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20610" windowHeight="11640" activeTab="1"/>
  </bookViews>
  <sheets>
    <sheet name="Readme" sheetId="5" r:id="rId1"/>
    <sheet name="espacedata" sheetId="9" r:id="rId2"/>
    <sheet name="2ESpaceWork" sheetId="7" r:id="rId3"/>
    <sheet name="STPdata" sheetId="16" r:id="rId4"/>
    <sheet name="EmisData" sheetId="10" r:id="rId5"/>
    <sheet name="July" sheetId="14" r:id="rId6"/>
    <sheet name="UK vs SE" sheetId="12" r:id="rId7"/>
    <sheet name="MoreCountriesPlot" sheetId="13" r:id="rId8"/>
  </sheets>
  <definedNames>
    <definedName name="_xlnm._FilterDatabase" localSheetId="2" hidden="1">'2ESpaceWork'!$A$4:$HR$855</definedName>
    <definedName name="_xlnm._FilterDatabase" localSheetId="4" hidden="1">EmisData!$A$4:$AA$858</definedName>
    <definedName name="_xlnm._FilterDatabase" localSheetId="1" hidden="1">espacedata!$A$1:$A$621</definedName>
    <definedName name="_xlnm._FilterDatabase" localSheetId="0" hidden="1">Readme!$W$1:$W$137</definedName>
  </definedNames>
  <calcPr calcId="145621"/>
</workbook>
</file>

<file path=xl/calcChain.xml><?xml version="1.0" encoding="utf-8"?>
<calcChain xmlns="http://schemas.openxmlformats.org/spreadsheetml/2006/main">
  <c r="F6" i="7" l="1"/>
  <c r="G6" i="7"/>
  <c r="H6" i="7"/>
  <c r="I6" i="7"/>
  <c r="F7" i="7"/>
  <c r="G7" i="7"/>
  <c r="H7" i="7"/>
  <c r="I7" i="7"/>
  <c r="F8" i="7"/>
  <c r="G8" i="7"/>
  <c r="H8" i="7"/>
  <c r="I8" i="7"/>
  <c r="F9" i="7"/>
  <c r="G9" i="7"/>
  <c r="H9" i="7"/>
  <c r="I9" i="7"/>
  <c r="F10" i="7"/>
  <c r="G10" i="7"/>
  <c r="H10" i="7"/>
  <c r="I10" i="7"/>
  <c r="F11" i="7"/>
  <c r="G11" i="7"/>
  <c r="H11" i="7"/>
  <c r="I11" i="7"/>
  <c r="F12" i="7"/>
  <c r="G12" i="7"/>
  <c r="H12" i="7"/>
  <c r="I12" i="7"/>
  <c r="F13" i="7"/>
  <c r="G13" i="7"/>
  <c r="H13" i="7"/>
  <c r="I13" i="7"/>
  <c r="F14" i="7"/>
  <c r="G14" i="7"/>
  <c r="H14" i="7"/>
  <c r="I14" i="7"/>
  <c r="F15" i="7"/>
  <c r="G15" i="7"/>
  <c r="H15" i="7"/>
  <c r="I15" i="7"/>
  <c r="F16" i="7"/>
  <c r="G16" i="7"/>
  <c r="H16" i="7"/>
  <c r="I16" i="7"/>
  <c r="F17" i="7"/>
  <c r="G17" i="7"/>
  <c r="H17" i="7"/>
  <c r="I17" i="7"/>
  <c r="F18" i="7"/>
  <c r="G18" i="7"/>
  <c r="H18" i="7"/>
  <c r="I18" i="7"/>
  <c r="F19" i="7"/>
  <c r="G19" i="7"/>
  <c r="H19" i="7"/>
  <c r="I19" i="7"/>
  <c r="F20" i="7"/>
  <c r="G20" i="7"/>
  <c r="H20" i="7"/>
  <c r="I20" i="7"/>
  <c r="F21" i="7"/>
  <c r="G21" i="7"/>
  <c r="H21" i="7"/>
  <c r="I21" i="7"/>
  <c r="F22" i="7"/>
  <c r="G22" i="7"/>
  <c r="H22" i="7"/>
  <c r="I22" i="7"/>
  <c r="F23" i="7"/>
  <c r="G23" i="7"/>
  <c r="H23" i="7"/>
  <c r="I23" i="7"/>
  <c r="F24" i="7"/>
  <c r="G24" i="7"/>
  <c r="H24" i="7"/>
  <c r="I24" i="7"/>
  <c r="F25" i="7"/>
  <c r="G25" i="7"/>
  <c r="H25" i="7"/>
  <c r="I25" i="7"/>
  <c r="F26" i="7"/>
  <c r="G26" i="7"/>
  <c r="H26" i="7"/>
  <c r="I26" i="7"/>
  <c r="F27" i="7"/>
  <c r="G27" i="7"/>
  <c r="H27" i="7"/>
  <c r="I27" i="7"/>
  <c r="F28" i="7"/>
  <c r="G28" i="7"/>
  <c r="H28" i="7"/>
  <c r="I28" i="7"/>
  <c r="F29" i="7"/>
  <c r="G29" i="7"/>
  <c r="H29" i="7"/>
  <c r="I29" i="7"/>
  <c r="F30" i="7"/>
  <c r="G30" i="7"/>
  <c r="H30" i="7"/>
  <c r="I30" i="7"/>
  <c r="F31" i="7"/>
  <c r="G31" i="7"/>
  <c r="H31" i="7"/>
  <c r="I31" i="7"/>
  <c r="F32" i="7"/>
  <c r="G32" i="7"/>
  <c r="H32" i="7"/>
  <c r="I32" i="7"/>
  <c r="F33" i="7"/>
  <c r="G33" i="7"/>
  <c r="H33" i="7"/>
  <c r="I33" i="7"/>
  <c r="F34" i="7"/>
  <c r="G34" i="7"/>
  <c r="H34" i="7"/>
  <c r="I34" i="7"/>
  <c r="F35" i="7"/>
  <c r="G35" i="7"/>
  <c r="H35" i="7"/>
  <c r="I35" i="7"/>
  <c r="F36" i="7"/>
  <c r="G36" i="7"/>
  <c r="H36" i="7"/>
  <c r="I36" i="7"/>
  <c r="F37" i="7"/>
  <c r="G37" i="7"/>
  <c r="H37" i="7"/>
  <c r="I37" i="7"/>
  <c r="F38" i="7"/>
  <c r="G38" i="7"/>
  <c r="H38" i="7"/>
  <c r="I38" i="7"/>
  <c r="F39" i="7"/>
  <c r="G39" i="7"/>
  <c r="H39" i="7"/>
  <c r="I39" i="7"/>
  <c r="F40" i="7"/>
  <c r="G40" i="7"/>
  <c r="H40" i="7"/>
  <c r="I40" i="7"/>
  <c r="F41" i="7"/>
  <c r="G41" i="7"/>
  <c r="H41" i="7"/>
  <c r="I41" i="7"/>
  <c r="F42" i="7"/>
  <c r="G42" i="7"/>
  <c r="H42" i="7"/>
  <c r="I42" i="7"/>
  <c r="F43" i="7"/>
  <c r="G43" i="7"/>
  <c r="H43" i="7"/>
  <c r="I43" i="7"/>
  <c r="F44" i="7"/>
  <c r="G44" i="7"/>
  <c r="H44" i="7"/>
  <c r="I44" i="7"/>
  <c r="F45" i="7"/>
  <c r="G45" i="7"/>
  <c r="H45" i="7"/>
  <c r="I45" i="7"/>
  <c r="F46" i="7"/>
  <c r="G46" i="7"/>
  <c r="H46" i="7"/>
  <c r="I46" i="7"/>
  <c r="F47" i="7"/>
  <c r="G47" i="7"/>
  <c r="H47" i="7"/>
  <c r="I47" i="7"/>
  <c r="F48" i="7"/>
  <c r="G48" i="7"/>
  <c r="H48" i="7"/>
  <c r="I48" i="7"/>
  <c r="F49" i="7"/>
  <c r="G49" i="7"/>
  <c r="H49" i="7"/>
  <c r="I49" i="7"/>
  <c r="F50" i="7"/>
  <c r="G50" i="7"/>
  <c r="H50" i="7"/>
  <c r="I50" i="7"/>
  <c r="F51" i="7"/>
  <c r="G51" i="7"/>
  <c r="H51" i="7"/>
  <c r="I51" i="7"/>
  <c r="F52" i="7"/>
  <c r="G52" i="7"/>
  <c r="H52" i="7"/>
  <c r="I52" i="7"/>
  <c r="F53" i="7"/>
  <c r="G53" i="7"/>
  <c r="H53" i="7"/>
  <c r="I53" i="7"/>
  <c r="F54" i="7"/>
  <c r="G54" i="7"/>
  <c r="H54" i="7"/>
  <c r="I54" i="7"/>
  <c r="F55" i="7"/>
  <c r="G55" i="7"/>
  <c r="H55" i="7"/>
  <c r="I55" i="7"/>
  <c r="F56" i="7"/>
  <c r="G56" i="7"/>
  <c r="H56" i="7"/>
  <c r="I56" i="7"/>
  <c r="F57" i="7"/>
  <c r="G57" i="7"/>
  <c r="H57" i="7"/>
  <c r="I57" i="7"/>
  <c r="F58" i="7"/>
  <c r="G58" i="7"/>
  <c r="H58" i="7"/>
  <c r="I58" i="7"/>
  <c r="F59" i="7"/>
  <c r="G59" i="7"/>
  <c r="H59" i="7"/>
  <c r="I59" i="7"/>
  <c r="F60" i="7"/>
  <c r="G60" i="7"/>
  <c r="H60" i="7"/>
  <c r="I60" i="7"/>
  <c r="F61" i="7"/>
  <c r="G61" i="7"/>
  <c r="H61" i="7"/>
  <c r="I61" i="7"/>
  <c r="F62" i="7"/>
  <c r="G62" i="7"/>
  <c r="H62" i="7"/>
  <c r="I62" i="7"/>
  <c r="F63" i="7"/>
  <c r="G63" i="7"/>
  <c r="H63" i="7"/>
  <c r="I63" i="7"/>
  <c r="F64" i="7"/>
  <c r="G64" i="7"/>
  <c r="H64" i="7"/>
  <c r="I64" i="7"/>
  <c r="F65" i="7"/>
  <c r="G65" i="7"/>
  <c r="H65" i="7"/>
  <c r="I65" i="7"/>
  <c r="F66" i="7"/>
  <c r="G66" i="7"/>
  <c r="H66" i="7"/>
  <c r="I66" i="7"/>
  <c r="F67" i="7"/>
  <c r="G67" i="7"/>
  <c r="H67" i="7"/>
  <c r="I67" i="7"/>
  <c r="F68" i="7"/>
  <c r="G68" i="7"/>
  <c r="H68" i="7"/>
  <c r="I68" i="7"/>
  <c r="F69" i="7"/>
  <c r="G69" i="7"/>
  <c r="H69" i="7"/>
  <c r="I69" i="7"/>
  <c r="F70" i="7"/>
  <c r="G70" i="7"/>
  <c r="H70" i="7"/>
  <c r="I70" i="7"/>
  <c r="F71" i="7"/>
  <c r="G71" i="7"/>
  <c r="H71" i="7"/>
  <c r="I71" i="7"/>
  <c r="F72" i="7"/>
  <c r="G72" i="7"/>
  <c r="H72" i="7"/>
  <c r="I72" i="7"/>
  <c r="F73" i="7"/>
  <c r="G73" i="7"/>
  <c r="H73" i="7"/>
  <c r="I73" i="7"/>
  <c r="F74" i="7"/>
  <c r="G74" i="7"/>
  <c r="H74" i="7"/>
  <c r="I74" i="7"/>
  <c r="F75" i="7"/>
  <c r="G75" i="7"/>
  <c r="H75" i="7"/>
  <c r="I75" i="7"/>
  <c r="F76" i="7"/>
  <c r="G76" i="7"/>
  <c r="H76" i="7"/>
  <c r="I76" i="7"/>
  <c r="F77" i="7"/>
  <c r="G77" i="7"/>
  <c r="H77" i="7"/>
  <c r="I77" i="7"/>
  <c r="F78" i="7"/>
  <c r="G78" i="7"/>
  <c r="H78" i="7"/>
  <c r="I78" i="7"/>
  <c r="F79" i="7"/>
  <c r="G79" i="7"/>
  <c r="H79" i="7"/>
  <c r="I79" i="7"/>
  <c r="F80" i="7"/>
  <c r="G80" i="7"/>
  <c r="H80" i="7"/>
  <c r="I80" i="7"/>
  <c r="F81" i="7"/>
  <c r="G81" i="7"/>
  <c r="H81" i="7"/>
  <c r="I81" i="7"/>
  <c r="F82" i="7"/>
  <c r="G82" i="7"/>
  <c r="H82" i="7"/>
  <c r="I82" i="7"/>
  <c r="F83" i="7"/>
  <c r="G83" i="7"/>
  <c r="H83" i="7"/>
  <c r="I83" i="7"/>
  <c r="F84" i="7"/>
  <c r="G84" i="7"/>
  <c r="H84" i="7"/>
  <c r="I84" i="7"/>
  <c r="F85" i="7"/>
  <c r="G85" i="7"/>
  <c r="H85" i="7"/>
  <c r="I85" i="7"/>
  <c r="F86" i="7"/>
  <c r="G86" i="7"/>
  <c r="H86" i="7"/>
  <c r="I86" i="7"/>
  <c r="F87" i="7"/>
  <c r="G87" i="7"/>
  <c r="H87" i="7"/>
  <c r="I87" i="7"/>
  <c r="F88" i="7"/>
  <c r="G88" i="7"/>
  <c r="H88" i="7"/>
  <c r="I88" i="7"/>
  <c r="F89" i="7"/>
  <c r="G89" i="7"/>
  <c r="H89" i="7"/>
  <c r="I89" i="7"/>
  <c r="F90" i="7"/>
  <c r="G90" i="7"/>
  <c r="H90" i="7"/>
  <c r="I90" i="7"/>
  <c r="F91" i="7"/>
  <c r="G91" i="7"/>
  <c r="H91" i="7"/>
  <c r="I91" i="7"/>
  <c r="F92" i="7"/>
  <c r="G92" i="7"/>
  <c r="H92" i="7"/>
  <c r="I92" i="7"/>
  <c r="F93" i="7"/>
  <c r="G93" i="7"/>
  <c r="H93" i="7"/>
  <c r="I93" i="7"/>
  <c r="F94" i="7"/>
  <c r="G94" i="7"/>
  <c r="H94" i="7"/>
  <c r="I94" i="7"/>
  <c r="F95" i="7"/>
  <c r="G95" i="7"/>
  <c r="H95" i="7"/>
  <c r="I95" i="7"/>
  <c r="F96" i="7"/>
  <c r="G96" i="7"/>
  <c r="H96" i="7"/>
  <c r="I96" i="7"/>
  <c r="F97" i="7"/>
  <c r="G97" i="7"/>
  <c r="H97" i="7"/>
  <c r="I97" i="7"/>
  <c r="F98" i="7"/>
  <c r="G98" i="7"/>
  <c r="H98" i="7"/>
  <c r="I98" i="7"/>
  <c r="F99" i="7"/>
  <c r="G99" i="7"/>
  <c r="H99" i="7"/>
  <c r="I99" i="7"/>
  <c r="F100" i="7"/>
  <c r="G100" i="7"/>
  <c r="H100" i="7"/>
  <c r="I100" i="7"/>
  <c r="F101" i="7"/>
  <c r="G101" i="7"/>
  <c r="H101" i="7"/>
  <c r="I101" i="7"/>
  <c r="F102" i="7"/>
  <c r="G102" i="7"/>
  <c r="H102" i="7"/>
  <c r="I102" i="7"/>
  <c r="F103" i="7"/>
  <c r="G103" i="7"/>
  <c r="H103" i="7"/>
  <c r="I103" i="7"/>
  <c r="F104" i="7"/>
  <c r="G104" i="7"/>
  <c r="H104" i="7"/>
  <c r="I104" i="7"/>
  <c r="F105" i="7"/>
  <c r="G105" i="7"/>
  <c r="H105" i="7"/>
  <c r="I105" i="7"/>
  <c r="F106" i="7"/>
  <c r="G106" i="7"/>
  <c r="H106" i="7"/>
  <c r="I106" i="7"/>
  <c r="F107" i="7"/>
  <c r="G107" i="7"/>
  <c r="H107" i="7"/>
  <c r="I107" i="7"/>
  <c r="F108" i="7"/>
  <c r="G108" i="7"/>
  <c r="H108" i="7"/>
  <c r="I108" i="7"/>
  <c r="F109" i="7"/>
  <c r="G109" i="7"/>
  <c r="H109" i="7"/>
  <c r="I109" i="7"/>
  <c r="F110" i="7"/>
  <c r="G110" i="7"/>
  <c r="H110" i="7"/>
  <c r="I110" i="7"/>
  <c r="F111" i="7"/>
  <c r="G111" i="7"/>
  <c r="H111" i="7"/>
  <c r="I111" i="7"/>
  <c r="F112" i="7"/>
  <c r="G112" i="7"/>
  <c r="H112" i="7"/>
  <c r="I112" i="7"/>
  <c r="F113" i="7"/>
  <c r="G113" i="7"/>
  <c r="H113" i="7"/>
  <c r="I113" i="7"/>
  <c r="F114" i="7"/>
  <c r="G114" i="7"/>
  <c r="H114" i="7"/>
  <c r="I114" i="7"/>
  <c r="F115" i="7"/>
  <c r="G115" i="7"/>
  <c r="H115" i="7"/>
  <c r="I115" i="7"/>
  <c r="F116" i="7"/>
  <c r="G116" i="7"/>
  <c r="H116" i="7"/>
  <c r="I116" i="7"/>
  <c r="F117" i="7"/>
  <c r="G117" i="7"/>
  <c r="H117" i="7"/>
  <c r="I117" i="7"/>
  <c r="F118" i="7"/>
  <c r="G118" i="7"/>
  <c r="H118" i="7"/>
  <c r="I118" i="7"/>
  <c r="F119" i="7"/>
  <c r="G119" i="7"/>
  <c r="H119" i="7"/>
  <c r="I119" i="7"/>
  <c r="F120" i="7"/>
  <c r="G120" i="7"/>
  <c r="H120" i="7"/>
  <c r="I120" i="7"/>
  <c r="F121" i="7"/>
  <c r="G121" i="7"/>
  <c r="H121" i="7"/>
  <c r="I121" i="7"/>
  <c r="F122" i="7"/>
  <c r="G122" i="7"/>
  <c r="H122" i="7"/>
  <c r="I122" i="7"/>
  <c r="F123" i="7"/>
  <c r="G123" i="7"/>
  <c r="H123" i="7"/>
  <c r="I123" i="7"/>
  <c r="F124" i="7"/>
  <c r="G124" i="7"/>
  <c r="H124" i="7"/>
  <c r="I124" i="7"/>
  <c r="F125" i="7"/>
  <c r="G125" i="7"/>
  <c r="H125" i="7"/>
  <c r="I125" i="7"/>
  <c r="F126" i="7"/>
  <c r="G126" i="7"/>
  <c r="H126" i="7"/>
  <c r="I126" i="7"/>
  <c r="F127" i="7"/>
  <c r="G127" i="7"/>
  <c r="H127" i="7"/>
  <c r="I127" i="7"/>
  <c r="F128" i="7"/>
  <c r="G128" i="7"/>
  <c r="H128" i="7"/>
  <c r="I128" i="7"/>
  <c r="F129" i="7"/>
  <c r="G129" i="7"/>
  <c r="H129" i="7"/>
  <c r="I129" i="7"/>
  <c r="F130" i="7"/>
  <c r="G130" i="7"/>
  <c r="H130" i="7"/>
  <c r="I130" i="7"/>
  <c r="F131" i="7"/>
  <c r="G131" i="7"/>
  <c r="H131" i="7"/>
  <c r="I131" i="7"/>
  <c r="F132" i="7"/>
  <c r="G132" i="7"/>
  <c r="H132" i="7"/>
  <c r="I132" i="7"/>
  <c r="F133" i="7"/>
  <c r="G133" i="7"/>
  <c r="H133" i="7"/>
  <c r="I133" i="7"/>
  <c r="F134" i="7"/>
  <c r="G134" i="7"/>
  <c r="H134" i="7"/>
  <c r="I134" i="7"/>
  <c r="F135" i="7"/>
  <c r="G135" i="7"/>
  <c r="H135" i="7"/>
  <c r="I135" i="7"/>
  <c r="F136" i="7"/>
  <c r="G136" i="7"/>
  <c r="H136" i="7"/>
  <c r="I136" i="7"/>
  <c r="F137" i="7"/>
  <c r="G137" i="7"/>
  <c r="H137" i="7"/>
  <c r="I137" i="7"/>
  <c r="F138" i="7"/>
  <c r="G138" i="7"/>
  <c r="H138" i="7"/>
  <c r="I138" i="7"/>
  <c r="F139" i="7"/>
  <c r="G139" i="7"/>
  <c r="H139" i="7"/>
  <c r="I139" i="7"/>
  <c r="F140" i="7"/>
  <c r="G140" i="7"/>
  <c r="H140" i="7"/>
  <c r="I140" i="7"/>
  <c r="F141" i="7"/>
  <c r="G141" i="7"/>
  <c r="H141" i="7"/>
  <c r="I141" i="7"/>
  <c r="F142" i="7"/>
  <c r="G142" i="7"/>
  <c r="H142" i="7"/>
  <c r="I142" i="7"/>
  <c r="F143" i="7"/>
  <c r="G143" i="7"/>
  <c r="H143" i="7"/>
  <c r="I143" i="7"/>
  <c r="F144" i="7"/>
  <c r="G144" i="7"/>
  <c r="H144" i="7"/>
  <c r="I144" i="7"/>
  <c r="F145" i="7"/>
  <c r="G145" i="7"/>
  <c r="H145" i="7"/>
  <c r="I145" i="7"/>
  <c r="F146" i="7"/>
  <c r="G146" i="7"/>
  <c r="H146" i="7"/>
  <c r="I146" i="7"/>
  <c r="F147" i="7"/>
  <c r="G147" i="7"/>
  <c r="H147" i="7"/>
  <c r="I147" i="7"/>
  <c r="F148" i="7"/>
  <c r="G148" i="7"/>
  <c r="H148" i="7"/>
  <c r="I148" i="7"/>
  <c r="F149" i="7"/>
  <c r="G149" i="7"/>
  <c r="H149" i="7"/>
  <c r="I149" i="7"/>
  <c r="F150" i="7"/>
  <c r="G150" i="7"/>
  <c r="H150" i="7"/>
  <c r="I150" i="7"/>
  <c r="F151" i="7"/>
  <c r="G151" i="7"/>
  <c r="H151" i="7"/>
  <c r="I151" i="7"/>
  <c r="F152" i="7"/>
  <c r="G152" i="7"/>
  <c r="H152" i="7"/>
  <c r="I152" i="7"/>
  <c r="F153" i="7"/>
  <c r="G153" i="7"/>
  <c r="H153" i="7"/>
  <c r="I153" i="7"/>
  <c r="F154" i="7"/>
  <c r="G154" i="7"/>
  <c r="H154" i="7"/>
  <c r="I154" i="7"/>
  <c r="F155" i="7"/>
  <c r="G155" i="7"/>
  <c r="H155" i="7"/>
  <c r="I155" i="7"/>
  <c r="F156" i="7"/>
  <c r="G156" i="7"/>
  <c r="H156" i="7"/>
  <c r="I156" i="7"/>
  <c r="F157" i="7"/>
  <c r="G157" i="7"/>
  <c r="H157" i="7"/>
  <c r="I157" i="7"/>
  <c r="F158" i="7"/>
  <c r="G158" i="7"/>
  <c r="H158" i="7"/>
  <c r="I158" i="7"/>
  <c r="F159" i="7"/>
  <c r="G159" i="7"/>
  <c r="H159" i="7"/>
  <c r="I159" i="7"/>
  <c r="F160" i="7"/>
  <c r="G160" i="7"/>
  <c r="H160" i="7"/>
  <c r="I160" i="7"/>
  <c r="F161" i="7"/>
  <c r="G161" i="7"/>
  <c r="H161" i="7"/>
  <c r="I161" i="7"/>
  <c r="F162" i="7"/>
  <c r="G162" i="7"/>
  <c r="H162" i="7"/>
  <c r="I162" i="7"/>
  <c r="F163" i="7"/>
  <c r="G163" i="7"/>
  <c r="H163" i="7"/>
  <c r="I163" i="7"/>
  <c r="F164" i="7"/>
  <c r="G164" i="7"/>
  <c r="H164" i="7"/>
  <c r="I164" i="7"/>
  <c r="F165" i="7"/>
  <c r="G165" i="7"/>
  <c r="H165" i="7"/>
  <c r="I165" i="7"/>
  <c r="F166" i="7"/>
  <c r="G166" i="7"/>
  <c r="H166" i="7"/>
  <c r="I166" i="7"/>
  <c r="F167" i="7"/>
  <c r="G167" i="7"/>
  <c r="H167" i="7"/>
  <c r="I167" i="7"/>
  <c r="F168" i="7"/>
  <c r="G168" i="7"/>
  <c r="H168" i="7"/>
  <c r="I168" i="7"/>
  <c r="F169" i="7"/>
  <c r="G169" i="7"/>
  <c r="H169" i="7"/>
  <c r="I169" i="7"/>
  <c r="F170" i="7"/>
  <c r="G170" i="7"/>
  <c r="H170" i="7"/>
  <c r="I170" i="7"/>
  <c r="F171" i="7"/>
  <c r="G171" i="7"/>
  <c r="H171" i="7"/>
  <c r="I171" i="7"/>
  <c r="F172" i="7"/>
  <c r="G172" i="7"/>
  <c r="H172" i="7"/>
  <c r="I172" i="7"/>
  <c r="F173" i="7"/>
  <c r="G173" i="7"/>
  <c r="H173" i="7"/>
  <c r="I173" i="7"/>
  <c r="F174" i="7"/>
  <c r="G174" i="7"/>
  <c r="H174" i="7"/>
  <c r="I174" i="7"/>
  <c r="F175" i="7"/>
  <c r="G175" i="7"/>
  <c r="H175" i="7"/>
  <c r="I175" i="7"/>
  <c r="F176" i="7"/>
  <c r="G176" i="7"/>
  <c r="H176" i="7"/>
  <c r="I176" i="7"/>
  <c r="F177" i="7"/>
  <c r="G177" i="7"/>
  <c r="H177" i="7"/>
  <c r="I177" i="7"/>
  <c r="F178" i="7"/>
  <c r="G178" i="7"/>
  <c r="H178" i="7"/>
  <c r="I178" i="7"/>
  <c r="F179" i="7"/>
  <c r="G179" i="7"/>
  <c r="H179" i="7"/>
  <c r="I179" i="7"/>
  <c r="F180" i="7"/>
  <c r="G180" i="7"/>
  <c r="H180" i="7"/>
  <c r="I180" i="7"/>
  <c r="F181" i="7"/>
  <c r="G181" i="7"/>
  <c r="H181" i="7"/>
  <c r="I181" i="7"/>
  <c r="F182" i="7"/>
  <c r="G182" i="7"/>
  <c r="H182" i="7"/>
  <c r="I182" i="7"/>
  <c r="F183" i="7"/>
  <c r="G183" i="7"/>
  <c r="H183" i="7"/>
  <c r="I183" i="7"/>
  <c r="F184" i="7"/>
  <c r="G184" i="7"/>
  <c r="H184" i="7"/>
  <c r="I184" i="7"/>
  <c r="F185" i="7"/>
  <c r="G185" i="7"/>
  <c r="H185" i="7"/>
  <c r="I185" i="7"/>
  <c r="F186" i="7"/>
  <c r="G186" i="7"/>
  <c r="H186" i="7"/>
  <c r="I186" i="7"/>
  <c r="F187" i="7"/>
  <c r="G187" i="7"/>
  <c r="H187" i="7"/>
  <c r="I187" i="7"/>
  <c r="F188" i="7"/>
  <c r="G188" i="7"/>
  <c r="H188" i="7"/>
  <c r="I188" i="7"/>
  <c r="F189" i="7"/>
  <c r="G189" i="7"/>
  <c r="H189" i="7"/>
  <c r="I189" i="7"/>
  <c r="F190" i="7"/>
  <c r="G190" i="7"/>
  <c r="H190" i="7"/>
  <c r="I190" i="7"/>
  <c r="F191" i="7"/>
  <c r="G191" i="7"/>
  <c r="H191" i="7"/>
  <c r="I191" i="7"/>
  <c r="F192" i="7"/>
  <c r="G192" i="7"/>
  <c r="H192" i="7"/>
  <c r="I192" i="7"/>
  <c r="F193" i="7"/>
  <c r="G193" i="7"/>
  <c r="H193" i="7"/>
  <c r="I193" i="7"/>
  <c r="F194" i="7"/>
  <c r="G194" i="7"/>
  <c r="H194" i="7"/>
  <c r="I194" i="7"/>
  <c r="F195" i="7"/>
  <c r="G195" i="7"/>
  <c r="H195" i="7"/>
  <c r="I195" i="7"/>
  <c r="F196" i="7"/>
  <c r="G196" i="7"/>
  <c r="H196" i="7"/>
  <c r="I196" i="7"/>
  <c r="F197" i="7"/>
  <c r="G197" i="7"/>
  <c r="H197" i="7"/>
  <c r="I197" i="7"/>
  <c r="F198" i="7"/>
  <c r="G198" i="7"/>
  <c r="H198" i="7"/>
  <c r="I198" i="7"/>
  <c r="F199" i="7"/>
  <c r="G199" i="7"/>
  <c r="H199" i="7"/>
  <c r="I199" i="7"/>
  <c r="F200" i="7"/>
  <c r="G200" i="7"/>
  <c r="H200" i="7"/>
  <c r="I200" i="7"/>
  <c r="F201" i="7"/>
  <c r="G201" i="7"/>
  <c r="H201" i="7"/>
  <c r="I201" i="7"/>
  <c r="F202" i="7"/>
  <c r="G202" i="7"/>
  <c r="H202" i="7"/>
  <c r="I202" i="7"/>
  <c r="F203" i="7"/>
  <c r="G203" i="7"/>
  <c r="H203" i="7"/>
  <c r="I203" i="7"/>
  <c r="F204" i="7"/>
  <c r="G204" i="7"/>
  <c r="H204" i="7"/>
  <c r="I204" i="7"/>
  <c r="F205" i="7"/>
  <c r="G205" i="7"/>
  <c r="H205" i="7"/>
  <c r="I205" i="7"/>
  <c r="F206" i="7"/>
  <c r="G206" i="7"/>
  <c r="H206" i="7"/>
  <c r="I206" i="7"/>
  <c r="F207" i="7"/>
  <c r="G207" i="7"/>
  <c r="H207" i="7"/>
  <c r="I207" i="7"/>
  <c r="F208" i="7"/>
  <c r="G208" i="7"/>
  <c r="H208" i="7"/>
  <c r="I208" i="7"/>
  <c r="F209" i="7"/>
  <c r="G209" i="7"/>
  <c r="H209" i="7"/>
  <c r="I209" i="7"/>
  <c r="F210" i="7"/>
  <c r="G210" i="7"/>
  <c r="H210" i="7"/>
  <c r="I210" i="7"/>
  <c r="F211" i="7"/>
  <c r="G211" i="7"/>
  <c r="H211" i="7"/>
  <c r="I211" i="7"/>
  <c r="F212" i="7"/>
  <c r="G212" i="7"/>
  <c r="H212" i="7"/>
  <c r="I212" i="7"/>
  <c r="F213" i="7"/>
  <c r="G213" i="7"/>
  <c r="H213" i="7"/>
  <c r="I213" i="7"/>
  <c r="F214" i="7"/>
  <c r="G214" i="7"/>
  <c r="H214" i="7"/>
  <c r="I214" i="7"/>
  <c r="F215" i="7"/>
  <c r="G215" i="7"/>
  <c r="H215" i="7"/>
  <c r="I215" i="7"/>
  <c r="F216" i="7"/>
  <c r="G216" i="7"/>
  <c r="H216" i="7"/>
  <c r="I216" i="7"/>
  <c r="F217" i="7"/>
  <c r="G217" i="7"/>
  <c r="H217" i="7"/>
  <c r="I217" i="7"/>
  <c r="F218" i="7"/>
  <c r="G218" i="7"/>
  <c r="H218" i="7"/>
  <c r="I218" i="7"/>
  <c r="F219" i="7"/>
  <c r="G219" i="7"/>
  <c r="H219" i="7"/>
  <c r="I219" i="7"/>
  <c r="F220" i="7"/>
  <c r="G220" i="7"/>
  <c r="H220" i="7"/>
  <c r="I220" i="7"/>
  <c r="F221" i="7"/>
  <c r="G221" i="7"/>
  <c r="H221" i="7"/>
  <c r="I221" i="7"/>
  <c r="F222" i="7"/>
  <c r="G222" i="7"/>
  <c r="H222" i="7"/>
  <c r="I222" i="7"/>
  <c r="F223" i="7"/>
  <c r="G223" i="7"/>
  <c r="H223" i="7"/>
  <c r="I223" i="7"/>
  <c r="F224" i="7"/>
  <c r="G224" i="7"/>
  <c r="H224" i="7"/>
  <c r="I224" i="7"/>
  <c r="F225" i="7"/>
  <c r="G225" i="7"/>
  <c r="H225" i="7"/>
  <c r="I225" i="7"/>
  <c r="F226" i="7"/>
  <c r="G226" i="7"/>
  <c r="H226" i="7"/>
  <c r="I226" i="7"/>
  <c r="F227" i="7"/>
  <c r="G227" i="7"/>
  <c r="H227" i="7"/>
  <c r="I227" i="7"/>
  <c r="F228" i="7"/>
  <c r="G228" i="7"/>
  <c r="H228" i="7"/>
  <c r="I228" i="7"/>
  <c r="F229" i="7"/>
  <c r="G229" i="7"/>
  <c r="H229" i="7"/>
  <c r="I229" i="7"/>
  <c r="F230" i="7"/>
  <c r="G230" i="7"/>
  <c r="H230" i="7"/>
  <c r="I230" i="7"/>
  <c r="F231" i="7"/>
  <c r="G231" i="7"/>
  <c r="H231" i="7"/>
  <c r="I231" i="7"/>
  <c r="F232" i="7"/>
  <c r="G232" i="7"/>
  <c r="H232" i="7"/>
  <c r="I232" i="7"/>
  <c r="F233" i="7"/>
  <c r="G233" i="7"/>
  <c r="H233" i="7"/>
  <c r="I233" i="7"/>
  <c r="F234" i="7"/>
  <c r="G234" i="7"/>
  <c r="H234" i="7"/>
  <c r="I234" i="7"/>
  <c r="F235" i="7"/>
  <c r="G235" i="7"/>
  <c r="H235" i="7"/>
  <c r="I235" i="7"/>
  <c r="F236" i="7"/>
  <c r="G236" i="7"/>
  <c r="H236" i="7"/>
  <c r="I236" i="7"/>
  <c r="F237" i="7"/>
  <c r="G237" i="7"/>
  <c r="H237" i="7"/>
  <c r="I237" i="7"/>
  <c r="F238" i="7"/>
  <c r="G238" i="7"/>
  <c r="H238" i="7"/>
  <c r="I238" i="7"/>
  <c r="F239" i="7"/>
  <c r="G239" i="7"/>
  <c r="H239" i="7"/>
  <c r="I239" i="7"/>
  <c r="F240" i="7"/>
  <c r="G240" i="7"/>
  <c r="H240" i="7"/>
  <c r="I240" i="7"/>
  <c r="F241" i="7"/>
  <c r="G241" i="7"/>
  <c r="H241" i="7"/>
  <c r="I241" i="7"/>
  <c r="F242" i="7"/>
  <c r="G242" i="7"/>
  <c r="H242" i="7"/>
  <c r="I242" i="7"/>
  <c r="F243" i="7"/>
  <c r="G243" i="7"/>
  <c r="H243" i="7"/>
  <c r="I243" i="7"/>
  <c r="F244" i="7"/>
  <c r="G244" i="7"/>
  <c r="H244" i="7"/>
  <c r="I244" i="7"/>
  <c r="F245" i="7"/>
  <c r="G245" i="7"/>
  <c r="H245" i="7"/>
  <c r="I245" i="7"/>
  <c r="F246" i="7"/>
  <c r="G246" i="7"/>
  <c r="H246" i="7"/>
  <c r="I246" i="7"/>
  <c r="F247" i="7"/>
  <c r="G247" i="7"/>
  <c r="H247" i="7"/>
  <c r="I247" i="7"/>
  <c r="F248" i="7"/>
  <c r="G248" i="7"/>
  <c r="H248" i="7"/>
  <c r="I248" i="7"/>
  <c r="F249" i="7"/>
  <c r="G249" i="7"/>
  <c r="H249" i="7"/>
  <c r="I249" i="7"/>
  <c r="F250" i="7"/>
  <c r="G250" i="7"/>
  <c r="H250" i="7"/>
  <c r="I250" i="7"/>
  <c r="F251" i="7"/>
  <c r="G251" i="7"/>
  <c r="H251" i="7"/>
  <c r="I251" i="7"/>
  <c r="F252" i="7"/>
  <c r="G252" i="7"/>
  <c r="H252" i="7"/>
  <c r="I252" i="7"/>
  <c r="F253" i="7"/>
  <c r="G253" i="7"/>
  <c r="H253" i="7"/>
  <c r="I253" i="7"/>
  <c r="F254" i="7"/>
  <c r="G254" i="7"/>
  <c r="H254" i="7"/>
  <c r="I254" i="7"/>
  <c r="F255" i="7"/>
  <c r="G255" i="7"/>
  <c r="H255" i="7"/>
  <c r="I255" i="7"/>
  <c r="F256" i="7"/>
  <c r="G256" i="7"/>
  <c r="H256" i="7"/>
  <c r="I256" i="7"/>
  <c r="F257" i="7"/>
  <c r="G257" i="7"/>
  <c r="H257" i="7"/>
  <c r="I257" i="7"/>
  <c r="F258" i="7"/>
  <c r="G258" i="7"/>
  <c r="H258" i="7"/>
  <c r="I258" i="7"/>
  <c r="F259" i="7"/>
  <c r="G259" i="7"/>
  <c r="H259" i="7"/>
  <c r="I259" i="7"/>
  <c r="F260" i="7"/>
  <c r="G260" i="7"/>
  <c r="H260" i="7"/>
  <c r="I260" i="7"/>
  <c r="F261" i="7"/>
  <c r="G261" i="7"/>
  <c r="H261" i="7"/>
  <c r="I261" i="7"/>
  <c r="F262" i="7"/>
  <c r="G262" i="7"/>
  <c r="H262" i="7"/>
  <c r="I262" i="7"/>
  <c r="F263" i="7"/>
  <c r="G263" i="7"/>
  <c r="H263" i="7"/>
  <c r="I263" i="7"/>
  <c r="F264" i="7"/>
  <c r="G264" i="7"/>
  <c r="H264" i="7"/>
  <c r="I264" i="7"/>
  <c r="F265" i="7"/>
  <c r="G265" i="7"/>
  <c r="H265" i="7"/>
  <c r="I265" i="7"/>
  <c r="F266" i="7"/>
  <c r="G266" i="7"/>
  <c r="H266" i="7"/>
  <c r="I266" i="7"/>
  <c r="F267" i="7"/>
  <c r="G267" i="7"/>
  <c r="H267" i="7"/>
  <c r="I267" i="7"/>
  <c r="F268" i="7"/>
  <c r="G268" i="7"/>
  <c r="H268" i="7"/>
  <c r="I268" i="7"/>
  <c r="F269" i="7"/>
  <c r="G269" i="7"/>
  <c r="H269" i="7"/>
  <c r="I269" i="7"/>
  <c r="F270" i="7"/>
  <c r="G270" i="7"/>
  <c r="H270" i="7"/>
  <c r="I270" i="7"/>
  <c r="F271" i="7"/>
  <c r="G271" i="7"/>
  <c r="H271" i="7"/>
  <c r="I271" i="7"/>
  <c r="F272" i="7"/>
  <c r="G272" i="7"/>
  <c r="H272" i="7"/>
  <c r="I272" i="7"/>
  <c r="F273" i="7"/>
  <c r="G273" i="7"/>
  <c r="H273" i="7"/>
  <c r="I273" i="7"/>
  <c r="F274" i="7"/>
  <c r="G274" i="7"/>
  <c r="H274" i="7"/>
  <c r="I274" i="7"/>
  <c r="F275" i="7"/>
  <c r="G275" i="7"/>
  <c r="H275" i="7"/>
  <c r="I275" i="7"/>
  <c r="F276" i="7"/>
  <c r="G276" i="7"/>
  <c r="H276" i="7"/>
  <c r="I276" i="7"/>
  <c r="F277" i="7"/>
  <c r="G277" i="7"/>
  <c r="H277" i="7"/>
  <c r="I277" i="7"/>
  <c r="F278" i="7"/>
  <c r="G278" i="7"/>
  <c r="H278" i="7"/>
  <c r="I278" i="7"/>
  <c r="F279" i="7"/>
  <c r="G279" i="7"/>
  <c r="H279" i="7"/>
  <c r="I279" i="7"/>
  <c r="F280" i="7"/>
  <c r="G280" i="7"/>
  <c r="H280" i="7"/>
  <c r="I280" i="7"/>
  <c r="F281" i="7"/>
  <c r="G281" i="7"/>
  <c r="H281" i="7"/>
  <c r="I281" i="7"/>
  <c r="F282" i="7"/>
  <c r="G282" i="7"/>
  <c r="H282" i="7"/>
  <c r="I282" i="7"/>
  <c r="F283" i="7"/>
  <c r="G283" i="7"/>
  <c r="H283" i="7"/>
  <c r="I283" i="7"/>
  <c r="F284" i="7"/>
  <c r="G284" i="7"/>
  <c r="H284" i="7"/>
  <c r="I284" i="7"/>
  <c r="F285" i="7"/>
  <c r="G285" i="7"/>
  <c r="H285" i="7"/>
  <c r="I285" i="7"/>
  <c r="F286" i="7"/>
  <c r="G286" i="7"/>
  <c r="H286" i="7"/>
  <c r="I286" i="7"/>
  <c r="F287" i="7"/>
  <c r="G287" i="7"/>
  <c r="H287" i="7"/>
  <c r="I287" i="7"/>
  <c r="F288" i="7"/>
  <c r="G288" i="7"/>
  <c r="H288" i="7"/>
  <c r="I288" i="7"/>
  <c r="F289" i="7"/>
  <c r="G289" i="7"/>
  <c r="H289" i="7"/>
  <c r="I289" i="7"/>
  <c r="F290" i="7"/>
  <c r="G290" i="7"/>
  <c r="H290" i="7"/>
  <c r="I290" i="7"/>
  <c r="F291" i="7"/>
  <c r="G291" i="7"/>
  <c r="H291" i="7"/>
  <c r="I291" i="7"/>
  <c r="F292" i="7"/>
  <c r="G292" i="7"/>
  <c r="H292" i="7"/>
  <c r="I292" i="7"/>
  <c r="F293" i="7"/>
  <c r="G293" i="7"/>
  <c r="H293" i="7"/>
  <c r="I293" i="7"/>
  <c r="F294" i="7"/>
  <c r="G294" i="7"/>
  <c r="H294" i="7"/>
  <c r="I294" i="7"/>
  <c r="F295" i="7"/>
  <c r="G295" i="7"/>
  <c r="H295" i="7"/>
  <c r="I295" i="7"/>
  <c r="F296" i="7"/>
  <c r="G296" i="7"/>
  <c r="H296" i="7"/>
  <c r="I296" i="7"/>
  <c r="F297" i="7"/>
  <c r="G297" i="7"/>
  <c r="H297" i="7"/>
  <c r="I297" i="7"/>
  <c r="F298" i="7"/>
  <c r="G298" i="7"/>
  <c r="H298" i="7"/>
  <c r="I298" i="7"/>
  <c r="F299" i="7"/>
  <c r="G299" i="7"/>
  <c r="H299" i="7"/>
  <c r="I299" i="7"/>
  <c r="F300" i="7"/>
  <c r="G300" i="7"/>
  <c r="H300" i="7"/>
  <c r="I300" i="7"/>
  <c r="F301" i="7"/>
  <c r="G301" i="7"/>
  <c r="H301" i="7"/>
  <c r="I301" i="7"/>
  <c r="F302" i="7"/>
  <c r="G302" i="7"/>
  <c r="H302" i="7"/>
  <c r="I302" i="7"/>
  <c r="F303" i="7"/>
  <c r="G303" i="7"/>
  <c r="H303" i="7"/>
  <c r="I303" i="7"/>
  <c r="F304" i="7"/>
  <c r="G304" i="7"/>
  <c r="H304" i="7"/>
  <c r="I304" i="7"/>
  <c r="F305" i="7"/>
  <c r="G305" i="7"/>
  <c r="H305" i="7"/>
  <c r="I305" i="7"/>
  <c r="F306" i="7"/>
  <c r="G306" i="7"/>
  <c r="H306" i="7"/>
  <c r="I306" i="7"/>
  <c r="F307" i="7"/>
  <c r="G307" i="7"/>
  <c r="H307" i="7"/>
  <c r="I307" i="7"/>
  <c r="F308" i="7"/>
  <c r="G308" i="7"/>
  <c r="H308" i="7"/>
  <c r="I308" i="7"/>
  <c r="F309" i="7"/>
  <c r="G309" i="7"/>
  <c r="H309" i="7"/>
  <c r="I309" i="7"/>
  <c r="F310" i="7"/>
  <c r="G310" i="7"/>
  <c r="H310" i="7"/>
  <c r="I310" i="7"/>
  <c r="F311" i="7"/>
  <c r="G311" i="7"/>
  <c r="H311" i="7"/>
  <c r="I311" i="7"/>
  <c r="F312" i="7"/>
  <c r="G312" i="7"/>
  <c r="H312" i="7"/>
  <c r="I312" i="7"/>
  <c r="F313" i="7"/>
  <c r="G313" i="7"/>
  <c r="H313" i="7"/>
  <c r="I313" i="7"/>
  <c r="F314" i="7"/>
  <c r="G314" i="7"/>
  <c r="H314" i="7"/>
  <c r="I314" i="7"/>
  <c r="F315" i="7"/>
  <c r="G315" i="7"/>
  <c r="H315" i="7"/>
  <c r="I315" i="7"/>
  <c r="F316" i="7"/>
  <c r="G316" i="7"/>
  <c r="H316" i="7"/>
  <c r="I316" i="7"/>
  <c r="F317" i="7"/>
  <c r="G317" i="7"/>
  <c r="H317" i="7"/>
  <c r="I317" i="7"/>
  <c r="F318" i="7"/>
  <c r="G318" i="7"/>
  <c r="H318" i="7"/>
  <c r="I318" i="7"/>
  <c r="F319" i="7"/>
  <c r="G319" i="7"/>
  <c r="H319" i="7"/>
  <c r="I319" i="7"/>
  <c r="F320" i="7"/>
  <c r="G320" i="7"/>
  <c r="H320" i="7"/>
  <c r="I320" i="7"/>
  <c r="F321" i="7"/>
  <c r="G321" i="7"/>
  <c r="H321" i="7"/>
  <c r="I321" i="7"/>
  <c r="F322" i="7"/>
  <c r="G322" i="7"/>
  <c r="H322" i="7"/>
  <c r="I322" i="7"/>
  <c r="F323" i="7"/>
  <c r="G323" i="7"/>
  <c r="H323" i="7"/>
  <c r="I323" i="7"/>
  <c r="F324" i="7"/>
  <c r="G324" i="7"/>
  <c r="H324" i="7"/>
  <c r="I324" i="7"/>
  <c r="F325" i="7"/>
  <c r="G325" i="7"/>
  <c r="H325" i="7"/>
  <c r="I325" i="7"/>
  <c r="F326" i="7"/>
  <c r="G326" i="7"/>
  <c r="H326" i="7"/>
  <c r="I326" i="7"/>
  <c r="F327" i="7"/>
  <c r="G327" i="7"/>
  <c r="H327" i="7"/>
  <c r="I327" i="7"/>
  <c r="F328" i="7"/>
  <c r="G328" i="7"/>
  <c r="H328" i="7"/>
  <c r="I328" i="7"/>
  <c r="F329" i="7"/>
  <c r="G329" i="7"/>
  <c r="H329" i="7"/>
  <c r="I329" i="7"/>
  <c r="F330" i="7"/>
  <c r="G330" i="7"/>
  <c r="H330" i="7"/>
  <c r="I330" i="7"/>
  <c r="F331" i="7"/>
  <c r="G331" i="7"/>
  <c r="H331" i="7"/>
  <c r="I331" i="7"/>
  <c r="F332" i="7"/>
  <c r="G332" i="7"/>
  <c r="H332" i="7"/>
  <c r="I332" i="7"/>
  <c r="F333" i="7"/>
  <c r="G333" i="7"/>
  <c r="H333" i="7"/>
  <c r="I333" i="7"/>
  <c r="F334" i="7"/>
  <c r="G334" i="7"/>
  <c r="H334" i="7"/>
  <c r="I334" i="7"/>
  <c r="F335" i="7"/>
  <c r="G335" i="7"/>
  <c r="H335" i="7"/>
  <c r="I335" i="7"/>
  <c r="F336" i="7"/>
  <c r="G336" i="7"/>
  <c r="H336" i="7"/>
  <c r="I336" i="7"/>
  <c r="F337" i="7"/>
  <c r="G337" i="7"/>
  <c r="H337" i="7"/>
  <c r="I337" i="7"/>
  <c r="F338" i="7"/>
  <c r="G338" i="7"/>
  <c r="H338" i="7"/>
  <c r="I338" i="7"/>
  <c r="F339" i="7"/>
  <c r="G339" i="7"/>
  <c r="H339" i="7"/>
  <c r="I339" i="7"/>
  <c r="F340" i="7"/>
  <c r="G340" i="7"/>
  <c r="H340" i="7"/>
  <c r="I340" i="7"/>
  <c r="F341" i="7"/>
  <c r="G341" i="7"/>
  <c r="H341" i="7"/>
  <c r="I341" i="7"/>
  <c r="F342" i="7"/>
  <c r="G342" i="7"/>
  <c r="H342" i="7"/>
  <c r="I342" i="7"/>
  <c r="F343" i="7"/>
  <c r="G343" i="7"/>
  <c r="H343" i="7"/>
  <c r="I343" i="7"/>
  <c r="F344" i="7"/>
  <c r="G344" i="7"/>
  <c r="H344" i="7"/>
  <c r="I344" i="7"/>
  <c r="F345" i="7"/>
  <c r="G345" i="7"/>
  <c r="H345" i="7"/>
  <c r="I345" i="7"/>
  <c r="F346" i="7"/>
  <c r="G346" i="7"/>
  <c r="H346" i="7"/>
  <c r="I346" i="7"/>
  <c r="F347" i="7"/>
  <c r="G347" i="7"/>
  <c r="H347" i="7"/>
  <c r="I347" i="7"/>
  <c r="F348" i="7"/>
  <c r="G348" i="7"/>
  <c r="H348" i="7"/>
  <c r="I348" i="7"/>
  <c r="F349" i="7"/>
  <c r="G349" i="7"/>
  <c r="H349" i="7"/>
  <c r="I349" i="7"/>
  <c r="F350" i="7"/>
  <c r="G350" i="7"/>
  <c r="H350" i="7"/>
  <c r="I350" i="7"/>
  <c r="F351" i="7"/>
  <c r="G351" i="7"/>
  <c r="H351" i="7"/>
  <c r="I351" i="7"/>
  <c r="F352" i="7"/>
  <c r="G352" i="7"/>
  <c r="H352" i="7"/>
  <c r="I352" i="7"/>
  <c r="F353" i="7"/>
  <c r="G353" i="7"/>
  <c r="H353" i="7"/>
  <c r="I353" i="7"/>
  <c r="F354" i="7"/>
  <c r="G354" i="7"/>
  <c r="H354" i="7"/>
  <c r="I354" i="7"/>
  <c r="F355" i="7"/>
  <c r="G355" i="7"/>
  <c r="H355" i="7"/>
  <c r="I355" i="7"/>
  <c r="F356" i="7"/>
  <c r="G356" i="7"/>
  <c r="H356" i="7"/>
  <c r="I356" i="7"/>
  <c r="F357" i="7"/>
  <c r="G357" i="7"/>
  <c r="H357" i="7"/>
  <c r="I357" i="7"/>
  <c r="F358" i="7"/>
  <c r="G358" i="7"/>
  <c r="H358" i="7"/>
  <c r="I358" i="7"/>
  <c r="F359" i="7"/>
  <c r="G359" i="7"/>
  <c r="H359" i="7"/>
  <c r="I359" i="7"/>
  <c r="F360" i="7"/>
  <c r="G360" i="7"/>
  <c r="H360" i="7"/>
  <c r="I360" i="7"/>
  <c r="F361" i="7"/>
  <c r="G361" i="7"/>
  <c r="H361" i="7"/>
  <c r="I361" i="7"/>
  <c r="F362" i="7"/>
  <c r="G362" i="7"/>
  <c r="H362" i="7"/>
  <c r="I362" i="7"/>
  <c r="F363" i="7"/>
  <c r="G363" i="7"/>
  <c r="H363" i="7"/>
  <c r="I363" i="7"/>
  <c r="F364" i="7"/>
  <c r="G364" i="7"/>
  <c r="H364" i="7"/>
  <c r="I364" i="7"/>
  <c r="F365" i="7"/>
  <c r="G365" i="7"/>
  <c r="H365" i="7"/>
  <c r="I365" i="7"/>
  <c r="F366" i="7"/>
  <c r="G366" i="7"/>
  <c r="H366" i="7"/>
  <c r="I366" i="7"/>
  <c r="F367" i="7"/>
  <c r="G367" i="7"/>
  <c r="H367" i="7"/>
  <c r="I367" i="7"/>
  <c r="F368" i="7"/>
  <c r="G368" i="7"/>
  <c r="H368" i="7"/>
  <c r="I368" i="7"/>
  <c r="F369" i="7"/>
  <c r="G369" i="7"/>
  <c r="H369" i="7"/>
  <c r="I369" i="7"/>
  <c r="F370" i="7"/>
  <c r="G370" i="7"/>
  <c r="H370" i="7"/>
  <c r="I370" i="7"/>
  <c r="F371" i="7"/>
  <c r="G371" i="7"/>
  <c r="H371" i="7"/>
  <c r="I371" i="7"/>
  <c r="F372" i="7"/>
  <c r="G372" i="7"/>
  <c r="H372" i="7"/>
  <c r="I372" i="7"/>
  <c r="F373" i="7"/>
  <c r="G373" i="7"/>
  <c r="H373" i="7"/>
  <c r="I373" i="7"/>
  <c r="F374" i="7"/>
  <c r="G374" i="7"/>
  <c r="H374" i="7"/>
  <c r="I374" i="7"/>
  <c r="F375" i="7"/>
  <c r="G375" i="7"/>
  <c r="H375" i="7"/>
  <c r="I375" i="7"/>
  <c r="F376" i="7"/>
  <c r="G376" i="7"/>
  <c r="H376" i="7"/>
  <c r="I376" i="7"/>
  <c r="F377" i="7"/>
  <c r="G377" i="7"/>
  <c r="H377" i="7"/>
  <c r="I377" i="7"/>
  <c r="F378" i="7"/>
  <c r="G378" i="7"/>
  <c r="H378" i="7"/>
  <c r="I378" i="7"/>
  <c r="F379" i="7"/>
  <c r="G379" i="7"/>
  <c r="H379" i="7"/>
  <c r="I379" i="7"/>
  <c r="F380" i="7"/>
  <c r="G380" i="7"/>
  <c r="H380" i="7"/>
  <c r="I380" i="7"/>
  <c r="F381" i="7"/>
  <c r="G381" i="7"/>
  <c r="H381" i="7"/>
  <c r="I381" i="7"/>
  <c r="F382" i="7"/>
  <c r="G382" i="7"/>
  <c r="H382" i="7"/>
  <c r="I382" i="7"/>
  <c r="F383" i="7"/>
  <c r="G383" i="7"/>
  <c r="H383" i="7"/>
  <c r="I383" i="7"/>
  <c r="F384" i="7"/>
  <c r="G384" i="7"/>
  <c r="H384" i="7"/>
  <c r="I384" i="7"/>
  <c r="F385" i="7"/>
  <c r="G385" i="7"/>
  <c r="H385" i="7"/>
  <c r="I385" i="7"/>
  <c r="F386" i="7"/>
  <c r="G386" i="7"/>
  <c r="H386" i="7"/>
  <c r="I386" i="7"/>
  <c r="F387" i="7"/>
  <c r="G387" i="7"/>
  <c r="H387" i="7"/>
  <c r="I387" i="7"/>
  <c r="F388" i="7"/>
  <c r="G388" i="7"/>
  <c r="H388" i="7"/>
  <c r="I388" i="7"/>
  <c r="F389" i="7"/>
  <c r="G389" i="7"/>
  <c r="H389" i="7"/>
  <c r="I389" i="7"/>
  <c r="F390" i="7"/>
  <c r="G390" i="7"/>
  <c r="H390" i="7"/>
  <c r="I390" i="7"/>
  <c r="F391" i="7"/>
  <c r="G391" i="7"/>
  <c r="H391" i="7"/>
  <c r="I391" i="7"/>
  <c r="F392" i="7"/>
  <c r="G392" i="7"/>
  <c r="H392" i="7"/>
  <c r="I392" i="7"/>
  <c r="F393" i="7"/>
  <c r="G393" i="7"/>
  <c r="H393" i="7"/>
  <c r="I393" i="7"/>
  <c r="F394" i="7"/>
  <c r="G394" i="7"/>
  <c r="H394" i="7"/>
  <c r="I394" i="7"/>
  <c r="F395" i="7"/>
  <c r="G395" i="7"/>
  <c r="H395" i="7"/>
  <c r="I395" i="7"/>
  <c r="F396" i="7"/>
  <c r="G396" i="7"/>
  <c r="H396" i="7"/>
  <c r="I396" i="7"/>
  <c r="F397" i="7"/>
  <c r="G397" i="7"/>
  <c r="H397" i="7"/>
  <c r="I397" i="7"/>
  <c r="F398" i="7"/>
  <c r="G398" i="7"/>
  <c r="H398" i="7"/>
  <c r="I398" i="7"/>
  <c r="F399" i="7"/>
  <c r="G399" i="7"/>
  <c r="H399" i="7"/>
  <c r="I399" i="7"/>
  <c r="F400" i="7"/>
  <c r="G400" i="7"/>
  <c r="H400" i="7"/>
  <c r="I400" i="7"/>
  <c r="F401" i="7"/>
  <c r="G401" i="7"/>
  <c r="H401" i="7"/>
  <c r="I401" i="7"/>
  <c r="F402" i="7"/>
  <c r="G402" i="7"/>
  <c r="H402" i="7"/>
  <c r="I402" i="7"/>
  <c r="F403" i="7"/>
  <c r="G403" i="7"/>
  <c r="H403" i="7"/>
  <c r="I403" i="7"/>
  <c r="F404" i="7"/>
  <c r="G404" i="7"/>
  <c r="H404" i="7"/>
  <c r="I404" i="7"/>
  <c r="F405" i="7"/>
  <c r="G405" i="7"/>
  <c r="H405" i="7"/>
  <c r="I405" i="7"/>
  <c r="F406" i="7"/>
  <c r="G406" i="7"/>
  <c r="H406" i="7"/>
  <c r="I406" i="7"/>
  <c r="F407" i="7"/>
  <c r="G407" i="7"/>
  <c r="H407" i="7"/>
  <c r="I407" i="7"/>
  <c r="F408" i="7"/>
  <c r="G408" i="7"/>
  <c r="H408" i="7"/>
  <c r="I408" i="7"/>
  <c r="F409" i="7"/>
  <c r="G409" i="7"/>
  <c r="H409" i="7"/>
  <c r="I409" i="7"/>
  <c r="F410" i="7"/>
  <c r="G410" i="7"/>
  <c r="H410" i="7"/>
  <c r="I410" i="7"/>
  <c r="F411" i="7"/>
  <c r="G411" i="7"/>
  <c r="H411" i="7"/>
  <c r="I411" i="7"/>
  <c r="F412" i="7"/>
  <c r="G412" i="7"/>
  <c r="H412" i="7"/>
  <c r="I412" i="7"/>
  <c r="F413" i="7"/>
  <c r="G413" i="7"/>
  <c r="H413" i="7"/>
  <c r="I413" i="7"/>
  <c r="F414" i="7"/>
  <c r="G414" i="7"/>
  <c r="H414" i="7"/>
  <c r="I414" i="7"/>
  <c r="F415" i="7"/>
  <c r="G415" i="7"/>
  <c r="H415" i="7"/>
  <c r="I415" i="7"/>
  <c r="F416" i="7"/>
  <c r="G416" i="7"/>
  <c r="H416" i="7"/>
  <c r="I416" i="7"/>
  <c r="F417" i="7"/>
  <c r="G417" i="7"/>
  <c r="H417" i="7"/>
  <c r="I417" i="7"/>
  <c r="F418" i="7"/>
  <c r="G418" i="7"/>
  <c r="H418" i="7"/>
  <c r="I418" i="7"/>
  <c r="F419" i="7"/>
  <c r="G419" i="7"/>
  <c r="H419" i="7"/>
  <c r="I419" i="7"/>
  <c r="F420" i="7"/>
  <c r="G420" i="7"/>
  <c r="H420" i="7"/>
  <c r="I420" i="7"/>
  <c r="F421" i="7"/>
  <c r="G421" i="7"/>
  <c r="H421" i="7"/>
  <c r="I421" i="7"/>
  <c r="F422" i="7"/>
  <c r="G422" i="7"/>
  <c r="H422" i="7"/>
  <c r="I422" i="7"/>
  <c r="F423" i="7"/>
  <c r="G423" i="7"/>
  <c r="H423" i="7"/>
  <c r="I423" i="7"/>
  <c r="F424" i="7"/>
  <c r="G424" i="7"/>
  <c r="H424" i="7"/>
  <c r="I424" i="7"/>
  <c r="F425" i="7"/>
  <c r="G425" i="7"/>
  <c r="H425" i="7"/>
  <c r="I425" i="7"/>
  <c r="F426" i="7"/>
  <c r="G426" i="7"/>
  <c r="H426" i="7"/>
  <c r="I426" i="7"/>
  <c r="F427" i="7"/>
  <c r="G427" i="7"/>
  <c r="H427" i="7"/>
  <c r="I427" i="7"/>
  <c r="F428" i="7"/>
  <c r="G428" i="7"/>
  <c r="H428" i="7"/>
  <c r="I428" i="7"/>
  <c r="F429" i="7"/>
  <c r="G429" i="7"/>
  <c r="H429" i="7"/>
  <c r="I429" i="7"/>
  <c r="F430" i="7"/>
  <c r="G430" i="7"/>
  <c r="H430" i="7"/>
  <c r="I430" i="7"/>
  <c r="F431" i="7"/>
  <c r="G431" i="7"/>
  <c r="H431" i="7"/>
  <c r="I431" i="7"/>
  <c r="F432" i="7"/>
  <c r="G432" i="7"/>
  <c r="H432" i="7"/>
  <c r="I432" i="7"/>
  <c r="F433" i="7"/>
  <c r="G433" i="7"/>
  <c r="H433" i="7"/>
  <c r="I433" i="7"/>
  <c r="F434" i="7"/>
  <c r="G434" i="7"/>
  <c r="H434" i="7"/>
  <c r="I434" i="7"/>
  <c r="F435" i="7"/>
  <c r="G435" i="7"/>
  <c r="H435" i="7"/>
  <c r="I435" i="7"/>
  <c r="F436" i="7"/>
  <c r="G436" i="7"/>
  <c r="H436" i="7"/>
  <c r="I436" i="7"/>
  <c r="F437" i="7"/>
  <c r="G437" i="7"/>
  <c r="H437" i="7"/>
  <c r="I437" i="7"/>
  <c r="F438" i="7"/>
  <c r="G438" i="7"/>
  <c r="H438" i="7"/>
  <c r="I438" i="7"/>
  <c r="F439" i="7"/>
  <c r="G439" i="7"/>
  <c r="H439" i="7"/>
  <c r="I439" i="7"/>
  <c r="F440" i="7"/>
  <c r="G440" i="7"/>
  <c r="H440" i="7"/>
  <c r="I440" i="7"/>
  <c r="F441" i="7"/>
  <c r="G441" i="7"/>
  <c r="H441" i="7"/>
  <c r="I441" i="7"/>
  <c r="F442" i="7"/>
  <c r="G442" i="7"/>
  <c r="H442" i="7"/>
  <c r="I442" i="7"/>
  <c r="F443" i="7"/>
  <c r="G443" i="7"/>
  <c r="H443" i="7"/>
  <c r="I443" i="7"/>
  <c r="F444" i="7"/>
  <c r="G444" i="7"/>
  <c r="H444" i="7"/>
  <c r="I444" i="7"/>
  <c r="F445" i="7"/>
  <c r="G445" i="7"/>
  <c r="H445" i="7"/>
  <c r="I445" i="7"/>
  <c r="F446" i="7"/>
  <c r="G446" i="7"/>
  <c r="H446" i="7"/>
  <c r="I446" i="7"/>
  <c r="F447" i="7"/>
  <c r="G447" i="7"/>
  <c r="H447" i="7"/>
  <c r="I447" i="7"/>
  <c r="F448" i="7"/>
  <c r="G448" i="7"/>
  <c r="H448" i="7"/>
  <c r="I448" i="7"/>
  <c r="F449" i="7"/>
  <c r="G449" i="7"/>
  <c r="H449" i="7"/>
  <c r="I449" i="7"/>
  <c r="F450" i="7"/>
  <c r="G450" i="7"/>
  <c r="H450" i="7"/>
  <c r="I450" i="7"/>
  <c r="F451" i="7"/>
  <c r="G451" i="7"/>
  <c r="H451" i="7"/>
  <c r="I451" i="7"/>
  <c r="F452" i="7"/>
  <c r="G452" i="7"/>
  <c r="H452" i="7"/>
  <c r="I452" i="7"/>
  <c r="F453" i="7"/>
  <c r="G453" i="7"/>
  <c r="H453" i="7"/>
  <c r="I453" i="7"/>
  <c r="F454" i="7"/>
  <c r="G454" i="7"/>
  <c r="H454" i="7"/>
  <c r="I454" i="7"/>
  <c r="F455" i="7"/>
  <c r="G455" i="7"/>
  <c r="H455" i="7"/>
  <c r="I455" i="7"/>
  <c r="F456" i="7"/>
  <c r="G456" i="7"/>
  <c r="H456" i="7"/>
  <c r="I456" i="7"/>
  <c r="F457" i="7"/>
  <c r="G457" i="7"/>
  <c r="H457" i="7"/>
  <c r="I457" i="7"/>
  <c r="F458" i="7"/>
  <c r="G458" i="7"/>
  <c r="H458" i="7"/>
  <c r="I458" i="7"/>
  <c r="F459" i="7"/>
  <c r="G459" i="7"/>
  <c r="H459" i="7"/>
  <c r="I459" i="7"/>
  <c r="F460" i="7"/>
  <c r="G460" i="7"/>
  <c r="H460" i="7"/>
  <c r="I460" i="7"/>
  <c r="F461" i="7"/>
  <c r="G461" i="7"/>
  <c r="H461" i="7"/>
  <c r="I461" i="7"/>
  <c r="F462" i="7"/>
  <c r="G462" i="7"/>
  <c r="H462" i="7"/>
  <c r="I462" i="7"/>
  <c r="F463" i="7"/>
  <c r="G463" i="7"/>
  <c r="H463" i="7"/>
  <c r="I463" i="7"/>
  <c r="F464" i="7"/>
  <c r="G464" i="7"/>
  <c r="H464" i="7"/>
  <c r="I464" i="7"/>
  <c r="F465" i="7"/>
  <c r="G465" i="7"/>
  <c r="H465" i="7"/>
  <c r="I465" i="7"/>
  <c r="F466" i="7"/>
  <c r="G466" i="7"/>
  <c r="H466" i="7"/>
  <c r="I466" i="7"/>
  <c r="F467" i="7"/>
  <c r="G467" i="7"/>
  <c r="H467" i="7"/>
  <c r="I467" i="7"/>
  <c r="F468" i="7"/>
  <c r="G468" i="7"/>
  <c r="H468" i="7"/>
  <c r="I468" i="7"/>
  <c r="F469" i="7"/>
  <c r="G469" i="7"/>
  <c r="H469" i="7"/>
  <c r="I469" i="7"/>
  <c r="F470" i="7"/>
  <c r="G470" i="7"/>
  <c r="H470" i="7"/>
  <c r="I470" i="7"/>
  <c r="F471" i="7"/>
  <c r="G471" i="7"/>
  <c r="H471" i="7"/>
  <c r="I471" i="7"/>
  <c r="F472" i="7"/>
  <c r="G472" i="7"/>
  <c r="H472" i="7"/>
  <c r="I472" i="7"/>
  <c r="F473" i="7"/>
  <c r="G473" i="7"/>
  <c r="H473" i="7"/>
  <c r="I473" i="7"/>
  <c r="F474" i="7"/>
  <c r="G474" i="7"/>
  <c r="H474" i="7"/>
  <c r="I474" i="7"/>
  <c r="F475" i="7"/>
  <c r="G475" i="7"/>
  <c r="H475" i="7"/>
  <c r="I475" i="7"/>
  <c r="F476" i="7"/>
  <c r="G476" i="7"/>
  <c r="H476" i="7"/>
  <c r="I476" i="7"/>
  <c r="F477" i="7"/>
  <c r="G477" i="7"/>
  <c r="H477" i="7"/>
  <c r="I477" i="7"/>
  <c r="F478" i="7"/>
  <c r="G478" i="7"/>
  <c r="H478" i="7"/>
  <c r="I478" i="7"/>
  <c r="F479" i="7"/>
  <c r="G479" i="7"/>
  <c r="H479" i="7"/>
  <c r="I479" i="7"/>
  <c r="F480" i="7"/>
  <c r="G480" i="7"/>
  <c r="H480" i="7"/>
  <c r="I480" i="7"/>
  <c r="F481" i="7"/>
  <c r="G481" i="7"/>
  <c r="H481" i="7"/>
  <c r="I481" i="7"/>
  <c r="F482" i="7"/>
  <c r="G482" i="7"/>
  <c r="H482" i="7"/>
  <c r="I482" i="7"/>
  <c r="F483" i="7"/>
  <c r="G483" i="7"/>
  <c r="H483" i="7"/>
  <c r="I483" i="7"/>
  <c r="F484" i="7"/>
  <c r="G484" i="7"/>
  <c r="H484" i="7"/>
  <c r="I484" i="7"/>
  <c r="F485" i="7"/>
  <c r="G485" i="7"/>
  <c r="H485" i="7"/>
  <c r="I485" i="7"/>
  <c r="F486" i="7"/>
  <c r="G486" i="7"/>
  <c r="H486" i="7"/>
  <c r="I486" i="7"/>
  <c r="F487" i="7"/>
  <c r="G487" i="7"/>
  <c r="H487" i="7"/>
  <c r="I487" i="7"/>
  <c r="F488" i="7"/>
  <c r="G488" i="7"/>
  <c r="H488" i="7"/>
  <c r="I488" i="7"/>
  <c r="F489" i="7"/>
  <c r="G489" i="7"/>
  <c r="H489" i="7"/>
  <c r="I489" i="7"/>
  <c r="F490" i="7"/>
  <c r="G490" i="7"/>
  <c r="H490" i="7"/>
  <c r="I490" i="7"/>
  <c r="F491" i="7"/>
  <c r="G491" i="7"/>
  <c r="H491" i="7"/>
  <c r="I491" i="7"/>
  <c r="F492" i="7"/>
  <c r="G492" i="7"/>
  <c r="H492" i="7"/>
  <c r="I492" i="7"/>
  <c r="F493" i="7"/>
  <c r="G493" i="7"/>
  <c r="H493" i="7"/>
  <c r="I493" i="7"/>
  <c r="F494" i="7"/>
  <c r="G494" i="7"/>
  <c r="H494" i="7"/>
  <c r="I494" i="7"/>
  <c r="F495" i="7"/>
  <c r="G495" i="7"/>
  <c r="H495" i="7"/>
  <c r="I495" i="7"/>
  <c r="F496" i="7"/>
  <c r="G496" i="7"/>
  <c r="H496" i="7"/>
  <c r="I496" i="7"/>
  <c r="F497" i="7"/>
  <c r="G497" i="7"/>
  <c r="H497" i="7"/>
  <c r="I497" i="7"/>
  <c r="F498" i="7"/>
  <c r="G498" i="7"/>
  <c r="H498" i="7"/>
  <c r="I498" i="7"/>
  <c r="F499" i="7"/>
  <c r="G499" i="7"/>
  <c r="H499" i="7"/>
  <c r="I499" i="7"/>
  <c r="F500" i="7"/>
  <c r="G500" i="7"/>
  <c r="H500" i="7"/>
  <c r="I500" i="7"/>
  <c r="F501" i="7"/>
  <c r="G501" i="7"/>
  <c r="H501" i="7"/>
  <c r="I501" i="7"/>
  <c r="F502" i="7"/>
  <c r="G502" i="7"/>
  <c r="H502" i="7"/>
  <c r="I502" i="7"/>
  <c r="F503" i="7"/>
  <c r="G503" i="7"/>
  <c r="H503" i="7"/>
  <c r="I503" i="7"/>
  <c r="F504" i="7"/>
  <c r="G504" i="7"/>
  <c r="H504" i="7"/>
  <c r="I504" i="7"/>
  <c r="F505" i="7"/>
  <c r="G505" i="7"/>
  <c r="H505" i="7"/>
  <c r="I505" i="7"/>
  <c r="F506" i="7"/>
  <c r="G506" i="7"/>
  <c r="H506" i="7"/>
  <c r="I506" i="7"/>
  <c r="F507" i="7"/>
  <c r="G507" i="7"/>
  <c r="H507" i="7"/>
  <c r="I507" i="7"/>
  <c r="F508" i="7"/>
  <c r="G508" i="7"/>
  <c r="H508" i="7"/>
  <c r="I508" i="7"/>
  <c r="F509" i="7"/>
  <c r="G509" i="7"/>
  <c r="H509" i="7"/>
  <c r="I509" i="7"/>
  <c r="F510" i="7"/>
  <c r="G510" i="7"/>
  <c r="H510" i="7"/>
  <c r="I510" i="7"/>
  <c r="F511" i="7"/>
  <c r="G511" i="7"/>
  <c r="H511" i="7"/>
  <c r="I511" i="7"/>
  <c r="F512" i="7"/>
  <c r="G512" i="7"/>
  <c r="H512" i="7"/>
  <c r="I512" i="7"/>
  <c r="F513" i="7"/>
  <c r="G513" i="7"/>
  <c r="H513" i="7"/>
  <c r="I513" i="7"/>
  <c r="F514" i="7"/>
  <c r="G514" i="7"/>
  <c r="H514" i="7"/>
  <c r="I514" i="7"/>
  <c r="F515" i="7"/>
  <c r="G515" i="7"/>
  <c r="H515" i="7"/>
  <c r="I515" i="7"/>
  <c r="F516" i="7"/>
  <c r="G516" i="7"/>
  <c r="H516" i="7"/>
  <c r="I516" i="7"/>
  <c r="F517" i="7"/>
  <c r="G517" i="7"/>
  <c r="H517" i="7"/>
  <c r="I517" i="7"/>
  <c r="F518" i="7"/>
  <c r="G518" i="7"/>
  <c r="H518" i="7"/>
  <c r="I518" i="7"/>
  <c r="F519" i="7"/>
  <c r="G519" i="7"/>
  <c r="H519" i="7"/>
  <c r="I519" i="7"/>
  <c r="F520" i="7"/>
  <c r="G520" i="7"/>
  <c r="H520" i="7"/>
  <c r="I520" i="7"/>
  <c r="F521" i="7"/>
  <c r="G521" i="7"/>
  <c r="H521" i="7"/>
  <c r="I521" i="7"/>
  <c r="F522" i="7"/>
  <c r="G522" i="7"/>
  <c r="H522" i="7"/>
  <c r="I522" i="7"/>
  <c r="F523" i="7"/>
  <c r="G523" i="7"/>
  <c r="H523" i="7"/>
  <c r="I523" i="7"/>
  <c r="F524" i="7"/>
  <c r="G524" i="7"/>
  <c r="H524" i="7"/>
  <c r="I524" i="7"/>
  <c r="F525" i="7"/>
  <c r="G525" i="7"/>
  <c r="H525" i="7"/>
  <c r="I525" i="7"/>
  <c r="F526" i="7"/>
  <c r="G526" i="7"/>
  <c r="H526" i="7"/>
  <c r="I526" i="7"/>
  <c r="F527" i="7"/>
  <c r="G527" i="7"/>
  <c r="H527" i="7"/>
  <c r="I527" i="7"/>
  <c r="F528" i="7"/>
  <c r="G528" i="7"/>
  <c r="H528" i="7"/>
  <c r="I528" i="7"/>
  <c r="F529" i="7"/>
  <c r="G529" i="7"/>
  <c r="H529" i="7"/>
  <c r="I529" i="7"/>
  <c r="F530" i="7"/>
  <c r="G530" i="7"/>
  <c r="H530" i="7"/>
  <c r="I530" i="7"/>
  <c r="F531" i="7"/>
  <c r="G531" i="7"/>
  <c r="H531" i="7"/>
  <c r="I531" i="7"/>
  <c r="F532" i="7"/>
  <c r="G532" i="7"/>
  <c r="H532" i="7"/>
  <c r="I532" i="7"/>
  <c r="F533" i="7"/>
  <c r="G533" i="7"/>
  <c r="H533" i="7"/>
  <c r="I533" i="7"/>
  <c r="F534" i="7"/>
  <c r="G534" i="7"/>
  <c r="H534" i="7"/>
  <c r="I534" i="7"/>
  <c r="F535" i="7"/>
  <c r="G535" i="7"/>
  <c r="H535" i="7"/>
  <c r="I535" i="7"/>
  <c r="F536" i="7"/>
  <c r="G536" i="7"/>
  <c r="H536" i="7"/>
  <c r="I536" i="7"/>
  <c r="F537" i="7"/>
  <c r="G537" i="7"/>
  <c r="H537" i="7"/>
  <c r="I537" i="7"/>
  <c r="F538" i="7"/>
  <c r="G538" i="7"/>
  <c r="H538" i="7"/>
  <c r="I538" i="7"/>
  <c r="F539" i="7"/>
  <c r="G539" i="7"/>
  <c r="H539" i="7"/>
  <c r="I539" i="7"/>
  <c r="F540" i="7"/>
  <c r="G540" i="7"/>
  <c r="H540" i="7"/>
  <c r="I540" i="7"/>
  <c r="F541" i="7"/>
  <c r="G541" i="7"/>
  <c r="H541" i="7"/>
  <c r="I541" i="7"/>
  <c r="F542" i="7"/>
  <c r="G542" i="7"/>
  <c r="H542" i="7"/>
  <c r="I542" i="7"/>
  <c r="F543" i="7"/>
  <c r="G543" i="7"/>
  <c r="H543" i="7"/>
  <c r="I543" i="7"/>
  <c r="F544" i="7"/>
  <c r="G544" i="7"/>
  <c r="H544" i="7"/>
  <c r="I544" i="7"/>
  <c r="F545" i="7"/>
  <c r="G545" i="7"/>
  <c r="H545" i="7"/>
  <c r="I545" i="7"/>
  <c r="F546" i="7"/>
  <c r="G546" i="7"/>
  <c r="H546" i="7"/>
  <c r="I546" i="7"/>
  <c r="F547" i="7"/>
  <c r="G547" i="7"/>
  <c r="H547" i="7"/>
  <c r="I547" i="7"/>
  <c r="F548" i="7"/>
  <c r="G548" i="7"/>
  <c r="H548" i="7"/>
  <c r="I548" i="7"/>
  <c r="F549" i="7"/>
  <c r="G549" i="7"/>
  <c r="H549" i="7"/>
  <c r="I549" i="7"/>
  <c r="F550" i="7"/>
  <c r="G550" i="7"/>
  <c r="H550" i="7"/>
  <c r="I550" i="7"/>
  <c r="F551" i="7"/>
  <c r="G551" i="7"/>
  <c r="H551" i="7"/>
  <c r="I551" i="7"/>
  <c r="F552" i="7"/>
  <c r="G552" i="7"/>
  <c r="H552" i="7"/>
  <c r="I552" i="7"/>
  <c r="F553" i="7"/>
  <c r="G553" i="7"/>
  <c r="H553" i="7"/>
  <c r="I553" i="7"/>
  <c r="F554" i="7"/>
  <c r="G554" i="7"/>
  <c r="H554" i="7"/>
  <c r="I554" i="7"/>
  <c r="F555" i="7"/>
  <c r="G555" i="7"/>
  <c r="H555" i="7"/>
  <c r="I555" i="7"/>
  <c r="F556" i="7"/>
  <c r="G556" i="7"/>
  <c r="H556" i="7"/>
  <c r="I556" i="7"/>
  <c r="F557" i="7"/>
  <c r="G557" i="7"/>
  <c r="H557" i="7"/>
  <c r="I557" i="7"/>
  <c r="F558" i="7"/>
  <c r="G558" i="7"/>
  <c r="H558" i="7"/>
  <c r="I558" i="7"/>
  <c r="F559" i="7"/>
  <c r="G559" i="7"/>
  <c r="H559" i="7"/>
  <c r="I559" i="7"/>
  <c r="F560" i="7"/>
  <c r="G560" i="7"/>
  <c r="H560" i="7"/>
  <c r="I560" i="7"/>
  <c r="F561" i="7"/>
  <c r="G561" i="7"/>
  <c r="H561" i="7"/>
  <c r="I561" i="7"/>
  <c r="F562" i="7"/>
  <c r="G562" i="7"/>
  <c r="H562" i="7"/>
  <c r="I562" i="7"/>
  <c r="F563" i="7"/>
  <c r="G563" i="7"/>
  <c r="H563" i="7"/>
  <c r="I563" i="7"/>
  <c r="F564" i="7"/>
  <c r="G564" i="7"/>
  <c r="H564" i="7"/>
  <c r="I564" i="7"/>
  <c r="F565" i="7"/>
  <c r="G565" i="7"/>
  <c r="H565" i="7"/>
  <c r="I565" i="7"/>
  <c r="F566" i="7"/>
  <c r="G566" i="7"/>
  <c r="H566" i="7"/>
  <c r="I566" i="7"/>
  <c r="F567" i="7"/>
  <c r="G567" i="7"/>
  <c r="H567" i="7"/>
  <c r="I567" i="7"/>
  <c r="F568" i="7"/>
  <c r="G568" i="7"/>
  <c r="H568" i="7"/>
  <c r="I568" i="7"/>
  <c r="F569" i="7"/>
  <c r="G569" i="7"/>
  <c r="H569" i="7"/>
  <c r="I569" i="7"/>
  <c r="F570" i="7"/>
  <c r="G570" i="7"/>
  <c r="H570" i="7"/>
  <c r="I570" i="7"/>
  <c r="F571" i="7"/>
  <c r="G571" i="7"/>
  <c r="H571" i="7"/>
  <c r="I571" i="7"/>
  <c r="F572" i="7"/>
  <c r="G572" i="7"/>
  <c r="H572" i="7"/>
  <c r="I572" i="7"/>
  <c r="F573" i="7"/>
  <c r="G573" i="7"/>
  <c r="H573" i="7"/>
  <c r="I573" i="7"/>
  <c r="F574" i="7"/>
  <c r="G574" i="7"/>
  <c r="H574" i="7"/>
  <c r="I574" i="7"/>
  <c r="F575" i="7"/>
  <c r="G575" i="7"/>
  <c r="H575" i="7"/>
  <c r="I575" i="7"/>
  <c r="F576" i="7"/>
  <c r="G576" i="7"/>
  <c r="H576" i="7"/>
  <c r="I576" i="7"/>
  <c r="F577" i="7"/>
  <c r="G577" i="7"/>
  <c r="H577" i="7"/>
  <c r="I577" i="7"/>
  <c r="F578" i="7"/>
  <c r="G578" i="7"/>
  <c r="H578" i="7"/>
  <c r="I578" i="7"/>
  <c r="F579" i="7"/>
  <c r="G579" i="7"/>
  <c r="H579" i="7"/>
  <c r="I579" i="7"/>
  <c r="F580" i="7"/>
  <c r="G580" i="7"/>
  <c r="H580" i="7"/>
  <c r="I580" i="7"/>
  <c r="F581" i="7"/>
  <c r="G581" i="7"/>
  <c r="H581" i="7"/>
  <c r="I581" i="7"/>
  <c r="F582" i="7"/>
  <c r="G582" i="7"/>
  <c r="H582" i="7"/>
  <c r="I582" i="7"/>
  <c r="F583" i="7"/>
  <c r="G583" i="7"/>
  <c r="H583" i="7"/>
  <c r="I583" i="7"/>
  <c r="F584" i="7"/>
  <c r="G584" i="7"/>
  <c r="H584" i="7"/>
  <c r="I584" i="7"/>
  <c r="F585" i="7"/>
  <c r="G585" i="7"/>
  <c r="H585" i="7"/>
  <c r="I585" i="7"/>
  <c r="F586" i="7"/>
  <c r="G586" i="7"/>
  <c r="H586" i="7"/>
  <c r="I586" i="7"/>
  <c r="F587" i="7"/>
  <c r="G587" i="7"/>
  <c r="H587" i="7"/>
  <c r="I587" i="7"/>
  <c r="F588" i="7"/>
  <c r="G588" i="7"/>
  <c r="H588" i="7"/>
  <c r="I588" i="7"/>
  <c r="F589" i="7"/>
  <c r="G589" i="7"/>
  <c r="H589" i="7"/>
  <c r="I589" i="7"/>
  <c r="F590" i="7"/>
  <c r="G590" i="7"/>
  <c r="H590" i="7"/>
  <c r="I590" i="7"/>
  <c r="F591" i="7"/>
  <c r="G591" i="7"/>
  <c r="H591" i="7"/>
  <c r="I591" i="7"/>
  <c r="F592" i="7"/>
  <c r="G592" i="7"/>
  <c r="H592" i="7"/>
  <c r="I592" i="7"/>
  <c r="F593" i="7"/>
  <c r="G593" i="7"/>
  <c r="H593" i="7"/>
  <c r="I593" i="7"/>
  <c r="F594" i="7"/>
  <c r="G594" i="7"/>
  <c r="H594" i="7"/>
  <c r="I594" i="7"/>
  <c r="F595" i="7"/>
  <c r="G595" i="7"/>
  <c r="H595" i="7"/>
  <c r="I595" i="7"/>
  <c r="F596" i="7"/>
  <c r="G596" i="7"/>
  <c r="H596" i="7"/>
  <c r="I596" i="7"/>
  <c r="F597" i="7"/>
  <c r="G597" i="7"/>
  <c r="H597" i="7"/>
  <c r="I597" i="7"/>
  <c r="F598" i="7"/>
  <c r="G598" i="7"/>
  <c r="H598" i="7"/>
  <c r="I598" i="7"/>
  <c r="F599" i="7"/>
  <c r="G599" i="7"/>
  <c r="H599" i="7"/>
  <c r="I599" i="7"/>
  <c r="F600" i="7"/>
  <c r="G600" i="7"/>
  <c r="H600" i="7"/>
  <c r="I600" i="7"/>
  <c r="F601" i="7"/>
  <c r="G601" i="7"/>
  <c r="H601" i="7"/>
  <c r="I601" i="7"/>
  <c r="F602" i="7"/>
  <c r="G602" i="7"/>
  <c r="H602" i="7"/>
  <c r="I602" i="7"/>
  <c r="F603" i="7"/>
  <c r="G603" i="7"/>
  <c r="H603" i="7"/>
  <c r="I603" i="7"/>
  <c r="F604" i="7"/>
  <c r="G604" i="7"/>
  <c r="H604" i="7"/>
  <c r="I604" i="7"/>
  <c r="F605" i="7"/>
  <c r="G605" i="7"/>
  <c r="H605" i="7"/>
  <c r="I605" i="7"/>
  <c r="F606" i="7"/>
  <c r="G606" i="7"/>
  <c r="H606" i="7"/>
  <c r="I606" i="7"/>
  <c r="F607" i="7"/>
  <c r="G607" i="7"/>
  <c r="H607" i="7"/>
  <c r="I607" i="7"/>
  <c r="F608" i="7"/>
  <c r="G608" i="7"/>
  <c r="H608" i="7"/>
  <c r="I608" i="7"/>
  <c r="F609" i="7"/>
  <c r="G609" i="7"/>
  <c r="H609" i="7"/>
  <c r="I609" i="7"/>
  <c r="F610" i="7"/>
  <c r="G610" i="7"/>
  <c r="H610" i="7"/>
  <c r="I610" i="7"/>
  <c r="F611" i="7"/>
  <c r="G611" i="7"/>
  <c r="H611" i="7"/>
  <c r="I611" i="7"/>
  <c r="F612" i="7"/>
  <c r="G612" i="7"/>
  <c r="H612" i="7"/>
  <c r="I612" i="7"/>
  <c r="F613" i="7"/>
  <c r="G613" i="7"/>
  <c r="H613" i="7"/>
  <c r="I613" i="7"/>
  <c r="F614" i="7"/>
  <c r="G614" i="7"/>
  <c r="H614" i="7"/>
  <c r="I614" i="7"/>
  <c r="F615" i="7"/>
  <c r="G615" i="7"/>
  <c r="H615" i="7"/>
  <c r="I615" i="7"/>
  <c r="F616" i="7"/>
  <c r="G616" i="7"/>
  <c r="H616" i="7"/>
  <c r="I616" i="7"/>
  <c r="F617" i="7"/>
  <c r="G617" i="7"/>
  <c r="H617" i="7"/>
  <c r="I617" i="7"/>
  <c r="F618" i="7"/>
  <c r="G618" i="7"/>
  <c r="H618" i="7"/>
  <c r="I618" i="7"/>
  <c r="F619" i="7"/>
  <c r="G619" i="7"/>
  <c r="H619" i="7"/>
  <c r="I619" i="7"/>
  <c r="F620" i="7"/>
  <c r="G620" i="7"/>
  <c r="H620" i="7"/>
  <c r="I620" i="7"/>
  <c r="F621" i="7"/>
  <c r="G621" i="7"/>
  <c r="H621" i="7"/>
  <c r="I621" i="7"/>
  <c r="F622" i="7"/>
  <c r="G622" i="7"/>
  <c r="H622" i="7"/>
  <c r="I622" i="7"/>
  <c r="F623" i="7"/>
  <c r="G623" i="7"/>
  <c r="H623" i="7"/>
  <c r="I623" i="7"/>
  <c r="F624" i="7"/>
  <c r="G624" i="7"/>
  <c r="H624" i="7"/>
  <c r="I624" i="7"/>
  <c r="F625" i="7"/>
  <c r="G625" i="7"/>
  <c r="H625" i="7"/>
  <c r="I625" i="7"/>
  <c r="F626" i="7"/>
  <c r="G626" i="7"/>
  <c r="H626" i="7"/>
  <c r="I626" i="7"/>
  <c r="F627" i="7"/>
  <c r="G627" i="7"/>
  <c r="H627" i="7"/>
  <c r="I627" i="7"/>
  <c r="F628" i="7"/>
  <c r="G628" i="7"/>
  <c r="H628" i="7"/>
  <c r="I628" i="7"/>
  <c r="F629" i="7"/>
  <c r="G629" i="7"/>
  <c r="H629" i="7"/>
  <c r="I629" i="7"/>
  <c r="F630" i="7"/>
  <c r="G630" i="7"/>
  <c r="H630" i="7"/>
  <c r="I630" i="7"/>
  <c r="F631" i="7"/>
  <c r="G631" i="7"/>
  <c r="H631" i="7"/>
  <c r="I631" i="7"/>
  <c r="F632" i="7"/>
  <c r="G632" i="7"/>
  <c r="H632" i="7"/>
  <c r="I632" i="7"/>
  <c r="F633" i="7"/>
  <c r="G633" i="7"/>
  <c r="H633" i="7"/>
  <c r="I633" i="7"/>
  <c r="F634" i="7"/>
  <c r="G634" i="7"/>
  <c r="H634" i="7"/>
  <c r="I634" i="7"/>
  <c r="F635" i="7"/>
  <c r="G635" i="7"/>
  <c r="H635" i="7"/>
  <c r="I635" i="7"/>
  <c r="F636" i="7"/>
  <c r="G636" i="7"/>
  <c r="H636" i="7"/>
  <c r="I636" i="7"/>
  <c r="F637" i="7"/>
  <c r="G637" i="7"/>
  <c r="H637" i="7"/>
  <c r="I637" i="7"/>
  <c r="F638" i="7"/>
  <c r="G638" i="7"/>
  <c r="H638" i="7"/>
  <c r="I638" i="7"/>
  <c r="F639" i="7"/>
  <c r="G639" i="7"/>
  <c r="H639" i="7"/>
  <c r="I639" i="7"/>
  <c r="F640" i="7"/>
  <c r="G640" i="7"/>
  <c r="H640" i="7"/>
  <c r="I640" i="7"/>
  <c r="F641" i="7"/>
  <c r="G641" i="7"/>
  <c r="H641" i="7"/>
  <c r="I641" i="7"/>
  <c r="F642" i="7"/>
  <c r="G642" i="7"/>
  <c r="H642" i="7"/>
  <c r="I642" i="7"/>
  <c r="F643" i="7"/>
  <c r="G643" i="7"/>
  <c r="H643" i="7"/>
  <c r="I643" i="7"/>
  <c r="F644" i="7"/>
  <c r="G644" i="7"/>
  <c r="H644" i="7"/>
  <c r="I644" i="7"/>
  <c r="F645" i="7"/>
  <c r="G645" i="7"/>
  <c r="H645" i="7"/>
  <c r="I645" i="7"/>
  <c r="F646" i="7"/>
  <c r="G646" i="7"/>
  <c r="H646" i="7"/>
  <c r="I646" i="7"/>
  <c r="F647" i="7"/>
  <c r="G647" i="7"/>
  <c r="H647" i="7"/>
  <c r="I647" i="7"/>
  <c r="F648" i="7"/>
  <c r="G648" i="7"/>
  <c r="H648" i="7"/>
  <c r="I648" i="7"/>
  <c r="F649" i="7"/>
  <c r="G649" i="7"/>
  <c r="H649" i="7"/>
  <c r="I649" i="7"/>
  <c r="F650" i="7"/>
  <c r="G650" i="7"/>
  <c r="H650" i="7"/>
  <c r="I650" i="7"/>
  <c r="F651" i="7"/>
  <c r="G651" i="7"/>
  <c r="H651" i="7"/>
  <c r="I651" i="7"/>
  <c r="F652" i="7"/>
  <c r="G652" i="7"/>
  <c r="H652" i="7"/>
  <c r="I652" i="7"/>
  <c r="F653" i="7"/>
  <c r="G653" i="7"/>
  <c r="H653" i="7"/>
  <c r="I653" i="7"/>
  <c r="F654" i="7"/>
  <c r="G654" i="7"/>
  <c r="H654" i="7"/>
  <c r="I654" i="7"/>
  <c r="F655" i="7"/>
  <c r="G655" i="7"/>
  <c r="H655" i="7"/>
  <c r="I655" i="7"/>
  <c r="F656" i="7"/>
  <c r="G656" i="7"/>
  <c r="H656" i="7"/>
  <c r="I656" i="7"/>
  <c r="F657" i="7"/>
  <c r="G657" i="7"/>
  <c r="H657" i="7"/>
  <c r="I657" i="7"/>
  <c r="F658" i="7"/>
  <c r="G658" i="7"/>
  <c r="H658" i="7"/>
  <c r="I658" i="7"/>
  <c r="F659" i="7"/>
  <c r="G659" i="7"/>
  <c r="H659" i="7"/>
  <c r="I659" i="7"/>
  <c r="F660" i="7"/>
  <c r="G660" i="7"/>
  <c r="H660" i="7"/>
  <c r="I660" i="7"/>
  <c r="F661" i="7"/>
  <c r="G661" i="7"/>
  <c r="H661" i="7"/>
  <c r="I661" i="7"/>
  <c r="F662" i="7"/>
  <c r="G662" i="7"/>
  <c r="H662" i="7"/>
  <c r="I662" i="7"/>
  <c r="F663" i="7"/>
  <c r="G663" i="7"/>
  <c r="H663" i="7"/>
  <c r="I663" i="7"/>
  <c r="F664" i="7"/>
  <c r="G664" i="7"/>
  <c r="H664" i="7"/>
  <c r="I664" i="7"/>
  <c r="F665" i="7"/>
  <c r="G665" i="7"/>
  <c r="H665" i="7"/>
  <c r="I665" i="7"/>
  <c r="F666" i="7"/>
  <c r="G666" i="7"/>
  <c r="H666" i="7"/>
  <c r="I666" i="7"/>
  <c r="F667" i="7"/>
  <c r="G667" i="7"/>
  <c r="H667" i="7"/>
  <c r="I667" i="7"/>
  <c r="F668" i="7"/>
  <c r="G668" i="7"/>
  <c r="H668" i="7"/>
  <c r="I668" i="7"/>
  <c r="F669" i="7"/>
  <c r="G669" i="7"/>
  <c r="H669" i="7"/>
  <c r="I669" i="7"/>
  <c r="F670" i="7"/>
  <c r="G670" i="7"/>
  <c r="H670" i="7"/>
  <c r="I670" i="7"/>
  <c r="F671" i="7"/>
  <c r="G671" i="7"/>
  <c r="H671" i="7"/>
  <c r="I671" i="7"/>
  <c r="F672" i="7"/>
  <c r="G672" i="7"/>
  <c r="H672" i="7"/>
  <c r="I672" i="7"/>
  <c r="F673" i="7"/>
  <c r="G673" i="7"/>
  <c r="H673" i="7"/>
  <c r="I673" i="7"/>
  <c r="F674" i="7"/>
  <c r="G674" i="7"/>
  <c r="H674" i="7"/>
  <c r="I674" i="7"/>
  <c r="F675" i="7"/>
  <c r="G675" i="7"/>
  <c r="H675" i="7"/>
  <c r="I675" i="7"/>
  <c r="F676" i="7"/>
  <c r="G676" i="7"/>
  <c r="H676" i="7"/>
  <c r="I676" i="7"/>
  <c r="F677" i="7"/>
  <c r="G677" i="7"/>
  <c r="H677" i="7"/>
  <c r="I677" i="7"/>
  <c r="F678" i="7"/>
  <c r="G678" i="7"/>
  <c r="H678" i="7"/>
  <c r="I678" i="7"/>
  <c r="F679" i="7"/>
  <c r="G679" i="7"/>
  <c r="H679" i="7"/>
  <c r="I679" i="7"/>
  <c r="F680" i="7"/>
  <c r="G680" i="7"/>
  <c r="H680" i="7"/>
  <c r="I680" i="7"/>
  <c r="F681" i="7"/>
  <c r="G681" i="7"/>
  <c r="H681" i="7"/>
  <c r="I681" i="7"/>
  <c r="F682" i="7"/>
  <c r="G682" i="7"/>
  <c r="H682" i="7"/>
  <c r="I682" i="7"/>
  <c r="F683" i="7"/>
  <c r="G683" i="7"/>
  <c r="H683" i="7"/>
  <c r="I683" i="7"/>
  <c r="F684" i="7"/>
  <c r="G684" i="7"/>
  <c r="H684" i="7"/>
  <c r="I684" i="7"/>
  <c r="F685" i="7"/>
  <c r="G685" i="7"/>
  <c r="H685" i="7"/>
  <c r="I685" i="7"/>
  <c r="F686" i="7"/>
  <c r="G686" i="7"/>
  <c r="H686" i="7"/>
  <c r="I686" i="7"/>
  <c r="F687" i="7"/>
  <c r="G687" i="7"/>
  <c r="H687" i="7"/>
  <c r="I687" i="7"/>
  <c r="F688" i="7"/>
  <c r="G688" i="7"/>
  <c r="H688" i="7"/>
  <c r="I688" i="7"/>
  <c r="F689" i="7"/>
  <c r="G689" i="7"/>
  <c r="H689" i="7"/>
  <c r="I689" i="7"/>
  <c r="F690" i="7"/>
  <c r="G690" i="7"/>
  <c r="H690" i="7"/>
  <c r="I690" i="7"/>
  <c r="F691" i="7"/>
  <c r="G691" i="7"/>
  <c r="H691" i="7"/>
  <c r="I691" i="7"/>
  <c r="F692" i="7"/>
  <c r="G692" i="7"/>
  <c r="H692" i="7"/>
  <c r="I692" i="7"/>
  <c r="F693" i="7"/>
  <c r="G693" i="7"/>
  <c r="H693" i="7"/>
  <c r="I693" i="7"/>
  <c r="F694" i="7"/>
  <c r="G694" i="7"/>
  <c r="H694" i="7"/>
  <c r="I694" i="7"/>
  <c r="F695" i="7"/>
  <c r="G695" i="7"/>
  <c r="H695" i="7"/>
  <c r="I695" i="7"/>
  <c r="F696" i="7"/>
  <c r="G696" i="7"/>
  <c r="H696" i="7"/>
  <c r="I696" i="7"/>
  <c r="F697" i="7"/>
  <c r="G697" i="7"/>
  <c r="H697" i="7"/>
  <c r="I697" i="7"/>
  <c r="F698" i="7"/>
  <c r="G698" i="7"/>
  <c r="H698" i="7"/>
  <c r="I698" i="7"/>
  <c r="F699" i="7"/>
  <c r="G699" i="7"/>
  <c r="H699" i="7"/>
  <c r="I699" i="7"/>
  <c r="F700" i="7"/>
  <c r="G700" i="7"/>
  <c r="H700" i="7"/>
  <c r="I700" i="7"/>
  <c r="F701" i="7"/>
  <c r="G701" i="7"/>
  <c r="H701" i="7"/>
  <c r="I701" i="7"/>
  <c r="F702" i="7"/>
  <c r="G702" i="7"/>
  <c r="H702" i="7"/>
  <c r="I702" i="7"/>
  <c r="F703" i="7"/>
  <c r="G703" i="7"/>
  <c r="H703" i="7"/>
  <c r="I703" i="7"/>
  <c r="F704" i="7"/>
  <c r="G704" i="7"/>
  <c r="H704" i="7"/>
  <c r="I704" i="7"/>
  <c r="F705" i="7"/>
  <c r="G705" i="7"/>
  <c r="H705" i="7"/>
  <c r="I705" i="7"/>
  <c r="F706" i="7"/>
  <c r="G706" i="7"/>
  <c r="H706" i="7"/>
  <c r="I706" i="7"/>
  <c r="F707" i="7"/>
  <c r="G707" i="7"/>
  <c r="H707" i="7"/>
  <c r="I707" i="7"/>
  <c r="F708" i="7"/>
  <c r="G708" i="7"/>
  <c r="H708" i="7"/>
  <c r="I708" i="7"/>
  <c r="F709" i="7"/>
  <c r="G709" i="7"/>
  <c r="H709" i="7"/>
  <c r="I709" i="7"/>
  <c r="F710" i="7"/>
  <c r="G710" i="7"/>
  <c r="H710" i="7"/>
  <c r="I710" i="7"/>
  <c r="F711" i="7"/>
  <c r="G711" i="7"/>
  <c r="H711" i="7"/>
  <c r="I711" i="7"/>
  <c r="F712" i="7"/>
  <c r="G712" i="7"/>
  <c r="H712" i="7"/>
  <c r="I712" i="7"/>
  <c r="F713" i="7"/>
  <c r="G713" i="7"/>
  <c r="H713" i="7"/>
  <c r="I713" i="7"/>
  <c r="F714" i="7"/>
  <c r="G714" i="7"/>
  <c r="H714" i="7"/>
  <c r="I714" i="7"/>
  <c r="F715" i="7"/>
  <c r="G715" i="7"/>
  <c r="H715" i="7"/>
  <c r="I715" i="7"/>
  <c r="F716" i="7"/>
  <c r="G716" i="7"/>
  <c r="H716" i="7"/>
  <c r="I716" i="7"/>
  <c r="F717" i="7"/>
  <c r="G717" i="7"/>
  <c r="H717" i="7"/>
  <c r="I717" i="7"/>
  <c r="F718" i="7"/>
  <c r="G718" i="7"/>
  <c r="H718" i="7"/>
  <c r="I718" i="7"/>
  <c r="F719" i="7"/>
  <c r="G719" i="7"/>
  <c r="H719" i="7"/>
  <c r="I719" i="7"/>
  <c r="F720" i="7"/>
  <c r="G720" i="7"/>
  <c r="H720" i="7"/>
  <c r="I720" i="7"/>
  <c r="F721" i="7"/>
  <c r="G721" i="7"/>
  <c r="H721" i="7"/>
  <c r="I721" i="7"/>
  <c r="F722" i="7"/>
  <c r="G722" i="7"/>
  <c r="H722" i="7"/>
  <c r="I722" i="7"/>
  <c r="F723" i="7"/>
  <c r="G723" i="7"/>
  <c r="H723" i="7"/>
  <c r="I723" i="7"/>
  <c r="F724" i="7"/>
  <c r="G724" i="7"/>
  <c r="H724" i="7"/>
  <c r="I724" i="7"/>
  <c r="F725" i="7"/>
  <c r="G725" i="7"/>
  <c r="H725" i="7"/>
  <c r="I725" i="7"/>
  <c r="F726" i="7"/>
  <c r="G726" i="7"/>
  <c r="H726" i="7"/>
  <c r="I726" i="7"/>
  <c r="F727" i="7"/>
  <c r="G727" i="7"/>
  <c r="H727" i="7"/>
  <c r="I727" i="7"/>
  <c r="F728" i="7"/>
  <c r="G728" i="7"/>
  <c r="H728" i="7"/>
  <c r="I728" i="7"/>
  <c r="F729" i="7"/>
  <c r="G729" i="7"/>
  <c r="H729" i="7"/>
  <c r="I729" i="7"/>
  <c r="F730" i="7"/>
  <c r="G730" i="7"/>
  <c r="H730" i="7"/>
  <c r="I730" i="7"/>
  <c r="F731" i="7"/>
  <c r="G731" i="7"/>
  <c r="H731" i="7"/>
  <c r="I731" i="7"/>
  <c r="F732" i="7"/>
  <c r="G732" i="7"/>
  <c r="H732" i="7"/>
  <c r="I732" i="7"/>
  <c r="F733" i="7"/>
  <c r="G733" i="7"/>
  <c r="H733" i="7"/>
  <c r="I733" i="7"/>
  <c r="F734" i="7"/>
  <c r="G734" i="7"/>
  <c r="H734" i="7"/>
  <c r="I734" i="7"/>
  <c r="F735" i="7"/>
  <c r="G735" i="7"/>
  <c r="H735" i="7"/>
  <c r="I735" i="7"/>
  <c r="F736" i="7"/>
  <c r="G736" i="7"/>
  <c r="H736" i="7"/>
  <c r="I736" i="7"/>
  <c r="F737" i="7"/>
  <c r="G737" i="7"/>
  <c r="H737" i="7"/>
  <c r="I737" i="7"/>
  <c r="F738" i="7"/>
  <c r="G738" i="7"/>
  <c r="H738" i="7"/>
  <c r="I738" i="7"/>
  <c r="F739" i="7"/>
  <c r="G739" i="7"/>
  <c r="H739" i="7"/>
  <c r="I739" i="7"/>
  <c r="F740" i="7"/>
  <c r="G740" i="7"/>
  <c r="H740" i="7"/>
  <c r="I740" i="7"/>
  <c r="F741" i="7"/>
  <c r="G741" i="7"/>
  <c r="H741" i="7"/>
  <c r="I741" i="7"/>
  <c r="F742" i="7"/>
  <c r="G742" i="7"/>
  <c r="H742" i="7"/>
  <c r="I742" i="7"/>
  <c r="F743" i="7"/>
  <c r="G743" i="7"/>
  <c r="H743" i="7"/>
  <c r="I743" i="7"/>
  <c r="F744" i="7"/>
  <c r="G744" i="7"/>
  <c r="H744" i="7"/>
  <c r="I744" i="7"/>
  <c r="F745" i="7"/>
  <c r="G745" i="7"/>
  <c r="H745" i="7"/>
  <c r="I745" i="7"/>
  <c r="F746" i="7"/>
  <c r="G746" i="7"/>
  <c r="H746" i="7"/>
  <c r="I746" i="7"/>
  <c r="F747" i="7"/>
  <c r="G747" i="7"/>
  <c r="H747" i="7"/>
  <c r="I747" i="7"/>
  <c r="F748" i="7"/>
  <c r="G748" i="7"/>
  <c r="H748" i="7"/>
  <c r="I748" i="7"/>
  <c r="F749" i="7"/>
  <c r="G749" i="7"/>
  <c r="H749" i="7"/>
  <c r="I749" i="7"/>
  <c r="F750" i="7"/>
  <c r="G750" i="7"/>
  <c r="H750" i="7"/>
  <c r="I750" i="7"/>
  <c r="F751" i="7"/>
  <c r="G751" i="7"/>
  <c r="H751" i="7"/>
  <c r="I751" i="7"/>
  <c r="F752" i="7"/>
  <c r="G752" i="7"/>
  <c r="H752" i="7"/>
  <c r="I752" i="7"/>
  <c r="F753" i="7"/>
  <c r="G753" i="7"/>
  <c r="H753" i="7"/>
  <c r="I753" i="7"/>
  <c r="F754" i="7"/>
  <c r="G754" i="7"/>
  <c r="H754" i="7"/>
  <c r="I754" i="7"/>
  <c r="F755" i="7"/>
  <c r="G755" i="7"/>
  <c r="H755" i="7"/>
  <c r="I755" i="7"/>
  <c r="F756" i="7"/>
  <c r="G756" i="7"/>
  <c r="H756" i="7"/>
  <c r="I756" i="7"/>
  <c r="F757" i="7"/>
  <c r="G757" i="7"/>
  <c r="H757" i="7"/>
  <c r="I757" i="7"/>
  <c r="F758" i="7"/>
  <c r="G758" i="7"/>
  <c r="H758" i="7"/>
  <c r="I758" i="7"/>
  <c r="F759" i="7"/>
  <c r="G759" i="7"/>
  <c r="H759" i="7"/>
  <c r="I759" i="7"/>
  <c r="F760" i="7"/>
  <c r="G760" i="7"/>
  <c r="H760" i="7"/>
  <c r="I760" i="7"/>
  <c r="F761" i="7"/>
  <c r="G761" i="7"/>
  <c r="H761" i="7"/>
  <c r="I761" i="7"/>
  <c r="F762" i="7"/>
  <c r="G762" i="7"/>
  <c r="H762" i="7"/>
  <c r="I762" i="7"/>
  <c r="F763" i="7"/>
  <c r="G763" i="7"/>
  <c r="H763" i="7"/>
  <c r="I763" i="7"/>
  <c r="F764" i="7"/>
  <c r="G764" i="7"/>
  <c r="H764" i="7"/>
  <c r="I764" i="7"/>
  <c r="F765" i="7"/>
  <c r="G765" i="7"/>
  <c r="H765" i="7"/>
  <c r="I765" i="7"/>
  <c r="F766" i="7"/>
  <c r="G766" i="7"/>
  <c r="H766" i="7"/>
  <c r="I766" i="7"/>
  <c r="F767" i="7"/>
  <c r="G767" i="7"/>
  <c r="H767" i="7"/>
  <c r="I767" i="7"/>
  <c r="F768" i="7"/>
  <c r="G768" i="7"/>
  <c r="H768" i="7"/>
  <c r="I768" i="7"/>
  <c r="F769" i="7"/>
  <c r="G769" i="7"/>
  <c r="H769" i="7"/>
  <c r="I769" i="7"/>
  <c r="F770" i="7"/>
  <c r="G770" i="7"/>
  <c r="H770" i="7"/>
  <c r="I770" i="7"/>
  <c r="F771" i="7"/>
  <c r="G771" i="7"/>
  <c r="H771" i="7"/>
  <c r="I771" i="7"/>
  <c r="F772" i="7"/>
  <c r="G772" i="7"/>
  <c r="H772" i="7"/>
  <c r="I772" i="7"/>
  <c r="F773" i="7"/>
  <c r="G773" i="7"/>
  <c r="H773" i="7"/>
  <c r="I773" i="7"/>
  <c r="F774" i="7"/>
  <c r="G774" i="7"/>
  <c r="H774" i="7"/>
  <c r="I774" i="7"/>
  <c r="F775" i="7"/>
  <c r="G775" i="7"/>
  <c r="H775" i="7"/>
  <c r="I775" i="7"/>
  <c r="F776" i="7"/>
  <c r="G776" i="7"/>
  <c r="H776" i="7"/>
  <c r="I776" i="7"/>
  <c r="F777" i="7"/>
  <c r="G777" i="7"/>
  <c r="H777" i="7"/>
  <c r="I777" i="7"/>
  <c r="F778" i="7"/>
  <c r="G778" i="7"/>
  <c r="H778" i="7"/>
  <c r="I778" i="7"/>
  <c r="F779" i="7"/>
  <c r="G779" i="7"/>
  <c r="H779" i="7"/>
  <c r="I779" i="7"/>
  <c r="F780" i="7"/>
  <c r="G780" i="7"/>
  <c r="H780" i="7"/>
  <c r="I780" i="7"/>
  <c r="F781" i="7"/>
  <c r="G781" i="7"/>
  <c r="H781" i="7"/>
  <c r="I781" i="7"/>
  <c r="F782" i="7"/>
  <c r="G782" i="7"/>
  <c r="H782" i="7"/>
  <c r="I782" i="7"/>
  <c r="F783" i="7"/>
  <c r="G783" i="7"/>
  <c r="H783" i="7"/>
  <c r="I783" i="7"/>
  <c r="F784" i="7"/>
  <c r="G784" i="7"/>
  <c r="H784" i="7"/>
  <c r="I784" i="7"/>
  <c r="F785" i="7"/>
  <c r="G785" i="7"/>
  <c r="H785" i="7"/>
  <c r="I785" i="7"/>
  <c r="F786" i="7"/>
  <c r="G786" i="7"/>
  <c r="H786" i="7"/>
  <c r="I786" i="7"/>
  <c r="F787" i="7"/>
  <c r="G787" i="7"/>
  <c r="H787" i="7"/>
  <c r="I787" i="7"/>
  <c r="F788" i="7"/>
  <c r="G788" i="7"/>
  <c r="H788" i="7"/>
  <c r="I788" i="7"/>
  <c r="F789" i="7"/>
  <c r="G789" i="7"/>
  <c r="H789" i="7"/>
  <c r="I789" i="7"/>
  <c r="F790" i="7"/>
  <c r="G790" i="7"/>
  <c r="H790" i="7"/>
  <c r="I790" i="7"/>
  <c r="F791" i="7"/>
  <c r="G791" i="7"/>
  <c r="H791" i="7"/>
  <c r="I791" i="7"/>
  <c r="F792" i="7"/>
  <c r="G792" i="7"/>
  <c r="H792" i="7"/>
  <c r="I792" i="7"/>
  <c r="F793" i="7"/>
  <c r="G793" i="7"/>
  <c r="H793" i="7"/>
  <c r="I793" i="7"/>
  <c r="F794" i="7"/>
  <c r="G794" i="7"/>
  <c r="H794" i="7"/>
  <c r="I794" i="7"/>
  <c r="F795" i="7"/>
  <c r="G795" i="7"/>
  <c r="H795" i="7"/>
  <c r="I795" i="7"/>
  <c r="F796" i="7"/>
  <c r="G796" i="7"/>
  <c r="H796" i="7"/>
  <c r="I796" i="7"/>
  <c r="F797" i="7"/>
  <c r="G797" i="7"/>
  <c r="H797" i="7"/>
  <c r="I797" i="7"/>
  <c r="F798" i="7"/>
  <c r="G798" i="7"/>
  <c r="H798" i="7"/>
  <c r="I798" i="7"/>
  <c r="F799" i="7"/>
  <c r="G799" i="7"/>
  <c r="H799" i="7"/>
  <c r="I799" i="7"/>
  <c r="F800" i="7"/>
  <c r="G800" i="7"/>
  <c r="H800" i="7"/>
  <c r="I800" i="7"/>
  <c r="F801" i="7"/>
  <c r="G801" i="7"/>
  <c r="H801" i="7"/>
  <c r="I801" i="7"/>
  <c r="F802" i="7"/>
  <c r="G802" i="7"/>
  <c r="H802" i="7"/>
  <c r="I802" i="7"/>
  <c r="F803" i="7"/>
  <c r="G803" i="7"/>
  <c r="H803" i="7"/>
  <c r="I803" i="7"/>
  <c r="F804" i="7"/>
  <c r="G804" i="7"/>
  <c r="H804" i="7"/>
  <c r="I804" i="7"/>
  <c r="F805" i="7"/>
  <c r="G805" i="7"/>
  <c r="H805" i="7"/>
  <c r="I805" i="7"/>
  <c r="F806" i="7"/>
  <c r="G806" i="7"/>
  <c r="H806" i="7"/>
  <c r="I806" i="7"/>
  <c r="F807" i="7"/>
  <c r="G807" i="7"/>
  <c r="H807" i="7"/>
  <c r="I807" i="7"/>
  <c r="F808" i="7"/>
  <c r="G808" i="7"/>
  <c r="H808" i="7"/>
  <c r="I808" i="7"/>
  <c r="F809" i="7"/>
  <c r="G809" i="7"/>
  <c r="H809" i="7"/>
  <c r="I809" i="7"/>
  <c r="F810" i="7"/>
  <c r="G810" i="7"/>
  <c r="H810" i="7"/>
  <c r="I810" i="7"/>
  <c r="F811" i="7"/>
  <c r="G811" i="7"/>
  <c r="H811" i="7"/>
  <c r="I811" i="7"/>
  <c r="F812" i="7"/>
  <c r="G812" i="7"/>
  <c r="H812" i="7"/>
  <c r="I812" i="7"/>
  <c r="F813" i="7"/>
  <c r="G813" i="7"/>
  <c r="H813" i="7"/>
  <c r="I813" i="7"/>
  <c r="F814" i="7"/>
  <c r="G814" i="7"/>
  <c r="H814" i="7"/>
  <c r="I814" i="7"/>
  <c r="F815" i="7"/>
  <c r="G815" i="7"/>
  <c r="H815" i="7"/>
  <c r="I815" i="7"/>
  <c r="F816" i="7"/>
  <c r="G816" i="7"/>
  <c r="H816" i="7"/>
  <c r="I816" i="7"/>
  <c r="F817" i="7"/>
  <c r="G817" i="7"/>
  <c r="H817" i="7"/>
  <c r="I817" i="7"/>
  <c r="F818" i="7"/>
  <c r="G818" i="7"/>
  <c r="H818" i="7"/>
  <c r="I818" i="7"/>
  <c r="F819" i="7"/>
  <c r="G819" i="7"/>
  <c r="H819" i="7"/>
  <c r="I819" i="7"/>
  <c r="F820" i="7"/>
  <c r="G820" i="7"/>
  <c r="H820" i="7"/>
  <c r="I820" i="7"/>
  <c r="F821" i="7"/>
  <c r="G821" i="7"/>
  <c r="H821" i="7"/>
  <c r="I821" i="7"/>
  <c r="F822" i="7"/>
  <c r="G822" i="7"/>
  <c r="H822" i="7"/>
  <c r="I822" i="7"/>
  <c r="F823" i="7"/>
  <c r="G823" i="7"/>
  <c r="H823" i="7"/>
  <c r="I823" i="7"/>
  <c r="F824" i="7"/>
  <c r="G824" i="7"/>
  <c r="H824" i="7"/>
  <c r="I824" i="7"/>
  <c r="F825" i="7"/>
  <c r="G825" i="7"/>
  <c r="H825" i="7"/>
  <c r="I825" i="7"/>
  <c r="F826" i="7"/>
  <c r="G826" i="7"/>
  <c r="H826" i="7"/>
  <c r="I826" i="7"/>
  <c r="F827" i="7"/>
  <c r="G827" i="7"/>
  <c r="H827" i="7"/>
  <c r="I827" i="7"/>
  <c r="F828" i="7"/>
  <c r="G828" i="7"/>
  <c r="H828" i="7"/>
  <c r="I828" i="7"/>
  <c r="F829" i="7"/>
  <c r="G829" i="7"/>
  <c r="H829" i="7"/>
  <c r="I829" i="7"/>
  <c r="F830" i="7"/>
  <c r="G830" i="7"/>
  <c r="H830" i="7"/>
  <c r="I830" i="7"/>
  <c r="F831" i="7"/>
  <c r="G831" i="7"/>
  <c r="H831" i="7"/>
  <c r="I831" i="7"/>
  <c r="F832" i="7"/>
  <c r="G832" i="7"/>
  <c r="H832" i="7"/>
  <c r="I832" i="7"/>
  <c r="F833" i="7"/>
  <c r="G833" i="7"/>
  <c r="H833" i="7"/>
  <c r="I833" i="7"/>
  <c r="F834" i="7"/>
  <c r="G834" i="7"/>
  <c r="H834" i="7"/>
  <c r="I834" i="7"/>
  <c r="F835" i="7"/>
  <c r="G835" i="7"/>
  <c r="H835" i="7"/>
  <c r="I835" i="7"/>
  <c r="F836" i="7"/>
  <c r="G836" i="7"/>
  <c r="H836" i="7"/>
  <c r="I836" i="7"/>
  <c r="F837" i="7"/>
  <c r="G837" i="7"/>
  <c r="H837" i="7"/>
  <c r="I837" i="7"/>
  <c r="F838" i="7"/>
  <c r="G838" i="7"/>
  <c r="H838" i="7"/>
  <c r="I838" i="7"/>
  <c r="F839" i="7"/>
  <c r="G839" i="7"/>
  <c r="H839" i="7"/>
  <c r="I839" i="7"/>
  <c r="F840" i="7"/>
  <c r="G840" i="7"/>
  <c r="H840" i="7"/>
  <c r="I840" i="7"/>
  <c r="F841" i="7"/>
  <c r="G841" i="7"/>
  <c r="H841" i="7"/>
  <c r="I841" i="7"/>
  <c r="F842" i="7"/>
  <c r="G842" i="7"/>
  <c r="H842" i="7"/>
  <c r="I842" i="7"/>
  <c r="F843" i="7"/>
  <c r="G843" i="7"/>
  <c r="H843" i="7"/>
  <c r="I843" i="7"/>
  <c r="F844" i="7"/>
  <c r="G844" i="7"/>
  <c r="H844" i="7"/>
  <c r="I844" i="7"/>
  <c r="F845" i="7"/>
  <c r="G845" i="7"/>
  <c r="H845" i="7"/>
  <c r="I845" i="7"/>
  <c r="F846" i="7"/>
  <c r="G846" i="7"/>
  <c r="H846" i="7"/>
  <c r="I846" i="7"/>
  <c r="F847" i="7"/>
  <c r="G847" i="7"/>
  <c r="H847" i="7"/>
  <c r="I847" i="7"/>
  <c r="F848" i="7"/>
  <c r="G848" i="7"/>
  <c r="H848" i="7"/>
  <c r="I848" i="7"/>
  <c r="F849" i="7"/>
  <c r="G849" i="7"/>
  <c r="H849" i="7"/>
  <c r="I849" i="7"/>
  <c r="F850" i="7"/>
  <c r="G850" i="7"/>
  <c r="H850" i="7"/>
  <c r="I850" i="7"/>
  <c r="F851" i="7"/>
  <c r="G851" i="7"/>
  <c r="H851" i="7"/>
  <c r="I851" i="7"/>
  <c r="F852" i="7"/>
  <c r="G852" i="7"/>
  <c r="H852" i="7"/>
  <c r="I852" i="7"/>
  <c r="F853" i="7"/>
  <c r="G853" i="7"/>
  <c r="H853" i="7"/>
  <c r="I853" i="7"/>
  <c r="F854" i="7"/>
  <c r="G854" i="7"/>
  <c r="H854" i="7"/>
  <c r="I854" i="7"/>
  <c r="F855" i="7"/>
  <c r="G855" i="7"/>
  <c r="H855" i="7"/>
  <c r="I855" i="7"/>
  <c r="I5" i="7"/>
  <c r="H5" i="7"/>
  <c r="G5" i="7"/>
  <c r="F5" i="7"/>
  <c r="HR6" i="7" l="1"/>
  <c r="HR7" i="7"/>
  <c r="HR8" i="7"/>
  <c r="HR9" i="7"/>
  <c r="HR10" i="7"/>
  <c r="HR11" i="7"/>
  <c r="HR12" i="7"/>
  <c r="HR13" i="7"/>
  <c r="HR14" i="7"/>
  <c r="HR15" i="7"/>
  <c r="HR16" i="7"/>
  <c r="HR17" i="7"/>
  <c r="HR18" i="7"/>
  <c r="HR19" i="7"/>
  <c r="HR20" i="7"/>
  <c r="HR21" i="7"/>
  <c r="HR22" i="7"/>
  <c r="HR23" i="7"/>
  <c r="HR24" i="7"/>
  <c r="HR25" i="7"/>
  <c r="HR26" i="7"/>
  <c r="HR27" i="7"/>
  <c r="HR28" i="7"/>
  <c r="HR29" i="7"/>
  <c r="HR30" i="7"/>
  <c r="HR31" i="7"/>
  <c r="HR32" i="7"/>
  <c r="HR33" i="7"/>
  <c r="HR34" i="7"/>
  <c r="HR35" i="7"/>
  <c r="HR36" i="7"/>
  <c r="HR37" i="7"/>
  <c r="HR38" i="7"/>
  <c r="HR39" i="7"/>
  <c r="HR40" i="7"/>
  <c r="HR41" i="7"/>
  <c r="HR42" i="7"/>
  <c r="HR43" i="7"/>
  <c r="HR44" i="7"/>
  <c r="HR45" i="7"/>
  <c r="HR46" i="7"/>
  <c r="HR47" i="7"/>
  <c r="HR48" i="7"/>
  <c r="HR49" i="7"/>
  <c r="HR50" i="7"/>
  <c r="HR51" i="7"/>
  <c r="HR52" i="7"/>
  <c r="HR53" i="7"/>
  <c r="HR54" i="7"/>
  <c r="HR55" i="7"/>
  <c r="HR56" i="7"/>
  <c r="HR57" i="7"/>
  <c r="HR58" i="7"/>
  <c r="HR59" i="7"/>
  <c r="HR60" i="7"/>
  <c r="HR61" i="7"/>
  <c r="HR62" i="7"/>
  <c r="HR63" i="7"/>
  <c r="HR64" i="7"/>
  <c r="HR65" i="7"/>
  <c r="HR66" i="7"/>
  <c r="HR67" i="7"/>
  <c r="HR68" i="7"/>
  <c r="HR69" i="7"/>
  <c r="HR70" i="7"/>
  <c r="HR71" i="7"/>
  <c r="HR72" i="7"/>
  <c r="HR73" i="7"/>
  <c r="HR74" i="7"/>
  <c r="HR75" i="7"/>
  <c r="HR76" i="7"/>
  <c r="HR77" i="7"/>
  <c r="HR78" i="7"/>
  <c r="HR79" i="7"/>
  <c r="HR80" i="7"/>
  <c r="HR81" i="7"/>
  <c r="HR82" i="7"/>
  <c r="HR83" i="7"/>
  <c r="HR84" i="7"/>
  <c r="HR85" i="7"/>
  <c r="HR86" i="7"/>
  <c r="HR87" i="7"/>
  <c r="HR88" i="7"/>
  <c r="HR89" i="7"/>
  <c r="HR90" i="7"/>
  <c r="HR91" i="7"/>
  <c r="HR92" i="7"/>
  <c r="HR93" i="7"/>
  <c r="HR94" i="7"/>
  <c r="HR95" i="7"/>
  <c r="HR96" i="7"/>
  <c r="HR97" i="7"/>
  <c r="HR98" i="7"/>
  <c r="HR99" i="7"/>
  <c r="HR100" i="7"/>
  <c r="HR101" i="7"/>
  <c r="HR102" i="7"/>
  <c r="HR103" i="7"/>
  <c r="HR104" i="7"/>
  <c r="HR105" i="7"/>
  <c r="HR106" i="7"/>
  <c r="HR107" i="7"/>
  <c r="HR108" i="7"/>
  <c r="HR109" i="7"/>
  <c r="HR110" i="7"/>
  <c r="HR111" i="7"/>
  <c r="HR112" i="7"/>
  <c r="HR113" i="7"/>
  <c r="HR114" i="7"/>
  <c r="HR115" i="7"/>
  <c r="HR116" i="7"/>
  <c r="HR117" i="7"/>
  <c r="HR118" i="7"/>
  <c r="HR119" i="7"/>
  <c r="HR120" i="7"/>
  <c r="HR121" i="7"/>
  <c r="HR122" i="7"/>
  <c r="HR123" i="7"/>
  <c r="HR124" i="7"/>
  <c r="HR125" i="7"/>
  <c r="HR126" i="7"/>
  <c r="HR127" i="7"/>
  <c r="HR128" i="7"/>
  <c r="HR129" i="7"/>
  <c r="HR130" i="7"/>
  <c r="HR131" i="7"/>
  <c r="HR132" i="7"/>
  <c r="HR133" i="7"/>
  <c r="HR134" i="7"/>
  <c r="HR135" i="7"/>
  <c r="HR136" i="7"/>
  <c r="HR137" i="7"/>
  <c r="HR138" i="7"/>
  <c r="HR139" i="7"/>
  <c r="HR140" i="7"/>
  <c r="HR141" i="7"/>
  <c r="HR142" i="7"/>
  <c r="HR143" i="7"/>
  <c r="HR144" i="7"/>
  <c r="HR145" i="7"/>
  <c r="HR146" i="7"/>
  <c r="HR147" i="7"/>
  <c r="HR148" i="7"/>
  <c r="HR149" i="7"/>
  <c r="HR150" i="7"/>
  <c r="HR151" i="7"/>
  <c r="HR152" i="7"/>
  <c r="HR153" i="7"/>
  <c r="HR154" i="7"/>
  <c r="HR155" i="7"/>
  <c r="HR156" i="7"/>
  <c r="HR157" i="7"/>
  <c r="HR158" i="7"/>
  <c r="HR159" i="7"/>
  <c r="HR160" i="7"/>
  <c r="HR161" i="7"/>
  <c r="HR162" i="7"/>
  <c r="HR163" i="7"/>
  <c r="HR164" i="7"/>
  <c r="HR165" i="7"/>
  <c r="HR166" i="7"/>
  <c r="HR167" i="7"/>
  <c r="HR168" i="7"/>
  <c r="HR169" i="7"/>
  <c r="HR170" i="7"/>
  <c r="HR171" i="7"/>
  <c r="HR172" i="7"/>
  <c r="HR173" i="7"/>
  <c r="HR174" i="7"/>
  <c r="HR175" i="7"/>
  <c r="HR176" i="7"/>
  <c r="HR177" i="7"/>
  <c r="HR178" i="7"/>
  <c r="HR179" i="7"/>
  <c r="HR180" i="7"/>
  <c r="HR181" i="7"/>
  <c r="HR182" i="7"/>
  <c r="HR183" i="7"/>
  <c r="HR184" i="7"/>
  <c r="HR185" i="7"/>
  <c r="HR186" i="7"/>
  <c r="HR187" i="7"/>
  <c r="HR188" i="7"/>
  <c r="HR189" i="7"/>
  <c r="HR190" i="7"/>
  <c r="HR191" i="7"/>
  <c r="HR192" i="7"/>
  <c r="HR193" i="7"/>
  <c r="HR194" i="7"/>
  <c r="HR195" i="7"/>
  <c r="HR196" i="7"/>
  <c r="HR197" i="7"/>
  <c r="HR198" i="7"/>
  <c r="HR199" i="7"/>
  <c r="HR200" i="7"/>
  <c r="HR201" i="7"/>
  <c r="HR202" i="7"/>
  <c r="HR203" i="7"/>
  <c r="HR204" i="7"/>
  <c r="HR205" i="7"/>
  <c r="HR206" i="7"/>
  <c r="HR207" i="7"/>
  <c r="HR208" i="7"/>
  <c r="HR209" i="7"/>
  <c r="HR210" i="7"/>
  <c r="HR211" i="7"/>
  <c r="HR212" i="7"/>
  <c r="HR213" i="7"/>
  <c r="HR214" i="7"/>
  <c r="HR215" i="7"/>
  <c r="HR216" i="7"/>
  <c r="HR217" i="7"/>
  <c r="HR218" i="7"/>
  <c r="HR219" i="7"/>
  <c r="HR220" i="7"/>
  <c r="HR221" i="7"/>
  <c r="HR222" i="7"/>
  <c r="HR223" i="7"/>
  <c r="HR224" i="7"/>
  <c r="HR225" i="7"/>
  <c r="HR226" i="7"/>
  <c r="HR227" i="7"/>
  <c r="HR228" i="7"/>
  <c r="HR229" i="7"/>
  <c r="HR230" i="7"/>
  <c r="HR231" i="7"/>
  <c r="HR232" i="7"/>
  <c r="HR233" i="7"/>
  <c r="HR234" i="7"/>
  <c r="HR235" i="7"/>
  <c r="HR236" i="7"/>
  <c r="HR237" i="7"/>
  <c r="HR238" i="7"/>
  <c r="HR239" i="7"/>
  <c r="HR240" i="7"/>
  <c r="HR241" i="7"/>
  <c r="HR242" i="7"/>
  <c r="HR243" i="7"/>
  <c r="HR244" i="7"/>
  <c r="HR245" i="7"/>
  <c r="HR246" i="7"/>
  <c r="HR247" i="7"/>
  <c r="HR248" i="7"/>
  <c r="HR249" i="7"/>
  <c r="HR250" i="7"/>
  <c r="HR251" i="7"/>
  <c r="HR252" i="7"/>
  <c r="HR253" i="7"/>
  <c r="HR254" i="7"/>
  <c r="HR255" i="7"/>
  <c r="HR256" i="7"/>
  <c r="HR257" i="7"/>
  <c r="HR258" i="7"/>
  <c r="HR259" i="7"/>
  <c r="HR260" i="7"/>
  <c r="HR261" i="7"/>
  <c r="HR262" i="7"/>
  <c r="HR263" i="7"/>
  <c r="HR264" i="7"/>
  <c r="HR265" i="7"/>
  <c r="HR266" i="7"/>
  <c r="HR267" i="7"/>
  <c r="HR268" i="7"/>
  <c r="HR269" i="7"/>
  <c r="HR270" i="7"/>
  <c r="HR271" i="7"/>
  <c r="HR272" i="7"/>
  <c r="HR273" i="7"/>
  <c r="HR274" i="7"/>
  <c r="HR275" i="7"/>
  <c r="HR276" i="7"/>
  <c r="HR277" i="7"/>
  <c r="HR278" i="7"/>
  <c r="HR279" i="7"/>
  <c r="HR280" i="7"/>
  <c r="HR281" i="7"/>
  <c r="HR282" i="7"/>
  <c r="HR283" i="7"/>
  <c r="HR284" i="7"/>
  <c r="HR285" i="7"/>
  <c r="HR286" i="7"/>
  <c r="HR287" i="7"/>
  <c r="HR288" i="7"/>
  <c r="HR289" i="7"/>
  <c r="HR290" i="7"/>
  <c r="HR291" i="7"/>
  <c r="HR292" i="7"/>
  <c r="HR293" i="7"/>
  <c r="HR294" i="7"/>
  <c r="HR295" i="7"/>
  <c r="HR296" i="7"/>
  <c r="HR297" i="7"/>
  <c r="HR298" i="7"/>
  <c r="HR299" i="7"/>
  <c r="HR300" i="7"/>
  <c r="HR301" i="7"/>
  <c r="HR302" i="7"/>
  <c r="HR303" i="7"/>
  <c r="HR304" i="7"/>
  <c r="HR305" i="7"/>
  <c r="HR306" i="7"/>
  <c r="HR307" i="7"/>
  <c r="HR308" i="7"/>
  <c r="HR309" i="7"/>
  <c r="HR310" i="7"/>
  <c r="HR311" i="7"/>
  <c r="HR312" i="7"/>
  <c r="HR313" i="7"/>
  <c r="HR314" i="7"/>
  <c r="HR315" i="7"/>
  <c r="HR316" i="7"/>
  <c r="HR317" i="7"/>
  <c r="HR318" i="7"/>
  <c r="HR319" i="7"/>
  <c r="HR320" i="7"/>
  <c r="HR321" i="7"/>
  <c r="HR322" i="7"/>
  <c r="HR323" i="7"/>
  <c r="HR324" i="7"/>
  <c r="HR325" i="7"/>
  <c r="HR326" i="7"/>
  <c r="HR327" i="7"/>
  <c r="HR328" i="7"/>
  <c r="HR329" i="7"/>
  <c r="HR330" i="7"/>
  <c r="HR331" i="7"/>
  <c r="HR332" i="7"/>
  <c r="HR333" i="7"/>
  <c r="HR334" i="7"/>
  <c r="HR335" i="7"/>
  <c r="HR336" i="7"/>
  <c r="HR337" i="7"/>
  <c r="HR338" i="7"/>
  <c r="HR339" i="7"/>
  <c r="HR340" i="7"/>
  <c r="HR341" i="7"/>
  <c r="HR342" i="7"/>
  <c r="HR343" i="7"/>
  <c r="HR344" i="7"/>
  <c r="HR345" i="7"/>
  <c r="HR346" i="7"/>
  <c r="HR347" i="7"/>
  <c r="HR348" i="7"/>
  <c r="HR349" i="7"/>
  <c r="HR350" i="7"/>
  <c r="HR351" i="7"/>
  <c r="HR352" i="7"/>
  <c r="HR353" i="7"/>
  <c r="HR354" i="7"/>
  <c r="HR355" i="7"/>
  <c r="HR356" i="7"/>
  <c r="HR357" i="7"/>
  <c r="HR358" i="7"/>
  <c r="HR359" i="7"/>
  <c r="HR360" i="7"/>
  <c r="HR361" i="7"/>
  <c r="HR362" i="7"/>
  <c r="HR363" i="7"/>
  <c r="HR364" i="7"/>
  <c r="HR365" i="7"/>
  <c r="HR366" i="7"/>
  <c r="HR367" i="7"/>
  <c r="HR368" i="7"/>
  <c r="HR369" i="7"/>
  <c r="HR370" i="7"/>
  <c r="HR371" i="7"/>
  <c r="HR372" i="7"/>
  <c r="HR373" i="7"/>
  <c r="HR374" i="7"/>
  <c r="HR375" i="7"/>
  <c r="HR376" i="7"/>
  <c r="HR377" i="7"/>
  <c r="HR378" i="7"/>
  <c r="HR379" i="7"/>
  <c r="HR380" i="7"/>
  <c r="HR381" i="7"/>
  <c r="HR382" i="7"/>
  <c r="HR383" i="7"/>
  <c r="HR384" i="7"/>
  <c r="HR385" i="7"/>
  <c r="HR386" i="7"/>
  <c r="HR387" i="7"/>
  <c r="HR388" i="7"/>
  <c r="HR389" i="7"/>
  <c r="HR390" i="7"/>
  <c r="HR391" i="7"/>
  <c r="HR392" i="7"/>
  <c r="HR393" i="7"/>
  <c r="HR394" i="7"/>
  <c r="HR395" i="7"/>
  <c r="HR396" i="7"/>
  <c r="HR397" i="7"/>
  <c r="HR398" i="7"/>
  <c r="HR399" i="7"/>
  <c r="HR400" i="7"/>
  <c r="HR401" i="7"/>
  <c r="HR402" i="7"/>
  <c r="HR403" i="7"/>
  <c r="HR404" i="7"/>
  <c r="HR405" i="7"/>
  <c r="HR406" i="7"/>
  <c r="HR407" i="7"/>
  <c r="HR408" i="7"/>
  <c r="HR409" i="7"/>
  <c r="HR410" i="7"/>
  <c r="HR411" i="7"/>
  <c r="HR412" i="7"/>
  <c r="HR413" i="7"/>
  <c r="HR414" i="7"/>
  <c r="HR415" i="7"/>
  <c r="HR416" i="7"/>
  <c r="HR417" i="7"/>
  <c r="HR418" i="7"/>
  <c r="HR419" i="7"/>
  <c r="HR420" i="7"/>
  <c r="HR421" i="7"/>
  <c r="HR422" i="7"/>
  <c r="HR423" i="7"/>
  <c r="HR424" i="7"/>
  <c r="HR425" i="7"/>
  <c r="HR426" i="7"/>
  <c r="HR427" i="7"/>
  <c r="HR428" i="7"/>
  <c r="HR429" i="7"/>
  <c r="HR430" i="7"/>
  <c r="HR431" i="7"/>
  <c r="HR432" i="7"/>
  <c r="HR433" i="7"/>
  <c r="HR434" i="7"/>
  <c r="HR435" i="7"/>
  <c r="HR436" i="7"/>
  <c r="HR437" i="7"/>
  <c r="HR438" i="7"/>
  <c r="HR439" i="7"/>
  <c r="HR440" i="7"/>
  <c r="HR441" i="7"/>
  <c r="HR442" i="7"/>
  <c r="HR443" i="7"/>
  <c r="HR444" i="7"/>
  <c r="HR445" i="7"/>
  <c r="HR446" i="7"/>
  <c r="HR447" i="7"/>
  <c r="HR448" i="7"/>
  <c r="HR449" i="7"/>
  <c r="HR450" i="7"/>
  <c r="HR451" i="7"/>
  <c r="HR452" i="7"/>
  <c r="HR453" i="7"/>
  <c r="HR454" i="7"/>
  <c r="HR455" i="7"/>
  <c r="HR456" i="7"/>
  <c r="HR457" i="7"/>
  <c r="HR458" i="7"/>
  <c r="HR459" i="7"/>
  <c r="HR460" i="7"/>
  <c r="HR461" i="7"/>
  <c r="HR462" i="7"/>
  <c r="HR463" i="7"/>
  <c r="HR464" i="7"/>
  <c r="HR465" i="7"/>
  <c r="HR466" i="7"/>
  <c r="HR467" i="7"/>
  <c r="HR468" i="7"/>
  <c r="HR469" i="7"/>
  <c r="HR470" i="7"/>
  <c r="HR471" i="7"/>
  <c r="HR472" i="7"/>
  <c r="HR473" i="7"/>
  <c r="HR474" i="7"/>
  <c r="HR475" i="7"/>
  <c r="HR476" i="7"/>
  <c r="HR477" i="7"/>
  <c r="HR478" i="7"/>
  <c r="HR479" i="7"/>
  <c r="HR480" i="7"/>
  <c r="HR481" i="7"/>
  <c r="HR482" i="7"/>
  <c r="HR483" i="7"/>
  <c r="HR484" i="7"/>
  <c r="HR485" i="7"/>
  <c r="HR486" i="7"/>
  <c r="HR487" i="7"/>
  <c r="HR488" i="7"/>
  <c r="HR489" i="7"/>
  <c r="HR490" i="7"/>
  <c r="HR491" i="7"/>
  <c r="HR492" i="7"/>
  <c r="HR493" i="7"/>
  <c r="HR494" i="7"/>
  <c r="HR495" i="7"/>
  <c r="HR496" i="7"/>
  <c r="HR497" i="7"/>
  <c r="HR498" i="7"/>
  <c r="HR499" i="7"/>
  <c r="HR500" i="7"/>
  <c r="HR501" i="7"/>
  <c r="HR502" i="7"/>
  <c r="HR503" i="7"/>
  <c r="HR504" i="7"/>
  <c r="HR505" i="7"/>
  <c r="HR506" i="7"/>
  <c r="HR507" i="7"/>
  <c r="HR508" i="7"/>
  <c r="HR509" i="7"/>
  <c r="HR510" i="7"/>
  <c r="HR511" i="7"/>
  <c r="HR512" i="7"/>
  <c r="HR513" i="7"/>
  <c r="HR514" i="7"/>
  <c r="HR515" i="7"/>
  <c r="HR516" i="7"/>
  <c r="HR517" i="7"/>
  <c r="HR518" i="7"/>
  <c r="HR519" i="7"/>
  <c r="HR520" i="7"/>
  <c r="HR521" i="7"/>
  <c r="HR522" i="7"/>
  <c r="HR523" i="7"/>
  <c r="HR524" i="7"/>
  <c r="HR525" i="7"/>
  <c r="HR526" i="7"/>
  <c r="HR527" i="7"/>
  <c r="HR528" i="7"/>
  <c r="HR529" i="7"/>
  <c r="HR530" i="7"/>
  <c r="HR531" i="7"/>
  <c r="HR532" i="7"/>
  <c r="HR533" i="7"/>
  <c r="HR534" i="7"/>
  <c r="HR535" i="7"/>
  <c r="HR536" i="7"/>
  <c r="HR537" i="7"/>
  <c r="HR538" i="7"/>
  <c r="HR539" i="7"/>
  <c r="HR540" i="7"/>
  <c r="HR541" i="7"/>
  <c r="HR542" i="7"/>
  <c r="HR543" i="7"/>
  <c r="HR544" i="7"/>
  <c r="HR545" i="7"/>
  <c r="HR546" i="7"/>
  <c r="HR547" i="7"/>
  <c r="HR548" i="7"/>
  <c r="HR549" i="7"/>
  <c r="HR550" i="7"/>
  <c r="HR551" i="7"/>
  <c r="HR552" i="7"/>
  <c r="HR553" i="7"/>
  <c r="HR554" i="7"/>
  <c r="HR555" i="7"/>
  <c r="HR556" i="7"/>
  <c r="HR557" i="7"/>
  <c r="HR558" i="7"/>
  <c r="HR559" i="7"/>
  <c r="HR560" i="7"/>
  <c r="HR561" i="7"/>
  <c r="HR562" i="7"/>
  <c r="HR563" i="7"/>
  <c r="HR564" i="7"/>
  <c r="HR565" i="7"/>
  <c r="HR566" i="7"/>
  <c r="HR567" i="7"/>
  <c r="HR568" i="7"/>
  <c r="HR569" i="7"/>
  <c r="HR570" i="7"/>
  <c r="HR571" i="7"/>
  <c r="HR572" i="7"/>
  <c r="HR573" i="7"/>
  <c r="HR574" i="7"/>
  <c r="HR575" i="7"/>
  <c r="HR576" i="7"/>
  <c r="HR577" i="7"/>
  <c r="HR578" i="7"/>
  <c r="HR579" i="7"/>
  <c r="HR580" i="7"/>
  <c r="HR581" i="7"/>
  <c r="HR582" i="7"/>
  <c r="HR583" i="7"/>
  <c r="HR584" i="7"/>
  <c r="HR585" i="7"/>
  <c r="HR586" i="7"/>
  <c r="HR587" i="7"/>
  <c r="HR588" i="7"/>
  <c r="HR589" i="7"/>
  <c r="HR590" i="7"/>
  <c r="HR591" i="7"/>
  <c r="HR592" i="7"/>
  <c r="HR593" i="7"/>
  <c r="HR594" i="7"/>
  <c r="HR595" i="7"/>
  <c r="HR596" i="7"/>
  <c r="HR597" i="7"/>
  <c r="HR598" i="7"/>
  <c r="HR599" i="7"/>
  <c r="HR600" i="7"/>
  <c r="HR601" i="7"/>
  <c r="HR602" i="7"/>
  <c r="HR603" i="7"/>
  <c r="HR604" i="7"/>
  <c r="HR605" i="7"/>
  <c r="HR606" i="7"/>
  <c r="HR607" i="7"/>
  <c r="HR608" i="7"/>
  <c r="HR609" i="7"/>
  <c r="HR610" i="7"/>
  <c r="HR611" i="7"/>
  <c r="HR612" i="7"/>
  <c r="HR613" i="7"/>
  <c r="HR614" i="7"/>
  <c r="HR615" i="7"/>
  <c r="HR616" i="7"/>
  <c r="HR617" i="7"/>
  <c r="HR618" i="7"/>
  <c r="HR619" i="7"/>
  <c r="HR620" i="7"/>
  <c r="HR621" i="7"/>
  <c r="HR622" i="7"/>
  <c r="HR623" i="7"/>
  <c r="HR624" i="7"/>
  <c r="HR625" i="7"/>
  <c r="HR626" i="7"/>
  <c r="HR627" i="7"/>
  <c r="HR628" i="7"/>
  <c r="HR629" i="7"/>
  <c r="HR630" i="7"/>
  <c r="HR631" i="7"/>
  <c r="HR632" i="7"/>
  <c r="HR633" i="7"/>
  <c r="HR634" i="7"/>
  <c r="HR635" i="7"/>
  <c r="HR636" i="7"/>
  <c r="HR637" i="7"/>
  <c r="HR638" i="7"/>
  <c r="HR639" i="7"/>
  <c r="HR640" i="7"/>
  <c r="HR641" i="7"/>
  <c r="HR642" i="7"/>
  <c r="HR643" i="7"/>
  <c r="HR644" i="7"/>
  <c r="HR645" i="7"/>
  <c r="HR646" i="7"/>
  <c r="HR647" i="7"/>
  <c r="HR648" i="7"/>
  <c r="HR649" i="7"/>
  <c r="HR650" i="7"/>
  <c r="HR651" i="7"/>
  <c r="HR652" i="7"/>
  <c r="HR653" i="7"/>
  <c r="HR654" i="7"/>
  <c r="HR655" i="7"/>
  <c r="HR656" i="7"/>
  <c r="HR657" i="7"/>
  <c r="HR658" i="7"/>
  <c r="HR659" i="7"/>
  <c r="HR660" i="7"/>
  <c r="HR661" i="7"/>
  <c r="HR662" i="7"/>
  <c r="HR663" i="7"/>
  <c r="HR664" i="7"/>
  <c r="HR665" i="7"/>
  <c r="HR666" i="7"/>
  <c r="HR667" i="7"/>
  <c r="HR668" i="7"/>
  <c r="HR669" i="7"/>
  <c r="HR670" i="7"/>
  <c r="HR671" i="7"/>
  <c r="HR672" i="7"/>
  <c r="HR673" i="7"/>
  <c r="HR674" i="7"/>
  <c r="HR675" i="7"/>
  <c r="HR676" i="7"/>
  <c r="HR677" i="7"/>
  <c r="HR678" i="7"/>
  <c r="HR679" i="7"/>
  <c r="HR680" i="7"/>
  <c r="HR681" i="7"/>
  <c r="HR682" i="7"/>
  <c r="HR683" i="7"/>
  <c r="HR684" i="7"/>
  <c r="HR685" i="7"/>
  <c r="HR686" i="7"/>
  <c r="HR687" i="7"/>
  <c r="HR688" i="7"/>
  <c r="HR689" i="7"/>
  <c r="HR690" i="7"/>
  <c r="HR691" i="7"/>
  <c r="HR692" i="7"/>
  <c r="HR693" i="7"/>
  <c r="HR694" i="7"/>
  <c r="HR695" i="7"/>
  <c r="HR696" i="7"/>
  <c r="HR697" i="7"/>
  <c r="HR698" i="7"/>
  <c r="HR699" i="7"/>
  <c r="HR700" i="7"/>
  <c r="HR701" i="7"/>
  <c r="HR702" i="7"/>
  <c r="HR703" i="7"/>
  <c r="HR704" i="7"/>
  <c r="HR705" i="7"/>
  <c r="HR706" i="7"/>
  <c r="HR707" i="7"/>
  <c r="HR708" i="7"/>
  <c r="HR709" i="7"/>
  <c r="HR710" i="7"/>
  <c r="HR711" i="7"/>
  <c r="HR712" i="7"/>
  <c r="HR713" i="7"/>
  <c r="HR714" i="7"/>
  <c r="HR715" i="7"/>
  <c r="HR716" i="7"/>
  <c r="HR717" i="7"/>
  <c r="HR718" i="7"/>
  <c r="HR719" i="7"/>
  <c r="HR720" i="7"/>
  <c r="HR721" i="7"/>
  <c r="HR722" i="7"/>
  <c r="HR723" i="7"/>
  <c r="HR724" i="7"/>
  <c r="HR725" i="7"/>
  <c r="HR726" i="7"/>
  <c r="HR727" i="7"/>
  <c r="HR728" i="7"/>
  <c r="HR729" i="7"/>
  <c r="HR730" i="7"/>
  <c r="HR731" i="7"/>
  <c r="HR732" i="7"/>
  <c r="HR733" i="7"/>
  <c r="HR734" i="7"/>
  <c r="HR735" i="7"/>
  <c r="HR736" i="7"/>
  <c r="HR737" i="7"/>
  <c r="HR738" i="7"/>
  <c r="HR739" i="7"/>
  <c r="HR740" i="7"/>
  <c r="HR741" i="7"/>
  <c r="HR742" i="7"/>
  <c r="HR743" i="7"/>
  <c r="HR744" i="7"/>
  <c r="HR745" i="7"/>
  <c r="HR746" i="7"/>
  <c r="HR747" i="7"/>
  <c r="HR748" i="7"/>
  <c r="HR749" i="7"/>
  <c r="HR750" i="7"/>
  <c r="HR751" i="7"/>
  <c r="HR752" i="7"/>
  <c r="HR753" i="7"/>
  <c r="HR754" i="7"/>
  <c r="HR755" i="7"/>
  <c r="HR756" i="7"/>
  <c r="HR757" i="7"/>
  <c r="HR758" i="7"/>
  <c r="HR759" i="7"/>
  <c r="HR760" i="7"/>
  <c r="HR761" i="7"/>
  <c r="HR762" i="7"/>
  <c r="HR763" i="7"/>
  <c r="HR764" i="7"/>
  <c r="HR765" i="7"/>
  <c r="HR766" i="7"/>
  <c r="HR767" i="7"/>
  <c r="HR768" i="7"/>
  <c r="HR769" i="7"/>
  <c r="HR770" i="7"/>
  <c r="HR771" i="7"/>
  <c r="HR772" i="7"/>
  <c r="HR773" i="7"/>
  <c r="HR774" i="7"/>
  <c r="HR775" i="7"/>
  <c r="HR776" i="7"/>
  <c r="HR777" i="7"/>
  <c r="HR778" i="7"/>
  <c r="HR779" i="7"/>
  <c r="HR780" i="7"/>
  <c r="HR781" i="7"/>
  <c r="HR782" i="7"/>
  <c r="HR783" i="7"/>
  <c r="HR784" i="7"/>
  <c r="HR785" i="7"/>
  <c r="HR786" i="7"/>
  <c r="HR787" i="7"/>
  <c r="HR788" i="7"/>
  <c r="HR789" i="7"/>
  <c r="HR790" i="7"/>
  <c r="HR791" i="7"/>
  <c r="HR792" i="7"/>
  <c r="HR793" i="7"/>
  <c r="HR794" i="7"/>
  <c r="HR795" i="7"/>
  <c r="HR796" i="7"/>
  <c r="HR797" i="7"/>
  <c r="HR798" i="7"/>
  <c r="HR799" i="7"/>
  <c r="HR800" i="7"/>
  <c r="HR801" i="7"/>
  <c r="HR802" i="7"/>
  <c r="HR803" i="7"/>
  <c r="HR804" i="7"/>
  <c r="HR805" i="7"/>
  <c r="HR806" i="7"/>
  <c r="HR807" i="7"/>
  <c r="HR808" i="7"/>
  <c r="HR809" i="7"/>
  <c r="HR810" i="7"/>
  <c r="HR811" i="7"/>
  <c r="HR812" i="7"/>
  <c r="HR813" i="7"/>
  <c r="HR814" i="7"/>
  <c r="HR815" i="7"/>
  <c r="HR816" i="7"/>
  <c r="HR817" i="7"/>
  <c r="HR818" i="7"/>
  <c r="HR819" i="7"/>
  <c r="HR820" i="7"/>
  <c r="HR821" i="7"/>
  <c r="HR822" i="7"/>
  <c r="HR823" i="7"/>
  <c r="HR824" i="7"/>
  <c r="HR825" i="7"/>
  <c r="HR826" i="7"/>
  <c r="HR827" i="7"/>
  <c r="HR828" i="7"/>
  <c r="HR829" i="7"/>
  <c r="HR830" i="7"/>
  <c r="HR831" i="7"/>
  <c r="HR832" i="7"/>
  <c r="HR833" i="7"/>
  <c r="HR834" i="7"/>
  <c r="HR835" i="7"/>
  <c r="HR836" i="7"/>
  <c r="HR837" i="7"/>
  <c r="HR838" i="7"/>
  <c r="HR839" i="7"/>
  <c r="HR840" i="7"/>
  <c r="HR841" i="7"/>
  <c r="HR842" i="7"/>
  <c r="HR843" i="7"/>
  <c r="HR844" i="7"/>
  <c r="HR845" i="7"/>
  <c r="HR846" i="7"/>
  <c r="HR847" i="7"/>
  <c r="HR848" i="7"/>
  <c r="HR849" i="7"/>
  <c r="HR850" i="7"/>
  <c r="HR851" i="7"/>
  <c r="HR852" i="7"/>
  <c r="HR853" i="7"/>
  <c r="HR854" i="7"/>
  <c r="HR855" i="7"/>
  <c r="HR5" i="7"/>
  <c r="AE6" i="10"/>
  <c r="AF6" i="10" s="1"/>
  <c r="AE7" i="10"/>
  <c r="AF7" i="10"/>
  <c r="AE8" i="10"/>
  <c r="AF8" i="10" s="1"/>
  <c r="AE9" i="10"/>
  <c r="AF9" i="10"/>
  <c r="AE10" i="10"/>
  <c r="AF10" i="10" s="1"/>
  <c r="AE11" i="10"/>
  <c r="AF11" i="10"/>
  <c r="AE12" i="10"/>
  <c r="AF12" i="10" s="1"/>
  <c r="AE13" i="10"/>
  <c r="AF13" i="10"/>
  <c r="AE14" i="10"/>
  <c r="AF14" i="10" s="1"/>
  <c r="AE15" i="10"/>
  <c r="AF15" i="10"/>
  <c r="AE16" i="10"/>
  <c r="AF16" i="10" s="1"/>
  <c r="AE17" i="10"/>
  <c r="AF17" i="10"/>
  <c r="AE18" i="10"/>
  <c r="AF18" i="10" s="1"/>
  <c r="AE19" i="10"/>
  <c r="AF19" i="10"/>
  <c r="AE20" i="10"/>
  <c r="AF20" i="10" s="1"/>
  <c r="AE21" i="10"/>
  <c r="AF21" i="10"/>
  <c r="AE22" i="10"/>
  <c r="AF22" i="10" s="1"/>
  <c r="AE23" i="10"/>
  <c r="AF23" i="10"/>
  <c r="AE24" i="10"/>
  <c r="AF24" i="10" s="1"/>
  <c r="AE25" i="10"/>
  <c r="AF25" i="10"/>
  <c r="AE26" i="10"/>
  <c r="AF26" i="10" s="1"/>
  <c r="AE27" i="10"/>
  <c r="AF27" i="10"/>
  <c r="AE28" i="10"/>
  <c r="AF28" i="10" s="1"/>
  <c r="AE29" i="10"/>
  <c r="AF29" i="10"/>
  <c r="AE30" i="10"/>
  <c r="AF30" i="10" s="1"/>
  <c r="AE31" i="10"/>
  <c r="AF31" i="10"/>
  <c r="AE32" i="10"/>
  <c r="AF32" i="10" s="1"/>
  <c r="AE33" i="10"/>
  <c r="AF33" i="10"/>
  <c r="AE34" i="10"/>
  <c r="AF34" i="10" s="1"/>
  <c r="AE35" i="10"/>
  <c r="AF35" i="10"/>
  <c r="AE36" i="10"/>
  <c r="AF36" i="10" s="1"/>
  <c r="AE37" i="10"/>
  <c r="AF37" i="10"/>
  <c r="AE38" i="10"/>
  <c r="AF38" i="10" s="1"/>
  <c r="AE39" i="10"/>
  <c r="AF39" i="10"/>
  <c r="AE40" i="10"/>
  <c r="AF40" i="10" s="1"/>
  <c r="AE41" i="10"/>
  <c r="AF41" i="10"/>
  <c r="AE42" i="10"/>
  <c r="AF42" i="10" s="1"/>
  <c r="AE43" i="10"/>
  <c r="AF43" i="10"/>
  <c r="AE44" i="10"/>
  <c r="AF44" i="10" s="1"/>
  <c r="AE45" i="10"/>
  <c r="AF45" i="10"/>
  <c r="AE46" i="10"/>
  <c r="AF46" i="10" s="1"/>
  <c r="AE47" i="10"/>
  <c r="AF47" i="10"/>
  <c r="AE48" i="10"/>
  <c r="AF48" i="10" s="1"/>
  <c r="AE49" i="10"/>
  <c r="AF49" i="10"/>
  <c r="AE50" i="10"/>
  <c r="AF50" i="10" s="1"/>
  <c r="AE51" i="10"/>
  <c r="AF51" i="10"/>
  <c r="AE52" i="10"/>
  <c r="AF52" i="10" s="1"/>
  <c r="AE53" i="10"/>
  <c r="AF53" i="10"/>
  <c r="AE54" i="10"/>
  <c r="AF54" i="10" s="1"/>
  <c r="AE55" i="10"/>
  <c r="AF55" i="10"/>
  <c r="AE56" i="10"/>
  <c r="AF56" i="10" s="1"/>
  <c r="AE57" i="10"/>
  <c r="AF57" i="10"/>
  <c r="AE58" i="10"/>
  <c r="AF58" i="10" s="1"/>
  <c r="AE59" i="10"/>
  <c r="AF59" i="10"/>
  <c r="AE60" i="10"/>
  <c r="AF60" i="10" s="1"/>
  <c r="AE61" i="10"/>
  <c r="AF61" i="10"/>
  <c r="AE62" i="10"/>
  <c r="AF62" i="10" s="1"/>
  <c r="AE63" i="10"/>
  <c r="AF63" i="10"/>
  <c r="AE64" i="10"/>
  <c r="AF64" i="10" s="1"/>
  <c r="AE65" i="10"/>
  <c r="AF65" i="10"/>
  <c r="AE66" i="10"/>
  <c r="AF66" i="10" s="1"/>
  <c r="AE67" i="10"/>
  <c r="AF67" i="10"/>
  <c r="AE68" i="10"/>
  <c r="AF68" i="10" s="1"/>
  <c r="AE69" i="10"/>
  <c r="AF69" i="10"/>
  <c r="AE70" i="10"/>
  <c r="AF70" i="10" s="1"/>
  <c r="AE71" i="10"/>
  <c r="AF71" i="10"/>
  <c r="AE72" i="10"/>
  <c r="AF72" i="10" s="1"/>
  <c r="AE73" i="10"/>
  <c r="AF73" i="10"/>
  <c r="AE74" i="10"/>
  <c r="AF74" i="10" s="1"/>
  <c r="AE75" i="10"/>
  <c r="AF75" i="10"/>
  <c r="AE76" i="10"/>
  <c r="AF76" i="10" s="1"/>
  <c r="AE77" i="10"/>
  <c r="AF77" i="10"/>
  <c r="AE78" i="10"/>
  <c r="AF78" i="10" s="1"/>
  <c r="AE79" i="10"/>
  <c r="AF79" i="10"/>
  <c r="AE80" i="10"/>
  <c r="AF80" i="10" s="1"/>
  <c r="AE81" i="10"/>
  <c r="AF81" i="10"/>
  <c r="AE82" i="10"/>
  <c r="AF82" i="10" s="1"/>
  <c r="AE83" i="10"/>
  <c r="AF83" i="10"/>
  <c r="AE84" i="10"/>
  <c r="AF84" i="10" s="1"/>
  <c r="AE85" i="10"/>
  <c r="AF85" i="10"/>
  <c r="AE86" i="10"/>
  <c r="AF86" i="10" s="1"/>
  <c r="AE87" i="10"/>
  <c r="AF87" i="10"/>
  <c r="AE88" i="10"/>
  <c r="AF88" i="10" s="1"/>
  <c r="AE89" i="10"/>
  <c r="AF89" i="10"/>
  <c r="AE90" i="10"/>
  <c r="AF90" i="10" s="1"/>
  <c r="AE91" i="10"/>
  <c r="AF91" i="10"/>
  <c r="AE92" i="10"/>
  <c r="AF92" i="10" s="1"/>
  <c r="AE93" i="10"/>
  <c r="AF93" i="10"/>
  <c r="AE94" i="10"/>
  <c r="AF94" i="10" s="1"/>
  <c r="AE95" i="10"/>
  <c r="AF95" i="10"/>
  <c r="AE96" i="10"/>
  <c r="AF96" i="10" s="1"/>
  <c r="AE97" i="10"/>
  <c r="AF97" i="10"/>
  <c r="AE98" i="10"/>
  <c r="AF98" i="10" s="1"/>
  <c r="AE99" i="10"/>
  <c r="AF99" i="10"/>
  <c r="AE100" i="10"/>
  <c r="AF100" i="10" s="1"/>
  <c r="AE101" i="10"/>
  <c r="AF101" i="10"/>
  <c r="AE102" i="10"/>
  <c r="AF102" i="10" s="1"/>
  <c r="AE103" i="10"/>
  <c r="AF103" i="10"/>
  <c r="AE104" i="10"/>
  <c r="AF104" i="10" s="1"/>
  <c r="AE105" i="10"/>
  <c r="AF105" i="10"/>
  <c r="AE106" i="10"/>
  <c r="AF106" i="10" s="1"/>
  <c r="AE107" i="10"/>
  <c r="AF107" i="10"/>
  <c r="AE108" i="10"/>
  <c r="AF108" i="10" s="1"/>
  <c r="AE109" i="10"/>
  <c r="AF109" i="10"/>
  <c r="AE110" i="10"/>
  <c r="AF110" i="10" s="1"/>
  <c r="AE111" i="10"/>
  <c r="AF111" i="10"/>
  <c r="AE112" i="10"/>
  <c r="AF112" i="10" s="1"/>
  <c r="AE113" i="10"/>
  <c r="AF113" i="10"/>
  <c r="AE114" i="10"/>
  <c r="AF114" i="10" s="1"/>
  <c r="AE115" i="10"/>
  <c r="AF115" i="10"/>
  <c r="AE116" i="10"/>
  <c r="AF116" i="10" s="1"/>
  <c r="AE117" i="10"/>
  <c r="AF117" i="10"/>
  <c r="AE118" i="10"/>
  <c r="AF118" i="10" s="1"/>
  <c r="AE119" i="10"/>
  <c r="AF119" i="10"/>
  <c r="AE120" i="10"/>
  <c r="AF120" i="10" s="1"/>
  <c r="AE121" i="10"/>
  <c r="AF121" i="10"/>
  <c r="AE122" i="10"/>
  <c r="AF122" i="10" s="1"/>
  <c r="AE123" i="10"/>
  <c r="AF123" i="10"/>
  <c r="AE124" i="10"/>
  <c r="AF124" i="10" s="1"/>
  <c r="AE125" i="10"/>
  <c r="AF125" i="10"/>
  <c r="AE126" i="10"/>
  <c r="AF126" i="10" s="1"/>
  <c r="AE127" i="10"/>
  <c r="AF127" i="10"/>
  <c r="AE128" i="10"/>
  <c r="AF128" i="10" s="1"/>
  <c r="AE129" i="10"/>
  <c r="AF129" i="10"/>
  <c r="AE130" i="10"/>
  <c r="AF130" i="10" s="1"/>
  <c r="AE131" i="10"/>
  <c r="AF131" i="10"/>
  <c r="AE132" i="10"/>
  <c r="AF132" i="10" s="1"/>
  <c r="AE133" i="10"/>
  <c r="AF133" i="10"/>
  <c r="AE134" i="10"/>
  <c r="AF134" i="10" s="1"/>
  <c r="AE135" i="10"/>
  <c r="AF135" i="10"/>
  <c r="AE136" i="10"/>
  <c r="AF136" i="10" s="1"/>
  <c r="AE137" i="10"/>
  <c r="AF137" i="10"/>
  <c r="AE138" i="10"/>
  <c r="AF138" i="10" s="1"/>
  <c r="AE139" i="10"/>
  <c r="AF139" i="10"/>
  <c r="AE140" i="10"/>
  <c r="AF140" i="10" s="1"/>
  <c r="AE141" i="10"/>
  <c r="AF141" i="10"/>
  <c r="AE142" i="10"/>
  <c r="AF142" i="10" s="1"/>
  <c r="AE143" i="10"/>
  <c r="AF143" i="10"/>
  <c r="AE144" i="10"/>
  <c r="AF144" i="10" s="1"/>
  <c r="AE145" i="10"/>
  <c r="AF145" i="10"/>
  <c r="AE146" i="10"/>
  <c r="AF146" i="10" s="1"/>
  <c r="AE147" i="10"/>
  <c r="AF147" i="10"/>
  <c r="AE148" i="10"/>
  <c r="AF148" i="10" s="1"/>
  <c r="AE149" i="10"/>
  <c r="AF149" i="10"/>
  <c r="AE150" i="10"/>
  <c r="AF150" i="10" s="1"/>
  <c r="AE151" i="10"/>
  <c r="AF151" i="10"/>
  <c r="AE152" i="10"/>
  <c r="AF152" i="10" s="1"/>
  <c r="AE153" i="10"/>
  <c r="AF153" i="10"/>
  <c r="AE154" i="10"/>
  <c r="AF154" i="10" s="1"/>
  <c r="AE155" i="10"/>
  <c r="AF155" i="10"/>
  <c r="AE156" i="10"/>
  <c r="AF156" i="10" s="1"/>
  <c r="AE157" i="10"/>
  <c r="AF157" i="10"/>
  <c r="AE158" i="10"/>
  <c r="AF158" i="10" s="1"/>
  <c r="AE159" i="10"/>
  <c r="AF159" i="10"/>
  <c r="AE160" i="10"/>
  <c r="AF160" i="10" s="1"/>
  <c r="AE161" i="10"/>
  <c r="AF161" i="10"/>
  <c r="AE162" i="10"/>
  <c r="AF162" i="10" s="1"/>
  <c r="AE163" i="10"/>
  <c r="AF163" i="10"/>
  <c r="AE164" i="10"/>
  <c r="AF164" i="10" s="1"/>
  <c r="AE165" i="10"/>
  <c r="AF165" i="10"/>
  <c r="AE166" i="10"/>
  <c r="AF166" i="10" s="1"/>
  <c r="AE167" i="10"/>
  <c r="AF167" i="10"/>
  <c r="AE168" i="10"/>
  <c r="AF168" i="10" s="1"/>
  <c r="AE169" i="10"/>
  <c r="AF169" i="10"/>
  <c r="AE170" i="10"/>
  <c r="AF170" i="10" s="1"/>
  <c r="AE171" i="10"/>
  <c r="AF171" i="10"/>
  <c r="AE172" i="10"/>
  <c r="AF172" i="10" s="1"/>
  <c r="AE173" i="10"/>
  <c r="AF173" i="10"/>
  <c r="AE174" i="10"/>
  <c r="AF174" i="10" s="1"/>
  <c r="AE175" i="10"/>
  <c r="AF175" i="10"/>
  <c r="AE176" i="10"/>
  <c r="AF176" i="10"/>
  <c r="AE177" i="10"/>
  <c r="AF177" i="10"/>
  <c r="AE178" i="10"/>
  <c r="AF178" i="10"/>
  <c r="AE179" i="10"/>
  <c r="AF179" i="10"/>
  <c r="AE180" i="10"/>
  <c r="AF180" i="10"/>
  <c r="AE181" i="10"/>
  <c r="AF181" i="10"/>
  <c r="AE182" i="10"/>
  <c r="AF182" i="10"/>
  <c r="AE183" i="10"/>
  <c r="AF183" i="10"/>
  <c r="AE184" i="10"/>
  <c r="AF184" i="10"/>
  <c r="AE185" i="10"/>
  <c r="AF185" i="10"/>
  <c r="AE186" i="10"/>
  <c r="AF186" i="10"/>
  <c r="AE187" i="10"/>
  <c r="AF187" i="10"/>
  <c r="AE188" i="10"/>
  <c r="AF188" i="10"/>
  <c r="AE189" i="10"/>
  <c r="AF189" i="10"/>
  <c r="AE190" i="10"/>
  <c r="AF190" i="10"/>
  <c r="AE191" i="10"/>
  <c r="AF191" i="10"/>
  <c r="AE192" i="10"/>
  <c r="AF192" i="10"/>
  <c r="AE193" i="10"/>
  <c r="AF193" i="10"/>
  <c r="AE194" i="10"/>
  <c r="AF194" i="10"/>
  <c r="AE195" i="10"/>
  <c r="AF195" i="10"/>
  <c r="AE196" i="10"/>
  <c r="AF196" i="10"/>
  <c r="AE197" i="10"/>
  <c r="AF197" i="10"/>
  <c r="AE198" i="10"/>
  <c r="AF198" i="10"/>
  <c r="AE199" i="10"/>
  <c r="AF199" i="10"/>
  <c r="AE200" i="10"/>
  <c r="AF200" i="10"/>
  <c r="AE201" i="10"/>
  <c r="AF201" i="10"/>
  <c r="AE202" i="10"/>
  <c r="AF202" i="10"/>
  <c r="AE203" i="10"/>
  <c r="AF203" i="10"/>
  <c r="AE204" i="10"/>
  <c r="AF204" i="10"/>
  <c r="AE205" i="10"/>
  <c r="AF205" i="10"/>
  <c r="AE206" i="10"/>
  <c r="AF206" i="10"/>
  <c r="AE207" i="10"/>
  <c r="AF207" i="10"/>
  <c r="AE208" i="10"/>
  <c r="AF208" i="10"/>
  <c r="AE209" i="10"/>
  <c r="AF209" i="10"/>
  <c r="AE210" i="10"/>
  <c r="AF210" i="10"/>
  <c r="AE211" i="10"/>
  <c r="AF211" i="10"/>
  <c r="AE212" i="10"/>
  <c r="AF212" i="10"/>
  <c r="AE213" i="10"/>
  <c r="AF213" i="10"/>
  <c r="AE214" i="10"/>
  <c r="AF214" i="10"/>
  <c r="AE215" i="10"/>
  <c r="AF215" i="10"/>
  <c r="AE216" i="10"/>
  <c r="AF216" i="10"/>
  <c r="AE217" i="10"/>
  <c r="AF217" i="10"/>
  <c r="AE218" i="10"/>
  <c r="AF218" i="10"/>
  <c r="AE219" i="10"/>
  <c r="AF219" i="10"/>
  <c r="AE220" i="10"/>
  <c r="AF220" i="10"/>
  <c r="AE221" i="10"/>
  <c r="AF221" i="10"/>
  <c r="AE222" i="10"/>
  <c r="AF222" i="10"/>
  <c r="AE223" i="10"/>
  <c r="AF223" i="10"/>
  <c r="AE224" i="10"/>
  <c r="AF224" i="10"/>
  <c r="AE225" i="10"/>
  <c r="AF225" i="10"/>
  <c r="AE226" i="10"/>
  <c r="AF226" i="10"/>
  <c r="AE227" i="10"/>
  <c r="AF227" i="10"/>
  <c r="AE228" i="10"/>
  <c r="AF228" i="10"/>
  <c r="AE229" i="10"/>
  <c r="AF229" i="10"/>
  <c r="AE230" i="10"/>
  <c r="AF230" i="10"/>
  <c r="AE231" i="10"/>
  <c r="AF231" i="10"/>
  <c r="AE232" i="10"/>
  <c r="AF232" i="10"/>
  <c r="AE233" i="10"/>
  <c r="AF233" i="10"/>
  <c r="AE234" i="10"/>
  <c r="AF234" i="10"/>
  <c r="AE235" i="10"/>
  <c r="AF235" i="10"/>
  <c r="AE236" i="10"/>
  <c r="AF236" i="10"/>
  <c r="AE237" i="10"/>
  <c r="AF237" i="10"/>
  <c r="AE238" i="10"/>
  <c r="AF238" i="10"/>
  <c r="AE239" i="10"/>
  <c r="AF239" i="10"/>
  <c r="AE240" i="10"/>
  <c r="AF240" i="10"/>
  <c r="AE241" i="10"/>
  <c r="AF241" i="10"/>
  <c r="AE242" i="10"/>
  <c r="AF242" i="10"/>
  <c r="AE243" i="10"/>
  <c r="AF243" i="10"/>
  <c r="AE244" i="10"/>
  <c r="AF244" i="10"/>
  <c r="AE245" i="10"/>
  <c r="AF245" i="10"/>
  <c r="AE246" i="10"/>
  <c r="AF246" i="10"/>
  <c r="AE247" i="10"/>
  <c r="AF247" i="10"/>
  <c r="AE248" i="10"/>
  <c r="AF248" i="10"/>
  <c r="AE249" i="10"/>
  <c r="AF249" i="10"/>
  <c r="AE250" i="10"/>
  <c r="AF250" i="10"/>
  <c r="AE251" i="10"/>
  <c r="AF251" i="10"/>
  <c r="AE252" i="10"/>
  <c r="AF252" i="10"/>
  <c r="AE253" i="10"/>
  <c r="AF253" i="10"/>
  <c r="AE254" i="10"/>
  <c r="AF254" i="10"/>
  <c r="AE255" i="10"/>
  <c r="AF255" i="10"/>
  <c r="AE256" i="10"/>
  <c r="AF256" i="10"/>
  <c r="AE257" i="10"/>
  <c r="AF257" i="10"/>
  <c r="AE258" i="10"/>
  <c r="AF258" i="10"/>
  <c r="AE259" i="10"/>
  <c r="AF259" i="10"/>
  <c r="AE260" i="10"/>
  <c r="AF260" i="10"/>
  <c r="AE261" i="10"/>
  <c r="AF261" i="10"/>
  <c r="AE262" i="10"/>
  <c r="AF262" i="10"/>
  <c r="AE263" i="10"/>
  <c r="AF263" i="10"/>
  <c r="AE264" i="10"/>
  <c r="AF264" i="10"/>
  <c r="AE265" i="10"/>
  <c r="AF265" i="10"/>
  <c r="AE266" i="10"/>
  <c r="AF266" i="10"/>
  <c r="AE267" i="10"/>
  <c r="AF267" i="10"/>
  <c r="AE268" i="10"/>
  <c r="AF268" i="10"/>
  <c r="AE269" i="10"/>
  <c r="AF269" i="10"/>
  <c r="AE270" i="10"/>
  <c r="AF270" i="10"/>
  <c r="AE271" i="10"/>
  <c r="AF271" i="10"/>
  <c r="AE272" i="10"/>
  <c r="AF272" i="10"/>
  <c r="AE273" i="10"/>
  <c r="AF273" i="10"/>
  <c r="AE274" i="10"/>
  <c r="AF274" i="10"/>
  <c r="AE275" i="10"/>
  <c r="AF275" i="10"/>
  <c r="AE276" i="10"/>
  <c r="AF276" i="10"/>
  <c r="AE277" i="10"/>
  <c r="AF277" i="10"/>
  <c r="AE278" i="10"/>
  <c r="AF278" i="10"/>
  <c r="AE279" i="10"/>
  <c r="AF279" i="10"/>
  <c r="AE280" i="10"/>
  <c r="AF280" i="10"/>
  <c r="AE281" i="10"/>
  <c r="AF281" i="10"/>
  <c r="AE282" i="10"/>
  <c r="AF282" i="10"/>
  <c r="AE283" i="10"/>
  <c r="AF283" i="10"/>
  <c r="AE284" i="10"/>
  <c r="AF284" i="10"/>
  <c r="AE285" i="10"/>
  <c r="AF285" i="10"/>
  <c r="AE286" i="10"/>
  <c r="AF286" i="10"/>
  <c r="AE287" i="10"/>
  <c r="AF287" i="10"/>
  <c r="AE288" i="10"/>
  <c r="AF288" i="10"/>
  <c r="AE289" i="10"/>
  <c r="AF289" i="10"/>
  <c r="AE290" i="10"/>
  <c r="AF290" i="10"/>
  <c r="AE291" i="10"/>
  <c r="AF291" i="10"/>
  <c r="AE292" i="10"/>
  <c r="AF292" i="10"/>
  <c r="AE293" i="10"/>
  <c r="AF293" i="10"/>
  <c r="AE294" i="10"/>
  <c r="AF294" i="10"/>
  <c r="AE295" i="10"/>
  <c r="AF295" i="10"/>
  <c r="AE296" i="10"/>
  <c r="AF296" i="10"/>
  <c r="AE297" i="10"/>
  <c r="AF297" i="10"/>
  <c r="AE298" i="10"/>
  <c r="AF298" i="10"/>
  <c r="AE299" i="10"/>
  <c r="AF299" i="10"/>
  <c r="AE300" i="10"/>
  <c r="AF300" i="10"/>
  <c r="AE301" i="10"/>
  <c r="AF301" i="10"/>
  <c r="AE302" i="10"/>
  <c r="AF302" i="10"/>
  <c r="AE303" i="10"/>
  <c r="AF303" i="10"/>
  <c r="AE304" i="10"/>
  <c r="AF304" i="10"/>
  <c r="AE305" i="10"/>
  <c r="AF305" i="10"/>
  <c r="AE306" i="10"/>
  <c r="AF306" i="10"/>
  <c r="AE307" i="10"/>
  <c r="AF307" i="10"/>
  <c r="AE308" i="10"/>
  <c r="AF308" i="10"/>
  <c r="AE309" i="10"/>
  <c r="AF309" i="10"/>
  <c r="AE310" i="10"/>
  <c r="AF310" i="10"/>
  <c r="AE311" i="10"/>
  <c r="AF311" i="10"/>
  <c r="AE312" i="10"/>
  <c r="AF312" i="10"/>
  <c r="AE313" i="10"/>
  <c r="AF313" i="10"/>
  <c r="AE314" i="10"/>
  <c r="AF314" i="10"/>
  <c r="AE315" i="10"/>
  <c r="AF315" i="10"/>
  <c r="AE316" i="10"/>
  <c r="AF316" i="10"/>
  <c r="AE317" i="10"/>
  <c r="AF317" i="10"/>
  <c r="AE318" i="10"/>
  <c r="AF318" i="10"/>
  <c r="AE319" i="10"/>
  <c r="AF319" i="10"/>
  <c r="AE320" i="10"/>
  <c r="AF320" i="10"/>
  <c r="AE321" i="10"/>
  <c r="AF321" i="10"/>
  <c r="AE322" i="10"/>
  <c r="AF322" i="10"/>
  <c r="AE323" i="10"/>
  <c r="AF323" i="10"/>
  <c r="AE324" i="10"/>
  <c r="AF324" i="10"/>
  <c r="AE325" i="10"/>
  <c r="AF325" i="10"/>
  <c r="AE326" i="10"/>
  <c r="AF326" i="10"/>
  <c r="AE327" i="10"/>
  <c r="AF327" i="10"/>
  <c r="AE328" i="10"/>
  <c r="AF328" i="10"/>
  <c r="AE329" i="10"/>
  <c r="AF329" i="10"/>
  <c r="AE330" i="10"/>
  <c r="AF330" i="10"/>
  <c r="AE331" i="10"/>
  <c r="AF331" i="10"/>
  <c r="AE332" i="10"/>
  <c r="AF332" i="10"/>
  <c r="AE333" i="10"/>
  <c r="AF333" i="10"/>
  <c r="AE334" i="10"/>
  <c r="AF334" i="10"/>
  <c r="AE335" i="10"/>
  <c r="AF335" i="10"/>
  <c r="AE336" i="10"/>
  <c r="AF336" i="10"/>
  <c r="AE337" i="10"/>
  <c r="AF337" i="10"/>
  <c r="AE338" i="10"/>
  <c r="AF338" i="10"/>
  <c r="AE339" i="10"/>
  <c r="AF339" i="10"/>
  <c r="AE340" i="10"/>
  <c r="AF340" i="10"/>
  <c r="AE341" i="10"/>
  <c r="AF341" i="10"/>
  <c r="AE342" i="10"/>
  <c r="AF342" i="10"/>
  <c r="AE343" i="10"/>
  <c r="AF343" i="10"/>
  <c r="AE344" i="10"/>
  <c r="AF344" i="10"/>
  <c r="AE345" i="10"/>
  <c r="AF345" i="10"/>
  <c r="AE346" i="10"/>
  <c r="AF346" i="10"/>
  <c r="AE347" i="10"/>
  <c r="AF347" i="10"/>
  <c r="AE348" i="10"/>
  <c r="AF348" i="10"/>
  <c r="AE349" i="10"/>
  <c r="AF349" i="10"/>
  <c r="AE350" i="10"/>
  <c r="AF350" i="10"/>
  <c r="AE351" i="10"/>
  <c r="AF351" i="10"/>
  <c r="AE352" i="10"/>
  <c r="AF352" i="10"/>
  <c r="AE353" i="10"/>
  <c r="AF353" i="10"/>
  <c r="AE354" i="10"/>
  <c r="AF354" i="10"/>
  <c r="AE355" i="10"/>
  <c r="AF355" i="10"/>
  <c r="AE356" i="10"/>
  <c r="AF356" i="10"/>
  <c r="AE357" i="10"/>
  <c r="AF357" i="10"/>
  <c r="AE358" i="10"/>
  <c r="AF358" i="10"/>
  <c r="AE359" i="10"/>
  <c r="AF359" i="10"/>
  <c r="AE360" i="10"/>
  <c r="AF360" i="10"/>
  <c r="AE361" i="10"/>
  <c r="AF361" i="10"/>
  <c r="AE362" i="10"/>
  <c r="AF362" i="10"/>
  <c r="AE363" i="10"/>
  <c r="AF363" i="10"/>
  <c r="AE364" i="10"/>
  <c r="AF364" i="10"/>
  <c r="AE365" i="10"/>
  <c r="AF365" i="10"/>
  <c r="AE366" i="10"/>
  <c r="AF366" i="10"/>
  <c r="AE367" i="10"/>
  <c r="AF367" i="10"/>
  <c r="AE368" i="10"/>
  <c r="AF368" i="10"/>
  <c r="AE369" i="10"/>
  <c r="AF369" i="10"/>
  <c r="AE370" i="10"/>
  <c r="AF370" i="10"/>
  <c r="AE371" i="10"/>
  <c r="AF371" i="10"/>
  <c r="AE372" i="10"/>
  <c r="AF372" i="10"/>
  <c r="AE373" i="10"/>
  <c r="AF373" i="10"/>
  <c r="AE374" i="10"/>
  <c r="AF374" i="10"/>
  <c r="AE375" i="10"/>
  <c r="AF375" i="10"/>
  <c r="AE376" i="10"/>
  <c r="AF376" i="10"/>
  <c r="AE377" i="10"/>
  <c r="AF377" i="10"/>
  <c r="AE378" i="10"/>
  <c r="AF378" i="10"/>
  <c r="AE379" i="10"/>
  <c r="AF379" i="10"/>
  <c r="AE380" i="10"/>
  <c r="AF380" i="10"/>
  <c r="AE381" i="10"/>
  <c r="AF381" i="10"/>
  <c r="AE382" i="10"/>
  <c r="AF382" i="10"/>
  <c r="AE383" i="10"/>
  <c r="AF383" i="10"/>
  <c r="AE384" i="10"/>
  <c r="AF384" i="10"/>
  <c r="AE385" i="10"/>
  <c r="AF385" i="10"/>
  <c r="AE386" i="10"/>
  <c r="AF386" i="10"/>
  <c r="AE387" i="10"/>
  <c r="AF387" i="10"/>
  <c r="AE388" i="10"/>
  <c r="AF388" i="10"/>
  <c r="AE389" i="10"/>
  <c r="AF389" i="10"/>
  <c r="AE390" i="10"/>
  <c r="AF390" i="10"/>
  <c r="AE391" i="10"/>
  <c r="AF391" i="10"/>
  <c r="AE392" i="10"/>
  <c r="AF392" i="10"/>
  <c r="AE393" i="10"/>
  <c r="AF393" i="10"/>
  <c r="AE394" i="10"/>
  <c r="AF394" i="10"/>
  <c r="AE395" i="10"/>
  <c r="AF395" i="10"/>
  <c r="AE396" i="10"/>
  <c r="AF396" i="10"/>
  <c r="AE397" i="10"/>
  <c r="AF397" i="10"/>
  <c r="AE398" i="10"/>
  <c r="AF398" i="10"/>
  <c r="AE399" i="10"/>
  <c r="AF399" i="10"/>
  <c r="AE400" i="10"/>
  <c r="AF400" i="10"/>
  <c r="AE401" i="10"/>
  <c r="AF401" i="10"/>
  <c r="AE402" i="10"/>
  <c r="AF402" i="10"/>
  <c r="AE403" i="10"/>
  <c r="AF403" i="10"/>
  <c r="AE404" i="10"/>
  <c r="AF404" i="10"/>
  <c r="AE405" i="10"/>
  <c r="AF405" i="10"/>
  <c r="AE406" i="10"/>
  <c r="AF406" i="10"/>
  <c r="AE407" i="10"/>
  <c r="AF407" i="10"/>
  <c r="AE408" i="10"/>
  <c r="AF408" i="10"/>
  <c r="AE409" i="10"/>
  <c r="AF409" i="10"/>
  <c r="AE410" i="10"/>
  <c r="AF410" i="10"/>
  <c r="AE411" i="10"/>
  <c r="AF411" i="10"/>
  <c r="AE412" i="10"/>
  <c r="AF412" i="10"/>
  <c r="AE413" i="10"/>
  <c r="AF413" i="10"/>
  <c r="AE414" i="10"/>
  <c r="AF414" i="10"/>
  <c r="AE415" i="10"/>
  <c r="AF415" i="10"/>
  <c r="AE416" i="10"/>
  <c r="AF416" i="10"/>
  <c r="AE417" i="10"/>
  <c r="AF417" i="10"/>
  <c r="AE418" i="10"/>
  <c r="AF418" i="10"/>
  <c r="AE419" i="10"/>
  <c r="AF419" i="10"/>
  <c r="AE420" i="10"/>
  <c r="AF420" i="10"/>
  <c r="AE421" i="10"/>
  <c r="AF421" i="10"/>
  <c r="AE422" i="10"/>
  <c r="AF422" i="10"/>
  <c r="AE423" i="10"/>
  <c r="AF423" i="10"/>
  <c r="AE424" i="10"/>
  <c r="AF424" i="10"/>
  <c r="AE425" i="10"/>
  <c r="AF425" i="10"/>
  <c r="AE426" i="10"/>
  <c r="AF426" i="10"/>
  <c r="AE427" i="10"/>
  <c r="AF427" i="10"/>
  <c r="AE428" i="10"/>
  <c r="AF428" i="10"/>
  <c r="AE429" i="10"/>
  <c r="AF429" i="10"/>
  <c r="AE430" i="10"/>
  <c r="AF430" i="10"/>
  <c r="AE431" i="10"/>
  <c r="AF431" i="10"/>
  <c r="AE432" i="10"/>
  <c r="AF432" i="10"/>
  <c r="AE433" i="10"/>
  <c r="AF433" i="10"/>
  <c r="AE434" i="10"/>
  <c r="AF434" i="10"/>
  <c r="AE435" i="10"/>
  <c r="AF435" i="10"/>
  <c r="AE436" i="10"/>
  <c r="AF436" i="10"/>
  <c r="AE437" i="10"/>
  <c r="AF437" i="10"/>
  <c r="AE438" i="10"/>
  <c r="AF438" i="10"/>
  <c r="AE439" i="10"/>
  <c r="AF439" i="10"/>
  <c r="AE440" i="10"/>
  <c r="AF440" i="10"/>
  <c r="AE441" i="10"/>
  <c r="AF441" i="10"/>
  <c r="AE442" i="10"/>
  <c r="AF442" i="10"/>
  <c r="AE443" i="10"/>
  <c r="AF443" i="10"/>
  <c r="AE444" i="10"/>
  <c r="AF444" i="10"/>
  <c r="AE445" i="10"/>
  <c r="AF445" i="10"/>
  <c r="AE446" i="10"/>
  <c r="AF446" i="10"/>
  <c r="AE447" i="10"/>
  <c r="AF447" i="10"/>
  <c r="AE448" i="10"/>
  <c r="AF448" i="10"/>
  <c r="AE449" i="10"/>
  <c r="AF449" i="10"/>
  <c r="AE450" i="10"/>
  <c r="AF450" i="10"/>
  <c r="AE451" i="10"/>
  <c r="AF451" i="10"/>
  <c r="AE452" i="10"/>
  <c r="AF452" i="10"/>
  <c r="AE453" i="10"/>
  <c r="AF453" i="10"/>
  <c r="AE454" i="10"/>
  <c r="AF454" i="10"/>
  <c r="AE455" i="10"/>
  <c r="AF455" i="10"/>
  <c r="AE456" i="10"/>
  <c r="AF456" i="10"/>
  <c r="AE457" i="10"/>
  <c r="AF457" i="10"/>
  <c r="AE458" i="10"/>
  <c r="AF458" i="10"/>
  <c r="AE459" i="10"/>
  <c r="AF459" i="10"/>
  <c r="AE460" i="10"/>
  <c r="AF460" i="10"/>
  <c r="AE461" i="10"/>
  <c r="AF461" i="10"/>
  <c r="AE462" i="10"/>
  <c r="AF462" i="10"/>
  <c r="AE463" i="10"/>
  <c r="AF463" i="10"/>
  <c r="AE464" i="10"/>
  <c r="AF464" i="10"/>
  <c r="AE465" i="10"/>
  <c r="AF465" i="10"/>
  <c r="AE466" i="10"/>
  <c r="AF466" i="10"/>
  <c r="AE467" i="10"/>
  <c r="AF467" i="10"/>
  <c r="AE468" i="10"/>
  <c r="AF468" i="10"/>
  <c r="AE469" i="10"/>
  <c r="AF469" i="10"/>
  <c r="AE470" i="10"/>
  <c r="AF470" i="10"/>
  <c r="AE471" i="10"/>
  <c r="AF471" i="10"/>
  <c r="AE472" i="10"/>
  <c r="AF472" i="10"/>
  <c r="AE473" i="10"/>
  <c r="AF473" i="10"/>
  <c r="AE474" i="10"/>
  <c r="AF474" i="10"/>
  <c r="AE475" i="10"/>
  <c r="AF475" i="10"/>
  <c r="AE476" i="10"/>
  <c r="AF476" i="10"/>
  <c r="AE477" i="10"/>
  <c r="AF477" i="10"/>
  <c r="AE478" i="10"/>
  <c r="AF478" i="10"/>
  <c r="AE479" i="10"/>
  <c r="AF479" i="10"/>
  <c r="AE480" i="10"/>
  <c r="AF480" i="10"/>
  <c r="AE481" i="10"/>
  <c r="AF481" i="10"/>
  <c r="AE482" i="10"/>
  <c r="AF482" i="10"/>
  <c r="AE483" i="10"/>
  <c r="AF483" i="10"/>
  <c r="AE484" i="10"/>
  <c r="AF484" i="10"/>
  <c r="AE485" i="10"/>
  <c r="AF485" i="10"/>
  <c r="AE486" i="10"/>
  <c r="AF486" i="10"/>
  <c r="AE487" i="10"/>
  <c r="AF487" i="10"/>
  <c r="AE488" i="10"/>
  <c r="AF488" i="10"/>
  <c r="AE489" i="10"/>
  <c r="AF489" i="10"/>
  <c r="AE490" i="10"/>
  <c r="AF490" i="10"/>
  <c r="AE491" i="10"/>
  <c r="AF491" i="10"/>
  <c r="AE492" i="10"/>
  <c r="AF492" i="10"/>
  <c r="AE493" i="10"/>
  <c r="AF493" i="10"/>
  <c r="AE494" i="10"/>
  <c r="AF494" i="10"/>
  <c r="AE495" i="10"/>
  <c r="AF495" i="10"/>
  <c r="AE496" i="10"/>
  <c r="AF496" i="10"/>
  <c r="AE497" i="10"/>
  <c r="AF497" i="10"/>
  <c r="AE498" i="10"/>
  <c r="AF498" i="10"/>
  <c r="AE499" i="10"/>
  <c r="AF499" i="10"/>
  <c r="AE500" i="10"/>
  <c r="AF500" i="10"/>
  <c r="AE501" i="10"/>
  <c r="AF501" i="10"/>
  <c r="AE502" i="10"/>
  <c r="AF502" i="10"/>
  <c r="AE503" i="10"/>
  <c r="AF503" i="10"/>
  <c r="AE504" i="10"/>
  <c r="AF504" i="10"/>
  <c r="AE505" i="10"/>
  <c r="AF505" i="10"/>
  <c r="AE506" i="10"/>
  <c r="AF506" i="10"/>
  <c r="AE507" i="10"/>
  <c r="AF507" i="10"/>
  <c r="AE508" i="10"/>
  <c r="AF508" i="10"/>
  <c r="AE509" i="10"/>
  <c r="AF509" i="10"/>
  <c r="AE510" i="10"/>
  <c r="AF510" i="10"/>
  <c r="AE511" i="10"/>
  <c r="AF511" i="10"/>
  <c r="AE512" i="10"/>
  <c r="AF512" i="10"/>
  <c r="AE513" i="10"/>
  <c r="AF513" i="10"/>
  <c r="AE514" i="10"/>
  <c r="AF514" i="10"/>
  <c r="AE515" i="10"/>
  <c r="AF515" i="10"/>
  <c r="AE516" i="10"/>
  <c r="AF516" i="10"/>
  <c r="AE517" i="10"/>
  <c r="AF517" i="10"/>
  <c r="AE518" i="10"/>
  <c r="AF518" i="10"/>
  <c r="AE519" i="10"/>
  <c r="AF519" i="10"/>
  <c r="AE520" i="10"/>
  <c r="AF520" i="10"/>
  <c r="AE521" i="10"/>
  <c r="AF521" i="10"/>
  <c r="AE522" i="10"/>
  <c r="AF522" i="10"/>
  <c r="AE523" i="10"/>
  <c r="AF523" i="10"/>
  <c r="AE524" i="10"/>
  <c r="AF524" i="10"/>
  <c r="AE525" i="10"/>
  <c r="AF525" i="10"/>
  <c r="AE526" i="10"/>
  <c r="AF526" i="10"/>
  <c r="AE527" i="10"/>
  <c r="AF527" i="10"/>
  <c r="AE528" i="10"/>
  <c r="AF528" i="10"/>
  <c r="AE529" i="10"/>
  <c r="AF529" i="10"/>
  <c r="AE530" i="10"/>
  <c r="AF530" i="10"/>
  <c r="AE531" i="10"/>
  <c r="AF531" i="10"/>
  <c r="AE532" i="10"/>
  <c r="AF532" i="10"/>
  <c r="AE533" i="10"/>
  <c r="AF533" i="10"/>
  <c r="AE534" i="10"/>
  <c r="AF534" i="10"/>
  <c r="AE535" i="10"/>
  <c r="AF535" i="10"/>
  <c r="AE536" i="10"/>
  <c r="AF536" i="10"/>
  <c r="AE537" i="10"/>
  <c r="AF537" i="10"/>
  <c r="AE538" i="10"/>
  <c r="AF538" i="10"/>
  <c r="AE539" i="10"/>
  <c r="AF539" i="10"/>
  <c r="AE540" i="10"/>
  <c r="AF540" i="10"/>
  <c r="AE541" i="10"/>
  <c r="AF541" i="10"/>
  <c r="AE542" i="10"/>
  <c r="AF542" i="10"/>
  <c r="AE543" i="10"/>
  <c r="AF543" i="10"/>
  <c r="AE544" i="10"/>
  <c r="AF544" i="10"/>
  <c r="AE545" i="10"/>
  <c r="AF545" i="10"/>
  <c r="AE546" i="10"/>
  <c r="AF546" i="10"/>
  <c r="AE547" i="10"/>
  <c r="AF547" i="10"/>
  <c r="AE548" i="10"/>
  <c r="AF548" i="10"/>
  <c r="AE549" i="10"/>
  <c r="AF549" i="10"/>
  <c r="AE550" i="10"/>
  <c r="AF550" i="10"/>
  <c r="AE551" i="10"/>
  <c r="AF551" i="10"/>
  <c r="AE552" i="10"/>
  <c r="AF552" i="10"/>
  <c r="AE553" i="10"/>
  <c r="AF553" i="10"/>
  <c r="AE554" i="10"/>
  <c r="AF554" i="10"/>
  <c r="AE555" i="10"/>
  <c r="AF555" i="10"/>
  <c r="AE556" i="10"/>
  <c r="AF556" i="10"/>
  <c r="AE557" i="10"/>
  <c r="AF557" i="10"/>
  <c r="AE558" i="10"/>
  <c r="AF558" i="10"/>
  <c r="AE559" i="10"/>
  <c r="AF559" i="10"/>
  <c r="AE560" i="10"/>
  <c r="AF560" i="10"/>
  <c r="AE561" i="10"/>
  <c r="AF561" i="10"/>
  <c r="AE562" i="10"/>
  <c r="AF562" i="10"/>
  <c r="AE563" i="10"/>
  <c r="AF563" i="10"/>
  <c r="AE564" i="10"/>
  <c r="AF564" i="10"/>
  <c r="AE565" i="10"/>
  <c r="AF565" i="10"/>
  <c r="AE566" i="10"/>
  <c r="AF566" i="10"/>
  <c r="AE567" i="10"/>
  <c r="AF567" i="10"/>
  <c r="AE568" i="10"/>
  <c r="AF568" i="10"/>
  <c r="AE569" i="10"/>
  <c r="AF569" i="10"/>
  <c r="AE570" i="10"/>
  <c r="AF570" i="10"/>
  <c r="AE571" i="10"/>
  <c r="AF571" i="10"/>
  <c r="AE572" i="10"/>
  <c r="AF572" i="10"/>
  <c r="AE573" i="10"/>
  <c r="AF573" i="10"/>
  <c r="AE574" i="10"/>
  <c r="AF574" i="10"/>
  <c r="AE575" i="10"/>
  <c r="AF575" i="10"/>
  <c r="AE576" i="10"/>
  <c r="AF576" i="10"/>
  <c r="AE577" i="10"/>
  <c r="AF577" i="10"/>
  <c r="AE578" i="10"/>
  <c r="AF578" i="10"/>
  <c r="AE579" i="10"/>
  <c r="AF579" i="10"/>
  <c r="AE580" i="10"/>
  <c r="AF580" i="10"/>
  <c r="AE581" i="10"/>
  <c r="AF581" i="10"/>
  <c r="AE582" i="10"/>
  <c r="AF582" i="10"/>
  <c r="AE583" i="10"/>
  <c r="AF583" i="10"/>
  <c r="AE584" i="10"/>
  <c r="AF584" i="10"/>
  <c r="AE585" i="10"/>
  <c r="AF585" i="10"/>
  <c r="AE586" i="10"/>
  <c r="AF586" i="10"/>
  <c r="AE587" i="10"/>
  <c r="AF587" i="10"/>
  <c r="AE588" i="10"/>
  <c r="AF588" i="10"/>
  <c r="AE589" i="10"/>
  <c r="AF589" i="10"/>
  <c r="AE590" i="10"/>
  <c r="AF590" i="10"/>
  <c r="AE591" i="10"/>
  <c r="AF591" i="10"/>
  <c r="AE592" i="10"/>
  <c r="AF592" i="10"/>
  <c r="AE593" i="10"/>
  <c r="AF593" i="10"/>
  <c r="AE594" i="10"/>
  <c r="AF594" i="10"/>
  <c r="AE595" i="10"/>
  <c r="AF595" i="10"/>
  <c r="AE596" i="10"/>
  <c r="AF596" i="10"/>
  <c r="AE597" i="10"/>
  <c r="AF597" i="10"/>
  <c r="AE598" i="10"/>
  <c r="AF598" i="10"/>
  <c r="AE599" i="10"/>
  <c r="AF599" i="10"/>
  <c r="AE600" i="10"/>
  <c r="AF600" i="10"/>
  <c r="AE601" i="10"/>
  <c r="AF601" i="10"/>
  <c r="AE602" i="10"/>
  <c r="AF602" i="10"/>
  <c r="AE603" i="10"/>
  <c r="AF603" i="10"/>
  <c r="AE604" i="10"/>
  <c r="AF604" i="10"/>
  <c r="AE605" i="10"/>
  <c r="AF605" i="10"/>
  <c r="AE606" i="10"/>
  <c r="AF606" i="10"/>
  <c r="AE607" i="10"/>
  <c r="AF607" i="10"/>
  <c r="AE608" i="10"/>
  <c r="AF608" i="10"/>
  <c r="AE609" i="10"/>
  <c r="AF609" i="10"/>
  <c r="AE610" i="10"/>
  <c r="AF610" i="10"/>
  <c r="AE611" i="10"/>
  <c r="AF611" i="10"/>
  <c r="AE612" i="10"/>
  <c r="AF612" i="10"/>
  <c r="AE613" i="10"/>
  <c r="AF613" i="10"/>
  <c r="AE614" i="10"/>
  <c r="AF614" i="10"/>
  <c r="AE615" i="10"/>
  <c r="AF615" i="10"/>
  <c r="AE616" i="10"/>
  <c r="AF616" i="10"/>
  <c r="AE617" i="10"/>
  <c r="AF617" i="10"/>
  <c r="AE618" i="10"/>
  <c r="AF618" i="10"/>
  <c r="AE619" i="10"/>
  <c r="AF619" i="10"/>
  <c r="AE620" i="10"/>
  <c r="AF620" i="10"/>
  <c r="AE621" i="10"/>
  <c r="AF621" i="10"/>
  <c r="AE622" i="10"/>
  <c r="AF622" i="10"/>
  <c r="AE623" i="10"/>
  <c r="AF623" i="10"/>
  <c r="AE624" i="10"/>
  <c r="AF624" i="10"/>
  <c r="AE625" i="10"/>
  <c r="AF625" i="10"/>
  <c r="AE626" i="10"/>
  <c r="AF626" i="10"/>
  <c r="AE627" i="10"/>
  <c r="AF627" i="10"/>
  <c r="AE628" i="10"/>
  <c r="AF628" i="10"/>
  <c r="AE629" i="10"/>
  <c r="AF629" i="10"/>
  <c r="AE630" i="10"/>
  <c r="AF630" i="10"/>
  <c r="AE631" i="10"/>
  <c r="AF631" i="10"/>
  <c r="AE632" i="10"/>
  <c r="AF632" i="10"/>
  <c r="AE633" i="10"/>
  <c r="AF633" i="10"/>
  <c r="AE634" i="10"/>
  <c r="AF634" i="10"/>
  <c r="AE635" i="10"/>
  <c r="AF635" i="10"/>
  <c r="AE636" i="10"/>
  <c r="AF636" i="10"/>
  <c r="AE637" i="10"/>
  <c r="AF637" i="10"/>
  <c r="AE638" i="10"/>
  <c r="AF638" i="10"/>
  <c r="AE639" i="10"/>
  <c r="AF639" i="10"/>
  <c r="AE640" i="10"/>
  <c r="AF640" i="10"/>
  <c r="AE641" i="10"/>
  <c r="AF641" i="10"/>
  <c r="AE642" i="10"/>
  <c r="AF642" i="10"/>
  <c r="AE643" i="10"/>
  <c r="AF643" i="10"/>
  <c r="AE644" i="10"/>
  <c r="AF644" i="10"/>
  <c r="AE645" i="10"/>
  <c r="AF645" i="10"/>
  <c r="AE646" i="10"/>
  <c r="AF646" i="10"/>
  <c r="AE647" i="10"/>
  <c r="AF647" i="10"/>
  <c r="AE648" i="10"/>
  <c r="AF648" i="10"/>
  <c r="AE649" i="10"/>
  <c r="AF649" i="10"/>
  <c r="AE650" i="10"/>
  <c r="AF650" i="10"/>
  <c r="AE651" i="10"/>
  <c r="AF651" i="10"/>
  <c r="AE652" i="10"/>
  <c r="AF652" i="10"/>
  <c r="AE653" i="10"/>
  <c r="AF653" i="10"/>
  <c r="AE654" i="10"/>
  <c r="AF654" i="10"/>
  <c r="AE655" i="10"/>
  <c r="AF655" i="10"/>
  <c r="AE656" i="10"/>
  <c r="AF656" i="10"/>
  <c r="AE657" i="10"/>
  <c r="AF657" i="10"/>
  <c r="AE658" i="10"/>
  <c r="AF658" i="10"/>
  <c r="AE659" i="10"/>
  <c r="AF659" i="10"/>
  <c r="AE660" i="10"/>
  <c r="AF660" i="10"/>
  <c r="AE661" i="10"/>
  <c r="AF661" i="10"/>
  <c r="AE662" i="10"/>
  <c r="AF662" i="10"/>
  <c r="AE663" i="10"/>
  <c r="AF663" i="10"/>
  <c r="AE664" i="10"/>
  <c r="AF664" i="10"/>
  <c r="AE665" i="10"/>
  <c r="AF665" i="10"/>
  <c r="AE666" i="10"/>
  <c r="AF666" i="10"/>
  <c r="AE667" i="10"/>
  <c r="AF667" i="10"/>
  <c r="AE668" i="10"/>
  <c r="AF668" i="10"/>
  <c r="AE669" i="10"/>
  <c r="AF669" i="10"/>
  <c r="AE670" i="10"/>
  <c r="AF670" i="10"/>
  <c r="AE671" i="10"/>
  <c r="AF671" i="10"/>
  <c r="AE672" i="10"/>
  <c r="AF672" i="10"/>
  <c r="AE673" i="10"/>
  <c r="AF673" i="10"/>
  <c r="AE674" i="10"/>
  <c r="AF674" i="10"/>
  <c r="AE675" i="10"/>
  <c r="AF675" i="10"/>
  <c r="AE676" i="10"/>
  <c r="AF676" i="10"/>
  <c r="AE677" i="10"/>
  <c r="AF677" i="10"/>
  <c r="AE678" i="10"/>
  <c r="AF678" i="10"/>
  <c r="AE679" i="10"/>
  <c r="AF679" i="10"/>
  <c r="AE680" i="10"/>
  <c r="AF680" i="10"/>
  <c r="AE681" i="10"/>
  <c r="AF681" i="10"/>
  <c r="AE682" i="10"/>
  <c r="AF682" i="10"/>
  <c r="AE683" i="10"/>
  <c r="AF683" i="10"/>
  <c r="AE684" i="10"/>
  <c r="AF684" i="10"/>
  <c r="AE685" i="10"/>
  <c r="AF685" i="10"/>
  <c r="AE686" i="10"/>
  <c r="AF686" i="10"/>
  <c r="AE687" i="10"/>
  <c r="AF687" i="10"/>
  <c r="AE688" i="10"/>
  <c r="AF688" i="10"/>
  <c r="AE689" i="10"/>
  <c r="AF689" i="10"/>
  <c r="AE690" i="10"/>
  <c r="AF690" i="10"/>
  <c r="AE691" i="10"/>
  <c r="AF691" i="10"/>
  <c r="AE692" i="10"/>
  <c r="AF692" i="10"/>
  <c r="AE693" i="10"/>
  <c r="AF693" i="10"/>
  <c r="AE694" i="10"/>
  <c r="AF694" i="10"/>
  <c r="AE695" i="10"/>
  <c r="AF695" i="10"/>
  <c r="AE696" i="10"/>
  <c r="AF696" i="10"/>
  <c r="AE697" i="10"/>
  <c r="AF697" i="10"/>
  <c r="AE698" i="10"/>
  <c r="AF698" i="10"/>
  <c r="AE699" i="10"/>
  <c r="AF699" i="10"/>
  <c r="AE700" i="10"/>
  <c r="AF700" i="10"/>
  <c r="AE701" i="10"/>
  <c r="AF701" i="10"/>
  <c r="AE702" i="10"/>
  <c r="AF702" i="10"/>
  <c r="AE703" i="10"/>
  <c r="AF703" i="10"/>
  <c r="AE704" i="10"/>
  <c r="AF704" i="10"/>
  <c r="AE705" i="10"/>
  <c r="AF705" i="10"/>
  <c r="AE706" i="10"/>
  <c r="AF706" i="10"/>
  <c r="AE707" i="10"/>
  <c r="AF707" i="10"/>
  <c r="AE708" i="10"/>
  <c r="AF708" i="10"/>
  <c r="AE709" i="10"/>
  <c r="AF709" i="10"/>
  <c r="AE710" i="10"/>
  <c r="AF710" i="10"/>
  <c r="AE711" i="10"/>
  <c r="AF711" i="10"/>
  <c r="AE712" i="10"/>
  <c r="AF712" i="10"/>
  <c r="AE713" i="10"/>
  <c r="AF713" i="10"/>
  <c r="AE714" i="10"/>
  <c r="AF714" i="10"/>
  <c r="AE715" i="10"/>
  <c r="AF715" i="10"/>
  <c r="AE716" i="10"/>
  <c r="AF716" i="10"/>
  <c r="AE717" i="10"/>
  <c r="AF717" i="10"/>
  <c r="AE718" i="10"/>
  <c r="AF718" i="10"/>
  <c r="AE719" i="10"/>
  <c r="AF719" i="10"/>
  <c r="AE720" i="10"/>
  <c r="AF720" i="10"/>
  <c r="AE721" i="10"/>
  <c r="AF721" i="10"/>
  <c r="AE722" i="10"/>
  <c r="AF722" i="10"/>
  <c r="AE723" i="10"/>
  <c r="AF723" i="10"/>
  <c r="AE724" i="10"/>
  <c r="AF724" i="10"/>
  <c r="AE725" i="10"/>
  <c r="AF725" i="10"/>
  <c r="AE726" i="10"/>
  <c r="AF726" i="10"/>
  <c r="AE727" i="10"/>
  <c r="AF727" i="10"/>
  <c r="AE728" i="10"/>
  <c r="AF728" i="10"/>
  <c r="AE729" i="10"/>
  <c r="AF729" i="10"/>
  <c r="AE730" i="10"/>
  <c r="AF730" i="10"/>
  <c r="AE731" i="10"/>
  <c r="AF731" i="10"/>
  <c r="AE732" i="10"/>
  <c r="AF732" i="10"/>
  <c r="AE733" i="10"/>
  <c r="AF733" i="10"/>
  <c r="AE734" i="10"/>
  <c r="AF734" i="10"/>
  <c r="AE735" i="10"/>
  <c r="AF735" i="10"/>
  <c r="AE736" i="10"/>
  <c r="AF736" i="10"/>
  <c r="AE737" i="10"/>
  <c r="AF737" i="10"/>
  <c r="AE738" i="10"/>
  <c r="AF738" i="10"/>
  <c r="AE739" i="10"/>
  <c r="AF739" i="10"/>
  <c r="AE740" i="10"/>
  <c r="AF740" i="10"/>
  <c r="AE741" i="10"/>
  <c r="AF741" i="10"/>
  <c r="AE742" i="10"/>
  <c r="AF742" i="10"/>
  <c r="AE743" i="10"/>
  <c r="AF743" i="10"/>
  <c r="AE744" i="10"/>
  <c r="AF744" i="10"/>
  <c r="AE745" i="10"/>
  <c r="AF745" i="10"/>
  <c r="AE746" i="10"/>
  <c r="AF746" i="10"/>
  <c r="AE747" i="10"/>
  <c r="AF747" i="10"/>
  <c r="AE748" i="10"/>
  <c r="AF748" i="10"/>
  <c r="AE749" i="10"/>
  <c r="AF749" i="10"/>
  <c r="AE750" i="10"/>
  <c r="AF750" i="10"/>
  <c r="AE751" i="10"/>
  <c r="AF751" i="10"/>
  <c r="AE752" i="10"/>
  <c r="AF752" i="10"/>
  <c r="AE753" i="10"/>
  <c r="AF753" i="10"/>
  <c r="AE754" i="10"/>
  <c r="AF754" i="10"/>
  <c r="AE755" i="10"/>
  <c r="AF755" i="10"/>
  <c r="AE756" i="10"/>
  <c r="AF756" i="10"/>
  <c r="AE757" i="10"/>
  <c r="AF757" i="10"/>
  <c r="AE758" i="10"/>
  <c r="AF758" i="10"/>
  <c r="AE759" i="10"/>
  <c r="AF759" i="10"/>
  <c r="AE760" i="10"/>
  <c r="AF760" i="10"/>
  <c r="AE761" i="10"/>
  <c r="AF761" i="10"/>
  <c r="AE762" i="10"/>
  <c r="AF762" i="10"/>
  <c r="AE763" i="10"/>
  <c r="AF763" i="10"/>
  <c r="AE764" i="10"/>
  <c r="AF764" i="10"/>
  <c r="AE765" i="10"/>
  <c r="AF765" i="10"/>
  <c r="AE766" i="10"/>
  <c r="AF766" i="10"/>
  <c r="AE767" i="10"/>
  <c r="AF767" i="10"/>
  <c r="AE768" i="10"/>
  <c r="AF768" i="10"/>
  <c r="AE769" i="10"/>
  <c r="AF769" i="10"/>
  <c r="AE770" i="10"/>
  <c r="AF770" i="10"/>
  <c r="AE771" i="10"/>
  <c r="AF771" i="10"/>
  <c r="AE772" i="10"/>
  <c r="AF772" i="10"/>
  <c r="AE773" i="10"/>
  <c r="AF773" i="10"/>
  <c r="AE774" i="10"/>
  <c r="AF774" i="10"/>
  <c r="AE775" i="10"/>
  <c r="AF775" i="10"/>
  <c r="AE776" i="10"/>
  <c r="AF776" i="10"/>
  <c r="AE777" i="10"/>
  <c r="AF777" i="10"/>
  <c r="AE778" i="10"/>
  <c r="AF778" i="10"/>
  <c r="AE779" i="10"/>
  <c r="AF779" i="10"/>
  <c r="AE780" i="10"/>
  <c r="AF780" i="10"/>
  <c r="AE781" i="10"/>
  <c r="AF781" i="10"/>
  <c r="AE782" i="10"/>
  <c r="AF782" i="10"/>
  <c r="AE783" i="10"/>
  <c r="AF783" i="10"/>
  <c r="AE784" i="10"/>
  <c r="AF784" i="10"/>
  <c r="AE785" i="10"/>
  <c r="AF785" i="10"/>
  <c r="AE786" i="10"/>
  <c r="AF786" i="10"/>
  <c r="AE787" i="10"/>
  <c r="AF787" i="10"/>
  <c r="AE788" i="10"/>
  <c r="AF788" i="10"/>
  <c r="AE789" i="10"/>
  <c r="AF789" i="10"/>
  <c r="AE790" i="10"/>
  <c r="AF790" i="10"/>
  <c r="AE791" i="10"/>
  <c r="AF791" i="10"/>
  <c r="AE792" i="10"/>
  <c r="AF792" i="10"/>
  <c r="AE793" i="10"/>
  <c r="AF793" i="10"/>
  <c r="AE794" i="10"/>
  <c r="AF794" i="10"/>
  <c r="AE795" i="10"/>
  <c r="AF795" i="10"/>
  <c r="AE796" i="10"/>
  <c r="AF796" i="10"/>
  <c r="AE797" i="10"/>
  <c r="AF797" i="10"/>
  <c r="AE798" i="10"/>
  <c r="AF798" i="10"/>
  <c r="AE799" i="10"/>
  <c r="AF799" i="10"/>
  <c r="AE800" i="10"/>
  <c r="AF800" i="10"/>
  <c r="AE801" i="10"/>
  <c r="AF801" i="10"/>
  <c r="AE802" i="10"/>
  <c r="AF802" i="10"/>
  <c r="AE803" i="10"/>
  <c r="AF803" i="10"/>
  <c r="AE804" i="10"/>
  <c r="AF804" i="10"/>
  <c r="AE805" i="10"/>
  <c r="AF805" i="10"/>
  <c r="AE806" i="10"/>
  <c r="AF806" i="10"/>
  <c r="AE807" i="10"/>
  <c r="AF807" i="10"/>
  <c r="AE808" i="10"/>
  <c r="AF808" i="10"/>
  <c r="AE809" i="10"/>
  <c r="AF809" i="10"/>
  <c r="AE810" i="10"/>
  <c r="AF810" i="10"/>
  <c r="AE811" i="10"/>
  <c r="AF811" i="10"/>
  <c r="AE812" i="10"/>
  <c r="AF812" i="10"/>
  <c r="AE813" i="10"/>
  <c r="AF813" i="10"/>
  <c r="AE814" i="10"/>
  <c r="AF814" i="10"/>
  <c r="AE815" i="10"/>
  <c r="AF815" i="10"/>
  <c r="AE816" i="10"/>
  <c r="AF816" i="10"/>
  <c r="AE817" i="10"/>
  <c r="AF817" i="10"/>
  <c r="AE818" i="10"/>
  <c r="AF818" i="10"/>
  <c r="AE819" i="10"/>
  <c r="AF819" i="10"/>
  <c r="AE820" i="10"/>
  <c r="AF820" i="10"/>
  <c r="AE821" i="10"/>
  <c r="AF821" i="10"/>
  <c r="AE822" i="10"/>
  <c r="AF822" i="10"/>
  <c r="AE823" i="10"/>
  <c r="AF823" i="10"/>
  <c r="AE824" i="10"/>
  <c r="AF824" i="10"/>
  <c r="AE825" i="10"/>
  <c r="AF825" i="10"/>
  <c r="AE826" i="10"/>
  <c r="AF826" i="10"/>
  <c r="AE827" i="10"/>
  <c r="AF827" i="10"/>
  <c r="AE828" i="10"/>
  <c r="AF828" i="10"/>
  <c r="AE829" i="10"/>
  <c r="AF829" i="10"/>
  <c r="AE830" i="10"/>
  <c r="AF830" i="10"/>
  <c r="AE831" i="10"/>
  <c r="AF831" i="10"/>
  <c r="AE832" i="10"/>
  <c r="AF832" i="10"/>
  <c r="AE833" i="10"/>
  <c r="AF833" i="10"/>
  <c r="AE834" i="10"/>
  <c r="AF834" i="10"/>
  <c r="AE835" i="10"/>
  <c r="AF835" i="10"/>
  <c r="AE836" i="10"/>
  <c r="AF836" i="10"/>
  <c r="AE837" i="10"/>
  <c r="AF837" i="10"/>
  <c r="AE838" i="10"/>
  <c r="AF838" i="10"/>
  <c r="AE839" i="10"/>
  <c r="AF839" i="10"/>
  <c r="AE840" i="10"/>
  <c r="AF840" i="10"/>
  <c r="AE841" i="10"/>
  <c r="AF841" i="10"/>
  <c r="AE842" i="10"/>
  <c r="AF842" i="10"/>
  <c r="AE843" i="10"/>
  <c r="AF843" i="10"/>
  <c r="AE844" i="10"/>
  <c r="AF844" i="10"/>
  <c r="AE845" i="10"/>
  <c r="AF845" i="10"/>
  <c r="AE846" i="10"/>
  <c r="AF846" i="10"/>
  <c r="AE847" i="10"/>
  <c r="AF847" i="10"/>
  <c r="AE848" i="10"/>
  <c r="AF848" i="10"/>
  <c r="AE849" i="10"/>
  <c r="AF849" i="10"/>
  <c r="AE850" i="10"/>
  <c r="AF850" i="10"/>
  <c r="AE851" i="10"/>
  <c r="AF851" i="10"/>
  <c r="AE852" i="10"/>
  <c r="AF852" i="10"/>
  <c r="AE853" i="10"/>
  <c r="AF853" i="10"/>
  <c r="AE854" i="10"/>
  <c r="AF854" i="10"/>
  <c r="AE855" i="10"/>
  <c r="AF855" i="10"/>
  <c r="AE856" i="10"/>
  <c r="AF856" i="10"/>
  <c r="AE857" i="10"/>
  <c r="AF857" i="10"/>
  <c r="AE858" i="10"/>
  <c r="AF858" i="10"/>
  <c r="AE5" i="10"/>
  <c r="AF5" i="10"/>
  <c r="L4" i="14" l="1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" i="14"/>
  <c r="Q4" i="14"/>
  <c r="Q5" i="14"/>
  <c r="Q6" i="14"/>
  <c r="Q7" i="14"/>
  <c r="Q8" i="14"/>
  <c r="Q9" i="14"/>
  <c r="Q10" i="14"/>
  <c r="Q11" i="14"/>
  <c r="Q12" i="14"/>
  <c r="Q13" i="14"/>
  <c r="Q14" i="14"/>
  <c r="Q15" i="14"/>
  <c r="Q16" i="14"/>
  <c r="Q17" i="14"/>
  <c r="Q18" i="14"/>
  <c r="Q19" i="14"/>
  <c r="Q20" i="14"/>
  <c r="Q21" i="14"/>
  <c r="Q22" i="14"/>
  <c r="Q23" i="14"/>
  <c r="Q24" i="14"/>
  <c r="Q25" i="14"/>
  <c r="Q26" i="14"/>
  <c r="Q27" i="14"/>
  <c r="Q28" i="14"/>
  <c r="Q29" i="14"/>
  <c r="Q30" i="14"/>
  <c r="Q31" i="14"/>
  <c r="Q32" i="14"/>
  <c r="Q3" i="14"/>
  <c r="P32" i="14"/>
  <c r="O32" i="14"/>
  <c r="N32" i="14"/>
  <c r="M32" i="14"/>
  <c r="P31" i="14"/>
  <c r="O31" i="14"/>
  <c r="N31" i="14"/>
  <c r="M31" i="14"/>
  <c r="P30" i="14"/>
  <c r="O30" i="14"/>
  <c r="N30" i="14"/>
  <c r="M30" i="14"/>
  <c r="P29" i="14"/>
  <c r="O29" i="14"/>
  <c r="N29" i="14"/>
  <c r="M29" i="14"/>
  <c r="P28" i="14"/>
  <c r="O28" i="14"/>
  <c r="N28" i="14"/>
  <c r="M28" i="14"/>
  <c r="P27" i="14"/>
  <c r="O27" i="14"/>
  <c r="N27" i="14"/>
  <c r="M27" i="14"/>
  <c r="P26" i="14"/>
  <c r="O26" i="14"/>
  <c r="N26" i="14"/>
  <c r="M26" i="14"/>
  <c r="P25" i="14"/>
  <c r="O25" i="14"/>
  <c r="N25" i="14"/>
  <c r="M25" i="14"/>
  <c r="P24" i="14"/>
  <c r="O24" i="14"/>
  <c r="N24" i="14"/>
  <c r="M24" i="14"/>
  <c r="P23" i="14"/>
  <c r="O23" i="14"/>
  <c r="N23" i="14"/>
  <c r="M23" i="14"/>
  <c r="P22" i="14"/>
  <c r="O22" i="14"/>
  <c r="N22" i="14"/>
  <c r="M22" i="14"/>
  <c r="P21" i="14"/>
  <c r="O21" i="14"/>
  <c r="N21" i="14"/>
  <c r="M21" i="14"/>
  <c r="P20" i="14"/>
  <c r="O20" i="14"/>
  <c r="N20" i="14"/>
  <c r="M20" i="14"/>
  <c r="P19" i="14"/>
  <c r="O19" i="14"/>
  <c r="N19" i="14"/>
  <c r="M19" i="14"/>
  <c r="P18" i="14"/>
  <c r="O18" i="14"/>
  <c r="N18" i="14"/>
  <c r="M18" i="14"/>
  <c r="P17" i="14"/>
  <c r="O17" i="14"/>
  <c r="N17" i="14"/>
  <c r="M17" i="14"/>
  <c r="P16" i="14"/>
  <c r="O16" i="14"/>
  <c r="N16" i="14"/>
  <c r="M16" i="14"/>
  <c r="P15" i="14"/>
  <c r="O15" i="14"/>
  <c r="N15" i="14"/>
  <c r="M15" i="14"/>
  <c r="P14" i="14"/>
  <c r="O14" i="14"/>
  <c r="N14" i="14"/>
  <c r="M14" i="14"/>
  <c r="P13" i="14"/>
  <c r="O13" i="14"/>
  <c r="N13" i="14"/>
  <c r="M13" i="14"/>
  <c r="P12" i="14"/>
  <c r="O12" i="14"/>
  <c r="N12" i="14"/>
  <c r="M12" i="14"/>
  <c r="P11" i="14"/>
  <c r="O11" i="14"/>
  <c r="N11" i="14"/>
  <c r="M11" i="14"/>
  <c r="P10" i="14"/>
  <c r="O10" i="14"/>
  <c r="N10" i="14"/>
  <c r="M10" i="14"/>
  <c r="P9" i="14"/>
  <c r="O9" i="14"/>
  <c r="N9" i="14"/>
  <c r="M9" i="14"/>
  <c r="P8" i="14"/>
  <c r="O8" i="14"/>
  <c r="N8" i="14"/>
  <c r="M8" i="14"/>
  <c r="P7" i="14"/>
  <c r="O7" i="14"/>
  <c r="N7" i="14"/>
  <c r="M7" i="14"/>
  <c r="P6" i="14"/>
  <c r="O6" i="14"/>
  <c r="N6" i="14"/>
  <c r="M6" i="14"/>
  <c r="P5" i="14"/>
  <c r="O5" i="14"/>
  <c r="N5" i="14"/>
  <c r="M5" i="14"/>
  <c r="P4" i="14"/>
  <c r="O4" i="14"/>
  <c r="N4" i="14"/>
  <c r="M4" i="14"/>
  <c r="P3" i="14"/>
  <c r="O3" i="14"/>
  <c r="N3" i="14"/>
  <c r="M3" i="14"/>
  <c r="H4" i="14" l="1"/>
  <c r="I4" i="14"/>
  <c r="J4" i="14"/>
  <c r="K4" i="14"/>
  <c r="H5" i="14"/>
  <c r="I5" i="14"/>
  <c r="J5" i="14"/>
  <c r="K5" i="14"/>
  <c r="H6" i="14"/>
  <c r="I6" i="14"/>
  <c r="J6" i="14"/>
  <c r="K6" i="14"/>
  <c r="H7" i="14"/>
  <c r="I7" i="14"/>
  <c r="J7" i="14"/>
  <c r="K7" i="14"/>
  <c r="H8" i="14"/>
  <c r="I8" i="14"/>
  <c r="J8" i="14"/>
  <c r="K8" i="14"/>
  <c r="H9" i="14"/>
  <c r="I9" i="14"/>
  <c r="J9" i="14"/>
  <c r="K9" i="14"/>
  <c r="H10" i="14"/>
  <c r="I10" i="14"/>
  <c r="J10" i="14"/>
  <c r="K10" i="14"/>
  <c r="H11" i="14"/>
  <c r="I11" i="14"/>
  <c r="J11" i="14"/>
  <c r="K11" i="14"/>
  <c r="H12" i="14"/>
  <c r="I12" i="14"/>
  <c r="J12" i="14"/>
  <c r="K12" i="14"/>
  <c r="H13" i="14"/>
  <c r="I13" i="14"/>
  <c r="J13" i="14"/>
  <c r="K13" i="14"/>
  <c r="H14" i="14"/>
  <c r="I14" i="14"/>
  <c r="J14" i="14"/>
  <c r="K14" i="14"/>
  <c r="H15" i="14"/>
  <c r="I15" i="14"/>
  <c r="J15" i="14"/>
  <c r="K15" i="14"/>
  <c r="H16" i="14"/>
  <c r="I16" i="14"/>
  <c r="J16" i="14"/>
  <c r="K16" i="14"/>
  <c r="H17" i="14"/>
  <c r="I17" i="14"/>
  <c r="J17" i="14"/>
  <c r="K17" i="14"/>
  <c r="H18" i="14"/>
  <c r="I18" i="14"/>
  <c r="J18" i="14"/>
  <c r="K18" i="14"/>
  <c r="H19" i="14"/>
  <c r="I19" i="14"/>
  <c r="J19" i="14"/>
  <c r="K19" i="14"/>
  <c r="H20" i="14"/>
  <c r="I20" i="14"/>
  <c r="J20" i="14"/>
  <c r="K20" i="14"/>
  <c r="H21" i="14"/>
  <c r="I21" i="14"/>
  <c r="J21" i="14"/>
  <c r="K21" i="14"/>
  <c r="H22" i="14"/>
  <c r="I22" i="14"/>
  <c r="J22" i="14"/>
  <c r="K22" i="14"/>
  <c r="H23" i="14"/>
  <c r="I23" i="14"/>
  <c r="J23" i="14"/>
  <c r="K23" i="14"/>
  <c r="H24" i="14"/>
  <c r="I24" i="14"/>
  <c r="J24" i="14"/>
  <c r="K24" i="14"/>
  <c r="H25" i="14"/>
  <c r="I25" i="14"/>
  <c r="J25" i="14"/>
  <c r="K25" i="14"/>
  <c r="H26" i="14"/>
  <c r="I26" i="14"/>
  <c r="J26" i="14"/>
  <c r="K26" i="14"/>
  <c r="H27" i="14"/>
  <c r="I27" i="14"/>
  <c r="J27" i="14"/>
  <c r="K27" i="14"/>
  <c r="H28" i="14"/>
  <c r="I28" i="14"/>
  <c r="J28" i="14"/>
  <c r="K28" i="14"/>
  <c r="H29" i="14"/>
  <c r="I29" i="14"/>
  <c r="J29" i="14"/>
  <c r="K29" i="14"/>
  <c r="H30" i="14"/>
  <c r="I30" i="14"/>
  <c r="J30" i="14"/>
  <c r="K30" i="14"/>
  <c r="H31" i="14"/>
  <c r="I31" i="14"/>
  <c r="J31" i="14"/>
  <c r="K31" i="14"/>
  <c r="H32" i="14"/>
  <c r="I32" i="14"/>
  <c r="J32" i="14"/>
  <c r="K32" i="14"/>
  <c r="K3" i="14"/>
  <c r="J3" i="14"/>
  <c r="I3" i="14"/>
  <c r="H3" i="14"/>
  <c r="AC6" i="10"/>
  <c r="AC7" i="10"/>
  <c r="AC8" i="10"/>
  <c r="AC9" i="10"/>
  <c r="AC10" i="10"/>
  <c r="AC11" i="10"/>
  <c r="AC12" i="10"/>
  <c r="AC13" i="10"/>
  <c r="AC14" i="10"/>
  <c r="AC15" i="10"/>
  <c r="AC16" i="10"/>
  <c r="AC17" i="10"/>
  <c r="AC18" i="10"/>
  <c r="AC19" i="10"/>
  <c r="AC20" i="10"/>
  <c r="AC21" i="10"/>
  <c r="AC22" i="10"/>
  <c r="AC23" i="10"/>
  <c r="AC24" i="10"/>
  <c r="AC25" i="10"/>
  <c r="AC26" i="10"/>
  <c r="AC27" i="10"/>
  <c r="AC28" i="10"/>
  <c r="AC29" i="10"/>
  <c r="AC30" i="10"/>
  <c r="AC31" i="10"/>
  <c r="AC32" i="10"/>
  <c r="AC33" i="10"/>
  <c r="AC34" i="10"/>
  <c r="AC35" i="10"/>
  <c r="AC36" i="10"/>
  <c r="AC37" i="10"/>
  <c r="AC38" i="10"/>
  <c r="AC39" i="10"/>
  <c r="AC40" i="10"/>
  <c r="AC41" i="10"/>
  <c r="AC42" i="10"/>
  <c r="AC43" i="10"/>
  <c r="AC44" i="10"/>
  <c r="AC45" i="10"/>
  <c r="AC46" i="10"/>
  <c r="AC47" i="10"/>
  <c r="AC48" i="10"/>
  <c r="AC49" i="10"/>
  <c r="AC50" i="10"/>
  <c r="AC51" i="10"/>
  <c r="AC52" i="10"/>
  <c r="AC53" i="10"/>
  <c r="AC54" i="10"/>
  <c r="AC55" i="10"/>
  <c r="AC56" i="10"/>
  <c r="AC57" i="10"/>
  <c r="AC58" i="10"/>
  <c r="AC59" i="10"/>
  <c r="AC60" i="10"/>
  <c r="AC61" i="10"/>
  <c r="AC62" i="10"/>
  <c r="AC63" i="10"/>
  <c r="AC64" i="10"/>
  <c r="AC65" i="10"/>
  <c r="AC66" i="10"/>
  <c r="AC67" i="10"/>
  <c r="AC68" i="10"/>
  <c r="AC69" i="10"/>
  <c r="AC70" i="10"/>
  <c r="AC71" i="10"/>
  <c r="AC72" i="10"/>
  <c r="AC73" i="10"/>
  <c r="AC74" i="10"/>
  <c r="AC75" i="10"/>
  <c r="AC76" i="10"/>
  <c r="AC77" i="10"/>
  <c r="AC78" i="10"/>
  <c r="AC79" i="10"/>
  <c r="AC80" i="10"/>
  <c r="AC81" i="10"/>
  <c r="AC82" i="10"/>
  <c r="AC83" i="10"/>
  <c r="AC84" i="10"/>
  <c r="AC85" i="10"/>
  <c r="AC86" i="10"/>
  <c r="AC87" i="10"/>
  <c r="AC88" i="10"/>
  <c r="AC89" i="10"/>
  <c r="AC90" i="10"/>
  <c r="AC91" i="10"/>
  <c r="AC92" i="10"/>
  <c r="AC93" i="10"/>
  <c r="AC94" i="10"/>
  <c r="AC95" i="10"/>
  <c r="AC96" i="10"/>
  <c r="AC97" i="10"/>
  <c r="AC98" i="10"/>
  <c r="AC99" i="10"/>
  <c r="AC100" i="10"/>
  <c r="AC101" i="10"/>
  <c r="AC102" i="10"/>
  <c r="AC103" i="10"/>
  <c r="AC104" i="10"/>
  <c r="AC105" i="10"/>
  <c r="AC106" i="10"/>
  <c r="AC107" i="10"/>
  <c r="AC108" i="10"/>
  <c r="AC109" i="10"/>
  <c r="AC110" i="10"/>
  <c r="AC111" i="10"/>
  <c r="AC112" i="10"/>
  <c r="AC113" i="10"/>
  <c r="AC114" i="10"/>
  <c r="AC115" i="10"/>
  <c r="AC116" i="10"/>
  <c r="AC117" i="10"/>
  <c r="AC118" i="10"/>
  <c r="AC119" i="10"/>
  <c r="AC120" i="10"/>
  <c r="AC121" i="10"/>
  <c r="AC122" i="10"/>
  <c r="AC123" i="10"/>
  <c r="AC124" i="10"/>
  <c r="AC125" i="10"/>
  <c r="AC126" i="10"/>
  <c r="AC127" i="10"/>
  <c r="AC128" i="10"/>
  <c r="AC129" i="10"/>
  <c r="AC130" i="10"/>
  <c r="AC131" i="10"/>
  <c r="AC132" i="10"/>
  <c r="AC133" i="10"/>
  <c r="AC134" i="10"/>
  <c r="AC135" i="10"/>
  <c r="AC136" i="10"/>
  <c r="AC137" i="10"/>
  <c r="AC138" i="10"/>
  <c r="AC139" i="10"/>
  <c r="AC140" i="10"/>
  <c r="AC141" i="10"/>
  <c r="AC142" i="10"/>
  <c r="AC143" i="10"/>
  <c r="AC144" i="10"/>
  <c r="AC145" i="10"/>
  <c r="AC146" i="10"/>
  <c r="AC147" i="10"/>
  <c r="AC148" i="10"/>
  <c r="AC149" i="10"/>
  <c r="AC150" i="10"/>
  <c r="AC151" i="10"/>
  <c r="AC152" i="10"/>
  <c r="AC153" i="10"/>
  <c r="AC154" i="10"/>
  <c r="AC155" i="10"/>
  <c r="AC156" i="10"/>
  <c r="AC157" i="10"/>
  <c r="AC158" i="10"/>
  <c r="AC159" i="10"/>
  <c r="AC160" i="10"/>
  <c r="AC161" i="10"/>
  <c r="AC162" i="10"/>
  <c r="AC163" i="10"/>
  <c r="AC164" i="10"/>
  <c r="AC165" i="10"/>
  <c r="AC166" i="10"/>
  <c r="AC167" i="10"/>
  <c r="AC168" i="10"/>
  <c r="AC169" i="10"/>
  <c r="AC170" i="10"/>
  <c r="AC171" i="10"/>
  <c r="AC172" i="10"/>
  <c r="AC173" i="10"/>
  <c r="AC174" i="10"/>
  <c r="AC175" i="10"/>
  <c r="AC176" i="10"/>
  <c r="AC177" i="10"/>
  <c r="AC178" i="10"/>
  <c r="AC179" i="10"/>
  <c r="AC180" i="10"/>
  <c r="AC181" i="10"/>
  <c r="AC182" i="10"/>
  <c r="AC183" i="10"/>
  <c r="AC184" i="10"/>
  <c r="AC185" i="10"/>
  <c r="AC186" i="10"/>
  <c r="AC187" i="10"/>
  <c r="AC188" i="10"/>
  <c r="AC189" i="10"/>
  <c r="AC190" i="10"/>
  <c r="AC191" i="10"/>
  <c r="AC192" i="10"/>
  <c r="AC193" i="10"/>
  <c r="AC194" i="10"/>
  <c r="AC195" i="10"/>
  <c r="AC196" i="10"/>
  <c r="AC197" i="10"/>
  <c r="AC198" i="10"/>
  <c r="AC199" i="10"/>
  <c r="AC200" i="10"/>
  <c r="AC201" i="10"/>
  <c r="AC202" i="10"/>
  <c r="AC203" i="10"/>
  <c r="AC204" i="10"/>
  <c r="AC205" i="10"/>
  <c r="AC206" i="10"/>
  <c r="AC207" i="10"/>
  <c r="AC208" i="10"/>
  <c r="AC209" i="10"/>
  <c r="AC210" i="10"/>
  <c r="AC211" i="10"/>
  <c r="AC212" i="10"/>
  <c r="AC213" i="10"/>
  <c r="AC214" i="10"/>
  <c r="AC215" i="10"/>
  <c r="AC216" i="10"/>
  <c r="AC217" i="10"/>
  <c r="AC218" i="10"/>
  <c r="AC219" i="10"/>
  <c r="AC220" i="10"/>
  <c r="AC221" i="10"/>
  <c r="AC222" i="10"/>
  <c r="AC223" i="10"/>
  <c r="AC224" i="10"/>
  <c r="AC225" i="10"/>
  <c r="AC226" i="10"/>
  <c r="AC227" i="10"/>
  <c r="AC228" i="10"/>
  <c r="AC229" i="10"/>
  <c r="AC230" i="10"/>
  <c r="AC231" i="10"/>
  <c r="AC232" i="10"/>
  <c r="AC233" i="10"/>
  <c r="AC234" i="10"/>
  <c r="AC235" i="10"/>
  <c r="AC236" i="10"/>
  <c r="AC237" i="10"/>
  <c r="AC238" i="10"/>
  <c r="AC239" i="10"/>
  <c r="AC240" i="10"/>
  <c r="AC241" i="10"/>
  <c r="AC242" i="10"/>
  <c r="AC243" i="10"/>
  <c r="AC244" i="10"/>
  <c r="AC245" i="10"/>
  <c r="AC246" i="10"/>
  <c r="AC247" i="10"/>
  <c r="AC248" i="10"/>
  <c r="AC249" i="10"/>
  <c r="AC250" i="10"/>
  <c r="AC251" i="10"/>
  <c r="AC252" i="10"/>
  <c r="AC253" i="10"/>
  <c r="AC254" i="10"/>
  <c r="AC255" i="10"/>
  <c r="AC256" i="10"/>
  <c r="AC257" i="10"/>
  <c r="AC258" i="10"/>
  <c r="AC259" i="10"/>
  <c r="AC260" i="10"/>
  <c r="AC261" i="10"/>
  <c r="AC262" i="10"/>
  <c r="AC263" i="10"/>
  <c r="AC264" i="10"/>
  <c r="AC265" i="10"/>
  <c r="AC266" i="10"/>
  <c r="AC267" i="10"/>
  <c r="AC268" i="10"/>
  <c r="AC269" i="10"/>
  <c r="AC270" i="10"/>
  <c r="AC271" i="10"/>
  <c r="AC272" i="10"/>
  <c r="AC273" i="10"/>
  <c r="AC274" i="10"/>
  <c r="AC275" i="10"/>
  <c r="AC276" i="10"/>
  <c r="AC277" i="10"/>
  <c r="AC278" i="10"/>
  <c r="AC279" i="10"/>
  <c r="AC280" i="10"/>
  <c r="AC281" i="10"/>
  <c r="AC282" i="10"/>
  <c r="AC283" i="10"/>
  <c r="AC284" i="10"/>
  <c r="AC285" i="10"/>
  <c r="AC286" i="10"/>
  <c r="AC287" i="10"/>
  <c r="AC288" i="10"/>
  <c r="AC289" i="10"/>
  <c r="AC290" i="10"/>
  <c r="AC291" i="10"/>
  <c r="AC292" i="10"/>
  <c r="AC293" i="10"/>
  <c r="AC294" i="10"/>
  <c r="AC295" i="10"/>
  <c r="AC296" i="10"/>
  <c r="AC297" i="10"/>
  <c r="AC298" i="10"/>
  <c r="AC299" i="10"/>
  <c r="AC300" i="10"/>
  <c r="AC301" i="10"/>
  <c r="AC302" i="10"/>
  <c r="AC303" i="10"/>
  <c r="AC304" i="10"/>
  <c r="AC305" i="10"/>
  <c r="AC306" i="10"/>
  <c r="AC307" i="10"/>
  <c r="AC308" i="10"/>
  <c r="AC309" i="10"/>
  <c r="AC310" i="10"/>
  <c r="AC311" i="10"/>
  <c r="AC312" i="10"/>
  <c r="AC313" i="10"/>
  <c r="AC314" i="10"/>
  <c r="AC315" i="10"/>
  <c r="AC316" i="10"/>
  <c r="AC317" i="10"/>
  <c r="AC318" i="10"/>
  <c r="AC319" i="10"/>
  <c r="AC320" i="10"/>
  <c r="AC321" i="10"/>
  <c r="AC322" i="10"/>
  <c r="AC323" i="10"/>
  <c r="AC324" i="10"/>
  <c r="AC325" i="10"/>
  <c r="AC326" i="10"/>
  <c r="AC327" i="10"/>
  <c r="AC328" i="10"/>
  <c r="AC329" i="10"/>
  <c r="AC330" i="10"/>
  <c r="AC331" i="10"/>
  <c r="AC332" i="10"/>
  <c r="AC333" i="10"/>
  <c r="AC334" i="10"/>
  <c r="AC335" i="10"/>
  <c r="AC336" i="10"/>
  <c r="AC337" i="10"/>
  <c r="AC338" i="10"/>
  <c r="AC339" i="10"/>
  <c r="AC340" i="10"/>
  <c r="AC341" i="10"/>
  <c r="AC342" i="10"/>
  <c r="AC343" i="10"/>
  <c r="AC344" i="10"/>
  <c r="AC345" i="10"/>
  <c r="AC346" i="10"/>
  <c r="AC347" i="10"/>
  <c r="AC348" i="10"/>
  <c r="AC349" i="10"/>
  <c r="AC350" i="10"/>
  <c r="AC351" i="10"/>
  <c r="AC352" i="10"/>
  <c r="AC353" i="10"/>
  <c r="AC354" i="10"/>
  <c r="AC355" i="10"/>
  <c r="AC356" i="10"/>
  <c r="AC357" i="10"/>
  <c r="AC358" i="10"/>
  <c r="AC359" i="10"/>
  <c r="AC360" i="10"/>
  <c r="AC361" i="10"/>
  <c r="AC362" i="10"/>
  <c r="AC363" i="10"/>
  <c r="AC364" i="10"/>
  <c r="AC365" i="10"/>
  <c r="AC366" i="10"/>
  <c r="AC367" i="10"/>
  <c r="AC368" i="10"/>
  <c r="AC369" i="10"/>
  <c r="AC370" i="10"/>
  <c r="AC371" i="10"/>
  <c r="AC372" i="10"/>
  <c r="AC373" i="10"/>
  <c r="AC374" i="10"/>
  <c r="AC375" i="10"/>
  <c r="AC376" i="10"/>
  <c r="AC377" i="10"/>
  <c r="AC378" i="10"/>
  <c r="AC379" i="10"/>
  <c r="AC380" i="10"/>
  <c r="AC381" i="10"/>
  <c r="AC382" i="10"/>
  <c r="AC383" i="10"/>
  <c r="AC384" i="10"/>
  <c r="AC385" i="10"/>
  <c r="AC386" i="10"/>
  <c r="AC387" i="10"/>
  <c r="AC388" i="10"/>
  <c r="AC389" i="10"/>
  <c r="AC390" i="10"/>
  <c r="AC391" i="10"/>
  <c r="AC392" i="10"/>
  <c r="AC393" i="10"/>
  <c r="AC394" i="10"/>
  <c r="AC395" i="10"/>
  <c r="AC396" i="10"/>
  <c r="AC397" i="10"/>
  <c r="AC398" i="10"/>
  <c r="AC399" i="10"/>
  <c r="AC400" i="10"/>
  <c r="AC401" i="10"/>
  <c r="AC402" i="10"/>
  <c r="AC403" i="10"/>
  <c r="AC404" i="10"/>
  <c r="AC405" i="10"/>
  <c r="AC406" i="10"/>
  <c r="AC407" i="10"/>
  <c r="AC408" i="10"/>
  <c r="AC409" i="10"/>
  <c r="AC410" i="10"/>
  <c r="AC411" i="10"/>
  <c r="AC412" i="10"/>
  <c r="AC413" i="10"/>
  <c r="AC414" i="10"/>
  <c r="AC415" i="10"/>
  <c r="AC416" i="10"/>
  <c r="AC417" i="10"/>
  <c r="AC418" i="10"/>
  <c r="AC419" i="10"/>
  <c r="AC420" i="10"/>
  <c r="AC421" i="10"/>
  <c r="AC422" i="10"/>
  <c r="AC423" i="10"/>
  <c r="AC424" i="10"/>
  <c r="AC425" i="10"/>
  <c r="AC426" i="10"/>
  <c r="AC427" i="10"/>
  <c r="AC428" i="10"/>
  <c r="AC429" i="10"/>
  <c r="AC430" i="10"/>
  <c r="AC431" i="10"/>
  <c r="AC432" i="10"/>
  <c r="AC433" i="10"/>
  <c r="AC434" i="10"/>
  <c r="AC435" i="10"/>
  <c r="AC436" i="10"/>
  <c r="AC437" i="10"/>
  <c r="AC438" i="10"/>
  <c r="AC439" i="10"/>
  <c r="AC440" i="10"/>
  <c r="AC441" i="10"/>
  <c r="AC442" i="10"/>
  <c r="AC443" i="10"/>
  <c r="AC444" i="10"/>
  <c r="AC445" i="10"/>
  <c r="AC446" i="10"/>
  <c r="AC447" i="10"/>
  <c r="AC448" i="10"/>
  <c r="AC449" i="10"/>
  <c r="AC450" i="10"/>
  <c r="AC451" i="10"/>
  <c r="AC452" i="10"/>
  <c r="AC453" i="10"/>
  <c r="AC454" i="10"/>
  <c r="AC455" i="10"/>
  <c r="AC456" i="10"/>
  <c r="AC457" i="10"/>
  <c r="AC458" i="10"/>
  <c r="AC459" i="10"/>
  <c r="AC460" i="10"/>
  <c r="AC461" i="10"/>
  <c r="AC462" i="10"/>
  <c r="AC463" i="10"/>
  <c r="AC464" i="10"/>
  <c r="AC465" i="10"/>
  <c r="AC466" i="10"/>
  <c r="AC467" i="10"/>
  <c r="AC468" i="10"/>
  <c r="AC469" i="10"/>
  <c r="AC470" i="10"/>
  <c r="AC471" i="10"/>
  <c r="AC472" i="10"/>
  <c r="AC473" i="10"/>
  <c r="AC474" i="10"/>
  <c r="AC475" i="10"/>
  <c r="AC476" i="10"/>
  <c r="AC477" i="10"/>
  <c r="AC478" i="10"/>
  <c r="AC479" i="10"/>
  <c r="AC480" i="10"/>
  <c r="AC481" i="10"/>
  <c r="AC482" i="10"/>
  <c r="AC483" i="10"/>
  <c r="AC484" i="10"/>
  <c r="AC485" i="10"/>
  <c r="AC486" i="10"/>
  <c r="AC487" i="10"/>
  <c r="AC488" i="10"/>
  <c r="AC489" i="10"/>
  <c r="AC490" i="10"/>
  <c r="AC491" i="10"/>
  <c r="AC492" i="10"/>
  <c r="AC493" i="10"/>
  <c r="AC494" i="10"/>
  <c r="AC495" i="10"/>
  <c r="AC496" i="10"/>
  <c r="AC497" i="10"/>
  <c r="AC498" i="10"/>
  <c r="AC499" i="10"/>
  <c r="AC500" i="10"/>
  <c r="AC501" i="10"/>
  <c r="AC502" i="10"/>
  <c r="AC503" i="10"/>
  <c r="AC504" i="10"/>
  <c r="AC505" i="10"/>
  <c r="AC506" i="10"/>
  <c r="AC507" i="10"/>
  <c r="AC508" i="10"/>
  <c r="AC509" i="10"/>
  <c r="AC510" i="10"/>
  <c r="AC511" i="10"/>
  <c r="AC512" i="10"/>
  <c r="AC513" i="10"/>
  <c r="AC514" i="10"/>
  <c r="AC515" i="10"/>
  <c r="AC516" i="10"/>
  <c r="AC517" i="10"/>
  <c r="AC518" i="10"/>
  <c r="AC519" i="10"/>
  <c r="AC520" i="10"/>
  <c r="AC521" i="10"/>
  <c r="AC522" i="10"/>
  <c r="AC523" i="10"/>
  <c r="AC524" i="10"/>
  <c r="AC525" i="10"/>
  <c r="AC526" i="10"/>
  <c r="AC527" i="10"/>
  <c r="AC528" i="10"/>
  <c r="AC529" i="10"/>
  <c r="AC530" i="10"/>
  <c r="AC531" i="10"/>
  <c r="AC532" i="10"/>
  <c r="AC533" i="10"/>
  <c r="AC534" i="10"/>
  <c r="AC535" i="10"/>
  <c r="AC536" i="10"/>
  <c r="AC537" i="10"/>
  <c r="AC538" i="10"/>
  <c r="AC539" i="10"/>
  <c r="AC540" i="10"/>
  <c r="AC541" i="10"/>
  <c r="AC542" i="10"/>
  <c r="AC543" i="10"/>
  <c r="AC544" i="10"/>
  <c r="AC545" i="10"/>
  <c r="AC546" i="10"/>
  <c r="AC547" i="10"/>
  <c r="AC548" i="10"/>
  <c r="AC549" i="10"/>
  <c r="AC550" i="10"/>
  <c r="AC551" i="10"/>
  <c r="AC552" i="10"/>
  <c r="AC553" i="10"/>
  <c r="AC554" i="10"/>
  <c r="AC555" i="10"/>
  <c r="AC556" i="10"/>
  <c r="AC557" i="10"/>
  <c r="AC558" i="10"/>
  <c r="AC559" i="10"/>
  <c r="AC560" i="10"/>
  <c r="AC561" i="10"/>
  <c r="AC562" i="10"/>
  <c r="AC563" i="10"/>
  <c r="AC564" i="10"/>
  <c r="AC565" i="10"/>
  <c r="AC566" i="10"/>
  <c r="AC567" i="10"/>
  <c r="AC568" i="10"/>
  <c r="AC569" i="10"/>
  <c r="AC570" i="10"/>
  <c r="AC571" i="10"/>
  <c r="AC572" i="10"/>
  <c r="AC573" i="10"/>
  <c r="AC574" i="10"/>
  <c r="AC575" i="10"/>
  <c r="AC576" i="10"/>
  <c r="AC577" i="10"/>
  <c r="AC578" i="10"/>
  <c r="AC579" i="10"/>
  <c r="AC580" i="10"/>
  <c r="AC581" i="10"/>
  <c r="AC582" i="10"/>
  <c r="AC583" i="10"/>
  <c r="AC584" i="10"/>
  <c r="AC585" i="10"/>
  <c r="AC586" i="10"/>
  <c r="AC587" i="10"/>
  <c r="AC588" i="10"/>
  <c r="AC589" i="10"/>
  <c r="AC590" i="10"/>
  <c r="AC591" i="10"/>
  <c r="AC592" i="10"/>
  <c r="AC593" i="10"/>
  <c r="AC594" i="10"/>
  <c r="AC595" i="10"/>
  <c r="AC596" i="10"/>
  <c r="AC597" i="10"/>
  <c r="AC598" i="10"/>
  <c r="AC599" i="10"/>
  <c r="AC600" i="10"/>
  <c r="AC601" i="10"/>
  <c r="AC602" i="10"/>
  <c r="AC603" i="10"/>
  <c r="AC604" i="10"/>
  <c r="AC605" i="10"/>
  <c r="AC606" i="10"/>
  <c r="AC607" i="10"/>
  <c r="AC608" i="10"/>
  <c r="AC609" i="10"/>
  <c r="AC610" i="10"/>
  <c r="AC611" i="10"/>
  <c r="AC612" i="10"/>
  <c r="AC613" i="10"/>
  <c r="AC614" i="10"/>
  <c r="AC615" i="10"/>
  <c r="AC616" i="10"/>
  <c r="AC617" i="10"/>
  <c r="AC618" i="10"/>
  <c r="AC619" i="10"/>
  <c r="AC620" i="10"/>
  <c r="AC621" i="10"/>
  <c r="AC622" i="10"/>
  <c r="AC623" i="10"/>
  <c r="AC624" i="10"/>
  <c r="AC625" i="10"/>
  <c r="AC626" i="10"/>
  <c r="AC627" i="10"/>
  <c r="AC628" i="10"/>
  <c r="AC629" i="10"/>
  <c r="AC630" i="10"/>
  <c r="AC631" i="10"/>
  <c r="AC632" i="10"/>
  <c r="AC633" i="10"/>
  <c r="AC634" i="10"/>
  <c r="AC635" i="10"/>
  <c r="AC636" i="10"/>
  <c r="AC637" i="10"/>
  <c r="AC638" i="10"/>
  <c r="AC639" i="10"/>
  <c r="AC640" i="10"/>
  <c r="AC641" i="10"/>
  <c r="AC642" i="10"/>
  <c r="AC643" i="10"/>
  <c r="AC644" i="10"/>
  <c r="AC645" i="10"/>
  <c r="AC646" i="10"/>
  <c r="AC647" i="10"/>
  <c r="AC648" i="10"/>
  <c r="AC649" i="10"/>
  <c r="AC650" i="10"/>
  <c r="AC651" i="10"/>
  <c r="AC652" i="10"/>
  <c r="AC653" i="10"/>
  <c r="AC654" i="10"/>
  <c r="AC655" i="10"/>
  <c r="AC656" i="10"/>
  <c r="AC657" i="10"/>
  <c r="AC658" i="10"/>
  <c r="AC659" i="10"/>
  <c r="AC660" i="10"/>
  <c r="AC661" i="10"/>
  <c r="AC662" i="10"/>
  <c r="AC663" i="10"/>
  <c r="AC664" i="10"/>
  <c r="AC665" i="10"/>
  <c r="AC666" i="10"/>
  <c r="AC667" i="10"/>
  <c r="AC668" i="10"/>
  <c r="AC669" i="10"/>
  <c r="AC670" i="10"/>
  <c r="AC671" i="10"/>
  <c r="AC672" i="10"/>
  <c r="AC673" i="10"/>
  <c r="AC674" i="10"/>
  <c r="AC675" i="10"/>
  <c r="AC676" i="10"/>
  <c r="AC677" i="10"/>
  <c r="AC678" i="10"/>
  <c r="AC679" i="10"/>
  <c r="AC680" i="10"/>
  <c r="AC681" i="10"/>
  <c r="AC682" i="10"/>
  <c r="AC683" i="10"/>
  <c r="AC684" i="10"/>
  <c r="AC685" i="10"/>
  <c r="AC686" i="10"/>
  <c r="AC687" i="10"/>
  <c r="AC688" i="10"/>
  <c r="AC689" i="10"/>
  <c r="AC690" i="10"/>
  <c r="AC691" i="10"/>
  <c r="AC692" i="10"/>
  <c r="AC693" i="10"/>
  <c r="AC694" i="10"/>
  <c r="AC695" i="10"/>
  <c r="AC696" i="10"/>
  <c r="AC697" i="10"/>
  <c r="AC698" i="10"/>
  <c r="AC699" i="10"/>
  <c r="AC700" i="10"/>
  <c r="AC701" i="10"/>
  <c r="AC702" i="10"/>
  <c r="AC703" i="10"/>
  <c r="AC704" i="10"/>
  <c r="AC705" i="10"/>
  <c r="AC706" i="10"/>
  <c r="AC707" i="10"/>
  <c r="AC708" i="10"/>
  <c r="AC709" i="10"/>
  <c r="AC710" i="10"/>
  <c r="AC711" i="10"/>
  <c r="AC712" i="10"/>
  <c r="AC713" i="10"/>
  <c r="AC714" i="10"/>
  <c r="AC715" i="10"/>
  <c r="AC716" i="10"/>
  <c r="AC717" i="10"/>
  <c r="AC718" i="10"/>
  <c r="AC719" i="10"/>
  <c r="AC720" i="10"/>
  <c r="AC721" i="10"/>
  <c r="AC722" i="10"/>
  <c r="AC723" i="10"/>
  <c r="AC724" i="10"/>
  <c r="AC725" i="10"/>
  <c r="AC726" i="10"/>
  <c r="AC727" i="10"/>
  <c r="AC728" i="10"/>
  <c r="AC729" i="10"/>
  <c r="AC730" i="10"/>
  <c r="AC731" i="10"/>
  <c r="AC732" i="10"/>
  <c r="AC733" i="10"/>
  <c r="AC734" i="10"/>
  <c r="AC735" i="10"/>
  <c r="AC736" i="10"/>
  <c r="AC737" i="10"/>
  <c r="AC738" i="10"/>
  <c r="AC739" i="10"/>
  <c r="AC740" i="10"/>
  <c r="AC741" i="10"/>
  <c r="AC742" i="10"/>
  <c r="AC743" i="10"/>
  <c r="AC744" i="10"/>
  <c r="AC745" i="10"/>
  <c r="AC746" i="10"/>
  <c r="AC747" i="10"/>
  <c r="AC748" i="10"/>
  <c r="AC749" i="10"/>
  <c r="AC750" i="10"/>
  <c r="AC751" i="10"/>
  <c r="AC752" i="10"/>
  <c r="AC753" i="10"/>
  <c r="AC754" i="10"/>
  <c r="AC755" i="10"/>
  <c r="AC756" i="10"/>
  <c r="AC757" i="10"/>
  <c r="AC758" i="10"/>
  <c r="AC759" i="10"/>
  <c r="AC760" i="10"/>
  <c r="AC761" i="10"/>
  <c r="AC762" i="10"/>
  <c r="AC763" i="10"/>
  <c r="AC764" i="10"/>
  <c r="AC765" i="10"/>
  <c r="AC766" i="10"/>
  <c r="AC767" i="10"/>
  <c r="AC768" i="10"/>
  <c r="AC769" i="10"/>
  <c r="AC770" i="10"/>
  <c r="AC771" i="10"/>
  <c r="AC772" i="10"/>
  <c r="AC773" i="10"/>
  <c r="AC774" i="10"/>
  <c r="AC775" i="10"/>
  <c r="AC776" i="10"/>
  <c r="AC777" i="10"/>
  <c r="AC778" i="10"/>
  <c r="AC779" i="10"/>
  <c r="AC780" i="10"/>
  <c r="AC781" i="10"/>
  <c r="AC782" i="10"/>
  <c r="AC783" i="10"/>
  <c r="AC784" i="10"/>
  <c r="AC785" i="10"/>
  <c r="AC786" i="10"/>
  <c r="AC787" i="10"/>
  <c r="AC788" i="10"/>
  <c r="AC789" i="10"/>
  <c r="AC790" i="10"/>
  <c r="AC791" i="10"/>
  <c r="AC792" i="10"/>
  <c r="AC793" i="10"/>
  <c r="AC794" i="10"/>
  <c r="AC795" i="10"/>
  <c r="AC796" i="10"/>
  <c r="AC797" i="10"/>
  <c r="AC798" i="10"/>
  <c r="AC799" i="10"/>
  <c r="AC800" i="10"/>
  <c r="AC801" i="10"/>
  <c r="AC802" i="10"/>
  <c r="AC803" i="10"/>
  <c r="AC804" i="10"/>
  <c r="AC805" i="10"/>
  <c r="AC806" i="10"/>
  <c r="AC807" i="10"/>
  <c r="AC808" i="10"/>
  <c r="AC809" i="10"/>
  <c r="AC810" i="10"/>
  <c r="AC811" i="10"/>
  <c r="AC812" i="10"/>
  <c r="AC813" i="10"/>
  <c r="AC814" i="10"/>
  <c r="AC815" i="10"/>
  <c r="AC816" i="10"/>
  <c r="AC817" i="10"/>
  <c r="AC818" i="10"/>
  <c r="AC819" i="10"/>
  <c r="AC820" i="10"/>
  <c r="AC821" i="10"/>
  <c r="AC822" i="10"/>
  <c r="AC823" i="10"/>
  <c r="AC824" i="10"/>
  <c r="AC825" i="10"/>
  <c r="AC826" i="10"/>
  <c r="AC827" i="10"/>
  <c r="AC828" i="10"/>
  <c r="AC829" i="10"/>
  <c r="AC830" i="10"/>
  <c r="AC831" i="10"/>
  <c r="AC832" i="10"/>
  <c r="AC833" i="10"/>
  <c r="AC834" i="10"/>
  <c r="AC835" i="10"/>
  <c r="AC836" i="10"/>
  <c r="AC837" i="10"/>
  <c r="AC838" i="10"/>
  <c r="AC839" i="10"/>
  <c r="AC840" i="10"/>
  <c r="AC841" i="10"/>
  <c r="AC842" i="10"/>
  <c r="AC843" i="10"/>
  <c r="AC844" i="10"/>
  <c r="AC845" i="10"/>
  <c r="AC846" i="10"/>
  <c r="AC847" i="10"/>
  <c r="AC848" i="10"/>
  <c r="AC849" i="10"/>
  <c r="AC850" i="10"/>
  <c r="AC851" i="10"/>
  <c r="AC852" i="10"/>
  <c r="AC853" i="10"/>
  <c r="AC854" i="10"/>
  <c r="AC855" i="10"/>
  <c r="AC856" i="10"/>
  <c r="AC857" i="10"/>
  <c r="AC858" i="10"/>
  <c r="AC5" i="10"/>
  <c r="AB6" i="10"/>
  <c r="AB7" i="10"/>
  <c r="AB8" i="10"/>
  <c r="AB9" i="10"/>
  <c r="AB10" i="10"/>
  <c r="AB11" i="10"/>
  <c r="AB12" i="10"/>
  <c r="AB13" i="10"/>
  <c r="AB14" i="10"/>
  <c r="AB15" i="10"/>
  <c r="AB16" i="10"/>
  <c r="AB17" i="10"/>
  <c r="AB18" i="10"/>
  <c r="AB19" i="10"/>
  <c r="AB20" i="10"/>
  <c r="AB21" i="10"/>
  <c r="AB22" i="10"/>
  <c r="AB23" i="10"/>
  <c r="AB24" i="10"/>
  <c r="AB25" i="10"/>
  <c r="AB26" i="10"/>
  <c r="AB27" i="10"/>
  <c r="AB28" i="10"/>
  <c r="AB29" i="10"/>
  <c r="AB30" i="10"/>
  <c r="AB31" i="10"/>
  <c r="AB32" i="10"/>
  <c r="AB33" i="10"/>
  <c r="AB34" i="10"/>
  <c r="AB35" i="10"/>
  <c r="AB36" i="10"/>
  <c r="AB37" i="10"/>
  <c r="AB38" i="10"/>
  <c r="AB39" i="10"/>
  <c r="AB40" i="10"/>
  <c r="AB41" i="10"/>
  <c r="AB42" i="10"/>
  <c r="AB43" i="10"/>
  <c r="AB44" i="10"/>
  <c r="AB45" i="10"/>
  <c r="AB46" i="10"/>
  <c r="AB47" i="10"/>
  <c r="AB48" i="10"/>
  <c r="AB49" i="10"/>
  <c r="AB50" i="10"/>
  <c r="AB51" i="10"/>
  <c r="AB52" i="10"/>
  <c r="AB53" i="10"/>
  <c r="AB54" i="10"/>
  <c r="AB55" i="10"/>
  <c r="AB56" i="10"/>
  <c r="AB57" i="10"/>
  <c r="AB58" i="10"/>
  <c r="AB59" i="10"/>
  <c r="AB60" i="10"/>
  <c r="AB61" i="10"/>
  <c r="AB62" i="10"/>
  <c r="AB63" i="10"/>
  <c r="AB64" i="10"/>
  <c r="AB65" i="10"/>
  <c r="AB66" i="10"/>
  <c r="AB67" i="10"/>
  <c r="AB68" i="10"/>
  <c r="AB69" i="10"/>
  <c r="AB70" i="10"/>
  <c r="AB71" i="10"/>
  <c r="AB72" i="10"/>
  <c r="AB73" i="10"/>
  <c r="AB74" i="10"/>
  <c r="AB75" i="10"/>
  <c r="AB76" i="10"/>
  <c r="AB77" i="10"/>
  <c r="AB78" i="10"/>
  <c r="AB79" i="10"/>
  <c r="AB80" i="10"/>
  <c r="AB81" i="10"/>
  <c r="AB82" i="10"/>
  <c r="AB83" i="10"/>
  <c r="AB84" i="10"/>
  <c r="AB85" i="10"/>
  <c r="AB86" i="10"/>
  <c r="AB87" i="10"/>
  <c r="AB88" i="10"/>
  <c r="AB89" i="10"/>
  <c r="AB90" i="10"/>
  <c r="AB91" i="10"/>
  <c r="AB92" i="10"/>
  <c r="AB93" i="10"/>
  <c r="AB94" i="10"/>
  <c r="AB95" i="10"/>
  <c r="AB96" i="10"/>
  <c r="AB97" i="10"/>
  <c r="AB98" i="10"/>
  <c r="AB99" i="10"/>
  <c r="AB100" i="10"/>
  <c r="AB101" i="10"/>
  <c r="AB102" i="10"/>
  <c r="AB103" i="10"/>
  <c r="AB104" i="10"/>
  <c r="AB105" i="10"/>
  <c r="AB106" i="10"/>
  <c r="AB107" i="10"/>
  <c r="AB108" i="10"/>
  <c r="AB109" i="10"/>
  <c r="AB110" i="10"/>
  <c r="AB111" i="10"/>
  <c r="AB112" i="10"/>
  <c r="AB113" i="10"/>
  <c r="AB114" i="10"/>
  <c r="AB115" i="10"/>
  <c r="AB116" i="10"/>
  <c r="AB117" i="10"/>
  <c r="AB118" i="10"/>
  <c r="AB119" i="10"/>
  <c r="AB120" i="10"/>
  <c r="AB121" i="10"/>
  <c r="AB122" i="10"/>
  <c r="AB123" i="10"/>
  <c r="AB124" i="10"/>
  <c r="AB125" i="10"/>
  <c r="AB126" i="10"/>
  <c r="AB127" i="10"/>
  <c r="AB128" i="10"/>
  <c r="AB129" i="10"/>
  <c r="AB130" i="10"/>
  <c r="AB131" i="10"/>
  <c r="AB132" i="10"/>
  <c r="AB133" i="10"/>
  <c r="AB134" i="10"/>
  <c r="AB135" i="10"/>
  <c r="AB136" i="10"/>
  <c r="AB137" i="10"/>
  <c r="AB138" i="10"/>
  <c r="AB139" i="10"/>
  <c r="AB140" i="10"/>
  <c r="AB141" i="10"/>
  <c r="AB142" i="10"/>
  <c r="AB143" i="10"/>
  <c r="AB144" i="10"/>
  <c r="AB145" i="10"/>
  <c r="AB146" i="10"/>
  <c r="AB147" i="10"/>
  <c r="AB148" i="10"/>
  <c r="AB149" i="10"/>
  <c r="AB150" i="10"/>
  <c r="AB151" i="10"/>
  <c r="AB152" i="10"/>
  <c r="AB153" i="10"/>
  <c r="AB154" i="10"/>
  <c r="AB155" i="10"/>
  <c r="AB156" i="10"/>
  <c r="AB157" i="10"/>
  <c r="AB158" i="10"/>
  <c r="AB159" i="10"/>
  <c r="AB160" i="10"/>
  <c r="AB161" i="10"/>
  <c r="AB162" i="10"/>
  <c r="AB163" i="10"/>
  <c r="AB164" i="10"/>
  <c r="AB165" i="10"/>
  <c r="AB166" i="10"/>
  <c r="AB167" i="10"/>
  <c r="AB168" i="10"/>
  <c r="AB169" i="10"/>
  <c r="AB170" i="10"/>
  <c r="AB171" i="10"/>
  <c r="AB172" i="10"/>
  <c r="AB173" i="10"/>
  <c r="AB174" i="10"/>
  <c r="AB175" i="10"/>
  <c r="AB176" i="10"/>
  <c r="AB177" i="10"/>
  <c r="AB178" i="10"/>
  <c r="AB179" i="10"/>
  <c r="AB180" i="10"/>
  <c r="AB181" i="10"/>
  <c r="AB182" i="10"/>
  <c r="AB183" i="10"/>
  <c r="AB184" i="10"/>
  <c r="AB185" i="10"/>
  <c r="AB186" i="10"/>
  <c r="AB187" i="10"/>
  <c r="AB188" i="10"/>
  <c r="AB189" i="10"/>
  <c r="AB190" i="10"/>
  <c r="AB191" i="10"/>
  <c r="AB192" i="10"/>
  <c r="AB193" i="10"/>
  <c r="AB194" i="10"/>
  <c r="AB195" i="10"/>
  <c r="AB196" i="10"/>
  <c r="AB197" i="10"/>
  <c r="AB198" i="10"/>
  <c r="AB199" i="10"/>
  <c r="AB200" i="10"/>
  <c r="AB201" i="10"/>
  <c r="AB202" i="10"/>
  <c r="AB203" i="10"/>
  <c r="AB204" i="10"/>
  <c r="AB205" i="10"/>
  <c r="AB206" i="10"/>
  <c r="AB207" i="10"/>
  <c r="AB208" i="10"/>
  <c r="AB209" i="10"/>
  <c r="AB210" i="10"/>
  <c r="AB211" i="10"/>
  <c r="AB212" i="10"/>
  <c r="AB213" i="10"/>
  <c r="AB214" i="10"/>
  <c r="AB215" i="10"/>
  <c r="AB216" i="10"/>
  <c r="AB217" i="10"/>
  <c r="AB218" i="10"/>
  <c r="AB219" i="10"/>
  <c r="AB220" i="10"/>
  <c r="AB221" i="10"/>
  <c r="AB222" i="10"/>
  <c r="AB223" i="10"/>
  <c r="AB224" i="10"/>
  <c r="AB225" i="10"/>
  <c r="AB226" i="10"/>
  <c r="AB227" i="10"/>
  <c r="AB228" i="10"/>
  <c r="AB229" i="10"/>
  <c r="AB230" i="10"/>
  <c r="AB231" i="10"/>
  <c r="AB232" i="10"/>
  <c r="AB233" i="10"/>
  <c r="AB234" i="10"/>
  <c r="AB235" i="10"/>
  <c r="AB236" i="10"/>
  <c r="AB237" i="10"/>
  <c r="AB238" i="10"/>
  <c r="AB239" i="10"/>
  <c r="AB240" i="10"/>
  <c r="AB241" i="10"/>
  <c r="AB242" i="10"/>
  <c r="AB243" i="10"/>
  <c r="AB244" i="10"/>
  <c r="AB245" i="10"/>
  <c r="AB246" i="10"/>
  <c r="AB247" i="10"/>
  <c r="AB248" i="10"/>
  <c r="AB249" i="10"/>
  <c r="AB250" i="10"/>
  <c r="AB251" i="10"/>
  <c r="AB252" i="10"/>
  <c r="AB253" i="10"/>
  <c r="AB254" i="10"/>
  <c r="AB255" i="10"/>
  <c r="AB256" i="10"/>
  <c r="AB257" i="10"/>
  <c r="AB258" i="10"/>
  <c r="AB259" i="10"/>
  <c r="AB260" i="10"/>
  <c r="AB261" i="10"/>
  <c r="AB262" i="10"/>
  <c r="AB263" i="10"/>
  <c r="AB264" i="10"/>
  <c r="AB265" i="10"/>
  <c r="AB266" i="10"/>
  <c r="AB267" i="10"/>
  <c r="AB268" i="10"/>
  <c r="AB269" i="10"/>
  <c r="AB270" i="10"/>
  <c r="AB271" i="10"/>
  <c r="AB272" i="10"/>
  <c r="AB273" i="10"/>
  <c r="AB274" i="10"/>
  <c r="AB275" i="10"/>
  <c r="AB276" i="10"/>
  <c r="AB277" i="10"/>
  <c r="AB278" i="10"/>
  <c r="AB279" i="10"/>
  <c r="AB280" i="10"/>
  <c r="AB281" i="10"/>
  <c r="AB282" i="10"/>
  <c r="AB283" i="10"/>
  <c r="AB284" i="10"/>
  <c r="AB285" i="10"/>
  <c r="AB286" i="10"/>
  <c r="AB287" i="10"/>
  <c r="AB288" i="10"/>
  <c r="AB289" i="10"/>
  <c r="AB290" i="10"/>
  <c r="AB291" i="10"/>
  <c r="AB292" i="10"/>
  <c r="AB293" i="10"/>
  <c r="AB294" i="10"/>
  <c r="AB295" i="10"/>
  <c r="AB296" i="10"/>
  <c r="AB297" i="10"/>
  <c r="AB298" i="10"/>
  <c r="AB299" i="10"/>
  <c r="AB300" i="10"/>
  <c r="AB301" i="10"/>
  <c r="AB302" i="10"/>
  <c r="AB303" i="10"/>
  <c r="AB304" i="10"/>
  <c r="AB305" i="10"/>
  <c r="AB306" i="10"/>
  <c r="AB307" i="10"/>
  <c r="AB308" i="10"/>
  <c r="AB309" i="10"/>
  <c r="AB310" i="10"/>
  <c r="AB311" i="10"/>
  <c r="AB312" i="10"/>
  <c r="AB313" i="10"/>
  <c r="AB314" i="10"/>
  <c r="AB315" i="10"/>
  <c r="AB316" i="10"/>
  <c r="AB317" i="10"/>
  <c r="AB318" i="10"/>
  <c r="AB319" i="10"/>
  <c r="AB320" i="10"/>
  <c r="AB321" i="10"/>
  <c r="AB322" i="10"/>
  <c r="AB323" i="10"/>
  <c r="AB324" i="10"/>
  <c r="AB325" i="10"/>
  <c r="AB326" i="10"/>
  <c r="AB327" i="10"/>
  <c r="AB328" i="10"/>
  <c r="AB329" i="10"/>
  <c r="AB330" i="10"/>
  <c r="AB331" i="10"/>
  <c r="AB332" i="10"/>
  <c r="AB333" i="10"/>
  <c r="AB334" i="10"/>
  <c r="AB335" i="10"/>
  <c r="AB336" i="10"/>
  <c r="AB337" i="10"/>
  <c r="AB338" i="10"/>
  <c r="AB339" i="10"/>
  <c r="AB340" i="10"/>
  <c r="AB341" i="10"/>
  <c r="AB342" i="10"/>
  <c r="AB343" i="10"/>
  <c r="AB344" i="10"/>
  <c r="AB345" i="10"/>
  <c r="AB346" i="10"/>
  <c r="AB347" i="10"/>
  <c r="AB348" i="10"/>
  <c r="AB349" i="10"/>
  <c r="AB350" i="10"/>
  <c r="AB351" i="10"/>
  <c r="AB352" i="10"/>
  <c r="AB353" i="10"/>
  <c r="AB354" i="10"/>
  <c r="AB355" i="10"/>
  <c r="AB356" i="10"/>
  <c r="AB357" i="10"/>
  <c r="AB358" i="10"/>
  <c r="AB359" i="10"/>
  <c r="AB360" i="10"/>
  <c r="AB361" i="10"/>
  <c r="AB362" i="10"/>
  <c r="AB363" i="10"/>
  <c r="AB364" i="10"/>
  <c r="AB365" i="10"/>
  <c r="AB366" i="10"/>
  <c r="AB367" i="10"/>
  <c r="AB368" i="10"/>
  <c r="AB369" i="10"/>
  <c r="AB370" i="10"/>
  <c r="AB371" i="10"/>
  <c r="AB372" i="10"/>
  <c r="AB373" i="10"/>
  <c r="AB374" i="10"/>
  <c r="AB375" i="10"/>
  <c r="AB376" i="10"/>
  <c r="AB377" i="10"/>
  <c r="AB378" i="10"/>
  <c r="AB379" i="10"/>
  <c r="AB380" i="10"/>
  <c r="AB381" i="10"/>
  <c r="AB382" i="10"/>
  <c r="AB383" i="10"/>
  <c r="AB384" i="10"/>
  <c r="AB385" i="10"/>
  <c r="AB386" i="10"/>
  <c r="AB387" i="10"/>
  <c r="AB388" i="10"/>
  <c r="AB389" i="10"/>
  <c r="AB390" i="10"/>
  <c r="AB391" i="10"/>
  <c r="AB392" i="10"/>
  <c r="AB393" i="10"/>
  <c r="AB394" i="10"/>
  <c r="AB395" i="10"/>
  <c r="AB396" i="10"/>
  <c r="AB397" i="10"/>
  <c r="AB398" i="10"/>
  <c r="AB399" i="10"/>
  <c r="AB400" i="10"/>
  <c r="AB401" i="10"/>
  <c r="AB402" i="10"/>
  <c r="AB403" i="10"/>
  <c r="AB404" i="10"/>
  <c r="AB405" i="10"/>
  <c r="AB406" i="10"/>
  <c r="AB407" i="10"/>
  <c r="AB408" i="10"/>
  <c r="AB409" i="10"/>
  <c r="AB410" i="10"/>
  <c r="AB411" i="10"/>
  <c r="AB412" i="10"/>
  <c r="AB413" i="10"/>
  <c r="AB414" i="10"/>
  <c r="AB415" i="10"/>
  <c r="AB416" i="10"/>
  <c r="AB417" i="10"/>
  <c r="AB418" i="10"/>
  <c r="AB419" i="10"/>
  <c r="AB420" i="10"/>
  <c r="AB421" i="10"/>
  <c r="AB422" i="10"/>
  <c r="AB423" i="10"/>
  <c r="AB424" i="10"/>
  <c r="AB425" i="10"/>
  <c r="AB426" i="10"/>
  <c r="AB427" i="10"/>
  <c r="AB428" i="10"/>
  <c r="AB429" i="10"/>
  <c r="AB430" i="10"/>
  <c r="AB431" i="10"/>
  <c r="AB432" i="10"/>
  <c r="AB433" i="10"/>
  <c r="AB434" i="10"/>
  <c r="AB435" i="10"/>
  <c r="AB436" i="10"/>
  <c r="AB437" i="10"/>
  <c r="AB438" i="10"/>
  <c r="AB439" i="10"/>
  <c r="AB440" i="10"/>
  <c r="AB441" i="10"/>
  <c r="AB442" i="10"/>
  <c r="AB443" i="10"/>
  <c r="AB444" i="10"/>
  <c r="AB445" i="10"/>
  <c r="AB446" i="10"/>
  <c r="AB447" i="10"/>
  <c r="AB448" i="10"/>
  <c r="AB449" i="10"/>
  <c r="AB450" i="10"/>
  <c r="AB451" i="10"/>
  <c r="AB452" i="10"/>
  <c r="AB453" i="10"/>
  <c r="AB454" i="10"/>
  <c r="AB455" i="10"/>
  <c r="AB456" i="10"/>
  <c r="AB457" i="10"/>
  <c r="AB458" i="10"/>
  <c r="AB459" i="10"/>
  <c r="AB460" i="10"/>
  <c r="AB461" i="10"/>
  <c r="AB462" i="10"/>
  <c r="AB463" i="10"/>
  <c r="AB464" i="10"/>
  <c r="AB465" i="10"/>
  <c r="AB466" i="10"/>
  <c r="AB467" i="10"/>
  <c r="AB468" i="10"/>
  <c r="AB469" i="10"/>
  <c r="AB470" i="10"/>
  <c r="AB471" i="10"/>
  <c r="AB472" i="10"/>
  <c r="AB473" i="10"/>
  <c r="AB474" i="10"/>
  <c r="AB475" i="10"/>
  <c r="AB476" i="10"/>
  <c r="AB477" i="10"/>
  <c r="AB478" i="10"/>
  <c r="AB479" i="10"/>
  <c r="AB480" i="10"/>
  <c r="AB481" i="10"/>
  <c r="AB482" i="10"/>
  <c r="AB483" i="10"/>
  <c r="AB484" i="10"/>
  <c r="AB485" i="10"/>
  <c r="AB486" i="10"/>
  <c r="AB487" i="10"/>
  <c r="AB488" i="10"/>
  <c r="AB489" i="10"/>
  <c r="AB490" i="10"/>
  <c r="AB491" i="10"/>
  <c r="AB492" i="10"/>
  <c r="AB493" i="10"/>
  <c r="AB494" i="10"/>
  <c r="AB495" i="10"/>
  <c r="AB496" i="10"/>
  <c r="AB497" i="10"/>
  <c r="AB498" i="10"/>
  <c r="AB499" i="10"/>
  <c r="AB500" i="10"/>
  <c r="AB501" i="10"/>
  <c r="AB502" i="10"/>
  <c r="AB503" i="10"/>
  <c r="AB504" i="10"/>
  <c r="AB505" i="10"/>
  <c r="AB506" i="10"/>
  <c r="AB507" i="10"/>
  <c r="AB508" i="10"/>
  <c r="AB509" i="10"/>
  <c r="AB510" i="10"/>
  <c r="AB511" i="10"/>
  <c r="AB512" i="10"/>
  <c r="AB513" i="10"/>
  <c r="AB514" i="10"/>
  <c r="AB515" i="10"/>
  <c r="AB516" i="10"/>
  <c r="AB517" i="10"/>
  <c r="AB518" i="10"/>
  <c r="AB519" i="10"/>
  <c r="AB520" i="10"/>
  <c r="AB521" i="10"/>
  <c r="AB522" i="10"/>
  <c r="AB523" i="10"/>
  <c r="AB524" i="10"/>
  <c r="AB525" i="10"/>
  <c r="AB526" i="10"/>
  <c r="AB527" i="10"/>
  <c r="AB528" i="10"/>
  <c r="AB529" i="10"/>
  <c r="AB530" i="10"/>
  <c r="AB531" i="10"/>
  <c r="AB532" i="10"/>
  <c r="AB533" i="10"/>
  <c r="AB534" i="10"/>
  <c r="AB535" i="10"/>
  <c r="AB536" i="10"/>
  <c r="AB537" i="10"/>
  <c r="AB538" i="10"/>
  <c r="AB539" i="10"/>
  <c r="AB540" i="10"/>
  <c r="AB541" i="10"/>
  <c r="AB542" i="10"/>
  <c r="AB543" i="10"/>
  <c r="AB544" i="10"/>
  <c r="AB545" i="10"/>
  <c r="AB546" i="10"/>
  <c r="AB547" i="10"/>
  <c r="AB548" i="10"/>
  <c r="AB549" i="10"/>
  <c r="AB550" i="10"/>
  <c r="AB551" i="10"/>
  <c r="AB552" i="10"/>
  <c r="AB553" i="10"/>
  <c r="AB554" i="10"/>
  <c r="AB555" i="10"/>
  <c r="AB556" i="10"/>
  <c r="AB557" i="10"/>
  <c r="AB558" i="10"/>
  <c r="AB559" i="10"/>
  <c r="AB560" i="10"/>
  <c r="AB561" i="10"/>
  <c r="AB562" i="10"/>
  <c r="AB563" i="10"/>
  <c r="AB564" i="10"/>
  <c r="AB565" i="10"/>
  <c r="AB566" i="10"/>
  <c r="AB567" i="10"/>
  <c r="AB568" i="10"/>
  <c r="AB569" i="10"/>
  <c r="AB570" i="10"/>
  <c r="AB571" i="10"/>
  <c r="AB572" i="10"/>
  <c r="AB573" i="10"/>
  <c r="AB574" i="10"/>
  <c r="AB575" i="10"/>
  <c r="AB576" i="10"/>
  <c r="AB577" i="10"/>
  <c r="AB578" i="10"/>
  <c r="AB579" i="10"/>
  <c r="AB580" i="10"/>
  <c r="AB581" i="10"/>
  <c r="AB582" i="10"/>
  <c r="AB583" i="10"/>
  <c r="AB584" i="10"/>
  <c r="AB585" i="10"/>
  <c r="AB586" i="10"/>
  <c r="AB587" i="10"/>
  <c r="AB588" i="10"/>
  <c r="AB589" i="10"/>
  <c r="AB590" i="10"/>
  <c r="AB591" i="10"/>
  <c r="AB592" i="10"/>
  <c r="AB593" i="10"/>
  <c r="AB594" i="10"/>
  <c r="AB595" i="10"/>
  <c r="AB596" i="10"/>
  <c r="AB597" i="10"/>
  <c r="AB598" i="10"/>
  <c r="AB599" i="10"/>
  <c r="AB600" i="10"/>
  <c r="AB601" i="10"/>
  <c r="AB602" i="10"/>
  <c r="AB603" i="10"/>
  <c r="AB604" i="10"/>
  <c r="AB605" i="10"/>
  <c r="AB606" i="10"/>
  <c r="AB607" i="10"/>
  <c r="AB608" i="10"/>
  <c r="AB609" i="10"/>
  <c r="AB610" i="10"/>
  <c r="AB611" i="10"/>
  <c r="AB612" i="10"/>
  <c r="AB613" i="10"/>
  <c r="AB614" i="10"/>
  <c r="AB615" i="10"/>
  <c r="AB616" i="10"/>
  <c r="AB617" i="10"/>
  <c r="AB618" i="10"/>
  <c r="AB619" i="10"/>
  <c r="AB620" i="10"/>
  <c r="AB621" i="10"/>
  <c r="AB622" i="10"/>
  <c r="AB623" i="10"/>
  <c r="AB624" i="10"/>
  <c r="AB625" i="10"/>
  <c r="AB626" i="10"/>
  <c r="AB627" i="10"/>
  <c r="AB628" i="10"/>
  <c r="AB629" i="10"/>
  <c r="AB630" i="10"/>
  <c r="AB631" i="10"/>
  <c r="AB632" i="10"/>
  <c r="AB633" i="10"/>
  <c r="AB634" i="10"/>
  <c r="AB635" i="10"/>
  <c r="AB636" i="10"/>
  <c r="AB637" i="10"/>
  <c r="AB638" i="10"/>
  <c r="AB639" i="10"/>
  <c r="AB640" i="10"/>
  <c r="AB641" i="10"/>
  <c r="AB642" i="10"/>
  <c r="AB643" i="10"/>
  <c r="AB644" i="10"/>
  <c r="AB645" i="10"/>
  <c r="AB646" i="10"/>
  <c r="AB647" i="10"/>
  <c r="AB648" i="10"/>
  <c r="AB649" i="10"/>
  <c r="AB650" i="10"/>
  <c r="AB651" i="10"/>
  <c r="AB652" i="10"/>
  <c r="AB653" i="10"/>
  <c r="AB654" i="10"/>
  <c r="AB655" i="10"/>
  <c r="AB656" i="10"/>
  <c r="AB657" i="10"/>
  <c r="AB658" i="10"/>
  <c r="AB659" i="10"/>
  <c r="AB660" i="10"/>
  <c r="AB661" i="10"/>
  <c r="AB662" i="10"/>
  <c r="AB663" i="10"/>
  <c r="AB664" i="10"/>
  <c r="AB665" i="10"/>
  <c r="AB666" i="10"/>
  <c r="AB667" i="10"/>
  <c r="AB668" i="10"/>
  <c r="AB669" i="10"/>
  <c r="AB670" i="10"/>
  <c r="AB671" i="10"/>
  <c r="AB672" i="10"/>
  <c r="AB673" i="10"/>
  <c r="AB674" i="10"/>
  <c r="AB675" i="10"/>
  <c r="AB676" i="10"/>
  <c r="AB677" i="10"/>
  <c r="AB678" i="10"/>
  <c r="AB679" i="10"/>
  <c r="AB680" i="10"/>
  <c r="AB681" i="10"/>
  <c r="AB682" i="10"/>
  <c r="AB683" i="10"/>
  <c r="AB684" i="10"/>
  <c r="AB685" i="10"/>
  <c r="AB686" i="10"/>
  <c r="AB687" i="10"/>
  <c r="AB688" i="10"/>
  <c r="AB689" i="10"/>
  <c r="AB690" i="10"/>
  <c r="AB691" i="10"/>
  <c r="AB692" i="10"/>
  <c r="AB693" i="10"/>
  <c r="AB694" i="10"/>
  <c r="AB695" i="10"/>
  <c r="AB696" i="10"/>
  <c r="AB697" i="10"/>
  <c r="AB698" i="10"/>
  <c r="AB699" i="10"/>
  <c r="AB700" i="10"/>
  <c r="AB701" i="10"/>
  <c r="AB702" i="10"/>
  <c r="AB703" i="10"/>
  <c r="AB704" i="10"/>
  <c r="AB705" i="10"/>
  <c r="AB706" i="10"/>
  <c r="AB707" i="10"/>
  <c r="AB708" i="10"/>
  <c r="AB709" i="10"/>
  <c r="AB710" i="10"/>
  <c r="AB711" i="10"/>
  <c r="AB712" i="10"/>
  <c r="AB713" i="10"/>
  <c r="AB714" i="10"/>
  <c r="AB715" i="10"/>
  <c r="AB716" i="10"/>
  <c r="AB717" i="10"/>
  <c r="AB718" i="10"/>
  <c r="AB719" i="10"/>
  <c r="AB720" i="10"/>
  <c r="AB721" i="10"/>
  <c r="AB722" i="10"/>
  <c r="AB723" i="10"/>
  <c r="AB724" i="10"/>
  <c r="AB725" i="10"/>
  <c r="AB726" i="10"/>
  <c r="AB727" i="10"/>
  <c r="AB728" i="10"/>
  <c r="AB729" i="10"/>
  <c r="AB730" i="10"/>
  <c r="AB731" i="10"/>
  <c r="AB732" i="10"/>
  <c r="AB733" i="10"/>
  <c r="AB734" i="10"/>
  <c r="AB735" i="10"/>
  <c r="AB736" i="10"/>
  <c r="AB737" i="10"/>
  <c r="AB738" i="10"/>
  <c r="AB739" i="10"/>
  <c r="AB740" i="10"/>
  <c r="AB741" i="10"/>
  <c r="AB742" i="10"/>
  <c r="AB743" i="10"/>
  <c r="AB744" i="10"/>
  <c r="AB745" i="10"/>
  <c r="AB746" i="10"/>
  <c r="AB747" i="10"/>
  <c r="AB748" i="10"/>
  <c r="AB749" i="10"/>
  <c r="AB750" i="10"/>
  <c r="AB751" i="10"/>
  <c r="AB752" i="10"/>
  <c r="AB753" i="10"/>
  <c r="AB754" i="10"/>
  <c r="AB755" i="10"/>
  <c r="AB756" i="10"/>
  <c r="AB757" i="10"/>
  <c r="AB758" i="10"/>
  <c r="AB759" i="10"/>
  <c r="AB760" i="10"/>
  <c r="AB761" i="10"/>
  <c r="AB762" i="10"/>
  <c r="AB763" i="10"/>
  <c r="AB764" i="10"/>
  <c r="AB765" i="10"/>
  <c r="AB766" i="10"/>
  <c r="AB767" i="10"/>
  <c r="AB768" i="10"/>
  <c r="AB769" i="10"/>
  <c r="AB770" i="10"/>
  <c r="AB771" i="10"/>
  <c r="AB772" i="10"/>
  <c r="AB773" i="10"/>
  <c r="AB774" i="10"/>
  <c r="AB775" i="10"/>
  <c r="AB776" i="10"/>
  <c r="AB777" i="10"/>
  <c r="AB778" i="10"/>
  <c r="AB779" i="10"/>
  <c r="AB780" i="10"/>
  <c r="AB781" i="10"/>
  <c r="AB782" i="10"/>
  <c r="AB783" i="10"/>
  <c r="AB784" i="10"/>
  <c r="AB785" i="10"/>
  <c r="AB786" i="10"/>
  <c r="AB787" i="10"/>
  <c r="AB788" i="10"/>
  <c r="AB789" i="10"/>
  <c r="AB790" i="10"/>
  <c r="AB791" i="10"/>
  <c r="AB792" i="10"/>
  <c r="AB793" i="10"/>
  <c r="AB794" i="10"/>
  <c r="AB795" i="10"/>
  <c r="AB796" i="10"/>
  <c r="AB797" i="10"/>
  <c r="AB798" i="10"/>
  <c r="AB799" i="10"/>
  <c r="AB800" i="10"/>
  <c r="AB801" i="10"/>
  <c r="AB802" i="10"/>
  <c r="AB803" i="10"/>
  <c r="AB804" i="10"/>
  <c r="AB805" i="10"/>
  <c r="AB806" i="10"/>
  <c r="AB807" i="10"/>
  <c r="AB808" i="10"/>
  <c r="AB809" i="10"/>
  <c r="AB810" i="10"/>
  <c r="AB811" i="10"/>
  <c r="AB812" i="10"/>
  <c r="AB813" i="10"/>
  <c r="AB814" i="10"/>
  <c r="AB815" i="10"/>
  <c r="AB816" i="10"/>
  <c r="AB817" i="10"/>
  <c r="AB818" i="10"/>
  <c r="AB819" i="10"/>
  <c r="AB820" i="10"/>
  <c r="AB821" i="10"/>
  <c r="AB822" i="10"/>
  <c r="AB823" i="10"/>
  <c r="AB824" i="10"/>
  <c r="AB825" i="10"/>
  <c r="AB826" i="10"/>
  <c r="AB827" i="10"/>
  <c r="AB828" i="10"/>
  <c r="AB829" i="10"/>
  <c r="AB830" i="10"/>
  <c r="AB831" i="10"/>
  <c r="AB832" i="10"/>
  <c r="AB833" i="10"/>
  <c r="AB834" i="10"/>
  <c r="AB835" i="10"/>
  <c r="AB836" i="10"/>
  <c r="AB837" i="10"/>
  <c r="AB838" i="10"/>
  <c r="AB839" i="10"/>
  <c r="AB840" i="10"/>
  <c r="AB841" i="10"/>
  <c r="AB842" i="10"/>
  <c r="AB843" i="10"/>
  <c r="AB844" i="10"/>
  <c r="AB845" i="10"/>
  <c r="AB846" i="10"/>
  <c r="AB847" i="10"/>
  <c r="AB848" i="10"/>
  <c r="AB849" i="10"/>
  <c r="AB850" i="10"/>
  <c r="AB851" i="10"/>
  <c r="AB852" i="10"/>
  <c r="AB853" i="10"/>
  <c r="AB854" i="10"/>
  <c r="AB855" i="10"/>
  <c r="AB856" i="10"/>
  <c r="AB857" i="10"/>
  <c r="AB858" i="10"/>
  <c r="AB5" i="10"/>
  <c r="HI6" i="7"/>
  <c r="HI7" i="7"/>
  <c r="HI8" i="7"/>
  <c r="HI9" i="7"/>
  <c r="HI10" i="7"/>
  <c r="HI11" i="7"/>
  <c r="HI12" i="7"/>
  <c r="HI13" i="7"/>
  <c r="HI14" i="7"/>
  <c r="HI15" i="7"/>
  <c r="HI16" i="7"/>
  <c r="HI17" i="7"/>
  <c r="HI18" i="7"/>
  <c r="HI19" i="7"/>
  <c r="HI20" i="7"/>
  <c r="HI21" i="7"/>
  <c r="HI22" i="7"/>
  <c r="HI23" i="7"/>
  <c r="HI24" i="7"/>
  <c r="HI25" i="7"/>
  <c r="HI26" i="7"/>
  <c r="HI27" i="7"/>
  <c r="HI28" i="7"/>
  <c r="HI29" i="7"/>
  <c r="HI30" i="7"/>
  <c r="HI31" i="7"/>
  <c r="HI32" i="7"/>
  <c r="HI33" i="7"/>
  <c r="HI34" i="7"/>
  <c r="HI35" i="7"/>
  <c r="HI36" i="7"/>
  <c r="HI37" i="7"/>
  <c r="HI38" i="7"/>
  <c r="HI39" i="7"/>
  <c r="HI40" i="7"/>
  <c r="HI41" i="7"/>
  <c r="HI42" i="7"/>
  <c r="HI43" i="7"/>
  <c r="HI44" i="7"/>
  <c r="HI45" i="7"/>
  <c r="HI46" i="7"/>
  <c r="HI47" i="7"/>
  <c r="HI48" i="7"/>
  <c r="HI49" i="7"/>
  <c r="HI50" i="7"/>
  <c r="HI51" i="7"/>
  <c r="HI52" i="7"/>
  <c r="HI53" i="7"/>
  <c r="HI54" i="7"/>
  <c r="HI55" i="7"/>
  <c r="HI56" i="7"/>
  <c r="HI57" i="7"/>
  <c r="HI58" i="7"/>
  <c r="HI59" i="7"/>
  <c r="HI60" i="7"/>
  <c r="HI61" i="7"/>
  <c r="HI62" i="7"/>
  <c r="HI63" i="7"/>
  <c r="HI64" i="7"/>
  <c r="HI65" i="7"/>
  <c r="HI66" i="7"/>
  <c r="HI67" i="7"/>
  <c r="HI68" i="7"/>
  <c r="HI69" i="7"/>
  <c r="HI70" i="7"/>
  <c r="HI71" i="7"/>
  <c r="HI72" i="7"/>
  <c r="HI73" i="7"/>
  <c r="HI74" i="7"/>
  <c r="HI75" i="7"/>
  <c r="HI76" i="7"/>
  <c r="HI77" i="7"/>
  <c r="HI78" i="7"/>
  <c r="HI79" i="7"/>
  <c r="HI80" i="7"/>
  <c r="HI81" i="7"/>
  <c r="HI82" i="7"/>
  <c r="HI83" i="7"/>
  <c r="HI84" i="7"/>
  <c r="HI85" i="7"/>
  <c r="HI86" i="7"/>
  <c r="HI87" i="7"/>
  <c r="HI88" i="7"/>
  <c r="HI89" i="7"/>
  <c r="HI90" i="7"/>
  <c r="HI91" i="7"/>
  <c r="HI92" i="7"/>
  <c r="HI93" i="7"/>
  <c r="HI94" i="7"/>
  <c r="HI95" i="7"/>
  <c r="HI96" i="7"/>
  <c r="HI97" i="7"/>
  <c r="HI98" i="7"/>
  <c r="HI99" i="7"/>
  <c r="HI100" i="7"/>
  <c r="HI101" i="7"/>
  <c r="HI102" i="7"/>
  <c r="HI103" i="7"/>
  <c r="HI104" i="7"/>
  <c r="HI105" i="7"/>
  <c r="HI106" i="7"/>
  <c r="HI107" i="7"/>
  <c r="HI108" i="7"/>
  <c r="HI109" i="7"/>
  <c r="HI110" i="7"/>
  <c r="HI111" i="7"/>
  <c r="HI112" i="7"/>
  <c r="HI113" i="7"/>
  <c r="HI114" i="7"/>
  <c r="HI115" i="7"/>
  <c r="HI116" i="7"/>
  <c r="HI117" i="7"/>
  <c r="HI118" i="7"/>
  <c r="HI119" i="7"/>
  <c r="HI120" i="7"/>
  <c r="HI121" i="7"/>
  <c r="HI122" i="7"/>
  <c r="HI123" i="7"/>
  <c r="HI124" i="7"/>
  <c r="HI125" i="7"/>
  <c r="HI126" i="7"/>
  <c r="HI127" i="7"/>
  <c r="HI128" i="7"/>
  <c r="HI129" i="7"/>
  <c r="HI130" i="7"/>
  <c r="HI131" i="7"/>
  <c r="HI132" i="7"/>
  <c r="HI133" i="7"/>
  <c r="HI134" i="7"/>
  <c r="HI135" i="7"/>
  <c r="HI136" i="7"/>
  <c r="HI137" i="7"/>
  <c r="HI138" i="7"/>
  <c r="HI139" i="7"/>
  <c r="HI140" i="7"/>
  <c r="HI141" i="7"/>
  <c r="HI142" i="7"/>
  <c r="HI143" i="7"/>
  <c r="HI144" i="7"/>
  <c r="HI145" i="7"/>
  <c r="HI146" i="7"/>
  <c r="HI147" i="7"/>
  <c r="HI148" i="7"/>
  <c r="HI149" i="7"/>
  <c r="HI150" i="7"/>
  <c r="HI151" i="7"/>
  <c r="HI152" i="7"/>
  <c r="HI153" i="7"/>
  <c r="HI154" i="7"/>
  <c r="HI155" i="7"/>
  <c r="HI156" i="7"/>
  <c r="HI157" i="7"/>
  <c r="HI158" i="7"/>
  <c r="HI159" i="7"/>
  <c r="HI160" i="7"/>
  <c r="HI161" i="7"/>
  <c r="HI162" i="7"/>
  <c r="HI163" i="7"/>
  <c r="HI164" i="7"/>
  <c r="HI165" i="7"/>
  <c r="HI166" i="7"/>
  <c r="HI167" i="7"/>
  <c r="HI168" i="7"/>
  <c r="HI169" i="7"/>
  <c r="HI170" i="7"/>
  <c r="HI171" i="7"/>
  <c r="HI172" i="7"/>
  <c r="HI173" i="7"/>
  <c r="HI174" i="7"/>
  <c r="HI175" i="7"/>
  <c r="HI176" i="7"/>
  <c r="HI177" i="7"/>
  <c r="HI178" i="7"/>
  <c r="HI179" i="7"/>
  <c r="HI180" i="7"/>
  <c r="HI181" i="7"/>
  <c r="HI182" i="7"/>
  <c r="HI183" i="7"/>
  <c r="HI184" i="7"/>
  <c r="HI185" i="7"/>
  <c r="HI186" i="7"/>
  <c r="HI187" i="7"/>
  <c r="HI188" i="7"/>
  <c r="HI189" i="7"/>
  <c r="HI190" i="7"/>
  <c r="HI191" i="7"/>
  <c r="HI192" i="7"/>
  <c r="HI193" i="7"/>
  <c r="HI194" i="7"/>
  <c r="HI195" i="7"/>
  <c r="HI196" i="7"/>
  <c r="HI197" i="7"/>
  <c r="HI198" i="7"/>
  <c r="HI199" i="7"/>
  <c r="HI200" i="7"/>
  <c r="HI201" i="7"/>
  <c r="HI202" i="7"/>
  <c r="HI203" i="7"/>
  <c r="HI204" i="7"/>
  <c r="HI205" i="7"/>
  <c r="HI206" i="7"/>
  <c r="HI207" i="7"/>
  <c r="HI208" i="7"/>
  <c r="HI209" i="7"/>
  <c r="HI210" i="7"/>
  <c r="HI211" i="7"/>
  <c r="HI212" i="7"/>
  <c r="HI213" i="7"/>
  <c r="HI214" i="7"/>
  <c r="HI215" i="7"/>
  <c r="HI216" i="7"/>
  <c r="HI217" i="7"/>
  <c r="HI218" i="7"/>
  <c r="HI219" i="7"/>
  <c r="HI220" i="7"/>
  <c r="HI221" i="7"/>
  <c r="HI222" i="7"/>
  <c r="HI223" i="7"/>
  <c r="HI224" i="7"/>
  <c r="HI225" i="7"/>
  <c r="HI226" i="7"/>
  <c r="HI227" i="7"/>
  <c r="HI228" i="7"/>
  <c r="HI229" i="7"/>
  <c r="HI230" i="7"/>
  <c r="HI231" i="7"/>
  <c r="HI232" i="7"/>
  <c r="HI233" i="7"/>
  <c r="HI234" i="7"/>
  <c r="HI235" i="7"/>
  <c r="HI236" i="7"/>
  <c r="HI237" i="7"/>
  <c r="HI238" i="7"/>
  <c r="HI239" i="7"/>
  <c r="HI240" i="7"/>
  <c r="HI241" i="7"/>
  <c r="HI242" i="7"/>
  <c r="HI243" i="7"/>
  <c r="HI244" i="7"/>
  <c r="HI245" i="7"/>
  <c r="HI246" i="7"/>
  <c r="HI247" i="7"/>
  <c r="HI248" i="7"/>
  <c r="HI249" i="7"/>
  <c r="HI250" i="7"/>
  <c r="HI251" i="7"/>
  <c r="HI252" i="7"/>
  <c r="HI253" i="7"/>
  <c r="HI254" i="7"/>
  <c r="HI255" i="7"/>
  <c r="HI256" i="7"/>
  <c r="HI257" i="7"/>
  <c r="HI258" i="7"/>
  <c r="HI259" i="7"/>
  <c r="HI260" i="7"/>
  <c r="HI261" i="7"/>
  <c r="HI262" i="7"/>
  <c r="HI263" i="7"/>
  <c r="HI264" i="7"/>
  <c r="HI265" i="7"/>
  <c r="HI266" i="7"/>
  <c r="HI267" i="7"/>
  <c r="HI268" i="7"/>
  <c r="HI269" i="7"/>
  <c r="HI270" i="7"/>
  <c r="HI271" i="7"/>
  <c r="HI272" i="7"/>
  <c r="HI273" i="7"/>
  <c r="HI274" i="7"/>
  <c r="HI275" i="7"/>
  <c r="HI276" i="7"/>
  <c r="HI277" i="7"/>
  <c r="HI278" i="7"/>
  <c r="HI279" i="7"/>
  <c r="HI280" i="7"/>
  <c r="HI281" i="7"/>
  <c r="HI282" i="7"/>
  <c r="HI283" i="7"/>
  <c r="HI284" i="7"/>
  <c r="HI285" i="7"/>
  <c r="HI286" i="7"/>
  <c r="HI287" i="7"/>
  <c r="HI288" i="7"/>
  <c r="HI289" i="7"/>
  <c r="HI290" i="7"/>
  <c r="HI291" i="7"/>
  <c r="HI292" i="7"/>
  <c r="HI293" i="7"/>
  <c r="HI294" i="7"/>
  <c r="HI295" i="7"/>
  <c r="HI296" i="7"/>
  <c r="HI297" i="7"/>
  <c r="HI298" i="7"/>
  <c r="HI299" i="7"/>
  <c r="HI300" i="7"/>
  <c r="HI301" i="7"/>
  <c r="HI302" i="7"/>
  <c r="HI303" i="7"/>
  <c r="HI304" i="7"/>
  <c r="HI305" i="7"/>
  <c r="HI306" i="7"/>
  <c r="HI307" i="7"/>
  <c r="HI308" i="7"/>
  <c r="HI309" i="7"/>
  <c r="HI310" i="7"/>
  <c r="HI311" i="7"/>
  <c r="HI312" i="7"/>
  <c r="HI313" i="7"/>
  <c r="HI314" i="7"/>
  <c r="HI315" i="7"/>
  <c r="HI316" i="7"/>
  <c r="HI317" i="7"/>
  <c r="HI318" i="7"/>
  <c r="HI319" i="7"/>
  <c r="HI320" i="7"/>
  <c r="HI321" i="7"/>
  <c r="HI322" i="7"/>
  <c r="HI323" i="7"/>
  <c r="HI324" i="7"/>
  <c r="HI325" i="7"/>
  <c r="HI326" i="7"/>
  <c r="HI327" i="7"/>
  <c r="HI328" i="7"/>
  <c r="HI329" i="7"/>
  <c r="HI330" i="7"/>
  <c r="HI331" i="7"/>
  <c r="HI332" i="7"/>
  <c r="HI333" i="7"/>
  <c r="HI334" i="7"/>
  <c r="HI335" i="7"/>
  <c r="HI336" i="7"/>
  <c r="HI337" i="7"/>
  <c r="HI338" i="7"/>
  <c r="HI339" i="7"/>
  <c r="HI340" i="7"/>
  <c r="HI341" i="7"/>
  <c r="HI342" i="7"/>
  <c r="HI343" i="7"/>
  <c r="HI344" i="7"/>
  <c r="HI345" i="7"/>
  <c r="HI346" i="7"/>
  <c r="HI347" i="7"/>
  <c r="HI348" i="7"/>
  <c r="HI349" i="7"/>
  <c r="HI350" i="7"/>
  <c r="HI351" i="7"/>
  <c r="HI352" i="7"/>
  <c r="HI353" i="7"/>
  <c r="HI354" i="7"/>
  <c r="HI355" i="7"/>
  <c r="HI356" i="7"/>
  <c r="HI357" i="7"/>
  <c r="HI358" i="7"/>
  <c r="HI359" i="7"/>
  <c r="HI360" i="7"/>
  <c r="HI361" i="7"/>
  <c r="HI362" i="7"/>
  <c r="HI363" i="7"/>
  <c r="HI364" i="7"/>
  <c r="HI365" i="7"/>
  <c r="HI366" i="7"/>
  <c r="HI367" i="7"/>
  <c r="HI368" i="7"/>
  <c r="HI369" i="7"/>
  <c r="HI370" i="7"/>
  <c r="HI371" i="7"/>
  <c r="HI372" i="7"/>
  <c r="HI373" i="7"/>
  <c r="HI374" i="7"/>
  <c r="HI375" i="7"/>
  <c r="HI376" i="7"/>
  <c r="HI377" i="7"/>
  <c r="HI378" i="7"/>
  <c r="HI379" i="7"/>
  <c r="HI380" i="7"/>
  <c r="HI381" i="7"/>
  <c r="HI382" i="7"/>
  <c r="HI383" i="7"/>
  <c r="HI384" i="7"/>
  <c r="HI385" i="7"/>
  <c r="HI386" i="7"/>
  <c r="HI387" i="7"/>
  <c r="HI388" i="7"/>
  <c r="HI389" i="7"/>
  <c r="HI390" i="7"/>
  <c r="HI391" i="7"/>
  <c r="HI392" i="7"/>
  <c r="HI393" i="7"/>
  <c r="HI394" i="7"/>
  <c r="HI395" i="7"/>
  <c r="HI396" i="7"/>
  <c r="HI397" i="7"/>
  <c r="HI398" i="7"/>
  <c r="HI399" i="7"/>
  <c r="HI400" i="7"/>
  <c r="HI401" i="7"/>
  <c r="HI402" i="7"/>
  <c r="HI403" i="7"/>
  <c r="HI404" i="7"/>
  <c r="HI405" i="7"/>
  <c r="HI406" i="7"/>
  <c r="HI407" i="7"/>
  <c r="HI408" i="7"/>
  <c r="HI409" i="7"/>
  <c r="HI410" i="7"/>
  <c r="HI411" i="7"/>
  <c r="HI412" i="7"/>
  <c r="HI413" i="7"/>
  <c r="HI414" i="7"/>
  <c r="HI415" i="7"/>
  <c r="HI416" i="7"/>
  <c r="HI417" i="7"/>
  <c r="HI418" i="7"/>
  <c r="HI419" i="7"/>
  <c r="HI420" i="7"/>
  <c r="HI421" i="7"/>
  <c r="HI422" i="7"/>
  <c r="HI423" i="7"/>
  <c r="HI424" i="7"/>
  <c r="HI425" i="7"/>
  <c r="HI426" i="7"/>
  <c r="HI427" i="7"/>
  <c r="HI428" i="7"/>
  <c r="HI429" i="7"/>
  <c r="HI430" i="7"/>
  <c r="HI431" i="7"/>
  <c r="HI432" i="7"/>
  <c r="HI433" i="7"/>
  <c r="HI434" i="7"/>
  <c r="HI435" i="7"/>
  <c r="HI436" i="7"/>
  <c r="HI437" i="7"/>
  <c r="HI438" i="7"/>
  <c r="HI439" i="7"/>
  <c r="HI440" i="7"/>
  <c r="HI441" i="7"/>
  <c r="HI442" i="7"/>
  <c r="HI443" i="7"/>
  <c r="HI444" i="7"/>
  <c r="HI445" i="7"/>
  <c r="HI446" i="7"/>
  <c r="HI447" i="7"/>
  <c r="HI448" i="7"/>
  <c r="HI449" i="7"/>
  <c r="HI450" i="7"/>
  <c r="HI451" i="7"/>
  <c r="HI452" i="7"/>
  <c r="HI453" i="7"/>
  <c r="HI454" i="7"/>
  <c r="HI455" i="7"/>
  <c r="HI456" i="7"/>
  <c r="HI457" i="7"/>
  <c r="HI458" i="7"/>
  <c r="HI459" i="7"/>
  <c r="HI460" i="7"/>
  <c r="HI461" i="7"/>
  <c r="HI462" i="7"/>
  <c r="HI463" i="7"/>
  <c r="HI464" i="7"/>
  <c r="HI465" i="7"/>
  <c r="HI466" i="7"/>
  <c r="HI467" i="7"/>
  <c r="HI468" i="7"/>
  <c r="HI469" i="7"/>
  <c r="HI470" i="7"/>
  <c r="HI471" i="7"/>
  <c r="HI472" i="7"/>
  <c r="HI473" i="7"/>
  <c r="HI474" i="7"/>
  <c r="HI475" i="7"/>
  <c r="HI476" i="7"/>
  <c r="HI477" i="7"/>
  <c r="HI478" i="7"/>
  <c r="HI479" i="7"/>
  <c r="HI480" i="7"/>
  <c r="HI481" i="7"/>
  <c r="HI482" i="7"/>
  <c r="HI483" i="7"/>
  <c r="HI484" i="7"/>
  <c r="HI485" i="7"/>
  <c r="HI486" i="7"/>
  <c r="HI487" i="7"/>
  <c r="HI488" i="7"/>
  <c r="HI489" i="7"/>
  <c r="HI490" i="7"/>
  <c r="HI491" i="7"/>
  <c r="HI492" i="7"/>
  <c r="HI493" i="7"/>
  <c r="HI494" i="7"/>
  <c r="HI495" i="7"/>
  <c r="HI496" i="7"/>
  <c r="HI497" i="7"/>
  <c r="HI498" i="7"/>
  <c r="HI499" i="7"/>
  <c r="HI500" i="7"/>
  <c r="HI501" i="7"/>
  <c r="HI502" i="7"/>
  <c r="HI503" i="7"/>
  <c r="HI504" i="7"/>
  <c r="HI505" i="7"/>
  <c r="HI506" i="7"/>
  <c r="HI507" i="7"/>
  <c r="HI508" i="7"/>
  <c r="HI509" i="7"/>
  <c r="HI510" i="7"/>
  <c r="HI511" i="7"/>
  <c r="HI512" i="7"/>
  <c r="HI513" i="7"/>
  <c r="HI514" i="7"/>
  <c r="HI515" i="7"/>
  <c r="HI516" i="7"/>
  <c r="HI517" i="7"/>
  <c r="HI518" i="7"/>
  <c r="HI519" i="7"/>
  <c r="HI520" i="7"/>
  <c r="HI521" i="7"/>
  <c r="HI522" i="7"/>
  <c r="HI523" i="7"/>
  <c r="HI524" i="7"/>
  <c r="HI525" i="7"/>
  <c r="HI526" i="7"/>
  <c r="HI527" i="7"/>
  <c r="HI528" i="7"/>
  <c r="HI529" i="7"/>
  <c r="HI530" i="7"/>
  <c r="HI531" i="7"/>
  <c r="HI532" i="7"/>
  <c r="HI533" i="7"/>
  <c r="HI534" i="7"/>
  <c r="HI535" i="7"/>
  <c r="HI536" i="7"/>
  <c r="HI537" i="7"/>
  <c r="HI538" i="7"/>
  <c r="HI539" i="7"/>
  <c r="HI540" i="7"/>
  <c r="HI541" i="7"/>
  <c r="HI542" i="7"/>
  <c r="HI543" i="7"/>
  <c r="HI544" i="7"/>
  <c r="HI545" i="7"/>
  <c r="HI546" i="7"/>
  <c r="HI547" i="7"/>
  <c r="HI548" i="7"/>
  <c r="HI549" i="7"/>
  <c r="HI550" i="7"/>
  <c r="HI551" i="7"/>
  <c r="HI552" i="7"/>
  <c r="HI553" i="7"/>
  <c r="HI554" i="7"/>
  <c r="HI555" i="7"/>
  <c r="HI556" i="7"/>
  <c r="HI557" i="7"/>
  <c r="HI558" i="7"/>
  <c r="HI559" i="7"/>
  <c r="HI560" i="7"/>
  <c r="HI561" i="7"/>
  <c r="HI562" i="7"/>
  <c r="HI563" i="7"/>
  <c r="HI564" i="7"/>
  <c r="HI565" i="7"/>
  <c r="HI566" i="7"/>
  <c r="HI567" i="7"/>
  <c r="HI568" i="7"/>
  <c r="HI569" i="7"/>
  <c r="HI570" i="7"/>
  <c r="HI571" i="7"/>
  <c r="HI572" i="7"/>
  <c r="HI573" i="7"/>
  <c r="HI574" i="7"/>
  <c r="HI575" i="7"/>
  <c r="HI576" i="7"/>
  <c r="HI577" i="7"/>
  <c r="HI578" i="7"/>
  <c r="HI579" i="7"/>
  <c r="HI580" i="7"/>
  <c r="HI581" i="7"/>
  <c r="HI582" i="7"/>
  <c r="HI583" i="7"/>
  <c r="HI584" i="7"/>
  <c r="HI585" i="7"/>
  <c r="HI586" i="7"/>
  <c r="HI587" i="7"/>
  <c r="HI588" i="7"/>
  <c r="HI589" i="7"/>
  <c r="HI590" i="7"/>
  <c r="HI591" i="7"/>
  <c r="HI592" i="7"/>
  <c r="HI593" i="7"/>
  <c r="HI594" i="7"/>
  <c r="HI595" i="7"/>
  <c r="HI596" i="7"/>
  <c r="HI597" i="7"/>
  <c r="HI598" i="7"/>
  <c r="HI599" i="7"/>
  <c r="HI600" i="7"/>
  <c r="HI601" i="7"/>
  <c r="HI602" i="7"/>
  <c r="HI603" i="7"/>
  <c r="HI604" i="7"/>
  <c r="HI605" i="7"/>
  <c r="HI606" i="7"/>
  <c r="HI607" i="7"/>
  <c r="HI608" i="7"/>
  <c r="HI609" i="7"/>
  <c r="HI610" i="7"/>
  <c r="HI611" i="7"/>
  <c r="HI612" i="7"/>
  <c r="HI613" i="7"/>
  <c r="HI614" i="7"/>
  <c r="HI615" i="7"/>
  <c r="HI616" i="7"/>
  <c r="HI617" i="7"/>
  <c r="HI618" i="7"/>
  <c r="HI619" i="7"/>
  <c r="HI620" i="7"/>
  <c r="HI621" i="7"/>
  <c r="HI622" i="7"/>
  <c r="HI623" i="7"/>
  <c r="HI624" i="7"/>
  <c r="HI625" i="7"/>
  <c r="HI626" i="7"/>
  <c r="HI627" i="7"/>
  <c r="HI628" i="7"/>
  <c r="HI629" i="7"/>
  <c r="HI630" i="7"/>
  <c r="HI631" i="7"/>
  <c r="HI632" i="7"/>
  <c r="HI633" i="7"/>
  <c r="HI634" i="7"/>
  <c r="HI635" i="7"/>
  <c r="HI636" i="7"/>
  <c r="HI637" i="7"/>
  <c r="HI638" i="7"/>
  <c r="HI639" i="7"/>
  <c r="HI640" i="7"/>
  <c r="HI641" i="7"/>
  <c r="HI642" i="7"/>
  <c r="HI643" i="7"/>
  <c r="HI644" i="7"/>
  <c r="HI645" i="7"/>
  <c r="HI646" i="7"/>
  <c r="HI647" i="7"/>
  <c r="HI648" i="7"/>
  <c r="HI649" i="7"/>
  <c r="HI650" i="7"/>
  <c r="HI651" i="7"/>
  <c r="HI652" i="7"/>
  <c r="HI653" i="7"/>
  <c r="HI654" i="7"/>
  <c r="HI655" i="7"/>
  <c r="HI656" i="7"/>
  <c r="HI657" i="7"/>
  <c r="HI658" i="7"/>
  <c r="HI659" i="7"/>
  <c r="HI660" i="7"/>
  <c r="HI661" i="7"/>
  <c r="HI662" i="7"/>
  <c r="HI663" i="7"/>
  <c r="HI664" i="7"/>
  <c r="HI665" i="7"/>
  <c r="HI666" i="7"/>
  <c r="HI667" i="7"/>
  <c r="HI668" i="7"/>
  <c r="HI669" i="7"/>
  <c r="HI670" i="7"/>
  <c r="HI671" i="7"/>
  <c r="HI672" i="7"/>
  <c r="HI673" i="7"/>
  <c r="HI674" i="7"/>
  <c r="HI675" i="7"/>
  <c r="HI676" i="7"/>
  <c r="HI677" i="7"/>
  <c r="HI678" i="7"/>
  <c r="HI679" i="7"/>
  <c r="HI680" i="7"/>
  <c r="HI681" i="7"/>
  <c r="HI682" i="7"/>
  <c r="HI683" i="7"/>
  <c r="HI684" i="7"/>
  <c r="HI685" i="7"/>
  <c r="HI686" i="7"/>
  <c r="HI687" i="7"/>
  <c r="HI688" i="7"/>
  <c r="HI689" i="7"/>
  <c r="HI690" i="7"/>
  <c r="HI691" i="7"/>
  <c r="HI692" i="7"/>
  <c r="HI693" i="7"/>
  <c r="HI694" i="7"/>
  <c r="HI695" i="7"/>
  <c r="HI696" i="7"/>
  <c r="HI697" i="7"/>
  <c r="HI698" i="7"/>
  <c r="HI699" i="7"/>
  <c r="HI700" i="7"/>
  <c r="HI701" i="7"/>
  <c r="HI702" i="7"/>
  <c r="HI703" i="7"/>
  <c r="HI704" i="7"/>
  <c r="HI705" i="7"/>
  <c r="HI706" i="7"/>
  <c r="HI707" i="7"/>
  <c r="HI708" i="7"/>
  <c r="HI709" i="7"/>
  <c r="HI710" i="7"/>
  <c r="HI711" i="7"/>
  <c r="HI712" i="7"/>
  <c r="HI713" i="7"/>
  <c r="HI714" i="7"/>
  <c r="HI715" i="7"/>
  <c r="HI716" i="7"/>
  <c r="HI717" i="7"/>
  <c r="HI718" i="7"/>
  <c r="HI719" i="7"/>
  <c r="HI720" i="7"/>
  <c r="HI721" i="7"/>
  <c r="HI722" i="7"/>
  <c r="HI723" i="7"/>
  <c r="HI724" i="7"/>
  <c r="HI725" i="7"/>
  <c r="HI726" i="7"/>
  <c r="HI727" i="7"/>
  <c r="HI728" i="7"/>
  <c r="HI729" i="7"/>
  <c r="HI730" i="7"/>
  <c r="HI731" i="7"/>
  <c r="HI732" i="7"/>
  <c r="HI733" i="7"/>
  <c r="HI734" i="7"/>
  <c r="HI735" i="7"/>
  <c r="HI736" i="7"/>
  <c r="HI737" i="7"/>
  <c r="HI738" i="7"/>
  <c r="HI739" i="7"/>
  <c r="HI740" i="7"/>
  <c r="HI741" i="7"/>
  <c r="HI742" i="7"/>
  <c r="HI743" i="7"/>
  <c r="HI744" i="7"/>
  <c r="HI745" i="7"/>
  <c r="HI746" i="7"/>
  <c r="HI747" i="7"/>
  <c r="HI748" i="7"/>
  <c r="HI749" i="7"/>
  <c r="HI750" i="7"/>
  <c r="HI751" i="7"/>
  <c r="HI752" i="7"/>
  <c r="HI753" i="7"/>
  <c r="HI754" i="7"/>
  <c r="HI755" i="7"/>
  <c r="HI756" i="7"/>
  <c r="HI757" i="7"/>
  <c r="HI758" i="7"/>
  <c r="HI759" i="7"/>
  <c r="HI760" i="7"/>
  <c r="HI761" i="7"/>
  <c r="HI762" i="7"/>
  <c r="HI763" i="7"/>
  <c r="HI764" i="7"/>
  <c r="HI765" i="7"/>
  <c r="HI766" i="7"/>
  <c r="HI767" i="7"/>
  <c r="HI768" i="7"/>
  <c r="HI769" i="7"/>
  <c r="HI770" i="7"/>
  <c r="HI771" i="7"/>
  <c r="HI772" i="7"/>
  <c r="HI773" i="7"/>
  <c r="HI774" i="7"/>
  <c r="HI775" i="7"/>
  <c r="HI776" i="7"/>
  <c r="HI777" i="7"/>
  <c r="HI778" i="7"/>
  <c r="HI779" i="7"/>
  <c r="HI780" i="7"/>
  <c r="HI781" i="7"/>
  <c r="HI782" i="7"/>
  <c r="HI783" i="7"/>
  <c r="HI784" i="7"/>
  <c r="HI785" i="7"/>
  <c r="HI786" i="7"/>
  <c r="HI787" i="7"/>
  <c r="HI788" i="7"/>
  <c r="HI789" i="7"/>
  <c r="HI790" i="7"/>
  <c r="HI791" i="7"/>
  <c r="HI792" i="7"/>
  <c r="HI793" i="7"/>
  <c r="HI794" i="7"/>
  <c r="HI795" i="7"/>
  <c r="HI796" i="7"/>
  <c r="HI797" i="7"/>
  <c r="HI798" i="7"/>
  <c r="HI799" i="7"/>
  <c r="HI800" i="7"/>
  <c r="HI801" i="7"/>
  <c r="HI802" i="7"/>
  <c r="HI803" i="7"/>
  <c r="HI804" i="7"/>
  <c r="HI805" i="7"/>
  <c r="HI806" i="7"/>
  <c r="HI807" i="7"/>
  <c r="HI808" i="7"/>
  <c r="HI809" i="7"/>
  <c r="HI810" i="7"/>
  <c r="HI811" i="7"/>
  <c r="HI812" i="7"/>
  <c r="HI813" i="7"/>
  <c r="HI814" i="7"/>
  <c r="HI815" i="7"/>
  <c r="HI816" i="7"/>
  <c r="HI817" i="7"/>
  <c r="HI818" i="7"/>
  <c r="HI819" i="7"/>
  <c r="HI820" i="7"/>
  <c r="HI821" i="7"/>
  <c r="HI822" i="7"/>
  <c r="HI823" i="7"/>
  <c r="HI824" i="7"/>
  <c r="HI825" i="7"/>
  <c r="HI826" i="7"/>
  <c r="HI827" i="7"/>
  <c r="HI828" i="7"/>
  <c r="HI829" i="7"/>
  <c r="HI830" i="7"/>
  <c r="HI831" i="7"/>
  <c r="HI832" i="7"/>
  <c r="HI833" i="7"/>
  <c r="HI834" i="7"/>
  <c r="HI835" i="7"/>
  <c r="HI836" i="7"/>
  <c r="HI837" i="7"/>
  <c r="HI838" i="7"/>
  <c r="HI839" i="7"/>
  <c r="HI840" i="7"/>
  <c r="HI841" i="7"/>
  <c r="HI842" i="7"/>
  <c r="HI843" i="7"/>
  <c r="HI844" i="7"/>
  <c r="HI845" i="7"/>
  <c r="HI846" i="7"/>
  <c r="HI847" i="7"/>
  <c r="HI848" i="7"/>
  <c r="HI849" i="7"/>
  <c r="HI850" i="7"/>
  <c r="HI851" i="7"/>
  <c r="HI852" i="7"/>
  <c r="HI853" i="7"/>
  <c r="HI854" i="7"/>
  <c r="HI855" i="7"/>
  <c r="HI5" i="7"/>
  <c r="GT6" i="7"/>
  <c r="GT7" i="7"/>
  <c r="GT8" i="7"/>
  <c r="GT9" i="7"/>
  <c r="GT10" i="7"/>
  <c r="GT11" i="7"/>
  <c r="GT12" i="7"/>
  <c r="GT13" i="7"/>
  <c r="GT14" i="7"/>
  <c r="GT15" i="7"/>
  <c r="GT16" i="7"/>
  <c r="GT17" i="7"/>
  <c r="GT18" i="7"/>
  <c r="GT19" i="7"/>
  <c r="GT20" i="7"/>
  <c r="GT21" i="7"/>
  <c r="GT22" i="7"/>
  <c r="GT23" i="7"/>
  <c r="GT24" i="7"/>
  <c r="GT25" i="7"/>
  <c r="GT26" i="7"/>
  <c r="GT27" i="7"/>
  <c r="GT28" i="7"/>
  <c r="GT29" i="7"/>
  <c r="GT30" i="7"/>
  <c r="GT31" i="7"/>
  <c r="GT32" i="7"/>
  <c r="GT33" i="7"/>
  <c r="GT34" i="7"/>
  <c r="GT35" i="7"/>
  <c r="GT36" i="7"/>
  <c r="GT37" i="7"/>
  <c r="GT38" i="7"/>
  <c r="GT39" i="7"/>
  <c r="GT40" i="7"/>
  <c r="GT41" i="7"/>
  <c r="GT42" i="7"/>
  <c r="GT43" i="7"/>
  <c r="GT44" i="7"/>
  <c r="GT45" i="7"/>
  <c r="GT46" i="7"/>
  <c r="GT47" i="7"/>
  <c r="GT48" i="7"/>
  <c r="GT49" i="7"/>
  <c r="GT50" i="7"/>
  <c r="GT51" i="7"/>
  <c r="GT52" i="7"/>
  <c r="GT53" i="7"/>
  <c r="GT54" i="7"/>
  <c r="GT55" i="7"/>
  <c r="GT56" i="7"/>
  <c r="GT57" i="7"/>
  <c r="GT58" i="7"/>
  <c r="GT59" i="7"/>
  <c r="GT60" i="7"/>
  <c r="GT61" i="7"/>
  <c r="GT62" i="7"/>
  <c r="GT63" i="7"/>
  <c r="GT64" i="7"/>
  <c r="GT65" i="7"/>
  <c r="GT66" i="7"/>
  <c r="GT67" i="7"/>
  <c r="GT68" i="7"/>
  <c r="GT69" i="7"/>
  <c r="GT70" i="7"/>
  <c r="GT71" i="7"/>
  <c r="GT72" i="7"/>
  <c r="GT73" i="7"/>
  <c r="GT74" i="7"/>
  <c r="GT75" i="7"/>
  <c r="GT76" i="7"/>
  <c r="GT77" i="7"/>
  <c r="GT78" i="7"/>
  <c r="GT79" i="7"/>
  <c r="GT80" i="7"/>
  <c r="GT81" i="7"/>
  <c r="GT82" i="7"/>
  <c r="GT83" i="7"/>
  <c r="GT84" i="7"/>
  <c r="GT85" i="7"/>
  <c r="GT86" i="7"/>
  <c r="GT87" i="7"/>
  <c r="GT88" i="7"/>
  <c r="GT89" i="7"/>
  <c r="GT90" i="7"/>
  <c r="GT91" i="7"/>
  <c r="GT92" i="7"/>
  <c r="GT93" i="7"/>
  <c r="GT94" i="7"/>
  <c r="GT95" i="7"/>
  <c r="GT96" i="7"/>
  <c r="GT97" i="7"/>
  <c r="GT98" i="7"/>
  <c r="GT99" i="7"/>
  <c r="GT100" i="7"/>
  <c r="GT101" i="7"/>
  <c r="GT102" i="7"/>
  <c r="GT103" i="7"/>
  <c r="GT104" i="7"/>
  <c r="GT105" i="7"/>
  <c r="GT106" i="7"/>
  <c r="GT107" i="7"/>
  <c r="GT108" i="7"/>
  <c r="GT109" i="7"/>
  <c r="GT110" i="7"/>
  <c r="GT111" i="7"/>
  <c r="GT112" i="7"/>
  <c r="GT113" i="7"/>
  <c r="GT114" i="7"/>
  <c r="GT115" i="7"/>
  <c r="GT116" i="7"/>
  <c r="GT117" i="7"/>
  <c r="GT118" i="7"/>
  <c r="GT119" i="7"/>
  <c r="GT120" i="7"/>
  <c r="GT121" i="7"/>
  <c r="GT122" i="7"/>
  <c r="GT123" i="7"/>
  <c r="GT124" i="7"/>
  <c r="GT125" i="7"/>
  <c r="GT126" i="7"/>
  <c r="GT127" i="7"/>
  <c r="GT128" i="7"/>
  <c r="GT129" i="7"/>
  <c r="GT130" i="7"/>
  <c r="GT131" i="7"/>
  <c r="GT132" i="7"/>
  <c r="GT133" i="7"/>
  <c r="GT134" i="7"/>
  <c r="GT135" i="7"/>
  <c r="GT136" i="7"/>
  <c r="GT137" i="7"/>
  <c r="GT138" i="7"/>
  <c r="GT139" i="7"/>
  <c r="GT140" i="7"/>
  <c r="GT141" i="7"/>
  <c r="GT142" i="7"/>
  <c r="GT143" i="7"/>
  <c r="GT144" i="7"/>
  <c r="GT145" i="7"/>
  <c r="GT146" i="7"/>
  <c r="GT147" i="7"/>
  <c r="GT148" i="7"/>
  <c r="GT149" i="7"/>
  <c r="GT150" i="7"/>
  <c r="GT151" i="7"/>
  <c r="GT152" i="7"/>
  <c r="GT153" i="7"/>
  <c r="GT154" i="7"/>
  <c r="GT155" i="7"/>
  <c r="GT156" i="7"/>
  <c r="GT157" i="7"/>
  <c r="GT158" i="7"/>
  <c r="GT159" i="7"/>
  <c r="GT160" i="7"/>
  <c r="GT161" i="7"/>
  <c r="GT162" i="7"/>
  <c r="GT163" i="7"/>
  <c r="GT164" i="7"/>
  <c r="GT165" i="7"/>
  <c r="GT166" i="7"/>
  <c r="GT167" i="7"/>
  <c r="GT168" i="7"/>
  <c r="GT169" i="7"/>
  <c r="GT170" i="7"/>
  <c r="GT171" i="7"/>
  <c r="GT172" i="7"/>
  <c r="GT173" i="7"/>
  <c r="GT174" i="7"/>
  <c r="GT175" i="7"/>
  <c r="GT176" i="7"/>
  <c r="GT177" i="7"/>
  <c r="GT178" i="7"/>
  <c r="GT179" i="7"/>
  <c r="GT180" i="7"/>
  <c r="GT181" i="7"/>
  <c r="GT182" i="7"/>
  <c r="GT183" i="7"/>
  <c r="GT184" i="7"/>
  <c r="GT185" i="7"/>
  <c r="GT186" i="7"/>
  <c r="GT187" i="7"/>
  <c r="GT188" i="7"/>
  <c r="GT189" i="7"/>
  <c r="GT190" i="7"/>
  <c r="GT191" i="7"/>
  <c r="GT192" i="7"/>
  <c r="GT193" i="7"/>
  <c r="GT194" i="7"/>
  <c r="GT195" i="7"/>
  <c r="GT196" i="7"/>
  <c r="GT197" i="7"/>
  <c r="GT198" i="7"/>
  <c r="GT199" i="7"/>
  <c r="GT200" i="7"/>
  <c r="GT201" i="7"/>
  <c r="GT202" i="7"/>
  <c r="GT203" i="7"/>
  <c r="GT204" i="7"/>
  <c r="GT205" i="7"/>
  <c r="GT206" i="7"/>
  <c r="GT207" i="7"/>
  <c r="GT208" i="7"/>
  <c r="GT209" i="7"/>
  <c r="GT210" i="7"/>
  <c r="GT211" i="7"/>
  <c r="GT212" i="7"/>
  <c r="GT213" i="7"/>
  <c r="GT214" i="7"/>
  <c r="GT215" i="7"/>
  <c r="GT216" i="7"/>
  <c r="GT217" i="7"/>
  <c r="GT218" i="7"/>
  <c r="GT219" i="7"/>
  <c r="GT220" i="7"/>
  <c r="GT221" i="7"/>
  <c r="GT222" i="7"/>
  <c r="GT223" i="7"/>
  <c r="GT224" i="7"/>
  <c r="GT225" i="7"/>
  <c r="GT226" i="7"/>
  <c r="GT227" i="7"/>
  <c r="GT228" i="7"/>
  <c r="GT229" i="7"/>
  <c r="GT230" i="7"/>
  <c r="GT231" i="7"/>
  <c r="GT232" i="7"/>
  <c r="GT233" i="7"/>
  <c r="GT234" i="7"/>
  <c r="GT235" i="7"/>
  <c r="GT236" i="7"/>
  <c r="GT237" i="7"/>
  <c r="GT238" i="7"/>
  <c r="GT239" i="7"/>
  <c r="GT240" i="7"/>
  <c r="GT241" i="7"/>
  <c r="GT242" i="7"/>
  <c r="GT243" i="7"/>
  <c r="GT244" i="7"/>
  <c r="GT245" i="7"/>
  <c r="GT246" i="7"/>
  <c r="GT247" i="7"/>
  <c r="GT248" i="7"/>
  <c r="GT249" i="7"/>
  <c r="GT250" i="7"/>
  <c r="GT251" i="7"/>
  <c r="GT252" i="7"/>
  <c r="GT253" i="7"/>
  <c r="GT254" i="7"/>
  <c r="GT255" i="7"/>
  <c r="GT256" i="7"/>
  <c r="GT257" i="7"/>
  <c r="GT258" i="7"/>
  <c r="GT259" i="7"/>
  <c r="GT260" i="7"/>
  <c r="GT261" i="7"/>
  <c r="GT262" i="7"/>
  <c r="GT263" i="7"/>
  <c r="GT264" i="7"/>
  <c r="GT265" i="7"/>
  <c r="GT266" i="7"/>
  <c r="GT267" i="7"/>
  <c r="GT268" i="7"/>
  <c r="GT269" i="7"/>
  <c r="GT270" i="7"/>
  <c r="GT271" i="7"/>
  <c r="GT272" i="7"/>
  <c r="GT273" i="7"/>
  <c r="GT274" i="7"/>
  <c r="GT275" i="7"/>
  <c r="GT276" i="7"/>
  <c r="GT277" i="7"/>
  <c r="GT278" i="7"/>
  <c r="GT279" i="7"/>
  <c r="GT280" i="7"/>
  <c r="GT281" i="7"/>
  <c r="GT282" i="7"/>
  <c r="GT283" i="7"/>
  <c r="GT284" i="7"/>
  <c r="GT285" i="7"/>
  <c r="GT286" i="7"/>
  <c r="GT287" i="7"/>
  <c r="GT288" i="7"/>
  <c r="GT289" i="7"/>
  <c r="GT290" i="7"/>
  <c r="GT291" i="7"/>
  <c r="GT292" i="7"/>
  <c r="GT293" i="7"/>
  <c r="GT294" i="7"/>
  <c r="GT295" i="7"/>
  <c r="GT296" i="7"/>
  <c r="GT297" i="7"/>
  <c r="GT298" i="7"/>
  <c r="GT299" i="7"/>
  <c r="GT300" i="7"/>
  <c r="GT301" i="7"/>
  <c r="GT302" i="7"/>
  <c r="GT303" i="7"/>
  <c r="GT304" i="7"/>
  <c r="GT305" i="7"/>
  <c r="GT306" i="7"/>
  <c r="GT307" i="7"/>
  <c r="GT308" i="7"/>
  <c r="GT309" i="7"/>
  <c r="GT310" i="7"/>
  <c r="GT311" i="7"/>
  <c r="GT312" i="7"/>
  <c r="GT313" i="7"/>
  <c r="GT314" i="7"/>
  <c r="GT315" i="7"/>
  <c r="GT316" i="7"/>
  <c r="GT317" i="7"/>
  <c r="GT318" i="7"/>
  <c r="GT319" i="7"/>
  <c r="GT320" i="7"/>
  <c r="GT321" i="7"/>
  <c r="GT322" i="7"/>
  <c r="GT323" i="7"/>
  <c r="GT324" i="7"/>
  <c r="GT325" i="7"/>
  <c r="GT326" i="7"/>
  <c r="GT327" i="7"/>
  <c r="GT328" i="7"/>
  <c r="GT329" i="7"/>
  <c r="GT330" i="7"/>
  <c r="GT331" i="7"/>
  <c r="GT332" i="7"/>
  <c r="GT333" i="7"/>
  <c r="GT334" i="7"/>
  <c r="GT335" i="7"/>
  <c r="GT336" i="7"/>
  <c r="GT337" i="7"/>
  <c r="GT338" i="7"/>
  <c r="GT339" i="7"/>
  <c r="GT340" i="7"/>
  <c r="GT341" i="7"/>
  <c r="GT342" i="7"/>
  <c r="GT343" i="7"/>
  <c r="GT344" i="7"/>
  <c r="GT345" i="7"/>
  <c r="GT346" i="7"/>
  <c r="GT347" i="7"/>
  <c r="GT348" i="7"/>
  <c r="GT349" i="7"/>
  <c r="GT350" i="7"/>
  <c r="GT351" i="7"/>
  <c r="GT352" i="7"/>
  <c r="GT353" i="7"/>
  <c r="GT354" i="7"/>
  <c r="GT355" i="7"/>
  <c r="GT356" i="7"/>
  <c r="GT357" i="7"/>
  <c r="GT358" i="7"/>
  <c r="GT359" i="7"/>
  <c r="GT360" i="7"/>
  <c r="GT361" i="7"/>
  <c r="GT362" i="7"/>
  <c r="GT363" i="7"/>
  <c r="GT364" i="7"/>
  <c r="GT365" i="7"/>
  <c r="GT366" i="7"/>
  <c r="GT367" i="7"/>
  <c r="GT368" i="7"/>
  <c r="GT369" i="7"/>
  <c r="GT370" i="7"/>
  <c r="GT371" i="7"/>
  <c r="GT372" i="7"/>
  <c r="GT373" i="7"/>
  <c r="GT374" i="7"/>
  <c r="GT375" i="7"/>
  <c r="GT376" i="7"/>
  <c r="GT377" i="7"/>
  <c r="GT378" i="7"/>
  <c r="GT379" i="7"/>
  <c r="GT380" i="7"/>
  <c r="GT381" i="7"/>
  <c r="GT382" i="7"/>
  <c r="GT383" i="7"/>
  <c r="GT384" i="7"/>
  <c r="GT385" i="7"/>
  <c r="GT386" i="7"/>
  <c r="GT387" i="7"/>
  <c r="GT388" i="7"/>
  <c r="GT389" i="7"/>
  <c r="GT390" i="7"/>
  <c r="GT391" i="7"/>
  <c r="GT392" i="7"/>
  <c r="GT393" i="7"/>
  <c r="GT394" i="7"/>
  <c r="GT395" i="7"/>
  <c r="GT396" i="7"/>
  <c r="GT397" i="7"/>
  <c r="GT398" i="7"/>
  <c r="GT399" i="7"/>
  <c r="GT400" i="7"/>
  <c r="GT401" i="7"/>
  <c r="GT402" i="7"/>
  <c r="GT403" i="7"/>
  <c r="GT404" i="7"/>
  <c r="GT405" i="7"/>
  <c r="GT406" i="7"/>
  <c r="GT407" i="7"/>
  <c r="GT408" i="7"/>
  <c r="GT409" i="7"/>
  <c r="GT410" i="7"/>
  <c r="GT411" i="7"/>
  <c r="GT412" i="7"/>
  <c r="GT413" i="7"/>
  <c r="GT414" i="7"/>
  <c r="GT415" i="7"/>
  <c r="GT416" i="7"/>
  <c r="GT417" i="7"/>
  <c r="GT418" i="7"/>
  <c r="GT419" i="7"/>
  <c r="GT420" i="7"/>
  <c r="GT421" i="7"/>
  <c r="GT422" i="7"/>
  <c r="GT423" i="7"/>
  <c r="GT424" i="7"/>
  <c r="GT425" i="7"/>
  <c r="GT426" i="7"/>
  <c r="GT427" i="7"/>
  <c r="GT428" i="7"/>
  <c r="GT429" i="7"/>
  <c r="GT430" i="7"/>
  <c r="GT431" i="7"/>
  <c r="GT432" i="7"/>
  <c r="GT433" i="7"/>
  <c r="GT434" i="7"/>
  <c r="GT435" i="7"/>
  <c r="GT436" i="7"/>
  <c r="GT437" i="7"/>
  <c r="GT438" i="7"/>
  <c r="GT439" i="7"/>
  <c r="GT440" i="7"/>
  <c r="GT441" i="7"/>
  <c r="GT442" i="7"/>
  <c r="GT443" i="7"/>
  <c r="GT444" i="7"/>
  <c r="GT445" i="7"/>
  <c r="GT446" i="7"/>
  <c r="GT447" i="7"/>
  <c r="GT448" i="7"/>
  <c r="GT449" i="7"/>
  <c r="GT450" i="7"/>
  <c r="GT451" i="7"/>
  <c r="GT452" i="7"/>
  <c r="GT453" i="7"/>
  <c r="GT454" i="7"/>
  <c r="GT455" i="7"/>
  <c r="GT456" i="7"/>
  <c r="GT457" i="7"/>
  <c r="GT458" i="7"/>
  <c r="GT459" i="7"/>
  <c r="GT460" i="7"/>
  <c r="GT461" i="7"/>
  <c r="GT462" i="7"/>
  <c r="GT463" i="7"/>
  <c r="GT464" i="7"/>
  <c r="GT465" i="7"/>
  <c r="GT466" i="7"/>
  <c r="GT467" i="7"/>
  <c r="GT468" i="7"/>
  <c r="GT469" i="7"/>
  <c r="GT470" i="7"/>
  <c r="GT471" i="7"/>
  <c r="GT472" i="7"/>
  <c r="GT473" i="7"/>
  <c r="GT474" i="7"/>
  <c r="GT475" i="7"/>
  <c r="GT476" i="7"/>
  <c r="GT477" i="7"/>
  <c r="GT478" i="7"/>
  <c r="GT479" i="7"/>
  <c r="GT480" i="7"/>
  <c r="GT481" i="7"/>
  <c r="GT482" i="7"/>
  <c r="GT483" i="7"/>
  <c r="GT484" i="7"/>
  <c r="GT485" i="7"/>
  <c r="GT486" i="7"/>
  <c r="GT487" i="7"/>
  <c r="GT488" i="7"/>
  <c r="GT489" i="7"/>
  <c r="GT490" i="7"/>
  <c r="GT491" i="7"/>
  <c r="GT492" i="7"/>
  <c r="GT493" i="7"/>
  <c r="GT494" i="7"/>
  <c r="GT495" i="7"/>
  <c r="GT496" i="7"/>
  <c r="GT497" i="7"/>
  <c r="GT498" i="7"/>
  <c r="GT499" i="7"/>
  <c r="GT500" i="7"/>
  <c r="GT501" i="7"/>
  <c r="GT502" i="7"/>
  <c r="GT503" i="7"/>
  <c r="GT504" i="7"/>
  <c r="GT505" i="7"/>
  <c r="GT506" i="7"/>
  <c r="GT507" i="7"/>
  <c r="GT508" i="7"/>
  <c r="GT509" i="7"/>
  <c r="GT510" i="7"/>
  <c r="GT511" i="7"/>
  <c r="GT512" i="7"/>
  <c r="GT513" i="7"/>
  <c r="GT514" i="7"/>
  <c r="GT515" i="7"/>
  <c r="GT516" i="7"/>
  <c r="GT517" i="7"/>
  <c r="GT518" i="7"/>
  <c r="GT519" i="7"/>
  <c r="GT520" i="7"/>
  <c r="GT521" i="7"/>
  <c r="GT522" i="7"/>
  <c r="GT523" i="7"/>
  <c r="GT524" i="7"/>
  <c r="GT525" i="7"/>
  <c r="GT526" i="7"/>
  <c r="GT527" i="7"/>
  <c r="GT528" i="7"/>
  <c r="GT529" i="7"/>
  <c r="GT530" i="7"/>
  <c r="GT531" i="7"/>
  <c r="GT532" i="7"/>
  <c r="GT533" i="7"/>
  <c r="GT534" i="7"/>
  <c r="GT535" i="7"/>
  <c r="GT536" i="7"/>
  <c r="GT537" i="7"/>
  <c r="GT538" i="7"/>
  <c r="GT539" i="7"/>
  <c r="GT540" i="7"/>
  <c r="GT541" i="7"/>
  <c r="GT542" i="7"/>
  <c r="GT543" i="7"/>
  <c r="GT544" i="7"/>
  <c r="GT545" i="7"/>
  <c r="GT546" i="7"/>
  <c r="GT547" i="7"/>
  <c r="GT548" i="7"/>
  <c r="GT549" i="7"/>
  <c r="GT550" i="7"/>
  <c r="GT551" i="7"/>
  <c r="GT552" i="7"/>
  <c r="GT553" i="7"/>
  <c r="GT554" i="7"/>
  <c r="GT555" i="7"/>
  <c r="GT556" i="7"/>
  <c r="GT557" i="7"/>
  <c r="GT558" i="7"/>
  <c r="GT559" i="7"/>
  <c r="GT560" i="7"/>
  <c r="GT561" i="7"/>
  <c r="GT562" i="7"/>
  <c r="GT563" i="7"/>
  <c r="GT564" i="7"/>
  <c r="GT565" i="7"/>
  <c r="GT566" i="7"/>
  <c r="GT567" i="7"/>
  <c r="GT568" i="7"/>
  <c r="GT569" i="7"/>
  <c r="GT570" i="7"/>
  <c r="GT571" i="7"/>
  <c r="GT572" i="7"/>
  <c r="GT573" i="7"/>
  <c r="GT574" i="7"/>
  <c r="GT575" i="7"/>
  <c r="GT576" i="7"/>
  <c r="GT577" i="7"/>
  <c r="GT578" i="7"/>
  <c r="GT579" i="7"/>
  <c r="GT580" i="7"/>
  <c r="GT581" i="7"/>
  <c r="GT582" i="7"/>
  <c r="GT583" i="7"/>
  <c r="GT584" i="7"/>
  <c r="GT585" i="7"/>
  <c r="GT586" i="7"/>
  <c r="GT587" i="7"/>
  <c r="GT588" i="7"/>
  <c r="GT589" i="7"/>
  <c r="GT590" i="7"/>
  <c r="GT591" i="7"/>
  <c r="GT592" i="7"/>
  <c r="GT593" i="7"/>
  <c r="GT594" i="7"/>
  <c r="GT595" i="7"/>
  <c r="GT596" i="7"/>
  <c r="GT597" i="7"/>
  <c r="GT598" i="7"/>
  <c r="GT599" i="7"/>
  <c r="GT600" i="7"/>
  <c r="GT601" i="7"/>
  <c r="GT602" i="7"/>
  <c r="GT603" i="7"/>
  <c r="GT604" i="7"/>
  <c r="GT605" i="7"/>
  <c r="GT606" i="7"/>
  <c r="GT607" i="7"/>
  <c r="GT608" i="7"/>
  <c r="GT609" i="7"/>
  <c r="GT610" i="7"/>
  <c r="GT611" i="7"/>
  <c r="GT612" i="7"/>
  <c r="GT613" i="7"/>
  <c r="GT614" i="7"/>
  <c r="GT615" i="7"/>
  <c r="GT616" i="7"/>
  <c r="GT617" i="7"/>
  <c r="GT618" i="7"/>
  <c r="GT619" i="7"/>
  <c r="GT620" i="7"/>
  <c r="GT621" i="7"/>
  <c r="GT622" i="7"/>
  <c r="GT623" i="7"/>
  <c r="GT624" i="7"/>
  <c r="GT625" i="7"/>
  <c r="GT626" i="7"/>
  <c r="GT627" i="7"/>
  <c r="GT628" i="7"/>
  <c r="GT629" i="7"/>
  <c r="GT630" i="7"/>
  <c r="GT631" i="7"/>
  <c r="GT632" i="7"/>
  <c r="GT633" i="7"/>
  <c r="GT634" i="7"/>
  <c r="GT635" i="7"/>
  <c r="GT636" i="7"/>
  <c r="GT637" i="7"/>
  <c r="GT638" i="7"/>
  <c r="GT639" i="7"/>
  <c r="GT640" i="7"/>
  <c r="GT641" i="7"/>
  <c r="GT642" i="7"/>
  <c r="GT643" i="7"/>
  <c r="GT644" i="7"/>
  <c r="GT645" i="7"/>
  <c r="GT646" i="7"/>
  <c r="GT647" i="7"/>
  <c r="GT648" i="7"/>
  <c r="GT649" i="7"/>
  <c r="GT650" i="7"/>
  <c r="GT651" i="7"/>
  <c r="GT652" i="7"/>
  <c r="GT653" i="7"/>
  <c r="GT654" i="7"/>
  <c r="GT655" i="7"/>
  <c r="GT656" i="7"/>
  <c r="GT657" i="7"/>
  <c r="GT658" i="7"/>
  <c r="GT659" i="7"/>
  <c r="GT660" i="7"/>
  <c r="GT661" i="7"/>
  <c r="GT662" i="7"/>
  <c r="GT663" i="7"/>
  <c r="GT664" i="7"/>
  <c r="GT665" i="7"/>
  <c r="GT666" i="7"/>
  <c r="GT667" i="7"/>
  <c r="GT668" i="7"/>
  <c r="GT669" i="7"/>
  <c r="GT670" i="7"/>
  <c r="GT671" i="7"/>
  <c r="GT672" i="7"/>
  <c r="GT673" i="7"/>
  <c r="GT674" i="7"/>
  <c r="GT675" i="7"/>
  <c r="GT676" i="7"/>
  <c r="GT677" i="7"/>
  <c r="GT678" i="7"/>
  <c r="GT679" i="7"/>
  <c r="GT680" i="7"/>
  <c r="GT681" i="7"/>
  <c r="GT682" i="7"/>
  <c r="GT683" i="7"/>
  <c r="GT684" i="7"/>
  <c r="GT685" i="7"/>
  <c r="GT686" i="7"/>
  <c r="GT687" i="7"/>
  <c r="GT688" i="7"/>
  <c r="GT689" i="7"/>
  <c r="GT690" i="7"/>
  <c r="GT691" i="7"/>
  <c r="GT692" i="7"/>
  <c r="GT693" i="7"/>
  <c r="GT694" i="7"/>
  <c r="GT695" i="7"/>
  <c r="GT696" i="7"/>
  <c r="GT697" i="7"/>
  <c r="GT698" i="7"/>
  <c r="GT699" i="7"/>
  <c r="GT700" i="7"/>
  <c r="GT701" i="7"/>
  <c r="GT702" i="7"/>
  <c r="GT703" i="7"/>
  <c r="GT704" i="7"/>
  <c r="GT705" i="7"/>
  <c r="GT706" i="7"/>
  <c r="GT707" i="7"/>
  <c r="GT708" i="7"/>
  <c r="GT709" i="7"/>
  <c r="GT710" i="7"/>
  <c r="GT711" i="7"/>
  <c r="GT712" i="7"/>
  <c r="GT713" i="7"/>
  <c r="GT714" i="7"/>
  <c r="GT715" i="7"/>
  <c r="GT716" i="7"/>
  <c r="GT717" i="7"/>
  <c r="GT718" i="7"/>
  <c r="GT719" i="7"/>
  <c r="GT720" i="7"/>
  <c r="GT721" i="7"/>
  <c r="GT722" i="7"/>
  <c r="GT723" i="7"/>
  <c r="GT724" i="7"/>
  <c r="GT725" i="7"/>
  <c r="GT726" i="7"/>
  <c r="GT727" i="7"/>
  <c r="GT728" i="7"/>
  <c r="GT729" i="7"/>
  <c r="GT730" i="7"/>
  <c r="GT731" i="7"/>
  <c r="GT732" i="7"/>
  <c r="GT733" i="7"/>
  <c r="GT734" i="7"/>
  <c r="GT735" i="7"/>
  <c r="GT736" i="7"/>
  <c r="GT737" i="7"/>
  <c r="GT738" i="7"/>
  <c r="GT739" i="7"/>
  <c r="GT740" i="7"/>
  <c r="GT741" i="7"/>
  <c r="GT742" i="7"/>
  <c r="GT743" i="7"/>
  <c r="GT744" i="7"/>
  <c r="GT745" i="7"/>
  <c r="GT746" i="7"/>
  <c r="GT747" i="7"/>
  <c r="GT748" i="7"/>
  <c r="GT749" i="7"/>
  <c r="GT750" i="7"/>
  <c r="GT751" i="7"/>
  <c r="GT752" i="7"/>
  <c r="GT753" i="7"/>
  <c r="GT754" i="7"/>
  <c r="GT755" i="7"/>
  <c r="GT756" i="7"/>
  <c r="GT757" i="7"/>
  <c r="GT758" i="7"/>
  <c r="GT759" i="7"/>
  <c r="GT760" i="7"/>
  <c r="GT761" i="7"/>
  <c r="GT762" i="7"/>
  <c r="GT763" i="7"/>
  <c r="GT764" i="7"/>
  <c r="GT765" i="7"/>
  <c r="GT766" i="7"/>
  <c r="GT767" i="7"/>
  <c r="GT768" i="7"/>
  <c r="GT769" i="7"/>
  <c r="GT770" i="7"/>
  <c r="GT771" i="7"/>
  <c r="GT772" i="7"/>
  <c r="GT773" i="7"/>
  <c r="GT774" i="7"/>
  <c r="GT775" i="7"/>
  <c r="GT776" i="7"/>
  <c r="GT777" i="7"/>
  <c r="GT778" i="7"/>
  <c r="GT779" i="7"/>
  <c r="GT780" i="7"/>
  <c r="GT781" i="7"/>
  <c r="GT782" i="7"/>
  <c r="GT783" i="7"/>
  <c r="GT784" i="7"/>
  <c r="GT785" i="7"/>
  <c r="GT786" i="7"/>
  <c r="GT787" i="7"/>
  <c r="GT788" i="7"/>
  <c r="GT789" i="7"/>
  <c r="GT790" i="7"/>
  <c r="GT791" i="7"/>
  <c r="GT792" i="7"/>
  <c r="GT793" i="7"/>
  <c r="GT794" i="7"/>
  <c r="GT795" i="7"/>
  <c r="GT796" i="7"/>
  <c r="GT797" i="7"/>
  <c r="GT798" i="7"/>
  <c r="GT799" i="7"/>
  <c r="GT800" i="7"/>
  <c r="GT801" i="7"/>
  <c r="GT802" i="7"/>
  <c r="GT803" i="7"/>
  <c r="GT804" i="7"/>
  <c r="GT805" i="7"/>
  <c r="GT806" i="7"/>
  <c r="GT807" i="7"/>
  <c r="GT808" i="7"/>
  <c r="GT809" i="7"/>
  <c r="GT810" i="7"/>
  <c r="GT811" i="7"/>
  <c r="GT812" i="7"/>
  <c r="GT813" i="7"/>
  <c r="GT814" i="7"/>
  <c r="GT815" i="7"/>
  <c r="GT816" i="7"/>
  <c r="GT817" i="7"/>
  <c r="GT818" i="7"/>
  <c r="GT819" i="7"/>
  <c r="GT820" i="7"/>
  <c r="GT821" i="7"/>
  <c r="GT822" i="7"/>
  <c r="GT823" i="7"/>
  <c r="GT824" i="7"/>
  <c r="GT825" i="7"/>
  <c r="GT826" i="7"/>
  <c r="GT827" i="7"/>
  <c r="GT828" i="7"/>
  <c r="GT829" i="7"/>
  <c r="GT830" i="7"/>
  <c r="GT831" i="7"/>
  <c r="GT832" i="7"/>
  <c r="GT833" i="7"/>
  <c r="GT834" i="7"/>
  <c r="GT835" i="7"/>
  <c r="GT836" i="7"/>
  <c r="GT837" i="7"/>
  <c r="GT838" i="7"/>
  <c r="GT839" i="7"/>
  <c r="GT840" i="7"/>
  <c r="GT841" i="7"/>
  <c r="GT842" i="7"/>
  <c r="GT843" i="7"/>
  <c r="GT844" i="7"/>
  <c r="GT845" i="7"/>
  <c r="GT846" i="7"/>
  <c r="GT847" i="7"/>
  <c r="GT848" i="7"/>
  <c r="GT849" i="7"/>
  <c r="GT850" i="7"/>
  <c r="GT851" i="7"/>
  <c r="GT852" i="7"/>
  <c r="GT853" i="7"/>
  <c r="GT854" i="7"/>
  <c r="GT855" i="7"/>
  <c r="GT5" i="7"/>
  <c r="GY855" i="7" l="1"/>
  <c r="EV855" i="7"/>
  <c r="CD855" i="7"/>
  <c r="BY855" i="7"/>
  <c r="V855" i="7"/>
  <c r="GY854" i="7"/>
  <c r="EV854" i="7"/>
  <c r="CD854" i="7"/>
  <c r="BY854" i="7"/>
  <c r="V854" i="7"/>
  <c r="GY853" i="7"/>
  <c r="EV853" i="7"/>
  <c r="CD853" i="7"/>
  <c r="BY853" i="7"/>
  <c r="V853" i="7"/>
  <c r="GY852" i="7"/>
  <c r="EV852" i="7"/>
  <c r="CD852" i="7"/>
  <c r="BY852" i="7"/>
  <c r="V852" i="7"/>
  <c r="GY851" i="7"/>
  <c r="EV851" i="7"/>
  <c r="CD851" i="7"/>
  <c r="BY851" i="7"/>
  <c r="V851" i="7"/>
  <c r="GY850" i="7"/>
  <c r="EV850" i="7"/>
  <c r="CD850" i="7"/>
  <c r="BY850" i="7"/>
  <c r="V850" i="7"/>
  <c r="GY849" i="7"/>
  <c r="EV849" i="7"/>
  <c r="CD849" i="7"/>
  <c r="BY849" i="7"/>
  <c r="V849" i="7"/>
  <c r="GY848" i="7"/>
  <c r="EV848" i="7"/>
  <c r="CD848" i="7"/>
  <c r="BY848" i="7"/>
  <c r="V848" i="7"/>
  <c r="GY847" i="7"/>
  <c r="EV847" i="7"/>
  <c r="CD847" i="7"/>
  <c r="BY847" i="7"/>
  <c r="V847" i="7"/>
  <c r="GY846" i="7"/>
  <c r="EV846" i="7"/>
  <c r="CD846" i="7"/>
  <c r="BY846" i="7"/>
  <c r="V846" i="7"/>
  <c r="GY845" i="7"/>
  <c r="EV845" i="7"/>
  <c r="CD845" i="7"/>
  <c r="BY845" i="7"/>
  <c r="V845" i="7"/>
  <c r="GY844" i="7"/>
  <c r="EV844" i="7"/>
  <c r="CD844" i="7"/>
  <c r="BY844" i="7"/>
  <c r="V844" i="7"/>
  <c r="GY843" i="7"/>
  <c r="EV843" i="7"/>
  <c r="CD843" i="7"/>
  <c r="BY843" i="7"/>
  <c r="V843" i="7"/>
  <c r="GY842" i="7"/>
  <c r="EV842" i="7"/>
  <c r="CD842" i="7"/>
  <c r="BY842" i="7"/>
  <c r="V842" i="7"/>
  <c r="GY841" i="7"/>
  <c r="EV841" i="7"/>
  <c r="CD841" i="7"/>
  <c r="BY841" i="7"/>
  <c r="V841" i="7"/>
  <c r="GY840" i="7"/>
  <c r="EV840" i="7"/>
  <c r="CD840" i="7"/>
  <c r="BY840" i="7"/>
  <c r="V840" i="7"/>
  <c r="GY839" i="7"/>
  <c r="EV839" i="7"/>
  <c r="CD839" i="7"/>
  <c r="BY839" i="7"/>
  <c r="V839" i="7"/>
  <c r="GY838" i="7"/>
  <c r="EV838" i="7"/>
  <c r="CD838" i="7"/>
  <c r="BY838" i="7"/>
  <c r="V838" i="7"/>
  <c r="GY837" i="7"/>
  <c r="EV837" i="7"/>
  <c r="CD837" i="7"/>
  <c r="BY837" i="7"/>
  <c r="V837" i="7"/>
  <c r="GY836" i="7"/>
  <c r="EV836" i="7"/>
  <c r="CD836" i="7"/>
  <c r="BY836" i="7"/>
  <c r="V836" i="7"/>
  <c r="GY835" i="7"/>
  <c r="EV835" i="7"/>
  <c r="CD835" i="7"/>
  <c r="BY835" i="7"/>
  <c r="V835" i="7"/>
  <c r="GY834" i="7"/>
  <c r="EV834" i="7"/>
  <c r="CD834" i="7"/>
  <c r="BY834" i="7"/>
  <c r="V834" i="7"/>
  <c r="GY833" i="7"/>
  <c r="EV833" i="7"/>
  <c r="CD833" i="7"/>
  <c r="BY833" i="7"/>
  <c r="V833" i="7"/>
  <c r="GY832" i="7"/>
  <c r="EV832" i="7"/>
  <c r="CD832" i="7"/>
  <c r="BY832" i="7"/>
  <c r="V832" i="7"/>
  <c r="GY831" i="7"/>
  <c r="EV831" i="7"/>
  <c r="CD831" i="7"/>
  <c r="BY831" i="7"/>
  <c r="V831" i="7"/>
  <c r="GY830" i="7"/>
  <c r="EV830" i="7"/>
  <c r="CD830" i="7"/>
  <c r="BY830" i="7"/>
  <c r="V830" i="7"/>
  <c r="GY829" i="7"/>
  <c r="EV829" i="7"/>
  <c r="CD829" i="7"/>
  <c r="BY829" i="7"/>
  <c r="V829" i="7"/>
  <c r="GY828" i="7"/>
  <c r="EV828" i="7"/>
  <c r="CD828" i="7"/>
  <c r="BY828" i="7"/>
  <c r="V828" i="7"/>
  <c r="GY827" i="7"/>
  <c r="EV827" i="7"/>
  <c r="CD827" i="7"/>
  <c r="BY827" i="7"/>
  <c r="V827" i="7"/>
  <c r="GY826" i="7"/>
  <c r="EV826" i="7"/>
  <c r="CD826" i="7"/>
  <c r="BY826" i="7"/>
  <c r="V826" i="7"/>
  <c r="GY825" i="7"/>
  <c r="EV825" i="7"/>
  <c r="CD825" i="7"/>
  <c r="BY825" i="7"/>
  <c r="V825" i="7"/>
  <c r="GY824" i="7"/>
  <c r="EV824" i="7"/>
  <c r="CD824" i="7"/>
  <c r="BY824" i="7"/>
  <c r="V824" i="7"/>
  <c r="GY823" i="7"/>
  <c r="EV823" i="7"/>
  <c r="CD823" i="7"/>
  <c r="BY823" i="7"/>
  <c r="V823" i="7"/>
  <c r="GY822" i="7"/>
  <c r="EV822" i="7"/>
  <c r="CD822" i="7"/>
  <c r="BY822" i="7"/>
  <c r="V822" i="7"/>
  <c r="GY821" i="7"/>
  <c r="EV821" i="7"/>
  <c r="CD821" i="7"/>
  <c r="BY821" i="7"/>
  <c r="V821" i="7"/>
  <c r="GY820" i="7"/>
  <c r="EV820" i="7"/>
  <c r="CD820" i="7"/>
  <c r="BY820" i="7"/>
  <c r="V820" i="7"/>
  <c r="GY819" i="7"/>
  <c r="EV819" i="7"/>
  <c r="CD819" i="7"/>
  <c r="BY819" i="7"/>
  <c r="V819" i="7"/>
  <c r="GY818" i="7"/>
  <c r="EV818" i="7"/>
  <c r="CD818" i="7"/>
  <c r="BY818" i="7"/>
  <c r="V818" i="7"/>
  <c r="GY817" i="7"/>
  <c r="EV817" i="7"/>
  <c r="CD817" i="7"/>
  <c r="BY817" i="7"/>
  <c r="V817" i="7"/>
  <c r="GY816" i="7"/>
  <c r="EV816" i="7"/>
  <c r="CD816" i="7"/>
  <c r="BY816" i="7"/>
  <c r="V816" i="7"/>
  <c r="GY815" i="7"/>
  <c r="EV815" i="7"/>
  <c r="CD815" i="7"/>
  <c r="BY815" i="7"/>
  <c r="V815" i="7"/>
  <c r="GY814" i="7"/>
  <c r="EV814" i="7"/>
  <c r="CD814" i="7"/>
  <c r="BY814" i="7"/>
  <c r="V814" i="7"/>
  <c r="GY813" i="7"/>
  <c r="EV813" i="7"/>
  <c r="CD813" i="7"/>
  <c r="BY813" i="7"/>
  <c r="V813" i="7"/>
  <c r="GY812" i="7"/>
  <c r="EV812" i="7"/>
  <c r="CD812" i="7"/>
  <c r="BY812" i="7"/>
  <c r="V812" i="7"/>
  <c r="GY811" i="7"/>
  <c r="EV811" i="7"/>
  <c r="CD811" i="7"/>
  <c r="BY811" i="7"/>
  <c r="V811" i="7"/>
  <c r="GY810" i="7"/>
  <c r="EV810" i="7"/>
  <c r="CD810" i="7"/>
  <c r="BY810" i="7"/>
  <c r="V810" i="7"/>
  <c r="GY809" i="7"/>
  <c r="EV809" i="7"/>
  <c r="CD809" i="7"/>
  <c r="BY809" i="7"/>
  <c r="V809" i="7"/>
  <c r="GY808" i="7"/>
  <c r="EV808" i="7"/>
  <c r="CD808" i="7"/>
  <c r="BY808" i="7"/>
  <c r="V808" i="7"/>
  <c r="GY807" i="7"/>
  <c r="EV807" i="7"/>
  <c r="CD807" i="7"/>
  <c r="BY807" i="7"/>
  <c r="V807" i="7"/>
  <c r="GY806" i="7"/>
  <c r="EV806" i="7"/>
  <c r="CD806" i="7"/>
  <c r="BY806" i="7"/>
  <c r="V806" i="7"/>
  <c r="GY805" i="7"/>
  <c r="EV805" i="7"/>
  <c r="CD805" i="7"/>
  <c r="BY805" i="7"/>
  <c r="V805" i="7"/>
  <c r="GY804" i="7"/>
  <c r="EV804" i="7"/>
  <c r="CD804" i="7"/>
  <c r="BY804" i="7"/>
  <c r="V804" i="7"/>
  <c r="GY803" i="7"/>
  <c r="EV803" i="7"/>
  <c r="CD803" i="7"/>
  <c r="BY803" i="7"/>
  <c r="V803" i="7"/>
  <c r="GY802" i="7"/>
  <c r="EV802" i="7"/>
  <c r="CD802" i="7"/>
  <c r="BY802" i="7"/>
  <c r="V802" i="7"/>
  <c r="GY801" i="7"/>
  <c r="EV801" i="7"/>
  <c r="CD801" i="7"/>
  <c r="BY801" i="7"/>
  <c r="V801" i="7"/>
  <c r="GY800" i="7"/>
  <c r="EV800" i="7"/>
  <c r="CD800" i="7"/>
  <c r="BY800" i="7"/>
  <c r="V800" i="7"/>
  <c r="GY799" i="7"/>
  <c r="EV799" i="7"/>
  <c r="CD799" i="7"/>
  <c r="BY799" i="7"/>
  <c r="V799" i="7"/>
  <c r="GY798" i="7"/>
  <c r="EV798" i="7"/>
  <c r="CD798" i="7"/>
  <c r="BY798" i="7"/>
  <c r="V798" i="7"/>
  <c r="GY797" i="7"/>
  <c r="EV797" i="7"/>
  <c r="CD797" i="7"/>
  <c r="BY797" i="7"/>
  <c r="V797" i="7"/>
  <c r="GY796" i="7"/>
  <c r="EV796" i="7"/>
  <c r="CD796" i="7"/>
  <c r="BY796" i="7"/>
  <c r="V796" i="7"/>
  <c r="GY795" i="7"/>
  <c r="EV795" i="7"/>
  <c r="CD795" i="7"/>
  <c r="BY795" i="7"/>
  <c r="V795" i="7"/>
  <c r="GY794" i="7"/>
  <c r="EV794" i="7"/>
  <c r="CD794" i="7"/>
  <c r="BY794" i="7"/>
  <c r="V794" i="7"/>
  <c r="GY793" i="7"/>
  <c r="EV793" i="7"/>
  <c r="CD793" i="7"/>
  <c r="BY793" i="7"/>
  <c r="V793" i="7"/>
  <c r="GY792" i="7"/>
  <c r="EV792" i="7"/>
  <c r="CD792" i="7"/>
  <c r="BY792" i="7"/>
  <c r="V792" i="7"/>
  <c r="GY791" i="7"/>
  <c r="EV791" i="7"/>
  <c r="CD791" i="7"/>
  <c r="BY791" i="7"/>
  <c r="V791" i="7"/>
  <c r="GY790" i="7"/>
  <c r="EV790" i="7"/>
  <c r="CD790" i="7"/>
  <c r="BY790" i="7"/>
  <c r="V790" i="7"/>
  <c r="GY789" i="7"/>
  <c r="EV789" i="7"/>
  <c r="CD789" i="7"/>
  <c r="BY789" i="7"/>
  <c r="V789" i="7"/>
  <c r="GY788" i="7"/>
  <c r="EV788" i="7"/>
  <c r="CD788" i="7"/>
  <c r="BY788" i="7"/>
  <c r="V788" i="7"/>
  <c r="GY787" i="7"/>
  <c r="EV787" i="7"/>
  <c r="CD787" i="7"/>
  <c r="BY787" i="7"/>
  <c r="V787" i="7"/>
  <c r="GY786" i="7"/>
  <c r="EV786" i="7"/>
  <c r="CD786" i="7"/>
  <c r="BY786" i="7"/>
  <c r="V786" i="7"/>
  <c r="GY785" i="7"/>
  <c r="EV785" i="7"/>
  <c r="CD785" i="7"/>
  <c r="BY785" i="7"/>
  <c r="V785" i="7"/>
  <c r="GY784" i="7"/>
  <c r="EV784" i="7"/>
  <c r="CD784" i="7"/>
  <c r="BY784" i="7"/>
  <c r="V784" i="7"/>
  <c r="GY783" i="7"/>
  <c r="EV783" i="7"/>
  <c r="CD783" i="7"/>
  <c r="BY783" i="7"/>
  <c r="V783" i="7"/>
  <c r="GY782" i="7"/>
  <c r="EV782" i="7"/>
  <c r="CD782" i="7"/>
  <c r="BY782" i="7"/>
  <c r="V782" i="7"/>
  <c r="GY781" i="7"/>
  <c r="EV781" i="7"/>
  <c r="CD781" i="7"/>
  <c r="BY781" i="7"/>
  <c r="V781" i="7"/>
  <c r="GY780" i="7"/>
  <c r="EV780" i="7"/>
  <c r="CD780" i="7"/>
  <c r="BY780" i="7"/>
  <c r="V780" i="7"/>
  <c r="GY779" i="7"/>
  <c r="EV779" i="7"/>
  <c r="CD779" i="7"/>
  <c r="BY779" i="7"/>
  <c r="V779" i="7"/>
  <c r="GY778" i="7"/>
  <c r="EV778" i="7"/>
  <c r="CD778" i="7"/>
  <c r="BY778" i="7"/>
  <c r="V778" i="7"/>
  <c r="GY777" i="7"/>
  <c r="EV777" i="7"/>
  <c r="CD777" i="7"/>
  <c r="BY777" i="7"/>
  <c r="V777" i="7"/>
  <c r="GY776" i="7"/>
  <c r="EV776" i="7"/>
  <c r="CD776" i="7"/>
  <c r="BY776" i="7"/>
  <c r="V776" i="7"/>
  <c r="GY775" i="7"/>
  <c r="EV775" i="7"/>
  <c r="CD775" i="7"/>
  <c r="BY775" i="7"/>
  <c r="V775" i="7"/>
  <c r="GY774" i="7"/>
  <c r="EV774" i="7"/>
  <c r="CD774" i="7"/>
  <c r="BY774" i="7"/>
  <c r="V774" i="7"/>
  <c r="GY773" i="7"/>
  <c r="EV773" i="7"/>
  <c r="CD773" i="7"/>
  <c r="BY773" i="7"/>
  <c r="V773" i="7"/>
  <c r="GY772" i="7"/>
  <c r="EV772" i="7"/>
  <c r="CD772" i="7"/>
  <c r="BY772" i="7"/>
  <c r="V772" i="7"/>
  <c r="GY771" i="7"/>
  <c r="EV771" i="7"/>
  <c r="CD771" i="7"/>
  <c r="BY771" i="7"/>
  <c r="V771" i="7"/>
  <c r="GY770" i="7"/>
  <c r="EV770" i="7"/>
  <c r="CD770" i="7"/>
  <c r="BY770" i="7"/>
  <c r="V770" i="7"/>
  <c r="GY769" i="7"/>
  <c r="EV769" i="7"/>
  <c r="CD769" i="7"/>
  <c r="BY769" i="7"/>
  <c r="V769" i="7"/>
  <c r="GY768" i="7"/>
  <c r="EV768" i="7"/>
  <c r="CD768" i="7"/>
  <c r="BY768" i="7"/>
  <c r="V768" i="7"/>
  <c r="GY767" i="7"/>
  <c r="EV767" i="7"/>
  <c r="CD767" i="7"/>
  <c r="BY767" i="7"/>
  <c r="V767" i="7"/>
  <c r="GY766" i="7"/>
  <c r="EV766" i="7"/>
  <c r="CD766" i="7"/>
  <c r="BY766" i="7"/>
  <c r="V766" i="7"/>
  <c r="GY765" i="7"/>
  <c r="EV765" i="7"/>
  <c r="CD765" i="7"/>
  <c r="BY765" i="7"/>
  <c r="V765" i="7"/>
  <c r="GY764" i="7"/>
  <c r="EV764" i="7"/>
  <c r="CD764" i="7"/>
  <c r="BY764" i="7"/>
  <c r="V764" i="7"/>
  <c r="GY763" i="7"/>
  <c r="EV763" i="7"/>
  <c r="CD763" i="7"/>
  <c r="BY763" i="7"/>
  <c r="V763" i="7"/>
  <c r="GY762" i="7"/>
  <c r="EV762" i="7"/>
  <c r="CD762" i="7"/>
  <c r="BY762" i="7"/>
  <c r="V762" i="7"/>
  <c r="GY761" i="7"/>
  <c r="EV761" i="7"/>
  <c r="CD761" i="7"/>
  <c r="BY761" i="7"/>
  <c r="V761" i="7"/>
  <c r="GY760" i="7"/>
  <c r="EV760" i="7"/>
  <c r="CD760" i="7"/>
  <c r="BY760" i="7"/>
  <c r="V760" i="7"/>
  <c r="GY759" i="7"/>
  <c r="EV759" i="7"/>
  <c r="CD759" i="7"/>
  <c r="BY759" i="7"/>
  <c r="V759" i="7"/>
  <c r="GY758" i="7"/>
  <c r="EV758" i="7"/>
  <c r="CD758" i="7"/>
  <c r="BY758" i="7"/>
  <c r="V758" i="7"/>
  <c r="GY757" i="7"/>
  <c r="EV757" i="7"/>
  <c r="CD757" i="7"/>
  <c r="BY757" i="7"/>
  <c r="V757" i="7"/>
  <c r="GY756" i="7"/>
  <c r="EV756" i="7"/>
  <c r="CD756" i="7"/>
  <c r="BY756" i="7"/>
  <c r="V756" i="7"/>
  <c r="GY755" i="7"/>
  <c r="EV755" i="7"/>
  <c r="CD755" i="7"/>
  <c r="BY755" i="7"/>
  <c r="V755" i="7"/>
  <c r="GY754" i="7"/>
  <c r="EV754" i="7"/>
  <c r="CD754" i="7"/>
  <c r="BY754" i="7"/>
  <c r="V754" i="7"/>
  <c r="GY753" i="7"/>
  <c r="EV753" i="7"/>
  <c r="CD753" i="7"/>
  <c r="BY753" i="7"/>
  <c r="V753" i="7"/>
  <c r="GY752" i="7"/>
  <c r="EV752" i="7"/>
  <c r="CD752" i="7"/>
  <c r="BY752" i="7"/>
  <c r="V752" i="7"/>
  <c r="GY751" i="7"/>
  <c r="EV751" i="7"/>
  <c r="CD751" i="7"/>
  <c r="BY751" i="7"/>
  <c r="V751" i="7"/>
  <c r="GY750" i="7"/>
  <c r="EV750" i="7"/>
  <c r="CD750" i="7"/>
  <c r="BY750" i="7"/>
  <c r="V750" i="7"/>
  <c r="GY749" i="7"/>
  <c r="EV749" i="7"/>
  <c r="CD749" i="7"/>
  <c r="BY749" i="7"/>
  <c r="V749" i="7"/>
  <c r="GY748" i="7"/>
  <c r="EV748" i="7"/>
  <c r="CD748" i="7"/>
  <c r="BY748" i="7"/>
  <c r="V748" i="7"/>
  <c r="GY747" i="7"/>
  <c r="EV747" i="7"/>
  <c r="CD747" i="7"/>
  <c r="BY747" i="7"/>
  <c r="V747" i="7"/>
  <c r="GY746" i="7"/>
  <c r="EV746" i="7"/>
  <c r="CD746" i="7"/>
  <c r="BY746" i="7"/>
  <c r="V746" i="7"/>
  <c r="GY745" i="7"/>
  <c r="EV745" i="7"/>
  <c r="CD745" i="7"/>
  <c r="BY745" i="7"/>
  <c r="V745" i="7"/>
  <c r="GY744" i="7"/>
  <c r="EV744" i="7"/>
  <c r="CD744" i="7"/>
  <c r="BY744" i="7"/>
  <c r="V744" i="7"/>
  <c r="GY743" i="7"/>
  <c r="EV743" i="7"/>
  <c r="CD743" i="7"/>
  <c r="BY743" i="7"/>
  <c r="V743" i="7"/>
  <c r="GY742" i="7"/>
  <c r="EV742" i="7"/>
  <c r="CD742" i="7"/>
  <c r="BY742" i="7"/>
  <c r="V742" i="7"/>
  <c r="GY741" i="7"/>
  <c r="EV741" i="7"/>
  <c r="CD741" i="7"/>
  <c r="BY741" i="7"/>
  <c r="V741" i="7"/>
  <c r="GY740" i="7"/>
  <c r="EV740" i="7"/>
  <c r="CD740" i="7"/>
  <c r="BY740" i="7"/>
  <c r="V740" i="7"/>
  <c r="GY739" i="7"/>
  <c r="EV739" i="7"/>
  <c r="CD739" i="7"/>
  <c r="BY739" i="7"/>
  <c r="V739" i="7"/>
  <c r="GY738" i="7"/>
  <c r="EV738" i="7"/>
  <c r="CD738" i="7"/>
  <c r="BY738" i="7"/>
  <c r="V738" i="7"/>
  <c r="GY737" i="7"/>
  <c r="EV737" i="7"/>
  <c r="CD737" i="7"/>
  <c r="BY737" i="7"/>
  <c r="V737" i="7"/>
  <c r="GY736" i="7"/>
  <c r="EV736" i="7"/>
  <c r="CD736" i="7"/>
  <c r="BY736" i="7"/>
  <c r="V736" i="7"/>
  <c r="GY735" i="7"/>
  <c r="EV735" i="7"/>
  <c r="CD735" i="7"/>
  <c r="BY735" i="7"/>
  <c r="V735" i="7"/>
  <c r="GY734" i="7"/>
  <c r="EV734" i="7"/>
  <c r="CD734" i="7"/>
  <c r="BY734" i="7"/>
  <c r="V734" i="7"/>
  <c r="GY733" i="7"/>
  <c r="EV733" i="7"/>
  <c r="CD733" i="7"/>
  <c r="BY733" i="7"/>
  <c r="V733" i="7"/>
  <c r="GY732" i="7"/>
  <c r="EV732" i="7"/>
  <c r="CD732" i="7"/>
  <c r="BY732" i="7"/>
  <c r="V732" i="7"/>
  <c r="GY731" i="7"/>
  <c r="EV731" i="7"/>
  <c r="CD731" i="7"/>
  <c r="BY731" i="7"/>
  <c r="V731" i="7"/>
  <c r="GY730" i="7"/>
  <c r="EV730" i="7"/>
  <c r="CD730" i="7"/>
  <c r="BY730" i="7"/>
  <c r="V730" i="7"/>
  <c r="GY729" i="7"/>
  <c r="EV729" i="7"/>
  <c r="CD729" i="7"/>
  <c r="BY729" i="7"/>
  <c r="V729" i="7"/>
  <c r="GY728" i="7"/>
  <c r="EV728" i="7"/>
  <c r="CD728" i="7"/>
  <c r="BY728" i="7"/>
  <c r="V728" i="7"/>
  <c r="GY727" i="7"/>
  <c r="EV727" i="7"/>
  <c r="CD727" i="7"/>
  <c r="BY727" i="7"/>
  <c r="V727" i="7"/>
  <c r="GY726" i="7"/>
  <c r="EV726" i="7"/>
  <c r="CD726" i="7"/>
  <c r="BY726" i="7"/>
  <c r="V726" i="7"/>
  <c r="GY725" i="7"/>
  <c r="EV725" i="7"/>
  <c r="CD725" i="7"/>
  <c r="BY725" i="7"/>
  <c r="V725" i="7"/>
  <c r="GY724" i="7"/>
  <c r="EV724" i="7"/>
  <c r="CD724" i="7"/>
  <c r="BY724" i="7"/>
  <c r="V724" i="7"/>
  <c r="GY723" i="7"/>
  <c r="EV723" i="7"/>
  <c r="CD723" i="7"/>
  <c r="BY723" i="7"/>
  <c r="V723" i="7"/>
  <c r="GY722" i="7"/>
  <c r="EV722" i="7"/>
  <c r="CD722" i="7"/>
  <c r="BY722" i="7"/>
  <c r="V722" i="7"/>
  <c r="GY721" i="7"/>
  <c r="EV721" i="7"/>
  <c r="CD721" i="7"/>
  <c r="BY721" i="7"/>
  <c r="V721" i="7"/>
  <c r="GY720" i="7"/>
  <c r="EV720" i="7"/>
  <c r="CD720" i="7"/>
  <c r="BY720" i="7"/>
  <c r="V720" i="7"/>
  <c r="GY719" i="7"/>
  <c r="EV719" i="7"/>
  <c r="CD719" i="7"/>
  <c r="BY719" i="7"/>
  <c r="V719" i="7"/>
  <c r="GY718" i="7"/>
  <c r="EV718" i="7"/>
  <c r="CD718" i="7"/>
  <c r="BY718" i="7"/>
  <c r="V718" i="7"/>
  <c r="GY717" i="7"/>
  <c r="EV717" i="7"/>
  <c r="CD717" i="7"/>
  <c r="BY717" i="7"/>
  <c r="V717" i="7"/>
  <c r="GY716" i="7"/>
  <c r="EV716" i="7"/>
  <c r="CD716" i="7"/>
  <c r="BY716" i="7"/>
  <c r="V716" i="7"/>
  <c r="GY715" i="7"/>
  <c r="EV715" i="7"/>
  <c r="CD715" i="7"/>
  <c r="BY715" i="7"/>
  <c r="V715" i="7"/>
  <c r="GY714" i="7"/>
  <c r="EV714" i="7"/>
  <c r="CD714" i="7"/>
  <c r="BY714" i="7"/>
  <c r="V714" i="7"/>
  <c r="GY713" i="7"/>
  <c r="EV713" i="7"/>
  <c r="CD713" i="7"/>
  <c r="BY713" i="7"/>
  <c r="V713" i="7"/>
  <c r="GY712" i="7"/>
  <c r="EV712" i="7"/>
  <c r="CD712" i="7"/>
  <c r="BY712" i="7"/>
  <c r="V712" i="7"/>
  <c r="GY711" i="7"/>
  <c r="EV711" i="7"/>
  <c r="CD711" i="7"/>
  <c r="BY711" i="7"/>
  <c r="V711" i="7"/>
  <c r="GY710" i="7"/>
  <c r="EV710" i="7"/>
  <c r="CD710" i="7"/>
  <c r="BY710" i="7"/>
  <c r="V710" i="7"/>
  <c r="GY709" i="7"/>
  <c r="EV709" i="7"/>
  <c r="CD709" i="7"/>
  <c r="BY709" i="7"/>
  <c r="V709" i="7"/>
  <c r="GY708" i="7"/>
  <c r="EV708" i="7"/>
  <c r="CD708" i="7"/>
  <c r="BY708" i="7"/>
  <c r="V708" i="7"/>
  <c r="GY707" i="7"/>
  <c r="EV707" i="7"/>
  <c r="CD707" i="7"/>
  <c r="BY707" i="7"/>
  <c r="V707" i="7"/>
  <c r="GY706" i="7"/>
  <c r="EV706" i="7"/>
  <c r="CD706" i="7"/>
  <c r="BY706" i="7"/>
  <c r="V706" i="7"/>
  <c r="GY705" i="7"/>
  <c r="EV705" i="7"/>
  <c r="CD705" i="7"/>
  <c r="BY705" i="7"/>
  <c r="V705" i="7"/>
  <c r="GY704" i="7"/>
  <c r="EV704" i="7"/>
  <c r="CD704" i="7"/>
  <c r="BY704" i="7"/>
  <c r="V704" i="7"/>
  <c r="GY703" i="7"/>
  <c r="EV703" i="7"/>
  <c r="CD703" i="7"/>
  <c r="BY703" i="7"/>
  <c r="V703" i="7"/>
  <c r="GY702" i="7"/>
  <c r="EV702" i="7"/>
  <c r="CD702" i="7"/>
  <c r="BY702" i="7"/>
  <c r="V702" i="7"/>
  <c r="GY701" i="7"/>
  <c r="EV701" i="7"/>
  <c r="CD701" i="7"/>
  <c r="BY701" i="7"/>
  <c r="V701" i="7"/>
  <c r="GY700" i="7"/>
  <c r="EV700" i="7"/>
  <c r="CD700" i="7"/>
  <c r="BY700" i="7"/>
  <c r="V700" i="7"/>
  <c r="GY699" i="7"/>
  <c r="EV699" i="7"/>
  <c r="CD699" i="7"/>
  <c r="BY699" i="7"/>
  <c r="V699" i="7"/>
  <c r="GY698" i="7"/>
  <c r="EV698" i="7"/>
  <c r="CD698" i="7"/>
  <c r="BY698" i="7"/>
  <c r="V698" i="7"/>
  <c r="GY697" i="7"/>
  <c r="EV697" i="7"/>
  <c r="CD697" i="7"/>
  <c r="BY697" i="7"/>
  <c r="V697" i="7"/>
  <c r="GY696" i="7"/>
  <c r="EV696" i="7"/>
  <c r="CD696" i="7"/>
  <c r="BY696" i="7"/>
  <c r="V696" i="7"/>
  <c r="GY695" i="7"/>
  <c r="EV695" i="7"/>
  <c r="CD695" i="7"/>
  <c r="BY695" i="7"/>
  <c r="V695" i="7"/>
  <c r="GY694" i="7"/>
  <c r="EV694" i="7"/>
  <c r="CD694" i="7"/>
  <c r="BY694" i="7"/>
  <c r="V694" i="7"/>
  <c r="GY693" i="7"/>
  <c r="EV693" i="7"/>
  <c r="CD693" i="7"/>
  <c r="BY693" i="7"/>
  <c r="V693" i="7"/>
  <c r="GY692" i="7"/>
  <c r="EV692" i="7"/>
  <c r="CD692" i="7"/>
  <c r="BY692" i="7"/>
  <c r="V692" i="7"/>
  <c r="GY691" i="7"/>
  <c r="EV691" i="7"/>
  <c r="CD691" i="7"/>
  <c r="BY691" i="7"/>
  <c r="V691" i="7"/>
  <c r="GY690" i="7"/>
  <c r="EV690" i="7"/>
  <c r="CD690" i="7"/>
  <c r="BY690" i="7"/>
  <c r="V690" i="7"/>
  <c r="GY689" i="7"/>
  <c r="EV689" i="7"/>
  <c r="CD689" i="7"/>
  <c r="BY689" i="7"/>
  <c r="V689" i="7"/>
  <c r="GY688" i="7"/>
  <c r="EV688" i="7"/>
  <c r="CD688" i="7"/>
  <c r="BY688" i="7"/>
  <c r="V688" i="7"/>
  <c r="GY687" i="7"/>
  <c r="EV687" i="7"/>
  <c r="CD687" i="7"/>
  <c r="BY687" i="7"/>
  <c r="V687" i="7"/>
  <c r="GY686" i="7"/>
  <c r="EV686" i="7"/>
  <c r="CD686" i="7"/>
  <c r="BY686" i="7"/>
  <c r="V686" i="7"/>
  <c r="GY685" i="7"/>
  <c r="EV685" i="7"/>
  <c r="CD685" i="7"/>
  <c r="BY685" i="7"/>
  <c r="V685" i="7"/>
  <c r="GY684" i="7"/>
  <c r="EV684" i="7"/>
  <c r="CD684" i="7"/>
  <c r="BY684" i="7"/>
  <c r="V684" i="7"/>
  <c r="GY683" i="7"/>
  <c r="EV683" i="7"/>
  <c r="CD683" i="7"/>
  <c r="BY683" i="7"/>
  <c r="V683" i="7"/>
  <c r="GY682" i="7"/>
  <c r="EV682" i="7"/>
  <c r="CD682" i="7"/>
  <c r="BY682" i="7"/>
  <c r="V682" i="7"/>
  <c r="GY681" i="7"/>
  <c r="EV681" i="7"/>
  <c r="CD681" i="7"/>
  <c r="BY681" i="7"/>
  <c r="V681" i="7"/>
  <c r="GY680" i="7"/>
  <c r="EV680" i="7"/>
  <c r="CD680" i="7"/>
  <c r="BY680" i="7"/>
  <c r="V680" i="7"/>
  <c r="GY679" i="7"/>
  <c r="EV679" i="7"/>
  <c r="CD679" i="7"/>
  <c r="BY679" i="7"/>
  <c r="V679" i="7"/>
  <c r="GY678" i="7"/>
  <c r="EV678" i="7"/>
  <c r="CD678" i="7"/>
  <c r="BY678" i="7"/>
  <c r="V678" i="7"/>
  <c r="GY677" i="7"/>
  <c r="EV677" i="7"/>
  <c r="CD677" i="7"/>
  <c r="BY677" i="7"/>
  <c r="V677" i="7"/>
  <c r="GY676" i="7"/>
  <c r="EV676" i="7"/>
  <c r="CD676" i="7"/>
  <c r="BY676" i="7"/>
  <c r="V676" i="7"/>
  <c r="GY675" i="7"/>
  <c r="EV675" i="7"/>
  <c r="CD675" i="7"/>
  <c r="BY675" i="7"/>
  <c r="V675" i="7"/>
  <c r="GY674" i="7"/>
  <c r="EV674" i="7"/>
  <c r="CD674" i="7"/>
  <c r="BY674" i="7"/>
  <c r="V674" i="7"/>
  <c r="GY673" i="7"/>
  <c r="EV673" i="7"/>
  <c r="CD673" i="7"/>
  <c r="BY673" i="7"/>
  <c r="V673" i="7"/>
  <c r="GY672" i="7"/>
  <c r="EV672" i="7"/>
  <c r="CD672" i="7"/>
  <c r="BY672" i="7"/>
  <c r="V672" i="7"/>
  <c r="GY671" i="7"/>
  <c r="EV671" i="7"/>
  <c r="CD671" i="7"/>
  <c r="BY671" i="7"/>
  <c r="V671" i="7"/>
  <c r="GY670" i="7"/>
  <c r="EV670" i="7"/>
  <c r="CD670" i="7"/>
  <c r="BY670" i="7"/>
  <c r="V670" i="7"/>
  <c r="GY669" i="7"/>
  <c r="EV669" i="7"/>
  <c r="CD669" i="7"/>
  <c r="BY669" i="7"/>
  <c r="V669" i="7"/>
  <c r="GY668" i="7"/>
  <c r="EV668" i="7"/>
  <c r="CD668" i="7"/>
  <c r="BY668" i="7"/>
  <c r="V668" i="7"/>
  <c r="GY667" i="7"/>
  <c r="EV667" i="7"/>
  <c r="CD667" i="7"/>
  <c r="BY667" i="7"/>
  <c r="V667" i="7"/>
  <c r="GY666" i="7"/>
  <c r="EV666" i="7"/>
  <c r="CD666" i="7"/>
  <c r="BY666" i="7"/>
  <c r="V666" i="7"/>
  <c r="GY665" i="7"/>
  <c r="EV665" i="7"/>
  <c r="CD665" i="7"/>
  <c r="BY665" i="7"/>
  <c r="V665" i="7"/>
  <c r="GY664" i="7"/>
  <c r="EV664" i="7"/>
  <c r="CD664" i="7"/>
  <c r="BY664" i="7"/>
  <c r="V664" i="7"/>
  <c r="GY663" i="7"/>
  <c r="EV663" i="7"/>
  <c r="CD663" i="7"/>
  <c r="BY663" i="7"/>
  <c r="V663" i="7"/>
  <c r="GY662" i="7"/>
  <c r="EV662" i="7"/>
  <c r="CD662" i="7"/>
  <c r="BY662" i="7"/>
  <c r="V662" i="7"/>
  <c r="GY661" i="7"/>
  <c r="EV661" i="7"/>
  <c r="CD661" i="7"/>
  <c r="BY661" i="7"/>
  <c r="V661" i="7"/>
  <c r="GY660" i="7"/>
  <c r="EV660" i="7"/>
  <c r="CD660" i="7"/>
  <c r="BY660" i="7"/>
  <c r="V660" i="7"/>
  <c r="GY659" i="7"/>
  <c r="EV659" i="7"/>
  <c r="CD659" i="7"/>
  <c r="BY659" i="7"/>
  <c r="V659" i="7"/>
  <c r="GY658" i="7"/>
  <c r="EV658" i="7"/>
  <c r="CD658" i="7"/>
  <c r="BY658" i="7"/>
  <c r="V658" i="7"/>
  <c r="GY657" i="7"/>
  <c r="EV657" i="7"/>
  <c r="CD657" i="7"/>
  <c r="BY657" i="7"/>
  <c r="V657" i="7"/>
  <c r="GY656" i="7"/>
  <c r="EV656" i="7"/>
  <c r="CD656" i="7"/>
  <c r="BY656" i="7"/>
  <c r="V656" i="7"/>
  <c r="GY655" i="7"/>
  <c r="EV655" i="7"/>
  <c r="CD655" i="7"/>
  <c r="BY655" i="7"/>
  <c r="V655" i="7"/>
  <c r="GY654" i="7"/>
  <c r="EV654" i="7"/>
  <c r="CD654" i="7"/>
  <c r="BY654" i="7"/>
  <c r="V654" i="7"/>
  <c r="GY653" i="7"/>
  <c r="EV653" i="7"/>
  <c r="CD653" i="7"/>
  <c r="BY653" i="7"/>
  <c r="V653" i="7"/>
  <c r="GY652" i="7"/>
  <c r="EV652" i="7"/>
  <c r="CD652" i="7"/>
  <c r="BY652" i="7"/>
  <c r="V652" i="7"/>
  <c r="GY651" i="7"/>
  <c r="EV651" i="7"/>
  <c r="CD651" i="7"/>
  <c r="BY651" i="7"/>
  <c r="V651" i="7"/>
  <c r="GY650" i="7"/>
  <c r="EV650" i="7"/>
  <c r="CD650" i="7"/>
  <c r="BY650" i="7"/>
  <c r="V650" i="7"/>
  <c r="GY649" i="7"/>
  <c r="EV649" i="7"/>
  <c r="CD649" i="7"/>
  <c r="BY649" i="7"/>
  <c r="V649" i="7"/>
  <c r="GY648" i="7"/>
  <c r="EV648" i="7"/>
  <c r="CD648" i="7"/>
  <c r="BY648" i="7"/>
  <c r="V648" i="7"/>
  <c r="GY647" i="7"/>
  <c r="EV647" i="7"/>
  <c r="CD647" i="7"/>
  <c r="BY647" i="7"/>
  <c r="V647" i="7"/>
  <c r="GY646" i="7"/>
  <c r="EV646" i="7"/>
  <c r="CD646" i="7"/>
  <c r="BY646" i="7"/>
  <c r="V646" i="7"/>
  <c r="GY645" i="7"/>
  <c r="EV645" i="7"/>
  <c r="CD645" i="7"/>
  <c r="BY645" i="7"/>
  <c r="V645" i="7"/>
  <c r="GY644" i="7"/>
  <c r="EV644" i="7"/>
  <c r="CD644" i="7"/>
  <c r="BY644" i="7"/>
  <c r="V644" i="7"/>
  <c r="GY643" i="7"/>
  <c r="EV643" i="7"/>
  <c r="CD643" i="7"/>
  <c r="BY643" i="7"/>
  <c r="V643" i="7"/>
  <c r="GY642" i="7"/>
  <c r="EV642" i="7"/>
  <c r="CD642" i="7"/>
  <c r="BY642" i="7"/>
  <c r="V642" i="7"/>
  <c r="GY641" i="7"/>
  <c r="EV641" i="7"/>
  <c r="CD641" i="7"/>
  <c r="BY641" i="7"/>
  <c r="V641" i="7"/>
  <c r="GY640" i="7"/>
  <c r="EV640" i="7"/>
  <c r="CD640" i="7"/>
  <c r="BY640" i="7"/>
  <c r="V640" i="7"/>
  <c r="GY639" i="7"/>
  <c r="EV639" i="7"/>
  <c r="CD639" i="7"/>
  <c r="BY639" i="7"/>
  <c r="V639" i="7"/>
  <c r="GY638" i="7"/>
  <c r="EV638" i="7"/>
  <c r="CD638" i="7"/>
  <c r="BY638" i="7"/>
  <c r="V638" i="7"/>
  <c r="GY637" i="7"/>
  <c r="EV637" i="7"/>
  <c r="CD637" i="7"/>
  <c r="BY637" i="7"/>
  <c r="V637" i="7"/>
  <c r="GY636" i="7"/>
  <c r="EV636" i="7"/>
  <c r="CD636" i="7"/>
  <c r="BY636" i="7"/>
  <c r="V636" i="7"/>
  <c r="GY635" i="7"/>
  <c r="EV635" i="7"/>
  <c r="CD635" i="7"/>
  <c r="BY635" i="7"/>
  <c r="V635" i="7"/>
  <c r="GY634" i="7"/>
  <c r="EV634" i="7"/>
  <c r="CD634" i="7"/>
  <c r="BY634" i="7"/>
  <c r="V634" i="7"/>
  <c r="GY633" i="7"/>
  <c r="EV633" i="7"/>
  <c r="CD633" i="7"/>
  <c r="BY633" i="7"/>
  <c r="V633" i="7"/>
  <c r="GY632" i="7"/>
  <c r="EV632" i="7"/>
  <c r="CD632" i="7"/>
  <c r="BY632" i="7"/>
  <c r="V632" i="7"/>
  <c r="GY631" i="7"/>
  <c r="EV631" i="7"/>
  <c r="CD631" i="7"/>
  <c r="BY631" i="7"/>
  <c r="V631" i="7"/>
  <c r="GY630" i="7"/>
  <c r="EV630" i="7"/>
  <c r="CD630" i="7"/>
  <c r="BY630" i="7"/>
  <c r="V630" i="7"/>
  <c r="GY629" i="7"/>
  <c r="EV629" i="7"/>
  <c r="CD629" i="7"/>
  <c r="BY629" i="7"/>
  <c r="V629" i="7"/>
  <c r="GY628" i="7"/>
  <c r="EV628" i="7"/>
  <c r="CD628" i="7"/>
  <c r="BY628" i="7"/>
  <c r="V628" i="7"/>
  <c r="GY627" i="7"/>
  <c r="EV627" i="7"/>
  <c r="CD627" i="7"/>
  <c r="BY627" i="7"/>
  <c r="V627" i="7"/>
  <c r="GY626" i="7"/>
  <c r="EV626" i="7"/>
  <c r="CD626" i="7"/>
  <c r="BY626" i="7"/>
  <c r="V626" i="7"/>
  <c r="GY625" i="7"/>
  <c r="EV625" i="7"/>
  <c r="CD625" i="7"/>
  <c r="BY625" i="7"/>
  <c r="V625" i="7"/>
  <c r="GY624" i="7"/>
  <c r="EV624" i="7"/>
  <c r="CD624" i="7"/>
  <c r="BY624" i="7"/>
  <c r="V624" i="7"/>
  <c r="GY623" i="7"/>
  <c r="EV623" i="7"/>
  <c r="CD623" i="7"/>
  <c r="BY623" i="7"/>
  <c r="V623" i="7"/>
  <c r="GY622" i="7"/>
  <c r="EV622" i="7"/>
  <c r="CD622" i="7"/>
  <c r="BY622" i="7"/>
  <c r="V622" i="7"/>
  <c r="GY621" i="7"/>
  <c r="EV621" i="7"/>
  <c r="CD621" i="7"/>
  <c r="BY621" i="7"/>
  <c r="V621" i="7"/>
  <c r="GY620" i="7"/>
  <c r="EV620" i="7"/>
  <c r="CD620" i="7"/>
  <c r="BY620" i="7"/>
  <c r="V620" i="7"/>
  <c r="GY619" i="7"/>
  <c r="EV619" i="7"/>
  <c r="CD619" i="7"/>
  <c r="BY619" i="7"/>
  <c r="V619" i="7"/>
  <c r="GY618" i="7"/>
  <c r="EV618" i="7"/>
  <c r="CD618" i="7"/>
  <c r="BY618" i="7"/>
  <c r="V618" i="7"/>
  <c r="GY617" i="7"/>
  <c r="EV617" i="7"/>
  <c r="CD617" i="7"/>
  <c r="BY617" i="7"/>
  <c r="V617" i="7"/>
  <c r="GY616" i="7"/>
  <c r="EV616" i="7"/>
  <c r="CD616" i="7"/>
  <c r="BY616" i="7"/>
  <c r="V616" i="7"/>
  <c r="GY615" i="7"/>
  <c r="EV615" i="7"/>
  <c r="CD615" i="7"/>
  <c r="BY615" i="7"/>
  <c r="V615" i="7"/>
  <c r="GY614" i="7"/>
  <c r="EV614" i="7"/>
  <c r="CD614" i="7"/>
  <c r="BY614" i="7"/>
  <c r="V614" i="7"/>
  <c r="GY613" i="7"/>
  <c r="EV613" i="7"/>
  <c r="CD613" i="7"/>
  <c r="BY613" i="7"/>
  <c r="V613" i="7"/>
  <c r="GY612" i="7"/>
  <c r="EV612" i="7"/>
  <c r="CD612" i="7"/>
  <c r="BY612" i="7"/>
  <c r="V612" i="7"/>
  <c r="GY611" i="7"/>
  <c r="EV611" i="7"/>
  <c r="CD611" i="7"/>
  <c r="BY611" i="7"/>
  <c r="V611" i="7"/>
  <c r="GY610" i="7"/>
  <c r="EV610" i="7"/>
  <c r="CD610" i="7"/>
  <c r="BY610" i="7"/>
  <c r="V610" i="7"/>
  <c r="GY609" i="7"/>
  <c r="EV609" i="7"/>
  <c r="CD609" i="7"/>
  <c r="BY609" i="7"/>
  <c r="V609" i="7"/>
  <c r="GY608" i="7"/>
  <c r="EV608" i="7"/>
  <c r="CD608" i="7"/>
  <c r="BY608" i="7"/>
  <c r="V608" i="7"/>
  <c r="GY607" i="7"/>
  <c r="EV607" i="7"/>
  <c r="CD607" i="7"/>
  <c r="BY607" i="7"/>
  <c r="V607" i="7"/>
  <c r="GY606" i="7"/>
  <c r="EV606" i="7"/>
  <c r="CD606" i="7"/>
  <c r="BY606" i="7"/>
  <c r="V606" i="7"/>
  <c r="GY605" i="7"/>
  <c r="EV605" i="7"/>
  <c r="CD605" i="7"/>
  <c r="BY605" i="7"/>
  <c r="V605" i="7"/>
  <c r="GY604" i="7"/>
  <c r="EV604" i="7"/>
  <c r="CD604" i="7"/>
  <c r="BY604" i="7"/>
  <c r="V604" i="7"/>
  <c r="GY603" i="7"/>
  <c r="EV603" i="7"/>
  <c r="CD603" i="7"/>
  <c r="BY603" i="7"/>
  <c r="V603" i="7"/>
  <c r="GY602" i="7"/>
  <c r="EV602" i="7"/>
  <c r="CD602" i="7"/>
  <c r="BY602" i="7"/>
  <c r="V602" i="7"/>
  <c r="GY601" i="7"/>
  <c r="EV601" i="7"/>
  <c r="CD601" i="7"/>
  <c r="BY601" i="7"/>
  <c r="V601" i="7"/>
  <c r="GY600" i="7"/>
  <c r="EV600" i="7"/>
  <c r="CD600" i="7"/>
  <c r="BY600" i="7"/>
  <c r="V600" i="7"/>
  <c r="GY599" i="7"/>
  <c r="EV599" i="7"/>
  <c r="CD599" i="7"/>
  <c r="BY599" i="7"/>
  <c r="V599" i="7"/>
  <c r="GY598" i="7"/>
  <c r="EV598" i="7"/>
  <c r="CD598" i="7"/>
  <c r="BY598" i="7"/>
  <c r="V598" i="7"/>
  <c r="GY597" i="7"/>
  <c r="EV597" i="7"/>
  <c r="CD597" i="7"/>
  <c r="BY597" i="7"/>
  <c r="V597" i="7"/>
  <c r="GY596" i="7"/>
  <c r="EV596" i="7"/>
  <c r="CD596" i="7"/>
  <c r="BY596" i="7"/>
  <c r="V596" i="7"/>
  <c r="GY595" i="7"/>
  <c r="EV595" i="7"/>
  <c r="CD595" i="7"/>
  <c r="BY595" i="7"/>
  <c r="V595" i="7"/>
  <c r="GY594" i="7"/>
  <c r="EV594" i="7"/>
  <c r="CD594" i="7"/>
  <c r="BY594" i="7"/>
  <c r="V594" i="7"/>
  <c r="GY593" i="7"/>
  <c r="EV593" i="7"/>
  <c r="CD593" i="7"/>
  <c r="BY593" i="7"/>
  <c r="V593" i="7"/>
  <c r="GY592" i="7"/>
  <c r="EV592" i="7"/>
  <c r="CD592" i="7"/>
  <c r="BY592" i="7"/>
  <c r="V592" i="7"/>
  <c r="GY591" i="7"/>
  <c r="EV591" i="7"/>
  <c r="CD591" i="7"/>
  <c r="BY591" i="7"/>
  <c r="V591" i="7"/>
  <c r="GY590" i="7"/>
  <c r="EV590" i="7"/>
  <c r="CD590" i="7"/>
  <c r="BY590" i="7"/>
  <c r="V590" i="7"/>
  <c r="GY589" i="7"/>
  <c r="EV589" i="7"/>
  <c r="CD589" i="7"/>
  <c r="BY589" i="7"/>
  <c r="V589" i="7"/>
  <c r="GY588" i="7"/>
  <c r="EV588" i="7"/>
  <c r="CD588" i="7"/>
  <c r="BY588" i="7"/>
  <c r="V588" i="7"/>
  <c r="GY587" i="7"/>
  <c r="EV587" i="7"/>
  <c r="CD587" i="7"/>
  <c r="BY587" i="7"/>
  <c r="V587" i="7"/>
  <c r="GY586" i="7"/>
  <c r="EV586" i="7"/>
  <c r="CD586" i="7"/>
  <c r="BY586" i="7"/>
  <c r="V586" i="7"/>
  <c r="GY585" i="7"/>
  <c r="EV585" i="7"/>
  <c r="CD585" i="7"/>
  <c r="BY585" i="7"/>
  <c r="V585" i="7"/>
  <c r="GY584" i="7"/>
  <c r="EV584" i="7"/>
  <c r="CD584" i="7"/>
  <c r="BY584" i="7"/>
  <c r="V584" i="7"/>
  <c r="GY583" i="7"/>
  <c r="EV583" i="7"/>
  <c r="CD583" i="7"/>
  <c r="BY583" i="7"/>
  <c r="V583" i="7"/>
  <c r="GY582" i="7"/>
  <c r="EV582" i="7"/>
  <c r="CD582" i="7"/>
  <c r="BY582" i="7"/>
  <c r="V582" i="7"/>
  <c r="GY581" i="7"/>
  <c r="EV581" i="7"/>
  <c r="CD581" i="7"/>
  <c r="BY581" i="7"/>
  <c r="V581" i="7"/>
  <c r="GY580" i="7"/>
  <c r="EV580" i="7"/>
  <c r="CD580" i="7"/>
  <c r="BY580" i="7"/>
  <c r="V580" i="7"/>
  <c r="GY579" i="7"/>
  <c r="EV579" i="7"/>
  <c r="CD579" i="7"/>
  <c r="BY579" i="7"/>
  <c r="V579" i="7"/>
  <c r="GY578" i="7"/>
  <c r="EV578" i="7"/>
  <c r="CD578" i="7"/>
  <c r="BY578" i="7"/>
  <c r="V578" i="7"/>
  <c r="GY577" i="7"/>
  <c r="EV577" i="7"/>
  <c r="CD577" i="7"/>
  <c r="BY577" i="7"/>
  <c r="V577" i="7"/>
  <c r="GY576" i="7"/>
  <c r="EV576" i="7"/>
  <c r="CD576" i="7"/>
  <c r="BY576" i="7"/>
  <c r="V576" i="7"/>
  <c r="GY575" i="7"/>
  <c r="EV575" i="7"/>
  <c r="CD575" i="7"/>
  <c r="BY575" i="7"/>
  <c r="V575" i="7"/>
  <c r="GY574" i="7"/>
  <c r="EV574" i="7"/>
  <c r="CD574" i="7"/>
  <c r="BY574" i="7"/>
  <c r="V574" i="7"/>
  <c r="GY573" i="7"/>
  <c r="EV573" i="7"/>
  <c r="CD573" i="7"/>
  <c r="BY573" i="7"/>
  <c r="V573" i="7"/>
  <c r="GY572" i="7"/>
  <c r="EV572" i="7"/>
  <c r="CD572" i="7"/>
  <c r="BY572" i="7"/>
  <c r="V572" i="7"/>
  <c r="GY571" i="7"/>
  <c r="EV571" i="7"/>
  <c r="CD571" i="7"/>
  <c r="BY571" i="7"/>
  <c r="V571" i="7"/>
  <c r="GY570" i="7"/>
  <c r="EV570" i="7"/>
  <c r="CD570" i="7"/>
  <c r="BY570" i="7"/>
  <c r="V570" i="7"/>
  <c r="GY569" i="7"/>
  <c r="EV569" i="7"/>
  <c r="CD569" i="7"/>
  <c r="BY569" i="7"/>
  <c r="V569" i="7"/>
  <c r="GY568" i="7"/>
  <c r="EV568" i="7"/>
  <c r="CD568" i="7"/>
  <c r="BY568" i="7"/>
  <c r="V568" i="7"/>
  <c r="GY567" i="7"/>
  <c r="EV567" i="7"/>
  <c r="CD567" i="7"/>
  <c r="BY567" i="7"/>
  <c r="V567" i="7"/>
  <c r="GY566" i="7"/>
  <c r="EV566" i="7"/>
  <c r="CD566" i="7"/>
  <c r="BY566" i="7"/>
  <c r="V566" i="7"/>
  <c r="GY565" i="7"/>
  <c r="EV565" i="7"/>
  <c r="CD565" i="7"/>
  <c r="BY565" i="7"/>
  <c r="V565" i="7"/>
  <c r="GY564" i="7"/>
  <c r="EV564" i="7"/>
  <c r="CD564" i="7"/>
  <c r="BY564" i="7"/>
  <c r="V564" i="7"/>
  <c r="GY563" i="7"/>
  <c r="EV563" i="7"/>
  <c r="CD563" i="7"/>
  <c r="BY563" i="7"/>
  <c r="V563" i="7"/>
  <c r="GY562" i="7"/>
  <c r="EV562" i="7"/>
  <c r="CD562" i="7"/>
  <c r="BY562" i="7"/>
  <c r="V562" i="7"/>
  <c r="GY561" i="7"/>
  <c r="EV561" i="7"/>
  <c r="CD561" i="7"/>
  <c r="BY561" i="7"/>
  <c r="V561" i="7"/>
  <c r="GY560" i="7"/>
  <c r="EV560" i="7"/>
  <c r="CD560" i="7"/>
  <c r="BY560" i="7"/>
  <c r="V560" i="7"/>
  <c r="GY559" i="7"/>
  <c r="EV559" i="7"/>
  <c r="CD559" i="7"/>
  <c r="BY559" i="7"/>
  <c r="V559" i="7"/>
  <c r="GY558" i="7"/>
  <c r="EV558" i="7"/>
  <c r="CD558" i="7"/>
  <c r="BY558" i="7"/>
  <c r="V558" i="7"/>
  <c r="GY557" i="7"/>
  <c r="EV557" i="7"/>
  <c r="CD557" i="7"/>
  <c r="BY557" i="7"/>
  <c r="V557" i="7"/>
  <c r="GY556" i="7"/>
  <c r="EV556" i="7"/>
  <c r="CD556" i="7"/>
  <c r="BY556" i="7"/>
  <c r="V556" i="7"/>
  <c r="GY555" i="7"/>
  <c r="EV555" i="7"/>
  <c r="CD555" i="7"/>
  <c r="BY555" i="7"/>
  <c r="V555" i="7"/>
  <c r="GY554" i="7"/>
  <c r="EV554" i="7"/>
  <c r="CD554" i="7"/>
  <c r="BY554" i="7"/>
  <c r="V554" i="7"/>
  <c r="GY553" i="7"/>
  <c r="EV553" i="7"/>
  <c r="CD553" i="7"/>
  <c r="BY553" i="7"/>
  <c r="V553" i="7"/>
  <c r="GY552" i="7"/>
  <c r="EV552" i="7"/>
  <c r="CD552" i="7"/>
  <c r="BY552" i="7"/>
  <c r="V552" i="7"/>
  <c r="GY551" i="7"/>
  <c r="EV551" i="7"/>
  <c r="CD551" i="7"/>
  <c r="BY551" i="7"/>
  <c r="V551" i="7"/>
  <c r="GY550" i="7"/>
  <c r="EV550" i="7"/>
  <c r="CD550" i="7"/>
  <c r="BY550" i="7"/>
  <c r="V550" i="7"/>
  <c r="GY549" i="7"/>
  <c r="EV549" i="7"/>
  <c r="CD549" i="7"/>
  <c r="BY549" i="7"/>
  <c r="V549" i="7"/>
  <c r="GY548" i="7"/>
  <c r="EV548" i="7"/>
  <c r="CD548" i="7"/>
  <c r="BY548" i="7"/>
  <c r="V548" i="7"/>
  <c r="GY547" i="7"/>
  <c r="EV547" i="7"/>
  <c r="CD547" i="7"/>
  <c r="BY547" i="7"/>
  <c r="V547" i="7"/>
  <c r="GY546" i="7"/>
  <c r="EV546" i="7"/>
  <c r="CD546" i="7"/>
  <c r="BY546" i="7"/>
  <c r="V546" i="7"/>
  <c r="GY545" i="7"/>
  <c r="EV545" i="7"/>
  <c r="CD545" i="7"/>
  <c r="BY545" i="7"/>
  <c r="V545" i="7"/>
  <c r="GY544" i="7"/>
  <c r="EV544" i="7"/>
  <c r="CD544" i="7"/>
  <c r="BY544" i="7"/>
  <c r="V544" i="7"/>
  <c r="GY543" i="7"/>
  <c r="EV543" i="7"/>
  <c r="CD543" i="7"/>
  <c r="BY543" i="7"/>
  <c r="V543" i="7"/>
  <c r="GY542" i="7"/>
  <c r="EV542" i="7"/>
  <c r="CD542" i="7"/>
  <c r="BY542" i="7"/>
  <c r="V542" i="7"/>
  <c r="GY541" i="7"/>
  <c r="EV541" i="7"/>
  <c r="CD541" i="7"/>
  <c r="BY541" i="7"/>
  <c r="V541" i="7"/>
  <c r="GY540" i="7"/>
  <c r="EV540" i="7"/>
  <c r="CD540" i="7"/>
  <c r="BY540" i="7"/>
  <c r="V540" i="7"/>
  <c r="GY539" i="7"/>
  <c r="EV539" i="7"/>
  <c r="CD539" i="7"/>
  <c r="BY539" i="7"/>
  <c r="V539" i="7"/>
  <c r="GY538" i="7"/>
  <c r="EV538" i="7"/>
  <c r="CD538" i="7"/>
  <c r="BY538" i="7"/>
  <c r="V538" i="7"/>
  <c r="GY537" i="7"/>
  <c r="EV537" i="7"/>
  <c r="CD537" i="7"/>
  <c r="BY537" i="7"/>
  <c r="V537" i="7"/>
  <c r="GY536" i="7"/>
  <c r="EV536" i="7"/>
  <c r="CD536" i="7"/>
  <c r="BY536" i="7"/>
  <c r="V536" i="7"/>
  <c r="GY535" i="7"/>
  <c r="EV535" i="7"/>
  <c r="CD535" i="7"/>
  <c r="BY535" i="7"/>
  <c r="V535" i="7"/>
  <c r="GY534" i="7"/>
  <c r="EV534" i="7"/>
  <c r="CD534" i="7"/>
  <c r="BY534" i="7"/>
  <c r="V534" i="7"/>
  <c r="GY533" i="7"/>
  <c r="EV533" i="7"/>
  <c r="CD533" i="7"/>
  <c r="BY533" i="7"/>
  <c r="V533" i="7"/>
  <c r="GY532" i="7"/>
  <c r="EV532" i="7"/>
  <c r="CD532" i="7"/>
  <c r="BY532" i="7"/>
  <c r="V532" i="7"/>
  <c r="GY531" i="7"/>
  <c r="EV531" i="7"/>
  <c r="CD531" i="7"/>
  <c r="BY531" i="7"/>
  <c r="V531" i="7"/>
  <c r="GY530" i="7"/>
  <c r="EV530" i="7"/>
  <c r="CD530" i="7"/>
  <c r="BY530" i="7"/>
  <c r="V530" i="7"/>
  <c r="GY529" i="7"/>
  <c r="EV529" i="7"/>
  <c r="CD529" i="7"/>
  <c r="BY529" i="7"/>
  <c r="V529" i="7"/>
  <c r="GY528" i="7"/>
  <c r="EV528" i="7"/>
  <c r="CD528" i="7"/>
  <c r="BY528" i="7"/>
  <c r="V528" i="7"/>
  <c r="GY527" i="7"/>
  <c r="EV527" i="7"/>
  <c r="CD527" i="7"/>
  <c r="BY527" i="7"/>
  <c r="V527" i="7"/>
  <c r="GY526" i="7"/>
  <c r="EV526" i="7"/>
  <c r="CD526" i="7"/>
  <c r="BY526" i="7"/>
  <c r="V526" i="7"/>
  <c r="GY525" i="7"/>
  <c r="EV525" i="7"/>
  <c r="CD525" i="7"/>
  <c r="BY525" i="7"/>
  <c r="V525" i="7"/>
  <c r="GY524" i="7"/>
  <c r="EV524" i="7"/>
  <c r="CD524" i="7"/>
  <c r="BY524" i="7"/>
  <c r="V524" i="7"/>
  <c r="GY523" i="7"/>
  <c r="EV523" i="7"/>
  <c r="CD523" i="7"/>
  <c r="BY523" i="7"/>
  <c r="V523" i="7"/>
  <c r="GY522" i="7"/>
  <c r="EV522" i="7"/>
  <c r="CD522" i="7"/>
  <c r="BY522" i="7"/>
  <c r="V522" i="7"/>
  <c r="GY521" i="7"/>
  <c r="EV521" i="7"/>
  <c r="CD521" i="7"/>
  <c r="BY521" i="7"/>
  <c r="V521" i="7"/>
  <c r="GY520" i="7"/>
  <c r="EV520" i="7"/>
  <c r="CD520" i="7"/>
  <c r="BY520" i="7"/>
  <c r="V520" i="7"/>
  <c r="GY519" i="7"/>
  <c r="EV519" i="7"/>
  <c r="CD519" i="7"/>
  <c r="BY519" i="7"/>
  <c r="V519" i="7"/>
  <c r="GY518" i="7"/>
  <c r="EV518" i="7"/>
  <c r="CD518" i="7"/>
  <c r="BY518" i="7"/>
  <c r="V518" i="7"/>
  <c r="GY517" i="7"/>
  <c r="EV517" i="7"/>
  <c r="CD517" i="7"/>
  <c r="BY517" i="7"/>
  <c r="V517" i="7"/>
  <c r="GY516" i="7"/>
  <c r="EV516" i="7"/>
  <c r="CD516" i="7"/>
  <c r="BY516" i="7"/>
  <c r="V516" i="7"/>
  <c r="GY515" i="7"/>
  <c r="EV515" i="7"/>
  <c r="CD515" i="7"/>
  <c r="BY515" i="7"/>
  <c r="V515" i="7"/>
  <c r="GY514" i="7"/>
  <c r="EV514" i="7"/>
  <c r="CD514" i="7"/>
  <c r="BY514" i="7"/>
  <c r="V514" i="7"/>
  <c r="GY513" i="7"/>
  <c r="EV513" i="7"/>
  <c r="CD513" i="7"/>
  <c r="BY513" i="7"/>
  <c r="V513" i="7"/>
  <c r="GY512" i="7"/>
  <c r="EV512" i="7"/>
  <c r="CD512" i="7"/>
  <c r="BY512" i="7"/>
  <c r="V512" i="7"/>
  <c r="GY511" i="7"/>
  <c r="EV511" i="7"/>
  <c r="CD511" i="7"/>
  <c r="BY511" i="7"/>
  <c r="V511" i="7"/>
  <c r="GY510" i="7"/>
  <c r="EV510" i="7"/>
  <c r="CD510" i="7"/>
  <c r="BY510" i="7"/>
  <c r="V510" i="7"/>
  <c r="GY509" i="7"/>
  <c r="EV509" i="7"/>
  <c r="CD509" i="7"/>
  <c r="BY509" i="7"/>
  <c r="V509" i="7"/>
  <c r="GY508" i="7"/>
  <c r="EV508" i="7"/>
  <c r="CD508" i="7"/>
  <c r="BY508" i="7"/>
  <c r="V508" i="7"/>
  <c r="GY507" i="7"/>
  <c r="EV507" i="7"/>
  <c r="CD507" i="7"/>
  <c r="BY507" i="7"/>
  <c r="V507" i="7"/>
  <c r="GY506" i="7"/>
  <c r="EV506" i="7"/>
  <c r="CD506" i="7"/>
  <c r="BY506" i="7"/>
  <c r="V506" i="7"/>
  <c r="GY505" i="7"/>
  <c r="EV505" i="7"/>
  <c r="CD505" i="7"/>
  <c r="BY505" i="7"/>
  <c r="V505" i="7"/>
  <c r="GY504" i="7"/>
  <c r="EV504" i="7"/>
  <c r="CD504" i="7"/>
  <c r="BY504" i="7"/>
  <c r="V504" i="7"/>
  <c r="GY503" i="7"/>
  <c r="EV503" i="7"/>
  <c r="CD503" i="7"/>
  <c r="BY503" i="7"/>
  <c r="V503" i="7"/>
  <c r="GY502" i="7"/>
  <c r="EV502" i="7"/>
  <c r="CD502" i="7"/>
  <c r="BY502" i="7"/>
  <c r="V502" i="7"/>
  <c r="GY501" i="7"/>
  <c r="EV501" i="7"/>
  <c r="CD501" i="7"/>
  <c r="BY501" i="7"/>
  <c r="V501" i="7"/>
  <c r="GY500" i="7"/>
  <c r="EV500" i="7"/>
  <c r="CD500" i="7"/>
  <c r="BY500" i="7"/>
  <c r="V500" i="7"/>
  <c r="GY499" i="7"/>
  <c r="EV499" i="7"/>
  <c r="CD499" i="7"/>
  <c r="BY499" i="7"/>
  <c r="V499" i="7"/>
  <c r="GY498" i="7"/>
  <c r="EV498" i="7"/>
  <c r="CD498" i="7"/>
  <c r="BY498" i="7"/>
  <c r="V498" i="7"/>
  <c r="GY497" i="7"/>
  <c r="EV497" i="7"/>
  <c r="CD497" i="7"/>
  <c r="BY497" i="7"/>
  <c r="V497" i="7"/>
  <c r="GY496" i="7"/>
  <c r="EV496" i="7"/>
  <c r="CD496" i="7"/>
  <c r="BY496" i="7"/>
  <c r="V496" i="7"/>
  <c r="GY495" i="7"/>
  <c r="EV495" i="7"/>
  <c r="CD495" i="7"/>
  <c r="BY495" i="7"/>
  <c r="V495" i="7"/>
  <c r="GY494" i="7"/>
  <c r="EV494" i="7"/>
  <c r="CD494" i="7"/>
  <c r="BY494" i="7"/>
  <c r="V494" i="7"/>
  <c r="GY493" i="7"/>
  <c r="EV493" i="7"/>
  <c r="CD493" i="7"/>
  <c r="BY493" i="7"/>
  <c r="V493" i="7"/>
  <c r="GY492" i="7"/>
  <c r="EV492" i="7"/>
  <c r="CD492" i="7"/>
  <c r="BY492" i="7"/>
  <c r="V492" i="7"/>
  <c r="GY491" i="7"/>
  <c r="EV491" i="7"/>
  <c r="CD491" i="7"/>
  <c r="BY491" i="7"/>
  <c r="V491" i="7"/>
  <c r="GY490" i="7"/>
  <c r="EV490" i="7"/>
  <c r="CD490" i="7"/>
  <c r="BY490" i="7"/>
  <c r="V490" i="7"/>
  <c r="GY489" i="7"/>
  <c r="EV489" i="7"/>
  <c r="CD489" i="7"/>
  <c r="BY489" i="7"/>
  <c r="V489" i="7"/>
  <c r="GY488" i="7"/>
  <c r="EV488" i="7"/>
  <c r="CD488" i="7"/>
  <c r="BY488" i="7"/>
  <c r="V488" i="7"/>
  <c r="GY487" i="7"/>
  <c r="EV487" i="7"/>
  <c r="CD487" i="7"/>
  <c r="BY487" i="7"/>
  <c r="V487" i="7"/>
  <c r="GY486" i="7"/>
  <c r="EV486" i="7"/>
  <c r="CD486" i="7"/>
  <c r="BY486" i="7"/>
  <c r="V486" i="7"/>
  <c r="GY485" i="7"/>
  <c r="EV485" i="7"/>
  <c r="CD485" i="7"/>
  <c r="BY485" i="7"/>
  <c r="V485" i="7"/>
  <c r="GY484" i="7"/>
  <c r="EV484" i="7"/>
  <c r="CD484" i="7"/>
  <c r="BY484" i="7"/>
  <c r="V484" i="7"/>
  <c r="GY483" i="7"/>
  <c r="EV483" i="7"/>
  <c r="CD483" i="7"/>
  <c r="BY483" i="7"/>
  <c r="V483" i="7"/>
  <c r="GY482" i="7"/>
  <c r="EV482" i="7"/>
  <c r="CD482" i="7"/>
  <c r="BY482" i="7"/>
  <c r="V482" i="7"/>
  <c r="GY481" i="7"/>
  <c r="EV481" i="7"/>
  <c r="CD481" i="7"/>
  <c r="BY481" i="7"/>
  <c r="V481" i="7"/>
  <c r="GY480" i="7"/>
  <c r="EV480" i="7"/>
  <c r="CD480" i="7"/>
  <c r="BY480" i="7"/>
  <c r="V480" i="7"/>
  <c r="GY479" i="7"/>
  <c r="EV479" i="7"/>
  <c r="CD479" i="7"/>
  <c r="BY479" i="7"/>
  <c r="V479" i="7"/>
  <c r="GY478" i="7"/>
  <c r="EV478" i="7"/>
  <c r="CD478" i="7"/>
  <c r="BY478" i="7"/>
  <c r="V478" i="7"/>
  <c r="GY477" i="7"/>
  <c r="EV477" i="7"/>
  <c r="CD477" i="7"/>
  <c r="BY477" i="7"/>
  <c r="V477" i="7"/>
  <c r="GY476" i="7"/>
  <c r="EV476" i="7"/>
  <c r="CD476" i="7"/>
  <c r="BY476" i="7"/>
  <c r="V476" i="7"/>
  <c r="GY475" i="7"/>
  <c r="EV475" i="7"/>
  <c r="CD475" i="7"/>
  <c r="BY475" i="7"/>
  <c r="V475" i="7"/>
  <c r="GY474" i="7"/>
  <c r="EV474" i="7"/>
  <c r="CD474" i="7"/>
  <c r="BY474" i="7"/>
  <c r="V474" i="7"/>
  <c r="GY473" i="7"/>
  <c r="EV473" i="7"/>
  <c r="CD473" i="7"/>
  <c r="BY473" i="7"/>
  <c r="V473" i="7"/>
  <c r="GY472" i="7"/>
  <c r="EV472" i="7"/>
  <c r="CD472" i="7"/>
  <c r="BY472" i="7"/>
  <c r="V472" i="7"/>
  <c r="GY471" i="7"/>
  <c r="EV471" i="7"/>
  <c r="CD471" i="7"/>
  <c r="BY471" i="7"/>
  <c r="V471" i="7"/>
  <c r="GY470" i="7"/>
  <c r="EV470" i="7"/>
  <c r="CD470" i="7"/>
  <c r="BY470" i="7"/>
  <c r="V470" i="7"/>
  <c r="GY469" i="7"/>
  <c r="EV469" i="7"/>
  <c r="CD469" i="7"/>
  <c r="BY469" i="7"/>
  <c r="V469" i="7"/>
  <c r="GY468" i="7"/>
  <c r="EV468" i="7"/>
  <c r="CD468" i="7"/>
  <c r="BY468" i="7"/>
  <c r="V468" i="7"/>
  <c r="GY467" i="7"/>
  <c r="EV467" i="7"/>
  <c r="CD467" i="7"/>
  <c r="BY467" i="7"/>
  <c r="V467" i="7"/>
  <c r="GY466" i="7"/>
  <c r="EV466" i="7"/>
  <c r="CD466" i="7"/>
  <c r="BY466" i="7"/>
  <c r="V466" i="7"/>
  <c r="GY465" i="7"/>
  <c r="EV465" i="7"/>
  <c r="CD465" i="7"/>
  <c r="BY465" i="7"/>
  <c r="V465" i="7"/>
  <c r="GY464" i="7"/>
  <c r="EV464" i="7"/>
  <c r="CD464" i="7"/>
  <c r="BY464" i="7"/>
  <c r="V464" i="7"/>
  <c r="GY463" i="7"/>
  <c r="EV463" i="7"/>
  <c r="CD463" i="7"/>
  <c r="BY463" i="7"/>
  <c r="V463" i="7"/>
  <c r="GY462" i="7"/>
  <c r="EV462" i="7"/>
  <c r="CD462" i="7"/>
  <c r="BY462" i="7"/>
  <c r="V462" i="7"/>
  <c r="GY461" i="7"/>
  <c r="EV461" i="7"/>
  <c r="CD461" i="7"/>
  <c r="BY461" i="7"/>
  <c r="V461" i="7"/>
  <c r="GY460" i="7"/>
  <c r="EV460" i="7"/>
  <c r="CD460" i="7"/>
  <c r="BY460" i="7"/>
  <c r="V460" i="7"/>
  <c r="GY459" i="7"/>
  <c r="EV459" i="7"/>
  <c r="CD459" i="7"/>
  <c r="BY459" i="7"/>
  <c r="V459" i="7"/>
  <c r="GY458" i="7"/>
  <c r="EV458" i="7"/>
  <c r="CD458" i="7"/>
  <c r="BY458" i="7"/>
  <c r="V458" i="7"/>
  <c r="GY457" i="7"/>
  <c r="EV457" i="7"/>
  <c r="CD457" i="7"/>
  <c r="BY457" i="7"/>
  <c r="V457" i="7"/>
  <c r="GY456" i="7"/>
  <c r="EV456" i="7"/>
  <c r="CD456" i="7"/>
  <c r="BY456" i="7"/>
  <c r="V456" i="7"/>
  <c r="GY455" i="7"/>
  <c r="EV455" i="7"/>
  <c r="CD455" i="7"/>
  <c r="BY455" i="7"/>
  <c r="V455" i="7"/>
  <c r="GY454" i="7"/>
  <c r="EV454" i="7"/>
  <c r="CD454" i="7"/>
  <c r="BY454" i="7"/>
  <c r="V454" i="7"/>
  <c r="GY453" i="7"/>
  <c r="EV453" i="7"/>
  <c r="CD453" i="7"/>
  <c r="BY453" i="7"/>
  <c r="V453" i="7"/>
  <c r="GY452" i="7"/>
  <c r="EV452" i="7"/>
  <c r="CD452" i="7"/>
  <c r="BY452" i="7"/>
  <c r="V452" i="7"/>
  <c r="GY451" i="7"/>
  <c r="EV451" i="7"/>
  <c r="CD451" i="7"/>
  <c r="BY451" i="7"/>
  <c r="V451" i="7"/>
  <c r="GY450" i="7"/>
  <c r="EV450" i="7"/>
  <c r="CD450" i="7"/>
  <c r="BY450" i="7"/>
  <c r="V450" i="7"/>
  <c r="GY449" i="7"/>
  <c r="EV449" i="7"/>
  <c r="CD449" i="7"/>
  <c r="BY449" i="7"/>
  <c r="V449" i="7"/>
  <c r="GY448" i="7"/>
  <c r="EV448" i="7"/>
  <c r="CD448" i="7"/>
  <c r="BY448" i="7"/>
  <c r="V448" i="7"/>
  <c r="GY447" i="7"/>
  <c r="EV447" i="7"/>
  <c r="CD447" i="7"/>
  <c r="BY447" i="7"/>
  <c r="V447" i="7"/>
  <c r="GY446" i="7"/>
  <c r="EV446" i="7"/>
  <c r="CD446" i="7"/>
  <c r="BY446" i="7"/>
  <c r="V446" i="7"/>
  <c r="GY445" i="7"/>
  <c r="EV445" i="7"/>
  <c r="CD445" i="7"/>
  <c r="BY445" i="7"/>
  <c r="V445" i="7"/>
  <c r="GY444" i="7"/>
  <c r="EV444" i="7"/>
  <c r="CD444" i="7"/>
  <c r="BY444" i="7"/>
  <c r="V444" i="7"/>
  <c r="GY443" i="7"/>
  <c r="EV443" i="7"/>
  <c r="CD443" i="7"/>
  <c r="BY443" i="7"/>
  <c r="V443" i="7"/>
  <c r="GY442" i="7"/>
  <c r="EV442" i="7"/>
  <c r="CD442" i="7"/>
  <c r="BY442" i="7"/>
  <c r="V442" i="7"/>
  <c r="GY441" i="7"/>
  <c r="EV441" i="7"/>
  <c r="CD441" i="7"/>
  <c r="BY441" i="7"/>
  <c r="V441" i="7"/>
  <c r="GY440" i="7"/>
  <c r="EV440" i="7"/>
  <c r="CD440" i="7"/>
  <c r="BY440" i="7"/>
  <c r="V440" i="7"/>
  <c r="GY439" i="7"/>
  <c r="EV439" i="7"/>
  <c r="CD439" i="7"/>
  <c r="BY439" i="7"/>
  <c r="V439" i="7"/>
  <c r="GY438" i="7"/>
  <c r="EV438" i="7"/>
  <c r="CD438" i="7"/>
  <c r="BY438" i="7"/>
  <c r="V438" i="7"/>
  <c r="GY437" i="7"/>
  <c r="EV437" i="7"/>
  <c r="CD437" i="7"/>
  <c r="BY437" i="7"/>
  <c r="V437" i="7"/>
  <c r="GY436" i="7"/>
  <c r="EV436" i="7"/>
  <c r="CD436" i="7"/>
  <c r="BY436" i="7"/>
  <c r="V436" i="7"/>
  <c r="GY435" i="7"/>
  <c r="EV435" i="7"/>
  <c r="CD435" i="7"/>
  <c r="BY435" i="7"/>
  <c r="V435" i="7"/>
  <c r="GY434" i="7"/>
  <c r="EV434" i="7"/>
  <c r="CD434" i="7"/>
  <c r="BY434" i="7"/>
  <c r="V434" i="7"/>
  <c r="GY433" i="7"/>
  <c r="EV433" i="7"/>
  <c r="CD433" i="7"/>
  <c r="BY433" i="7"/>
  <c r="V433" i="7"/>
  <c r="GY432" i="7"/>
  <c r="EV432" i="7"/>
  <c r="CD432" i="7"/>
  <c r="BY432" i="7"/>
  <c r="V432" i="7"/>
  <c r="GY431" i="7"/>
  <c r="EV431" i="7"/>
  <c r="CD431" i="7"/>
  <c r="BY431" i="7"/>
  <c r="V431" i="7"/>
  <c r="GY430" i="7"/>
  <c r="EV430" i="7"/>
  <c r="CD430" i="7"/>
  <c r="BY430" i="7"/>
  <c r="V430" i="7"/>
  <c r="GY429" i="7"/>
  <c r="EV429" i="7"/>
  <c r="CD429" i="7"/>
  <c r="BY429" i="7"/>
  <c r="V429" i="7"/>
  <c r="GY428" i="7"/>
  <c r="EV428" i="7"/>
  <c r="CD428" i="7"/>
  <c r="BY428" i="7"/>
  <c r="V428" i="7"/>
  <c r="GY427" i="7"/>
  <c r="EV427" i="7"/>
  <c r="CD427" i="7"/>
  <c r="BY427" i="7"/>
  <c r="V427" i="7"/>
  <c r="GY426" i="7"/>
  <c r="EV426" i="7"/>
  <c r="CD426" i="7"/>
  <c r="BY426" i="7"/>
  <c r="V426" i="7"/>
  <c r="GY425" i="7"/>
  <c r="EV425" i="7"/>
  <c r="CD425" i="7"/>
  <c r="BY425" i="7"/>
  <c r="V425" i="7"/>
  <c r="GY424" i="7"/>
  <c r="EV424" i="7"/>
  <c r="CD424" i="7"/>
  <c r="BY424" i="7"/>
  <c r="V424" i="7"/>
  <c r="GY423" i="7"/>
  <c r="EV423" i="7"/>
  <c r="CD423" i="7"/>
  <c r="BY423" i="7"/>
  <c r="V423" i="7"/>
  <c r="GY422" i="7"/>
  <c r="EV422" i="7"/>
  <c r="CD422" i="7"/>
  <c r="BY422" i="7"/>
  <c r="V422" i="7"/>
  <c r="GY421" i="7"/>
  <c r="EV421" i="7"/>
  <c r="CD421" i="7"/>
  <c r="BY421" i="7"/>
  <c r="V421" i="7"/>
  <c r="GY420" i="7"/>
  <c r="EV420" i="7"/>
  <c r="CD420" i="7"/>
  <c r="BY420" i="7"/>
  <c r="V420" i="7"/>
  <c r="GY419" i="7"/>
  <c r="EV419" i="7"/>
  <c r="CD419" i="7"/>
  <c r="BY419" i="7"/>
  <c r="V419" i="7"/>
  <c r="GY418" i="7"/>
  <c r="EV418" i="7"/>
  <c r="CD418" i="7"/>
  <c r="BY418" i="7"/>
  <c r="V418" i="7"/>
  <c r="GY417" i="7"/>
  <c r="EV417" i="7"/>
  <c r="CD417" i="7"/>
  <c r="BY417" i="7"/>
  <c r="V417" i="7"/>
  <c r="GY416" i="7"/>
  <c r="EV416" i="7"/>
  <c r="CD416" i="7"/>
  <c r="BY416" i="7"/>
  <c r="V416" i="7"/>
  <c r="GY415" i="7"/>
  <c r="EV415" i="7"/>
  <c r="CD415" i="7"/>
  <c r="BY415" i="7"/>
  <c r="V415" i="7"/>
  <c r="GY414" i="7"/>
  <c r="EV414" i="7"/>
  <c r="CD414" i="7"/>
  <c r="BY414" i="7"/>
  <c r="V414" i="7"/>
  <c r="GY413" i="7"/>
  <c r="EV413" i="7"/>
  <c r="CD413" i="7"/>
  <c r="BY413" i="7"/>
  <c r="V413" i="7"/>
  <c r="GY412" i="7"/>
  <c r="EV412" i="7"/>
  <c r="CD412" i="7"/>
  <c r="BY412" i="7"/>
  <c r="V412" i="7"/>
  <c r="GY411" i="7"/>
  <c r="EV411" i="7"/>
  <c r="CD411" i="7"/>
  <c r="BY411" i="7"/>
  <c r="V411" i="7"/>
  <c r="GY410" i="7"/>
  <c r="EV410" i="7"/>
  <c r="CD410" i="7"/>
  <c r="BY410" i="7"/>
  <c r="V410" i="7"/>
  <c r="GY409" i="7"/>
  <c r="EV409" i="7"/>
  <c r="CD409" i="7"/>
  <c r="BY409" i="7"/>
  <c r="V409" i="7"/>
  <c r="GY408" i="7"/>
  <c r="EV408" i="7"/>
  <c r="CD408" i="7"/>
  <c r="BY408" i="7"/>
  <c r="V408" i="7"/>
  <c r="GY407" i="7"/>
  <c r="EV407" i="7"/>
  <c r="CD407" i="7"/>
  <c r="BY407" i="7"/>
  <c r="V407" i="7"/>
  <c r="GY406" i="7"/>
  <c r="EV406" i="7"/>
  <c r="CD406" i="7"/>
  <c r="BY406" i="7"/>
  <c r="V406" i="7"/>
  <c r="GY405" i="7"/>
  <c r="EV405" i="7"/>
  <c r="CD405" i="7"/>
  <c r="BY405" i="7"/>
  <c r="V405" i="7"/>
  <c r="GY404" i="7"/>
  <c r="EV404" i="7"/>
  <c r="CD404" i="7"/>
  <c r="BY404" i="7"/>
  <c r="V404" i="7"/>
  <c r="GY403" i="7"/>
  <c r="EV403" i="7"/>
  <c r="CD403" i="7"/>
  <c r="BY403" i="7"/>
  <c r="V403" i="7"/>
  <c r="GY402" i="7"/>
  <c r="EV402" i="7"/>
  <c r="CD402" i="7"/>
  <c r="BY402" i="7"/>
  <c r="V402" i="7"/>
  <c r="GY401" i="7"/>
  <c r="EV401" i="7"/>
  <c r="CD401" i="7"/>
  <c r="BY401" i="7"/>
  <c r="V401" i="7"/>
  <c r="GY400" i="7"/>
  <c r="EV400" i="7"/>
  <c r="CD400" i="7"/>
  <c r="BY400" i="7"/>
  <c r="V400" i="7"/>
  <c r="GY399" i="7"/>
  <c r="EV399" i="7"/>
  <c r="CD399" i="7"/>
  <c r="BY399" i="7"/>
  <c r="V399" i="7"/>
  <c r="GY398" i="7"/>
  <c r="EV398" i="7"/>
  <c r="CD398" i="7"/>
  <c r="BY398" i="7"/>
  <c r="V398" i="7"/>
  <c r="GY397" i="7"/>
  <c r="EV397" i="7"/>
  <c r="CD397" i="7"/>
  <c r="BY397" i="7"/>
  <c r="V397" i="7"/>
  <c r="GY396" i="7"/>
  <c r="EV396" i="7"/>
  <c r="CD396" i="7"/>
  <c r="BY396" i="7"/>
  <c r="V396" i="7"/>
  <c r="GY395" i="7"/>
  <c r="EV395" i="7"/>
  <c r="CD395" i="7"/>
  <c r="BY395" i="7"/>
  <c r="V395" i="7"/>
  <c r="GY394" i="7"/>
  <c r="EV394" i="7"/>
  <c r="CD394" i="7"/>
  <c r="BY394" i="7"/>
  <c r="V394" i="7"/>
  <c r="GY393" i="7"/>
  <c r="EV393" i="7"/>
  <c r="CD393" i="7"/>
  <c r="BY393" i="7"/>
  <c r="V393" i="7"/>
  <c r="GY392" i="7"/>
  <c r="EV392" i="7"/>
  <c r="CD392" i="7"/>
  <c r="BY392" i="7"/>
  <c r="V392" i="7"/>
  <c r="GY391" i="7"/>
  <c r="EV391" i="7"/>
  <c r="CD391" i="7"/>
  <c r="BY391" i="7"/>
  <c r="V391" i="7"/>
  <c r="GY390" i="7"/>
  <c r="EV390" i="7"/>
  <c r="CD390" i="7"/>
  <c r="BY390" i="7"/>
  <c r="V390" i="7"/>
  <c r="GY389" i="7"/>
  <c r="EV389" i="7"/>
  <c r="CD389" i="7"/>
  <c r="BY389" i="7"/>
  <c r="V389" i="7"/>
  <c r="GY388" i="7"/>
  <c r="EV388" i="7"/>
  <c r="CD388" i="7"/>
  <c r="BY388" i="7"/>
  <c r="V388" i="7"/>
  <c r="GY387" i="7"/>
  <c r="EV387" i="7"/>
  <c r="CD387" i="7"/>
  <c r="BY387" i="7"/>
  <c r="V387" i="7"/>
  <c r="GY386" i="7"/>
  <c r="EV386" i="7"/>
  <c r="CD386" i="7"/>
  <c r="BY386" i="7"/>
  <c r="V386" i="7"/>
  <c r="GY385" i="7"/>
  <c r="EV385" i="7"/>
  <c r="CD385" i="7"/>
  <c r="BY385" i="7"/>
  <c r="V385" i="7"/>
  <c r="GY384" i="7"/>
  <c r="EV384" i="7"/>
  <c r="CD384" i="7"/>
  <c r="BY384" i="7"/>
  <c r="V384" i="7"/>
  <c r="GY383" i="7"/>
  <c r="EV383" i="7"/>
  <c r="CD383" i="7"/>
  <c r="BY383" i="7"/>
  <c r="V383" i="7"/>
  <c r="GY382" i="7"/>
  <c r="EV382" i="7"/>
  <c r="CD382" i="7"/>
  <c r="BY382" i="7"/>
  <c r="V382" i="7"/>
  <c r="GY381" i="7"/>
  <c r="EV381" i="7"/>
  <c r="CD381" i="7"/>
  <c r="BY381" i="7"/>
  <c r="V381" i="7"/>
  <c r="GY380" i="7"/>
  <c r="EV380" i="7"/>
  <c r="CD380" i="7"/>
  <c r="BY380" i="7"/>
  <c r="V380" i="7"/>
  <c r="GY379" i="7"/>
  <c r="EV379" i="7"/>
  <c r="CD379" i="7"/>
  <c r="BY379" i="7"/>
  <c r="V379" i="7"/>
  <c r="GY378" i="7"/>
  <c r="EV378" i="7"/>
  <c r="CD378" i="7"/>
  <c r="BY378" i="7"/>
  <c r="V378" i="7"/>
  <c r="GY377" i="7"/>
  <c r="EV377" i="7"/>
  <c r="CD377" i="7"/>
  <c r="BY377" i="7"/>
  <c r="V377" i="7"/>
  <c r="GY376" i="7"/>
  <c r="EV376" i="7"/>
  <c r="CD376" i="7"/>
  <c r="BY376" i="7"/>
  <c r="V376" i="7"/>
  <c r="GY375" i="7"/>
  <c r="EV375" i="7"/>
  <c r="CD375" i="7"/>
  <c r="BY375" i="7"/>
  <c r="V375" i="7"/>
  <c r="GY374" i="7"/>
  <c r="EV374" i="7"/>
  <c r="CD374" i="7"/>
  <c r="BY374" i="7"/>
  <c r="V374" i="7"/>
  <c r="GY373" i="7"/>
  <c r="EV373" i="7"/>
  <c r="CD373" i="7"/>
  <c r="BY373" i="7"/>
  <c r="V373" i="7"/>
  <c r="GY372" i="7"/>
  <c r="EV372" i="7"/>
  <c r="CD372" i="7"/>
  <c r="BY372" i="7"/>
  <c r="V372" i="7"/>
  <c r="GY371" i="7"/>
  <c r="EV371" i="7"/>
  <c r="CD371" i="7"/>
  <c r="BY371" i="7"/>
  <c r="V371" i="7"/>
  <c r="GY370" i="7"/>
  <c r="EV370" i="7"/>
  <c r="CD370" i="7"/>
  <c r="BY370" i="7"/>
  <c r="V370" i="7"/>
  <c r="GY369" i="7"/>
  <c r="EV369" i="7"/>
  <c r="CD369" i="7"/>
  <c r="BY369" i="7"/>
  <c r="V369" i="7"/>
  <c r="GY368" i="7"/>
  <c r="EV368" i="7"/>
  <c r="CD368" i="7"/>
  <c r="BY368" i="7"/>
  <c r="V368" i="7"/>
  <c r="GY367" i="7"/>
  <c r="EV367" i="7"/>
  <c r="CD367" i="7"/>
  <c r="BY367" i="7"/>
  <c r="V367" i="7"/>
  <c r="GY366" i="7"/>
  <c r="EV366" i="7"/>
  <c r="CD366" i="7"/>
  <c r="BY366" i="7"/>
  <c r="V366" i="7"/>
  <c r="GY365" i="7"/>
  <c r="EV365" i="7"/>
  <c r="CD365" i="7"/>
  <c r="BY365" i="7"/>
  <c r="V365" i="7"/>
  <c r="GY364" i="7"/>
  <c r="EV364" i="7"/>
  <c r="CD364" i="7"/>
  <c r="BY364" i="7"/>
  <c r="V364" i="7"/>
  <c r="GY363" i="7"/>
  <c r="EV363" i="7"/>
  <c r="CD363" i="7"/>
  <c r="BY363" i="7"/>
  <c r="V363" i="7"/>
  <c r="GY362" i="7"/>
  <c r="EV362" i="7"/>
  <c r="CD362" i="7"/>
  <c r="BY362" i="7"/>
  <c r="V362" i="7"/>
  <c r="GY361" i="7"/>
  <c r="EV361" i="7"/>
  <c r="CD361" i="7"/>
  <c r="BY361" i="7"/>
  <c r="V361" i="7"/>
  <c r="GY360" i="7"/>
  <c r="EV360" i="7"/>
  <c r="CD360" i="7"/>
  <c r="BY360" i="7"/>
  <c r="V360" i="7"/>
  <c r="GY359" i="7"/>
  <c r="EV359" i="7"/>
  <c r="CD359" i="7"/>
  <c r="BY359" i="7"/>
  <c r="V359" i="7"/>
  <c r="GY358" i="7"/>
  <c r="EV358" i="7"/>
  <c r="CD358" i="7"/>
  <c r="BY358" i="7"/>
  <c r="V358" i="7"/>
  <c r="GY357" i="7"/>
  <c r="EV357" i="7"/>
  <c r="CD357" i="7"/>
  <c r="BY357" i="7"/>
  <c r="V357" i="7"/>
  <c r="GY356" i="7"/>
  <c r="EV356" i="7"/>
  <c r="CD356" i="7"/>
  <c r="BY356" i="7"/>
  <c r="V356" i="7"/>
  <c r="GY355" i="7"/>
  <c r="EV355" i="7"/>
  <c r="CD355" i="7"/>
  <c r="BY355" i="7"/>
  <c r="V355" i="7"/>
  <c r="GY354" i="7"/>
  <c r="EV354" i="7"/>
  <c r="CD354" i="7"/>
  <c r="BY354" i="7"/>
  <c r="V354" i="7"/>
  <c r="GY353" i="7"/>
  <c r="EV353" i="7"/>
  <c r="CD353" i="7"/>
  <c r="BY353" i="7"/>
  <c r="V353" i="7"/>
  <c r="GY352" i="7"/>
  <c r="EV352" i="7"/>
  <c r="CD352" i="7"/>
  <c r="BY352" i="7"/>
  <c r="V352" i="7"/>
  <c r="GY351" i="7"/>
  <c r="EV351" i="7"/>
  <c r="CD351" i="7"/>
  <c r="BY351" i="7"/>
  <c r="V351" i="7"/>
  <c r="GY350" i="7"/>
  <c r="EV350" i="7"/>
  <c r="CD350" i="7"/>
  <c r="BY350" i="7"/>
  <c r="V350" i="7"/>
  <c r="GY349" i="7"/>
  <c r="EV349" i="7"/>
  <c r="CD349" i="7"/>
  <c r="BY349" i="7"/>
  <c r="V349" i="7"/>
  <c r="GY348" i="7"/>
  <c r="EV348" i="7"/>
  <c r="CD348" i="7"/>
  <c r="BY348" i="7"/>
  <c r="V348" i="7"/>
  <c r="GY347" i="7"/>
  <c r="EV347" i="7"/>
  <c r="CD347" i="7"/>
  <c r="BY347" i="7"/>
  <c r="V347" i="7"/>
  <c r="GY346" i="7"/>
  <c r="EV346" i="7"/>
  <c r="CD346" i="7"/>
  <c r="BY346" i="7"/>
  <c r="V346" i="7"/>
  <c r="GY345" i="7"/>
  <c r="EV345" i="7"/>
  <c r="CD345" i="7"/>
  <c r="BY345" i="7"/>
  <c r="V345" i="7"/>
  <c r="GY344" i="7"/>
  <c r="EV344" i="7"/>
  <c r="CD344" i="7"/>
  <c r="BY344" i="7"/>
  <c r="V344" i="7"/>
  <c r="GY343" i="7"/>
  <c r="EV343" i="7"/>
  <c r="CD343" i="7"/>
  <c r="BY343" i="7"/>
  <c r="V343" i="7"/>
  <c r="GY342" i="7"/>
  <c r="EV342" i="7"/>
  <c r="CD342" i="7"/>
  <c r="BY342" i="7"/>
  <c r="V342" i="7"/>
  <c r="GY341" i="7"/>
  <c r="EV341" i="7"/>
  <c r="CD341" i="7"/>
  <c r="BY341" i="7"/>
  <c r="V341" i="7"/>
  <c r="GY340" i="7"/>
  <c r="EV340" i="7"/>
  <c r="CD340" i="7"/>
  <c r="BY340" i="7"/>
  <c r="V340" i="7"/>
  <c r="GY339" i="7"/>
  <c r="EV339" i="7"/>
  <c r="CD339" i="7"/>
  <c r="BY339" i="7"/>
  <c r="V339" i="7"/>
  <c r="GY338" i="7"/>
  <c r="EV338" i="7"/>
  <c r="CD338" i="7"/>
  <c r="BY338" i="7"/>
  <c r="V338" i="7"/>
  <c r="GY337" i="7"/>
  <c r="EV337" i="7"/>
  <c r="CD337" i="7"/>
  <c r="BY337" i="7"/>
  <c r="V337" i="7"/>
  <c r="GY336" i="7"/>
  <c r="EV336" i="7"/>
  <c r="CD336" i="7"/>
  <c r="BY336" i="7"/>
  <c r="V336" i="7"/>
  <c r="GY335" i="7"/>
  <c r="EV335" i="7"/>
  <c r="CD335" i="7"/>
  <c r="BY335" i="7"/>
  <c r="V335" i="7"/>
  <c r="GY334" i="7"/>
  <c r="EV334" i="7"/>
  <c r="CD334" i="7"/>
  <c r="BY334" i="7"/>
  <c r="V334" i="7"/>
  <c r="GY333" i="7"/>
  <c r="EV333" i="7"/>
  <c r="CD333" i="7"/>
  <c r="BY333" i="7"/>
  <c r="V333" i="7"/>
  <c r="GY332" i="7"/>
  <c r="EV332" i="7"/>
  <c r="CD332" i="7"/>
  <c r="BY332" i="7"/>
  <c r="V332" i="7"/>
  <c r="GY331" i="7"/>
  <c r="EV331" i="7"/>
  <c r="CD331" i="7"/>
  <c r="BY331" i="7"/>
  <c r="V331" i="7"/>
  <c r="GY330" i="7"/>
  <c r="EV330" i="7"/>
  <c r="CD330" i="7"/>
  <c r="BY330" i="7"/>
  <c r="V330" i="7"/>
  <c r="GY329" i="7"/>
  <c r="EV329" i="7"/>
  <c r="CD329" i="7"/>
  <c r="BY329" i="7"/>
  <c r="V329" i="7"/>
  <c r="GY328" i="7"/>
  <c r="EV328" i="7"/>
  <c r="CD328" i="7"/>
  <c r="BY328" i="7"/>
  <c r="V328" i="7"/>
  <c r="GY327" i="7"/>
  <c r="EV327" i="7"/>
  <c r="CD327" i="7"/>
  <c r="BY327" i="7"/>
  <c r="V327" i="7"/>
  <c r="GY326" i="7"/>
  <c r="EV326" i="7"/>
  <c r="CD326" i="7"/>
  <c r="BY326" i="7"/>
  <c r="V326" i="7"/>
  <c r="GY325" i="7"/>
  <c r="EV325" i="7"/>
  <c r="CD325" i="7"/>
  <c r="BY325" i="7"/>
  <c r="V325" i="7"/>
  <c r="GY324" i="7"/>
  <c r="EV324" i="7"/>
  <c r="CD324" i="7"/>
  <c r="BY324" i="7"/>
  <c r="V324" i="7"/>
  <c r="GY323" i="7"/>
  <c r="EV323" i="7"/>
  <c r="CD323" i="7"/>
  <c r="BY323" i="7"/>
  <c r="V323" i="7"/>
  <c r="GY322" i="7"/>
  <c r="EV322" i="7"/>
  <c r="CD322" i="7"/>
  <c r="BY322" i="7"/>
  <c r="V322" i="7"/>
  <c r="GY321" i="7"/>
  <c r="EV321" i="7"/>
  <c r="CD321" i="7"/>
  <c r="BY321" i="7"/>
  <c r="V321" i="7"/>
  <c r="GY320" i="7"/>
  <c r="EV320" i="7"/>
  <c r="CD320" i="7"/>
  <c r="BY320" i="7"/>
  <c r="V320" i="7"/>
  <c r="GY319" i="7"/>
  <c r="EV319" i="7"/>
  <c r="CD319" i="7"/>
  <c r="BY319" i="7"/>
  <c r="V319" i="7"/>
  <c r="GY318" i="7"/>
  <c r="EV318" i="7"/>
  <c r="CD318" i="7"/>
  <c r="BY318" i="7"/>
  <c r="V318" i="7"/>
  <c r="GY317" i="7"/>
  <c r="EV317" i="7"/>
  <c r="CD317" i="7"/>
  <c r="BY317" i="7"/>
  <c r="V317" i="7"/>
  <c r="GY316" i="7"/>
  <c r="EV316" i="7"/>
  <c r="CD316" i="7"/>
  <c r="BY316" i="7"/>
  <c r="V316" i="7"/>
  <c r="GY315" i="7"/>
  <c r="EV315" i="7"/>
  <c r="CD315" i="7"/>
  <c r="BY315" i="7"/>
  <c r="V315" i="7"/>
  <c r="GY314" i="7"/>
  <c r="EV314" i="7"/>
  <c r="CD314" i="7"/>
  <c r="BY314" i="7"/>
  <c r="V314" i="7"/>
  <c r="GY313" i="7"/>
  <c r="EV313" i="7"/>
  <c r="CD313" i="7"/>
  <c r="BY313" i="7"/>
  <c r="V313" i="7"/>
  <c r="GY312" i="7"/>
  <c r="EV312" i="7"/>
  <c r="CD312" i="7"/>
  <c r="BY312" i="7"/>
  <c r="V312" i="7"/>
  <c r="GY311" i="7"/>
  <c r="EV311" i="7"/>
  <c r="CD311" i="7"/>
  <c r="BY311" i="7"/>
  <c r="V311" i="7"/>
  <c r="GY310" i="7"/>
  <c r="EV310" i="7"/>
  <c r="CD310" i="7"/>
  <c r="BY310" i="7"/>
  <c r="V310" i="7"/>
  <c r="GY309" i="7"/>
  <c r="EV309" i="7"/>
  <c r="CD309" i="7"/>
  <c r="BY309" i="7"/>
  <c r="V309" i="7"/>
  <c r="GY308" i="7"/>
  <c r="EV308" i="7"/>
  <c r="CD308" i="7"/>
  <c r="BY308" i="7"/>
  <c r="V308" i="7"/>
  <c r="GY307" i="7"/>
  <c r="EV307" i="7"/>
  <c r="CD307" i="7"/>
  <c r="BY307" i="7"/>
  <c r="V307" i="7"/>
  <c r="GY306" i="7"/>
  <c r="EV306" i="7"/>
  <c r="CD306" i="7"/>
  <c r="BY306" i="7"/>
  <c r="V306" i="7"/>
  <c r="GY305" i="7"/>
  <c r="EV305" i="7"/>
  <c r="CD305" i="7"/>
  <c r="BY305" i="7"/>
  <c r="V305" i="7"/>
  <c r="GY304" i="7"/>
  <c r="EV304" i="7"/>
  <c r="CD304" i="7"/>
  <c r="BY304" i="7"/>
  <c r="V304" i="7"/>
  <c r="GY303" i="7"/>
  <c r="EV303" i="7"/>
  <c r="CD303" i="7"/>
  <c r="BY303" i="7"/>
  <c r="V303" i="7"/>
  <c r="GY302" i="7"/>
  <c r="EV302" i="7"/>
  <c r="CD302" i="7"/>
  <c r="BY302" i="7"/>
  <c r="V302" i="7"/>
  <c r="GY301" i="7"/>
  <c r="EV301" i="7"/>
  <c r="CD301" i="7"/>
  <c r="BY301" i="7"/>
  <c r="V301" i="7"/>
  <c r="GY300" i="7"/>
  <c r="EV300" i="7"/>
  <c r="CD300" i="7"/>
  <c r="BY300" i="7"/>
  <c r="V300" i="7"/>
  <c r="GY299" i="7"/>
  <c r="EV299" i="7"/>
  <c r="CD299" i="7"/>
  <c r="BY299" i="7"/>
  <c r="V299" i="7"/>
  <c r="GY298" i="7"/>
  <c r="EV298" i="7"/>
  <c r="CD298" i="7"/>
  <c r="BY298" i="7"/>
  <c r="V298" i="7"/>
  <c r="GY297" i="7"/>
  <c r="EV297" i="7"/>
  <c r="CD297" i="7"/>
  <c r="BY297" i="7"/>
  <c r="V297" i="7"/>
  <c r="GY296" i="7"/>
  <c r="EV296" i="7"/>
  <c r="CD296" i="7"/>
  <c r="BY296" i="7"/>
  <c r="V296" i="7"/>
  <c r="GY295" i="7"/>
  <c r="EV295" i="7"/>
  <c r="CD295" i="7"/>
  <c r="BY295" i="7"/>
  <c r="V295" i="7"/>
  <c r="GY294" i="7"/>
  <c r="EV294" i="7"/>
  <c r="CD294" i="7"/>
  <c r="BY294" i="7"/>
  <c r="V294" i="7"/>
  <c r="GY293" i="7"/>
  <c r="EV293" i="7"/>
  <c r="CD293" i="7"/>
  <c r="BY293" i="7"/>
  <c r="V293" i="7"/>
  <c r="GY292" i="7"/>
  <c r="EV292" i="7"/>
  <c r="CD292" i="7"/>
  <c r="BY292" i="7"/>
  <c r="V292" i="7"/>
  <c r="GY291" i="7"/>
  <c r="EV291" i="7"/>
  <c r="CD291" i="7"/>
  <c r="BY291" i="7"/>
  <c r="V291" i="7"/>
  <c r="GY290" i="7"/>
  <c r="EV290" i="7"/>
  <c r="CD290" i="7"/>
  <c r="BY290" i="7"/>
  <c r="V290" i="7"/>
  <c r="GY289" i="7"/>
  <c r="EV289" i="7"/>
  <c r="CD289" i="7"/>
  <c r="BY289" i="7"/>
  <c r="V289" i="7"/>
  <c r="GY288" i="7"/>
  <c r="EV288" i="7"/>
  <c r="CD288" i="7"/>
  <c r="BY288" i="7"/>
  <c r="V288" i="7"/>
  <c r="GY287" i="7"/>
  <c r="EV287" i="7"/>
  <c r="CD287" i="7"/>
  <c r="BY287" i="7"/>
  <c r="V287" i="7"/>
  <c r="GY286" i="7"/>
  <c r="EV286" i="7"/>
  <c r="CD286" i="7"/>
  <c r="BY286" i="7"/>
  <c r="V286" i="7"/>
  <c r="GY285" i="7"/>
  <c r="EV285" i="7"/>
  <c r="CD285" i="7"/>
  <c r="BY285" i="7"/>
  <c r="V285" i="7"/>
  <c r="GY284" i="7"/>
  <c r="EV284" i="7"/>
  <c r="CD284" i="7"/>
  <c r="BY284" i="7"/>
  <c r="V284" i="7"/>
  <c r="GY283" i="7"/>
  <c r="EV283" i="7"/>
  <c r="CD283" i="7"/>
  <c r="BY283" i="7"/>
  <c r="V283" i="7"/>
  <c r="GY282" i="7"/>
  <c r="EV282" i="7"/>
  <c r="CD282" i="7"/>
  <c r="BY282" i="7"/>
  <c r="V282" i="7"/>
  <c r="GY281" i="7"/>
  <c r="EV281" i="7"/>
  <c r="CD281" i="7"/>
  <c r="BY281" i="7"/>
  <c r="V281" i="7"/>
  <c r="GY280" i="7"/>
  <c r="EV280" i="7"/>
  <c r="CD280" i="7"/>
  <c r="BY280" i="7"/>
  <c r="V280" i="7"/>
  <c r="GY279" i="7"/>
  <c r="EV279" i="7"/>
  <c r="CD279" i="7"/>
  <c r="BY279" i="7"/>
  <c r="V279" i="7"/>
  <c r="GY278" i="7"/>
  <c r="EV278" i="7"/>
  <c r="CD278" i="7"/>
  <c r="BY278" i="7"/>
  <c r="V278" i="7"/>
  <c r="GY277" i="7"/>
  <c r="EV277" i="7"/>
  <c r="CD277" i="7"/>
  <c r="BY277" i="7"/>
  <c r="V277" i="7"/>
  <c r="GY276" i="7"/>
  <c r="EV276" i="7"/>
  <c r="CD276" i="7"/>
  <c r="BY276" i="7"/>
  <c r="V276" i="7"/>
  <c r="GY275" i="7"/>
  <c r="EV275" i="7"/>
  <c r="CD275" i="7"/>
  <c r="BY275" i="7"/>
  <c r="V275" i="7"/>
  <c r="GY274" i="7"/>
  <c r="EV274" i="7"/>
  <c r="CD274" i="7"/>
  <c r="BY274" i="7"/>
  <c r="V274" i="7"/>
  <c r="GY273" i="7"/>
  <c r="EV273" i="7"/>
  <c r="CD273" i="7"/>
  <c r="BY273" i="7"/>
  <c r="V273" i="7"/>
  <c r="GY272" i="7"/>
  <c r="EV272" i="7"/>
  <c r="CD272" i="7"/>
  <c r="BY272" i="7"/>
  <c r="V272" i="7"/>
  <c r="GY271" i="7"/>
  <c r="EV271" i="7"/>
  <c r="CD271" i="7"/>
  <c r="BY271" i="7"/>
  <c r="V271" i="7"/>
  <c r="GY270" i="7"/>
  <c r="EV270" i="7"/>
  <c r="CD270" i="7"/>
  <c r="BY270" i="7"/>
  <c r="V270" i="7"/>
  <c r="GY269" i="7"/>
  <c r="EV269" i="7"/>
  <c r="CD269" i="7"/>
  <c r="BY269" i="7"/>
  <c r="V269" i="7"/>
  <c r="GY268" i="7"/>
  <c r="EV268" i="7"/>
  <c r="CD268" i="7"/>
  <c r="BY268" i="7"/>
  <c r="V268" i="7"/>
  <c r="GY267" i="7"/>
  <c r="EV267" i="7"/>
  <c r="CD267" i="7"/>
  <c r="BY267" i="7"/>
  <c r="V267" i="7"/>
  <c r="GY266" i="7"/>
  <c r="EV266" i="7"/>
  <c r="CD266" i="7"/>
  <c r="BY266" i="7"/>
  <c r="V266" i="7"/>
  <c r="GY265" i="7"/>
  <c r="EV265" i="7"/>
  <c r="CD265" i="7"/>
  <c r="BY265" i="7"/>
  <c r="V265" i="7"/>
  <c r="GY264" i="7"/>
  <c r="EV264" i="7"/>
  <c r="CD264" i="7"/>
  <c r="BY264" i="7"/>
  <c r="V264" i="7"/>
  <c r="GY263" i="7"/>
  <c r="EV263" i="7"/>
  <c r="CD263" i="7"/>
  <c r="BY263" i="7"/>
  <c r="V263" i="7"/>
  <c r="GY262" i="7"/>
  <c r="EV262" i="7"/>
  <c r="CD262" i="7"/>
  <c r="BY262" i="7"/>
  <c r="V262" i="7"/>
  <c r="GY261" i="7"/>
  <c r="EV261" i="7"/>
  <c r="CD261" i="7"/>
  <c r="BY261" i="7"/>
  <c r="V261" i="7"/>
  <c r="GY260" i="7"/>
  <c r="EV260" i="7"/>
  <c r="CD260" i="7"/>
  <c r="BY260" i="7"/>
  <c r="V260" i="7"/>
  <c r="GY259" i="7"/>
  <c r="EV259" i="7"/>
  <c r="CD259" i="7"/>
  <c r="BY259" i="7"/>
  <c r="V259" i="7"/>
  <c r="GY258" i="7"/>
  <c r="EV258" i="7"/>
  <c r="CD258" i="7"/>
  <c r="BY258" i="7"/>
  <c r="V258" i="7"/>
  <c r="GY257" i="7"/>
  <c r="EV257" i="7"/>
  <c r="CD257" i="7"/>
  <c r="BY257" i="7"/>
  <c r="V257" i="7"/>
  <c r="GY256" i="7"/>
  <c r="EV256" i="7"/>
  <c r="CD256" i="7"/>
  <c r="BY256" i="7"/>
  <c r="V256" i="7"/>
  <c r="GY255" i="7"/>
  <c r="EV255" i="7"/>
  <c r="CD255" i="7"/>
  <c r="BY255" i="7"/>
  <c r="V255" i="7"/>
  <c r="GY254" i="7"/>
  <c r="EV254" i="7"/>
  <c r="CD254" i="7"/>
  <c r="BY254" i="7"/>
  <c r="V254" i="7"/>
  <c r="GY253" i="7"/>
  <c r="EV253" i="7"/>
  <c r="CD253" i="7"/>
  <c r="BY253" i="7"/>
  <c r="V253" i="7"/>
  <c r="GY252" i="7"/>
  <c r="EV252" i="7"/>
  <c r="CD252" i="7"/>
  <c r="BY252" i="7"/>
  <c r="V252" i="7"/>
  <c r="GY251" i="7"/>
  <c r="EV251" i="7"/>
  <c r="CD251" i="7"/>
  <c r="BY251" i="7"/>
  <c r="V251" i="7"/>
  <c r="GY250" i="7"/>
  <c r="EV250" i="7"/>
  <c r="CD250" i="7"/>
  <c r="BY250" i="7"/>
  <c r="V250" i="7"/>
  <c r="GY249" i="7"/>
  <c r="EV249" i="7"/>
  <c r="CD249" i="7"/>
  <c r="BY249" i="7"/>
  <c r="V249" i="7"/>
  <c r="GY248" i="7"/>
  <c r="EV248" i="7"/>
  <c r="CD248" i="7"/>
  <c r="BY248" i="7"/>
  <c r="V248" i="7"/>
  <c r="GY247" i="7"/>
  <c r="EV247" i="7"/>
  <c r="CD247" i="7"/>
  <c r="BY247" i="7"/>
  <c r="V247" i="7"/>
  <c r="GY246" i="7"/>
  <c r="EV246" i="7"/>
  <c r="CD246" i="7"/>
  <c r="BY246" i="7"/>
  <c r="V246" i="7"/>
  <c r="GY245" i="7"/>
  <c r="EV245" i="7"/>
  <c r="CD245" i="7"/>
  <c r="BY245" i="7"/>
  <c r="V245" i="7"/>
  <c r="GY244" i="7"/>
  <c r="EV244" i="7"/>
  <c r="CD244" i="7"/>
  <c r="BY244" i="7"/>
  <c r="V244" i="7"/>
  <c r="GY243" i="7"/>
  <c r="EV243" i="7"/>
  <c r="CD243" i="7"/>
  <c r="BY243" i="7"/>
  <c r="V243" i="7"/>
  <c r="GY242" i="7"/>
  <c r="EV242" i="7"/>
  <c r="CD242" i="7"/>
  <c r="BY242" i="7"/>
  <c r="V242" i="7"/>
  <c r="GY241" i="7"/>
  <c r="EV241" i="7"/>
  <c r="CD241" i="7"/>
  <c r="BY241" i="7"/>
  <c r="V241" i="7"/>
  <c r="GY240" i="7"/>
  <c r="EV240" i="7"/>
  <c r="CD240" i="7"/>
  <c r="BY240" i="7"/>
  <c r="V240" i="7"/>
  <c r="GY239" i="7"/>
  <c r="EV239" i="7"/>
  <c r="CD239" i="7"/>
  <c r="BY239" i="7"/>
  <c r="V239" i="7"/>
  <c r="GY238" i="7"/>
  <c r="EV238" i="7"/>
  <c r="CD238" i="7"/>
  <c r="BY238" i="7"/>
  <c r="V238" i="7"/>
  <c r="GY237" i="7"/>
  <c r="EV237" i="7"/>
  <c r="CD237" i="7"/>
  <c r="BY237" i="7"/>
  <c r="V237" i="7"/>
  <c r="GY236" i="7"/>
  <c r="EV236" i="7"/>
  <c r="CD236" i="7"/>
  <c r="BY236" i="7"/>
  <c r="V236" i="7"/>
  <c r="GY235" i="7"/>
  <c r="EV235" i="7"/>
  <c r="CD235" i="7"/>
  <c r="BY235" i="7"/>
  <c r="V235" i="7"/>
  <c r="GY234" i="7"/>
  <c r="EV234" i="7"/>
  <c r="CD234" i="7"/>
  <c r="BY234" i="7"/>
  <c r="V234" i="7"/>
  <c r="GY233" i="7"/>
  <c r="EV233" i="7"/>
  <c r="CD233" i="7"/>
  <c r="BY233" i="7"/>
  <c r="V233" i="7"/>
  <c r="GY232" i="7"/>
  <c r="EV232" i="7"/>
  <c r="CD232" i="7"/>
  <c r="BY232" i="7"/>
  <c r="V232" i="7"/>
  <c r="GY231" i="7"/>
  <c r="EV231" i="7"/>
  <c r="CD231" i="7"/>
  <c r="BY231" i="7"/>
  <c r="V231" i="7"/>
  <c r="GY230" i="7"/>
  <c r="EV230" i="7"/>
  <c r="CD230" i="7"/>
  <c r="BY230" i="7"/>
  <c r="V230" i="7"/>
  <c r="GY229" i="7"/>
  <c r="EV229" i="7"/>
  <c r="CD229" i="7"/>
  <c r="BY229" i="7"/>
  <c r="V229" i="7"/>
  <c r="GY228" i="7"/>
  <c r="EV228" i="7"/>
  <c r="CD228" i="7"/>
  <c r="BY228" i="7"/>
  <c r="V228" i="7"/>
  <c r="GY227" i="7"/>
  <c r="EV227" i="7"/>
  <c r="CD227" i="7"/>
  <c r="BY227" i="7"/>
  <c r="V227" i="7"/>
  <c r="GY226" i="7"/>
  <c r="EV226" i="7"/>
  <c r="CD226" i="7"/>
  <c r="BY226" i="7"/>
  <c r="V226" i="7"/>
  <c r="GY225" i="7"/>
  <c r="EV225" i="7"/>
  <c r="CD225" i="7"/>
  <c r="BY225" i="7"/>
  <c r="V225" i="7"/>
  <c r="GY224" i="7"/>
  <c r="EV224" i="7"/>
  <c r="CD224" i="7"/>
  <c r="BY224" i="7"/>
  <c r="V224" i="7"/>
  <c r="GY223" i="7"/>
  <c r="EV223" i="7"/>
  <c r="CD223" i="7"/>
  <c r="BY223" i="7"/>
  <c r="V223" i="7"/>
  <c r="GY222" i="7"/>
  <c r="EV222" i="7"/>
  <c r="CD222" i="7"/>
  <c r="BY222" i="7"/>
  <c r="V222" i="7"/>
  <c r="GY221" i="7"/>
  <c r="EV221" i="7"/>
  <c r="CD221" i="7"/>
  <c r="BY221" i="7"/>
  <c r="V221" i="7"/>
  <c r="GY220" i="7"/>
  <c r="EV220" i="7"/>
  <c r="CD220" i="7"/>
  <c r="BY220" i="7"/>
  <c r="V220" i="7"/>
  <c r="GY219" i="7"/>
  <c r="EV219" i="7"/>
  <c r="CD219" i="7"/>
  <c r="BY219" i="7"/>
  <c r="V219" i="7"/>
  <c r="GY218" i="7"/>
  <c r="EV218" i="7"/>
  <c r="CD218" i="7"/>
  <c r="BY218" i="7"/>
  <c r="V218" i="7"/>
  <c r="GY217" i="7"/>
  <c r="EV217" i="7"/>
  <c r="CD217" i="7"/>
  <c r="BY217" i="7"/>
  <c r="V217" i="7"/>
  <c r="GY216" i="7"/>
  <c r="EV216" i="7"/>
  <c r="CD216" i="7"/>
  <c r="BY216" i="7"/>
  <c r="V216" i="7"/>
  <c r="GY215" i="7"/>
  <c r="EV215" i="7"/>
  <c r="CD215" i="7"/>
  <c r="BY215" i="7"/>
  <c r="V215" i="7"/>
  <c r="GY214" i="7"/>
  <c r="EV214" i="7"/>
  <c r="CD214" i="7"/>
  <c r="BY214" i="7"/>
  <c r="V214" i="7"/>
  <c r="GY213" i="7"/>
  <c r="EV213" i="7"/>
  <c r="CD213" i="7"/>
  <c r="BY213" i="7"/>
  <c r="V213" i="7"/>
  <c r="GY212" i="7"/>
  <c r="EV212" i="7"/>
  <c r="CD212" i="7"/>
  <c r="BY212" i="7"/>
  <c r="V212" i="7"/>
  <c r="GY211" i="7"/>
  <c r="EV211" i="7"/>
  <c r="CD211" i="7"/>
  <c r="BY211" i="7"/>
  <c r="V211" i="7"/>
  <c r="GY210" i="7"/>
  <c r="EV210" i="7"/>
  <c r="CD210" i="7"/>
  <c r="BY210" i="7"/>
  <c r="V210" i="7"/>
  <c r="GY209" i="7"/>
  <c r="EV209" i="7"/>
  <c r="CD209" i="7"/>
  <c r="BY209" i="7"/>
  <c r="V209" i="7"/>
  <c r="GY208" i="7"/>
  <c r="EV208" i="7"/>
  <c r="CD208" i="7"/>
  <c r="BY208" i="7"/>
  <c r="V208" i="7"/>
  <c r="GY207" i="7"/>
  <c r="EV207" i="7"/>
  <c r="CD207" i="7"/>
  <c r="BY207" i="7"/>
  <c r="V207" i="7"/>
  <c r="GY206" i="7"/>
  <c r="EV206" i="7"/>
  <c r="CD206" i="7"/>
  <c r="BY206" i="7"/>
  <c r="V206" i="7"/>
  <c r="GY205" i="7"/>
  <c r="EV205" i="7"/>
  <c r="CD205" i="7"/>
  <c r="BY205" i="7"/>
  <c r="V205" i="7"/>
  <c r="GY204" i="7"/>
  <c r="EV204" i="7"/>
  <c r="CD204" i="7"/>
  <c r="BY204" i="7"/>
  <c r="V204" i="7"/>
  <c r="GY203" i="7"/>
  <c r="EV203" i="7"/>
  <c r="CD203" i="7"/>
  <c r="BY203" i="7"/>
  <c r="V203" i="7"/>
  <c r="GY202" i="7"/>
  <c r="EV202" i="7"/>
  <c r="CD202" i="7"/>
  <c r="BY202" i="7"/>
  <c r="V202" i="7"/>
  <c r="GY201" i="7"/>
  <c r="EV201" i="7"/>
  <c r="CD201" i="7"/>
  <c r="BY201" i="7"/>
  <c r="V201" i="7"/>
  <c r="GY200" i="7"/>
  <c r="EV200" i="7"/>
  <c r="CD200" i="7"/>
  <c r="BY200" i="7"/>
  <c r="V200" i="7"/>
  <c r="GY199" i="7"/>
  <c r="EV199" i="7"/>
  <c r="CD199" i="7"/>
  <c r="BY199" i="7"/>
  <c r="V199" i="7"/>
  <c r="GY198" i="7"/>
  <c r="EV198" i="7"/>
  <c r="CD198" i="7"/>
  <c r="BY198" i="7"/>
  <c r="V198" i="7"/>
  <c r="GY197" i="7"/>
  <c r="EV197" i="7"/>
  <c r="CD197" i="7"/>
  <c r="BY197" i="7"/>
  <c r="V197" i="7"/>
  <c r="GY196" i="7"/>
  <c r="EV196" i="7"/>
  <c r="CD196" i="7"/>
  <c r="BY196" i="7"/>
  <c r="V196" i="7"/>
  <c r="GY195" i="7"/>
  <c r="EV195" i="7"/>
  <c r="CD195" i="7"/>
  <c r="BY195" i="7"/>
  <c r="V195" i="7"/>
  <c r="GY194" i="7"/>
  <c r="EV194" i="7"/>
  <c r="CD194" i="7"/>
  <c r="BY194" i="7"/>
  <c r="V194" i="7"/>
  <c r="GY193" i="7"/>
  <c r="EV193" i="7"/>
  <c r="CD193" i="7"/>
  <c r="BY193" i="7"/>
  <c r="V193" i="7"/>
  <c r="GY192" i="7"/>
  <c r="EV192" i="7"/>
  <c r="CD192" i="7"/>
  <c r="BY192" i="7"/>
  <c r="V192" i="7"/>
  <c r="GY191" i="7"/>
  <c r="EV191" i="7"/>
  <c r="CD191" i="7"/>
  <c r="BY191" i="7"/>
  <c r="V191" i="7"/>
  <c r="GY190" i="7"/>
  <c r="EV190" i="7"/>
  <c r="CD190" i="7"/>
  <c r="BY190" i="7"/>
  <c r="V190" i="7"/>
  <c r="GY189" i="7"/>
  <c r="EV189" i="7"/>
  <c r="CD189" i="7"/>
  <c r="BY189" i="7"/>
  <c r="V189" i="7"/>
  <c r="GY188" i="7"/>
  <c r="EV188" i="7"/>
  <c r="CD188" i="7"/>
  <c r="BY188" i="7"/>
  <c r="V188" i="7"/>
  <c r="GY187" i="7"/>
  <c r="EV187" i="7"/>
  <c r="CD187" i="7"/>
  <c r="BY187" i="7"/>
  <c r="V187" i="7"/>
  <c r="GY186" i="7"/>
  <c r="EV186" i="7"/>
  <c r="CD186" i="7"/>
  <c r="BY186" i="7"/>
  <c r="V186" i="7"/>
  <c r="GY185" i="7"/>
  <c r="EV185" i="7"/>
  <c r="CD185" i="7"/>
  <c r="BY185" i="7"/>
  <c r="V185" i="7"/>
  <c r="GY184" i="7"/>
  <c r="EV184" i="7"/>
  <c r="CD184" i="7"/>
  <c r="BY184" i="7"/>
  <c r="V184" i="7"/>
  <c r="GY183" i="7"/>
  <c r="EV183" i="7"/>
  <c r="CD183" i="7"/>
  <c r="BY183" i="7"/>
  <c r="V183" i="7"/>
  <c r="GY182" i="7"/>
  <c r="EV182" i="7"/>
  <c r="CD182" i="7"/>
  <c r="BY182" i="7"/>
  <c r="V182" i="7"/>
  <c r="GY181" i="7"/>
  <c r="EV181" i="7"/>
  <c r="CD181" i="7"/>
  <c r="BY181" i="7"/>
  <c r="V181" i="7"/>
  <c r="GY180" i="7"/>
  <c r="EV180" i="7"/>
  <c r="CD180" i="7"/>
  <c r="BY180" i="7"/>
  <c r="V180" i="7"/>
  <c r="GY179" i="7"/>
  <c r="EV179" i="7"/>
  <c r="CD179" i="7"/>
  <c r="BY179" i="7"/>
  <c r="V179" i="7"/>
  <c r="GY178" i="7"/>
  <c r="EV178" i="7"/>
  <c r="CD178" i="7"/>
  <c r="BY178" i="7"/>
  <c r="V178" i="7"/>
  <c r="GY177" i="7"/>
  <c r="EV177" i="7"/>
  <c r="CD177" i="7"/>
  <c r="BY177" i="7"/>
  <c r="V177" i="7"/>
  <c r="GY176" i="7"/>
  <c r="EV176" i="7"/>
  <c r="CD176" i="7"/>
  <c r="BY176" i="7"/>
  <c r="V176" i="7"/>
  <c r="GY175" i="7"/>
  <c r="EV175" i="7"/>
  <c r="CD175" i="7"/>
  <c r="BY175" i="7"/>
  <c r="V175" i="7"/>
  <c r="GY174" i="7"/>
  <c r="EV174" i="7"/>
  <c r="CD174" i="7"/>
  <c r="BY174" i="7"/>
  <c r="V174" i="7"/>
  <c r="GY173" i="7"/>
  <c r="EV173" i="7"/>
  <c r="CD173" i="7"/>
  <c r="BY173" i="7"/>
  <c r="V173" i="7"/>
  <c r="GY172" i="7"/>
  <c r="EV172" i="7"/>
  <c r="CD172" i="7"/>
  <c r="BY172" i="7"/>
  <c r="V172" i="7"/>
  <c r="GY171" i="7"/>
  <c r="EV171" i="7"/>
  <c r="CD171" i="7"/>
  <c r="BY171" i="7"/>
  <c r="V171" i="7"/>
  <c r="GY170" i="7"/>
  <c r="EV170" i="7"/>
  <c r="CD170" i="7"/>
  <c r="BY170" i="7"/>
  <c r="V170" i="7"/>
  <c r="GY169" i="7"/>
  <c r="EV169" i="7"/>
  <c r="CD169" i="7"/>
  <c r="BY169" i="7"/>
  <c r="V169" i="7"/>
  <c r="GY168" i="7"/>
  <c r="EV168" i="7"/>
  <c r="CD168" i="7"/>
  <c r="BY168" i="7"/>
  <c r="V168" i="7"/>
  <c r="GY167" i="7"/>
  <c r="EV167" i="7"/>
  <c r="CD167" i="7"/>
  <c r="BY167" i="7"/>
  <c r="V167" i="7"/>
  <c r="GY166" i="7"/>
  <c r="EV166" i="7"/>
  <c r="CD166" i="7"/>
  <c r="BY166" i="7"/>
  <c r="V166" i="7"/>
  <c r="GY165" i="7"/>
  <c r="EV165" i="7"/>
  <c r="CD165" i="7"/>
  <c r="BY165" i="7"/>
  <c r="V165" i="7"/>
  <c r="GY164" i="7"/>
  <c r="EV164" i="7"/>
  <c r="CD164" i="7"/>
  <c r="BY164" i="7"/>
  <c r="V164" i="7"/>
  <c r="GY163" i="7"/>
  <c r="EV163" i="7"/>
  <c r="CD163" i="7"/>
  <c r="BY163" i="7"/>
  <c r="V163" i="7"/>
  <c r="GY162" i="7"/>
  <c r="EV162" i="7"/>
  <c r="CD162" i="7"/>
  <c r="BY162" i="7"/>
  <c r="V162" i="7"/>
  <c r="GY161" i="7"/>
  <c r="EV161" i="7"/>
  <c r="CD161" i="7"/>
  <c r="BY161" i="7"/>
  <c r="V161" i="7"/>
  <c r="GY160" i="7"/>
  <c r="EV160" i="7"/>
  <c r="CD160" i="7"/>
  <c r="BY160" i="7"/>
  <c r="V160" i="7"/>
  <c r="GY159" i="7"/>
  <c r="EV159" i="7"/>
  <c r="CD159" i="7"/>
  <c r="BY159" i="7"/>
  <c r="V159" i="7"/>
  <c r="GY158" i="7"/>
  <c r="EV158" i="7"/>
  <c r="CD158" i="7"/>
  <c r="BY158" i="7"/>
  <c r="V158" i="7"/>
  <c r="GY157" i="7"/>
  <c r="EV157" i="7"/>
  <c r="CD157" i="7"/>
  <c r="BY157" i="7"/>
  <c r="V157" i="7"/>
  <c r="GY156" i="7"/>
  <c r="EV156" i="7"/>
  <c r="CD156" i="7"/>
  <c r="BY156" i="7"/>
  <c r="V156" i="7"/>
  <c r="GY155" i="7"/>
  <c r="EV155" i="7"/>
  <c r="CD155" i="7"/>
  <c r="BY155" i="7"/>
  <c r="V155" i="7"/>
  <c r="GY154" i="7"/>
  <c r="EV154" i="7"/>
  <c r="CD154" i="7"/>
  <c r="BY154" i="7"/>
  <c r="V154" i="7"/>
  <c r="GY153" i="7"/>
  <c r="EV153" i="7"/>
  <c r="CD153" i="7"/>
  <c r="BY153" i="7"/>
  <c r="V153" i="7"/>
  <c r="GY152" i="7"/>
  <c r="EV152" i="7"/>
  <c r="CD152" i="7"/>
  <c r="BY152" i="7"/>
  <c r="V152" i="7"/>
  <c r="GY151" i="7"/>
  <c r="EV151" i="7"/>
  <c r="CD151" i="7"/>
  <c r="BY151" i="7"/>
  <c r="V151" i="7"/>
  <c r="GY150" i="7"/>
  <c r="EV150" i="7"/>
  <c r="CD150" i="7"/>
  <c r="BY150" i="7"/>
  <c r="V150" i="7"/>
  <c r="GY149" i="7"/>
  <c r="EV149" i="7"/>
  <c r="CD149" i="7"/>
  <c r="BY149" i="7"/>
  <c r="V149" i="7"/>
  <c r="GY148" i="7"/>
  <c r="EV148" i="7"/>
  <c r="CD148" i="7"/>
  <c r="BY148" i="7"/>
  <c r="V148" i="7"/>
  <c r="GY147" i="7"/>
  <c r="EV147" i="7"/>
  <c r="CD147" i="7"/>
  <c r="BY147" i="7"/>
  <c r="V147" i="7"/>
  <c r="GY146" i="7"/>
  <c r="EV146" i="7"/>
  <c r="CD146" i="7"/>
  <c r="BY146" i="7"/>
  <c r="V146" i="7"/>
  <c r="GY145" i="7"/>
  <c r="EV145" i="7"/>
  <c r="CD145" i="7"/>
  <c r="BY145" i="7"/>
  <c r="V145" i="7"/>
  <c r="GY144" i="7"/>
  <c r="EV144" i="7"/>
  <c r="CD144" i="7"/>
  <c r="BY144" i="7"/>
  <c r="V144" i="7"/>
  <c r="GY143" i="7"/>
  <c r="EV143" i="7"/>
  <c r="CD143" i="7"/>
  <c r="BY143" i="7"/>
  <c r="V143" i="7"/>
  <c r="GY142" i="7"/>
  <c r="EV142" i="7"/>
  <c r="CD142" i="7"/>
  <c r="BY142" i="7"/>
  <c r="V142" i="7"/>
  <c r="GY141" i="7"/>
  <c r="EV141" i="7"/>
  <c r="CD141" i="7"/>
  <c r="BY141" i="7"/>
  <c r="V141" i="7"/>
  <c r="GY140" i="7"/>
  <c r="EV140" i="7"/>
  <c r="CD140" i="7"/>
  <c r="BY140" i="7"/>
  <c r="V140" i="7"/>
  <c r="GY139" i="7"/>
  <c r="EV139" i="7"/>
  <c r="CD139" i="7"/>
  <c r="BY139" i="7"/>
  <c r="V139" i="7"/>
  <c r="GY138" i="7"/>
  <c r="EV138" i="7"/>
  <c r="CD138" i="7"/>
  <c r="BY138" i="7"/>
  <c r="V138" i="7"/>
  <c r="GY137" i="7"/>
  <c r="EV137" i="7"/>
  <c r="CD137" i="7"/>
  <c r="BY137" i="7"/>
  <c r="V137" i="7"/>
  <c r="GY136" i="7"/>
  <c r="EV136" i="7"/>
  <c r="CD136" i="7"/>
  <c r="BY136" i="7"/>
  <c r="V136" i="7"/>
  <c r="GY135" i="7"/>
  <c r="EV135" i="7"/>
  <c r="CD135" i="7"/>
  <c r="BY135" i="7"/>
  <c r="V135" i="7"/>
  <c r="GY134" i="7"/>
  <c r="EV134" i="7"/>
  <c r="CD134" i="7"/>
  <c r="BY134" i="7"/>
  <c r="V134" i="7"/>
  <c r="GY133" i="7"/>
  <c r="EV133" i="7"/>
  <c r="CD133" i="7"/>
  <c r="BY133" i="7"/>
  <c r="V133" i="7"/>
  <c r="GY132" i="7"/>
  <c r="EV132" i="7"/>
  <c r="CD132" i="7"/>
  <c r="BY132" i="7"/>
  <c r="V132" i="7"/>
  <c r="GY131" i="7"/>
  <c r="EV131" i="7"/>
  <c r="CD131" i="7"/>
  <c r="BY131" i="7"/>
  <c r="V131" i="7"/>
  <c r="GY130" i="7"/>
  <c r="EV130" i="7"/>
  <c r="CD130" i="7"/>
  <c r="BY130" i="7"/>
  <c r="V130" i="7"/>
  <c r="GY129" i="7"/>
  <c r="EV129" i="7"/>
  <c r="CD129" i="7"/>
  <c r="BY129" i="7"/>
  <c r="V129" i="7"/>
  <c r="GY128" i="7"/>
  <c r="EV128" i="7"/>
  <c r="CD128" i="7"/>
  <c r="BY128" i="7"/>
  <c r="V128" i="7"/>
  <c r="GY127" i="7"/>
  <c r="EV127" i="7"/>
  <c r="CD127" i="7"/>
  <c r="BY127" i="7"/>
  <c r="V127" i="7"/>
  <c r="GY126" i="7"/>
  <c r="EV126" i="7"/>
  <c r="CD126" i="7"/>
  <c r="BY126" i="7"/>
  <c r="V126" i="7"/>
  <c r="GY125" i="7"/>
  <c r="EV125" i="7"/>
  <c r="CD125" i="7"/>
  <c r="BY125" i="7"/>
  <c r="V125" i="7"/>
  <c r="GY124" i="7"/>
  <c r="EV124" i="7"/>
  <c r="CD124" i="7"/>
  <c r="BY124" i="7"/>
  <c r="V124" i="7"/>
  <c r="GY123" i="7"/>
  <c r="EV123" i="7"/>
  <c r="CD123" i="7"/>
  <c r="BY123" i="7"/>
  <c r="V123" i="7"/>
  <c r="GY122" i="7"/>
  <c r="EV122" i="7"/>
  <c r="CD122" i="7"/>
  <c r="BY122" i="7"/>
  <c r="V122" i="7"/>
  <c r="GY121" i="7"/>
  <c r="EV121" i="7"/>
  <c r="CD121" i="7"/>
  <c r="BY121" i="7"/>
  <c r="V121" i="7"/>
  <c r="GY120" i="7"/>
  <c r="EV120" i="7"/>
  <c r="CD120" i="7"/>
  <c r="BY120" i="7"/>
  <c r="V120" i="7"/>
  <c r="GY119" i="7"/>
  <c r="EV119" i="7"/>
  <c r="CD119" i="7"/>
  <c r="BY119" i="7"/>
  <c r="V119" i="7"/>
  <c r="GY118" i="7"/>
  <c r="EV118" i="7"/>
  <c r="CD118" i="7"/>
  <c r="BY118" i="7"/>
  <c r="V118" i="7"/>
  <c r="GY117" i="7"/>
  <c r="EV117" i="7"/>
  <c r="CD117" i="7"/>
  <c r="BY117" i="7"/>
  <c r="V117" i="7"/>
  <c r="GY116" i="7"/>
  <c r="EV116" i="7"/>
  <c r="CD116" i="7"/>
  <c r="BY116" i="7"/>
  <c r="V116" i="7"/>
  <c r="GY115" i="7"/>
  <c r="EV115" i="7"/>
  <c r="CD115" i="7"/>
  <c r="BY115" i="7"/>
  <c r="V115" i="7"/>
  <c r="GY114" i="7"/>
  <c r="EV114" i="7"/>
  <c r="CD114" i="7"/>
  <c r="BY114" i="7"/>
  <c r="V114" i="7"/>
  <c r="GY113" i="7"/>
  <c r="EV113" i="7"/>
  <c r="CD113" i="7"/>
  <c r="BY113" i="7"/>
  <c r="V113" i="7"/>
  <c r="GY112" i="7"/>
  <c r="EV112" i="7"/>
  <c r="CD112" i="7"/>
  <c r="BY112" i="7"/>
  <c r="V112" i="7"/>
  <c r="GY111" i="7"/>
  <c r="EV111" i="7"/>
  <c r="CD111" i="7"/>
  <c r="BY111" i="7"/>
  <c r="V111" i="7"/>
  <c r="GY110" i="7"/>
  <c r="EV110" i="7"/>
  <c r="CD110" i="7"/>
  <c r="BY110" i="7"/>
  <c r="V110" i="7"/>
  <c r="GY109" i="7"/>
  <c r="EV109" i="7"/>
  <c r="CD109" i="7"/>
  <c r="BY109" i="7"/>
  <c r="V109" i="7"/>
  <c r="GY108" i="7"/>
  <c r="EV108" i="7"/>
  <c r="CD108" i="7"/>
  <c r="BY108" i="7"/>
  <c r="V108" i="7"/>
  <c r="GY107" i="7"/>
  <c r="EV107" i="7"/>
  <c r="CD107" i="7"/>
  <c r="BY107" i="7"/>
  <c r="V107" i="7"/>
  <c r="GY106" i="7"/>
  <c r="EV106" i="7"/>
  <c r="CD106" i="7"/>
  <c r="BY106" i="7"/>
  <c r="V106" i="7"/>
  <c r="GY105" i="7"/>
  <c r="EV105" i="7"/>
  <c r="CD105" i="7"/>
  <c r="BY105" i="7"/>
  <c r="V105" i="7"/>
  <c r="GY104" i="7"/>
  <c r="EV104" i="7"/>
  <c r="CD104" i="7"/>
  <c r="BY104" i="7"/>
  <c r="V104" i="7"/>
  <c r="GY103" i="7"/>
  <c r="EV103" i="7"/>
  <c r="CD103" i="7"/>
  <c r="BY103" i="7"/>
  <c r="V103" i="7"/>
  <c r="GY102" i="7"/>
  <c r="EV102" i="7"/>
  <c r="CD102" i="7"/>
  <c r="BY102" i="7"/>
  <c r="V102" i="7"/>
  <c r="GY101" i="7"/>
  <c r="EV101" i="7"/>
  <c r="CD101" i="7"/>
  <c r="BY101" i="7"/>
  <c r="V101" i="7"/>
  <c r="GY100" i="7"/>
  <c r="EV100" i="7"/>
  <c r="CD100" i="7"/>
  <c r="BY100" i="7"/>
  <c r="V100" i="7"/>
  <c r="GY99" i="7"/>
  <c r="EV99" i="7"/>
  <c r="CD99" i="7"/>
  <c r="BY99" i="7"/>
  <c r="V99" i="7"/>
  <c r="GY98" i="7"/>
  <c r="EV98" i="7"/>
  <c r="CD98" i="7"/>
  <c r="BY98" i="7"/>
  <c r="V98" i="7"/>
  <c r="GY97" i="7"/>
  <c r="EV97" i="7"/>
  <c r="CD97" i="7"/>
  <c r="BY97" i="7"/>
  <c r="V97" i="7"/>
  <c r="GY96" i="7"/>
  <c r="EV96" i="7"/>
  <c r="CD96" i="7"/>
  <c r="BY96" i="7"/>
  <c r="V96" i="7"/>
  <c r="GY95" i="7"/>
  <c r="EV95" i="7"/>
  <c r="CD95" i="7"/>
  <c r="BY95" i="7"/>
  <c r="V95" i="7"/>
  <c r="GY94" i="7"/>
  <c r="EV94" i="7"/>
  <c r="CD94" i="7"/>
  <c r="BY94" i="7"/>
  <c r="V94" i="7"/>
  <c r="GY93" i="7"/>
  <c r="EV93" i="7"/>
  <c r="CD93" i="7"/>
  <c r="BY93" i="7"/>
  <c r="V93" i="7"/>
  <c r="GY92" i="7"/>
  <c r="EV92" i="7"/>
  <c r="CD92" i="7"/>
  <c r="BY92" i="7"/>
  <c r="V92" i="7"/>
  <c r="GY91" i="7"/>
  <c r="EV91" i="7"/>
  <c r="CD91" i="7"/>
  <c r="BY91" i="7"/>
  <c r="V91" i="7"/>
  <c r="GY90" i="7"/>
  <c r="EV90" i="7"/>
  <c r="CD90" i="7"/>
  <c r="BY90" i="7"/>
  <c r="V90" i="7"/>
  <c r="GY89" i="7"/>
  <c r="EV89" i="7"/>
  <c r="CD89" i="7"/>
  <c r="BY89" i="7"/>
  <c r="V89" i="7"/>
  <c r="GY88" i="7"/>
  <c r="EV88" i="7"/>
  <c r="CD88" i="7"/>
  <c r="BY88" i="7"/>
  <c r="V88" i="7"/>
  <c r="GY87" i="7"/>
  <c r="EV87" i="7"/>
  <c r="CD87" i="7"/>
  <c r="BY87" i="7"/>
  <c r="V87" i="7"/>
  <c r="GY86" i="7"/>
  <c r="EV86" i="7"/>
  <c r="CD86" i="7"/>
  <c r="BY86" i="7"/>
  <c r="V86" i="7"/>
  <c r="GY85" i="7"/>
  <c r="EV85" i="7"/>
  <c r="CD85" i="7"/>
  <c r="BY85" i="7"/>
  <c r="V85" i="7"/>
  <c r="GY84" i="7"/>
  <c r="EV84" i="7"/>
  <c r="CD84" i="7"/>
  <c r="BY84" i="7"/>
  <c r="V84" i="7"/>
  <c r="GY83" i="7"/>
  <c r="EV83" i="7"/>
  <c r="CD83" i="7"/>
  <c r="BY83" i="7"/>
  <c r="V83" i="7"/>
  <c r="GY82" i="7"/>
  <c r="EV82" i="7"/>
  <c r="CD82" i="7"/>
  <c r="BY82" i="7"/>
  <c r="V82" i="7"/>
  <c r="GY81" i="7"/>
  <c r="EV81" i="7"/>
  <c r="CD81" i="7"/>
  <c r="BY81" i="7"/>
  <c r="V81" i="7"/>
  <c r="GY80" i="7"/>
  <c r="EV80" i="7"/>
  <c r="CD80" i="7"/>
  <c r="BY80" i="7"/>
  <c r="V80" i="7"/>
  <c r="GY79" i="7"/>
  <c r="EV79" i="7"/>
  <c r="CD79" i="7"/>
  <c r="BY79" i="7"/>
  <c r="V79" i="7"/>
  <c r="GY78" i="7"/>
  <c r="EV78" i="7"/>
  <c r="CD78" i="7"/>
  <c r="BY78" i="7"/>
  <c r="V78" i="7"/>
  <c r="GY77" i="7"/>
  <c r="EV77" i="7"/>
  <c r="CD77" i="7"/>
  <c r="BY77" i="7"/>
  <c r="V77" i="7"/>
  <c r="GY76" i="7"/>
  <c r="EV76" i="7"/>
  <c r="CD76" i="7"/>
  <c r="BY76" i="7"/>
  <c r="V76" i="7"/>
  <c r="GY75" i="7"/>
  <c r="EV75" i="7"/>
  <c r="CD75" i="7"/>
  <c r="BY75" i="7"/>
  <c r="V75" i="7"/>
  <c r="GY74" i="7"/>
  <c r="EV74" i="7"/>
  <c r="CD74" i="7"/>
  <c r="BY74" i="7"/>
  <c r="V74" i="7"/>
  <c r="GY73" i="7"/>
  <c r="EV73" i="7"/>
  <c r="CD73" i="7"/>
  <c r="BY73" i="7"/>
  <c r="V73" i="7"/>
  <c r="GY72" i="7"/>
  <c r="EV72" i="7"/>
  <c r="CD72" i="7"/>
  <c r="BY72" i="7"/>
  <c r="V72" i="7"/>
  <c r="GY71" i="7"/>
  <c r="EV71" i="7"/>
  <c r="CD71" i="7"/>
  <c r="BY71" i="7"/>
  <c r="V71" i="7"/>
  <c r="GY70" i="7"/>
  <c r="EV70" i="7"/>
  <c r="CD70" i="7"/>
  <c r="BY70" i="7"/>
  <c r="V70" i="7"/>
  <c r="GY69" i="7"/>
  <c r="EV69" i="7"/>
  <c r="CD69" i="7"/>
  <c r="BY69" i="7"/>
  <c r="V69" i="7"/>
  <c r="GY68" i="7"/>
  <c r="EV68" i="7"/>
  <c r="CD68" i="7"/>
  <c r="BY68" i="7"/>
  <c r="V68" i="7"/>
  <c r="GY67" i="7"/>
  <c r="EV67" i="7"/>
  <c r="CD67" i="7"/>
  <c r="BY67" i="7"/>
  <c r="V67" i="7"/>
  <c r="GY66" i="7"/>
  <c r="EV66" i="7"/>
  <c r="CD66" i="7"/>
  <c r="BY66" i="7"/>
  <c r="V66" i="7"/>
  <c r="GY65" i="7"/>
  <c r="EV65" i="7"/>
  <c r="CD65" i="7"/>
  <c r="BY65" i="7"/>
  <c r="V65" i="7"/>
  <c r="GY64" i="7"/>
  <c r="EV64" i="7"/>
  <c r="CD64" i="7"/>
  <c r="BY64" i="7"/>
  <c r="V64" i="7"/>
  <c r="GY63" i="7"/>
  <c r="EV63" i="7"/>
  <c r="CD63" i="7"/>
  <c r="BY63" i="7"/>
  <c r="V63" i="7"/>
  <c r="GY62" i="7"/>
  <c r="EV62" i="7"/>
  <c r="CD62" i="7"/>
  <c r="BY62" i="7"/>
  <c r="V62" i="7"/>
  <c r="GY61" i="7"/>
  <c r="EV61" i="7"/>
  <c r="CD61" i="7"/>
  <c r="BY61" i="7"/>
  <c r="V61" i="7"/>
  <c r="GY60" i="7"/>
  <c r="EV60" i="7"/>
  <c r="CD60" i="7"/>
  <c r="BY60" i="7"/>
  <c r="V60" i="7"/>
  <c r="GY59" i="7"/>
  <c r="EV59" i="7"/>
  <c r="CD59" i="7"/>
  <c r="BY59" i="7"/>
  <c r="V59" i="7"/>
  <c r="GY58" i="7"/>
  <c r="EV58" i="7"/>
  <c r="CD58" i="7"/>
  <c r="BY58" i="7"/>
  <c r="V58" i="7"/>
  <c r="GY57" i="7"/>
  <c r="EV57" i="7"/>
  <c r="CD57" i="7"/>
  <c r="BY57" i="7"/>
  <c r="V57" i="7"/>
  <c r="GY56" i="7"/>
  <c r="EV56" i="7"/>
  <c r="CD56" i="7"/>
  <c r="BY56" i="7"/>
  <c r="V56" i="7"/>
  <c r="GY55" i="7"/>
  <c r="EV55" i="7"/>
  <c r="CD55" i="7"/>
  <c r="BY55" i="7"/>
  <c r="V55" i="7"/>
  <c r="GY54" i="7"/>
  <c r="EV54" i="7"/>
  <c r="CD54" i="7"/>
  <c r="BY54" i="7"/>
  <c r="V54" i="7"/>
  <c r="GY53" i="7"/>
  <c r="EV53" i="7"/>
  <c r="CD53" i="7"/>
  <c r="BY53" i="7"/>
  <c r="V53" i="7"/>
  <c r="GY52" i="7"/>
  <c r="EV52" i="7"/>
  <c r="CD52" i="7"/>
  <c r="BY52" i="7"/>
  <c r="V52" i="7"/>
  <c r="GY51" i="7"/>
  <c r="EV51" i="7"/>
  <c r="CD51" i="7"/>
  <c r="BY51" i="7"/>
  <c r="V51" i="7"/>
  <c r="GY50" i="7"/>
  <c r="EV50" i="7"/>
  <c r="CD50" i="7"/>
  <c r="BY50" i="7"/>
  <c r="V50" i="7"/>
  <c r="GY49" i="7"/>
  <c r="EV49" i="7"/>
  <c r="CD49" i="7"/>
  <c r="BY49" i="7"/>
  <c r="V49" i="7"/>
  <c r="GY48" i="7"/>
  <c r="EV48" i="7"/>
  <c r="CD48" i="7"/>
  <c r="BY48" i="7"/>
  <c r="V48" i="7"/>
  <c r="GY47" i="7"/>
  <c r="EV47" i="7"/>
  <c r="CD47" i="7"/>
  <c r="BY47" i="7"/>
  <c r="V47" i="7"/>
  <c r="GY46" i="7"/>
  <c r="EV46" i="7"/>
  <c r="CD46" i="7"/>
  <c r="BY46" i="7"/>
  <c r="V46" i="7"/>
  <c r="GY45" i="7"/>
  <c r="EV45" i="7"/>
  <c r="CD45" i="7"/>
  <c r="BY45" i="7"/>
  <c r="V45" i="7"/>
  <c r="GY44" i="7"/>
  <c r="EV44" i="7"/>
  <c r="CD44" i="7"/>
  <c r="BY44" i="7"/>
  <c r="V44" i="7"/>
  <c r="GY43" i="7"/>
  <c r="EV43" i="7"/>
  <c r="CD43" i="7"/>
  <c r="BY43" i="7"/>
  <c r="V43" i="7"/>
  <c r="GY42" i="7"/>
  <c r="EV42" i="7"/>
  <c r="CD42" i="7"/>
  <c r="BY42" i="7"/>
  <c r="V42" i="7"/>
  <c r="GY41" i="7"/>
  <c r="EV41" i="7"/>
  <c r="CD41" i="7"/>
  <c r="BY41" i="7"/>
  <c r="V41" i="7"/>
  <c r="GY40" i="7"/>
  <c r="EV40" i="7"/>
  <c r="CD40" i="7"/>
  <c r="BY40" i="7"/>
  <c r="V40" i="7"/>
  <c r="GY39" i="7"/>
  <c r="EV39" i="7"/>
  <c r="CD39" i="7"/>
  <c r="BY39" i="7"/>
  <c r="V39" i="7"/>
  <c r="GY38" i="7"/>
  <c r="EV38" i="7"/>
  <c r="CD38" i="7"/>
  <c r="BY38" i="7"/>
  <c r="V38" i="7"/>
  <c r="GY37" i="7"/>
  <c r="EV37" i="7"/>
  <c r="CD37" i="7"/>
  <c r="BY37" i="7"/>
  <c r="V37" i="7"/>
  <c r="GY36" i="7"/>
  <c r="EV36" i="7"/>
  <c r="CD36" i="7"/>
  <c r="BY36" i="7"/>
  <c r="V36" i="7"/>
  <c r="GY35" i="7"/>
  <c r="EV35" i="7"/>
  <c r="CD35" i="7"/>
  <c r="BY35" i="7"/>
  <c r="V35" i="7"/>
  <c r="GY34" i="7"/>
  <c r="EV34" i="7"/>
  <c r="CD34" i="7"/>
  <c r="BY34" i="7"/>
  <c r="V34" i="7"/>
  <c r="GY33" i="7"/>
  <c r="EV33" i="7"/>
  <c r="CD33" i="7"/>
  <c r="BY33" i="7"/>
  <c r="V33" i="7"/>
  <c r="GY32" i="7"/>
  <c r="EV32" i="7"/>
  <c r="CD32" i="7"/>
  <c r="BY32" i="7"/>
  <c r="V32" i="7"/>
  <c r="GY31" i="7"/>
  <c r="EV31" i="7"/>
  <c r="CD31" i="7"/>
  <c r="BY31" i="7"/>
  <c r="V31" i="7"/>
  <c r="GY30" i="7"/>
  <c r="EV30" i="7"/>
  <c r="CD30" i="7"/>
  <c r="BY30" i="7"/>
  <c r="V30" i="7"/>
  <c r="GY29" i="7"/>
  <c r="EV29" i="7"/>
  <c r="CD29" i="7"/>
  <c r="BY29" i="7"/>
  <c r="V29" i="7"/>
  <c r="GY28" i="7"/>
  <c r="EV28" i="7"/>
  <c r="CD28" i="7"/>
  <c r="BY28" i="7"/>
  <c r="V28" i="7"/>
  <c r="GY27" i="7"/>
  <c r="EV27" i="7"/>
  <c r="CD27" i="7"/>
  <c r="BY27" i="7"/>
  <c r="V27" i="7"/>
  <c r="GY26" i="7"/>
  <c r="EV26" i="7"/>
  <c r="CD26" i="7"/>
  <c r="BY26" i="7"/>
  <c r="V26" i="7"/>
  <c r="GY25" i="7"/>
  <c r="EV25" i="7"/>
  <c r="CD25" i="7"/>
  <c r="BY25" i="7"/>
  <c r="V25" i="7"/>
  <c r="GY24" i="7"/>
  <c r="EV24" i="7"/>
  <c r="CD24" i="7"/>
  <c r="BY24" i="7"/>
  <c r="V24" i="7"/>
  <c r="GY23" i="7"/>
  <c r="EV23" i="7"/>
  <c r="CD23" i="7"/>
  <c r="BY23" i="7"/>
  <c r="V23" i="7"/>
  <c r="GY22" i="7"/>
  <c r="EV22" i="7"/>
  <c r="CD22" i="7"/>
  <c r="BY22" i="7"/>
  <c r="V22" i="7"/>
  <c r="GY21" i="7"/>
  <c r="EV21" i="7"/>
  <c r="CD21" i="7"/>
  <c r="BY21" i="7"/>
  <c r="V21" i="7"/>
  <c r="GY20" i="7"/>
  <c r="EV20" i="7"/>
  <c r="CD20" i="7"/>
  <c r="BY20" i="7"/>
  <c r="V20" i="7"/>
  <c r="GY19" i="7"/>
  <c r="EV19" i="7"/>
  <c r="CD19" i="7"/>
  <c r="BY19" i="7"/>
  <c r="V19" i="7"/>
  <c r="GY18" i="7"/>
  <c r="EV18" i="7"/>
  <c r="CD18" i="7"/>
  <c r="BY18" i="7"/>
  <c r="V18" i="7"/>
  <c r="GY17" i="7"/>
  <c r="EV17" i="7"/>
  <c r="CD17" i="7"/>
  <c r="BY17" i="7"/>
  <c r="V17" i="7"/>
  <c r="GY16" i="7"/>
  <c r="EV16" i="7"/>
  <c r="CD16" i="7"/>
  <c r="BY16" i="7"/>
  <c r="V16" i="7"/>
  <c r="GY15" i="7"/>
  <c r="EV15" i="7"/>
  <c r="CD15" i="7"/>
  <c r="BY15" i="7"/>
  <c r="V15" i="7"/>
  <c r="GY14" i="7"/>
  <c r="EV14" i="7"/>
  <c r="CD14" i="7"/>
  <c r="BY14" i="7"/>
  <c r="V14" i="7"/>
  <c r="GY13" i="7"/>
  <c r="EV13" i="7"/>
  <c r="CD13" i="7"/>
  <c r="BY13" i="7"/>
  <c r="V13" i="7"/>
  <c r="GY12" i="7"/>
  <c r="EV12" i="7"/>
  <c r="CD12" i="7"/>
  <c r="BY12" i="7"/>
  <c r="V12" i="7"/>
  <c r="GY11" i="7"/>
  <c r="EV11" i="7"/>
  <c r="CD11" i="7"/>
  <c r="BY11" i="7"/>
  <c r="V11" i="7"/>
  <c r="GY10" i="7"/>
  <c r="EV10" i="7"/>
  <c r="CD10" i="7"/>
  <c r="BY10" i="7"/>
  <c r="V10" i="7"/>
  <c r="GY9" i="7"/>
  <c r="EV9" i="7"/>
  <c r="CD9" i="7"/>
  <c r="BY9" i="7"/>
  <c r="V9" i="7"/>
  <c r="GY8" i="7"/>
  <c r="EV8" i="7"/>
  <c r="CD8" i="7"/>
  <c r="BY8" i="7"/>
  <c r="V8" i="7"/>
  <c r="GY7" i="7"/>
  <c r="EV7" i="7"/>
  <c r="CD7" i="7"/>
  <c r="BY7" i="7"/>
  <c r="V7" i="7"/>
  <c r="GY6" i="7"/>
  <c r="EV6" i="7"/>
  <c r="CD6" i="7"/>
  <c r="BY6" i="7"/>
  <c r="V6" i="7"/>
  <c r="V5" i="7"/>
  <c r="BY5" i="7"/>
  <c r="CD5" i="7"/>
  <c r="EV5" i="7"/>
  <c r="GY5" i="7"/>
  <c r="Z6" i="10" l="1"/>
  <c r="Z7" i="10"/>
  <c r="Z8" i="10"/>
  <c r="Z9" i="10"/>
  <c r="Z10" i="10"/>
  <c r="Z11" i="10"/>
  <c r="Z12" i="10"/>
  <c r="Z13" i="10"/>
  <c r="Z14" i="10"/>
  <c r="Z15" i="10"/>
  <c r="Z16" i="10"/>
  <c r="Z17" i="10"/>
  <c r="Z18" i="10"/>
  <c r="Z19" i="10"/>
  <c r="Z20" i="10"/>
  <c r="Z21" i="10"/>
  <c r="Z22" i="10"/>
  <c r="Z23" i="10"/>
  <c r="Z24" i="10"/>
  <c r="Z25" i="10"/>
  <c r="Z26" i="10"/>
  <c r="Z27" i="10"/>
  <c r="Z28" i="10"/>
  <c r="Z29" i="10"/>
  <c r="Z30" i="10"/>
  <c r="Z31" i="10"/>
  <c r="Z32" i="10"/>
  <c r="Z33" i="10"/>
  <c r="Z34" i="10"/>
  <c r="Z35" i="10"/>
  <c r="Z36" i="10"/>
  <c r="Z37" i="10"/>
  <c r="Z38" i="10"/>
  <c r="Z39" i="10"/>
  <c r="Z40" i="10"/>
  <c r="Z41" i="10"/>
  <c r="Z42" i="10"/>
  <c r="Z43" i="10"/>
  <c r="Z44" i="10"/>
  <c r="Z45" i="10"/>
  <c r="Z46" i="10"/>
  <c r="Z47" i="10"/>
  <c r="Z48" i="10"/>
  <c r="Z49" i="10"/>
  <c r="Z50" i="10"/>
  <c r="Z51" i="10"/>
  <c r="Z52" i="10"/>
  <c r="Z53" i="10"/>
  <c r="Z54" i="10"/>
  <c r="Z55" i="10"/>
  <c r="Z56" i="10"/>
  <c r="Z57" i="10"/>
  <c r="Z58" i="10"/>
  <c r="Z59" i="10"/>
  <c r="Z60" i="10"/>
  <c r="Z61" i="10"/>
  <c r="Z62" i="10"/>
  <c r="Z63" i="10"/>
  <c r="Z64" i="10"/>
  <c r="Z65" i="10"/>
  <c r="Z66" i="10"/>
  <c r="Z67" i="10"/>
  <c r="Z68" i="10"/>
  <c r="Z69" i="10"/>
  <c r="Z70" i="10"/>
  <c r="Z71" i="10"/>
  <c r="Z72" i="10"/>
  <c r="Z73" i="10"/>
  <c r="Z74" i="10"/>
  <c r="Z75" i="10"/>
  <c r="Z76" i="10"/>
  <c r="Z77" i="10"/>
  <c r="Z78" i="10"/>
  <c r="Z79" i="10"/>
  <c r="Z80" i="10"/>
  <c r="Z81" i="10"/>
  <c r="Z82" i="10"/>
  <c r="Z83" i="10"/>
  <c r="Z84" i="10"/>
  <c r="Z85" i="10"/>
  <c r="Z86" i="10"/>
  <c r="Z87" i="10"/>
  <c r="Z88" i="10"/>
  <c r="Z89" i="10"/>
  <c r="Z90" i="10"/>
  <c r="Z91" i="10"/>
  <c r="Z92" i="10"/>
  <c r="Z93" i="10"/>
  <c r="Z94" i="10"/>
  <c r="Z95" i="10"/>
  <c r="Z96" i="10"/>
  <c r="Z97" i="10"/>
  <c r="Z98" i="10"/>
  <c r="Z99" i="10"/>
  <c r="Z100" i="10"/>
  <c r="Z101" i="10"/>
  <c r="Z102" i="10"/>
  <c r="Z103" i="10"/>
  <c r="Z104" i="10"/>
  <c r="Z105" i="10"/>
  <c r="Z106" i="10"/>
  <c r="Z107" i="10"/>
  <c r="Z108" i="10"/>
  <c r="Z109" i="10"/>
  <c r="Z110" i="10"/>
  <c r="Z111" i="10"/>
  <c r="Z112" i="10"/>
  <c r="Z113" i="10"/>
  <c r="Z114" i="10"/>
  <c r="Z115" i="10"/>
  <c r="Z116" i="10"/>
  <c r="Z117" i="10"/>
  <c r="Z118" i="10"/>
  <c r="Z119" i="10"/>
  <c r="Z120" i="10"/>
  <c r="Z121" i="10"/>
  <c r="Z122" i="10"/>
  <c r="Z123" i="10"/>
  <c r="Z124" i="10"/>
  <c r="Z125" i="10"/>
  <c r="Z126" i="10"/>
  <c r="Z127" i="10"/>
  <c r="Z128" i="10"/>
  <c r="Z129" i="10"/>
  <c r="Z130" i="10"/>
  <c r="Z131" i="10"/>
  <c r="Z132" i="10"/>
  <c r="Z133" i="10"/>
  <c r="Z134" i="10"/>
  <c r="Z135" i="10"/>
  <c r="Z136" i="10"/>
  <c r="Z137" i="10"/>
  <c r="Z138" i="10"/>
  <c r="Z139" i="10"/>
  <c r="Z140" i="10"/>
  <c r="Z141" i="10"/>
  <c r="Z142" i="10"/>
  <c r="Z143" i="10"/>
  <c r="Z144" i="10"/>
  <c r="Z145" i="10"/>
  <c r="Z146" i="10"/>
  <c r="Z147" i="10"/>
  <c r="Z148" i="10"/>
  <c r="Z149" i="10"/>
  <c r="Z150" i="10"/>
  <c r="Z151" i="10"/>
  <c r="Z152" i="10"/>
  <c r="Z153" i="10"/>
  <c r="Z154" i="10"/>
  <c r="Z155" i="10"/>
  <c r="Z156" i="10"/>
  <c r="Z157" i="10"/>
  <c r="Z158" i="10"/>
  <c r="Z159" i="10"/>
  <c r="Z160" i="10"/>
  <c r="Z161" i="10"/>
  <c r="Z162" i="10"/>
  <c r="Z163" i="10"/>
  <c r="Z164" i="10"/>
  <c r="Z165" i="10"/>
  <c r="Z166" i="10"/>
  <c r="Z167" i="10"/>
  <c r="Z168" i="10"/>
  <c r="Z169" i="10"/>
  <c r="Z170" i="10"/>
  <c r="Z171" i="10"/>
  <c r="Z172" i="10"/>
  <c r="Z173" i="10"/>
  <c r="Z174" i="10"/>
  <c r="Z175" i="10"/>
  <c r="Z176" i="10"/>
  <c r="Z177" i="10"/>
  <c r="Z178" i="10"/>
  <c r="Z179" i="10"/>
  <c r="Z180" i="10"/>
  <c r="Z181" i="10"/>
  <c r="Z182" i="10"/>
  <c r="Z183" i="10"/>
  <c r="Z184" i="10"/>
  <c r="Z185" i="10"/>
  <c r="Z186" i="10"/>
  <c r="Z187" i="10"/>
  <c r="Z188" i="10"/>
  <c r="Z189" i="10"/>
  <c r="Z190" i="10"/>
  <c r="Z191" i="10"/>
  <c r="Z192" i="10"/>
  <c r="Z193" i="10"/>
  <c r="Z194" i="10"/>
  <c r="Z195" i="10"/>
  <c r="Z196" i="10"/>
  <c r="Z197" i="10"/>
  <c r="Z198" i="10"/>
  <c r="Z199" i="10"/>
  <c r="Z200" i="10"/>
  <c r="Z201" i="10"/>
  <c r="Z202" i="10"/>
  <c r="Z203" i="10"/>
  <c r="Z204" i="10"/>
  <c r="Z205" i="10"/>
  <c r="Z206" i="10"/>
  <c r="Z207" i="10"/>
  <c r="Z208" i="10"/>
  <c r="Z209" i="10"/>
  <c r="Z210" i="10"/>
  <c r="Z211" i="10"/>
  <c r="Z212" i="10"/>
  <c r="Z213" i="10"/>
  <c r="Z214" i="10"/>
  <c r="Z215" i="10"/>
  <c r="Z216" i="10"/>
  <c r="Z217" i="10"/>
  <c r="Z218" i="10"/>
  <c r="Z219" i="10"/>
  <c r="Z220" i="10"/>
  <c r="Z221" i="10"/>
  <c r="Z222" i="10"/>
  <c r="Z223" i="10"/>
  <c r="Z224" i="10"/>
  <c r="Z225" i="10"/>
  <c r="Z226" i="10"/>
  <c r="Z227" i="10"/>
  <c r="Z228" i="10"/>
  <c r="Z229" i="10"/>
  <c r="Z230" i="10"/>
  <c r="Z231" i="10"/>
  <c r="Z232" i="10"/>
  <c r="Z233" i="10"/>
  <c r="Z234" i="10"/>
  <c r="Z235" i="10"/>
  <c r="Z236" i="10"/>
  <c r="Z237" i="10"/>
  <c r="Z238" i="10"/>
  <c r="Z239" i="10"/>
  <c r="Z240" i="10"/>
  <c r="Z241" i="10"/>
  <c r="Z242" i="10"/>
  <c r="Z243" i="10"/>
  <c r="Z244" i="10"/>
  <c r="Z245" i="10"/>
  <c r="Z246" i="10"/>
  <c r="Z247" i="10"/>
  <c r="Z248" i="10"/>
  <c r="Z249" i="10"/>
  <c r="Z250" i="10"/>
  <c r="Z251" i="10"/>
  <c r="Z252" i="10"/>
  <c r="Z253" i="10"/>
  <c r="Z254" i="10"/>
  <c r="Z255" i="10"/>
  <c r="Z256" i="10"/>
  <c r="Z257" i="10"/>
  <c r="Z258" i="10"/>
  <c r="Z259" i="10"/>
  <c r="Z260" i="10"/>
  <c r="Z261" i="10"/>
  <c r="Z262" i="10"/>
  <c r="Z263" i="10"/>
  <c r="Z264" i="10"/>
  <c r="Z265" i="10"/>
  <c r="Z266" i="10"/>
  <c r="Z267" i="10"/>
  <c r="Z268" i="10"/>
  <c r="Z269" i="10"/>
  <c r="Z270" i="10"/>
  <c r="Z271" i="10"/>
  <c r="Z272" i="10"/>
  <c r="Z273" i="10"/>
  <c r="Z274" i="10"/>
  <c r="Z275" i="10"/>
  <c r="Z276" i="10"/>
  <c r="Z277" i="10"/>
  <c r="Z278" i="10"/>
  <c r="Z279" i="10"/>
  <c r="Z280" i="10"/>
  <c r="Z281" i="10"/>
  <c r="Z282" i="10"/>
  <c r="Z283" i="10"/>
  <c r="Z284" i="10"/>
  <c r="Z285" i="10"/>
  <c r="Z286" i="10"/>
  <c r="Z287" i="10"/>
  <c r="Z288" i="10"/>
  <c r="Z289" i="10"/>
  <c r="Z290" i="10"/>
  <c r="Z291" i="10"/>
  <c r="Z292" i="10"/>
  <c r="Z293" i="10"/>
  <c r="Z294" i="10"/>
  <c r="Z295" i="10"/>
  <c r="Z296" i="10"/>
  <c r="Z297" i="10"/>
  <c r="Z298" i="10"/>
  <c r="Z299" i="10"/>
  <c r="Z300" i="10"/>
  <c r="Z301" i="10"/>
  <c r="Z302" i="10"/>
  <c r="Z303" i="10"/>
  <c r="Z304" i="10"/>
  <c r="Z305" i="10"/>
  <c r="Z306" i="10"/>
  <c r="Z307" i="10"/>
  <c r="Z308" i="10"/>
  <c r="Z309" i="10"/>
  <c r="Z310" i="10"/>
  <c r="Z311" i="10"/>
  <c r="Z312" i="10"/>
  <c r="Z313" i="10"/>
  <c r="Z314" i="10"/>
  <c r="Z315" i="10"/>
  <c r="Z316" i="10"/>
  <c r="Z317" i="10"/>
  <c r="Z318" i="10"/>
  <c r="Z319" i="10"/>
  <c r="Z320" i="10"/>
  <c r="Z321" i="10"/>
  <c r="Z322" i="10"/>
  <c r="Z323" i="10"/>
  <c r="Z324" i="10"/>
  <c r="Z325" i="10"/>
  <c r="Z326" i="10"/>
  <c r="Z327" i="10"/>
  <c r="Z328" i="10"/>
  <c r="Z329" i="10"/>
  <c r="Z330" i="10"/>
  <c r="Z331" i="10"/>
  <c r="Z332" i="10"/>
  <c r="Z333" i="10"/>
  <c r="Z334" i="10"/>
  <c r="Z335" i="10"/>
  <c r="Z336" i="10"/>
  <c r="Z337" i="10"/>
  <c r="Z338" i="10"/>
  <c r="Z339" i="10"/>
  <c r="Z340" i="10"/>
  <c r="Z341" i="10"/>
  <c r="Z342" i="10"/>
  <c r="Z343" i="10"/>
  <c r="Z344" i="10"/>
  <c r="Z345" i="10"/>
  <c r="Z346" i="10"/>
  <c r="Z347" i="10"/>
  <c r="Z348" i="10"/>
  <c r="Z349" i="10"/>
  <c r="Z350" i="10"/>
  <c r="Z351" i="10"/>
  <c r="Z352" i="10"/>
  <c r="Z353" i="10"/>
  <c r="Z354" i="10"/>
  <c r="Z355" i="10"/>
  <c r="Z356" i="10"/>
  <c r="Z357" i="10"/>
  <c r="Z358" i="10"/>
  <c r="Z359" i="10"/>
  <c r="Z360" i="10"/>
  <c r="Z361" i="10"/>
  <c r="Z362" i="10"/>
  <c r="Z363" i="10"/>
  <c r="Z364" i="10"/>
  <c r="Z365" i="10"/>
  <c r="Z366" i="10"/>
  <c r="Z367" i="10"/>
  <c r="Z368" i="10"/>
  <c r="Z369" i="10"/>
  <c r="Z370" i="10"/>
  <c r="Z371" i="10"/>
  <c r="Z372" i="10"/>
  <c r="Z373" i="10"/>
  <c r="Z374" i="10"/>
  <c r="Z375" i="10"/>
  <c r="Z376" i="10"/>
  <c r="Z377" i="10"/>
  <c r="Z378" i="10"/>
  <c r="Z379" i="10"/>
  <c r="Z380" i="10"/>
  <c r="Z381" i="10"/>
  <c r="Z382" i="10"/>
  <c r="Z383" i="10"/>
  <c r="Z384" i="10"/>
  <c r="Z385" i="10"/>
  <c r="Z386" i="10"/>
  <c r="Z387" i="10"/>
  <c r="Z388" i="10"/>
  <c r="Z389" i="10"/>
  <c r="Z390" i="10"/>
  <c r="Z391" i="10"/>
  <c r="Z392" i="10"/>
  <c r="Z393" i="10"/>
  <c r="Z394" i="10"/>
  <c r="Z395" i="10"/>
  <c r="Z396" i="10"/>
  <c r="Z397" i="10"/>
  <c r="Z398" i="10"/>
  <c r="Z399" i="10"/>
  <c r="Z400" i="10"/>
  <c r="Z401" i="10"/>
  <c r="Z402" i="10"/>
  <c r="Z403" i="10"/>
  <c r="Z404" i="10"/>
  <c r="Z405" i="10"/>
  <c r="Z406" i="10"/>
  <c r="Z407" i="10"/>
  <c r="Z408" i="10"/>
  <c r="Z409" i="10"/>
  <c r="Z410" i="10"/>
  <c r="Z411" i="10"/>
  <c r="Z412" i="10"/>
  <c r="Z413" i="10"/>
  <c r="Z414" i="10"/>
  <c r="Z415" i="10"/>
  <c r="Z416" i="10"/>
  <c r="Z417" i="10"/>
  <c r="Z418" i="10"/>
  <c r="Z419" i="10"/>
  <c r="Z420" i="10"/>
  <c r="Z421" i="10"/>
  <c r="Z422" i="10"/>
  <c r="Z423" i="10"/>
  <c r="Z424" i="10"/>
  <c r="Z425" i="10"/>
  <c r="Z426" i="10"/>
  <c r="Z427" i="10"/>
  <c r="Z428" i="10"/>
  <c r="Z429" i="10"/>
  <c r="Z430" i="10"/>
  <c r="Z431" i="10"/>
  <c r="Z432" i="10"/>
  <c r="Z433" i="10"/>
  <c r="Z434" i="10"/>
  <c r="Z435" i="10"/>
  <c r="Z436" i="10"/>
  <c r="Z437" i="10"/>
  <c r="Z438" i="10"/>
  <c r="Z439" i="10"/>
  <c r="Z440" i="10"/>
  <c r="Z441" i="10"/>
  <c r="Z442" i="10"/>
  <c r="Z443" i="10"/>
  <c r="Z444" i="10"/>
  <c r="Z445" i="10"/>
  <c r="Z446" i="10"/>
  <c r="Z447" i="10"/>
  <c r="Z448" i="10"/>
  <c r="Z449" i="10"/>
  <c r="Z450" i="10"/>
  <c r="Z451" i="10"/>
  <c r="Z452" i="10"/>
  <c r="Z453" i="10"/>
  <c r="Z454" i="10"/>
  <c r="Z455" i="10"/>
  <c r="Z456" i="10"/>
  <c r="Z457" i="10"/>
  <c r="Z458" i="10"/>
  <c r="Z459" i="10"/>
  <c r="Z460" i="10"/>
  <c r="Z461" i="10"/>
  <c r="Z462" i="10"/>
  <c r="Z463" i="10"/>
  <c r="Z464" i="10"/>
  <c r="Z465" i="10"/>
  <c r="Z466" i="10"/>
  <c r="Z467" i="10"/>
  <c r="Z468" i="10"/>
  <c r="Z469" i="10"/>
  <c r="Z470" i="10"/>
  <c r="Z471" i="10"/>
  <c r="Z472" i="10"/>
  <c r="Z473" i="10"/>
  <c r="Z474" i="10"/>
  <c r="Z475" i="10"/>
  <c r="Z476" i="10"/>
  <c r="Z477" i="10"/>
  <c r="Z478" i="10"/>
  <c r="Z479" i="10"/>
  <c r="Z480" i="10"/>
  <c r="Z481" i="10"/>
  <c r="Z482" i="10"/>
  <c r="Z483" i="10"/>
  <c r="Z484" i="10"/>
  <c r="Z485" i="10"/>
  <c r="Z486" i="10"/>
  <c r="Z487" i="10"/>
  <c r="Z488" i="10"/>
  <c r="Z489" i="10"/>
  <c r="Z490" i="10"/>
  <c r="Z491" i="10"/>
  <c r="Z492" i="10"/>
  <c r="Z493" i="10"/>
  <c r="Z494" i="10"/>
  <c r="Z495" i="10"/>
  <c r="Z496" i="10"/>
  <c r="Z497" i="10"/>
  <c r="Z498" i="10"/>
  <c r="Z499" i="10"/>
  <c r="Z500" i="10"/>
  <c r="Z501" i="10"/>
  <c r="Z502" i="10"/>
  <c r="Z503" i="10"/>
  <c r="Z504" i="10"/>
  <c r="Z505" i="10"/>
  <c r="Z506" i="10"/>
  <c r="Z507" i="10"/>
  <c r="Z508" i="10"/>
  <c r="Z509" i="10"/>
  <c r="Z510" i="10"/>
  <c r="Z511" i="10"/>
  <c r="Z512" i="10"/>
  <c r="Z513" i="10"/>
  <c r="Z514" i="10"/>
  <c r="Z515" i="10"/>
  <c r="Z516" i="10"/>
  <c r="Z517" i="10"/>
  <c r="Z518" i="10"/>
  <c r="Z519" i="10"/>
  <c r="Z520" i="10"/>
  <c r="Z521" i="10"/>
  <c r="Z522" i="10"/>
  <c r="Z523" i="10"/>
  <c r="Z524" i="10"/>
  <c r="Z525" i="10"/>
  <c r="Z526" i="10"/>
  <c r="Z527" i="10"/>
  <c r="Z528" i="10"/>
  <c r="Z529" i="10"/>
  <c r="Z530" i="10"/>
  <c r="Z531" i="10"/>
  <c r="Z532" i="10"/>
  <c r="Z533" i="10"/>
  <c r="Z534" i="10"/>
  <c r="Z535" i="10"/>
  <c r="Z536" i="10"/>
  <c r="Z537" i="10"/>
  <c r="Z538" i="10"/>
  <c r="Z539" i="10"/>
  <c r="Z540" i="10"/>
  <c r="Z541" i="10"/>
  <c r="Z542" i="10"/>
  <c r="Z543" i="10"/>
  <c r="Z544" i="10"/>
  <c r="Z545" i="10"/>
  <c r="Z546" i="10"/>
  <c r="Z547" i="10"/>
  <c r="Z548" i="10"/>
  <c r="Z549" i="10"/>
  <c r="Z550" i="10"/>
  <c r="Z551" i="10"/>
  <c r="Z552" i="10"/>
  <c r="Z553" i="10"/>
  <c r="Z554" i="10"/>
  <c r="Z555" i="10"/>
  <c r="Z556" i="10"/>
  <c r="Z557" i="10"/>
  <c r="Z558" i="10"/>
  <c r="Z559" i="10"/>
  <c r="Z560" i="10"/>
  <c r="Z561" i="10"/>
  <c r="Z562" i="10"/>
  <c r="Z563" i="10"/>
  <c r="Z564" i="10"/>
  <c r="Z565" i="10"/>
  <c r="Z566" i="10"/>
  <c r="Z567" i="10"/>
  <c r="Z568" i="10"/>
  <c r="Z569" i="10"/>
  <c r="Z570" i="10"/>
  <c r="Z571" i="10"/>
  <c r="Z572" i="10"/>
  <c r="Z573" i="10"/>
  <c r="Z574" i="10"/>
  <c r="Z575" i="10"/>
  <c r="Z576" i="10"/>
  <c r="Z577" i="10"/>
  <c r="Z578" i="10"/>
  <c r="Z579" i="10"/>
  <c r="Z580" i="10"/>
  <c r="Z581" i="10"/>
  <c r="Z582" i="10"/>
  <c r="Z583" i="10"/>
  <c r="Z584" i="10"/>
  <c r="Z585" i="10"/>
  <c r="Z586" i="10"/>
  <c r="Z587" i="10"/>
  <c r="Z588" i="10"/>
  <c r="Z589" i="10"/>
  <c r="Z590" i="10"/>
  <c r="Z591" i="10"/>
  <c r="Z592" i="10"/>
  <c r="Z593" i="10"/>
  <c r="Z594" i="10"/>
  <c r="Z595" i="10"/>
  <c r="Z596" i="10"/>
  <c r="Z597" i="10"/>
  <c r="Z598" i="10"/>
  <c r="Z599" i="10"/>
  <c r="Z600" i="10"/>
  <c r="Z601" i="10"/>
  <c r="Z602" i="10"/>
  <c r="Z603" i="10"/>
  <c r="Z604" i="10"/>
  <c r="Z605" i="10"/>
  <c r="Z606" i="10"/>
  <c r="Z607" i="10"/>
  <c r="Z608" i="10"/>
  <c r="Z609" i="10"/>
  <c r="Z610" i="10"/>
  <c r="Z611" i="10"/>
  <c r="Z612" i="10"/>
  <c r="Z613" i="10"/>
  <c r="Z614" i="10"/>
  <c r="Z615" i="10"/>
  <c r="Z616" i="10"/>
  <c r="Z617" i="10"/>
  <c r="Z618" i="10"/>
  <c r="Z619" i="10"/>
  <c r="Z620" i="10"/>
  <c r="Z621" i="10"/>
  <c r="Z622" i="10"/>
  <c r="Z623" i="10"/>
  <c r="Z624" i="10"/>
  <c r="Z625" i="10"/>
  <c r="Z626" i="10"/>
  <c r="Z627" i="10"/>
  <c r="Z628" i="10"/>
  <c r="Z629" i="10"/>
  <c r="Z630" i="10"/>
  <c r="Z631" i="10"/>
  <c r="Z632" i="10"/>
  <c r="Z633" i="10"/>
  <c r="Z634" i="10"/>
  <c r="Z635" i="10"/>
  <c r="Z636" i="10"/>
  <c r="Z637" i="10"/>
  <c r="Z638" i="10"/>
  <c r="Z639" i="10"/>
  <c r="Z640" i="10"/>
  <c r="Z641" i="10"/>
  <c r="Z642" i="10"/>
  <c r="Z643" i="10"/>
  <c r="Z644" i="10"/>
  <c r="Z645" i="10"/>
  <c r="Z646" i="10"/>
  <c r="Z647" i="10"/>
  <c r="Z648" i="10"/>
  <c r="Z649" i="10"/>
  <c r="Z650" i="10"/>
  <c r="Z651" i="10"/>
  <c r="Z652" i="10"/>
  <c r="Z653" i="10"/>
  <c r="Z654" i="10"/>
  <c r="Z655" i="10"/>
  <c r="Z656" i="10"/>
  <c r="Z657" i="10"/>
  <c r="Z658" i="10"/>
  <c r="Z659" i="10"/>
  <c r="Z660" i="10"/>
  <c r="Z661" i="10"/>
  <c r="Z662" i="10"/>
  <c r="Z663" i="10"/>
  <c r="Z664" i="10"/>
  <c r="Z665" i="10"/>
  <c r="Z666" i="10"/>
  <c r="Z667" i="10"/>
  <c r="Z668" i="10"/>
  <c r="Z669" i="10"/>
  <c r="Z670" i="10"/>
  <c r="Z671" i="10"/>
  <c r="Z672" i="10"/>
  <c r="Z673" i="10"/>
  <c r="Z674" i="10"/>
  <c r="Z675" i="10"/>
  <c r="Z676" i="10"/>
  <c r="Z677" i="10"/>
  <c r="Z678" i="10"/>
  <c r="Z679" i="10"/>
  <c r="Z680" i="10"/>
  <c r="Z681" i="10"/>
  <c r="Z682" i="10"/>
  <c r="Z683" i="10"/>
  <c r="Z684" i="10"/>
  <c r="Z685" i="10"/>
  <c r="Z686" i="10"/>
  <c r="Z687" i="10"/>
  <c r="Z688" i="10"/>
  <c r="Z689" i="10"/>
  <c r="Z690" i="10"/>
  <c r="Z691" i="10"/>
  <c r="Z692" i="10"/>
  <c r="Z693" i="10"/>
  <c r="Z694" i="10"/>
  <c r="Z695" i="10"/>
  <c r="Z696" i="10"/>
  <c r="Z697" i="10"/>
  <c r="Z698" i="10"/>
  <c r="Z699" i="10"/>
  <c r="Z700" i="10"/>
  <c r="Z701" i="10"/>
  <c r="Z702" i="10"/>
  <c r="Z703" i="10"/>
  <c r="Z704" i="10"/>
  <c r="Z705" i="10"/>
  <c r="Z706" i="10"/>
  <c r="Z707" i="10"/>
  <c r="Z708" i="10"/>
  <c r="Z709" i="10"/>
  <c r="Z710" i="10"/>
  <c r="Z711" i="10"/>
  <c r="Z712" i="10"/>
  <c r="Z713" i="10"/>
  <c r="Z714" i="10"/>
  <c r="Z715" i="10"/>
  <c r="Z716" i="10"/>
  <c r="Z717" i="10"/>
  <c r="Z718" i="10"/>
  <c r="Z719" i="10"/>
  <c r="Z720" i="10"/>
  <c r="Z721" i="10"/>
  <c r="Z722" i="10"/>
  <c r="Z723" i="10"/>
  <c r="Z724" i="10"/>
  <c r="Z725" i="10"/>
  <c r="Z726" i="10"/>
  <c r="Z727" i="10"/>
  <c r="Z728" i="10"/>
  <c r="Z729" i="10"/>
  <c r="Z730" i="10"/>
  <c r="Z731" i="10"/>
  <c r="Z732" i="10"/>
  <c r="Z733" i="10"/>
  <c r="Z734" i="10"/>
  <c r="Z735" i="10"/>
  <c r="Z736" i="10"/>
  <c r="Z737" i="10"/>
  <c r="Z738" i="10"/>
  <c r="Z739" i="10"/>
  <c r="Z740" i="10"/>
  <c r="Z741" i="10"/>
  <c r="Z742" i="10"/>
  <c r="Z743" i="10"/>
  <c r="Z744" i="10"/>
  <c r="Z745" i="10"/>
  <c r="Z746" i="10"/>
  <c r="Z747" i="10"/>
  <c r="Z748" i="10"/>
  <c r="Z749" i="10"/>
  <c r="Z750" i="10"/>
  <c r="Z751" i="10"/>
  <c r="Z752" i="10"/>
  <c r="Z753" i="10"/>
  <c r="Z754" i="10"/>
  <c r="Z755" i="10"/>
  <c r="Z756" i="10"/>
  <c r="Z757" i="10"/>
  <c r="Z758" i="10"/>
  <c r="Z759" i="10"/>
  <c r="Z760" i="10"/>
  <c r="Z761" i="10"/>
  <c r="Z762" i="10"/>
  <c r="Z763" i="10"/>
  <c r="Z764" i="10"/>
  <c r="Z765" i="10"/>
  <c r="Z766" i="10"/>
  <c r="Z767" i="10"/>
  <c r="Z768" i="10"/>
  <c r="Z769" i="10"/>
  <c r="Z770" i="10"/>
  <c r="Z771" i="10"/>
  <c r="Z772" i="10"/>
  <c r="Z773" i="10"/>
  <c r="Z774" i="10"/>
  <c r="Z775" i="10"/>
  <c r="Z776" i="10"/>
  <c r="Z777" i="10"/>
  <c r="Z778" i="10"/>
  <c r="Z779" i="10"/>
  <c r="Z780" i="10"/>
  <c r="Z781" i="10"/>
  <c r="Z782" i="10"/>
  <c r="Z783" i="10"/>
  <c r="Z784" i="10"/>
  <c r="Z785" i="10"/>
  <c r="Z786" i="10"/>
  <c r="Z787" i="10"/>
  <c r="Z788" i="10"/>
  <c r="Z789" i="10"/>
  <c r="Z790" i="10"/>
  <c r="Z791" i="10"/>
  <c r="Z792" i="10"/>
  <c r="Z793" i="10"/>
  <c r="Z794" i="10"/>
  <c r="Z795" i="10"/>
  <c r="Z796" i="10"/>
  <c r="Z797" i="10"/>
  <c r="Z798" i="10"/>
  <c r="Z799" i="10"/>
  <c r="Z800" i="10"/>
  <c r="Z801" i="10"/>
  <c r="Z802" i="10"/>
  <c r="Z803" i="10"/>
  <c r="Z804" i="10"/>
  <c r="Z805" i="10"/>
  <c r="Z806" i="10"/>
  <c r="Z807" i="10"/>
  <c r="Z808" i="10"/>
  <c r="Z809" i="10"/>
  <c r="Z810" i="10"/>
  <c r="Z811" i="10"/>
  <c r="Z812" i="10"/>
  <c r="Z813" i="10"/>
  <c r="Z814" i="10"/>
  <c r="Z815" i="10"/>
  <c r="Z816" i="10"/>
  <c r="Z817" i="10"/>
  <c r="Z818" i="10"/>
  <c r="Z819" i="10"/>
  <c r="Z820" i="10"/>
  <c r="Z821" i="10"/>
  <c r="Z822" i="10"/>
  <c r="Z823" i="10"/>
  <c r="Z824" i="10"/>
  <c r="Z825" i="10"/>
  <c r="Z826" i="10"/>
  <c r="Z827" i="10"/>
  <c r="Z828" i="10"/>
  <c r="Z829" i="10"/>
  <c r="Z830" i="10"/>
  <c r="Z831" i="10"/>
  <c r="Z832" i="10"/>
  <c r="Z833" i="10"/>
  <c r="Z834" i="10"/>
  <c r="Z835" i="10"/>
  <c r="Z836" i="10"/>
  <c r="Z837" i="10"/>
  <c r="Z838" i="10"/>
  <c r="Z839" i="10"/>
  <c r="Z840" i="10"/>
  <c r="Z841" i="10"/>
  <c r="Z842" i="10"/>
  <c r="Z843" i="10"/>
  <c r="Z844" i="10"/>
  <c r="Z845" i="10"/>
  <c r="Z846" i="10"/>
  <c r="Z847" i="10"/>
  <c r="Z848" i="10"/>
  <c r="Z849" i="10"/>
  <c r="Z850" i="10"/>
  <c r="Z851" i="10"/>
  <c r="Z852" i="10"/>
  <c r="Z853" i="10"/>
  <c r="Z854" i="10"/>
  <c r="Z855" i="10"/>
  <c r="Z856" i="10"/>
  <c r="Z857" i="10"/>
  <c r="Z858" i="10"/>
  <c r="Z5" i="10"/>
  <c r="F4" i="14"/>
  <c r="G4" i="14" s="1"/>
  <c r="F5" i="14"/>
  <c r="G5" i="14" s="1"/>
  <c r="F6" i="14"/>
  <c r="G6" i="14" s="1"/>
  <c r="F7" i="14"/>
  <c r="G7" i="14" s="1"/>
  <c r="F8" i="14"/>
  <c r="G8" i="14" s="1"/>
  <c r="F9" i="14"/>
  <c r="G9" i="14" s="1"/>
  <c r="F10" i="14"/>
  <c r="G10" i="14" s="1"/>
  <c r="F11" i="14"/>
  <c r="G11" i="14" s="1"/>
  <c r="F12" i="14"/>
  <c r="G12" i="14" s="1"/>
  <c r="F13" i="14"/>
  <c r="G13" i="14" s="1"/>
  <c r="F14" i="14"/>
  <c r="G14" i="14" s="1"/>
  <c r="F15" i="14"/>
  <c r="G15" i="14" s="1"/>
  <c r="F16" i="14"/>
  <c r="G16" i="14" s="1"/>
  <c r="F17" i="14"/>
  <c r="G17" i="14" s="1"/>
  <c r="F18" i="14"/>
  <c r="G18" i="14" s="1"/>
  <c r="F19" i="14"/>
  <c r="G19" i="14" s="1"/>
  <c r="F20" i="14"/>
  <c r="G20" i="14" s="1"/>
  <c r="F21" i="14"/>
  <c r="G21" i="14" s="1"/>
  <c r="F22" i="14"/>
  <c r="G22" i="14" s="1"/>
  <c r="F23" i="14"/>
  <c r="G23" i="14" s="1"/>
  <c r="F24" i="14"/>
  <c r="G24" i="14" s="1"/>
  <c r="F25" i="14"/>
  <c r="G25" i="14" s="1"/>
  <c r="F26" i="14"/>
  <c r="G26" i="14" s="1"/>
  <c r="F27" i="14"/>
  <c r="G27" i="14" s="1"/>
  <c r="F28" i="14"/>
  <c r="G28" i="14" s="1"/>
  <c r="F29" i="14"/>
  <c r="G29" i="14" s="1"/>
  <c r="F30" i="14"/>
  <c r="G30" i="14" s="1"/>
  <c r="F31" i="14"/>
  <c r="G31" i="14" s="1"/>
  <c r="F32" i="14"/>
  <c r="G32" i="14" s="1"/>
  <c r="F3" i="14"/>
  <c r="G3" i="14" s="1"/>
</calcChain>
</file>

<file path=xl/sharedStrings.xml><?xml version="1.0" encoding="utf-8"?>
<sst xmlns="http://schemas.openxmlformats.org/spreadsheetml/2006/main" count="33765" uniqueCount="26116">
  <si>
    <t>156052-68-5</t>
  </si>
  <si>
    <t>Zoxamide</t>
  </si>
  <si>
    <t>Ziram</t>
  </si>
  <si>
    <t>Zineb</t>
  </si>
  <si>
    <t>50471-44-8</t>
  </si>
  <si>
    <t>Vinclozolin</t>
  </si>
  <si>
    <t>1929-77-7</t>
  </si>
  <si>
    <t>Vernolate</t>
  </si>
  <si>
    <t>2275-23-2</t>
  </si>
  <si>
    <t>Vamidothion</t>
  </si>
  <si>
    <t>131983-72-7</t>
  </si>
  <si>
    <t>Triticonazole</t>
  </si>
  <si>
    <t>95266-40-3</t>
  </si>
  <si>
    <t>Trinexapac-Ethyl</t>
  </si>
  <si>
    <t>Triflusulphuron</t>
  </si>
  <si>
    <t>1582-09-8</t>
  </si>
  <si>
    <t>Trifluralin</t>
  </si>
  <si>
    <t>64628-44-0</t>
  </si>
  <si>
    <t>Triflumuron</t>
  </si>
  <si>
    <t>68694-11-1</t>
  </si>
  <si>
    <t>Triflumizole</t>
  </si>
  <si>
    <t>Trifloxystrobine</t>
  </si>
  <si>
    <t>1912-26-1</t>
  </si>
  <si>
    <t>Trietazine</t>
  </si>
  <si>
    <t>Tridiphane</t>
  </si>
  <si>
    <t>24602-86-6</t>
  </si>
  <si>
    <t>Tridemorph</t>
  </si>
  <si>
    <t>55335-06-3</t>
  </si>
  <si>
    <t>Triclopyr</t>
  </si>
  <si>
    <t>52-68-6</t>
  </si>
  <si>
    <t>Trichlorfon</t>
  </si>
  <si>
    <t>101200-48-0</t>
  </si>
  <si>
    <t>Tribenuron-methyl</t>
  </si>
  <si>
    <t>Triazoxide</t>
  </si>
  <si>
    <t>24017-47-8</t>
  </si>
  <si>
    <t>Triazophos</t>
  </si>
  <si>
    <t>82097-50-5</t>
  </si>
  <si>
    <t>Triasulfuron</t>
  </si>
  <si>
    <t>Triapenthenol</t>
  </si>
  <si>
    <t>2303-17-5</t>
  </si>
  <si>
    <t>Tri-allate</t>
  </si>
  <si>
    <t>55219-65-3</t>
  </si>
  <si>
    <t>Triadimenol</t>
  </si>
  <si>
    <t>43121-43-3</t>
  </si>
  <si>
    <t>Triadimefon</t>
  </si>
  <si>
    <t>Tralomethrin</t>
  </si>
  <si>
    <t>87820-88-0</t>
  </si>
  <si>
    <t>Tralkoxydim</t>
  </si>
  <si>
    <t>731-27-1</t>
  </si>
  <si>
    <t>Tolylfluanid</t>
  </si>
  <si>
    <t>57018-04-9</t>
  </si>
  <si>
    <t>Tolclofos-methyl</t>
  </si>
  <si>
    <t>thiram</t>
  </si>
  <si>
    <t>23564-05-8</t>
  </si>
  <si>
    <t>Thiophanate-methyl</t>
  </si>
  <si>
    <t>640-15-3</t>
  </si>
  <si>
    <t>Thiometon</t>
  </si>
  <si>
    <t>39196-18-4</t>
  </si>
  <si>
    <t>Thiofanox</t>
  </si>
  <si>
    <t>28249-77-6</t>
  </si>
  <si>
    <t>Thiobencarb</t>
  </si>
  <si>
    <t>79277-27-3</t>
  </si>
  <si>
    <t>Thifensulfuron-methyl</t>
  </si>
  <si>
    <t>Thidiazuron</t>
  </si>
  <si>
    <t>153719-23-4</t>
  </si>
  <si>
    <t>Thiamethoxam</t>
  </si>
  <si>
    <t>111988-49-9</t>
  </si>
  <si>
    <t>Thiacloprid</t>
  </si>
  <si>
    <t>148-79-8</t>
  </si>
  <si>
    <t>Thiabendazole</t>
  </si>
  <si>
    <t>116-29-0</t>
  </si>
  <si>
    <t>Tetradifon</t>
  </si>
  <si>
    <t>112281-77-3</t>
  </si>
  <si>
    <t>Tetraconazole</t>
  </si>
  <si>
    <t>886-50-0</t>
  </si>
  <si>
    <t>Terbutryn</t>
  </si>
  <si>
    <t>5915-41-3</t>
  </si>
  <si>
    <t>Terbuthylazine</t>
  </si>
  <si>
    <t>33693-04-8</t>
  </si>
  <si>
    <t>Terbumeton</t>
  </si>
  <si>
    <t>13071-79-9</t>
  </si>
  <si>
    <t>Terbufos</t>
  </si>
  <si>
    <t>Terbacil</t>
  </si>
  <si>
    <t>Tepraloxydim</t>
  </si>
  <si>
    <t>Temephos</t>
  </si>
  <si>
    <t>79538-32-2</t>
  </si>
  <si>
    <t>Tefluthrin</t>
  </si>
  <si>
    <t>Teflubenzuron</t>
  </si>
  <si>
    <t>34014-18-1</t>
  </si>
  <si>
    <t>Tebuthiuron</t>
  </si>
  <si>
    <t>Tebutam</t>
  </si>
  <si>
    <t>119168-77-3</t>
  </si>
  <si>
    <t>Tebufenpyrad</t>
  </si>
  <si>
    <t>112410-23-8</t>
  </si>
  <si>
    <t>Tebufenozide</t>
  </si>
  <si>
    <t>107534-96-3</t>
  </si>
  <si>
    <t>Tebuconazole</t>
  </si>
  <si>
    <t>TCA</t>
  </si>
  <si>
    <t>102851-06-9</t>
  </si>
  <si>
    <t>Tau-fluvalinate</t>
  </si>
  <si>
    <t>Sulphur</t>
  </si>
  <si>
    <t>Sulfotep</t>
  </si>
  <si>
    <t>141776-32-1</t>
  </si>
  <si>
    <t>Sulfosulfuron</t>
  </si>
  <si>
    <t>99105-77-8</t>
  </si>
  <si>
    <t>Sulcotrione</t>
  </si>
  <si>
    <t>118134-30-8</t>
  </si>
  <si>
    <t>Spiroxamine</t>
  </si>
  <si>
    <t>Sodium-arsenite</t>
  </si>
  <si>
    <t>Sodium paranitrophenolate</t>
  </si>
  <si>
    <t>Sodium orthonitrophenolate</t>
  </si>
  <si>
    <t>Sodium 5-nitroguaiacolate</t>
  </si>
  <si>
    <t>S-Metolachlor</t>
  </si>
  <si>
    <t>122-34-9</t>
  </si>
  <si>
    <t>Simazine</t>
  </si>
  <si>
    <t>74051-80-2</t>
  </si>
  <si>
    <t>Sethoxydim</t>
  </si>
  <si>
    <t>122931-48-0</t>
  </si>
  <si>
    <t>Rimsulfuron</t>
  </si>
  <si>
    <t>Resmethrin</t>
  </si>
  <si>
    <t>Quizalofop-P-ethyl</t>
  </si>
  <si>
    <t>Quizalofop</t>
  </si>
  <si>
    <t>Quintozene</t>
  </si>
  <si>
    <t>Quinomethionate</t>
  </si>
  <si>
    <t>Quinoclamine</t>
  </si>
  <si>
    <t>90717-03-6</t>
  </si>
  <si>
    <t>Quinmerac</t>
  </si>
  <si>
    <t>84087-01-4</t>
  </si>
  <si>
    <t>Quinclorac</t>
  </si>
  <si>
    <t>13593-03-8</t>
  </si>
  <si>
    <t>Quinalphos</t>
  </si>
  <si>
    <t>53112-28-0</t>
  </si>
  <si>
    <t>Pyrimethanil</t>
  </si>
  <si>
    <t>Pyridfenox</t>
  </si>
  <si>
    <t>55512-33-9</t>
  </si>
  <si>
    <t>Pyridate</t>
  </si>
  <si>
    <t>96489-71-3</t>
  </si>
  <si>
    <t>Pyridaben</t>
  </si>
  <si>
    <t>13457-18-6</t>
  </si>
  <si>
    <t>Pyrazophos</t>
  </si>
  <si>
    <t>175013-18-0</t>
  </si>
  <si>
    <t>Pyraclostrobin</t>
  </si>
  <si>
    <t>123312-89-0</t>
  </si>
  <si>
    <t>Pymetrozine</t>
  </si>
  <si>
    <t>34643-46-4</t>
  </si>
  <si>
    <t>Prothiofos</t>
  </si>
  <si>
    <t>prothiocarb</t>
  </si>
  <si>
    <t>94125-34-5</t>
  </si>
  <si>
    <t>Prosulfuron</t>
  </si>
  <si>
    <t>52888-80-9</t>
  </si>
  <si>
    <t>Prosulfocarb</t>
  </si>
  <si>
    <t>23950-58-5</t>
  </si>
  <si>
    <t>Propyzamide</t>
  </si>
  <si>
    <t>114-26-1</t>
  </si>
  <si>
    <t>Propoxur</t>
  </si>
  <si>
    <t>Propineb</t>
  </si>
  <si>
    <t>60207-90-1</t>
  </si>
  <si>
    <t>Propiconazole</t>
  </si>
  <si>
    <t>Propham</t>
  </si>
  <si>
    <t>propazine</t>
  </si>
  <si>
    <t>111479-05-1</t>
  </si>
  <si>
    <t>Propaquizafop</t>
  </si>
  <si>
    <t>709-98-8</t>
  </si>
  <si>
    <t>Propanil</t>
  </si>
  <si>
    <t>Propamocarb</t>
  </si>
  <si>
    <t>1918-16-7</t>
  </si>
  <si>
    <t>Propachlor</t>
  </si>
  <si>
    <t>7287-19-6</t>
  </si>
  <si>
    <t>Prometryn</t>
  </si>
  <si>
    <t>Prohexadione-calcium</t>
  </si>
  <si>
    <t>Prohexadione</t>
  </si>
  <si>
    <t>67747-09-5</t>
  </si>
  <si>
    <t>Prochloraz</t>
  </si>
  <si>
    <t>Primisulfuron</t>
  </si>
  <si>
    <t>29232-93-7</t>
  </si>
  <si>
    <t>Pirimiphos-Methyl</t>
  </si>
  <si>
    <t>23103-98-2</t>
  </si>
  <si>
    <t>Pirimicarb</t>
  </si>
  <si>
    <t>Picoxystrobine</t>
  </si>
  <si>
    <t>14816-18-3</t>
  </si>
  <si>
    <t>Phoxim</t>
  </si>
  <si>
    <t>Phosthiazate</t>
  </si>
  <si>
    <t>Phosphamidon</t>
  </si>
  <si>
    <t>732-11-6</t>
  </si>
  <si>
    <t>Phosmet</t>
  </si>
  <si>
    <t>2310-17-0</t>
  </si>
  <si>
    <t>Phosalone</t>
  </si>
  <si>
    <t>298-02-2</t>
  </si>
  <si>
    <t>Phorate</t>
  </si>
  <si>
    <t>13684-63-4</t>
  </si>
  <si>
    <t>Phenmedipham</t>
  </si>
  <si>
    <t>52645-53-1</t>
  </si>
  <si>
    <t>Permethrin</t>
  </si>
  <si>
    <t>40487-42-1</t>
  </si>
  <si>
    <t>Pendimethalin</t>
  </si>
  <si>
    <t>66246-88-6</t>
  </si>
  <si>
    <t>Penconazole</t>
  </si>
  <si>
    <t>Parathion-Methyl</t>
  </si>
  <si>
    <t>56-38-2</t>
  </si>
  <si>
    <t>Parathion</t>
  </si>
  <si>
    <t>Paraquat</t>
  </si>
  <si>
    <t>Paclobutrazol</t>
  </si>
  <si>
    <t>42874-03-3</t>
  </si>
  <si>
    <t>Oxyfluorfen</t>
  </si>
  <si>
    <t>301-12-2</t>
  </si>
  <si>
    <t>Oxydemeton-methyl</t>
  </si>
  <si>
    <t>Oxine-copper</t>
  </si>
  <si>
    <t>23135-22-0</t>
  </si>
  <si>
    <t>Oxamyl</t>
  </si>
  <si>
    <t>Oxadixyl</t>
  </si>
  <si>
    <t>19666-30-9</t>
  </si>
  <si>
    <t>Oxadiazon</t>
  </si>
  <si>
    <t>39807-15-3</t>
  </si>
  <si>
    <t>Oxadiargyl</t>
  </si>
  <si>
    <t>19044-88-3</t>
  </si>
  <si>
    <t>Oryzalin</t>
  </si>
  <si>
    <t>1113-02-6</t>
  </si>
  <si>
    <t>Omethoate</t>
  </si>
  <si>
    <t>Ofurace</t>
  </si>
  <si>
    <t>63284-71-9</t>
  </si>
  <si>
    <t>Nuarimol</t>
  </si>
  <si>
    <t>Norflurazon</t>
  </si>
  <si>
    <t>10552-74-6</t>
  </si>
  <si>
    <t>Nitrothal-isopropyl</t>
  </si>
  <si>
    <t>111991-09-4</t>
  </si>
  <si>
    <t>Nicosulfuron</t>
  </si>
  <si>
    <t>Neburon</t>
  </si>
  <si>
    <t>Naptalam</t>
  </si>
  <si>
    <t>Napropamide</t>
  </si>
  <si>
    <t>300-76-5</t>
  </si>
  <si>
    <t>Naled</t>
  </si>
  <si>
    <t>88671-89-0</t>
  </si>
  <si>
    <t>Myclobutanil</t>
  </si>
  <si>
    <t>150-68-5</t>
  </si>
  <si>
    <t>Monuron</t>
  </si>
  <si>
    <t>1746-81-2</t>
  </si>
  <si>
    <t>Monolinuron</t>
  </si>
  <si>
    <t>6923-22-4</t>
  </si>
  <si>
    <t>Monocrotophos</t>
  </si>
  <si>
    <t>Monalide</t>
  </si>
  <si>
    <t>2212-67-1</t>
  </si>
  <si>
    <t>Molinate</t>
  </si>
  <si>
    <t>Mevinphos</t>
  </si>
  <si>
    <t>74223-64-6</t>
  </si>
  <si>
    <t>Metsulfuron-methyl</t>
  </si>
  <si>
    <t>21087-64-9</t>
  </si>
  <si>
    <t>Metribuzin</t>
  </si>
  <si>
    <t>19937-59-8</t>
  </si>
  <si>
    <t>Metoxuron</t>
  </si>
  <si>
    <t>139528-85-1</t>
  </si>
  <si>
    <t>Metosulam</t>
  </si>
  <si>
    <t>51218-45-2</t>
  </si>
  <si>
    <t>Metolachlor</t>
  </si>
  <si>
    <t>3060-89-7</t>
  </si>
  <si>
    <t>Metobromuron</t>
  </si>
  <si>
    <t>Metiram</t>
  </si>
  <si>
    <t>Methoxyfenozide</t>
  </si>
  <si>
    <t>841-06-5</t>
  </si>
  <si>
    <t>Methoprotryne</t>
  </si>
  <si>
    <t>16752-77-5</t>
  </si>
  <si>
    <t>Methomyl</t>
  </si>
  <si>
    <t>2032-65-7</t>
  </si>
  <si>
    <t>Methiocarb</t>
  </si>
  <si>
    <t>950-37-8</t>
  </si>
  <si>
    <t>Methidathion</t>
  </si>
  <si>
    <t>10265-92-6</t>
  </si>
  <si>
    <t>Methamidophos</t>
  </si>
  <si>
    <t>18691-97-9</t>
  </si>
  <si>
    <t>Methabenzthiazuron</t>
  </si>
  <si>
    <t>125116-23-6</t>
  </si>
  <si>
    <t>Metconazole</t>
  </si>
  <si>
    <t>67129-08-2</t>
  </si>
  <si>
    <t>Metazachlor</t>
  </si>
  <si>
    <t>41394-05-2</t>
  </si>
  <si>
    <t>Metamitron</t>
  </si>
  <si>
    <t>Metalaxyl-M</t>
  </si>
  <si>
    <t>57837-19-1</t>
  </si>
  <si>
    <t>Metalaxyl</t>
  </si>
  <si>
    <t>104206-82-8</t>
  </si>
  <si>
    <t>Mesotrione</t>
  </si>
  <si>
    <t>Mesosulfuron-methyl</t>
  </si>
  <si>
    <t>Mepronil</t>
  </si>
  <si>
    <t>Mepiquat</t>
  </si>
  <si>
    <t>73250-68-7</t>
  </si>
  <si>
    <t>Mefenacet</t>
  </si>
  <si>
    <t>93-65-2</t>
  </si>
  <si>
    <t>Mecoprop</t>
  </si>
  <si>
    <t>MCPB</t>
  </si>
  <si>
    <t>94-74-6</t>
  </si>
  <si>
    <t>MCPA</t>
  </si>
  <si>
    <t>Maneb</t>
  </si>
  <si>
    <t>Mancozeb</t>
  </si>
  <si>
    <t>123-33-1</t>
  </si>
  <si>
    <t>Maleic hydrazide</t>
  </si>
  <si>
    <t>121-75-5</t>
  </si>
  <si>
    <t>Malathion</t>
  </si>
  <si>
    <t>103055-07-8</t>
  </si>
  <si>
    <t>Lufenuron</t>
  </si>
  <si>
    <t>330-55-2</t>
  </si>
  <si>
    <t>Linuron</t>
  </si>
  <si>
    <t>58-89-9</t>
  </si>
  <si>
    <t>Lindane</t>
  </si>
  <si>
    <t>Lenacil</t>
  </si>
  <si>
    <t>Lambda-Cyhalothrin</t>
  </si>
  <si>
    <t>143390-89-0</t>
  </si>
  <si>
    <t>Kresoxim-Methyl</t>
  </si>
  <si>
    <t>82558-50-7</t>
  </si>
  <si>
    <t>Isoxaben</t>
  </si>
  <si>
    <t>34123-59-6</t>
  </si>
  <si>
    <t>Isoproturon</t>
  </si>
  <si>
    <t>Isopropalin</t>
  </si>
  <si>
    <t>25311-71-1</t>
  </si>
  <si>
    <t>Isofenphos</t>
  </si>
  <si>
    <t>140923-17-7</t>
  </si>
  <si>
    <t>Iprovalicarb</t>
  </si>
  <si>
    <t>36734-19-7</t>
  </si>
  <si>
    <t>Iprodione</t>
  </si>
  <si>
    <t>1689-83-4</t>
  </si>
  <si>
    <t>Ioxynil</t>
  </si>
  <si>
    <t>Iodosulfuron</t>
  </si>
  <si>
    <t>138261-41-3</t>
  </si>
  <si>
    <t>Imidacloprid</t>
  </si>
  <si>
    <t>Imazaquin</t>
  </si>
  <si>
    <t>35554-44-0</t>
  </si>
  <si>
    <t>Imazalil</t>
  </si>
  <si>
    <t>10004-44-1</t>
  </si>
  <si>
    <t>Hymexazol</t>
  </si>
  <si>
    <t>Hexythiazox</t>
  </si>
  <si>
    <t>86479-06-3</t>
  </si>
  <si>
    <t>Hexaflumuron</t>
  </si>
  <si>
    <t>79983-71-4</t>
  </si>
  <si>
    <t>Hexaconazole</t>
  </si>
  <si>
    <t>23560-59-0</t>
  </si>
  <si>
    <t>Heptenophos</t>
  </si>
  <si>
    <t>Haloxyfop-R</t>
  </si>
  <si>
    <t>69806-34-4</t>
  </si>
  <si>
    <t>Haloxyfop</t>
  </si>
  <si>
    <t>Guazatine</t>
  </si>
  <si>
    <t>1071-83-6</t>
  </si>
  <si>
    <t>Glyphosate</t>
  </si>
  <si>
    <t>Glufosinate</t>
  </si>
  <si>
    <t>65907-30-4</t>
  </si>
  <si>
    <t>Furathiocarb</t>
  </si>
  <si>
    <t>57646-30-7</t>
  </si>
  <si>
    <t>Furalaxyl</t>
  </si>
  <si>
    <t>3878-19-1</t>
  </si>
  <si>
    <t>Fuberidazole</t>
  </si>
  <si>
    <t>Fosetyl</t>
  </si>
  <si>
    <t>2540-82-1</t>
  </si>
  <si>
    <t>Formothion</t>
  </si>
  <si>
    <t>Formetanate</t>
  </si>
  <si>
    <t>173159-57-4</t>
  </si>
  <si>
    <t>Foramsulfuron</t>
  </si>
  <si>
    <t>944-22-9</t>
  </si>
  <si>
    <t>Fonofos</t>
  </si>
  <si>
    <t>72178-02-0</t>
  </si>
  <si>
    <t>Fomesafen</t>
  </si>
  <si>
    <t>133-07-3</t>
  </si>
  <si>
    <t>Folpet</t>
  </si>
  <si>
    <t>76674-21-0</t>
  </si>
  <si>
    <t>Flutriafol</t>
  </si>
  <si>
    <t>Flutolanil</t>
  </si>
  <si>
    <t>85509-19-9</t>
  </si>
  <si>
    <t>Flusilazole</t>
  </si>
  <si>
    <t>96525-23-4</t>
  </si>
  <si>
    <t>Flurtamone</t>
  </si>
  <si>
    <t>69377-81-7</t>
  </si>
  <si>
    <t>Fluroxypyr</t>
  </si>
  <si>
    <t>Flurochloridone</t>
  </si>
  <si>
    <t>136426-54-5</t>
  </si>
  <si>
    <t>Fluquinconazole</t>
  </si>
  <si>
    <t>150315-10-9</t>
  </si>
  <si>
    <t>Flupyrsulfuron</t>
  </si>
  <si>
    <t>119126-15-7</t>
  </si>
  <si>
    <t>Flupoxam</t>
  </si>
  <si>
    <t>Fluoroglycofen</t>
  </si>
  <si>
    <t>Fluorodifen</t>
  </si>
  <si>
    <t>2164-17-2</t>
  </si>
  <si>
    <t>Fluometuron</t>
  </si>
  <si>
    <t>101463-69-8</t>
  </si>
  <si>
    <t>Flufenoxuron</t>
  </si>
  <si>
    <t>142459-58-3</t>
  </si>
  <si>
    <t>Flufenacet</t>
  </si>
  <si>
    <t>131341-86-1</t>
  </si>
  <si>
    <t>Fludioxonil</t>
  </si>
  <si>
    <t>70124-77-5</t>
  </si>
  <si>
    <t>Flucythrinate</t>
  </si>
  <si>
    <t>Flucycloxuron</t>
  </si>
  <si>
    <t>37893-02-0</t>
  </si>
  <si>
    <t>Flubenzimine</t>
  </si>
  <si>
    <t>79622-59-6</t>
  </si>
  <si>
    <t>Fluazinam</t>
  </si>
  <si>
    <t>Fluazifop-P-butyl</t>
  </si>
  <si>
    <t>Fluazifop</t>
  </si>
  <si>
    <t>145701-23-1</t>
  </si>
  <si>
    <t>Florasulam</t>
  </si>
  <si>
    <t>104040-78-0</t>
  </si>
  <si>
    <t>Flazasulfuron</t>
  </si>
  <si>
    <t>Flamprop-M</t>
  </si>
  <si>
    <t>Flamprop</t>
  </si>
  <si>
    <t>120068-37-3</t>
  </si>
  <si>
    <t>Fipronil</t>
  </si>
  <si>
    <t>Fenvalerate</t>
  </si>
  <si>
    <t>101-42-8</t>
  </si>
  <si>
    <t>Fenuron</t>
  </si>
  <si>
    <t>Fentin hydroxide</t>
  </si>
  <si>
    <t>Fentin acetate</t>
  </si>
  <si>
    <t>668-34-8</t>
  </si>
  <si>
    <t>Fentin</t>
  </si>
  <si>
    <t>55-38-9</t>
  </si>
  <si>
    <t>Fenthion</t>
  </si>
  <si>
    <t>134098-61-6</t>
  </si>
  <si>
    <t>Fenpyroximate</t>
  </si>
  <si>
    <t>Fenpropimorph</t>
  </si>
  <si>
    <t>67306-00-7</t>
  </si>
  <si>
    <t>Fenpropidin</t>
  </si>
  <si>
    <t>39515-41-8</t>
  </si>
  <si>
    <t>Fenpropathrin</t>
  </si>
  <si>
    <t>Fenpiclonil</t>
  </si>
  <si>
    <t>72490-01-8</t>
  </si>
  <si>
    <t>Fenoxycarb</t>
  </si>
  <si>
    <t>113158-40-0</t>
  </si>
  <si>
    <t>Fenoxaprop-P</t>
  </si>
  <si>
    <t>Fenoxaprop</t>
  </si>
  <si>
    <t>Fenothiocarb</t>
  </si>
  <si>
    <t>122-14-5</t>
  </si>
  <si>
    <t>Fenitrothion</t>
  </si>
  <si>
    <t>126833-17-8</t>
  </si>
  <si>
    <t>Fenhexamid</t>
  </si>
  <si>
    <t>24691-80-3</t>
  </si>
  <si>
    <t>Fenfuram</t>
  </si>
  <si>
    <t>Fenbutatin-oxide</t>
  </si>
  <si>
    <t>114369-43-6</t>
  </si>
  <si>
    <t>Fenbuconazole</t>
  </si>
  <si>
    <t>120928-09-8</t>
  </si>
  <si>
    <t>Fenazaquin</t>
  </si>
  <si>
    <t>60168-88-9</t>
  </si>
  <si>
    <t>Fenarimol</t>
  </si>
  <si>
    <t>22224-92-6</t>
  </si>
  <si>
    <t>Fenamiphos</t>
  </si>
  <si>
    <t>161326-34-7</t>
  </si>
  <si>
    <t>Fenamidone</t>
  </si>
  <si>
    <t>131807-57-3</t>
  </si>
  <si>
    <t>Famoxadone</t>
  </si>
  <si>
    <t>2593-15-9</t>
  </si>
  <si>
    <t>Etridiazole</t>
  </si>
  <si>
    <t>126801-58-9</t>
  </si>
  <si>
    <t>Ethoxysulfuron</t>
  </si>
  <si>
    <t>Ethoprophos</t>
  </si>
  <si>
    <t>26225-79-6</t>
  </si>
  <si>
    <t>Ethofumesate</t>
  </si>
  <si>
    <t>23947-60-6</t>
  </si>
  <si>
    <t>Ethirimol</t>
  </si>
  <si>
    <t>563-12-2</t>
  </si>
  <si>
    <t>Ethion</t>
  </si>
  <si>
    <t>29973-13-5</t>
  </si>
  <si>
    <t>Ethiofencarb</t>
  </si>
  <si>
    <t>16672-87-0</t>
  </si>
  <si>
    <t>Ethephon</t>
  </si>
  <si>
    <t>55283-68-6</t>
  </si>
  <si>
    <t>Ethalfluralin</t>
  </si>
  <si>
    <t>66230-04-4</t>
  </si>
  <si>
    <t>Esfenvalerate</t>
  </si>
  <si>
    <t>EPTC</t>
  </si>
  <si>
    <t>Epoxyconazole</t>
  </si>
  <si>
    <t>Endosulfan</t>
  </si>
  <si>
    <t>Dodine</t>
  </si>
  <si>
    <t>diuron</t>
  </si>
  <si>
    <t>3347-22-6</t>
  </si>
  <si>
    <t>Dithianon</t>
  </si>
  <si>
    <t>298-04-4</t>
  </si>
  <si>
    <t>Disulfoton</t>
  </si>
  <si>
    <t>Diquat</t>
  </si>
  <si>
    <t>Dinoterb</t>
  </si>
  <si>
    <t>Dinitramine</t>
  </si>
  <si>
    <t>83657-24-3</t>
  </si>
  <si>
    <t>Diniconazole</t>
  </si>
  <si>
    <t>149961-52-4</t>
  </si>
  <si>
    <t>Dimoxystrobin</t>
  </si>
  <si>
    <t>Dimethomorph</t>
  </si>
  <si>
    <t>60-51-5</t>
  </si>
  <si>
    <t>Dimethoate</t>
  </si>
  <si>
    <t>163515-14-8</t>
  </si>
  <si>
    <t>Dimethenamid-P</t>
  </si>
  <si>
    <t>Dimethenamid</t>
  </si>
  <si>
    <t>50563-36-5</t>
  </si>
  <si>
    <t>Dimethachlor</t>
  </si>
  <si>
    <t>Dimefuron</t>
  </si>
  <si>
    <t>83164-33-4</t>
  </si>
  <si>
    <t>Diflufenican</t>
  </si>
  <si>
    <t>35367-38-5</t>
  </si>
  <si>
    <t>Diflubenzuron</t>
  </si>
  <si>
    <t>Difenzoquat</t>
  </si>
  <si>
    <t>Difenoxuron</t>
  </si>
  <si>
    <t>119446-68-3</t>
  </si>
  <si>
    <t>Difenoconazole</t>
  </si>
  <si>
    <t>115-32-2</t>
  </si>
  <si>
    <t>Dicofol</t>
  </si>
  <si>
    <t>99-30-9</t>
  </si>
  <si>
    <t>Dicloran</t>
  </si>
  <si>
    <t>Dichlorvos</t>
  </si>
  <si>
    <t>Dichlorprop-P</t>
  </si>
  <si>
    <t>Dichlorprop</t>
  </si>
  <si>
    <t>1085-98-9</t>
  </si>
  <si>
    <t>Dichlofluanid</t>
  </si>
  <si>
    <t>dichlobenil</t>
  </si>
  <si>
    <t>1918-00-9</t>
  </si>
  <si>
    <t>Dicamba</t>
  </si>
  <si>
    <t>333-41-5</t>
  </si>
  <si>
    <t>Diazinon</t>
  </si>
  <si>
    <t>Dialifos</t>
  </si>
  <si>
    <t>Diafenthiuron</t>
  </si>
  <si>
    <t>1014-69-3</t>
  </si>
  <si>
    <t>Desmetryn</t>
  </si>
  <si>
    <t>13684-56-5</t>
  </si>
  <si>
    <t>Desmedipham</t>
  </si>
  <si>
    <t>919-86-8</t>
  </si>
  <si>
    <t>Demeton-S-methyl</t>
  </si>
  <si>
    <t>52918-63-5</t>
  </si>
  <si>
    <t>Deltamethrin</t>
  </si>
  <si>
    <t>Dalapon</t>
  </si>
  <si>
    <t>Cypromazine</t>
  </si>
  <si>
    <t>121552-61-2</t>
  </si>
  <si>
    <t>Cyprodinil</t>
  </si>
  <si>
    <t>94361-06-5</t>
  </si>
  <si>
    <t>Cyproconazole</t>
  </si>
  <si>
    <t>52315-07-8</t>
  </si>
  <si>
    <t>Cypermethrin</t>
  </si>
  <si>
    <t>57966-95-7</t>
  </si>
  <si>
    <t>Cymoxanil</t>
  </si>
  <si>
    <t>13121-70-5</t>
  </si>
  <si>
    <t>Cyhexatin</t>
  </si>
  <si>
    <t>Cycluron</t>
  </si>
  <si>
    <t>101205-02-1</t>
  </si>
  <si>
    <t>Cycloxydim</t>
  </si>
  <si>
    <t>Cycloate</t>
  </si>
  <si>
    <t>113136-77-9</t>
  </si>
  <si>
    <t>Cyclanilide</t>
  </si>
  <si>
    <t>21725-46-2</t>
  </si>
  <si>
    <t>Cyanazine</t>
  </si>
  <si>
    <t>cyanamide</t>
  </si>
  <si>
    <t>Copper sulphate</t>
  </si>
  <si>
    <t>Copper oxychloride</t>
  </si>
  <si>
    <t>Copper oxide</t>
  </si>
  <si>
    <t>Copper hydroxide</t>
  </si>
  <si>
    <t>Copper carbonate</t>
  </si>
  <si>
    <t>Copper</t>
  </si>
  <si>
    <t>1702-17-6</t>
  </si>
  <si>
    <t>Clopyralid</t>
  </si>
  <si>
    <t>81777-89-1</t>
  </si>
  <si>
    <t>Clomazone</t>
  </si>
  <si>
    <t>Clodinafop</t>
  </si>
  <si>
    <t>99129-21-2</t>
  </si>
  <si>
    <t>Clethodim</t>
  </si>
  <si>
    <t>84332-86-5</t>
  </si>
  <si>
    <t>Chlozolinate</t>
  </si>
  <si>
    <t>Chlorthal</t>
  </si>
  <si>
    <t>64902-72-3</t>
  </si>
  <si>
    <t>Chlorsulfuron</t>
  </si>
  <si>
    <t>5598-13-0</t>
  </si>
  <si>
    <t>Chlorpyrifos-Methyl</t>
  </si>
  <si>
    <t>2921-88-2</t>
  </si>
  <si>
    <t>Chlorpyrifos</t>
  </si>
  <si>
    <t>101-21-3</t>
  </si>
  <si>
    <t>Chlorpropham</t>
  </si>
  <si>
    <t>15545-48-9</t>
  </si>
  <si>
    <t>Chlorotoluron</t>
  </si>
  <si>
    <t>1897-45-6</t>
  </si>
  <si>
    <t>Chlorothalonil</t>
  </si>
  <si>
    <t>Chlormequat</t>
  </si>
  <si>
    <t>24934-91-6</t>
  </si>
  <si>
    <t>Chlormephos</t>
  </si>
  <si>
    <t>1698-60-8</t>
  </si>
  <si>
    <t>Chloridazon</t>
  </si>
  <si>
    <t>470-90-6</t>
  </si>
  <si>
    <t>Chlorfenvinphos</t>
  </si>
  <si>
    <t>80-33-1</t>
  </si>
  <si>
    <t>Chlorfenson</t>
  </si>
  <si>
    <t>122453-73-0</t>
  </si>
  <si>
    <t>Chlorfenapyr</t>
  </si>
  <si>
    <t>Chlorbufam</t>
  </si>
  <si>
    <t>13360-45-7</t>
  </si>
  <si>
    <t>Chlorbromuron</t>
  </si>
  <si>
    <t>5234-68-4</t>
  </si>
  <si>
    <t>Carboxin</t>
  </si>
  <si>
    <t>55285-14-8</t>
  </si>
  <si>
    <t>Carbosulfan</t>
  </si>
  <si>
    <t>786-19-6</t>
  </si>
  <si>
    <t>carbophenothion</t>
  </si>
  <si>
    <t>1563-66-2</t>
  </si>
  <si>
    <t>Carbofuran</t>
  </si>
  <si>
    <t>10605-21-7</t>
  </si>
  <si>
    <t>Carbendazim</t>
  </si>
  <si>
    <t>63-25-2</t>
  </si>
  <si>
    <t>Carbaryl</t>
  </si>
  <si>
    <t>133-06-2</t>
  </si>
  <si>
    <t>Captan</t>
  </si>
  <si>
    <t>95465-99-9</t>
  </si>
  <si>
    <t>Cadusafos</t>
  </si>
  <si>
    <t>33629-47-9</t>
  </si>
  <si>
    <t>Butralin</t>
  </si>
  <si>
    <t>34681-10-2</t>
  </si>
  <si>
    <t>Butocarboxim</t>
  </si>
  <si>
    <t>Buprofezin</t>
  </si>
  <si>
    <t>41483-43-6</t>
  </si>
  <si>
    <t>Bupirimate</t>
  </si>
  <si>
    <t>116255-48-2</t>
  </si>
  <si>
    <t>Bromuconazole</t>
  </si>
  <si>
    <t>1689-84-5</t>
  </si>
  <si>
    <t>Bromoxynil</t>
  </si>
  <si>
    <t>Bromopropylate</t>
  </si>
  <si>
    <t>13181-17-4</t>
  </si>
  <si>
    <t>Bromofenoxim</t>
  </si>
  <si>
    <t>Bromacil</t>
  </si>
  <si>
    <t>188425-85-6</t>
  </si>
  <si>
    <t>Boscalid</t>
  </si>
  <si>
    <t>55179-31-2</t>
  </si>
  <si>
    <t>Bitertanol</t>
  </si>
  <si>
    <t>28434-01-7</t>
  </si>
  <si>
    <t>Bioresmethrin</t>
  </si>
  <si>
    <t>82657-04-3</t>
  </si>
  <si>
    <t>Bifenthrin</t>
  </si>
  <si>
    <t>Bifenox</t>
  </si>
  <si>
    <t>Beta-Cyfluthrin</t>
  </si>
  <si>
    <t>1929-88-0</t>
  </si>
  <si>
    <t>Benzthiazuron</t>
  </si>
  <si>
    <t>25057-89-0</t>
  </si>
  <si>
    <t>Bentazone</t>
  </si>
  <si>
    <t>83055-99-6</t>
  </si>
  <si>
    <t>Bensulfuron-methyl</t>
  </si>
  <si>
    <t>17804-35-2</t>
  </si>
  <si>
    <t>Benomyl</t>
  </si>
  <si>
    <t>Benfuresate</t>
  </si>
  <si>
    <t>82560-54-1</t>
  </si>
  <si>
    <t>Benfuracarb</t>
  </si>
  <si>
    <t>1861-40-1</t>
  </si>
  <si>
    <t>Benfluralin</t>
  </si>
  <si>
    <t>22781-23-3</t>
  </si>
  <si>
    <t>Bendiocarb</t>
  </si>
  <si>
    <t>Benazolin</t>
  </si>
  <si>
    <t>71626-11-4</t>
  </si>
  <si>
    <t>Benalaxyl</t>
  </si>
  <si>
    <t>Barium Polysulfide</t>
  </si>
  <si>
    <t>131860-33-8</t>
  </si>
  <si>
    <t>Azoxystrobin</t>
  </si>
  <si>
    <t>41083-11-8</t>
  </si>
  <si>
    <t>Azocyclotin</t>
  </si>
  <si>
    <t>86-50-0</t>
  </si>
  <si>
    <t>Azinphos-methyl</t>
  </si>
  <si>
    <t>2642-71-9</t>
  </si>
  <si>
    <t>Azinphos-ethyl</t>
  </si>
  <si>
    <t>68049-83-2</t>
  </si>
  <si>
    <t>Azafenidin</t>
  </si>
  <si>
    <t>atrazine</t>
  </si>
  <si>
    <t>101-05-3</t>
  </si>
  <si>
    <t>Anilazine</t>
  </si>
  <si>
    <t>33089-61-1</t>
  </si>
  <si>
    <t>Amitraz</t>
  </si>
  <si>
    <t>120923-37-7</t>
  </si>
  <si>
    <t>Amidosulfuron</t>
  </si>
  <si>
    <t>Alpha-cypermethrin</t>
  </si>
  <si>
    <t>Alloxydim-sodium</t>
  </si>
  <si>
    <t>Aldimorph</t>
  </si>
  <si>
    <t>116-06-3</t>
  </si>
  <si>
    <t>Aldicarb</t>
  </si>
  <si>
    <t>15972-60-8</t>
  </si>
  <si>
    <t>Alachlor</t>
  </si>
  <si>
    <t>Acrinathrin</t>
  </si>
  <si>
    <t>74070-46-5</t>
  </si>
  <si>
    <t>Aclonifen</t>
  </si>
  <si>
    <t>Acifluorfen</t>
  </si>
  <si>
    <t>Acidenzolar</t>
  </si>
  <si>
    <t>34256-82-1</t>
  </si>
  <si>
    <t>Acetochlor</t>
  </si>
  <si>
    <t>30560-19-1</t>
  </si>
  <si>
    <t>Acephate</t>
  </si>
  <si>
    <t>71751-41-2</t>
  </si>
  <si>
    <t>Abamectin</t>
  </si>
  <si>
    <t>4-CPA</t>
  </si>
  <si>
    <t>2,4-DB</t>
  </si>
  <si>
    <t>94-75-7</t>
  </si>
  <si>
    <t>1,3-Dichloropropene</t>
  </si>
  <si>
    <t>soil</t>
  </si>
  <si>
    <t>water</t>
  </si>
  <si>
    <t>air</t>
  </si>
  <si>
    <t>CAS</t>
  </si>
  <si>
    <t>UK</t>
  </si>
  <si>
    <t>SK</t>
  </si>
  <si>
    <t>SI</t>
  </si>
  <si>
    <t>SE</t>
  </si>
  <si>
    <t>RO</t>
  </si>
  <si>
    <t>PT</t>
  </si>
  <si>
    <t>PL</t>
  </si>
  <si>
    <t>NL</t>
  </si>
  <si>
    <t>MT</t>
  </si>
  <si>
    <t>LV</t>
  </si>
  <si>
    <t>LU</t>
  </si>
  <si>
    <t>LT</t>
  </si>
  <si>
    <t>IT</t>
  </si>
  <si>
    <t>IE</t>
  </si>
  <si>
    <t>HU</t>
  </si>
  <si>
    <t>FR</t>
  </si>
  <si>
    <t>FI</t>
  </si>
  <si>
    <t>ES</t>
  </si>
  <si>
    <t>EL</t>
  </si>
  <si>
    <t>EE</t>
  </si>
  <si>
    <t>DK</t>
  </si>
  <si>
    <t>DE</t>
  </si>
  <si>
    <t>CZ</t>
  </si>
  <si>
    <t>CY</t>
  </si>
  <si>
    <t>BG</t>
  </si>
  <si>
    <t>BE</t>
  </si>
  <si>
    <t>AT</t>
  </si>
  <si>
    <t>Country</t>
  </si>
  <si>
    <t>Code</t>
  </si>
  <si>
    <t>loc</t>
  </si>
  <si>
    <t>ppp</t>
  </si>
  <si>
    <t>Domain</t>
  </si>
  <si>
    <t>undef</t>
  </si>
  <si>
    <t>endkey</t>
  </si>
  <si>
    <t>lf</t>
  </si>
  <si>
    <t>name</t>
  </si>
  <si>
    <t>t1</t>
  </si>
  <si>
    <t>t2</t>
  </si>
  <si>
    <t>t3</t>
  </si>
  <si>
    <t>t4</t>
  </si>
  <si>
    <t>EU</t>
  </si>
  <si>
    <t>330-54-1</t>
  </si>
  <si>
    <t>1912-24-9</t>
  </si>
  <si>
    <t>1194-65-6</t>
  </si>
  <si>
    <t>137-26-8</t>
  </si>
  <si>
    <t>139-40-2</t>
  </si>
  <si>
    <t>420-04-2</t>
  </si>
  <si>
    <t>759-94-4</t>
  </si>
  <si>
    <t>834-12-8</t>
  </si>
  <si>
    <t>542-75-6</t>
  </si>
  <si>
    <t>67375-30-8</t>
  </si>
  <si>
    <t>87674-68-8</t>
  </si>
  <si>
    <t>76-87-9</t>
  </si>
  <si>
    <t>51630-58-1</t>
  </si>
  <si>
    <t>69335-91-7</t>
  </si>
  <si>
    <t>70630-17-0</t>
  </si>
  <si>
    <t>10453-86-8</t>
  </si>
  <si>
    <t>87392-12-9</t>
  </si>
  <si>
    <t>650-51-1</t>
  </si>
  <si>
    <t>94-82-6</t>
  </si>
  <si>
    <t>122-88-3</t>
  </si>
  <si>
    <t>50594-66-6</t>
  </si>
  <si>
    <t>101007-06-1</t>
  </si>
  <si>
    <t>91315-15-0</t>
  </si>
  <si>
    <t>68505-69-1</t>
  </si>
  <si>
    <t>42576-02-3</t>
  </si>
  <si>
    <t>314-40-9</t>
  </si>
  <si>
    <t>18181-80-1</t>
  </si>
  <si>
    <t>953030-84-7</t>
  </si>
  <si>
    <t>1967-16-4</t>
  </si>
  <si>
    <t>7003-89-6</t>
  </si>
  <si>
    <t>2136-79-0</t>
  </si>
  <si>
    <t>114420-56-3</t>
  </si>
  <si>
    <t>1134-23-2</t>
  </si>
  <si>
    <t>2163-69-1</t>
  </si>
  <si>
    <t>66215-27-8</t>
  </si>
  <si>
    <t>75-99-0</t>
  </si>
  <si>
    <t>80060-09-9</t>
  </si>
  <si>
    <t>10311-84-9</t>
  </si>
  <si>
    <t>120-36-5</t>
  </si>
  <si>
    <t>15165-67-0</t>
  </si>
  <si>
    <t>62-73-7</t>
  </si>
  <si>
    <t>14214-32-5</t>
  </si>
  <si>
    <t>49866-87-7</t>
  </si>
  <si>
    <t>34205-21-5</t>
  </si>
  <si>
    <t>110488-70-5</t>
  </si>
  <si>
    <t>29091-05-2</t>
  </si>
  <si>
    <t>1420-07-1</t>
  </si>
  <si>
    <t>2764-72-9</t>
  </si>
  <si>
    <t>115-29-7</t>
  </si>
  <si>
    <t>13194-48-4</t>
  </si>
  <si>
    <t>62850-32-2</t>
  </si>
  <si>
    <t>95617-09-7</t>
  </si>
  <si>
    <t>74738-17-3</t>
  </si>
  <si>
    <t>67564-91-4</t>
  </si>
  <si>
    <t>58667-63-3</t>
  </si>
  <si>
    <t>90134-59-1</t>
  </si>
  <si>
    <t>79241-46-6</t>
  </si>
  <si>
    <t>113036-88-7</t>
  </si>
  <si>
    <t>15457-05-3</t>
  </si>
  <si>
    <t>77501-60-1</t>
  </si>
  <si>
    <t>61213-25-0</t>
  </si>
  <si>
    <t>66332-96-5</t>
  </si>
  <si>
    <t>22259-30-9</t>
  </si>
  <si>
    <t>15845-66-6</t>
  </si>
  <si>
    <t>51276-47-2</t>
  </si>
  <si>
    <t>13516-27-3</t>
  </si>
  <si>
    <t>95977-29-0</t>
  </si>
  <si>
    <t>78587-05-0</t>
  </si>
  <si>
    <t>81335-37-7</t>
  </si>
  <si>
    <t>185119-76-0</t>
  </si>
  <si>
    <t>33820-53-0</t>
  </si>
  <si>
    <t>91465-08-6</t>
  </si>
  <si>
    <t>94-81-5</t>
  </si>
  <si>
    <t>15302-91-7</t>
  </si>
  <si>
    <t>55814-41-0</t>
  </si>
  <si>
    <t>208465-21-8</t>
  </si>
  <si>
    <t>161050-58-4</t>
  </si>
  <si>
    <t>7786-34-7</t>
  </si>
  <si>
    <t>7287-36-7</t>
  </si>
  <si>
    <t>15299-99-7</t>
  </si>
  <si>
    <t>132-66-1</t>
  </si>
  <si>
    <t>555-37-3</t>
  </si>
  <si>
    <t>27314-13-2</t>
  </si>
  <si>
    <t>58810-48-3</t>
  </si>
  <si>
    <t>77732-09-3</t>
  </si>
  <si>
    <t>76738-62-0</t>
  </si>
  <si>
    <t>4685-14-7</t>
  </si>
  <si>
    <t>298-00-0</t>
  </si>
  <si>
    <t>13171-21-6</t>
  </si>
  <si>
    <t>113036-87-6</t>
  </si>
  <si>
    <t>88805-35-0</t>
  </si>
  <si>
    <t>24579-73-5</t>
  </si>
  <si>
    <t>122-42-9</t>
  </si>
  <si>
    <t>19622-08-3</t>
  </si>
  <si>
    <t>2797-51-5</t>
  </si>
  <si>
    <t>82-68-8</t>
  </si>
  <si>
    <t>76578-12-6</t>
  </si>
  <si>
    <t>100646-51-3</t>
  </si>
  <si>
    <t>3689-24-5</t>
  </si>
  <si>
    <t>35256-85-0</t>
  </si>
  <si>
    <t>83121-18-0</t>
  </si>
  <si>
    <t>149979-41-9</t>
  </si>
  <si>
    <t>5902-51-2</t>
  </si>
  <si>
    <t>51707-55-2</t>
  </si>
  <si>
    <t>66841-25-6</t>
  </si>
  <si>
    <t>76608-88-3</t>
  </si>
  <si>
    <t>72459-58-6</t>
  </si>
  <si>
    <t>58138-08-2</t>
  </si>
  <si>
    <t>141517-21-7</t>
  </si>
  <si>
    <t>26644-46-2</t>
  </si>
  <si>
    <t>55635-13-7</t>
  </si>
  <si>
    <t>50864-67-0</t>
  </si>
  <si>
    <t>1184-64-1</t>
  </si>
  <si>
    <t>1332-40-7</t>
  </si>
  <si>
    <t>7758-98-7</t>
  </si>
  <si>
    <t>12427-38-2</t>
  </si>
  <si>
    <t>9006-42-2</t>
  </si>
  <si>
    <t>10380-28-6</t>
  </si>
  <si>
    <t>127277-53-6</t>
  </si>
  <si>
    <t>67233-85-6</t>
  </si>
  <si>
    <t>824-39-5</t>
  </si>
  <si>
    <t>824-78-2</t>
  </si>
  <si>
    <t>7784-46-5</t>
  </si>
  <si>
    <t>137-30-4</t>
  </si>
  <si>
    <t>7440-50-8</t>
  </si>
  <si>
    <t>20427-59-2</t>
  </si>
  <si>
    <t>1317-38-0</t>
  </si>
  <si>
    <t>13356-08-6</t>
  </si>
  <si>
    <t>900-95-8</t>
  </si>
  <si>
    <t>12071-83-9</t>
  </si>
  <si>
    <t>7704-34-9</t>
  </si>
  <si>
    <t>12122-67-7</t>
  </si>
  <si>
    <t>Compounds</t>
  </si>
  <si>
    <t>MLoS: Supposed to be used as unique identifier between any existing lists</t>
  </si>
  <si>
    <t>repeating numbers in MLoS coloured in red</t>
  </si>
  <si>
    <t>No</t>
  </si>
  <si>
    <t>Subset</t>
  </si>
  <si>
    <t>No in original MLoS list</t>
  </si>
  <si>
    <t>Toxicity data list T</t>
  </si>
  <si>
    <t>EC number</t>
  </si>
  <si>
    <t>CAS Number</t>
  </si>
  <si>
    <t>Name</t>
  </si>
  <si>
    <t>SMILES</t>
  </si>
  <si>
    <t>InChI-Key
by OpenBabel 2.4.1</t>
  </si>
  <si>
    <t>Molar mass
[Da]</t>
  </si>
  <si>
    <t>202-811-7</t>
  </si>
  <si>
    <t>100-02-7</t>
  </si>
  <si>
    <t>4-nitrophenol</t>
  </si>
  <si>
    <t>Reach_548</t>
  </si>
  <si>
    <t>202-905-8</t>
  </si>
  <si>
    <t>100-97-0</t>
  </si>
  <si>
    <t>methenamine</t>
  </si>
  <si>
    <t>Reach_571</t>
  </si>
  <si>
    <t>Pest_299</t>
  </si>
  <si>
    <t>203-615-4</t>
  </si>
  <si>
    <t>108-78-1</t>
  </si>
  <si>
    <t>melamine</t>
  </si>
  <si>
    <t>Reach_756</t>
  </si>
  <si>
    <t>A.18</t>
  </si>
  <si>
    <t>T.0162</t>
  </si>
  <si>
    <t>203-716-3</t>
  </si>
  <si>
    <t>109-89-7</t>
  </si>
  <si>
    <t>diethylamine</t>
  </si>
  <si>
    <t>CCNCC</t>
  </si>
  <si>
    <t>Reach_796</t>
  </si>
  <si>
    <t>HPNMFZURTQLUMO-UHFFFAOYSA-N</t>
  </si>
  <si>
    <t>Pest_20</t>
  </si>
  <si>
    <t>203-928-6</t>
  </si>
  <si>
    <t>112-02-7</t>
  </si>
  <si>
    <t>cetrimonium chloride</t>
  </si>
  <si>
    <t>Reach_884</t>
  </si>
  <si>
    <t>B1.04</t>
  </si>
  <si>
    <t>113665-84-2</t>
  </si>
  <si>
    <t>Klopidogrel</t>
  </si>
  <si>
    <t>COC(=O)C(N1CCc2sccc2C1)c1ccccc1Cl</t>
  </si>
  <si>
    <t>PharmaBeta_405; PharmaUBA</t>
  </si>
  <si>
    <t>GKTWGGQPFAXNFI-UHFFFAOYSA-N</t>
  </si>
  <si>
    <t>204-112-2</t>
  </si>
  <si>
    <t>115-86-6</t>
  </si>
  <si>
    <t>triphenyl phosphate</t>
  </si>
  <si>
    <t>Reach_946</t>
  </si>
  <si>
    <t>204-118-5</t>
  </si>
  <si>
    <t>115-96-8</t>
  </si>
  <si>
    <t>tris(2-chloroethyl) phosphate</t>
  </si>
  <si>
    <t>Reach_948</t>
  </si>
  <si>
    <t>Pest_37</t>
  </si>
  <si>
    <t>204-375-3</t>
  </si>
  <si>
    <t>120-18-3</t>
  </si>
  <si>
    <t>naphthalene-2-sulphonic acid</t>
  </si>
  <si>
    <t>Reach_990</t>
  </si>
  <si>
    <t>204-393-1</t>
  </si>
  <si>
    <t>120-40-1</t>
  </si>
  <si>
    <t>N,N-bis(2-hydroxyethyl)dodecanamide</t>
  </si>
  <si>
    <t>Reach_993</t>
  </si>
  <si>
    <t>204-399-4</t>
  </si>
  <si>
    <t>120-47-8</t>
  </si>
  <si>
    <t>ethyl 4-hydroxybenzoate</t>
  </si>
  <si>
    <t>Pest_43</t>
  </si>
  <si>
    <t>204-661-8</t>
  </si>
  <si>
    <t>123-91-1</t>
  </si>
  <si>
    <t>1,4-dioxane</t>
  </si>
  <si>
    <t>Reach_1060</t>
  </si>
  <si>
    <t>204-697-4</t>
  </si>
  <si>
    <t>124-40-3</t>
  </si>
  <si>
    <t>dimethylamine</t>
  </si>
  <si>
    <t>Reach_1077</t>
  </si>
  <si>
    <t>204-798-3</t>
  </si>
  <si>
    <t>126-71-6</t>
  </si>
  <si>
    <t>triisobutyl phosphate</t>
  </si>
  <si>
    <t>Reach_1088</t>
  </si>
  <si>
    <t>204-800-2</t>
  </si>
  <si>
    <t>126-73-8</t>
  </si>
  <si>
    <t>tributyl phosphate</t>
  </si>
  <si>
    <t>Reach_1089</t>
  </si>
  <si>
    <t>204-825-9</t>
  </si>
  <si>
    <t>127-18-4</t>
  </si>
  <si>
    <t>tetrachloroethylene</t>
  </si>
  <si>
    <t>Reach_1096</t>
  </si>
  <si>
    <t>204-927-3</t>
  </si>
  <si>
    <t>129-00-0</t>
  </si>
  <si>
    <t>pyrene</t>
  </si>
  <si>
    <t>Reach_1114</t>
  </si>
  <si>
    <t>205-031-5</t>
  </si>
  <si>
    <t>131-57-7</t>
  </si>
  <si>
    <t>oxybenzone</t>
  </si>
  <si>
    <t>Reach_1122</t>
  </si>
  <si>
    <t>B1.11</t>
  </si>
  <si>
    <t>13523-86-9</t>
  </si>
  <si>
    <t>Pindolol</t>
  </si>
  <si>
    <t>CC(C)NCC(O)COc1cccc2[nH]ccc12</t>
  </si>
  <si>
    <t>PharmaBeta_609; PharmaUBA</t>
  </si>
  <si>
    <t>JZQKKSLKJUAGIC-UHFFFAOYSA-N</t>
  </si>
  <si>
    <t>237-158-7</t>
  </si>
  <si>
    <t>13674-84-5</t>
  </si>
  <si>
    <t>tris(2-chloro-1-methylethyl) phosphate</t>
  </si>
  <si>
    <t>Reach_2342</t>
  </si>
  <si>
    <t>237-159-2</t>
  </si>
  <si>
    <t>13674-87-8</t>
  </si>
  <si>
    <t>tris[2-chloro-1-(chloromethyl)ethyl] phosphate</t>
  </si>
  <si>
    <t>Reach_2343</t>
  </si>
  <si>
    <t>B1.12</t>
  </si>
  <si>
    <t>137-58-6</t>
  </si>
  <si>
    <t>Lidokain</t>
  </si>
  <si>
    <t>CCN(CC)CC(=O)Nc1c(C)cccc1C</t>
  </si>
  <si>
    <t>PharmaBeta_451; PharmaUBA</t>
  </si>
  <si>
    <t>NNJVILVZKWQKPM-UHFFFAOYSA-N</t>
  </si>
  <si>
    <t>205-355-7</t>
  </si>
  <si>
    <t>139-13-9</t>
  </si>
  <si>
    <t>nitrilotriacetic acid</t>
  </si>
  <si>
    <t>Reach_1142</t>
  </si>
  <si>
    <t>205-594-7</t>
  </si>
  <si>
    <t>143-24-8</t>
  </si>
  <si>
    <t>bis(2-(2-methoxyethoxy)ethyl) ether</t>
  </si>
  <si>
    <t>Reach_1191</t>
  </si>
  <si>
    <t>B1.14</t>
  </si>
  <si>
    <t>T.0396</t>
  </si>
  <si>
    <t>205-642-7</t>
  </si>
  <si>
    <t>144-83-2</t>
  </si>
  <si>
    <t>sulfapyridine</t>
  </si>
  <si>
    <t>Nc1ccc(cc1)S(=O)(=O)Nc1ccccn1</t>
  </si>
  <si>
    <t>Reach_1196; PharmaUBA</t>
  </si>
  <si>
    <t>GECHUMIMRBOMGK-UHFFFAOYSA-N</t>
  </si>
  <si>
    <t>239-346-4</t>
  </si>
  <si>
    <t>15307-79-6</t>
  </si>
  <si>
    <t>sodium [2-[(2,6-dichlorophenyl)amino]phenyl]acetate</t>
  </si>
  <si>
    <t>Reach_2381</t>
  </si>
  <si>
    <t>B1.16</t>
  </si>
  <si>
    <t>T.0412</t>
  </si>
  <si>
    <t>239-348-5</t>
  </si>
  <si>
    <t>15307-86-5</t>
  </si>
  <si>
    <t>diclofenac</t>
  </si>
  <si>
    <t>OC(=O)Cc1ccccc1Nc1c(Cl)cccc1Cl</t>
  </si>
  <si>
    <t>Reach_2382;  PharmaBeta_171; PharmaUBA</t>
  </si>
  <si>
    <t>DCOPUUMXTXDBNB-UHFFFAOYSA-N</t>
  </si>
  <si>
    <t>Pest_82</t>
  </si>
  <si>
    <t>216-653-1</t>
  </si>
  <si>
    <t>1634-04-4</t>
  </si>
  <si>
    <t>tert-butyl methyl ether</t>
  </si>
  <si>
    <t>Reach_1701</t>
  </si>
  <si>
    <t>Pest_92</t>
  </si>
  <si>
    <t>Pest_93</t>
  </si>
  <si>
    <t>Pest_101</t>
  </si>
  <si>
    <t>217-617-8</t>
  </si>
  <si>
    <t>B1.22</t>
  </si>
  <si>
    <t>22071-15-4</t>
  </si>
  <si>
    <t>Ketoprofen</t>
  </si>
  <si>
    <t>CC(C(O)=O)c1cccc(c1)C(=O)c1ccccc1</t>
  </si>
  <si>
    <t>PharmaBeta_384; PharmaUBA</t>
  </si>
  <si>
    <t>DKYWVDODHFEZIM-UHFFFAOYSA-N</t>
  </si>
  <si>
    <t>Pest_290</t>
  </si>
  <si>
    <t>Pest_137</t>
  </si>
  <si>
    <t>B1.25</t>
  </si>
  <si>
    <t>27203-92-5</t>
  </si>
  <si>
    <t>Tramadol</t>
  </si>
  <si>
    <t>COc1cccc(c1)C1(O)CCCCC1CN(C)C</t>
  </si>
  <si>
    <t>PharmaBeta_757; PharmaUBA</t>
  </si>
  <si>
    <t>TVYLLZQTGLZFBW-UHFFFAOYSA-N</t>
  </si>
  <si>
    <t>248-502-0</t>
  </si>
  <si>
    <t>27503-81-7</t>
  </si>
  <si>
    <t>2-phenyl-1H-benzimidazole-5-sulphonic acid</t>
  </si>
  <si>
    <t>Reach_2608</t>
  </si>
  <si>
    <t>206-017-1</t>
  </si>
  <si>
    <t>288-13-1</t>
  </si>
  <si>
    <t>pyrazole</t>
  </si>
  <si>
    <t>Reach_1223</t>
  </si>
  <si>
    <t>B1.27</t>
  </si>
  <si>
    <t>T.0535</t>
  </si>
  <si>
    <t>29122-68-7</t>
  </si>
  <si>
    <t>Atenolol</t>
  </si>
  <si>
    <t>CC(C)NCC(O)COc1ccc(CC(N)=O)cc1</t>
  </si>
  <si>
    <t>PharmaBeta_58; PharmaUBA</t>
  </si>
  <si>
    <t>METKIMKYRPQLGS-UHFFFAOYSA-N</t>
  </si>
  <si>
    <t>B1.28</t>
  </si>
  <si>
    <t>T.0544</t>
  </si>
  <si>
    <t>298-46-4</t>
  </si>
  <si>
    <t>Karbamazepin</t>
  </si>
  <si>
    <t>NC(=O)N1c2ccccc2C=Cc2ccccc12</t>
  </si>
  <si>
    <t>PharmaBeta_372; PharmaUBA</t>
  </si>
  <si>
    <t>FFGPTBGBLSHEPO-UHFFFAOYSA-N</t>
  </si>
  <si>
    <t>206-354-4</t>
  </si>
  <si>
    <t>A.34</t>
  </si>
  <si>
    <t>T.0562</t>
  </si>
  <si>
    <t>222-182-2</t>
  </si>
  <si>
    <t>3380-34-5</t>
  </si>
  <si>
    <t>triclosan</t>
  </si>
  <si>
    <t>Oc1cc(Cl)ccc1Oc1ccc(Cl)cc1Cl</t>
  </si>
  <si>
    <t>Reach_1954; PharmaUBA</t>
  </si>
  <si>
    <t>XEFQLINVKFYRCS-UHFFFAOYSA-N</t>
  </si>
  <si>
    <t>Pest_157</t>
  </si>
  <si>
    <t>B1.31</t>
  </si>
  <si>
    <t>T.0634</t>
  </si>
  <si>
    <t>37350-58-6</t>
  </si>
  <si>
    <t>Metoprolol</t>
  </si>
  <si>
    <t>COCCc1ccc(OCC(O)CNC(C)C)cc1</t>
  </si>
  <si>
    <t>PharmaBeta_491; PharmaUBA</t>
  </si>
  <si>
    <t>IUBSYMUCCVWXPE-UHFFFAOYSA-N</t>
  </si>
  <si>
    <t>B1.32</t>
  </si>
  <si>
    <t>T.0582</t>
  </si>
  <si>
    <t>3930-20-9</t>
  </si>
  <si>
    <t>Sotalol</t>
  </si>
  <si>
    <t>CC(C)NCC(O)c1ccc(NS(C)(=O)=O)cc1</t>
  </si>
  <si>
    <t>PharmaBeta_695; PharmaUBA</t>
  </si>
  <si>
    <t>ZBMZVLHSJCTVON-UHFFFAOYSA-N</t>
  </si>
  <si>
    <t>223-772-2</t>
  </si>
  <si>
    <t>4065-45-6</t>
  </si>
  <si>
    <t>sulisobenzone</t>
  </si>
  <si>
    <t>Reach_2009</t>
  </si>
  <si>
    <t>B1.34</t>
  </si>
  <si>
    <t>T.0595</t>
  </si>
  <si>
    <t>41859-67-0</t>
  </si>
  <si>
    <t>Bezafibrat</t>
  </si>
  <si>
    <t>CC(C)(Oc1ccc(CCNC(=O)c2ccc(Cl)cc2)cc1)C(O)=O</t>
  </si>
  <si>
    <t>PharmaBeta_89; PharmaUBA</t>
  </si>
  <si>
    <t>IIBYAHWJQTYFKB-UHFFFAOYSA-N</t>
  </si>
  <si>
    <t>B1.35</t>
  </si>
  <si>
    <t>50-27-1</t>
  </si>
  <si>
    <t>Estriol</t>
  </si>
  <si>
    <t>CC12CCC3C(CCc4cc(O)ccc34)C1CC(O)C2O</t>
  </si>
  <si>
    <t>PharmaBeta_225; PharmaUBA</t>
  </si>
  <si>
    <t>PROQIPRRNZUXQM-UHFFFAOYSA-N</t>
  </si>
  <si>
    <t>A.01</t>
  </si>
  <si>
    <t>T.0617</t>
  </si>
  <si>
    <t>200-023-8</t>
  </si>
  <si>
    <t>50-28-2</t>
  </si>
  <si>
    <t>estradiol</t>
  </si>
  <si>
    <t>CC12CCC3C(CCc4cc(O)ccc34)C1CCC2O</t>
  </si>
  <si>
    <t>Reach_7; PharmaBeta_223; PharmaUBA</t>
  </si>
  <si>
    <t>VOXZDWNPVJITMN-UHFFFAOYSA-N</t>
  </si>
  <si>
    <t>Pest_180</t>
  </si>
  <si>
    <t>200-087-7</t>
  </si>
  <si>
    <t>51-28-5</t>
  </si>
  <si>
    <t>2,4-dinitrophenol</t>
  </si>
  <si>
    <t>Reach_14</t>
  </si>
  <si>
    <t>B1.37</t>
  </si>
  <si>
    <t>T.0638</t>
  </si>
  <si>
    <t>520-85-4</t>
  </si>
  <si>
    <t>Medroxiprogesteron</t>
  </si>
  <si>
    <t>CC1CC2C(CCC3(C)C2CCC3(O)C(C)=O)C2(C)CCC(=O)C=C12</t>
  </si>
  <si>
    <t>PharmaBeta_472; PharmaUBA</t>
  </si>
  <si>
    <t>FRQMUZJSZHZSGN-UHFFFAOYSA-N</t>
  </si>
  <si>
    <t>B1.38</t>
  </si>
  <si>
    <t>T.0643</t>
  </si>
  <si>
    <t>525-66-6</t>
  </si>
  <si>
    <t>Propranolol</t>
  </si>
  <si>
    <t>CC(C)NCC(O)COc1cccc2ccccc12</t>
  </si>
  <si>
    <t>PharmaBeta_636; PharmaUBA</t>
  </si>
  <si>
    <t>AQHHHDLHHXJYJD-UHFFFAOYSA-N</t>
  </si>
  <si>
    <t>Pest_184</t>
  </si>
  <si>
    <t>200-164-5</t>
  </si>
  <si>
    <t>53-16-7</t>
  </si>
  <si>
    <t>estrone</t>
  </si>
  <si>
    <t>B1.40</t>
  </si>
  <si>
    <t>T.0660</t>
  </si>
  <si>
    <t>54-31-9</t>
  </si>
  <si>
    <t>Furosemid</t>
  </si>
  <si>
    <t>NS(=O)(=O)c1cc(C(O)=O)c(NCc2ccco2)cc1Cl</t>
  </si>
  <si>
    <t>PharmaBeta_284; PharmaUBA</t>
  </si>
  <si>
    <t>ZZUFCTLCJUWOSV-UHFFFAOYSA-N</t>
  </si>
  <si>
    <t>259-715-3</t>
  </si>
  <si>
    <t>55589-62-3</t>
  </si>
  <si>
    <t>6-methyl-1,2,3-oxathiazin-4(3H)-one 2,2-dioxide, potassium salt</t>
  </si>
  <si>
    <t>Reach_2810</t>
  </si>
  <si>
    <t>B1.42</t>
  </si>
  <si>
    <t>T.0691</t>
  </si>
  <si>
    <t>56-75-7</t>
  </si>
  <si>
    <t>Kloramfenikol</t>
  </si>
  <si>
    <t>OCC(NC(=O)C(Cl)Cl)C(O)c1ccc(cc1)[N+]([O-])=O</t>
  </si>
  <si>
    <t>PharmaBeta_407; PharmaUBA</t>
  </si>
  <si>
    <t>WIIZWVCIJKGZOK-UHFFFAOYSA-N</t>
  </si>
  <si>
    <t>B1.43</t>
  </si>
  <si>
    <t>200-350-6</t>
  </si>
  <si>
    <t>57-83-0</t>
  </si>
  <si>
    <t>progesterone</t>
  </si>
  <si>
    <t>CC(=O)C1CCC2C3CCC4=CC(=O)CCC4(C)C3CCC21C</t>
  </si>
  <si>
    <t>Reach_43; PharmaBeta_629; PharmaUBA</t>
  </si>
  <si>
    <t>RJKFOVLPORLFTN-UHFFFAOYSA-N</t>
  </si>
  <si>
    <t>A.04</t>
  </si>
  <si>
    <t>T.0707</t>
  </si>
  <si>
    <t>200-362-1</t>
  </si>
  <si>
    <t>58-08-2</t>
  </si>
  <si>
    <t>caffeine</t>
  </si>
  <si>
    <t>CN1C(=O)N(C)c2ncn(C)c2C1=O</t>
  </si>
  <si>
    <t>Reach_45; PharmaBeta_417</t>
  </si>
  <si>
    <t>RYYVLZVUVIJVGH-UHFFFAOYSA-N</t>
  </si>
  <si>
    <t>A.05</t>
  </si>
  <si>
    <t>T.0708</t>
  </si>
  <si>
    <t>200-370-5</t>
  </si>
  <si>
    <t>58-22-0</t>
  </si>
  <si>
    <t>testosterone</t>
  </si>
  <si>
    <t>CC12CCC3C(CCC4=CC(=O)CCC34C)C1CCC2O</t>
  </si>
  <si>
    <t>Reach_46; PharmaBeta_729; PharmaUBA</t>
  </si>
  <si>
    <t>MUMGGOZAMZWBJJ-UHFFFAOYSA-N</t>
  </si>
  <si>
    <t>Pest_367</t>
  </si>
  <si>
    <t>B1.45</t>
  </si>
  <si>
    <t>58-93-5</t>
  </si>
  <si>
    <t>Hydroklortiazid</t>
  </si>
  <si>
    <t>NS(=O)(=O)c1cc2c(NCNS2(=O)=O)cc1Cl</t>
  </si>
  <si>
    <t>PharmaBeta_318; PharmaUBA</t>
  </si>
  <si>
    <t>JZUFKLXOESDKRF-UHFFFAOYSA-N</t>
  </si>
  <si>
    <t>Pest_201</t>
  </si>
  <si>
    <t>200-449-4</t>
  </si>
  <si>
    <t>60-00-4</t>
  </si>
  <si>
    <t>edetic acid</t>
  </si>
  <si>
    <t>Reach_53</t>
  </si>
  <si>
    <t>B1.47</t>
  </si>
  <si>
    <t>T.0733</t>
  </si>
  <si>
    <t>60142-96-3</t>
  </si>
  <si>
    <t>Gabapentin</t>
  </si>
  <si>
    <t>NCC1(CCCCC1)CC(O)=O</t>
  </si>
  <si>
    <t>PharmaBeta_286; PharmaUBA</t>
  </si>
  <si>
    <t>UGJMXCAKCUNAIE-UHFFFAOYSA-N</t>
  </si>
  <si>
    <t>B1.48</t>
  </si>
  <si>
    <t>604-75-1</t>
  </si>
  <si>
    <t>Oxazepam</t>
  </si>
  <si>
    <t>OC1N=C(c2ccccc2)c2cc(Cl)ccc2NC1=O</t>
  </si>
  <si>
    <t>PharmaBeta_579; PharmaUBA</t>
  </si>
  <si>
    <t>ADIMAYPTOBDMTL-UHFFFAOYSA-N</t>
  </si>
  <si>
    <t>B1.49</t>
  </si>
  <si>
    <t>200-486-6</t>
  </si>
  <si>
    <t>60-80-0</t>
  </si>
  <si>
    <t>phenazone</t>
  </si>
  <si>
    <t>CN1N(C(=O)C=C1C)c1ccccc1</t>
  </si>
  <si>
    <t>Reach_59; PharmaBeta_243; PharmaUBA</t>
  </si>
  <si>
    <t>VEQOALNAAJBPNY-UHFFFAOYSA-N</t>
  </si>
  <si>
    <t>200-554-5</t>
  </si>
  <si>
    <t>androst-4-ene-3,17-dione</t>
  </si>
  <si>
    <t>Pest_206</t>
  </si>
  <si>
    <t>211-309-7</t>
  </si>
  <si>
    <t>637-92-3</t>
  </si>
  <si>
    <t>2-ethoxy-2-methylpropane</t>
  </si>
  <si>
    <t>Reach_1476</t>
  </si>
  <si>
    <t>B1.51</t>
  </si>
  <si>
    <t>T.0776</t>
  </si>
  <si>
    <t>65277-42-1</t>
  </si>
  <si>
    <t>Ketokonazol</t>
  </si>
  <si>
    <t>CC(=O)N1CCN(CC1)c1ccc(OCC2COC(Cn3ccnc3)(O2)c2ccc(Cl)cc2Cl)cc1</t>
  </si>
  <si>
    <t>PharmaBeta_383; PharmaUBA</t>
  </si>
  <si>
    <t>XMAYWYJOQHXEEK-UHFFFAOYSA-N</t>
  </si>
  <si>
    <t>B2.01</t>
  </si>
  <si>
    <t>T.0778</t>
  </si>
  <si>
    <t>657-24-9</t>
  </si>
  <si>
    <t>Metformin</t>
  </si>
  <si>
    <t>CN(C)C(=N)NC(N)=N</t>
  </si>
  <si>
    <t>PharmaBeta_488; PharmaUBA</t>
  </si>
  <si>
    <t>XZWYZXLIPXDOLR-UHFFFAOYSA-N</t>
  </si>
  <si>
    <t>B1.52</t>
  </si>
  <si>
    <t>266-164-2</t>
  </si>
  <si>
    <t>66108-95-0</t>
  </si>
  <si>
    <t>iohexol</t>
  </si>
  <si>
    <t>CC(=O)N(CC(O)CO)c1c(I)c(C(=O)NCC(O)CO)c(I)c(C(=O)NCC(O)CO)c1I</t>
  </si>
  <si>
    <t>Reach_2877; PharmaBeta_357; PharmaUBA</t>
  </si>
  <si>
    <t>NTHXOOBQLCIOLC-UHFFFAOYSA-N</t>
  </si>
  <si>
    <t>Pest_215</t>
  </si>
  <si>
    <t>200-652-8</t>
  </si>
  <si>
    <t>67-43-6</t>
  </si>
  <si>
    <t>N-carboxymethyliminobis(ethylenenitrilo)tetra(acetic acid)</t>
  </si>
  <si>
    <t>Reach_80</t>
  </si>
  <si>
    <t>200-663-8</t>
  </si>
  <si>
    <t>67-66-3</t>
  </si>
  <si>
    <t>chloroform</t>
  </si>
  <si>
    <t>Reach_87</t>
  </si>
  <si>
    <t>B1.54</t>
  </si>
  <si>
    <t>T.0809</t>
  </si>
  <si>
    <t>200-712-3</t>
  </si>
  <si>
    <t>69-72-7</t>
  </si>
  <si>
    <t>salicylic acid</t>
  </si>
  <si>
    <t>OC(=O)c1ccccc1O</t>
  </si>
  <si>
    <t>Reach_95; PharmaBeta_677; PharmaUBA</t>
  </si>
  <si>
    <t>YGSDEFSMJLZEOE-UHFFFAOYSA-N</t>
  </si>
  <si>
    <t>200-741-1</t>
  </si>
  <si>
    <t>70-55-3</t>
  </si>
  <si>
    <t>toluene-4-sulphonamide</t>
  </si>
  <si>
    <t>B1.56</t>
  </si>
  <si>
    <t>T.0826</t>
  </si>
  <si>
    <t>723-46-6</t>
  </si>
  <si>
    <t>Sulfametoxazol</t>
  </si>
  <si>
    <t>Cc1cc(NS(=O)(=O)c2ccc(N)cc2)no1</t>
  </si>
  <si>
    <t>PharmaBeta_703; PharmaUBA</t>
  </si>
  <si>
    <t>JLKIGFTWXXRPMT-UHFFFAOYSA-N</t>
  </si>
  <si>
    <t>Pest_228</t>
  </si>
  <si>
    <t>B1.58</t>
  </si>
  <si>
    <t>T.1124</t>
  </si>
  <si>
    <t>73334-07-3</t>
  </si>
  <si>
    <t>Jopromid</t>
  </si>
  <si>
    <t>COCC(=O)Nc1c(I)c(C(=O)NCC(O)CO)c(I)c(C(=O)N(C)CC(O)CO)c1I</t>
  </si>
  <si>
    <t>PharmaBeta_359; PharmaUBA</t>
  </si>
  <si>
    <t>DGAIEPBNLOQYER-UHFFFAOYSA-N</t>
  </si>
  <si>
    <t>B1.59</t>
  </si>
  <si>
    <t>T.0837</t>
  </si>
  <si>
    <t>738-70-5</t>
  </si>
  <si>
    <t>Trimetoprim</t>
  </si>
  <si>
    <t>COc1cc(Cc2cnc(N)nc2N)cc(OC)c1OC</t>
  </si>
  <si>
    <t>PharmaBeta_765; PharmaUBA</t>
  </si>
  <si>
    <t>IEDVJHCEMCRBQM-UHFFFAOYSA-N</t>
  </si>
  <si>
    <t>200-927-2</t>
  </si>
  <si>
    <t>trichloroacetic acid</t>
  </si>
  <si>
    <t>Reach_170</t>
  </si>
  <si>
    <t>B2.02</t>
  </si>
  <si>
    <t>75847-73-3</t>
  </si>
  <si>
    <t>Enalapril</t>
  </si>
  <si>
    <t>CCOC(=O)C(CCc1ccccc1)NC(C)C(=O)N1CCCC1C(O)=O</t>
  </si>
  <si>
    <t>PharmaBeta_203; PharmaUBA</t>
  </si>
  <si>
    <t>GBXSMTUPTTWBMN-UHFFFAOYSA-N</t>
  </si>
  <si>
    <t>201-070-7</t>
  </si>
  <si>
    <t>77-93-0</t>
  </si>
  <si>
    <t>triethyl citrate</t>
  </si>
  <si>
    <t>Reach_190</t>
  </si>
  <si>
    <t>201-122-9</t>
  </si>
  <si>
    <t>78-51-3</t>
  </si>
  <si>
    <t>tris(2-butoxyethyl) phosphate</t>
  </si>
  <si>
    <t>Reach_200</t>
  </si>
  <si>
    <t>B1.61</t>
  </si>
  <si>
    <t>78649-41-9</t>
  </si>
  <si>
    <t>Jomeprol</t>
  </si>
  <si>
    <t>CN(C(=O)CO)c1c(I)c(C(=O)NCC(O)CO)c(I)c(C(=O)NCC(O)CO)c1I</t>
  </si>
  <si>
    <t>PharmaBeta_358</t>
  </si>
  <si>
    <t>NJKDOADNQSYQEV-UHFFFAOYSA-N</t>
  </si>
  <si>
    <t>212-338-8</t>
  </si>
  <si>
    <t>791-28-6</t>
  </si>
  <si>
    <t>triphenylphosphine oxide</t>
  </si>
  <si>
    <t>Reach_1547</t>
  </si>
  <si>
    <t>201-245-8</t>
  </si>
  <si>
    <t>4,4'-isopropylidenediphenol</t>
  </si>
  <si>
    <t>Reach_254</t>
  </si>
  <si>
    <t>201-250-5</t>
  </si>
  <si>
    <t>4,4'-sulphonyldiphenol</t>
  </si>
  <si>
    <t>Reach_257</t>
  </si>
  <si>
    <t>201-321-0</t>
  </si>
  <si>
    <t>1,2-benzisothiazol-3(2H)-one 1,1-dioxide</t>
  </si>
  <si>
    <t>Reach_270</t>
  </si>
  <si>
    <t>B1.64</t>
  </si>
  <si>
    <t>T.1125</t>
  </si>
  <si>
    <t>81103-11-9</t>
  </si>
  <si>
    <t>Klaritromycin</t>
  </si>
  <si>
    <t>CCC1OC(=O)C(C)C(OC2CC(C)(OC)C(O)C(C)O2)C(C)C(OC2OC(C)CC(C2O)N(C)C)C(C)(CC(C)C(=O)C(C)C(O)C1(C)O)OC</t>
  </si>
  <si>
    <t>PharmaBeta_391; PharmaUBA</t>
  </si>
  <si>
    <t>AGOYDEPGAOXOCK-UHFFFAOYSA-N</t>
  </si>
  <si>
    <t>201-337-8</t>
  </si>
  <si>
    <t>81-25-4</t>
  </si>
  <si>
    <t>cholic acid</t>
  </si>
  <si>
    <t>Reach_274</t>
  </si>
  <si>
    <t>B1.66</t>
  </si>
  <si>
    <t>83881-51-0</t>
  </si>
  <si>
    <t>Cetirizin</t>
  </si>
  <si>
    <t>OC(=O)COCCN1CCN(CC1)C(c1ccccc1)c1ccc(Cl)cc1</t>
  </si>
  <si>
    <t>PharmaBeta_125; PharmaUBA</t>
  </si>
  <si>
    <t>ZKLPARSLTMPFCP-UHFFFAOYSA-N</t>
  </si>
  <si>
    <t>B1.67</t>
  </si>
  <si>
    <t>T.0969</t>
  </si>
  <si>
    <t>84057-84-1</t>
  </si>
  <si>
    <t>Lamotrigin</t>
  </si>
  <si>
    <t>Nc1nnc(c(N)n1)-c1cccc(Cl)c1Cl</t>
  </si>
  <si>
    <t>PharmaBeta_428; PharmaUBA</t>
  </si>
  <si>
    <t>PYZRQGJRPPTADH-UHFFFAOYSA-N</t>
  </si>
  <si>
    <t>B1.68</t>
  </si>
  <si>
    <t>846-49-1</t>
  </si>
  <si>
    <t>Lorazepam</t>
  </si>
  <si>
    <t>OC1N=C(c2ccccc2Cl)c2cc(Cl)ccc2NC1=O</t>
  </si>
  <si>
    <t>PharmaBeta_461; PharmaUBA</t>
  </si>
  <si>
    <t>DIWRORZWFLOCLC-UHFFFAOYSA-N</t>
  </si>
  <si>
    <t>Pest_260</t>
  </si>
  <si>
    <t>B1.70</t>
  </si>
  <si>
    <t>90357-06-5</t>
  </si>
  <si>
    <t>Bikalutamid</t>
  </si>
  <si>
    <t>CC(O)(CS(=O)(=O)c1ccc(F)cc1)C(=O)Nc1ccc(C#N)c(c1)C(F)(F)F</t>
  </si>
  <si>
    <t>PharmaBeta_92; PharmaUBA</t>
  </si>
  <si>
    <t>LKJPYSCBVHEWIU-UHFFFAOYSA-N</t>
  </si>
  <si>
    <t>201-993-5</t>
  </si>
  <si>
    <t>90-43-7</t>
  </si>
  <si>
    <t>biphenyl-2-ol</t>
  </si>
  <si>
    <t>Reach_364</t>
  </si>
  <si>
    <t>202-049-5</t>
  </si>
  <si>
    <t>91-20-3</t>
  </si>
  <si>
    <t>naphthalene</t>
  </si>
  <si>
    <t>Reach_372</t>
  </si>
  <si>
    <t>202-307-7</t>
  </si>
  <si>
    <t>94-13-3</t>
  </si>
  <si>
    <t>propyl 4-hydroxybenzoate</t>
  </si>
  <si>
    <t>Pest_369</t>
  </si>
  <si>
    <t>Pest_278</t>
  </si>
  <si>
    <t>202-394-1</t>
  </si>
  <si>
    <t>95-14-7</t>
  </si>
  <si>
    <t>benzotriazole</t>
  </si>
  <si>
    <t>Reach_422</t>
  </si>
  <si>
    <t>202-396-2</t>
  </si>
  <si>
    <t>95-16-9</t>
  </si>
  <si>
    <t>benzothiazole</t>
  </si>
  <si>
    <t>Reach_423</t>
  </si>
  <si>
    <t>Pest_114</t>
  </si>
  <si>
    <t>C1.0002</t>
  </si>
  <si>
    <t>T.0004</t>
  </si>
  <si>
    <t>3737-09-5</t>
  </si>
  <si>
    <t>Disopyramid</t>
  </si>
  <si>
    <t>CC(C)N(CCC(C(N)=O)(c1ccccc1)c1ccccn1)C(C)C</t>
  </si>
  <si>
    <t>PharmaBeta_179; PharmaUBA</t>
  </si>
  <si>
    <t>UVTNFZQICZKOEM-UHFFFAOYSA-N</t>
  </si>
  <si>
    <t>Pest_165</t>
  </si>
  <si>
    <t>225-208-0</t>
  </si>
  <si>
    <t>2,2',2''-(hexahydro-1,3,5-triazine-1,3,5-triyl)triethanol</t>
  </si>
  <si>
    <t>Reach_2059</t>
  </si>
  <si>
    <t>C1.0005</t>
  </si>
  <si>
    <t>T.0008</t>
  </si>
  <si>
    <t>6893-02-3</t>
  </si>
  <si>
    <t>Liotyronin</t>
  </si>
  <si>
    <t>NC(Cc1cc(I)c(Oc2ccc(O)c(I)c2)c(I)c1)C(O)=O</t>
  </si>
  <si>
    <t>PharmaBeta_453</t>
  </si>
  <si>
    <t>AUYYCJSJGJYCDS-UHFFFAOYSA-N</t>
  </si>
  <si>
    <t>202-809-6</t>
  </si>
  <si>
    <t>100-00-5</t>
  </si>
  <si>
    <t>1-chloro-4-nitrobenzene</t>
  </si>
  <si>
    <t>Reach_546</t>
  </si>
  <si>
    <t>202-810-1</t>
  </si>
  <si>
    <t>100-01-6</t>
  </si>
  <si>
    <t>4-nitroaniline</t>
  </si>
  <si>
    <t>Reach_547</t>
  </si>
  <si>
    <t>Pest_1</t>
  </si>
  <si>
    <t>202-830-0</t>
  </si>
  <si>
    <t>100-21-0</t>
  </si>
  <si>
    <t>terephthalic acid</t>
  </si>
  <si>
    <t>Reach_552</t>
  </si>
  <si>
    <t>202-845-2</t>
  </si>
  <si>
    <t>100-37-8</t>
  </si>
  <si>
    <t>2-diethylaminoethanol</t>
  </si>
  <si>
    <t>Reach_553</t>
  </si>
  <si>
    <t>202-849-4</t>
  </si>
  <si>
    <t>100-41-4</t>
  </si>
  <si>
    <t>ethylbenzene</t>
  </si>
  <si>
    <t>Reach_556</t>
  </si>
  <si>
    <t>202-851-5</t>
  </si>
  <si>
    <t>100-42-5</t>
  </si>
  <si>
    <t>styrene</t>
  </si>
  <si>
    <t>Reach_557</t>
  </si>
  <si>
    <t>202-853-6</t>
  </si>
  <si>
    <t>100-44-7</t>
  </si>
  <si>
    <t>α-chlorotoluene</t>
  </si>
  <si>
    <t>Reach_558</t>
  </si>
  <si>
    <t>202-854-1</t>
  </si>
  <si>
    <t>100-46-9</t>
  </si>
  <si>
    <t>benzylamine</t>
  </si>
  <si>
    <t>Reach_559</t>
  </si>
  <si>
    <t>202-855-7</t>
  </si>
  <si>
    <t>100-47-0</t>
  </si>
  <si>
    <t>benzonitrile</t>
  </si>
  <si>
    <t>Reach_560</t>
  </si>
  <si>
    <t>202-859-9</t>
  </si>
  <si>
    <t>100-51-6</t>
  </si>
  <si>
    <t>benzyl alcohol</t>
  </si>
  <si>
    <t>Reach_561</t>
  </si>
  <si>
    <t>202-860-4</t>
  </si>
  <si>
    <t>100-52-7</t>
  </si>
  <si>
    <t>benzaldehyde</t>
  </si>
  <si>
    <t>Reach_562</t>
  </si>
  <si>
    <t>202-863-0</t>
  </si>
  <si>
    <t>100-54-9</t>
  </si>
  <si>
    <t>nicotinonitrile</t>
  </si>
  <si>
    <t>Reach_563</t>
  </si>
  <si>
    <t>233-195-8</t>
  </si>
  <si>
    <t>10061-01-5</t>
  </si>
  <si>
    <t>(Z)-1,3-dichloropropene</t>
  </si>
  <si>
    <t>Reach_2279</t>
  </si>
  <si>
    <t>202-870-9</t>
  </si>
  <si>
    <t>100-61-8</t>
  </si>
  <si>
    <t>N-methylaniline</t>
  </si>
  <si>
    <t>Reach_564</t>
  </si>
  <si>
    <t>202-873-5</t>
  </si>
  <si>
    <t>100-63-0</t>
  </si>
  <si>
    <t>phenylhydrazine</t>
  </si>
  <si>
    <t>Reach_565</t>
  </si>
  <si>
    <t>202-874-0</t>
  </si>
  <si>
    <t>100-64-1</t>
  </si>
  <si>
    <t>cyclohexanone oxime</t>
  </si>
  <si>
    <t>Reach_566</t>
  </si>
  <si>
    <t>202-876-1</t>
  </si>
  <si>
    <t>100-66-3</t>
  </si>
  <si>
    <t>anisole</t>
  </si>
  <si>
    <t>Reach_567</t>
  </si>
  <si>
    <t>202-878-2</t>
  </si>
  <si>
    <t>100-68-5</t>
  </si>
  <si>
    <t>methyl phenyl sulphide</t>
  </si>
  <si>
    <t>Reach_568</t>
  </si>
  <si>
    <t>202-892-9</t>
  </si>
  <si>
    <t>100-83-4</t>
  </si>
  <si>
    <t>3-hydroxybenzaldehyde</t>
  </si>
  <si>
    <t>Reach_570</t>
  </si>
  <si>
    <t>C1.0026</t>
  </si>
  <si>
    <t>T.0032</t>
  </si>
  <si>
    <t>100986-85-4</t>
  </si>
  <si>
    <t>Levofloxacin</t>
  </si>
  <si>
    <t>CC1COc2c(N3CCN(C)CC3)c(F)cc3C(=O)C(=CN1c32)C(O)=O</t>
  </si>
  <si>
    <t>PharmaBeta_445; PharmaUBA</t>
  </si>
  <si>
    <t>GSDSWSVVBLHKDQ-UHFFFAOYSA-N</t>
  </si>
  <si>
    <t>202-908-4</t>
  </si>
  <si>
    <t>101-02-0</t>
  </si>
  <si>
    <t>triphenyl phosphite</t>
  </si>
  <si>
    <t>Reach_572</t>
  </si>
  <si>
    <t>Pest_2</t>
  </si>
  <si>
    <t>Pest_3</t>
  </si>
  <si>
    <t>202-924-1</t>
  </si>
  <si>
    <t>101-20-2</t>
  </si>
  <si>
    <t>triclocarban</t>
  </si>
  <si>
    <t>Pest_4</t>
  </si>
  <si>
    <t>Pest_5</t>
  </si>
  <si>
    <t>C1.0033</t>
  </si>
  <si>
    <t>T.0039</t>
  </si>
  <si>
    <t>101-31-5</t>
  </si>
  <si>
    <t>(-)-Hyoscyamin</t>
  </si>
  <si>
    <t>CN1C2CCC1CC(C2)OC(=O)C(CO)c1ccccc1</t>
  </si>
  <si>
    <t>PharmaBeta_1</t>
  </si>
  <si>
    <t>RKUNBYITZUJHSG-UHFFFAOYSA-N</t>
  </si>
  <si>
    <t>Pest_6</t>
  </si>
  <si>
    <t>Pest_7</t>
  </si>
  <si>
    <t>Pest_8</t>
  </si>
  <si>
    <t>202-981-2</t>
  </si>
  <si>
    <t>101-84-8</t>
  </si>
  <si>
    <t>diphenyl ether</t>
  </si>
  <si>
    <t>Reach_584</t>
  </si>
  <si>
    <t>203-004-2</t>
  </si>
  <si>
    <t>102-08-9</t>
  </si>
  <si>
    <t>1,3-diphenyl-2-thiourea</t>
  </si>
  <si>
    <t>Reach_589</t>
  </si>
  <si>
    <t>C1.0039</t>
  </si>
  <si>
    <t>T.0045</t>
  </si>
  <si>
    <t>10238-21-8</t>
  </si>
  <si>
    <t>Glibenklamid</t>
  </si>
  <si>
    <t>COc1ccc(Cl)cc1C(=O)NCCc1ccc(cc1)S(=O)(=O)NC(=O)NC1CCCCC1</t>
  </si>
  <si>
    <t>PharmaBeta_301; PharmaUBA</t>
  </si>
  <si>
    <t>ZNNLBTZKUZBEKO-UHFFFAOYSA-N</t>
  </si>
  <si>
    <t>Pest_9</t>
  </si>
  <si>
    <t>203-047-7</t>
  </si>
  <si>
    <t>102-69-2</t>
  </si>
  <si>
    <t>tripropylamine</t>
  </si>
  <si>
    <t>Reach_595</t>
  </si>
  <si>
    <t>203-049-8</t>
  </si>
  <si>
    <t>102-71-6</t>
  </si>
  <si>
    <t>2,2',2''-nitrilotriethanol</t>
  </si>
  <si>
    <t>Reach_596</t>
  </si>
  <si>
    <t>203-058-7</t>
  </si>
  <si>
    <t>102-82-9</t>
  </si>
  <si>
    <t>tributylamine</t>
  </si>
  <si>
    <t>Reach_600</t>
  </si>
  <si>
    <t>Pest_10</t>
  </si>
  <si>
    <t>Pest_11</t>
  </si>
  <si>
    <t>203-080-7</t>
  </si>
  <si>
    <t>103-11-7</t>
  </si>
  <si>
    <t>2-ethylhexyl acrylate</t>
  </si>
  <si>
    <t>Reach_602</t>
  </si>
  <si>
    <t>203-090-1</t>
  </si>
  <si>
    <t>103-23-1</t>
  </si>
  <si>
    <t>bis(2-ethylhexyl) adipate</t>
  </si>
  <si>
    <t>Reach_603</t>
  </si>
  <si>
    <t>233-713-2</t>
  </si>
  <si>
    <t>10326-41-7</t>
  </si>
  <si>
    <t>(R)-lactic acid</t>
  </si>
  <si>
    <t>Reach_2288</t>
  </si>
  <si>
    <t>203-135-5</t>
  </si>
  <si>
    <t>103-69-5</t>
  </si>
  <si>
    <t>N-ethylaniline</t>
  </si>
  <si>
    <t>Reach_611</t>
  </si>
  <si>
    <t>203-140-2</t>
  </si>
  <si>
    <t>103-74-2</t>
  </si>
  <si>
    <t>2-(2-pyridyl)ethanol</t>
  </si>
  <si>
    <t>Reach_614</t>
  </si>
  <si>
    <t>203-149-1</t>
  </si>
  <si>
    <t>103-83-3</t>
  </si>
  <si>
    <t>benzyldimethylamine</t>
  </si>
  <si>
    <t>Reach_615</t>
  </si>
  <si>
    <t>C1.0052</t>
  </si>
  <si>
    <t>T.0058</t>
  </si>
  <si>
    <t>203-157-5</t>
  </si>
  <si>
    <t>103-90-2</t>
  </si>
  <si>
    <t>paracetamol</t>
  </si>
  <si>
    <t>CC(=O)Nc1ccc(O)cc1</t>
  </si>
  <si>
    <t>Reach_616; PharmaBeta_595; PharmaUBA</t>
  </si>
  <si>
    <t>RZVAJINKPMORJF-UHFFFAOYSA-N</t>
  </si>
  <si>
    <t>Pest_12</t>
  </si>
  <si>
    <t>Pest_13</t>
  </si>
  <si>
    <t>203-213-9</t>
  </si>
  <si>
    <t>104-55-2</t>
  </si>
  <si>
    <t>cinnamaldehyde</t>
  </si>
  <si>
    <t>Reach_623</t>
  </si>
  <si>
    <t>203-233-8</t>
  </si>
  <si>
    <t>104-75-6</t>
  </si>
  <si>
    <t>2-ethylhexylamine</t>
  </si>
  <si>
    <t>Reach_628</t>
  </si>
  <si>
    <t>203-234-3</t>
  </si>
  <si>
    <t>104-76-7</t>
  </si>
  <si>
    <t>2-ethylhexan-1-ol</t>
  </si>
  <si>
    <t>Reach_629</t>
  </si>
  <si>
    <t>203-247-4</t>
  </si>
  <si>
    <t>104-88-1</t>
  </si>
  <si>
    <t>4-chlorobenzaldehyde</t>
  </si>
  <si>
    <t>Reach_631</t>
  </si>
  <si>
    <t>203-250-0</t>
  </si>
  <si>
    <t>104-90-5</t>
  </si>
  <si>
    <t>5-ethyl-2-methylpyridine</t>
  </si>
  <si>
    <t>Reach_632</t>
  </si>
  <si>
    <t>203-294-0</t>
  </si>
  <si>
    <t>105-39-5</t>
  </si>
  <si>
    <t>ethyl chloroacetate</t>
  </si>
  <si>
    <t>Reach_639</t>
  </si>
  <si>
    <t>C1.0061</t>
  </si>
  <si>
    <t>T.0067</t>
  </si>
  <si>
    <t>234-118-0</t>
  </si>
  <si>
    <t>10540-29-1</t>
  </si>
  <si>
    <t>tamoxifen</t>
  </si>
  <si>
    <t>CCC(c1ccccc1)=C(c1ccccc1)c1ccc(OCCN(C)C)cc1</t>
  </si>
  <si>
    <t>Reach_2294; PharmaBeta_714; PharmaUBA</t>
  </si>
  <si>
    <t>NKANXQFJJICGDU-UHFFFAOYSA-N</t>
  </si>
  <si>
    <t>234-123-8</t>
  </si>
  <si>
    <t>10543-57-4</t>
  </si>
  <si>
    <t>N,N'-ethylenebis[N-acetylacetamide]</t>
  </si>
  <si>
    <t>Reach_2295</t>
  </si>
  <si>
    <t>Pest_14</t>
  </si>
  <si>
    <t>203-305-9</t>
  </si>
  <si>
    <t>105-53-3</t>
  </si>
  <si>
    <t>diethyl malonate</t>
  </si>
  <si>
    <t>Reach_641</t>
  </si>
  <si>
    <t>203-308-5</t>
  </si>
  <si>
    <t>105-55-5</t>
  </si>
  <si>
    <t>1,3-diethyl-2-thiourea</t>
  </si>
  <si>
    <t>Reach_642</t>
  </si>
  <si>
    <t>203-311-1</t>
  </si>
  <si>
    <t>105-58-8</t>
  </si>
  <si>
    <t>diethyl carbonate</t>
  </si>
  <si>
    <t>Reach_644</t>
  </si>
  <si>
    <t>203-313-2</t>
  </si>
  <si>
    <t>105-60-2</t>
  </si>
  <si>
    <t>ε-caprolactam</t>
  </si>
  <si>
    <t>Reach_646</t>
  </si>
  <si>
    <t>203-321-6</t>
  </si>
  <si>
    <t>105-67-9</t>
  </si>
  <si>
    <t>2,4-xylenol</t>
  </si>
  <si>
    <t>Reach_647</t>
  </si>
  <si>
    <t>203-327-9</t>
  </si>
  <si>
    <t>105-75-9</t>
  </si>
  <si>
    <t>dibutyl fumarate</t>
  </si>
  <si>
    <t>Reach_649</t>
  </si>
  <si>
    <t>203-328-4</t>
  </si>
  <si>
    <t>105-76-0</t>
  </si>
  <si>
    <t>dibutyl maleate</t>
  </si>
  <si>
    <t>Reach_650</t>
  </si>
  <si>
    <t>203-350-4</t>
  </si>
  <si>
    <t>105-99-7</t>
  </si>
  <si>
    <t>dibutyl adipate</t>
  </si>
  <si>
    <t>Reach_653</t>
  </si>
  <si>
    <t>203-375-0</t>
  </si>
  <si>
    <t>106-22-9</t>
  </si>
  <si>
    <t>citronellol</t>
  </si>
  <si>
    <t>Reach_659</t>
  </si>
  <si>
    <t>203-377-1</t>
  </si>
  <si>
    <t>106-24-1</t>
  </si>
  <si>
    <t>geraniol</t>
  </si>
  <si>
    <t>Reach_661</t>
  </si>
  <si>
    <t>203-378-7</t>
  </si>
  <si>
    <t>106-25-2</t>
  </si>
  <si>
    <t>nerol</t>
  </si>
  <si>
    <t>Reach_662</t>
  </si>
  <si>
    <t>C1.0075</t>
  </si>
  <si>
    <t>T.0081</t>
  </si>
  <si>
    <t>106266-06-2</t>
  </si>
  <si>
    <t>Risperidon</t>
  </si>
  <si>
    <t>CC1N=C2CCCCN2C(=O)C=1CCN1CCC(CC1)c1noc2cc(F)ccc12</t>
  </si>
  <si>
    <t>PharmaBeta_660; PharmaUBA</t>
  </si>
  <si>
    <t>RAPZEAPATHNIPO-UHFFFAOYSA-N</t>
  </si>
  <si>
    <t>203-396-5</t>
  </si>
  <si>
    <t>106-42-3</t>
  </si>
  <si>
    <t>p-xylene</t>
  </si>
  <si>
    <t>Reach_665</t>
  </si>
  <si>
    <t>203-397-0</t>
  </si>
  <si>
    <t>106-43-4</t>
  </si>
  <si>
    <t>4-chlorotoluene</t>
  </si>
  <si>
    <t>Reach_666</t>
  </si>
  <si>
    <t>203-398-6</t>
  </si>
  <si>
    <t>106-44-5</t>
  </si>
  <si>
    <t>p-cresol</t>
  </si>
  <si>
    <t>Reach_667</t>
  </si>
  <si>
    <t>203-400-5</t>
  </si>
  <si>
    <t>106-46-7</t>
  </si>
  <si>
    <t>1,4-dichlorobenzene</t>
  </si>
  <si>
    <t>Reach_668</t>
  </si>
  <si>
    <t>203-401-0</t>
  </si>
  <si>
    <t>106-47-8</t>
  </si>
  <si>
    <t>4-chloroaniline</t>
  </si>
  <si>
    <t>Reach_669</t>
  </si>
  <si>
    <t>203-402-6</t>
  </si>
  <si>
    <t>106-48-9</t>
  </si>
  <si>
    <t>4-chlorophenol</t>
  </si>
  <si>
    <t>Reach_670</t>
  </si>
  <si>
    <t>203-403-1</t>
  </si>
  <si>
    <t>106-49-0</t>
  </si>
  <si>
    <t>p-toluidine</t>
  </si>
  <si>
    <t>Reach_671</t>
  </si>
  <si>
    <t>203-404-7</t>
  </si>
  <si>
    <t>106-50-3</t>
  </si>
  <si>
    <t>p-phenylenediamine</t>
  </si>
  <si>
    <t>Reach_672</t>
  </si>
  <si>
    <t>203-405-2</t>
  </si>
  <si>
    <t>106-51-4</t>
  </si>
  <si>
    <t>p-benzoquinone</t>
  </si>
  <si>
    <t>Reach_673</t>
  </si>
  <si>
    <t>203-417-8</t>
  </si>
  <si>
    <t>106-63-8</t>
  </si>
  <si>
    <t>isobutyl acrylate</t>
  </si>
  <si>
    <t>Reach_675</t>
  </si>
  <si>
    <t>213-928-8</t>
  </si>
  <si>
    <t>1067-33-0</t>
  </si>
  <si>
    <t>dibutyltin di(acetate)</t>
  </si>
  <si>
    <t>Reach_1639</t>
  </si>
  <si>
    <t>203-439-8</t>
  </si>
  <si>
    <t>106-89-8</t>
  </si>
  <si>
    <t>1-chloro-2,3-epoxypropane</t>
  </si>
  <si>
    <t>Reach_680</t>
  </si>
  <si>
    <t>203-442-4</t>
  </si>
  <si>
    <t>106-92-3</t>
  </si>
  <si>
    <t>allyl 2,3-epoxypropyl ether</t>
  </si>
  <si>
    <t>Reach_682</t>
  </si>
  <si>
    <t>203-444-5</t>
  </si>
  <si>
    <t>106-93-4</t>
  </si>
  <si>
    <t>1,2-dibromoethane</t>
  </si>
  <si>
    <t>Reach_683</t>
  </si>
  <si>
    <t>203-445-0</t>
  </si>
  <si>
    <t>106-94-5</t>
  </si>
  <si>
    <t>1-bromopropane</t>
  </si>
  <si>
    <t>Reach_684</t>
  </si>
  <si>
    <t>203-446-6</t>
  </si>
  <si>
    <t>106-95-6</t>
  </si>
  <si>
    <t>3-bromopropene</t>
  </si>
  <si>
    <t>Reach_685</t>
  </si>
  <si>
    <t>203-453-4</t>
  </si>
  <si>
    <t>107-02-8</t>
  </si>
  <si>
    <t>acrylaldehyde</t>
  </si>
  <si>
    <t>Reach_690</t>
  </si>
  <si>
    <t>203-458-1</t>
  </si>
  <si>
    <t>107-06-2</t>
  </si>
  <si>
    <t>1,2-dichloroethane</t>
  </si>
  <si>
    <t>Reach_691</t>
  </si>
  <si>
    <t>203-459-7</t>
  </si>
  <si>
    <t>107-07-3</t>
  </si>
  <si>
    <t>2-chloroethanol</t>
  </si>
  <si>
    <t>Reach_692</t>
  </si>
  <si>
    <t>203-462-3</t>
  </si>
  <si>
    <t>107-10-8</t>
  </si>
  <si>
    <t>propylamine</t>
  </si>
  <si>
    <t>Reach_693</t>
  </si>
  <si>
    <t>203-463-9</t>
  </si>
  <si>
    <t>107-11-9</t>
  </si>
  <si>
    <t>allylamine</t>
  </si>
  <si>
    <t>Reach_694</t>
  </si>
  <si>
    <t>203-466-5</t>
  </si>
  <si>
    <t>107-13-1</t>
  </si>
  <si>
    <t>acrylonitrile</t>
  </si>
  <si>
    <t>Reach_695</t>
  </si>
  <si>
    <t>203-468-6</t>
  </si>
  <si>
    <t>107-15-3</t>
  </si>
  <si>
    <t>ethylenediamine</t>
  </si>
  <si>
    <t>Reach_696</t>
  </si>
  <si>
    <t>Pest_15</t>
  </si>
  <si>
    <t>203-470-7</t>
  </si>
  <si>
    <t>107-18-6</t>
  </si>
  <si>
    <t>allyl alcohol</t>
  </si>
  <si>
    <t>Reach_697</t>
  </si>
  <si>
    <t>203-471-2</t>
  </si>
  <si>
    <t>107-19-7</t>
  </si>
  <si>
    <t>prop-2-yn-1-ol</t>
  </si>
  <si>
    <t>Reach_698</t>
  </si>
  <si>
    <t>203-472-8</t>
  </si>
  <si>
    <t>107-20-0</t>
  </si>
  <si>
    <t>chloroacetaldehyde</t>
  </si>
  <si>
    <t>Reach_699</t>
  </si>
  <si>
    <t>203-473-3</t>
  </si>
  <si>
    <t>107-21-1</t>
  </si>
  <si>
    <t>ethane-1,2-diol</t>
  </si>
  <si>
    <t>Reach_700</t>
  </si>
  <si>
    <t>203-474-9</t>
  </si>
  <si>
    <t>107-22-2</t>
  </si>
  <si>
    <t>glyoxal</t>
  </si>
  <si>
    <t>Reach_701</t>
  </si>
  <si>
    <t>203-479-6</t>
  </si>
  <si>
    <t>107-29-9</t>
  </si>
  <si>
    <t>acetaldehyde oxime</t>
  </si>
  <si>
    <t>Reach_703</t>
  </si>
  <si>
    <t>203-489-0</t>
  </si>
  <si>
    <t>107-41-5</t>
  </si>
  <si>
    <t>2-methylpentane-2,4-diol</t>
  </si>
  <si>
    <t>Reach_706</t>
  </si>
  <si>
    <t>203-491-1</t>
  </si>
  <si>
    <t>107-45-9</t>
  </si>
  <si>
    <t>1,1,3,3-tetramethylbutylamine</t>
  </si>
  <si>
    <t>Reach_708</t>
  </si>
  <si>
    <t>Pest_16</t>
  </si>
  <si>
    <t>203-526-0</t>
  </si>
  <si>
    <t>107-85-7</t>
  </si>
  <si>
    <t>isopentylamine</t>
  </si>
  <si>
    <t>Reach_715</t>
  </si>
  <si>
    <t>203-528-1</t>
  </si>
  <si>
    <t>107-87-9</t>
  </si>
  <si>
    <t>pentan-2-one</t>
  </si>
  <si>
    <t>Reach_717</t>
  </si>
  <si>
    <t>203-532-3</t>
  </si>
  <si>
    <t>107-92-6</t>
  </si>
  <si>
    <t>butyric acid</t>
  </si>
  <si>
    <t>Reach_719</t>
  </si>
  <si>
    <t>203-533-9</t>
  </si>
  <si>
    <t>107-93-7</t>
  </si>
  <si>
    <t>trans-crotonic acid</t>
  </si>
  <si>
    <t>Reach_720</t>
  </si>
  <si>
    <t>203-539-1</t>
  </si>
  <si>
    <t>107-98-2</t>
  </si>
  <si>
    <t>1-methoxypropan-2-ol</t>
  </si>
  <si>
    <t>Reach_724</t>
  </si>
  <si>
    <t>203-542-8</t>
  </si>
  <si>
    <t>108-01-0</t>
  </si>
  <si>
    <t>2-dimethylaminoethanol</t>
  </si>
  <si>
    <t>Reach_725</t>
  </si>
  <si>
    <t>203-545-4</t>
  </si>
  <si>
    <t>108-05-4</t>
  </si>
  <si>
    <t>vinyl acetate</t>
  </si>
  <si>
    <t>Reach_727</t>
  </si>
  <si>
    <t>203-550-1</t>
  </si>
  <si>
    <t>108-10-1</t>
  </si>
  <si>
    <t>4-methylpentan-2-one</t>
  </si>
  <si>
    <t>Reach_728</t>
  </si>
  <si>
    <t>203-551-7</t>
  </si>
  <si>
    <t>108-11-2</t>
  </si>
  <si>
    <t>4-methylpentan-2-ol</t>
  </si>
  <si>
    <t>Reach_729</t>
  </si>
  <si>
    <t>203-558-5</t>
  </si>
  <si>
    <t>108-18-9</t>
  </si>
  <si>
    <t>diisopropylamine</t>
  </si>
  <si>
    <t>Reach_732</t>
  </si>
  <si>
    <t>203-560-6</t>
  </si>
  <si>
    <t>108-20-3</t>
  </si>
  <si>
    <t>diisopropyl ether</t>
  </si>
  <si>
    <t>Reach_733</t>
  </si>
  <si>
    <t>203-561-1</t>
  </si>
  <si>
    <t>108-21-4</t>
  </si>
  <si>
    <t>isopropyl acetate</t>
  </si>
  <si>
    <t>Reach_734</t>
  </si>
  <si>
    <t>203-564-8</t>
  </si>
  <si>
    <t>108-24-7</t>
  </si>
  <si>
    <t>acetic anhydride</t>
  </si>
  <si>
    <t>Reach_737</t>
  </si>
  <si>
    <t>203-571-6</t>
  </si>
  <si>
    <t>108-31-6</t>
  </si>
  <si>
    <t>maleic anhydride</t>
  </si>
  <si>
    <t>Reach_740</t>
  </si>
  <si>
    <t>203-576-3</t>
  </si>
  <si>
    <t>108-38-3</t>
  </si>
  <si>
    <t>m-xylene</t>
  </si>
  <si>
    <t>Reach_742</t>
  </si>
  <si>
    <t>203-577-9</t>
  </si>
  <si>
    <t>108-39-4</t>
  </si>
  <si>
    <t>m-cresol</t>
  </si>
  <si>
    <t>Reach_743</t>
  </si>
  <si>
    <t>203-581-0</t>
  </si>
  <si>
    <t>108-42-9</t>
  </si>
  <si>
    <t>3-chloroaniline</t>
  </si>
  <si>
    <t>Reach_744</t>
  </si>
  <si>
    <t>203-583-1</t>
  </si>
  <si>
    <t>108-44-1</t>
  </si>
  <si>
    <t>m-toluidine</t>
  </si>
  <si>
    <t>Reach_745</t>
  </si>
  <si>
    <t>203-585-2</t>
  </si>
  <si>
    <t>108-46-3</t>
  </si>
  <si>
    <t>resorcinol</t>
  </si>
  <si>
    <t>Reach_747</t>
  </si>
  <si>
    <t>Pest_17</t>
  </si>
  <si>
    <t>203-604-4</t>
  </si>
  <si>
    <t>108-67-8</t>
  </si>
  <si>
    <t>mesitylene</t>
  </si>
  <si>
    <t>Reach_751</t>
  </si>
  <si>
    <t>203-606-5</t>
  </si>
  <si>
    <t>108-68-9</t>
  </si>
  <si>
    <t>3,5-xylenol</t>
  </si>
  <si>
    <t>Reach_752</t>
  </si>
  <si>
    <t>203-607-0</t>
  </si>
  <si>
    <t>108-69-0</t>
  </si>
  <si>
    <t>3,5-xylidine</t>
  </si>
  <si>
    <t>Reach_753</t>
  </si>
  <si>
    <t>203-618-0</t>
  </si>
  <si>
    <t>108-80-5</t>
  </si>
  <si>
    <t>cyanuric acid</t>
  </si>
  <si>
    <t>Reach_757</t>
  </si>
  <si>
    <t>203-624-3</t>
  </si>
  <si>
    <t>108-87-2</t>
  </si>
  <si>
    <t>methylcyclohexane</t>
  </si>
  <si>
    <t>Reach_759</t>
  </si>
  <si>
    <t>203-625-9</t>
  </si>
  <si>
    <t>108-88-3</t>
  </si>
  <si>
    <t>toluene</t>
  </si>
  <si>
    <t>Reach_760</t>
  </si>
  <si>
    <t>203-628-5</t>
  </si>
  <si>
    <t>108-90-7</t>
  </si>
  <si>
    <t>chlorobenzene</t>
  </si>
  <si>
    <t>Reach_761</t>
  </si>
  <si>
    <t>203-629-0</t>
  </si>
  <si>
    <t>108-91-8</t>
  </si>
  <si>
    <t>cyclohexylamine</t>
  </si>
  <si>
    <t>Reach_762</t>
  </si>
  <si>
    <t>203-630-6</t>
  </si>
  <si>
    <t>108-93-0</t>
  </si>
  <si>
    <t>cyclohexanol</t>
  </si>
  <si>
    <t>Reach_763</t>
  </si>
  <si>
    <t>203-631-1</t>
  </si>
  <si>
    <t>108-94-1</t>
  </si>
  <si>
    <t>cyclohexanone</t>
  </si>
  <si>
    <t>Reach_764</t>
  </si>
  <si>
    <t>C1.0139</t>
  </si>
  <si>
    <t>T.0145</t>
  </si>
  <si>
    <t>203-632-7</t>
  </si>
  <si>
    <t>108-95-2</t>
  </si>
  <si>
    <t>phenol</t>
  </si>
  <si>
    <t>Oc1ccccc1</t>
  </si>
  <si>
    <t>Reach_765</t>
  </si>
  <si>
    <t>ISWSIDIOOBJBQZ-UHFFFAOYSA-N</t>
  </si>
  <si>
    <t>203-636-9</t>
  </si>
  <si>
    <t>108-99-6</t>
  </si>
  <si>
    <t>3-methylpyridine</t>
  </si>
  <si>
    <t>Reach_767</t>
  </si>
  <si>
    <t>203-639-5</t>
  </si>
  <si>
    <t>109-01-3</t>
  </si>
  <si>
    <t>1-methylpiperazine</t>
  </si>
  <si>
    <t>Reach_768</t>
  </si>
  <si>
    <t>203-646-3</t>
  </si>
  <si>
    <t>109-09-1</t>
  </si>
  <si>
    <t>2-chloropyridine</t>
  </si>
  <si>
    <t>Reach_770</t>
  </si>
  <si>
    <t>203-677-2</t>
  </si>
  <si>
    <t>109-52-4</t>
  </si>
  <si>
    <t>valeric acid</t>
  </si>
  <si>
    <t>Reach_774</t>
  </si>
  <si>
    <t>203-685-6</t>
  </si>
  <si>
    <t>109-59-1</t>
  </si>
  <si>
    <t>2-isopropoxyethanol</t>
  </si>
  <si>
    <t>Reach_778</t>
  </si>
  <si>
    <t>203-686-1</t>
  </si>
  <si>
    <t>109-60-4</t>
  </si>
  <si>
    <t>propyl acetate</t>
  </si>
  <si>
    <t>Reach_779</t>
  </si>
  <si>
    <t>203-691-9</t>
  </si>
  <si>
    <t>109-65-9</t>
  </si>
  <si>
    <t>1-bromobutane</t>
  </si>
  <si>
    <t>Reach_782</t>
  </si>
  <si>
    <t>203-692-4</t>
  </si>
  <si>
    <t>109-66-0</t>
  </si>
  <si>
    <t>pentane</t>
  </si>
  <si>
    <t>Reach_783</t>
  </si>
  <si>
    <t>203-696-6</t>
  </si>
  <si>
    <t>109-69-3</t>
  </si>
  <si>
    <t>1-chlorobutane</t>
  </si>
  <si>
    <t>Reach_785</t>
  </si>
  <si>
    <t>203-697-1</t>
  </si>
  <si>
    <t>109-70-6</t>
  </si>
  <si>
    <t>1-bromo-3-chloropropane</t>
  </si>
  <si>
    <t>Reach_786</t>
  </si>
  <si>
    <t>203-699-2</t>
  </si>
  <si>
    <t>109-73-9</t>
  </si>
  <si>
    <t>butylamine</t>
  </si>
  <si>
    <t>Reach_787</t>
  </si>
  <si>
    <t>203-701-1</t>
  </si>
  <si>
    <t>109-75-1</t>
  </si>
  <si>
    <t>but-3-enenitrile</t>
  </si>
  <si>
    <t>Reach_789</t>
  </si>
  <si>
    <t>203-702-7</t>
  </si>
  <si>
    <t>109-76-2</t>
  </si>
  <si>
    <t>trimethylenediamine</t>
  </si>
  <si>
    <t>Reach_790</t>
  </si>
  <si>
    <t>203-703-2</t>
  </si>
  <si>
    <t>109-77-3</t>
  </si>
  <si>
    <t>malononitrile</t>
  </si>
  <si>
    <t>Reach_791</t>
  </si>
  <si>
    <t>203-713-7</t>
  </si>
  <si>
    <t>109-86-4</t>
  </si>
  <si>
    <t>2-methoxyethanol</t>
  </si>
  <si>
    <t>Reach_794</t>
  </si>
  <si>
    <t>203-714-2</t>
  </si>
  <si>
    <t>109-87-5</t>
  </si>
  <si>
    <t>dimethoxymethane</t>
  </si>
  <si>
    <t>Reach_795</t>
  </si>
  <si>
    <t>203-726-8</t>
  </si>
  <si>
    <t>109-99-9</t>
  </si>
  <si>
    <t>tetrahydrofuran</t>
  </si>
  <si>
    <t>Reach_798</t>
  </si>
  <si>
    <t>203-727-3</t>
  </si>
  <si>
    <t>110-00-9</t>
  </si>
  <si>
    <t>furan</t>
  </si>
  <si>
    <t>Reach_799</t>
  </si>
  <si>
    <t>203-728-9</t>
  </si>
  <si>
    <t>110-01-0</t>
  </si>
  <si>
    <t>tetrahydrothiophene</t>
  </si>
  <si>
    <t>Reach_800</t>
  </si>
  <si>
    <t>203-729-4</t>
  </si>
  <si>
    <t>110-02-1</t>
  </si>
  <si>
    <t>thiophene</t>
  </si>
  <si>
    <t>Reach_801</t>
  </si>
  <si>
    <t>203-737-8</t>
  </si>
  <si>
    <t>110-12-3</t>
  </si>
  <si>
    <t>5-methylhexan-2-one</t>
  </si>
  <si>
    <t>Reach_804</t>
  </si>
  <si>
    <t>203-740-4</t>
  </si>
  <si>
    <t>110-15-6</t>
  </si>
  <si>
    <t>succinic acid</t>
  </si>
  <si>
    <t>Reach_805</t>
  </si>
  <si>
    <t>203-742-5</t>
  </si>
  <si>
    <t>110-16-7</t>
  </si>
  <si>
    <t>maleic acid</t>
  </si>
  <si>
    <t>OC(=O)C=CC(O)=O</t>
  </si>
  <si>
    <t>Reach_806</t>
  </si>
  <si>
    <t>VZCYOOQTPOCHFL-UHFFFAOYSA-N</t>
  </si>
  <si>
    <t>C1.0163</t>
  </si>
  <si>
    <t>T.0170</t>
  </si>
  <si>
    <t>203-743-0</t>
  </si>
  <si>
    <t>110-17-8</t>
  </si>
  <si>
    <t>fumaric acid</t>
  </si>
  <si>
    <t>Reach_807</t>
  </si>
  <si>
    <t>203-745-1</t>
  </si>
  <si>
    <t>110-19-0</t>
  </si>
  <si>
    <t>isobutyl acetate</t>
  </si>
  <si>
    <t>Reach_808</t>
  </si>
  <si>
    <t>203-767-1</t>
  </si>
  <si>
    <t>110-43-0</t>
  </si>
  <si>
    <t>heptan-2-one</t>
  </si>
  <si>
    <t>Reach_814</t>
  </si>
  <si>
    <t>203-777-6</t>
  </si>
  <si>
    <t>110-54-3</t>
  </si>
  <si>
    <t>n-hexane</t>
  </si>
  <si>
    <t>Reach_817</t>
  </si>
  <si>
    <t>203-784-4</t>
  </si>
  <si>
    <t>110-62-3</t>
  </si>
  <si>
    <t>valeraldehyde</t>
  </si>
  <si>
    <t>Reach_821</t>
  </si>
  <si>
    <t>203-788-6</t>
  </si>
  <si>
    <t>110-65-6</t>
  </si>
  <si>
    <t>but-2-yne-1,4-diol</t>
  </si>
  <si>
    <t>Reach_824</t>
  </si>
  <si>
    <t>203-797-5</t>
  </si>
  <si>
    <t>110-73-6</t>
  </si>
  <si>
    <t>2-ethylaminoethanol</t>
  </si>
  <si>
    <t>Reach_826</t>
  </si>
  <si>
    <t>203-802-0</t>
  </si>
  <si>
    <t>110-77-0</t>
  </si>
  <si>
    <t>2-(ethylthio)ethanol</t>
  </si>
  <si>
    <t>Reach_828</t>
  </si>
  <si>
    <t>203-804-1</t>
  </si>
  <si>
    <t>110-80-5</t>
  </si>
  <si>
    <t>2-ethoxyethanol</t>
  </si>
  <si>
    <t>Reach_829</t>
  </si>
  <si>
    <t>203-806-2</t>
  </si>
  <si>
    <t>110-82-7</t>
  </si>
  <si>
    <t>cyclohexane</t>
  </si>
  <si>
    <t>Reach_830</t>
  </si>
  <si>
    <t>203-807-8</t>
  </si>
  <si>
    <t>110-83-8</t>
  </si>
  <si>
    <t>cyclohexene</t>
  </si>
  <si>
    <t>Reach_831</t>
  </si>
  <si>
    <t>203-809-9</t>
  </si>
  <si>
    <t>110-86-1</t>
  </si>
  <si>
    <t>pyridine</t>
  </si>
  <si>
    <t>Reach_833</t>
  </si>
  <si>
    <t>203-812-5</t>
  </si>
  <si>
    <t>110-88-3</t>
  </si>
  <si>
    <t>1,3,5-trioxane</t>
  </si>
  <si>
    <t>Reach_835</t>
  </si>
  <si>
    <t>203-813-0</t>
  </si>
  <si>
    <t>110-89-4</t>
  </si>
  <si>
    <t>piperidine</t>
  </si>
  <si>
    <t>Reach_836</t>
  </si>
  <si>
    <t>203-815-1</t>
  </si>
  <si>
    <t>110-91-8</t>
  </si>
  <si>
    <t>morpholine</t>
  </si>
  <si>
    <t>Reach_837</t>
  </si>
  <si>
    <t>203-816-7</t>
  </si>
  <si>
    <t>110-93-0</t>
  </si>
  <si>
    <t>6-methylhept-5-en-2-one</t>
  </si>
  <si>
    <t>Reach_838</t>
  </si>
  <si>
    <t>203-820-9</t>
  </si>
  <si>
    <t>110-97-4</t>
  </si>
  <si>
    <t>1,1'-iminodipropan-2-ol</t>
  </si>
  <si>
    <t>Reach_840</t>
  </si>
  <si>
    <t>203-838-7</t>
  </si>
  <si>
    <t>111-14-8</t>
  </si>
  <si>
    <t>heptanoic acid</t>
  </si>
  <si>
    <t>Reach_845</t>
  </si>
  <si>
    <t>203-852-3</t>
  </si>
  <si>
    <t>111-27-3</t>
  </si>
  <si>
    <t>hexan-1-ol</t>
  </si>
  <si>
    <t>Reach_850</t>
  </si>
  <si>
    <t>Pest_18</t>
  </si>
  <si>
    <t>203-856-5</t>
  </si>
  <si>
    <t>111-30-8</t>
  </si>
  <si>
    <t>glutaral</t>
  </si>
  <si>
    <t>Reach_852</t>
  </si>
  <si>
    <t>700-688-9</t>
  </si>
  <si>
    <t>111360-16-8</t>
  </si>
  <si>
    <t>2-hexyldecyl methanesulfonate</t>
  </si>
  <si>
    <t>Reach_4968</t>
  </si>
  <si>
    <t>203-862-8</t>
  </si>
  <si>
    <t>111-36-4</t>
  </si>
  <si>
    <t>butyl isocyanate</t>
  </si>
  <si>
    <t>Reach_853</t>
  </si>
  <si>
    <t>203-865-4</t>
  </si>
  <si>
    <t>111-40-0</t>
  </si>
  <si>
    <t>2,2'-iminodi(ethylamine)</t>
  </si>
  <si>
    <t>Reach_854</t>
  </si>
  <si>
    <t>203-868-0</t>
  </si>
  <si>
    <t>111-42-2</t>
  </si>
  <si>
    <t>2,2'-iminodiethanol</t>
  </si>
  <si>
    <t>Reach_856</t>
  </si>
  <si>
    <t>203-870-1</t>
  </si>
  <si>
    <t>111-44-4</t>
  </si>
  <si>
    <t>bis(2-chloroethyl) ether</t>
  </si>
  <si>
    <t>Reach_857</t>
  </si>
  <si>
    <t>203-872-2</t>
  </si>
  <si>
    <t>111-46-6</t>
  </si>
  <si>
    <t>2,2'-oxydiethanol</t>
  </si>
  <si>
    <t>Reach_858</t>
  </si>
  <si>
    <t>Pest_19</t>
  </si>
  <si>
    <t>203-875-9</t>
  </si>
  <si>
    <t>111-49-9</t>
  </si>
  <si>
    <t>perhydroazepine</t>
  </si>
  <si>
    <t>Reach_860</t>
  </si>
  <si>
    <t>203-881-1</t>
  </si>
  <si>
    <t>111-55-7</t>
  </si>
  <si>
    <t>ethylene di(acetate)</t>
  </si>
  <si>
    <t>Reach_861</t>
  </si>
  <si>
    <t>203-892-1</t>
  </si>
  <si>
    <t>111-65-9</t>
  </si>
  <si>
    <t>octane</t>
  </si>
  <si>
    <t>Reach_863</t>
  </si>
  <si>
    <t>203-896-3</t>
  </si>
  <si>
    <t>111-69-3</t>
  </si>
  <si>
    <t>adiponitrile</t>
  </si>
  <si>
    <t>Reach_865</t>
  </si>
  <si>
    <t>203-897-9</t>
  </si>
  <si>
    <t>111-70-6</t>
  </si>
  <si>
    <t>heptan-1-ol</t>
  </si>
  <si>
    <t>Reach_866</t>
  </si>
  <si>
    <t>203-905-0</t>
  </si>
  <si>
    <t>111-76-2</t>
  </si>
  <si>
    <t>2-butoxyethanol</t>
  </si>
  <si>
    <t>Reach_869</t>
  </si>
  <si>
    <t>203-906-6</t>
  </si>
  <si>
    <t>111-77-3</t>
  </si>
  <si>
    <t>2-(2-methoxyethoxy)ethanol</t>
  </si>
  <si>
    <t>Reach_870</t>
  </si>
  <si>
    <t>203-907-1</t>
  </si>
  <si>
    <t>111-78-4</t>
  </si>
  <si>
    <t>cycloocta-1,5-diene</t>
  </si>
  <si>
    <t>Reach_871</t>
  </si>
  <si>
    <t>203-912-9</t>
  </si>
  <si>
    <t>111-83-1</t>
  </si>
  <si>
    <t>1-bromooctane</t>
  </si>
  <si>
    <t>Reach_874</t>
  </si>
  <si>
    <t>203-916-0</t>
  </si>
  <si>
    <t>111-86-4</t>
  </si>
  <si>
    <t>octylamine</t>
  </si>
  <si>
    <t>Reach_877</t>
  </si>
  <si>
    <t>203-917-6</t>
  </si>
  <si>
    <t>111-87-5</t>
  </si>
  <si>
    <t>octan-1-ol</t>
  </si>
  <si>
    <t>Reach_878</t>
  </si>
  <si>
    <t>203-919-7</t>
  </si>
  <si>
    <t>111-90-0</t>
  </si>
  <si>
    <t>2-(2-ethoxyethoxy)ethanol</t>
  </si>
  <si>
    <t>Reach_880</t>
  </si>
  <si>
    <t>203-920-2</t>
  </si>
  <si>
    <t>111-91-1</t>
  </si>
  <si>
    <t>bis(2-chloroethoxy)methane</t>
  </si>
  <si>
    <t>Reach_881</t>
  </si>
  <si>
    <t>203-921-8</t>
  </si>
  <si>
    <t>111-92-2</t>
  </si>
  <si>
    <t>dibutylamine</t>
  </si>
  <si>
    <t>Reach_882</t>
  </si>
  <si>
    <t>203-924-4</t>
  </si>
  <si>
    <t>111-96-6</t>
  </si>
  <si>
    <t>bis(2-methoxyethyl) ether</t>
  </si>
  <si>
    <t>Reach_883</t>
  </si>
  <si>
    <t>Pest_21</t>
  </si>
  <si>
    <t>203-931-2</t>
  </si>
  <si>
    <t>112-05-0</t>
  </si>
  <si>
    <t>nonanoic acid</t>
  </si>
  <si>
    <t>Reach_886</t>
  </si>
  <si>
    <t>203-943-8</t>
  </si>
  <si>
    <t>112-18-5</t>
  </si>
  <si>
    <t>dodecyldimethylamine</t>
  </si>
  <si>
    <t>Reach_892</t>
  </si>
  <si>
    <t>203-953-2</t>
  </si>
  <si>
    <t>112-27-6</t>
  </si>
  <si>
    <t>2,2'-(ethylenedioxy)diethanol</t>
  </si>
  <si>
    <t>Reach_894</t>
  </si>
  <si>
    <t>Pest_22</t>
  </si>
  <si>
    <t>203-955-3</t>
  </si>
  <si>
    <t>112-29-8</t>
  </si>
  <si>
    <t>1-bromodecane</t>
  </si>
  <si>
    <t>Reach_895</t>
  </si>
  <si>
    <t>203-956-9</t>
  </si>
  <si>
    <t>112-30-1</t>
  </si>
  <si>
    <t>decan-1-ol</t>
  </si>
  <si>
    <t>Reach_896</t>
  </si>
  <si>
    <t>203-961-6</t>
  </si>
  <si>
    <t>112-34-5</t>
  </si>
  <si>
    <t>2-(2-butoxyethoxy)ethanol</t>
  </si>
  <si>
    <t>Reach_899</t>
  </si>
  <si>
    <t>203-963-7</t>
  </si>
  <si>
    <t>112-36-7</t>
  </si>
  <si>
    <t>bis(2-ethoxyethyl) ether</t>
  </si>
  <si>
    <t>Reach_901</t>
  </si>
  <si>
    <t>Pest_23</t>
  </si>
  <si>
    <t>203-970-5</t>
  </si>
  <si>
    <t>112-42-5</t>
  </si>
  <si>
    <t>undecan-1-ol</t>
  </si>
  <si>
    <t>Reach_906</t>
  </si>
  <si>
    <t>203-977-3</t>
  </si>
  <si>
    <t>112-49-2</t>
  </si>
  <si>
    <t>1,2-bis(2-methoxyethoxy)ethane</t>
  </si>
  <si>
    <t>Reach_909</t>
  </si>
  <si>
    <t>203-978-9</t>
  </si>
  <si>
    <t>112-50-5</t>
  </si>
  <si>
    <t>2-(2-(2-ethoxyethoxy)ethoxy)ethanol</t>
  </si>
  <si>
    <t>Reach_910</t>
  </si>
  <si>
    <t>203-982-0</t>
  </si>
  <si>
    <t>112-53-8</t>
  </si>
  <si>
    <t>dodecan-1-ol</t>
  </si>
  <si>
    <t>Reach_911</t>
  </si>
  <si>
    <t>203-983-6</t>
  </si>
  <si>
    <t>112-54-9</t>
  </si>
  <si>
    <t>dodecanal</t>
  </si>
  <si>
    <t>Reach_912</t>
  </si>
  <si>
    <t>Pest_24</t>
  </si>
  <si>
    <t>Pest_25</t>
  </si>
  <si>
    <t>C1.0223</t>
  </si>
  <si>
    <t>T.0232</t>
  </si>
  <si>
    <t>204-040-1</t>
  </si>
  <si>
    <t>114-07-8</t>
  </si>
  <si>
    <t>erythromycin</t>
  </si>
  <si>
    <t>CCC1OC(=O)C(C)C(OC2CC(C)(OC)C(O)C(C)O2)C(C)C(OC2OC(C)CC(C2O)N(C)C)C(C)(O)CC(C)C(=O)C(C)C(O)C1(C)O</t>
  </si>
  <si>
    <t>Reach_933; PharmaBeta_218; PharmaUBA</t>
  </si>
  <si>
    <t>ULGZDMOVFRHVEP-UHFFFAOYSA-N</t>
  </si>
  <si>
    <t>Pest_26</t>
  </si>
  <si>
    <t>Pest_27</t>
  </si>
  <si>
    <t>204-070-5</t>
  </si>
  <si>
    <t>115-19-5</t>
  </si>
  <si>
    <t>2-methylbut-3-yn-2-ol</t>
  </si>
  <si>
    <t>Reach_939</t>
  </si>
  <si>
    <t>Pest_28</t>
  </si>
  <si>
    <t>204-104-9</t>
  </si>
  <si>
    <t>115-77-5</t>
  </si>
  <si>
    <t>pentaerythritol</t>
  </si>
  <si>
    <t>Reach_944</t>
  </si>
  <si>
    <t>Pest_29</t>
  </si>
  <si>
    <t>Pest_30</t>
  </si>
  <si>
    <t>Pest_31</t>
  </si>
  <si>
    <t>214-604-9</t>
  </si>
  <si>
    <t>1163-19-5</t>
  </si>
  <si>
    <t>bis(pentabromophenyl) ether</t>
  </si>
  <si>
    <t>Reach_1664</t>
  </si>
  <si>
    <t>204-211-0</t>
  </si>
  <si>
    <t>117-81-7</t>
  </si>
  <si>
    <t>bis(2-ethylhexyl) phthalate</t>
  </si>
  <si>
    <t>Reach_961</t>
  </si>
  <si>
    <t>Pest_32</t>
  </si>
  <si>
    <t>204-278-6</t>
  </si>
  <si>
    <t>118-79-6</t>
  </si>
  <si>
    <t>2,4,6-tribromophenol</t>
  </si>
  <si>
    <t>Reach_970</t>
  </si>
  <si>
    <t>204-289-6</t>
  </si>
  <si>
    <t>118-96-7</t>
  </si>
  <si>
    <t>2,4,6-trinitrotoluene</t>
  </si>
  <si>
    <t>Reach_975</t>
  </si>
  <si>
    <t>Pest_34</t>
  </si>
  <si>
    <t>Pest_35</t>
  </si>
  <si>
    <t>214-787-5</t>
  </si>
  <si>
    <t>204-336-0</t>
  </si>
  <si>
    <t>119-60-8</t>
  </si>
  <si>
    <t>dicyclohexyl ketone</t>
  </si>
  <si>
    <t>Reach_981</t>
  </si>
  <si>
    <t>204-337-6</t>
  </si>
  <si>
    <t>119-61-9</t>
  </si>
  <si>
    <t>benzophenone</t>
  </si>
  <si>
    <t>Reach_982</t>
  </si>
  <si>
    <t>204-340-2</t>
  </si>
  <si>
    <t>119-64-2</t>
  </si>
  <si>
    <t>1,2,3,4-tetrahydronaphthalene</t>
  </si>
  <si>
    <t>Reach_983</t>
  </si>
  <si>
    <t>204-341-8</t>
  </si>
  <si>
    <t>119-65-3</t>
  </si>
  <si>
    <t>isoquinoline</t>
  </si>
  <si>
    <t>Reach_984</t>
  </si>
  <si>
    <t>204-352-8</t>
  </si>
  <si>
    <t>119-80-2</t>
  </si>
  <si>
    <t>2,2'-dithiodi(benzoic acid)</t>
  </si>
  <si>
    <t>Reach_987</t>
  </si>
  <si>
    <t>204-371-1</t>
  </si>
  <si>
    <t>120-12-7</t>
  </si>
  <si>
    <t>anthracene</t>
  </si>
  <si>
    <t>Reach_989</t>
  </si>
  <si>
    <t>C1.0246</t>
  </si>
  <si>
    <t>T.0259</t>
  </si>
  <si>
    <t>204-402-9</t>
  </si>
  <si>
    <t>120-51-4</t>
  </si>
  <si>
    <t>benzyl benzoate</t>
  </si>
  <si>
    <t>O=C(OCc1ccccc1)c1ccccc1</t>
  </si>
  <si>
    <t>Reach_996; PharmaBeta_82</t>
  </si>
  <si>
    <t>SESFRYSPDFLNCH-UHFFFAOYSA-N</t>
  </si>
  <si>
    <t>204-424-9</t>
  </si>
  <si>
    <t>120-78-5</t>
  </si>
  <si>
    <t>di(benzothiazol-2-yl) disulphide</t>
  </si>
  <si>
    <t>Reach_1001</t>
  </si>
  <si>
    <t>204-427-5</t>
  </si>
  <si>
    <t>120-80-9</t>
  </si>
  <si>
    <t>pyrocatechol</t>
  </si>
  <si>
    <t>Reach_1002</t>
  </si>
  <si>
    <t>204-428-0</t>
  </si>
  <si>
    <t>120-82-1</t>
  </si>
  <si>
    <t>1,2,4-trichlorobenzene</t>
  </si>
  <si>
    <t>Reach_1003</t>
  </si>
  <si>
    <t>204-429-6</t>
  </si>
  <si>
    <t>120-83-2</t>
  </si>
  <si>
    <t>2,4-dichlorophenol</t>
  </si>
  <si>
    <t>Reach_1004</t>
  </si>
  <si>
    <t>204-435-9</t>
  </si>
  <si>
    <t>120-92-3</t>
  </si>
  <si>
    <t>cyclopentanone</t>
  </si>
  <si>
    <t>Reach_1005</t>
  </si>
  <si>
    <t>Pest_38</t>
  </si>
  <si>
    <t>Pest_39</t>
  </si>
  <si>
    <t>204-436-4</t>
  </si>
  <si>
    <t>120-93-4</t>
  </si>
  <si>
    <t>2-imidazolidone</t>
  </si>
  <si>
    <t>Reach_1006</t>
  </si>
  <si>
    <t>204-464-7</t>
  </si>
  <si>
    <t>121-32-4</t>
  </si>
  <si>
    <t>3-ethoxy-4-hydroxybenzaldehyde</t>
  </si>
  <si>
    <t>Reach_1010</t>
  </si>
  <si>
    <t>204-465-2</t>
  </si>
  <si>
    <t>121-33-5</t>
  </si>
  <si>
    <t>vanillin</t>
  </si>
  <si>
    <t>Reach_1011</t>
  </si>
  <si>
    <t>204-469-4</t>
  </si>
  <si>
    <t>121-44-8</t>
  </si>
  <si>
    <t>triethylamine</t>
  </si>
  <si>
    <t>Reach_1013</t>
  </si>
  <si>
    <t>Pest_40</t>
  </si>
  <si>
    <t>204-482-5</t>
  </si>
  <si>
    <t>121-57-3</t>
  </si>
  <si>
    <t>sulphanilic acid</t>
  </si>
  <si>
    <t>Reach_1016</t>
  </si>
  <si>
    <t>204-493-5</t>
  </si>
  <si>
    <t>121-69-7</t>
  </si>
  <si>
    <t>N,N-dimethylaniline</t>
  </si>
  <si>
    <t>Reach_1018</t>
  </si>
  <si>
    <t>C1.0261</t>
  </si>
  <si>
    <t>T.0274</t>
  </si>
  <si>
    <t>CCOC(=O)CC(SP(=S)(OC)OC)C(=O)OCC</t>
  </si>
  <si>
    <t>Pest_41; PharmaBeta_467</t>
  </si>
  <si>
    <t>JXSJBGJIGXNWCI-UHFFFAOYSA-N</t>
  </si>
  <si>
    <t>204-500-1</t>
  </si>
  <si>
    <t>121-82-4</t>
  </si>
  <si>
    <t>perhydro-1,3,5-trinitro-1,3,5-triazine</t>
  </si>
  <si>
    <t>Reach_1019</t>
  </si>
  <si>
    <t>204-501-7</t>
  </si>
  <si>
    <t>121-86-8</t>
  </si>
  <si>
    <t>2-chloro-4-nitrotoluene</t>
  </si>
  <si>
    <t>Reach_1020</t>
  </si>
  <si>
    <t>204-516-9</t>
  </si>
  <si>
    <t>122-03-2</t>
  </si>
  <si>
    <t>4-isopropylbenzaldehyde</t>
  </si>
  <si>
    <t>Reach_1025</t>
  </si>
  <si>
    <t>Pest_42</t>
  </si>
  <si>
    <t>204-539-4</t>
  </si>
  <si>
    <t>122-39-4</t>
  </si>
  <si>
    <t>diphenylamine</t>
  </si>
  <si>
    <t>Reach_1028</t>
  </si>
  <si>
    <t>Pest_44</t>
  </si>
  <si>
    <t>204-557-2</t>
  </si>
  <si>
    <t>122-60-1</t>
  </si>
  <si>
    <t>2,3-epoxypropyl phenyl ether</t>
  </si>
  <si>
    <t>Reach_1032</t>
  </si>
  <si>
    <t>204-575-0</t>
  </si>
  <si>
    <t>122-79-2</t>
  </si>
  <si>
    <t>phenyl acetate</t>
  </si>
  <si>
    <t>Reach_1035</t>
  </si>
  <si>
    <t>Pest_45</t>
  </si>
  <si>
    <t>204-589-7</t>
  </si>
  <si>
    <t>122-99-6</t>
  </si>
  <si>
    <t>2-phenoxyethanol</t>
  </si>
  <si>
    <t>Reach_1036</t>
  </si>
  <si>
    <t>204-605-2</t>
  </si>
  <si>
    <t>123-15-9</t>
  </si>
  <si>
    <t>2-methylvaleraldehyde</t>
  </si>
  <si>
    <t>Reach_1040</t>
  </si>
  <si>
    <t>204-616-2</t>
  </si>
  <si>
    <t>123-30-8</t>
  </si>
  <si>
    <t>4-aminophenol</t>
  </si>
  <si>
    <t>Reach_1044</t>
  </si>
  <si>
    <t>Pest_46</t>
  </si>
  <si>
    <t>204-617-8</t>
  </si>
  <si>
    <t>123-31-9</t>
  </si>
  <si>
    <t>hydroquinone</t>
  </si>
  <si>
    <t>Reach_1045</t>
  </si>
  <si>
    <t>Pest_47</t>
  </si>
  <si>
    <t>204-622-5</t>
  </si>
  <si>
    <t>123-35-3</t>
  </si>
  <si>
    <t>7-methyl-3-methyleneocta-1,6-diene</t>
  </si>
  <si>
    <t>Reach_1046</t>
  </si>
  <si>
    <t>204-623-0</t>
  </si>
  <si>
    <t>123-38-6</t>
  </si>
  <si>
    <t>propionaldehyde</t>
  </si>
  <si>
    <t>Reach_1047</t>
  </si>
  <si>
    <t>204-624-6</t>
  </si>
  <si>
    <t>123-39-7</t>
  </si>
  <si>
    <t>N-methylformamide</t>
  </si>
  <si>
    <t>Reach_1048</t>
  </si>
  <si>
    <t>204-626-7</t>
  </si>
  <si>
    <t>123-42-2</t>
  </si>
  <si>
    <t>4-hydroxy-4-methylpentan-2-one</t>
  </si>
  <si>
    <t>Reach_1050</t>
  </si>
  <si>
    <t>204-633-5</t>
  </si>
  <si>
    <t>123-51-3</t>
  </si>
  <si>
    <t>3-methylbutan-1-ol</t>
  </si>
  <si>
    <t>Reach_1051</t>
  </si>
  <si>
    <t>204-634-0</t>
  </si>
  <si>
    <t>123-54-6</t>
  </si>
  <si>
    <t>pentane-2,4-dione</t>
  </si>
  <si>
    <t>Reach_1052</t>
  </si>
  <si>
    <t>204-646-6</t>
  </si>
  <si>
    <t>123-72-8</t>
  </si>
  <si>
    <t>butyraldehyde</t>
  </si>
  <si>
    <t>Reach_1056</t>
  </si>
  <si>
    <t>204-658-1</t>
  </si>
  <si>
    <t>123-86-4</t>
  </si>
  <si>
    <t>n-butyl acetate</t>
  </si>
  <si>
    <t>Reach_1059</t>
  </si>
  <si>
    <t>204-662-3</t>
  </si>
  <si>
    <t>123-92-2</t>
  </si>
  <si>
    <t>isopentyl acetate</t>
  </si>
  <si>
    <t>Reach_1061</t>
  </si>
  <si>
    <t>204-667-0</t>
  </si>
  <si>
    <t>123-96-6</t>
  </si>
  <si>
    <t>octan-2-ol</t>
  </si>
  <si>
    <t>Reach_1063</t>
  </si>
  <si>
    <t>204-673-3</t>
  </si>
  <si>
    <t>124-04-9</t>
  </si>
  <si>
    <t>adipic acid</t>
  </si>
  <si>
    <t>Reach_1065</t>
  </si>
  <si>
    <t>204-677-5</t>
  </si>
  <si>
    <t>124-07-2</t>
  </si>
  <si>
    <t>octanoic acid</t>
  </si>
  <si>
    <t>Reach_1066</t>
  </si>
  <si>
    <t>204-686-4</t>
  </si>
  <si>
    <t>124-18-5</t>
  </si>
  <si>
    <t>decane</t>
  </si>
  <si>
    <t>Reach_1072</t>
  </si>
  <si>
    <t>214-987-2</t>
  </si>
  <si>
    <t>1241-94-7</t>
  </si>
  <si>
    <t>2-ethylhexyl diphenyl phosphate</t>
  </si>
  <si>
    <t>Reach_1675</t>
  </si>
  <si>
    <t>204-706-1</t>
  </si>
  <si>
    <t>124-63-0</t>
  </si>
  <si>
    <t>methanesulphonyl chloride</t>
  </si>
  <si>
    <t>Reach_1079</t>
  </si>
  <si>
    <t>Pest_48</t>
  </si>
  <si>
    <t>204-783-1</t>
  </si>
  <si>
    <t>126-33-0</t>
  </si>
  <si>
    <t>tetrahydrothiophene 1,1-dioxide</t>
  </si>
  <si>
    <t>Reach_1086</t>
  </si>
  <si>
    <t>Pest_49</t>
  </si>
  <si>
    <t>204-804-4</t>
  </si>
  <si>
    <t>126-81-8</t>
  </si>
  <si>
    <t>5,5-dimethylcyclohexane-1,3-dione</t>
  </si>
  <si>
    <t>Reach_1090</t>
  </si>
  <si>
    <t>Pest_50</t>
  </si>
  <si>
    <t>204-820-1</t>
  </si>
  <si>
    <t>127-06-0</t>
  </si>
  <si>
    <t>acetone oxime</t>
  </si>
  <si>
    <t>Reach_1095</t>
  </si>
  <si>
    <t>C1.0298</t>
  </si>
  <si>
    <t>T.0316</t>
  </si>
  <si>
    <t>127-07-1</t>
  </si>
  <si>
    <t>Hydroxikarbamid</t>
  </si>
  <si>
    <t>NC(=O)NO</t>
  </si>
  <si>
    <t>PharmaBeta_322; PharmaUBA</t>
  </si>
  <si>
    <t>VSNHCAURESNICA-UHFFFAOYSA-N</t>
  </si>
  <si>
    <t>204-872-5</t>
  </si>
  <si>
    <t>127-91-3</t>
  </si>
  <si>
    <t>pin-2(10)-ene</t>
  </si>
  <si>
    <t>Reach_1102</t>
  </si>
  <si>
    <t>204-881-4</t>
  </si>
  <si>
    <t>128-37-0</t>
  </si>
  <si>
    <t>2,6-di-tert-butyl-p-cresol</t>
  </si>
  <si>
    <t>Reach_1108</t>
  </si>
  <si>
    <t>C1.0301</t>
  </si>
  <si>
    <t>T.0325</t>
  </si>
  <si>
    <t>129453-61-8</t>
  </si>
  <si>
    <t>Fulvestrant</t>
  </si>
  <si>
    <t>CC12CCC3C(C(CCCCCCCCC[S+]([O-])CCCC(F)(F)C(F)(F)F)Cc4cc(O)ccc34)C1CCC2O</t>
  </si>
  <si>
    <t>PharmaBeta_283</t>
  </si>
  <si>
    <t>VWUXBMIQPBEWFH-UHFFFAOYSA-N</t>
  </si>
  <si>
    <t>603-373-3</t>
  </si>
  <si>
    <t>129909-90-6</t>
  </si>
  <si>
    <t>1H-1,2,4-Triazole-1-carboxamide, 4-amino-N-(1,1-dimethylethyl)-4,5-dihydro-3-(1-methylethyl)-5-oxo-</t>
  </si>
  <si>
    <t>Reach_4117</t>
  </si>
  <si>
    <t>Pest_51</t>
  </si>
  <si>
    <t>205-011-6</t>
  </si>
  <si>
    <t>131-11-3</t>
  </si>
  <si>
    <t>dimethyl phthalate</t>
  </si>
  <si>
    <t>Reach_1119</t>
  </si>
  <si>
    <t>205-016-3</t>
  </si>
  <si>
    <t>131-17-9</t>
  </si>
  <si>
    <t>diallyl phthalate</t>
  </si>
  <si>
    <t>Reach_1120</t>
  </si>
  <si>
    <t>Pest_52</t>
  </si>
  <si>
    <t>Pest_53</t>
  </si>
  <si>
    <t>Pest_54</t>
  </si>
  <si>
    <t>Pest_55</t>
  </si>
  <si>
    <t>Pest_56</t>
  </si>
  <si>
    <t>Pest_57</t>
  </si>
  <si>
    <t>Pest_58</t>
  </si>
  <si>
    <t>Pest_59</t>
  </si>
  <si>
    <t>C1.0314</t>
  </si>
  <si>
    <t>T.0339</t>
  </si>
  <si>
    <t>13311-84-7</t>
  </si>
  <si>
    <t>Flutamid</t>
  </si>
  <si>
    <t>CC(C)C(=O)Nc1ccc(c(c1)C(F)(F)F)[N+]([O-])=O</t>
  </si>
  <si>
    <t>PharmaBeta_270; PharmaUBA</t>
  </si>
  <si>
    <t>MKXKFYHWDHIYRV-UHFFFAOYSA-N</t>
  </si>
  <si>
    <t>Pest_60</t>
  </si>
  <si>
    <t>Pest_61</t>
  </si>
  <si>
    <t>205-138-7</t>
  </si>
  <si>
    <t>134-32-7</t>
  </si>
  <si>
    <t>1-naphthylamine</t>
  </si>
  <si>
    <t>Reach_1127</t>
  </si>
  <si>
    <t>C1.0318</t>
  </si>
  <si>
    <t>T.0343</t>
  </si>
  <si>
    <t>134523-00-5</t>
  </si>
  <si>
    <t>Atorvastatin</t>
  </si>
  <si>
    <t>CC(C)c1c(C(=O)Nc2ccccc2)c(-c2ccccc2)c(-c2ccc(F)cc2)n1CCC(O)CC(O)CC(O)=O</t>
  </si>
  <si>
    <t>PharmaBeta_60; PharmaUBA</t>
  </si>
  <si>
    <t>XUKUURHRXDUEBC-UHFFFAOYSA-N</t>
  </si>
  <si>
    <t>Pest_62</t>
  </si>
  <si>
    <t>603-837-5</t>
  </si>
  <si>
    <t>134605-64-4</t>
  </si>
  <si>
    <t>1-(allyloxy)-2-methyl-1-oxopropan-2-yl 2-chloro-5-[3-methyl-2,6-dioxo-4-(trifluoromethyl)-3,6-dihydropyrimidin-1(2H)-yl]benzoate</t>
  </si>
  <si>
    <t>Reach_4131</t>
  </si>
  <si>
    <t>236-719-3</t>
  </si>
  <si>
    <t>13466-78-9</t>
  </si>
  <si>
    <t>3,7,7-trimethylbicyclo[4.1.0]hept-3-ene</t>
  </si>
  <si>
    <t>Reach_2337</t>
  </si>
  <si>
    <t>205-182-7</t>
  </si>
  <si>
    <t>135-19-3</t>
  </si>
  <si>
    <t>2-naphthol</t>
  </si>
  <si>
    <t>Reach_1129</t>
  </si>
  <si>
    <t>603-923-2</t>
  </si>
  <si>
    <t>135590-91-9</t>
  </si>
  <si>
    <t>1-(2,4-Dichlorophenyl)-4,5-dihydro-5-methyl-1H-pyrazole-3,5-dicarboxylic acid 3,5-diethyl ester</t>
  </si>
  <si>
    <t>Reach_4133</t>
  </si>
  <si>
    <t>Pest_63</t>
  </si>
  <si>
    <t>Pest_64</t>
  </si>
  <si>
    <t>Pest_65</t>
  </si>
  <si>
    <t>Pest_66</t>
  </si>
  <si>
    <t>205-286-2</t>
  </si>
  <si>
    <t>C1.0329</t>
  </si>
  <si>
    <t>T.0357</t>
  </si>
  <si>
    <t>604-045-2</t>
  </si>
  <si>
    <t>137862-53-4</t>
  </si>
  <si>
    <t>Valsartan | N-Pentanoyl-N-{[2'-(1H-tetrazol-5-yl)biphenyl-4-yl]methyl}-L-valine</t>
  </si>
  <si>
    <t>CCCCC(=O)N(Cc1ccc(cc1)-c1ccccc1-c1nnn[nH]1)C(C(C)C)C(O)=O</t>
  </si>
  <si>
    <t>PharmaBeta_775; Reach_4138; PharmaUBA</t>
  </si>
  <si>
    <t>ACWBQPMHZXGDFX-UHFFFAOYSA-N</t>
  </si>
  <si>
    <t>Pest_68</t>
  </si>
  <si>
    <t>C1.0331</t>
  </si>
  <si>
    <t>T.0359</t>
  </si>
  <si>
    <t>138402-11-6</t>
  </si>
  <si>
    <t>Irbesartan</t>
  </si>
  <si>
    <t>CCCCC1=NC2(CCCC2)C(=O)N1Cc1ccc(cc1)-c1ccccc1-c1nnn[nH]1</t>
  </si>
  <si>
    <t>PharmaBeta_343; PharmaUBA</t>
  </si>
  <si>
    <t>YOSHYTLCDANDAN-UHFFFAOYSA-N</t>
  </si>
  <si>
    <t>205-334-2</t>
  </si>
  <si>
    <t>138-59-0</t>
  </si>
  <si>
    <t>(3R,4S,5R)-3,4,5-trihydroxycyclohex-1-enecarboxylic acid</t>
  </si>
  <si>
    <t>Reach_1141</t>
  </si>
  <si>
    <t>205-359-9</t>
  </si>
  <si>
    <t>C1.0334</t>
  </si>
  <si>
    <t>T.0364</t>
  </si>
  <si>
    <t>139481-59-7</t>
  </si>
  <si>
    <t>Kandesartan</t>
  </si>
  <si>
    <t>CCOc1nc2cccc(C(O)=O)c2n1Cc1ccc(cc1)-c1ccccc1-c1nnn[nH]1</t>
  </si>
  <si>
    <t>PharmaBeta_369; PharmaUBA</t>
  </si>
  <si>
    <t>HTQMVQVXFRQIKW-UHFFFAOYSA-N</t>
  </si>
  <si>
    <t>205-399-7</t>
  </si>
  <si>
    <t>140-11-4</t>
  </si>
  <si>
    <t>benzyl acetate</t>
  </si>
  <si>
    <t>Reach_1147</t>
  </si>
  <si>
    <t>205-411-0</t>
  </si>
  <si>
    <t>140-31-8</t>
  </si>
  <si>
    <t>2-piperazin-1-ylethylamine</t>
  </si>
  <si>
    <t>Reach_1149</t>
  </si>
  <si>
    <t>237-913-0</t>
  </si>
  <si>
    <t>14064-10-9</t>
  </si>
  <si>
    <t>diethyl chloromalonate</t>
  </si>
  <si>
    <t>Reach_2356</t>
  </si>
  <si>
    <t>205-426-2</t>
  </si>
  <si>
    <t>140-66-9</t>
  </si>
  <si>
    <t>4-(1,1,3,3-tetramethylbutyl)phenol</t>
  </si>
  <si>
    <t>Reach_1150</t>
  </si>
  <si>
    <t>205-438-8</t>
  </si>
  <si>
    <t>140-88-5</t>
  </si>
  <si>
    <t>ethyl acrylate</t>
  </si>
  <si>
    <t>Reach_1151</t>
  </si>
  <si>
    <t>Pest_71</t>
  </si>
  <si>
    <t>205-451-9</t>
  </si>
  <si>
    <t>141-05-9</t>
  </si>
  <si>
    <t>diethyl maleate</t>
  </si>
  <si>
    <t>Reach_1156</t>
  </si>
  <si>
    <t>205-480-7</t>
  </si>
  <si>
    <t>141-32-2</t>
  </si>
  <si>
    <t>butyl acrylate</t>
  </si>
  <si>
    <t>Reach_1161</t>
  </si>
  <si>
    <t>205-483-3</t>
  </si>
  <si>
    <t>141-43-5</t>
  </si>
  <si>
    <t>2-aminoethanol</t>
  </si>
  <si>
    <t>Reach_1162</t>
  </si>
  <si>
    <t>Pest_72</t>
  </si>
  <si>
    <t>205-500-4</t>
  </si>
  <si>
    <t>141-78-6</t>
  </si>
  <si>
    <t>ethyl acetate</t>
  </si>
  <si>
    <t>Reach_1168</t>
  </si>
  <si>
    <t>205-516-1</t>
  </si>
  <si>
    <t>141-97-9</t>
  </si>
  <si>
    <t>ethyl acetoacetate</t>
  </si>
  <si>
    <t>Reach_1170</t>
  </si>
  <si>
    <t>205-517-7</t>
  </si>
  <si>
    <t>141-98-0</t>
  </si>
  <si>
    <t>O-isopropyl ethylthiocarbamate</t>
  </si>
  <si>
    <t>Reach_1171</t>
  </si>
  <si>
    <t>Pest_73</t>
  </si>
  <si>
    <t>205-550-7</t>
  </si>
  <si>
    <t>142-62-1</t>
  </si>
  <si>
    <t>hexanoic acid</t>
  </si>
  <si>
    <t>Reach_1179</t>
  </si>
  <si>
    <t>205-563-8</t>
  </si>
  <si>
    <t>142-82-5</t>
  </si>
  <si>
    <t>heptane</t>
  </si>
  <si>
    <t>Reach_1180</t>
  </si>
  <si>
    <t>205-565-9</t>
  </si>
  <si>
    <t>142-84-7</t>
  </si>
  <si>
    <t>dipropylamine</t>
  </si>
  <si>
    <t>Reach_1181</t>
  </si>
  <si>
    <t>205-570-6</t>
  </si>
  <si>
    <t>142-90-5</t>
  </si>
  <si>
    <t>dodecyl methacrylate</t>
  </si>
  <si>
    <t>Reach_1184</t>
  </si>
  <si>
    <t>205-572-7</t>
  </si>
  <si>
    <t>142-92-7</t>
  </si>
  <si>
    <t>hexyl acetate</t>
  </si>
  <si>
    <t>Reach_1186</t>
  </si>
  <si>
    <t>205-575-3</t>
  </si>
  <si>
    <t>142-96-1</t>
  </si>
  <si>
    <t>dibutyl ether</t>
  </si>
  <si>
    <t>Reach_1187</t>
  </si>
  <si>
    <t>205-582-1</t>
  </si>
  <si>
    <t>143-07-7</t>
  </si>
  <si>
    <t>lauric acid</t>
  </si>
  <si>
    <t>Reach_1188</t>
  </si>
  <si>
    <t>205-583-7</t>
  </si>
  <si>
    <t>143-08-8</t>
  </si>
  <si>
    <t>nonan-1-ol</t>
  </si>
  <si>
    <t>Reach_1189</t>
  </si>
  <si>
    <t>238-405-1</t>
  </si>
  <si>
    <t>14433-76-2</t>
  </si>
  <si>
    <t>N,N-dimethyldecan-1-amide</t>
  </si>
  <si>
    <t>Reach_2366</t>
  </si>
  <si>
    <t>205-634-3</t>
  </si>
  <si>
    <t>144-62-7</t>
  </si>
  <si>
    <t>oxalic acid</t>
  </si>
  <si>
    <t>Reach_1195</t>
  </si>
  <si>
    <t>Pest_75</t>
  </si>
  <si>
    <t>C1.0361</t>
  </si>
  <si>
    <t>T.0398</t>
  </si>
  <si>
    <t>146-22-5</t>
  </si>
  <si>
    <t>Nitrazepam</t>
  </si>
  <si>
    <t>[O-][N+](=O)c1ccc2NC(=O)CN=C(c3ccccc3)c2c1</t>
  </si>
  <si>
    <t>PharmaBeta_556; PharmaUBA</t>
  </si>
  <si>
    <t>KJONHKAYOJNZEC-UHFFFAOYSA-N</t>
  </si>
  <si>
    <t>Pest_76</t>
  </si>
  <si>
    <t>238-969-9</t>
  </si>
  <si>
    <t>14901-07-6</t>
  </si>
  <si>
    <t>4-(2,6,6-trimethylcyclohex-1-ene-1-yl)-but-3-ene-2-one</t>
  </si>
  <si>
    <t>Reach_2373</t>
  </si>
  <si>
    <t>205-736-8</t>
  </si>
  <si>
    <t>149-30-4</t>
  </si>
  <si>
    <t>benzothiazole-2-thiol</t>
  </si>
  <si>
    <t>Reach_1198</t>
  </si>
  <si>
    <t>205-743-6</t>
  </si>
  <si>
    <t>149-57-5</t>
  </si>
  <si>
    <t>2-ethylhexanoic acid</t>
  </si>
  <si>
    <t>Reach_1200</t>
  </si>
  <si>
    <t>205-745-7</t>
  </si>
  <si>
    <t>149-73-5</t>
  </si>
  <si>
    <t>trimethyl orthoformate</t>
  </si>
  <si>
    <t>Reach_1201</t>
  </si>
  <si>
    <t>Pest_78</t>
  </si>
  <si>
    <t>Pest_80</t>
  </si>
  <si>
    <t>205-769-8</t>
  </si>
  <si>
    <t>150-76-5</t>
  </si>
  <si>
    <t>mequinol</t>
  </si>
  <si>
    <t>Reach_1204</t>
  </si>
  <si>
    <t>205-771-9</t>
  </si>
  <si>
    <t>150-78-7</t>
  </si>
  <si>
    <t>1,4-dimethoxybenzene</t>
  </si>
  <si>
    <t>Reach_1205</t>
  </si>
  <si>
    <t>205-793-9</t>
  </si>
  <si>
    <t>151-56-4</t>
  </si>
  <si>
    <t>aziridine</t>
  </si>
  <si>
    <t>Reach_1208</t>
  </si>
  <si>
    <t>239-387-8</t>
  </si>
  <si>
    <t>15356-60-2</t>
  </si>
  <si>
    <t>(+)-menthol</t>
  </si>
  <si>
    <t>CC(C)C1CCC(C)CC1O</t>
  </si>
  <si>
    <t>Reach_2385</t>
  </si>
  <si>
    <t>NOOLISFMXDJSKH-UHFFFAOYSA-N</t>
  </si>
  <si>
    <t>Pest_81</t>
  </si>
  <si>
    <t>C1.0375</t>
  </si>
  <si>
    <t>T.0415</t>
  </si>
  <si>
    <t>154-42-7</t>
  </si>
  <si>
    <t>Tioguanin</t>
  </si>
  <si>
    <t>NC1NC(=S)c2nc[nH]c2N=1</t>
  </si>
  <si>
    <t>PharmaBeta_743</t>
  </si>
  <si>
    <t>WYWHKKSPHMUBEB-UHFFFAOYSA-N</t>
  </si>
  <si>
    <t>604-958-6</t>
  </si>
  <si>
    <t>15448-47-2</t>
  </si>
  <si>
    <t>(2R)-2-methyloxirane</t>
  </si>
  <si>
    <t>Reach_4165</t>
  </si>
  <si>
    <t>Pest_83</t>
  </si>
  <si>
    <t>Pest_84</t>
  </si>
  <si>
    <t>C1.0379</t>
  </si>
  <si>
    <t>T.0420</t>
  </si>
  <si>
    <t>15686-71-2</t>
  </si>
  <si>
    <t>Cefalexin</t>
  </si>
  <si>
    <t>CC1CSC2C(NC(=O)C(N)c3ccccc3)C(=O)N2C=1C(O)=O</t>
  </si>
  <si>
    <t>PharmaBeta_117; PharmaUBA</t>
  </si>
  <si>
    <t>ZAIPMKNFIOOWCQ-UHFFFAOYSA-N</t>
  </si>
  <si>
    <t>C1.0380</t>
  </si>
  <si>
    <t>T.0421</t>
  </si>
  <si>
    <t>239-784-6</t>
  </si>
  <si>
    <t>15687-27-1</t>
  </si>
  <si>
    <t>ibuprofen</t>
  </si>
  <si>
    <t>CC(C)Cc1ccc(cc1)C(C)C(O)=O</t>
  </si>
  <si>
    <t>Reach_2393; PharmaBeta_327; PharmaUBA</t>
  </si>
  <si>
    <t>HEFNNWSXXWATRW-UHFFFAOYSA-N</t>
  </si>
  <si>
    <t>205-864-4</t>
  </si>
  <si>
    <t>156-87-6</t>
  </si>
  <si>
    <t>3-aminopropan-1-ol</t>
  </si>
  <si>
    <t>Reach_1216</t>
  </si>
  <si>
    <t>216-381-3</t>
  </si>
  <si>
    <t>1570-64-5</t>
  </si>
  <si>
    <t>4-chloro-o-cresol</t>
  </si>
  <si>
    <t>Reach_1696</t>
  </si>
  <si>
    <t>Pest_85</t>
  </si>
  <si>
    <t>Pest_86</t>
  </si>
  <si>
    <t>240-241-0</t>
  </si>
  <si>
    <t>16088-62-3</t>
  </si>
  <si>
    <t>(S)-1,2-epoxypropane</t>
  </si>
  <si>
    <t>Reach_2411</t>
  </si>
  <si>
    <t>Pest_87</t>
  </si>
  <si>
    <t>C1.0387</t>
  </si>
  <si>
    <t>T.0430</t>
  </si>
  <si>
    <t>1622-61-3</t>
  </si>
  <si>
    <t>Klonazepam</t>
  </si>
  <si>
    <t>[O-][N+](=O)c1ccc2NC(=O)CN=C(c3ccccc3Cl)c2c1</t>
  </si>
  <si>
    <t>PharmaBeta_403; PharmaUBA</t>
  </si>
  <si>
    <t>DGBIGWXXNGSACT-UHFFFAOYSA-N</t>
  </si>
  <si>
    <t>C1.0388</t>
  </si>
  <si>
    <t>T.0431</t>
  </si>
  <si>
    <t>1622-62-4</t>
  </si>
  <si>
    <t>Flunitrazepam</t>
  </si>
  <si>
    <t>CN1C(=O)CN=C(c2ccccc2F)c2cc(ccc12)[N+]([O-])=O</t>
  </si>
  <si>
    <t>PharmaBeta_263; PharmaUBA</t>
  </si>
  <si>
    <t>PPTYJKAXVCCBDU-UHFFFAOYSA-N</t>
  </si>
  <si>
    <t>Pest_88</t>
  </si>
  <si>
    <t>240-539-0</t>
  </si>
  <si>
    <t>16484-77-8</t>
  </si>
  <si>
    <t>C1.0391</t>
  </si>
  <si>
    <t>T.0436</t>
  </si>
  <si>
    <t>165800-03-3</t>
  </si>
  <si>
    <t>Linezolid</t>
  </si>
  <si>
    <t>CC(=O)NCC1CN(C(=O)O1)c1ccc(N2CCOCC2)c(F)c1</t>
  </si>
  <si>
    <t>PharmaBeta_452; PharmaUBA</t>
  </si>
  <si>
    <t>TYZROVQLWOKYKF-UHFFFAOYSA-N</t>
  </si>
  <si>
    <t>Pest_89</t>
  </si>
  <si>
    <t>Pest_90</t>
  </si>
  <si>
    <t>Pest_91</t>
  </si>
  <si>
    <t>C1.0395</t>
  </si>
  <si>
    <t>T.0441</t>
  </si>
  <si>
    <t>169590-42-5</t>
  </si>
  <si>
    <t>Celecoxib</t>
  </si>
  <si>
    <t>Cc1ccc(cc1)-c1cc(nn1-c1ccc(cc1)S(N)(=O)=O)C(F)(F)F</t>
  </si>
  <si>
    <t>PharmaBeta_124; PharmaUBA</t>
  </si>
  <si>
    <t>RZEKVGVHFLEQIL-UHFFFAOYSA-N</t>
  </si>
  <si>
    <t>Pest_94</t>
  </si>
  <si>
    <t>Pest_95</t>
  </si>
  <si>
    <t>Pest_96</t>
  </si>
  <si>
    <t>Pest_97</t>
  </si>
  <si>
    <t>Pest_98</t>
  </si>
  <si>
    <t>Pest_99</t>
  </si>
  <si>
    <t>Pest_100</t>
  </si>
  <si>
    <t>Pest_102</t>
  </si>
  <si>
    <t>Pest_103</t>
  </si>
  <si>
    <t>Pest_105</t>
  </si>
  <si>
    <t>Pest_106</t>
  </si>
  <si>
    <t>Pest_107</t>
  </si>
  <si>
    <t>Pest_108</t>
  </si>
  <si>
    <t>Pest_109</t>
  </si>
  <si>
    <t>217-752-2</t>
  </si>
  <si>
    <t>1948-33-0</t>
  </si>
  <si>
    <t>2-tert-butylhydroquinone</t>
  </si>
  <si>
    <t>Reach_1737</t>
  </si>
  <si>
    <t>C1.0411</t>
  </si>
  <si>
    <t>T.0460</t>
  </si>
  <si>
    <t>1951-25-3</t>
  </si>
  <si>
    <t>Amiodaron</t>
  </si>
  <si>
    <t>CCCCc1oc2ccccc2c1C(=O)c1cc(I)c(OCCN(CC)CC)c(I)c1</t>
  </si>
  <si>
    <t>PharmaBeta_40; PharmaUBA</t>
  </si>
  <si>
    <t>IYIKLHRQXLHMJQ-UHFFFAOYSA-N</t>
  </si>
  <si>
    <t>217-803-9</t>
  </si>
  <si>
    <t>1962-75-0</t>
  </si>
  <si>
    <t>dibutyl terephthalate</t>
  </si>
  <si>
    <t>Reach_1740</t>
  </si>
  <si>
    <t>Pest_110</t>
  </si>
  <si>
    <t>Pest_111</t>
  </si>
  <si>
    <t>Pest_112</t>
  </si>
  <si>
    <t>C1.0416</t>
  </si>
  <si>
    <t>T.0468</t>
  </si>
  <si>
    <t>20830-75-5</t>
  </si>
  <si>
    <t>Digoxin</t>
  </si>
  <si>
    <t>CC1OC(CC(O)C1O)OC1C(O)CC(OC1C)OC1C(O)CC(OC2CCC3(C)C(CCC4C3CC(O)C3(C)C(CCC43O)C3COC(=O)C=3)C2)OC1C</t>
  </si>
  <si>
    <t>PharmaBeta_169; PharmaUBA</t>
  </si>
  <si>
    <t>LTMHDMANZUZIPE-UHFFFAOYSA-N</t>
  </si>
  <si>
    <t>C1.0417</t>
  </si>
  <si>
    <t>T.0469</t>
  </si>
  <si>
    <t>2098-66-0</t>
  </si>
  <si>
    <t>Cyproteron</t>
  </si>
  <si>
    <t>CC(=O)C1(O)CCC2C3C=C(Cl)C4=CC(=O)C5CC5C4(C)C3CCC21C</t>
  </si>
  <si>
    <t>PharmaBeta_141; PharmaUBA</t>
  </si>
  <si>
    <t>DUSHUSLJJMDGTE-UHFFFAOYSA-N</t>
  </si>
  <si>
    <t>Pest_113</t>
  </si>
  <si>
    <t>218-370-9</t>
  </si>
  <si>
    <t>2135-17-3</t>
  </si>
  <si>
    <t>flumetasone</t>
  </si>
  <si>
    <t>Reach_1760</t>
  </si>
  <si>
    <t>218-463-4</t>
  </si>
  <si>
    <t>2156-97-0</t>
  </si>
  <si>
    <t>dodecyl acrylate</t>
  </si>
  <si>
    <t>Reach_1765</t>
  </si>
  <si>
    <t>Pest_115</t>
  </si>
  <si>
    <t>Pest_116</t>
  </si>
  <si>
    <t>700-127-8</t>
  </si>
  <si>
    <t>21862-63-5</t>
  </si>
  <si>
    <t>trans-4-tert-butylcyclohexanol</t>
  </si>
  <si>
    <t>Reach_4771</t>
  </si>
  <si>
    <t>Pest_117</t>
  </si>
  <si>
    <t>218-690-9</t>
  </si>
  <si>
    <t>2216-51-5</t>
  </si>
  <si>
    <t>L-menthol</t>
  </si>
  <si>
    <t>Reach_1773</t>
  </si>
  <si>
    <t>C1.0426</t>
  </si>
  <si>
    <t>T.0479</t>
  </si>
  <si>
    <t>22204-53-1</t>
  </si>
  <si>
    <t>Naproxen</t>
  </si>
  <si>
    <t>COc1ccc2cc(ccc2c1)C(C)C(O)=O</t>
  </si>
  <si>
    <t>PharmaBeta_529; PharmaUBA</t>
  </si>
  <si>
    <t>CMWTZPSULFXXJA-UHFFFAOYSA-N</t>
  </si>
  <si>
    <t>Pest_118</t>
  </si>
  <si>
    <t>218-780-8</t>
  </si>
  <si>
    <t>2234-16-4</t>
  </si>
  <si>
    <t>1-(2,4-dichlorophenyl)ethan-1-one</t>
  </si>
  <si>
    <t>Reach_1776</t>
  </si>
  <si>
    <t>218-817-8</t>
  </si>
  <si>
    <t>2243-62-1</t>
  </si>
  <si>
    <t>1,5-naphthylenediamine</t>
  </si>
  <si>
    <t>Reach_1779</t>
  </si>
  <si>
    <t>Pest_119</t>
  </si>
  <si>
    <t>Pest_120</t>
  </si>
  <si>
    <t>Pest_121</t>
  </si>
  <si>
    <t>Pest_122</t>
  </si>
  <si>
    <t>Pest_123</t>
  </si>
  <si>
    <t>219-006-1</t>
  </si>
  <si>
    <t>2312-35-8</t>
  </si>
  <si>
    <t>propargite</t>
  </si>
  <si>
    <t>Reach_1783</t>
  </si>
  <si>
    <t>Pest_124</t>
  </si>
  <si>
    <t>C1.0437</t>
  </si>
  <si>
    <t>T.0491</t>
  </si>
  <si>
    <t>23214-92-8</t>
  </si>
  <si>
    <t>Doxorubicin</t>
  </si>
  <si>
    <t>COc1cccc2C(=O)c3c(O)c4CC(O)(CC(OC5CC(N)C(O)C(C)O5)c4c(O)c3C(=O)c12)C(=O)CO</t>
  </si>
  <si>
    <t>PharmaBeta_188; PharmaUBA</t>
  </si>
  <si>
    <t>AOJJSUZBOXZQNB-UHFFFAOYSA-N</t>
  </si>
  <si>
    <t>Pest_125</t>
  </si>
  <si>
    <t>Pest_126</t>
  </si>
  <si>
    <t>C1.0440</t>
  </si>
  <si>
    <t>T.0494</t>
  </si>
  <si>
    <t>23593-75-1</t>
  </si>
  <si>
    <t>Klotrimazol</t>
  </si>
  <si>
    <t>Clc1ccccc1C(c1ccccc1)(c1ccccc1)n1ccnc1</t>
  </si>
  <si>
    <t>PharmaBeta_413; PharmaUBA</t>
  </si>
  <si>
    <t>VNFPBHJOKIVQEB-UHFFFAOYSA-N</t>
  </si>
  <si>
    <t>219-145-8</t>
  </si>
  <si>
    <t>2372-82-9</t>
  </si>
  <si>
    <t>N-(3-aminopropyl)-N-dodecylpropane-1,3-diamine</t>
  </si>
  <si>
    <t>Reach_1788</t>
  </si>
  <si>
    <t>Pest_127</t>
  </si>
  <si>
    <t>Pest_128</t>
  </si>
  <si>
    <t>Pest_129</t>
  </si>
  <si>
    <t>219-330-3</t>
  </si>
  <si>
    <t>2416-94-6</t>
  </si>
  <si>
    <t>2,3,6-trimethylphenol</t>
  </si>
  <si>
    <t>Reach_1801</t>
  </si>
  <si>
    <t>219-440-1</t>
  </si>
  <si>
    <t>2437-25-4</t>
  </si>
  <si>
    <t>dodecanenitrile</t>
  </si>
  <si>
    <t>Reach_1810</t>
  </si>
  <si>
    <t>246-305-4</t>
  </si>
  <si>
    <t>24544-04-5</t>
  </si>
  <si>
    <t>2,6-diisopropylaniline</t>
  </si>
  <si>
    <t>Reach_2548</t>
  </si>
  <si>
    <t>219-553-6</t>
  </si>
  <si>
    <t>2461-15-6</t>
  </si>
  <si>
    <t>[[(2-ethylhexyl)oxy]methyl]oxirane</t>
  </si>
  <si>
    <t>Reach_1814</t>
  </si>
  <si>
    <t>Pest_131</t>
  </si>
  <si>
    <t>219-637-2</t>
  </si>
  <si>
    <t>2487-90-3</t>
  </si>
  <si>
    <t>trimethoxysilane</t>
  </si>
  <si>
    <t>Reach_1816</t>
  </si>
  <si>
    <t>Pest_132</t>
  </si>
  <si>
    <t>219-674-4</t>
  </si>
  <si>
    <t>2495-37-6</t>
  </si>
  <si>
    <t>benzyl methacrylate</t>
  </si>
  <si>
    <t>Reach_1822</t>
  </si>
  <si>
    <t>246-770-3</t>
  </si>
  <si>
    <t>25265-71-8</t>
  </si>
  <si>
    <t>oxydipropanol</t>
  </si>
  <si>
    <t>Reach_2562</t>
  </si>
  <si>
    <t>Pest_133</t>
  </si>
  <si>
    <t>500-039-8</t>
  </si>
  <si>
    <t>25322-69-4</t>
  </si>
  <si>
    <t>Propane-1,2-diol, propoxylated</t>
  </si>
  <si>
    <t>Reach_4052</t>
  </si>
  <si>
    <t>Pest_134</t>
  </si>
  <si>
    <t>C1.0457</t>
  </si>
  <si>
    <t>T.0514</t>
  </si>
  <si>
    <t>25812-30-0</t>
  </si>
  <si>
    <t>Gemfibrozil</t>
  </si>
  <si>
    <t>Cc1ccc(C)c(OCCCC(C)(C)C(O)=O)c1</t>
  </si>
  <si>
    <t>PharmaBeta_299; PharmaUBA</t>
  </si>
  <si>
    <t>HEMJJKBWTPKOJG-UHFFFAOYSA-N</t>
  </si>
  <si>
    <t>Pest_135</t>
  </si>
  <si>
    <t>247-485-7</t>
  </si>
  <si>
    <t>26159-31-9</t>
  </si>
  <si>
    <t>Reach_2575</t>
  </si>
  <si>
    <t>Pest_136</t>
  </si>
  <si>
    <t>C1.0461</t>
  </si>
  <si>
    <t>T.0519</t>
  </si>
  <si>
    <t>248-003-8</t>
  </si>
  <si>
    <t>26787-78-0</t>
  </si>
  <si>
    <t xml:space="preserve">amoxicillin </t>
  </si>
  <si>
    <t>CC1(C)SC2C(NC(=O)C(N)c3ccc(O)cc3)C(=O)N2C1C(O)=O</t>
  </si>
  <si>
    <t>Reach_2594; PharmaBeta_44; PharmaUBA</t>
  </si>
  <si>
    <t>LSQZJLSUYDQPKJ-UHFFFAOYSA-N</t>
  </si>
  <si>
    <t>220-260-0</t>
  </si>
  <si>
    <t>2691-41-0</t>
  </si>
  <si>
    <t>octahydro-1,3,5,7-tetranitro-1,3,5,7-tetrazocine</t>
  </si>
  <si>
    <t>Reach_1855</t>
  </si>
  <si>
    <t>248-492-8</t>
  </si>
  <si>
    <t>27489-62-9</t>
  </si>
  <si>
    <t>trans-4-aminocyclohexan-1-ol</t>
  </si>
  <si>
    <t>Reach_2607</t>
  </si>
  <si>
    <t>205-999-9</t>
  </si>
  <si>
    <t>280-57-9</t>
  </si>
  <si>
    <t>1,4-diazabicyclooctane</t>
  </si>
  <si>
    <t>Reach_1219</t>
  </si>
  <si>
    <t>220-552-8</t>
  </si>
  <si>
    <t>2809-21-4</t>
  </si>
  <si>
    <t>etidronic acid</t>
  </si>
  <si>
    <t>Reach_1871</t>
  </si>
  <si>
    <t>206-001-4</t>
  </si>
  <si>
    <t>281-23-2</t>
  </si>
  <si>
    <t>tricyclo[3.3.1.13,7]decane</t>
  </si>
  <si>
    <t>Reach_1220</t>
  </si>
  <si>
    <t>Pest_138</t>
  </si>
  <si>
    <t>Pest_139</t>
  </si>
  <si>
    <t>249-079-5</t>
  </si>
  <si>
    <t>28553-12-0</t>
  </si>
  <si>
    <t>di-''isononyl'' phthalate</t>
  </si>
  <si>
    <t>Reach_2621</t>
  </si>
  <si>
    <t>220-688-8</t>
  </si>
  <si>
    <t>2867-47-2</t>
  </si>
  <si>
    <t>2-dimethylaminoethyl methacrylate</t>
  </si>
  <si>
    <t>Reach_1878</t>
  </si>
  <si>
    <t>206-022-9</t>
  </si>
  <si>
    <t>288-88-0</t>
  </si>
  <si>
    <t>1,2,4-triazole</t>
  </si>
  <si>
    <t>Reach_1224</t>
  </si>
  <si>
    <t>Pest_140</t>
  </si>
  <si>
    <t>Pest_141</t>
  </si>
  <si>
    <t>206-033-9</t>
  </si>
  <si>
    <t>294-62-2</t>
  </si>
  <si>
    <t>cyclododecane</t>
  </si>
  <si>
    <t>Reach_1225</t>
  </si>
  <si>
    <t>249-828-6</t>
  </si>
  <si>
    <t>29761-21-5</t>
  </si>
  <si>
    <t>isodecyl diphenyl phosphate</t>
  </si>
  <si>
    <t>Reach_2630</t>
  </si>
  <si>
    <t>Pest_142</t>
  </si>
  <si>
    <t>Pest_143</t>
  </si>
  <si>
    <t>206-055-9</t>
  </si>
  <si>
    <t>298-06-6</t>
  </si>
  <si>
    <t>O,O-diethyl hydrogen phosphorodithioate</t>
  </si>
  <si>
    <t>Reach_1226</t>
  </si>
  <si>
    <t>206-056-4</t>
  </si>
  <si>
    <t>298-07-7</t>
  </si>
  <si>
    <t>bis(2-ethylhexyl) hydrogen phosphate</t>
  </si>
  <si>
    <t>Reach_1227</t>
  </si>
  <si>
    <t>Pest_144</t>
  </si>
  <si>
    <t>Pest_145</t>
  </si>
  <si>
    <t>Pest_146</t>
  </si>
  <si>
    <t>Pest_147</t>
  </si>
  <si>
    <t>C1.0484</t>
  </si>
  <si>
    <t>T.0550</t>
  </si>
  <si>
    <t>3056-17-5</t>
  </si>
  <si>
    <t>Stavudin</t>
  </si>
  <si>
    <t>CC1=CN(C2OC(CO)C=C2)C(=O)NC1=O</t>
  </si>
  <si>
    <t>PharmaBeta_697; PharmaUBA</t>
  </si>
  <si>
    <t>XNKLLVCARDGLGL-UHFFFAOYSA-N</t>
  </si>
  <si>
    <t>Pest_148</t>
  </si>
  <si>
    <t>C1.0486</t>
  </si>
  <si>
    <t>T.0552</t>
  </si>
  <si>
    <t>31431-39-7</t>
  </si>
  <si>
    <t>Mebendazol</t>
  </si>
  <si>
    <t>COC(=O)Nc1nc2cc(ccc2[nH]1)C(=O)c1ccccc1</t>
  </si>
  <si>
    <t>PharmaBeta_470; PharmaUBA</t>
  </si>
  <si>
    <t>OPXLLQIJSORQAM-UHFFFAOYSA-N</t>
  </si>
  <si>
    <t>221-717-7</t>
  </si>
  <si>
    <t>3209-22-1</t>
  </si>
  <si>
    <t>1,2-dichloro-3-nitrobenzene</t>
  </si>
  <si>
    <t>Reach_1932</t>
  </si>
  <si>
    <t>221-921-6</t>
  </si>
  <si>
    <t>3282-30-2</t>
  </si>
  <si>
    <t>pivaloyl chloride</t>
  </si>
  <si>
    <t>Reach_1941</t>
  </si>
  <si>
    <t>Pest_150</t>
  </si>
  <si>
    <t>Pest_151</t>
  </si>
  <si>
    <t>Pest_153</t>
  </si>
  <si>
    <t>Pest_154</t>
  </si>
  <si>
    <t>Pest_155</t>
  </si>
  <si>
    <t>Pest_156</t>
  </si>
  <si>
    <t>Pest_158</t>
  </si>
  <si>
    <t>222-376-7</t>
  </si>
  <si>
    <t>3452-97-9</t>
  </si>
  <si>
    <t>3,5,5-trimethylhexan-1-ol</t>
  </si>
  <si>
    <t>Reach_1964</t>
  </si>
  <si>
    <t>Pest_160</t>
  </si>
  <si>
    <t>206-502-8</t>
  </si>
  <si>
    <t>350-46-9</t>
  </si>
  <si>
    <t>1-fluoro-4-nitrobenzene</t>
  </si>
  <si>
    <t>Reach_1242</t>
  </si>
  <si>
    <t>Pest_161</t>
  </si>
  <si>
    <t>222-598-4</t>
  </si>
  <si>
    <t>3547-33-9</t>
  </si>
  <si>
    <t>2-(octylthio)ethanol</t>
  </si>
  <si>
    <t>Reach_1970</t>
  </si>
  <si>
    <t>Pest_162</t>
  </si>
  <si>
    <t>253-149-0</t>
  </si>
  <si>
    <t>36653-82-4</t>
  </si>
  <si>
    <t>hexadecan-1-ol</t>
  </si>
  <si>
    <t>Reach_2702</t>
  </si>
  <si>
    <t>Pest_163</t>
  </si>
  <si>
    <t>206-735-5</t>
  </si>
  <si>
    <t>371-40-4</t>
  </si>
  <si>
    <t>4-fluoroaniline</t>
  </si>
  <si>
    <t>Reach_1255</t>
  </si>
  <si>
    <t>206-736-0</t>
  </si>
  <si>
    <t>371-41-5</t>
  </si>
  <si>
    <t>4-fluorophenol</t>
  </si>
  <si>
    <t>Reach_1256</t>
  </si>
  <si>
    <t>C1.0506</t>
  </si>
  <si>
    <t>T.0576</t>
  </si>
  <si>
    <t>206-825-4</t>
  </si>
  <si>
    <t>378-44-9</t>
  </si>
  <si>
    <t>betamethasone</t>
  </si>
  <si>
    <t>CC1CC2C3CCC4=CC(=O)C=CC4(C)C3(F)C(O)CC2(C)C1(O)C(=O)CO</t>
  </si>
  <si>
    <t>Reach_1261; PharmaBeta_86; PharmaUBA</t>
  </si>
  <si>
    <t>UREBDLICKHMUKA-UHFFFAOYSA-N</t>
  </si>
  <si>
    <t>253-775-4</t>
  </si>
  <si>
    <t>38083-17-9</t>
  </si>
  <si>
    <t>climbazole</t>
  </si>
  <si>
    <t>Reach_2715</t>
  </si>
  <si>
    <t>206-851-6</t>
  </si>
  <si>
    <t>383-63-1</t>
  </si>
  <si>
    <t>ethyl trifluoroacetate</t>
  </si>
  <si>
    <t>Reach_1263</t>
  </si>
  <si>
    <t>Pest_166</t>
  </si>
  <si>
    <t>Pest_167</t>
  </si>
  <si>
    <t>Pest_168</t>
  </si>
  <si>
    <t>254-487-1</t>
  </si>
  <si>
    <t>39515-51-0</t>
  </si>
  <si>
    <t>m-phenoxybenzaldehyde</t>
  </si>
  <si>
    <t>Reach_2726</t>
  </si>
  <si>
    <t>Pest_169</t>
  </si>
  <si>
    <t>C1.0514</t>
  </si>
  <si>
    <t>T.0586</t>
  </si>
  <si>
    <t>404-86-4</t>
  </si>
  <si>
    <t>Capsaicin</t>
  </si>
  <si>
    <t>COc1cc(CNC(=O)CCCCC=CC(C)C)ccc1O</t>
  </si>
  <si>
    <t>PharmaBeta_114</t>
  </si>
  <si>
    <t>YKPUWZUDDOIDPM-UHFFFAOYSA-N</t>
  </si>
  <si>
    <t>Pest_170</t>
  </si>
  <si>
    <t>223-810-8</t>
  </si>
  <si>
    <t>4083-64-1</t>
  </si>
  <si>
    <t>p-toluenesulphonyl isocyanate</t>
  </si>
  <si>
    <t>Reach_2011</t>
  </si>
  <si>
    <t>Pest_171</t>
  </si>
  <si>
    <t>255-255-2</t>
  </si>
  <si>
    <t>41198-08-7</t>
  </si>
  <si>
    <t>Pest_173</t>
  </si>
  <si>
    <t>Pest_174</t>
  </si>
  <si>
    <t>224-030-0</t>
  </si>
  <si>
    <t>4170-30-3</t>
  </si>
  <si>
    <t>crotonaldehyde</t>
  </si>
  <si>
    <t>Reach_2018</t>
  </si>
  <si>
    <t>224-052-0</t>
  </si>
  <si>
    <t>4180-23-8</t>
  </si>
  <si>
    <t>(E)-anethole</t>
  </si>
  <si>
    <t>Reach_2019</t>
  </si>
  <si>
    <t>206-992-3</t>
  </si>
  <si>
    <t>C1.0524</t>
  </si>
  <si>
    <t>T.0597</t>
  </si>
  <si>
    <t>42399-41-7</t>
  </si>
  <si>
    <t>Diltiazem</t>
  </si>
  <si>
    <t>COc1ccc(cc1)C1Sc2ccccc2N(CCN(C)C)C(=O)C1OC(C)=O</t>
  </si>
  <si>
    <t>PharmaBeta_173; PharmaUBA</t>
  </si>
  <si>
    <t>HSUGRBWQSSZJOP-UHFFFAOYSA-N</t>
  </si>
  <si>
    <t>Pest_175</t>
  </si>
  <si>
    <t>Pest_176</t>
  </si>
  <si>
    <t>C1.0527</t>
  </si>
  <si>
    <t>T.0600</t>
  </si>
  <si>
    <t>439-14-5</t>
  </si>
  <si>
    <t>Diazepam</t>
  </si>
  <si>
    <t>CN1C(=O)CN=C(c2ccccc2)c2cc(Cl)ccc12</t>
  </si>
  <si>
    <t>PharmaBeta_166; PharmaUBA</t>
  </si>
  <si>
    <t>AAOVKJBEBIDNHE-UHFFFAOYSA-N</t>
  </si>
  <si>
    <t>224-548-7</t>
  </si>
  <si>
    <t>4404-43-7</t>
  </si>
  <si>
    <t>4,4'-bis[4-[bis(2-hydroxyethyl)amino]-6-anilino-1,3,5-triazin-2-yl]amino]stilbene-2,2'-disulphonic acid</t>
  </si>
  <si>
    <t>Reach_2033</t>
  </si>
  <si>
    <t>C1.0529</t>
  </si>
  <si>
    <t>T.0602</t>
  </si>
  <si>
    <t>443-48-1</t>
  </si>
  <si>
    <t>Metronidazol</t>
  </si>
  <si>
    <t>Cc1ncc(n1CCO)[N+]([O-])=O</t>
  </si>
  <si>
    <t>PharmaBeta_493; PharmaUBA</t>
  </si>
  <si>
    <t>VAOCPAMSLUNLGC-UHFFFAOYSA-N</t>
  </si>
  <si>
    <t>207-321-7</t>
  </si>
  <si>
    <t>462-06-6</t>
  </si>
  <si>
    <t>fluorobenzene</t>
  </si>
  <si>
    <t>Reach_1285</t>
  </si>
  <si>
    <t>4658-28-0</t>
  </si>
  <si>
    <t>Pest_177</t>
  </si>
  <si>
    <t>207-431-5</t>
  </si>
  <si>
    <t>470-82-6</t>
  </si>
  <si>
    <t>cineole</t>
  </si>
  <si>
    <t>Reach_1287</t>
  </si>
  <si>
    <t>207-529-8</t>
  </si>
  <si>
    <t>479-27-6</t>
  </si>
  <si>
    <t>1,8-naphthylenediamine</t>
  </si>
  <si>
    <t>Reach_1291</t>
  </si>
  <si>
    <t>207-586-9</t>
  </si>
  <si>
    <t>482-89-3</t>
  </si>
  <si>
    <t>2-(1,3-dihydro-3-oxo-2H-indol-2-ylidene)-1,2-dihydro-3H-indol-3-one</t>
  </si>
  <si>
    <t>Reach_1292</t>
  </si>
  <si>
    <t>225-533-8</t>
  </si>
  <si>
    <t>4904-61-4</t>
  </si>
  <si>
    <t>cyclododeca-1,5,9-triene</t>
  </si>
  <si>
    <t>Reach_2067</t>
  </si>
  <si>
    <t>C1.0536</t>
  </si>
  <si>
    <t>T.0609</t>
  </si>
  <si>
    <t>256-376-3</t>
  </si>
  <si>
    <t>49562-28-9</t>
  </si>
  <si>
    <t>fenofibrate</t>
  </si>
  <si>
    <t>CC(C)OC(=O)C(C)(C)Oc1ccc(cc1)C(=O)c1ccc(Cl)cc1</t>
  </si>
  <si>
    <t>Reach_2761; PharmaBeta_245</t>
  </si>
  <si>
    <t>YMTINGFKWWXKFG-UHFFFAOYSA-N</t>
  </si>
  <si>
    <t>207-866-0</t>
  </si>
  <si>
    <t>498-66-8</t>
  </si>
  <si>
    <t>8,9,10-trinorborn-2-ene</t>
  </si>
  <si>
    <t>Reach_1297</t>
  </si>
  <si>
    <t>C1.0538</t>
  </si>
  <si>
    <t>T.0611</t>
  </si>
  <si>
    <t>200-001-8</t>
  </si>
  <si>
    <t>50-00-0</t>
  </si>
  <si>
    <t>formaldehyde</t>
  </si>
  <si>
    <t>C=O</t>
  </si>
  <si>
    <t>Reach_1</t>
  </si>
  <si>
    <t>WSFSSNUMVMOOMR-UHFFFAOYSA-N</t>
  </si>
  <si>
    <t>C1.0539</t>
  </si>
  <si>
    <t>T.0612</t>
  </si>
  <si>
    <t>50-02-2</t>
  </si>
  <si>
    <t>Dexametason</t>
  </si>
  <si>
    <t>PharmaBeta_161; PharmaUBA</t>
  </si>
  <si>
    <t>207-925-0</t>
  </si>
  <si>
    <t>501-53-1</t>
  </si>
  <si>
    <t>benzyl chloroformate</t>
  </si>
  <si>
    <t>Reach_1299</t>
  </si>
  <si>
    <t>200-018-0</t>
  </si>
  <si>
    <t>50-21-5</t>
  </si>
  <si>
    <t>lactic acid</t>
  </si>
  <si>
    <t>Reach_4</t>
  </si>
  <si>
    <t>C1.0542</t>
  </si>
  <si>
    <t>T.0615</t>
  </si>
  <si>
    <t>200-020-1</t>
  </si>
  <si>
    <t>50-23-7</t>
  </si>
  <si>
    <t>hydrocortisone</t>
  </si>
  <si>
    <t>CC12CCC(=O)C=C1CCC1C3CCC(O)(C(=O)CO)C3(C)CC(O)C12</t>
  </si>
  <si>
    <t>Reach_5; PharmaBeta_319; PharmaUBA</t>
  </si>
  <si>
    <t>JYGXADMDTFJGBT-UHFFFAOYSA-N</t>
  </si>
  <si>
    <t>C1.0543</t>
  </si>
  <si>
    <t>T.0616</t>
  </si>
  <si>
    <t>200-021-7</t>
  </si>
  <si>
    <t>50-24-8</t>
  </si>
  <si>
    <t>prednisolone</t>
  </si>
  <si>
    <t>CC12CC(O)C3C(CCC4=CC(=O)C=CC34C)C1CCC2(O)C(=O)CO</t>
  </si>
  <si>
    <t>Reach_6; PharmaBeta_624; PharmaUBA</t>
  </si>
  <si>
    <t>OIGNJSKKLXVSLS-UHFFFAOYSA-N</t>
  </si>
  <si>
    <t>207-975-3</t>
  </si>
  <si>
    <t>503-74-2</t>
  </si>
  <si>
    <t>isovaleric acid</t>
  </si>
  <si>
    <t>Reach_1302</t>
  </si>
  <si>
    <t>207-988-4</t>
  </si>
  <si>
    <t>504-29-0</t>
  </si>
  <si>
    <t>2-pyridylamine</t>
  </si>
  <si>
    <t>Reach_1304</t>
  </si>
  <si>
    <t>C1.0546</t>
  </si>
  <si>
    <t>T.0620</t>
  </si>
  <si>
    <t>50-44-2</t>
  </si>
  <si>
    <t>Merkaptopurin</t>
  </si>
  <si>
    <t>S=C1NC=Nc2nc[nH]c12</t>
  </si>
  <si>
    <t>PharmaBeta_482</t>
  </si>
  <si>
    <t>GLVAUDGFNGKCSF-UHFFFAOYSA-N</t>
  </si>
  <si>
    <t>207-997-3</t>
  </si>
  <si>
    <t>504-63-2</t>
  </si>
  <si>
    <t>propane-1,3-diol</t>
  </si>
  <si>
    <t>Reach_1306</t>
  </si>
  <si>
    <t>Pest_178</t>
  </si>
  <si>
    <t>C1.0549</t>
  </si>
  <si>
    <t>T.0623</t>
  </si>
  <si>
    <t>200-041-6</t>
  </si>
  <si>
    <t>50-48-6</t>
  </si>
  <si>
    <t>amitriptyline</t>
  </si>
  <si>
    <t>CN(C)CCC=C1c2ccccc2CCc2ccccc21</t>
  </si>
  <si>
    <t>Reach_8; PharmaBeta_41; PharmaUBA</t>
  </si>
  <si>
    <t>KRMDCWKBEZIMAB-UHFFFAOYSA-N</t>
  </si>
  <si>
    <t>Pest_179</t>
  </si>
  <si>
    <t>C1.0551</t>
  </si>
  <si>
    <t>T.0626</t>
  </si>
  <si>
    <t>50-65-7</t>
  </si>
  <si>
    <t>Niklosamid</t>
  </si>
  <si>
    <t>Oc1ccc(Cl)cc1C(=O)Nc1ccc(cc1Cl)[N+]([O-])=O</t>
  </si>
  <si>
    <t>PharmaBeta_550</t>
  </si>
  <si>
    <t>RJMUSRYZPJIFPJ-UHFFFAOYSA-N</t>
  </si>
  <si>
    <t>208-061-7</t>
  </si>
  <si>
    <t>506-96-7</t>
  </si>
  <si>
    <t>acetyl bromide</t>
  </si>
  <si>
    <t>Reach_1314</t>
  </si>
  <si>
    <t>C1.0553</t>
  </si>
  <si>
    <t>T.0628</t>
  </si>
  <si>
    <t>200-064-1</t>
  </si>
  <si>
    <t>50-78-2</t>
  </si>
  <si>
    <t>O-acetylsalicylic acid | Acetylsalicylsyra</t>
  </si>
  <si>
    <t>CC(=O)Oc1ccccc1C(O)=O</t>
  </si>
  <si>
    <t>Reach_9; PharmaBeta_7; PharmaUBA</t>
  </si>
  <si>
    <t>BSYNRYMUTXBXSQ-UHFFFAOYSA-N</t>
  </si>
  <si>
    <t>200-076-7</t>
  </si>
  <si>
    <t>2-(2-butoxyethoxy)ethyl 6-propylpiperonyl ether</t>
  </si>
  <si>
    <t>Reach_12</t>
  </si>
  <si>
    <t>C1.0555</t>
  </si>
  <si>
    <t>T.0630</t>
  </si>
  <si>
    <t>200-085-6</t>
  </si>
  <si>
    <t>51-21-8</t>
  </si>
  <si>
    <t>fluorouracil</t>
  </si>
  <si>
    <t>FC1=CNC(=O)NC1=O</t>
  </si>
  <si>
    <t>Reach_13; PharmaBeta_267; PharmaUBA</t>
  </si>
  <si>
    <t>GHASVSINZRGABV-UHFFFAOYSA-N</t>
  </si>
  <si>
    <t>C1.0556</t>
  </si>
  <si>
    <t>T.0633</t>
  </si>
  <si>
    <t>51333-22-3</t>
  </si>
  <si>
    <t>Budesonid</t>
  </si>
  <si>
    <t>CCCC1OC2CC3C4CCC5=CC(=O)C=CC5(C)C4C(O)CC3(C)C2(O1)C(=O)CO</t>
  </si>
  <si>
    <t>PharmaBeta_104; PharmaUBA</t>
  </si>
  <si>
    <t>VOVIALXJUBGFJZ-UHFFFAOYSA-N</t>
  </si>
  <si>
    <t>C1.0557</t>
  </si>
  <si>
    <t>T.0635</t>
  </si>
  <si>
    <t>51-55-8</t>
  </si>
  <si>
    <t>Atropin</t>
  </si>
  <si>
    <t>PharmaBeta_64</t>
  </si>
  <si>
    <t>C1.0558</t>
  </si>
  <si>
    <t>T.0636</t>
  </si>
  <si>
    <t>51-84-3</t>
  </si>
  <si>
    <t>Acetylkolin</t>
  </si>
  <si>
    <t>CC(=O)OCC[N+](C)(C)C</t>
  </si>
  <si>
    <t>PharmaBeta_6</t>
  </si>
  <si>
    <t>OIPILFWXSMYKGL-UHFFFAOYSA-N</t>
  </si>
  <si>
    <t>208-307-3</t>
  </si>
  <si>
    <t>521-18-6</t>
  </si>
  <si>
    <t>androstanolone</t>
  </si>
  <si>
    <t>Pest_181</t>
  </si>
  <si>
    <t>200-143-0</t>
  </si>
  <si>
    <t>52-51-7</t>
  </si>
  <si>
    <t>bronopol</t>
  </si>
  <si>
    <t>Reach_16</t>
  </si>
  <si>
    <t>C1.0562</t>
  </si>
  <si>
    <t>T.0642</t>
  </si>
  <si>
    <t>52-53-9</t>
  </si>
  <si>
    <t>Verapamil</t>
  </si>
  <si>
    <t>COc1ccc(CCN(C)CCCC(C#N)(C(C)C)c2ccc(OC)c(OC)c2)cc1OC</t>
  </si>
  <si>
    <t>PharmaBeta_782; PharmaUBA</t>
  </si>
  <si>
    <t>SGTNSNPWRIOYBX-UHFFFAOYSA-N</t>
  </si>
  <si>
    <t>C1.0563</t>
  </si>
  <si>
    <t>T.0644</t>
  </si>
  <si>
    <t>CC1(C)C(C=C(Cl)Cl)C1C(=O)OCc1cccc(Oc2ccccc2)c1</t>
  </si>
  <si>
    <t>Pest_182; PharmaBeta_605</t>
  </si>
  <si>
    <t>RLLPVAHGXHCWKJ-UHFFFAOYSA-N</t>
  </si>
  <si>
    <t>Pest_183</t>
  </si>
  <si>
    <t>226-112-1</t>
  </si>
  <si>
    <t>5283-66-9</t>
  </si>
  <si>
    <t>octyltrichlorosilane</t>
  </si>
  <si>
    <t>Reach_2093</t>
  </si>
  <si>
    <t>Pest_185</t>
  </si>
  <si>
    <t>226-134-1</t>
  </si>
  <si>
    <t>5292-45-5</t>
  </si>
  <si>
    <t>dimethyl 2-nitroterephthalate</t>
  </si>
  <si>
    <t>Reach_2094</t>
  </si>
  <si>
    <t>Pest_186</t>
  </si>
  <si>
    <t>208-601-1</t>
  </si>
  <si>
    <t>534-52-1</t>
  </si>
  <si>
    <t>226-364-2</t>
  </si>
  <si>
    <t>5372-81-6</t>
  </si>
  <si>
    <t>dimethyl 2-aminoterephthalate</t>
  </si>
  <si>
    <t>Reach_2103</t>
  </si>
  <si>
    <t>208-760-7</t>
  </si>
  <si>
    <t>540-88-5</t>
  </si>
  <si>
    <t>tert-butyl acetate</t>
  </si>
  <si>
    <t>Reach_1336</t>
  </si>
  <si>
    <t>208-792-1</t>
  </si>
  <si>
    <t>541-73-1</t>
  </si>
  <si>
    <t>1,3-dichlorobenzene</t>
  </si>
  <si>
    <t>Reach_1341</t>
  </si>
  <si>
    <t>208-793-7</t>
  </si>
  <si>
    <t>541-85-5</t>
  </si>
  <si>
    <t>5-methylheptan-3-one</t>
  </si>
  <si>
    <t>Reach_1342</t>
  </si>
  <si>
    <t>208-806-6</t>
  </si>
  <si>
    <t>542-18-7</t>
  </si>
  <si>
    <t>chlorocyclohexane</t>
  </si>
  <si>
    <t>Reach_1346</t>
  </si>
  <si>
    <t>226-733-8</t>
  </si>
  <si>
    <t>5459-93-8</t>
  </si>
  <si>
    <t>cyclohexyl(ethyl)amine</t>
  </si>
  <si>
    <t>Reach_2115</t>
  </si>
  <si>
    <t>C1.0576</t>
  </si>
  <si>
    <t>T.0662</t>
  </si>
  <si>
    <t>54739-18-3</t>
  </si>
  <si>
    <t>Fluvoxamin</t>
  </si>
  <si>
    <t>COCCCCC(=NOCCN)c1ccc(cc1)C(F)(F)F</t>
  </si>
  <si>
    <t>PharmaBeta_273; PharmaUBA</t>
  </si>
  <si>
    <t>CJOFXWAVKWHTFT-UHFFFAOYSA-N</t>
  </si>
  <si>
    <t>700-599-5</t>
  </si>
  <si>
    <t>54761-87-4</t>
  </si>
  <si>
    <t>2-benzoyl-1,2,3,6,7,11b-hexahydro-4H-pyrazino[2,1-a]isoquinolin-4-one</t>
  </si>
  <si>
    <t>Reach_4946</t>
  </si>
  <si>
    <t>C1.0578</t>
  </si>
  <si>
    <t>T.0664</t>
  </si>
  <si>
    <t>54-85-3</t>
  </si>
  <si>
    <t>Isoniazid</t>
  </si>
  <si>
    <t>NNC(=O)c1ccncc1</t>
  </si>
  <si>
    <t>PharmaBeta_346; PharmaUBA</t>
  </si>
  <si>
    <t>QRXWMOHMRWLFEY-UHFFFAOYSA-N</t>
  </si>
  <si>
    <t>C1.0579</t>
  </si>
  <si>
    <t>T.0666</t>
  </si>
  <si>
    <t>54910-89-3</t>
  </si>
  <si>
    <t>Fluoxetin</t>
  </si>
  <si>
    <t>CNCCC(Oc1ccc(cc1)C(F)(F)F)c1ccccc1</t>
  </si>
  <si>
    <t>PharmaBeta_268; PharmaUBA</t>
  </si>
  <si>
    <t>RTHCYVBBDHJXIQ-UHFFFAOYSA-N</t>
  </si>
  <si>
    <t>Pest_187</t>
  </si>
  <si>
    <t>Pest_188</t>
  </si>
  <si>
    <t>Pest_189</t>
  </si>
  <si>
    <t>Pest_190</t>
  </si>
  <si>
    <t>209-025-3</t>
  </si>
  <si>
    <t>552-89-6</t>
  </si>
  <si>
    <t>2-nitrobenzaldehyde</t>
  </si>
  <si>
    <t>Reach_1360</t>
  </si>
  <si>
    <t>Pest_191</t>
  </si>
  <si>
    <t>Pest_192</t>
  </si>
  <si>
    <t>209-057-8</t>
  </si>
  <si>
    <t>554-00-7</t>
  </si>
  <si>
    <t>2,4-dichloroaniline</t>
  </si>
  <si>
    <t>Reach_1362</t>
  </si>
  <si>
    <t>Pest_193</t>
  </si>
  <si>
    <t>C1.0589</t>
  </si>
  <si>
    <t>T.0677</t>
  </si>
  <si>
    <t>200-240-8</t>
  </si>
  <si>
    <t>55-63-0</t>
  </si>
  <si>
    <t>glycerol trinitrate</t>
  </si>
  <si>
    <t>[O-][N+](=O)OCC(CO[N+]([O-])=O)O[N+]([O-])=O</t>
  </si>
  <si>
    <t>Reach_24; PharmaBeta_307</t>
  </si>
  <si>
    <t>SNIOPGDIGTZGOP-UHFFFAOYSA-N</t>
  </si>
  <si>
    <t>209-128-3</t>
  </si>
  <si>
    <t>556-52-5</t>
  </si>
  <si>
    <t>2,3-epoxypropan-1-ol</t>
  </si>
  <si>
    <t>Reach_1366</t>
  </si>
  <si>
    <t>209-132-5</t>
  </si>
  <si>
    <t>556-61-6</t>
  </si>
  <si>
    <t>methyl isothiocyanate</t>
  </si>
  <si>
    <t>Reach_1367</t>
  </si>
  <si>
    <t>209-136-7</t>
  </si>
  <si>
    <t>556-67-2</t>
  </si>
  <si>
    <t>octamethylcyclotetrasiloxane</t>
  </si>
  <si>
    <t>Reach_1368</t>
  </si>
  <si>
    <t>226-939-8</t>
  </si>
  <si>
    <t>5567-15-7</t>
  </si>
  <si>
    <t>2,2'-[(3,3'-dichloro[1,1'-biphenyl]-4,4'-diyl)bis(azo)]bis[N-(4-chloro-2,5-dimethoxyphenyl)-3-oxobutyramide]</t>
  </si>
  <si>
    <t>Reach_2124</t>
  </si>
  <si>
    <t>209-143-5</t>
  </si>
  <si>
    <t>556-88-7</t>
  </si>
  <si>
    <t>1-nitroguanidine</t>
  </si>
  <si>
    <t>Reach_1370</t>
  </si>
  <si>
    <t>C1.0595</t>
  </si>
  <si>
    <t>T.0683</t>
  </si>
  <si>
    <t>55-98-1</t>
  </si>
  <si>
    <t>Busulfan</t>
  </si>
  <si>
    <t>CS(=O)(=O)OCCCCOS(C)(=O)=O</t>
  </si>
  <si>
    <t>PharmaBeta_110</t>
  </si>
  <si>
    <t>COVZYZSDYWQREU-UHFFFAOYSA-N</t>
  </si>
  <si>
    <t>Pest_194</t>
  </si>
  <si>
    <t>200-262-8</t>
  </si>
  <si>
    <t>56-23-5</t>
  </si>
  <si>
    <t>carbon tetrachloride</t>
  </si>
  <si>
    <t>Reach_26</t>
  </si>
  <si>
    <t>Pest_195</t>
  </si>
  <si>
    <t>209-264-3</t>
  </si>
  <si>
    <t>563-80-4</t>
  </si>
  <si>
    <t>3-methylbutanone</t>
  </si>
  <si>
    <t>Reach_1375</t>
  </si>
  <si>
    <t>Pest_196</t>
  </si>
  <si>
    <t>C1.0601</t>
  </si>
  <si>
    <t>T.0689</t>
  </si>
  <si>
    <t>56420-45-2</t>
  </si>
  <si>
    <t>Epirubicin</t>
  </si>
  <si>
    <t>PharmaBeta_208; PharmaUBA</t>
  </si>
  <si>
    <t>C1.0602</t>
  </si>
  <si>
    <t>T.0690</t>
  </si>
  <si>
    <t>564-25-0</t>
  </si>
  <si>
    <t>Doxycyklin</t>
  </si>
  <si>
    <t>CC1C2C(O)C3C(N(C)C)C(O)=C(C(N)=O)C(=O)C3(O)C(O)=C2C(=O)c2c(O)cccc12</t>
  </si>
  <si>
    <t>PharmaBeta_189; PharmaUBA</t>
  </si>
  <si>
    <t>JBIWCJUYHHGXTC-UHFFFAOYSA-N</t>
  </si>
  <si>
    <t>C1.0603</t>
  </si>
  <si>
    <t>T.0692</t>
  </si>
  <si>
    <t>200-289-5</t>
  </si>
  <si>
    <t>56-81-5</t>
  </si>
  <si>
    <t>glycerol</t>
  </si>
  <si>
    <t>OCC(O)CO</t>
  </si>
  <si>
    <t>Reach_30</t>
  </si>
  <si>
    <t>PEDCQBHIVMGVHV-UHFFFAOYSA-N</t>
  </si>
  <si>
    <t>200-296-3</t>
  </si>
  <si>
    <t>56-89-3</t>
  </si>
  <si>
    <t>cystine</t>
  </si>
  <si>
    <t>Reach_33</t>
  </si>
  <si>
    <t>Pest_197</t>
  </si>
  <si>
    <t>C1.0606</t>
  </si>
  <si>
    <t>T.0697</t>
  </si>
  <si>
    <t>200-315-5</t>
  </si>
  <si>
    <t>57-13-6</t>
  </si>
  <si>
    <t>urea</t>
  </si>
  <si>
    <t>NC(N)=O</t>
  </si>
  <si>
    <t>Reach_39</t>
  </si>
  <si>
    <t>XSQUKJJJFZCRTK-UHFFFAOYSA-N</t>
  </si>
  <si>
    <t>200-316-0</t>
  </si>
  <si>
    <t>57-14-7</t>
  </si>
  <si>
    <t>N,N-dimethylhydrazine</t>
  </si>
  <si>
    <t>Reach_40</t>
  </si>
  <si>
    <t>C1.0608</t>
  </si>
  <si>
    <t>T.0699</t>
  </si>
  <si>
    <t>57-27-2</t>
  </si>
  <si>
    <t>Morfin</t>
  </si>
  <si>
    <t>CN1CCC23C4Oc5c(O)ccc(CC1C2C=CC4O)c53</t>
  </si>
  <si>
    <t>PharmaBeta_518; PharmaUBA</t>
  </si>
  <si>
    <t>BQJCRHHNABKAKU-UHFFFAOYSA-N</t>
  </si>
  <si>
    <t>200-338-0</t>
  </si>
  <si>
    <t>57-55-6</t>
  </si>
  <si>
    <t>propane-1,2-diol</t>
  </si>
  <si>
    <t>Reach_41</t>
  </si>
  <si>
    <t>209-400-1</t>
  </si>
  <si>
    <t>576-26-1</t>
  </si>
  <si>
    <t>2,6-xylenol</t>
  </si>
  <si>
    <t>Reach_1380</t>
  </si>
  <si>
    <t>C1.0611</t>
  </si>
  <si>
    <t>T.0702</t>
  </si>
  <si>
    <t>57-63-6</t>
  </si>
  <si>
    <t>Etinylestradiol</t>
  </si>
  <si>
    <t>CC12CCC3C(CCc4cc(O)ccc34)C1CCC2(O)C#C</t>
  </si>
  <si>
    <t>PharmaBeta_228; PharmaUBA</t>
  </si>
  <si>
    <t>BFPYWIDHMRZLRN-UHFFFAOYSA-N</t>
  </si>
  <si>
    <t>Pest_198</t>
  </si>
  <si>
    <t>Pest_199</t>
  </si>
  <si>
    <t>Pest_200</t>
  </si>
  <si>
    <t>209-520-4</t>
  </si>
  <si>
    <t>583-78-8</t>
  </si>
  <si>
    <t>2,5-dichlorophenol</t>
  </si>
  <si>
    <t>Reach_1383</t>
  </si>
  <si>
    <t>209-544-5</t>
  </si>
  <si>
    <t>584-84-9</t>
  </si>
  <si>
    <t>4-methyl-m-phenylene diisocyanate</t>
  </si>
  <si>
    <t>Reach_1384</t>
  </si>
  <si>
    <t>C1.0617</t>
  </si>
  <si>
    <t>T.0711</t>
  </si>
  <si>
    <t>200-385-7</t>
  </si>
  <si>
    <t>58-55-9</t>
  </si>
  <si>
    <t>theophylline</t>
  </si>
  <si>
    <t>CN1C(=O)N(C)c2nc[nH]c2C1=O</t>
  </si>
  <si>
    <t>Reach_47; PharmaBeta_724; PharmaUBA</t>
  </si>
  <si>
    <t>ZFXYFBGIUFBOJW-UHFFFAOYSA-N</t>
  </si>
  <si>
    <t>209-578-0</t>
  </si>
  <si>
    <t>586-62-9</t>
  </si>
  <si>
    <t>p-mentha-1,4(8)-diene</t>
  </si>
  <si>
    <t>Reach_1386</t>
  </si>
  <si>
    <t>C1.0619</t>
  </si>
  <si>
    <t>T.0714</t>
  </si>
  <si>
    <t>59-05-2</t>
  </si>
  <si>
    <t>Metotrexat</t>
  </si>
  <si>
    <t>CN(Cc1cnc2nc(N)nc(N)c2n1)c1ccc(cc1)C(=O)NC(CCC(O)=O)C(O)=O</t>
  </si>
  <si>
    <t>PharmaBeta_492; PharmaUBA</t>
  </si>
  <si>
    <t>FBOZXECLQNJBKD-UHFFFAOYSA-N</t>
  </si>
  <si>
    <t>209-691-5</t>
  </si>
  <si>
    <t>590-86-3</t>
  </si>
  <si>
    <t>isovaleraldehyde</t>
  </si>
  <si>
    <t>Reach_1389</t>
  </si>
  <si>
    <t>209-711-2</t>
  </si>
  <si>
    <t>591-27-5</t>
  </si>
  <si>
    <t>3-aminophenol</t>
  </si>
  <si>
    <t>Reach_1391</t>
  </si>
  <si>
    <t>C1.0622</t>
  </si>
  <si>
    <t>T.0718</t>
  </si>
  <si>
    <t>59277-89-3</t>
  </si>
  <si>
    <t>Aciklovir</t>
  </si>
  <si>
    <t>NC1NC(=O)c2ncn(COCCO)c2N=1</t>
  </si>
  <si>
    <t>PharmaBeta_8; PharmaUBA</t>
  </si>
  <si>
    <t>MKUXAQIIEYXACX-UHFFFAOYSA-N</t>
  </si>
  <si>
    <t>C1.0623</t>
  </si>
  <si>
    <t>T.0721</t>
  </si>
  <si>
    <t>59467-70-8</t>
  </si>
  <si>
    <t>Midazolam</t>
  </si>
  <si>
    <t>Cc1ncc2CN=C(c3ccccc3F)c3cc(Cl)ccc3-n12</t>
  </si>
  <si>
    <t>PharmaBeta_502; PharmaUBA</t>
  </si>
  <si>
    <t>DDLIGBOFAVUZHB-UHFFFAOYSA-N</t>
  </si>
  <si>
    <t>200-431-6</t>
  </si>
  <si>
    <t>59-50-7</t>
  </si>
  <si>
    <t>chlorocresol</t>
  </si>
  <si>
    <t>Reach_51</t>
  </si>
  <si>
    <t>209-865-0</t>
  </si>
  <si>
    <t>595-37-9</t>
  </si>
  <si>
    <t>2,2-dimethylbutyric acid</t>
  </si>
  <si>
    <t>Reach_1400</t>
  </si>
  <si>
    <t>C1.0626</t>
  </si>
  <si>
    <t>T.0724</t>
  </si>
  <si>
    <t>200-441-0</t>
  </si>
  <si>
    <t>59-67-6</t>
  </si>
  <si>
    <t>nicotinic acid | Niacin</t>
  </si>
  <si>
    <t>OC(=O)c1cccnc1</t>
  </si>
  <si>
    <t>Reach_52; PharmaBeta_552</t>
  </si>
  <si>
    <t>PVNIIMVLHYAWGP-UHFFFAOYSA-N</t>
  </si>
  <si>
    <t>C1.0627</t>
  </si>
  <si>
    <t>T.0725</t>
  </si>
  <si>
    <t>59729-33-8</t>
  </si>
  <si>
    <t>Citalopram</t>
  </si>
  <si>
    <t>CN(C)CCCC1(OCc2cc(ccc21)C#N)c1ccc(F)cc1</t>
  </si>
  <si>
    <t>PharmaBeta_137; PharmaUBA</t>
  </si>
  <si>
    <t>WSEQXVZVJXJVFP-UHFFFAOYSA-N</t>
  </si>
  <si>
    <t>209-940-8</t>
  </si>
  <si>
    <t>598-56-1</t>
  </si>
  <si>
    <t>ethyldimethylamine</t>
  </si>
  <si>
    <t>Reach_1404</t>
  </si>
  <si>
    <t>C1.0629</t>
  </si>
  <si>
    <t>T.0727</t>
  </si>
  <si>
    <t>59865-13-3</t>
  </si>
  <si>
    <t>Ciklosporin</t>
  </si>
  <si>
    <t>CCC1NC(=O)C(C(O)C(C)CC=CC)N(C)C(=O)C(C(C)C)N(C)C(=O)C(CC(C)C)N(C)C(=O)C(CC(C)C)N(C)C(=O)C(C)NC(=O)C(C)NC(=O)C(CC(C)C)N(C)C(=O)C(NC(=O)C(CC(C)C)N(C)C(=O)CN(C)C1=O)C(C)C</t>
  </si>
  <si>
    <t>PharmaBeta_131; PharmaUBA</t>
  </si>
  <si>
    <t>PMATZTZNYRCHOR-UHFFFAOYSA-N</t>
  </si>
  <si>
    <t>227-813-5</t>
  </si>
  <si>
    <t>5989-27-5</t>
  </si>
  <si>
    <t>(R)-p-mentha-1,8-diene</t>
  </si>
  <si>
    <t>Reach_2147</t>
  </si>
  <si>
    <t>227-815-6</t>
  </si>
  <si>
    <t>5989-54-8</t>
  </si>
  <si>
    <t>(S)-p-mentha-1,8-diene</t>
  </si>
  <si>
    <t>Reach_2148</t>
  </si>
  <si>
    <t>C1.0632</t>
  </si>
  <si>
    <t>T.0730</t>
  </si>
  <si>
    <t>59-92-7</t>
  </si>
  <si>
    <t>Levodopa</t>
  </si>
  <si>
    <t>NC(Cc1ccc(O)c(O)c1)C(O)=O</t>
  </si>
  <si>
    <t>PharmaBeta_444; PharmaUBA</t>
  </si>
  <si>
    <t>WTDRDQBEARUVNC-UHFFFAOYSA-N</t>
  </si>
  <si>
    <t>200-453-6</t>
  </si>
  <si>
    <t>4-aminoazobenzene</t>
  </si>
  <si>
    <t>Reach_54</t>
  </si>
  <si>
    <t>Pest_202</t>
  </si>
  <si>
    <t>Pest_203</t>
  </si>
  <si>
    <t>200-464-6</t>
  </si>
  <si>
    <t>60-24-2</t>
  </si>
  <si>
    <t>2-mercaptoethanol</t>
  </si>
  <si>
    <t>Reach_56</t>
  </si>
  <si>
    <t>200-467-2</t>
  </si>
  <si>
    <t>60-29-7</t>
  </si>
  <si>
    <t>diethyl ether</t>
  </si>
  <si>
    <t>Reach_57</t>
  </si>
  <si>
    <t>210-036-0</t>
  </si>
  <si>
    <t>603-35-0</t>
  </si>
  <si>
    <t>triphenylphosphine</t>
  </si>
  <si>
    <t>Reach_1412</t>
  </si>
  <si>
    <t>200-471-4</t>
  </si>
  <si>
    <t>60-34-4</t>
  </si>
  <si>
    <t>methylhydrazine</t>
  </si>
  <si>
    <t>Reach_58</t>
  </si>
  <si>
    <t>Pest_204</t>
  </si>
  <si>
    <t>C1.0641</t>
  </si>
  <si>
    <t>T.0741</t>
  </si>
  <si>
    <t>60-54-8</t>
  </si>
  <si>
    <t>Tetracyklin</t>
  </si>
  <si>
    <t>CN(C)C1C2CC3C(C(=O)c4c(O)cccc4C3(C)O)=C(O)C2(O)C(=O)C(C(N)=O)=C1O</t>
  </si>
  <si>
    <t>PharmaBeta_731; PharmaUBA</t>
  </si>
  <si>
    <t>OFVLGDICTFRJMM-UHFFFAOYSA-N</t>
  </si>
  <si>
    <t>210-248-3</t>
  </si>
  <si>
    <t>611-06-3</t>
  </si>
  <si>
    <t>1,3-dichloro-4-nitrobenzene</t>
  </si>
  <si>
    <t>Reach_1417</t>
  </si>
  <si>
    <t>C1.0643</t>
  </si>
  <si>
    <t>T.0743</t>
  </si>
  <si>
    <t>61-33-6</t>
  </si>
  <si>
    <t>Bensylpenicillin</t>
  </si>
  <si>
    <t>CC1(C)SC2C(NC(=O)Cc3ccccc3)C(=O)N2C1C(O)=O</t>
  </si>
  <si>
    <t>PharmaBeta_83; PharmaUBA</t>
  </si>
  <si>
    <t>JGSARLDLIJGVTE-UHFFFAOYSA-N</t>
  </si>
  <si>
    <t>210-483-1</t>
  </si>
  <si>
    <t>616-45-5</t>
  </si>
  <si>
    <t>2-pyrrolidone</t>
  </si>
  <si>
    <t>Reach_1432</t>
  </si>
  <si>
    <t>61-82-5</t>
  </si>
  <si>
    <t>Pest_205</t>
  </si>
  <si>
    <t>210-557-3</t>
  </si>
  <si>
    <t>618-62-2</t>
  </si>
  <si>
    <t>3,5-dichloronitrobenzene</t>
  </si>
  <si>
    <t>Reach_1438</t>
  </si>
  <si>
    <t>C1.0647</t>
  </si>
  <si>
    <t>T.0747</t>
  </si>
  <si>
    <t>61869-08-7</t>
  </si>
  <si>
    <t>Paroxetin</t>
  </si>
  <si>
    <t>Fc1ccc(cc1)C1CCNCC1COc1ccc2OCOc2c1</t>
  </si>
  <si>
    <t>PharmaBeta_597; PharmaUBA</t>
  </si>
  <si>
    <t>AHOUBRCZNHFOSL-UHFFFAOYSA-N</t>
  </si>
  <si>
    <t>200-526-2</t>
  </si>
  <si>
    <t>62-23-7</t>
  </si>
  <si>
    <t>4-nitrobenzoic acid</t>
  </si>
  <si>
    <t>Reach_62</t>
  </si>
  <si>
    <t>210-734-5</t>
  </si>
  <si>
    <t>622-40-2</t>
  </si>
  <si>
    <t>2-morpholinoethanol</t>
  </si>
  <si>
    <t>Reach_1445</t>
  </si>
  <si>
    <t>210-765-4</t>
  </si>
  <si>
    <t>623-03-0</t>
  </si>
  <si>
    <t>4-chlorobenzonitrile</t>
  </si>
  <si>
    <t>Reach_1447</t>
  </si>
  <si>
    <t>210-871-0</t>
  </si>
  <si>
    <t>624-92-0</t>
  </si>
  <si>
    <t>dimethyl disulphide</t>
  </si>
  <si>
    <t>Reach_1456</t>
  </si>
  <si>
    <t>200-539-3</t>
  </si>
  <si>
    <t>62-53-3</t>
  </si>
  <si>
    <t>aniline</t>
  </si>
  <si>
    <t>Reach_64</t>
  </si>
  <si>
    <t>200-541-4</t>
  </si>
  <si>
    <t>62-55-5</t>
  </si>
  <si>
    <t>thioacetamide</t>
  </si>
  <si>
    <t>Reach_65</t>
  </si>
  <si>
    <t>200-543-5</t>
  </si>
  <si>
    <t>62-56-6</t>
  </si>
  <si>
    <t>thiourea</t>
  </si>
  <si>
    <t>Reach_66</t>
  </si>
  <si>
    <t>210-948-9</t>
  </si>
  <si>
    <t>626-43-7</t>
  </si>
  <si>
    <t>3,5-dichloroaniline</t>
  </si>
  <si>
    <t>Reach_1457</t>
  </si>
  <si>
    <t>210-959-9</t>
  </si>
  <si>
    <t>626-67-5</t>
  </si>
  <si>
    <t>1-methylpiperidine</t>
  </si>
  <si>
    <t>Reach_1458</t>
  </si>
  <si>
    <t>228-506-9</t>
  </si>
  <si>
    <t>6284-40-8</t>
  </si>
  <si>
    <t>meglumine</t>
  </si>
  <si>
    <t>Reach_2160</t>
  </si>
  <si>
    <t>211-089-2</t>
  </si>
  <si>
    <t>629-40-3</t>
  </si>
  <si>
    <t>suberonitrile</t>
  </si>
  <si>
    <t>Reach_1466</t>
  </si>
  <si>
    <t>211-098-1</t>
  </si>
  <si>
    <t>629-62-9</t>
  </si>
  <si>
    <t>pentadecane</t>
  </si>
  <si>
    <t>Reach_1469</t>
  </si>
  <si>
    <t>Pest_207</t>
  </si>
  <si>
    <t>211-254-9</t>
  </si>
  <si>
    <t>636-30-6</t>
  </si>
  <si>
    <t>2,4,5-trichloroaniline</t>
  </si>
  <si>
    <t>Reach_1474</t>
  </si>
  <si>
    <t>Pest_208</t>
  </si>
  <si>
    <t>200-578-6</t>
  </si>
  <si>
    <t>64-17-5</t>
  </si>
  <si>
    <t>ethanol</t>
  </si>
  <si>
    <t>Reach_70</t>
  </si>
  <si>
    <t>200-579-1</t>
  </si>
  <si>
    <t>64-18-6</t>
  </si>
  <si>
    <t>formic acid</t>
  </si>
  <si>
    <t>Reach_71</t>
  </si>
  <si>
    <t>C1.0665</t>
  </si>
  <si>
    <t>T.0769</t>
  </si>
  <si>
    <t>200-580-7</t>
  </si>
  <si>
    <t>64-19-7</t>
  </si>
  <si>
    <t>acetic acid</t>
  </si>
  <si>
    <t>CC(O)=O</t>
  </si>
  <si>
    <t>Reach_72</t>
  </si>
  <si>
    <t>QTBSBXVTEAMEQO-UHFFFAOYSA-N</t>
  </si>
  <si>
    <t>229-222-8</t>
  </si>
  <si>
    <t>6440-58-0</t>
  </si>
  <si>
    <t>1,3-bis(hydroxymethyl)-5,5-dimethylimidazolidine-2,4-dione</t>
  </si>
  <si>
    <t>Reach_2186</t>
  </si>
  <si>
    <t>211-463-5</t>
  </si>
  <si>
    <t>646-06-0</t>
  </si>
  <si>
    <t>1,3-dioxolane</t>
  </si>
  <si>
    <t>Reach_1482</t>
  </si>
  <si>
    <t>229-352-5</t>
  </si>
  <si>
    <t>6485-40-1</t>
  </si>
  <si>
    <t>l-p-mentha-1(6),8-dien-2-one</t>
  </si>
  <si>
    <t>Reach_2189</t>
  </si>
  <si>
    <t>C1.0669</t>
  </si>
  <si>
    <t>T.0773</t>
  </si>
  <si>
    <t>200-598-5</t>
  </si>
  <si>
    <t>64-86-8</t>
  </si>
  <si>
    <t>colchicine</t>
  </si>
  <si>
    <t>COC1=CC=C2C(=CC1=O)C(CCc1cc(OC)c(OC)c(OC)c12)NC(C)=O</t>
  </si>
  <si>
    <t>Reach_75; PharmaUBA</t>
  </si>
  <si>
    <t>IAKHMKGGTNLKSZ-UHFFFAOYSA-N</t>
  </si>
  <si>
    <t>Pest_210</t>
  </si>
  <si>
    <t>200-609-3</t>
  </si>
  <si>
    <t>65-45-2</t>
  </si>
  <si>
    <t>salicylamide</t>
  </si>
  <si>
    <t>Reach_76</t>
  </si>
  <si>
    <t>C1.0672</t>
  </si>
  <si>
    <t>T.0779</t>
  </si>
  <si>
    <t>200-618-2</t>
  </si>
  <si>
    <t>65-85-0</t>
  </si>
  <si>
    <t>benzoic acid</t>
  </si>
  <si>
    <t>OC(=O)c1ccccc1</t>
  </si>
  <si>
    <t>Reach_77</t>
  </si>
  <si>
    <t>WPYMKLBDIGXBTP-UHFFFAOYSA-N</t>
  </si>
  <si>
    <t>Pest_212</t>
  </si>
  <si>
    <t>Pest_213</t>
  </si>
  <si>
    <t>200-624-5</t>
  </si>
  <si>
    <t>66-25-1</t>
  </si>
  <si>
    <t>hexanal</t>
  </si>
  <si>
    <t>Reach_78</t>
  </si>
  <si>
    <t>C1.0676</t>
  </si>
  <si>
    <t>T.0783</t>
  </si>
  <si>
    <t>266-332-5</t>
  </si>
  <si>
    <t>66357-35-5</t>
  </si>
  <si>
    <t>ranitidine</t>
  </si>
  <si>
    <t>CNC(NCCSCc1ccc(CN(C)C)o1)=C[N+]([O-])=O</t>
  </si>
  <si>
    <t>Reach_2879; PharmaBeta_647; PharmaUBA</t>
  </si>
  <si>
    <t>VMXUWOKSQNHOCA-UHFFFAOYSA-N</t>
  </si>
  <si>
    <t>Pest_214</t>
  </si>
  <si>
    <t>C1.0678</t>
  </si>
  <si>
    <t>T.0786</t>
  </si>
  <si>
    <t>67-20-9</t>
  </si>
  <si>
    <t>Nitrofurantoin</t>
  </si>
  <si>
    <t>[O-][N+](=O)c1ccc(C=NN2CC(=O)NC2=O)o1</t>
  </si>
  <si>
    <t>PharmaBeta_557; PharmaUBA</t>
  </si>
  <si>
    <t>NXFQHRVNIOXGAQ-UHFFFAOYSA-N</t>
  </si>
  <si>
    <t>Pest_216</t>
  </si>
  <si>
    <t>200-659-6</t>
  </si>
  <si>
    <t>67-56-1</t>
  </si>
  <si>
    <t>methanol</t>
  </si>
  <si>
    <t>Reach_84</t>
  </si>
  <si>
    <t>C1.0681</t>
  </si>
  <si>
    <t>T.0791</t>
  </si>
  <si>
    <t>200-661-7</t>
  </si>
  <si>
    <t>67-63-0</t>
  </si>
  <si>
    <t>propan-2-ol</t>
  </si>
  <si>
    <t>CC(C)O</t>
  </si>
  <si>
    <t>Reach_85; PharmaBeta_347</t>
  </si>
  <si>
    <t>KFZMGEQAYNKOFK-UHFFFAOYSA-N</t>
  </si>
  <si>
    <t>200-662-2</t>
  </si>
  <si>
    <t>67-64-1</t>
  </si>
  <si>
    <t>acetone</t>
  </si>
  <si>
    <t>Reach_86</t>
  </si>
  <si>
    <t>200-664-3</t>
  </si>
  <si>
    <t>67-68-5</t>
  </si>
  <si>
    <t>dimethyl sulfoxide</t>
  </si>
  <si>
    <t>Reach_88</t>
  </si>
  <si>
    <t>Pest_217</t>
  </si>
  <si>
    <t>200-677-4</t>
  </si>
  <si>
    <t>mercaptoacetic acid</t>
  </si>
  <si>
    <t>Reach_90</t>
  </si>
  <si>
    <t>200-679-5</t>
  </si>
  <si>
    <t>N,N-dimethylformamide</t>
  </si>
  <si>
    <t>Reach_91</t>
  </si>
  <si>
    <t>C1.0687</t>
  </si>
  <si>
    <t>T.0799</t>
  </si>
  <si>
    <t>200-681-6</t>
  </si>
  <si>
    <t>68-22-4</t>
  </si>
  <si>
    <t>norethisterone</t>
  </si>
  <si>
    <t>CC12CCC3C(CCC4=CC(=O)CCC34)C1CCC2(O)C#C</t>
  </si>
  <si>
    <t>Reach_92; PharmaBeta_561; PharmaUBA</t>
  </si>
  <si>
    <t>VIKNJXKGJWUCNN-UHFFFAOYSA-N</t>
  </si>
  <si>
    <t>229-942-2</t>
  </si>
  <si>
    <t>6850-63-1</t>
  </si>
  <si>
    <t>2,6-dimethylcyclohexylamine</t>
  </si>
  <si>
    <t>Reach_2208</t>
  </si>
  <si>
    <t>Pest_219</t>
  </si>
  <si>
    <t>Pest_220</t>
  </si>
  <si>
    <t>211-745-8</t>
  </si>
  <si>
    <t>693-21-0</t>
  </si>
  <si>
    <t>oxydiethylene dinitrate</t>
  </si>
  <si>
    <t>Reach_1505</t>
  </si>
  <si>
    <t>Pest_221</t>
  </si>
  <si>
    <t>211-765-7</t>
  </si>
  <si>
    <t>693-98-1</t>
  </si>
  <si>
    <t>2-methylimidazole</t>
  </si>
  <si>
    <t>Reach_1509</t>
  </si>
  <si>
    <t>211-776-7</t>
  </si>
  <si>
    <t>694-83-7</t>
  </si>
  <si>
    <t>cyclohex-1,2-ylenediamine</t>
  </si>
  <si>
    <t>Reach_1510</t>
  </si>
  <si>
    <t>C1.0695</t>
  </si>
  <si>
    <t>T.0807</t>
  </si>
  <si>
    <t>200-709-7</t>
  </si>
  <si>
    <t>69-53-4</t>
  </si>
  <si>
    <t>ampicillin</t>
  </si>
  <si>
    <t>CC1(C)SC2C(NC(=O)C(N)c3ccccc3)C(=O)N2C1C(O)=O</t>
  </si>
  <si>
    <t>Reach_94; PharmaBeta_45; PharmaUBA</t>
  </si>
  <si>
    <t>AVKUERGKIZMTKX-UHFFFAOYSA-N</t>
  </si>
  <si>
    <t>211-792-4</t>
  </si>
  <si>
    <t>696-29-7</t>
  </si>
  <si>
    <t>isopropylcyclohexane</t>
  </si>
  <si>
    <t>Reach_1512</t>
  </si>
  <si>
    <t>Pest_222</t>
  </si>
  <si>
    <t>Pest_223</t>
  </si>
  <si>
    <t>C1.0699</t>
  </si>
  <si>
    <t>T.0812</t>
  </si>
  <si>
    <t>70458-96-7</t>
  </si>
  <si>
    <t>Norfloxacin</t>
  </si>
  <si>
    <t>CCN1C=C(C(O)=O)C(=O)c2cc(F)c(cc12)N1CCNCC1</t>
  </si>
  <si>
    <t>PharmaBeta_562; PharmauBA</t>
  </si>
  <si>
    <t>OGJPXUAPXNRGGI-UHFFFAOYSA-N</t>
  </si>
  <si>
    <t>211-892-8</t>
  </si>
  <si>
    <t>706-14-9</t>
  </si>
  <si>
    <t>decan-4-olide</t>
  </si>
  <si>
    <t>Reach_1518</t>
  </si>
  <si>
    <t>230-392-0</t>
  </si>
  <si>
    <t>7087-68-5</t>
  </si>
  <si>
    <t>ethyldiisopropylamine</t>
  </si>
  <si>
    <t>Reach_2225</t>
  </si>
  <si>
    <t>275-069-5</t>
  </si>
  <si>
    <t>70969-58-3</t>
  </si>
  <si>
    <t>diisobutyl hexahydrophthalate</t>
  </si>
  <si>
    <t>Reach_2924</t>
  </si>
  <si>
    <t>Pest_224</t>
  </si>
  <si>
    <t>C1.0704</t>
  </si>
  <si>
    <t>T.0817</t>
  </si>
  <si>
    <t>200-746-9</t>
  </si>
  <si>
    <t>71-23-8</t>
  </si>
  <si>
    <t>propan-1-ol | N-propanol</t>
  </si>
  <si>
    <t>CCCO</t>
  </si>
  <si>
    <t>Reach_99; PharmaBeta_566</t>
  </si>
  <si>
    <t>BDERNNFJNOPAEC-UHFFFAOYSA-N</t>
  </si>
  <si>
    <t>211-923-5</t>
  </si>
  <si>
    <t>712-50-5</t>
  </si>
  <si>
    <t>cyclohexyl phenyl ketone</t>
  </si>
  <si>
    <t>Reach_1520</t>
  </si>
  <si>
    <t>200-751-6</t>
  </si>
  <si>
    <t>71-36-3</t>
  </si>
  <si>
    <t>butan-1-ol</t>
  </si>
  <si>
    <t>Reach_101</t>
  </si>
  <si>
    <t>200-752-1</t>
  </si>
  <si>
    <t>71-41-0</t>
  </si>
  <si>
    <t>pentan-1-ol</t>
  </si>
  <si>
    <t>Reach_102</t>
  </si>
  <si>
    <t>200-753-7</t>
  </si>
  <si>
    <t>71-43-2</t>
  </si>
  <si>
    <t>benzene</t>
  </si>
  <si>
    <t>Reach_103</t>
  </si>
  <si>
    <t>200-756-3</t>
  </si>
  <si>
    <t>71-55-6</t>
  </si>
  <si>
    <t>1,1,1-trichloroethane</t>
  </si>
  <si>
    <t>Reach_104</t>
  </si>
  <si>
    <t>Pest_225</t>
  </si>
  <si>
    <t>Pest_226</t>
  </si>
  <si>
    <t>Pest_227</t>
  </si>
  <si>
    <t>C1.0713</t>
  </si>
  <si>
    <t>T.0829</t>
  </si>
  <si>
    <t>72956-09-3</t>
  </si>
  <si>
    <t>Karvedilol</t>
  </si>
  <si>
    <t>COc1ccccc1OCCNCC(O)COc1cccc2[nH]c3ccccc3c12</t>
  </si>
  <si>
    <t>PharmaBeta_379; PharmaUBA</t>
  </si>
  <si>
    <t>OGHNVEJMJSYVRP-UHFFFAOYSA-N</t>
  </si>
  <si>
    <t>Pest_229</t>
  </si>
  <si>
    <t>Pest_230</t>
  </si>
  <si>
    <t>211-989-5</t>
  </si>
  <si>
    <t>732-26-3</t>
  </si>
  <si>
    <t>2,4,6-tri-tert-butylphenol</t>
  </si>
  <si>
    <t>Reach_1524</t>
  </si>
  <si>
    <t>Pest_231</t>
  </si>
  <si>
    <t>C1.0718</t>
  </si>
  <si>
    <t>T.0834</t>
  </si>
  <si>
    <t>73-48-3</t>
  </si>
  <si>
    <t>Bendroflumetiazid</t>
  </si>
  <si>
    <t>NS(=O)(=O)c1cc2c(NC(Cc3ccccc3)NS2(=O)=O)cc1C(F)(F)F</t>
  </si>
  <si>
    <t>PharmaBeta_78; PharmaUBA</t>
  </si>
  <si>
    <t>HDWIHXWEUNVBIY-UHFFFAOYSA-N</t>
  </si>
  <si>
    <t>C1.0719</t>
  </si>
  <si>
    <t>T.0835</t>
  </si>
  <si>
    <t>73590-58-6</t>
  </si>
  <si>
    <t>Omeprazol</t>
  </si>
  <si>
    <t>COc1ccc2[nH]c(nc2c1)[S+]([O-])Cc1ncc(C)c(OC)c1C</t>
  </si>
  <si>
    <t>PharmaBeta_573; PharmaUBA</t>
  </si>
  <si>
    <t>SUBDBMMJDZJVOS-UHFFFAOYSA-N</t>
  </si>
  <si>
    <t>230-939-3</t>
  </si>
  <si>
    <t>7378-99-6</t>
  </si>
  <si>
    <t>dimethyl(octyl)amine</t>
  </si>
  <si>
    <t>Reach_2242</t>
  </si>
  <si>
    <t>Pest_232</t>
  </si>
  <si>
    <t>Pest_233</t>
  </si>
  <si>
    <t>Pest_234</t>
  </si>
  <si>
    <t>200-813-2</t>
  </si>
  <si>
    <t>74-83-9</t>
  </si>
  <si>
    <t>bromomethane</t>
  </si>
  <si>
    <t>Reach_109</t>
  </si>
  <si>
    <t>200-817-4</t>
  </si>
  <si>
    <t>74-87-3</t>
  </si>
  <si>
    <t>chloromethane</t>
  </si>
  <si>
    <t>Reach_113</t>
  </si>
  <si>
    <t>200-819-5</t>
  </si>
  <si>
    <t>74-88-4</t>
  </si>
  <si>
    <t>iodomethane</t>
  </si>
  <si>
    <t>Reach_114</t>
  </si>
  <si>
    <t>200-820-0</t>
  </si>
  <si>
    <t>74-89-5</t>
  </si>
  <si>
    <t>methylamine</t>
  </si>
  <si>
    <t>Reach_115</t>
  </si>
  <si>
    <t>200-821-6</t>
  </si>
  <si>
    <t>74-90-8</t>
  </si>
  <si>
    <t>hydrogen cyanide</t>
  </si>
  <si>
    <t>Reach_116</t>
  </si>
  <si>
    <t>200-824-2</t>
  </si>
  <si>
    <t>74-95-3</t>
  </si>
  <si>
    <t>dibromomethane</t>
  </si>
  <si>
    <t>Reach_118</t>
  </si>
  <si>
    <t>200-825-8</t>
  </si>
  <si>
    <t>74-96-4</t>
  </si>
  <si>
    <t>bromoethane</t>
  </si>
  <si>
    <t>Reach_119</t>
  </si>
  <si>
    <t>200-826-3</t>
  </si>
  <si>
    <t>74-97-5</t>
  </si>
  <si>
    <t>bromochloromethane</t>
  </si>
  <si>
    <t>Reach_120</t>
  </si>
  <si>
    <t>200-831-0</t>
  </si>
  <si>
    <t>chloroethylene</t>
  </si>
  <si>
    <t>Reach_123</t>
  </si>
  <si>
    <t>200-834-7</t>
  </si>
  <si>
    <t>ethylamine</t>
  </si>
  <si>
    <t>Reach_125</t>
  </si>
  <si>
    <t>200-835-2</t>
  </si>
  <si>
    <t>acetonitrile</t>
  </si>
  <si>
    <t>Reach_126</t>
  </si>
  <si>
    <t>200-836-8</t>
  </si>
  <si>
    <t>75-07-0</t>
  </si>
  <si>
    <t>acetaldehyde</t>
  </si>
  <si>
    <t>Reach_127</t>
  </si>
  <si>
    <t>200-837-3</t>
  </si>
  <si>
    <t>ethanethiol</t>
  </si>
  <si>
    <t>Reach_128</t>
  </si>
  <si>
    <t>200-838-9</t>
  </si>
  <si>
    <t>dichloromethane</t>
  </si>
  <si>
    <t>Reach_129</t>
  </si>
  <si>
    <t>200-842-0</t>
  </si>
  <si>
    <t>formamide</t>
  </si>
  <si>
    <t>Reach_131</t>
  </si>
  <si>
    <t>200-843-6</t>
  </si>
  <si>
    <t>75-15-0</t>
  </si>
  <si>
    <t>carbon disulphide</t>
  </si>
  <si>
    <t>Reach_132</t>
  </si>
  <si>
    <t>200-846-2</t>
  </si>
  <si>
    <t>75-18-3</t>
  </si>
  <si>
    <t>dimethyl sulphide</t>
  </si>
  <si>
    <t>Reach_133</t>
  </si>
  <si>
    <t>200-849-9</t>
  </si>
  <si>
    <t>75-21-8</t>
  </si>
  <si>
    <t>ethylene oxide</t>
  </si>
  <si>
    <t>Reach_134</t>
  </si>
  <si>
    <t>200-860-9</t>
  </si>
  <si>
    <t>75-31-0</t>
  </si>
  <si>
    <t>isopropylamine</t>
  </si>
  <si>
    <t>Reach_138</t>
  </si>
  <si>
    <t>616-212-7</t>
  </si>
  <si>
    <t>75330-75-5</t>
  </si>
  <si>
    <t>(1S,3R,7S,8S,8aR)-8-{2-[(2R,4R)-4-hydroxy-6-oxotetrahydro-2H-pyran-2-yl]ethyl}-3,7-dimethyl-1,2,3,7,8,8a-hexahydronaphthalen-1-yl (2S)-2-methylbutanoate</t>
  </si>
  <si>
    <t>200-864-0</t>
  </si>
  <si>
    <t>75-35-4</t>
  </si>
  <si>
    <t>1,1-dichloroethylene</t>
  </si>
  <si>
    <t>Reach_140</t>
  </si>
  <si>
    <t>200-865-6</t>
  </si>
  <si>
    <t>75-36-5</t>
  </si>
  <si>
    <t>acetyl chloride</t>
  </si>
  <si>
    <t>Reach_141</t>
  </si>
  <si>
    <t>200-875-0</t>
  </si>
  <si>
    <t>75-50-3</t>
  </si>
  <si>
    <t>trimethylamine</t>
  </si>
  <si>
    <t>Reach_147</t>
  </si>
  <si>
    <t>200-876-6</t>
  </si>
  <si>
    <t>75-52-5</t>
  </si>
  <si>
    <t>nitromethane</t>
  </si>
  <si>
    <t>Reach_148</t>
  </si>
  <si>
    <t>200-879-2</t>
  </si>
  <si>
    <t>75-56-9</t>
  </si>
  <si>
    <t>methyloxirane</t>
  </si>
  <si>
    <t>Reach_151</t>
  </si>
  <si>
    <t>200-888-1</t>
  </si>
  <si>
    <t>75-64-9</t>
  </si>
  <si>
    <t>tert-butylamine</t>
  </si>
  <si>
    <t>Reach_155</t>
  </si>
  <si>
    <t>200-889-7</t>
  </si>
  <si>
    <t>75-65-0</t>
  </si>
  <si>
    <t>2-methylpropan-2-ol</t>
  </si>
  <si>
    <t>Reach_156</t>
  </si>
  <si>
    <t>212-053-9</t>
  </si>
  <si>
    <t>756-80-9</t>
  </si>
  <si>
    <t>O,O-dimethyl hydrogen dithiophosphate</t>
  </si>
  <si>
    <t>Reach_1527</t>
  </si>
  <si>
    <t>200-908-9</t>
  </si>
  <si>
    <t>75-85-4</t>
  </si>
  <si>
    <t>2-methylbutan-2-ol</t>
  </si>
  <si>
    <t>Reach_164</t>
  </si>
  <si>
    <t>200-913-6</t>
  </si>
  <si>
    <t>75-89-8</t>
  </si>
  <si>
    <t>2,2,2-trifluoroethanol</t>
  </si>
  <si>
    <t>Reach_165</t>
  </si>
  <si>
    <t>200-915-7</t>
  </si>
  <si>
    <t>75-91-2</t>
  </si>
  <si>
    <t>tert-butyl hydroperoxide</t>
  </si>
  <si>
    <t>Reach_166</t>
  </si>
  <si>
    <t>200-922-5</t>
  </si>
  <si>
    <t>75-98-9</t>
  </si>
  <si>
    <t>pivalic acid</t>
  </si>
  <si>
    <t>Reach_168</t>
  </si>
  <si>
    <t>212-073-8</t>
  </si>
  <si>
    <t>212-079-0</t>
  </si>
  <si>
    <t>760-23-6</t>
  </si>
  <si>
    <t>3,4-dichlorobut-1-ene</t>
  </si>
  <si>
    <t>Reach_1530</t>
  </si>
  <si>
    <t>212-090-0</t>
  </si>
  <si>
    <t>761-65-9</t>
  </si>
  <si>
    <t>N,N-dibutylformamide</t>
  </si>
  <si>
    <t>Reach_1533</t>
  </si>
  <si>
    <t>200-945-0</t>
  </si>
  <si>
    <t>76-22-2</t>
  </si>
  <si>
    <t>bornan-2-one</t>
  </si>
  <si>
    <t>Reach_175</t>
  </si>
  <si>
    <t>212-157-4</t>
  </si>
  <si>
    <t>766-05-2</t>
  </si>
  <si>
    <t>cyclohexanecarbonitrile</t>
  </si>
  <si>
    <t>Reach_1541</t>
  </si>
  <si>
    <t>212-161-6</t>
  </si>
  <si>
    <t>766-09-6</t>
  </si>
  <si>
    <t>1-ethylpiperidine</t>
  </si>
  <si>
    <t>Reach_1542</t>
  </si>
  <si>
    <t>Pest_236</t>
  </si>
  <si>
    <t>200-983-8</t>
  </si>
  <si>
    <t>76-74-4</t>
  </si>
  <si>
    <t>pentobarbital</t>
  </si>
  <si>
    <t>C1.0764</t>
  </si>
  <si>
    <t>T.0884</t>
  </si>
  <si>
    <t>200-984-3</t>
  </si>
  <si>
    <t>76-75-5</t>
  </si>
  <si>
    <t>5-ethyl-5-(1-methylbutyl)-2-thiobarbituric acid | Tiopental</t>
  </si>
  <si>
    <t>CCCC(C)C1(CC)C(=O)NC(S)=NC1=O</t>
  </si>
  <si>
    <t>Reach_177; PharmaBeta_744; PharmaUBA</t>
  </si>
  <si>
    <t>IUJDSEJGGMCXSG-UHFFFAOYSA-N</t>
  </si>
  <si>
    <t>212-201-2</t>
  </si>
  <si>
    <t>768-94-5</t>
  </si>
  <si>
    <t>amantadine</t>
  </si>
  <si>
    <t>201-004-7</t>
  </si>
  <si>
    <t>phenolphthalein</t>
  </si>
  <si>
    <t>Reach_179</t>
  </si>
  <si>
    <t>231-810-4</t>
  </si>
  <si>
    <t>7747-35-5</t>
  </si>
  <si>
    <t>7a-ethyldihydro-1H,3H,5H-oxazolo[3,4-c]oxazole</t>
  </si>
  <si>
    <t>Reach_2272</t>
  </si>
  <si>
    <t>201-030-9</t>
  </si>
  <si>
    <t>77-48-5</t>
  </si>
  <si>
    <t>1,3-dibromo-5,5-dimethylhydantoin</t>
  </si>
  <si>
    <t>Reach_180</t>
  </si>
  <si>
    <t>616-466-9</t>
  </si>
  <si>
    <t>77501-63-4</t>
  </si>
  <si>
    <t>(2-ethoxy-1-methyl-2-oxoethyl)-5-[2-chloro-4-(trifluoromethyl)phenoxy]-2-nitrobenzoate</t>
  </si>
  <si>
    <t>Reach_4440</t>
  </si>
  <si>
    <t>201-051-3</t>
  </si>
  <si>
    <t>77-71-4</t>
  </si>
  <si>
    <t>5,5-dimethylhydantoin</t>
  </si>
  <si>
    <t>Reach_181</t>
  </si>
  <si>
    <t>201-052-9</t>
  </si>
  <si>
    <t>77-73-6</t>
  </si>
  <si>
    <t>3a,4,7,7a-tetrahydro-4,7-methanoindene</t>
  </si>
  <si>
    <t>Reach_182</t>
  </si>
  <si>
    <t>201-055-5</t>
  </si>
  <si>
    <t>77-75-8</t>
  </si>
  <si>
    <t>methylpentynol</t>
  </si>
  <si>
    <t>Reach_183</t>
  </si>
  <si>
    <t>201-058-1</t>
  </si>
  <si>
    <t>77-78-1</t>
  </si>
  <si>
    <t>dimethyl sulphate</t>
  </si>
  <si>
    <t>Reach_185</t>
  </si>
  <si>
    <t>232-077-3</t>
  </si>
  <si>
    <t>7785-26-4</t>
  </si>
  <si>
    <t>(-)-pin-2(3)-ene</t>
  </si>
  <si>
    <t>Reach_2273</t>
  </si>
  <si>
    <t>232-087-8</t>
  </si>
  <si>
    <t>7785-70-8</t>
  </si>
  <si>
    <t>(+)-pin-2(3)-ene</t>
  </si>
  <si>
    <t>Reach_2274</t>
  </si>
  <si>
    <t>201-069-1</t>
  </si>
  <si>
    <t>77-92-9</t>
  </si>
  <si>
    <t>citric acid</t>
  </si>
  <si>
    <t>Reach_189</t>
  </si>
  <si>
    <t>201-074-9</t>
  </si>
  <si>
    <t>77-99-6</t>
  </si>
  <si>
    <t>propylidynetrimethanol</t>
  </si>
  <si>
    <t>Reach_192</t>
  </si>
  <si>
    <t>212-305-8</t>
  </si>
  <si>
    <t>780-69-8</t>
  </si>
  <si>
    <t>triethoxy(phenyl)silane</t>
  </si>
  <si>
    <t>Reach_1546</t>
  </si>
  <si>
    <t>201-084-3</t>
  </si>
  <si>
    <t>pentaerithrityl tetranitrate</t>
  </si>
  <si>
    <t>Reach_194</t>
  </si>
  <si>
    <t>201-100-9</t>
  </si>
  <si>
    <t>78-27-3</t>
  </si>
  <si>
    <t>1-ethynylcyclohexanol</t>
  </si>
  <si>
    <t>Reach_197</t>
  </si>
  <si>
    <t>201-114-5</t>
  </si>
  <si>
    <t>78-40-0</t>
  </si>
  <si>
    <t>triethyl phosphate</t>
  </si>
  <si>
    <t>Reach_198</t>
  </si>
  <si>
    <t>201-116-6</t>
  </si>
  <si>
    <t>78-42-2</t>
  </si>
  <si>
    <t>tris(2-ethylhexyl) phosphate</t>
  </si>
  <si>
    <t>Reach_199</t>
  </si>
  <si>
    <t>C1.0783</t>
  </si>
  <si>
    <t>T.0904</t>
  </si>
  <si>
    <t>78439-06-2</t>
  </si>
  <si>
    <t>Ceftazidim</t>
  </si>
  <si>
    <t>CC(C)(ON=C(C(=O)NC1C2SCC(C[n+]3ccccc3)=C(N2C1=O)C([O-])=O)c1csc(N)n1)C(O)=O</t>
  </si>
  <si>
    <t>PharmaBeta_120; PharmaUBA</t>
  </si>
  <si>
    <t>ORFOPKXBNMVMKC-UHFFFAOYSA-N</t>
  </si>
  <si>
    <t>201-126-0</t>
  </si>
  <si>
    <t>78-59-1</t>
  </si>
  <si>
    <t>3,5,5-trimethylcyclohex-2-enone</t>
  </si>
  <si>
    <t>Reach_201</t>
  </si>
  <si>
    <t>Pest_237</t>
  </si>
  <si>
    <t>201-134-4</t>
  </si>
  <si>
    <t>78-70-6</t>
  </si>
  <si>
    <t>linalool</t>
  </si>
  <si>
    <t>Reach_205</t>
  </si>
  <si>
    <t>201-143-3</t>
  </si>
  <si>
    <t>78-79-5</t>
  </si>
  <si>
    <t>isoprene</t>
  </si>
  <si>
    <t>Reach_209</t>
  </si>
  <si>
    <t>201-148-0</t>
  </si>
  <si>
    <t>78-83-1</t>
  </si>
  <si>
    <t>2-methylpropan-1-ol</t>
  </si>
  <si>
    <t>Reach_210</t>
  </si>
  <si>
    <t>201-152-2</t>
  </si>
  <si>
    <t>78-87-5</t>
  </si>
  <si>
    <t>1,2-dichloropropane</t>
  </si>
  <si>
    <t>Reach_213</t>
  </si>
  <si>
    <t>201-153-8</t>
  </si>
  <si>
    <t>78-88-6</t>
  </si>
  <si>
    <t>2,3-dichloropropene</t>
  </si>
  <si>
    <t>Reach_214</t>
  </si>
  <si>
    <t>201-155-9</t>
  </si>
  <si>
    <t>78-90-0</t>
  </si>
  <si>
    <t>propylenediamine</t>
  </si>
  <si>
    <t>Reach_215</t>
  </si>
  <si>
    <t>201-158-5</t>
  </si>
  <si>
    <t>78-92-2</t>
  </si>
  <si>
    <t>butan-2-ol</t>
  </si>
  <si>
    <t>Reach_216</t>
  </si>
  <si>
    <t>201-159-0</t>
  </si>
  <si>
    <t>78-93-3</t>
  </si>
  <si>
    <t>butanone</t>
  </si>
  <si>
    <t>Reach_217</t>
  </si>
  <si>
    <t>201-162-7</t>
  </si>
  <si>
    <t>78-96-6</t>
  </si>
  <si>
    <t>1-aminopropan-2-ol</t>
  </si>
  <si>
    <t>Reach_219</t>
  </si>
  <si>
    <t>201-166-9</t>
  </si>
  <si>
    <t>79-00-5</t>
  </si>
  <si>
    <t>1,1,2-trichloroethane</t>
  </si>
  <si>
    <t>Reach_222</t>
  </si>
  <si>
    <t>201-167-4</t>
  </si>
  <si>
    <t>trichloroethylene</t>
  </si>
  <si>
    <t>Reach_223</t>
  </si>
  <si>
    <t>201-171-6</t>
  </si>
  <si>
    <t>chloroacetyl chloride</t>
  </si>
  <si>
    <t>Reach_225</t>
  </si>
  <si>
    <t>201-173-7</t>
  </si>
  <si>
    <t>acrylamide</t>
  </si>
  <si>
    <t>Reach_226</t>
  </si>
  <si>
    <t>201-175-8</t>
  </si>
  <si>
    <t>bromoacetic acid</t>
  </si>
  <si>
    <t>Reach_228</t>
  </si>
  <si>
    <t>201-176-3</t>
  </si>
  <si>
    <t>propionic acid</t>
  </si>
  <si>
    <t>Reach_229</t>
  </si>
  <si>
    <t>201-177-9</t>
  </si>
  <si>
    <t>acrylic acid</t>
  </si>
  <si>
    <t>Reach_230</t>
  </si>
  <si>
    <t>201-178-4</t>
  </si>
  <si>
    <t>chloroacetic acid</t>
  </si>
  <si>
    <t>Reach_231</t>
  </si>
  <si>
    <t>201-185-2</t>
  </si>
  <si>
    <t>79-20-9</t>
  </si>
  <si>
    <t>methyl acetate</t>
  </si>
  <si>
    <t>Reach_234</t>
  </si>
  <si>
    <t>201-186-8</t>
  </si>
  <si>
    <t>79-21-0</t>
  </si>
  <si>
    <t>peracetic acid</t>
  </si>
  <si>
    <t>Reach_235</t>
  </si>
  <si>
    <t>Pest_238</t>
  </si>
  <si>
    <t>201-195-7</t>
  </si>
  <si>
    <t>79-31-2</t>
  </si>
  <si>
    <t>isobutyric acid</t>
  </si>
  <si>
    <t>Reach_239</t>
  </si>
  <si>
    <t>201-196-2</t>
  </si>
  <si>
    <t>79-33-4</t>
  </si>
  <si>
    <t>l-(+)-lactic acid</t>
  </si>
  <si>
    <t>Reach_240</t>
  </si>
  <si>
    <t>201-209-1</t>
  </si>
  <si>
    <t>79-46-9</t>
  </si>
  <si>
    <t>2-nitropropane</t>
  </si>
  <si>
    <t>Reach_247</t>
  </si>
  <si>
    <t>Pest_239</t>
  </si>
  <si>
    <t>C1.0810</t>
  </si>
  <si>
    <t>T.0933</t>
  </si>
  <si>
    <t>79-57-2</t>
  </si>
  <si>
    <t>Oxitetracyklin</t>
  </si>
  <si>
    <t>CN(C)C1C2C(O)C3C(C(=O)c4c(O)cccc4C3(C)O)=C(O)C2(O)C(=O)C(C(N)=O)=C1O</t>
  </si>
  <si>
    <t>PharmaBeta_583; PharmaUBA</t>
  </si>
  <si>
    <t>IWVCMVBTMGNXQD-UHFFFAOYSA-N</t>
  </si>
  <si>
    <t>C1.0811</t>
  </si>
  <si>
    <t>T.0934</t>
  </si>
  <si>
    <t>79617-96-2</t>
  </si>
  <si>
    <t>Sertralin</t>
  </si>
  <si>
    <t>CNC1CCC(c2ccc(Cl)c(Cl)c2)c2ccccc12</t>
  </si>
  <si>
    <t>PharmaBeta_684; PharmaUBA</t>
  </si>
  <si>
    <t>VGKDLMBJGBXTGI-UHFFFAOYSA-N</t>
  </si>
  <si>
    <t>Pest_240</t>
  </si>
  <si>
    <t>201-224-3</t>
  </si>
  <si>
    <t>79-77-6</t>
  </si>
  <si>
    <t>(E)-4-(2,6,6-trimethyl-1-cyclohexen-1-yl)-3-buten-2-one</t>
  </si>
  <si>
    <t>Reach_249</t>
  </si>
  <si>
    <t>C1.0814</t>
  </si>
  <si>
    <t>T.0937</t>
  </si>
  <si>
    <t>79902-63-9</t>
  </si>
  <si>
    <t>Simvastatin</t>
  </si>
  <si>
    <t>CCC(C)(C)C(=O)OC1CC(C)C=C2C=CC(C)C(CCC3CC(O)CC(=O)O3)C12</t>
  </si>
  <si>
    <t>PharmaBeta_689</t>
  </si>
  <si>
    <t>RYMZZMVNJRMUDD-UHFFFAOYSA-N</t>
  </si>
  <si>
    <t>201-234-8</t>
  </si>
  <si>
    <t>79-92-5</t>
  </si>
  <si>
    <t>camphene</t>
  </si>
  <si>
    <t>Reach_251</t>
  </si>
  <si>
    <t>201-236-9</t>
  </si>
  <si>
    <t>79-94-7</t>
  </si>
  <si>
    <t>2,2',6,6'-tetrabromo-4,4'-isopropylidenediphenol</t>
  </si>
  <si>
    <t>Reach_252</t>
  </si>
  <si>
    <t>Pest_241</t>
  </si>
  <si>
    <t>201-244-2</t>
  </si>
  <si>
    <t>4,4'-isopropylidenedicyclohexanol</t>
  </si>
  <si>
    <t>Reach_253</t>
  </si>
  <si>
    <t>201-254-7</t>
  </si>
  <si>
    <t>80-15-9</t>
  </si>
  <si>
    <t>α,α-dimethylbenzyl hydroperoxide</t>
  </si>
  <si>
    <t>Reach_259</t>
  </si>
  <si>
    <t>C1.0820</t>
  </si>
  <si>
    <t>T.0944</t>
  </si>
  <si>
    <t>80214-83-1</t>
  </si>
  <si>
    <t>Roxitromycin</t>
  </si>
  <si>
    <t>CCC1OC(=O)C(C)C(OC2CC(C)(OC)C(O)C(C)O2)C(C)C(OC2OC(C)CC(C2O)N(C)C)C(C)(O)CC(C)C(=NOCOCCOC)C(C)C(O)C1(C)O</t>
  </si>
  <si>
    <t>PharmaBeta_672; PharmaUBA</t>
  </si>
  <si>
    <t>RXZBMPWDPOLZGW-UHFFFAOYSA-N</t>
  </si>
  <si>
    <t>201-265-7</t>
  </si>
  <si>
    <t>80-26-2</t>
  </si>
  <si>
    <t>p-menth-1-en-8-yl acetate</t>
  </si>
  <si>
    <t>Reach_261</t>
  </si>
  <si>
    <t>Pest_243</t>
  </si>
  <si>
    <t>201-280-9</t>
  </si>
  <si>
    <t>80-46-6</t>
  </si>
  <si>
    <t>p-(1,1-dimethylpropyl)phenol</t>
  </si>
  <si>
    <t>Reach_263</t>
  </si>
  <si>
    <t>201-291-9</t>
  </si>
  <si>
    <t>80-56-8</t>
  </si>
  <si>
    <t>pin-2(3)-ene</t>
  </si>
  <si>
    <t>Reach_267</t>
  </si>
  <si>
    <t>201-297-1</t>
  </si>
  <si>
    <t>80-62-6</t>
  </si>
  <si>
    <t>methyl methacrylate</t>
  </si>
  <si>
    <t>Reach_268</t>
  </si>
  <si>
    <t>201-332-0</t>
  </si>
  <si>
    <t>81-19-6</t>
  </si>
  <si>
    <t>α,α,2,6-tetrachlorotoluene</t>
  </si>
  <si>
    <t>Reach_273</t>
  </si>
  <si>
    <t>201-375-5</t>
  </si>
  <si>
    <t>81-77-6</t>
  </si>
  <si>
    <t>6,15-dihydroanthrazine-5,9,14,18-tetrone</t>
  </si>
  <si>
    <t>Reach_277</t>
  </si>
  <si>
    <t>Pest_244</t>
  </si>
  <si>
    <t>C1.0829</t>
  </si>
  <si>
    <t>T.0953</t>
  </si>
  <si>
    <t>201-377-6</t>
  </si>
  <si>
    <t>81-81-2</t>
  </si>
  <si>
    <t>warfarin</t>
  </si>
  <si>
    <t>CC(=O)CC(c1ccccc1)C1C(=O)Oc2ccccc2C=1O</t>
  </si>
  <si>
    <t>Reach_278; PharmaBeta_793; PharmaUBA</t>
  </si>
  <si>
    <t>PJVWKTKQMONHTI-UHFFFAOYSA-N</t>
  </si>
  <si>
    <t>212-454-9</t>
  </si>
  <si>
    <t>818-61-1</t>
  </si>
  <si>
    <t>2-hydroxyethyl acrylate</t>
  </si>
  <si>
    <t>Reach_1552</t>
  </si>
  <si>
    <t>Pest_245</t>
  </si>
  <si>
    <t>C1.0832</t>
  </si>
  <si>
    <t>T.0956</t>
  </si>
  <si>
    <t>82419-36-1</t>
  </si>
  <si>
    <t>Ofloxacin</t>
  </si>
  <si>
    <t>PharmaBeta_568; PharmaUBA</t>
  </si>
  <si>
    <t>Pest_246</t>
  </si>
  <si>
    <t>Pest_247</t>
  </si>
  <si>
    <t>Pest_248</t>
  </si>
  <si>
    <t>Pest_249</t>
  </si>
  <si>
    <t>617-435-2</t>
  </si>
  <si>
    <t>83066-88-0</t>
  </si>
  <si>
    <t>(2R)-2-[4-[[5-(trifluoromethyl)-2-pyridinyl]oxy]phenoxy]propanoic acid</t>
  </si>
  <si>
    <t>Reach_4461</t>
  </si>
  <si>
    <t>Pest_250</t>
  </si>
  <si>
    <t>201-469-6</t>
  </si>
  <si>
    <t>83-32-9</t>
  </si>
  <si>
    <t>acenaphthene</t>
  </si>
  <si>
    <t>Reach_281</t>
  </si>
  <si>
    <t>212-634-7</t>
  </si>
  <si>
    <t>ametryn</t>
  </si>
  <si>
    <t>201-475-9</t>
  </si>
  <si>
    <t>83-42-1</t>
  </si>
  <si>
    <t>2-chloro-6-nitrotoluene</t>
  </si>
  <si>
    <t>Reach_282</t>
  </si>
  <si>
    <t>Pest_252</t>
  </si>
  <si>
    <t>C1.0843</t>
  </si>
  <si>
    <t>T.0967</t>
  </si>
  <si>
    <t>83799-24-0</t>
  </si>
  <si>
    <t>Fexofenadin | Fexofenadine</t>
  </si>
  <si>
    <t>CC(C)(C(O)=O)c1ccc(cc1)C(O)CCCN1CCC(CC1)C(O)(c1ccccc1)c1ccccc1</t>
  </si>
  <si>
    <t>PharmaBeta_252; pharmaUBA</t>
  </si>
  <si>
    <t>RWTNPBWLLIMQHL-UHFFFAOYSA-N</t>
  </si>
  <si>
    <t>C1.0844</t>
  </si>
  <si>
    <t>T.0968</t>
  </si>
  <si>
    <t>617-500-5</t>
  </si>
  <si>
    <t>83905-01-5</t>
  </si>
  <si>
    <t>Azitromycin</t>
  </si>
  <si>
    <t>CCC1OC(=O)C(C)C(OC2CC(C)(OC)C(O)C(C)O2)C(C)C(OC2OC(C)CC(C2O)N(C)C)C(C)(O)CC(C)CN(C)C(C)C(O)C1(C)O</t>
  </si>
  <si>
    <t>Reach_4465; PharmaBeta_70; PharmaUBA</t>
  </si>
  <si>
    <t>MQTOSJVFKKJCRP-UHFFFAOYSA-N</t>
  </si>
  <si>
    <t>Pest_253</t>
  </si>
  <si>
    <t>Pest_254</t>
  </si>
  <si>
    <t>201-549-0</t>
  </si>
  <si>
    <t>84-65-1</t>
  </si>
  <si>
    <t>anthraquinone</t>
  </si>
  <si>
    <t>Reach_287</t>
  </si>
  <si>
    <t>201-550-6</t>
  </si>
  <si>
    <t>84-66-2</t>
  </si>
  <si>
    <t>diethyl phthalate</t>
  </si>
  <si>
    <t>Reach_288</t>
  </si>
  <si>
    <t>201-553-2</t>
  </si>
  <si>
    <t>84-69-5</t>
  </si>
  <si>
    <t>diisobutyl phthalate</t>
  </si>
  <si>
    <t>Reach_289</t>
  </si>
  <si>
    <t>201-557-4</t>
  </si>
  <si>
    <t>84-74-2</t>
  </si>
  <si>
    <t>dibutyl phthalate</t>
  </si>
  <si>
    <t>Reach_290</t>
  </si>
  <si>
    <t>284-325-5</t>
  </si>
  <si>
    <t>84852-15-3</t>
  </si>
  <si>
    <t>Phenol, 4-nonyl-, branched</t>
  </si>
  <si>
    <t>Reach_2979</t>
  </si>
  <si>
    <t>201-603-3</t>
  </si>
  <si>
    <t>85-41-6</t>
  </si>
  <si>
    <t>phthalimide</t>
  </si>
  <si>
    <t>Reach_294</t>
  </si>
  <si>
    <t>201-607-5</t>
  </si>
  <si>
    <t>85-44-9</t>
  </si>
  <si>
    <t>phthalic anhydride</t>
  </si>
  <si>
    <t>Reach_297</t>
  </si>
  <si>
    <t>Pest_256</t>
  </si>
  <si>
    <t>201-622-7</t>
  </si>
  <si>
    <t>85-68-7</t>
  </si>
  <si>
    <t>benzyl butyl phthalate</t>
  </si>
  <si>
    <t>Reach_299</t>
  </si>
  <si>
    <t>C1.0856</t>
  </si>
  <si>
    <t>T.0981</t>
  </si>
  <si>
    <t>85721-33-1</t>
  </si>
  <si>
    <t>Ciprofloxacin</t>
  </si>
  <si>
    <t>OC(=O)C1=CN(C2CC2)c2cc(N3CCNCC3)c(F)cc2C1=O</t>
  </si>
  <si>
    <t>PharmaBeta_135; PharmaUBA</t>
  </si>
  <si>
    <t>MYSWGUAQZAJSOK-UHFFFAOYSA-N</t>
  </si>
  <si>
    <t>C1.0857</t>
  </si>
  <si>
    <t>T.0983</t>
  </si>
  <si>
    <t>86386-73-4</t>
  </si>
  <si>
    <t>Flukonazol</t>
  </si>
  <si>
    <t>OC(Cn1cncn1)(Cn1cncn1)c1ccc(F)cc1F</t>
  </si>
  <si>
    <t>PharmaBeta_261; PharmaUBA</t>
  </si>
  <si>
    <t>RFHAOTPXVQNOHP-UHFFFAOYSA-N</t>
  </si>
  <si>
    <t>Pest_257</t>
  </si>
  <si>
    <t>Pest_258</t>
  </si>
  <si>
    <t>201-695-5</t>
  </si>
  <si>
    <t>86-73-7</t>
  </si>
  <si>
    <t>fluorene</t>
  </si>
  <si>
    <t>Reach_302</t>
  </si>
  <si>
    <t>201-696-0</t>
  </si>
  <si>
    <t>86-74-8</t>
  </si>
  <si>
    <t>carbazole</t>
  </si>
  <si>
    <t>Reach_303</t>
  </si>
  <si>
    <t>212-782-2</t>
  </si>
  <si>
    <t>868-77-9</t>
  </si>
  <si>
    <t>2-hydroxyethyl methacrylate</t>
  </si>
  <si>
    <t>Reach_1574</t>
  </si>
  <si>
    <t>212-783-8</t>
  </si>
  <si>
    <t>868-85-9</t>
  </si>
  <si>
    <t>dimethyl phosphonate</t>
  </si>
  <si>
    <t>Reach_1575</t>
  </si>
  <si>
    <t>212-828-1</t>
  </si>
  <si>
    <t>872-50-4</t>
  </si>
  <si>
    <t>1-methyl-2-pyrrolidone</t>
  </si>
  <si>
    <t>Reach_1580</t>
  </si>
  <si>
    <t>201-755-0</t>
  </si>
  <si>
    <t>87-59-2</t>
  </si>
  <si>
    <t>2,3-xylidine</t>
  </si>
  <si>
    <t>Reach_311</t>
  </si>
  <si>
    <t>201-757-1</t>
  </si>
  <si>
    <t>87-61-6</t>
  </si>
  <si>
    <t>1,2,3-trichlorobenzene</t>
  </si>
  <si>
    <t>Reach_313</t>
  </si>
  <si>
    <t>201-758-7</t>
  </si>
  <si>
    <t>87-62-7</t>
  </si>
  <si>
    <t>2,6-xylidine</t>
  </si>
  <si>
    <t>Reach_314</t>
  </si>
  <si>
    <t>Pest_259</t>
  </si>
  <si>
    <t>C1.0869</t>
  </si>
  <si>
    <t>T.0995</t>
  </si>
  <si>
    <t>88150-42-9</t>
  </si>
  <si>
    <t>Amlodipin</t>
  </si>
  <si>
    <t>CCOC(=O)C1C(c2ccccc2Cl)C(C(=O)OC)=C(C)NC=1COCCN</t>
  </si>
  <si>
    <t>PharmaBeta_42; PharmaUBA</t>
  </si>
  <si>
    <t>HTIQEAQVCYTUBX-UHFFFAOYSA-N</t>
  </si>
  <si>
    <t>201-807-2</t>
  </si>
  <si>
    <t>88-18-6</t>
  </si>
  <si>
    <t>2-tert-butylphenol</t>
  </si>
  <si>
    <t>Reach_318</t>
  </si>
  <si>
    <t>Pest_261</t>
  </si>
  <si>
    <t>201-853-3</t>
  </si>
  <si>
    <t>88-72-2</t>
  </si>
  <si>
    <t>2-nitrotoluene</t>
  </si>
  <si>
    <t>Reach_329</t>
  </si>
  <si>
    <t>201-854-9</t>
  </si>
  <si>
    <t>88-73-3</t>
  </si>
  <si>
    <t>1-chloro-2-nitrobenzene</t>
  </si>
  <si>
    <t>Reach_330</t>
  </si>
  <si>
    <t>201-855-4</t>
  </si>
  <si>
    <t>88-74-4</t>
  </si>
  <si>
    <t>2-nitroaniline</t>
  </si>
  <si>
    <t>Reach_331</t>
  </si>
  <si>
    <t>201-857-5</t>
  </si>
  <si>
    <t>88-75-5</t>
  </si>
  <si>
    <t>2-nitrophenol</t>
  </si>
  <si>
    <t>Reach_332</t>
  </si>
  <si>
    <t>201-861-7</t>
  </si>
  <si>
    <t>88-85-7</t>
  </si>
  <si>
    <t>dinoseb</t>
  </si>
  <si>
    <t>Reach_333</t>
  </si>
  <si>
    <t>201-873-2</t>
  </si>
  <si>
    <t>88-99-3</t>
  </si>
  <si>
    <t>phthalic acid</t>
  </si>
  <si>
    <t>Reach_335</t>
  </si>
  <si>
    <t>201-924-9</t>
  </si>
  <si>
    <t>89-62-3</t>
  </si>
  <si>
    <t>2-nitro-p-toluidine</t>
  </si>
  <si>
    <t>Reach_347</t>
  </si>
  <si>
    <t>201-925-4</t>
  </si>
  <si>
    <t>89-63-4</t>
  </si>
  <si>
    <t>4-chloro-2-nitroaniline</t>
  </si>
  <si>
    <t>Reach_348</t>
  </si>
  <si>
    <t>201-933-8</t>
  </si>
  <si>
    <t>89-72-5</t>
  </si>
  <si>
    <t>2-sec-butylphenol</t>
  </si>
  <si>
    <t>Reach_350</t>
  </si>
  <si>
    <t>C1.0881</t>
  </si>
  <si>
    <t>T.1008</t>
  </si>
  <si>
    <t>201-939-0</t>
  </si>
  <si>
    <t>89-78-1</t>
  </si>
  <si>
    <t>menthol</t>
  </si>
  <si>
    <t>Reach_351</t>
  </si>
  <si>
    <t>201-940-6</t>
  </si>
  <si>
    <t>89-79-2</t>
  </si>
  <si>
    <t>isopulegol</t>
  </si>
  <si>
    <t>Reach_352</t>
  </si>
  <si>
    <t>201-944-8</t>
  </si>
  <si>
    <t>89-83-8</t>
  </si>
  <si>
    <t>thymol</t>
  </si>
  <si>
    <t>Reach_353</t>
  </si>
  <si>
    <t>201-956-3</t>
  </si>
  <si>
    <t>89-98-5</t>
  </si>
  <si>
    <t>2-chlorobenzaldehyde</t>
  </si>
  <si>
    <t>Reach_355</t>
  </si>
  <si>
    <t>201-961-0</t>
  </si>
  <si>
    <t>salicylaldehyde</t>
  </si>
  <si>
    <t>Reach_356</t>
  </si>
  <si>
    <t>201-963-1</t>
  </si>
  <si>
    <t>90-04-0</t>
  </si>
  <si>
    <t>o-anisidine</t>
  </si>
  <si>
    <t>Reach_357</t>
  </si>
  <si>
    <t>201-966-8</t>
  </si>
  <si>
    <t>90-12-0</t>
  </si>
  <si>
    <t>1-methylnaphthalene</t>
  </si>
  <si>
    <t>Reach_359</t>
  </si>
  <si>
    <t>500-024-6</t>
  </si>
  <si>
    <t>9016-45-9</t>
  </si>
  <si>
    <t>Nonylphenol, ethoxylated</t>
  </si>
  <si>
    <t>Reach_4050</t>
  </si>
  <si>
    <t>201-983-0</t>
  </si>
  <si>
    <t>90-30-2</t>
  </si>
  <si>
    <t>N-1-naphthylaniline</t>
  </si>
  <si>
    <t>Reach_362</t>
  </si>
  <si>
    <t>Pest_262</t>
  </si>
  <si>
    <t>202-044-8</t>
  </si>
  <si>
    <t>91-15-6</t>
  </si>
  <si>
    <t>phthalonitrile</t>
  </si>
  <si>
    <t>Reach_369</t>
  </si>
  <si>
    <t>202-046-9</t>
  </si>
  <si>
    <t>91-17-8</t>
  </si>
  <si>
    <t>decahydronaphthalene</t>
  </si>
  <si>
    <t>Reach_371</t>
  </si>
  <si>
    <t>202-051-6</t>
  </si>
  <si>
    <t>91-22-5</t>
  </si>
  <si>
    <t>quinoline</t>
  </si>
  <si>
    <t>Reach_374</t>
  </si>
  <si>
    <t>202-078-3</t>
  </si>
  <si>
    <t>91-57-6</t>
  </si>
  <si>
    <t>2-methylnaphthalene</t>
  </si>
  <si>
    <t>Reach_376</t>
  </si>
  <si>
    <t>202-086-7</t>
  </si>
  <si>
    <t>91-64-5</t>
  </si>
  <si>
    <t>coumarin</t>
  </si>
  <si>
    <t>Reach_377</t>
  </si>
  <si>
    <t>202-088-8</t>
  </si>
  <si>
    <t>91-66-7</t>
  </si>
  <si>
    <t>N,N-diethylaniline</t>
  </si>
  <si>
    <t>Reach_378</t>
  </si>
  <si>
    <t>Pest_263</t>
  </si>
  <si>
    <t>213-059-4</t>
  </si>
  <si>
    <t>920-66-1</t>
  </si>
  <si>
    <t>1,1,1,3,3,3-hexafluoropropan-2-ol</t>
  </si>
  <si>
    <t>Reach_1590</t>
  </si>
  <si>
    <t>202-163-5</t>
  </si>
  <si>
    <t>92-52-4</t>
  </si>
  <si>
    <t>biphenyl</t>
  </si>
  <si>
    <t>Reach_385</t>
  </si>
  <si>
    <t>202-179-2</t>
  </si>
  <si>
    <t>92-69-3</t>
  </si>
  <si>
    <t>biphenyl-4-ol</t>
  </si>
  <si>
    <t>Reach_388</t>
  </si>
  <si>
    <t>213-156-1</t>
  </si>
  <si>
    <t>927-62-8</t>
  </si>
  <si>
    <t>N,N-dimethylbutylamine</t>
  </si>
  <si>
    <t>Reach_1600</t>
  </si>
  <si>
    <t>202-200-5</t>
  </si>
  <si>
    <t>92-88-6</t>
  </si>
  <si>
    <t>biphenyl-4,4'-diol</t>
  </si>
  <si>
    <t>Reach_395</t>
  </si>
  <si>
    <t>213-192-8</t>
  </si>
  <si>
    <t>928-96-1</t>
  </si>
  <si>
    <t>cis-hex-3-en-1-ol</t>
  </si>
  <si>
    <t>Reach_1602</t>
  </si>
  <si>
    <t>202-213-6</t>
  </si>
  <si>
    <t>methyl 2-naphthyl ether</t>
  </si>
  <si>
    <t>Reach_397</t>
  </si>
  <si>
    <t>202-216-2</t>
  </si>
  <si>
    <t>2'-acetonaphthone</t>
  </si>
  <si>
    <t>Reach_399</t>
  </si>
  <si>
    <t>C1.0906</t>
  </si>
  <si>
    <t>T.1035</t>
  </si>
  <si>
    <t>618-944-2</t>
  </si>
  <si>
    <t>93413-69-5</t>
  </si>
  <si>
    <t>1-[2-(dimethylamino)-1-(4-methoxyphenyl)ethyl]cyclohexanol | Venlafaxin</t>
  </si>
  <si>
    <t>COc1ccc(cc1)C(CN(C)C)C1(O)CCCCC1</t>
  </si>
  <si>
    <t>Reach_4503; PharmaBeta_781; PharmaUBA</t>
  </si>
  <si>
    <t>PNVNVHUZROJLTJ-UHFFFAOYSA-N</t>
  </si>
  <si>
    <t>C1.0907</t>
  </si>
  <si>
    <t>T.1037</t>
  </si>
  <si>
    <t>94-09-7</t>
  </si>
  <si>
    <t>Bensokain</t>
  </si>
  <si>
    <t>CCOC(=O)c1ccc(N)cc1</t>
  </si>
  <si>
    <t>PharmaBeta_80</t>
  </si>
  <si>
    <t>BLFLLBZGZJTVJG-UHFFFAOYSA-N</t>
  </si>
  <si>
    <t>Pest_265</t>
  </si>
  <si>
    <t>Pest_266</t>
  </si>
  <si>
    <t>Pest_267</t>
  </si>
  <si>
    <t>202-377-9</t>
  </si>
  <si>
    <t>94-96-2</t>
  </si>
  <si>
    <t>2-ethylhexane-1,3-diol</t>
  </si>
  <si>
    <t>Reach_420</t>
  </si>
  <si>
    <t>Pest_268</t>
  </si>
  <si>
    <t>Pest_269</t>
  </si>
  <si>
    <t>Pest_270</t>
  </si>
  <si>
    <t>202-422-2</t>
  </si>
  <si>
    <t>95-47-6</t>
  </si>
  <si>
    <t>o-xylene</t>
  </si>
  <si>
    <t>Reach_428</t>
  </si>
  <si>
    <t>202-423-8</t>
  </si>
  <si>
    <t>95-48-7</t>
  </si>
  <si>
    <t>o-cresol</t>
  </si>
  <si>
    <t>Reach_429</t>
  </si>
  <si>
    <t>202-424-3</t>
  </si>
  <si>
    <t>95-49-8</t>
  </si>
  <si>
    <t>2-chlorotoluene</t>
  </si>
  <si>
    <t>Reach_430</t>
  </si>
  <si>
    <t>202-426-4</t>
  </si>
  <si>
    <t>95-51-2</t>
  </si>
  <si>
    <t>2-chloroaniline</t>
  </si>
  <si>
    <t>Reach_431</t>
  </si>
  <si>
    <t>202-429-0</t>
  </si>
  <si>
    <t>95-53-4</t>
  </si>
  <si>
    <t>o-toluidine</t>
  </si>
  <si>
    <t>Reach_432</t>
  </si>
  <si>
    <t>202-430-6</t>
  </si>
  <si>
    <t>95-54-5</t>
  </si>
  <si>
    <t>o-phenylenediamine</t>
  </si>
  <si>
    <t>Reach_433</t>
  </si>
  <si>
    <t>202-433-2</t>
  </si>
  <si>
    <t>95-57-8</t>
  </si>
  <si>
    <t>2-chlorophenol</t>
  </si>
  <si>
    <t>Reach_435</t>
  </si>
  <si>
    <t>202-436-9</t>
  </si>
  <si>
    <t>95-63-6</t>
  </si>
  <si>
    <t>1,2,4-trimethylbenzene</t>
  </si>
  <si>
    <t>Reach_436</t>
  </si>
  <si>
    <t>202-440-0</t>
  </si>
  <si>
    <t>95-68-1</t>
  </si>
  <si>
    <t>2,4-xylidine</t>
  </si>
  <si>
    <t>Reach_437</t>
  </si>
  <si>
    <t>202-446-3</t>
  </si>
  <si>
    <t>95-74-9</t>
  </si>
  <si>
    <t>3-chloro-p-toluidine</t>
  </si>
  <si>
    <t>Reach_439</t>
  </si>
  <si>
    <t>202-447-9</t>
  </si>
  <si>
    <t>95-75-0</t>
  </si>
  <si>
    <t>3,4-dichlorotoluene</t>
  </si>
  <si>
    <t>Reach_440</t>
  </si>
  <si>
    <t>202-453-1</t>
  </si>
  <si>
    <t>95-80-7</t>
  </si>
  <si>
    <t>4-methyl-m-phenylenediamine</t>
  </si>
  <si>
    <t>Reach_443</t>
  </si>
  <si>
    <t>202-455-2</t>
  </si>
  <si>
    <t>95-82-9</t>
  </si>
  <si>
    <t>2,5-dichloroaniline</t>
  </si>
  <si>
    <t>Reach_444</t>
  </si>
  <si>
    <t>202-461-5</t>
  </si>
  <si>
    <t>95-87-4</t>
  </si>
  <si>
    <t>2,5-xylenol</t>
  </si>
  <si>
    <t>Reach_446</t>
  </si>
  <si>
    <t>202-464-1</t>
  </si>
  <si>
    <t>95-92-1</t>
  </si>
  <si>
    <t>diethyl oxalate</t>
  </si>
  <si>
    <t>Reach_447</t>
  </si>
  <si>
    <t>202-473-0</t>
  </si>
  <si>
    <t>allyl methacrylate</t>
  </si>
  <si>
    <t>Reach_449</t>
  </si>
  <si>
    <t>202-476-7</t>
  </si>
  <si>
    <t>(epoxyethyl)benzene</t>
  </si>
  <si>
    <t>Reach_450</t>
  </si>
  <si>
    <t>202-479-3</t>
  </si>
  <si>
    <t>1,2-dibromo-3-chloropropane</t>
  </si>
  <si>
    <t>Reach_451</t>
  </si>
  <si>
    <t>202-485-6</t>
  </si>
  <si>
    <t>96-17-3</t>
  </si>
  <si>
    <t>2-methylbutyraldehyde</t>
  </si>
  <si>
    <t>Reach_452</t>
  </si>
  <si>
    <t>202-486-1</t>
  </si>
  <si>
    <t>96-18-4</t>
  </si>
  <si>
    <t>1,2,3-trichloropropane</t>
  </si>
  <si>
    <t>Reach_453</t>
  </si>
  <si>
    <t>202-490-3</t>
  </si>
  <si>
    <t>96-22-0</t>
  </si>
  <si>
    <t>pentan-3-one</t>
  </si>
  <si>
    <t>Reach_455</t>
  </si>
  <si>
    <t>202-491-9</t>
  </si>
  <si>
    <t>96-23-1</t>
  </si>
  <si>
    <t>1,3-dichloropropan-2-ol</t>
  </si>
  <si>
    <t>Reach_456</t>
  </si>
  <si>
    <t>202-492-4</t>
  </si>
  <si>
    <t>96-24-2</t>
  </si>
  <si>
    <t>3-chloropropane-1,2-diol</t>
  </si>
  <si>
    <t>Reach_457</t>
  </si>
  <si>
    <t>202-496-6</t>
  </si>
  <si>
    <t>96-29-7</t>
  </si>
  <si>
    <t>butanone oxime</t>
  </si>
  <si>
    <t>Reach_459</t>
  </si>
  <si>
    <t>202-498-7</t>
  </si>
  <si>
    <t>96-31-1</t>
  </si>
  <si>
    <t>1,3-dimethylurea</t>
  </si>
  <si>
    <t>Reach_460</t>
  </si>
  <si>
    <t>202-500-6</t>
  </si>
  <si>
    <t>96-33-3</t>
  </si>
  <si>
    <t>methyl acrylate</t>
  </si>
  <si>
    <t>Reach_462</t>
  </si>
  <si>
    <t>202-506-9</t>
  </si>
  <si>
    <t>96-45-7</t>
  </si>
  <si>
    <t>imidazolidine-2-thione</t>
  </si>
  <si>
    <t>Reach_464</t>
  </si>
  <si>
    <t>Pest_271</t>
  </si>
  <si>
    <t>202-551-4</t>
  </si>
  <si>
    <t>97-00-7</t>
  </si>
  <si>
    <t>1-chloro-2,4-dinitrobenzene</t>
  </si>
  <si>
    <t>Reach_476</t>
  </si>
  <si>
    <t>202-589-1</t>
  </si>
  <si>
    <t>97-53-0</t>
  </si>
  <si>
    <t>eugenol</t>
  </si>
  <si>
    <t>Reach_480</t>
  </si>
  <si>
    <t>202-594-9</t>
  </si>
  <si>
    <t>97-61-0</t>
  </si>
  <si>
    <t>2-methylvaleric acid</t>
  </si>
  <si>
    <t>Reach_482</t>
  </si>
  <si>
    <t>202-605-7</t>
  </si>
  <si>
    <t>97-74-5</t>
  </si>
  <si>
    <t>tetramethylthiuram monosulphide</t>
  </si>
  <si>
    <t>Reach_486</t>
  </si>
  <si>
    <t>C1.0947</t>
  </si>
  <si>
    <t>T.1079</t>
  </si>
  <si>
    <t>202-607-8</t>
  </si>
  <si>
    <t>97-77-8</t>
  </si>
  <si>
    <t>disulfiram</t>
  </si>
  <si>
    <t>CCN(CC)C(=S)SSC(=S)N(CC)CC</t>
  </si>
  <si>
    <t>Reach_487; PharmaBeta_180</t>
  </si>
  <si>
    <t>AUZONCFQVSMFAP-UHFFFAOYSA-N</t>
  </si>
  <si>
    <t>202-615-1</t>
  </si>
  <si>
    <t>97-88-1</t>
  </si>
  <si>
    <t>butyl methacrylate</t>
  </si>
  <si>
    <t>Reach_490</t>
  </si>
  <si>
    <t>202-625-6</t>
  </si>
  <si>
    <t>97-99-4</t>
  </si>
  <si>
    <t>tetrahydrofurfuryl alcohol</t>
  </si>
  <si>
    <t>Reach_493</t>
  </si>
  <si>
    <t>202-626-1</t>
  </si>
  <si>
    <t>98-00-0</t>
  </si>
  <si>
    <t>furfuryl alcohol</t>
  </si>
  <si>
    <t>Reach_494</t>
  </si>
  <si>
    <t>202-627-7</t>
  </si>
  <si>
    <t>2-furaldehyde</t>
  </si>
  <si>
    <t>Reach_495</t>
  </si>
  <si>
    <t>202-634-5</t>
  </si>
  <si>
    <t>α,α,α-trichlorotoluene</t>
  </si>
  <si>
    <t>Reach_496</t>
  </si>
  <si>
    <t>202-636-6</t>
  </si>
  <si>
    <t>benzenesulphonyl chloride</t>
  </si>
  <si>
    <t>Reach_497</t>
  </si>
  <si>
    <t>202-640-8</t>
  </si>
  <si>
    <t>98-13-5</t>
  </si>
  <si>
    <t>trichloro(phenyl)silane</t>
  </si>
  <si>
    <t>Reach_500</t>
  </si>
  <si>
    <t>202-643-4</t>
  </si>
  <si>
    <t>98-16-8</t>
  </si>
  <si>
    <t>α,α,α-trifluoro-m-toluidine</t>
  </si>
  <si>
    <t>Reach_501</t>
  </si>
  <si>
    <t>202-645-5</t>
  </si>
  <si>
    <t>98-17-9</t>
  </si>
  <si>
    <t>α,α,α-trifluoro-m-cresol</t>
  </si>
  <si>
    <t>Reach_502</t>
  </si>
  <si>
    <t>C1.0957</t>
  </si>
  <si>
    <t>T.1089</t>
  </si>
  <si>
    <t>98319-26-7</t>
  </si>
  <si>
    <t>Finasterid</t>
  </si>
  <si>
    <t>CC(C)(C)NC(=O)C1CCC2C3CCC4NC(=O)C=CC4(C)C3CCC21C</t>
  </si>
  <si>
    <t>PharmaBeta_253; PharmaUBA</t>
  </si>
  <si>
    <t>DBEPLOCGEIEOCV-UHFFFAOYSA-N</t>
  </si>
  <si>
    <t>202-675-9</t>
  </si>
  <si>
    <t>98-51-1</t>
  </si>
  <si>
    <t>4-tert-butyltoluene</t>
  </si>
  <si>
    <t>Reach_508</t>
  </si>
  <si>
    <t>202-676-4</t>
  </si>
  <si>
    <t>98-52-2</t>
  </si>
  <si>
    <t>4-tert-butylcyclohexanol</t>
  </si>
  <si>
    <t>Reach_509</t>
  </si>
  <si>
    <t>202-679-0</t>
  </si>
  <si>
    <t>98-54-4</t>
  </si>
  <si>
    <t>4-tert-butylphenol</t>
  </si>
  <si>
    <t>Reach_511</t>
  </si>
  <si>
    <t>202-680-6</t>
  </si>
  <si>
    <t>98-55-5</t>
  </si>
  <si>
    <t>p-menth-1-en-8-ol</t>
  </si>
  <si>
    <t>Reach_512</t>
  </si>
  <si>
    <t>202-696-3</t>
  </si>
  <si>
    <t>98-73-7</t>
  </si>
  <si>
    <t>4-tert-butylbenzoic acid</t>
  </si>
  <si>
    <t>Reach_517</t>
  </si>
  <si>
    <t>202-704-5</t>
  </si>
  <si>
    <t>98-82-8</t>
  </si>
  <si>
    <t>cumene</t>
  </si>
  <si>
    <t>Reach_518</t>
  </si>
  <si>
    <t>202-708-7</t>
  </si>
  <si>
    <t>98-86-2</t>
  </si>
  <si>
    <t>acetophenone</t>
  </si>
  <si>
    <t>Reach_521</t>
  </si>
  <si>
    <t>202-711-3</t>
  </si>
  <si>
    <t>98-89-5</t>
  </si>
  <si>
    <t>cyclohexanecarboxylic acid</t>
  </si>
  <si>
    <t>Reach_523</t>
  </si>
  <si>
    <t>C1.0966</t>
  </si>
  <si>
    <t>T.1098</t>
  </si>
  <si>
    <t>202-713-4</t>
  </si>
  <si>
    <t>98-92-0</t>
  </si>
  <si>
    <t>nicotinamide</t>
  </si>
  <si>
    <t>NC(=O)c1cccnc1</t>
  </si>
  <si>
    <t>Reach_524</t>
  </si>
  <si>
    <t>DFPAKSUCGFBDDF-UHFFFAOYSA-N</t>
  </si>
  <si>
    <t>202-715-5</t>
  </si>
  <si>
    <t>98-94-2</t>
  </si>
  <si>
    <t>cyclohexyldimethylamine</t>
  </si>
  <si>
    <t>Reach_525</t>
  </si>
  <si>
    <t>619-383-6</t>
  </si>
  <si>
    <t>98967-40-9</t>
  </si>
  <si>
    <t>202-728-6</t>
  </si>
  <si>
    <t>3-nitrotoluene</t>
  </si>
  <si>
    <t>Reach_526</t>
  </si>
  <si>
    <t>Pest_274</t>
  </si>
  <si>
    <t>Pest_275</t>
  </si>
  <si>
    <t>Pest_276</t>
  </si>
  <si>
    <t>202-761-6</t>
  </si>
  <si>
    <t>99-51-4</t>
  </si>
  <si>
    <t>4-nitro-o-xylene</t>
  </si>
  <si>
    <t>Reach_528</t>
  </si>
  <si>
    <t>202-764-2</t>
  </si>
  <si>
    <t>99-54-7</t>
  </si>
  <si>
    <t>1,2-dichloro-4-nitrobenzene</t>
  </si>
  <si>
    <t>Reach_529</t>
  </si>
  <si>
    <t>202-765-8</t>
  </si>
  <si>
    <t>99-55-8</t>
  </si>
  <si>
    <t>5-nitro-o-toluidine</t>
  </si>
  <si>
    <t>Reach_530</t>
  </si>
  <si>
    <t>619-447-3</t>
  </si>
  <si>
    <t>99607-70-2</t>
  </si>
  <si>
    <t>Heptan-2-yl [(5-chloroquinolin-8-yl)oxy]acetate</t>
  </si>
  <si>
    <t>Reach_4521</t>
  </si>
  <si>
    <t>202-772-6</t>
  </si>
  <si>
    <t>99-61-6</t>
  </si>
  <si>
    <t>3-nitrobenzaldehyde</t>
  </si>
  <si>
    <t>Reach_533</t>
  </si>
  <si>
    <t>C1.0978</t>
  </si>
  <si>
    <t>T.1110</t>
  </si>
  <si>
    <t>202-777-3</t>
  </si>
  <si>
    <t>99-66-1</t>
  </si>
  <si>
    <t>2-propylvaleric acid | Valproinsyra</t>
  </si>
  <si>
    <t>CCCC(CCC)C(O)=O</t>
  </si>
  <si>
    <t>Reach_536; PharmaBeta_774; PharmaUBA</t>
  </si>
  <si>
    <t>NIJJYAXOARWZEE-UHFFFAOYSA-N</t>
  </si>
  <si>
    <t>202-796-7</t>
  </si>
  <si>
    <t>99-87-6</t>
  </si>
  <si>
    <t>p-cymene</t>
  </si>
  <si>
    <t>Reach_540</t>
  </si>
  <si>
    <t>202-804-9</t>
  </si>
  <si>
    <t>99-96-7</t>
  </si>
  <si>
    <t>4-hydroxybenzoic acid</t>
  </si>
  <si>
    <t>Reach_543</t>
  </si>
  <si>
    <t>202-805-4</t>
  </si>
  <si>
    <t>99-97-8</t>
  </si>
  <si>
    <t>N,N-dimethyl-p-toluidine</t>
  </si>
  <si>
    <t>Reach_544</t>
  </si>
  <si>
    <t>202-808-0</t>
  </si>
  <si>
    <t>99-99-0</t>
  </si>
  <si>
    <t>4-nitrotoluene</t>
  </si>
  <si>
    <t>Reach_545</t>
  </si>
  <si>
    <t>213-668-5</t>
  </si>
  <si>
    <t>999-97-3</t>
  </si>
  <si>
    <t>1,1,1,3,3,3-hexamethyldisilazane</t>
  </si>
  <si>
    <t>Reach_1631</t>
  </si>
  <si>
    <t>C1.0987</t>
  </si>
  <si>
    <t>T.1122</t>
  </si>
  <si>
    <t>76824-35-6</t>
  </si>
  <si>
    <t>Famotidin</t>
  </si>
  <si>
    <t>NC(N)=Nc1nc(CSCCC(N)=NS(N)(=O)=O)cs1</t>
  </si>
  <si>
    <t>PharmaBeta_239; PharmaUBA</t>
  </si>
  <si>
    <t>XUFQPHANEAPEMJ-UHFFFAOYSA-N</t>
  </si>
  <si>
    <t>C1.0988</t>
  </si>
  <si>
    <t>T.1123</t>
  </si>
  <si>
    <t>53-86-1</t>
  </si>
  <si>
    <t>Indometacin</t>
  </si>
  <si>
    <t>COc1ccc2c(c1)c(CC(O)=O)c(C)n2C(=O)c1ccc(Cl)cc1</t>
  </si>
  <si>
    <t>PharmaBeta_338; PharmaUBA</t>
  </si>
  <si>
    <t>CGIGDMFJXJATDK-UHFFFAOYSA-N</t>
  </si>
  <si>
    <t>C1.0989</t>
  </si>
  <si>
    <t>T.1128</t>
  </si>
  <si>
    <t>21829-25-4</t>
  </si>
  <si>
    <t>Nifedipin | Nifedipine</t>
  </si>
  <si>
    <t>COC(=O)C1C(c2ccccc2[N+]([O-])=O)C(C(=O)OC)=C(C)NC=1C</t>
  </si>
  <si>
    <t>PharmaBeta_549; PharmaUBA</t>
  </si>
  <si>
    <t>HYIMSNHJOBLJNT-UHFFFAOYSA-N</t>
  </si>
  <si>
    <t>C1.0990</t>
  </si>
  <si>
    <t>T.1137</t>
  </si>
  <si>
    <t>62571-86-2</t>
  </si>
  <si>
    <t>Captopril | Kaptopril</t>
  </si>
  <si>
    <t>CC(CS)C(=O)N1CCCC1C(O)=O</t>
  </si>
  <si>
    <t>PharmaUBA; PharmaBeta_370</t>
  </si>
  <si>
    <t>FAKRSMQSSFJEIM-UHFFFAOYSA-N</t>
  </si>
  <si>
    <t>C1.0991</t>
  </si>
  <si>
    <t>T.1164</t>
  </si>
  <si>
    <t>60-56-0</t>
  </si>
  <si>
    <t>Methimazol | thiamazole</t>
  </si>
  <si>
    <t>CN1C=CNC1=S</t>
  </si>
  <si>
    <t>PharmaUBA; PharmaBeta_733</t>
  </si>
  <si>
    <t>PMRYVIKBURPHAH-UHFFFAOYSA-N</t>
  </si>
  <si>
    <t>C1.0992</t>
  </si>
  <si>
    <t>T.1178</t>
  </si>
  <si>
    <t>52-01-7</t>
  </si>
  <si>
    <t>Spironolacton | spironolactone</t>
  </si>
  <si>
    <t>CC(=O)SC1CC2=CC(=O)CCC2(C)C2CCC3(C)C(CCC43CCC(=O)O4)C12</t>
  </si>
  <si>
    <t>PharmaUBA; PharmaBeta_696</t>
  </si>
  <si>
    <t>LXMSZDCAJNLERA-UHFFFAOYSA-N</t>
  </si>
  <si>
    <t>C1.0993</t>
  </si>
  <si>
    <t>T.1196</t>
  </si>
  <si>
    <t>196618-13-0</t>
  </si>
  <si>
    <t>Oseltamivir</t>
  </si>
  <si>
    <t>O(C(CC)CC)[C@H]1[C@@H]([C@@H](N)CC(=C1)C(OCC)=O)NC(C)=O</t>
  </si>
  <si>
    <t>PharmaUBA; PharmaBeta_577</t>
  </si>
  <si>
    <t>VSZGPKBBMSAYNT-RRFJBIMHSA-N</t>
  </si>
  <si>
    <t>Pest_277</t>
  </si>
  <si>
    <t>Pest_287</t>
  </si>
  <si>
    <t>Pest_329</t>
  </si>
  <si>
    <t>Pest_346</t>
  </si>
  <si>
    <t>Pest_347</t>
  </si>
  <si>
    <t>Pest_350</t>
  </si>
  <si>
    <t>Pest_375</t>
  </si>
  <si>
    <t>Pest_410</t>
  </si>
  <si>
    <t>Pest_411</t>
  </si>
  <si>
    <t>C1.1003</t>
  </si>
  <si>
    <t>T.1211</t>
  </si>
  <si>
    <t>807-38-5</t>
  </si>
  <si>
    <t>fluocinolone</t>
  </si>
  <si>
    <t>CC1(C)OC2CC3C4CC(F)C5=CC(=O)C=CC5(C)C4(F)C(O)CC3(C)C2(O1)C(=O)CO</t>
  </si>
  <si>
    <t>PharmaBeta_264</t>
  </si>
  <si>
    <t>FEBLZLNTKCEFIT-UHFFFAOYSA-N</t>
  </si>
  <si>
    <t>C1.1004</t>
  </si>
  <si>
    <t>T.1213</t>
  </si>
  <si>
    <t>302-79-4</t>
  </si>
  <si>
    <t>tretinoin</t>
  </si>
  <si>
    <t>CC(C=CC1=C(C)CCCC1(C)C)=CC=CC(C)=CC(O)=O</t>
  </si>
  <si>
    <t>PharmaBeta_760</t>
  </si>
  <si>
    <t>SHGAZHPCJJPHSC-UHFFFAOYSA-N</t>
  </si>
  <si>
    <t>57-91-0</t>
  </si>
  <si>
    <t>17-alpha-Estradiol</t>
  </si>
  <si>
    <t>PharmaUBA</t>
  </si>
  <si>
    <t>72-33-3</t>
  </si>
  <si>
    <t>17-alpha-Ethinylestradiol-3-Methylether</t>
  </si>
  <si>
    <t>37517-30-9</t>
  </si>
  <si>
    <t>Acebutolol</t>
  </si>
  <si>
    <t>C1.1008</t>
  </si>
  <si>
    <t>T.1132</t>
  </si>
  <si>
    <t>54965-21-8</t>
  </si>
  <si>
    <t>Albendazol</t>
  </si>
  <si>
    <t>CCCSc1ccc2nc(NC(=O)OC)[nH]c2c1</t>
  </si>
  <si>
    <t>HXHWSAZORRCQMX-UHFFFAOYSA-N</t>
  </si>
  <si>
    <t>1405-87-4</t>
  </si>
  <si>
    <t>Bacitracin</t>
  </si>
  <si>
    <t>83-46-5</t>
  </si>
  <si>
    <t>Betasitosterol</t>
  </si>
  <si>
    <t>1812-30-2</t>
  </si>
  <si>
    <t>Bromazepam</t>
  </si>
  <si>
    <t>94-26-8</t>
  </si>
  <si>
    <t>Butylparaben</t>
  </si>
  <si>
    <t>302-17-0</t>
  </si>
  <si>
    <t>Chloralhydrat</t>
  </si>
  <si>
    <t>C1.1014</t>
  </si>
  <si>
    <t>T.1139</t>
  </si>
  <si>
    <t>58-25-3</t>
  </si>
  <si>
    <t>Chlordiazepoxid</t>
  </si>
  <si>
    <t>CNC1C[N+]([O-])=C(c2ccccc2)c2cc(Cl)ccc2N=1</t>
  </si>
  <si>
    <t>ANTSCNMPPGJYLG-UHFFFAOYSA-N</t>
  </si>
  <si>
    <t>57-62-5</t>
  </si>
  <si>
    <t>Chlortetracyclin</t>
  </si>
  <si>
    <t>C1.1016</t>
  </si>
  <si>
    <t>T.1141</t>
  </si>
  <si>
    <t>51481-61-9</t>
  </si>
  <si>
    <t>Cimetidin</t>
  </si>
  <si>
    <t>CNC(NCCSCc1nc[nH]c1C)=NC#N</t>
  </si>
  <si>
    <t>AQIXAKUUQRKLND-UHFFFAOYSA-N</t>
  </si>
  <si>
    <t>882-09-7</t>
  </si>
  <si>
    <t>C1.1018</t>
  </si>
  <si>
    <t>T.1143</t>
  </si>
  <si>
    <t>50-18-0</t>
  </si>
  <si>
    <t>Cyclophosphamid</t>
  </si>
  <si>
    <t>ClCCN(CCCl)P1(=O)NCCCO1</t>
  </si>
  <si>
    <t>CMSMOCZEIVJLDB-UHFFFAOYSA-N</t>
  </si>
  <si>
    <t>129-03-3</t>
  </si>
  <si>
    <t>Cyproheptadin</t>
  </si>
  <si>
    <t>C1.1020</t>
  </si>
  <si>
    <t>T.1145</t>
  </si>
  <si>
    <t>56-53-1</t>
  </si>
  <si>
    <t>Diethylstilbestrol</t>
  </si>
  <si>
    <t>CCC(c1ccc(O)cc1)=C(CC)c1ccc(O)cc1</t>
  </si>
  <si>
    <t>RGLYKWWBQGJZGM-UHFFFAOYSA-N</t>
  </si>
  <si>
    <t>128-46-1</t>
  </si>
  <si>
    <t>Dihydrostreptomicin</t>
  </si>
  <si>
    <t>117704-25-3</t>
  </si>
  <si>
    <t>Doramectin</t>
  </si>
  <si>
    <t>93106-60-6</t>
  </si>
  <si>
    <t>Enrofloxacin</t>
  </si>
  <si>
    <t>43210-67-9</t>
  </si>
  <si>
    <t>Fenbendazol</t>
  </si>
  <si>
    <t>299-84-3</t>
  </si>
  <si>
    <t>Fenchlorphos</t>
  </si>
  <si>
    <t>42017-89-0</t>
  </si>
  <si>
    <t>79660-72-3</t>
  </si>
  <si>
    <t>Fleroxacin</t>
  </si>
  <si>
    <t>42835-25-6</t>
  </si>
  <si>
    <t>Flumequin</t>
  </si>
  <si>
    <t>67-73-2</t>
  </si>
  <si>
    <t>Fluocinilone acetonid</t>
  </si>
  <si>
    <t>67-45-8</t>
  </si>
  <si>
    <t>Furazolidon</t>
  </si>
  <si>
    <t>C1.1031</t>
  </si>
  <si>
    <t>T.1156</t>
  </si>
  <si>
    <t>126-07-8</t>
  </si>
  <si>
    <t>Griseofulvin</t>
  </si>
  <si>
    <t>COc1cc(OC)c2C(=O)C3(Oc2c1Cl)C(C)CC(=O)C=C3OC</t>
  </si>
  <si>
    <t>DDUHZTYCFQRHIY-UHFFFAOYSA-N</t>
  </si>
  <si>
    <t>23210-56-2</t>
  </si>
  <si>
    <t>Ifenprodil</t>
  </si>
  <si>
    <t>C1.1033</t>
  </si>
  <si>
    <t>T.1158</t>
  </si>
  <si>
    <t>4759-48-2</t>
  </si>
  <si>
    <t>Isotretinoin</t>
  </si>
  <si>
    <t>154-21-2</t>
  </si>
  <si>
    <t>Lincomycin</t>
  </si>
  <si>
    <t>98079-51-7</t>
  </si>
  <si>
    <t>Lomefloxacin</t>
  </si>
  <si>
    <t>Medazepam</t>
  </si>
  <si>
    <t>C1.1037</t>
  </si>
  <si>
    <t>T.1162</t>
  </si>
  <si>
    <t>61-68-7</t>
  </si>
  <si>
    <t>Mefenaminsäure</t>
  </si>
  <si>
    <t>Cc1cccc(Nc2ccccc2C(O)=O)c1C</t>
  </si>
  <si>
    <t>HYYBABOKPJLUIN-UHFFFAOYSA-N</t>
  </si>
  <si>
    <t>1665-48-1</t>
  </si>
  <si>
    <t>Metaxalone</t>
  </si>
  <si>
    <t>58-18-4</t>
  </si>
  <si>
    <t>Methyltestosteron</t>
  </si>
  <si>
    <t>17090-79-8</t>
  </si>
  <si>
    <t>Monensin</t>
  </si>
  <si>
    <t>C1.1041</t>
  </si>
  <si>
    <t>T.1167</t>
  </si>
  <si>
    <t>42200-33-9</t>
  </si>
  <si>
    <t>Nadolol</t>
  </si>
  <si>
    <t>CC(C)(C)NCC(O)COc1cccc2CC(O)C(O)Cc21</t>
  </si>
  <si>
    <t>VWPOSFSPZNDTMJ-UHFFFAOYSA-N</t>
  </si>
  <si>
    <t>1404-04-2</t>
  </si>
  <si>
    <t>Neomycin</t>
  </si>
  <si>
    <t>303-81-1</t>
  </si>
  <si>
    <t>Novobiocin</t>
  </si>
  <si>
    <t>14698-29-4</t>
  </si>
  <si>
    <t>87-86-5</t>
  </si>
  <si>
    <t>Pentachlorphenol</t>
  </si>
  <si>
    <t>C1.1046</t>
  </si>
  <si>
    <t>T.1173</t>
  </si>
  <si>
    <t>55268-74-1</t>
  </si>
  <si>
    <t>Praziquantel</t>
  </si>
  <si>
    <t>O=C1CN(CC2N1CCc1ccccc21)C(=O)C1CCCCC1</t>
  </si>
  <si>
    <t>FSVJFNAIGNNGKK-UHFFFAOYSA-N</t>
  </si>
  <si>
    <t>31218-83-4</t>
  </si>
  <si>
    <t>Propetamphos</t>
  </si>
  <si>
    <t>C1.1048</t>
  </si>
  <si>
    <t>T.1175</t>
  </si>
  <si>
    <t>58-14-0</t>
  </si>
  <si>
    <t>Pyrimethamin</t>
  </si>
  <si>
    <t>CCc1nc(N)nc(N)c1-c1ccc(Cl)cc1</t>
  </si>
  <si>
    <t>WKSAUQYGYAYLPV-UHFFFAOYSA-N</t>
  </si>
  <si>
    <t>C1.1049</t>
  </si>
  <si>
    <t>T.1176</t>
  </si>
  <si>
    <t>76-73-3</t>
  </si>
  <si>
    <t>Secobarbital</t>
  </si>
  <si>
    <t>CCCC(C)C1(CC=C)C(=O)NC(=O)NC1=O</t>
  </si>
  <si>
    <t>KQPKPCNLIDLUMF-UHFFFAOYSA-N</t>
  </si>
  <si>
    <t>1695-77-8</t>
  </si>
  <si>
    <t>Spectinomycin</t>
  </si>
  <si>
    <t>57-92-1</t>
  </si>
  <si>
    <t>Streptomycin</t>
  </si>
  <si>
    <t>C1.1052</t>
  </si>
  <si>
    <t>T.1180</t>
  </si>
  <si>
    <t>68-35-9</t>
  </si>
  <si>
    <t>Sulfadiazin</t>
  </si>
  <si>
    <t>Nc1ccc(cc1)S(=O)(=O)Nc1ncccn1</t>
  </si>
  <si>
    <t>SEEPANYCNGTZFQ-UHFFFAOYSA-N</t>
  </si>
  <si>
    <t>122-11-2</t>
  </si>
  <si>
    <t>Sulfadimethoxin</t>
  </si>
  <si>
    <t>57-68-1</t>
  </si>
  <si>
    <t>Sulfadimidin</t>
  </si>
  <si>
    <t>2447-57-6</t>
  </si>
  <si>
    <t>Sulfadoxin</t>
  </si>
  <si>
    <t>57-67-0</t>
  </si>
  <si>
    <t>Sulfaguanidin</t>
  </si>
  <si>
    <t>127-79-7</t>
  </si>
  <si>
    <t>Sulfamerazin</t>
  </si>
  <si>
    <t>144-82-1</t>
  </si>
  <si>
    <t>Sulfamethizol</t>
  </si>
  <si>
    <t>80-35-3</t>
  </si>
  <si>
    <t>Sulfamethoxypyridazin</t>
  </si>
  <si>
    <t>59-40-5</t>
  </si>
  <si>
    <t>Sulfaquinoxaline</t>
  </si>
  <si>
    <t>72-14-0</t>
  </si>
  <si>
    <t>Sulfathiazol</t>
  </si>
  <si>
    <t>127-69-5</t>
  </si>
  <si>
    <t>Sulfisoxazol</t>
  </si>
  <si>
    <t>15318-45-3</t>
  </si>
  <si>
    <t>Thiamphenicol</t>
  </si>
  <si>
    <t>13710-19-5</t>
  </si>
  <si>
    <t>69004-03-1</t>
  </si>
  <si>
    <t>Toltrazuril</t>
  </si>
  <si>
    <t>10161-33-8</t>
  </si>
  <si>
    <t>Trenbolon</t>
  </si>
  <si>
    <t>1401-69-0</t>
  </si>
  <si>
    <t>Tylosin</t>
  </si>
  <si>
    <t>73851-70-4</t>
  </si>
  <si>
    <t>Ranitidine-S-Oxide</t>
  </si>
  <si>
    <t>220-028-9</t>
  </si>
  <si>
    <t>disodium 7-benzamido-4-hydroxy-3-[[4-[(4-sulphonatophenyl)azo]phenyl]azo]naphthalene-2-sulphonate</t>
  </si>
  <si>
    <t>Reach_1845</t>
  </si>
  <si>
    <t>222-111-5</t>
  </si>
  <si>
    <t>sodium 8-phenylamino-5-(4-(3-sulphonatophenylazo)-1-naphthylazo)naphthalenesulphonate</t>
  </si>
  <si>
    <t>Reach_1952</t>
  </si>
  <si>
    <t>226-467-2</t>
  </si>
  <si>
    <t>3-chloropropyldimethylammonium chloride</t>
  </si>
  <si>
    <t>Reach_2105</t>
  </si>
  <si>
    <t>Pest_242</t>
  </si>
  <si>
    <t>204-847-9</t>
  </si>
  <si>
    <t>127-52-6</t>
  </si>
  <si>
    <t>sodium N-chlorobenzenesulphonamide</t>
  </si>
  <si>
    <t>Reach_1099</t>
  </si>
  <si>
    <t>204-875-1</t>
  </si>
  <si>
    <t>128-03-0</t>
  </si>
  <si>
    <t>potassium dimethyldithiocarbamate</t>
  </si>
  <si>
    <t>Reach_1104</t>
  </si>
  <si>
    <t>204-876-7</t>
  </si>
  <si>
    <t>128-04-1</t>
  </si>
  <si>
    <t>sodium dimethyldithiocarbamate</t>
  </si>
  <si>
    <t>Reach_1105</t>
  </si>
  <si>
    <t>204-886-1</t>
  </si>
  <si>
    <t>128-44-9</t>
  </si>
  <si>
    <t>1,2-benzisothiazol-3(2H)-one 1,1-dioxide, sodium salt</t>
  </si>
  <si>
    <t>Reach_1111</t>
  </si>
  <si>
    <t>236-671-3</t>
  </si>
  <si>
    <t>13463-41-7</t>
  </si>
  <si>
    <t>pyrithione zinc</t>
  </si>
  <si>
    <t>Reach_2336</t>
  </si>
  <si>
    <t>237-600-9</t>
  </si>
  <si>
    <t>13863-31-5</t>
  </si>
  <si>
    <t>disodium 4,4'-bis[[6-anilino-4-[(2-hydroxyethyl)methylamino]-1,3,5-triazin-2-yl]amino]stilbene-2,2'-disulphonate</t>
  </si>
  <si>
    <t>Reach_2350</t>
  </si>
  <si>
    <t>205-391-3</t>
  </si>
  <si>
    <t>140-01-2</t>
  </si>
  <si>
    <t>pentasodium (carboxylatomethyl)iminobis(ethylenenitrilo)tetraacetate</t>
  </si>
  <si>
    <t>Reach_1146</t>
  </si>
  <si>
    <t>237-864-5</t>
  </si>
  <si>
    <t>14025-15-1</t>
  </si>
  <si>
    <t>disodium [[N,N'-ethylenebis[N-(carboxymethyl)glycinato]](4-)-N,N',O,O',ON,ON']cuprate(2-)</t>
  </si>
  <si>
    <t>Reach_2354</t>
  </si>
  <si>
    <t>237-865-0</t>
  </si>
  <si>
    <t>14025-21-9</t>
  </si>
  <si>
    <t>disodium [[N,N'-ethylenediylbis[N-(carboxylatomethyl)glycinato]](4-)-N,N',O,O',ON,ON']zincate(2-)</t>
  </si>
  <si>
    <t>Reach_2355</t>
  </si>
  <si>
    <t>205-439-3</t>
  </si>
  <si>
    <t>140-89-6</t>
  </si>
  <si>
    <t>potassium O-ethyl dithiocarbonate</t>
  </si>
  <si>
    <t>Reach_1152</t>
  </si>
  <si>
    <t>205-440-9</t>
  </si>
  <si>
    <t>140-90-9</t>
  </si>
  <si>
    <t>sodium O-ethyl dithiocarbonate</t>
  </si>
  <si>
    <t>Reach_1153</t>
  </si>
  <si>
    <t>205-443-5</t>
  </si>
  <si>
    <t>140-93-2</t>
  </si>
  <si>
    <t>proxan-sodium</t>
  </si>
  <si>
    <t>Reach_1154</t>
  </si>
  <si>
    <t>C2.17</t>
  </si>
  <si>
    <t>T.0409</t>
  </si>
  <si>
    <t>205-788-1</t>
  </si>
  <si>
    <t>151-21-3</t>
  </si>
  <si>
    <t>sodium dodecyl sulphate | sodium lauryl | Sodium lauryl sulfate</t>
  </si>
  <si>
    <t>[Na+].CCCCCCCCCCCCOS([O-])(=O)=O</t>
  </si>
  <si>
    <t>Reach_1207; PharmaBeta_537</t>
  </si>
  <si>
    <t>DBMJMQXJHONAFJ-UHFFFAOYSA-M</t>
  </si>
  <si>
    <t>239-802-2</t>
  </si>
  <si>
    <t>15708-41-5</t>
  </si>
  <si>
    <t>sodium feredetate</t>
  </si>
  <si>
    <t>Reach_2394</t>
  </si>
  <si>
    <t>240-245-2</t>
  </si>
  <si>
    <t>16090-02-1</t>
  </si>
  <si>
    <t>disodium 4,4'-bis[(4-anilino-6-morpholino-1,3,5-triazin-2-yl)amino]stilbene-2,2'-disulphonate</t>
  </si>
  <si>
    <t>Reach_2412</t>
  </si>
  <si>
    <t>216-699-2</t>
  </si>
  <si>
    <t>1643-19-2</t>
  </si>
  <si>
    <t>tetrabutylammonium bromide</t>
  </si>
  <si>
    <t>Reach_1703</t>
  </si>
  <si>
    <t>217-915-8</t>
  </si>
  <si>
    <t>2008-39-1</t>
  </si>
  <si>
    <t>dimethylammonium 2,4-dichlorophenoxyacetate</t>
  </si>
  <si>
    <t>Reach_1744</t>
  </si>
  <si>
    <t>243-887-1</t>
  </si>
  <si>
    <t>20570-96-1</t>
  </si>
  <si>
    <t>benzylhydrazine dihydrochloride</t>
  </si>
  <si>
    <t>Reach_2495</t>
  </si>
  <si>
    <t>244-063-4</t>
  </si>
  <si>
    <t>20824-56-0</t>
  </si>
  <si>
    <t>diammonium dihydrogen ethylenediaminetetraacetate</t>
  </si>
  <si>
    <t>Reach_2499</t>
  </si>
  <si>
    <t>244-343-6</t>
  </si>
  <si>
    <t>21351-39-3</t>
  </si>
  <si>
    <t>uronium hydrogen sulphate</t>
  </si>
  <si>
    <t>Reach_2505</t>
  </si>
  <si>
    <t>245-022-3</t>
  </si>
  <si>
    <t>22473-78-5</t>
  </si>
  <si>
    <t>tetraammonium ethylenediaminetetraacetate</t>
  </si>
  <si>
    <t>Reach_2523</t>
  </si>
  <si>
    <t>219-660-8</t>
  </si>
  <si>
    <t>2492-26-4</t>
  </si>
  <si>
    <t>sodium benzothiazol-2-yl sulphide</t>
  </si>
  <si>
    <t>Reach_1818</t>
  </si>
  <si>
    <t>246-563-8</t>
  </si>
  <si>
    <t>25013-16-5</t>
  </si>
  <si>
    <t>tert-butyl-4-methoxyphenol</t>
  </si>
  <si>
    <t>Reach_2558</t>
  </si>
  <si>
    <t>246-805-2</t>
  </si>
  <si>
    <t>25306-75-6</t>
  </si>
  <si>
    <t>sodium O-isobutyl dithiocarbonate</t>
  </si>
  <si>
    <t>Reach_2564</t>
  </si>
  <si>
    <t>220-290-4</t>
  </si>
  <si>
    <t>2702-72-9</t>
  </si>
  <si>
    <t>sodium 2,4-dichlorophenoxyacetate</t>
  </si>
  <si>
    <t>Reach_1856</t>
  </si>
  <si>
    <t>220-329-5</t>
  </si>
  <si>
    <t>2720-73-2</t>
  </si>
  <si>
    <t>potassium O-pentyl dithiocarbonate</t>
  </si>
  <si>
    <t>Reach_1858</t>
  </si>
  <si>
    <t>248-421-0</t>
  </si>
  <si>
    <t>27344-41-8</t>
  </si>
  <si>
    <t>disodium 2,2'-([1,1'-biphenyl]-4,4'-diyldivinylene)bis(benzenesulphonate)</t>
  </si>
  <si>
    <t>Reach_2602</t>
  </si>
  <si>
    <t>220-767-7</t>
  </si>
  <si>
    <t>2893-78-9</t>
  </si>
  <si>
    <t>troclosene sodium</t>
  </si>
  <si>
    <t>Reach_1880</t>
  </si>
  <si>
    <t>221-221-0</t>
  </si>
  <si>
    <t>3033-77-0</t>
  </si>
  <si>
    <t>2,3-epoxypropyltrimethylammonium chloride</t>
  </si>
  <si>
    <t>Reach_1901</t>
  </si>
  <si>
    <t>223-498-3</t>
  </si>
  <si>
    <t>3926-62-3</t>
  </si>
  <si>
    <t>sodium chloroacetate</t>
  </si>
  <si>
    <t>Reach_2003</t>
  </si>
  <si>
    <t>225-768-6</t>
  </si>
  <si>
    <t>5064-31-3</t>
  </si>
  <si>
    <t>trisodium nitrilotriacetate</t>
  </si>
  <si>
    <t>Reach_2075</t>
  </si>
  <si>
    <t>C2.36</t>
  </si>
  <si>
    <t>T.0637</t>
  </si>
  <si>
    <t>518-47-8</t>
  </si>
  <si>
    <t>Fluoresceinnatrium</t>
  </si>
  <si>
    <t>[Na+].[Na+].[O-]C(=O)c1ccccc1C1c2ccc([O-])cc2OC2=CC(=O)C=CC2=1</t>
  </si>
  <si>
    <t>PharmaBeta_266</t>
  </si>
  <si>
    <t>NJDNXYGOVLYJHP-UHFFFAOYSA-L</t>
  </si>
  <si>
    <t>C2.37</t>
  </si>
  <si>
    <t>T.0652</t>
  </si>
  <si>
    <t>208-534-8</t>
  </si>
  <si>
    <t>532-32-1</t>
  </si>
  <si>
    <t>sodium benzoate</t>
  </si>
  <si>
    <t>[Na+].[O-]C(=O)c1ccccc1</t>
  </si>
  <si>
    <t>Reach_1329</t>
  </si>
  <si>
    <t>WXMKPNITSTVMEF-UHFFFAOYSA-M</t>
  </si>
  <si>
    <t>200-198-0</t>
  </si>
  <si>
    <t>54-21-7</t>
  </si>
  <si>
    <t>sodium salicylate</t>
  </si>
  <si>
    <t>Reach_22</t>
  </si>
  <si>
    <t>208-953-6</t>
  </si>
  <si>
    <t>548-62-9</t>
  </si>
  <si>
    <t>[4-[4,4'-bis(dimethylamino)benzhydrylidene]cyclohexa-2,5-dien-1-ylidene]dimethylammonium chloride</t>
  </si>
  <si>
    <t>Reach_1356</t>
  </si>
  <si>
    <t>259-709-0</t>
  </si>
  <si>
    <t>55566-30-8</t>
  </si>
  <si>
    <t>tetrakis(hydroxymethyl)phosphonium sulphate(2:1)</t>
  </si>
  <si>
    <t>Reach_2809</t>
  </si>
  <si>
    <t>200-300-3</t>
  </si>
  <si>
    <t>56-93-9</t>
  </si>
  <si>
    <t>benzyltrimethylammonium chloride</t>
  </si>
  <si>
    <t>Reach_34</t>
  </si>
  <si>
    <t>200-311-3</t>
  </si>
  <si>
    <t>57-09-0</t>
  </si>
  <si>
    <t>cetrimonium bromide</t>
  </si>
  <si>
    <t>Reach_36</t>
  </si>
  <si>
    <t>C2.43</t>
  </si>
  <si>
    <t>T.0704</t>
  </si>
  <si>
    <t>209-406-4</t>
  </si>
  <si>
    <t>577-11-7</t>
  </si>
  <si>
    <t>docusate sodium</t>
  </si>
  <si>
    <t>[Na+].CCCCC(CC)COC(=O)CC(C(=O)OCC(CC)CCCC)S([O-])(=O)=O</t>
  </si>
  <si>
    <t>Reach_1381</t>
  </si>
  <si>
    <t>APSBXTVYXVQYAB-UHFFFAOYSA-M</t>
  </si>
  <si>
    <t>209-677-9</t>
  </si>
  <si>
    <t>590-29-4</t>
  </si>
  <si>
    <t>potassium formate</t>
  </si>
  <si>
    <t>Reach_1388</t>
  </si>
  <si>
    <t>209-798-7</t>
  </si>
  <si>
    <t>593-56-6</t>
  </si>
  <si>
    <t>methoxyammonium chloride</t>
  </si>
  <si>
    <t>Reach_1394</t>
  </si>
  <si>
    <t>209-810-0</t>
  </si>
  <si>
    <t>593-81-7</t>
  </si>
  <si>
    <t>trimethylammonium chloride</t>
  </si>
  <si>
    <t>Reach_1396</t>
  </si>
  <si>
    <t>263-560-7</t>
  </si>
  <si>
    <t>62476-59-9</t>
  </si>
  <si>
    <t>sodium 5-[2-chloro-4-(trifluoromethyl)phenoxy]-2-nitrobenzoate</t>
  </si>
  <si>
    <t>Reach_2853</t>
  </si>
  <si>
    <t>200-573-9</t>
  </si>
  <si>
    <t>tetrasodium ethylenediaminetetraacetate</t>
  </si>
  <si>
    <t>Reach_68</t>
  </si>
  <si>
    <t>211-479-2</t>
  </si>
  <si>
    <t>200-655-4</t>
  </si>
  <si>
    <t>67-48-1</t>
  </si>
  <si>
    <t>choline chloride</t>
  </si>
  <si>
    <t>Reach_81</t>
  </si>
  <si>
    <t>200-675-3</t>
  </si>
  <si>
    <t>trisodium citrate</t>
  </si>
  <si>
    <t>Reach_89</t>
  </si>
  <si>
    <t>230-525-2</t>
  </si>
  <si>
    <t>7173-51-5</t>
  </si>
  <si>
    <t>didecyldimethylammonium chloride</t>
  </si>
  <si>
    <t>Reach_2228</t>
  </si>
  <si>
    <t>230-993-8</t>
  </si>
  <si>
    <t>7398-69-8</t>
  </si>
  <si>
    <t>diallyldimethylammonium chloride</t>
  </si>
  <si>
    <t>Reach_2248</t>
  </si>
  <si>
    <t>200-880-8</t>
  </si>
  <si>
    <t>75-57-0</t>
  </si>
  <si>
    <t>tetramethylammonium chloride</t>
  </si>
  <si>
    <t>Reach_152</t>
  </si>
  <si>
    <t>231-723-1</t>
  </si>
  <si>
    <t>7704-67-8</t>
  </si>
  <si>
    <t>erythromycin thiocyanate</t>
  </si>
  <si>
    <t>Reach_2271</t>
  </si>
  <si>
    <t>212-726-7</t>
  </si>
  <si>
    <t>859-18-7</t>
  </si>
  <si>
    <t>methyl (2S-trans)-6,8-dideoxy-6-[[(1-methyl-4-propylpyrrolidin-2-yl)carbonyl]amino]-1-thio-D-erythro-α-D-galacto-octopyranoside monohydrochloride</t>
  </si>
  <si>
    <t>Reach_1567</t>
  </si>
  <si>
    <t>1263-89-4</t>
  </si>
  <si>
    <t>Paromomycin</t>
  </si>
  <si>
    <t>74610-55-2</t>
  </si>
  <si>
    <t>Tylosin tartrate</t>
  </si>
  <si>
    <t>407-010-8</t>
  </si>
  <si>
    <t>118208-02-9</t>
  </si>
  <si>
    <t>2,4-bis[2,2'-[2-(N,N-dimethylamino)ethyloxycarbonyl]phenylazo]-1,3-dihydroxybenzene-dihydrochloride</t>
  </si>
  <si>
    <t>Reach_3137</t>
  </si>
  <si>
    <t>691-746-1</t>
  </si>
  <si>
    <t>220380-44-9</t>
  </si>
  <si>
    <t>trisodium 3-amino-4-[(E)-(4-amino-2-sulfonatophenyl)diazenyl]-5-hydroxynaphthalene-2,7-disulfonate</t>
  </si>
  <si>
    <t>Reach_4671</t>
  </si>
  <si>
    <t>619-874-5</t>
  </si>
  <si>
    <t>42355-78-2</t>
  </si>
  <si>
    <t>tetrasodium 2,2'-ethene-1,2-diylbis[5-({4-[diethylamino]-6-[(4-sulfonatophenyl)amino]-1,3,5-triazin-2-yl}amino)benzenesulfonate]</t>
  </si>
  <si>
    <t>Reach_4551</t>
  </si>
  <si>
    <t>C2.62</t>
  </si>
  <si>
    <t>T.1212</t>
  </si>
  <si>
    <t>697225-02-8</t>
  </si>
  <si>
    <t>Iloprosttrometamol | Iloprost tromethamine</t>
  </si>
  <si>
    <t>CC#CCC(C)[C@@H](/C=C/[C@H]1[C@@H](C[C@H]2[C@@H]1C/C(=C/CCCC(=O)O)/C2)O)O.C(C(CO)(CO)N)O</t>
  </si>
  <si>
    <t>PharmaBeta_331</t>
  </si>
  <si>
    <t>KZSSWXACMCYLBM-RMWNCEGRSA-N</t>
  </si>
  <si>
    <t>606-938-2</t>
  </si>
  <si>
    <t>Chloromethyl(methyl)dimethoxysilane</t>
  </si>
  <si>
    <t>Reach_4226</t>
  </si>
  <si>
    <t>219-031-8</t>
  </si>
  <si>
    <t>2-(6-hydroxy-3-oxo-(3H)-xanthen-9-yl)benzoic acid</t>
  </si>
  <si>
    <t>Reach_1784</t>
  </si>
  <si>
    <t>219-542-6</t>
  </si>
  <si>
    <t>3α,7α-dihydroxy-12-oxo-5β-cholan-24-oic acid</t>
  </si>
  <si>
    <t>Reach_1813</t>
  </si>
  <si>
    <t>219-606-3</t>
  </si>
  <si>
    <t>4-hydroxybutyl acrylate</t>
  </si>
  <si>
    <t>Reach_1815</t>
  </si>
  <si>
    <t>219-755-4</t>
  </si>
  <si>
    <t>O,O-diethyl phosphorochloridothioate</t>
  </si>
  <si>
    <t>Reach_1829</t>
  </si>
  <si>
    <t>219-799-4</t>
  </si>
  <si>
    <t>2,2'-methylenediphenyl diisocyanate</t>
  </si>
  <si>
    <t>Reach_1833</t>
  </si>
  <si>
    <t>219-842-7</t>
  </si>
  <si>
    <t>triethoxypropylsilane</t>
  </si>
  <si>
    <t>Reach_1836</t>
  </si>
  <si>
    <t>219-844-8</t>
  </si>
  <si>
    <t>trichloro(3-chloropropyl)silane</t>
  </si>
  <si>
    <t>Reach_1837</t>
  </si>
  <si>
    <t>219-863-1</t>
  </si>
  <si>
    <t>2,4,6,8-tetramethyl-2,4,6,8-tetravinylcyclotetrasiloxane</t>
  </si>
  <si>
    <t>Reach_1839</t>
  </si>
  <si>
    <t>220-150-2</t>
  </si>
  <si>
    <t>p-[(2-chloroethyl)ethylamino]benzaldehyde</t>
  </si>
  <si>
    <t>Reach_1850</t>
  </si>
  <si>
    <t>220-237-5</t>
  </si>
  <si>
    <t>N,N-dimethylacrylamide</t>
  </si>
  <si>
    <t>Reach_1852</t>
  </si>
  <si>
    <t>220-449-8</t>
  </si>
  <si>
    <t>trimethoxyvinylsilane</t>
  </si>
  <si>
    <t>Reach_1864</t>
  </si>
  <si>
    <t>220-513-5</t>
  </si>
  <si>
    <t>17α-hydroxy-2-(hydroxymethylene)pregn-4-en-20-yn-3-one</t>
  </si>
  <si>
    <t>Reach_1869</t>
  </si>
  <si>
    <t>221-374-3</t>
  </si>
  <si>
    <t>N-(1,4-dimethylpentyl)-N'-phenylbenzene-1,4-diamine</t>
  </si>
  <si>
    <t>Reach_1912</t>
  </si>
  <si>
    <t>700-086-6</t>
  </si>
  <si>
    <t>2-Chlorodibenzo[b,f][1,4]thiazepin-11(10H)-one</t>
  </si>
  <si>
    <t>Reach_4756</t>
  </si>
  <si>
    <t>221-975-0</t>
  </si>
  <si>
    <t>3,5,5-trimethylhexanoic acid</t>
  </si>
  <si>
    <t>Reach_1944</t>
  </si>
  <si>
    <t>222-359-4</t>
  </si>
  <si>
    <t>1-(2-hydroxyethyl)pyrrolidin-2-one</t>
  </si>
  <si>
    <t>Reach_1962</t>
  </si>
  <si>
    <t>222-374-6</t>
  </si>
  <si>
    <t>icos-1-ene</t>
  </si>
  <si>
    <t>Reach_1963</t>
  </si>
  <si>
    <t>223-445-4</t>
  </si>
  <si>
    <t>bumetrizole</t>
  </si>
  <si>
    <t>Reach_1998</t>
  </si>
  <si>
    <t>223-470-0</t>
  </si>
  <si>
    <t>2-butyloctan-1-ol</t>
  </si>
  <si>
    <t>Reach_2001</t>
  </si>
  <si>
    <t>223-914-3</t>
  </si>
  <si>
    <t>dibutyl 2,2'-thiobisacetate</t>
  </si>
  <si>
    <t>Reach_2014</t>
  </si>
  <si>
    <t>223-943-1</t>
  </si>
  <si>
    <t>triacetoxyvinylsilane</t>
  </si>
  <si>
    <t>Reach_2015</t>
  </si>
  <si>
    <t>224-169-7</t>
  </si>
  <si>
    <t>N-(1,1,3,3-tetramethylbutyl)acrylamide</t>
  </si>
  <si>
    <t>Reach_2021</t>
  </si>
  <si>
    <t>224-292-6</t>
  </si>
  <si>
    <t>(carboxymethyl)dimethyl-3-[(1-oxododecyl)amino]propylammonium hydroxide</t>
  </si>
  <si>
    <t>Reach_2026</t>
  </si>
  <si>
    <t>224-427-9</t>
  </si>
  <si>
    <t>cyclohexanediacetic acid</t>
  </si>
  <si>
    <t>Reach_2029</t>
  </si>
  <si>
    <t>224-698-3</t>
  </si>
  <si>
    <t>3,4-dihydro-2-methoxy-2H-pyran</t>
  </si>
  <si>
    <t>Reach_2038</t>
  </si>
  <si>
    <t>225-172-6</t>
  </si>
  <si>
    <t>10-methoxy-5H-dibenz[b,f]azepine</t>
  </si>
  <si>
    <t>Reach_2056</t>
  </si>
  <si>
    <t>225-195-1</t>
  </si>
  <si>
    <t>propylphosphonic dichloride</t>
  </si>
  <si>
    <t>Reach_2057</t>
  </si>
  <si>
    <t>225-306-3</t>
  </si>
  <si>
    <t>2,2-bis(hydroxymethyl)propionic acid</t>
  </si>
  <si>
    <t>Reach_2063</t>
  </si>
  <si>
    <t>700-829-4</t>
  </si>
  <si>
    <t>1,3-bis[(2-hydroxyethyl)thio]propan-2-ol</t>
  </si>
  <si>
    <t>Reach_5003</t>
  </si>
  <si>
    <t>226-323-9</t>
  </si>
  <si>
    <t>3-diethylaminopropiononitrile</t>
  </si>
  <si>
    <t>Reach_2102</t>
  </si>
  <si>
    <t>226-558-7</t>
  </si>
  <si>
    <t>3-aminopyrazine-2-carboxylic acid</t>
  </si>
  <si>
    <t>Reach_2111</t>
  </si>
  <si>
    <t>226-724-9</t>
  </si>
  <si>
    <t>ethylene diacetoacetate</t>
  </si>
  <si>
    <t>Reach_2114</t>
  </si>
  <si>
    <t>227-369-2</t>
  </si>
  <si>
    <t>1,1,3,3-tetramethylbutyl hydroperoxide</t>
  </si>
  <si>
    <t>Reach_2136</t>
  </si>
  <si>
    <t>227-372-9</t>
  </si>
  <si>
    <t>2-chloro-N,N-dimethyl-3-oxobutyramide</t>
  </si>
  <si>
    <t>Reach_2137</t>
  </si>
  <si>
    <t>228-168-2</t>
  </si>
  <si>
    <t>(Z)-3-methylpent-2-en-4-yn-1-ol</t>
  </si>
  <si>
    <t>Reach_2154</t>
  </si>
  <si>
    <t>228-169-8</t>
  </si>
  <si>
    <t>(E)-3-methylpent-2-en-4-yn-1-ol</t>
  </si>
  <si>
    <t>Reach_2155</t>
  </si>
  <si>
    <t>228-567-1</t>
  </si>
  <si>
    <t>dioctadecyl ether</t>
  </si>
  <si>
    <t>Reach_2163</t>
  </si>
  <si>
    <t>613-175-9</t>
  </si>
  <si>
    <t>Reach_4383</t>
  </si>
  <si>
    <t>228-761-6</t>
  </si>
  <si>
    <t>2-amino-4-chloro-6-nitrophenol</t>
  </si>
  <si>
    <t>Reach_2166</t>
  </si>
  <si>
    <t>229-114-0</t>
  </si>
  <si>
    <t>ethyl 2-methyl-1,3-dioxolane-2-acetate</t>
  </si>
  <si>
    <t>Reach_2180</t>
  </si>
  <si>
    <t>700-088-7</t>
  </si>
  <si>
    <t>1-(4-chlorophenyl)sulfanyl-2-nitrobenzene</t>
  </si>
  <si>
    <t>Reach_4757</t>
  </si>
  <si>
    <t>700-424-2</t>
  </si>
  <si>
    <t>Methyl 1,3,3-trimethyl-2-methylidene-2,3-dihydro-1H-indole-5-carboxylate</t>
  </si>
  <si>
    <t>Reach_4897</t>
  </si>
  <si>
    <t>230-258-1</t>
  </si>
  <si>
    <t>4-[(2,5-dichlorophenyl)azo]-N-(2,3-dihydro-2-oxo-1H-benzimidazol-5-yl)-3-hydroxynaphthalene-2-carboxamide</t>
  </si>
  <si>
    <t>Reach_2217</t>
  </si>
  <si>
    <t>230-437-4</t>
  </si>
  <si>
    <t>2,6-dichloro-4,8-dipiperidinopyrimido[5,4-d]pyrimidine</t>
  </si>
  <si>
    <t>Reach_2226</t>
  </si>
  <si>
    <t>231-609-1</t>
  </si>
  <si>
    <t>N-[3-(dimethylamino)propyl]stearamide</t>
  </si>
  <si>
    <t>Reach_2266</t>
  </si>
  <si>
    <t>231-701-1</t>
  </si>
  <si>
    <t>N-(dimethylvinylsilyl)-1,1-dimethyl-1-vinylsilylamine</t>
  </si>
  <si>
    <t>Reach_2269</t>
  </si>
  <si>
    <t>202-815-9</t>
  </si>
  <si>
    <t>100-06-1</t>
  </si>
  <si>
    <t>4'-methoxyacetophenone</t>
  </si>
  <si>
    <t>Reach_549</t>
  </si>
  <si>
    <t>700-210-9</t>
  </si>
  <si>
    <t>1001161-63-2</t>
  </si>
  <si>
    <t>3,5-Di(undecan-2-yl)dihydro-1H-[1,3]oxazolo[3,4-c][1,3]oxazole</t>
  </si>
  <si>
    <t>Reach_4805</t>
  </si>
  <si>
    <t>700-207-2</t>
  </si>
  <si>
    <t>1001164-15-3</t>
  </si>
  <si>
    <t>3,5-bis{1-[4-(propan-2-yl)phenyl]propan-2-yl}dihydro-1H-[1,3]oxazolo[3,4-c][1,3]oxazole</t>
  </si>
  <si>
    <t>Reach_4804</t>
  </si>
  <si>
    <t>691-061-8</t>
  </si>
  <si>
    <t>1001320-38-2</t>
  </si>
  <si>
    <t>O,S-dibutyl dithioimidodicarbonate</t>
  </si>
  <si>
    <t>Reach_4664</t>
  </si>
  <si>
    <t>233-007-4</t>
  </si>
  <si>
    <t>10016-20-3</t>
  </si>
  <si>
    <t>cyclohexapentylose</t>
  </si>
  <si>
    <t>Reach_2277</t>
  </si>
  <si>
    <t>202-826-9</t>
  </si>
  <si>
    <t>100-18-5</t>
  </si>
  <si>
    <t>1,4-diisopropylbenzene</t>
  </si>
  <si>
    <t>Reach_550</t>
  </si>
  <si>
    <t>202-829-5</t>
  </si>
  <si>
    <t>100-20-9</t>
  </si>
  <si>
    <t>terephthaloyl dichloride</t>
  </si>
  <si>
    <t>Reach_551</t>
  </si>
  <si>
    <t>213-697-3</t>
  </si>
  <si>
    <t>1003-03-8</t>
  </si>
  <si>
    <t>cyclopentylamine</t>
  </si>
  <si>
    <t>Reach_1632</t>
  </si>
  <si>
    <t>213-701-3</t>
  </si>
  <si>
    <t>1003-14-1</t>
  </si>
  <si>
    <t>propyloxirane</t>
  </si>
  <si>
    <t>Reach_1633</t>
  </si>
  <si>
    <t>600-066-6</t>
  </si>
  <si>
    <t>1003315-69-2</t>
  </si>
  <si>
    <t>ethyl [(1-chloro-10-oxo-10H-dibenzo[b,e]thiopyran-4-yl)oxy]acetate</t>
  </si>
  <si>
    <t>Reach_4055</t>
  </si>
  <si>
    <t>D1.0058</t>
  </si>
  <si>
    <t>100-33-4</t>
  </si>
  <si>
    <t>Pentamidin</t>
  </si>
  <si>
    <t>NC(=N)c1ccc(OCCCCCOc2ccc(cc2)C(N)=N)cc1</t>
  </si>
  <si>
    <t>PharmaBeta_602</t>
  </si>
  <si>
    <t>XDRYMKDFEDOLFX-UHFFFAOYSA-N</t>
  </si>
  <si>
    <t>213-709-7</t>
  </si>
  <si>
    <t>1003-52-7</t>
  </si>
  <si>
    <t>4-methyloxazole-5-carbonitrile</t>
  </si>
  <si>
    <t>Reach_1634</t>
  </si>
  <si>
    <t>620-464-3</t>
  </si>
  <si>
    <t>1003859-14-0</t>
  </si>
  <si>
    <t>Reach_4571</t>
  </si>
  <si>
    <t>202-847-3</t>
  </si>
  <si>
    <t>100-39-0</t>
  </si>
  <si>
    <t>α-bromotoluene</t>
  </si>
  <si>
    <t>Reach_554</t>
  </si>
  <si>
    <t>202-848-9</t>
  </si>
  <si>
    <t>100-40-3</t>
  </si>
  <si>
    <t>4-vinylcyclohexene</t>
  </si>
  <si>
    <t>Reach_555</t>
  </si>
  <si>
    <t>233-126-1</t>
  </si>
  <si>
    <t>10042-59-8</t>
  </si>
  <si>
    <t>2-propylheptan-1-ol</t>
  </si>
  <si>
    <t>Reach_2278</t>
  </si>
  <si>
    <t>700-765-7</t>
  </si>
  <si>
    <t>100485-51-6</t>
  </si>
  <si>
    <t>(1E)-1-(1-Naphthyl)ethanone oxime</t>
  </si>
  <si>
    <t>Reach_4987</t>
  </si>
  <si>
    <t>D1.0065</t>
  </si>
  <si>
    <t>100643-71-8</t>
  </si>
  <si>
    <t>Desloratadin</t>
  </si>
  <si>
    <t>Clc1ccc2c(CCc3cccnc3C2=C2CCNCC2)c1</t>
  </si>
  <si>
    <t>PharmaBeta_158; PharmaUBA</t>
  </si>
  <si>
    <t>JAUOIFJMECXRGI-UHFFFAOYSA-N</t>
  </si>
  <si>
    <t>202-879-8</t>
  </si>
  <si>
    <t>100-69-6</t>
  </si>
  <si>
    <t>2-vinylpyridine</t>
  </si>
  <si>
    <t>Reach_569</t>
  </si>
  <si>
    <t>233-215-5</t>
  </si>
  <si>
    <t>10081-67-1</t>
  </si>
  <si>
    <t>4-(1-methyl-1-phenylethyl)-N-[4-(1-methyl-1-phenylethyl)phenyl]aniline</t>
  </si>
  <si>
    <t>Reach_2280</t>
  </si>
  <si>
    <t>600-141-3</t>
  </si>
  <si>
    <t>1009-22-9</t>
  </si>
  <si>
    <t>N-(2-bromo-4-fluorophenyl)acetamide</t>
  </si>
  <si>
    <t>Reach_4056</t>
  </si>
  <si>
    <t>696-374-3</t>
  </si>
  <si>
    <t>100930-72-1</t>
  </si>
  <si>
    <t>3,3'-Diisopropyl-5,5',6,6'-tetramethylbiphenyl-2,2'-diol</t>
  </si>
  <si>
    <t>Reach_4716</t>
  </si>
  <si>
    <t>233-226-5</t>
  </si>
  <si>
    <t>10094-45-8</t>
  </si>
  <si>
    <t>(Z)-N-octadecyldocos-13-enamide</t>
  </si>
  <si>
    <t>Reach_2281</t>
  </si>
  <si>
    <t>233-302-8</t>
  </si>
  <si>
    <t>10109-95-2</t>
  </si>
  <si>
    <t>2,5-dianilinoterephthalic acid</t>
  </si>
  <si>
    <t>Reach_2282</t>
  </si>
  <si>
    <t>202-918-9</t>
  </si>
  <si>
    <t>101-14-4</t>
  </si>
  <si>
    <t>4,4'-methylenebis[2-chloroaniline]</t>
  </si>
  <si>
    <t>Reach_573</t>
  </si>
  <si>
    <t>695-654-2</t>
  </si>
  <si>
    <t>1012341-48-8</t>
  </si>
  <si>
    <t>(2E,4R)-5-(biphenyl-4-yl)-4-[(tert-butoxycarbonyl)amino]-2-methylpent-2-enoic acid</t>
  </si>
  <si>
    <t>Reach_4692</t>
  </si>
  <si>
    <t>700-503-1</t>
  </si>
  <si>
    <t>101238-01-1</t>
  </si>
  <si>
    <t>2,2,6,6-Tetramethylpiperidin-4-yl dodecanoate</t>
  </si>
  <si>
    <t>Reach_4913</t>
  </si>
  <si>
    <t>202-936-7</t>
  </si>
  <si>
    <t>101-37-1</t>
  </si>
  <si>
    <t>2,4,6-triallyloxy-1,3,5-triazine</t>
  </si>
  <si>
    <t>Reach_575</t>
  </si>
  <si>
    <t>600-198-4</t>
  </si>
  <si>
    <t>101377-47-3</t>
  </si>
  <si>
    <t>4-{[Bis(4-fluorophenyl)(methyl)silyl]methyl}-4H-1,2,4-triazole</t>
  </si>
  <si>
    <t>Reach_4057</t>
  </si>
  <si>
    <t>202-938-8</t>
  </si>
  <si>
    <t>101-39-3</t>
  </si>
  <si>
    <t>α-methylcinnamaldehyde</t>
  </si>
  <si>
    <t>Reach_576</t>
  </si>
  <si>
    <t>202-940-9</t>
  </si>
  <si>
    <t>101-41-7</t>
  </si>
  <si>
    <t>methyl phenylacetate</t>
  </si>
  <si>
    <t>Reach_577</t>
  </si>
  <si>
    <t>202-943-5</t>
  </si>
  <si>
    <t>101-43-9</t>
  </si>
  <si>
    <t>cyclohexyl methacrylate</t>
  </si>
  <si>
    <t>Reach_578</t>
  </si>
  <si>
    <t>202-951-9</t>
  </si>
  <si>
    <t>101-54-2</t>
  </si>
  <si>
    <t>N-(4-aminophenyl)aniline</t>
  </si>
  <si>
    <t>Reach_579</t>
  </si>
  <si>
    <t>700-376-2</t>
  </si>
  <si>
    <t>1015689-48-1</t>
  </si>
  <si>
    <t>2,5-Bis-O-{4-[4-(acryloyloxy)benzoyl]-3-methoxybenzoyl}-1,4:3,6-dianhydro-D-mannitol</t>
  </si>
  <si>
    <t>Reach_4881</t>
  </si>
  <si>
    <t>202-966-0</t>
  </si>
  <si>
    <t>101-68-8</t>
  </si>
  <si>
    <t>4,4'-methylenediphenyl diisocyanate</t>
  </si>
  <si>
    <t>Reach_580</t>
  </si>
  <si>
    <t>202-969-7</t>
  </si>
  <si>
    <t>101-72-4</t>
  </si>
  <si>
    <t>N-isopropyl-N'-phenyl-p-phenylenediamine</t>
  </si>
  <si>
    <t>Reach_581</t>
  </si>
  <si>
    <t>688-329-1</t>
  </si>
  <si>
    <t>10175-31-2</t>
  </si>
  <si>
    <t>Reach_4643</t>
  </si>
  <si>
    <t>202-974-4</t>
  </si>
  <si>
    <t>101-77-9</t>
  </si>
  <si>
    <t>4,4'-methylenedianiline</t>
  </si>
  <si>
    <t>Reach_582</t>
  </si>
  <si>
    <t>202-977-0</t>
  </si>
  <si>
    <t>101-80-4</t>
  </si>
  <si>
    <t>4,4'-oxydianiline</t>
  </si>
  <si>
    <t>Reach_583</t>
  </si>
  <si>
    <t>233-467-6</t>
  </si>
  <si>
    <t>10191-60-3</t>
  </si>
  <si>
    <t>S,S-dimethyl cyanoimidodithiocarbonate</t>
  </si>
  <si>
    <t>Reach_2283</t>
  </si>
  <si>
    <t>202-992-2</t>
  </si>
  <si>
    <t>101-96-2</t>
  </si>
  <si>
    <t>N,N'-di-sec-butyl-p-phenylenediamine</t>
  </si>
  <si>
    <t>Reach_585</t>
  </si>
  <si>
    <t>202-993-8</t>
  </si>
  <si>
    <t>101-97-3</t>
  </si>
  <si>
    <t>ethyl phenylacetate</t>
  </si>
  <si>
    <t>Reach_586</t>
  </si>
  <si>
    <t>600-261-6</t>
  </si>
  <si>
    <t>101990-44-7</t>
  </si>
  <si>
    <t>Reach_4058</t>
  </si>
  <si>
    <t>202-996-4</t>
  </si>
  <si>
    <t>102-01-2</t>
  </si>
  <si>
    <t>acetoacetanilide</t>
  </si>
  <si>
    <t>Reach_587</t>
  </si>
  <si>
    <t>203-002-1</t>
  </si>
  <si>
    <t>102-06-7</t>
  </si>
  <si>
    <t>1,3-diphenylguanidine</t>
  </si>
  <si>
    <t>Reach_588</t>
  </si>
  <si>
    <t>203-005-8</t>
  </si>
  <si>
    <t>102-09-0</t>
  </si>
  <si>
    <t>diphenyl carbonate</t>
  </si>
  <si>
    <t>Reach_590</t>
  </si>
  <si>
    <t>700-333-8</t>
  </si>
  <si>
    <t>1021394-33-1</t>
  </si>
  <si>
    <t>2-oxopropyl 3-(benzyl-[4-(2-cyano-4-nitrophenylazo)phenyl]amino)propionate</t>
  </si>
  <si>
    <t>Reach_4865</t>
  </si>
  <si>
    <t>203-013-1</t>
  </si>
  <si>
    <t>102-20-5</t>
  </si>
  <si>
    <t>phenethyl phenylacetate</t>
  </si>
  <si>
    <t>Reach_591</t>
  </si>
  <si>
    <t>233-560-1</t>
  </si>
  <si>
    <t>10233-13-3</t>
  </si>
  <si>
    <t>isopropyl laurate</t>
  </si>
  <si>
    <t>Reach_2284</t>
  </si>
  <si>
    <t>805-675-2</t>
  </si>
  <si>
    <t>102340-61-4</t>
  </si>
  <si>
    <t>(2R)-2,8-dimethyl-2-[(4R,8R)-4,8,12-trimethyltridecyl]-3,4-dihydro-2H-chromen-6-yl beta-D-glucopyranoside</t>
  </si>
  <si>
    <t>Reach_5069</t>
  </si>
  <si>
    <t>203-026-2</t>
  </si>
  <si>
    <t>102-36-3</t>
  </si>
  <si>
    <t>3,4-dichlorophenyl isocyanate</t>
  </si>
  <si>
    <t>Reach_592</t>
  </si>
  <si>
    <t>600-314-3</t>
  </si>
  <si>
    <t>102445-69-2</t>
  </si>
  <si>
    <t>Reach_4059</t>
  </si>
  <si>
    <t>213-834-7</t>
  </si>
  <si>
    <t>1025-15-6</t>
  </si>
  <si>
    <t>1,3,5-triallyl-1,3,5-triazine-2,4,6(1H,3H,5H)-trione</t>
  </si>
  <si>
    <t>Reach_1635</t>
  </si>
  <si>
    <t>233-593-1</t>
  </si>
  <si>
    <t>10254-57-6</t>
  </si>
  <si>
    <t>4,4'-methylene bis(dibutyldithiocarbamate)</t>
  </si>
  <si>
    <t>Reach_2285</t>
  </si>
  <si>
    <t>203-040-9</t>
  </si>
  <si>
    <t>102-56-7</t>
  </si>
  <si>
    <t>2,5-dimethoxyaniline</t>
  </si>
  <si>
    <t>Reach_593</t>
  </si>
  <si>
    <t>233-597-3</t>
  </si>
  <si>
    <t>10258-54-5</t>
  </si>
  <si>
    <t>2-methoxyethyl cyanoacetate</t>
  </si>
  <si>
    <t>Reach_2286</t>
  </si>
  <si>
    <t>203-041-4</t>
  </si>
  <si>
    <t>102-60-3</t>
  </si>
  <si>
    <t>1,1',1'',1'''-ethylenedinitrilotetrapropan-2-ol</t>
  </si>
  <si>
    <t>Reach_594</t>
  </si>
  <si>
    <t>700-025-3</t>
  </si>
  <si>
    <t>102625-64-9</t>
  </si>
  <si>
    <t>5-difluoromethoxy-2-[[(3,4-dimethoxy-2-pyridyl)methyl]thio]-1H-benzimidazole</t>
  </si>
  <si>
    <t>Reach_4729</t>
  </si>
  <si>
    <t>D1.0106</t>
  </si>
  <si>
    <t>102625-70-7</t>
  </si>
  <si>
    <t>Pantoprazol</t>
  </si>
  <si>
    <t>COc1ccnc(C[S+]([O-])c2nc3cc(OC(F)F)ccc3[nH]2)c1OC</t>
  </si>
  <si>
    <t>PharmaBeta_592; PharmaUBA</t>
  </si>
  <si>
    <t>IQPSEEYGBUAQFF-UHFFFAOYSA-N</t>
  </si>
  <si>
    <t>700-822-6</t>
  </si>
  <si>
    <t>1026785-65-8</t>
  </si>
  <si>
    <t>methyl 3-{1,4-dioxaspiro[4.5]dec-8-yl[(trans-4-methylcyclohexyl)carbonyl]amino}-5-iodothiophene-2-carboxylate</t>
  </si>
  <si>
    <t>Reach_5001</t>
  </si>
  <si>
    <t>700-486-0</t>
  </si>
  <si>
    <t>102687-65-0</t>
  </si>
  <si>
    <t>(1E)-1-chloro-3,3,3-trifluoroprop-1-ene</t>
  </si>
  <si>
    <t>Reach_4909</t>
  </si>
  <si>
    <t>203-051-9</t>
  </si>
  <si>
    <t>102-76-1</t>
  </si>
  <si>
    <t>triacetin</t>
  </si>
  <si>
    <t>Reach_597</t>
  </si>
  <si>
    <t>203-052-4</t>
  </si>
  <si>
    <t>102-77-2</t>
  </si>
  <si>
    <t>2-(morpholinothio)benzothiazole</t>
  </si>
  <si>
    <t>Reach_598</t>
  </si>
  <si>
    <t>203-057-1</t>
  </si>
  <si>
    <t>102-81-8</t>
  </si>
  <si>
    <t>2-dibutylaminoethanol</t>
  </si>
  <si>
    <t>Reach_599</t>
  </si>
  <si>
    <t>233-651-6</t>
  </si>
  <si>
    <t>10291-28-8</t>
  </si>
  <si>
    <t>2,5-bis(p-toluidino)terephthalic acid</t>
  </si>
  <si>
    <t>Reach_2287</t>
  </si>
  <si>
    <t>600-381-9</t>
  </si>
  <si>
    <t>1030385-16-0</t>
  </si>
  <si>
    <t>(1R)-2-(benzylamino)-1-[(2S)-6-fluoro-3,4-dihydro-2H-chromen-2-yl]ethanol</t>
  </si>
  <si>
    <t>Reach_4060</t>
  </si>
  <si>
    <t>600-382-4</t>
  </si>
  <si>
    <t>103041-38-9</t>
  </si>
  <si>
    <t>Ethyl N-pyridin-2-yl-beta-alaninate</t>
  </si>
  <si>
    <t>Reach_4061</t>
  </si>
  <si>
    <t>805-622-3</t>
  </si>
  <si>
    <t>10305-41-6</t>
  </si>
  <si>
    <t>3-(cyclohexyloxy)propane-1,2-diol</t>
  </si>
  <si>
    <t>Reach_5067</t>
  </si>
  <si>
    <t>203-079-1</t>
  </si>
  <si>
    <t>103-09-3</t>
  </si>
  <si>
    <t>2-ethylhexyl acetate</t>
  </si>
  <si>
    <t>Reach_601</t>
  </si>
  <si>
    <t>600-406-3</t>
  </si>
  <si>
    <t>103201-78-1</t>
  </si>
  <si>
    <t>(4S)-4-cyclohexyl-L-proline</t>
  </si>
  <si>
    <t>Reach_4062</t>
  </si>
  <si>
    <t>203-091-7</t>
  </si>
  <si>
    <t>103-24-2</t>
  </si>
  <si>
    <t>bis(2-ethylhexyl) azelate</t>
  </si>
  <si>
    <t>Reach_604</t>
  </si>
  <si>
    <t>203-093-8</t>
  </si>
  <si>
    <t>103-26-4</t>
  </si>
  <si>
    <t>methyl cinnamate</t>
  </si>
  <si>
    <t>Reach_605</t>
  </si>
  <si>
    <t>600-417-3</t>
  </si>
  <si>
    <t>103312-62-5</t>
  </si>
  <si>
    <t>2-{[(4-chloro-3-methylpyridin-2-yl)methyl]thio}-1H-benzimidazole</t>
  </si>
  <si>
    <t>Reach_4063</t>
  </si>
  <si>
    <t>233-739-4</t>
  </si>
  <si>
    <t>10341-03-4</t>
  </si>
  <si>
    <t>ditetradecyl fumarate</t>
  </si>
  <si>
    <t>Reach_2289</t>
  </si>
  <si>
    <t>700-154-5</t>
  </si>
  <si>
    <t>1034138-69-6</t>
  </si>
  <si>
    <t>2-[(E)-(4-{[4-(1,3-dioxo-1,3-dihydro-2H-isoindol-2-yl)butyl](ethyl)amino}-2-methylphenyl)diazenyl]-5-nitrobenzene-1,3-dicarbonitrile</t>
  </si>
  <si>
    <t>Reach_4782</t>
  </si>
  <si>
    <t>700-408-5</t>
  </si>
  <si>
    <t>103429-90-9</t>
  </si>
  <si>
    <t>3-Methoxy-3-methylbutyl acetate</t>
  </si>
  <si>
    <t>Reach_4890</t>
  </si>
  <si>
    <t>203-113-5</t>
  </si>
  <si>
    <t>103-45-7</t>
  </si>
  <si>
    <t>phenethyl acetate</t>
  </si>
  <si>
    <t>Reach_606</t>
  </si>
  <si>
    <t>203-117-7</t>
  </si>
  <si>
    <t>103-49-1</t>
  </si>
  <si>
    <t>dibenzylamine</t>
  </si>
  <si>
    <t>Reach_607</t>
  </si>
  <si>
    <t>203-118-2</t>
  </si>
  <si>
    <t>103-50-4</t>
  </si>
  <si>
    <t>dibenzyl ether</t>
  </si>
  <si>
    <t>Reach_608</t>
  </si>
  <si>
    <t>700-663-2</t>
  </si>
  <si>
    <t>1035-69-4</t>
  </si>
  <si>
    <t>Androsta-4,9(11)-diene-3,17-dione</t>
  </si>
  <si>
    <t>Reach_4962</t>
  </si>
  <si>
    <t>600-451-9</t>
  </si>
  <si>
    <t>103577-40-8</t>
  </si>
  <si>
    <t>1H-Benzimidazole, 2-[[[3-methyl-4-(2,2,2-trifluoroethoxy)-2-pyridinyl]methyl]thio]-</t>
  </si>
  <si>
    <t>Reach_4064</t>
  </si>
  <si>
    <t>D1.0129</t>
  </si>
  <si>
    <t>103577-45-3</t>
  </si>
  <si>
    <t>Lansoprazol</t>
  </si>
  <si>
    <t>Cc1c(OCC(F)(F)F)ccnc1C[S+]([O-])c1nc2ccccc2[nH]1</t>
  </si>
  <si>
    <t>PharmaBeta_430; PharmaUBA</t>
  </si>
  <si>
    <t>MJIHNNLFOKEZEW-UHFFFAOYSA-N</t>
  </si>
  <si>
    <t>D1.0130</t>
  </si>
  <si>
    <t>103598-03-4</t>
  </si>
  <si>
    <t>Esmolol</t>
  </si>
  <si>
    <t>c1(ccc(cc1)OCC(CNC(C)C)O)CCC(=O)OC</t>
  </si>
  <si>
    <t>PharmaBeta_221</t>
  </si>
  <si>
    <t>AQNDDEOPVVGCPG-UHFFFAOYSA-N</t>
  </si>
  <si>
    <t>203-127-1</t>
  </si>
  <si>
    <t>103-60-6</t>
  </si>
  <si>
    <t>2-phenoxyethyl isobutyrate</t>
  </si>
  <si>
    <t>Reach_609</t>
  </si>
  <si>
    <t>D1.0132</t>
  </si>
  <si>
    <t>103628-46-2</t>
  </si>
  <si>
    <t>Sumatriptan</t>
  </si>
  <si>
    <t>CNS(=O)(=O)Cc1ccc2[nH]cc(CCN(C)C)c2c1</t>
  </si>
  <si>
    <t>PharmaBeta_705; PharmaUBA</t>
  </si>
  <si>
    <t>KQKPFRSPSRPDEB-UHFFFAOYSA-N</t>
  </si>
  <si>
    <t>203-133-4</t>
  </si>
  <si>
    <t>103-67-3</t>
  </si>
  <si>
    <t>benzyl(methyl)amine</t>
  </si>
  <si>
    <t>Reach_610</t>
  </si>
  <si>
    <t>600-476-5</t>
  </si>
  <si>
    <t>1037184-07-8</t>
  </si>
  <si>
    <t>2,6-dichloro-N-(2,6-dimethylphenyl)hexanamide</t>
  </si>
  <si>
    <t>Reach_4065</t>
  </si>
  <si>
    <t>203-137-6</t>
  </si>
  <si>
    <t>103-71-9</t>
  </si>
  <si>
    <t>phenyl isocyanate</t>
  </si>
  <si>
    <t>Reach_612</t>
  </si>
  <si>
    <t>600-478-6</t>
  </si>
  <si>
    <t>1037197-98-0</t>
  </si>
  <si>
    <t>1-(2-chloroethoxy)-4-(1,2-diphenylvinyl)benzene</t>
  </si>
  <si>
    <t>Reach_4066</t>
  </si>
  <si>
    <t>203-139-7</t>
  </si>
  <si>
    <t>103-73-1</t>
  </si>
  <si>
    <t>phenetole</t>
  </si>
  <si>
    <t>Reach_613</t>
  </si>
  <si>
    <t>700-068-8</t>
  </si>
  <si>
    <t>103953-71-5</t>
  </si>
  <si>
    <t>1-[(2E)-3,7-dimethylocta-2,6-dien-1-yl]pyrrolidine-2,5-dione</t>
  </si>
  <si>
    <t>Reach_4749</t>
  </si>
  <si>
    <t>203-161-7</t>
  </si>
  <si>
    <t>103-95-7</t>
  </si>
  <si>
    <t>3-p-cumenyl-2-methylpropionaldehyde</t>
  </si>
  <si>
    <t>Reach_617</t>
  </si>
  <si>
    <t>233-881-7</t>
  </si>
  <si>
    <t>10411-92-4</t>
  </si>
  <si>
    <t>cis-4-tert-butylcyclohexyl acetate</t>
  </si>
  <si>
    <t>Reach_2290</t>
  </si>
  <si>
    <t>203-176-9</t>
  </si>
  <si>
    <t>104-12-1</t>
  </si>
  <si>
    <t>4-chlorophenyl isocyanate</t>
  </si>
  <si>
    <t>Reach_618</t>
  </si>
  <si>
    <t>203-180-0</t>
  </si>
  <si>
    <t>104-15-4</t>
  </si>
  <si>
    <t>toluene-4-sulphonic acid</t>
  </si>
  <si>
    <t>Reach_619</t>
  </si>
  <si>
    <t>233-892-7</t>
  </si>
  <si>
    <t>10416-59-8</t>
  </si>
  <si>
    <t>trimethylsilyl N-trimethylsilylacetamidate</t>
  </si>
  <si>
    <t>Reach_2291</t>
  </si>
  <si>
    <t>233-897-4</t>
  </si>
  <si>
    <t>10420-33-4</t>
  </si>
  <si>
    <t>dimethyl acetylsuccinate</t>
  </si>
  <si>
    <t>Reach_2292</t>
  </si>
  <si>
    <t>203-187-9</t>
  </si>
  <si>
    <t>104-23-4</t>
  </si>
  <si>
    <t>4'-aminoazobenzene-4-sulphonic acid</t>
  </si>
  <si>
    <t>Reach_620</t>
  </si>
  <si>
    <t>600-553-3</t>
  </si>
  <si>
    <t>10429-07-9</t>
  </si>
  <si>
    <t>Reach_4067</t>
  </si>
  <si>
    <t>600-558-0</t>
  </si>
  <si>
    <t>104358-16-9</t>
  </si>
  <si>
    <t>Reach_4068</t>
  </si>
  <si>
    <t>639-259-5</t>
  </si>
  <si>
    <t>104366-82-7</t>
  </si>
  <si>
    <t>1-[3-(Dimethylamino)propyl]-6-hydroxy-4-methyl-2(1H)-pyridinone</t>
  </si>
  <si>
    <t>Reach_4603</t>
  </si>
  <si>
    <t>800-131-0</t>
  </si>
  <si>
    <t>104372-31-8</t>
  </si>
  <si>
    <t>(4aR,7S,8aR)-9,9-dimethyltetrahydro-4a,7-methanooxazireno[3,2-i][2,1]benzothiazole 3,3-dioxide</t>
  </si>
  <si>
    <t>Reach_5037</t>
  </si>
  <si>
    <t>203-197-3</t>
  </si>
  <si>
    <t>104-38-1</t>
  </si>
  <si>
    <t>2,2'-p-phenylenedioxydiethanol</t>
  </si>
  <si>
    <t>Reach_621</t>
  </si>
  <si>
    <t>203-212-3</t>
  </si>
  <si>
    <t>104-54-1</t>
  </si>
  <si>
    <t>cinnamyl alcohol</t>
  </si>
  <si>
    <t>Reach_622</t>
  </si>
  <si>
    <t>203-219-1</t>
  </si>
  <si>
    <t>104-61-0</t>
  </si>
  <si>
    <t>nonan-4-olide</t>
  </si>
  <si>
    <t>Reach_624</t>
  </si>
  <si>
    <t>D1.0153</t>
  </si>
  <si>
    <t>600-593-1</t>
  </si>
  <si>
    <t>104632-26-0</t>
  </si>
  <si>
    <t>Pramipexol</t>
  </si>
  <si>
    <t>CCCNC1CCc2nc(N)sc2C1</t>
  </si>
  <si>
    <t>PharmaBeta_621; Reach_4070</t>
  </si>
  <si>
    <t>FASDKYOPVNHBLU-UHFFFAOYSA-N</t>
  </si>
  <si>
    <t>203-224-9</t>
  </si>
  <si>
    <t>104-66-5</t>
  </si>
  <si>
    <t>1,2-diphenoxyethane</t>
  </si>
  <si>
    <t>Reach_625</t>
  </si>
  <si>
    <t>203-225-4</t>
  </si>
  <si>
    <t>104-67-6</t>
  </si>
  <si>
    <t>undecan-4-olide</t>
  </si>
  <si>
    <t>Reach_626</t>
  </si>
  <si>
    <t>203-227-5</t>
  </si>
  <si>
    <t>104-68-7</t>
  </si>
  <si>
    <t>2-(2-phenoxyethoxy)ethanol</t>
  </si>
  <si>
    <t>Reach_627</t>
  </si>
  <si>
    <t>213-879-2</t>
  </si>
  <si>
    <t>1047-16-1</t>
  </si>
  <si>
    <t>5,12-dihydroquino[2,3-b]acridine-7,14-dione</t>
  </si>
  <si>
    <t>Reach_1636</t>
  </si>
  <si>
    <t>203-242-7</t>
  </si>
  <si>
    <t>104-83-6</t>
  </si>
  <si>
    <t>α,4-dichlorotoluene</t>
  </si>
  <si>
    <t>Reach_630</t>
  </si>
  <si>
    <t>203-252-1</t>
  </si>
  <si>
    <t>104-92-7</t>
  </si>
  <si>
    <t>4-bromoanisole</t>
  </si>
  <si>
    <t>Reach_633</t>
  </si>
  <si>
    <t>203-253-7</t>
  </si>
  <si>
    <t>104-93-8</t>
  </si>
  <si>
    <t>4-methylanisole</t>
  </si>
  <si>
    <t>Reach_634</t>
  </si>
  <si>
    <t>700-045-2</t>
  </si>
  <si>
    <t>104966-97-4</t>
  </si>
  <si>
    <t>10-hydroxy-1-(2-hydroxy-3,4-dimethoxy-6-methylphenyl) decan-1-one</t>
  </si>
  <si>
    <t>Reach_4737</t>
  </si>
  <si>
    <t>203-265-2</t>
  </si>
  <si>
    <t>105-05-5</t>
  </si>
  <si>
    <t>1,4-diethylbenzene</t>
  </si>
  <si>
    <t>Reach_635</t>
  </si>
  <si>
    <t>234-042-8</t>
  </si>
  <si>
    <t>10508-09-5</t>
  </si>
  <si>
    <t>di-tert-pentyl peroxide</t>
  </si>
  <si>
    <t>Reach_2293</t>
  </si>
  <si>
    <t>203-268-9</t>
  </si>
  <si>
    <t>105-08-8</t>
  </si>
  <si>
    <t>cyclohex-1,4-ylenedimethanol</t>
  </si>
  <si>
    <t>Reach_636</t>
  </si>
  <si>
    <t>D1.0165</t>
  </si>
  <si>
    <t>105102-22-5</t>
  </si>
  <si>
    <t>Mometason</t>
  </si>
  <si>
    <t>CC1CC2C3CCC4=CC(=O)C=CC4(C)C3(Cl)C(O)CC2(C)C1(O)C(=O)CCl</t>
  </si>
  <si>
    <t>PharmaBeta_516; PharmaUBA</t>
  </si>
  <si>
    <t>QLIIKPVHVRXHRI-UHFFFAOYSA-N</t>
  </si>
  <si>
    <t>700-102-1</t>
  </si>
  <si>
    <t>105112-76-3</t>
  </si>
  <si>
    <t>3,3'-[biphenyl-4,4'-diylbis(oxy)]dianiline</t>
  </si>
  <si>
    <t>Reach_4764</t>
  </si>
  <si>
    <t>203-273-6</t>
  </si>
  <si>
    <t>105-13-5</t>
  </si>
  <si>
    <t>4-methoxybenzyl alcohol</t>
  </si>
  <si>
    <t>Reach_637</t>
  </si>
  <si>
    <t>801-072-3</t>
  </si>
  <si>
    <t>1052075-57-6</t>
  </si>
  <si>
    <t>2-[3-(9-butyl-1,1,3,3,5,5,7,7,9,9-decamethylpentasiloxanyl)propoxy]ethyl methacrylate</t>
  </si>
  <si>
    <t>Reach_5051</t>
  </si>
  <si>
    <t>203-288-8</t>
  </si>
  <si>
    <t>105-34-0</t>
  </si>
  <si>
    <t>methyl cyanoacetate</t>
  </si>
  <si>
    <t>Reach_638</t>
  </si>
  <si>
    <t>203-299-8</t>
  </si>
  <si>
    <t>105-45-3</t>
  </si>
  <si>
    <t>methyl acetoacetate</t>
  </si>
  <si>
    <t>Reach_640</t>
  </si>
  <si>
    <t>D1.0171</t>
  </si>
  <si>
    <t>105462-24-6</t>
  </si>
  <si>
    <r>
      <t xml:space="preserve">Risedronsyra | Risedronsäure | </t>
    </r>
    <r>
      <rPr>
        <sz val="11"/>
        <color rgb="FF333333"/>
        <rFont val="Calibri"/>
        <family val="2"/>
        <scheme val="minor"/>
      </rPr>
      <t>Risedronic acid</t>
    </r>
  </si>
  <si>
    <t>OC(Cc1cccnc1)(P(O)(O)=O)P(O)(O)=O</t>
  </si>
  <si>
    <t>PharmaBeta_659; PharmaUBA</t>
  </si>
  <si>
    <t>IIDJRNMFWXDHID-UHFFFAOYSA-N</t>
  </si>
  <si>
    <t>203-309-0</t>
  </si>
  <si>
    <t>105-56-6</t>
  </si>
  <si>
    <t>ethyl cyanoacetate</t>
  </si>
  <si>
    <t>Reach_643</t>
  </si>
  <si>
    <t>203-312-7</t>
  </si>
  <si>
    <t>105-59-9</t>
  </si>
  <si>
    <t>2,2'-methyliminodiethanol</t>
  </si>
  <si>
    <t>Reach_645</t>
  </si>
  <si>
    <t>234-147-9</t>
  </si>
  <si>
    <t>10563-26-5</t>
  </si>
  <si>
    <t>N,N'-bis(3-aminopropyl)ethylenediamine</t>
  </si>
  <si>
    <t>Reach_2297</t>
  </si>
  <si>
    <t>234-148-4</t>
  </si>
  <si>
    <t>10563-29-8</t>
  </si>
  <si>
    <t>N'-(3-aminopropyl)-N,N-dimethylpropane-1,3-diamine</t>
  </si>
  <si>
    <t>Reach_2298</t>
  </si>
  <si>
    <t>203-326-3</t>
  </si>
  <si>
    <t>105-74-8</t>
  </si>
  <si>
    <t>dilauroyl peroxide</t>
  </si>
  <si>
    <t>Reach_648</t>
  </si>
  <si>
    <t>203-336-8</t>
  </si>
  <si>
    <t>105-83-9</t>
  </si>
  <si>
    <t>N,N-bis(3-aminopropyl)methylamine</t>
  </si>
  <si>
    <t>Reach_651</t>
  </si>
  <si>
    <t>234-196-6</t>
  </si>
  <si>
    <t>10591-84-1</t>
  </si>
  <si>
    <t>N,N'-dimethyldiphenylthiuram disulphide</t>
  </si>
  <si>
    <t>Reach_2299</t>
  </si>
  <si>
    <t>203-347-8</t>
  </si>
  <si>
    <t>105-95-3</t>
  </si>
  <si>
    <t>1,4-dioxacycloheptadecane-5,17-dione</t>
  </si>
  <si>
    <t>Reach_652</t>
  </si>
  <si>
    <t>234-205-3</t>
  </si>
  <si>
    <t>10595-60-5</t>
  </si>
  <si>
    <t>N,N'-bis(1,3-dimethylbutylidene)-2,2'-iminobis(ethylamine)</t>
  </si>
  <si>
    <t>Reach_2301</t>
  </si>
  <si>
    <t>600-709-0</t>
  </si>
  <si>
    <t>106006-84-2</t>
  </si>
  <si>
    <t>Propanamide, N-[(6S)-2-amino-4,5,6,7-tetrahydro-6-benzothiazolyl]-</t>
  </si>
  <si>
    <t>Reach_4071</t>
  </si>
  <si>
    <t>203-354-6</t>
  </si>
  <si>
    <t>106-02-5</t>
  </si>
  <si>
    <t>pentadecan-15-olide</t>
  </si>
  <si>
    <t>Reach_654</t>
  </si>
  <si>
    <t>234-234-1</t>
  </si>
  <si>
    <t>10605-40-0</t>
  </si>
  <si>
    <t>chloro(3-chloropropyl)dimethylsilane</t>
  </si>
  <si>
    <t>Reach_2302</t>
  </si>
  <si>
    <t>203-360-9</t>
  </si>
  <si>
    <t>106-09-2</t>
  </si>
  <si>
    <t>N-[2-[(2-hydroxyethyl)amino]ethyl]dodecanamide</t>
  </si>
  <si>
    <t>Reach_655</t>
  </si>
  <si>
    <t>600-715-3</t>
  </si>
  <si>
    <t>106092-09-5</t>
  </si>
  <si>
    <t>Reach_4072</t>
  </si>
  <si>
    <t>203-366-1</t>
  </si>
  <si>
    <t>106-14-9</t>
  </si>
  <si>
    <t>12-hydroxystearic acid</t>
  </si>
  <si>
    <t>Reach_656</t>
  </si>
  <si>
    <t>203-372-4</t>
  </si>
  <si>
    <t>106-20-7</t>
  </si>
  <si>
    <t>bis(2-ethylhexyl)amine</t>
  </si>
  <si>
    <t>Reach_657</t>
  </si>
  <si>
    <t>203-374-5</t>
  </si>
  <si>
    <t>106-21-8</t>
  </si>
  <si>
    <t>3,7-dimethyloctan-1-ol</t>
  </si>
  <si>
    <t>Reach_658</t>
  </si>
  <si>
    <t>203-376-6</t>
  </si>
  <si>
    <t>106-23-0</t>
  </si>
  <si>
    <t>citronellal</t>
  </si>
  <si>
    <t>Reach_660</t>
  </si>
  <si>
    <t>203-379-2</t>
  </si>
  <si>
    <t>106-26-3</t>
  </si>
  <si>
    <t>(Z)-3,7-dimethylocta-2,6-dienal</t>
  </si>
  <si>
    <t>Reach_663</t>
  </si>
  <si>
    <t>203-383-4</t>
  </si>
  <si>
    <t>106-31-0</t>
  </si>
  <si>
    <t>butyric anhydride</t>
  </si>
  <si>
    <t>Reach_664</t>
  </si>
  <si>
    <t>600-744-1</t>
  </si>
  <si>
    <t>106410-46-2</t>
  </si>
  <si>
    <t>4-[(5-{[(benzyloxy)carbonyl]amino}pentyl)(hydroxy)amino]-4-oxobutanoic acid</t>
  </si>
  <si>
    <t>Reach_4073</t>
  </si>
  <si>
    <t>600-753-0</t>
  </si>
  <si>
    <t>106483-59-4</t>
  </si>
  <si>
    <t>3-[(2-Ammonio-4,5-dimethoxyphenyl)diazenyl]-4-methoxybenzenesulfonate</t>
  </si>
  <si>
    <t>Reach_4074</t>
  </si>
  <si>
    <t>D1.0194</t>
  </si>
  <si>
    <t>106516-24-9</t>
  </si>
  <si>
    <t>Sertindol</t>
  </si>
  <si>
    <t>Fc1ccc(cc1)-n1cc(C2CCN(CC2)CCN2CCNC2=O)c2cc(Cl)ccc21</t>
  </si>
  <si>
    <t>PharmaBeta_683</t>
  </si>
  <si>
    <t>GZKLJWGUPQBVJQ-UHFFFAOYSA-N</t>
  </si>
  <si>
    <t>700-222-4</t>
  </si>
  <si>
    <t>1065519-44-9</t>
  </si>
  <si>
    <t>N-(4-{[3-(dimethylamino)propyl]sulfamoyl}phenyl)-2-[(2-methoxy-4-nitrophenyl)diazenyl]-3-oxobutanamide</t>
  </si>
  <si>
    <t>Reach_4809</t>
  </si>
  <si>
    <t>203-412-0</t>
  </si>
  <si>
    <t>106-58-1</t>
  </si>
  <si>
    <t>1,4-dimethylpiperazine</t>
  </si>
  <si>
    <t>Reach_674</t>
  </si>
  <si>
    <t>213-912-0</t>
  </si>
  <si>
    <t>1066-35-9</t>
  </si>
  <si>
    <t>chlorodimethylsilane</t>
  </si>
  <si>
    <t>Reach_1637</t>
  </si>
  <si>
    <t>203-419-9</t>
  </si>
  <si>
    <t>106-65-0</t>
  </si>
  <si>
    <t>dimethyl succinate</t>
  </si>
  <si>
    <t>Reach_676</t>
  </si>
  <si>
    <t>D1.0199</t>
  </si>
  <si>
    <t>106650-56-0</t>
  </si>
  <si>
    <t>Sibutramin</t>
  </si>
  <si>
    <t>CC(C)CC(N(C)C)C1(CCC1)c1ccc(Cl)cc1</t>
  </si>
  <si>
    <t>PharmaBeta_687</t>
  </si>
  <si>
    <t>UNAANXDKBXWMLN-UHFFFAOYSA-N</t>
  </si>
  <si>
    <t>D1.0200</t>
  </si>
  <si>
    <t>106685-40-9</t>
  </si>
  <si>
    <t>Adapalen</t>
  </si>
  <si>
    <t>OC(C6=CC5=CC=C(C=C5C=C6)C1=CC(C2(CC4C3)CC3CC(C4)C2)=C(OC)C=C1)=O</t>
  </si>
  <si>
    <t>PharmaBeta_10</t>
  </si>
  <si>
    <t>LZCDAPDGXCYOEH-UHFFFAOYSA-N</t>
  </si>
  <si>
    <t>203-425-1</t>
  </si>
  <si>
    <t>106-70-7</t>
  </si>
  <si>
    <t>methyl hexanoate</t>
  </si>
  <si>
    <t>Reach_677</t>
  </si>
  <si>
    <t>213-926-7</t>
  </si>
  <si>
    <t>1067-25-0</t>
  </si>
  <si>
    <t>trimethoxypropylsilane</t>
  </si>
  <si>
    <t>Reach_1638</t>
  </si>
  <si>
    <t>203-431-4</t>
  </si>
  <si>
    <t>106-79-6</t>
  </si>
  <si>
    <t>dimethyl sebacate</t>
  </si>
  <si>
    <t>Reach_678</t>
  </si>
  <si>
    <t>203-438-2</t>
  </si>
  <si>
    <t>106-88-7</t>
  </si>
  <si>
    <t>1,2-epoxybutane</t>
  </si>
  <si>
    <t>Reach_679</t>
  </si>
  <si>
    <t>600-786-0</t>
  </si>
  <si>
    <t>106904-09-0</t>
  </si>
  <si>
    <t>2-chloro-3-methyl-4-(methylsulfonyl)benzoic acid</t>
  </si>
  <si>
    <t>Reach_4075</t>
  </si>
  <si>
    <t>203-441-9</t>
  </si>
  <si>
    <t>106-91-2</t>
  </si>
  <si>
    <t>2,3-epoxypropyl methacrylate</t>
  </si>
  <si>
    <t>Reach_681</t>
  </si>
  <si>
    <t>691-244-2</t>
  </si>
  <si>
    <t>106939-34-8</t>
  </si>
  <si>
    <t>ethyl (3S)-9,10-difluoro-3-methyl-7-oxo-2,3-dihydro-7H-[1,4]oxazino[2,3,4-ij]quinoline-6-carboxylate</t>
  </si>
  <si>
    <t>Reach_4666</t>
  </si>
  <si>
    <t>203-448-7</t>
  </si>
  <si>
    <t>106-97-8</t>
  </si>
  <si>
    <t>butane</t>
  </si>
  <si>
    <t>Reach_686</t>
  </si>
  <si>
    <t>203-449-2</t>
  </si>
  <si>
    <t>106-98-9</t>
  </si>
  <si>
    <t>but-1-ene</t>
  </si>
  <si>
    <t>Reach_687</t>
  </si>
  <si>
    <t>203-450-8</t>
  </si>
  <si>
    <t>106-99-0</t>
  </si>
  <si>
    <t>buta-1,3-diene</t>
  </si>
  <si>
    <t>Reach_688</t>
  </si>
  <si>
    <t>203-452-9</t>
  </si>
  <si>
    <t>107-01-7</t>
  </si>
  <si>
    <t>2-butene</t>
  </si>
  <si>
    <t>Reach_689</t>
  </si>
  <si>
    <t>213-986-4</t>
  </si>
  <si>
    <t>1071-22-3</t>
  </si>
  <si>
    <t>3-(trichlorosilyl)propiononitrile</t>
  </si>
  <si>
    <t>Reach_1640</t>
  </si>
  <si>
    <t>203-475-4</t>
  </si>
  <si>
    <t>107-25-5</t>
  </si>
  <si>
    <t>methyl vinyl ether</t>
  </si>
  <si>
    <t>Reach_702</t>
  </si>
  <si>
    <t>214-012-0</t>
  </si>
  <si>
    <t>1072-63-5</t>
  </si>
  <si>
    <t>1-vinylimidazole</t>
  </si>
  <si>
    <t>Reach_1642</t>
  </si>
  <si>
    <t>700-173-9</t>
  </si>
  <si>
    <t>1072896-13-9</t>
  </si>
  <si>
    <t>N-(2-hydroxyethyl)-N'-{1-methyl-1-[3-(1-methylethenyl)phenyl]ethyl}urea</t>
  </si>
  <si>
    <t>Reach_4790</t>
  </si>
  <si>
    <t>203-481-7</t>
  </si>
  <si>
    <t>107-31-3</t>
  </si>
  <si>
    <t>methyl formate</t>
  </si>
  <si>
    <t>Reach_704</t>
  </si>
  <si>
    <t>203-483-8</t>
  </si>
  <si>
    <t>107-35-7</t>
  </si>
  <si>
    <t>taurine</t>
  </si>
  <si>
    <t>Reach_705</t>
  </si>
  <si>
    <t>214-029-3</t>
  </si>
  <si>
    <t>1073-69-4</t>
  </si>
  <si>
    <t>(4-chlorophenyl)hydrazine</t>
  </si>
  <si>
    <t>Reach_1643</t>
  </si>
  <si>
    <t>D1.0219</t>
  </si>
  <si>
    <t>203-490-6</t>
  </si>
  <si>
    <t>107-43-7</t>
  </si>
  <si>
    <t>betaine</t>
  </si>
  <si>
    <t>C[N+](C)(C)CC([O-])=O</t>
  </si>
  <si>
    <t>Reach_707; PharmaBeta_85</t>
  </si>
  <si>
    <t>KWIUHFFTVRNATP-UHFFFAOYSA-N</t>
  </si>
  <si>
    <t>203-492-7</t>
  </si>
  <si>
    <t>107-46-0</t>
  </si>
  <si>
    <t>hexamethyldisiloxane</t>
  </si>
  <si>
    <t>Reach_709</t>
  </si>
  <si>
    <t>203-497-4</t>
  </si>
  <si>
    <t>107-51-7</t>
  </si>
  <si>
    <t>octamethyltrisiloxane</t>
  </si>
  <si>
    <t>Reach_710</t>
  </si>
  <si>
    <t>203-503-5</t>
  </si>
  <si>
    <t>107-56-2</t>
  </si>
  <si>
    <t>O,O-diisopropyl hydrogen dithiophosphate</t>
  </si>
  <si>
    <t>Reach_711</t>
  </si>
  <si>
    <t>203-505-6</t>
  </si>
  <si>
    <t>107-58-4</t>
  </si>
  <si>
    <t>N-tert-butylacrylamide</t>
  </si>
  <si>
    <t>Reach_712</t>
  </si>
  <si>
    <t>203-509-8</t>
  </si>
  <si>
    <t>107-66-4</t>
  </si>
  <si>
    <t>dibutyl hydrogen phosphate</t>
  </si>
  <si>
    <t>Reach_713</t>
  </si>
  <si>
    <t>203-518-7</t>
  </si>
  <si>
    <t>107-75-5</t>
  </si>
  <si>
    <t>7-hydroxycitronellal</t>
  </si>
  <si>
    <t>Reach_714</t>
  </si>
  <si>
    <t>203-527-6</t>
  </si>
  <si>
    <t>107-86-8</t>
  </si>
  <si>
    <t>3-methyl-2-butenal</t>
  </si>
  <si>
    <t>Reach_716</t>
  </si>
  <si>
    <t>203-529-7</t>
  </si>
  <si>
    <t>107-88-0</t>
  </si>
  <si>
    <t>butane-1,3-diol</t>
  </si>
  <si>
    <t>Reach_718</t>
  </si>
  <si>
    <t>203-534-4</t>
  </si>
  <si>
    <t>107-94-8</t>
  </si>
  <si>
    <t>3-chloropropionic acid</t>
  </si>
  <si>
    <t>Reach_721</t>
  </si>
  <si>
    <t>203-536-5</t>
  </si>
  <si>
    <t>107-95-9</t>
  </si>
  <si>
    <t>β-alanine</t>
  </si>
  <si>
    <t>Reach_722</t>
  </si>
  <si>
    <t>203-537-0</t>
  </si>
  <si>
    <t>107-96-0</t>
  </si>
  <si>
    <t>3-mercaptopropionic acid</t>
  </si>
  <si>
    <t>Reach_723</t>
  </si>
  <si>
    <t>214-093-2</t>
  </si>
  <si>
    <t>1079-66-9</t>
  </si>
  <si>
    <t>chlorodiphenylphosphine</t>
  </si>
  <si>
    <t>Reach_1644</t>
  </si>
  <si>
    <t>203-544-9</t>
  </si>
  <si>
    <t>108-03-2</t>
  </si>
  <si>
    <t>1-nitropropane</t>
  </si>
  <si>
    <t>Reach_726</t>
  </si>
  <si>
    <t>203-552-2</t>
  </si>
  <si>
    <t>108-12-3</t>
  </si>
  <si>
    <t>isovaleryl chloride</t>
  </si>
  <si>
    <t>Reach_730</t>
  </si>
  <si>
    <t>203-556-4</t>
  </si>
  <si>
    <t>108-16-7</t>
  </si>
  <si>
    <t>1-(dimethylamino)propan-2-ol</t>
  </si>
  <si>
    <t>Reach_731</t>
  </si>
  <si>
    <t>203-562-7</t>
  </si>
  <si>
    <t>108-22-5</t>
  </si>
  <si>
    <t>isopropenyl acetate</t>
  </si>
  <si>
    <t>Reach_735</t>
  </si>
  <si>
    <t>203-563-2</t>
  </si>
  <si>
    <t>108-23-6</t>
  </si>
  <si>
    <t>isopropyl chloroformate</t>
  </si>
  <si>
    <t>Reach_736</t>
  </si>
  <si>
    <t>203-565-3</t>
  </si>
  <si>
    <t>108-26-9</t>
  </si>
  <si>
    <t>2,4-dihydro-5-methyl-3H-pyrazol-3-one</t>
  </si>
  <si>
    <t>Reach_738</t>
  </si>
  <si>
    <t>203-570-0</t>
  </si>
  <si>
    <t>108-30-5</t>
  </si>
  <si>
    <t>succinic anhydride</t>
  </si>
  <si>
    <t>Reach_739</t>
  </si>
  <si>
    <t>800-303-5</t>
  </si>
  <si>
    <t>1083057-14-0</t>
  </si>
  <si>
    <t>tert-butyl 3-(6-amino-3-methylpyridin-2-yl)benzoate</t>
  </si>
  <si>
    <t>Reach_5043</t>
  </si>
  <si>
    <t>203-572-1</t>
  </si>
  <si>
    <t>108-32-7</t>
  </si>
  <si>
    <t>propylene carbonate</t>
  </si>
  <si>
    <t>Reach_741</t>
  </si>
  <si>
    <t>203-584-7</t>
  </si>
  <si>
    <t>108-45-2</t>
  </si>
  <si>
    <t>m-phenylenediamine</t>
  </si>
  <si>
    <t>Reach_746</t>
  </si>
  <si>
    <t>203-593-6</t>
  </si>
  <si>
    <t>108-55-4</t>
  </si>
  <si>
    <t>glutaric anhydride</t>
  </si>
  <si>
    <t>Reach_748</t>
  </si>
  <si>
    <t>203-597-8</t>
  </si>
  <si>
    <t>108-59-8</t>
  </si>
  <si>
    <t>dimethyl malonate</t>
  </si>
  <si>
    <t>Reach_749</t>
  </si>
  <si>
    <t>203-603-9</t>
  </si>
  <si>
    <t>108-65-6</t>
  </si>
  <si>
    <t>2-methoxy-1-methylethyl acetate</t>
  </si>
  <si>
    <t>Reach_750</t>
  </si>
  <si>
    <t>203-612-8</t>
  </si>
  <si>
    <t>108-74-7</t>
  </si>
  <si>
    <t>hexahydro-1,3,5-trimethyl-1,3,5-triazine</t>
  </si>
  <si>
    <t>Reach_754</t>
  </si>
  <si>
    <t>203-614-9</t>
  </si>
  <si>
    <t>108-77-0</t>
  </si>
  <si>
    <t>2,4,6-trichloro-1,3,5-triazine</t>
  </si>
  <si>
    <t>Reach_755</t>
  </si>
  <si>
    <t>203-620-1</t>
  </si>
  <si>
    <t>108-83-8</t>
  </si>
  <si>
    <t>2,6-dimethylheptan-4-one</t>
  </si>
  <si>
    <t>Reach_758</t>
  </si>
  <si>
    <t>203-635-3</t>
  </si>
  <si>
    <t>108-98-5</t>
  </si>
  <si>
    <t>benzenethiol</t>
  </si>
  <si>
    <t>Reach_766</t>
  </si>
  <si>
    <t>700-294-7</t>
  </si>
  <si>
    <t>109010-60-8</t>
  </si>
  <si>
    <t>tert-butyl [(3S)-3-amino-2-oxo-2,3,4,5-tetrahydro-1H-1-benzazepin-1-yl]acetate</t>
  </si>
  <si>
    <t>Reach_4848</t>
  </si>
  <si>
    <t>203-640-0</t>
  </si>
  <si>
    <t>109-02-4</t>
  </si>
  <si>
    <t>4-methylmorpholine</t>
  </si>
  <si>
    <t>Reach_769</t>
  </si>
  <si>
    <t>203-650-5</t>
  </si>
  <si>
    <t>109-13-7</t>
  </si>
  <si>
    <t>tert-butyl peroxyisobutyrate</t>
  </si>
  <si>
    <t>Reach_771</t>
  </si>
  <si>
    <t>203-652-6</t>
  </si>
  <si>
    <t>109-16-0</t>
  </si>
  <si>
    <t>2,2'-ethylenedioxydiethyl dimethacrylate</t>
  </si>
  <si>
    <t>Reach_772</t>
  </si>
  <si>
    <t>214-130-2</t>
  </si>
  <si>
    <t>1091-93-6</t>
  </si>
  <si>
    <t>3-methoxyestra-2,5(10)-dien-17β-ol</t>
  </si>
  <si>
    <t>Reach_1645</t>
  </si>
  <si>
    <t>600-906-1</t>
  </si>
  <si>
    <t>109232-37-3</t>
  </si>
  <si>
    <t>isobutyl 5-chloro-2,2-dimethylpentanoate</t>
  </si>
  <si>
    <t>Reach_4076</t>
  </si>
  <si>
    <t>700-531-4</t>
  </si>
  <si>
    <t>1093205-93-6</t>
  </si>
  <si>
    <t>3-(3-Amino-2-cyanophenoxy)-2,2-dimethyl-N-propylpropanamide</t>
  </si>
  <si>
    <t>Reach_4925</t>
  </si>
  <si>
    <t>700-837-8</t>
  </si>
  <si>
    <t>1093205-95-8</t>
  </si>
  <si>
    <t>3-Hydroxy-2,2-dimethyl-N-propylpropanamide</t>
  </si>
  <si>
    <t>Reach_5005</t>
  </si>
  <si>
    <t>203-672-5</t>
  </si>
  <si>
    <t>109-43-3</t>
  </si>
  <si>
    <t>dibutyl sebacate</t>
  </si>
  <si>
    <t>Reach_773</t>
  </si>
  <si>
    <t>203-678-8</t>
  </si>
  <si>
    <t>109-53-5</t>
  </si>
  <si>
    <t>isobutyl vinyl ether</t>
  </si>
  <si>
    <t>Reach_775</t>
  </si>
  <si>
    <t>203-679-3</t>
  </si>
  <si>
    <t>109-54-6</t>
  </si>
  <si>
    <t>3-chloropropyl(dimethyl)amine</t>
  </si>
  <si>
    <t>Reach_776</t>
  </si>
  <si>
    <t>203-680-9</t>
  </si>
  <si>
    <t>109-55-7</t>
  </si>
  <si>
    <t>3-aminopropyldimethylamine</t>
  </si>
  <si>
    <t>Reach_777</t>
  </si>
  <si>
    <t>203-687-7</t>
  </si>
  <si>
    <t>109-61-5</t>
  </si>
  <si>
    <t>propyl chloroformate</t>
  </si>
  <si>
    <t>Reach_780</t>
  </si>
  <si>
    <t>203-689-8</t>
  </si>
  <si>
    <t>109-63-7</t>
  </si>
  <si>
    <t>diethyl ether--boron trifluoride</t>
  </si>
  <si>
    <t>Reach_781</t>
  </si>
  <si>
    <t>203-694-5</t>
  </si>
  <si>
    <t>109-67-1</t>
  </si>
  <si>
    <t>pent-1-ene</t>
  </si>
  <si>
    <t>Reach_784</t>
  </si>
  <si>
    <t>203-700-6</t>
  </si>
  <si>
    <t>109-74-0</t>
  </si>
  <si>
    <t>butyronitrile</t>
  </si>
  <si>
    <t>Reach_788</t>
  </si>
  <si>
    <t>203-704-8</t>
  </si>
  <si>
    <t>109-78-4</t>
  </si>
  <si>
    <t>3-hydroxypropiononitrile</t>
  </si>
  <si>
    <t>Reach_792</t>
  </si>
  <si>
    <t>806-734-5</t>
  </si>
  <si>
    <t>109828-01-5</t>
  </si>
  <si>
    <t>(2Z,16Z)-4,15-dioxo-5,8,11,14-tetraoxaoctadeca-2,16-diene-1,18-dioic acid</t>
  </si>
  <si>
    <t>Reach_5078</t>
  </si>
  <si>
    <t>203-710-0</t>
  </si>
  <si>
    <t>109-83-1</t>
  </si>
  <si>
    <t>2-methylaminoethanol</t>
  </si>
  <si>
    <t>Reach_793</t>
  </si>
  <si>
    <t>D1.0268</t>
  </si>
  <si>
    <t>109889-09-0</t>
  </si>
  <si>
    <t>Granisetron</t>
  </si>
  <si>
    <t>CN1C2CCCC1CC(C2)NC(=O)c1nn(C)c2ccccc12</t>
  </si>
  <si>
    <t>PharmaBeta_311</t>
  </si>
  <si>
    <t>MFWNKCLOYSRHCJ-UHFFFAOYSA-N</t>
  </si>
  <si>
    <t>203-718-4</t>
  </si>
  <si>
    <t>109-92-2</t>
  </si>
  <si>
    <t>ethyl vinyl ether</t>
  </si>
  <si>
    <t>Reach_797</t>
  </si>
  <si>
    <t>203-731-5</t>
  </si>
  <si>
    <t>110-03-2</t>
  </si>
  <si>
    <t>2,5-dimethylhexane-2,5-diol</t>
  </si>
  <si>
    <t>Reach_802</t>
  </si>
  <si>
    <t>203-733-6</t>
  </si>
  <si>
    <t>110-05-4</t>
  </si>
  <si>
    <t>di-tert-butyl peroxide</t>
  </si>
  <si>
    <t>Reach_803</t>
  </si>
  <si>
    <t>203-749-3</t>
  </si>
  <si>
    <t>110-25-8</t>
  </si>
  <si>
    <t>(Z)-N-methyl-N-(1-oxo-9-octadecenyl)glycine</t>
  </si>
  <si>
    <t>Reach_809</t>
  </si>
  <si>
    <t>203-751-4</t>
  </si>
  <si>
    <t>110-27-0</t>
  </si>
  <si>
    <t>isopropyl myristate</t>
  </si>
  <si>
    <t>Reach_810</t>
  </si>
  <si>
    <t>700-740-0</t>
  </si>
  <si>
    <t>1103234-56-5</t>
  </si>
  <si>
    <t>2,6-difluoro-3-[(propylsulfonyl)amino]benzoic acid</t>
  </si>
  <si>
    <t>Reach_4982</t>
  </si>
  <si>
    <t>203-757-7</t>
  </si>
  <si>
    <t>110-33-8</t>
  </si>
  <si>
    <t>dihexyl adipate</t>
  </si>
  <si>
    <t>Reach_811</t>
  </si>
  <si>
    <t>203-765-0</t>
  </si>
  <si>
    <t>110-41-8</t>
  </si>
  <si>
    <t>2-methylundecanal</t>
  </si>
  <si>
    <t>Reach_812</t>
  </si>
  <si>
    <t>203-766-6</t>
  </si>
  <si>
    <t>110-42-9</t>
  </si>
  <si>
    <t>methyl decanoate</t>
  </si>
  <si>
    <t>Reach_813</t>
  </si>
  <si>
    <t>203-768-7</t>
  </si>
  <si>
    <t>110-44-1</t>
  </si>
  <si>
    <t>hexa-2,4-dienoic acid</t>
  </si>
  <si>
    <t>Reach_815</t>
  </si>
  <si>
    <t>203-776-0</t>
  </si>
  <si>
    <t>110-53-2</t>
  </si>
  <si>
    <t>1-bromopentane</t>
  </si>
  <si>
    <t>Reach_816</t>
  </si>
  <si>
    <t>203-781-8</t>
  </si>
  <si>
    <t>110-59-8</t>
  </si>
  <si>
    <t>valeronitrile</t>
  </si>
  <si>
    <t>Reach_818</t>
  </si>
  <si>
    <t>203-782-3</t>
  </si>
  <si>
    <t>110-60-1</t>
  </si>
  <si>
    <t>tetramethylenediamine</t>
  </si>
  <si>
    <t>Reach_819</t>
  </si>
  <si>
    <t>203-783-9</t>
  </si>
  <si>
    <t>110-61-2</t>
  </si>
  <si>
    <t>succinonitrile</t>
  </si>
  <si>
    <t>Reach_820</t>
  </si>
  <si>
    <t>203-786-5</t>
  </si>
  <si>
    <t>110-63-4</t>
  </si>
  <si>
    <t>butane-1,4-diol</t>
  </si>
  <si>
    <t>Reach_822</t>
  </si>
  <si>
    <t>203-787-0</t>
  </si>
  <si>
    <t>110-64-5</t>
  </si>
  <si>
    <t>but-2-ene-1,4-diol</t>
  </si>
  <si>
    <t>Reach_823</t>
  </si>
  <si>
    <t>203-794-9</t>
  </si>
  <si>
    <t>110-71-4</t>
  </si>
  <si>
    <t>1,2-dimethoxyethane</t>
  </si>
  <si>
    <t>Reach_825</t>
  </si>
  <si>
    <t>234-294-9</t>
  </si>
  <si>
    <t>11071-47-9</t>
  </si>
  <si>
    <t>isooctene</t>
  </si>
  <si>
    <t>Reach_2303</t>
  </si>
  <si>
    <t>203-801-5</t>
  </si>
  <si>
    <t>110-76-9</t>
  </si>
  <si>
    <t>2-ethoxyethylamine</t>
  </si>
  <si>
    <t>Reach_827</t>
  </si>
  <si>
    <t>D1.0288</t>
  </si>
  <si>
    <t>203-808-3</t>
  </si>
  <si>
    <t>110-85-0</t>
  </si>
  <si>
    <t>piperazine</t>
  </si>
  <si>
    <t>C1CNCCN1</t>
  </si>
  <si>
    <t>Reach_832</t>
  </si>
  <si>
    <t>GLUUGHFHXGJENI-UHFFFAOYSA-N</t>
  </si>
  <si>
    <t>203-810-4</t>
  </si>
  <si>
    <t>110-87-2</t>
  </si>
  <si>
    <t>3,4-dihydro-2H-pyran</t>
  </si>
  <si>
    <t>Reach_834</t>
  </si>
  <si>
    <t>203-818-8</t>
  </si>
  <si>
    <t>110-95-2</t>
  </si>
  <si>
    <t>N,N,N',N'-tetramethyltrimethylenediamine</t>
  </si>
  <si>
    <t>Reach_839</t>
  </si>
  <si>
    <t>601-017-1</t>
  </si>
  <si>
    <t>110964-79-9</t>
  </si>
  <si>
    <t>4-(methylsulfonyl)-2-nitrobenzoic acid</t>
  </si>
  <si>
    <t>Reach_4077</t>
  </si>
  <si>
    <t>203-825-6</t>
  </si>
  <si>
    <t>111-01-3</t>
  </si>
  <si>
    <t>2,6,10,15,19,23-hexamethyltetracosane</t>
  </si>
  <si>
    <t>Reach_841</t>
  </si>
  <si>
    <t>203-826-1</t>
  </si>
  <si>
    <t>111-02-4</t>
  </si>
  <si>
    <t>2,6,10,15,19,23-hexamethyltetracosa-2,6,10,14,18,22-hexaene</t>
  </si>
  <si>
    <t>Reach_842</t>
  </si>
  <si>
    <t>203-828-2</t>
  </si>
  <si>
    <t>111-05-7</t>
  </si>
  <si>
    <t>N-(2-hydroxypropyl)oleamide</t>
  </si>
  <si>
    <t>Reach_843</t>
  </si>
  <si>
    <t>203-835-0</t>
  </si>
  <si>
    <t>111-11-5</t>
  </si>
  <si>
    <t>methyl octanoate</t>
  </si>
  <si>
    <t>Reach_844</t>
  </si>
  <si>
    <t>203-841-3</t>
  </si>
  <si>
    <t>111-17-1</t>
  </si>
  <si>
    <t>3,3'-thiodi(propionic acid)</t>
  </si>
  <si>
    <t>Reach_846</t>
  </si>
  <si>
    <t>203-842-9</t>
  </si>
  <si>
    <t>111-18-2</t>
  </si>
  <si>
    <t>N,N,N',N'-tetramethylhexamethylenediamine</t>
  </si>
  <si>
    <t>Reach_847</t>
  </si>
  <si>
    <t>203-845-5</t>
  </si>
  <si>
    <t>111-20-6</t>
  </si>
  <si>
    <t>sebacic acid</t>
  </si>
  <si>
    <t>Reach_848</t>
  </si>
  <si>
    <t>203-846-0</t>
  </si>
  <si>
    <t>111-21-7</t>
  </si>
  <si>
    <t>2,2'-[ethane-1,2-diylbis(oxy)]bisethyl diacetate</t>
  </si>
  <si>
    <t>Reach_849</t>
  </si>
  <si>
    <t>700-243-9</t>
  </si>
  <si>
    <t>1112262-71-1</t>
  </si>
  <si>
    <t>Propan-2-yl [(4R,6R)-6-{2-[2-(4-fluorophenyl)-3-phenyl-4-(phenylcarbamoyl)-5-(propan-2-yl)-1H-pyrrol-1-yl]ethyl}-2,2-dimethyl-1,3-dioxan-4-yl]acetate</t>
  </si>
  <si>
    <t>Reach_4818</t>
  </si>
  <si>
    <t>214-189-4</t>
  </si>
  <si>
    <t>1112-39-6</t>
  </si>
  <si>
    <t>dimethoxydimethylsilane</t>
  </si>
  <si>
    <t>Reach_1647</t>
  </si>
  <si>
    <t>203-854-4</t>
  </si>
  <si>
    <t>111-29-5</t>
  </si>
  <si>
    <t>pentane-1,5-diol</t>
  </si>
  <si>
    <t>Reach_851</t>
  </si>
  <si>
    <t>619-847-8</t>
  </si>
  <si>
    <t>111298-82-9</t>
  </si>
  <si>
    <t>Reach_4550</t>
  </si>
  <si>
    <t>203-867-5</t>
  </si>
  <si>
    <t>111-41-1</t>
  </si>
  <si>
    <t>2-(2-aminoethylamino)ethanol</t>
  </si>
  <si>
    <t>Reach_855</t>
  </si>
  <si>
    <t>601-093-6</t>
  </si>
  <si>
    <t>111453-32-8</t>
  </si>
  <si>
    <t>Reach_4078</t>
  </si>
  <si>
    <t>203-874-3</t>
  </si>
  <si>
    <t>111-48-8</t>
  </si>
  <si>
    <t>thiodiglycol</t>
  </si>
  <si>
    <t>Reach_859</t>
  </si>
  <si>
    <t>214-222-2</t>
  </si>
  <si>
    <t>1115-20-4</t>
  </si>
  <si>
    <t>3-hydroxy-2,2-dimethylpropyl 3-hydroxy-2,2-dimethylpropionate</t>
  </si>
  <si>
    <t>Reach_1648</t>
  </si>
  <si>
    <t>203-891-6</t>
  </si>
  <si>
    <t>111-64-8</t>
  </si>
  <si>
    <t>octanoyl chloride</t>
  </si>
  <si>
    <t>Reach_862</t>
  </si>
  <si>
    <t>619-914-1</t>
  </si>
  <si>
    <t>1116495-86-3</t>
  </si>
  <si>
    <t>4-amino-N-[4-(aminocarbonyl)phenyl]benzamide</t>
  </si>
  <si>
    <t>Reach_4554</t>
  </si>
  <si>
    <t>203-893-7</t>
  </si>
  <si>
    <t>111-66-0</t>
  </si>
  <si>
    <t>oct-1-ene</t>
  </si>
  <si>
    <t>Reach_864</t>
  </si>
  <si>
    <t>203-898-4</t>
  </si>
  <si>
    <t>111-71-7</t>
  </si>
  <si>
    <t>heptanal</t>
  </si>
  <si>
    <t>Reach_867</t>
  </si>
  <si>
    <t>214-244-2</t>
  </si>
  <si>
    <t>1117-31-3</t>
  </si>
  <si>
    <t>1,3-butylene diacetate</t>
  </si>
  <si>
    <t>Reach_1650</t>
  </si>
  <si>
    <t>203-904-5</t>
  </si>
  <si>
    <t>111-75-1</t>
  </si>
  <si>
    <t>2-butylaminoethanol</t>
  </si>
  <si>
    <t>Reach_868</t>
  </si>
  <si>
    <t>214-254-7</t>
  </si>
  <si>
    <t>1117-86-8</t>
  </si>
  <si>
    <t>octane-1,2-diol</t>
  </si>
  <si>
    <t>Reach_1651</t>
  </si>
  <si>
    <t>203-910-8</t>
  </si>
  <si>
    <t>111-81-9</t>
  </si>
  <si>
    <t>methyl undec-10-enoate</t>
  </si>
  <si>
    <t>Reach_872</t>
  </si>
  <si>
    <t>203-911-3</t>
  </si>
  <si>
    <t>111-82-0</t>
  </si>
  <si>
    <t>methyl laurate</t>
  </si>
  <si>
    <t>Reach_873</t>
  </si>
  <si>
    <t>203-913-4</t>
  </si>
  <si>
    <t>111-84-2</t>
  </si>
  <si>
    <t>nonane</t>
  </si>
  <si>
    <t>Reach_875</t>
  </si>
  <si>
    <t>203-915-5</t>
  </si>
  <si>
    <t>111-85-3</t>
  </si>
  <si>
    <t>1-chlorooctane</t>
  </si>
  <si>
    <t>Reach_876</t>
  </si>
  <si>
    <t>214-269-9</t>
  </si>
  <si>
    <t>1118-84-9</t>
  </si>
  <si>
    <t>allyl acetoacetate</t>
  </si>
  <si>
    <t>Reach_1652</t>
  </si>
  <si>
    <t>203-918-1</t>
  </si>
  <si>
    <t>111-88-6</t>
  </si>
  <si>
    <t>octane-1-thiol</t>
  </si>
  <si>
    <t>Reach_879</t>
  </si>
  <si>
    <t>214-277-2</t>
  </si>
  <si>
    <t>1119-40-0</t>
  </si>
  <si>
    <t>dimethyl glutarate</t>
  </si>
  <si>
    <t>Reach_1654</t>
  </si>
  <si>
    <t>D1.0322</t>
  </si>
  <si>
    <t>111974-69-7</t>
  </si>
  <si>
    <t>Quetiapin</t>
  </si>
  <si>
    <t>OCCOCCN1CCN(CC1)C1=Nc2ccccc2Sc2ccccc21</t>
  </si>
  <si>
    <t>PharmaBeta_642; PharmaUBA</t>
  </si>
  <si>
    <t>URKOMYMAXPYINW-UHFFFAOYSA-N</t>
  </si>
  <si>
    <t>601-145-8</t>
  </si>
  <si>
    <t>111974-73-3</t>
  </si>
  <si>
    <t>Reach_4079</t>
  </si>
  <si>
    <t>214-300-6</t>
  </si>
  <si>
    <t>1120-21-4</t>
  </si>
  <si>
    <t>undecane</t>
  </si>
  <si>
    <t>Reach_1655</t>
  </si>
  <si>
    <t>214-302-7</t>
  </si>
  <si>
    <t>1120-24-7</t>
  </si>
  <si>
    <t>decyldimethylamine</t>
  </si>
  <si>
    <t>Reach_1656</t>
  </si>
  <si>
    <t>214-306-9</t>
  </si>
  <si>
    <t>1120-36-1</t>
  </si>
  <si>
    <t>tetradec-1-ene</t>
  </si>
  <si>
    <t>Reach_1657</t>
  </si>
  <si>
    <t>214-311-6</t>
  </si>
  <si>
    <t>1120-48-5</t>
  </si>
  <si>
    <t>dioctylamine</t>
  </si>
  <si>
    <t>Reach_1658</t>
  </si>
  <si>
    <t>214-312-1</t>
  </si>
  <si>
    <t>1120-49-6</t>
  </si>
  <si>
    <t>didecylamine</t>
  </si>
  <si>
    <t>Reach_1659</t>
  </si>
  <si>
    <t>214-317-9</t>
  </si>
  <si>
    <t>1120-71-4</t>
  </si>
  <si>
    <t>1,3-propanesultone</t>
  </si>
  <si>
    <t>Reach_1660</t>
  </si>
  <si>
    <t>203-933-3</t>
  </si>
  <si>
    <t>112-07-2</t>
  </si>
  <si>
    <t>2-butoxyethyl acetate</t>
  </si>
  <si>
    <t>Reach_887</t>
  </si>
  <si>
    <t>601-161-5</t>
  </si>
  <si>
    <t>112110-16-4</t>
  </si>
  <si>
    <t>dimethyl 5-methylpyridine-2,3-dicarboxylate</t>
  </si>
  <si>
    <t>Reach_4080</t>
  </si>
  <si>
    <t>203-935-4</t>
  </si>
  <si>
    <t>112-11-8</t>
  </si>
  <si>
    <t>isopropyl oleate</t>
  </si>
  <si>
    <t>Reach_888</t>
  </si>
  <si>
    <t>203-938-0</t>
  </si>
  <si>
    <t>112-13-0</t>
  </si>
  <si>
    <t>decanoyl chloride</t>
  </si>
  <si>
    <t>Reach_889</t>
  </si>
  <si>
    <t>203-940-1</t>
  </si>
  <si>
    <t>112-15-2</t>
  </si>
  <si>
    <t>2-(2-ethoxyethoxy)ethyl acetate</t>
  </si>
  <si>
    <t>Reach_890</t>
  </si>
  <si>
    <t>203-941-7</t>
  </si>
  <si>
    <t>112-16-3</t>
  </si>
  <si>
    <t>lauroyl chloride</t>
  </si>
  <si>
    <t>Reach_891</t>
  </si>
  <si>
    <t>700-185-4</t>
  </si>
  <si>
    <t>1122460-01-8</t>
  </si>
  <si>
    <t>(1R,2S,5R)-5-methyl-2-(propan-2-yl)cyclohexyl (ethylamino)(oxo) acetate</t>
  </si>
  <si>
    <t>Reach_4797</t>
  </si>
  <si>
    <t>203-951-1</t>
  </si>
  <si>
    <t>112-25-4</t>
  </si>
  <si>
    <t>2-hexyloxyethanol</t>
  </si>
  <si>
    <t>Reach_893</t>
  </si>
  <si>
    <t>203-957-4</t>
  </si>
  <si>
    <t>112-31-2</t>
  </si>
  <si>
    <t>decanal</t>
  </si>
  <si>
    <t>Reach_897</t>
  </si>
  <si>
    <t>214-371-3</t>
  </si>
  <si>
    <t>1123-25-7</t>
  </si>
  <si>
    <t>1-methylcyclohexane-1-carboxylic acid</t>
  </si>
  <si>
    <t>Reach_1661</t>
  </si>
  <si>
    <t>203-960-0</t>
  </si>
  <si>
    <t>112-33-4</t>
  </si>
  <si>
    <t>2-[2-(3-aminopropoxy)ethoxy]ethanol</t>
  </si>
  <si>
    <t>Reach_898</t>
  </si>
  <si>
    <t>203-962-1</t>
  </si>
  <si>
    <t>112-35-6</t>
  </si>
  <si>
    <t>2-(2-(2-methoxyethoxy)ethoxy)ethanol</t>
  </si>
  <si>
    <t>Reach_900</t>
  </si>
  <si>
    <t>203-965-8</t>
  </si>
  <si>
    <t>112-38-9</t>
  </si>
  <si>
    <t>undec-10-enoic acid</t>
  </si>
  <si>
    <t>Reach_902</t>
  </si>
  <si>
    <t>203-966-3</t>
  </si>
  <si>
    <t>112-39-0</t>
  </si>
  <si>
    <t>methyl palmitate</t>
  </si>
  <si>
    <t>Reach_903</t>
  </si>
  <si>
    <t>203-967-9</t>
  </si>
  <si>
    <t>112-40-3</t>
  </si>
  <si>
    <t>dodecane</t>
  </si>
  <si>
    <t>Reach_904</t>
  </si>
  <si>
    <t>203-968-4</t>
  </si>
  <si>
    <t>112-41-4</t>
  </si>
  <si>
    <t>dodec-1-ene</t>
  </si>
  <si>
    <t>Reach_905</t>
  </si>
  <si>
    <t>203-972-6</t>
  </si>
  <si>
    <t>112-44-7</t>
  </si>
  <si>
    <t>undecanal</t>
  </si>
  <si>
    <t>Reach_907</t>
  </si>
  <si>
    <t>203-973-1</t>
  </si>
  <si>
    <t>112-45-8</t>
  </si>
  <si>
    <t>undec-10-enal</t>
  </si>
  <si>
    <t>Reach_908</t>
  </si>
  <si>
    <t>214-406-2</t>
  </si>
  <si>
    <t>1125-21-9</t>
  </si>
  <si>
    <t>2,6,6-trimethylcyclohex-2-ene-1,4-dione</t>
  </si>
  <si>
    <t>Reach_1662</t>
  </si>
  <si>
    <t>203-984-1</t>
  </si>
  <si>
    <t>112-55-0</t>
  </si>
  <si>
    <t>dodecane-1-thiol</t>
  </si>
  <si>
    <t>Reach_913</t>
  </si>
  <si>
    <t>203-988-3</t>
  </si>
  <si>
    <t>112-59-4</t>
  </si>
  <si>
    <t>2-(2-hexyloxyethoxy)ethanol</t>
  </si>
  <si>
    <t>Reach_914</t>
  </si>
  <si>
    <t>203-989-9</t>
  </si>
  <si>
    <t>112-60-7</t>
  </si>
  <si>
    <t>3,6,9-trioxaundecane-1,11-diol</t>
  </si>
  <si>
    <t>Reach_915</t>
  </si>
  <si>
    <t>203-990-4</t>
  </si>
  <si>
    <t>112-61-8</t>
  </si>
  <si>
    <t>methyl stearate</t>
  </si>
  <si>
    <t>Reach_916</t>
  </si>
  <si>
    <t>203-994-6</t>
  </si>
  <si>
    <t>112-64-1</t>
  </si>
  <si>
    <t>myristoyl chloride</t>
  </si>
  <si>
    <t>Reach_917</t>
  </si>
  <si>
    <t>203-996-7</t>
  </si>
  <si>
    <t>112-67-4</t>
  </si>
  <si>
    <t>palmitoyl chloride</t>
  </si>
  <si>
    <t>Reach_918</t>
  </si>
  <si>
    <t>203-997-2</t>
  </si>
  <si>
    <t>112-69-6</t>
  </si>
  <si>
    <t>hexadecyldimethylamine</t>
  </si>
  <si>
    <t>Reach_919</t>
  </si>
  <si>
    <t>204-000-3</t>
  </si>
  <si>
    <t>112-72-1</t>
  </si>
  <si>
    <t>tetradecanol</t>
  </si>
  <si>
    <t>Reach_920</t>
  </si>
  <si>
    <t>204-001-9</t>
  </si>
  <si>
    <t>112-73-2</t>
  </si>
  <si>
    <t>bis(2-butoxyethyl) ether</t>
  </si>
  <si>
    <t>Reach_921</t>
  </si>
  <si>
    <t>204-002-4</t>
  </si>
  <si>
    <t>112-75-4</t>
  </si>
  <si>
    <t>dimethyl(tetradecyl)amine</t>
  </si>
  <si>
    <t>Reach_922</t>
  </si>
  <si>
    <t>204-004-5</t>
  </si>
  <si>
    <t>112-76-5</t>
  </si>
  <si>
    <t>stearoyl chloride</t>
  </si>
  <si>
    <t>Reach_923</t>
  </si>
  <si>
    <t>204-005-0</t>
  </si>
  <si>
    <t>112-77-6</t>
  </si>
  <si>
    <t>oleoyl chloride</t>
  </si>
  <si>
    <t>Reach_924</t>
  </si>
  <si>
    <t>700-372-0</t>
  </si>
  <si>
    <t>1128026-41-4</t>
  </si>
  <si>
    <t>3,3-Dimethoxy-8,8,9,9-tetramethyl-2-oxa-7-thia-3,8-disiladecane</t>
  </si>
  <si>
    <t>Reach_4877</t>
  </si>
  <si>
    <t>D1.0362</t>
  </si>
  <si>
    <t>112809-51-5</t>
  </si>
  <si>
    <t>Letrozol</t>
  </si>
  <si>
    <t>N#Cc1ccc(cc1)C(c1ccc(cc1)C#N)n1cncn1</t>
  </si>
  <si>
    <t>PharmaBeta_440</t>
  </si>
  <si>
    <t>HPJKCIUCZWXJDR-UHFFFAOYSA-N</t>
  </si>
  <si>
    <t>204-008-7</t>
  </si>
  <si>
    <t>112-82-3</t>
  </si>
  <si>
    <t>1-bromohexadecane</t>
  </si>
  <si>
    <t>Reach_925</t>
  </si>
  <si>
    <t>204-009-2</t>
  </si>
  <si>
    <t>112-84-5</t>
  </si>
  <si>
    <t>(Z)-docos-13-enamide</t>
  </si>
  <si>
    <t>Reach_926</t>
  </si>
  <si>
    <t>204-010-8</t>
  </si>
  <si>
    <t>112-85-6</t>
  </si>
  <si>
    <t>docosanoic acid</t>
  </si>
  <si>
    <t>Reach_927</t>
  </si>
  <si>
    <t>204-012-9</t>
  </si>
  <si>
    <t>112-88-9</t>
  </si>
  <si>
    <t>octadec-1-ene</t>
  </si>
  <si>
    <t>Reach_928</t>
  </si>
  <si>
    <t>204-016-0</t>
  </si>
  <si>
    <t>112-91-4</t>
  </si>
  <si>
    <t>oleonitrile</t>
  </si>
  <si>
    <t>Reach_929</t>
  </si>
  <si>
    <t>204-017-6</t>
  </si>
  <si>
    <t>112-92-5</t>
  </si>
  <si>
    <t>octadecan-1-ol</t>
  </si>
  <si>
    <t>Reach_930</t>
  </si>
  <si>
    <t>214-447-6</t>
  </si>
  <si>
    <t>1129-42-6</t>
  </si>
  <si>
    <t>6-methyl-2-oxoperhydropyrimidin-4-ylurea</t>
  </si>
  <si>
    <t>Reach_1663</t>
  </si>
  <si>
    <t>204-018-1</t>
  </si>
  <si>
    <t>112-95-8</t>
  </si>
  <si>
    <t>icosane</t>
  </si>
  <si>
    <t>Reach_931</t>
  </si>
  <si>
    <t>204-019-7</t>
  </si>
  <si>
    <t>112-96-9</t>
  </si>
  <si>
    <t>octadecyl isocyanate</t>
  </si>
  <si>
    <t>Reach_932</t>
  </si>
  <si>
    <t>805-439-9</t>
  </si>
  <si>
    <t>1132935-63-7</t>
  </si>
  <si>
    <t>N-{6-[3-tert-butyl-5-(2,4-dioxo-3,4-dihydropyrimidin-1(2H)-yl)-2-methoxyphenyl]-2-naphthyl}methanesulfonamide</t>
  </si>
  <si>
    <t>Reach_5065</t>
  </si>
  <si>
    <t>805-125-1</t>
  </si>
  <si>
    <t>1132940-51-2</t>
  </si>
  <si>
    <t>1-tert-butyl-3,5-diiodo-2-methoxybenzene</t>
  </si>
  <si>
    <t>Reach_5060</t>
  </si>
  <si>
    <t>800-476-7</t>
  </si>
  <si>
    <t>1132940-53-4</t>
  </si>
  <si>
    <t>1-(3-tert-butyl-5-iodo-4-methoxyphenyl)pyrimidine-2,4(1H,3H)-dione</t>
  </si>
  <si>
    <t>Reach_5046</t>
  </si>
  <si>
    <t>D1.0375</t>
  </si>
  <si>
    <t>113-42-8</t>
  </si>
  <si>
    <t>Metylergometrin</t>
  </si>
  <si>
    <t>CCC(CO)NC(=O)C1CN(C)C2Cc3c[nH]c4cccc(C2=C1)c34</t>
  </si>
  <si>
    <t>PharmaBeta_495</t>
  </si>
  <si>
    <t>UNBRKDKAWYKMIV-UHFFFAOYSA-N</t>
  </si>
  <si>
    <t>D1.0376</t>
  </si>
  <si>
    <t>1134-47-0</t>
  </si>
  <si>
    <t>Baklofen</t>
  </si>
  <si>
    <t>NCC(CC(O)=O)c1ccc(Cl)cc1</t>
  </si>
  <si>
    <t>PharmaBeta_72; PharmaUBA</t>
  </si>
  <si>
    <t>KPYSYYIEGFHWSV-UHFFFAOYSA-N</t>
  </si>
  <si>
    <t>D1.0377</t>
  </si>
  <si>
    <t>113-45-1</t>
  </si>
  <si>
    <t>Metylfenidat</t>
  </si>
  <si>
    <t>COC(=O)C(C1CCCCN1)c1ccccc1</t>
  </si>
  <si>
    <t>PharmaBeta_496; PharmaUBA</t>
  </si>
  <si>
    <t>DUGOZIWVEXMGBE-UHFFFAOYSA-N</t>
  </si>
  <si>
    <t>601-254-0</t>
  </si>
  <si>
    <t>113479-65-5</t>
  </si>
  <si>
    <t>4-methoxybenzyl (6R,7R)-7-amino-3-(chloromethyl)-8-oxo-5-thia-1-azabicyclo[4.2.0]oct-2-ene-2-carboxylate hydrochloride (1:1)</t>
  </si>
  <si>
    <t>Reach_4081</t>
  </si>
  <si>
    <t>601-262-4</t>
  </si>
  <si>
    <t>1135-22-4</t>
  </si>
  <si>
    <t>3-Thiophenebutanol, 2,5-dihydro-.alpha.,.alpha.-dimethyl-, 1,1-dioxide</t>
  </si>
  <si>
    <t>Reach_4082</t>
  </si>
  <si>
    <t>D1.0380</t>
  </si>
  <si>
    <t>113-59-7</t>
  </si>
  <si>
    <t>Klorprotixen</t>
  </si>
  <si>
    <t>CN(C)CCC=C1c2ccccc2Sc2ccc(Cl)cc21</t>
  </si>
  <si>
    <t>PharmaBeta_411; PharmaUBA</t>
  </si>
  <si>
    <t>WSPOMRSOLSGNFJ-UHFFFAOYSA-N</t>
  </si>
  <si>
    <t>700-336-4</t>
  </si>
  <si>
    <t>1141-23-7</t>
  </si>
  <si>
    <t>5-amino-3-(4-chlorophenyl)-5-oxopentanoic acid</t>
  </si>
  <si>
    <t>Reach_4866</t>
  </si>
  <si>
    <t>601-327-7</t>
  </si>
  <si>
    <t>114772-54-2</t>
  </si>
  <si>
    <t>Reach_4083</t>
  </si>
  <si>
    <t>D1.0383</t>
  </si>
  <si>
    <t>601-329-8</t>
  </si>
  <si>
    <t>114798-26-4</t>
  </si>
  <si>
    <t>Losartan</t>
  </si>
  <si>
    <t>CCCCc1nc(Cl)c(CO)n1Cc1ccc(cc1)-c1ccccc1-c1nnn[nH]1</t>
  </si>
  <si>
    <t>Reach_4084; PharmaBeta_463; PharmaUBA</t>
  </si>
  <si>
    <t>PSIFNNKUMBGKDQ-UHFFFAOYSA-N</t>
  </si>
  <si>
    <t>601-332-4</t>
  </si>
  <si>
    <t>114882-16-5</t>
  </si>
  <si>
    <t>Reach_4085</t>
  </si>
  <si>
    <t>D1.0385</t>
  </si>
  <si>
    <t>114977-28-5</t>
  </si>
  <si>
    <t>Docetaxel</t>
  </si>
  <si>
    <t>CC(=O)OC12COC1CC(O)C1(C)C2C(OC(=O)c2ccccc2)C2(O)CC(OC(=O)C(O)C(NC(=O)OC(C)(C)C)c3ccccc3)C(C)=C(C(O)C1=O)C2(C)C</t>
  </si>
  <si>
    <t>PharmaBeta_182; PharmaUBA</t>
  </si>
  <si>
    <t>ZDZOTLJHXYCWBA-UHFFFAOYSA-N</t>
  </si>
  <si>
    <t>204-062-1</t>
  </si>
  <si>
    <t>115-07-1</t>
  </si>
  <si>
    <t>propene</t>
  </si>
  <si>
    <t>Reach_935</t>
  </si>
  <si>
    <t>204-065-8</t>
  </si>
  <si>
    <t>115-10-6</t>
  </si>
  <si>
    <t>dimethyl ether</t>
  </si>
  <si>
    <t>Reach_936</t>
  </si>
  <si>
    <t>204-066-3</t>
  </si>
  <si>
    <t>115-11-7</t>
  </si>
  <si>
    <t>2-methylpropene</t>
  </si>
  <si>
    <t>Reach_937</t>
  </si>
  <si>
    <t>204-068-4</t>
  </si>
  <si>
    <t>115-18-4</t>
  </si>
  <si>
    <t>2-methylbut-3-en-2-ol</t>
  </si>
  <si>
    <t>Reach_938</t>
  </si>
  <si>
    <t>204-072-6</t>
  </si>
  <si>
    <t>115-21-9</t>
  </si>
  <si>
    <t>trichloro(ethyl)silane</t>
  </si>
  <si>
    <t>Reach_940</t>
  </si>
  <si>
    <t>601-350-2</t>
  </si>
  <si>
    <t>115241-16-2</t>
  </si>
  <si>
    <t>Reach_4086</t>
  </si>
  <si>
    <t>204-077-3</t>
  </si>
  <si>
    <t>115-27-5</t>
  </si>
  <si>
    <t>1,4,5,6,7,7-hexachloro-8,9,10-trinorborn-5-ene-2,3-dicarboxylic anhydride</t>
  </si>
  <si>
    <t>Reach_941</t>
  </si>
  <si>
    <t>800-884-5</t>
  </si>
  <si>
    <t>1154308-86-7</t>
  </si>
  <si>
    <t>Reach_5048</t>
  </si>
  <si>
    <t>204-092-5</t>
  </si>
  <si>
    <t>115-46-8</t>
  </si>
  <si>
    <t>azacyclonol</t>
  </si>
  <si>
    <t>Reach_942</t>
  </si>
  <si>
    <t>204-101-2</t>
  </si>
  <si>
    <t>115-70-8</t>
  </si>
  <si>
    <t>2-amino-2-ethylpropanediol</t>
  </si>
  <si>
    <t>Reach_943</t>
  </si>
  <si>
    <t>204-111-7</t>
  </si>
  <si>
    <t>115-84-4</t>
  </si>
  <si>
    <t>2-butyl-2-ethylpropanediol</t>
  </si>
  <si>
    <t>Reach_945</t>
  </si>
  <si>
    <t>204-116-4</t>
  </si>
  <si>
    <t>115-95-7</t>
  </si>
  <si>
    <t>linalyl acetate</t>
  </si>
  <si>
    <t>Reach_947</t>
  </si>
  <si>
    <t>800-308-2</t>
  </si>
  <si>
    <t>1160221-25-9</t>
  </si>
  <si>
    <t>tert-butyl 3-[6-({[1-(2,2-difluoro-1,3-benzodioxol-5-yl)cyclopropyl]carbonyl}amino)-3-methylpyridin-2-yl]benzoate</t>
  </si>
  <si>
    <t>Reach_5044</t>
  </si>
  <si>
    <t>204-122-7</t>
  </si>
  <si>
    <t>116-02-9</t>
  </si>
  <si>
    <t>3,3,5-trimethylcyclohexanol</t>
  </si>
  <si>
    <t>Reach_949</t>
  </si>
  <si>
    <t>601-411-3</t>
  </si>
  <si>
    <t>116091-63-5</t>
  </si>
  <si>
    <t>2-methoxy-5-(2-oxopropyl)benzenesulfonamide</t>
  </si>
  <si>
    <t>Reach_4087</t>
  </si>
  <si>
    <t>204-125-3</t>
  </si>
  <si>
    <t>116-11-0</t>
  </si>
  <si>
    <t>isopropenyl methyl ether</t>
  </si>
  <si>
    <t>Reach_950</t>
  </si>
  <si>
    <t>204-126-9</t>
  </si>
  <si>
    <t>116-14-3</t>
  </si>
  <si>
    <t>tetrafluoroethylene</t>
  </si>
  <si>
    <t>Reach_951</t>
  </si>
  <si>
    <t>204-127-4</t>
  </si>
  <si>
    <t>116-15-4</t>
  </si>
  <si>
    <t>hexafluoropropene</t>
  </si>
  <si>
    <t>Reach_952</t>
  </si>
  <si>
    <t>204-129-5</t>
  </si>
  <si>
    <t>116-16-5</t>
  </si>
  <si>
    <t>hexachloroacetone</t>
  </si>
  <si>
    <t>Reach_953</t>
  </si>
  <si>
    <t>204-137-9</t>
  </si>
  <si>
    <t>116-37-0</t>
  </si>
  <si>
    <t>1,1'-isopropylidenebis(p-phenyleneoxy)dipropan-2-ol</t>
  </si>
  <si>
    <t>Reach_954</t>
  </si>
  <si>
    <t>601-431-2</t>
  </si>
  <si>
    <t>1164-92-7</t>
  </si>
  <si>
    <t>Reach_4088</t>
  </si>
  <si>
    <t>204-145-2</t>
  </si>
  <si>
    <t>116-53-0</t>
  </si>
  <si>
    <t>2-methylbutyric acid</t>
  </si>
  <si>
    <t>Reach_955</t>
  </si>
  <si>
    <t>601-437-5</t>
  </si>
  <si>
    <t>116539-55-0</t>
  </si>
  <si>
    <t>(1S)-3-(methylamino)-1-(2-thienyl)propan-1-ol</t>
  </si>
  <si>
    <t>Reach_4089</t>
  </si>
  <si>
    <t>D1.0409</t>
  </si>
  <si>
    <t>116539-59-4</t>
  </si>
  <si>
    <t>Duloxetin</t>
  </si>
  <si>
    <t>CNCCC(Oc1cccc2ccccc12)c1cccs1</t>
  </si>
  <si>
    <t>PharmaBeta_193; PharmaUBA</t>
  </si>
  <si>
    <t>ZEUITGRIYCTCEM-UHFFFAOYSA-N</t>
  </si>
  <si>
    <t>204-155-7</t>
  </si>
  <si>
    <t>116-75-6</t>
  </si>
  <si>
    <t>1,4-bis(mesitylamino)anthraquinone</t>
  </si>
  <si>
    <t>Reach_956</t>
  </si>
  <si>
    <t>214-625-3</t>
  </si>
  <si>
    <t>1170-02-1</t>
  </si>
  <si>
    <t>ethylenediamine-N,N'-bis((2-hydroxyphenyl)acetic acid)</t>
  </si>
  <si>
    <t>Reach_1665</t>
  </si>
  <si>
    <t>204-171-4</t>
  </si>
  <si>
    <t>117-08-8</t>
  </si>
  <si>
    <t>tetrachlorophthalic anhydride</t>
  </si>
  <si>
    <t>Reach_957</t>
  </si>
  <si>
    <t>620-134-9</t>
  </si>
  <si>
    <t>1172131-64-4</t>
  </si>
  <si>
    <t>2-(2-aminopropan-2-yl)-4-[(4-fluorobenzyl)carbamoyl]-1-methyl-6-oxo-1,6-dihydropyrimidin-5-yl pivalate</t>
  </si>
  <si>
    <t>Reach_4559</t>
  </si>
  <si>
    <t>204-179-8</t>
  </si>
  <si>
    <t>117-21-5</t>
  </si>
  <si>
    <t>3-chlorophthalic anhydride</t>
  </si>
  <si>
    <t>Reach_958</t>
  </si>
  <si>
    <t>695-716-9</t>
  </si>
  <si>
    <t>1174931-74-8</t>
  </si>
  <si>
    <t>Reach_4694</t>
  </si>
  <si>
    <t>700-141-4</t>
  </si>
  <si>
    <t>117570-53-3</t>
  </si>
  <si>
    <t>(5,6-Dimethyl-9-oxo-9H-xanthen-4-yl)acetic acid</t>
  </si>
  <si>
    <t>Reach_4778</t>
  </si>
  <si>
    <t>601-485-7</t>
  </si>
  <si>
    <t>117570-93-1</t>
  </si>
  <si>
    <t>2-[2-(carboxymethyl)phenoxy]-3,4-dimethylbenzoic acid</t>
  </si>
  <si>
    <t>Reach_4090</t>
  </si>
  <si>
    <t>204-200-0</t>
  </si>
  <si>
    <t>117-61-3</t>
  </si>
  <si>
    <t>benzidine-2,2'-disulphonic acid</t>
  </si>
  <si>
    <t>Reach_959</t>
  </si>
  <si>
    <t>601-489-9</t>
  </si>
  <si>
    <t>1176-81-4</t>
  </si>
  <si>
    <t>21-Acetoxy-6alpha-fluoro-11beta-hydroxy-16alpha-methyl-4-pregnene-3,20-dione</t>
  </si>
  <si>
    <t>Reach_4091</t>
  </si>
  <si>
    <t>204-203-7</t>
  </si>
  <si>
    <t>117-69-1</t>
  </si>
  <si>
    <t>4-[(6-amino-1-hydroxy-3-sulpho-2-naphthyl)azo]-3-hydroxy-7-nitronaphthalene-1-sulphonic acid</t>
  </si>
  <si>
    <t>Reach_960</t>
  </si>
  <si>
    <t>D1.0421</t>
  </si>
  <si>
    <t>117976-89-3</t>
  </si>
  <si>
    <t>Rabeprazol</t>
  </si>
  <si>
    <t>COCCCOc1ccnc(C[S+]([O-])c2nc3ccccc3[nH]2)c1C</t>
  </si>
  <si>
    <t>PharmaBeta_643; PharmaUBA</t>
  </si>
  <si>
    <t>YREYEVIYCVEVJK-UHFFFAOYSA-N</t>
  </si>
  <si>
    <t>D1.0422</t>
  </si>
  <si>
    <t>118072-93-8</t>
  </si>
  <si>
    <t>Zoledronsyra</t>
  </si>
  <si>
    <t>OC(Cn1ccnc1)(P(O)(O)=O)P(O)(O)=O</t>
  </si>
  <si>
    <t>PharmaBeta_799</t>
  </si>
  <si>
    <t>XRASPMIURGNCCH-UHFFFAOYSA-N</t>
  </si>
  <si>
    <t>601-507-5</t>
  </si>
  <si>
    <t>118135-28-7</t>
  </si>
  <si>
    <t>Reach_4092</t>
  </si>
  <si>
    <t>696-357-0</t>
  </si>
  <si>
    <t>1182822-31-6</t>
  </si>
  <si>
    <t>5-Amino-2,4-di-tert-butylphenyl methyl carbonate</t>
  </si>
  <si>
    <t>Reach_4715</t>
  </si>
  <si>
    <t>204-248-2</t>
  </si>
  <si>
    <t>118-41-2</t>
  </si>
  <si>
    <t>3,4,5-trimethoxybenzoic acid</t>
  </si>
  <si>
    <t>Reach_962</t>
  </si>
  <si>
    <t>D1.0426</t>
  </si>
  <si>
    <t>118-42-3</t>
  </si>
  <si>
    <t>Hydroxiklorokin</t>
  </si>
  <si>
    <t>CCN(CCO)CCCC(C)Nc1ccnc2cc(Cl)ccc12</t>
  </si>
  <si>
    <t>PharmaBeta_323; PharmaUBA</t>
  </si>
  <si>
    <t>XXSMGPRMXLTPCZ-UHFFFAOYSA-N</t>
  </si>
  <si>
    <t>204-251-9</t>
  </si>
  <si>
    <t>118-45-6</t>
  </si>
  <si>
    <t>4-chlorophthalic anhydride</t>
  </si>
  <si>
    <t>Reach_963</t>
  </si>
  <si>
    <t>204-255-0</t>
  </si>
  <si>
    <t>118-48-9</t>
  </si>
  <si>
    <t>4H-3,1-benzoxazine-2,4(1H)-dione</t>
  </si>
  <si>
    <t>Reach_964</t>
  </si>
  <si>
    <t>214-685-0</t>
  </si>
  <si>
    <t>1185-55-3</t>
  </si>
  <si>
    <t>trimethoxy(methyl)silane</t>
  </si>
  <si>
    <t>Reach_1666</t>
  </si>
  <si>
    <t>204-260-8</t>
  </si>
  <si>
    <t>118-56-9</t>
  </si>
  <si>
    <t>homosalate</t>
  </si>
  <si>
    <t>Reach_965</t>
  </si>
  <si>
    <t>204-262-9</t>
  </si>
  <si>
    <t>118-58-1</t>
  </si>
  <si>
    <t>benzyl salicylate</t>
  </si>
  <si>
    <t>Reach_966</t>
  </si>
  <si>
    <t>204-263-4</t>
  </si>
  <si>
    <t>118-60-5</t>
  </si>
  <si>
    <t>2-ethylhexyl salicylate</t>
  </si>
  <si>
    <t>Reach_967</t>
  </si>
  <si>
    <t>204-269-7</t>
  </si>
  <si>
    <t>118-69-4</t>
  </si>
  <si>
    <t>2,6-dichlorotoluene</t>
  </si>
  <si>
    <t>Reach_968</t>
  </si>
  <si>
    <t>204-274-4</t>
  </si>
  <si>
    <t>118-75-2</t>
  </si>
  <si>
    <t>tetrachloro-p-benzoquinone</t>
  </si>
  <si>
    <t>Reach_969</t>
  </si>
  <si>
    <t>214-703-7</t>
  </si>
  <si>
    <t>1187-93-5</t>
  </si>
  <si>
    <t>trifluoro(trifluoromethoxy)ethylene</t>
  </si>
  <si>
    <t>Reach_1668</t>
  </si>
  <si>
    <t>204-279-1</t>
  </si>
  <si>
    <t>118-82-1</t>
  </si>
  <si>
    <t>2,2',6,6'-tetra-tert-butyl-4,4'-methylenediphenol</t>
  </si>
  <si>
    <t>Reach_971</t>
  </si>
  <si>
    <t>204-280-7</t>
  </si>
  <si>
    <t>118-83-2</t>
  </si>
  <si>
    <t>5-chloro-α,α,α-trifluoro-2-nitrotoluene</t>
  </si>
  <si>
    <t>Reach_972</t>
  </si>
  <si>
    <t>204-282-8</t>
  </si>
  <si>
    <t>118-88-7</t>
  </si>
  <si>
    <t>4-aminotoluene-2-sulphonic acid</t>
  </si>
  <si>
    <t>Reach_973</t>
  </si>
  <si>
    <t>214-711-0</t>
  </si>
  <si>
    <t>1189-08-8</t>
  </si>
  <si>
    <t>1-methyltrimethylene dimethacrylate</t>
  </si>
  <si>
    <t>Reach_1669</t>
  </si>
  <si>
    <t>204-287-5</t>
  </si>
  <si>
    <t>118-92-3</t>
  </si>
  <si>
    <t>anthranilic acid</t>
  </si>
  <si>
    <t>Reach_974</t>
  </si>
  <si>
    <t>Pest_33</t>
  </si>
  <si>
    <t>D1.0442</t>
  </si>
  <si>
    <t>119141-88-7</t>
  </si>
  <si>
    <r>
      <t>Esomeprazol |</t>
    </r>
    <r>
      <rPr>
        <sz val="11"/>
        <color rgb="FF000000"/>
        <rFont val="Calibri"/>
        <family val="2"/>
        <scheme val="minor"/>
      </rPr>
      <t xml:space="preserve"> Esomeprazole</t>
    </r>
  </si>
  <si>
    <t>COc1ccc2[nH]c(nc2c1)[S@@](=O)Cc3ncc(C)c(OC)c3C</t>
  </si>
  <si>
    <t>PharmaBeta_222; PharmaUBA</t>
  </si>
  <si>
    <t>SUBDBMMJDZJVOS-DEOSSOPVSA-N</t>
  </si>
  <si>
    <t>204-303-0</t>
  </si>
  <si>
    <t>119-17-5</t>
  </si>
  <si>
    <t>m-(4,5-dihydro-3-methyl-5-oxo-1H-pyrazol-1-yl)benzenesulphonic acid</t>
  </si>
  <si>
    <t>Reach_976</t>
  </si>
  <si>
    <t>601-595-5</t>
  </si>
  <si>
    <t>119302-20-4</t>
  </si>
  <si>
    <t>(2β,3α,5α,16β,17β)-2-(morpholin-4-yl)-16-(pyrrolidin-1-yl)androstane-3,17-diol</t>
  </si>
  <si>
    <t>Reach_4094</t>
  </si>
  <si>
    <t>601-596-0</t>
  </si>
  <si>
    <t>119302-24-8</t>
  </si>
  <si>
    <t>Reach_4095</t>
  </si>
  <si>
    <t>214-770-2</t>
  </si>
  <si>
    <t>1193-21-1</t>
  </si>
  <si>
    <t>4,6-dichloropyrimidine</t>
  </si>
  <si>
    <t>Reach_1670</t>
  </si>
  <si>
    <t>214-772-3</t>
  </si>
  <si>
    <t>1193-24-4</t>
  </si>
  <si>
    <t>6-hydroxy-1H-pyrimidin-4-one</t>
  </si>
  <si>
    <t>Reach_1671</t>
  </si>
  <si>
    <t>204-320-3</t>
  </si>
  <si>
    <t>119-40-4</t>
  </si>
  <si>
    <t>7-anilino-4-hydroxynaphthalene-2-sulphonic acid</t>
  </si>
  <si>
    <t>Reach_977</t>
  </si>
  <si>
    <t>204-327-1</t>
  </si>
  <si>
    <t>119-47-1</t>
  </si>
  <si>
    <t>6,6'-di-tert-butyl-2,2'-methylenedi-p-cresol</t>
  </si>
  <si>
    <t>Reach_978</t>
  </si>
  <si>
    <t>700-875-5</t>
  </si>
  <si>
    <t>1195231-94-7</t>
  </si>
  <si>
    <t>2-[ethyl(4-nitrosophenyl)amino]ethyl [3-(triethoxysilyl)propyl]carbamate</t>
  </si>
  <si>
    <t>Reach_5017</t>
  </si>
  <si>
    <t>204-331-3</t>
  </si>
  <si>
    <t>119-53-9</t>
  </si>
  <si>
    <t>benzoin</t>
  </si>
  <si>
    <t>Reach_979</t>
  </si>
  <si>
    <t>204-333-4</t>
  </si>
  <si>
    <t>119-56-2</t>
  </si>
  <si>
    <t>4-chlorobenzhydryl alcohol</t>
  </si>
  <si>
    <t>Reach_980</t>
  </si>
  <si>
    <t>700-437-3</t>
  </si>
  <si>
    <t>1196069-20-1</t>
  </si>
  <si>
    <t>3,5-bis(2,4-dimethylcyclohex-3-en-1-yl)dihydro-1H-[1,3]oxazolo[3,4-c][1,3]oxazole</t>
  </si>
  <si>
    <t>Reach_4899</t>
  </si>
  <si>
    <t>700-382-5</t>
  </si>
  <si>
    <t>119618-67-6</t>
  </si>
  <si>
    <t>Reach_4883</t>
  </si>
  <si>
    <t>204-344-4</t>
  </si>
  <si>
    <t>119-70-0</t>
  </si>
  <si>
    <t>5-amino-2-(p-aminoanilino)benzenesulphonic acid</t>
  </si>
  <si>
    <t>Reach_985</t>
  </si>
  <si>
    <t>204-351-2</t>
  </si>
  <si>
    <t>119-79-9</t>
  </si>
  <si>
    <t>5-aminonaphthalene-2-sulphonic acid</t>
  </si>
  <si>
    <t>Reach_986</t>
  </si>
  <si>
    <t>601-639-3</t>
  </si>
  <si>
    <t>119851-28-4</t>
  </si>
  <si>
    <t>Reach_4098</t>
  </si>
  <si>
    <t>700-476-6</t>
  </si>
  <si>
    <t>119895-68-0</t>
  </si>
  <si>
    <t>2,2-difluoro-benzo[1,3]dioxole-4-carbaldehyde</t>
  </si>
  <si>
    <t>Reach_4908</t>
  </si>
  <si>
    <t>204-363-8</t>
  </si>
  <si>
    <t>120-00-3</t>
  </si>
  <si>
    <t>4'-amino-2',5'-diethoxybenzanilide</t>
  </si>
  <si>
    <t>Reach_988</t>
  </si>
  <si>
    <t>D1.0460</t>
  </si>
  <si>
    <t>120014-06-4</t>
  </si>
  <si>
    <t>Donepezil</t>
  </si>
  <si>
    <t>COc1cc2CC(CC3CCN(CC3)Cc3ccccc3)C(=O)c2cc1OC</t>
  </si>
  <si>
    <t>PharmaBeta_184; PharmaUBA</t>
  </si>
  <si>
    <t>ADEBPBSSDYVVLD-UHFFFAOYSA-N</t>
  </si>
  <si>
    <t>619-779-9</t>
  </si>
  <si>
    <t>120100-77-8</t>
  </si>
  <si>
    <t>2-Chloro-4-(methylsulfonyl)-3-[(2,2,2-trifluoroethoxy)methyl]benzoic acid</t>
  </si>
  <si>
    <t>Reach_4544</t>
  </si>
  <si>
    <t>601-672-3</t>
  </si>
  <si>
    <t>120118-14-1</t>
  </si>
  <si>
    <t>Reach_4099</t>
  </si>
  <si>
    <t>204-376-9</t>
  </si>
  <si>
    <t>120-20-7</t>
  </si>
  <si>
    <t>3,4-dimethoxyphenethylamine</t>
  </si>
  <si>
    <t>Reach_991</t>
  </si>
  <si>
    <t>601-694-3</t>
  </si>
  <si>
    <t>120279-88-1</t>
  </si>
  <si>
    <t>6-methyl-4-oxo-5,6-dihydro-4H-thieno[2,3-b]thiopyran-2-sulfonamide</t>
  </si>
  <si>
    <t>Reach_4101</t>
  </si>
  <si>
    <t>D1.0465</t>
  </si>
  <si>
    <t>120279-96-1</t>
  </si>
  <si>
    <t>Dorzolamid | Dorzolamide</t>
  </si>
  <si>
    <t>CCNC1CC(C)S(=O)(=O)c2sc(cc12)S(N)(=O)=O</t>
  </si>
  <si>
    <t>PharmaBeta_186; PharmaUBA</t>
  </si>
  <si>
    <t>IAVUPMFITXYVAF-UHFFFAOYSA-N</t>
  </si>
  <si>
    <t>214-868-5</t>
  </si>
  <si>
    <t>1203-17-4</t>
  </si>
  <si>
    <t>1,1,2,3,3-pentamethylindan</t>
  </si>
  <si>
    <t>Reach_1673</t>
  </si>
  <si>
    <t>204-388-4</t>
  </si>
  <si>
    <t>120-35-4</t>
  </si>
  <si>
    <t>3-amino-4-methoxybenzanilide</t>
  </si>
  <si>
    <t>Reach_992</t>
  </si>
  <si>
    <t>D1.0468</t>
  </si>
  <si>
    <t>12041-76-8</t>
  </si>
  <si>
    <t>Diklorobensylalkohol</t>
  </si>
  <si>
    <t>OCc1ccc(Cl)cc1Cl</t>
  </si>
  <si>
    <t>PharmaBeta_172</t>
  </si>
  <si>
    <t>DBHODFSFBXJZNY-UHFFFAOYSA-N</t>
  </si>
  <si>
    <t>204-398-9</t>
  </si>
  <si>
    <t>120-46-7</t>
  </si>
  <si>
    <t>1,3-diphenylpropane-1,3-dione</t>
  </si>
  <si>
    <t>Reach_994</t>
  </si>
  <si>
    <t>D1.0470</t>
  </si>
  <si>
    <t>120511-73-1</t>
  </si>
  <si>
    <t>Anastrozol</t>
  </si>
  <si>
    <t>CC(C)(C#N)c1cc(Cn2cncn2)cc(c1)C(C)(C)C#N</t>
  </si>
  <si>
    <t>PharmaBeta_48</t>
  </si>
  <si>
    <t>YBBLVLTVTVSKRW-UHFFFAOYSA-N</t>
  </si>
  <si>
    <t>204-407-6</t>
  </si>
  <si>
    <t>120-55-8</t>
  </si>
  <si>
    <t>oxydiethylene dibenzoate</t>
  </si>
  <si>
    <t>Reach_997</t>
  </si>
  <si>
    <t>204-409-7</t>
  </si>
  <si>
    <t>120-57-0</t>
  </si>
  <si>
    <t>piperonal</t>
  </si>
  <si>
    <t>Reach_998</t>
  </si>
  <si>
    <t>601-722-4</t>
  </si>
  <si>
    <t>120570-77-6</t>
  </si>
  <si>
    <t>Reach_4102</t>
  </si>
  <si>
    <t>204-411-8</t>
  </si>
  <si>
    <t>120-61-6</t>
  </si>
  <si>
    <t>dimethyl terephthalate</t>
  </si>
  <si>
    <t>Reach_999</t>
  </si>
  <si>
    <t>204-419-1</t>
  </si>
  <si>
    <t>120-71-8</t>
  </si>
  <si>
    <t>6-methoxy-m-toluidine</t>
  </si>
  <si>
    <t>Reach_1000</t>
  </si>
  <si>
    <t>700-694-1</t>
  </si>
  <si>
    <t>1207339-61-4</t>
  </si>
  <si>
    <t>2-({[3-(methylthio)phenyl]carbamoyl}oxy)ethyl acrylate</t>
  </si>
  <si>
    <t>Reach_4970</t>
  </si>
  <si>
    <t>700-492-3</t>
  </si>
  <si>
    <t>1207628-34-9</t>
  </si>
  <si>
    <t>Methyl (3aR,7aR)-4-oxooctahydro-1H-indole-1-carboxylate</t>
  </si>
  <si>
    <t>Reach_4912</t>
  </si>
  <si>
    <t>214-912-3</t>
  </si>
  <si>
    <t>1210-35-1</t>
  </si>
  <si>
    <t>dibenzo(b,f)cycloheptan-1-one</t>
  </si>
  <si>
    <t>Reach_1674</t>
  </si>
  <si>
    <t>204-445-3</t>
  </si>
  <si>
    <t>121-03-9</t>
  </si>
  <si>
    <t>4-nitrotoluene-2-sulphonic acid</t>
  </si>
  <si>
    <t>Reach_1007</t>
  </si>
  <si>
    <t>204-451-6</t>
  </si>
  <si>
    <t>121-17-5</t>
  </si>
  <si>
    <t>4-chloro-α,α,α-trifluoro-3-nitrotoluene</t>
  </si>
  <si>
    <t>Reach_1008</t>
  </si>
  <si>
    <t>204-463-1</t>
  </si>
  <si>
    <t>121-30-2</t>
  </si>
  <si>
    <t>4-amino-6-chlorobenzene-1,3-disulphonamide</t>
  </si>
  <si>
    <t>Reach_1009</t>
  </si>
  <si>
    <t>601-770-6</t>
  </si>
  <si>
    <t>121315-20-6</t>
  </si>
  <si>
    <t>2-({2-[(3-aminobenzoyl)amino]ethyl}sulfonyl)ethyl hydrogen sulphate</t>
  </si>
  <si>
    <t>Reach_4103</t>
  </si>
  <si>
    <t>204-468-9</t>
  </si>
  <si>
    <t>121-43-7</t>
  </si>
  <si>
    <t>trimethyl borate</t>
  </si>
  <si>
    <t>Reach_1012</t>
  </si>
  <si>
    <t>204-471-5</t>
  </si>
  <si>
    <t>121-45-9</t>
  </si>
  <si>
    <t>trimethyl phosphite</t>
  </si>
  <si>
    <t>Reach_1014</t>
  </si>
  <si>
    <t>204-473-6</t>
  </si>
  <si>
    <t>121-47-1</t>
  </si>
  <si>
    <t>3-aminobenzenesulphonic acid</t>
  </si>
  <si>
    <t>Reach_1015</t>
  </si>
  <si>
    <t>700-597-4</t>
  </si>
  <si>
    <t>1215841-86-3</t>
  </si>
  <si>
    <t>trans-N,N,N',N'-Tetrakis(2-hydroxyethyl)cyclohexane-1,4-dicarboxamide</t>
  </si>
  <si>
    <t>Reach_4945</t>
  </si>
  <si>
    <t>204-485-1</t>
  </si>
  <si>
    <t>121-60-8</t>
  </si>
  <si>
    <t>N-acetylsulphanilyl chloride</t>
  </si>
  <si>
    <t>Reach_1017</t>
  </si>
  <si>
    <t>D1.0488</t>
  </si>
  <si>
    <t>121679-13-8</t>
  </si>
  <si>
    <t>Naratriptan</t>
  </si>
  <si>
    <t>CNS(=O)(=O)CCc1ccc2[nH]cc(C3CCN(C)CC3)c2c1</t>
  </si>
  <si>
    <t>PharmaBeta_530</t>
  </si>
  <si>
    <t>AMKVXSZCKVJAGH-UHFFFAOYSA-N</t>
  </si>
  <si>
    <t>804-748-6</t>
  </si>
  <si>
    <t>1216941-97-7</t>
  </si>
  <si>
    <t>(2S)-2-{[(5-methylpyrazin-2-yl)carbonyl]amino}non-8-enoic acid</t>
  </si>
  <si>
    <t>Reach_5057</t>
  </si>
  <si>
    <t>804-749-1</t>
  </si>
  <si>
    <t>1216942-02-7</t>
  </si>
  <si>
    <t>ethyl (1R,2S)-1-{[(4R)-4-(phenanthridin-6-yloxy)-L-prolyl]amino}-2-vinylcyclopropanecarboxylate</t>
  </si>
  <si>
    <t>Reach_5058</t>
  </si>
  <si>
    <t>940-050-9</t>
  </si>
  <si>
    <t>1216942-04-9</t>
  </si>
  <si>
    <t>15-tert-butyl 14a-ethyl (2R,6S,12Z,13aS,14aR,16aS)-6-{[(5-methylpyrazin-2-yl)carbonyl]amino}-5,16-dioxo-2-(phenanthridin-6-yloxy)-2,3,6,7,8,9,10,11,13a,14,16,16a-dodecahydrocyclopropa[e]pyrrolo[1,2-a][1,4]diazacyclopentadecine-14a,15(1H,5H)-dicarboxylate</t>
  </si>
  <si>
    <t>Reach_5164</t>
  </si>
  <si>
    <t>700-584-3</t>
  </si>
  <si>
    <t>1217271-02-7</t>
  </si>
  <si>
    <t>N-[3-({[2,2-dimethyl-3-(morpholin-4-yl)propylidene]amino}methyl)-3,5,5-trimethylcyclohexyl]-2,2-dimethyl-3-(morpholin-4-yl)propan-1-imine</t>
  </si>
  <si>
    <t>Reach_4940</t>
  </si>
  <si>
    <t>700-570-7</t>
  </si>
  <si>
    <t>1217271-49-2</t>
  </si>
  <si>
    <t>N,N'-hexane-1,6-diylbis[2,2-dimethyl-3-(morpholin-4-yl)propan-1-imine]</t>
  </si>
  <si>
    <t>Reach_4938</t>
  </si>
  <si>
    <t>204-503-8</t>
  </si>
  <si>
    <t>121-88-0</t>
  </si>
  <si>
    <t>2-amino-5-nitrophenol</t>
  </si>
  <si>
    <t>Reach_1021</t>
  </si>
  <si>
    <t>806-533-2</t>
  </si>
  <si>
    <t>1219086-87-9</t>
  </si>
  <si>
    <t>(2Z)-3-(3-chloro-2-fluorophenyl)-2-(4-chloro-2-fluorophenyl)acrylonitrile</t>
  </si>
  <si>
    <t>Reach_5075</t>
  </si>
  <si>
    <t>204-506-4</t>
  </si>
  <si>
    <t>121-91-5</t>
  </si>
  <si>
    <t>isophthalic acid</t>
  </si>
  <si>
    <t>Reach_1022</t>
  </si>
  <si>
    <t>204-514-8</t>
  </si>
  <si>
    <t>122-00-9</t>
  </si>
  <si>
    <t>4'-methylacetophenone</t>
  </si>
  <si>
    <t>Reach_1023</t>
  </si>
  <si>
    <t>204-515-3</t>
  </si>
  <si>
    <t>122-01-0</t>
  </si>
  <si>
    <t>4-chlorobenzoyl chloride</t>
  </si>
  <si>
    <t>Reach_1024</t>
  </si>
  <si>
    <t>204-522-1</t>
  </si>
  <si>
    <t>122-09-8</t>
  </si>
  <si>
    <t>phentermine</t>
  </si>
  <si>
    <t>204-528-4</t>
  </si>
  <si>
    <t>122-20-3</t>
  </si>
  <si>
    <t>1,1',1''-nitrilotripropan-2-ol</t>
  </si>
  <si>
    <t>Reach_1027</t>
  </si>
  <si>
    <t>235-426-8</t>
  </si>
  <si>
    <t>12225-08-0</t>
  </si>
  <si>
    <t>N-(2,3-dihydro-2-oxo-1H-benzimidazol-5-yl)-3-hydroxy-4-[[2,5-dimethoxy-4-[(methylamino)sulphonyl]phenyl]azo]naphthalene-2-carboxamide</t>
  </si>
  <si>
    <t>Reach_2304</t>
  </si>
  <si>
    <t>235-427-3</t>
  </si>
  <si>
    <t>12225-18-2</t>
  </si>
  <si>
    <t>N-(4-chloro-2,5-dimethoxyphenyl)-2-[[2,5-dimethoxy-4-[(phenylamino)sulphonyl]phenyl]azo]-3-oxobutyramide</t>
  </si>
  <si>
    <t>Reach_2305</t>
  </si>
  <si>
    <t>D1.0503</t>
  </si>
  <si>
    <t>122320-73-4</t>
  </si>
  <si>
    <t>Rosiglitazon</t>
  </si>
  <si>
    <t>CN(CCOc1ccc(CC2SC(=O)NC2=O)cc1)c1ccccn1</t>
  </si>
  <si>
    <t>PharmaBeta_669; PharmaUBA</t>
  </si>
  <si>
    <t>YASAKCUCGLMORW-UHFFFAOYSA-N</t>
  </si>
  <si>
    <t>235-462-4</t>
  </si>
  <si>
    <t>12236-62-3</t>
  </si>
  <si>
    <t>2-[(4-chloro-2-nitrophenyl)azo]-N-(2,3-dihydro-2-oxo-1H-benzimidazol-5-yl)-3-oxobutyramide</t>
  </si>
  <si>
    <t>Reach_2307</t>
  </si>
  <si>
    <t>235-464-5</t>
  </si>
  <si>
    <t>12236-64-5</t>
  </si>
  <si>
    <t>N-[4-(acetylamino)phenyl]-4-[[5-(aminocarbonyl)-2-chlorophenyl]azo]-3-hydroxynaphthalene-2-carboxamide</t>
  </si>
  <si>
    <t>Reach_2308</t>
  </si>
  <si>
    <t>602-769-3</t>
  </si>
  <si>
    <t>122397-96-0</t>
  </si>
  <si>
    <t>Benzaldehyde, 3-ethoxy-4-(?-D-glucopyranosyloxy)-</t>
  </si>
  <si>
    <t>Reach_4104</t>
  </si>
  <si>
    <t>204-550-4</t>
  </si>
  <si>
    <t>122-51-0</t>
  </si>
  <si>
    <t>triethyl orthoformate</t>
  </si>
  <si>
    <t>Reach_1029</t>
  </si>
  <si>
    <t>204-552-5</t>
  </si>
  <si>
    <t>122-52-1</t>
  </si>
  <si>
    <t>triethyl phosphite</t>
  </si>
  <si>
    <t>Reach_1030</t>
  </si>
  <si>
    <t>204-555-1</t>
  </si>
  <si>
    <t>122-57-6</t>
  </si>
  <si>
    <t>4-phenylbutenone</t>
  </si>
  <si>
    <t>Reach_1031</t>
  </si>
  <si>
    <t>602-791-3</t>
  </si>
  <si>
    <t>122584-18-3</t>
  </si>
  <si>
    <t>N-(2-Bromo-5-hydroxy-4-methoxybenzyl)-N-[2-(4-hydroxyphenyl)ethyl]formamide</t>
  </si>
  <si>
    <t>Reach_4105</t>
  </si>
  <si>
    <t>687-535-9</t>
  </si>
  <si>
    <t>122586-52-1</t>
  </si>
  <si>
    <t>bis[2,2,6,6-tetramethyl-1-(octyloxy)piperidin-4-yl] decanedioate</t>
  </si>
  <si>
    <t>Reach_4634</t>
  </si>
  <si>
    <t>204-558-8</t>
  </si>
  <si>
    <t>122-62-3</t>
  </si>
  <si>
    <t>bis(2-ethylhexyl) sebacate</t>
  </si>
  <si>
    <t>Reach_1033</t>
  </si>
  <si>
    <t>204-559-3</t>
  </si>
  <si>
    <t>122-63-4</t>
  </si>
  <si>
    <t>benzyl propionate</t>
  </si>
  <si>
    <t>Reach_1034</t>
  </si>
  <si>
    <t>602-890-1</t>
  </si>
  <si>
    <t>122731-58-2</t>
  </si>
  <si>
    <t>Reach_4106</t>
  </si>
  <si>
    <t>602-891-7</t>
  </si>
  <si>
    <t>122731-59-3</t>
  </si>
  <si>
    <t>Reach_4107</t>
  </si>
  <si>
    <t>639-824-6</t>
  </si>
  <si>
    <t>1229457-94-6</t>
  </si>
  <si>
    <t>4-(4-iodo-1H-pyrazol-1-yl)piperidine</t>
  </si>
  <si>
    <t>Reach_4607</t>
  </si>
  <si>
    <t>204-594-4</t>
  </si>
  <si>
    <t>123-04-6</t>
  </si>
  <si>
    <t>3-(chloromethyl)heptane</t>
  </si>
  <si>
    <t>Reach_1037</t>
  </si>
  <si>
    <t>204-596-5</t>
  </si>
  <si>
    <t>123-05-7</t>
  </si>
  <si>
    <t>2-ethylhexanal</t>
  </si>
  <si>
    <t>Reach_1038</t>
  </si>
  <si>
    <t>700-609-8</t>
  </si>
  <si>
    <t>1231148-36-9</t>
  </si>
  <si>
    <t>14,14',15,15'-tetradehydro-7,7'-spirobi[dibenzo[b,g][1,9,4,6]dioxadiazacyclododecine]</t>
  </si>
  <si>
    <t>Reach_4952</t>
  </si>
  <si>
    <t>204-602-6</t>
  </si>
  <si>
    <t>123-11-5</t>
  </si>
  <si>
    <t>anisaldehyde</t>
  </si>
  <si>
    <t>Reach_1039</t>
  </si>
  <si>
    <t>204-606-8</t>
  </si>
  <si>
    <t>123-17-1</t>
  </si>
  <si>
    <t>2,6,8-trimethylnonan-4-ol</t>
  </si>
  <si>
    <t>Reach_1041</t>
  </si>
  <si>
    <t>204-613-6</t>
  </si>
  <si>
    <t>123-26-2</t>
  </si>
  <si>
    <t>N,N'-ethane-1,2-diylbis(12-hydroxyoctadecan-1-amide)</t>
  </si>
  <si>
    <t>Reach_1042</t>
  </si>
  <si>
    <t>691-553-2</t>
  </si>
  <si>
    <t>1232839-86-9</t>
  </si>
  <si>
    <t>5-tert-butyl-3-methyl-1,2-phenylene dibenzoate</t>
  </si>
  <si>
    <t>Reach_4669</t>
  </si>
  <si>
    <t>204-614-1</t>
  </si>
  <si>
    <t>123-28-4</t>
  </si>
  <si>
    <t>didodecyl 3,3'-thiodipropionate</t>
  </si>
  <si>
    <t>Reach_1043</t>
  </si>
  <si>
    <t>D1.0525</t>
  </si>
  <si>
    <t>123318-82-1</t>
  </si>
  <si>
    <t>Klofarabin</t>
  </si>
  <si>
    <t>Nc1nc(Cl)nc2c1ncn2C1OC(CO)C(O)C1F</t>
  </si>
  <si>
    <t>PharmaBeta_399</t>
  </si>
  <si>
    <t>WDDPHFBMKLOVOX-UHFFFAOYSA-N</t>
  </si>
  <si>
    <t>696-006-1</t>
  </si>
  <si>
    <t>123348-27-6</t>
  </si>
  <si>
    <t>2-bromo-7-iodo-9H-fluorene</t>
  </si>
  <si>
    <t>Reach_4703</t>
  </si>
  <si>
    <t>D1.0527</t>
  </si>
  <si>
    <t>123441-03-2</t>
  </si>
  <si>
    <t>Rivastigmin</t>
  </si>
  <si>
    <t>CCN(C)C(=O)Oc1cccc(c1)C(C)N(C)C</t>
  </si>
  <si>
    <t>PharmaBeta_663</t>
  </si>
  <si>
    <t>XSVMFMHYUFZWBK-UHFFFAOYSA-N</t>
  </si>
  <si>
    <t>204-635-6</t>
  </si>
  <si>
    <t>123-56-8</t>
  </si>
  <si>
    <t>succinimide</t>
  </si>
  <si>
    <t>Reach_1053</t>
  </si>
  <si>
    <t>204-638-2</t>
  </si>
  <si>
    <t>123-62-6</t>
  </si>
  <si>
    <t>propionic anhydride</t>
  </si>
  <si>
    <t>Reach_1054</t>
  </si>
  <si>
    <t>204-642-4</t>
  </si>
  <si>
    <t>123-68-2</t>
  </si>
  <si>
    <t>allyl hexanoate</t>
  </si>
  <si>
    <t>Reach_1055</t>
  </si>
  <si>
    <t>204-648-7</t>
  </si>
  <si>
    <t>123-75-1</t>
  </si>
  <si>
    <t>pyrrolidine</t>
  </si>
  <si>
    <t>Reach_1057</t>
  </si>
  <si>
    <t>204-650-8</t>
  </si>
  <si>
    <t>123-77-3</t>
  </si>
  <si>
    <t>C,C'-azodi(formamide)</t>
  </si>
  <si>
    <t>Reach_1058</t>
  </si>
  <si>
    <t>627-085-2</t>
  </si>
  <si>
    <t>1238449-42-7</t>
  </si>
  <si>
    <t>bis(2-propylheptyl) carbonate</t>
  </si>
  <si>
    <t>Reach_4584</t>
  </si>
  <si>
    <t>204-663-9</t>
  </si>
  <si>
    <t>123-93-3</t>
  </si>
  <si>
    <t>thiodi(acetic acid)</t>
  </si>
  <si>
    <t>Reach_1062</t>
  </si>
  <si>
    <t>D1.0535</t>
  </si>
  <si>
    <t>123948-87-8</t>
  </si>
  <si>
    <t>Topotekan</t>
  </si>
  <si>
    <t>CCC1(O)C(=O)OCC2C(=O)N3Cc4cc5c(CN(C)C)c(O)ccc5nc4C3=CC=21</t>
  </si>
  <si>
    <t>PharmaBeta_753</t>
  </si>
  <si>
    <t>UCFGDBYHRUNTLO-UHFFFAOYSA-N</t>
  </si>
  <si>
    <t>619-846-2</t>
  </si>
  <si>
    <t>123989-28-6</t>
  </si>
  <si>
    <t>1-(4-chlorophenyl)-2-cyclopropylpropan-1-ol</t>
  </si>
  <si>
    <t>Reach_4549</t>
  </si>
  <si>
    <t>602-964-3</t>
  </si>
  <si>
    <t>123989-29-7</t>
  </si>
  <si>
    <t>Reach_4108</t>
  </si>
  <si>
    <t>602-965-9</t>
  </si>
  <si>
    <t>123989-31-1</t>
  </si>
  <si>
    <t>Reach_4109</t>
  </si>
  <si>
    <t>D1.0539</t>
  </si>
  <si>
    <t>204-669-1</t>
  </si>
  <si>
    <t>123-99-9</t>
  </si>
  <si>
    <t>azelaic acid</t>
  </si>
  <si>
    <t>OC(=O)CCCCCCCC(O)=O</t>
  </si>
  <si>
    <t>Reach_1064; PharmaBeta_68</t>
  </si>
  <si>
    <t>BDJRBEYXGGNYIS-UHFFFAOYSA-N</t>
  </si>
  <si>
    <t>204-679-6</t>
  </si>
  <si>
    <t>124-09-4</t>
  </si>
  <si>
    <t>hexamethylenediamine</t>
  </si>
  <si>
    <t>Reach_1067</t>
  </si>
  <si>
    <t>204-680-1</t>
  </si>
  <si>
    <t>124-10-7</t>
  </si>
  <si>
    <t>methyl myristate</t>
  </si>
  <si>
    <t>Reach_1068</t>
  </si>
  <si>
    <t>204-682-2</t>
  </si>
  <si>
    <t>124-12-9</t>
  </si>
  <si>
    <t>octanenitrile</t>
  </si>
  <si>
    <t>Reach_1069</t>
  </si>
  <si>
    <t>204-683-8</t>
  </si>
  <si>
    <t>124-13-0</t>
  </si>
  <si>
    <t>octanal</t>
  </si>
  <si>
    <t>Reach_1070</t>
  </si>
  <si>
    <t>204-685-9</t>
  </si>
  <si>
    <t>124-17-4</t>
  </si>
  <si>
    <t>2-(2-butoxyethoxy)ethyl acetate</t>
  </si>
  <si>
    <t>Reach_1071</t>
  </si>
  <si>
    <t>204-688-5</t>
  </si>
  <si>
    <t>124-19-6</t>
  </si>
  <si>
    <t>nonanal</t>
  </si>
  <si>
    <t>Reach_1073</t>
  </si>
  <si>
    <t>204-693-2</t>
  </si>
  <si>
    <t>124-26-5</t>
  </si>
  <si>
    <t>stearamide</t>
  </si>
  <si>
    <t>Reach_1074</t>
  </si>
  <si>
    <t>204-694-8</t>
  </si>
  <si>
    <t>124-28-7</t>
  </si>
  <si>
    <t>dimantine</t>
  </si>
  <si>
    <t>Reach_1075</t>
  </si>
  <si>
    <t>204-695-3</t>
  </si>
  <si>
    <t>124-30-1</t>
  </si>
  <si>
    <t>octadecylamine</t>
  </si>
  <si>
    <t>Reach_1076</t>
  </si>
  <si>
    <t>204-709-8</t>
  </si>
  <si>
    <t>124-68-5</t>
  </si>
  <si>
    <t>2-amino-2-methylpropanol</t>
  </si>
  <si>
    <t>Reach_1081</t>
  </si>
  <si>
    <t>204-710-3</t>
  </si>
  <si>
    <t>124-70-9</t>
  </si>
  <si>
    <t>dichloro(methyl)(vinyl)silane</t>
  </si>
  <si>
    <t>Reach_1082</t>
  </si>
  <si>
    <t>603-010-9</t>
  </si>
  <si>
    <t>124750-51-2</t>
  </si>
  <si>
    <t>5-[4'-(Bromomethyl)biphenyl-2-yl]-1-trityl-1H-tetrazole</t>
  </si>
  <si>
    <t>Reach_4110</t>
  </si>
  <si>
    <t>D1.0552</t>
  </si>
  <si>
    <t>124-94-7</t>
  </si>
  <si>
    <t>Triamcinolon</t>
  </si>
  <si>
    <t>CC12CC(O)C3(F)C(CCC4=CC(=O)C=CC43C)C1CC(O)C2(O)C(=O)CO</t>
  </si>
  <si>
    <t>PharmaBeta_761; PharmaUBA</t>
  </si>
  <si>
    <t>GFNANZIMVAIWHM-UHFFFAOYSA-N</t>
  </si>
  <si>
    <t>204-727-6</t>
  </si>
  <si>
    <t>125-12-2</t>
  </si>
  <si>
    <t>exo-1,7,7-trimethylbicyclo[2.2.1]hept-2-yl acetate</t>
  </si>
  <si>
    <t>Reach_1083</t>
  </si>
  <si>
    <t>235-697-2</t>
  </si>
  <si>
    <t>12542-30-2</t>
  </si>
  <si>
    <t>hexahydro-4,7-methano-1H-indenyl acrylate</t>
  </si>
  <si>
    <t>Reach_2314</t>
  </si>
  <si>
    <t>800-428-5</t>
  </si>
  <si>
    <t>1256387-74-2</t>
  </si>
  <si>
    <t>tert-butyl (1R,3S,4S)-3-(5-bromo-1H-benzimidazol-2-yl)-2-azabicyclo[2.2.1]heptane-2-carboxylate</t>
  </si>
  <si>
    <t>Reach_5045</t>
  </si>
  <si>
    <t>204-747-5</t>
  </si>
  <si>
    <t>125-65-5</t>
  </si>
  <si>
    <t>pleuromulin</t>
  </si>
  <si>
    <t>Reach_1084</t>
  </si>
  <si>
    <t>619-636-0</t>
  </si>
  <si>
    <t>125971-57-5</t>
  </si>
  <si>
    <t>(2Z)-2-Benzylidene-4-methyl-3-oxo-N-phenylpentanamide</t>
  </si>
  <si>
    <t>Reach_4534</t>
  </si>
  <si>
    <t>700-258-0</t>
  </si>
  <si>
    <t>125971-95-1</t>
  </si>
  <si>
    <t>tert-butyl [(4R,6R)-6-{2-[2-(4-fluorophenyl)-3-phenyl-4-(phenylcarbamoyl)-5-(propan-2-yl)-1H-pyrrol-1-yl]ethyl}-2,2-dimethyl-1,3-dioxan-4-yl]acetate</t>
  </si>
  <si>
    <t>Reach_4827</t>
  </si>
  <si>
    <t>700-641-2</t>
  </si>
  <si>
    <t>1261240-30-5</t>
  </si>
  <si>
    <t>4-tert-butyl-2-(5-tert-butyl-2-oxo-2,3-dihydro-1-benzofuran-3-yl)phenyl 3,5-di-tert-butyl-4-hydroxybenzoate</t>
  </si>
  <si>
    <t>Reach_4957</t>
  </si>
  <si>
    <t>806-798-4</t>
  </si>
  <si>
    <t>1262985-23-8</t>
  </si>
  <si>
    <t>N-(3-{[5-(4-chlorophenyl)-1-(2,6-dichlorobenzoyl)-1H-pyrrolo[2,3-b]pyridin-3-yl]carbonyl}-2,4-difluorophenyl)propane-1-sulfonamide</t>
  </si>
  <si>
    <t>Reach_5081</t>
  </si>
  <si>
    <t>806-756-5</t>
  </si>
  <si>
    <t>1262985-24-9</t>
  </si>
  <si>
    <t>N-(3-{[5-bromo-1-(2,6-dichlorobenzoyl)-1H-pyrrolo[2,3-b]pyridin-3-yl]carbonyl}-2,4-difluorophenyl)propane-1-sulfonamide</t>
  </si>
  <si>
    <t>Reach_5080</t>
  </si>
  <si>
    <t>204-781-0</t>
  </si>
  <si>
    <t>126-30-7</t>
  </si>
  <si>
    <t>2,2-dimethylpropane-1,3-diol</t>
  </si>
  <si>
    <t>Reach_1085</t>
  </si>
  <si>
    <t>D1.0563</t>
  </si>
  <si>
    <t>12650-69-0</t>
  </si>
  <si>
    <t>Mupirocin</t>
  </si>
  <si>
    <t>CC(O)C(C)C1OC1CC1COC(CC(C)=CC(=O)OCCCCCCCCC(O)=O)C(O)C1O</t>
  </si>
  <si>
    <t>PharmaBeta_522; PharmaUBA</t>
  </si>
  <si>
    <t>MINDHVHHQZYEEK-UHFFFAOYSA-N</t>
  </si>
  <si>
    <t>D1.0564</t>
  </si>
  <si>
    <t>126544-47-6</t>
  </si>
  <si>
    <t>Ciklesonid</t>
  </si>
  <si>
    <t>C1(C=C[C@@]2([C@H]3[C@H](C[C@@]4([C@@]5([C@@H](C[C@@H]4[C@@H]3CCC2=C1)O[C@H](C1CCCCC1)O5)C(COC(C(C)C)=O)=O)C)O)C)=O</t>
  </si>
  <si>
    <t>PharmaBeta_129</t>
  </si>
  <si>
    <t>LUKZNWIVRBCLON-CIRCSGMQSA-N</t>
  </si>
  <si>
    <t>204-794-1</t>
  </si>
  <si>
    <t>126-58-9</t>
  </si>
  <si>
    <t>2,2,2',2'-tetrakis(hydroxymethyl)-3,3'-oxydipropan-1-ol</t>
  </si>
  <si>
    <t>Reach_1087</t>
  </si>
  <si>
    <t>204-817-5</t>
  </si>
  <si>
    <t>126-98-7</t>
  </si>
  <si>
    <t>methacrylonitrile</t>
  </si>
  <si>
    <t>Reach_1093</t>
  </si>
  <si>
    <t>204-818-0</t>
  </si>
  <si>
    <t>126-99-8</t>
  </si>
  <si>
    <t>2-chlorobuta-1,3-diene</t>
  </si>
  <si>
    <t>Reach_1094</t>
  </si>
  <si>
    <t>D1.0568</t>
  </si>
  <si>
    <t>127-31-1</t>
  </si>
  <si>
    <t>Fludrokortison</t>
  </si>
  <si>
    <t>CC12CC(O)C3(F)C(CCC4=CC(=O)CCC43C)C1CCC2(O)C(=O)CO</t>
  </si>
  <si>
    <t>PharmaBeta_258</t>
  </si>
  <si>
    <t>AAXVEMMRQDVLJB-UHFFFAOYSA-N</t>
  </si>
  <si>
    <t>204-844-2</t>
  </si>
  <si>
    <t>127-47-9</t>
  </si>
  <si>
    <t>retinyl acetate</t>
  </si>
  <si>
    <t>Reach_1098</t>
  </si>
  <si>
    <t>204-853-1</t>
  </si>
  <si>
    <t>127-63-9</t>
  </si>
  <si>
    <t>diphenyl sulphone</t>
  </si>
  <si>
    <t>Reach_1100</t>
  </si>
  <si>
    <t>D1.0571</t>
  </si>
  <si>
    <t>127779-20-8</t>
  </si>
  <si>
    <t>Sakvinavir | Saquinavir</t>
  </si>
  <si>
    <t>CC(C)(C)NC(=O)C1CC2CCCCC2CN1CC(O)C(Cc1ccccc1)NC(=O)C(CC(N)=O)NC(=O)c1ccc2ccccc2n1</t>
  </si>
  <si>
    <t>PharmaBeta_675; PharmaUBA</t>
  </si>
  <si>
    <t>QWAXKHKRTORLEM-UHFFFAOYSA-N</t>
  </si>
  <si>
    <t>204-877-2</t>
  </si>
  <si>
    <t>128-08-5</t>
  </si>
  <si>
    <t>N-bromosuccinimide</t>
  </si>
  <si>
    <t>Reach_1106</t>
  </si>
  <si>
    <t>D1.0573</t>
  </si>
  <si>
    <t>204-879-3</t>
  </si>
  <si>
    <t>128-13-2</t>
  </si>
  <si>
    <t>ursodeoxycholic acid|Ursodeoxicholsyra | Ursodiol |</t>
  </si>
  <si>
    <t>CC(CCC(O)=O)C1CCC2C3C(O)CC4CC(O)CCC4(C)C3CCC12C</t>
  </si>
  <si>
    <t>Reach_1107</t>
  </si>
  <si>
    <t>RUDATBOHQWOJDD-UHFFFAOYSA-N</t>
  </si>
  <si>
    <t>D1.0574</t>
  </si>
  <si>
    <t>128196-01-0</t>
  </si>
  <si>
    <t>Escitalopram</t>
  </si>
  <si>
    <t>CN(C)CCC[C@@]1(c2ccc(cc2CO1)C#N)c3ccc(cc3)F</t>
  </si>
  <si>
    <t>PharmaBeta_219</t>
  </si>
  <si>
    <t>WSEQXVZVJXJVFP-FQEVSTJZSA-N</t>
  </si>
  <si>
    <t>603-266-1</t>
  </si>
  <si>
    <t>128286-13-5</t>
  </si>
  <si>
    <t>Reach_4113</t>
  </si>
  <si>
    <t>695-878-0</t>
  </si>
  <si>
    <t>1283129-18-9</t>
  </si>
  <si>
    <t>(1S)-1,5-anhydro-2,3,4,6-tetrakis-O-(2,2-dimethylpropanoyl)-1-(3-{[5-(4-fluorophenyl)-2-thienyl]methyl}-4-methylphenyl)-D-glucitol</t>
  </si>
  <si>
    <t>Reach_4696</t>
  </si>
  <si>
    <t>204-884-0</t>
  </si>
  <si>
    <t>128-39-2</t>
  </si>
  <si>
    <t>2,6-di-tert-butylphenol</t>
  </si>
  <si>
    <t>Reach_1109</t>
  </si>
  <si>
    <t>204-885-6</t>
  </si>
  <si>
    <t>128-42-7</t>
  </si>
  <si>
    <t>4,4'-dinitrostilbene-2,2'-disulphonic acid</t>
  </si>
  <si>
    <t>Reach_1110</t>
  </si>
  <si>
    <t>204-905-3</t>
  </si>
  <si>
    <t>128-69-8</t>
  </si>
  <si>
    <t>perylene-3,4:9,10-tetracarboxylic dianhydride</t>
  </si>
  <si>
    <t>Reach_1112</t>
  </si>
  <si>
    <t>D1.0580</t>
  </si>
  <si>
    <t>128794-94-5</t>
  </si>
  <si>
    <t>Mykofenolatmofetil</t>
  </si>
  <si>
    <t>COc1c(C)c2COC(=O)c2c(O)c1CC=C(C)CCC(=O)OCCN1CCOCC1</t>
  </si>
  <si>
    <t>PharmaBeta_523; PharmaUBA</t>
  </si>
  <si>
    <t>RTGDFNSFWBGLEC-UHFFFAOYSA-N</t>
  </si>
  <si>
    <t>204-909-5</t>
  </si>
  <si>
    <t>128-80-3</t>
  </si>
  <si>
    <t>1,4-bis(p-tolylamino)anthraquinone</t>
  </si>
  <si>
    <t>Reach_1113</t>
  </si>
  <si>
    <t>603-314-1</t>
  </si>
  <si>
    <t>129050-23-3</t>
  </si>
  <si>
    <t>(2S)-6-fluoro-2-[(2S)-oxiran-2-yl]chromane</t>
  </si>
  <si>
    <t>Reach_4114</t>
  </si>
  <si>
    <t>603-315-7</t>
  </si>
  <si>
    <t>129050-26-6</t>
  </si>
  <si>
    <t>(2R)-6-fluoro-2-[(2S)-oxiran-2-yl]chromane</t>
  </si>
  <si>
    <t>Reach_4115</t>
  </si>
  <si>
    <t>603-316-2</t>
  </si>
  <si>
    <t>129050-27-7</t>
  </si>
  <si>
    <t>(1S)-2-(benzylamino)-1-[(2R)-6-fluoro-3,4-dihydro-2H-chromen-2-yl]ethanol</t>
  </si>
  <si>
    <t>Reach_4116</t>
  </si>
  <si>
    <t>D1.0585</t>
  </si>
  <si>
    <t>129497-78-5</t>
  </si>
  <si>
    <t>Verteporfin</t>
  </si>
  <si>
    <t>CC1=C(C2=CC3=NC(=CC4=C(C(=C(N4)C=C5C6(C(C(=CC=C6C(=N5)C=C1N2)C(=O)OC)C(=O)OC)C)C)CCC(=O)OC)C(=C3C)CCC(=O)O)C=C</t>
  </si>
  <si>
    <t>PharmaBeta_784</t>
  </si>
  <si>
    <t>YTZALCGQUPRCGW-UHFFFAOYSA-N</t>
  </si>
  <si>
    <t>D1.0586</t>
  </si>
  <si>
    <t>129618-40-2</t>
  </si>
  <si>
    <t>Nevirapin</t>
  </si>
  <si>
    <t>Cc1ccnc2N(C3CC3)c3ncccc3C(=O)Nc12</t>
  </si>
  <si>
    <t>PharmaBeta_548; PharmaUBA</t>
  </si>
  <si>
    <t>NQDJXKOVJZTUJA-UHFFFAOYSA-N</t>
  </si>
  <si>
    <t>D1.0587</t>
  </si>
  <si>
    <t>129722-12-9</t>
  </si>
  <si>
    <t>Aripiprazol</t>
  </si>
  <si>
    <t>Clc1cccc(N2CCN(CCCCOc3ccc4CCC(=O)Nc4c3)CC2)c1Cl</t>
  </si>
  <si>
    <t>PharmaBeta_55</t>
  </si>
  <si>
    <t>CEUORZQYGODEFX-UHFFFAOYSA-N</t>
  </si>
  <si>
    <t>204-973-4</t>
  </si>
  <si>
    <t>130-00-7</t>
  </si>
  <si>
    <t>benz[cd]indol-2(1H)-one</t>
  </si>
  <si>
    <t>Reach_1115</t>
  </si>
  <si>
    <t>D1.0589</t>
  </si>
  <si>
    <t>1300-94-3</t>
  </si>
  <si>
    <t>Amylmetakresol</t>
  </si>
  <si>
    <t>CCCCCc1ccc(C)cc1O</t>
  </si>
  <si>
    <t>PharmaBeta_46</t>
  </si>
  <si>
    <t>CKGWFZQGEQJZIL-UHFFFAOYSA-N</t>
  </si>
  <si>
    <t>204-979-7</t>
  </si>
  <si>
    <t>130-17-6</t>
  </si>
  <si>
    <t>2-(4-aminophenyl)-6-methylbenzothiazole-7-sulphonic acid</t>
  </si>
  <si>
    <t>Reach_1117</t>
  </si>
  <si>
    <t>D1.0591</t>
  </si>
  <si>
    <t>204-984-4</t>
  </si>
  <si>
    <t>130-26-7</t>
  </si>
  <si>
    <t>Clioquinol | Kliokinol</t>
  </si>
  <si>
    <t>Oc1c(I)cc(Cl)c2cccnc12</t>
  </si>
  <si>
    <t>Reach_1118; PharmaBeta_395</t>
  </si>
  <si>
    <t>QCDFBFJGMNKBDO-UHFFFAOYSA-N</t>
  </si>
  <si>
    <t>235-893-8</t>
  </si>
  <si>
    <t>13031-41-9</t>
  </si>
  <si>
    <t>4-cyanophenyl acetate</t>
  </si>
  <si>
    <t>Reach_2318</t>
  </si>
  <si>
    <t>603-419-2</t>
  </si>
  <si>
    <t>13043-55-5</t>
  </si>
  <si>
    <t>7-methylenepentadecane</t>
  </si>
  <si>
    <t>Reach_4119</t>
  </si>
  <si>
    <t>235-921-9</t>
  </si>
  <si>
    <t>13048-33-4</t>
  </si>
  <si>
    <t>hexamethylene diacrylate</t>
  </si>
  <si>
    <t>Reach_2320</t>
  </si>
  <si>
    <t>235-930-8</t>
  </si>
  <si>
    <t>13051-49-5</t>
  </si>
  <si>
    <t>2-chloro-3-oxopentyl acetate</t>
  </si>
  <si>
    <t>Reach_2321</t>
  </si>
  <si>
    <t>235-935-5</t>
  </si>
  <si>
    <t>13052-09-0</t>
  </si>
  <si>
    <t>1,1,4,4-tetramethylbutane-1,4-diyl bis(2-ethylperoxyhexanoate)</t>
  </si>
  <si>
    <t>Reach_2322</t>
  </si>
  <si>
    <t>700-560-2</t>
  </si>
  <si>
    <t>13062-58-3</t>
  </si>
  <si>
    <t>2-(dibenzylamino)-1-(3,4-dihydroxyphenyl)ethanone</t>
  </si>
  <si>
    <t>Reach_4934</t>
  </si>
  <si>
    <t>936-788-6</t>
  </si>
  <si>
    <t>1307233-94-8</t>
  </si>
  <si>
    <t>Reach_5143</t>
  </si>
  <si>
    <t>603-434-4</t>
  </si>
  <si>
    <t>130755-46-3</t>
  </si>
  <si>
    <t>Reach_4120</t>
  </si>
  <si>
    <t>603-436-5</t>
  </si>
  <si>
    <t>13076-17-0</t>
  </si>
  <si>
    <t>Reach_4121</t>
  </si>
  <si>
    <t>620-459-6</t>
  </si>
  <si>
    <t>130841-23-5</t>
  </si>
  <si>
    <t>Reach_4569</t>
  </si>
  <si>
    <t>D1.0602</t>
  </si>
  <si>
    <t>130929-57-6</t>
  </si>
  <si>
    <t>Entakapon</t>
  </si>
  <si>
    <t>CCN(CC)C(=O)C(=Cc1cc(O)c(O)c(c1)[N+]([O-])=O)C#N</t>
  </si>
  <si>
    <t>PharmaBeta_204; PharmaUBA</t>
  </si>
  <si>
    <t>JRURYQJSLYLRLN-UHFFFAOYSA-N</t>
  </si>
  <si>
    <t>700-144-0</t>
  </si>
  <si>
    <t>13115-71-4</t>
  </si>
  <si>
    <t>(2S)-5-amino-2-[(aminoacetyl)amino]-5-oxopentanoic acid</t>
  </si>
  <si>
    <t>Reach_4780</t>
  </si>
  <si>
    <t>236-050-7</t>
  </si>
  <si>
    <t>13122-18-4</t>
  </si>
  <si>
    <t>tert-butyl 3,5,5-trimethylperoxyhexanoate</t>
  </si>
  <si>
    <t>Reach_2323</t>
  </si>
  <si>
    <t>603-467-4</t>
  </si>
  <si>
    <t>13127-18-9</t>
  </si>
  <si>
    <t>Reach_4122</t>
  </si>
  <si>
    <t>801-093-8</t>
  </si>
  <si>
    <t>1315251-11-6</t>
  </si>
  <si>
    <t>7,7,8,9,9-pentamethyl-6,7,8,9-tetrahydro-5H-cyclopenta[h]quinazoline</t>
  </si>
  <si>
    <t>Reach_5052</t>
  </si>
  <si>
    <t>205-029-4</t>
  </si>
  <si>
    <t>131-56-6</t>
  </si>
  <si>
    <t>2,4-dihydroxybenzophenone</t>
  </si>
  <si>
    <t>Reach_1121</t>
  </si>
  <si>
    <t>236-112-3</t>
  </si>
  <si>
    <t>13170-23-5</t>
  </si>
  <si>
    <t>diacetoxydi-tert-butoxysilane</t>
  </si>
  <si>
    <t>Reach_2324</t>
  </si>
  <si>
    <t>603-525-9</t>
  </si>
  <si>
    <t>131860-97-4</t>
  </si>
  <si>
    <t>Reach_4123</t>
  </si>
  <si>
    <t>215-304-0</t>
  </si>
  <si>
    <t>1320-51-0</t>
  </si>
  <si>
    <t>(hydroxyethyl)urea</t>
  </si>
  <si>
    <t>Reach_1676</t>
  </si>
  <si>
    <t>D1.0611</t>
  </si>
  <si>
    <t>132-21-8</t>
  </si>
  <si>
    <t>Dexbromfeniramin</t>
  </si>
  <si>
    <t>CN(C)CCC(c1ccc(Br)cc1)c1ccccn1</t>
  </si>
  <si>
    <t>PharmaBeta_162</t>
  </si>
  <si>
    <t>ZDIGNSYAACHWNL-UHFFFAOYSA-N</t>
  </si>
  <si>
    <t>687-783-8</t>
  </si>
  <si>
    <t>13222-26-9</t>
  </si>
  <si>
    <t>2-Chloro-2-methylpropanoyl chloride</t>
  </si>
  <si>
    <t>Reach_4637</t>
  </si>
  <si>
    <t>603-562-0</t>
  </si>
  <si>
    <t>13223-43-3</t>
  </si>
  <si>
    <t>5,7-Dimethoxy[1,2,4]triazolo[1,5-a]pyrimidin-2-amine</t>
  </si>
  <si>
    <t>Reach_4124</t>
  </si>
  <si>
    <t>603-565-7</t>
  </si>
  <si>
    <t>132335-44-5</t>
  </si>
  <si>
    <t>(1S)-3-(dimethylamino)-1-(2-thienyl)propan-1-ol</t>
  </si>
  <si>
    <t>Reach_4125</t>
  </si>
  <si>
    <t>215-385-2</t>
  </si>
  <si>
    <t>1324-76-1</t>
  </si>
  <si>
    <t>[[4-[[4-(anilino)phenyl][4-(phenylimino)-2,5-cyclohexadien-1-ylidene]methyl]phenyl]amino]benzenesulphonic acid</t>
  </si>
  <si>
    <t>Reach_1677</t>
  </si>
  <si>
    <t>D1.0616</t>
  </si>
  <si>
    <t>132539-06-1</t>
  </si>
  <si>
    <t>Olanzapin</t>
  </si>
  <si>
    <t>CN1CCN(CC1)C1=Nc2ccccc2Nc2sc(C)cc21</t>
  </si>
  <si>
    <t>PharmaBeta_570; PharmaUBA</t>
  </si>
  <si>
    <t>KVWDHTXUZHCGIO-UHFFFAOYSA-N</t>
  </si>
  <si>
    <t>205-066-6</t>
  </si>
  <si>
    <t>132-57-0</t>
  </si>
  <si>
    <t>7-hydroxynaphthalene-1-sulphonic acid</t>
  </si>
  <si>
    <t>Reach_1123</t>
  </si>
  <si>
    <t>700-238-1</t>
  </si>
  <si>
    <t>132900-75-5</t>
  </si>
  <si>
    <t>2-methylbenzene-1,4-diyl bis{4-[4-(acryloyloxy)butoxy]benzoate}</t>
  </si>
  <si>
    <t>Reach_4815</t>
  </si>
  <si>
    <t>236-307-3</t>
  </si>
  <si>
    <t>13290-96-5</t>
  </si>
  <si>
    <t>dimethyl 5-nitroisophthalate</t>
  </si>
  <si>
    <t>Reach_2328</t>
  </si>
  <si>
    <t>D1.0620</t>
  </si>
  <si>
    <t>13292-46-1</t>
  </si>
  <si>
    <t>Rifampicin</t>
  </si>
  <si>
    <t>COC1C=COC2(C)Oc3c(C)c(O)c4c(O)c(NC(=O)C(C)=CC=CC(C)C(O)C(C)C(O)C(C)C(OC(C)=O)C1C)c(C=NN1CCN(C)CC1)c(O)c4c3C2=O</t>
  </si>
  <si>
    <t>PharmaBeta_656; PharmaUBA</t>
  </si>
  <si>
    <t>JQXXHWHPUNPDRT-UHFFFAOYSA-N</t>
  </si>
  <si>
    <t>D1.0621</t>
  </si>
  <si>
    <t>133040-01-4</t>
  </si>
  <si>
    <t>Eprosartan</t>
  </si>
  <si>
    <t>CCCCc1ncc(C=C(Cc2cccs2)C(O)=O)n1Cc1ccc(cc1)C(O)=O</t>
  </si>
  <si>
    <t>PharmaBeta_210; PharmaUBA</t>
  </si>
  <si>
    <t>OROAFUQRIXKEMV-UHFFFAOYSA-N</t>
  </si>
  <si>
    <t>692-514-2</t>
  </si>
  <si>
    <t>133047-57-1</t>
  </si>
  <si>
    <t>3,10-Bis[(2-aminopropyl)amino]-6,13-dichloro[1,4]benzoxazino[2,3-b]phenoxazine-4,11-disulfonic acid</t>
  </si>
  <si>
    <t>Reach_4676</t>
  </si>
  <si>
    <t>215-578-1</t>
  </si>
  <si>
    <t>1333-07-9</t>
  </si>
  <si>
    <t>toluenesulphonamide</t>
  </si>
  <si>
    <t>Reach_1678</t>
  </si>
  <si>
    <t>603-746-0 | 700-022-7</t>
  </si>
  <si>
    <t>13349-82-1</t>
  </si>
  <si>
    <t>236-412-4</t>
  </si>
  <si>
    <t>13360-57-1</t>
  </si>
  <si>
    <t>dimethylsulphamoyl chloride</t>
  </si>
  <si>
    <t>Reach_2329</t>
  </si>
  <si>
    <t>236-415-0</t>
  </si>
  <si>
    <t>13360-63-9</t>
  </si>
  <si>
    <t>butyl(ethyl)amine</t>
  </si>
  <si>
    <t>Reach_2330</t>
  </si>
  <si>
    <t>236-425-5</t>
  </si>
  <si>
    <t>13361-34-7</t>
  </si>
  <si>
    <t>2-ethylhexyl cyanoacetate</t>
  </si>
  <si>
    <t>Reach_2332</t>
  </si>
  <si>
    <t>603-772-2</t>
  </si>
  <si>
    <t>133865-89-1</t>
  </si>
  <si>
    <t>Reach_4129</t>
  </si>
  <si>
    <t>205-124-0</t>
  </si>
  <si>
    <t>133-91-5</t>
  </si>
  <si>
    <t>3,5-diiodosalicylic acid</t>
  </si>
  <si>
    <t>Reach_1125</t>
  </si>
  <si>
    <t>236-476-3</t>
  </si>
  <si>
    <t>13393-93-6</t>
  </si>
  <si>
    <t>tetradecahydro-7-isopropyl-1,4a-dimethylphenanthren-1-methanol</t>
  </si>
  <si>
    <t>Reach_2333</t>
  </si>
  <si>
    <t>700-845-1</t>
  </si>
  <si>
    <t>133978-15-1</t>
  </si>
  <si>
    <t>Octan-2-yl 2-cyanoacrylate</t>
  </si>
  <si>
    <t>Reach_5009</t>
  </si>
  <si>
    <t>236-492-0</t>
  </si>
  <si>
    <t>13402-02-3</t>
  </si>
  <si>
    <t>hexadecyl acrylate</t>
  </si>
  <si>
    <t>Reach_2334</t>
  </si>
  <si>
    <t>236-537-4</t>
  </si>
  <si>
    <t>13423-15-9</t>
  </si>
  <si>
    <t>tetrahydro-3-methylfuran</t>
  </si>
  <si>
    <t>Reach_2335</t>
  </si>
  <si>
    <t>700-807-4</t>
  </si>
  <si>
    <t>134283-49-1</t>
  </si>
  <si>
    <t>(E)-4-Hydroxy-3-methoxybenzaldehyde oxime</t>
  </si>
  <si>
    <t>Reach_4999</t>
  </si>
  <si>
    <t>D1.0635</t>
  </si>
  <si>
    <t>134308-13-7</t>
  </si>
  <si>
    <t>Tolkapon</t>
  </si>
  <si>
    <t>Cc1ccc(cc1)C(=O)c1cc(O)c(O)c(c1)[N+]([O-])=O</t>
  </si>
  <si>
    <t>PharmaBeta_749</t>
  </si>
  <si>
    <t>MIQPIUSUKVNLNT-UHFFFAOYSA-N</t>
  </si>
  <si>
    <t>603-835-4</t>
  </si>
  <si>
    <t>134568-16-4</t>
  </si>
  <si>
    <t>methyl 3-oxo-3-(thiophen-2-yl)propanoate</t>
  </si>
  <si>
    <t>Reach_4130</t>
  </si>
  <si>
    <t>700-182-8</t>
  </si>
  <si>
    <t>134652-60-1</t>
  </si>
  <si>
    <t>Tripropan-2-ylsilyl 2-methylprop-2-enoate</t>
  </si>
  <si>
    <t>Reach_4795</t>
  </si>
  <si>
    <t>D1.0638</t>
  </si>
  <si>
    <t>134678-17-4</t>
  </si>
  <si>
    <t>Lamivudin</t>
  </si>
  <si>
    <t>NC1C=CN(C2CSC(CO)O2)C(=O)N=1</t>
  </si>
  <si>
    <t>PharmaBeta_427; PharmaUBA</t>
  </si>
  <si>
    <t>JTEGQNOMFQHVDC-UHFFFAOYSA-N</t>
  </si>
  <si>
    <t>236-740-8</t>
  </si>
  <si>
    <t>13472-08-7</t>
  </si>
  <si>
    <t>2,2'-azobis[2-methylbutyronitrile]</t>
  </si>
  <si>
    <t>Reach_2338</t>
  </si>
  <si>
    <t>205-157-0</t>
  </si>
  <si>
    <t>134-81-6</t>
  </si>
  <si>
    <t>benzil</t>
  </si>
  <si>
    <t>Reach_1128</t>
  </si>
  <si>
    <t>603-883-6</t>
  </si>
  <si>
    <t>134931-01-4</t>
  </si>
  <si>
    <t>(3R,4S,5S,6R,7R,9R,10Z,11S,12R,13S,14R)-6-{[(2S,3R,4S,6R)-4-(dimethylamino)-3-hydroxy-6-methyltetrahydro-2H-pyran-2-yl]oxy}-14-ethyl-7,12,13-trihydroxy-4-{[(2R,4R,5S,6S)-5-hydroxy-4-methoxy-4,6-dimethyltetrahydro-2H-pyran-2-yl]oxy}-3,5,7,9,11,13-hexamethy</t>
  </si>
  <si>
    <t>Reach_4132</t>
  </si>
  <si>
    <t>236-828-6</t>
  </si>
  <si>
    <t>13501-76-3</t>
  </si>
  <si>
    <t>(3-chloropropyl)diethoxymethylsilane</t>
  </si>
  <si>
    <t>Reach_2339</t>
  </si>
  <si>
    <t>D1.0643</t>
  </si>
  <si>
    <t>135062-02-1</t>
  </si>
  <si>
    <t>Repaglinid</t>
  </si>
  <si>
    <t>CCOc1cc(CC(=O)NC(CC(C)C)c2ccccc2N2CCCCC2)ccc1C(O)=O</t>
  </si>
  <si>
    <t>PharmaBeta_651; PharmaUBA</t>
  </si>
  <si>
    <t>FAEKWTJYAYMJKF-UHFFFAOYSA-N</t>
  </si>
  <si>
    <t>236-852-7</t>
  </si>
  <si>
    <t>13515-40-7</t>
  </si>
  <si>
    <t>2-[(4-chloro-2-nitrophenyl)azo]-N-(2-methoxyphenyl)-3-oxobutyramide</t>
  </si>
  <si>
    <t>Reach_2340</t>
  </si>
  <si>
    <t>619-590-1</t>
  </si>
  <si>
    <t>135302-13-5</t>
  </si>
  <si>
    <t>5-methoxy-4-methyl-2,4-dihydro-3H-1,2,4-triazol-3-one</t>
  </si>
  <si>
    <t>Reach_4531</t>
  </si>
  <si>
    <t>805-127-2</t>
  </si>
  <si>
    <t>1355646-93-3</t>
  </si>
  <si>
    <t>1-[3-tert-butyl-5-(6-hydroxy-2-naphthyl)-4-methoxyphenyl]pyrimidine-2,4(1H,3H)-dione</t>
  </si>
  <si>
    <t>Reach_5061</t>
  </si>
  <si>
    <t>695-991-5</t>
  </si>
  <si>
    <t>1355646-97-7</t>
  </si>
  <si>
    <t>6-[3-tert-butyl-5-(2,4-dioxo-3,4-dihydropyrimidin-1(2H)-yl)-2-methoxyphenyl]-2-naphthyl 1,1,2,2,3,3,4,4,4-nonafluorobutane-1-sulfonate</t>
  </si>
  <si>
    <t>Reach_4700</t>
  </si>
  <si>
    <t>205-201-9</t>
  </si>
  <si>
    <t>135-57-9</t>
  </si>
  <si>
    <t>N,N'-dithiodi-o-phenylenedibenzamide</t>
  </si>
  <si>
    <t>Reach_1131</t>
  </si>
  <si>
    <t>236-948-9</t>
  </si>
  <si>
    <t>13560-89-9</t>
  </si>
  <si>
    <t>1,6,7,8,9,14,15,16,17,17,18,18-dodecachloropentacyclo[12.2.1.16,9.02,13.05,10]octadeca-7,15-diene</t>
  </si>
  <si>
    <t>Reach_2341</t>
  </si>
  <si>
    <t>205-205-0</t>
  </si>
  <si>
    <t>135-61-5</t>
  </si>
  <si>
    <t>3-hydroxy-2'-methyl-2-naphthanilide</t>
  </si>
  <si>
    <t>Reach_1132</t>
  </si>
  <si>
    <t>205-206-6</t>
  </si>
  <si>
    <t>135-62-6</t>
  </si>
  <si>
    <t>3-hydroxy-2'-methoxy-2-naphthanilide</t>
  </si>
  <si>
    <t>Reach_1133</t>
  </si>
  <si>
    <t>205-207-1</t>
  </si>
  <si>
    <t>135-63-7</t>
  </si>
  <si>
    <t>5'-chloro-3-hydroxy-2'-methyl-2-naphthanilide</t>
  </si>
  <si>
    <t>Reach_1134</t>
  </si>
  <si>
    <t>D1.0653</t>
  </si>
  <si>
    <t>135729-61-2</t>
  </si>
  <si>
    <t>Palonosetron</t>
  </si>
  <si>
    <t>O=C1N(CC2CCCc3cccc1c23)C1CN2CCC1CC2</t>
  </si>
  <si>
    <t>PharmaBeta_589</t>
  </si>
  <si>
    <t>CPZBLNMUGSZIPR-UHFFFAOYSA-N</t>
  </si>
  <si>
    <t>D1.0654</t>
  </si>
  <si>
    <t>136236-51-6</t>
  </si>
  <si>
    <t>Rasagilin</t>
  </si>
  <si>
    <t>C#CCNC1CCc2ccccc12</t>
  </si>
  <si>
    <t>PharmaBeta_648</t>
  </si>
  <si>
    <t>RUOKEQAAGRXIBM-UHFFFAOYSA-N</t>
  </si>
  <si>
    <t>603-957-8</t>
  </si>
  <si>
    <t>13636-02-7</t>
  </si>
  <si>
    <t>3-(dimethylamino)-1-(thiophen-2-yl)propan-1-ol</t>
  </si>
  <si>
    <t>Reach_4134</t>
  </si>
  <si>
    <t>D1.0656</t>
  </si>
  <si>
    <t>136470-78-5</t>
  </si>
  <si>
    <t>Abakavir</t>
  </si>
  <si>
    <t>Nc1nc(NC2CC2)c2ncn(C3CC(CO)C=C3)c2n1</t>
  </si>
  <si>
    <t>PharmaBeta_2; PharmaUBA</t>
  </si>
  <si>
    <t>MCGSCOLBFJQGHM-UHFFFAOYSA-N</t>
  </si>
  <si>
    <t>806-439-1</t>
  </si>
  <si>
    <t>1364731-90-7</t>
  </si>
  <si>
    <t>2,6-dimethylphenyl 4-hydroxybenzenesulfonate</t>
  </si>
  <si>
    <t>Reach_5072</t>
  </si>
  <si>
    <t>237-163-4</t>
  </si>
  <si>
    <t>13676-54-5</t>
  </si>
  <si>
    <t>1,1'-(methylenedi-p-phenylene)bismaleimide</t>
  </si>
  <si>
    <t>Reach_2344</t>
  </si>
  <si>
    <t>237-196-4</t>
  </si>
  <si>
    <t>13683-89-1</t>
  </si>
  <si>
    <t>methyl (3-hydroxyphenyl)-carbamate</t>
  </si>
  <si>
    <t>Reach_2345</t>
  </si>
  <si>
    <t>603-981-9</t>
  </si>
  <si>
    <t>136890-12-5</t>
  </si>
  <si>
    <t>Reach_4135</t>
  </si>
  <si>
    <t>603-982-4</t>
  </si>
  <si>
    <t>136890-21-6</t>
  </si>
  <si>
    <t>Reach_4136</t>
  </si>
  <si>
    <t>D1.0662</t>
  </si>
  <si>
    <t>137234-62-9</t>
  </si>
  <si>
    <t>Vorikonazol</t>
  </si>
  <si>
    <t>CC(c1ncncc1F)C(O)(Cn1cncn1)c1ccc(F)cc1F</t>
  </si>
  <si>
    <t>PharmaBeta_792</t>
  </si>
  <si>
    <t>BCEHBSKCWLPMDN-UHFFFAOYSA-N</t>
  </si>
  <si>
    <t>D1.0663</t>
  </si>
  <si>
    <t>137281-23-3</t>
  </si>
  <si>
    <t>Pemetrexed</t>
  </si>
  <si>
    <t>NC1=Nc2[nH]cc(CCc3ccc(cc3)C(=O)N[C@@H](CCC(=O)O)C(=O)O)c2C(=O)N1</t>
  </si>
  <si>
    <t>PharmaBeta_600</t>
  </si>
  <si>
    <t>WBXPDJSOTKVWSJ-ZDUSSCGKSA-N</t>
  </si>
  <si>
    <t>205-289-9</t>
  </si>
  <si>
    <t>137-32-6</t>
  </si>
  <si>
    <t>2-methylbutan-1-ol</t>
  </si>
  <si>
    <t>Reach_1138</t>
  </si>
  <si>
    <t>237-307-6</t>
  </si>
  <si>
    <t>13734-41-3</t>
  </si>
  <si>
    <t>N-[(tert-butoxy)carbonyl]-L-valine</t>
  </si>
  <si>
    <t>Reach_2347</t>
  </si>
  <si>
    <t>237-331-7</t>
  </si>
  <si>
    <t>13749-61-6</t>
  </si>
  <si>
    <t>N-isopropylmethacrylamide</t>
  </si>
  <si>
    <t>Reach_2348</t>
  </si>
  <si>
    <t>205-299-3</t>
  </si>
  <si>
    <t>137-51-9</t>
  </si>
  <si>
    <t>4-aminobenzene-1,3-disulphonic acid</t>
  </si>
  <si>
    <t>Reach_1139</t>
  </si>
  <si>
    <t>237-335-9</t>
  </si>
  <si>
    <t>13752-51-7</t>
  </si>
  <si>
    <t>4-[(morpholinothio)thioxomethyl]morpholine</t>
  </si>
  <si>
    <t>Reach_2349</t>
  </si>
  <si>
    <t>696-512-2</t>
  </si>
  <si>
    <t>1378387-81-5</t>
  </si>
  <si>
    <t>1-(7-bromo-9,9-difluoro-9H-fluoren-2-yl)-2-chloroethanone</t>
  </si>
  <si>
    <t>Reach_4718</t>
  </si>
  <si>
    <t>604-047-3</t>
  </si>
  <si>
    <t>137863-20-8</t>
  </si>
  <si>
    <t>Reach_4139</t>
  </si>
  <si>
    <t>700-886-5</t>
  </si>
  <si>
    <t>1378867-81-2</t>
  </si>
  <si>
    <t>3-[(4R)-4-Isopropylcyclohex-1-en-1-yl]propanal</t>
  </si>
  <si>
    <t>Reach_5018</t>
  </si>
  <si>
    <t>604-106-3</t>
  </si>
  <si>
    <t>139007-06-0</t>
  </si>
  <si>
    <t>Reach_4141</t>
  </si>
  <si>
    <t>D1.0673</t>
  </si>
  <si>
    <t>139110-80-8</t>
  </si>
  <si>
    <t>Zanamivir</t>
  </si>
  <si>
    <t>CC(=O)NC1C(NC(N)=N)C=C(OC1C(O)C(O)CO)C(O)=O</t>
  </si>
  <si>
    <t>PharmaBeta_795; PharmaUBA</t>
  </si>
  <si>
    <t>ARAIBEBZBOPLMB-UHFFFAOYSA-N</t>
  </si>
  <si>
    <t>604-112-6</t>
  </si>
  <si>
    <t>139147-73-2</t>
  </si>
  <si>
    <t>Reach_4142</t>
  </si>
  <si>
    <t>D1.0675</t>
  </si>
  <si>
    <t>139264-17-8</t>
  </si>
  <si>
    <t>Zolmitriptan</t>
  </si>
  <si>
    <t>CN(C)CCc1c[nH]c2ccc(CC3COC(=O)N3)cc12</t>
  </si>
  <si>
    <t>PharmaBeta_800; PharmaUBA</t>
  </si>
  <si>
    <t>ULSDMUVEXKOYBU-UHFFFAOYSA-N</t>
  </si>
  <si>
    <t>237-721-7</t>
  </si>
  <si>
    <t>13940-94-8</t>
  </si>
  <si>
    <t>4-chloro-1-(dichloromethyl)benzene</t>
  </si>
  <si>
    <t>Reach_2352</t>
  </si>
  <si>
    <t>642-256-1</t>
  </si>
  <si>
    <t>139481-58-6</t>
  </si>
  <si>
    <t>ethyl 2-ethoxy-1-{[2'-(1H-tetrazol-5-yl)biphenyl-4-yl]methyl}-1H-benzimidazole-7-carboxylate</t>
  </si>
  <si>
    <t>Reach_4610</t>
  </si>
  <si>
    <t>237-731-1</t>
  </si>
  <si>
    <t>13951-70-7</t>
  </si>
  <si>
    <t>11β,16α,17,21-tetrahydroxypregna-1,4-diene-3,20-dione</t>
  </si>
  <si>
    <t>Reach_2353</t>
  </si>
  <si>
    <t>Pest_70</t>
  </si>
  <si>
    <t>D1.0680</t>
  </si>
  <si>
    <t>139755-83-2</t>
  </si>
  <si>
    <t>Sildenafil</t>
  </si>
  <si>
    <t>CCCc1nn(C)c2C(=O)NC(=Nc12)c1cc(ccc1OCC)S(=O)(=O)N1CCN(C)CC1</t>
  </si>
  <si>
    <t>PharmaBeta_688; PharmaUBA</t>
  </si>
  <si>
    <t>BNRNXUUZRGQAQC-UHFFFAOYSA-N</t>
  </si>
  <si>
    <t>D1.0681</t>
  </si>
  <si>
    <t>1397-89-3</t>
  </si>
  <si>
    <t>Amfotericin B</t>
  </si>
  <si>
    <t>CC1OC(=O)CC(O)CC(O)CCC(O)C(O)CC(O)CC2(O)CC(O)C(C(CC(OC3OC(C)C(O)C(N)C3O)C=CC=CC=CC=CC=CC=CC=CC(C)C(O)C1C)O2)C(O)=O</t>
  </si>
  <si>
    <t>PharmaBeta_33; PharmaUBA</t>
  </si>
  <si>
    <t>APKFDSVGJQXUKY-UHFFFAOYSA-N</t>
  </si>
  <si>
    <t>D1.0682</t>
  </si>
  <si>
    <t>1400-61-9</t>
  </si>
  <si>
    <t>Nystatin</t>
  </si>
  <si>
    <t>CCC=CC=CC=CC=CCCCCCCCC(O)=O</t>
  </si>
  <si>
    <t>PharmaBeta_567; PharmaUBA</t>
  </si>
  <si>
    <t>IJTNSXPMYKJZPR-UHFFFAOYSA-N</t>
  </si>
  <si>
    <t>205-410-5</t>
  </si>
  <si>
    <t>140-29-4</t>
  </si>
  <si>
    <t>phenylacetonitrile</t>
  </si>
  <si>
    <t>Reach_1148</t>
  </si>
  <si>
    <t>D1.0684</t>
  </si>
  <si>
    <t>1403-66-3</t>
  </si>
  <si>
    <t>Gentamicin</t>
  </si>
  <si>
    <t>CNC(C)C1CCC(N)C(O1)OC1C(N)CC(N)C(OC2OCC(C)(O)C(NC)C2O)C1O</t>
  </si>
  <si>
    <t>PharmaBeta_300; PharmaUBA</t>
  </si>
  <si>
    <t>CEAZRRDELHUEMR-UHFFFAOYSA-N</t>
  </si>
  <si>
    <t>620-466-4</t>
  </si>
  <si>
    <t>140391-39-5</t>
  </si>
  <si>
    <t>N,N'-1,2-Propanediylbis(4-nitrobenzamide)</t>
  </si>
  <si>
    <t>Reach_4573</t>
  </si>
  <si>
    <t>237-926-1</t>
  </si>
  <si>
    <t>14073-97-3</t>
  </si>
  <si>
    <t>L-menthan-3-one</t>
  </si>
  <si>
    <t>Reach_2357</t>
  </si>
  <si>
    <t>604-200-4</t>
  </si>
  <si>
    <t>14078-41-2</t>
  </si>
  <si>
    <t>3,3'-di-tert-butyl-5,5'-dimethoxybiphenyl-2,2'-diol</t>
  </si>
  <si>
    <t>Reach_4144</t>
  </si>
  <si>
    <t>205-448-2</t>
  </si>
  <si>
    <t>141-02-6</t>
  </si>
  <si>
    <t>bis(2-ethylhexyl) fumarate</t>
  </si>
  <si>
    <t>Reach_1155</t>
  </si>
  <si>
    <t>205-457-1</t>
  </si>
  <si>
    <t>141-10-6</t>
  </si>
  <si>
    <t>6,10-dimethylundeca-3,5,9-trien-2-one</t>
  </si>
  <si>
    <t>Reach_1157</t>
  </si>
  <si>
    <t>205-465-5</t>
  </si>
  <si>
    <t>141-17-3</t>
  </si>
  <si>
    <t>bis(2-(2-butoxyethoxy)ethyl) adipate</t>
  </si>
  <si>
    <t>Reach_1158</t>
  </si>
  <si>
    <t>205-466-0</t>
  </si>
  <si>
    <t>141-18-4</t>
  </si>
  <si>
    <t>bis(2-butoxyethyl) adipate</t>
  </si>
  <si>
    <t>Reach_1159</t>
  </si>
  <si>
    <t>205-476-5</t>
  </si>
  <si>
    <t>141-27-5</t>
  </si>
  <si>
    <t>(E)-3,7-dimethylocta-2,6-dienal</t>
  </si>
  <si>
    <t>Reach_1160</t>
  </si>
  <si>
    <t>205-489-6</t>
  </si>
  <si>
    <t>141-57-1</t>
  </si>
  <si>
    <t>trichloro(propyl)silane</t>
  </si>
  <si>
    <t>Reach_1164</t>
  </si>
  <si>
    <t>619-510-5</t>
  </si>
  <si>
    <t>141573-95-7</t>
  </si>
  <si>
    <t>Ethyl 3-(difluoromethyl)-1-methyl-1H-pyrazole-4-carboxylate</t>
  </si>
  <si>
    <t>Reach_4525</t>
  </si>
  <si>
    <t>619-511-0</t>
  </si>
  <si>
    <t>141573-96-8</t>
  </si>
  <si>
    <t>Reach_4526</t>
  </si>
  <si>
    <t>205-491-7</t>
  </si>
  <si>
    <t>141-62-8</t>
  </si>
  <si>
    <t>decamethyltetrasiloxane</t>
  </si>
  <si>
    <t>Reach_1165</t>
  </si>
  <si>
    <t>205-492-2</t>
  </si>
  <si>
    <t>141-63-9</t>
  </si>
  <si>
    <t>dodecamethylpentasiloxane</t>
  </si>
  <si>
    <t>Reach_1166</t>
  </si>
  <si>
    <t>205-498-5</t>
  </si>
  <si>
    <t>141-75-3</t>
  </si>
  <si>
    <t>butyryl chloride</t>
  </si>
  <si>
    <t>Reach_1167</t>
  </si>
  <si>
    <t>205-502-5</t>
  </si>
  <si>
    <t>141-79-7</t>
  </si>
  <si>
    <t>4-methylpent-3-en-2-one</t>
  </si>
  <si>
    <t>Reach_1169</t>
  </si>
  <si>
    <t>604-254-9</t>
  </si>
  <si>
    <t>141818-73-7</t>
  </si>
  <si>
    <t>allyl (2S,4S)-4-(benzoylthio)-2-(dimethylcarbamoyl)pyrrolidine-1-carboxylate</t>
  </si>
  <si>
    <t>Reach_4145</t>
  </si>
  <si>
    <t>238-056-5</t>
  </si>
  <si>
    <t>14205-39-1</t>
  </si>
  <si>
    <t>methyl 3-aminocrotonate</t>
  </si>
  <si>
    <t>Reach_2358</t>
  </si>
  <si>
    <t>604-269-0</t>
  </si>
  <si>
    <t>14205-46-0</t>
  </si>
  <si>
    <t>Reach_4146</t>
  </si>
  <si>
    <t>D1.0703</t>
  </si>
  <si>
    <t>1420-55-9</t>
  </si>
  <si>
    <t>Tietylperazin</t>
  </si>
  <si>
    <t>CCSc1ccc2Sc3ccccc3N(CCCN3CCN(C)CC3)c2c1</t>
  </si>
  <si>
    <t>PharmaBeta_737</t>
  </si>
  <si>
    <t>XCTYLCDETUVOIP-UHFFFAOYSA-N</t>
  </si>
  <si>
    <t>604-275-3</t>
  </si>
  <si>
    <t>14214-31-4</t>
  </si>
  <si>
    <t>1-Propene, 2-chloro-3-isothiocyanato-</t>
  </si>
  <si>
    <t>Reach_4147</t>
  </si>
  <si>
    <t>205-524-5</t>
  </si>
  <si>
    <t>142-16-5</t>
  </si>
  <si>
    <t>bis(2-ethylhexyl) maleate</t>
  </si>
  <si>
    <t>Reach_1172</t>
  </si>
  <si>
    <t>205-526-6</t>
  </si>
  <si>
    <t>142-18-7</t>
  </si>
  <si>
    <t>2,3-dihydroxypropyl laurate</t>
  </si>
  <si>
    <t>Reach_1173</t>
  </si>
  <si>
    <t>205-527-1</t>
  </si>
  <si>
    <t>142-19-8</t>
  </si>
  <si>
    <t>allyl heptanoate</t>
  </si>
  <si>
    <t>Reach_1174</t>
  </si>
  <si>
    <t>205-528-7</t>
  </si>
  <si>
    <t>142-22-3</t>
  </si>
  <si>
    <t>diallyl 2,2'-oxydiethyl dicarbonate</t>
  </si>
  <si>
    <t>Reach_1175</t>
  </si>
  <si>
    <t>205-532-9</t>
  </si>
  <si>
    <t>142-29-0</t>
  </si>
  <si>
    <t>cyclopentene</t>
  </si>
  <si>
    <t>Reach_1176</t>
  </si>
  <si>
    <t>205-533-4</t>
  </si>
  <si>
    <t>142-30-3</t>
  </si>
  <si>
    <t>2,5-dimethylhexyne-2,5-diol</t>
  </si>
  <si>
    <t>Reach_1177</t>
  </si>
  <si>
    <t>238-102-4</t>
  </si>
  <si>
    <t>14234-82-3</t>
  </si>
  <si>
    <t>diisobutyl maleate</t>
  </si>
  <si>
    <t>Reach_2360</t>
  </si>
  <si>
    <t>D1.0712</t>
  </si>
  <si>
    <t>215-836-3</t>
  </si>
  <si>
    <t>1424-00-6</t>
  </si>
  <si>
    <t>mesterolone</t>
  </si>
  <si>
    <t>CC1CC(=O)CC2CCC3C4CCC(O)C4(C)CCC3C12C</t>
  </si>
  <si>
    <t>Reach_1679</t>
  </si>
  <si>
    <t>UXYRZJKIQKRJCF-UHFFFAOYSA-N</t>
  </si>
  <si>
    <t>238-122-3</t>
  </si>
  <si>
    <t>14246-53-8</t>
  </si>
  <si>
    <t>N-(1-oxooctyl)glycine</t>
  </si>
  <si>
    <t>Reach_2361</t>
  </si>
  <si>
    <t>205-571-1</t>
  </si>
  <si>
    <t>142-91-6</t>
  </si>
  <si>
    <t>isopropyl palmitate</t>
  </si>
  <si>
    <t>Reach_1185</t>
  </si>
  <si>
    <t>700-114-7</t>
  </si>
  <si>
    <t>143183-03-3</t>
  </si>
  <si>
    <t>S-1,3-benzothiazol-2-yl (2Z)-(2-amino-1,3-thiazol-4-yl)[(trityloxy)imino]ethanethioate</t>
  </si>
  <si>
    <t>Reach_4768</t>
  </si>
  <si>
    <t>205-592-6</t>
  </si>
  <si>
    <t>143-22-6</t>
  </si>
  <si>
    <t>2-(2-(2-butoxyethoxy)ethoxy)ethanol</t>
  </si>
  <si>
    <t>Reach_1190</t>
  </si>
  <si>
    <t>604-340-6</t>
  </si>
  <si>
    <t>143230-42-6</t>
  </si>
  <si>
    <t>Reach_4148</t>
  </si>
  <si>
    <t>940-793-9</t>
  </si>
  <si>
    <t>1432505-97-9</t>
  </si>
  <si>
    <t>methyl 2-{[(4-hydroxyphenyl)sulfonyl]oxy}benzoate</t>
  </si>
  <si>
    <t>Reach_5174</t>
  </si>
  <si>
    <t>205-597-3</t>
  </si>
  <si>
    <t>143-28-2</t>
  </si>
  <si>
    <t>(Z)-octadec-9-enol</t>
  </si>
  <si>
    <t>Reach_1192</t>
  </si>
  <si>
    <t>D1.0720</t>
  </si>
  <si>
    <t>143322-58-1</t>
  </si>
  <si>
    <t>Eletriptan</t>
  </si>
  <si>
    <t>CN1CCCC1Cc1c[nH]c2ccc(CCS(=O)(=O)c3ccccc3)cc12</t>
  </si>
  <si>
    <t>PharmaBeta_199</t>
  </si>
  <si>
    <t>PWVXXGRKLHYWKM-UHFFFAOYSA-N</t>
  </si>
  <si>
    <t>604-349-5</t>
  </si>
  <si>
    <t>143382-03-0</t>
  </si>
  <si>
    <t>5-(methoxymethyl)pyridine-2,3-dicarboxylic acid</t>
  </si>
  <si>
    <t>Reach_4149</t>
  </si>
  <si>
    <t>238-289-2</t>
  </si>
  <si>
    <t>14338-82-0</t>
  </si>
  <si>
    <t>dibutyl methylenedithiodi(acetate)</t>
  </si>
  <si>
    <t>Reach_2363</t>
  </si>
  <si>
    <t>604-355-8</t>
  </si>
  <si>
    <t>143418-49-9</t>
  </si>
  <si>
    <t>Reach_4151</t>
  </si>
  <si>
    <t>700-789-8</t>
  </si>
  <si>
    <t>14352-61-5</t>
  </si>
  <si>
    <t>methyl cyclohexylacetate</t>
  </si>
  <si>
    <t>Reach_4995</t>
  </si>
  <si>
    <t>215-863-0</t>
  </si>
  <si>
    <t>1435-71-8</t>
  </si>
  <si>
    <t>2-[(o-nitrophenyl)azo]-p-cresol</t>
  </si>
  <si>
    <t>Reach_1680</t>
  </si>
  <si>
    <t>238-339-3</t>
  </si>
  <si>
    <t>14367-46-5</t>
  </si>
  <si>
    <t>N-ethyl-p-methoxy-α-methylphenethylamine</t>
  </si>
  <si>
    <t>Reach_2364</t>
  </si>
  <si>
    <t>700-928-2</t>
  </si>
  <si>
    <t>143782-23-4</t>
  </si>
  <si>
    <t>4-isothiocyanato-2-(trifluoromethyl)benzonitrile</t>
  </si>
  <si>
    <t>Reach_5028</t>
  </si>
  <si>
    <t>205-617-0</t>
  </si>
  <si>
    <t>144-15-0</t>
  </si>
  <si>
    <t>tris(2-ethylhexyl) 2-(acetyloxy)propane-1,2,3-tricarboxylate</t>
  </si>
  <si>
    <t>Reach_1193</t>
  </si>
  <si>
    <t>680-587-3</t>
  </si>
  <si>
    <t>144163-97-3</t>
  </si>
  <si>
    <t>4-Nitrophenyl 1,3-thiazol-5-ylmethyl carbonate</t>
  </si>
  <si>
    <t>Reach_4626</t>
  </si>
  <si>
    <t>939-899-8</t>
  </si>
  <si>
    <t>1441670-89-8</t>
  </si>
  <si>
    <t>tert-butyl (6S)-6-[4-(7-bromo-9,9-difluoro-9H-fluoren-2-yl)-1H-imidazol-2-yl]-5-azaspiro[2.4]heptane-5-carboxylate</t>
  </si>
  <si>
    <t>Reach_5161</t>
  </si>
  <si>
    <t>205-619-1</t>
  </si>
  <si>
    <t>144-19-4</t>
  </si>
  <si>
    <t>2,2,4-trimethylpentane-1,3-diol</t>
  </si>
  <si>
    <t>Reach_1194</t>
  </si>
  <si>
    <t>700-009-6</t>
  </si>
  <si>
    <t>144333-84-6</t>
  </si>
  <si>
    <t>Reach_4724</t>
  </si>
  <si>
    <t>700-596-9</t>
  </si>
  <si>
    <t>14442-94-5</t>
  </si>
  <si>
    <t>3-(3,5-di-tert-butyl-4-hydroxyphenyl)-N-octadecylpropanamide</t>
  </si>
  <si>
    <t>Reach_4944</t>
  </si>
  <si>
    <t>646-413-5</t>
  </si>
  <si>
    <t>144689-24-7</t>
  </si>
  <si>
    <t>4-(2-hydroxypropan-2-yl)-2-propyl-1-{[2'-(1H-tetrazol-5-yl)biphenyl-4-yl]methyl}-1H-imidazole-5-carboxylic acid</t>
  </si>
  <si>
    <t>Reach_4613</t>
  </si>
  <si>
    <t>604-434-7</t>
  </si>
  <si>
    <t>144689-93-0</t>
  </si>
  <si>
    <t>Ethyl 4-(2-hydroxypropan-2-yl)-2-propyl-1H-imidazole- 5-carboxylate</t>
  </si>
  <si>
    <t>Reach_4152</t>
  </si>
  <si>
    <t>604-437-3</t>
  </si>
  <si>
    <t>144690-92-6</t>
  </si>
  <si>
    <t>(5-methyl-2-oxo-1,3-dioxol-4-yl)methyl 4-(2-hydroxypropan-2-yl)-2-propyl-1-{[2'-(1-trityl-1H-tetrazol-5-yl)biphenyl-4-yl]methyl}-1H-imidazole-5-carboxylate</t>
  </si>
  <si>
    <t>Reach_4153</t>
  </si>
  <si>
    <t>696-298-0</t>
  </si>
  <si>
    <t>144690-96-0</t>
  </si>
  <si>
    <t>Ethyl 1-[(2'-cyanobiphenyl-4-yl)methyl]-4-(2-hydroxypropan-2-yl)-2-propyl-1H-imidazole-5-carboxylate</t>
  </si>
  <si>
    <t>Reach_4712</t>
  </si>
  <si>
    <t>D1.0738</t>
  </si>
  <si>
    <t>144701-48-4</t>
  </si>
  <si>
    <t>Telmisartan</t>
  </si>
  <si>
    <t>CCCc1nc2c(C)cc(cc2n1Cc1ccc(cc1)-c1ccccc1C(O)=O)-c1nc2ccccc2n1C</t>
  </si>
  <si>
    <t>PharmaBeta_719; PharmaUBA</t>
  </si>
  <si>
    <t>RMMXLENWKUUMAY-UHFFFAOYSA-N</t>
  </si>
  <si>
    <t>215-903-7</t>
  </si>
  <si>
    <t>1448-36-8</t>
  </si>
  <si>
    <t>methyl cholate</t>
  </si>
  <si>
    <t>Reach_1681</t>
  </si>
  <si>
    <t>215-911-0</t>
  </si>
  <si>
    <t>1450-14-2</t>
  </si>
  <si>
    <t>hexamethyldisilane</t>
  </si>
  <si>
    <t>Reach_1682</t>
  </si>
  <si>
    <t>700-803-2</t>
  </si>
  <si>
    <t>14531-84-1</t>
  </si>
  <si>
    <t>(17β)-17-hydroxyestra-4,6-dien-3-one</t>
  </si>
  <si>
    <t>Reach_4998</t>
  </si>
  <si>
    <t>215-925-7</t>
  </si>
  <si>
    <t>1453-58-3</t>
  </si>
  <si>
    <t>3-methylpyrazole</t>
  </si>
  <si>
    <t>Reach_1683</t>
  </si>
  <si>
    <t>604-471-9</t>
  </si>
  <si>
    <t>14543-49-8</t>
  </si>
  <si>
    <t>Reach_4155</t>
  </si>
  <si>
    <t>604-481-3</t>
  </si>
  <si>
    <t>14559-13-8</t>
  </si>
  <si>
    <t>Reach_4156</t>
  </si>
  <si>
    <t>700-475-0</t>
  </si>
  <si>
    <t>145783-14-8</t>
  </si>
  <si>
    <t>4,6-dichloro-5-nitro-2-(propylthio)pyrimidine</t>
  </si>
  <si>
    <t>Reach_4907</t>
  </si>
  <si>
    <t>215-947-7</t>
  </si>
  <si>
    <t>1458-18-0</t>
  </si>
  <si>
    <t>methyl 3-amino-5,6-dichloropyrazine-2-carboxylate</t>
  </si>
  <si>
    <t>Reach_1684</t>
  </si>
  <si>
    <t>215-951-9</t>
  </si>
  <si>
    <t>1459-93-4</t>
  </si>
  <si>
    <t>dimethyl isophthalate</t>
  </si>
  <si>
    <t>Reach_1685</t>
  </si>
  <si>
    <t>D1.0748</t>
  </si>
  <si>
    <t>14611-51-9</t>
  </si>
  <si>
    <t>Selegilin</t>
  </si>
  <si>
    <t>CC(Cc1ccccc1)N(C)CC#C</t>
  </si>
  <si>
    <t>PharmaBeta_681</t>
  </si>
  <si>
    <t>MEZLKOACVSPNER-UHFFFAOYSA-N</t>
  </si>
  <si>
    <t>238-707-3</t>
  </si>
  <si>
    <t>14666-78-5</t>
  </si>
  <si>
    <t>diethyl peroxydicarbonate</t>
  </si>
  <si>
    <t>Reach_2367</t>
  </si>
  <si>
    <t>700-329-6</t>
  </si>
  <si>
    <t>146763-69-1</t>
  </si>
  <si>
    <t>diethyl [4-(prop-2-yn-1-yloxy)benzylidene]propanedioate</t>
  </si>
  <si>
    <t>Reach_4863</t>
  </si>
  <si>
    <t>D1.0751</t>
  </si>
  <si>
    <t>146939-27-7</t>
  </si>
  <si>
    <t>Ziprasidon</t>
  </si>
  <si>
    <t>Clc1cc2NC(=O)Cc2cc1CCN1CCN(CC1)c1nsc2ccccc12</t>
  </si>
  <si>
    <t>PharmaBeta_798; PharmaUBA</t>
  </si>
  <si>
    <t>MVWVFYHBGMAFLY-UHFFFAOYSA-N</t>
  </si>
  <si>
    <t>604-568-6</t>
  </si>
  <si>
    <t>147118-40-9</t>
  </si>
  <si>
    <t>methyl (3R,5S,6E)-7-{4-(4-fluorophenyl)-6-isopropyl-2-[methyl(methylsulfonyl)amino]pyrimidin-5-yl}-3,5-dihydroxyhept-6-enoate</t>
  </si>
  <si>
    <t>Reach_4157</t>
  </si>
  <si>
    <t>604-569-1</t>
  </si>
  <si>
    <t>147126-62-3</t>
  </si>
  <si>
    <t>(1R,2S,5R)-2-isopropyl-5-methylcyclohexyl (2R,5R)-5-hydroxy-1,3-oxathiolane-2-carboxylate</t>
  </si>
  <si>
    <t>Reach_4158</t>
  </si>
  <si>
    <t>216-032-5</t>
  </si>
  <si>
    <t>1477-55-0</t>
  </si>
  <si>
    <t>m-phenylenebis(methylamine)</t>
  </si>
  <si>
    <t>Reach_1686</t>
  </si>
  <si>
    <t>604-604-0</t>
  </si>
  <si>
    <t>147770-06-7</t>
  </si>
  <si>
    <t>Benzoic acid, 2-ethoxy-4-[2-[[(1S)-3-methyl-1-[2-(1-piperidinyl)phenyl]butyl]amino]-2-oxoethyl]-, ethyl ester</t>
  </si>
  <si>
    <t>Reach_4159</t>
  </si>
  <si>
    <t>205-702-2</t>
  </si>
  <si>
    <t>147-85-3</t>
  </si>
  <si>
    <t>L-proline</t>
  </si>
  <si>
    <t>Reach_1197</t>
  </si>
  <si>
    <t>D1.0757</t>
  </si>
  <si>
    <t>147-94-4</t>
  </si>
  <si>
    <t>Cytarabin</t>
  </si>
  <si>
    <t>NC1C=CN(C2OC(CO)C(O)C2O)C(=O)N=1</t>
  </si>
  <si>
    <t>PharmaBeta_143</t>
  </si>
  <si>
    <t>UHDGCWIWMRVCDJ-UHFFFAOYSA-N</t>
  </si>
  <si>
    <t>238-883-1</t>
  </si>
  <si>
    <t>14814-09-6</t>
  </si>
  <si>
    <t>3-(triethoxysilyl)propanethiol</t>
  </si>
  <si>
    <t>Reach_2370</t>
  </si>
  <si>
    <t>700-111-0</t>
  </si>
  <si>
    <t>148528-05-6</t>
  </si>
  <si>
    <t>2-Methyloctane-1,8-diamine</t>
  </si>
  <si>
    <t>Reach_4767</t>
  </si>
  <si>
    <t>D1.0760</t>
  </si>
  <si>
    <t>148553-50-8</t>
  </si>
  <si>
    <t>Pregabalin</t>
  </si>
  <si>
    <t>CC(C)CC(CN)CC(O)=O</t>
  </si>
  <si>
    <t>PharmaBeta_626; PharmaUBA</t>
  </si>
  <si>
    <t>AYXYPKUFHZROOJ-UHFFFAOYSA-N</t>
  </si>
  <si>
    <t>238-925-9</t>
  </si>
  <si>
    <t>14858-73-2</t>
  </si>
  <si>
    <t>bis(2-ethylhexyl) carbonate</t>
  </si>
  <si>
    <t>Reach_2372</t>
  </si>
  <si>
    <t>216-087-5</t>
  </si>
  <si>
    <t>1493-13-6</t>
  </si>
  <si>
    <t>trifluoromethanesulphonic acid</t>
  </si>
  <si>
    <t>Reach_1687</t>
  </si>
  <si>
    <t>205-746-2</t>
  </si>
  <si>
    <t>149-74-6</t>
  </si>
  <si>
    <t>dichloro(methyl)(phenyl)silane</t>
  </si>
  <si>
    <t>Reach_1202</t>
  </si>
  <si>
    <t>205-753-0</t>
  </si>
  <si>
    <t>150-13-0</t>
  </si>
  <si>
    <t>4-aminobenzoic acid</t>
  </si>
  <si>
    <t>Reach_1203</t>
  </si>
  <si>
    <t>239-106-9</t>
  </si>
  <si>
    <t>15022-08-9</t>
  </si>
  <si>
    <t>diallyl carbonate</t>
  </si>
  <si>
    <t>Reach_2375</t>
  </si>
  <si>
    <t>Pest_79</t>
  </si>
  <si>
    <t>D1.0767</t>
  </si>
  <si>
    <t>150378-17-9</t>
  </si>
  <si>
    <t>Indinavir</t>
  </si>
  <si>
    <t>CC(C)(C)NC(=O)C1CN(CCN1CC(O)CC(Cc1ccccc1)C(=O)NC1C(O)Cc2ccccc12)Cc1cccnc1</t>
  </si>
  <si>
    <t>PharmaBeta_337; PharmaUBA</t>
  </si>
  <si>
    <t>CBVCZFGXHXORBI-UHFFFAOYSA-N</t>
  </si>
  <si>
    <t>216-133-4</t>
  </si>
  <si>
    <t>1506-02-1; 21145-77-7</t>
  </si>
  <si>
    <t>205-775-0</t>
  </si>
  <si>
    <t>150-84-5</t>
  </si>
  <si>
    <t>citronellyl acetate</t>
  </si>
  <si>
    <t>Reach_1206</t>
  </si>
  <si>
    <t>239-138-3</t>
  </si>
  <si>
    <t>15086-94-9</t>
  </si>
  <si>
    <t>2-(3,6-dihydroxy-2,4,5,7-tetrabromoxanthen-9-yl)-benzoic acid</t>
  </si>
  <si>
    <t>Reach_2376</t>
  </si>
  <si>
    <t>D1.0771</t>
  </si>
  <si>
    <t>1508-75-4</t>
  </si>
  <si>
    <t>Tropikamid</t>
  </si>
  <si>
    <t>CCN(Cc1ccncc1)C(=O)C(CO)c1ccccc1</t>
  </si>
  <si>
    <t>PharmaBeta_767</t>
  </si>
  <si>
    <t>BGDKAVGWHJFAGW-UHFFFAOYSA-N</t>
  </si>
  <si>
    <t>604-759-4</t>
  </si>
  <si>
    <t>150928-21-5</t>
  </si>
  <si>
    <t>Reach_4161</t>
  </si>
  <si>
    <t>604-770-4</t>
  </si>
  <si>
    <t>151012-31-6</t>
  </si>
  <si>
    <t>[1-(4-bromobenzyl)-2-butyl-4-chloro-1H-imidazol-5-yl]methanol</t>
  </si>
  <si>
    <t>Reach_4162</t>
  </si>
  <si>
    <t>D1.0774</t>
  </si>
  <si>
    <t>151096-09-2; 354812-41-2</t>
  </si>
  <si>
    <t>Moxifloxacin</t>
  </si>
  <si>
    <t>COc1c(N2CC3CCCNC3C2)c(F)cc2C(=O)C(=CN(C3CC3)c21)C(O)=O</t>
  </si>
  <si>
    <t xml:space="preserve">PharmaBeta_519; Pharma UBA </t>
  </si>
  <si>
    <t>FABPRXSRWADJSP-UHFFFAOYSA-N</t>
  </si>
  <si>
    <t>604-776-7</t>
  </si>
  <si>
    <t>151213-15-9</t>
  </si>
  <si>
    <t>3-Quinolinecarboxylic acid, 1-cyclopropyl-6,8-difluoro-1,4-dihydro-7-[(4aS,7aS)-octahydro-6H-pyrrolo[3,4-b]pyridin-6-yl]-4-oxo-</t>
  </si>
  <si>
    <t>Reach_4163</t>
  </si>
  <si>
    <t>627-872-0</t>
  </si>
  <si>
    <t>1514-82-5</t>
  </si>
  <si>
    <t>2-bromo-3,3,3-trifluoroprop-1-ene</t>
  </si>
  <si>
    <t>Reach_4586</t>
  </si>
  <si>
    <t>239-263-3</t>
  </si>
  <si>
    <t>15206-55-0</t>
  </si>
  <si>
    <t>methyl benzoylformate</t>
  </si>
  <si>
    <t>Reach_2377</t>
  </si>
  <si>
    <t>239-268-0</t>
  </si>
  <si>
    <t>15214-89-8</t>
  </si>
  <si>
    <t>2-acrylamido-2-methylpropanesulphonic acid</t>
  </si>
  <si>
    <t>Reach_2378</t>
  </si>
  <si>
    <t>629-671-3</t>
  </si>
  <si>
    <t>1522-41-4</t>
  </si>
  <si>
    <t>Reach_4594</t>
  </si>
  <si>
    <t>604-848-8</t>
  </si>
  <si>
    <t>152402-98-7</t>
  </si>
  <si>
    <t>Reach_4164</t>
  </si>
  <si>
    <t>D1.0781</t>
  </si>
  <si>
    <t>152459-95-5</t>
  </si>
  <si>
    <t>Imatinib</t>
  </si>
  <si>
    <t>CN1CCN(CC1)Cc1ccc(cc1)C(=O)Nc1ccc(C)c(Nc2nccc(n2)-c2cccnc2)c1</t>
  </si>
  <si>
    <t>PharmaBeta_332; PharmaUBA</t>
  </si>
  <si>
    <t>KTUFNOKKBVMGRW-UHFFFAOYSA-N</t>
  </si>
  <si>
    <t>239-311-3</t>
  </si>
  <si>
    <t>15267-95-5</t>
  </si>
  <si>
    <t>(chloromethyl)triethoxysilane</t>
  </si>
  <si>
    <t>Reach_2380</t>
  </si>
  <si>
    <t>D1.0783</t>
  </si>
  <si>
    <t>205-811-5</t>
  </si>
  <si>
    <t>152-97-6</t>
  </si>
  <si>
    <t>fluocortolone</t>
  </si>
  <si>
    <t>CC1CC2C3CC(F)C4=CC(=O)C=CC4(C)C3C(O)CC2(C)C1C(=O)CO</t>
  </si>
  <si>
    <t>Reach_1209; PharmaBeta_265</t>
  </si>
  <si>
    <t>GAKMQHDJQHZUTJ-UHFFFAOYSA-N</t>
  </si>
  <si>
    <t>205-812-0</t>
  </si>
  <si>
    <t>153-00-4</t>
  </si>
  <si>
    <t>metenolone</t>
  </si>
  <si>
    <t>Reach_1210</t>
  </si>
  <si>
    <t>216-223-3</t>
  </si>
  <si>
    <t>1530-32-1</t>
  </si>
  <si>
    <t>ethyltriphenylfosfonium bromide</t>
  </si>
  <si>
    <t>Reach_1689</t>
  </si>
  <si>
    <t>239-349-0</t>
  </si>
  <si>
    <t>15307-93-4</t>
  </si>
  <si>
    <t>2,6-dichloro-N-phenylaniline</t>
  </si>
  <si>
    <t>Reach_2383</t>
  </si>
  <si>
    <t>239-350-6</t>
  </si>
  <si>
    <t>15308-01-7</t>
  </si>
  <si>
    <t>2-chloro-N-(2,6-dichlorophenyl)-N-phenylacetamide</t>
  </si>
  <si>
    <t>Reach_2384</t>
  </si>
  <si>
    <t>D1.0788</t>
  </si>
  <si>
    <t>153559-49-0</t>
  </si>
  <si>
    <t>Bexaroten</t>
  </si>
  <si>
    <t>Cc1cc2c(cc1C(=C)c1ccc(cc1)C(O)=O)C(C)(C)CCC2(C)C</t>
  </si>
  <si>
    <t>PharmaBeta_88</t>
  </si>
  <si>
    <t>NAVMQTYZDKMPEU-UHFFFAOYSA-N</t>
  </si>
  <si>
    <t>D1.0789</t>
  </si>
  <si>
    <t>153832-46-3</t>
  </si>
  <si>
    <t>Ertapenem</t>
  </si>
  <si>
    <t>CC(O)C1C2C(C)C(SC3CNC(C3)C(=O)Nc3cccc(c3)C(O)=O)=C(N2C1=O)C(O)=O</t>
  </si>
  <si>
    <t>PharmaBeta_217; PharmaUBA</t>
  </si>
  <si>
    <t>JUZNIMUFDBIJCM-UHFFFAOYSA-N</t>
  </si>
  <si>
    <t>239-415-9</t>
  </si>
  <si>
    <t>15396-00-6</t>
  </si>
  <si>
    <t>3-(trimethoxysilyl)propyl isocyanate</t>
  </si>
  <si>
    <t>Reach_2387</t>
  </si>
  <si>
    <t>679-514-8</t>
  </si>
  <si>
    <t>154279-60-4</t>
  </si>
  <si>
    <t>4,4'-methylenebis(N-sec-butylcyclohexanamine)</t>
  </si>
  <si>
    <t>Reach_4620</t>
  </si>
  <si>
    <t>D1.0792</t>
  </si>
  <si>
    <t>154361-50-9</t>
  </si>
  <si>
    <t>Capecitabin</t>
  </si>
  <si>
    <t>CCCCCOC(=O)NC1=NC(=O)N(C=C1F)C1OC(C)C(O)C1O</t>
  </si>
  <si>
    <t>PharmaBeta_113; PharmaUBA</t>
  </si>
  <si>
    <t>GAGWJHPBXLXJQN-UHFFFAOYSA-N</t>
  </si>
  <si>
    <t>691-722-0</t>
  </si>
  <si>
    <t>154477-55-1</t>
  </si>
  <si>
    <t>methyl 2-[4-(4-{4-[hydroxy(diphenyl)methyl]piperidin-1-yl}butanoyl)phenyl]-2-methylpropanoate</t>
  </si>
  <si>
    <t>Reach_4670</t>
  </si>
  <si>
    <t>239-477-7</t>
  </si>
  <si>
    <t>15458-48-7</t>
  </si>
  <si>
    <t>1,2,3,6,-tetrahydro-N-(2-hydroxyethyl)phthalimide</t>
  </si>
  <si>
    <t>Reach_2388</t>
  </si>
  <si>
    <t>D1.0795</t>
  </si>
  <si>
    <t>154598-52-4</t>
  </si>
  <si>
    <t>Efavirenz</t>
  </si>
  <si>
    <t>FC(F)(F)C1(OC(=O)Nc2ccc(Cl)cc21)C#CC1CC1</t>
  </si>
  <si>
    <t>PharmaBeta_196; PharmaUBA</t>
  </si>
  <si>
    <t>XPOQHMRABVBWPR-UHFFFAOYSA-N</t>
  </si>
  <si>
    <t>239-491-3</t>
  </si>
  <si>
    <t>15471-17-7</t>
  </si>
  <si>
    <t>1-(3-sulphonatopropyl)pyridinium</t>
  </si>
  <si>
    <t>Reach_2389</t>
  </si>
  <si>
    <t>239-556-6</t>
  </si>
  <si>
    <t>15520-10-2</t>
  </si>
  <si>
    <t>2-methylpentane-1,5-diamine</t>
  </si>
  <si>
    <t>Reach_2390</t>
  </si>
  <si>
    <t>941-156-8</t>
  </si>
  <si>
    <t>1554631-80-9</t>
  </si>
  <si>
    <t>2-amino-6-{[(3S)-1-(3-methylbutanoyl)piperidin-3-yl]methoxy}benzonitrile</t>
  </si>
  <si>
    <t>Reach_5180</t>
  </si>
  <si>
    <t>605-014-6</t>
  </si>
  <si>
    <t>1555-62-0</t>
  </si>
  <si>
    <t>Reach_4166</t>
  </si>
  <si>
    <t>D1.0800</t>
  </si>
  <si>
    <t>15574-96-6</t>
  </si>
  <si>
    <t>Pizotifen</t>
  </si>
  <si>
    <t>CN1CCC(CC1)=C1c2ccccc2CCc2sccc21</t>
  </si>
  <si>
    <t>PharmaBeta_615; PharmaUBA</t>
  </si>
  <si>
    <t>FIADGNVRKBPQEU-UHFFFAOYSA-N</t>
  </si>
  <si>
    <t>700-643-3</t>
  </si>
  <si>
    <t>155794-06-2</t>
  </si>
  <si>
    <t>5,7-di-tert-butyl-3-[4-(2-hydroxyethoxy)phenyl]-1-benzofuran-2(3H)-one</t>
  </si>
  <si>
    <t>Reach_4958</t>
  </si>
  <si>
    <t>216-319-5</t>
  </si>
  <si>
    <t>1558-33-4</t>
  </si>
  <si>
    <t>dichloro(chloromethyl)methylsilane</t>
  </si>
  <si>
    <t>Reach_1690</t>
  </si>
  <si>
    <t>239-701-3</t>
  </si>
  <si>
    <t>15625-89-5</t>
  </si>
  <si>
    <t>2-ethyl-2-[[(1-oxoallyl)oxy]methyl]-1,3-propanediyl diacrylate</t>
  </si>
  <si>
    <t>Reach_2391</t>
  </si>
  <si>
    <t>619-692-6</t>
  </si>
  <si>
    <t>156366-26-6</t>
  </si>
  <si>
    <t>Reach_4536</t>
  </si>
  <si>
    <t>205-855-5</t>
  </si>
  <si>
    <t>156-43-4</t>
  </si>
  <si>
    <t>p-phenetidine</t>
  </si>
  <si>
    <t>Reach_1213</t>
  </si>
  <si>
    <t>239-743-2</t>
  </si>
  <si>
    <t>15667-63-7</t>
  </si>
  <si>
    <t>1-cyanoallyl acetate</t>
  </si>
  <si>
    <t>Reach_2392</t>
  </si>
  <si>
    <t>923-250-0</t>
  </si>
  <si>
    <t>156755-23-6</t>
  </si>
  <si>
    <t>6-BROMO-4-PHENYLCHROMAN-2-ONE</t>
  </si>
  <si>
    <t>Reach_5098</t>
  </si>
  <si>
    <t>D1.0808</t>
  </si>
  <si>
    <t>15686-51-8</t>
  </si>
  <si>
    <t>Klemastin</t>
  </si>
  <si>
    <t>CN1CCCC1CCOC(C)(c1ccccc1)c1ccc(Cl)cc1</t>
  </si>
  <si>
    <t>PharmaBeta_393; PharmaUBA</t>
  </si>
  <si>
    <t>YNNUSGIPVFPVBX-UHFFFAOYSA-N</t>
  </si>
  <si>
    <t>216-372-4</t>
  </si>
  <si>
    <t>1569-01-3</t>
  </si>
  <si>
    <t>1-propoxypropan-2-ol</t>
  </si>
  <si>
    <t>Reach_1693</t>
  </si>
  <si>
    <t>216-374-5</t>
  </si>
  <si>
    <t>1569-02-4</t>
  </si>
  <si>
    <t>1-ethoxypropan-2-ol</t>
  </si>
  <si>
    <t>Reach_1694</t>
  </si>
  <si>
    <t>216-378-7</t>
  </si>
  <si>
    <t>1569-69-3</t>
  </si>
  <si>
    <t>cyclohexanethiol</t>
  </si>
  <si>
    <t>Reach_1695</t>
  </si>
  <si>
    <t>239-816-9</t>
  </si>
  <si>
    <t>15721-78-5</t>
  </si>
  <si>
    <t>bis(4-(1,1,3,3-tetramethylbutyl)phenyl)amine</t>
  </si>
  <si>
    <t>Reach_2395</t>
  </si>
  <si>
    <t>D1.0813</t>
  </si>
  <si>
    <t>15722-48-2</t>
  </si>
  <si>
    <t>Olsalazin</t>
  </si>
  <si>
    <t>OC(=O)c1cc(ccc1O)N=Nc1ccc(O)c(c1)C(O)=O</t>
  </si>
  <si>
    <t>PharmaBeta_572</t>
  </si>
  <si>
    <t>QQBDLJCYGRGAKP-UHFFFAOYSA-N</t>
  </si>
  <si>
    <t>239-898-6</t>
  </si>
  <si>
    <t>15793-73-4</t>
  </si>
  <si>
    <t>4,4'-[(3,3'-dichloro[1,1'-biphenyl]-4,4'-diyl)bis(azo)]bis[2,4-dihydro-5-methyl-2-(p-tolyl)-3H-pyrazol-3-one]</t>
  </si>
  <si>
    <t>Reach_2399</t>
  </si>
  <si>
    <t>239-917-8</t>
  </si>
  <si>
    <t>15821-13-3</t>
  </si>
  <si>
    <t>2-methylquinoline-4-carboxamide</t>
  </si>
  <si>
    <t>Reach_2400</t>
  </si>
  <si>
    <t>239-931-4</t>
  </si>
  <si>
    <t>15827-60-8</t>
  </si>
  <si>
    <t>[[(phosphonomethyl)imino]bis[ethane-2,1-diylnitrilobis(methylene)]]tetrakisphosphonic acid</t>
  </si>
  <si>
    <t>Reach_2401</t>
  </si>
  <si>
    <t>239-937-7</t>
  </si>
  <si>
    <t>15834-04-5</t>
  </si>
  <si>
    <t>2,2-bis[[(1-oxopentyl)oxy]methyl]propane-1,3-diyl divalerate</t>
  </si>
  <si>
    <t>Reach_2402</t>
  </si>
  <si>
    <t>216-431-4</t>
  </si>
  <si>
    <t>1583-59-1</t>
  </si>
  <si>
    <t>2,2-difluoro-1,3-benzodioxole</t>
  </si>
  <si>
    <t>Reach_1697</t>
  </si>
  <si>
    <t>605-150-6</t>
  </si>
  <si>
    <t>15848-49-4</t>
  </si>
  <si>
    <t>ethyl cyclopent-2-en-1-ylacetate</t>
  </si>
  <si>
    <t>Reach_4168</t>
  </si>
  <si>
    <t>605-152-7</t>
  </si>
  <si>
    <t>15854-73-6</t>
  </si>
  <si>
    <t>Reach_4169</t>
  </si>
  <si>
    <t>240-004-1</t>
  </si>
  <si>
    <t>15875-13-5</t>
  </si>
  <si>
    <t>N,N,N',N',N'',N''-hexamethyl-1,3,5-triazine-1,3,5(2H,4H,6H)-tripropanamine</t>
  </si>
  <si>
    <t>Reach_2403</t>
  </si>
  <si>
    <t>240-032-4</t>
  </si>
  <si>
    <t>15894-70-9</t>
  </si>
  <si>
    <t>N,N'''-1,6-hexanediylbis[N'-cyanoguanidine]</t>
  </si>
  <si>
    <t>Reach_2404</t>
  </si>
  <si>
    <t>D1.0823</t>
  </si>
  <si>
    <t>158966-92-8</t>
  </si>
  <si>
    <t>Montelukast</t>
  </si>
  <si>
    <t>CC(C)(O)c1ccccc1CCC(SCC1(CC1)CC(O)=O)c1cccc(C=Cc2ccc3ccc(Cl)cc3n2)c1</t>
  </si>
  <si>
    <t>PharmaBeta_517; PharmaUBA</t>
  </si>
  <si>
    <t>UCHDWCPVSPXUMX-UHFFFAOYSA-N</t>
  </si>
  <si>
    <t>619-693-1</t>
  </si>
  <si>
    <t>159276-62-7</t>
  </si>
  <si>
    <t>diethyl [2-(2,4-difluorophenyl)prop-2-en-1-yl]malonate</t>
  </si>
  <si>
    <t>Reach_4537</t>
  </si>
  <si>
    <t>D1.0825</t>
  </si>
  <si>
    <t>159351-69-6</t>
  </si>
  <si>
    <t>Everolimus</t>
  </si>
  <si>
    <t>COC1CC(CCC1OCCO)CC(C)C1CC(=O)C(C)C=C(C)C(O)C(OC)C(=O)C(C)CC(C)C=CC=CC=C(C)C(CC2CCC(C)C(O)(O2)C(=O)C(=O)N2CCCCC2C(=O)O1)OC</t>
  </si>
  <si>
    <t>PharmaBeta_235</t>
  </si>
  <si>
    <t>HKVAMNSJSFKALM-UHFFFAOYSA-N</t>
  </si>
  <si>
    <t>240-131-2</t>
  </si>
  <si>
    <t>15993-42-7</t>
  </si>
  <si>
    <t>N-(5-chloro-2-methoxyphenyl)-2-[(2-methoxy-4-nitrophenyl)azo]-3-oxobutyramide</t>
  </si>
  <si>
    <t>Reach_2407</t>
  </si>
  <si>
    <t>216-490-6</t>
  </si>
  <si>
    <t>1599-67-3</t>
  </si>
  <si>
    <t>docos-1-ene</t>
  </si>
  <si>
    <t>Reach_1698</t>
  </si>
  <si>
    <t>700-046-8</t>
  </si>
  <si>
    <t>16004-15-2</t>
  </si>
  <si>
    <t>1-Bromomethyl-4-iodo-benzene</t>
  </si>
  <si>
    <t>Reach_4738</t>
  </si>
  <si>
    <t>605-203-3</t>
  </si>
  <si>
    <t>160232-08-6</t>
  </si>
  <si>
    <t>tert-butyl {(2S,3R)-3-hydroxy-4-[(2-methylpropyl)amino]-1-phenylbutan-2-yl}carbamate</t>
  </si>
  <si>
    <t>Reach_4170</t>
  </si>
  <si>
    <t>240-171-0</t>
  </si>
  <si>
    <t>16029-98-4</t>
  </si>
  <si>
    <t>iodotrimethylsilane</t>
  </si>
  <si>
    <t>Reach_2408</t>
  </si>
  <si>
    <t>D1.0831</t>
  </si>
  <si>
    <t>16051-77-7</t>
  </si>
  <si>
    <t>Isosorbidmononitrat</t>
  </si>
  <si>
    <t>OC1COC2C(COC12)O[N+]([O-])=O</t>
  </si>
  <si>
    <t>PharmaBeta_349; PharmaUBA</t>
  </si>
  <si>
    <t>YWXYYJSYQOXTPL-UHFFFAOYSA-N</t>
  </si>
  <si>
    <t>700-840-4</t>
  </si>
  <si>
    <t>160583-22-2</t>
  </si>
  <si>
    <t>2-phenylethyl 2-cyanoacrylate</t>
  </si>
  <si>
    <t>Reach_5006</t>
  </si>
  <si>
    <t>240-210-1</t>
  </si>
  <si>
    <t>16066-35-6</t>
  </si>
  <si>
    <t>p-cumenesulphonic acid</t>
  </si>
  <si>
    <t>Reach_2410</t>
  </si>
  <si>
    <t>927-913-5</t>
  </si>
  <si>
    <t>160844-75-7</t>
  </si>
  <si>
    <t>ethyl 2-[3-cyano-4-(2-methylpropoxy)phenyl]-4-methyl-1,3-thiazole-5-carboxylate</t>
  </si>
  <si>
    <t>Reach_5115</t>
  </si>
  <si>
    <t>216-544-9</t>
  </si>
  <si>
    <t>1609-86-5</t>
  </si>
  <si>
    <t>tert-butyl isocyanate</t>
  </si>
  <si>
    <t>Reach_1699</t>
  </si>
  <si>
    <t>240-282-4</t>
  </si>
  <si>
    <t>16111-62-9</t>
  </si>
  <si>
    <t>bis(2-ethylhexyl) peroxydicarbonate</t>
  </si>
  <si>
    <t>Reach_2413</t>
  </si>
  <si>
    <t>605-260-4</t>
  </si>
  <si>
    <t>161599-46-8</t>
  </si>
  <si>
    <t>Cytidine, 5'-deoxy-5-fluoro-, 2',3'-diacetate</t>
  </si>
  <si>
    <t>Reach_4171</t>
  </si>
  <si>
    <t>692-179-2</t>
  </si>
  <si>
    <t>161798-01-2</t>
  </si>
  <si>
    <t>Ethyl 2-(3-formyl-4-hydroxyphenyl)-4-methyl-1,3-thiazole-5-carboxylate</t>
  </si>
  <si>
    <t>Reach_4674</t>
  </si>
  <si>
    <t>700-743-7</t>
  </si>
  <si>
    <t>161798-03-4</t>
  </si>
  <si>
    <t>ethyl 2-[3-formyl-4-(2-methylpropoxy)phenyl]-4-methyl-1,3-thiazole-5-carboxylate</t>
  </si>
  <si>
    <t>Reach_4983</t>
  </si>
  <si>
    <t>240-347-7</t>
  </si>
  <si>
    <t>16219-75-3</t>
  </si>
  <si>
    <t>5-ethylidene-8,9,10-trinorborn-2-ene</t>
  </si>
  <si>
    <t>Reach_2414</t>
  </si>
  <si>
    <t>216-613-3</t>
  </si>
  <si>
    <t>1624-62-0</t>
  </si>
  <si>
    <t>3-methoxyoestra-1,3,5(10)-trien-17-one</t>
  </si>
  <si>
    <t>Reach_1700</t>
  </si>
  <si>
    <t>240-362-9</t>
  </si>
  <si>
    <t>16251-77-7</t>
  </si>
  <si>
    <t>3-phenylbutyraldehyde</t>
  </si>
  <si>
    <t>Reach_2415</t>
  </si>
  <si>
    <t>240-367-6</t>
  </si>
  <si>
    <t>16260-09-6</t>
  </si>
  <si>
    <t>(Z)-N-octadec-9-enylhexadecan-1-amide</t>
  </si>
  <si>
    <t>Reach_2416</t>
  </si>
  <si>
    <t>240-387-5</t>
  </si>
  <si>
    <t>16298-03-6</t>
  </si>
  <si>
    <t>methyl 3-aminopyrazinecarboxylate</t>
  </si>
  <si>
    <t>Reach_2417</t>
  </si>
  <si>
    <t>D1.0845</t>
  </si>
  <si>
    <t>163222-33-1</t>
  </si>
  <si>
    <t>Ezetimib</t>
  </si>
  <si>
    <t>OC(CCC1C(N(C1=O)c1ccc(F)cc1)c1ccc(O)cc1)c1ccc(F)cc1</t>
  </si>
  <si>
    <t>PharmaBeta_237; PharmaUBA</t>
  </si>
  <si>
    <t>OLNTVTPDXPETLC-UHFFFAOYSA-N</t>
  </si>
  <si>
    <t>642-902-2</t>
  </si>
  <si>
    <t>163802-53-7</t>
  </si>
  <si>
    <t>3-(trimethoxysilyl)propyl (2E,4E)-hexa-2,4-dienoate</t>
  </si>
  <si>
    <t>Reach_4611</t>
  </si>
  <si>
    <t>216-676-7</t>
  </si>
  <si>
    <t>1638-86-4</t>
  </si>
  <si>
    <t>diethyl phenylphosphonite</t>
  </si>
  <si>
    <t>Reach_1702</t>
  </si>
  <si>
    <t>605-350-3</t>
  </si>
  <si>
    <t>16397-70-9</t>
  </si>
  <si>
    <t>Reach_4172</t>
  </si>
  <si>
    <t>240-464-3</t>
  </si>
  <si>
    <t>16415-12-6</t>
  </si>
  <si>
    <t>hexadecyltrimethoxysilane</t>
  </si>
  <si>
    <t>Reach_2419</t>
  </si>
  <si>
    <t>700-224-5</t>
  </si>
  <si>
    <t>1647-12-7</t>
  </si>
  <si>
    <t>Ethyl 2-methylbut-3-enoate</t>
  </si>
  <si>
    <t>Reach_4810</t>
  </si>
  <si>
    <t>240-540-6</t>
  </si>
  <si>
    <t>16485-10-2</t>
  </si>
  <si>
    <t>panthenol , DL-form</t>
  </si>
  <si>
    <t>CC(C)(CO)C(O)C(=O)NCCCO</t>
  </si>
  <si>
    <t>Reach_2422</t>
  </si>
  <si>
    <t>SNPLKNRPJHDVJA-UHFFFAOYSA-N</t>
  </si>
  <si>
    <t>605-390-1</t>
  </si>
  <si>
    <t>165115-73-1</t>
  </si>
  <si>
    <t>2-[2-(2,4-difluorophenyl)prop-2-en-1-yl]propane-1,3-diol</t>
  </si>
  <si>
    <t>Reach_4173</t>
  </si>
  <si>
    <t>639-566-4</t>
  </si>
  <si>
    <t>165184-98-5</t>
  </si>
  <si>
    <t>Reach_4605</t>
  </si>
  <si>
    <t>676-405-7</t>
  </si>
  <si>
    <t>165253-31-6</t>
  </si>
  <si>
    <t>1-(tetrahydrofuran-3-yl)methanamine</t>
  </si>
  <si>
    <t>Reach_4616</t>
  </si>
  <si>
    <t>240-596-1</t>
  </si>
  <si>
    <t>16529-56-9</t>
  </si>
  <si>
    <t>2-methyl-3-butenenitrile</t>
  </si>
  <si>
    <t>Reach_2423</t>
  </si>
  <si>
    <t>216-721-0</t>
  </si>
  <si>
    <t>1653-19-6</t>
  </si>
  <si>
    <t>2,3-dichlorobuta-1,3-diene</t>
  </si>
  <si>
    <t>Reach_1704</t>
  </si>
  <si>
    <t>216-731-5</t>
  </si>
  <si>
    <t>1655-07-8</t>
  </si>
  <si>
    <t>ethyl 2-oxocyclohexanecarboxylate</t>
  </si>
  <si>
    <t>Reach_1705</t>
  </si>
  <si>
    <t>700-215-6</t>
  </si>
  <si>
    <t>165670-57-5</t>
  </si>
  <si>
    <t>5-phenyl-2-(2-phenylpropan-2-yl)-2H-tetrazole</t>
  </si>
  <si>
    <t>Reach_4807</t>
  </si>
  <si>
    <t>700-105-8</t>
  </si>
  <si>
    <t>16613-04-0</t>
  </si>
  <si>
    <t>2-[3-hydroxy-4-(phenylcarbonyl)phenoxy]ethyl 2-methylprop-2-enoate</t>
  </si>
  <si>
    <t>Reach_4765</t>
  </si>
  <si>
    <t>216-768-7</t>
  </si>
  <si>
    <t>1663-39-4</t>
  </si>
  <si>
    <t>tert-butyl acrylate</t>
  </si>
  <si>
    <t>Reach_1706</t>
  </si>
  <si>
    <t>605-444-4</t>
  </si>
  <si>
    <t>166524-64-7</t>
  </si>
  <si>
    <t>Reach_4174</t>
  </si>
  <si>
    <t>692-762-1</t>
  </si>
  <si>
    <t>166524-65-8</t>
  </si>
  <si>
    <t>2-ethoxy-4,6-difluoropyrimidine</t>
  </si>
  <si>
    <t>Reach_4679</t>
  </si>
  <si>
    <t>695-186-9</t>
  </si>
  <si>
    <t>166524-68-1</t>
  </si>
  <si>
    <t>5-ethoxy-7-fluoro[1,2,4]triazolo[4,3-c]pyrimidine-3(2H)-thione</t>
  </si>
  <si>
    <t>Reach_4688</t>
  </si>
  <si>
    <t>605-446-5</t>
  </si>
  <si>
    <t>166524-74-9</t>
  </si>
  <si>
    <t>Reach_4175</t>
  </si>
  <si>
    <t>695-187-4</t>
  </si>
  <si>
    <t>166524-75-0</t>
  </si>
  <si>
    <t>Reach_4689</t>
  </si>
  <si>
    <t>240-722-5</t>
  </si>
  <si>
    <t>16673-34-0</t>
  </si>
  <si>
    <t>N-[2-[4-(aminosulphonyl)phenyl]ethyl]-5-chloro-2-methoxybenzamide</t>
  </si>
  <si>
    <t>Reach_2426</t>
  </si>
  <si>
    <t>605-460-1</t>
  </si>
  <si>
    <t>167004-78-6</t>
  </si>
  <si>
    <t>Reach_4176</t>
  </si>
  <si>
    <t>240-759-7</t>
  </si>
  <si>
    <t>16712-64-4</t>
  </si>
  <si>
    <t>6-hydroxy-2-naphthoic acid</t>
  </si>
  <si>
    <t>Reach_2428</t>
  </si>
  <si>
    <t>216-832-4</t>
  </si>
  <si>
    <t>1678-25-7</t>
  </si>
  <si>
    <t>N-phenylbenzenesulphonamide</t>
  </si>
  <si>
    <t>Reach_1707</t>
  </si>
  <si>
    <t>623-685-3</t>
  </si>
  <si>
    <t>16851-82-4</t>
  </si>
  <si>
    <t>1-Phenylsulfonylpyrrole</t>
  </si>
  <si>
    <t>Reach_4578</t>
  </si>
  <si>
    <t>605-530-1</t>
  </si>
  <si>
    <t>16874-33-2</t>
  </si>
  <si>
    <t>Tetrahydro-2-furancarboxylic acid</t>
  </si>
  <si>
    <t>Reach_4177</t>
  </si>
  <si>
    <t>240-914-9</t>
  </si>
  <si>
    <t>16881-77-9</t>
  </si>
  <si>
    <t>dimethoxymethylsilane</t>
  </si>
  <si>
    <t>Reach_2429</t>
  </si>
  <si>
    <t>605-546-9</t>
  </si>
  <si>
    <t>169280-10-8</t>
  </si>
  <si>
    <t>ethyl 2-(4-cyclopropanecarbonylphenyl)-2-methylpropanoate</t>
  </si>
  <si>
    <t>Reach_4179</t>
  </si>
  <si>
    <t>230-356-4</t>
  </si>
  <si>
    <t>7065-46-5</t>
  </si>
  <si>
    <t>3,3-dimethylbutyryl chloride</t>
  </si>
  <si>
    <t>Reach_2221</t>
  </si>
  <si>
    <t>216-913-4</t>
  </si>
  <si>
    <t>1696-20-4</t>
  </si>
  <si>
    <t>4-acetylmorpholine</t>
  </si>
  <si>
    <t>Reach_1709</t>
  </si>
  <si>
    <t>216-940-1</t>
  </si>
  <si>
    <t>1704-62-7</t>
  </si>
  <si>
    <t>2-[2-(dimethylamino)ethoxy]ethanol</t>
  </si>
  <si>
    <t>Reach_1710</t>
  </si>
  <si>
    <t>D1.0877</t>
  </si>
  <si>
    <t>170729-80-3</t>
  </si>
  <si>
    <t>Aprepitant</t>
  </si>
  <si>
    <t>C[C@@H](O[C@H]1OCCN(CC2=NC(=O)NN2)[C@H]1c3ccc(F)cc3)c4cc(cc(c4)C(F)(F)F)C(F)(F)F</t>
  </si>
  <si>
    <t>PharmaBeta_53</t>
  </si>
  <si>
    <t>ATALOFNDEOCMKK-OITMNORJSA-N</t>
  </si>
  <si>
    <t>216-971-0</t>
  </si>
  <si>
    <t>1709-70-2</t>
  </si>
  <si>
    <t>3,3',3'',5,5',5''-hexa-tert-butyl-α,α',α''-(mesitylene-2,4,6-triyl)tri-p-cresol</t>
  </si>
  <si>
    <t>Reach_1711</t>
  </si>
  <si>
    <t>D1.0879</t>
  </si>
  <si>
    <t>171228-49-2</t>
  </si>
  <si>
    <t>Posakonazol</t>
  </si>
  <si>
    <t>CC[C@@H]([C@H](C)O)N1N=CN(C1=O)c2ccc(cc2)N3CCN(CC3)c4ccc(OC[C@@H]5CO[C@](Cn6cncn6)(C5)c7ccc(F)cc7F)cc4</t>
  </si>
  <si>
    <t>PharmaBeta_620</t>
  </si>
  <si>
    <t>RAGOYPUPXAKGKH-XAKZXMRKSA-N</t>
  </si>
  <si>
    <t>628-731-6</t>
  </si>
  <si>
    <t>17159-79-4</t>
  </si>
  <si>
    <t>Ethyl 4-oxocyclohexanecarboxylate</t>
  </si>
  <si>
    <t>Reach_4588</t>
  </si>
  <si>
    <t>605-617-4</t>
  </si>
  <si>
    <t>17183-98-1</t>
  </si>
  <si>
    <t>Reach_4180</t>
  </si>
  <si>
    <t>217-007-1</t>
  </si>
  <si>
    <t>1719-58-0</t>
  </si>
  <si>
    <t>chlorodimethylvinylsilane</t>
  </si>
  <si>
    <t>Reach_1712</t>
  </si>
  <si>
    <t>217-031-2</t>
  </si>
  <si>
    <t>1724-39-6</t>
  </si>
  <si>
    <t>cyclododecanol</t>
  </si>
  <si>
    <t>Reach_1713</t>
  </si>
  <si>
    <t>700-027-4</t>
  </si>
  <si>
    <t>17247-58-4</t>
  </si>
  <si>
    <t>(Bromomethyl)cyclobutane</t>
  </si>
  <si>
    <t>Reach_4730</t>
  </si>
  <si>
    <t>605-637-3</t>
  </si>
  <si>
    <t>172529-93-0</t>
  </si>
  <si>
    <t>Reach_4181</t>
  </si>
  <si>
    <t>241-293-7</t>
  </si>
  <si>
    <t>17261-28-8</t>
  </si>
  <si>
    <t>2-diphenylphosphinobenzoic acid</t>
  </si>
  <si>
    <t>Reach_2431</t>
  </si>
  <si>
    <t>700-627-6</t>
  </si>
  <si>
    <t>17270-01-8</t>
  </si>
  <si>
    <t>Reach_4955</t>
  </si>
  <si>
    <t>687-349-8</t>
  </si>
  <si>
    <t>173194-95-1</t>
  </si>
  <si>
    <t>(6-hydroxy-2-naphthyl)boronic acid</t>
  </si>
  <si>
    <t>Reach_4633</t>
  </si>
  <si>
    <t>217-090-4</t>
  </si>
  <si>
    <t>1738-25-6</t>
  </si>
  <si>
    <t>3-dimethylaminopropiononitrile</t>
  </si>
  <si>
    <t>Reach_1714</t>
  </si>
  <si>
    <t>619-764-7</t>
  </si>
  <si>
    <t>173904-11-5</t>
  </si>
  <si>
    <t>Reach_4543</t>
  </si>
  <si>
    <t>241-420-6</t>
  </si>
  <si>
    <t>17392-83-5</t>
  </si>
  <si>
    <t>methyl (R)-lactate</t>
  </si>
  <si>
    <t>Reach_2432</t>
  </si>
  <si>
    <t>217-101-2</t>
  </si>
  <si>
    <t>1739-84-0</t>
  </si>
  <si>
    <t>1,2-dimethylimidazole</t>
  </si>
  <si>
    <t>Reach_1715</t>
  </si>
  <si>
    <t>D1.0893</t>
  </si>
  <si>
    <t>1744-22-5</t>
  </si>
  <si>
    <t>Riluzol</t>
  </si>
  <si>
    <t>Nc1nc2ccc(OC(F)(F)F)cc2s1</t>
  </si>
  <si>
    <t>PharmaBeta_657</t>
  </si>
  <si>
    <t>FTALBRSUTCGOEG-UHFFFAOYSA-N</t>
  </si>
  <si>
    <t>696-318-8</t>
  </si>
  <si>
    <t>174489-43-1</t>
  </si>
  <si>
    <t>1-(allyloxy)-2-methyl-1-oxopropan-2-yl 5-amino-2-chlorobenzoate</t>
  </si>
  <si>
    <t>Reach_4714</t>
  </si>
  <si>
    <t>696-317-2</t>
  </si>
  <si>
    <t>174489-76-0</t>
  </si>
  <si>
    <t>1-(allyloxy)-2-methyl-1-oxopropan-2-yl 2-chloro-5-nitrobenzoate</t>
  </si>
  <si>
    <t>Reach_4713</t>
  </si>
  <si>
    <t>217-126-9</t>
  </si>
  <si>
    <t>1746-23-2</t>
  </si>
  <si>
    <t>p-tert-butylstyrene</t>
  </si>
  <si>
    <t>Reach_1716</t>
  </si>
  <si>
    <t>241-475-6</t>
  </si>
  <si>
    <t>17462-58-7</t>
  </si>
  <si>
    <t>sec-butyl chloroformate</t>
  </si>
  <si>
    <t>Reach_2433</t>
  </si>
  <si>
    <t>241-523-6</t>
  </si>
  <si>
    <t>17526-94-2</t>
  </si>
  <si>
    <t>N,N''-(4-methyl-m-phenylene)bis[N',N'-dimethylurea]</t>
  </si>
  <si>
    <t>Reach_2435</t>
  </si>
  <si>
    <t>241-527-8</t>
  </si>
  <si>
    <t>17527-29-6</t>
  </si>
  <si>
    <t>3,3,4,4,5,5,6,6,7,7,8,8,8-tridecafluorooctyl acrylate</t>
  </si>
  <si>
    <t>Reach_2436</t>
  </si>
  <si>
    <t>D1.0900</t>
  </si>
  <si>
    <t>175865-60-8</t>
  </si>
  <si>
    <t>Valganciklovir</t>
  </si>
  <si>
    <t>CC(C)C(C(=O)OCC(CO)OCN1C=NC2=C1NC(=NC2=O)N)N</t>
  </si>
  <si>
    <t>PharmaBeta_773</t>
  </si>
  <si>
    <t>WPVFJKSGQUFQAP-UHFFFAOYSA-N</t>
  </si>
  <si>
    <t>217-157-8</t>
  </si>
  <si>
    <t>1758-73-2</t>
  </si>
  <si>
    <t>aminoiminomethanesulphinic acid</t>
  </si>
  <si>
    <t>Reach_1717</t>
  </si>
  <si>
    <t>217-164-6</t>
  </si>
  <si>
    <t>1760-24-3</t>
  </si>
  <si>
    <t>N-(3-(trimethoxysilyl)propyl)ethylenediamine</t>
  </si>
  <si>
    <t>Reach_1718</t>
  </si>
  <si>
    <t>241-621-9</t>
  </si>
  <si>
    <t>17637-11-5</t>
  </si>
  <si>
    <t>tartaric anhydride dibenzoate</t>
  </si>
  <si>
    <t>Reach_2439</t>
  </si>
  <si>
    <t>241-624-5</t>
  </si>
  <si>
    <t>17639-93-9</t>
  </si>
  <si>
    <t>methyl 2-chloropropionate</t>
  </si>
  <si>
    <t>Reach_2440</t>
  </si>
  <si>
    <t>241-677-4</t>
  </si>
  <si>
    <t>17689-77-9</t>
  </si>
  <si>
    <t>triacetoxyethylsilane</t>
  </si>
  <si>
    <t>Reach_2441</t>
  </si>
  <si>
    <t>691-865-9</t>
  </si>
  <si>
    <t>17696-64-9</t>
  </si>
  <si>
    <t>Reach_4672</t>
  </si>
  <si>
    <t>700-093-4</t>
  </si>
  <si>
    <t>176969-34-9</t>
  </si>
  <si>
    <t>3-(difluoromethyl)-1-methyl-1H-pyrazole-4-carboxylic acid</t>
  </si>
  <si>
    <t>Reach_4758</t>
  </si>
  <si>
    <t>619-880-8</t>
  </si>
  <si>
    <t>176972-62-6</t>
  </si>
  <si>
    <t>methyl [(2S,3S)-4-chloro-3-hydroxy-1-phenylbutan-2-yl]carbamate</t>
  </si>
  <si>
    <t>Reach_4552</t>
  </si>
  <si>
    <t>241-756-3</t>
  </si>
  <si>
    <t>17773-41-0</t>
  </si>
  <si>
    <t>2-hydroxy-4-(methylthio)butyronitrile</t>
  </si>
  <si>
    <t>Reach_2443</t>
  </si>
  <si>
    <t>241-774-1</t>
  </si>
  <si>
    <t>17796-82-6</t>
  </si>
  <si>
    <t>N-(cyclohexylthio)phthalimide</t>
  </si>
  <si>
    <t>Reach_2444</t>
  </si>
  <si>
    <t>241-793-5</t>
  </si>
  <si>
    <t>17832-28-9</t>
  </si>
  <si>
    <t>4-(vinyloxy)butan-1-ol</t>
  </si>
  <si>
    <t>Reach_2445</t>
  </si>
  <si>
    <t>241-816-9</t>
  </si>
  <si>
    <t>17865-07-5</t>
  </si>
  <si>
    <t>propyltriacetoxysilane</t>
  </si>
  <si>
    <t>Reach_2446</t>
  </si>
  <si>
    <t>605-830-2</t>
  </si>
  <si>
    <t>178671-69-7</t>
  </si>
  <si>
    <t>Reach_4182</t>
  </si>
  <si>
    <t>801-014-7</t>
  </si>
  <si>
    <t>179107-88-1</t>
  </si>
  <si>
    <t>Reach_5050</t>
  </si>
  <si>
    <t>241-867-7</t>
  </si>
  <si>
    <t>17928-28-8</t>
  </si>
  <si>
    <t>1,1,1,3,5,5,5-heptamethyl-3-[(trimethylsilyl)oxy]trisiloxane</t>
  </si>
  <si>
    <t>Reach_2448</t>
  </si>
  <si>
    <t>D1.0916</t>
  </si>
  <si>
    <t>179324-69-7</t>
  </si>
  <si>
    <t>Bortezomib</t>
  </si>
  <si>
    <t>CC(C)CC(NC(=O)C(Cc1ccccc1)NC(=O)c1cnccn1)B(O)O</t>
  </si>
  <si>
    <t>PharmaBeta_98</t>
  </si>
  <si>
    <t>GXJABQQUPOEUTA-UHFFFAOYSA-N</t>
  </si>
  <si>
    <t>605-866-9</t>
  </si>
  <si>
    <t>179688-26-7</t>
  </si>
  <si>
    <t>Reach_4183</t>
  </si>
  <si>
    <t>700-551-3</t>
  </si>
  <si>
    <t>179688-27-8</t>
  </si>
  <si>
    <t>Ethyl 2-amino-4,5-bis(2-methoxyethoxy)benzoate</t>
  </si>
  <si>
    <t>Reach_4931</t>
  </si>
  <si>
    <t>217-285-4</t>
  </si>
  <si>
    <t>1798-60-3</t>
  </si>
  <si>
    <t>(R)-1-hydroxy-1-phenylacetone</t>
  </si>
  <si>
    <t>Reach_1721</t>
  </si>
  <si>
    <t>241-972-8</t>
  </si>
  <si>
    <t>18063-03-1</t>
  </si>
  <si>
    <t>2,6-difluorobenzamide</t>
  </si>
  <si>
    <t>Reach_2450</t>
  </si>
  <si>
    <t>217-316-1</t>
  </si>
  <si>
    <t>1809-19-4</t>
  </si>
  <si>
    <t>dibutyl phosphonate</t>
  </si>
  <si>
    <t>Reach_1722</t>
  </si>
  <si>
    <t>242-005-2</t>
  </si>
  <si>
    <t>18109-80-3</t>
  </si>
  <si>
    <t>butamirate</t>
  </si>
  <si>
    <t>Reach_2451</t>
  </si>
  <si>
    <t>242-016-2</t>
  </si>
  <si>
    <t>18127-01-0</t>
  </si>
  <si>
    <t>3-(4-tert-butylphenyl)propionaldehyde</t>
  </si>
  <si>
    <t>Reach_2452</t>
  </si>
  <si>
    <t>700-268-5</t>
  </si>
  <si>
    <t>18143-33-4</t>
  </si>
  <si>
    <t>(chloromethyl)(methoxy)dimethylsilane</t>
  </si>
  <si>
    <t>Reach_4831</t>
  </si>
  <si>
    <t>605-935-3</t>
  </si>
  <si>
    <t>181525-38-2</t>
  </si>
  <si>
    <t>Reach_4184</t>
  </si>
  <si>
    <t>242-040-3</t>
  </si>
  <si>
    <t>18156-74-6</t>
  </si>
  <si>
    <t>N-(trimethylsilyl)imidazole</t>
  </si>
  <si>
    <t>Reach_2453</t>
  </si>
  <si>
    <t>700-231-3</t>
  </si>
  <si>
    <t>18162-90-8</t>
  </si>
  <si>
    <t>[methoxy(dimethyl)silyl]methyl acetate</t>
  </si>
  <si>
    <t>Reach_4814</t>
  </si>
  <si>
    <t>242-053-4</t>
  </si>
  <si>
    <t>18169-57-8</t>
  </si>
  <si>
    <t>trichloroisobutylsilane</t>
  </si>
  <si>
    <t>Reach_2454</t>
  </si>
  <si>
    <t>242-056-0</t>
  </si>
  <si>
    <t>18171-19-2</t>
  </si>
  <si>
    <t>(3-chloropropyl)dimethoxymethylsilane</t>
  </si>
  <si>
    <t>Reach_2455</t>
  </si>
  <si>
    <t>605-954-7</t>
  </si>
  <si>
    <t>181997-71-7</t>
  </si>
  <si>
    <t>Reach_4185</t>
  </si>
  <si>
    <t>605-955-2</t>
  </si>
  <si>
    <t>181997-72-8</t>
  </si>
  <si>
    <t>Reach_4186</t>
  </si>
  <si>
    <t>242-160-6</t>
  </si>
  <si>
    <t>18282-59-2</t>
  </si>
  <si>
    <t>4-bromo-1,2-dichlorobenzene</t>
  </si>
  <si>
    <t>Reach_2456</t>
  </si>
  <si>
    <t>242-177-9</t>
  </si>
  <si>
    <t>18297-63-7</t>
  </si>
  <si>
    <t>1,3-bis(trimethylsilyl)urea</t>
  </si>
  <si>
    <t>Reach_2457</t>
  </si>
  <si>
    <t>242-182-6</t>
  </si>
  <si>
    <t>18299-85-9</t>
  </si>
  <si>
    <t>docosyl acrylate</t>
  </si>
  <si>
    <t>Reach_2458</t>
  </si>
  <si>
    <t>217-385-8</t>
  </si>
  <si>
    <t>1830-54-2</t>
  </si>
  <si>
    <t>dimethyl 3-oxoglutarate</t>
  </si>
  <si>
    <t>Reach_1723</t>
  </si>
  <si>
    <t>D1.0936</t>
  </si>
  <si>
    <t>183133-96-2</t>
  </si>
  <si>
    <t>Cabazitaxel</t>
  </si>
  <si>
    <t>CO[C@H]1C[C@H]2OC[C@@]2(OC(=O)C)[C@H]2[C@H](OC(=O)c3ccccc3)[C@]3(O)C[C@H](OC(=O)[C@H](O)[C@@H](NC(=O)OC(C)(C)C)c4ccccc4)C(=C([C@@H](OC)C(=O)[C@]12C)C3(C)C)C</t>
  </si>
  <si>
    <t>PharmaBeta_112</t>
  </si>
  <si>
    <t>BMQGVNUXMIRLCK-OAGWZNDDSA-N</t>
  </si>
  <si>
    <t>629-247-8</t>
  </si>
  <si>
    <t>183208-35-7</t>
  </si>
  <si>
    <t>5-bromo-1H-pyrrolo[2,3-b]pyridine</t>
  </si>
  <si>
    <t>Reach_4590</t>
  </si>
  <si>
    <t>D1.0938</t>
  </si>
  <si>
    <t>18323-44-9</t>
  </si>
  <si>
    <t>Klindamycin</t>
  </si>
  <si>
    <t>CCCC1CC(N(C)C1)C(=O)NC(C(C)Cl)C1OC(SC)C(O)C(O)C1O</t>
  </si>
  <si>
    <t>PharmaBeta_394; PharmaUBA</t>
  </si>
  <si>
    <t>KDLRVYVGXIQJDK-UHFFFAOYSA-N</t>
  </si>
  <si>
    <t>242-217-5</t>
  </si>
  <si>
    <t>18328-90-0</t>
  </si>
  <si>
    <t>N-ethylmethacrylamine</t>
  </si>
  <si>
    <t>Reach_2459</t>
  </si>
  <si>
    <t>D1.0940</t>
  </si>
  <si>
    <t>183321-74-6</t>
  </si>
  <si>
    <t>Erlotinib</t>
  </si>
  <si>
    <t>COCCOc1cc2ncnc(Nc3cccc(c3)C#C)c2cc1OCCOC</t>
  </si>
  <si>
    <t>PharmaBeta_216</t>
  </si>
  <si>
    <t>AAKJLRGGTJKAMG-UHFFFAOYSA-N</t>
  </si>
  <si>
    <t>605-991-9</t>
  </si>
  <si>
    <t>183322-16-9</t>
  </si>
  <si>
    <t>Reach_4187</t>
  </si>
  <si>
    <t>605-999-2</t>
  </si>
  <si>
    <t>18361-03-0</t>
  </si>
  <si>
    <t>Reach_4188</t>
  </si>
  <si>
    <t>606-000-2</t>
  </si>
  <si>
    <t>1836-62-0</t>
  </si>
  <si>
    <t>2-(2-Methoxyphenoxy)ethanamine</t>
  </si>
  <si>
    <t>Reach_4189</t>
  </si>
  <si>
    <t>242-262-0</t>
  </si>
  <si>
    <t>18379-25-4</t>
  </si>
  <si>
    <t>trichloro(2,4,4-trimethylpentyl)silane</t>
  </si>
  <si>
    <t>Reach_2460</t>
  </si>
  <si>
    <t>242-272-5</t>
  </si>
  <si>
    <t>18395-30-7</t>
  </si>
  <si>
    <t>trimethoxy(2-methylpropyl)silane</t>
  </si>
  <si>
    <t>Reach_2461</t>
  </si>
  <si>
    <t>678-409-4</t>
  </si>
  <si>
    <t>18402-22-7</t>
  </si>
  <si>
    <t>Reach_4618</t>
  </si>
  <si>
    <t>217-420-7</t>
  </si>
  <si>
    <t>1843-03-4</t>
  </si>
  <si>
    <t>4,4',4''-(1-methylpropanyl-3-ylidene)tris[6-tert-butyl-m-cresol]</t>
  </si>
  <si>
    <t>Reach_1724</t>
  </si>
  <si>
    <t>217-421-2</t>
  </si>
  <si>
    <t>1843-05-6</t>
  </si>
  <si>
    <t>octabenzone</t>
  </si>
  <si>
    <t>Reach_1725</t>
  </si>
  <si>
    <t>242-362-4</t>
  </si>
  <si>
    <t>18479-58-8</t>
  </si>
  <si>
    <t>2,6-dimethyloct-7-en-2-ol</t>
  </si>
  <si>
    <t>Reach_2463</t>
  </si>
  <si>
    <t>619-518-9</t>
  </si>
  <si>
    <t>18480-53-0</t>
  </si>
  <si>
    <t>3,4-Dichloro-5-isothiazolecarboxylic acid</t>
  </si>
  <si>
    <t>Reach_4527</t>
  </si>
  <si>
    <t>242-393-3</t>
  </si>
  <si>
    <t>18516-18-2</t>
  </si>
  <si>
    <t>3-hydroxy-2-(hydroxymethyl)-2-methylpropionaldehyde</t>
  </si>
  <si>
    <t>Reach_2464</t>
  </si>
  <si>
    <t>217-440-6</t>
  </si>
  <si>
    <t>1852-04-6</t>
  </si>
  <si>
    <t>undecanedioic acid</t>
  </si>
  <si>
    <t>Reach_1726</t>
  </si>
  <si>
    <t>217-443-2</t>
  </si>
  <si>
    <t>1852-17-1</t>
  </si>
  <si>
    <t>perhydropyrimidin-2-one</t>
  </si>
  <si>
    <t>Reach_1727</t>
  </si>
  <si>
    <t>606-050-5</t>
  </si>
  <si>
    <t>18531-99-2</t>
  </si>
  <si>
    <t>Reach_4190</t>
  </si>
  <si>
    <t>D1.0955</t>
  </si>
  <si>
    <t>242-424-0</t>
  </si>
  <si>
    <t>18559-94-9; 35763-26-9</t>
  </si>
  <si>
    <t>salbutamol</t>
  </si>
  <si>
    <t>CC(C)(C)NCC(O)c1ccc(O)c(CO)c1</t>
  </si>
  <si>
    <t>Reach_2465; PharmaBeta_676</t>
  </si>
  <si>
    <t>NDAUXUAQIAJITI-UHFFFAOYSA-N</t>
  </si>
  <si>
    <t>606-067-8</t>
  </si>
  <si>
    <t>18595-18-1</t>
  </si>
  <si>
    <t>Methyl 3-amino-4-methylbenzoate</t>
  </si>
  <si>
    <t>Reach_4191</t>
  </si>
  <si>
    <t>217-461-0</t>
  </si>
  <si>
    <t>1860-26-0</t>
  </si>
  <si>
    <t>2-ethyl-N,N-bis(2-ethylhexyl)hexylamine</t>
  </si>
  <si>
    <t>Reach_1728</t>
  </si>
  <si>
    <t>242-459-1</t>
  </si>
  <si>
    <t>18626-98-7</t>
  </si>
  <si>
    <t>o-(1-methylheptyl)phenol</t>
  </si>
  <si>
    <t>Reach_2466</t>
  </si>
  <si>
    <t>700-703-9</t>
  </si>
  <si>
    <t>18667-19-1</t>
  </si>
  <si>
    <t>2-chloro-N-cyclohexyl-N-(cyclohexylcarbamoyl) acetamide</t>
  </si>
  <si>
    <t>Reach_4973</t>
  </si>
  <si>
    <t>606-097-1</t>
  </si>
  <si>
    <t>186817-80-1</t>
  </si>
  <si>
    <t>Reach_4193</t>
  </si>
  <si>
    <t>D1.0961</t>
  </si>
  <si>
    <t>242-500-3</t>
  </si>
  <si>
    <t>18683-91-5</t>
  </si>
  <si>
    <t>ambroxol</t>
  </si>
  <si>
    <t>Nc1c(Br)cc(Br)cc1CNC1CCC(O)CC1</t>
  </si>
  <si>
    <t>Reach_2467; PharmaBeta_32; PharmaUBA</t>
  </si>
  <si>
    <t>JBDGDEWWOUBZPM-UHFFFAOYSA-N</t>
  </si>
  <si>
    <t>700-280-0</t>
  </si>
  <si>
    <t>1869-24-5</t>
  </si>
  <si>
    <t>2-(trifluoromethyl)benzenesulfonamide</t>
  </si>
  <si>
    <t>Reach_4839</t>
  </si>
  <si>
    <t>242-555-3</t>
  </si>
  <si>
    <t>18755-43-6</t>
  </si>
  <si>
    <t>dimethyl propylphosphonate</t>
  </si>
  <si>
    <t>Reach_2468</t>
  </si>
  <si>
    <t>606-114-2</t>
  </si>
  <si>
    <t>187592-70-7</t>
  </si>
  <si>
    <t>Reach_4194</t>
  </si>
  <si>
    <t>700-469-8</t>
  </si>
  <si>
    <t>187666-88-2</t>
  </si>
  <si>
    <t>2-(Propylsulfanyl)pyrimidine-4,6(1H,5H)-dione</t>
  </si>
  <si>
    <t>Reach_4904</t>
  </si>
  <si>
    <t>217-533-1</t>
  </si>
  <si>
    <t>1879-09-0</t>
  </si>
  <si>
    <t>6-tert-butyl-2,4-xylenol</t>
  </si>
  <si>
    <t>Reach_1730</t>
  </si>
  <si>
    <t>242-615-9</t>
  </si>
  <si>
    <t>18835-33-1</t>
  </si>
  <si>
    <t>hexacos-1-ene</t>
  </si>
  <si>
    <t>Reach_2469</t>
  </si>
  <si>
    <t>242-616-4</t>
  </si>
  <si>
    <t>18835-34-2</t>
  </si>
  <si>
    <t>octacos-1-ene</t>
  </si>
  <si>
    <t>Reach_2470</t>
  </si>
  <si>
    <t>217-547-8</t>
  </si>
  <si>
    <t>1885-14-9</t>
  </si>
  <si>
    <t>phenyl chloroformate</t>
  </si>
  <si>
    <t>Reach_1731</t>
  </si>
  <si>
    <t>D1.0970</t>
  </si>
  <si>
    <t>188627-80-7</t>
  </si>
  <si>
    <t>Eptifibatid</t>
  </si>
  <si>
    <t>NC(=N)NCCCC[C@@H]1NC(=O)CCSSC[C@H](NC(=O)[C@@H]2CCCN2C(=O)[C@H](Cc3c[nH]c4ccccc34)NC(=O)[C@H](CC(=O)O)NC(=O)CNC1=O)C(=O)N</t>
  </si>
  <si>
    <t>PharmaBeta_211</t>
  </si>
  <si>
    <t>CZKPOZZJODAYPZ-LROMGURASA-N</t>
  </si>
  <si>
    <t>217-568-2</t>
  </si>
  <si>
    <t>1889-67-4</t>
  </si>
  <si>
    <t>1,1'-(1,1,2,2-tetramethylethylene)dibenzene</t>
  </si>
  <si>
    <t>Reach_1732</t>
  </si>
  <si>
    <t>700-320-7</t>
  </si>
  <si>
    <t>18916-17-1</t>
  </si>
  <si>
    <t>3,5-Dihydroxy-4-[3-(4-hydroxyphenyl)propanoyl]phenyl 2-O-(6-deoxy-α-D-mannopyranosyl)- β-D-gulopyranoside</t>
  </si>
  <si>
    <t>Reach_4859</t>
  </si>
  <si>
    <t>242-687-1</t>
  </si>
  <si>
    <t>18936-17-9</t>
  </si>
  <si>
    <t>2-methylbutyronitrile</t>
  </si>
  <si>
    <t>Reach_2472</t>
  </si>
  <si>
    <t>217-589-7</t>
  </si>
  <si>
    <t>1897-52-5</t>
  </si>
  <si>
    <t>2,6-difluorobenzonitrile</t>
  </si>
  <si>
    <t>Reach_1733</t>
  </si>
  <si>
    <t>606-190-7</t>
  </si>
  <si>
    <t>18978-78-4</t>
  </si>
  <si>
    <t>2-methylquinolin-8-amine</t>
  </si>
  <si>
    <t>Reach_4195</t>
  </si>
  <si>
    <t>606-191-2</t>
  </si>
  <si>
    <t>18979-61-8</t>
  </si>
  <si>
    <t>4-butylbenzene-1,3-diol</t>
  </si>
  <si>
    <t>Reach_4196</t>
  </si>
  <si>
    <t>606-195-4</t>
  </si>
  <si>
    <t>189956-45-4</t>
  </si>
  <si>
    <t>4-[(4-oxo-1,4-dihydropyrimidin-2- yl)amino]benzonitrile</t>
  </si>
  <si>
    <t>Reach_4197</t>
  </si>
  <si>
    <t>D1.0978</t>
  </si>
  <si>
    <t>191114-48-4</t>
  </si>
  <si>
    <t>Telitromycin</t>
  </si>
  <si>
    <t>CC[C@@H]1OC(=O)[C@H](C)C(=O)[C@H](C)[C@@H](O[C@@H]2O[C@H](C)C[C@@H]([C@H]2O)N(C)C)[C@@](C)(C[C@@H](C)C(=O)[C@@H](C)[C@H]3N(CCCCn4cnc(c4)c5cccnc5)C(=O)O[C@]13C)OC</t>
  </si>
  <si>
    <t>PharmaBeta_718</t>
  </si>
  <si>
    <t>LJVAJPDWBABPEJ-UJTBCPHMSA-N</t>
  </si>
  <si>
    <t>606-239-2</t>
  </si>
  <si>
    <t>19130-96-2</t>
  </si>
  <si>
    <t>Duvoglustat</t>
  </si>
  <si>
    <t>Reach_4199</t>
  </si>
  <si>
    <t>606-247-6</t>
  </si>
  <si>
    <t>191605-10-4</t>
  </si>
  <si>
    <t>Reach_4200</t>
  </si>
  <si>
    <t>606-251-8</t>
  </si>
  <si>
    <t>1917-44-8</t>
  </si>
  <si>
    <t>4,6-diphenyl-1,3,5-triazin-2(1H)-one</t>
  </si>
  <si>
    <t>Reach_4201</t>
  </si>
  <si>
    <t>700-511-5</t>
  </si>
  <si>
    <t>1917-64-2</t>
  </si>
  <si>
    <t>5-(methoxymethyl)-2-furaldehyde</t>
  </si>
  <si>
    <t>Reach_4916</t>
  </si>
  <si>
    <t>606-254-4</t>
  </si>
  <si>
    <t>19186-97-1</t>
  </si>
  <si>
    <t>Tris[3-bromo-2,2-bis(bromomethyl)propyl] phosphate</t>
  </si>
  <si>
    <t>Reach_4202</t>
  </si>
  <si>
    <t>700-677-9</t>
  </si>
  <si>
    <t>19190-61-5</t>
  </si>
  <si>
    <t>Methyl 2,2,3,3,4,4-hexafluoro-4-[(trifluorovinyl)oxy]butanoate</t>
  </si>
  <si>
    <t>Reach_4965</t>
  </si>
  <si>
    <t>242-901-3</t>
  </si>
  <si>
    <t>19234-20-9</t>
  </si>
  <si>
    <t>2-(1-methylethoxy)ethyl acetate</t>
  </si>
  <si>
    <t>Reach_2476</t>
  </si>
  <si>
    <t>217-668-6</t>
  </si>
  <si>
    <t>1927-95-3</t>
  </si>
  <si>
    <t>4-bromophenyl acetate</t>
  </si>
  <si>
    <t>Reach_1735</t>
  </si>
  <si>
    <t>D1.0987</t>
  </si>
  <si>
    <t>19387-91-8</t>
  </si>
  <si>
    <t>Tinidazol</t>
  </si>
  <si>
    <t>CCS(=O)(=O)CCn1c(C)ncc1[N+]([O-])=O</t>
  </si>
  <si>
    <t>PharmaBeta_741</t>
  </si>
  <si>
    <t>HJLSLZFTEKNLFI-UHFFFAOYSA-N</t>
  </si>
  <si>
    <t>243-053-7</t>
  </si>
  <si>
    <t>19430-93-4</t>
  </si>
  <si>
    <t>3,3,4,4,5,5,6,6,6-nonafluorohexene</t>
  </si>
  <si>
    <t>Reach_2479</t>
  </si>
  <si>
    <t>243-072-0</t>
  </si>
  <si>
    <t>19438-60-9</t>
  </si>
  <si>
    <t>hexahydro-4-methylphthalic anhydride</t>
  </si>
  <si>
    <t>Reach_2480</t>
  </si>
  <si>
    <t>700-908-3</t>
  </si>
  <si>
    <t>19444-21-4</t>
  </si>
  <si>
    <t>allyl 2-hydroxy-2-methylpropanoate</t>
  </si>
  <si>
    <t>Reach_5024</t>
  </si>
  <si>
    <t>620-520-7</t>
  </si>
  <si>
    <t>194608-78-1</t>
  </si>
  <si>
    <t>2-Propylheptan-1-amine</t>
  </si>
  <si>
    <t>Reach_4575</t>
  </si>
  <si>
    <t>217-793-6</t>
  </si>
  <si>
    <t>1955-46-0</t>
  </si>
  <si>
    <t>methyl 5-nitrohydrogen.isophthalate</t>
  </si>
  <si>
    <t>Reach_1739</t>
  </si>
  <si>
    <t>243-231-4</t>
  </si>
  <si>
    <t>19694-10-1</t>
  </si>
  <si>
    <t>3-amino-4-chlorobenzamide</t>
  </si>
  <si>
    <t>Reach_2482</t>
  </si>
  <si>
    <t>606-356-9</t>
  </si>
  <si>
    <t>19708-81-7</t>
  </si>
  <si>
    <t>Carbonodithioic acid, O,S-dimethyl ester</t>
  </si>
  <si>
    <t>Reach_4205</t>
  </si>
  <si>
    <t>243-248-7</t>
  </si>
  <si>
    <t>19719-28-9</t>
  </si>
  <si>
    <t>2,4-dichlorophenylacetic acid</t>
  </si>
  <si>
    <t>Reach_2483</t>
  </si>
  <si>
    <t>217-830-6</t>
  </si>
  <si>
    <t>1975-78-6</t>
  </si>
  <si>
    <t>decanenitrile</t>
  </si>
  <si>
    <t>Reach_1741</t>
  </si>
  <si>
    <t>606-373-1</t>
  </si>
  <si>
    <t>197706-50-6</t>
  </si>
  <si>
    <t>(2R)-6-fluoro-2-[(2R)-oxiran-2-yl]chromane</t>
  </si>
  <si>
    <t>Reach_4206</t>
  </si>
  <si>
    <t>606-374-7</t>
  </si>
  <si>
    <t>197706-51-7</t>
  </si>
  <si>
    <t>(2S)-6-fluoro-2-[(2R)-oxiran-2-yl]chromane</t>
  </si>
  <si>
    <t>Reach_4207</t>
  </si>
  <si>
    <t>606-376-8</t>
  </si>
  <si>
    <t>197721-70-3</t>
  </si>
  <si>
    <t>5-Hydroxydrospirenone</t>
  </si>
  <si>
    <t>Reach_4208</t>
  </si>
  <si>
    <t>D1.1000</t>
  </si>
  <si>
    <t>243-317-1</t>
  </si>
  <si>
    <t>19794-93-5</t>
  </si>
  <si>
    <t>trazodone</t>
  </si>
  <si>
    <t>Clc1cccc(c1)N1CCN(CCCN2N=C3C=CC=CN3C2=O)CC1</t>
  </si>
  <si>
    <t>Reach_2485; PharmaUBA</t>
  </si>
  <si>
    <t>PHLBKPHSAVXXEF-UHFFFAOYSA-N</t>
  </si>
  <si>
    <t>D1.1001</t>
  </si>
  <si>
    <t>198904-31-3</t>
  </si>
  <si>
    <t>Atazanavir</t>
  </si>
  <si>
    <t>COC(=O)NC(C(=O)NC(Cc1ccccc1)C(O)CN(Cc1ccc(cc1)-c1ccccn1)NC(=O)C(NC(=O)OC)C(C)(C)C)C(C)(C)C</t>
  </si>
  <si>
    <t>PharmaBeta_57</t>
  </si>
  <si>
    <t>AXRYRYVKAWYZBR-UHFFFAOYSA-N</t>
  </si>
  <si>
    <t>243-411-2</t>
  </si>
  <si>
    <t>19894-99-6</t>
  </si>
  <si>
    <t>[1R-(1α,2β,4β,6α)]-2,2,7-trimethyl-3-oxatricyclo[4.1.1.02,4]octane</t>
  </si>
  <si>
    <t>Reach_2486</t>
  </si>
  <si>
    <t>D1.1003</t>
  </si>
  <si>
    <t>19982-08-2</t>
  </si>
  <si>
    <t>Memantin</t>
  </si>
  <si>
    <t>CC12CC3CC(C)(C1)CC(N)(C3)C2</t>
  </si>
  <si>
    <t>PharmaBeta_480; PharmaUBA</t>
  </si>
  <si>
    <t>BUGYDGFZZOZRHP-UHFFFAOYSA-N</t>
  </si>
  <si>
    <t>217-886-1</t>
  </si>
  <si>
    <t>1999-85-5</t>
  </si>
  <si>
    <t>α,α,α',α'-tetramethyl-m-xylene-α,α'-diol</t>
  </si>
  <si>
    <t>Reach_1742</t>
  </si>
  <si>
    <t>243-473-0</t>
  </si>
  <si>
    <t>20030-30-2</t>
  </si>
  <si>
    <t>2,5,6-trimethylcyclohex-2-en-1-one</t>
  </si>
  <si>
    <t>Reach_2487</t>
  </si>
  <si>
    <t>700-129-9</t>
  </si>
  <si>
    <t>2004-62-8</t>
  </si>
  <si>
    <t>3,3'-(hexane-1,6-diyldiimino)dipropanenitrile</t>
  </si>
  <si>
    <t>Reach_4772</t>
  </si>
  <si>
    <t>243-528-9</t>
  </si>
  <si>
    <t>20120-33-6</t>
  </si>
  <si>
    <t>dimethyl [3-[(hydroxymethyl)amino]-3-oxopropyl]phosphonate</t>
  </si>
  <si>
    <t>Reach_2488</t>
  </si>
  <si>
    <t>606-440-5</t>
  </si>
  <si>
    <t>201214-53-1</t>
  </si>
  <si>
    <t>methyl 4-acetamido-5-iodo-2-methoxybenzoate</t>
  </si>
  <si>
    <t>Reach_4209</t>
  </si>
  <si>
    <t>639-407-9</t>
  </si>
  <si>
    <t>201733-56-4</t>
  </si>
  <si>
    <t>5,5,5',5'-tetramethyl-2,2'-bi-1,3,2-dioxaborinane</t>
  </si>
  <si>
    <t>Reach_4604</t>
  </si>
  <si>
    <t>243-573-4</t>
  </si>
  <si>
    <t>20193-20-8</t>
  </si>
  <si>
    <t>N-ethylpropylamine</t>
  </si>
  <si>
    <t>Reach_2489</t>
  </si>
  <si>
    <t>700-389-3</t>
  </si>
  <si>
    <t>20208-39-3</t>
  </si>
  <si>
    <t>3-(triethoxysilyl)propyl prop-2-enoate</t>
  </si>
  <si>
    <t>Reach_4884</t>
  </si>
  <si>
    <t>D1.1012</t>
  </si>
  <si>
    <t>217-968-7</t>
  </si>
  <si>
    <t>2022-85-7</t>
  </si>
  <si>
    <t>flucytosine</t>
  </si>
  <si>
    <t>NC1=NC(=O)NC=C1F</t>
  </si>
  <si>
    <t>Reach_1745; PharmaBeta_256</t>
  </si>
  <si>
    <t>XRECTZIEBJDKEO-UHFFFAOYSA-N</t>
  </si>
  <si>
    <t>D1.1013</t>
  </si>
  <si>
    <t>202409-33-4</t>
  </si>
  <si>
    <t>Etoricoxib</t>
  </si>
  <si>
    <t>Cc1ccc(cn1)-c1ncc(Cl)cc1-c1ccc(cc1)S(C)(=O)=O</t>
  </si>
  <si>
    <t>PharmaBeta_231</t>
  </si>
  <si>
    <t>MNJVRJDLRVPLFE-UHFFFAOYSA-N</t>
  </si>
  <si>
    <t>243-697-9</t>
  </si>
  <si>
    <t>20292-08-4</t>
  </si>
  <si>
    <t>2-ethylhexyl laurate</t>
  </si>
  <si>
    <t>Reach_2491</t>
  </si>
  <si>
    <t>243-718-1</t>
  </si>
  <si>
    <t>20298-69-5</t>
  </si>
  <si>
    <t>cis-2-tert-butylcyclohexyl acetate</t>
  </si>
  <si>
    <t>Reach_2492</t>
  </si>
  <si>
    <t>217-983-9</t>
  </si>
  <si>
    <t>2031-67-6</t>
  </si>
  <si>
    <t>triethoxy(methyl)silane</t>
  </si>
  <si>
    <t>Reach_1746</t>
  </si>
  <si>
    <t>606-524-1</t>
  </si>
  <si>
    <t>203313-47-7</t>
  </si>
  <si>
    <t>Reach_4210</t>
  </si>
  <si>
    <t>217-992-8</t>
  </si>
  <si>
    <t>2033-24-1</t>
  </si>
  <si>
    <t>2,2-dimethyl-1,3-dioxane-4,6-dione</t>
  </si>
  <si>
    <t>Reach_1747</t>
  </si>
  <si>
    <t>700-095-5</t>
  </si>
  <si>
    <t>203448-76-4</t>
  </si>
  <si>
    <t>2-(4-methylpentan-2-yl)aniline</t>
  </si>
  <si>
    <t>Reach_4759</t>
  </si>
  <si>
    <t>606-548-2</t>
  </si>
  <si>
    <t>204254-84-2</t>
  </si>
  <si>
    <t>Reach_4211</t>
  </si>
  <si>
    <t>218-056-1</t>
  </si>
  <si>
    <t>2043-57-4</t>
  </si>
  <si>
    <t>1,1,1,2,2,3,3,4,4,5,5,6,6-tridecafluoro-8-iodooctane</t>
  </si>
  <si>
    <t>Reach_1748</t>
  </si>
  <si>
    <t>218-059-8</t>
  </si>
  <si>
    <t>2044-64-6</t>
  </si>
  <si>
    <t>N,N-dimethyl-3-oxobutyramide</t>
  </si>
  <si>
    <t>Reach_1750</t>
  </si>
  <si>
    <t>243-848-9</t>
  </si>
  <si>
    <t>20485-39-6</t>
  </si>
  <si>
    <t>ethyl 4-methyloxazole-5-carboxylate</t>
  </si>
  <si>
    <t>Reach_2494</t>
  </si>
  <si>
    <t>695-953-8</t>
  </si>
  <si>
    <t>204918-22-9</t>
  </si>
  <si>
    <t>1-(allyloxy)-2-methyl-1-oxopropan-2-yl 2-chloro-5-isocyanatobenzoate</t>
  </si>
  <si>
    <t>Reach_4698</t>
  </si>
  <si>
    <t>218-076-0</t>
  </si>
  <si>
    <t>2049-95-8</t>
  </si>
  <si>
    <t>tert-pentylbenzene</t>
  </si>
  <si>
    <t>Reach_1751</t>
  </si>
  <si>
    <t>218-089-1</t>
  </si>
  <si>
    <t>2050-46-6</t>
  </si>
  <si>
    <t>1,2-diethoxybenzene</t>
  </si>
  <si>
    <t>Reach_1752</t>
  </si>
  <si>
    <t>218-121-4</t>
  </si>
  <si>
    <t>2051-49-2</t>
  </si>
  <si>
    <t>hexanoic anhydride</t>
  </si>
  <si>
    <t>Reach_1753</t>
  </si>
  <si>
    <t>243-900-0</t>
  </si>
  <si>
    <t>20592-85-2</t>
  </si>
  <si>
    <t>[nitrilotris(methylene)]trisphosphonic acid, sodium salt</t>
  </si>
  <si>
    <t>Reach_2496</t>
  </si>
  <si>
    <t>244-007-9</t>
  </si>
  <si>
    <t>20749-68-2</t>
  </si>
  <si>
    <t>8,9,10,11-tetrachloro-12H-phthaloperin-12-one</t>
  </si>
  <si>
    <t>Reach_2497</t>
  </si>
  <si>
    <t>244-017-3</t>
  </si>
  <si>
    <t>20769-85-1</t>
  </si>
  <si>
    <t>2-bromo-2-methylpropionyl bromide</t>
  </si>
  <si>
    <t>Reach_2498</t>
  </si>
  <si>
    <t>D1.1031</t>
  </si>
  <si>
    <t>2078-54-8</t>
  </si>
  <si>
    <t>Propofol</t>
  </si>
  <si>
    <t>CC(C)c1cccc(C(C)C)c1O</t>
  </si>
  <si>
    <t>PharmaBeta_635; PharmaUBA</t>
  </si>
  <si>
    <t>OLBCVFGFOZPWHH-UHFFFAOYSA-N</t>
  </si>
  <si>
    <t>244-065-5</t>
  </si>
  <si>
    <t>20826-04-4</t>
  </si>
  <si>
    <t>5-bromonicotinic acid</t>
  </si>
  <si>
    <t>Reach_2500</t>
  </si>
  <si>
    <t>218-216-0</t>
  </si>
  <si>
    <t>2082-79-3</t>
  </si>
  <si>
    <t>octadecyl 3-(3,5-di-tert-butyl-4-hydroxyphenyl)propionate</t>
  </si>
  <si>
    <t>Reach_1755</t>
  </si>
  <si>
    <t>218-218-1</t>
  </si>
  <si>
    <t>2082-81-7</t>
  </si>
  <si>
    <t>tetramethylene dimethacrylate</t>
  </si>
  <si>
    <t>Reach_1756</t>
  </si>
  <si>
    <t>D1.1035</t>
  </si>
  <si>
    <t>20830-81-3</t>
  </si>
  <si>
    <t>Daunorubicin</t>
  </si>
  <si>
    <t>COc1cccc2C(=O)c3c(O)c4CC(O)(CC(OC5CC(N)C(O)C(C)O5)c4c(O)c3C(=O)c12)C(C)=O</t>
  </si>
  <si>
    <t>PharmaBeta_152</t>
  </si>
  <si>
    <t>STQGQHZAVUOBTE-UHFFFAOYSA-N</t>
  </si>
  <si>
    <t>218-226-5</t>
  </si>
  <si>
    <t>2084-69-7</t>
  </si>
  <si>
    <t>1,2,3,4-tetrahydro-1,1,2,4,4,7-hexamethylnaphthalene</t>
  </si>
  <si>
    <t>Reach_1757</t>
  </si>
  <si>
    <t>244-104-6</t>
  </si>
  <si>
    <t>20893-30-5</t>
  </si>
  <si>
    <t>2-thienylacetonitrile</t>
  </si>
  <si>
    <t>Reach_2501</t>
  </si>
  <si>
    <t>606-682-1</t>
  </si>
  <si>
    <t>2098-65-9</t>
  </si>
  <si>
    <t>17-Hydroxy-1 alpha,2 alpha-methylene-4,6-pregnadiene-3,20-dione</t>
  </si>
  <si>
    <t>Reach_4212</t>
  </si>
  <si>
    <t>218-267-9</t>
  </si>
  <si>
    <t>2100-42-7</t>
  </si>
  <si>
    <t>1-chloro-2,5-dimethoxybenzene</t>
  </si>
  <si>
    <t>Reach_1758</t>
  </si>
  <si>
    <t>700-313-9</t>
  </si>
  <si>
    <t>21134-38-3</t>
  </si>
  <si>
    <t>(trimethoxysilyl)methyl prop-2-enoate</t>
  </si>
  <si>
    <t>Reach_4855</t>
  </si>
  <si>
    <t>619-547-7</t>
  </si>
  <si>
    <t>211515-46-7</t>
  </si>
  <si>
    <t>1-(2-ethylbutyl)cyclohexanecarbonyl chloride</t>
  </si>
  <si>
    <t>Reach_4529</t>
  </si>
  <si>
    <t>D1.1042</t>
  </si>
  <si>
    <t>211914-51-1</t>
  </si>
  <si>
    <t>Dabigatran</t>
  </si>
  <si>
    <t>c1cc(cc2c1n(c(n2)CNc1ccc(cc1)C(=N)N)C)C(=O)N(CCC(=O)O)c1ncccc1</t>
  </si>
  <si>
    <t>PharmaBeta_144</t>
  </si>
  <si>
    <t>YBSJFWOBGCMAKL-UHFFFAOYSA-N</t>
  </si>
  <si>
    <t>606-722-8</t>
  </si>
  <si>
    <t>211915-06-9</t>
  </si>
  <si>
    <t>Dabigatran etexilate</t>
  </si>
  <si>
    <t>Reach_4213</t>
  </si>
  <si>
    <t>606-728-0</t>
  </si>
  <si>
    <t>212322-56-0</t>
  </si>
  <si>
    <t>Ethyl N-[3-amino-4-(methylamino)benzoyl]-N-pyridin-2-yl-β-alaninate</t>
  </si>
  <si>
    <t>Reach_4214</t>
  </si>
  <si>
    <t>244-311-1</t>
  </si>
  <si>
    <t>21282-97-3</t>
  </si>
  <si>
    <t>2-[(2-methyl-1-oxoallyl)oxy]ethyl acetoacetate</t>
  </si>
  <si>
    <t>Reach_2504</t>
  </si>
  <si>
    <t>606-738-5</t>
  </si>
  <si>
    <t>213265-81-7</t>
  </si>
  <si>
    <t>Reach_4215</t>
  </si>
  <si>
    <t>606-740-6</t>
  </si>
  <si>
    <t>21331-43-1</t>
  </si>
  <si>
    <t>4-(2-naphthyl)-1,3-thiazol-2-amine</t>
  </si>
  <si>
    <t>Reach_4216</t>
  </si>
  <si>
    <t>218-377-7</t>
  </si>
  <si>
    <t>2136-89-2</t>
  </si>
  <si>
    <t>α,α,α,2-tetrachlorotoluene</t>
  </si>
  <si>
    <t>Reach_1761</t>
  </si>
  <si>
    <t>218-378-2</t>
  </si>
  <si>
    <t>2137-18-0</t>
  </si>
  <si>
    <t>gestonorone</t>
  </si>
  <si>
    <t>Reach_1762</t>
  </si>
  <si>
    <t>606-753-7</t>
  </si>
  <si>
    <t>213967-55-6</t>
  </si>
  <si>
    <t>Reach_4217</t>
  </si>
  <si>
    <t>218-407-9</t>
  </si>
  <si>
    <t>2144-53-8</t>
  </si>
  <si>
    <t>3,3,4,4,5,5,6,6,7,7,8,8,8-tridecafluorooctyl methacrylate</t>
  </si>
  <si>
    <t>Reach_1763</t>
  </si>
  <si>
    <t>218-414-7</t>
  </si>
  <si>
    <t>2146-71-6</t>
  </si>
  <si>
    <t>vinyl laurate</t>
  </si>
  <si>
    <t>Reach_1764</t>
  </si>
  <si>
    <t>800-008-1</t>
  </si>
  <si>
    <t>21524-36-7</t>
  </si>
  <si>
    <t>2,4,6-triisopropylaniline</t>
  </si>
  <si>
    <t>Reach_5034</t>
  </si>
  <si>
    <t>606-793-5</t>
  </si>
  <si>
    <t>21535-43-3</t>
  </si>
  <si>
    <t>N-(2-benzylphenyl)-2-chloroacetamide</t>
  </si>
  <si>
    <t>Reach_4218</t>
  </si>
  <si>
    <t>244-433-5</t>
  </si>
  <si>
    <t>21542-96-1</t>
  </si>
  <si>
    <t>N,N-dimethyldocosylamine</t>
  </si>
  <si>
    <t>Reach_2506</t>
  </si>
  <si>
    <t>218-485-4</t>
  </si>
  <si>
    <t>2162-73-4</t>
  </si>
  <si>
    <t>2,4,6-triisopropyl-m-phenylene diisocyanate</t>
  </si>
  <si>
    <t>Reach_1766</t>
  </si>
  <si>
    <t>218-487-5</t>
  </si>
  <si>
    <t>2162-74-5</t>
  </si>
  <si>
    <t>bis(2,6-diisopropylphenyl)carbodiimide</t>
  </si>
  <si>
    <t>Reach_1767</t>
  </si>
  <si>
    <t>218-491-7</t>
  </si>
  <si>
    <t>2163-00-0</t>
  </si>
  <si>
    <t>1,6-dichlorohexane</t>
  </si>
  <si>
    <t>Reach_1768</t>
  </si>
  <si>
    <t>244-491-1</t>
  </si>
  <si>
    <t>21643-42-5</t>
  </si>
  <si>
    <t>tetradecyl acrylate</t>
  </si>
  <si>
    <t>Reach_2507</t>
  </si>
  <si>
    <t>688-501-6</t>
  </si>
  <si>
    <t>21700-31-2</t>
  </si>
  <si>
    <t>1,1,1,2,3-Pentachlorpropane</t>
  </si>
  <si>
    <t>Reach_4645</t>
  </si>
  <si>
    <t>244-551-7</t>
  </si>
  <si>
    <t>21732-17-2</t>
  </si>
  <si>
    <t>1H-tetrazol-1-acetic acid</t>
  </si>
  <si>
    <t>Reach_2508</t>
  </si>
  <si>
    <t>D1.1062</t>
  </si>
  <si>
    <t>2180-92-9</t>
  </si>
  <si>
    <t>Bupivakain</t>
  </si>
  <si>
    <t>CCCCN1CCCCC1C(=O)Nc1c(C)cccc1C</t>
  </si>
  <si>
    <t>PharmaBeta_106</t>
  </si>
  <si>
    <t>LEBVLXFERQHONN-UHFFFAOYSA-N</t>
  </si>
  <si>
    <t>218-561-7</t>
  </si>
  <si>
    <t>2182-55-0</t>
  </si>
  <si>
    <t>(vinyloxy)cyclohexane</t>
  </si>
  <si>
    <t>Reach_1769</t>
  </si>
  <si>
    <t>244-617-5</t>
  </si>
  <si>
    <t>21850-44-2</t>
  </si>
  <si>
    <t>1,1'-(isopropylidene)bis[3,5-dibromo-4-(2,3-dibromopropoxy)benzene]</t>
  </si>
  <si>
    <t>Reach_2511</t>
  </si>
  <si>
    <t>218-577-4</t>
  </si>
  <si>
    <t>2186-92-7</t>
  </si>
  <si>
    <t>p-(dimethoxymethyl)anisole</t>
  </si>
  <si>
    <t>Reach_1770</t>
  </si>
  <si>
    <t>700-075-6</t>
  </si>
  <si>
    <t>218768-11-7</t>
  </si>
  <si>
    <t>(Z)-4-hydroxy-4-(6-methoxynaphthalen-2-yl)but-3-en-2-one</t>
  </si>
  <si>
    <t>Reach_4753</t>
  </si>
  <si>
    <t>606-858-8</t>
  </si>
  <si>
    <t>21890-09-5</t>
  </si>
  <si>
    <t>2-methyl-2,3,4,5,6,7,8,9,10,11,12,13-dodecahydro-1H-cyclopentacyclododecene</t>
  </si>
  <si>
    <t>Reach_4220</t>
  </si>
  <si>
    <t>606-859-3</t>
  </si>
  <si>
    <t>21890-10-8</t>
  </si>
  <si>
    <t>Reach_4221</t>
  </si>
  <si>
    <t>606-870-3</t>
  </si>
  <si>
    <t>219715-34-1</t>
  </si>
  <si>
    <t>2-Methoxy-4-(trifluoromethyl)pyridine</t>
  </si>
  <si>
    <t>Reach_4222</t>
  </si>
  <si>
    <t>606-871-9</t>
  </si>
  <si>
    <t>219715-41-0</t>
  </si>
  <si>
    <t>2-methoxy-4-(trifluoromethyl)pyridine-3-sulfonyl chloride</t>
  </si>
  <si>
    <t>Reach_4223</t>
  </si>
  <si>
    <t>244-691-9</t>
  </si>
  <si>
    <t>21981-33-9</t>
  </si>
  <si>
    <t>1,1,1,3,3-pentachlorobutane</t>
  </si>
  <si>
    <t>Reach_2512</t>
  </si>
  <si>
    <t>606-907-3</t>
  </si>
  <si>
    <t>22038-86-4</t>
  </si>
  <si>
    <t>(1R)-1-(4-Methoxyphenyl)ethanamine</t>
  </si>
  <si>
    <t>Reach_4224</t>
  </si>
  <si>
    <t>244-754-0</t>
  </si>
  <si>
    <t>22047-49-0</t>
  </si>
  <si>
    <t>2-ethylhexyl stearate</t>
  </si>
  <si>
    <t>Reach_2515</t>
  </si>
  <si>
    <t>244-776-0</t>
  </si>
  <si>
    <t>22094-93-5</t>
  </si>
  <si>
    <t>2,2'-[(2,2',5,5'-tetrachloro[1,1'-biphenyl]-4,4'-diyl)bis(azo)]bis[N-(2,4-dimethylphenyl)-3-oxobutyramide]</t>
  </si>
  <si>
    <t>Reach_2516</t>
  </si>
  <si>
    <t>606-936-1</t>
  </si>
  <si>
    <t>2210-24-4</t>
  </si>
  <si>
    <t>N-phenylacrylamide</t>
  </si>
  <si>
    <t>Reach_4225</t>
  </si>
  <si>
    <t>218-645-3</t>
  </si>
  <si>
    <t>2210-79-9</t>
  </si>
  <si>
    <t>2,3-epoxypropyl o-tolyl ether</t>
  </si>
  <si>
    <t>Reach_1771</t>
  </si>
  <si>
    <t>218-664-7</t>
  </si>
  <si>
    <t>2212-81-9</t>
  </si>
  <si>
    <t>[1,3-phenylenebis(1-methylethylidene)]bis[tert-butyl] peroxide</t>
  </si>
  <si>
    <t>Reach_1772</t>
  </si>
  <si>
    <t>606-942-4</t>
  </si>
  <si>
    <t>221615-75-4</t>
  </si>
  <si>
    <t>1-(6-methylpyridin-3-yl)-2-[4-(methylsulfonyl)phenyl]ethanone</t>
  </si>
  <si>
    <t>Reach_4227</t>
  </si>
  <si>
    <t>244-815-1</t>
  </si>
  <si>
    <t>22174-70-5</t>
  </si>
  <si>
    <t>3,3'-[methylenebis(oxymethylene)]bisheptane</t>
  </si>
  <si>
    <t>Reach_2518</t>
  </si>
  <si>
    <t>244-859-1</t>
  </si>
  <si>
    <t>22235-81-0</t>
  </si>
  <si>
    <t>Reach_2519</t>
  </si>
  <si>
    <t>606-964-4</t>
  </si>
  <si>
    <t>222408-90-4</t>
  </si>
  <si>
    <t>Reach_4230</t>
  </si>
  <si>
    <t>218-747-8</t>
  </si>
  <si>
    <t>2224-33-1</t>
  </si>
  <si>
    <t>butan-2-one O,O',O''-(vinylsilylidyne)trioxime</t>
  </si>
  <si>
    <t>Reach_1774</t>
  </si>
  <si>
    <t>244-870-1</t>
  </si>
  <si>
    <t>22252-43-3</t>
  </si>
  <si>
    <t>(6R-trans)-7-amino-3-methyl-8-oxo-5-thia-1-azabicyclo[4.2.0]oct-2-ene-2-carboxylic acid</t>
  </si>
  <si>
    <t>Reach_2520</t>
  </si>
  <si>
    <t>218-760-9</t>
  </si>
  <si>
    <t>2226-96-2</t>
  </si>
  <si>
    <t>4-hydroxy-2,2,6,6-tetramethylpiperidinoxyl</t>
  </si>
  <si>
    <t>Reach_1775</t>
  </si>
  <si>
    <t>244-894-2</t>
  </si>
  <si>
    <t>22288-43-3</t>
  </si>
  <si>
    <t>1,1,3,3-tetramethylbutyl 2-ethylperoxyhexanoate</t>
  </si>
  <si>
    <t>Reach_2521</t>
  </si>
  <si>
    <t>244-912-9</t>
  </si>
  <si>
    <t>22326-31-4</t>
  </si>
  <si>
    <t>5-sulphoisophthalic acid</t>
  </si>
  <si>
    <t>Reach_2522</t>
  </si>
  <si>
    <t>606-984-3</t>
  </si>
  <si>
    <t>22327-32-8</t>
  </si>
  <si>
    <t>Reach_4231</t>
  </si>
  <si>
    <t>218-787-6</t>
  </si>
  <si>
    <t>2235-00-9</t>
  </si>
  <si>
    <t>1-vinylhexahydro-2H-azepin-2-one</t>
  </si>
  <si>
    <t>Reach_1777</t>
  </si>
  <si>
    <t>218-792-3</t>
  </si>
  <si>
    <t>2235-46-3</t>
  </si>
  <si>
    <t>N,N-diethyl-3-oxobutyramide</t>
  </si>
  <si>
    <t>Reach_1778</t>
  </si>
  <si>
    <t>619-682-1</t>
  </si>
  <si>
    <t>224049-04-1</t>
  </si>
  <si>
    <t>Isotianil</t>
  </si>
  <si>
    <t>Reach_4535</t>
  </si>
  <si>
    <t>D1.1091</t>
  </si>
  <si>
    <t>607-088-5</t>
  </si>
  <si>
    <t>224785-90-4</t>
  </si>
  <si>
    <t>Vardenafil</t>
  </si>
  <si>
    <t>CCCc1nc(C)c2C(=O)N=C(Nn12)c1cc(ccc1OCC)S(=O)(=O)N1CCN(CC)CC1</t>
  </si>
  <si>
    <t>Reach_4232; PharmaBeta_777; PharmaUBA</t>
  </si>
  <si>
    <t>SECKRCOLJRRGGV-UHFFFAOYSA-N</t>
  </si>
  <si>
    <t>218-849-2</t>
  </si>
  <si>
    <t>2253-52-3</t>
  </si>
  <si>
    <t>O,O-diisobutyl hydrogen dithiophosphate</t>
  </si>
  <si>
    <t>Reach_1780</t>
  </si>
  <si>
    <t>D1.1093</t>
  </si>
  <si>
    <t>226700-79-4</t>
  </si>
  <si>
    <t>Fosamprenavir</t>
  </si>
  <si>
    <t>CC(C)CN(C[C@H]([C@H](Cc1ccccc1)NC(=O)O[C@H]2CCOC2)OP(=O)(O)O)S(=O)(=O)c3ccc(cc3)N</t>
  </si>
  <si>
    <t>PharmaBeta_277</t>
  </si>
  <si>
    <t>MLBVMOWEQCZNCC-OEMFJLHTSA-N</t>
  </si>
  <si>
    <t>607-145-4</t>
  </si>
  <si>
    <t>227197-72-0</t>
  </si>
  <si>
    <t>Reach_4233</t>
  </si>
  <si>
    <t>218-915-0</t>
  </si>
  <si>
    <t>2280-49-1</t>
  </si>
  <si>
    <t>N-phenyl-N-[(trichloromethyl)thio]benzenesulphonamide</t>
  </si>
  <si>
    <t>Reach_1781</t>
  </si>
  <si>
    <t>245-247-7</t>
  </si>
  <si>
    <t>22818-40-2</t>
  </si>
  <si>
    <t>D-N-(4-hydroxyphenyl)glycine</t>
  </si>
  <si>
    <t>Reach_2524</t>
  </si>
  <si>
    <t>607-173-7</t>
  </si>
  <si>
    <t>22871-58-5</t>
  </si>
  <si>
    <t>Reach_4234</t>
  </si>
  <si>
    <t>245-366-4</t>
  </si>
  <si>
    <t>22984-54-9</t>
  </si>
  <si>
    <t>butan-2-one O,O',O''-(methylsilylidyne)trioxime</t>
  </si>
  <si>
    <t>Reach_2525</t>
  </si>
  <si>
    <t>245-371-1</t>
  </si>
  <si>
    <t>22990-77-8</t>
  </si>
  <si>
    <t>piperidine-2-methylamine</t>
  </si>
  <si>
    <t>Reach_2526</t>
  </si>
  <si>
    <t>D1.1100</t>
  </si>
  <si>
    <t>23031-25-6</t>
  </si>
  <si>
    <t>Terbutalin</t>
  </si>
  <si>
    <t>CC(C)(C)NCC(O)c1cc(O)cc(O)c1</t>
  </si>
  <si>
    <t>PharmaBeta_727; PharmaUBA</t>
  </si>
  <si>
    <t>XWTYSIMOBUGWOL-UHFFFAOYSA-N</t>
  </si>
  <si>
    <t>218-980-5</t>
  </si>
  <si>
    <t>2306-88-9</t>
  </si>
  <si>
    <t>octyl octanoate</t>
  </si>
  <si>
    <t>Reach_1782</t>
  </si>
  <si>
    <t>245-442-7</t>
  </si>
  <si>
    <t>23128-74-7</t>
  </si>
  <si>
    <t>N,N'-hexane-1,6-diylbis[3-(3,5-di-tert-butyl-4-hydroxyphenylpropionamide]</t>
  </si>
  <si>
    <t>Reach_2527</t>
  </si>
  <si>
    <t>607-206-5</t>
  </si>
  <si>
    <t>23175-18-0</t>
  </si>
  <si>
    <t>2-[benzyl(2-hydroxyethyl)amino]-1-phenylethanol</t>
  </si>
  <si>
    <t>Reach_4235</t>
  </si>
  <si>
    <t>245-485-1</t>
  </si>
  <si>
    <t>23202-81-5</t>
  </si>
  <si>
    <t>methyl 5-deoxy-2,3-O-isopropylidene-β-D-ribofuranoside</t>
  </si>
  <si>
    <t>Reach_2528</t>
  </si>
  <si>
    <t>245-509-0</t>
  </si>
  <si>
    <t>23235-61-2</t>
  </si>
  <si>
    <t>2,2'-[oxybis(methylene)]bis[2-ethylpropane-1,3-diol]</t>
  </si>
  <si>
    <t>Reach_2529</t>
  </si>
  <si>
    <t>628-771-4</t>
  </si>
  <si>
    <t>23357-46-2</t>
  </si>
  <si>
    <t>(1R)-1,2,3,4-tetrahydronaphthalen-1-amine</t>
  </si>
  <si>
    <t>Reach_4589</t>
  </si>
  <si>
    <t>629-348-7</t>
  </si>
  <si>
    <t>23357-52-0</t>
  </si>
  <si>
    <t>(1S)-1,2,3,4-tetrahydronaphthalen-1-amine</t>
  </si>
  <si>
    <t>Reach_4591</t>
  </si>
  <si>
    <t>245-642-4</t>
  </si>
  <si>
    <t>23410-40-4</t>
  </si>
  <si>
    <t>N-[3-(dimethoxymethylsilyl)-2-methylpropyl]ethylenediamine</t>
  </si>
  <si>
    <t>Reach_2531</t>
  </si>
  <si>
    <t>700-569-1</t>
  </si>
  <si>
    <t>23588-51-4</t>
  </si>
  <si>
    <t>2,2-Dimethyl-3-(morpholin-4-yl)propanal</t>
  </si>
  <si>
    <t>Reach_4937</t>
  </si>
  <si>
    <t>219-110-7</t>
  </si>
  <si>
    <t>2362-14-3</t>
  </si>
  <si>
    <t>4,4'-cyclohexylidenedi-o-cresol</t>
  </si>
  <si>
    <t>Reach_1785</t>
  </si>
  <si>
    <t>245-821-7</t>
  </si>
  <si>
    <t>23680-84-4</t>
  </si>
  <si>
    <t>2-chloro-6,7-dimethoxyquinazolin-4-amine</t>
  </si>
  <si>
    <t>Reach_2532</t>
  </si>
  <si>
    <t>219-137-4</t>
  </si>
  <si>
    <t>2370-88-9</t>
  </si>
  <si>
    <t>2,4,6,8-tetramethylcyclotetrasiloxane</t>
  </si>
  <si>
    <t>Reach_1786</t>
  </si>
  <si>
    <t>245-846-3</t>
  </si>
  <si>
    <t>23727-15-3</t>
  </si>
  <si>
    <t>(S)-2,2,3-trimethylcyclopent-3-ene-1-acetaldehyde</t>
  </si>
  <si>
    <t>Reach_2533</t>
  </si>
  <si>
    <t>219-154-7</t>
  </si>
  <si>
    <t>2374-14-3</t>
  </si>
  <si>
    <t>2,4,6-trimethyl-2,4,6-tris(3,3,3-trifluoropropyl)cyclotrisiloxane</t>
  </si>
  <si>
    <t>Reach_1790</t>
  </si>
  <si>
    <t>245-876-7</t>
  </si>
  <si>
    <t>23779-32-0</t>
  </si>
  <si>
    <t>[3-(triethoxysilyl)propyl]urea</t>
  </si>
  <si>
    <t>Reach_2534</t>
  </si>
  <si>
    <t>245-883-5</t>
  </si>
  <si>
    <t>23783-42-8</t>
  </si>
  <si>
    <t>3,6,9,12-tetraoxotridecanol</t>
  </si>
  <si>
    <t>Reach_2535</t>
  </si>
  <si>
    <t>245-910-0</t>
  </si>
  <si>
    <t>23847-08-7</t>
  </si>
  <si>
    <t>1,1'-dithiobis[hexahydro-2H-azepin-2-one]</t>
  </si>
  <si>
    <t>Reach_2536</t>
  </si>
  <si>
    <t>219-194-5</t>
  </si>
  <si>
    <t>2385-77-5</t>
  </si>
  <si>
    <t>(R)-3,7-dimethyloct-6-enal</t>
  </si>
  <si>
    <t>Reach_1791</t>
  </si>
  <si>
    <t>219-207-4</t>
  </si>
  <si>
    <t>2386-87-0</t>
  </si>
  <si>
    <t>7-oxabicyclo[4.1.0]hept-3-ylmethyl 7-oxabicyclo[4.1.0]heptane-3-carboxylate</t>
  </si>
  <si>
    <t>Reach_1792</t>
  </si>
  <si>
    <t>219-265-0</t>
  </si>
  <si>
    <t>2398-81-4</t>
  </si>
  <si>
    <t>oxiniacic acid</t>
  </si>
  <si>
    <t>Reach_1793</t>
  </si>
  <si>
    <t>607-301-1</t>
  </si>
  <si>
    <t>23996-53-4</t>
  </si>
  <si>
    <t>Reach_4236</t>
  </si>
  <si>
    <t>219-280-2</t>
  </si>
  <si>
    <t>2402-58-6</t>
  </si>
  <si>
    <t>didodecyl fumarate</t>
  </si>
  <si>
    <t>Reach_1794</t>
  </si>
  <si>
    <t>219-281-8</t>
  </si>
  <si>
    <t>2402-77-9</t>
  </si>
  <si>
    <t>2,3-dichloropyridine</t>
  </si>
  <si>
    <t>Reach_1795</t>
  </si>
  <si>
    <t>219-283-9</t>
  </si>
  <si>
    <t>2402-79-1</t>
  </si>
  <si>
    <t>2,3,5,6-tetrachloropyridine</t>
  </si>
  <si>
    <t>Reach_1796</t>
  </si>
  <si>
    <t>219-291-2</t>
  </si>
  <si>
    <t>2403-88-5</t>
  </si>
  <si>
    <t>2,2,6,6-tetramethylpiperidin-4-ol</t>
  </si>
  <si>
    <t>Reach_1797</t>
  </si>
  <si>
    <t>219-292-8</t>
  </si>
  <si>
    <t>2403-89-6</t>
  </si>
  <si>
    <t>1,2,2,6,6-pentamethylpiperidin-4-ol</t>
  </si>
  <si>
    <t>Reach_1798</t>
  </si>
  <si>
    <t>219-295-4</t>
  </si>
  <si>
    <t>2404-44-6</t>
  </si>
  <si>
    <t>octyloxirane</t>
  </si>
  <si>
    <t>Reach_1799</t>
  </si>
  <si>
    <t>246-013-7</t>
  </si>
  <si>
    <t>24085-03-8</t>
  </si>
  <si>
    <t>α-[(benzyl-tert-butylamino)methyl]-m-xylene-4,α,α'-triol</t>
  </si>
  <si>
    <t>Reach_2537</t>
  </si>
  <si>
    <t>607-317-9</t>
  </si>
  <si>
    <t>24085-06-1</t>
  </si>
  <si>
    <t xml:space="preserve"> 4-ACETOXY-3-(ACETOXYMETHYL)ACETOPHENONE</t>
  </si>
  <si>
    <t>Reach_4237</t>
  </si>
  <si>
    <t>219-314-6</t>
  </si>
  <si>
    <t>2409-55-4</t>
  </si>
  <si>
    <t>2-tert-butyl-p-cresol</t>
  </si>
  <si>
    <t>Reach_1800</t>
  </si>
  <si>
    <t>246-025-2</t>
  </si>
  <si>
    <t>24124-40-1</t>
  </si>
  <si>
    <t>1-amino-4-(3-amino-2,4,6-trimethyl-5-sulphoanilino)-9,10-dihydro-9,10-dioxoanthracene-2-sulphonic acid</t>
  </si>
  <si>
    <t>Reach_2539</t>
  </si>
  <si>
    <t>607-327-3</t>
  </si>
  <si>
    <t>24131-07-5</t>
  </si>
  <si>
    <t>Methyl 2-cyano-2-phenylbutanoate</t>
  </si>
  <si>
    <t>Reach_4238</t>
  </si>
  <si>
    <t>246-073-4</t>
  </si>
  <si>
    <t>24199-46-0</t>
  </si>
  <si>
    <t>6-methyloct-5-en-2-one</t>
  </si>
  <si>
    <t>Reach_2540</t>
  </si>
  <si>
    <t>219-340-8</t>
  </si>
  <si>
    <t>2420-17-9</t>
  </si>
  <si>
    <t>5-(4-hydroxyphenyl)imidazolidine-2,4-dione</t>
  </si>
  <si>
    <t>Reach_1802</t>
  </si>
  <si>
    <t>219-348-1</t>
  </si>
  <si>
    <t>2421-28-5</t>
  </si>
  <si>
    <t>benzophenone-3,3':4,4'-tetracarboxylic dianhydride</t>
  </si>
  <si>
    <t>Reach_1803</t>
  </si>
  <si>
    <t>D1.1136</t>
  </si>
  <si>
    <t>24219-97-4</t>
  </si>
  <si>
    <t>Mianserin</t>
  </si>
  <si>
    <t>CN1CCN2C(C1)c1ccccc1Cc1ccccc21</t>
  </si>
  <si>
    <t>PharmaBeta_500; PharmaUBA</t>
  </si>
  <si>
    <t>UEQUQVLFIPOEMF-UHFFFAOYSA-N</t>
  </si>
  <si>
    <t>219-351-8</t>
  </si>
  <si>
    <t>2422-91-5</t>
  </si>
  <si>
    <t>methylidynetri-p-phenylene triisocyanate</t>
  </si>
  <si>
    <t>Reach_1804</t>
  </si>
  <si>
    <t>219-370-1</t>
  </si>
  <si>
    <t>2425-77-6</t>
  </si>
  <si>
    <t>2-hexyldecan-1-ol</t>
  </si>
  <si>
    <t>Reach_1805</t>
  </si>
  <si>
    <t>219-372-2</t>
  </si>
  <si>
    <t>2425-85-6</t>
  </si>
  <si>
    <t>1-(4-methyl-2-nitrophenylazo)-2-naphthol</t>
  </si>
  <si>
    <t>Reach_1806</t>
  </si>
  <si>
    <t>D1.1140</t>
  </si>
  <si>
    <t>246-119-3</t>
  </si>
  <si>
    <t>24280-93-1</t>
  </si>
  <si>
    <t>mycophenolic acid</t>
  </si>
  <si>
    <t>COc1c(C)c2COC(=O)c2c(O)c1CC=C(C)CCC(O)=O</t>
  </si>
  <si>
    <t>Reach_2541</t>
  </si>
  <si>
    <t>HPNSFSBZBAHARI-UHFFFAOYSA-N</t>
  </si>
  <si>
    <t>246-131-9</t>
  </si>
  <si>
    <t>24293-43-4</t>
  </si>
  <si>
    <t>bis(2-ethylhexyl) 2,2'-thiobisacetate</t>
  </si>
  <si>
    <t>Reach_2543</t>
  </si>
  <si>
    <t>246-141-3</t>
  </si>
  <si>
    <t>24304-50-5</t>
  </si>
  <si>
    <t>N,N'-(2,5-dimethyl-1,4-phenylene)bis[3-oxobutyramide]</t>
  </si>
  <si>
    <t>Reach_2544</t>
  </si>
  <si>
    <t>219-397-9</t>
  </si>
  <si>
    <t>2431-50-7</t>
  </si>
  <si>
    <t>2,3,4-trichlorobut-1-ene</t>
  </si>
  <si>
    <t>Reach_1807</t>
  </si>
  <si>
    <t>219-417-6</t>
  </si>
  <si>
    <t>2432-99-7</t>
  </si>
  <si>
    <t>11-aminoundecanoic acid</t>
  </si>
  <si>
    <t>Reach_1808</t>
  </si>
  <si>
    <t>607-358-2</t>
  </si>
  <si>
    <t>24338-09-8</t>
  </si>
  <si>
    <t>trimethylsilyl undec-10-enoate</t>
  </si>
  <si>
    <t>Reach_4239</t>
  </si>
  <si>
    <t>700-133-0</t>
  </si>
  <si>
    <t>2436-29-5</t>
  </si>
  <si>
    <t>3-(1,3-dioxo-1,3-dihydro-2H-isoindol-2-yl)propanal</t>
  </si>
  <si>
    <t>Reach_4774</t>
  </si>
  <si>
    <t>219-433-3</t>
  </si>
  <si>
    <t>2436-90-0</t>
  </si>
  <si>
    <t>3,7-dimethylocta-1,6-diene</t>
  </si>
  <si>
    <t>Reach_1809</t>
  </si>
  <si>
    <t>219-460-0</t>
  </si>
  <si>
    <t>2439-35-2</t>
  </si>
  <si>
    <t>2-(dimethylamino)ethyl acrylate</t>
  </si>
  <si>
    <t>Reach_1811</t>
  </si>
  <si>
    <t>627-023-4</t>
  </si>
  <si>
    <t>2441-41-0</t>
  </si>
  <si>
    <t>N-Palmitoylglycine</t>
  </si>
  <si>
    <t>Reach_4581</t>
  </si>
  <si>
    <t>246-240-1</t>
  </si>
  <si>
    <t>24424-99-5</t>
  </si>
  <si>
    <t>di(tert-butyl) carbonate</t>
  </si>
  <si>
    <t>Reach_2545</t>
  </si>
  <si>
    <t>246-273-1</t>
  </si>
  <si>
    <t>24461-61-8</t>
  </si>
  <si>
    <t>methyl (R)-aminophenylacetate</t>
  </si>
  <si>
    <t>Reach_2546</t>
  </si>
  <si>
    <t>246-278-9</t>
  </si>
  <si>
    <t>24468-13-1</t>
  </si>
  <si>
    <t>2-ethylhexyl chloroformate</t>
  </si>
  <si>
    <t>Reach_2547</t>
  </si>
  <si>
    <t>607-384-4</t>
  </si>
  <si>
    <t>244768-32-9</t>
  </si>
  <si>
    <t>4-[(4-chloropyrimidin-2-yl)amino]benzonitrile</t>
  </si>
  <si>
    <t>Reach_4240</t>
  </si>
  <si>
    <t>246-309-6</t>
  </si>
  <si>
    <t>24549-06-2</t>
  </si>
  <si>
    <t>6-ethyl-2-toluidine</t>
  </si>
  <si>
    <t>Reach_2549</t>
  </si>
  <si>
    <t>Pest_130</t>
  </si>
  <si>
    <t>700-101-6</t>
  </si>
  <si>
    <t>246035-38-1</t>
  </si>
  <si>
    <t>methyl ({[(1Z)-1-(2-amino-1,3-thiazol-4-yl)-2-(1,3-benzothiazol-2-ylsulfanyl)-2-oxoethylidene]amino}oxy)acetate</t>
  </si>
  <si>
    <t>Reach_4763</t>
  </si>
  <si>
    <t>246-386-6</t>
  </si>
  <si>
    <t>24650-42-8</t>
  </si>
  <si>
    <t>2,2-dimethoxy-1,2-diphenylethan-1-one</t>
  </si>
  <si>
    <t>Reach_2552</t>
  </si>
  <si>
    <t>246-403-7</t>
  </si>
  <si>
    <t>24683-26-9</t>
  </si>
  <si>
    <t>ethyl 4-hydroxy-2-methyl-2H-1,2-benzothiazine-3-carboxylate 1,1-dioxide</t>
  </si>
  <si>
    <t>Reach_2553</t>
  </si>
  <si>
    <t>246-438-8</t>
  </si>
  <si>
    <t>24731-73-5</t>
  </si>
  <si>
    <t>N,N'-1,4-phenylenebis[3-oxobutyramide]</t>
  </si>
  <si>
    <t>Reach_2554</t>
  </si>
  <si>
    <t>689-137-0</t>
  </si>
  <si>
    <t>247569-56-8</t>
  </si>
  <si>
    <t>2-Fluoro-5-(methylsulfonyl)benzoic acid</t>
  </si>
  <si>
    <t>Reach_4647</t>
  </si>
  <si>
    <t>246-466-0</t>
  </si>
  <si>
    <t>24800-44-0</t>
  </si>
  <si>
    <t>[(methylethylene)bis(oxy)]dipropanol</t>
  </si>
  <si>
    <t>Reach_2555</t>
  </si>
  <si>
    <t>607-449-7</t>
  </si>
  <si>
    <t>24863-70-5</t>
  </si>
  <si>
    <t>1-Cyclopentene-1-acetic acid, 3-oxo-2-pentyl-, methyl ester</t>
  </si>
  <si>
    <t>Reach_4241</t>
  </si>
  <si>
    <t>246-529-2</t>
  </si>
  <si>
    <t>24916-90-3</t>
  </si>
  <si>
    <t>9β,11β-epoxy-17,21-dihydroxy-16α-methylpregna-1,4-diene-3,20-dione</t>
  </si>
  <si>
    <t>Reach_2556</t>
  </si>
  <si>
    <t>D1.1164</t>
  </si>
  <si>
    <t>249296-44-4</t>
  </si>
  <si>
    <t>Vareniklin</t>
  </si>
  <si>
    <t>C1NCC2CC1c1cc3nccnc3cc21</t>
  </si>
  <si>
    <t>PharmaBeta_778</t>
  </si>
  <si>
    <t>JQSHBVHOMNKWFT-UHFFFAOYSA-N</t>
  </si>
  <si>
    <t>219-668-1</t>
  </si>
  <si>
    <t>2494-88-4</t>
  </si>
  <si>
    <t>2-[(3-aminophenyl)sulphonyl] hydrogensulphate</t>
  </si>
  <si>
    <t>Reach_1819</t>
  </si>
  <si>
    <t>219-669-7</t>
  </si>
  <si>
    <t>2494-89-5</t>
  </si>
  <si>
    <t>2-[(p-aminophenyl)sulphonyl]ethyl hydrogensulphate</t>
  </si>
  <si>
    <t>Reach_1820</t>
  </si>
  <si>
    <t>219-672-3</t>
  </si>
  <si>
    <t>2495-27-4</t>
  </si>
  <si>
    <t>hexadecyl methacrylate</t>
  </si>
  <si>
    <t>Reach_1821</t>
  </si>
  <si>
    <t>219-702-5</t>
  </si>
  <si>
    <t>2500-88-1</t>
  </si>
  <si>
    <t>dioctadecyl disulphide</t>
  </si>
  <si>
    <t>Reach_1824</t>
  </si>
  <si>
    <t>246-562-2</t>
  </si>
  <si>
    <t>25013-15-4</t>
  </si>
  <si>
    <t>vinyltoluene</t>
  </si>
  <si>
    <t>Reach_2557</t>
  </si>
  <si>
    <t>607-485-3</t>
  </si>
  <si>
    <t>25015-63-8</t>
  </si>
  <si>
    <t>4,4,5,5-Tetramethyl-1,3,2-dioxaborolane</t>
  </si>
  <si>
    <t>Reach_4242</t>
  </si>
  <si>
    <t>607-542-2</t>
  </si>
  <si>
    <t>25092-32-4</t>
  </si>
  <si>
    <t>Reach_4243</t>
  </si>
  <si>
    <t>D1.1172</t>
  </si>
  <si>
    <t>25122-41-2</t>
  </si>
  <si>
    <t>Klobetasol</t>
  </si>
  <si>
    <t>CC1CC2C3CCC4=CC(=O)C=CC4(C)C3(F)C(O)CC2(C)C1(O)C(=O)CCl</t>
  </si>
  <si>
    <t>PharmaBeta_396</t>
  </si>
  <si>
    <t>FCSHDIVRCWTZOX-UHFFFAOYSA-N</t>
  </si>
  <si>
    <t>219-730-8</t>
  </si>
  <si>
    <t>2512-29-0</t>
  </si>
  <si>
    <t>2-[(4-methyl-2-nitrophenyl)azo]-3-oxo-N-phenylbutyramide</t>
  </si>
  <si>
    <t>Reach_1825</t>
  </si>
  <si>
    <t>246-644-8</t>
  </si>
  <si>
    <t>25134-21-8</t>
  </si>
  <si>
    <t>1,2,3,6-tetrahydromethyl-3,6-methanophthalic anhydride</t>
  </si>
  <si>
    <t>Reach_2559</t>
  </si>
  <si>
    <t>607-578-9</t>
  </si>
  <si>
    <t>25157-64-6</t>
  </si>
  <si>
    <t>Reach_4244</t>
  </si>
  <si>
    <t>246-689-3</t>
  </si>
  <si>
    <t>25167-67-3</t>
  </si>
  <si>
    <t>butene</t>
  </si>
  <si>
    <t>Reach_2560</t>
  </si>
  <si>
    <t>246-690-9</t>
  </si>
  <si>
    <t>25167-70-8</t>
  </si>
  <si>
    <t>2,4,4-trimethylpentene</t>
  </si>
  <si>
    <t>Reach_2561</t>
  </si>
  <si>
    <t>219-739-7</t>
  </si>
  <si>
    <t>2516-96-3</t>
  </si>
  <si>
    <t>2-chloro-5-nitrobenzoic acid</t>
  </si>
  <si>
    <t>Reach_1826</t>
  </si>
  <si>
    <t>219-741-8</t>
  </si>
  <si>
    <t>2517-43-3</t>
  </si>
  <si>
    <t>3-methoxybutan-1-ol</t>
  </si>
  <si>
    <t>Reach_1827</t>
  </si>
  <si>
    <t>607-654-1</t>
  </si>
  <si>
    <t>252285-60-2</t>
  </si>
  <si>
    <t>2-[4-(4-ethoxyphenyl)-6-phenyl-1,3,5-triazin-2-yl]phenol</t>
  </si>
  <si>
    <t>Reach_4245</t>
  </si>
  <si>
    <t>219-754-9</t>
  </si>
  <si>
    <t>2524-03-0</t>
  </si>
  <si>
    <t>O,O-dimethyl phosphorochloridothioate</t>
  </si>
  <si>
    <t>Reach_1828</t>
  </si>
  <si>
    <t>607-674-0</t>
  </si>
  <si>
    <t>25260-60-0</t>
  </si>
  <si>
    <t>(2Z)-but-2-ene-1,4-diyl diacetate</t>
  </si>
  <si>
    <t>Reach_4247</t>
  </si>
  <si>
    <t>246-771-9</t>
  </si>
  <si>
    <t>25265-77-4</t>
  </si>
  <si>
    <t>isobutyric acid, monoester with 2,2,4-trimethylpentane-1,3-diol</t>
  </si>
  <si>
    <t>Reach_2563</t>
  </si>
  <si>
    <t>219-764-3</t>
  </si>
  <si>
    <t>2526-62-7</t>
  </si>
  <si>
    <t>3-(trimethoxysilyl)propiononitrile</t>
  </si>
  <si>
    <t>Reach_1830</t>
  </si>
  <si>
    <t>219-775-3</t>
  </si>
  <si>
    <t>2528-61-2</t>
  </si>
  <si>
    <t>heptanoyl chloride</t>
  </si>
  <si>
    <t>Reach_1831</t>
  </si>
  <si>
    <t>246-807-3</t>
  </si>
  <si>
    <t>25307-17-9</t>
  </si>
  <si>
    <t>2,2'-(octadec-9-enylimino)bisethanol</t>
  </si>
  <si>
    <t>Reach_2565</t>
  </si>
  <si>
    <t>219-787-9</t>
  </si>
  <si>
    <t>2530-87-2</t>
  </si>
  <si>
    <t>3-chloropropyltrimethoxysilane</t>
  </si>
  <si>
    <t>Reach_1832</t>
  </si>
  <si>
    <t>246-857-6</t>
  </si>
  <si>
    <t>25333-42-0</t>
  </si>
  <si>
    <t>(R)-quinuclidin-3-ol</t>
  </si>
  <si>
    <t>Reach_2566</t>
  </si>
  <si>
    <t>246-904-0</t>
  </si>
  <si>
    <t>25371-54-4</t>
  </si>
  <si>
    <t>dimethyl octadecylphosphonate</t>
  </si>
  <si>
    <t>Reach_2567</t>
  </si>
  <si>
    <t>246-928-1</t>
  </si>
  <si>
    <t>25383-06-6</t>
  </si>
  <si>
    <t>cis-propenylphosphonic acid</t>
  </si>
  <si>
    <t>Reach_2568</t>
  </si>
  <si>
    <t>D1.1191</t>
  </si>
  <si>
    <t>25451-15-4</t>
  </si>
  <si>
    <t>Felbamat</t>
  </si>
  <si>
    <t>NC(=O)OCC(COC(N)=O)c1ccccc1</t>
  </si>
  <si>
    <t>PharmaBeta_240</t>
  </si>
  <si>
    <t>WKGXYQFOCVYPAC-UHFFFAOYSA-N</t>
  </si>
  <si>
    <t>219-835-9</t>
  </si>
  <si>
    <t>2549-53-3</t>
  </si>
  <si>
    <t>tetradecyl methacrylate</t>
  </si>
  <si>
    <t>Reach_1835</t>
  </si>
  <si>
    <t>247-045-4</t>
  </si>
  <si>
    <t>25498-49-1</t>
  </si>
  <si>
    <t>[2-(2-methoxymethylethoxy)methylethoxy]propanol</t>
  </si>
  <si>
    <t>Reach_2569</t>
  </si>
  <si>
    <t>219-847-4</t>
  </si>
  <si>
    <t>2550-26-7</t>
  </si>
  <si>
    <t>4-phenylbutan-2-one</t>
  </si>
  <si>
    <t>Reach_1838</t>
  </si>
  <si>
    <t>700-903-6</t>
  </si>
  <si>
    <t>255830-15-0</t>
  </si>
  <si>
    <t>pentapotassium ({[(hydroxyphosphinato)methyl](phosphonatomethyl)nitroryl}methyl)phosphonate</t>
  </si>
  <si>
    <t>Reach_5021</t>
  </si>
  <si>
    <t>247-119-6</t>
  </si>
  <si>
    <t>25586-42-9</t>
  </si>
  <si>
    <t>tris(methylphenyl) phosphite</t>
  </si>
  <si>
    <t>Reach_2570</t>
  </si>
  <si>
    <t>662-772-0</t>
  </si>
  <si>
    <t>25601-41-6</t>
  </si>
  <si>
    <t>Methyl dec-9-enoate</t>
  </si>
  <si>
    <t>Reach_4614</t>
  </si>
  <si>
    <t>700-854-0</t>
  </si>
  <si>
    <t>256473-04-8</t>
  </si>
  <si>
    <t>2-Chloro-3-(2,2,2-trifluoroethoxy)pyridine.</t>
  </si>
  <si>
    <t>Reach_5014</t>
  </si>
  <si>
    <t>696-441-7</t>
  </si>
  <si>
    <t>256473-05-9</t>
  </si>
  <si>
    <t>2-(isopropylthio)-3-(2,2,2-trifluoroethoxy)pyridine</t>
  </si>
  <si>
    <t>Reach_4717</t>
  </si>
  <si>
    <t>219-909-0</t>
  </si>
  <si>
    <t>2568-90-3</t>
  </si>
  <si>
    <t>1,1'-[methylenebis(oxy)]dibutane</t>
  </si>
  <si>
    <t>Reach_1840</t>
  </si>
  <si>
    <t>205-970-0</t>
  </si>
  <si>
    <t>256-96-2</t>
  </si>
  <si>
    <t>5H-dibenz[b,f]azepine</t>
  </si>
  <si>
    <t>Reach_1217</t>
  </si>
  <si>
    <t>607-821-9</t>
  </si>
  <si>
    <t>25858-24-6</t>
  </si>
  <si>
    <t>4-Piperidinecarbonitrile, 3-methyl-1-[(4-methylphenyl)sulfonyl]-4-phenyl-, (3R,4S)-rel-</t>
  </si>
  <si>
    <t>Reach_4248</t>
  </si>
  <si>
    <t>247-323-5</t>
  </si>
  <si>
    <t>25899-50-7</t>
  </si>
  <si>
    <t>(Z)-pent-2-enenitrile</t>
  </si>
  <si>
    <t>Reach_2571</t>
  </si>
  <si>
    <t>805-660-0</t>
  </si>
  <si>
    <t>2594-21-0</t>
  </si>
  <si>
    <t>Methyl butylcarbamate</t>
  </si>
  <si>
    <t>Reach_5068</t>
  </si>
  <si>
    <t>247-362-8</t>
  </si>
  <si>
    <t>25953-19-9</t>
  </si>
  <si>
    <t>cefazolin</t>
  </si>
  <si>
    <t>220-011-6</t>
  </si>
  <si>
    <t>2602-34-8</t>
  </si>
  <si>
    <t>[3-(2,3-epoxypropoxy)propyl]triethoxysilane</t>
  </si>
  <si>
    <t>Reach_1843</t>
  </si>
  <si>
    <t>247-426-5</t>
  </si>
  <si>
    <t>26040-51-7</t>
  </si>
  <si>
    <t>bis(2-ethylhexyl) tetrabromophthalate</t>
  </si>
  <si>
    <t>Reach_2574</t>
  </si>
  <si>
    <t>607-854-9</t>
  </si>
  <si>
    <t>2605-78-9</t>
  </si>
  <si>
    <t>Dimethyl(octyl)amine oxide</t>
  </si>
  <si>
    <t>Reach_4249</t>
  </si>
  <si>
    <t>220-020-5</t>
  </si>
  <si>
    <t>2605-79-0</t>
  </si>
  <si>
    <t>N,N-dimethyldecylamine N-oxide</t>
  </si>
  <si>
    <t>Reach_1844</t>
  </si>
  <si>
    <t>692-852-0</t>
  </si>
  <si>
    <t>26090-29-9</t>
  </si>
  <si>
    <t>2-(Diethylamino)ethyl 4-{[2-(octyloxy)benzoyl]amino}benzoate</t>
  </si>
  <si>
    <t>Reach_4681</t>
  </si>
  <si>
    <t>D1.1211</t>
  </si>
  <si>
    <t>2609-46-3</t>
  </si>
  <si>
    <t>Amilorid</t>
  </si>
  <si>
    <t>NC(=N)NC(=O)c1nc(Cl)c(N)nc1N</t>
  </si>
  <si>
    <t>PharmaBeta_37</t>
  </si>
  <si>
    <t>XSDQTOBWRPYKKA-UHFFFAOYSA-N</t>
  </si>
  <si>
    <t>220-040-4</t>
  </si>
  <si>
    <t>2612-57-9</t>
  </si>
  <si>
    <t>2,4-dichlorophenyl isocyanate</t>
  </si>
  <si>
    <t>Reach_1847</t>
  </si>
  <si>
    <t>247-501-2</t>
  </si>
  <si>
    <t>26175-68-8</t>
  </si>
  <si>
    <t>4-amino-2,5-dichloro-N,N-dimethylbenzenesulphonamide</t>
  </si>
  <si>
    <t>Reach_2576</t>
  </si>
  <si>
    <t>700-266-4</t>
  </si>
  <si>
    <t>26184-62-3</t>
  </si>
  <si>
    <t>(2S)-pentan-2-ol</t>
  </si>
  <si>
    <t>Reach_4830</t>
  </si>
  <si>
    <t>607-884-2</t>
  </si>
  <si>
    <t>261953-36-0</t>
  </si>
  <si>
    <t>6-Iodo indazole</t>
  </si>
  <si>
    <t>Reach_4251</t>
  </si>
  <si>
    <t>247-571-4</t>
  </si>
  <si>
    <t>26266-68-2</t>
  </si>
  <si>
    <t>2-ethylhexenal</t>
  </si>
  <si>
    <t>Reach_2577</t>
  </si>
  <si>
    <t>247-578-2</t>
  </si>
  <si>
    <t>26272-90-2</t>
  </si>
  <si>
    <t>hexadecyl chloroformate</t>
  </si>
  <si>
    <t>Reach_2578</t>
  </si>
  <si>
    <t>220-098-0</t>
  </si>
  <si>
    <t>2627-86-3</t>
  </si>
  <si>
    <t>L-α-methylbenzylamine</t>
  </si>
  <si>
    <t>Reach_1848</t>
  </si>
  <si>
    <t>220-099-6</t>
  </si>
  <si>
    <t>2627-95-4</t>
  </si>
  <si>
    <t>1,1,3,3-tetramethyl-1,3-divinyldisiloxane</t>
  </si>
  <si>
    <t>Reach_1849</t>
  </si>
  <si>
    <t>700-265-9</t>
  </si>
  <si>
    <t>2629-68-7</t>
  </si>
  <si>
    <t>1,4-bis[chloro(difluoro)methyl]benzene</t>
  </si>
  <si>
    <t>Reach_4829</t>
  </si>
  <si>
    <t>247-611-0</t>
  </si>
  <si>
    <t>26322-14-5</t>
  </si>
  <si>
    <t>dihexadecyl peroxodicarbonate</t>
  </si>
  <si>
    <t>Reach_2579</t>
  </si>
  <si>
    <t>607-917-0</t>
  </si>
  <si>
    <t>263355-39-1</t>
  </si>
  <si>
    <t>(1E)-1-(methoxyimino)-1-(2,5,5-trimethyl-1,3-dioxan-2-yl)acetone</t>
  </si>
  <si>
    <t>Reach_4252</t>
  </si>
  <si>
    <t>247-628-3</t>
  </si>
  <si>
    <t>26351-32-6</t>
  </si>
  <si>
    <t>(Z)-3-(9-octadecenylamino)propiononitrile</t>
  </si>
  <si>
    <t>Reach_2580</t>
  </si>
  <si>
    <t>607-929-6</t>
  </si>
  <si>
    <t>26391-06-0</t>
  </si>
  <si>
    <t>Reach_4253</t>
  </si>
  <si>
    <t>247-655-0</t>
  </si>
  <si>
    <t>26399-02-0</t>
  </si>
  <si>
    <t>2-ethylhexyl oleate</t>
  </si>
  <si>
    <t>Reach_2581</t>
  </si>
  <si>
    <t>607-936-4</t>
  </si>
  <si>
    <t>26447-85-8</t>
  </si>
  <si>
    <t>Methyl hydroxy(di-2-thienyl)acetate</t>
  </si>
  <si>
    <t>Reach_4254</t>
  </si>
  <si>
    <t>247-724-5</t>
  </si>
  <si>
    <t>26472-00-4</t>
  </si>
  <si>
    <t>methylcyclopentadiene</t>
  </si>
  <si>
    <t>Reach_2582</t>
  </si>
  <si>
    <t>247-748-6</t>
  </si>
  <si>
    <t>26496-99-1</t>
  </si>
  <si>
    <t>bis(2,4-dichlorophenyl) carbonate</t>
  </si>
  <si>
    <t>Reach_2584</t>
  </si>
  <si>
    <t>220-165-4</t>
  </si>
  <si>
    <t>2649-76-5</t>
  </si>
  <si>
    <t>3-ethoxypregna-3,5-diene-21,17α-carbolactone</t>
  </si>
  <si>
    <t>Reach_1851</t>
  </si>
  <si>
    <t>700-069-3</t>
  </si>
  <si>
    <t>265136-65-0</t>
  </si>
  <si>
    <t>Ethyl 3-amino-4-[2-(phthalimido)ethoxy]crotonate</t>
  </si>
  <si>
    <t>Reach_4750</t>
  </si>
  <si>
    <t>247-759-6</t>
  </si>
  <si>
    <t>26523-78-4</t>
  </si>
  <si>
    <t>tris(nonylphenyl) phosphite</t>
  </si>
  <si>
    <t>Reach_2585</t>
  </si>
  <si>
    <t>247-768-5</t>
  </si>
  <si>
    <t>26537-19-9</t>
  </si>
  <si>
    <t>methyl 4-tert-butylbenzoate</t>
  </si>
  <si>
    <t>Reach_2586</t>
  </si>
  <si>
    <t>247-777-4</t>
  </si>
  <si>
    <t>26544-23-0</t>
  </si>
  <si>
    <t>isodecyl diphenyl phosphite</t>
  </si>
  <si>
    <t>Reach_2587</t>
  </si>
  <si>
    <t>607-957-9</t>
  </si>
  <si>
    <t>26567-10-2</t>
  </si>
  <si>
    <t>3,3',5,5'-tetramethylbiphenyl-2,2'-diol</t>
  </si>
  <si>
    <t>Reach_4255</t>
  </si>
  <si>
    <t>247-820-7</t>
  </si>
  <si>
    <t>26576-46-5</t>
  </si>
  <si>
    <t>N-(2,3-dihydro-2-oxo-1H-benzimidazol-5-yl)-3-oxobutyramide</t>
  </si>
  <si>
    <t>Reach_2588</t>
  </si>
  <si>
    <t>620-465-9</t>
  </si>
  <si>
    <t>2657-85-4</t>
  </si>
  <si>
    <t>Benzamide, 4-amino-N-(3-aminophenyl)-</t>
  </si>
  <si>
    <t>Reach_4572</t>
  </si>
  <si>
    <t>247-825-4</t>
  </si>
  <si>
    <t>26586-02-7</t>
  </si>
  <si>
    <t>(E)-3-formylbut-2-enyl acetate</t>
  </si>
  <si>
    <t>Reach_2589</t>
  </si>
  <si>
    <t>607-977-8</t>
  </si>
  <si>
    <t>26650-09-9</t>
  </si>
  <si>
    <t>Reach_4256</t>
  </si>
  <si>
    <t>D1.1239</t>
  </si>
  <si>
    <t>26675-46-7</t>
  </si>
  <si>
    <t>Isofluran</t>
  </si>
  <si>
    <t>FC(F)OC(Cl)C(F)(F)F</t>
  </si>
  <si>
    <t>PharmaBeta_345</t>
  </si>
  <si>
    <t>PIWKPBJCKXDKJR-UHFFFAOYSA-N</t>
  </si>
  <si>
    <t>607-985-1</t>
  </si>
  <si>
    <t>26678-02-4</t>
  </si>
  <si>
    <t>1,6-bis(5-hydroxypentyl) hexanedioate</t>
  </si>
  <si>
    <t>Reach_4257</t>
  </si>
  <si>
    <t>607-988-8</t>
  </si>
  <si>
    <t>2668-75-9</t>
  </si>
  <si>
    <t>Reach_4258</t>
  </si>
  <si>
    <t>247-952-5</t>
  </si>
  <si>
    <t>26741-53-7</t>
  </si>
  <si>
    <t>3,9-bis(2,4-di-tert-butylphenoxy)-2,4,8,10-tetraoxa-3,9-diphosphaspiro[5.5]undecane</t>
  </si>
  <si>
    <t>Reach_2591</t>
  </si>
  <si>
    <t>247-975-0</t>
  </si>
  <si>
    <t>26760-64-5</t>
  </si>
  <si>
    <t>2-methylbutene</t>
  </si>
  <si>
    <t>Reach_2592</t>
  </si>
  <si>
    <t>247-979-2</t>
  </si>
  <si>
    <t>26761-45-5</t>
  </si>
  <si>
    <t>2,3-epoxypropyl neodecanoate</t>
  </si>
  <si>
    <t>Reach_2593</t>
  </si>
  <si>
    <t>D1.1245</t>
  </si>
  <si>
    <t>26839-75-8</t>
  </si>
  <si>
    <t>Timolol</t>
  </si>
  <si>
    <t>CC(C)(C)NCC(O)COc1nsnc1N1CCOCC1</t>
  </si>
  <si>
    <t>PharmaBeta_740; PharmaUBA</t>
  </si>
  <si>
    <t>BLJRIMJGRPQVNF-UHFFFAOYSA-N</t>
  </si>
  <si>
    <t>220-250-6</t>
  </si>
  <si>
    <t>2687-91-4</t>
  </si>
  <si>
    <t>1-ethylpyrrolidin-2-one</t>
  </si>
  <si>
    <t>Reach_1853</t>
  </si>
  <si>
    <t>220-254-8</t>
  </si>
  <si>
    <t>2688-84-8</t>
  </si>
  <si>
    <t>2-phenoxyaniline</t>
  </si>
  <si>
    <t>Reach_1854</t>
  </si>
  <si>
    <t>248-093-9</t>
  </si>
  <si>
    <t>26896-20-8</t>
  </si>
  <si>
    <t>neodecanoic acid</t>
  </si>
  <si>
    <t>Reach_2595</t>
  </si>
  <si>
    <t>608-031-7</t>
  </si>
  <si>
    <t>27006-83-3</t>
  </si>
  <si>
    <t>5-Chloro-1,3-dimethyl-1H-pyrazole-4-carbonyl chloride</t>
  </si>
  <si>
    <t>Reach_4259</t>
  </si>
  <si>
    <t>220-292-5</t>
  </si>
  <si>
    <t>2705-87-5</t>
  </si>
  <si>
    <t>allyl 3-cyclohexylpropionate</t>
  </si>
  <si>
    <t>Reach_1857</t>
  </si>
  <si>
    <t>248-211-9</t>
  </si>
  <si>
    <t>27076-30-8</t>
  </si>
  <si>
    <t>3-[(2-hydroxyethyl)amino]propionamide</t>
  </si>
  <si>
    <t>Reach_2597</t>
  </si>
  <si>
    <t>D1.1252</t>
  </si>
  <si>
    <t>2709-56-0</t>
  </si>
  <si>
    <t>Flupentixol</t>
  </si>
  <si>
    <t>OCCN1CCN(CCC=C2c3ccccc3Sc3ccc(cc32)C(F)(F)F)CC1</t>
  </si>
  <si>
    <t>PharmaBeta_269; PharmaUBA</t>
  </si>
  <si>
    <t>NJMYODHXAKYRHW-UHFFFAOYSA-N</t>
  </si>
  <si>
    <t>D1.1253</t>
  </si>
  <si>
    <t>27220-47-9</t>
  </si>
  <si>
    <t>Ekonazol</t>
  </si>
  <si>
    <t>Clc1ccc(COC(Cn2ccnc2)c2ccc(Cl)cc2Cl)cc1</t>
  </si>
  <si>
    <t>PharmaBeta_198; PharmaUBA</t>
  </si>
  <si>
    <t>LEZWWPYKPKIXLL-UHFFFAOYSA-N</t>
  </si>
  <si>
    <t>248-363-6</t>
  </si>
  <si>
    <t>27247-96-7</t>
  </si>
  <si>
    <t>2-ethylhexyl nitrate</t>
  </si>
  <si>
    <t>Reach_2599</t>
  </si>
  <si>
    <t>623-635-0</t>
  </si>
  <si>
    <t>27298-98-2</t>
  </si>
  <si>
    <t>(1S)-1-(4-Methylphenyl)ethanamine</t>
  </si>
  <si>
    <t>Reach_4577</t>
  </si>
  <si>
    <t>220-346-8</t>
  </si>
  <si>
    <t>2730-71-4</t>
  </si>
  <si>
    <t>thiocolchicine</t>
  </si>
  <si>
    <t>Reach_1859</t>
  </si>
  <si>
    <t>248-394-5</t>
  </si>
  <si>
    <t>27310-25-4</t>
  </si>
  <si>
    <t>7-aminonaphthalene-1,3,5-trisulphonic acid</t>
  </si>
  <si>
    <t>Reach_2600</t>
  </si>
  <si>
    <t>220-358-3</t>
  </si>
  <si>
    <t>2736-23-4</t>
  </si>
  <si>
    <t>2,4-dichloro-5-sulphamoylbenzoic acid</t>
  </si>
  <si>
    <t>Reach_1860</t>
  </si>
  <si>
    <t>248-433-6</t>
  </si>
  <si>
    <t>27375-52-6</t>
  </si>
  <si>
    <t>N-[4-[(2-hydroxyethyl)sulphonyl]phenyl]acetamide</t>
  </si>
  <si>
    <t>Reach_2603</t>
  </si>
  <si>
    <t>248-440-4</t>
  </si>
  <si>
    <t>27394-99-6</t>
  </si>
  <si>
    <t>N-(1-cyanoethyl)formamide</t>
  </si>
  <si>
    <t>Reach_2604</t>
  </si>
  <si>
    <t>205-992-0</t>
  </si>
  <si>
    <t>274-09-9</t>
  </si>
  <si>
    <t>1,3-benzodioxolane</t>
  </si>
  <si>
    <t>Reach_1218</t>
  </si>
  <si>
    <t>220-371-4</t>
  </si>
  <si>
    <t>2741-57-3</t>
  </si>
  <si>
    <t>1-(dichloromethyl)-2-(trichloromethyl)benzene</t>
  </si>
  <si>
    <t>Reach_1861</t>
  </si>
  <si>
    <t>220-374-0</t>
  </si>
  <si>
    <t>2743-38-6</t>
  </si>
  <si>
    <t>dibenzoyl-L-tartaric acid monohydrate</t>
  </si>
  <si>
    <t>Reach_1862</t>
  </si>
  <si>
    <t>248-471-3</t>
  </si>
  <si>
    <t>27458-94-2</t>
  </si>
  <si>
    <t>isononyl alcohol</t>
  </si>
  <si>
    <t>Reach_2605</t>
  </si>
  <si>
    <t>700-846-7</t>
  </si>
  <si>
    <t>274693-53-7</t>
  </si>
  <si>
    <t>Benzyl [(3aS,4R,6S,6aR)-6-hydroxy-2,2-dimethyltetrahydro-3aH-cyclopenta[d][1,3]dioxol-4-yl]carbamate</t>
  </si>
  <si>
    <t>Reach_5010</t>
  </si>
  <si>
    <t>248-479-7</t>
  </si>
  <si>
    <t>27472-21-5</t>
  </si>
  <si>
    <t>(3,4-diethoxyphenyl)acetonitrile</t>
  </si>
  <si>
    <t>Reach_2606</t>
  </si>
  <si>
    <t>D1.1267</t>
  </si>
  <si>
    <t>274901-16-5</t>
  </si>
  <si>
    <t>Vildagliptin</t>
  </si>
  <si>
    <t>OC12CC3CC(C1)CC(C3)(C2)NCC(=O)N4CCC[C@@H]4C#N</t>
  </si>
  <si>
    <t>PharmaBeta_786</t>
  </si>
  <si>
    <t>SYOKIDBDQMKNDQ-JULPFRMLSA-N</t>
  </si>
  <si>
    <t>220-395-5</t>
  </si>
  <si>
    <t>2752-17-2</t>
  </si>
  <si>
    <t>2,2'-oxydi(ethylamine)</t>
  </si>
  <si>
    <t>Reach_1863</t>
  </si>
  <si>
    <t>608-112-7</t>
  </si>
  <si>
    <t>27566-05-8</t>
  </si>
  <si>
    <t>4-[2-(benzylamino)propyl]phenol</t>
  </si>
  <si>
    <t>Reach_4260</t>
  </si>
  <si>
    <t>248-576-4</t>
  </si>
  <si>
    <t>27619-89-2</t>
  </si>
  <si>
    <t>3,3,4,4,5,5,6,6,7,7,8,8,8-tridecafluorooctanesulphonyl chloride</t>
  </si>
  <si>
    <t>Reach_2610</t>
  </si>
  <si>
    <t>700-472-4</t>
  </si>
  <si>
    <t>27665-39-0</t>
  </si>
  <si>
    <t>butane-1,4-disulfonic acid</t>
  </si>
  <si>
    <t>Reach_4906</t>
  </si>
  <si>
    <t>700-248-6</t>
  </si>
  <si>
    <t>2766-74-7</t>
  </si>
  <si>
    <t>5-chlorothiophene-2-sulfonyl chloride</t>
  </si>
  <si>
    <t>Reach_4820</t>
  </si>
  <si>
    <t>248-597-9</t>
  </si>
  <si>
    <t>27676-62-6</t>
  </si>
  <si>
    <t>1,3,5-tris(3,5-di-tert-butyl-4-hydroxybenzyl)-1,3,5-triazine-2,4,6(1H,3H,5H)-trione</t>
  </si>
  <si>
    <t>Reach_2611</t>
  </si>
  <si>
    <t>220-474-4</t>
  </si>
  <si>
    <t>2778-42-9</t>
  </si>
  <si>
    <t>1,3-bis(1-isocyanato-1-methylethyl)benzene</t>
  </si>
  <si>
    <t>Reach_1865</t>
  </si>
  <si>
    <t>220-479-1</t>
  </si>
  <si>
    <t>2781-00-2</t>
  </si>
  <si>
    <t>di-tert-butyl α,α,α',α'-tetramethyl-(p-phenylenedimethylene) diperoxide</t>
  </si>
  <si>
    <t>Reach_1866</t>
  </si>
  <si>
    <t>608-139-4</t>
  </si>
  <si>
    <t>27830-12-2</t>
  </si>
  <si>
    <t>2-(octyloxy)benzoic acid</t>
  </si>
  <si>
    <t>Reach_4262</t>
  </si>
  <si>
    <t>220-509-3</t>
  </si>
  <si>
    <t>2786-76-7</t>
  </si>
  <si>
    <t>4-[[4-(aminocarbonyl)phenyl]azo]-N-(2-ethoxyphenyl)-3-hydroxynaphthalene-2-carboxamide</t>
  </si>
  <si>
    <t>Reach_1868</t>
  </si>
  <si>
    <t>248-704-9</t>
  </si>
  <si>
    <t>27871-49-4</t>
  </si>
  <si>
    <t>methyl (S)-(-)-lactate</t>
  </si>
  <si>
    <t>Reach_2613</t>
  </si>
  <si>
    <t>220-548-6</t>
  </si>
  <si>
    <t>2807-30-9</t>
  </si>
  <si>
    <t>2-(propyloxy)ethanol</t>
  </si>
  <si>
    <t>Reach_1870</t>
  </si>
  <si>
    <t>220-562-2</t>
  </si>
  <si>
    <t>2814-77-9</t>
  </si>
  <si>
    <t>1-[(2-chloro-4-nitrophenyl)azo]-2-naphthol</t>
  </si>
  <si>
    <t>Reach_1872</t>
  </si>
  <si>
    <t>248-885-4</t>
  </si>
  <si>
    <t>28178-42-9</t>
  </si>
  <si>
    <t>2,6-diisopropylphenyl isocyanate</t>
  </si>
  <si>
    <t>Reach_2614</t>
  </si>
  <si>
    <t>248-908-8</t>
  </si>
  <si>
    <t>28219-61-6</t>
  </si>
  <si>
    <t>2-ethyl-4-(2,2,3-trimethyl-3-cyclopenten-1-yl)-2-buten-1-ol</t>
  </si>
  <si>
    <t>Reach_2615</t>
  </si>
  <si>
    <t>248-937-6</t>
  </si>
  <si>
    <t>28281-49-4</t>
  </si>
  <si>
    <t>1-(1,3-benzodioxol-5-yl)propan-1-one</t>
  </si>
  <si>
    <t>Reach_2616</t>
  </si>
  <si>
    <t>220-612-3</t>
  </si>
  <si>
    <t>2835-68-9</t>
  </si>
  <si>
    <t>p-aminobenzamide</t>
  </si>
  <si>
    <t>Reach_1873</t>
  </si>
  <si>
    <t>D1.1285</t>
  </si>
  <si>
    <t>28395-03-1</t>
  </si>
  <si>
    <t>Bumetanid</t>
  </si>
  <si>
    <t>CCCCNc1cc(cc(c1Oc1ccccc1)S(N)(=O)=O)C(O)=O</t>
  </si>
  <si>
    <t>PharmaBeta_105; PharmaUBA</t>
  </si>
  <si>
    <t>MAEIEVLCKWDQJH-UHFFFAOYSA-N</t>
  </si>
  <si>
    <t>220-635-9</t>
  </si>
  <si>
    <t>2840-28-0</t>
  </si>
  <si>
    <t>3-amino-4-chlorobenzoic acid</t>
  </si>
  <si>
    <t>Reach_1874</t>
  </si>
  <si>
    <t>249-020-3</t>
  </si>
  <si>
    <t>28443-50-7</t>
  </si>
  <si>
    <t>2-amino-5-chlorophenol</t>
  </si>
  <si>
    <t>Reach_2617</t>
  </si>
  <si>
    <t>D1.1288</t>
  </si>
  <si>
    <t>608-209-4</t>
  </si>
  <si>
    <t>284461-73-0</t>
  </si>
  <si>
    <t>Sorafenib</t>
  </si>
  <si>
    <t>CNC(=O)c1cc(Oc2ccc(NC(=O)Nc3ccc(Cl)c(c3)C(F)(F)F)cc2)ccn1</t>
  </si>
  <si>
    <t>Reach_4264; PharmaBeta_694</t>
  </si>
  <si>
    <t>MLDQJTXFUGDVEO-UHFFFAOYSA-N</t>
  </si>
  <si>
    <t>608-211-5</t>
  </si>
  <si>
    <t>284462-37-9</t>
  </si>
  <si>
    <t>Reach_4265</t>
  </si>
  <si>
    <t>249-050-7</t>
  </si>
  <si>
    <t>28479-22-3</t>
  </si>
  <si>
    <t>3-chloro-p-tolyl isocyanate</t>
  </si>
  <si>
    <t>Reach_2618</t>
  </si>
  <si>
    <t>249-060-1</t>
  </si>
  <si>
    <t>28510-23-8</t>
  </si>
  <si>
    <t>2,2-dimethylpropane-1,3-diyl 2-ethylhexanoate</t>
  </si>
  <si>
    <t>Reach_2619</t>
  </si>
  <si>
    <t>249-070-6</t>
  </si>
  <si>
    <t>28535-81-1</t>
  </si>
  <si>
    <t>methyl 3-α,7-α-diacetoxy-12-oxo-5-β-cholan-24-oate</t>
  </si>
  <si>
    <t>Reach_2620</t>
  </si>
  <si>
    <t>220-666-8</t>
  </si>
  <si>
    <t>2855-13-2</t>
  </si>
  <si>
    <t>3-aminomethyl-3,5,5-trimethylcyclohexylamine</t>
  </si>
  <si>
    <t>Reach_1875</t>
  </si>
  <si>
    <t>220-667-3</t>
  </si>
  <si>
    <t>2855-19-8</t>
  </si>
  <si>
    <t>decyloxirane</t>
  </si>
  <si>
    <t>Reach_1876</t>
  </si>
  <si>
    <t>220-672-0</t>
  </si>
  <si>
    <t>2857-97-8</t>
  </si>
  <si>
    <t>bromotrimethylsilane</t>
  </si>
  <si>
    <t>Reach_1877</t>
  </si>
  <si>
    <t>206-007-7</t>
  </si>
  <si>
    <t>286-20-4</t>
  </si>
  <si>
    <t>1,2-epoxycyclohexane</t>
  </si>
  <si>
    <t>Reach_1221</t>
  </si>
  <si>
    <t>608-229-3</t>
  </si>
  <si>
    <t>2863-88-9</t>
  </si>
  <si>
    <t>3-Ethoxyestra-3,5-dien-17-one</t>
  </si>
  <si>
    <t>Reach_4266</t>
  </si>
  <si>
    <t>D1.1298</t>
  </si>
  <si>
    <t>28721-07-5</t>
  </si>
  <si>
    <t>Oxkarbazepin</t>
  </si>
  <si>
    <t>NC(=O)N1c2ccccc2CC(=O)c2ccccc12</t>
  </si>
  <si>
    <t>PharmaBeta_584; PharmaUBA</t>
  </si>
  <si>
    <t>CTRLABGOLIVAIY-UHFFFAOYSA-N</t>
  </si>
  <si>
    <t>220-713-2</t>
  </si>
  <si>
    <t>2873-97-4</t>
  </si>
  <si>
    <t>N-(1,1-dimethyl-3-oxobutyl)acrylamide</t>
  </si>
  <si>
    <t>Reach_1879</t>
  </si>
  <si>
    <t>249-204-3</t>
  </si>
  <si>
    <t>28768-32-3</t>
  </si>
  <si>
    <t>4,4'-methylenebis[N,N-bis(2,3-epoxypropyl)aniline]</t>
  </si>
  <si>
    <t>Reach_2623</t>
  </si>
  <si>
    <t>608-245-0</t>
  </si>
  <si>
    <t>28770-01-6</t>
  </si>
  <si>
    <t>Reach_4267</t>
  </si>
  <si>
    <t>206-016-6</t>
  </si>
  <si>
    <t>287-92-3</t>
  </si>
  <si>
    <t>cyclopentane</t>
  </si>
  <si>
    <t>Reach_1222</t>
  </si>
  <si>
    <t>D1.1303</t>
  </si>
  <si>
    <t>28860-95-9</t>
  </si>
  <si>
    <t>Karbidopa</t>
  </si>
  <si>
    <t>CC(Cc1ccc(O)c(O)c1)(NN)C(O)=O</t>
  </si>
  <si>
    <t>PharmaBeta_373; PharmaUBA</t>
  </si>
  <si>
    <t>TZFNLOMSOLWIDK-UHFFFAOYSA-N</t>
  </si>
  <si>
    <t>608-271-2</t>
  </si>
  <si>
    <t>28861-00-9</t>
  </si>
  <si>
    <t>Reach_4268</t>
  </si>
  <si>
    <t>608-291-1</t>
  </si>
  <si>
    <t>2890-61-1</t>
  </si>
  <si>
    <t>Reach_4269</t>
  </si>
  <si>
    <t>D1.1306</t>
  </si>
  <si>
    <t>28911-01-5</t>
  </si>
  <si>
    <t>Triazolam</t>
  </si>
  <si>
    <t>Cc1nnc2CN=C(c3ccccc3Cl)c3cc(Cl)ccc3-n12</t>
  </si>
  <si>
    <t>PharmaBeta_762</t>
  </si>
  <si>
    <t>JOFWLTCLBGQGBO-UHFFFAOYSA-N</t>
  </si>
  <si>
    <t>220-778-7</t>
  </si>
  <si>
    <t>2896-70-0</t>
  </si>
  <si>
    <t>2,2,6,6-tetramethyl-4-oxopiperidinooxy</t>
  </si>
  <si>
    <t>Reach_1881</t>
  </si>
  <si>
    <t>700-299-4</t>
  </si>
  <si>
    <t>2896-97-1</t>
  </si>
  <si>
    <t>N-(2-benzoyl-4-chlorophenyl)cyclopropanecarboxamide</t>
  </si>
  <si>
    <t>Reach_4850</t>
  </si>
  <si>
    <t>608-301-4</t>
  </si>
  <si>
    <t>2896-99-3</t>
  </si>
  <si>
    <t>{5-chloro-2-[(cyclopropylmethyl)amino]phenyl}(phenyl)methanol</t>
  </si>
  <si>
    <t>Reach_4270</t>
  </si>
  <si>
    <t>700-281-6</t>
  </si>
  <si>
    <t>2897-00-9</t>
  </si>
  <si>
    <t>{5-chloro-2-[(cyclopropylmethyl)amino]phenyl}(phenyl)methanone</t>
  </si>
  <si>
    <t>Reach_4840</t>
  </si>
  <si>
    <t>D1.1311</t>
  </si>
  <si>
    <t>28981-97-7</t>
  </si>
  <si>
    <t>Alprazolam</t>
  </si>
  <si>
    <t>Cc1nnc2CN=C(c3ccccc3)c3cc(Cl)ccc3-n12</t>
  </si>
  <si>
    <t>PharmaBeta_26; PharmaUBA</t>
  </si>
  <si>
    <t>VREFGVBLTWBCJP-UHFFFAOYSA-N</t>
  </si>
  <si>
    <t>608-307-7</t>
  </si>
  <si>
    <t>2901-13-5</t>
  </si>
  <si>
    <t>Reach_4271</t>
  </si>
  <si>
    <t>220-813-6</t>
  </si>
  <si>
    <t>2905-62-6</t>
  </si>
  <si>
    <t>3,5-dichlorobenzoyl chloride</t>
  </si>
  <si>
    <t>Reach_1882</t>
  </si>
  <si>
    <t>249-420-8</t>
  </si>
  <si>
    <t>29091-09-6</t>
  </si>
  <si>
    <t>2,4-dichloro-1,3-dinitro-5-(trifluoromethyl)benzene</t>
  </si>
  <si>
    <t>Reach_2627</t>
  </si>
  <si>
    <t>220-822-5</t>
  </si>
  <si>
    <t>2909-38-8</t>
  </si>
  <si>
    <t>3-chlorophenyl isocyanate</t>
  </si>
  <si>
    <t>Reach_1883</t>
  </si>
  <si>
    <t>220-836-1</t>
  </si>
  <si>
    <t>2915-57-3</t>
  </si>
  <si>
    <t>bis(2-ethylhexyl) succinate</t>
  </si>
  <si>
    <t>Reach_1884</t>
  </si>
  <si>
    <t>249-482-6</t>
  </si>
  <si>
    <t>29171-20-8</t>
  </si>
  <si>
    <t>3,7-dimethyloct-6-en-1-yn-3-ol</t>
  </si>
  <si>
    <t>Reach_2628</t>
  </si>
  <si>
    <t>220-860-2</t>
  </si>
  <si>
    <t>2920-38-9</t>
  </si>
  <si>
    <t>p-phenylbenzonitrile</t>
  </si>
  <si>
    <t>Reach_1885</t>
  </si>
  <si>
    <t>220-863-9</t>
  </si>
  <si>
    <t>2921-57-5</t>
  </si>
  <si>
    <t>11β,17,21-trihydroxy-6α-methylpregna-1,4-diene-3,20-dione 21-(hydrogen succinate)</t>
  </si>
  <si>
    <t>Reach_1886</t>
  </si>
  <si>
    <t>220-912-4</t>
  </si>
  <si>
    <t>2935-90-2</t>
  </si>
  <si>
    <t>methyl 3-mercaptopropionate</t>
  </si>
  <si>
    <t>Reach_1888</t>
  </si>
  <si>
    <t>608-356-4</t>
  </si>
  <si>
    <t>2941-20-0</t>
  </si>
  <si>
    <t>Reach_4272</t>
  </si>
  <si>
    <t>220-928-1</t>
  </si>
  <si>
    <t>2941-64-2</t>
  </si>
  <si>
    <t>ethyl chlorothiolformate</t>
  </si>
  <si>
    <t>Reach_1889</t>
  </si>
  <si>
    <t>220-937-0</t>
  </si>
  <si>
    <t>2942-59-8</t>
  </si>
  <si>
    <t>2-chloronicotinic acid</t>
  </si>
  <si>
    <t>Reach_1890</t>
  </si>
  <si>
    <t>220-941-2</t>
  </si>
  <si>
    <t>2943-75-1</t>
  </si>
  <si>
    <t>triethoxyoctylsilane</t>
  </si>
  <si>
    <t>Reach_1891</t>
  </si>
  <si>
    <t>608-371-6</t>
  </si>
  <si>
    <t>29518-11-4</t>
  </si>
  <si>
    <t>4-phenylmorpholin-3-one</t>
  </si>
  <si>
    <t>Reach_4273</t>
  </si>
  <si>
    <t>220-976-3</t>
  </si>
  <si>
    <t>2955-88-6</t>
  </si>
  <si>
    <t>2-pyrrolidin-1-ylethanol</t>
  </si>
  <si>
    <t>Reach_1892</t>
  </si>
  <si>
    <t>608-385-2</t>
  </si>
  <si>
    <t>2963-69-1</t>
  </si>
  <si>
    <t>Reach_4274</t>
  </si>
  <si>
    <t>221-029-7</t>
  </si>
  <si>
    <t>2978-58-7</t>
  </si>
  <si>
    <t>1,1-dimethylprop-3-ynylamine</t>
  </si>
  <si>
    <t>Reach_1893</t>
  </si>
  <si>
    <t>249-862-1</t>
  </si>
  <si>
    <t>29806-73-3</t>
  </si>
  <si>
    <t>2-ethylhexyl palmitate</t>
  </si>
  <si>
    <t>Reach_2631</t>
  </si>
  <si>
    <t>206-058-5</t>
  </si>
  <si>
    <t>298-12-4</t>
  </si>
  <si>
    <t>glyoxylic acid</t>
  </si>
  <si>
    <t>Reach_1228</t>
  </si>
  <si>
    <t>D1.1331</t>
  </si>
  <si>
    <t>298-57-7</t>
  </si>
  <si>
    <t>Cinnarizin</t>
  </si>
  <si>
    <t>C1CN(CCN1CC=Cc1ccccc1)C(c1ccccc1)c1ccccc1</t>
  </si>
  <si>
    <t>PharmaBeta_134</t>
  </si>
  <si>
    <t>DERZBLKQOCDDDZ-UHFFFAOYSA-N</t>
  </si>
  <si>
    <t>620-216-4</t>
  </si>
  <si>
    <t>298692-41-8</t>
  </si>
  <si>
    <t>Reach_4561</t>
  </si>
  <si>
    <t>249-922-7</t>
  </si>
  <si>
    <t>29878-91-9</t>
  </si>
  <si>
    <t>1,1'-binaphthyl-8,8'-dicarboxylic acid</t>
  </si>
  <si>
    <t>Reach_2634</t>
  </si>
  <si>
    <t>249-949-4</t>
  </si>
  <si>
    <t>29911-27-1</t>
  </si>
  <si>
    <t>1-(1-methyl-2-propoxyethoxy)propan-2-ol</t>
  </si>
  <si>
    <t>Reach_2636</t>
  </si>
  <si>
    <t>249-951-5</t>
  </si>
  <si>
    <t>29911-28-2</t>
  </si>
  <si>
    <t>1-(2-butoxy-1-methylethoxy)propan-2-ol</t>
  </si>
  <si>
    <t>Reach_2637</t>
  </si>
  <si>
    <t>249-955-7</t>
  </si>
  <si>
    <t>29920-31-8</t>
  </si>
  <si>
    <t>dimethyl 5-[[1-[[(2,3-dihydro-2-oxo-1H-benzimidazol-5-yl)amino]carbonyl]-2-oxopropyl]azoterephthalate</t>
  </si>
  <si>
    <t>Reach_2638</t>
  </si>
  <si>
    <t>D1.1337</t>
  </si>
  <si>
    <t>299-42-3</t>
  </si>
  <si>
    <t>Efedrin</t>
  </si>
  <si>
    <t>CNC(C)C(O)c1ccccc1</t>
  </si>
  <si>
    <t>PharmaBeta_197; PharmaUBA</t>
  </si>
  <si>
    <t>KWGRBVOPPLSCSI-UHFFFAOYSA-N</t>
  </si>
  <si>
    <t>249-978-2</t>
  </si>
  <si>
    <t>29964-84-9</t>
  </si>
  <si>
    <t>isodecyl methacrylate</t>
  </si>
  <si>
    <t>Reach_2640</t>
  </si>
  <si>
    <t>221-066-9</t>
  </si>
  <si>
    <t>2996-92-1</t>
  </si>
  <si>
    <t>trimethoxyphenylsilane</t>
  </si>
  <si>
    <t>Reach_1894</t>
  </si>
  <si>
    <t>D1.1340</t>
  </si>
  <si>
    <t>2998-57-4</t>
  </si>
  <si>
    <t>Estramustin</t>
  </si>
  <si>
    <t>CC12CCC3C(CCc4cc(OC(=O)N(CCCl)CCCl)ccc34)C1CCC2O</t>
  </si>
  <si>
    <t>PharmaBeta_224</t>
  </si>
  <si>
    <t>FRPJXPJMRWBBIH-UHFFFAOYSA-N</t>
  </si>
  <si>
    <t>221-111-2</t>
  </si>
  <si>
    <t>3006-86-8</t>
  </si>
  <si>
    <t>cyclohexylidenebis[tert-butyl] peroxide</t>
  </si>
  <si>
    <t>Reach_1896</t>
  </si>
  <si>
    <t>221-129-0</t>
  </si>
  <si>
    <t>3009-97-0</t>
  </si>
  <si>
    <t>anilinoacetonitrile</t>
  </si>
  <si>
    <t>Reach_1897</t>
  </si>
  <si>
    <t>250-056-7</t>
  </si>
  <si>
    <t>30113-45-2</t>
  </si>
  <si>
    <t>3-(isodecyloxy)propylamine</t>
  </si>
  <si>
    <t>Reach_2642</t>
  </si>
  <si>
    <t>250-063-5</t>
  </si>
  <si>
    <t>30125-47-4</t>
  </si>
  <si>
    <t>3,4,5,6-tetrachloro-N-[2-(4,5,6,7-tetrachloro-2,3-dihydro-1,3-dioxo-1H-inden-2-yl)-8-quinolyl]phthalimide</t>
  </si>
  <si>
    <t>Reach_2643</t>
  </si>
  <si>
    <t>206-119-6</t>
  </si>
  <si>
    <t>302-23-8</t>
  </si>
  <si>
    <t>hydroxyprogesterone acetate</t>
  </si>
  <si>
    <t>Reach_1229</t>
  </si>
  <si>
    <t>250-099-1</t>
  </si>
  <si>
    <t>30246-33-4</t>
  </si>
  <si>
    <t>(6R-trans)-7-amino-3-[[(5-methyl-1,3,4-thiadiazol-2-yl)thio]methyl]-8-oxo-5-thia-1-azabicyclo[4.2.0]oct-2-ene-2-carboxylic acid</t>
  </si>
  <si>
    <t>Reach_2644</t>
  </si>
  <si>
    <t>221-201-1</t>
  </si>
  <si>
    <t>3030-47-5</t>
  </si>
  <si>
    <t>bis(2-dimethylaminoethyl)(methyl)amine</t>
  </si>
  <si>
    <t>Reach_1898</t>
  </si>
  <si>
    <t>221-209-5</t>
  </si>
  <si>
    <t>3031-66-1</t>
  </si>
  <si>
    <t>hex-3-yne-2,5-diol</t>
  </si>
  <si>
    <t>Reach_1899</t>
  </si>
  <si>
    <t>221-220-5</t>
  </si>
  <si>
    <t>3033-62-3</t>
  </si>
  <si>
    <t>N,N,N',N'-tetramethyl-2,2'-oxybis(ethylamine)</t>
  </si>
  <si>
    <t>Reach_1900</t>
  </si>
  <si>
    <t>221-224-7</t>
  </si>
  <si>
    <t>3034-38-6</t>
  </si>
  <si>
    <t>4-nitroimidazole</t>
  </si>
  <si>
    <t>Reach_1902</t>
  </si>
  <si>
    <t>D1.1351</t>
  </si>
  <si>
    <t>303-49-1</t>
  </si>
  <si>
    <t>Klomipramin</t>
  </si>
  <si>
    <t>CN(C)CCCN1c2ccccc2CCc2ccc(Cl)cc12</t>
  </si>
  <si>
    <t>PharmaBeta_402; PharmaUBA</t>
  </si>
  <si>
    <t>GDLIGKIOYRNHDA-UHFFFAOYSA-N</t>
  </si>
  <si>
    <t>250-184-3</t>
  </si>
  <si>
    <t>30414-53-0</t>
  </si>
  <si>
    <t>methyl 3-oxovalerate</t>
  </si>
  <si>
    <t>Reach_2645</t>
  </si>
  <si>
    <t>250-185-9</t>
  </si>
  <si>
    <t>30414-54-1</t>
  </si>
  <si>
    <t>methyl 3-oxohexanoate</t>
  </si>
  <si>
    <t>Reach_2646</t>
  </si>
  <si>
    <t>250-196-9</t>
  </si>
  <si>
    <t>30433-91-1</t>
  </si>
  <si>
    <t>thiophene-2-ethylamine</t>
  </si>
  <si>
    <t>Reach_2647</t>
  </si>
  <si>
    <t>221-254-0</t>
  </si>
  <si>
    <t>3047-32-3</t>
  </si>
  <si>
    <t>3-ethyloxetane-3-methanol</t>
  </si>
  <si>
    <t>Reach_1904</t>
  </si>
  <si>
    <t>221-259-8</t>
  </si>
  <si>
    <t>3048-64-4</t>
  </si>
  <si>
    <t>5-vinylnorborn-2-ene</t>
  </si>
  <si>
    <t>Reach_1906</t>
  </si>
  <si>
    <t>221-264-5</t>
  </si>
  <si>
    <t>3049-71-6</t>
  </si>
  <si>
    <t>2,9-bis[4-(phenylazo)phenyl]anthra[2,1,9-def:6,5,10-d'e'f']diisoquinoline-1,3,8,10(2H,9H)-tetrone</t>
  </si>
  <si>
    <t>Reach_1907</t>
  </si>
  <si>
    <t>D1.1358</t>
  </si>
  <si>
    <t>305-03-3</t>
  </si>
  <si>
    <t>Klorambucil</t>
  </si>
  <si>
    <t>OC(=O)CCCc1ccc(cc1)N(CCCl)CCCl</t>
  </si>
  <si>
    <t>PharmaBeta_406</t>
  </si>
  <si>
    <t>JCKYGMPEJWAADB-UHFFFAOYSA-N</t>
  </si>
  <si>
    <t>D1.1359</t>
  </si>
  <si>
    <t>30516-87-1</t>
  </si>
  <si>
    <t>Zidovudin</t>
  </si>
  <si>
    <t>CC1=CN(C2CC(N=[N+]=[N-])C(CO)O2)C(=O)NC1=O</t>
  </si>
  <si>
    <t>PharmaBeta_796; PharmaUBA</t>
  </si>
  <si>
    <t>HBOMLICNUCNMMY-UHFFFAOYSA-N</t>
  </si>
  <si>
    <t>608-497-1</t>
  </si>
  <si>
    <t>3056-13-1</t>
  </si>
  <si>
    <t>(2S,3R,5S)-5-(5-methyl-2,4-dioxo-1,2,3,4-tetrahydropyrimidin-1-yl)-2-[(4-methylbenzoyloxy)methyl]oxolan-3-yl 4-methylbenzoate</t>
  </si>
  <si>
    <t>Reach_4276</t>
  </si>
  <si>
    <t>221-304-1</t>
  </si>
  <si>
    <t>3061-75-4</t>
  </si>
  <si>
    <t>docosanamide</t>
  </si>
  <si>
    <t>Reach_1908</t>
  </si>
  <si>
    <t>D1.1362</t>
  </si>
  <si>
    <t>306-40-1</t>
  </si>
  <si>
    <t>Suxameton</t>
  </si>
  <si>
    <t>[N+](CCOC(CCC(OCC[N+](C)(C)C)=O)=O)(C)(C)C</t>
  </si>
  <si>
    <t>PharmaBeta_707</t>
  </si>
  <si>
    <t>AXOIZCJOOAYSMI-UHFFFAOYSA-N</t>
  </si>
  <si>
    <t>250-284-7</t>
  </si>
  <si>
    <t>30674-80-7</t>
  </si>
  <si>
    <t>2-isocyanatoethyl methacrylate</t>
  </si>
  <si>
    <t>Reach_2648</t>
  </si>
  <si>
    <t>206-190-3</t>
  </si>
  <si>
    <t>306-83-2</t>
  </si>
  <si>
    <t>2,2-dichloro-1,1,1-trifluoroethane</t>
  </si>
  <si>
    <t>Reach_1231</t>
  </si>
  <si>
    <t>221-336-6</t>
  </si>
  <si>
    <t>3069-29-2</t>
  </si>
  <si>
    <t>N-[3-(dimethoxymethylsilyl)propyl]ethylenediamine</t>
  </si>
  <si>
    <t>Reach_1909</t>
  </si>
  <si>
    <t>221-338-7</t>
  </si>
  <si>
    <t>3069-40-7</t>
  </si>
  <si>
    <t>trimethoxyoctylsilane</t>
  </si>
  <si>
    <t>Reach_1910</t>
  </si>
  <si>
    <t>221-341-3</t>
  </si>
  <si>
    <t>3071-32-7</t>
  </si>
  <si>
    <t>1-phenylethyl hydroperoxide</t>
  </si>
  <si>
    <t>Reach_1911</t>
  </si>
  <si>
    <t>206-200-6</t>
  </si>
  <si>
    <t>307-35-7</t>
  </si>
  <si>
    <t>heptadecafluorooctanesulphonyl fluoride</t>
  </si>
  <si>
    <t>Reach_1232</t>
  </si>
  <si>
    <t>221-375-9</t>
  </si>
  <si>
    <t>3081-14-9</t>
  </si>
  <si>
    <t>N,N'-bis(1,4-dimethylpentyl)-p-phenylenediamine</t>
  </si>
  <si>
    <t>Reach_1913</t>
  </si>
  <si>
    <t>608-544-6</t>
  </si>
  <si>
    <t>3082-64-2</t>
  </si>
  <si>
    <t>(1R)-1-Phenylpropan-1-amine</t>
  </si>
  <si>
    <t>Reach_4277</t>
  </si>
  <si>
    <t>221-423-9</t>
  </si>
  <si>
    <t>3089-16-5</t>
  </si>
  <si>
    <t>4,11-dichloro-5,12-dihydroquino[2,3-b]acridine-7,14-dione</t>
  </si>
  <si>
    <t>Reach_1915</t>
  </si>
  <si>
    <t>221-424-4</t>
  </si>
  <si>
    <t>3089-17-6</t>
  </si>
  <si>
    <t>2,9-dichloro-5,12-dihydroquino[2,3-b]acridine-7,14-dione</t>
  </si>
  <si>
    <t>Reach_1916</t>
  </si>
  <si>
    <t>608-570-8</t>
  </si>
  <si>
    <t>31024-26-7</t>
  </si>
  <si>
    <t>3-[methoxy(dimethyl)silyl]propan-1-amine</t>
  </si>
  <si>
    <t>Reach_4278</t>
  </si>
  <si>
    <t>250-437-8</t>
  </si>
  <si>
    <t>31024-56-3</t>
  </si>
  <si>
    <t>N-[3-(trimethoxysilyl)propyl]butylamine</t>
  </si>
  <si>
    <t>Reach_2650</t>
  </si>
  <si>
    <t>250-439-9</t>
  </si>
  <si>
    <t>31027-31-3</t>
  </si>
  <si>
    <t>p-isopropylphenyl isocyanate</t>
  </si>
  <si>
    <t>Reach_2651</t>
  </si>
  <si>
    <t>221-486-2</t>
  </si>
  <si>
    <t>3115-49-9</t>
  </si>
  <si>
    <t>(4-nonylphenoxy)acetic acid</t>
  </si>
  <si>
    <t>Reach_1917</t>
  </si>
  <si>
    <t>221-496-7</t>
  </si>
  <si>
    <t>3120-74-9</t>
  </si>
  <si>
    <t>4-(methylthio)-m-cresol</t>
  </si>
  <si>
    <t>Reach_1918</t>
  </si>
  <si>
    <t>221-499-3</t>
  </si>
  <si>
    <t>3121-61-7</t>
  </si>
  <si>
    <t>2-methoxyethyl acrylate</t>
  </si>
  <si>
    <t>Reach_1919</t>
  </si>
  <si>
    <t>700-257-5</t>
  </si>
  <si>
    <t>31251-41-9</t>
  </si>
  <si>
    <t>8-chloro-5,6-dihydro-11H-benzo[5,6]cyclohepta[1,2-b]pyridin-11-one</t>
  </si>
  <si>
    <t>Reach_4826</t>
  </si>
  <si>
    <t>250-550-2</t>
  </si>
  <si>
    <t>31291-60-8</t>
  </si>
  <si>
    <t>di-sec-butylphenol</t>
  </si>
  <si>
    <t>Reach_2653</t>
  </si>
  <si>
    <t>206-233-6</t>
  </si>
  <si>
    <t>312-94-7</t>
  </si>
  <si>
    <t>α,α,α-trifluoro-o-toluoyl chloride</t>
  </si>
  <si>
    <t>Reach_1233</t>
  </si>
  <si>
    <t>250-575-9</t>
  </si>
  <si>
    <t>31335-74-7</t>
  </si>
  <si>
    <t>2,2-dimethyl-1,3-propanediyl dioctanoate</t>
  </si>
  <si>
    <t>Reach_2654</t>
  </si>
  <si>
    <t>221-573-5</t>
  </si>
  <si>
    <t>3147-75-9</t>
  </si>
  <si>
    <t>2-(2H-benzotriazol-2-yl)-4-(1,1,3,3-tetramethylbutyl)phenol</t>
  </si>
  <si>
    <t>Reach_1920</t>
  </si>
  <si>
    <t>221-576-1</t>
  </si>
  <si>
    <t>3148-73-0</t>
  </si>
  <si>
    <t>N,N'-diacetylhydrazine</t>
  </si>
  <si>
    <t>Reach_1921</t>
  </si>
  <si>
    <t>D1.1385</t>
  </si>
  <si>
    <t>315-30-0</t>
  </si>
  <si>
    <t>Allopurinol</t>
  </si>
  <si>
    <t>O=C1N=CN=C2NNC=C12</t>
  </si>
  <si>
    <t>PharmaBeta_24; PharmaUBA</t>
  </si>
  <si>
    <t>OFCNXPDARWKPPY-UHFFFAOYSA-N</t>
  </si>
  <si>
    <t>250-709-6</t>
  </si>
  <si>
    <t>31570-04-4</t>
  </si>
  <si>
    <t>tris(2,4-ditert-butylphenyl) phosphite</t>
  </si>
  <si>
    <t>Reach_2655</t>
  </si>
  <si>
    <t>221-639-3</t>
  </si>
  <si>
    <t>3173-53-3</t>
  </si>
  <si>
    <t>cyclohexyl isocyanate</t>
  </si>
  <si>
    <t>Reach_1925</t>
  </si>
  <si>
    <t>221-641-4</t>
  </si>
  <si>
    <t>3173-72-6</t>
  </si>
  <si>
    <t>1,5-naphthylene diisocyanate</t>
  </si>
  <si>
    <t>Reach_1926</t>
  </si>
  <si>
    <t>250-799-7</t>
  </si>
  <si>
    <t>31775-20-9</t>
  </si>
  <si>
    <t>2,2'-[(3,3'-dichloro[1,1'-biphenyl]-4,4'-diyl)bis(azo)]bis[N-(4-ethoxyphenyl)-3-oxobutyramide]</t>
  </si>
  <si>
    <t>Reach_2656</t>
  </si>
  <si>
    <t>700-255-4</t>
  </si>
  <si>
    <t>31775-89-0</t>
  </si>
  <si>
    <t>3-[(3-sulfanylbutanoyl)oxy]-2,2-bis{[(3-sulfanylbutanoyl)oxy]methyl}propyl 3-sulfanylbutanoate</t>
  </si>
  <si>
    <t>Reach_4825</t>
  </si>
  <si>
    <t>250-800-0</t>
  </si>
  <si>
    <t>31778-10-6</t>
  </si>
  <si>
    <t>butyl 2-[[3-[[(2,3-dihydro-2-oxo-1H-benzimidazol-5-yl)amino]carbonyl]-2-hydroxy-1-naphthyl]azo]benzoate</t>
  </si>
  <si>
    <t>Reach_2657</t>
  </si>
  <si>
    <t>221-657-1</t>
  </si>
  <si>
    <t>3179-47-3</t>
  </si>
  <si>
    <t>decyl methacrylate</t>
  </si>
  <si>
    <t>Reach_1927</t>
  </si>
  <si>
    <t>221-659-2</t>
  </si>
  <si>
    <t>3179-63-3</t>
  </si>
  <si>
    <t>3-dimethylaminopropan-1-ol</t>
  </si>
  <si>
    <t>Reach_1928</t>
  </si>
  <si>
    <t>221-660-8</t>
  </si>
  <si>
    <t>3179-76-8</t>
  </si>
  <si>
    <t>3-(diethoxymethylsilyl)propylamine</t>
  </si>
  <si>
    <t>Reach_1929</t>
  </si>
  <si>
    <t>221-661-3</t>
  </si>
  <si>
    <t>3179-80-4</t>
  </si>
  <si>
    <t>N-[3-(dimethylamino)propyl]dodecanamide</t>
  </si>
  <si>
    <t>Reach_1930</t>
  </si>
  <si>
    <t>250-830-4</t>
  </si>
  <si>
    <t>31837-42-0</t>
  </si>
  <si>
    <t>2-[[1-[[(2,3-dihydro-2-oxo-1H-benzimidazol-5-yl)amino]carbonyl]-2-oxopropyl]azo]benzoic acid</t>
  </si>
  <si>
    <t>Reach_2658</t>
  </si>
  <si>
    <t>221-696-4</t>
  </si>
  <si>
    <t>3195-24-2</t>
  </si>
  <si>
    <t>diethyl diallylmalonate</t>
  </si>
  <si>
    <t>Reach_1931</t>
  </si>
  <si>
    <t>250-882-8</t>
  </si>
  <si>
    <t>31981-44-9</t>
  </si>
  <si>
    <t>17-hydroxy-19-norpregn-4-ene-3,20-dione 17-acetate</t>
  </si>
  <si>
    <t>Reach_2659</t>
  </si>
  <si>
    <t>206-278-1</t>
  </si>
  <si>
    <t>320-60-5</t>
  </si>
  <si>
    <t>2,4-dichloro-α,α,α-trifluorotoluene</t>
  </si>
  <si>
    <t>Reach_1234</t>
  </si>
  <si>
    <t>221-738-1</t>
  </si>
  <si>
    <t>3217-00-3</t>
  </si>
  <si>
    <t>3,3'-(ethylenediimino)bispropiononitrile</t>
  </si>
  <si>
    <t>Reach_1933</t>
  </si>
  <si>
    <t>221-742-3</t>
  </si>
  <si>
    <t>3218-36-8</t>
  </si>
  <si>
    <t>p-phenylbenzaldehyde</t>
  </si>
  <si>
    <t>Reach_1934</t>
  </si>
  <si>
    <t>608-720-2</t>
  </si>
  <si>
    <t>3222-49-9</t>
  </si>
  <si>
    <t>5-methylnicotinic acid</t>
  </si>
  <si>
    <t>Reach_4280</t>
  </si>
  <si>
    <t>D1.1403</t>
  </si>
  <si>
    <t>322-35-0</t>
  </si>
  <si>
    <t>Benserazid</t>
  </si>
  <si>
    <t>NC(CO)C(=O)NNCc1ccc(O)c(O)c1O</t>
  </si>
  <si>
    <t>PharmaBeta_79</t>
  </si>
  <si>
    <t>BNQDCRGUHNALGH-UHFFFAOYSA-N</t>
  </si>
  <si>
    <t>221-781-6</t>
  </si>
  <si>
    <t>3234-28-4</t>
  </si>
  <si>
    <t>dodecyloxirane</t>
  </si>
  <si>
    <t>Reach_1935</t>
  </si>
  <si>
    <t>221-787-9</t>
  </si>
  <si>
    <t>3234-85-3</t>
  </si>
  <si>
    <t>tetradecyl myristate</t>
  </si>
  <si>
    <t>Reach_1936</t>
  </si>
  <si>
    <t>251-013-5</t>
  </si>
  <si>
    <t>32360-05-7</t>
  </si>
  <si>
    <t>octadecyl methacrylate</t>
  </si>
  <si>
    <t>Reach_2660</t>
  </si>
  <si>
    <t>221-800-8</t>
  </si>
  <si>
    <t>3238-40-2</t>
  </si>
  <si>
    <t>furan-2,5-dicarboxylic acid</t>
  </si>
  <si>
    <t>Reach_1937</t>
  </si>
  <si>
    <t>251-020-3</t>
  </si>
  <si>
    <t>32388-55-9</t>
  </si>
  <si>
    <t>[3R-(3α,3aβ,7β,8aα)]-1-(2,3,4,7,8,8a-hexahydro-3,6,8,8-tetramethyl-1H-3a,7-methanoazulen-5-yl)ethan-1-one</t>
  </si>
  <si>
    <t>Reach_2661</t>
  </si>
  <si>
    <t>696-555-7</t>
  </si>
  <si>
    <t>32454-35-6</t>
  </si>
  <si>
    <t>2-(4-bromophenyl)-2-methylpropanoic acid</t>
  </si>
  <si>
    <t>Reach_4719</t>
  </si>
  <si>
    <t>608-748-5</t>
  </si>
  <si>
    <t>324763-46-4</t>
  </si>
  <si>
    <t>Reach_4281</t>
  </si>
  <si>
    <t>629-935-8</t>
  </si>
  <si>
    <t>32539-82-5</t>
  </si>
  <si>
    <t>Reach_4597</t>
  </si>
  <si>
    <t>251-090-5</t>
  </si>
  <si>
    <t>32539-83-6</t>
  </si>
  <si>
    <t>3,4,5,6,7,8,9,10,11,12,13,14-dodecahydro-2H-cyclododeca[b]pyran</t>
  </si>
  <si>
    <t>Reach_2662</t>
  </si>
  <si>
    <t>251-118-6</t>
  </si>
  <si>
    <t>32588-76-4</t>
  </si>
  <si>
    <t>N,N'-ethylenebis(3,4,5,6-tetrabromophthalimide)</t>
  </si>
  <si>
    <t>Reach_2663</t>
  </si>
  <si>
    <t>221-877-8</t>
  </si>
  <si>
    <t>3266-23-7</t>
  </si>
  <si>
    <t>2,3-epoxybutane</t>
  </si>
  <si>
    <t>Reach_1938</t>
  </si>
  <si>
    <t>221-882-5</t>
  </si>
  <si>
    <t>3268-49-3</t>
  </si>
  <si>
    <t>3-(methylthio)propionaldehyde</t>
  </si>
  <si>
    <t>Reach_1939</t>
  </si>
  <si>
    <t>251-156-3</t>
  </si>
  <si>
    <t>32687-78-8</t>
  </si>
  <si>
    <t>2',3-bis[[3-[3,5-di-tert-butyl-4-hydroxyphenyl]propionyl]]propionohydrazide</t>
  </si>
  <si>
    <t>Reach_2664</t>
  </si>
  <si>
    <t>251-178-3</t>
  </si>
  <si>
    <t>32724-62-2</t>
  </si>
  <si>
    <t>1,4-bis[(2,6-diethyl-4-methylphenyl)amino]anthraquinone</t>
  </si>
  <si>
    <t>Reach_2665</t>
  </si>
  <si>
    <t>251-203-8</t>
  </si>
  <si>
    <t>32768-54-0</t>
  </si>
  <si>
    <t>2,3-dichlorotoluene</t>
  </si>
  <si>
    <t>Reach_2666</t>
  </si>
  <si>
    <t>221-906-4</t>
  </si>
  <si>
    <t>3277-26-7</t>
  </si>
  <si>
    <t>1,1,3,3-tetramethyldisiloxane</t>
  </si>
  <si>
    <t>Reach_1940</t>
  </si>
  <si>
    <t>608-783-6</t>
  </si>
  <si>
    <t>327-78-6</t>
  </si>
  <si>
    <t>Reach_4283</t>
  </si>
  <si>
    <t>940-185-3</t>
  </si>
  <si>
    <t>32860-09-6</t>
  </si>
  <si>
    <t>4-(cyclohexylcarbonoimidoyl)-5-(hydroxymethyl)-2-methylpyridin-3-ol</t>
  </si>
  <si>
    <t>Reach_5166</t>
  </si>
  <si>
    <t>206-337-1</t>
  </si>
  <si>
    <t>328-84-7</t>
  </si>
  <si>
    <t>3,4-dichloro-α,α,α-trifluorotoluene</t>
  </si>
  <si>
    <t>Reach_1235</t>
  </si>
  <si>
    <t>D1.1423</t>
  </si>
  <si>
    <t>32886-97-8</t>
  </si>
  <si>
    <t>Pivmecillinam</t>
  </si>
  <si>
    <t>CC(C)(C)C(=O)OCOC(=O)C1N2C(SC1(C)C)C(N=CN1CCCCCC1)C2=O</t>
  </si>
  <si>
    <t>PharmaBeta_614; PharmaUBA</t>
  </si>
  <si>
    <t>NPGNOVNWUSPMDP-UHFFFAOYSA-N</t>
  </si>
  <si>
    <t>206-340-8</t>
  </si>
  <si>
    <t>328-99-4</t>
  </si>
  <si>
    <t>3-(trifluoromethyl)benzoyl fluoride</t>
  </si>
  <si>
    <t>Reach_1236</t>
  </si>
  <si>
    <t>206-341-3</t>
  </si>
  <si>
    <t>329-01-1</t>
  </si>
  <si>
    <t>α,α,α-trifluoro-3-tolyl isocyanate</t>
  </si>
  <si>
    <t>Reach_1237</t>
  </si>
  <si>
    <t>221-950-4</t>
  </si>
  <si>
    <t>3290-92-4</t>
  </si>
  <si>
    <t>propylidynetrimethyl trimethacrylate</t>
  </si>
  <si>
    <t>Reach_1942</t>
  </si>
  <si>
    <t>700-085-0</t>
  </si>
  <si>
    <t>329216-67-3</t>
  </si>
  <si>
    <t>2-[4-(Dibenzo[b,f][1,4]thiazepin-11-yl)piperazin-1-yl] ethanol</t>
  </si>
  <si>
    <t>Reach_4755</t>
  </si>
  <si>
    <t>221-967-7</t>
  </si>
  <si>
    <t>3296-90-0</t>
  </si>
  <si>
    <t>2,2-bis(bromomethyl)propane-1,3-diol</t>
  </si>
  <si>
    <t>Reach_1943</t>
  </si>
  <si>
    <t>D1.1429</t>
  </si>
  <si>
    <t>32986-56-4</t>
  </si>
  <si>
    <t>Tobramycin</t>
  </si>
  <si>
    <t>NCC1OC(OC2C(N)CC(N)C(OC3OC(CO)C(O)C(N)C3O)C2O)C(N)CC1O</t>
  </si>
  <si>
    <t>PharmaBeta_747; PharmaUBA</t>
  </si>
  <si>
    <t>NLVFBUXFDBBNBW-UHFFFAOYSA-N</t>
  </si>
  <si>
    <t>251-347-1</t>
  </si>
  <si>
    <t>33021-02-2</t>
  </si>
  <si>
    <t>1-(1,1-dimethylethoxy)-2-methylpropane</t>
  </si>
  <si>
    <t>Reach_2667</t>
  </si>
  <si>
    <t>D1.1431</t>
  </si>
  <si>
    <t>33069-62-4</t>
  </si>
  <si>
    <t>Paklitaxel</t>
  </si>
  <si>
    <t>CC(=O)OC1C(=O)C2(C)C(O)CC3OCC3(OC(C)=O)C2C(OC(=O)c2ccccc2)C2(O)CC(OC(=O)C(O)C(NC(=O)c3ccccc3)c3ccccc3)C(C)=C1C2(C)C</t>
  </si>
  <si>
    <t>PharmaBeta_586; PharmaUBA</t>
  </si>
  <si>
    <t>RCINICONZNJXQF-UHFFFAOYSA-N</t>
  </si>
  <si>
    <t>806-599-2</t>
  </si>
  <si>
    <t>33125-90-5</t>
  </si>
  <si>
    <t>Reach_5077</t>
  </si>
  <si>
    <t>222-020-0</t>
  </si>
  <si>
    <t>3319-31-1</t>
  </si>
  <si>
    <t>tris(2-ethylhexyl) benzene-1,2,4-tricarboxylate</t>
  </si>
  <si>
    <t>Reach_1945</t>
  </si>
  <si>
    <t>222-023-7</t>
  </si>
  <si>
    <t>3320-83-0</t>
  </si>
  <si>
    <t>2-chlorophenyl isocyanate</t>
  </si>
  <si>
    <t>Reach_1946</t>
  </si>
  <si>
    <t>D1.1435</t>
  </si>
  <si>
    <t>33320-16-0</t>
  </si>
  <si>
    <t>Metylaminolevulinat</t>
  </si>
  <si>
    <t>COC(=O)CCC(=O)CN</t>
  </si>
  <si>
    <t>PharmaBeta_494</t>
  </si>
  <si>
    <t>YUUAYBAIHCDHHD-UHFFFAOYSA-N</t>
  </si>
  <si>
    <t>222-059-3</t>
  </si>
  <si>
    <t>3332-27-2</t>
  </si>
  <si>
    <t>N,N-dimethyltetradecylamine N-oxide</t>
  </si>
  <si>
    <t>Reach_1949</t>
  </si>
  <si>
    <t>251-459-0</t>
  </si>
  <si>
    <t>33329-35-0</t>
  </si>
  <si>
    <t>N,N-bis[3-(dimethylamino)propyl]-N',N'-dimethylpropane-1,3-diamine</t>
  </si>
  <si>
    <t>Reach_2668</t>
  </si>
  <si>
    <t>D1.1438</t>
  </si>
  <si>
    <t>33419-42-0</t>
  </si>
  <si>
    <t>Etoposid</t>
  </si>
  <si>
    <t>COc1cc(cc(OC)c1O)C1C2C(COC2=O)C(OC2OC3COC(C)OC3C(O)C2O)c2cc3OCOc3cc12</t>
  </si>
  <si>
    <t>PharmaBeta_230; PharmaUBA</t>
  </si>
  <si>
    <t>VJJPUSNTGOMMGY-UHFFFAOYSA-N</t>
  </si>
  <si>
    <t>608-880-3</t>
  </si>
  <si>
    <t>335153-21-4</t>
  </si>
  <si>
    <t>Reach_4284</t>
  </si>
  <si>
    <t>800-188-1</t>
  </si>
  <si>
    <t>33626-25-4</t>
  </si>
  <si>
    <t>Reach_5039</t>
  </si>
  <si>
    <t>251-649-3</t>
  </si>
  <si>
    <t>33704-61-9</t>
  </si>
  <si>
    <t>1,2,3,5,6,7-hexahydro-1,1,2,3,3-pentamethyl-4H-inden-4-one</t>
  </si>
  <si>
    <t>Reach_2669</t>
  </si>
  <si>
    <t>222-158-1</t>
  </si>
  <si>
    <t>3373-59-9</t>
  </si>
  <si>
    <t>methyl L-threoninate</t>
  </si>
  <si>
    <t>Reach_1953</t>
  </si>
  <si>
    <t>679-526-3</t>
  </si>
  <si>
    <t>337906-36-2</t>
  </si>
  <si>
    <t>2-(methoxymethyl)benzene-1,4-diamine</t>
  </si>
  <si>
    <t>Reach_4621</t>
  </si>
  <si>
    <t>222-207-7</t>
  </si>
  <si>
    <t>3386-33-2</t>
  </si>
  <si>
    <t>1-chlorooctadecane</t>
  </si>
  <si>
    <t>Reach_1955</t>
  </si>
  <si>
    <t>688-133-6</t>
  </si>
  <si>
    <t>338-65-8</t>
  </si>
  <si>
    <t>2-Chloro-1,1-difluoroethane</t>
  </si>
  <si>
    <t>Reach_4641</t>
  </si>
  <si>
    <t>222-294-1</t>
  </si>
  <si>
    <t>3407-42-9</t>
  </si>
  <si>
    <t>3-(5,5,6-trimethylbicyclo[2.2.1]hept-2-yl)cyclohexan-1-ol</t>
  </si>
  <si>
    <t>Reach_1956</t>
  </si>
  <si>
    <t>251-823-9</t>
  </si>
  <si>
    <t>34090-76-1</t>
  </si>
  <si>
    <t>tetrahydro-4-methylphthalic anhydride</t>
  </si>
  <si>
    <t>Reach_2670</t>
  </si>
  <si>
    <t>700-600-9</t>
  </si>
  <si>
    <t>3409-21-0</t>
  </si>
  <si>
    <t>2-[2-(dimethylamino)ethyl]-2,3-dihydro-1H-inden-1-one</t>
  </si>
  <si>
    <t>Reach_4947</t>
  </si>
  <si>
    <t>D1.1449</t>
  </si>
  <si>
    <t>3416-24-8</t>
  </si>
  <si>
    <t>Glukosamin</t>
  </si>
  <si>
    <t>NC1C(O)OC(CO)C(O)C1O</t>
  </si>
  <si>
    <t>PharmaBeta_305</t>
  </si>
  <si>
    <t>MSWZFWKMSRAUBD-UHFFFAOYSA-N</t>
  </si>
  <si>
    <t>251-868-4</t>
  </si>
  <si>
    <t>34184-82-2</t>
  </si>
  <si>
    <t>17-hydroxypregna-4,9(11)-diene-3,20-dione</t>
  </si>
  <si>
    <t>Reach_2672</t>
  </si>
  <si>
    <t>251-882-0</t>
  </si>
  <si>
    <t>34206-40-1</t>
  </si>
  <si>
    <t>butan-2-one O,O',O'',O'''-silanetetrayltetraoxime</t>
  </si>
  <si>
    <t>Reach_2673</t>
  </si>
  <si>
    <t>206-441-7</t>
  </si>
  <si>
    <t>342-25-6</t>
  </si>
  <si>
    <t>2,4'-difluorobenzophenone</t>
  </si>
  <si>
    <t>Reach_1239</t>
  </si>
  <si>
    <t>222-314-9</t>
  </si>
  <si>
    <t>3423-25-4</t>
  </si>
  <si>
    <t>endo-8-isopropyl-8-azabicyclo[3.2.1]octan-3-ol</t>
  </si>
  <si>
    <t>Reach_1957</t>
  </si>
  <si>
    <t>222-315-4</t>
  </si>
  <si>
    <t>3423-28-7</t>
  </si>
  <si>
    <t>8-isopropyl-8-azabicyclo[3.2.1]octan-3-one</t>
  </si>
  <si>
    <t>Reach_1958</t>
  </si>
  <si>
    <t>222-321-7</t>
  </si>
  <si>
    <t>3425-61-4</t>
  </si>
  <si>
    <t>tert-pentyl hydroperoxide</t>
  </si>
  <si>
    <t>Reach_1959</t>
  </si>
  <si>
    <t>222-323-8</t>
  </si>
  <si>
    <t>3425-89-6</t>
  </si>
  <si>
    <t>1,2,3,6-tetrahydro-4-methylphthalic anhydride</t>
  </si>
  <si>
    <t>Reach_1960</t>
  </si>
  <si>
    <t>251-932-1</t>
  </si>
  <si>
    <t>34316-64-8</t>
  </si>
  <si>
    <t>hexyl laurate</t>
  </si>
  <si>
    <t>Reach_2675</t>
  </si>
  <si>
    <t>222-340-0</t>
  </si>
  <si>
    <t>3437-84-1</t>
  </si>
  <si>
    <t>bisisobutyryl peroxide</t>
  </si>
  <si>
    <t>Reach_1961</t>
  </si>
  <si>
    <t>251-995-5</t>
  </si>
  <si>
    <t>34396-03-7</t>
  </si>
  <si>
    <t>trimethoxy(2,4,4-trimethylpentyl)silane</t>
  </si>
  <si>
    <t>Reach_2676</t>
  </si>
  <si>
    <t>690-635-5</t>
  </si>
  <si>
    <t>3439-73-4</t>
  </si>
  <si>
    <t>[4-(2-chloroethoxy)phenyl](phenyl)methanone</t>
  </si>
  <si>
    <t>Reach_4658</t>
  </si>
  <si>
    <t>252-021-1</t>
  </si>
  <si>
    <t>34432-92-3</t>
  </si>
  <si>
    <t>N-ethyl-N-[2-[1-(2-methylpropoxy)ethoxy]ethyl]-4-(phenylazo)aniline</t>
  </si>
  <si>
    <t>Reach_2677</t>
  </si>
  <si>
    <t>608-991-7</t>
  </si>
  <si>
    <t>344348-40-9</t>
  </si>
  <si>
    <t>Reach_4285</t>
  </si>
  <si>
    <t>252-029-5</t>
  </si>
  <si>
    <t>34443-12-4</t>
  </si>
  <si>
    <t>OO-tert-butyl O-(2-ethylhexyl) peroxycarbonate</t>
  </si>
  <si>
    <t>Reach_2678</t>
  </si>
  <si>
    <t>608-993-8</t>
  </si>
  <si>
    <t>34455-22-6</t>
  </si>
  <si>
    <t>Reach_4286</t>
  </si>
  <si>
    <t>620-460-1</t>
  </si>
  <si>
    <t>34494-24-1</t>
  </si>
  <si>
    <t>Reach_4570</t>
  </si>
  <si>
    <t>222-389-8</t>
  </si>
  <si>
    <t>3457-61-2</t>
  </si>
  <si>
    <t>tert-butyl α,α-dimethylbenzyl peroxide</t>
  </si>
  <si>
    <t>Reach_1965</t>
  </si>
  <si>
    <t>206-466-3</t>
  </si>
  <si>
    <t>345-92-6</t>
  </si>
  <si>
    <t>bis(4-fluorophenyl) ketone</t>
  </si>
  <si>
    <t>Reach_1240</t>
  </si>
  <si>
    <t>Pest_159</t>
  </si>
  <si>
    <t>222-423-1</t>
  </si>
  <si>
    <t>3467-59-2</t>
  </si>
  <si>
    <t>N-(2,5-dimethoxyphenyl)acetamide</t>
  </si>
  <si>
    <t>Reach_1966</t>
  </si>
  <si>
    <t>222-429-4</t>
  </si>
  <si>
    <t>3468-63-1</t>
  </si>
  <si>
    <t>1-[(2,4-dinitrophenyl)azo]-2-naphthol</t>
  </si>
  <si>
    <t>Reach_1967</t>
  </si>
  <si>
    <t>252-156-6</t>
  </si>
  <si>
    <t>34690-00-1</t>
  </si>
  <si>
    <t>[[(phosphonomethyl)imino]bis[hexamethylenenitrilobis(methylene)]]tetrakisphosphonic acid</t>
  </si>
  <si>
    <t>Reach_2680</t>
  </si>
  <si>
    <t>252-161-3</t>
  </si>
  <si>
    <t>34708-08-2</t>
  </si>
  <si>
    <t>triethoxy(3-thiocyanatopropyl)silane</t>
  </si>
  <si>
    <t>Reach_2681</t>
  </si>
  <si>
    <t>252-242-3</t>
  </si>
  <si>
    <t>34841-35-5</t>
  </si>
  <si>
    <t>3'-chloropropiophenone</t>
  </si>
  <si>
    <t>Reach_2683</t>
  </si>
  <si>
    <t>252-276-9</t>
  </si>
  <si>
    <t>34893-92-0</t>
  </si>
  <si>
    <t>1,3-dichloro-5-isocyanatobenzene</t>
  </si>
  <si>
    <t>Reach_2684</t>
  </si>
  <si>
    <t>222-483-9</t>
  </si>
  <si>
    <t>3490-06-0</t>
  </si>
  <si>
    <t>3,4-dimethoxy-N-methylphenethylamine</t>
  </si>
  <si>
    <t>Reach_1968</t>
  </si>
  <si>
    <t>206-490-4</t>
  </si>
  <si>
    <t>349-76-8</t>
  </si>
  <si>
    <t>3'-(trifluoromethyl)acetophenone</t>
  </si>
  <si>
    <t>Reach_1241</t>
  </si>
  <si>
    <t>252-328-0</t>
  </si>
  <si>
    <t>35037-73-1</t>
  </si>
  <si>
    <t>p-(trifluoromethoxy)phenyl isocyanate</t>
  </si>
  <si>
    <t>Reach_2685</t>
  </si>
  <si>
    <t>700-051-5</t>
  </si>
  <si>
    <t>35077-00-0</t>
  </si>
  <si>
    <t>1,1,1-triethoxy-N,N-diethylsilanamine</t>
  </si>
  <si>
    <t>Reach_4740</t>
  </si>
  <si>
    <t>252-360-5</t>
  </si>
  <si>
    <t>35092-89-8</t>
  </si>
  <si>
    <t>methyl hydrogen 2-nitroterephthalate</t>
  </si>
  <si>
    <t>Reach_2686</t>
  </si>
  <si>
    <t>609-063-4</t>
  </si>
  <si>
    <t>35113-48-5</t>
  </si>
  <si>
    <t>Reach_4288</t>
  </si>
  <si>
    <t>700-367-3</t>
  </si>
  <si>
    <t>35130-97-3</t>
  </si>
  <si>
    <t>(3-endo)-8-methyl-8-azabicyclo[3.2.1]oct-3-yl methanesulfonate</t>
  </si>
  <si>
    <t>Reach_4876</t>
  </si>
  <si>
    <t>222-530-3</t>
  </si>
  <si>
    <t>3520-72-7</t>
  </si>
  <si>
    <t>4,4'-[(3,3'-dichloro[1,1'-biphenyl]-4,4'-diyl)bis(azo)]bis[2,4-dihydro-5-methyl-2-phenyl-3H-pyrazol-3-one]</t>
  </si>
  <si>
    <t>Reach_1969</t>
  </si>
  <si>
    <t>252-471-9</t>
  </si>
  <si>
    <t>35265-04-4</t>
  </si>
  <si>
    <t>2-[(1-methylpropyl)amino]ethanol</t>
  </si>
  <si>
    <t>Reach_2687</t>
  </si>
  <si>
    <t>206-524-8</t>
  </si>
  <si>
    <t>352-70-5</t>
  </si>
  <si>
    <t>3-fluorotoluene</t>
  </si>
  <si>
    <t>Reach_1243</t>
  </si>
  <si>
    <t>206-526-9</t>
  </si>
  <si>
    <t>352-93-2</t>
  </si>
  <si>
    <t>diethyl sulphide</t>
  </si>
  <si>
    <t>Reach_1244</t>
  </si>
  <si>
    <t>252-501-0</t>
  </si>
  <si>
    <t>35303-76-5</t>
  </si>
  <si>
    <t>4-(2-aminoethyl)benzenesulphonamide</t>
  </si>
  <si>
    <t>Reach_2688</t>
  </si>
  <si>
    <t>609-118-2</t>
  </si>
  <si>
    <t>353497-37-7</t>
  </si>
  <si>
    <t>Reach_4290</t>
  </si>
  <si>
    <t>252-549-2</t>
  </si>
  <si>
    <t>35410-28-7</t>
  </si>
  <si>
    <t>11β,17,21-trihydroxypregna-1,4-diene-3,20-dione 21-methanesulphonate</t>
  </si>
  <si>
    <t>Reach_2689</t>
  </si>
  <si>
    <t>206-556-2</t>
  </si>
  <si>
    <t>354-32-5</t>
  </si>
  <si>
    <t>trifluoroacetyl chloride</t>
  </si>
  <si>
    <t>Reach_1245</t>
  </si>
  <si>
    <t>206-557-8</t>
  </si>
  <si>
    <t>354-33-6</t>
  </si>
  <si>
    <t>pentafluoroethane</t>
  </si>
  <si>
    <t>Reach_1246</t>
  </si>
  <si>
    <t>252-558-1</t>
  </si>
  <si>
    <t>35435-21-3</t>
  </si>
  <si>
    <t>triethoxy(2,4,4-trimethylpentyl)silane</t>
  </si>
  <si>
    <t>Reach_2690</t>
  </si>
  <si>
    <t>206-559-9</t>
  </si>
  <si>
    <t>354-38-1</t>
  </si>
  <si>
    <t>2,2,2-trifluoroacetamide</t>
  </si>
  <si>
    <t>Reach_1247</t>
  </si>
  <si>
    <t>252-575-4</t>
  </si>
  <si>
    <t>35453-19-1</t>
  </si>
  <si>
    <t>5-amino-2,4,6-triiodoisophthalic acid</t>
  </si>
  <si>
    <t>Reach_2691</t>
  </si>
  <si>
    <t>206-564-6</t>
  </si>
  <si>
    <t>354-58-5</t>
  </si>
  <si>
    <t>trichlorotrifluoroethane</t>
  </si>
  <si>
    <t>Reach_1248</t>
  </si>
  <si>
    <t>206-566-7</t>
  </si>
  <si>
    <t>354-64-3</t>
  </si>
  <si>
    <t>pentafluoroiodoethane</t>
  </si>
  <si>
    <t>Reach_1249</t>
  </si>
  <si>
    <t>609-132-9</t>
  </si>
  <si>
    <t>35480-52-5</t>
  </si>
  <si>
    <t>2,5-bis(2,2,2-trifluoroethoxy)benzoic acid</t>
  </si>
  <si>
    <t>Reach_4291</t>
  </si>
  <si>
    <t>206-575-6</t>
  </si>
  <si>
    <t>355-04-4</t>
  </si>
  <si>
    <t>1,1,1,2,2,3,3,4,5,5,5-undecafluoro-4-(trifluoromethyl)pentane</t>
  </si>
  <si>
    <t>Reach_1250</t>
  </si>
  <si>
    <t>222-619-7</t>
  </si>
  <si>
    <t>3558-60-9</t>
  </si>
  <si>
    <t>(2-methoxyethyl)benzene</t>
  </si>
  <si>
    <t>Reach_1971</t>
  </si>
  <si>
    <t>252-650-1</t>
  </si>
  <si>
    <t>35636-63-6</t>
  </si>
  <si>
    <t>dimethyl 2-[[1-[[(2,3-dihydro-2-oxo-1H-benzimidazol-5-yl)amino]carbonyl]-2-oxopropyl]azo]terephthalate</t>
  </si>
  <si>
    <t>Reach_2692</t>
  </si>
  <si>
    <t>D1.1500</t>
  </si>
  <si>
    <t>35700-23-3</t>
  </si>
  <si>
    <t>Karboprost</t>
  </si>
  <si>
    <t>CCCCCC(C)(O)C=CC1C(O)CC(O)C1CC=CCCCC(O)=O</t>
  </si>
  <si>
    <t>PharmaBeta_376</t>
  </si>
  <si>
    <t>DLJKPYFALUEJCK-UHFFFAOYSA-N</t>
  </si>
  <si>
    <t>D1.1501</t>
  </si>
  <si>
    <t>3572-43-8</t>
  </si>
  <si>
    <t>Bromhexin</t>
  </si>
  <si>
    <t>CN(Cc1cc(Br)cc(Br)c1N)C1CCCCC1</t>
  </si>
  <si>
    <t>PharmaBeta_102; PharmaUBA</t>
  </si>
  <si>
    <t>OJGDCBLYJGHCIH-UHFFFAOYSA-N</t>
  </si>
  <si>
    <t>D1.1502</t>
  </si>
  <si>
    <t>3575-80-2</t>
  </si>
  <si>
    <t>Melperon</t>
  </si>
  <si>
    <t>CC1CCN(CCCC(=O)c2ccc(F)cc2)CC1</t>
  </si>
  <si>
    <t>PharmaBeta_479; PharmaUBA</t>
  </si>
  <si>
    <t>DKMFBWQBDIGMHM-UHFFFAOYSA-N</t>
  </si>
  <si>
    <t>222-695-1</t>
  </si>
  <si>
    <t>3576-88-3</t>
  </si>
  <si>
    <t>2,2'-iminobis[4,6-diamino-1,3,5-triazine]</t>
  </si>
  <si>
    <t>Reach_1973</t>
  </si>
  <si>
    <t>D1.1504</t>
  </si>
  <si>
    <t>357-70-0</t>
  </si>
  <si>
    <t>Galantamin</t>
  </si>
  <si>
    <t>COc1ccc2CN(C)CCC34C=CC(O)CC3Oc1c24</t>
  </si>
  <si>
    <t>PharmaBeta_293</t>
  </si>
  <si>
    <t>ASUTZQLVASHGKV-UHFFFAOYSA-N</t>
  </si>
  <si>
    <t>222-697-2</t>
  </si>
  <si>
    <t>3577-63-7</t>
  </si>
  <si>
    <t>5-sulphoanthranilic acid</t>
  </si>
  <si>
    <t>Reach_1974</t>
  </si>
  <si>
    <t>700-585-9</t>
  </si>
  <si>
    <t>35786-94-8</t>
  </si>
  <si>
    <t>4,5-dimethyl-2-(propan-2-yl)phenol</t>
  </si>
  <si>
    <t>Reach_4941</t>
  </si>
  <si>
    <t>800-940-9</t>
  </si>
  <si>
    <t>35836-72-7</t>
  </si>
  <si>
    <t>Reach_5049</t>
  </si>
  <si>
    <t>252-744-2</t>
  </si>
  <si>
    <t>35836-73-8</t>
  </si>
  <si>
    <t>(1R)-6,6-dimethylbicyclo[3.1.1]hept-2-en-2-ethanol</t>
  </si>
  <si>
    <t>Reach_2694</t>
  </si>
  <si>
    <t>252-772-5</t>
  </si>
  <si>
    <t>35869-64-8</t>
  </si>
  <si>
    <t>N,N'-(2-chloro-1,4-phenylene)bis[4-[(4-chloro-2-nitrophenyl)azo]-3-hydroxynaphthalene-2-carboxamide]</t>
  </si>
  <si>
    <t>Reach_2695</t>
  </si>
  <si>
    <t>806-511-2</t>
  </si>
  <si>
    <t>35877-42-0</t>
  </si>
  <si>
    <t>3-cyclohexyl-2-(cyclohexylimino)-1,3-oxazolidin-4-one</t>
  </si>
  <si>
    <t>Reach_5074</t>
  </si>
  <si>
    <t>252-813-7</t>
  </si>
  <si>
    <t>35948-25-5</t>
  </si>
  <si>
    <t>6H-dibenz[c,e][1,2]oxaphosphorin 6-oxide</t>
  </si>
  <si>
    <t>Reach_2696</t>
  </si>
  <si>
    <t>700-731-1</t>
  </si>
  <si>
    <t>35958-64-6</t>
  </si>
  <si>
    <t>3,5,6-tri-O-benzyl-D-glucofuranose</t>
  </si>
  <si>
    <t>Reach_4980</t>
  </si>
  <si>
    <t>206-637-2</t>
  </si>
  <si>
    <t>360-64-5</t>
  </si>
  <si>
    <t>o-(trifluoromethyl)benzamide</t>
  </si>
  <si>
    <t>Reach_1251</t>
  </si>
  <si>
    <t>609-203-4</t>
  </si>
  <si>
    <t>36130-02-6</t>
  </si>
  <si>
    <t>Reach_4292</t>
  </si>
  <si>
    <t>609-205-5</t>
  </si>
  <si>
    <t>361366-15-6</t>
  </si>
  <si>
    <t>Reach_4293</t>
  </si>
  <si>
    <t>609-206-0</t>
  </si>
  <si>
    <t>361366-16-7</t>
  </si>
  <si>
    <t>Reach_4294</t>
  </si>
  <si>
    <t>700-361-0</t>
  </si>
  <si>
    <t>361442-00-4</t>
  </si>
  <si>
    <t>(2S)-[(tert-butoxycarbonyl)amino](3-hydroxytricyclo[3.3.1.13,7]dec-1-yl)acetic acid</t>
  </si>
  <si>
    <t>Reach_4874</t>
  </si>
  <si>
    <t>252-899-6</t>
  </si>
  <si>
    <t>36177-92-1</t>
  </si>
  <si>
    <t>N-butyl-2,2,6,6-tetramethylpiperidin-4-amine</t>
  </si>
  <si>
    <t>Reach_2698</t>
  </si>
  <si>
    <t>222-818-9</t>
  </si>
  <si>
    <t>3621-82-7</t>
  </si>
  <si>
    <t>2,6-dichlorobenzoxazole</t>
  </si>
  <si>
    <t>Reach_1976</t>
  </si>
  <si>
    <t>222-823-6</t>
  </si>
  <si>
    <t>3622-84-2</t>
  </si>
  <si>
    <t>N-butylbenzenesulphonamide</t>
  </si>
  <si>
    <t>Reach_1977</t>
  </si>
  <si>
    <t>D1.1521</t>
  </si>
  <si>
    <t>362-29-8</t>
  </si>
  <si>
    <t>Propiomazin</t>
  </si>
  <si>
    <t>CCC(=O)c1ccc2Sc3ccccc3N(CC(C)N(C)C)c2c1</t>
  </si>
  <si>
    <t>PharmaBeta_634</t>
  </si>
  <si>
    <t>UVOIBTBFPOZKGP-UHFFFAOYSA-N</t>
  </si>
  <si>
    <t>D1.1522</t>
  </si>
  <si>
    <t>363-24-6</t>
  </si>
  <si>
    <t>Dinoproston</t>
  </si>
  <si>
    <t>CCCCCC(O)C=CC1C(O)CC(=O)C1CC=CCCCC(O)=O</t>
  </si>
  <si>
    <t>PharmaBeta_177</t>
  </si>
  <si>
    <t>XEYBRNLFEZDVAW-UHFFFAOYSA-N</t>
  </si>
  <si>
    <t>222-852-4</t>
  </si>
  <si>
    <t>3634-83-1</t>
  </si>
  <si>
    <t>1,3-bis(isocyanatomethyl)benzene</t>
  </si>
  <si>
    <t>Reach_1978</t>
  </si>
  <si>
    <t>253-039-2</t>
  </si>
  <si>
    <t>36443-68-2</t>
  </si>
  <si>
    <t>ethylenebis(oxyethylene) bis[3-(5-tert-butyl-4-hydroxy-m-tolyl)propionate]</t>
  </si>
  <si>
    <t>Reach_2699</t>
  </si>
  <si>
    <t>253-057-0</t>
  </si>
  <si>
    <t>36483-57-5</t>
  </si>
  <si>
    <t>2,2-dimethylpropan-1-ol, tribromo derivative</t>
  </si>
  <si>
    <t>Reach_2700</t>
  </si>
  <si>
    <t>D1.1526</t>
  </si>
  <si>
    <t>36505-84-7</t>
  </si>
  <si>
    <t>Buspiron</t>
  </si>
  <si>
    <t>O=C1CC2(CCCC2)CC(=O)N1CCCCN1CCN(CC1)c1ncccn1</t>
  </si>
  <si>
    <t>PharmaBeta_109; PharmaUBA</t>
  </si>
  <si>
    <t>QWCRAEMEVRGPNT-UHFFFAOYSA-N</t>
  </si>
  <si>
    <t>206-674-4</t>
  </si>
  <si>
    <t>366-18-7</t>
  </si>
  <si>
    <t>2,2'-bipyridyl</t>
  </si>
  <si>
    <t>Reach_1252</t>
  </si>
  <si>
    <t>253-138-0</t>
  </si>
  <si>
    <t>36631-30-8</t>
  </si>
  <si>
    <t>triisodecyl benzene-1,2,4-tricarboxylate</t>
  </si>
  <si>
    <t>Reach_2701</t>
  </si>
  <si>
    <t>700-490-2</t>
  </si>
  <si>
    <t>36635-56-0</t>
  </si>
  <si>
    <t>N-[[(4-methylphenyl)sulfonyl]methyl]formamide</t>
  </si>
  <si>
    <t>Reach_4911</t>
  </si>
  <si>
    <t>D1.1530</t>
  </si>
  <si>
    <t>366789-02-8</t>
  </si>
  <si>
    <t>Rivaroxaban</t>
  </si>
  <si>
    <t>c1cc(ccc1N2CCOCC2=O)N3C[C@@H](OC3=O)CNC(=O)c4ccc(s4)Cl</t>
  </si>
  <si>
    <t>PharmaBeta_662</t>
  </si>
  <si>
    <t>KGFYHTZWPPHNLQ-AWEZNQCLSA-N</t>
  </si>
  <si>
    <t>206-687-5</t>
  </si>
  <si>
    <t>367-25-9</t>
  </si>
  <si>
    <t>2,4-difluoroaniline</t>
  </si>
  <si>
    <t>Reach_1253</t>
  </si>
  <si>
    <t>253-168-4</t>
  </si>
  <si>
    <t>36727-29-4</t>
  </si>
  <si>
    <t>3,5,5-trimethylhexanoyl chloride</t>
  </si>
  <si>
    <t>Reach_2703</t>
  </si>
  <si>
    <t>253-197-2</t>
  </si>
  <si>
    <t>36768-62-4</t>
  </si>
  <si>
    <t>2,2,6,6-tetramethyl-4-piperidylamine</t>
  </si>
  <si>
    <t>Reach_2704</t>
  </si>
  <si>
    <t>253-211-7</t>
  </si>
  <si>
    <t>36788-39-3</t>
  </si>
  <si>
    <t>7-[2-(2-hydroxymethylethoxy)methylethoxy]tetramethyl-3,6,8,11-tetraoxa-7-phosphatridecane-1,13-diol</t>
  </si>
  <si>
    <t>Reach_2705</t>
  </si>
  <si>
    <t>D1.1535</t>
  </si>
  <si>
    <t>36791-04-5</t>
  </si>
  <si>
    <t>Ribavirin</t>
  </si>
  <si>
    <t>NC(=O)c1ncn(n1)C1OC(CO)C(O)C1O</t>
  </si>
  <si>
    <t>PharmaBeta_654; PharmaUBA</t>
  </si>
  <si>
    <t>IWUCXVSUMQZMFG-UHFFFAOYSA-N</t>
  </si>
  <si>
    <t>222-960-1</t>
  </si>
  <si>
    <t>3681-71-8</t>
  </si>
  <si>
    <t>(Z)-hex-3-enyl acetate</t>
  </si>
  <si>
    <t>Reach_1979</t>
  </si>
  <si>
    <t>222-977-4</t>
  </si>
  <si>
    <t>3687-18-1</t>
  </si>
  <si>
    <t>3-aminopropane-1-sulphonic acid</t>
  </si>
  <si>
    <t>Reach_1980</t>
  </si>
  <si>
    <t>222-980-0</t>
  </si>
  <si>
    <t>3687-45-4</t>
  </si>
  <si>
    <t>(Z)-octadec-9-enyl oleate</t>
  </si>
  <si>
    <t>Reach_1981</t>
  </si>
  <si>
    <t>222-981-6</t>
  </si>
  <si>
    <t>3687-46-5</t>
  </si>
  <si>
    <t>decyl oleate</t>
  </si>
  <si>
    <t>Reach_1982</t>
  </si>
  <si>
    <t>253-256-2</t>
  </si>
  <si>
    <t>36888-99-0</t>
  </si>
  <si>
    <t>5,5'-(1H-isoindole-1,3(2H)-diylidene)dibarbituric acid</t>
  </si>
  <si>
    <t>Reach_2706</t>
  </si>
  <si>
    <t>609-304-3</t>
  </si>
  <si>
    <t>368890-20-4</t>
  </si>
  <si>
    <t>2-{[(4-chloro-3-methoxypyridin-2-yl)methyl]sulfanyl}-6-(difluoromethoxy)-1H-benzimidazole</t>
  </si>
  <si>
    <t>Reach_4296</t>
  </si>
  <si>
    <t>D1.1542</t>
  </si>
  <si>
    <t>253-258-3</t>
  </si>
  <si>
    <t>36894-69-6</t>
  </si>
  <si>
    <t>labetalol</t>
  </si>
  <si>
    <t>CC(CCc1ccccc1)NCC(O)c1ccc(O)c(c1)C(N)=O</t>
  </si>
  <si>
    <t>Reach_2707; PharmaBeta_424; PharmaUBA</t>
  </si>
  <si>
    <t>SGUAFYQXFOLMHL-UHFFFAOYSA-N</t>
  </si>
  <si>
    <t>253-292-9</t>
  </si>
  <si>
    <t>36968-27-1</t>
  </si>
  <si>
    <t>4-[[4-(aminocarbonyl)phenyl]azo]-3-hydroxy-N-(2-methoxyphenyl)naphthalene-2-carboxamide</t>
  </si>
  <si>
    <t>Reach_2708</t>
  </si>
  <si>
    <t>223-028-7</t>
  </si>
  <si>
    <t>3698-89-3</t>
  </si>
  <si>
    <t>dodecyl methyl sulphide</t>
  </si>
  <si>
    <t>Reach_1983</t>
  </si>
  <si>
    <t>223-032-9</t>
  </si>
  <si>
    <t>3699-54-5</t>
  </si>
  <si>
    <t>1-(2-hydroxyethyl)imidazolidin-2-one</t>
  </si>
  <si>
    <t>Reach_1984</t>
  </si>
  <si>
    <t>253-326-2</t>
  </si>
  <si>
    <t>37052-78-1</t>
  </si>
  <si>
    <t>1,3-dihydro-5-methoxy-2H-benzimidazole-2-thione</t>
  </si>
  <si>
    <t>Reach_2709</t>
  </si>
  <si>
    <t>223-054-9</t>
  </si>
  <si>
    <t>3710-30-3</t>
  </si>
  <si>
    <t>octa-1,7-diene</t>
  </si>
  <si>
    <t>Reach_1986</t>
  </si>
  <si>
    <t>223-055-4</t>
  </si>
  <si>
    <t>3710-84-7</t>
  </si>
  <si>
    <t>N,N-diethylhydroxylamine</t>
  </si>
  <si>
    <t>Reach_1987</t>
  </si>
  <si>
    <t>609-335-2</t>
  </si>
  <si>
    <t>3717-40-6</t>
  </si>
  <si>
    <t>Reach_4297</t>
  </si>
  <si>
    <t>609-338-9</t>
  </si>
  <si>
    <t>371771-07-2</t>
  </si>
  <si>
    <t>N-[4-(1,1,1,2,3,3,3-heptafluoropropan-2-yl)-2-methylphenyl]-N'-[2-methyl-1-(methylsulfinyl)propan-2-yl]phthalamide</t>
  </si>
  <si>
    <t>Reach_4299</t>
  </si>
  <si>
    <t>206-743-9</t>
  </si>
  <si>
    <t>372-09-8</t>
  </si>
  <si>
    <t>cyanoacetic acid</t>
  </si>
  <si>
    <t>Reach_1257</t>
  </si>
  <si>
    <t>206-750-7</t>
  </si>
  <si>
    <t>372-31-6</t>
  </si>
  <si>
    <t>ethyl 4,4,4-trifluoroacetoacetate</t>
  </si>
  <si>
    <t>Reach_1258</t>
  </si>
  <si>
    <t>206-764-3</t>
  </si>
  <si>
    <t>373-44-4</t>
  </si>
  <si>
    <t>octamethylenediamine</t>
  </si>
  <si>
    <t>Reach_1259</t>
  </si>
  <si>
    <t>609-425-1</t>
  </si>
  <si>
    <t>374067-80-8</t>
  </si>
  <si>
    <t>Reach_4301</t>
  </si>
  <si>
    <t>223-146-9</t>
  </si>
  <si>
    <t>3748-13-8</t>
  </si>
  <si>
    <t>m-bis(1-methylvinyl)benzene</t>
  </si>
  <si>
    <t>Reach_1988</t>
  </si>
  <si>
    <t>700-505-2</t>
  </si>
  <si>
    <t>37486-69-4</t>
  </si>
  <si>
    <t>1,1,1,2,4,4,5,7,7,8,10,10,11,13,13,14,16,16,17,17,18,18,18-tricosafluoro-5,8,11,14-tetrakis(tri-fluoromethyl)-3,6,9,12,15-pentaoxaoctadecane</t>
  </si>
  <si>
    <t>Reach_4914</t>
  </si>
  <si>
    <t>223-151-6</t>
  </si>
  <si>
    <t>3749-87-9</t>
  </si>
  <si>
    <t>methyl 3-α,7-α-diacetoxy-12-α-hydroxy-5-β-cholan-24-oate</t>
  </si>
  <si>
    <t>Reach_1989</t>
  </si>
  <si>
    <t>D1.1558</t>
  </si>
  <si>
    <t>37517-28-5</t>
  </si>
  <si>
    <t>Amikacin</t>
  </si>
  <si>
    <t>NCCC(O)C(=O)NC1CC(N)C(OC2OC(CN)C(O)C(O)C2O)C(O)C1OC1OC(CO)C(O)C(N)C1O</t>
  </si>
  <si>
    <t>PharmaBeta_36; PharmaUBA</t>
  </si>
  <si>
    <t>LKCWBDHBTVXHDL-UHFFFAOYSA-N</t>
  </si>
  <si>
    <t>700-008-0</t>
  </si>
  <si>
    <t>3753-18-2</t>
  </si>
  <si>
    <t>4,4'-Bis(methoxymethyl)biphenyl</t>
  </si>
  <si>
    <t>Reach_4723</t>
  </si>
  <si>
    <t>638-778-4</t>
  </si>
  <si>
    <t>376348-77-5</t>
  </si>
  <si>
    <t>4,4-Difluoro-N-[(1S)-3-hydroxy-1-phenylpropyl]cyclohexanecarboxamide</t>
  </si>
  <si>
    <t>Reach_4602</t>
  </si>
  <si>
    <t>638-777-9</t>
  </si>
  <si>
    <t>376348-78-6</t>
  </si>
  <si>
    <t>4,4-Difluoro-N-[(1S)-3-oxo-1-phenylpropyl]cyclohexanecarboxamide</t>
  </si>
  <si>
    <t>Reach_4601</t>
  </si>
  <si>
    <t>609-474-9</t>
  </si>
  <si>
    <t>37750-29-1</t>
  </si>
  <si>
    <t>Reach_4302</t>
  </si>
  <si>
    <t>223-228-4</t>
  </si>
  <si>
    <t>3775-90-4</t>
  </si>
  <si>
    <t>2-tert-butylaminoethyl methacrylate</t>
  </si>
  <si>
    <t>Reach_1990</t>
  </si>
  <si>
    <t>253-657-2</t>
  </si>
  <si>
    <t>37763-23-8</t>
  </si>
  <si>
    <t>methyl (R)-amino(4-hydroxyphenyl)acetate</t>
  </si>
  <si>
    <t>Reach_2712</t>
  </si>
  <si>
    <t>D1.1565</t>
  </si>
  <si>
    <t>3778-73-2</t>
  </si>
  <si>
    <t>Ifosfamid</t>
  </si>
  <si>
    <t>ClCCNP1(=O)OCCCN1CCCl</t>
  </si>
  <si>
    <t>PharmaBeta_330; PharmaUBA</t>
  </si>
  <si>
    <t>HOMGKSMUEGBAAB-UHFFFAOYSA-N</t>
  </si>
  <si>
    <t>223-242-0</t>
  </si>
  <si>
    <t>3779-63-3</t>
  </si>
  <si>
    <t>(2,4,6-trioxotriazine-1,3,5(2H,4H,6H)-triyl)tris(hexamethylene) isocyanate</t>
  </si>
  <si>
    <t>Reach_1991</t>
  </si>
  <si>
    <t>Pest_164</t>
  </si>
  <si>
    <t>253-733-5</t>
  </si>
  <si>
    <t>37971-36-1</t>
  </si>
  <si>
    <t>2-phosphonobutane-1,2,4-tricarboxylic acid</t>
  </si>
  <si>
    <t>Reach_2713</t>
  </si>
  <si>
    <t>253-760-2</t>
  </si>
  <si>
    <t>38051-10-4</t>
  </si>
  <si>
    <t>2,2-bis(chloromethyl)trimethylene bis(bis(2-chloroethyl)phosphate)</t>
  </si>
  <si>
    <t>Reach_2714</t>
  </si>
  <si>
    <t>223-276-6</t>
  </si>
  <si>
    <t>3806-34-6</t>
  </si>
  <si>
    <t>O,O'-dioctadecylpentaerythritol bis(phosphite)</t>
  </si>
  <si>
    <t>Reach_1993</t>
  </si>
  <si>
    <t>700-455-1</t>
  </si>
  <si>
    <t>380843-75-4</t>
  </si>
  <si>
    <t>4-[(2,4-dichloro-5-methoxyphenyl)amino]-6-methoxy-7-[3-(4-methylpiperazin-1-yl)propoxy]quinoline-3-carbonitrile</t>
  </si>
  <si>
    <t>Reach_4902</t>
  </si>
  <si>
    <t>609-518-7</t>
  </si>
  <si>
    <t>38089-93-9</t>
  </si>
  <si>
    <t>8-chloro-11-(1-methylpiperidin-4-yl)-6,11-dihydro-5H-benzo[5,6]cyclohepta[1,2-b]pyridin-11-ol</t>
  </si>
  <si>
    <t>Reach_4303</t>
  </si>
  <si>
    <t>253-781-7</t>
  </si>
  <si>
    <t>38103-06-9</t>
  </si>
  <si>
    <t>4,4'-[(isopropylidene)bis(p-phenyleneoxy)]diphthalic dianhydride</t>
  </si>
  <si>
    <t>Reach_2716</t>
  </si>
  <si>
    <t>609-521-3</t>
  </si>
  <si>
    <t>38109-77-2</t>
  </si>
  <si>
    <t>Reach_4304</t>
  </si>
  <si>
    <t>206-839-0</t>
  </si>
  <si>
    <t>381-73-7</t>
  </si>
  <si>
    <t>difluoroacetic acid</t>
  </si>
  <si>
    <t>Reach_1262</t>
  </si>
  <si>
    <t>609-534-4</t>
  </si>
  <si>
    <t>382-26-3</t>
  </si>
  <si>
    <t>Reach_4305</t>
  </si>
  <si>
    <t>D1.1577</t>
  </si>
  <si>
    <t>38304-91-5</t>
  </si>
  <si>
    <t>Minoxidil</t>
  </si>
  <si>
    <t>Nc1cc(nc(N)[n+]1[O-])N1CCCCC1</t>
  </si>
  <si>
    <t>PharmaBeta_508</t>
  </si>
  <si>
    <t>ZFMITUMMTDLWHR-UHFFFAOYSA-N</t>
  </si>
  <si>
    <t>700-306-0</t>
  </si>
  <si>
    <t>383412-05-3</t>
  </si>
  <si>
    <t>1-methylhexyl chloroacetate</t>
  </si>
  <si>
    <t>Reach_4852</t>
  </si>
  <si>
    <t>223-342-4</t>
  </si>
  <si>
    <t>3845-76-9</t>
  </si>
  <si>
    <t>N-[3-(dimethylamino)propyl]acrylamide</t>
  </si>
  <si>
    <t>Reach_1994</t>
  </si>
  <si>
    <t>223-356-0</t>
  </si>
  <si>
    <t>3851-87-4</t>
  </si>
  <si>
    <t>bis(3,5,5-trimethylhexanoyl) peroxide</t>
  </si>
  <si>
    <t>Reach_1995</t>
  </si>
  <si>
    <t>223-362-3</t>
  </si>
  <si>
    <t>3855-32-1</t>
  </si>
  <si>
    <t>N-[3-(dimethylamino)propyl]-N,N',N'-trimethylpropane-1,3-diamine</t>
  </si>
  <si>
    <t>Reach_1996</t>
  </si>
  <si>
    <t>254-075-1</t>
  </si>
  <si>
    <t>38668-48-3</t>
  </si>
  <si>
    <t>1,1'-(p-tolylimino)dipropan-2-ol</t>
  </si>
  <si>
    <t>Reach_2717</t>
  </si>
  <si>
    <t>254-154-0</t>
  </si>
  <si>
    <t>38849-09-1</t>
  </si>
  <si>
    <t>3-(9,10-ethano-9(10H)-anthryl)acrylaldehyde</t>
  </si>
  <si>
    <t>Reach_2719</t>
  </si>
  <si>
    <t>223-423-4</t>
  </si>
  <si>
    <t>3886-69-9</t>
  </si>
  <si>
    <t>D-α-methylbenzylamine</t>
  </si>
  <si>
    <t>Reach_1997</t>
  </si>
  <si>
    <t>254-179-7</t>
  </si>
  <si>
    <t>38888-98-1</t>
  </si>
  <si>
    <t>(phenylethyl)benzene</t>
  </si>
  <si>
    <t>Reach_2720</t>
  </si>
  <si>
    <t>622-542-2</t>
  </si>
  <si>
    <t>3891-98-3</t>
  </si>
  <si>
    <t>2,6,10-Trimethyldodecane</t>
  </si>
  <si>
    <t>Reach_4576</t>
  </si>
  <si>
    <t>254-235-0</t>
  </si>
  <si>
    <t>38982-12-6</t>
  </si>
  <si>
    <t>3-(9-anthryl)acrylaldehyde</t>
  </si>
  <si>
    <t>Reach_2721</t>
  </si>
  <si>
    <t>223-453-8</t>
  </si>
  <si>
    <t>3900-45-6</t>
  </si>
  <si>
    <t>1-(6-methoxy-2-naphthyl)ethan-1-one</t>
  </si>
  <si>
    <t>Reach_1999</t>
  </si>
  <si>
    <t>223-460-6</t>
  </si>
  <si>
    <t>3905-19-9</t>
  </si>
  <si>
    <t>N,N'-phenylene-1,4-bis[4-[(2,5-dichlorophenyl)azo]-3-hydroxynaphthalene-2-carboxamide]</t>
  </si>
  <si>
    <t>Reach_2000</t>
  </si>
  <si>
    <t>254-274-3</t>
  </si>
  <si>
    <t>39072-70-3</t>
  </si>
  <si>
    <t>N,N''-hexane-1,6-diylbis[N'-benzylurea]</t>
  </si>
  <si>
    <t>Reach_2722</t>
  </si>
  <si>
    <t>609-612-8</t>
  </si>
  <si>
    <t>3910-51-8</t>
  </si>
  <si>
    <t>2-chloro-N-mesitylacetamide</t>
  </si>
  <si>
    <t>Reach_4306</t>
  </si>
  <si>
    <t>254-301-9</t>
  </si>
  <si>
    <t>39118-50-8</t>
  </si>
  <si>
    <t>dimethyl (2-acetoxyethyl)phosphonate</t>
  </si>
  <si>
    <t>Reach_2723</t>
  </si>
  <si>
    <t>223-496-2</t>
  </si>
  <si>
    <t>3923-79-3</t>
  </si>
  <si>
    <t>4,5-dihydroxy-1,3-dimethylimidazolidin-2-one</t>
  </si>
  <si>
    <t>Reach_2002</t>
  </si>
  <si>
    <t>254-384-1</t>
  </si>
  <si>
    <t>39255-32-8</t>
  </si>
  <si>
    <t>ethyl 2-methylvalerate</t>
  </si>
  <si>
    <t>Reach_2724</t>
  </si>
  <si>
    <t>206-887-2</t>
  </si>
  <si>
    <t>393-52-2</t>
  </si>
  <si>
    <t>2-fluorobenzoyl chloride</t>
  </si>
  <si>
    <t>Reach_1264</t>
  </si>
  <si>
    <t>206-889-3</t>
  </si>
  <si>
    <t>393-75-9</t>
  </si>
  <si>
    <t>4-chloro-3,5-dinitro-α,α,α-trifluorotoluene</t>
  </si>
  <si>
    <t>Reach_1265</t>
  </si>
  <si>
    <t>609-695-0</t>
  </si>
  <si>
    <t>394735-17-2</t>
  </si>
  <si>
    <t>Ethyl 3-cyclobutylalaninate</t>
  </si>
  <si>
    <t>Reach_4307</t>
  </si>
  <si>
    <t>254-471-4</t>
  </si>
  <si>
    <t>39489-75-3</t>
  </si>
  <si>
    <t>bis(2,4-dichloro-5-nitrophenyl) carbonate</t>
  </si>
  <si>
    <t>Reach_2725</t>
  </si>
  <si>
    <t>609-723-1</t>
  </si>
  <si>
    <t>39590-81-3</t>
  </si>
  <si>
    <t>Cyclopropane-1,1-diyldimethanol</t>
  </si>
  <si>
    <t>Reach_4308</t>
  </si>
  <si>
    <t>609-724-7</t>
  </si>
  <si>
    <t>39605-45-3</t>
  </si>
  <si>
    <t>6-chloro-N,N,N',N'-tetrabutyl-1,3,5-triazine-2,4-diamine</t>
  </si>
  <si>
    <t>Reach_4309</t>
  </si>
  <si>
    <t>700-273-2</t>
  </si>
  <si>
    <t>39627-98-0</t>
  </si>
  <si>
    <t>N-(2,6-dimethylphenyl)pyridine-2-carboxamide</t>
  </si>
  <si>
    <t>Reach_4833</t>
  </si>
  <si>
    <t>609-734-1</t>
  </si>
  <si>
    <t>39648-67-4</t>
  </si>
  <si>
    <t>Reach_4310</t>
  </si>
  <si>
    <t>254-588-0</t>
  </si>
  <si>
    <t>39670-09-2</t>
  </si>
  <si>
    <t>2-[2-(2-ethoxyethoxy)ethoxy]ethyl methacrylate</t>
  </si>
  <si>
    <t>Reach_2727</t>
  </si>
  <si>
    <t>609-736-2</t>
  </si>
  <si>
    <t>39672-75-8</t>
  </si>
  <si>
    <t>(9beta,11beta,16alpha)-9,11-Epoxy-21-hydroxy-16, 17-((1-methylethylidene)bis(oxy))-pregna-1,4-diene-3,20-dione</t>
  </si>
  <si>
    <t>Reach_4311</t>
  </si>
  <si>
    <t>700-100-0</t>
  </si>
  <si>
    <t>39716-58-0</t>
  </si>
  <si>
    <t>pent-4-enoyl chloride</t>
  </si>
  <si>
    <t>Reach_4762</t>
  </si>
  <si>
    <t>254-639-7</t>
  </si>
  <si>
    <t>39811-17-1</t>
  </si>
  <si>
    <t>5-phenyl-o-anisidine</t>
  </si>
  <si>
    <t>Reach_2728</t>
  </si>
  <si>
    <t>627-725-0</t>
  </si>
  <si>
    <t>398489-26-4</t>
  </si>
  <si>
    <t>Tert-butyl 3-oxoazetidine-1-carboxylate</t>
  </si>
  <si>
    <t>Reach_4585</t>
  </si>
  <si>
    <t>609-748-8</t>
  </si>
  <si>
    <t>39856-50-3</t>
  </si>
  <si>
    <t>5-bromo-2-nitropyridine</t>
  </si>
  <si>
    <t>Reach_4312</t>
  </si>
  <si>
    <t>689-734-6</t>
  </si>
  <si>
    <t>39903-01-0</t>
  </si>
  <si>
    <t>2-amino-5-bromopyridin-3-ol</t>
  </si>
  <si>
    <t>Reach_4653</t>
  </si>
  <si>
    <t>254-809-0</t>
  </si>
  <si>
    <t>40137-22-2</t>
  </si>
  <si>
    <t>3-(methylamino)propane-1,2-diol</t>
  </si>
  <si>
    <t>Reach_2729</t>
  </si>
  <si>
    <t>206-939-4</t>
  </si>
  <si>
    <t>402-31-3</t>
  </si>
  <si>
    <t>α,α,α,β,β,β-hexafluoro-m-xylene</t>
  </si>
  <si>
    <t>Reach_1266</t>
  </si>
  <si>
    <t>223-684-4</t>
  </si>
  <si>
    <t>4023-34-1</t>
  </si>
  <si>
    <t>cyclopropanecarbonyl chloride</t>
  </si>
  <si>
    <t>Reach_2006</t>
  </si>
  <si>
    <t>609-812-5</t>
  </si>
  <si>
    <t>402913-84-2</t>
  </si>
  <si>
    <t>Reach_4313</t>
  </si>
  <si>
    <t>254-879-2</t>
  </si>
  <si>
    <t>40306-75-0</t>
  </si>
  <si>
    <t>3-acetamido-5-amino-4-hydroxybenzenesulphonic acid</t>
  </si>
  <si>
    <t>Reach_2730</t>
  </si>
  <si>
    <t>223-754-4</t>
  </si>
  <si>
    <t>4051-63-2</t>
  </si>
  <si>
    <t>4,4'-diamino[1,1'-bianthracene]-9,9',10,10'-tetraone</t>
  </si>
  <si>
    <t>Reach_2007</t>
  </si>
  <si>
    <t>254-996-9</t>
  </si>
  <si>
    <t>40601-76-1</t>
  </si>
  <si>
    <t>1,3,5-tris[[4-tert-butyl-3-hydroxy-2,6-xylyl]methyl]-1,3,5-triazine-2,4,6(1H,3H,5H)-trione</t>
  </si>
  <si>
    <t>Reach_2731</t>
  </si>
  <si>
    <t>255-005-2</t>
  </si>
  <si>
    <t>40618-31-3</t>
  </si>
  <si>
    <t>N,N'-(2,5-dichloro-1,4-phenylene)bis[4-[(2,5-dichlorophenyl)azo]-3-hydroxynaphthalene-2-carboxamide]</t>
  </si>
  <si>
    <t>Reach_2732</t>
  </si>
  <si>
    <t>223-768-0</t>
  </si>
  <si>
    <t>4062-46-8</t>
  </si>
  <si>
    <t>17β-hydroxy-1α-methyl-5-αandrostan-3-one acetate</t>
  </si>
  <si>
    <t>Reach_2008</t>
  </si>
  <si>
    <t>700-227-1</t>
  </si>
  <si>
    <t>40722-73-4</t>
  </si>
  <si>
    <t>2-chloro-3-(2-chloroethyl)-1,3,2-oxazaphosphinane 2-oxide</t>
  </si>
  <si>
    <t>Reach_4812</t>
  </si>
  <si>
    <t>206-982-9</t>
  </si>
  <si>
    <t>407-25-0</t>
  </si>
  <si>
    <t>trifluoroacetic anhydride</t>
  </si>
  <si>
    <t>Reach_1267</t>
  </si>
  <si>
    <t>223-786-9</t>
  </si>
  <si>
    <t>4073-98-7</t>
  </si>
  <si>
    <t>4,4'-methylenebis(2,6-xylidine)</t>
  </si>
  <si>
    <t>Reach_2010</t>
  </si>
  <si>
    <t>805-107-3</t>
  </si>
  <si>
    <t>40758-65-4</t>
  </si>
  <si>
    <t>4,6-Dichloro-2-ethoxypyrimidine</t>
  </si>
  <si>
    <t>Reach_5059</t>
  </si>
  <si>
    <t>223-829-1</t>
  </si>
  <si>
    <t>4090-51-1</t>
  </si>
  <si>
    <t>2,2'-oxybis[5,5-dimethyl-1,3,2-dioxaphosphorinane] 2,2'-disulphide</t>
  </si>
  <si>
    <t>Reach_2012</t>
  </si>
  <si>
    <t>223-861-6</t>
  </si>
  <si>
    <t>4098-71-9</t>
  </si>
  <si>
    <t>3-isocyanatomethyl-3,5,5-trimethylcyclohexyl isocyanate</t>
  </si>
  <si>
    <t>Reach_2013</t>
  </si>
  <si>
    <t>255-180-5</t>
  </si>
  <si>
    <t>41026-17-9</t>
  </si>
  <si>
    <t>2,2-dimethylpropane-1,3-diyl cyclohex-4-ene-1,2-dicarboxylate</t>
  </si>
  <si>
    <t>Reach_2733</t>
  </si>
  <si>
    <t>255-202-3</t>
  </si>
  <si>
    <t>41078-06-2</t>
  </si>
  <si>
    <t>2-cyano-N-[(ethylamino)carbonyl]acetamide</t>
  </si>
  <si>
    <t>Reach_2734</t>
  </si>
  <si>
    <t>255-235-3</t>
  </si>
  <si>
    <t>41131-65-1</t>
  </si>
  <si>
    <t>N,N'-(2-chloro-5-methyl-1,4-phenylene)bis[3-oxobutyramide]</t>
  </si>
  <si>
    <t>Reach_2736</t>
  </si>
  <si>
    <t>255-258-9</t>
  </si>
  <si>
    <t>41200-96-8</t>
  </si>
  <si>
    <t>2,4-dichloro-5-isopropoxyaniline</t>
  </si>
  <si>
    <t>Reach_2739</t>
  </si>
  <si>
    <t>255-259-4</t>
  </si>
  <si>
    <t>41200-97-9</t>
  </si>
  <si>
    <t>1,5-dichloro-2-(1-methylethoxy)-4-nitrobenzene</t>
  </si>
  <si>
    <t>Reach_2740</t>
  </si>
  <si>
    <t>609-896-3</t>
  </si>
  <si>
    <t>41202-77-1</t>
  </si>
  <si>
    <t>1-(2,3-dichlorophenyl)piperazine</t>
  </si>
  <si>
    <t>Reach_4314</t>
  </si>
  <si>
    <t>609-904-5</t>
  </si>
  <si>
    <t>41263-74-5</t>
  </si>
  <si>
    <t>4-(Methylamino)-3-nitrobenzoic acid</t>
  </si>
  <si>
    <t>Reach_4315</t>
  </si>
  <si>
    <t>609-920-2</t>
  </si>
  <si>
    <t>4137-56-8</t>
  </si>
  <si>
    <t>Reach_4316</t>
  </si>
  <si>
    <t>800-278-0</t>
  </si>
  <si>
    <t>41435-93-2</t>
  </si>
  <si>
    <t>Reach_5040</t>
  </si>
  <si>
    <t>680-341-5</t>
  </si>
  <si>
    <t>41438-38-4</t>
  </si>
  <si>
    <t>Diethyl pyridine-2,4-dicarboxylate</t>
  </si>
  <si>
    <t>Reach_4625</t>
  </si>
  <si>
    <t>255-392-8</t>
  </si>
  <si>
    <t>41484-35-9</t>
  </si>
  <si>
    <t>thiodiethylene bis[3-(3,5-di-tert-butyl-4-hydroxyphenyl)propionate]</t>
  </si>
  <si>
    <t>Reach_2743</t>
  </si>
  <si>
    <t>255-419-3</t>
  </si>
  <si>
    <t>41506-62-1</t>
  </si>
  <si>
    <t>N-(4-acetylaminophenyl)-3-hydroxynaphthalene-2-carboxamide</t>
  </si>
  <si>
    <t>Reach_2744</t>
  </si>
  <si>
    <t>223-981-9</t>
  </si>
  <si>
    <t>4151-51-3</t>
  </si>
  <si>
    <t>tris(p-isocyanatophenyl) thiophosphate</t>
  </si>
  <si>
    <t>Reach_2016</t>
  </si>
  <si>
    <t>255-460-7</t>
  </si>
  <si>
    <t>41611-76-1</t>
  </si>
  <si>
    <t>1,4-bis[(2-ethyl-6-methylphenyl)amino]anthraquinone</t>
  </si>
  <si>
    <t>Reach_2745</t>
  </si>
  <si>
    <t>255-490-0</t>
  </si>
  <si>
    <t>41672-81-5</t>
  </si>
  <si>
    <t>trans-1-(1-oxohexadecyl)-4-[(1-oxohexadecyl)oxy]-L-proline</t>
  </si>
  <si>
    <t>Reach_2746</t>
  </si>
  <si>
    <t>255-501-9</t>
  </si>
  <si>
    <t>41687-30-3</t>
  </si>
  <si>
    <t>2-[(3-nitrophenyl)sulphonyl]ethanol</t>
  </si>
  <si>
    <t>Reach_2747</t>
  </si>
  <si>
    <t>609-962-1</t>
  </si>
  <si>
    <t>41851-59-6</t>
  </si>
  <si>
    <t>(1S)-1-(4-methoxyphenyl)ethanamine</t>
  </si>
  <si>
    <t>Reach_4317</t>
  </si>
  <si>
    <t>624-182-1</t>
  </si>
  <si>
    <t>4187-38-6</t>
  </si>
  <si>
    <t>(1R)-1-(4-methylphenyl)ethanamine</t>
  </si>
  <si>
    <t>Reach_4579</t>
  </si>
  <si>
    <t>255-627-4</t>
  </si>
  <si>
    <t>42019-78-3</t>
  </si>
  <si>
    <t>4-chloro-4'-hydroxybenzophenone</t>
  </si>
  <si>
    <t>Reach_2748</t>
  </si>
  <si>
    <t>206-996-5</t>
  </si>
  <si>
    <t>420-46-2</t>
  </si>
  <si>
    <t>1,1,1-trifluoroethane</t>
  </si>
  <si>
    <t>Reach_1269</t>
  </si>
  <si>
    <t>D1.1645</t>
  </si>
  <si>
    <t>4205-90-7</t>
  </si>
  <si>
    <t>Klonidin</t>
  </si>
  <si>
    <t>Clc1cccc(Cl)c1NC1NCCN=1</t>
  </si>
  <si>
    <t>PharmaBeta_404; PharmaUBA</t>
  </si>
  <si>
    <t>GJSURZIOUXUGAL-UHFFFAOYSA-N</t>
  </si>
  <si>
    <t>255-670-9</t>
  </si>
  <si>
    <t>42125-46-2</t>
  </si>
  <si>
    <t>4-tert-butylcyclohexyl chloroformate</t>
  </si>
  <si>
    <t>Reach_2749</t>
  </si>
  <si>
    <t>255-679-8</t>
  </si>
  <si>
    <t>42142-52-9</t>
  </si>
  <si>
    <t>α-[2-(methylamino)ethyl]benzyl alcohol</t>
  </si>
  <si>
    <t>Reach_2750</t>
  </si>
  <si>
    <t>700-529-3</t>
  </si>
  <si>
    <t>4224-62-8</t>
  </si>
  <si>
    <t>6-Chlorohexanoic acid</t>
  </si>
  <si>
    <t>Reach_4923</t>
  </si>
  <si>
    <t>610-029-6</t>
  </si>
  <si>
    <t>4245-76-5</t>
  </si>
  <si>
    <t>Reach_4320</t>
  </si>
  <si>
    <t>224-207-2</t>
  </si>
  <si>
    <t>4246-51-9</t>
  </si>
  <si>
    <t>3,3'-oxybis(ethyleneoxy)bis(propylamine)</t>
  </si>
  <si>
    <t>Reach_2022</t>
  </si>
  <si>
    <t>255-848-6</t>
  </si>
  <si>
    <t>42487-72-9</t>
  </si>
  <si>
    <t>2-(diethylamino)-6-methyl-1H-pyrimidin-4-one</t>
  </si>
  <si>
    <t>Reach_2751</t>
  </si>
  <si>
    <t>806-451-7</t>
  </si>
  <si>
    <t>42532-60-5</t>
  </si>
  <si>
    <t>2,3,3,3-tetrafluoro-2-(trifluoromethyl)propanenitrile</t>
  </si>
  <si>
    <t>Reach_5073</t>
  </si>
  <si>
    <t>224-221-9</t>
  </si>
  <si>
    <t>4253-34-3</t>
  </si>
  <si>
    <t>methylsilanetriyl triacetate</t>
  </si>
  <si>
    <t>Reach_2023</t>
  </si>
  <si>
    <t>224-262-2</t>
  </si>
  <si>
    <t>4271-96-9</t>
  </si>
  <si>
    <t>1,4,5,6-tetrahydro-1,2-dimethylpyrimidine</t>
  </si>
  <si>
    <t>Reach_2024</t>
  </si>
  <si>
    <t>224-270-6</t>
  </si>
  <si>
    <t>4273-92-1</t>
  </si>
  <si>
    <t>4'-chloro-3-hydroxy-2',5'-dimethoxy-2-naphthanilide</t>
  </si>
  <si>
    <t>Reach_2025</t>
  </si>
  <si>
    <t>700-400-1</t>
  </si>
  <si>
    <t>42831-50-5</t>
  </si>
  <si>
    <t>5-methylisoxazole-4-carboxylic acid</t>
  </si>
  <si>
    <t>Reach_4887</t>
  </si>
  <si>
    <t>207-050-4</t>
  </si>
  <si>
    <t>428-59-1</t>
  </si>
  <si>
    <t>trifluoro(trifluoromethyl)oxirane</t>
  </si>
  <si>
    <t>Reach_1270</t>
  </si>
  <si>
    <t>255-980-4</t>
  </si>
  <si>
    <t>42872-29-7</t>
  </si>
  <si>
    <t>3-(1-cyanoethyl)benzoyl chloride</t>
  </si>
  <si>
    <t>Reach_2752</t>
  </si>
  <si>
    <t>255-982-5</t>
  </si>
  <si>
    <t>42872-30-0</t>
  </si>
  <si>
    <t>2-(m-benzoylphenyl)propionitrile</t>
  </si>
  <si>
    <t>Reach_2753</t>
  </si>
  <si>
    <t>D1.1660</t>
  </si>
  <si>
    <t>4291-63-8</t>
  </si>
  <si>
    <t>Kladribin</t>
  </si>
  <si>
    <t>Nc1nc(Cl)nc2c1ncn2C1CC(O)C(CO)O1</t>
  </si>
  <si>
    <t>PharmaBeta_390</t>
  </si>
  <si>
    <t>PTOAARAWEBMLNO-UHFFFAOYSA-N</t>
  </si>
  <si>
    <t>D1.1661</t>
  </si>
  <si>
    <t>42924-53-8</t>
  </si>
  <si>
    <t>Nabumeton</t>
  </si>
  <si>
    <t>COc1ccc2cc(CCC(C)=O)ccc2c1</t>
  </si>
  <si>
    <t>PharmaBeta_524; PharmaUBA</t>
  </si>
  <si>
    <t>BLXXJMDCKKHMKV-UHFFFAOYSA-N</t>
  </si>
  <si>
    <t>671-709-6</t>
  </si>
  <si>
    <t>430-67-1</t>
  </si>
  <si>
    <t>2,2-Difluoroethanamine</t>
  </si>
  <si>
    <t>Reach_4615</t>
  </si>
  <si>
    <t>256-127-9</t>
  </si>
  <si>
    <t>43170-88-3</t>
  </si>
  <si>
    <t>diethyl N-[4-[[(2,4-diamino-6-pteridinyl)methyl]methylamino]benzoyl]-L-glutamate</t>
  </si>
  <si>
    <t>Reach_2754</t>
  </si>
  <si>
    <t>207-079-2</t>
  </si>
  <si>
    <t>431-89-0</t>
  </si>
  <si>
    <t>1,1,1,2,3,3,3-heptafluoropropane</t>
  </si>
  <si>
    <t>Reach_1271</t>
  </si>
  <si>
    <t>D1.1665</t>
  </si>
  <si>
    <t>43200-80-2</t>
  </si>
  <si>
    <t>Zopiklon</t>
  </si>
  <si>
    <t>CN1CCN(CC1)C(=O)OC1N(C(=O)c2nccnc12)c1ccc(Cl)cn1</t>
  </si>
  <si>
    <t>PharmaBeta_803; PharmaUBA</t>
  </si>
  <si>
    <t>GBBSUAFBMRNDJC-UHFFFAOYSA-N</t>
  </si>
  <si>
    <t>700-330-1</t>
  </si>
  <si>
    <t>433733-92-7</t>
  </si>
  <si>
    <t>(2S,3S,3aR,9aS)-3-hydroxy-2-(hydroxymethyl)-7-methyl-</t>
  </si>
  <si>
    <t>Reach_4864</t>
  </si>
  <si>
    <t>610-122-1</t>
  </si>
  <si>
    <t>433733-94-9</t>
  </si>
  <si>
    <t>Reach_4321</t>
  </si>
  <si>
    <t>207-096-5</t>
  </si>
  <si>
    <t>434-03-7</t>
  </si>
  <si>
    <t>ethisterone</t>
  </si>
  <si>
    <t>Reach_1272</t>
  </si>
  <si>
    <t>207-100-5</t>
  </si>
  <si>
    <t>434-16-2</t>
  </si>
  <si>
    <t>7,8-didehydrocholesterol</t>
  </si>
  <si>
    <t>Reach_1273</t>
  </si>
  <si>
    <t>D1.1670</t>
  </si>
  <si>
    <t>207-101-0</t>
  </si>
  <si>
    <t>434-22-0</t>
  </si>
  <si>
    <t>nandrolone</t>
  </si>
  <si>
    <t>CC12CCC3C(CCC4=CC(=O)CCC34)C1CCC2O</t>
  </si>
  <si>
    <t>Reach_1274; PharmaUBA</t>
  </si>
  <si>
    <t>NPAGDVCDWIYMMC-UHFFFAOYSA-N</t>
  </si>
  <si>
    <t>D1.1671</t>
  </si>
  <si>
    <t>437-38-7</t>
  </si>
  <si>
    <t>Fentanyl</t>
  </si>
  <si>
    <t>CCC(=O)N(C1CCN(CC1)CCc1ccccc1)c1ccccc1</t>
  </si>
  <si>
    <t>PharmaBeta_247; PharmaUBA</t>
  </si>
  <si>
    <t>PJMPHNIQZUBGLI-UHFFFAOYSA-N</t>
  </si>
  <si>
    <t>610-141-5</t>
  </si>
  <si>
    <t>437717-43-6</t>
  </si>
  <si>
    <t>Reach_4322</t>
  </si>
  <si>
    <t>224-481-3</t>
  </si>
  <si>
    <t>4378-61-4</t>
  </si>
  <si>
    <t>4,10-dibromodibenzo[def,mno]chrysene-6,12-dione</t>
  </si>
  <si>
    <t>Reach_2030</t>
  </si>
  <si>
    <t>610-147-8</t>
  </si>
  <si>
    <t>438056-69-0</t>
  </si>
  <si>
    <t>Reach_4323</t>
  </si>
  <si>
    <t>224-518-3</t>
  </si>
  <si>
    <t>4394-85-8</t>
  </si>
  <si>
    <t>4-morpholinecarbaldehyde</t>
  </si>
  <si>
    <t>Reach_2031</t>
  </si>
  <si>
    <t>224-536-1</t>
  </si>
  <si>
    <t>4402-30-6</t>
  </si>
  <si>
    <t>1,1'-(methylimino)dipropan-2-ol</t>
  </si>
  <si>
    <t>Reach_2032</t>
  </si>
  <si>
    <t>D1.1677</t>
  </si>
  <si>
    <t>4419-39-0</t>
  </si>
  <si>
    <t>Beklometason</t>
  </si>
  <si>
    <t>CC1CC2C3CCC4=CC(=O)C=CC4(C)C3(Cl)C(O)CC2(C)C1(O)C(=O)CO</t>
  </si>
  <si>
    <t>PharmaBeta_76</t>
  </si>
  <si>
    <t>NBMKJKDGKREAPL-UHFFFAOYSA-N</t>
  </si>
  <si>
    <t>224-631-8</t>
  </si>
  <si>
    <t>4431-83-8</t>
  </si>
  <si>
    <t>2,5,7,10-tetraoxaundecane</t>
  </si>
  <si>
    <t>Reach_2034</t>
  </si>
  <si>
    <t>224-638-6</t>
  </si>
  <si>
    <t>4433-79-8</t>
  </si>
  <si>
    <t>4'-chloro-2',5'-dimethoxyacetoacetanilide</t>
  </si>
  <si>
    <t>Reach_2035</t>
  </si>
  <si>
    <t>224-644-9</t>
  </si>
  <si>
    <t>4435-53-4</t>
  </si>
  <si>
    <t>3-methoxybutyl acetate</t>
  </si>
  <si>
    <t>Reach_2036</t>
  </si>
  <si>
    <t>207-141-9</t>
  </si>
  <si>
    <t>443-83-4</t>
  </si>
  <si>
    <t>2-chloro-6-fluorotoluene</t>
  </si>
  <si>
    <t>Reach_1275</t>
  </si>
  <si>
    <t>224-675-8</t>
  </si>
  <si>
    <t>4443-26-9</t>
  </si>
  <si>
    <t>1,3-dihydro-1,3-dioxo-2H-isoindole-2-hexanoic acid</t>
  </si>
  <si>
    <t>Reach_2037</t>
  </si>
  <si>
    <t>207-151-3</t>
  </si>
  <si>
    <t>445-03-4</t>
  </si>
  <si>
    <t>4-chloro-α,α,α-trifluoro-o-toluidine</t>
  </si>
  <si>
    <t>Reach_1276</t>
  </si>
  <si>
    <t>224-709-1</t>
  </si>
  <si>
    <t>4457-71-0</t>
  </si>
  <si>
    <t>3-methylpentane-1,5-diol</t>
  </si>
  <si>
    <t>Reach_2039</t>
  </si>
  <si>
    <t>610-199-1</t>
  </si>
  <si>
    <t>446292-04-2</t>
  </si>
  <si>
    <t>4-(4-Nitrophenyl)morpholin-3-one</t>
  </si>
  <si>
    <t>Reach_4325</t>
  </si>
  <si>
    <t>610-200-5</t>
  </si>
  <si>
    <t>446292-07-5</t>
  </si>
  <si>
    <t>Reach_4326</t>
  </si>
  <si>
    <t>610-201-0</t>
  </si>
  <si>
    <t>446292-08-6</t>
  </si>
  <si>
    <t>Reach_4327</t>
  </si>
  <si>
    <t>D1.1688</t>
  </si>
  <si>
    <t>446-86-6</t>
  </si>
  <si>
    <t>Azatioprin</t>
  </si>
  <si>
    <t>Cn1cnc(c1Sc1ncnc2nc[nH]c12)[N+]([O-])=O</t>
  </si>
  <si>
    <t>PharmaBeta_67; PharmaUBA</t>
  </si>
  <si>
    <t>LMEKQMALGUDUQG-UHFFFAOYSA-N</t>
  </si>
  <si>
    <t>207-185-9</t>
  </si>
  <si>
    <t>447-61-0</t>
  </si>
  <si>
    <t>o-(trifluoromethyl)benzaldehyde</t>
  </si>
  <si>
    <t>Reach_1277</t>
  </si>
  <si>
    <t>224-778-8</t>
  </si>
  <si>
    <t>4488-57-7</t>
  </si>
  <si>
    <t>3a,4,5,6,7,7a-hexahydro-4,7-methano-1H-indene</t>
  </si>
  <si>
    <t>Reach_2040</t>
  </si>
  <si>
    <t>256-170-3</t>
  </si>
  <si>
    <t>44914-03-6</t>
  </si>
  <si>
    <t>2-methylbutyl acrylate</t>
  </si>
  <si>
    <t>Reach_2755</t>
  </si>
  <si>
    <t>224-794-5</t>
  </si>
  <si>
    <t>4498-67-3</t>
  </si>
  <si>
    <t>1H-indazole-3-carboxylic acid</t>
  </si>
  <si>
    <t>Reach_2041</t>
  </si>
  <si>
    <t>224-809-5</t>
  </si>
  <si>
    <t>4500-29-2</t>
  </si>
  <si>
    <t>2,2'-(cyclohexylimino)bisethanol</t>
  </si>
  <si>
    <t>Reach_2043</t>
  </si>
  <si>
    <t>224-815-8</t>
  </si>
  <si>
    <t>4501-58-0</t>
  </si>
  <si>
    <t>(R)-2,2,3-trimethylcyclopent-3-ene-1-acetaldehyde</t>
  </si>
  <si>
    <t>Reach_2044</t>
  </si>
  <si>
    <t>224-832-0</t>
  </si>
  <si>
    <t>4511-42-6</t>
  </si>
  <si>
    <t>(3S-cis)-3,6-dimethyl-1,4-dioxane-2,5-dione</t>
  </si>
  <si>
    <t>Reach_2045</t>
  </si>
  <si>
    <t>224-867-1</t>
  </si>
  <si>
    <t>4531-49-1</t>
  </si>
  <si>
    <t>2,2'-[(3,3'-dichloro[1,1'-biphenyl]-4,4'-diyl)bis(azo)]bis[N-(2-methoxyphenyl)-3-oxobutyramide]</t>
  </si>
  <si>
    <t>Reach_2046</t>
  </si>
  <si>
    <t>207-223-4</t>
  </si>
  <si>
    <t>454-31-9</t>
  </si>
  <si>
    <t>ethyl difluoroacetate</t>
  </si>
  <si>
    <t>Reach_1278</t>
  </si>
  <si>
    <t>207-236-5</t>
  </si>
  <si>
    <t>455-14-1</t>
  </si>
  <si>
    <t>α,α,α-trifluoro-p-toluidine</t>
  </si>
  <si>
    <t>Reach_1279</t>
  </si>
  <si>
    <t>224-923-5</t>
  </si>
  <si>
    <t>4553-62-2</t>
  </si>
  <si>
    <t>2-methylglutaronitrile</t>
  </si>
  <si>
    <t>Reach_2047</t>
  </si>
  <si>
    <t>224-929-8</t>
  </si>
  <si>
    <t>4559-86-8</t>
  </si>
  <si>
    <t>tetrabutylurea</t>
  </si>
  <si>
    <t>Reach_2048</t>
  </si>
  <si>
    <t>207-256-4</t>
  </si>
  <si>
    <t>456-04-2</t>
  </si>
  <si>
    <t>α-chloro-4-fluoroacetophenone</t>
  </si>
  <si>
    <t>Reach_1280</t>
  </si>
  <si>
    <t>207-274-2</t>
  </si>
  <si>
    <t>457-68-1</t>
  </si>
  <si>
    <t>1,1'-methylenebis[4-fluorobenzene]</t>
  </si>
  <si>
    <t>Reach_1281</t>
  </si>
  <si>
    <t>207-300-2</t>
  </si>
  <si>
    <t>460-00-4</t>
  </si>
  <si>
    <t>1-bromo-4-fluorobenzene</t>
  </si>
  <si>
    <t>Reach_1282</t>
  </si>
  <si>
    <t>930-010-9</t>
  </si>
  <si>
    <t>461432-25-7</t>
  </si>
  <si>
    <t>(1S)-2,3,4,6-tetra-O-acetyl-1,5-anhydro-1-[4-chloro-3-(4-ethoxybenzyl)phenyl]-D-glucitol</t>
  </si>
  <si>
    <t>Reach_5129</t>
  </si>
  <si>
    <t>207-312-8</t>
  </si>
  <si>
    <t>461-58-5</t>
  </si>
  <si>
    <t>cyanoguanidine</t>
  </si>
  <si>
    <t>Reach_1283</t>
  </si>
  <si>
    <t>207-317-5</t>
  </si>
  <si>
    <t>461-82-5</t>
  </si>
  <si>
    <t>4-(trifluoromethoxy)aniline</t>
  </si>
  <si>
    <t>Reach_1284</t>
  </si>
  <si>
    <t>207-329-0</t>
  </si>
  <si>
    <t>462-94-2</t>
  </si>
  <si>
    <t>pentamethylenediamine</t>
  </si>
  <si>
    <t>Reach_1286</t>
  </si>
  <si>
    <t>225-059-1</t>
  </si>
  <si>
    <t>4635-59-0</t>
  </si>
  <si>
    <t>4-chlorobutyryl chloride</t>
  </si>
  <si>
    <t>Reach_2050</t>
  </si>
  <si>
    <t>225-060-7</t>
  </si>
  <si>
    <t>4635-87-4</t>
  </si>
  <si>
    <t>pent-3-enenitrile</t>
  </si>
  <si>
    <t>Reach_2051</t>
  </si>
  <si>
    <t>225-063-3</t>
  </si>
  <si>
    <t>4637-24-5</t>
  </si>
  <si>
    <t>1,1-dimethoxytrimethylamine</t>
  </si>
  <si>
    <t>Reach_2052</t>
  </si>
  <si>
    <t>225-083-2</t>
  </si>
  <si>
    <t>4651-67-6</t>
  </si>
  <si>
    <t>3-α-hydroxy-7-oxo-5-β-cholan-24-oic acid</t>
  </si>
  <si>
    <t>Reach_2053</t>
  </si>
  <si>
    <t>610-309-8</t>
  </si>
  <si>
    <t>4651-94-9</t>
  </si>
  <si>
    <t>2-Amino-4,5-dimethyl-thiophene-3-carbonitrile</t>
  </si>
  <si>
    <t>Reach_4328</t>
  </si>
  <si>
    <t>D1.1713</t>
  </si>
  <si>
    <t>466-99-9</t>
  </si>
  <si>
    <t>Hydromorfon</t>
  </si>
  <si>
    <t>CN1CCC23C4CCC(=O)C2Oc2c(O)ccc(CC41)c23</t>
  </si>
  <si>
    <t>PharmaBeta_321; PharmaUBA</t>
  </si>
  <si>
    <t>WVLOADHCBXTIJK-UHFFFAOYSA-N</t>
  </si>
  <si>
    <t>225-121-8</t>
  </si>
  <si>
    <t>4672-38-2</t>
  </si>
  <si>
    <t>propylphosphonic acid</t>
  </si>
  <si>
    <t>Reach_2054</t>
  </si>
  <si>
    <t>225-139-6</t>
  </si>
  <si>
    <t>4684-28-0</t>
  </si>
  <si>
    <t>[7(S)-(1α,.2β,4β,5α,7β)]-3-oxa-9-azatricyclo[3.3.1.02,4]non-7-yl (hydroxymethyl)phenylacetate</t>
  </si>
  <si>
    <t>Reach_2055</t>
  </si>
  <si>
    <t>D1.1716</t>
  </si>
  <si>
    <t>469-62-5</t>
  </si>
  <si>
    <t>Dextropropoxifen</t>
  </si>
  <si>
    <t>CCC(=O)OC(Cc1ccccc1)(C(C)CN(C)C)c1ccccc1</t>
  </si>
  <si>
    <t>PharmaBeta_165</t>
  </si>
  <si>
    <t>XLMALTXPSGQGBX-UHFFFAOYSA-N</t>
  </si>
  <si>
    <t>D1.1717</t>
  </si>
  <si>
    <t>469-79-4</t>
  </si>
  <si>
    <t>Ketobemidon</t>
  </si>
  <si>
    <t>CCC(=O)C1(CCN(C)CC1)c1cccc(O)c1</t>
  </si>
  <si>
    <t>PharmaBeta_382</t>
  </si>
  <si>
    <t>ALFGKMXHOUSVAD-UHFFFAOYSA-N</t>
  </si>
  <si>
    <t>700-279-5</t>
  </si>
  <si>
    <t>4707-49-7</t>
  </si>
  <si>
    <t>2,4-dihydroxy-3-methylbenzoic acid</t>
  </si>
  <si>
    <t>Reach_4838</t>
  </si>
  <si>
    <t>207-434-1</t>
  </si>
  <si>
    <t>471-01-2</t>
  </si>
  <si>
    <t>3,5,5-trimethylcyclohex-3-en-1-one</t>
  </si>
  <si>
    <t>Reach_1288</t>
  </si>
  <si>
    <t>225-200-7</t>
  </si>
  <si>
    <t>4711-68-6</t>
  </si>
  <si>
    <t>4'-ethoxy-3-hydroxy-2-naphthanilide</t>
  </si>
  <si>
    <t>Reach_2058</t>
  </si>
  <si>
    <t>225-218-5</t>
  </si>
  <si>
    <t>4724-48-5</t>
  </si>
  <si>
    <t>octylphosphonic acid</t>
  </si>
  <si>
    <t>Reach_2060</t>
  </si>
  <si>
    <t>700-691-5</t>
  </si>
  <si>
    <t>473799-16-5</t>
  </si>
  <si>
    <t>S-allyl 5-amino-4-(2-methylphenyl)-3-oxo-2,3-dihydro-1H-pyrazole-1-carbothioate</t>
  </si>
  <si>
    <t>Reach_4969</t>
  </si>
  <si>
    <t>207-481-8</t>
  </si>
  <si>
    <t>474-25-9</t>
  </si>
  <si>
    <t>chenodeoxycholic acid</t>
  </si>
  <si>
    <t>Reach_1289</t>
  </si>
  <si>
    <t>225-266-7</t>
  </si>
  <si>
    <t>4747-21-1</t>
  </si>
  <si>
    <t>N-methylisopropylamine</t>
  </si>
  <si>
    <t>Reach_2061</t>
  </si>
  <si>
    <t>225-302-1</t>
  </si>
  <si>
    <t>4763-40-0</t>
  </si>
  <si>
    <t>3-(dodecylamino)propiononitrile</t>
  </si>
  <si>
    <t>Reach_2062</t>
  </si>
  <si>
    <t>207-513-0</t>
  </si>
  <si>
    <t>477-29-2</t>
  </si>
  <si>
    <t>colchicoside</t>
  </si>
  <si>
    <t>Reach_1290</t>
  </si>
  <si>
    <t>256-350-1</t>
  </si>
  <si>
    <t>48076-38-6</t>
  </si>
  <si>
    <t>icosyl acrylate</t>
  </si>
  <si>
    <t>Reach_2759</t>
  </si>
  <si>
    <t>225-383-3</t>
  </si>
  <si>
    <t>4813-57-4</t>
  </si>
  <si>
    <t>octadecyl acrylate</t>
  </si>
  <si>
    <t>Reach_2064</t>
  </si>
  <si>
    <t>256-360-6</t>
  </si>
  <si>
    <t>48145-04-6</t>
  </si>
  <si>
    <t>2-phenoxyethyl acrylate</t>
  </si>
  <si>
    <t>Reach_2760</t>
  </si>
  <si>
    <t>700-664-8</t>
  </si>
  <si>
    <t>486455-65-6</t>
  </si>
  <si>
    <t>N1,N5-Dibutyl-N2-(2-ethylhexanoyl)-L-glutamamide</t>
  </si>
  <si>
    <t>Reach_4963</t>
  </si>
  <si>
    <t>D1.1731</t>
  </si>
  <si>
    <t>690-730-1</t>
  </si>
  <si>
    <t>486460-32-6</t>
  </si>
  <si>
    <t>(3R)-3-amino-1-[3-(trifluoromethyl)-5,6-dihydro[1,2,4]triazolo[4,3-a]pyrazin-7(8H)-yl]-4-(2,4,5-trifluorophenyl)butan-1-one | Sitagliptin</t>
  </si>
  <si>
    <t>NC(CC(=O)N1CCn2c(C1)nnc2C(F)(F)F)Cc1cc(F)c(F)cc1F</t>
  </si>
  <si>
    <t>Reach_4660; PharmaBeta_691; PharmaUBA</t>
  </si>
  <si>
    <t>MFFMDFFZMYYVKS-UHFFFAOYSA-N</t>
  </si>
  <si>
    <t>225-472-7</t>
  </si>
  <si>
    <t>4866-00-6</t>
  </si>
  <si>
    <t>4-methyloxazole-5-carboxamide</t>
  </si>
  <si>
    <t>Reach_2065</t>
  </si>
  <si>
    <t>700-226-6</t>
  </si>
  <si>
    <t>488097-90-1</t>
  </si>
  <si>
    <t>Ethyl (2S)-2-[(4S)-4-methyl-2,5-dioxo-1,3-oxazolidin-3-yl]pentanoate</t>
  </si>
  <si>
    <t>Reach_4811</t>
  </si>
  <si>
    <t>207-677-3</t>
  </si>
  <si>
    <t>488-43-7</t>
  </si>
  <si>
    <t>1-amino-1-deoxy-D-glucitol</t>
  </si>
  <si>
    <t>Reach_1293</t>
  </si>
  <si>
    <t>207-692-5</t>
  </si>
  <si>
    <t>488-98-2</t>
  </si>
  <si>
    <t>o-fluoro-α,α,α-trichlorotoluene</t>
  </si>
  <si>
    <t>Reach_1294</t>
  </si>
  <si>
    <t>225-511-8</t>
  </si>
  <si>
    <t>4890-85-1</t>
  </si>
  <si>
    <t>o-phenethylbenzoic acid</t>
  </si>
  <si>
    <t>Reach_2066</t>
  </si>
  <si>
    <t>207-787-1</t>
  </si>
  <si>
    <t>494-19-9</t>
  </si>
  <si>
    <t>10,11-dihydro-5H-dibenz[b,f]azepine</t>
  </si>
  <si>
    <t>Reach_1295</t>
  </si>
  <si>
    <t>690-722-8</t>
  </si>
  <si>
    <t>494799-36-9</t>
  </si>
  <si>
    <t>3-cyclopentyl-1H-indole-6-carboxylic acid</t>
  </si>
  <si>
    <t>Reach_4659</t>
  </si>
  <si>
    <t>690-920-4</t>
  </si>
  <si>
    <t>494799-38-1</t>
  </si>
  <si>
    <t>Methyl 3-cyclopentyl-1-methyl-1H-indole-6-carboxylate</t>
  </si>
  <si>
    <t>Reach_4662</t>
  </si>
  <si>
    <t>225-590-9</t>
  </si>
  <si>
    <t>4948-15-6</t>
  </si>
  <si>
    <t>2,9-bis(3,5-dimethylphenyl)anthra[2,1,9-def:6,5,10-d'e'f']diisoquinoline-1,3,8,10(2H,9H)-tetrone</t>
  </si>
  <si>
    <t>Reach_2068</t>
  </si>
  <si>
    <t>256-380-5</t>
  </si>
  <si>
    <t>49564-57-0</t>
  </si>
  <si>
    <t>4-amino-5-methoxy-N,2-dimethylbenzenesulphonamide</t>
  </si>
  <si>
    <t>Reach_2762</t>
  </si>
  <si>
    <t>D1.1742</t>
  </si>
  <si>
    <t>49697-38-3</t>
  </si>
  <si>
    <t>Rimexolon</t>
  </si>
  <si>
    <t>CCC(=O)[C@]1([C@@H](C[C@@H]2[C@@]1(C[C@@H]([C@H]3[C@H]2CCC4=CC(=O)C=C[C@]34C)O)C)C)C</t>
  </si>
  <si>
    <t>PharmaBeta_658</t>
  </si>
  <si>
    <t>QTTRZHGPGKRAFB-OOKHYKNYSA-N</t>
  </si>
  <si>
    <t>256-435-3</t>
  </si>
  <si>
    <t>49701-24-8</t>
  </si>
  <si>
    <t>4-amino-2,5-dimethoxy-N-methylbenzenesulphonamide</t>
  </si>
  <si>
    <t>Reach_2763</t>
  </si>
  <si>
    <t>610-472-5</t>
  </si>
  <si>
    <t>49707-23-5</t>
  </si>
  <si>
    <t>Reach_4329</t>
  </si>
  <si>
    <t>256-442-1</t>
  </si>
  <si>
    <t>49715-04-0</t>
  </si>
  <si>
    <t>chloromethyl chlorosulphate</t>
  </si>
  <si>
    <t>Reach_2764</t>
  </si>
  <si>
    <t>207-837-2</t>
  </si>
  <si>
    <t>497-18-7</t>
  </si>
  <si>
    <t>carbonohydrazide</t>
  </si>
  <si>
    <t>Reach_1296</t>
  </si>
  <si>
    <t>225-625-8</t>
  </si>
  <si>
    <t>4979-32-2</t>
  </si>
  <si>
    <t>N,N-dicyclohexylbenzothiazole-2-sulphenamide</t>
  </si>
  <si>
    <t>Reach_2069</t>
  </si>
  <si>
    <t>207-892-2</t>
  </si>
  <si>
    <t>499-80-9</t>
  </si>
  <si>
    <t>pyridine-2,4-dicarboxylic acid</t>
  </si>
  <si>
    <t>Reach_1298</t>
  </si>
  <si>
    <t>481-150-8</t>
  </si>
  <si>
    <t>500011-86-9</t>
  </si>
  <si>
    <t>3-Bromo-1-(3-chloropyridin-2-yl)-1H-pyrazole-5-carboxylic acid</t>
  </si>
  <si>
    <t>Reach_4012</t>
  </si>
  <si>
    <t>610-491-9</t>
  </si>
  <si>
    <t>500011-92-7</t>
  </si>
  <si>
    <t>Reach_4330</t>
  </si>
  <si>
    <t>200-002-3</t>
  </si>
  <si>
    <t>guanidinium chloride</t>
  </si>
  <si>
    <t>Reach_2</t>
  </si>
  <si>
    <t>200-004-4</t>
  </si>
  <si>
    <t>hydrocortisone 21-acetate</t>
  </si>
  <si>
    <t>Reach_3</t>
  </si>
  <si>
    <t>D1.1753</t>
  </si>
  <si>
    <t>500-92-5</t>
  </si>
  <si>
    <t>Proguanil</t>
  </si>
  <si>
    <t>CC(C)NC(=N)NC(=N)Nc1ccc(Cl)cc1</t>
  </si>
  <si>
    <t>PharmaBeta_630</t>
  </si>
  <si>
    <t>SSOLNOMRVKKSON-UHFFFAOYSA-N</t>
  </si>
  <si>
    <t>689-267-8</t>
  </si>
  <si>
    <t>501925-98-0</t>
  </si>
  <si>
    <t>hexane-1,6-diyl bis{[3-(trimethoxysilyl)propyl]carbamate}</t>
  </si>
  <si>
    <t>Reach_4650</t>
  </si>
  <si>
    <t>610-513-7</t>
  </si>
  <si>
    <t>502421-44-5</t>
  </si>
  <si>
    <t>Reach_4331</t>
  </si>
  <si>
    <t>207-938-1</t>
  </si>
  <si>
    <t>502-44-3</t>
  </si>
  <si>
    <t>hexan-6-olide</t>
  </si>
  <si>
    <t>Reach_1300</t>
  </si>
  <si>
    <t>225-716-2</t>
  </si>
  <si>
    <t>5026-74-4</t>
  </si>
  <si>
    <t>p-(2,3-epoxypropoxy)-N,N-bis(2,3-epoxypropyl)aniline</t>
  </si>
  <si>
    <t>Reach_2071</t>
  </si>
  <si>
    <t>207-959-6</t>
  </si>
  <si>
    <t>503-01-5</t>
  </si>
  <si>
    <t>isometheptene</t>
  </si>
  <si>
    <t>Reach_1301</t>
  </si>
  <si>
    <t>700-890-7</t>
  </si>
  <si>
    <t>503614-91-3</t>
  </si>
  <si>
    <t>ethyl 1-(4-methoxyphenyl)-7-oxo-6-[4-(2-oxopiperidin-1-yl)phenyl]-4,5,6,7-tetrahydro-1H-pyrazolo[3,4-c]pyridine-3-carboxylate</t>
  </si>
  <si>
    <t>Reach_5019</t>
  </si>
  <si>
    <t>225-730-9</t>
  </si>
  <si>
    <t>5036-48-6</t>
  </si>
  <si>
    <t>1H-imidazole-1-propylamine</t>
  </si>
  <si>
    <t>Reach_2072</t>
  </si>
  <si>
    <t>700-338-5</t>
  </si>
  <si>
    <t>50372-61-7</t>
  </si>
  <si>
    <t>(4,5-dibromo-1H-pyrrol-2-yl)(phenyl)methanone</t>
  </si>
  <si>
    <t>Reach_4867</t>
  </si>
  <si>
    <t>207-980-0</t>
  </si>
  <si>
    <t>504-02-9</t>
  </si>
  <si>
    <t>cyclohexane-1,3-dione</t>
  </si>
  <si>
    <t>Reach_1303</t>
  </si>
  <si>
    <t>207-995-2</t>
  </si>
  <si>
    <t>504-60-9</t>
  </si>
  <si>
    <t>penta-1,3-diene</t>
  </si>
  <si>
    <t>Reach_1305</t>
  </si>
  <si>
    <t>208-008-8</t>
  </si>
  <si>
    <t>505-32-8</t>
  </si>
  <si>
    <t>3,7,11,15-tetramethylhexadec-1-en-3-ol</t>
  </si>
  <si>
    <t>Reach_1307</t>
  </si>
  <si>
    <t>208-011-4</t>
  </si>
  <si>
    <t>505-52-2</t>
  </si>
  <si>
    <t>tridecanedioic acid</t>
  </si>
  <si>
    <t>Reach_1308</t>
  </si>
  <si>
    <t>225-756-0</t>
  </si>
  <si>
    <t>5056-17-7</t>
  </si>
  <si>
    <t>(E,E,E)-2,7-dimethylocta-2,4,6-trienedial</t>
  </si>
  <si>
    <t>Reach_2074</t>
  </si>
  <si>
    <t>208-015-6</t>
  </si>
  <si>
    <t>505-65-7</t>
  </si>
  <si>
    <t>1,3-dioxepane</t>
  </si>
  <si>
    <t>Reach_1309</t>
  </si>
  <si>
    <t>256-636-6</t>
  </si>
  <si>
    <t>50594-82-6</t>
  </si>
  <si>
    <t>1,2,3-trichloro-5-(trifluoromethyl)benzene</t>
  </si>
  <si>
    <t>Reach_2766</t>
  </si>
  <si>
    <t>208-031-3</t>
  </si>
  <si>
    <t>506-30-9</t>
  </si>
  <si>
    <t>icosanoic acid</t>
  </si>
  <si>
    <t>Reach_1310</t>
  </si>
  <si>
    <t>610-555-6</t>
  </si>
  <si>
    <t>50650-75-4</t>
  </si>
  <si>
    <t>Reach_4332</t>
  </si>
  <si>
    <t>208-043-9</t>
  </si>
  <si>
    <t>506-51-4</t>
  </si>
  <si>
    <t>tetracosanol</t>
  </si>
  <si>
    <t>Reach_1311</t>
  </si>
  <si>
    <t>700-032-1</t>
  </si>
  <si>
    <t>50675-18-8</t>
  </si>
  <si>
    <t>Tetrahydropyran-4-carboxaldehyde</t>
  </si>
  <si>
    <t>Reach_4732</t>
  </si>
  <si>
    <t>208-063-8</t>
  </si>
  <si>
    <t>507-09-5</t>
  </si>
  <si>
    <t>thioacetic acid</t>
  </si>
  <si>
    <t>Reach_1315</t>
  </si>
  <si>
    <t>208-066-4</t>
  </si>
  <si>
    <t>507-20-0</t>
  </si>
  <si>
    <t>2-chloro-2-methylpropane</t>
  </si>
  <si>
    <t>Reach_1316</t>
  </si>
  <si>
    <t>801-277-8</t>
  </si>
  <si>
    <t>507448-65-9</t>
  </si>
  <si>
    <t>ethyl (2Z)-4,4,4-trifluoro-3-(methylamino)but-2-enoate</t>
  </si>
  <si>
    <t>Reach_5055</t>
  </si>
  <si>
    <t>225-791-1</t>
  </si>
  <si>
    <t>5080-22-8</t>
  </si>
  <si>
    <t>N-isopropylhydroxylamine</t>
  </si>
  <si>
    <t>Reach_2076</t>
  </si>
  <si>
    <t>700-018-5</t>
  </si>
  <si>
    <t>50892-62-1</t>
  </si>
  <si>
    <t>8-chloro-5,10-dihydro-11H-dibenzo[b,e][1,4]diazepin-11-one</t>
  </si>
  <si>
    <t>Reach_4726</t>
  </si>
  <si>
    <t>200-070-4</t>
  </si>
  <si>
    <t>50-89-5</t>
  </si>
  <si>
    <t>thymidine</t>
  </si>
  <si>
    <t>Reach_10</t>
  </si>
  <si>
    <t>IQFYYKKMVGJFEH-UHFFFAOYSA-N</t>
  </si>
  <si>
    <t>225-805-6</t>
  </si>
  <si>
    <t>5089-70-3</t>
  </si>
  <si>
    <t>(3-chloropropyl)triethoxysilane</t>
  </si>
  <si>
    <t>Reach_2077</t>
  </si>
  <si>
    <t>256-841-0</t>
  </si>
  <si>
    <t>50910-55-9</t>
  </si>
  <si>
    <t>2-amino-3,5-dibromobenzaldehyde</t>
  </si>
  <si>
    <t>Reach_2767</t>
  </si>
  <si>
    <t>256-881-9</t>
  </si>
  <si>
    <t>50977-10-1</t>
  </si>
  <si>
    <t>3-(isotridecyloxy)propylamine</t>
  </si>
  <si>
    <t>Reach_2768</t>
  </si>
  <si>
    <t>225-822-9</t>
  </si>
  <si>
    <t>5102-83-0</t>
  </si>
  <si>
    <t>2,2'-[(3,3'-dichloro[1,1'-biphenyl]-4,4'-diyl)bis(azo)]bis[N-(2,4-dimethylphenyl)-3-oxobutyramide]</t>
  </si>
  <si>
    <t>Reach_2078</t>
  </si>
  <si>
    <t>695-996-2</t>
  </si>
  <si>
    <t>510729-01-8</t>
  </si>
  <si>
    <t>benzyl (4-bromo-3-fluorophenyl)carbamate</t>
  </si>
  <si>
    <t>Reach_4701</t>
  </si>
  <si>
    <t>628-654-8</t>
  </si>
  <si>
    <t>51076-95-0</t>
  </si>
  <si>
    <t>2-chloro-1,1,1-triethoxyethane</t>
  </si>
  <si>
    <t>Reach_4587</t>
  </si>
  <si>
    <t>257-027-8</t>
  </si>
  <si>
    <t>51167-18-1</t>
  </si>
  <si>
    <t>2'-[2,4-dichloro-5-(1-methylethoxy)phenyl]-2,2-dimethylpropionohydrazide</t>
  </si>
  <si>
    <t>Reach_2769</t>
  </si>
  <si>
    <t>D1.1786</t>
  </si>
  <si>
    <t>512-15-2</t>
  </si>
  <si>
    <t>Cyklopentolat</t>
  </si>
  <si>
    <t>CN(C)CCOC(=O)C(c1ccccc1)C1(O)CCCC1</t>
  </si>
  <si>
    <t>PharmaBeta_140</t>
  </si>
  <si>
    <t>SKYSRIRYMSLOIN-UHFFFAOYSA-N</t>
  </si>
  <si>
    <t>225-863-2</t>
  </si>
  <si>
    <t>5124-30-1</t>
  </si>
  <si>
    <t>4,4'-methylenedicyclohexyl diisocyanate</t>
  </si>
  <si>
    <t>Reach_2079</t>
  </si>
  <si>
    <t>700-179-1</t>
  </si>
  <si>
    <t>5128-28-9</t>
  </si>
  <si>
    <t>4,6-Dinitro-2,1,3-benzoxadiazole 1-oxide</t>
  </si>
  <si>
    <t>Reach_4794</t>
  </si>
  <si>
    <t>225-878-4</t>
  </si>
  <si>
    <t>5131-66-8</t>
  </si>
  <si>
    <t>1-butoxypropan-2-ol</t>
  </si>
  <si>
    <t>Reach_2080</t>
  </si>
  <si>
    <t>208-156-3</t>
  </si>
  <si>
    <t>513-35-9</t>
  </si>
  <si>
    <t>2-methylbut-2-ene</t>
  </si>
  <si>
    <t>Reach_1317</t>
  </si>
  <si>
    <t>620-343-5</t>
  </si>
  <si>
    <t>51336-94-8</t>
  </si>
  <si>
    <t>Reach_4566</t>
  </si>
  <si>
    <t>610-651-8</t>
  </si>
  <si>
    <t>51336-95-9</t>
  </si>
  <si>
    <t>2-chloro-1-(3,4-difluorophenyl)ethanone</t>
  </si>
  <si>
    <t>Reach_4333</t>
  </si>
  <si>
    <t>D1.1793</t>
  </si>
  <si>
    <t>200-090-3</t>
  </si>
  <si>
    <t>51-34-3</t>
  </si>
  <si>
    <t>Hyoscine | Skopolamin</t>
  </si>
  <si>
    <t>CN1C2CC(CC1C1OC12)OC(=O)C(CO)c1ccccc1</t>
  </si>
  <si>
    <t>Reach_15; PharmaBeta_692</t>
  </si>
  <si>
    <t>STECJAGHUSJQJN-UHFFFAOYSA-N</t>
  </si>
  <si>
    <t>257-158-0</t>
  </si>
  <si>
    <t>51368-55-9</t>
  </si>
  <si>
    <t>isopropyl 2-bromo-2-methylpropionate</t>
  </si>
  <si>
    <t>Reach_2772</t>
  </si>
  <si>
    <t>208-173-6</t>
  </si>
  <si>
    <t>513-85-9</t>
  </si>
  <si>
    <t>butane-2,3-diol</t>
  </si>
  <si>
    <t>Reach_1318</t>
  </si>
  <si>
    <t>D1.1796</t>
  </si>
  <si>
    <t>51-43-4</t>
  </si>
  <si>
    <t>Epinefrin</t>
  </si>
  <si>
    <t>CNCC(O)c1ccc(O)c(O)c1</t>
  </si>
  <si>
    <t>PharmaBeta_207</t>
  </si>
  <si>
    <t>UCTWMZQNUQWSLP-UHFFFAOYSA-N</t>
  </si>
  <si>
    <t>D1.1797</t>
  </si>
  <si>
    <t>514-65-8</t>
  </si>
  <si>
    <t>Biperiden</t>
  </si>
  <si>
    <t>OC(CCN1CCCCC1)(C1CC2CC1C=C2)c1ccccc1</t>
  </si>
  <si>
    <t>PharmaBeta_94; PharmaUBA</t>
  </si>
  <si>
    <t>YSXKPIUOCJLQIE-UHFFFAOYSA-N</t>
  </si>
  <si>
    <t>D1.1798</t>
  </si>
  <si>
    <t>51-48-9</t>
  </si>
  <si>
    <t>Levotyroxin</t>
  </si>
  <si>
    <t>NC(Cc1cc(I)c(Oc2cc(I)c(O)c(I)c2)c(I)c1)C(O)=O</t>
  </si>
  <si>
    <t>PharmaBeta_450; PharmaUBA</t>
  </si>
  <si>
    <t>XUIIKFGFIJCVMT-UHFFFAOYSA-N</t>
  </si>
  <si>
    <t>208-212-7</t>
  </si>
  <si>
    <t>515-84-4</t>
  </si>
  <si>
    <t>ethyl trichloroacetate</t>
  </si>
  <si>
    <t>Reach_1320</t>
  </si>
  <si>
    <t>D1.1800</t>
  </si>
  <si>
    <t>51-61-6</t>
  </si>
  <si>
    <t>Dopamin</t>
  </si>
  <si>
    <t>NCCc1ccc(O)c(O)c1</t>
  </si>
  <si>
    <t>PharmaBeta_185</t>
  </si>
  <si>
    <t>VYFYYTLLBUKUHU-UHFFFAOYSA-N</t>
  </si>
  <si>
    <t>208-235-2</t>
  </si>
  <si>
    <t>517-23-7</t>
  </si>
  <si>
    <t>α-acetyl-γ-butyrolactone</t>
  </si>
  <si>
    <t>Reach_1321</t>
  </si>
  <si>
    <t>610-717-6</t>
  </si>
  <si>
    <t>5173-46-6</t>
  </si>
  <si>
    <t>estra-4,9-diene-3,17-dione</t>
  </si>
  <si>
    <t>Reach_4334</t>
  </si>
  <si>
    <t>257-406-8</t>
  </si>
  <si>
    <t>51772-35-1</t>
  </si>
  <si>
    <t>N-[(1,1,3,3-tetramethylbutyl)phenyl]naphthalen-1-amine</t>
  </si>
  <si>
    <t>Reach_2774</t>
  </si>
  <si>
    <t>257-484-3</t>
  </si>
  <si>
    <t>51867-77-7</t>
  </si>
  <si>
    <t>4-[(2,5-dichlorophenyl)azo]-3-hydroxy-2-naphthoic acid</t>
  </si>
  <si>
    <t>Reach_2775</t>
  </si>
  <si>
    <t>225-967-8</t>
  </si>
  <si>
    <t>5187-23-5</t>
  </si>
  <si>
    <t>5-ethyl-1,3-dioxane-5-methanol</t>
  </si>
  <si>
    <t>Reach_2083</t>
  </si>
  <si>
    <t>257-515-0</t>
  </si>
  <si>
    <t>51920-12-8</t>
  </si>
  <si>
    <t>N-(2,3-dihydro-2-oxo-1H-benzimidazol-5-yl)-3-hydroxy-4-[[2-methoxy-5-methyl-4-[(methylamino)sulphonyl]phenyl]azo]naphthalene-2-carboxamide</t>
  </si>
  <si>
    <t>Reach_2776</t>
  </si>
  <si>
    <t>610-764-2</t>
  </si>
  <si>
    <t>51997-51-4</t>
  </si>
  <si>
    <t>4-(Oxiran-2-ylmethoxy)-9H-carbazole</t>
  </si>
  <si>
    <t>Reach_4335</t>
  </si>
  <si>
    <t>208-288-1</t>
  </si>
  <si>
    <t>520-26-3</t>
  </si>
  <si>
    <t>hesperidin</t>
  </si>
  <si>
    <t>Reach_1322</t>
  </si>
  <si>
    <t>226-006-5</t>
  </si>
  <si>
    <t>5208-93-5</t>
  </si>
  <si>
    <t>3-methyl-1-(2,6,6-trimethylcyclohex-1-en-1-yl)penta-1,4-dien-3-ol</t>
  </si>
  <si>
    <t>Reach_2085</t>
  </si>
  <si>
    <t>700-425-8</t>
  </si>
  <si>
    <t>521284-22-0</t>
  </si>
  <si>
    <t>(1R)-2-{[2-(4-aminophenyl)ethyl]amino}-1-phenylethanol hydrochloride</t>
  </si>
  <si>
    <t>Reach_4898</t>
  </si>
  <si>
    <t>226-009-1</t>
  </si>
  <si>
    <t>5216-25-1</t>
  </si>
  <si>
    <t>α,α,α,4-tetrachlorotoluene</t>
  </si>
  <si>
    <t>Reach_2086</t>
  </si>
  <si>
    <t>257-776-0</t>
  </si>
  <si>
    <t>52238-92-3</t>
  </si>
  <si>
    <t>N,N'-(2,5-dichloro-1,4-phenylene)bis[4-[[2-chloro-5-(trifluoromethyl)phenyl]azo]-3-hydroxynaphthalene-2-carboxamide]</t>
  </si>
  <si>
    <t>Reach_2778</t>
  </si>
  <si>
    <t>257-821-4</t>
  </si>
  <si>
    <t>52298-44-9</t>
  </si>
  <si>
    <t>4-amino-2,5-dimethoxy-N-phenylbenzenesulphonamide</t>
  </si>
  <si>
    <t>Reach_2779</t>
  </si>
  <si>
    <t>700-183-3</t>
  </si>
  <si>
    <t>52299-25-9</t>
  </si>
  <si>
    <t>bis(nonafluorobutyl)phosphinic acid</t>
  </si>
  <si>
    <t>Reach_4796</t>
  </si>
  <si>
    <t>257-856-5</t>
  </si>
  <si>
    <t>52334-81-3</t>
  </si>
  <si>
    <t>2-chloro-5-(trifluoromethyl)pyridine</t>
  </si>
  <si>
    <t>Reach_2781</t>
  </si>
  <si>
    <t>610-840-5</t>
  </si>
  <si>
    <t>52449-76-0</t>
  </si>
  <si>
    <t>Reach_4336</t>
  </si>
  <si>
    <t>226-046-3</t>
  </si>
  <si>
    <t>5246-57-1</t>
  </si>
  <si>
    <t>2-[(3-aminophenyl)sulphonyl]ethanol</t>
  </si>
  <si>
    <t>Reach_2087</t>
  </si>
  <si>
    <t>D1.1818</t>
  </si>
  <si>
    <t>52485-79-7</t>
  </si>
  <si>
    <t>Buprenorfin</t>
  </si>
  <si>
    <t>COC12CCC3(CC1C(C)(O)C(C)(C)C)C1Cc4ccc(O)c5OC2C3(CCN1CC1CC1)c45</t>
  </si>
  <si>
    <t>PharmaBeta_107; PharmaUBA</t>
  </si>
  <si>
    <t>RMRJXGBAOAMLHD-UHFFFAOYSA-N</t>
  </si>
  <si>
    <t>D1.1819</t>
  </si>
  <si>
    <t>5250-39-5</t>
  </si>
  <si>
    <t>Flukloxacillin</t>
  </si>
  <si>
    <t>Cc1onc(c1C(=O)NC1C2SC(C)(C)C(N2C1=O)C(O)=O)-c1c(F)cccc1Cl</t>
  </si>
  <si>
    <t>PharmaBeta_260; PharmaUBA</t>
  </si>
  <si>
    <t>UIOFUWFRIANQPC-UHFFFAOYSA-N</t>
  </si>
  <si>
    <t>258-011-3</t>
  </si>
  <si>
    <t>52567-96-1</t>
  </si>
  <si>
    <t>3,6,7-trimethyloct-6-en-1-yn-3-ol</t>
  </si>
  <si>
    <t>Reach_2783</t>
  </si>
  <si>
    <t>258-034-9</t>
  </si>
  <si>
    <t>52602-39-8</t>
  </si>
  <si>
    <t>9H-carbazol-4-ol</t>
  </si>
  <si>
    <t>Reach_2784</t>
  </si>
  <si>
    <t>610-868-8</t>
  </si>
  <si>
    <t>52603-48-2</t>
  </si>
  <si>
    <t>5-amino-3-methylthiophene-2,4-dicarbonitrile</t>
  </si>
  <si>
    <t>Reach_4337</t>
  </si>
  <si>
    <t>D1.1823</t>
  </si>
  <si>
    <t>526-36-3</t>
  </si>
  <si>
    <t>Xylometazolin</t>
  </si>
  <si>
    <t>Cc1cc(cc(C)c1CC1NCCN=1)C(C)(C)C</t>
  </si>
  <si>
    <t>PharmaBeta_794; PharmaUBA</t>
  </si>
  <si>
    <t>HUCJFAOMUPXHDK-UHFFFAOYSA-N</t>
  </si>
  <si>
    <t>619-817-4</t>
  </si>
  <si>
    <t>52671-72-4</t>
  </si>
  <si>
    <t>1,3-Dioxo-1H,3H-benzo[de]isochromene-6,7-dicarboxylic acid</t>
  </si>
  <si>
    <t>Reach_4548</t>
  </si>
  <si>
    <t>610-886-6</t>
  </si>
  <si>
    <t>52688-08-1</t>
  </si>
  <si>
    <t>Octan-2-yl cyanoacetate</t>
  </si>
  <si>
    <t>Reach_4338</t>
  </si>
  <si>
    <t>208-401-4</t>
  </si>
  <si>
    <t>526-95-4</t>
  </si>
  <si>
    <t>D-gluconic acid</t>
  </si>
  <si>
    <t>Reach_1324</t>
  </si>
  <si>
    <t>678-536-5</t>
  </si>
  <si>
    <t>52698-46-1</t>
  </si>
  <si>
    <t>1,1,1-Trimethoxy-2-methylpropane</t>
  </si>
  <si>
    <t>Reach_4619</t>
  </si>
  <si>
    <t>208-403-5</t>
  </si>
  <si>
    <t>526-98-7</t>
  </si>
  <si>
    <t>L-xylo-hex-2-ulosonic acid</t>
  </si>
  <si>
    <t>Reach_1325</t>
  </si>
  <si>
    <t>258-132-1</t>
  </si>
  <si>
    <t>52722-86-8</t>
  </si>
  <si>
    <t>4-hydroxy-2,2,6,6-tetramethylpiperidine-1-ethanol</t>
  </si>
  <si>
    <t>Reach_2787</t>
  </si>
  <si>
    <t>D1.1830</t>
  </si>
  <si>
    <t>52-76-6</t>
  </si>
  <si>
    <t>Lynestrenol</t>
  </si>
  <si>
    <t>CC12CCC3C(CCC4=CCCCC34)C1CCC2(O)C#C</t>
  </si>
  <si>
    <t>PharmaBeta_465</t>
  </si>
  <si>
    <t>YNVGQYHLRCDXFQ-UHFFFAOYSA-N</t>
  </si>
  <si>
    <t>226-103-2</t>
  </si>
  <si>
    <t>5280-68-2</t>
  </si>
  <si>
    <t>N-(4-chloro-2,5-dimethoxyphenyl)-3-hydroxy-4-[[2-methoxy-5-[(phenylamino)carbonyl]phenyl]azo]naphthalene-2-carboxamide</t>
  </si>
  <si>
    <t>Reach_2090</t>
  </si>
  <si>
    <t>226-106-9</t>
  </si>
  <si>
    <t>5280-78-4</t>
  </si>
  <si>
    <t>N,N'-(2-chloro-1,4-phenylene)bis[4-[(2,5-dichlorophenyl)azo]-3-hydroxynaphthalene-2-carboxamide]</t>
  </si>
  <si>
    <t>Reach_2091</t>
  </si>
  <si>
    <t>226-107-4</t>
  </si>
  <si>
    <t>5280-80-8</t>
  </si>
  <si>
    <t>3,3'-[(2,5-dimethyl-p-phenylene)bis[imino(1-acetyl-2-oxoethylene)azo]]bis[4-chloro-N-(5-chloro-o-tolyl)benzamide]</t>
  </si>
  <si>
    <t>Reach_2092</t>
  </si>
  <si>
    <t>258-207-9</t>
  </si>
  <si>
    <t>52829-07-9</t>
  </si>
  <si>
    <t>bis(2,2,6,6-tetramethyl-4-piperidyl) sebacate</t>
  </si>
  <si>
    <t>Reach_2788</t>
  </si>
  <si>
    <t>258-221-5</t>
  </si>
  <si>
    <t>52846-56-7</t>
  </si>
  <si>
    <t>N-(2,3-dihydro-2-oxo-1H-benzimidazol-5-yl)-2-[(4-nitrophenyl)azo]-3-oxobutyramide</t>
  </si>
  <si>
    <t>Reach_2789</t>
  </si>
  <si>
    <t>D1.1836</t>
  </si>
  <si>
    <t>52-86-8</t>
  </si>
  <si>
    <t>Haloperidol</t>
  </si>
  <si>
    <t>OC1(CCN(CCCC(=O)c2ccc(F)cc2)CC1)c1ccc(Cl)cc1</t>
  </si>
  <si>
    <t>PharmaBeta_313; PharmaUBA</t>
  </si>
  <si>
    <t>LNEPOXFFQSENCJ-UHFFFAOYSA-N</t>
  </si>
  <si>
    <t>200-158-2</t>
  </si>
  <si>
    <t>52-90-4</t>
  </si>
  <si>
    <t>L-cysteine</t>
  </si>
  <si>
    <t>Reach_18</t>
  </si>
  <si>
    <t>226-137-8</t>
  </si>
  <si>
    <t>5292-53-5</t>
  </si>
  <si>
    <t>diethyl (phenylmethylene)malonate</t>
  </si>
  <si>
    <t>Reach_2095</t>
  </si>
  <si>
    <t>610-915-2</t>
  </si>
  <si>
    <t>52937-90-3</t>
  </si>
  <si>
    <t>Reach_4339</t>
  </si>
  <si>
    <t>695-104-1</t>
  </si>
  <si>
    <t>52980-28-6</t>
  </si>
  <si>
    <t>Ethyl 4-oxo-1,4-dihydroquinoline-3-carboxylate</t>
  </si>
  <si>
    <t>Reach_4687</t>
  </si>
  <si>
    <t>208-482-6</t>
  </si>
  <si>
    <t>530-48-3</t>
  </si>
  <si>
    <t>1,1-diphenylethylene</t>
  </si>
  <si>
    <t>Reach_1326</t>
  </si>
  <si>
    <t>610-950-3</t>
  </si>
  <si>
    <t>53056-20-5</t>
  </si>
  <si>
    <t>Reach_4340</t>
  </si>
  <si>
    <t>208-494-1</t>
  </si>
  <si>
    <t>530-78-9</t>
  </si>
  <si>
    <t>flufenamic acid</t>
  </si>
  <si>
    <t>226-166-6</t>
  </si>
  <si>
    <t>5308-25-8</t>
  </si>
  <si>
    <t>1-ethylpiperazine</t>
  </si>
  <si>
    <t>Reach_2096</t>
  </si>
  <si>
    <t>208-503-9</t>
  </si>
  <si>
    <t>531-18-0</t>
  </si>
  <si>
    <t>1,3,5-triazine-2,4,6-triyltrinitrilohexamethanol</t>
  </si>
  <si>
    <t>Reach_1328</t>
  </si>
  <si>
    <t>D1.1846</t>
  </si>
  <si>
    <t>53123-88-9</t>
  </si>
  <si>
    <t>Sirolimus</t>
  </si>
  <si>
    <t>COC1CC(CCC1O)CC(C)C1CC(=O)C(C)C=C(C)C(O)C(OC)C(=O)C(C)CC(C)C=CC=CC=C(C)C(CC2CCC(C)C(O)(O2)C(=O)C(=O)N2CCCCC2C(=O)O1)OC</t>
  </si>
  <si>
    <t>PharmaBeta_690</t>
  </si>
  <si>
    <t>QFJCIRLUMZQUOT-UHFFFAOYSA-N</t>
  </si>
  <si>
    <t>610-977-0</t>
  </si>
  <si>
    <t>53201-62-0</t>
  </si>
  <si>
    <t>1,4-Phenylene bis(4-hydroxybenzoate)</t>
  </si>
  <si>
    <t>Reach_4342</t>
  </si>
  <si>
    <t>610-979-1</t>
  </si>
  <si>
    <t>53207-58-2</t>
  </si>
  <si>
    <t>Reach_4343</t>
  </si>
  <si>
    <t>258-436-4</t>
  </si>
  <si>
    <t>53220-22-7</t>
  </si>
  <si>
    <t>ditetradecyl peroxydicarbonate</t>
  </si>
  <si>
    <t>Reach_2790</t>
  </si>
  <si>
    <t>D1.1850</t>
  </si>
  <si>
    <t>53230-10-7</t>
  </si>
  <si>
    <t>Meflokin</t>
  </si>
  <si>
    <t>OC(C1CCCCN1)c1cc(nc2c(cccc12)C(F)(F)F)C(F)(F)F</t>
  </si>
  <si>
    <t>PharmaBeta_473</t>
  </si>
  <si>
    <t>XEEQGYMUWCZPDN-UHFFFAOYSA-N</t>
  </si>
  <si>
    <t>258-469-4</t>
  </si>
  <si>
    <t>53306-54-0</t>
  </si>
  <si>
    <t>bis(2-propylheptyl) phthalate</t>
  </si>
  <si>
    <t>Reach_2791</t>
  </si>
  <si>
    <t>226-241-3</t>
  </si>
  <si>
    <t>5332-73-0</t>
  </si>
  <si>
    <t>3-methoxypropylamine</t>
  </si>
  <si>
    <t>Reach_2097</t>
  </si>
  <si>
    <t>226-242-9</t>
  </si>
  <si>
    <t>5333-42-6</t>
  </si>
  <si>
    <t>2-octyldodecan-1-ol</t>
  </si>
  <si>
    <t>Reach_2098</t>
  </si>
  <si>
    <t>226-247-6</t>
  </si>
  <si>
    <t>5333-84-6</t>
  </si>
  <si>
    <t>1,2,3,6-tetrahydro-3-methylphthalic anhydride</t>
  </si>
  <si>
    <t>Reach_2099</t>
  </si>
  <si>
    <t>D1.1855</t>
  </si>
  <si>
    <t>533-45-9</t>
  </si>
  <si>
    <t>Klometiazol</t>
  </si>
  <si>
    <t>Cc1ncsc1CCCl</t>
  </si>
  <si>
    <t>PharmaBeta_400; PharmaUBA</t>
  </si>
  <si>
    <t>PCLITLDOTJTVDJ-UHFFFAOYSA-N</t>
  </si>
  <si>
    <t>208-574-6</t>
  </si>
  <si>
    <t>533-68-6</t>
  </si>
  <si>
    <t>ethyl 2-bromobutyrate</t>
  </si>
  <si>
    <t>Reach_1330</t>
  </si>
  <si>
    <t>208-584-0</t>
  </si>
  <si>
    <t>534-03-2</t>
  </si>
  <si>
    <t>2-aminopropane-1,3-diol</t>
  </si>
  <si>
    <t>Reach_1331</t>
  </si>
  <si>
    <t>D1.1858</t>
  </si>
  <si>
    <t>200-175-5</t>
  </si>
  <si>
    <t>53-43-0</t>
  </si>
  <si>
    <t>prasterone</t>
  </si>
  <si>
    <t>CC12CCC3C(CC=C4CC(O)CCC34C)C1CCC2=O</t>
  </si>
  <si>
    <t>Reach_20</t>
  </si>
  <si>
    <t>FMGSKLZLMKYGDP-UHFFFAOYSA-N</t>
  </si>
  <si>
    <t>226-285-3</t>
  </si>
  <si>
    <t>5343-92-0</t>
  </si>
  <si>
    <t>pentane-1,2-diol</t>
  </si>
  <si>
    <t>Reach_2100</t>
  </si>
  <si>
    <t>258-556-7</t>
  </si>
  <si>
    <t>53445-37-7</t>
  </si>
  <si>
    <t>2,2,4(or 2,4,4)-trimethyladipic acid</t>
  </si>
  <si>
    <t>Reach_2793</t>
  </si>
  <si>
    <t>226-315-5</t>
  </si>
  <si>
    <t>5349-60-0</t>
  </si>
  <si>
    <t>α-ethyl-p-methoxybenzyl alcohol</t>
  </si>
  <si>
    <t>Reach_2101</t>
  </si>
  <si>
    <t>208-610-0</t>
  </si>
  <si>
    <t>535-13-7</t>
  </si>
  <si>
    <t>ethyl 2-chloropropionate</t>
  </si>
  <si>
    <t>Reach_1333</t>
  </si>
  <si>
    <t>700-252-8</t>
  </si>
  <si>
    <t>53595-66-7</t>
  </si>
  <si>
    <t>5-chlorothiophene-2-sulfonamide</t>
  </si>
  <si>
    <t>Reach_4823</t>
  </si>
  <si>
    <t>611-025-7</t>
  </si>
  <si>
    <t>53651-69-7</t>
  </si>
  <si>
    <t>Propanoic acid, 2-hydroxy-, propyl ester, (2S)-</t>
  </si>
  <si>
    <t>Reach_4346</t>
  </si>
  <si>
    <t>611-033-0</t>
  </si>
  <si>
    <t>536759-91-8</t>
  </si>
  <si>
    <t>Ethyl 1-(4-methoxyphenyl)-6-(4-nitrophenyl)-7-oxo-4,5,6,7-tetrahydro-1H-pyrazolo[3,4-c]pyridine-3-carboxylate</t>
  </si>
  <si>
    <t>Reach_4347</t>
  </si>
  <si>
    <t>D1.1866</t>
  </si>
  <si>
    <t>53772-83-1</t>
  </si>
  <si>
    <t>Zuklopentixol</t>
  </si>
  <si>
    <t>OCCN1CCN(CCC=C2c3ccccc3Sc3ccc(Cl)cc32)CC1</t>
  </si>
  <si>
    <t>PharmaBeta_804; PharmaUBA</t>
  </si>
  <si>
    <t>WFPIAZLQTJBIFN-UHFFFAOYSA-N</t>
  </si>
  <si>
    <t>700-286-3</t>
  </si>
  <si>
    <t>538-09-0</t>
  </si>
  <si>
    <t>8-azabicyclo[3.2.1]octan-3-ol</t>
  </si>
  <si>
    <t>Reach_4841</t>
  </si>
  <si>
    <t>258-806-5</t>
  </si>
  <si>
    <t>53817-61-1</t>
  </si>
  <si>
    <t>diisodecyl maleate</t>
  </si>
  <si>
    <t>Reach_2794</t>
  </si>
  <si>
    <t>226-378-9</t>
  </si>
  <si>
    <t>5384-21-4</t>
  </si>
  <si>
    <t>4,4'-methylenedi-2,6-xylenol</t>
  </si>
  <si>
    <t>Reach_2104</t>
  </si>
  <si>
    <t>200-184-4</t>
  </si>
  <si>
    <t>53-84-9</t>
  </si>
  <si>
    <t>nadide</t>
  </si>
  <si>
    <t>Reach_21</t>
  </si>
  <si>
    <t>208-704-1</t>
  </si>
  <si>
    <t>538-75-0</t>
  </si>
  <si>
    <t>dicyclohexylcarbodiimide</t>
  </si>
  <si>
    <t>Reach_1334</t>
  </si>
  <si>
    <t>258-868-3</t>
  </si>
  <si>
    <t>53928-30-6</t>
  </si>
  <si>
    <t>3,5,6-tri-O-.benzyl-1,2-O-isopropylidene-α-D-glucofuranose</t>
  </si>
  <si>
    <t>Reach_2795</t>
  </si>
  <si>
    <t>258-907-4</t>
  </si>
  <si>
    <t>53994-69-7</t>
  </si>
  <si>
    <t>(6R-trans)-7-amino-3-chloro-8-oxo-5-thia-1-azabicyclo[4.2.0]oct-2-ene-2-carboxylic acid</t>
  </si>
  <si>
    <t>Reach_2796</t>
  </si>
  <si>
    <t>D1.1874</t>
  </si>
  <si>
    <t>54024-22-5</t>
  </si>
  <si>
    <t>Desogestrel</t>
  </si>
  <si>
    <t>CCC12CC(=C)C3C(CCC4=CCCCC34)C1CCC2(O)C#C</t>
  </si>
  <si>
    <t>PharmaBeta_160; PharmaUBA</t>
  </si>
  <si>
    <t>RPLCPCMSCLEKRS-UHFFFAOYSA-N</t>
  </si>
  <si>
    <t>611-084-9</t>
  </si>
  <si>
    <t>54041-17-7</t>
  </si>
  <si>
    <t>Acetamide, N-(4-fluorophenyl)-2-hydroxy-N-(1-methylethyl)-</t>
  </si>
  <si>
    <t>Reach_4348</t>
  </si>
  <si>
    <t>D1.1876</t>
  </si>
  <si>
    <t>54048-10-1</t>
  </si>
  <si>
    <t>Etonogestrel</t>
  </si>
  <si>
    <t>CCC12CC(=C)C3C(CCC4=CC(=O)CCC34)C1CCC2(O)C#C</t>
  </si>
  <si>
    <t>PharmaBeta_229; PharmaUBA</t>
  </si>
  <si>
    <t>GCKFUYQCUCGESZ-UHFFFAOYSA-N</t>
  </si>
  <si>
    <t>626-470-2</t>
  </si>
  <si>
    <t>5405-40-3</t>
  </si>
  <si>
    <t>(3S)-3-hydroxy-4,4-dimethyldihydrofuran-2(3H)-one</t>
  </si>
  <si>
    <t>Reach_4580</t>
  </si>
  <si>
    <t>D1.1878</t>
  </si>
  <si>
    <t>54063-32-0</t>
  </si>
  <si>
    <t>Klobetason</t>
  </si>
  <si>
    <t>CC1CC2C3CCC4=CC(=O)C=CC4(C)C3(F)C(=O)CC2(C)C1(O)C(=O)CCl</t>
  </si>
  <si>
    <t>PharmaBeta_397</t>
  </si>
  <si>
    <t>XXIFVOHLGBURIG-UHFFFAOYSA-N</t>
  </si>
  <si>
    <t>208-759-1</t>
  </si>
  <si>
    <t>540-84-1</t>
  </si>
  <si>
    <t>2,2,4-trimethylpentane</t>
  </si>
  <si>
    <t>Reach_1335</t>
  </si>
  <si>
    <t>700-525-1</t>
  </si>
  <si>
    <t>54090-39-0</t>
  </si>
  <si>
    <t>2-(octyloxy)benzoyl chloride</t>
  </si>
  <si>
    <t>Reach_4920</t>
  </si>
  <si>
    <t>208-762-8</t>
  </si>
  <si>
    <t>540-97-6</t>
  </si>
  <si>
    <t>dodecamethylcyclohexasiloxane</t>
  </si>
  <si>
    <t>Reach_1337</t>
  </si>
  <si>
    <t>208-764-9</t>
  </si>
  <si>
    <t>541-02-6</t>
  </si>
  <si>
    <t>decamethylcyclopentasiloxane</t>
  </si>
  <si>
    <t>Reach_1338</t>
  </si>
  <si>
    <t>208-765-4</t>
  </si>
  <si>
    <t>541-05-9</t>
  </si>
  <si>
    <t>hexamethylcyclotrisiloxane</t>
  </si>
  <si>
    <t>Reach_1339</t>
  </si>
  <si>
    <t>258-981-8</t>
  </si>
  <si>
    <t>54112-23-1</t>
  </si>
  <si>
    <t>N,N'-(methylenedi-p-phenylene)bis[hexahydro-2-oxo-1H-azepine-1-carboxamide]</t>
  </si>
  <si>
    <t>Reach_2797</t>
  </si>
  <si>
    <t>226-501-6</t>
  </si>
  <si>
    <t>5413-60-5</t>
  </si>
  <si>
    <t>3a,4,5,6,7,7a-hexahydro-4,7-methanoinden-6-yl acetate</t>
  </si>
  <si>
    <t>Reach_2106</t>
  </si>
  <si>
    <t>208-778-5</t>
  </si>
  <si>
    <t>541-41-3</t>
  </si>
  <si>
    <t>ethyl chloroformate</t>
  </si>
  <si>
    <t>Reach_1340</t>
  </si>
  <si>
    <t>226-518-9</t>
  </si>
  <si>
    <t>5417-35-6</t>
  </si>
  <si>
    <t>4,7-dihydro-2-isopropyl-1,3-dioxepin</t>
  </si>
  <si>
    <t>Reach_2107</t>
  </si>
  <si>
    <t>226-529-9</t>
  </si>
  <si>
    <t>5419-55-6</t>
  </si>
  <si>
    <t>triisopropyl borate</t>
  </si>
  <si>
    <t>Reach_2108</t>
  </si>
  <si>
    <t>611-111-4</t>
  </si>
  <si>
    <t>54197-66-9</t>
  </si>
  <si>
    <t>6-hydroxy-3,4-dihydroquinolin-2(1H)-one</t>
  </si>
  <si>
    <t>Reach_4349</t>
  </si>
  <si>
    <t>208-796-3</t>
  </si>
  <si>
    <t>542-02-9</t>
  </si>
  <si>
    <t>6-methyl-1,3,5-triazine-2,4-diyldiamine</t>
  </si>
  <si>
    <t>Reach_1343</t>
  </si>
  <si>
    <t>208-797-9</t>
  </si>
  <si>
    <t>542-05-2</t>
  </si>
  <si>
    <t>3-oxoglutaric acid</t>
  </si>
  <si>
    <t>Reach_1344</t>
  </si>
  <si>
    <t>208-798-4</t>
  </si>
  <si>
    <t>542-08-5</t>
  </si>
  <si>
    <t>isopropyl acetoacetate</t>
  </si>
  <si>
    <t>Reach_1345</t>
  </si>
  <si>
    <t>208-807-1</t>
  </si>
  <si>
    <t>542-28-9</t>
  </si>
  <si>
    <t>δ-valerolactone</t>
  </si>
  <si>
    <t>Reach_1347</t>
  </si>
  <si>
    <t>208-835-4</t>
  </si>
  <si>
    <t>542-92-7</t>
  </si>
  <si>
    <t>cyclopentadiene</t>
  </si>
  <si>
    <t>Reach_1348</t>
  </si>
  <si>
    <t>208-843-8</t>
  </si>
  <si>
    <t>543-39-5</t>
  </si>
  <si>
    <t>2-methyl-6-methyleneoct-7-en-2-ol</t>
  </si>
  <si>
    <t>Reach_1349</t>
  </si>
  <si>
    <t>208-844-3</t>
  </si>
  <si>
    <t>543-49-7</t>
  </si>
  <si>
    <t>heptan-2-ol</t>
  </si>
  <si>
    <t>Reach_1350</t>
  </si>
  <si>
    <t>226-603-0</t>
  </si>
  <si>
    <t>5435-64-3</t>
  </si>
  <si>
    <t>3,5,5-trimethylhexanal</t>
  </si>
  <si>
    <t>Reach_2112</t>
  </si>
  <si>
    <t>208-857-4</t>
  </si>
  <si>
    <t>544-01-4</t>
  </si>
  <si>
    <t>diisopentyl ether</t>
  </si>
  <si>
    <t>Reach_1351</t>
  </si>
  <si>
    <t>208-859-5</t>
  </si>
  <si>
    <t>544-10-5</t>
  </si>
  <si>
    <t>1-chlorohexane</t>
  </si>
  <si>
    <t>Reach_1352</t>
  </si>
  <si>
    <t>259-160-7</t>
  </si>
  <si>
    <t>54423-67-5</t>
  </si>
  <si>
    <t>vinyl neononanoate</t>
  </si>
  <si>
    <t>Reach_2798</t>
  </si>
  <si>
    <t>226-641-8</t>
  </si>
  <si>
    <t>5444-75-7</t>
  </si>
  <si>
    <t>2-ethylhexyl benzoate</t>
  </si>
  <si>
    <t>Reach_2113</t>
  </si>
  <si>
    <t>259-173-8</t>
  </si>
  <si>
    <t>54464-54-9</t>
  </si>
  <si>
    <t>1-[1,6-dimethyl-3-(4-methylpent-3-enyl)-3-cyclohexen-1-yl]ethan-1-one</t>
  </si>
  <si>
    <t>Reach_2799</t>
  </si>
  <si>
    <t>208-878-9</t>
  </si>
  <si>
    <t>544-76-3</t>
  </si>
  <si>
    <t>hexadecane</t>
  </si>
  <si>
    <t>Reach_1354</t>
  </si>
  <si>
    <t>259-197-9</t>
  </si>
  <si>
    <t>54527-65-0</t>
  </si>
  <si>
    <t>2-(benzylmethylamino)ethyl acetoacetate</t>
  </si>
  <si>
    <t>Reach_2800</t>
  </si>
  <si>
    <t>611-173-2</t>
  </si>
  <si>
    <t>54605-02-6</t>
  </si>
  <si>
    <t>Reach_4350</t>
  </si>
  <si>
    <t>259-265-8</t>
  </si>
  <si>
    <t>54634-94-5</t>
  </si>
  <si>
    <t>2-ethylhexyl (3-isocyanatomethylphenyl)-carbamate</t>
  </si>
  <si>
    <t>Reach_2801</t>
  </si>
  <si>
    <t>611-177-4</t>
  </si>
  <si>
    <t>54639-48-4</t>
  </si>
  <si>
    <t>Diphenylmethyl (6R,7R)-3-hydroxy-8-oxo-7-[(phenylacetyl)amino]-5-thia-1-azabicyclo[4.2.0]oct-2-ene-2-carboxylate</t>
  </si>
  <si>
    <t>Reach_4351</t>
  </si>
  <si>
    <t>226-775-7</t>
  </si>
  <si>
    <t>5466-77-3</t>
  </si>
  <si>
    <t>2-ethylhexyl 4-methoxycinnamate</t>
  </si>
  <si>
    <t>Reach_2117</t>
  </si>
  <si>
    <t>226-789-3</t>
  </si>
  <si>
    <t>5468-75-7</t>
  </si>
  <si>
    <t>2,2'-[(3,3'-dichloro[1,1'-biphenyl]-4,4'-diyl)bis(azo)]bis[N-(2-methylphenyl)-3-oxobutyramide]</t>
  </si>
  <si>
    <t>Reach_2118</t>
  </si>
  <si>
    <t>611-200-8</t>
  </si>
  <si>
    <t>54811-38-0</t>
  </si>
  <si>
    <t>Reach_4352</t>
  </si>
  <si>
    <t>259-370-9</t>
  </si>
  <si>
    <t>54839-24-6</t>
  </si>
  <si>
    <t>2-ethoxy-1-methylethyl acetate</t>
  </si>
  <si>
    <t>Reach_2802</t>
  </si>
  <si>
    <t>D1.1912</t>
  </si>
  <si>
    <t>548-73-2</t>
  </si>
  <si>
    <t>Droperidol</t>
  </si>
  <si>
    <t>Fc1ccc(cc1)C(=O)CCCN1CCC(=CC1)N1C(=O)Nc2ccccc12</t>
  </si>
  <si>
    <t>PharmaBeta_191</t>
  </si>
  <si>
    <t>RMEDXOLNCUSCGS-UHFFFAOYSA-N</t>
  </si>
  <si>
    <t>259-393-4</t>
  </si>
  <si>
    <t>54914-37-3</t>
  </si>
  <si>
    <t>1,3,3-trimethyl-N-(2-methylpropylidene)-5-[(2-methylpropylidene)amino]cyclohexanemethylamine</t>
  </si>
  <si>
    <t>Reach_2803</t>
  </si>
  <si>
    <t>259-423-6</t>
  </si>
  <si>
    <t>54982-83-1</t>
  </si>
  <si>
    <t>1,4-dioxacyclohexadecane-5,16-dione</t>
  </si>
  <si>
    <t>Reach_2804</t>
  </si>
  <si>
    <t>226-845-7</t>
  </si>
  <si>
    <t>5505-16-8</t>
  </si>
  <si>
    <t>3,5-diamino-2,4,6-triiodobenzoic acid</t>
  </si>
  <si>
    <t>Reach_2119</t>
  </si>
  <si>
    <t>D1.1916</t>
  </si>
  <si>
    <t>55079-83-9</t>
  </si>
  <si>
    <t>Acitretin</t>
  </si>
  <si>
    <t>COc1cc(C)c(C=CC(C)=CC=CC(C)=CC(O)=O)c(C)c1C</t>
  </si>
  <si>
    <t>PharmaBeta_9</t>
  </si>
  <si>
    <t>IHUNBGSDBOWDMA-UHFFFAOYSA-N</t>
  </si>
  <si>
    <t>226-854-6</t>
  </si>
  <si>
    <t>5510-99-6</t>
  </si>
  <si>
    <t>di-sec-butylphenol, mixed isomers</t>
  </si>
  <si>
    <t>Reach_2120</t>
  </si>
  <si>
    <t>208-993-4</t>
  </si>
  <si>
    <t>551-16-6</t>
  </si>
  <si>
    <t>6-aminopenicillanic acid</t>
  </si>
  <si>
    <t>Reach_1357</t>
  </si>
  <si>
    <t>259-487-5</t>
  </si>
  <si>
    <t>55117-15-2</t>
  </si>
  <si>
    <t>alpha,2-dichloro-6-fluorotoluene</t>
  </si>
  <si>
    <t>Reach_2805</t>
  </si>
  <si>
    <t>226-866-1</t>
  </si>
  <si>
    <t>5521-31-3</t>
  </si>
  <si>
    <t>2,9-dimethylanthra[2,1,9-def:6,5,10-d'e'f']diisoquinoline-1,3,8,10(2H,9H)-tetrone</t>
  </si>
  <si>
    <t>Reach_2121</t>
  </si>
  <si>
    <t>209-008-0</t>
  </si>
  <si>
    <t>552-30-7</t>
  </si>
  <si>
    <t>benzene-1,2,4-tricarboxylic acid 1,2-anhydride</t>
  </si>
  <si>
    <t>Reach_1358</t>
  </si>
  <si>
    <t>D1.1922</t>
  </si>
  <si>
    <t>55268-75-2</t>
  </si>
  <si>
    <t>Cefuroxim</t>
  </si>
  <si>
    <t>CON=C(C(=O)NC1C2SCC(COC(N)=O)=C(N2C1=O)C(O)=O)c1ccco1</t>
  </si>
  <si>
    <t>PharmaBeta_123; PharmaUBA</t>
  </si>
  <si>
    <t>JFPVXVDWJQMJEE-UHFFFAOYSA-N</t>
  </si>
  <si>
    <t>611-255-8</t>
  </si>
  <si>
    <t>55314-16-4</t>
  </si>
  <si>
    <t>Reach_4354</t>
  </si>
  <si>
    <t>226-887-6</t>
  </si>
  <si>
    <t>5534-13-4</t>
  </si>
  <si>
    <t>9-fluoro-11β,17,21-trihydroxy-16β-methylpregna-1,4-diene-3,20-dione 17-propionate</t>
  </si>
  <si>
    <t>Reach_2122</t>
  </si>
  <si>
    <t>226-897-0</t>
  </si>
  <si>
    <t>5537-71-3</t>
  </si>
  <si>
    <t>m-(1-cyanoethyl)benzoic acid</t>
  </si>
  <si>
    <t>Reach_2123</t>
  </si>
  <si>
    <t>209-052-0</t>
  </si>
  <si>
    <t>553-86-6</t>
  </si>
  <si>
    <t>(3H)-benzofuran-2-one</t>
  </si>
  <si>
    <t>Reach_1361</t>
  </si>
  <si>
    <t>611-267-3</t>
  </si>
  <si>
    <t>554-52-9</t>
  </si>
  <si>
    <t>4-(2-aminoethyl)-2-methoxyphenol</t>
  </si>
  <si>
    <t>Reach_4355</t>
  </si>
  <si>
    <t>700-823-1</t>
  </si>
  <si>
    <t>55514-22-2</t>
  </si>
  <si>
    <t>3,3'-(1,4-Phenylene)bis(5,6-diphenyl-1,2,4-triazine)</t>
  </si>
  <si>
    <t>Reach_5002</t>
  </si>
  <si>
    <t>259-700-1</t>
  </si>
  <si>
    <t>55542-26-2</t>
  </si>
  <si>
    <t>17β-hydroxy-17-(3-hydroxy-1-propynyl)androst-4-ene-3-one</t>
  </si>
  <si>
    <t>Reach_2807</t>
  </si>
  <si>
    <t>259-701-7</t>
  </si>
  <si>
    <t>55542-27-3</t>
  </si>
  <si>
    <t>17β-hydroxy-17-(3-hydroxypropyl)androst-4-ene-4-one</t>
  </si>
  <si>
    <t>Reach_2808</t>
  </si>
  <si>
    <t>209-097-6</t>
  </si>
  <si>
    <t>555-43-1</t>
  </si>
  <si>
    <t>glycerol tristearate</t>
  </si>
  <si>
    <t>Reach_1365</t>
  </si>
  <si>
    <t>D1.1932</t>
  </si>
  <si>
    <t>200-238-7</t>
  </si>
  <si>
    <t>55-56-1</t>
  </si>
  <si>
    <t>chlorhexidine</t>
  </si>
  <si>
    <t>Clc1ccc(NC(=N)NC(=N)NCCCCCCNC(=N)NC(=N)Nc2ccc(Cl)cc2)cc1</t>
  </si>
  <si>
    <t>Reach_23; PharmaBeta_409; PharmaUBA</t>
  </si>
  <si>
    <t>GHXZTYHSJHQHIJ-UHFFFAOYSA-N</t>
  </si>
  <si>
    <t>209-141-4</t>
  </si>
  <si>
    <t>556-82-1</t>
  </si>
  <si>
    <t>3-methylbut-2-en-1-ol</t>
  </si>
  <si>
    <t>Reach_1369</t>
  </si>
  <si>
    <t>226-956-0</t>
  </si>
  <si>
    <t>5578-42-7</t>
  </si>
  <si>
    <t>dichlorocyclohexylmethylsilane</t>
  </si>
  <si>
    <t>Reach_2125</t>
  </si>
  <si>
    <t>226-970-7</t>
  </si>
  <si>
    <t>5580-57-4</t>
  </si>
  <si>
    <t>3,3'-[(2-chloro-5-methyl-p-phenylene)bis[imino(1-acetyl-2-oxoethylene)azo]]bis[4-chloro-N-(3-chloro-o-tolyl)benzamide]</t>
  </si>
  <si>
    <t>Reach_2126</t>
  </si>
  <si>
    <t>226-971-2</t>
  </si>
  <si>
    <t>5580-58-5</t>
  </si>
  <si>
    <t>3,3'-[(2,5-dichloro-p-phenylene)bis[imino(1-acetyl-2-oxoethylene)azo]]bis[4-chloro-N-(5-chloro-o-tolyl)benzamide]</t>
  </si>
  <si>
    <t>Reach_2127</t>
  </si>
  <si>
    <t>209-193-8</t>
  </si>
  <si>
    <t>558-30-5</t>
  </si>
  <si>
    <t>2,2-dimethyloxirane</t>
  </si>
  <si>
    <t>Reach_1372</t>
  </si>
  <si>
    <t>226-984-3</t>
  </si>
  <si>
    <t>5586-73-2</t>
  </si>
  <si>
    <t>3-3-diphenylpropylamine</t>
  </si>
  <si>
    <t>Reach_2128</t>
  </si>
  <si>
    <t>259-910-3</t>
  </si>
  <si>
    <t>55934-93-5</t>
  </si>
  <si>
    <t>[(butoxymethylethoxy)methylethoxy]propan-1-ol</t>
  </si>
  <si>
    <t>Reach_2811</t>
  </si>
  <si>
    <t>611-342-0</t>
  </si>
  <si>
    <t>55974-25-9</t>
  </si>
  <si>
    <t>7-methoxy-4,4-dimethyl-1H-2-benzopyran-1,3(4H)-dione</t>
  </si>
  <si>
    <t>Reach_4356</t>
  </si>
  <si>
    <t>D1.1941</t>
  </si>
  <si>
    <t>56030-54-7</t>
  </si>
  <si>
    <t>Sufentanil</t>
  </si>
  <si>
    <t>CCC(=O)N(c1ccccc1)C1(CCN(CCc2cccs2)CC1)COC</t>
  </si>
  <si>
    <t>PharmaBeta_700</t>
  </si>
  <si>
    <t>GGCSSNBKKAUURC-UHFFFAOYSA-N</t>
  </si>
  <si>
    <t>611-349-9</t>
  </si>
  <si>
    <t>560-62-3</t>
  </si>
  <si>
    <t>9-hydroxyandrost-4-ene-3,17-dione</t>
  </si>
  <si>
    <t>Reach_4357</t>
  </si>
  <si>
    <t>259-996-2</t>
  </si>
  <si>
    <t>56107-04-1</t>
  </si>
  <si>
    <t>3-(p-tert-butylphenyl)-2-methylpropanol</t>
  </si>
  <si>
    <t>Reach_2812</t>
  </si>
  <si>
    <t>209-218-2</t>
  </si>
  <si>
    <t>561-41-1</t>
  </si>
  <si>
    <t>4,4'-bis(dimethylamino)-4''-(methylamino)trityl alcohol</t>
  </si>
  <si>
    <t>Reach_1373</t>
  </si>
  <si>
    <t>200-261-2</t>
  </si>
  <si>
    <t>56-18-8</t>
  </si>
  <si>
    <t>3,3'-iminodi(propylamine)</t>
  </si>
  <si>
    <t>Reach_25</t>
  </si>
  <si>
    <t>D1.1946</t>
  </si>
  <si>
    <t>5630-53-5</t>
  </si>
  <si>
    <t>Tibolon</t>
  </si>
  <si>
    <t>CC1CC2CC(=O)CCC=2C2CCC3(C)C(CCC3(O)C#C)C12</t>
  </si>
  <si>
    <t>PharmaBeta_735; PharmaUBA</t>
  </si>
  <si>
    <t>WZDGZWOAQTVYBX-UHFFFAOYSA-N</t>
  </si>
  <si>
    <t>D1.1947</t>
  </si>
  <si>
    <t>5633-20-5</t>
  </si>
  <si>
    <t>Oxybutynin</t>
  </si>
  <si>
    <t>CCN(CC)CC#CCOC(=O)C(O)(C1CCCCC1)c1ccccc1</t>
  </si>
  <si>
    <t>PharmaBeta_585; PharmaUBA</t>
  </si>
  <si>
    <t>XIQVNETUBQGFHX-UHFFFAOYSA-N</t>
  </si>
  <si>
    <t>260-124-8</t>
  </si>
  <si>
    <t>56358-09-9</t>
  </si>
  <si>
    <t>N-(2-ethylhexyl)-1-[[2-methyl-4-[(2-methylphenyl)azo]phenyl]azo]naphthalen-1-amine</t>
  </si>
  <si>
    <t>Reach_2813</t>
  </si>
  <si>
    <t>260-126-9</t>
  </si>
  <si>
    <t>56358-17-9</t>
  </si>
  <si>
    <t>N-(2-ethylhexyl)naphthalen-2-amine</t>
  </si>
  <si>
    <t>Reach_2814</t>
  </si>
  <si>
    <t>611-382-9</t>
  </si>
  <si>
    <t>5637-42-3</t>
  </si>
  <si>
    <t>Reach_4358</t>
  </si>
  <si>
    <t>209-262-2</t>
  </si>
  <si>
    <t>563-78-0</t>
  </si>
  <si>
    <t>2,3-dimethylbut-1-ene</t>
  </si>
  <si>
    <t>Reach_1374</t>
  </si>
  <si>
    <t>227-086-4</t>
  </si>
  <si>
    <t>5638-76-6</t>
  </si>
  <si>
    <t>betahistine</t>
  </si>
  <si>
    <t>Reach_2130</t>
  </si>
  <si>
    <t>D1.1953</t>
  </si>
  <si>
    <t>56391-56-1</t>
  </si>
  <si>
    <t>Netilmicin</t>
  </si>
  <si>
    <t>CCNC1CC(N)C(OC2OC(CN)=CCC2N)C(O)C1OC1OCC(C)(O)C(NC)C1O</t>
  </si>
  <si>
    <t>PharmaBeta_547; PharmaUBA</t>
  </si>
  <si>
    <t>CIDUJQMULVCIBT-UHFFFAOYSA-N</t>
  </si>
  <si>
    <t>200-272-2</t>
  </si>
  <si>
    <t>56-40-6</t>
  </si>
  <si>
    <t>glycine</t>
  </si>
  <si>
    <t>Reach_27</t>
  </si>
  <si>
    <t>200-273-8</t>
  </si>
  <si>
    <t>56-41-7</t>
  </si>
  <si>
    <t>L-alanine</t>
  </si>
  <si>
    <t>Reach_28</t>
  </si>
  <si>
    <t>200-274-3</t>
  </si>
  <si>
    <t>56-45-1</t>
  </si>
  <si>
    <t>L-serine</t>
  </si>
  <si>
    <t>Reach_29</t>
  </si>
  <si>
    <t>700-003-3</t>
  </si>
  <si>
    <t>56519-71-2</t>
  </si>
  <si>
    <t>Propane-1,3-diyl dioctanoate</t>
  </si>
  <si>
    <t>Reach_4721</t>
  </si>
  <si>
    <t>260-252-4</t>
  </si>
  <si>
    <t>56539-66-3</t>
  </si>
  <si>
    <t>3-methoxy-3-methylbutan-1-ol</t>
  </si>
  <si>
    <t>Reach_2816</t>
  </si>
  <si>
    <t>260-257-1</t>
  </si>
  <si>
    <t>56554-53-1</t>
  </si>
  <si>
    <t>propane-1,2,3-triyl 3,5,5-trimethylhexanoate</t>
  </si>
  <si>
    <t>Reach_2817</t>
  </si>
  <si>
    <t>209-282-1</t>
  </si>
  <si>
    <t>565-61-7</t>
  </si>
  <si>
    <t>3-methylpentan-2-one</t>
  </si>
  <si>
    <t>Reach_1376</t>
  </si>
  <si>
    <t>209-283-7</t>
  </si>
  <si>
    <t>565-62-8</t>
  </si>
  <si>
    <t>3-methylpent-3-en-2-one</t>
  </si>
  <si>
    <t>Reach_1377</t>
  </si>
  <si>
    <t>692-614-6</t>
  </si>
  <si>
    <t>5660-53-7</t>
  </si>
  <si>
    <t>(2-isobutyl-2-methyl-1,3-dioxolan-4-yl)methanol</t>
  </si>
  <si>
    <t>Reach_4677</t>
  </si>
  <si>
    <t>227-114-5</t>
  </si>
  <si>
    <t>5661-03-0</t>
  </si>
  <si>
    <t>octahydrocyclopenta[c]pyrrole</t>
  </si>
  <si>
    <t>Reach_2131</t>
  </si>
  <si>
    <t>620-448-6</t>
  </si>
  <si>
    <t>566200-79-1</t>
  </si>
  <si>
    <t>6-[(1S)-1,3-dihydroxy-1-(1-trityl-1H-imidazol-4-yl)propyl]-N-methyl-2-naphthamide</t>
  </si>
  <si>
    <t>Reach_4568</t>
  </si>
  <si>
    <t>260-330-8</t>
  </si>
  <si>
    <t>56677-60-2</t>
  </si>
  <si>
    <t>tetradecyl chloroformate</t>
  </si>
  <si>
    <t>Reach_2818</t>
  </si>
  <si>
    <t>260-350-7</t>
  </si>
  <si>
    <t>56706-10-6</t>
  </si>
  <si>
    <t>4,4,13,13-tetraethoxy-3,14-dioxa-8,9-dithia-4,13-disilahexadecane</t>
  </si>
  <si>
    <t>Reach_2819</t>
  </si>
  <si>
    <t>260-353-3</t>
  </si>
  <si>
    <t>56718-70-8</t>
  </si>
  <si>
    <t>[[p-(2-methoxyethyl)phenoxy]methyl]oxirane</t>
  </si>
  <si>
    <t>Reach_2820</t>
  </si>
  <si>
    <t>260-354-9</t>
  </si>
  <si>
    <t>56718-71-9</t>
  </si>
  <si>
    <t>p-(2-methoxyethyl)phenol</t>
  </si>
  <si>
    <t>Reach_2821</t>
  </si>
  <si>
    <t>200-291-6</t>
  </si>
  <si>
    <t>56-84-8</t>
  </si>
  <si>
    <t>aspartic acid</t>
  </si>
  <si>
    <t>Reach_31</t>
  </si>
  <si>
    <t>700-375-7</t>
  </si>
  <si>
    <t>568572-17-8</t>
  </si>
  <si>
    <t>4-({4-[4-(4-{[4-(Propan-2-yloxy)phenyl]sulfonyl}phenoxy)butoxy]phenyl}sulfonyl)phenol</t>
  </si>
  <si>
    <t>Reach_4880</t>
  </si>
  <si>
    <t>D1.1971</t>
  </si>
  <si>
    <t>200-293-7</t>
  </si>
  <si>
    <t>56-86-0</t>
  </si>
  <si>
    <t>glutamic acid</t>
  </si>
  <si>
    <t>NC(CCC(O)=O)C(O)=O</t>
  </si>
  <si>
    <t>Reach_32; PharmaBeta_306</t>
  </si>
  <si>
    <t>WHUUTDBJXJRKMK-UHFFFAOYSA-N</t>
  </si>
  <si>
    <t>619-529-9</t>
  </si>
  <si>
    <t>56914-82-0</t>
  </si>
  <si>
    <t>3,4-Dichloro-1,2-thiazole-5-carbonyl chloride</t>
  </si>
  <si>
    <t>Reach_4528</t>
  </si>
  <si>
    <t>690-510-5</t>
  </si>
  <si>
    <t>5693-27-6</t>
  </si>
  <si>
    <t>1H-2-Benzopyran-1,4(3H)-dione</t>
  </si>
  <si>
    <t>Reach_4656</t>
  </si>
  <si>
    <t>611-435-6</t>
  </si>
  <si>
    <t>56962-04-0</t>
  </si>
  <si>
    <t>3-Bromo-5-chlorophenol</t>
  </si>
  <si>
    <t>Reach_4359</t>
  </si>
  <si>
    <t>D1.1975</t>
  </si>
  <si>
    <t>569-65-3</t>
  </si>
  <si>
    <t>Meklozin</t>
  </si>
  <si>
    <t>Cc1cccc(CN2CCN(CC2)C(c2ccccc2)c2ccc(Cl)cc2)c1</t>
  </si>
  <si>
    <t>PharmaBeta_476; PharmaUBA</t>
  </si>
  <si>
    <t>OCJYIGYOJCODJL-UHFFFAOYSA-N</t>
  </si>
  <si>
    <t>260-480-4</t>
  </si>
  <si>
    <t>56966-52-0</t>
  </si>
  <si>
    <t>5-chloro-2-(2,4-dichlorophenoxy)aniline</t>
  </si>
  <si>
    <t>Reach_2823</t>
  </si>
  <si>
    <t>200-306-6</t>
  </si>
  <si>
    <t>57-00-1</t>
  </si>
  <si>
    <t>N-amidinosarcosine</t>
  </si>
  <si>
    <t>Reach_35</t>
  </si>
  <si>
    <t>D1.1978</t>
  </si>
  <si>
    <t>57041-67-5</t>
  </si>
  <si>
    <t>Desfluran</t>
  </si>
  <si>
    <t>FC(F)OC(F)C(F)(F)F</t>
  </si>
  <si>
    <t>PharmaBeta_157</t>
  </si>
  <si>
    <t>DPYMFVXJLLWWEU-UHFFFAOYSA-N</t>
  </si>
  <si>
    <t>200-312-9</t>
  </si>
  <si>
    <t>palmitic acid</t>
  </si>
  <si>
    <t>Reach_37</t>
  </si>
  <si>
    <t>200-313-4</t>
  </si>
  <si>
    <t>stearic acid</t>
  </si>
  <si>
    <t>Reach_38</t>
  </si>
  <si>
    <t>695-268-4</t>
  </si>
  <si>
    <t>571188-59-5</t>
  </si>
  <si>
    <t>tert-butyl 4-(6-aminopyridin-3-yl)piperazine-1-carboxylate</t>
  </si>
  <si>
    <t>Reach_4691</t>
  </si>
  <si>
    <t>801-163-8</t>
  </si>
  <si>
    <t>571189-16-7</t>
  </si>
  <si>
    <t>tert-butyl 4-(6-nitropyridin-3-yl)piperazine-1-carboxylate</t>
  </si>
  <si>
    <t>Reach_5053</t>
  </si>
  <si>
    <t>260-591-8</t>
  </si>
  <si>
    <t>57144-06-6</t>
  </si>
  <si>
    <t>3-methoxyandrosta-3,5-dien-17-one</t>
  </si>
  <si>
    <t>Reach_2824</t>
  </si>
  <si>
    <t>611-489-0</t>
  </si>
  <si>
    <t>57260-71-6</t>
  </si>
  <si>
    <t>tert-butyl piperazine-1-carboxylate</t>
  </si>
  <si>
    <t>Reach_4360</t>
  </si>
  <si>
    <t>227-231-1</t>
  </si>
  <si>
    <t>5726-19-2</t>
  </si>
  <si>
    <t>2-methylcyclohexyl acetate</t>
  </si>
  <si>
    <t>Reach_2133</t>
  </si>
  <si>
    <t>D1.1986</t>
  </si>
  <si>
    <t>57-41-0</t>
  </si>
  <si>
    <t>Fenytoin</t>
  </si>
  <si>
    <t>O=C1NC(=O)C(N1)(c1ccccc1)c1ccccc1</t>
  </si>
  <si>
    <t>PharmaBeta_250; PharmaUBA</t>
  </si>
  <si>
    <t>CXOFVDLJLONNDW-UHFFFAOYSA-N</t>
  </si>
  <si>
    <t>209-378-3</t>
  </si>
  <si>
    <t>574-93-6</t>
  </si>
  <si>
    <t>29H,31H-phthalocyanine</t>
  </si>
  <si>
    <t>Reach_1378</t>
  </si>
  <si>
    <t>260-772-1</t>
  </si>
  <si>
    <t>57499-57-7</t>
  </si>
  <si>
    <t>1-[1,6-dimethyl-4-(4-methylpent-3-enyl)-3-cyclohexen-1-yl]ethan-1-one</t>
  </si>
  <si>
    <t>Reach_2825</t>
  </si>
  <si>
    <t>209-388-8</t>
  </si>
  <si>
    <t>575-61-1</t>
  </si>
  <si>
    <t>3-benzylidenephthalide</t>
  </si>
  <si>
    <t>Reach_1379</t>
  </si>
  <si>
    <t>200-340-1</t>
  </si>
  <si>
    <t>57-57-8</t>
  </si>
  <si>
    <t>propiolactone</t>
  </si>
  <si>
    <t>Reach_42</t>
  </si>
  <si>
    <t>805-721-1</t>
  </si>
  <si>
    <t>57625-74-8</t>
  </si>
  <si>
    <t>methyl 2-methyl-2-phenylpropanoate</t>
  </si>
  <si>
    <t>Reach_5070</t>
  </si>
  <si>
    <t>227-285-6</t>
  </si>
  <si>
    <t>5763-44-0</t>
  </si>
  <si>
    <t>tetrahydrocyclopenta[c]pyrrole-1,3(2H,3aH)-dione</t>
  </si>
  <si>
    <t>Reach_2134</t>
  </si>
  <si>
    <t>227-290-3</t>
  </si>
  <si>
    <t>5766-67-6</t>
  </si>
  <si>
    <t>ethylenediaminetetraacetonitrile</t>
  </si>
  <si>
    <t>Reach_2135</t>
  </si>
  <si>
    <t>D1.1994</t>
  </si>
  <si>
    <t>57-66-9</t>
  </si>
  <si>
    <t>Probenecid</t>
  </si>
  <si>
    <t>CCCN(CCC)S(=O)(=O)c1ccc(cc1)C(O)=O</t>
  </si>
  <si>
    <t>PharmaBeta_628</t>
  </si>
  <si>
    <t>DBABZHXKTCFAPX-UHFFFAOYSA-N</t>
  </si>
  <si>
    <t>260-982-3</t>
  </si>
  <si>
    <t>57843-53-5</t>
  </si>
  <si>
    <t>N,N,N',N'-tetrakis(2-hydroxypropyl)adipamide</t>
  </si>
  <si>
    <t>Reach_2827</t>
  </si>
  <si>
    <t>D1.1996</t>
  </si>
  <si>
    <t>5786-21-0</t>
  </si>
  <si>
    <t>Klozapin</t>
  </si>
  <si>
    <t>CN1CCN(CC1)C1=Nc2cc(Cl)ccc2Nc2ccccc21</t>
  </si>
  <si>
    <t>PharmaBeta_415</t>
  </si>
  <si>
    <t>QZUDBNBUXVUHMW-UHFFFAOYSA-N</t>
  </si>
  <si>
    <t>200-353-2</t>
  </si>
  <si>
    <t>57-88-5</t>
  </si>
  <si>
    <t>cholesterol</t>
  </si>
  <si>
    <t>Reach_44</t>
  </si>
  <si>
    <t>611-622-2</t>
  </si>
  <si>
    <t>581076-60-0</t>
  </si>
  <si>
    <t>Reach_4361</t>
  </si>
  <si>
    <t>611-631-1</t>
  </si>
  <si>
    <t>58190-57-1</t>
  </si>
  <si>
    <t>Reach_4363</t>
  </si>
  <si>
    <t>D1.2000</t>
  </si>
  <si>
    <t>58-32-2</t>
  </si>
  <si>
    <t>Dipyridamol</t>
  </si>
  <si>
    <t>OCCN(CCO)c1nc(N2CCCCC2)c2nc(nc(N3CCCCC3)c2n1)N(CCO)CCO</t>
  </si>
  <si>
    <t>PharmaBeta_178; PharmaUBA</t>
  </si>
  <si>
    <t>IZEKFCXSFNUWAM-UHFFFAOYSA-N</t>
  </si>
  <si>
    <t>209-502-6</t>
  </si>
  <si>
    <t>583-39-1</t>
  </si>
  <si>
    <t>benzimidazole-2-thiol</t>
  </si>
  <si>
    <t>Reach_1382</t>
  </si>
  <si>
    <t>D1.2002</t>
  </si>
  <si>
    <t>58-38-8</t>
  </si>
  <si>
    <t>Proklorperazin</t>
  </si>
  <si>
    <t>CN1CCN(CCCN2c3ccccc3Sc3ccc(Cl)cc23)CC1</t>
  </si>
  <si>
    <t>PharmaBeta_631; PharmaUBA</t>
  </si>
  <si>
    <t>WIKYUJGCLQQFNW-UHFFFAOYSA-N</t>
  </si>
  <si>
    <t>D1.2003</t>
  </si>
  <si>
    <t>58-39-9</t>
  </si>
  <si>
    <t>Perfenazin</t>
  </si>
  <si>
    <t>OCCN1CCN(CCCN2c3ccccc3Sc3ccc(Cl)cc23)CC1</t>
  </si>
  <si>
    <t>PharmaBeta_603; PharmaUBA</t>
  </si>
  <si>
    <t>RGCVKNLCSQQDEP-UHFFFAOYSA-N</t>
  </si>
  <si>
    <t>261-245-9</t>
  </si>
  <si>
    <t>58430-94-7</t>
  </si>
  <si>
    <t>3,5,5-trimethylhexyl acetate</t>
  </si>
  <si>
    <t>Reach_2829</t>
  </si>
  <si>
    <t>209-548-7</t>
  </si>
  <si>
    <t>585-07-9</t>
  </si>
  <si>
    <t>tert-butyl methacrylate</t>
  </si>
  <si>
    <t>Reach_1385</t>
  </si>
  <si>
    <t>261-332-1</t>
  </si>
  <si>
    <t>58567-11-6</t>
  </si>
  <si>
    <t>(ethoxymethoxy)cyclododecane</t>
  </si>
  <si>
    <t>Reach_2830</t>
  </si>
  <si>
    <t>227-478-5</t>
  </si>
  <si>
    <t>5856-77-9</t>
  </si>
  <si>
    <t>2,2-dimethylbutyryl chloride</t>
  </si>
  <si>
    <t>Reach_2138</t>
  </si>
  <si>
    <t>D1.2008</t>
  </si>
  <si>
    <t>58-61-7</t>
  </si>
  <si>
    <t>Adenosin</t>
  </si>
  <si>
    <t>Nc1ncnc2c1ncn2C1OC(CO)C(O)C1O</t>
  </si>
  <si>
    <t>PharmaBeta_12</t>
  </si>
  <si>
    <t>OIRDTQYFTABQOQ-UHFFFAOYSA-N</t>
  </si>
  <si>
    <t>261-385-0</t>
  </si>
  <si>
    <t>58670-89-6</t>
  </si>
  <si>
    <t>2-decyltetradecanol</t>
  </si>
  <si>
    <t>Reach_2831</t>
  </si>
  <si>
    <t>D1.2010</t>
  </si>
  <si>
    <t>200-396-7</t>
  </si>
  <si>
    <t>58-73-1</t>
  </si>
  <si>
    <t>diphenhydramine</t>
  </si>
  <si>
    <t>CN(C)CCOC(c1ccccc1)c1ccccc1</t>
  </si>
  <si>
    <t>Reach_48; PharmaBeta_168; PharmaUBA</t>
  </si>
  <si>
    <t>ZZVUWRFHKOJYTH-UHFFFAOYSA-N</t>
  </si>
  <si>
    <t>227-534-9</t>
  </si>
  <si>
    <t>5873-54-1</t>
  </si>
  <si>
    <t>o-(p-isocyanatobenzyl)phenyl isocyanate</t>
  </si>
  <si>
    <t>Reach_2139</t>
  </si>
  <si>
    <t>611-756-1</t>
  </si>
  <si>
    <t>58861-48-6</t>
  </si>
  <si>
    <t>2-(4-fluorophenyl)thiophene</t>
  </si>
  <si>
    <t>Reach_4364</t>
  </si>
  <si>
    <t>200-400-7</t>
  </si>
  <si>
    <t>58-86-6</t>
  </si>
  <si>
    <t>xylose</t>
  </si>
  <si>
    <t>Reach_49</t>
  </si>
  <si>
    <t>227-561-6</t>
  </si>
  <si>
    <t>5888-33-5</t>
  </si>
  <si>
    <t>exo-1,7,7-trimethylbicyclo[2.2.1]hept-2-yl acrylate</t>
  </si>
  <si>
    <t>Reach_2140</t>
  </si>
  <si>
    <t>227-563-7</t>
  </si>
  <si>
    <t>5888-87-9</t>
  </si>
  <si>
    <t>N,N'-hexane-1,6-diylbis(hexahydro-2-oxo-1H-azepine-1-carboxamide)</t>
  </si>
  <si>
    <t>Reach_2141</t>
  </si>
  <si>
    <t>261-491-7</t>
  </si>
  <si>
    <t>58909-56-1</t>
  </si>
  <si>
    <t>(6R-trans)-7-amino-8-oxo-3-[[(1,2,5,6-tetrahydro-2-methyl-5,6-dioxo-1,2,4-triazin-3-yl)thio]methyl]-5-thia-1-azabicyclo[4.2.0]oct-2-ene-2-carboxylic acid</t>
  </si>
  <si>
    <t>Reach_2833</t>
  </si>
  <si>
    <t>227-575-2</t>
  </si>
  <si>
    <t>5894-60-0</t>
  </si>
  <si>
    <t>trichloro(hexadecyl)silane</t>
  </si>
  <si>
    <t>Reach_2142</t>
  </si>
  <si>
    <t>227-577-3</t>
  </si>
  <si>
    <t>5894-79-1</t>
  </si>
  <si>
    <t>methyl formylphenylacetate</t>
  </si>
  <si>
    <t>Reach_2143</t>
  </si>
  <si>
    <t>D1.2019</t>
  </si>
  <si>
    <t>58957-92-9</t>
  </si>
  <si>
    <t>Idarubicin</t>
  </si>
  <si>
    <t>CC1OC(CC(N)C1O)OC1CC(O)(Cc2c(O)c3C(=O)c4ccccc4C(=O)c3c(O)c12)C(C)=O</t>
  </si>
  <si>
    <t>PharmaBeta_329</t>
  </si>
  <si>
    <t>XDXDZDZNSLXDNA-UHFFFAOYSA-N</t>
  </si>
  <si>
    <t>700-244-4</t>
  </si>
  <si>
    <t>5895-82-9</t>
  </si>
  <si>
    <t>2,2,5,5-tetramethyl-1,4,2,5-dioxadisilinane</t>
  </si>
  <si>
    <t>Reach_4819</t>
  </si>
  <si>
    <t>209-674-2</t>
  </si>
  <si>
    <t>590-19-2</t>
  </si>
  <si>
    <t>buta-1,2-diene</t>
  </si>
  <si>
    <t>Reach_1387</t>
  </si>
  <si>
    <t>261-605-5</t>
  </si>
  <si>
    <t>59113-36-9</t>
  </si>
  <si>
    <t>oxybispropanediol</t>
  </si>
  <si>
    <t>Reach_2834</t>
  </si>
  <si>
    <t>209-708-6</t>
  </si>
  <si>
    <t>591-22-0</t>
  </si>
  <si>
    <t>3,5-dimethylpyridine</t>
  </si>
  <si>
    <t>Reach_1390</t>
  </si>
  <si>
    <t>D1.2024</t>
  </si>
  <si>
    <t>59122-46-2</t>
  </si>
  <si>
    <t>Misoprostol</t>
  </si>
  <si>
    <t>CCCCC(C)(O)CC=CC1C(O)CC(=O)C1CCCCCCC(=O)OC</t>
  </si>
  <si>
    <t>PharmaBeta_510</t>
  </si>
  <si>
    <t>OJLOPKGSLYJEMD-UHFFFAOYSA-N</t>
  </si>
  <si>
    <t>261-619-1</t>
  </si>
  <si>
    <t>59130-69-7</t>
  </si>
  <si>
    <t>hexadecyl 2-ethylhexanoate</t>
  </si>
  <si>
    <t>Reach_2835</t>
  </si>
  <si>
    <t>227-652-0</t>
  </si>
  <si>
    <t>5922-69-0</t>
  </si>
  <si>
    <t>N-[3-(dimethylamino)propyl]formamide</t>
  </si>
  <si>
    <t>Reach_2144</t>
  </si>
  <si>
    <t>209-753-1</t>
  </si>
  <si>
    <t>592-41-6</t>
  </si>
  <si>
    <t>hex-1-ene</t>
  </si>
  <si>
    <t>Reach_1392</t>
  </si>
  <si>
    <t>611-813-0</t>
  </si>
  <si>
    <t>5926-26-1</t>
  </si>
  <si>
    <t>Silane, (chloromethyl)trimethoxy-</t>
  </si>
  <si>
    <t>Reach_4365</t>
  </si>
  <si>
    <t>227-663-0</t>
  </si>
  <si>
    <t>5927-18-4</t>
  </si>
  <si>
    <t>trimethyl phosphonoacetate</t>
  </si>
  <si>
    <t>Reach_2145</t>
  </si>
  <si>
    <t>209-790-3</t>
  </si>
  <si>
    <t>593-45-3</t>
  </si>
  <si>
    <t>octadecane</t>
  </si>
  <si>
    <t>Reach_1393</t>
  </si>
  <si>
    <t>209-800-6</t>
  </si>
  <si>
    <t>593-60-2</t>
  </si>
  <si>
    <t>bromoethylene</t>
  </si>
  <si>
    <t>Reach_1395</t>
  </si>
  <si>
    <t>200-424-8</t>
  </si>
  <si>
    <t>59-42-7</t>
  </si>
  <si>
    <t>phenylephrine</t>
  </si>
  <si>
    <t>Reach_50</t>
  </si>
  <si>
    <t>209-840-4</t>
  </si>
  <si>
    <t>594-42-3</t>
  </si>
  <si>
    <t>trichloromethanesulphenyl chloride</t>
  </si>
  <si>
    <t>Reach_1398</t>
  </si>
  <si>
    <t>209-842-5</t>
  </si>
  <si>
    <t>594-44-5</t>
  </si>
  <si>
    <t>ethanesulphonyl chloride</t>
  </si>
  <si>
    <t>Reach_1399</t>
  </si>
  <si>
    <t>261-767-7</t>
  </si>
  <si>
    <t>59447-55-1</t>
  </si>
  <si>
    <t>(pentabromophenyl)methyl acrylate</t>
  </si>
  <si>
    <t>Reach_2836</t>
  </si>
  <si>
    <t>261-785-5</t>
  </si>
  <si>
    <t>59487-23-9</t>
  </si>
  <si>
    <t>4-[[5-[[[4-(aminocarbonyl)phenyl]amino]carbonyl]-2-methoxyphenyl]azo]-N-(5-chloro-2,4-dimethoxyphenyl)-3-hydroxynaphthalene-2-carboxamide</t>
  </si>
  <si>
    <t>Reach_2837</t>
  </si>
  <si>
    <t>620-225-3</t>
  </si>
  <si>
    <t>5958-24-7</t>
  </si>
  <si>
    <t>Quinazoline, 6-chloro-2-(chloromethyl)-4-phenyl-, 3-oxide</t>
  </si>
  <si>
    <t>Reach_4562</t>
  </si>
  <si>
    <t>261-819-9</t>
  </si>
  <si>
    <t>59587-44-9</t>
  </si>
  <si>
    <t>2-ethylhexyl nonanoate</t>
  </si>
  <si>
    <t>Reach_2838</t>
  </si>
  <si>
    <t>D1.2039</t>
  </si>
  <si>
    <t>59-66-5</t>
  </si>
  <si>
    <t>Acetazolamid</t>
  </si>
  <si>
    <t>CC(=O)Nc1nnc(s1)S(N)(=O)=O</t>
  </si>
  <si>
    <t>PharmaBeta_4</t>
  </si>
  <si>
    <t>BZKPWHYZMXOIDC-UHFFFAOYSA-N</t>
  </si>
  <si>
    <t>261-853-4</t>
  </si>
  <si>
    <t>59673-82-4</t>
  </si>
  <si>
    <t>methyl 2-amino-4-[[(2,5-dichlorophenyl)amino]carbonyl]benzoate</t>
  </si>
  <si>
    <t>Reach_2839</t>
  </si>
  <si>
    <t>261-879-6</t>
  </si>
  <si>
    <t>59719-67-4</t>
  </si>
  <si>
    <t>bis[2-[2-(1-methylethyl)-3-oxazolidinyl]ethyl] hexan-1,2-diylbiscarbamate</t>
  </si>
  <si>
    <t>Reach_2841</t>
  </si>
  <si>
    <t>611-869-6</t>
  </si>
  <si>
    <t>59721-67-4</t>
  </si>
  <si>
    <t>Reach_4366</t>
  </si>
  <si>
    <t>227-774-4</t>
  </si>
  <si>
    <t>5977-14-0</t>
  </si>
  <si>
    <t>acetoacetamide</t>
  </si>
  <si>
    <t>Reach_2146</t>
  </si>
  <si>
    <t>261-926-0</t>
  </si>
  <si>
    <t>59776-88-4</t>
  </si>
  <si>
    <t>methyl 2-oxopyrrolidin-1-acetate</t>
  </si>
  <si>
    <t>Reach_2842</t>
  </si>
  <si>
    <t>209-909-9</t>
  </si>
  <si>
    <t>597-82-0</t>
  </si>
  <si>
    <t>O,O,O-triphenyl phosphorothioate</t>
  </si>
  <si>
    <t>Reach_1401</t>
  </si>
  <si>
    <t>209-935-0</t>
  </si>
  <si>
    <t>598-50-5</t>
  </si>
  <si>
    <t>methylurea</t>
  </si>
  <si>
    <t>Reach_1402</t>
  </si>
  <si>
    <t>209-939-2</t>
  </si>
  <si>
    <t>598-55-0</t>
  </si>
  <si>
    <t>methyl carbamate</t>
  </si>
  <si>
    <t>Reach_1403</t>
  </si>
  <si>
    <t>209-947-6</t>
  </si>
  <si>
    <t>598-72-1</t>
  </si>
  <si>
    <t>2-bromopropionic acid</t>
  </si>
  <si>
    <t>Reach_1405</t>
  </si>
  <si>
    <t>611-909-2</t>
  </si>
  <si>
    <t>59875-04-6</t>
  </si>
  <si>
    <t>Reach_4367</t>
  </si>
  <si>
    <t>209-952-3</t>
  </si>
  <si>
    <t>598-78-7</t>
  </si>
  <si>
    <t>2-chloropropionic acid</t>
  </si>
  <si>
    <t>Reach_1406</t>
  </si>
  <si>
    <t>611-910-8</t>
  </si>
  <si>
    <t>59886-90-7</t>
  </si>
  <si>
    <t>4-chloro-2,3-dimethylpyridine 1-oxide</t>
  </si>
  <si>
    <t>Reach_4368</t>
  </si>
  <si>
    <t>209-960-7</t>
  </si>
  <si>
    <t>598-99-2</t>
  </si>
  <si>
    <t>methyl trichloroacetate</t>
  </si>
  <si>
    <t>Reach_1407</t>
  </si>
  <si>
    <t>209-963-3</t>
  </si>
  <si>
    <t>599-04-2</t>
  </si>
  <si>
    <t>α-hydroxy-β,β-dimethyl-γ-butyrolactone</t>
  </si>
  <si>
    <t>Reach_1408</t>
  </si>
  <si>
    <t>227-824-5</t>
  </si>
  <si>
    <t>5994-61-6</t>
  </si>
  <si>
    <t>N-(carboxymethyl)-N-(phosphonomethyl)glycine</t>
  </si>
  <si>
    <t>Reach_2149</t>
  </si>
  <si>
    <t>209-967-5</t>
  </si>
  <si>
    <t>599-61-1</t>
  </si>
  <si>
    <t>3,3'-sulphonyldianiline</t>
  </si>
  <si>
    <t>Reach_1409</t>
  </si>
  <si>
    <t>209-968-0</t>
  </si>
  <si>
    <t>599-64-4</t>
  </si>
  <si>
    <t>4-(α,α-dimethylbenzyl)phenol</t>
  </si>
  <si>
    <t>Reach_1410</t>
  </si>
  <si>
    <t>D1.2057</t>
  </si>
  <si>
    <t>599-79-1</t>
  </si>
  <si>
    <t>Sulfasalazin</t>
  </si>
  <si>
    <t>OC(=O)c1cc(ccc1O)N=Nc1ccc(cc1)S(=O)(=O)Nc1ccccn1</t>
  </si>
  <si>
    <t>PharmaBeta_704; PharmaUBA</t>
  </si>
  <si>
    <t>NCEXYHBECQHGNR-UHFFFAOYSA-N</t>
  </si>
  <si>
    <t>D1.2058</t>
  </si>
  <si>
    <t>59-99-4</t>
  </si>
  <si>
    <t>Neostigmin</t>
  </si>
  <si>
    <t>CN(C)C(=O)Oc1cccc(c1)[N+](C)(C)C</t>
  </si>
  <si>
    <t>PharmaBeta_545</t>
  </si>
  <si>
    <t>ALWKGYPQUAPLQC-UHFFFAOYSA-N</t>
  </si>
  <si>
    <t>209-980-6</t>
  </si>
  <si>
    <t>600-00-0</t>
  </si>
  <si>
    <t>ethyl 2-bromo-2-methylpropionate</t>
  </si>
  <si>
    <t>Reach_1411</t>
  </si>
  <si>
    <t>700-052-0</t>
  </si>
  <si>
    <t>60046-50-6</t>
  </si>
  <si>
    <t>(4R,6R)-4-Hydroxy-2,2,6-trimethylcyclohexanone</t>
  </si>
  <si>
    <t>Reach_4741</t>
  </si>
  <si>
    <t>262-061-1</t>
  </si>
  <si>
    <t>60111-54-8</t>
  </si>
  <si>
    <t>3,3-bis[(dimethylvinylsilyl)oxy]-1,1,5,5-tetramethyl-1,5-divinyltrisiloxane</t>
  </si>
  <si>
    <t>Reach_2843</t>
  </si>
  <si>
    <t>262-062-7</t>
  </si>
  <si>
    <t>60113-43-1</t>
  </si>
  <si>
    <t>2,6,6-trimethylbicyclo[3.1.1]heptane-3-carbaldehyde</t>
  </si>
  <si>
    <t>Reach_2844</t>
  </si>
  <si>
    <t>200-456-2</t>
  </si>
  <si>
    <t>2-phenylethanol</t>
  </si>
  <si>
    <t>Reach_55</t>
  </si>
  <si>
    <t>D1.2064</t>
  </si>
  <si>
    <t>60205-81-4</t>
  </si>
  <si>
    <t>Ipratropium</t>
  </si>
  <si>
    <t>CC(C)[N+]1(C)C2CCC1CC(C2)OC(=O)C(CO)c1ccccc1</t>
  </si>
  <si>
    <t>PharmaBeta_342; PharmaUBA</t>
  </si>
  <si>
    <t>OEXHQOGQTVQTAT-UHFFFAOYSA-N</t>
  </si>
  <si>
    <t>262-103-9</t>
  </si>
  <si>
    <t>60207-89-8</t>
  </si>
  <si>
    <t>2-(bromomethyl)-2-(2,4-dichlorophenyl)-4-propyl-1,3-dioxolane</t>
  </si>
  <si>
    <t>Reach_2846</t>
  </si>
  <si>
    <t>D1.2066</t>
  </si>
  <si>
    <t>603-50-9</t>
  </si>
  <si>
    <t>Bisakodyl</t>
  </si>
  <si>
    <t>CC(=O)Oc1ccc(cc1)C(c1ccc(OC(C)=O)cc1)c1ccccn1</t>
  </si>
  <si>
    <t>PharmaBeta_95</t>
  </si>
  <si>
    <t>KHOITXIGCFIULA-UHFFFAOYSA-N</t>
  </si>
  <si>
    <t>227-930-1</t>
  </si>
  <si>
    <t>6041-94-7</t>
  </si>
  <si>
    <t>4-[(2,5-dichlorophenyl)azo]-3-hydroxy-N-phenylnaphthalene-2-carboxamide</t>
  </si>
  <si>
    <t>Reach_2151</t>
  </si>
  <si>
    <t>210-088-4</t>
  </si>
  <si>
    <t>605-50-5</t>
  </si>
  <si>
    <t>diisopentyl phthalate</t>
  </si>
  <si>
    <t>Reach_1413</t>
  </si>
  <si>
    <t>D1.2069</t>
  </si>
  <si>
    <t>60628-96-8</t>
  </si>
  <si>
    <t>Bifonazol</t>
  </si>
  <si>
    <t>c1ccc(cc1)C(c1ccc(cc1)-c1ccccc1)n1ccnc1</t>
  </si>
  <si>
    <t>PharmaBeta_91</t>
  </si>
  <si>
    <t>OCAPBUJLXMYKEJ-UHFFFAOYSA-N</t>
  </si>
  <si>
    <t>D1.2070</t>
  </si>
  <si>
    <t>60643-86-9</t>
  </si>
  <si>
    <t>Vigabatrin</t>
  </si>
  <si>
    <t>NC(CCC(O)=O)C=C</t>
  </si>
  <si>
    <t>PharmaBeta_785</t>
  </si>
  <si>
    <t>PJDFLNIOAUIZSL-UHFFFAOYSA-N</t>
  </si>
  <si>
    <t>227-998-2</t>
  </si>
  <si>
    <t>6065-63-0</t>
  </si>
  <si>
    <t>diethyl dipropylmalonate</t>
  </si>
  <si>
    <t>Reach_2152</t>
  </si>
  <si>
    <t>612-012-9</t>
  </si>
  <si>
    <t>60728-43-0</t>
  </si>
  <si>
    <t>Reach_4370</t>
  </si>
  <si>
    <t>805-179-6</t>
  </si>
  <si>
    <t>60803-26-1</t>
  </si>
  <si>
    <t>2-tert-butyl-4,6-diiodophenol</t>
  </si>
  <si>
    <t>Reach_5063</t>
  </si>
  <si>
    <t>210-155-8</t>
  </si>
  <si>
    <t>608-25-3</t>
  </si>
  <si>
    <t>2-methylresorcinol</t>
  </si>
  <si>
    <t>Reach_1414</t>
  </si>
  <si>
    <t>262-475-2</t>
  </si>
  <si>
    <t>60857-05-8</t>
  </si>
  <si>
    <t>tetrahydro-4-methylene-2-(2-methyl-1-propenyl)-2H-pyran</t>
  </si>
  <si>
    <t>Reach_2847</t>
  </si>
  <si>
    <t>210-180-4</t>
  </si>
  <si>
    <t>609-15-4</t>
  </si>
  <si>
    <t>ethyl 2-chloroacetoacetate</t>
  </si>
  <si>
    <t>Reach_1415</t>
  </si>
  <si>
    <t>700-396-1</t>
  </si>
  <si>
    <t>60924-38-1</t>
  </si>
  <si>
    <t>(3aS,4R,5S,6S,8R,9R,9aR,10R)-6-ethenyl-5-hydroxy-4,6,9,10-tetramethyl-1-oxodecahydro-3a,9-propanocyclopenta[8]annulen-8-yl[(methylsulfonyl)oxy]acetate</t>
  </si>
  <si>
    <t>Reach_4886</t>
  </si>
  <si>
    <t>210-195-6</t>
  </si>
  <si>
    <t>609-66-5</t>
  </si>
  <si>
    <t>2-chlorobenzamide</t>
  </si>
  <si>
    <t>Reach_1416</t>
  </si>
  <si>
    <t>D1.2079</t>
  </si>
  <si>
    <t>60-99-1</t>
  </si>
  <si>
    <t>Levomepromazin</t>
  </si>
  <si>
    <t>COc1ccc2Sc3ccccc3N(CC(C)CN(C)C)c2c1</t>
  </si>
  <si>
    <t>PharmaBeta_447; PharmaUBA</t>
  </si>
  <si>
    <t>VRQVVMDWGGWHTJ-UHFFFAOYSA-N</t>
  </si>
  <si>
    <t>700-766-2</t>
  </si>
  <si>
    <t>61010-04-6</t>
  </si>
  <si>
    <t>2-chloro-3-(hydroxymethylene)cyclohex-1-ene-1-carbaldehyde</t>
  </si>
  <si>
    <t>Reach_4988</t>
  </si>
  <si>
    <t>228-055-8</t>
  </si>
  <si>
    <t>6104-30-9</t>
  </si>
  <si>
    <t>N,N''-(isobutylidene)diurea</t>
  </si>
  <si>
    <t>Reach_2153</t>
  </si>
  <si>
    <t>210-249-9</t>
  </si>
  <si>
    <t>611-07-4</t>
  </si>
  <si>
    <t>5-chloro-2-nitrophenol</t>
  </si>
  <si>
    <t>Reach_1418</t>
  </si>
  <si>
    <t>210-258-8</t>
  </si>
  <si>
    <t>611-19-8</t>
  </si>
  <si>
    <t>α,2-dichlorotoluene</t>
  </si>
  <si>
    <t>Reach_1419</t>
  </si>
  <si>
    <t>210-259-3</t>
  </si>
  <si>
    <t>611-20-1</t>
  </si>
  <si>
    <t>salicylonitrile</t>
  </si>
  <si>
    <t>Reach_1420</t>
  </si>
  <si>
    <t>210-275-0</t>
  </si>
  <si>
    <t>611-70-1</t>
  </si>
  <si>
    <t>isobutyrophenone</t>
  </si>
  <si>
    <t>Reach_1421</t>
  </si>
  <si>
    <t>612-101-2</t>
  </si>
  <si>
    <t>61203-94-9</t>
  </si>
  <si>
    <t>Reach_4371</t>
  </si>
  <si>
    <t>262-679-1</t>
  </si>
  <si>
    <t>61260-55-7</t>
  </si>
  <si>
    <t>N,N'-bis(2,2,6,6-tetramethylpiperidin-4-yl)hexane-1,6-diamine</t>
  </si>
  <si>
    <t>Reach_2849</t>
  </si>
  <si>
    <t>700-422-1</t>
  </si>
  <si>
    <t>61320-65-8</t>
  </si>
  <si>
    <t>Methyl 5-amino-4-cyano-3-methylthiophene-2-carboxylate</t>
  </si>
  <si>
    <t>Reach_4896</t>
  </si>
  <si>
    <t>700-296-8</t>
  </si>
  <si>
    <t>61337-89-1</t>
  </si>
  <si>
    <t>1-[3-(Hydroxymethyl)pyridin-2-yl)-4-methyl-2-phenylpiperazine</t>
  </si>
  <si>
    <t>Reach_4849</t>
  </si>
  <si>
    <t>210-361-8</t>
  </si>
  <si>
    <t>613-92-3</t>
  </si>
  <si>
    <t>benzamide oxime</t>
  </si>
  <si>
    <t>Reach_1423</t>
  </si>
  <si>
    <t>210-382-2</t>
  </si>
  <si>
    <t>614-45-9</t>
  </si>
  <si>
    <t>tert-butyl perbenzoate</t>
  </si>
  <si>
    <t>Reach_1424</t>
  </si>
  <si>
    <t>640-387-9</t>
  </si>
  <si>
    <t>61477-40-5</t>
  </si>
  <si>
    <t>(3R)-3-aminobutan-1-ol</t>
  </si>
  <si>
    <t>Reach_4608</t>
  </si>
  <si>
    <t>210-412-4</t>
  </si>
  <si>
    <t>615-16-7</t>
  </si>
  <si>
    <t>2-hydroxybenzimidazole</t>
  </si>
  <si>
    <t>Reach_1425</t>
  </si>
  <si>
    <t>262-828-0</t>
  </si>
  <si>
    <t>61516-73-2</t>
  </si>
  <si>
    <t>ethyl 2-oxopyrrolidine-1-acetate</t>
  </si>
  <si>
    <t>Reach_2850</t>
  </si>
  <si>
    <t>210-415-0</t>
  </si>
  <si>
    <t>615-20-3</t>
  </si>
  <si>
    <t>2-chlorobenzothiazole</t>
  </si>
  <si>
    <t>Reach_1426</t>
  </si>
  <si>
    <t>210-438-6</t>
  </si>
  <si>
    <t>615-60-1</t>
  </si>
  <si>
    <t>4-chloro-o-xylene</t>
  </si>
  <si>
    <t>Reach_1428</t>
  </si>
  <si>
    <t>612-179-8</t>
  </si>
  <si>
    <t>61597-98-6</t>
  </si>
  <si>
    <t>Reach_4372</t>
  </si>
  <si>
    <t>210-459-0</t>
  </si>
  <si>
    <t>616-02-4</t>
  </si>
  <si>
    <t>citraconic anhydride</t>
  </si>
  <si>
    <t>Reach_1429</t>
  </si>
  <si>
    <t>612-182-4</t>
  </si>
  <si>
    <t>6161-65-5</t>
  </si>
  <si>
    <t>2-Methoxy-6-methylbenzoic acid</t>
  </si>
  <si>
    <t>Reach_4373</t>
  </si>
  <si>
    <t>210-475-8</t>
  </si>
  <si>
    <t>616-30-8</t>
  </si>
  <si>
    <t>3-aminopropane-1,2-diol</t>
  </si>
  <si>
    <t>Reach_1430</t>
  </si>
  <si>
    <t>612-185-0</t>
  </si>
  <si>
    <t>61636-08-6</t>
  </si>
  <si>
    <t>2-ethoxy-6-hydroxypyrimidin-4(1H)-one</t>
  </si>
  <si>
    <t>Reach_4374</t>
  </si>
  <si>
    <t>210-478-4</t>
  </si>
  <si>
    <t>616-38-6</t>
  </si>
  <si>
    <t>dimethyl carbonate</t>
  </si>
  <si>
    <t>Reach_1431</t>
  </si>
  <si>
    <t>210-484-7</t>
  </si>
  <si>
    <t>616-47-7</t>
  </si>
  <si>
    <t>1-methylimidazole</t>
  </si>
  <si>
    <t>Reach_1433</t>
  </si>
  <si>
    <t>228-204-7</t>
  </si>
  <si>
    <t>6166-86-5</t>
  </si>
  <si>
    <t>2,4,6,8,10-pentamethylcyclopentasiloxane</t>
  </si>
  <si>
    <t>Reach_2156</t>
  </si>
  <si>
    <t>D1.2105</t>
  </si>
  <si>
    <t>616-91-1</t>
  </si>
  <si>
    <t>Acetylcystein</t>
  </si>
  <si>
    <t>CC(=O)NC(CS)C(O)=O</t>
  </si>
  <si>
    <t>PharmaBeta_5; PharmaUBA</t>
  </si>
  <si>
    <t>PWKSKIMOESPYIA-UHFFFAOYSA-N</t>
  </si>
  <si>
    <t>D1.2106</t>
  </si>
  <si>
    <t>61-72-3</t>
  </si>
  <si>
    <t>Kloxacillin</t>
  </si>
  <si>
    <t>Cc1onc(-c2ccccc2Cl)c1C(=O)NC1C2SC(C)(C)C(N2C1=O)C(O)=O</t>
  </si>
  <si>
    <t>PharmaBeta_414; PharmaUBA</t>
  </si>
  <si>
    <t>LQOLIRLGBULYKD-UHFFFAOYSA-N</t>
  </si>
  <si>
    <t>612-366-4</t>
  </si>
  <si>
    <t>6172-80-1</t>
  </si>
  <si>
    <t>Reach_4375</t>
  </si>
  <si>
    <t>210-513-3</t>
  </si>
  <si>
    <t>617-45-8</t>
  </si>
  <si>
    <t>acid D,L-aspart</t>
  </si>
  <si>
    <t>Reach_1434</t>
  </si>
  <si>
    <t>210-514-9</t>
  </si>
  <si>
    <t>617-48-1</t>
  </si>
  <si>
    <t>DL-malic acid</t>
  </si>
  <si>
    <t>OC(CC(O)=O)C(O)=O</t>
  </si>
  <si>
    <t>Reach_1435</t>
  </si>
  <si>
    <t>BJEPYKJPYRNKOW-UHFFFAOYSA-N</t>
  </si>
  <si>
    <t>210-536-9</t>
  </si>
  <si>
    <t>617-89-0</t>
  </si>
  <si>
    <t>furfurylamine</t>
  </si>
  <si>
    <t>Reach_1436</t>
  </si>
  <si>
    <t>210-539-5</t>
  </si>
  <si>
    <t>617-94-7</t>
  </si>
  <si>
    <t>2-phenylpropan-2-ol</t>
  </si>
  <si>
    <t>Reach_1437</t>
  </si>
  <si>
    <t>263-266-9</t>
  </si>
  <si>
    <t>61832-41-5</t>
  </si>
  <si>
    <t>N-methyl-1-(methylthio)-2-nitrovinylamine</t>
  </si>
  <si>
    <t>Reach_2851</t>
  </si>
  <si>
    <t>263-272-1</t>
  </si>
  <si>
    <t>61847-48-1</t>
  </si>
  <si>
    <t>methyl 4-[[(2,5-dichlorophenyl)amino]carbonyl]-2-[[2-hydroxy-3-[[(2-methoxyphenyl)amino]carbonyl]-1-naphthyl]azo]benzoate</t>
  </si>
  <si>
    <t>Reach_2852</t>
  </si>
  <si>
    <t>210-565-7</t>
  </si>
  <si>
    <t>618-83-7</t>
  </si>
  <si>
    <t>5-hydroxyisophthalic acid</t>
  </si>
  <si>
    <t>Reach_1439</t>
  </si>
  <si>
    <t>210-568-3</t>
  </si>
  <si>
    <t>618-88-2</t>
  </si>
  <si>
    <t>5-nitroisophthalic acid</t>
  </si>
  <si>
    <t>Reach_1440</t>
  </si>
  <si>
    <t>200-522-0</t>
  </si>
  <si>
    <t>61-90-5</t>
  </si>
  <si>
    <t>L-leucine</t>
  </si>
  <si>
    <t>Reach_61</t>
  </si>
  <si>
    <t>228-250-8</t>
  </si>
  <si>
    <t>6197-30-4</t>
  </si>
  <si>
    <t>octocrilene</t>
  </si>
  <si>
    <t>Reach_2157</t>
  </si>
  <si>
    <t>210-647-2</t>
  </si>
  <si>
    <t>620-67-7</t>
  </si>
  <si>
    <t>propane-1,2,3-triyl trisheptanoate</t>
  </si>
  <si>
    <t>Reach_1441</t>
  </si>
  <si>
    <t>210-676-0</t>
  </si>
  <si>
    <t>621-29-4</t>
  </si>
  <si>
    <t>m-tolyl isocyanate</t>
  </si>
  <si>
    <t>Reach_1442</t>
  </si>
  <si>
    <t>210-704-1</t>
  </si>
  <si>
    <t>621-76-1</t>
  </si>
  <si>
    <t>1,1',1''-[methylidynetris(oxy)]trispropane</t>
  </si>
  <si>
    <t>Reach_1443</t>
  </si>
  <si>
    <t>210-728-2</t>
  </si>
  <si>
    <t>622-29-7</t>
  </si>
  <si>
    <t>benzylidene(methyl)amine</t>
  </si>
  <si>
    <t>Reach_1444</t>
  </si>
  <si>
    <t>210-743-4</t>
  </si>
  <si>
    <t>622-58-2</t>
  </si>
  <si>
    <t>p-tolyl isocyanate</t>
  </si>
  <si>
    <t>Reach_1446</t>
  </si>
  <si>
    <t>210-789-5</t>
  </si>
  <si>
    <t>623-36-9</t>
  </si>
  <si>
    <t>2-methylpent-2-enal</t>
  </si>
  <si>
    <t>Reach_1449</t>
  </si>
  <si>
    <t>210-817-6</t>
  </si>
  <si>
    <t>623-84-7</t>
  </si>
  <si>
    <t>propane-1,2-diyl diacetate</t>
  </si>
  <si>
    <t>Reach_1450</t>
  </si>
  <si>
    <t>210-826-5</t>
  </si>
  <si>
    <t>624-03-3</t>
  </si>
  <si>
    <t>ethane-1,2-diyl palmitate</t>
  </si>
  <si>
    <t>Reach_1451</t>
  </si>
  <si>
    <t>210-848-5</t>
  </si>
  <si>
    <t>624-48-6</t>
  </si>
  <si>
    <t>dimethyl maleate</t>
  </si>
  <si>
    <t>Reach_1452</t>
  </si>
  <si>
    <t>210-852-7</t>
  </si>
  <si>
    <t>624-54-4</t>
  </si>
  <si>
    <t>pentyl propionate</t>
  </si>
  <si>
    <t>Reach_1453</t>
  </si>
  <si>
    <t>700-035-8</t>
  </si>
  <si>
    <t>6246-48-6</t>
  </si>
  <si>
    <t>(2E)-3,7-dimethylocta-2,6-dien-1-amine</t>
  </si>
  <si>
    <t>Reach_4733</t>
  </si>
  <si>
    <t>210-856-9</t>
  </si>
  <si>
    <t>624-65-7</t>
  </si>
  <si>
    <t>3-chloropropyne</t>
  </si>
  <si>
    <t>Reach_1454</t>
  </si>
  <si>
    <t>210-868-4</t>
  </si>
  <si>
    <t>624-89-5</t>
  </si>
  <si>
    <t>ethyl methyl sulphide</t>
  </si>
  <si>
    <t>Reach_1455</t>
  </si>
  <si>
    <t>263-580-6</t>
  </si>
  <si>
    <t>62518-65-4</t>
  </si>
  <si>
    <t>3-(m-tert-butylphenyl)-2-methylpropionaldehyde</t>
  </si>
  <si>
    <t>Reach_2854</t>
  </si>
  <si>
    <t>228-408-6</t>
  </si>
  <si>
    <t>6259-76-3</t>
  </si>
  <si>
    <t>hexyl salicylate</t>
  </si>
  <si>
    <t>Reach_2159</t>
  </si>
  <si>
    <t>613-073-4</t>
  </si>
  <si>
    <t>6271-80-3</t>
  </si>
  <si>
    <t>4'-chloro-2-nitrobiphenyl</t>
  </si>
  <si>
    <t>Reach_4379</t>
  </si>
  <si>
    <t>211-014-3</t>
  </si>
  <si>
    <t>627-83-8</t>
  </si>
  <si>
    <t>ethylene distearate</t>
  </si>
  <si>
    <t>Reach_1459</t>
  </si>
  <si>
    <t>211-020-6</t>
  </si>
  <si>
    <t>627-93-0</t>
  </si>
  <si>
    <t>dimethyl adipate</t>
  </si>
  <si>
    <t>Reach_1460</t>
  </si>
  <si>
    <t>613-099-6</t>
  </si>
  <si>
    <t>62889-66-1</t>
  </si>
  <si>
    <t>Reach_4380</t>
  </si>
  <si>
    <t>211-059-9</t>
  </si>
  <si>
    <t>628-89-7</t>
  </si>
  <si>
    <t>2-(2-chloroethoxy)ethanol</t>
  </si>
  <si>
    <t>Reach_1461</t>
  </si>
  <si>
    <t>228-528-9</t>
  </si>
  <si>
    <t>6289-46-9</t>
  </si>
  <si>
    <t>dimethyl 2,5-dioxocyclohexane-1,4-dicarboxylate</t>
  </si>
  <si>
    <t>Reach_2161</t>
  </si>
  <si>
    <t>211-063-0</t>
  </si>
  <si>
    <t>628-96-6</t>
  </si>
  <si>
    <t>ethylene dinitrate</t>
  </si>
  <si>
    <t>Reach_1462</t>
  </si>
  <si>
    <t>263-753-6</t>
  </si>
  <si>
    <t>62899-75-6</t>
  </si>
  <si>
    <t>cyclohexylethylcarbamoyl chloride</t>
  </si>
  <si>
    <t>Reach_2855</t>
  </si>
  <si>
    <t>211-067-2</t>
  </si>
  <si>
    <t>629-03-8</t>
  </si>
  <si>
    <t>1,6-dibromohexane</t>
  </si>
  <si>
    <t>Reach_1463</t>
  </si>
  <si>
    <t>211-074-0</t>
  </si>
  <si>
    <t>629-11-8</t>
  </si>
  <si>
    <t>hexane-1,6-diol</t>
  </si>
  <si>
    <t>Reach_1464</t>
  </si>
  <si>
    <t>211-077-7</t>
  </si>
  <si>
    <t>629-15-2</t>
  </si>
  <si>
    <t>ethylene diformate</t>
  </si>
  <si>
    <t>Reach_1465</t>
  </si>
  <si>
    <t>228-545-1</t>
  </si>
  <si>
    <t>6291-85-6</t>
  </si>
  <si>
    <t>3-ethoxypropylamine</t>
  </si>
  <si>
    <t>Reach_2162</t>
  </si>
  <si>
    <t>613-114-6</t>
  </si>
  <si>
    <t>62932-92-7</t>
  </si>
  <si>
    <t>2-bromo-1-(3,5-dihydroxyphenyl)ethanone</t>
  </si>
  <si>
    <t>Reach_4381</t>
  </si>
  <si>
    <t>211-093-4</t>
  </si>
  <si>
    <t>629-50-5</t>
  </si>
  <si>
    <t>tridecane</t>
  </si>
  <si>
    <t>Reach_1467</t>
  </si>
  <si>
    <t>211-096-0</t>
  </si>
  <si>
    <t>629-59-4</t>
  </si>
  <si>
    <t>tetradecane</t>
  </si>
  <si>
    <t>Reach_1468</t>
  </si>
  <si>
    <t>211-105-8</t>
  </si>
  <si>
    <t>629-73-2</t>
  </si>
  <si>
    <t>hexadec-1-ene</t>
  </si>
  <si>
    <t>Reach_1470</t>
  </si>
  <si>
    <t>211-112-6</t>
  </si>
  <si>
    <t>629-82-3</t>
  </si>
  <si>
    <t>dioctyl ether</t>
  </si>
  <si>
    <t>Reach_1471</t>
  </si>
  <si>
    <t>211-119-4</t>
  </si>
  <si>
    <t>629-96-9</t>
  </si>
  <si>
    <t>icosan-1-ol</t>
  </si>
  <si>
    <t>Reach_1472</t>
  </si>
  <si>
    <t>228-626-1</t>
  </si>
  <si>
    <t>6309-51-9</t>
  </si>
  <si>
    <t>isopentyl laurate</t>
  </si>
  <si>
    <t>Reach_2164</t>
  </si>
  <si>
    <t>613-147-6</t>
  </si>
  <si>
    <t>63141-09-3</t>
  </si>
  <si>
    <t>Ethanone, 1-(1-chlorocyclopropyl)-</t>
  </si>
  <si>
    <t>Reach_4382</t>
  </si>
  <si>
    <t>211-185-4</t>
  </si>
  <si>
    <t>632-79-1</t>
  </si>
  <si>
    <t>tetrabromophthalic anhydride</t>
  </si>
  <si>
    <t>Reach_1473</t>
  </si>
  <si>
    <t>613-198-4</t>
  </si>
  <si>
    <t>63302-43-2</t>
  </si>
  <si>
    <t>Reach_4384</t>
  </si>
  <si>
    <t>228-705-0</t>
  </si>
  <si>
    <t>6330-25-2</t>
  </si>
  <si>
    <t>2-cyano-N-methylacetamide</t>
  </si>
  <si>
    <t>Reach_2165</t>
  </si>
  <si>
    <t>700-413-2</t>
  </si>
  <si>
    <t>6331-96-0</t>
  </si>
  <si>
    <t>2-amino-4,5-dichlorobenzenesulfonic acid</t>
  </si>
  <si>
    <t>Reach_4891</t>
  </si>
  <si>
    <t>264-133-8</t>
  </si>
  <si>
    <t>63422-71-9</t>
  </si>
  <si>
    <t>(R)-[[(4-ethyl-2,3-dioxopiperazin-1-yl)carbonyl]amino]phenylacetic acid</t>
  </si>
  <si>
    <t>Reach_2857</t>
  </si>
  <si>
    <t>696-235-7</t>
  </si>
  <si>
    <t>63432-37-1</t>
  </si>
  <si>
    <t>2-(methylthio)-3-nitropyrazolo[1,5-a]pyridine</t>
  </si>
  <si>
    <t>Reach_4710</t>
  </si>
  <si>
    <t>700-172-3</t>
  </si>
  <si>
    <t>634-55-9</t>
  </si>
  <si>
    <t>ethyl 2-cyano-3-oxobutanoate</t>
  </si>
  <si>
    <t>Reach_4789</t>
  </si>
  <si>
    <t>264-261-4</t>
  </si>
  <si>
    <t>63469-23-8</t>
  </si>
  <si>
    <t>1,1'-[[3-(dimethylamino)propyl]imino]bispropan-2-ol</t>
  </si>
  <si>
    <t>Reach_2859</t>
  </si>
  <si>
    <t>D1.2161</t>
  </si>
  <si>
    <t>63527-52-6</t>
  </si>
  <si>
    <t>Cefotaxim</t>
  </si>
  <si>
    <t>CON=C(C(=O)NC1C2SCC(COC(C)=O)=C(N2C1=O)C(O)=O)c1csc(N)n1</t>
  </si>
  <si>
    <t>PharmaBeta_119; PharmaUBA</t>
  </si>
  <si>
    <t>GPRBEKHLDVQUJE-UHFFFAOYSA-N</t>
  </si>
  <si>
    <t>264-313-6</t>
  </si>
  <si>
    <t>63562-34-5</t>
  </si>
  <si>
    <t>bis(2-hydroxyethyl) (6H-dibenz[c,e][1,2]oxaphosphorin-6-ylmethyl)succinate P-oxide</t>
  </si>
  <si>
    <t>Reach_2860</t>
  </si>
  <si>
    <t>228-767-9</t>
  </si>
  <si>
    <t>6358-30-1</t>
  </si>
  <si>
    <t>8,18-dichloro-5,15-diethyl-5,15-dihydrodiindolo[3,2-b:3',2'-m]triphenodioxazine</t>
  </si>
  <si>
    <t>Reach_2167</t>
  </si>
  <si>
    <t>228-768-4</t>
  </si>
  <si>
    <t>6358-31-2</t>
  </si>
  <si>
    <t>2-[(2-methoxy-4-nitrophenyl)azo]-N-(2-methoxyphenyl)-3-oxobutyramide</t>
  </si>
  <si>
    <t>Reach_2168</t>
  </si>
  <si>
    <t>228-771-0</t>
  </si>
  <si>
    <t>6358-37-8</t>
  </si>
  <si>
    <t>2,2'-[(3,3'-dichloro[1,1'-biphenyl]-4,4'-diyl)bis(azo)]bis[N-(4-methylphenyl)-3-oxobutyramide]</t>
  </si>
  <si>
    <t>Reach_2169</t>
  </si>
  <si>
    <t>228-782-0</t>
  </si>
  <si>
    <t>6358-64-1</t>
  </si>
  <si>
    <t>4-chloro-2,5-dimethoxyaniline</t>
  </si>
  <si>
    <t>Reach_2170</t>
  </si>
  <si>
    <t>228-787-8</t>
  </si>
  <si>
    <t>6358-85-6</t>
  </si>
  <si>
    <t>2,2'-[(3,3'-dichloro[1,1'-biphenyl]-4,4'-diyl)bis(azo)]bis[3-oxo-N-phenylbutyramide]</t>
  </si>
  <si>
    <t>Reach_2171</t>
  </si>
  <si>
    <t>228-788-3</t>
  </si>
  <si>
    <t>6358-87-8</t>
  </si>
  <si>
    <t>diethyl 4,4'-[(3,3'-dichloro[1,1'-biphenyl]-4,4'-diyl)bis(azo)]bis[4,5-dihydro-5-oxo-1-phenyl-1H-pyrazole-3-carboxylate]</t>
  </si>
  <si>
    <t>Reach_2172</t>
  </si>
  <si>
    <t>264-347-1</t>
  </si>
  <si>
    <t>63589-25-3</t>
  </si>
  <si>
    <t>4-diazo-3,4-dihydro-7-nitro-3-oxonaphthalene-1-sulphonic acid</t>
  </si>
  <si>
    <t>Reach_2861</t>
  </si>
  <si>
    <t>D1.2170</t>
  </si>
  <si>
    <t>63590-64-7</t>
  </si>
  <si>
    <t>Terazosin</t>
  </si>
  <si>
    <t>COc1cc2nc(nc(N)c2cc1OC)N1CCN(CC1)C(=O)C1CCCO1</t>
  </si>
  <si>
    <t>PharmaBeta_725; PharmaUBA</t>
  </si>
  <si>
    <t>VCKUSRYTPJJLNI-UHFFFAOYSA-N</t>
  </si>
  <si>
    <t>228-846-8</t>
  </si>
  <si>
    <t>6362-80-7</t>
  </si>
  <si>
    <t>1,1'-(1,1-dimethyl-3-methylene-1,3-propanediyl)bisbenzene</t>
  </si>
  <si>
    <t>Reach_2174</t>
  </si>
  <si>
    <t>613-308-0</t>
  </si>
  <si>
    <t>63659-15-4</t>
  </si>
  <si>
    <t>1-(benzyloxy)-4-[2-(cyclopropylmethoxy)ethyl]benzene</t>
  </si>
  <si>
    <t>Reach_4385</t>
  </si>
  <si>
    <t>692-511-6</t>
  </si>
  <si>
    <t>63661-82-5</t>
  </si>
  <si>
    <t>7-[(E)-(4-aminophenyl)diazenyl]naphthalene-1,3,5-trisulfonic acid</t>
  </si>
  <si>
    <t>Reach_4675</t>
  </si>
  <si>
    <t>264-431-8</t>
  </si>
  <si>
    <t>63721-05-1</t>
  </si>
  <si>
    <t>methyl 3,3-dimethylpent-4-enoate</t>
  </si>
  <si>
    <t>Reach_2862</t>
  </si>
  <si>
    <t>211-330-1</t>
  </si>
  <si>
    <t>638-29-9</t>
  </si>
  <si>
    <t>valeryl chloride</t>
  </si>
  <si>
    <t>Reach_1477</t>
  </si>
  <si>
    <t>264-513-3</t>
  </si>
  <si>
    <t>63843-89-0</t>
  </si>
  <si>
    <t>bis(1,2,2,6,6-pentamethyl-4-piperidyl) [[3,5-bis(1,1-dimethylethyl)-4-hydroxyphenyl]methyl]butylmalonate</t>
  </si>
  <si>
    <t>Reach_2863</t>
  </si>
  <si>
    <t>228-985-4</t>
  </si>
  <si>
    <t>6386-38-5</t>
  </si>
  <si>
    <t>methyl 3-(3,5-di-tert-butyl-4-hydroxyphenyl)propionate</t>
  </si>
  <si>
    <t>Reach_2176</t>
  </si>
  <si>
    <t>700-290-5</t>
  </si>
  <si>
    <t>63968-64-9</t>
  </si>
  <si>
    <t>(3R,5aS,6R,8aS,9R,12S,12aR)-3,6,9-trimethyloctahydro-3,12-epoxypyrano[4,3-j][1,2]benzodioxepin-10(3H)-one</t>
  </si>
  <si>
    <t>Reach_4844</t>
  </si>
  <si>
    <t>229-014-7</t>
  </si>
  <si>
    <t>6401-97-4</t>
  </si>
  <si>
    <t>2,4-dihydro-5-methyl-2-phenyl-3H-pyrazol-3-imine</t>
  </si>
  <si>
    <t>Reach_2177</t>
  </si>
  <si>
    <t>200-574-4</t>
  </si>
  <si>
    <t>64-04-0</t>
  </si>
  <si>
    <t>phenethylamine</t>
  </si>
  <si>
    <t>Reach_69</t>
  </si>
  <si>
    <t>229-102-5</t>
  </si>
  <si>
    <t>6410-32-8</t>
  </si>
  <si>
    <t>3-hydroxy-4-[(2-methyl-4-nitrophenyl)azo]-N-(o-tolyl)naphthalene-2-carboxamide</t>
  </si>
  <si>
    <t>Reach_2178</t>
  </si>
  <si>
    <t>229-107-2</t>
  </si>
  <si>
    <t>6410-41-9</t>
  </si>
  <si>
    <t>N-(5-chloro-2,4-dimethoxyphenyl)-4-[[5-[(diethylamino)sulphonyl]-2-methoxyphenyl]azo]-3-hydroxynaphthalene-2-carboxamide</t>
  </si>
  <si>
    <t>Reach_2179</t>
  </si>
  <si>
    <t>264-697-5</t>
  </si>
  <si>
    <t>64131-85-7</t>
  </si>
  <si>
    <t>O,O,O-tris(4-nitrophenyl) thiophosphate</t>
  </si>
  <si>
    <t>Reach_2864</t>
  </si>
  <si>
    <t>D1.2184</t>
  </si>
  <si>
    <t>700-544-5</t>
  </si>
  <si>
    <t>641571-10-0</t>
  </si>
  <si>
    <t>4-methyl-N-[3-(4-methyl-1H-imidazol-1-yl)-5-(trifluoromethyl)phenyl]-3-{[4-(pyridin-3-yl)pyrimidin-2-yl]amino}benzamide | nilotinib</t>
  </si>
  <si>
    <t>Cc1ccc(cc1Nc2nccc(n2)c3cccnc3)C(=O)Nc4cc(cc(c4)n5cc(nc5)C)C(F)(F)F</t>
  </si>
  <si>
    <t>Reach_4930; PharmaBeta_553</t>
  </si>
  <si>
    <t>HHZIURLSWUIHRB-UHFFFAOYSA-N</t>
  </si>
  <si>
    <t>688-269-6</t>
  </si>
  <si>
    <t>641571-11-1</t>
  </si>
  <si>
    <t>3-(4-methyl-1H-imidazol-1-yl)-5-(trifluoromethyl)aniline</t>
  </si>
  <si>
    <t>Reach_4642</t>
  </si>
  <si>
    <t>229-146-5</t>
  </si>
  <si>
    <t>6419-19-8</t>
  </si>
  <si>
    <t>nitrilotrimethylenetris(phosphonic acid)</t>
  </si>
  <si>
    <t>Reach_2181</t>
  </si>
  <si>
    <t>229-176-9</t>
  </si>
  <si>
    <t>6422-86-2</t>
  </si>
  <si>
    <t>bis(2-ethylhexyl) terephthalate</t>
  </si>
  <si>
    <t>Reach_2182</t>
  </si>
  <si>
    <t>211-383-0</t>
  </si>
  <si>
    <t>642-31-9</t>
  </si>
  <si>
    <t>anthracene-9-carbaldehyde</t>
  </si>
  <si>
    <t>Reach_1479</t>
  </si>
  <si>
    <t>229-194-7</t>
  </si>
  <si>
    <t>6425-39-4</t>
  </si>
  <si>
    <t>2,2'-dimorpholinyldiethyl ether</t>
  </si>
  <si>
    <t>Reach_2184</t>
  </si>
  <si>
    <t>D1.2190</t>
  </si>
  <si>
    <t>64318-79-2</t>
  </si>
  <si>
    <t>Gemeprost</t>
  </si>
  <si>
    <t>CCCCC(C)(C)C(O)C=CC1C(O)CC(=O)C1CCCCC=CC(=O)OC</t>
  </si>
  <si>
    <t>PharmaBeta_298</t>
  </si>
  <si>
    <t>KYBOHGVERHWSSV-UHFFFAOYSA-N</t>
  </si>
  <si>
    <t>264-840-1</t>
  </si>
  <si>
    <t>64354-92-3</t>
  </si>
  <si>
    <t>3-(isodecyloxy)propiononitrile</t>
  </si>
  <si>
    <t>Reach_2865</t>
  </si>
  <si>
    <t>229-239-0</t>
  </si>
  <si>
    <t>6443-69-2</t>
  </si>
  <si>
    <t>3,4,5-trimethoxytoluene</t>
  </si>
  <si>
    <t>Reach_2187</t>
  </si>
  <si>
    <t>229-245-3</t>
  </si>
  <si>
    <t>6448-95-9</t>
  </si>
  <si>
    <t>3-hydroxy-4-[(2-methyl-5-nitrophenyl)azo]-N-phenylnaphthalene-2-carboxamide</t>
  </si>
  <si>
    <t>Reach_2188</t>
  </si>
  <si>
    <t>211-425-8</t>
  </si>
  <si>
    <t>644-97-3</t>
  </si>
  <si>
    <t>dichloro(phenyl)phosphine</t>
  </si>
  <si>
    <t>Reach_1480</t>
  </si>
  <si>
    <t>211-448-3</t>
  </si>
  <si>
    <t>645-62-5</t>
  </si>
  <si>
    <t>2-ethylhex-2-enal</t>
  </si>
  <si>
    <t>Reach_1481</t>
  </si>
  <si>
    <t>211-470-3</t>
  </si>
  <si>
    <t>646-24-2</t>
  </si>
  <si>
    <t>nonamethylenediamine</t>
  </si>
  <si>
    <t>Reach_1483</t>
  </si>
  <si>
    <t>211-471-9</t>
  </si>
  <si>
    <t>646-25-3</t>
  </si>
  <si>
    <t>decamethylenediamine</t>
  </si>
  <si>
    <t>Reach_1484</t>
  </si>
  <si>
    <t>Pest_209</t>
  </si>
  <si>
    <t>200-589-6</t>
  </si>
  <si>
    <t>64-67-5</t>
  </si>
  <si>
    <t>diethyl sulphate</t>
  </si>
  <si>
    <t>Reach_73</t>
  </si>
  <si>
    <t>211-477-1</t>
  </si>
  <si>
    <t>647-42-7</t>
  </si>
  <si>
    <t>3,3,4,4,5,5,6,6,7,7,8,8,8-tridecafluorooctan-1-ol</t>
  </si>
  <si>
    <t>Reach_1485</t>
  </si>
  <si>
    <t>265-250-7</t>
  </si>
  <si>
    <t>64838-55-7</t>
  </si>
  <si>
    <t>(S)-1-[3-(acetylthio)-2-methyl-1-oxopropyl]-L-proline</t>
  </si>
  <si>
    <t>Reach_2867</t>
  </si>
  <si>
    <t>229-353-0</t>
  </si>
  <si>
    <t>6485-55-8</t>
  </si>
  <si>
    <t>cis-2,6-dimethylmorpholine</t>
  </si>
  <si>
    <t>Reach_2190</t>
  </si>
  <si>
    <t>229-355-1</t>
  </si>
  <si>
    <t>6486-23-3</t>
  </si>
  <si>
    <t>2-[(4-chloro-2-nitrophenyl)azo]-N-(2-chlorophenyl)-3-oxobutyramide</t>
  </si>
  <si>
    <t>Reach_2191</t>
  </si>
  <si>
    <t>613-733-1</t>
  </si>
  <si>
    <t>64987-06-0</t>
  </si>
  <si>
    <t>(2-formamido-1,3-thiazol-4-yl)(oxo)acetic acid</t>
  </si>
  <si>
    <t>Reach_4386</t>
  </si>
  <si>
    <t>211-490-2</t>
  </si>
  <si>
    <t>652-37-9</t>
  </si>
  <si>
    <t>theophyllin-7-ylacetic acid</t>
  </si>
  <si>
    <t>Reach_1487</t>
  </si>
  <si>
    <t>211-492-3</t>
  </si>
  <si>
    <t>652-67-5</t>
  </si>
  <si>
    <t>1,4:3,6-dianhydro-D-glucitol</t>
  </si>
  <si>
    <t>Reach_1488</t>
  </si>
  <si>
    <t>229-419-9</t>
  </si>
  <si>
    <t>6528-34-3</t>
  </si>
  <si>
    <t>2-[(4-methoxy-2-nitrophenyl)azo]-N-(2-methoxyphenyl)-3-oxobutyramide</t>
  </si>
  <si>
    <t>Reach_2192</t>
  </si>
  <si>
    <t>229-440-3</t>
  </si>
  <si>
    <t>6535-46-2</t>
  </si>
  <si>
    <t>3-hydroxy-N-(o-tolyl)-4-[(2,4,5-trichlorophenyl)azo]naphthalene-2-carboxamide</t>
  </si>
  <si>
    <t>Reach_2193</t>
  </si>
  <si>
    <t>265-745-8</t>
  </si>
  <si>
    <t>65405-77-8</t>
  </si>
  <si>
    <t>(Z)-3-hexenyl salicylate</t>
  </si>
  <si>
    <t>Reach_2872</t>
  </si>
  <si>
    <t>265-747-9</t>
  </si>
  <si>
    <t>65405-84-7</t>
  </si>
  <si>
    <t>α,2,2,6-tetramethylcyclohexene-1-butyraldehyde</t>
  </si>
  <si>
    <t>Reach_2873</t>
  </si>
  <si>
    <t>700-293-1</t>
  </si>
  <si>
    <t>654-70-6</t>
  </si>
  <si>
    <t>4-amino-2-(trifluoromethyl)benzonitrile</t>
  </si>
  <si>
    <t>Reach_4847</t>
  </si>
  <si>
    <t>265-807-4</t>
  </si>
  <si>
    <t>65520-46-9</t>
  </si>
  <si>
    <t>bis[2-[2-(2-butoxyethoxy)ethoxy]ethyl] adipate</t>
  </si>
  <si>
    <t>Reach_2874</t>
  </si>
  <si>
    <t>229-494-8</t>
  </si>
  <si>
    <t>6574-99-8</t>
  </si>
  <si>
    <t>3,4-dichlorobenzonitrile</t>
  </si>
  <si>
    <t>Reach_2194</t>
  </si>
  <si>
    <t>Pest_211</t>
  </si>
  <si>
    <t>229-542-8</t>
  </si>
  <si>
    <t>6600-31-3</t>
  </si>
  <si>
    <t>3,9-dicyclohex-3-enyl-2,4,8,10-tetraoxaspiro[5.5]undecane</t>
  </si>
  <si>
    <t>Reach_2195</t>
  </si>
  <si>
    <t>266-097-9</t>
  </si>
  <si>
    <t>66063-15-8</t>
  </si>
  <si>
    <t>4-chloro-N-cyclopentylbenzylamine</t>
  </si>
  <si>
    <t>Reach_2875</t>
  </si>
  <si>
    <t>266-100-3</t>
  </si>
  <si>
    <t>66068-84-6</t>
  </si>
  <si>
    <t>4-(5,5,6-trimethylbicyclo[2.2.1]hept-2-yl)cyclohexan-1-ol</t>
  </si>
  <si>
    <t>Reach_2876</t>
  </si>
  <si>
    <t>229-554-3</t>
  </si>
  <si>
    <t>6607-34-7</t>
  </si>
  <si>
    <t>2,3,7,8-tetrahydro-2,5,8-benzotrioxacycloundecine-1,9-dione</t>
  </si>
  <si>
    <t>Reach_2196</t>
  </si>
  <si>
    <t>229-563-2</t>
  </si>
  <si>
    <t>6610-29-3</t>
  </si>
  <si>
    <t>4-methylthiosemicarbazide</t>
  </si>
  <si>
    <t>Reach_2197</t>
  </si>
  <si>
    <t>D1.2220</t>
  </si>
  <si>
    <t>Iohexol</t>
  </si>
  <si>
    <t>CC(=O)N(CC(CO)O)c1c(c(c(c(c1I)C(=O)NCC(CO)O)I)C(=O)NCC(CO)O)I</t>
  </si>
  <si>
    <t>211-546-6</t>
  </si>
  <si>
    <t>661-19-8</t>
  </si>
  <si>
    <t>docosan-1-ol</t>
  </si>
  <si>
    <t>Reach_1491</t>
  </si>
  <si>
    <t>613-901-4</t>
  </si>
  <si>
    <t>6615-00-5</t>
  </si>
  <si>
    <t>Reach_4389</t>
  </si>
  <si>
    <t>211-550-8</t>
  </si>
  <si>
    <t>661-95-0</t>
  </si>
  <si>
    <t>1,2-dibromo-1,1,2,3,3,3-hexafluoropropane</t>
  </si>
  <si>
    <t>Reach_1492</t>
  </si>
  <si>
    <t>613-906-1</t>
  </si>
  <si>
    <t>66212-25-7</t>
  </si>
  <si>
    <t>Reach_4390</t>
  </si>
  <si>
    <t>619-799-8</t>
  </si>
  <si>
    <t>66309-83-9</t>
  </si>
  <si>
    <t>2,6-Dimethyl-1-indanone</t>
  </si>
  <si>
    <t>Reach_4546</t>
  </si>
  <si>
    <t>229-633-2</t>
  </si>
  <si>
    <t>6635-20-7</t>
  </si>
  <si>
    <t>5-nitrovanillin</t>
  </si>
  <si>
    <t>Reach_2198</t>
  </si>
  <si>
    <t>266-330-4</t>
  </si>
  <si>
    <t>66356-53-4</t>
  </si>
  <si>
    <t>5-[[(2-aminoethyl)thio]methyl]-N,N-dimethyl-2-furfurylamine</t>
  </si>
  <si>
    <t>Reach_2878</t>
  </si>
  <si>
    <t>D1.2228</t>
  </si>
  <si>
    <t>66376-36-1</t>
  </si>
  <si>
    <t>Alendronsyra</t>
  </si>
  <si>
    <t>NCCCC(O)(P(O)(O)=O)P(O)(O)=O</t>
  </si>
  <si>
    <t>PharmaBeta_17</t>
  </si>
  <si>
    <t>OGSPWJRAVKPPFI-UHFFFAOYSA-N</t>
  </si>
  <si>
    <t>633-172-6</t>
  </si>
  <si>
    <t>66415-55-2</t>
  </si>
  <si>
    <t>3-(vinyloxy)propan-1-amine</t>
  </si>
  <si>
    <t>Reach_4600</t>
  </si>
  <si>
    <t>266-358-7</t>
  </si>
  <si>
    <t>66423-13-0</t>
  </si>
  <si>
    <t>octyl (R)-2-(4-chloro-2-methylphenoxy)propionate</t>
  </si>
  <si>
    <t>Reach_2881</t>
  </si>
  <si>
    <t>229-662-0</t>
  </si>
  <si>
    <t>6642-31-5</t>
  </si>
  <si>
    <t>6-amino-1,3-dimethyluracil</t>
  </si>
  <si>
    <t>Reach_2200</t>
  </si>
  <si>
    <t>266-380-7</t>
  </si>
  <si>
    <t>66492-51-1</t>
  </si>
  <si>
    <t>(5-ethyl-1,3-dioxan-5-yl)methyl acrylate</t>
  </si>
  <si>
    <t>Reach_2882</t>
  </si>
  <si>
    <t>613-941-2</t>
  </si>
  <si>
    <t>66546-92-7</t>
  </si>
  <si>
    <t>Reach_4391</t>
  </si>
  <si>
    <t>613-975-8</t>
  </si>
  <si>
    <t>666816-98-4</t>
  </si>
  <si>
    <t>8-bromo-7-(but-2-yn-1-yl)-3-methyl-3,7-dihydro-1H-purine-2,6-dione</t>
  </si>
  <si>
    <t>Reach_4392</t>
  </si>
  <si>
    <t>700-556-0</t>
  </si>
  <si>
    <t>66682-07-3</t>
  </si>
  <si>
    <t>1,2,3-Trichloro-5-(trichloromethyl)benzene</t>
  </si>
  <si>
    <t>Reach_4933</t>
  </si>
  <si>
    <t>D1.2236</t>
  </si>
  <si>
    <t>66711-21-5</t>
  </si>
  <si>
    <t>Apraklonidin</t>
  </si>
  <si>
    <t>C1CNC(=N1)Nc1c(cc(cc1Cl)N)Cl</t>
  </si>
  <si>
    <t>PharmaBeta_52</t>
  </si>
  <si>
    <t>IEJXVRYNEISIKR-UHFFFAOYSA-N</t>
  </si>
  <si>
    <t>D1.2237</t>
  </si>
  <si>
    <t>66722-44-9</t>
  </si>
  <si>
    <t>Bisoprolol</t>
  </si>
  <si>
    <t>CC(C)NCC(O)COc1ccc(COCCOC(C)C)cc1</t>
  </si>
  <si>
    <t>PharmaBeta_96; PharmaUBA</t>
  </si>
  <si>
    <t>VHYCDWMUTMEGQY-UHFFFAOYSA-N</t>
  </si>
  <si>
    <t>229-713-7</t>
  </si>
  <si>
    <t>6674-22-2</t>
  </si>
  <si>
    <t>1,8-diazabicyclo[5.4.0]undec-7-ene</t>
  </si>
  <si>
    <t>Reach_2201</t>
  </si>
  <si>
    <t>613-982-6</t>
  </si>
  <si>
    <t>66742-57-2</t>
  </si>
  <si>
    <t>Reach_4393</t>
  </si>
  <si>
    <t>444-370-5</t>
  </si>
  <si>
    <t>669005-94-1</t>
  </si>
  <si>
    <t>4-Methyl-2,6-bis[(4-methylphenyl)amino]-5-{[2-(trifluoromethyl)phenyl]azo}pyridine-3-carbonitrile</t>
  </si>
  <si>
    <t>Reach_3737</t>
  </si>
  <si>
    <t>266-564-7</t>
  </si>
  <si>
    <t>67075-37-0</t>
  </si>
  <si>
    <t>2,9-bis(2-phenylethyl)anthra[2,1,9-def:6,5,10-d'e'f']diisoquinoline-1,3,8,10(2H,9H)-tetrone</t>
  </si>
  <si>
    <t>Reach_2884</t>
  </si>
  <si>
    <t>229-761-9</t>
  </si>
  <si>
    <t>6711-48-4</t>
  </si>
  <si>
    <t>N'-[3-(dimethylamino)propyl]-N,N-dimethylpropane-1,3-diamine</t>
  </si>
  <si>
    <t>Reach_2203</t>
  </si>
  <si>
    <t>229-764-5</t>
  </si>
  <si>
    <t>6712-98-7</t>
  </si>
  <si>
    <t>1-(N,N-bis(2-hydroxyethyl)amino)propan-2-ol</t>
  </si>
  <si>
    <t>Reach_2204</t>
  </si>
  <si>
    <t>266-587-2</t>
  </si>
  <si>
    <t>67151-63-7</t>
  </si>
  <si>
    <t>1-[bis[3-(dimethylamino)propyl]amino]propan-2-ol</t>
  </si>
  <si>
    <t>Reach_2885</t>
  </si>
  <si>
    <t>229-782-3</t>
  </si>
  <si>
    <t>6731-36-8</t>
  </si>
  <si>
    <t>di-tert-butyl 3,3,5-trimethylcyclohexylidene diperoxide</t>
  </si>
  <si>
    <t>Reach_2205</t>
  </si>
  <si>
    <t>614-050-1</t>
  </si>
  <si>
    <t>67330-25-0</t>
  </si>
  <si>
    <t>Reach_4394</t>
  </si>
  <si>
    <t>D1.2247</t>
  </si>
  <si>
    <t>6740-88-1</t>
  </si>
  <si>
    <t>Ketamin</t>
  </si>
  <si>
    <t>CNC1(CCCCC1=O)c1ccccc1Cl</t>
  </si>
  <si>
    <t>PharmaBeta_381; PharmaUBA</t>
  </si>
  <si>
    <t>YQEZLKZALYSWHR-UHFFFAOYSA-N</t>
  </si>
  <si>
    <t>629-377-5</t>
  </si>
  <si>
    <t>67442-07-3</t>
  </si>
  <si>
    <t>2-chloro-N-methoxy-N-methylacetamide</t>
  </si>
  <si>
    <t>Reach_4592</t>
  </si>
  <si>
    <t>614-070-0</t>
  </si>
  <si>
    <t>674773-12-7</t>
  </si>
  <si>
    <t>Reach_4395</t>
  </si>
  <si>
    <t>211-617-1</t>
  </si>
  <si>
    <t>674-82-8</t>
  </si>
  <si>
    <t>but-3-en-3-olide</t>
  </si>
  <si>
    <t>Reach_1494</t>
  </si>
  <si>
    <t>200-657-5</t>
  </si>
  <si>
    <t>67-51-6</t>
  </si>
  <si>
    <t>3,5-dimethylpyrazole</t>
  </si>
  <si>
    <t>Reach_82</t>
  </si>
  <si>
    <t>200-658-0</t>
  </si>
  <si>
    <t>67-52-7</t>
  </si>
  <si>
    <t>barbituric acid</t>
  </si>
  <si>
    <t>Reach_83</t>
  </si>
  <si>
    <t>211-623-4</t>
  </si>
  <si>
    <t>675-62-7</t>
  </si>
  <si>
    <t>dichloromethyl(3,3,3-trifluoropropyl)silane</t>
  </si>
  <si>
    <t>Reach_1495</t>
  </si>
  <si>
    <t>266-733-5</t>
  </si>
  <si>
    <t>67584-55-8</t>
  </si>
  <si>
    <t>2-[methyl[(nonafluorobutyl)sulphonyl]amino]ethyl acrylate</t>
  </si>
  <si>
    <t>Reach_2886</t>
  </si>
  <si>
    <t>700-118-9</t>
  </si>
  <si>
    <t>676532-44-8</t>
  </si>
  <si>
    <t>2-(3,5-dimethylhex-3-en-2-yloxy)-2-methylpropyl cyclopropanecarboxylate</t>
  </si>
  <si>
    <t>Reach_4769</t>
  </si>
  <si>
    <t>211-631-8</t>
  </si>
  <si>
    <t>676-83-5</t>
  </si>
  <si>
    <t>methylphosphonous dichloride</t>
  </si>
  <si>
    <t>Reach_1496</t>
  </si>
  <si>
    <t>267-135-7</t>
  </si>
  <si>
    <t>67801-15-4</t>
  </si>
  <si>
    <t>3-methyl-5-(2,2,3-trimethyl-3-cyclopenten-1-yl)pent-4-en-2-one</t>
  </si>
  <si>
    <t>Reach_2889</t>
  </si>
  <si>
    <t>267-342-2</t>
  </si>
  <si>
    <t>67845-93-6</t>
  </si>
  <si>
    <t>hexadecyl 3,5-bis-tert-butyl-4-hydroxybenzoate</t>
  </si>
  <si>
    <t>Reach_2891</t>
  </si>
  <si>
    <t>229-851-8</t>
  </si>
  <si>
    <t>6786-83-0</t>
  </si>
  <si>
    <t>α,α-bis[4-(dimethylamino)phenyl]-4-(phenylamino)naphthalene-1-methanol</t>
  </si>
  <si>
    <t>Reach_2206</t>
  </si>
  <si>
    <t>614-164-1</t>
  </si>
  <si>
    <t>67911-21-1</t>
  </si>
  <si>
    <t>Reach_4396</t>
  </si>
  <si>
    <t>268-028-8</t>
  </si>
  <si>
    <t>67990-05-0</t>
  </si>
  <si>
    <t>N-(5-chloro-2-methoxyphenyl)-3-hydroxy-4-[[2-methoxy-5-[(phenylamino)carbonyl]phenyl]azo]naphthalene-2-carboxamide</t>
  </si>
  <si>
    <t>Reach_2895</t>
  </si>
  <si>
    <t>Pest_218</t>
  </si>
  <si>
    <t>614-284-4</t>
  </si>
  <si>
    <t>68127-98-0</t>
  </si>
  <si>
    <t>Reach_4397</t>
  </si>
  <si>
    <t>268-734-6</t>
  </si>
  <si>
    <t>68134-22-5</t>
  </si>
  <si>
    <t>N-(2,3-dihydro-2-oxo-1H-benzimidazol-5-yl)-3-oxo-2-[[2-(trifluoromethyl)phenyl]azo]butyramide</t>
  </si>
  <si>
    <t>Reach_2898</t>
  </si>
  <si>
    <t>211-656-4</t>
  </si>
  <si>
    <t>681-84-5</t>
  </si>
  <si>
    <t>tetramethyl orthosilicate</t>
  </si>
  <si>
    <t>Reach_1497</t>
  </si>
  <si>
    <t>211-659-0</t>
  </si>
  <si>
    <t>682-01-9</t>
  </si>
  <si>
    <t>tetrapropyl orthosilicate</t>
  </si>
  <si>
    <t>Reach_1498</t>
  </si>
  <si>
    <t>211-661-1</t>
  </si>
  <si>
    <t>682-09-7</t>
  </si>
  <si>
    <t>2,2-bis(allyloxymethyl)butan-1-ol</t>
  </si>
  <si>
    <t>Reach_1499</t>
  </si>
  <si>
    <t>211-662-7</t>
  </si>
  <si>
    <t>682-11-1</t>
  </si>
  <si>
    <t>2-allyloxymethyl-2-ethylpropanediol</t>
  </si>
  <si>
    <t>Reach_1500</t>
  </si>
  <si>
    <t>269-389-4</t>
  </si>
  <si>
    <t>68227-78-1</t>
  </si>
  <si>
    <t>N-(5-chloro-2-methylphenyl)-3-hydroxy-4-[[2-methoxy-5-[(phenylamino)carbonyl]phenyl]azo]naphthalene-2-carboxamide</t>
  </si>
  <si>
    <t>Reach_2902</t>
  </si>
  <si>
    <t>269-507-4</t>
  </si>
  <si>
    <t>68259-05-2</t>
  </si>
  <si>
    <t>bis(2-chloroethyl) 3,3'-[(2,5-dimethyl-p-phenylene)bis[iminocarbonyl(2-hydroxy-1,3-naphthylene)azo]]di-p-toluate</t>
  </si>
  <si>
    <t>Reach_2903</t>
  </si>
  <si>
    <t>200-683-7</t>
  </si>
  <si>
    <t>68-26-8</t>
  </si>
  <si>
    <t>retinol</t>
  </si>
  <si>
    <t>Reach_93</t>
  </si>
  <si>
    <t>614-477-3</t>
  </si>
  <si>
    <t>6842-62-2</t>
  </si>
  <si>
    <t>Reach_4398</t>
  </si>
  <si>
    <t>229-929-1</t>
  </si>
  <si>
    <t>6843-66-9</t>
  </si>
  <si>
    <t>dimethoxydiphenylsilane</t>
  </si>
  <si>
    <t>Reach_2207</t>
  </si>
  <si>
    <t>D1.2274</t>
  </si>
  <si>
    <t>68475-42-3</t>
  </si>
  <si>
    <t>Anagrelid</t>
  </si>
  <si>
    <t>c1(c(c2c(N=C3N(C2)CC(N3)=O)cc1)Cl)Cl</t>
  </si>
  <si>
    <t>PharmaBeta_47</t>
  </si>
  <si>
    <t>OTBXOEAOVRKTNQ-UHFFFAOYSA-N</t>
  </si>
  <si>
    <t>271-176-6</t>
  </si>
  <si>
    <t>68516-73-4</t>
  </si>
  <si>
    <t>tetramethyl 2,2'-[1,4-phenylenebis[imino(1-acetyl-2-oxoethane-1,2-diyl)azo]]bisterephthalate</t>
  </si>
  <si>
    <t>Reach_2907</t>
  </si>
  <si>
    <t>271-178-7</t>
  </si>
  <si>
    <t>68516-75-6</t>
  </si>
  <si>
    <t>N,N'-naphthalene-1,5-diylbis[4-[(2,3-dichlorophenyl)azo]-3-hydroxynaphthalene-2-carboxamide]</t>
  </si>
  <si>
    <t>Reach_2908</t>
  </si>
  <si>
    <t>211-684-7</t>
  </si>
  <si>
    <t>685-88-1</t>
  </si>
  <si>
    <t>diethyl fluoromalonate</t>
  </si>
  <si>
    <t>Reach_1501</t>
  </si>
  <si>
    <t>229-959-5</t>
  </si>
  <si>
    <t>6860-97-5</t>
  </si>
  <si>
    <t>4-hydroxy-5-[[(p-tolyl)sulphonyl]amino]naphthalene-2,7-disulphonic acid</t>
  </si>
  <si>
    <t>Reach_2209</t>
  </si>
  <si>
    <t>271-878-2</t>
  </si>
  <si>
    <t>68610-86-6</t>
  </si>
  <si>
    <t>Butanamide, 2,2'-[(3,3'-dichloro[1,1'-biphenyl]-4,4'-diyl)bis(azo)]bis[3-oxo-, N,N'-bis(o-anisyl and 2,4-xylyl) derivs.</t>
  </si>
  <si>
    <t>Reach_2909</t>
  </si>
  <si>
    <t>211-687-3</t>
  </si>
  <si>
    <t>686-31-7</t>
  </si>
  <si>
    <t>tert-pentyl 2-ethylperoxyhexanoate</t>
  </si>
  <si>
    <t>Reach_1502</t>
  </si>
  <si>
    <t>614-707-2</t>
  </si>
  <si>
    <t>68684-63-9</t>
  </si>
  <si>
    <t>Reach_4400</t>
  </si>
  <si>
    <t>D1.2282</t>
  </si>
  <si>
    <t>68693-11-8</t>
  </si>
  <si>
    <t>Modafinil</t>
  </si>
  <si>
    <t>NC(=O)C[S+]([O-])C(c1ccccc1)c1ccccc1</t>
  </si>
  <si>
    <t>PharmaBeta_514; PharmaUBA</t>
  </si>
  <si>
    <t>YFGHCGITMMYXAQ-UHFFFAOYSA-N</t>
  </si>
  <si>
    <t>211-694-1</t>
  </si>
  <si>
    <t>687-47-8</t>
  </si>
  <si>
    <t>ethyl (S)-2-hydroxypropionate</t>
  </si>
  <si>
    <t>Reach_1503</t>
  </si>
  <si>
    <t>272-469-1</t>
  </si>
  <si>
    <t>68855-18-5</t>
  </si>
  <si>
    <t>Heptanoic acid, ester with 2,2-dimethyl-1,3-propanediol</t>
  </si>
  <si>
    <t>Reach_2910</t>
  </si>
  <si>
    <t>D1.2285</t>
  </si>
  <si>
    <t>68-88-2</t>
  </si>
  <si>
    <t>Hydroxizin</t>
  </si>
  <si>
    <t>OCCOCCN1CCN(CC1)C(c1ccccc1)c1ccc(Cl)cc1</t>
  </si>
  <si>
    <t>PharmaBeta_324; PharmaUBA</t>
  </si>
  <si>
    <t>ZQDWXGKKHFNSQK-UHFFFAOYSA-N</t>
  </si>
  <si>
    <t>211-708-6</t>
  </si>
  <si>
    <t>688-84-6</t>
  </si>
  <si>
    <t>2-ethylhexyl methacrylate</t>
  </si>
  <si>
    <t>Reach_1504</t>
  </si>
  <si>
    <t>272-701-1</t>
  </si>
  <si>
    <t>68909-32-0</t>
  </si>
  <si>
    <t>Propanenitrile, 3-[[3-(tridecyloxy)propyl]amino]-, branched</t>
  </si>
  <si>
    <t>Reach_2912</t>
  </si>
  <si>
    <t>614-818-6</t>
  </si>
  <si>
    <t>689293-69-4</t>
  </si>
  <si>
    <t>tert-butyl [2-({[1-methyl-5-(tritylamino)-1H-pyrazol-4-yl]carbamoyl}amino)ethyl]carbamate</t>
  </si>
  <si>
    <t>Reach_4401</t>
  </si>
  <si>
    <t>939-996-5</t>
  </si>
  <si>
    <t>689294-28-8</t>
  </si>
  <si>
    <t>4-methoxybenzyl (6R,7R)-7-{[(2Z)-2-(5-amino-1,2,4-thiadiazol-3-yl)-2-{[(1-tert-butoxy-2-methyl-1-oxopropan-2-yl)oxy]imino}acetyl]amino}-3-(chloromethyl)-8-oxo-5-thia-1-azabicyclo[4.2.0]oct-2-ene-2-carboxylate</t>
  </si>
  <si>
    <t>Reach_5162</t>
  </si>
  <si>
    <t>D1.2290</t>
  </si>
  <si>
    <t>230-022-8</t>
  </si>
  <si>
    <t>6915-15-7</t>
  </si>
  <si>
    <t>malic acid</t>
  </si>
  <si>
    <t>Reach_2210; PharmaBeta_51</t>
  </si>
  <si>
    <t>230-029-6</t>
  </si>
  <si>
    <t>6920-22-5</t>
  </si>
  <si>
    <t>DL-hexane-1,2-diol</t>
  </si>
  <si>
    <t>Reach_2211</t>
  </si>
  <si>
    <t>D1.2292</t>
  </si>
  <si>
    <t>69-23-8</t>
  </si>
  <si>
    <t>Flufenazin</t>
  </si>
  <si>
    <t>OCCN1CCN(CCCN2c3ccccc3Sc3ccc(cc23)C(F)(F)F)CC1</t>
  </si>
  <si>
    <t>PharmaBeta_259; PharmaUBA</t>
  </si>
  <si>
    <t>PLDUPXSUYLZYBN-UHFFFAOYSA-N</t>
  </si>
  <si>
    <t>700-651-7</t>
  </si>
  <si>
    <t>692-49-9</t>
  </si>
  <si>
    <t>(2Z)-1,1,1,4,4,4-Hexafluorobut-2-ene</t>
  </si>
  <si>
    <t>Reach_4960</t>
  </si>
  <si>
    <t>230-049-5</t>
  </si>
  <si>
    <t>6925-69-5</t>
  </si>
  <si>
    <t>12H-phthaloperin-12-one</t>
  </si>
  <si>
    <t>Reach_2212</t>
  </si>
  <si>
    <t>211-746-3</t>
  </si>
  <si>
    <t>693-23-2</t>
  </si>
  <si>
    <t>dodecanedioic acid</t>
  </si>
  <si>
    <t>Reach_1506</t>
  </si>
  <si>
    <t>211-750-5</t>
  </si>
  <si>
    <t>693-36-7</t>
  </si>
  <si>
    <t>dioctadecyl 3,3'-thiodipropionate</t>
  </si>
  <si>
    <t>Reach_1507</t>
  </si>
  <si>
    <t>211-754-7</t>
  </si>
  <si>
    <t>693-57-2</t>
  </si>
  <si>
    <t>12-aminododecanoic acid</t>
  </si>
  <si>
    <t>Reach_1508</t>
  </si>
  <si>
    <t>230-072-0</t>
  </si>
  <si>
    <t>6938-94-9</t>
  </si>
  <si>
    <t>diisopropyl adipate</t>
  </si>
  <si>
    <t>Reach_2213</t>
  </si>
  <si>
    <t>614-960-9</t>
  </si>
  <si>
    <t>69399-57-1</t>
  </si>
  <si>
    <t>Reach_4403</t>
  </si>
  <si>
    <t>230-086-7</t>
  </si>
  <si>
    <t>6940-53-0</t>
  </si>
  <si>
    <t>1-chloro-2,5-dimethoxy-4-nitrobenzene</t>
  </si>
  <si>
    <t>Reach_2214</t>
  </si>
  <si>
    <t>614-987-6</t>
  </si>
  <si>
    <t>69555-14-2</t>
  </si>
  <si>
    <t>ethyl N-(diphenylmethylidene)glycinate</t>
  </si>
  <si>
    <t>Reach_4405</t>
  </si>
  <si>
    <t>211-790-3</t>
  </si>
  <si>
    <t>696-23-1</t>
  </si>
  <si>
    <t>2-methyl-4-nitroimidazole</t>
  </si>
  <si>
    <t>Reach_1511</t>
  </si>
  <si>
    <t>230-157-2</t>
  </si>
  <si>
    <t>6962-44-3</t>
  </si>
  <si>
    <t>N-(2-methoxy-5-methylphenyl)acetamide</t>
  </si>
  <si>
    <t>Reach_2215</t>
  </si>
  <si>
    <t>D1.2304</t>
  </si>
  <si>
    <t>69655-05-6</t>
  </si>
  <si>
    <t>Didanosin</t>
  </si>
  <si>
    <t>OCC1CCC(O1)n1cnc2C(=O)NC=Nc21</t>
  </si>
  <si>
    <t>PharmaBeta_167</t>
  </si>
  <si>
    <t>BXZVVICBKDXVGW-UHFFFAOYSA-N</t>
  </si>
  <si>
    <t>230-191-8</t>
  </si>
  <si>
    <t>6969-71-7</t>
  </si>
  <si>
    <t>1,2,4-triazolo[4,3-a]pyridin-3(2H)-one</t>
  </si>
  <si>
    <t>Reach_2216</t>
  </si>
  <si>
    <t>700-301-3</t>
  </si>
  <si>
    <t>69739-16-8</t>
  </si>
  <si>
    <t>(6R,7R)-7-{[(2Z)-2-(2-amino-1,3-thiazol-4-yl)-2-(methoxyimino)acetyl]amino}-3-({[5-(carboxymethyl)-4-methyl-1,3-thiazol-2-yl]sulfanyl}methyl)-8-oxo-5-thia-1-azabicyclo[4.2.0]oct-2-ene-2-carboxylic acid</t>
  </si>
  <si>
    <t>Reach_4851</t>
  </si>
  <si>
    <t>211-814-2</t>
  </si>
  <si>
    <t>698-29-3</t>
  </si>
  <si>
    <t>4-amino-2-methylpyrimidine-5-carbonitrile</t>
  </si>
  <si>
    <t>Reach_1513</t>
  </si>
  <si>
    <t>211-822-6</t>
  </si>
  <si>
    <t>698-90-8</t>
  </si>
  <si>
    <t>cyclohexylurea</t>
  </si>
  <si>
    <t>Reach_1514</t>
  </si>
  <si>
    <t>615-027-9</t>
  </si>
  <si>
    <t>69904-10-5</t>
  </si>
  <si>
    <t>Reach_4406</t>
  </si>
  <si>
    <t>230-262-3</t>
  </si>
  <si>
    <t>6994-25-8</t>
  </si>
  <si>
    <t>ethyl 3-amino-1H-pyrazole-4-carboxylate</t>
  </si>
  <si>
    <t>Reach_2218</t>
  </si>
  <si>
    <t>211-838-3</t>
  </si>
  <si>
    <t>700-13-0</t>
  </si>
  <si>
    <t>2,3,5-trimethylhydroquinone</t>
  </si>
  <si>
    <t>Reach_1515</t>
  </si>
  <si>
    <t>230-279-6</t>
  </si>
  <si>
    <t>7005-47-2</t>
  </si>
  <si>
    <t>2-(dimethylamino)-2-methylpropan-1-ol</t>
  </si>
  <si>
    <t>Reach_2219</t>
  </si>
  <si>
    <t>615-077-1</t>
  </si>
  <si>
    <t>70174-49-1</t>
  </si>
  <si>
    <t>Reach_4407</t>
  </si>
  <si>
    <t>211-861-9</t>
  </si>
  <si>
    <t>701-97-3</t>
  </si>
  <si>
    <t>3-cyclohexylpropionic acid</t>
  </si>
  <si>
    <t>Reach_1516</t>
  </si>
  <si>
    <t>615-083-4</t>
  </si>
  <si>
    <t>70223-33-5</t>
  </si>
  <si>
    <t>Reach_4408</t>
  </si>
  <si>
    <t>274-570-6</t>
  </si>
  <si>
    <t>70321-86-7</t>
  </si>
  <si>
    <t>2-(2H-benzotriazol-2-yl)-4,6-bis(1-methyl-1-phenylethyl)phenol</t>
  </si>
  <si>
    <t>Reach_2916</t>
  </si>
  <si>
    <t>274-581-6</t>
  </si>
  <si>
    <t>70356-09-1</t>
  </si>
  <si>
    <t>1-[4-(1,1-dimethylethyl)phenyl]-3-(4-methoxyphenyl)propane-1,3-dione</t>
  </si>
  <si>
    <t>Reach_2917</t>
  </si>
  <si>
    <t>D1.2318</t>
  </si>
  <si>
    <t>70374-39-9</t>
  </si>
  <si>
    <t>Lornoxikam</t>
  </si>
  <si>
    <t>CN1C(C(=O)Nc2ccccn2)=C(O)c2sc(Cl)cc2S1(=O)=O</t>
  </si>
  <si>
    <t>PharmaBeta_462</t>
  </si>
  <si>
    <t>WLHQHAUOOXYABV-UHFFFAOYSA-N</t>
  </si>
  <si>
    <t>615-113-6</t>
  </si>
  <si>
    <t>704-10-9</t>
  </si>
  <si>
    <t>1-(2,4-dichloro-5-fluorophenyl)ethanone</t>
  </si>
  <si>
    <t>Reach_4409</t>
  </si>
  <si>
    <t>274-641-1</t>
  </si>
  <si>
    <t>70516-41-5</t>
  </si>
  <si>
    <t>2'-anilino-6'-[ethyl(3-methylbutyl)amino]-3'-methylspiro[isobenzofuran-1(3H),9'-[9H]xanthene]-3-one</t>
  </si>
  <si>
    <t>Reach_2918</t>
  </si>
  <si>
    <t>D1.2321</t>
  </si>
  <si>
    <t>200-738-5</t>
  </si>
  <si>
    <t>70-51-9</t>
  </si>
  <si>
    <t>deferoxamine</t>
  </si>
  <si>
    <t>CC(=O)N(O)CCCCCNC(=O)CCC(=O)N(O)CCCCCNC(=O)CCC(=O)N(O)CCCCCN</t>
  </si>
  <si>
    <t>Reach_96; PharmaBeta_155</t>
  </si>
  <si>
    <t>UBQYURCVBFRUQT-UHFFFAOYSA-N</t>
  </si>
  <si>
    <t>200-740-6</t>
  </si>
  <si>
    <t>70-54-2</t>
  </si>
  <si>
    <t>DL-lysine</t>
  </si>
  <si>
    <t>Reach_97</t>
  </si>
  <si>
    <t>211-889-1</t>
  </si>
  <si>
    <t>705-86-2</t>
  </si>
  <si>
    <t>decan-5-olide</t>
  </si>
  <si>
    <t>Reach_1517</t>
  </si>
  <si>
    <t>230-363-2</t>
  </si>
  <si>
    <t>7069-42-3</t>
  </si>
  <si>
    <t>retinyl propionate</t>
  </si>
  <si>
    <t>Reach_2222</t>
  </si>
  <si>
    <t>615-149-2</t>
  </si>
  <si>
    <t>707-36-8</t>
  </si>
  <si>
    <t>1-Chloro-3,5-dimethyladamantane</t>
  </si>
  <si>
    <t>Reach_4411</t>
  </si>
  <si>
    <t>615-161-8</t>
  </si>
  <si>
    <t>707-72-2</t>
  </si>
  <si>
    <t>Reach_4412</t>
  </si>
  <si>
    <t>274-919-2</t>
  </si>
  <si>
    <t>70833-40-8</t>
  </si>
  <si>
    <t>O-(2-ethylhexyl) O,O-tert-pentyl peroxycarbonate</t>
  </si>
  <si>
    <t>Reach_2921</t>
  </si>
  <si>
    <t>230-391-5</t>
  </si>
  <si>
    <t>7085-85-0</t>
  </si>
  <si>
    <t>ethyl 2-cyanoacrylate</t>
  </si>
  <si>
    <t>Reach_2224</t>
  </si>
  <si>
    <t>274-972-1</t>
  </si>
  <si>
    <t>70879-65-1</t>
  </si>
  <si>
    <t>2-Naphthalenol, 1-[[4-(phenylazo)phenyl]azo]-, ar',ar''-Me derivs.</t>
  </si>
  <si>
    <t>Reach_2922</t>
  </si>
  <si>
    <t>687-691-8</t>
  </si>
  <si>
    <t>709031-43-6</t>
  </si>
  <si>
    <t>tert-butyl {(1S)-2-[(1S,3S,5S)-3-cyano-2-azabicyclo[3.1.0]hex-2-yl]-1-[3-hydroxyadamantan-1-yl]-2-oxoethyl}carbamate</t>
  </si>
  <si>
    <t>Reach_4636</t>
  </si>
  <si>
    <t>700-054-1</t>
  </si>
  <si>
    <t>70905-68-9</t>
  </si>
  <si>
    <t>(1S,4R,6R)-1-[(3E)-5-hydroxy-3-methylpent-3-en-1-yn-1-yl]-2,2,6-trimethylcyclohexane-1,4-diol</t>
  </si>
  <si>
    <t>Reach_4742</t>
  </si>
  <si>
    <t>700-374-1</t>
  </si>
  <si>
    <t>70918-00-2</t>
  </si>
  <si>
    <t>2,3-Dihydro-1,4-benzodioxin-2-yl(piperazin-1-yl)methanone</t>
  </si>
  <si>
    <t>Reach_4879</t>
  </si>
  <si>
    <t>D1.2333</t>
  </si>
  <si>
    <t>211-910-4</t>
  </si>
  <si>
    <t>709-55-7</t>
  </si>
  <si>
    <t>etilefrine</t>
  </si>
  <si>
    <t>CCNCC(O)c1cccc(O)c1</t>
  </si>
  <si>
    <t>Reach_1519; PharmaBeta_227</t>
  </si>
  <si>
    <t>SQVIAVUSQAWMKL-UHFFFAOYSA-N</t>
  </si>
  <si>
    <t>275-156-8</t>
  </si>
  <si>
    <t>71048-82-3</t>
  </si>
  <si>
    <t>[1α(E),2β]-1-(2,6,6-trimethylcyclohex-3-en-1-yl)but-2-en-1-one</t>
  </si>
  <si>
    <t>Reach_2925</t>
  </si>
  <si>
    <t>D1.2335</t>
  </si>
  <si>
    <t>71195-58-9</t>
  </si>
  <si>
    <t>Alfentanil</t>
  </si>
  <si>
    <t>CCN1N=NN(CCN2CCC(CC2)(COC)N(C(=O)CC)c2ccccc2)C1=O</t>
  </si>
  <si>
    <t>PharmaBeta_19</t>
  </si>
  <si>
    <t>IDBPHNDTYPBSNI-UHFFFAOYSA-N</t>
  </si>
  <si>
    <t>615-275-8</t>
  </si>
  <si>
    <t>71301-98-9</t>
  </si>
  <si>
    <t>Reach_4413</t>
  </si>
  <si>
    <t>200-749-5</t>
  </si>
  <si>
    <t>71-30-7</t>
  </si>
  <si>
    <t>cytosine</t>
  </si>
  <si>
    <t>Reach_100</t>
  </si>
  <si>
    <t>211-932-4</t>
  </si>
  <si>
    <t>713-95-1</t>
  </si>
  <si>
    <t>dodecan-5-olide</t>
  </si>
  <si>
    <t>Reach_1521</t>
  </si>
  <si>
    <t>D1.2339</t>
  </si>
  <si>
    <t>71486-22-1</t>
  </si>
  <si>
    <t>Vinorelbin</t>
  </si>
  <si>
    <t>CCC1CN2CC(CC(C(=O)OC)(c3cc4c(cc3OC)N(C)C3C(O)(C(OC(C)=O)C5(CC)C=CCN6CCC34C65)C(=O)OC)c3[nH]c4ccccc4c3C2)C=1</t>
  </si>
  <si>
    <t>PharmaBeta_791; PharmaUBA</t>
  </si>
  <si>
    <t>GBABOYUKABKIAF-UHFFFAOYSA-N</t>
  </si>
  <si>
    <t>230-467-8</t>
  </si>
  <si>
    <t>7148-78-9</t>
  </si>
  <si>
    <t>(3,3-diethoxy-1-propenyl)benzene</t>
  </si>
  <si>
    <t>Reach_2227</t>
  </si>
  <si>
    <t>275-639-3</t>
  </si>
  <si>
    <t>71566-54-6</t>
  </si>
  <si>
    <t>diisopropyl 3,3'-[(2,5-dichloro-1,4-phenylene)bis[iminocarbonyl(2-hydroxy-3,1-naphthylene)azo]]bis[4-methylbenzoate]</t>
  </si>
  <si>
    <t>Reach_2927</t>
  </si>
  <si>
    <t>615-309-1</t>
  </si>
  <si>
    <t>7159-96-8</t>
  </si>
  <si>
    <t>Carbamic acid, N-(3-hydroxyphenyl)-, ethyl ester</t>
  </si>
  <si>
    <t>Reach_4414</t>
  </si>
  <si>
    <t>275-662-9</t>
  </si>
  <si>
    <t>71604-74-5</t>
  </si>
  <si>
    <t>m-(2,3-epoxypropoxy)-N,N-bis(2,3-epoxypropyl)aniline</t>
  </si>
  <si>
    <t>Reach_2928</t>
  </si>
  <si>
    <t>275-702-5</t>
  </si>
  <si>
    <t>71617-10-2</t>
  </si>
  <si>
    <t>isopentyl p-methoxycinnamate</t>
  </si>
  <si>
    <t>Reach_2929</t>
  </si>
  <si>
    <t>275-965-6</t>
  </si>
  <si>
    <t>71735-74-5</t>
  </si>
  <si>
    <t>ethyl 3-[[bis(1-methylethoxy)phosphinothioyl]thio]propionate</t>
  </si>
  <si>
    <t>Reach_2930</t>
  </si>
  <si>
    <t>230-528-9</t>
  </si>
  <si>
    <t>7173-62-8</t>
  </si>
  <si>
    <t>(Z)-N-9-octadecenylpropane-1,3-diamine</t>
  </si>
  <si>
    <t>Reach_2229</t>
  </si>
  <si>
    <t>211-941-3</t>
  </si>
  <si>
    <t>717-74-8</t>
  </si>
  <si>
    <t>1,3,5-triisopropylbenzene</t>
  </si>
  <si>
    <t>Reach_1522</t>
  </si>
  <si>
    <t>D1.2348</t>
  </si>
  <si>
    <t>7182-53-8</t>
  </si>
  <si>
    <t>Butylskopolamin</t>
  </si>
  <si>
    <t>CCCC[N+]1(C)[C@@H]2CC(C[C@H]1[C@@H]3O[C@H]23)OC(=O)[C@H](CO)c4ccccc4</t>
  </si>
  <si>
    <t>PharmaBeta_111</t>
  </si>
  <si>
    <t>YBCNXCRZPWQOBR-MWGADRMYSA-N</t>
  </si>
  <si>
    <t>700-310-2</t>
  </si>
  <si>
    <t>71839-12-8</t>
  </si>
  <si>
    <t>Methyl 4-(butylamino)benzoate</t>
  </si>
  <si>
    <t>Reach_4854</t>
  </si>
  <si>
    <t>700-275-3</t>
  </si>
  <si>
    <t>718-71-8</t>
  </si>
  <si>
    <t>ethyl 2-cyano-2-phenyl-butanoate</t>
  </si>
  <si>
    <t>Reach_4835</t>
  </si>
  <si>
    <t>276-173-3</t>
  </si>
  <si>
    <t>71902-23-3</t>
  </si>
  <si>
    <t>6-[(1-oxomethyloctyl)amino]hexanoic acid</t>
  </si>
  <si>
    <t>Reach_2933</t>
  </si>
  <si>
    <t>230-565-0</t>
  </si>
  <si>
    <t>7195-44-0</t>
  </si>
  <si>
    <t>bis(2,3-epoxypropyl) terephthalate</t>
  </si>
  <si>
    <t>Reach_2230</t>
  </si>
  <si>
    <t>211-951-8</t>
  </si>
  <si>
    <t>719-80-2</t>
  </si>
  <si>
    <t>ethyl diphenylphosphinite</t>
  </si>
  <si>
    <t>Reach_1523</t>
  </si>
  <si>
    <t>D1.2354</t>
  </si>
  <si>
    <t>721-50-6</t>
  </si>
  <si>
    <t>Prilokain</t>
  </si>
  <si>
    <t>CCCNC(C)C(=O)Nc1ccccc1C</t>
  </si>
  <si>
    <t>PharmaBeta_627</t>
  </si>
  <si>
    <t>MVFGUOIZUNYYSO-UHFFFAOYSA-N</t>
  </si>
  <si>
    <t>276-432-0</t>
  </si>
  <si>
    <t>72162-46-0</t>
  </si>
  <si>
    <t>N-[3-(isodecyloxy)propyl]propane-1,3-diamine</t>
  </si>
  <si>
    <t>Reach_2934</t>
  </si>
  <si>
    <t>200-773-6</t>
  </si>
  <si>
    <t>72-18-4</t>
  </si>
  <si>
    <t>L-valine</t>
  </si>
  <si>
    <t>Reach_105</t>
  </si>
  <si>
    <t>230-625-6</t>
  </si>
  <si>
    <t>7226-23-5</t>
  </si>
  <si>
    <t>tetrahydro-1,3-dimethyl-1H-pyrimidin-2-one</t>
  </si>
  <si>
    <t>Reach_2231</t>
  </si>
  <si>
    <t>615-749-4</t>
  </si>
  <si>
    <t>72291-30-6</t>
  </si>
  <si>
    <t>Reach_4416</t>
  </si>
  <si>
    <t>230-636-6</t>
  </si>
  <si>
    <t>7235-40-7</t>
  </si>
  <si>
    <t>β,β-carotene</t>
  </si>
  <si>
    <t>Reach_2232</t>
  </si>
  <si>
    <t>276-594-2</t>
  </si>
  <si>
    <t>72361-35-4</t>
  </si>
  <si>
    <t>triisotridecyl benzene-1,2,4-tricarboxylate</t>
  </si>
  <si>
    <t>Reach_2936</t>
  </si>
  <si>
    <t>230-638-7</t>
  </si>
  <si>
    <t>7237-83-4</t>
  </si>
  <si>
    <t>tris(oxiranylmethyl) benzene-1,2,4-tricarboxylate</t>
  </si>
  <si>
    <t>Reach_2233</t>
  </si>
  <si>
    <t>D1.2362</t>
  </si>
  <si>
    <t>72509-76-3</t>
  </si>
  <si>
    <t>Felodipin</t>
  </si>
  <si>
    <t>CCOC(=O)C1C(c2cccc(Cl)c2Cl)C(C(=O)OC)=C(C)NC=1C</t>
  </si>
  <si>
    <t>PharmaBeta_241</t>
  </si>
  <si>
    <t>RZTAMFZIAATZDJ-UHFFFAOYSA-N</t>
  </si>
  <si>
    <t>D1.2363</t>
  </si>
  <si>
    <t>72559-06-9</t>
  </si>
  <si>
    <t>Rifabutin</t>
  </si>
  <si>
    <t>COC1C=COC2(C)Oc3c(C)c(O)c4C(=O)C(NC(=O)C(C)=CC=CC(C)C(O)C(C)C(O)C(C)C(OC(C)=O)C1C)=C1NC5(CCN(CC5)CC(C)C)N=C1c4c3C2=O</t>
  </si>
  <si>
    <t>PharmaBeta_655</t>
  </si>
  <si>
    <t>ATEBXHFBFRCZMA-UHFFFAOYSA-N</t>
  </si>
  <si>
    <t>276-719-0</t>
  </si>
  <si>
    <t>72576-80-8</t>
  </si>
  <si>
    <t>isooctadecyl palmitate</t>
  </si>
  <si>
    <t>Reach_2937</t>
  </si>
  <si>
    <t>700-563-9</t>
  </si>
  <si>
    <t>72621-59-1</t>
  </si>
  <si>
    <t>N-[(2-methyl-5-nitrophenyl)carbamothioyl]acetamide</t>
  </si>
  <si>
    <t>Reach_4936</t>
  </si>
  <si>
    <t>700-251-2</t>
  </si>
  <si>
    <t>72684-95-8</t>
  </si>
  <si>
    <t>4-hydroxy-3,5-dimethoxybenzonitrile</t>
  </si>
  <si>
    <t>Reach_4822</t>
  </si>
  <si>
    <t>615-790-8</t>
  </si>
  <si>
    <t>72714-62-6</t>
  </si>
  <si>
    <t>Reach_4417</t>
  </si>
  <si>
    <t>230-743-8</t>
  </si>
  <si>
    <t>7299-99-2</t>
  </si>
  <si>
    <t>2,2-bis[[(2-ethyl-1-oxohexyl)oxy]methyl]propane-1,3-diyl bis(2-ethylhexanoate)</t>
  </si>
  <si>
    <t>Reach_2234</t>
  </si>
  <si>
    <t>230-745-9</t>
  </si>
  <si>
    <t>7300-34-7</t>
  </si>
  <si>
    <t>3,3'-[butane-1,4-diylbis(oxy)]bispropanamine</t>
  </si>
  <si>
    <t>Reach_2235</t>
  </si>
  <si>
    <t>615-907-2</t>
  </si>
  <si>
    <t>73097-51-5</t>
  </si>
  <si>
    <t>N1-methyl-4-(methylsulfonyl)benzene-1,2-diamine</t>
  </si>
  <si>
    <t>Reach_4418</t>
  </si>
  <si>
    <t>615-927-1</t>
  </si>
  <si>
    <t>7319-16-6</t>
  </si>
  <si>
    <t>Reach_4419</t>
  </si>
  <si>
    <t>230-786-2</t>
  </si>
  <si>
    <t>7320-37-8</t>
  </si>
  <si>
    <t>tetradecyloxirane</t>
  </si>
  <si>
    <t>Reach_2236</t>
  </si>
  <si>
    <t>200-795-6</t>
  </si>
  <si>
    <t>73-22-3</t>
  </si>
  <si>
    <t>L-tryptophan</t>
  </si>
  <si>
    <t>Reach_106</t>
  </si>
  <si>
    <t>230-804-9</t>
  </si>
  <si>
    <t>7327-60-8</t>
  </si>
  <si>
    <t>nitrilotriacetonitrile</t>
  </si>
  <si>
    <t>Reach_2237</t>
  </si>
  <si>
    <t>230-813-8</t>
  </si>
  <si>
    <t>7328-22-5</t>
  </si>
  <si>
    <t>2-(2-butoxyethoxy)ethyl methacrylate</t>
  </si>
  <si>
    <t>Reach_2238</t>
  </si>
  <si>
    <t>D1.2376</t>
  </si>
  <si>
    <t>73-31-4</t>
  </si>
  <si>
    <t>Melatonin</t>
  </si>
  <si>
    <t>COc1ccc2[nH]cc(CCNC(C)=O)c2c1</t>
  </si>
  <si>
    <t>PharmaBeta_477</t>
  </si>
  <si>
    <t>DRLFMBDRBRZALE-UHFFFAOYSA-N</t>
  </si>
  <si>
    <t>917-818-7</t>
  </si>
  <si>
    <t>73344-75-9</t>
  </si>
  <si>
    <t>1-(3,4-dimethoxybicyclo[4.2.0]octa-1,3,5-trien-7-yl)methanamine</t>
  </si>
  <si>
    <t>Reach_5084</t>
  </si>
  <si>
    <t>D1.2378</t>
  </si>
  <si>
    <t>73384-59-5</t>
  </si>
  <si>
    <t>Ceftriaxon</t>
  </si>
  <si>
    <t>CON=C(C(=O)NC1C2SCC(CSC3=NC(=O)C(O)=NN3C)=C(N2C1=O)C(O)=O)c1csc(N)n1</t>
  </si>
  <si>
    <t>PharmaBeta_122; PharmaUBA</t>
  </si>
  <si>
    <t>VAAUVRVFOQPIGI-UHFFFAOYSA-N</t>
  </si>
  <si>
    <t>D1.2379</t>
  </si>
  <si>
    <t>73573-87-2</t>
  </si>
  <si>
    <t>Formoterol</t>
  </si>
  <si>
    <t>COc1ccc(CC(C)NCC(O)c2ccc(O)c(NC=O)c2)cc1</t>
  </si>
  <si>
    <t>PharmaBeta_276</t>
  </si>
  <si>
    <t>BPZSYCZIITTYBL-UHFFFAOYSA-N</t>
  </si>
  <si>
    <t>700-442-0</t>
  </si>
  <si>
    <t>73573-88-3</t>
  </si>
  <si>
    <t>(1S,7S,8S,8aR)-8-{2-[(2R,4R)-4-hydroxy-6-oxotetrahydro-2H-pyran-2-yl]ethyl}-7-methyl-1,2,3,7,8,8a-hexahydronaphthalen-1-yl(2S)-2-methylbutanoate</t>
  </si>
  <si>
    <t>230-896-0</t>
  </si>
  <si>
    <t>7360-38-5</t>
  </si>
  <si>
    <t>propane-1,2,3-triyl 2-ethylhexanoate</t>
  </si>
  <si>
    <t>Reach_2241</t>
  </si>
  <si>
    <t>619-753-7</t>
  </si>
  <si>
    <t>73611-02-6</t>
  </si>
  <si>
    <t>Reach_4542</t>
  </si>
  <si>
    <t>230-947-7</t>
  </si>
  <si>
    <t>7379-51-3</t>
  </si>
  <si>
    <t>4-(methylthio)-3,5-xylenol</t>
  </si>
  <si>
    <t>Reach_2243</t>
  </si>
  <si>
    <t>616-020-3</t>
  </si>
  <si>
    <t>7381-13-7</t>
  </si>
  <si>
    <t>1,1'-(1,3-Phenylenedicarbonyl)diazepan-2-one</t>
  </si>
  <si>
    <t>Reach_4421</t>
  </si>
  <si>
    <t>230-961-3</t>
  </si>
  <si>
    <t>7384-80-7</t>
  </si>
  <si>
    <t>2-methyl-3-phenylpropanol</t>
  </si>
  <si>
    <t>Reach_2245</t>
  </si>
  <si>
    <t>230-990-1</t>
  </si>
  <si>
    <t>7396-58-9</t>
  </si>
  <si>
    <t>N-methyldidecylamine</t>
  </si>
  <si>
    <t>Reach_2246</t>
  </si>
  <si>
    <t>230-991-7</t>
  </si>
  <si>
    <t>7397-62-8</t>
  </si>
  <si>
    <t>butyl glycollate</t>
  </si>
  <si>
    <t>Reach_2247</t>
  </si>
  <si>
    <t>D1.2388</t>
  </si>
  <si>
    <t>74103-06-3</t>
  </si>
  <si>
    <t>Ketorolak | Ketorolac</t>
  </si>
  <si>
    <t>OC(=O)C1CCn2c1ccc2C(=O)c1ccccc1</t>
  </si>
  <si>
    <t>PharmaBeta_385; PharmaUBA</t>
  </si>
  <si>
    <t>OZWKMVRBQXNZKK-UHFFFAOYSA-N</t>
  </si>
  <si>
    <t>277-730-3</t>
  </si>
  <si>
    <t>74124-79-1</t>
  </si>
  <si>
    <t>di(succinimido) carbonate</t>
  </si>
  <si>
    <t>Reach_2942</t>
  </si>
  <si>
    <t>D1.2390</t>
  </si>
  <si>
    <t>74191-85-8</t>
  </si>
  <si>
    <t>Doxazosin</t>
  </si>
  <si>
    <t>COc1cc2nc(nc(N)c2cc1OC)N1CCN(CC1)C(=O)C1COc2ccccc2O1</t>
  </si>
  <si>
    <t>PharmaBeta_187; PharmaUBA</t>
  </si>
  <si>
    <t>RUZYUOTYCVRMRZ-UHFFFAOYSA-N</t>
  </si>
  <si>
    <t>616-083-7</t>
  </si>
  <si>
    <t>74351-78-3</t>
  </si>
  <si>
    <t>Reach_4422</t>
  </si>
  <si>
    <t>277-873-1</t>
  </si>
  <si>
    <t>74441-05-7</t>
  </si>
  <si>
    <t>N-[4-(aminocarbonyl)phenyl]-4-[[1-[[(2,3-dihydro-2-oxo-1H-benzimidazol-5-yl)amino]carbonyl]-2-oxopropyl]azo]benzamide</t>
  </si>
  <si>
    <t>Reach_2943</t>
  </si>
  <si>
    <t>277-874-7</t>
  </si>
  <si>
    <t>74441-06-8</t>
  </si>
  <si>
    <t>Reach_2944</t>
  </si>
  <si>
    <t>680-046-1</t>
  </si>
  <si>
    <t>74462-02-5</t>
  </si>
  <si>
    <t>4,4'-(2-ethylhexane-1,1-diyl)diphenol</t>
  </si>
  <si>
    <t>Reach_4623</t>
  </si>
  <si>
    <t>231-218-6</t>
  </si>
  <si>
    <t>7450-69-3</t>
  </si>
  <si>
    <t>phenyl diamidophosphate</t>
  </si>
  <si>
    <t>Reach_2251</t>
  </si>
  <si>
    <t>231-225-4</t>
  </si>
  <si>
    <t>7452-79-1</t>
  </si>
  <si>
    <t>ethyl 2-methylbutyrate</t>
  </si>
  <si>
    <t>Reach_2252</t>
  </si>
  <si>
    <t>D1.2397</t>
  </si>
  <si>
    <t>745-65-3</t>
  </si>
  <si>
    <t>Alprostadil</t>
  </si>
  <si>
    <t>CCCCCC(O)C=CC1C(O)CC(=O)C1CCCCCCC(O)=O</t>
  </si>
  <si>
    <t>PharmaBeta_27</t>
  </si>
  <si>
    <t>GMVPRGQOIOIIMI-UHFFFAOYSA-N</t>
  </si>
  <si>
    <t>616-123-3</t>
  </si>
  <si>
    <t>746595-79-9</t>
  </si>
  <si>
    <t>Reach_4423</t>
  </si>
  <si>
    <t>231-272-0</t>
  </si>
  <si>
    <t>7473-98-5</t>
  </si>
  <si>
    <t>2-hydroxy-2-methylpropiophenone</t>
  </si>
  <si>
    <t>Reach_2253</t>
  </si>
  <si>
    <t>231-274-1</t>
  </si>
  <si>
    <t>7474-78-4</t>
  </si>
  <si>
    <t>3,4-diaminobenzenesulphonic acid</t>
  </si>
  <si>
    <t>Reach_2254</t>
  </si>
  <si>
    <t>200-811-1</t>
  </si>
  <si>
    <t>74-79-3</t>
  </si>
  <si>
    <t>arginine</t>
  </si>
  <si>
    <t>Reach_107</t>
  </si>
  <si>
    <t>200-812-7</t>
  </si>
  <si>
    <t>74-82-8</t>
  </si>
  <si>
    <t>methane</t>
  </si>
  <si>
    <t>C</t>
  </si>
  <si>
    <t>Reach_108</t>
  </si>
  <si>
    <t>VNWKTOKETHGBQD-UHFFFAOYSA-N</t>
  </si>
  <si>
    <t>200-814-8</t>
  </si>
  <si>
    <t>74-84-0</t>
  </si>
  <si>
    <t>ethane</t>
  </si>
  <si>
    <t>Reach_110</t>
  </si>
  <si>
    <t>200-815-3</t>
  </si>
  <si>
    <t>74-85-1</t>
  </si>
  <si>
    <t>ethylene</t>
  </si>
  <si>
    <t>Reach_111</t>
  </si>
  <si>
    <t>616-149-5</t>
  </si>
  <si>
    <t>74860-00-7</t>
  </si>
  <si>
    <t>2-(11H-dibenzo[b,e]azepin-6-ylmethyl)-1H-isoindole-1,3(2H)-dione</t>
  </si>
  <si>
    <t>Reach_4424</t>
  </si>
  <si>
    <t>200-816-9</t>
  </si>
  <si>
    <t>74-86-2</t>
  </si>
  <si>
    <t>acetylene</t>
  </si>
  <si>
    <t>Reach_112</t>
  </si>
  <si>
    <t>D1.2407</t>
  </si>
  <si>
    <t>74863-84-6</t>
  </si>
  <si>
    <t>Argatroban</t>
  </si>
  <si>
    <t>CC1CCN(C(C1)C(O)=O)C(=O)C(CCCN=C(N)N)NS(=O)(=O)c1cccc2CC(C)CNc21</t>
  </si>
  <si>
    <t>PharmaBeta_54</t>
  </si>
  <si>
    <t>KXNPVXPOPUZYGB-UHFFFAOYSA-N</t>
  </si>
  <si>
    <t>D1.2408</t>
  </si>
  <si>
    <t>7491-74-9</t>
  </si>
  <si>
    <t>Piracetam</t>
  </si>
  <si>
    <t>NC(=O)CN1CCCC1=O</t>
  </si>
  <si>
    <t>PharmaBeta_612; PharmaUBA</t>
  </si>
  <si>
    <t>GMZVRMREEHBGGF-UHFFFAOYSA-N</t>
  </si>
  <si>
    <t>200-822-1</t>
  </si>
  <si>
    <t>74-93-1</t>
  </si>
  <si>
    <t>methanethiol</t>
  </si>
  <si>
    <t>Reach_117</t>
  </si>
  <si>
    <t>200-827-9</t>
  </si>
  <si>
    <t>74-98-6</t>
  </si>
  <si>
    <t>propane</t>
  </si>
  <si>
    <t>Reach_121</t>
  </si>
  <si>
    <t>200-830-5</t>
  </si>
  <si>
    <t>75-00-3</t>
  </si>
  <si>
    <t>chloroethane</t>
  </si>
  <si>
    <t>Reach_122</t>
  </si>
  <si>
    <t>200-832-6</t>
  </si>
  <si>
    <t>fluoroethylene</t>
  </si>
  <si>
    <t>Reach_124</t>
  </si>
  <si>
    <t>616-178-3</t>
  </si>
  <si>
    <t>75028-24-9</t>
  </si>
  <si>
    <t>(2Z)-(5-amino-1,2,4-thiadiazol-3-yl)(ethoxyimino)acetic acid</t>
  </si>
  <si>
    <t>Reach_4425</t>
  </si>
  <si>
    <t>200-839-4</t>
  </si>
  <si>
    <t>difluoromethane</t>
  </si>
  <si>
    <t>Reach_130</t>
  </si>
  <si>
    <t>278-077-7</t>
  </si>
  <si>
    <t>75128-73-3</t>
  </si>
  <si>
    <t>2-[(2-acetamido-6,9-dihydro-6-oxo-1H-purin-9-yl]methoxy]ethyl acetate</t>
  </si>
  <si>
    <t>Reach_2945</t>
  </si>
  <si>
    <t>231-388-1</t>
  </si>
  <si>
    <t>7526-26-3</t>
  </si>
  <si>
    <t>diphenyl methylphosphonate</t>
  </si>
  <si>
    <t>Reach_2257</t>
  </si>
  <si>
    <t>200-855-1</t>
  </si>
  <si>
    <t>75-26-3</t>
  </si>
  <si>
    <t>2-bromopropane</t>
  </si>
  <si>
    <t>Reach_135</t>
  </si>
  <si>
    <t>200-857-2</t>
  </si>
  <si>
    <t>75-28-5</t>
  </si>
  <si>
    <t>isobutane</t>
  </si>
  <si>
    <t>Reach_136</t>
  </si>
  <si>
    <t>616-206-4</t>
  </si>
  <si>
    <t>7529-16-0</t>
  </si>
  <si>
    <t>Reach_4426</t>
  </si>
  <si>
    <t>231-391-8</t>
  </si>
  <si>
    <t>7529-22-8</t>
  </si>
  <si>
    <t>!4-methylmorpholine 4-oxide! !monohydrate!</t>
  </si>
  <si>
    <t>Reach_2258</t>
  </si>
  <si>
    <t>200-858-8</t>
  </si>
  <si>
    <t>75-29-6</t>
  </si>
  <si>
    <t>2-chloropropane</t>
  </si>
  <si>
    <t>Reach_137</t>
  </si>
  <si>
    <t>616-210-6</t>
  </si>
  <si>
    <t>75302-98-6</t>
  </si>
  <si>
    <t>Reach_4427</t>
  </si>
  <si>
    <t>231-397-0</t>
  </si>
  <si>
    <t>7531-52-4</t>
  </si>
  <si>
    <t>(S)-pyrrolidine-2-carboxamide</t>
  </si>
  <si>
    <t>Reach_2259</t>
  </si>
  <si>
    <t>200-861-4</t>
  </si>
  <si>
    <t>75-33-2</t>
  </si>
  <si>
    <t>propane-2-thiol</t>
  </si>
  <si>
    <t>Reach_139</t>
  </si>
  <si>
    <t>231-403-1</t>
  </si>
  <si>
    <t>7534-94-3</t>
  </si>
  <si>
    <t>exo-1,7,7-trimethylbicyclo[2.2.1]hept-2-yl methacrylate</t>
  </si>
  <si>
    <t>Reach_2260</t>
  </si>
  <si>
    <t>200-866-1</t>
  </si>
  <si>
    <t>75-37-6</t>
  </si>
  <si>
    <t>1,1-difluoroethane</t>
  </si>
  <si>
    <t>Reach_142</t>
  </si>
  <si>
    <t>200-867-7</t>
  </si>
  <si>
    <t>75-38-7</t>
  </si>
  <si>
    <t>1,1-difluoroethylene</t>
  </si>
  <si>
    <t>Reach_143</t>
  </si>
  <si>
    <t>D1.2428</t>
  </si>
  <si>
    <t>75438-57-2</t>
  </si>
  <si>
    <t>Moxonidin</t>
  </si>
  <si>
    <t>c1(c(nc(C)nc1Cl)OC)\N=C1\NCCN1</t>
  </si>
  <si>
    <t>PharmaBeta_520</t>
  </si>
  <si>
    <t>WPNJAUFVNXKLIM-UHFFFAOYSA-N</t>
  </si>
  <si>
    <t>200-870-3</t>
  </si>
  <si>
    <t>75-44-5</t>
  </si>
  <si>
    <t>phosgene</t>
  </si>
  <si>
    <t>Reach_144</t>
  </si>
  <si>
    <t>200-871-9</t>
  </si>
  <si>
    <t>75-45-6</t>
  </si>
  <si>
    <t>chlorodifluoromethane</t>
  </si>
  <si>
    <t>Reach_145</t>
  </si>
  <si>
    <t>200-872-4</t>
  </si>
  <si>
    <t>75-46-7</t>
  </si>
  <si>
    <t>trifluoromethane</t>
  </si>
  <si>
    <t>Reach_146</t>
  </si>
  <si>
    <t>200-877-1</t>
  </si>
  <si>
    <t>75-54-7</t>
  </si>
  <si>
    <t>dichloro(methyl)silane</t>
  </si>
  <si>
    <t>Reach_149</t>
  </si>
  <si>
    <t>200-878-7</t>
  </si>
  <si>
    <t>75-55-8</t>
  </si>
  <si>
    <t>2-methylaziridine</t>
  </si>
  <si>
    <t>Reach_150</t>
  </si>
  <si>
    <t>690-995-3</t>
  </si>
  <si>
    <t>756-12-7</t>
  </si>
  <si>
    <t>1,1,1,3,4,4,4-heptafluoro-3-(trifluoromethyl)butan-2-one</t>
  </si>
  <si>
    <t>Reach_4663</t>
  </si>
  <si>
    <t>200-887-6</t>
  </si>
  <si>
    <t>75-63-8</t>
  </si>
  <si>
    <t>bromotrifluoromethane</t>
  </si>
  <si>
    <t>Reach_154</t>
  </si>
  <si>
    <t>200-890-2</t>
  </si>
  <si>
    <t>75-66-1</t>
  </si>
  <si>
    <t>2-methylpropane-2-thiol</t>
  </si>
  <si>
    <t>Reach_157</t>
  </si>
  <si>
    <t>212-052-3</t>
  </si>
  <si>
    <t>756-79-6</t>
  </si>
  <si>
    <t>dimethyl methylphosphonate</t>
  </si>
  <si>
    <t>Reach_1526</t>
  </si>
  <si>
    <t>200-891-8</t>
  </si>
  <si>
    <t>75-68-3</t>
  </si>
  <si>
    <t>1-chloro-1,1-difluoroethane</t>
  </si>
  <si>
    <t>Reach_158</t>
  </si>
  <si>
    <t>D1.2439</t>
  </si>
  <si>
    <t>75706-12-6</t>
  </si>
  <si>
    <t>Leflunomid</t>
  </si>
  <si>
    <t>Cc1oncc1C(=O)Nc1ccc(cc1)C(F)(F)F</t>
  </si>
  <si>
    <t>PharmaBeta_436; PharmaUBA</t>
  </si>
  <si>
    <t>VHOGYURTWQBHIL-UHFFFAOYSA-N</t>
  </si>
  <si>
    <t>200-898-6</t>
  </si>
  <si>
    <t>75-75-2</t>
  </si>
  <si>
    <t>methanesulphonic acid</t>
  </si>
  <si>
    <t>Reach_159</t>
  </si>
  <si>
    <t>231-472-8</t>
  </si>
  <si>
    <t>7575-23-7</t>
  </si>
  <si>
    <t>pentaerythritol tetrakis(3-mercaptopropionate)</t>
  </si>
  <si>
    <t>Reach_2261</t>
  </si>
  <si>
    <t>200-899-1</t>
  </si>
  <si>
    <t>75-76-3</t>
  </si>
  <si>
    <t>tetramethylsilane</t>
  </si>
  <si>
    <t>Reach_160</t>
  </si>
  <si>
    <t>200-900-5</t>
  </si>
  <si>
    <t>75-77-4</t>
  </si>
  <si>
    <t>chlorotrimethylsilane</t>
  </si>
  <si>
    <t>Reach_161</t>
  </si>
  <si>
    <t>200-901-0</t>
  </si>
  <si>
    <t>75-78-5</t>
  </si>
  <si>
    <t>dichloro(dimethyl)silane</t>
  </si>
  <si>
    <t>Reach_162</t>
  </si>
  <si>
    <t>212-058-6</t>
  </si>
  <si>
    <t>757-86-8</t>
  </si>
  <si>
    <t>methyl [(dimethoxyphosphinothioyl)thio]acetate</t>
  </si>
  <si>
    <t>Reach_1528</t>
  </si>
  <si>
    <t>200-902-6</t>
  </si>
  <si>
    <t>75-79-6</t>
  </si>
  <si>
    <t>trichloro(methyl)silane</t>
  </si>
  <si>
    <t>Reach_163</t>
  </si>
  <si>
    <t>200-917-8</t>
  </si>
  <si>
    <t>75-94-5</t>
  </si>
  <si>
    <t>trichloro(vinyl)silane</t>
  </si>
  <si>
    <t>Reach_167</t>
  </si>
  <si>
    <t>231-501-4</t>
  </si>
  <si>
    <t>7597-60-6</t>
  </si>
  <si>
    <t>6-amino-5-formamido-1,3-dimethyluracil</t>
  </si>
  <si>
    <t>Reach_2265</t>
  </si>
  <si>
    <t>278-355-8</t>
  </si>
  <si>
    <t>75980-60-8</t>
  </si>
  <si>
    <t>diphenyl(2,4,6-trimethylbenzoyl)phosphine oxide</t>
  </si>
  <si>
    <t>Reach_2946</t>
  </si>
  <si>
    <t>200-926-7</t>
  </si>
  <si>
    <t>trichloroacetyl chloride</t>
  </si>
  <si>
    <t>Reach_169</t>
  </si>
  <si>
    <t>616-285-5</t>
  </si>
  <si>
    <t>76028-96-1</t>
  </si>
  <si>
    <t>(2Z)-(5-amino-1,2,4-thiadiazol-3-yl){[(1-tert-butoxy-2-methyl-1-oxopropan-2-yl)oxy]imino}acetic acid</t>
  </si>
  <si>
    <t>Reach_4430</t>
  </si>
  <si>
    <t>200-929-3</t>
  </si>
  <si>
    <t>trifluoroacetic acid</t>
  </si>
  <si>
    <t>Reach_171</t>
  </si>
  <si>
    <t>700-420-0</t>
  </si>
  <si>
    <t>7605-52-9</t>
  </si>
  <si>
    <t>methyl cis-3-methylcyclohexanecarboxylate</t>
  </si>
  <si>
    <t>Reach_4895</t>
  </si>
  <si>
    <t>212-081-1</t>
  </si>
  <si>
    <t>760-67-8</t>
  </si>
  <si>
    <t>2-ethylhexanoyl chloride</t>
  </si>
  <si>
    <t>Reach_1531</t>
  </si>
  <si>
    <t>212-084-8</t>
  </si>
  <si>
    <t>760-93-0</t>
  </si>
  <si>
    <t>methacrylic anhydride</t>
  </si>
  <si>
    <t>Reach_1532</t>
  </si>
  <si>
    <t>616-291-8</t>
  </si>
  <si>
    <t>76114-73-3</t>
  </si>
  <si>
    <t>Carbamic acid, N-butyl-, 2-propyn-1-yl ester</t>
  </si>
  <si>
    <t>Reach_4431</t>
  </si>
  <si>
    <t>200-935-6</t>
  </si>
  <si>
    <t>76-12-0</t>
  </si>
  <si>
    <t>tetrachloro-1,2-difluoroethane</t>
  </si>
  <si>
    <t>Reach_172</t>
  </si>
  <si>
    <t>200-939-8</t>
  </si>
  <si>
    <t>76-16-4</t>
  </si>
  <si>
    <t>perfluoroethane</t>
  </si>
  <si>
    <t>Reach_173</t>
  </si>
  <si>
    <t>200-941-9</t>
  </si>
  <si>
    <t>76-19-7</t>
  </si>
  <si>
    <t>octafluoropropane</t>
  </si>
  <si>
    <t>Reach_174</t>
  </si>
  <si>
    <t>278-388-8</t>
  </si>
  <si>
    <t>76199-85-4</t>
  </si>
  <si>
    <t>2-cyano-2-[2,3-dihydro-3-(tetrahydro-2,4,6-trioxo-5(2H)-pyrimidinylidene)-1H-isoindol-1-ylidene]-N-methylacetamide</t>
  </si>
  <si>
    <t>Reach_2947</t>
  </si>
  <si>
    <t>700-769-9</t>
  </si>
  <si>
    <t>76201-56-4</t>
  </si>
  <si>
    <t>3-[dimethyl(3-{[(3,3,4,4,5,5,6,6,7,7,8,8,8-tridecafluorooctyl)sulfonyl]amino}propyl)ammonio]-2-hydroxypropane-1-sulfonate</t>
  </si>
  <si>
    <t>Reach_4989</t>
  </si>
  <si>
    <t>212-091-6</t>
  </si>
  <si>
    <t>762-04-9</t>
  </si>
  <si>
    <t>diethyl phosphonate</t>
  </si>
  <si>
    <t>Reach_1534</t>
  </si>
  <si>
    <t>212-092-1</t>
  </si>
  <si>
    <t>762-12-9</t>
  </si>
  <si>
    <t>bisdecanoyl peroxide</t>
  </si>
  <si>
    <t>Reach_1535</t>
  </si>
  <si>
    <t>616-314-1</t>
  </si>
  <si>
    <t>76272-34-9</t>
  </si>
  <si>
    <t>8-benzyl-8-azabicyclo[3.2.1]octan-3-one oxime</t>
  </si>
  <si>
    <t>Reach_4433</t>
  </si>
  <si>
    <t>616-320-4</t>
  </si>
  <si>
    <t>763105-70-0</t>
  </si>
  <si>
    <t>Reach_4434</t>
  </si>
  <si>
    <t>212-110-8</t>
  </si>
  <si>
    <t>763-32-6</t>
  </si>
  <si>
    <t>3-methylbut-3-en-1-ol</t>
  </si>
  <si>
    <t>Reach_1536</t>
  </si>
  <si>
    <t>212-112-9</t>
  </si>
  <si>
    <t>763-69-9</t>
  </si>
  <si>
    <t>ethyl 3-ethoxypropionate</t>
  </si>
  <si>
    <t>Reach_1537</t>
  </si>
  <si>
    <t>D1.2468</t>
  </si>
  <si>
    <t>76-42-6</t>
  </si>
  <si>
    <t>Oxikodon</t>
  </si>
  <si>
    <t>COc1ccc2CC3N(C)CCC45C(Oc1c24)C(=O)CCC35O</t>
  </si>
  <si>
    <t>PharmaBeta_581; PharmaUBA</t>
  </si>
  <si>
    <t>BRUQQQPBMZOVGD-UHFFFAOYSA-N</t>
  </si>
  <si>
    <t>619-997-4</t>
  </si>
  <si>
    <t>764667-65-4</t>
  </si>
  <si>
    <t>1-[3-(Trifluoromethyl)-5,6-dihydro[1,2,4]triazolo[4,3-a]pyrazin-7(8H)-yl]-4-(2,4,5-trifluorophenyl)-1,3-butanedione</t>
  </si>
  <si>
    <t>Reach_4555</t>
  </si>
  <si>
    <t>D1.2470</t>
  </si>
  <si>
    <t>7648-98-8</t>
  </si>
  <si>
    <t>Ambenon</t>
  </si>
  <si>
    <t>c1ccc(c(c1)C[N+](CCNC(=O)C(=O)NCC[N+](Cc1c(cccc1)Cl)(CC)CC)(CC)CC)Cl</t>
  </si>
  <si>
    <t>PharmaBeta_30</t>
  </si>
  <si>
    <t>OMHBPUNFVFNHJK-UHFFFAOYSA-P</t>
  </si>
  <si>
    <t>212-133-3</t>
  </si>
  <si>
    <t>764-99-8</t>
  </si>
  <si>
    <t>1,1'-[oxybis(ethyleneoxy)]diethylene</t>
  </si>
  <si>
    <t>Reach_1538</t>
  </si>
  <si>
    <t>700-340-6</t>
  </si>
  <si>
    <t>76524-94-2</t>
  </si>
  <si>
    <t>N-[3-(Triethoxysilyl)propyl]formamide</t>
  </si>
  <si>
    <t>Reach_4868</t>
  </si>
  <si>
    <t>212-142-2</t>
  </si>
  <si>
    <t>765-30-0</t>
  </si>
  <si>
    <t>cyclopropylamine</t>
  </si>
  <si>
    <t>Reach_1539</t>
  </si>
  <si>
    <t>212-146-4</t>
  </si>
  <si>
    <t>765-43-5</t>
  </si>
  <si>
    <t>cyclopropyl methyl ketone</t>
  </si>
  <si>
    <t>Reach_1540</t>
  </si>
  <si>
    <t>700-202-5</t>
  </si>
  <si>
    <t>765-63-9</t>
  </si>
  <si>
    <t>2,2,3,3-Tetrafluorooxetane</t>
  </si>
  <si>
    <t>Reach_4801</t>
  </si>
  <si>
    <t>D1.2476</t>
  </si>
  <si>
    <t>76-57-3</t>
  </si>
  <si>
    <t>Kodein</t>
  </si>
  <si>
    <t>COc1ccc2CC3C4C=CC(O)C5Oc1c2C54CCN3C</t>
  </si>
  <si>
    <t>PharmaBeta_416; PharmaUBA</t>
  </si>
  <si>
    <t>OROGSEYTTFOCAN-UHFFFAOYSA-N</t>
  </si>
  <si>
    <t>D1.2477</t>
  </si>
  <si>
    <t>76-58-4</t>
  </si>
  <si>
    <t>Etylmorfin</t>
  </si>
  <si>
    <t>CCOc1ccc2CC3C4C=CC(O)C5Oc1c2C54CCN3C</t>
  </si>
  <si>
    <t>PharmaBeta_234</t>
  </si>
  <si>
    <t>OGDVEMNWJVYAJL-UHFFFAOYSA-N</t>
  </si>
  <si>
    <t>231-626-4</t>
  </si>
  <si>
    <t>7659-86-1</t>
  </si>
  <si>
    <t>2-ethylhexyl mercaptoacetate</t>
  </si>
  <si>
    <t>Reach_2267</t>
  </si>
  <si>
    <t>616-364-4</t>
  </si>
  <si>
    <t>766-36-9</t>
  </si>
  <si>
    <t>3-ethyl-4-methyl-1,5-dihydro-2H-pyrrol-2-one</t>
  </si>
  <si>
    <t>Reach_4435</t>
  </si>
  <si>
    <t>616-378-0</t>
  </si>
  <si>
    <t>767340-03-4</t>
  </si>
  <si>
    <t>Reach_4436</t>
  </si>
  <si>
    <t>616-390-6</t>
  </si>
  <si>
    <t>76811-98-8</t>
  </si>
  <si>
    <t>Reach_4437</t>
  </si>
  <si>
    <t>616-391-1</t>
  </si>
  <si>
    <t>76812-02-7</t>
  </si>
  <si>
    <t>4-(4-(4-(HYDROXYDIPHENYLMETHYL)-1-PIPERIDINYL)-1-OXOBUTYL)-ALPHA,ALPHA-DIMETHYL-ETHYL_ESTER_BENZENEACETIC_ACID</t>
  </si>
  <si>
    <t>Reach_4438</t>
  </si>
  <si>
    <t>200-991-1</t>
  </si>
  <si>
    <t>76-89-1</t>
  </si>
  <si>
    <t>methyl benzilate</t>
  </si>
  <si>
    <t>Reach_178</t>
  </si>
  <si>
    <t>231-710-0</t>
  </si>
  <si>
    <t>7695-91-2</t>
  </si>
  <si>
    <t>3,4-dihydro-2,5,7,8-tetramethyl-2-(4,8,12-trimethyltridecyl)-2H-benzopyran-6-yl acetate</t>
  </si>
  <si>
    <t>Reach_2270</t>
  </si>
  <si>
    <t>D1.2485</t>
  </si>
  <si>
    <t>76-99-3</t>
  </si>
  <si>
    <t>Metadon</t>
  </si>
  <si>
    <t>CCC(=O)C(CC(C)N(C)C)(c1ccccc1)c1ccccc1</t>
  </si>
  <si>
    <t>PharmaBeta_486</t>
  </si>
  <si>
    <t>USSIQXCVUWKGNF-UHFFFAOYSA-N</t>
  </si>
  <si>
    <t>278-593-2</t>
  </si>
  <si>
    <t>77017-20-0</t>
  </si>
  <si>
    <t>16α,17,21-trihydroxypregna-1,4,9(11)-triene-3,20-dione 21-acetate</t>
  </si>
  <si>
    <t>Reach_2949</t>
  </si>
  <si>
    <t>212-222-7</t>
  </si>
  <si>
    <t>770-35-4</t>
  </si>
  <si>
    <t>1-phenoxypropan-2-ol</t>
  </si>
  <si>
    <t>Reach_1544</t>
  </si>
  <si>
    <t>616-451-7</t>
  </si>
  <si>
    <t>77326-36-4</t>
  </si>
  <si>
    <t>2-amino-6-fluorobenzonitrile</t>
  </si>
  <si>
    <t>Reach_4439</t>
  </si>
  <si>
    <t>D1.2489</t>
  </si>
  <si>
    <t>77337-76-9</t>
  </si>
  <si>
    <t>Akamprosat</t>
  </si>
  <si>
    <t>CC(=O)NCCCS(O)(=O)=O</t>
  </si>
  <si>
    <t>PharmaBeta_14; PharmaUBA</t>
  </si>
  <si>
    <t>AFCGFAGUEYAMAO-UHFFFAOYSA-N</t>
  </si>
  <si>
    <t>700-328-0</t>
  </si>
  <si>
    <t>776-04-5</t>
  </si>
  <si>
    <t>2-(trifluoromethyl)benzenesulfonyl chloride</t>
  </si>
  <si>
    <t>Reach_4862</t>
  </si>
  <si>
    <t>D1.2491</t>
  </si>
  <si>
    <t>77-67-8</t>
  </si>
  <si>
    <t>Etosuximid</t>
  </si>
  <si>
    <t>CCC1(C)CC(=O)NC1=O</t>
  </si>
  <si>
    <t>PharmaBeta_232</t>
  </si>
  <si>
    <t>HAPOVYFOVVWLRS-UHFFFAOYSA-N</t>
  </si>
  <si>
    <t>201-056-0</t>
  </si>
  <si>
    <t>77-76-9</t>
  </si>
  <si>
    <t>acetone-dimethyl acetal</t>
  </si>
  <si>
    <t>Reach_184</t>
  </si>
  <si>
    <t>278-770-4</t>
  </si>
  <si>
    <t>77804-81-0</t>
  </si>
  <si>
    <t>2,2'-[ethylenebis(oxyphenyl-2,1-eneazo)]bis[N-(2,3-dihydro-2-oxo-1H-benzimidazol-5-yl)-3-oxobutyramide</t>
  </si>
  <si>
    <t>Reach_2951</t>
  </si>
  <si>
    <t>620-109-2</t>
  </si>
  <si>
    <t>77820-58-7</t>
  </si>
  <si>
    <t>Methyl 2-amino-3-chlorobenzoate</t>
  </si>
  <si>
    <t>Reach_4558</t>
  </si>
  <si>
    <t>201-061-8</t>
  </si>
  <si>
    <t>77-83-8</t>
  </si>
  <si>
    <t>ethyl 2,3-epoxy-3-phenylbutyrate</t>
  </si>
  <si>
    <t>Reach_186</t>
  </si>
  <si>
    <t>201-064-4</t>
  </si>
  <si>
    <t>77-86-1</t>
  </si>
  <si>
    <t>trometamol</t>
  </si>
  <si>
    <t>Reach_187</t>
  </si>
  <si>
    <t>232-092-5</t>
  </si>
  <si>
    <t>7786-17-6</t>
  </si>
  <si>
    <t>2,2'-methylenebis(6-nonyl-p-cresol)</t>
  </si>
  <si>
    <t>Reach_2275</t>
  </si>
  <si>
    <t>232-136-3</t>
  </si>
  <si>
    <t>7787-93-1</t>
  </si>
  <si>
    <t>dichloro(3-chloropropyl)methylsilane</t>
  </si>
  <si>
    <t>Reach_2276</t>
  </si>
  <si>
    <t>278-780-9</t>
  </si>
  <si>
    <t>77881-13-1</t>
  </si>
  <si>
    <t>(17α)-17-hydroxy-3-oxoandrost-4-ene-17-carbonitrile</t>
  </si>
  <si>
    <t>Reach_2952</t>
  </si>
  <si>
    <t>212-298-1</t>
  </si>
  <si>
    <t>778-94-9</t>
  </si>
  <si>
    <t>2-nitro-4-(trifluoromethyl)benzonitrile</t>
  </si>
  <si>
    <t>Reach_1545</t>
  </si>
  <si>
    <t>201-067-0</t>
  </si>
  <si>
    <t>77-90-7</t>
  </si>
  <si>
    <t>tributyl O-acetylcitrate</t>
  </si>
  <si>
    <t>Reach_188</t>
  </si>
  <si>
    <t>201-071-2</t>
  </si>
  <si>
    <t>77-94-1</t>
  </si>
  <si>
    <t>tributyl citrate</t>
  </si>
  <si>
    <t>Reach_191</t>
  </si>
  <si>
    <t>201-081-7</t>
  </si>
  <si>
    <t>78-08-0</t>
  </si>
  <si>
    <t>triethoxy(vinyl)silane</t>
  </si>
  <si>
    <t>Reach_193</t>
  </si>
  <si>
    <t>D1.2504</t>
  </si>
  <si>
    <t>78110-38-0</t>
  </si>
  <si>
    <t>Aztreonam</t>
  </si>
  <si>
    <t>CC1C(NC(=O)C(=NOC(C)(C)C(O)=O)c2csc([NH3+])n2)C(=O)N1S([O-])(=O)=O</t>
  </si>
  <si>
    <t>PharmaBeta_71; PharmaUBA</t>
  </si>
  <si>
    <t>WZPBZJONDBGPKJ-UHFFFAOYSA-N</t>
  </si>
  <si>
    <t>201-089-0</t>
  </si>
  <si>
    <t>78-16-0</t>
  </si>
  <si>
    <t>2-ethyl-2-[[(1-oxoheptyl)oxy]methyl]propane-1,3-diyl bisheptanoate</t>
  </si>
  <si>
    <t>Reach_195</t>
  </si>
  <si>
    <t>201-099-5</t>
  </si>
  <si>
    <t>78-26-2</t>
  </si>
  <si>
    <t>2-methyl-2-propylpropane-1,3-diol</t>
  </si>
  <si>
    <t>Reach_196</t>
  </si>
  <si>
    <t>D1.2507</t>
  </si>
  <si>
    <t>78415-72-2</t>
  </si>
  <si>
    <t>Milrinon</t>
  </si>
  <si>
    <t>CC1NC(=O)C(=CC=1c1ccncc1)C#N</t>
  </si>
  <si>
    <t>PharmaBeta_507</t>
  </si>
  <si>
    <t>PZRHRDRVRGEVNW-UHFFFAOYSA-N</t>
  </si>
  <si>
    <t>278-934-5</t>
  </si>
  <si>
    <t>78521-39-8</t>
  </si>
  <si>
    <t>6-[[(4-methylphenyl)sulphonyl]amino]hexanoic acid</t>
  </si>
  <si>
    <t>Reach_2954</t>
  </si>
  <si>
    <t>800-696-3</t>
  </si>
  <si>
    <t>78605-96-6</t>
  </si>
  <si>
    <t>Reach_5047</t>
  </si>
  <si>
    <t>201-128-1</t>
  </si>
  <si>
    <t>78-63-7</t>
  </si>
  <si>
    <t>di-tert-butyl 1,1,4,4-tetramethyltetramethylene diperoxide</t>
  </si>
  <si>
    <t>Reach_202</t>
  </si>
  <si>
    <t>201-132-3</t>
  </si>
  <si>
    <t>78-67-1</t>
  </si>
  <si>
    <t>2,2'-dimethyl-2,2'-azodipropiononitrile</t>
  </si>
  <si>
    <t>Reach_203</t>
  </si>
  <si>
    <t>201-133-9</t>
  </si>
  <si>
    <t>78-69-3</t>
  </si>
  <si>
    <t>3,7-dimethyloctan-3-ol</t>
  </si>
  <si>
    <t>Reach_204</t>
  </si>
  <si>
    <t>616-651-4</t>
  </si>
  <si>
    <t>787582-75-6</t>
  </si>
  <si>
    <t>Reach_4443</t>
  </si>
  <si>
    <t>201-141-2</t>
  </si>
  <si>
    <t>78-77-3</t>
  </si>
  <si>
    <t>1-bromo-2-methylpropane</t>
  </si>
  <si>
    <t>Reach_207</t>
  </si>
  <si>
    <t>201-142-8</t>
  </si>
  <si>
    <t>78-78-4</t>
  </si>
  <si>
    <t>2-methylbutane</t>
  </si>
  <si>
    <t>Reach_208</t>
  </si>
  <si>
    <t>201-149-6</t>
  </si>
  <si>
    <t>78-84-2</t>
  </si>
  <si>
    <t>isobutyraldehyde</t>
  </si>
  <si>
    <t>Reach_211</t>
  </si>
  <si>
    <t>201-151-7</t>
  </si>
  <si>
    <t>78-86-4</t>
  </si>
  <si>
    <t>2-chlorobutane</t>
  </si>
  <si>
    <t>Reach_212</t>
  </si>
  <si>
    <t>201-161-1</t>
  </si>
  <si>
    <t>78-95-5</t>
  </si>
  <si>
    <t>chloroacetone</t>
  </si>
  <si>
    <t>Reach_218</t>
  </si>
  <si>
    <t>201-163-2</t>
  </si>
  <si>
    <t>78-97-7</t>
  </si>
  <si>
    <t>lactonitrile</t>
  </si>
  <si>
    <t>Reach_220</t>
  </si>
  <si>
    <t>201-164-8</t>
  </si>
  <si>
    <t>78-98-8</t>
  </si>
  <si>
    <t>pyruvaldehyde</t>
  </si>
  <si>
    <t>Reach_221</t>
  </si>
  <si>
    <t>201-170-0</t>
  </si>
  <si>
    <t>propionyl chloride</t>
  </si>
  <si>
    <t>Reach_224</t>
  </si>
  <si>
    <t>201-174-2</t>
  </si>
  <si>
    <t>2-chloroacetamide</t>
  </si>
  <si>
    <t>Reach_227</t>
  </si>
  <si>
    <t>201-180-5</t>
  </si>
  <si>
    <t>79-14-1</t>
  </si>
  <si>
    <t>glycollic acid</t>
  </si>
  <si>
    <t>Reach_232</t>
  </si>
  <si>
    <t>201-182-6</t>
  </si>
  <si>
    <t>79-16-3</t>
  </si>
  <si>
    <t>N-methylacetamide</t>
  </si>
  <si>
    <t>Reach_233</t>
  </si>
  <si>
    <t>201-187-3</t>
  </si>
  <si>
    <t>79-22-1</t>
  </si>
  <si>
    <t>methyl chloroformate</t>
  </si>
  <si>
    <t>Reach_236</t>
  </si>
  <si>
    <t>201-188-9</t>
  </si>
  <si>
    <t>79-24-3</t>
  </si>
  <si>
    <t>nitroethane</t>
  </si>
  <si>
    <t>Reach_237</t>
  </si>
  <si>
    <t>201-194-1</t>
  </si>
  <si>
    <t>79-30-1</t>
  </si>
  <si>
    <t>isobutyryl chloride</t>
  </si>
  <si>
    <t>Reach_238</t>
  </si>
  <si>
    <t>212-344-0</t>
  </si>
  <si>
    <t>793-24-8</t>
  </si>
  <si>
    <t>N-1,3-dimethylbutyl-N'-phenyl-p-phenylenediamine</t>
  </si>
  <si>
    <t>Reach_1548</t>
  </si>
  <si>
    <t>201-199-9</t>
  </si>
  <si>
    <t>79-36-7</t>
  </si>
  <si>
    <t>dichloroacetyl chloride</t>
  </si>
  <si>
    <t>Reach_241</t>
  </si>
  <si>
    <t>201-200-2</t>
  </si>
  <si>
    <t>79-37-8</t>
  </si>
  <si>
    <t>oxalyl dichloride</t>
  </si>
  <si>
    <t>Reach_242</t>
  </si>
  <si>
    <t>201-201-8</t>
  </si>
  <si>
    <t>79-38-9</t>
  </si>
  <si>
    <t>chlorotrifluoroethylene</t>
  </si>
  <si>
    <t>Reach_243</t>
  </si>
  <si>
    <t>201-202-3</t>
  </si>
  <si>
    <t>79-39-0</t>
  </si>
  <si>
    <t>methacrylamide</t>
  </si>
  <si>
    <t>Reach_244</t>
  </si>
  <si>
    <t>201-204-4</t>
  </si>
  <si>
    <t>79-41-4</t>
  </si>
  <si>
    <t>methacrylic acid</t>
  </si>
  <si>
    <t>Reach_245</t>
  </si>
  <si>
    <t>201-208-6</t>
  </si>
  <si>
    <t>79-44-7</t>
  </si>
  <si>
    <t>dimethylcarbamoyl chloride</t>
  </si>
  <si>
    <t>Reach_246</t>
  </si>
  <si>
    <t>D1.2535</t>
  </si>
  <si>
    <t>79516-68-0</t>
  </si>
  <si>
    <t>Levokabastin</t>
  </si>
  <si>
    <t>C[C@@H]1CN(CC[C@]1(C(=O)O)c2ccccc2)[C@@H]3CC[C@@](CC3)(C#N)c4ccc(F)cc4</t>
  </si>
  <si>
    <t>PharmaBeta_446</t>
  </si>
  <si>
    <t>ZCGOMHNNNFPNMX-KYTRFIICSA-N</t>
  </si>
  <si>
    <t>279-211-7</t>
  </si>
  <si>
    <t>79665-24-0</t>
  </si>
  <si>
    <t>N,N'-(2,5-dimethyl-1,4-phenylene)bis[4-[(5-chloro-2-methylphenyl)azo]-3-hydroxynaphthalene-2-carboxamide</t>
  </si>
  <si>
    <t>Reach_2956</t>
  </si>
  <si>
    <t>629-664-5</t>
  </si>
  <si>
    <t>79710-86-4</t>
  </si>
  <si>
    <t>tetrahydrofuran-3-carbaldehyde</t>
  </si>
  <si>
    <t>Reach_4593</t>
  </si>
  <si>
    <t>201-222-2</t>
  </si>
  <si>
    <t>79-74-3</t>
  </si>
  <si>
    <t>2,5-di-tert-pentylhydroquinone</t>
  </si>
  <si>
    <t>Reach_248</t>
  </si>
  <si>
    <t>D1.2539</t>
  </si>
  <si>
    <t>797-63-7</t>
  </si>
  <si>
    <t>Levonorgestrel</t>
  </si>
  <si>
    <t>CCC12CCC3C(CCC4=CC(=O)CCC34)C1CCC2(O)C#C</t>
  </si>
  <si>
    <t>PharmaBeta_448</t>
  </si>
  <si>
    <t>WWYNJERNGUHSAO-UHFFFAOYSA-N</t>
  </si>
  <si>
    <t>D1.2540</t>
  </si>
  <si>
    <t>79794-75-5</t>
  </si>
  <si>
    <t>Loratadin</t>
  </si>
  <si>
    <t>CCOC(=O)N1CCC(CC1)=C1c2ccc(Cl)cc2CCc2cccnc21</t>
  </si>
  <si>
    <t>PharmaBeta_460; PharmaUBA</t>
  </si>
  <si>
    <t>JCCNYMKQOSZNPW-UHFFFAOYSA-N</t>
  </si>
  <si>
    <t>201-228-5</t>
  </si>
  <si>
    <t>79-81-2</t>
  </si>
  <si>
    <t>retinyl palmitate</t>
  </si>
  <si>
    <t>Reach_250</t>
  </si>
  <si>
    <t>D1.2542</t>
  </si>
  <si>
    <t>616-785-3</t>
  </si>
  <si>
    <t>80012-43-7</t>
  </si>
  <si>
    <t>1H-Dibenz[c,f]imidazo[1,5-a]azepin-3-amine, 9,13b-dihydro- | Epinastin | Epinastine</t>
  </si>
  <si>
    <t>NC1=NCC2N1c1ccccc1Cc1ccccc21</t>
  </si>
  <si>
    <t>Reach_4444; PharmaBeta_206</t>
  </si>
  <si>
    <t>WHWZLSFABNNENI-UHFFFAOYSA-N</t>
  </si>
  <si>
    <t>201-247-9</t>
  </si>
  <si>
    <t>bis(4-chlorophenyl) sulphone</t>
  </si>
  <si>
    <t>Reach_255</t>
  </si>
  <si>
    <t>D1.2544</t>
  </si>
  <si>
    <t>201-248-4</t>
  </si>
  <si>
    <t>80-08-0</t>
  </si>
  <si>
    <t>dapsone</t>
  </si>
  <si>
    <t>Nc1ccc(cc1)S(=O)(=O)c1ccc(N)cc1</t>
  </si>
  <si>
    <t>Reach_256; PharmaUBA</t>
  </si>
  <si>
    <t>MQJKPEGWNLWLTK-UHFFFAOYSA-N</t>
  </si>
  <si>
    <t>201-251-0</t>
  </si>
  <si>
    <t>dichloro(diphenyl)silane</t>
  </si>
  <si>
    <t>Reach_258</t>
  </si>
  <si>
    <t>201-258-9</t>
  </si>
  <si>
    <t>80-20-6</t>
  </si>
  <si>
    <t>3-amino-4-hydroxy-N-phenylbenzenesulphonamide</t>
  </si>
  <si>
    <t>Reach_260</t>
  </si>
  <si>
    <t>617-040-5</t>
  </si>
  <si>
    <t>80286-58-4</t>
  </si>
  <si>
    <t>2-[(1R,4R,4aS,8aR)-4,7-dimethyl-1,2,3,4,4a,5,6,8a-octahydronaphthalen-1-yl]acrylic acid</t>
  </si>
  <si>
    <t>Reach_4445</t>
  </si>
  <si>
    <t>201-279-3</t>
  </si>
  <si>
    <t>80-43-3</t>
  </si>
  <si>
    <t>bis(α,α-dimethylbenzyl) peroxide</t>
  </si>
  <si>
    <t>Reach_262</t>
  </si>
  <si>
    <t>201-286-1</t>
  </si>
  <si>
    <t>80-51-3</t>
  </si>
  <si>
    <t>4,4'-oxydi(benzenesulphonohydrazide)</t>
  </si>
  <si>
    <t>Reach_264</t>
  </si>
  <si>
    <t>201-288-2</t>
  </si>
  <si>
    <t>80-53-5</t>
  </si>
  <si>
    <t>p-menthane-1,8-diol</t>
  </si>
  <si>
    <t>Reach_265</t>
  </si>
  <si>
    <t>201-289-8</t>
  </si>
  <si>
    <t>80-54-6</t>
  </si>
  <si>
    <t>2-(4-tert-butylbenzyl)propionaldehyde</t>
  </si>
  <si>
    <t>Reach_266</t>
  </si>
  <si>
    <t>279-505-5</t>
  </si>
  <si>
    <t>80584-91-4</t>
  </si>
  <si>
    <t>6,6',6''-(1,3,5-triazine-2,4,6-triyltriimino)trihexanoic acid</t>
  </si>
  <si>
    <t>Reach_2959</t>
  </si>
  <si>
    <t>617-143-5</t>
  </si>
  <si>
    <t>80675-49-6</t>
  </si>
  <si>
    <t>2-[(E)-(2-methoxy-5-nitrophenyl)diazenyl]-N-(2-methoxyphenyl)-3-oxobutanamide</t>
  </si>
  <si>
    <t>Reach_4446</t>
  </si>
  <si>
    <t>201-304-8</t>
  </si>
  <si>
    <t>80-73-9</t>
  </si>
  <si>
    <t>1,3-dimethylimidazolidin-2-one</t>
  </si>
  <si>
    <t>Reach_269</t>
  </si>
  <si>
    <t>700-684-7</t>
  </si>
  <si>
    <t>80793-17-5</t>
  </si>
  <si>
    <t>1,1,1,2,2,3,3,4,4,5,5,6,6-tridecafluorooctane</t>
  </si>
  <si>
    <t>Reach_4967</t>
  </si>
  <si>
    <t>617-178-6</t>
  </si>
  <si>
    <t>80841-78-7</t>
  </si>
  <si>
    <t>4-(chloromethyl)-5-methyl-1,3-dioxol-2-one</t>
  </si>
  <si>
    <t>Reach_4447</t>
  </si>
  <si>
    <t>686-241-8</t>
  </si>
  <si>
    <t>81058-27-7</t>
  </si>
  <si>
    <t>2,3,4,6-tetrakis-O-(2,2-dimethylpropanoyl)-α-D-glucopyranosyl bromide</t>
  </si>
  <si>
    <t>Reach_4632</t>
  </si>
  <si>
    <t>201-325-2</t>
  </si>
  <si>
    <t>4,4'-diaminostilbene-2,2'-disulphonic acid</t>
  </si>
  <si>
    <t>Reach_271</t>
  </si>
  <si>
    <t>D1.2559</t>
  </si>
  <si>
    <t>201-327-3</t>
  </si>
  <si>
    <t>81-13-0</t>
  </si>
  <si>
    <t>dexpanthenol</t>
  </si>
  <si>
    <t>Reach_272</t>
  </si>
  <si>
    <t>212-377-0</t>
  </si>
  <si>
    <t>811-97-2</t>
  </si>
  <si>
    <t>norflurane</t>
  </si>
  <si>
    <t>Reach_1549</t>
  </si>
  <si>
    <t>201-344-6</t>
  </si>
  <si>
    <t>81-33-4</t>
  </si>
  <si>
    <t>perylene-3,4:9,10-tetracarboxydiimide</t>
  </si>
  <si>
    <t>Reach_275</t>
  </si>
  <si>
    <t>212-387-5</t>
  </si>
  <si>
    <t>813-60-5</t>
  </si>
  <si>
    <t>2-methyl-2-(1-methylpropyl)propane-1,3-diol</t>
  </si>
  <si>
    <t>Reach_1550</t>
  </si>
  <si>
    <t>D1.2563</t>
  </si>
  <si>
    <t>81403-80-7</t>
  </si>
  <si>
    <t>Alfuzosin</t>
  </si>
  <si>
    <t>COc1cc2nc(nc(N)c2cc1OC)N(C)CCCNC(=O)C1CCCO1</t>
  </si>
  <si>
    <t>PharmaBeta_20; PharmaUBA</t>
  </si>
  <si>
    <t>WNMJYKCGWZFFKR-UHFFFAOYSA-N</t>
  </si>
  <si>
    <t>D1.2564</t>
  </si>
  <si>
    <t>81409-90-7</t>
  </si>
  <si>
    <t>Kabergolin</t>
  </si>
  <si>
    <t>CCNC(=O)N(CCCN(C)C)C(=O)C1CC2C(Cc3c[nH]c4cccc2c34)N(CC=C)C1</t>
  </si>
  <si>
    <t>PharmaBeta_361</t>
  </si>
  <si>
    <t>KORNTPPJEAJQIU-UHFFFAOYSA-N</t>
  </si>
  <si>
    <t>201-368-7</t>
  </si>
  <si>
    <t>81-64-1</t>
  </si>
  <si>
    <t>1,4-dihydroxyanthraquinone</t>
  </si>
  <si>
    <t>Reach_276</t>
  </si>
  <si>
    <t>617-251-2</t>
  </si>
  <si>
    <t>816431-72-8</t>
  </si>
  <si>
    <t>Reach_4448</t>
  </si>
  <si>
    <t>617-252-8</t>
  </si>
  <si>
    <t>81653-77-2</t>
  </si>
  <si>
    <t>(4S)-4-(phenylthio)-L-proline</t>
  </si>
  <si>
    <t>Reach_4449</t>
  </si>
  <si>
    <t>D1.2568</t>
  </si>
  <si>
    <t>81732-65-2</t>
  </si>
  <si>
    <t>Bambuterol</t>
  </si>
  <si>
    <t>CN(C)C(=O)Oc1cc(OC(=O)N(C)C)cc(c1)C(O)CNC(C)(C)C</t>
  </si>
  <si>
    <t>PharmaBeta_74</t>
  </si>
  <si>
    <t>ANZXOIAKUNOVQU-UHFFFAOYSA-N</t>
  </si>
  <si>
    <t>685-040-2</t>
  </si>
  <si>
    <t>81778-06-5</t>
  </si>
  <si>
    <t>3-Chloro-N-hydroxy-2,2-dimethylpropanamide</t>
  </si>
  <si>
    <t>Reach_4629</t>
  </si>
  <si>
    <t>692-895-5</t>
  </si>
  <si>
    <t>81778-07-6</t>
  </si>
  <si>
    <t>4,4-dimethyl-1,2-oxazolidin-3-one</t>
  </si>
  <si>
    <t>Reach_4682</t>
  </si>
  <si>
    <t>279-815-0</t>
  </si>
  <si>
    <t>81782-77-6</t>
  </si>
  <si>
    <t>4-methyl-3-decen-5-ol</t>
  </si>
  <si>
    <t>Reach_2961</t>
  </si>
  <si>
    <t>201-379-7</t>
  </si>
  <si>
    <t>81-83-4</t>
  </si>
  <si>
    <t>naphthalene-1,8-dicarboximide</t>
  </si>
  <si>
    <t>Reach_279</t>
  </si>
  <si>
    <t>201-380-2</t>
  </si>
  <si>
    <t>81-84-5</t>
  </si>
  <si>
    <t>naphthalene-1,8-dicarboxylic anhydride</t>
  </si>
  <si>
    <t>Reach_280</t>
  </si>
  <si>
    <t>279-900-2</t>
  </si>
  <si>
    <t>82104-74-3</t>
  </si>
  <si>
    <t>1,3-dihydro-1-oxoisobenzofuran-5-carbonitrile</t>
  </si>
  <si>
    <t>Reach_2962</t>
  </si>
  <si>
    <t>212-472-7</t>
  </si>
  <si>
    <t>821-06-7</t>
  </si>
  <si>
    <t>(E)-1,4-dibromobut-2-ene</t>
  </si>
  <si>
    <t>Reach_1553</t>
  </si>
  <si>
    <t>212-476-9</t>
  </si>
  <si>
    <t>821-38-5</t>
  </si>
  <si>
    <t>tetradecanedioic acid</t>
  </si>
  <si>
    <t>Reach_1554</t>
  </si>
  <si>
    <t>279-914-9</t>
  </si>
  <si>
    <t>82199-12-0</t>
  </si>
  <si>
    <t>N-(2,3-dihydro-2-oxo-1H-benzimidazol-5-yl)-2-[(2-methoxyphenyl)azo]-3-oxobutyramide</t>
  </si>
  <si>
    <t>Reach_2963</t>
  </si>
  <si>
    <t>700-591-1</t>
  </si>
  <si>
    <t>82203-23-4</t>
  </si>
  <si>
    <t>(1R)-1-[(4R,4aR,8aS)-2,6-bis(4-chlorophenyl)tetrahydro[1,3]dioxino[5,4-d][1,3]dioxin-4-yl]ethane-1,2-diol</t>
  </si>
  <si>
    <t>Reach_4943</t>
  </si>
  <si>
    <t>212-485-8</t>
  </si>
  <si>
    <t>822-06-0</t>
  </si>
  <si>
    <t>hexamethylene diisocyanate</t>
  </si>
  <si>
    <t>Reach_1555</t>
  </si>
  <si>
    <t>D1.2580</t>
  </si>
  <si>
    <t>627-054-3</t>
  </si>
  <si>
    <t>82410-32-0</t>
  </si>
  <si>
    <t>Ganciklovir</t>
  </si>
  <si>
    <t>NC1NC(=O)c2ncn(COC(CO)CO)c2N=1</t>
  </si>
  <si>
    <t>Reach_4582; PharmaBeta_295</t>
  </si>
  <si>
    <t>IRSCQMHQWWYFCW-UHFFFAOYSA-N</t>
  </si>
  <si>
    <t>700-160-8</t>
  </si>
  <si>
    <t>82419-35-0</t>
  </si>
  <si>
    <t>8,9-Difluoro-3-methyl-6-oxo-2,3-dihydro-6H-1-oxa-3a-aza-phenalene-5-carboxylic acid</t>
  </si>
  <si>
    <t>Reach_4784</t>
  </si>
  <si>
    <t>617-343-2</t>
  </si>
  <si>
    <t>82530-64-1</t>
  </si>
  <si>
    <t>Reach_4451</t>
  </si>
  <si>
    <t>617-344-8</t>
  </si>
  <si>
    <t>82543-09-7</t>
  </si>
  <si>
    <t>(2S,4aR,4bS,6aS,7aS,8aS,8bS,8cR,9R)-9-Hydroxy-4a,6a-dimethyl-7-oxo-1,2,3,4,4a,4b,5,6,6a,7,7a,8,8a,8b,8c,9-hexadecahydrocyclopropa[4,5]cyclopenta[1,2-a]phenanthren-2-yl pivalate</t>
  </si>
  <si>
    <t>Reach_4452</t>
  </si>
  <si>
    <t>617-345-3</t>
  </si>
  <si>
    <t>82543-14-4</t>
  </si>
  <si>
    <t>(2S,4aR,4bS,6aS,7aS,8aS,8bS,8cR,10aR)-10a-Hydroxy-4a,6a-dimethyl-7-oxo-1,2,3,4,4a,4b,5,6,6a,7,7a,8,8a,8b,8c,10a-hexadecahydrocyclopropa[4,5]cyclopenta[1,2-a]phenanthren-2-yl pivalate</t>
  </si>
  <si>
    <t>Reach_4453</t>
  </si>
  <si>
    <t>617-346-9</t>
  </si>
  <si>
    <t>82543-15-5</t>
  </si>
  <si>
    <t>(2S,4aR,4bS,6aS,7aS,8aS,8bS,8cR,10aR)-2,10a-Dihydroxy-4a,6a-dimethyl-2,3,4,4a,4b,5,6,6a,7a,8,8a,8b,8c,10a-tetradecahydrocyclopropa[4,5]cyclopenta[1,2-a]phenanthren-7(1H)-one</t>
  </si>
  <si>
    <t>Reach_4454</t>
  </si>
  <si>
    <t>617-347-4</t>
  </si>
  <si>
    <t>82543-16-6</t>
  </si>
  <si>
    <t>(1aR,1bR,3S,5aR,5bS,7aS,8aS,9aS,9bS,9cR,9dR)-1b,3-Dihydroxy-5a,7a-dimethyloctadecahydro-8H-cyclopropa[4,5]cyclopenta[1,2-a]cyclopropa[l]phenanthren-8-one</t>
  </si>
  <si>
    <t>Reach_4455</t>
  </si>
  <si>
    <t>617-349-5</t>
  </si>
  <si>
    <t>82543-17-7</t>
  </si>
  <si>
    <t>(1aR,1bR,3S,5aR,5bS,7aS,8S,8aS,9aS,9bS,9cR,9dR)-8-(3-Hydroxy-1-propyn-1-yl)-5a,7a-dimethyloctadecahydro-1bH-cyclopropa[4,5]cyclopenta[1,2-a]cyclopropa[l]phenanthrene-1b,3,8-triol</t>
  </si>
  <si>
    <t>Reach_4456</t>
  </si>
  <si>
    <t>617-350-0</t>
  </si>
  <si>
    <t>82543-18-8</t>
  </si>
  <si>
    <t>(1aR,1bR,3S,5aR,5bS,7aS,8S,8aS,9aS,9bS,9cR,9dR)-8-(3-Hydroxypropyl)-5a,7a-dimethyloctadecahydro-1bH-cyclopropa[4,5]cyclopenta[1,2-a]cyclopropa[l]phenanthrene-1b,3,8-triol</t>
  </si>
  <si>
    <t>Reach_4457</t>
  </si>
  <si>
    <t>617-351-6</t>
  </si>
  <si>
    <t>82544-13-6</t>
  </si>
  <si>
    <t>5,6 beta-Epoxy-7 beta-hydroxy-15 beta,16 beta-methylene-3 beta-pivaloyloxy-5 beta-androstan-17-one</t>
  </si>
  <si>
    <t>Reach_4458</t>
  </si>
  <si>
    <t>D1.2590</t>
  </si>
  <si>
    <t>82626-48-0</t>
  </si>
  <si>
    <t>Zolpidem</t>
  </si>
  <si>
    <t>CN(C)C(=O)Cc1c([nH]c2ccc(C)c[n+]21)-c1ccc(C)cc1</t>
  </si>
  <si>
    <t>PharmaBeta_801; PharmaUBA</t>
  </si>
  <si>
    <t>ZAFYATHCZYHLPB-UHFFFAOYSA-O</t>
  </si>
  <si>
    <t>212-554-2</t>
  </si>
  <si>
    <t>826-36-8</t>
  </si>
  <si>
    <t>2,2,6,6-tetramethyl-4-piperidone</t>
  </si>
  <si>
    <t>Reach_1556</t>
  </si>
  <si>
    <t>212-556-3</t>
  </si>
  <si>
    <t>826-55-1</t>
  </si>
  <si>
    <t>2-phenylisobutyric acid</t>
  </si>
  <si>
    <t>Reach_1557</t>
  </si>
  <si>
    <t>212-562-6</t>
  </si>
  <si>
    <t>826-81-3</t>
  </si>
  <si>
    <t>2-methylquinolin-8-ol</t>
  </si>
  <si>
    <t>Reach_1558</t>
  </si>
  <si>
    <t>632-902-0</t>
  </si>
  <si>
    <t>82796-69-8</t>
  </si>
  <si>
    <t>(1S)-1-(3-methoxyphenyl)ethanamine</t>
  </si>
  <si>
    <t>Reach_4599</t>
  </si>
  <si>
    <t>700-314-4</t>
  </si>
  <si>
    <t>82966-34-5</t>
  </si>
  <si>
    <t>[(2R*, 4R*) -2-(bromomethyl)-2-(2,4-dichlorophenyl)-1,3-dioxolan-4-yl]methyl methanesulfonate</t>
  </si>
  <si>
    <t>Reach_4856</t>
  </si>
  <si>
    <t>280-084-5</t>
  </si>
  <si>
    <t>82985-35-1</t>
  </si>
  <si>
    <t>bis(trimethoxysilylpropyl)amine</t>
  </si>
  <si>
    <t>Reach_2964</t>
  </si>
  <si>
    <t>212-595-6</t>
  </si>
  <si>
    <t>830-13-7</t>
  </si>
  <si>
    <t>cyclododecanone</t>
  </si>
  <si>
    <t>Reach_1559</t>
  </si>
  <si>
    <t>700-713-3</t>
  </si>
  <si>
    <t>83161-22-2</t>
  </si>
  <si>
    <t>pentyl 6-deoxy-alpha-L-mannopyranoside</t>
  </si>
  <si>
    <t>Reach_4976</t>
  </si>
  <si>
    <t>617-448-3</t>
  </si>
  <si>
    <t>83196-56-9</t>
  </si>
  <si>
    <t>Reach_4462</t>
  </si>
  <si>
    <t>617-449-9</t>
  </si>
  <si>
    <t>83196-58-1</t>
  </si>
  <si>
    <t>(8R,9S,10R,13S,14S,17R)-17-Hydroxy-10,13-dimethyl-1,2,4,7,8,9,10,11,12,13,14,15,16,17-tetradecahydrospiro[cyclopenta[a]phenanthrene-3,2'-[1,3]dioxolane]-17-carbonitrile</t>
  </si>
  <si>
    <t>Reach_4463</t>
  </si>
  <si>
    <t>280-349-5</t>
  </si>
  <si>
    <t>83261-15-8</t>
  </si>
  <si>
    <t>isobutyl (S)-2-chloropropionate</t>
  </si>
  <si>
    <t>Reach_2965</t>
  </si>
  <si>
    <t>280-445-7</t>
  </si>
  <si>
    <t>83411-71-6</t>
  </si>
  <si>
    <t>bis(2,4,4-trimethylpentyl)phosphinic acid</t>
  </si>
  <si>
    <t>Reach_2966</t>
  </si>
  <si>
    <t>D1.2603</t>
  </si>
  <si>
    <t>83-43-2</t>
  </si>
  <si>
    <t>Metylprednisolon</t>
  </si>
  <si>
    <t>CC1CC2C3CCC(O)(C(=O)CO)C3(C)CC(O)C2C2(C)C=CC(=O)C=C12</t>
  </si>
  <si>
    <t>PharmaBeta_498; PharmaUBA</t>
  </si>
  <si>
    <t>VHRSUDSXCMQTMA-UHFFFAOYSA-N</t>
  </si>
  <si>
    <t>800-300-9</t>
  </si>
  <si>
    <t>83447-96-5</t>
  </si>
  <si>
    <t>Reach_5041</t>
  </si>
  <si>
    <t>280-472-4</t>
  </si>
  <si>
    <t>83524-75-8</t>
  </si>
  <si>
    <t>2,9-bis(p-methoxybenzyl)anthra[2,1,9-def:6,5,10-d'e'f']diisoquinoline-1,3,8,10(2H,9H)-tetrone</t>
  </si>
  <si>
    <t>Reach_2967</t>
  </si>
  <si>
    <t>201-487-4</t>
  </si>
  <si>
    <t>83-56-7</t>
  </si>
  <si>
    <t>naphthalene-1,5-diol</t>
  </si>
  <si>
    <t>Reach_283</t>
  </si>
  <si>
    <t>201-497-9</t>
  </si>
  <si>
    <t>83-73-8</t>
  </si>
  <si>
    <t>diiodohydroxyquinoline</t>
  </si>
  <si>
    <t>Reach_284</t>
  </si>
  <si>
    <t>212-658-8</t>
  </si>
  <si>
    <t>838-88-0</t>
  </si>
  <si>
    <t>4,4'-methylenedi-o-toluidine</t>
  </si>
  <si>
    <t>Reach_1563</t>
  </si>
  <si>
    <t>D1.2609</t>
  </si>
  <si>
    <t>83915-83-7</t>
  </si>
  <si>
    <t>Lisinopril</t>
  </si>
  <si>
    <t>NCCCCC(NC(CCc1ccccc1)C(O)=O)C(=O)N1CCCC1C(O)=O</t>
  </si>
  <si>
    <t>PharmaBeta_454; PharmaUBA</t>
  </si>
  <si>
    <t>RLAWWYSOJDYHDC-UHFFFAOYSA-N</t>
  </si>
  <si>
    <t>281-339-3</t>
  </si>
  <si>
    <t>83929-47-9</t>
  </si>
  <si>
    <t>methyl 4-[[(2,5-dichlorophenyl)amino]carbonyl]-2-nitrobenzoate</t>
  </si>
  <si>
    <t>Reach_2968</t>
  </si>
  <si>
    <t>212-660-9</t>
  </si>
  <si>
    <t>839-90-7</t>
  </si>
  <si>
    <t>tris(2-hydroxyethyl)-1,3,5-triazinetrione</t>
  </si>
  <si>
    <t>Reach_1564</t>
  </si>
  <si>
    <t>D1.2612</t>
  </si>
  <si>
    <t>84057-95-4</t>
  </si>
  <si>
    <t>Ropivakain</t>
  </si>
  <si>
    <t>CCCN1CCCCC1C(=O)Nc1c(C)cccc1C</t>
  </si>
  <si>
    <t>PharmaBeta_668</t>
  </si>
  <si>
    <t>ZKMNUMMKYBVTFN-UHFFFAOYSA-N</t>
  </si>
  <si>
    <t>212-661-4</t>
  </si>
  <si>
    <t>840-65-3</t>
  </si>
  <si>
    <t>dimethyl naphthalene-2,6-dicarboxylate</t>
  </si>
  <si>
    <t>Reach_1565</t>
  </si>
  <si>
    <t>617-546-6</t>
  </si>
  <si>
    <t>84170-74-1</t>
  </si>
  <si>
    <t>(2,2-Dimethyl-1,3-propanediyl)bis(oxy-3,1-propanediyl) bisacrylate</t>
  </si>
  <si>
    <t>Reach_4466</t>
  </si>
  <si>
    <t>630-348-4</t>
  </si>
  <si>
    <t>84268-36-0</t>
  </si>
  <si>
    <t>3-[3-(2H-Benzotriazol-2-yl)-5-tert-butyl-4-hydroxyphenyl]propionic acid</t>
  </si>
  <si>
    <t>Reach_4598</t>
  </si>
  <si>
    <t>282-617-7</t>
  </si>
  <si>
    <t>84281-74-3</t>
  </si>
  <si>
    <t>1,3-Benzenediamine, coupled with diazotized m-phenylenediamine, acetates</t>
  </si>
  <si>
    <t>Reach_2970</t>
  </si>
  <si>
    <t>Pest_255</t>
  </si>
  <si>
    <t>617-556-0</t>
  </si>
  <si>
    <t>84348-37-8</t>
  </si>
  <si>
    <t>Reach_4467</t>
  </si>
  <si>
    <t>D1.2619</t>
  </si>
  <si>
    <t>84371-65-3</t>
  </si>
  <si>
    <t>Mifepriston</t>
  </si>
  <si>
    <t>CC#CC1(O)CCC2C3CCC4=CC(=O)CCC4=C3C(CC21C)c1ccc(cc1)N(C)C</t>
  </si>
  <si>
    <t>PharmaBeta_504</t>
  </si>
  <si>
    <t>VKHAHZOOUSRJNA-UHFFFAOYSA-N</t>
  </si>
  <si>
    <t>282-775-7</t>
  </si>
  <si>
    <t>84418-63-3</t>
  </si>
  <si>
    <t>Isononanoic acid, mixed esters with dipentaerythritol, heptanoic acid and pentaerythritol</t>
  </si>
  <si>
    <t>Reach_2973</t>
  </si>
  <si>
    <t>282-810-6</t>
  </si>
  <si>
    <t>84434-11-7</t>
  </si>
  <si>
    <t>ethyl phenyl(2,4,6-trimethylbenzoyl)phosphinate</t>
  </si>
  <si>
    <t>Reach_2974</t>
  </si>
  <si>
    <t>282-823-7</t>
  </si>
  <si>
    <t>84434-23-1</t>
  </si>
  <si>
    <t>p-tert-butylcinnamaldehyde</t>
  </si>
  <si>
    <t>Reach_2975</t>
  </si>
  <si>
    <t>806-588-2</t>
  </si>
  <si>
    <t>84449-65-0</t>
  </si>
  <si>
    <t>4-{6-[(methylsulfonyl)oxy]-1-benzothiophen-2-yl}phenyl methanesulfonate</t>
  </si>
  <si>
    <t>Reach_5076</t>
  </si>
  <si>
    <t>201-535-4</t>
  </si>
  <si>
    <t>84-51-5</t>
  </si>
  <si>
    <t>2-ethylanthraquinone</t>
  </si>
  <si>
    <t>Reach_285</t>
  </si>
  <si>
    <t>283-219-6</t>
  </si>
  <si>
    <t>84583-68-6</t>
  </si>
  <si>
    <t>2-Butenoic acid, 4-oxo-4-(tridecylamino)-, (Z)-, branched</t>
  </si>
  <si>
    <t>Reach_2976</t>
  </si>
  <si>
    <t>617-590-6</t>
  </si>
  <si>
    <t>846023-24-3</t>
  </si>
  <si>
    <t>Reach_4469</t>
  </si>
  <si>
    <t>700-445-7</t>
  </si>
  <si>
    <t>846023-54-9</t>
  </si>
  <si>
    <t>1-(3-(2-methoxy-5-nitrophenoxy)propyl)-4-methylpiperazine</t>
  </si>
  <si>
    <t>Reach_4901</t>
  </si>
  <si>
    <t>201-545-9</t>
  </si>
  <si>
    <t>84-61-7</t>
  </si>
  <si>
    <t>dicyclohexyl phthalate</t>
  </si>
  <si>
    <t>Reach_286</t>
  </si>
  <si>
    <t>D1.2629</t>
  </si>
  <si>
    <t>84625-61-6</t>
  </si>
  <si>
    <t>Itrakonazol</t>
  </si>
  <si>
    <t>CCC(C)N1N=CN(C1=O)c1ccc(cc1)N1CCN(CC1)c1ccc(OCC2COC(Cn3cncn3)(O2)c2ccc(Cl)cc2Cl)cc1</t>
  </si>
  <si>
    <t>PharmaBeta_351; PharmaUBA</t>
  </si>
  <si>
    <t>VHVPQPYKVGDNFY-UHFFFAOYSA-N</t>
  </si>
  <si>
    <t>212-686-0</t>
  </si>
  <si>
    <t>846-48-0</t>
  </si>
  <si>
    <t>boldenone</t>
  </si>
  <si>
    <t>283-810-9</t>
  </si>
  <si>
    <t>84713-17-7</t>
  </si>
  <si>
    <t>2,2,4(or 2,4,4)-trimethylhexanedinitrile</t>
  </si>
  <si>
    <t>Reach_2977</t>
  </si>
  <si>
    <t>283-829-2</t>
  </si>
  <si>
    <t>84731-70-4</t>
  </si>
  <si>
    <t>bis(2-ethylhexyl) cyclohexane-1,4-dicarboxylate</t>
  </si>
  <si>
    <t>Reach_2978</t>
  </si>
  <si>
    <t>700-097-6</t>
  </si>
  <si>
    <t>847565-09-7</t>
  </si>
  <si>
    <t>(1R,2S,5R)-5-methyl-2-(propan-2-yl)-N-[2-(pyridin-2-yl)ethyl]cyclohexanecarboxamide</t>
  </si>
  <si>
    <t>Reach_4760</t>
  </si>
  <si>
    <t>700-058-3</t>
  </si>
  <si>
    <t>848484-93-5</t>
  </si>
  <si>
    <t>2-[4-(Phenylmethoxy)phenyl]ethyldecanoate</t>
  </si>
  <si>
    <t>Reach_4744</t>
  </si>
  <si>
    <t>284-366-9</t>
  </si>
  <si>
    <t>84852-53-9</t>
  </si>
  <si>
    <t>1,1'-(ethane-1,2-diyl)bis[pentabromobenzene]</t>
  </si>
  <si>
    <t>Reach_2982</t>
  </si>
  <si>
    <t>805-957-5</t>
  </si>
  <si>
    <t>848655-78-7</t>
  </si>
  <si>
    <t>N-(4-amino-2-ethoxyphenyl)acetamide</t>
  </si>
  <si>
    <t>Reach_5071</t>
  </si>
  <si>
    <t>201-568-4</t>
  </si>
  <si>
    <t>84-87-7</t>
  </si>
  <si>
    <t>4-hydroxynaphthalene-1-sulphonic acid</t>
  </si>
  <si>
    <t>Reach_291</t>
  </si>
  <si>
    <t>D1.2638</t>
  </si>
  <si>
    <t>84-96-8</t>
  </si>
  <si>
    <t>Alimemazin</t>
  </si>
  <si>
    <t>CC(CN(C)C)CN1c2ccccc2Sc2ccccc12</t>
  </si>
  <si>
    <t>PharmaBeta_22</t>
  </si>
  <si>
    <t>ZZHLYYDVIOPZBE-UHFFFAOYSA-N</t>
  </si>
  <si>
    <t>700-250-7</t>
  </si>
  <si>
    <t>849793-87-9</t>
  </si>
  <si>
    <t>Ethyl [(5-chlorothiophen-2-yl)sulfonyl]carbamate</t>
  </si>
  <si>
    <t>Reach_4821</t>
  </si>
  <si>
    <t>201-590-4</t>
  </si>
  <si>
    <t>85-18-7</t>
  </si>
  <si>
    <t>8-chlorotheophylline</t>
  </si>
  <si>
    <t>Reach_292</t>
  </si>
  <si>
    <t>286-111-7</t>
  </si>
  <si>
    <t>85187-23-1</t>
  </si>
  <si>
    <t>1,3,5-triisopropyl-2,4-dinitrobenzene</t>
  </si>
  <si>
    <t>Reach_2983</t>
  </si>
  <si>
    <t>617-707-0</t>
  </si>
  <si>
    <t>85390-93-8</t>
  </si>
  <si>
    <t>Reach_4471</t>
  </si>
  <si>
    <t>617-708-6</t>
  </si>
  <si>
    <t>85390-94-9</t>
  </si>
  <si>
    <t>Reach_4472</t>
  </si>
  <si>
    <t>700-683-1</t>
  </si>
  <si>
    <t>853950-77-3</t>
  </si>
  <si>
    <t>2-{(R)-[(3-Methyl-4-nitropyridin-2-yl)methyl]sulfinyl}-1H-benzimidazole</t>
  </si>
  <si>
    <t>Reach_4966</t>
  </si>
  <si>
    <t>201-602-8</t>
  </si>
  <si>
    <t>85-40-5</t>
  </si>
  <si>
    <t>1,2,3,6-tetrahydrophthalimide</t>
  </si>
  <si>
    <t>Reach_293</t>
  </si>
  <si>
    <t>201-604-9</t>
  </si>
  <si>
    <t>85-42-7</t>
  </si>
  <si>
    <t>cyclohexane-1,2-dicarboxylic anhydride</t>
  </si>
  <si>
    <t>Reach_295</t>
  </si>
  <si>
    <t>201-605-4</t>
  </si>
  <si>
    <t>85-43-8</t>
  </si>
  <si>
    <t>1,2,3,6-tetrahydrophthalic anhydride</t>
  </si>
  <si>
    <t>Reach_296</t>
  </si>
  <si>
    <t>D1.2648</t>
  </si>
  <si>
    <t>85441-61-8</t>
  </si>
  <si>
    <t>Kinapril</t>
  </si>
  <si>
    <t>CCOC(=O)C(CCc1ccccc1)NC(C)C(=O)N1Cc2ccccc2CC1C(O)=O</t>
  </si>
  <si>
    <t>PharmaBeta_388; PharmaUBA</t>
  </si>
  <si>
    <t>JSDRRTOADPPCHY-UHFFFAOYSA-N</t>
  </si>
  <si>
    <t>619-573-9</t>
  </si>
  <si>
    <t>855425-38-6</t>
  </si>
  <si>
    <t>1-(2-Ethylbutyl)cyclohexanecarbonitrile</t>
  </si>
  <si>
    <t>Reach_4530</t>
  </si>
  <si>
    <t>201-618-5</t>
  </si>
  <si>
    <t>85-60-9</t>
  </si>
  <si>
    <t>6,6'-di-tert-butyl-4,4'-butylidenedi-m-cresol</t>
  </si>
  <si>
    <t>Reach_298</t>
  </si>
  <si>
    <t>D1.2651</t>
  </si>
  <si>
    <t>85622-93-1</t>
  </si>
  <si>
    <t>Temozolomid</t>
  </si>
  <si>
    <t>CN1N=Nc2c(ncn2C1=O)C(N)=O</t>
  </si>
  <si>
    <t>PharmaBeta_720</t>
  </si>
  <si>
    <t>BPEGJWRSRHCHSN-UHFFFAOYSA-N</t>
  </si>
  <si>
    <t>D1.2652</t>
  </si>
  <si>
    <t>85650-52-8</t>
  </si>
  <si>
    <t>Mirtazapin</t>
  </si>
  <si>
    <t>CN1CCN2C(C1)c1ccccc1Cc1cccnc21</t>
  </si>
  <si>
    <t>PharmaBeta_509; PharmaUBA</t>
  </si>
  <si>
    <t>RONZAEMNMFQXRA-UHFFFAOYSA-N</t>
  </si>
  <si>
    <t>288-270-8</t>
  </si>
  <si>
    <t>85702-79-0</t>
  </si>
  <si>
    <t>6-(isononanoylamino)hexanoic acid, compound with 2,2',2''-nitrilotriethanol (1:1)</t>
  </si>
  <si>
    <t>Reach_2987</t>
  </si>
  <si>
    <t>201-627-4</t>
  </si>
  <si>
    <t>85-73-4</t>
  </si>
  <si>
    <t>phthalylsulfathiazole</t>
  </si>
  <si>
    <t>Reach_300</t>
  </si>
  <si>
    <t>D1.2655</t>
  </si>
  <si>
    <t>85-79-0</t>
  </si>
  <si>
    <t>Cinkokain</t>
  </si>
  <si>
    <t>CCCCOc1cc(C(=O)NCCN(CC)CC)c2ccccc2n1</t>
  </si>
  <si>
    <t>PharmaBeta_133</t>
  </si>
  <si>
    <t>PUFQVTATUTYEAL-UHFFFAOYSA-N</t>
  </si>
  <si>
    <t>700-047-3</t>
  </si>
  <si>
    <t>860035-07-0</t>
  </si>
  <si>
    <t>1-{[(methylsulfanyl)carbonyl]oxy}ethyl 2-methylpropanoate</t>
  </si>
  <si>
    <t>Reach_4739</t>
  </si>
  <si>
    <t>700-402-2</t>
  </si>
  <si>
    <t>860035-10-5</t>
  </si>
  <si>
    <t>1-({[(2,5-dioxopyrrolidin-1-yl)oxy]carbonyl}oxy)ethyl 2-methylpropanoate</t>
  </si>
  <si>
    <t>Reach_4888</t>
  </si>
  <si>
    <t>800-301-4</t>
  </si>
  <si>
    <t>862574-88-7</t>
  </si>
  <si>
    <t>1-(2,2-difluoro-1,3-benzodioxol-5-yl)cyclopropanecarboxylic acid</t>
  </si>
  <si>
    <t>Reach_5042</t>
  </si>
  <si>
    <t>289-214-5</t>
  </si>
  <si>
    <t>86261-90-7</t>
  </si>
  <si>
    <t>2-(2-oxoimidazolidin-1-yl)ethyl methacrylate</t>
  </si>
  <si>
    <t>Reach_2989</t>
  </si>
  <si>
    <t>201-660-4</t>
  </si>
  <si>
    <t>86-28-2</t>
  </si>
  <si>
    <t>9-ethylcarbazole</t>
  </si>
  <si>
    <t>Reach_301</t>
  </si>
  <si>
    <t>617-834-1</t>
  </si>
  <si>
    <t>863329-69-5</t>
  </si>
  <si>
    <t>7 alpha-Bromo-5,6 beta-epoxy-15 beta,16 beta-methylene-3 beta-pivaloyloxy-5 beta-androstan-17-one</t>
  </si>
  <si>
    <t>Reach_4474</t>
  </si>
  <si>
    <t>617-838-3</t>
  </si>
  <si>
    <t>86357-14-4</t>
  </si>
  <si>
    <t>Reach_4475</t>
  </si>
  <si>
    <t>617-849-3</t>
  </si>
  <si>
    <t>86404-04-8</t>
  </si>
  <si>
    <t>(5R)-5-[(1S)-1,2-Dihydroxyethyl]-4-ethoxy-3-hydroxyfuran-2(5H)-one</t>
  </si>
  <si>
    <t>Reach_4477</t>
  </si>
  <si>
    <t>D1.2664</t>
  </si>
  <si>
    <t>86-54-4</t>
  </si>
  <si>
    <t>Hydralazin</t>
  </si>
  <si>
    <t>NN=C1NN=Cc2ccccc21</t>
  </si>
  <si>
    <t>PharmaBeta_317</t>
  </si>
  <si>
    <t>RPTUSVTUFVMDQK-UHFFFAOYSA-N</t>
  </si>
  <si>
    <t>289-258-5</t>
  </si>
  <si>
    <t>86604-78-6</t>
  </si>
  <si>
    <t>4-methoxy-3,5-dimethylpyridine-2-methanol</t>
  </si>
  <si>
    <t>Reach_2990</t>
  </si>
  <si>
    <t>700-139-3</t>
  </si>
  <si>
    <t>867022-57-9</t>
  </si>
  <si>
    <t>N-(4-bromobenzyl)-N-pentanoyl-L-valine</t>
  </si>
  <si>
    <t>Reach_4776</t>
  </si>
  <si>
    <t>212-757-6</t>
  </si>
  <si>
    <t>867-13-0</t>
  </si>
  <si>
    <t>triethyl phosphonoacetate</t>
  </si>
  <si>
    <t>Reach_1572</t>
  </si>
  <si>
    <t>201-703-7</t>
  </si>
  <si>
    <t>86-84-0</t>
  </si>
  <si>
    <t>1-naphthyl isocyanate</t>
  </si>
  <si>
    <t>Reach_304</t>
  </si>
  <si>
    <t>617-931-9</t>
  </si>
  <si>
    <t>868-84-8</t>
  </si>
  <si>
    <t>Reach_4480</t>
  </si>
  <si>
    <t>201-708-4</t>
  </si>
  <si>
    <t>86-92-0</t>
  </si>
  <si>
    <t>3-methyl-1-p-tolyl-5-pyrazolone</t>
  </si>
  <si>
    <t>Reach_305</t>
  </si>
  <si>
    <t>617-941-3</t>
  </si>
  <si>
    <t>86960-46-5</t>
  </si>
  <si>
    <t>4-(decanoyloxy)benzoic acid</t>
  </si>
  <si>
    <t>Reach_4481</t>
  </si>
  <si>
    <t>201-718-9</t>
  </si>
  <si>
    <t>7-amino-4-hydroxynaphthalene-2-sulphonic acid</t>
  </si>
  <si>
    <t>Reach_306</t>
  </si>
  <si>
    <t>D1.2673</t>
  </si>
  <si>
    <t>87056-78-8</t>
  </si>
  <si>
    <t>Kinagolid</t>
  </si>
  <si>
    <t>CCCN1C[C@@H](C[C@H]2Cc3c(O)cccc3C[C@H]12)NS(=O)(=O)N(CC)CC</t>
  </si>
  <si>
    <t>PharmaBeta_387</t>
  </si>
  <si>
    <t>GDFGTRDCCWFXTG-SCTDSRPQSA-N</t>
  </si>
  <si>
    <t>D1.2674</t>
  </si>
  <si>
    <t>87-08-1</t>
  </si>
  <si>
    <t>Fenoximetylpenicillin | Penicillin V</t>
  </si>
  <si>
    <t>CC1(C)SC2C(NC(=O)COc3ccccc3)C(=O)N2C1C(O)=O</t>
  </si>
  <si>
    <t>PharmaBeta_246; PharmaUBA</t>
  </si>
  <si>
    <t>BPLBGHOLXOTWMN-UHFFFAOYSA-N</t>
  </si>
  <si>
    <t>617-969-6</t>
  </si>
  <si>
    <t>87135-01-1</t>
  </si>
  <si>
    <t>3,3,10,10-tetramethoxy-2,11-dioxa-3,10-disiladodecane</t>
  </si>
  <si>
    <t>Reach_4482</t>
  </si>
  <si>
    <t>201-725-7</t>
  </si>
  <si>
    <t>87-13-8</t>
  </si>
  <si>
    <t>diethyl ethoxymethylenemalonate</t>
  </si>
  <si>
    <t>Reach_307</t>
  </si>
  <si>
    <t>212-811-9</t>
  </si>
  <si>
    <t>871-78-3</t>
  </si>
  <si>
    <t>N,N'-ethylenedi(diacetamide)</t>
  </si>
  <si>
    <t>Reach_1577</t>
  </si>
  <si>
    <t>212-819-2</t>
  </si>
  <si>
    <t>872-05-9</t>
  </si>
  <si>
    <t>dec-1-ene</t>
  </si>
  <si>
    <t>Reach_1578</t>
  </si>
  <si>
    <t>D1.2679</t>
  </si>
  <si>
    <t>87233-61-2</t>
  </si>
  <si>
    <t>Emedastin</t>
  </si>
  <si>
    <t>CCOCCn1c2ccccc2nc1N3CCCN(CC3)C</t>
  </si>
  <si>
    <t>PharmaBeta_201</t>
  </si>
  <si>
    <t>KBUZBQVCBVDWKX-UHFFFAOYSA-N</t>
  </si>
  <si>
    <t>212-825-5</t>
  </si>
  <si>
    <t>872-36-6</t>
  </si>
  <si>
    <t>vinylene carbonate</t>
  </si>
  <si>
    <t>Reach_1579</t>
  </si>
  <si>
    <t>619-738-5</t>
  </si>
  <si>
    <t>87305-03-1</t>
  </si>
  <si>
    <t>Reach_4539</t>
  </si>
  <si>
    <t>620-345-6</t>
  </si>
  <si>
    <t>873055-55-1</t>
  </si>
  <si>
    <t>2,4-Di-tert-butyl-5-nitrophenyl methyl carbonate</t>
  </si>
  <si>
    <t>Reach_4567</t>
  </si>
  <si>
    <t>D1.2683</t>
  </si>
  <si>
    <t>201-740-9</t>
  </si>
  <si>
    <t>87-33-2</t>
  </si>
  <si>
    <t>isosorbide dinitrate</t>
  </si>
  <si>
    <t>[O-][N+](=O)OC1COC2C(COC12)O[N+]([O-])=O</t>
  </si>
  <si>
    <t>Reach_308; PharmaBeta_348</t>
  </si>
  <si>
    <t>MOYKHGMNXAOIAT-UHFFFAOYSA-N</t>
  </si>
  <si>
    <t>212-836-5</t>
  </si>
  <si>
    <t>873-32-5</t>
  </si>
  <si>
    <t>2-chlorobenzonitrile</t>
  </si>
  <si>
    <t>Reach_1581</t>
  </si>
  <si>
    <t>D1.2685</t>
  </si>
  <si>
    <t>87333-19-5</t>
  </si>
  <si>
    <t>Ramipril</t>
  </si>
  <si>
    <t>CCOC(=O)C(CCc1ccccc1)NC(C)C(=O)N1C2CCCC2CC1C(O)=O</t>
  </si>
  <si>
    <t>PharmaBeta_646; PharmaUBA</t>
  </si>
  <si>
    <t>HDACQVRGBOVJII-UHFFFAOYSA-N</t>
  </si>
  <si>
    <t>700-488-1</t>
  </si>
  <si>
    <t>873888-84-7</t>
  </si>
  <si>
    <t>(4Z)-hept-4-en-2-yl salicylate</t>
  </si>
  <si>
    <t>Reach_4910</t>
  </si>
  <si>
    <t>618-003-6</t>
  </si>
  <si>
    <t>87392-07-2</t>
  </si>
  <si>
    <t>(2S)-tetrahydrofuran-2-carboxylic acid</t>
  </si>
  <si>
    <t>Reach_4484</t>
  </si>
  <si>
    <t>212-855-9</t>
  </si>
  <si>
    <t>873-94-9</t>
  </si>
  <si>
    <t>3,3,5-trimethylcyclohexan-1-one</t>
  </si>
  <si>
    <t>Reach_1582</t>
  </si>
  <si>
    <t>201-744-0</t>
  </si>
  <si>
    <t>87-41-2</t>
  </si>
  <si>
    <t>phthalide</t>
  </si>
  <si>
    <t>Reach_309</t>
  </si>
  <si>
    <t>619-739-0</t>
  </si>
  <si>
    <t>874208-98-7</t>
  </si>
  <si>
    <t>ethyl (R)-5-methyl-3-oxooctanoate</t>
  </si>
  <si>
    <t>Reach_4540</t>
  </si>
  <si>
    <t>700-811-6</t>
  </si>
  <si>
    <t>87428-99-7</t>
  </si>
  <si>
    <t>Benzyl N-(2-benzylacryloyl)glycinate</t>
  </si>
  <si>
    <t>Reach_5000</t>
  </si>
  <si>
    <t>201-752-4</t>
  </si>
  <si>
    <t>87-56-9</t>
  </si>
  <si>
    <t>mucochloric acid</t>
  </si>
  <si>
    <t>Reach_310</t>
  </si>
  <si>
    <t>212-876-3</t>
  </si>
  <si>
    <t>875-74-1</t>
  </si>
  <si>
    <t>D-(-)-α-phenylglycine</t>
  </si>
  <si>
    <t>Reach_1583</t>
  </si>
  <si>
    <t>201-756-6</t>
  </si>
  <si>
    <t>87-60-5</t>
  </si>
  <si>
    <t>3-chloro-o-toluidine</t>
  </si>
  <si>
    <t>Reach_312</t>
  </si>
  <si>
    <t>620-313-1</t>
  </si>
  <si>
    <t>877179-03-8</t>
  </si>
  <si>
    <t>Reach_4564</t>
  </si>
  <si>
    <t>700-287-9</t>
  </si>
  <si>
    <t>877179-04-9</t>
  </si>
  <si>
    <t>3',4'-dichloro-5-fluorobiphenyl-2-amine</t>
  </si>
  <si>
    <t>Reach_4842</t>
  </si>
  <si>
    <t>700-699-9</t>
  </si>
  <si>
    <t>877397-65-4</t>
  </si>
  <si>
    <t>(1S)-1-(2,6-dichloro-3-fluorophenyl)ethanol</t>
  </si>
  <si>
    <t>Reach_4972</t>
  </si>
  <si>
    <t>700-798-7</t>
  </si>
  <si>
    <t>877399-00-3</t>
  </si>
  <si>
    <t>5-Bromo-3-[(1R)-1-(2,6-dichloro-3-fluorophenyl)ethoxy]pyridin-2-amine</t>
  </si>
  <si>
    <t>Reach_4997</t>
  </si>
  <si>
    <t>683-287-0</t>
  </si>
  <si>
    <t>877670-90-1</t>
  </si>
  <si>
    <t>2-({1-[(2-methoxyphenyl)amino]-1,3-dioxobutan-2-yl}diazenyl)benzoic acid</t>
  </si>
  <si>
    <t>Reach_4628</t>
  </si>
  <si>
    <t>643-078-7</t>
  </si>
  <si>
    <t>87855-59-2</t>
  </si>
  <si>
    <t>N,N'-[Methyl(vinyl)silanediyl]bis(N-ethylacetamide)</t>
  </si>
  <si>
    <t>Reach_4612</t>
  </si>
  <si>
    <t>201-788-0</t>
  </si>
  <si>
    <t>87-99-0</t>
  </si>
  <si>
    <t>xylitol</t>
  </si>
  <si>
    <t>Reach_315</t>
  </si>
  <si>
    <t>D1.2702</t>
  </si>
  <si>
    <t>88040-23-7</t>
  </si>
  <si>
    <t>cefepime</t>
  </si>
  <si>
    <t>C1CC[N+](C1)(CC1=C(N2[C@H](SC1)[C@@H](NC(\C(c1nc(sc1)N)=N/OC)=O)C2=O)C([O-])=O)C</t>
  </si>
  <si>
    <t>PharmaBeta_118</t>
  </si>
  <si>
    <t>HVFLCNVBZFFHBT-UZDKNEDPSA-N</t>
  </si>
  <si>
    <t>618-109-2</t>
  </si>
  <si>
    <t>88069-93-6</t>
  </si>
  <si>
    <t>Reach_4486</t>
  </si>
  <si>
    <t>680-297-7</t>
  </si>
  <si>
    <t>88110-89-8</t>
  </si>
  <si>
    <t>Reach_4624</t>
  </si>
  <si>
    <t>201-800-4</t>
  </si>
  <si>
    <t>88-12-0</t>
  </si>
  <si>
    <t>1-vinyl-2-pyrrolidone</t>
  </si>
  <si>
    <t>Reach_316</t>
  </si>
  <si>
    <t>201-806-7</t>
  </si>
  <si>
    <t>88-17-5</t>
  </si>
  <si>
    <t>α,α,α-trifluoro-o-toluidine</t>
  </si>
  <si>
    <t>Reach_317</t>
  </si>
  <si>
    <t>618-126-5</t>
  </si>
  <si>
    <t>88196-70-7</t>
  </si>
  <si>
    <t>(1R)-1-(3-methoxyphenyl)ethanamine</t>
  </si>
  <si>
    <t>Reach_4487</t>
  </si>
  <si>
    <t>201-808-8</t>
  </si>
  <si>
    <t>88-19-7</t>
  </si>
  <si>
    <t>toluene-2-sulphonamide</t>
  </si>
  <si>
    <t>Reach_319</t>
  </si>
  <si>
    <t>201-810-9</t>
  </si>
  <si>
    <t>88-21-1</t>
  </si>
  <si>
    <t>2-aminobenzenesulphonic acid</t>
  </si>
  <si>
    <t>Reach_320</t>
  </si>
  <si>
    <t>201-813-5</t>
  </si>
  <si>
    <t>88-23-3</t>
  </si>
  <si>
    <t>3-amino-5-chloro-2-hydroxybenzenesulphonic acid</t>
  </si>
  <si>
    <t>Reach_321</t>
  </si>
  <si>
    <t>201-816-1</t>
  </si>
  <si>
    <t>88-27-7</t>
  </si>
  <si>
    <t>2,6-di-tert-butyl-α-dimethylamino-p-cresol</t>
  </si>
  <si>
    <t>Reach_322</t>
  </si>
  <si>
    <t>618-153-2</t>
  </si>
  <si>
    <t>88374-05-4</t>
  </si>
  <si>
    <t>Reach_4488</t>
  </si>
  <si>
    <t>201-831-3</t>
  </si>
  <si>
    <t>88-44-8</t>
  </si>
  <si>
    <t>4-aminotoluene-3-sulphonic acid</t>
  </si>
  <si>
    <t>Reach_323</t>
  </si>
  <si>
    <t>201-832-9</t>
  </si>
  <si>
    <t>88-45-9</t>
  </si>
  <si>
    <t>2,5-diaminobenzenesulphonic acid</t>
  </si>
  <si>
    <t>Reach_324</t>
  </si>
  <si>
    <t>201-836-0</t>
  </si>
  <si>
    <t>88-50-6</t>
  </si>
  <si>
    <t>4-amino-2,5-dichlorobenzenesulphonic acid</t>
  </si>
  <si>
    <t>Reach_325</t>
  </si>
  <si>
    <t>201-837-6</t>
  </si>
  <si>
    <t>88-51-7</t>
  </si>
  <si>
    <t>4-amino-6-chlorotoluene-3-sulphonic acid</t>
  </si>
  <si>
    <t>Reach_326</t>
  </si>
  <si>
    <t>212-946-3</t>
  </si>
  <si>
    <t>885-82-5</t>
  </si>
  <si>
    <t>3-nitro[1,1'-biphenyl]-4-ol</t>
  </si>
  <si>
    <t>Reach_1584</t>
  </si>
  <si>
    <t>201-842-3</t>
  </si>
  <si>
    <t>88-60-8</t>
  </si>
  <si>
    <t>6-tert-butyl-m-cresol</t>
  </si>
  <si>
    <t>Reach_327</t>
  </si>
  <si>
    <t>201-849-1</t>
  </si>
  <si>
    <t>88-66-4</t>
  </si>
  <si>
    <t>1-chloro-2-(dichloromethyl)benzene</t>
  </si>
  <si>
    <t>Reach_328</t>
  </si>
  <si>
    <t>639-778-7</t>
  </si>
  <si>
    <t>887148-70-1</t>
  </si>
  <si>
    <t>N-{(1R)-1-cyano-2-[5-cyano-2-(trifluoromethyl)phenoxy]-1-methylethyl}-4-[(trifluoromethyl)thio]benzamide</t>
  </si>
  <si>
    <t>Reach_4606</t>
  </si>
  <si>
    <t>212-958-9</t>
  </si>
  <si>
    <t>887-76-3</t>
  </si>
  <si>
    <t>4,4'-azo-3-hydroxynaphthalene-1-sulphonate</t>
  </si>
  <si>
    <t>Reach_1585</t>
  </si>
  <si>
    <t>201-869-0</t>
  </si>
  <si>
    <t>88-95-9</t>
  </si>
  <si>
    <t>phthaloyl dichloride</t>
  </si>
  <si>
    <t>Reach_334</t>
  </si>
  <si>
    <t>201-874-8</t>
  </si>
  <si>
    <t>89-00-9</t>
  </si>
  <si>
    <t>pyridine-2,3-dicarboxylic acid</t>
  </si>
  <si>
    <t>Reach_336</t>
  </si>
  <si>
    <t>201-877-4</t>
  </si>
  <si>
    <t>trioctyl benzene-1,2,4-tricarboxylate</t>
  </si>
  <si>
    <t>Reach_337</t>
  </si>
  <si>
    <t>201-879-5</t>
  </si>
  <si>
    <t>benzene-1,2,4,5-tetracarboxylic acid</t>
  </si>
  <si>
    <t>Reach_338</t>
  </si>
  <si>
    <t>618-251-5</t>
  </si>
  <si>
    <t>89182-60-5</t>
  </si>
  <si>
    <t>Reach_4489</t>
  </si>
  <si>
    <t>201-891-0</t>
  </si>
  <si>
    <t>89-25-8</t>
  </si>
  <si>
    <t>3-methyl-1-phenyl-5-pyrazolone</t>
  </si>
  <si>
    <t>Reach_339</t>
  </si>
  <si>
    <t>201-899-4</t>
  </si>
  <si>
    <t>89-33-8</t>
  </si>
  <si>
    <t>ethyl 5-oxo-1-phenyl-2-pyrazoline-3-carboxylate</t>
  </si>
  <si>
    <t>Reach_340</t>
  </si>
  <si>
    <t>201-901-3</t>
  </si>
  <si>
    <t>89-36-1</t>
  </si>
  <si>
    <t>4-(3-methyl-5-oxo-2-pyrazolin-1-yl)benzenesulphonic acid</t>
  </si>
  <si>
    <t>Reach_341</t>
  </si>
  <si>
    <t>201-903-4</t>
  </si>
  <si>
    <t>89-39-4</t>
  </si>
  <si>
    <t>1,4-dimethoxy-2-nitrobenzene</t>
  </si>
  <si>
    <t>Reach_342</t>
  </si>
  <si>
    <t>677-278-0</t>
  </si>
  <si>
    <t>89402-42-6</t>
  </si>
  <si>
    <t>2,3-difluoro-5-(trifluoromethyl)pyridine</t>
  </si>
  <si>
    <t>Reach_4617</t>
  </si>
  <si>
    <t>201-906-0</t>
  </si>
  <si>
    <t>89-41-8</t>
  </si>
  <si>
    <t>3-nitro-p-anisic acid</t>
  </si>
  <si>
    <t>Reach_343</t>
  </si>
  <si>
    <t>201-911-8</t>
  </si>
  <si>
    <t>89-48-5</t>
  </si>
  <si>
    <t>menthyl acetate</t>
  </si>
  <si>
    <t>Reach_344</t>
  </si>
  <si>
    <t>619-482-4</t>
  </si>
  <si>
    <t>895525-70-9</t>
  </si>
  <si>
    <t>N-(Hydroxymethyl)-2-(trifluoromethyl)benzamide</t>
  </si>
  <si>
    <t>Reach_4522</t>
  </si>
  <si>
    <t>619-484-5</t>
  </si>
  <si>
    <t>895525-72-1</t>
  </si>
  <si>
    <t>{[2-(trifluoromethyl)benzoyl]amino}methyl acetate</t>
  </si>
  <si>
    <t>Reach_4523</t>
  </si>
  <si>
    <t>700-912-5</t>
  </si>
  <si>
    <t>895525-76-5</t>
  </si>
  <si>
    <t>dimethyl [3-chloro-5-(trifluoromethyl)pyridin-2-yl]({[2-(trifluoromethyl)benzoyl]amino}methyl)malonate</t>
  </si>
  <si>
    <t>Reach_5025</t>
  </si>
  <si>
    <t>D1.2737</t>
  </si>
  <si>
    <t>201-919-1</t>
  </si>
  <si>
    <t>89-57-6</t>
  </si>
  <si>
    <t>5-aminosalicylic acid | Mesalazin</t>
  </si>
  <si>
    <t>Nc1ccc(O)c(c1)C(O)=O</t>
  </si>
  <si>
    <t>Reach_345; PharmaBeta_484; PharmaUBA</t>
  </si>
  <si>
    <t>KBOPZPXVLCULAV-UHFFFAOYSA-N</t>
  </si>
  <si>
    <t>201-920-7</t>
  </si>
  <si>
    <t>89-58-7</t>
  </si>
  <si>
    <t>2-nitro-p-xylene</t>
  </si>
  <si>
    <t>Reach_346</t>
  </si>
  <si>
    <t>201-928-0</t>
  </si>
  <si>
    <t>89-65-6</t>
  </si>
  <si>
    <t>2,3-didehydro-D-erythro-hexono-1,4-lactone</t>
  </si>
  <si>
    <t>Reach_349</t>
  </si>
  <si>
    <t>212-977-2</t>
  </si>
  <si>
    <t>897-06-3</t>
  </si>
  <si>
    <t>androsta-1,4-diene-3,17-dione</t>
  </si>
  <si>
    <t>Reach_1587</t>
  </si>
  <si>
    <t>618-295-5</t>
  </si>
  <si>
    <t>897626-46-9</t>
  </si>
  <si>
    <t>Reach_4490</t>
  </si>
  <si>
    <t>618-297-6</t>
  </si>
  <si>
    <t>897671-34-0</t>
  </si>
  <si>
    <t>Methyl 5-methyl-4-[(oxomethylene)sulfamoyl]thiophene-3-carboxylate</t>
  </si>
  <si>
    <t>Reach_4491</t>
  </si>
  <si>
    <t>D1.2743</t>
  </si>
  <si>
    <t>618-303-7</t>
  </si>
  <si>
    <t>89786-04-9</t>
  </si>
  <si>
    <t>(2S,3S,5R)-3-methyl-7-oxo-3-(1H-1,2,3-triazol-1-ylmethyl)-4-thia-1-azabicyclo[3.2.0]heptane-2-carboxylic acid 4,4-dioxide | Tazobaktam</t>
  </si>
  <si>
    <t>CC1(Cn2ccnn2)C(N2C(CC2=O)S1(=O)=O)C(O)=O</t>
  </si>
  <si>
    <t>Reach_4492; PharmaBeta_716; PharmaUBA</t>
  </si>
  <si>
    <t>LPQZKKCYTLCDGQ-UHFFFAOYSA-N</t>
  </si>
  <si>
    <t>618-312-6</t>
  </si>
  <si>
    <t>898566-17-1</t>
  </si>
  <si>
    <t>2-(4-fluorophenyl)-5-(5-iodo-2-methylbenzyl)thiophene</t>
  </si>
  <si>
    <t>Reach_4494</t>
  </si>
  <si>
    <t>201-947-4</t>
  </si>
  <si>
    <t>89-87-2</t>
  </si>
  <si>
    <t>4-nitro-m-xylene</t>
  </si>
  <si>
    <t>Reach_354</t>
  </si>
  <si>
    <t>627-082-6</t>
  </si>
  <si>
    <t>89878-14-8</t>
  </si>
  <si>
    <t>Reach_4583</t>
  </si>
  <si>
    <t>201-964-7</t>
  </si>
  <si>
    <t>guaiacol</t>
  </si>
  <si>
    <t>Reach_358</t>
  </si>
  <si>
    <t>212-985-6</t>
  </si>
  <si>
    <t>901-44-0</t>
  </si>
  <si>
    <t>2,2'-isopropylidenebis(p-phenyleneoxy)diethanol</t>
  </si>
  <si>
    <t>Reach_1588</t>
  </si>
  <si>
    <t>201-972-0</t>
  </si>
  <si>
    <t>90-17-5</t>
  </si>
  <si>
    <t>2,2,2-trichloro-1-phenylethyl acetate</t>
  </si>
  <si>
    <t>Reach_360</t>
  </si>
  <si>
    <t>201-975-7</t>
  </si>
  <si>
    <t>90-20-0</t>
  </si>
  <si>
    <t>4-amino-5-hydroxynaphthalene-2,7-disulphonic acid</t>
  </si>
  <si>
    <t>Reach_361</t>
  </si>
  <si>
    <t>620-285-0</t>
  </si>
  <si>
    <t>902146-43-4</t>
  </si>
  <si>
    <t>(2S)-2-Benzyl-N,N-dimethylaziridine-1-sulfonamide</t>
  </si>
  <si>
    <t>Reach_4563</t>
  </si>
  <si>
    <t>290-823-3</t>
  </si>
  <si>
    <t>90268-23-8</t>
  </si>
  <si>
    <t>Butanamide, 2,2'-[(3,3'-dichloro[1,1'-biphenyl]-4,4'-diyl)bis(azo)]bis[3-oxo-, N,N'-bis(p-anisyl and Ph) derivs.</t>
  </si>
  <si>
    <t>Reach_2991</t>
  </si>
  <si>
    <t>290-824-9</t>
  </si>
  <si>
    <t>90268-24-9</t>
  </si>
  <si>
    <t>Butanamide, 2,2'-[(3,3'-dichloro[1,1'-biphenyl]-4,4'-diyl)bis(azo)]bis[3-oxo-, N,N'-bis(4-chloro-2,5-dimethoxyphenyl and 2,4-xylyl) derivs.</t>
  </si>
  <si>
    <t>Reach_2992</t>
  </si>
  <si>
    <t>201-984-6</t>
  </si>
  <si>
    <t>90-31-3</t>
  </si>
  <si>
    <t>2-(3-chlorophenyl)-2,4-dihydro-5-methyl-3H-pyrazol-3-one</t>
  </si>
  <si>
    <t>Reach_363</t>
  </si>
  <si>
    <t>618-525-4</t>
  </si>
  <si>
    <t>90315-82-5</t>
  </si>
  <si>
    <t>ethyl (2R)-2-hydroxy-4-phenylbutanoate</t>
  </si>
  <si>
    <t>Reach_4496</t>
  </si>
  <si>
    <t>618-533-8</t>
  </si>
  <si>
    <t>90356-78-8</t>
  </si>
  <si>
    <t>N-[4-cyano-3-(trifluoromethyl)phenyl]-3-[(4-fluorophenyl)sulfanyl]-2-hydroxy-2-methylpropanamide</t>
  </si>
  <si>
    <t>Reach_4497</t>
  </si>
  <si>
    <t>291-751-5</t>
  </si>
  <si>
    <t>90474-13-8</t>
  </si>
  <si>
    <t>diethyl 1,2-cyclopentanedicarboxylate</t>
  </si>
  <si>
    <t>Reach_2994</t>
  </si>
  <si>
    <t>202-000-8</t>
  </si>
  <si>
    <t>90-51-7</t>
  </si>
  <si>
    <t>6-amino-4-hydroxynaphthalene-2-sulphonic acid</t>
  </si>
  <si>
    <t>Reach_365</t>
  </si>
  <si>
    <t>D1.2759</t>
  </si>
  <si>
    <t>90566-53-3</t>
  </si>
  <si>
    <t>Flutikason | Fluticason</t>
  </si>
  <si>
    <t>CC1CC2C3CC(F)C4=CC(=O)C=CC4(C)C3(F)C(O)CC2(C)C1(O)C(=O)SCF</t>
  </si>
  <si>
    <t>PharmaBeta_271; PharmaUBA</t>
  </si>
  <si>
    <t>MGNNYOODZCAHBA-UHFFFAOYSA-N</t>
  </si>
  <si>
    <t>202-013-9</t>
  </si>
  <si>
    <t>90-72-2</t>
  </si>
  <si>
    <t>2,4,6-tris(dimethylaminomethyl)phenol</t>
  </si>
  <si>
    <t>Reach_366</t>
  </si>
  <si>
    <t>D1.2761</t>
  </si>
  <si>
    <t>90729-43-4</t>
  </si>
  <si>
    <t>Ebastin | Ebastine</t>
  </si>
  <si>
    <t>C(c1ccccc1)(c1ccccc1)OC1CCN(CCCC(c2ccc(C(C)(C)C)cc2)=O)CC1</t>
  </si>
  <si>
    <t>PharmaBeta_195; PharmaUBA</t>
  </si>
  <si>
    <t>MJJALKDDGIKVBE-UHFFFAOYSA-N</t>
  </si>
  <si>
    <t>D1.2762</t>
  </si>
  <si>
    <t>90779-69-4</t>
  </si>
  <si>
    <t>Atosiban</t>
  </si>
  <si>
    <t>CCOc1ccc(C[C@H]2NC(=O)CCSSC[C@H](NC(=O)[C@H](CC(=O)N)NC(=O)[C@@H](NC(=O)[C@@H](NC2=O)[C@@H](C)CC)[C@@H](C)O)C(=O)N3CCC[C@H]3C(=O)N[C@@H](CCCN)C(=O)NCC(=O)N)cc1</t>
  </si>
  <si>
    <t>PharmaBeta_61</t>
  </si>
  <si>
    <t>VWXRQYYUEIYXCZ-OBIMUBPZSA-N</t>
  </si>
  <si>
    <t>202-016-5</t>
  </si>
  <si>
    <t>90-80-2</t>
  </si>
  <si>
    <t>D-glucono-1,5-lactone</t>
  </si>
  <si>
    <t>Reach_367</t>
  </si>
  <si>
    <t>700-603-5</t>
  </si>
  <si>
    <t>908145-87-9</t>
  </si>
  <si>
    <t>Diethyl N-[4-(4-oxobutyl)benzoyl]-L-glutamate</t>
  </si>
  <si>
    <t>Reach_4949</t>
  </si>
  <si>
    <t>D1.2765</t>
  </si>
  <si>
    <t>202-018-6</t>
  </si>
  <si>
    <t>90-82-4</t>
  </si>
  <si>
    <t>pseudoephedrine</t>
  </si>
  <si>
    <t>Reach_368; PharmaBeta_638; PharmaUBA</t>
  </si>
  <si>
    <t>700-562-3</t>
  </si>
  <si>
    <t>909782-32-7</t>
  </si>
  <si>
    <t>4-amino-N-(2-methylquinolin-8-yl)benzenesulfonamide</t>
  </si>
  <si>
    <t>Reach_4935</t>
  </si>
  <si>
    <t>700-650-1</t>
  </si>
  <si>
    <t>909782-35-0</t>
  </si>
  <si>
    <t>4-[(4,6-Bis{[3-(diethylamino)propyl]amino}-1,3,5-triazin-2-yl)amino]-N-[2-(4,5,6,7-tetrachloro-1,3-dioxo-2,3-dihydro-1H-inden-2-yl)quinolin-8-yl]benzenesulfonamide</t>
  </si>
  <si>
    <t>Reach_4959</t>
  </si>
  <si>
    <t>D1.2768</t>
  </si>
  <si>
    <t>911-45-5</t>
  </si>
  <si>
    <t>Klomifen</t>
  </si>
  <si>
    <t>CCN(CC)CCOc1ccc(cc1)C(c1ccccc1)=C(Cl)c1ccccc1</t>
  </si>
  <si>
    <t>PharmaBeta_401; PharmaUBA</t>
  </si>
  <si>
    <t>GKIRPKYJQBWNGO-UHFFFAOYSA-N</t>
  </si>
  <si>
    <t>D1.2769</t>
  </si>
  <si>
    <t>618-706-8</t>
  </si>
  <si>
    <t>91161-71-6</t>
  </si>
  <si>
    <t>Terbinafin</t>
  </si>
  <si>
    <t>CN(CC=CC#CC(C)(C)C)Cc1cccc2ccccc12</t>
  </si>
  <si>
    <t>Reach_4498; PharmaBeta_726</t>
  </si>
  <si>
    <t>DOMXUEMWDBAQBQ-UHFFFAOYSA-N</t>
  </si>
  <si>
    <t>202-045-3</t>
  </si>
  <si>
    <t>91-16-7</t>
  </si>
  <si>
    <t>veratrole</t>
  </si>
  <si>
    <t>Reach_370</t>
  </si>
  <si>
    <t>202-050-0</t>
  </si>
  <si>
    <t>91-21-4</t>
  </si>
  <si>
    <t>1,2,3,4-tetrahydroisoquinoline</t>
  </si>
  <si>
    <t>Reach_373</t>
  </si>
  <si>
    <t>202-063-1</t>
  </si>
  <si>
    <t>91-35-0</t>
  </si>
  <si>
    <t>2-[[(3-amino-4-hydroxyphenyl)sulphonyl]amino]benzoic acid</t>
  </si>
  <si>
    <t>Reach_375</t>
  </si>
  <si>
    <t>700-190-1</t>
  </si>
  <si>
    <t>91507-67-4</t>
  </si>
  <si>
    <t>O-(1-chloroethyl) S-methyl carbonothioate</t>
  </si>
  <si>
    <t>Reach_4799</t>
  </si>
  <si>
    <t>619-596-4</t>
  </si>
  <si>
    <t>915095-86-2</t>
  </si>
  <si>
    <t>(2-chloro-5-iodophenyl)(4-fluorophenyl)methanone</t>
  </si>
  <si>
    <t>Reach_4532</t>
  </si>
  <si>
    <t>619-905-2</t>
  </si>
  <si>
    <t>915416-45-4</t>
  </si>
  <si>
    <t>3',4',5'-trifluorobiphenyl-2-amine</t>
  </si>
  <si>
    <t>Reach_4553</t>
  </si>
  <si>
    <t>202-090-9</t>
  </si>
  <si>
    <t>91-68-9</t>
  </si>
  <si>
    <t>3-diethylaminophenol</t>
  </si>
  <si>
    <t>Reach_379</t>
  </si>
  <si>
    <t>700-542-4</t>
  </si>
  <si>
    <t>917392-54-2</t>
  </si>
  <si>
    <t>methyl 4-methyl-3-{[4-(pyridin-3-yl)pyrimidin-2-yl]amino}benzoate</t>
  </si>
  <si>
    <t>Reach_4929</t>
  </si>
  <si>
    <t>202-095-6</t>
  </si>
  <si>
    <t>91-76-9</t>
  </si>
  <si>
    <t>6-phenyl-1,3,5-triazine-2,4-diyldiamine</t>
  </si>
  <si>
    <t>Reach_380</t>
  </si>
  <si>
    <t>806-749-7</t>
  </si>
  <si>
    <t>918504-27-5</t>
  </si>
  <si>
    <t>N-{3-[(5-bromo-1H-pyrrolo[2,3-b]pyridin-3-yl)carbonyl]-2,4-difluorophenyl}propane-1-sulfonamide</t>
  </si>
  <si>
    <t>Reach_5079</t>
  </si>
  <si>
    <t>213-048-4</t>
  </si>
  <si>
    <t>919-30-2</t>
  </si>
  <si>
    <t>3-aminopropyltriethoxysilane</t>
  </si>
  <si>
    <t>Reach_1589</t>
  </si>
  <si>
    <t>202-111-1</t>
  </si>
  <si>
    <t>91-96-3</t>
  </si>
  <si>
    <t>N,N'-(3,3'-dimethylbiphenyl-4,4'-ylene)di(acetoacetamide)</t>
  </si>
  <si>
    <t>Reach_381</t>
  </si>
  <si>
    <t>202-112-7</t>
  </si>
  <si>
    <t>91-97-4</t>
  </si>
  <si>
    <t>3,3'-dimethylbiphenyl-4,4'-diyl diisocyanate</t>
  </si>
  <si>
    <t>Reach_382</t>
  </si>
  <si>
    <t>618-804-0</t>
  </si>
  <si>
    <t>919-94-8</t>
  </si>
  <si>
    <t>Butane, 2-ethoxy-2-methyl-</t>
  </si>
  <si>
    <t>Reach_4500</t>
  </si>
  <si>
    <t>213-063-6</t>
  </si>
  <si>
    <t>921-03-9</t>
  </si>
  <si>
    <t>1,1,3-trichloroacetone</t>
  </si>
  <si>
    <t>Reach_1591</t>
  </si>
  <si>
    <t>D1.2785</t>
  </si>
  <si>
    <t>92-13-7</t>
  </si>
  <si>
    <t>Pilokarpin</t>
  </si>
  <si>
    <t>CCC1C(COC1=O)Cc1cncn1C</t>
  </si>
  <si>
    <t>PharmaBeta_607</t>
  </si>
  <si>
    <t>QCHFTSOMWOSFHM-UHFFFAOYSA-N</t>
  </si>
  <si>
    <t>202-131-0</t>
  </si>
  <si>
    <t>92-15-9</t>
  </si>
  <si>
    <t>2'-methoxyacetoacetanilide</t>
  </si>
  <si>
    <t>Reach_383</t>
  </si>
  <si>
    <t>213-086-1</t>
  </si>
  <si>
    <t>923-02-4</t>
  </si>
  <si>
    <t>N-(hydroxymethyl)methacrylamide</t>
  </si>
  <si>
    <t>Reach_1592</t>
  </si>
  <si>
    <t>700-704-4</t>
  </si>
  <si>
    <t>923036-25-3</t>
  </si>
  <si>
    <t>N-[(3R,4R)-1-benzyl-4-methylpiperidin-3-yl]-2-chloro-N-methyl-1H-pyrrolo[2,3-d]pyrimidin-4-amine</t>
  </si>
  <si>
    <t>Reach_4974</t>
  </si>
  <si>
    <t>202-150-4</t>
  </si>
  <si>
    <t>92-36-4</t>
  </si>
  <si>
    <t>4-(6-methylbenzothiazol-2-yl)aniline</t>
  </si>
  <si>
    <t>Reach_384</t>
  </si>
  <si>
    <t>213-103-2</t>
  </si>
  <si>
    <t>924-42-5</t>
  </si>
  <si>
    <t>N-(hydroxymethyl)acrylamide</t>
  </si>
  <si>
    <t>Reach_1593</t>
  </si>
  <si>
    <t>213-107-4</t>
  </si>
  <si>
    <t>924-50-5</t>
  </si>
  <si>
    <t>methyl 3-methyl-2-butenoate</t>
  </si>
  <si>
    <t>Reach_1594</t>
  </si>
  <si>
    <t>642-214-2</t>
  </si>
  <si>
    <t>924663-38-7</t>
  </si>
  <si>
    <t>2-({[4-(3-methoxypropoxy)-3-methyl-1-oxidopyridin-2-yl]methyl}sulfinyl)-1H-benzimidazole</t>
  </si>
  <si>
    <t>Reach_4609</t>
  </si>
  <si>
    <t>696-003-5</t>
  </si>
  <si>
    <t>924726-92-1</t>
  </si>
  <si>
    <t>(6α,9β,11β,16α)-6-fluoro-17-hydroxy-16-methyl-3,20-dioxo-9,11-epoxypregna-1,4-dien-21-yl benzoate</t>
  </si>
  <si>
    <t>Reach_4702</t>
  </si>
  <si>
    <t>213-110-0</t>
  </si>
  <si>
    <t>924-88-9</t>
  </si>
  <si>
    <t>diisopropyl succinate</t>
  </si>
  <si>
    <t>Reach_1595</t>
  </si>
  <si>
    <t>213-116-3</t>
  </si>
  <si>
    <t>925-21-3</t>
  </si>
  <si>
    <t>butyl hydrogen maleate</t>
  </si>
  <si>
    <t>Reach_1596</t>
  </si>
  <si>
    <t>202-165-6</t>
  </si>
  <si>
    <t>92-54-6</t>
  </si>
  <si>
    <t>N-phenylpiperazine</t>
  </si>
  <si>
    <t>Reach_386</t>
  </si>
  <si>
    <t>202-166-1</t>
  </si>
  <si>
    <t>92-55-7</t>
  </si>
  <si>
    <t>5-nitrofurfurylidene di(acetate)</t>
  </si>
  <si>
    <t>Reach_387</t>
  </si>
  <si>
    <t>213-138-3</t>
  </si>
  <si>
    <t>926-57-8</t>
  </si>
  <si>
    <t>1,3-dichlorobut-2-ene</t>
  </si>
  <si>
    <t>Reach_1597</t>
  </si>
  <si>
    <t>213-139-9</t>
  </si>
  <si>
    <t>926-63-6</t>
  </si>
  <si>
    <t>dimethyl(propyl)amine</t>
  </si>
  <si>
    <t>Reach_1598</t>
  </si>
  <si>
    <t>296-417-2</t>
  </si>
  <si>
    <t>92671-67-5</t>
  </si>
  <si>
    <t>1,5-dihydro-3-isopropyl-8-methyl-[1,3]dioxepino[5,6-c]pyridin-9-yl acetate</t>
  </si>
  <si>
    <t>Reach_2996</t>
  </si>
  <si>
    <t>700-416-9</t>
  </si>
  <si>
    <t>92700-68-0</t>
  </si>
  <si>
    <t>Benzyl {5-[N-acetyl(hydroxy)amino]pentyl}carbamate</t>
  </si>
  <si>
    <t>Reach_4893</t>
  </si>
  <si>
    <t>202-180-8</t>
  </si>
  <si>
    <t>92-70-6</t>
  </si>
  <si>
    <t>3-hydroxy-2-naphthoic acid</t>
  </si>
  <si>
    <t>Reach_389</t>
  </si>
  <si>
    <t>213-147-2</t>
  </si>
  <si>
    <t>927-07-1</t>
  </si>
  <si>
    <t>tert-butyl peroxypivalate</t>
  </si>
  <si>
    <t>Reach_1599</t>
  </si>
  <si>
    <t>202-182-9</t>
  </si>
  <si>
    <t>92-72-8</t>
  </si>
  <si>
    <t>5'-chloro-3-hydroxy-2',4'-dimethoxy-2-naphthanilide</t>
  </si>
  <si>
    <t>Reach_390</t>
  </si>
  <si>
    <t>202-185-5</t>
  </si>
  <si>
    <t>92-74-0</t>
  </si>
  <si>
    <t>2'-ethoxy-3-hydroxy-2-naphthanilide</t>
  </si>
  <si>
    <t>Reach_391</t>
  </si>
  <si>
    <t>202-188-1</t>
  </si>
  <si>
    <t>92-77-3</t>
  </si>
  <si>
    <t>3-hydroxy-2-naphthanilide</t>
  </si>
  <si>
    <t>Reach_392</t>
  </si>
  <si>
    <t>202-189-7</t>
  </si>
  <si>
    <t>92-78-4</t>
  </si>
  <si>
    <t>4'-chloro-3-hydroxy-2-naphthanilide</t>
  </si>
  <si>
    <t>Reach_393</t>
  </si>
  <si>
    <t>202-196-5</t>
  </si>
  <si>
    <t>92-84-2</t>
  </si>
  <si>
    <t>phenothiazine</t>
  </si>
  <si>
    <t>Reach_394</t>
  </si>
  <si>
    <t>618-883-1</t>
  </si>
  <si>
    <t>92878-95-0</t>
  </si>
  <si>
    <t>Reach_4502</t>
  </si>
  <si>
    <t>213-195-4</t>
  </si>
  <si>
    <t>929-06-6</t>
  </si>
  <si>
    <t>2-(2-aminoethoxy)ethanol</t>
  </si>
  <si>
    <t>Reach_1603</t>
  </si>
  <si>
    <t>213-208-3</t>
  </si>
  <si>
    <t>930-02-9</t>
  </si>
  <si>
    <t>1-(vinyloxy)octadecane</t>
  </si>
  <si>
    <t>Reach_1604</t>
  </si>
  <si>
    <t>202-209-4</t>
  </si>
  <si>
    <t>6-hydroxynaphthalene-2-sulphonic acid</t>
  </si>
  <si>
    <t>Reach_396</t>
  </si>
  <si>
    <t>213-212-5</t>
  </si>
  <si>
    <t>930-28-9</t>
  </si>
  <si>
    <t>chlorocyclopentane</t>
  </si>
  <si>
    <t>Reach_1605</t>
  </si>
  <si>
    <t>213-214-6</t>
  </si>
  <si>
    <t>930-33-6</t>
  </si>
  <si>
    <t>1,2-dihydro-3H-1,2,4-triazol-3-one</t>
  </si>
  <si>
    <t>Reach_1606</t>
  </si>
  <si>
    <t>202-215-7</t>
  </si>
  <si>
    <t>veratric acid</t>
  </si>
  <si>
    <t>Reach_398</t>
  </si>
  <si>
    <t>213-234-5</t>
  </si>
  <si>
    <t>931-36-2</t>
  </si>
  <si>
    <t>2-ethyl-4-methylimidazole</t>
  </si>
  <si>
    <t>Reach_1607</t>
  </si>
  <si>
    <t>213-235-0</t>
  </si>
  <si>
    <t>931-40-8</t>
  </si>
  <si>
    <t>4-hydroxymethyl-1,3-dioxolan-2-one</t>
  </si>
  <si>
    <t>Reach_1608</t>
  </si>
  <si>
    <t>D1.2818</t>
  </si>
  <si>
    <t>93-14-1</t>
  </si>
  <si>
    <t>Guaifenesin</t>
  </si>
  <si>
    <t>COc1ccccc1OCC(O)CO</t>
  </si>
  <si>
    <t>PharmaBeta_312; PharmaUBA</t>
  </si>
  <si>
    <t>HSRJKNPTNIJEKV-UHFFFAOYSA-N</t>
  </si>
  <si>
    <t>700-067-2</t>
  </si>
  <si>
    <t>931419-77-1</t>
  </si>
  <si>
    <t>3-(2-(2-Hydroxyethoxy)ethylimino)-2,2-dimethylpropyldodecanoate</t>
  </si>
  <si>
    <t>Reach_4748</t>
  </si>
  <si>
    <t>202-225-1</t>
  </si>
  <si>
    <t>93-17-4</t>
  </si>
  <si>
    <t>3,4-dimethoxyphenylacetonitrile</t>
  </si>
  <si>
    <t>Reach_400</t>
  </si>
  <si>
    <t>213-243-4</t>
  </si>
  <si>
    <t>931-87-3</t>
  </si>
  <si>
    <t>(Z)-cyclooctene</t>
  </si>
  <si>
    <t>Reach_1609</t>
  </si>
  <si>
    <t>202-228-8</t>
  </si>
  <si>
    <t>93-20-9</t>
  </si>
  <si>
    <t>2-(2-naphthyloxy)ethanol</t>
  </si>
  <si>
    <t>Reach_401</t>
  </si>
  <si>
    <t>213-254-4</t>
  </si>
  <si>
    <t>932-64-9</t>
  </si>
  <si>
    <t>1,2-dihydro-5-nitro-3H-1,2,4-triazol-3-one</t>
  </si>
  <si>
    <t>Reach_1610</t>
  </si>
  <si>
    <t>700-071-4</t>
  </si>
  <si>
    <t>932742-30-8</t>
  </si>
  <si>
    <t>3-((5-(3-(Dodecanoyloxy)-2,2-dimethylpropylideneamino)-1,3,3-trimethylcyclohexyl)methylimino)-2,2-dimethylpropyl dodecanoate</t>
  </si>
  <si>
    <t>Reach_4751</t>
  </si>
  <si>
    <t>D1.2825</t>
  </si>
  <si>
    <t>93390-81-9</t>
  </si>
  <si>
    <t>Fosfenytoin</t>
  </si>
  <si>
    <t>OP(O)(=O)OCN1C(=O)NC(C1=O)(c1ccccc1)c1ccccc1</t>
  </si>
  <si>
    <t>PharmaBeta_279; PharmaUBA</t>
  </si>
  <si>
    <t>XWLUWCNOOVRFPX-UHFFFAOYSA-N</t>
  </si>
  <si>
    <t>700-516-2</t>
  </si>
  <si>
    <t>93413-62-8</t>
  </si>
  <si>
    <t>4-[2-(Dimethylamino)-1-(1-hydroxycyclohexyl)ethyl]phenol</t>
  </si>
  <si>
    <t>Reach_4917</t>
  </si>
  <si>
    <t>D1.2827</t>
  </si>
  <si>
    <t>93479-97-1</t>
  </si>
  <si>
    <t>Glimepirid</t>
  </si>
  <si>
    <t>CCC1C(=O)N(CC=1C)C(=O)NCCc1ccc(cc1)S(=O)(=O)NC(=O)NC1CCC(C)CC1</t>
  </si>
  <si>
    <t>PharmaBeta_302; PharmaUBA</t>
  </si>
  <si>
    <t>WIGIZIANZCJQQY-UHFFFAOYSA-N</t>
  </si>
  <si>
    <t>700-123-6</t>
  </si>
  <si>
    <t>934985-83-8</t>
  </si>
  <si>
    <t>Octadecyl 2-[(E)-(5-cyano-1-dodecyl-2-hydroxy-4-methyl-6-oxo-1,6-dihydropyridin-3-yl)diazenyl]benzoate</t>
  </si>
  <si>
    <t>Reach_4770</t>
  </si>
  <si>
    <t>202-257-6</t>
  </si>
  <si>
    <t>93-55-0</t>
  </si>
  <si>
    <t>propiophenone</t>
  </si>
  <si>
    <t>Reach_402</t>
  </si>
  <si>
    <t>202-259-7</t>
  </si>
  <si>
    <t>93-58-3</t>
  </si>
  <si>
    <t>methyl benzoate</t>
  </si>
  <si>
    <t>Reach_403</t>
  </si>
  <si>
    <t>696-192-4</t>
  </si>
  <si>
    <t>935859-71-5</t>
  </si>
  <si>
    <t>2-(methylsulfonyl)-3-nitropyrazolo[1,5-a]pyridine</t>
  </si>
  <si>
    <t>Reach_4709</t>
  </si>
  <si>
    <t>938-829-3</t>
  </si>
  <si>
    <t>936103-10-5</t>
  </si>
  <si>
    <t>2-[(3-nitropyrazolo[1,5-a]pyridin-2-yl)oxy]ethanol</t>
  </si>
  <si>
    <t>Reach_5154</t>
  </si>
  <si>
    <t>213-313-4</t>
  </si>
  <si>
    <t>936-49-2</t>
  </si>
  <si>
    <t>2-phenyl-2-imidazoline</t>
  </si>
  <si>
    <t>Reach_1611</t>
  </si>
  <si>
    <t>202-266-5</t>
  </si>
  <si>
    <t>93-67-4</t>
  </si>
  <si>
    <t>5-chloro-2-phenoxyaniline</t>
  </si>
  <si>
    <t>Reach_404</t>
  </si>
  <si>
    <t>202-267-0</t>
  </si>
  <si>
    <t>93-68-5</t>
  </si>
  <si>
    <t>2'-methylacetoacetanilide</t>
  </si>
  <si>
    <t>Reach_405</t>
  </si>
  <si>
    <t>202-268-6</t>
  </si>
  <si>
    <t>93-69-6</t>
  </si>
  <si>
    <t>1-o-tolylbiguanide</t>
  </si>
  <si>
    <t>Reach_406</t>
  </si>
  <si>
    <t>202-269-1</t>
  </si>
  <si>
    <t>93-70-9</t>
  </si>
  <si>
    <t>2'-chloroacetoacetanilide</t>
  </si>
  <si>
    <t>Reach_407</t>
  </si>
  <si>
    <t>618-965-7</t>
  </si>
  <si>
    <t>937203-35-5</t>
  </si>
  <si>
    <t>3-(3,4-Dimethoxyphenyl)-2-hydrazinyl-2-methylpropanoic acid</t>
  </si>
  <si>
    <t>Reach_4504</t>
  </si>
  <si>
    <t>618-972-5</t>
  </si>
  <si>
    <t>93771-36-9</t>
  </si>
  <si>
    <t>20,20-Ethylenedioxy-17-hydroxy-1,4,6-pregnatrien-3-one</t>
  </si>
  <si>
    <t>Reach_4505</t>
  </si>
  <si>
    <t>298-364-0</t>
  </si>
  <si>
    <t>93803-89-5</t>
  </si>
  <si>
    <t>2,2-bis[[(1-oxoisononyl)oxy]methyl]-1,3-propanediyl diisononanoate</t>
  </si>
  <si>
    <t>Reach_2997</t>
  </si>
  <si>
    <t>620-518-6</t>
  </si>
  <si>
    <t>938063-63-9</t>
  </si>
  <si>
    <t>Methyl 3-[(2,2-dimethylbutanoyl)thio]propanoate</t>
  </si>
  <si>
    <t>Reach_4574</t>
  </si>
  <si>
    <t>213-339-6</t>
  </si>
  <si>
    <t>938-18-1</t>
  </si>
  <si>
    <t>2,4,6-trimethylbenzoyl chloride</t>
  </si>
  <si>
    <t>Reach_1612</t>
  </si>
  <si>
    <t>298-613-3</t>
  </si>
  <si>
    <t>93820-33-8</t>
  </si>
  <si>
    <t>N-(2-ethylhexyl)isononan-1-amide</t>
  </si>
  <si>
    <t>Reach_2998</t>
  </si>
  <si>
    <t>298-790-7</t>
  </si>
  <si>
    <t>93839-20-4</t>
  </si>
  <si>
    <t>N-[4-(aminocarbonyl)phenyl]-4-methoxy-3-nitrobenzamide</t>
  </si>
  <si>
    <t>Reach_2999</t>
  </si>
  <si>
    <t>298-791-2</t>
  </si>
  <si>
    <t>93839-21-5</t>
  </si>
  <si>
    <t>N-[4-(aminocarbonyl)phenyl]-4-nitrobenzamide</t>
  </si>
  <si>
    <t>Reach_3000</t>
  </si>
  <si>
    <t>298-842-9</t>
  </si>
  <si>
    <t>93839-71-5</t>
  </si>
  <si>
    <t>4-[[(2-aminophenyl)methyl]amino]cyclohexyl acetate</t>
  </si>
  <si>
    <t>Reach_3001</t>
  </si>
  <si>
    <t>202-282-2</t>
  </si>
  <si>
    <t>93-84-5</t>
  </si>
  <si>
    <t>1,3-dihydro-5-nitro-2H-benzimidazol-2-one</t>
  </si>
  <si>
    <t>Reach_408</t>
  </si>
  <si>
    <t>299-966-6</t>
  </si>
  <si>
    <t>93918-85-5</t>
  </si>
  <si>
    <t>3-(dodecylthio)butyronitrile</t>
  </si>
  <si>
    <t>Reach_3003</t>
  </si>
  <si>
    <t>300-199-7</t>
  </si>
  <si>
    <t>93924-07-3</t>
  </si>
  <si>
    <t>Alkanes, C10-14</t>
  </si>
  <si>
    <t>Reach_3004</t>
  </si>
  <si>
    <t>202-288-5</t>
  </si>
  <si>
    <t>93-92-5</t>
  </si>
  <si>
    <t>1-phenylethyl acetate</t>
  </si>
  <si>
    <t>Reach_409</t>
  </si>
  <si>
    <t>D1.2851</t>
  </si>
  <si>
    <t>93957-54-1</t>
  </si>
  <si>
    <t>Fluvastatin</t>
  </si>
  <si>
    <t>CC(C)n1c(C=CC(O)CC(O)CC(O)=O)c(-c2ccc(F)cc2)c2ccccc21</t>
  </si>
  <si>
    <t>PharmaBeta_272; PharmaUBA</t>
  </si>
  <si>
    <t>FJLGEFLZQAZZCD-UHFFFAOYSA-N</t>
  </si>
  <si>
    <t>213-367-9</t>
  </si>
  <si>
    <t>939-97-9</t>
  </si>
  <si>
    <t>4-tert-butylbenzaldehyde</t>
  </si>
  <si>
    <t>Reach_1613</t>
  </si>
  <si>
    <t>202-297-4</t>
  </si>
  <si>
    <t>vinyl 2-ethylhexanoate</t>
  </si>
  <si>
    <t>Reach_410</t>
  </si>
  <si>
    <t>202-299-5</t>
  </si>
  <si>
    <t>ethyl 2-cyano-3-ethoxyacrylate</t>
  </si>
  <si>
    <t>Reach_411</t>
  </si>
  <si>
    <t>213-382-0</t>
  </si>
  <si>
    <t>941-69-5</t>
  </si>
  <si>
    <t>N-phenylmaleimide</t>
  </si>
  <si>
    <t>Reach_1614</t>
  </si>
  <si>
    <t>303-725-3</t>
  </si>
  <si>
    <t>94213-23-7</t>
  </si>
  <si>
    <t>(Z)-[cyano(2,3-dichlorophenyl)methylene]carbazamidine</t>
  </si>
  <si>
    <t>Reach_3009</t>
  </si>
  <si>
    <t>202-319-2</t>
  </si>
  <si>
    <t>94-28-0</t>
  </si>
  <si>
    <t>2,2'-ethylenedioxydiethyl bis(2-ethylhexanoate)</t>
  </si>
  <si>
    <t>Reach_413</t>
  </si>
  <si>
    <t>619-015-4</t>
  </si>
  <si>
    <t>943516-53-8</t>
  </si>
  <si>
    <t>Reach_4507</t>
  </si>
  <si>
    <t>700-853-5</t>
  </si>
  <si>
    <t>943586-12-7</t>
  </si>
  <si>
    <t>16-({(1S)-1-carboxy-4-[(2,5-dioxopyrrolidin-1-yl)oxy]-4-oxobutyl}amino)-16-oxohexadecanoic acid</t>
  </si>
  <si>
    <t>Reach_5013</t>
  </si>
  <si>
    <t>D1.2860</t>
  </si>
  <si>
    <t>202-327-6</t>
  </si>
  <si>
    <t>94-36-0</t>
  </si>
  <si>
    <t>dibenzoyl peroxide</t>
  </si>
  <si>
    <t>O=C(OOC(=O)c1ccccc1)c1ccccc1</t>
  </si>
  <si>
    <t>Reach_414; PharmaBeta_81</t>
  </si>
  <si>
    <t>OMPJBNCRMGITSC-UHFFFAOYSA-N</t>
  </si>
  <si>
    <t>619-021-7</t>
  </si>
  <si>
    <t>94361-26-9</t>
  </si>
  <si>
    <t>Reach_4508</t>
  </si>
  <si>
    <t>202-344-9</t>
  </si>
  <si>
    <t>94-58-6</t>
  </si>
  <si>
    <t>5-propyl-1,3-benzodioxole</t>
  </si>
  <si>
    <t>Reach_415</t>
  </si>
  <si>
    <t>202-347-5</t>
  </si>
  <si>
    <t>94-60-0</t>
  </si>
  <si>
    <t>dimethyl cyclohexane-1,4-dicarboxylate</t>
  </si>
  <si>
    <t>Reach_416</t>
  </si>
  <si>
    <t>619-058-9</t>
  </si>
  <si>
    <t>94695-48-4</t>
  </si>
  <si>
    <t>2,3,4,5-tetrafluorobenzoyl chloride</t>
  </si>
  <si>
    <t>Reach_4509</t>
  </si>
  <si>
    <t>700-167-6</t>
  </si>
  <si>
    <t>94695-50-8</t>
  </si>
  <si>
    <t>Ethyl 3-oxo-3-(2,3,4,5-tetrafluorophenyl)propanoate</t>
  </si>
  <si>
    <t>Reach_4787</t>
  </si>
  <si>
    <t>202-356-4</t>
  </si>
  <si>
    <t>94-70-2</t>
  </si>
  <si>
    <t>o-phenetidine</t>
  </si>
  <si>
    <t>Reach_417</t>
  </si>
  <si>
    <t>213-424-8</t>
  </si>
  <si>
    <t>947-04-6</t>
  </si>
  <si>
    <t>dodecane-12-lactam</t>
  </si>
  <si>
    <t>Reach_1615</t>
  </si>
  <si>
    <t>202-358-5</t>
  </si>
  <si>
    <t>94-71-3</t>
  </si>
  <si>
    <t>2-ethoxyphenol</t>
  </si>
  <si>
    <t>Reach_418</t>
  </si>
  <si>
    <t>213-426-9</t>
  </si>
  <si>
    <t>947-19-3</t>
  </si>
  <si>
    <t>hydroxycyclohexyl phenyl ketone</t>
  </si>
  <si>
    <t>Reach_1616</t>
  </si>
  <si>
    <t>619-072-5</t>
  </si>
  <si>
    <t>94744-50-0</t>
  </si>
  <si>
    <t>Reach_4510</t>
  </si>
  <si>
    <t>700-604-0</t>
  </si>
  <si>
    <t>947701-81-7</t>
  </si>
  <si>
    <t>undec-10-en-1-yl 2-cyano-3,3-diphenylacrylate</t>
  </si>
  <si>
    <t>Reach_4950</t>
  </si>
  <si>
    <t>700-213-5</t>
  </si>
  <si>
    <t>947753-66-4</t>
  </si>
  <si>
    <t>2-Ethylhexyl-2-cyano-3-(4-methoxyphenyl)-3-phenylprop-2-enoate</t>
  </si>
  <si>
    <t>Reach_4806</t>
  </si>
  <si>
    <t>202-374-2</t>
  </si>
  <si>
    <t>94-91-7</t>
  </si>
  <si>
    <t>α,α'-propylenedinitrilodi-o-cresol</t>
  </si>
  <si>
    <t>Reach_419</t>
  </si>
  <si>
    <t>202-384-7</t>
  </si>
  <si>
    <t>4-amino-2-methylpyrimidine-5-methylamine</t>
  </si>
  <si>
    <t>Reach_421</t>
  </si>
  <si>
    <t>D1.2875</t>
  </si>
  <si>
    <t>95058-81-4</t>
  </si>
  <si>
    <t>Gemcitabin</t>
  </si>
  <si>
    <t>NC1C=CN(C2OC(CO)C(O)C2(F)F)C(=O)N=1</t>
  </si>
  <si>
    <t>PharmaBeta_297; PharmaUBA</t>
  </si>
  <si>
    <t>SDUQYLNIPVEERB-UHFFFAOYSA-N</t>
  </si>
  <si>
    <t>700-662-7</t>
  </si>
  <si>
    <t>950773-38-3</t>
  </si>
  <si>
    <t>(3R)-3-[2-(Benzyloxy)-5-bromophenyl]-N,N-diisopropyl-3-phenylpropan-1-amine</t>
  </si>
  <si>
    <t>Reach_4961</t>
  </si>
  <si>
    <t>689-242-1</t>
  </si>
  <si>
    <t>95149-34-1</t>
  </si>
  <si>
    <t>1-[4-(trans-4-propylcyclohexyl)phenyl]butan-1-one</t>
  </si>
  <si>
    <t>Reach_4648</t>
  </si>
  <si>
    <t>689-247-9</t>
  </si>
  <si>
    <t>95149-35-2</t>
  </si>
  <si>
    <t>1-[4-(trans-4-propylcyclohexyl)phenyl]pentan-1-one</t>
  </si>
  <si>
    <t>Reach_4649</t>
  </si>
  <si>
    <t>D1.2879</t>
  </si>
  <si>
    <t>95233-18-4</t>
  </si>
  <si>
    <t>Atovakvon</t>
  </si>
  <si>
    <t>OC1C(=O)c2ccccc2C(=O)C=1C1CCC(CC1)c1ccc(Cl)cc1</t>
  </si>
  <si>
    <t>PharmaBeta_62</t>
  </si>
  <si>
    <t>KUCQYCKVKVOKAY-UHFFFAOYSA-N</t>
  </si>
  <si>
    <t>202-401-8</t>
  </si>
  <si>
    <t>95-23-8</t>
  </si>
  <si>
    <t>5-amino-1,3-dihydro-2H-benzimidazol-2-one</t>
  </si>
  <si>
    <t>Reach_424</t>
  </si>
  <si>
    <t>202-409-1</t>
  </si>
  <si>
    <t>95-31-8</t>
  </si>
  <si>
    <t>N-tert-butylbenzothiazole-2-sulphenamide</t>
  </si>
  <si>
    <t>Reach_425</t>
  </si>
  <si>
    <t>202-411-2</t>
  </si>
  <si>
    <t>95-33-0</t>
  </si>
  <si>
    <t>N-cyclohexylbenzothiazole-2-sulfenamide</t>
  </si>
  <si>
    <t>Reach_426</t>
  </si>
  <si>
    <t>202-414-9</t>
  </si>
  <si>
    <t>95-38-5</t>
  </si>
  <si>
    <t>2-(2-heptadec-8-enyl-2-imidazolin-1-yl)ethanol</t>
  </si>
  <si>
    <t>Reach_427</t>
  </si>
  <si>
    <t>202-431-1</t>
  </si>
  <si>
    <t>95-55-6</t>
  </si>
  <si>
    <t>2-aminophenol</t>
  </si>
  <si>
    <t>Reach_434</t>
  </si>
  <si>
    <t>689-732-5</t>
  </si>
  <si>
    <t>956317-36-5</t>
  </si>
  <si>
    <t>Reach_4652</t>
  </si>
  <si>
    <t>700-013-8</t>
  </si>
  <si>
    <t>95709-82-3</t>
  </si>
  <si>
    <t>N-(4-amino-5-chloro-2-hydroxyphenyl)-3,4-dichlorobenzamide</t>
  </si>
  <si>
    <t>Reach_4725</t>
  </si>
  <si>
    <t>700-007-5</t>
  </si>
  <si>
    <t>95709-83-4</t>
  </si>
  <si>
    <t>3,4-dichloro-N-(5-chloro-2-hydroxy-4-nitrophenyl)benzamide</t>
  </si>
  <si>
    <t>Reach_4722</t>
  </si>
  <si>
    <t>202-445-8</t>
  </si>
  <si>
    <t>95-73-8</t>
  </si>
  <si>
    <t>2,4-dichlorotoluene</t>
  </si>
  <si>
    <t>Reach_438</t>
  </si>
  <si>
    <t>619-167-1</t>
  </si>
  <si>
    <t>95748-46-2</t>
  </si>
  <si>
    <t>benzyl (5-{[4-({5-[acetyl(hydroxy)amino]pentyl}amino)-4-oxobutanoyl](hydroxy)amino}pentyl)carbamate</t>
  </si>
  <si>
    <t>Reach_4511</t>
  </si>
  <si>
    <t>213-485-0</t>
  </si>
  <si>
    <t>957-68-6</t>
  </si>
  <si>
    <t>3-acetoxymethylen-7-amino-8-oxo-5-thia-1-azabicyclo[4.2.0]oct-2-ene-2-carboxylic acid</t>
  </si>
  <si>
    <t>Reach_1617</t>
  </si>
  <si>
    <t>202-451-0</t>
  </si>
  <si>
    <t>95-78-3</t>
  </si>
  <si>
    <t>2,5-xylidine</t>
  </si>
  <si>
    <t>Reach_441</t>
  </si>
  <si>
    <t>202-452-6</t>
  </si>
  <si>
    <t>95-79-4</t>
  </si>
  <si>
    <t>5-chloro-o-toluidine</t>
  </si>
  <si>
    <t>Reach_442</t>
  </si>
  <si>
    <t>202-458-9</t>
  </si>
  <si>
    <t>95-85-2</t>
  </si>
  <si>
    <t>2-amino-4-chlorophenol</t>
  </si>
  <si>
    <t>Reach_445</t>
  </si>
  <si>
    <t>213-493-4</t>
  </si>
  <si>
    <t>959-14-8</t>
  </si>
  <si>
    <t>oxolamine</t>
  </si>
  <si>
    <t>Reach_1618</t>
  </si>
  <si>
    <t>213-501-6</t>
  </si>
  <si>
    <t>959-52-4</t>
  </si>
  <si>
    <t>hexahydro-1,3,5-tris(1-oxoallyl)-1,3,5-triazine</t>
  </si>
  <si>
    <t>Reach_1619</t>
  </si>
  <si>
    <t>700-143-5</t>
  </si>
  <si>
    <t>959624-24-9</t>
  </si>
  <si>
    <t>6-(hydroxymethyl)-4-phenyl-3,4-dihydro-2H-chromen-2-ol</t>
  </si>
  <si>
    <t>Reach_4779</t>
  </si>
  <si>
    <t>202-468-3</t>
  </si>
  <si>
    <t>95-96-5</t>
  </si>
  <si>
    <t>dilactide</t>
  </si>
  <si>
    <t>Reach_448</t>
  </si>
  <si>
    <t>202-488-2</t>
  </si>
  <si>
    <t>96-20-8</t>
  </si>
  <si>
    <t>2-aminobutan-1-ol</t>
  </si>
  <si>
    <t>Reach_454</t>
  </si>
  <si>
    <t>689-404-1</t>
  </si>
  <si>
    <t>96240-10-7</t>
  </si>
  <si>
    <t>Reach_4651</t>
  </si>
  <si>
    <t>202-494-5</t>
  </si>
  <si>
    <t>96-26-4</t>
  </si>
  <si>
    <t>1,3-dihydroxyacetone</t>
  </si>
  <si>
    <t>Reach_458</t>
  </si>
  <si>
    <t>202-499-2</t>
  </si>
  <si>
    <t>96-32-2</t>
  </si>
  <si>
    <t>methyl bromoacetate</t>
  </si>
  <si>
    <t>Reach_461</t>
  </si>
  <si>
    <t>202-501-1</t>
  </si>
  <si>
    <t>96-34-4</t>
  </si>
  <si>
    <t>methyl chloroacetate</t>
  </si>
  <si>
    <t>Reach_463</t>
  </si>
  <si>
    <t>801-260-5</t>
  </si>
  <si>
    <t>96383-55-0</t>
  </si>
  <si>
    <t>3,3,4,4,5,5,6,6,7,7,8,8,8-tridecafluorooctyl 2-chloroacrylate</t>
  </si>
  <si>
    <t>Reach_5054</t>
  </si>
  <si>
    <t>202-507-4</t>
  </si>
  <si>
    <t>96-47-9</t>
  </si>
  <si>
    <t>tetrahydro-2-methylfuran</t>
  </si>
  <si>
    <t>Reach_465</t>
  </si>
  <si>
    <t>202-509-5</t>
  </si>
  <si>
    <t>96-48-0</t>
  </si>
  <si>
    <t>γ-butyrolactone</t>
  </si>
  <si>
    <t>Reach_466</t>
  </si>
  <si>
    <t>202-510-0</t>
  </si>
  <si>
    <t>96-49-1</t>
  </si>
  <si>
    <t>ethylene carbonate</t>
  </si>
  <si>
    <t>Reach_467</t>
  </si>
  <si>
    <t>Pest_272</t>
  </si>
  <si>
    <t>202-523-1</t>
  </si>
  <si>
    <t>96-67-3</t>
  </si>
  <si>
    <t>3-amino-2-hydroxy-5-nitrobenzenesulphonic acid</t>
  </si>
  <si>
    <t>Reach_468</t>
  </si>
  <si>
    <t>202-525-2</t>
  </si>
  <si>
    <t>96-69-5</t>
  </si>
  <si>
    <t>6,6'-di-tert-butyl-4,4'-thiodi-m-cresol</t>
  </si>
  <si>
    <t>Reach_469</t>
  </si>
  <si>
    <t>202-532-0</t>
  </si>
  <si>
    <t>96-76-4</t>
  </si>
  <si>
    <t>2,4-di-tert-butylphenol</t>
  </si>
  <si>
    <t>Reach_470</t>
  </si>
  <si>
    <t>D1.2911</t>
  </si>
  <si>
    <t>96829-58-2</t>
  </si>
  <si>
    <t>Orlistat</t>
  </si>
  <si>
    <t>CCCCCCCCCCCC(CC1OC(=O)C1CCCCCC)OC(=O)C(CC(C)C)NC=O</t>
  </si>
  <si>
    <t>PharmaBeta_576; PharmaUBA</t>
  </si>
  <si>
    <t>AHLBNYSZXLDEJQ-UHFFFAOYSA-N</t>
  </si>
  <si>
    <t>D1.2912</t>
  </si>
  <si>
    <t>96-88-8</t>
  </si>
  <si>
    <t>Mepivakain</t>
  </si>
  <si>
    <t>CN1CCCCC1C(=O)Nc1c(C)cccc1C</t>
  </si>
  <si>
    <t>PharmaBeta_481; PharmaUBA</t>
  </si>
  <si>
    <t>INWLQCZOYSRPNW-UHFFFAOYSA-N</t>
  </si>
  <si>
    <t>202-546-7</t>
  </si>
  <si>
    <t>96-93-5</t>
  </si>
  <si>
    <t>3-amino-4-hydroxy-5-nitrobenzenesulphonic acid</t>
  </si>
  <si>
    <t>Reach_471</t>
  </si>
  <si>
    <t>202-547-2</t>
  </si>
  <si>
    <t>96-96-8</t>
  </si>
  <si>
    <t>2-nitro-p-anisidine</t>
  </si>
  <si>
    <t>Reach_472</t>
  </si>
  <si>
    <t>202-548-8</t>
  </si>
  <si>
    <t>96-97-9</t>
  </si>
  <si>
    <t>5-nitrosalicylic acid</t>
  </si>
  <si>
    <t>Reach_473</t>
  </si>
  <si>
    <t>202-549-3</t>
  </si>
  <si>
    <t>96-98-0</t>
  </si>
  <si>
    <t>3-nitro-p-toluic acid</t>
  </si>
  <si>
    <t>Reach_474</t>
  </si>
  <si>
    <t>202-550-9</t>
  </si>
  <si>
    <t>96-99-1</t>
  </si>
  <si>
    <t>4-chloro-3-nitrobenzoic acid</t>
  </si>
  <si>
    <t>Reach_475</t>
  </si>
  <si>
    <t>213-537-2</t>
  </si>
  <si>
    <t>971-15-3</t>
  </si>
  <si>
    <t>bis(piperidinothiocarbonyl) hexasulphide</t>
  </si>
  <si>
    <t>Reach_1621</t>
  </si>
  <si>
    <t>D1.2919</t>
  </si>
  <si>
    <t>97240-79-4</t>
  </si>
  <si>
    <t>Topiramat</t>
  </si>
  <si>
    <t>CC1(C)OC2COC3(COS(N)(=O)=O)OC(C)(C)OC3C2O1</t>
  </si>
  <si>
    <t>PharmaBeta_752; PharmaUBA</t>
  </si>
  <si>
    <t>KJADKKWYZYXHBB-UHFFFAOYSA-N</t>
  </si>
  <si>
    <t>202-576-0</t>
  </si>
  <si>
    <t>97-36-9</t>
  </si>
  <si>
    <t>2',4'-dimethylacetoacetanilide</t>
  </si>
  <si>
    <t>Reach_477</t>
  </si>
  <si>
    <t>202-577-6</t>
  </si>
  <si>
    <t>97-39-2</t>
  </si>
  <si>
    <t>1,3-di-o-tolylguanidine</t>
  </si>
  <si>
    <t>Reach_478</t>
  </si>
  <si>
    <t>202-588-6</t>
  </si>
  <si>
    <t>97-52-9</t>
  </si>
  <si>
    <t>4-nitro-o-anisidine</t>
  </si>
  <si>
    <t>Reach_479</t>
  </si>
  <si>
    <t>202-592-8</t>
  </si>
  <si>
    <t>97-59-6</t>
  </si>
  <si>
    <t>allantoin</t>
  </si>
  <si>
    <t>Reach_481</t>
  </si>
  <si>
    <t>202-597-5</t>
  </si>
  <si>
    <t>97-63-2</t>
  </si>
  <si>
    <t>ethyl methacrylate</t>
  </si>
  <si>
    <t>Reach_483</t>
  </si>
  <si>
    <t>202-599-6</t>
  </si>
  <si>
    <t>97-65-4</t>
  </si>
  <si>
    <t>itaconic acid</t>
  </si>
  <si>
    <t>Reach_484</t>
  </si>
  <si>
    <t>213-552-4</t>
  </si>
  <si>
    <t>976-70-5</t>
  </si>
  <si>
    <t>3-oxopregn-4-ene-21,17α-carbolactone</t>
  </si>
  <si>
    <t>Reach_1622</t>
  </si>
  <si>
    <t>213-554-5</t>
  </si>
  <si>
    <t>976-71-6</t>
  </si>
  <si>
    <t>canrenone</t>
  </si>
  <si>
    <t>Reach_1623</t>
  </si>
  <si>
    <t>202-603-6</t>
  </si>
  <si>
    <t>97-72-3</t>
  </si>
  <si>
    <t>isobutyric anhydride</t>
  </si>
  <si>
    <t>Reach_485</t>
  </si>
  <si>
    <t>202-608-3</t>
  </si>
  <si>
    <t>97-78-9</t>
  </si>
  <si>
    <t>N-lauroylsarcosine</t>
  </si>
  <si>
    <t>Reach_488</t>
  </si>
  <si>
    <t>619-293-7</t>
  </si>
  <si>
    <t>97845-60-8</t>
  </si>
  <si>
    <t>Reach_4512</t>
  </si>
  <si>
    <t>202-613-0</t>
  </si>
  <si>
    <t>97-86-9</t>
  </si>
  <si>
    <t>isobutyl methacrylate</t>
  </si>
  <si>
    <t>Reach_489</t>
  </si>
  <si>
    <t>202-617-2</t>
  </si>
  <si>
    <t>97-90-5</t>
  </si>
  <si>
    <t>ethylene dimethacrylate</t>
  </si>
  <si>
    <t>Reach_491</t>
  </si>
  <si>
    <t>202-624-0</t>
  </si>
  <si>
    <t>97-97-2</t>
  </si>
  <si>
    <t>2-chloro-1,1-dimethoxyethane</t>
  </si>
  <si>
    <t>Reach_492</t>
  </si>
  <si>
    <t>213-561-3</t>
  </si>
  <si>
    <t>980-26-7</t>
  </si>
  <si>
    <t>5,12-dihydro-2,9-dimethylquino[2,3-b]acridine-7,14-dione</t>
  </si>
  <si>
    <t>Reach_1624</t>
  </si>
  <si>
    <t>202-637-1</t>
  </si>
  <si>
    <t>benzenesulphonamide</t>
  </si>
  <si>
    <t>Reach_498</t>
  </si>
  <si>
    <t>202-638-7</t>
  </si>
  <si>
    <t>benzenesulphonic acid</t>
  </si>
  <si>
    <t>Reach_499</t>
  </si>
  <si>
    <t>619-326-5</t>
  </si>
  <si>
    <t>98210-99-2</t>
  </si>
  <si>
    <t>Reach_4513</t>
  </si>
  <si>
    <t>202-653-9</t>
  </si>
  <si>
    <t>98-29-3</t>
  </si>
  <si>
    <t>4-tert-butylpyrocatechol</t>
  </si>
  <si>
    <t>Reach_503</t>
  </si>
  <si>
    <t>202-657-0</t>
  </si>
  <si>
    <t>98-32-8</t>
  </si>
  <si>
    <t>3-amino-4-hydroxybenzenesulphonamide</t>
  </si>
  <si>
    <t>Reach_504</t>
  </si>
  <si>
    <t>202-662-8</t>
  </si>
  <si>
    <t>98-37-3</t>
  </si>
  <si>
    <t>3-amino-4-hydroxybenzenesulphonic acid</t>
  </si>
  <si>
    <t>Reach_505</t>
  </si>
  <si>
    <t>202-667-5</t>
  </si>
  <si>
    <t>98-42-0</t>
  </si>
  <si>
    <t>3-amino-4-methoxybenzenesulphonic acid</t>
  </si>
  <si>
    <t>Reach_506</t>
  </si>
  <si>
    <t>202-669-6</t>
  </si>
  <si>
    <t>98-44-2</t>
  </si>
  <si>
    <t>2-aminobenzene-1,4-disulphonic acid</t>
  </si>
  <si>
    <t>Reach_507</t>
  </si>
  <si>
    <t>202-678-5</t>
  </si>
  <si>
    <t>98-53-3</t>
  </si>
  <si>
    <t>4-tert-butylcyclohexanone</t>
  </si>
  <si>
    <t>Reach_510</t>
  </si>
  <si>
    <t>202-681-1</t>
  </si>
  <si>
    <t>98-56-6</t>
  </si>
  <si>
    <t>4-chloro-α,α,α-trifluorotoluene</t>
  </si>
  <si>
    <t>Reach_513</t>
  </si>
  <si>
    <t>202-684-8</t>
  </si>
  <si>
    <t>98-59-9</t>
  </si>
  <si>
    <t>tosyl chloride</t>
  </si>
  <si>
    <t>Reach_514</t>
  </si>
  <si>
    <t>202-685-3</t>
  </si>
  <si>
    <t>98-60-2</t>
  </si>
  <si>
    <t>4-chlorobenzenesulphonyl chloride</t>
  </si>
  <si>
    <t>Reach_515</t>
  </si>
  <si>
    <t>202-691-6</t>
  </si>
  <si>
    <t>98-67-9</t>
  </si>
  <si>
    <t>4-hydroxybenzenesulphonic acid</t>
  </si>
  <si>
    <t>Reach_516</t>
  </si>
  <si>
    <t>619-372-6</t>
  </si>
  <si>
    <t>98730-04-2</t>
  </si>
  <si>
    <t>2,2-Dichloro-1-(3-methyl-2,3-dihydro-4H-1,4-benzoxazin-4-yl)ethanone</t>
  </si>
  <si>
    <t>Reach_4515</t>
  </si>
  <si>
    <t>D1.2949</t>
  </si>
  <si>
    <t>98769-81-4</t>
  </si>
  <si>
    <t>Reboxetin</t>
  </si>
  <si>
    <t>C1CNC[C@@H](O1)[C@@H](c1ccccc1)Oc1ccccc1OCC</t>
  </si>
  <si>
    <t>PharmaBeta_649</t>
  </si>
  <si>
    <t>CBQGYUDMJHNJBX-RTBURBONSA-N</t>
  </si>
  <si>
    <t>202-705-0</t>
  </si>
  <si>
    <t>98-83-9</t>
  </si>
  <si>
    <t>2-phenylpropene</t>
  </si>
  <si>
    <t>Reach_519</t>
  </si>
  <si>
    <t>202-707-1</t>
  </si>
  <si>
    <t>98-85-1</t>
  </si>
  <si>
    <t>1-phenylethanol</t>
  </si>
  <si>
    <t>Reach_520</t>
  </si>
  <si>
    <t>202-709-2</t>
  </si>
  <si>
    <t>98-87-3</t>
  </si>
  <si>
    <t>α,α-dichlorotoluene</t>
  </si>
  <si>
    <t>Reach_522</t>
  </si>
  <si>
    <t>D1.2953</t>
  </si>
  <si>
    <t>98-96-4</t>
  </si>
  <si>
    <t>Pyrazinamid</t>
  </si>
  <si>
    <t>NC(=O)c1cnccn1</t>
  </si>
  <si>
    <t>PharmaBeta_639</t>
  </si>
  <si>
    <t>IPEHBUMCGVEMRF-UHFFFAOYSA-N</t>
  </si>
  <si>
    <t>213-590-1</t>
  </si>
  <si>
    <t>991-84-4</t>
  </si>
  <si>
    <t>2,6-di-tert-butyl-4-(4,6-bis(octylthio)-1,3,5-triazin-2-ylamino)phenol</t>
  </si>
  <si>
    <t>Reach_1625</t>
  </si>
  <si>
    <t>619-402-8</t>
  </si>
  <si>
    <t>99189-60-3</t>
  </si>
  <si>
    <t>Reach_4517</t>
  </si>
  <si>
    <t>619-405-4</t>
  </si>
  <si>
    <t>99199-60-7</t>
  </si>
  <si>
    <t>6-Fluorochromane-2-carboxylic acid</t>
  </si>
  <si>
    <t>Reach_4518</t>
  </si>
  <si>
    <t>D1.2957</t>
  </si>
  <si>
    <t>992-21-2</t>
  </si>
  <si>
    <t>Lymecyklin</t>
  </si>
  <si>
    <t>CN(C)C1C2CC3C(C(=O)c4c(O)cccc4C3(C)O)=C(O)C2(O)C(=O)C(C(=O)NCNC(CCCCN)C(O)=O)=C1O</t>
  </si>
  <si>
    <t>PharmaBeta_464; PharmaUBA</t>
  </si>
  <si>
    <t>WLQCPSFWJHLZAY-UHFFFAOYSA-N</t>
  </si>
  <si>
    <t>213-600-4</t>
  </si>
  <si>
    <t>993-00-0</t>
  </si>
  <si>
    <t>chloro(methyl)silane</t>
  </si>
  <si>
    <t>Reach_1626</t>
  </si>
  <si>
    <t>619-422-7</t>
  </si>
  <si>
    <t>99305-42-7</t>
  </si>
  <si>
    <t>Reach_4520</t>
  </si>
  <si>
    <t>213-607-2</t>
  </si>
  <si>
    <t>993-13-5</t>
  </si>
  <si>
    <t>methylphosphonic acid</t>
  </si>
  <si>
    <t>Reach_1627</t>
  </si>
  <si>
    <t>202-751-1</t>
  </si>
  <si>
    <t>99-34-3</t>
  </si>
  <si>
    <t>3,5-dinitrobenzoic acid</t>
  </si>
  <si>
    <t>Reach_527</t>
  </si>
  <si>
    <t>213-611-4</t>
  </si>
  <si>
    <t>994-05-8</t>
  </si>
  <si>
    <t>2-methoxy-2-methylbutane</t>
  </si>
  <si>
    <t>Reach_1628</t>
  </si>
  <si>
    <t>202-767-9</t>
  </si>
  <si>
    <t>99-57-0</t>
  </si>
  <si>
    <t>2-amino-4-nitrophenol</t>
  </si>
  <si>
    <t>Reach_531</t>
  </si>
  <si>
    <t>700-464-0</t>
  </si>
  <si>
    <t>99591-74-9</t>
  </si>
  <si>
    <t>1,5,2,4-dioxadithiane 2,2,4,4-tetraoxide</t>
  </si>
  <si>
    <t>Reach_4903</t>
  </si>
  <si>
    <t>202-770-5</t>
  </si>
  <si>
    <t>99-59-2</t>
  </si>
  <si>
    <t>5-nitro-o-anisidine</t>
  </si>
  <si>
    <t>Reach_532</t>
  </si>
  <si>
    <t>D1.2966</t>
  </si>
  <si>
    <t>99614-02-5</t>
  </si>
  <si>
    <t>Ondansetron</t>
  </si>
  <si>
    <t>Cc1nccn1CC1CCc2c(C1=O)c1ccccc1n2C</t>
  </si>
  <si>
    <t>PharmaBeta_574; PharmaUBA</t>
  </si>
  <si>
    <t>FELGMEQIXOGIFQ-UHFFFAOYSA-N</t>
  </si>
  <si>
    <t>202-773-1</t>
  </si>
  <si>
    <t>99-62-7</t>
  </si>
  <si>
    <t>1,3-diisopropylbenzene</t>
  </si>
  <si>
    <t>Reach_534</t>
  </si>
  <si>
    <t>213-635-5</t>
  </si>
  <si>
    <t>996-35-0</t>
  </si>
  <si>
    <t>N,N-dimethylisopropylamine</t>
  </si>
  <si>
    <t>Reach_1629</t>
  </si>
  <si>
    <t>700-220-3</t>
  </si>
  <si>
    <t>99636-32-5</t>
  </si>
  <si>
    <t>(S)-(+)-1-methoxy-2-propylamine</t>
  </si>
  <si>
    <t>Reach_4808</t>
  </si>
  <si>
    <t>620-037-1</t>
  </si>
  <si>
    <t>99636-38-1</t>
  </si>
  <si>
    <t>(2R)-1-Methoxy-2-propanamine</t>
  </si>
  <si>
    <t>Reach_4557</t>
  </si>
  <si>
    <t>202-774-7</t>
  </si>
  <si>
    <t>99-63-8</t>
  </si>
  <si>
    <t>isophthaloyl dichloride</t>
  </si>
  <si>
    <t>Reach_535</t>
  </si>
  <si>
    <t>202-784-1</t>
  </si>
  <si>
    <t>99-75-2</t>
  </si>
  <si>
    <t>methyl p-toluate</t>
  </si>
  <si>
    <t>Reach_537</t>
  </si>
  <si>
    <t>202-785-7</t>
  </si>
  <si>
    <t>99-76-3</t>
  </si>
  <si>
    <t>methyl 4-hydroxybenzoate</t>
  </si>
  <si>
    <t>700-377-8</t>
  </si>
  <si>
    <t>99817-37-5</t>
  </si>
  <si>
    <t>2,4-dichloro-3-ethyl-6-aminophenol</t>
  </si>
  <si>
    <t>Reach_4882</t>
  </si>
  <si>
    <t>202-790-4</t>
  </si>
  <si>
    <t>99-82-1</t>
  </si>
  <si>
    <t>1-isopropyl-4-methylcyclohexane</t>
  </si>
  <si>
    <t>Reach_539</t>
  </si>
  <si>
    <t>213-650-7</t>
  </si>
  <si>
    <t>998-30-1</t>
  </si>
  <si>
    <t>triethoxysilane</t>
  </si>
  <si>
    <t>Reach_1630</t>
  </si>
  <si>
    <t>700-744-2</t>
  </si>
  <si>
    <t>99842-68-9</t>
  </si>
  <si>
    <t>2-phenylethyl cyanoacetate</t>
  </si>
  <si>
    <t>Reach_4984</t>
  </si>
  <si>
    <t>202-797-2</t>
  </si>
  <si>
    <t>99-88-7</t>
  </si>
  <si>
    <t>4-isopropylaniline</t>
  </si>
  <si>
    <t>Reach_541</t>
  </si>
  <si>
    <t>202-802-8</t>
  </si>
  <si>
    <t>99-93-4</t>
  </si>
  <si>
    <t>4'-hydroxyacetophenone</t>
  </si>
  <si>
    <t>Reach_542</t>
  </si>
  <si>
    <t>406-030-4</t>
  </si>
  <si>
    <t>105812-81-5</t>
  </si>
  <si>
    <t>(-)-trans-4-(4'-fluorophenyl)-3-hydroxymethyl-N-methylpiperidine</t>
  </si>
  <si>
    <t>Reach_3116</t>
  </si>
  <si>
    <t>928-634-1</t>
  </si>
  <si>
    <t>({4-(3-Chloro-4-fluoro-phenylamino)-7-[(S)-(tetrahydro-furan-3-yl)oxy]-quinazolin-6-ylcarbamoyl}-methyl)-phosphonic acid diethyl ester</t>
  </si>
  <si>
    <t>411-580-3</t>
  </si>
  <si>
    <t>107898-54-4</t>
  </si>
  <si>
    <t>(+/-) trans-3,3-dimethyl-5-(2,2,3-trimethyl-cyclopent-3-en-1-yl)pent-4-en-2-ol</t>
  </si>
  <si>
    <t>Reach_3191</t>
  </si>
  <si>
    <t>419-630-6</t>
  </si>
  <si>
    <t>793669-26-8</t>
  </si>
  <si>
    <t>(+/-)-(R*,S*)-6-fluoro-3,4-dihydro-2-oxiranyl-2H-1-benzopyran</t>
  </si>
  <si>
    <t>Reach_3332</t>
  </si>
  <si>
    <t>419-600-2</t>
  </si>
  <si>
    <t>(+/-)-[(R*,R*)and(R*,S*)]-6-fluoro-3,4-dihydro-2-oxiranyl-2H-1-benzopyran</t>
  </si>
  <si>
    <t>700-140-9</t>
  </si>
  <si>
    <t>(1R,2S)-2,6-dimethyl-2,3-dihydro-1H-inden-1-amine</t>
  </si>
  <si>
    <t>700-729-0</t>
  </si>
  <si>
    <t>(1R,4S,4aR,8aS)-9-(dichloromethylidene)octahydro-1,4-methanonaphthalene-5,8-dione</t>
  </si>
  <si>
    <t>444-040-0</t>
  </si>
  <si>
    <t>52950-18-2</t>
  </si>
  <si>
    <t>(2R)-2-(2-chlorophenyl)-2-hydroxyethanoic acid</t>
  </si>
  <si>
    <t>Reach_3734</t>
  </si>
  <si>
    <t>408-050-9</t>
  </si>
  <si>
    <t>76855-69-1</t>
  </si>
  <si>
    <t>(2R,3R)-3-((R)-1-(tert-butyldimethylsiloxy)ethyl)-4-oxoazetidin-2-yl acetate</t>
  </si>
  <si>
    <t>Reach_3159</t>
  </si>
  <si>
    <t>925-395-5</t>
  </si>
  <si>
    <t>(3-Chloro-4-fluoro-phenyl)-{6-nitro-7-[(S)-(tetrahydro-furan-3-yl)oxy]-quinazolin-4-yl}-amine</t>
  </si>
  <si>
    <t>401-200-4</t>
  </si>
  <si>
    <t>(chloromethyl)bis(4-fluorophenyl)methylsilane</t>
  </si>
  <si>
    <t>421-370-3</t>
  </si>
  <si>
    <t>(E)-3,7-dimethyl-2,6-octadienylhexadecanoate</t>
  </si>
  <si>
    <t>923-981-5</t>
  </si>
  <si>
    <t>(E)-4-Dimethylamino-but-2-enoic acid [4-(3-chloro-4-fluoro-phenyl-amino)-7-((S)-(tetrahydrofuran-3-yl)oxy)-quinazoline-6-yl]-amide</t>
  </si>
  <si>
    <t>410-440-9</t>
  </si>
  <si>
    <t>(E)-5[(4-chlorophenyl)methylene]-2,2-dimethylcyclopentanone</t>
  </si>
  <si>
    <t>407-960-3</t>
  </si>
  <si>
    <t>94050-90-5</t>
  </si>
  <si>
    <t>(R)-2-(4-hydroxyphenoxy)propanoic acid</t>
  </si>
  <si>
    <t>Reach_3158</t>
  </si>
  <si>
    <t>435-560-9</t>
  </si>
  <si>
    <t>57090-45-6</t>
  </si>
  <si>
    <t>(R)-3-chloropropane-1,2-diol</t>
  </si>
  <si>
    <t>Reach_3622</t>
  </si>
  <si>
    <t>410-860-2</t>
  </si>
  <si>
    <t>79815-20-6</t>
  </si>
  <si>
    <t>(S)-2,3-dihydro-1H-indole-2-carboxylic acid</t>
  </si>
  <si>
    <t>Reach_3175</t>
  </si>
  <si>
    <t>411-150-5</t>
  </si>
  <si>
    <t>29617-66-1</t>
  </si>
  <si>
    <t>(S)-2-chloropropionic acid</t>
  </si>
  <si>
    <t>Reach_3180</t>
  </si>
  <si>
    <t>444-830-5</t>
  </si>
  <si>
    <t>124379-29-9</t>
  </si>
  <si>
    <t>(S)-4-(3,4-dichlorophenyl)-3,4-dihydro-2H-naphthalen-1-one</t>
  </si>
  <si>
    <t>Reach_3742</t>
  </si>
  <si>
    <t>412-470-8</t>
  </si>
  <si>
    <t>73246-45-4</t>
  </si>
  <si>
    <t>(S)-methyl-2-chloropropionate</t>
  </si>
  <si>
    <t>Reach_3208</t>
  </si>
  <si>
    <t>415-030-3</t>
  </si>
  <si>
    <t>120298-38-6</t>
  </si>
  <si>
    <t>(S,S)-trans-4-(acetylamino)-5,6-dihydro-6-methyl-7,7-dioxo-4H-thieno[2,3-b]thiopyran-2-sulfonamide</t>
  </si>
  <si>
    <t>Reach_3253</t>
  </si>
  <si>
    <t>402-950-5</t>
  </si>
  <si>
    <t>1-(2,6-bis(4-tolyl)-1,3-dioxano(5,4-d)-1,3-dioxan-4-yl)ethane-1,2-diol</t>
  </si>
  <si>
    <t>402-010-4</t>
  </si>
  <si>
    <t>4463-59-6</t>
  </si>
  <si>
    <t>1-(2-bromoethoxy)-2-methoxybenzene</t>
  </si>
  <si>
    <t>Reach_3038</t>
  </si>
  <si>
    <t>929-125-7</t>
  </si>
  <si>
    <t>1-(2-Chloro-acetyl)-2-oxo-2,3-dihydro-1H-indole-6-carboxylic acid methyl ester</t>
  </si>
  <si>
    <t>924-785-2</t>
  </si>
  <si>
    <t>1-(3-(triethoxysilyl)propyl)-2,2-diethoxy-1-aza-2-silacyclopentan</t>
  </si>
  <si>
    <t>422-330-8</t>
  </si>
  <si>
    <t>56973-87-6</t>
  </si>
  <si>
    <t>1-(3,3-dimethylcyclohexyl)pent-4-en-1-one</t>
  </si>
  <si>
    <t>Reach_3378</t>
  </si>
  <si>
    <t>929-116-8</t>
  </si>
  <si>
    <t>1-(3-Phenyl-cyclohexyl)-propan-1-one</t>
  </si>
  <si>
    <t>426-460-6</t>
  </si>
  <si>
    <t>260415-81-4</t>
  </si>
  <si>
    <t>1-(4-(trans-4-ethylcyclohexyl)phenyl)ethanone</t>
  </si>
  <si>
    <t>Reach_3453</t>
  </si>
  <si>
    <t>401-280-0</t>
  </si>
  <si>
    <t>91273-04-0</t>
  </si>
  <si>
    <t>1-(N,N-bis(2-ethylhexyl)aminomethyl)-1,2,4-triazole</t>
  </si>
  <si>
    <t>Reach_3025</t>
  </si>
  <si>
    <t>442-490-2</t>
  </si>
  <si>
    <t>871-70-5</t>
  </si>
  <si>
    <t>1,18-octadecanedioic acid</t>
  </si>
  <si>
    <t>Reach_3711</t>
  </si>
  <si>
    <t>404-080-1</t>
  </si>
  <si>
    <t>64712-27-2</t>
  </si>
  <si>
    <t>1,1-dichloro-1-fluoroethane</t>
  </si>
  <si>
    <t>Reach_3082</t>
  </si>
  <si>
    <t>402-730-9</t>
  </si>
  <si>
    <t>54914-85-1</t>
  </si>
  <si>
    <t>1,2-bis(3-methylphenoxy)ethane</t>
  </si>
  <si>
    <t>Reach_3057</t>
  </si>
  <si>
    <t>412-180-1</t>
  </si>
  <si>
    <t>10221-57-5</t>
  </si>
  <si>
    <t>1,2-diethoxypropane</t>
  </si>
  <si>
    <t>Reach_3199</t>
  </si>
  <si>
    <t>421-120-3</t>
  </si>
  <si>
    <t>6291-95-8</t>
  </si>
  <si>
    <t>1,3,5-tris(2-methyl-2-propenyl)-1,3,5-triazine-2,4,6-(1H,3H,5H)-trione</t>
  </si>
  <si>
    <t>Reach_3353</t>
  </si>
  <si>
    <t>412-570-1</t>
  </si>
  <si>
    <t>119462-56-5</t>
  </si>
  <si>
    <t>1,3-bis(3-methyl-2,5-dioxo-1H-pyrrolinylmethyl)benzene</t>
  </si>
  <si>
    <t>Reach_3209</t>
  </si>
  <si>
    <t>403-350-6</t>
  </si>
  <si>
    <t>17742-69-7</t>
  </si>
  <si>
    <t>1,3-dichloro-2-methoxy-5-nitrobenzene</t>
  </si>
  <si>
    <t>Reach_3066</t>
  </si>
  <si>
    <t>412-300-2</t>
  </si>
  <si>
    <t>139504-68-0</t>
  </si>
  <si>
    <t>1-[(2-tert-butylcyclohexyl)oxy]butan-2-ol</t>
  </si>
  <si>
    <t>Reach_3204</t>
  </si>
  <si>
    <t>427-340-6</t>
  </si>
  <si>
    <t>510-64-5</t>
  </si>
  <si>
    <t>14-α-hydroxyandrost-4-ene-3,17-dione</t>
  </si>
  <si>
    <t>Reach_3462</t>
  </si>
  <si>
    <t>427-820-5</t>
  </si>
  <si>
    <t>2701-50-0</t>
  </si>
  <si>
    <t>17-acetoxy-1β,2β-methanopegna-4,6-diene-3,20-dione</t>
  </si>
  <si>
    <t>Reach_3471</t>
  </si>
  <si>
    <t>421-050-3</t>
  </si>
  <si>
    <t>13258-43-0</t>
  </si>
  <si>
    <t>17-spiro(5,5-dimethyl-1,3-dioxan-2-yl)androsta-1,4-diene-3-one</t>
  </si>
  <si>
    <t>Reach_3351</t>
  </si>
  <si>
    <t>417-340-4</t>
  </si>
  <si>
    <t>65855-02-9</t>
  </si>
  <si>
    <t>1-benzyl-5-ethoxyimidazolidine-2,4-dione</t>
  </si>
  <si>
    <t>Reach_3299</t>
  </si>
  <si>
    <t>418-480-9</t>
  </si>
  <si>
    <t>138526-69-9</t>
  </si>
  <si>
    <t>1-bromo-3,4,5-trifluorobenzene</t>
  </si>
  <si>
    <t>Reach_3315</t>
  </si>
  <si>
    <t>446-810-1</t>
  </si>
  <si>
    <t>136239-66-2</t>
  </si>
  <si>
    <t>1-butoxy-2,3-difluorobenzene</t>
  </si>
  <si>
    <t>Reach_3764</t>
  </si>
  <si>
    <t>441-000-4</t>
  </si>
  <si>
    <t>121219-07-6</t>
  </si>
  <si>
    <t>1-ethoxy-2,3-difluorobenzene</t>
  </si>
  <si>
    <t>Reach_3698</t>
  </si>
  <si>
    <t>443-100-3</t>
  </si>
  <si>
    <t>1-fluoro-3-(trans-4-propylcyclohexyl)benzene</t>
  </si>
  <si>
    <t>420-040-6</t>
  </si>
  <si>
    <t>59227-88-2</t>
  </si>
  <si>
    <t>1-octylazepin-2-one</t>
  </si>
  <si>
    <t>Reach_3339</t>
  </si>
  <si>
    <t>411-260-3</t>
  </si>
  <si>
    <t>117907-43-4</t>
  </si>
  <si>
    <t>2-((4-amino-2-nitrophenyl)amino)benzoic acid</t>
  </si>
  <si>
    <t>Reach_3184</t>
  </si>
  <si>
    <t>413-850-6</t>
  </si>
  <si>
    <t>123968-25-2</t>
  </si>
  <si>
    <t>2-(1-(2-hydroxy-3,5-di-tert-pentyl-phenyl)ethyl)-4,6-di-tert-pentylphenyl acrylate</t>
  </si>
  <si>
    <t>Reach_3235</t>
  </si>
  <si>
    <t>404-240-0</t>
  </si>
  <si>
    <t>95962-14-4</t>
  </si>
  <si>
    <t>2-(2-(4-methyl-3-cyclohexen-1-yl)propyl)cyclopentanone</t>
  </si>
  <si>
    <t>Reach_3086</t>
  </si>
  <si>
    <t>411-380-6</t>
  </si>
  <si>
    <t>147315-50-2</t>
  </si>
  <si>
    <t>2-(4,6-diphenyl-1,3,5-triazin-2-yl)-5-((hexyl)oxy)phenol</t>
  </si>
  <si>
    <t>Reach_3187</t>
  </si>
  <si>
    <t>431-020-1</t>
  </si>
  <si>
    <t>41340-36-7</t>
  </si>
  <si>
    <t>2-(7-ethyl-1H-indol-3-yl)ethanol</t>
  </si>
  <si>
    <t>Reach_3544</t>
  </si>
  <si>
    <t>405-490-3</t>
  </si>
  <si>
    <t>613-62-7</t>
  </si>
  <si>
    <t>2-(phenylmethoxy)naphthalene</t>
  </si>
  <si>
    <t>Reach_3102</t>
  </si>
  <si>
    <t>413-900-7</t>
  </si>
  <si>
    <t>85954-11-6</t>
  </si>
  <si>
    <t>2,2'-((3,3',5,5'-tetramethyl-(1,1'-biphenyl)-4,4'-diyl)-bis(oxymethylene))-bis-oxirane</t>
  </si>
  <si>
    <t>Reach_3237</t>
  </si>
  <si>
    <t>418-280-1</t>
  </si>
  <si>
    <t>18600-59-4</t>
  </si>
  <si>
    <t>2,2-(1,4-phenylene)bis((4H-3,1-benzoxazine-4-one)</t>
  </si>
  <si>
    <t>Reach_3309</t>
  </si>
  <si>
    <t>422-580-8</t>
  </si>
  <si>
    <t>75490-39-0</t>
  </si>
  <si>
    <t>2,2,4-trimethyl-4-phenyl-butane-nitrile</t>
  </si>
  <si>
    <t>Reach_3383</t>
  </si>
  <si>
    <t>424-090-1</t>
  </si>
  <si>
    <t>10097-02-6</t>
  </si>
  <si>
    <t>2,2-bis(hydroxymethyl)butanoic acid</t>
  </si>
  <si>
    <t>Reach_3408</t>
  </si>
  <si>
    <t>415-610-6</t>
  </si>
  <si>
    <t>104468-21-5</t>
  </si>
  <si>
    <t>2,2-dimethyl 3-methyl-3-butenyl propanoate</t>
  </si>
  <si>
    <t>Reach_3262</t>
  </si>
  <si>
    <t>403-800-1</t>
  </si>
  <si>
    <t>103597-45-1</t>
  </si>
  <si>
    <t>2,2'-methylenebis(6-(2H-benzotriazol-2-yl)-4-(1,1,3,3-tetramethylbutyl)phenol)</t>
  </si>
  <si>
    <t>Reach_3072</t>
  </si>
  <si>
    <t>609-997-2; 406-760-3</t>
  </si>
  <si>
    <t>42221-52-3</t>
  </si>
  <si>
    <t>2,3,4,5-tetrachlorobenzoylchloride</t>
  </si>
  <si>
    <t>411-290-7</t>
  </si>
  <si>
    <t>131538-00-6</t>
  </si>
  <si>
    <t>2,3-bis((2-mercaptoethyl)thio)-1-propanethiol</t>
  </si>
  <si>
    <t>Reach_3185</t>
  </si>
  <si>
    <t>410-340-5</t>
  </si>
  <si>
    <t>69045-84-7</t>
  </si>
  <si>
    <t>2,3-dichloro-5-trifluoromethylpyridine</t>
  </si>
  <si>
    <t>Reach_3170</t>
  </si>
  <si>
    <t>422-520-0</t>
  </si>
  <si>
    <t>74338-72-0</t>
  </si>
  <si>
    <t>2,4,4,7-tetramethyl-6-octen-3-one</t>
  </si>
  <si>
    <t>Reach_3382</t>
  </si>
  <si>
    <t>422-210-5</t>
  </si>
  <si>
    <t>68957-94-8</t>
  </si>
  <si>
    <t>2,4,6-tri-n-propyl-2,4,6-trioxo-1,3,5,2,4,6-trioxatriphosphorinane</t>
  </si>
  <si>
    <t>Reach_3376</t>
  </si>
  <si>
    <t>426-040-2</t>
  </si>
  <si>
    <t>25713-60-4</t>
  </si>
  <si>
    <t>2,4,6-tris(2,4,6-tribromophenoxy)-1,3,5-triazine</t>
  </si>
  <si>
    <t>Reach_3447</t>
  </si>
  <si>
    <t>Pest_279</t>
  </si>
  <si>
    <t>420-740-1</t>
  </si>
  <si>
    <t>99817-36-4</t>
  </si>
  <si>
    <t>2,4-dichloro-3-ethyl-6-nitrophenol</t>
  </si>
  <si>
    <t>Reach_3347</t>
  </si>
  <si>
    <t>411-220-5</t>
  </si>
  <si>
    <t>134701-20-5</t>
  </si>
  <si>
    <t>2,4-dimethyl-6-(1-methyl-pentadecyl)phenol</t>
  </si>
  <si>
    <t>Reach_3182</t>
  </si>
  <si>
    <t>405-690-0</t>
  </si>
  <si>
    <t>114119-97-0</t>
  </si>
  <si>
    <t>2,5,7,7-tetramethyloctanal</t>
  </si>
  <si>
    <t>Reach_3106</t>
  </si>
  <si>
    <t>406-176-9</t>
  </si>
  <si>
    <t>79072-96-1</t>
  </si>
  <si>
    <t>2,6-bis(4-ethylphenyl)perhydro-1,3,5,7-tetraoxanaphth-4-ylethane-1,2-diol</t>
  </si>
  <si>
    <t>Reach_3119</t>
  </si>
  <si>
    <t>401-790-3</t>
  </si>
  <si>
    <t>104147-32-2</t>
  </si>
  <si>
    <t>2,6-dichloro-4-amino-(1,1,2,2-tetrafluoroethoxy)benzene</t>
  </si>
  <si>
    <t>Reach_3034</t>
  </si>
  <si>
    <t>416-430-0</t>
  </si>
  <si>
    <t>24279-39-8</t>
  </si>
  <si>
    <t>2,6-dichloro-4-trifluoromethylaniline</t>
  </si>
  <si>
    <t>Reach_3281</t>
  </si>
  <si>
    <t>404-230-6</t>
  </si>
  <si>
    <t>164578-11-4</t>
  </si>
  <si>
    <t>2,9-bis[N-[3-(diethylamino)propyl]sulfamoyl]-5H,12H-quino[2,3-b]acridin-7,14-dione</t>
  </si>
  <si>
    <t>Reach_3085</t>
  </si>
  <si>
    <t>412-210-3</t>
  </si>
  <si>
    <t>41620-33-1</t>
  </si>
  <si>
    <t>2-[[2-(acetyloxy)-3-(1,1-dimethylethyl)-5-methylphenyl]methyl]-6-(1,1-dimethylethyl)-4-methylphenol</t>
  </si>
  <si>
    <t>Reach_3201</t>
  </si>
  <si>
    <t>923-654-7</t>
  </si>
  <si>
    <t>2-[2-(2-amino-6-chloro-9H-purin-9-yl)ethyl]-1,3-propanediol</t>
  </si>
  <si>
    <t>423-800-5</t>
  </si>
  <si>
    <t>7305-71-7</t>
  </si>
  <si>
    <t>2-amino-5-methylthiazole</t>
  </si>
  <si>
    <t>Reach_3401</t>
  </si>
  <si>
    <t>404-360-3</t>
  </si>
  <si>
    <t>119313-12-1</t>
  </si>
  <si>
    <t>Reach_3090</t>
  </si>
  <si>
    <t>407-870-4</t>
  </si>
  <si>
    <t>97384-48-0</t>
  </si>
  <si>
    <t>2-benzyl-2-methyl-3-butenitrile</t>
  </si>
  <si>
    <t>Reach_3156</t>
  </si>
  <si>
    <t>412-420-5</t>
  </si>
  <si>
    <t>133909-99-6</t>
  </si>
  <si>
    <t>2-butyl-4-chloro-4,5-dihydro-5-hydroxymethyl-1-[2'-(2-triphenylmethyl-1,2,3,4-2H-tetrazol-5-yl)-1,1'-biphenyl-4-methyl]-1H-imidazole</t>
  </si>
  <si>
    <t>Reach_3206</t>
  </si>
  <si>
    <t>429-830-5</t>
  </si>
  <si>
    <t>105827-91-6</t>
  </si>
  <si>
    <t>2-chloro-5-chloromethylthiazole</t>
  </si>
  <si>
    <t>Reach_3520</t>
  </si>
  <si>
    <t>418-050-0</t>
  </si>
  <si>
    <t>18368-64-4</t>
  </si>
  <si>
    <t>2-chloro-5-methyl-pyridine</t>
  </si>
  <si>
    <t>Reach_3305</t>
  </si>
  <si>
    <t>403-960-2</t>
  </si>
  <si>
    <t>147014-52-6</t>
  </si>
  <si>
    <t>2-ethoxyethyl-2-(4-(2,6-dihydro-2,6-dioxo-7-phenyl-1,5-dioxaindacen-3-yl)phenoxy)acetate</t>
  </si>
  <si>
    <t>Reach_3080</t>
  </si>
  <si>
    <t>420-170-3</t>
  </si>
  <si>
    <t>26218-04-2</t>
  </si>
  <si>
    <t>2-ethylhexyl 4-aminobenzoate</t>
  </si>
  <si>
    <t>Reach_3341</t>
  </si>
  <si>
    <t>402-670-3</t>
  </si>
  <si>
    <t>106797-53-9</t>
  </si>
  <si>
    <t>2-hydroxy-4'-hydroxyethoxy-2-methylpropiophenone</t>
  </si>
  <si>
    <t>Reach_3056</t>
  </si>
  <si>
    <t>408-200-3</t>
  </si>
  <si>
    <t>63187-91-7</t>
  </si>
  <si>
    <t>2-hydroxymethyl-9-methyl-6-(1-methylethyl)-1,4-dioxaspiro[4.5]decane</t>
  </si>
  <si>
    <t>Reach_3161</t>
  </si>
  <si>
    <t>412-350-5</t>
  </si>
  <si>
    <t>2163-42-0</t>
  </si>
  <si>
    <t>2-methyl-1,3-propanediol</t>
  </si>
  <si>
    <t>Reach_3205</t>
  </si>
  <si>
    <t>405-890-8</t>
  </si>
  <si>
    <t>25634-93-9</t>
  </si>
  <si>
    <t>2-methyl-5-phenylpentanol</t>
  </si>
  <si>
    <t>Reach_3113</t>
  </si>
  <si>
    <t>423-460-8</t>
  </si>
  <si>
    <t>3508-98-3</t>
  </si>
  <si>
    <t>2-phenylhexanenitrile</t>
  </si>
  <si>
    <t>Reach_3394</t>
  </si>
  <si>
    <t>413-030-8</t>
  </si>
  <si>
    <t>1134-94-7</t>
  </si>
  <si>
    <t>2-phenylthioaniline</t>
  </si>
  <si>
    <t>Reach_3218</t>
  </si>
  <si>
    <t>403-140-4</t>
  </si>
  <si>
    <t>103694-68-4</t>
  </si>
  <si>
    <t>3-(2,2-dimethyl-3-hydroxypropyl)toluene</t>
  </si>
  <si>
    <t>Reach_3064</t>
  </si>
  <si>
    <t>412-190-6</t>
  </si>
  <si>
    <t>3-(2,4-dichlorophenyl)-6-fluoroquinazoline-2,4(1H,3H)-dione</t>
  </si>
  <si>
    <t>408-080-2</t>
  </si>
  <si>
    <t>70445-33-9</t>
  </si>
  <si>
    <t>3-(2-ethylhexyloxy)propane-1,2-diol</t>
  </si>
  <si>
    <t>Reach_3160</t>
  </si>
  <si>
    <t>403-920-4</t>
  </si>
  <si>
    <t>107551-67-7</t>
  </si>
  <si>
    <t>3-(3-tert-butyl-4-hydroxyphenyl)propionic acid</t>
  </si>
  <si>
    <t>Reach_3077</t>
  </si>
  <si>
    <t>415-750-8</t>
  </si>
  <si>
    <t>120709-09-3</t>
  </si>
  <si>
    <t>3-(cis-1-propenyl)-7-amino-8-oxo-5-thia-1-azabicyclo[4.2.0]oct-2-ene-2-carboxylic acid</t>
  </si>
  <si>
    <t>Reach_3265</t>
  </si>
  <si>
    <t>411-200-6</t>
  </si>
  <si>
    <t>14657-64-8</t>
  </si>
  <si>
    <t>3-(hydroxyphenylphosphinyl)propanoic acid</t>
  </si>
  <si>
    <t>Reach_3181</t>
  </si>
  <si>
    <t>406-370-3</t>
  </si>
  <si>
    <t>58890-25-8</t>
  </si>
  <si>
    <t>3,3'-dicyclohexyl-1,1'-methylenebis(4,1-phenylene)diurea</t>
  </si>
  <si>
    <t>Reach_3124</t>
  </si>
  <si>
    <t>436-120-9</t>
  </si>
  <si>
    <t>609-19-8</t>
  </si>
  <si>
    <t>3,4,5-trifluorophenol</t>
  </si>
  <si>
    <t>Reach_3639</t>
  </si>
  <si>
    <t>401-800-6</t>
  </si>
  <si>
    <t>101513-70-6</t>
  </si>
  <si>
    <t>3,5-dichloro-2,4-difluorobenzoyl fluoride</t>
  </si>
  <si>
    <t>Reach_3035</t>
  </si>
  <si>
    <t>406-200-8</t>
  </si>
  <si>
    <t>117827-06-2</t>
  </si>
  <si>
    <t>3',5'-dichloro-4'-ethyl-2'-hydroxypalmitanilide</t>
  </si>
  <si>
    <t>Reach_3120</t>
  </si>
  <si>
    <t>403-620-3</t>
  </si>
  <si>
    <t>40188-41-8</t>
  </si>
  <si>
    <t>3,7-dimethyloctanenitrile</t>
  </si>
  <si>
    <t>Reach_3068</t>
  </si>
  <si>
    <t>410-730-5</t>
  </si>
  <si>
    <t>90498-90-1</t>
  </si>
  <si>
    <t>3,9-bis(2-(3-(3-tert-butyl-4-hydroxy-5-methylphenyl)propionyloxy-1,1-dimethylethyl)-2,4,8,10-tetraoxaspiro[5.5]undecane</t>
  </si>
  <si>
    <t>Reach_3172</t>
  </si>
  <si>
    <t>410-290-4</t>
  </si>
  <si>
    <t>80693-00-1</t>
  </si>
  <si>
    <t>3,9-bis(2,6-di-tert-butyl-4-methylphenoxy)-2,4,8,10-tetraoxa-3,9-diphosphaspiro[5.5]undecane</t>
  </si>
  <si>
    <t>Reach_3168</t>
  </si>
  <si>
    <t>401-670-0</t>
  </si>
  <si>
    <t>79456-26-1</t>
  </si>
  <si>
    <t>3-chloro-5-trifluoromethyl-2-pyridylamine</t>
  </si>
  <si>
    <t>Reach_3033</t>
  </si>
  <si>
    <t>411-490-4</t>
  </si>
  <si>
    <t>3-cyano-3,5,5-trimethylcyclohexanone</t>
  </si>
  <si>
    <t>Reach_3188</t>
  </si>
  <si>
    <t>413-410-3</t>
  </si>
  <si>
    <t>88150-62-3</t>
  </si>
  <si>
    <t>3-ethyl 5-methyl 4-(2-chlorophenyl)-1,4-dihydro-2-[2-(1,3-dihydro-1,3-dioxo-(2H)isoindol-2-yl)-ethoxymethyl]-6-methyl-3,5-pyridinedicarboxylate</t>
  </si>
  <si>
    <t>Reach_3228</t>
  </si>
  <si>
    <t>433-230-9</t>
  </si>
  <si>
    <t>1589-49-7</t>
  </si>
  <si>
    <t>3-methoxypropan-1-ol</t>
  </si>
  <si>
    <t>Reach_3589</t>
  </si>
  <si>
    <t>413-330-9</t>
  </si>
  <si>
    <t>134724-55-3</t>
  </si>
  <si>
    <t>3-phenyl-7-[4-(tetrahydrofurfuryloxy)phenyl]-1,5-dioxa-s-indacen-2,6-dione</t>
  </si>
  <si>
    <t>Reach_3226</t>
  </si>
  <si>
    <t>604-075-6; 423-500-4</t>
  </si>
  <si>
    <t>138401-24-8</t>
  </si>
  <si>
    <t>4'-((2-butyl-4-oxo-1,3-diazaspiro[4.4]non-1-ene-3-yl)methyl)(1,1'-biphenyl)-2-carbonitrile</t>
  </si>
  <si>
    <t>418-140-1</t>
  </si>
  <si>
    <t>4-(1-oxo-2-propenyl)-morpholine</t>
  </si>
  <si>
    <t>Reach_3308</t>
  </si>
  <si>
    <t>405-520-5</t>
  </si>
  <si>
    <t>95235-30-6</t>
  </si>
  <si>
    <t>4-(4-isopropoxyphenylsulfonyl)phenol</t>
  </si>
  <si>
    <t>Reach_3103</t>
  </si>
  <si>
    <t>440-740-5</t>
  </si>
  <si>
    <t>4-(4-trans-propylcylohexyl)phenol</t>
  </si>
  <si>
    <t>406-700-6</t>
  </si>
  <si>
    <t>78531-61-0</t>
  </si>
  <si>
    <t>4-(trans-4-propylcyclohexyl)acetophenone</t>
  </si>
  <si>
    <t>Reach_3132</t>
  </si>
  <si>
    <t>407-560-9</t>
  </si>
  <si>
    <t>107934-68-9</t>
  </si>
  <si>
    <t>4,4'-(9H-fluoren-9-ylidene)bis(2-chloroaniline)</t>
  </si>
  <si>
    <t>Reach_3149</t>
  </si>
  <si>
    <t>405-800-7</t>
  </si>
  <si>
    <t>27955-94-8</t>
  </si>
  <si>
    <t>4,4',4''-(ethan-1,1,1-triyl)triphenol</t>
  </si>
  <si>
    <t>Reach_3110</t>
  </si>
  <si>
    <t>421-750-9</t>
  </si>
  <si>
    <t>100572-41-6</t>
  </si>
  <si>
    <t>4,4-dimethyl-3,5,8-trioxabicyclo[5.1.0]octane</t>
  </si>
  <si>
    <t>Reach_3368</t>
  </si>
  <si>
    <t>415-150-6</t>
  </si>
  <si>
    <t>16298-38-7</t>
  </si>
  <si>
    <t>4,4'-methylenebis(2-isopropyl-6-methylaniline)</t>
  </si>
  <si>
    <t>Reach_3254</t>
  </si>
  <si>
    <t>402-860-6</t>
  </si>
  <si>
    <t>110553-27-0</t>
  </si>
  <si>
    <t>4,6-bis(octylthiomethyl)-o-cresol</t>
  </si>
  <si>
    <t>Reach_3060</t>
  </si>
  <si>
    <t>432-380-2</t>
  </si>
  <si>
    <t>147504-92-5</t>
  </si>
  <si>
    <t>4,6-bis[2-(4-hydroxyphenyl)isopropylidene]resorcinol</t>
  </si>
  <si>
    <t>Reach_3575</t>
  </si>
  <si>
    <t>407-410-2</t>
  </si>
  <si>
    <t>2305-32-0</t>
  </si>
  <si>
    <t>4,7-methanooctahydro-1H-indene-diyldimethyl bis(2-carboxybenzoate)</t>
  </si>
  <si>
    <t>Reach_3145</t>
  </si>
  <si>
    <t>940-823-0</t>
  </si>
  <si>
    <t>4,8-di-tert-butyl-2,10-dimethoxy-6-({3,3',5,5'-tetramethyl-2'-[(2,4,8,10-tetramethyldibenzo[d,f][1,3,2]dioxaphosphepin-6-yl)oxy]biphenyl-2-yl}oxy)dibenzo[d,f][1,3,2]dioxaphosphepine</t>
  </si>
  <si>
    <t>406-305-9</t>
  </si>
  <si>
    <t>92952-81-3</t>
  </si>
  <si>
    <t>4-[(3-hydroxypropyl)amino]-3-nitrophenol</t>
  </si>
  <si>
    <t>Reach_3122</t>
  </si>
  <si>
    <t>418-320-8</t>
  </si>
  <si>
    <t>133467-41-1</t>
  </si>
  <si>
    <t>4-[4-(2-ethylhexyloxy)phenyl](1,4-thiazinane-1,1-dioxide)</t>
  </si>
  <si>
    <t>Reach_3311</t>
  </si>
  <si>
    <t>408-230-7</t>
  </si>
  <si>
    <t>126877-06-3</t>
  </si>
  <si>
    <t>Acetic acid, 4-2,6-dihydro-2,6-dioxo-7-(4-propoxyphenyl)benzo1,2-b:4,5-bdifuran-3-ylphenoxy-, 2-ethoxyethyl ester</t>
  </si>
  <si>
    <t>Reach_3163</t>
  </si>
  <si>
    <t>414-920-9</t>
  </si>
  <si>
    <t>60658-04-0</t>
  </si>
  <si>
    <t>K002</t>
  </si>
  <si>
    <t>Reach_3248</t>
  </si>
  <si>
    <t>420-240-3</t>
  </si>
  <si>
    <t>162515-68-6</t>
  </si>
  <si>
    <t>CYPROESSIGS</t>
  </si>
  <si>
    <t>Reach_3342</t>
  </si>
  <si>
    <t>420-370-0</t>
  </si>
  <si>
    <t>6485-67-2</t>
  </si>
  <si>
    <t>(2R)-2-amino-2-phenylacetamide</t>
  </si>
  <si>
    <t>Reach_3343</t>
  </si>
  <si>
    <t>420-380-5</t>
  </si>
  <si>
    <t>136465-81-1</t>
  </si>
  <si>
    <t>PHIQ</t>
  </si>
  <si>
    <t>Reach_3344</t>
  </si>
  <si>
    <t>420-990-1</t>
  </si>
  <si>
    <t>146421-65-0</t>
  </si>
  <si>
    <t>URACROSS P 3307</t>
  </si>
  <si>
    <t>Reach_3350</t>
  </si>
  <si>
    <t>421-080-7</t>
  </si>
  <si>
    <t>161462-35-7</t>
  </si>
  <si>
    <t>1-cyclopropyl-3-(2-methylthio-4-trifluoromethylphenyl)-1,3-propanedione</t>
  </si>
  <si>
    <t>Reach_3352</t>
  </si>
  <si>
    <t>421-240-6</t>
  </si>
  <si>
    <t>120068-79-3</t>
  </si>
  <si>
    <t>PYRAZOLE MB 45897</t>
  </si>
  <si>
    <t>Reach_3354</t>
  </si>
  <si>
    <t>421-300-1</t>
  </si>
  <si>
    <t>138564-59-7</t>
  </si>
  <si>
    <t>5-methyl-2-[(2-nitrophenyl)amino]-3-thiophenecarbonitrile</t>
  </si>
  <si>
    <t>Reach_3355</t>
  </si>
  <si>
    <t>421-450-8</t>
  </si>
  <si>
    <t>154702-15-5</t>
  </si>
  <si>
    <t>Reach_3362</t>
  </si>
  <si>
    <t>421-800-1</t>
  </si>
  <si>
    <t>120578-03-2</t>
  </si>
  <si>
    <t>3-[(E)-2-(7-chloro-2-quinolinyl)vinyl]benzaldehyde</t>
  </si>
  <si>
    <t>Reach_3369</t>
  </si>
  <si>
    <t>423-860-2</t>
  </si>
  <si>
    <t>56309-94-5</t>
  </si>
  <si>
    <t>4-(1,4-dioxa-spiro[4.5]dec-8-yl)-cyclohexanone</t>
  </si>
  <si>
    <t>Reach_3403</t>
  </si>
  <si>
    <t>424-380-6</t>
  </si>
  <si>
    <t>43057-68-7</t>
  </si>
  <si>
    <t>C-24</t>
  </si>
  <si>
    <t>Reach_3414</t>
  </si>
  <si>
    <t>425-150-8</t>
  </si>
  <si>
    <t>94723-86-1</t>
  </si>
  <si>
    <t>2-butanoyl-3-hydroxy-5-(thian-3-yl)cyclohex-2-en-1-one</t>
  </si>
  <si>
    <t>Reach_3428</t>
  </si>
  <si>
    <t>425-370-4</t>
  </si>
  <si>
    <t>93957-50-7</t>
  </si>
  <si>
    <t>3-[3-(4-fluorophenyl)-1-(1-methylethyl)-1H-indol-2-yl]-(E)-2-propenal</t>
  </si>
  <si>
    <t>Reach_3436</t>
  </si>
  <si>
    <t>425-380-9</t>
  </si>
  <si>
    <t>7397-46-8</t>
  </si>
  <si>
    <t>diethylmethoxyborane</t>
  </si>
  <si>
    <t>Reach_3437</t>
  </si>
  <si>
    <t>425-450-9</t>
  </si>
  <si>
    <t>294-90-6</t>
  </si>
  <si>
    <t>1,4,7,10-tetraazacyclododecane</t>
  </si>
  <si>
    <t>Reach_3439</t>
  </si>
  <si>
    <t>425-850-3</t>
  </si>
  <si>
    <t>125971-96-2</t>
  </si>
  <si>
    <t>4-(4-F-PHENYL)-4-OXO-3-PHENYL-2-ISOBUTYRYL-N-PHENYLBUTANAMID</t>
  </si>
  <si>
    <t>Reach_3443</t>
  </si>
  <si>
    <t>426-110-2</t>
  </si>
  <si>
    <t>98377-35-6</t>
  </si>
  <si>
    <t>1-(2-chlorophenyl)-1,2-dihydro-5H-tetrazol-5-one</t>
  </si>
  <si>
    <t>Reach_3448</t>
  </si>
  <si>
    <t>426-370-7</t>
  </si>
  <si>
    <t>1017183-70-8</t>
  </si>
  <si>
    <t>3-(4-fluorophenyl)-2-methylpropionylchloride</t>
  </si>
  <si>
    <t>Reach_3451</t>
  </si>
  <si>
    <t>427-230-8</t>
  </si>
  <si>
    <t>5571-36-8</t>
  </si>
  <si>
    <t>ETHYLENE DELTENONE</t>
  </si>
  <si>
    <t>Reach_3459</t>
  </si>
  <si>
    <t>427-430-5</t>
  </si>
  <si>
    <t>54301-26-7</t>
  </si>
  <si>
    <t>(undec-10-enoylamino)acetic acid</t>
  </si>
  <si>
    <t>Reach_3463</t>
  </si>
  <si>
    <t>427-720-1</t>
  </si>
  <si>
    <t>2-thiazolidinylidenecyanamide</t>
  </si>
  <si>
    <t>Reach_3469</t>
  </si>
  <si>
    <t>428-170-5</t>
  </si>
  <si>
    <t>185554-99-8</t>
  </si>
  <si>
    <t>1-((2-Methyl-1H-imidazol-1-yl)methyl)naphthalen-2-ol</t>
  </si>
  <si>
    <t>Reach_3478</t>
  </si>
  <si>
    <t>429-270-1</t>
  </si>
  <si>
    <t>136210-30-5</t>
  </si>
  <si>
    <t>1,4-diethyl 2-{[4-({4-[(1,4-diethoxy-1,4-dioxobutan-2-yl)amino]cyclohexyl}methyl)cyclohexyl]amino}butanedioate</t>
  </si>
  <si>
    <t>Reach_3501</t>
  </si>
  <si>
    <t>429-280-6</t>
  </si>
  <si>
    <t>151900-44-6</t>
  </si>
  <si>
    <t>1,6-bis((dibenzylthiocarbamoyl)disulfanyl)hexane</t>
  </si>
  <si>
    <t>Reach_3502</t>
  </si>
  <si>
    <t>429-400-7</t>
  </si>
  <si>
    <t>199327-61-2</t>
  </si>
  <si>
    <t>7-methoxy-6-(3-morpholin-4-yl-propoxy)-3H-quinazolin-4-one</t>
  </si>
  <si>
    <t>Reach_3509</t>
  </si>
  <si>
    <t>430-460-1</t>
  </si>
  <si>
    <t>133636-82-5</t>
  </si>
  <si>
    <t>Spiro[bicyclo[3.1.1]heptane-3,1'-[2]cyclohexen]-4'-one, 2,6,6-trimethyl-, (1S,1'S,2S,5R)-</t>
  </si>
  <si>
    <t>Reach_3532</t>
  </si>
  <si>
    <t>430-900-2</t>
  </si>
  <si>
    <t>192725-50-1</t>
  </si>
  <si>
    <t>(S)-3-methyl-2-(2-oxotetrahydropyrimidine-1-yl)butyric acid</t>
  </si>
  <si>
    <t>Reach_3541</t>
  </si>
  <si>
    <t>430-910-7</t>
  </si>
  <si>
    <t>13335-71-2</t>
  </si>
  <si>
    <t>(2,6-xylyloxy) acetic acid</t>
  </si>
  <si>
    <t>Reach_3542</t>
  </si>
  <si>
    <t>431-060-1</t>
  </si>
  <si>
    <t>153719-38-1</t>
  </si>
  <si>
    <t>N-nitro-N-(3-methyl-3,6-dihydro-2H-1,3,5-oxadiazin-4-yl)amine</t>
  </si>
  <si>
    <t>Reach_3546</t>
  </si>
  <si>
    <t>431-400-7</t>
  </si>
  <si>
    <t>57374-49-9</t>
  </si>
  <si>
    <t xml:space="preserve"> methyl 3-acetoxy-2-pentyl-2-cyclopentene-1-acetate</t>
  </si>
  <si>
    <t>Reach_3554</t>
  </si>
  <si>
    <t>432-520-2</t>
  </si>
  <si>
    <t>232938-43-1</t>
  </si>
  <si>
    <t>Benzenesulfonamide, 4-methyl-N-[[[3-[[(4-methylphenyl)sulfonyl]oxy]phenylamino]carbonyl]-</t>
  </si>
  <si>
    <t>Reach_3576</t>
  </si>
  <si>
    <t>432-770-2</t>
  </si>
  <si>
    <t>139189-30-3</t>
  </si>
  <si>
    <t>Phosphoric acid, P,P'-1,3-phenylene P,P,P',P'-tetrakis(2,6-dimethylphenyl) ester</t>
  </si>
  <si>
    <t>Reach_3581</t>
  </si>
  <si>
    <t>432-960-5</t>
  </si>
  <si>
    <t>124655-09-0</t>
  </si>
  <si>
    <t>tert-butyl2-[(4R,6S)-6-(hydroxymethyl)-2,2-dimethyl-1,3-dioxan-4-yl]acetate</t>
  </si>
  <si>
    <t>Reach_3585</t>
  </si>
  <si>
    <t>433-890-8</t>
  </si>
  <si>
    <t>2040-90-6</t>
  </si>
  <si>
    <t>2-chloro-6-fluoro-phenol</t>
  </si>
  <si>
    <t>Reach_3599</t>
  </si>
  <si>
    <t>434-820-9</t>
  </si>
  <si>
    <t>106461-41-0</t>
  </si>
  <si>
    <t>2,4-dihydro-4-(4-(4-(4-hydroxyphenyl)-1-piperazinyl)phenyl)-2-(1-methylpropyl)-3H-1,2,4-triazol-3-one</t>
  </si>
  <si>
    <t>Reach_3613</t>
  </si>
  <si>
    <t>434-960-0</t>
  </si>
  <si>
    <t>369634-22-0</t>
  </si>
  <si>
    <t>OCTALYNOL</t>
  </si>
  <si>
    <t>Reach_3615</t>
  </si>
  <si>
    <t>435-170-9</t>
  </si>
  <si>
    <t>16634-82-5</t>
  </si>
  <si>
    <t>2-chloro-N-(4-methylphenyl)acetamide</t>
  </si>
  <si>
    <t>Reach_3617</t>
  </si>
  <si>
    <t>435-500-1</t>
  </si>
  <si>
    <t>152460-07-6</t>
  </si>
  <si>
    <t>1-(2-Methyl-5-nitrophenyl)guanidine</t>
  </si>
  <si>
    <t>Reach_3621</t>
  </si>
  <si>
    <t>436-000-6</t>
  </si>
  <si>
    <t>159010-67-0</t>
  </si>
  <si>
    <t>(Benzyloxycarbonyl)methyl 3-[5-acetamido-4-(2-chloro-4,6-dinitrophenylazo)-2-methoxyanilino] propionate</t>
  </si>
  <si>
    <t>Reach_3637</t>
  </si>
  <si>
    <t>436-690-9</t>
  </si>
  <si>
    <t>220727-26-4</t>
  </si>
  <si>
    <t>S-(3-(triethoxysilyl)propyl)octanethioate</t>
  </si>
  <si>
    <t>Reach_3641</t>
  </si>
  <si>
    <t>437-330-3</t>
  </si>
  <si>
    <t>126586-91-2</t>
  </si>
  <si>
    <t>N2-[1-(S)-ethoxycarbonyl-3-phenylpropyl]-N6-trifluoroacetyl-L-lysyl-N2-carboxy anhydride</t>
  </si>
  <si>
    <t>Reach_3643</t>
  </si>
  <si>
    <t>437-530-0</t>
  </si>
  <si>
    <t>319002-92-1</t>
  </si>
  <si>
    <t>SCLAREOLATE</t>
  </si>
  <si>
    <t>Reach_3645</t>
  </si>
  <si>
    <t>437-970-3</t>
  </si>
  <si>
    <t>2-{[2-(acetyloxy)ethyl]({3-acetamido-4-[(E)-2-(2-hydroxy-4-nitrophenyl)diazen-1-yl]phenyl})amino}ethyl acetate</t>
  </si>
  <si>
    <t>Reach_3647</t>
  </si>
  <si>
    <t>438-140-3</t>
  </si>
  <si>
    <t>169685-34-1</t>
  </si>
  <si>
    <t>[1,1'-Biphenyl]-4,4'-diamine, N4,N4'-bis(4-methoxy-2-methylphenyl)-N4,N4'-diphenyl-</t>
  </si>
  <si>
    <t>Reach_3651</t>
  </si>
  <si>
    <t>440-550-2</t>
  </si>
  <si>
    <t>244021-01-0</t>
  </si>
  <si>
    <t>4-Piperidinone, 2,6-diethyl-2,3,6-trimethyl-1-(1-phenylethoxy)-</t>
  </si>
  <si>
    <t>Reach_3684</t>
  </si>
  <si>
    <t>440-720-6</t>
  </si>
  <si>
    <t>107737-97-3</t>
  </si>
  <si>
    <t>MAJANTAL</t>
  </si>
  <si>
    <t>Reach_3687</t>
  </si>
  <si>
    <t>440-870-2</t>
  </si>
  <si>
    <t>1013-88-3</t>
  </si>
  <si>
    <t>diphenylmethanimine</t>
  </si>
  <si>
    <t>Reach_3692</t>
  </si>
  <si>
    <t>441-070-6</t>
  </si>
  <si>
    <t>61826-76-4</t>
  </si>
  <si>
    <t>Reach_3700</t>
  </si>
  <si>
    <t>442-860-3</t>
  </si>
  <si>
    <t>87333-22-0</t>
  </si>
  <si>
    <t>methyl 2-(acetylamino)-3-chloropropionate</t>
  </si>
  <si>
    <t>Reach_3719</t>
  </si>
  <si>
    <t>443-120-2</t>
  </si>
  <si>
    <t>393509-79-0</t>
  </si>
  <si>
    <t>methyl 2-chlorosulfonyl-4-(methanesulfonylaminomethyl) benzoate</t>
  </si>
  <si>
    <t>Reach_3723</t>
  </si>
  <si>
    <t>443-460-1</t>
  </si>
  <si>
    <t>188199-50-0</t>
  </si>
  <si>
    <t>BELAMBRE</t>
  </si>
  <si>
    <t>Reach_3726</t>
  </si>
  <si>
    <t>443-970-4</t>
  </si>
  <si>
    <t>479194-50-8</t>
  </si>
  <si>
    <t>VIOLET CLA 1515</t>
  </si>
  <si>
    <t>Reach_3732</t>
  </si>
  <si>
    <t>444-350-6</t>
  </si>
  <si>
    <t>133413-70-4</t>
  </si>
  <si>
    <t>(3S,6R,9S,12R,15S,18R,21S,24R)-6,18-dibenzyl-3,9,15,21-tetraisobutyl-4,10,12,16,22,24-hexamethyl-1,7,13,19-tetraoxa-4,10,16,22-tetraazacyclo-tetracosane-2,5,8,11,14,17,20,23-octaone</t>
  </si>
  <si>
    <t>Reach_3736</t>
  </si>
  <si>
    <t>445-760-8</t>
  </si>
  <si>
    <t>122886-55-9</t>
  </si>
  <si>
    <t>N,N''-(methylenedi-4,1-phenylene)bis[N'-octyl]urea</t>
  </si>
  <si>
    <t>Reach_3753</t>
  </si>
  <si>
    <t>446-630-3</t>
  </si>
  <si>
    <t>181587-01-9</t>
  </si>
  <si>
    <t>Ethiprole</t>
  </si>
  <si>
    <t>Reach_3762</t>
  </si>
  <si>
    <t>HPHUVLMMVZITSG-UHFFFAOYSA-N</t>
  </si>
  <si>
    <t>452-590-8</t>
  </si>
  <si>
    <t>75511-89-6</t>
  </si>
  <si>
    <t>BDF 050-1</t>
  </si>
  <si>
    <t>Reach_3806</t>
  </si>
  <si>
    <t>453-580-6</t>
  </si>
  <si>
    <t>89604-91-1</t>
  </si>
  <si>
    <t>3-[2-(1,3-benzothiazol-2-ylsulfanyl)-1-(methoxyimino)-2-oxoethyl]-1,2,4-thiadiazol-5-amine</t>
  </si>
  <si>
    <t>Reach_3812</t>
  </si>
  <si>
    <t>454-610-0</t>
  </si>
  <si>
    <t>253585-83-0</t>
  </si>
  <si>
    <t>1,2-Octanedione, 1-[4-(phenylthio)phenyl]-, 2-(O-benzoyloxime)</t>
  </si>
  <si>
    <t>Reach_3822</t>
  </si>
  <si>
    <t>454-650-9</t>
  </si>
  <si>
    <t>132694-65-6</t>
  </si>
  <si>
    <t>4-[4-[(1-Oxo-2-propenyl)oxy]butoxy]benzoic acid 1,4-phenylene ester</t>
  </si>
  <si>
    <t>Reach_3824</t>
  </si>
  <si>
    <t>454-720-9</t>
  </si>
  <si>
    <t>161596-47-0</t>
  </si>
  <si>
    <t>N-((2S)-Oxiran-2-ylmethyl)-1H-isoindol-1,3(2H)-dione</t>
  </si>
  <si>
    <t>Reach_3825</t>
  </si>
  <si>
    <t>455-040-5</t>
  </si>
  <si>
    <t>3789-59-1</t>
  </si>
  <si>
    <t>Benzenemethanamine, .alpha.-ethyl-, (S)-</t>
  </si>
  <si>
    <t>Reach_3828</t>
  </si>
  <si>
    <t>456-140-1</t>
  </si>
  <si>
    <t>7580-85-0</t>
  </si>
  <si>
    <t>Ethylene glycol mono-tertiary butyl ether</t>
  </si>
  <si>
    <t>Reach_3836</t>
  </si>
  <si>
    <t>457-660-1</t>
  </si>
  <si>
    <t>104797-47-9</t>
  </si>
  <si>
    <t>(Z)-[1-(2-amino-1,3-thiazol-4-yl)-2-(1,3-benzothiazol-2-ylsulfanyl)-2-oxoethylidene]amino acetate</t>
  </si>
  <si>
    <t>Reach_3848</t>
  </si>
  <si>
    <t>457-940-3</t>
  </si>
  <si>
    <t>183065-68-1</t>
  </si>
  <si>
    <t>4-bromo-2,6-difluorobenzoic acid</t>
  </si>
  <si>
    <t>Reach_3855</t>
  </si>
  <si>
    <t>461-290-6</t>
  </si>
  <si>
    <t>167374-38-1</t>
  </si>
  <si>
    <t>methyl (2E)-{2-[(2,5-dimethylphenoxy)methyl]phenyl}(methoxyimino)ethanoate</t>
  </si>
  <si>
    <t>Reach_3882</t>
  </si>
  <si>
    <t>464-320-6</t>
  </si>
  <si>
    <t>423772-95-6</t>
  </si>
  <si>
    <t>2-Octyldodecyl-D-xylopyranoside</t>
  </si>
  <si>
    <t>Reach_3885</t>
  </si>
  <si>
    <t>468-880-2</t>
  </si>
  <si>
    <t>102985-93-3</t>
  </si>
  <si>
    <t>2,2-dimethyl-3-oxopropyl dodecanoate</t>
  </si>
  <si>
    <t>Reach_3909</t>
  </si>
  <si>
    <t>468-710-7</t>
  </si>
  <si>
    <t>754-12-1</t>
  </si>
  <si>
    <t>2,3,3,3-tetrafluoroprop-1-ene</t>
  </si>
  <si>
    <t>Reach_3916</t>
  </si>
  <si>
    <t>468-930-3</t>
  </si>
  <si>
    <t>3356-88-5</t>
  </si>
  <si>
    <t>3-(2-hydroxyethyl)-1,3-oxazolidin-2-one</t>
  </si>
  <si>
    <t>Reach_3919</t>
  </si>
  <si>
    <t>470-710-7</t>
  </si>
  <si>
    <t>139122-17-1</t>
  </si>
  <si>
    <t>2-(3-chloro-2-oxo-2,3-dihydro-1H-indol-4-yl) ethyl benzoate</t>
  </si>
  <si>
    <t>Reach_3933</t>
  </si>
  <si>
    <t>472-210-4</t>
  </si>
  <si>
    <t>41492-05-1</t>
  </si>
  <si>
    <t>1-Bromo-4-butylbenzene</t>
  </si>
  <si>
    <t>Reach_3945</t>
  </si>
  <si>
    <t>477-690-9</t>
  </si>
  <si>
    <t>874819-71-3</t>
  </si>
  <si>
    <t>Reach_3975</t>
  </si>
  <si>
    <t>480-370-1</t>
  </si>
  <si>
    <t>21743-27-1</t>
  </si>
  <si>
    <t>4-((Triethoxysilyl)methyl)morpholine</t>
  </si>
  <si>
    <t>Reach_4004</t>
  </si>
  <si>
    <t>480-470-5</t>
  </si>
  <si>
    <t>4928-88-5</t>
  </si>
  <si>
    <t>Methyl 1,2,4-triazole-3-carboxylate</t>
  </si>
  <si>
    <t>Reach_4008</t>
  </si>
  <si>
    <t>480-680-7</t>
  </si>
  <si>
    <t>120128-90-7</t>
  </si>
  <si>
    <t>(3-(Formylamino)propyl)dimethylammonioacetate</t>
  </si>
  <si>
    <t>Reach_4009</t>
  </si>
  <si>
    <t>481-830-4</t>
  </si>
  <si>
    <t>3687-22-7</t>
  </si>
  <si>
    <t>2,4-dinitro-6-(1-methylheptyl)phenol</t>
  </si>
  <si>
    <t>Reach_4015</t>
  </si>
  <si>
    <t>482-070-6</t>
  </si>
  <si>
    <t>1001354-72-8</t>
  </si>
  <si>
    <t>3-Aminooctan-4-ol</t>
  </si>
  <si>
    <t>Reach_4020</t>
  </si>
  <si>
    <t>484-470-6</t>
  </si>
  <si>
    <t>623-40-5</t>
  </si>
  <si>
    <t>2-Pentanone oxime</t>
  </si>
  <si>
    <t>Reach_4036</t>
  </si>
  <si>
    <t>405-580-2</t>
  </si>
  <si>
    <t>4-bromo-2-chlorofluorobenzene</t>
  </si>
  <si>
    <t>Pest_280</t>
  </si>
  <si>
    <t>420-630-3</t>
  </si>
  <si>
    <t>83926-73-2</t>
  </si>
  <si>
    <t>4-cyclohexyl-2-methyl-2-butanol</t>
  </si>
  <si>
    <t>Reach_3346</t>
  </si>
  <si>
    <t>403-040-0</t>
  </si>
  <si>
    <t>4-methoxybenzyl 3-chloromethyl-5-oxo-6-phenylacetamido-(2H)5-thia-1-azabicyclo[4.2.0]oct-2-ene-2-carboxylate</t>
  </si>
  <si>
    <t>406-810-4</t>
  </si>
  <si>
    <t>40649-36-3</t>
  </si>
  <si>
    <t>4-propylcyclohexanone</t>
  </si>
  <si>
    <t>Reach_3134</t>
  </si>
  <si>
    <t>445-830-8</t>
  </si>
  <si>
    <t>5-acetylamino-N,N'-bis(2,3-dihydroxypropyl)-2,4,6-triiodo-1,3-benzenecarboxamide</t>
  </si>
  <si>
    <t>410-090-7</t>
  </si>
  <si>
    <t>5-chloro-2,3-difluoropyridine</t>
  </si>
  <si>
    <t>403-830-5</t>
  </si>
  <si>
    <t>6'-(dibutylamino)-3'-methyl-2'-(phenylamino)spiro[isobenzofuran-1(3H),9-(9H)-xanthen]-3-one</t>
  </si>
  <si>
    <t>410-850-8</t>
  </si>
  <si>
    <t>6-(phthalimido)peroxyhexanoic acid</t>
  </si>
  <si>
    <t>614-925-8</t>
  </si>
  <si>
    <t>69098-08-4</t>
  </si>
  <si>
    <t>methyl 3-methoxy-3-(4-methoxyphenyl)propanoate</t>
  </si>
  <si>
    <t>Reach_4402</t>
  </si>
  <si>
    <t>617-391-4</t>
  </si>
  <si>
    <t>82832-73-3</t>
  </si>
  <si>
    <t>4-(trans-4-Propylcyclohexyl)cyclohexanone</t>
  </si>
  <si>
    <t>Reach_4460</t>
  </si>
  <si>
    <t>417-020-4</t>
  </si>
  <si>
    <t>2380-86-1</t>
  </si>
  <si>
    <t>6-hydroxyindole</t>
  </si>
  <si>
    <t>Reach_3293</t>
  </si>
  <si>
    <t>400-390-6</t>
  </si>
  <si>
    <t>7,7-dimethyl-3-oxa-6-azaoctan-1-ol</t>
  </si>
  <si>
    <t>937-756-4</t>
  </si>
  <si>
    <t>7-But-2-ynyl-8-[(R)-3-(1,3-dioxo-1,3-dihydro-isoindol-2-yl)-piperidin-1-yl]-3-methyl-1-(4-methyl-quinazolin-2-ylmethyl)-3,7-dihydro- purine-2,6-dione</t>
  </si>
  <si>
    <t>126448-41-7</t>
  </si>
  <si>
    <t>Pest_282</t>
  </si>
  <si>
    <t>Pest_283</t>
  </si>
  <si>
    <t>Pest_284</t>
  </si>
  <si>
    <t>D1.3587</t>
  </si>
  <si>
    <t>106941-25-7</t>
  </si>
  <si>
    <t>Adefovir</t>
  </si>
  <si>
    <t>c1nc(c2c(n1)n(cn2)CCOCP(=O)(O)O)N</t>
  </si>
  <si>
    <t>PharmaBeta_11</t>
  </si>
  <si>
    <t>SUPKOOSCJHTBAH-UHFFFAOYSA-N</t>
  </si>
  <si>
    <t>D1.3588</t>
  </si>
  <si>
    <t>138112-76-2</t>
  </si>
  <si>
    <t>Agomelatine</t>
  </si>
  <si>
    <t>c1c(CCNC(C)=O)c2cc(ccc2cc1)OC</t>
  </si>
  <si>
    <t>PharmaBeta_13</t>
  </si>
  <si>
    <t>YJYPHIXNFHFHND-UHFFFAOYSA-N</t>
  </si>
  <si>
    <t>D1.3589</t>
  </si>
  <si>
    <t>56180-94-0</t>
  </si>
  <si>
    <t>Akarbos | Acarbose</t>
  </si>
  <si>
    <t>CC1OC(OC2C(CO)OC(OC3C(CO)OC(O)C(O)C3O)C(O)C2O)C(O)C(O)C1NC1C=C(CO)C(O)C(O)C1O</t>
  </si>
  <si>
    <t>PharmaBeta_15</t>
  </si>
  <si>
    <t>XUFXOAAUWZOOIT-UHFFFAOYSA-N</t>
  </si>
  <si>
    <t>Pest_285</t>
  </si>
  <si>
    <t>D1.3591</t>
  </si>
  <si>
    <t>173334-57-1</t>
  </si>
  <si>
    <t>Aliskiren</t>
  </si>
  <si>
    <t>COCCCOc1cc(CC(CC(N)C(O)CC(C(C)C)C(=O)NCC(C)(C)C(N)=O)C(C)C)ccc1OC</t>
  </si>
  <si>
    <t>PharmaBeta_23; PharmaUBA</t>
  </si>
  <si>
    <t>UXOWGYHJODZGMF-UHFFFAOYSA-N</t>
  </si>
  <si>
    <t>D1.3592</t>
  </si>
  <si>
    <t>154323-57-6</t>
  </si>
  <si>
    <t>almotriptan</t>
  </si>
  <si>
    <t>CN(C)CCc1c[nH]c2ccc(CS(=O)(=O)N3CCCC3)cc12</t>
  </si>
  <si>
    <t>PharmaBeta_25</t>
  </si>
  <si>
    <t>WKEMJKQOLOHJLZ-UHFFFAOYSA-N</t>
  </si>
  <si>
    <t>D1.3593</t>
  </si>
  <si>
    <t>177036-94-1</t>
  </si>
  <si>
    <t>ambrisentan</t>
  </si>
  <si>
    <t>COC([C@H](Oc1nc(C)cc(C)n1)C(=O)O)(c2ccccc2)c3ccccc3</t>
  </si>
  <si>
    <t>PharmaBeta_31</t>
  </si>
  <si>
    <t>OUJTZYPIHDYQMC-LJQANCHMSA-N</t>
  </si>
  <si>
    <t>D1.3594</t>
  </si>
  <si>
    <t>54-96-6</t>
  </si>
  <si>
    <t>amifampridine</t>
  </si>
  <si>
    <t>c1(c(cncc1)N)N</t>
  </si>
  <si>
    <t>PharmaBeta_34</t>
  </si>
  <si>
    <t>OYTKINVCDFNREN-UHFFFAOYSA-N</t>
  </si>
  <si>
    <t>D1.3595</t>
  </si>
  <si>
    <t>20537-88-6</t>
  </si>
  <si>
    <t>amifostine</t>
  </si>
  <si>
    <t>NCCCNCCSP(O)(O)=O</t>
  </si>
  <si>
    <t>PharmaBeta_35</t>
  </si>
  <si>
    <t>JKOQGQFVAUAYPM-UHFFFAOYSA-N</t>
  </si>
  <si>
    <t>D1.3596</t>
  </si>
  <si>
    <t>67467-83-8</t>
  </si>
  <si>
    <t>Amorolfin</t>
  </si>
  <si>
    <t>CCC(C)(C)c1ccc(cc1)CC(C)CN2CC(OC(C2)C)C</t>
  </si>
  <si>
    <t>PharmaBeta_43</t>
  </si>
  <si>
    <t>MQHLMHIZUIDKOO-UHFFFAOYSA-N</t>
  </si>
  <si>
    <t>D1.3597</t>
  </si>
  <si>
    <t>58-00-4</t>
  </si>
  <si>
    <t>apomorphine</t>
  </si>
  <si>
    <t>CN1CCc2cccc-3c2[C@H]1Cc4c3c(c(cc4)O)O</t>
  </si>
  <si>
    <t>PharmaBeta_50</t>
  </si>
  <si>
    <t>VMWNQDUVQKEIOC-CYBMUJFWSA-N</t>
  </si>
  <si>
    <t>D1.3598</t>
  </si>
  <si>
    <t>23964-58-1</t>
  </si>
  <si>
    <t>Artikain | Articaine</t>
  </si>
  <si>
    <t>s1c(C(OC)=O)c(NC([C@@H](C)NCCC)=O)c(c1)C</t>
  </si>
  <si>
    <t>PharmaBeta_56</t>
  </si>
  <si>
    <t>QTGIAADRBBLJGA-SECBINFHSA-N</t>
  </si>
  <si>
    <t>D1.3599</t>
  </si>
  <si>
    <t>83015-26-3</t>
  </si>
  <si>
    <t>Atomoxetin</t>
  </si>
  <si>
    <t>CNCCC(Oc1ccccc1C)c1ccccc1</t>
  </si>
  <si>
    <t>PharmaBeta_59</t>
  </si>
  <si>
    <t>VHGCDTVCOLNTBX-UHFFFAOYSA-N</t>
  </si>
  <si>
    <t>D1.3600</t>
  </si>
  <si>
    <t>320-67-2</t>
  </si>
  <si>
    <t>azacitidine</t>
  </si>
  <si>
    <t>C1=NC(=NC(=O)N1C2C(C(C(O2)CO)O)O)N</t>
  </si>
  <si>
    <t>PharmaBeta_66</t>
  </si>
  <si>
    <t>NMUSYJAQQFHJEW-UHFFFAOYSA-N</t>
  </si>
  <si>
    <t>D1.3601</t>
  </si>
  <si>
    <t>58581-89-8</t>
  </si>
  <si>
    <t>Azelastin</t>
  </si>
  <si>
    <t>CN1CCCC(CC1)N1N=C(Cc2ccc(Cl)cc2)c2ccccc2C1=O</t>
  </si>
  <si>
    <t>PharmaBeta_69; PharmaUBA</t>
  </si>
  <si>
    <t>MBUVEWMHONZEQD-UHFFFAOYSA-N</t>
  </si>
  <si>
    <t>D1.3602</t>
  </si>
  <si>
    <t>80573-04-2</t>
  </si>
  <si>
    <t>balsalazide</t>
  </si>
  <si>
    <t>OC(=O)CCNC(=O)c1ccc(cc1)N=Nc1ccc(O)c(c1)C(O)=O</t>
  </si>
  <si>
    <t>PharmaBeta_73</t>
  </si>
  <si>
    <t>IPOKCKJONYRRHP-UHFFFAOYSA-N</t>
  </si>
  <si>
    <t>Pest_289</t>
  </si>
  <si>
    <t>D1.3605</t>
  </si>
  <si>
    <t>642-72-8</t>
  </si>
  <si>
    <t>benzydamine</t>
  </si>
  <si>
    <t>CN(C)CCCOc1nn(Cc2ccccc2)c2ccccc12</t>
  </si>
  <si>
    <t>PharmaBeta_84</t>
  </si>
  <si>
    <t>CNBGNNVCVSKAQZ-UHFFFAOYSA-N</t>
  </si>
  <si>
    <t>68359-37-5</t>
  </si>
  <si>
    <t>D1.3607</t>
  </si>
  <si>
    <t>63659-18-7</t>
  </si>
  <si>
    <t>Betaxolol</t>
  </si>
  <si>
    <t>CC(C)NCC(O)COc1ccc(CCOCC2CC2)cc1</t>
  </si>
  <si>
    <t>PharmaBeta_87; PharmaUBA</t>
  </si>
  <si>
    <t>NWIUTZDMDHAVTP-UHFFFAOYSA-N</t>
  </si>
  <si>
    <t>Pest_293</t>
  </si>
  <si>
    <t>D1.3609</t>
  </si>
  <si>
    <t>155206-00-1</t>
  </si>
  <si>
    <t>bimatoprost</t>
  </si>
  <si>
    <t>C(\[C@@H]1[C@H]([C@@H](O)C[C@H]1O)C\C=C/CCCC(=O)NCC)=C\[C@H](CCc1ccccc1)O</t>
  </si>
  <si>
    <t>PharmaBeta_93</t>
  </si>
  <si>
    <t>AQOKCDNYWBIDND-SQXUUDCTSA-N</t>
  </si>
  <si>
    <t>D1.3618</t>
  </si>
  <si>
    <t>147536-97-8</t>
  </si>
  <si>
    <t>bosentan</t>
  </si>
  <si>
    <t>CC(C)(C)c1ccc(cc1)S(=O)(=O)Nc2c(c(nc(n2)c3ncccn3)OCCO)Oc4ccccc4OC</t>
  </si>
  <si>
    <t>PharmaBeta_99</t>
  </si>
  <si>
    <t>GJPICJJJRGTNOD-UHFFFAOYSA-N</t>
  </si>
  <si>
    <t>D1.3619</t>
  </si>
  <si>
    <t>59803-98-4</t>
  </si>
  <si>
    <t>brimonidine</t>
  </si>
  <si>
    <t>c1cc(c(c2c1nccn2)Br)NC3=NCCN3</t>
  </si>
  <si>
    <t>PharmaBeta_100</t>
  </si>
  <si>
    <t>XYLJNLCSTIOKRM-UHFFFAOYSA-N</t>
  </si>
  <si>
    <t>D1.3620</t>
  </si>
  <si>
    <t>138890-62-7</t>
  </si>
  <si>
    <t>Brinzolamid | Brinzolamide</t>
  </si>
  <si>
    <t>CCN[C@H]1CN(CCCOC)S(=O)(=O)c2sc(cc12)S(=O)(=O)N</t>
  </si>
  <si>
    <t>PharmaBeta_101</t>
  </si>
  <si>
    <t>HCRKCZRJWPKOAR-JTQLQIEISA-N</t>
  </si>
  <si>
    <t>Pest_294</t>
  </si>
  <si>
    <t>Pest_295</t>
  </si>
  <si>
    <t>Pest_296</t>
  </si>
  <si>
    <t>D1.3624</t>
  </si>
  <si>
    <t>34841-39-9</t>
  </si>
  <si>
    <t>Bupropion</t>
  </si>
  <si>
    <t>CC(NC(C)(C)C)C(=O)c1cccc(Cl)c1</t>
  </si>
  <si>
    <t>PharmaBeta_108; PharmaUBA</t>
  </si>
  <si>
    <t>SNPPWIUOZRMYNY-UHFFFAOYSA-N</t>
  </si>
  <si>
    <t>D1.3625</t>
  </si>
  <si>
    <t>97519-39-6</t>
  </si>
  <si>
    <t>Ceftibuten</t>
  </si>
  <si>
    <t>Nc1nc(cs1)\C(=C\CC(=O)O)\C(=O)N[C@H]2[C@H]3SCC=C(N3C2=O)C(=O)O</t>
  </si>
  <si>
    <t>PharmaBeta_121; PharmaUBA</t>
  </si>
  <si>
    <t>UNJFKXSSGBWRBZ-BJCIPQKHSA-N</t>
  </si>
  <si>
    <t>D1.3626</t>
  </si>
  <si>
    <t>7773-52-6</t>
  </si>
  <si>
    <t>Cetylpyridin | Cetylpyridinium</t>
  </si>
  <si>
    <t>[n+]1(ccccc1)CCCCCCCCCCCCCCCC</t>
  </si>
  <si>
    <t>PharmaBeta_127</t>
  </si>
  <si>
    <t>NEUSVAOJNUQRTM-UHFFFAOYSA-N</t>
  </si>
  <si>
    <t>Pest_300</t>
  </si>
  <si>
    <t>Pest_302</t>
  </si>
  <si>
    <t>Pest_303</t>
  </si>
  <si>
    <t>D1.3631</t>
  </si>
  <si>
    <t>113852-37-2</t>
  </si>
  <si>
    <t>cidofovir</t>
  </si>
  <si>
    <t>C1=CN(C(=O)N=C1N)CC(CO)OCP(=O)(O)O</t>
  </si>
  <si>
    <t>PharmaBeta_128</t>
  </si>
  <si>
    <t>VWFCHDSQECPREK-UHFFFAOYSA-N</t>
  </si>
  <si>
    <t>D1.3632</t>
  </si>
  <si>
    <t>29342-05-0</t>
  </si>
  <si>
    <t>ciclopirox</t>
  </si>
  <si>
    <t>CC1=CC(=O)N(O)C(=C1)C2CCCCC2</t>
  </si>
  <si>
    <t>PharmaBeta_130</t>
  </si>
  <si>
    <t>SCKYRAXSEDYPSA-UHFFFAOYSA-N</t>
  </si>
  <si>
    <t>D1.3633</t>
  </si>
  <si>
    <t>226256-56-0</t>
  </si>
  <si>
    <t>cinacalcet</t>
  </si>
  <si>
    <t>C[C@H](c1cccc2c1cccc2)NCCCc3cccc(c3)C(F)(F)F</t>
  </si>
  <si>
    <t>PharmaBeta_132</t>
  </si>
  <si>
    <t>VDHAWDNDOKGFTD-MRXNPFEDSA-N</t>
  </si>
  <si>
    <t>Pest_304</t>
  </si>
  <si>
    <t>Pest_314</t>
  </si>
  <si>
    <t>Pest_315</t>
  </si>
  <si>
    <t>Pest_318</t>
  </si>
  <si>
    <t>D1.3639</t>
  </si>
  <si>
    <t>60-23-1</t>
  </si>
  <si>
    <t>cysteamine</t>
  </si>
  <si>
    <t>C(CS)N</t>
  </si>
  <si>
    <t>PharmaBeta_142</t>
  </si>
  <si>
    <t>UFULAYFCSOUIOV-UHFFFAOYSA-N</t>
  </si>
  <si>
    <t>D1.3640</t>
  </si>
  <si>
    <t>4342-03-4</t>
  </si>
  <si>
    <t>dacarbazine</t>
  </si>
  <si>
    <t>c1(c(nc[nH]1)C(=O)N)/N=N/N(C)C</t>
  </si>
  <si>
    <t>PharmaBeta_145</t>
  </si>
  <si>
    <t>FDKXTQMXEQVLRF-ZHACJKMWSA-N</t>
  </si>
  <si>
    <t>Pest_319</t>
  </si>
  <si>
    <t>D1.3642</t>
  </si>
  <si>
    <t>119356-77-3</t>
  </si>
  <si>
    <t>dapoxetine</t>
  </si>
  <si>
    <t>N(C)(C)[C@@H](CCOc1cccc2ccccc12)c1ccccc1</t>
  </si>
  <si>
    <t>PharmaBeta_147</t>
  </si>
  <si>
    <t>USRHYDPUVLEVMC-FQEVSTJZSA-N</t>
  </si>
  <si>
    <t>D1.3643</t>
  </si>
  <si>
    <t>133099-04-4</t>
  </si>
  <si>
    <t>darifenacin</t>
  </si>
  <si>
    <t>NC(=O)C(C1CCN(CCc2ccc3OCCc3c2)C1)(c1ccccc1)c1ccccc1</t>
  </si>
  <si>
    <t>PharmaBeta_149</t>
  </si>
  <si>
    <t>HXGBXQDTNZMWGS-UHFFFAOYSA-N</t>
  </si>
  <si>
    <t>D1.3644</t>
  </si>
  <si>
    <t>206361-99-1</t>
  </si>
  <si>
    <t>Darunavir</t>
  </si>
  <si>
    <t>CC(C)CN(C[C@H]([C@H](Cc1ccccc1)NC(=O)O[C@H]2CO[C@@H]3[C@H]2CCO3)O)S(=O)(=O)c4ccc(cc4)N</t>
  </si>
  <si>
    <t>PharmaBeta_150</t>
  </si>
  <si>
    <t>CJBJHOAVZSMMDJ-HEXNFIEUSA-N</t>
  </si>
  <si>
    <t>D1.3645</t>
  </si>
  <si>
    <t>302962-49-8</t>
  </si>
  <si>
    <t>dasatinib</t>
  </si>
  <si>
    <t>Cc1nc(Nc2ncc(s2)C(=O)Nc2c(C)cccc2Cl)cc(n1)N1CCN(CCO)CC1</t>
  </si>
  <si>
    <t>PharmaBeta_151</t>
  </si>
  <si>
    <t>ZBNZXTGUTAYRHI-UHFFFAOYSA-N</t>
  </si>
  <si>
    <t>D1.3646</t>
  </si>
  <si>
    <t>201530-41-8</t>
  </si>
  <si>
    <t>Deferasirox</t>
  </si>
  <si>
    <t>n1(c2ccc(cc2)C(=O)O)c(nc(c2ccccc2O)n1)c1ccccc1O</t>
  </si>
  <si>
    <t>PharmaBeta_153</t>
  </si>
  <si>
    <t>BOFQWVMAQOTZIW-UHFFFAOYSA-N</t>
  </si>
  <si>
    <t>D1.3647</t>
  </si>
  <si>
    <t>30652-11-0</t>
  </si>
  <si>
    <t>deferiprone</t>
  </si>
  <si>
    <t>CN1C=CC(=O)C(=C1C)O</t>
  </si>
  <si>
    <t>PharmaBeta_154</t>
  </si>
  <si>
    <t>TZXKOCQBRNJULO-UHFFFAOYSA-N</t>
  </si>
  <si>
    <t>D1.3648</t>
  </si>
  <si>
    <t>51146-56-6</t>
  </si>
  <si>
    <t>dexibuprofen</t>
  </si>
  <si>
    <t>CC(C)Cc1ccc(cc1)[C@H](C)C(=O)O</t>
  </si>
  <si>
    <t>PharmaBeta_163</t>
  </si>
  <si>
    <t>HEFNNWSXXWATRW-JTQLQIEISA-N</t>
  </si>
  <si>
    <t>D1.3649</t>
  </si>
  <si>
    <t>24584-09-6</t>
  </si>
  <si>
    <t>dexrazoxane</t>
  </si>
  <si>
    <t>N1C(CN(CC1=O)C[C@@H](N1CC(NC(C1)=O)=O)C)=O</t>
  </si>
  <si>
    <t>PharmaBeta_164</t>
  </si>
  <si>
    <t>BMKDZUISNHGIBY-ZETCQYMHSA-N</t>
  </si>
  <si>
    <t>Pest_320</t>
  </si>
  <si>
    <t>Pest_321</t>
  </si>
  <si>
    <t>Pest_322</t>
  </si>
  <si>
    <t>Pest_323</t>
  </si>
  <si>
    <t>Pest_324</t>
  </si>
  <si>
    <t>414-710-7</t>
  </si>
  <si>
    <t>diethyl 2-[2-bromoethyl]-2-ethoxycarbonylmalonate</t>
  </si>
  <si>
    <t>413-860-0</t>
  </si>
  <si>
    <t>diethyl 4-oxopentane-1,2-dicarboxylate</t>
  </si>
  <si>
    <t>426-790-0</t>
  </si>
  <si>
    <t>162208-27-7</t>
  </si>
  <si>
    <t>Diethyl thiophosphoril-(z)-(2-aminothiazol-4-yl)-( methoxyimino)acetate</t>
  </si>
  <si>
    <t>Reach_3458</t>
  </si>
  <si>
    <t>Pest_325</t>
  </si>
  <si>
    <t>Pest_326</t>
  </si>
  <si>
    <t>D1.3661</t>
  </si>
  <si>
    <t>511-12-6</t>
  </si>
  <si>
    <t>Dihydroergotamin</t>
  </si>
  <si>
    <t>CN1CC(CC2C1Cc1c[nH]c3cccc2c13)C(=O)NC1(C)OC2(O)C3CCCN3C(=O)C(Cc3ccccc3)N2C1=O</t>
  </si>
  <si>
    <t>PharmaBeta_170; PharmaUBA</t>
  </si>
  <si>
    <t>LUZRJRNZXALNLM-UHFFFAOYSA-N</t>
  </si>
  <si>
    <t>Pest_328</t>
  </si>
  <si>
    <t>Pest_330</t>
  </si>
  <si>
    <t>Pest_331</t>
  </si>
  <si>
    <t>Pest_333</t>
  </si>
  <si>
    <t>Pest_334</t>
  </si>
  <si>
    <t>D1.3670</t>
  </si>
  <si>
    <t>34368-04-2</t>
  </si>
  <si>
    <t>dobutamine</t>
  </si>
  <si>
    <t>CC(CCc1ccc(O)cc1)NCCc1ccc(O)c(O)c1</t>
  </si>
  <si>
    <t>PharmaBeta_181</t>
  </si>
  <si>
    <t>JRWZLRBJNMZMFE-UHFFFAOYSA-N</t>
  </si>
  <si>
    <t>D1.3672</t>
  </si>
  <si>
    <t>10041-19-7</t>
  </si>
  <si>
    <t>docusate</t>
  </si>
  <si>
    <t>CCCCC(CC)COC(=O)CC(C(=O)OCC(CC)CCCC)S(=O)(=O)O</t>
  </si>
  <si>
    <t>PharmaBeta_183</t>
  </si>
  <si>
    <t>HNSDLXPSAYFUHK-UHFFFAOYSA-N</t>
  </si>
  <si>
    <t>D1.3673</t>
  </si>
  <si>
    <t>141626-36-0</t>
  </si>
  <si>
    <t>Dronedaron |Dronedarone</t>
  </si>
  <si>
    <t>CS(=O)(=O)Nc1cc2c(c(oc2cc1)CCCC)C(=O)c1ccc(cc1)OCCCN(CCCC)CCCC</t>
  </si>
  <si>
    <t>PharmaBeta_190</t>
  </si>
  <si>
    <t>ZQTNQVWKHCQYLQ-UHFFFAOYSA-N</t>
  </si>
  <si>
    <t>D1.3674</t>
  </si>
  <si>
    <t>67392-87-4</t>
  </si>
  <si>
    <t>Drospirenon</t>
  </si>
  <si>
    <t>CC12CCC(=O)C=C1C1CC1C1C2CCC2(C)C1C1CC1C12CCC(=O)O1</t>
  </si>
  <si>
    <t>PharmaBeta_192; PharmaUBA</t>
  </si>
  <si>
    <t>METQSPRSQINEEU-UHFFFAOYSA-N</t>
  </si>
  <si>
    <t>D1.3675</t>
  </si>
  <si>
    <t>164656-23-9</t>
  </si>
  <si>
    <t>dutasteride</t>
  </si>
  <si>
    <t>CC12CCC3C(CCC4NC(=O)C=CC34C)C1CCC2C(=O)Nc1cc(ccc1C(F)(F)F)C(F)(F)F</t>
  </si>
  <si>
    <t>PharmaBeta_194</t>
  </si>
  <si>
    <t>JWJOTENAMICLJG-UHFFFAOYSA-N</t>
  </si>
  <si>
    <t>D1.3676</t>
  </si>
  <si>
    <t>496775-61-2</t>
  </si>
  <si>
    <t>Eltrombopag</t>
  </si>
  <si>
    <t>Cc1ccc(cc1C)N2C(=O)/C(=N\Nc3cccc(c3O)c4cccc(c4)C(=O)O)/C(=N2)C</t>
  </si>
  <si>
    <t>PharmaBeta_200</t>
  </si>
  <si>
    <t>XDXWLKQMMKQXPV-QYQHSDTDSA-N</t>
  </si>
  <si>
    <t>D1.3677</t>
  </si>
  <si>
    <t>143491-57-0</t>
  </si>
  <si>
    <t>Emtricitabin | Emtricitabine</t>
  </si>
  <si>
    <t>NC1=NC(=O)N(C=C1F)C1CSC(CO)O1</t>
  </si>
  <si>
    <t>PharmaBeta_202</t>
  </si>
  <si>
    <t>XQSPYNMVSIKCOC-UHFFFAOYSA-N</t>
  </si>
  <si>
    <t>Pest_337</t>
  </si>
  <si>
    <t>D1.3679</t>
  </si>
  <si>
    <t>142217-69-4</t>
  </si>
  <si>
    <t>entecavir</t>
  </si>
  <si>
    <t>C=C1[C@H](C[C@@H]([C@H]1CO)O)N2C=NC3=C2NC(=NC3=O)N</t>
  </si>
  <si>
    <t>PharmaBeta_205</t>
  </si>
  <si>
    <t>QDGZDCVAUDNJFG-FXQIFTODSA-N</t>
  </si>
  <si>
    <t>D1.3680</t>
  </si>
  <si>
    <t>107724-20-9</t>
  </si>
  <si>
    <t>eplerenone</t>
  </si>
  <si>
    <t>COC(=O)C1CC2=CC(=O)CCC2(C)C23OC2CC2(C)C(CCC42CCC(=O)O4)C13</t>
  </si>
  <si>
    <t>PharmaBeta_209</t>
  </si>
  <si>
    <t>JUKPWJGBANNWMW-UHFFFAOYSA-N</t>
  </si>
  <si>
    <t>133855-98-8</t>
  </si>
  <si>
    <t>Pest_338</t>
  </si>
  <si>
    <t>D1.3682</t>
  </si>
  <si>
    <t>8067-24-1</t>
  </si>
  <si>
    <t>Ergoloidmesylat | Ergoloid Mesylate</t>
  </si>
  <si>
    <t>CCC(C)(C)C1C(=O)N2CCCC2C3(N1C(=O)C(O3)(C(C)C)NC(=O)C4CC5C(CC6=CNC7=CC=CC5=C67)N(C4)C)O</t>
  </si>
  <si>
    <t>PharmaBeta_213</t>
  </si>
  <si>
    <t>YLXBZBPHTNJZQE-UHFFFAOYSA-N</t>
  </si>
  <si>
    <t>D1.3683</t>
  </si>
  <si>
    <t>113-15-5</t>
  </si>
  <si>
    <t>ergotamine</t>
  </si>
  <si>
    <t>CN1CC(C=C2C1Cc1c[nH]c3cccc2c13)C(=O)NC1(C)OC2(O)C3CCCN3C(=O)C(Cc3ccccc3)N2C1=O</t>
  </si>
  <si>
    <t>PharmaBeta_214</t>
  </si>
  <si>
    <t>XCGSFFUVFURLIX-UHFFFAOYSA-N</t>
  </si>
  <si>
    <t>D1.3684</t>
  </si>
  <si>
    <t>253128-41-5</t>
  </si>
  <si>
    <t>Eribulin</t>
  </si>
  <si>
    <t>[C@@H]12[C@H]([C@H](O[C@H]1C[C@@H]1C(=C)[C@@H](C[C@@H](O1)CC[C@H]1C(=C)C[C@@H](O1)CC[C@]13O[C@H]4[C@H]5O[C@@H](CC(=O)C2)CC[C@@H]5O[C@H]2[C@H]([C@@H](C1)O[C@@H]42)O3)C)C[C@@H](CN)O)OC</t>
  </si>
  <si>
    <t>PharmaBeta_215</t>
  </si>
  <si>
    <t>UFNVPOGXISZXJD-JBQZKEIOSA-N</t>
  </si>
  <si>
    <t>D1.3685</t>
  </si>
  <si>
    <t>104746-04-5</t>
  </si>
  <si>
    <t>eslicarbazepine</t>
  </si>
  <si>
    <t>c12c(cccc1)N(c1ccccc1C[C@@H]2O)C(=O)N</t>
  </si>
  <si>
    <t>PharmaBeta_220</t>
  </si>
  <si>
    <t>BMPDWHIDQYTSHX-AWEZNQCLSA-N</t>
  </si>
  <si>
    <t>Pest_339</t>
  </si>
  <si>
    <t>415-970-4</t>
  </si>
  <si>
    <t>ethyl 2-(1-cyanocyclohexyl)acetate</t>
  </si>
  <si>
    <t>402-650-4</t>
  </si>
  <si>
    <t>ethyl trans-3-dimethylaminoacrylate</t>
  </si>
  <si>
    <t>D1.3701</t>
  </si>
  <si>
    <t>269055-15-4</t>
  </si>
  <si>
    <t>etravirine</t>
  </si>
  <si>
    <t>C(#N)c1cc(c(c(c1)C)Oc1nc(nc(c1Br)N)Nc1ccc(cc1)C#N)C</t>
  </si>
  <si>
    <t>PharmaBeta_233</t>
  </si>
  <si>
    <t>PYGWGZALEOIKDF-UHFFFAOYSA-N</t>
  </si>
  <si>
    <t>D1.3702</t>
  </si>
  <si>
    <t>50-06-6</t>
  </si>
  <si>
    <t>phenobarbital</t>
  </si>
  <si>
    <t>CCC1(C(=O)NC(=O)NC1=O)c1ccccc1</t>
  </si>
  <si>
    <t>PharmaBeta_244</t>
  </si>
  <si>
    <t>DDBREPKUVSBGFI-UHFFFAOYSA-N</t>
  </si>
  <si>
    <t>Pest_341</t>
  </si>
  <si>
    <t>Pest_342</t>
  </si>
  <si>
    <t>Pest_343</t>
  </si>
  <si>
    <t>Pest_344</t>
  </si>
  <si>
    <t>D1.3707</t>
  </si>
  <si>
    <t>286930-02-7</t>
  </si>
  <si>
    <t>fesoterodine</t>
  </si>
  <si>
    <t>c1(ccc(cc1[C@@H](c1ccccc1)CCN(C(C)C)C(C)C)CO)OC(=O)C(C)C</t>
  </si>
  <si>
    <t>PharmaBeta_251</t>
  </si>
  <si>
    <t>DCCSDBARQIPTGU-HSZRJFAPSA-N</t>
  </si>
  <si>
    <t>D1.3708</t>
  </si>
  <si>
    <t>162359-55-9</t>
  </si>
  <si>
    <t>fingolimod</t>
  </si>
  <si>
    <t>c1(ccc(cc1)CCCCCCCC)CCC(CO)(N)CO</t>
  </si>
  <si>
    <t>PharmaBeta_254</t>
  </si>
  <si>
    <t>KKGQTZUTZRNORY-UHFFFAOYSA-N</t>
  </si>
  <si>
    <t>Pest_348</t>
  </si>
  <si>
    <t>Pest_349</t>
  </si>
  <si>
    <t>Pest_351</t>
  </si>
  <si>
    <t>Pest_352</t>
  </si>
  <si>
    <t>D1.3713</t>
  </si>
  <si>
    <t>21679-14-1</t>
  </si>
  <si>
    <t>fludarabine</t>
  </si>
  <si>
    <t>Nc1nc(F)nc2c1ncn2C1OC(CO)C(O)C1O</t>
  </si>
  <si>
    <t>PharmaBeta_257</t>
  </si>
  <si>
    <t>HBUBKKRHXORPQB-UHFFFAOYSA-N</t>
  </si>
  <si>
    <t>D1.3714</t>
  </si>
  <si>
    <t>78755-81-4</t>
  </si>
  <si>
    <t>flumazenil</t>
  </si>
  <si>
    <t>n12c3c(C(=O)N(Cc1c(nc2)C(=O)OCC)C)cc(cc3)F</t>
  </si>
  <si>
    <t>PharmaBeta_262</t>
  </si>
  <si>
    <t>OFBIFZUFASYYRE-UHFFFAOYSA-N</t>
  </si>
  <si>
    <t>Pest_353</t>
  </si>
  <si>
    <t>Pest_354</t>
  </si>
  <si>
    <t>Pest_355</t>
  </si>
  <si>
    <t>Pest_356</t>
  </si>
  <si>
    <t>D1.3719</t>
  </si>
  <si>
    <t>7554-65-6</t>
  </si>
  <si>
    <t>fomepizole</t>
  </si>
  <si>
    <t>c1(cn[nH]c1)C</t>
  </si>
  <si>
    <t>PharmaBeta_274</t>
  </si>
  <si>
    <t>RIKMMFOAQPJVMX-UHFFFAOYSA-N</t>
  </si>
  <si>
    <t>Pest_357</t>
  </si>
  <si>
    <t>D1.3721</t>
  </si>
  <si>
    <t>172673-20-0</t>
  </si>
  <si>
    <t>fosaprepitant</t>
  </si>
  <si>
    <t>C[C@@H](O[C@H]1OCCN(CC2=NC(=O)N(N2)P(=O)(O)O)[C@H]1c3ccc(F)cc3)c4cc(cc(c4)C(F)(F)F)C(F)(F)F</t>
  </si>
  <si>
    <t>PharmaBeta_278</t>
  </si>
  <si>
    <t>BARDROPHSZEBKC-OITMNORJSA-N</t>
  </si>
  <si>
    <t>Pest_358</t>
  </si>
  <si>
    <t>D1.3723</t>
  </si>
  <si>
    <t>98048-97-6</t>
  </si>
  <si>
    <t>Fosinopril</t>
  </si>
  <si>
    <t>CCC(=O)OC(OP(=O)(CCCCc1ccccc1)CC(=O)N1CC(CC1C(O)=O)C1CCCCC1)C(C)C</t>
  </si>
  <si>
    <t>PharmaBeta_281; PharmaUBA</t>
  </si>
  <si>
    <t>BIDNLKIUORFRQP-UHFFFAOYSA-N</t>
  </si>
  <si>
    <t>D1.3724</t>
  </si>
  <si>
    <t>184475-35-2</t>
  </si>
  <si>
    <t>Gefitinib</t>
  </si>
  <si>
    <t>c12c(ncnc1cc(c(c2)OCCCN1CCOCC1)OC)Nc1cc(Cl)c(cc1)F</t>
  </si>
  <si>
    <t>PharmaBeta_296</t>
  </si>
  <si>
    <t>XGALLCVXEZPNRQ-UHFFFAOYSA-N</t>
  </si>
  <si>
    <t>D1.3725</t>
  </si>
  <si>
    <t>29094-61-9</t>
  </si>
  <si>
    <t>Glipizid</t>
  </si>
  <si>
    <t>Cc1cnc(cn1)C(=O)NCCc1ccc(cc1)S(=O)(=O)NC(=O)NC1CCCCC1</t>
  </si>
  <si>
    <t>PharmaBeta_303; PharmaUBa</t>
  </si>
  <si>
    <t>ZJJXGWJIGJFDTL-UHFFFAOYSA-N</t>
  </si>
  <si>
    <t>Pest_359</t>
  </si>
  <si>
    <t>Pest_360</t>
  </si>
  <si>
    <t>Pest_361</t>
  </si>
  <si>
    <t>418-550-9</t>
  </si>
  <si>
    <t>hexadecyl 4-chloro-3-[2-(5,5-dimethyl-2,4-dioxo-1,3-oxazolidin-3-yl)-4,4-dimethyl-3-oxopentamido]benzoate</t>
  </si>
  <si>
    <t>Pest_362</t>
  </si>
  <si>
    <t>D1.3732</t>
  </si>
  <si>
    <t>13609-67-1</t>
  </si>
  <si>
    <t>hydrocortisone butyrate</t>
  </si>
  <si>
    <t>C1C[C@@]([C@@]2(C[C@@H]([C@@H]3[C@@]4(C(=CC(=O)CC4)CC[C@@H]3[C@H]12)C)O)C)(C(CO)=O)OC(CCC)=O</t>
  </si>
  <si>
    <t>PharmaBeta_320</t>
  </si>
  <si>
    <t>BMCQMVFGOVHVNG-LYNQSHAFSA-N</t>
  </si>
  <si>
    <t>D1.3733</t>
  </si>
  <si>
    <t>122647-31-8</t>
  </si>
  <si>
    <t>Ibutilid | Ibutilide</t>
  </si>
  <si>
    <t>CCCCCCCN(CC)CCCC(O)c1ccc(NS(C)(=O)=O)cc1</t>
  </si>
  <si>
    <t>PharmaBeta_328</t>
  </si>
  <si>
    <t>ALOBUEHUHMBRLE-UHFFFAOYSA-N</t>
  </si>
  <si>
    <t>Pest_363</t>
  </si>
  <si>
    <t>D1.3735</t>
  </si>
  <si>
    <t>312753-06-3</t>
  </si>
  <si>
    <t>indacaterol</t>
  </si>
  <si>
    <t>CCC1=C(C=C2CC(CC2=C1)NCC(C3=C4C=CC(=O)NC4=C(C=C3)O)O)CC</t>
  </si>
  <si>
    <t>PharmaBeta_336</t>
  </si>
  <si>
    <t>QZZUEBNBZAPZLX-UHFFFAOYSA-N</t>
  </si>
  <si>
    <t>D1.3736</t>
  </si>
  <si>
    <t>87-89-8</t>
  </si>
  <si>
    <t>inositol</t>
  </si>
  <si>
    <t>[C@@H]1([C@@H]([C@H]([C@@H]([C@H]([C@H]1O)O)O)O)O)O</t>
  </si>
  <si>
    <t>PharmaBeta_339</t>
  </si>
  <si>
    <t>CDAISMWEOUEBRE-GPIVLXJGSA-N</t>
  </si>
  <si>
    <t>Pest_364</t>
  </si>
  <si>
    <t>Pest_365</t>
  </si>
  <si>
    <t>936-073-9</t>
  </si>
  <si>
    <t>Isopropyl 2-bromo-3-cyclopentyl-1-methyl-1H-indole-6-carboxylate</t>
  </si>
  <si>
    <t>935-121-6</t>
  </si>
  <si>
    <t>Isopropyl 3-cyclopentyl-1-methyl-1H-indole-6-carboxylate</t>
  </si>
  <si>
    <t>D1.3742</t>
  </si>
  <si>
    <t>75695-93-1</t>
  </si>
  <si>
    <t>isradipine</t>
  </si>
  <si>
    <t>COC(=O)C1C(c2cccc3nonc23)C(C(=O)OC(C)C)=C(C)NC=1C</t>
  </si>
  <si>
    <t>PharmaBeta_350</t>
  </si>
  <si>
    <t>HMJIYCCIJYRONP-UHFFFAOYSA-N</t>
  </si>
  <si>
    <t>D1.3743</t>
  </si>
  <si>
    <t>155974-00-8</t>
  </si>
  <si>
    <t>ivabradine</t>
  </si>
  <si>
    <t>N1(C(Cc2c(CC1)cc(c(c2)OC)OC)=O)CCC[N@@](C)C[C@@H]1c2cc(c(cc2C1)OC)OC</t>
  </si>
  <si>
    <t>PharmaBeta_352</t>
  </si>
  <si>
    <t>ACRHBAYQBXXRTO-OAQYLSRUSA-N</t>
  </si>
  <si>
    <t>D1.3744</t>
  </si>
  <si>
    <t>Iomeprol</t>
  </si>
  <si>
    <t>CN(c1c(c(c(c(c1I)C(=O)NCC(CO)O)I)C(=O)NCC(CO)O)I)C(=O)CO</t>
  </si>
  <si>
    <t>D1.3745</t>
  </si>
  <si>
    <t>277-385-9 </t>
  </si>
  <si>
    <t>Iopromide</t>
  </si>
  <si>
    <t>CN(CC(CO)O)C(=O)c1c(c(c(c(c1I)NC(=O)COC)I)C(=O)NCC(CO)O)I</t>
  </si>
  <si>
    <t>D1.3746</t>
  </si>
  <si>
    <t>112965-21-6</t>
  </si>
  <si>
    <t>Kalcipotriol | Calcipotriene</t>
  </si>
  <si>
    <t>C[C@H](/C=C/[C@H](C1CC1)O)[C@H]2CC[C@@H]\3[C@@]2(CCC/C3=C\C=C/4\C[C@H](C[C@@H](C4=C)O)O)C</t>
  </si>
  <si>
    <t>PharmaBeta_362</t>
  </si>
  <si>
    <t>LWQQLNNNIPYSNX-UROSTWAQSA-N</t>
  </si>
  <si>
    <t>D1.3747</t>
  </si>
  <si>
    <t>1188-38-1</t>
  </si>
  <si>
    <t>Karglumiksyra | carglumic acid</t>
  </si>
  <si>
    <t>C(CC(=O)O)[C@@H](C(=O)O)NC(=O)N</t>
  </si>
  <si>
    <t>PharmaBeta_377</t>
  </si>
  <si>
    <t>LCQLHJZYVOQKHU-VKHMYHEASA-N</t>
  </si>
  <si>
    <t>D1.3748</t>
  </si>
  <si>
    <t>34580-13-7</t>
  </si>
  <si>
    <t>ketotifen</t>
  </si>
  <si>
    <t>CN1CCC(=C2c3ccccc3CC(=O)c4c2ccs4)CC1</t>
  </si>
  <si>
    <t>PharmaBeta_386</t>
  </si>
  <si>
    <t>ZCVMWBYGMWKGHF-UHFFFAOYSA-N</t>
  </si>
  <si>
    <t>D1.3749</t>
  </si>
  <si>
    <t>10596-23-3</t>
  </si>
  <si>
    <t>clodronate | Clodronic acid</t>
  </si>
  <si>
    <t>C(P(O)(O)=O)(P(O)(O)=O)(Cl)Cl</t>
  </si>
  <si>
    <t>PharmaBeta_398</t>
  </si>
  <si>
    <t>ACSIXWWBWUQEHA-UHFFFAOYSA-N</t>
  </si>
  <si>
    <t>D1.3750</t>
  </si>
  <si>
    <t>82-93-9</t>
  </si>
  <si>
    <t>chlorcyclizine</t>
  </si>
  <si>
    <t>CN1CCN(CC1)C(c1ccccc1)c1ccc(Cl)cc1</t>
  </si>
  <si>
    <t>PharmaBeta_408</t>
  </si>
  <si>
    <t>WFNAKBGANONZEQ-UHFFFAOYSA-N</t>
  </si>
  <si>
    <t>D1.3751</t>
  </si>
  <si>
    <t>95-25-0</t>
  </si>
  <si>
    <t>chlorzoxazone</t>
  </si>
  <si>
    <t>c1cc2c(cc1Cl)nc(o2)O</t>
  </si>
  <si>
    <t>PharmaBeta_412</t>
  </si>
  <si>
    <t>TZFWDZFKRBELIQ-UHFFFAOYSA-N</t>
  </si>
  <si>
    <t>D1.3752</t>
  </si>
  <si>
    <t>16291-96-6</t>
  </si>
  <si>
    <t>Kol, aktivt |Activated charcoal</t>
  </si>
  <si>
    <t>PharmaBeta_418</t>
  </si>
  <si>
    <t>D1.3753</t>
  </si>
  <si>
    <t>67-97-0</t>
  </si>
  <si>
    <t>Kolekalciferol (vitamin D3) | Cholecalciferol</t>
  </si>
  <si>
    <t>CC(C)CCCC(C)C1CCC2C(CCCC12C)=CC=C1CC(O)CCC1=C</t>
  </si>
  <si>
    <t>PharmaBeta_419</t>
  </si>
  <si>
    <t>QYSXJUFSXHHAJI-UHFFFAOYSA-N</t>
  </si>
  <si>
    <t>D1.3754</t>
  </si>
  <si>
    <t>62-49-7</t>
  </si>
  <si>
    <t>choline</t>
  </si>
  <si>
    <t>C[N+](C)(C)CCO</t>
  </si>
  <si>
    <t>PharmaBeta_423</t>
  </si>
  <si>
    <t>OEYIOHPDSNJKLS-UHFFFAOYSA-N</t>
  </si>
  <si>
    <t>922-676-4</t>
  </si>
  <si>
    <t>D1.3756</t>
  </si>
  <si>
    <t>175481-36-4</t>
  </si>
  <si>
    <t>lacosamide</t>
  </si>
  <si>
    <t>C(=O)([C@@H](COC)NC(=O)C)NCc1ccccc1</t>
  </si>
  <si>
    <t>PharmaBeta_425</t>
  </si>
  <si>
    <t>VPPJLAIAVCUEMN-GFCCVEGCSA-N</t>
  </si>
  <si>
    <t>D1.3757</t>
  </si>
  <si>
    <t>585-86-4</t>
  </si>
  <si>
    <t>lactitol</t>
  </si>
  <si>
    <t>OC[C@H]([C@@H](O[C@@H]1O[C@@H]([C@@H]([C@@H]([C@H]1O)O)O)CO)[C@H](O)[C@H](CO)O)O</t>
  </si>
  <si>
    <t>PharmaBeta_426</t>
  </si>
  <si>
    <t>VQHSOMBJVWLPSR-JVCRWLNRSA-N</t>
  </si>
  <si>
    <t>Pest_366</t>
  </si>
  <si>
    <t>D1.3759</t>
  </si>
  <si>
    <t>231277-92-2</t>
  </si>
  <si>
    <t>lapatinib</t>
  </si>
  <si>
    <t>CS(=O)(=O)CNCCc1ccc(o1)-c1ccc2ncnc(Nc3ccc(OCc4cccc(F)c4)c(Cl)c3)c2c1</t>
  </si>
  <si>
    <t>PharmaBeta_432</t>
  </si>
  <si>
    <t>NPXCIGCUSWLZIQ-UHFFFAOYSA-N</t>
  </si>
  <si>
    <t>D1.3760</t>
  </si>
  <si>
    <t>571170-77-9</t>
  </si>
  <si>
    <t>laropiprant</t>
  </si>
  <si>
    <t>CS(=O)(=O)c1cc(cc2c1n(c3c2CC[C@@H]3CC(=O)O)Cc4ccc(cc4)Cl)F</t>
  </si>
  <si>
    <t>PharmaBeta_433</t>
  </si>
  <si>
    <t>NXFFJDQHYLNEJK-CYBMUJFWSA-N</t>
  </si>
  <si>
    <t>D1.3761</t>
  </si>
  <si>
    <t>130209-82-4</t>
  </si>
  <si>
    <t>Latanoprost</t>
  </si>
  <si>
    <t>CC(C)OC(=O)CCCC=CCC1C(O)CC(O)C1CCC(O)CCc1ccccc1</t>
  </si>
  <si>
    <t>PharmaBeta_434</t>
  </si>
  <si>
    <t>GGXICVAJURFBLW-UHFFFAOYSA-N</t>
  </si>
  <si>
    <t>D1.3762</t>
  </si>
  <si>
    <t>191732-72-6</t>
  </si>
  <si>
    <t>lenalidomide</t>
  </si>
  <si>
    <t>c1cc2c(c(c1)N)CN(C2=O)C3CCC(=O)NC3=O</t>
  </si>
  <si>
    <t>PharmaBeta_437</t>
  </si>
  <si>
    <t>GOTYRUGSSMKFNF-UHFFFAOYSA-N</t>
  </si>
  <si>
    <t>D1.3763</t>
  </si>
  <si>
    <t>100427-26-7</t>
  </si>
  <si>
    <t>Lerkanidipin | Lercanidipine</t>
  </si>
  <si>
    <t>c1cc([N+](=O)[O-])cc(c1)[C@@H]1C(C(=O)OC(C)(C)C[N@@](C)CCC(c2ccccc2)c2ccccc2)=C(NC(=C1C(OC)=O)C)C</t>
  </si>
  <si>
    <t>PharmaBeta_439</t>
  </si>
  <si>
    <t>ZDXUKAKRHYTAKV-XIFFEERXSA-N</t>
  </si>
  <si>
    <t>D1.3764</t>
  </si>
  <si>
    <t>102767-28-2</t>
  </si>
  <si>
    <t>levetiracetam</t>
  </si>
  <si>
    <t>CCC(N1CCCC1=O)C(N)=O</t>
  </si>
  <si>
    <t>PharmaBeta_442</t>
  </si>
  <si>
    <t>D1.3765</t>
  </si>
  <si>
    <t>27262-47-1</t>
  </si>
  <si>
    <t>levobupivacaine</t>
  </si>
  <si>
    <t>CCCCN1CCCC[C@H]1C(=O)Nc2c(cccc2C)C</t>
  </si>
  <si>
    <t>PharmaBeta_443</t>
  </si>
  <si>
    <t>LEBVLXFERQHONN-INIZCTEOSA-N</t>
  </si>
  <si>
    <t>D1.3766</t>
  </si>
  <si>
    <t>141505-33-1</t>
  </si>
  <si>
    <t>levosimendan</t>
  </si>
  <si>
    <t>CC1CC(=O)NN=C1c1ccc(NN=C(C#N)C#N)cc1</t>
  </si>
  <si>
    <t>PharmaBeta_449</t>
  </si>
  <si>
    <t>WHXMKTBCFHIYNQ-UHFFFAOYSA-N</t>
  </si>
  <si>
    <t>D1.3767</t>
  </si>
  <si>
    <t>13010-47-4</t>
  </si>
  <si>
    <t>lomustine</t>
  </si>
  <si>
    <t>ClCCN(N=O)C(=O)NC1CCCCC1</t>
  </si>
  <si>
    <t>PharmaBeta_456</t>
  </si>
  <si>
    <t>GQYIWUVLTXOXAJ-UHFFFAOYSA-N</t>
  </si>
  <si>
    <t>D1.3768</t>
  </si>
  <si>
    <t>53179-11-6</t>
  </si>
  <si>
    <t>Loperamid</t>
  </si>
  <si>
    <t>CN(C)C(=O)C(CCN1CCC(O)(CC1)c1ccc(Cl)cc1)(c1ccccc1)c1ccccc1</t>
  </si>
  <si>
    <t>PharmaBeta_457; PharmaUBA</t>
  </si>
  <si>
    <t>RDOIQAHITMMDAJ-UHFFFAOYSA-N</t>
  </si>
  <si>
    <t>D1.3769</t>
  </si>
  <si>
    <t>192725-17-0</t>
  </si>
  <si>
    <t>Lopinavir</t>
  </si>
  <si>
    <t>c1(ccccc1)C[C@H](NC(COc1c(cccc1C)C)=O)[C@@H](O)C[C@@H](NC([C@@H](N1CCCNC1=O)C(C)C)=O)Cc1ccccc1</t>
  </si>
  <si>
    <t>PharmaBeta_458; PharmaUBA</t>
  </si>
  <si>
    <t>KJHKTHWMRKYKJE-SUGCFTRWSA-N</t>
  </si>
  <si>
    <t>D1.3770</t>
  </si>
  <si>
    <t>10262-69-8</t>
  </si>
  <si>
    <t>Maprotilin</t>
  </si>
  <si>
    <t>CNCCCC12CCC(c3ccccc31)c1ccccc12</t>
  </si>
  <si>
    <t>PharmaBeta_468; PharmaUBA</t>
  </si>
  <si>
    <t>QSLMDECMDJKHMQ-UHFFFAOYSA-N</t>
  </si>
  <si>
    <t>D1.3771</t>
  </si>
  <si>
    <t>376348-65-1</t>
  </si>
  <si>
    <t>Maravirok</t>
  </si>
  <si>
    <t>Cc1nnc(n1[C@@H]2C[C@H]3CC[C@@H](C2)N3CC[C@@H](c4ccccc4)NC(=O)C5CCC(CC5)(F)F)C(C)C</t>
  </si>
  <si>
    <t>PharmaBeta_469</t>
  </si>
  <si>
    <t>GSNHKUDZZFZSJB-QYOOZWMWSA-N</t>
  </si>
  <si>
    <t>Pest_370</t>
  </si>
  <si>
    <t>D1.3773</t>
  </si>
  <si>
    <t>71125-38-7</t>
  </si>
  <si>
    <t>Meloxikam</t>
  </si>
  <si>
    <t>Cc1cnc(s1)NC(=O)C2=C(c3ccccc3S(=O)(=O)N2C)O</t>
  </si>
  <si>
    <t>PharmaBeta_478; PharmaUBA</t>
  </si>
  <si>
    <t>ZRVUJXDFFKFLMG-UHFFFAOYSA-N</t>
  </si>
  <si>
    <t>Pest_372</t>
  </si>
  <si>
    <t>Pest_373</t>
  </si>
  <si>
    <t>D1.3776</t>
  </si>
  <si>
    <t>19767-45-4</t>
  </si>
  <si>
    <t>Mesna</t>
  </si>
  <si>
    <t>[O-]S(=O)(=O)CCS</t>
  </si>
  <si>
    <t>PharmaBeta_485</t>
  </si>
  <si>
    <t>ZNEWHQLOPFWXOF-UHFFFAOYSA-M</t>
  </si>
  <si>
    <t>Pest_374</t>
  </si>
  <si>
    <t>Pest_376</t>
  </si>
  <si>
    <t>415-670-3</t>
  </si>
  <si>
    <t>78850-37-0</t>
  </si>
  <si>
    <t>methyl (3aR,4R,7aR)-2-methyl-4-(1S,2R,3-triacetoxypropyl)-3a,7a-dihydro-4H-pyrano[3,4-d]oxazole-6-carboxylate</t>
  </si>
  <si>
    <t>Reach_3263</t>
  </si>
  <si>
    <t>418-900-0</t>
  </si>
  <si>
    <t>methyl 4-methyl-3-oxopentanoate</t>
  </si>
  <si>
    <t>413-040-2</t>
  </si>
  <si>
    <t>149850-30-6</t>
  </si>
  <si>
    <t>methyl N-[3-acetylamino)-4-(2-cyano-4-nitrophenylazo)phenyl]-N-[(1-methoxy)acetyl]glycinate</t>
  </si>
  <si>
    <t>Reach_3219</t>
  </si>
  <si>
    <t>407-550-4</t>
  </si>
  <si>
    <t>D1.3790</t>
  </si>
  <si>
    <t>17560-51-9</t>
  </si>
  <si>
    <t>metolazone</t>
  </si>
  <si>
    <t>CC1Nc2cc(Cl)c(cc2C(=O)N1c1ccccc1C)S(N)(=O)=O</t>
  </si>
  <si>
    <t>PharmaBeta_490</t>
  </si>
  <si>
    <t>AQCHWTWZEMGIFD-UHFFFAOYSA-N</t>
  </si>
  <si>
    <t>D1.3791</t>
  </si>
  <si>
    <t>13265-10-6</t>
  </si>
  <si>
    <t>methyl scopolamine | Methscopolamine</t>
  </si>
  <si>
    <t>C[N+]1(C)[C@@H]2CC(C[C@H]1[C@@H]3O[C@H]23)OC(=O)[C@H](CO)c4ccccc4</t>
  </si>
  <si>
    <t>PharmaBeta_499</t>
  </si>
  <si>
    <t>LZCOQTDXKCNBEE-XJMZPCNVSA-N</t>
  </si>
  <si>
    <t>Pest_378</t>
  </si>
  <si>
    <t>D1.3793</t>
  </si>
  <si>
    <t>72599-27-0</t>
  </si>
  <si>
    <t>miglustat</t>
  </si>
  <si>
    <t>CCCCN1CC(O)C(O)C(O)C1CO</t>
  </si>
  <si>
    <t>PharmaBeta_505</t>
  </si>
  <si>
    <t>UQRORFVVSGFNRO-UHFFFAOYSA-N</t>
  </si>
  <si>
    <t>D1.3794</t>
  </si>
  <si>
    <t>50-07-7</t>
  </si>
  <si>
    <t>mitomycin</t>
  </si>
  <si>
    <t>NC=1C(C=2[C@H]([C@@]3(N(C2C(C1C)=O)C[C@H]1[C@@H]3N1)OC)COC(=O)N)=O</t>
  </si>
  <si>
    <t>PharmaBeta_511</t>
  </si>
  <si>
    <t>NWIBSHFKIJFRCO-WUDYKRTCSA-N</t>
  </si>
  <si>
    <t>D1.3795</t>
  </si>
  <si>
    <t>65271-80-9</t>
  </si>
  <si>
    <t>mitoxantrone</t>
  </si>
  <si>
    <t>OCCNCCNc1ccc(NCCNCCO)c2C(=O)c3c(O)ccc(O)c3C(=O)c12</t>
  </si>
  <si>
    <t>PharmaBeta_512</t>
  </si>
  <si>
    <t>KKZJGLLVHKMTCM-UHFFFAOYSA-N</t>
  </si>
  <si>
    <t>D1.3796</t>
  </si>
  <si>
    <t>71320-77-9</t>
  </si>
  <si>
    <t>Moklobemid | Moclobemide</t>
  </si>
  <si>
    <t>c1(C(NCCN2CCOCC2)=O)ccc(Cl)cc1</t>
  </si>
  <si>
    <t>PharmaBeta_515</t>
  </si>
  <si>
    <t>YHXISWVBGDMDLQ-UHFFFAOYSA-N</t>
  </si>
  <si>
    <t>Pest_379</t>
  </si>
  <si>
    <t>407-430-1</t>
  </si>
  <si>
    <t>3741-80-8</t>
  </si>
  <si>
    <t>N-(1,1-dimethylethyl)bis(2-benzothiazolesulfen)amide</t>
  </si>
  <si>
    <t>Reach_3147</t>
  </si>
  <si>
    <t>939-634-6</t>
  </si>
  <si>
    <t>N-(4-Amino-phenyl)-N-methyl-2-(4-methyl-piperazin-1-yl)-acetamide</t>
  </si>
  <si>
    <t>402-430-8</t>
  </si>
  <si>
    <t>105076-77-5</t>
  </si>
  <si>
    <t>N-(5-(bis(2-methoxyethyl)amino)-2-((5-nitro-2,1-benzisothiazol-3-yl)azo)phenylacetamide</t>
  </si>
  <si>
    <t>Reach_3050</t>
  </si>
  <si>
    <t>410-060-3</t>
  </si>
  <si>
    <t>130728-76-6</t>
  </si>
  <si>
    <t>N,N,N',N'-tetraglycidyl-4,4'-diamino-3,3'-diethyldiphenylmethane</t>
  </si>
  <si>
    <t>Reach_3164</t>
  </si>
  <si>
    <t>413-610-0</t>
  </si>
  <si>
    <t>N,N'-1,6-hexanediylbis(N-(2,2,6,6-tetramethyl-piperidin-4-yl)formamide</t>
  </si>
  <si>
    <t>400-400-9</t>
  </si>
  <si>
    <t>N,N'-propylene-1,3-diylbis[N-(hydroxycarbonylmethyl)glycine]</t>
  </si>
  <si>
    <t>D1.3813</t>
  </si>
  <si>
    <t>20594-83-6</t>
  </si>
  <si>
    <t>Nalbufin</t>
  </si>
  <si>
    <t>c1cc(c2c3c1C[C@@H]4[C@]5([C@]3(CCN4CC6CCC6)[C@@H](O2)[C@H](CC5)O)O)O</t>
  </si>
  <si>
    <t>PharmaBeta_526</t>
  </si>
  <si>
    <t>NETZHAKZCGBWSS-CEDHKZHLSA-N</t>
  </si>
  <si>
    <t>D1.3814</t>
  </si>
  <si>
    <t>465-65-6</t>
  </si>
  <si>
    <t>Naloxon</t>
  </si>
  <si>
    <t>Oc1ccc2CC3N(CCC45C(Oc1c24)C(=O)CCC35O)CC=C</t>
  </si>
  <si>
    <t>PharmaBeta_527; PharmaUBA</t>
  </si>
  <si>
    <t>UZHSEJADLWPNLE-UHFFFAOYSA-N</t>
  </si>
  <si>
    <t>Pest_380</t>
  </si>
  <si>
    <t>Pest_381</t>
  </si>
  <si>
    <t>D1.3817</t>
  </si>
  <si>
    <t>105816-04-4</t>
  </si>
  <si>
    <t>nateglinide</t>
  </si>
  <si>
    <t>CC(C)C1CCC(CC1)C(=O)NC(Cc1ccccc1)C(O)=O</t>
  </si>
  <si>
    <t>PharmaBeta_531</t>
  </si>
  <si>
    <t>OELFLUMRDSZNSF-UHFFFAOYSA-N</t>
  </si>
  <si>
    <t>D1.3819</t>
  </si>
  <si>
    <t>99200-09-6</t>
  </si>
  <si>
    <t>Nebivolol</t>
  </si>
  <si>
    <t>OC(CNCC(O)C1CCc2cc(F)ccc2O1)C1CCc2cc(F)ccc2O1</t>
  </si>
  <si>
    <t>PharmaBeta_542; PharmaUBA</t>
  </si>
  <si>
    <t>KOHIRBRYDXPAMZ-UHFFFAOYSA-N</t>
  </si>
  <si>
    <t>Pest_382</t>
  </si>
  <si>
    <t>D1.3821</t>
  </si>
  <si>
    <t>69049-73-6</t>
  </si>
  <si>
    <t>nedocromil</t>
  </si>
  <si>
    <t>CCCc1c2OC(=CC(=O)c2cc2C(=O)C=C(N(CC)c12)C(O)=O)C(O)=O</t>
  </si>
  <si>
    <t>PharmaBeta_543</t>
  </si>
  <si>
    <t>RQTOOFIXOKYGAN-UHFFFAOYSA-N</t>
  </si>
  <si>
    <t>D1.3822</t>
  </si>
  <si>
    <t>121032-29-9</t>
  </si>
  <si>
    <t>nelarabine</t>
  </si>
  <si>
    <t>COc1nc(N)nc2c1ncn2C1OC(CO)C(O)C1O</t>
  </si>
  <si>
    <t>PharmaBeta_544</t>
  </si>
  <si>
    <t>IXOXBSCIXZEQEQ-UHFFFAOYSA-N</t>
  </si>
  <si>
    <t>D1.3823</t>
  </si>
  <si>
    <t>78281-72-8</t>
  </si>
  <si>
    <t>nepafenac</t>
  </si>
  <si>
    <t>c1ccc(C(=O)c2c(c(ccc2)CC(N)=O)N)cc1</t>
  </si>
  <si>
    <t>PharmaBeta_546</t>
  </si>
  <si>
    <t>QEFAQIPZVLVERP-UHFFFAOYSA-N</t>
  </si>
  <si>
    <t>D1.3824</t>
  </si>
  <si>
    <t>54-11-5</t>
  </si>
  <si>
    <t>nicotine</t>
  </si>
  <si>
    <t>CN1CCCC1c1cccnc1</t>
  </si>
  <si>
    <t>PharmaBeta_551</t>
  </si>
  <si>
    <t>SNICXCGAKADSCV-UHFFFAOYSA-N</t>
  </si>
  <si>
    <t>D1.3825</t>
  </si>
  <si>
    <t>66085-59-4</t>
  </si>
  <si>
    <t>nimodipine</t>
  </si>
  <si>
    <t>COCCOC(=O)C1C(c2cccc(c2)[N+]([O-])=O)C(C(=O)OC(C)C)=C(C)NC=1C</t>
  </si>
  <si>
    <t>PharmaBeta_554</t>
  </si>
  <si>
    <t>UIAGMCDKSXEBJQ-UHFFFAOYSA-N</t>
  </si>
  <si>
    <t>D1.3826</t>
  </si>
  <si>
    <t>104206-65-7</t>
  </si>
  <si>
    <t>nitisinone</t>
  </si>
  <si>
    <t>c1cc(c(cc1C(F)(F)F)[N+](=O)[O-])C(=O)C2C(=O)CCCC2=O</t>
  </si>
  <si>
    <t>PharmaBeta_555</t>
  </si>
  <si>
    <t>OUBCNLGXQFSTLU-UHFFFAOYSA-N</t>
  </si>
  <si>
    <t>D1.3827</t>
  </si>
  <si>
    <t>58691-88-6</t>
  </si>
  <si>
    <t>nomegestrol</t>
  </si>
  <si>
    <t>CC1=C[C@@H]2[C@H](CC[C@]3([C@H]2CC[C@@]3(C(=O)C)O)C)[C@@H]4C1=CC(=O)CC4</t>
  </si>
  <si>
    <t>PharmaBeta_558</t>
  </si>
  <si>
    <t>KZUIYQJTUIACIG-YBZCJVABSA-N</t>
  </si>
  <si>
    <t>D1.3828</t>
  </si>
  <si>
    <t>51-41-2</t>
  </si>
  <si>
    <t>norepinephrine</t>
  </si>
  <si>
    <t>c1cc(c(cc1[C@H](CN)O)O)O</t>
  </si>
  <si>
    <t>PharmaBeta_559</t>
  </si>
  <si>
    <t>SFLSHLFXELFNJZ-QMMMGPOBSA-N</t>
  </si>
  <si>
    <t>D1.3829</t>
  </si>
  <si>
    <t>53016-31-2</t>
  </si>
  <si>
    <t>norelgestromin</t>
  </si>
  <si>
    <t>CC[C@]12CC[C@H]3[C@H]([C@@H]1CC[C@]2(C#C)O)CCC4=C/C(=N/O)/CC[C@H]34</t>
  </si>
  <si>
    <t>PharmaBeta_560</t>
  </si>
  <si>
    <t>ISHXLNHNDMZNMC-VTKCIJPMSA-N</t>
  </si>
  <si>
    <t>Pest_383</t>
  </si>
  <si>
    <t>D1.3831</t>
  </si>
  <si>
    <t>35189-28-7</t>
  </si>
  <si>
    <t>Norgestimat</t>
  </si>
  <si>
    <t>CCC12CCC3C(CCC4=CC(CCC34)=NO)C1CCC2(OC(C)=O)C#C</t>
  </si>
  <si>
    <t>PharmaBeta_563; PharmaUBA</t>
  </si>
  <si>
    <t>KIQQMECNKUGGKA-UHFFFAOYSA-N</t>
  </si>
  <si>
    <t>D1.3832</t>
  </si>
  <si>
    <t>128-62-1</t>
  </si>
  <si>
    <t>Noskapin |Noscapine</t>
  </si>
  <si>
    <t>COc1ccc2C(OC(=O)c2c1OC)C1N(C)CCc2cc3OCOc3c(OC)c12</t>
  </si>
  <si>
    <t>PharmaBeta_565</t>
  </si>
  <si>
    <t>AKNNEGZIBPJZJG-UHFFFAOYSA-N</t>
  </si>
  <si>
    <t>402-030-3</t>
  </si>
  <si>
    <t>O-ethylhydroxylamine</t>
  </si>
  <si>
    <t>Pest_384</t>
  </si>
  <si>
    <t>D1.3835</t>
  </si>
  <si>
    <t>113806-05-6</t>
  </si>
  <si>
    <t>Olopatadin</t>
  </si>
  <si>
    <t>CN(C)CCC=C1c2ccccc2COc2ccc(CC(O)=O)cc21</t>
  </si>
  <si>
    <t>PharmaBeta_571; PharmaUBA</t>
  </si>
  <si>
    <t>JBIMVDZLSHOPLA-UHFFFAOYSA-N</t>
  </si>
  <si>
    <t>405-830-0</t>
  </si>
  <si>
    <t>38223-29-9</t>
  </si>
  <si>
    <t>oxacyclohexadecane-2,13-dione</t>
  </si>
  <si>
    <t>Reach_3111</t>
  </si>
  <si>
    <t>Pest_388</t>
  </si>
  <si>
    <t>D1.3838</t>
  </si>
  <si>
    <t>99-43-4</t>
  </si>
  <si>
    <t>oxybuprocaine</t>
  </si>
  <si>
    <t>c1(cc(c(N)cc1)OCCCC)C(OCCN(CC)CC)=O</t>
  </si>
  <si>
    <t>PharmaBeta_580</t>
  </si>
  <si>
    <t>CMHHMUWAYWTMGS-UHFFFAOYSA-N</t>
  </si>
  <si>
    <t>Pest_390</t>
  </si>
  <si>
    <t>D1.3840</t>
  </si>
  <si>
    <t>144598-75-4</t>
  </si>
  <si>
    <t>paliperidone</t>
  </si>
  <si>
    <t>CC1N=C2C(O)CCCN2C(=O)C=1CCN1CCC(CC1)c1noc2cc(F)ccc12</t>
  </si>
  <si>
    <t>PharmaBeta_588</t>
  </si>
  <si>
    <t>PMXMIIMHBWHSKN-UHFFFAOYSA-N</t>
  </si>
  <si>
    <t>D1.3841</t>
  </si>
  <si>
    <t>58-74-2</t>
  </si>
  <si>
    <t>Papaverin</t>
  </si>
  <si>
    <t>COc1ccc(Cc2nccc3cc(OC)c(OC)cc23)cc1OC</t>
  </si>
  <si>
    <t>PharmaBeta_594; PharmaUBA</t>
  </si>
  <si>
    <t>XQYZDYMELSJDRZ-UHFFFAOYSA-N</t>
  </si>
  <si>
    <t>Pest_391</t>
  </si>
  <si>
    <t>Pest_392</t>
  </si>
  <si>
    <t>D1.3844</t>
  </si>
  <si>
    <t>198470-84-7</t>
  </si>
  <si>
    <t>parecoxib</t>
  </si>
  <si>
    <t>CCC(=O)NS(=O)(=O)c1ccc(cc1)c2c(onc2c3ccccc3)C</t>
  </si>
  <si>
    <t>PharmaBeta_596</t>
  </si>
  <si>
    <t>TZRHLKRLEZJVIJ-UHFFFAOYSA-N</t>
  </si>
  <si>
    <t>D1.3845</t>
  </si>
  <si>
    <t>444731-52-6</t>
  </si>
  <si>
    <t>pazopanib</t>
  </si>
  <si>
    <t>Cc1ccc(cc1S(=O)(=O)N)Nc2nccc(n2)N(C)c3ccc4c(n(nc4c3)C)C</t>
  </si>
  <si>
    <t>PharmaBeta_598</t>
  </si>
  <si>
    <t>CUIHSIWYWATEQL-UHFFFAOYSA-N</t>
  </si>
  <si>
    <t>D1.3847</t>
  </si>
  <si>
    <t>82834-16-0</t>
  </si>
  <si>
    <t>Perindopril</t>
  </si>
  <si>
    <t>CCCC(NC(C)C(=O)N1C2CCCCC2CC1C(O)=O)C(=O)OCC</t>
  </si>
  <si>
    <t>PharmaBeta_604; PharmaUBA</t>
  </si>
  <si>
    <t>IPVQLZZIHOAWMC-UHFFFAOYSA-N</t>
  </si>
  <si>
    <t>Pest_394</t>
  </si>
  <si>
    <t>98886-44-3</t>
  </si>
  <si>
    <t>Pest_395</t>
  </si>
  <si>
    <t>117428-22-5</t>
  </si>
  <si>
    <t>Pest_396</t>
  </si>
  <si>
    <t>D1.3853</t>
  </si>
  <si>
    <t>137071-32-0</t>
  </si>
  <si>
    <t>pimecrolimus</t>
  </si>
  <si>
    <t>CC[C@@H]1\C=C(/C)\C[C@H](C)C[C@H](OC)[C@H]2O[C@](O)([C@H](C)C[C@@H]2OC)C(=O)C(=O)N3CCCC[C@H]3C(=O)O[C@@H]([C@H](C)[C@@H](O)CC1=O)\C(=C\[C@@H]4CC[C@H](Cl)[C@@H](C4)OC)\C</t>
  </si>
  <si>
    <t>PharmaBeta_608</t>
  </si>
  <si>
    <t>KASDHRXLYQOAKZ-XDSKOBMDSA-N</t>
  </si>
  <si>
    <t>D1.3854</t>
  </si>
  <si>
    <t>111025-46-8</t>
  </si>
  <si>
    <t>Pioglitazon | Pioglitazone</t>
  </si>
  <si>
    <t>CCc1ccc(CCOc2ccc(CC3SC(=O)NC3=O)cc2)nc1</t>
  </si>
  <si>
    <t>PharmaBeta_610</t>
  </si>
  <si>
    <t>HYAFETHFCAUJAY-UHFFFAOYSA-N</t>
  </si>
  <si>
    <t>D1.3855</t>
  </si>
  <si>
    <t>110078-46-1</t>
  </si>
  <si>
    <t>Plerixafor</t>
  </si>
  <si>
    <t>c1cc(ccc1CN2CCCNCCNCCCNCC2)CN3CCCNCCNCCCNCC3</t>
  </si>
  <si>
    <t>PharmaBeta_616</t>
  </si>
  <si>
    <t>YIQPUIGJQJDJOS-UHFFFAOYSA-N</t>
  </si>
  <si>
    <t>D1.3856</t>
  </si>
  <si>
    <t>518-28-5</t>
  </si>
  <si>
    <t>Podofyllotoxin |Podofilox</t>
  </si>
  <si>
    <t>COc1cc(cc(OC)c1OC)C1C2C(COC2=O)C(O)c2cc3OCOc3cc12</t>
  </si>
  <si>
    <t>PharmaBeta_617</t>
  </si>
  <si>
    <t>YJGVMLPVUAXIQN-UHFFFAOYSA-N</t>
  </si>
  <si>
    <t>D1.3857</t>
  </si>
  <si>
    <t>150322-43-3</t>
  </si>
  <si>
    <t>prasugrel</t>
  </si>
  <si>
    <t>CC(=O)OC1=CC2=C(S1)CCN(C2)C(C3=CC=CC=C3F)C(=O)C4CC4</t>
  </si>
  <si>
    <t>PharmaBeta_622</t>
  </si>
  <si>
    <t>DTGLZDAWLRGWQN-UHFFFAOYSA-N</t>
  </si>
  <si>
    <t>D1.3858</t>
  </si>
  <si>
    <t>81093-37-0</t>
  </si>
  <si>
    <t>Pravastatin</t>
  </si>
  <si>
    <t>CCC(C)C(=O)OC1CC(O)C=C2C=CC(C)C(CCC(O)CC(O)CC(O)=O)C12</t>
  </si>
  <si>
    <t>PharmaBeta_623; PharmaUBA</t>
  </si>
  <si>
    <t>TUZYXOIXSAXUGO-UHFFFAOYSA-N</t>
  </si>
  <si>
    <t>D1.3859</t>
  </si>
  <si>
    <t>53-03-2</t>
  </si>
  <si>
    <t>Prednison</t>
  </si>
  <si>
    <t>CC12CC(=O)C3C(CCC4=CC(=O)C=CC34C)C1CCC2(O)C(=O)CO</t>
  </si>
  <si>
    <t>PharmaBeta_625; PharmaUBA</t>
  </si>
  <si>
    <t>XOFYZVNMUHMLCC-UHFFFAOYSA-N</t>
  </si>
  <si>
    <t>Pest_397</t>
  </si>
  <si>
    <t>Pest_398</t>
  </si>
  <si>
    <t>Pest_400</t>
  </si>
  <si>
    <t>919-218-0</t>
  </si>
  <si>
    <t>Propanenitrile, 3-[[3-(isodecyloxy)propyl]amino]-,</t>
  </si>
  <si>
    <t>Pest_401</t>
  </si>
  <si>
    <t>D1.3865</t>
  </si>
  <si>
    <t>51-52-5</t>
  </si>
  <si>
    <t>propylthiouracil</t>
  </si>
  <si>
    <t>CCCC1NC(=S)NC(=O)C=1</t>
  </si>
  <si>
    <t>PharmaBeta_637</t>
  </si>
  <si>
    <t>KNAHARQHSZJURB-UHFFFAOYSA-N</t>
  </si>
  <si>
    <t>Pest_403</t>
  </si>
  <si>
    <t>88283-41-4</t>
  </si>
  <si>
    <t>Pest_404</t>
  </si>
  <si>
    <t>D1.3868</t>
  </si>
  <si>
    <t>155-97-5</t>
  </si>
  <si>
    <t>Pyridostigmin |Pyridostigmine</t>
  </si>
  <si>
    <t>c1(OC(N(C)C)=O)c[n+](ccc1)C</t>
  </si>
  <si>
    <t>PharmaBeta_640</t>
  </si>
  <si>
    <t>RVOLLAQWKVFTGE-UHFFFAOYSA-N</t>
  </si>
  <si>
    <t>D1.3869</t>
  </si>
  <si>
    <t>7187-62-4</t>
  </si>
  <si>
    <t>Pyrvin | Pyrvinium</t>
  </si>
  <si>
    <t>n1(c2ccccc2)c(c(\C=C\c2[n+](c3c(cc(N(C)C)cc3)cc2)C)cc1C)C</t>
  </si>
  <si>
    <t>PharmaBeta_641</t>
  </si>
  <si>
    <t>QMHSXPLYMTVAMK-UHFFFAOYSA-N</t>
  </si>
  <si>
    <t>Pest_405</t>
  </si>
  <si>
    <t>Pest_406</t>
  </si>
  <si>
    <t>Pest_407</t>
  </si>
  <si>
    <t>Pest_408</t>
  </si>
  <si>
    <t>Pest_409</t>
  </si>
  <si>
    <t>D1.3875</t>
  </si>
  <si>
    <t>518048-05-0</t>
  </si>
  <si>
    <t>Raltegravir</t>
  </si>
  <si>
    <t>CC1=NN=C(O1)C(=O)NC(C)(C)C2=NC(=C(C(=O)N2C)O)C(=O)NCC3=CC=C(C=C3)F</t>
  </si>
  <si>
    <t>PharmaBeta_645</t>
  </si>
  <si>
    <t>CZFFBEXEKNGXKS-UHFFFAOYSA-N</t>
  </si>
  <si>
    <t>D1.3876</t>
  </si>
  <si>
    <t>132875-61-7</t>
  </si>
  <si>
    <t>remifentanil</t>
  </si>
  <si>
    <t>CCC(=O)N(c1ccccc1)C1(CCN(CCC(=O)OC)CC1)C(=O)OC</t>
  </si>
  <si>
    <t>PharmaBeta_650</t>
  </si>
  <si>
    <t>ZTVQQQVZCWLTDF-UHFFFAOYSA-N</t>
  </si>
  <si>
    <t>D1.3877</t>
  </si>
  <si>
    <t>224452-66-8</t>
  </si>
  <si>
    <t>retapamulin</t>
  </si>
  <si>
    <t>C[C@@H]1CC[C@@]23CCC(=O)[C@H]2[C@]1(C)[C@@H](C[C@@](C)(C=C)[C@@H](O)[C@@H]3C)OC(=O)CSC4C[C@@H]5CC[C@H](C4)N5C</t>
  </si>
  <si>
    <t>PharmaBeta_652</t>
  </si>
  <si>
    <t>STZYTFJPGGDRJD-FJJJPKKESA-N</t>
  </si>
  <si>
    <t>D1.3878</t>
  </si>
  <si>
    <t>150812-12-7</t>
  </si>
  <si>
    <t>retigabine</t>
  </si>
  <si>
    <t>C(Nc1c(cc(NCc2ccc(F)cc2)cc1)N)(=O)OCC</t>
  </si>
  <si>
    <t>PharmaBeta_653</t>
  </si>
  <si>
    <t>PCOBBVZJEWWZFR-UHFFFAOYSA-N</t>
  </si>
  <si>
    <t>D1.3879</t>
  </si>
  <si>
    <t>155213-67-5</t>
  </si>
  <si>
    <t>Ritonavir</t>
  </si>
  <si>
    <t>CC(C)C(NC(=O)N(C)Cc1csc(n1)C(C)C)C(=O)NC(CC(O)C(Cc1ccccc1)NC(=O)OCc1cncs1)Cc1ccccc1</t>
  </si>
  <si>
    <t>PharmaBeta_661; PharmaUBA</t>
  </si>
  <si>
    <t>NCDNCNXCDXHOMX-UHFFFAOYSA-N</t>
  </si>
  <si>
    <t>D1.3880</t>
  </si>
  <si>
    <t>144034-80-0</t>
  </si>
  <si>
    <t>rizatriptan</t>
  </si>
  <si>
    <t>CN(C)CCc1c[nH]c2ccc(Cn3cncn3)cc12</t>
  </si>
  <si>
    <t>PharmaBeta_664</t>
  </si>
  <si>
    <t>ULFRLSNUDGIQQP-UHFFFAOYSA-N</t>
  </si>
  <si>
    <t>D1.3881</t>
  </si>
  <si>
    <t>162401-32-3</t>
  </si>
  <si>
    <t>roflumilast</t>
  </si>
  <si>
    <t>c1cc(c(cc1C(=O)Nc2c(cncc2Cl)Cl)OCC3CC3)OC(F)F</t>
  </si>
  <si>
    <t>PharmaBeta_665</t>
  </si>
  <si>
    <t>MNDBXUUTURYVHR-UHFFFAOYSA-N</t>
  </si>
  <si>
    <t>D1.3882</t>
  </si>
  <si>
    <t>91374-21-9</t>
  </si>
  <si>
    <t>ropinirole</t>
  </si>
  <si>
    <t>CCCN(CCC)CCc1cccc2c1CC(=O)N2</t>
  </si>
  <si>
    <t>PharmaBeta_667</t>
  </si>
  <si>
    <t>UHSKFQJFRQCDBE-UHFFFAOYSA-N</t>
  </si>
  <si>
    <t>D1.3883</t>
  </si>
  <si>
    <t>287714-41-4</t>
  </si>
  <si>
    <t>Rosuvastatin</t>
  </si>
  <si>
    <t>CC(C)c1nc(nc(-c2ccc(F)cc2)c1C=CC(O)CC(O)CC(O)=O)N(C)S(C)(=O)=O</t>
  </si>
  <si>
    <t>PharmaBeta_670; PharmaUBA</t>
  </si>
  <si>
    <t>BPRHUIZQVSMCRT-UHFFFAOYSA-N</t>
  </si>
  <si>
    <t>D1.3884</t>
  </si>
  <si>
    <t>99755-59-6</t>
  </si>
  <si>
    <t>rotigotine</t>
  </si>
  <si>
    <t>CCCN(CCc1cccs1)[C@H]2CCc3c(cccc3O)C2</t>
  </si>
  <si>
    <t>PharmaBeta_671</t>
  </si>
  <si>
    <t>KFQYTPMOWPVWEJ-INIZCTEOSA-N</t>
  </si>
  <si>
    <t>D1.3885</t>
  </si>
  <si>
    <t>106308-44-5</t>
  </si>
  <si>
    <t>rufinamide</t>
  </si>
  <si>
    <t>c1cc(c(c(c1)F)Cn2cc(nn2)C(=O)N)F</t>
  </si>
  <si>
    <t>PharmaBeta_673</t>
  </si>
  <si>
    <t>POGQSBRIGCQNEG-UHFFFAOYSA-N</t>
  </si>
  <si>
    <t>D1.3886</t>
  </si>
  <si>
    <t>89365-50-4</t>
  </si>
  <si>
    <t>Salmeterol</t>
  </si>
  <si>
    <t>OCc1cc(ccc1O)C(O)CNCCCCCCOCCCCc1ccccc1</t>
  </si>
  <si>
    <t>PharmaBeta_678; PharmaUBA</t>
  </si>
  <si>
    <t>GIIZNNXWQWCKIB-UHFFFAOYSA-N</t>
  </si>
  <si>
    <t>D1.3887</t>
  </si>
  <si>
    <t>62989-33-7</t>
  </si>
  <si>
    <t>sapropterin</t>
  </si>
  <si>
    <t>C[C@H](O)[C@H](O)[C@H]1CNC2=C(N1)C(=O)NC(=N2)N</t>
  </si>
  <si>
    <t>PharmaBeta_679</t>
  </si>
  <si>
    <t>FNKQXYHWGSIFBK-RPDRRWSUSA-N</t>
  </si>
  <si>
    <t>D1.3888</t>
  </si>
  <si>
    <t>361442-04-8</t>
  </si>
  <si>
    <t>saxagliptin</t>
  </si>
  <si>
    <t>N[C@H](C(=O)N1[C@@H](C[C@@H]2C[C@H]12)C#N)C34CC5CC(CC(O)(C5)C3)C4</t>
  </si>
  <si>
    <t>PharmaBeta_680</t>
  </si>
  <si>
    <t>QGJUIPDUBHWZPV-SGTAVMJGSA-N</t>
  </si>
  <si>
    <t>D1.3889</t>
  </si>
  <si>
    <t>28523-86-6</t>
  </si>
  <si>
    <t>sevoflurane</t>
  </si>
  <si>
    <t>FCOC(C(F)(F)F)C(F)(F)F</t>
  </si>
  <si>
    <t>PharmaBeta_686</t>
  </si>
  <si>
    <t>DFEYYRMXOJXZRJ-UHFFFAOYSA-N</t>
  </si>
  <si>
    <t>D1.3890</t>
  </si>
  <si>
    <t>242478-37-1</t>
  </si>
  <si>
    <t>Solifenacin</t>
  </si>
  <si>
    <t>O=C(O[C@H]1CN2CCC1CC2)N3CCc4ccccc4[C@@H]3c5ccccc5</t>
  </si>
  <si>
    <t>PharmaBeta_693</t>
  </si>
  <si>
    <t>FBOUYBDGKBSUES-VXKWHMMOSA-N</t>
  </si>
  <si>
    <t>415-460-1</t>
  </si>
  <si>
    <t>154171-76-3</t>
  </si>
  <si>
    <t>spiro[1,3-dioxolane-2,5'-(4',4',8',8'-tetramethyl-hexahydro-3',9'-methanonaphthalene)]</t>
  </si>
  <si>
    <t>Reach_3259</t>
  </si>
  <si>
    <t>D1.3893</t>
  </si>
  <si>
    <t>49763-96-4</t>
  </si>
  <si>
    <t>stiripentol</t>
  </si>
  <si>
    <t>CC(C)(C)C(O)C=Cc1ccc2OCOc2c1</t>
  </si>
  <si>
    <t>PharmaBeta_698</t>
  </si>
  <si>
    <t>IBLNKMRFIPWSOY-UHFFFAOYSA-N</t>
  </si>
  <si>
    <t>Pest_417</t>
  </si>
  <si>
    <t>D1.3895</t>
  </si>
  <si>
    <t>557795-19-4</t>
  </si>
  <si>
    <t>sunitinib</t>
  </si>
  <si>
    <t>CCN(CC)CCNC(=O)c1c(C)[nH]c(C=C2C(=O)Nc3ccc(F)cc32)c1C</t>
  </si>
  <si>
    <t>PharmaBeta_706</t>
  </si>
  <si>
    <t>WINHZLLDWRZWRT-UHFFFAOYSA-N</t>
  </si>
  <si>
    <t>D1.3896</t>
  </si>
  <si>
    <t>171596-29-5</t>
  </si>
  <si>
    <t>Tadalafil</t>
  </si>
  <si>
    <t>CN1CC(=O)N2C(Cc3c([nH]c4ccccc43)C2c2ccc3OCOc3c2)C1=O</t>
  </si>
  <si>
    <t>PharmaBeta_710; PharmaUBA</t>
  </si>
  <si>
    <t>WOXKDUGGOYFFRN-UHFFFAOYSA-N</t>
  </si>
  <si>
    <t>D1.3897</t>
  </si>
  <si>
    <t>209860-87-7</t>
  </si>
  <si>
    <t>tafluprost</t>
  </si>
  <si>
    <t>CC(C)OC(=O)CCC\C=C/C[C@H]1[C@@H](O)C[C@@H](O)[C@@H]1\C=C\C(F)(F)COc2ccccc2</t>
  </si>
  <si>
    <t>PharmaBeta_711</t>
  </si>
  <si>
    <t>WSNODXPBBALQOF-VEJSHDCNSA-N</t>
  </si>
  <si>
    <t>D1.3898</t>
  </si>
  <si>
    <t>50-35-1</t>
  </si>
  <si>
    <t>thalidomide</t>
  </si>
  <si>
    <t>O=C1CCC(N2C(=O)c3ccccc3C2=O)C(=O)N1</t>
  </si>
  <si>
    <t>PharmaBeta_713</t>
  </si>
  <si>
    <t>UEJJHQNACJXSKW-UHFFFAOYSA-N</t>
  </si>
  <si>
    <t>D1.3899</t>
  </si>
  <si>
    <t>175591-23-8</t>
  </si>
  <si>
    <t>tapentadol</t>
  </si>
  <si>
    <t>c1cc(cc(c1)[C@@H]([C@@H](C)CN(C)C)CC)O</t>
  </si>
  <si>
    <t>PharmaBeta_715</t>
  </si>
  <si>
    <t>KWTWDQCKEHXFFR-SMDDNHRTSA-N</t>
  </si>
  <si>
    <t>Pest_420</t>
  </si>
  <si>
    <t>Pest_421</t>
  </si>
  <si>
    <t>D1.3902</t>
  </si>
  <si>
    <t>3424-98-4</t>
  </si>
  <si>
    <t>telbivudine</t>
  </si>
  <si>
    <t>CC1=CN(C(=O)NC1=O)C2CC(C(O2)CO)O</t>
  </si>
  <si>
    <t>PharmaBeta_717</t>
  </si>
  <si>
    <t>3383-96-8</t>
  </si>
  <si>
    <t>Pest_422</t>
  </si>
  <si>
    <t>D1.3904</t>
  </si>
  <si>
    <t>201341-05-1</t>
  </si>
  <si>
    <t>Tenofovirdisoproxil | Tenofovir Disoproxil</t>
  </si>
  <si>
    <t>CC(C)OC(=O)OCOP(=O)(CO[C@H](C)Cn1cnc2c(N)ncnc12)OCOC(=O)OC(C)C</t>
  </si>
  <si>
    <t>PharmaBeta_722</t>
  </si>
  <si>
    <t>JFVZFKDSXNQEJW-CQSZACIVSA-N</t>
  </si>
  <si>
    <t>Pest_423</t>
  </si>
  <si>
    <t>Pest_424</t>
  </si>
  <si>
    <t>D1.3911</t>
  </si>
  <si>
    <t>58-46-8</t>
  </si>
  <si>
    <t>Tetrabenazine</t>
  </si>
  <si>
    <t>CC(C)C[C@H]1CN2CCc3cc(c(cc3[C@@H]2CC1=O)OC)OC</t>
  </si>
  <si>
    <t>PharmaBeta_730</t>
  </si>
  <si>
    <t>MKJIEFSOBYUXJB-HOCLYGCPSA-N</t>
  </si>
  <si>
    <t>D1.3913</t>
  </si>
  <si>
    <t>94-24-6</t>
  </si>
  <si>
    <t>tetracaine</t>
  </si>
  <si>
    <t>CCCCNc1ccc(cc1)C(=O)OCCN(C)C</t>
  </si>
  <si>
    <t>PharmaBeta_732</t>
  </si>
  <si>
    <t>GKCBAIGFKIBETG-UHFFFAOYSA-N</t>
  </si>
  <si>
    <t>Pest_426</t>
  </si>
  <si>
    <t>D1.3916</t>
  </si>
  <si>
    <t> 274693-27-5</t>
  </si>
  <si>
    <t>ticagrelor</t>
  </si>
  <si>
    <t>CCCSc1nc(N[C@@H]2C[C@H]2c3ccc(F)c(F)c3)c4nnn([C@@H]5C[C@H](OCCO)[C@@H](O)[C@H]5O)c4n1</t>
  </si>
  <si>
    <t>PharmaBeta_736</t>
  </si>
  <si>
    <t>OEKWJQXRCDYSHL-FNOIDJSQSA-N</t>
  </si>
  <si>
    <t>D1.3917</t>
  </si>
  <si>
    <t>55142-85-3</t>
  </si>
  <si>
    <t>ticlopidine</t>
  </si>
  <si>
    <t>Clc1ccccc1CN1CCc2sccc2C1</t>
  </si>
  <si>
    <t>PharmaBeta_739</t>
  </si>
  <si>
    <t>PHWBOXQYWZNQIN-UHFFFAOYSA-N</t>
  </si>
  <si>
    <t>D1.3918</t>
  </si>
  <si>
    <t>144494-65-5</t>
  </si>
  <si>
    <t>Tirofiban</t>
  </si>
  <si>
    <t>CCCCS(=O)(=O)N[C@@H](Cc1ccc(cc1)OCCCCC2CCNCC2)C(=O)O</t>
  </si>
  <si>
    <t>PharmaBeta_746; PharmaUBA</t>
  </si>
  <si>
    <t>COKMIXFXJJXBQG-NRFANRHFSA-N</t>
  </si>
  <si>
    <t>D1.3919</t>
  </si>
  <si>
    <t>9002-96-4</t>
  </si>
  <si>
    <t>tocofersolan | Tocophersolan</t>
  </si>
  <si>
    <t>C1c2c(c(OC(=O)CCC(=O)OCCO)c(C)c(C)c2O[C@@](C)(CCC[C@@H](CCC[C@@H](CCCC(C)C)C)C)C1)C</t>
  </si>
  <si>
    <t>PharmaBeta_748</t>
  </si>
  <si>
    <t>AOBORMOPSGHCAX-DGHZZKTQSA-N</t>
  </si>
  <si>
    <t>D1.3920</t>
  </si>
  <si>
    <t>124937-51-5</t>
  </si>
  <si>
    <t>Tolterodin</t>
  </si>
  <si>
    <t>CC(C)N(CCC(c1ccccc1)c1cc(C)ccc1O)C(C)C</t>
  </si>
  <si>
    <t>PharmaBeta_750; PharmaUBA</t>
  </si>
  <si>
    <t>OOGJQPCLVADCPB-UHFFFAOYSA-N</t>
  </si>
  <si>
    <t>D1.3921</t>
  </si>
  <si>
    <t>150683-30-0</t>
  </si>
  <si>
    <t>tolvaptan</t>
  </si>
  <si>
    <t>Cc1ccccc1C(=O)Nc2ccc(C(=O)N3CCCC(O)c4cc(Cl)ccc34)c(C)c2</t>
  </si>
  <si>
    <t>PharmaBeta_751</t>
  </si>
  <si>
    <t>GYHCTFXIZSNGJT-UHFFFAOYSA-N</t>
  </si>
  <si>
    <t>D1.3922</t>
  </si>
  <si>
    <t>56211-40-6</t>
  </si>
  <si>
    <t>Torasemid</t>
  </si>
  <si>
    <t>CC(C)NC(=O)NS(=O)(=O)c1cnccc1Nc1cccc(C)c1</t>
  </si>
  <si>
    <t>PharmaBeta_754; PharmaUBA</t>
  </si>
  <si>
    <t>NGBFQHCMQULJNZ-UHFFFAOYSA-N</t>
  </si>
  <si>
    <t>D1.3923</t>
  </si>
  <si>
    <t>89778-26-7</t>
  </si>
  <si>
    <t>Toremifene</t>
  </si>
  <si>
    <t>CN(C)CCOc1ccc(cc1)C(c1ccccc1)=C(CCCl)c1ccccc1</t>
  </si>
  <si>
    <t>PharmaBeta_755</t>
  </si>
  <si>
    <t>XFCLJVABOIYOMF-UHFFFAOYSA-N</t>
  </si>
  <si>
    <t>Pest_427</t>
  </si>
  <si>
    <t>429-780-4</t>
  </si>
  <si>
    <t>129738-34-7</t>
  </si>
  <si>
    <t>trans-4-pentyl-trans-4'-vinylbicyclohexyl</t>
  </si>
  <si>
    <t>Reach_3517</t>
  </si>
  <si>
    <t>D1.3929</t>
  </si>
  <si>
    <t>157283-68-6</t>
  </si>
  <si>
    <t>travoprost</t>
  </si>
  <si>
    <t>CC(C)OC(=O)CCCC=CCC1C(O)CC(O)C1C=CC(O)COc1cccc(c1)C(F)(F)F</t>
  </si>
  <si>
    <t>PharmaBeta_758</t>
  </si>
  <si>
    <t>MKPLKVHSHYCHOC-UHFFFAOYSA-N</t>
  </si>
  <si>
    <t>D1.3930</t>
  </si>
  <si>
    <t>81846-19-7</t>
  </si>
  <si>
    <t>Treprostinil</t>
  </si>
  <si>
    <t>CCCCCC(O)CCC1C(O)CC2Cc3c(CC21)cccc3OCC(O)=O</t>
  </si>
  <si>
    <t>PharmaBeta_759</t>
  </si>
  <si>
    <t>PAJMKGZZBBTTOY-UHFFFAOYSA-N</t>
  </si>
  <si>
    <t>Pest_428</t>
  </si>
  <si>
    <t>Pest_429</t>
  </si>
  <si>
    <t>Pest_430</t>
  </si>
  <si>
    <t>402-810-3</t>
  </si>
  <si>
    <t>triethoxyisobutylsilane</t>
  </si>
  <si>
    <t>Pest_431</t>
  </si>
  <si>
    <t>135990-29-3</t>
  </si>
  <si>
    <t>Pest_432</t>
  </si>
  <si>
    <t>Pest_433</t>
  </si>
  <si>
    <t>402-070-1</t>
  </si>
  <si>
    <t>tris(2-ethylhexyl)-4,4',4''-(1,3,5-triazine-2,4,6-triyltriimino)tribenzoate</t>
  </si>
  <si>
    <t>935-814-3</t>
  </si>
  <si>
    <t>tris(5-chloro-2-methoxyphenyl)phosphine</t>
  </si>
  <si>
    <t>D1.3941</t>
  </si>
  <si>
    <t>89565-68-4</t>
  </si>
  <si>
    <t>tropisetron</t>
  </si>
  <si>
    <t>CN1C2CCC1CC(C2)OC(=O)c1c[nH]c2ccccc21</t>
  </si>
  <si>
    <t>PharmaBeta_768</t>
  </si>
  <si>
    <t>ZNRGQMMCGHDTEI-UHFFFAOYSA-N</t>
  </si>
  <si>
    <t>D1.3942</t>
  </si>
  <si>
    <t>159811-51-5</t>
  </si>
  <si>
    <t>ulipristal</t>
  </si>
  <si>
    <t>CC(=O)[C@]1(CC[C@@H]2[C@@]1(C[C@@H](C3=C4CCC(=O)C=C4CC[C@@H]23)c5ccc(cc5)N(C)C)C)O</t>
  </si>
  <si>
    <t>PharmaBeta_769</t>
  </si>
  <si>
    <t>HKDLNTKNLJPAIY-WKWWZUSTSA-N</t>
  </si>
  <si>
    <t>D1.3943</t>
  </si>
  <si>
    <t>47326-86-3</t>
  </si>
  <si>
    <t>ustekinumab</t>
  </si>
  <si>
    <t>CC1(N=C(N=C(N1OCCCOC2=CC(=C(C=C2Cl)Cl)Cl)N)N)C</t>
  </si>
  <si>
    <t>PharmaBeta_771</t>
  </si>
  <si>
    <t>MJZJYWCQPMNPRM-UHFFFAOYSA-N</t>
  </si>
  <si>
    <t>D1.3944</t>
  </si>
  <si>
    <t>794466-70-9</t>
  </si>
  <si>
    <t>Vernakalant</t>
  </si>
  <si>
    <t>c1(c(cc(cc1)CCO[C@H]1[C@@H](CCCC1)N1C[C@@H](CC1)O)OC)OC</t>
  </si>
  <si>
    <t>PharmaBeta_783</t>
  </si>
  <si>
    <t>VBHQKCBVWWUUKN-KZNAEPCWSA-N</t>
  </si>
  <si>
    <t>D1.3945</t>
  </si>
  <si>
    <t>865-21-4</t>
  </si>
  <si>
    <t>Vinblastin</t>
  </si>
  <si>
    <t>CCC1(O)CC2CN(CCc3c([nH]c4ccccc43)C(C2)(C(=O)OC)c2cc3c(cc2OC)N(C)C2C(O)(C(OC(C)=O)C4(CC)C=CCN5CCC23C54)C(=O)OC)C1</t>
  </si>
  <si>
    <t>PharmaBeta_787; PharmaUBA</t>
  </si>
  <si>
    <t>JXLYSJRDGCGARV-UHFFFAOYSA-N</t>
  </si>
  <si>
    <t>D1.3946</t>
  </si>
  <si>
    <t>53643-48-4</t>
  </si>
  <si>
    <t>Vindesin</t>
  </si>
  <si>
    <t>CCC1(O)CC2CN(CCc3c([nH]c4ccccc34)C(C2)(C(=O)OC)c2cc3c(cc2OC)N(C)C2C(O)(C(O)C4(CC)C=CCN5CCC23C54)C(N)=O)C1</t>
  </si>
  <si>
    <t>PharmaBeta_788</t>
  </si>
  <si>
    <t>HHJUWIANJFBDHT-UHFFFAOYSA-N</t>
  </si>
  <si>
    <t>D1.3947</t>
  </si>
  <si>
    <t>162652-95-1</t>
  </si>
  <si>
    <t>vinflunine</t>
  </si>
  <si>
    <t>CCC12C=CCN3CCC4(C31)C(N(C)c1cc(OC)c(cc14)C1(CC3CC(CN(C3)Cc3c1[nH]c1ccccc31)C(C)(F)F)C(=O)OC)C(O)(C2OC(C)=O)C(=O)OC</t>
  </si>
  <si>
    <t>PharmaBeta_789</t>
  </si>
  <si>
    <t>NMDYYWFGPIMTKO-UHFFFAOYSA-N</t>
  </si>
  <si>
    <t>D1.3948</t>
  </si>
  <si>
    <t>68291-97-4</t>
  </si>
  <si>
    <t>Zonisamid</t>
  </si>
  <si>
    <t>NS(=O)(=O)Cc1noc2ccccc12</t>
  </si>
  <si>
    <t>PharmaBeta_802</t>
  </si>
  <si>
    <t>UBQNRHZMVUUOMG-UHFFFAOYSA-N</t>
  </si>
  <si>
    <t>36507-30-9</t>
  </si>
  <si>
    <t>10,11-Dihydro-10,11-epoxycarbamazepin</t>
  </si>
  <si>
    <t>29331-92-8</t>
  </si>
  <si>
    <t>3564-73-6</t>
  </si>
  <si>
    <t>10,11-Dihydrocarbamazepin</t>
  </si>
  <si>
    <t>566-76-7</t>
  </si>
  <si>
    <t>16-alpha-Hydroxyestron</t>
  </si>
  <si>
    <t>651-55-8</t>
  </si>
  <si>
    <t>17-alpha-dihydroequilin</t>
  </si>
  <si>
    <t>68-96-2</t>
  </si>
  <si>
    <t>17-alpha-hydroxyprogesteron</t>
  </si>
  <si>
    <t>1743-60-8</t>
  </si>
  <si>
    <t>17-beta-Estradiol azetat</t>
  </si>
  <si>
    <t>71827-03-7</t>
  </si>
  <si>
    <t>22,23-Dihydroavermectin B1a</t>
  </si>
  <si>
    <t>CCC(C)C1OC2(CCC1C)CC1CC(CC=C(C)C(OC3CC(OC)C(OC4CC(OC)C(O)C(C)O4)C(C)O3)C(C)C=CC=C3COC4C(O)C(C)=CC(C(=O)O1)C43O)O2</t>
  </si>
  <si>
    <t>AZSNMRSAGSSBNP-UHFFFAOYSA-N</t>
  </si>
  <si>
    <t>7206-76-0</t>
  </si>
  <si>
    <t>PEMA (2-Phenyl-2-ethylmalonamid)</t>
  </si>
  <si>
    <t>83-15-8</t>
  </si>
  <si>
    <t>4-Acetaminoantipyrin</t>
  </si>
  <si>
    <t>4-Aminoantipyrin</t>
  </si>
  <si>
    <t>58-15-1</t>
  </si>
  <si>
    <t>4-Dimethylaminoantipyrin</t>
  </si>
  <si>
    <t>1672-58-8</t>
  </si>
  <si>
    <t>4-Formylaminoantipyrine</t>
  </si>
  <si>
    <t>64118-84-9</t>
  </si>
  <si>
    <t>4-Hydroxydiclofenac</t>
  </si>
  <si>
    <t>38861-78-8</t>
  </si>
  <si>
    <t>4-Isobutylacetophenon</t>
  </si>
  <si>
    <t>519-98-2</t>
  </si>
  <si>
    <t>4-Methylaminoantipyrin</t>
  </si>
  <si>
    <t>846-46-8</t>
  </si>
  <si>
    <t>5-alpha-Androstan-3,17-dion</t>
  </si>
  <si>
    <t>360-68-9</t>
  </si>
  <si>
    <t>5-beta-coprostanol</t>
  </si>
  <si>
    <t>69002-84-2</t>
  </si>
  <si>
    <t>5-Hydroxydiclofenac</t>
  </si>
  <si>
    <t>D1.3970</t>
  </si>
  <si>
    <t>71-58-9</t>
  </si>
  <si>
    <t>Medroxyprogesterone acetate</t>
  </si>
  <si>
    <t>CC1CC2C(CCC3(C)C2CCC3(OC(C)=O)C(C)=O)C2(C)CCC(=O)C=C12</t>
  </si>
  <si>
    <t>PSGAAPLEWMOORI-UHFFFAOYSA-N</t>
  </si>
  <si>
    <t>7-Aminonitrazepam</t>
  </si>
  <si>
    <t>21312-10-7</t>
  </si>
  <si>
    <t>Acetylsulfamethoxazol</t>
  </si>
  <si>
    <t>D1.3973</t>
  </si>
  <si>
    <t>51037-30-0</t>
  </si>
  <si>
    <t>Acipimox</t>
  </si>
  <si>
    <t>Cc1cnc(c[n+]1[O-])C(O)=O</t>
  </si>
  <si>
    <t>DJQOOSBJCLSSEY-UHFFFAOYSA-N</t>
  </si>
  <si>
    <t>578-95-0</t>
  </si>
  <si>
    <t>Acridon</t>
  </si>
  <si>
    <t>D1.3975</t>
  </si>
  <si>
    <t>87848-99-5</t>
  </si>
  <si>
    <t>Acrivastin</t>
  </si>
  <si>
    <t>Cc1ccc(cc1)C(=CCN1CCCC1)c1cccc(C=CC(O)=O)n1</t>
  </si>
  <si>
    <t>PWACSDKDOHSSQD-UHFFFAOYSA-N</t>
  </si>
  <si>
    <t>13655-52-2</t>
  </si>
  <si>
    <t>Alprenolol</t>
  </si>
  <si>
    <t>D1.3977</t>
  </si>
  <si>
    <t>71675-85-9</t>
  </si>
  <si>
    <t>Amisulprid</t>
  </si>
  <si>
    <t>CCN1CCCC1CNC(=O)c1cc(c(N)cc1OC)S(=O)(=O)CC</t>
  </si>
  <si>
    <t>NTJOBXMMWNYJFB-UHFFFAOYSA-N</t>
  </si>
  <si>
    <t>38604-70-5</t>
  </si>
  <si>
    <t>AMPH (1-Acetyl-1-methyl-2-phenylhydrazid)</t>
  </si>
  <si>
    <t>300-62-9</t>
  </si>
  <si>
    <t>Amphetamin</t>
  </si>
  <si>
    <t>53-41-8</t>
  </si>
  <si>
    <t>Androsteron</t>
  </si>
  <si>
    <t>1649-18-9</t>
  </si>
  <si>
    <t>Azaperon</t>
  </si>
  <si>
    <t>Beclometason</t>
  </si>
  <si>
    <t>86541-75-5</t>
  </si>
  <si>
    <t>Benazepril</t>
  </si>
  <si>
    <t>23602-78-0</t>
  </si>
  <si>
    <t>Benfluorex</t>
  </si>
  <si>
    <t>86-13-5</t>
  </si>
  <si>
    <t>Benzatropin</t>
  </si>
  <si>
    <t>104-31-4</t>
  </si>
  <si>
    <t>Benzonatat</t>
  </si>
  <si>
    <t>519-09-5</t>
  </si>
  <si>
    <t>Benzoylecgonin</t>
  </si>
  <si>
    <t>69304-47-8</t>
  </si>
  <si>
    <t>Brivudin</t>
  </si>
  <si>
    <t>D1.3989</t>
  </si>
  <si>
    <t>25614-03-3</t>
  </si>
  <si>
    <t>Bromocriptin; bromocriptine</t>
  </si>
  <si>
    <t>CC(C)CC1N2C(=O)C(NC(=O)C3CN(C)C4Cc5c(Br)[nH]c6cccc(C4=C3)c56)(OC2(O)C2CCCN2C1=O)C(C)C</t>
  </si>
  <si>
    <t>PharmaUBA; PharmaBeta_103</t>
  </si>
  <si>
    <t>OZVBMTJYIDMWIL-UHFFFAOYSA-N</t>
  </si>
  <si>
    <t>55837-25-7</t>
  </si>
  <si>
    <t>Buflomedil</t>
  </si>
  <si>
    <t>77-26-9</t>
  </si>
  <si>
    <t>Butalbital</t>
  </si>
  <si>
    <t>42408-82-2</t>
  </si>
  <si>
    <t>Butorphanol</t>
  </si>
  <si>
    <t>57775-29-8</t>
  </si>
  <si>
    <t>Carazolol</t>
  </si>
  <si>
    <t>Carbadox</t>
  </si>
  <si>
    <t>69-81-8</t>
  </si>
  <si>
    <t>Carbazochrom</t>
  </si>
  <si>
    <t>D1.3996</t>
  </si>
  <si>
    <t>638-23-3</t>
  </si>
  <si>
    <t>Carbocystein</t>
  </si>
  <si>
    <t>NC(CSCC(O)=O)C(O)=O</t>
  </si>
  <si>
    <t>GBFLZEXEOZUWRN-UHFFFAOYSA-N</t>
  </si>
  <si>
    <t>78-44-4</t>
  </si>
  <si>
    <t>Carisoprodol</t>
  </si>
  <si>
    <t>D1.3998</t>
  </si>
  <si>
    <t>53994-73-3</t>
  </si>
  <si>
    <t>Cefaclor</t>
  </si>
  <si>
    <t>NC(C(=O)NC1C2SCC(Cl)=C(N2C1=O)C(O)=O)c1ccccc1</t>
  </si>
  <si>
    <t>QYIYFLOTGYLRGG-UHFFFAOYSA-N</t>
  </si>
  <si>
    <t>5575-21-3</t>
  </si>
  <si>
    <t>Cefalonium</t>
  </si>
  <si>
    <t>153-61-7</t>
  </si>
  <si>
    <t>Cefalotin</t>
  </si>
  <si>
    <t>21593-23-7</t>
  </si>
  <si>
    <t>Cefapirin</t>
  </si>
  <si>
    <t>91832-40-5</t>
  </si>
  <si>
    <t>Cefdinir</t>
  </si>
  <si>
    <t>79350-37-1</t>
  </si>
  <si>
    <t>Cefixim</t>
  </si>
  <si>
    <t>62893-19-0</t>
  </si>
  <si>
    <t>Cefoperazon</t>
  </si>
  <si>
    <t>69712-56-7</t>
  </si>
  <si>
    <t>Cefotetan</t>
  </si>
  <si>
    <t>35607-66-0</t>
  </si>
  <si>
    <t>Cefoxitin</t>
  </si>
  <si>
    <t>D1.4007</t>
  </si>
  <si>
    <t>82619-04-3</t>
  </si>
  <si>
    <t>Cefpodoxim</t>
  </si>
  <si>
    <t>COCC1CSC2C(NC(=O)C(=NOC)c3csc(N)n3)C(=O)N2C=1C(O)=O</t>
  </si>
  <si>
    <t>WYUSVOMTXWRGEK-UHFFFAOYSA-N</t>
  </si>
  <si>
    <t>92665-29-7</t>
  </si>
  <si>
    <t>Cefprozil</t>
  </si>
  <si>
    <t>D1.4009</t>
  </si>
  <si>
    <t>38821-53-3</t>
  </si>
  <si>
    <t>Cefradin</t>
  </si>
  <si>
    <t>CC1CSC2C(NC(=O)C(N)C3CC=CCC=3)C(=O)N2C=1C(O)=O</t>
  </si>
  <si>
    <t>RDLPVSKMFDYCOR-UHFFFAOYSA-N</t>
  </si>
  <si>
    <t>26973-24-0</t>
  </si>
  <si>
    <t>Ceftezole</t>
  </si>
  <si>
    <t>56980-93-9</t>
  </si>
  <si>
    <t>Celiprolol</t>
  </si>
  <si>
    <t>D1.4012</t>
  </si>
  <si>
    <t>58-94-6</t>
  </si>
  <si>
    <t>Chlorothiazid</t>
  </si>
  <si>
    <t>NS(=O)(=O)c1cc2c(cc1Cl)N=CNS2(=O)=O</t>
  </si>
  <si>
    <t>JBMKAUGHUNFTOL-UHFFFAOYSA-N</t>
  </si>
  <si>
    <t>132-22-9</t>
  </si>
  <si>
    <t>Chlorphenamin</t>
  </si>
  <si>
    <t>50-53-3</t>
  </si>
  <si>
    <t>Chlorpromazin</t>
  </si>
  <si>
    <t>77-36-1</t>
  </si>
  <si>
    <t>Chlortalidon</t>
  </si>
  <si>
    <t>82009-34-5</t>
  </si>
  <si>
    <t>Cilastatin</t>
  </si>
  <si>
    <t>28657-80-9</t>
  </si>
  <si>
    <t>Cinoxacin</t>
  </si>
  <si>
    <t>D1.4018</t>
  </si>
  <si>
    <t>58001-44-8</t>
  </si>
  <si>
    <t>Clavulansäure | clavulanic acid</t>
  </si>
  <si>
    <t>OCC=C1OC2CC(=O)N2C1C(O)=O</t>
  </si>
  <si>
    <t>PharmaUBA; PharmaBeta_392</t>
  </si>
  <si>
    <t>HZZVJAQRINQKSD-UHFFFAOYSA-N</t>
  </si>
  <si>
    <t>37148-27-9</t>
  </si>
  <si>
    <t>Clenbuterol</t>
  </si>
  <si>
    <t>25122-46-7</t>
  </si>
  <si>
    <t>Clobetasol</t>
  </si>
  <si>
    <t>23887-31-2</t>
  </si>
  <si>
    <t>Clorazepat</t>
  </si>
  <si>
    <t>Cortison</t>
  </si>
  <si>
    <t>D1.4023</t>
  </si>
  <si>
    <t>483-63-6</t>
  </si>
  <si>
    <t>Crotamiton</t>
  </si>
  <si>
    <t>CCN(C(=O)C=CC)c1ccccc1C</t>
  </si>
  <si>
    <t>DNTGGZPQPQTDQF-UHFFFAOYSA-N</t>
  </si>
  <si>
    <t>3546-03-0</t>
  </si>
  <si>
    <t>Cyamemazine</t>
  </si>
  <si>
    <t>303-53-7</t>
  </si>
  <si>
    <t>Cyclobenzaprin</t>
  </si>
  <si>
    <t>34245-14-2</t>
  </si>
  <si>
    <t>D617</t>
  </si>
  <si>
    <t>112398-08-0</t>
  </si>
  <si>
    <t>Danofloxacin</t>
  </si>
  <si>
    <t>127-33-3</t>
  </si>
  <si>
    <t>Demeclocyclin</t>
  </si>
  <si>
    <t>517-09-9</t>
  </si>
  <si>
    <t>d-Equilenin</t>
  </si>
  <si>
    <t>50-47-5</t>
  </si>
  <si>
    <t>Desipramin</t>
  </si>
  <si>
    <t>382-67-2</t>
  </si>
  <si>
    <t>Desoximetason</t>
  </si>
  <si>
    <t>125-71-3</t>
  </si>
  <si>
    <t>Dextromethorphan</t>
  </si>
  <si>
    <t>125-73-5</t>
  </si>
  <si>
    <t>Dextrorphan</t>
  </si>
  <si>
    <t>117-96-4</t>
  </si>
  <si>
    <t>34493-98-6</t>
  </si>
  <si>
    <t>Dibekacin</t>
  </si>
  <si>
    <t>3116-76-5</t>
  </si>
  <si>
    <t>Dicloxacillin</t>
  </si>
  <si>
    <t>77-19-0</t>
  </si>
  <si>
    <t>Dicycloverin</t>
  </si>
  <si>
    <t>98106-17-3</t>
  </si>
  <si>
    <t>Diflofloxacin</t>
  </si>
  <si>
    <t>D1.4039</t>
  </si>
  <si>
    <t>22494-42-4</t>
  </si>
  <si>
    <t>Diflunisal</t>
  </si>
  <si>
    <t>OC(=O)c1cc(ccc1O)-c1ccc(F)cc1F</t>
  </si>
  <si>
    <t>HUPFGZXOMWLGNK-UHFFFAOYSA-N</t>
  </si>
  <si>
    <t>D1.4040</t>
  </si>
  <si>
    <t>125-28-0</t>
  </si>
  <si>
    <t>Dihydrocodein</t>
  </si>
  <si>
    <t>COc1ccc2CC3C4CCC(O)C5Oc1c2C45CCN3C</t>
  </si>
  <si>
    <t>RBOXVHNMENFORY-UHFFFAOYSA-N</t>
  </si>
  <si>
    <t>551-92-8</t>
  </si>
  <si>
    <t>Dimetridazol</t>
  </si>
  <si>
    <t>520-27-4</t>
  </si>
  <si>
    <t>Diosmin</t>
  </si>
  <si>
    <t>972-02-1</t>
  </si>
  <si>
    <t>Diphenidol</t>
  </si>
  <si>
    <t>915-30-0</t>
  </si>
  <si>
    <t>Diphenoxylat</t>
  </si>
  <si>
    <t>115956-12-2</t>
  </si>
  <si>
    <t>Dolasetron</t>
  </si>
  <si>
    <t>D1.4046</t>
  </si>
  <si>
    <t>57808-66-9</t>
  </si>
  <si>
    <t>Domperidon</t>
  </si>
  <si>
    <t>Clc1ccc2N(C3CCN(CCCN4C(=O)Nc5ccccc45)CC3)C(=O)Nc2c1</t>
  </si>
  <si>
    <t>FGXWKSZFVQUSTL-UHFFFAOYSA-N</t>
  </si>
  <si>
    <t>D1.4047</t>
  </si>
  <si>
    <t>113-53-1</t>
  </si>
  <si>
    <t>Dosulepin</t>
  </si>
  <si>
    <t>CN(C)CCC=C1c2ccccc2CSc2ccccc21</t>
  </si>
  <si>
    <t>PHTUQLWOUWZIMZ-UHFFFAOYSA-N</t>
  </si>
  <si>
    <t>D1.4048</t>
  </si>
  <si>
    <t>1668-19-5</t>
  </si>
  <si>
    <t>Doxepin</t>
  </si>
  <si>
    <t>CN(C)CCC=C1c2ccccc2COc2ccccc21</t>
  </si>
  <si>
    <t>ODQWQRRAPPTVAG-UHFFFAOYSA-N</t>
  </si>
  <si>
    <t>469-21-6</t>
  </si>
  <si>
    <t>Doxylamin</t>
  </si>
  <si>
    <t>D1.4050</t>
  </si>
  <si>
    <t>152-62-5</t>
  </si>
  <si>
    <t>Dydrogesteron</t>
  </si>
  <si>
    <t>CC(=O)C1CCC2C3C=CC4=CC(=O)CCC4(C)C3CCC21C</t>
  </si>
  <si>
    <t>JGMOKGBVKVMRFX-UHFFFAOYSA-N</t>
  </si>
  <si>
    <t>76420-72-9</t>
  </si>
  <si>
    <t>Enalaprilat</t>
  </si>
  <si>
    <t>74011-58-8</t>
  </si>
  <si>
    <t>Enoxacin</t>
  </si>
  <si>
    <t>4618-18-2</t>
  </si>
  <si>
    <t>Enulose</t>
  </si>
  <si>
    <t>481-29-8</t>
  </si>
  <si>
    <t>Epiandrosteron</t>
  </si>
  <si>
    <t>18694-40-1</t>
  </si>
  <si>
    <t>Epirizole</t>
  </si>
  <si>
    <t>474-86-2</t>
  </si>
  <si>
    <t>Equilin</t>
  </si>
  <si>
    <t>979-32-8</t>
  </si>
  <si>
    <t>Estradiol-17-valerat</t>
  </si>
  <si>
    <t>438-67-5</t>
  </si>
  <si>
    <t>Estron-3-sulfat</t>
  </si>
  <si>
    <t>D1.4059</t>
  </si>
  <si>
    <t>74-55-5</t>
  </si>
  <si>
    <t>Ethambutol | Etambutol</t>
  </si>
  <si>
    <t>CCC(CO)NCCNC(CC)CO</t>
  </si>
  <si>
    <t>PharmaUBA; PharmaBeta_226</t>
  </si>
  <si>
    <t>AEUTYOVWOVBAKS-UHFFFAOYSA-N</t>
  </si>
  <si>
    <t>938-73-8</t>
  </si>
  <si>
    <t>Ethenzamid</t>
  </si>
  <si>
    <t>30544-47-9</t>
  </si>
  <si>
    <t>Etofenamat</t>
  </si>
  <si>
    <t>31637-97-5</t>
  </si>
  <si>
    <t>Etofibrat</t>
  </si>
  <si>
    <t>D1.4063</t>
  </si>
  <si>
    <t>107868-30-4</t>
  </si>
  <si>
    <t>Exemestane</t>
  </si>
  <si>
    <t>CC12CCC3C(CC(=C)C4=CC(=O)C=CC34C)C1CCC2=O</t>
  </si>
  <si>
    <t>PharmaUBA; PharmaBeta_236</t>
  </si>
  <si>
    <t>BFYIZQONLCFLEV-UHFFFAOYSA-N</t>
  </si>
  <si>
    <t>D1.4064</t>
  </si>
  <si>
    <t>104227-87-4</t>
  </si>
  <si>
    <t>Famciclovir</t>
  </si>
  <si>
    <t>CC(=O)OCC(CCn1cnc2cnc(N)nc21)COC(C)=O</t>
  </si>
  <si>
    <t>PharmaUBA; PharmaBeta_238</t>
  </si>
  <si>
    <t>GGXKWVWZWMLJEH-UHFFFAOYSA-N</t>
  </si>
  <si>
    <t>58306-30-2</t>
  </si>
  <si>
    <t>Febantel</t>
  </si>
  <si>
    <t>D1.4066</t>
  </si>
  <si>
    <t>36330-85-5</t>
  </si>
  <si>
    <t>Fenbufen</t>
  </si>
  <si>
    <t>OC(=O)CCC(=O)c1ccc(cc1)-c1ccccc1</t>
  </si>
  <si>
    <t>ZPAKPRAICRBAOD-UHFFFAOYSA-N</t>
  </si>
  <si>
    <t>D1.4067</t>
  </si>
  <si>
    <t>31879-05-7</t>
  </si>
  <si>
    <t>Fenoprofen</t>
  </si>
  <si>
    <t>CC(C(O)=O)c1cccc(Oc2ccccc2)c1</t>
  </si>
  <si>
    <t>RDJGLLICXDHJDY-UHFFFAOYSA-N</t>
  </si>
  <si>
    <t>13392-18-2</t>
  </si>
  <si>
    <t>Fenoterol</t>
  </si>
  <si>
    <t>D1.4069</t>
  </si>
  <si>
    <t>54143-55-4</t>
  </si>
  <si>
    <t>Flecainid | Flekainid |Flecainide</t>
  </si>
  <si>
    <t>FC(F)(F)COc1ccc(OCC(F)(F)F)c(c1)C(=O)NCC1CCCCN1</t>
  </si>
  <si>
    <t>PharmaUBA; PharmaBeta_255</t>
  </si>
  <si>
    <t>DJBNUMBKLMJRSA-UHFFFAOYSA-N</t>
  </si>
  <si>
    <t>31430-15-6</t>
  </si>
  <si>
    <t>Flubendazol</t>
  </si>
  <si>
    <t>69770-45-2</t>
  </si>
  <si>
    <t>Flumethrin</t>
  </si>
  <si>
    <t>D1.4072</t>
  </si>
  <si>
    <t>3385-03-3</t>
  </si>
  <si>
    <t>Flunisolid</t>
  </si>
  <si>
    <t>CC1(C)OC2CC3C4CC(F)C5=CC(=O)C=CC5(C)C4C(O)CC3(C)C2(O1)C(=O)CO</t>
  </si>
  <si>
    <t>XSFJVAJPIHIPKU-UHFFFAOYSA-N</t>
  </si>
  <si>
    <t>38677-85-9</t>
  </si>
  <si>
    <t>Flunixin</t>
  </si>
  <si>
    <t>D1.4074</t>
  </si>
  <si>
    <t>356-12-7</t>
  </si>
  <si>
    <t>Fluocinonid</t>
  </si>
  <si>
    <t>CC(=O)OCC(=O)C12OC(C)(C)OC1CC1C3CC(F)C4=CC(=O)C=CC4(C)C3(F)C(O)CC12C</t>
  </si>
  <si>
    <t>WJOHZNCJWYWUJD-UHFFFAOYSA-N</t>
  </si>
  <si>
    <t>56995-20-1</t>
  </si>
  <si>
    <t>Flupirtine</t>
  </si>
  <si>
    <t>D1.4076</t>
  </si>
  <si>
    <t>5104-49-4</t>
  </si>
  <si>
    <t>Flurbiprofen</t>
  </si>
  <si>
    <t>CC(C(O)=O)c1ccc(c(F)c1)-c1ccccc1</t>
  </si>
  <si>
    <t>SYTBZMRGLBWNTM-UHFFFAOYSA-N</t>
  </si>
  <si>
    <t>23155-02-4</t>
  </si>
  <si>
    <t>Fosfomycin</t>
  </si>
  <si>
    <t>139-91-3</t>
  </si>
  <si>
    <t>Furaltadone</t>
  </si>
  <si>
    <t>D1.4080</t>
  </si>
  <si>
    <t>21187-98-4</t>
  </si>
  <si>
    <t>Gliclazide</t>
  </si>
  <si>
    <t>Cc1ccc(cc1)S(=O)(=O)NC(=O)NN1CC2CCCC2C1</t>
  </si>
  <si>
    <t>BOVGTQGAOIONJV-UHFFFAOYSA-N</t>
  </si>
  <si>
    <t>29110-47-2</t>
  </si>
  <si>
    <t>Guanfacine</t>
  </si>
  <si>
    <t>372-66-7</t>
  </si>
  <si>
    <t>Heptaminol</t>
  </si>
  <si>
    <t>84-16-2</t>
  </si>
  <si>
    <t>Hexestrol</t>
  </si>
  <si>
    <t>125-29-1</t>
  </si>
  <si>
    <t>Hydrocodon</t>
  </si>
  <si>
    <t>4812-40-2</t>
  </si>
  <si>
    <t>Hydroxy-Metronidazol</t>
  </si>
  <si>
    <t>64221-86-9</t>
  </si>
  <si>
    <t>Imipenem</t>
  </si>
  <si>
    <t>D1.4087</t>
  </si>
  <si>
    <t>50-49-7</t>
  </si>
  <si>
    <t>Imipramin</t>
  </si>
  <si>
    <t>CN(C)CCCN1c2ccccc2CCc2ccccc12</t>
  </si>
  <si>
    <t>BCGWQEUPMDMJNV-UHFFFAOYSA-N</t>
  </si>
  <si>
    <t>D1.4088</t>
  </si>
  <si>
    <t>99011-02-6</t>
  </si>
  <si>
    <t>Imiquimod</t>
  </si>
  <si>
    <t>CC(C)Cn1cnc2c(N)nc3ccccc3c21</t>
  </si>
  <si>
    <t>PharmaUBA; PharmaBeta_333</t>
  </si>
  <si>
    <t>DOUYETYNHWVLEO-UHFFFAOYSA-N</t>
  </si>
  <si>
    <t>D1.4089</t>
  </si>
  <si>
    <t>26807-65-8</t>
  </si>
  <si>
    <t>Indapamid</t>
  </si>
  <si>
    <t>CC1Cc2ccccc2N1NC(=O)c1ccc(Cl)c(c1)S(N)(=O)=O</t>
  </si>
  <si>
    <t>NDDAHWYSQHTHNT-UHFFFAOYSA-N</t>
  </si>
  <si>
    <t>606-17-7</t>
  </si>
  <si>
    <t>Iodipamid</t>
  </si>
  <si>
    <t>60166-93-0</t>
  </si>
  <si>
    <t>Iopamidol</t>
  </si>
  <si>
    <t>96-83-3</t>
  </si>
  <si>
    <t>2276-90-6</t>
  </si>
  <si>
    <t>D1.4095</t>
  </si>
  <si>
    <t>87771-40-2</t>
  </si>
  <si>
    <t>Ioversol | Joversol</t>
  </si>
  <si>
    <t>OCCN(C(=O)CO)c1c(I)c(C(=O)NCC(O)CO)c(I)c(C(=O)NCC(O)CO)c1I</t>
  </si>
  <si>
    <t>PharmaUBA; PharmaBeta_360</t>
  </si>
  <si>
    <t>AMDBBAQNWSUWGN-UHFFFAOYSA-N</t>
  </si>
  <si>
    <t>59017-64-0</t>
  </si>
  <si>
    <t>28179-44-4</t>
  </si>
  <si>
    <t>100286-90-6</t>
  </si>
  <si>
    <t>Irinotecan</t>
  </si>
  <si>
    <t>UWKQSNNFCGGAFS-UHFFFAOYSA-N</t>
  </si>
  <si>
    <t>D1.4099</t>
  </si>
  <si>
    <t>97682-44-5</t>
  </si>
  <si>
    <t>irinotecan</t>
  </si>
  <si>
    <t>CCc1c2CN3C(=O)C4COC(=O)C(O)(CC)C=4C=C3c2nc2ccc(OC(=O)N3CCC(CC3)N3CCCCC3)cc12</t>
  </si>
  <si>
    <t>PharmaBeta_344</t>
  </si>
  <si>
    <t>D1.4100</t>
  </si>
  <si>
    <t>70288-86-7</t>
  </si>
  <si>
    <t>Ivermectin</t>
  </si>
  <si>
    <t>16846-24-5</t>
  </si>
  <si>
    <t>Josamycin</t>
  </si>
  <si>
    <t>Kanamycin</t>
  </si>
  <si>
    <t>25999-31-9</t>
  </si>
  <si>
    <t>Lasalocid</t>
  </si>
  <si>
    <t>14769-73-4</t>
  </si>
  <si>
    <t>Levamisol</t>
  </si>
  <si>
    <t>D1.4105</t>
  </si>
  <si>
    <t>23047-25-8</t>
  </si>
  <si>
    <t>Lofepramin</t>
  </si>
  <si>
    <t>CN(CCCN1c2ccccc2CCc2ccccc12)CC(=O)c1ccc(Cl)cc1</t>
  </si>
  <si>
    <t>SAPNXPWPAUFAJU-UHFFFAOYSA-N</t>
  </si>
  <si>
    <t>D1.4106</t>
  </si>
  <si>
    <t>76470-66-1</t>
  </si>
  <si>
    <t>Loracarbef</t>
  </si>
  <si>
    <t>NC(C(=O)NC1C2CCC(Cl)=C(N2C1=O)C(O)=O)c1ccccc1</t>
  </si>
  <si>
    <t>PharmaUBA; PharmaBeta_459</t>
  </si>
  <si>
    <t>JAPHQRWPEGVNBT-UHFFFAOYSA-N</t>
  </si>
  <si>
    <t>D1.4107</t>
  </si>
  <si>
    <t>848-75-9</t>
  </si>
  <si>
    <t>Lormetazepam</t>
  </si>
  <si>
    <t>CN1C(=O)C(O)N=C(c2ccccc2Cl)c2cc(Cl)ccc12</t>
  </si>
  <si>
    <t>FJIKWRGCXUCUIG-UHFFFAOYSA-N</t>
  </si>
  <si>
    <t>Loxapine</t>
  </si>
  <si>
    <t>115550-35-1</t>
  </si>
  <si>
    <t>Marbofloxacin</t>
  </si>
  <si>
    <t>2013-58-3</t>
  </si>
  <si>
    <t>Meclocyclin</t>
  </si>
  <si>
    <t>644-62-2</t>
  </si>
  <si>
    <t>D1.4112</t>
  </si>
  <si>
    <t>3562-63-8</t>
  </si>
  <si>
    <t>Megestrolsäure; megestrol</t>
  </si>
  <si>
    <t>CC(=O)C1(O)CCC2C3C=C(C)C4=CC(=O)CCC4(C)C3CCC21C</t>
  </si>
  <si>
    <t>PharmaUBA; PharmaBeta_474</t>
  </si>
  <si>
    <t>VXIMPSPISRVBPZ-UHFFFAOYSA-N</t>
  </si>
  <si>
    <t>5633-18-1</t>
  </si>
  <si>
    <t>Melengestrol</t>
  </si>
  <si>
    <t>2919-66-6</t>
  </si>
  <si>
    <t>D1.4115</t>
  </si>
  <si>
    <t>57-53-4</t>
  </si>
  <si>
    <t>Meprobamat</t>
  </si>
  <si>
    <t>CCCC(C)(COC(N)=O)COC(N)=O</t>
  </si>
  <si>
    <t>NPPQSCRMBWNHMW-UHFFFAOYSA-N</t>
  </si>
  <si>
    <t>72-44-6</t>
  </si>
  <si>
    <t>Methaqualon</t>
  </si>
  <si>
    <t>D1.4117</t>
  </si>
  <si>
    <t>532-03-6</t>
  </si>
  <si>
    <t>Methocarbamol</t>
  </si>
  <si>
    <t>COc1ccccc1OCC(O)COC(N)=O</t>
  </si>
  <si>
    <t>GNXFOGHNGIVQEH-UHFFFAOYSA-N</t>
  </si>
  <si>
    <t>61-32-5</t>
  </si>
  <si>
    <t>Methicillin</t>
  </si>
  <si>
    <t>D1.4119</t>
  </si>
  <si>
    <t>364-62-5</t>
  </si>
  <si>
    <t>Metoclopramid | metoclopramide</t>
  </si>
  <si>
    <t>CCN(CC)CCNC(=O)c1cc(Cl)c(N)cc1OC</t>
  </si>
  <si>
    <t>PharmaUBA; PharmaBeta_489</t>
  </si>
  <si>
    <t>TTWJBBZEZQICBI-UHFFFAOYSA-N</t>
  </si>
  <si>
    <t>51481-65-3</t>
  </si>
  <si>
    <t>Mezlocillin</t>
  </si>
  <si>
    <t>D1.4121</t>
  </si>
  <si>
    <t>22916-47-8</t>
  </si>
  <si>
    <t>Miconazol | miconazole</t>
  </si>
  <si>
    <t>Clc1ccc(COC(Cn2ccnc2)c2ccc(Cl)cc2Cl)c(Cl)c1</t>
  </si>
  <si>
    <t>PharmaUBA; PharmaBeta_506</t>
  </si>
  <si>
    <t>BYBLEWFAAKGYCD-UHFFFAOYSA-N</t>
  </si>
  <si>
    <t>35457-80-8</t>
  </si>
  <si>
    <t>Midecamycin</t>
  </si>
  <si>
    <t>10118-90-8</t>
  </si>
  <si>
    <t>Minocyclin</t>
  </si>
  <si>
    <t>55881-07-7</t>
  </si>
  <si>
    <t>Miocamycin</t>
  </si>
  <si>
    <t>7728-40-7</t>
  </si>
  <si>
    <t>Monoethylglycinexylidid</t>
  </si>
  <si>
    <t>20574-50-9</t>
  </si>
  <si>
    <t>Morantel</t>
  </si>
  <si>
    <t>93413-77-5</t>
  </si>
  <si>
    <t>N,N Didesmethylvenlafaxin</t>
  </si>
  <si>
    <t>100-90-3</t>
  </si>
  <si>
    <t>N4-Acetyl-Sulfamethazin</t>
  </si>
  <si>
    <t>127-76-4</t>
  </si>
  <si>
    <t>N4-Acetylsulfathiazol</t>
  </si>
  <si>
    <t>127-74-2</t>
  </si>
  <si>
    <t>N-Acetyl sulfadiazin</t>
  </si>
  <si>
    <t>127-73-1</t>
  </si>
  <si>
    <t>N-Acetylsulfamerazin</t>
  </si>
  <si>
    <t>31329-57-4</t>
  </si>
  <si>
    <t>Naftidrofuryl</t>
  </si>
  <si>
    <t>389-08-2</t>
  </si>
  <si>
    <t>835-31-4</t>
  </si>
  <si>
    <t>Naphazolin</t>
  </si>
  <si>
    <t>55134-13-9</t>
  </si>
  <si>
    <t>Narasin</t>
  </si>
  <si>
    <t>83366-66-9</t>
  </si>
  <si>
    <t>Nefazodone</t>
  </si>
  <si>
    <t>159989-64-7</t>
  </si>
  <si>
    <t>Nelfinavir</t>
  </si>
  <si>
    <t>55985-32-5</t>
  </si>
  <si>
    <t>Nicardipin</t>
  </si>
  <si>
    <t>4394-00-7</t>
  </si>
  <si>
    <t>965-52-6</t>
  </si>
  <si>
    <t>Nifuroxazid</t>
  </si>
  <si>
    <t>51803-78-2</t>
  </si>
  <si>
    <t>Nimesulid</t>
  </si>
  <si>
    <t>62498-67-3</t>
  </si>
  <si>
    <t>Norcitalopram</t>
  </si>
  <si>
    <t>467-15-2</t>
  </si>
  <si>
    <t>Norcodein</t>
  </si>
  <si>
    <t>1088-11-5</t>
  </si>
  <si>
    <t>Nordiazepam</t>
  </si>
  <si>
    <t>D1.4145</t>
  </si>
  <si>
    <t>14838-15-4</t>
  </si>
  <si>
    <t>Norephedrin | phenylpropanolamine | Norephedrine</t>
  </si>
  <si>
    <t>CC(N)C(O)c1ccccc1</t>
  </si>
  <si>
    <t>PharmaUBA; PharmaBeta_249</t>
  </si>
  <si>
    <t>DLNKOYKMWOXYQA-UHFFFAOYSA-N</t>
  </si>
  <si>
    <t>1609-66-1</t>
  </si>
  <si>
    <t>Norfentanyl</t>
  </si>
  <si>
    <t>6533-00-2</t>
  </si>
  <si>
    <t>Norgestrel</t>
  </si>
  <si>
    <t>466-97-7</t>
  </si>
  <si>
    <t>Normorphin</t>
  </si>
  <si>
    <t>D1.4149</t>
  </si>
  <si>
    <t>72-69-5</t>
  </si>
  <si>
    <t>Nortriptyline</t>
  </si>
  <si>
    <t>CNCCC=C1c2ccccc2CCc2ccccc21</t>
  </si>
  <si>
    <t>PharmaUBA; PharmaBeta_564</t>
  </si>
  <si>
    <t>PHVGLTMQBUFIQQ-UHFFFAOYSA-N</t>
  </si>
  <si>
    <t>67018-85-3</t>
  </si>
  <si>
    <t>Norverapamil</t>
  </si>
  <si>
    <t>23696-28-8</t>
  </si>
  <si>
    <t>Olaquindox</t>
  </si>
  <si>
    <t>3922-90-5</t>
  </si>
  <si>
    <t>Oleandomycin</t>
  </si>
  <si>
    <t>144689-63-4</t>
  </si>
  <si>
    <t>Olmesartan</t>
  </si>
  <si>
    <t>315-72-0</t>
  </si>
  <si>
    <t>Opipramol</t>
  </si>
  <si>
    <t>6981-18-6</t>
  </si>
  <si>
    <t>Ormetoprim</t>
  </si>
  <si>
    <t>16773-42-5</t>
  </si>
  <si>
    <t>Ornidazol</t>
  </si>
  <si>
    <t>D1.4157</t>
  </si>
  <si>
    <t>83-98-7</t>
  </si>
  <si>
    <t>Orphenadrin | Orfenadrin | Orphenadrine</t>
  </si>
  <si>
    <t>CN(C)CCOC(c1ccccc1)c1ccccc1C</t>
  </si>
  <si>
    <t>PharmaUBA; PharmaBeta_575</t>
  </si>
  <si>
    <t>QVYRGXJJSLMXQH-UHFFFAOYSA-N</t>
  </si>
  <si>
    <t>187227-45-8</t>
  </si>
  <si>
    <t>66-79-5</t>
  </si>
  <si>
    <t>Oxacillin</t>
  </si>
  <si>
    <t>21256-18-8</t>
  </si>
  <si>
    <t>Oxaprozin</t>
  </si>
  <si>
    <t>6452-71-7</t>
  </si>
  <si>
    <t>Oxprenolol</t>
  </si>
  <si>
    <t>D1.4162</t>
  </si>
  <si>
    <t>1491-59-4</t>
  </si>
  <si>
    <t>Oxymetazolin | Oximetazolin | Oxymetazoline</t>
  </si>
  <si>
    <t>Cc1cc(c(O)c(C)c1CC1NCCN=1)C(C)(C)C</t>
  </si>
  <si>
    <t>PharmaUBA; PharmaBeta_582</t>
  </si>
  <si>
    <t>WYWIFABBXFUGLM-UHFFFAOYSA-N</t>
  </si>
  <si>
    <t>76-41-5</t>
  </si>
  <si>
    <t>D1.4164</t>
  </si>
  <si>
    <t>40391-99-9</t>
  </si>
  <si>
    <r>
      <t xml:space="preserve">Pamidronsäure | pamidronic | </t>
    </r>
    <r>
      <rPr>
        <sz val="11"/>
        <color rgb="FF333333"/>
        <rFont val="Calibri"/>
        <family val="2"/>
      </rPr>
      <t>Pamidronic acid</t>
    </r>
  </si>
  <si>
    <t>NCCC(O)(P(O)(O)=O)P(O)(O)=O</t>
  </si>
  <si>
    <t>PharmaUBA; PharmaBeta_590</t>
  </si>
  <si>
    <t>WRUUGTRCQOWXEG-UHFFFAOYSA-N</t>
  </si>
  <si>
    <t>70458-92-3</t>
  </si>
  <si>
    <t>Pefloxacin</t>
  </si>
  <si>
    <t>D1.4166</t>
  </si>
  <si>
    <t>6493-05-6</t>
  </si>
  <si>
    <t>Pentoxifyllin</t>
  </si>
  <si>
    <t>CN1C(=O)N(CCCCC(C)=O)C(=O)c2c1ncn2C</t>
  </si>
  <si>
    <t>BYPFEZZEUUWMEJ-UHFFFAOYSA-N</t>
  </si>
  <si>
    <t>84-97-9</t>
  </si>
  <si>
    <t>Perazin</t>
  </si>
  <si>
    <t>62-44-2</t>
  </si>
  <si>
    <t>Phenacetin</t>
  </si>
  <si>
    <t>D1.4169</t>
  </si>
  <si>
    <t>50-33-9</t>
  </si>
  <si>
    <t>Phenylbutazon</t>
  </si>
  <si>
    <t>CCCCC1C(=O)N(N(C1=O)c1ccccc1)c1ccccc1</t>
  </si>
  <si>
    <t>VYMDGNCVAMGZFE-UHFFFAOYSA-N</t>
  </si>
  <si>
    <t>1893-33-0</t>
  </si>
  <si>
    <t>Pipamperon</t>
  </si>
  <si>
    <t>51940-44-4</t>
  </si>
  <si>
    <t>D1.4172</t>
  </si>
  <si>
    <t>28797-61-7</t>
  </si>
  <si>
    <t>Pirenzepine</t>
  </si>
  <si>
    <t>CN1CCN(CC1)CC(=O)N1c2ccccc2C(=O)Nc2cccnc12</t>
  </si>
  <si>
    <t>RMHMFHUVIITRHF-UHFFFAOYSA-N</t>
  </si>
  <si>
    <t>79548-73-5</t>
  </si>
  <si>
    <t>Pirlimycin</t>
  </si>
  <si>
    <t>D1.4174</t>
  </si>
  <si>
    <t>36322-90-4</t>
  </si>
  <si>
    <t>Piroxicam</t>
  </si>
  <si>
    <t>CN1C(C(=O)Nc2ccccn2)=C(O)c2ccccc2S1(=O)=O</t>
  </si>
  <si>
    <t>PharmaUBA; PharmaBeta_613</t>
  </si>
  <si>
    <t>QYSPLQLAKJAUJT-UHFFFAOYSA-N</t>
  </si>
  <si>
    <t>33817-20-8</t>
  </si>
  <si>
    <t>Pivampicillin</t>
  </si>
  <si>
    <t>2955-38-6</t>
  </si>
  <si>
    <t>Prazepam</t>
  </si>
  <si>
    <t>D1.4177</t>
  </si>
  <si>
    <t>125-33-7</t>
  </si>
  <si>
    <t>Primidon</t>
  </si>
  <si>
    <t>CCC1(C(=O)NCNC1=O)c1ccccc1</t>
  </si>
  <si>
    <t>DQMZLTXERSFNPB-UHFFFAOYSA-N</t>
  </si>
  <si>
    <t>59-46-1</t>
  </si>
  <si>
    <t>Procain</t>
  </si>
  <si>
    <t>D1.4179</t>
  </si>
  <si>
    <t>60-87-7</t>
  </si>
  <si>
    <t>Promethazin | PROMETHAZINE</t>
  </si>
  <si>
    <t>CC(CN1c2ccccc2Sc2ccccc12)N(C)C</t>
  </si>
  <si>
    <t>PharmaUBA; PharmaBeta_632</t>
  </si>
  <si>
    <t>PWWVAXIEGOYWEE-UHFFFAOYSA-N</t>
  </si>
  <si>
    <t>D1.4180</t>
  </si>
  <si>
    <t>54063-53-5</t>
  </si>
  <si>
    <t>Propafenone</t>
  </si>
  <si>
    <t>CCCNCC(O)COc1ccccc1C(=O)CCc1ccccc1</t>
  </si>
  <si>
    <t>PharmaUBA; PharmaBeta_633</t>
  </si>
  <si>
    <t>JWHAUXFOSRPERK-UHFFFAOYSA-N</t>
  </si>
  <si>
    <t>551-27-9</t>
  </si>
  <si>
    <t>Propicillin</t>
  </si>
  <si>
    <t>479-92-5</t>
  </si>
  <si>
    <t>Propyphenazon</t>
  </si>
  <si>
    <t>Pyrithyldion</t>
  </si>
  <si>
    <t>D1.4184</t>
  </si>
  <si>
    <t>130-95-0</t>
  </si>
  <si>
    <t>Quinin | Quinine</t>
  </si>
  <si>
    <t>COc1ccc2nccc(C(O)C3CC4CCN3CC4C=C)c2c1</t>
  </si>
  <si>
    <t>PharmaUBA; PharmaBeta_389</t>
  </si>
  <si>
    <t>LOUPRKONTZGTKE-UHFFFAOYSA-N</t>
  </si>
  <si>
    <t>D1.4185</t>
  </si>
  <si>
    <t>84449-90-1</t>
  </si>
  <si>
    <t>Raloxifene</t>
  </si>
  <si>
    <t>Oc1ccc(cc1)-c1sc2cc(O)ccc2c1C(=O)c1ccc(OCCN2CCCCC2)cc1</t>
  </si>
  <si>
    <t>PharmaUBA; PharmaBeta_644</t>
  </si>
  <si>
    <t>GZUITABIAKMVPG-UHFFFAOYSA-N</t>
  </si>
  <si>
    <t>D1.4186</t>
  </si>
  <si>
    <t>80621-81-4</t>
  </si>
  <si>
    <t>Rifaximin</t>
  </si>
  <si>
    <t>COC1C=COC2(C)Oc3c(C)c(O)c4c(O)c(NC(=O)C(C)=CC=CC(C)C(O)C(C)C(O)C(C)C(OC(C)=O)C1C)c1c([nH]c5cc(C)cc[n+]51)c4c3C2=O</t>
  </si>
  <si>
    <t>UNNYHGFSXOIDCD-UHFFFAOYSA-O</t>
  </si>
  <si>
    <t>19395-41-6</t>
  </si>
  <si>
    <t>162011-90-7</t>
  </si>
  <si>
    <t>Rofecoxib</t>
  </si>
  <si>
    <t>7681-76-7</t>
  </si>
  <si>
    <t>Ronidazol</t>
  </si>
  <si>
    <t>53003-10-4</t>
  </si>
  <si>
    <t>Salinomycin</t>
  </si>
  <si>
    <t>110871-86-8</t>
  </si>
  <si>
    <t>Sparfloxacin</t>
  </si>
  <si>
    <t>10418-03-8</t>
  </si>
  <si>
    <t>Stanozolol</t>
  </si>
  <si>
    <t>116-43-8</t>
  </si>
  <si>
    <t>Succinylsulfathiazol</t>
  </si>
  <si>
    <t>68373-14-8</t>
  </si>
  <si>
    <t>Sulbactam</t>
  </si>
  <si>
    <t>127-71-9</t>
  </si>
  <si>
    <t>Sulfabenzamid</t>
  </si>
  <si>
    <t>144-80-9</t>
  </si>
  <si>
    <t>Sulfacetamid</t>
  </si>
  <si>
    <t>102-65-8</t>
  </si>
  <si>
    <t>Sulfaclozin</t>
  </si>
  <si>
    <t>115-68-4</t>
  </si>
  <si>
    <t>Sulfadicramid</t>
  </si>
  <si>
    <t>651-06-9</t>
  </si>
  <si>
    <t>Sulfamethoxin</t>
  </si>
  <si>
    <t>515-59-3</t>
  </si>
  <si>
    <t>Sulfamethylthiazol</t>
  </si>
  <si>
    <t>152-47-6</t>
  </si>
  <si>
    <t>Sulfametopyrazin</t>
  </si>
  <si>
    <t>32909-92-5</t>
  </si>
  <si>
    <t>Sulfametrol</t>
  </si>
  <si>
    <t>1220-83-3</t>
  </si>
  <si>
    <t>Sulfamonomethoxin</t>
  </si>
  <si>
    <t>729-99-7</t>
  </si>
  <si>
    <t>Sulfamoxol</t>
  </si>
  <si>
    <t>63-74-1</t>
  </si>
  <si>
    <t>Sulfanilamid</t>
  </si>
  <si>
    <t>122-16-7</t>
  </si>
  <si>
    <t>Sulfanitran</t>
  </si>
  <si>
    <t>526-08-9</t>
  </si>
  <si>
    <t>Sulfaphenazol</t>
  </si>
  <si>
    <t>515-49-1</t>
  </si>
  <si>
    <t>Sulfathiourea</t>
  </si>
  <si>
    <t>23256-23-7</t>
  </si>
  <si>
    <t>Sulfatroxazol</t>
  </si>
  <si>
    <t>D1.4210</t>
  </si>
  <si>
    <t>57-96-5</t>
  </si>
  <si>
    <t>Sulfinpyrazone</t>
  </si>
  <si>
    <t>[O-][S+](CCC1C(=O)N(N(C1=O)c1ccccc1)c1ccccc1)c1ccccc1</t>
  </si>
  <si>
    <t>MBGGBVCUIVRRBF-UHFFFAOYSA-N</t>
  </si>
  <si>
    <t>D1.4211</t>
  </si>
  <si>
    <t>15676-16-1</t>
  </si>
  <si>
    <t>Sulpirid</t>
  </si>
  <si>
    <t>CCN1CCCC1CNC(=O)c1cc(ccc1OC)S(N)(=O)=O</t>
  </si>
  <si>
    <t>BGRJTUBHPOOWDU-UHFFFAOYSA-N</t>
  </si>
  <si>
    <t>D1.4212</t>
  </si>
  <si>
    <t>104987-11-3</t>
  </si>
  <si>
    <t>Tacrolimus | Takrolimus</t>
  </si>
  <si>
    <t>COC1CC(CCC1O)C=C(C)C1OC(=O)C2CCCCN2C(=O)C(=O)C2(O)OC(C(CC(C)CC(C)=CC(CC=C)C(=O)CC(O)C1C)OC)C(CC2C)OC</t>
  </si>
  <si>
    <t>PharmaUBA; PharmaBeta_712</t>
  </si>
  <si>
    <t>QJJXYPPXXYFBGM-UHFFFAOYSA-N</t>
  </si>
  <si>
    <t>106133-20-4</t>
  </si>
  <si>
    <t>Tamsulosin</t>
  </si>
  <si>
    <t>D1.4214</t>
  </si>
  <si>
    <t>846-50-4</t>
  </si>
  <si>
    <t>Temazepam</t>
  </si>
  <si>
    <t>CN1C(=O)C(O)N=C(c2ccccc2)c2cc(Cl)ccc12</t>
  </si>
  <si>
    <t>SEQDDYPDSLOBDC-UHFFFAOYSA-N</t>
  </si>
  <si>
    <t>147127-20-6</t>
  </si>
  <si>
    <t>Tenofovir</t>
  </si>
  <si>
    <t>D1.4216</t>
  </si>
  <si>
    <t>59804-37-4</t>
  </si>
  <si>
    <t>Tenoxicam | Tenoxikam</t>
  </si>
  <si>
    <t>CN1C(C(=O)Nc2ccccn2)=C(O)c2sccc2S1(=O)=O</t>
  </si>
  <si>
    <t>PharmaUBA; PharmaBeta_723</t>
  </si>
  <si>
    <t>LZNWYQJJBLGYLT-UHFFFAOYSA-N</t>
  </si>
  <si>
    <t>D1.4217</t>
  </si>
  <si>
    <t>50-52-2</t>
  </si>
  <si>
    <t>Thioridazine</t>
  </si>
  <si>
    <t>CSc1ccc2Sc3ccccc3N(CCC3CCCCN3C)c2c1</t>
  </si>
  <si>
    <t>KLBQZWRITKRQQV-UHFFFAOYSA-N</t>
  </si>
  <si>
    <t>55297-95-5</t>
  </si>
  <si>
    <t>Tiamulin</t>
  </si>
  <si>
    <t>66981-73-5</t>
  </si>
  <si>
    <t>Tianeptin</t>
  </si>
  <si>
    <t>33005-95-7</t>
  </si>
  <si>
    <t>34787-01-4</t>
  </si>
  <si>
    <t>Ticarcillin</t>
  </si>
  <si>
    <t>51931-66-9</t>
  </si>
  <si>
    <t>Tilidin</t>
  </si>
  <si>
    <t>108050-54-0</t>
  </si>
  <si>
    <t>Tilmicosin</t>
  </si>
  <si>
    <t>51322-75-9</t>
  </si>
  <si>
    <t>Tizanidin</t>
  </si>
  <si>
    <t>26171-23-3</t>
  </si>
  <si>
    <t>Tolmetin</t>
  </si>
  <si>
    <t>76-25-5</t>
  </si>
  <si>
    <t>Triamcinolone acetonid</t>
  </si>
  <si>
    <t>D1.4227</t>
  </si>
  <si>
    <t>144-11-6</t>
  </si>
  <si>
    <t>Trihexyphenidyl</t>
  </si>
  <si>
    <t>OC(CCN1CCCCC1)(C1CCCCC1)c1ccccc1</t>
  </si>
  <si>
    <t>PharmaUBA; PharmaBeta_764</t>
  </si>
  <si>
    <t>HWHLPVGTWGOCJO-UHFFFAOYSA-N</t>
  </si>
  <si>
    <t>39133-31-8</t>
  </si>
  <si>
    <t>Trimebutin</t>
  </si>
  <si>
    <t>5011-34-7</t>
  </si>
  <si>
    <t>Trimetazidin</t>
  </si>
  <si>
    <t>739-71-9</t>
  </si>
  <si>
    <t>Trimipramin</t>
  </si>
  <si>
    <t>7085-55-4</t>
  </si>
  <si>
    <t>Troxerutin</t>
  </si>
  <si>
    <t>D1.4232</t>
  </si>
  <si>
    <t>124832-26-4</t>
  </si>
  <si>
    <t>Valaciklovir | Valacyclovir</t>
  </si>
  <si>
    <t>CC(C)C(C(=O)OCCOCN1C=NC2=C1NC(=NC2=O)N)N</t>
  </si>
  <si>
    <t>PharmaBeta_772; PharmaUBA</t>
  </si>
  <si>
    <t>HDOVUKNUBWVHOX-UHFFFAOYSA-N</t>
  </si>
  <si>
    <t>181695-72-7</t>
  </si>
  <si>
    <t>Valdecox</t>
  </si>
  <si>
    <t>57-22-7</t>
  </si>
  <si>
    <t>7361-61-7</t>
  </si>
  <si>
    <t>Xylazin</t>
  </si>
  <si>
    <t>26538-44-3</t>
  </si>
  <si>
    <t>Zeranol</t>
  </si>
  <si>
    <t>3201-28-3</t>
  </si>
  <si>
    <t>1,5-dimethyl-1,2-dehydro-3-pyrazolone</t>
  </si>
  <si>
    <t>58955-93-4</t>
  </si>
  <si>
    <t>10,11-Dihydro-10,11-Dihydroxy Carbamazepine</t>
  </si>
  <si>
    <t>1159-82-6</t>
  </si>
  <si>
    <t>10-hydroxy-Amitriptyline</t>
  </si>
  <si>
    <t>1662-06-2</t>
  </si>
  <si>
    <t>3233-70-3</t>
  </si>
  <si>
    <t>17-beta-Estradiol-2-sulfate</t>
  </si>
  <si>
    <t>734-32-7</t>
  </si>
  <si>
    <t>114248-23-6</t>
  </si>
  <si>
    <t>2,2-Difluoro-deoxyuridine</t>
  </si>
  <si>
    <t>163217-74-1</t>
  </si>
  <si>
    <t>51146-55-5</t>
  </si>
  <si>
    <t>81163-11-3</t>
  </si>
  <si>
    <t>4-Epianhydrochlortetracycline</t>
  </si>
  <si>
    <t>7518-17-4</t>
  </si>
  <si>
    <t>4-Epianhydrotetracycline</t>
  </si>
  <si>
    <t>14297-93-9</t>
  </si>
  <si>
    <t>14206-58-7</t>
  </si>
  <si>
    <t>4-Epioxytetracycline</t>
  </si>
  <si>
    <t>79-85-6</t>
  </si>
  <si>
    <t>4-Epitetracycline</t>
  </si>
  <si>
    <t>1672-63-5</t>
  </si>
  <si>
    <t>4-Hydroxyantipyrine</t>
  </si>
  <si>
    <t>301669-82-9</t>
  </si>
  <si>
    <t>4-Hydroxyomeprazole</t>
  </si>
  <si>
    <t>2784-73-8</t>
  </si>
  <si>
    <t>6-acetylmorphine</t>
  </si>
  <si>
    <t>52079-10-4</t>
  </si>
  <si>
    <t>6-o-desmethylnaproxen</t>
  </si>
  <si>
    <t>35255-37-9</t>
  </si>
  <si>
    <t>Acetyl-sulfadimidine</t>
  </si>
  <si>
    <t>56392-16-6</t>
  </si>
  <si>
    <t>Alpha-hydroxy metoprolol</t>
  </si>
  <si>
    <t>82050-13-3</t>
  </si>
  <si>
    <t>Amino-Flubendazole</t>
  </si>
  <si>
    <t>Anhydrochlortetracycline</t>
  </si>
  <si>
    <t>23893-13-2</t>
  </si>
  <si>
    <t>Anhydroerythromycin</t>
  </si>
  <si>
    <t>1665-56-1</t>
  </si>
  <si>
    <t>Anhydrotetracycline</t>
  </si>
  <si>
    <t>81346-71-6</t>
  </si>
  <si>
    <t>Atenolol-desisopropyl</t>
  </si>
  <si>
    <t>D1.4262</t>
  </si>
  <si>
    <t>64228-79-1</t>
  </si>
  <si>
    <t>Atracurium | Atrakurium</t>
  </si>
  <si>
    <t>c12c(cc(OC)c(c1)OC)CC[N@@+]([C@@H]2Cc1cc(c(OC)cc1)OC)(CCC(OCCCCCOC(CC[N@@+]1([C@@H](c2c(cc(OC)c(c2)OC)CC1)Cc1cc(c(OC)cc1)OC)C)=O)=O)C</t>
  </si>
  <si>
    <t>PharmaUBA; PharmaBeta_63</t>
  </si>
  <si>
    <t>YXSLJKQTIDHPOT-LJCJQEJUSA-N</t>
  </si>
  <si>
    <t>D1.4263</t>
  </si>
  <si>
    <t>2062-84-2</t>
  </si>
  <si>
    <t>Benperidol</t>
  </si>
  <si>
    <t>Fc1ccc(cc1)C(=O)CCCN1CCC(CC1)N1C(=O)Nc2ccccc12</t>
  </si>
  <si>
    <t>FEBOTPHFXYHVPL-UHFFFAOYSA-N</t>
  </si>
  <si>
    <t>41937-02-4</t>
  </si>
  <si>
    <t>Brombuterol</t>
  </si>
  <si>
    <t>68011-66-5</t>
  </si>
  <si>
    <t>Carbamazepine-2OH</t>
  </si>
  <si>
    <t>68011-67-6</t>
  </si>
  <si>
    <t>Carbamazepine-3OH</t>
  </si>
  <si>
    <t>15935-54-3</t>
  </si>
  <si>
    <t>Carboxyibuprofen</t>
  </si>
  <si>
    <t>51627-14-6</t>
  </si>
  <si>
    <t>Cefatrizine</t>
  </si>
  <si>
    <t>234096-34-5</t>
  </si>
  <si>
    <t>Cefovecin</t>
  </si>
  <si>
    <t>84957-30-2</t>
  </si>
  <si>
    <t>Cefquinome</t>
  </si>
  <si>
    <t>80370-57-6</t>
  </si>
  <si>
    <t>Ceftiofur</t>
  </si>
  <si>
    <t>D1.4272</t>
  </si>
  <si>
    <t>88768-40-5</t>
  </si>
  <si>
    <t>Cilazapril</t>
  </si>
  <si>
    <t>c1ccc(CC[C@H](N[C@@H]2C(N3[C@@H](CCC[N@@]3CCC2)C(O)=O)=O)C(OCC)=O)cc1</t>
  </si>
  <si>
    <t>HHHKFGXWKKUNCY-FHWLQOOXSA-N</t>
  </si>
  <si>
    <t>105956-97-6</t>
  </si>
  <si>
    <t>Clinafloxacin</t>
  </si>
  <si>
    <t>67035-22-7</t>
  </si>
  <si>
    <t>Dehydronifedipine</t>
  </si>
  <si>
    <t>144025-14-9</t>
  </si>
  <si>
    <t>Desmethylcitalopram</t>
  </si>
  <si>
    <t>42399-40-6</t>
  </si>
  <si>
    <t>Desmethyldiltiazem</t>
  </si>
  <si>
    <t>87857-41-8</t>
  </si>
  <si>
    <t>Desmethylsertraline</t>
  </si>
  <si>
    <t>101831-37-2</t>
  </si>
  <si>
    <t>Diclazuril</t>
  </si>
  <si>
    <t>62498-69-5</t>
  </si>
  <si>
    <t>Didesmethylcitalopram</t>
  </si>
  <si>
    <t>59319-72-1</t>
  </si>
  <si>
    <t>Erythromycin-A dihydrate</t>
  </si>
  <si>
    <t>1806-98-0</t>
  </si>
  <si>
    <t>Estradiol-17-glucuronide</t>
  </si>
  <si>
    <t>481-96-9</t>
  </si>
  <si>
    <t>Estradiol-3-sulfate</t>
  </si>
  <si>
    <t>76639-94-6</t>
  </si>
  <si>
    <t>Florfenicol</t>
  </si>
  <si>
    <t>145435-72-9</t>
  </si>
  <si>
    <t>Gamithromycin</t>
  </si>
  <si>
    <t>112811-59-3</t>
  </si>
  <si>
    <t>Gatifloxacin</t>
  </si>
  <si>
    <t>92264-81-8</t>
  </si>
  <si>
    <t>Hydroxybupropion</t>
  </si>
  <si>
    <t>82050-12-2</t>
  </si>
  <si>
    <t>Hydroxy-Flubendazole</t>
  </si>
  <si>
    <t>91618-36-9</t>
  </si>
  <si>
    <t>Ibafloxacin</t>
  </si>
  <si>
    <t>D1.4291</t>
  </si>
  <si>
    <t>136949-58-1</t>
  </si>
  <si>
    <t>Iobitridol | Jobitridol</t>
  </si>
  <si>
    <t>Ic1c(C(=O)N(C)C[C@@H](O)CO)c(I)c(C(N(C[C@@H](CO)O)C)=O)c(c1NC(C(CO)CO)=O)I</t>
  </si>
  <si>
    <t>PharmaUBA; PharmaBeta_355</t>
  </si>
  <si>
    <t>YLPBXIKWXNRACS-PHIMTYICSA-N</t>
  </si>
  <si>
    <t>514-53-4</t>
  </si>
  <si>
    <t>Isochlortetracycline</t>
  </si>
  <si>
    <t>1392-21-8</t>
  </si>
  <si>
    <t>135288-68-5</t>
  </si>
  <si>
    <t>Lamotrigine-2N-glucuronide</t>
  </si>
  <si>
    <t>Methyltriclosan</t>
  </si>
  <si>
    <t>56392-14-4</t>
  </si>
  <si>
    <t>Metoprolol acid</t>
  </si>
  <si>
    <t>20290-09-9</t>
  </si>
  <si>
    <t>Morphine-3-glucuronide</t>
  </si>
  <si>
    <t>135308-74-6</t>
  </si>
  <si>
    <t>N,O Didesmethylvenlafaxine</t>
  </si>
  <si>
    <t>24341-30-8</t>
  </si>
  <si>
    <t>N4-Acetylsulfadimethoxine</t>
  </si>
  <si>
    <t>149289-30-5</t>
  </si>
  <si>
    <t>N-desmethyl venlafaxine</t>
  </si>
  <si>
    <t>78715-23-8</t>
  </si>
  <si>
    <t>Norbuprenorphine</t>
  </si>
  <si>
    <t>83891-03-6</t>
  </si>
  <si>
    <t>Norfluoxetine</t>
  </si>
  <si>
    <t>35211-10-0</t>
  </si>
  <si>
    <t>Norketamine</t>
  </si>
  <si>
    <t>3376-94-1</t>
  </si>
  <si>
    <t>Norpropoxyphene</t>
  </si>
  <si>
    <t>60756-73-2</t>
  </si>
  <si>
    <t>o-Desmethylnaproxen</t>
  </si>
  <si>
    <t>73986-53-5</t>
  </si>
  <si>
    <t>o-Desmethyltramadol</t>
  </si>
  <si>
    <t>113617-63-3</t>
  </si>
  <si>
    <t>Orbifloxacin</t>
  </si>
  <si>
    <t>6801-81-6</t>
  </si>
  <si>
    <t>Oxazepam Glucuronide</t>
  </si>
  <si>
    <t>D1.4309</t>
  </si>
  <si>
    <t>39809-25-1</t>
  </si>
  <si>
    <t>Penciclovir</t>
  </si>
  <si>
    <t>NC1=NC(=O)c2ncn(CCC(CO)CO)c2N1</t>
  </si>
  <si>
    <t>PharmaUBA; PharmaBeta_601</t>
  </si>
  <si>
    <t>JNTOCHDNEULJHD-UHFFFAOYSA-N</t>
  </si>
  <si>
    <t>97825-25-7</t>
  </si>
  <si>
    <t>Ractopamine</t>
  </si>
  <si>
    <t>73857-20-2</t>
  </si>
  <si>
    <t>Ranitidine-N-Oxide</t>
  </si>
  <si>
    <t>503610-43-3</t>
  </si>
  <si>
    <t>Rosuvastatin lactone</t>
  </si>
  <si>
    <t>98105-99-8</t>
  </si>
  <si>
    <t>Sarafloxacin</t>
  </si>
  <si>
    <t>76497-13-7</t>
  </si>
  <si>
    <t>Sultamicillin</t>
  </si>
  <si>
    <t>D1.4316</t>
  </si>
  <si>
    <t>220620-09-7</t>
  </si>
  <si>
    <t>Tigecycline</t>
  </si>
  <si>
    <t>CC(C)(C)NCC(=O)Nc1cc(c2c(c1O)C(=O)C3=C([C@]4([C@@H](C[C@@H]3C2)[C@@H](C(=C(C4=O)C(=O)N)O)N(C)C)O)O)N(C)C</t>
  </si>
  <si>
    <t>PharmaUBA; PharmaBeta_738</t>
  </si>
  <si>
    <t>FPZLLRFZJZRHSY-HJYUBDRYSA-N</t>
  </si>
  <si>
    <t>69004-04-2</t>
  </si>
  <si>
    <t>69004-15-5</t>
  </si>
  <si>
    <t>Toltrazuril sulfoxide</t>
  </si>
  <si>
    <t>27574-24-9</t>
  </si>
  <si>
    <t>Tropatepine</t>
  </si>
  <si>
    <t>217500-96-4</t>
  </si>
  <si>
    <t>41570-61-0</t>
  </si>
  <si>
    <t>Tulobuterol</t>
  </si>
  <si>
    <t>101312-92-9</t>
  </si>
  <si>
    <t>Valnemulin</t>
  </si>
  <si>
    <t>164265-78-5</t>
  </si>
  <si>
    <t>Valsartan acid</t>
  </si>
  <si>
    <t>117827-79-9</t>
  </si>
  <si>
    <t>Zilpaterol</t>
  </si>
  <si>
    <t>64-85-7</t>
  </si>
  <si>
    <t>21-alpha-hydroxyprogesterone</t>
  </si>
  <si>
    <t>18695-01-7</t>
  </si>
  <si>
    <t>Alpha-apo-oxytetracycline</t>
  </si>
  <si>
    <t>519-65-3</t>
  </si>
  <si>
    <t>AMDOPH (1-acetyl-1-methyl-2-dimethyl-oxamoyl-2-phenylhydrazide)</t>
  </si>
  <si>
    <t>18751-99-0</t>
  </si>
  <si>
    <t>Beta-apo-oxytetracycline</t>
  </si>
  <si>
    <t>141-83-3</t>
  </si>
  <si>
    <t>Guanylurea</t>
  </si>
  <si>
    <t>D1.4334</t>
  </si>
  <si>
    <t>16590-41-3</t>
  </si>
  <si>
    <t>Naltrexone</t>
  </si>
  <si>
    <t>Oc1ccc2CC3N(CCC45C(Oc1c24)C(=O)CCC35O)CC1CC1</t>
  </si>
  <si>
    <t>PharmaUBA; PharmaBeta_528</t>
  </si>
  <si>
    <t>DQCKKXVULJGBQN-UHFFFAOYSA-N</t>
  </si>
  <si>
    <t>219-535-8</t>
  </si>
  <si>
    <t>barium bis(2-ethylhexanoate)</t>
  </si>
  <si>
    <t>Reach_1812</t>
  </si>
  <si>
    <t>219-641-4</t>
  </si>
  <si>
    <t>silver docosanoate</t>
  </si>
  <si>
    <t>Reach_1817</t>
  </si>
  <si>
    <t>222-102-6</t>
  </si>
  <si>
    <t>nickel(2+) propionate</t>
  </si>
  <si>
    <t>Reach_1951</t>
  </si>
  <si>
    <t>225-935-3</t>
  </si>
  <si>
    <t>barium bis[2-chloro-5-[(2-hydroxy-1-naphthyl)azo]toluene-4-sulphonate]</t>
  </si>
  <si>
    <t>Reach_2081</t>
  </si>
  <si>
    <t>225-969-9</t>
  </si>
  <si>
    <t>sodium methanethiolate</t>
  </si>
  <si>
    <t>Reach_2084</t>
  </si>
  <si>
    <t>226-736-4</t>
  </si>
  <si>
    <t>sodium hydrogen 4-amino-5-hydroxynaphthalene-2,7-disulphonate</t>
  </si>
  <si>
    <t>Reach_2116</t>
  </si>
  <si>
    <t>228-391-5</t>
  </si>
  <si>
    <t>sodium 1-amino-4-bromo-9,10-dioxoanthracene-2-sulphonate</t>
  </si>
  <si>
    <t>Reach_2158</t>
  </si>
  <si>
    <t>615-117-8</t>
  </si>
  <si>
    <t>L-Cysteine, hydrochloride, hydrate</t>
  </si>
  <si>
    <t>Reach_4410</t>
  </si>
  <si>
    <t>230-949-8</t>
  </si>
  <si>
    <t>sodium 2-sulphonatoethyl laurate</t>
  </si>
  <si>
    <t>Reach_2244</t>
  </si>
  <si>
    <t>618-465-9</t>
  </si>
  <si>
    <t>Reach_4495</t>
  </si>
  <si>
    <t>700-291-0</t>
  </si>
  <si>
    <t>1000701-92-7</t>
  </si>
  <si>
    <t>sodium 2-hexyloxyethanolate</t>
  </si>
  <si>
    <t>Reach_4845</t>
  </si>
  <si>
    <t>600-024-7</t>
  </si>
  <si>
    <t>1000777-61-6</t>
  </si>
  <si>
    <t>Reach_4054</t>
  </si>
  <si>
    <t>D2.013</t>
  </si>
  <si>
    <t>10040-45-6</t>
  </si>
  <si>
    <t>Natriumpikosulfat</t>
  </si>
  <si>
    <t>[Na+].[Na+].[O-]S(=O)(=O)Oc1ccc(cc1)C(c1ccc(OS([O-])(=O)=O)cc1)c1ccccn1</t>
  </si>
  <si>
    <t>PharmaBeta_540</t>
  </si>
  <si>
    <t>GOZDTZWAMGHLDY-UHFFFAOYSA-L</t>
  </si>
  <si>
    <t>695-988-9</t>
  </si>
  <si>
    <t>100556-82-9</t>
  </si>
  <si>
    <t>Disodium 4-amino-5-hydroxy-3,6-bis{(E)-[4-(vinylsulfonyl)phenyl]diazenyl}naphthalene-2,7-disulfonate</t>
  </si>
  <si>
    <t>Reach_4699</t>
  </si>
  <si>
    <t>700-631-8</t>
  </si>
  <si>
    <t>102601-34-3</t>
  </si>
  <si>
    <t>sodium 3-(cyclohexylamino)-2-hydroxypropane-1-sulfonate</t>
  </si>
  <si>
    <t>Reach_4956</t>
  </si>
  <si>
    <t>600-588-4</t>
  </si>
  <si>
    <t>104617-50-7</t>
  </si>
  <si>
    <t>Reach_4069</t>
  </si>
  <si>
    <t>695-069-2</t>
  </si>
  <si>
    <t>1048649-80-4</t>
  </si>
  <si>
    <t>N-(2-chlorobenzyl)-1-phenylpropan-2-amine hydrochloride (1:1)</t>
  </si>
  <si>
    <t>Reach_4686</t>
  </si>
  <si>
    <t>700-712-8</t>
  </si>
  <si>
    <t>1054448-65-5</t>
  </si>
  <si>
    <t>Diammonium 5-(hexylsulfonyl)-2-{[3-methyl-2,7-dioxo-1-(3-sulfonatobenzoyl)-2,7-dihydro-3H-naphtho[1,2,3-de]quinolin-6-yl]amino}benzenesulfonate</t>
  </si>
  <si>
    <t>Reach_4975</t>
  </si>
  <si>
    <t>234-204-8</t>
  </si>
  <si>
    <t>10595-49-0</t>
  </si>
  <si>
    <t>methyl trimethyl-3-[(1-oxododecyl)amino]propylammonium sulphate</t>
  </si>
  <si>
    <t>Reach_2300</t>
  </si>
  <si>
    <t>700-696-2</t>
  </si>
  <si>
    <t>1062580-52-2</t>
  </si>
  <si>
    <t>(3R,4R)-1-benzyl-N,4-dimethylpiperidin-3-amine dihydrochloride</t>
  </si>
  <si>
    <t>Reach_4971</t>
  </si>
  <si>
    <t>680-808-3</t>
  </si>
  <si>
    <t>106261-64-7</t>
  </si>
  <si>
    <t>1-[4-(Chlorocarbonyl)benzyl]-4- methylpiperazinediium dichloride</t>
  </si>
  <si>
    <t>Reach_4627</t>
  </si>
  <si>
    <t>700-778-8</t>
  </si>
  <si>
    <t>1064076-86-3</t>
  </si>
  <si>
    <t>N-cyclohexylcyclohexanaminium (2S)-4-fluoro-4-methyl-2-({(1S)-2,2,2-trifluoro-1-[4'-(methylsulfonyl)biphenyl-4-yl]ethyl}amino)pentanoate</t>
  </si>
  <si>
    <t>Reach_4991</t>
  </si>
  <si>
    <t>700-156-6</t>
  </si>
  <si>
    <t>106649-95-0</t>
  </si>
  <si>
    <t>N-(aminosulfonyl)-3-chloropropanimidamide hydrochloride</t>
  </si>
  <si>
    <t>Reach_4783</t>
  </si>
  <si>
    <t>D2.024</t>
  </si>
  <si>
    <t>106861-44-3</t>
  </si>
  <si>
    <t>Mivakuriumklorid</t>
  </si>
  <si>
    <t>[Cl-].[Cl-].COc1cc2CC[N+](C)(CCCOC(=O)CCC=CCCC(=O)OCCC[N+]3(C)CCc4cc(OC)c(OC)cc4C3Cc3cc(OC)c(OC)c(OC)c3)C(Cc3cc(OC)c(OC)c(OC)c3)c2cc1OC</t>
  </si>
  <si>
    <t>PharmaBeta_513</t>
  </si>
  <si>
    <t>WMSYWJSZGVOIJW-UHFFFAOYSA-L</t>
  </si>
  <si>
    <t>214-002-6</t>
  </si>
  <si>
    <t>1072-15-7</t>
  </si>
  <si>
    <t>sodium nonyl sulphate</t>
  </si>
  <si>
    <t>Reach_1641</t>
  </si>
  <si>
    <t>700-626-0</t>
  </si>
  <si>
    <t>1073607-50-7</t>
  </si>
  <si>
    <t>4-{2-[2-(2-Chloro-3-{2-[1,1-dimethyl-3-(4-sulfobutyl)-1H-benzo[e]indolium-2-yl]vinyl}cyclohex-2-en-1-ylidene)ethylidene]-1,1-dimethyl-1,2-dihydro-3H-benzo[e]indol-3-yl}butane-1-sulfonate ammoniate (1:1)</t>
  </si>
  <si>
    <t>Reach_4954</t>
  </si>
  <si>
    <t>695-745-7</t>
  </si>
  <si>
    <t>1079221-49-0</t>
  </si>
  <si>
    <t>2-[(3-aminopyrazolo[1,5-a]pyridin-2-yl)oxy]ethanol hydrochloride</t>
  </si>
  <si>
    <t>Reach_4695</t>
  </si>
  <si>
    <t>692-156-7</t>
  </si>
  <si>
    <t>1101184-94-4</t>
  </si>
  <si>
    <t>1,3-bis(allylamino)propan-2-ol dihydrochloride</t>
  </si>
  <si>
    <t>Reach_4673</t>
  </si>
  <si>
    <t>214-160-6</t>
  </si>
  <si>
    <t>1103-38-4</t>
  </si>
  <si>
    <t>barium bis[2-[(2-hydroxynaphthyl)azo]naphthalenesulphonate]</t>
  </si>
  <si>
    <t>Reach_1646</t>
  </si>
  <si>
    <t>214-230-6</t>
  </si>
  <si>
    <t>1115-70-4</t>
  </si>
  <si>
    <t>metformin hydrochloride</t>
  </si>
  <si>
    <t>Reach_1649</t>
  </si>
  <si>
    <t>214-275-1</t>
  </si>
  <si>
    <t>1119-34-2</t>
  </si>
  <si>
    <t>(+)-L-arginine hydrochloride</t>
  </si>
  <si>
    <t>Reach_1653</t>
  </si>
  <si>
    <t>700-276-9</t>
  </si>
  <si>
    <t>111974-74-4</t>
  </si>
  <si>
    <t>11-piperazin-1-yldibenzo[b,f][1,4]thiazepine dihydrochloride</t>
  </si>
  <si>
    <t>Reach_4836</t>
  </si>
  <si>
    <t>203-929-1</t>
  </si>
  <si>
    <t>112-03-8</t>
  </si>
  <si>
    <t>trimethyloctadecylammonium chloride</t>
  </si>
  <si>
    <t>Reach_885</t>
  </si>
  <si>
    <t>620-019-3</t>
  </si>
  <si>
    <t>1124-64-7</t>
  </si>
  <si>
    <t>Reach_4556</t>
  </si>
  <si>
    <t>D2.035</t>
  </si>
  <si>
    <t>204-050-6</t>
  </si>
  <si>
    <t>114-49-8</t>
  </si>
  <si>
    <t>hyoscine hydrobromide</t>
  </si>
  <si>
    <t>Br.CN1C2CC(CC1C1OC12)OC(=O)C(CO)c1ccccc1</t>
  </si>
  <si>
    <t>Reach_934</t>
  </si>
  <si>
    <t>WTGQALLALWYDJH-UHFFFAOYSA-N</t>
  </si>
  <si>
    <t>689-979-9</t>
  </si>
  <si>
    <t>116817-12-0</t>
  </si>
  <si>
    <t>Reach_4655</t>
  </si>
  <si>
    <t>805-364-1</t>
  </si>
  <si>
    <t>1170722-65-2</t>
  </si>
  <si>
    <t>2-(Diethylamino)ethyl 4-[2-(octyloxy)benzamido]benzoate sulfate</t>
  </si>
  <si>
    <t>Reach_5064</t>
  </si>
  <si>
    <t>689-958-4</t>
  </si>
  <si>
    <t>1173807-85-6</t>
  </si>
  <si>
    <t>ethyl (1R,2S)-1-amino-2-vinylcyclopropanecarboxylate sulfate (2:1)</t>
  </si>
  <si>
    <t>Reach_4654</t>
  </si>
  <si>
    <t>696-106-5</t>
  </si>
  <si>
    <t>1176987-11-3</t>
  </si>
  <si>
    <t>Dibenzo[b,f][1,4]thiazepin-11-amine hydrochloride (1:1)</t>
  </si>
  <si>
    <t>Reach_4704</t>
  </si>
  <si>
    <t>922-576-0</t>
  </si>
  <si>
    <t>1184182-45-3</t>
  </si>
  <si>
    <t>Salt of N-acetyl-L-glutamic acid and 1-[(7S)-3,4-dimethoxybicyclo[4.2.0]octa-1,3,5-trien-7-yl]methanamine (1:1), monohydrate</t>
  </si>
  <si>
    <t>Reach_5095</t>
  </si>
  <si>
    <t>937-695-3</t>
  </si>
  <si>
    <t>1185167-55-8</t>
  </si>
  <si>
    <t>1-(2-isopropyl-1,3-thiazol-4-yl)-N-methylmethanamine dihydrochloride</t>
  </si>
  <si>
    <t>Reach_5146</t>
  </si>
  <si>
    <t>601-577-7</t>
  </si>
  <si>
    <t>118969-29-2</t>
  </si>
  <si>
    <t>Reach_4093</t>
  </si>
  <si>
    <t>700-842-5</t>
  </si>
  <si>
    <t>1192015-20-5</t>
  </si>
  <si>
    <t>[2-(4-benzyl-2-phenylpiperazin-1-yl)phenyl]methanol (2E)-but-2-enedioate (1:1)</t>
  </si>
  <si>
    <t>Reach_5007</t>
  </si>
  <si>
    <t>D2.044</t>
  </si>
  <si>
    <t>119302-91-9</t>
  </si>
  <si>
    <t>Rokuroniumbromid</t>
  </si>
  <si>
    <t>[Br-].CC(=O)OC1C(CC2C3CCC4CC(O)C(CC4(C)C3CCC21C)N1CCOCC1)[N+]1(CCCC1)CC=C</t>
  </si>
  <si>
    <t>PharmaBeta_666; PharmaUBA</t>
  </si>
  <si>
    <t>OYTJKRAYGYRUJK-UHFFFAOYSA-M</t>
  </si>
  <si>
    <t>D2.045</t>
  </si>
  <si>
    <t>119478-56-7</t>
  </si>
  <si>
    <t>Meropenem</t>
  </si>
  <si>
    <t>C[C@@H]1[C@@H]2[C@H](C(=O)N2C(=C1S[C@H]3C[C@H](NC3)C(=O)N(C)C)C(=O)O)[C@@H](C)O.O.O.O</t>
  </si>
  <si>
    <t>PharmaBeta_483</t>
  </si>
  <si>
    <t>CTUAQTBUVLKNDJ-OBZXMJSBSA-N</t>
  </si>
  <si>
    <t>601-621-5</t>
  </si>
  <si>
    <t>119532-26-2</t>
  </si>
  <si>
    <t>1-(2,3-Dichlorophenyl)piperazine hydrochloride</t>
  </si>
  <si>
    <t>Reach_4096</t>
  </si>
  <si>
    <t>601-635-1</t>
  </si>
  <si>
    <t>119812-29-2</t>
  </si>
  <si>
    <t>3-[(dimethylamino)methyl]-9-methyl-1,2,3,9-tetrahydro-4H-carbazol-4-one hydrochloride (1:1)</t>
  </si>
  <si>
    <t>Reach_4097</t>
  </si>
  <si>
    <t>601-680-7</t>
  </si>
  <si>
    <t>120202-68-8</t>
  </si>
  <si>
    <t>Reach_4100</t>
  </si>
  <si>
    <t>700-756-8</t>
  </si>
  <si>
    <t>1204232-63-2</t>
  </si>
  <si>
    <t>calcium bis{4-[(E)-(5-carbamoyl-2-methoxyphenyl)diazenyl]-3-hydroxy-2-naphthoate}</t>
  </si>
  <si>
    <t>Reach_4986</t>
  </si>
  <si>
    <t>235-428-9</t>
  </si>
  <si>
    <t>12225-21-7</t>
  </si>
  <si>
    <t>aluminium, 4,5-dihydro-5-oxo-1-(4-sulfophenyl)-4-[(4-sulfophenyl)azo]-1H-pyrazole-3-carboxylic acid complex</t>
  </si>
  <si>
    <t>Reach_2306</t>
  </si>
  <si>
    <t>235-469-2</t>
  </si>
  <si>
    <t>12237-63-7</t>
  </si>
  <si>
    <t>ferrate(4-), hexakis(cyano-C)-, Et 2-[6-(ethylamino)-3-(ethylimino)-2,7-dimethyl-3H-xanthen-9-yl]benzoate copper(2+) salts</t>
  </si>
  <si>
    <t>Reach_2309</t>
  </si>
  <si>
    <t>235-471-3</t>
  </si>
  <si>
    <t>12238-31-2</t>
  </si>
  <si>
    <t>manganese, 4-[(4-chloro-5-methyl-2-sulfophenyl)azo]-3-hydroxy-2-naphthalenecarboxylic acid complex</t>
  </si>
  <si>
    <t>Reach_2310</t>
  </si>
  <si>
    <t>D2.053</t>
  </si>
  <si>
    <t>12244-57-4</t>
  </si>
  <si>
    <t>Natriumaurotiomalat</t>
  </si>
  <si>
    <t>[Na+].[Na+].[O-]C(=O)CC(S[Au])C([O-])=O</t>
  </si>
  <si>
    <t>PharmaBeta_532</t>
  </si>
  <si>
    <t>VXIHRIQNJCRFQX-UHFFFAOYSA-K</t>
  </si>
  <si>
    <t>235-557-0</t>
  </si>
  <si>
    <t>12286-65-6</t>
  </si>
  <si>
    <t>calcium bis[3-nitro-4-[[2-oxo-1-[(phenylamino)carbonyl]propyl]azo]benzenesulphonate]</t>
  </si>
  <si>
    <t>Reach_2311</t>
  </si>
  <si>
    <t>235-558-6</t>
  </si>
  <si>
    <t>12286-66-7</t>
  </si>
  <si>
    <t>calcium bis[4-[[1-[[(2-methylphenyl)amino]carbonyl]-2-oxopropyl]azo]-3-nitrobenzenesulphonate]</t>
  </si>
  <si>
    <t>Reach_2312</t>
  </si>
  <si>
    <t>700-555-5</t>
  </si>
  <si>
    <t>1233733-31-7</t>
  </si>
  <si>
    <t>pentasodium 2-{[8-({4-fluoro-6-[(4-{[2-(sulfonatooxy)ethyl]sulfonyl}phenyl)amino]-1,3,5-triazin-2-yl}amino)-1-hydroxy-3,6-disulfonato-2-naphthyl]diazenyl}naphthalene-1,5-disulfonate</t>
  </si>
  <si>
    <t>Reach_4932</t>
  </si>
  <si>
    <t>204-625-1</t>
  </si>
  <si>
    <t>123-41-1</t>
  </si>
  <si>
    <t>choline hydroxide</t>
  </si>
  <si>
    <t>Reach_1049</t>
  </si>
  <si>
    <t>235-627-0</t>
  </si>
  <si>
    <t>12389-75-2</t>
  </si>
  <si>
    <t>sodium hydrogen [N,N-bis[2-[bis(carboxymethyl)amino]ethyl]glycinato(5-)]ferrate(2-)</t>
  </si>
  <si>
    <t>Reach_2313</t>
  </si>
  <si>
    <t>204-699-5</t>
  </si>
  <si>
    <t>124-41-4</t>
  </si>
  <si>
    <t>sodium methanolate</t>
  </si>
  <si>
    <t>Reach_1078</t>
  </si>
  <si>
    <t>204-707-7</t>
  </si>
  <si>
    <t>124-64-1</t>
  </si>
  <si>
    <t>tetrakis(hydroxymethyl)phosphonium chloride</t>
  </si>
  <si>
    <t>Reach_1080</t>
  </si>
  <si>
    <t>687-786-4</t>
  </si>
  <si>
    <t>1246610-75-2</t>
  </si>
  <si>
    <t>2-({6-[(3R)-3-Aminopiperidin-1-yl]-3-methyl-2,4-dioxo-3,4-dihydropyrimidin-1(2H)-yl}methyl)benzonitrile hydrochloride (1:1)</t>
  </si>
  <si>
    <t>Reach_4638</t>
  </si>
  <si>
    <t>700-856-1</t>
  </si>
  <si>
    <t>1247119-31-8</t>
  </si>
  <si>
    <t>(2R,5R)-1,6-Diphenylhexane-2,5-diamine dihydrochloride</t>
  </si>
  <si>
    <t>Reach_5015</t>
  </si>
  <si>
    <t>700-848-8</t>
  </si>
  <si>
    <t>1247119-33-0</t>
  </si>
  <si>
    <t>1,3-Thiazol-5-ylmethyl [(2R,5R)-5-amino-1,6-diphenylhexan-2-yl]carbamate hydrochloride (1:1)</t>
  </si>
  <si>
    <t>Reach_5011</t>
  </si>
  <si>
    <t>931-074-0</t>
  </si>
  <si>
    <t>1247119-36-3</t>
  </si>
  <si>
    <t>Ethyl (2S)-2-({[(2-isopropyl-1,3-thiazol-4-yl)methyl](methyl)carbamoyl}amino)-4-(morpholin-4-yl)butanoate ethanedioate (1:1)</t>
  </si>
  <si>
    <t>Reach_5130</t>
  </si>
  <si>
    <t>687-796-9</t>
  </si>
  <si>
    <t>1254333-41-9</t>
  </si>
  <si>
    <t>Reach_4639</t>
  </si>
  <si>
    <t>700-714-9</t>
  </si>
  <si>
    <t>1254469-57-2</t>
  </si>
  <si>
    <t>4-{2-[2-(2-hydroxybenzylidene)hydrazino]-2-oxoethyl}-4-methylmorpholin-4-ium chloride</t>
  </si>
  <si>
    <t>Reach_4977</t>
  </si>
  <si>
    <t>619-635-5</t>
  </si>
  <si>
    <t>12567-73-6</t>
  </si>
  <si>
    <t>Reach_4533</t>
  </si>
  <si>
    <t>690-742-7</t>
  </si>
  <si>
    <t>1266664-66-7</t>
  </si>
  <si>
    <t>Reach_4661</t>
  </si>
  <si>
    <t>204-812-8</t>
  </si>
  <si>
    <t>126-92-1</t>
  </si>
  <si>
    <t>sodium etasulfate</t>
  </si>
  <si>
    <t>Reach_1091</t>
  </si>
  <si>
    <t>204-815-4</t>
  </si>
  <si>
    <t>126-97-6</t>
  </si>
  <si>
    <t>(2-hydroxyethyl)ammonium mercaptoacetate</t>
  </si>
  <si>
    <t>Reach_1092</t>
  </si>
  <si>
    <t>603-200-1</t>
  </si>
  <si>
    <t>127337-60-4</t>
  </si>
  <si>
    <t>2-(chloromethyl)-3-methyl-4-(2,2,2-trifluoroethoxy)pyridine hydrochloride (1:1)</t>
  </si>
  <si>
    <t>Reach_4112</t>
  </si>
  <si>
    <t>204-839-5</t>
  </si>
  <si>
    <t>127-39-9</t>
  </si>
  <si>
    <t>sodium 1,2-diisobutoxycarbonylethanesulphonate</t>
  </si>
  <si>
    <t>Reach_1097</t>
  </si>
  <si>
    <t>204-857-3</t>
  </si>
  <si>
    <t>127-68-4</t>
  </si>
  <si>
    <t>sodium 3-nitrobenzenesulphonate</t>
  </si>
  <si>
    <t>Reach_1101</t>
  </si>
  <si>
    <t>629-718-8</t>
  </si>
  <si>
    <t>127946-77-4</t>
  </si>
  <si>
    <t>1-cyanocyclopropanaminium chloride</t>
  </si>
  <si>
    <t>Reach_4595</t>
  </si>
  <si>
    <t>204-873-0</t>
  </si>
  <si>
    <t>127-95-7</t>
  </si>
  <si>
    <t>potassium hydrogen oxalate</t>
  </si>
  <si>
    <t>Reach_1103</t>
  </si>
  <si>
    <t>801-489-0</t>
  </si>
  <si>
    <t>128346-46-3</t>
  </si>
  <si>
    <t>N,N,N-trimethyladamantan-1-aminium chloride</t>
  </si>
  <si>
    <t>Reach_5056</t>
  </si>
  <si>
    <t>235-837-2</t>
  </si>
  <si>
    <t>13001-46-2</t>
  </si>
  <si>
    <t>potassium O-isobutyl dithiocarbonate</t>
  </si>
  <si>
    <t>Reach_2315</t>
  </si>
  <si>
    <t>235-845-6</t>
  </si>
  <si>
    <t>13005-36-2</t>
  </si>
  <si>
    <t>potassium phenylacetate</t>
  </si>
  <si>
    <t>Reach_2316</t>
  </si>
  <si>
    <t>235-849-8</t>
  </si>
  <si>
    <t>13007-85-7</t>
  </si>
  <si>
    <t>sodium D-glycero-D-gulo-heptonate</t>
  </si>
  <si>
    <t>Reach_2317</t>
  </si>
  <si>
    <t>204-975-5</t>
  </si>
  <si>
    <t>130-13-2</t>
  </si>
  <si>
    <t>sodium 4-aminonaphthalene-1-sulphonate</t>
  </si>
  <si>
    <t>Reach_1116</t>
  </si>
  <si>
    <t>603-392-7</t>
  </si>
  <si>
    <t>130198-05-9</t>
  </si>
  <si>
    <t>1-[2-amino-1-(4-methoxyphenyl)ethyl]cyclohexanol hydrochloride</t>
  </si>
  <si>
    <t>235-911-4</t>
  </si>
  <si>
    <t>13040-19-2</t>
  </si>
  <si>
    <t>zinc diricinoleate</t>
  </si>
  <si>
    <t>Reach_2319</t>
  </si>
  <si>
    <t>692-842-6</t>
  </si>
  <si>
    <t>1312296-85-7</t>
  </si>
  <si>
    <t>N,N,N-tripropylprop-2-en-1-aminium dicyanoazanide</t>
  </si>
  <si>
    <t>Reach_4680</t>
  </si>
  <si>
    <t>691-442-9</t>
  </si>
  <si>
    <t>1316184-44-7</t>
  </si>
  <si>
    <t>1-[4-({4-[(E)-{5-acetamido-2-methoxy-4-[(E)-(3,6,8-trisulfo-2-naphthyl)diazenyl]phenyl}diazenyl]-8-sulfo-1-naphthyl}amino)-6-amino-1,3,5-triazin-2-yl]pyridinium-3-carboxylate sodium salt</t>
  </si>
  <si>
    <t>Reach_4668</t>
  </si>
  <si>
    <t>691-441-3</t>
  </si>
  <si>
    <t>1316184-79-8</t>
  </si>
  <si>
    <t>1-[4-amino-6-({4-[(E)-(4,8-disulfo-2-naphthyl)diazenyl]-8-sulfo-1-naphthyl}amino)-1,3,5-triazin-2-yl]pyridinium-3-carboxylate sodium salt</t>
  </si>
  <si>
    <t>Reach_4667</t>
  </si>
  <si>
    <t>236-138-5</t>
  </si>
  <si>
    <t>13185-09-6</t>
  </si>
  <si>
    <t>1-benzyl-1,2-dihydro-3H-indazol-3-one, sodium salt</t>
  </si>
  <si>
    <t>Reach_2325</t>
  </si>
  <si>
    <t>236-143-2</t>
  </si>
  <si>
    <t>13188-60-8</t>
  </si>
  <si>
    <t>dodecanedioic acid, compound with hexane-1,6-diamine (1:1)</t>
  </si>
  <si>
    <t>Reach_2326</t>
  </si>
  <si>
    <t>236-144-8</t>
  </si>
  <si>
    <t>13189-00-9</t>
  </si>
  <si>
    <t>zinc methacrylate</t>
  </si>
  <si>
    <t>Reach_2327</t>
  </si>
  <si>
    <t>603-567-8</t>
  </si>
  <si>
    <t>132335-47-8</t>
  </si>
  <si>
    <t>(3S)-N,N-dimethyl-3-(naphthalen-1-yloxy)-3-(thiophen-2-yl)propan-1-amine ethanedioate</t>
  </si>
  <si>
    <t>Reach_4126</t>
  </si>
  <si>
    <t>236-419-2</t>
  </si>
  <si>
    <t>13360-78-6</t>
  </si>
  <si>
    <t>sodium diisobutyldithiophosphinate</t>
  </si>
  <si>
    <t>Reach_2331</t>
  </si>
  <si>
    <t>603-758-6</t>
  </si>
  <si>
    <t>133647-88-8</t>
  </si>
  <si>
    <t>Reach_4128</t>
  </si>
  <si>
    <t>205-117-2</t>
  </si>
  <si>
    <t>133-66-4</t>
  </si>
  <si>
    <t>disodium 4,4'-bis[(4,6-dianilino-1,3,5-triazin-2-yl)amino]stilbene-2,2'-disulphonate</t>
  </si>
  <si>
    <t>Reach_1124</t>
  </si>
  <si>
    <t>205-126-1</t>
  </si>
  <si>
    <t>134-03-2</t>
  </si>
  <si>
    <t>sodium ascorbate</t>
  </si>
  <si>
    <t>Reach_1126</t>
  </si>
  <si>
    <t>700-773-0</t>
  </si>
  <si>
    <t>1342795-11-2</t>
  </si>
  <si>
    <t>pentasodium 3,3'-({6-[(2-sulfonatoethyl)amino]-1,3,5-triazine-2,4-diyl}bis{imino[2-chloro-5-(3-sulfonatopropoxy)-4,1-phenylene](E)diazene-2,1-diyl})bis(6-chlorobenzenesulfonate)</t>
  </si>
  <si>
    <t>Reach_4990</t>
  </si>
  <si>
    <t>700-292-6</t>
  </si>
  <si>
    <t>135043-68-4</t>
  </si>
  <si>
    <t>trisodium 6,6',6''-(1,3,5-triazine-2,4,6-triyltriimino)trihexanoate</t>
  </si>
  <si>
    <t>Reach_4846</t>
  </si>
  <si>
    <t>205-187-4</t>
  </si>
  <si>
    <t>135-37-5</t>
  </si>
  <si>
    <t>disodium 2-hydroxyethyliminodi(acetate)</t>
  </si>
  <si>
    <t>Reach_1130</t>
  </si>
  <si>
    <t>D2.097</t>
  </si>
  <si>
    <t>135459-87-9</t>
  </si>
  <si>
    <t>Strontiumranelat</t>
  </si>
  <si>
    <t>C(c1c(c(sc1C(=O)[O-])N(CC(=O)[O-])CC(=O)[O-])C#N)C(=O)[O-].[Sr+2].[Sr+2]</t>
  </si>
  <si>
    <t>PharmaBeta_699</t>
  </si>
  <si>
    <t>XXUZFRDUEGQHOV-UHFFFAOYSA-J</t>
  </si>
  <si>
    <t>695-685-1</t>
  </si>
  <si>
    <t>1360540-27-7</t>
  </si>
  <si>
    <t>potassium sodium hydrogen 7-[{2-acetamido-4-[(4-ammonio-5-sulfonato-1-naphthyl)diazenyl]-5-methoxyphenyl}diazenyl]naphthalene-1,3,6-trisulfonate</t>
  </si>
  <si>
    <t>Reach_4693</t>
  </si>
  <si>
    <t>205-238-0</t>
  </si>
  <si>
    <t>136-30-1</t>
  </si>
  <si>
    <t>sodium dibutyldithiocarbamate</t>
  </si>
  <si>
    <t>Reach_1135</t>
  </si>
  <si>
    <t>D2.100</t>
  </si>
  <si>
    <t>136310-93-5</t>
  </si>
  <si>
    <t>Tiotropiumbromid</t>
  </si>
  <si>
    <t>C[N+]1([C@@H]2C[C@H](C[C@H]1[C@H]3[C@@H]2O3)OC(=O)C(c4cccs4)(c5cccs5)O)C.[Br-]</t>
  </si>
  <si>
    <t>PharmaBeta_745</t>
  </si>
  <si>
    <t>DQHNAVOVODVIMG-FOGIBKMMSA-M</t>
  </si>
  <si>
    <t>694-906-9</t>
  </si>
  <si>
    <t>1363332-65-3</t>
  </si>
  <si>
    <t>Trisodium 2-[(E)-(6-amino-1-hydroxy-3-sulfonato-2-naphthyl)diazenyl]benzene-1,4-disulfonate</t>
  </si>
  <si>
    <t>Reach_4684</t>
  </si>
  <si>
    <t>692-944-0</t>
  </si>
  <si>
    <t>1363332-77-7</t>
  </si>
  <si>
    <t>Sodium 2-[(E)-(4-ammonio-2,5-dimethylphenyl)diazenyl]benzene-1,4-disulfonate</t>
  </si>
  <si>
    <t>Reach_4683</t>
  </si>
  <si>
    <t>205-281-5</t>
  </si>
  <si>
    <t>137-16-6</t>
  </si>
  <si>
    <t>sodium N-lauroylsarcosinate</t>
  </si>
  <si>
    <t>Reach_1136</t>
  </si>
  <si>
    <t>237-301-3</t>
  </si>
  <si>
    <t>13732-62-2</t>
  </si>
  <si>
    <t>morpholinium toluene-4-sulphonate</t>
  </si>
  <si>
    <t>Reach_2346</t>
  </si>
  <si>
    <t>604-018-5</t>
  </si>
  <si>
    <t>137433-01-3</t>
  </si>
  <si>
    <t>(2S,3S,5R)-2-Hexyl-3-hydroxy-5-(phenylmethoxy)-hexadecanoic acid compd. with (S)-alpha-methylbenzenemethanamine (1:1)</t>
  </si>
  <si>
    <t>Reach_4137</t>
  </si>
  <si>
    <t>696-185-6</t>
  </si>
  <si>
    <t>1407097-19-1</t>
  </si>
  <si>
    <t>Sodium hydrogen 4-amino-2-{[1-ethyl-2-hydroxy-4-methyl-6-oxo-5-(sulfonatomethyl)-1,6-dihydropyridin-3-yl]diazenyl}benzenesulfonate (1:1:1)</t>
  </si>
  <si>
    <t>205-319-0</t>
  </si>
  <si>
    <t>138-24-9</t>
  </si>
  <si>
    <t>N,N,N-trimethylanilinium chloride</t>
  </si>
  <si>
    <t>Reach_1140</t>
  </si>
  <si>
    <t>237-695-7</t>
  </si>
  <si>
    <t>13927-71-4</t>
  </si>
  <si>
    <t>bis(dibutyldithiocarbamato-S,S')copper</t>
  </si>
  <si>
    <t>Reach_2351</t>
  </si>
  <si>
    <t>205-358-3</t>
  </si>
  <si>
    <t>139-33-3</t>
  </si>
  <si>
    <t>disodium dihydrogen ethylenediaminetetraacetate</t>
  </si>
  <si>
    <t>Reach_1143</t>
  </si>
  <si>
    <t>938-119-3</t>
  </si>
  <si>
    <t>1398498-88-8</t>
  </si>
  <si>
    <t>sodium hydrogen 2-({4-[(2-aminopropyl)amino]-6-fluoro-1,3,5-triazin-2-yl}amino)benzene-1,4-disulfonate (1:1:1)</t>
  </si>
  <si>
    <t>Reach_5148</t>
  </si>
  <si>
    <t>604-165-5</t>
  </si>
  <si>
    <t>139893-43-9</t>
  </si>
  <si>
    <t>Reach_4143</t>
  </si>
  <si>
    <t>205-381-9</t>
  </si>
  <si>
    <t>139-89-9</t>
  </si>
  <si>
    <t>trisodium 2-(carboxylatomethyl(2-hydroxyethyl)amino)ethyliminodi(acetate)</t>
  </si>
  <si>
    <t>Reach_1145</t>
  </si>
  <si>
    <t>929-513-6</t>
  </si>
  <si>
    <t>1400584-86-2</t>
  </si>
  <si>
    <t>sodium (5s,8s)-8-methoxy-2,4-dioxo-1,3-diazaspiro[4.5]decan-3-ide</t>
  </si>
  <si>
    <t>Reach_5126</t>
  </si>
  <si>
    <t>205-487-5</t>
  </si>
  <si>
    <t>141-52-6</t>
  </si>
  <si>
    <t>sodium ethanolate</t>
  </si>
  <si>
    <t>Reach_1163</t>
  </si>
  <si>
    <t>238-063-3</t>
  </si>
  <si>
    <t>14206-62-3</t>
  </si>
  <si>
    <t>sodium 3-hydroxy-2-naphthoate</t>
  </si>
  <si>
    <t>Reach_2359</t>
  </si>
  <si>
    <t>800-052-1</t>
  </si>
  <si>
    <t>1421439-99-7</t>
  </si>
  <si>
    <t>sodium hydrogen 3-{[4-({4-[(2-aminopropyl)amino]-6-chloro-1,3,5-triazin-2-yl}amino)-5-sulfonato-1-naphthyl]diazenyl}naphthalene-1,5-disulfonate (2:1:1)</t>
  </si>
  <si>
    <t>Reach_5036</t>
  </si>
  <si>
    <t>800-036-4</t>
  </si>
  <si>
    <t>1422423-64-0</t>
  </si>
  <si>
    <t>calcium N2,N6-bis(3-carboxypropanoyl)lysine (1:1)</t>
  </si>
  <si>
    <t>Reach_5035</t>
  </si>
  <si>
    <t>205-538-1</t>
  </si>
  <si>
    <t>142-47-2</t>
  </si>
  <si>
    <t>sodium hydrogen glutamate</t>
  </si>
  <si>
    <t>Reach_1178</t>
  </si>
  <si>
    <t>205-568-5</t>
  </si>
  <si>
    <t>142-87-0</t>
  </si>
  <si>
    <t>sodium decyl sulphate</t>
  </si>
  <si>
    <t>Reach_1182</t>
  </si>
  <si>
    <t>205-569-0</t>
  </si>
  <si>
    <t>142-88-1</t>
  </si>
  <si>
    <t>piperazine adipate</t>
  </si>
  <si>
    <t>Reach_1183</t>
  </si>
  <si>
    <t>238-372-3</t>
  </si>
  <si>
    <t>14402-88-1</t>
  </si>
  <si>
    <t>disodium [[N,N'-ethylenebis[N-(carboxymethyl)glycinato]](4-)-N,N',O,O',ON,ON']magnesate(2-)</t>
  </si>
  <si>
    <t>Reach_2365</t>
  </si>
  <si>
    <t>680-002-1</t>
  </si>
  <si>
    <t>145022-44-2</t>
  </si>
  <si>
    <t>1-ethyl-1H-imidazol-3-ium trifluoromethanesulfonate</t>
  </si>
  <si>
    <t>Reach_4622</t>
  </si>
  <si>
    <t>604-453-0</t>
  </si>
  <si>
    <t>145022-45-3</t>
  </si>
  <si>
    <t>1-ethyl-3-methyl-1H-imidazolium methanesulfonate (1:1)</t>
  </si>
  <si>
    <t>Reach_4154</t>
  </si>
  <si>
    <t>238-778-0</t>
  </si>
  <si>
    <t>14726-36-4</t>
  </si>
  <si>
    <t>zinc bis(dibenzyldithiocarbamate)</t>
  </si>
  <si>
    <t>Reach_2368</t>
  </si>
  <si>
    <t>238-874-2</t>
  </si>
  <si>
    <t>14806-72-5</t>
  </si>
  <si>
    <t>tris(2-hydroxyethyl)ammonium acetate</t>
  </si>
  <si>
    <t>Reach_2369</t>
  </si>
  <si>
    <t>238-914-9</t>
  </si>
  <si>
    <t>14852-17-6</t>
  </si>
  <si>
    <t>ethylenediamine, salt with phosphoric acid</t>
  </si>
  <si>
    <t>Reach_2371</t>
  </si>
  <si>
    <t>205-739-4</t>
  </si>
  <si>
    <t>149-44-0</t>
  </si>
  <si>
    <t>sodium hydroxymethanesulphinate</t>
  </si>
  <si>
    <t>Reach_1199</t>
  </si>
  <si>
    <t>239-032-7</t>
  </si>
  <si>
    <t>14960-06-6</t>
  </si>
  <si>
    <t>sodium N-(2-carboxyethyl)-N-dodecyl-β-alaninate</t>
  </si>
  <si>
    <t>Reach_2374</t>
  </si>
  <si>
    <t>941-126-4</t>
  </si>
  <si>
    <t>1499193-66-6</t>
  </si>
  <si>
    <t>tert-butyl (6S)-6-[4-(7-{2-[(1R,3S,4S)-2-(tert-butoxycarbonyl)-2-azabicyclo[2.2.1]hept-3-yl]-1H-benzimidazol-5-yl}-9,9-difluoro-9H-fluoren-2-yl)-1H-imidazol-2-yl]-5-azaspiro[2.4]heptane-5-carboxylate ethanedioate (1:1)</t>
  </si>
  <si>
    <t>Reach_5178</t>
  </si>
  <si>
    <t>941-128-5</t>
  </si>
  <si>
    <t>1499193-67-7</t>
  </si>
  <si>
    <t>2-[(1R,3S,4S)-2-azabicyclo[2.2.1]hept-3-yl]-5-(7-{2-[(6S)-5-azaspiro[2.4]hept-6-yl]-1H-imidazol-4-yl}-9,9-difluoro-9H-fluoren-2-yl)-1H-benzimidazole tetrahydrochloride</t>
  </si>
  <si>
    <t>Reach_5179</t>
  </si>
  <si>
    <t>604-710-7</t>
  </si>
  <si>
    <t>149934-21-4</t>
  </si>
  <si>
    <t>(4S,4aS,5aR,12aS)-9-amino-4,7-bis(dimethylamino)-3,10,12,12a-tetrahydroxy-1,11-dioxo-1,4,4a,5,5a,6,11,12a-octahydrotetracene-2-carboxamide hydrochloride (1:1)</t>
  </si>
  <si>
    <t>Reach_4160</t>
  </si>
  <si>
    <t>695-943-3</t>
  </si>
  <si>
    <t>151006-11-0</t>
  </si>
  <si>
    <t>Ammonium (3R,5R)-3,5-dihydroxy-7-[(1S,2S,6S,8S,8aR)-6-hydroxy-2-methyl-8-{[(2S)-2-methylbutanoyl]oxy}-1,2,6,7,8,8a-hexahydronaphthalen-1-yl]heptanoate</t>
  </si>
  <si>
    <t>Reach_4697</t>
  </si>
  <si>
    <t>695-198-4</t>
  </si>
  <si>
    <t>151604-82-9</t>
  </si>
  <si>
    <t>disodium [7-amino-4-(hydroxy-kO)-3-[(2-{[2-(hydroxy-kO)-5-sulfophenyl]diazenyl-kN1}-4,5-dimethoxyphenyl)diazenyl-kN2]naphthalene-2-sulfonato(4-)]cuprate(2-)</t>
  </si>
  <si>
    <t>Reach_4690</t>
  </si>
  <si>
    <t>239-269-6</t>
  </si>
  <si>
    <t>15217-42-2</t>
  </si>
  <si>
    <t>sodium 1H-benzotriazolide</t>
  </si>
  <si>
    <t>Reach_2379</t>
  </si>
  <si>
    <t>700-037-9</t>
  </si>
  <si>
    <t>152845-00-6</t>
  </si>
  <si>
    <t>Dilithium naphthalene-1,5-disulfonate</t>
  </si>
  <si>
    <t>Reach_4734</t>
  </si>
  <si>
    <t>937-694-8</t>
  </si>
  <si>
    <t>15295-77-9</t>
  </si>
  <si>
    <t>(3S)-2-Oxotetrahydrofuran-3-ammonium bromide</t>
  </si>
  <si>
    <t>Reach_5145</t>
  </si>
  <si>
    <t>239-407-5</t>
  </si>
  <si>
    <t>15375-84-5</t>
  </si>
  <si>
    <t>disodium [[N,N'-ethylenebis[N-(carboxymethyl)glycinato]](4-)-N,N',O,O',ON,ON']manganate(2-)</t>
  </si>
  <si>
    <t>Reach_2386</t>
  </si>
  <si>
    <t>D2.138</t>
  </si>
  <si>
    <t>15500-66-0</t>
  </si>
  <si>
    <t>Pankuroniumbromid</t>
  </si>
  <si>
    <t>[Br-].[Br-].CC(=O)OC1CC2CCC3C(CCC4(C)C3CC(C4OC(C)=O)[N+]3(C)CCCCC3)C2(C)CC1[N+]1(C)CCCCC1</t>
  </si>
  <si>
    <t>PharmaBeta_591</t>
  </si>
  <si>
    <t>NPIJXCQZLFKBMV-UHFFFAOYSA-L</t>
  </si>
  <si>
    <t>205-840-3</t>
  </si>
  <si>
    <t>155-04-4</t>
  </si>
  <si>
    <t>zinc di(benzothiazol-2-yl) disulphide</t>
  </si>
  <si>
    <t>Reach_1211</t>
  </si>
  <si>
    <t>205-844-5</t>
  </si>
  <si>
    <t>155-41-9</t>
  </si>
  <si>
    <t>N-methylhyoscinium bromide</t>
  </si>
  <si>
    <t>Reach_1212</t>
  </si>
  <si>
    <t>216-341-5</t>
  </si>
  <si>
    <t>1561-92-8</t>
  </si>
  <si>
    <t>sodium 2-methylprop-2-ene-1-sulphonate</t>
  </si>
  <si>
    <t>Reach_1691</t>
  </si>
  <si>
    <t>216-343-6</t>
  </si>
  <si>
    <t>1562-00-1</t>
  </si>
  <si>
    <t>sodium 2-hydroxyethanesulphonate</t>
  </si>
  <si>
    <t>Reach_1692</t>
  </si>
  <si>
    <t>205-858-1</t>
  </si>
  <si>
    <t>156-57-0</t>
  </si>
  <si>
    <t>mercaptamine hydrochloride</t>
  </si>
  <si>
    <t>Reach_1214</t>
  </si>
  <si>
    <t>205-861-8</t>
  </si>
  <si>
    <t>156-62-7</t>
  </si>
  <si>
    <t>calcium cyanamide</t>
  </si>
  <si>
    <t>Reach_1215</t>
  </si>
  <si>
    <t>605-104-5</t>
  </si>
  <si>
    <t>157577-99-6</t>
  </si>
  <si>
    <t>Disodium 4-amino-3-[{4-[({4-[(2,4-diaminophenyl)diazenyl]phenyl}sulfonyl)amino]phenyl}diazenyl]-5-hydroxy-6-[phenyldiazenyl]naphthalene-2,7-disulfonate</t>
  </si>
  <si>
    <t>Reach_4167</t>
  </si>
  <si>
    <t>239-854-6</t>
  </si>
  <si>
    <t>15763-76-5</t>
  </si>
  <si>
    <t>sodium p-cumenesulphonate</t>
  </si>
  <si>
    <t>Reach_2396</t>
  </si>
  <si>
    <t>239-879-2</t>
  </si>
  <si>
    <t>15782-05-5</t>
  </si>
  <si>
    <t>strontium 4-[(5-chloro-4-methyl-2-sulphonatophenyl)azo]-3-hydroxy-2-naphthoate (1:1)</t>
  </si>
  <si>
    <t>Reach_2397</t>
  </si>
  <si>
    <t>239-888-1</t>
  </si>
  <si>
    <t>15790-07-5</t>
  </si>
  <si>
    <t>aluminium, 6-hydroxy-5-[(4-sulfophenyl)azo]-2-naphthalenesulfonic acid complex</t>
  </si>
  <si>
    <t>Reach_2398</t>
  </si>
  <si>
    <t>D2.149</t>
  </si>
  <si>
    <t>15826-37-6</t>
  </si>
  <si>
    <t>Natriumkromoglikat</t>
  </si>
  <si>
    <t>[Na+].[Na+].OC(COc1cccc2OC(=CC(=O)c12)C([O-])=O)COc1cccc2OC(=CC(=O)c12)C([O-])=O</t>
  </si>
  <si>
    <t>PharmaBeta_536</t>
  </si>
  <si>
    <t>VLARUOGDXDTHEH-UHFFFAOYSA-L</t>
  </si>
  <si>
    <t>240-073-8</t>
  </si>
  <si>
    <t>15934-01-7</t>
  </si>
  <si>
    <t>triammonium hydrogen ethylenediaminetetraacetate</t>
  </si>
  <si>
    <t>Reach_2405</t>
  </si>
  <si>
    <t>240-106-6</t>
  </si>
  <si>
    <t>15968-01-1</t>
  </si>
  <si>
    <t>disodium phthalate</t>
  </si>
  <si>
    <t>Reach_2406</t>
  </si>
  <si>
    <t>700-781-4</t>
  </si>
  <si>
    <t>160332-89-8</t>
  </si>
  <si>
    <t>N,N'-diisopropylethane-1,2-diaminium bis[(2R,3Z,5R)-3-(2-hydroxyethylidene)-7-oxo-4-oxa-1-azabicyclo[3.2.0]heptane-2-carboxylate]</t>
  </si>
  <si>
    <t>Reach_4993</t>
  </si>
  <si>
    <t>240-178-9</t>
  </si>
  <si>
    <t>16039-53-5</t>
  </si>
  <si>
    <t>zinc dilactate</t>
  </si>
  <si>
    <t>Reach_2409</t>
  </si>
  <si>
    <t>240-400-4</t>
  </si>
  <si>
    <t>16324-27-9</t>
  </si>
  <si>
    <t>tetrasodium 4,4'-bis[[4-[(2-hydroxyethyl)amino]-6-(m-sulphonatoanilino)-1,3,5-triazin-2-yl]amino]stilbene-2,2'-disulphonate</t>
  </si>
  <si>
    <t>Reach_2418</t>
  </si>
  <si>
    <t>629-764-9</t>
  </si>
  <si>
    <t>164524-02-1</t>
  </si>
  <si>
    <t>Potassium 4-isopropylbenzenesulfonate</t>
  </si>
  <si>
    <t>Reach_4596</t>
  </si>
  <si>
    <t>240-521-2</t>
  </si>
  <si>
    <t>16470-24-9</t>
  </si>
  <si>
    <t>tetrasodium 4,4'-bis[[4-[bis(2-hydroxyethyl)amino]-6-(4-sulphonatoanilino)-1,3,5-triazin-2-yl]amino]stilbene-2,2'-disulphonate]</t>
  </si>
  <si>
    <t>Reach_2420</t>
  </si>
  <si>
    <t>240-599-8</t>
  </si>
  <si>
    <t>16530-71-5</t>
  </si>
  <si>
    <t>ammonium myristate</t>
  </si>
  <si>
    <t>Reach_2424</t>
  </si>
  <si>
    <t>240-702-6</t>
  </si>
  <si>
    <t>16652-76-9</t>
  </si>
  <si>
    <t>O-benzyl-L-valine toluene-p-sulphonate</t>
  </si>
  <si>
    <t>Reach_2425</t>
  </si>
  <si>
    <t>240-734-0</t>
  </si>
  <si>
    <t>16690-93-0</t>
  </si>
  <si>
    <t>sodium β-alaninate</t>
  </si>
  <si>
    <t>Reach_2427</t>
  </si>
  <si>
    <t>605-539-0</t>
  </si>
  <si>
    <t>169115-74-6</t>
  </si>
  <si>
    <t>Reach_4178</t>
  </si>
  <si>
    <t>241-164-5</t>
  </si>
  <si>
    <t>17095-24-8</t>
  </si>
  <si>
    <t>tetrasodium 4-amino-5-hydroxy-3,6-bis[[4-[[2-(sulphonatooxy)ethyl]sulphonyl]phenyl]azo]naphthalene-2,7-disulphonate</t>
  </si>
  <si>
    <t>Reach_2430</t>
  </si>
  <si>
    <t>700-038-4</t>
  </si>
  <si>
    <t>17273-79-9</t>
  </si>
  <si>
    <t>Sodium naphthalene-2-carboxylate</t>
  </si>
  <si>
    <t>Reach_4735</t>
  </si>
  <si>
    <t>241-543-5</t>
  </si>
  <si>
    <t>17572-97-3</t>
  </si>
  <si>
    <t>tripotassium hydrogen ethylenediaminetetraacetate</t>
  </si>
  <si>
    <t>Reach_2437</t>
  </si>
  <si>
    <t>241-620-3</t>
  </si>
  <si>
    <t>17636-10-1</t>
  </si>
  <si>
    <t>sodium 3-mercaptopropanesulphonate</t>
  </si>
  <si>
    <t>Reach_2438</t>
  </si>
  <si>
    <t>241-749-5</t>
  </si>
  <si>
    <t>17766-26-6</t>
  </si>
  <si>
    <t>1,3,5-triazine-2,4,6(1H,3H,5H)-trithione, trisodium salt</t>
  </si>
  <si>
    <t>Reach_2442</t>
  </si>
  <si>
    <t>217-218-9</t>
  </si>
  <si>
    <t>1779-49-3</t>
  </si>
  <si>
    <t>methyltriphenylphosphonium bromide</t>
  </si>
  <si>
    <t>Reach_1719</t>
  </si>
  <si>
    <t>241-866-1</t>
  </si>
  <si>
    <t>17927-72-9</t>
  </si>
  <si>
    <t>bis(pentane-2,4-dionato-O,O')bis(propan-2-olato)titanium</t>
  </si>
  <si>
    <t>Reach_2447</t>
  </si>
  <si>
    <t>241-883-4</t>
  </si>
  <si>
    <t>17958-73-5</t>
  </si>
  <si>
    <t>disodium 4,4'-bis[[4-anilino-6-[(2-hydroxyethyl)amino]-1,3,5-triazin-2-yl]amino]stilbene-2,2'-disulphonate</t>
  </si>
  <si>
    <t>Reach_2449</t>
  </si>
  <si>
    <t>217-284-9</t>
  </si>
  <si>
    <t>1798-50-1</t>
  </si>
  <si>
    <t>α,α-diphenylpiperidine-4-methanol hydrochloride</t>
  </si>
  <si>
    <t>Reach_1720</t>
  </si>
  <si>
    <t>687-538-5</t>
  </si>
  <si>
    <t>18423-20-6</t>
  </si>
  <si>
    <t>3,5,7-triaza-1-azoniatricyclo[3.3.1.13,7]decane nitrate</t>
  </si>
  <si>
    <t>Reach_4635</t>
  </si>
  <si>
    <t>242-354-0</t>
  </si>
  <si>
    <t>18472-51-0</t>
  </si>
  <si>
    <t>D-gluconic acid, compound with N,N''-bis(4-chlorophenyl)-3,12-diimino-2,4,11,13-tetraazatetradecanediamidine (2:1)</t>
  </si>
  <si>
    <t>Reach_2462</t>
  </si>
  <si>
    <t>606-080-9</t>
  </si>
  <si>
    <t>18637-00-8</t>
  </si>
  <si>
    <t>Reach_4192</t>
  </si>
  <si>
    <t>217-504-3</t>
  </si>
  <si>
    <t>1874-83-5</t>
  </si>
  <si>
    <t>cyclohexane-1,3-dione, monosodium salt</t>
  </si>
  <si>
    <t>Reach_1729</t>
  </si>
  <si>
    <t>242-670-9</t>
  </si>
  <si>
    <t>18917-91-4</t>
  </si>
  <si>
    <t>aluminium trilactate</t>
  </si>
  <si>
    <t>Reach_2471</t>
  </si>
  <si>
    <t>242-734-6</t>
  </si>
  <si>
    <t>18996-35-5</t>
  </si>
  <si>
    <t>sodium dihydrogen citrate</t>
  </si>
  <si>
    <t>Reach_2473</t>
  </si>
  <si>
    <t>606-216-7</t>
  </si>
  <si>
    <t>190651-18-4</t>
  </si>
  <si>
    <t>1-{[(6R,7R)-7-amino-2-carboxy-8-oxo-5-thia-1-azabicyclo[4.2.0]oct-2-en-3-yl]methyl}pyridinium iodide hydrate (1:1:1)</t>
  </si>
  <si>
    <t>Reach_4198</t>
  </si>
  <si>
    <t>242-838-1</t>
  </si>
  <si>
    <t>19147-16-1</t>
  </si>
  <si>
    <t>dipotassium adipate</t>
  </si>
  <si>
    <t>Reach_2474</t>
  </si>
  <si>
    <t>242-893-1</t>
  </si>
  <si>
    <t>19223-55-3</t>
  </si>
  <si>
    <t>(2-hydroxy-3-sulphopropyl)dimethyl[3-[(1-oxododecyl)amino]propyl]ammonium hydroxide</t>
  </si>
  <si>
    <t>Reach_2475</t>
  </si>
  <si>
    <t>700-509-4</t>
  </si>
  <si>
    <t>19294-29-2</t>
  </si>
  <si>
    <t>Potassium 4-methylbenzenesulfinate</t>
  </si>
  <si>
    <t>Reach_4915</t>
  </si>
  <si>
    <t>243-001-3</t>
  </si>
  <si>
    <t>19372-44-2</t>
  </si>
  <si>
    <t>bis(pentane-2,4-dionato)calcium</t>
  </si>
  <si>
    <t>Reach_2477</t>
  </si>
  <si>
    <t>243-008-1</t>
  </si>
  <si>
    <t>19379-90-9</t>
  </si>
  <si>
    <t>benzoxonium chloride</t>
  </si>
  <si>
    <t>Reach_2478</t>
  </si>
  <si>
    <t>217-727-6</t>
  </si>
  <si>
    <t>1941-30-6</t>
  </si>
  <si>
    <t>tetrapropylammonium bromide</t>
  </si>
  <si>
    <t>Reach_1736</t>
  </si>
  <si>
    <t>606-318-1</t>
  </si>
  <si>
    <t>19478-81-0</t>
  </si>
  <si>
    <t>Reach_4204</t>
  </si>
  <si>
    <t>217-775-8</t>
  </si>
  <si>
    <t>1951-97-9</t>
  </si>
  <si>
    <t>piperazine, compound with phosphoric acid</t>
  </si>
  <si>
    <t>Reach_1738</t>
  </si>
  <si>
    <t>243-136-8</t>
  </si>
  <si>
    <t>19529-38-5</t>
  </si>
  <si>
    <t>disodium [N,N-bis[2-[bis(carboxymethyl)amino]ethyl]glycinato(5-)]ferrate(2-)</t>
  </si>
  <si>
    <t>Reach_2481</t>
  </si>
  <si>
    <t>243-283-8</t>
  </si>
  <si>
    <t>19766-89-3</t>
  </si>
  <si>
    <t>sodium 2-ethylhexanoate</t>
  </si>
  <si>
    <t>Reach_2484</t>
  </si>
  <si>
    <t>688-332-8</t>
  </si>
  <si>
    <t>199119-58-9</t>
  </si>
  <si>
    <t>sodium (4,6-dimethoxypyrimidin-2-yl)({[3-(2,2,2-trifluoroethoxy)pyridin-2-yl]sulfonyl}carbamoyl)azanide</t>
  </si>
  <si>
    <t>Reach_4644</t>
  </si>
  <si>
    <t>217-895-0</t>
  </si>
  <si>
    <t>2001-94-7</t>
  </si>
  <si>
    <t>dipotassium dihydrogen ethylenediaminetetraacetate</t>
  </si>
  <si>
    <t>Reach_1743</t>
  </si>
  <si>
    <t>243-653-9</t>
  </si>
  <si>
    <t>20262-58-2</t>
  </si>
  <si>
    <t>disodium 6-acetamido-4-hydroxy-3-[[4-[[2-(sulphonatooxy)ethyl]sulphonyl]phenyl]azo]naphthalene-2-sulphonate</t>
  </si>
  <si>
    <t>Reach_2490</t>
  </si>
  <si>
    <t>243-737-5</t>
  </si>
  <si>
    <t>20325-40-0</t>
  </si>
  <si>
    <t>3,3'-dimethoxybiphenyl-4,4'-ylenediammonium dichloride</t>
  </si>
  <si>
    <t>Reach_2493</t>
  </si>
  <si>
    <t>218-058-2</t>
  </si>
  <si>
    <t>2044-56-6</t>
  </si>
  <si>
    <t>lithium dodecyl sulphate</t>
  </si>
  <si>
    <t>Reach_1749</t>
  </si>
  <si>
    <t>218-145-5</t>
  </si>
  <si>
    <t>2052-25-7</t>
  </si>
  <si>
    <t>sodium 3-[(1,5-dihydroxy-2-naphthyl)azo]-4-hydroxybenzenesulphonate</t>
  </si>
  <si>
    <t>Reach_1754</t>
  </si>
  <si>
    <t>805-591-6</t>
  </si>
  <si>
    <t>210223-97-5</t>
  </si>
  <si>
    <t>2,2-dimethoxy-N-{2-oxo-2-[(2-phenylethyl)amino]ethyl}ethanaminium chloride</t>
  </si>
  <si>
    <t>Reach_5066</t>
  </si>
  <si>
    <t>244-169-0</t>
  </si>
  <si>
    <t>21049-70-7</t>
  </si>
  <si>
    <t>2-(methylamino)ethanol, compound with sulphur dioxide</t>
  </si>
  <si>
    <t>Reach_2502</t>
  </si>
  <si>
    <t>218-336-3</t>
  </si>
  <si>
    <t>2123-24-2</t>
  </si>
  <si>
    <t>hexahydro-2H-azepin-2-one, sodium salt</t>
  </si>
  <si>
    <t>Reach_1759</t>
  </si>
  <si>
    <t>606-819-5</t>
  </si>
  <si>
    <t>216699-04-6</t>
  </si>
  <si>
    <t>Reach_4219</t>
  </si>
  <si>
    <t>244-599-9</t>
  </si>
  <si>
    <t>21829-50-5</t>
  </si>
  <si>
    <t>tris[(2-hydroxyethyl)ammonium] citrate</t>
  </si>
  <si>
    <t>Reach_2509</t>
  </si>
  <si>
    <t>244-600-2</t>
  </si>
  <si>
    <t>21829-52-7</t>
  </si>
  <si>
    <t>carbonic acid, compound with 2-aminoethanol (1:2)</t>
  </si>
  <si>
    <t>Reach_2510</t>
  </si>
  <si>
    <t>244-742-5</t>
  </si>
  <si>
    <t>22036-77-7</t>
  </si>
  <si>
    <t>[ethylenebis[nitrilobis(methylene)]]tetrakisphosphonic acid, sodium salt</t>
  </si>
  <si>
    <t>Reach_2513</t>
  </si>
  <si>
    <t>244-751-4</t>
  </si>
  <si>
    <t>22042-96-2</t>
  </si>
  <si>
    <t>[[(phosphonomethyl)imino]bis[(ethylenenitrilo)bis(methylene)]]tetrakisphosphonic acid, sodium salt</t>
  </si>
  <si>
    <t>Reach_2514</t>
  </si>
  <si>
    <t>700-907-8</t>
  </si>
  <si>
    <t>220493-36-7</t>
  </si>
  <si>
    <t>1,4,7-triazonanetriium sulfate (2:3)</t>
  </si>
  <si>
    <t>Reach_5023</t>
  </si>
  <si>
    <t>244-787-0</t>
  </si>
  <si>
    <t>22113-87-7</t>
  </si>
  <si>
    <t>methylammonium nitrate</t>
  </si>
  <si>
    <t>Reach_2517</t>
  </si>
  <si>
    <t>606-946-6</t>
  </si>
  <si>
    <t>221640-14-8</t>
  </si>
  <si>
    <t>benzyl [(2S)-1-[(2-aminoethyl)amino]-3-(4-ethoxyphenyl)propan-2-yl]carbamate dihydrochloride</t>
  </si>
  <si>
    <t>Reach_4228</t>
  </si>
  <si>
    <t>606-947-1</t>
  </si>
  <si>
    <t>221640-21-7</t>
  </si>
  <si>
    <t>Reach_4229</t>
  </si>
  <si>
    <t>700-195-9</t>
  </si>
  <si>
    <t>223398-24-1</t>
  </si>
  <si>
    <t>4-acetyl-1-methylpyridinium 4-methylbenzenesulfonate</t>
  </si>
  <si>
    <t>Reach_4800</t>
  </si>
  <si>
    <t>700-906-2</t>
  </si>
  <si>
    <t>22450-96-0</t>
  </si>
  <si>
    <t>N,N-dibutylbutan-1-aminium bis[2-(hydroxy-kO)benzoato(2-)-kO]borate(1-)</t>
  </si>
  <si>
    <t>Reach_5022</t>
  </si>
  <si>
    <t>700-414-8</t>
  </si>
  <si>
    <t>23328-71-4</t>
  </si>
  <si>
    <t>N,N,N-Trimethyl-3-(octadecyloxy)propan-1-ammonium chloride</t>
  </si>
  <si>
    <t>Reach_4892</t>
  </si>
  <si>
    <t>245-629-3</t>
  </si>
  <si>
    <t>23386-52-9</t>
  </si>
  <si>
    <t>sodium 1,4-dicyclohexyl sulphonatosuccinate</t>
  </si>
  <si>
    <t>Reach_2530</t>
  </si>
  <si>
    <t>687-797-4</t>
  </si>
  <si>
    <t>23551-91-9</t>
  </si>
  <si>
    <t>2-aminododecan-1-ol hydrochloride (1:1)</t>
  </si>
  <si>
    <t>Reach_4640</t>
  </si>
  <si>
    <t>219-144-2</t>
  </si>
  <si>
    <t>2372-45-4</t>
  </si>
  <si>
    <t>sodium butanolate</t>
  </si>
  <si>
    <t>Reach_1787</t>
  </si>
  <si>
    <t>219-147-9</t>
  </si>
  <si>
    <t>2373-38-8</t>
  </si>
  <si>
    <t>sodium 1,4-bis(1,3-dimethylbutyl) sulphonatosuccinate</t>
  </si>
  <si>
    <t>Reach_1789</t>
  </si>
  <si>
    <t>246-014-2</t>
  </si>
  <si>
    <t>24085-08-3</t>
  </si>
  <si>
    <t>2-[tert-butyl(phenylmethyl)amino]-1-[4-hydroxy-3-(hydroxymethyl)phenyl] hydrochloride</t>
  </si>
  <si>
    <t>Reach_2538</t>
  </si>
  <si>
    <t>246-129-8</t>
  </si>
  <si>
    <t>24292-60-2</t>
  </si>
  <si>
    <t>Adenosine 5'-(trihydrogen diphosphate), 2'-(dihydrogen phosphate), 5'→5'-ester with 3-(aminocarbonyl)-1-β-d-ribofuranosylpyridinium hydroxide, inner salt, disodium salt</t>
  </si>
  <si>
    <t>Reach_2542</t>
  </si>
  <si>
    <t>246-349-4</t>
  </si>
  <si>
    <t>24605-36-5</t>
  </si>
  <si>
    <t>sodium hydrogen 2-aminobenzene-1,4-disulphonate</t>
  </si>
  <si>
    <t>Reach_2550</t>
  </si>
  <si>
    <t>246-376-1</t>
  </si>
  <si>
    <t>24634-61-5</t>
  </si>
  <si>
    <t>potassium (E,E)-hexa-2,4-dienoate</t>
  </si>
  <si>
    <t>Reach_2551</t>
  </si>
  <si>
    <t>219-676-5</t>
  </si>
  <si>
    <t>2495-39-8</t>
  </si>
  <si>
    <t>sodium prop-2-enesulphonate</t>
  </si>
  <si>
    <t>Reach_1823</t>
  </si>
  <si>
    <t>619-785-1</t>
  </si>
  <si>
    <t>249561-98-6</t>
  </si>
  <si>
    <t>2-chloro-3-(dimethylamino)-N,N-dimethylprop-2-en-1-iminium hexafluorophosphate</t>
  </si>
  <si>
    <t>Reach_4545</t>
  </si>
  <si>
    <t>500-033-5</t>
  </si>
  <si>
    <t>25068-38-6</t>
  </si>
  <si>
    <t>4,4'-Isopropylidenediphenol, oligomeric reaction products with 1-chloro-2,3-epoxypropane</t>
  </si>
  <si>
    <t>Reach_4051</t>
  </si>
  <si>
    <t>607-657-8</t>
  </si>
  <si>
    <t>252317-48-9</t>
  </si>
  <si>
    <t>Reach_4246</t>
  </si>
  <si>
    <t>219-823-3</t>
  </si>
  <si>
    <t>2544-13-0</t>
  </si>
  <si>
    <t>(S)-2-amino-3-(3,4-dimethoxyphenyl)-2-methylpropiononitrile monohydrochloride</t>
  </si>
  <si>
    <t>Reach_1834</t>
  </si>
  <si>
    <t>700-536-1</t>
  </si>
  <si>
    <t>25628-08-4</t>
  </si>
  <si>
    <t>N,N,N-triethylethanaminium 1,1,2,2,3,3,4,4,4-nonafluorobutane-1-sulfonate</t>
  </si>
  <si>
    <t>Reach_4926</t>
  </si>
  <si>
    <t>219-949-9</t>
  </si>
  <si>
    <t>2580-78-1</t>
  </si>
  <si>
    <t>2-(3-(4-amino-9,10-dihydro-3-sulpho-9,10-dioxoanthracen-4-yl)aminobenzenesulphonyl)vinyl) disodium sulphate</t>
  </si>
  <si>
    <t>Reach_1841</t>
  </si>
  <si>
    <t>219-956-7</t>
  </si>
  <si>
    <t>2582-30-1</t>
  </si>
  <si>
    <t>aminoguanidinium hydrogen carbonate</t>
  </si>
  <si>
    <t>Reach_1842</t>
  </si>
  <si>
    <t>247-368-0</t>
  </si>
  <si>
    <t>25956-17-6</t>
  </si>
  <si>
    <t>disodium 6-hydroxy-5-[(2-methoxy-4-sulphonato-m-tolyl)azo]naphthalene-2-sulphonate</t>
  </si>
  <si>
    <t>Reach_2573</t>
  </si>
  <si>
    <t>607-864-3</t>
  </si>
  <si>
    <t>26116-57-4</t>
  </si>
  <si>
    <t>Reach_4250</t>
  </si>
  <si>
    <t>220-036-2</t>
  </si>
  <si>
    <t>2611-82-7</t>
  </si>
  <si>
    <t>trisodium 1-(1-naphthylazo)-2-hydroxynaphthalene-4',6,8-trisulphonate</t>
  </si>
  <si>
    <t>Reach_1846</t>
  </si>
  <si>
    <t>685-281-3</t>
  </si>
  <si>
    <t>2624-17-1</t>
  </si>
  <si>
    <t>Reach_4630</t>
  </si>
  <si>
    <t>247-728-7</t>
  </si>
  <si>
    <t>26479-35-6</t>
  </si>
  <si>
    <t>potassium carbamoylcarbamate</t>
  </si>
  <si>
    <t>Reach_2583</t>
  </si>
  <si>
    <t>247-832-2</t>
  </si>
  <si>
    <t>26591-72-0</t>
  </si>
  <si>
    <t>3-methyl-1-vinyl-1H-imidazolium methyl sulphate</t>
  </si>
  <si>
    <t>Reach_2590</t>
  </si>
  <si>
    <t>248-107-3</t>
  </si>
  <si>
    <t>26919-50-6</t>
  </si>
  <si>
    <t>6-[methyl(phenylsulphonyl)amino]hexanoic acid, compound with 2,2',2''-nitrilotriethanol (1:1)</t>
  </si>
  <si>
    <t>Reach_2596</t>
  </si>
  <si>
    <t>248-326-4</t>
  </si>
  <si>
    <t>27213-90-7</t>
  </si>
  <si>
    <t>sodium diisobutylnaphthalenesulphonate</t>
  </si>
  <si>
    <t>Reach_2598</t>
  </si>
  <si>
    <t>248-420-5</t>
  </si>
  <si>
    <t>27344-06-5</t>
  </si>
  <si>
    <t>disodium 4,4'-bis[[4-anilino-6-[(2-carbamoylethyl)(2-hydroxyethyl)amino]-1,3,5,-triazin-2-yl]amino]stilbene-2,2'-disulphonate</t>
  </si>
  <si>
    <t>Reach_2601</t>
  </si>
  <si>
    <t>248-503-6</t>
  </si>
  <si>
    <t>27511-79-1</t>
  </si>
  <si>
    <t>5-aminopyrazole-4-carboxamide hemisulphate</t>
  </si>
  <si>
    <t>Reach_2609</t>
  </si>
  <si>
    <t>608-135-2</t>
  </si>
  <si>
    <t>27710-82-3</t>
  </si>
  <si>
    <t>[3-(dimethylamino)propyl](triphenyl)phosphonium bromide hydrobromide (1:1:1)</t>
  </si>
  <si>
    <t>Reach_4261</t>
  </si>
  <si>
    <t>248-660-0</t>
  </si>
  <si>
    <t>27794-93-0</t>
  </si>
  <si>
    <t>[nitrilotris(methylene)]trisphosphonic acid, potassium salt</t>
  </si>
  <si>
    <t>Reach_2612</t>
  </si>
  <si>
    <t>220-491-7</t>
  </si>
  <si>
    <t>2783-94-0</t>
  </si>
  <si>
    <t>disodium 6-hydroxy-5-[(4-sulphonatophenyl)azo]naphthalene-2-sulphonate</t>
  </si>
  <si>
    <t>Reach_1867</t>
  </si>
  <si>
    <t>700-669-5</t>
  </si>
  <si>
    <t>2788-28-5</t>
  </si>
  <si>
    <t>(2R)-3-cyano-2-hydroxy-N,N,N-trimethylpropan-1-aminium chloride</t>
  </si>
  <si>
    <t>Reach_4964</t>
  </si>
  <si>
    <t>608-177-1</t>
  </si>
  <si>
    <t>282102-50-5</t>
  </si>
  <si>
    <t>Reach_4263</t>
  </si>
  <si>
    <t>700-277-4</t>
  </si>
  <si>
    <t>2827-56-7</t>
  </si>
  <si>
    <t>1-aminoimidazolidine-2,4-dione hydrochloride</t>
  </si>
  <si>
    <t>Reach_4837</t>
  </si>
  <si>
    <t>249-171-5</t>
  </si>
  <si>
    <t>28706-25-4</t>
  </si>
  <si>
    <t>tetrasodium 7,7'-(carbonyldiimino)bis[4-hydroxy-3-[(6-sulphonato-2-naphthyl)azo]naphthalene-2-sulphonate]</t>
  </si>
  <si>
    <t>Reach_2622</t>
  </si>
  <si>
    <t>249-220-0</t>
  </si>
  <si>
    <t>28783-41-7</t>
  </si>
  <si>
    <t>4,5,6,7-tetrahydrothieno[3,2-c]pyridinium chloride</t>
  </si>
  <si>
    <t>Reach_2624</t>
  </si>
  <si>
    <t>619-811-1</t>
  </si>
  <si>
    <t>287930-71-6</t>
  </si>
  <si>
    <t>5-{5-chloro-3-[4-(methylsulfonyl)phenyl]pyridin-2-yl}-2-methylpyridinium 4-methylbenzenesulfonate</t>
  </si>
  <si>
    <t>Reach_4547</t>
  </si>
  <si>
    <t>249-277-1</t>
  </si>
  <si>
    <t>28874-51-3</t>
  </si>
  <si>
    <t>sodium 5-oxo-L-prolinate</t>
  </si>
  <si>
    <t>Reach_2625</t>
  </si>
  <si>
    <t>249-323-0</t>
  </si>
  <si>
    <t>28950-61-0</t>
  </si>
  <si>
    <t>tetrasodium 4,4'-bis[[4-morpholino-6-(p-sulphonatoanilino)-1,3,5-triazin-2-yl]amino]stilbene-2,2'-disulphonate</t>
  </si>
  <si>
    <t>Reach_2626</t>
  </si>
  <si>
    <t>220-877-5</t>
  </si>
  <si>
    <t>2923-16-2</t>
  </si>
  <si>
    <t>potassium trifluoroacetate</t>
  </si>
  <si>
    <t>Reach_1887</t>
  </si>
  <si>
    <t>249-559-4</t>
  </si>
  <si>
    <t>29329-71-3</t>
  </si>
  <si>
    <t>(1-hydroxyethylidene)bisphosphonic acid, sodium salt</t>
  </si>
  <si>
    <t>Reach_2629</t>
  </si>
  <si>
    <t>608-408-6</t>
  </si>
  <si>
    <t>29736-24-1</t>
  </si>
  <si>
    <t>Disodium hydroxy(sulfonato)acetate</t>
  </si>
  <si>
    <t>Reach_4275</t>
  </si>
  <si>
    <t>249-881-5</t>
  </si>
  <si>
    <t>29820-13-1</t>
  </si>
  <si>
    <t>calcium sulphidoacetate</t>
  </si>
  <si>
    <t>Reach_2632</t>
  </si>
  <si>
    <t>249-894-6</t>
  </si>
  <si>
    <t>29857-13-4</t>
  </si>
  <si>
    <t>sodium 1,4-diisodecyl sulphonatosuccinate</t>
  </si>
  <si>
    <t>Reach_2633</t>
  </si>
  <si>
    <t>249-942-6</t>
  </si>
  <si>
    <t>29901-62-0</t>
  </si>
  <si>
    <t>potassium sulphanilate</t>
  </si>
  <si>
    <t>Reach_2635</t>
  </si>
  <si>
    <t>249-958-3</t>
  </si>
  <si>
    <t>29923-31-7</t>
  </si>
  <si>
    <t>sodium hydrogen N-(1-oxododecyl)-L-glutamate</t>
  </si>
  <si>
    <t>Reach_2639</t>
  </si>
  <si>
    <t>221-070-0</t>
  </si>
  <si>
    <t>2997-92-4</t>
  </si>
  <si>
    <t>2,2'-azobis[2-methylpropionamidine] dihydrochloride</t>
  </si>
  <si>
    <t>Reach_1895</t>
  </si>
  <si>
    <t>250-002-2</t>
  </si>
  <si>
    <t>30018-16-7</t>
  </si>
  <si>
    <t>(2-ethoxy-1-methyl-2-oxoethyl)triphenylphosphonium bromide</t>
  </si>
  <si>
    <t>Reach_2641</t>
  </si>
  <si>
    <t>700-582-2</t>
  </si>
  <si>
    <t>30392-50-8</t>
  </si>
  <si>
    <t>N,N-Dibenzyl-N-[2-(3,4-dihydroxyphenyl)-2-oxoethyl]ammonium chloride</t>
  </si>
  <si>
    <t>Reach_4939</t>
  </si>
  <si>
    <t>221-242-5</t>
  </si>
  <si>
    <t>3039-83-6</t>
  </si>
  <si>
    <t>sodium ethylenesulphonate</t>
  </si>
  <si>
    <t>Reach_1903</t>
  </si>
  <si>
    <t>206-156-8</t>
  </si>
  <si>
    <t>304-59-6</t>
  </si>
  <si>
    <t>potassium sodium tartrate</t>
  </si>
  <si>
    <t>Reach_1230</t>
  </si>
  <si>
    <t>221-255-6</t>
  </si>
  <si>
    <t>3047-33-4</t>
  </si>
  <si>
    <t>1,3,5-triazine-2,4,6(1H,3H,5H)-trione, trisodium salt</t>
  </si>
  <si>
    <t>Reach_1905</t>
  </si>
  <si>
    <t>250-299-9</t>
  </si>
  <si>
    <t>30693-53-9</t>
  </si>
  <si>
    <t>sodium 2-amino-5-nitrobenzenesulphonate</t>
  </si>
  <si>
    <t>Reach_2649</t>
  </si>
  <si>
    <t>221-416-0</t>
  </si>
  <si>
    <t>3088-31-1</t>
  </si>
  <si>
    <t>sodium 2-(2-dodecyloxyethoxy)ethyl sulphate</t>
  </si>
  <si>
    <t>Reach_1914</t>
  </si>
  <si>
    <t>250-465-0</t>
  </si>
  <si>
    <t>31098-20-1</t>
  </si>
  <si>
    <t>potassium 3-sulphonatopropyl acrylate</t>
  </si>
  <si>
    <t>Reach_2652</t>
  </si>
  <si>
    <t>608-591-2</t>
  </si>
  <si>
    <t>31221-06-4</t>
  </si>
  <si>
    <t>Reach_4279</t>
  </si>
  <si>
    <t>221-605-8</t>
  </si>
  <si>
    <t>3159-62-4</t>
  </si>
  <si>
    <t>calcium(2+) 12-hydroxyoctadecanoate</t>
  </si>
  <si>
    <t>Reach_1922</t>
  </si>
  <si>
    <t>700-230-8</t>
  </si>
  <si>
    <t>3160-86-9</t>
  </si>
  <si>
    <t>hexane-1,6-diaminium benzene-1,4-dicarboxylate</t>
  </si>
  <si>
    <t>Reach_4813</t>
  </si>
  <si>
    <t>221-621-5</t>
  </si>
  <si>
    <t>3164-34-9</t>
  </si>
  <si>
    <t>calcium tartrate</t>
  </si>
  <si>
    <t>Reach_1923</t>
  </si>
  <si>
    <t>221-625-7</t>
  </si>
  <si>
    <t>3164-85-0</t>
  </si>
  <si>
    <t>potassium 2-ethylhexanoate</t>
  </si>
  <si>
    <t>Reach_1924</t>
  </si>
  <si>
    <t>620-166-3</t>
  </si>
  <si>
    <t>32257-57-1</t>
  </si>
  <si>
    <t>tetrasodium 4,4'-{ethene-1,2-diylbis[(3-sulfonato-4,1-phenylene)imino{6-[bis(2-hydroxyethyl)amino]-1,3,5-triazine-4,2-diyl}imino]}dibenzoate</t>
  </si>
  <si>
    <t>Reach_4560</t>
  </si>
  <si>
    <t>608-782-0</t>
  </si>
  <si>
    <t>32765-81-4</t>
  </si>
  <si>
    <t>Reach_4282</t>
  </si>
  <si>
    <t>222-037-3</t>
  </si>
  <si>
    <t>3323-53-3</t>
  </si>
  <si>
    <t>adipic acid, compound with hexane-1,6-diamine (1:1)</t>
  </si>
  <si>
    <t>Reach_1947</t>
  </si>
  <si>
    <t>222-048-3</t>
  </si>
  <si>
    <t>3327-22-8</t>
  </si>
  <si>
    <t>(3-chloro-2-hydroxypropyl)trimethylammonium chloride</t>
  </si>
  <si>
    <t>Reach_1948</t>
  </si>
  <si>
    <t>222-079-2</t>
  </si>
  <si>
    <t>3338-24-7</t>
  </si>
  <si>
    <t>sodium O,O-diethyl dithiophosphate</t>
  </si>
  <si>
    <t>Reach_1950</t>
  </si>
  <si>
    <t>619-702-9</t>
  </si>
  <si>
    <t>33494-80-3</t>
  </si>
  <si>
    <t>Potassium di-tert-butyl phosphate</t>
  </si>
  <si>
    <t>Reach_4538</t>
  </si>
  <si>
    <t>700-349-5</t>
  </si>
  <si>
    <t>33719-11-8</t>
  </si>
  <si>
    <t>(3aR,8aS,8bS)-1,3-Dibenzyl-2-oxodecahydrothieno[1',2':1,2]thieno[3,4-d]imidazol-5-ium bromide</t>
  </si>
  <si>
    <t>Reach_4871</t>
  </si>
  <si>
    <t>251-846-4</t>
  </si>
  <si>
    <t>34140-91-5</t>
  </si>
  <si>
    <t>oleic acid, compound with (Z)-N-octadec-9-enylpropane-1,3-diamine (2:1)</t>
  </si>
  <si>
    <t>Reach_2671</t>
  </si>
  <si>
    <t>251-908-0</t>
  </si>
  <si>
    <t>34274-28-7</t>
  </si>
  <si>
    <t>[nitrilotris(methylene)]trisphosphonic acid, ammonium salt</t>
  </si>
  <si>
    <t>Reach_2674</t>
  </si>
  <si>
    <t>252-038-4</t>
  </si>
  <si>
    <t>34452-51-2</t>
  </si>
  <si>
    <t>potassium mercaptoacetate</t>
  </si>
  <si>
    <t>Reach_2679</t>
  </si>
  <si>
    <t>252-173-9</t>
  </si>
  <si>
    <t>34730-59-1</t>
  </si>
  <si>
    <t>sodium 2-[(2-aminoethyl)amino]ethanesulphonate</t>
  </si>
  <si>
    <t>Reach_2682</t>
  </si>
  <si>
    <t>609-057-1</t>
  </si>
  <si>
    <t>35052-92-7</t>
  </si>
  <si>
    <t>Reach_4287</t>
  </si>
  <si>
    <t>609-106-7</t>
  </si>
  <si>
    <t>35249-89-9</t>
  </si>
  <si>
    <t>Ammonium glycolate</t>
  </si>
  <si>
    <t>Reach_4289</t>
  </si>
  <si>
    <t>222-646-4</t>
  </si>
  <si>
    <t>3564-28-1</t>
  </si>
  <si>
    <t>disodium 5-amino-4-hydroxy-3-[(2-hydroxy-5-nitrophenyl)azo]naphthalene-2,7-disulphonate</t>
  </si>
  <si>
    <t>Reach_1972</t>
  </si>
  <si>
    <t>252-677-9</t>
  </si>
  <si>
    <t>35689-59-9</t>
  </si>
  <si>
    <t>Benzoic acid, 2-hydroxy-5-sulfo-, compd. with [4S-(4α,4aα,5α,5aα,6α,12aα)]-4-(dimethylamino)-1,4,4a,5,5a,6,11,12a-octahydro-3,5,10,12,12a-pentahydroxy-6-methyl-1,11-dioxo-2-naphthacenecarboxamide</t>
  </si>
  <si>
    <t>Reach_2693</t>
  </si>
  <si>
    <t>222-746-8</t>
  </si>
  <si>
    <t>3598-16-1</t>
  </si>
  <si>
    <t>sodium phenoxyacetate hemihydrate</t>
  </si>
  <si>
    <t>Reach_1975</t>
  </si>
  <si>
    <t>252-854-0</t>
  </si>
  <si>
    <t>36062-19-8</t>
  </si>
  <si>
    <t>1,3-diaminoguanidine hydrochloride</t>
  </si>
  <si>
    <t>Reach_2697</t>
  </si>
  <si>
    <t>609-262-6</t>
  </si>
  <si>
    <t>36589-61-4</t>
  </si>
  <si>
    <t>1,4-Butanedisulfonic acid, sodium salt (1:2)</t>
  </si>
  <si>
    <t>Reach_4295</t>
  </si>
  <si>
    <t>206-696-4</t>
  </si>
  <si>
    <t>367-51-1</t>
  </si>
  <si>
    <t>sodium mercaptoacetate</t>
  </si>
  <si>
    <t>Reach_1254</t>
  </si>
  <si>
    <t>223-051-2</t>
  </si>
  <si>
    <t>3709-43-1</t>
  </si>
  <si>
    <t>disodium 4,4'-dinitrostilbene-2,2'-disulphonate</t>
  </si>
  <si>
    <t>Reach_1985</t>
  </si>
  <si>
    <t>800-181-3</t>
  </si>
  <si>
    <t>371756-75-1</t>
  </si>
  <si>
    <t>Reach_5038</t>
  </si>
  <si>
    <t>609-368-2</t>
  </si>
  <si>
    <t>3724-43-4</t>
  </si>
  <si>
    <t xml:space="preserve"> (Chloromethylene)dimethylammonium chloride</t>
  </si>
  <si>
    <t>Reach_4300</t>
  </si>
  <si>
    <t>206-768-5</t>
  </si>
  <si>
    <t>373-61-5</t>
  </si>
  <si>
    <t>dihydrogen bis(acetato-O)difluoroborate(1-)</t>
  </si>
  <si>
    <t>Reach_1260</t>
  </si>
  <si>
    <t>D2.289</t>
  </si>
  <si>
    <t>37415-62-6</t>
  </si>
  <si>
    <t>Natriummykofenolat</t>
  </si>
  <si>
    <t>C(CC(\C)=C/Cc1c(OC)c(C)c2COC(c2c1O)=O)C([O-])=O.[Na+]</t>
  </si>
  <si>
    <t>PharmaBeta_538</t>
  </si>
  <si>
    <t>DOZYTHNHLLSNIK-WONROIIJSA-M</t>
  </si>
  <si>
    <t>253-506-0</t>
  </si>
  <si>
    <t>37439-34-2</t>
  </si>
  <si>
    <t>sodium 3,5,6-trichloropyridin-2-olate</t>
  </si>
  <si>
    <t>Reach_2710</t>
  </si>
  <si>
    <t>253-575-7</t>
  </si>
  <si>
    <t>37640-57-6</t>
  </si>
  <si>
    <t>1,3,5-triazine-2,4,6(1H,3H,5H)-trione, compound with 1,3,5-triazine-2,4,6-triamine (1:1)</t>
  </si>
  <si>
    <t>Reach_2711</t>
  </si>
  <si>
    <t>223-267-7</t>
  </si>
  <si>
    <t>3794-83-0</t>
  </si>
  <si>
    <t>tetrasodium (1-hydroxyethylidene)bisphosphonate</t>
  </si>
  <si>
    <t>Reach_1992</t>
  </si>
  <si>
    <t>690-526-2</t>
  </si>
  <si>
    <t>38632-47-2</t>
  </si>
  <si>
    <t>Disodium (1,6-hexanediyldiimino)bis(oxomethanesulfonate)</t>
  </si>
  <si>
    <t>Reach_4657</t>
  </si>
  <si>
    <t>254-135-7</t>
  </si>
  <si>
    <t>38820-59-6</t>
  </si>
  <si>
    <t>[hexane-1,6-diylbis[nitrilobis(methylene)]]tetrakisphosphonic acid, potassium salt</t>
  </si>
  <si>
    <t>Reach_2718</t>
  </si>
  <si>
    <t>223-578-8</t>
  </si>
  <si>
    <t>3965-55-7</t>
  </si>
  <si>
    <t>sodium dimethyl 5-sulphonatoisophthalate</t>
  </si>
  <si>
    <t>Reach_2004</t>
  </si>
  <si>
    <t>500-107-7</t>
  </si>
  <si>
    <t>40039-93-8</t>
  </si>
  <si>
    <t>2,2',6,6'-Tetrabromo-4,4'-isopropylidenediphenol, oligomeric reaction products with 1-chloro-2,3-epoxypropane</t>
  </si>
  <si>
    <t>Reach_4053</t>
  </si>
  <si>
    <t>223-664-5</t>
  </si>
  <si>
    <t>4009-98-7</t>
  </si>
  <si>
    <t>(methoxymethyl)triphenylphosphonium chloride</t>
  </si>
  <si>
    <t>Reach_2005</t>
  </si>
  <si>
    <t>255-217-5</t>
  </si>
  <si>
    <t>41098-56-0</t>
  </si>
  <si>
    <t>hexasodium 2,2'-[vinylenebis[(3-sulphonato-4,1-phenylene)imino[6-(diethylamino)-1,3,5-triazine-4,2-diyl]imino]]bis(benzene-1,4-disulphonate)</t>
  </si>
  <si>
    <t>Reach_2735</t>
  </si>
  <si>
    <t>694-989-1</t>
  </si>
  <si>
    <t>41131-49-1</t>
  </si>
  <si>
    <t>Trisodium 2-[(E)-(6-amino-1-hydroxy-3-sulfonato-2-naphthyl)diazenyl]naphthalene-1,5-disulfonate</t>
  </si>
  <si>
    <t>Reach_4685</t>
  </si>
  <si>
    <t>255-250-5</t>
  </si>
  <si>
    <t>41184-20-7</t>
  </si>
  <si>
    <t>disodium aniline-2,5-disulphonate</t>
  </si>
  <si>
    <t>Reach_2737</t>
  </si>
  <si>
    <t>255-280-9</t>
  </si>
  <si>
    <t>41253-21-8</t>
  </si>
  <si>
    <t>1H-1,2,4-triazole, sodium salt</t>
  </si>
  <si>
    <t>Reach_2741</t>
  </si>
  <si>
    <t>255-288-2</t>
  </si>
  <si>
    <t>41272-40-6</t>
  </si>
  <si>
    <t>[4-[α-[4-(dimethylamino)phenyl]benzylidene]cyclohexa-2,5-dien-1-ylidene]dimethylammonium acetate</t>
  </si>
  <si>
    <t>Reach_2742</t>
  </si>
  <si>
    <t>223-989-2</t>
  </si>
  <si>
    <t>4156-21-2</t>
  </si>
  <si>
    <t>sodium p-[(4,6-dichloro-1,3,5-triazin-2-yl)amino]benzenesulphonate</t>
  </si>
  <si>
    <t>Reach_2017</t>
  </si>
  <si>
    <t>D2.304</t>
  </si>
  <si>
    <t>41575-94-4</t>
  </si>
  <si>
    <t>Karboplatin</t>
  </si>
  <si>
    <t>N.N.O=C1O[Pt]OC(=O)C21CCC2</t>
  </si>
  <si>
    <t>PharmaBeta_375; PharmaUBA</t>
  </si>
  <si>
    <t>OLESAACUTLOWQZ-UHFFFAOYSA-L</t>
  </si>
  <si>
    <t>224-073-5</t>
  </si>
  <si>
    <t>4193-55-9</t>
  </si>
  <si>
    <t>disodium 4,4'-bis[6-anilino-[4-[bis(2-hydroxyethyl)amino]-1,3,5-triazin-2-yl]amino]stilbene-2,2'-disulphonate</t>
  </si>
  <si>
    <t>Reach_2020</t>
  </si>
  <si>
    <t>609-972-6</t>
  </si>
  <si>
    <t>41965-95-1</t>
  </si>
  <si>
    <t>(3-chloro-4-methoxyphenyl)methanaminium chloride</t>
  </si>
  <si>
    <t>Reach_4318</t>
  </si>
  <si>
    <t>700-355-8</t>
  </si>
  <si>
    <t>42036-65-7</t>
  </si>
  <si>
    <t>Dimethyl((2-oxocyclohexyl)methyl)ammonium chloride</t>
  </si>
  <si>
    <t>Reach_4873</t>
  </si>
  <si>
    <t>224-338-5</t>
  </si>
  <si>
    <t>4316-73-8</t>
  </si>
  <si>
    <t>sodium sarcosinate</t>
  </si>
  <si>
    <t>Reach_2027</t>
  </si>
  <si>
    <t>224-339-0</t>
  </si>
  <si>
    <t>4316-74-9</t>
  </si>
  <si>
    <t>sodium N-methyltaurinate</t>
  </si>
  <si>
    <t>Reach_2028</t>
  </si>
  <si>
    <t>610-150-4</t>
  </si>
  <si>
    <t>438193-30-7</t>
  </si>
  <si>
    <t>Reach_4324</t>
  </si>
  <si>
    <t>256-176-6</t>
  </si>
  <si>
    <t>44992-01-0</t>
  </si>
  <si>
    <t>[2-(acryloyloxy)ethyl]trimethylammonium chloride</t>
  </si>
  <si>
    <t>Reach_2756</t>
  </si>
  <si>
    <t>224-800-6</t>
  </si>
  <si>
    <t>4499-86-9</t>
  </si>
  <si>
    <t>tetrapropylammonium hydroxide</t>
  </si>
  <si>
    <t>Reach_2042</t>
  </si>
  <si>
    <t>256-181-3</t>
  </si>
  <si>
    <t>45021-77-0</t>
  </si>
  <si>
    <t>trimethyl-3-[(1-oxoallyl)amino]propylammonium chloride</t>
  </si>
  <si>
    <t>Reach_2757</t>
  </si>
  <si>
    <t>224-970-1</t>
  </si>
  <si>
    <t>4584-46-7</t>
  </si>
  <si>
    <t>2-chloroethyldimethylammonium chloride</t>
  </si>
  <si>
    <t>Reach_2049</t>
  </si>
  <si>
    <t>700-177-0</t>
  </si>
  <si>
    <t>467430-13-3</t>
  </si>
  <si>
    <t>Salt of (8α,9R)-cinchonan-9-ol and [(R)-[(1S)-2-methyl-1-(1-oxopropoxy)propoxy](4-phenylbutyl)phosphinoyl]acetate]</t>
  </si>
  <si>
    <t>Reach_4792</t>
  </si>
  <si>
    <t>256-283-8</t>
  </si>
  <si>
    <t>46830-22-2</t>
  </si>
  <si>
    <t>benzyldimethyl[2-[(1-oxoallyl)oxy]ethyl]ammonium chloride</t>
  </si>
  <si>
    <t>Reach_2758</t>
  </si>
  <si>
    <t>691-232-7</t>
  </si>
  <si>
    <t>474266-68-7</t>
  </si>
  <si>
    <t>Pentene, 2,4,4-trimethyl-, reaction products with nitrogen oxide (N2O4)</t>
  </si>
  <si>
    <t>Reach_4665</t>
  </si>
  <si>
    <t>256-462-0</t>
  </si>
  <si>
    <t>49744-39-0</t>
  </si>
  <si>
    <t>3,3'-dichloro[1,1'-biphenyl]-4,4'-bis(diazonium) dichloride</t>
  </si>
  <si>
    <t>Reach_2765</t>
  </si>
  <si>
    <t>D2.319</t>
  </si>
  <si>
    <t>50-13-5</t>
  </si>
  <si>
    <t>Petidin</t>
  </si>
  <si>
    <t>Cl.CCOC(=O)C1(CCN(C)CC1)c1ccccc1</t>
  </si>
  <si>
    <t>PharmaBeta_606</t>
  </si>
  <si>
    <t>WCNLCIJMFAJCPX-UHFFFAOYSA-N</t>
  </si>
  <si>
    <t>225-714-1</t>
  </si>
  <si>
    <t>5026-62-0</t>
  </si>
  <si>
    <t>sodium 4-(methoxycarbonyl)phenolate</t>
  </si>
  <si>
    <t>Reach_2070</t>
  </si>
  <si>
    <t>225-733-5</t>
  </si>
  <si>
    <t>5039-78-1</t>
  </si>
  <si>
    <t>[2-(methacryloyloxy)ethyl]trimethylammonium chloride</t>
  </si>
  <si>
    <t>Reach_2073</t>
  </si>
  <si>
    <t>208-046-5</t>
  </si>
  <si>
    <t>506-59-2</t>
  </si>
  <si>
    <t>dimethylammonium chloride</t>
  </si>
  <si>
    <t>Reach_1312</t>
  </si>
  <si>
    <t>208-060-1</t>
  </si>
  <si>
    <t>506-93-4</t>
  </si>
  <si>
    <t>guanidinium nitrate</t>
  </si>
  <si>
    <t>Reach_1313</t>
  </si>
  <si>
    <t>D2.324</t>
  </si>
  <si>
    <t>50925-79-6</t>
  </si>
  <si>
    <t>Kolestipol</t>
  </si>
  <si>
    <t>C1C(O1)CCl.NCCNCCNCCNCCN</t>
  </si>
  <si>
    <t>PharmaBeta_421</t>
  </si>
  <si>
    <t>GMRWGQCZJGVHKL-UHFFFAOYSA-N</t>
  </si>
  <si>
    <t>D2.325</t>
  </si>
  <si>
    <t>200-074-6</t>
  </si>
  <si>
    <t>50-98-6</t>
  </si>
  <si>
    <t>ephedrine hydrochloride</t>
  </si>
  <si>
    <t>Cl.CNC(C)C(O)c1ccccc1</t>
  </si>
  <si>
    <t>Reach_11</t>
  </si>
  <si>
    <t>BALXUFOVQVENIU-UHFFFAOYSA-N</t>
  </si>
  <si>
    <t>257-036-7</t>
  </si>
  <si>
    <t>51181-50-1</t>
  </si>
  <si>
    <t>sodium [N-[2-[bis(carboxymethyl)amino]ethyl]-N-(2-hydroxyethyl)glycinato(4-)]ferrate(1-)</t>
  </si>
  <si>
    <t>Reach_2770</t>
  </si>
  <si>
    <t>257-093-8</t>
  </si>
  <si>
    <t>51263-08-2</t>
  </si>
  <si>
    <t>sodium hydrogen [6R-(6α,7β)]-3-(acetoxymethyl)-7-[(5-amino-5-carboxylato-1-oxopentyl)amino]-8-oxo-5-thia-1-azabicyclo[4.2.0]oct-2-ene-2-carboxylate</t>
  </si>
  <si>
    <t>Reach_2771</t>
  </si>
  <si>
    <t>257-182-1</t>
  </si>
  <si>
    <t>51410-72-1</t>
  </si>
  <si>
    <t>(3-methacrylamidopropyl)trimethylammonium chloride</t>
  </si>
  <si>
    <t>Reach_2773</t>
  </si>
  <si>
    <t>208-208-5</t>
  </si>
  <si>
    <t>515-74-2</t>
  </si>
  <si>
    <t>sodium sulphanilate</t>
  </si>
  <si>
    <t>Reach_1319</t>
  </si>
  <si>
    <t>700-345-3</t>
  </si>
  <si>
    <t>515851-08-8</t>
  </si>
  <si>
    <t>N4-[3-(1H-imidazol-1-yl)propyl]-2-methylbenzene-1,4-diamine trihydrochloride</t>
  </si>
  <si>
    <t>Reach_4870</t>
  </si>
  <si>
    <t>225-948-4</t>
  </si>
  <si>
    <t>5165-97-9</t>
  </si>
  <si>
    <t>sodium 2-methyl-2-[(1-oxoallyl)amino]propanesulphonate</t>
  </si>
  <si>
    <t>Reach_2082</t>
  </si>
  <si>
    <t>D2.332</t>
  </si>
  <si>
    <t>51-83-2</t>
  </si>
  <si>
    <t>Karbakol</t>
  </si>
  <si>
    <t>[Cl-].C[N+](C)(C)CCOC(N)=O</t>
  </si>
  <si>
    <t>PharmaBeta_371</t>
  </si>
  <si>
    <t>AIXAANGOTKPUOY-UHFFFAOYSA-N</t>
  </si>
  <si>
    <t>257-573-7</t>
  </si>
  <si>
    <t>51981-21-6</t>
  </si>
  <si>
    <t>tetrasodium N,N-bis(carboxylatomethyl)-L-glutamate</t>
  </si>
  <si>
    <t>Reach_2777</t>
  </si>
  <si>
    <t>257-851-8</t>
  </si>
  <si>
    <t>52328-05-9</t>
  </si>
  <si>
    <t>bis(2-methylisouronium) sulphate</t>
  </si>
  <si>
    <t>Reach_2780</t>
  </si>
  <si>
    <t>258-004-5</t>
  </si>
  <si>
    <t>52556-42-0</t>
  </si>
  <si>
    <t>sodium 3-(allyloxy)-2-hydroxypropanesulphonate</t>
  </si>
  <si>
    <t>Reach_2782</t>
  </si>
  <si>
    <t>258-038-0</t>
  </si>
  <si>
    <t>52605-52-4</t>
  </si>
  <si>
    <t>1-(3-chlorophenyl)-4-(3-chloropropyl)piperazinium chloride</t>
  </si>
  <si>
    <t>Reach_2785</t>
  </si>
  <si>
    <t>226-073-0</t>
  </si>
  <si>
    <t>5261-99-4</t>
  </si>
  <si>
    <t>Reach_2088</t>
  </si>
  <si>
    <t>258-061-6</t>
  </si>
  <si>
    <t>52636-67-6</t>
  </si>
  <si>
    <t>morpholinium sulphamate</t>
  </si>
  <si>
    <t>Reach_2786</t>
  </si>
  <si>
    <t>226-102-7</t>
  </si>
  <si>
    <t>5280-66-0</t>
  </si>
  <si>
    <t>manganese, 4-[(5-chloro-4-methyl-2-sulfophenyl)azo]-3-hydroxy-2-naphthalenecarboxylic acid complex</t>
  </si>
  <si>
    <t>Reach_2089</t>
  </si>
  <si>
    <t>200-157-7</t>
  </si>
  <si>
    <t>52-89-1</t>
  </si>
  <si>
    <t>cysteine hydrochloride</t>
  </si>
  <si>
    <t>Reach_17</t>
  </si>
  <si>
    <t>700-307-6</t>
  </si>
  <si>
    <t>52950-19-3</t>
  </si>
  <si>
    <t>(S)-(+)-2-(2-Chlorophenyl)-2-hydroxyacetic acid</t>
  </si>
  <si>
    <t>Reach_4853</t>
  </si>
  <si>
    <t>610-954-5</t>
  </si>
  <si>
    <t>53075-09-5</t>
  </si>
  <si>
    <t>Reach_4341</t>
  </si>
  <si>
    <t>258-508-5</t>
  </si>
  <si>
    <t>53378-51-1</t>
  </si>
  <si>
    <t>sodium O,O-diisobutyl dithiophosphate</t>
  </si>
  <si>
    <t>Reach_2792</t>
  </si>
  <si>
    <t>610-992-2</t>
  </si>
  <si>
    <t>53378-52-2</t>
  </si>
  <si>
    <t>Sodium O,O-diisobutyl phosphorothioate</t>
  </si>
  <si>
    <t>Reach_4344</t>
  </si>
  <si>
    <t>611-000-0</t>
  </si>
  <si>
    <t>5344-48-9</t>
  </si>
  <si>
    <t>Reach_4345</t>
  </si>
  <si>
    <t>226-540-9</t>
  </si>
  <si>
    <t>5421-46-5</t>
  </si>
  <si>
    <t>ammonium mercaptoacetate</t>
  </si>
  <si>
    <t>Reach_2109</t>
  </si>
  <si>
    <t>226-551-9</t>
  </si>
  <si>
    <t>5423-22-3</t>
  </si>
  <si>
    <t>guanidinium phosphate (1:1)</t>
  </si>
  <si>
    <t>Reach_2110</t>
  </si>
  <si>
    <t>208-863-7</t>
  </si>
  <si>
    <t>544-17-2</t>
  </si>
  <si>
    <t>calcium diformate</t>
  </si>
  <si>
    <t>Reach_1353</t>
  </si>
  <si>
    <t>208-901-2</t>
  </si>
  <si>
    <t>546-46-3</t>
  </si>
  <si>
    <t>trizinc dicitrate</t>
  </si>
  <si>
    <t>Reach_1355</t>
  </si>
  <si>
    <t>611-210-2</t>
  </si>
  <si>
    <t>54914-95-3</t>
  </si>
  <si>
    <t>Reach_4353</t>
  </si>
  <si>
    <t>805-128-8</t>
  </si>
  <si>
    <t>54981-42-9</t>
  </si>
  <si>
    <t>2-acetamido-5-chlorobenzenesulfonic acid - pyridine (1:1)</t>
  </si>
  <si>
    <t>Reach_5062</t>
  </si>
  <si>
    <t>259-515-6</t>
  </si>
  <si>
    <t>55184-72-0</t>
  </si>
  <si>
    <t>sodium 1,4-diisotridecyl sulphonatosuccinate</t>
  </si>
  <si>
    <t>Reach_2806</t>
  </si>
  <si>
    <t>209-010-1</t>
  </si>
  <si>
    <t>552-37-4</t>
  </si>
  <si>
    <t>sodium anthranilate</t>
  </si>
  <si>
    <t>Reach_1359</t>
  </si>
  <si>
    <t>209-067-2</t>
  </si>
  <si>
    <t>554-68-7</t>
  </si>
  <si>
    <t>triethylammonium chloride</t>
  </si>
  <si>
    <t>Reach_1363</t>
  </si>
  <si>
    <t>209-080-3</t>
  </si>
  <si>
    <t>555-06-6</t>
  </si>
  <si>
    <t>sodium 4-aminobenzoate</t>
  </si>
  <si>
    <t>Reach_1364</t>
  </si>
  <si>
    <t>209-151-9</t>
  </si>
  <si>
    <t>557-05-1</t>
  </si>
  <si>
    <t>zinc distearate</t>
  </si>
  <si>
    <t>Reach_1371</t>
  </si>
  <si>
    <t>227-006-8</t>
  </si>
  <si>
    <t>5593-70-4</t>
  </si>
  <si>
    <t>titanium tetrabutanolate</t>
  </si>
  <si>
    <t>Reach_2129</t>
  </si>
  <si>
    <t>260-135-8</t>
  </si>
  <si>
    <t>56375-79-2</t>
  </si>
  <si>
    <t>tributylmethylammonium chloride</t>
  </si>
  <si>
    <t>Reach_2815</t>
  </si>
  <si>
    <t>260-375-3</t>
  </si>
  <si>
    <t>56773-42-3</t>
  </si>
  <si>
    <t>tetraethylammonium heptadecafluorooctanesulphonate</t>
  </si>
  <si>
    <t>Reach_2822</t>
  </si>
  <si>
    <t>227-177-9</t>
  </si>
  <si>
    <t>5698-98-6</t>
  </si>
  <si>
    <t>magnesium acrylate</t>
  </si>
  <si>
    <t>Reach_2132</t>
  </si>
  <si>
    <t>260-906-9</t>
  </si>
  <si>
    <t>57693-14-8</t>
  </si>
  <si>
    <t>trisodium bis[3-hydroxy-4-[(2-hydroxy-1-naphthyl)azo]-7-nitronaphthalene-1-sulphonato(3-)]chromate(3-)</t>
  </si>
  <si>
    <t>Reach_2826</t>
  </si>
  <si>
    <t>611-624-3</t>
  </si>
  <si>
    <t>581076-67-7</t>
  </si>
  <si>
    <t>Reach_4362</t>
  </si>
  <si>
    <t>261-222-3</t>
  </si>
  <si>
    <t>58353-68-7</t>
  </si>
  <si>
    <t>disodium (Z)-4-(9-octadecenylamino)-4-oxo-2(or 3)-sulphonatobutyrate</t>
  </si>
  <si>
    <t>Reach_2828</t>
  </si>
  <si>
    <t>261-448-2</t>
  </si>
  <si>
    <t>58798-47-3</t>
  </si>
  <si>
    <t>2-[[(4-methoxyphenyl)methylhydrazono]methyl]-1,3,3-trimethyl-3H-indolium acetate</t>
  </si>
  <si>
    <t>Reach_2832</t>
  </si>
  <si>
    <t>209-813-7</t>
  </si>
  <si>
    <t>593-85-1</t>
  </si>
  <si>
    <t>diguanidinium carbonate</t>
  </si>
  <si>
    <t>Reach_1397</t>
  </si>
  <si>
    <t>261-858-1</t>
  </si>
  <si>
    <t>59690-88-9</t>
  </si>
  <si>
    <t>(3-aminophenyl)uronium chloride</t>
  </si>
  <si>
    <t>Reach_2840</t>
  </si>
  <si>
    <t>611-928-6</t>
  </si>
  <si>
    <t>6001-74-7</t>
  </si>
  <si>
    <t>5-(2-chloroethyl)-4-methyl-1,3-thiazole hydrochloride (1:1)</t>
  </si>
  <si>
    <t>Reach_4369</t>
  </si>
  <si>
    <t>262-075-8</t>
  </si>
  <si>
    <t>60142-95-2</t>
  </si>
  <si>
    <t>1-(aminomethyl)cyclohexaneacetic acid hydrochloride</t>
  </si>
  <si>
    <t>Reach_2845</t>
  </si>
  <si>
    <t>227-877-4</t>
  </si>
  <si>
    <t>6022-22-6</t>
  </si>
  <si>
    <t>disodium 4,4'-diamino-9,9',10,10'-tetrahydro-9,9',10,10'-tetraoxo[1,1'-bianthracene]-3,3'-disulphonate</t>
  </si>
  <si>
    <t>Reach_2150</t>
  </si>
  <si>
    <t>D2.370</t>
  </si>
  <si>
    <t>6055-19-2</t>
  </si>
  <si>
    <t>Cyklofosfamid</t>
  </si>
  <si>
    <t>O.ClCCN(CCCl)P1(=O)NCCCO1</t>
  </si>
  <si>
    <t>PharmaBeta_139</t>
  </si>
  <si>
    <t>PWOQRKCAHTVFLB-UHFFFAOYSA-N</t>
  </si>
  <si>
    <t>262-540-5</t>
  </si>
  <si>
    <t>60958-45-4</t>
  </si>
  <si>
    <t>disodium 3-[[2-(acetylamino)-4-aminophenyl]azo]naphthalene-1,5-disulphonate</t>
  </si>
  <si>
    <t>Reach_2848</t>
  </si>
  <si>
    <t>210-323-0</t>
  </si>
  <si>
    <t>612-83-9</t>
  </si>
  <si>
    <t>3,3'-dichlorobenzidine dihydrochloride</t>
  </si>
  <si>
    <t>Reach_1422</t>
  </si>
  <si>
    <t>620-341-4</t>
  </si>
  <si>
    <t>61358-25-6</t>
  </si>
  <si>
    <t>bis(4-tert-butylphenyl)iodonium hexafluorophosphate</t>
  </si>
  <si>
    <t>Reach_4565</t>
  </si>
  <si>
    <t>210-431-8</t>
  </si>
  <si>
    <t>615-50-9</t>
  </si>
  <si>
    <t>2-methyl-p-phenylenediamine sulfate</t>
  </si>
  <si>
    <t>Reach_1427</t>
  </si>
  <si>
    <t>D2.375</t>
  </si>
  <si>
    <t>200-517-3</t>
  </si>
  <si>
    <t>61-76-7</t>
  </si>
  <si>
    <t>phenylephrine hydrochloride</t>
  </si>
  <si>
    <t>Cl.CNCC(O)c1cccc(O)c1</t>
  </si>
  <si>
    <t>Reach_60</t>
  </si>
  <si>
    <t>OCYSGIYOVXAGKQ-UHFFFAOYSA-N</t>
  </si>
  <si>
    <t>700-242-3</t>
  </si>
  <si>
    <t>62037-80-3</t>
  </si>
  <si>
    <t>Ammonium 2,3,3,3-tetrafluoro-2-(heptafluoropropoxy)propanoate</t>
  </si>
  <si>
    <t>Reach_4817</t>
  </si>
  <si>
    <t>612-957-7</t>
  </si>
  <si>
    <t>62211-93-2</t>
  </si>
  <si>
    <t>Reach_4377</t>
  </si>
  <si>
    <t>613-004-8</t>
  </si>
  <si>
    <t>62285-89-6</t>
  </si>
  <si>
    <t>Reach_4378</t>
  </si>
  <si>
    <t>210-787-4</t>
  </si>
  <si>
    <t>623-33-6</t>
  </si>
  <si>
    <t>ethyl glycinate hydrochloride</t>
  </si>
  <si>
    <t>Reach_1448</t>
  </si>
  <si>
    <t>200-529-9</t>
  </si>
  <si>
    <t>62-33-9</t>
  </si>
  <si>
    <t>sodium calcium edetate</t>
  </si>
  <si>
    <t>Reach_63</t>
  </si>
  <si>
    <t>700-352-1</t>
  </si>
  <si>
    <t>62756-44-9</t>
  </si>
  <si>
    <t>3-(hydroxymethyl)pyridinium fluoride</t>
  </si>
  <si>
    <t>Reach_4872</t>
  </si>
  <si>
    <t>700-055-7</t>
  </si>
  <si>
    <t>630113-05-2</t>
  </si>
  <si>
    <t>N-(3-{[(dimethyl{3-[(2-methylacryloyl)amino]propyl}ammonio)acetyl]amino}propyl)-2-hydroxy-N,N,N�,N�,N�-pentamethylpropane-1,3-diaminium trichloride</t>
  </si>
  <si>
    <t>Reach_4743</t>
  </si>
  <si>
    <t>263-974-8</t>
  </si>
  <si>
    <t>63157-72-2</t>
  </si>
  <si>
    <t>tris[4-(diethylamino)phenyl]methylium acetate</t>
  </si>
  <si>
    <t>Reach_2856</t>
  </si>
  <si>
    <t>264-172-0</t>
  </si>
  <si>
    <t>63450-43-1</t>
  </si>
  <si>
    <t>sodium 3-methylsulphanilate</t>
  </si>
  <si>
    <t>Reach_2858</t>
  </si>
  <si>
    <t>228-845-2</t>
  </si>
  <si>
    <t>6362-79-4</t>
  </si>
  <si>
    <t>sodium hydrogen-5-sulphoisophthalate</t>
  </si>
  <si>
    <t>Reach_2173</t>
  </si>
  <si>
    <t>211-263-8</t>
  </si>
  <si>
    <t>636-70-4</t>
  </si>
  <si>
    <t>triethylammonium bromide</t>
  </si>
  <si>
    <t>Reach_1475</t>
  </si>
  <si>
    <t>228-973-9</t>
  </si>
  <si>
    <t>6381-77-7</t>
  </si>
  <si>
    <t>2,3-didehydro-3-O-sodio-D-erythro-hexono-1,4-lactone</t>
  </si>
  <si>
    <t>Reach_2175</t>
  </si>
  <si>
    <t>211-367-3</t>
  </si>
  <si>
    <t>640-67-5</t>
  </si>
  <si>
    <t>manganese oxalate</t>
  </si>
  <si>
    <t>Reach_1478</t>
  </si>
  <si>
    <t>229-177-4</t>
  </si>
  <si>
    <t>6422-99-7</t>
  </si>
  <si>
    <t>sebacic acid, compound with hexane-1,6-diamine (1:1)</t>
  </si>
  <si>
    <t>Reach_2183</t>
  </si>
  <si>
    <t>229-208-1</t>
  </si>
  <si>
    <t>6428-31-5</t>
  </si>
  <si>
    <t>disodium 4-amino-3,6-bis[[4-[(2,4-diaminophenyl)azo]phenyl]azo]-5-hydroxynaphthalene-2,7-disulphonate</t>
  </si>
  <si>
    <t>Reach_2185</t>
  </si>
  <si>
    <t>700-259-6</t>
  </si>
  <si>
    <t>64464-07-9</t>
  </si>
  <si>
    <t>2-(2-methoxy-phenoxy)ethylammonium chloride</t>
  </si>
  <si>
    <t>Reach_4828</t>
  </si>
  <si>
    <t>D2.392</t>
  </si>
  <si>
    <t>200-592-2</t>
  </si>
  <si>
    <t>64-73-3</t>
  </si>
  <si>
    <t>demeclocycline hydrochloride</t>
  </si>
  <si>
    <t>Cl.CN(C)C1C2CC3C(O)c4c(Cl)ccc(O)c4C(=O)C3=C(O)C2(O)C(=O)C(C(N)=O)=C1O</t>
  </si>
  <si>
    <t>Reach_74</t>
  </si>
  <si>
    <t>GVSJQNRGSCOSNJ-UHFFFAOYSA-N</t>
  </si>
  <si>
    <t>265-449-9</t>
  </si>
  <si>
    <t>65113-55-5</t>
  </si>
  <si>
    <t>[4-[p,p'-bis(dimethylamino)benzhydrylidene]cyclohexa-2,5-dien-1-ylidene]dimethylammonium m-[[p-anilinophenyl]azo]benzenesulphonate</t>
  </si>
  <si>
    <t>Reach_2868</t>
  </si>
  <si>
    <t>265-512-0</t>
  </si>
  <si>
    <t>65140-91-2</t>
  </si>
  <si>
    <t>calcium diethyl bis[[[3,5-bis(1,1-dimethylethyl)-4-hydroxyphenyl]methyl]phosphonate]</t>
  </si>
  <si>
    <t>Reach_2869</t>
  </si>
  <si>
    <t>265-633-9</t>
  </si>
  <si>
    <t>65212-76-2</t>
  </si>
  <si>
    <t>disodium 4,5-dichloro-2-[[4,5-dihydro-3-methyl-5-oxo-1-(3-sulphonatophenyl)-1H-pyrazol-4-yl]azo]benzenesulphonate</t>
  </si>
  <si>
    <t>Reach_2870</t>
  </si>
  <si>
    <t>265-634-4</t>
  </si>
  <si>
    <t>65212-77-3</t>
  </si>
  <si>
    <t>calcium 4,5-dichloro-2-[[4,5-dihydro-3-methyl-5-oxo-1-(3-sulphonatophenyl)-1H-pyrazol-4-yl]azo]benzenesulphonate</t>
  </si>
  <si>
    <t>Reach_2871</t>
  </si>
  <si>
    <t>613-801-0</t>
  </si>
  <si>
    <t>65473-13-4</t>
  </si>
  <si>
    <t>N-methyl-1-(1-naphthyl)methanamine hydrochloride (1:1)</t>
  </si>
  <si>
    <t>Reach_4387</t>
  </si>
  <si>
    <t>211-519-9</t>
  </si>
  <si>
    <t>657-27-2</t>
  </si>
  <si>
    <t>lysine hydrochloride</t>
  </si>
  <si>
    <t>Reach_1489</t>
  </si>
  <si>
    <t>211-522-5</t>
  </si>
  <si>
    <t>657-84-1</t>
  </si>
  <si>
    <t>sodium toluene-4-sulphonate</t>
  </si>
  <si>
    <t>Reach_1490</t>
  </si>
  <si>
    <t>613-879-6</t>
  </si>
  <si>
    <t>66069-32-7</t>
  </si>
  <si>
    <t>2,4,4-Trimethyl-2-pentanaminium (2R,3Z,5R)-3-(2-hydroxyethylidene)-7-oxo-4-oxa-1-azabicyclo[3.2.0]heptane-2-carboxylate</t>
  </si>
  <si>
    <t>Reach_4388</t>
  </si>
  <si>
    <t>D2.401</t>
  </si>
  <si>
    <t>66258-76-2</t>
  </si>
  <si>
    <t>Piperacillin</t>
  </si>
  <si>
    <t>N12[C@H](SC([C@@H]2C(=O)O)(C)C)[C@@H](C1=O)NC([C@H](NC(N1C(C(=O)N(CC1)CC)=O)=O)c1ccccc1)=O.O</t>
  </si>
  <si>
    <t>PharmaBeta_611</t>
  </si>
  <si>
    <t>NBXPLBPWMYNZTC-IDYPWDAWSA-N</t>
  </si>
  <si>
    <t>229-653-1</t>
  </si>
  <si>
    <t>6640-22-8</t>
  </si>
  <si>
    <t>disodium 4,4'-methylenebis[3-hydroxy-2-naphthoate]</t>
  </si>
  <si>
    <t>Reach_2199</t>
  </si>
  <si>
    <t>266-357-1</t>
  </si>
  <si>
    <t>66422-95-5</t>
  </si>
  <si>
    <t>2-(2,4-diaminophenoxy)ethanol dihydrochloride</t>
  </si>
  <si>
    <t>Reach_2880</t>
  </si>
  <si>
    <t>D2.404</t>
  </si>
  <si>
    <t>211-560-2</t>
  </si>
  <si>
    <t>665-66-7</t>
  </si>
  <si>
    <t>amantadine hydrochloride</t>
  </si>
  <si>
    <t>Cl.NC12CC3CC(CC(C3)C1)C2</t>
  </si>
  <si>
    <t>Reach_1493</t>
  </si>
  <si>
    <t>WOLHOYHSEKDWQH-UHFFFAOYSA-N</t>
  </si>
  <si>
    <t>D2.405</t>
  </si>
  <si>
    <t>66592-87-8</t>
  </si>
  <si>
    <t>Cefadroxil</t>
  </si>
  <si>
    <t>c1(ccc(O)cc1)[C@H](C(N[C@H]1[C@@H]2N(C(=C(C)CS2)C(O)=O)C1=O)=O)N.O</t>
  </si>
  <si>
    <t>PharmaBeta_116</t>
  </si>
  <si>
    <t>NBFNMSULHIODTC-CYJZLJNKSA-N</t>
  </si>
  <si>
    <t>266-442-3</t>
  </si>
  <si>
    <t>66669-53-2</t>
  </si>
  <si>
    <t>tetrasodium hydrogen 2-phosphonatobutane-1,2,4-tricarboxylate</t>
  </si>
  <si>
    <t>Reach_2883</t>
  </si>
  <si>
    <t>200-638-1</t>
  </si>
  <si>
    <t>66-84-2</t>
  </si>
  <si>
    <t>glucosamine hydrochloride</t>
  </si>
  <si>
    <t>Reach_79</t>
  </si>
  <si>
    <t>700-040-5</t>
  </si>
  <si>
    <t>674347-28-5</t>
  </si>
  <si>
    <t>Lithium naphthalene-2-carboxylate</t>
  </si>
  <si>
    <t>Reach_4736</t>
  </si>
  <si>
    <t>267-097-1</t>
  </si>
  <si>
    <t>67786-25-8</t>
  </si>
  <si>
    <t>tetrasodium 4,4'-bis[[4-[bis(2-hydroxypropyl)amino]-6-[(4-sulphonatophenyl)amino]-1,3,5-triazin-2-yl]amino]-stilbene-2,2'-disulphonate</t>
  </si>
  <si>
    <t>Reach_2887</t>
  </si>
  <si>
    <t>267-122-6</t>
  </si>
  <si>
    <t>67801-01-8</t>
  </si>
  <si>
    <t>barium bis[5-chloro-4-ethyl-2-[(2-hydroxy-1-naphthyl)azo]benzenesulphonate]</t>
  </si>
  <si>
    <t>Reach_2888</t>
  </si>
  <si>
    <t>267-291-6</t>
  </si>
  <si>
    <t>67828-72-2</t>
  </si>
  <si>
    <t>strontium 4-[(4-chloro-5-methyl-2-sulphonatophenyl)azo]-3-hydroxy-2-naphthoate (1:1)</t>
  </si>
  <si>
    <t>Reach_2890</t>
  </si>
  <si>
    <t>267-400-7</t>
  </si>
  <si>
    <t>67859-51-2</t>
  </si>
  <si>
    <t>diammonium [[N,N'-ethylenebis[N-(carboxylatomethyl)glycinato]](4-)-N,N',O,O',ON,ON']zincate(2-)</t>
  </si>
  <si>
    <t>Reach_2892</t>
  </si>
  <si>
    <t>267-956-0</t>
  </si>
  <si>
    <t>67953-76-8</t>
  </si>
  <si>
    <t>(1-hydroxyethylidene)bisphosphonic acid, potassium salt</t>
  </si>
  <si>
    <t>Reach_2893</t>
  </si>
  <si>
    <t>268-018-3</t>
  </si>
  <si>
    <t>67989-88-2</t>
  </si>
  <si>
    <t>diammonium [[N,N'-ethylenebis[N-(carboxymethyl)glycinato]](4-)-N,N',O,O',ON,ON']cuprate(2-)</t>
  </si>
  <si>
    <t>Reach_2894</t>
  </si>
  <si>
    <t>268-144-9</t>
  </si>
  <si>
    <t>68015-77-0</t>
  </si>
  <si>
    <t>dipotassium [[N,N'-ethylenebis[N-(carboxymethyl)glycinato]](4-)-N,N',O,O',ON,ON']manganate(2-)</t>
  </si>
  <si>
    <t>Reach_2896</t>
  </si>
  <si>
    <t>268-692-9</t>
  </si>
  <si>
    <t>68133-60-8</t>
  </si>
  <si>
    <t>1-benzyl-3-carboxylatopyridinium sodium chloride</t>
  </si>
  <si>
    <t>Reach_2897</t>
  </si>
  <si>
    <t>269-087-2</t>
  </si>
  <si>
    <t>68187-32-6</t>
  </si>
  <si>
    <t>l-Glutamic acid, N-coco acyl derivs., monosodium salts</t>
  </si>
  <si>
    <t>Reach_2900</t>
  </si>
  <si>
    <t>269-323-4</t>
  </si>
  <si>
    <t>68223-93-8</t>
  </si>
  <si>
    <t>diammonium 2,2'-dithiodiacetate</t>
  </si>
  <si>
    <t>Reach_2901</t>
  </si>
  <si>
    <t>270-027-2</t>
  </si>
  <si>
    <t>68400-38-4</t>
  </si>
  <si>
    <t>trisodium 7-[[4-[(4-aminophenyl)azo]phenyl]azo]naphthalene-1,3,5-trisulphonate</t>
  </si>
  <si>
    <t>Reach_2905</t>
  </si>
  <si>
    <t>270-232-7</t>
  </si>
  <si>
    <t>68413-60-5</t>
  </si>
  <si>
    <t>diammonium [[N,N'-ethylenebis[N-(carboxymethyl)glycinato]](4-)-N,N',O,O',ON,ON']hydroxyferrate(2-)</t>
  </si>
  <si>
    <t>Reach_2906</t>
  </si>
  <si>
    <t>272-574-2</t>
  </si>
  <si>
    <t>68890-66-4</t>
  </si>
  <si>
    <t>1-hydroxy-4-methyl-6-(2,4,4-trimethylpentyl)pyridin-2(1H)-one, compound with 2-aminoethanol (1:1)</t>
  </si>
  <si>
    <t>Reach_2911</t>
  </si>
  <si>
    <t>272-939-6</t>
  </si>
  <si>
    <t>68921-42-6</t>
  </si>
  <si>
    <t>dihydrogen (ethyl)[4-[[4-[ethyl(3-sulphonatobenzyl)amino]phenyl](2-sulphonatophenyl)methylene]cyclohexa-2,5-dien-1-ylidene](3-sulphonatobenzyl)ammonium, aluminium salt</t>
  </si>
  <si>
    <t>Reach_2913</t>
  </si>
  <si>
    <t>273-468-9</t>
  </si>
  <si>
    <t>68971-49-3</t>
  </si>
  <si>
    <t>hexasodium 2,2'-[vinylenebis[(3-sulphonato-4,1-phenylene)imino[6-[bis(2-hydroxyethyl)amino]-1,3,5-triazine-4,2-diyl]imino]]bis(benzene-1,4-disulphonate)</t>
  </si>
  <si>
    <t>Reach_2914</t>
  </si>
  <si>
    <t>273-992-8</t>
  </si>
  <si>
    <t>69416-61-1</t>
  </si>
  <si>
    <t>potassium (R)-(4-hydroxyphenyl)[(3-methoxy-1-methyl-3-oxoprop-1-enyl)amino]acetate</t>
  </si>
  <si>
    <t>Reach_2915</t>
  </si>
  <si>
    <t>614-977-1</t>
  </si>
  <si>
    <t>69477-29-8</t>
  </si>
  <si>
    <t>Reach_4404</t>
  </si>
  <si>
    <t>700-391-4</t>
  </si>
  <si>
    <t>6953-28-2</t>
  </si>
  <si>
    <t>(2,2,8-trimethyl-4H-[1,3]dioxino[4,5-c]pyridin-5-yl)methanol hydrochloride</t>
  </si>
  <si>
    <t>Reach_4885</t>
  </si>
  <si>
    <t>230-303-5</t>
  </si>
  <si>
    <t>7023-61-2</t>
  </si>
  <si>
    <t>calcium 4-[(5-chloro-4-methyl-2-sulphonatophenyl)azo]-3-hydroxy-2-naphthoate</t>
  </si>
  <si>
    <t>Reach_2220</t>
  </si>
  <si>
    <t>274-713-2</t>
  </si>
  <si>
    <t>70643-20-8</t>
  </si>
  <si>
    <t>[4-(2-hydroxyethoxy)-1,3-phenylene]diammonium sulphate</t>
  </si>
  <si>
    <t>Reach_2919</t>
  </si>
  <si>
    <t>274-798-6</t>
  </si>
  <si>
    <t>70714-66-8</t>
  </si>
  <si>
    <t>[[(phosphonomethyl)imino]bis[ethylenenitrilobis(methylene)]]tetrakisphosphonic acid, ammonium salt</t>
  </si>
  <si>
    <t>Reach_2920</t>
  </si>
  <si>
    <t>275-031-8</t>
  </si>
  <si>
    <t>70942-01-7</t>
  </si>
  <si>
    <t>potassium sodium 4,4'-bis[6-anilino-4-[bis(2-hydroxyethyl)amino]-1,3,5-triazin-2-yl]amino]stilbene-2,2'-disulphonate</t>
  </si>
  <si>
    <t>Reach_2923</t>
  </si>
  <si>
    <t>275-177-2</t>
  </si>
  <si>
    <t>71077-34-4</t>
  </si>
  <si>
    <t>sodium p-(3-amino-4-methylbenzamido)benzenesulphonate</t>
  </si>
  <si>
    <t>Reach_2926</t>
  </si>
  <si>
    <t>276-017-4</t>
  </si>
  <si>
    <t>71786-67-9</t>
  </si>
  <si>
    <t>benzyl(3-hydroxyphenacyl)methylammonium chloride</t>
  </si>
  <si>
    <t>Reach_2931</t>
  </si>
  <si>
    <t>615-497-5</t>
  </si>
  <si>
    <t>71809-65-9</t>
  </si>
  <si>
    <t>Reach_4415</t>
  </si>
  <si>
    <t>276-057-2</t>
  </si>
  <si>
    <t>71832-85-4</t>
  </si>
  <si>
    <t>calcium bis[4-[[1-[[(2-chlorophenyl)amino]carbonyl]-2-oxopropyl]azo]-3-nitrobenzenesulphonate]</t>
  </si>
  <si>
    <t>Reach_2932</t>
  </si>
  <si>
    <t>700-938-7</t>
  </si>
  <si>
    <t>72716-26-8</t>
  </si>
  <si>
    <t>Potassium (2S)-4-carboxy-2-(tetradecanoylamino)butanoate</t>
  </si>
  <si>
    <t>Reach_5031</t>
  </si>
  <si>
    <t>277-335-6</t>
  </si>
  <si>
    <t>73263-40-8</t>
  </si>
  <si>
    <t>strontium bis[2-chloro-5-[(2-hydroxy-1-naphthyl)azo]toluene-4-sulphonate]</t>
  </si>
  <si>
    <t>Reach_2938</t>
  </si>
  <si>
    <t>230-847-3</t>
  </si>
  <si>
    <t>7336-20-1</t>
  </si>
  <si>
    <t>disodium 4,4'-diaminostilbene-2,2'-disulphonate</t>
  </si>
  <si>
    <t>Reach_2239</t>
  </si>
  <si>
    <t>230-875-6</t>
  </si>
  <si>
    <t>7347-25-3</t>
  </si>
  <si>
    <t>sodium taurinate</t>
  </si>
  <si>
    <t>Reach_2240</t>
  </si>
  <si>
    <t>277-552-6</t>
  </si>
  <si>
    <t>73612-29-0</t>
  </si>
  <si>
    <t>strontium 3-hydroxy-4-[(4-methyl-2-sulphonatophenyl)azo]-2-naphthoate</t>
  </si>
  <si>
    <t>Reach_2939</t>
  </si>
  <si>
    <t>277-553-1</t>
  </si>
  <si>
    <t>73612-34-7</t>
  </si>
  <si>
    <t>barium bis[6-chloro-4-[(2-hydroxy-1-naphthyl)azo]toluene-3-sulphonate]</t>
  </si>
  <si>
    <t>Reach_2940</t>
  </si>
  <si>
    <t>277-620-5</t>
  </si>
  <si>
    <t>73833-37-1</t>
  </si>
  <si>
    <t>2,2,4,4-tetramethyl-7-oxa-3,20-diazadispiro[5.1.11.2]henicosan-21-one hydrochloride</t>
  </si>
  <si>
    <t>Reach_2941</t>
  </si>
  <si>
    <t>700-274-8</t>
  </si>
  <si>
    <t>73978-41-3</t>
  </si>
  <si>
    <t>(2,4-diaminopteridin-6-yl)methanol monohydrochloride</t>
  </si>
  <si>
    <t>Reach_4834</t>
  </si>
  <si>
    <t>231-001-6</t>
  </si>
  <si>
    <t>7400-27-3</t>
  </si>
  <si>
    <t>tert-butylhydrazine monohydrochloride</t>
  </si>
  <si>
    <t>Reach_2249</t>
  </si>
  <si>
    <t>231-209-7</t>
  </si>
  <si>
    <t>7446-81-3</t>
  </si>
  <si>
    <t>sodium acrylate</t>
  </si>
  <si>
    <t>Reach_2250</t>
  </si>
  <si>
    <t>231-293-5</t>
  </si>
  <si>
    <t>7486-38-6</t>
  </si>
  <si>
    <t>disodium adipate</t>
  </si>
  <si>
    <t>Reach_2255</t>
  </si>
  <si>
    <t>231-308-5</t>
  </si>
  <si>
    <t>7491-09-0</t>
  </si>
  <si>
    <t>potassium 1,2-bis(2-ethylhexyloxycarbonyl)ethanesulphonate</t>
  </si>
  <si>
    <t>Reach_2256</t>
  </si>
  <si>
    <t>212-028-2</t>
  </si>
  <si>
    <t>751-83-7</t>
  </si>
  <si>
    <t>[3-methyl-5-(2,6,6-trimethyl-1-cyclohexen-1-yl)-2,4-pentadienyl]triphenylphosphonium sulphate</t>
  </si>
  <si>
    <t>Reach_1525</t>
  </si>
  <si>
    <t>D2.448</t>
  </si>
  <si>
    <t>751-94-0</t>
  </si>
  <si>
    <t>Fusidinsyra</t>
  </si>
  <si>
    <t>[Na+].CC1C(O)CCC2(C)C1CCC1(C)C2C(O)CC2C(C(CC21C)OC(C)=O)=C(CCC=C(C)C)C([O-])=O</t>
  </si>
  <si>
    <t>PharmaBeta_285</t>
  </si>
  <si>
    <t>HJHVQCXHVMGZNC-UHFFFAOYSA-M</t>
  </si>
  <si>
    <t>700-272-7</t>
  </si>
  <si>
    <t>754186-36-2</t>
  </si>
  <si>
    <t>(2S)-N-[(diethylamino)methyl]-2-(2-oxopyrrolidin-1-yl)butanamide (2R,3R)-tartrate</t>
  </si>
  <si>
    <t>Reach_4832</t>
  </si>
  <si>
    <t>200-882-9</t>
  </si>
  <si>
    <t>75-59-2</t>
  </si>
  <si>
    <t>tetramethylammonium hydroxide</t>
  </si>
  <si>
    <t>Reach_153</t>
  </si>
  <si>
    <t>231-492-7</t>
  </si>
  <si>
    <t>7585-20-8</t>
  </si>
  <si>
    <t>zirconium acetate</t>
  </si>
  <si>
    <t>Reach_2262</t>
  </si>
  <si>
    <t>231-494-8</t>
  </si>
  <si>
    <t>7585-41-3</t>
  </si>
  <si>
    <t>barium 4-[(5-chloro-4-methyl-2-sulphonatophenyl)azo]-3-hydroxy-2-naphthoate</t>
  </si>
  <si>
    <t>Reach_2264</t>
  </si>
  <si>
    <t>616-280-8</t>
  </si>
  <si>
    <t>760108-96-1</t>
  </si>
  <si>
    <t>Reach_4429</t>
  </si>
  <si>
    <t>616-309-4</t>
  </si>
  <si>
    <t>762240-92-6</t>
  </si>
  <si>
    <t>Reach_4432</t>
  </si>
  <si>
    <t>231-658-9</t>
  </si>
  <si>
    <t>7680-73-1</t>
  </si>
  <si>
    <t>1-methylpyridinium chloride</t>
  </si>
  <si>
    <t>Reach_2268</t>
  </si>
  <si>
    <t>278-575-4</t>
  </si>
  <si>
    <t>76918-62-2</t>
  </si>
  <si>
    <t>sodium N-(2,3-dihydro-2-oxo-1H-benzimidazol-5-yl)-3-hydroxynaphthalene-2-carboxamidate</t>
  </si>
  <si>
    <t>Reach_2948</t>
  </si>
  <si>
    <t>700-787-7</t>
  </si>
  <si>
    <t>769953-18-6</t>
  </si>
  <si>
    <t>lithium 3-[(3,4-dicyanophenyl)sulfanyl]propane-1-sulfonate.</t>
  </si>
  <si>
    <t>Reach_4994</t>
  </si>
  <si>
    <t>278-757-3</t>
  </si>
  <si>
    <t>77743-24-9</t>
  </si>
  <si>
    <t>trisodium [2-[[α-[(3-amino-2-hydroxy-5-sulphophenyl)azo]benzyl]azo]-4-sulphobenzoato(5-)]cuprate(3-)</t>
  </si>
  <si>
    <t>Reach_2950</t>
  </si>
  <si>
    <t>278-859-8</t>
  </si>
  <si>
    <t>78181-99-4</t>
  </si>
  <si>
    <t>[2-[[2-cyano-3-[4-(diethylamino)phenyl]-1-oxoallyl]oxy]ethyl][3-[[2-cyano-3-[4-(diethylamino)phenyl]-1-oxoallyl]oxy]propyl]dimethylammonium chloride</t>
  </si>
  <si>
    <t>Reach_2953</t>
  </si>
  <si>
    <t>616-639-9</t>
  </si>
  <si>
    <t>78620-07-2</t>
  </si>
  <si>
    <t>Trisodium [carboxy(oxido)methyl]phosphonate</t>
  </si>
  <si>
    <t>Reach_4441</t>
  </si>
  <si>
    <t>616-640-4</t>
  </si>
  <si>
    <t>78628-80-5</t>
  </si>
  <si>
    <t>1-Naphthalenemethanamine, N-[(2E)-6,6-dimethyl-2-hepten-4-yn-1-yl]-N-methyl-, hydrochloride (1:1)</t>
  </si>
  <si>
    <t>Reach_4442</t>
  </si>
  <si>
    <t>201-137-0</t>
  </si>
  <si>
    <t>78-73-9</t>
  </si>
  <si>
    <t>choline hydrogen carbonate</t>
  </si>
  <si>
    <t>Reach_206</t>
  </si>
  <si>
    <t>279-015-1</t>
  </si>
  <si>
    <t>78952-61-1</t>
  </si>
  <si>
    <t>5-[[4-chloro-6-[(3-sulphophenyl)amino]-1,3,5-triazin-2-yl]amino]-4-hydroxy-3-[[4-[[2-(sulphooxy)ethyl]sulphonyl]phenyl]azo]naphthalene-2,7-disulphonic acid, sodium salt</t>
  </si>
  <si>
    <t>Reach_2955</t>
  </si>
  <si>
    <t>279-317-3</t>
  </si>
  <si>
    <t>79828-43-6</t>
  </si>
  <si>
    <t>pentasodium bis[5-[(4-amino-6-chloro-1,3,5-triazin-2-yl)amino]-4-hydroxy-3-[(2-hydroxy-5-nitrophenyl)azo]naphthalene-2,7-disulphonato(4-)]chromate(5-)</t>
  </si>
  <si>
    <t>Reach_2957</t>
  </si>
  <si>
    <t>212-406-7</t>
  </si>
  <si>
    <t>814-80-2</t>
  </si>
  <si>
    <t>calcium dilactate</t>
  </si>
  <si>
    <t>Reach_1551</t>
  </si>
  <si>
    <t>279-791-1</t>
  </si>
  <si>
    <t>81646-13-1</t>
  </si>
  <si>
    <t>docosyltrimethylammonium methyl sulphate</t>
  </si>
  <si>
    <t>Reach_2960</t>
  </si>
  <si>
    <t>617-339-0</t>
  </si>
  <si>
    <t>824-80-6</t>
  </si>
  <si>
    <t>Sodium 4-fluorobenzene sulfinate</t>
  </si>
  <si>
    <t>617-385-1</t>
  </si>
  <si>
    <t>82784-24-5</t>
  </si>
  <si>
    <t>1,5-diethyl (2S)-2-[(4-{[(2,4-diaminopteridin-6-yl)methyl](methyl)amino}phenyl)formamido]pentanedioate hydroiodide</t>
  </si>
  <si>
    <t>Reach_4459</t>
  </si>
  <si>
    <t>212-603-8</t>
  </si>
  <si>
    <t>831-52-7</t>
  </si>
  <si>
    <t>sodium 2-amino-4,6-dinitrophenoxide</t>
  </si>
  <si>
    <t>Reach_1560</t>
  </si>
  <si>
    <t>212-633-1</t>
  </si>
  <si>
    <t>833-86-3</t>
  </si>
  <si>
    <t>3-(1-pyrrolidinyl)propiophenone hydrochloride</t>
  </si>
  <si>
    <t>Reach_1561</t>
  </si>
  <si>
    <t>617-458-8</t>
  </si>
  <si>
    <t>83393-23-1</t>
  </si>
  <si>
    <t>8-benzyl-3-oxo-8-azoniabicyclo[3.2.1]octane chloride</t>
  </si>
  <si>
    <t>Reach_4464</t>
  </si>
  <si>
    <t>281-719-9</t>
  </si>
  <si>
    <t>84029-45-8</t>
  </si>
  <si>
    <t>sodium 4-(4-methyl-3-nitrobenzoylamino)benzenesulphonate</t>
  </si>
  <si>
    <t>Reach_2969</t>
  </si>
  <si>
    <t>282-716-5</t>
  </si>
  <si>
    <t>84332-87-6</t>
  </si>
  <si>
    <t>diammonium propylenebis(dithiocarbamate)</t>
  </si>
  <si>
    <t>Reach_2971</t>
  </si>
  <si>
    <t>282-758-4</t>
  </si>
  <si>
    <t>84402-58-4</t>
  </si>
  <si>
    <t>methylphosphonic acid, compound with amidinourea (1:1)</t>
  </si>
  <si>
    <t>Reach_2972</t>
  </si>
  <si>
    <t>696-244-6</t>
  </si>
  <si>
    <t>84449-85-4</t>
  </si>
  <si>
    <t>Reach_4711</t>
  </si>
  <si>
    <t>617-589-0</t>
  </si>
  <si>
    <t>84592-32-5</t>
  </si>
  <si>
    <t>Reach_4468</t>
  </si>
  <si>
    <t>284-333-9</t>
  </si>
  <si>
    <t>84852-23-3</t>
  </si>
  <si>
    <t>dipotassium hydrogen 7-aminonaphthalene-1,3,6-trisulphonate</t>
  </si>
  <si>
    <t>Reach_2980</t>
  </si>
  <si>
    <t>284-362-7</t>
  </si>
  <si>
    <t>84852-49-3</t>
  </si>
  <si>
    <t>[[(phosphonomethyl)imino]bis[ethylenenitrilobis(methylene)]]tetrakisphosphonic acid, potassium salt</t>
  </si>
  <si>
    <t>Reach_2981</t>
  </si>
  <si>
    <t>617-648-0</t>
  </si>
  <si>
    <t>849727-62-4</t>
  </si>
  <si>
    <t>Reach_4470</t>
  </si>
  <si>
    <t>685-497-8</t>
  </si>
  <si>
    <t>850348-10-6</t>
  </si>
  <si>
    <t>5,6-Di-tert-butyl-21-({tert-butyl[1-(diethoxyphosphoryl)-2,2-dimethylpropyl]amino}oxy)-8-carboxy-4-ethoxy-10,10,19,19-tetramethyl-11,18-dioxo-3,7,12,17-tetraoxa-6-aza-4λ5-phosphadocosan-22-oic acid 4-oxide</t>
  </si>
  <si>
    <t>Reach_4631</t>
  </si>
  <si>
    <t>286-344-4</t>
  </si>
  <si>
    <t>85209-91-2</t>
  </si>
  <si>
    <t>2,4,8,10-tetra(tert-butyl)-6-hydroxy-12H-dibenzo[d,g][1,3,2]dioxaphosphocin 6-oxide, sodium salt</t>
  </si>
  <si>
    <t>Reach_2984</t>
  </si>
  <si>
    <t>617-712-8</t>
  </si>
  <si>
    <t>85448-44-8</t>
  </si>
  <si>
    <t>Trisodium 2-[(6-amino-1-hydroxy-3-sulfonato-2-naphthyl)diazenyl]-5-methoxybenzene-1,4-disulfonate</t>
  </si>
  <si>
    <t>Reach_4473</t>
  </si>
  <si>
    <t>287-370-9</t>
  </si>
  <si>
    <t>85480-89-3</t>
  </si>
  <si>
    <t>[ethylenebis[nitrilobis(methylene)]]tetrakisphosphonic acid, calcium sodium salt</t>
  </si>
  <si>
    <t>Reach_2985</t>
  </si>
  <si>
    <t>287-574-8</t>
  </si>
  <si>
    <t>85536-87-4</t>
  </si>
  <si>
    <t>7-acetamido-4-hydroxy-3-[[4-[[2-(sulphooxy)ethyl]sulphonyl]phenyl]azo]naphthalene-2-sulphonic acid, sodium salt</t>
  </si>
  <si>
    <t>Reach_2986</t>
  </si>
  <si>
    <t>289-064-0</t>
  </si>
  <si>
    <t>85959-68-8</t>
  </si>
  <si>
    <t>diammonium [N,N-bis[2-[bis(carboxymethyl)amino]ethyl]glycinato(5-)]ferrate(2-)</t>
  </si>
  <si>
    <t>Reach_2988</t>
  </si>
  <si>
    <t>617-843-0</t>
  </si>
  <si>
    <t>86386-77-8</t>
  </si>
  <si>
    <t>1-{[2-(2,4-difluorophenyl)oxiran-2-yl]methyl}-1H-1,2,4-triazole monomethanesulfonate</t>
  </si>
  <si>
    <t>Reach_4476</t>
  </si>
  <si>
    <t>212-736-1</t>
  </si>
  <si>
    <t>865-33-8</t>
  </si>
  <si>
    <t>potassium methanolate</t>
  </si>
  <si>
    <t>Reach_1568</t>
  </si>
  <si>
    <t>212-740-3</t>
  </si>
  <si>
    <t>865-47-4</t>
  </si>
  <si>
    <t>potassium tert-butanolate</t>
  </si>
  <si>
    <t>Reach_1569</t>
  </si>
  <si>
    <t>212-741-9</t>
  </si>
  <si>
    <t>865-48-5</t>
  </si>
  <si>
    <t>sodium 2-methylpropan-2-olate</t>
  </si>
  <si>
    <t>Reach_1570</t>
  </si>
  <si>
    <t>617-892-8</t>
  </si>
  <si>
    <t>86604-75-3</t>
  </si>
  <si>
    <t>Reach_4478</t>
  </si>
  <si>
    <t>212-755-5</t>
  </si>
  <si>
    <t>866-84-2</t>
  </si>
  <si>
    <t>tripotassium citrate</t>
  </si>
  <si>
    <t>Reach_1571</t>
  </si>
  <si>
    <t>D2.492</t>
  </si>
  <si>
    <t>868074-65-1</t>
  </si>
  <si>
    <t>Aminolevulinsyra</t>
  </si>
  <si>
    <t>OP(O)(O)=O.NCC(=O)CCC(O)=O</t>
  </si>
  <si>
    <t>PharmaBeta_38</t>
  </si>
  <si>
    <t>XWNWBYZHOAIHTK-UHFFFAOYSA-N</t>
  </si>
  <si>
    <t>212-769-1</t>
  </si>
  <si>
    <t>868-14-4</t>
  </si>
  <si>
    <t>potassium hydrogen tartrate</t>
  </si>
  <si>
    <t>Reach_1573</t>
  </si>
  <si>
    <t>212-786-4</t>
  </si>
  <si>
    <t>869-24-9</t>
  </si>
  <si>
    <t>2-chloroethyldiethylammonium chloride</t>
  </si>
  <si>
    <t>Reach_1576</t>
  </si>
  <si>
    <t>617-976-4</t>
  </si>
  <si>
    <t>871544-06-8</t>
  </si>
  <si>
    <t>lithium 2-methoxy-4-(trifluoromethyl)pyridine-3-thiolate</t>
  </si>
  <si>
    <t>Reach_4483</t>
  </si>
  <si>
    <t>700-318-6</t>
  </si>
  <si>
    <t>879671-67-7</t>
  </si>
  <si>
    <t>2-(1-hydroxy-1-phenylethyl)pyridinium chloride</t>
  </si>
  <si>
    <t>Reach_4858</t>
  </si>
  <si>
    <t>618-106-6</t>
  </si>
  <si>
    <t>88046-01-9</t>
  </si>
  <si>
    <t>(2-carbamimidamido-1,3-thiazol-4-yl)methyl carbamimidothioate dihydrochloride</t>
  </si>
  <si>
    <t>Reach_4485</t>
  </si>
  <si>
    <t>692-713-4</t>
  </si>
  <si>
    <t>886588-62-1</t>
  </si>
  <si>
    <t>(R)-2-(Piperidin-3-yl)isoindoline-1,3-dione (2S,3S)-2,3-dihydroxysuccinate</t>
  </si>
  <si>
    <t>Reach_4678</t>
  </si>
  <si>
    <t>696-126-4</t>
  </si>
  <si>
    <t>886592-17-2</t>
  </si>
  <si>
    <t>sodium 3-((2,3-dicyanophenyl)sulfonyl)propane-1-sulfonate</t>
  </si>
  <si>
    <t>Reach_4706</t>
  </si>
  <si>
    <t>212-974-6</t>
  </si>
  <si>
    <t>894-86-0</t>
  </si>
  <si>
    <t>disodium [2,2'-bi-1H-indole]-3,3'-diolate</t>
  </si>
  <si>
    <t>Reach_1586</t>
  </si>
  <si>
    <t>618-311-0</t>
  </si>
  <si>
    <t>898543-06-1</t>
  </si>
  <si>
    <t>Reach_4493</t>
  </si>
  <si>
    <t>291-103-1</t>
  </si>
  <si>
    <t>90341-71-2</t>
  </si>
  <si>
    <t>Cuprate(4-), [2-[[[[2-hydroxy-3-sulfo-5-[[2-(sulfooxy)ethyl]sulfonyl]phenyl]azo]phenylmethyl]azo]-4-sulfobenzoato(6-)]-, sodium</t>
  </si>
  <si>
    <t>Reach_2993</t>
  </si>
  <si>
    <t>700-323-3</t>
  </si>
  <si>
    <t>908020-52-0</t>
  </si>
  <si>
    <t>ammonium difluoro[1,1,2,2-tetrafluoro-2-(pentafluoroethoxy)ethoxy]acetate</t>
  </si>
  <si>
    <t>Reach_4860</t>
  </si>
  <si>
    <t>618-771-2</t>
  </si>
  <si>
    <t>915725-52-9</t>
  </si>
  <si>
    <t>N-tert-butylglycyl chloride hydrochloride (1:1)</t>
  </si>
  <si>
    <t>Reach_4499</t>
  </si>
  <si>
    <t>807-096-0</t>
  </si>
  <si>
    <t>917805-85-7</t>
  </si>
  <si>
    <t>2,4,4-trimethylpentan-2-aminium (3R,5S,6E)-7-{4-(4-fluorophenyl)-6-isopropyl-2-[methyl(methylsulfonyl)amino]pyrimidin-5-yl}-3,5-dihydroxyhept-6-enoate</t>
  </si>
  <si>
    <t>Reach_5082</t>
  </si>
  <si>
    <t>213-180-2</t>
  </si>
  <si>
    <t>928-70-1</t>
  </si>
  <si>
    <t>potassium isopentyl dithiocarbonate</t>
  </si>
  <si>
    <t>Reach_1601</t>
  </si>
  <si>
    <t>696-107-0</t>
  </si>
  <si>
    <t>930086-71-8</t>
  </si>
  <si>
    <t>2-{2-[4-(dibenzo[b,f][1,4]thiazepin-11-yl)piperazin-1-yl]ethoxy}ethanol hydrochloride (1:1)</t>
  </si>
  <si>
    <t>Reach_4705</t>
  </si>
  <si>
    <t>299-135-8</t>
  </si>
  <si>
    <t>93857-00-2</t>
  </si>
  <si>
    <t>tripotassium propylsilanetriolate</t>
  </si>
  <si>
    <t>Reach_3002</t>
  </si>
  <si>
    <t>301-097-5</t>
  </si>
  <si>
    <t>93981-14-7</t>
  </si>
  <si>
    <t>6-[(p-tosyl)amino]hexanoic acid, compound with 2,2',2''-nitrilotriethanol (1:1)</t>
  </si>
  <si>
    <t>Reach_3005</t>
  </si>
  <si>
    <t>618-990-3</t>
  </si>
  <si>
    <t>939961-06-5</t>
  </si>
  <si>
    <t>Reach_4506</t>
  </si>
  <si>
    <t>302-748-6</t>
  </si>
  <si>
    <t>94133-84-3</t>
  </si>
  <si>
    <t>2-amino-2-phenylbutyrate sodium</t>
  </si>
  <si>
    <t>Reach_3006</t>
  </si>
  <si>
    <t>303-152-9</t>
  </si>
  <si>
    <t>94158-79-9</t>
  </si>
  <si>
    <t>4,4'-[(6-chloro-1,3,5-triazine-2,4-diyl)diimino]bis[5-hydroxy-6-[[4-[[2-(sulphooxy)ethyl]sulphonyl]phenyl]azo]naphthalene-2,7-disulphonic] acid, sodium salt</t>
  </si>
  <si>
    <t>Reach_3007</t>
  </si>
  <si>
    <t>303-553-9</t>
  </si>
  <si>
    <t>94200-74-5</t>
  </si>
  <si>
    <t>sodium 2-butyloctyl sulphate</t>
  </si>
  <si>
    <t>Reach_3008</t>
  </si>
  <si>
    <t>696-145-8</t>
  </si>
  <si>
    <t>944730-39-6</t>
  </si>
  <si>
    <t>Tetrasodium {3,3',3'',3'''-[(29H,31H-phthalocyanine-1,8,15,22-tetrayl-k4N29,N30,N31,N32)tetrasulfonyl]tetrapropane-1-sulfonato(6-)}cuprate(4-)</t>
  </si>
  <si>
    <t>Reach_4707</t>
  </si>
  <si>
    <t>700-373-6</t>
  </si>
  <si>
    <t>953084-13-4</t>
  </si>
  <si>
    <t>Tris{4-[(4-acetylphenyl)sulfanyl]phenyl}sulfonium hexafluorophosphate</t>
  </si>
  <si>
    <t>Reach_4878</t>
  </si>
  <si>
    <t>213-510-5</t>
  </si>
  <si>
    <t>961-69-3</t>
  </si>
  <si>
    <t>potassium (R)-[(3-ethoxy-1-methyl-3-oxoprop-1-enyl)amino]phenylacetate</t>
  </si>
  <si>
    <t>Reach_1620</t>
  </si>
  <si>
    <t>700-288-4</t>
  </si>
  <si>
    <t>96441-14-4</t>
  </si>
  <si>
    <t>N-[2-(3-carbamoyl-4-hydroxyphenyl)-2-oxoethyl]-N-(4-phenylbut-2-yl)ammonium chloride</t>
  </si>
  <si>
    <t>Reach_4843</t>
  </si>
  <si>
    <t>619-328-6</t>
  </si>
  <si>
    <t>98231-71-1</t>
  </si>
  <si>
    <t>Reach_4514</t>
  </si>
  <si>
    <t>421-810-4</t>
  </si>
  <si>
    <t>(S)-2,2-diphenyl-2(3-pyrrolidinyl)acetonitrile hydrobromide</t>
  </si>
  <si>
    <t>928-472-1</t>
  </si>
  <si>
    <t>(S)-2,6-Diamino-4,5,6,7-tetrahydrobenzothiazole Tartrat Trihydrate</t>
  </si>
  <si>
    <t>406-960-0</t>
  </si>
  <si>
    <t>(S)-3-benzyloxycarbonyl-1,2,3,4-tetrahydro-isoquinolinium 4-methylbenzenesulfonate</t>
  </si>
  <si>
    <t>407-840-0</t>
  </si>
  <si>
    <t>100011-37-8</t>
  </si>
  <si>
    <t>(η-cumene)-(η-cyclopentadienyl)iron(II) hexafluoroantimonate</t>
  </si>
  <si>
    <t>Reach_3155</t>
  </si>
  <si>
    <t>407-880-9</t>
  </si>
  <si>
    <t>117549-13-0</t>
  </si>
  <si>
    <t>(η-cumene)-(η-cyclopentadienyl)iron(II) trifluoromethane-sulfonate</t>
  </si>
  <si>
    <t>Reach_3157</t>
  </si>
  <si>
    <t>411-370-1</t>
  </si>
  <si>
    <t>82857-68-9</t>
  </si>
  <si>
    <t>1-chloro-N,N-diethyl-1,1-diphenyl-1-(phenylmethyl)phosphoramine</t>
  </si>
  <si>
    <t>Reach_3186</t>
  </si>
  <si>
    <t>603-087-9; 423-040-4</t>
  </si>
  <si>
    <t>125700-67-6</t>
  </si>
  <si>
    <t>2-(1-H-benzotriazol-1-yl)-1,1,3,3-tetramethyluronium tetrafluoroborate</t>
  </si>
  <si>
    <t>424-560-4</t>
  </si>
  <si>
    <t>151257-01-1</t>
  </si>
  <si>
    <t>2-butyl-1,3-diazaspiro[4.4]non-1-en-4-one hydrochloride</t>
  </si>
  <si>
    <t>Reach_3418</t>
  </si>
  <si>
    <t>416-440-5</t>
  </si>
  <si>
    <t>72830-09-2</t>
  </si>
  <si>
    <t>2-chloromethyl-3,4-dimethoxypyridinium chloride</t>
  </si>
  <si>
    <t>Reach_3282</t>
  </si>
  <si>
    <t>929-207-2</t>
  </si>
  <si>
    <t>2-Dimethylamino-1-hydroxy-ethanesulfonic acid natrium salt</t>
  </si>
  <si>
    <t>925-312-2</t>
  </si>
  <si>
    <t>3-((1-Methyl-2-((4-(5-oxo-4,5-dihydro-1,2,4-oxadiazol-3-yl)-phenylamino)-methyl)-1H-benzimidazole-5-carbonyl)-pyridin-2-yl-amino)-propionic acid ethyl ester Diacetate</t>
  </si>
  <si>
    <t>415-510-2</t>
  </si>
  <si>
    <t>145703-76-0</t>
  </si>
  <si>
    <t>disodium 7-{[4-chloro-6-(dodecylamino)-1,3,5-triazin-2-yl]amino}-4-hydroxy-3-[{4-[(4-sulfonatophenyl)diazen-1-yl]phenyl}diazen-1-yl]naphthalene-2-sulfonate</t>
  </si>
  <si>
    <t>Reach_3260</t>
  </si>
  <si>
    <t>416-320-2</t>
  </si>
  <si>
    <t>128729-28-2</t>
  </si>
  <si>
    <t>IMEXINE OAX</t>
  </si>
  <si>
    <t>Reach_3279</t>
  </si>
  <si>
    <t>423-260-0</t>
  </si>
  <si>
    <t>100988-63-4</t>
  </si>
  <si>
    <t>PYCA.HJ</t>
  </si>
  <si>
    <t>Reach_3392</t>
  </si>
  <si>
    <t>424-740-2</t>
  </si>
  <si>
    <t>138271-16-6</t>
  </si>
  <si>
    <t>(Z)-(2,4-difluorophenyl)piperidin-4-ylmethanone oxime monohydrochloride</t>
  </si>
  <si>
    <t>Reach_3421</t>
  </si>
  <si>
    <t>425-030-5</t>
  </si>
  <si>
    <t>159939-85-2</t>
  </si>
  <si>
    <t>4-[(3-chlorophenyl)(1H-imidazol-1-yl)methyl]-1,2-benzenediamine dihydrochloride</t>
  </si>
  <si>
    <t>Reach_3426</t>
  </si>
  <si>
    <t>426-520-1</t>
  </si>
  <si>
    <t>71420-85-4</t>
  </si>
  <si>
    <t>sodium (6R-trans)-7-amino-8-oxo-3-[[[1-(sulfomethyl)-1H-tetrazol-5-yl]thio]methyl]-5-thia-1-azabicyclo[4.2.0]oct-2-ene-2-carboxylate monohydrate</t>
  </si>
  <si>
    <t>Reach_3454</t>
  </si>
  <si>
    <t>427-710-7</t>
  </si>
  <si>
    <t>215612-56-9</t>
  </si>
  <si>
    <t>trisodium 3-[2-acetylamino-4-[4-chloro-6-[4-(2-sulfonatoxyethylsulfonyl)phenylamino]-1,3,5-triazine-2-ylamino]phenylazo]naphthalene-1,5-disulfonate</t>
  </si>
  <si>
    <t>Reach_3468</t>
  </si>
  <si>
    <t>428-180-1</t>
  </si>
  <si>
    <t>197566-90-8</t>
  </si>
  <si>
    <t>2-Naphthalenesulfonic acid, 5-[(4-chloro-5-ethyl-2-sulfophenyl)azo]-6-hydroxy-, strontium salt (1:1)</t>
  </si>
  <si>
    <t>Reach_3479</t>
  </si>
  <si>
    <t>429-240-8</t>
  </si>
  <si>
    <t>212652-59-0</t>
  </si>
  <si>
    <t>trisodium 3-amino-4-[4-[4-(2-(2-ethenylsulfonylethoxy)ethylamino)-6-fluoro-1,3,5-triazine-2-ylamino]-2-sulfophenylazo]-5-hydroxynaphthalene-2,7-disulfonate</t>
  </si>
  <si>
    <t>Reach_3500</t>
  </si>
  <si>
    <t>431-010-7</t>
  </si>
  <si>
    <t>154486-26-7</t>
  </si>
  <si>
    <t>1-(2,4-dichlorophenyl)-2-(1H-imidazol-1-yl)ethanone methanesulfonate</t>
  </si>
  <si>
    <t>Reach_3543</t>
  </si>
  <si>
    <t>431-920-4</t>
  </si>
  <si>
    <t>835912-68-0</t>
  </si>
  <si>
    <t>tetrapotassium 2-(3-oxido-1H-indol-2-yl)-3-oxo-2,3-dihydro-1H-indol-2-ide 2-(3-oxido-1H-indol-2-yl)-1H-indol-3-olate</t>
  </si>
  <si>
    <t>Reach_3566</t>
  </si>
  <si>
    <t>432-550-6</t>
  </si>
  <si>
    <t>243858-01-7</t>
  </si>
  <si>
    <t>Tetrasodium 2-(4-fluoro-6-(methyl-(2-(sulfatoethylsulfonyl)ethyl)amino)-1,3,5-triazin-2-ylamino)-5-hydroxy-6-(4-methyl-2-sulfonatophenylazo)naphthalene-1,7-disulfonate</t>
  </si>
  <si>
    <t>Reach_3577</t>
  </si>
  <si>
    <t>433-140-1</t>
  </si>
  <si>
    <t>99229-76-2</t>
  </si>
  <si>
    <t>4-CARBOXY-PMT-2NA</t>
  </si>
  <si>
    <t>Reach_3588</t>
  </si>
  <si>
    <t>435-690-6</t>
  </si>
  <si>
    <t>344562-80-7</t>
  </si>
  <si>
    <t>(4-Methylphenyl)[4-(2-methylpropyl)phenyl]iodonium hexafluorophosphate</t>
  </si>
  <si>
    <t>Reach_3626</t>
  </si>
  <si>
    <t>436-920-8</t>
  </si>
  <si>
    <t>172399-10-9</t>
  </si>
  <si>
    <t>Pentasodium 7-(4-(4-(3-(2-sulfatoethanesulfonyl)phenylamino)-6-(4-(2-sulfatoethanesulfonyl)phenylamino)-1,3,5-triazin-2-ylamino)-2-ureidophenylazo)naphthalene-1,3,6-trisulfonate</t>
  </si>
  <si>
    <t>Reach_3642</t>
  </si>
  <si>
    <t>439-750-2</t>
  </si>
  <si>
    <t>183487-56-1</t>
  </si>
  <si>
    <t>Reach_3674</t>
  </si>
  <si>
    <t>442-680-5</t>
  </si>
  <si>
    <t>443688-20-8</t>
  </si>
  <si>
    <t>tetrasodium 6-amino-5-[2-(4-{[4-({4-[2-(2-amino-8-hydroxy-6-sulfonatonaphthalen-1-yl)diazen-1-yl]-3-sulfonatophenyl}amino)-6-[bis(2-hydroxyethyl)amino]-1,3,5-triazin-2-yl]amino}-2-sulfonatophenyl)diazen-1-yl]-4-hydroxynaphthalene-2-sulfonate</t>
  </si>
  <si>
    <t>Reach_3718</t>
  </si>
  <si>
    <t>445-550-6</t>
  </si>
  <si>
    <t>155661-07-7</t>
  </si>
  <si>
    <t>[(2R)-2-(2,4-dichlorophenyl)-2-(1H-1,2,4-triazol-1-ylmethyl)-1,3-dioxolan-4-yl]methyl methanesulfonate hydrochloride</t>
  </si>
  <si>
    <t>Reach_3749</t>
  </si>
  <si>
    <t>455-600-9</t>
  </si>
  <si>
    <t>790240-84-5</t>
  </si>
  <si>
    <t>7-((4,6-Bis((3-(diethylammonio)propyl)amino)-1,3,5-triazin-2-yl)amino)-4-hydroxy-3-((E)-(2-oxo-2,3-dihydro-1H-benzimidazol-5-yl)diazenyl)naphthalene-2-sulfonate 2-hydroxypropanoate</t>
  </si>
  <si>
    <t>Reach_3831</t>
  </si>
  <si>
    <t>460-120-8</t>
  </si>
  <si>
    <t>79917-90-1</t>
  </si>
  <si>
    <t>1-Butyl-3-methylimidazolium Chloride</t>
  </si>
  <si>
    <t>Reach_3869</t>
  </si>
  <si>
    <t>461-680-6</t>
  </si>
  <si>
    <t>1443224-69-8</t>
  </si>
  <si>
    <t>dodecasodium 3-[(E)-2-(1,5-disulfonatonaphthalen-2-yl)diazen-1-yl]-5-({4-[2-(3-{[4-({7-[(E)-2-(1,5-disulfonatonaphthalen-2-yl)diazen-1-yl]-8-hydroxy-3,6-disulfonatonaphthalen-1-yl}amino)-6-fluoro-1,3,5-triazin-2-yl]amino}benzenesulfonyl)ethoxy]-6-{[3-(ethenesulfonyl)phenyl]amino}-1,3,5-triazin-2-yl}amino)-4-hydroxynaphthalene-2,7-disulfonate 3-[(E)-2-(1,5-disulfonatonaphthalen-2-yl)diazen-1-yl]-5-[(4-{[3-(ethenesulfonyl)phenyl]amino}-6-fluoro-1,3,5-triazin-2-yl)amino]-4-hydroxynaphthalene-2,7-disulfonate</t>
  </si>
  <si>
    <t>466-480-2</t>
  </si>
  <si>
    <t>883895-38-3</t>
  </si>
  <si>
    <t>trisodium 3-[(E)-2-(4-{[4-chloro-6-({2-[(4-{[4-(ethenesulfonyl)phenyl]amino}-6-fluoro-1,3,5-triazin-2-yl)amino]propyl}amino)-1,3,5-triazin-2-yl]amino}-5-sulfonatonaphthalen-1-yl)diazen-1-yl]naphthalene-1,5-disulfonate</t>
  </si>
  <si>
    <t>Reach_3905</t>
  </si>
  <si>
    <t>474-170-3</t>
  </si>
  <si>
    <t>145641-35-6</t>
  </si>
  <si>
    <t>(2S,3aR,7aS)-Octahydro-1H-indole-2-carboxylic Acid Phenylmethyl Ester Hydrochloride</t>
  </si>
  <si>
    <t>Reach_3958</t>
  </si>
  <si>
    <t>477-710-6</t>
  </si>
  <si>
    <t>123215-04-3</t>
  </si>
  <si>
    <t>Potassium tris(pentafluoroethyl)trifluorophosphate</t>
  </si>
  <si>
    <t>Reach_3977</t>
  </si>
  <si>
    <t>478-250-9</t>
  </si>
  <si>
    <t>62965-37-1</t>
  </si>
  <si>
    <t>Bis(cyclohexyl)ammonium(2S)-2-{[(benzyloxy)carbonyl]amino}-3,3-dimethylbutanoate</t>
  </si>
  <si>
    <t>Reach_3982</t>
  </si>
  <si>
    <t>480-890-9</t>
  </si>
  <si>
    <t>906532-68-1</t>
  </si>
  <si>
    <t>3,5-diamino-4-[[4-[[2-(sulfooxy)ethyl]sulfonyl]phenyl]azo]-2-[[2-sulfo-4-[[2-(sulfooxy)ethyl]sulfonyl]phenyl]azo]benzoic acid sodium salt</t>
  </si>
  <si>
    <t>Reach_4010</t>
  </si>
  <si>
    <t>485-290-0</t>
  </si>
  <si>
    <t>5,5'-Bis-1H-tetrazole diammonium salt</t>
  </si>
  <si>
    <t>Reach_4042</t>
  </si>
  <si>
    <t>929-732-7</t>
  </si>
  <si>
    <t>4-Methoxycorbonyl-2-methylthiophen-3-yl-ammonium hydrochloride</t>
  </si>
  <si>
    <t>615-946-5</t>
  </si>
  <si>
    <t>73264-44-5</t>
  </si>
  <si>
    <t>octapotassium [(2R,3R,4S,5S)-3,4-bis(sulfonatooxy)-5-[(sulfonatooxy)methyl]-5-{[(2R,3R,4S,5R,6R)-3,4,5-tris(sulfonatooxy)-6-[(sulfonatooxy)methyl]oxan-2-yl]oxy}oxolan-2-yl]methyl sulfate</t>
  </si>
  <si>
    <t>Reach_4420</t>
  </si>
  <si>
    <t>Pest_286</t>
  </si>
  <si>
    <t>400-660-3</t>
  </si>
  <si>
    <t>ammonium iron(III) trimethylenediaminetetraacetate hemihydrate</t>
  </si>
  <si>
    <t>Pest_288</t>
  </si>
  <si>
    <t>D2.663</t>
  </si>
  <si>
    <t>7727-43-7</t>
  </si>
  <si>
    <t>bariumsulphate</t>
  </si>
  <si>
    <t>[O-]S(=O)(=O)[O-].[Ba+2]</t>
  </si>
  <si>
    <t>PharmaBeta_75</t>
  </si>
  <si>
    <t>TZCXTZWJZNENPQ-UHFFFAOYSA-L</t>
  </si>
  <si>
    <t>403-530-4</t>
  </si>
  <si>
    <t>calcium 4-chloro-2-(5-hydroxy-3-methyl-1-(3-sulfonatophenyl)pyrazol-4-ylazo)-5-methylbenzenesulfonate</t>
  </si>
  <si>
    <t>935-847-3</t>
  </si>
  <si>
    <t>Calcium bis(4-{[(2S,4R)-1-(biphenyl-4-yl)-5-ethoxy-4-methyl-5-oxopentan-2-yl]amino}-4-oxobutanoate)</t>
  </si>
  <si>
    <t>400-480-5</t>
  </si>
  <si>
    <t>36669-85-9</t>
  </si>
  <si>
    <t>calcium P,P'-(1-hydroxyethylene)bis(hydrogen phosphonate)dihydrate</t>
  </si>
  <si>
    <t>Reach_3015</t>
  </si>
  <si>
    <t>D2.673</t>
  </si>
  <si>
    <t>15663-27-1</t>
  </si>
  <si>
    <t>cisplatin</t>
  </si>
  <si>
    <t>[N-H2].[N-H2].Cl[Pt]Cl</t>
  </si>
  <si>
    <t>PharmaBeta_136</t>
  </si>
  <si>
    <t>IQVHJZOMWPSLBV-UHFFFAOYSA-L</t>
  </si>
  <si>
    <t>Pest_306</t>
  </si>
  <si>
    <t>Pest_310</t>
  </si>
  <si>
    <t>Pest_312</t>
  </si>
  <si>
    <t>D2.679</t>
  </si>
  <si>
    <t>523-87-5</t>
  </si>
  <si>
    <t>Dimenhydrinat</t>
  </si>
  <si>
    <t>CN1C(=O)N(C)c2[nH]c(Cl)nc2C1=O.CN(C)CCOC(c1ccccc1)c1ccccc1</t>
  </si>
  <si>
    <t>PharmaBeta_174; PharmaUBA</t>
  </si>
  <si>
    <t>NFLLKCVHYJRNRH-UHFFFAOYSA-N</t>
  </si>
  <si>
    <t>400-350-8</t>
  </si>
  <si>
    <t>disodium 1-amino-4-(4-benzenesulfonamido-3-sulfonatoanilino)anthraquinone-2-sulfonate</t>
  </si>
  <si>
    <t>401-320-7</t>
  </si>
  <si>
    <t>disodium S,S'-hexane-1,6-diyldi(thiosulfate) dihydrate</t>
  </si>
  <si>
    <t>Pest_336</t>
  </si>
  <si>
    <t>D2.687</t>
  </si>
  <si>
    <t>1443-54-5</t>
  </si>
  <si>
    <t>Fentanyl Hydrochloride</t>
  </si>
  <si>
    <t>Cl.CCC(=O)N(C1CCN(CCc2ccccc2)CC1)c3ccccc3</t>
  </si>
  <si>
    <t>PharmaBeta_248</t>
  </si>
  <si>
    <t>LHCBOXPPRUIAQT-UHFFFAOYSA-N</t>
  </si>
  <si>
    <t>D2.688</t>
  </si>
  <si>
    <t>113662-23-0</t>
  </si>
  <si>
    <t>Gadobenat | Gadobenate</t>
  </si>
  <si>
    <t>[H+].[H+].C1=CC=C(C=C1)COCC(C(=O)[O-])N(CCN(CCN(CC(=O)[O-])CC(=O)[O-])CC(=O)[O-])CC(=O)[O-].[Gd+3]</t>
  </si>
  <si>
    <t>PharmaBeta_287</t>
  </si>
  <si>
    <t>MXZROTBGJUUXID-UHFFFAOYSA-K</t>
  </si>
  <si>
    <t>D2.689</t>
  </si>
  <si>
    <t>770691-21-9</t>
  </si>
  <si>
    <t>Gadobutrol</t>
  </si>
  <si>
    <t>C1CN(CCN(CCN(CCN1CC(=O)[O-])CC(=O)[O-])C(CO)C(CO)O)CC(=O)[O-].[Gd+3]</t>
  </si>
  <si>
    <t>PharmaBeta_288</t>
  </si>
  <si>
    <t>ZPDFIIGFYAHNSK-UHFFFAOYSA-K</t>
  </si>
  <si>
    <t>D2.690</t>
  </si>
  <si>
    <t>120066-54-8</t>
  </si>
  <si>
    <t>gadoteridol</t>
  </si>
  <si>
    <t>CC(CN1CCN(CCN(CCN(CC1)CC(=O)[O-])CC(=O)[O-])CC(=O)[O-])O.[Gd+3]</t>
  </si>
  <si>
    <t>PharmaBeta_291</t>
  </si>
  <si>
    <t>DPNNNPAKRZOSMO-UHFFFAOYSA-K</t>
  </si>
  <si>
    <t>D2.691</t>
  </si>
  <si>
    <t>596-51-0</t>
  </si>
  <si>
    <t>glycopyrrolate</t>
  </si>
  <si>
    <t>[Br-].C[N+]1(C)CCC(C1)OC(=O)C(O)(C2CCCC2)c3ccccc3</t>
  </si>
  <si>
    <t>PharmaBeta_308</t>
  </si>
  <si>
    <t>VPNYRYCIDCJBOM-UHFFFAOYSA-M</t>
  </si>
  <si>
    <t>D2.693</t>
  </si>
  <si>
    <t>16009-13-5</t>
  </si>
  <si>
    <t>Hemin, humant</t>
  </si>
  <si>
    <t>CC1=C(C2=CC3=C(C(=C([N-]3)C=C4C(=C(C(=N4)C=C5C(=C(C(=N5)C=C1[N-]2)C=C)C)C=C)C)C)CCC(=O)O)CCC(=O)O.[Cl-].[Fe+3]</t>
  </si>
  <si>
    <t>PharmaBeta_314</t>
  </si>
  <si>
    <t>BTIJJDXEELBZFS-UHFFFAOYSA-K</t>
  </si>
  <si>
    <t>D2.696</t>
  </si>
  <si>
    <t>138844-81-2</t>
  </si>
  <si>
    <t>Ibandronat |  Ibandronate sodium</t>
  </si>
  <si>
    <t>CCCCCN(C)CCC(O)(P(=O)(O)O)P(=O)(O)[O-].[Na+]</t>
  </si>
  <si>
    <t>PharmaBeta_325</t>
  </si>
  <si>
    <t>LXLBEOAZMZAZND-UHFFFAOYSA-M</t>
  </si>
  <si>
    <t>D2.697</t>
  </si>
  <si>
    <t>62-54-4</t>
  </si>
  <si>
    <t>calcium acetate</t>
  </si>
  <si>
    <t>[Ca+2].CC(=O)[O-].CC(=O)[O-]</t>
  </si>
  <si>
    <t>PharmaBeta_363</t>
  </si>
  <si>
    <t>VSGNNIFQASZAOI-UHFFFAOYSA-L</t>
  </si>
  <si>
    <t>D2.698</t>
  </si>
  <si>
    <t>1492-18-8</t>
  </si>
  <si>
    <t>Kalciumfolinat | Leucovorin calcium | Calcium folinate</t>
  </si>
  <si>
    <t>C1C(N(C2=C(N1)NC(=NC2=O)N)C=O)CNC3=CC=C(C=C3)C(=O)NC(CCC(=O)[O-])C(=O)[O-].[Ca+2]</t>
  </si>
  <si>
    <t>PharmaBeta_364; PharmaBeta_367</t>
  </si>
  <si>
    <t>KVUAALJSMIVURS-UHFFFAOYSA-L</t>
  </si>
  <si>
    <t>D2.699</t>
  </si>
  <si>
    <t>299-28-5</t>
  </si>
  <si>
    <t>calcium gluconate</t>
  </si>
  <si>
    <t>[Ca+2].OC[C@@H](O)[C@@H](O)[C@H](O)[C@@H](O)C(=O)[O-].OC[C@@H](O)[C@@H](O)[C@H](O)[C@@H](O)C(=O)[O-]</t>
  </si>
  <si>
    <t>PharmaBeta_365</t>
  </si>
  <si>
    <t>NEEHYRZPVYRGPP-IYEMJOQQSA-L</t>
  </si>
  <si>
    <t>D2.700</t>
  </si>
  <si>
    <t>471-34-1</t>
  </si>
  <si>
    <t>calcium carbonate</t>
  </si>
  <si>
    <t>C(=O)([O-])[O-].[Ca+2]</t>
  </si>
  <si>
    <t>PharmaBeta_366</t>
  </si>
  <si>
    <t>VTYYLEPIZMXCLO-UHFFFAOYSA-L</t>
  </si>
  <si>
    <t>D2.701</t>
  </si>
  <si>
    <t>37286-92-3</t>
  </si>
  <si>
    <t>calcium polystyrene sulfonate</t>
  </si>
  <si>
    <t>[Ca+2].c1(c(cccc1)C=C)S(=O)(=O)[O-]</t>
  </si>
  <si>
    <t>PharmaBeta_368</t>
  </si>
  <si>
    <t>IJBYVKWTVVYTPL-UHFFFAOYSA-M</t>
  </si>
  <si>
    <t>D2.702</t>
  </si>
  <si>
    <t>9000-11-7</t>
  </si>
  <si>
    <t>carmellose</t>
  </si>
  <si>
    <t>CC(=O)O.OCC(O)C(O)C(O)C(O)C=O</t>
  </si>
  <si>
    <t>PharmaBeta_378</t>
  </si>
  <si>
    <t>VJHCJDRQFCCTHL-UHFFFAOYSA-N</t>
  </si>
  <si>
    <t>D2.703</t>
  </si>
  <si>
    <t>50-63-5</t>
  </si>
  <si>
    <t>chloroquine phosphate</t>
  </si>
  <si>
    <t>CCN(CC)CCCC(C)Nc1ccnc2c1ccc(c2)Cl.OP(=O)(O)O.OP(=O)(O)O</t>
  </si>
  <si>
    <t>PharmaBeta_410</t>
  </si>
  <si>
    <t>QKICWELGRMTQCR-UHFFFAOYSA-N</t>
  </si>
  <si>
    <t>Pest_368</t>
  </si>
  <si>
    <t>D2.707</t>
  </si>
  <si>
    <t>3006-10-8</t>
  </si>
  <si>
    <t>Mecetroniumetylsulfat | Mecetronium ethylsulfate</t>
  </si>
  <si>
    <t>CCOS(=O)(=O)[O-].CC[N+](CCCCCCCCCCCCCCCC)(C)C</t>
  </si>
  <si>
    <t>PharmaBeta_471</t>
  </si>
  <si>
    <t>UUHBNESUDPIHCI-UHFFFAOYSA-M</t>
  </si>
  <si>
    <t>Pest_377</t>
  </si>
  <si>
    <t>D2.712</t>
  </si>
  <si>
    <t>73232-52-7</t>
  </si>
  <si>
    <t>Methylnaltrexone bromide</t>
  </si>
  <si>
    <t>[Br-].C[N@+]1(CC2CC2)CC[C@]34[C@H]5Oc6c(O)ccc(C[C@@H]1[C@]3(O)CCC5=O)c46</t>
  </si>
  <si>
    <t>PharmaBeta_497</t>
  </si>
  <si>
    <t>IFGIYSGOEZJNBE-NQMNLMSRSA-N</t>
  </si>
  <si>
    <t>D2.713</t>
  </si>
  <si>
    <t>838853-48-8</t>
  </si>
  <si>
    <t>Mifamurtid</t>
  </si>
  <si>
    <t>CCCCCCCCCCCCCCCC(=O)OC[C@H](COP(=O)([O-])OCCNC(=O)[C@H](C)NC(=O)CC[C@H](C(=O)N)NC(=O)[C@H](C)NC(=O)[C@@H](C)O[C@H]1[C@@H]([C@H](OC([C@@H]1NC(=O)C)O)CO)O)OC(=O)CCCCCCCCCCCCCCC.O.[Na+]</t>
  </si>
  <si>
    <t>PharmaBeta_503</t>
  </si>
  <si>
    <t>SARBMGXGWXCXFW-GJHVZSAVSA-M</t>
  </si>
  <si>
    <t>415-180-1</t>
  </si>
  <si>
    <t>773058-82-5</t>
  </si>
  <si>
    <t>mono-2-[2-(4-dibenzo[b,f][1,4]thiazepin-11-yl)piperazinium-1-yl]ethoxy)ethanol trans-butenedioate</t>
  </si>
  <si>
    <t>Reach_3255</t>
  </si>
  <si>
    <t>931-124-1</t>
  </si>
  <si>
    <t>927-186-4</t>
  </si>
  <si>
    <t>D2.717</t>
  </si>
  <si>
    <t>994-36-5</t>
  </si>
  <si>
    <t>sodium citrate</t>
  </si>
  <si>
    <t>OC(=O)CC(C(=O)O)(O)CC(O)=O.[Na]</t>
  </si>
  <si>
    <t>PharmaBeta_533</t>
  </si>
  <si>
    <t>OQUFOZNPBIIJTN-UHFFFAOYSA-N</t>
  </si>
  <si>
    <t>D2.718</t>
  </si>
  <si>
    <t>1716-12-7</t>
  </si>
  <si>
    <t>Sodium phenyl butirate |Sodium phenylbutyrate</t>
  </si>
  <si>
    <t>c1(CCCC(=O)[O-])ccccc1.[Na+]</t>
  </si>
  <si>
    <t>PharmaBeta_534</t>
  </si>
  <si>
    <t>VPZRWNZGLKXFOE-UHFFFAOYSA-M</t>
  </si>
  <si>
    <t>D2.719</t>
  </si>
  <si>
    <t>63585-09-1</t>
  </si>
  <si>
    <t>Natriumfoskarnet | Foscarnet sodium</t>
  </si>
  <si>
    <t>C(=O)([O-])P(=O)([O-])[O-].[Na+].[Na+].[Na+]</t>
  </si>
  <si>
    <t>PharmaBeta_535</t>
  </si>
  <si>
    <t>DFHAXXVZCFXGOQ-UHFFFAOYSA-K</t>
  </si>
  <si>
    <t>D2.720</t>
  </si>
  <si>
    <t>18016-19-8</t>
  </si>
  <si>
    <t>Natriumoleat | Sodium maleate</t>
  </si>
  <si>
    <t>C(\C=C\C(=O)[O-])(O)=O.[Na+]</t>
  </si>
  <si>
    <t>PharmaBeta_539</t>
  </si>
  <si>
    <t>VRVKOZSIJXBAJG-TYYBGVCCSA-M</t>
  </si>
  <si>
    <t>407-780-5</t>
  </si>
  <si>
    <t>N-ethyl-N-methylpiperidinium iodide</t>
  </si>
  <si>
    <t>413-550-5</t>
  </si>
  <si>
    <t>octasodium 2-(8-(4-chloro-6-(3-((4-chloro-6-(3,6-disulfonato-2-(1,5-disulfonatonaphthalen-2-ylazo)-1-hydroxynaphthalen-8-ylamino)-1,3,5-triazin-2-yl)aminomethyl)phenylamino)-1,3,5-triazin-2-ylamino)-3,6-disulfonato-1-hydroxynaphthalen-2-ylazo)naphthalene-</t>
  </si>
  <si>
    <t>Pest_389</t>
  </si>
  <si>
    <t>D2.726</t>
  </si>
  <si>
    <t>138786-67-1</t>
  </si>
  <si>
    <t>Pantoprazolnatrium, vattenfri | Pantoprazole Sodium</t>
  </si>
  <si>
    <t>COc1ccnc(c1OC)C[S+](c2[n-]c3cc(ccc3n2)OC(F)F)[O-].[Na+]</t>
  </si>
  <si>
    <t>PharmaBeta_593</t>
  </si>
  <si>
    <t>YNWDKZIIWCEDEE-UHFFFAOYSA-N</t>
  </si>
  <si>
    <t>D2.729</t>
  </si>
  <si>
    <t>1404-26-8</t>
  </si>
  <si>
    <t>Polymyxin B</t>
  </si>
  <si>
    <t>CCC(C)CCCCC(=O)N[C@@H](CCN)C(=O)N[C@@H](C(C)O)C(=O)N[C@@H](CCN)C(=O)N[C@H]1CCNC(=O)[C@@H](NC(=O)[C@@H](NC(=O)[C@@H](NC(=O)[C@@H](NC(=O)[C@H](NC(=O)[C@@H](NC1=O)CCN)Cc2ccccc2)CC(C)C)CCN)CCN)[C@@H](C)O.C[C@H]([C@H]1C(=O)NCC[C@@H](C(=O)N[C@H](C(=O)N[C@@H](C(=O)N[C@H](C(=O)N[C@H](C(=O)N[C@H](C(=O)N1)CCN)CCN)CC(C)C)Cc2ccccc2)CCN)NC(=O)[C@H](CCN)NC(=O)[C@H](C(C)O)NC(=O)[C@H](CCN)NC(=O)CCCCC(C)C)O</t>
  </si>
  <si>
    <t>PharmaBeta_619</t>
  </si>
  <si>
    <t>ZBJNZFQKYZCUJU-DVCWYZLXSA-N</t>
  </si>
  <si>
    <t>928-842-2</t>
  </si>
  <si>
    <t>potassium (2R)-2-(4-hydroxyphenoxy)propanoate</t>
  </si>
  <si>
    <t>918-939-8</t>
  </si>
  <si>
    <t>potassium (2R)-2-[4-[[5-trifluoromethyl-2-pyridinyl]oxy]phenoxy]propanoate</t>
  </si>
  <si>
    <t>Pest_399</t>
  </si>
  <si>
    <t>407-800-2</t>
  </si>
  <si>
    <t>sodium 4-(4-chloro-6-(N-ethylanilino)-1,3,5-triazin-2-ylamino)-2-(1-(2-chlorophenyl)-5-hydroxy-3-methyl-1H-pyrazol-4-ylazo)benzenesulfonate</t>
  </si>
  <si>
    <t>Pest_412</t>
  </si>
  <si>
    <t>Pest_413</t>
  </si>
  <si>
    <t>Pest_414</t>
  </si>
  <si>
    <t>Pest_415</t>
  </si>
  <si>
    <t>404-070-7</t>
  </si>
  <si>
    <t>116912-62-0</t>
  </si>
  <si>
    <t>tetrasodium [5-((4-amino-6-chloro-1,3,5-triazin-2-yl)amino)-2-((2-hydroxy-3,5-disulfonatophenylazo)-2-sulfonatobenzylidenehydrazino)benzoate]copper(II)</t>
  </si>
  <si>
    <t>Reach_3081</t>
  </si>
  <si>
    <t>404-320-5</t>
  </si>
  <si>
    <t>tetrasodium 4-amino-5-hydroxy-6-(3-(2-(2-(sulfonatooxy)ethylsulfonyl)ethylcarbamoyl)phenylazo)-3-(4-(2-(sulfonatooxy)ethylsulfonyl)phenylazo)naphthalene-2,7-disulfonate</t>
  </si>
  <si>
    <t>411-240-4</t>
  </si>
  <si>
    <t>143683-23-2</t>
  </si>
  <si>
    <t>tetrasodium-1,2-bis(4-fluoro-6-[5-(1-amino-2-sulfonatoanthrachinon-4-ylamino)-2,4,6-trimethyl-3-sulfonatophenylamino]-1,3,5-triazin-2-ylamino)ethane</t>
  </si>
  <si>
    <t>Reach_3183</t>
  </si>
  <si>
    <t>D2.765</t>
  </si>
  <si>
    <t>59-43-8</t>
  </si>
  <si>
    <t>thiamine</t>
  </si>
  <si>
    <t>[Cl-].Cc1ncc(C[n+]2csc(CCO)c2C)c(N)n1</t>
  </si>
  <si>
    <t>PharmaBeta_734</t>
  </si>
  <si>
    <t>MYVIATVLJGTBFV-UHFFFAOYSA-M</t>
  </si>
  <si>
    <t>402-170-5</t>
  </si>
  <si>
    <t>trisodium 7-(4-(4-fluoro-6-(2-(2-vinylsulfonylethoxy)ethylamino)-1,3,5-triazine- 2-ylamino)-2-ureidophenylazo)naphthalene-1,3,6-trisulfonate</t>
  </si>
  <si>
    <t>D2.775</t>
  </si>
  <si>
    <t>50700-72-6</t>
  </si>
  <si>
    <t>vecuronium bromide</t>
  </si>
  <si>
    <t>[Br-].CC(=O)OC1CC2CCC3C(CCC4(C)C3CC(C4OC(C)=O)[N+]3(C)CCCCC3)C2(C)CC1N1CCCCC1</t>
  </si>
  <si>
    <t>PharmaBeta_780</t>
  </si>
  <si>
    <t>VEPSYABRBFXYIB-UHFFFAOYSA-M</t>
  </si>
  <si>
    <t>Pest_436</t>
  </si>
  <si>
    <t>121268-17-5</t>
  </si>
  <si>
    <t>137-88-2</t>
  </si>
  <si>
    <t>Amprolium</t>
  </si>
  <si>
    <t>65710-07-8</t>
  </si>
  <si>
    <t>Apramycin</t>
  </si>
  <si>
    <t>37661-08-8</t>
  </si>
  <si>
    <t>Bacampicillin</t>
  </si>
  <si>
    <t>1538-09-6</t>
  </si>
  <si>
    <t>Benzylpenicillin-Benzathin</t>
  </si>
  <si>
    <t>5928-84-7</t>
  </si>
  <si>
    <t>Phenoxymethylpenicillin-Benzathine</t>
  </si>
  <si>
    <t>1639-60-7</t>
  </si>
  <si>
    <t>Dextropropoxyphen</t>
  </si>
  <si>
    <t>67227-57-0</t>
  </si>
  <si>
    <t>Fenoldopam</t>
  </si>
  <si>
    <t>D2.785</t>
  </si>
  <si>
    <t>2753-45-9</t>
  </si>
  <si>
    <t>Mebeverin</t>
  </si>
  <si>
    <t>Cl.CCN(CCCCOC(=O)c1ccc(OC)c(OC)c1)C(C)Cc1ccc(OC)cc1</t>
  </si>
  <si>
    <t>PLGQWYOULXPJRE-UHFFFAOYSA-N</t>
  </si>
  <si>
    <t>68-89-3</t>
  </si>
  <si>
    <t>Metamizol</t>
  </si>
  <si>
    <t>3963-95-9</t>
  </si>
  <si>
    <t>Methacycline hydrochlorid</t>
  </si>
  <si>
    <t>985-16-0</t>
  </si>
  <si>
    <t>Nafcillin</t>
  </si>
  <si>
    <t>54-35-3</t>
  </si>
  <si>
    <t>Procain Penicillin G</t>
  </si>
  <si>
    <t>53797-35-6</t>
  </si>
  <si>
    <t>Ribostamycin</t>
  </si>
  <si>
    <t>23282-55-5</t>
  </si>
  <si>
    <t>Sulfachloropyridazin</t>
  </si>
  <si>
    <t>8064-90-2</t>
  </si>
  <si>
    <t>Trimethoprim/Sulfamethoxazol</t>
  </si>
  <si>
    <t>74469-00-4</t>
  </si>
  <si>
    <t>Amoxicillin/clavulanic acid</t>
  </si>
  <si>
    <t>119791-41-2</t>
  </si>
  <si>
    <t>Emamectin</t>
  </si>
  <si>
    <t>12772-37-1</t>
  </si>
  <si>
    <t>Enramycin</t>
  </si>
  <si>
    <t>D2.796</t>
  </si>
  <si>
    <t>131410-48-5</t>
  </si>
  <si>
    <t>gadodiamide</t>
  </si>
  <si>
    <t>CNC(=O)CN(CCN(CCN(CC(=O)NC)CC(=O)[O-])CC(=O)[O-])CC(=O)[O-].[Gd+3]</t>
  </si>
  <si>
    <t>PharmaBeta_289; PharmaUBA</t>
  </si>
  <si>
    <t>HZHFFEYYPYZMNU-UHFFFAOYSA-K</t>
  </si>
  <si>
    <t>D2.797</t>
  </si>
  <si>
    <t>80529-93-7</t>
  </si>
  <si>
    <t>gadopentetic acid</t>
  </si>
  <si>
    <t>[O-]C(CN(CCN(CC([O-])=O)CCN(CC([O-])=O)CC(=O)[O-])CC(=O)[O-])=O.[Gd+3]</t>
  </si>
  <si>
    <t>PharmaBeta_290; PharmaUBA</t>
  </si>
  <si>
    <t>IZOOGPBRAOKZFK-UHFFFAOYSA-I</t>
  </si>
  <si>
    <t>61991-54-6</t>
  </si>
  <si>
    <t>Maduramycin</t>
  </si>
  <si>
    <t>1261398-09-7</t>
  </si>
  <si>
    <t>Nortramadol</t>
  </si>
  <si>
    <t>D2.800</t>
  </si>
  <si>
    <t>54182-58-0</t>
  </si>
  <si>
    <t>Sucralfate</t>
  </si>
  <si>
    <t>O.O[Al](O)O.O[Al](O)OS(=O)(=O)OC[C@H]1O[C@H](O[C@]2(COS(=O)(=O)O[Al](O)O)O[C@H](COS(=O)(=O)O[Al](O)O)[C@@H](OS(=O)(=O)O[Al](O)O)[C@@H]2OS(=O)(=O)O[Al](O)O)[C@H](OS(=O)(=O)O[Al](O)O)[C@@H](OS(=O)(=O)O[Al](O)O)[C@@H]1OS(=O)(=O)O[Al](O)O</t>
  </si>
  <si>
    <t>PharmaUBA; PharmaBeta_702</t>
  </si>
  <si>
    <t>IPLJAZDIICJQEL-JTJNLBSYSA-A</t>
  </si>
  <si>
    <t>39474-58-3</t>
  </si>
  <si>
    <t>Trimethoprim/Sulfadiazine</t>
  </si>
  <si>
    <t>39295-60-8</t>
  </si>
  <si>
    <t>Trimethoprim/Sulfadoxine</t>
  </si>
  <si>
    <t>D2.803</t>
  </si>
  <si>
    <t>11006-76-1</t>
  </si>
  <si>
    <t>Virginiamycin | Pristinamycin</t>
  </si>
  <si>
    <t>CC[C@@H]1C(=O)N2CCC[C@H]2C(=O)N([C@H](C(=O)N3CCC(=O)C[C@H]3C(=O)N[C@H](C(=O)O[C@@H]([C@@H](C(=O)N1)NC(=O)c4c(cccn4)O)C)c5ccccc5)Cc6ccccc6)C.C[C@@H]1/C=C/C(=O)NC/C=C/C(=C/[C@H](CC(=O)Cc2nc(co2)C(=O)N3CCC=C3C(=O)O[C@@H]1C(C)C)O)/C</t>
  </si>
  <si>
    <t>MVTQIFVKRXBCHS-SMMNFGSLSA-N</t>
  </si>
  <si>
    <t>12126-59-9</t>
  </si>
  <si>
    <t>Estrogene</t>
  </si>
  <si>
    <t>D3.01</t>
  </si>
  <si>
    <t>103060-53-3</t>
  </si>
  <si>
    <t>Daptomycin</t>
  </si>
  <si>
    <t>CCCCCCCCCC(=O)NC(Cc1c[nH]c2ccccc12)C(=O)NC(CC(N)=O)C(=O)NC(CC(O)=O)C(=O)NC1C(C)OC(=O)C(CC(=O)c2ccccc2N)NC(=O)C(NC(=O)C(CO)NC(=O)CNC(=O)C(CC(O)=O)NC(=O)C(C)NC(=O)C(CC(O)=O)NC(=O)C(CCCN)NC(=O)CNC1=O)C(C)CC(O)=O</t>
  </si>
  <si>
    <t>PharmaBeta_148</t>
  </si>
  <si>
    <t>DOAKLVKFURWEDJ-UHFFFAOYSA-N</t>
  </si>
  <si>
    <t>D3.02</t>
  </si>
  <si>
    <t>104993-28-4</t>
  </si>
  <si>
    <t>Fondaparinux</t>
  </si>
  <si>
    <t>S(=O)(=O)(O)OC[C@@H]1[C@H]([C@@H]([C@@H](NS(=O)(=O)O)[C@H](O1)OC)O)O[C@H]1[C@H](OS(=O)(=O)O)[C@H]([C@@H]([C@H](C(=O)O)O1)O[C@@H]1[C@H](NS(=O)(=O)O)[C@H]([C@@H]([C@H](O1)COS(=O)(=O)O)O[C@@H]1O[C@@H]([C@H]([C@@H]([C@H]1O)O)O[C@@H]1[C@@H]([C@H]([C@@H]([C@H](O1)COS(=O)(=O)O)O)O)NS(=O)(=O)O)C(=O)O)OS(=O)(=O)O)O</t>
  </si>
  <si>
    <t>PharmaBeta_275</t>
  </si>
  <si>
    <t>KANJSNBRCNMZMV-ABRZTLGGSA-N</t>
  </si>
  <si>
    <t>234-129-0</t>
  </si>
  <si>
    <t>10545-99-0</t>
  </si>
  <si>
    <t>sulphur dichloride</t>
  </si>
  <si>
    <t>Reach_2296</t>
  </si>
  <si>
    <t>214-688-7</t>
  </si>
  <si>
    <t>1185-81-5</t>
  </si>
  <si>
    <t>dibutylbis(dodecylthio)stannane</t>
  </si>
  <si>
    <t>Reach_1667</t>
  </si>
  <si>
    <t>700-178-6</t>
  </si>
  <si>
    <t>121627-17-6</t>
  </si>
  <si>
    <t>6,6'-[(3,3'-di-tert-butyl-5,5'-dimethoxybiphenyl-2,2'-diyl)bis(oxy)]bis(dibenzo[d,f][1,3,2]dioxaphosphepine)</t>
  </si>
  <si>
    <t>Reach_4793</t>
  </si>
  <si>
    <t>D3.06</t>
  </si>
  <si>
    <t>1405-97-6</t>
  </si>
  <si>
    <t>Gramicidin</t>
  </si>
  <si>
    <t>N([C@H](C(=O)NCC(=O)N[C@H](C(=O)N[C@@H](C(=O)N[C@H](C(=O)N[C@@H](C(=O)N[C@@H]([C@@H](C)C)C(=O)N[C@@H]([C@H](C)C)C(=O)N[C@H](C(=O)N[C@@H](C(=O)N[C@H](C(=O)N[C@@H](C(=O)N[C@H](C(=O)N[C@@H](C(=O)N[C@H](C(=O)NCCO)Cc1c[nH]c2c1cccc2)CC(C)C)Cc1c[nH]c2c1cccc2)CC(C)C)Cc1c[nH]c2c1cccc2)CC(C)C)Cc1c[nH]c2c1cccc2)[C@@H](C)C)C)CC(C)C)C)[C@@H](C)C)C=O</t>
  </si>
  <si>
    <t>PharmaBeta_310</t>
  </si>
  <si>
    <t>ZWCXYZRRTRDGQE-SORVKSEFSA-N</t>
  </si>
  <si>
    <t>238-154-8</t>
  </si>
  <si>
    <t>14264-16-5</t>
  </si>
  <si>
    <t>bis(triphenylphosphine)nickel(II) chloride</t>
  </si>
  <si>
    <t>Reach_2362</t>
  </si>
  <si>
    <t>D3.08</t>
  </si>
  <si>
    <t>162808-62-0</t>
  </si>
  <si>
    <t>Caspofungin</t>
  </si>
  <si>
    <t>CC[C@H](C)C[C@H](C)CCCCCCCCC(=O)N[C@H]1C[C@@H](O)[C@@H](NCCN)NC(=O)[C@@H]2[C@@H](O)CCN2C(=O)[C@@H](NC(=O)[C@@H](NC(=O)[C@@H]3C[C@@H](O)CN3C(=O)[C@@H](NC1=O)[C@@H](C)O)[C@H](O)[C@@H](O)c4ccc(O)cc4)[C@H](O)CCN</t>
  </si>
  <si>
    <t>PharmaBeta_115; PharmaUBA</t>
  </si>
  <si>
    <t>JYIKNQVWKBUSNH-WVDDFWQHSA-N</t>
  </si>
  <si>
    <t>D3.09</t>
  </si>
  <si>
    <t>16679-58-6</t>
  </si>
  <si>
    <t>Desmopressin</t>
  </si>
  <si>
    <t>NC(=N)NCCCC(NC(=O)C1CCCN1C(=O)C1CSSCCC(=O)NC(Cc2ccc(O)cc2)C(=O)NC(Cc2ccccc2)C(=O)NC(CCC(N)=O)C(=O)NC(CC(N)=O)C(=O)N1)C(=O)NCC(N)=O</t>
  </si>
  <si>
    <t>PharmaBeta_159</t>
  </si>
  <si>
    <t>NFLWUMRGJYTJIN-UHFFFAOYSA-N</t>
  </si>
  <si>
    <t>241-482-4</t>
  </si>
  <si>
    <t>17465-86-0</t>
  </si>
  <si>
    <t>cyclooctapentylose</t>
  </si>
  <si>
    <t>Reach_2434</t>
  </si>
  <si>
    <t>700-843-0</t>
  </si>
  <si>
    <t>198979-98-5</t>
  </si>
  <si>
    <t>tetra-1-naphthyl 3,3',5,5'-tetra-tert-butyl-6,6'-dimethylbiphenyl-2,2'-diyl bis(phosphite)</t>
  </si>
  <si>
    <t>Reach_5008</t>
  </si>
  <si>
    <t>D3.12</t>
  </si>
  <si>
    <t>34031-32-8</t>
  </si>
  <si>
    <t>Auranofin</t>
  </si>
  <si>
    <t>CCP(CC)(CC)=[Au]SC1OC(COC(C)=O)C(OC(C)=O)C(OC(C)=O)C1OC(C)=O</t>
  </si>
  <si>
    <t>PharmaBeta_65</t>
  </si>
  <si>
    <t>AUJRCFUBUPVWSZ-UHFFFAOYSA-M</t>
  </si>
  <si>
    <t>D3.13</t>
  </si>
  <si>
    <t>61825-94-3</t>
  </si>
  <si>
    <t>Oxaliplatin</t>
  </si>
  <si>
    <t>O=C1O[Pt]2(NC3CCCCC3N2)OC1=O</t>
  </si>
  <si>
    <t>PharmaBeta_578</t>
  </si>
  <si>
    <t>DWAFYCQODLXJNR-UHFFFAOYSA-L</t>
  </si>
  <si>
    <t>265-222-4</t>
  </si>
  <si>
    <t>64754-95-6</t>
  </si>
  <si>
    <t>Castor oil, hydrogenated, lithium salt</t>
  </si>
  <si>
    <t>Reach_2866</t>
  </si>
  <si>
    <t>D3.15</t>
  </si>
  <si>
    <t>65807-02-5</t>
  </si>
  <si>
    <t>Goserelin</t>
  </si>
  <si>
    <t>CC(C)C[C@H](NC(=O)[C@@H](COC(C)(C)C)NC(=O)[C@H](CC1=CC=C(O)C=C1)NC(=O)[C@H](CO)NC(=O)[C@H](CC1=CNC2=C1C=CC=C2)NC(=O)[C@H](CC1=CNC=N1)NC(=O)[C@@H]1CCC(=O)N1)C(=O)N[C@@H](CCCNC(N)=N)C(=O)N1CCC[C@H]1C(=O)NNC(N)=O</t>
  </si>
  <si>
    <t>PharmaBeta_309</t>
  </si>
  <si>
    <t>BLCLNMBMMGCOAS-URPVMXJPSA-N</t>
  </si>
  <si>
    <t>229-722-6</t>
  </si>
  <si>
    <t>6683-19-8</t>
  </si>
  <si>
    <t>pentaerythritol tetrakis(3-(3,5-di-tert-butyl-4-hydroxyphenyl)propionate)</t>
  </si>
  <si>
    <t>Reach_2202</t>
  </si>
  <si>
    <t>231-493-2</t>
  </si>
  <si>
    <t>7585-39-9</t>
  </si>
  <si>
    <t>cycloheptapentylose</t>
  </si>
  <si>
    <t>Reach_2263</t>
  </si>
  <si>
    <t>279-356-6</t>
  </si>
  <si>
    <t>79953-85-8</t>
  </si>
  <si>
    <t>3,3'-[(2-chloro-5-methyl-p-phenylene)bis[imino(1-acetyl-2-oxoethylene)azo]]bis[4-chloro-N-[2-(4-chlorophenoxy)-5-(trifluoromethyl)phenyl]benzamide]</t>
  </si>
  <si>
    <t>Reach_2958</t>
  </si>
  <si>
    <t>294-705-2</t>
  </si>
  <si>
    <t>91745-35-6</t>
  </si>
  <si>
    <t>Amines, bis(hydrogenated tallow alkyl), 2-[[bis(hydrogenated tallow alkyl)amino]carbonyl]benzoates</t>
  </si>
  <si>
    <t>Reach_2995</t>
  </si>
  <si>
    <t>D3.20</t>
  </si>
  <si>
    <t>618-837-0</t>
  </si>
  <si>
    <t>92339-11-2</t>
  </si>
  <si>
    <t>INDIXANOL | Jodixanol | Iodixanol</t>
  </si>
  <si>
    <t>CC(=O)N(CC(O)CN(C(C)=O)c1c(I)c(C(=O)NCC(O)CO)c(I)c(C(=O)NCC(O)CO)c1I)c1c(I)c(C(=O)NCC(O)CO)c(I)c(C(=O)NCC(O)CO)c1I</t>
  </si>
  <si>
    <t>Reach_4501; PharmaBeta_356; PharmaUBA</t>
  </si>
  <si>
    <t>NBQNWMBBSKPBAY-UHFFFAOYSA-N</t>
  </si>
  <si>
    <t>420-920-1</t>
  </si>
  <si>
    <t>128446-35-5</t>
  </si>
  <si>
    <t>C*CAVITRON 82006</t>
  </si>
  <si>
    <t>Reach_3349</t>
  </si>
  <si>
    <t>430-110-8</t>
  </si>
  <si>
    <t>183476-82-6</t>
  </si>
  <si>
    <t>NIKKOL VC-IP</t>
  </si>
  <si>
    <t>Reach_3525</t>
  </si>
  <si>
    <t>D3.25</t>
  </si>
  <si>
    <t>166663-25-8</t>
  </si>
  <si>
    <t>anidulafungin</t>
  </si>
  <si>
    <t>CCCCCOc1ccc(cc1)c2ccc(cc2)c3ccc(cc3)C(=O)N[C@H]4C[C@@H](O)[C@@H](O)NC(=O)[C@@H]5[C@@H](O)[C@@H](C)CN5C(=O)[C@@H](NC(=O)[C@@H](NC(=O)[C@@H]6C[C@@H](O)CN6C(=O)[C@@H](NC4=O)[C@@H](C)O)[C@H](O)[C@@H](O)c7ccc(O)cc7)[C@@H](C)O</t>
  </si>
  <si>
    <t>PharmaBeta_49</t>
  </si>
  <si>
    <t>JHVAMHSQVVQIOT-MFAJLEFUSA-N</t>
  </si>
  <si>
    <t>D3.26</t>
  </si>
  <si>
    <t>6915-57-7</t>
  </si>
  <si>
    <t>Bibrokatol</t>
  </si>
  <si>
    <t>O[Bi]1Oc2c(Br)c(Br)c(Br)c(Br)c2O1</t>
  </si>
  <si>
    <t>PharmaBeta_90</t>
  </si>
  <si>
    <t>VTAVFIZOZUAKKE-UHFFFAOYSA-K</t>
  </si>
  <si>
    <t>D3.28</t>
  </si>
  <si>
    <t>128270-60-0</t>
  </si>
  <si>
    <t>bivalirudin</t>
  </si>
  <si>
    <t>CC[C@H](C)[C@H](NC(=O)[C@H](CCC(=O)O)NC(=O)[C@H](CCC(=O)O)NC(=O)[C@H](Cc1ccccc1)NC(=O)[C@H](CC(=O)O)NC(=O)CNC(=O)[C@H](CC(=O)N)NC(=O)CNC(=O)CNC(=O)CNC(=O)CNC(=O)[C@@H]2CCCN2C(=O)[C@H](CCCNC(=N)N)NC(=O)[C@@H]3CCCN3C(=O)[C@H](N)Cc4ccccc4)C(=O)N5CCC[C@H]5C(=O)N[C@@H](CCC(=O)O)C(=O)N[C@@H](CCC(=O)O)C(=O)N[C@@H](Cc6ccc(O)cc6)C(=O)N[C@@H](CC(C)C)C(=O)O</t>
  </si>
  <si>
    <t>PharmaBeta_97</t>
  </si>
  <si>
    <t>OIRCOABEOLEUMC-GEJPAHFPSA-N</t>
  </si>
  <si>
    <t>D3.30</t>
  </si>
  <si>
    <t>120287-85-6</t>
  </si>
  <si>
    <t>Cetrorelix</t>
  </si>
  <si>
    <t>C[C@H](C(=O)N)NC(=O)[C@@H]1CCCN1C(=O)[C@H](CCCNC(=N)N)NC(=O)[C@H](CC(C)C)NC(=O)[C@@H](CCCNC(=O)N)NC(=O)[C@H](Cc2ccc(cc2)O)NC(=O)[C@H](CO)NC(=O)[C@@H](Cc3cccnc3)NC(=O)[C@@H](Cc4ccc(cc4)Cl)NC(=O)[C@@H](Cc5ccc6ccccc6c5)NC(=O)C</t>
  </si>
  <si>
    <t>PharmaBeta_126</t>
  </si>
  <si>
    <t>SBNPWPIBESPSIF-MHWMIDJBSA-N</t>
  </si>
  <si>
    <t>Pest_305</t>
  </si>
  <si>
    <t>Pest_308</t>
  </si>
  <si>
    <t>Pest_309</t>
  </si>
  <si>
    <t>D3.34</t>
  </si>
  <si>
    <t>68-19-9</t>
  </si>
  <si>
    <t>Cyanokobalamin | Cyanocobalamin</t>
  </si>
  <si>
    <t>CC(CNC(=O)CCC1(C)C(CC(N)=O)C2N=C1C(C)=C1N=C(C=C3N=C(C(C)=C4C(CCC(N)=O)C(C)(CC(N)=O)C2(C)N4[Co+]C#N)C(C)(CC(N)=O)C3CCC(N)=O)C(C)(C)C1CCC(N)=O)OP([O-])(=O)OC1C(CO)OC(C1O)n1cnc2cc(C)c(C)cc21</t>
  </si>
  <si>
    <t>PharmaBeta_138</t>
  </si>
  <si>
    <t>RMRCNWBMXRMIRW-UHFFFAOYSA-L</t>
  </si>
  <si>
    <t>D3.35</t>
  </si>
  <si>
    <t>50-76-0</t>
  </si>
  <si>
    <t>Daktinomycin</t>
  </si>
  <si>
    <t>CC(C)C1NC(=O)C(NC(=O)c2ccc(C)c3OC4=C(C)C(=O)C(N)=C(C(=O)NC5C(C)OC(=O)C(C(C)C)N(C)C(=O)CN(C)C(=O)C6CCCN6C(=O)C(NC5=O)C(C)C)C4=Nc23)C(C)OC(=O)C(C(C)C)N(C)C(=O)CN(C)C(=O)C2CCCN2C1=O</t>
  </si>
  <si>
    <t>PharmaBeta_146</t>
  </si>
  <si>
    <t>RJURFGZVJUQBHK-UHFFFAOYSA-N</t>
  </si>
  <si>
    <t>D3.36</t>
  </si>
  <si>
    <t>214766-78-6</t>
  </si>
  <si>
    <t>degarelix</t>
  </si>
  <si>
    <t>CC(C)C[C@H](NC(=O)[C@@H](Cc1ccc(NC(=O)N)cc1)NC(=O)[C@H](Cc2ccc(NC(=O)[C@@H]3CC(=O)NC(=O)N3)cc2)NC(=O)[C@H](CO)NC(=O)[C@@H](Cc4cccnc4)NC(=O)[C@@H](Cc5ccc(Cl)cc5)NC(=O)[C@@H](Cc6ccc7ccccc7c6)NC(=O)C)C(=O)N[C@@H](CCCCNC(C)C)C(=O)N8CCC[C@H]8C(=O)N[C@H](C)C(=O)N</t>
  </si>
  <si>
    <t>PharmaBeta_156</t>
  </si>
  <si>
    <t>MEUCPCLKGZSHTA-XYAYPHGZSA-N</t>
  </si>
  <si>
    <t>D3.37</t>
  </si>
  <si>
    <t>56-59-7</t>
  </si>
  <si>
    <t>Felypressin</t>
  </si>
  <si>
    <t>NCCCCC(NC(=O)C1CCCN1C(=O)C1CSSCC(N)C(=O)NC(Cc2ccccc2)C(=O)NC(Cc2ccccc2)C(=O)NC(CCC(N)=O)C(=O)NC(CC(N)=O)C(=O)N1)C(=O)NCC(N)=O</t>
  </si>
  <si>
    <t>PharmaBeta_242</t>
  </si>
  <si>
    <t>SFKQVVDKFKYTNA-UHFFFAOYSA-N</t>
  </si>
  <si>
    <t>Pest_340</t>
  </si>
  <si>
    <t>Pest_345</t>
  </si>
  <si>
    <t>D3.40</t>
  </si>
  <si>
    <t>72573-82-1</t>
  </si>
  <si>
    <t>gadoteric acid</t>
  </si>
  <si>
    <t>C1C[N+]2(CC[N+]3([Gd-]24[N+]1(CC[N+]4(CC3)CC(=O)[O-])CC(=O)O)CC(=O)[O-])CC(=O)[O-]</t>
  </si>
  <si>
    <t>PharmaBeta_292</t>
  </si>
  <si>
    <t>GFSTXYOTEVLASN-UHFFFAOYSA-K</t>
  </si>
  <si>
    <t>D3.41</t>
  </si>
  <si>
    <t>16941-32-5</t>
  </si>
  <si>
    <t>Glucagon</t>
  </si>
  <si>
    <t>[H]/N=C(\N)/NCCC[C@@H](C(=O)N[C@@H](C)C(=O)N[C@@H](CCC(=O)N)C(=O)N[C@@H](CC(=O)O)C(=O)N[C@@H](Cc1ccccc1)C(=O)N[C@@H](C(C)C)C(=O)N[C@@H](CCC(=O)N)C(=O)N[C@@H](Cc2c[nH]c3c2cccc3)C(=O)N[C@@H](CC(C)C)C(=O)N[C@@H](CCSC)C(=O)N[C@@H](CC(=O)N)C(=O)N[C@@H]([C@@H](C)O)C(=O)O)NC(=O)[C@H](CCCN/C(=N/[H])/N)NC(=O)[C@H](CO)NC(=O)[C@H](CC(=O)O)NC(=O)[C@H](CC(C)C)NC(=O)[C@H](Cc4ccc(cc4)O)NC(=O)[C@H](CCCCN)NC(=O)[C@H](CO)NC(=O)[C@H](Cc5ccc(cc5)O)NC(=O)[C@H](CC(=O)O)NC(=O)[C@H](CO)NC(=O)[C@H]([C@@H](C)O)NC(=O)[C@H](Cc6ccccc6)NC(=O)[C@H]([C@@H](C)O)NC(=O)CNC(=O)[C@H](CCC(=O)N)NC(=O)[C@H](CO)NC(=O)[C@H](Cc7cnc[nH]7)N</t>
  </si>
  <si>
    <t>PharmaBeta_304</t>
  </si>
  <si>
    <t>MASNOZXLGMXCHN-ZLPAWPGGSA-N</t>
  </si>
  <si>
    <t>D3.42</t>
  </si>
  <si>
    <t>76712-82-8</t>
  </si>
  <si>
    <t>histrelin</t>
  </si>
  <si>
    <t>CCNC(=O)[C@@H]1CCCN1C(=O)[C@H](CCCNC(=N)N)NC(=O)[C@H](CC(C)C)NC(=O)[C@@H](Cc2cn(Cc3ccccc3)cn2)NC(=O)[C@H](Cc4ccc(O)cc4)NC(=O)[C@H](CO)NC(=O)[C@H](Cc5c[nH]c6ccccc56)NC(=O)[C@H](Cc7c[nH]cn7)NC(=O)[C@@H]8CCC(=O)N8</t>
  </si>
  <si>
    <t>PharmaBeta_315</t>
  </si>
  <si>
    <t>HHXHVIJIIXKSOE-QILQGKCVSA-N</t>
  </si>
  <si>
    <t>D3.43</t>
  </si>
  <si>
    <t>20074-52-6</t>
  </si>
  <si>
    <t>trivalent iron</t>
  </si>
  <si>
    <t>[Fe+3]</t>
  </si>
  <si>
    <t>PharmaBeta_353</t>
  </si>
  <si>
    <t>VTLYFUHAOXGGBS-UHFFFAOYSA-N</t>
  </si>
  <si>
    <t>D3.44</t>
  </si>
  <si>
    <t>15438-31-0</t>
  </si>
  <si>
    <t>ferrous iron</t>
  </si>
  <si>
    <t>[Fe+2]</t>
  </si>
  <si>
    <t>PharmaBeta_354</t>
  </si>
  <si>
    <t>CWYNVVGOOAEACU-UHFFFAOYSA-N</t>
  </si>
  <si>
    <t>D3.45</t>
  </si>
  <si>
    <t>7439-91-0</t>
  </si>
  <si>
    <t>Lantan | Lanthanum</t>
  </si>
  <si>
    <t>[La]</t>
  </si>
  <si>
    <t>PharmaBeta_431</t>
  </si>
  <si>
    <t>FZLIPJUXYLNCLC-UHFFFAOYSA-N</t>
  </si>
  <si>
    <t>D3.46</t>
  </si>
  <si>
    <t>138068-37-8</t>
  </si>
  <si>
    <t>Lepirudin</t>
  </si>
  <si>
    <t>CC[C@H](C)[C@H](NC(=O)[C@H](CCC(=O)O)NC(=O)[C@H](CCC(=O)O)NC(=O)[C@H](Cc1ccccc1)NC(=O)[C@H](CC(=O)O)NC(=O)CNC(=O)[C@H](CC(=O)O)NC(=O)[C@H](CC(=O)N)NC(=O)[C@H](Cc2c[nH]cn2)NC(=O)[C@H](CO)NC(=O)[C@H](CCC(=O)N)NC(=O)[C@@H]3CCCN3C(=O)[C@H](CCCCN)NC(=O)[C@@H]4CCCN4C(=O)[C@@H](NC(=O)CNC(=O)[C@H](CCC(=O)O)NC(=O)CNC(=O)[C@@H](NC(=O)[C@@H](NC(=O)[C@@H]5CSSC[C@@H]6NC(=O)[C@@H](NC(=O)[C@H](CC(=O)N)NC(=O)[C@H](CO)NC(=O)CNC(=O)[C@H](CCC(=O)O)NC(=O)[C@H](CSSC[C@H](NC(=O)[C@H](CCCCN)NC(=O)[C@H](CC(=O)N)NC(=O)CNC(=O)[C@H](CCC(=O)N)NC(=O)CNC6=O)C(=O)N[C@@H]([C@@H](C)CC)C(=O)N[C@@H](CC(C)C)C(=O)NCC(=O)N[C@@H](CO)C(=O)N[C@@H](CC(=O)O)C(=O)NCC(=O)N[C@@H](CCC(=O)O)C(=O)N[C@@H](CCCCN)C(=O)N[C@@H](CC(=O)N)C(=O)N[C@@H](CCC(=O)N)C(=O)N5)NC(=O)[C@H](CC(C)C)NC(=O)[C@@H]7CSSC[C@H](NC(=O)[C@H](CC(=O)O)NC(=O)[C@@H](NC(=O)[C@H](Cc8ccc(O)cc8)NC(=O)[C@@H](NC(=O)[C@@H](N)CC(C)C)[C@@H](C)O)[C@@H](C)O)C(=O)N[C@@H]([C@@H](C)O)C(=O)N[C@@H](CCC(=O)O)C(=O)N[C@@H](CO)C(=O)NCC(=O)N[C@@H](CCC(=O)N)C(=O)N[C@@H](CC(=O)N)C(=O)N[C@@H](CC(C)C)C(=O)N7)C(C)C)C(C)C)[C@@H](C)O)[C@@H](C)O)C(=O)N9CCC[C@H]9C(=O)N[C@@H](CCC(=O)O)C(=O)N[C@@H](CCC(=O)O)C(=O)N[C@@H](Cc%10ccc(O)cc%10)C(=O)N[C@@H](CC(C)C)C(=O)N[C@@H](CCC(=O)N)C(=O)O</t>
  </si>
  <si>
    <t>PharmaBeta_438</t>
  </si>
  <si>
    <t>FIBJDTSHOUXTKV-BRHMIFOHSA-N</t>
  </si>
  <si>
    <t>D3.47</t>
  </si>
  <si>
    <t>53714-56-0</t>
  </si>
  <si>
    <t>Leuprorelin</t>
  </si>
  <si>
    <t>CCNC(=O)[C@@H]1CCCN1C(=O)[C@H](CCCNC(=N)N)NC(=O)[C@H](CC(C)C)NC(=O)[C@@H](CC(C)C)NC(=O)[C@H](Cc2ccc(cc2)O)NC(=O)[C@H](CO)NC(=O)[C@H](Cc3c[nH]c4c3cccc4)NC(=O)[C@H](Cc5c[nH]cn5)NC(=O)[C@@H]6CCC(=O)N6</t>
  </si>
  <si>
    <t>PharmaBeta_441; PharmaUBA</t>
  </si>
  <si>
    <t>GFIJNRVAKGFPGQ-LIJARHBVSA-N</t>
  </si>
  <si>
    <t>D3.48</t>
  </si>
  <si>
    <t>Lithium</t>
  </si>
  <si>
    <t>[Li]</t>
  </si>
  <si>
    <t>PharmaBeta_455</t>
  </si>
  <si>
    <t>D3.49</t>
  </si>
  <si>
    <t>68562-41-4</t>
  </si>
  <si>
    <t>Mekasermin</t>
  </si>
  <si>
    <t>CC[C@H](C)[C@H]1C(=O)N[C@H](C(=O)N[C@H](C(=O)N[C@H](C(=O)N[C@H]2CSSC[C@H]3C(=O)N[C@H](C(=O)N[C@H](C(=O)N[C@H](C(=O)N[C@H](C(=O)N[C@H](C(=O)N[C@H](C(=O)N[C@H](C(=O)N[C@H](C(=O)N[C@@H](CSSC[C@@H](C(=O)NCC(=O)N[C@H](C(=O)N[C@H](C(=O)NCC(=O)N[C@H](C(=O)N[C@H](C(=O)N[C@H](C(=O)N[C@H](C(=O)N[C@H](C(=O)N4CCC[C@H]4C(=O)N[C@H](C(=O)NCC(=O)N[C@H](C(=O)NCC(=O)N[C@H](C(=O)N[C@H](C(=O)N[C@H](C(=O)N[C@H](C(=O)N[C@H](C(=O)N[C@H](C(=O)N5CCC[C@H]5C(=O)N[C@H](C(=O)N[C@H](C(=O)NCC(=O)N1)[C@@H](C)O)CCC(=O)N)C)CCCNC(=N)N)CCCNC(=N)N)CO)CO)CO)Cc6ccc(cc6)O)[C@@H](C)O)CCCCN)CC(=O)N)Cc7ccccc7)Cc8ccc(cc8)O)Cc9ccccc9)CCCNC(=N)N)CC(=O)O)NC(=O)[C@@H](NC(=O)[C@@H](NC(=O)[C@@H](NC(=O)[C@@H](NC(=O)[C@@H](NC(=O)[C@@H](NC(=O)[C@@H](NC(=O)[C@@H](NC(=O)[C@@H](NC(=O)[C@@H](NC(=O)CNC(=O)[C@H](CSSC[C@@H](C(=O)N[C@H](C(=O)N[C@H](C(=O)N[C@H](C(=O)N3)CO)CCCNC(=N)N)Cc1ccccc1)NC2=O)NC(=O)[C@H](CC(C)C)NC(=O)[C@H]([C@@H](C)O)NC(=O)[C@H](CCC(=O)O)NC(=O)[C@@H]1CCCN1C(=O)CN)C)CCC(=O)O)CC(C)C)C(C)C)CC(=O)O)C)CC(C)C)CCC(=O)N)Cc1ccccc1)C(C)C)C(=O)N[C@@H](C)C(=O)N1CCC[C@H]1C(=O)N[C@@H](CC(C)C)C(=O)N[C@@H](CCCCN)C(=O)N1CCC[C@H]1C(=O)N[C@@H](C)C(=O)N[C@@H](CCCCN)C(=O)N[C@@H](CO)C(=O)N[C@@H](C)C(=O)O)Cc1ccc(cc1)O)CCSC)CCC(=O)O)CC(C)C)CCCNC(=N)N)CCCNC(=N)N)CC(C)C)CC(=O)O)CCC(=O)O)CC(=O)O)C(C)C</t>
  </si>
  <si>
    <t>PharmaBeta_475</t>
  </si>
  <si>
    <t>LAMDNSOIUVRQNV-CERJTIPZSA-N</t>
  </si>
  <si>
    <t>D3.50</t>
  </si>
  <si>
    <t>235114-32-6</t>
  </si>
  <si>
    <t>micafungin</t>
  </si>
  <si>
    <t>CCCCCOc1ccc(cc1)c2cc(no2)c3ccc(cc3)C(=O)N[C@H]4C[C@H]([C@H](NC(=O)[C@@H]5[C@H]([C@H](CN5C(=O)[C@@H](NC(=O)[C@@H](NC(=O)[C@@H]6C[C@H](CN6C(=O)[C@@H](NC4=O)[C@@H](C)O)O)[C@@H]([C@H](c7ccc(c(c7)OS(=O)(=O)O)O)O)O)[C@@H](CC(=O)N)O)C)O)O)O</t>
  </si>
  <si>
    <t>PharmaBeta_501</t>
  </si>
  <si>
    <t>PIEUQSKUWLMALL-YABMTYFHSA-N</t>
  </si>
  <si>
    <t>401-990-0</t>
  </si>
  <si>
    <t>D3.52</t>
  </si>
  <si>
    <t>76932-56-4</t>
  </si>
  <si>
    <t>nafarelin</t>
  </si>
  <si>
    <t>CC(C)C[C@H](NC(=O)[C@@H](Cc1ccc2ccccc2c1)NC(=O)[C@H](Cc3ccc(O)cc3)NC(=O)[C@H](CO)NC(=O)[C@H](Cc4c[nH]c5ccccc45)NC(=O)[C@H](Cc6c[nH]cn6)NC(=O)[C@@H]7CCC(=O)N7)C(=O)N[C@@H](CCCNC(=N)N)C(=O)N8CCC[C@H]8C(=O)NCC(=O)N</t>
  </si>
  <si>
    <t>PharmaBeta_525</t>
  </si>
  <si>
    <t>RWHUEXWOYVBUCI-ITQXDASVSA-N</t>
  </si>
  <si>
    <t>D3.53</t>
  </si>
  <si>
    <t>83150-76-9</t>
  </si>
  <si>
    <t>Oktreotid</t>
  </si>
  <si>
    <t>C[C@@H](O)[C@@H](CO)NC(=O)[C@@H]1CSSC[C@H](NC(=O)[C@H](N)Cc2ccccc2)C(=O)N[C@@H](Cc3ccccc3)C(=O)N[C@H](Cc4c[nH]c5ccccc45)C(=O)N[C@@H](CCCCN)C(=O)N[C@@H]([C@@H](C)O)C(=O)N1</t>
  </si>
  <si>
    <t>PharmaBeta_569</t>
  </si>
  <si>
    <t>DEQANNDTNATYII-OULOTJBUSA-N</t>
  </si>
  <si>
    <t>Pest_402</t>
  </si>
  <si>
    <t>D3.56</t>
  </si>
  <si>
    <t>7488-56-4</t>
  </si>
  <si>
    <t>Selenium sulfide</t>
  </si>
  <si>
    <t>[Se](=S)=S</t>
  </si>
  <si>
    <t>PharmaBeta_682</t>
  </si>
  <si>
    <t>JNMWHTHYDQTDQZ-UHFFFAOYSA-N</t>
  </si>
  <si>
    <t>D3.57</t>
  </si>
  <si>
    <t>343306-71-8</t>
  </si>
  <si>
    <t>sugammadex</t>
  </si>
  <si>
    <t>O[C@@H]1[C@@H](O)[C@@H]2O[C@H]3O[C@H](CSCCC(=O)O)[C@@H](O[C@H]4O[C@H](CSCCC(=O)O)[C@@H](O[C@H]5O[C@H](CSCCC(=O)O)[C@@H](O[C@H]6O[C@H](CSCCC(=O)O)[C@@H](O[C@H]7O[C@H](CSCCC(=O)O)[C@@H](O[C@H]8O[C@H](CSCCC(=O)O)[C@@H](O[C@H]9O[C@H](CSCCC(=O)O)[C@@H](O[C@H]1O[C@@H]2CSCCC(=O)O)[C@H](O)[C@H]9O)[C@H](O)[C@H]8O)[C@H](O)[C@H]7O)[C@H](O)[C@H]6O)[C@H](O)[C@H]5O)[C@H](O)[C@H]4O)[C@H](O)[C@H]3O</t>
  </si>
  <si>
    <t>PharmaBeta_701</t>
  </si>
  <si>
    <t>WHRODDIHRRDWEW-VTHZAVIASA-N</t>
  </si>
  <si>
    <t>D3.58</t>
  </si>
  <si>
    <t>[S]</t>
  </si>
  <si>
    <t>Pest_418; PharmaBeta_708</t>
  </si>
  <si>
    <t>NINIDFKCEFEMDL-UHFFFAOYSA-N</t>
  </si>
  <si>
    <t>D3.59</t>
  </si>
  <si>
    <t>2551-62-4</t>
  </si>
  <si>
    <t>Svavelhexafluorid | Sulfur hexafluoride</t>
  </si>
  <si>
    <t>FS(F)(F)(F)(F)F</t>
  </si>
  <si>
    <t>PharmaBeta_709</t>
  </si>
  <si>
    <t>SFZCNBIFKDRMGX-UHFFFAOYSA-N</t>
  </si>
  <si>
    <t>D3.60</t>
  </si>
  <si>
    <t>162635-04-3</t>
  </si>
  <si>
    <t>temsirolimus</t>
  </si>
  <si>
    <t>COC1CC(CCC1OC(=O)C(C)(CO)CO)CC(C)C1CC(=O)C(C)C=C(C)C(O)C(OC)C(=O)C(C)CC(C)C=CC=CC=C(C)C(CC2CCC(C)C(O)(O2)C(=O)C(=O)N2CCCCC2C(=O)O1)OC</t>
  </si>
  <si>
    <t>PharmaBeta_721</t>
  </si>
  <si>
    <t>CBPNZQVSJQDFBE-UHFFFAOYSA-N</t>
  </si>
  <si>
    <t>D3.61</t>
  </si>
  <si>
    <t>14636-12-5</t>
  </si>
  <si>
    <t>terlipressin</t>
  </si>
  <si>
    <t>c1ccc(cc1)C[C@H]2C(=O)N[C@H](C(=O)N[C@H](C(=O)N[C@@H](CSSC[C@@H](C(=O)N[C@H](C(=O)N2)Cc3ccc(cc3)O)NC(=O)CNC(=O)CNC(=O)CN)C(=O)N4CCC[C@H]4C(=O)N[C@@H](CCCCN)C(=O)NCC(=O)N)CC(=O)N)CCC(=O)N</t>
  </si>
  <si>
    <t>PharmaBeta_728</t>
  </si>
  <si>
    <t>BENFXAYNYRLAIU-QSVFAHTRSA-N</t>
  </si>
  <si>
    <t>D3.62</t>
  </si>
  <si>
    <t>114899-77-3</t>
  </si>
  <si>
    <t>Trabektedin</t>
  </si>
  <si>
    <t>COc1cc2c(CCNC32CSC2C4C5N(C)C(Cc6cc(C)c(OC)c(O)c56)C(O)N4C(COC3=O)c3c4OCOc4c(C)c(OC(C)=O)c23)cc1O</t>
  </si>
  <si>
    <t>PharmaBeta_756</t>
  </si>
  <si>
    <t>PKVRCIRHQMSYJX-UHFFFAOYSA-N</t>
  </si>
  <si>
    <t>D3.63</t>
  </si>
  <si>
    <t>57773-63-4</t>
  </si>
  <si>
    <t>triptorelin</t>
  </si>
  <si>
    <t>CC(C)C[C@H](NC(=O)[C@@H](Cc1c[nH]c2ccccc12)NC(=O)[C@H](Cc3ccc(O)cc3)NC(=O)[C@H](CO)NC(=O)[C@H](Cc4c[nH]c5ccccc45)NC(=O)[C@H](Cc6c[nH]cn6)NC(=O)[C@@H]7CCC(=O)N7)C(=O)N[C@@H](CCCNC(=N)N)C(=O)N8CCC[C@H]8C(=O)NCC(=O)N</t>
  </si>
  <si>
    <t>PharmaBeta_766</t>
  </si>
  <si>
    <t>VXKHXGOKWPXYNA-PGBVPBMZSA-N</t>
  </si>
  <si>
    <t>D3.64</t>
  </si>
  <si>
    <t>7722-84-1</t>
  </si>
  <si>
    <t>Hydrogen peroxide</t>
  </si>
  <si>
    <t>OO</t>
  </si>
  <si>
    <t>PharmaBeta_779</t>
  </si>
  <si>
    <t>MHAJPDPJQMAIIY-UHFFFAOYSA-N</t>
  </si>
  <si>
    <t>Pest_435</t>
  </si>
  <si>
    <t>D3.66</t>
  </si>
  <si>
    <t>1314-13-2</t>
  </si>
  <si>
    <t>Zinc oxide</t>
  </si>
  <si>
    <t>O=[Zn]</t>
  </si>
  <si>
    <t>PharmaBeta_797</t>
  </si>
  <si>
    <t>XLOMVQKBTHCTTD-UHFFFAOYSA-N</t>
  </si>
  <si>
    <t>1264-72-8</t>
  </si>
  <si>
    <t>Colistinsulfat</t>
  </si>
  <si>
    <t>11015-37-5</t>
  </si>
  <si>
    <t>Flavomycin</t>
  </si>
  <si>
    <t>121-19-7</t>
  </si>
  <si>
    <t>Roxarsone</t>
  </si>
  <si>
    <t>D3.70</t>
  </si>
  <si>
    <t>1404-90-6</t>
  </si>
  <si>
    <t>Vancomycin</t>
  </si>
  <si>
    <t>CNC(CC(C)C)C(=O)NC1C(O)c2ccc(Oc3cc4cc(Oc5ccc(cc5Cl)C(O)C5NC(=O)C(NC(=O)C4NC(=O)C(CC(N)=O)NC1=O)c1ccc(O)c(c1)-c1c(O)cc(O)cc1C(NC5=O)C(O)=O)c3OC1OC(CO)C(O)C(O)C1OC1CC(C)(N)C(O)C(C)O1)c(Cl)c2</t>
  </si>
  <si>
    <t>MYPYJXKWCTUITO-UHFFFAOYSA-N</t>
  </si>
  <si>
    <t>37332-99-3</t>
  </si>
  <si>
    <t>Avoparcin</t>
  </si>
  <si>
    <t>123997-26-2</t>
  </si>
  <si>
    <t>Eprinomectin</t>
  </si>
  <si>
    <t>D3.73</t>
  </si>
  <si>
    <t>61036-62-2</t>
  </si>
  <si>
    <t>Teicoplanin</t>
  </si>
  <si>
    <t>CCCCCCCCCC(=O)N[C@@H]1[C@H]([C@@H]([C@H](O[C@H]1Oc2c3cc4cc2Oc5ccc(cc5Cl)[C@H]([C@H]6C(=O)N[C@@H](c7cc(cc(c7-c8cc(ccc8O)[C@H](C(=O)N6)NC(=O)[C@@H]4NC(=O)[C@@H]9c1cc(cc(c1)Oc1cc(ccc1O)[C@H](C(=O)N[C@H](Cc1ccc(c(c1)Cl)O3)C(=O)N9)N)O)OC1[C@H]([C@H]([C@@H]([C@H](O1)CO)O)O)O)O)C(=O)O)O[C@H]1[C@@H]([C@H]([C@@H]([C@H](O1)CO)O)O)NC(=O)C)CO)O)O</t>
  </si>
  <si>
    <t>BJNLLBUOHPVGFT-CAYRISATSA-N</t>
  </si>
  <si>
    <t>D3.74</t>
  </si>
  <si>
    <t>108736-35-2</t>
  </si>
  <si>
    <t>lanreotide</t>
  </si>
  <si>
    <t>CC(C)[C@@H]1NC(=O)[C@H](CCCCN)NC(=O)[C@@H](Cc2c[nH]c3ccccc23)NC(=O)[C@H](Cc4ccc(O)cc4)NC(=O)[C@H](CSSC[C@H](NC1=O)C(=O)N[C@@H]([C@@H](C)O)C(=O)N)NC(=O)[C@H](N)Cc5ccc6ccccc6c5</t>
  </si>
  <si>
    <t>PharmaBeta_429</t>
  </si>
  <si>
    <t>PUDHBTGHUJUUFI-SCTWWAJVSA-N</t>
  </si>
  <si>
    <t>D3.75</t>
  </si>
  <si>
    <t>129805-33-0</t>
  </si>
  <si>
    <t>Eptotermin alfa</t>
  </si>
  <si>
    <t>CC[C@H](C)[C@@H]1NC(=O)[C@H](C)NC(=O)[C@H](Cc2cnc[nH]2)NC(=O)[C@H](CC(=O)N)NC(=O)[C@@H](NC(=O)[C@H](C)NC(=O)[C@H](CC(=O)N)NC(=O)[C@H](CCSC)NC(=O)[C@H](Cc3ccc(O)cc3)NC(=O)[C@H](CO)NC(=O)[C@H](CC(=O)N)NC(=O)[C@H](CC(C)C)NC(=O)[C@@H]4CCCN4C(=O)[C@H](Cc5ccccc5)NC(=O)[C@H](C)NC(=O)[C@@H]6CSSC[C@H](NC(=O)CNC(=O)[C@@H]7CSSC[C@H](NC(=O)[C@H](Cc8ccc(O)cc8)NC(=O)[C@H](Cc9ccc(O)cc9)NC(=O)[C@H](C)NC(=O)[C@H](C)NC(=O)[C@H](Cc%10ccc(O)cc%10)NC(=O)CNC(=O)[C@H](CCC(=O)O)NC(=O)[C@@H]%11CCCN%11C(=O)[C@H](C)NC(=O)[C@@H](NC(=O)[C@@H](NC(=O)[C@H](Cc%12c[nH]c%13ccccc%12%13)NC(=O)[C@H](CC(=O)O)NC(=O)[C@H](CCC(=O)N)NC(=O)[C@H](Cc%14c[nH]c%15ccccc%14%15)NC(=O)CNC(=O)[C@H](CC(C)C)NC(=O)[C@H](CC(=O)O)NC(=O)[C@H](CCCNC(=N)N)NC(=O)[C@H](Cc%16ccccc%16)NC(=O)[C@H](CO)NC(=O)[C@@H](NC(=O)[C@H](Cc%17ccc(O)cc%17)NC(=O)[C@H](CC(C)C)NC(=O)[C@H](CCC(=O)O)NC(=O)[C@H](Cc%18cnc[nH]%18)NC(=O)[C@H](CCCCN)NC(=O)[C@H](CCCCN)NC(=O)[C@H](CSSC[C@H](NC(=O)[C@H](CS)NC(=O)[C@@H]%19CCCN%19C(=O)[C@H](CCCCN)NC(=O)[C@@H]%20CCCN%20C(=O)[C@@H](NC(=O)[C@@H](NC(=O)[C@H](CCC(=O)O)NC(=O)[C@@H]%21CCCN%21C(=O)[C@H](CC(=O)N)NC(=O)[C@@H](NC(=O)[C@H](Cc%22ccccc%22)NC(=O)[C@H](Cc%23cnc[nH]%23)NC(=O)[C@@H](NC(=O)[C@H](CC(C)C)NC(=O)[C@@H](NC(=O)[C@H](CCC(=O)N)NC(=O)[C@@H](NC1=O)C(C)C)[C@@H](C)O)C(C)C)[C@@H](C)CC)[C@@H](C)O)C(C)C)C(=O)N[C@@H](C)C(=O)N%24CCC[C@H]%24C(=O)N[C@@H]([C@@H](C)O)C(=O)N[C@@H](CCC(=O)N)C(=O)N[C@@H](CC(C)C)C(=O)N[C@@H](CC(=O)N)C(=O)N[C@@H](C)C(=O)N[C@@H]([C@@H](C)CC)C(=O)N[C@@H](CO)C(=O)N[C@@H](C(C)C)C(=O)N[C@@H](CC(C)C)C(=O)N[C@@H](Cc%25ccc(O)cc%25)C(=O)N[C@@H](Cc%26ccccc%26)C(=O)N[C@@H](CC(=O)O)C(=O)N[C@@H](CC(=O)O)C(=O)N[C@@H](CO)C(=O)N[C@@H](CO)C(=O)N[C@@H](CC(=O)N)C(=O)N[C@@H](C(C)C)C(=O)N[C@@H]([C@@H](C)CC)C(=O)N[C@@H](CC(C)C)C(=O)N[C@@H](CCCCN)C(=O)N[C@@H](CCCCN)C(=O)N[C@@H](Cc%27ccc(O)cc%27)C(=O)N[C@@H](CCCNC(=N)N)C(=O)N[C@@H](CC(=O)N)C(=O)N[C@@H](CCSC)C(=O)N[C@@H](C(C)C)C(=O)N[C@@H](C(C)C)C(=O)N[C@@H](CCCNC(=N)N)C(=O)N[C@@H](C)C(=O)N7)NC(=O)[C@H](C)NC(=O)[C@H](CCC(=O)N)NC(=O)[C@H](CCCNC(=N)N)NC(=O)[C@H](CCC(=O)N)NC(=O)[C@H](CC(=O)O)NC(=O)[C@H](CO)NC(=O)[C@H](CO)NC(=O)[C@H](CO)NC(=O)[C@H](CC(=O)N)NC(=O)[C@H](CCC(=O)O)NC(=O)[C@H](C)NC(=O)[C@@H](NC(=O)[C@H](CC(=O)N)NC(=O)[C@H](C)NC(=O)[C@H](CCSC)NC(=O)[C@H](CCCNC(=N)N)NC(=O)[C@H](CC(C)C)NC(=O)[C@H](C)NC(=O)[C@H](CCC(=O)O)NC(=O)[C@H](CCC(=O)N)NC(=O)[C@H](CC(=O)N)NC(=O)[C@H](CCCCN)NC(=O)[C@@H]%28CCCN%28C(=O)[C@@H](NC(=O)[C@H](CCCCN)NC(=O)[C@H](CO)NC(=O)[C@H](CCCNC(=N)N)NC(=O)[C@H](CC(=O)N)NC(=O)[C@H](CCC(=O)N)NC(=O)[C@H](CO)NC(=O)[C@H](CCCNC(=N)N)NC(=O)[C@H](CCC(=O)N)NC(=O)[C@H](CCCCN)NC(=O)[C@H](CO)NC(=O)CNC(=O)[C@@H](NC(=O)[C@@H](N)CO)[C@@H](C)O)[C@@H](C)O)C(C)C)C(C)C)[C@@H](C)CC)[C@@H](C)CC)C(=O)N[C@@H](CCC(=O)O)C(=O)NCC(=O)N[C@@H](CCC(=O)O)C(=O)N6)C(=O)N[C@@H](Cc%29cnc[nH]%29)C(=O)O)[C@@H](C)O</t>
  </si>
  <si>
    <t>PharmaBeta_212</t>
  </si>
  <si>
    <t>CH</t>
  </si>
  <si>
    <t>POP (M)</t>
  </si>
  <si>
    <t>Consumption (kg/y)</t>
  </si>
  <si>
    <t>Per capita cons (mg/y)</t>
  </si>
  <si>
    <t>July, losses SE</t>
  </si>
  <si>
    <t>Loss SE</t>
  </si>
  <si>
    <t>Present Use</t>
  </si>
  <si>
    <t>Data?</t>
  </si>
  <si>
    <t>ww</t>
  </si>
  <si>
    <t>-</t>
  </si>
  <si>
    <t>Reach_99</t>
  </si>
  <si>
    <t>Reach_414</t>
  </si>
  <si>
    <t>Reach_1064</t>
  </si>
  <si>
    <t>Reach_1137</t>
  </si>
  <si>
    <t>Reach_1207</t>
  </si>
  <si>
    <t>Reach_707</t>
  </si>
  <si>
    <t>Reach_24</t>
  </si>
  <si>
    <t>Reach_1268</t>
  </si>
  <si>
    <t>Reach_4498</t>
  </si>
  <si>
    <t>Reach_2382</t>
  </si>
  <si>
    <t>Reach_2393</t>
  </si>
  <si>
    <t>Reach_2294</t>
  </si>
  <si>
    <t>Reach_1734</t>
  </si>
  <si>
    <t>Reach_1954</t>
  </si>
  <si>
    <t>Reach_1688</t>
  </si>
  <si>
    <t>Reach_5</t>
  </si>
  <si>
    <t>Reach_1327</t>
  </si>
  <si>
    <t>Reach_2465</t>
  </si>
  <si>
    <t>Reach_13</t>
  </si>
  <si>
    <t>Reach_4428</t>
  </si>
  <si>
    <t>Reach_2572</t>
  </si>
  <si>
    <t>Reach_2761</t>
  </si>
  <si>
    <t>Reach_1332</t>
  </si>
  <si>
    <t>Reach_4900</t>
  </si>
  <si>
    <t>Reach_4444</t>
  </si>
  <si>
    <t>Reach_1519</t>
  </si>
  <si>
    <t>Reach_15</t>
  </si>
  <si>
    <t>Reach_1238</t>
  </si>
  <si>
    <t>Reach_996</t>
  </si>
  <si>
    <t>Reach_2210</t>
  </si>
  <si>
    <t>Reach_1144</t>
  </si>
  <si>
    <t>Reach_1529</t>
  </si>
  <si>
    <t>Reach_1562</t>
  </si>
  <si>
    <t>Reach_1672</t>
  </si>
  <si>
    <t>Reach_2738</t>
  </si>
  <si>
    <t>Reach_1196</t>
  </si>
  <si>
    <t>Reach_45</t>
  </si>
  <si>
    <t>Reach_2877</t>
  </si>
  <si>
    <t>Reach_2485</t>
  </si>
  <si>
    <t>Reach_98</t>
  </si>
  <si>
    <t>Reach_995</t>
  </si>
  <si>
    <t>Reach_2594</t>
  </si>
  <si>
    <t>Reach_1543</t>
  </si>
  <si>
    <t>Reach_4465</t>
  </si>
  <si>
    <t>Reach_4501</t>
  </si>
  <si>
    <t>Reach_308</t>
  </si>
  <si>
    <t>Reach_1486</t>
  </si>
  <si>
    <t>Reach_4660</t>
  </si>
  <si>
    <t>Reach_4084</t>
  </si>
  <si>
    <t>Reach_4930</t>
  </si>
  <si>
    <t>Reach_4503</t>
  </si>
  <si>
    <t>Reach_1118</t>
  </si>
  <si>
    <t>Reach_47</t>
  </si>
  <si>
    <t>Reach_19</t>
  </si>
  <si>
    <t>Reach_92</t>
  </si>
  <si>
    <t>Reach_4118</t>
  </si>
  <si>
    <t>Reach_4516</t>
  </si>
  <si>
    <t>Reach_4492</t>
  </si>
  <si>
    <t>Reach_1566</t>
  </si>
  <si>
    <t>Reach_43</t>
  </si>
  <si>
    <t>Reach_4450</t>
  </si>
  <si>
    <t>Reach_2467</t>
  </si>
  <si>
    <t>Reach_1745</t>
  </si>
  <si>
    <t>Reach_1274</t>
  </si>
  <si>
    <t>Reach_1209</t>
  </si>
  <si>
    <t>Reach_1026</t>
  </si>
  <si>
    <t>Reach_1323</t>
  </si>
  <si>
    <t>Reach_1261</t>
  </si>
  <si>
    <t>Reach_46</t>
  </si>
  <si>
    <t>Reach_4264</t>
  </si>
  <si>
    <t>Reach_177</t>
  </si>
  <si>
    <t>(2S)-N1-(2-Aminoethyl)-3-(4-ethoxyphenyl)-1,2-propanediamine dihydrochloride</t>
  </si>
  <si>
    <t>Reach_2707</t>
  </si>
  <si>
    <t>Reach_4232</t>
  </si>
  <si>
    <t>Reach_4582</t>
  </si>
  <si>
    <t>Reach_75</t>
  </si>
  <si>
    <t>Reach_96</t>
  </si>
  <si>
    <t>Reach_2879</t>
  </si>
  <si>
    <t>Reach_2421</t>
  </si>
  <si>
    <t>Reach_4319</t>
  </si>
  <si>
    <t>Reach_4111</t>
  </si>
  <si>
    <t>Reach_4127</t>
  </si>
  <si>
    <t>Reach_4140</t>
  </si>
  <si>
    <t>Pest_418</t>
  </si>
  <si>
    <t>Pest_264</t>
  </si>
  <si>
    <t>Pest_74</t>
  </si>
  <si>
    <t>Pest_77</t>
  </si>
  <si>
    <t>Pest_152</t>
  </si>
  <si>
    <t>Pest_301</t>
  </si>
  <si>
    <t>Pest_41</t>
  </si>
  <si>
    <t>Pest_317</t>
  </si>
  <si>
    <t>Pest_292</t>
  </si>
  <si>
    <t>Pest_182</t>
  </si>
  <si>
    <t>Pest_281</t>
  </si>
  <si>
    <t>PharmaBeta_529</t>
  </si>
  <si>
    <t>PharmaBeta_579</t>
  </si>
  <si>
    <t>PharmaBeta_286</t>
  </si>
  <si>
    <t>PharmaBeta_704</t>
  </si>
  <si>
    <t>PharmaBeta_260</t>
  </si>
  <si>
    <t>PharmaBeta_372</t>
  </si>
  <si>
    <t>PharmaBeta_58</t>
  </si>
  <si>
    <t>PharmaBeta_178</t>
  </si>
  <si>
    <t>PharmaBeta_573</t>
  </si>
  <si>
    <t>PharmaBeta_284</t>
  </si>
  <si>
    <t>PharmaBeta_583</t>
  </si>
  <si>
    <t>PharmaBeta_626</t>
  </si>
  <si>
    <t>PharmaBeta_703</t>
  </si>
  <si>
    <t>PharmaBeta_343</t>
  </si>
  <si>
    <t>PharmaBeta_5</t>
  </si>
  <si>
    <t>PharmaBeta_391</t>
  </si>
  <si>
    <t>PharmaBeta_430</t>
  </si>
  <si>
    <t>PharmaBeta_684</t>
  </si>
  <si>
    <t>PharmaBeta_493</t>
  </si>
  <si>
    <t>PharmaBeta_405</t>
  </si>
  <si>
    <t>PharmaBeta_117</t>
  </si>
  <si>
    <t>PharmaBeta_428</t>
  </si>
  <si>
    <t>PharmaBeta_775</t>
  </si>
  <si>
    <t>PharmaBeta_765</t>
  </si>
  <si>
    <t>PharmaBeta_394</t>
  </si>
  <si>
    <t>PharmaBeta_261</t>
  </si>
  <si>
    <t>PharmaBeta_135</t>
  </si>
  <si>
    <t>PharmaBeta_444</t>
  </si>
  <si>
    <t>PharmaBeta_481</t>
  </si>
  <si>
    <t>PharmaBeta_576</t>
  </si>
  <si>
    <t>PharmaBeta_250</t>
  </si>
  <si>
    <t>PharmaBeta_268</t>
  </si>
  <si>
    <t>PharmaBeta_42</t>
  </si>
  <si>
    <t>PharmaBeta_646</t>
  </si>
  <si>
    <t>PharmaBeta_454</t>
  </si>
  <si>
    <t>PharmaBeta_549</t>
  </si>
  <si>
    <t>PharmaBeta_518</t>
  </si>
  <si>
    <t>PharmaBeta_124</t>
  </si>
  <si>
    <t>PharmaBeta_384</t>
  </si>
  <si>
    <t>PharmaBeta_609</t>
  </si>
  <si>
    <t>PharmaBeta_210</t>
  </si>
  <si>
    <t>PharmaBeta_498</t>
  </si>
  <si>
    <t>PharmaBeta_451</t>
  </si>
  <si>
    <t>PharmaBeta_557</t>
  </si>
  <si>
    <t>PharmaBeta_584</t>
  </si>
  <si>
    <t>PharmaBeta_193</t>
  </si>
  <si>
    <t>PharmaBeta_364</t>
  </si>
  <si>
    <t>PharmaBeta_383</t>
  </si>
  <si>
    <t>PharmaBeta_567</t>
  </si>
  <si>
    <t>PharmaBeta_318</t>
  </si>
  <si>
    <t>PharmaBeta_581</t>
  </si>
  <si>
    <t>PharmaBeta_731</t>
  </si>
  <si>
    <t>PharmaBeta_803</t>
  </si>
  <si>
    <t>PharmaBeta_166</t>
  </si>
  <si>
    <t>PharmaBeta_2</t>
  </si>
  <si>
    <t>PharmaBeta_460</t>
  </si>
  <si>
    <t>PharmaBeta_604</t>
  </si>
  <si>
    <t>PharmaBeta_719</t>
  </si>
  <si>
    <t>PharmaBeta_592</t>
  </si>
  <si>
    <t>PharmaBeta_338</t>
  </si>
  <si>
    <t>PharmaBeta_656</t>
  </si>
  <si>
    <t>PharmaBeta_612</t>
  </si>
  <si>
    <t>PharmaBeta_413</t>
  </si>
  <si>
    <t>PharmaBeta_187</t>
  </si>
  <si>
    <t>PharmaBeta_299</t>
  </si>
  <si>
    <t>PharmaBeta_237</t>
  </si>
  <si>
    <t>PharmaBeta_346</t>
  </si>
  <si>
    <t>PharmaBeta_517</t>
  </si>
  <si>
    <t>PharmaBeta_379</t>
  </si>
  <si>
    <t>PharmaBeta_514</t>
  </si>
  <si>
    <t>PharmaBeta_33</t>
  </si>
  <si>
    <t>PharmaBeta_688</t>
  </si>
  <si>
    <t>PharmaBeta_123</t>
  </si>
  <si>
    <t>PharmaBeta_654</t>
  </si>
  <si>
    <t>PharmaBeta_253</t>
  </si>
  <si>
    <t>PharmaBeta_570</t>
  </si>
  <si>
    <t>PharmaBeta_427</t>
  </si>
  <si>
    <t>PharmaBeta_351</t>
  </si>
  <si>
    <t>PharmaBeta_447</t>
  </si>
  <si>
    <t>PharmaBeta_476</t>
  </si>
  <si>
    <t>PharmaBeta_585</t>
  </si>
  <si>
    <t>PharmaBeta_562</t>
  </si>
  <si>
    <t>PharmaBeta_568</t>
  </si>
  <si>
    <t>PharmaBeta_158</t>
  </si>
  <si>
    <t>PharmaBeta_556</t>
  </si>
  <si>
    <t>PharmaBeta_678</t>
  </si>
  <si>
    <t>PharmaBeta_480</t>
  </si>
  <si>
    <t>PharmaBeta_270</t>
  </si>
  <si>
    <t>PharmaBeta_104</t>
  </si>
  <si>
    <t>PharmaBeta_272</t>
  </si>
  <si>
    <t>PharmaBeta_303</t>
  </si>
  <si>
    <t>PharmaBeta_804</t>
  </si>
  <si>
    <t>PharmaBeta_445</t>
  </si>
  <si>
    <t>PharmaBeta_548</t>
  </si>
  <si>
    <t>PharmaBeta_332</t>
  </si>
  <si>
    <t>PharmaBeta_470</t>
  </si>
  <si>
    <t>PharmaBeta_710</t>
  </si>
  <si>
    <t>PharmaBeta_407</t>
  </si>
  <si>
    <t>PharmaBeta_301</t>
  </si>
  <si>
    <t>PharmaBeta_522</t>
  </si>
  <si>
    <t>PharmaBeta_660</t>
  </si>
  <si>
    <t>PharmaBeta_403</t>
  </si>
  <si>
    <t>PharmaBeta_670</t>
  </si>
  <si>
    <t>PharmaBeta_381</t>
  </si>
  <si>
    <t>PharmaBeta_542</t>
  </si>
  <si>
    <t>PharmaBeta_302</t>
  </si>
  <si>
    <t>PharmaBeta_313</t>
  </si>
  <si>
    <t>PharmaBeta_107</t>
  </si>
  <si>
    <t>PharmaBeta_603</t>
  </si>
  <si>
    <t>PharmaBeta_740</t>
  </si>
  <si>
    <t>PharmaBeta_169</t>
  </si>
  <si>
    <t>PharmaBeta_141</t>
  </si>
  <si>
    <t>PharmaBeta_735</t>
  </si>
  <si>
    <t>PharmaBeta_796</t>
  </si>
  <si>
    <t>PharmaBeta_461</t>
  </si>
  <si>
    <t>PharmaBeta_239</t>
  </si>
  <si>
    <t>PharmaBeta_519</t>
  </si>
  <si>
    <t>PharmaBeta_651</t>
  </si>
  <si>
    <t>PharmaBeta_725</t>
  </si>
  <si>
    <t>PharmaBeta_225</t>
  </si>
  <si>
    <t>PharmaBeta_661</t>
  </si>
  <si>
    <t>PharmaBeta_229</t>
  </si>
  <si>
    <t>PharmaBeta_747</t>
  </si>
  <si>
    <t>PharmaBeta_247</t>
  </si>
  <si>
    <t>PharmaBeta_452</t>
  </si>
  <si>
    <t>PharmaBeta_761</t>
  </si>
  <si>
    <t>PharmaBeta_160</t>
  </si>
  <si>
    <t>PharmaBeta_623</t>
  </si>
  <si>
    <t>PharmaBeta_312</t>
  </si>
  <si>
    <t>PharmaBeta_800</t>
  </si>
  <si>
    <t>PharmaBeta_754</t>
  </si>
  <si>
    <t>PharmaBeta_269</t>
  </si>
  <si>
    <t>PharmaBeta_87</t>
  </si>
  <si>
    <t>PharmaBeta_36</t>
  </si>
  <si>
    <t>PharmaBeta_502</t>
  </si>
  <si>
    <t>PharmaBeta_271</t>
  </si>
  <si>
    <t>PharmaBeta_196</t>
  </si>
  <si>
    <t>PharmaBeta_594</t>
  </si>
  <si>
    <t>PharmaBeta_795</t>
  </si>
  <si>
    <t>PharmaBeta_621</t>
  </si>
  <si>
    <t>PharmaBeta_416</t>
  </si>
  <si>
    <t>PharmaBeta_635</t>
  </si>
  <si>
    <t>PharmaBeta_787</t>
  </si>
  <si>
    <t>PharmaBeta_643</t>
  </si>
  <si>
    <t>PharmaBeta_547</t>
  </si>
  <si>
    <t>PharmaBeta_631</t>
  </si>
  <si>
    <t>PharmaBeta_488</t>
  </si>
  <si>
    <t>PharmaBeta_369</t>
  </si>
  <si>
    <t>PharmaBeta_669</t>
  </si>
  <si>
    <t>PharmaBeta_324</t>
  </si>
  <si>
    <t>PharmaBeta_794</t>
  </si>
  <si>
    <t>PharmaBeta_174</t>
  </si>
  <si>
    <t>PharmaBeta_457</t>
  </si>
  <si>
    <t>PharmaBeta_222</t>
  </si>
  <si>
    <t>PharmaBeta_563</t>
  </si>
  <si>
    <t>PharmaBeta_109</t>
  </si>
  <si>
    <t>PharmaBeta_26</t>
  </si>
  <si>
    <t>PharmaBeta_289</t>
  </si>
  <si>
    <t>PharmaBeta_323</t>
  </si>
  <si>
    <t>PharmaBeta_273</t>
  </si>
  <si>
    <t>PharmaBeta_121</t>
  </si>
  <si>
    <t>PharmaBeta_615</t>
  </si>
  <si>
    <t>PharmaBeta_752</t>
  </si>
  <si>
    <t>PharmaBeta_125</t>
  </si>
  <si>
    <t>PharmaBeta_375</t>
  </si>
  <si>
    <t>PharmaBeta_322</t>
  </si>
  <si>
    <t>PharmaBeta_672</t>
  </si>
  <si>
    <t>PharmaBeta_281</t>
  </si>
  <si>
    <t>PharmaBeta_500</t>
  </si>
  <si>
    <t>PharmaBeta_337</t>
  </si>
  <si>
    <t>PharmaBeta_198</t>
  </si>
  <si>
    <t>PharmaBeta_102</t>
  </si>
  <si>
    <t>PharmaBeta_14</t>
  </si>
  <si>
    <t>PharmaBeta_69</t>
  </si>
  <si>
    <t>PharmaBeta_279</t>
  </si>
  <si>
    <t>PharmaBeta_509</t>
  </si>
  <si>
    <t>PharmaBeta_597</t>
  </si>
  <si>
    <t>PharmaBeta_297</t>
  </si>
  <si>
    <t>PharmaBeta_83</t>
  </si>
  <si>
    <t>PharmaBeta_458</t>
  </si>
  <si>
    <t>PharmaBeta_131</t>
  </si>
  <si>
    <t>PharmaBeta_197</t>
  </si>
  <si>
    <t>PharmaBeta_189</t>
  </si>
  <si>
    <t>PharmaBeta_228</t>
  </si>
  <si>
    <t>PharmaBeta_614</t>
  </si>
  <si>
    <t>PharmaBeta_642</t>
  </si>
  <si>
    <t>PharmaBeta_71</t>
  </si>
  <si>
    <t>PharmaBeta_108</t>
  </si>
  <si>
    <t>PharmaBeta_436</t>
  </si>
  <si>
    <t>PharmaBeta_388</t>
  </si>
  <si>
    <t>PharmaBeta_188</t>
  </si>
  <si>
    <t>PharmaBeta_94</t>
  </si>
  <si>
    <t>PharmaBeta_468</t>
  </si>
  <si>
    <t>PharmaBeta_373</t>
  </si>
  <si>
    <t>PharmaBeta_636</t>
  </si>
  <si>
    <t>PharmaBeta_115</t>
  </si>
  <si>
    <t>PharmaBeta_697</t>
  </si>
  <si>
    <t>PharmaBeta_666</t>
  </si>
  <si>
    <t>PharmaBeta_8</t>
  </si>
  <si>
    <t>PharmaBeta_349</t>
  </si>
  <si>
    <t>PharmaBeta_404</t>
  </si>
  <si>
    <t>PharmaBeta_385</t>
  </si>
  <si>
    <t>PharmaBeta_182</t>
  </si>
  <si>
    <t>PharmaBeta_96</t>
  </si>
  <si>
    <t>PharmaBeta_119</t>
  </si>
  <si>
    <t>PharmaBeta_746</t>
  </si>
  <si>
    <t>PharmaBeta_402</t>
  </si>
  <si>
    <t>PharmaBeta_290</t>
  </si>
  <si>
    <t>PharmaBeta_491</t>
  </si>
  <si>
    <t>PharmaBeta_330</t>
  </si>
  <si>
    <t>PharmaBeta_523</t>
  </si>
  <si>
    <t>PharmaBeta_342</t>
  </si>
  <si>
    <t>PharmaBeta_359</t>
  </si>
  <si>
    <t>PharmaBeta_496</t>
  </si>
  <si>
    <t>PharmaBeta_161</t>
  </si>
  <si>
    <t>PharmaBeta_801</t>
  </si>
  <si>
    <t>PharmaBeta_574</t>
  </si>
  <si>
    <t>PharmaBeta_524</t>
  </si>
  <si>
    <t>PharmaBeta_321</t>
  </si>
  <si>
    <t>PharmaBeta_208</t>
  </si>
  <si>
    <t>PharmaBeta_625</t>
  </si>
  <si>
    <t>PharmaBeta_400</t>
  </si>
  <si>
    <t>PharmaBeta_393</t>
  </si>
  <si>
    <t>PharmaBeta_186</t>
  </si>
  <si>
    <t>PharmaBeta_727</t>
  </si>
  <si>
    <t>PharmaBeta_401</t>
  </si>
  <si>
    <t>PharmaBeta_414</t>
  </si>
  <si>
    <t>PharmaBeta_122</t>
  </si>
  <si>
    <t>PharmaBeta_204</t>
  </si>
  <si>
    <t>PharmaBeta_791</t>
  </si>
  <si>
    <t>PharmaBeta_259</t>
  </si>
  <si>
    <t>PharmaBeta_263</t>
  </si>
  <si>
    <t>PharmaBeta_300</t>
  </si>
  <si>
    <t>PharmaBeta_113</t>
  </si>
  <si>
    <t>PharmaBeta_479</t>
  </si>
  <si>
    <t>PharmaBeta_750</t>
  </si>
  <si>
    <t>PharmaBeta_571</t>
  </si>
  <si>
    <t>PharmaBeta_527</t>
  </si>
  <si>
    <t>PharmaBeta_184</t>
  </si>
  <si>
    <t>PharmaBeta_105</t>
  </si>
  <si>
    <t>PharmaBeta_464</t>
  </si>
  <si>
    <t>PharmaBeta_441</t>
  </si>
  <si>
    <t>PharmaBeta_675</t>
  </si>
  <si>
    <t>PharmaBeta_252</t>
  </si>
  <si>
    <t>PharmaBeta_478</t>
  </si>
  <si>
    <t>PharmaBeta_757</t>
  </si>
  <si>
    <t>PharmaBeta_586</t>
  </si>
  <si>
    <t>PharmaBeta_472</t>
  </si>
  <si>
    <t>PharmaBeta_492</t>
  </si>
  <si>
    <t>PharmaBeta_179</t>
  </si>
  <si>
    <t>PharmaBeta_246</t>
  </si>
  <si>
    <t>PharmaBeta_450</t>
  </si>
  <si>
    <t>PharmaBeta_411</t>
  </si>
  <si>
    <t>PharmaBeta_78</t>
  </si>
  <si>
    <t>PharmaBeta_695</t>
  </si>
  <si>
    <t>PharmaBeta_173</t>
  </si>
  <si>
    <t>PharmaBeta_120</t>
  </si>
  <si>
    <t>PharmaBeta_40</t>
  </si>
  <si>
    <t>PharmaBeta_705</t>
  </si>
  <si>
    <t>PharmaBeta_798</t>
  </si>
  <si>
    <t>PharmaBeta_217</t>
  </si>
  <si>
    <t>PharmaBeta_782</t>
  </si>
  <si>
    <t>PharmaBeta_137</t>
  </si>
  <si>
    <t>PharmaBeta_195</t>
  </si>
  <si>
    <t>PharmaBeta_516</t>
  </si>
  <si>
    <t>PharmaBeta_170</t>
  </si>
  <si>
    <t>PharmaBeta_203</t>
  </si>
  <si>
    <t>PharmaBeta_772</t>
  </si>
  <si>
    <t>PharmaBeta_230</t>
  </si>
  <si>
    <t>PharmaBeta_659</t>
  </si>
  <si>
    <t>PharmaBeta_192</t>
  </si>
  <si>
    <t>FrSTPair</t>
  </si>
  <si>
    <t>FrSTPwater</t>
  </si>
  <si>
    <t>FrSTPsludge</t>
  </si>
  <si>
    <t>FrSTPdeg</t>
  </si>
  <si>
    <t>Old</t>
  </si>
  <si>
    <t>Take care: 3 "Jo" substances are inconsistent</t>
  </si>
  <si>
    <t>Not found in STP data:</t>
  </si>
  <si>
    <t>All negligible emissions removed (UK 10 kg)</t>
  </si>
  <si>
    <t>UKORG</t>
  </si>
  <si>
    <t>&gt;10?</t>
  </si>
  <si>
    <t>New</t>
  </si>
  <si>
    <t>Present STP</t>
  </si>
  <si>
    <t>2,4-D</t>
  </si>
  <si>
    <t>63-05-8</t>
  </si>
  <si>
    <t>76-03-9</t>
  </si>
  <si>
    <t>80-05-7</t>
  </si>
  <si>
    <t>80-09-1</t>
  </si>
  <si>
    <t>81-07-2</t>
  </si>
  <si>
    <t>Old STP</t>
  </si>
  <si>
    <t>kdegwat</t>
  </si>
  <si>
    <t>nd</t>
  </si>
  <si>
    <t>SEORG</t>
  </si>
  <si>
    <t>&gt; 1.5</t>
  </si>
  <si>
    <t>DATA</t>
  </si>
  <si>
    <t>Emission estimations 20180201</t>
  </si>
  <si>
    <t>SBT nr DvdM</t>
  </si>
  <si>
    <t>MLoS No</t>
  </si>
  <si>
    <t>EC1</t>
  </si>
  <si>
    <t>CAS1</t>
  </si>
  <si>
    <t>Name1</t>
  </si>
  <si>
    <t>MLoS code</t>
  </si>
  <si>
    <t>PharmaBeta_89</t>
  </si>
  <si>
    <t>Reach_7</t>
  </si>
  <si>
    <t>Reach_59</t>
  </si>
  <si>
    <t>Reach_67</t>
  </si>
  <si>
    <t>Reach_95</t>
  </si>
  <si>
    <t>PharmaBeta_92</t>
  </si>
  <si>
    <t>Reach_412</t>
  </si>
  <si>
    <t>2164-08-1</t>
  </si>
  <si>
    <t>3813-05-6</t>
  </si>
  <si>
    <t>4719-04-4</t>
  </si>
  <si>
    <t>Reach_574</t>
  </si>
  <si>
    <t>Reach_616</t>
  </si>
  <si>
    <t>Reach_933</t>
  </si>
  <si>
    <t>PharmaBeta_60</t>
  </si>
  <si>
    <t>Valsartan</t>
  </si>
  <si>
    <t>604-351-6</t>
  </si>
  <si>
    <t>Mecoprop-P</t>
  </si>
  <si>
    <t>(±)-2-(6-methoxy-2-naphthyl)propionic acid</t>
  </si>
  <si>
    <t>Profenofos</t>
  </si>
  <si>
    <t>Aziprotryne</t>
  </si>
  <si>
    <t>Reach_6</t>
  </si>
  <si>
    <t>Reach_8</t>
  </si>
  <si>
    <t>O-acetylsalicylic acid</t>
  </si>
  <si>
    <t>Reach_9</t>
  </si>
  <si>
    <t>51-03-6</t>
  </si>
  <si>
    <t>DNOC</t>
  </si>
  <si>
    <t>nicotinic acid</t>
  </si>
  <si>
    <t>Reach_52</t>
  </si>
  <si>
    <t>60-09-3</t>
  </si>
  <si>
    <t>Amitrole</t>
  </si>
  <si>
    <t>Reach_85</t>
  </si>
  <si>
    <t>68-11-1</t>
  </si>
  <si>
    <t>68-12-2</t>
  </si>
  <si>
    <t>Reach_94</t>
  </si>
  <si>
    <t>propan-1-ol</t>
  </si>
  <si>
    <t>75-01-4</t>
  </si>
  <si>
    <t>75-04-7</t>
  </si>
  <si>
    <t>75-05-8</t>
  </si>
  <si>
    <t>75-08-1</t>
  </si>
  <si>
    <t>75-09-2</t>
  </si>
  <si>
    <t>75-12-7</t>
  </si>
  <si>
    <t>Reach_176</t>
  </si>
  <si>
    <t>Tiopental</t>
  </si>
  <si>
    <t>77-09-8</t>
  </si>
  <si>
    <t>78-11-5</t>
  </si>
  <si>
    <t>79-01-6</t>
  </si>
  <si>
    <t>79-04-9</t>
  </si>
  <si>
    <t>79-06-1</t>
  </si>
  <si>
    <t>79-08-3</t>
  </si>
  <si>
    <t>79-09-4</t>
  </si>
  <si>
    <t>79-10-7</t>
  </si>
  <si>
    <t>79-11-8</t>
  </si>
  <si>
    <t>80-04-6</t>
  </si>
  <si>
    <t>Reach_278</t>
  </si>
  <si>
    <t>Fexofenadin</t>
  </si>
  <si>
    <t>90-02-8</t>
  </si>
  <si>
    <t>93-04-9</t>
  </si>
  <si>
    <t>93-08-3</t>
  </si>
  <si>
    <t>Venlafaxin</t>
  </si>
  <si>
    <t>96-05-9</t>
  </si>
  <si>
    <t>96-09-3</t>
  </si>
  <si>
    <t>96-12-8</t>
  </si>
  <si>
    <t>Reach_487</t>
  </si>
  <si>
    <t>98-01-1</t>
  </si>
  <si>
    <t>98-07-7</t>
  </si>
  <si>
    <t>98-09-9</t>
  </si>
  <si>
    <t>Flumetsulam</t>
  </si>
  <si>
    <t>99-08-1</t>
  </si>
  <si>
    <t>Valproinsyra</t>
  </si>
  <si>
    <t>Reach_536</t>
  </si>
  <si>
    <t>Nifedipin</t>
  </si>
  <si>
    <t>Captopril</t>
  </si>
  <si>
    <t>Methimazol</t>
  </si>
  <si>
    <t>Spironolacton</t>
  </si>
  <si>
    <t>Clofibrinsäure</t>
  </si>
  <si>
    <t>Fenofibrinsäure</t>
  </si>
  <si>
    <t>2898-12-6</t>
  </si>
  <si>
    <t>Oxolinsäure</t>
  </si>
  <si>
    <t>Tolfenaminsäure</t>
  </si>
  <si>
    <t>2610-11-9</t>
  </si>
  <si>
    <t>3351-05-1</t>
  </si>
  <si>
    <t>5407-04-5</t>
  </si>
  <si>
    <t>8018-01-7</t>
  </si>
  <si>
    <t>sodium dodecyl sulphate</t>
  </si>
  <si>
    <t>64-02-8</t>
  </si>
  <si>
    <t>68-04-2</t>
  </si>
  <si>
    <t>Iloprosttrometamol</t>
  </si>
  <si>
    <t>2212-11-5</t>
  </si>
  <si>
    <t>2321-07-5</t>
  </si>
  <si>
    <t>2458-08-4</t>
  </si>
  <si>
    <t>2478-10-6</t>
  </si>
  <si>
    <t>2524-04-1</t>
  </si>
  <si>
    <t>2536-05-2</t>
  </si>
  <si>
    <t>2550-02-9</t>
  </si>
  <si>
    <t>2550-06-3</t>
  </si>
  <si>
    <t>2554-06-5</t>
  </si>
  <si>
    <t>2643-07-4</t>
  </si>
  <si>
    <t>2680-03-7</t>
  </si>
  <si>
    <t>2768-02-7</t>
  </si>
  <si>
    <t>2787-02-2</t>
  </si>
  <si>
    <t>3081-01-4</t>
  </si>
  <si>
    <t>3159-04-4</t>
  </si>
  <si>
    <t>3302-10-1</t>
  </si>
  <si>
    <t>3445-11-2</t>
  </si>
  <si>
    <t>3452-07-1</t>
  </si>
  <si>
    <t>3896-11-5</t>
  </si>
  <si>
    <t>3913-02-8</t>
  </si>
  <si>
    <t>4121-12-4</t>
  </si>
  <si>
    <t>4130-08-9</t>
  </si>
  <si>
    <t>4223-03-4</t>
  </si>
  <si>
    <t>4292-10-8</t>
  </si>
  <si>
    <t>4355-11-7</t>
  </si>
  <si>
    <t>4454-05-1</t>
  </si>
  <si>
    <t>4698-11-7</t>
  </si>
  <si>
    <t>4708-04-7</t>
  </si>
  <si>
    <t>4767-03-7</t>
  </si>
  <si>
    <t>5324-06-1</t>
  </si>
  <si>
    <t>5351-04-2</t>
  </si>
  <si>
    <t>5424-01-1</t>
  </si>
  <si>
    <t>5459-04-1</t>
  </si>
  <si>
    <t>5809-08-5</t>
  </si>
  <si>
    <t>5810-11-7</t>
  </si>
  <si>
    <t>6153-05-5</t>
  </si>
  <si>
    <t>6153-06-6</t>
  </si>
  <si>
    <t>6297-03-6</t>
  </si>
  <si>
    <t>6318-09-8</t>
  </si>
  <si>
    <t>6358-08-3</t>
  </si>
  <si>
    <t>6413-10-1</t>
  </si>
  <si>
    <t>6764-10-9</t>
  </si>
  <si>
    <t>6872-10-2</t>
  </si>
  <si>
    <t>6992-11-6</t>
  </si>
  <si>
    <t>7139-02-8</t>
  </si>
  <si>
    <t>7651-02-7</t>
  </si>
  <si>
    <t>7691-02-3</t>
  </si>
  <si>
    <t>Risedronsyra</t>
  </si>
  <si>
    <t>PharmaBeta_72</t>
  </si>
  <si>
    <t>Esomeprazol</t>
  </si>
  <si>
    <t>Bis (acetato-&amp;#954</t>
  </si>
  <si>
    <t>Dorzolamid</t>
  </si>
  <si>
    <t>Sakvinavir</t>
  </si>
  <si>
    <t>ursodeoxycholic aci</t>
  </si>
  <si>
    <t>Clioquinol</t>
  </si>
  <si>
    <t>Ethyl N-{[2-(chloromethyl)-1-methyl-1H-benzimidazol-5-yl]carbonyl}-N-pyridin-2-yl-ß-alaninate</t>
  </si>
  <si>
    <t>2-(2-piperazin-1-ylethoxy)ethanol</t>
  </si>
  <si>
    <t>l-valine, n-(1-oxopentyl)-n-[[2'-(2h-tetrazol-5-yl)[1,1'-biphenyl]-4-yl]methyl]-, phenylmethyl ester</t>
  </si>
  <si>
    <t>1,1’-(1,3-dioxolane-2,2-diyldimethanediyl)bis(1H-1,2,4-triazole)</t>
  </si>
  <si>
    <t>1-(5,6,7,8-tetrahydro-3,5,5,6,8,8-hexamethyl-2-naphthyl)ethan-1-one</t>
  </si>
  <si>
    <t>2,2’-dithiobis(5-ethoxy-7-fluoro[1,2,4]triazolo[1,5-c]pyrimidine)</t>
  </si>
  <si>
    <t>N,N’-[cyclohexane-1,3-diylbis(methylene)]bis(2-methylpropan-1-imine)</t>
  </si>
  <si>
    <t>endo-(±)-8-aza-8-isopropylbicyclo[3.2.1]oct-3-yl (hydroxymethyl)phenylacetate</t>
  </si>
  <si>
    <t>2-oxo-2-[(4aS,4bS,5aS,6aS,6bS,9aR,10aS,10bS)-4a,6a,8,8-tetramethyl-2-oxo-2,5a,6,6a,9a,10,10a,10b,11,12-decahydronaphtho[2’,1’:4,5]oxireno[5,6]indeno[1,2-d][1,3]dioxol-6b(4aH)-yl]ethyl acetate</t>
  </si>
  <si>
    <t>PharmaBeta_24</t>
  </si>
  <si>
    <t>PharmaBeta_67</t>
  </si>
  <si>
    <t>Sitagliptin</t>
  </si>
  <si>
    <t>50-01-1</t>
  </si>
  <si>
    <t>50-03-3</t>
  </si>
  <si>
    <t>2',4'-Difluoro-α-chloroacetophenone</t>
  </si>
  <si>
    <t>Hyoscine</t>
  </si>
  <si>
    <t>Reach_23</t>
  </si>
  <si>
    <t>Reach_32</t>
  </si>
  <si>
    <t>57-10-3</t>
  </si>
  <si>
    <t>57-11-4</t>
  </si>
  <si>
    <t>Reach_48</t>
  </si>
  <si>
    <t>60-12-8</t>
  </si>
  <si>
    <t>nilotinib</t>
  </si>
  <si>
    <t>Ketorolak</t>
  </si>
  <si>
    <t>75-02-5</t>
  </si>
  <si>
    <t>75-10-5</t>
  </si>
  <si>
    <t>76-02-8</t>
  </si>
  <si>
    <t>76-05-1</t>
  </si>
  <si>
    <t>79-03-8</t>
  </si>
  <si>
    <t>79-07-2</t>
  </si>
  <si>
    <t>Epinastin</t>
  </si>
  <si>
    <t>80-07-9</t>
  </si>
  <si>
    <t>Reach_256</t>
  </si>
  <si>
    <t>80-10-4</t>
  </si>
  <si>
    <t>81-11-8</t>
  </si>
  <si>
    <t>PharmaBeta_20</t>
  </si>
  <si>
    <t>(3β,7β,15α)-3,7,15-Trihydroxyandrost-5-en-17-one</t>
  </si>
  <si>
    <t>87-02-5</t>
  </si>
  <si>
    <t>Fenoximetylpenicillin</t>
  </si>
  <si>
    <t>89-04-3</t>
  </si>
  <si>
    <t>89-05-4</t>
  </si>
  <si>
    <t>Mesalazin</t>
  </si>
  <si>
    <t>Reach_345</t>
  </si>
  <si>
    <t>Tazobaktam</t>
  </si>
  <si>
    <t>90-05-1</t>
  </si>
  <si>
    <t>Flutikason</t>
  </si>
  <si>
    <t>Ebastin</t>
  </si>
  <si>
    <t>Reach_368</t>
  </si>
  <si>
    <t>93-01-6</t>
  </si>
  <si>
    <t>93-07-2</t>
  </si>
  <si>
    <t>94-04-2</t>
  </si>
  <si>
    <t>94-05-3</t>
  </si>
  <si>
    <t>95-02-3</t>
  </si>
  <si>
    <t>98-10-2</t>
  </si>
  <si>
    <t>98-11-3</t>
  </si>
  <si>
    <t>Reach_538</t>
  </si>
  <si>
    <t>Reach_5119</t>
  </si>
  <si>
    <t>Reach_3331</t>
  </si>
  <si>
    <t>419-290-9</t>
  </si>
  <si>
    <t>(+/-)-α-[(2-acetyl-5-methylphenyl)-amino]-2,6-dichlorobenzene-aceto-nitrile</t>
  </si>
  <si>
    <t>Reach_3325</t>
  </si>
  <si>
    <t>Reach_4777</t>
  </si>
  <si>
    <t>939-499-3</t>
  </si>
  <si>
    <t>(1R,2S,5R)-5-methyl-2-(propan-2-yl)cyclohexyl 5-(4-amino-5-fluoro-2-oxopyrimidin-1(2H)-yl)-1,3-oxathiolane-2-carboxylate</t>
  </si>
  <si>
    <t>Reach_5155</t>
  </si>
  <si>
    <t>Reach_4979</t>
  </si>
  <si>
    <t>700-524-6</t>
  </si>
  <si>
    <t>(1S,2S,5S)-2-(2-chloroethyl)-6,6-dimethylbicyclo[3.1.1]heptane</t>
  </si>
  <si>
    <t>Reach_4919</t>
  </si>
  <si>
    <t>927-721-1</t>
  </si>
  <si>
    <t>(2R,3S)-2-(2,4-difluorophenyl)-3-(5-fluoro-4-pyrimidinyl)-1-(1H-1,2,4-triazol-1-yl)-2-butanol (1R)-10-camphorsulfonate</t>
  </si>
  <si>
    <t>Reach_5113</t>
  </si>
  <si>
    <t>939-781-6</t>
  </si>
  <si>
    <t>(2R,6S,12Z,14aR,16aS)-6-{[(5-methylpyrazin-2-yl)carbonyl]amino}-5,16-dioxo-2-(phenanthridin-6-yloxy)-1,2,3,6,7,8,9,10,11,13a,14,15,16,16a-tetradecahydrocyclopropa[e]pyrrolo[1,2-a][1,4]diazacyclopentadecine-14a(5H)-carboxylic acid</t>
  </si>
  <si>
    <t>Reach_5160</t>
  </si>
  <si>
    <t>917-473-2</t>
  </si>
  <si>
    <t>(2RS,3SR)-2-(2,4-difluorophenyl)-3-(5-fluoro-4-pyrimidinyl)-1-(1H-1,2,4-triazol-1-yl)-2-butanol (1R)-10-camphorsulphonate</t>
  </si>
  <si>
    <t>Reach_5083</t>
  </si>
  <si>
    <t>Reach_5107</t>
  </si>
  <si>
    <t>430-230-0</t>
  </si>
  <si>
    <t>(3S,4aS,8aS)-2-[(2R,3S)-3-amino-2-hydroxy-4-phenylbutyl]-N-tert-butyldecahydroisoquinoline-3-carboxamide</t>
  </si>
  <si>
    <t>Reach_3527</t>
  </si>
  <si>
    <t>700-726-4</t>
  </si>
  <si>
    <t>(5Z)-5-(2-Methylpropylidene)imidazolidine-2,4-dione</t>
  </si>
  <si>
    <t>Reach_4978</t>
  </si>
  <si>
    <t>938-716-9</t>
  </si>
  <si>
    <t>(6α,11β,16α)-6,9-difluoro-11,17-dihydroxy-16-methyl-3,20-dioxopregna-1,4-dien-21-yl benzoate</t>
  </si>
  <si>
    <t>Reach_5152</t>
  </si>
  <si>
    <t>Reach_3023</t>
  </si>
  <si>
    <t>700-519-9</t>
  </si>
  <si>
    <t>4-(2-{2-[(1S,2S,5S)-6,6-dimethylbicyclo[3.1.1]heptan-2-yl]ethoxy}ethyl)morpholine</t>
  </si>
  <si>
    <t>Reach_4918</t>
  </si>
  <si>
    <t>Reach_3360</t>
  </si>
  <si>
    <t>Reach_5100</t>
  </si>
  <si>
    <t>Reach_3171</t>
  </si>
  <si>
    <t>410-960-6</t>
  </si>
  <si>
    <t>(E-E )-3,3'-(1,4-phenylenedimethylidene)bis(2-oxobornane-10-sulfonic acid)</t>
  </si>
  <si>
    <t>Reach_3177</t>
  </si>
  <si>
    <t>422-390-5</t>
  </si>
  <si>
    <t>(R)-5-bromo-3-(1-methyl-2-pyrrolidinyl methyl)-1H-indole</t>
  </si>
  <si>
    <t>Reach_3379</t>
  </si>
  <si>
    <t>439-640-4</t>
  </si>
  <si>
    <t>(S)-2-(9H-fluoren-9-ylmethoxycarbonylamino)-3-(1-trityl-1H-imidazol-4-yl)propionic acid</t>
  </si>
  <si>
    <t>Reach_3670</t>
  </si>
  <si>
    <t>431-910-1</t>
  </si>
  <si>
    <t>(S)-2-methyl-3,4,5,6-tetrahydropyrimidine-4-carboxylic acid</t>
  </si>
  <si>
    <t>Reach_3565</t>
  </si>
  <si>
    <t>429-580-7</t>
  </si>
  <si>
    <t>(trans(trans))-4'-but-3-enyl-4-(4-methylphenyl)-bicyclohexyl</t>
  </si>
  <si>
    <t>Reach_3512</t>
  </si>
  <si>
    <t>439-730-3</t>
  </si>
  <si>
    <t>(trans(trans))-4'-vinyl-4-(4-methylphenyl)bicyclohexyl</t>
  </si>
  <si>
    <t>Reach_3672</t>
  </si>
  <si>
    <t>419-540-7</t>
  </si>
  <si>
    <t>[1-(3-iodo-4-aminobenzyl)-1H-1,2,4-triazole]</t>
  </si>
  <si>
    <t>Reach_3330</t>
  </si>
  <si>
    <t>700-832-0</t>
  </si>
  <si>
    <t>3-(acetyloxy)-2-[(2-amino-6-hydroxy-9H-purin-9-yl)methoxy]propyl (2S)-2-[(E)-[(5-chloro-2-hydroxyphenyl)(phenyl)methylidene]amino]-3-methylbutanoate</t>
  </si>
  <si>
    <t>Reach_5004</t>
  </si>
  <si>
    <t>Reach_3061</t>
  </si>
  <si>
    <t>Reach_5123</t>
  </si>
  <si>
    <t>411-500-7</t>
  </si>
  <si>
    <t>1-(3-(4-fluorophenoxy)propyl)-3-methoxy-4-piperidinone</t>
  </si>
  <si>
    <t>Reach_3189</t>
  </si>
  <si>
    <t>Reach_5102</t>
  </si>
  <si>
    <t>Reach_5122</t>
  </si>
  <si>
    <t>435-610-1</t>
  </si>
  <si>
    <t>1-(4'-propylbiphenyl-4-yl)ethanone</t>
  </si>
  <si>
    <t>Reach_3624</t>
  </si>
  <si>
    <t>935-211-5</t>
  </si>
  <si>
    <t>1,4:3,6-dianhydro-2,5-bis-O-(diphenoxyphosphoryl)-D-glucitol</t>
  </si>
  <si>
    <t>Reach_5138</t>
  </si>
  <si>
    <t>921-909-7</t>
  </si>
  <si>
    <t>1,4-dichloro-2-(1,1,2,3,3,3-hexafluoropropoxy)benzene</t>
  </si>
  <si>
    <t>Reach_5093</t>
  </si>
  <si>
    <t>411-700-4</t>
  </si>
  <si>
    <t>1,6-hexanediyl-bis(2-(2-(1-ethylpentyl)-3-oxazolidinyl)ethyl)carbamate</t>
  </si>
  <si>
    <t>Reach_3193</t>
  </si>
  <si>
    <t>925-259-5</t>
  </si>
  <si>
    <t>1,6-hexanediyl-bis-carbamic acid-bis[2-[2-(1-ethylpentyl)-3-oxazolidinyl]-ethyl]-ester</t>
  </si>
  <si>
    <t>Reach_5104</t>
  </si>
  <si>
    <t>700-850-9</t>
  </si>
  <si>
    <t>1-[(2-Isopropyl-1,3-thiazol-4-yl)methyl]-1-methyl-3-[(3S)-2-oxotetrahydrofuran-3-yl]urea</t>
  </si>
  <si>
    <t>Reach_5012</t>
  </si>
  <si>
    <t>700-612-4</t>
  </si>
  <si>
    <t>1-[(2R)-6-Fluoro-3,4-dihydro-2H-chromen-2-yl]ethanone</t>
  </si>
  <si>
    <t>Reach_4953</t>
  </si>
  <si>
    <t>700-605-6</t>
  </si>
  <si>
    <t>1-[(2S)-6-Fluoro-3,4-dihydro-2H-chromen-2-yl]ethanone</t>
  </si>
  <si>
    <t>Reach_4951</t>
  </si>
  <si>
    <t>432-890-5</t>
  </si>
  <si>
    <t>1-{benzyl[2-(2-methoxyphenoxy)ethyl]amino}-3-(9H-carbazol-4-yloxy)propan-2-ol</t>
  </si>
  <si>
    <t>Reach_3583</t>
  </si>
  <si>
    <t>422-850-5</t>
  </si>
  <si>
    <t>1-bromo-9-(4,4,5,5,5-pentafluoropentylthio)nonane</t>
  </si>
  <si>
    <t>Reach_3386</t>
  </si>
  <si>
    <t>700-163-4</t>
  </si>
  <si>
    <t>1-butyl-2,3-dicyclohexyl-1-methylguanidine</t>
  </si>
  <si>
    <t>Reach_4785</t>
  </si>
  <si>
    <t>415-890-1</t>
  </si>
  <si>
    <t>1-chloro-4-(n-propoxy)-5-thioxanthen-10-one</t>
  </si>
  <si>
    <t>Reach_3268</t>
  </si>
  <si>
    <t>413-760-7</t>
  </si>
  <si>
    <t>1-cyclopropyl-6,7-difluoro-1,4-dihydro-4-oxoquinoline-3-carboxylic acid</t>
  </si>
  <si>
    <t>Reach_3233</t>
  </si>
  <si>
    <t>Reach_3722</t>
  </si>
  <si>
    <t>928-489-4</t>
  </si>
  <si>
    <t>1-valeroylamino-cyclopentane-1-carbonitrile</t>
  </si>
  <si>
    <t>Reach_5118</t>
  </si>
  <si>
    <t>700-365-2</t>
  </si>
  <si>
    <t>2-({4-[(2-hexyldecyl)oxy]phenyl}sulfonyl)butanoyl chloride</t>
  </si>
  <si>
    <t>Reach_4875</t>
  </si>
  <si>
    <t>403-930-9</t>
  </si>
  <si>
    <t>2-(2-methoxyphenoxy)ethyl 4-toluenesulfonate</t>
  </si>
  <si>
    <t>Reach_3078</t>
  </si>
  <si>
    <t>419-740-4</t>
  </si>
  <si>
    <t>2-(4,6-bis(2,4-dimethylphenyl)-1,3,5-triazin-2-yl)-5-(3-((2-ethylhexyl)oxy)-2-hydroxypropoxy)phenol</t>
  </si>
  <si>
    <t>Reach_3336</t>
  </si>
  <si>
    <t>700-404-3</t>
  </si>
  <si>
    <t>2,2-bis({[3-(4-ethylpiperazin-1-yl)propanoyl]oxy}methyl)butyl 3-(4-ethylpiperazin-1-yl)propanoate</t>
  </si>
  <si>
    <t>Reach_4889</t>
  </si>
  <si>
    <t>418-310-3</t>
  </si>
  <si>
    <t>2,2'-methylenebis(4,6-di-tert-butyl-phenyl)-2-ethylhexyl phosphite</t>
  </si>
  <si>
    <t>Reach_3310</t>
  </si>
  <si>
    <t>918-414-3</t>
  </si>
  <si>
    <t>2,3,6-Trimethylcyclohexanol</t>
  </si>
  <si>
    <t>Reach_5085</t>
  </si>
  <si>
    <t>411-790-5</t>
  </si>
  <si>
    <t>2,4-bis[N'-(4-methylphenyl)ureido]toluene</t>
  </si>
  <si>
    <t>Reach_3194</t>
  </si>
  <si>
    <t>415-770-7</t>
  </si>
  <si>
    <t>2,7,11-trimethyl-13-(2,6,6-trimethylcyclohex-1-en-1-yl)tridecahexaen-2,4,6,8,10,12-al</t>
  </si>
  <si>
    <t>Reach_3267</t>
  </si>
  <si>
    <t>700-002-8</t>
  </si>
  <si>
    <t>2-[(E)-(2,4-diamino-6-hydroxypyrimidin-5-yl)diazenyl]-5-methylbenzenesulfonic acid</t>
  </si>
  <si>
    <t>Reach_4720</t>
  </si>
  <si>
    <t>Reach_5099</t>
  </si>
  <si>
    <t>430-810-3</t>
  </si>
  <si>
    <t>2-[4-(4-methoxyphenyl)-6-phenyl-1,3,5-triazin-2-yl]-phenol</t>
  </si>
  <si>
    <t>Reach_3540</t>
  </si>
  <si>
    <t>700-188-0</t>
  </si>
  <si>
    <t>2-{2-[(2R,4R,6R)-4,6-dihydroxytetrahydro-2H-pyran-2-yl]ethyl}-1H-isoindole-1,3(2H)-dione</t>
  </si>
  <si>
    <t>Reach_4798</t>
  </si>
  <si>
    <t>412-250-1</t>
  </si>
  <si>
    <t>2-acetylamino-6-chloro-4-[(4-diethylamino)-2-methylphenyl-imino]-5-methyl-1-oxo-2,5-cyclohexadiene</t>
  </si>
  <si>
    <t>Reach_3202</t>
  </si>
  <si>
    <t>2-benzyl-2-dimethylamino-4’-morpholinobutyrophenone</t>
  </si>
  <si>
    <t>941-124-3</t>
  </si>
  <si>
    <t>2-bromo-9,9-difluoro-7-iodo-9H-fluorene</t>
  </si>
  <si>
    <t>Reach_5176</t>
  </si>
  <si>
    <t>410-260-0</t>
  </si>
  <si>
    <t>2-butyl-4-chloro-5-formylimidazole</t>
  </si>
  <si>
    <t>Reach_3167</t>
  </si>
  <si>
    <t>700-130-4</t>
  </si>
  <si>
    <t>2-chloroethyl trityl ether</t>
  </si>
  <si>
    <t>Reach_4773</t>
  </si>
  <si>
    <t>424-110-7</t>
  </si>
  <si>
    <t>2-ethoxy-5-(4-methyl-1-piperazinylsulfonyl)benzoic acid</t>
  </si>
  <si>
    <t>Reach_3409</t>
  </si>
  <si>
    <t>419-040-9</t>
  </si>
  <si>
    <t>2-mercaptobenzothiazolyl-(Z)-(2-aminothiazol-4-yl)-2-(tert-butoxycarbonyl) isopropoxyiminoacetate</t>
  </si>
  <si>
    <t>Reach_3320</t>
  </si>
  <si>
    <t>407-770-0</t>
  </si>
  <si>
    <t>2-methylpropyl-(R)-2-hydroxypropanoate</t>
  </si>
  <si>
    <t>Reach_3152</t>
  </si>
  <si>
    <t>420-590-7</t>
  </si>
  <si>
    <t>2-n-butyl-benzo[d]isothiazol-3-one</t>
  </si>
  <si>
    <t>Reach_3345</t>
  </si>
  <si>
    <t>700-138-8</t>
  </si>
  <si>
    <t>2-oxopropyl N-{5-(acetylamino)-4-[(2,4-dinitrophenyl)diazenyl]-2-methoxyphenyl}-N-benzyl-beta-alaninate</t>
  </si>
  <si>
    <t>Reach_4775</t>
  </si>
  <si>
    <t>427-330-1</t>
  </si>
  <si>
    <t>2-piperidin-1-yl-benzonitrile</t>
  </si>
  <si>
    <t>Reach_3461</t>
  </si>
  <si>
    <t>416-810-6</t>
  </si>
  <si>
    <t>2S-isopropyl-5R-methyl-1R-cyclohexyl 2,2-dihydroxyacetate</t>
  </si>
  <si>
    <t>Reach_3291</t>
  </si>
  <si>
    <t>700-084-5</t>
  </si>
  <si>
    <t>3-(1,5-dichloropentan-3-yl)-6-fluoro-1,2-benzisoxazole</t>
  </si>
  <si>
    <t>Reach_4754</t>
  </si>
  <si>
    <t>Reach_3200</t>
  </si>
  <si>
    <t>419-060-8</t>
  </si>
  <si>
    <t>3-(2-{4-[2-(4-cyanophenyl)vinyl]phenyl}vinyl)benzonitrile</t>
  </si>
  <si>
    <t>Reach_3322</t>
  </si>
  <si>
    <t>929-941-3</t>
  </si>
  <si>
    <t>3-(2-Hydroxy-ethyl)-5-methylsulfamoylmethyl-1H-indole-2-carboxylic acid methyl ester</t>
  </si>
  <si>
    <t>Reach_5128</t>
  </si>
  <si>
    <t>404-890-5</t>
  </si>
  <si>
    <t>3-(3,5-di-tert-butyl-4-hydroxybenzyl)benzothiazole-2-thione</t>
  </si>
  <si>
    <t>Reach_3097</t>
  </si>
  <si>
    <t>431-840-1</t>
  </si>
  <si>
    <t>3-(3-hydroxypropyl)oxazolidin-2-one</t>
  </si>
  <si>
    <t>Reach_3562</t>
  </si>
  <si>
    <t>924-149-4</t>
  </si>
  <si>
    <t>3-(3-ISOPROPENYLPHENYL)BUTANAL</t>
  </si>
  <si>
    <t>Reach_5101</t>
  </si>
  <si>
    <t>700-341-1</t>
  </si>
  <si>
    <t>3-(biphenyl-4-yl)-6-(4-chlorophenyl)-2,5-dihydropyrrolo[3,4-c]pyrrole-1,4-dione</t>
  </si>
  <si>
    <t>Reach_4869</t>
  </si>
  <si>
    <t>415-220-6</t>
  </si>
  <si>
    <t>3-(cis-3-hexenyloxy)propanenitril</t>
  </si>
  <si>
    <t>Reach_3256</t>
  </si>
  <si>
    <t>406-690-3</t>
  </si>
  <si>
    <t>3,3'-dioctadecyl-1,1'-methylenebis(4,1-phenylene)diurea</t>
  </si>
  <si>
    <t>Reach_3131</t>
  </si>
  <si>
    <t>413-010-9</t>
  </si>
  <si>
    <t>3,5-dimethylbenzoyl chloride</t>
  </si>
  <si>
    <t>Reach_3217</t>
  </si>
  <si>
    <t>927-431-5</t>
  </si>
  <si>
    <t>(2R,15S)-2,15-dimethyl-14-oxotetracyclo[8.7.0.0²,⁷.0¹¹,¹⁵]heptadeca-5,7-dien-5-yl acetate</t>
  </si>
  <si>
    <t>Reach_5111</t>
  </si>
  <si>
    <t>421-600-2</t>
  </si>
  <si>
    <t>3-acetyl-1-phenyl-pyrrolidine-2,4-dione</t>
  </si>
  <si>
    <t>Reach_3364</t>
  </si>
  <si>
    <t>7027-11-4</t>
  </si>
  <si>
    <t>5117-12-4</t>
  </si>
  <si>
    <t>Reach_3688</t>
  </si>
  <si>
    <t>423-230-7</t>
  </si>
  <si>
    <t>4,4'-(oxy-(bismethylene))-bis-1,3-dioxolane</t>
  </si>
  <si>
    <t>Reach_3391</t>
  </si>
  <si>
    <t>405-740-1</t>
  </si>
  <si>
    <t>4,4'-ethylidenediphenyl dicyanate</t>
  </si>
  <si>
    <t>Reach_3107</t>
  </si>
  <si>
    <t>405-790-4</t>
  </si>
  <si>
    <t>4,4'-methylenebis(2,6-dimethylphenyl cyanate)</t>
  </si>
  <si>
    <t>Reach_3109</t>
  </si>
  <si>
    <t>Reach_5175</t>
  </si>
  <si>
    <t>429-790-9</t>
  </si>
  <si>
    <t>4-[2-(2-amino-4,7-dihydro-4-oxo-3H-pyrrolo[2,3-d]pyrimidin-5-yl)ethyl]benzoic acid</t>
  </si>
  <si>
    <t>Reach_3518</t>
  </si>
  <si>
    <t>416-770-1</t>
  </si>
  <si>
    <t>4-[3-(3,5-di-tert-butyl-4-hydroxyphenyl)propionyloxy]-1-[2-[3-(3,5-di-tert-butyl-4-hydrophenyl)propionyloxy]ethyl]-2,2,6,6-tetramethylpiperidine</t>
  </si>
  <si>
    <t>Reach_3290</t>
  </si>
  <si>
    <t>938-153-9</t>
  </si>
  <si>
    <t>4-[4-[4-[(3R, 5R)[5-(2,4-difluorophenyl) tetrahydro-5-(1H-1,2,4-triazol-1-yl-methyl)-furan-3-yl]methyloxy]phenyl]-1-piperazinyl]phenyl-2-[(1S,2S)(1-ethyl-2-phenylmethoxypropyl)]-2,4-dihydro-3Htriazol-3-one</t>
  </si>
  <si>
    <t>Reach_5149</t>
  </si>
  <si>
    <t>400-410-3</t>
  </si>
  <si>
    <t>CYCLOHEXYLSALICYLAT</t>
  </si>
  <si>
    <t>Reach_3014</t>
  </si>
  <si>
    <t>401-540-3</t>
  </si>
  <si>
    <t>3,6-bis(4-chlorophenyl)-2,5-dihydro-1,4-diketo pyrrolo[3,4-c] pyrrole</t>
  </si>
  <si>
    <t>Reach_3031</t>
  </si>
  <si>
    <t>402-130-7</t>
  </si>
  <si>
    <t>4,4'-METHYLEN-BIS-(3-CHLOR-2,6-DIETHYLANILIN)</t>
  </si>
  <si>
    <t>Reach_3042</t>
  </si>
  <si>
    <t>402-400-4</t>
  </si>
  <si>
    <t>IRGAZIN DPP RED 5G</t>
  </si>
  <si>
    <t>Reach_3048</t>
  </si>
  <si>
    <t>402-600-1</t>
  </si>
  <si>
    <t>RAPICURE DVE-3</t>
  </si>
  <si>
    <t>Reach_3053</t>
  </si>
  <si>
    <t>404-740-9</t>
  </si>
  <si>
    <t>Benzoic acid, 3,5-dichloro-4-[[(hexadecyloxy)carbonyl]oxy]-, ethyl ester</t>
  </si>
  <si>
    <t>Reach_3095</t>
  </si>
  <si>
    <t>405-370-0</t>
  </si>
  <si>
    <t>N,N,N',N'-tetrakis(2-hydroxyethyl)hexanediamide</t>
  </si>
  <si>
    <t>Reach_3101</t>
  </si>
  <si>
    <t>405-650-2</t>
  </si>
  <si>
    <t>N2-[(1S)-1-(ethoxycarbonyl)-3-phenylpropyl]-N6-(trifluoroacetyl)-L-lysyl-L-proline</t>
  </si>
  <si>
    <t>Reach_3105</t>
  </si>
  <si>
    <t>406-300-1</t>
  </si>
  <si>
    <t>4-(3,4-DICHLOROPHENYL)-TETRALONE</t>
  </si>
  <si>
    <t>Reach_3121</t>
  </si>
  <si>
    <t>406-310-6</t>
  </si>
  <si>
    <t>(2S)-2-{[(2S)-1-ethoxy-1-oxo-4-phenylbutan-2-yl]amino}propanoic acid</t>
  </si>
  <si>
    <t>Reach_3123</t>
  </si>
  <si>
    <t>406-380-8</t>
  </si>
  <si>
    <t>4-(4-chlorophenyl)cyclohexane-1-carboxylic acid</t>
  </si>
  <si>
    <t>Reach_3125</t>
  </si>
  <si>
    <t>410-210-8</t>
  </si>
  <si>
    <t>PIGMENT RED 5021B</t>
  </si>
  <si>
    <t>Reach_3166</t>
  </si>
  <si>
    <t>412-440-4</t>
  </si>
  <si>
    <t>2-(4,6-bis(2,4-dimethylphenyl)-1,3,5-triazin-2-yl)-5-(octyloxy)phenol</t>
  </si>
  <si>
    <t>Reach_3207</t>
  </si>
  <si>
    <t>412-600-3</t>
  </si>
  <si>
    <t>CIN 10084241</t>
  </si>
  <si>
    <t>Reach_3210</t>
  </si>
  <si>
    <t>412-640-1</t>
  </si>
  <si>
    <t>CROMOPHTAL DPP ORANGE TR</t>
  </si>
  <si>
    <t>Reach_3211</t>
  </si>
  <si>
    <t>413-060-1</t>
  </si>
  <si>
    <t>FR-370</t>
  </si>
  <si>
    <t>Reach_3220</t>
  </si>
  <si>
    <t>413-110-2</t>
  </si>
  <si>
    <t>1,3:2,4-Bis-O-[(dimethylphenyl)methylen]-D-glucitol</t>
  </si>
  <si>
    <t>Reach_3223</t>
  </si>
  <si>
    <t>413-660-3</t>
  </si>
  <si>
    <t>CARDURA E5</t>
  </si>
  <si>
    <t>Reach_3231</t>
  </si>
  <si>
    <t>413-740-8</t>
  </si>
  <si>
    <t>CHIPK</t>
  </si>
  <si>
    <t>Reach_3232</t>
  </si>
  <si>
    <t>413-920-6</t>
  </si>
  <si>
    <t>IRGAZIN DPP ROT 4013A</t>
  </si>
  <si>
    <t>Reach_3238</t>
  </si>
  <si>
    <t>414-940-8</t>
  </si>
  <si>
    <t>CA 944 A</t>
  </si>
  <si>
    <t>Reach_3252</t>
  </si>
  <si>
    <t>415-450-7</t>
  </si>
  <si>
    <t>ETHYLENDIOXYTHIOPHEN</t>
  </si>
  <si>
    <t>Reach_3258</t>
  </si>
  <si>
    <t>416-250-2</t>
  </si>
  <si>
    <t>IRGAZIN DPP ORANGE 16A</t>
  </si>
  <si>
    <t>Reach_3275</t>
  </si>
  <si>
    <t>416-510-5</t>
  </si>
  <si>
    <t>DL-ETHYLPANTHENOL</t>
  </si>
  <si>
    <t>Reach_3284</t>
  </si>
  <si>
    <t>416-600-4</t>
  </si>
  <si>
    <t>Methylene-bis-4,1-(N-phenylene-N'-butylurea)</t>
  </si>
  <si>
    <t>Reach_3286</t>
  </si>
  <si>
    <t>416-670-6</t>
  </si>
  <si>
    <t>C-1743</t>
  </si>
  <si>
    <t>Reach_3287</t>
  </si>
  <si>
    <t>417-560-0</t>
  </si>
  <si>
    <t>HEMA-PC</t>
  </si>
  <si>
    <t>Reach_3300</t>
  </si>
  <si>
    <t>417-780-7</t>
  </si>
  <si>
    <t>B 8401-026</t>
  </si>
  <si>
    <t>Reach_3301</t>
  </si>
  <si>
    <t>417-790-1</t>
  </si>
  <si>
    <t>MEXORYL SAB</t>
  </si>
  <si>
    <t>Reach_3302</t>
  </si>
  <si>
    <t>418-440-0</t>
  </si>
  <si>
    <t>HÄRTER 1207</t>
  </si>
  <si>
    <t>Reach_3314</t>
  </si>
  <si>
    <t>418-940-9</t>
  </si>
  <si>
    <t>Pheco</t>
  </si>
  <si>
    <t>Reach_3319</t>
  </si>
  <si>
    <t>419-170-6</t>
  </si>
  <si>
    <t>1,1,1,3,3-pentafluoropropane</t>
  </si>
  <si>
    <t>Reach_3324</t>
  </si>
  <si>
    <t>420-030-1</t>
  </si>
  <si>
    <t>6-N-PHTHALIMIDO-6,11-DIHYDRO-5H-DIBENZ(B,E)AZEPIN</t>
  </si>
  <si>
    <t>Reach_3338</t>
  </si>
  <si>
    <t>bis(2-ethylhexyl) 4,4’-{6-[4-tert-butylcarbamoyl)anilino]-1,3,5-triazine-2,4-diyldiimino}dibenzoate</t>
  </si>
  <si>
    <t>421-510-3</t>
  </si>
  <si>
    <t>1,3-PBO</t>
  </si>
  <si>
    <t>Reach_3363</t>
  </si>
  <si>
    <t>421-830-3</t>
  </si>
  <si>
    <t>ABH</t>
  </si>
  <si>
    <t>Reach_3371</t>
  </si>
  <si>
    <t>422-310-9</t>
  </si>
  <si>
    <t>2-CYANO-4'-METHYLBIPHENYL</t>
  </si>
  <si>
    <t>Reach_3377</t>
  </si>
  <si>
    <t>422-410-2</t>
  </si>
  <si>
    <t>OCTYL MERCAPTO TETRAZOLE</t>
  </si>
  <si>
    <t>Reach_3380</t>
  </si>
  <si>
    <t>422-600-5</t>
  </si>
  <si>
    <t>CGL 120</t>
  </si>
  <si>
    <t>Reach_3384</t>
  </si>
  <si>
    <t>422-630-9</t>
  </si>
  <si>
    <t>LONZAMON AATMP</t>
  </si>
  <si>
    <t>Reach_3385</t>
  </si>
  <si>
    <t>423-090-7</t>
  </si>
  <si>
    <t>KETOENAMIN</t>
  </si>
  <si>
    <t>Reach_3389</t>
  </si>
  <si>
    <t>423-210-8</t>
  </si>
  <si>
    <t>KBR 3023</t>
  </si>
  <si>
    <t>Reach_3390</t>
  </si>
  <si>
    <t>423-630-1</t>
  </si>
  <si>
    <t>ETHYL 2-TETRAHYDROFURFURYL ETHER</t>
  </si>
  <si>
    <t>Reach_3396</t>
  </si>
  <si>
    <t>423-740-1</t>
  </si>
  <si>
    <t>PEONILE</t>
  </si>
  <si>
    <t>Reach_3399</t>
  </si>
  <si>
    <t>423-840-3</t>
  </si>
  <si>
    <t>4-ACETAMINO-TEMPO</t>
  </si>
  <si>
    <t>Reach_3402</t>
  </si>
  <si>
    <t>423-930-2</t>
  </si>
  <si>
    <t>N-methylmethanesulfonamide</t>
  </si>
  <si>
    <t>Reach_3404</t>
  </si>
  <si>
    <t>423-960-6</t>
  </si>
  <si>
    <t>CP-84,440</t>
  </si>
  <si>
    <t>Reach_3405</t>
  </si>
  <si>
    <t>424-060-6</t>
  </si>
  <si>
    <t>C-213</t>
  </si>
  <si>
    <t>Reach_3407</t>
  </si>
  <si>
    <t>424-210-0</t>
  </si>
  <si>
    <t>FADEX HE 1819 PK</t>
  </si>
  <si>
    <t>Reach_3410</t>
  </si>
  <si>
    <t>424-240-4</t>
  </si>
  <si>
    <t>NORBLOC 7966</t>
  </si>
  <si>
    <t>Reach_3411</t>
  </si>
  <si>
    <t>424-450-6</t>
  </si>
  <si>
    <t>4-Methyl-2-propylbenzimidazole-6-carboxylic acid</t>
  </si>
  <si>
    <t>Reach_3415</t>
  </si>
  <si>
    <t>424-660-8</t>
  </si>
  <si>
    <t>(S)-2,5-dioxopyrrolidin-1-yl 2-(3-((2-isopropylthiazol-4-yl)methyl)-3-methylureido)-3-methylbutanoate</t>
  </si>
  <si>
    <t>Reach_3420</t>
  </si>
  <si>
    <t>424-750-7</t>
  </si>
  <si>
    <t>L-TERT-LEUCINE</t>
  </si>
  <si>
    <t>Reach_3422</t>
  </si>
  <si>
    <t>424-810-2</t>
  </si>
  <si>
    <t>2-[(2-amino-6-oxo-3,6-dihydro-9H-purin-9-yl)methoxy]ethyl N-[(benzyloxy)carbonyl]-L-valinate</t>
  </si>
  <si>
    <t>Reach_3423</t>
  </si>
  <si>
    <t>424-870-1</t>
  </si>
  <si>
    <t>2,4-diamino-5-[4-[(2-sulfoxyl ethyl)sulfonyl]phenylazo]benzenesulfonic acid</t>
  </si>
  <si>
    <t>Reach_3424</t>
  </si>
  <si>
    <t>425-090-2</t>
  </si>
  <si>
    <t>(S)-3-Hydroxytetrahydrofurane</t>
  </si>
  <si>
    <t>Reach_3427</t>
  </si>
  <si>
    <t>425-200-9</t>
  </si>
  <si>
    <t>(3Z)-hex-3-en-1-yl cyclopropanecarboxylate</t>
  </si>
  <si>
    <t>Reach_3430</t>
  </si>
  <si>
    <t>425-220-8</t>
  </si>
  <si>
    <t>(1-methylethylidene)di-4,1-phenylene tetraphenyl diphosphate</t>
  </si>
  <si>
    <t>Reach_3431</t>
  </si>
  <si>
    <t>425-280-5</t>
  </si>
  <si>
    <t>2-[4-(bromomethyl)phenyl]benzonitrile</t>
  </si>
  <si>
    <t>Reach_3433</t>
  </si>
  <si>
    <t>425-320-1</t>
  </si>
  <si>
    <t>1,1,1,3,3,3-Hexafluoropropane</t>
  </si>
  <si>
    <t>Reach_3434</t>
  </si>
  <si>
    <t>425-430-1</t>
  </si>
  <si>
    <t>CYCLOPROPYLACETYLEN</t>
  </si>
  <si>
    <t>Reach_3438</t>
  </si>
  <si>
    <t>425-560-7</t>
  </si>
  <si>
    <t>2-methylbenzene-1,4-diyl bis{4-[3-(acryloyloxy)propoxy]benzoate}</t>
  </si>
  <si>
    <t>Reach_3440</t>
  </si>
  <si>
    <t>425-600-3</t>
  </si>
  <si>
    <t>TPH-PA</t>
  </si>
  <si>
    <t>Reach_3441</t>
  </si>
  <si>
    <t>425-660-0</t>
  </si>
  <si>
    <t>N-Butyl-2-(1-ethylpentyl)-1,3-oxazolidine</t>
  </si>
  <si>
    <t>Reach_3442</t>
  </si>
  <si>
    <t>425-860-8</t>
  </si>
  <si>
    <t>2-Benzylidene isobutyryl acetanilide</t>
  </si>
  <si>
    <t>Reach_3444</t>
  </si>
  <si>
    <t>425-950-7</t>
  </si>
  <si>
    <t>2,2'-[6-(4-methoxyphenyl)-1,3,5-triazine-2,4-diyl]bis{5-[(2-ethylhexyl)oxy]phenol}</t>
  </si>
  <si>
    <t>Reach_3445</t>
  </si>
  <si>
    <t>425-980-0</t>
  </si>
  <si>
    <t>(5R)-5-[(1S)-1,2-dihydroxyethyl]-4-hydroxy-3-{[(2R,3R,4S,5S,6R)-3,4,5-trihydroxy-6-(hydroxymethyl)oxan-2-yl]oxy}-2,5-dihydrofuran-2-one</t>
  </si>
  <si>
    <t>Reach_3446</t>
  </si>
  <si>
    <t>426-290-2</t>
  </si>
  <si>
    <t>Methyl 4-[4-(4-methoxybenzoylamino)-3-nitrophenyl]-3-methyl-4-oxo-butyrate</t>
  </si>
  <si>
    <t>Reach_3449</t>
  </si>
  <si>
    <t>426-400-9</t>
  </si>
  <si>
    <t>RED RA 10463</t>
  </si>
  <si>
    <t>Reach_3452</t>
  </si>
  <si>
    <t>426-540-0</t>
  </si>
  <si>
    <t>T002019</t>
  </si>
  <si>
    <t>Reach_3455</t>
  </si>
  <si>
    <t>427-440-1</t>
  </si>
  <si>
    <t>2-Methyl-3-methoxy benzoyl chloride</t>
  </si>
  <si>
    <t>Reach_3464</t>
  </si>
  <si>
    <t>427-580-1</t>
  </si>
  <si>
    <t>(1R,3S,7R,8R,10R,13R)-5,5,7,9,9,13-hexamethyl-4,6-dioxatetracyclo[6.5.1.01,10.03,7]tetradecane</t>
  </si>
  <si>
    <t>Reach_3465</t>
  </si>
  <si>
    <t>427-680-5</t>
  </si>
  <si>
    <t>1-Naphthalenesulfonic acid, 4-amino-3-[[4-[[2-(sulfoxy)ethyl]sulfonyl]phenyl]azo]-</t>
  </si>
  <si>
    <t>Reach_3467</t>
  </si>
  <si>
    <t>428-020-9</t>
  </si>
  <si>
    <t>Dodecyl 3-amino-4-chlorobenzoate</t>
  </si>
  <si>
    <t>Reach_3474</t>
  </si>
  <si>
    <t>428-030-3</t>
  </si>
  <si>
    <t>1-Piperazinecarboxylic acid, 4-[4-[[(2R,4S)-2-(2,4-dichlorophenyl)-2-(1H-imidazol-1-ylmethyl)-1,3-dioxolan-4-yl]methoxy]phenyl]-, ethyl ester, rel-</t>
  </si>
  <si>
    <t>Reach_3475</t>
  </si>
  <si>
    <t>428-100-3</t>
  </si>
  <si>
    <t>2-Fluoro-6-trifluoromethylpyridine</t>
  </si>
  <si>
    <t>Reach_3476</t>
  </si>
  <si>
    <t>428-320-1</t>
  </si>
  <si>
    <t>2-(4-methyl-3-pentenyl)anthraquinone</t>
  </si>
  <si>
    <t>Reach_3482</t>
  </si>
  <si>
    <t>428-330-4</t>
  </si>
  <si>
    <t>5-ethoxy-5H-furan-2-one</t>
  </si>
  <si>
    <t>Reach_3483</t>
  </si>
  <si>
    <t>428-390-1</t>
  </si>
  <si>
    <t>2,4-DICHLOR-5-FLUOR-BENZOYLCHLORID</t>
  </si>
  <si>
    <t>Reach_3484</t>
  </si>
  <si>
    <t>428-410-9</t>
  </si>
  <si>
    <t>AMBI</t>
  </si>
  <si>
    <t>Reach_3485</t>
  </si>
  <si>
    <t>428-540-6</t>
  </si>
  <si>
    <t>15,17-dioxo-16-azahexacyclo[12.6.2.1²,⁶.0¹¹,²¹.0¹⁸,²².0¹⁰,²³]tricosa-1(21),2(23),3,5,7,9,11,13,18(22),19-decaene-5-sulfonic acid</t>
  </si>
  <si>
    <t>Reach_3488</t>
  </si>
  <si>
    <t>428-690-2</t>
  </si>
  <si>
    <t>6H-Benzofuro[3a,3,2-ef][2]benzazepin-6-one, 4a,5,9,10,11,12-hexahydro-3-methoxy-11-methyl-, (4aR,8aR)-rel-</t>
  </si>
  <si>
    <t>Reach_3490</t>
  </si>
  <si>
    <t>428-970-4</t>
  </si>
  <si>
    <t>BISPHENOL-M</t>
  </si>
  <si>
    <t>Reach_3493</t>
  </si>
  <si>
    <t>429-020-1</t>
  </si>
  <si>
    <t>(1S,5R,6S)-ethyl 5-(pentan-3-yl-oxy)-7-oxa-bicyclo[4.1.0]hept-3-ene-3-carboxylate</t>
  </si>
  <si>
    <t>Reach_3494</t>
  </si>
  <si>
    <t>429-100-6</t>
  </si>
  <si>
    <t>1-(3-Methyl-2-benzofuranyl)-ethanone</t>
  </si>
  <si>
    <t>Reach_3496</t>
  </si>
  <si>
    <t>429-130-1</t>
  </si>
  <si>
    <t>DMP</t>
  </si>
  <si>
    <t>Reach_3497</t>
  </si>
  <si>
    <t>429-220-9</t>
  </si>
  <si>
    <t>Benzeneacetic acid, alpha-hydroxy-alpha-methyl-4-phenoxy-, ethyl ester</t>
  </si>
  <si>
    <t>Reach_3499</t>
  </si>
  <si>
    <t>429-290-0</t>
  </si>
  <si>
    <t>GRU 98</t>
  </si>
  <si>
    <t>Reach_3503</t>
  </si>
  <si>
    <t>429-320-2</t>
  </si>
  <si>
    <t>TRIGONOX 301</t>
  </si>
  <si>
    <t>Reach_3505</t>
  </si>
  <si>
    <t>429-330-7</t>
  </si>
  <si>
    <t>(TRIMETHYLENEDINITRILO)TETRAKISACETONITRILE</t>
  </si>
  <si>
    <t>Reach_3506</t>
  </si>
  <si>
    <t>429-380-1</t>
  </si>
  <si>
    <t>Urea, N-(4-methylphenyl)-N'-[4-[[4-[[[(4-methylphenyl)amino]carbonyl]amino]phenyl]methyl]phenyl]-</t>
  </si>
  <si>
    <t>Reach_3508</t>
  </si>
  <si>
    <t>429-460-4</t>
  </si>
  <si>
    <t>CXA 6007</t>
  </si>
  <si>
    <t>Reach_3510</t>
  </si>
  <si>
    <t>429-530-4</t>
  </si>
  <si>
    <t>Propanenitrile, 3-[[4-[2-(4-nitrophenyl)diazenyl]phenyl](phenylmethyl)amino]-</t>
  </si>
  <si>
    <t>Reach_3511</t>
  </si>
  <si>
    <t>429-860-9</t>
  </si>
  <si>
    <t>(1RS,2RS,3RS,6RS,8SR)-8-methoxytricyclo[5.2.1.0(2,6)]decane-3-carbaldehyde</t>
  </si>
  <si>
    <t>Reach_3521</t>
  </si>
  <si>
    <t>430-100-3</t>
  </si>
  <si>
    <t>(Z)-2-(2-t-butoxycarbonylamino-4-thiazolyl)pent-2-enoic acid</t>
  </si>
  <si>
    <t>Reach_3524</t>
  </si>
  <si>
    <t>430-250-1</t>
  </si>
  <si>
    <t>SOLKANE 365 MFC</t>
  </si>
  <si>
    <t>Reach_3529</t>
  </si>
  <si>
    <t>430-360-8</t>
  </si>
  <si>
    <t>Ethyl (S)-2-[(S)-4-methyl-2,5-dioxo-1,3-oxazolidin-3-yl]-4-phenylbutyrate</t>
  </si>
  <si>
    <t>Reach_3531</t>
  </si>
  <si>
    <t>430-480-0</t>
  </si>
  <si>
    <t>Alanine, N-[3-(acetylamino)-4-[(6-bromo-2,3-dihydro-2-methyl-1,3-dioxo-1H-isoindol-5-yl)azo]phenyl]-N-ethyl-, ethyl ester</t>
  </si>
  <si>
    <t>Reach_3533</t>
  </si>
  <si>
    <t>430-500-8</t>
  </si>
  <si>
    <t>MARINE CLA 926</t>
  </si>
  <si>
    <t>Reach_3534</t>
  </si>
  <si>
    <t>430-550-0</t>
  </si>
  <si>
    <t>2-Nitro-4-methylsulfonyltoluene</t>
  </si>
  <si>
    <t>Reach_3537</t>
  </si>
  <si>
    <t>430-710-1</t>
  </si>
  <si>
    <t>ZEORORA-H</t>
  </si>
  <si>
    <t>Reach_3538</t>
  </si>
  <si>
    <t>430-800-9</t>
  </si>
  <si>
    <t>2-isobutyl-2-isopropyl-1,3-dimethoxypropane</t>
  </si>
  <si>
    <t>Reach_3539</t>
  </si>
  <si>
    <t>431-090-3</t>
  </si>
  <si>
    <t>2-hydroxybenzoic acid 2-butyloctyl ester</t>
  </si>
  <si>
    <t>Reach_3548</t>
  </si>
  <si>
    <t>431-180-2</t>
  </si>
  <si>
    <t>MEFPIP</t>
  </si>
  <si>
    <t>Reach_3549</t>
  </si>
  <si>
    <t>431-230-3</t>
  </si>
  <si>
    <t>SP-334</t>
  </si>
  <si>
    <t>Reach_3550</t>
  </si>
  <si>
    <t>431-360-0</t>
  </si>
  <si>
    <t>(3S,3aR,6R,6aR)-6-{4-[4-({[4-(prop-2-enoyloxy)butoxy]carbonyl}oxy)benzoyloxy]benzoyloxy}-hexahydrofuro[3,2-b]furan-3-yl 4-[4-({[4-(prop-2-enoyloxy)butoxy]carbonyl}oxy)benzoyloxy]benzoate</t>
  </si>
  <si>
    <t>Reach_3552</t>
  </si>
  <si>
    <t>431-410-1</t>
  </si>
  <si>
    <t>methyl 2-(3-oxo-2-pentylcyclopent-1-en-1-yl)acetate</t>
  </si>
  <si>
    <t>Reach_3555</t>
  </si>
  <si>
    <t>431-460-4</t>
  </si>
  <si>
    <t>Trans 1,3-dichloropropene</t>
  </si>
  <si>
    <t>Reach_3557</t>
  </si>
  <si>
    <t>431-520-1</t>
  </si>
  <si>
    <t>(Z)-2-methoxymino-2-[2-(tritylamino)thiazol-4-yl]acetic acid</t>
  </si>
  <si>
    <t>Reach_3559</t>
  </si>
  <si>
    <t>431-620-3</t>
  </si>
  <si>
    <t>BMS 214702-01</t>
  </si>
  <si>
    <t>Reach_3560</t>
  </si>
  <si>
    <t>431-770-1</t>
  </si>
  <si>
    <t>CGP 2160</t>
  </si>
  <si>
    <t>Reach_3561</t>
  </si>
  <si>
    <t>431-850-4</t>
  </si>
  <si>
    <t>4-[4-(azidosulfonyl)phenoxy]benzene-1-sulfonyl azide</t>
  </si>
  <si>
    <t>Reach_3563</t>
  </si>
  <si>
    <t>431-870-3</t>
  </si>
  <si>
    <t>tert-butyl N-[(1S)-1-[(2R)-oxiran-2-yl]-2-phenylethyl]carbamate</t>
  </si>
  <si>
    <t>Reach_3564</t>
  </si>
  <si>
    <t>431-940-3</t>
  </si>
  <si>
    <t>N-Fluoro-N-(phenylsulfonyl)benzenesulfonamide</t>
  </si>
  <si>
    <t>Reach_3567</t>
  </si>
  <si>
    <t>431-950-8</t>
  </si>
  <si>
    <t>1-(3-methoxypropyl)-4-piperidinamine</t>
  </si>
  <si>
    <t>Reach_3568</t>
  </si>
  <si>
    <t>432-350-9</t>
  </si>
  <si>
    <t>Cyclohexanecarboxylic acid, 2,2-dimethyl-6-methylene-, methyl ester</t>
  </si>
  <si>
    <t>Reach_3573</t>
  </si>
  <si>
    <t>432-570-5</t>
  </si>
  <si>
    <t>F6H8</t>
  </si>
  <si>
    <t>Reach_3579</t>
  </si>
  <si>
    <t>432-810-9</t>
  </si>
  <si>
    <t>tert-butyl 2-[(4R,6S)-6-{2-[4-(4-fluorophenyl)-2-(N-methylmethanesulfonamido)-6-(propan-2-yl)pyrimidin-5-yl]ethenyl}-2,2-dimethyl-1,3-dioxan-4-yl]acetate</t>
  </si>
  <si>
    <t>Reach_3582</t>
  </si>
  <si>
    <t>433-060-5</t>
  </si>
  <si>
    <t>CGL 074</t>
  </si>
  <si>
    <t>Reach_3587</t>
  </si>
  <si>
    <t>433-260-2</t>
  </si>
  <si>
    <t>DESMOPHEN NH 1220</t>
  </si>
  <si>
    <t>Reach_3590</t>
  </si>
  <si>
    <t>433-320-8</t>
  </si>
  <si>
    <t>EEC-AZID</t>
  </si>
  <si>
    <t>Reach_3592</t>
  </si>
  <si>
    <t>433-400-2</t>
  </si>
  <si>
    <t>1-Methyl-3-nitro-guanidine</t>
  </si>
  <si>
    <t>Reach_3593</t>
  </si>
  <si>
    <t>433-480-9</t>
  </si>
  <si>
    <t>ETHYLMETHYLCARBONAT</t>
  </si>
  <si>
    <t>Reach_3594</t>
  </si>
  <si>
    <t>433-520-5</t>
  </si>
  <si>
    <t>FMOC-ONSU</t>
  </si>
  <si>
    <t>Reach_3595</t>
  </si>
  <si>
    <t>433-690-0</t>
  </si>
  <si>
    <t>Benzoyl chloride, 3-(acetyloxy)-2-methyl-</t>
  </si>
  <si>
    <t>Reach_3596</t>
  </si>
  <si>
    <t>434-070-2</t>
  </si>
  <si>
    <t>CG 37-1586</t>
  </si>
  <si>
    <t>Reach_3603</t>
  </si>
  <si>
    <t>434-080-7</t>
  </si>
  <si>
    <t>CG 36-1644</t>
  </si>
  <si>
    <t>Reach_3604</t>
  </si>
  <si>
    <t>434-770-8</t>
  </si>
  <si>
    <t>3-Dimethylamino-1-(pyrid-3-yl)-2-propen-1-one</t>
  </si>
  <si>
    <t>Reach_3611</t>
  </si>
  <si>
    <t>434-800-1</t>
  </si>
  <si>
    <t>MON 13900</t>
  </si>
  <si>
    <t>Reach_3612</t>
  </si>
  <si>
    <t>434-850-2</t>
  </si>
  <si>
    <t>CETIOL CC</t>
  </si>
  <si>
    <t>Reach_3614</t>
  </si>
  <si>
    <t>435-360-1</t>
  </si>
  <si>
    <t>EPOXYHEXMES</t>
  </si>
  <si>
    <t>Reach_3620</t>
  </si>
  <si>
    <t>435-600-5</t>
  </si>
  <si>
    <t>C.I. DISPERSE BLUE 360</t>
  </si>
  <si>
    <t>Reach_3623</t>
  </si>
  <si>
    <t>435-680-1</t>
  </si>
  <si>
    <t>(6R,7R)-7-amino-3-(methoxymethyl)-8-oxo-5-thia-1-azabicyclo[4.2.0]oct-2-ene-2-carboxylic acid</t>
  </si>
  <si>
    <t>Reach_3625</t>
  </si>
  <si>
    <t>435-740-7</t>
  </si>
  <si>
    <t>NBPT</t>
  </si>
  <si>
    <t>Reach_3627</t>
  </si>
  <si>
    <t>435-850-5</t>
  </si>
  <si>
    <t>ASCOMYCIN</t>
  </si>
  <si>
    <t>Reach_3630</t>
  </si>
  <si>
    <t>435-860-1</t>
  </si>
  <si>
    <t>N'-(1,3-dimethylbutylidene)-3-hydroxy-2-naphthohydrazide</t>
  </si>
  <si>
    <t>Reach_3631</t>
  </si>
  <si>
    <t>435-890-3</t>
  </si>
  <si>
    <t>TFBA</t>
  </si>
  <si>
    <t>Reach_3632</t>
  </si>
  <si>
    <t>435-910-0</t>
  </si>
  <si>
    <t>CARAMELACETAT</t>
  </si>
  <si>
    <t>Reach_3633</t>
  </si>
  <si>
    <t>435-990-7</t>
  </si>
  <si>
    <t>[2-(1,3-dioxoisoindolin-2-yl) ethoxycarbonyl]methyl 3-[2-chloro- 4-(4-nitrophenylazo)anilino] propionate</t>
  </si>
  <si>
    <t>Reach_3636</t>
  </si>
  <si>
    <t>437-370-1</t>
  </si>
  <si>
    <t>Z-44</t>
  </si>
  <si>
    <t>Reach_3644</t>
  </si>
  <si>
    <t>438-020-0</t>
  </si>
  <si>
    <t>2-thia-9-azatricyclo[9.4.0.0³,⁸]pentadeca-1(11),3,5,7,12,14-hexaen-10-one</t>
  </si>
  <si>
    <t>Reach_3649</t>
  </si>
  <si>
    <t>438-080-8</t>
  </si>
  <si>
    <t>Reach_3650</t>
  </si>
  <si>
    <t>438-340-0</t>
  </si>
  <si>
    <t>2-Dimethylamino-2-(4-methyl-benzyl)-1-(4-morpholin-4-yl-phenyl-butan-1-one</t>
  </si>
  <si>
    <t>Reach_3652</t>
  </si>
  <si>
    <t>438-350-5</t>
  </si>
  <si>
    <t>VICA</t>
  </si>
  <si>
    <t>Reach_3653</t>
  </si>
  <si>
    <t>438-530-3</t>
  </si>
  <si>
    <t>KS 22</t>
  </si>
  <si>
    <t>Reach_3654</t>
  </si>
  <si>
    <t>438-550-2</t>
  </si>
  <si>
    <t>ACIDE BENZYLACRYLIQUE</t>
  </si>
  <si>
    <t>Reach_3655</t>
  </si>
  <si>
    <t>438-600-3</t>
  </si>
  <si>
    <t>CG 23-0726</t>
  </si>
  <si>
    <t>Reach_3656</t>
  </si>
  <si>
    <t>438-930-8</t>
  </si>
  <si>
    <t>ISOMUSCONE/CYCLOHEXADECANON</t>
  </si>
  <si>
    <t>Reach_3658</t>
  </si>
  <si>
    <t>439-210-6</t>
  </si>
  <si>
    <t>PHYTOSPINGOSINE</t>
  </si>
  <si>
    <t>Reach_3663</t>
  </si>
  <si>
    <t>439-460-6</t>
  </si>
  <si>
    <t>3,4-dihydroxybenzophenone</t>
  </si>
  <si>
    <t>Reach_3666</t>
  </si>
  <si>
    <t>439-500-2</t>
  </si>
  <si>
    <t>COMPOUND 4431</t>
  </si>
  <si>
    <t>Reach_3667</t>
  </si>
  <si>
    <t>439-530-6</t>
  </si>
  <si>
    <t>CARBAMIC ACID</t>
  </si>
  <si>
    <t>Reach_3668</t>
  </si>
  <si>
    <t>439-770-1</t>
  </si>
  <si>
    <t>Bezanal</t>
  </si>
  <si>
    <t>Reach_3675</t>
  </si>
  <si>
    <t>439-790-0</t>
  </si>
  <si>
    <t>VIVALDIE</t>
  </si>
  <si>
    <t>Reach_3676</t>
  </si>
  <si>
    <t>439-840-1</t>
  </si>
  <si>
    <t>OCTAQUEST(R) A100</t>
  </si>
  <si>
    <t>Reach_3677</t>
  </si>
  <si>
    <t>440-240-7</t>
  </si>
  <si>
    <t>BIMBIM</t>
  </si>
  <si>
    <t>Reach_3681</t>
  </si>
  <si>
    <t>440-850-3</t>
  </si>
  <si>
    <t>4-CHLOR-3-NITRO-BETA-METHYL-GAMMA-OXOPHENYLBUTTERSÄURE</t>
  </si>
  <si>
    <t>Reach_3691</t>
  </si>
  <si>
    <t>440-920-3</t>
  </si>
  <si>
    <t>2,3-EPOXYPROPANE,1-[4-[2-(CYCLOPROPYLMETHOXY)ETHYL]PHENOL</t>
  </si>
  <si>
    <t>Reach_3694</t>
  </si>
  <si>
    <t>440-990-5</t>
  </si>
  <si>
    <t>Isopropyl N-lauroyl sarcosinate</t>
  </si>
  <si>
    <t>Reach_3697</t>
  </si>
  <si>
    <t>441-020-3</t>
  </si>
  <si>
    <t>PHENYLOXINDOLE</t>
  </si>
  <si>
    <t>Reach_3699</t>
  </si>
  <si>
    <t>(S)-α-hydroxy-3-phenoxy-benzeneacetonitrile</t>
  </si>
  <si>
    <t>441-100-8</t>
  </si>
  <si>
    <t>UAX-1179</t>
  </si>
  <si>
    <t>Reach_3702</t>
  </si>
  <si>
    <t>441-810-8</t>
  </si>
  <si>
    <t>NPCL</t>
  </si>
  <si>
    <t>Reach_3703</t>
  </si>
  <si>
    <t>442-070-9</t>
  </si>
  <si>
    <t>METHYLDIACETOXYISOPROPOXYSILANE</t>
  </si>
  <si>
    <t>Reach_3707</t>
  </si>
  <si>
    <t>442-110-5</t>
  </si>
  <si>
    <t>1,3-Benzenediamine, 4-methyl-N3-[4-(3-pyridinyl)-2-pyrimidinyl]-</t>
  </si>
  <si>
    <t>Reach_3708</t>
  </si>
  <si>
    <t>442-520-4</t>
  </si>
  <si>
    <t>YELLOW 6314-PPT</t>
  </si>
  <si>
    <t>Reach_3712</t>
  </si>
  <si>
    <t>442-560-2</t>
  </si>
  <si>
    <t>3-methyl-N-(5,8,13,14-tetrahydro-5,8,14-trioxonaphth[2,3-c]acridin-6-yl)benzamide</t>
  </si>
  <si>
    <t>Reach_3714</t>
  </si>
  <si>
    <t>442-980-6</t>
  </si>
  <si>
    <t>2,6-Naphthalenedicarboxylic acid, bis(2-ethylhexyl) ester</t>
  </si>
  <si>
    <t>Reach_3720</t>
  </si>
  <si>
    <t>443-160-0</t>
  </si>
  <si>
    <t>P-METHYL-ALPHA-METHYLBENZYLAMIN</t>
  </si>
  <si>
    <t>Reach_3724</t>
  </si>
  <si>
    <t>443-860-6</t>
  </si>
  <si>
    <t>Benzoic acid, 2-[4-(diethylamino)-2-hydroxybenzoyl]-, hexyl ester</t>
  </si>
  <si>
    <t>Reach_3728</t>
  </si>
  <si>
    <t>443-870-0</t>
  </si>
  <si>
    <t>AE F 122006</t>
  </si>
  <si>
    <t>Reach_3729</t>
  </si>
  <si>
    <t>444-010-7</t>
  </si>
  <si>
    <t>HOTACT-VBE</t>
  </si>
  <si>
    <t>Reach_3733</t>
  </si>
  <si>
    <t>444-140-4</t>
  </si>
  <si>
    <t>3,3'-dimethyleneoxybis(3-ethyloxetane)</t>
  </si>
  <si>
    <t>Reach_3735</t>
  </si>
  <si>
    <t>444-500-0</t>
  </si>
  <si>
    <t>4,4'(4-(4-methoxyphenyl)-1,3,5-triazin-2,4-diyl)bisbenzene-1,3-diol</t>
  </si>
  <si>
    <t>Reach_3739</t>
  </si>
  <si>
    <t>444-780-4</t>
  </si>
  <si>
    <t>N-[5-(bis-(2-methoxy-ethyl)-amino]-2-(6-bromo-2-methyl-1,3-dioxo-2,3-dihydro-1H-isoindol-5-ylazo)-phenyl]acetamide</t>
  </si>
  <si>
    <t>Reach_3741</t>
  </si>
  <si>
    <t>444-860-9</t>
  </si>
  <si>
    <t>2-hydroxy-1-(4-(4-(2-hydroxy-2-methylpropionyl)benzyl)phenyl)-2-methylpropan-1-one</t>
  </si>
  <si>
    <t>Reach_3743</t>
  </si>
  <si>
    <t>445-090-6</t>
  </si>
  <si>
    <t>NZE</t>
  </si>
  <si>
    <t>Reach_3746</t>
  </si>
  <si>
    <t>445-460-7</t>
  </si>
  <si>
    <t>ARON OXETANE OXT-212</t>
  </si>
  <si>
    <t>Reach_3747</t>
  </si>
  <si>
    <t>445-680-3</t>
  </si>
  <si>
    <t>7-methyl-2H-1,3-benzoxazine-2,4(3H)-dione</t>
  </si>
  <si>
    <t>Reach_3750</t>
  </si>
  <si>
    <t>445-710-5</t>
  </si>
  <si>
    <t>TBPAAQ</t>
  </si>
  <si>
    <t>Reach_3751</t>
  </si>
  <si>
    <t>445-750-3</t>
  </si>
  <si>
    <t>VE3232 S</t>
  </si>
  <si>
    <t>Reach_3752</t>
  </si>
  <si>
    <t>445-770-2</t>
  </si>
  <si>
    <t>trans-2-isopropyl-5-carboxy-1,3-dioxane</t>
  </si>
  <si>
    <t>Reach_3754</t>
  </si>
  <si>
    <t>446-570-8</t>
  </si>
  <si>
    <t>ethyl 1-hydroxycyclohexane-1-carboxylate</t>
  </si>
  <si>
    <t>Reach_3760</t>
  </si>
  <si>
    <t>446-620-9</t>
  </si>
  <si>
    <t>2-Chloro-1-(1-chlorocyclopropyl)-1-ethanone</t>
  </si>
  <si>
    <t>Reach_3761</t>
  </si>
  <si>
    <t>446-650-2</t>
  </si>
  <si>
    <t>2-(2-oxopyrrolidin-1-yl)butanamide</t>
  </si>
  <si>
    <t>Reach_3763</t>
  </si>
  <si>
    <t>447-420-4</t>
  </si>
  <si>
    <t>S-1,3-benzothiazol-2-yl (5-amino-1,2,4-thiadiazol-3-yl)[(triphenylmethoxy)imino]ethanethioate</t>
  </si>
  <si>
    <t>Reach_3766</t>
  </si>
  <si>
    <t>447-620-1</t>
  </si>
  <si>
    <t>8-benzyl-3-[3-methyl-5-(propan-2-yl)-4H-1,2,4-triazol-4-yl]-8-azabicyclo[3.2.1]octane</t>
  </si>
  <si>
    <t>Reach_3767</t>
  </si>
  <si>
    <t>448-000-3</t>
  </si>
  <si>
    <t>2-[5-[(Dichlorophosphoryl)amino]-1,2,4-thiadiazol-3-yl]-(Z)-2-(ethoxyimino)acetyl chloride</t>
  </si>
  <si>
    <t>Reach_3771</t>
  </si>
  <si>
    <t>448-050-6</t>
  </si>
  <si>
    <t>2-(4-tert-butylphenyl)-6-cyano-5-[bis(ethoxycarbonylmethyl)carbamoyloxy]-1H-pyrrolo[1,2-b][1,2,4] triazole-7-carboxylic acid 2,6-di-tert-butyl-4-methylcyclohexylester</t>
  </si>
  <si>
    <t>Reach_3773</t>
  </si>
  <si>
    <t>448-090-4</t>
  </si>
  <si>
    <t>COXACAMIDE</t>
  </si>
  <si>
    <t>Reach_3774</t>
  </si>
  <si>
    <t>448-100-7</t>
  </si>
  <si>
    <t>4-fluoro-N-(propan-2-yl)aniline</t>
  </si>
  <si>
    <t>Reach_3775</t>
  </si>
  <si>
    <t>448-250-3</t>
  </si>
  <si>
    <t>2-hexyl-N-(2-hydroxy-5-methylphenyl)decanamide</t>
  </si>
  <si>
    <t>Reach_3776</t>
  </si>
  <si>
    <t>449-430-4</t>
  </si>
  <si>
    <t>1,1-cyclohexanediacetic acid monoamide</t>
  </si>
  <si>
    <t>Reach_3780</t>
  </si>
  <si>
    <t>449-470-2</t>
  </si>
  <si>
    <t>1-nitro-2-[2-(2-nitrophenoxy)ethoxy]benzene</t>
  </si>
  <si>
    <t>Reach_3782</t>
  </si>
  <si>
    <t>449-940-7</t>
  </si>
  <si>
    <t>Acetamide, N-[2-[(2-butyl-4,6-dicyano-2,3-dihydro-1,3-dioxo-1H-isoindol-5-yl)azo]-5-(diethylamino)phenyl]-</t>
  </si>
  <si>
    <t>Reach_3785</t>
  </si>
  <si>
    <t>450-050-6</t>
  </si>
  <si>
    <t>AMINO-HYDROXYADaMANTANE</t>
  </si>
  <si>
    <t>Reach_3787</t>
  </si>
  <si>
    <t>450-630-9</t>
  </si>
  <si>
    <t>2-(4-bromophenyl)-2-methylpropionic acid methyl ester</t>
  </si>
  <si>
    <t>Reach_3790</t>
  </si>
  <si>
    <t>451-390-8</t>
  </si>
  <si>
    <t>PYNAZINONE</t>
  </si>
  <si>
    <t>Reach_3791</t>
  </si>
  <si>
    <t>451-540-2</t>
  </si>
  <si>
    <t>methyl 5-(bis(methoxycarbonylmethylamino))-4- cyano-3-methoxycarbonylmethylthiophen-2-carboxylate</t>
  </si>
  <si>
    <t>Reach_3794</t>
  </si>
  <si>
    <t>451-630-1</t>
  </si>
  <si>
    <t>3,3-pentamethylene-4-butyrolactam</t>
  </si>
  <si>
    <t>Reach_3797</t>
  </si>
  <si>
    <t>451-680-4</t>
  </si>
  <si>
    <t>3-(2-chloroethyl)-9-hydroxy-2-methyl-6,7,8,9-tetrahydropyrido[2,1-b]pyrimidin-4-one</t>
  </si>
  <si>
    <t>Reach_3799</t>
  </si>
  <si>
    <t>451-690-9</t>
  </si>
  <si>
    <t>2-(2-ethenoxyethoxy)ethyl prop-2-enoate</t>
  </si>
  <si>
    <t>Reach_3800</t>
  </si>
  <si>
    <t>452-120-1</t>
  </si>
  <si>
    <t>9,10-dibutoxyanthracene</t>
  </si>
  <si>
    <t>Reach_3801</t>
  </si>
  <si>
    <t>452-330-3</t>
  </si>
  <si>
    <t>2-(2,6-diethyl-4-methylphenyl)propanediamide</t>
  </si>
  <si>
    <t>Reach_3805</t>
  </si>
  <si>
    <t>452-810-2</t>
  </si>
  <si>
    <t>4-hydroxy-3,5-dimethylbenzonitrile</t>
  </si>
  <si>
    <t>Reach_3807</t>
  </si>
  <si>
    <t>453-230-2</t>
  </si>
  <si>
    <t>dimethoxymethyl-(isocyanatomethyl)silicon</t>
  </si>
  <si>
    <t>Reach_3810</t>
  </si>
  <si>
    <t>453-520-9</t>
  </si>
  <si>
    <t>(2,3,5,6-tetrafluoro-4-methylphenyl)methanol</t>
  </si>
  <si>
    <t>Reach_3811</t>
  </si>
  <si>
    <t>454-190-9</t>
  </si>
  <si>
    <t>Propanamide, 3-amino-2,2-dimethyl-</t>
  </si>
  <si>
    <t>Reach_3817</t>
  </si>
  <si>
    <t>454-440-7</t>
  </si>
  <si>
    <t>2-oxo-2-phenylethyl N-{3-acetamido-4-[(2-cyano-4,6-dinitrophenyl)diazenyl]phenyl}-N-ethyl-b-alaninate</t>
  </si>
  <si>
    <t>Reach_3820</t>
  </si>
  <si>
    <t>454-450-1</t>
  </si>
  <si>
    <t>Ethyl 3-((1-(4-methylamino-3-nitrophenyl)methanoyl)pyridin-2-yl-amino)propionate</t>
  </si>
  <si>
    <t>Reach_3821</t>
  </si>
  <si>
    <t>454-800-3</t>
  </si>
  <si>
    <t>2-chloro-5-(chloromethyl)pyridine</t>
  </si>
  <si>
    <t>Reach_3826</t>
  </si>
  <si>
    <t>455-070-9</t>
  </si>
  <si>
    <t>1-chloro-4-isocyanato-2-(trifluoromethyl)benzene</t>
  </si>
  <si>
    <t>Reach_3829</t>
  </si>
  <si>
    <t>455-890-7</t>
  </si>
  <si>
    <t>3,3-bis(4-hydroxyphenyl)-2-phenyl-2,3-dihydro-1H-isoindol-1-one</t>
  </si>
  <si>
    <t>Reach_3833</t>
  </si>
  <si>
    <t>456-110-8</t>
  </si>
  <si>
    <t>2-[(E)-5,6-dihydro-1,4,2-dioxazin-3-yl(methoxyimino)methyl]phenol</t>
  </si>
  <si>
    <t>Reach_3835</t>
  </si>
  <si>
    <t>456-150-6</t>
  </si>
  <si>
    <t>(2Z)-2-(5-amino-1,2,4-thiadiazol-3-yl)-2-methoxyiminoacetic acid</t>
  </si>
  <si>
    <t>Reach_3837</t>
  </si>
  <si>
    <t>457-480-3</t>
  </si>
  <si>
    <t>3-cyanomethyl-2-(4-methylphenyl)-6-methylimidozo[1,2-a]pyridine</t>
  </si>
  <si>
    <t>Reach_3845</t>
  </si>
  <si>
    <t>457-490-8</t>
  </si>
  <si>
    <t>5-chloro-2,1,3-benzothiadiazol-4-amine</t>
  </si>
  <si>
    <t>Reach_3846</t>
  </si>
  <si>
    <t>457-670-6</t>
  </si>
  <si>
    <t>tri(propan-2-yl)silyl prop-2-enoate</t>
  </si>
  <si>
    <t>Reach_3849</t>
  </si>
  <si>
    <t>457-680-0</t>
  </si>
  <si>
    <t>N-{[dimethoxy(methyl)silyl]methyl}aniline</t>
  </si>
  <si>
    <t>Reach_3850</t>
  </si>
  <si>
    <t>457-690-5</t>
  </si>
  <si>
    <t>methyl N-[(dimethoxy-methylsilyl)methyl]carbamate</t>
  </si>
  <si>
    <t>Reach_3851</t>
  </si>
  <si>
    <t>457-730-1</t>
  </si>
  <si>
    <t>Reach_3852</t>
  </si>
  <si>
    <t>457-890-2</t>
  </si>
  <si>
    <t>3-cyclohexyl-2-(cyclohexylimino)-5-{[4-(diethylamino)-2-methoxyphenyl]methylidene}-1,3-oxazolidin-4-one</t>
  </si>
  <si>
    <t>Reach_3854</t>
  </si>
  <si>
    <t>458-140-7</t>
  </si>
  <si>
    <t>4-amino-N-(3-amino-2-hydroxy-4-phenylbutyl)-N-(2-methylpropyl)benzene-1-sulfonamide</t>
  </si>
  <si>
    <t>Reach_3856</t>
  </si>
  <si>
    <t>458-150-1</t>
  </si>
  <si>
    <t>4-[(4,6-dichloropyrimidin-2-yl)amino]benzonitrile</t>
  </si>
  <si>
    <t>Reach_3857</t>
  </si>
  <si>
    <t>459-270-7</t>
  </si>
  <si>
    <t>1,3-Butanediol, 3-methyl-</t>
  </si>
  <si>
    <t>Reach_3864</t>
  </si>
  <si>
    <t>459-290-6</t>
  </si>
  <si>
    <t>3,4-dichloro-N-[5-chloro-4-(2-{4-[(2-hexyldecyl)oxy]benzene-1-sulfonyl}butanamido)-2-hydroxyphenyl]benzamide</t>
  </si>
  <si>
    <t>Reach_3865</t>
  </si>
  <si>
    <t>459-990-1</t>
  </si>
  <si>
    <t>2-[2-(2-aminophenoxy)ethoxy]aniline</t>
  </si>
  <si>
    <t>Reach_3867</t>
  </si>
  <si>
    <t>460-280-9</t>
  </si>
  <si>
    <t>2-amino-N-(2-chloro-6-methylphenyl)-1,3-thiazole-5-carboxamide</t>
  </si>
  <si>
    <t>Reach_3872</t>
  </si>
  <si>
    <t>460-390-7</t>
  </si>
  <si>
    <t>bis(phenylmethylsulfanyl)methanethione</t>
  </si>
  <si>
    <t>Reach_3875</t>
  </si>
  <si>
    <t>460-440-8</t>
  </si>
  <si>
    <t>1H-Benzimidazole, 2-[[(3-methyl-4-nitro-2-pyridinyl)methyl]thio]-</t>
  </si>
  <si>
    <t>Reach_3877</t>
  </si>
  <si>
    <t>460-450-2</t>
  </si>
  <si>
    <t>{[4-(5-oxo-2,5-dihydro-1,2,4-oxadiazol-3-yl)phenyl]amino}acetic acid</t>
  </si>
  <si>
    <t>Reach_3878</t>
  </si>
  <si>
    <t>461-510-0</t>
  </si>
  <si>
    <t>4-(3-chloropropyl)morpholine</t>
  </si>
  <si>
    <t>Reach_3883</t>
  </si>
  <si>
    <t>461-670-1</t>
  </si>
  <si>
    <t>(7-methoxynaphthalen-1-yl)acetonitrile</t>
  </si>
  <si>
    <t>Reach_3884</t>
  </si>
  <si>
    <t>462-070-2</t>
  </si>
  <si>
    <t>2,4,6-Trimethylphenylacetyl chloride</t>
  </si>
  <si>
    <t>Reach_3888</t>
  </si>
  <si>
    <t>462-560-6</t>
  </si>
  <si>
    <t>2-(4-{4-[4-(hydroxydiphenylmethyl)piperidin-1-yl]but-1-yn-1-yl}phenyl)-2-methylpropanoic acid</t>
  </si>
  <si>
    <t>Reach_3890</t>
  </si>
  <si>
    <t>464-300-7</t>
  </si>
  <si>
    <t>4-(2-butyl-5-nitro-1-benzofuran-3-carbonyl)phenol</t>
  </si>
  <si>
    <t>Reach_3895</t>
  </si>
  <si>
    <t>464-400-0</t>
  </si>
  <si>
    <t>4-Isobutylbenzaldehyde</t>
  </si>
  <si>
    <t>Reach_3898</t>
  </si>
  <si>
    <t>464-520-3</t>
  </si>
  <si>
    <t>CHLORMETHYLOXIMETHER</t>
  </si>
  <si>
    <t>Reach_3899</t>
  </si>
  <si>
    <t>465-070-0</t>
  </si>
  <si>
    <t>2-(1-amino-1-methylethyl)-N-(4-fluorobenzyl)-5-hydroxy-1-methyl-6-oxo-1,6-dihydropyrimidine-4-carboxamide</t>
  </si>
  <si>
    <t>Reach_3901</t>
  </si>
  <si>
    <t>467-070-6</t>
  </si>
  <si>
    <t>Carbamic acid, [(1S,2R)-2-hydroxy-3-[(2-methylpropyl)[(4-nitrophenyl)sulfonyl]amino]-1-(phenylmethyl)propyl]-, 1,1-dimethylethyl ester</t>
  </si>
  <si>
    <t>Reach_3908</t>
  </si>
  <si>
    <t>467-670-8</t>
  </si>
  <si>
    <t>Synthon A</t>
  </si>
  <si>
    <t>Reach_3911</t>
  </si>
  <si>
    <t>468-080-3</t>
  </si>
  <si>
    <t>2-Propanamine, 2-methyl-1-(methylthio)-</t>
  </si>
  <si>
    <t>Reach_3913</t>
  </si>
  <si>
    <t>468-100-0</t>
  </si>
  <si>
    <t>2-{[(3aR,4S,6R,6aS)-6-{[5-amino-6-chloro-2-(propylsulfanyl)pyrimidin-4-yl]amino}-2,2-dimethyl-hexahydrocyclopenta[d][1,3]dioxol-4-yl]oxy}ethan-1-ol</t>
  </si>
  <si>
    <t>Reach_3914</t>
  </si>
  <si>
    <t>468-890-7</t>
  </si>
  <si>
    <t>Bis(2-ethylhexyl) 2-(4-hydroxy-3,5-dimethoxybenzylidene)malonate</t>
  </si>
  <si>
    <t>Reach_3918</t>
  </si>
  <si>
    <t>468-970-1</t>
  </si>
  <si>
    <t>Silane, trimethoxy(3,3,4,4,5,5,6,6,6-nonafluorohexyl)-</t>
  </si>
  <si>
    <t>Reach_3920</t>
  </si>
  <si>
    <t>469-300-0</t>
  </si>
  <si>
    <t>1-(4-methoxyphenyl)-2-[(3-methoxyphenyl)sulfanyl]ethan-1-one</t>
  </si>
  <si>
    <t>Reach_3922</t>
  </si>
  <si>
    <t>469-330-4</t>
  </si>
  <si>
    <t>1-(methoxycarbonyl)-2,3-dihydro-1H-pyrrolizine-7-carboxylic acid</t>
  </si>
  <si>
    <t>Reach_3924</t>
  </si>
  <si>
    <t>469-920-1</t>
  </si>
  <si>
    <t>SBOZ</t>
  </si>
  <si>
    <t>Reach_3926</t>
  </si>
  <si>
    <t>470-080-3</t>
  </si>
  <si>
    <t>SOKALAN PG B62</t>
  </si>
  <si>
    <t>Reach_3928</t>
  </si>
  <si>
    <t>470-130-4</t>
  </si>
  <si>
    <t>2-((3-(4-Hydroxyphenyl)propanoylamino)benzoic acid</t>
  </si>
  <si>
    <t>Reach_3929</t>
  </si>
  <si>
    <t>470-180-7</t>
  </si>
  <si>
    <t>2-Acetyl-1,2,3,6,7,11b-hexahydro-4H-pyrazino(2,1-a)isochinolin-4-one</t>
  </si>
  <si>
    <t>Reach_3930</t>
  </si>
  <si>
    <t>470-720-1</t>
  </si>
  <si>
    <t>N-(2-(dimethylamino)ethoxy)ethyl)-N-methyl-1,3-propanediamine</t>
  </si>
  <si>
    <t>Reach_3934</t>
  </si>
  <si>
    <t>471-510-2</t>
  </si>
  <si>
    <t>Bis(2-ethylhexyl) 2-(4-hydroxy-3,5-dimethoxybenzyl)propanedioate</t>
  </si>
  <si>
    <t>Reach_3941</t>
  </si>
  <si>
    <t>473-070-7</t>
  </si>
  <si>
    <t>Methyl-2-(2-chloromethylphenyl)-3-methoxy-2-acrylate</t>
  </si>
  <si>
    <t>Reach_3948</t>
  </si>
  <si>
    <t>473-300-6</t>
  </si>
  <si>
    <t>Fam-stage-1</t>
  </si>
  <si>
    <t>Reach_3952</t>
  </si>
  <si>
    <t>473-310-0</t>
  </si>
  <si>
    <t>4-methyl-4'-((E)-3-pentenyl)-1,1'-biphenyl</t>
  </si>
  <si>
    <t>Reach_3953</t>
  </si>
  <si>
    <t>473-810-9</t>
  </si>
  <si>
    <t>5-fluoro-2-methoxy-3,4-dihydropyrimidin-4-one</t>
  </si>
  <si>
    <t>Reach_3956</t>
  </si>
  <si>
    <t>474-080-4</t>
  </si>
  <si>
    <t>5-Amino-N,N'-Bis(2,3-Dihydroxypropyl)-2,4,6-Triiodoisophtalamide</t>
  </si>
  <si>
    <t>Reach_3957</t>
  </si>
  <si>
    <t>474-260-2</t>
  </si>
  <si>
    <t>3-chloropyridin-2(1H)-one hydrazone</t>
  </si>
  <si>
    <t>Reach_3959</t>
  </si>
  <si>
    <t>475-290-9</t>
  </si>
  <si>
    <t>L-Glutamine, L-alanyl-</t>
  </si>
  <si>
    <t>475-670-4</t>
  </si>
  <si>
    <t>3-(bromomethyl)-2-chloro-4-methanesulfonylbenzoic acid</t>
  </si>
  <si>
    <t>Reach_3965</t>
  </si>
  <si>
    <t>475-900-3</t>
  </si>
  <si>
    <t>trans-4-Ethoxy-1,1,1-trifluoro-3-buten-2-one</t>
  </si>
  <si>
    <t>Reach_3967</t>
  </si>
  <si>
    <t>476-280-7</t>
  </si>
  <si>
    <t>2-(Chloromethyl)-4-methylquinazoline</t>
  </si>
  <si>
    <t>Reach_3969</t>
  </si>
  <si>
    <t>476-480-4</t>
  </si>
  <si>
    <t>BMMPB</t>
  </si>
  <si>
    <t>Reach_3970</t>
  </si>
  <si>
    <t>476-490-9</t>
  </si>
  <si>
    <t>Trisiloxane, 1,1,1,3,5,5,5-Heptamethyl-3-Tetradecyl-</t>
  </si>
  <si>
    <t>Reach_3971</t>
  </si>
  <si>
    <t>477-290-4</t>
  </si>
  <si>
    <t>(2S)-3-(dimethylamino)-1-(3-methoxyphenyl)-2-methyl-1- propanonone</t>
  </si>
  <si>
    <t>Reach_3974</t>
  </si>
  <si>
    <t>Phosphoric triamide, N-(2-nitrophenyl)-</t>
  </si>
  <si>
    <t>477-700-1</t>
  </si>
  <si>
    <t>Bis(2,8,9-Trioxa-5-aza-1-silabicyclo(3.3.3)undecane-1-propan e-)disulfide</t>
  </si>
  <si>
    <t>Reach_3976</t>
  </si>
  <si>
    <t>478-080-5</t>
  </si>
  <si>
    <t>cis-2-(methacryloyloxy)ethyl hydrogen cyclohexane-1,2-dicarboxylate</t>
  </si>
  <si>
    <t>Reach_3978</t>
  </si>
  <si>
    <t>478-130-6</t>
  </si>
  <si>
    <t>2-(acryloyloxy)ethyl hydrogen succinate</t>
  </si>
  <si>
    <t>Reach_3979</t>
  </si>
  <si>
    <t>478-210-0</t>
  </si>
  <si>
    <t>(2S)-2-{[(benzyloxy)carbonyl]amino}-2-cyclohexylacetic acid</t>
  </si>
  <si>
    <t>Reach_3981</t>
  </si>
  <si>
    <t>478-670-2</t>
  </si>
  <si>
    <t>(S)-3-[1-(Dimethylamino)ethyl]-phenol</t>
  </si>
  <si>
    <t>Reach_3985</t>
  </si>
  <si>
    <t>478-900-1</t>
  </si>
  <si>
    <t>2,2-bis(methylthio)propane</t>
  </si>
  <si>
    <t>Reach_3987</t>
  </si>
  <si>
    <t>478-990-2</t>
  </si>
  <si>
    <t>methyl (2R)-2-fluoropropanoate</t>
  </si>
  <si>
    <t>Reach_3988</t>
  </si>
  <si>
    <t>479-390-3</t>
  </si>
  <si>
    <t>N-ethyl-N-methylcarbamoyl chloride</t>
  </si>
  <si>
    <t>Reach_3991</t>
  </si>
  <si>
    <t>479-930-8</t>
  </si>
  <si>
    <t>1,6-Bis-[(2,2-dimethyl-3-lauroyloxy-propylidene)-amino]hexane</t>
  </si>
  <si>
    <t>Reach_3992</t>
  </si>
  <si>
    <t>479-950-7</t>
  </si>
  <si>
    <t>2,4,6-Tris([1,1'-biphenyl]-4-yl) -1,3,5-triazine</t>
  </si>
  <si>
    <t>Reach_3993</t>
  </si>
  <si>
    <t>480-030-2</t>
  </si>
  <si>
    <t>2-(DICYCLOHEXYLPHOSPHINO)BIPHENYL</t>
  </si>
  <si>
    <t>Reach_3994</t>
  </si>
  <si>
    <t>480-070-0</t>
  </si>
  <si>
    <t>4-(1-Phenylethyl)-benzene-1,3-diol</t>
  </si>
  <si>
    <t>Reach_3996</t>
  </si>
  <si>
    <t>480-250-9</t>
  </si>
  <si>
    <t>2-Ethyl 1-(2-methyl-2-propanyl) (2S)-5-oxo-1,2-pyrrolidinedicarboxylate</t>
  </si>
  <si>
    <t>Reach_3999</t>
  </si>
  <si>
    <t>480-280-2</t>
  </si>
  <si>
    <t>1,3-diiodo-5,5-dimethylimidazolidine-2,4-dione</t>
  </si>
  <si>
    <t>Reach_4000</t>
  </si>
  <si>
    <t>480-290-7</t>
  </si>
  <si>
    <t>2-chloro-4-methanesulfonyl-3-[(2,2,2-trifluoroethoxy)methyl]benzoic acid</t>
  </si>
  <si>
    <t>Reach_4001</t>
  </si>
  <si>
    <t>480-410-8</t>
  </si>
  <si>
    <t>4-methoxycyclohexanone</t>
  </si>
  <si>
    <t>Reach_4005</t>
  </si>
  <si>
    <t>480-420-2</t>
  </si>
  <si>
    <t>4’-(2-Propyl-4-methyl-6-(1-methylbenzimidazolyl-2-yl)-benzimidazol-1-ylmethyl)biphenyl-2-carbonitril</t>
  </si>
  <si>
    <t>Reach_4006</t>
  </si>
  <si>
    <t>480-430-7</t>
  </si>
  <si>
    <t>methyl 5-methyl-4-sulfamoylthiophene-3-carboxylate</t>
  </si>
  <si>
    <t>Reach_4007</t>
  </si>
  <si>
    <t>481-100-5</t>
  </si>
  <si>
    <t>C TM 123</t>
  </si>
  <si>
    <t>Reach_4011</t>
  </si>
  <si>
    <t>481-840-9</t>
  </si>
  <si>
    <t>N,N',N''-Tris(2-methylcyclohexyl)-1,2,3- Propanetricarboxamide</t>
  </si>
  <si>
    <t>Reach_4016</t>
  </si>
  <si>
    <t>482-140-6</t>
  </si>
  <si>
    <t>2-isocyanatoethyl acrylate</t>
  </si>
  <si>
    <t>Reach_4023</t>
  </si>
  <si>
    <t>482-400-9</t>
  </si>
  <si>
    <t>6,6'-[[3,3',5,5'-tetrakis(1,1-dimethylethyl)-[1,1'- biphenyl]-2,2'-diyl] bis(oxy)]bis-dibenzo[d,f][1,3,2]-dioxaphosphepin</t>
  </si>
  <si>
    <t>Reach_4028</t>
  </si>
  <si>
    <t>483-360-5</t>
  </si>
  <si>
    <t>4-Fluoro-1,3-dioxolan-2-one</t>
  </si>
  <si>
    <t>Reach_4032</t>
  </si>
  <si>
    <t>484-280-3</t>
  </si>
  <si>
    <t>6-fluoro-3,4-dihydro-2H-1-benzopyran-2-carboxylic acid, methyl ester</t>
  </si>
  <si>
    <t>Reach_4034</t>
  </si>
  <si>
    <t>484-460-1</t>
  </si>
  <si>
    <t>O,O',O''-(methylsilylidyne)trioxime 2-pentanone</t>
  </si>
  <si>
    <t>Reach_4035</t>
  </si>
  <si>
    <t>485-230-3</t>
  </si>
  <si>
    <t>3,9-bis(1,1-dimethyl-2-hydroxy ethyl)-2,4,8,10-tetraoxaspiro[5,5]undecane</t>
  </si>
  <si>
    <t>Reach_4039</t>
  </si>
  <si>
    <t>485-260-7</t>
  </si>
  <si>
    <t>3-methoxy-3,8,8,9,9-pentamethyl-2-oxa-7-thia-3,8-disiladecane</t>
  </si>
  <si>
    <t>Reach_4040</t>
  </si>
  <si>
    <t>485-320-2</t>
  </si>
  <si>
    <t>N-cyclopropyl-4-[(2-methoxybenzoyl)sulfamoyl]benzamide</t>
  </si>
  <si>
    <t>Reach_4044</t>
  </si>
  <si>
    <t>485-390-4</t>
  </si>
  <si>
    <t>2-Propylheptyl octanoate</t>
  </si>
  <si>
    <t>Reach_4046</t>
  </si>
  <si>
    <t>485-420-6</t>
  </si>
  <si>
    <t>4-[bis(4-phenylphenyl)-1,3,5-triazin-2-yl]benzene-1,3-diol</t>
  </si>
  <si>
    <t>Reach_4047</t>
  </si>
  <si>
    <t>487-120-0</t>
  </si>
  <si>
    <t>4-(heptafluoropropan-2-yl)-2-methylaniline</t>
  </si>
  <si>
    <t>Reach_4049</t>
  </si>
  <si>
    <t>402-230-0</t>
  </si>
  <si>
    <t>4-amino-3-fluorophenol</t>
  </si>
  <si>
    <t>Reach_3046</t>
  </si>
  <si>
    <t>Reach_3104</t>
  </si>
  <si>
    <t>410-950-1</t>
  </si>
  <si>
    <t>4-chlorobutyl veratrate</t>
  </si>
  <si>
    <t>Reach_3176</t>
  </si>
  <si>
    <t>403-780-4</t>
  </si>
  <si>
    <t>4-ethyl-1,3-dioxolan-2-one</t>
  </si>
  <si>
    <t>Reach_3071</t>
  </si>
  <si>
    <t>Reach_3062</t>
  </si>
  <si>
    <t>401-360-5</t>
  </si>
  <si>
    <t>4-methoxy-N,6-dimethyl-1,3,5-triazin-2-ylamine</t>
  </si>
  <si>
    <t>Reach_3029</t>
  </si>
  <si>
    <t>431-250-2</t>
  </si>
  <si>
    <t>5,7-dichloro-4-hydroxyquinoline-3-carboxylic acid</t>
  </si>
  <si>
    <t>Reach_3551</t>
  </si>
  <si>
    <t>Reach_3756</t>
  </si>
  <si>
    <t>417-220-1</t>
  </si>
  <si>
    <t>5-amino-2,4,6-triiodo-1,3-benzenedicarbonyldichloride</t>
  </si>
  <si>
    <t>Reach_3296</t>
  </si>
  <si>
    <t>Reach_3165</t>
  </si>
  <si>
    <t>425-000-1</t>
  </si>
  <si>
    <t>5-methoxy-4'-(trifluoromethyl)valerophenone</t>
  </si>
  <si>
    <t>Reach_3425</t>
  </si>
  <si>
    <t>413-260-9</t>
  </si>
  <si>
    <t>5-methylpyrazine-2-carboxylic acid</t>
  </si>
  <si>
    <t>Reach_3225</t>
  </si>
  <si>
    <t>414-780-9</t>
  </si>
  <si>
    <t>5-thiazolylmethanol</t>
  </si>
  <si>
    <t>Reach_3249</t>
  </si>
  <si>
    <t>Reach_3073</t>
  </si>
  <si>
    <t>Reach_3174</t>
  </si>
  <si>
    <t>941-125-9</t>
  </si>
  <si>
    <t>6-[2-(7-bromo-9,9-difluoro-9H-fluoren-2-yl)-2-oxoethyl] 5-tert-butyl (6S)-5-azaspiro[2.4]heptane-5,6-dicarboxylate</t>
  </si>
  <si>
    <t>Reach_5177</t>
  </si>
  <si>
    <t>421-330-5</t>
  </si>
  <si>
    <t>6-chloro-1,3-dihydroindol-2-one</t>
  </si>
  <si>
    <t>Reach_3358</t>
  </si>
  <si>
    <t>421-320-0</t>
  </si>
  <si>
    <t>6-chloro-5-(2-chloroethyl)-1,3-dihydroindol-2-one</t>
  </si>
  <si>
    <t>Reach_3357</t>
  </si>
  <si>
    <t>422-460-5</t>
  </si>
  <si>
    <t>6-ethyl-5-fluoro-4(3H)-pyrimidone</t>
  </si>
  <si>
    <t>Reach_3381</t>
  </si>
  <si>
    <t>416-490-8</t>
  </si>
  <si>
    <t>6-tert-butyl-7-(6-diethylamino-2-methyl-3-pyridylimino)-3-(3-methylphenyl)pyrazolo[3,2-c][1,2,4]triazole</t>
  </si>
  <si>
    <t>Reach_3283</t>
  </si>
  <si>
    <t>Reach_3012</t>
  </si>
  <si>
    <t>700-860-3</t>
  </si>
  <si>
    <t>2-ethoxyethyl 2-cyano-2-[(1Z)-3-[(3-methoxypropyl)amino]cyclohex-2-en-1-ylidene]acetate</t>
  </si>
  <si>
    <t>Reach_5016</t>
  </si>
  <si>
    <t>700-935-0</t>
  </si>
  <si>
    <t>2-[(1H-1,3-benzodiazol-2-ylsulfanyl)methyl]-4-chloro-3-methyl-1λ⁵-pyridin-1-one</t>
  </si>
  <si>
    <t>Reach_5030</t>
  </si>
  <si>
    <t>700-940-8</t>
  </si>
  <si>
    <t>2-[(1H-1,3-benzodiazol-2-ylsulfanyl)methyl]-4-(3-methoxypropoxy)-3-methyl-1λ⁵-pyridin-1-one</t>
  </si>
  <si>
    <t>Reach_5032</t>
  </si>
  <si>
    <t>Reach_5147</t>
  </si>
  <si>
    <t>405-050-0</t>
  </si>
  <si>
    <t>7-chloro-1-cyclopropyl-6-fluoro-1,4-dihydro-4-oxoquinoline-3-carboxylic acid</t>
  </si>
  <si>
    <t>Reach_3098</t>
  </si>
  <si>
    <t>427-770-4</t>
  </si>
  <si>
    <t>8-azaspiro[4.5]decane-7,9-dione</t>
  </si>
  <si>
    <t>Reach_3470</t>
  </si>
  <si>
    <t>922-028-0</t>
  </si>
  <si>
    <t>8-Bromo-7-but-2-ynyl-3-methyl-1-(4-methyl-quinazolin-2-ylmethyl)-3,7-dihydro-purine-2,6-dione</t>
  </si>
  <si>
    <t>Reach_5094</t>
  </si>
  <si>
    <t>403-860-9</t>
  </si>
  <si>
    <t>9a-methylperhydrocyclopenta(f)coumarin-1-one</t>
  </si>
  <si>
    <t>Reach_3074</t>
  </si>
  <si>
    <t>Akarbos</t>
  </si>
  <si>
    <t>PharmaBeta_23</t>
  </si>
  <si>
    <t>Artikain</t>
  </si>
  <si>
    <t> 29104-30-1</t>
  </si>
  <si>
    <t>Benzoximate</t>
  </si>
  <si>
    <t>Pest_291</t>
  </si>
  <si>
    <t>414-840-4</t>
  </si>
  <si>
    <t>bis(1,2,2,6,6-pentamethyl-4-piperidinyl) 2-(4-methoxybenzylidene)malonate</t>
  </si>
  <si>
    <t>Reach_3250</t>
  </si>
  <si>
    <t>416-140-4</t>
  </si>
  <si>
    <t>bis(2,4-di-tert-butyl-6-methylphenyl)ethyl phosphate</t>
  </si>
  <si>
    <t>Reach_3273</t>
  </si>
  <si>
    <t>412-010-6</t>
  </si>
  <si>
    <t>bis(2,6-dimethoxybenzoyl)-2,4,4-trimethylpentylphosphinoxide</t>
  </si>
  <si>
    <t>Reach_3196</t>
  </si>
  <si>
    <t>417-170-0</t>
  </si>
  <si>
    <t>bis(2-ethylhexyl)octylphosphonate</t>
  </si>
  <si>
    <t>Reach_3295</t>
  </si>
  <si>
    <t>940-510-9</t>
  </si>
  <si>
    <t>Bis(2-propylheptyl) adipate</t>
  </si>
  <si>
    <t>Reach_5171</t>
  </si>
  <si>
    <t>412-060-9</t>
  </si>
  <si>
    <t>bis(4-(1,2-bis(ethoxycarbonyl)ethylamino)-3-methylcyclohexyl)methane</t>
  </si>
  <si>
    <t>Reach_3198</t>
  </si>
  <si>
    <t>419-860-7</t>
  </si>
  <si>
    <t>bis(4-chlorobenzyl) oxalate</t>
  </si>
  <si>
    <t>Reach_3337</t>
  </si>
  <si>
    <t>406-470-7</t>
  </si>
  <si>
    <t>bis(4-methylbenzyl) oxalate</t>
  </si>
  <si>
    <t>Reach_3128</t>
  </si>
  <si>
    <t>Brinzolamid</t>
  </si>
  <si>
    <t>Cetylpyridin</t>
  </si>
  <si>
    <t>424-590-8</t>
  </si>
  <si>
    <t>chloro-1-ethyl isopropyl carbonate</t>
  </si>
  <si>
    <t>Reach_3419</t>
  </si>
  <si>
    <t>402-140-1</t>
  </si>
  <si>
    <t>cyclohexyldimethoxymethylsilane</t>
  </si>
  <si>
    <t>Reach_3043</t>
  </si>
  <si>
    <t>404-370-8</t>
  </si>
  <si>
    <t>dicyclopentyldimethoxysilane</t>
  </si>
  <si>
    <t>Reach_3091</t>
  </si>
  <si>
    <t>Reach_3247</t>
  </si>
  <si>
    <t>Reach_3236</t>
  </si>
  <si>
    <t>407-310-9</t>
  </si>
  <si>
    <t>dimethyl 3,3'-(N-(4-(4-bromo-2,6-dicyanophenylazo)-3-hydroxyphenyl)imino)dipropionate</t>
  </si>
  <si>
    <t>Reach_3143</t>
  </si>
  <si>
    <t>414-240-2</t>
  </si>
  <si>
    <t>dimethylcyclopropane-1,1-dicarboxylate</t>
  </si>
  <si>
    <t>Reach_3240</t>
  </si>
  <si>
    <t>Dimetylaminodifenylbuten</t>
  </si>
  <si>
    <t>PharmaBeta_176</t>
  </si>
  <si>
    <t>418-010-2</t>
  </si>
  <si>
    <t>dodecanamide, N,N'-(9,9',10,10'-tetrahydro-9,9',10,10'-tetraoxo(1,1'-bianthracene)-4,4'-diyl)bis-</t>
  </si>
  <si>
    <t>Reach_3304</t>
  </si>
  <si>
    <t>Dronedaron</t>
  </si>
  <si>
    <t>Emtricitabin</t>
  </si>
  <si>
    <t>Ergoloidmesylat</t>
  </si>
  <si>
    <t>920-684-2</t>
  </si>
  <si>
    <t>estr-4-ene-3,11,17-trione cyclic 3-(1,2-ethanediylmercaptole)</t>
  </si>
  <si>
    <t>Reach_5089</t>
  </si>
  <si>
    <t>940-295-1</t>
  </si>
  <si>
    <t>Ethyl (1R,2S)-1-{(tert-butoxycarbonyl)[(4R)-1-[(2S)-2-{[(5-methylpyrazin-2-yl)carbonyl]amino}non-8-enoyl]-4-(phenanthridin-6-yloxy)-L-prolyl]amino}-2-vinylcyclopropanecarboxylate</t>
  </si>
  <si>
    <t>Reach_5167</t>
  </si>
  <si>
    <t>939-563-0</t>
  </si>
  <si>
    <t>ethyl (1R,2S)-1-{[(4R)-1-[(2S)-2-{[(5-methylpyrazin-2-yl)carbonyl]amino}non-8-enoyl]-4-(phenanthridin-6-yloxy)-L-prolyl]amino}-2-vinylcyclopropanecarboxylate</t>
  </si>
  <si>
    <t>Reach_5156</t>
  </si>
  <si>
    <t>940-478-6</t>
  </si>
  <si>
    <t>ethyl (1R,2S,5R)-2-isopropyl-5-methylcyclohexyl oxalate</t>
  </si>
  <si>
    <t>Reach_5170</t>
  </si>
  <si>
    <t>basic structure for 940-113-0</t>
  </si>
  <si>
    <t>ethyl (2R,6S,12Z,13aS,14aR,16aS)-6-{[(5-methylpyrazin-2-yl)carbonyl]amino}-5,16-dioxo-2-(phenanthridin-6-yloxy)-1,2,3,6,7,8,9,10,11,13a,14,15,16,16a-tetradecahydrocyclopropa[e]pyrrolo[1,2-a][1,4]diazacyclopentadecine-14a(5H)-carboxylate</t>
  </si>
  <si>
    <t>405-880-3</t>
  </si>
  <si>
    <t>ethyl 1-ethyl-6,7,8-trifluoro-1,4-dihydro-4-oxoquinoline-3-carboxylate</t>
  </si>
  <si>
    <t>Reach_3112</t>
  </si>
  <si>
    <t>Reach_3271</t>
  </si>
  <si>
    <t>404-490-0</t>
  </si>
  <si>
    <t>ethyl 2-(3-nitrobenzylidene)acetoacetate</t>
  </si>
  <si>
    <t>Reach_3093</t>
  </si>
  <si>
    <t>412-280-5</t>
  </si>
  <si>
    <t>ethyl 2-cyclohexylpropionate</t>
  </si>
  <si>
    <t>Reach_3203</t>
  </si>
  <si>
    <t>427-630-2</t>
  </si>
  <si>
    <t>ethyl 2-ethoxy-4-carboxymethylbenzoate</t>
  </si>
  <si>
    <t>Reach_3466</t>
  </si>
  <si>
    <t>414-450-4</t>
  </si>
  <si>
    <t>ethyl 3-hydroxy-5-oxo-3-cyclohexene-1-carboxylate</t>
  </si>
  <si>
    <t>Reach_3244</t>
  </si>
  <si>
    <t>435-080-1</t>
  </si>
  <si>
    <t>ethyl 6,8-dichlorooctanoate</t>
  </si>
  <si>
    <t>Reach_3616</t>
  </si>
  <si>
    <t>433-730-7</t>
  </si>
  <si>
    <t>ethyl L-threoninate</t>
  </si>
  <si>
    <t>Reach_3598</t>
  </si>
  <si>
    <t>Reach_3055</t>
  </si>
  <si>
    <t>Reach_3316</t>
  </si>
  <si>
    <t>700-110-5</t>
  </si>
  <si>
    <t>hexyl(2E)-3-{2-[(E)-{4-[bis(3-methoxy-3-oxopropyl)amino]-2-hydroxyphenyl}diazenyl]-4-chloro-1,3-thiazol-5-yl}-2-cyanoprop-2-enoate</t>
  </si>
  <si>
    <t>Reach_4766</t>
  </si>
  <si>
    <t>Ibutilid</t>
  </si>
  <si>
    <t>402-580-4</t>
  </si>
  <si>
    <t>isobutylisopropyldimethoxysilane</t>
  </si>
  <si>
    <t>Reach_3052</t>
  </si>
  <si>
    <t>Reach_5141</t>
  </si>
  <si>
    <t>Reach_5137</t>
  </si>
  <si>
    <t>Kalcipotriol</t>
  </si>
  <si>
    <t>Karglumiksyra</t>
  </si>
  <si>
    <t>clodronate</t>
  </si>
  <si>
    <t>Kol, aktivt</t>
  </si>
  <si>
    <t>Kolekalciferol (vitamin D3)</t>
  </si>
  <si>
    <t>3-[(1S)-2-[benzyl(methyl)amino]-1-hydroxyethyl]phenol</t>
  </si>
  <si>
    <t>Reach_5096</t>
  </si>
  <si>
    <t>Lerkanidipin</t>
  </si>
  <si>
    <t>700-526-7</t>
  </si>
  <si>
    <t>methyl (2E)-2-cyano-3-(2,2-difluoro-1,3-benzodioxol-4-yl)prop-2-enoate</t>
  </si>
  <si>
    <t>Reach_4921</t>
  </si>
  <si>
    <t>700-779-3</t>
  </si>
  <si>
    <t>methyl (6R)-5-acetamido-3,4,5-trideoxy-4-(diallylamino)-6-[(1S,2R)-1,2,3-triacetoxypropyl]-α-L-threo-hex-2-ulopyranosonate</t>
  </si>
  <si>
    <t>Reach_4992</t>
  </si>
  <si>
    <t>400-650-9</t>
  </si>
  <si>
    <t>methyl 2-(2-nitrobenzylidene)acetoacetate</t>
  </si>
  <si>
    <t>Reach_3017</t>
  </si>
  <si>
    <t>414-400-1</t>
  </si>
  <si>
    <t>methyl 3-[[(dibutylamino)thioxomethyl]thio]propanoate</t>
  </si>
  <si>
    <t>Reach_3243</t>
  </si>
  <si>
    <t>Reach_3318</t>
  </si>
  <si>
    <t>700-204-6</t>
  </si>
  <si>
    <t>methyl 5-(dimethylamino)-2-methyl-5-oxopentanoate</t>
  </si>
  <si>
    <t>Reach_4802</t>
  </si>
  <si>
    <t>methyl 2-[(4-amino-3,5-dichloro-6-fluoropyridin-2-yl)oxy]acetate</t>
  </si>
  <si>
    <t>Reach_3148</t>
  </si>
  <si>
    <t>700-527-2</t>
  </si>
  <si>
    <t>methyl trans-3-oxo-2-pentylcyclopentanecarboxylate</t>
  </si>
  <si>
    <t>Reach_4922</t>
  </si>
  <si>
    <t>412-900-4</t>
  </si>
  <si>
    <t>methyl-3-methoxyacrylate</t>
  </si>
  <si>
    <t>Reach_3215</t>
  </si>
  <si>
    <t>methyl scopolamine</t>
  </si>
  <si>
    <t>Moklobemid</t>
  </si>
  <si>
    <t>700-169-7</t>
  </si>
  <si>
    <t>N-(2-hydroxyethyl)prop-2-enamide</t>
  </si>
  <si>
    <t>Reach_4788</t>
  </si>
  <si>
    <t>700-253-3</t>
  </si>
  <si>
    <t>N-(3-{1,1,1,5,5,5-hexamethyl-3-[(trimethylsilyl)oxy]trisiloxan-3-yl}propyl)prop-2-enamide</t>
  </si>
  <si>
    <t>Reach_4824</t>
  </si>
  <si>
    <t>Reach_5158</t>
  </si>
  <si>
    <t>403-730-1</t>
  </si>
  <si>
    <t>N-(n-dodecyl)pyrrolidinone</t>
  </si>
  <si>
    <t>Reach_3070</t>
  </si>
  <si>
    <t>403-700-8</t>
  </si>
  <si>
    <t>N-(n-octyl)-2-pyrrolidinone</t>
  </si>
  <si>
    <t>Reach_3069</t>
  </si>
  <si>
    <t>921-874-8</t>
  </si>
  <si>
    <t>N*4*-(3-Chloro-4-fluoro-phenyl)-7-[(S)-(tetrahydro-furan-3-yl)oxy]-quinazoline-4,6-diamine</t>
  </si>
  <si>
    <t>Reach_5092</t>
  </si>
  <si>
    <t>Reach_3230</t>
  </si>
  <si>
    <t>406-610-7</t>
  </si>
  <si>
    <t>N,N-diethyl-N',N'-dimethylpropan-1,3-diamine</t>
  </si>
  <si>
    <t>Reach_3130</t>
  </si>
  <si>
    <t>416-260-7</t>
  </si>
  <si>
    <t>N,N-di-n-butyl-2-(1,2-dihydro-3-hydroxy-6-isopropyl-2-quinolylidene)-1,3-dioxoindan-5-carboxamide</t>
  </si>
  <si>
    <t>Reach_3276</t>
  </si>
  <si>
    <t>413-810-8</t>
  </si>
  <si>
    <t>N,N'-diphenyl-N,N'-bis(3-methylphenyl)-(1,1'-diphenyl)-4,4'-diamine</t>
  </si>
  <si>
    <t>Reach_3234</t>
  </si>
  <si>
    <t>Reach_3013</t>
  </si>
  <si>
    <t>938-528-7</t>
  </si>
  <si>
    <t>N-[4-[4-[4-[[5-(2,4-difluorophenyl)tetrahydro-5-(1H,-1,2,4-triazol-1-yl-methyl)-furan-3- yl]methyloxy]phenyl]-1-piperazinyl]phenyl]-1-[1-ethyl-2-(phenylethoxy)propyl]hydrazinecarbonamide</t>
  </si>
  <si>
    <t>Reach_5150</t>
  </si>
  <si>
    <t>407-730-2</t>
  </si>
  <si>
    <t>N-butyl-2-(4-morpholinylcarbonyl)benzamide</t>
  </si>
  <si>
    <t>Reach_3151</t>
  </si>
  <si>
    <t>Noskapin</t>
  </si>
  <si>
    <t>Reach_3039</t>
  </si>
  <si>
    <t>436-060-3</t>
  </si>
  <si>
    <t>pentyl 2-cyano-(3-(6-methoxybenzothiazol-2-ylimino)-2,3-dihydro-1H-isoindol-1-ylidene)acetate</t>
  </si>
  <si>
    <t>Reach_3638</t>
  </si>
  <si>
    <t>423-340-5</t>
  </si>
  <si>
    <t>phenyl bis(2,4,6-trimethylbenzoyl)-phosphine oxide</t>
  </si>
  <si>
    <t>Reach_3393</t>
  </si>
  <si>
    <t>406-600-2</t>
  </si>
  <si>
    <t>phenyl N-(4,6-dimethoxypyrimidin-2-yl)carbamate</t>
  </si>
  <si>
    <t>Reach_3129</t>
  </si>
  <si>
    <t>Pioglitazon</t>
  </si>
  <si>
    <t>Podofyllotoxin</t>
  </si>
  <si>
    <t>Reach_5087</t>
  </si>
  <si>
    <t>Pyridostigmin</t>
  </si>
  <si>
    <t>Pyrvin</t>
  </si>
  <si>
    <t>2439-01-2</t>
  </si>
  <si>
    <t>700-239-7</t>
  </si>
  <si>
    <t>{2-[2-(triphenylmethyl)-2H-1,2,3,4-tetrazol-5-yl]phenyl}boronic acid</t>
  </si>
  <si>
    <t>Reach_4816</t>
  </si>
  <si>
    <t>Tenofovirdisoproxil</t>
  </si>
  <si>
    <t>920-205-7</t>
  </si>
  <si>
    <t>tert-butyl 2-[(7R,9R)-9-{2-[2-(4-fluorophenyl)-3-phenyl-4-(phenylcarbamoyl)-5-(propan-2-yl)-1H-pyrrol-1-yl]ethyl}-6,10-dioxaspiro[4.5]decan-7-yl]acetate</t>
  </si>
  <si>
    <t>Reach_5088</t>
  </si>
  <si>
    <t>412-880-7</t>
  </si>
  <si>
    <t>tert-butyl (triphenylphosphoranylidene) acetate</t>
  </si>
  <si>
    <t>Reach_3214</t>
  </si>
  <si>
    <t>920-979-6</t>
  </si>
  <si>
    <t>tert-Butyl [(7R,9R)-9-(cyanomethyl)-6,10-dioxaspiro[4.5]dec-7-yl]acetate</t>
  </si>
  <si>
    <t>Reach_5090</t>
  </si>
  <si>
    <t>700-317-0</t>
  </si>
  <si>
    <t>tert-butyl {(1S,3S)-3-{(S)-hydroxy[4-methoxy-3-(3-methoxypropoxy)phenyl]methyl}-4-methyl-1-[(2S,4S)-5-oxo-4-(propan-2-yl)tetrahydrofuran-2-yl]pentyl}carbamate</t>
  </si>
  <si>
    <t>Reach_4857</t>
  </si>
  <si>
    <t>407-330-8</t>
  </si>
  <si>
    <t>tetrahydrothiopyran-3-carboxaldehyde</t>
  </si>
  <si>
    <t>Reach_3144</t>
  </si>
  <si>
    <t>404-310-0</t>
  </si>
  <si>
    <t>tetrakis(phenylmethyl)thioperoxydi(carbothioamide)</t>
  </si>
  <si>
    <t>Reach_3088</t>
  </si>
  <si>
    <t>tocofersolan</t>
  </si>
  <si>
    <t>417-290-3</t>
  </si>
  <si>
    <t>trans-(4S,6S)-5,6-dihydro-6-methyl-4H-thieno[2,3-b]thiopyran-4-ol, 7,7-dioxide</t>
  </si>
  <si>
    <t>Reach_3298</t>
  </si>
  <si>
    <t>419-050-3</t>
  </si>
  <si>
    <t>trans-(5RS,6SR)-6-amino-2,2-dimethyl-1,3-dioxepan-5-ol</t>
  </si>
  <si>
    <t>Reach_3321</t>
  </si>
  <si>
    <t>936-344-1</t>
  </si>
  <si>
    <t>trans-4-((2-amino-3,5-dibromobenzyl)amino)cyclohexanol acetate</t>
  </si>
  <si>
    <t>Reach_5142</t>
  </si>
  <si>
    <t>Reach_3059</t>
  </si>
  <si>
    <t>Triforine</t>
  </si>
  <si>
    <t>700-066-7</t>
  </si>
  <si>
    <t>Tris(1,3-dihydroxyprop-2-yl) borate</t>
  </si>
  <si>
    <t>Reach_4747</t>
  </si>
  <si>
    <t>Reach_3040</t>
  </si>
  <si>
    <t>Reach_5139</t>
  </si>
  <si>
    <t>406-420-4</t>
  </si>
  <si>
    <t>2,2,4,4,6,12,15-heptamethyl-6-[(trimethylsilyl)oxy]-3,5,10,13,16-pentaoxa-2,4,6-trisilaheptadecane</t>
  </si>
  <si>
    <t>Reach_3126</t>
  </si>
  <si>
    <t>412-050-4</t>
  </si>
  <si>
    <t>β-methyl-3-(1-methylethyl)benzenepropanal</t>
  </si>
  <si>
    <t>Reach_3197</t>
  </si>
  <si>
    <t>10-hydroxy-Carbamazepine</t>
  </si>
  <si>
    <t>83-07-8</t>
  </si>
  <si>
    <t>4928-02-3</t>
  </si>
  <si>
    <t>5534-09-8</t>
  </si>
  <si>
    <t>Bromocripti</t>
  </si>
  <si>
    <t>6804-07-5</t>
  </si>
  <si>
    <t>Clavulansäure</t>
  </si>
  <si>
    <t>53-06-5</t>
  </si>
  <si>
    <t>Diatrizoat (Amidotrizoesäure)</t>
  </si>
  <si>
    <t>Ethambutol</t>
  </si>
  <si>
    <t>Flecainid</t>
  </si>
  <si>
    <t>6990-06-3</t>
  </si>
  <si>
    <t>Fusidinsäure</t>
  </si>
  <si>
    <t>Iopansäure</t>
  </si>
  <si>
    <t>Iotalaminsäure</t>
  </si>
  <si>
    <t>Ioversol</t>
  </si>
  <si>
    <t>Ioxaglinsäure</t>
  </si>
  <si>
    <t>Ioxitalaminsäure</t>
  </si>
  <si>
    <t>59-01-8</t>
  </si>
  <si>
    <t>1977-10-2</t>
  </si>
  <si>
    <t>Meclofenaminsäure</t>
  </si>
  <si>
    <t>Megestrolsäur</t>
  </si>
  <si>
    <t>Melengestrolsäure</t>
  </si>
  <si>
    <t>Metoclopramid</t>
  </si>
  <si>
    <t>Miconazol</t>
  </si>
  <si>
    <t>Nalidixinsäure</t>
  </si>
  <si>
    <t>Niflumicsäure</t>
  </si>
  <si>
    <t>Norephedrin</t>
  </si>
  <si>
    <t>Orphenadrin</t>
  </si>
  <si>
    <t>Oseltamivircarbonsäure</t>
  </si>
  <si>
    <t>Oxymetazolin</t>
  </si>
  <si>
    <t>PharmaUB</t>
  </si>
  <si>
    <t>Pamidronsäure</t>
  </si>
  <si>
    <t>Pipemidsäure</t>
  </si>
  <si>
    <t>Promethazin</t>
  </si>
  <si>
    <t>77-04-3</t>
  </si>
  <si>
    <t>Quinin</t>
  </si>
  <si>
    <t>Ritalinsäure</t>
  </si>
  <si>
    <t>Tacrolimus</t>
  </si>
  <si>
    <t>Tenoxicam</t>
  </si>
  <si>
    <t>Tiaprofensäure</t>
  </si>
  <si>
    <t>Valaciklovir</t>
  </si>
  <si>
    <t>Vincristin</t>
  </si>
  <si>
    <t>17-alpha, 20-beta-dihydroxy-4-pregnen-3-one</t>
  </si>
  <si>
    <t>19-nor-4-androstene-3,17-diol</t>
  </si>
  <si>
    <t>2-Hydroxy Atorvastatin</t>
  </si>
  <si>
    <t>2-Hydroxy Ibuprofen</t>
  </si>
  <si>
    <t>4-Epichlortetracycline</t>
  </si>
  <si>
    <t>4497-08-9</t>
  </si>
  <si>
    <t>Atracurium</t>
  </si>
  <si>
    <t>Cis-androsterone</t>
  </si>
  <si>
    <t>Iobitridol</t>
  </si>
  <si>
    <t>Kitasamycin</t>
  </si>
  <si>
    <t>4640-01-1</t>
  </si>
  <si>
    <t> 8025-81-8</t>
  </si>
  <si>
    <t>Spiramycin</t>
  </si>
  <si>
    <t>Toltrazuril sulfone</t>
  </si>
  <si>
    <t>Tulathromycin</t>
  </si>
  <si>
    <t>4-(2-methylethyl)-1,5-dimethyl-1,2-dehydro-3-pyrazolone</t>
  </si>
  <si>
    <t>4-Hydroxydiclofenac-dehydrate</t>
  </si>
  <si>
    <t>Carboxyacyclovir</t>
  </si>
  <si>
    <t>NA873 (6,8 Dibrom-3-(trans-4-hydroxy-cyclohexyl)-1,2,3,4-tetrahydro-chinazoline)</t>
  </si>
  <si>
    <t>2457-01-4</t>
  </si>
  <si>
    <t>2489-05-6</t>
  </si>
  <si>
    <t>3349-08-4</t>
  </si>
  <si>
    <t>5160-02-1</t>
  </si>
  <si>
    <t>5188-07-8</t>
  </si>
  <si>
    <t>5460-09-3</t>
  </si>
  <si>
    <t>6258-06-6</t>
  </si>
  <si>
    <t>7048-04-6</t>
  </si>
  <si>
    <t>7381-01-3</t>
  </si>
  <si>
    <t>9011-11-4</t>
  </si>
  <si>
    <t>[(1R)-7,7-dimethyl-2-oxobicyclo[2.2.1]hept-1-yl]methanesulfonic acid – methyl (2S)-(2-chlorophenyl)(6,7-dihydrothieno[3,2-c]pyridin-5(4H)-yl)acetate (1:1)</t>
  </si>
  <si>
    <t>[(±)-(4-amino-2-hydroxy-4-oxobutyl)trimethylammonium] chloride</t>
  </si>
  <si>
    <t>2(2-Amino-ethoxy)-2'chloro-diethylsulfone Hydrochloride</t>
  </si>
  <si>
    <t>411-000-9</t>
  </si>
  <si>
    <t>(1S)-2-methyl-2,5-diazobicyclo[2.2.1]heptane dihydrobromide</t>
  </si>
  <si>
    <t>Reach_3178</t>
  </si>
  <si>
    <t>928-729-8</t>
  </si>
  <si>
    <t>(2RS, 3SR)-3-(6-chloro-5-fluoro-4-pyrimidinyl)-2-(2,4-difluorphenyl)-1-(1H-1,2,4-triazol-1-yl)-2-butanol hydrochloride      </t>
  </si>
  <si>
    <t>Reach_5120</t>
  </si>
  <si>
    <t>929-500-5</t>
  </si>
  <si>
    <t>(3S,5R)-ethyl 3-amino-5-methyloctanoate, trifluoro acetic acid salt</t>
  </si>
  <si>
    <t>Reach_5125</t>
  </si>
  <si>
    <t>931-336-4</t>
  </si>
  <si>
    <t>(3β)-17-(pyridin-3-yl)androsta-5,16-dien-3-yl acetate, compound with (2R,3R)-2,3-dihydroxysuccinic acid, solvate with methanol (1:1:1.5)</t>
  </si>
  <si>
    <t>Reach_5135</t>
  </si>
  <si>
    <t>924-885-6</t>
  </si>
  <si>
    <t>(4-methoxybiphenyl-3-yl)hydrazine hydrochloride</t>
  </si>
  <si>
    <t>Reach_5103</t>
  </si>
  <si>
    <t>939-998-6</t>
  </si>
  <si>
    <t>3-{3-Amino-4-[3-(2-amino-ethyl)-ureido]-2-methyl-2H-pyrazol-1-ylmethyl}-7-{2-(5-amino-[1,2,4]thiadiazol-3-yl)-2-[(Z)-1-carboxy-1-methyl-ethoxyimino]-acetylamino}-8-oxo-5-thia-1-aza-bicyclo[4.2.0]oct-2-ene-2-carboxylic acid tri-trifluoroacetate</t>
  </si>
  <si>
    <t>Reach_5163</t>
  </si>
  <si>
    <t>Reach_3370</t>
  </si>
  <si>
    <t>Reach_5117</t>
  </si>
  <si>
    <t>Reach_3136</t>
  </si>
  <si>
    <t>925-384-5</t>
  </si>
  <si>
    <t>[(-)-(4-amino-2-hydroxy-4-oxobutyl)trimethylammonium](1R,3S)-1,2,2-Trimethyl-1,3-cyclopentanedicarboxylic acid monocarboxylate</t>
  </si>
  <si>
    <t>Reach_5106</t>
  </si>
  <si>
    <t>700-324-9</t>
  </si>
  <si>
    <t>[2-(1H-tetrazol-5-yl)phenyl]boronic acid dihydrate</t>
  </si>
  <si>
    <t>Reach_4861</t>
  </si>
  <si>
    <t>429-300-3</t>
  </si>
  <si>
    <t>1-(2-hydroxyethyl)-1H-pyrazol-4,5-diyldiammoniumsulfate</t>
  </si>
  <si>
    <t>Reach_3504</t>
  </si>
  <si>
    <t>401-840-4</t>
  </si>
  <si>
    <t>1-(3-hydroxyphenyl)-1-oxo-2-(N-benzyl-N-ethyl)aminoethane hydrochloride</t>
  </si>
  <si>
    <t>Reach_3036</t>
  </si>
  <si>
    <t>689-022-5</t>
  </si>
  <si>
    <t>2-(2-Ethoxyphenoxy)ethanaminium methanesulfonate</t>
  </si>
  <si>
    <t>Reach_4646</t>
  </si>
  <si>
    <t>940-650-0</t>
  </si>
  <si>
    <t>2-[4-(cyclopropylcarbonyl)phenyl]-2-methylpropanoic acid - cyclohexanamine (1:1)</t>
  </si>
  <si>
    <t>Reach_5173</t>
  </si>
  <si>
    <t>Reach_5124</t>
  </si>
  <si>
    <t>940-558-0</t>
  </si>
  <si>
    <t>2-hydroxy-N,N-bis(2-hydroxypropyl)propan-1-aminium 2-(4-{(E)-[2-(cyanoamino)-4-hydroxy-6-oxo-1,6-dihydropyrimidin-5-yl]diazenyl}phenyl)-6-methyl-1,3-benzothiazole-7-sulfonate</t>
  </si>
  <si>
    <t>Reach_5172</t>
  </si>
  <si>
    <t>Reach_5105</t>
  </si>
  <si>
    <t>424-310-4</t>
  </si>
  <si>
    <t>3-(2,4-bis(4-((5-(4,6-bis(2-aminopropylamino)-1,3,5-triazin-2-ylamino)-4-hydroxy-2,7-disulfonaphthalen-3-yl)azo)phenylamino)-1,3,5-triazin-6-ylamino)propyldiethylammonium lactate</t>
  </si>
  <si>
    <t>Reach_3413</t>
  </si>
  <si>
    <t>700-074-0</t>
  </si>
  <si>
    <t>3-(2-ammonioethyl)-2-methyl-4-oxo-6,7,8,9-tetrahydro-4H-pyrido[1,2-a]pyrimidin-1-ium dichloride</t>
  </si>
  <si>
    <t>Reach_4752</t>
  </si>
  <si>
    <t>925-768-2</t>
  </si>
  <si>
    <t>3-[(4-amino-2-methylpyrimidin-5-yl)methyl]-5-(2-hydroxyethyl)-4-methyl-1,3-thiazol-3-ium sulfate</t>
  </si>
  <si>
    <t>Reach_5108</t>
  </si>
  <si>
    <t>927-786-6</t>
  </si>
  <si>
    <t>3-[[2-[[3-(acetylmethylamino)-2,4,6-triiodo-5-[(methylamino)carbonyl]benzoyl]amino]acetyl]amino]-5-[[(2-hydroxyethyl)amino]carbonyl]-2,4,6-triiodo- benzoic acid triethylammonium salt</t>
  </si>
  <si>
    <t>Reach_5114</t>
  </si>
  <si>
    <t>926-540-5</t>
  </si>
  <si>
    <t>3-acetylamino-5-(2-hydroxy-ethylcarbamoyl)-2,4,6-triiodo-benzoate ammonium</t>
  </si>
  <si>
    <t>Reach_5109</t>
  </si>
  <si>
    <t>407-020-2</t>
  </si>
  <si>
    <t>4-[N-ethyl-N-(2-hydroxyethyl)amino]-1-(2-hydroxyethyl)amino-2-nitrobenzene, monohydrochloride</t>
  </si>
  <si>
    <t>Reach_3138</t>
  </si>
  <si>
    <t>401-310-2</t>
  </si>
  <si>
    <t>Hexasodium 2-[8-amino-7-[[5- [[4-chloro-6-[[3-[[2-(sulfato)ethyl]sulfonyl]phenyl]amino]-1,3,5 -triazin-2-yl] amino]-2 sulfonatophenyl]azo]-1-hydroxy-3,6-disulfonato-2-naphthalenyl]azo]-naphthalene-1,5-disulfonate</t>
  </si>
  <si>
    <t>Reach_3027</t>
  </si>
  <si>
    <t>402-420-3</t>
  </si>
  <si>
    <t>Pentasodium-5-{4-chloro-6-[4-(2-sulfatoethylsulfonyl)phenylamino]-1,3,5-triazin-2-ylamino}-4-hydroxy-3-(1,5-disulfonatonaphthalen-2-ylazo)naphthalene-2,7-disulfonate</t>
  </si>
  <si>
    <t>Reach_3049</t>
  </si>
  <si>
    <t>402-480-0</t>
  </si>
  <si>
    <t>AZO GELB 2498</t>
  </si>
  <si>
    <t>Reach_3051</t>
  </si>
  <si>
    <t>403-100-6</t>
  </si>
  <si>
    <t>C.I. ACID RED 127</t>
  </si>
  <si>
    <t>Reach_3063</t>
  </si>
  <si>
    <t>404-120-8</t>
  </si>
  <si>
    <t>disodium 2-Naphthalenesulfonic acid, 6-[(2,3-dibromo-1-oxopropyl)amino]-3-[[5-[(2,3-dibromo-1-oxopropyl)amino]-2-sulfophenyl]azo]-4-hydroxy-</t>
  </si>
  <si>
    <t>Reach_3083</t>
  </si>
  <si>
    <t>404-290-3</t>
  </si>
  <si>
    <t>ARMOGARD S 462</t>
  </si>
  <si>
    <t>Reach_3087</t>
  </si>
  <si>
    <t>405-071-5</t>
  </si>
  <si>
    <t>Trisodium 5-[[dihydroxy[(2-hydroxynitrosulfophenyl)azo]phenyl]azo]4-hydroxy-3-[(4-nitrophenyl)azo-2,7-naphthalenedisulfonate</t>
  </si>
  <si>
    <t>Reach_3099</t>
  </si>
  <si>
    <t>405-900-0</t>
  </si>
  <si>
    <t>Tetrasodium 5-[[4-chloro-6-[[4-[[2-(sulfooxy)ethyl]sulfonyl]phenyl]amino ]-1,3,5-triazin-2-yl]amino]-4-hydroxy-3-[[4-[[2-(sulfooxy)et hyl]sulfonyl]phenyl]azo]-2,7-naphthalenedisulfonate</t>
  </si>
  <si>
    <t>Reach_3114</t>
  </si>
  <si>
    <t>406-440-3</t>
  </si>
  <si>
    <t>Methane Disulfonic Acid disodium Salt</t>
  </si>
  <si>
    <t>Reach_3127</t>
  </si>
  <si>
    <t>414-490-2</t>
  </si>
  <si>
    <t>4-nitrophenyl 1,3-thiazol-5-ylmethylcarbonate hydrochloride</t>
  </si>
  <si>
    <t>Reach_3245</t>
  </si>
  <si>
    <t>412-720-6</t>
  </si>
  <si>
    <t>REAKTIV-GELB F-66 923 FW</t>
  </si>
  <si>
    <t>Reach_3212</t>
  </si>
  <si>
    <t>414-380-4</t>
  </si>
  <si>
    <t>1-chloromethyl-4-fluoro-1,4-diazoniabicyclo[2.2.2]octane bis(tetrafluoroborate)</t>
  </si>
  <si>
    <t>Reach_3242</t>
  </si>
  <si>
    <t>416-730-1</t>
  </si>
  <si>
    <t>PIGMENT YELLOW 9128A</t>
  </si>
  <si>
    <t>Reach_3288</t>
  </si>
  <si>
    <t>419-720-5</t>
  </si>
  <si>
    <t>M-377</t>
  </si>
  <si>
    <t>Reach_3334</t>
  </si>
  <si>
    <t>421-310-6</t>
  </si>
  <si>
    <t>CP-78,459-1</t>
  </si>
  <si>
    <t>Reach_3356</t>
  </si>
  <si>
    <t>421-690-3</t>
  </si>
  <si>
    <t>ABA HYDROCHLORIDE</t>
  </si>
  <si>
    <t>Reach_3367</t>
  </si>
  <si>
    <t>421-880-6</t>
  </si>
  <si>
    <t>S 124668</t>
  </si>
  <si>
    <t>Reach_3372</t>
  </si>
  <si>
    <t>423-730-5</t>
  </si>
  <si>
    <t>EVERZOL ORANGE GSP</t>
  </si>
  <si>
    <t>Reach_3398</t>
  </si>
  <si>
    <t>424-530-0</t>
  </si>
  <si>
    <t>3-(2-chloroethyl)-6,7,8,9-tetra-hydro-2-methyl-4H-pyrido[1,2-a]pyrimidin-4-one monohydrochloride</t>
  </si>
  <si>
    <t>Reach_3417</t>
  </si>
  <si>
    <t>425-180-1</t>
  </si>
  <si>
    <t>Trisodium mono-(5-(1,2-dihydroxethyl)-4-oxido-2-oxo-2,5-dihydro-furan-3-yl)phosphate</t>
  </si>
  <si>
    <t>Reach_3429</t>
  </si>
  <si>
    <t>425-260-6</t>
  </si>
  <si>
    <t>(2R,3S)-N-(3-amino-2-hydroxy-4-phenylbutyl)-N-isobutyl-4-nitrobenzenesulfonamide hydrochloride</t>
  </si>
  <si>
    <t>Reach_3432</t>
  </si>
  <si>
    <t>426-300-5</t>
  </si>
  <si>
    <t>Potassium 3-iodo-6-methylbenzenesulfonate</t>
  </si>
  <si>
    <t>Reach_3450</t>
  </si>
  <si>
    <t>426-620-5</t>
  </si>
  <si>
    <t>Potassium 4-iodo-2-sulfonato-benzoic acid</t>
  </si>
  <si>
    <t>Reach_3456</t>
  </si>
  <si>
    <t>427-930-3</t>
  </si>
  <si>
    <t>Strontium 2-[(2-hydroxy-6-sulfonato-1-naphthyl)azo]naphthalene-1-sulfonate</t>
  </si>
  <si>
    <t>Reach_3473</t>
  </si>
  <si>
    <t>428-200-7</t>
  </si>
  <si>
    <t>2-Hydroxymethyl-3-methyl-4-(2,2,2-trifluoroethoxy)pyridine hydrochloride</t>
  </si>
  <si>
    <t>Reach_3480</t>
  </si>
  <si>
    <t>429-370-5</t>
  </si>
  <si>
    <t>4-Piperidinol, 1-hydroxy-2,2,6,6-tetramethyl-, 2-hydroxy-1,2,3-propanetricarboxylate (3:1) (salt)</t>
  </si>
  <si>
    <t>Reach_3507</t>
  </si>
  <si>
    <t>430-090-0</t>
  </si>
  <si>
    <t>PRODUKT 1352-90</t>
  </si>
  <si>
    <t>Reach_3523</t>
  </si>
  <si>
    <t>430-280-3</t>
  </si>
  <si>
    <t>Trisodium 4-hydroxy-6-(sulfonatomethylamino)-5-(2-(2-sulfatoethylsulfonyl)phenylazo)naphthalene-2-sulfonate</t>
  </si>
  <si>
    <t>Reach_3530</t>
  </si>
  <si>
    <t>431-370-5</t>
  </si>
  <si>
    <t>butyltris(4-tert-butylphenyl)boranuide</t>
  </si>
  <si>
    <t>Reach_3553</t>
  </si>
  <si>
    <t>431-510-5</t>
  </si>
  <si>
    <t>Imidazo[1,2-b]pyridazin hydrochloride</t>
  </si>
  <si>
    <t>Reach_3558</t>
  </si>
  <si>
    <t>432-130-2</t>
  </si>
  <si>
    <t>bis(2,4-di-tert-butylphenyl) (3-{3-[bis(2,4-di-tert-butylphenoxy)phosphanyl]phenyl}phenyl)phosphonite</t>
  </si>
  <si>
    <t>Reach_3571</t>
  </si>
  <si>
    <t>433-310-3</t>
  </si>
  <si>
    <t>(D)-p-hydroxyphenylglycine-2-hydroxy ethylester, hydrochloride</t>
  </si>
  <si>
    <t>Reach_3591</t>
  </si>
  <si>
    <t>433-910-5</t>
  </si>
  <si>
    <t>2-methyl-1,5-pentanediamine-1,3-benzenedicarboxylate</t>
  </si>
  <si>
    <t>Reach_3600</t>
  </si>
  <si>
    <t>434-630-6</t>
  </si>
  <si>
    <t>Ethyl N2-dodecanoyl-L-argininate hydrochloride</t>
  </si>
  <si>
    <t>Reach_3608</t>
  </si>
  <si>
    <t>434-680-9</t>
  </si>
  <si>
    <t>2-CHLOROMETHYL-4-METHOXY-3,5-DIMETHYL PYRIDINE HYDROCHLORIDE</t>
  </si>
  <si>
    <t>Reach_3610</t>
  </si>
  <si>
    <t>435-800-2</t>
  </si>
  <si>
    <t>Sodium 5-(2-carboxyphenylazo)-6-hydroxynaphthalene-2-sulfonate</t>
  </si>
  <si>
    <t>Reach_3629</t>
  </si>
  <si>
    <t>439-350-8</t>
  </si>
  <si>
    <t>butan-1-aminium (6R,7R)-3-[(carbamoyloxy)methyl]-7-[(2Z)-2-(furan-2-yl)-2-(methoxyimino)acetamido]-8-oxo-5-thia-1-azabicyclo[4.2.0]oct-2-ene-2-carboxylate</t>
  </si>
  <si>
    <t>Reach_3664</t>
  </si>
  <si>
    <t>(14S)-4-bromo-2-methoxy-7-methyl-17-oxa-7-azatetracyclo[12.2.1.0⁵,¹⁶.0¹⁰,¹⁵]heptadeca-1,3,5(16),10-tetraen-12-one hydrochloride</t>
  </si>
  <si>
    <t>440-480-2</t>
  </si>
  <si>
    <t>RED MOC 147</t>
  </si>
  <si>
    <t>Reach_3682</t>
  </si>
  <si>
    <t>441-820-2</t>
  </si>
  <si>
    <t>2-(2-formamido-1,3-thiazol-4-yl)acetyl chloride hydrochloride</t>
  </si>
  <si>
    <t>Reach_3704</t>
  </si>
  <si>
    <t>442-230-8</t>
  </si>
  <si>
    <t>2-{4-[4-[4-fluoro-6-(2-(2-vinylsulfonylethoxy)ethylamino)-1,3,5-triazin-2-ylamino]phenylazo]phenylazo}naphthalene-4,6,8-trisulfonate, trisodium salt</t>
  </si>
  <si>
    <t>Reach_3709</t>
  </si>
  <si>
    <t>443-330-4</t>
  </si>
  <si>
    <t>Tributylmethylammonium 4,4-[Trifluor-1-(trifluormethyl)ethyliden]diphenol Salz (1:1)</t>
  </si>
  <si>
    <t>Reach_3725</t>
  </si>
  <si>
    <t>444-440-5</t>
  </si>
  <si>
    <t>Tetrabutyl-phosphonium nonafluoro-butane-1-sulfonate</t>
  </si>
  <si>
    <t>Reach_3738</t>
  </si>
  <si>
    <t>444-960-2</t>
  </si>
  <si>
    <t>SODIUM FOSETYLATE</t>
  </si>
  <si>
    <t>Reach_3744</t>
  </si>
  <si>
    <t>447-990-4</t>
  </si>
  <si>
    <t>4-[2-((6R,7R)-7-amino-2-carboxy-8-oxo-5-thia-1-azabicyclo[4.2.0]oct-2-en-3-ylsulfanyl)thiazole-4-yl]-1-methyl-pyridiniumchloride monohydrochloride</t>
  </si>
  <si>
    <t>Reach_3770</t>
  </si>
  <si>
    <t>448-720-8</t>
  </si>
  <si>
    <t>11-amino-3-chloro-6,11-dihydro-5,5-dioxo-6-methyl-dibenzo[c,f][1,2]thiazepine hydrochloride</t>
  </si>
  <si>
    <t>Reach_3778</t>
  </si>
  <si>
    <t>450-260-8</t>
  </si>
  <si>
    <t>2-methylsulfonylethanamine hydrochloride</t>
  </si>
  <si>
    <t>Reach_3788</t>
  </si>
  <si>
    <t>451-580-0</t>
  </si>
  <si>
    <t>tert-Butylammonium-(3R,5R)-3,5-dihydroxy-7-[(1'S,2'S,8'S,8a 'R) -2'-methyl-8'-[(2"S)-2"-methyl-butoxy]- 1',2',3',7',8',8a'-hexahydro-naphth-1-yl] heptanoate</t>
  </si>
  <si>
    <t>Reach_3795</t>
  </si>
  <si>
    <t>452-170-4</t>
  </si>
  <si>
    <t>2-Propen-1-aminium, N,N,N-tri-2-propen-1-yl-, chloride (1:1)</t>
  </si>
  <si>
    <t>Reach_3802</t>
  </si>
  <si>
    <t>454-140-6</t>
  </si>
  <si>
    <t>(1R)-2-(3,4-difluorophenyl)cyclopropan-1-aminium (2R)-2-hydroxy-2-phenylacetate</t>
  </si>
  <si>
    <t>Reach_3816</t>
  </si>
  <si>
    <t>456-230-0</t>
  </si>
  <si>
    <t>octasodium 5-({4-chloro-6-[(2-{[4-chloro-6-({7-[(E)-2-(1,5-disulfonatonaphthalen-2-yl)diazen-1-yl]-8-hydroxy-3,6-disulfonatonaphthalen-1-yl}amino)-1,3,5-triazin-2-yl]amino}ethyl)amino]-1,3,5-triazin-2-yl}amino)-3-[(E)-2-(1,5-disulfonatonaphthalen-2-yl)diazen-1-yl]-4-hydroxynaphthalene-2,7-disulfonate</t>
  </si>
  <si>
    <t>Reach_3839</t>
  </si>
  <si>
    <t>457-330-7</t>
  </si>
  <si>
    <t>Diphosphoric acid, compd. with piperazine (1:1)</t>
  </si>
  <si>
    <t>Reach_3843</t>
  </si>
  <si>
    <t>457-630-8</t>
  </si>
  <si>
    <t>tetrasodium 3-amino-4-[(E)-2-[4-({4-fluoro-6-[phenyl({2-[2-(sulfonatooxy)ethanesulfonyl]ethyl})amino]-1,3,5-triazin-2-yl}amino)-2-sulfonatophenyl]diazen-1-yl]-5-hydroxynaphthalene-2,7-disulfonate</t>
  </si>
  <si>
    <t>Reach_3847</t>
  </si>
  <si>
    <t>458-880-0</t>
  </si>
  <si>
    <t>2,4,8,10-tetra-tert-butyl-6-hydroxy-6H,12H-6l5-dibenzo[d,g][1,3,2]dioxaphosphocin-6-one—lithium (1:1)</t>
  </si>
  <si>
    <t>Reach_3860</t>
  </si>
  <si>
    <t>458-890-5</t>
  </si>
  <si>
    <t>dipotassium sodium 3-[(E)-2-{4-[(E)-2-{4-[(E)-2-(5-carbamoyl-1-ethyl-2-hydroxy-4-methyl-6-oxo-1,6-dihydropyridin-3-yl)diazen-1-yl]-2-sulfonatophenyl}diazen-1-yl]-2,5-bis(2-hydroxyethoxy)phenyl}diazen-1-yl]-4,5-dihydroxynaphthalene-2,7-disulfonate</t>
  </si>
  <si>
    <t>Reach_3861</t>
  </si>
  <si>
    <t>459-550-9</t>
  </si>
  <si>
    <t>(3R)-3-hydroxy-4-(trimethylazaniumyl)butanoate—(2R,3R)-2,3-dihydroxybutanedioic acid (1:1)</t>
  </si>
  <si>
    <t>Reach_3866</t>
  </si>
  <si>
    <t>460-100-9</t>
  </si>
  <si>
    <t>1-ethyl-3-methylimidazol-3-iu</t>
  </si>
  <si>
    <t>Reach_3868</t>
  </si>
  <si>
    <t>460-310-0</t>
  </si>
  <si>
    <t>potassium sodium 2-[3-acetyl-4-{5-[3-acetyl-1-(2,5-disulfonatophenyl)-5-oxido-1H-pyrazol-4-yl]-3-(dimethylcarbamoyl)penta-2,4-dien-1-ylidene}-5-oxo-1H-pyrazol-1(5H)-yl]benzene-1,4-disulfonate (1:4:1)</t>
  </si>
  <si>
    <t>Reach_3873</t>
  </si>
  <si>
    <t>460-480-6</t>
  </si>
  <si>
    <t>Tetrasodium 2,4-diamino-3-[[2-sulfo-4-[[4-sulfophenyl]azo]phenyl]­azo]-5-[[4-[[2-(sulfooxy)ethyl]sulfonyl]phenyl]azo]-benzenesulfonate</t>
  </si>
  <si>
    <t>Reach_3879</t>
  </si>
  <si>
    <t>461-080-4</t>
  </si>
  <si>
    <t>3-allyloxy-2-hydroxypropyl [3-(4-methoxynaphthalene-1,8-dicarboximido) propyl] dimethylammonium chloride</t>
  </si>
  <si>
    <t>Reach_3880</t>
  </si>
  <si>
    <t>461-870-9</t>
  </si>
  <si>
    <t>sodium 2,4-diamino-5-(2-{4-[2-(sulfonatooxy)ethanesulfonyl]phenyl}diazen-1-yl)benzene-1-sulfonic acid</t>
  </si>
  <si>
    <t>Reach_3887</t>
  </si>
  <si>
    <t>463-070-5</t>
  </si>
  <si>
    <t>1,1,1-trimethyl-2-(methoxycarbonylethyl)hydrazonium bromide</t>
  </si>
  <si>
    <t>Reach_3892</t>
  </si>
  <si>
    <t>464-700-1</t>
  </si>
  <si>
    <t>Pentasodium 4-hydroxy-3-(2-methoxy-5-(2-sulfooxyethanesulfon yl)phenylazo)-7-(sulfomethylamino)-8-(2-sulfo-4-(2-sulfooxyethanesulfonyl)phenylazo)naphthalene-2-sulfonate</t>
  </si>
  <si>
    <t>Reach_3900</t>
  </si>
  <si>
    <t>465-100-2</t>
  </si>
  <si>
    <t>STI571 F8</t>
  </si>
  <si>
    <t>Reach_3902</t>
  </si>
  <si>
    <t>469-500-8</t>
  </si>
  <si>
    <t>2,3-diamino-6,7-dihydro-1H,5H-pyrazolo[1,2-a]pyrazol-1- one,dimethanesulfonate</t>
  </si>
  <si>
    <t>Reach_3925</t>
  </si>
  <si>
    <t>471-140-1</t>
  </si>
  <si>
    <t>Tetrabutylphosphonium hydrogen difluoride</t>
  </si>
  <si>
    <t>Reach_3938</t>
  </si>
  <si>
    <t>474-870-9</t>
  </si>
  <si>
    <t>Tetrasodium 7-[2-[2-[(aminocarbonyl)amino]-4-[[4-chloro-6-[[4-[[2-(sulfooxy)ethyl]sulfonyl]phenyl]amino]-1,3,5-triazin-2-yl]amino]phenyl]diazenyl]-1,3,6-naphthalenetrisulfonate</t>
  </si>
  <si>
    <t>Reach_3962</t>
  </si>
  <si>
    <t>476-160-4</t>
  </si>
  <si>
    <t>sodium 4,4-dimethyl-2,5-dioxoimidazolidin-1-ide</t>
  </si>
  <si>
    <t>Reach_3968</t>
  </si>
  <si>
    <t>477-080-2</t>
  </si>
  <si>
    <t>1-{[(6R,7R)-7-amino-2-carboxy-8-oxo-5-thia-1-azabicyclo[4.2.0]oct-2-en-3-yl]methyl}-1-methylpyrrolidin-1-ium chloride</t>
  </si>
  <si>
    <t>Reach_3973</t>
  </si>
  <si>
    <t>478-200-6</t>
  </si>
  <si>
    <t>oxalic acid tert-butyl (1S,3aR,6aS)-octahydrocyclopenta[c]pyrrole-1-carboxylate</t>
  </si>
  <si>
    <t>Reach_3980</t>
  </si>
  <si>
    <t>478-270-8</t>
  </si>
  <si>
    <t>(1S,2S)-1-(cyclopropylcarbamoyl)-1-hydroxypentan-2-aminium chloride</t>
  </si>
  <si>
    <t>Reach_3983</t>
  </si>
  <si>
    <t>478-310-4</t>
  </si>
  <si>
    <t>Methanaminium N,N,N-trimethyl-, salt with 2,2-dimethylpropanoic acid</t>
  </si>
  <si>
    <t>Reach_3984</t>
  </si>
  <si>
    <t>479-310-7</t>
  </si>
  <si>
    <t>Hydroquinone bis-phosphate</t>
  </si>
  <si>
    <t>Reach_3989</t>
  </si>
  <si>
    <t>480-350-2</t>
  </si>
  <si>
    <t>Methoxyquinoline-thiazole-isobutyramide</t>
  </si>
  <si>
    <t>Reach_4003</t>
  </si>
  <si>
    <t>481-170-7</t>
  </si>
  <si>
    <t>Dimethyl-(3-(4-methylamino-9,10-dioxo-9,10-dihydro-anthracen-1-ylamino)propyl)propylammonium bromide</t>
  </si>
  <si>
    <t>Reach_4013</t>
  </si>
  <si>
    <t>485-140-4</t>
  </si>
  <si>
    <t>4’-(2-Propyl-4-methyl-6-(1-methylbenzimidazolyl-2-yl)-benzimidazol-1-ylmethyl)biphenyl-2-carbonsäure Hydrochlorid</t>
  </si>
  <si>
    <t>Reach_4038</t>
  </si>
  <si>
    <t>938-723-7</t>
  </si>
  <si>
    <t>4-amino-1-methyl-3-propyl-1H-pyrazole-5-carboxamide hydrochloride (1:1)</t>
  </si>
  <si>
    <t>Reach_5153</t>
  </si>
  <si>
    <t>Reach_5127</t>
  </si>
  <si>
    <t>418-340-7</t>
  </si>
  <si>
    <t>5-{4-[5-amino-2-[4-(2-sulfoxyethylsulfonyl)phenylazo]-4-sulfo-phenylamino]-6-chloro-1,3,5-triazin-2-ylamino}-4-hydroxy-3-(1-sulfo-naphthalen-2-ylazo)-naphthalene-2,7-disulfonicacid sodium salt.</t>
  </si>
  <si>
    <t>Reach_3312</t>
  </si>
  <si>
    <t>609-336-8</t>
  </si>
  <si>
    <t>Reach_4298</t>
  </si>
  <si>
    <t>937-559-3</t>
  </si>
  <si>
    <t>7-[(ethoxycarbonyl)amino]-4-hydroxynaphthalene-2-sulfonic acid, sodium salt</t>
  </si>
  <si>
    <t>Reach_5144</t>
  </si>
  <si>
    <t>405-990-1</t>
  </si>
  <si>
    <t>ammonium (Z)-α-methoxyimino-2-furylacetate</t>
  </si>
  <si>
    <t>Reach_3115</t>
  </si>
  <si>
    <t>421-680-9</t>
  </si>
  <si>
    <t>ammonium 2-methyl-2-[(1-oxo-2-propenyl)amino]-1-propanesulfonate</t>
  </si>
  <si>
    <t>Reach_3366</t>
  </si>
  <si>
    <t>700-893-3</t>
  </si>
  <si>
    <t>ammonium 6H-dibenzo[c,e][1,2]oxaphosphinin-6-olate 6-oxide</t>
  </si>
  <si>
    <t>Reach_5020</t>
  </si>
  <si>
    <t>Reach_3018</t>
  </si>
  <si>
    <t>939-617-3</t>
  </si>
  <si>
    <t>Benzoic acid, 5-amino-2-hydroxy-, potassium salt (1:1)</t>
  </si>
  <si>
    <t>Reach_5157</t>
  </si>
  <si>
    <t>402-610-6</t>
  </si>
  <si>
    <t>benzyl-2-hydroxydodecyldimethylammonium benzoate</t>
  </si>
  <si>
    <t>Reach_3054</t>
  </si>
  <si>
    <t>428-290-8</t>
  </si>
  <si>
    <t>benzyl-N-(2-(2-methoxy-phenoxy)-ethyl)amine hydrochloride</t>
  </si>
  <si>
    <t>Reach_3481</t>
  </si>
  <si>
    <t>402-240-5</t>
  </si>
  <si>
    <t>benzyltributylammonium 4-hydroxynaphthalene-1-sulfonate</t>
  </si>
  <si>
    <t>Reach_3047</t>
  </si>
  <si>
    <t>421-660-1</t>
  </si>
  <si>
    <t>bis(dimethyl-(2-hydroxyethyl)ammonium) 1,2-ethanediyl-bis(2-hexadecenylsuccinate)</t>
  </si>
  <si>
    <t>Reach_3365</t>
  </si>
  <si>
    <t>Reach_3067</t>
  </si>
  <si>
    <t>Reach_5140</t>
  </si>
  <si>
    <t>Calcium-polysulfide</t>
  </si>
  <si>
    <t>Pest_298</t>
  </si>
  <si>
    <t>418-070-1</t>
  </si>
  <si>
    <t>diethyl{4-[1,5,5-tris(4-diethylaminophenyl)penta-2,4-dienylidene]cyclohexa-2,5-dienylidene}ammonium butyltriphenylborate</t>
  </si>
  <si>
    <t>Reach_3306</t>
  </si>
  <si>
    <t>401-010-1</t>
  </si>
  <si>
    <t>dilithium 7-acetamido-1-hydroxy-2-(4-((2-sulfonatooxy)ethylsulfonyl)phenylazo)naphthalene-3-sulfonate</t>
  </si>
  <si>
    <t>Reach_3022</t>
  </si>
  <si>
    <t>700-601-4</t>
  </si>
  <si>
    <t>dipotassium (2S)-2-[(4-{[(2,4-diaminopteridin-6-yl)methyl](methyl)amino}benzoyl)amino]pentanedioate</t>
  </si>
  <si>
    <t>Reach_4948</t>
  </si>
  <si>
    <t>Reach_3011</t>
  </si>
  <si>
    <t>700-924-0</t>
  </si>
  <si>
    <t>Disodium 3,3'-{(phenylmethylene)bis[(2-methoxy-4,1-phenylene)(E)diazene-2,1-diyl]}bis(4-hydroxynaphthalene-1-sulfonate)</t>
  </si>
  <si>
    <t>Reach_5027</t>
  </si>
  <si>
    <t>404-600-7</t>
  </si>
  <si>
    <t>disodium 6-(4,6-dichloro-1,3,5-triazin-2-ylamino)-1-hydroxy-2-(4-(2-(sulfonatooxy)ethylsulfonyl)phenylazo)naphthalene-3-sulfonate</t>
  </si>
  <si>
    <t>Reach_3094</t>
  </si>
  <si>
    <t>Reach_3028</t>
  </si>
  <si>
    <t>2439-10-3</t>
  </si>
  <si>
    <t>927-442-5</t>
  </si>
  <si>
    <t>Ethylendiaminetetraacetic acid ferrous sodium</t>
  </si>
  <si>
    <t>Reach_5112</t>
  </si>
  <si>
    <t>Gadobenat</t>
  </si>
  <si>
    <t>429-820-0</t>
  </si>
  <si>
    <t>guanidinium benzoate</t>
  </si>
  <si>
    <t>Reach_3519</t>
  </si>
  <si>
    <t>700-060-4</t>
  </si>
  <si>
    <t>hexasodium 2,2'-{[(1,2-dicarboxylatoethyl)imino]bis(ethane-2,1-diyloxy)}dibutanedioate trihydrate</t>
  </si>
  <si>
    <t>Reach_4746</t>
  </si>
  <si>
    <t>433-950-3</t>
  </si>
  <si>
    <t>hexasodium 4-hydroxy-7-[(4-{[5-hydroxy-7-sulfonato-6-(2-{2-sulfonato-4-[2-(4-sulfonatophenyl)diazen-1-yl]phenyl}diazen-1-yl)naphthalen-2-yl]amino}-6-(morpholin-4-yl)-1,3,5-triazin-2-yl)amino]-3-(2-{2-sulfonato-4-[2-(4-sulfonatophenyl)diazen-1-yl]phenyl}diazen-1-yl)naphthalene-2-sulfonate</t>
  </si>
  <si>
    <t>Reach_3602</t>
  </si>
  <si>
    <t>Ibandronat</t>
  </si>
  <si>
    <t>Kalciumfolinat</t>
  </si>
  <si>
    <t>418-870-9</t>
  </si>
  <si>
    <t>lithium sodium 3-amino-10-{4-(10-amino-6,13-dichloro-4,11-disulfonatobenzo[5,6][1,4]oxazino[2,3-b]phenoxazine-3-ylamino)-6-[methyl(2-sulfonato-ethyl)amino]-1,3,5-triazin-2-ylamino}-6,13-dichlorobenzo[5,6][1,4]oxazino[2,3-b]phenoxazine-4,11-disulfonate</t>
  </si>
  <si>
    <t>Reach_3317</t>
  </si>
  <si>
    <t>401-560-2</t>
  </si>
  <si>
    <t>lithium sodium hydrogen 4-amino-6-(5-(5-chloro-2,6-difluoropyrimidin-4-ylamino)-2-sulfonatophenylazo)-5-hydroxy-3-(4-(2-(sulfonatooxy)ethylsulfonyl)phenylazo)naphthalene-2,7-disulfonate</t>
  </si>
  <si>
    <t>Reach_3032</t>
  </si>
  <si>
    <t>Mecetroniumetylsulfat</t>
  </si>
  <si>
    <t>700-205-1</t>
  </si>
  <si>
    <t>methyl (2S,4S,5R,6R)-5-(acetylamino)-2,4-dihydroxy-6-[(1R,2R)-1,2,3-trihydroxypropyl]tetrahydro-2H-pyran-2-carboxylate hydrate</t>
  </si>
  <si>
    <t>Reach_4803</t>
  </si>
  <si>
    <t>431-050-5</t>
  </si>
  <si>
    <t>methyl [S-(E)]-2-[3-[3-[2-(7-chloro-quinolin-2-yl)ethenyl]phenyl]-3-hydroxypropyl]benzoate monohydrate</t>
  </si>
  <si>
    <t>Reach_3545</t>
  </si>
  <si>
    <t>700-745-8</t>
  </si>
  <si>
    <t>methyl 3-carbamimidamido-4-methylbenzoate carbonate (2:1)</t>
  </si>
  <si>
    <t>Reach_4985</t>
  </si>
  <si>
    <t>ethyl 3-[1-(2-{[(4-cyanophenyl)amino]methyl}-1-methyl-1H-1,3-benzodiazol-5-yl)-N-(pyridin-2-yl)formamido]propanoate hydrobromide</t>
  </si>
  <si>
    <t>Reach_5132</t>
  </si>
  <si>
    <t>[amino({4-[({5-[(3-ethoxy-3-oxopropyl)(pyridin-2-yl)carbamoyl]-1-methyl-1H-1,3-benzodiazol-2-yl}methyl)amino]phenyl})methylidene]azanium 4-methylbenzene-1-sulfonate</t>
  </si>
  <si>
    <t>Reach_5110</t>
  </si>
  <si>
    <t>Sodium phenyl butirate</t>
  </si>
  <si>
    <t>Natriumfoskarnet</t>
  </si>
  <si>
    <t>Natriumoleat</t>
  </si>
  <si>
    <t>938-632-2</t>
  </si>
  <si>
    <t>N-benzyl-2-(2-chloroethoxy)-N,N-dimethylethanaminium chloride</t>
  </si>
  <si>
    <t>Reach_5151</t>
  </si>
  <si>
    <t>Reach_3153</t>
  </si>
  <si>
    <t>412-960-1</t>
  </si>
  <si>
    <t>2-[(4-chloro-6-{[(3-{[4-chloro-6-({6-[2-(1,5-disulfonaphthalen-2-yl)diazen-1-yl]-5-hydroxy-1,7-disulfonaphthalen-2-yl}amino)-1,3,5-triazin-2-yl]amino}phenyl)methyl](methyl)amino}-1,3,5-triazin-2-yl)amino]-6-[2-(1,5-disulfonaphthalen-2-yl)diazen-1-yl]-5-hydroxynaphthalene-1,7-disulfonic acid octasodium</t>
  </si>
  <si>
    <t>Reach_3216</t>
  </si>
  <si>
    <t>Reach_3229</t>
  </si>
  <si>
    <t>Pantoprazolnatrium, vattenfri</t>
  </si>
  <si>
    <t>700-471-9</t>
  </si>
  <si>
    <t>pentasodium 2-({4-chloro-6-[phenyl(2-{[2-(sulfonatooxy)ethyl]sulfonyl}ethyl)amino]-1,3,5-triazin-2-yl}amino)-5-hydroxy-6-[{2-sulfonato-4-[(4-sulfonatophenyl)diazenyl]phenyl}diazenyl]naphthalene-1,7-disulfonate</t>
  </si>
  <si>
    <t>Reach_4905</t>
  </si>
  <si>
    <t>422-930-1</t>
  </si>
  <si>
    <t>pentasodium 7-(4-(4-(5-amino-4-sulfonato-2-(4-((2-(sulfonato-ethoxy)sulfonyl)phenylazo)phenylamino)-6-chloro-1,3,5-triazin-2-yl)amino-2-ureidophenylazo)naphtalene-1,3,6-trisulfonate</t>
  </si>
  <si>
    <t>Reach_3387</t>
  </si>
  <si>
    <t>921-472-2</t>
  </si>
  <si>
    <t>Potassium (1R,3S)-3-formyl-2,2-dimethylcyclopropanecarboxylate</t>
  </si>
  <si>
    <t>Reach_5091</t>
  </si>
  <si>
    <t>Reach_5121</t>
  </si>
  <si>
    <t>Reach_5086</t>
  </si>
  <si>
    <t>427-240-2</t>
  </si>
  <si>
    <t>potassium N-(1-methoxy-1-oxobut-2-en-3-yl)valinate</t>
  </si>
  <si>
    <t>Reach_3460</t>
  </si>
  <si>
    <t>700-589-0</t>
  </si>
  <si>
    <t>Pyrimido[5,4-g]pteridine-2,4,6,8-tetramine 4-methylbenzenesulfonate (1:1)</t>
  </si>
  <si>
    <t>Reach_4942</t>
  </si>
  <si>
    <t>928-403-5</t>
  </si>
  <si>
    <t>sodium (4-methoxybiphenyl-3-yl)diazenesulfonate</t>
  </si>
  <si>
    <t>Reach_5116</t>
  </si>
  <si>
    <t>700-540-3</t>
  </si>
  <si>
    <t>Sodium 1,1,1,2,2,3,3,19,19,20,20,21,21,21-tetradecafluoro-11-({[1-(2,2,3,3,4,4,4-heptafluorobutoxy)propan-2-yl]oxy}carbonyl)-7,15-dimethyl-9,13-dioxo-5,8,14,17-tetraoxahenicosane-10-sulfonate</t>
  </si>
  <si>
    <t>Reach_4927</t>
  </si>
  <si>
    <t>413-990-8</t>
  </si>
  <si>
    <t>sodium 1,2-bis[4-[4-{4-(4-sulfophenylazo)-2-sulfophenylazo}-2-ureido-phenyl-amino]-6-fluoro-1,3,5-triazin-2-ylamino]propane, sodium salt</t>
  </si>
  <si>
    <t>Reach_3239</t>
  </si>
  <si>
    <t>410-770-3</t>
  </si>
  <si>
    <t>sodium 2-(4-(4-fluoro-6-(2-sulfoethylamino)-[1,3,5]triazin-2-ylamino)-2-ureidophenylazo)-5-(4-sulfophenylazo)benzene-1-sulfonate</t>
  </si>
  <si>
    <t>Reach_3173</t>
  </si>
  <si>
    <t>923-192-6</t>
  </si>
  <si>
    <t>sodium 2-(4-methoxybiphenyl-3-yl)hydrazinesulfonate</t>
  </si>
  <si>
    <t>Reach_5097</t>
  </si>
  <si>
    <t>700-150-3</t>
  </si>
  <si>
    <t>sodium 2-(dodecanoyloxy)propane-1-sulfonate</t>
  </si>
  <si>
    <t>Reach_4781</t>
  </si>
  <si>
    <t>940-436-7</t>
  </si>
  <si>
    <t>sodium 2-amino-4-acetamido-5-[2-(4-{[2-(sulfonatooxy)ethane]sulfonyl}phenyl)diazen-1-yl]benzene-1-sulfonate</t>
  </si>
  <si>
    <t>Reach_5169</t>
  </si>
  <si>
    <t>428-420-3</t>
  </si>
  <si>
    <t>sodium 3-morpholin-4-ylpropane-1-sulfonate</t>
  </si>
  <si>
    <t>Reach_3486</t>
  </si>
  <si>
    <t>Reach_3154</t>
  </si>
  <si>
    <t>416-370-5</t>
  </si>
  <si>
    <t>sodium 4-[4-(4-hydroxyphenylazo)phenylamino]-3-nitrobenzenesulfonate</t>
  </si>
  <si>
    <t>Reach_3280</t>
  </si>
  <si>
    <t>404-450-2</t>
  </si>
  <si>
    <t>sodium 5-N-butylbenzotriazole</t>
  </si>
  <si>
    <t>Reach_3092</t>
  </si>
  <si>
    <t>700-541-9</t>
  </si>
  <si>
    <t>sodium 6,14-diethyl-1,1,1,2,2,18,18,19,19,19-decafluoro-8,12-dioxo-10-({[1-(2,2,3,3,3-pentafluoropropoxy)butan-2-yl]oxy}carbonyl)-4,7,13,16-tetraoxanonadecane-9-sulfonate</t>
  </si>
  <si>
    <t>Reach_4928</t>
  </si>
  <si>
    <t>700-921-4</t>
  </si>
  <si>
    <t>potassium 5-methoxy-2-[(4-methoxy-3,5-dimethylpyridin-2-yl)methanesulfinyl]-1H-1,3-benzodiazol-1-ide bis(ethanol)</t>
  </si>
  <si>
    <t>Reach_5026</t>
  </si>
  <si>
    <t>Spinosad</t>
  </si>
  <si>
    <t>Pest_416</t>
  </si>
  <si>
    <t>405-130-5</t>
  </si>
  <si>
    <t>tetraammonium 5-(4-(7-amino-1-hydroxy-3-sulfonato-2-naphthylazo)-6-sulfonato-1-naphthylazo)isophthalate</t>
  </si>
  <si>
    <t>Reach_3100</t>
  </si>
  <si>
    <t>418-080-4</t>
  </si>
  <si>
    <t>tetrabutylammonium butyltriphenylborate</t>
  </si>
  <si>
    <t>Reach_3307</t>
  </si>
  <si>
    <t>Tetracopper-tricalciumsulfate</t>
  </si>
  <si>
    <t>Pest_425</t>
  </si>
  <si>
    <t>416-900-5</t>
  </si>
  <si>
    <t>tetramethylammonium hydrogen phthalate</t>
  </si>
  <si>
    <t>Reach_3292</t>
  </si>
  <si>
    <t>421-950-6</t>
  </si>
  <si>
    <t>tetrasodium 3-[[4-[[4,6-bis-[(3-sulfonatoprop-1-yl)thio]-1,3,5-triazin-2-yl]amino]-2-methyl-5-methoxy-phenyl]azonaphthalene-1,5-disulfonate</t>
  </si>
  <si>
    <t>Reach_3374</t>
  </si>
  <si>
    <t>Reach_3089</t>
  </si>
  <si>
    <t>413-070-6</t>
  </si>
  <si>
    <t>tetrasodium 4-hydroxy-5-[4-[3-(2-sulfatoethanesulfonyl)phenylamino]-6-morpholin-4-yl-1,3,5-triazin-2-ylamino]-3-(1-sulfonatonaphthalen-2-ylazo)naphthalene-2,7-disulfonate</t>
  </si>
  <si>
    <t>Reach_3221</t>
  </si>
  <si>
    <t>411-540-5</t>
  </si>
  <si>
    <t>tetrasodium 5-[4-chloro-6-(N-ethyl-anilino)-1,3,5-triazin-2-ylamino]-4-hydroxy-3-(1,5-disulfonatonaphthalen-2-ylazo)-naphthalene-2,7-disulfonate</t>
  </si>
  <si>
    <t>Reach_3190</t>
  </si>
  <si>
    <t>428-480-0</t>
  </si>
  <si>
    <t>tetrasodium 7-[[4-[[4,6-bis[(3-sulfonatopropyl)thio]-1,3,5-triazin-2-yl]amino]-3-methoxyphenyl]azo]naphthalene-1,3-disulfonate</t>
  </si>
  <si>
    <t>Reach_3487</t>
  </si>
  <si>
    <t>419-160-1</t>
  </si>
  <si>
    <t>trans-4-cyclohexyl-L-proline monohydrochloride</t>
  </si>
  <si>
    <t>Reach_3323</t>
  </si>
  <si>
    <t>700-166-0</t>
  </si>
  <si>
    <t>Triammonium salt of 2,2',2'',2'''-(cyclohexane-1,2-diyldinitrilo)tetraacetic acid</t>
  </si>
  <si>
    <t>Reach_4786</t>
  </si>
  <si>
    <t>433-000-8</t>
  </si>
  <si>
    <t>triethylammonium 1-(3-aminophenyl)-1H-tetrazol-5-thiolate</t>
  </si>
  <si>
    <t>Reach_3586</t>
  </si>
  <si>
    <t>432-370-8</t>
  </si>
  <si>
    <t>trilithium, 7-amino-2-[4-(3,5-dicarbonylphenylazo)-2,5-di(2-hydroxyethoxy)phenylazo] -1-hydroxy-3-napthalenesulfonate</t>
  </si>
  <si>
    <t>Reach_3574</t>
  </si>
  <si>
    <t>433-700-3</t>
  </si>
  <si>
    <t>tripropylammonium dihydrogenphosphate</t>
  </si>
  <si>
    <t>Reach_3597</t>
  </si>
  <si>
    <t>421-440-3</t>
  </si>
  <si>
    <t>tris(2-hydroxyethyl)ammonium 7-{4-[4-(2-cyanoamino-4-hydroxy-6-oxidopyrimidin-5-ylazo)benzamido]-2-ethoxy-phenylazo}naphthalene-1,3-disulfonate</t>
  </si>
  <si>
    <t>Reach_3361</t>
  </si>
  <si>
    <t>406-073-9</t>
  </si>
  <si>
    <t>tris(tetramethylammonium) 5-hydroxy-1-(4-sulphonatophenyl)-4-(4-sulphonatophenylazo)pyrazole-3-carboxylate</t>
  </si>
  <si>
    <t>Reach_3117</t>
  </si>
  <si>
    <t>423-970-0</t>
  </si>
  <si>
    <t>trisodium 2,4-diamino-3,5-bis-[4-(2-sulfonatoethoxy)sulfonyl)phenylazo]benzenesulfonate</t>
  </si>
  <si>
    <t>Reach_3406</t>
  </si>
  <si>
    <t>Reach_3045</t>
  </si>
  <si>
    <t>Alendronsäure</t>
  </si>
  <si>
    <t>Virginiamycin</t>
  </si>
  <si>
    <t>Amoxicillin/colistin</t>
  </si>
  <si>
    <t>Ampicillin/colistin</t>
  </si>
  <si>
    <t>Erythrohydrobupropion</t>
  </si>
  <si>
    <t>Erythromycin-H2O</t>
  </si>
  <si>
    <t>Lincomycin/Spectinomycin</t>
  </si>
  <si>
    <t>Trimethoprim/Sulfachloropyridazine</t>
  </si>
  <si>
    <t>Trimethoprim/Sulfamerazine</t>
  </si>
  <si>
    <t>INDIXANOL</t>
  </si>
  <si>
    <t>401-300-8</t>
  </si>
  <si>
    <t>CHIMASSORB 966</t>
  </si>
  <si>
    <t>Reach_3026</t>
  </si>
  <si>
    <t>429-160-3</t>
  </si>
  <si>
    <t>3-{[2-cyano-2-(diphenylmethylidene)acetyl]oxy}-2,2-bis({[2-cyano-2-(diphenylmethylidene)acetyl]oxy}methyl)propyl 2-cyano-3,3-diphenylprop-2-enoate</t>
  </si>
  <si>
    <t>Reach_3498</t>
  </si>
  <si>
    <t>412-000-1</t>
  </si>
  <si>
    <t>bis(η5-cyclopentadienyl)-bis(2,6-difluoro-3-[pyrrol-1-yl]-phenyl)titanium</t>
  </si>
  <si>
    <t>Reach_3195</t>
  </si>
  <si>
    <t>Calcium compounds</t>
  </si>
  <si>
    <t>Pest_297</t>
  </si>
  <si>
    <t>Cyanokobalamin</t>
  </si>
  <si>
    <t>Lantan</t>
  </si>
  <si>
    <t>1,3,5-Triazine-2,4,6-triamine, N,N'''-1,2-ethanediylbis[N-[3-[[4,6-bis[butyl(1,2,2,6,6-pentamethyl-4-piperidinyl)amino]-1,3,5-triazin-2-yl]amino]propyl]-N',N''-dibutyl-N',N''-bis(1,2,2,6,6-pentamethyl-4-piperidinyl)-</t>
  </si>
  <si>
    <t>Reach_3037</t>
  </si>
  <si>
    <t>Pegaptanib</t>
  </si>
  <si>
    <t>PharmaBeta_599</t>
  </si>
  <si>
    <t>Svavelhexafluorid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</si>
</sst>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  <charset val="204"/>
    </font>
    <font>
      <b/>
      <sz val="11"/>
      <color rgb="FFFF0000"/>
      <name val="Calibri"/>
      <family val="2"/>
      <scheme val="minor"/>
    </font>
    <font>
      <sz val="11"/>
      <color rgb="FF000000"/>
      <name val="Calibri"/>
      <family val="2"/>
    </font>
    <font>
      <sz val="11"/>
      <color theme="1"/>
      <name val="Calibri"/>
      <family val="2"/>
      <charset val="204"/>
    </font>
    <font>
      <sz val="11"/>
      <color rgb="FFFF0000"/>
      <name val="Calibri"/>
      <family val="2"/>
    </font>
    <font>
      <b/>
      <sz val="10"/>
      <name val="Arial"/>
      <family val="2"/>
    </font>
    <font>
      <sz val="11"/>
      <color rgb="FF000000"/>
      <name val="Calibri"/>
      <family val="2"/>
      <scheme val="minor"/>
    </font>
    <font>
      <sz val="11"/>
      <color rgb="FF333333"/>
      <name val="Calibri"/>
      <family val="2"/>
      <scheme val="minor"/>
    </font>
    <font>
      <sz val="12"/>
      <name val="Calibri"/>
      <family val="2"/>
      <scheme val="minor"/>
    </font>
    <font>
      <sz val="10"/>
      <color indexed="8"/>
      <name val="Arial"/>
      <family val="2"/>
    </font>
    <font>
      <sz val="9"/>
      <name val="Verdana"/>
      <family val="2"/>
    </font>
    <font>
      <sz val="11"/>
      <color rgb="FF333333"/>
      <name val="Calibri"/>
      <family val="2"/>
    </font>
    <font>
      <sz val="11"/>
      <color rgb="FF212121"/>
      <name val="Segoe UI"/>
      <family val="2"/>
    </font>
    <font>
      <sz val="11"/>
      <color theme="4" tint="-0.499984740745262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7030A0"/>
      <name val="Calibri"/>
      <family val="2"/>
      <scheme val="minor"/>
    </font>
    <font>
      <b/>
      <sz val="11"/>
      <color theme="4" tint="-0.499984740745262"/>
      <name val="Calibri"/>
      <family val="2"/>
      <scheme val="minor"/>
    </font>
    <font>
      <b/>
      <sz val="10"/>
      <color theme="4" tint="-0.499984740745262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4">
    <border>
      <left/>
      <right/>
      <top/>
      <bottom/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0" fontId="6" fillId="0" borderId="0"/>
    <xf numFmtId="0" fontId="17" fillId="0" borderId="0"/>
    <xf numFmtId="9" fontId="1" fillId="0" borderId="0" applyFont="0" applyFill="0" applyBorder="0" applyAlignment="0" applyProtection="0"/>
  </cellStyleXfs>
  <cellXfs count="78">
    <xf numFmtId="0" fontId="0" fillId="0" borderId="0" xfId="0"/>
    <xf numFmtId="0" fontId="0" fillId="0" borderId="0" xfId="0" applyBorder="1"/>
    <xf numFmtId="0" fontId="2" fillId="0" borderId="0" xfId="0" applyFont="1" applyBorder="1" applyAlignment="1">
      <alignment horizontal="left"/>
    </xf>
    <xf numFmtId="0" fontId="3" fillId="0" borderId="0" xfId="0" applyFont="1"/>
    <xf numFmtId="0" fontId="4" fillId="0" borderId="0" xfId="0" applyFont="1"/>
    <xf numFmtId="0" fontId="5" fillId="0" borderId="0" xfId="0" applyFont="1"/>
    <xf numFmtId="0" fontId="5" fillId="0" borderId="0" xfId="0" applyFont="1" applyAlignment="1">
      <alignment horizontal="left"/>
    </xf>
    <xf numFmtId="0" fontId="0" fillId="0" borderId="0" xfId="0" applyFill="1" applyBorder="1"/>
    <xf numFmtId="0" fontId="7" fillId="0" borderId="0" xfId="0" applyFont="1" applyFill="1" applyBorder="1" applyAlignment="1">
      <alignment horizontal="left"/>
    </xf>
    <xf numFmtId="0" fontId="7" fillId="0" borderId="0" xfId="0" applyFont="1" applyFill="1" applyBorder="1" applyAlignment="1">
      <alignment horizontal="center"/>
    </xf>
    <xf numFmtId="0" fontId="7" fillId="0" borderId="0" xfId="0" applyFont="1" applyFill="1" applyBorder="1"/>
    <xf numFmtId="49" fontId="7" fillId="0" borderId="0" xfId="0" applyNumberFormat="1" applyFont="1" applyFill="1" applyBorder="1" applyAlignment="1"/>
    <xf numFmtId="0" fontId="7" fillId="0" borderId="0" xfId="0" applyFont="1" applyFill="1" applyBorder="1" applyAlignment="1">
      <alignment horizontal="right"/>
    </xf>
    <xf numFmtId="0" fontId="8" fillId="0" borderId="0" xfId="0" applyFont="1" applyFill="1" applyBorder="1" applyAlignment="1">
      <alignment vertical="center"/>
    </xf>
    <xf numFmtId="0" fontId="9" fillId="0" borderId="0" xfId="0" applyFont="1" applyFill="1" applyBorder="1" applyAlignment="1">
      <alignment horizontal="center"/>
    </xf>
    <xf numFmtId="1" fontId="0" fillId="0" borderId="0" xfId="0" applyNumberFormat="1" applyFill="1" applyBorder="1"/>
    <xf numFmtId="0" fontId="10" fillId="0" borderId="1" xfId="0" applyFont="1" applyFill="1" applyBorder="1" applyAlignment="1" applyProtection="1">
      <alignment vertical="center"/>
    </xf>
    <xf numFmtId="0" fontId="11" fillId="0" borderId="0" xfId="0" applyFont="1" applyFill="1" applyBorder="1" applyAlignment="1">
      <alignment vertical="center"/>
    </xf>
    <xf numFmtId="14" fontId="10" fillId="0" borderId="1" xfId="0" applyNumberFormat="1" applyFont="1" applyFill="1" applyBorder="1" applyAlignment="1" applyProtection="1">
      <alignment vertical="center"/>
    </xf>
    <xf numFmtId="0" fontId="12" fillId="0" borderId="0" xfId="0" applyFont="1" applyFill="1" applyBorder="1" applyAlignment="1">
      <alignment vertical="center"/>
    </xf>
    <xf numFmtId="0" fontId="7" fillId="2" borderId="0" xfId="0" applyFont="1" applyFill="1" applyBorder="1"/>
    <xf numFmtId="0" fontId="7" fillId="0" borderId="0" xfId="0" applyFont="1" applyFill="1" applyBorder="1" applyAlignment="1"/>
    <xf numFmtId="0" fontId="7" fillId="0" borderId="0" xfId="0" applyFont="1" applyFill="1" applyBorder="1" applyAlignment="1">
      <alignment horizontal="center" wrapText="1"/>
    </xf>
    <xf numFmtId="0" fontId="7" fillId="0" borderId="0" xfId="0" applyFont="1" applyFill="1" applyBorder="1" applyAlignment="1">
      <alignment wrapText="1"/>
    </xf>
    <xf numFmtId="0" fontId="13" fillId="0" borderId="0" xfId="1" applyFont="1" applyFill="1" applyBorder="1" applyAlignment="1">
      <alignment wrapText="1"/>
    </xf>
    <xf numFmtId="1" fontId="7" fillId="0" borderId="0" xfId="0" applyNumberFormat="1" applyFont="1" applyFill="1" applyBorder="1" applyAlignment="1">
      <alignment wrapText="1"/>
    </xf>
    <xf numFmtId="0" fontId="0" fillId="0" borderId="0" xfId="0" applyFill="1" applyBorder="1" applyAlignment="1">
      <alignment horizontal="center"/>
    </xf>
    <xf numFmtId="49" fontId="0" fillId="0" borderId="0" xfId="0" applyNumberFormat="1" applyFill="1" applyBorder="1" applyAlignment="1"/>
    <xf numFmtId="0" fontId="5" fillId="0" borderId="0" xfId="0" applyFont="1" applyFill="1" applyBorder="1" applyAlignment="1"/>
    <xf numFmtId="0" fontId="6" fillId="0" borderId="0" xfId="1" applyFont="1" applyFill="1" applyBorder="1"/>
    <xf numFmtId="0" fontId="0" fillId="0" borderId="0" xfId="1" applyFont="1" applyFill="1" applyBorder="1" applyAlignment="1"/>
    <xf numFmtId="0" fontId="0" fillId="2" borderId="0" xfId="0" applyFill="1" applyBorder="1" applyAlignment="1">
      <alignment horizontal="center"/>
    </xf>
    <xf numFmtId="0" fontId="0" fillId="0" borderId="0" xfId="0" applyFont="1" applyFill="1" applyBorder="1" applyAlignment="1">
      <alignment vertical="center"/>
    </xf>
    <xf numFmtId="11" fontId="0" fillId="0" borderId="0" xfId="0" applyNumberFormat="1" applyFont="1" applyFill="1" applyBorder="1" applyAlignment="1">
      <alignment horizontal="left"/>
    </xf>
    <xf numFmtId="49" fontId="0" fillId="0" borderId="0" xfId="0" applyNumberFormat="1" applyFont="1" applyFill="1" applyBorder="1" applyAlignment="1"/>
    <xf numFmtId="0" fontId="0" fillId="0" borderId="0" xfId="0" applyFont="1" applyFill="1" applyBorder="1" applyAlignment="1"/>
    <xf numFmtId="49" fontId="0" fillId="0" borderId="0" xfId="0" applyNumberFormat="1" applyFont="1" applyFill="1" applyBorder="1" applyAlignment="1">
      <alignment horizontal="left"/>
    </xf>
    <xf numFmtId="49" fontId="0" fillId="0" borderId="0" xfId="1" applyNumberFormat="1" applyFont="1" applyFill="1" applyBorder="1" applyAlignment="1"/>
    <xf numFmtId="0" fontId="0" fillId="0" borderId="0" xfId="1" applyFont="1" applyFill="1" applyBorder="1" applyAlignment="1">
      <alignment horizontal="left"/>
    </xf>
    <xf numFmtId="0" fontId="0" fillId="0" borderId="0" xfId="0" applyNumberFormat="1" applyFont="1" applyFill="1" applyBorder="1" applyAlignment="1">
      <alignment horizontal="left"/>
    </xf>
    <xf numFmtId="0" fontId="14" fillId="0" borderId="0" xfId="0" applyFont="1" applyFill="1" applyBorder="1" applyAlignment="1">
      <alignment vertical="center"/>
    </xf>
    <xf numFmtId="0" fontId="0" fillId="0" borderId="0" xfId="1" applyNumberFormat="1" applyFont="1" applyFill="1" applyBorder="1" applyAlignment="1">
      <alignment horizontal="left"/>
    </xf>
    <xf numFmtId="49" fontId="5" fillId="0" borderId="0" xfId="0" applyNumberFormat="1" applyFont="1" applyFill="1" applyBorder="1" applyAlignment="1"/>
    <xf numFmtId="49" fontId="0" fillId="0" borderId="0" xfId="0" applyNumberFormat="1" applyFont="1" applyFill="1" applyBorder="1" applyAlignment="1">
      <alignment horizontal="left" vertical="center"/>
    </xf>
    <xf numFmtId="49" fontId="15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 applyAlignment="1"/>
    <xf numFmtId="0" fontId="16" fillId="0" borderId="0" xfId="0" applyFont="1" applyFill="1" applyBorder="1" applyAlignment="1"/>
    <xf numFmtId="0" fontId="0" fillId="0" borderId="0" xfId="0" applyAlignment="1">
      <alignment horizontal="center"/>
    </xf>
    <xf numFmtId="1" fontId="0" fillId="0" borderId="0" xfId="0" applyNumberFormat="1"/>
    <xf numFmtId="0" fontId="0" fillId="0" borderId="0" xfId="2" applyNumberFormat="1" applyFont="1" applyFill="1" applyBorder="1" applyAlignment="1"/>
    <xf numFmtId="0" fontId="0" fillId="0" borderId="0" xfId="0" applyNumberFormat="1" applyFont="1" applyFill="1" applyBorder="1" applyAlignment="1"/>
    <xf numFmtId="49" fontId="0" fillId="0" borderId="0" xfId="0" applyNumberFormat="1" applyFont="1" applyFill="1" applyBorder="1" applyAlignment="1">
      <alignment vertical="center"/>
    </xf>
    <xf numFmtId="0" fontId="18" fillId="0" borderId="0" xfId="0" applyFont="1"/>
    <xf numFmtId="2" fontId="0" fillId="0" borderId="0" xfId="2" applyNumberFormat="1" applyFont="1" applyFill="1" applyBorder="1" applyAlignment="1"/>
    <xf numFmtId="0" fontId="10" fillId="0" borderId="0" xfId="0" applyFont="1" applyFill="1" applyBorder="1" applyAlignment="1">
      <alignment vertical="center"/>
    </xf>
    <xf numFmtId="49" fontId="20" fillId="0" borderId="0" xfId="0" applyNumberFormat="1" applyFont="1" applyFill="1" applyBorder="1" applyAlignment="1"/>
    <xf numFmtId="0" fontId="7" fillId="0" borderId="0" xfId="0" applyFont="1"/>
    <xf numFmtId="0" fontId="0" fillId="0" borderId="0" xfId="0" applyFont="1" applyFill="1" applyBorder="1"/>
    <xf numFmtId="0" fontId="0" fillId="0" borderId="1" xfId="0" applyFill="1" applyBorder="1"/>
    <xf numFmtId="11" fontId="7" fillId="0" borderId="0" xfId="0" applyNumberFormat="1" applyFont="1" applyFill="1" applyBorder="1"/>
    <xf numFmtId="0" fontId="1" fillId="0" borderId="0" xfId="0" applyNumberFormat="1" applyFont="1" applyBorder="1" applyAlignment="1">
      <alignment horizontal="left"/>
    </xf>
    <xf numFmtId="0" fontId="1" fillId="0" borderId="0" xfId="0" applyNumberFormat="1" applyFont="1" applyBorder="1"/>
    <xf numFmtId="0" fontId="1" fillId="0" borderId="0" xfId="0" applyNumberFormat="1" applyFont="1" applyFill="1" applyBorder="1"/>
    <xf numFmtId="0" fontId="21" fillId="0" borderId="0" xfId="0" applyFont="1" applyAlignment="1">
      <alignment horizontal="left"/>
    </xf>
    <xf numFmtId="9" fontId="0" fillId="0" borderId="0" xfId="3" applyFont="1" applyBorder="1"/>
    <xf numFmtId="11" fontId="0" fillId="0" borderId="0" xfId="3" applyNumberFormat="1" applyFont="1" applyBorder="1"/>
    <xf numFmtId="0" fontId="22" fillId="0" borderId="0" xfId="0" applyFont="1" applyAlignment="1">
      <alignment horizontal="left"/>
    </xf>
    <xf numFmtId="0" fontId="0" fillId="0" borderId="0" xfId="0" applyAlignment="1">
      <alignment horizontal="left"/>
    </xf>
    <xf numFmtId="9" fontId="23" fillId="0" borderId="0" xfId="3" applyFont="1" applyAlignment="1">
      <alignment horizontal="left"/>
    </xf>
    <xf numFmtId="0" fontId="24" fillId="0" borderId="2" xfId="0" applyFont="1" applyFill="1" applyBorder="1" applyAlignment="1">
      <alignment horizontal="left" wrapText="1"/>
    </xf>
    <xf numFmtId="49" fontId="24" fillId="0" borderId="2" xfId="0" applyNumberFormat="1" applyFont="1" applyFill="1" applyBorder="1" applyAlignment="1">
      <alignment horizontal="left" wrapText="1"/>
    </xf>
    <xf numFmtId="0" fontId="25" fillId="0" borderId="2" xfId="1" applyFont="1" applyFill="1" applyBorder="1" applyAlignment="1">
      <alignment horizontal="left" wrapText="1"/>
    </xf>
    <xf numFmtId="164" fontId="2" fillId="0" borderId="2" xfId="0" applyNumberFormat="1" applyFont="1" applyBorder="1" applyAlignment="1">
      <alignment horizontal="left" vertical="top" wrapText="1"/>
    </xf>
    <xf numFmtId="0" fontId="0" fillId="0" borderId="0" xfId="0" applyAlignment="1">
      <alignment wrapText="1"/>
    </xf>
    <xf numFmtId="0" fontId="0" fillId="0" borderId="3" xfId="0" applyBorder="1" applyAlignment="1">
      <alignment horizontal="left"/>
    </xf>
    <xf numFmtId="164" fontId="2" fillId="0" borderId="3" xfId="0" applyNumberFormat="1" applyFont="1" applyBorder="1" applyAlignment="1">
      <alignment horizontal="left"/>
    </xf>
    <xf numFmtId="0" fontId="21" fillId="0" borderId="0" xfId="0" applyFont="1" applyFill="1" applyBorder="1" applyAlignment="1">
      <alignment horizontal="left"/>
    </xf>
    <xf numFmtId="1" fontId="21" fillId="0" borderId="0" xfId="0" applyNumberFormat="1" applyFont="1" applyFill="1" applyBorder="1" applyAlignment="1">
      <alignment horizontal="left"/>
    </xf>
  </cellXfs>
  <cellStyles count="4">
    <cellStyle name="Normal" xfId="0" builtinId="0"/>
    <cellStyle name="Normal 9" xfId="1"/>
    <cellStyle name="Normal_Sheet1 2" xfId="2"/>
    <cellStyle name="Percent" xfId="3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2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EmisData!$S$5:$S$858</c:f>
              <c:numCache>
                <c:formatCode>General</c:formatCode>
                <c:ptCount val="854"/>
                <c:pt idx="0">
                  <c:v>85.11730393683024</c:v>
                </c:pt>
                <c:pt idx="1">
                  <c:v>45.868169209857172</c:v>
                </c:pt>
                <c:pt idx="2">
                  <c:v>1171.1347328859695</c:v>
                </c:pt>
                <c:pt idx="3">
                  <c:v>742.24381289134578</c:v>
                </c:pt>
                <c:pt idx="4">
                  <c:v>#N/A</c:v>
                </c:pt>
                <c:pt idx="5">
                  <c:v>156.95105507705307</c:v>
                </c:pt>
                <c:pt idx="6">
                  <c:v>1.9694498753401908</c:v>
                </c:pt>
                <c:pt idx="7">
                  <c:v>198.15485743434354</c:v>
                </c:pt>
                <c:pt idx="8">
                  <c:v>#N/A</c:v>
                </c:pt>
                <c:pt idx="9">
                  <c:v>225.65438155976338</c:v>
                </c:pt>
                <c:pt idx="10">
                  <c:v>735.98637486363384</c:v>
                </c:pt>
                <c:pt idx="11">
                  <c:v>413.59925606646283</c:v>
                </c:pt>
                <c:pt idx="12">
                  <c:v>#N/A</c:v>
                </c:pt>
                <c:pt idx="13">
                  <c:v>1504.5073339265941</c:v>
                </c:pt>
                <c:pt idx="14">
                  <c:v>87.492697002410878</c:v>
                </c:pt>
                <c:pt idx="15">
                  <c:v>1.17575702719501</c:v>
                </c:pt>
                <c:pt idx="16">
                  <c:v>1.679490453739874</c:v>
                </c:pt>
                <c:pt idx="17">
                  <c:v>10.003031497325438</c:v>
                </c:pt>
                <c:pt idx="18">
                  <c:v>123.40672983309481</c:v>
                </c:pt>
                <c:pt idx="19">
                  <c:v>635.58877795635237</c:v>
                </c:pt>
                <c:pt idx="20">
                  <c:v>0.81529766779383184</c:v>
                </c:pt>
                <c:pt idx="21">
                  <c:v>3.0690214858794311</c:v>
                </c:pt>
                <c:pt idx="22">
                  <c:v>975.42349426346573</c:v>
                </c:pt>
                <c:pt idx="23">
                  <c:v>10.61024063902963</c:v>
                </c:pt>
                <c:pt idx="24">
                  <c:v>76.85744025641965</c:v>
                </c:pt>
                <c:pt idx="25">
                  <c:v>999.07053791679971</c:v>
                </c:pt>
                <c:pt idx="26">
                  <c:v>71.01390508934503</c:v>
                </c:pt>
                <c:pt idx="27">
                  <c:v>83.565168209440316</c:v>
                </c:pt>
                <c:pt idx="28">
                  <c:v>37.483224994638597</c:v>
                </c:pt>
                <c:pt idx="29">
                  <c:v>14528.012013189404</c:v>
                </c:pt>
                <c:pt idx="30">
                  <c:v>588.26285196809681</c:v>
                </c:pt>
                <c:pt idx="31">
                  <c:v>15.032406092377206</c:v>
                </c:pt>
                <c:pt idx="32">
                  <c:v>91.13595185263604</c:v>
                </c:pt>
                <c:pt idx="33">
                  <c:v>55.342451173676146</c:v>
                </c:pt>
                <c:pt idx="34">
                  <c:v>207.21182525021226</c:v>
                </c:pt>
                <c:pt idx="35">
                  <c:v>251.40618948518443</c:v>
                </c:pt>
                <c:pt idx="36">
                  <c:v>23.744833889638489</c:v>
                </c:pt>
                <c:pt idx="37">
                  <c:v>37.809571480910321</c:v>
                </c:pt>
                <c:pt idx="38">
                  <c:v>258.10709486357922</c:v>
                </c:pt>
                <c:pt idx="39">
                  <c:v>0.25357235692890445</c:v>
                </c:pt>
                <c:pt idx="40">
                  <c:v>48.978126143491941</c:v>
                </c:pt>
                <c:pt idx="41">
                  <c:v>31.942157302645096</c:v>
                </c:pt>
                <c:pt idx="42">
                  <c:v>#N/A</c:v>
                </c:pt>
                <c:pt idx="43">
                  <c:v>4.1890608202963415</c:v>
                </c:pt>
                <c:pt idx="44">
                  <c:v>#N/A</c:v>
                </c:pt>
                <c:pt idx="45">
                  <c:v>5.4910354780703123</c:v>
                </c:pt>
                <c:pt idx="46">
                  <c:v>71770.494502483081</c:v>
                </c:pt>
                <c:pt idx="47">
                  <c:v>10.347571515932874</c:v>
                </c:pt>
                <c:pt idx="48">
                  <c:v>1.8113935631737437</c:v>
                </c:pt>
                <c:pt idx="49">
                  <c:v>#N/A</c:v>
                </c:pt>
                <c:pt idx="50">
                  <c:v>#N/A</c:v>
                </c:pt>
                <c:pt idx="51">
                  <c:v>122.07860197258826</c:v>
                </c:pt>
                <c:pt idx="52">
                  <c:v>123.28506058559979</c:v>
                </c:pt>
                <c:pt idx="53">
                  <c:v>0.51624148002566206</c:v>
                </c:pt>
                <c:pt idx="54">
                  <c:v>115.77909140135002</c:v>
                </c:pt>
                <c:pt idx="55">
                  <c:v>#N/A</c:v>
                </c:pt>
                <c:pt idx="56">
                  <c:v>7.3808886494417889</c:v>
                </c:pt>
                <c:pt idx="57">
                  <c:v>103.61330374761751</c:v>
                </c:pt>
                <c:pt idx="58">
                  <c:v>133.89643832040039</c:v>
                </c:pt>
                <c:pt idx="59">
                  <c:v>226.49810662183174</c:v>
                </c:pt>
                <c:pt idx="60">
                  <c:v>79.335171941388637</c:v>
                </c:pt>
                <c:pt idx="61">
                  <c:v>3.3078115977855744</c:v>
                </c:pt>
                <c:pt idx="62">
                  <c:v>#N/A</c:v>
                </c:pt>
                <c:pt idx="63">
                  <c:v>58.751464295079082</c:v>
                </c:pt>
                <c:pt idx="64">
                  <c:v>10805.834756787724</c:v>
                </c:pt>
                <c:pt idx="65">
                  <c:v>0.79369284814518082</c:v>
                </c:pt>
                <c:pt idx="66">
                  <c:v>0.72091871880235625</c:v>
                </c:pt>
                <c:pt idx="67">
                  <c:v>2.5038848877015591</c:v>
                </c:pt>
                <c:pt idx="68">
                  <c:v>46.725539421177324</c:v>
                </c:pt>
                <c:pt idx="69">
                  <c:v>29.167643621449905</c:v>
                </c:pt>
                <c:pt idx="70">
                  <c:v>0.30587876239405964</c:v>
                </c:pt>
                <c:pt idx="71">
                  <c:v>2.0285788554312356</c:v>
                </c:pt>
                <c:pt idx="72">
                  <c:v>1869.3501975249064</c:v>
                </c:pt>
                <c:pt idx="73">
                  <c:v>#N/A</c:v>
                </c:pt>
                <c:pt idx="74">
                  <c:v>9.7210317461219926</c:v>
                </c:pt>
                <c:pt idx="75">
                  <c:v>155.17263729123778</c:v>
                </c:pt>
                <c:pt idx="76">
                  <c:v>591.48879267037171</c:v>
                </c:pt>
                <c:pt idx="77">
                  <c:v>#N/A</c:v>
                </c:pt>
                <c:pt idx="78">
                  <c:v>1.6374179102135535</c:v>
                </c:pt>
                <c:pt idx="79">
                  <c:v>7.4684450238073756</c:v>
                </c:pt>
                <c:pt idx="80">
                  <c:v>#N/A</c:v>
                </c:pt>
                <c:pt idx="81">
                  <c:v>106.62319625340589</c:v>
                </c:pt>
                <c:pt idx="82">
                  <c:v>18.764354412738932</c:v>
                </c:pt>
                <c:pt idx="83">
                  <c:v>179.20629350670558</c:v>
                </c:pt>
                <c:pt idx="84">
                  <c:v>14.554825868564921</c:v>
                </c:pt>
                <c:pt idx="85">
                  <c:v>#N/A</c:v>
                </c:pt>
                <c:pt idx="86">
                  <c:v>0.34340292283645352</c:v>
                </c:pt>
                <c:pt idx="87">
                  <c:v>51.97892188311247</c:v>
                </c:pt>
                <c:pt idx="88">
                  <c:v>36.783911095484896</c:v>
                </c:pt>
                <c:pt idx="89">
                  <c:v>3.1963762122293744</c:v>
                </c:pt>
                <c:pt idx="90">
                  <c:v>67.12958593567177</c:v>
                </c:pt>
                <c:pt idx="91">
                  <c:v>#N/A</c:v>
                </c:pt>
                <c:pt idx="92">
                  <c:v>11929.328588156875</c:v>
                </c:pt>
                <c:pt idx="93">
                  <c:v>10.58295034052607</c:v>
                </c:pt>
                <c:pt idx="94">
                  <c:v>4.3471171324627882</c:v>
                </c:pt>
                <c:pt idx="95">
                  <c:v>#N/A</c:v>
                </c:pt>
                <c:pt idx="96">
                  <c:v>#N/A</c:v>
                </c:pt>
                <c:pt idx="97">
                  <c:v>122.82226260681027</c:v>
                </c:pt>
                <c:pt idx="98">
                  <c:v>#N/A</c:v>
                </c:pt>
                <c:pt idx="99">
                  <c:v>1.0017813742348201</c:v>
                </c:pt>
                <c:pt idx="100">
                  <c:v>14.922107802591988</c:v>
                </c:pt>
                <c:pt idx="101">
                  <c:v>36.571274186311328</c:v>
                </c:pt>
                <c:pt idx="102">
                  <c:v>3.7944885877657137</c:v>
                </c:pt>
                <c:pt idx="103">
                  <c:v>#N/A</c:v>
                </c:pt>
                <c:pt idx="104">
                  <c:v>0.20126595146374929</c:v>
                </c:pt>
                <c:pt idx="105">
                  <c:v>79.649010374179568</c:v>
                </c:pt>
                <c:pt idx="106">
                  <c:v>#N/A</c:v>
                </c:pt>
                <c:pt idx="107">
                  <c:v>#N/A</c:v>
                </c:pt>
                <c:pt idx="108">
                  <c:v>36.823709447469255</c:v>
                </c:pt>
                <c:pt idx="109">
                  <c:v>0.36500774248510465</c:v>
                </c:pt>
                <c:pt idx="110">
                  <c:v>37.112531773298585</c:v>
                </c:pt>
                <c:pt idx="111">
                  <c:v>5.9822608511343782</c:v>
                </c:pt>
                <c:pt idx="112">
                  <c:v>239.45645002793847</c:v>
                </c:pt>
                <c:pt idx="113">
                  <c:v>1.1109425682490568</c:v>
                </c:pt>
                <c:pt idx="114">
                  <c:v>29.515594927370284</c:v>
                </c:pt>
                <c:pt idx="115">
                  <c:v>210.35020957812156</c:v>
                </c:pt>
                <c:pt idx="116">
                  <c:v>26.717202234984484</c:v>
                </c:pt>
                <c:pt idx="117">
                  <c:v>370.31115716096298</c:v>
                </c:pt>
                <c:pt idx="118">
                  <c:v>66.095965879849459</c:v>
                </c:pt>
                <c:pt idx="119">
                  <c:v>139.29082065793727</c:v>
                </c:pt>
                <c:pt idx="120">
                  <c:v>25.171889082220442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279.74147900227581</c:v>
                </c:pt>
                <c:pt idx="125">
                  <c:v>28.083991351704405</c:v>
                </c:pt>
                <c:pt idx="126">
                  <c:v>1273.207271863907</c:v>
                </c:pt>
                <c:pt idx="127">
                  <c:v>1.3690633082618877</c:v>
                </c:pt>
                <c:pt idx="128">
                  <c:v>6.9613003099495661</c:v>
                </c:pt>
                <c:pt idx="129">
                  <c:v>8.9205163233509221</c:v>
                </c:pt>
                <c:pt idx="130">
                  <c:v>848.80560597311876</c:v>
                </c:pt>
                <c:pt idx="131">
                  <c:v>19.013378386583909</c:v>
                </c:pt>
                <c:pt idx="132">
                  <c:v>19.419321576824352</c:v>
                </c:pt>
                <c:pt idx="133">
                  <c:v>522.98445794758311</c:v>
                </c:pt>
                <c:pt idx="134">
                  <c:v>#N/A</c:v>
                </c:pt>
                <c:pt idx="135">
                  <c:v>6.3620508386422445</c:v>
                </c:pt>
                <c:pt idx="136">
                  <c:v>67.383158292600683</c:v>
                </c:pt>
                <c:pt idx="137">
                  <c:v>355.63807333221598</c:v>
                </c:pt>
                <c:pt idx="138">
                  <c:v>615.51107792812968</c:v>
                </c:pt>
                <c:pt idx="139">
                  <c:v>1.2280634326601652</c:v>
                </c:pt>
                <c:pt idx="140">
                  <c:v>29.160821046824012</c:v>
                </c:pt>
                <c:pt idx="141">
                  <c:v>0.57537046011670701</c:v>
                </c:pt>
                <c:pt idx="142">
                  <c:v>28.381910443701596</c:v>
                </c:pt>
                <c:pt idx="143">
                  <c:v>8.7840648308331257</c:v>
                </c:pt>
                <c:pt idx="144">
                  <c:v>322.40531232950673</c:v>
                </c:pt>
                <c:pt idx="145">
                  <c:v>16.135388990229394</c:v>
                </c:pt>
                <c:pt idx="146">
                  <c:v>70.000752757400392</c:v>
                </c:pt>
                <c:pt idx="147">
                  <c:v>#N/A</c:v>
                </c:pt>
                <c:pt idx="148">
                  <c:v>288.82232582933511</c:v>
                </c:pt>
                <c:pt idx="149">
                  <c:v>6.0254704904316814</c:v>
                </c:pt>
                <c:pt idx="150">
                  <c:v>70.355526637946667</c:v>
                </c:pt>
                <c:pt idx="151">
                  <c:v>11.473296329204691</c:v>
                </c:pt>
                <c:pt idx="152">
                  <c:v>#N/A</c:v>
                </c:pt>
                <c:pt idx="153">
                  <c:v>991.25868997015573</c:v>
                </c:pt>
                <c:pt idx="154">
                  <c:v>7.2194210499623974</c:v>
                </c:pt>
                <c:pt idx="155">
                  <c:v>1.3599665420940348</c:v>
                </c:pt>
                <c:pt idx="156">
                  <c:v>6.5155587677247651</c:v>
                </c:pt>
                <c:pt idx="157">
                  <c:v>13.767955595045629</c:v>
                </c:pt>
                <c:pt idx="158">
                  <c:v>3.4510856649292605</c:v>
                </c:pt>
                <c:pt idx="159">
                  <c:v>109.81274989100939</c:v>
                </c:pt>
                <c:pt idx="160">
                  <c:v>0.30701585816504129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0.72774129342824612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12.294279475853433</c:v>
                </c:pt>
                <c:pt idx="183">
                  <c:v>18.224233921522657</c:v>
                </c:pt>
                <c:pt idx="184">
                  <c:v>21.140884574090546</c:v>
                </c:pt>
                <c:pt idx="185">
                  <c:v>#N/A</c:v>
                </c:pt>
                <c:pt idx="186">
                  <c:v>25.713146669207699</c:v>
                </c:pt>
                <c:pt idx="187">
                  <c:v>0.50145923500290079</c:v>
                </c:pt>
                <c:pt idx="188">
                  <c:v>2.9860134945977723</c:v>
                </c:pt>
                <c:pt idx="189">
                  <c:v>3.4306179410515911</c:v>
                </c:pt>
                <c:pt idx="190">
                  <c:v>#N/A</c:v>
                </c:pt>
                <c:pt idx="191">
                  <c:v>#N/A</c:v>
                </c:pt>
                <c:pt idx="192">
                  <c:v>0.27404008080657388</c:v>
                </c:pt>
                <c:pt idx="193">
                  <c:v>5.0350600739066778</c:v>
                </c:pt>
                <c:pt idx="194">
                  <c:v>#N/A</c:v>
                </c:pt>
                <c:pt idx="195">
                  <c:v>#N/A</c:v>
                </c:pt>
                <c:pt idx="196">
                  <c:v>172.12104975771902</c:v>
                </c:pt>
                <c:pt idx="197">
                  <c:v>0.46620926610247004</c:v>
                </c:pt>
                <c:pt idx="198">
                  <c:v>#N/A</c:v>
                </c:pt>
                <c:pt idx="199">
                  <c:v>10.596595489777851</c:v>
                </c:pt>
                <c:pt idx="200">
                  <c:v>79.394300921479683</c:v>
                </c:pt>
                <c:pt idx="201">
                  <c:v>3.8195046947273106</c:v>
                </c:pt>
                <c:pt idx="202">
                  <c:v>284.84703901398336</c:v>
                </c:pt>
                <c:pt idx="203">
                  <c:v>0.36045935940117813</c:v>
                </c:pt>
                <c:pt idx="204">
                  <c:v>64.401693181086827</c:v>
                </c:pt>
                <c:pt idx="205">
                  <c:v>#N/A</c:v>
                </c:pt>
                <c:pt idx="206">
                  <c:v>#N/A</c:v>
                </c:pt>
                <c:pt idx="207">
                  <c:v>54.978580526962027</c:v>
                </c:pt>
                <c:pt idx="208">
                  <c:v>1240.0711640017312</c:v>
                </c:pt>
                <c:pt idx="209">
                  <c:v>6.1812526110561645</c:v>
                </c:pt>
                <c:pt idx="210">
                  <c:v>3.4146986002578483</c:v>
                </c:pt>
                <c:pt idx="211">
                  <c:v>10.914982305652709</c:v>
                </c:pt>
                <c:pt idx="212">
                  <c:v>0.31042714547798617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2.8336426612862331</c:v>
                </c:pt>
                <c:pt idx="217">
                  <c:v>#N/A</c:v>
                </c:pt>
                <c:pt idx="218">
                  <c:v>35.818516785921481</c:v>
                </c:pt>
                <c:pt idx="219">
                  <c:v>0.53898339544529472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0.34795130592038015</c:v>
                </c:pt>
                <c:pt idx="224">
                  <c:v>#N/A</c:v>
                </c:pt>
                <c:pt idx="225">
                  <c:v>23.051205469339692</c:v>
                </c:pt>
                <c:pt idx="226">
                  <c:v>254.92436380060161</c:v>
                </c:pt>
                <c:pt idx="227">
                  <c:v>#N/A</c:v>
                </c:pt>
                <c:pt idx="228">
                  <c:v>5.6809304718242455</c:v>
                </c:pt>
                <c:pt idx="229">
                  <c:v>3.7842547258268793</c:v>
                </c:pt>
                <c:pt idx="230">
                  <c:v>2.4447559076105141</c:v>
                </c:pt>
                <c:pt idx="231">
                  <c:v>5.8753738486621048</c:v>
                </c:pt>
                <c:pt idx="232">
                  <c:v>151.8830192257879</c:v>
                </c:pt>
                <c:pt idx="233">
                  <c:v>0.22173367534141872</c:v>
                </c:pt>
                <c:pt idx="234">
                  <c:v>7.4638966407234486</c:v>
                </c:pt>
                <c:pt idx="235">
                  <c:v>28.943635754566522</c:v>
                </c:pt>
                <c:pt idx="236">
                  <c:v>33.887728166794666</c:v>
                </c:pt>
                <c:pt idx="237">
                  <c:v>1.2792327423543388</c:v>
                </c:pt>
                <c:pt idx="238">
                  <c:v>25.412953385668548</c:v>
                </c:pt>
                <c:pt idx="239">
                  <c:v>1.4827728853600513</c:v>
                </c:pt>
                <c:pt idx="240">
                  <c:v>#N/A</c:v>
                </c:pt>
                <c:pt idx="241">
                  <c:v>#N/A</c:v>
                </c:pt>
                <c:pt idx="242">
                  <c:v>53.565170483631853</c:v>
                </c:pt>
                <c:pt idx="243">
                  <c:v>1.3906681279105388</c:v>
                </c:pt>
                <c:pt idx="244">
                  <c:v>0.40821738178240674</c:v>
                </c:pt>
                <c:pt idx="245">
                  <c:v>#N/A</c:v>
                </c:pt>
                <c:pt idx="246">
                  <c:v>0.637910727520697</c:v>
                </c:pt>
                <c:pt idx="247">
                  <c:v>12.461432554187732</c:v>
                </c:pt>
                <c:pt idx="248">
                  <c:v>#N/A</c:v>
                </c:pt>
                <c:pt idx="249">
                  <c:v>39.432207146101113</c:v>
                </c:pt>
                <c:pt idx="250">
                  <c:v>5.1464954594628773</c:v>
                </c:pt>
                <c:pt idx="251">
                  <c:v>#N/A</c:v>
                </c:pt>
                <c:pt idx="252">
                  <c:v>#N/A</c:v>
                </c:pt>
                <c:pt idx="253">
                  <c:v>0.44233025491185579</c:v>
                </c:pt>
                <c:pt idx="254">
                  <c:v>13.789560414694281</c:v>
                </c:pt>
                <c:pt idx="255">
                  <c:v>0.27062879349362901</c:v>
                </c:pt>
                <c:pt idx="256">
                  <c:v>4.6222943090403437</c:v>
                </c:pt>
                <c:pt idx="257">
                  <c:v>1.7215629972661946</c:v>
                </c:pt>
                <c:pt idx="258">
                  <c:v>382.27909015054468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12.13963445099993</c:v>
                </c:pt>
                <c:pt idx="263">
                  <c:v>#N/A</c:v>
                </c:pt>
                <c:pt idx="264">
                  <c:v>#N/A</c:v>
                </c:pt>
                <c:pt idx="265">
                  <c:v>0.8141605720228503</c:v>
                </c:pt>
                <c:pt idx="266">
                  <c:v>90.652686149968844</c:v>
                </c:pt>
                <c:pt idx="267">
                  <c:v>42.711591349612149</c:v>
                </c:pt>
                <c:pt idx="268">
                  <c:v>#N/A</c:v>
                </c:pt>
                <c:pt idx="269">
                  <c:v>0.91308790409825236</c:v>
                </c:pt>
                <c:pt idx="270">
                  <c:v>55.890531335289296</c:v>
                </c:pt>
                <c:pt idx="271">
                  <c:v>10.01212826349329</c:v>
                </c:pt>
                <c:pt idx="272">
                  <c:v>#N/A</c:v>
                </c:pt>
                <c:pt idx="273">
                  <c:v>193.89188538893339</c:v>
                </c:pt>
                <c:pt idx="274">
                  <c:v>8.3167184689596745</c:v>
                </c:pt>
                <c:pt idx="275">
                  <c:v>0.36500774248510465</c:v>
                </c:pt>
                <c:pt idx="276">
                  <c:v>1.4065874687042816</c:v>
                </c:pt>
                <c:pt idx="277">
                  <c:v>2.093393314377189</c:v>
                </c:pt>
                <c:pt idx="278">
                  <c:v>5.9538334568598374</c:v>
                </c:pt>
                <c:pt idx="279">
                  <c:v>#N/A</c:v>
                </c:pt>
                <c:pt idx="280">
                  <c:v>#N/A</c:v>
                </c:pt>
                <c:pt idx="281">
                  <c:v>487.34446519770574</c:v>
                </c:pt>
                <c:pt idx="282">
                  <c:v>1.23147471997311</c:v>
                </c:pt>
                <c:pt idx="283">
                  <c:v>#N/A</c:v>
                </c:pt>
                <c:pt idx="284">
                  <c:v>11.178788524520447</c:v>
                </c:pt>
                <c:pt idx="285">
                  <c:v>#N/A</c:v>
                </c:pt>
                <c:pt idx="286">
                  <c:v>#N/A</c:v>
                </c:pt>
                <c:pt idx="287">
                  <c:v>1.2962891789190634</c:v>
                </c:pt>
                <c:pt idx="288">
                  <c:v>#N/A</c:v>
                </c:pt>
                <c:pt idx="289">
                  <c:v>14.779970831219282</c:v>
                </c:pt>
                <c:pt idx="290">
                  <c:v>6.9885906084531255</c:v>
                </c:pt>
                <c:pt idx="291">
                  <c:v>#N/A</c:v>
                </c:pt>
                <c:pt idx="292">
                  <c:v>40.039416287805309</c:v>
                </c:pt>
                <c:pt idx="293">
                  <c:v>49.362464514083733</c:v>
                </c:pt>
                <c:pt idx="294">
                  <c:v>#N/A</c:v>
                </c:pt>
                <c:pt idx="295">
                  <c:v>4.3482542282337704</c:v>
                </c:pt>
                <c:pt idx="296">
                  <c:v>2.0274417596602539</c:v>
                </c:pt>
                <c:pt idx="297">
                  <c:v>0.28654813428737186</c:v>
                </c:pt>
                <c:pt idx="298">
                  <c:v>0.7118219526345031</c:v>
                </c:pt>
                <c:pt idx="299">
                  <c:v>6.6167602913421302</c:v>
                </c:pt>
                <c:pt idx="300">
                  <c:v>11.969070085352685</c:v>
                </c:pt>
                <c:pt idx="301">
                  <c:v>#N/A</c:v>
                </c:pt>
                <c:pt idx="302">
                  <c:v>0.25812074001283103</c:v>
                </c:pt>
                <c:pt idx="303">
                  <c:v>0.65383006831443979</c:v>
                </c:pt>
                <c:pt idx="304">
                  <c:v>1.3042488493159348</c:v>
                </c:pt>
                <c:pt idx="305">
                  <c:v>2.4891026426787977</c:v>
                </c:pt>
                <c:pt idx="306">
                  <c:v>241.28035164459303</c:v>
                </c:pt>
                <c:pt idx="307">
                  <c:v>1.5214341415734267</c:v>
                </c:pt>
                <c:pt idx="308">
                  <c:v>#N/A</c:v>
                </c:pt>
                <c:pt idx="309">
                  <c:v>24.613575058668459</c:v>
                </c:pt>
                <c:pt idx="310">
                  <c:v>1.0063297573187464</c:v>
                </c:pt>
                <c:pt idx="311">
                  <c:v>#N/A</c:v>
                </c:pt>
                <c:pt idx="312">
                  <c:v>2.1775384014298296</c:v>
                </c:pt>
                <c:pt idx="313">
                  <c:v>92.644877940728662</c:v>
                </c:pt>
                <c:pt idx="314">
                  <c:v>32.468632644609592</c:v>
                </c:pt>
                <c:pt idx="315">
                  <c:v>#N/A</c:v>
                </c:pt>
                <c:pt idx="316">
                  <c:v>1.5259825246573533</c:v>
                </c:pt>
                <c:pt idx="317">
                  <c:v>0.47189474495737832</c:v>
                </c:pt>
                <c:pt idx="318">
                  <c:v>1.4441116291466756</c:v>
                </c:pt>
                <c:pt idx="319">
                  <c:v>1.0017813742348201</c:v>
                </c:pt>
                <c:pt idx="320">
                  <c:v>40.008714701988808</c:v>
                </c:pt>
                <c:pt idx="321">
                  <c:v>#N/A</c:v>
                </c:pt>
                <c:pt idx="322">
                  <c:v>1.5930711751452697</c:v>
                </c:pt>
                <c:pt idx="323">
                  <c:v>2.7494975742335921</c:v>
                </c:pt>
                <c:pt idx="324">
                  <c:v>448.70140251666589</c:v>
                </c:pt>
                <c:pt idx="325">
                  <c:v>70.603413516020652</c:v>
                </c:pt>
                <c:pt idx="326">
                  <c:v>141.27846406561318</c:v>
                </c:pt>
                <c:pt idx="327">
                  <c:v>1.6249098567327556</c:v>
                </c:pt>
                <c:pt idx="328">
                  <c:v>0.46620926610247004</c:v>
                </c:pt>
                <c:pt idx="329">
                  <c:v>0.17511274873117169</c:v>
                </c:pt>
                <c:pt idx="330">
                  <c:v>0.70954776109253992</c:v>
                </c:pt>
                <c:pt idx="331">
                  <c:v>1961.5754871261429</c:v>
                </c:pt>
                <c:pt idx="332">
                  <c:v>#N/A</c:v>
                </c:pt>
                <c:pt idx="333">
                  <c:v>41.688205155728681</c:v>
                </c:pt>
                <c:pt idx="334">
                  <c:v>2.8757152048125532</c:v>
                </c:pt>
                <c:pt idx="335">
                  <c:v>4.7439635565353786</c:v>
                </c:pt>
                <c:pt idx="336">
                  <c:v>134.72424404167501</c:v>
                </c:pt>
                <c:pt idx="337">
                  <c:v>#N/A</c:v>
                </c:pt>
                <c:pt idx="338">
                  <c:v>3.9059239733219142</c:v>
                </c:pt>
                <c:pt idx="339">
                  <c:v>#N/A</c:v>
                </c:pt>
                <c:pt idx="340">
                  <c:v>20.816812279360782</c:v>
                </c:pt>
                <c:pt idx="341">
                  <c:v>26.15320273257759</c:v>
                </c:pt>
                <c:pt idx="342">
                  <c:v>0.7720880284965298</c:v>
                </c:pt>
                <c:pt idx="343">
                  <c:v>#N/A</c:v>
                </c:pt>
                <c:pt idx="344">
                  <c:v>31.999012091194178</c:v>
                </c:pt>
                <c:pt idx="345">
                  <c:v>#N/A</c:v>
                </c:pt>
                <c:pt idx="346">
                  <c:v>#N/A</c:v>
                </c:pt>
                <c:pt idx="347">
                  <c:v>245.06460637041988</c:v>
                </c:pt>
                <c:pt idx="348">
                  <c:v>63.822911433657175</c:v>
                </c:pt>
                <c:pt idx="349">
                  <c:v>#N/A</c:v>
                </c:pt>
                <c:pt idx="350">
                  <c:v>0.57537046011670701</c:v>
                </c:pt>
                <c:pt idx="351">
                  <c:v>0.1910320895249146</c:v>
                </c:pt>
                <c:pt idx="352">
                  <c:v>61.394074866840398</c:v>
                </c:pt>
                <c:pt idx="353">
                  <c:v>0.17397565296019007</c:v>
                </c:pt>
                <c:pt idx="354">
                  <c:v>20.573473784370712</c:v>
                </c:pt>
                <c:pt idx="355">
                  <c:v>2.7233443715010144</c:v>
                </c:pt>
                <c:pt idx="356">
                  <c:v>50.741761684284455</c:v>
                </c:pt>
                <c:pt idx="357">
                  <c:v>#N/A</c:v>
                </c:pt>
                <c:pt idx="358">
                  <c:v>10.933175837988415</c:v>
                </c:pt>
                <c:pt idx="359">
                  <c:v>0.22969334573829014</c:v>
                </c:pt>
                <c:pt idx="360">
                  <c:v>#N/A</c:v>
                </c:pt>
                <c:pt idx="361">
                  <c:v>17.645452174093002</c:v>
                </c:pt>
                <c:pt idx="362">
                  <c:v>1.3633778294069796</c:v>
                </c:pt>
                <c:pt idx="363">
                  <c:v>1.5055148007796839</c:v>
                </c:pt>
                <c:pt idx="364">
                  <c:v>0.23651592036417995</c:v>
                </c:pt>
                <c:pt idx="365">
                  <c:v>2.3776672571225976</c:v>
                </c:pt>
                <c:pt idx="366">
                  <c:v>700.53059162865554</c:v>
                </c:pt>
                <c:pt idx="367">
                  <c:v>5.4739790415055882</c:v>
                </c:pt>
                <c:pt idx="368">
                  <c:v>0.39343513675964548</c:v>
                </c:pt>
                <c:pt idx="369">
                  <c:v>1.3156198070257508</c:v>
                </c:pt>
                <c:pt idx="370">
                  <c:v>#N/A</c:v>
                </c:pt>
                <c:pt idx="371">
                  <c:v>4.5097218277131619</c:v>
                </c:pt>
                <c:pt idx="372">
                  <c:v>146.85250753496516</c:v>
                </c:pt>
                <c:pt idx="373">
                  <c:v>#N/A</c:v>
                </c:pt>
                <c:pt idx="374">
                  <c:v>5.1362615975240429</c:v>
                </c:pt>
                <c:pt idx="375">
                  <c:v>0.43891896759891086</c:v>
                </c:pt>
                <c:pt idx="376">
                  <c:v>0.62653976981088055</c:v>
                </c:pt>
                <c:pt idx="377">
                  <c:v>0.25698364424184933</c:v>
                </c:pt>
                <c:pt idx="378">
                  <c:v>#N/A</c:v>
                </c:pt>
                <c:pt idx="379">
                  <c:v>1.0620474500968464</c:v>
                </c:pt>
                <c:pt idx="380">
                  <c:v>26.024710910456669</c:v>
                </c:pt>
                <c:pt idx="381">
                  <c:v>452.6096006815298</c:v>
                </c:pt>
                <c:pt idx="382">
                  <c:v>#N/A</c:v>
                </c:pt>
                <c:pt idx="383">
                  <c:v>0.83349120012953803</c:v>
                </c:pt>
                <c:pt idx="384">
                  <c:v>0.77549931580947473</c:v>
                </c:pt>
                <c:pt idx="385">
                  <c:v>#N/A</c:v>
                </c:pt>
                <c:pt idx="386">
                  <c:v>31.338359448253847</c:v>
                </c:pt>
                <c:pt idx="387">
                  <c:v>14.511616229267618</c:v>
                </c:pt>
                <c:pt idx="388">
                  <c:v>128.31898356373549</c:v>
                </c:pt>
                <c:pt idx="389">
                  <c:v>73.25170956663689</c:v>
                </c:pt>
                <c:pt idx="390">
                  <c:v>43.96239669769195</c:v>
                </c:pt>
                <c:pt idx="391">
                  <c:v>70.733042433912559</c:v>
                </c:pt>
                <c:pt idx="392">
                  <c:v>357.57682162173967</c:v>
                </c:pt>
                <c:pt idx="393">
                  <c:v>#N/A</c:v>
                </c:pt>
                <c:pt idx="394">
                  <c:v>2.6073606028608878</c:v>
                </c:pt>
                <c:pt idx="395">
                  <c:v>0.18875789798295131</c:v>
                </c:pt>
                <c:pt idx="396">
                  <c:v>0.99609589537991172</c:v>
                </c:pt>
                <c:pt idx="397">
                  <c:v>#N/A</c:v>
                </c:pt>
                <c:pt idx="398">
                  <c:v>#N/A</c:v>
                </c:pt>
                <c:pt idx="399">
                  <c:v>34.47788087193414</c:v>
                </c:pt>
                <c:pt idx="400">
                  <c:v>968.32346826945638</c:v>
                </c:pt>
                <c:pt idx="401">
                  <c:v>#N/A</c:v>
                </c:pt>
                <c:pt idx="402">
                  <c:v>0.22287077111240033</c:v>
                </c:pt>
                <c:pt idx="403">
                  <c:v>7.17962269797804</c:v>
                </c:pt>
                <c:pt idx="404">
                  <c:v>#N/A</c:v>
                </c:pt>
                <c:pt idx="405">
                  <c:v>17.671605376825578</c:v>
                </c:pt>
                <c:pt idx="406">
                  <c:v>23.594737247868913</c:v>
                </c:pt>
                <c:pt idx="407">
                  <c:v>1233.9342581257433</c:v>
                </c:pt>
                <c:pt idx="408">
                  <c:v>92.166160621145394</c:v>
                </c:pt>
                <c:pt idx="409">
                  <c:v>43.606485721374696</c:v>
                </c:pt>
                <c:pt idx="410">
                  <c:v>0.78573317774830942</c:v>
                </c:pt>
                <c:pt idx="411">
                  <c:v>2.2196109449561505</c:v>
                </c:pt>
                <c:pt idx="412">
                  <c:v>#N/A</c:v>
                </c:pt>
                <c:pt idx="413">
                  <c:v>588.26285196809681</c:v>
                </c:pt>
                <c:pt idx="414">
                  <c:v>28.876547104078607</c:v>
                </c:pt>
                <c:pt idx="415">
                  <c:v>#N/A</c:v>
                </c:pt>
                <c:pt idx="416">
                  <c:v>28.982297010779899</c:v>
                </c:pt>
                <c:pt idx="417">
                  <c:v>2.6789976364327304</c:v>
                </c:pt>
                <c:pt idx="418">
                  <c:v>#N/A</c:v>
                </c:pt>
                <c:pt idx="419">
                  <c:v>20.090208081703519</c:v>
                </c:pt>
                <c:pt idx="420">
                  <c:v>93.144062984189603</c:v>
                </c:pt>
                <c:pt idx="421">
                  <c:v>2140.8124822186651</c:v>
                </c:pt>
                <c:pt idx="422">
                  <c:v>#N/A</c:v>
                </c:pt>
                <c:pt idx="423">
                  <c:v>0.5833301305135784</c:v>
                </c:pt>
                <c:pt idx="424">
                  <c:v>#N/A</c:v>
                </c:pt>
                <c:pt idx="425">
                  <c:v>0.32862067781369236</c:v>
                </c:pt>
                <c:pt idx="426">
                  <c:v>1.552135727389931</c:v>
                </c:pt>
                <c:pt idx="427">
                  <c:v>#N/A</c:v>
                </c:pt>
                <c:pt idx="428">
                  <c:v>#N/A</c:v>
                </c:pt>
                <c:pt idx="429">
                  <c:v>0.26949169772264736</c:v>
                </c:pt>
                <c:pt idx="430">
                  <c:v>17.137170364464215</c:v>
                </c:pt>
                <c:pt idx="431">
                  <c:v>57.218659195795844</c:v>
                </c:pt>
                <c:pt idx="432">
                  <c:v>0.25243526115792286</c:v>
                </c:pt>
                <c:pt idx="433">
                  <c:v>0.48553989420915783</c:v>
                </c:pt>
                <c:pt idx="434">
                  <c:v>5.58655152283277</c:v>
                </c:pt>
                <c:pt idx="435">
                  <c:v>#N/A</c:v>
                </c:pt>
                <c:pt idx="436">
                  <c:v>0.34226582706547193</c:v>
                </c:pt>
                <c:pt idx="437">
                  <c:v>3.3567067159377846</c:v>
                </c:pt>
                <c:pt idx="438">
                  <c:v>#N/A</c:v>
                </c:pt>
                <c:pt idx="439">
                  <c:v>#N/A</c:v>
                </c:pt>
                <c:pt idx="440">
                  <c:v>29.528102980851084</c:v>
                </c:pt>
                <c:pt idx="441">
                  <c:v>#N/A</c:v>
                </c:pt>
                <c:pt idx="442">
                  <c:v>0.83690248744248297</c:v>
                </c:pt>
                <c:pt idx="443">
                  <c:v>40.320278943237774</c:v>
                </c:pt>
                <c:pt idx="444">
                  <c:v>#N/A</c:v>
                </c:pt>
                <c:pt idx="445">
                  <c:v>726.48821388862427</c:v>
                </c:pt>
                <c:pt idx="446">
                  <c:v>57.731489388508557</c:v>
                </c:pt>
                <c:pt idx="447">
                  <c:v>143.23881717478551</c:v>
                </c:pt>
                <c:pt idx="448">
                  <c:v>167.91038411777404</c:v>
                </c:pt>
                <c:pt idx="449">
                  <c:v>2.963271579178139</c:v>
                </c:pt>
                <c:pt idx="450">
                  <c:v>0.2285562499673085</c:v>
                </c:pt>
                <c:pt idx="451">
                  <c:v>#N/A</c:v>
                </c:pt>
                <c:pt idx="452">
                  <c:v>#N/A</c:v>
                </c:pt>
                <c:pt idx="453">
                  <c:v>14.666261254121119</c:v>
                </c:pt>
                <c:pt idx="454">
                  <c:v>39.383312027948911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22.238181993087824</c:v>
                </c:pt>
                <c:pt idx="459">
                  <c:v>#N/A</c:v>
                </c:pt>
                <c:pt idx="460">
                  <c:v>0.22741915419632688</c:v>
                </c:pt>
                <c:pt idx="461">
                  <c:v>0.28086265543246375</c:v>
                </c:pt>
                <c:pt idx="462">
                  <c:v>51.447898158064049</c:v>
                </c:pt>
                <c:pt idx="463">
                  <c:v>184.64274838776876</c:v>
                </c:pt>
                <c:pt idx="464">
                  <c:v>6.5371635873734162</c:v>
                </c:pt>
                <c:pt idx="465">
                  <c:v>4.1515366598539476</c:v>
                </c:pt>
                <c:pt idx="466">
                  <c:v>0.80620090162597879</c:v>
                </c:pt>
                <c:pt idx="467">
                  <c:v>1.6863130283657639</c:v>
                </c:pt>
                <c:pt idx="468">
                  <c:v>38.948941443433924</c:v>
                </c:pt>
                <c:pt idx="469">
                  <c:v>0.35704807208823319</c:v>
                </c:pt>
                <c:pt idx="470">
                  <c:v>1.079103886661571</c:v>
                </c:pt>
                <c:pt idx="471">
                  <c:v>101.11965272185478</c:v>
                </c:pt>
                <c:pt idx="472">
                  <c:v>1.1211764301878915</c:v>
                </c:pt>
                <c:pt idx="473">
                  <c:v>1.3895310321395573</c:v>
                </c:pt>
                <c:pt idx="474">
                  <c:v>#N/A</c:v>
                </c:pt>
                <c:pt idx="475">
                  <c:v>3248.0867795105351</c:v>
                </c:pt>
                <c:pt idx="476">
                  <c:v>#N/A</c:v>
                </c:pt>
                <c:pt idx="477">
                  <c:v>1.1496038244624323</c:v>
                </c:pt>
                <c:pt idx="478">
                  <c:v>28.943635754566522</c:v>
                </c:pt>
                <c:pt idx="479">
                  <c:v>#N/A</c:v>
                </c:pt>
                <c:pt idx="480">
                  <c:v>1492.8111668262773</c:v>
                </c:pt>
                <c:pt idx="481">
                  <c:v>5.4955838611542394</c:v>
                </c:pt>
                <c:pt idx="482">
                  <c:v>0.44574154222480072</c:v>
                </c:pt>
                <c:pt idx="483">
                  <c:v>12.079368375137904</c:v>
                </c:pt>
                <c:pt idx="484">
                  <c:v>#N/A</c:v>
                </c:pt>
                <c:pt idx="485">
                  <c:v>4.4289880279734666</c:v>
                </c:pt>
                <c:pt idx="486">
                  <c:v>0.76299126232867664</c:v>
                </c:pt>
                <c:pt idx="487">
                  <c:v>58.048739108612438</c:v>
                </c:pt>
                <c:pt idx="488">
                  <c:v>2.1138610382548584</c:v>
                </c:pt>
                <c:pt idx="489">
                  <c:v>169.66378579662771</c:v>
                </c:pt>
                <c:pt idx="490">
                  <c:v>#N/A</c:v>
                </c:pt>
                <c:pt idx="491">
                  <c:v>1.0427168219901588</c:v>
                </c:pt>
                <c:pt idx="492">
                  <c:v>0.51169309694173548</c:v>
                </c:pt>
                <c:pt idx="493">
                  <c:v>73.173249958439158</c:v>
                </c:pt>
                <c:pt idx="494">
                  <c:v>5.6206643959622191</c:v>
                </c:pt>
                <c:pt idx="495">
                  <c:v>28.135160661398579</c:v>
                </c:pt>
                <c:pt idx="496">
                  <c:v>111.54227255867245</c:v>
                </c:pt>
                <c:pt idx="497">
                  <c:v>11.355038369022601</c:v>
                </c:pt>
                <c:pt idx="498">
                  <c:v>24.704542720346989</c:v>
                </c:pt>
                <c:pt idx="499">
                  <c:v>0.47530603227032314</c:v>
                </c:pt>
                <c:pt idx="500">
                  <c:v>1.9239660445009257</c:v>
                </c:pt>
                <c:pt idx="501">
                  <c:v>330.76637753353469</c:v>
                </c:pt>
                <c:pt idx="502">
                  <c:v>1.4327406714368593</c:v>
                </c:pt>
                <c:pt idx="503">
                  <c:v>#N/A</c:v>
                </c:pt>
                <c:pt idx="504">
                  <c:v>2.9428038553004696</c:v>
                </c:pt>
                <c:pt idx="505">
                  <c:v>11.38232866752616</c:v>
                </c:pt>
                <c:pt idx="506">
                  <c:v>0.25925783578381262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1.8853047882875498</c:v>
                </c:pt>
                <c:pt idx="512">
                  <c:v>0.47871731958326807</c:v>
                </c:pt>
                <c:pt idx="513">
                  <c:v>6.0254704904316814</c:v>
                </c:pt>
                <c:pt idx="514">
                  <c:v>12.302239146250303</c:v>
                </c:pt>
                <c:pt idx="515">
                  <c:v>#N/A</c:v>
                </c:pt>
                <c:pt idx="516">
                  <c:v>#N/A</c:v>
                </c:pt>
                <c:pt idx="517">
                  <c:v>310.43851643569599</c:v>
                </c:pt>
                <c:pt idx="518">
                  <c:v>5.3136485377971772</c:v>
                </c:pt>
                <c:pt idx="519">
                  <c:v>#N/A</c:v>
                </c:pt>
                <c:pt idx="520">
                  <c:v>#N/A</c:v>
                </c:pt>
                <c:pt idx="521">
                  <c:v>2.4731833018850549</c:v>
                </c:pt>
                <c:pt idx="522">
                  <c:v>#N/A</c:v>
                </c:pt>
                <c:pt idx="523">
                  <c:v>1.5464502485350227</c:v>
                </c:pt>
                <c:pt idx="524">
                  <c:v>81.00783982050261</c:v>
                </c:pt>
                <c:pt idx="525">
                  <c:v>5.1112454905624469</c:v>
                </c:pt>
                <c:pt idx="526">
                  <c:v>6.0254704904316814</c:v>
                </c:pt>
                <c:pt idx="527">
                  <c:v>#N/A</c:v>
                </c:pt>
                <c:pt idx="528">
                  <c:v>#N/A</c:v>
                </c:pt>
                <c:pt idx="529">
                  <c:v>2.3481027670770751</c:v>
                </c:pt>
                <c:pt idx="530">
                  <c:v>0.4673463618734518</c:v>
                </c:pt>
                <c:pt idx="531">
                  <c:v>0.32293519895878414</c:v>
                </c:pt>
                <c:pt idx="532">
                  <c:v>#N/A</c:v>
                </c:pt>
                <c:pt idx="533">
                  <c:v>1.0074668530897279</c:v>
                </c:pt>
                <c:pt idx="534">
                  <c:v>22.731681557693854</c:v>
                </c:pt>
                <c:pt idx="535">
                  <c:v>0.37296741288197605</c:v>
                </c:pt>
                <c:pt idx="536">
                  <c:v>3.6694080529577344</c:v>
                </c:pt>
                <c:pt idx="537">
                  <c:v>5.5490273623903752</c:v>
                </c:pt>
                <c:pt idx="538">
                  <c:v>165.3803460273399</c:v>
                </c:pt>
                <c:pt idx="539">
                  <c:v>#N/A</c:v>
                </c:pt>
                <c:pt idx="540">
                  <c:v>1.1291361005847629</c:v>
                </c:pt>
                <c:pt idx="541">
                  <c:v>#N/A</c:v>
                </c:pt>
                <c:pt idx="542">
                  <c:v>2.2605463927114893</c:v>
                </c:pt>
                <c:pt idx="543">
                  <c:v>60.834623747517441</c:v>
                </c:pt>
                <c:pt idx="544">
                  <c:v>5.9174463921884257</c:v>
                </c:pt>
                <c:pt idx="545">
                  <c:v>#N/A</c:v>
                </c:pt>
                <c:pt idx="546">
                  <c:v>#N/A</c:v>
                </c:pt>
                <c:pt idx="547">
                  <c:v>20.114087092894131</c:v>
                </c:pt>
                <c:pt idx="548">
                  <c:v>#N/A</c:v>
                </c:pt>
                <c:pt idx="549">
                  <c:v>2.631239614051502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2.2161996576432053</c:v>
                </c:pt>
                <c:pt idx="555">
                  <c:v>21.994843498097755</c:v>
                </c:pt>
                <c:pt idx="556">
                  <c:v>1.4111358517882082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0.69931389915370523</c:v>
                </c:pt>
                <c:pt idx="564">
                  <c:v>4.960011753021889</c:v>
                </c:pt>
                <c:pt idx="565">
                  <c:v>1.3542810632391267</c:v>
                </c:pt>
                <c:pt idx="566">
                  <c:v>#N/A</c:v>
                </c:pt>
                <c:pt idx="567">
                  <c:v>#N/A</c:v>
                </c:pt>
                <c:pt idx="568">
                  <c:v>0.26835460195166572</c:v>
                </c:pt>
                <c:pt idx="569">
                  <c:v>0.77436222003849298</c:v>
                </c:pt>
                <c:pt idx="570">
                  <c:v>#N/A</c:v>
                </c:pt>
                <c:pt idx="571">
                  <c:v>251.40618948518443</c:v>
                </c:pt>
                <c:pt idx="572">
                  <c:v>91.13595185263604</c:v>
                </c:pt>
                <c:pt idx="573">
                  <c:v>40.833109135950494</c:v>
                </c:pt>
                <c:pt idx="574">
                  <c:v>#N/A</c:v>
                </c:pt>
                <c:pt idx="575">
                  <c:v>#N/A</c:v>
                </c:pt>
                <c:pt idx="576">
                  <c:v>4.9213504968085138</c:v>
                </c:pt>
                <c:pt idx="577">
                  <c:v>1.0552248754709566</c:v>
                </c:pt>
                <c:pt idx="578">
                  <c:v>279.66301939407805</c:v>
                </c:pt>
                <c:pt idx="579">
                  <c:v>#N/A</c:v>
                </c:pt>
                <c:pt idx="580">
                  <c:v>#N/A</c:v>
                </c:pt>
                <c:pt idx="581">
                  <c:v>1.3417730097583287</c:v>
                </c:pt>
                <c:pt idx="582">
                  <c:v>6.7009053783947712</c:v>
                </c:pt>
                <c:pt idx="583">
                  <c:v>1819.5124269785524</c:v>
                </c:pt>
                <c:pt idx="584">
                  <c:v>1.928514427584852</c:v>
                </c:pt>
                <c:pt idx="585">
                  <c:v>0.4923624688350477</c:v>
                </c:pt>
                <c:pt idx="586">
                  <c:v>1.6089905159390128</c:v>
                </c:pt>
                <c:pt idx="587">
                  <c:v>#N/A</c:v>
                </c:pt>
                <c:pt idx="588">
                  <c:v>1.315619807025751</c:v>
                </c:pt>
                <c:pt idx="589">
                  <c:v>489.93476936400185</c:v>
                </c:pt>
                <c:pt idx="590">
                  <c:v>0.52306405465155181</c:v>
                </c:pt>
                <c:pt idx="591">
                  <c:v>#N/A</c:v>
                </c:pt>
                <c:pt idx="592">
                  <c:v>#N/A</c:v>
                </c:pt>
                <c:pt idx="593">
                  <c:v>9.4811045384448693</c:v>
                </c:pt>
                <c:pt idx="594">
                  <c:v>24.802332956651409</c:v>
                </c:pt>
                <c:pt idx="595">
                  <c:v>1.5805631216644718</c:v>
                </c:pt>
                <c:pt idx="596">
                  <c:v>0.26380621886773914</c:v>
                </c:pt>
                <c:pt idx="597">
                  <c:v>9.7608300981063501</c:v>
                </c:pt>
                <c:pt idx="598">
                  <c:v>2.9973844523075881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14.538906527771177</c:v>
                </c:pt>
                <c:pt idx="605">
                  <c:v>#N/A</c:v>
                </c:pt>
                <c:pt idx="606">
                  <c:v>#N/A</c:v>
                </c:pt>
                <c:pt idx="607">
                  <c:v>0.67543488796309092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115.49368036283362</c:v>
                </c:pt>
                <c:pt idx="613">
                  <c:v>0.42072543526320477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0.20240304723473093</c:v>
                </c:pt>
                <c:pt idx="619">
                  <c:v>59.155133293777567</c:v>
                </c:pt>
                <c:pt idx="620">
                  <c:v>#N/A</c:v>
                </c:pt>
                <c:pt idx="621">
                  <c:v>#N/A</c:v>
                </c:pt>
                <c:pt idx="622">
                  <c:v>0.18079822758607988</c:v>
                </c:pt>
                <c:pt idx="623">
                  <c:v>22.505399499268506</c:v>
                </c:pt>
                <c:pt idx="624">
                  <c:v>#N/A</c:v>
                </c:pt>
                <c:pt idx="625">
                  <c:v>1.0870635570584426</c:v>
                </c:pt>
                <c:pt idx="626">
                  <c:v>#N/A</c:v>
                </c:pt>
                <c:pt idx="627">
                  <c:v>#N/A</c:v>
                </c:pt>
                <c:pt idx="628">
                  <c:v>5.0157294457999893</c:v>
                </c:pt>
                <c:pt idx="629">
                  <c:v>#N/A</c:v>
                </c:pt>
                <c:pt idx="630">
                  <c:v>#N/A</c:v>
                </c:pt>
                <c:pt idx="631">
                  <c:v>0.49008827729308441</c:v>
                </c:pt>
                <c:pt idx="632">
                  <c:v>18.708636719960833</c:v>
                </c:pt>
                <c:pt idx="633">
                  <c:v>1.8864418840585315</c:v>
                </c:pt>
                <c:pt idx="634">
                  <c:v>4.1185608824954798</c:v>
                </c:pt>
                <c:pt idx="635">
                  <c:v>12.950383735709835</c:v>
                </c:pt>
                <c:pt idx="636">
                  <c:v>19.931014673766089</c:v>
                </c:pt>
                <c:pt idx="637">
                  <c:v>11.742788026927338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13.795245893549188</c:v>
                </c:pt>
                <c:pt idx="642">
                  <c:v>0.70158809069566841</c:v>
                </c:pt>
                <c:pt idx="643">
                  <c:v>#N/A</c:v>
                </c:pt>
                <c:pt idx="644">
                  <c:v>0.57537046011670701</c:v>
                </c:pt>
                <c:pt idx="645">
                  <c:v>17.501041011178334</c:v>
                </c:pt>
                <c:pt idx="646">
                  <c:v>0.22514496265436362</c:v>
                </c:pt>
                <c:pt idx="647">
                  <c:v>6.8157520512639165</c:v>
                </c:pt>
                <c:pt idx="648">
                  <c:v>#N/A</c:v>
                </c:pt>
                <c:pt idx="649">
                  <c:v>0.32066100741682091</c:v>
                </c:pt>
                <c:pt idx="650">
                  <c:v>#N/A</c:v>
                </c:pt>
                <c:pt idx="651">
                  <c:v>779.19487706516497</c:v>
                </c:pt>
                <c:pt idx="652">
                  <c:v>4.0366899869848023</c:v>
                </c:pt>
                <c:pt idx="653">
                  <c:v>0.92673305335003209</c:v>
                </c:pt>
                <c:pt idx="654">
                  <c:v>0.21945948379945543</c:v>
                </c:pt>
                <c:pt idx="655">
                  <c:v>2.2639576800244341</c:v>
                </c:pt>
                <c:pt idx="656">
                  <c:v>#N/A</c:v>
                </c:pt>
                <c:pt idx="657">
                  <c:v>1.0245232896544525</c:v>
                </c:pt>
                <c:pt idx="658">
                  <c:v>1.1439183456075244</c:v>
                </c:pt>
                <c:pt idx="659">
                  <c:v>#N/A</c:v>
                </c:pt>
                <c:pt idx="660">
                  <c:v>33.974147445389271</c:v>
                </c:pt>
                <c:pt idx="661">
                  <c:v>#N/A</c:v>
                </c:pt>
                <c:pt idx="662">
                  <c:v>8.2246137115101607</c:v>
                </c:pt>
                <c:pt idx="663">
                  <c:v>0.57309626857474372</c:v>
                </c:pt>
                <c:pt idx="664">
                  <c:v>1.8261758081965047</c:v>
                </c:pt>
                <c:pt idx="665">
                  <c:v>#N/A</c:v>
                </c:pt>
                <c:pt idx="666">
                  <c:v>0.36728193402706794</c:v>
                </c:pt>
                <c:pt idx="667">
                  <c:v>2.7813362558210777</c:v>
                </c:pt>
                <c:pt idx="668">
                  <c:v>#N/A</c:v>
                </c:pt>
                <c:pt idx="669">
                  <c:v>0.40253190292749857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5.6706966098854101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0.33203196512663724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25.948525493800897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11.944053978391089</c:v>
                </c:pt>
                <c:pt idx="700">
                  <c:v>1.2553537311637244</c:v>
                </c:pt>
                <c:pt idx="701">
                  <c:v>1.0745555035776444</c:v>
                </c:pt>
                <c:pt idx="702">
                  <c:v>#N/A</c:v>
                </c:pt>
                <c:pt idx="703">
                  <c:v>#N/A</c:v>
                </c:pt>
                <c:pt idx="704">
                  <c:v>41.85194694675004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1.2780956465833571</c:v>
                </c:pt>
                <c:pt idx="711">
                  <c:v>#N/A</c:v>
                </c:pt>
                <c:pt idx="712">
                  <c:v>58.948181863458906</c:v>
                </c:pt>
                <c:pt idx="713">
                  <c:v>0.46279797878952522</c:v>
                </c:pt>
                <c:pt idx="714">
                  <c:v>#N/A</c:v>
                </c:pt>
                <c:pt idx="715">
                  <c:v>#N/A</c:v>
                </c:pt>
                <c:pt idx="716">
                  <c:v>0.35477388054626996</c:v>
                </c:pt>
                <c:pt idx="717">
                  <c:v>#N/A</c:v>
                </c:pt>
                <c:pt idx="718">
                  <c:v>0.21604819648651052</c:v>
                </c:pt>
                <c:pt idx="719">
                  <c:v>#N/A</c:v>
                </c:pt>
                <c:pt idx="720">
                  <c:v>#N/A</c:v>
                </c:pt>
                <c:pt idx="721">
                  <c:v>12.199900526861956</c:v>
                </c:pt>
                <c:pt idx="722">
                  <c:v>3.718303171109945</c:v>
                </c:pt>
                <c:pt idx="723">
                  <c:v>50.134552542580259</c:v>
                </c:pt>
                <c:pt idx="724">
                  <c:v>2.7222072757300331</c:v>
                </c:pt>
                <c:pt idx="725">
                  <c:v>6.0686801297289827</c:v>
                </c:pt>
                <c:pt idx="726">
                  <c:v>1.3827084575136674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0.60379785439124778</c:v>
                </c:pt>
                <c:pt idx="732">
                  <c:v>#N/A</c:v>
                </c:pt>
                <c:pt idx="733">
                  <c:v>35.427355840703804</c:v>
                </c:pt>
                <c:pt idx="734">
                  <c:v>2.3185382770315526</c:v>
                </c:pt>
                <c:pt idx="735">
                  <c:v>27.995297881567836</c:v>
                </c:pt>
                <c:pt idx="736">
                  <c:v>4.1606334260218008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0.86874116902996867</c:v>
                </c:pt>
                <c:pt idx="741">
                  <c:v>#N/A</c:v>
                </c:pt>
                <c:pt idx="742">
                  <c:v>1.4918696515279042</c:v>
                </c:pt>
                <c:pt idx="743">
                  <c:v>#N/A</c:v>
                </c:pt>
                <c:pt idx="744">
                  <c:v>1.1552893033173406</c:v>
                </c:pt>
                <c:pt idx="745">
                  <c:v>212.50045768104783</c:v>
                </c:pt>
                <c:pt idx="746">
                  <c:v>0.37183031711099446</c:v>
                </c:pt>
                <c:pt idx="747">
                  <c:v>#N/A</c:v>
                </c:pt>
                <c:pt idx="748">
                  <c:v>#N/A</c:v>
                </c:pt>
                <c:pt idx="749">
                  <c:v>263.77324309038073</c:v>
                </c:pt>
                <c:pt idx="750">
                  <c:v>0.26608041040970243</c:v>
                </c:pt>
                <c:pt idx="751">
                  <c:v>#N/A</c:v>
                </c:pt>
                <c:pt idx="752">
                  <c:v>4.102641541701737</c:v>
                </c:pt>
                <c:pt idx="753">
                  <c:v>9.4106046006440067</c:v>
                </c:pt>
                <c:pt idx="754">
                  <c:v>#N/A</c:v>
                </c:pt>
                <c:pt idx="755">
                  <c:v>#N/A</c:v>
                </c:pt>
                <c:pt idx="756">
                  <c:v>1.1007087063102221</c:v>
                </c:pt>
                <c:pt idx="757">
                  <c:v>28.660498907592096</c:v>
                </c:pt>
                <c:pt idx="758">
                  <c:v>#N/A</c:v>
                </c:pt>
                <c:pt idx="759">
                  <c:v>38.505474092751086</c:v>
                </c:pt>
                <c:pt idx="760">
                  <c:v>#N/A</c:v>
                </c:pt>
                <c:pt idx="761">
                  <c:v>#N/A</c:v>
                </c:pt>
                <c:pt idx="762">
                  <c:v>16.876775432909415</c:v>
                </c:pt>
                <c:pt idx="763">
                  <c:v>13.707689519183603</c:v>
                </c:pt>
                <c:pt idx="764">
                  <c:v>1.1950876553016978</c:v>
                </c:pt>
                <c:pt idx="765">
                  <c:v>0.32634648627172907</c:v>
                </c:pt>
                <c:pt idx="766">
                  <c:v>334.05599559898457</c:v>
                </c:pt>
                <c:pt idx="767">
                  <c:v>#N/A</c:v>
                </c:pt>
                <c:pt idx="768">
                  <c:v>#N/A</c:v>
                </c:pt>
                <c:pt idx="769">
                  <c:v>4.9349956460602931</c:v>
                </c:pt>
                <c:pt idx="770">
                  <c:v>#N/A</c:v>
                </c:pt>
                <c:pt idx="771">
                  <c:v>#N/A</c:v>
                </c:pt>
                <c:pt idx="772">
                  <c:v>43.956711218837043</c:v>
                </c:pt>
                <c:pt idx="773">
                  <c:v>#N/A</c:v>
                </c:pt>
                <c:pt idx="774">
                  <c:v>156.2460556990444</c:v>
                </c:pt>
                <c:pt idx="775">
                  <c:v>14.985785165766959</c:v>
                </c:pt>
                <c:pt idx="776">
                  <c:v>#N/A</c:v>
                </c:pt>
                <c:pt idx="777">
                  <c:v>1229.4279475853432</c:v>
                </c:pt>
                <c:pt idx="778">
                  <c:v>#N/A</c:v>
                </c:pt>
                <c:pt idx="779">
                  <c:v>6.0470753100803316</c:v>
                </c:pt>
                <c:pt idx="780">
                  <c:v>#N/A</c:v>
                </c:pt>
                <c:pt idx="781">
                  <c:v>3.6148274559506155</c:v>
                </c:pt>
                <c:pt idx="782">
                  <c:v>6.7907359443023205</c:v>
                </c:pt>
                <c:pt idx="783">
                  <c:v>0.97676526727322399</c:v>
                </c:pt>
                <c:pt idx="784">
                  <c:v>#N/A</c:v>
                </c:pt>
                <c:pt idx="785">
                  <c:v>#N/A</c:v>
                </c:pt>
                <c:pt idx="786">
                  <c:v>1.636280814442572</c:v>
                </c:pt>
                <c:pt idx="787">
                  <c:v>3.4965694957685258</c:v>
                </c:pt>
                <c:pt idx="788">
                  <c:v>0.80961218893892373</c:v>
                </c:pt>
                <c:pt idx="789">
                  <c:v>160.12468937386279</c:v>
                </c:pt>
                <c:pt idx="790">
                  <c:v>587.38501403289899</c:v>
                </c:pt>
                <c:pt idx="791">
                  <c:v>10.72736150344074</c:v>
                </c:pt>
                <c:pt idx="792">
                  <c:v>0.32862067781369236</c:v>
                </c:pt>
                <c:pt idx="793">
                  <c:v>8.8409196193822073</c:v>
                </c:pt>
                <c:pt idx="794">
                  <c:v>42.802559011290683</c:v>
                </c:pt>
                <c:pt idx="795">
                  <c:v>#N/A</c:v>
                </c:pt>
                <c:pt idx="796">
                  <c:v>#N/A</c:v>
                </c:pt>
                <c:pt idx="797">
                  <c:v>15.831784419377295</c:v>
                </c:pt>
                <c:pt idx="798">
                  <c:v>3.8524804720857775</c:v>
                </c:pt>
                <c:pt idx="799">
                  <c:v>#N/A</c:v>
                </c:pt>
                <c:pt idx="800">
                  <c:v>38.736304534260363</c:v>
                </c:pt>
                <c:pt idx="801">
                  <c:v>8.7772422562072361</c:v>
                </c:pt>
                <c:pt idx="802">
                  <c:v>0.30474166662307806</c:v>
                </c:pt>
                <c:pt idx="803">
                  <c:v>5.0248262119678424</c:v>
                </c:pt>
                <c:pt idx="804">
                  <c:v>#N/A</c:v>
                </c:pt>
                <c:pt idx="805">
                  <c:v>#N/A</c:v>
                </c:pt>
                <c:pt idx="806">
                  <c:v>6.6053893336323144</c:v>
                </c:pt>
                <c:pt idx="807">
                  <c:v>5.9959060003861575</c:v>
                </c:pt>
                <c:pt idx="808">
                  <c:v>210.86417686660528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0.90399113793039942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0.25698364424184933</c:v>
                </c:pt>
                <c:pt idx="817">
                  <c:v>#N/A</c:v>
                </c:pt>
                <c:pt idx="818">
                  <c:v>341.88489998219313</c:v>
                </c:pt>
                <c:pt idx="819">
                  <c:v>#N/A</c:v>
                </c:pt>
                <c:pt idx="820">
                  <c:v>5.1203422567303001</c:v>
                </c:pt>
                <c:pt idx="821">
                  <c:v>0.20695143031865748</c:v>
                </c:pt>
                <c:pt idx="822">
                  <c:v>#N/A</c:v>
                </c:pt>
                <c:pt idx="823">
                  <c:v>13.557592877414027</c:v>
                </c:pt>
                <c:pt idx="824">
                  <c:v>#N/A</c:v>
                </c:pt>
                <c:pt idx="825">
                  <c:v>#N/A</c:v>
                </c:pt>
                <c:pt idx="826">
                  <c:v>12.684303325300132</c:v>
                </c:pt>
                <c:pt idx="827">
                  <c:v>31.41340776913863</c:v>
                </c:pt>
                <c:pt idx="828">
                  <c:v>#N/A</c:v>
                </c:pt>
                <c:pt idx="829">
                  <c:v>#N/A</c:v>
                </c:pt>
                <c:pt idx="830">
                  <c:v>3.5875371574470569</c:v>
                </c:pt>
                <c:pt idx="831">
                  <c:v>144.99335594941016</c:v>
                </c:pt>
                <c:pt idx="832">
                  <c:v>103.48708611703854</c:v>
                </c:pt>
                <c:pt idx="833">
                  <c:v>#N/A</c:v>
                </c:pt>
                <c:pt idx="834">
                  <c:v>#N/A</c:v>
                </c:pt>
                <c:pt idx="835">
                  <c:v>103.48708611703854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26.893452079486636</c:v>
                </c:pt>
                <c:pt idx="841">
                  <c:v>#N/A</c:v>
                </c:pt>
                <c:pt idx="842">
                  <c:v>18.248112932713269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1.8807564052036232</c:v>
                </c:pt>
                <c:pt idx="849">
                  <c:v>108.33111410142031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</c:numCache>
            </c:numRef>
          </c:xVal>
          <c:yVal>
            <c:numRef>
              <c:f>EmisData!$T$5:$T$858</c:f>
              <c:numCache>
                <c:formatCode>General</c:formatCode>
                <c:ptCount val="854"/>
                <c:pt idx="0">
                  <c:v>#N/A</c:v>
                </c:pt>
                <c:pt idx="1">
                  <c:v>154.18322896833263</c:v>
                </c:pt>
                <c:pt idx="2">
                  <c:v>278.26366483410754</c:v>
                </c:pt>
                <c:pt idx="3">
                  <c:v>770.58439966158369</c:v>
                </c:pt>
                <c:pt idx="4">
                  <c:v>102.89173407389005</c:v>
                </c:pt>
                <c:pt idx="5">
                  <c:v>225.47651989510396</c:v>
                </c:pt>
                <c:pt idx="6">
                  <c:v>#N/A</c:v>
                </c:pt>
                <c:pt idx="7">
                  <c:v>10.590124011797945</c:v>
                </c:pt>
                <c:pt idx="8">
                  <c:v>#N/A</c:v>
                </c:pt>
                <c:pt idx="9">
                  <c:v>15.357853858403478</c:v>
                </c:pt>
                <c:pt idx="10">
                  <c:v>865.35229775593314</c:v>
                </c:pt>
                <c:pt idx="11">
                  <c:v>448.96176291958022</c:v>
                </c:pt>
                <c:pt idx="12">
                  <c:v>0.33079245905706622</c:v>
                </c:pt>
                <c:pt idx="13">
                  <c:v>#N/A</c:v>
                </c:pt>
                <c:pt idx="14">
                  <c:v>54.80929373592074</c:v>
                </c:pt>
                <c:pt idx="15">
                  <c:v>#N/A</c:v>
                </c:pt>
                <c:pt idx="16">
                  <c:v>1.7071830131161487</c:v>
                </c:pt>
                <c:pt idx="17">
                  <c:v>#N/A</c:v>
                </c:pt>
                <c:pt idx="18">
                  <c:v>#N/A</c:v>
                </c:pt>
                <c:pt idx="19">
                  <c:v>303.43729051526475</c:v>
                </c:pt>
                <c:pt idx="20">
                  <c:v>2.7612509442103312</c:v>
                </c:pt>
                <c:pt idx="21">
                  <c:v>6.856183711501405</c:v>
                </c:pt>
                <c:pt idx="22">
                  <c:v>#N/A</c:v>
                </c:pt>
                <c:pt idx="23">
                  <c:v>10.282753332204527</c:v>
                </c:pt>
                <c:pt idx="24">
                  <c:v>#N/A</c:v>
                </c:pt>
                <c:pt idx="25">
                  <c:v>2131.274281375865</c:v>
                </c:pt>
                <c:pt idx="26">
                  <c:v>2.3091501492514883</c:v>
                </c:pt>
                <c:pt idx="27">
                  <c:v>#N/A</c:v>
                </c:pt>
                <c:pt idx="28">
                  <c:v>39.752701652785348</c:v>
                </c:pt>
                <c:pt idx="29">
                  <c:v>17259.011774539234</c:v>
                </c:pt>
                <c:pt idx="30">
                  <c:v>#N/A</c:v>
                </c:pt>
                <c:pt idx="31">
                  <c:v>5.1955927969412086</c:v>
                </c:pt>
                <c:pt idx="32">
                  <c:v>#N/A</c:v>
                </c:pt>
                <c:pt idx="33">
                  <c:v>185.83280197635173</c:v>
                </c:pt>
                <c:pt idx="34">
                  <c:v>#N/A</c:v>
                </c:pt>
                <c:pt idx="35">
                  <c:v>#N/A</c:v>
                </c:pt>
                <c:pt idx="36">
                  <c:v>281.49856440548018</c:v>
                </c:pt>
                <c:pt idx="37">
                  <c:v>#N/A</c:v>
                </c:pt>
                <c:pt idx="38">
                  <c:v>163.17790395848439</c:v>
                </c:pt>
                <c:pt idx="39">
                  <c:v>0.89794055332332046</c:v>
                </c:pt>
                <c:pt idx="40">
                  <c:v>#N/A</c:v>
                </c:pt>
                <c:pt idx="41">
                  <c:v>5.4422432959925837</c:v>
                </c:pt>
                <c:pt idx="42">
                  <c:v>#N/A</c:v>
                </c:pt>
                <c:pt idx="43">
                  <c:v>2.0596777352985742</c:v>
                </c:pt>
                <c:pt idx="44">
                  <c:v>#N/A</c:v>
                </c:pt>
                <c:pt idx="45">
                  <c:v>0.45381090521892203</c:v>
                </c:pt>
                <c:pt idx="46">
                  <c:v>23202.025646011407</c:v>
                </c:pt>
                <c:pt idx="47">
                  <c:v>8.6937486527702585</c:v>
                </c:pt>
                <c:pt idx="48">
                  <c:v>1.5562687271577791</c:v>
                </c:pt>
                <c:pt idx="49">
                  <c:v>#N/A</c:v>
                </c:pt>
                <c:pt idx="50">
                  <c:v>#N/A</c:v>
                </c:pt>
                <c:pt idx="51">
                  <c:v>536.78442708760451</c:v>
                </c:pt>
                <c:pt idx="52">
                  <c:v>#N/A</c:v>
                </c:pt>
                <c:pt idx="53">
                  <c:v>2.9359070153606823</c:v>
                </c:pt>
                <c:pt idx="54">
                  <c:v>#N/A</c:v>
                </c:pt>
                <c:pt idx="55">
                  <c:v>#N/A</c:v>
                </c:pt>
                <c:pt idx="56">
                  <c:v>0.51371217448343465</c:v>
                </c:pt>
                <c:pt idx="57">
                  <c:v>283.68142679082189</c:v>
                </c:pt>
                <c:pt idx="58">
                  <c:v>126.88756794904575</c:v>
                </c:pt>
                <c:pt idx="59">
                  <c:v>346.35410875823874</c:v>
                </c:pt>
                <c:pt idx="60">
                  <c:v>#N/A</c:v>
                </c:pt>
                <c:pt idx="61">
                  <c:v>5.091254189709387</c:v>
                </c:pt>
                <c:pt idx="62">
                  <c:v>#N/A</c:v>
                </c:pt>
                <c:pt idx="63">
                  <c:v>127.02884612654616</c:v>
                </c:pt>
                <c:pt idx="64">
                  <c:v>2579.3829626666261</c:v>
                </c:pt>
                <c:pt idx="65">
                  <c:v>1.5016057723609928</c:v>
                </c:pt>
                <c:pt idx="66">
                  <c:v>#N/A</c:v>
                </c:pt>
                <c:pt idx="67">
                  <c:v>0.26949062991144507</c:v>
                </c:pt>
                <c:pt idx="68">
                  <c:v>61.402941622959901</c:v>
                </c:pt>
                <c:pt idx="69">
                  <c:v>65.128118854144432</c:v>
                </c:pt>
                <c:pt idx="70">
                  <c:v>0.32571573800120179</c:v>
                </c:pt>
                <c:pt idx="71">
                  <c:v>#N/A</c:v>
                </c:pt>
                <c:pt idx="72">
                  <c:v>2397.5957065363959</c:v>
                </c:pt>
                <c:pt idx="73">
                  <c:v>#N/A</c:v>
                </c:pt>
                <c:pt idx="74">
                  <c:v>16.576118017245474</c:v>
                </c:pt>
                <c:pt idx="75">
                  <c:v>11.708884097152378</c:v>
                </c:pt>
                <c:pt idx="76">
                  <c:v>2163.8724837233658</c:v>
                </c:pt>
                <c:pt idx="77">
                  <c:v>#N/A</c:v>
                </c:pt>
                <c:pt idx="78">
                  <c:v>2.702665394730448</c:v>
                </c:pt>
                <c:pt idx="79">
                  <c:v>41.141284418855065</c:v>
                </c:pt>
                <c:pt idx="80">
                  <c:v>#N/A</c:v>
                </c:pt>
                <c:pt idx="81">
                  <c:v>447.69560539116515</c:v>
                </c:pt>
                <c:pt idx="82">
                  <c:v>15.550935526517311</c:v>
                </c:pt>
                <c:pt idx="83">
                  <c:v>231.80297305150074</c:v>
                </c:pt>
                <c:pt idx="84">
                  <c:v>71.284143645533291</c:v>
                </c:pt>
                <c:pt idx="85">
                  <c:v>0.51430594490259818</c:v>
                </c:pt>
                <c:pt idx="86">
                  <c:v>#N/A</c:v>
                </c:pt>
                <c:pt idx="87">
                  <c:v>32.872925728862903</c:v>
                </c:pt>
                <c:pt idx="88">
                  <c:v>31.829744339431514</c:v>
                </c:pt>
                <c:pt idx="89">
                  <c:v>#N/A</c:v>
                </c:pt>
                <c:pt idx="90">
                  <c:v>205.30074380297552</c:v>
                </c:pt>
                <c:pt idx="91">
                  <c:v>#N/A</c:v>
                </c:pt>
                <c:pt idx="92">
                  <c:v>1642.8339519910292</c:v>
                </c:pt>
                <c:pt idx="93">
                  <c:v>3.1366231211731272</c:v>
                </c:pt>
                <c:pt idx="94">
                  <c:v>1.5074131123613062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12.794116315242221</c:v>
                </c:pt>
                <c:pt idx="99">
                  <c:v>#N/A</c:v>
                </c:pt>
                <c:pt idx="100">
                  <c:v>1.5066224565733146</c:v>
                </c:pt>
                <c:pt idx="101">
                  <c:v>105.39354886096503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28.689305072748514</c:v>
                </c:pt>
                <c:pt idx="107">
                  <c:v>49.775584950219042</c:v>
                </c:pt>
                <c:pt idx="108">
                  <c:v>79.190137378051276</c:v>
                </c:pt>
                <c:pt idx="109">
                  <c:v>#N/A</c:v>
                </c:pt>
                <c:pt idx="110">
                  <c:v>153.83033357742292</c:v>
                </c:pt>
                <c:pt idx="111">
                  <c:v>2.6895927797161892</c:v>
                </c:pt>
                <c:pt idx="112">
                  <c:v>278.50739548525291</c:v>
                </c:pt>
                <c:pt idx="113">
                  <c:v>#N/A</c:v>
                </c:pt>
                <c:pt idx="114">
                  <c:v>61.465515597651638</c:v>
                </c:pt>
                <c:pt idx="115">
                  <c:v>182.60274324502029</c:v>
                </c:pt>
                <c:pt idx="116">
                  <c:v>#N/A</c:v>
                </c:pt>
                <c:pt idx="117">
                  <c:v>100.9067459463645</c:v>
                </c:pt>
                <c:pt idx="118">
                  <c:v>18.380020517852117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691.71209385450572</c:v>
                </c:pt>
                <c:pt idx="125">
                  <c:v>59.00158185496867</c:v>
                </c:pt>
                <c:pt idx="126">
                  <c:v>#N/A</c:v>
                </c:pt>
                <c:pt idx="127">
                  <c:v>4.2421745982729071</c:v>
                </c:pt>
                <c:pt idx="128">
                  <c:v>1.3554513173453622</c:v>
                </c:pt>
                <c:pt idx="129">
                  <c:v>5.9645668464412722</c:v>
                </c:pt>
                <c:pt idx="130">
                  <c:v>#N/A</c:v>
                </c:pt>
                <c:pt idx="131">
                  <c:v>7.1372663753263463</c:v>
                </c:pt>
                <c:pt idx="132">
                  <c:v>#N/A</c:v>
                </c:pt>
                <c:pt idx="133">
                  <c:v>393.73399139544057</c:v>
                </c:pt>
                <c:pt idx="134">
                  <c:v>#N/A</c:v>
                </c:pt>
                <c:pt idx="135">
                  <c:v>#N/A</c:v>
                </c:pt>
                <c:pt idx="136">
                  <c:v>398.76536905197889</c:v>
                </c:pt>
                <c:pt idx="137">
                  <c:v>219.3485490882029</c:v>
                </c:pt>
                <c:pt idx="138">
                  <c:v>971.65545810158505</c:v>
                </c:pt>
                <c:pt idx="139">
                  <c:v>#N/A</c:v>
                </c:pt>
                <c:pt idx="140">
                  <c:v>#N/A</c:v>
                </c:pt>
                <c:pt idx="141">
                  <c:v>10.275735950126007</c:v>
                </c:pt>
                <c:pt idx="142">
                  <c:v>177.08182899790799</c:v>
                </c:pt>
                <c:pt idx="143">
                  <c:v>30.686151304840948</c:v>
                </c:pt>
                <c:pt idx="144">
                  <c:v>135.06186829994132</c:v>
                </c:pt>
                <c:pt idx="145">
                  <c:v>6.5956098788782498</c:v>
                </c:pt>
                <c:pt idx="146">
                  <c:v>103.88029322889962</c:v>
                </c:pt>
                <c:pt idx="147">
                  <c:v>1.7937460322779606</c:v>
                </c:pt>
                <c:pt idx="148">
                  <c:v>210.62780070283242</c:v>
                </c:pt>
                <c:pt idx="149">
                  <c:v>#N/A</c:v>
                </c:pt>
                <c:pt idx="150">
                  <c:v>9.3324924516796042</c:v>
                </c:pt>
                <c:pt idx="151">
                  <c:v>7.019359302206575</c:v>
                </c:pt>
                <c:pt idx="152">
                  <c:v>0.48894798082325691</c:v>
                </c:pt>
                <c:pt idx="153">
                  <c:v>182.87374908786444</c:v>
                </c:pt>
                <c:pt idx="154">
                  <c:v>0.71087621379020727</c:v>
                </c:pt>
                <c:pt idx="155">
                  <c:v>14.231982738965321</c:v>
                </c:pt>
                <c:pt idx="156">
                  <c:v>63.899880668229201</c:v>
                </c:pt>
                <c:pt idx="157">
                  <c:v>8.0808634694332824</c:v>
                </c:pt>
                <c:pt idx="158">
                  <c:v>#N/A</c:v>
                </c:pt>
                <c:pt idx="159">
                  <c:v>45.522616849203445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2.1439964629233006</c:v>
                </c:pt>
                <c:pt idx="165">
                  <c:v>70.17080301306585</c:v>
                </c:pt>
                <c:pt idx="166">
                  <c:v>0.17352384625093964</c:v>
                </c:pt>
                <c:pt idx="167">
                  <c:v>#N/A</c:v>
                </c:pt>
                <c:pt idx="168">
                  <c:v>1.7931138934192756</c:v>
                </c:pt>
                <c:pt idx="169">
                  <c:v>0.35187730769082176</c:v>
                </c:pt>
                <c:pt idx="170">
                  <c:v>216.70339779326352</c:v>
                </c:pt>
                <c:pt idx="171">
                  <c:v>0.75018638409970095</c:v>
                </c:pt>
                <c:pt idx="172">
                  <c:v>#N/A</c:v>
                </c:pt>
                <c:pt idx="173">
                  <c:v>#N/A</c:v>
                </c:pt>
                <c:pt idx="174">
                  <c:v>0.17226427136843236</c:v>
                </c:pt>
                <c:pt idx="175">
                  <c:v>1.1262118534900492</c:v>
                </c:pt>
                <c:pt idx="176">
                  <c:v>#N/A</c:v>
                </c:pt>
                <c:pt idx="177">
                  <c:v>#N/A</c:v>
                </c:pt>
                <c:pt idx="178">
                  <c:v>1.3239834452397441</c:v>
                </c:pt>
                <c:pt idx="179">
                  <c:v>152.4077189119549</c:v>
                </c:pt>
                <c:pt idx="180">
                  <c:v>#N/A</c:v>
                </c:pt>
                <c:pt idx="181">
                  <c:v>#N/A</c:v>
                </c:pt>
                <c:pt idx="182">
                  <c:v>1.5600439705681886</c:v>
                </c:pt>
                <c:pt idx="183">
                  <c:v>18.172926121449809</c:v>
                </c:pt>
                <c:pt idx="184">
                  <c:v>296.96869017129126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2.2441065108642069</c:v>
                </c:pt>
                <c:pt idx="196">
                  <c:v>184.87339491100599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288.31140449259948</c:v>
                </c:pt>
                <c:pt idx="203">
                  <c:v>#N/A</c:v>
                </c:pt>
                <c:pt idx="204">
                  <c:v>33.992347839084147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30.738316059490693</c:v>
                </c:pt>
                <c:pt idx="209">
                  <c:v>#N/A</c:v>
                </c:pt>
                <c:pt idx="210">
                  <c:v>1.3504731482745482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9.0494510757053916</c:v>
                </c:pt>
                <c:pt idx="219">
                  <c:v>#N/A</c:v>
                </c:pt>
                <c:pt idx="220">
                  <c:v>1.7650631702801216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109.18909042554806</c:v>
                </c:pt>
                <c:pt idx="225">
                  <c:v>8.1381441985473941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8.1279333671239673</c:v>
                </c:pt>
                <c:pt idx="235">
                  <c:v>9.3419100805021618</c:v>
                </c:pt>
                <c:pt idx="236">
                  <c:v>58.480644701825426</c:v>
                </c:pt>
                <c:pt idx="237">
                  <c:v>#N/A</c:v>
                </c:pt>
                <c:pt idx="238">
                  <c:v>0.33504312103372202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0.1776427827071789</c:v>
                </c:pt>
                <c:pt idx="247">
                  <c:v>11.746691775084706</c:v>
                </c:pt>
                <c:pt idx="248">
                  <c:v>#N/A</c:v>
                </c:pt>
                <c:pt idx="249">
                  <c:v>31.973761493746579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0.18168766375575315</c:v>
                </c:pt>
                <c:pt idx="254">
                  <c:v>20.681463407871547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366.7231304903159</c:v>
                </c:pt>
                <c:pt idx="259">
                  <c:v>#N/A</c:v>
                </c:pt>
                <c:pt idx="260">
                  <c:v>#N/A</c:v>
                </c:pt>
                <c:pt idx="261">
                  <c:v>0.70323521480446471</c:v>
                </c:pt>
                <c:pt idx="262">
                  <c:v>1.2593278011657609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9.8158325579846011</c:v>
                </c:pt>
                <c:pt idx="272">
                  <c:v>#N/A</c:v>
                </c:pt>
                <c:pt idx="273">
                  <c:v>145.6584826242597</c:v>
                </c:pt>
                <c:pt idx="274">
                  <c:v>13.112403679596161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15.607260132913561</c:v>
                </c:pt>
                <c:pt idx="282">
                  <c:v>#N/A</c:v>
                </c:pt>
                <c:pt idx="283">
                  <c:v>3.5202590232215605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80.816768257122348</c:v>
                </c:pt>
                <c:pt idx="289">
                  <c:v>#N/A</c:v>
                </c:pt>
                <c:pt idx="290">
                  <c:v>1.2185320065271628</c:v>
                </c:pt>
                <c:pt idx="291">
                  <c:v>#N/A</c:v>
                </c:pt>
                <c:pt idx="292">
                  <c:v>4.6314534232374998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0.47461351229856236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183.35740846405955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0.30985695243276329</c:v>
                </c:pt>
                <c:pt idx="308">
                  <c:v>0.16655395241965409</c:v>
                </c:pt>
                <c:pt idx="309">
                  <c:v>#N/A</c:v>
                </c:pt>
                <c:pt idx="310">
                  <c:v>1.6298695028378991</c:v>
                </c:pt>
                <c:pt idx="311">
                  <c:v>#N/A</c:v>
                </c:pt>
                <c:pt idx="312">
                  <c:v>#N/A</c:v>
                </c:pt>
                <c:pt idx="313">
                  <c:v>37.237290935414542</c:v>
                </c:pt>
                <c:pt idx="314">
                  <c:v>110.7664152529928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656.03868387655723</c:v>
                </c:pt>
                <c:pt idx="325">
                  <c:v>65.953324385793067</c:v>
                </c:pt>
                <c:pt idx="326">
                  <c:v>#N/A</c:v>
                </c:pt>
                <c:pt idx="327">
                  <c:v>0.31043457236186256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0.65893999462118391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0.17682659084235824</c:v>
                </c:pt>
                <c:pt idx="345">
                  <c:v>#N/A</c:v>
                </c:pt>
                <c:pt idx="346">
                  <c:v>#N/A</c:v>
                </c:pt>
                <c:pt idx="347">
                  <c:v>53.313521439991561</c:v>
                </c:pt>
                <c:pt idx="348">
                  <c:v>15.676473377582175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54.962510322685588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95.066396683563809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0.27657564435650606</c:v>
                </c:pt>
                <c:pt idx="366">
                  <c:v>1055.8183139845523</c:v>
                </c:pt>
                <c:pt idx="367">
                  <c:v>#N/A</c:v>
                </c:pt>
                <c:pt idx="368">
                  <c:v>#N/A</c:v>
                </c:pt>
                <c:pt idx="369">
                  <c:v>0.76621636668000614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2.2289637133744686</c:v>
                </c:pt>
                <c:pt idx="375">
                  <c:v>0.24525744915330894</c:v>
                </c:pt>
                <c:pt idx="376">
                  <c:v>0.22373442537133376</c:v>
                </c:pt>
                <c:pt idx="377">
                  <c:v>#N/A</c:v>
                </c:pt>
                <c:pt idx="378">
                  <c:v>#N/A</c:v>
                </c:pt>
                <c:pt idx="379">
                  <c:v>0.36581282644242868</c:v>
                </c:pt>
                <c:pt idx="380">
                  <c:v>3.284417460401996</c:v>
                </c:pt>
                <c:pt idx="381">
                  <c:v>#N/A</c:v>
                </c:pt>
                <c:pt idx="382">
                  <c:v>#N/A</c:v>
                </c:pt>
                <c:pt idx="383">
                  <c:v>0.74452237048210712</c:v>
                </c:pt>
                <c:pt idx="384">
                  <c:v>6.5925907334706819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124.4504820741312</c:v>
                </c:pt>
                <c:pt idx="390">
                  <c:v>0.7386348022302357</c:v>
                </c:pt>
                <c:pt idx="391">
                  <c:v>#N/A</c:v>
                </c:pt>
                <c:pt idx="392">
                  <c:v>417.05753374006258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1125.5465692293574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1.138410045036879</c:v>
                </c:pt>
                <c:pt idx="407">
                  <c:v>20.61070047157375</c:v>
                </c:pt>
                <c:pt idx="408">
                  <c:v>#N/A</c:v>
                </c:pt>
                <c:pt idx="409">
                  <c:v>#N/A</c:v>
                </c:pt>
                <c:pt idx="410">
                  <c:v>0.45814367402749312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48.741054662244956</c:v>
                </c:pt>
                <c:pt idx="415">
                  <c:v>#N/A</c:v>
                </c:pt>
                <c:pt idx="416">
                  <c:v>#N/A</c:v>
                </c:pt>
                <c:pt idx="417">
                  <c:v>0.72857355736553564</c:v>
                </c:pt>
                <c:pt idx="418">
                  <c:v>#N/A</c:v>
                </c:pt>
                <c:pt idx="419">
                  <c:v>11.274247318988662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0.17152371729178237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20.056583020858994</c:v>
                </c:pt>
                <c:pt idx="438">
                  <c:v>#N/A</c:v>
                </c:pt>
                <c:pt idx="439">
                  <c:v>#N/A</c:v>
                </c:pt>
                <c:pt idx="440">
                  <c:v>22.774150642439555</c:v>
                </c:pt>
                <c:pt idx="441">
                  <c:v>#N/A</c:v>
                </c:pt>
                <c:pt idx="442">
                  <c:v>#N/A</c:v>
                </c:pt>
                <c:pt idx="443">
                  <c:v>24.543195775919525</c:v>
                </c:pt>
                <c:pt idx="444">
                  <c:v>#N/A</c:v>
                </c:pt>
                <c:pt idx="445">
                  <c:v>991.03634004038383</c:v>
                </c:pt>
                <c:pt idx="446">
                  <c:v>#N/A</c:v>
                </c:pt>
                <c:pt idx="447">
                  <c:v>#N/A</c:v>
                </c:pt>
                <c:pt idx="448">
                  <c:v>102.27391703768465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16.155319038162723</c:v>
                </c:pt>
                <c:pt idx="455">
                  <c:v>#N/A</c:v>
                </c:pt>
                <c:pt idx="456">
                  <c:v>2.621213307629779</c:v>
                </c:pt>
                <c:pt idx="457">
                  <c:v>1.1706042624630968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0.59567283663684223</c:v>
                </c:pt>
                <c:pt idx="464">
                  <c:v>94.942731808435155</c:v>
                </c:pt>
                <c:pt idx="465">
                  <c:v>#N/A</c:v>
                </c:pt>
                <c:pt idx="466">
                  <c:v>#N/A</c:v>
                </c:pt>
                <c:pt idx="467">
                  <c:v>9.4557914506876148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606.25074711509205</c:v>
                </c:pt>
                <c:pt idx="476">
                  <c:v>#N/A</c:v>
                </c:pt>
                <c:pt idx="477">
                  <c:v>1.5847591400385195</c:v>
                </c:pt>
                <c:pt idx="478">
                  <c:v>103.24174369896996</c:v>
                </c:pt>
                <c:pt idx="479">
                  <c:v>#N/A</c:v>
                </c:pt>
                <c:pt idx="480">
                  <c:v>1868.2017855106449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128.65849419277262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1.2604459513280337</c:v>
                </c:pt>
                <c:pt idx="492">
                  <c:v>4.649319924038827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96.192366240351035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299.86765896016254</c:v>
                </c:pt>
                <c:pt idx="502">
                  <c:v>#N/A</c:v>
                </c:pt>
                <c:pt idx="503">
                  <c:v>#N/A</c:v>
                </c:pt>
                <c:pt idx="504">
                  <c:v>0.47685669490338922</c:v>
                </c:pt>
                <c:pt idx="505">
                  <c:v>7.2773773948278464</c:v>
                </c:pt>
                <c:pt idx="506">
                  <c:v>8.1942975030995964</c:v>
                </c:pt>
                <c:pt idx="507">
                  <c:v>0.18847892440995509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182.82157662769654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0.91028780511378404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1.3393982429354732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0.27434659837159586</c:v>
                </c:pt>
                <c:pt idx="536">
                  <c:v>0.25147599352246508</c:v>
                </c:pt>
                <c:pt idx="537">
                  <c:v>0.83733246837631992</c:v>
                </c:pt>
                <c:pt idx="538">
                  <c:v>2.4763115599652612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0.19505529779148806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12.209764362902551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3.7427378335859549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1.4751603014553301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8.1886070778152025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782.16567730200791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4.7092215305359391</c:v>
                </c:pt>
                <c:pt idx="605">
                  <c:v>#N/A</c:v>
                </c:pt>
                <c:pt idx="606">
                  <c:v>#N/A</c:v>
                </c:pt>
                <c:pt idx="607">
                  <c:v>3.5481967959598268</c:v>
                </c:pt>
                <c:pt idx="608">
                  <c:v>1.2351593842571083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11.138903129029892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19.4428388611081</c:v>
                </c:pt>
                <c:pt idx="627">
                  <c:v>0.20831849471384922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0.24228297531895585</c:v>
                </c:pt>
                <c:pt idx="632">
                  <c:v>53.112835019937371</c:v>
                </c:pt>
                <c:pt idx="633">
                  <c:v>#N/A</c:v>
                </c:pt>
                <c:pt idx="634">
                  <c:v>3.4154917546736461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0.50808339180213125</c:v>
                </c:pt>
                <c:pt idx="641">
                  <c:v>#N/A</c:v>
                </c:pt>
                <c:pt idx="642">
                  <c:v>0.62551273526042162</c:v>
                </c:pt>
                <c:pt idx="643">
                  <c:v>#N/A</c:v>
                </c:pt>
                <c:pt idx="644">
                  <c:v>1.5387642124708711</c:v>
                </c:pt>
                <c:pt idx="645">
                  <c:v>#N/A</c:v>
                </c:pt>
                <c:pt idx="646">
                  <c:v>0.17219401367398099</c:v>
                </c:pt>
                <c:pt idx="647">
                  <c:v>3.8030907755002223</c:v>
                </c:pt>
                <c:pt idx="648">
                  <c:v>#N/A</c:v>
                </c:pt>
                <c:pt idx="649">
                  <c:v>#N/A</c:v>
                </c:pt>
                <c:pt idx="650">
                  <c:v>0.55201976892235372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2.1473797190348476</c:v>
                </c:pt>
                <c:pt idx="656">
                  <c:v>#N/A</c:v>
                </c:pt>
                <c:pt idx="657">
                  <c:v>#N/A</c:v>
                </c:pt>
                <c:pt idx="658">
                  <c:v>0.5169871538740668</c:v>
                </c:pt>
                <c:pt idx="659">
                  <c:v>#N/A</c:v>
                </c:pt>
                <c:pt idx="660">
                  <c:v>1.2202717155076341</c:v>
                </c:pt>
                <c:pt idx="661">
                  <c:v>0.41997011572482573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5.486644435516018</c:v>
                </c:pt>
                <c:pt idx="682">
                  <c:v>2.0738995383312653</c:v>
                </c:pt>
                <c:pt idx="683">
                  <c:v>0.84465091491978839</c:v>
                </c:pt>
                <c:pt idx="684">
                  <c:v>51.571317563479241</c:v>
                </c:pt>
                <c:pt idx="685">
                  <c:v>#N/A</c:v>
                </c:pt>
                <c:pt idx="686">
                  <c:v>1086.1543104825271</c:v>
                </c:pt>
                <c:pt idx="687">
                  <c:v>8.4939611588331747</c:v>
                </c:pt>
                <c:pt idx="688">
                  <c:v>#N/A</c:v>
                </c:pt>
                <c:pt idx="689">
                  <c:v>17.823392056707704</c:v>
                </c:pt>
                <c:pt idx="690">
                  <c:v>0.79104732814036982</c:v>
                </c:pt>
                <c:pt idx="691">
                  <c:v>#N/A</c:v>
                </c:pt>
                <c:pt idx="692">
                  <c:v>27.517100430967471</c:v>
                </c:pt>
                <c:pt idx="693">
                  <c:v>#N/A</c:v>
                </c:pt>
                <c:pt idx="694">
                  <c:v>214.68860790723417</c:v>
                </c:pt>
                <c:pt idx="695">
                  <c:v>26.04576112096786</c:v>
                </c:pt>
                <c:pt idx="696">
                  <c:v>66.999382339649102</c:v>
                </c:pt>
                <c:pt idx="697">
                  <c:v>3.2390544090178688</c:v>
                </c:pt>
                <c:pt idx="698">
                  <c:v>#N/A</c:v>
                </c:pt>
                <c:pt idx="699">
                  <c:v>#N/A</c:v>
                </c:pt>
                <c:pt idx="700">
                  <c:v>2.5888837425631226</c:v>
                </c:pt>
                <c:pt idx="701">
                  <c:v>4.2049337731043819</c:v>
                </c:pt>
                <c:pt idx="702">
                  <c:v>#N/A</c:v>
                </c:pt>
                <c:pt idx="703">
                  <c:v>1.2984075210068811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3.0537882313080718</c:v>
                </c:pt>
                <c:pt idx="708">
                  <c:v>693.22861020073663</c:v>
                </c:pt>
                <c:pt idx="709">
                  <c:v>6.1428581636740089</c:v>
                </c:pt>
                <c:pt idx="710">
                  <c:v>0.52533212417458242</c:v>
                </c:pt>
                <c:pt idx="711">
                  <c:v>1.7077067190342068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25.75994691438548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3.0571647365169174</c:v>
                </c:pt>
                <c:pt idx="720">
                  <c:v>214.62081179089535</c:v>
                </c:pt>
                <c:pt idx="721">
                  <c:v>#N/A</c:v>
                </c:pt>
                <c:pt idx="722">
                  <c:v>150.22930035823478</c:v>
                </c:pt>
                <c:pt idx="723">
                  <c:v>#N/A</c:v>
                </c:pt>
                <c:pt idx="724">
                  <c:v>8.4618731919737087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14.638750546669725</c:v>
                </c:pt>
                <c:pt idx="729">
                  <c:v>#N/A</c:v>
                </c:pt>
                <c:pt idx="730">
                  <c:v>#N/A</c:v>
                </c:pt>
                <c:pt idx="731">
                  <c:v>12.912779084357689</c:v>
                </c:pt>
                <c:pt idx="732">
                  <c:v>36.544309536287535</c:v>
                </c:pt>
                <c:pt idx="733">
                  <c:v>6.8269701255814752</c:v>
                </c:pt>
                <c:pt idx="734">
                  <c:v>#N/A</c:v>
                </c:pt>
                <c:pt idx="735">
                  <c:v>622.68916204411232</c:v>
                </c:pt>
                <c:pt idx="736">
                  <c:v>#N/A</c:v>
                </c:pt>
                <c:pt idx="737">
                  <c:v>0.63912981575906924</c:v>
                </c:pt>
                <c:pt idx="738">
                  <c:v>2.5644564836526795</c:v>
                </c:pt>
                <c:pt idx="739">
                  <c:v>39.974517902208795</c:v>
                </c:pt>
                <c:pt idx="740">
                  <c:v>0.64398126779898979</c:v>
                </c:pt>
                <c:pt idx="741">
                  <c:v>17.463294717657089</c:v>
                </c:pt>
                <c:pt idx="742">
                  <c:v>0.16517014308544667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1.2380591487197941</c:v>
                </c:pt>
                <c:pt idx="756">
                  <c:v>#N/A</c:v>
                </c:pt>
                <c:pt idx="757">
                  <c:v>0.16660935388651935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2.6812804716247238</c:v>
                </c:pt>
                <c:pt idx="772">
                  <c:v>#N/A</c:v>
                </c:pt>
                <c:pt idx="773">
                  <c:v>10.651544222756797</c:v>
                </c:pt>
                <c:pt idx="774">
                  <c:v>0.21349477782397211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31.762862142927506</c:v>
                </c:pt>
                <c:pt idx="788">
                  <c:v>#N/A</c:v>
                </c:pt>
                <c:pt idx="789">
                  <c:v>0.75549174862346002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0.35856615667869712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5.043751086093776</c:v>
                </c:pt>
                <c:pt idx="798">
                  <c:v>1.1523813643817586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168.74272079026872</c:v>
                </c:pt>
                <c:pt idx="804">
                  <c:v>#N/A</c:v>
                </c:pt>
                <c:pt idx="805">
                  <c:v>419.56852436621892</c:v>
                </c:pt>
                <c:pt idx="806">
                  <c:v>#N/A</c:v>
                </c:pt>
                <c:pt idx="807">
                  <c:v>#N/A</c:v>
                </c:pt>
                <c:pt idx="808">
                  <c:v>86.358493590673902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29.550045761978318</c:v>
                </c:pt>
                <c:pt idx="833">
                  <c:v>#N/A</c:v>
                </c:pt>
                <c:pt idx="834">
                  <c:v>#N/A</c:v>
                </c:pt>
                <c:pt idx="835">
                  <c:v>29.550045761978318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6.4046214814725335</c:v>
                </c:pt>
                <c:pt idx="849">
                  <c:v>#N/A</c:v>
                </c:pt>
                <c:pt idx="850">
                  <c:v>0.43399422668634313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</c:numCache>
            </c:numRef>
          </c:yVal>
          <c:smooth val="0"/>
        </c:ser>
        <c:ser>
          <c:idx val="1"/>
          <c:order val="1"/>
          <c:spPr>
            <a:ln w="28575"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EmisData!$AA$1:$AA$2</c:f>
              <c:numCache>
                <c:formatCode>0.00E+00</c:formatCode>
                <c:ptCount val="2"/>
                <c:pt idx="0">
                  <c:v>9.9999999999999995E-7</c:v>
                </c:pt>
                <c:pt idx="1">
                  <c:v>1000000</c:v>
                </c:pt>
              </c:numCache>
            </c:numRef>
          </c:xVal>
          <c:yVal>
            <c:numRef>
              <c:f>EmisData!$AA$1:$AA$2</c:f>
              <c:numCache>
                <c:formatCode>0.00E+00</c:formatCode>
                <c:ptCount val="2"/>
                <c:pt idx="0">
                  <c:v>9.9999999999999995E-7</c:v>
                </c:pt>
                <c:pt idx="1">
                  <c:v>1000000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507264"/>
        <c:axId val="102508800"/>
      </c:scatterChart>
      <c:valAx>
        <c:axId val="10250726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02508800"/>
        <c:crosses val="autoZero"/>
        <c:crossBetween val="midCat"/>
      </c:valAx>
      <c:valAx>
        <c:axId val="102508800"/>
        <c:scaling>
          <c:logBase val="10"/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25072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EmisData!$S$4</c:f>
              <c:strCache>
                <c:ptCount val="1"/>
                <c:pt idx="0">
                  <c:v>SE</c:v>
                </c:pt>
              </c:strCache>
            </c:strRef>
          </c:tx>
          <c:invertIfNegative val="0"/>
          <c:cat>
            <c:strRef>
              <c:f>EmisData!$G$5:$G$8</c:f>
              <c:strCache>
                <c:ptCount val="4"/>
                <c:pt idx="0">
                  <c:v>Sulfametoxazol</c:v>
                </c:pt>
                <c:pt idx="1">
                  <c:v>Bezafibrat</c:v>
                </c:pt>
                <c:pt idx="2">
                  <c:v>diclofenac</c:v>
                </c:pt>
                <c:pt idx="3">
                  <c:v>Karbamazepin</c:v>
                </c:pt>
              </c:strCache>
            </c:strRef>
          </c:cat>
          <c:val>
            <c:numRef>
              <c:f>EmisData!$S$5:$S$8</c:f>
              <c:numCache>
                <c:formatCode>General</c:formatCode>
                <c:ptCount val="4"/>
                <c:pt idx="0">
                  <c:v>85.11730393683024</c:v>
                </c:pt>
                <c:pt idx="1">
                  <c:v>45.868169209857172</c:v>
                </c:pt>
                <c:pt idx="2">
                  <c:v>1171.1347328859695</c:v>
                </c:pt>
                <c:pt idx="3">
                  <c:v>742.24381289134578</c:v>
                </c:pt>
              </c:numCache>
            </c:numRef>
          </c:val>
        </c:ser>
        <c:ser>
          <c:idx val="1"/>
          <c:order val="1"/>
          <c:tx>
            <c:strRef>
              <c:f>EmisData!$T$4</c:f>
              <c:strCache>
                <c:ptCount val="1"/>
                <c:pt idx="0">
                  <c:v>UK</c:v>
                </c:pt>
              </c:strCache>
            </c:strRef>
          </c:tx>
          <c:invertIfNegative val="0"/>
          <c:cat>
            <c:strRef>
              <c:f>EmisData!$G$5:$G$8</c:f>
              <c:strCache>
                <c:ptCount val="4"/>
                <c:pt idx="0">
                  <c:v>Sulfametoxazol</c:v>
                </c:pt>
                <c:pt idx="1">
                  <c:v>Bezafibrat</c:v>
                </c:pt>
                <c:pt idx="2">
                  <c:v>diclofenac</c:v>
                </c:pt>
                <c:pt idx="3">
                  <c:v>Karbamazepin</c:v>
                </c:pt>
              </c:strCache>
            </c:strRef>
          </c:cat>
          <c:val>
            <c:numRef>
              <c:f>EmisData!$T$5:$T$8</c:f>
              <c:numCache>
                <c:formatCode>General</c:formatCode>
                <c:ptCount val="4"/>
                <c:pt idx="0">
                  <c:v>#N/A</c:v>
                </c:pt>
                <c:pt idx="1">
                  <c:v>154.18322896833263</c:v>
                </c:pt>
                <c:pt idx="2">
                  <c:v>278.26366483410754</c:v>
                </c:pt>
                <c:pt idx="3">
                  <c:v>770.58439966158369</c:v>
                </c:pt>
              </c:numCache>
            </c:numRef>
          </c:val>
        </c:ser>
        <c:ser>
          <c:idx val="2"/>
          <c:order val="2"/>
          <c:tx>
            <c:strRef>
              <c:f>EmisData!$U$4</c:f>
              <c:strCache>
                <c:ptCount val="1"/>
                <c:pt idx="0">
                  <c:v>AT</c:v>
                </c:pt>
              </c:strCache>
            </c:strRef>
          </c:tx>
          <c:invertIfNegative val="0"/>
          <c:cat>
            <c:strRef>
              <c:f>EmisData!$G$5:$G$8</c:f>
              <c:strCache>
                <c:ptCount val="4"/>
                <c:pt idx="0">
                  <c:v>Sulfametoxazol</c:v>
                </c:pt>
                <c:pt idx="1">
                  <c:v>Bezafibrat</c:v>
                </c:pt>
                <c:pt idx="2">
                  <c:v>diclofenac</c:v>
                </c:pt>
                <c:pt idx="3">
                  <c:v>Karbamazepin</c:v>
                </c:pt>
              </c:strCache>
            </c:strRef>
          </c:cat>
          <c:val>
            <c:numRef>
              <c:f>EmisData!$U$5:$U$8</c:f>
              <c:numCache>
                <c:formatCode>General</c:formatCode>
                <c:ptCount val="4"/>
                <c:pt idx="0">
                  <c:v>118.63443585914688</c:v>
                </c:pt>
                <c:pt idx="1">
                  <c:v>593.1721792957344</c:v>
                </c:pt>
                <c:pt idx="2">
                  <c:v>841.22599972849594</c:v>
                </c:pt>
                <c:pt idx="3">
                  <c:v>852.01094844296392</c:v>
                </c:pt>
              </c:numCache>
            </c:numRef>
          </c:val>
        </c:ser>
        <c:ser>
          <c:idx val="3"/>
          <c:order val="3"/>
          <c:tx>
            <c:strRef>
              <c:f>EmisData!$V$4</c:f>
              <c:strCache>
                <c:ptCount val="1"/>
                <c:pt idx="0">
                  <c:v>CH</c:v>
                </c:pt>
              </c:strCache>
            </c:strRef>
          </c:tx>
          <c:invertIfNegative val="0"/>
          <c:cat>
            <c:strRef>
              <c:f>EmisData!$G$5:$G$8</c:f>
              <c:strCache>
                <c:ptCount val="4"/>
                <c:pt idx="0">
                  <c:v>Sulfametoxazol</c:v>
                </c:pt>
                <c:pt idx="1">
                  <c:v>Bezafibrat</c:v>
                </c:pt>
                <c:pt idx="2">
                  <c:v>diclofenac</c:v>
                </c:pt>
                <c:pt idx="3">
                  <c:v>Karbamazepin</c:v>
                </c:pt>
              </c:strCache>
            </c:strRef>
          </c:cat>
          <c:val>
            <c:numRef>
              <c:f>EmisData!$V$5:$V$8</c:f>
              <c:numCache>
                <c:formatCode>General</c:formatCode>
                <c:ptCount val="4"/>
                <c:pt idx="0">
                  <c:v>402.75553790987016</c:v>
                </c:pt>
                <c:pt idx="1">
                  <c:v>159.91764005244843</c:v>
                </c:pt>
                <c:pt idx="2">
                  <c:v>639.67056020979373</c:v>
                </c:pt>
                <c:pt idx="3">
                  <c:v>698.89931578477467</c:v>
                </c:pt>
              </c:numCache>
            </c:numRef>
          </c:val>
        </c:ser>
        <c:ser>
          <c:idx val="4"/>
          <c:order val="4"/>
          <c:tx>
            <c:strRef>
              <c:f>EmisData!$W$4</c:f>
              <c:strCache>
                <c:ptCount val="1"/>
                <c:pt idx="0">
                  <c:v>DE</c:v>
                </c:pt>
              </c:strCache>
            </c:strRef>
          </c:tx>
          <c:invertIfNegative val="0"/>
          <c:cat>
            <c:strRef>
              <c:f>EmisData!$G$5:$G$8</c:f>
              <c:strCache>
                <c:ptCount val="4"/>
                <c:pt idx="0">
                  <c:v>Sulfametoxazol</c:v>
                </c:pt>
                <c:pt idx="1">
                  <c:v>Bezafibrat</c:v>
                </c:pt>
                <c:pt idx="2">
                  <c:v>diclofenac</c:v>
                </c:pt>
                <c:pt idx="3">
                  <c:v>Karbamazepin</c:v>
                </c:pt>
              </c:strCache>
            </c:strRef>
          </c:cat>
          <c:val>
            <c:numRef>
              <c:f>EmisData!$W$5:$W$8</c:f>
              <c:numCache>
                <c:formatCode>General</c:formatCode>
                <c:ptCount val="4"/>
                <c:pt idx="0">
                  <c:v>655.06072643516688</c:v>
                </c:pt>
                <c:pt idx="1">
                  <c:v>382.95857853132838</c:v>
                </c:pt>
                <c:pt idx="2">
                  <c:v>896.92930234969015</c:v>
                </c:pt>
                <c:pt idx="3">
                  <c:v>997.70787564740806</c:v>
                </c:pt>
              </c:numCache>
            </c:numRef>
          </c:val>
        </c:ser>
        <c:ser>
          <c:idx val="5"/>
          <c:order val="5"/>
          <c:tx>
            <c:strRef>
              <c:f>EmisData!$X$4</c:f>
              <c:strCache>
                <c:ptCount val="1"/>
                <c:pt idx="0">
                  <c:v>FR</c:v>
                </c:pt>
              </c:strCache>
            </c:strRef>
          </c:tx>
          <c:invertIfNegative val="0"/>
          <c:cat>
            <c:strRef>
              <c:f>EmisData!$G$5:$G$8</c:f>
              <c:strCache>
                <c:ptCount val="4"/>
                <c:pt idx="0">
                  <c:v>Sulfametoxazol</c:v>
                </c:pt>
                <c:pt idx="1">
                  <c:v>Bezafibrat</c:v>
                </c:pt>
                <c:pt idx="2">
                  <c:v>diclofenac</c:v>
                </c:pt>
                <c:pt idx="3">
                  <c:v>Karbamazepin</c:v>
                </c:pt>
              </c:strCache>
            </c:strRef>
          </c:cat>
          <c:val>
            <c:numRef>
              <c:f>EmisData!$X$5:$X$8</c:f>
              <c:numCache>
                <c:formatCode>General</c:formatCode>
                <c:ptCount val="4"/>
                <c:pt idx="0">
                  <c:v>332.39824589122975</c:v>
                </c:pt>
                <c:pt idx="1">
                  <c:v>509.67731036655232</c:v>
                </c:pt>
                <c:pt idx="2">
                  <c:v>210.51888906444552</c:v>
                </c:pt>
                <c:pt idx="3">
                  <c:v>609.39678413392119</c:v>
                </c:pt>
              </c:numCache>
            </c:numRef>
          </c:val>
        </c:ser>
        <c:ser>
          <c:idx val="6"/>
          <c:order val="6"/>
          <c:tx>
            <c:strRef>
              <c:f>EmisData!$Y$4</c:f>
              <c:strCache>
                <c:ptCount val="1"/>
                <c:pt idx="0">
                  <c:v>NL</c:v>
                </c:pt>
              </c:strCache>
            </c:strRef>
          </c:tx>
          <c:invertIfNegative val="0"/>
          <c:cat>
            <c:strRef>
              <c:f>EmisData!$G$5:$G$8</c:f>
              <c:strCache>
                <c:ptCount val="4"/>
                <c:pt idx="0">
                  <c:v>Sulfametoxazol</c:v>
                </c:pt>
                <c:pt idx="1">
                  <c:v>Bezafibrat</c:v>
                </c:pt>
                <c:pt idx="2">
                  <c:v>diclofenac</c:v>
                </c:pt>
                <c:pt idx="3">
                  <c:v>Karbamazepin</c:v>
                </c:pt>
              </c:strCache>
            </c:strRef>
          </c:cat>
          <c:val>
            <c:numRef>
              <c:f>EmisData!$Y$5:$Y$8</c:f>
              <c:numCache>
                <c:formatCode>General</c:formatCode>
                <c:ptCount val="4"/>
                <c:pt idx="0">
                  <c:v>206.03914650662796</c:v>
                </c:pt>
                <c:pt idx="1">
                  <c:v>21.132220154525946</c:v>
                </c:pt>
                <c:pt idx="2">
                  <c:v>401.51218293599294</c:v>
                </c:pt>
                <c:pt idx="3">
                  <c:v>544.15466897904309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451008"/>
        <c:axId val="119460992"/>
      </c:barChart>
      <c:catAx>
        <c:axId val="119451008"/>
        <c:scaling>
          <c:orientation val="minMax"/>
        </c:scaling>
        <c:delete val="0"/>
        <c:axPos val="b"/>
        <c:majorTickMark val="out"/>
        <c:minorTickMark val="none"/>
        <c:tickLblPos val="nextTo"/>
        <c:crossAx val="119460992"/>
        <c:crosses val="autoZero"/>
        <c:auto val="1"/>
        <c:lblAlgn val="ctr"/>
        <c:lblOffset val="100"/>
        <c:noMultiLvlLbl val="0"/>
      </c:catAx>
      <c:valAx>
        <c:axId val="1194609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945100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24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2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2238" cy="608371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2238" cy="608371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5"/>
  <sheetViews>
    <sheetView workbookViewId="0">
      <selection activeCell="D11" sqref="D11"/>
    </sheetView>
  </sheetViews>
  <sheetFormatPr defaultRowHeight="15" x14ac:dyDescent="0.25"/>
  <sheetData>
    <row r="1" spans="1:4" x14ac:dyDescent="0.25">
      <c r="A1" s="3" t="s">
        <v>23861</v>
      </c>
    </row>
    <row r="3" spans="1:4" x14ac:dyDescent="0.25">
      <c r="A3" t="s">
        <v>23862</v>
      </c>
    </row>
    <row r="5" spans="1:4" x14ac:dyDescent="0.25">
      <c r="A5" s="5" t="s">
        <v>721</v>
      </c>
      <c r="B5" s="22" t="s">
        <v>862</v>
      </c>
      <c r="C5" s="22" t="s">
        <v>23860</v>
      </c>
      <c r="D5" s="2" t="s">
        <v>685</v>
      </c>
    </row>
    <row r="6" spans="1:4" x14ac:dyDescent="0.25">
      <c r="A6" s="35" t="s">
        <v>19555</v>
      </c>
      <c r="B6" s="26">
        <v>5159</v>
      </c>
      <c r="C6" s="30" t="s">
        <v>19557</v>
      </c>
      <c r="D6" s="43" t="s">
        <v>19554</v>
      </c>
    </row>
    <row r="7" spans="1:4" x14ac:dyDescent="0.25">
      <c r="A7" s="35" t="s">
        <v>23362</v>
      </c>
      <c r="B7" s="26">
        <v>6436</v>
      </c>
      <c r="C7" s="30" t="s">
        <v>23364</v>
      </c>
      <c r="D7" s="43" t="s">
        <v>23344</v>
      </c>
    </row>
    <row r="8" spans="1:4" x14ac:dyDescent="0.25">
      <c r="A8" s="35" t="s">
        <v>20069</v>
      </c>
      <c r="B8" s="26">
        <v>5342</v>
      </c>
    </row>
    <row r="9" spans="1:4" x14ac:dyDescent="0.25">
      <c r="A9" t="s">
        <v>23863</v>
      </c>
    </row>
    <row r="12" spans="1:4" x14ac:dyDescent="0.25">
      <c r="A12" s="4"/>
    </row>
    <row r="25" spans="1:1" x14ac:dyDescent="0.25">
      <c r="A25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O621"/>
  <sheetViews>
    <sheetView tabSelected="1" topLeftCell="GP582" workbookViewId="0">
      <selection activeCell="HG621" sqref="HG621"/>
    </sheetView>
  </sheetViews>
  <sheetFormatPr defaultRowHeight="15" x14ac:dyDescent="0.25"/>
  <cols>
    <col min="1" max="16384" width="9.140625" style="5"/>
  </cols>
  <sheetData>
    <row r="1" spans="1:223" x14ac:dyDescent="0.25">
      <c r="A1" s="2"/>
      <c r="B1" s="5" t="s">
        <v>715</v>
      </c>
      <c r="C1" s="5" t="s">
        <v>716</v>
      </c>
      <c r="D1" s="5" t="s">
        <v>722</v>
      </c>
      <c r="E1" s="5" t="s">
        <v>723</v>
      </c>
      <c r="F1" s="5" t="s">
        <v>724</v>
      </c>
      <c r="G1" s="5" t="s">
        <v>725</v>
      </c>
      <c r="H1" s="5" t="s">
        <v>684</v>
      </c>
      <c r="I1" s="5" t="s">
        <v>683</v>
      </c>
      <c r="J1" s="5" t="s">
        <v>23489</v>
      </c>
      <c r="K1" s="5" t="s">
        <v>682</v>
      </c>
      <c r="L1" s="5" t="s">
        <v>718</v>
      </c>
      <c r="M1" s="5" t="s">
        <v>684</v>
      </c>
      <c r="N1" s="5" t="s">
        <v>683</v>
      </c>
      <c r="O1" s="5" t="s">
        <v>23489</v>
      </c>
      <c r="P1" s="5" t="s">
        <v>682</v>
      </c>
      <c r="Q1" s="5" t="s">
        <v>718</v>
      </c>
      <c r="R1" s="5" t="s">
        <v>684</v>
      </c>
      <c r="S1" s="5" t="s">
        <v>683</v>
      </c>
      <c r="T1" s="5" t="s">
        <v>23489</v>
      </c>
      <c r="U1" s="5" t="s">
        <v>682</v>
      </c>
      <c r="V1" s="5" t="s">
        <v>718</v>
      </c>
      <c r="W1" s="5" t="s">
        <v>684</v>
      </c>
      <c r="X1" s="5" t="s">
        <v>683</v>
      </c>
      <c r="Y1" s="5" t="s">
        <v>23489</v>
      </c>
      <c r="Z1" s="5" t="s">
        <v>682</v>
      </c>
      <c r="AA1" s="5" t="s">
        <v>718</v>
      </c>
      <c r="AB1" s="5" t="s">
        <v>684</v>
      </c>
      <c r="AC1" s="5" t="s">
        <v>683</v>
      </c>
      <c r="AD1" s="5" t="s">
        <v>23489</v>
      </c>
      <c r="AE1" s="5" t="s">
        <v>682</v>
      </c>
      <c r="AF1" s="5" t="s">
        <v>718</v>
      </c>
      <c r="AG1" s="5" t="s">
        <v>684</v>
      </c>
      <c r="AH1" s="5" t="s">
        <v>683</v>
      </c>
      <c r="AI1" s="5" t="s">
        <v>23489</v>
      </c>
      <c r="AJ1" s="5" t="s">
        <v>682</v>
      </c>
      <c r="AK1" s="5" t="s">
        <v>718</v>
      </c>
      <c r="AL1" s="5" t="s">
        <v>684</v>
      </c>
      <c r="AM1" s="5" t="s">
        <v>683</v>
      </c>
      <c r="AN1" s="5" t="s">
        <v>23489</v>
      </c>
      <c r="AO1" s="5" t="s">
        <v>682</v>
      </c>
      <c r="AP1" s="5" t="s">
        <v>718</v>
      </c>
      <c r="AQ1" s="5" t="s">
        <v>684</v>
      </c>
      <c r="AR1" s="5" t="s">
        <v>683</v>
      </c>
      <c r="AS1" s="5" t="s">
        <v>23489</v>
      </c>
      <c r="AT1" s="5" t="s">
        <v>682</v>
      </c>
      <c r="AU1" s="5" t="s">
        <v>718</v>
      </c>
      <c r="AV1" s="5" t="s">
        <v>684</v>
      </c>
      <c r="AW1" s="5" t="s">
        <v>683</v>
      </c>
      <c r="AX1" s="5" t="s">
        <v>23489</v>
      </c>
      <c r="AY1" s="5" t="s">
        <v>682</v>
      </c>
      <c r="AZ1" s="5" t="s">
        <v>718</v>
      </c>
      <c r="BA1" s="5" t="s">
        <v>684</v>
      </c>
      <c r="BB1" s="5" t="s">
        <v>683</v>
      </c>
      <c r="BC1" s="5" t="s">
        <v>23489</v>
      </c>
      <c r="BD1" s="5" t="s">
        <v>682</v>
      </c>
      <c r="BE1" s="5" t="s">
        <v>718</v>
      </c>
      <c r="BF1" s="5" t="s">
        <v>684</v>
      </c>
      <c r="BG1" s="5" t="s">
        <v>683</v>
      </c>
      <c r="BH1" s="5" t="s">
        <v>23489</v>
      </c>
      <c r="BI1" s="5" t="s">
        <v>682</v>
      </c>
      <c r="BJ1" s="5" t="s">
        <v>718</v>
      </c>
      <c r="BK1" s="5" t="s">
        <v>684</v>
      </c>
      <c r="BL1" s="5" t="s">
        <v>683</v>
      </c>
      <c r="BM1" s="5" t="s">
        <v>23489</v>
      </c>
      <c r="BN1" s="5" t="s">
        <v>682</v>
      </c>
      <c r="BO1" s="5" t="s">
        <v>718</v>
      </c>
      <c r="BP1" s="5" t="s">
        <v>684</v>
      </c>
      <c r="BQ1" s="5" t="s">
        <v>683</v>
      </c>
      <c r="BR1" s="5" t="s">
        <v>23489</v>
      </c>
      <c r="BS1" s="5" t="s">
        <v>682</v>
      </c>
      <c r="BT1" s="5" t="s">
        <v>718</v>
      </c>
      <c r="BU1" s="5" t="s">
        <v>684</v>
      </c>
      <c r="BV1" s="5" t="s">
        <v>683</v>
      </c>
      <c r="BW1" s="5" t="s">
        <v>23489</v>
      </c>
      <c r="BX1" s="5" t="s">
        <v>682</v>
      </c>
      <c r="BY1" s="5" t="s">
        <v>718</v>
      </c>
      <c r="BZ1" s="5" t="s">
        <v>684</v>
      </c>
      <c r="CA1" s="5" t="s">
        <v>683</v>
      </c>
      <c r="CB1" s="5" t="s">
        <v>23489</v>
      </c>
      <c r="CC1" s="5" t="s">
        <v>682</v>
      </c>
      <c r="CD1" s="5" t="s">
        <v>718</v>
      </c>
      <c r="CE1" s="5" t="s">
        <v>684</v>
      </c>
      <c r="CF1" s="5" t="s">
        <v>683</v>
      </c>
      <c r="CG1" s="5" t="s">
        <v>23489</v>
      </c>
      <c r="CH1" s="5" t="s">
        <v>682</v>
      </c>
      <c r="CI1" s="5" t="s">
        <v>718</v>
      </c>
      <c r="CJ1" s="5" t="s">
        <v>684</v>
      </c>
      <c r="CK1" s="5" t="s">
        <v>683</v>
      </c>
      <c r="CL1" s="5" t="s">
        <v>23489</v>
      </c>
      <c r="CM1" s="5" t="s">
        <v>682</v>
      </c>
      <c r="CN1" s="5" t="s">
        <v>718</v>
      </c>
      <c r="CO1" s="5" t="s">
        <v>684</v>
      </c>
      <c r="CP1" s="5" t="s">
        <v>683</v>
      </c>
      <c r="CQ1" s="5" t="s">
        <v>23489</v>
      </c>
      <c r="CR1" s="5" t="s">
        <v>682</v>
      </c>
      <c r="CS1" s="5" t="s">
        <v>718</v>
      </c>
      <c r="CT1" s="5" t="s">
        <v>684</v>
      </c>
      <c r="CU1" s="5" t="s">
        <v>683</v>
      </c>
      <c r="CV1" s="5" t="s">
        <v>23489</v>
      </c>
      <c r="CW1" s="5" t="s">
        <v>682</v>
      </c>
      <c r="CX1" s="5" t="s">
        <v>718</v>
      </c>
      <c r="CY1" s="5" t="s">
        <v>684</v>
      </c>
      <c r="CZ1" s="5" t="s">
        <v>683</v>
      </c>
      <c r="DA1" s="5" t="s">
        <v>23489</v>
      </c>
      <c r="DB1" s="5" t="s">
        <v>682</v>
      </c>
      <c r="DC1" s="5" t="s">
        <v>718</v>
      </c>
      <c r="DD1" s="5" t="s">
        <v>684</v>
      </c>
      <c r="DE1" s="5" t="s">
        <v>683</v>
      </c>
      <c r="DF1" s="5" t="s">
        <v>23489</v>
      </c>
      <c r="DG1" s="5" t="s">
        <v>682</v>
      </c>
      <c r="DH1" s="5" t="s">
        <v>718</v>
      </c>
      <c r="DI1" s="5" t="s">
        <v>684</v>
      </c>
      <c r="DJ1" s="5" t="s">
        <v>683</v>
      </c>
      <c r="DK1" s="5" t="s">
        <v>23489</v>
      </c>
      <c r="DL1" s="5" t="s">
        <v>682</v>
      </c>
      <c r="DM1" s="5" t="s">
        <v>718</v>
      </c>
      <c r="DN1" s="5" t="s">
        <v>684</v>
      </c>
      <c r="DO1" s="5" t="s">
        <v>683</v>
      </c>
      <c r="DP1" s="5" t="s">
        <v>23489</v>
      </c>
      <c r="DQ1" s="5" t="s">
        <v>682</v>
      </c>
      <c r="DR1" s="5" t="s">
        <v>718</v>
      </c>
      <c r="DS1" s="5" t="s">
        <v>684</v>
      </c>
      <c r="DT1" s="5" t="s">
        <v>683</v>
      </c>
      <c r="DU1" s="5" t="s">
        <v>23489</v>
      </c>
      <c r="DV1" s="5" t="s">
        <v>682</v>
      </c>
      <c r="DW1" s="5" t="s">
        <v>718</v>
      </c>
      <c r="DX1" s="5" t="s">
        <v>684</v>
      </c>
      <c r="DY1" s="5" t="s">
        <v>683</v>
      </c>
      <c r="DZ1" s="5" t="s">
        <v>23489</v>
      </c>
      <c r="EA1" s="5" t="s">
        <v>682</v>
      </c>
      <c r="EB1" s="5" t="s">
        <v>718</v>
      </c>
      <c r="EC1" s="5" t="s">
        <v>684</v>
      </c>
      <c r="ED1" s="5" t="s">
        <v>683</v>
      </c>
      <c r="EE1" s="5" t="s">
        <v>23489</v>
      </c>
      <c r="EF1" s="5" t="s">
        <v>682</v>
      </c>
      <c r="EG1" s="5" t="s">
        <v>718</v>
      </c>
      <c r="EH1" s="5" t="s">
        <v>684</v>
      </c>
      <c r="EI1" s="5" t="s">
        <v>683</v>
      </c>
      <c r="EJ1" s="5" t="s">
        <v>23489</v>
      </c>
      <c r="EK1" s="5" t="s">
        <v>682</v>
      </c>
      <c r="EL1" s="5" t="s">
        <v>718</v>
      </c>
      <c r="EM1" s="5" t="s">
        <v>684</v>
      </c>
      <c r="EN1" s="5" t="s">
        <v>683</v>
      </c>
      <c r="EO1" s="5" t="s">
        <v>23489</v>
      </c>
      <c r="EP1" s="5" t="s">
        <v>682</v>
      </c>
      <c r="EQ1" s="5" t="s">
        <v>718</v>
      </c>
      <c r="ER1" s="5" t="s">
        <v>684</v>
      </c>
      <c r="ES1" s="5" t="s">
        <v>683</v>
      </c>
      <c r="ET1" s="5" t="s">
        <v>23489</v>
      </c>
      <c r="EU1" s="5" t="s">
        <v>682</v>
      </c>
      <c r="EV1" s="5" t="s">
        <v>718</v>
      </c>
      <c r="EW1" s="5" t="s">
        <v>684</v>
      </c>
      <c r="EX1" s="5" t="s">
        <v>683</v>
      </c>
      <c r="EY1" s="5" t="s">
        <v>23489</v>
      </c>
      <c r="EZ1" s="5" t="s">
        <v>682</v>
      </c>
      <c r="FA1" s="5" t="s">
        <v>718</v>
      </c>
      <c r="FB1" s="5" t="s">
        <v>684</v>
      </c>
      <c r="FC1" s="5" t="s">
        <v>683</v>
      </c>
      <c r="FD1" s="5" t="s">
        <v>23489</v>
      </c>
      <c r="FE1" s="5" t="s">
        <v>682</v>
      </c>
      <c r="FF1" s="5" t="s">
        <v>718</v>
      </c>
      <c r="FG1" s="5" t="s">
        <v>684</v>
      </c>
      <c r="FH1" s="5" t="s">
        <v>683</v>
      </c>
      <c r="FI1" s="5" t="s">
        <v>23489</v>
      </c>
      <c r="FJ1" s="5" t="s">
        <v>682</v>
      </c>
      <c r="FK1" s="5" t="s">
        <v>718</v>
      </c>
      <c r="FL1" s="5" t="s">
        <v>684</v>
      </c>
      <c r="FM1" s="5" t="s">
        <v>683</v>
      </c>
      <c r="FN1" s="5" t="s">
        <v>23489</v>
      </c>
      <c r="FO1" s="5" t="s">
        <v>682</v>
      </c>
      <c r="FP1" s="5" t="s">
        <v>718</v>
      </c>
      <c r="FQ1" s="5" t="s">
        <v>684</v>
      </c>
      <c r="FR1" s="5" t="s">
        <v>683</v>
      </c>
      <c r="FS1" s="5" t="s">
        <v>23489</v>
      </c>
      <c r="FT1" s="5" t="s">
        <v>682</v>
      </c>
      <c r="FU1" s="5" t="s">
        <v>718</v>
      </c>
      <c r="FV1" s="5" t="s">
        <v>684</v>
      </c>
      <c r="FW1" s="5" t="s">
        <v>683</v>
      </c>
      <c r="FX1" s="5" t="s">
        <v>23489</v>
      </c>
      <c r="FY1" s="5" t="s">
        <v>682</v>
      </c>
      <c r="FZ1" s="5" t="s">
        <v>718</v>
      </c>
      <c r="GA1" s="5" t="s">
        <v>684</v>
      </c>
      <c r="GB1" s="5" t="s">
        <v>683</v>
      </c>
      <c r="GC1" s="5" t="s">
        <v>23489</v>
      </c>
      <c r="GD1" s="5" t="s">
        <v>682</v>
      </c>
      <c r="GE1" s="5" t="s">
        <v>718</v>
      </c>
      <c r="GF1" s="5" t="s">
        <v>684</v>
      </c>
      <c r="GG1" s="5" t="s">
        <v>683</v>
      </c>
      <c r="GH1" s="5" t="s">
        <v>23489</v>
      </c>
      <c r="GI1" s="5" t="s">
        <v>682</v>
      </c>
      <c r="GJ1" s="5" t="s">
        <v>718</v>
      </c>
      <c r="GK1" s="5" t="s">
        <v>684</v>
      </c>
      <c r="GL1" s="5" t="s">
        <v>683</v>
      </c>
      <c r="GM1" s="5" t="s">
        <v>23489</v>
      </c>
      <c r="GN1" s="5" t="s">
        <v>682</v>
      </c>
      <c r="GO1" s="5" t="s">
        <v>718</v>
      </c>
      <c r="GP1" s="5" t="s">
        <v>684</v>
      </c>
      <c r="GQ1" s="5" t="s">
        <v>683</v>
      </c>
      <c r="GR1" s="5" t="s">
        <v>23489</v>
      </c>
      <c r="GS1" s="5" t="s">
        <v>682</v>
      </c>
      <c r="GT1" s="5" t="s">
        <v>718</v>
      </c>
      <c r="GU1" s="5" t="s">
        <v>684</v>
      </c>
      <c r="GV1" s="5" t="s">
        <v>683</v>
      </c>
      <c r="GW1" s="5" t="s">
        <v>23489</v>
      </c>
      <c r="GX1" s="5" t="s">
        <v>682</v>
      </c>
      <c r="GY1" s="5" t="s">
        <v>718</v>
      </c>
      <c r="GZ1" s="5" t="s">
        <v>684</v>
      </c>
      <c r="HA1" s="5" t="s">
        <v>683</v>
      </c>
      <c r="HB1" s="5" t="s">
        <v>23489</v>
      </c>
      <c r="HC1" s="5" t="s">
        <v>682</v>
      </c>
      <c r="HD1" s="5" t="s">
        <v>718</v>
      </c>
      <c r="HE1" s="5" t="s">
        <v>684</v>
      </c>
      <c r="HF1" s="5" t="s">
        <v>683</v>
      </c>
      <c r="HG1" s="5" t="s">
        <v>23489</v>
      </c>
      <c r="HH1" s="5" t="s">
        <v>682</v>
      </c>
      <c r="HI1" s="5" t="s">
        <v>718</v>
      </c>
      <c r="HJ1" s="5" t="s">
        <v>684</v>
      </c>
      <c r="HK1" s="5" t="s">
        <v>683</v>
      </c>
      <c r="HL1" s="5" t="s">
        <v>23489</v>
      </c>
      <c r="HM1" s="5" t="s">
        <v>682</v>
      </c>
      <c r="HN1" s="5" t="s">
        <v>718</v>
      </c>
      <c r="HO1" s="5" t="s">
        <v>719</v>
      </c>
    </row>
    <row r="2" spans="1:223" x14ac:dyDescent="0.25">
      <c r="A2" s="27" t="s">
        <v>1241</v>
      </c>
      <c r="B2" s="5">
        <v>2</v>
      </c>
      <c r="C2" s="5">
        <v>0</v>
      </c>
      <c r="D2" s="5">
        <v>2.3844871198205423E-8</v>
      </c>
      <c r="E2" s="5">
        <v>0.46688794201014344</v>
      </c>
      <c r="F2" s="5">
        <v>4.3766810581179821E-3</v>
      </c>
      <c r="G2" s="5">
        <v>0.52873535308686792</v>
      </c>
      <c r="H2" s="5">
        <v>-1</v>
      </c>
      <c r="I2" s="5">
        <v>-1</v>
      </c>
      <c r="J2" s="5">
        <v>-1</v>
      </c>
      <c r="K2" s="5">
        <v>-1</v>
      </c>
      <c r="L2" s="5">
        <v>-1</v>
      </c>
      <c r="M2" s="5">
        <v>-1</v>
      </c>
      <c r="N2" s="5">
        <v>-1</v>
      </c>
      <c r="O2" s="5">
        <v>-1</v>
      </c>
      <c r="P2" s="5">
        <v>-1</v>
      </c>
      <c r="Q2" s="5">
        <v>-1</v>
      </c>
      <c r="R2" s="5">
        <v>-1</v>
      </c>
      <c r="S2" s="5">
        <v>-1</v>
      </c>
      <c r="T2" s="5">
        <v>3.6612252663622529E-6</v>
      </c>
      <c r="U2" s="5">
        <v>-1</v>
      </c>
      <c r="V2" s="5">
        <v>-1</v>
      </c>
      <c r="W2" s="5">
        <v>-1</v>
      </c>
      <c r="X2" s="5">
        <v>-1</v>
      </c>
      <c r="Y2" s="5">
        <v>-1</v>
      </c>
      <c r="Z2" s="5">
        <v>-1</v>
      </c>
      <c r="AA2" s="5">
        <v>-1</v>
      </c>
      <c r="AB2" s="5">
        <v>-1</v>
      </c>
      <c r="AC2" s="5">
        <v>-1</v>
      </c>
      <c r="AD2" s="5">
        <v>-1</v>
      </c>
      <c r="AE2" s="5">
        <v>-1</v>
      </c>
      <c r="AF2" s="5">
        <v>-1</v>
      </c>
      <c r="AG2" s="5">
        <v>-1</v>
      </c>
      <c r="AH2" s="5">
        <v>-1</v>
      </c>
      <c r="AI2" s="5">
        <v>-1</v>
      </c>
      <c r="AJ2" s="5">
        <v>-1</v>
      </c>
      <c r="AK2" s="5">
        <v>-1</v>
      </c>
      <c r="AL2" s="5">
        <v>-1</v>
      </c>
      <c r="AM2" s="5">
        <v>-1</v>
      </c>
      <c r="AN2" s="5">
        <v>-1</v>
      </c>
      <c r="AO2" s="5">
        <v>-1</v>
      </c>
      <c r="AP2" s="5">
        <v>-1</v>
      </c>
      <c r="AQ2" s="5">
        <v>-1</v>
      </c>
      <c r="AR2" s="5">
        <v>-1</v>
      </c>
      <c r="AS2" s="5">
        <v>-1</v>
      </c>
      <c r="AT2" s="5">
        <v>-1</v>
      </c>
      <c r="AU2" s="5">
        <v>-1</v>
      </c>
      <c r="AV2" s="5">
        <v>-1</v>
      </c>
      <c r="AW2" s="5">
        <v>-1</v>
      </c>
      <c r="AX2" s="5">
        <v>-1</v>
      </c>
      <c r="AY2" s="5">
        <v>-1</v>
      </c>
      <c r="AZ2" s="5">
        <v>-1</v>
      </c>
      <c r="BA2" s="5">
        <v>-1</v>
      </c>
      <c r="BB2" s="5">
        <v>-1</v>
      </c>
      <c r="BC2" s="5">
        <v>-1</v>
      </c>
      <c r="BD2" s="5">
        <v>-1</v>
      </c>
      <c r="BE2" s="5">
        <v>-1</v>
      </c>
      <c r="BF2" s="5">
        <v>-1</v>
      </c>
      <c r="BG2" s="5">
        <v>-1</v>
      </c>
      <c r="BH2" s="5">
        <v>-1</v>
      </c>
      <c r="BI2" s="5">
        <v>-1</v>
      </c>
      <c r="BJ2" s="5">
        <v>-1</v>
      </c>
      <c r="BK2" s="5">
        <v>-1</v>
      </c>
      <c r="BL2" s="5">
        <v>-1</v>
      </c>
      <c r="BM2" s="5">
        <v>-1</v>
      </c>
      <c r="BN2" s="5">
        <v>-1</v>
      </c>
      <c r="BO2" s="5">
        <v>-1</v>
      </c>
      <c r="BP2" s="5">
        <v>-1</v>
      </c>
      <c r="BQ2" s="5">
        <v>-1</v>
      </c>
      <c r="BR2" s="5">
        <v>-1</v>
      </c>
      <c r="BS2" s="5">
        <v>-1</v>
      </c>
      <c r="BT2" s="5">
        <v>-1</v>
      </c>
      <c r="BU2" s="5">
        <v>-1</v>
      </c>
      <c r="BV2" s="5">
        <v>-1</v>
      </c>
      <c r="BW2" s="5">
        <v>7.6369863013698631E-5</v>
      </c>
      <c r="BX2" s="5">
        <v>-1</v>
      </c>
      <c r="BY2" s="5">
        <v>-1</v>
      </c>
      <c r="BZ2" s="5">
        <v>-1</v>
      </c>
      <c r="CA2" s="5">
        <v>-1</v>
      </c>
      <c r="CB2" s="5">
        <v>2.0447298325722982E-4</v>
      </c>
      <c r="CC2" s="5">
        <v>-1</v>
      </c>
      <c r="CD2" s="5">
        <v>-1</v>
      </c>
      <c r="CE2" s="5">
        <v>-1</v>
      </c>
      <c r="CF2" s="5">
        <v>-1</v>
      </c>
      <c r="CG2" s="5">
        <v>-1</v>
      </c>
      <c r="CH2" s="5">
        <v>-1</v>
      </c>
      <c r="CI2" s="5">
        <v>-1</v>
      </c>
      <c r="CJ2" s="5">
        <v>-1</v>
      </c>
      <c r="CK2" s="5">
        <v>-1</v>
      </c>
      <c r="CL2" s="5">
        <v>-1</v>
      </c>
      <c r="CM2" s="5">
        <v>-1</v>
      </c>
      <c r="CN2" s="5">
        <v>-1</v>
      </c>
      <c r="CO2" s="5">
        <v>-1</v>
      </c>
      <c r="CP2" s="5">
        <v>-1</v>
      </c>
      <c r="CQ2" s="5">
        <v>-1</v>
      </c>
      <c r="CR2" s="5">
        <v>-1</v>
      </c>
      <c r="CS2" s="5">
        <v>-1</v>
      </c>
      <c r="CT2" s="5">
        <v>-1</v>
      </c>
      <c r="CU2" s="5">
        <v>-1</v>
      </c>
      <c r="CV2" s="5">
        <v>-1</v>
      </c>
      <c r="CW2" s="5">
        <v>-1</v>
      </c>
      <c r="CX2" s="5">
        <v>-1</v>
      </c>
      <c r="CY2" s="5">
        <v>-1</v>
      </c>
      <c r="CZ2" s="5">
        <v>-1</v>
      </c>
      <c r="DA2" s="5">
        <v>-1</v>
      </c>
      <c r="DB2" s="5">
        <v>-1</v>
      </c>
      <c r="DC2" s="5">
        <v>-1</v>
      </c>
      <c r="DD2" s="5">
        <v>-1</v>
      </c>
      <c r="DE2" s="5">
        <v>-1</v>
      </c>
      <c r="DF2" s="5">
        <v>-1</v>
      </c>
      <c r="DG2" s="5">
        <v>-1</v>
      </c>
      <c r="DH2" s="5">
        <v>-1</v>
      </c>
      <c r="DI2" s="5">
        <v>-1</v>
      </c>
      <c r="DJ2" s="5">
        <v>-1</v>
      </c>
      <c r="DK2" s="5">
        <v>-1</v>
      </c>
      <c r="DL2" s="5">
        <v>-1</v>
      </c>
      <c r="DM2" s="5">
        <v>-1</v>
      </c>
      <c r="DN2" s="5">
        <v>-1</v>
      </c>
      <c r="DO2" s="5">
        <v>-1</v>
      </c>
      <c r="DP2" s="5">
        <v>-1</v>
      </c>
      <c r="DQ2" s="5">
        <v>-1</v>
      </c>
      <c r="DR2" s="5">
        <v>-1</v>
      </c>
      <c r="DS2" s="5">
        <v>-1</v>
      </c>
      <c r="DT2" s="5">
        <v>-1</v>
      </c>
      <c r="DU2" s="5">
        <v>-1</v>
      </c>
      <c r="DV2" s="5">
        <v>-1</v>
      </c>
      <c r="DW2" s="5">
        <v>-1</v>
      </c>
      <c r="DX2" s="5">
        <v>-1</v>
      </c>
      <c r="DY2" s="5">
        <v>-1</v>
      </c>
      <c r="DZ2" s="5">
        <v>-1</v>
      </c>
      <c r="EA2" s="5">
        <v>-1</v>
      </c>
      <c r="EB2" s="5">
        <v>-1</v>
      </c>
      <c r="EC2" s="5">
        <v>-1</v>
      </c>
      <c r="ED2" s="5">
        <v>-1</v>
      </c>
      <c r="EE2" s="5">
        <v>-1</v>
      </c>
      <c r="EF2" s="5">
        <v>-1</v>
      </c>
      <c r="EG2" s="5">
        <v>-1</v>
      </c>
      <c r="EH2" s="5">
        <v>-1</v>
      </c>
      <c r="EI2" s="5">
        <v>-1</v>
      </c>
      <c r="EJ2" s="5">
        <v>-1</v>
      </c>
      <c r="EK2" s="5">
        <v>-1</v>
      </c>
      <c r="EL2" s="5">
        <v>-1</v>
      </c>
      <c r="EM2" s="5">
        <v>-1</v>
      </c>
      <c r="EN2" s="5">
        <v>-1</v>
      </c>
      <c r="EO2" s="5">
        <v>-1</v>
      </c>
      <c r="EP2" s="5">
        <v>-1</v>
      </c>
      <c r="EQ2" s="5">
        <v>-1</v>
      </c>
      <c r="ER2" s="5">
        <v>-1</v>
      </c>
      <c r="ES2" s="5">
        <v>-1</v>
      </c>
      <c r="ET2" s="5">
        <v>1.2628995433789953E-5</v>
      </c>
      <c r="EU2" s="5">
        <v>-1</v>
      </c>
      <c r="EV2" s="5">
        <v>-1</v>
      </c>
      <c r="EW2" s="5">
        <v>-1</v>
      </c>
      <c r="EX2" s="5">
        <v>-1</v>
      </c>
      <c r="EY2" s="5">
        <v>-1</v>
      </c>
      <c r="EZ2" s="5">
        <v>-1</v>
      </c>
      <c r="FA2" s="5">
        <v>-1</v>
      </c>
      <c r="FB2" s="5">
        <v>-1</v>
      </c>
      <c r="FC2" s="5">
        <v>-1</v>
      </c>
      <c r="FD2" s="5">
        <v>-1</v>
      </c>
      <c r="FE2" s="5">
        <v>-1</v>
      </c>
      <c r="FF2" s="5">
        <v>-1</v>
      </c>
      <c r="FG2" s="5">
        <v>-1</v>
      </c>
      <c r="FH2" s="5">
        <v>-1</v>
      </c>
      <c r="FI2" s="5">
        <v>-1</v>
      </c>
      <c r="FJ2" s="5">
        <v>-1</v>
      </c>
      <c r="FK2" s="5">
        <v>-1</v>
      </c>
      <c r="FL2" s="5">
        <v>-1</v>
      </c>
      <c r="FM2" s="5">
        <v>-1</v>
      </c>
      <c r="FN2" s="5">
        <v>-1</v>
      </c>
      <c r="FO2" s="5">
        <v>-1</v>
      </c>
      <c r="FP2" s="5">
        <v>-1</v>
      </c>
      <c r="FQ2" s="5">
        <v>-1</v>
      </c>
      <c r="FR2" s="5">
        <v>-1</v>
      </c>
      <c r="FS2" s="5">
        <v>-1</v>
      </c>
      <c r="FT2" s="5">
        <v>-1</v>
      </c>
      <c r="FU2" s="5">
        <v>-1</v>
      </c>
      <c r="FV2" s="5">
        <v>-1</v>
      </c>
      <c r="FW2" s="5">
        <v>-1</v>
      </c>
      <c r="FX2" s="5">
        <v>-1</v>
      </c>
      <c r="FY2" s="5">
        <v>-1</v>
      </c>
      <c r="FZ2" s="5">
        <v>-1</v>
      </c>
      <c r="GA2" s="5">
        <v>-1</v>
      </c>
      <c r="GB2" s="5">
        <v>-1</v>
      </c>
      <c r="GC2" s="5">
        <v>-1</v>
      </c>
      <c r="GD2" s="5">
        <v>-1</v>
      </c>
      <c r="GE2" s="5">
        <v>-1</v>
      </c>
      <c r="GF2" s="5">
        <v>-1</v>
      </c>
      <c r="GG2" s="5">
        <v>-1</v>
      </c>
      <c r="GH2" s="5">
        <v>-1</v>
      </c>
      <c r="GI2" s="5">
        <v>-1</v>
      </c>
      <c r="GJ2" s="5">
        <v>-1</v>
      </c>
      <c r="GK2" s="5">
        <v>-1</v>
      </c>
      <c r="GL2" s="5">
        <v>-1</v>
      </c>
      <c r="GM2" s="5">
        <v>-1</v>
      </c>
      <c r="GN2" s="5">
        <v>-1</v>
      </c>
      <c r="GO2" s="5">
        <v>-1</v>
      </c>
      <c r="GP2" s="5">
        <v>-1</v>
      </c>
      <c r="GQ2" s="5">
        <v>-1</v>
      </c>
      <c r="GR2" s="5">
        <v>2.8483637747336375E-6</v>
      </c>
      <c r="GS2" s="5">
        <v>-1</v>
      </c>
      <c r="GT2" s="5">
        <v>-1</v>
      </c>
      <c r="GU2" s="5">
        <v>-1</v>
      </c>
      <c r="GV2" s="5">
        <v>-1</v>
      </c>
      <c r="GW2" s="5">
        <v>1.0831354642313544E-5</v>
      </c>
      <c r="GX2" s="5">
        <v>-1</v>
      </c>
      <c r="GY2" s="5">
        <v>-1</v>
      </c>
      <c r="GZ2" s="5">
        <v>-1</v>
      </c>
      <c r="HA2" s="5">
        <v>-1</v>
      </c>
      <c r="HB2" s="5">
        <v>-1</v>
      </c>
      <c r="HC2" s="5">
        <v>-1</v>
      </c>
      <c r="HD2" s="5">
        <v>-1</v>
      </c>
      <c r="HE2" s="5">
        <v>-1</v>
      </c>
      <c r="HF2" s="5">
        <v>-1</v>
      </c>
      <c r="HG2" s="5">
        <v>-1</v>
      </c>
      <c r="HH2" s="5">
        <v>-1</v>
      </c>
      <c r="HI2" s="5">
        <v>-1</v>
      </c>
      <c r="HJ2" s="5">
        <v>-1</v>
      </c>
      <c r="HK2" s="5">
        <v>-1</v>
      </c>
      <c r="HL2" s="5">
        <v>-1</v>
      </c>
      <c r="HM2" s="5">
        <v>-1</v>
      </c>
      <c r="HN2" s="5">
        <v>-1</v>
      </c>
      <c r="HO2" s="5" t="s">
        <v>720</v>
      </c>
    </row>
    <row r="3" spans="1:223" x14ac:dyDescent="0.25">
      <c r="A3" s="27" t="s">
        <v>1076</v>
      </c>
      <c r="B3" s="5">
        <v>2</v>
      </c>
      <c r="C3" s="5">
        <v>0</v>
      </c>
      <c r="D3" s="5">
        <v>1.5054876974355058E-10</v>
      </c>
      <c r="E3" s="5">
        <v>0.54710892415138257</v>
      </c>
      <c r="F3" s="5">
        <v>1.1684626194532095E-2</v>
      </c>
      <c r="G3" s="5">
        <v>0.44120644950353577</v>
      </c>
      <c r="H3" s="5">
        <v>-1</v>
      </c>
      <c r="I3" s="5">
        <v>-1</v>
      </c>
      <c r="J3" s="5">
        <v>-1</v>
      </c>
      <c r="K3" s="5">
        <v>-1</v>
      </c>
      <c r="L3" s="5">
        <v>-1</v>
      </c>
      <c r="M3" s="5">
        <v>-1</v>
      </c>
      <c r="N3" s="5">
        <v>-1</v>
      </c>
      <c r="O3" s="5">
        <v>-1</v>
      </c>
      <c r="P3" s="5">
        <v>-1</v>
      </c>
      <c r="Q3" s="5">
        <v>-1</v>
      </c>
      <c r="R3" s="5">
        <v>-1</v>
      </c>
      <c r="S3" s="5">
        <v>-1</v>
      </c>
      <c r="T3" s="5">
        <v>1.8306126331811264E-5</v>
      </c>
      <c r="U3" s="5">
        <v>-1</v>
      </c>
      <c r="V3" s="5">
        <v>-1</v>
      </c>
      <c r="W3" s="5">
        <v>-1</v>
      </c>
      <c r="X3" s="5">
        <v>-1</v>
      </c>
      <c r="Y3" s="5">
        <v>-1</v>
      </c>
      <c r="Z3" s="5">
        <v>-1</v>
      </c>
      <c r="AA3" s="5">
        <v>-1</v>
      </c>
      <c r="AB3" s="5">
        <v>-1</v>
      </c>
      <c r="AC3" s="5">
        <v>-1</v>
      </c>
      <c r="AD3" s="5">
        <v>-1</v>
      </c>
      <c r="AE3" s="5">
        <v>-1</v>
      </c>
      <c r="AF3" s="5">
        <v>-1</v>
      </c>
      <c r="AG3" s="5">
        <v>-1</v>
      </c>
      <c r="AH3" s="5">
        <v>-1</v>
      </c>
      <c r="AI3" s="5">
        <v>-1</v>
      </c>
      <c r="AJ3" s="5">
        <v>-1</v>
      </c>
      <c r="AK3" s="5">
        <v>-1</v>
      </c>
      <c r="AL3" s="5">
        <v>-1</v>
      </c>
      <c r="AM3" s="5">
        <v>-1</v>
      </c>
      <c r="AN3" s="5">
        <v>-1</v>
      </c>
      <c r="AO3" s="5">
        <v>-1</v>
      </c>
      <c r="AP3" s="5">
        <v>-1</v>
      </c>
      <c r="AQ3" s="5">
        <v>-1</v>
      </c>
      <c r="AR3" s="5">
        <v>-1</v>
      </c>
      <c r="AS3" s="5">
        <v>-1</v>
      </c>
      <c r="AT3" s="5">
        <v>-1</v>
      </c>
      <c r="AU3" s="5">
        <v>-1</v>
      </c>
      <c r="AV3" s="5">
        <v>-1</v>
      </c>
      <c r="AW3" s="5">
        <v>-1</v>
      </c>
      <c r="AX3" s="5">
        <v>-1</v>
      </c>
      <c r="AY3" s="5">
        <v>-1</v>
      </c>
      <c r="AZ3" s="5">
        <v>-1</v>
      </c>
      <c r="BA3" s="5">
        <v>-1</v>
      </c>
      <c r="BB3" s="5">
        <v>-1</v>
      </c>
      <c r="BC3" s="5">
        <v>-1</v>
      </c>
      <c r="BD3" s="5">
        <v>-1</v>
      </c>
      <c r="BE3" s="5">
        <v>-1</v>
      </c>
      <c r="BF3" s="5">
        <v>-1</v>
      </c>
      <c r="BG3" s="5">
        <v>-1</v>
      </c>
      <c r="BH3" s="5">
        <v>-1</v>
      </c>
      <c r="BI3" s="5">
        <v>-1</v>
      </c>
      <c r="BJ3" s="5">
        <v>-1</v>
      </c>
      <c r="BK3" s="5">
        <v>-1</v>
      </c>
      <c r="BL3" s="5">
        <v>-1</v>
      </c>
      <c r="BM3" s="5">
        <v>-1</v>
      </c>
      <c r="BN3" s="5">
        <v>-1</v>
      </c>
      <c r="BO3" s="5">
        <v>-1</v>
      </c>
      <c r="BP3" s="5">
        <v>-1</v>
      </c>
      <c r="BQ3" s="5">
        <v>-1</v>
      </c>
      <c r="BR3" s="5">
        <v>-1</v>
      </c>
      <c r="BS3" s="5">
        <v>-1</v>
      </c>
      <c r="BT3" s="5">
        <v>-1</v>
      </c>
      <c r="BU3" s="5">
        <v>-1</v>
      </c>
      <c r="BV3" s="5">
        <v>-1</v>
      </c>
      <c r="BW3" s="5">
        <v>1.1710045662100456E-4</v>
      </c>
      <c r="BX3" s="5">
        <v>-1</v>
      </c>
      <c r="BY3" s="5">
        <v>-1</v>
      </c>
      <c r="BZ3" s="5">
        <v>-1</v>
      </c>
      <c r="CA3" s="5">
        <v>-1</v>
      </c>
      <c r="CB3" s="5">
        <v>1.195380517503805E-4</v>
      </c>
      <c r="CC3" s="5">
        <v>-1</v>
      </c>
      <c r="CD3" s="5">
        <v>-1</v>
      </c>
      <c r="CE3" s="5">
        <v>-1</v>
      </c>
      <c r="CF3" s="5">
        <v>-1</v>
      </c>
      <c r="CG3" s="5">
        <v>-1</v>
      </c>
      <c r="CH3" s="5">
        <v>-1</v>
      </c>
      <c r="CI3" s="5">
        <v>-1</v>
      </c>
      <c r="CJ3" s="5">
        <v>-1</v>
      </c>
      <c r="CK3" s="5">
        <v>-1</v>
      </c>
      <c r="CL3" s="5">
        <v>-1</v>
      </c>
      <c r="CM3" s="5">
        <v>-1</v>
      </c>
      <c r="CN3" s="5">
        <v>-1</v>
      </c>
      <c r="CO3" s="5">
        <v>-1</v>
      </c>
      <c r="CP3" s="5">
        <v>-1</v>
      </c>
      <c r="CQ3" s="5">
        <v>-1</v>
      </c>
      <c r="CR3" s="5">
        <v>-1</v>
      </c>
      <c r="CS3" s="5">
        <v>-1</v>
      </c>
      <c r="CT3" s="5">
        <v>-1</v>
      </c>
      <c r="CU3" s="5">
        <v>-1</v>
      </c>
      <c r="CV3" s="5">
        <v>-1</v>
      </c>
      <c r="CW3" s="5">
        <v>-1</v>
      </c>
      <c r="CX3" s="5">
        <v>-1</v>
      </c>
      <c r="CY3" s="5">
        <v>-1</v>
      </c>
      <c r="CZ3" s="5">
        <v>-1</v>
      </c>
      <c r="DA3" s="5">
        <v>-1</v>
      </c>
      <c r="DB3" s="5">
        <v>-1</v>
      </c>
      <c r="DC3" s="5">
        <v>-1</v>
      </c>
      <c r="DD3" s="5">
        <v>-1</v>
      </c>
      <c r="DE3" s="5">
        <v>-1</v>
      </c>
      <c r="DF3" s="5">
        <v>-1</v>
      </c>
      <c r="DG3" s="5">
        <v>-1</v>
      </c>
      <c r="DH3" s="5">
        <v>-1</v>
      </c>
      <c r="DI3" s="5">
        <v>-1</v>
      </c>
      <c r="DJ3" s="5">
        <v>-1</v>
      </c>
      <c r="DK3" s="5">
        <v>-1</v>
      </c>
      <c r="DL3" s="5">
        <v>-1</v>
      </c>
      <c r="DM3" s="5">
        <v>-1</v>
      </c>
      <c r="DN3" s="5">
        <v>-1</v>
      </c>
      <c r="DO3" s="5">
        <v>-1</v>
      </c>
      <c r="DP3" s="5">
        <v>-1</v>
      </c>
      <c r="DQ3" s="5">
        <v>-1</v>
      </c>
      <c r="DR3" s="5">
        <v>-1</v>
      </c>
      <c r="DS3" s="5">
        <v>-1</v>
      </c>
      <c r="DT3" s="5">
        <v>-1</v>
      </c>
      <c r="DU3" s="5">
        <v>-1</v>
      </c>
      <c r="DV3" s="5">
        <v>-1</v>
      </c>
      <c r="DW3" s="5">
        <v>-1</v>
      </c>
      <c r="DX3" s="5">
        <v>-1</v>
      </c>
      <c r="DY3" s="5">
        <v>-1</v>
      </c>
      <c r="DZ3" s="5">
        <v>-1</v>
      </c>
      <c r="EA3" s="5">
        <v>-1</v>
      </c>
      <c r="EB3" s="5">
        <v>-1</v>
      </c>
      <c r="EC3" s="5">
        <v>-1</v>
      </c>
      <c r="ED3" s="5">
        <v>-1</v>
      </c>
      <c r="EE3" s="5">
        <v>-1</v>
      </c>
      <c r="EF3" s="5">
        <v>-1</v>
      </c>
      <c r="EG3" s="5">
        <v>-1</v>
      </c>
      <c r="EH3" s="5">
        <v>-1</v>
      </c>
      <c r="EI3" s="5">
        <v>-1</v>
      </c>
      <c r="EJ3" s="5">
        <v>-1</v>
      </c>
      <c r="EK3" s="5">
        <v>-1</v>
      </c>
      <c r="EL3" s="5">
        <v>-1</v>
      </c>
      <c r="EM3" s="5">
        <v>-1</v>
      </c>
      <c r="EN3" s="5">
        <v>-1</v>
      </c>
      <c r="EO3" s="5">
        <v>-1</v>
      </c>
      <c r="EP3" s="5">
        <v>-1</v>
      </c>
      <c r="EQ3" s="5">
        <v>-1</v>
      </c>
      <c r="ER3" s="5">
        <v>-1</v>
      </c>
      <c r="ES3" s="5">
        <v>-1</v>
      </c>
      <c r="ET3" s="5">
        <v>1.2952815829528159E-6</v>
      </c>
      <c r="EU3" s="5">
        <v>-1</v>
      </c>
      <c r="EV3" s="5">
        <v>-1</v>
      </c>
      <c r="EW3" s="5">
        <v>-1</v>
      </c>
      <c r="EX3" s="5">
        <v>-1</v>
      </c>
      <c r="EY3" s="5">
        <v>-1</v>
      </c>
      <c r="EZ3" s="5">
        <v>-1</v>
      </c>
      <c r="FA3" s="5">
        <v>-1</v>
      </c>
      <c r="FB3" s="5">
        <v>-1</v>
      </c>
      <c r="FC3" s="5">
        <v>-1</v>
      </c>
      <c r="FD3" s="5">
        <v>-1</v>
      </c>
      <c r="FE3" s="5">
        <v>-1</v>
      </c>
      <c r="FF3" s="5">
        <v>-1</v>
      </c>
      <c r="FG3" s="5">
        <v>-1</v>
      </c>
      <c r="FH3" s="5">
        <v>-1</v>
      </c>
      <c r="FI3" s="5">
        <v>-1</v>
      </c>
      <c r="FJ3" s="5">
        <v>-1</v>
      </c>
      <c r="FK3" s="5">
        <v>-1</v>
      </c>
      <c r="FL3" s="5">
        <v>-1</v>
      </c>
      <c r="FM3" s="5">
        <v>-1</v>
      </c>
      <c r="FN3" s="5">
        <v>-1</v>
      </c>
      <c r="FO3" s="5">
        <v>-1</v>
      </c>
      <c r="FP3" s="5">
        <v>-1</v>
      </c>
      <c r="FQ3" s="5">
        <v>-1</v>
      </c>
      <c r="FR3" s="5">
        <v>-1</v>
      </c>
      <c r="FS3" s="5">
        <v>-1</v>
      </c>
      <c r="FT3" s="5">
        <v>-1</v>
      </c>
      <c r="FU3" s="5">
        <v>-1</v>
      </c>
      <c r="FV3" s="5">
        <v>-1</v>
      </c>
      <c r="FW3" s="5">
        <v>-1</v>
      </c>
      <c r="FX3" s="5">
        <v>-1</v>
      </c>
      <c r="FY3" s="5">
        <v>-1</v>
      </c>
      <c r="FZ3" s="5">
        <v>-1</v>
      </c>
      <c r="GA3" s="5">
        <v>-1</v>
      </c>
      <c r="GB3" s="5">
        <v>-1</v>
      </c>
      <c r="GC3" s="5">
        <v>-1</v>
      </c>
      <c r="GD3" s="5">
        <v>-1</v>
      </c>
      <c r="GE3" s="5">
        <v>-1</v>
      </c>
      <c r="GF3" s="5">
        <v>-1</v>
      </c>
      <c r="GG3" s="5">
        <v>-1</v>
      </c>
      <c r="GH3" s="5">
        <v>-1</v>
      </c>
      <c r="GI3" s="5">
        <v>-1</v>
      </c>
      <c r="GJ3" s="5">
        <v>-1</v>
      </c>
      <c r="GK3" s="5">
        <v>-1</v>
      </c>
      <c r="GL3" s="5">
        <v>-1</v>
      </c>
      <c r="GM3" s="5">
        <v>-1</v>
      </c>
      <c r="GN3" s="5">
        <v>-1</v>
      </c>
      <c r="GO3" s="5">
        <v>-1</v>
      </c>
      <c r="GP3" s="5">
        <v>-1</v>
      </c>
      <c r="GQ3" s="5">
        <v>-1</v>
      </c>
      <c r="GR3" s="5">
        <v>1.5349315068493151E-6</v>
      </c>
      <c r="GS3" s="5">
        <v>-1</v>
      </c>
      <c r="GT3" s="5">
        <v>-1</v>
      </c>
      <c r="GU3" s="5">
        <v>-1</v>
      </c>
      <c r="GV3" s="5">
        <v>-1</v>
      </c>
      <c r="GW3" s="5">
        <v>4.3006849315068491E-6</v>
      </c>
      <c r="GX3" s="5">
        <v>-1</v>
      </c>
      <c r="GY3" s="5">
        <v>-1</v>
      </c>
      <c r="GZ3" s="5">
        <v>-1</v>
      </c>
      <c r="HA3" s="5">
        <v>-1</v>
      </c>
      <c r="HB3" s="5">
        <v>-1</v>
      </c>
      <c r="HC3" s="5">
        <v>-1</v>
      </c>
      <c r="HD3" s="5">
        <v>-1</v>
      </c>
      <c r="HE3" s="5">
        <v>-1</v>
      </c>
      <c r="HF3" s="5">
        <v>-1</v>
      </c>
      <c r="HG3" s="5">
        <v>3.5549994248354695E-5</v>
      </c>
      <c r="HH3" s="5">
        <v>-1</v>
      </c>
      <c r="HI3" s="5">
        <v>-1</v>
      </c>
      <c r="HJ3" s="5">
        <v>-1</v>
      </c>
      <c r="HK3" s="5">
        <v>-1</v>
      </c>
      <c r="HL3" s="5">
        <v>-1</v>
      </c>
      <c r="HM3" s="5">
        <v>-1</v>
      </c>
      <c r="HN3" s="5">
        <v>-1</v>
      </c>
      <c r="HO3" s="5" t="s">
        <v>720</v>
      </c>
    </row>
    <row r="4" spans="1:223" x14ac:dyDescent="0.25">
      <c r="A4" s="27" t="s">
        <v>996</v>
      </c>
      <c r="B4" s="5">
        <v>2</v>
      </c>
      <c r="C4" s="5">
        <v>0</v>
      </c>
      <c r="D4" s="5">
        <v>8.8989235722606239E-3</v>
      </c>
      <c r="E4" s="5">
        <v>0.95760092942818209</v>
      </c>
      <c r="F4" s="5">
        <v>1.5050014229843582E-2</v>
      </c>
      <c r="G4" s="5">
        <v>1.8450132769713877E-2</v>
      </c>
      <c r="H4" s="5">
        <v>-1</v>
      </c>
      <c r="I4" s="5">
        <v>-1</v>
      </c>
      <c r="J4" s="5">
        <v>-1</v>
      </c>
      <c r="K4" s="5">
        <v>-1</v>
      </c>
      <c r="L4" s="5">
        <v>-1</v>
      </c>
      <c r="M4" s="5">
        <v>-1</v>
      </c>
      <c r="N4" s="5">
        <v>-1</v>
      </c>
      <c r="O4" s="5">
        <v>-1</v>
      </c>
      <c r="P4" s="5">
        <v>-1</v>
      </c>
      <c r="Q4" s="5">
        <v>-1</v>
      </c>
      <c r="R4" s="5">
        <v>-1</v>
      </c>
      <c r="S4" s="5">
        <v>-1</v>
      </c>
      <c r="T4" s="5">
        <v>2.5961415525114152E-5</v>
      </c>
      <c r="U4" s="5">
        <v>-1</v>
      </c>
      <c r="V4" s="5">
        <v>-1</v>
      </c>
      <c r="W4" s="5">
        <v>-1</v>
      </c>
      <c r="X4" s="5">
        <v>-1</v>
      </c>
      <c r="Y4" s="5">
        <v>-1</v>
      </c>
      <c r="Z4" s="5">
        <v>-1</v>
      </c>
      <c r="AA4" s="5">
        <v>-1</v>
      </c>
      <c r="AB4" s="5">
        <v>-1</v>
      </c>
      <c r="AC4" s="5">
        <v>-1</v>
      </c>
      <c r="AD4" s="5">
        <v>-1</v>
      </c>
      <c r="AE4" s="5">
        <v>-1</v>
      </c>
      <c r="AF4" s="5">
        <v>-1</v>
      </c>
      <c r="AG4" s="5">
        <v>-1</v>
      </c>
      <c r="AH4" s="5">
        <v>-1</v>
      </c>
      <c r="AI4" s="5">
        <v>-1</v>
      </c>
      <c r="AJ4" s="5">
        <v>-1</v>
      </c>
      <c r="AK4" s="5">
        <v>-1</v>
      </c>
      <c r="AL4" s="5">
        <v>-1</v>
      </c>
      <c r="AM4" s="5">
        <v>-1</v>
      </c>
      <c r="AN4" s="5">
        <v>-1</v>
      </c>
      <c r="AO4" s="5">
        <v>-1</v>
      </c>
      <c r="AP4" s="5">
        <v>-1</v>
      </c>
      <c r="AQ4" s="5">
        <v>-1</v>
      </c>
      <c r="AR4" s="5">
        <v>-1</v>
      </c>
      <c r="AS4" s="5">
        <v>-1</v>
      </c>
      <c r="AT4" s="5">
        <v>-1</v>
      </c>
      <c r="AU4" s="5">
        <v>-1</v>
      </c>
      <c r="AV4" s="5">
        <v>-1</v>
      </c>
      <c r="AW4" s="5">
        <v>-1</v>
      </c>
      <c r="AX4" s="5">
        <v>-1</v>
      </c>
      <c r="AY4" s="5">
        <v>-1</v>
      </c>
      <c r="AZ4" s="5">
        <v>-1</v>
      </c>
      <c r="BA4" s="5">
        <v>-1</v>
      </c>
      <c r="BB4" s="5">
        <v>-1</v>
      </c>
      <c r="BC4" s="5">
        <v>-1</v>
      </c>
      <c r="BD4" s="5">
        <v>-1</v>
      </c>
      <c r="BE4" s="5">
        <v>-1</v>
      </c>
      <c r="BF4" s="5">
        <v>-1</v>
      </c>
      <c r="BG4" s="5">
        <v>-1</v>
      </c>
      <c r="BH4" s="5">
        <v>-1</v>
      </c>
      <c r="BI4" s="5">
        <v>-1</v>
      </c>
      <c r="BJ4" s="5">
        <v>-1</v>
      </c>
      <c r="BK4" s="5">
        <v>-1</v>
      </c>
      <c r="BL4" s="5">
        <v>-1</v>
      </c>
      <c r="BM4" s="5">
        <v>-1</v>
      </c>
      <c r="BN4" s="5">
        <v>-1</v>
      </c>
      <c r="BO4" s="5">
        <v>-1</v>
      </c>
      <c r="BP4" s="5">
        <v>-1</v>
      </c>
      <c r="BQ4" s="5">
        <v>-1</v>
      </c>
      <c r="BR4" s="5">
        <v>-1</v>
      </c>
      <c r="BS4" s="5">
        <v>-1</v>
      </c>
      <c r="BT4" s="5">
        <v>-1</v>
      </c>
      <c r="BU4" s="5">
        <v>-1</v>
      </c>
      <c r="BV4" s="5">
        <v>-1</v>
      </c>
      <c r="BW4" s="5">
        <v>4.8367579908675794E-5</v>
      </c>
      <c r="BX4" s="5">
        <v>-1</v>
      </c>
      <c r="BY4" s="5">
        <v>-1</v>
      </c>
      <c r="BZ4" s="5">
        <v>-1</v>
      </c>
      <c r="CA4" s="5">
        <v>-1</v>
      </c>
      <c r="CB4" s="5">
        <v>2.7997070015220704E-4</v>
      </c>
      <c r="CC4" s="5">
        <v>-1</v>
      </c>
      <c r="CD4" s="5">
        <v>-1</v>
      </c>
      <c r="CE4" s="5">
        <v>-1</v>
      </c>
      <c r="CF4" s="5">
        <v>-1</v>
      </c>
      <c r="CG4" s="5">
        <v>-1</v>
      </c>
      <c r="CH4" s="5">
        <v>-1</v>
      </c>
      <c r="CI4" s="5">
        <v>-1</v>
      </c>
      <c r="CJ4" s="5">
        <v>-1</v>
      </c>
      <c r="CK4" s="5">
        <v>-1</v>
      </c>
      <c r="CL4" s="5">
        <v>-1</v>
      </c>
      <c r="CM4" s="5">
        <v>-1</v>
      </c>
      <c r="CN4" s="5">
        <v>-1</v>
      </c>
      <c r="CO4" s="5">
        <v>-1</v>
      </c>
      <c r="CP4" s="5">
        <v>-1</v>
      </c>
      <c r="CQ4" s="5">
        <v>-1</v>
      </c>
      <c r="CR4" s="5">
        <v>-1</v>
      </c>
      <c r="CS4" s="5">
        <v>-1</v>
      </c>
      <c r="CT4" s="5">
        <v>-1</v>
      </c>
      <c r="CU4" s="5">
        <v>-1</v>
      </c>
      <c r="CV4" s="5">
        <v>-1</v>
      </c>
      <c r="CW4" s="5">
        <v>-1</v>
      </c>
      <c r="CX4" s="5">
        <v>-1</v>
      </c>
      <c r="CY4" s="5">
        <v>-1</v>
      </c>
      <c r="CZ4" s="5">
        <v>-1</v>
      </c>
      <c r="DA4" s="5">
        <v>-1</v>
      </c>
      <c r="DB4" s="5">
        <v>-1</v>
      </c>
      <c r="DC4" s="5">
        <v>-1</v>
      </c>
      <c r="DD4" s="5">
        <v>-1</v>
      </c>
      <c r="DE4" s="5">
        <v>-1</v>
      </c>
      <c r="DF4" s="5">
        <v>-1</v>
      </c>
      <c r="DG4" s="5">
        <v>-1</v>
      </c>
      <c r="DH4" s="5">
        <v>-1</v>
      </c>
      <c r="DI4" s="5">
        <v>-1</v>
      </c>
      <c r="DJ4" s="5">
        <v>-1</v>
      </c>
      <c r="DK4" s="5">
        <v>-1</v>
      </c>
      <c r="DL4" s="5">
        <v>-1</v>
      </c>
      <c r="DM4" s="5">
        <v>-1</v>
      </c>
      <c r="DN4" s="5">
        <v>-1</v>
      </c>
      <c r="DO4" s="5">
        <v>-1</v>
      </c>
      <c r="DP4" s="5">
        <v>-1</v>
      </c>
      <c r="DQ4" s="5">
        <v>-1</v>
      </c>
      <c r="DR4" s="5">
        <v>-1</v>
      </c>
      <c r="DS4" s="5">
        <v>-1</v>
      </c>
      <c r="DT4" s="5">
        <v>-1</v>
      </c>
      <c r="DU4" s="5">
        <v>-1</v>
      </c>
      <c r="DV4" s="5">
        <v>-1</v>
      </c>
      <c r="DW4" s="5">
        <v>-1</v>
      </c>
      <c r="DX4" s="5">
        <v>-1</v>
      </c>
      <c r="DY4" s="5">
        <v>-1</v>
      </c>
      <c r="DZ4" s="5">
        <v>-1</v>
      </c>
      <c r="EA4" s="5">
        <v>-1</v>
      </c>
      <c r="EB4" s="5">
        <v>-1</v>
      </c>
      <c r="EC4" s="5">
        <v>-1</v>
      </c>
      <c r="ED4" s="5">
        <v>-1</v>
      </c>
      <c r="EE4" s="5">
        <v>-1</v>
      </c>
      <c r="EF4" s="5">
        <v>-1</v>
      </c>
      <c r="EG4" s="5">
        <v>-1</v>
      </c>
      <c r="EH4" s="5">
        <v>-1</v>
      </c>
      <c r="EI4" s="5">
        <v>-1</v>
      </c>
      <c r="EJ4" s="5">
        <v>-1</v>
      </c>
      <c r="EK4" s="5">
        <v>-1</v>
      </c>
      <c r="EL4" s="5">
        <v>-1</v>
      </c>
      <c r="EM4" s="5">
        <v>-1</v>
      </c>
      <c r="EN4" s="5">
        <v>-1</v>
      </c>
      <c r="EO4" s="5">
        <v>-1</v>
      </c>
      <c r="EP4" s="5">
        <v>-1</v>
      </c>
      <c r="EQ4" s="5">
        <v>-1</v>
      </c>
      <c r="ER4" s="5">
        <v>-1</v>
      </c>
      <c r="ES4" s="5">
        <v>-1</v>
      </c>
      <c r="ET4" s="5">
        <v>2.4610350076103502E-5</v>
      </c>
      <c r="EU4" s="5">
        <v>-1</v>
      </c>
      <c r="EV4" s="5">
        <v>-1</v>
      </c>
      <c r="EW4" s="5">
        <v>-1</v>
      </c>
      <c r="EX4" s="5">
        <v>-1</v>
      </c>
      <c r="EY4" s="5">
        <v>-1</v>
      </c>
      <c r="EZ4" s="5">
        <v>-1</v>
      </c>
      <c r="FA4" s="5">
        <v>-1</v>
      </c>
      <c r="FB4" s="5">
        <v>-1</v>
      </c>
      <c r="FC4" s="5">
        <v>-1</v>
      </c>
      <c r="FD4" s="5">
        <v>-1</v>
      </c>
      <c r="FE4" s="5">
        <v>-1</v>
      </c>
      <c r="FF4" s="5">
        <v>-1</v>
      </c>
      <c r="FG4" s="5">
        <v>-1</v>
      </c>
      <c r="FH4" s="5">
        <v>-1</v>
      </c>
      <c r="FI4" s="5">
        <v>-1</v>
      </c>
      <c r="FJ4" s="5">
        <v>-1</v>
      </c>
      <c r="FK4" s="5">
        <v>-1</v>
      </c>
      <c r="FL4" s="5">
        <v>-1</v>
      </c>
      <c r="FM4" s="5">
        <v>-1</v>
      </c>
      <c r="FN4" s="5">
        <v>-1</v>
      </c>
      <c r="FO4" s="5">
        <v>-1</v>
      </c>
      <c r="FP4" s="5">
        <v>-1</v>
      </c>
      <c r="FQ4" s="5">
        <v>-1</v>
      </c>
      <c r="FR4" s="5">
        <v>-1</v>
      </c>
      <c r="FS4" s="5">
        <v>-1</v>
      </c>
      <c r="FT4" s="5">
        <v>-1</v>
      </c>
      <c r="FU4" s="5">
        <v>-1</v>
      </c>
      <c r="FV4" s="5">
        <v>-1</v>
      </c>
      <c r="FW4" s="5">
        <v>-1</v>
      </c>
      <c r="FX4" s="5">
        <v>-1</v>
      </c>
      <c r="FY4" s="5">
        <v>-1</v>
      </c>
      <c r="FZ4" s="5">
        <v>-1</v>
      </c>
      <c r="GA4" s="5">
        <v>-1</v>
      </c>
      <c r="GB4" s="5">
        <v>-1</v>
      </c>
      <c r="GC4" s="5">
        <v>-1</v>
      </c>
      <c r="GD4" s="5">
        <v>-1</v>
      </c>
      <c r="GE4" s="5">
        <v>-1</v>
      </c>
      <c r="GF4" s="5">
        <v>-1</v>
      </c>
      <c r="GG4" s="5">
        <v>-1</v>
      </c>
      <c r="GH4" s="5">
        <v>-1</v>
      </c>
      <c r="GI4" s="5">
        <v>-1</v>
      </c>
      <c r="GJ4" s="5">
        <v>-1</v>
      </c>
      <c r="GK4" s="5">
        <v>-1</v>
      </c>
      <c r="GL4" s="5">
        <v>-1</v>
      </c>
      <c r="GM4" s="5">
        <v>-1</v>
      </c>
      <c r="GN4" s="5">
        <v>-1</v>
      </c>
      <c r="GO4" s="5">
        <v>-1</v>
      </c>
      <c r="GP4" s="5">
        <v>-1</v>
      </c>
      <c r="GQ4" s="5">
        <v>-1</v>
      </c>
      <c r="GR4" s="5">
        <v>3.9190829528158284E-5</v>
      </c>
      <c r="GS4" s="5">
        <v>-1</v>
      </c>
      <c r="GT4" s="5">
        <v>-1</v>
      </c>
      <c r="GU4" s="5">
        <v>-1</v>
      </c>
      <c r="GV4" s="5">
        <v>-1</v>
      </c>
      <c r="GW4" s="5">
        <v>1.7202739726027396E-5</v>
      </c>
      <c r="GX4" s="5">
        <v>-1</v>
      </c>
      <c r="GY4" s="5">
        <v>-1</v>
      </c>
      <c r="GZ4" s="5">
        <v>-1</v>
      </c>
      <c r="HA4" s="5">
        <v>-1</v>
      </c>
      <c r="HB4" s="5">
        <v>-1</v>
      </c>
      <c r="HC4" s="5">
        <v>-1</v>
      </c>
      <c r="HD4" s="5">
        <v>-1</v>
      </c>
      <c r="HE4" s="5">
        <v>-1</v>
      </c>
      <c r="HF4" s="5">
        <v>-1</v>
      </c>
      <c r="HG4" s="5">
        <v>6.4159193905650888E-5</v>
      </c>
      <c r="HH4" s="5">
        <v>-1</v>
      </c>
      <c r="HI4" s="5">
        <v>-1</v>
      </c>
      <c r="HJ4" s="5">
        <v>-1</v>
      </c>
      <c r="HK4" s="5">
        <v>-1</v>
      </c>
      <c r="HL4" s="5">
        <v>-1</v>
      </c>
      <c r="HM4" s="5">
        <v>-1</v>
      </c>
      <c r="HN4" s="5">
        <v>-1</v>
      </c>
      <c r="HO4" s="5" t="s">
        <v>720</v>
      </c>
    </row>
    <row r="5" spans="1:223" x14ac:dyDescent="0.25">
      <c r="A5" s="27" t="s">
        <v>1041</v>
      </c>
      <c r="B5" s="5">
        <v>2</v>
      </c>
      <c r="C5" s="5">
        <v>0</v>
      </c>
      <c r="D5" s="5">
        <v>1.0216353951913359E-7</v>
      </c>
      <c r="E5" s="5">
        <v>0.81410320433745642</v>
      </c>
      <c r="F5" s="5">
        <v>7.8496155960007842E-3</v>
      </c>
      <c r="G5" s="5">
        <v>0.17804707790300284</v>
      </c>
      <c r="H5" s="5">
        <v>-1</v>
      </c>
      <c r="I5" s="5">
        <v>-1</v>
      </c>
      <c r="J5" s="5">
        <v>-1</v>
      </c>
      <c r="K5" s="5">
        <v>-1</v>
      </c>
      <c r="L5" s="5">
        <v>-1</v>
      </c>
      <c r="M5" s="5">
        <v>-1</v>
      </c>
      <c r="N5" s="5">
        <v>-1</v>
      </c>
      <c r="O5" s="5">
        <v>-1</v>
      </c>
      <c r="P5" s="5">
        <v>-1</v>
      </c>
      <c r="Q5" s="5">
        <v>-1</v>
      </c>
      <c r="R5" s="5">
        <v>-1</v>
      </c>
      <c r="S5" s="5">
        <v>-1</v>
      </c>
      <c r="T5" s="5">
        <v>2.629425418569254E-5</v>
      </c>
      <c r="U5" s="5">
        <v>-1</v>
      </c>
      <c r="V5" s="5">
        <v>-1</v>
      </c>
      <c r="W5" s="5">
        <v>-1</v>
      </c>
      <c r="X5" s="5">
        <v>-1</v>
      </c>
      <c r="Y5" s="5">
        <v>-1</v>
      </c>
      <c r="Z5" s="5">
        <v>-1</v>
      </c>
      <c r="AA5" s="5">
        <v>-1</v>
      </c>
      <c r="AB5" s="5">
        <v>-1</v>
      </c>
      <c r="AC5" s="5">
        <v>-1</v>
      </c>
      <c r="AD5" s="5">
        <v>-1</v>
      </c>
      <c r="AE5" s="5">
        <v>-1</v>
      </c>
      <c r="AF5" s="5">
        <v>-1</v>
      </c>
      <c r="AG5" s="5">
        <v>-1</v>
      </c>
      <c r="AH5" s="5">
        <v>-1</v>
      </c>
      <c r="AI5" s="5">
        <v>-1</v>
      </c>
      <c r="AJ5" s="5">
        <v>-1</v>
      </c>
      <c r="AK5" s="5">
        <v>-1</v>
      </c>
      <c r="AL5" s="5">
        <v>-1</v>
      </c>
      <c r="AM5" s="5">
        <v>-1</v>
      </c>
      <c r="AN5" s="5">
        <v>-1</v>
      </c>
      <c r="AO5" s="5">
        <v>-1</v>
      </c>
      <c r="AP5" s="5">
        <v>-1</v>
      </c>
      <c r="AQ5" s="5">
        <v>-1</v>
      </c>
      <c r="AR5" s="5">
        <v>-1</v>
      </c>
      <c r="AS5" s="5">
        <v>-1</v>
      </c>
      <c r="AT5" s="5">
        <v>-1</v>
      </c>
      <c r="AU5" s="5">
        <v>-1</v>
      </c>
      <c r="AV5" s="5">
        <v>-1</v>
      </c>
      <c r="AW5" s="5">
        <v>-1</v>
      </c>
      <c r="AX5" s="5">
        <v>-1</v>
      </c>
      <c r="AY5" s="5">
        <v>-1</v>
      </c>
      <c r="AZ5" s="5">
        <v>-1</v>
      </c>
      <c r="BA5" s="5">
        <v>-1</v>
      </c>
      <c r="BB5" s="5">
        <v>-1</v>
      </c>
      <c r="BC5" s="5">
        <v>-1</v>
      </c>
      <c r="BD5" s="5">
        <v>-1</v>
      </c>
      <c r="BE5" s="5">
        <v>-1</v>
      </c>
      <c r="BF5" s="5">
        <v>-1</v>
      </c>
      <c r="BG5" s="5">
        <v>-1</v>
      </c>
      <c r="BH5" s="5">
        <v>-1</v>
      </c>
      <c r="BI5" s="5">
        <v>-1</v>
      </c>
      <c r="BJ5" s="5">
        <v>-1</v>
      </c>
      <c r="BK5" s="5">
        <v>-1</v>
      </c>
      <c r="BL5" s="5">
        <v>-1</v>
      </c>
      <c r="BM5" s="5">
        <v>-1</v>
      </c>
      <c r="BN5" s="5">
        <v>-1</v>
      </c>
      <c r="BO5" s="5">
        <v>-1</v>
      </c>
      <c r="BP5" s="5">
        <v>-1</v>
      </c>
      <c r="BQ5" s="5">
        <v>-1</v>
      </c>
      <c r="BR5" s="5">
        <v>-1</v>
      </c>
      <c r="BS5" s="5">
        <v>-1</v>
      </c>
      <c r="BT5" s="5">
        <v>-1</v>
      </c>
      <c r="BU5" s="5">
        <v>-1</v>
      </c>
      <c r="BV5" s="5">
        <v>-1</v>
      </c>
      <c r="BW5" s="5">
        <v>1.4001141552511415E-4</v>
      </c>
      <c r="BX5" s="5">
        <v>-1</v>
      </c>
      <c r="BY5" s="5">
        <v>-1</v>
      </c>
      <c r="BZ5" s="5">
        <v>-1</v>
      </c>
      <c r="CA5" s="5">
        <v>-1</v>
      </c>
      <c r="CB5" s="5">
        <v>3.1142808219178082E-4</v>
      </c>
      <c r="CC5" s="5">
        <v>-1</v>
      </c>
      <c r="CD5" s="5">
        <v>-1</v>
      </c>
      <c r="CE5" s="5">
        <v>-1</v>
      </c>
      <c r="CF5" s="5">
        <v>-1</v>
      </c>
      <c r="CG5" s="5">
        <v>-1</v>
      </c>
      <c r="CH5" s="5">
        <v>-1</v>
      </c>
      <c r="CI5" s="5">
        <v>-1</v>
      </c>
      <c r="CJ5" s="5">
        <v>-1</v>
      </c>
      <c r="CK5" s="5">
        <v>-1</v>
      </c>
      <c r="CL5" s="5">
        <v>-1</v>
      </c>
      <c r="CM5" s="5">
        <v>-1</v>
      </c>
      <c r="CN5" s="5">
        <v>-1</v>
      </c>
      <c r="CO5" s="5">
        <v>-1</v>
      </c>
      <c r="CP5" s="5">
        <v>-1</v>
      </c>
      <c r="CQ5" s="5">
        <v>-1</v>
      </c>
      <c r="CR5" s="5">
        <v>-1</v>
      </c>
      <c r="CS5" s="5">
        <v>-1</v>
      </c>
      <c r="CT5" s="5">
        <v>-1</v>
      </c>
      <c r="CU5" s="5">
        <v>-1</v>
      </c>
      <c r="CV5" s="5">
        <v>-1</v>
      </c>
      <c r="CW5" s="5">
        <v>-1</v>
      </c>
      <c r="CX5" s="5">
        <v>-1</v>
      </c>
      <c r="CY5" s="5">
        <v>-1</v>
      </c>
      <c r="CZ5" s="5">
        <v>-1</v>
      </c>
      <c r="DA5" s="5">
        <v>-1</v>
      </c>
      <c r="DB5" s="5">
        <v>-1</v>
      </c>
      <c r="DC5" s="5">
        <v>-1</v>
      </c>
      <c r="DD5" s="5">
        <v>-1</v>
      </c>
      <c r="DE5" s="5">
        <v>-1</v>
      </c>
      <c r="DF5" s="5">
        <v>-1</v>
      </c>
      <c r="DG5" s="5">
        <v>-1</v>
      </c>
      <c r="DH5" s="5">
        <v>-1</v>
      </c>
      <c r="DI5" s="5">
        <v>-1</v>
      </c>
      <c r="DJ5" s="5">
        <v>-1</v>
      </c>
      <c r="DK5" s="5">
        <v>-1</v>
      </c>
      <c r="DL5" s="5">
        <v>-1</v>
      </c>
      <c r="DM5" s="5">
        <v>-1</v>
      </c>
      <c r="DN5" s="5">
        <v>-1</v>
      </c>
      <c r="DO5" s="5">
        <v>-1</v>
      </c>
      <c r="DP5" s="5">
        <v>-1</v>
      </c>
      <c r="DQ5" s="5">
        <v>-1</v>
      </c>
      <c r="DR5" s="5">
        <v>-1</v>
      </c>
      <c r="DS5" s="5">
        <v>-1</v>
      </c>
      <c r="DT5" s="5">
        <v>-1</v>
      </c>
      <c r="DU5" s="5">
        <v>-1</v>
      </c>
      <c r="DV5" s="5">
        <v>-1</v>
      </c>
      <c r="DW5" s="5">
        <v>-1</v>
      </c>
      <c r="DX5" s="5">
        <v>-1</v>
      </c>
      <c r="DY5" s="5">
        <v>-1</v>
      </c>
      <c r="DZ5" s="5">
        <v>-1</v>
      </c>
      <c r="EA5" s="5">
        <v>-1</v>
      </c>
      <c r="EB5" s="5">
        <v>-1</v>
      </c>
      <c r="EC5" s="5">
        <v>-1</v>
      </c>
      <c r="ED5" s="5">
        <v>-1</v>
      </c>
      <c r="EE5" s="5">
        <v>-1</v>
      </c>
      <c r="EF5" s="5">
        <v>-1</v>
      </c>
      <c r="EG5" s="5">
        <v>-1</v>
      </c>
      <c r="EH5" s="5">
        <v>-1</v>
      </c>
      <c r="EI5" s="5">
        <v>-1</v>
      </c>
      <c r="EJ5" s="5">
        <v>-1</v>
      </c>
      <c r="EK5" s="5">
        <v>-1</v>
      </c>
      <c r="EL5" s="5">
        <v>-1</v>
      </c>
      <c r="EM5" s="5">
        <v>-1</v>
      </c>
      <c r="EN5" s="5">
        <v>-1</v>
      </c>
      <c r="EO5" s="5">
        <v>-1</v>
      </c>
      <c r="EP5" s="5">
        <v>-1</v>
      </c>
      <c r="EQ5" s="5">
        <v>-1</v>
      </c>
      <c r="ER5" s="5">
        <v>-1</v>
      </c>
      <c r="ES5" s="5">
        <v>-1</v>
      </c>
      <c r="ET5" s="5">
        <v>3.3353500761035012E-5</v>
      </c>
      <c r="EU5" s="5">
        <v>-1</v>
      </c>
      <c r="EV5" s="5">
        <v>-1</v>
      </c>
      <c r="EW5" s="5">
        <v>-1</v>
      </c>
      <c r="EX5" s="5">
        <v>-1</v>
      </c>
      <c r="EY5" s="5">
        <v>-1</v>
      </c>
      <c r="EZ5" s="5">
        <v>-1</v>
      </c>
      <c r="FA5" s="5">
        <v>-1</v>
      </c>
      <c r="FB5" s="5">
        <v>-1</v>
      </c>
      <c r="FC5" s="5">
        <v>-1</v>
      </c>
      <c r="FD5" s="5">
        <v>-1</v>
      </c>
      <c r="FE5" s="5">
        <v>-1</v>
      </c>
      <c r="FF5" s="5">
        <v>-1</v>
      </c>
      <c r="FG5" s="5">
        <v>-1</v>
      </c>
      <c r="FH5" s="5">
        <v>-1</v>
      </c>
      <c r="FI5" s="5">
        <v>-1</v>
      </c>
      <c r="FJ5" s="5">
        <v>-1</v>
      </c>
      <c r="FK5" s="5">
        <v>-1</v>
      </c>
      <c r="FL5" s="5">
        <v>-1</v>
      </c>
      <c r="FM5" s="5">
        <v>-1</v>
      </c>
      <c r="FN5" s="5">
        <v>-1</v>
      </c>
      <c r="FO5" s="5">
        <v>-1</v>
      </c>
      <c r="FP5" s="5">
        <v>-1</v>
      </c>
      <c r="FQ5" s="5">
        <v>-1</v>
      </c>
      <c r="FR5" s="5">
        <v>-1</v>
      </c>
      <c r="FS5" s="5">
        <v>-1</v>
      </c>
      <c r="FT5" s="5">
        <v>-1</v>
      </c>
      <c r="FU5" s="5">
        <v>-1</v>
      </c>
      <c r="FV5" s="5">
        <v>-1</v>
      </c>
      <c r="FW5" s="5">
        <v>-1</v>
      </c>
      <c r="FX5" s="5">
        <v>-1</v>
      </c>
      <c r="FY5" s="5">
        <v>-1</v>
      </c>
      <c r="FZ5" s="5">
        <v>-1</v>
      </c>
      <c r="GA5" s="5">
        <v>-1</v>
      </c>
      <c r="GB5" s="5">
        <v>-1</v>
      </c>
      <c r="GC5" s="5">
        <v>-1</v>
      </c>
      <c r="GD5" s="5">
        <v>-1</v>
      </c>
      <c r="GE5" s="5">
        <v>-1</v>
      </c>
      <c r="GF5" s="5">
        <v>-1</v>
      </c>
      <c r="GG5" s="5">
        <v>-1</v>
      </c>
      <c r="GH5" s="5">
        <v>-1</v>
      </c>
      <c r="GI5" s="5">
        <v>-1</v>
      </c>
      <c r="GJ5" s="5">
        <v>-1</v>
      </c>
      <c r="GK5" s="5">
        <v>-1</v>
      </c>
      <c r="GL5" s="5">
        <v>-1</v>
      </c>
      <c r="GM5" s="5">
        <v>-1</v>
      </c>
      <c r="GN5" s="5">
        <v>-1</v>
      </c>
      <c r="GO5" s="5">
        <v>-1</v>
      </c>
      <c r="GP5" s="5">
        <v>-1</v>
      </c>
      <c r="GQ5" s="5">
        <v>-1</v>
      </c>
      <c r="GR5" s="5">
        <v>2.4838432267884321E-5</v>
      </c>
      <c r="GS5" s="5">
        <v>-1</v>
      </c>
      <c r="GT5" s="5">
        <v>-1</v>
      </c>
      <c r="GU5" s="5">
        <v>-1</v>
      </c>
      <c r="GV5" s="5">
        <v>-1</v>
      </c>
      <c r="GW5" s="5">
        <v>1.879558599695586E-5</v>
      </c>
      <c r="GX5" s="5">
        <v>-1</v>
      </c>
      <c r="GY5" s="5">
        <v>-1</v>
      </c>
      <c r="GZ5" s="5">
        <v>-1</v>
      </c>
      <c r="HA5" s="5">
        <v>-1</v>
      </c>
      <c r="HB5" s="5">
        <v>-1</v>
      </c>
      <c r="HC5" s="5">
        <v>-1</v>
      </c>
      <c r="HD5" s="5">
        <v>-1</v>
      </c>
      <c r="HE5" s="5">
        <v>-1</v>
      </c>
      <c r="HF5" s="5">
        <v>-1</v>
      </c>
      <c r="HG5" s="5">
        <v>1.7767348082629408E-4</v>
      </c>
      <c r="HH5" s="5">
        <v>-1</v>
      </c>
      <c r="HI5" s="5">
        <v>-1</v>
      </c>
      <c r="HJ5" s="5">
        <v>-1</v>
      </c>
      <c r="HK5" s="5">
        <v>-1</v>
      </c>
      <c r="HL5" s="5">
        <v>-1</v>
      </c>
      <c r="HM5" s="5">
        <v>-1</v>
      </c>
      <c r="HN5" s="5">
        <v>-1</v>
      </c>
      <c r="HO5" s="5" t="s">
        <v>720</v>
      </c>
    </row>
    <row r="6" spans="1:223" x14ac:dyDescent="0.25">
      <c r="A6" s="27" t="s">
        <v>888</v>
      </c>
      <c r="B6" s="5">
        <v>2</v>
      </c>
      <c r="C6" s="5">
        <v>0</v>
      </c>
      <c r="D6" s="5">
        <v>0.77336303796069616</v>
      </c>
      <c r="E6" s="5">
        <v>3.5702403171418651E-2</v>
      </c>
      <c r="F6" s="5">
        <v>3.1842903950737938E-3</v>
      </c>
      <c r="G6" s="5">
        <v>0.18775026847281093</v>
      </c>
      <c r="H6" s="5">
        <v>-1</v>
      </c>
      <c r="I6" s="5">
        <v>-1</v>
      </c>
      <c r="J6" s="5">
        <v>-1</v>
      </c>
      <c r="K6" s="5">
        <v>-1</v>
      </c>
      <c r="L6" s="5">
        <v>-1</v>
      </c>
      <c r="M6" s="5">
        <v>-1</v>
      </c>
      <c r="N6" s="5">
        <v>-1</v>
      </c>
      <c r="O6" s="5">
        <v>-1</v>
      </c>
      <c r="P6" s="5">
        <v>-1</v>
      </c>
      <c r="Q6" s="5">
        <v>-1</v>
      </c>
      <c r="R6" s="5">
        <v>-1</v>
      </c>
      <c r="S6" s="5">
        <v>-1</v>
      </c>
      <c r="T6" s="5">
        <v>-1</v>
      </c>
      <c r="U6" s="5">
        <v>-1</v>
      </c>
      <c r="V6" s="5">
        <v>-1</v>
      </c>
      <c r="W6" s="5">
        <v>-1</v>
      </c>
      <c r="X6" s="5">
        <v>-1</v>
      </c>
      <c r="Y6" s="5">
        <v>-1</v>
      </c>
      <c r="Z6" s="5">
        <v>-1</v>
      </c>
      <c r="AA6" s="5">
        <v>-1</v>
      </c>
      <c r="AB6" s="5">
        <v>-1</v>
      </c>
      <c r="AC6" s="5">
        <v>-1</v>
      </c>
      <c r="AD6" s="5">
        <v>-1</v>
      </c>
      <c r="AE6" s="5">
        <v>-1</v>
      </c>
      <c r="AF6" s="5">
        <v>-1</v>
      </c>
      <c r="AG6" s="5">
        <v>-1</v>
      </c>
      <c r="AH6" s="5">
        <v>-1</v>
      </c>
      <c r="AI6" s="5">
        <v>-1</v>
      </c>
      <c r="AJ6" s="5">
        <v>-1</v>
      </c>
      <c r="AK6" s="5">
        <v>-1</v>
      </c>
      <c r="AL6" s="5">
        <v>-1</v>
      </c>
      <c r="AM6" s="5">
        <v>-1</v>
      </c>
      <c r="AN6" s="5">
        <v>-1</v>
      </c>
      <c r="AO6" s="5">
        <v>-1</v>
      </c>
      <c r="AP6" s="5">
        <v>-1</v>
      </c>
      <c r="AQ6" s="5">
        <v>-1</v>
      </c>
      <c r="AR6" s="5">
        <v>-1</v>
      </c>
      <c r="AS6" s="5">
        <v>-1</v>
      </c>
      <c r="AT6" s="5">
        <v>-1</v>
      </c>
      <c r="AU6" s="5">
        <v>-1</v>
      </c>
      <c r="AV6" s="5">
        <v>-1</v>
      </c>
      <c r="AW6" s="5">
        <v>-1</v>
      </c>
      <c r="AX6" s="5">
        <v>-1</v>
      </c>
      <c r="AY6" s="5">
        <v>-1</v>
      </c>
      <c r="AZ6" s="5">
        <v>-1</v>
      </c>
      <c r="BA6" s="5">
        <v>-1</v>
      </c>
      <c r="BB6" s="5">
        <v>-1</v>
      </c>
      <c r="BC6" s="5">
        <v>-1</v>
      </c>
      <c r="BD6" s="5">
        <v>-1</v>
      </c>
      <c r="BE6" s="5">
        <v>-1</v>
      </c>
      <c r="BF6" s="5">
        <v>-1</v>
      </c>
      <c r="BG6" s="5">
        <v>-1</v>
      </c>
      <c r="BH6" s="5">
        <v>-1</v>
      </c>
      <c r="BI6" s="5">
        <v>-1</v>
      </c>
      <c r="BJ6" s="5">
        <v>-1</v>
      </c>
      <c r="BK6" s="5">
        <v>-1</v>
      </c>
      <c r="BL6" s="5">
        <v>-1</v>
      </c>
      <c r="BM6" s="5">
        <v>-1</v>
      </c>
      <c r="BN6" s="5">
        <v>-1</v>
      </c>
      <c r="BO6" s="5">
        <v>-1</v>
      </c>
      <c r="BP6" s="5">
        <v>-1</v>
      </c>
      <c r="BQ6" s="5">
        <v>-1</v>
      </c>
      <c r="BR6" s="5">
        <v>-1</v>
      </c>
      <c r="BS6" s="5">
        <v>-1</v>
      </c>
      <c r="BT6" s="5">
        <v>-1</v>
      </c>
      <c r="BU6" s="5">
        <v>-1</v>
      </c>
      <c r="BV6" s="5">
        <v>-1</v>
      </c>
      <c r="BW6" s="5">
        <v>-1</v>
      </c>
      <c r="BX6" s="5">
        <v>-1</v>
      </c>
      <c r="BY6" s="5">
        <v>-1</v>
      </c>
      <c r="BZ6" s="5">
        <v>-1</v>
      </c>
      <c r="CA6" s="5">
        <v>-1</v>
      </c>
      <c r="CB6" s="5">
        <v>-1</v>
      </c>
      <c r="CC6" s="5">
        <v>-1</v>
      </c>
      <c r="CD6" s="5">
        <v>-1</v>
      </c>
      <c r="CE6" s="5">
        <v>-1</v>
      </c>
      <c r="CF6" s="5">
        <v>-1</v>
      </c>
      <c r="CG6" s="5">
        <v>-1</v>
      </c>
      <c r="CH6" s="5">
        <v>-1</v>
      </c>
      <c r="CI6" s="5">
        <v>-1</v>
      </c>
      <c r="CJ6" s="5">
        <v>-1</v>
      </c>
      <c r="CK6" s="5">
        <v>-1</v>
      </c>
      <c r="CL6" s="5">
        <v>-1</v>
      </c>
      <c r="CM6" s="5">
        <v>-1</v>
      </c>
      <c r="CN6" s="5">
        <v>-1</v>
      </c>
      <c r="CO6" s="5">
        <v>-1</v>
      </c>
      <c r="CP6" s="5">
        <v>-1</v>
      </c>
      <c r="CQ6" s="5">
        <v>-1</v>
      </c>
      <c r="CR6" s="5">
        <v>-1</v>
      </c>
      <c r="CS6" s="5">
        <v>-1</v>
      </c>
      <c r="CT6" s="5">
        <v>-1</v>
      </c>
      <c r="CU6" s="5">
        <v>-1</v>
      </c>
      <c r="CV6" s="5">
        <v>-1</v>
      </c>
      <c r="CW6" s="5">
        <v>-1</v>
      </c>
      <c r="CX6" s="5">
        <v>-1</v>
      </c>
      <c r="CY6" s="5">
        <v>-1</v>
      </c>
      <c r="CZ6" s="5">
        <v>-1</v>
      </c>
      <c r="DA6" s="5">
        <v>-1</v>
      </c>
      <c r="DB6" s="5">
        <v>-1</v>
      </c>
      <c r="DC6" s="5">
        <v>-1</v>
      </c>
      <c r="DD6" s="5">
        <v>-1</v>
      </c>
      <c r="DE6" s="5">
        <v>-1</v>
      </c>
      <c r="DF6" s="5">
        <v>-1</v>
      </c>
      <c r="DG6" s="5">
        <v>-1</v>
      </c>
      <c r="DH6" s="5">
        <v>-1</v>
      </c>
      <c r="DI6" s="5">
        <v>-1</v>
      </c>
      <c r="DJ6" s="5">
        <v>-1</v>
      </c>
      <c r="DK6" s="5">
        <v>-1</v>
      </c>
      <c r="DL6" s="5">
        <v>-1</v>
      </c>
      <c r="DM6" s="5">
        <v>-1</v>
      </c>
      <c r="DN6" s="5">
        <v>-1</v>
      </c>
      <c r="DO6" s="5">
        <v>-1</v>
      </c>
      <c r="DP6" s="5">
        <v>-1</v>
      </c>
      <c r="DQ6" s="5">
        <v>-1</v>
      </c>
      <c r="DR6" s="5">
        <v>-1</v>
      </c>
      <c r="DS6" s="5">
        <v>-1</v>
      </c>
      <c r="DT6" s="5">
        <v>-1</v>
      </c>
      <c r="DU6" s="5">
        <v>-1</v>
      </c>
      <c r="DV6" s="5">
        <v>-1</v>
      </c>
      <c r="DW6" s="5">
        <v>-1</v>
      </c>
      <c r="DX6" s="5">
        <v>-1</v>
      </c>
      <c r="DY6" s="5">
        <v>-1</v>
      </c>
      <c r="DZ6" s="5">
        <v>-1</v>
      </c>
      <c r="EA6" s="5">
        <v>-1</v>
      </c>
      <c r="EB6" s="5">
        <v>-1</v>
      </c>
      <c r="EC6" s="5">
        <v>-1</v>
      </c>
      <c r="ED6" s="5">
        <v>-1</v>
      </c>
      <c r="EE6" s="5">
        <v>-1</v>
      </c>
      <c r="EF6" s="5">
        <v>-1</v>
      </c>
      <c r="EG6" s="5">
        <v>-1</v>
      </c>
      <c r="EH6" s="5">
        <v>-1</v>
      </c>
      <c r="EI6" s="5">
        <v>-1</v>
      </c>
      <c r="EJ6" s="5">
        <v>-1</v>
      </c>
      <c r="EK6" s="5">
        <v>-1</v>
      </c>
      <c r="EL6" s="5">
        <v>-1</v>
      </c>
      <c r="EM6" s="5">
        <v>-1</v>
      </c>
      <c r="EN6" s="5">
        <v>-1</v>
      </c>
      <c r="EO6" s="5">
        <v>-1</v>
      </c>
      <c r="EP6" s="5">
        <v>-1</v>
      </c>
      <c r="EQ6" s="5">
        <v>-1</v>
      </c>
      <c r="ER6" s="5">
        <v>-1</v>
      </c>
      <c r="ES6" s="5">
        <v>-1</v>
      </c>
      <c r="ET6" s="5">
        <v>-1</v>
      </c>
      <c r="EU6" s="5">
        <v>-1</v>
      </c>
      <c r="EV6" s="5">
        <v>-1</v>
      </c>
      <c r="EW6" s="5">
        <v>-1</v>
      </c>
      <c r="EX6" s="5">
        <v>-1</v>
      </c>
      <c r="EY6" s="5">
        <v>-1</v>
      </c>
      <c r="EZ6" s="5">
        <v>-1</v>
      </c>
      <c r="FA6" s="5">
        <v>-1</v>
      </c>
      <c r="FB6" s="5">
        <v>-1</v>
      </c>
      <c r="FC6" s="5">
        <v>-1</v>
      </c>
      <c r="FD6" s="5">
        <v>-1</v>
      </c>
      <c r="FE6" s="5">
        <v>-1</v>
      </c>
      <c r="FF6" s="5">
        <v>-1</v>
      </c>
      <c r="FG6" s="5">
        <v>-1</v>
      </c>
      <c r="FH6" s="5">
        <v>-1</v>
      </c>
      <c r="FI6" s="5">
        <v>-1</v>
      </c>
      <c r="FJ6" s="5">
        <v>-1</v>
      </c>
      <c r="FK6" s="5">
        <v>-1</v>
      </c>
      <c r="FL6" s="5">
        <v>-1</v>
      </c>
      <c r="FM6" s="5">
        <v>-1</v>
      </c>
      <c r="FN6" s="5">
        <v>-1</v>
      </c>
      <c r="FO6" s="5">
        <v>-1</v>
      </c>
      <c r="FP6" s="5">
        <v>-1</v>
      </c>
      <c r="FQ6" s="5">
        <v>-1</v>
      </c>
      <c r="FR6" s="5">
        <v>-1</v>
      </c>
      <c r="FS6" s="5">
        <v>-1</v>
      </c>
      <c r="FT6" s="5">
        <v>-1</v>
      </c>
      <c r="FU6" s="5">
        <v>-1</v>
      </c>
      <c r="FV6" s="5">
        <v>-1</v>
      </c>
      <c r="FW6" s="5">
        <v>-1</v>
      </c>
      <c r="FX6" s="5">
        <v>-1</v>
      </c>
      <c r="FY6" s="5">
        <v>-1</v>
      </c>
      <c r="FZ6" s="5">
        <v>-1</v>
      </c>
      <c r="GA6" s="5">
        <v>-1</v>
      </c>
      <c r="GB6" s="5">
        <v>-1</v>
      </c>
      <c r="GC6" s="5">
        <v>-1</v>
      </c>
      <c r="GD6" s="5">
        <v>-1</v>
      </c>
      <c r="GE6" s="5">
        <v>-1</v>
      </c>
      <c r="GF6" s="5">
        <v>-1</v>
      </c>
      <c r="GG6" s="5">
        <v>-1</v>
      </c>
      <c r="GH6" s="5">
        <v>-1</v>
      </c>
      <c r="GI6" s="5">
        <v>-1</v>
      </c>
      <c r="GJ6" s="5">
        <v>-1</v>
      </c>
      <c r="GK6" s="5">
        <v>-1</v>
      </c>
      <c r="GL6" s="5">
        <v>-1</v>
      </c>
      <c r="GM6" s="5">
        <v>-1</v>
      </c>
      <c r="GN6" s="5">
        <v>-1</v>
      </c>
      <c r="GO6" s="5">
        <v>-1</v>
      </c>
      <c r="GP6" s="5">
        <v>-1</v>
      </c>
      <c r="GQ6" s="5">
        <v>-1</v>
      </c>
      <c r="GR6" s="5">
        <v>-1</v>
      </c>
      <c r="GS6" s="5">
        <v>-1</v>
      </c>
      <c r="GT6" s="5">
        <v>-1</v>
      </c>
      <c r="GU6" s="5">
        <v>-1</v>
      </c>
      <c r="GV6" s="5">
        <v>-1</v>
      </c>
      <c r="GW6" s="5">
        <v>-1</v>
      </c>
      <c r="GX6" s="5">
        <v>-1</v>
      </c>
      <c r="GY6" s="5">
        <v>-1</v>
      </c>
      <c r="GZ6" s="5">
        <v>-1</v>
      </c>
      <c r="HA6" s="5">
        <v>-1</v>
      </c>
      <c r="HB6" s="5">
        <v>-1</v>
      </c>
      <c r="HC6" s="5">
        <v>-1</v>
      </c>
      <c r="HD6" s="5">
        <v>-1</v>
      </c>
      <c r="HE6" s="5">
        <v>-1</v>
      </c>
      <c r="HF6" s="5">
        <v>-1</v>
      </c>
      <c r="HG6" s="5">
        <v>2.3723725200237569E-5</v>
      </c>
      <c r="HH6" s="5">
        <v>-1</v>
      </c>
      <c r="HI6" s="5">
        <v>-1</v>
      </c>
      <c r="HJ6" s="5">
        <v>-1</v>
      </c>
      <c r="HK6" s="5">
        <v>-1</v>
      </c>
      <c r="HL6" s="5">
        <v>-1</v>
      </c>
      <c r="HM6" s="5">
        <v>-1</v>
      </c>
      <c r="HN6" s="5">
        <v>-1</v>
      </c>
      <c r="HO6" s="5" t="s">
        <v>720</v>
      </c>
    </row>
    <row r="7" spans="1:223" x14ac:dyDescent="0.25">
      <c r="A7" s="27" t="s">
        <v>899</v>
      </c>
      <c r="B7" s="5">
        <v>2</v>
      </c>
      <c r="C7" s="5">
        <v>0</v>
      </c>
      <c r="D7" s="5">
        <v>2.8798992971899373E-7</v>
      </c>
      <c r="E7" s="5">
        <v>0.60500826165708688</v>
      </c>
      <c r="F7" s="5">
        <v>1.0741911114173242E-2</v>
      </c>
      <c r="G7" s="5">
        <v>0.38424953923880922</v>
      </c>
      <c r="H7" s="5">
        <v>-1</v>
      </c>
      <c r="I7" s="5">
        <v>-1</v>
      </c>
      <c r="J7" s="5">
        <v>-1</v>
      </c>
      <c r="K7" s="5">
        <v>-1</v>
      </c>
      <c r="L7" s="5">
        <v>-1</v>
      </c>
      <c r="M7" s="5">
        <v>-1</v>
      </c>
      <c r="N7" s="5">
        <v>-1</v>
      </c>
      <c r="O7" s="5">
        <v>-1</v>
      </c>
      <c r="P7" s="5">
        <v>-1</v>
      </c>
      <c r="Q7" s="5">
        <v>-1</v>
      </c>
      <c r="R7" s="5">
        <v>-1</v>
      </c>
      <c r="S7" s="5">
        <v>-1</v>
      </c>
      <c r="T7" s="5">
        <v>-1</v>
      </c>
      <c r="U7" s="5">
        <v>-1</v>
      </c>
      <c r="V7" s="5">
        <v>-1</v>
      </c>
      <c r="W7" s="5">
        <v>-1</v>
      </c>
      <c r="X7" s="5">
        <v>-1</v>
      </c>
      <c r="Y7" s="5">
        <v>-1</v>
      </c>
      <c r="Z7" s="5">
        <v>-1</v>
      </c>
      <c r="AA7" s="5">
        <v>-1</v>
      </c>
      <c r="AB7" s="5">
        <v>-1</v>
      </c>
      <c r="AC7" s="5">
        <v>-1</v>
      </c>
      <c r="AD7" s="5">
        <v>-1</v>
      </c>
      <c r="AE7" s="5">
        <v>-1</v>
      </c>
      <c r="AF7" s="5">
        <v>-1</v>
      </c>
      <c r="AG7" s="5">
        <v>-1</v>
      </c>
      <c r="AH7" s="5">
        <v>-1</v>
      </c>
      <c r="AI7" s="5">
        <v>-1</v>
      </c>
      <c r="AJ7" s="5">
        <v>-1</v>
      </c>
      <c r="AK7" s="5">
        <v>-1</v>
      </c>
      <c r="AL7" s="5">
        <v>-1</v>
      </c>
      <c r="AM7" s="5">
        <v>-1</v>
      </c>
      <c r="AN7" s="5">
        <v>-1</v>
      </c>
      <c r="AO7" s="5">
        <v>-1</v>
      </c>
      <c r="AP7" s="5">
        <v>-1</v>
      </c>
      <c r="AQ7" s="5">
        <v>-1</v>
      </c>
      <c r="AR7" s="5">
        <v>-1</v>
      </c>
      <c r="AS7" s="5">
        <v>-1</v>
      </c>
      <c r="AT7" s="5">
        <v>-1</v>
      </c>
      <c r="AU7" s="5">
        <v>-1</v>
      </c>
      <c r="AV7" s="5">
        <v>-1</v>
      </c>
      <c r="AW7" s="5">
        <v>-1</v>
      </c>
      <c r="AX7" s="5">
        <v>-1</v>
      </c>
      <c r="AY7" s="5">
        <v>-1</v>
      </c>
      <c r="AZ7" s="5">
        <v>-1</v>
      </c>
      <c r="BA7" s="5">
        <v>-1</v>
      </c>
      <c r="BB7" s="5">
        <v>-1</v>
      </c>
      <c r="BC7" s="5">
        <v>-1</v>
      </c>
      <c r="BD7" s="5">
        <v>-1</v>
      </c>
      <c r="BE7" s="5">
        <v>-1</v>
      </c>
      <c r="BF7" s="5">
        <v>-1</v>
      </c>
      <c r="BG7" s="5">
        <v>-1</v>
      </c>
      <c r="BH7" s="5">
        <v>-1</v>
      </c>
      <c r="BI7" s="5">
        <v>-1</v>
      </c>
      <c r="BJ7" s="5">
        <v>-1</v>
      </c>
      <c r="BK7" s="5">
        <v>-1</v>
      </c>
      <c r="BL7" s="5">
        <v>-1</v>
      </c>
      <c r="BM7" s="5">
        <v>-1</v>
      </c>
      <c r="BN7" s="5">
        <v>-1</v>
      </c>
      <c r="BO7" s="5">
        <v>-1</v>
      </c>
      <c r="BP7" s="5">
        <v>-1</v>
      </c>
      <c r="BQ7" s="5">
        <v>-1</v>
      </c>
      <c r="BR7" s="5">
        <v>-1</v>
      </c>
      <c r="BS7" s="5">
        <v>-1</v>
      </c>
      <c r="BT7" s="5">
        <v>-1</v>
      </c>
      <c r="BU7" s="5">
        <v>-1</v>
      </c>
      <c r="BV7" s="5">
        <v>-1</v>
      </c>
      <c r="BW7" s="5">
        <v>-1</v>
      </c>
      <c r="BX7" s="5">
        <v>-1</v>
      </c>
      <c r="BY7" s="5">
        <v>-1</v>
      </c>
      <c r="BZ7" s="5">
        <v>-1</v>
      </c>
      <c r="CA7" s="5">
        <v>-1</v>
      </c>
      <c r="CB7" s="5">
        <v>-1</v>
      </c>
      <c r="CC7" s="5">
        <v>-1</v>
      </c>
      <c r="CD7" s="5">
        <v>-1</v>
      </c>
      <c r="CE7" s="5">
        <v>-1</v>
      </c>
      <c r="CF7" s="5">
        <v>-1</v>
      </c>
      <c r="CG7" s="5">
        <v>-1</v>
      </c>
      <c r="CH7" s="5">
        <v>-1</v>
      </c>
      <c r="CI7" s="5">
        <v>-1</v>
      </c>
      <c r="CJ7" s="5">
        <v>-1</v>
      </c>
      <c r="CK7" s="5">
        <v>-1</v>
      </c>
      <c r="CL7" s="5">
        <v>-1</v>
      </c>
      <c r="CM7" s="5">
        <v>-1</v>
      </c>
      <c r="CN7" s="5">
        <v>-1</v>
      </c>
      <c r="CO7" s="5">
        <v>-1</v>
      </c>
      <c r="CP7" s="5">
        <v>-1</v>
      </c>
      <c r="CQ7" s="5">
        <v>-1</v>
      </c>
      <c r="CR7" s="5">
        <v>-1</v>
      </c>
      <c r="CS7" s="5">
        <v>-1</v>
      </c>
      <c r="CT7" s="5">
        <v>-1</v>
      </c>
      <c r="CU7" s="5">
        <v>-1</v>
      </c>
      <c r="CV7" s="5">
        <v>-1</v>
      </c>
      <c r="CW7" s="5">
        <v>-1</v>
      </c>
      <c r="CX7" s="5">
        <v>-1</v>
      </c>
      <c r="CY7" s="5">
        <v>-1</v>
      </c>
      <c r="CZ7" s="5">
        <v>-1</v>
      </c>
      <c r="DA7" s="5">
        <v>-1</v>
      </c>
      <c r="DB7" s="5">
        <v>-1</v>
      </c>
      <c r="DC7" s="5">
        <v>-1</v>
      </c>
      <c r="DD7" s="5">
        <v>-1</v>
      </c>
      <c r="DE7" s="5">
        <v>-1</v>
      </c>
      <c r="DF7" s="5">
        <v>-1</v>
      </c>
      <c r="DG7" s="5">
        <v>-1</v>
      </c>
      <c r="DH7" s="5">
        <v>-1</v>
      </c>
      <c r="DI7" s="5">
        <v>-1</v>
      </c>
      <c r="DJ7" s="5">
        <v>-1</v>
      </c>
      <c r="DK7" s="5">
        <v>-1</v>
      </c>
      <c r="DL7" s="5">
        <v>-1</v>
      </c>
      <c r="DM7" s="5">
        <v>-1</v>
      </c>
      <c r="DN7" s="5">
        <v>-1</v>
      </c>
      <c r="DO7" s="5">
        <v>-1</v>
      </c>
      <c r="DP7" s="5">
        <v>-1</v>
      </c>
      <c r="DQ7" s="5">
        <v>-1</v>
      </c>
      <c r="DR7" s="5">
        <v>-1</v>
      </c>
      <c r="DS7" s="5">
        <v>-1</v>
      </c>
      <c r="DT7" s="5">
        <v>-1</v>
      </c>
      <c r="DU7" s="5">
        <v>-1</v>
      </c>
      <c r="DV7" s="5">
        <v>-1</v>
      </c>
      <c r="DW7" s="5">
        <v>-1</v>
      </c>
      <c r="DX7" s="5">
        <v>-1</v>
      </c>
      <c r="DY7" s="5">
        <v>-1</v>
      </c>
      <c r="DZ7" s="5">
        <v>-1</v>
      </c>
      <c r="EA7" s="5">
        <v>-1</v>
      </c>
      <c r="EB7" s="5">
        <v>-1</v>
      </c>
      <c r="EC7" s="5">
        <v>-1</v>
      </c>
      <c r="ED7" s="5">
        <v>-1</v>
      </c>
      <c r="EE7" s="5">
        <v>-1</v>
      </c>
      <c r="EF7" s="5">
        <v>-1</v>
      </c>
      <c r="EG7" s="5">
        <v>-1</v>
      </c>
      <c r="EH7" s="5">
        <v>-1</v>
      </c>
      <c r="EI7" s="5">
        <v>-1</v>
      </c>
      <c r="EJ7" s="5">
        <v>-1</v>
      </c>
      <c r="EK7" s="5">
        <v>-1</v>
      </c>
      <c r="EL7" s="5">
        <v>-1</v>
      </c>
      <c r="EM7" s="5">
        <v>-1</v>
      </c>
      <c r="EN7" s="5">
        <v>-1</v>
      </c>
      <c r="EO7" s="5">
        <v>-1</v>
      </c>
      <c r="EP7" s="5">
        <v>-1</v>
      </c>
      <c r="EQ7" s="5">
        <v>-1</v>
      </c>
      <c r="ER7" s="5">
        <v>-1</v>
      </c>
      <c r="ES7" s="5">
        <v>-1</v>
      </c>
      <c r="ET7" s="5">
        <v>-1</v>
      </c>
      <c r="EU7" s="5">
        <v>-1</v>
      </c>
      <c r="EV7" s="5">
        <v>-1</v>
      </c>
      <c r="EW7" s="5">
        <v>-1</v>
      </c>
      <c r="EX7" s="5">
        <v>-1</v>
      </c>
      <c r="EY7" s="5">
        <v>-1</v>
      </c>
      <c r="EZ7" s="5">
        <v>-1</v>
      </c>
      <c r="FA7" s="5">
        <v>-1</v>
      </c>
      <c r="FB7" s="5">
        <v>-1</v>
      </c>
      <c r="FC7" s="5">
        <v>-1</v>
      </c>
      <c r="FD7" s="5">
        <v>-1</v>
      </c>
      <c r="FE7" s="5">
        <v>-1</v>
      </c>
      <c r="FF7" s="5">
        <v>-1</v>
      </c>
      <c r="FG7" s="5">
        <v>-1</v>
      </c>
      <c r="FH7" s="5">
        <v>-1</v>
      </c>
      <c r="FI7" s="5">
        <v>-1</v>
      </c>
      <c r="FJ7" s="5">
        <v>-1</v>
      </c>
      <c r="FK7" s="5">
        <v>-1</v>
      </c>
      <c r="FL7" s="5">
        <v>-1</v>
      </c>
      <c r="FM7" s="5">
        <v>-1</v>
      </c>
      <c r="FN7" s="5">
        <v>-1</v>
      </c>
      <c r="FO7" s="5">
        <v>-1</v>
      </c>
      <c r="FP7" s="5">
        <v>-1</v>
      </c>
      <c r="FQ7" s="5">
        <v>-1</v>
      </c>
      <c r="FR7" s="5">
        <v>-1</v>
      </c>
      <c r="FS7" s="5">
        <v>-1</v>
      </c>
      <c r="FT7" s="5">
        <v>-1</v>
      </c>
      <c r="FU7" s="5">
        <v>-1</v>
      </c>
      <c r="FV7" s="5">
        <v>-1</v>
      </c>
      <c r="FW7" s="5">
        <v>-1</v>
      </c>
      <c r="FX7" s="5">
        <v>-1</v>
      </c>
      <c r="FY7" s="5">
        <v>-1</v>
      </c>
      <c r="FZ7" s="5">
        <v>-1</v>
      </c>
      <c r="GA7" s="5">
        <v>-1</v>
      </c>
      <c r="GB7" s="5">
        <v>-1</v>
      </c>
      <c r="GC7" s="5">
        <v>-1</v>
      </c>
      <c r="GD7" s="5">
        <v>-1</v>
      </c>
      <c r="GE7" s="5">
        <v>-1</v>
      </c>
      <c r="GF7" s="5">
        <v>-1</v>
      </c>
      <c r="GG7" s="5">
        <v>-1</v>
      </c>
      <c r="GH7" s="5">
        <v>-1</v>
      </c>
      <c r="GI7" s="5">
        <v>-1</v>
      </c>
      <c r="GJ7" s="5">
        <v>-1</v>
      </c>
      <c r="GK7" s="5">
        <v>-1</v>
      </c>
      <c r="GL7" s="5">
        <v>-1</v>
      </c>
      <c r="GM7" s="5">
        <v>-1</v>
      </c>
      <c r="GN7" s="5">
        <v>-1</v>
      </c>
      <c r="GO7" s="5">
        <v>-1</v>
      </c>
      <c r="GP7" s="5">
        <v>-1</v>
      </c>
      <c r="GQ7" s="5">
        <v>-1</v>
      </c>
      <c r="GR7" s="5">
        <v>5.2522070015220711E-6</v>
      </c>
      <c r="GS7" s="5">
        <v>-1</v>
      </c>
      <c r="GT7" s="5">
        <v>-1</v>
      </c>
      <c r="GU7" s="5">
        <v>-1</v>
      </c>
      <c r="GV7" s="5">
        <v>-1</v>
      </c>
      <c r="GW7" s="5">
        <v>-1</v>
      </c>
      <c r="GX7" s="5">
        <v>-1</v>
      </c>
      <c r="GY7" s="5">
        <v>-1</v>
      </c>
      <c r="GZ7" s="5">
        <v>-1</v>
      </c>
      <c r="HA7" s="5">
        <v>-1</v>
      </c>
      <c r="HB7" s="5">
        <v>-1</v>
      </c>
      <c r="HC7" s="5">
        <v>-1</v>
      </c>
      <c r="HD7" s="5">
        <v>-1</v>
      </c>
      <c r="HE7" s="5">
        <v>-1</v>
      </c>
      <c r="HF7" s="5">
        <v>-1</v>
      </c>
      <c r="HG7" s="5">
        <v>5.1988073145467098E-5</v>
      </c>
      <c r="HH7" s="5">
        <v>-1</v>
      </c>
      <c r="HI7" s="5">
        <v>-1</v>
      </c>
      <c r="HJ7" s="5">
        <v>-1</v>
      </c>
      <c r="HK7" s="5">
        <v>-1</v>
      </c>
      <c r="HL7" s="5">
        <v>-1</v>
      </c>
      <c r="HM7" s="5">
        <v>-1</v>
      </c>
      <c r="HN7" s="5">
        <v>-1</v>
      </c>
      <c r="HO7" s="5" t="s">
        <v>720</v>
      </c>
    </row>
    <row r="8" spans="1:223" x14ac:dyDescent="0.25">
      <c r="A8" s="27" t="s">
        <v>954</v>
      </c>
      <c r="B8" s="5">
        <v>2</v>
      </c>
      <c r="C8" s="5">
        <v>0</v>
      </c>
      <c r="D8" s="5">
        <v>7.6065630424001953E-5</v>
      </c>
      <c r="E8" s="5">
        <v>0.38467735506572009</v>
      </c>
      <c r="F8" s="5">
        <v>8.7078112295687782E-3</v>
      </c>
      <c r="G8" s="5">
        <v>0.60653876807428631</v>
      </c>
      <c r="H8" s="5">
        <v>-1</v>
      </c>
      <c r="I8" s="5">
        <v>-1</v>
      </c>
      <c r="J8" s="5">
        <v>-1</v>
      </c>
      <c r="K8" s="5">
        <v>-1</v>
      </c>
      <c r="L8" s="5">
        <v>-1</v>
      </c>
      <c r="M8" s="5">
        <v>-1</v>
      </c>
      <c r="N8" s="5">
        <v>-1</v>
      </c>
      <c r="O8" s="5">
        <v>-1</v>
      </c>
      <c r="P8" s="5">
        <v>-1</v>
      </c>
      <c r="Q8" s="5">
        <v>-1</v>
      </c>
      <c r="R8" s="5">
        <v>-1</v>
      </c>
      <c r="S8" s="5">
        <v>-1</v>
      </c>
      <c r="T8" s="5">
        <v>-1</v>
      </c>
      <c r="U8" s="5">
        <v>-1</v>
      </c>
      <c r="V8" s="5">
        <v>-1</v>
      </c>
      <c r="W8" s="5">
        <v>-1</v>
      </c>
      <c r="X8" s="5">
        <v>-1</v>
      </c>
      <c r="Y8" s="5">
        <v>-1</v>
      </c>
      <c r="Z8" s="5">
        <v>-1</v>
      </c>
      <c r="AA8" s="5">
        <v>-1</v>
      </c>
      <c r="AB8" s="5">
        <v>-1</v>
      </c>
      <c r="AC8" s="5">
        <v>-1</v>
      </c>
      <c r="AD8" s="5">
        <v>-1</v>
      </c>
      <c r="AE8" s="5">
        <v>-1</v>
      </c>
      <c r="AF8" s="5">
        <v>-1</v>
      </c>
      <c r="AG8" s="5">
        <v>-1</v>
      </c>
      <c r="AH8" s="5">
        <v>-1</v>
      </c>
      <c r="AI8" s="5">
        <v>-1</v>
      </c>
      <c r="AJ8" s="5">
        <v>-1</v>
      </c>
      <c r="AK8" s="5">
        <v>-1</v>
      </c>
      <c r="AL8" s="5">
        <v>-1</v>
      </c>
      <c r="AM8" s="5">
        <v>-1</v>
      </c>
      <c r="AN8" s="5">
        <v>-1</v>
      </c>
      <c r="AO8" s="5">
        <v>-1</v>
      </c>
      <c r="AP8" s="5">
        <v>-1</v>
      </c>
      <c r="AQ8" s="5">
        <v>-1</v>
      </c>
      <c r="AR8" s="5">
        <v>-1</v>
      </c>
      <c r="AS8" s="5">
        <v>-1</v>
      </c>
      <c r="AT8" s="5">
        <v>-1</v>
      </c>
      <c r="AU8" s="5">
        <v>-1</v>
      </c>
      <c r="AV8" s="5">
        <v>-1</v>
      </c>
      <c r="AW8" s="5">
        <v>-1</v>
      </c>
      <c r="AX8" s="5">
        <v>-1</v>
      </c>
      <c r="AY8" s="5">
        <v>-1</v>
      </c>
      <c r="AZ8" s="5">
        <v>-1</v>
      </c>
      <c r="BA8" s="5">
        <v>-1</v>
      </c>
      <c r="BB8" s="5">
        <v>-1</v>
      </c>
      <c r="BC8" s="5">
        <v>-1</v>
      </c>
      <c r="BD8" s="5">
        <v>-1</v>
      </c>
      <c r="BE8" s="5">
        <v>-1</v>
      </c>
      <c r="BF8" s="5">
        <v>-1</v>
      </c>
      <c r="BG8" s="5">
        <v>-1</v>
      </c>
      <c r="BH8" s="5">
        <v>-1</v>
      </c>
      <c r="BI8" s="5">
        <v>-1</v>
      </c>
      <c r="BJ8" s="5">
        <v>-1</v>
      </c>
      <c r="BK8" s="5">
        <v>-1</v>
      </c>
      <c r="BL8" s="5">
        <v>-1</v>
      </c>
      <c r="BM8" s="5">
        <v>-1</v>
      </c>
      <c r="BN8" s="5">
        <v>-1</v>
      </c>
      <c r="BO8" s="5">
        <v>-1</v>
      </c>
      <c r="BP8" s="5">
        <v>-1</v>
      </c>
      <c r="BQ8" s="5">
        <v>-1</v>
      </c>
      <c r="BR8" s="5">
        <v>-1</v>
      </c>
      <c r="BS8" s="5">
        <v>-1</v>
      </c>
      <c r="BT8" s="5">
        <v>-1</v>
      </c>
      <c r="BU8" s="5">
        <v>-1</v>
      </c>
      <c r="BV8" s="5">
        <v>-1</v>
      </c>
      <c r="BW8" s="5">
        <v>-1</v>
      </c>
      <c r="BX8" s="5">
        <v>-1</v>
      </c>
      <c r="BY8" s="5">
        <v>-1</v>
      </c>
      <c r="BZ8" s="5">
        <v>-1</v>
      </c>
      <c r="CA8" s="5">
        <v>-1</v>
      </c>
      <c r="CB8" s="5">
        <v>-1</v>
      </c>
      <c r="CC8" s="5">
        <v>-1</v>
      </c>
      <c r="CD8" s="5">
        <v>-1</v>
      </c>
      <c r="CE8" s="5">
        <v>-1</v>
      </c>
      <c r="CF8" s="5">
        <v>-1</v>
      </c>
      <c r="CG8" s="5">
        <v>-1</v>
      </c>
      <c r="CH8" s="5">
        <v>-1</v>
      </c>
      <c r="CI8" s="5">
        <v>-1</v>
      </c>
      <c r="CJ8" s="5">
        <v>-1</v>
      </c>
      <c r="CK8" s="5">
        <v>-1</v>
      </c>
      <c r="CL8" s="5">
        <v>-1</v>
      </c>
      <c r="CM8" s="5">
        <v>-1</v>
      </c>
      <c r="CN8" s="5">
        <v>-1</v>
      </c>
      <c r="CO8" s="5">
        <v>-1</v>
      </c>
      <c r="CP8" s="5">
        <v>-1</v>
      </c>
      <c r="CQ8" s="5">
        <v>-1</v>
      </c>
      <c r="CR8" s="5">
        <v>-1</v>
      </c>
      <c r="CS8" s="5">
        <v>-1</v>
      </c>
      <c r="CT8" s="5">
        <v>-1</v>
      </c>
      <c r="CU8" s="5">
        <v>-1</v>
      </c>
      <c r="CV8" s="5">
        <v>-1</v>
      </c>
      <c r="CW8" s="5">
        <v>-1</v>
      </c>
      <c r="CX8" s="5">
        <v>-1</v>
      </c>
      <c r="CY8" s="5">
        <v>-1</v>
      </c>
      <c r="CZ8" s="5">
        <v>-1</v>
      </c>
      <c r="DA8" s="5">
        <v>-1</v>
      </c>
      <c r="DB8" s="5">
        <v>-1</v>
      </c>
      <c r="DC8" s="5">
        <v>-1</v>
      </c>
      <c r="DD8" s="5">
        <v>-1</v>
      </c>
      <c r="DE8" s="5">
        <v>-1</v>
      </c>
      <c r="DF8" s="5">
        <v>-1</v>
      </c>
      <c r="DG8" s="5">
        <v>-1</v>
      </c>
      <c r="DH8" s="5">
        <v>-1</v>
      </c>
      <c r="DI8" s="5">
        <v>-1</v>
      </c>
      <c r="DJ8" s="5">
        <v>-1</v>
      </c>
      <c r="DK8" s="5">
        <v>-1</v>
      </c>
      <c r="DL8" s="5">
        <v>-1</v>
      </c>
      <c r="DM8" s="5">
        <v>-1</v>
      </c>
      <c r="DN8" s="5">
        <v>-1</v>
      </c>
      <c r="DO8" s="5">
        <v>-1</v>
      </c>
      <c r="DP8" s="5">
        <v>-1</v>
      </c>
      <c r="DQ8" s="5">
        <v>-1</v>
      </c>
      <c r="DR8" s="5">
        <v>-1</v>
      </c>
      <c r="DS8" s="5">
        <v>-1</v>
      </c>
      <c r="DT8" s="5">
        <v>-1</v>
      </c>
      <c r="DU8" s="5">
        <v>-1</v>
      </c>
      <c r="DV8" s="5">
        <v>-1</v>
      </c>
      <c r="DW8" s="5">
        <v>-1</v>
      </c>
      <c r="DX8" s="5">
        <v>-1</v>
      </c>
      <c r="DY8" s="5">
        <v>-1</v>
      </c>
      <c r="DZ8" s="5">
        <v>-1</v>
      </c>
      <c r="EA8" s="5">
        <v>-1</v>
      </c>
      <c r="EB8" s="5">
        <v>-1</v>
      </c>
      <c r="EC8" s="5">
        <v>-1</v>
      </c>
      <c r="ED8" s="5">
        <v>-1</v>
      </c>
      <c r="EE8" s="5">
        <v>-1</v>
      </c>
      <c r="EF8" s="5">
        <v>-1</v>
      </c>
      <c r="EG8" s="5">
        <v>-1</v>
      </c>
      <c r="EH8" s="5">
        <v>-1</v>
      </c>
      <c r="EI8" s="5">
        <v>-1</v>
      </c>
      <c r="EJ8" s="5">
        <v>-1</v>
      </c>
      <c r="EK8" s="5">
        <v>-1</v>
      </c>
      <c r="EL8" s="5">
        <v>-1</v>
      </c>
      <c r="EM8" s="5">
        <v>-1</v>
      </c>
      <c r="EN8" s="5">
        <v>-1</v>
      </c>
      <c r="EO8" s="5">
        <v>-1</v>
      </c>
      <c r="EP8" s="5">
        <v>-1</v>
      </c>
      <c r="EQ8" s="5">
        <v>-1</v>
      </c>
      <c r="ER8" s="5">
        <v>-1</v>
      </c>
      <c r="ES8" s="5">
        <v>-1</v>
      </c>
      <c r="ET8" s="5">
        <v>-1</v>
      </c>
      <c r="EU8" s="5">
        <v>-1</v>
      </c>
      <c r="EV8" s="5">
        <v>-1</v>
      </c>
      <c r="EW8" s="5">
        <v>-1</v>
      </c>
      <c r="EX8" s="5">
        <v>-1</v>
      </c>
      <c r="EY8" s="5">
        <v>-1</v>
      </c>
      <c r="EZ8" s="5">
        <v>-1</v>
      </c>
      <c r="FA8" s="5">
        <v>-1</v>
      </c>
      <c r="FB8" s="5">
        <v>-1</v>
      </c>
      <c r="FC8" s="5">
        <v>-1</v>
      </c>
      <c r="FD8" s="5">
        <v>-1</v>
      </c>
      <c r="FE8" s="5">
        <v>-1</v>
      </c>
      <c r="FF8" s="5">
        <v>-1</v>
      </c>
      <c r="FG8" s="5">
        <v>-1</v>
      </c>
      <c r="FH8" s="5">
        <v>-1</v>
      </c>
      <c r="FI8" s="5">
        <v>-1</v>
      </c>
      <c r="FJ8" s="5">
        <v>-1</v>
      </c>
      <c r="FK8" s="5">
        <v>-1</v>
      </c>
      <c r="FL8" s="5">
        <v>-1</v>
      </c>
      <c r="FM8" s="5">
        <v>-1</v>
      </c>
      <c r="FN8" s="5">
        <v>-1</v>
      </c>
      <c r="FO8" s="5">
        <v>-1</v>
      </c>
      <c r="FP8" s="5">
        <v>-1</v>
      </c>
      <c r="FQ8" s="5">
        <v>-1</v>
      </c>
      <c r="FR8" s="5">
        <v>-1</v>
      </c>
      <c r="FS8" s="5">
        <v>-1</v>
      </c>
      <c r="FT8" s="5">
        <v>-1</v>
      </c>
      <c r="FU8" s="5">
        <v>-1</v>
      </c>
      <c r="FV8" s="5">
        <v>-1</v>
      </c>
      <c r="FW8" s="5">
        <v>-1</v>
      </c>
      <c r="FX8" s="5">
        <v>-1</v>
      </c>
      <c r="FY8" s="5">
        <v>-1</v>
      </c>
      <c r="FZ8" s="5">
        <v>-1</v>
      </c>
      <c r="GA8" s="5">
        <v>-1</v>
      </c>
      <c r="GB8" s="5">
        <v>-1</v>
      </c>
      <c r="GC8" s="5">
        <v>-1</v>
      </c>
      <c r="GD8" s="5">
        <v>-1</v>
      </c>
      <c r="GE8" s="5">
        <v>-1</v>
      </c>
      <c r="GF8" s="5">
        <v>-1</v>
      </c>
      <c r="GG8" s="5">
        <v>-1</v>
      </c>
      <c r="GH8" s="5">
        <v>-1</v>
      </c>
      <c r="GI8" s="5">
        <v>-1</v>
      </c>
      <c r="GJ8" s="5">
        <v>-1</v>
      </c>
      <c r="GK8" s="5">
        <v>-1</v>
      </c>
      <c r="GL8" s="5">
        <v>-1</v>
      </c>
      <c r="GM8" s="5">
        <v>-1</v>
      </c>
      <c r="GN8" s="5">
        <v>-1</v>
      </c>
      <c r="GO8" s="5">
        <v>-1</v>
      </c>
      <c r="GP8" s="5">
        <v>-1</v>
      </c>
      <c r="GQ8" s="5">
        <v>-1</v>
      </c>
      <c r="GR8" s="5">
        <v>6.5905631659056318E-8</v>
      </c>
      <c r="GS8" s="5">
        <v>-1</v>
      </c>
      <c r="GT8" s="5">
        <v>-1</v>
      </c>
      <c r="GU8" s="5">
        <v>-1</v>
      </c>
      <c r="GV8" s="5">
        <v>-1</v>
      </c>
      <c r="GW8" s="5">
        <v>-1</v>
      </c>
      <c r="GX8" s="5">
        <v>-1</v>
      </c>
      <c r="GY8" s="5">
        <v>-1</v>
      </c>
      <c r="GZ8" s="5">
        <v>-1</v>
      </c>
      <c r="HA8" s="5">
        <v>-1</v>
      </c>
      <c r="HB8" s="5">
        <v>-1</v>
      </c>
      <c r="HC8" s="5">
        <v>-1</v>
      </c>
      <c r="HD8" s="5">
        <v>-1</v>
      </c>
      <c r="HE8" s="5">
        <v>-1</v>
      </c>
      <c r="HF8" s="5">
        <v>-1</v>
      </c>
      <c r="HG8" s="5">
        <v>-1</v>
      </c>
      <c r="HH8" s="5">
        <v>-1</v>
      </c>
      <c r="HI8" s="5">
        <v>-1</v>
      </c>
      <c r="HJ8" s="5">
        <v>-1</v>
      </c>
      <c r="HK8" s="5">
        <v>-1</v>
      </c>
      <c r="HL8" s="5">
        <v>-1</v>
      </c>
      <c r="HM8" s="5">
        <v>-1</v>
      </c>
      <c r="HN8" s="5">
        <v>-1</v>
      </c>
      <c r="HO8" s="5" t="s">
        <v>720</v>
      </c>
    </row>
    <row r="9" spans="1:223" x14ac:dyDescent="0.25">
      <c r="A9" s="27" t="s">
        <v>968</v>
      </c>
      <c r="B9" s="5">
        <v>2</v>
      </c>
      <c r="C9" s="5">
        <v>0</v>
      </c>
      <c r="D9" s="5">
        <v>0.72260193832029851</v>
      </c>
      <c r="E9" s="5">
        <v>0.19045801960436484</v>
      </c>
      <c r="F9" s="5">
        <v>9.8287809303101974E-3</v>
      </c>
      <c r="G9" s="5">
        <v>7.7111261145026713E-2</v>
      </c>
      <c r="H9" s="5">
        <v>-1</v>
      </c>
      <c r="I9" s="5">
        <v>-1</v>
      </c>
      <c r="J9" s="5">
        <v>-1</v>
      </c>
      <c r="K9" s="5">
        <v>-1</v>
      </c>
      <c r="L9" s="5">
        <v>-1</v>
      </c>
      <c r="M9" s="5">
        <v>-1</v>
      </c>
      <c r="N9" s="5">
        <v>-1</v>
      </c>
      <c r="O9" s="5">
        <v>-1</v>
      </c>
      <c r="P9" s="5">
        <v>-1</v>
      </c>
      <c r="Q9" s="5">
        <v>-1</v>
      </c>
      <c r="R9" s="5">
        <v>-1</v>
      </c>
      <c r="S9" s="5">
        <v>-1</v>
      </c>
      <c r="T9" s="5">
        <v>-1</v>
      </c>
      <c r="U9" s="5">
        <v>-1</v>
      </c>
      <c r="V9" s="5">
        <v>-1</v>
      </c>
      <c r="W9" s="5">
        <v>-1</v>
      </c>
      <c r="X9" s="5">
        <v>-1</v>
      </c>
      <c r="Y9" s="5">
        <v>-1</v>
      </c>
      <c r="Z9" s="5">
        <v>-1</v>
      </c>
      <c r="AA9" s="5">
        <v>-1</v>
      </c>
      <c r="AB9" s="5">
        <v>-1</v>
      </c>
      <c r="AC9" s="5">
        <v>-1</v>
      </c>
      <c r="AD9" s="5">
        <v>-1</v>
      </c>
      <c r="AE9" s="5">
        <v>-1</v>
      </c>
      <c r="AF9" s="5">
        <v>-1</v>
      </c>
      <c r="AG9" s="5">
        <v>-1</v>
      </c>
      <c r="AH9" s="5">
        <v>-1</v>
      </c>
      <c r="AI9" s="5">
        <v>-1</v>
      </c>
      <c r="AJ9" s="5">
        <v>-1</v>
      </c>
      <c r="AK9" s="5">
        <v>-1</v>
      </c>
      <c r="AL9" s="5">
        <v>-1</v>
      </c>
      <c r="AM9" s="5">
        <v>-1</v>
      </c>
      <c r="AN9" s="5">
        <v>-1</v>
      </c>
      <c r="AO9" s="5">
        <v>-1</v>
      </c>
      <c r="AP9" s="5">
        <v>-1</v>
      </c>
      <c r="AQ9" s="5">
        <v>-1</v>
      </c>
      <c r="AR9" s="5">
        <v>-1</v>
      </c>
      <c r="AS9" s="5">
        <v>-1</v>
      </c>
      <c r="AT9" s="5">
        <v>-1</v>
      </c>
      <c r="AU9" s="5">
        <v>-1</v>
      </c>
      <c r="AV9" s="5">
        <v>-1</v>
      </c>
      <c r="AW9" s="5">
        <v>-1</v>
      </c>
      <c r="AX9" s="5">
        <v>-1</v>
      </c>
      <c r="AY9" s="5">
        <v>-1</v>
      </c>
      <c r="AZ9" s="5">
        <v>-1</v>
      </c>
      <c r="BA9" s="5">
        <v>-1</v>
      </c>
      <c r="BB9" s="5">
        <v>-1</v>
      </c>
      <c r="BC9" s="5">
        <v>-1</v>
      </c>
      <c r="BD9" s="5">
        <v>-1</v>
      </c>
      <c r="BE9" s="5">
        <v>-1</v>
      </c>
      <c r="BF9" s="5">
        <v>-1</v>
      </c>
      <c r="BG9" s="5">
        <v>-1</v>
      </c>
      <c r="BH9" s="5">
        <v>-1</v>
      </c>
      <c r="BI9" s="5">
        <v>-1</v>
      </c>
      <c r="BJ9" s="5">
        <v>-1</v>
      </c>
      <c r="BK9" s="5">
        <v>-1</v>
      </c>
      <c r="BL9" s="5">
        <v>-1</v>
      </c>
      <c r="BM9" s="5">
        <v>-1</v>
      </c>
      <c r="BN9" s="5">
        <v>-1</v>
      </c>
      <c r="BO9" s="5">
        <v>-1</v>
      </c>
      <c r="BP9" s="5">
        <v>-1</v>
      </c>
      <c r="BQ9" s="5">
        <v>-1</v>
      </c>
      <c r="BR9" s="5">
        <v>-1</v>
      </c>
      <c r="BS9" s="5">
        <v>-1</v>
      </c>
      <c r="BT9" s="5">
        <v>-1</v>
      </c>
      <c r="BU9" s="5">
        <v>-1</v>
      </c>
      <c r="BV9" s="5">
        <v>-1</v>
      </c>
      <c r="BW9" s="5">
        <v>-1</v>
      </c>
      <c r="BX9" s="5">
        <v>-1</v>
      </c>
      <c r="BY9" s="5">
        <v>-1</v>
      </c>
      <c r="BZ9" s="5">
        <v>-1</v>
      </c>
      <c r="CA9" s="5">
        <v>-1</v>
      </c>
      <c r="CB9" s="5">
        <v>-1</v>
      </c>
      <c r="CC9" s="5">
        <v>-1</v>
      </c>
      <c r="CD9" s="5">
        <v>-1</v>
      </c>
      <c r="CE9" s="5">
        <v>-1</v>
      </c>
      <c r="CF9" s="5">
        <v>-1</v>
      </c>
      <c r="CG9" s="5">
        <v>-1</v>
      </c>
      <c r="CH9" s="5">
        <v>-1</v>
      </c>
      <c r="CI9" s="5">
        <v>-1</v>
      </c>
      <c r="CJ9" s="5">
        <v>-1</v>
      </c>
      <c r="CK9" s="5">
        <v>-1</v>
      </c>
      <c r="CL9" s="5">
        <v>-1</v>
      </c>
      <c r="CM9" s="5">
        <v>-1</v>
      </c>
      <c r="CN9" s="5">
        <v>-1</v>
      </c>
      <c r="CO9" s="5">
        <v>-1</v>
      </c>
      <c r="CP9" s="5">
        <v>-1</v>
      </c>
      <c r="CQ9" s="5">
        <v>-1</v>
      </c>
      <c r="CR9" s="5">
        <v>-1</v>
      </c>
      <c r="CS9" s="5">
        <v>-1</v>
      </c>
      <c r="CT9" s="5">
        <v>-1</v>
      </c>
      <c r="CU9" s="5">
        <v>-1</v>
      </c>
      <c r="CV9" s="5">
        <v>-1</v>
      </c>
      <c r="CW9" s="5">
        <v>-1</v>
      </c>
      <c r="CX9" s="5">
        <v>-1</v>
      </c>
      <c r="CY9" s="5">
        <v>-1</v>
      </c>
      <c r="CZ9" s="5">
        <v>-1</v>
      </c>
      <c r="DA9" s="5">
        <v>-1</v>
      </c>
      <c r="DB9" s="5">
        <v>-1</v>
      </c>
      <c r="DC9" s="5">
        <v>-1</v>
      </c>
      <c r="DD9" s="5">
        <v>-1</v>
      </c>
      <c r="DE9" s="5">
        <v>-1</v>
      </c>
      <c r="DF9" s="5">
        <v>-1</v>
      </c>
      <c r="DG9" s="5">
        <v>-1</v>
      </c>
      <c r="DH9" s="5">
        <v>-1</v>
      </c>
      <c r="DI9" s="5">
        <v>-1</v>
      </c>
      <c r="DJ9" s="5">
        <v>-1</v>
      </c>
      <c r="DK9" s="5">
        <v>-1</v>
      </c>
      <c r="DL9" s="5">
        <v>-1</v>
      </c>
      <c r="DM9" s="5">
        <v>-1</v>
      </c>
      <c r="DN9" s="5">
        <v>-1</v>
      </c>
      <c r="DO9" s="5">
        <v>-1</v>
      </c>
      <c r="DP9" s="5">
        <v>-1</v>
      </c>
      <c r="DQ9" s="5">
        <v>-1</v>
      </c>
      <c r="DR9" s="5">
        <v>-1</v>
      </c>
      <c r="DS9" s="5">
        <v>-1</v>
      </c>
      <c r="DT9" s="5">
        <v>-1</v>
      </c>
      <c r="DU9" s="5">
        <v>-1</v>
      </c>
      <c r="DV9" s="5">
        <v>-1</v>
      </c>
      <c r="DW9" s="5">
        <v>-1</v>
      </c>
      <c r="DX9" s="5">
        <v>-1</v>
      </c>
      <c r="DY9" s="5">
        <v>-1</v>
      </c>
      <c r="DZ9" s="5">
        <v>-1</v>
      </c>
      <c r="EA9" s="5">
        <v>-1</v>
      </c>
      <c r="EB9" s="5">
        <v>-1</v>
      </c>
      <c r="EC9" s="5">
        <v>-1</v>
      </c>
      <c r="ED9" s="5">
        <v>-1</v>
      </c>
      <c r="EE9" s="5">
        <v>-1</v>
      </c>
      <c r="EF9" s="5">
        <v>-1</v>
      </c>
      <c r="EG9" s="5">
        <v>-1</v>
      </c>
      <c r="EH9" s="5">
        <v>-1</v>
      </c>
      <c r="EI9" s="5">
        <v>-1</v>
      </c>
      <c r="EJ9" s="5">
        <v>-1</v>
      </c>
      <c r="EK9" s="5">
        <v>-1</v>
      </c>
      <c r="EL9" s="5">
        <v>-1</v>
      </c>
      <c r="EM9" s="5">
        <v>-1</v>
      </c>
      <c r="EN9" s="5">
        <v>-1</v>
      </c>
      <c r="EO9" s="5">
        <v>-1</v>
      </c>
      <c r="EP9" s="5">
        <v>-1</v>
      </c>
      <c r="EQ9" s="5">
        <v>-1</v>
      </c>
      <c r="ER9" s="5">
        <v>-1</v>
      </c>
      <c r="ES9" s="5">
        <v>-1</v>
      </c>
      <c r="ET9" s="5">
        <v>-1</v>
      </c>
      <c r="EU9" s="5">
        <v>-1</v>
      </c>
      <c r="EV9" s="5">
        <v>-1</v>
      </c>
      <c r="EW9" s="5">
        <v>-1</v>
      </c>
      <c r="EX9" s="5">
        <v>-1</v>
      </c>
      <c r="EY9" s="5">
        <v>-1</v>
      </c>
      <c r="EZ9" s="5">
        <v>-1</v>
      </c>
      <c r="FA9" s="5">
        <v>-1</v>
      </c>
      <c r="FB9" s="5">
        <v>-1</v>
      </c>
      <c r="FC9" s="5">
        <v>-1</v>
      </c>
      <c r="FD9" s="5">
        <v>-1</v>
      </c>
      <c r="FE9" s="5">
        <v>-1</v>
      </c>
      <c r="FF9" s="5">
        <v>-1</v>
      </c>
      <c r="FG9" s="5">
        <v>-1</v>
      </c>
      <c r="FH9" s="5">
        <v>-1</v>
      </c>
      <c r="FI9" s="5">
        <v>-1</v>
      </c>
      <c r="FJ9" s="5">
        <v>-1</v>
      </c>
      <c r="FK9" s="5">
        <v>-1</v>
      </c>
      <c r="FL9" s="5">
        <v>-1</v>
      </c>
      <c r="FM9" s="5">
        <v>-1</v>
      </c>
      <c r="FN9" s="5">
        <v>-1</v>
      </c>
      <c r="FO9" s="5">
        <v>-1</v>
      </c>
      <c r="FP9" s="5">
        <v>-1</v>
      </c>
      <c r="FQ9" s="5">
        <v>-1</v>
      </c>
      <c r="FR9" s="5">
        <v>-1</v>
      </c>
      <c r="FS9" s="5">
        <v>-1</v>
      </c>
      <c r="FT9" s="5">
        <v>-1</v>
      </c>
      <c r="FU9" s="5">
        <v>-1</v>
      </c>
      <c r="FV9" s="5">
        <v>-1</v>
      </c>
      <c r="FW9" s="5">
        <v>-1</v>
      </c>
      <c r="FX9" s="5">
        <v>-1</v>
      </c>
      <c r="FY9" s="5">
        <v>-1</v>
      </c>
      <c r="FZ9" s="5">
        <v>-1</v>
      </c>
      <c r="GA9" s="5">
        <v>-1</v>
      </c>
      <c r="GB9" s="5">
        <v>-1</v>
      </c>
      <c r="GC9" s="5">
        <v>-1</v>
      </c>
      <c r="GD9" s="5">
        <v>-1</v>
      </c>
      <c r="GE9" s="5">
        <v>-1</v>
      </c>
      <c r="GF9" s="5">
        <v>-1</v>
      </c>
      <c r="GG9" s="5">
        <v>-1</v>
      </c>
      <c r="GH9" s="5">
        <v>-1</v>
      </c>
      <c r="GI9" s="5">
        <v>-1</v>
      </c>
      <c r="GJ9" s="5">
        <v>-1</v>
      </c>
      <c r="GK9" s="5">
        <v>-1</v>
      </c>
      <c r="GL9" s="5">
        <v>-1</v>
      </c>
      <c r="GM9" s="5">
        <v>-1</v>
      </c>
      <c r="GN9" s="5">
        <v>-1</v>
      </c>
      <c r="GO9" s="5">
        <v>-1</v>
      </c>
      <c r="GP9" s="5">
        <v>-1</v>
      </c>
      <c r="GQ9" s="5">
        <v>-1</v>
      </c>
      <c r="GR9" s="5">
        <v>6.6310502283105022E-6</v>
      </c>
      <c r="GS9" s="5">
        <v>-1</v>
      </c>
      <c r="GT9" s="5">
        <v>-1</v>
      </c>
      <c r="GU9" s="5">
        <v>-1</v>
      </c>
      <c r="GV9" s="5">
        <v>-1</v>
      </c>
      <c r="GW9" s="5">
        <v>-1</v>
      </c>
      <c r="GX9" s="5">
        <v>-1</v>
      </c>
      <c r="GY9" s="5">
        <v>-1</v>
      </c>
      <c r="GZ9" s="5">
        <v>-1</v>
      </c>
      <c r="HA9" s="5">
        <v>-1</v>
      </c>
      <c r="HB9" s="5">
        <v>-1</v>
      </c>
      <c r="HC9" s="5">
        <v>-1</v>
      </c>
      <c r="HD9" s="5">
        <v>-1</v>
      </c>
      <c r="HE9" s="5">
        <v>-1</v>
      </c>
      <c r="HF9" s="5">
        <v>-1</v>
      </c>
      <c r="HG9" s="5">
        <v>2.4417626367528218E-6</v>
      </c>
      <c r="HH9" s="5">
        <v>-1</v>
      </c>
      <c r="HI9" s="5">
        <v>-1</v>
      </c>
      <c r="HJ9" s="5">
        <v>-1</v>
      </c>
      <c r="HK9" s="5">
        <v>-1</v>
      </c>
      <c r="HL9" s="5">
        <v>-1</v>
      </c>
      <c r="HM9" s="5">
        <v>-1</v>
      </c>
      <c r="HN9" s="5">
        <v>-1</v>
      </c>
      <c r="HO9" s="5" t="s">
        <v>720</v>
      </c>
    </row>
    <row r="10" spans="1:223" x14ac:dyDescent="0.25">
      <c r="A10" s="27" t="s">
        <v>1011</v>
      </c>
      <c r="B10" s="5">
        <v>2</v>
      </c>
      <c r="C10" s="5">
        <v>0</v>
      </c>
      <c r="D10" s="5">
        <v>3.0941474998706763E-3</v>
      </c>
      <c r="E10" s="5">
        <v>0.95618460788534032</v>
      </c>
      <c r="F10" s="5">
        <v>1.0272940064570824E-2</v>
      </c>
      <c r="G10" s="5">
        <v>3.0448304550218228E-2</v>
      </c>
      <c r="H10" s="5">
        <v>-1</v>
      </c>
      <c r="I10" s="5">
        <v>-1</v>
      </c>
      <c r="J10" s="5">
        <v>-1</v>
      </c>
      <c r="K10" s="5">
        <v>-1</v>
      </c>
      <c r="L10" s="5">
        <v>-1</v>
      </c>
      <c r="M10" s="5">
        <v>-1</v>
      </c>
      <c r="N10" s="5">
        <v>-1</v>
      </c>
      <c r="O10" s="5">
        <v>-1</v>
      </c>
      <c r="P10" s="5">
        <v>-1</v>
      </c>
      <c r="Q10" s="5">
        <v>-1</v>
      </c>
      <c r="R10" s="5">
        <v>-1</v>
      </c>
      <c r="S10" s="5">
        <v>-1</v>
      </c>
      <c r="T10" s="5">
        <v>-1</v>
      </c>
      <c r="U10" s="5">
        <v>-1</v>
      </c>
      <c r="V10" s="5">
        <v>-1</v>
      </c>
      <c r="W10" s="5">
        <v>-1</v>
      </c>
      <c r="X10" s="5">
        <v>-1</v>
      </c>
      <c r="Y10" s="5">
        <v>-1</v>
      </c>
      <c r="Z10" s="5">
        <v>-1</v>
      </c>
      <c r="AA10" s="5">
        <v>-1</v>
      </c>
      <c r="AB10" s="5">
        <v>-1</v>
      </c>
      <c r="AC10" s="5">
        <v>-1</v>
      </c>
      <c r="AD10" s="5">
        <v>-1</v>
      </c>
      <c r="AE10" s="5">
        <v>-1</v>
      </c>
      <c r="AF10" s="5">
        <v>-1</v>
      </c>
      <c r="AG10" s="5">
        <v>-1</v>
      </c>
      <c r="AH10" s="5">
        <v>-1</v>
      </c>
      <c r="AI10" s="5">
        <v>-1</v>
      </c>
      <c r="AJ10" s="5">
        <v>-1</v>
      </c>
      <c r="AK10" s="5">
        <v>-1</v>
      </c>
      <c r="AL10" s="5">
        <v>-1</v>
      </c>
      <c r="AM10" s="5">
        <v>-1</v>
      </c>
      <c r="AN10" s="5">
        <v>-1</v>
      </c>
      <c r="AO10" s="5">
        <v>-1</v>
      </c>
      <c r="AP10" s="5">
        <v>-1</v>
      </c>
      <c r="AQ10" s="5">
        <v>-1</v>
      </c>
      <c r="AR10" s="5">
        <v>-1</v>
      </c>
      <c r="AS10" s="5">
        <v>-1</v>
      </c>
      <c r="AT10" s="5">
        <v>-1</v>
      </c>
      <c r="AU10" s="5">
        <v>-1</v>
      </c>
      <c r="AV10" s="5">
        <v>-1</v>
      </c>
      <c r="AW10" s="5">
        <v>-1</v>
      </c>
      <c r="AX10" s="5">
        <v>-1</v>
      </c>
      <c r="AY10" s="5">
        <v>-1</v>
      </c>
      <c r="AZ10" s="5">
        <v>-1</v>
      </c>
      <c r="BA10" s="5">
        <v>-1</v>
      </c>
      <c r="BB10" s="5">
        <v>-1</v>
      </c>
      <c r="BC10" s="5">
        <v>-1</v>
      </c>
      <c r="BD10" s="5">
        <v>-1</v>
      </c>
      <c r="BE10" s="5">
        <v>-1</v>
      </c>
      <c r="BF10" s="5">
        <v>-1</v>
      </c>
      <c r="BG10" s="5">
        <v>-1</v>
      </c>
      <c r="BH10" s="5">
        <v>-1</v>
      </c>
      <c r="BI10" s="5">
        <v>-1</v>
      </c>
      <c r="BJ10" s="5">
        <v>-1</v>
      </c>
      <c r="BK10" s="5">
        <v>-1</v>
      </c>
      <c r="BL10" s="5">
        <v>-1</v>
      </c>
      <c r="BM10" s="5">
        <v>-1</v>
      </c>
      <c r="BN10" s="5">
        <v>-1</v>
      </c>
      <c r="BO10" s="5">
        <v>-1</v>
      </c>
      <c r="BP10" s="5">
        <v>-1</v>
      </c>
      <c r="BQ10" s="5">
        <v>-1</v>
      </c>
      <c r="BR10" s="5">
        <v>-1</v>
      </c>
      <c r="BS10" s="5">
        <v>-1</v>
      </c>
      <c r="BT10" s="5">
        <v>-1</v>
      </c>
      <c r="BU10" s="5">
        <v>-1</v>
      </c>
      <c r="BV10" s="5">
        <v>-1</v>
      </c>
      <c r="BW10" s="5">
        <v>-1</v>
      </c>
      <c r="BX10" s="5">
        <v>-1</v>
      </c>
      <c r="BY10" s="5">
        <v>-1</v>
      </c>
      <c r="BZ10" s="5">
        <v>-1</v>
      </c>
      <c r="CA10" s="5">
        <v>-1</v>
      </c>
      <c r="CB10" s="5">
        <v>-1</v>
      </c>
      <c r="CC10" s="5">
        <v>-1</v>
      </c>
      <c r="CD10" s="5">
        <v>-1</v>
      </c>
      <c r="CE10" s="5">
        <v>-1</v>
      </c>
      <c r="CF10" s="5">
        <v>-1</v>
      </c>
      <c r="CG10" s="5">
        <v>-1</v>
      </c>
      <c r="CH10" s="5">
        <v>-1</v>
      </c>
      <c r="CI10" s="5">
        <v>-1</v>
      </c>
      <c r="CJ10" s="5">
        <v>-1</v>
      </c>
      <c r="CK10" s="5">
        <v>-1</v>
      </c>
      <c r="CL10" s="5">
        <v>-1</v>
      </c>
      <c r="CM10" s="5">
        <v>-1</v>
      </c>
      <c r="CN10" s="5">
        <v>-1</v>
      </c>
      <c r="CO10" s="5">
        <v>-1</v>
      </c>
      <c r="CP10" s="5">
        <v>-1</v>
      </c>
      <c r="CQ10" s="5">
        <v>-1</v>
      </c>
      <c r="CR10" s="5">
        <v>-1</v>
      </c>
      <c r="CS10" s="5">
        <v>-1</v>
      </c>
      <c r="CT10" s="5">
        <v>-1</v>
      </c>
      <c r="CU10" s="5">
        <v>-1</v>
      </c>
      <c r="CV10" s="5">
        <v>-1</v>
      </c>
      <c r="CW10" s="5">
        <v>-1</v>
      </c>
      <c r="CX10" s="5">
        <v>-1</v>
      </c>
      <c r="CY10" s="5">
        <v>-1</v>
      </c>
      <c r="CZ10" s="5">
        <v>-1</v>
      </c>
      <c r="DA10" s="5">
        <v>-1</v>
      </c>
      <c r="DB10" s="5">
        <v>-1</v>
      </c>
      <c r="DC10" s="5">
        <v>-1</v>
      </c>
      <c r="DD10" s="5">
        <v>-1</v>
      </c>
      <c r="DE10" s="5">
        <v>-1</v>
      </c>
      <c r="DF10" s="5">
        <v>-1</v>
      </c>
      <c r="DG10" s="5">
        <v>-1</v>
      </c>
      <c r="DH10" s="5">
        <v>-1</v>
      </c>
      <c r="DI10" s="5">
        <v>-1</v>
      </c>
      <c r="DJ10" s="5">
        <v>-1</v>
      </c>
      <c r="DK10" s="5">
        <v>-1</v>
      </c>
      <c r="DL10" s="5">
        <v>-1</v>
      </c>
      <c r="DM10" s="5">
        <v>-1</v>
      </c>
      <c r="DN10" s="5">
        <v>-1</v>
      </c>
      <c r="DO10" s="5">
        <v>-1</v>
      </c>
      <c r="DP10" s="5">
        <v>-1</v>
      </c>
      <c r="DQ10" s="5">
        <v>-1</v>
      </c>
      <c r="DR10" s="5">
        <v>-1</v>
      </c>
      <c r="DS10" s="5">
        <v>-1</v>
      </c>
      <c r="DT10" s="5">
        <v>-1</v>
      </c>
      <c r="DU10" s="5">
        <v>-1</v>
      </c>
      <c r="DV10" s="5">
        <v>-1</v>
      </c>
      <c r="DW10" s="5">
        <v>-1</v>
      </c>
      <c r="DX10" s="5">
        <v>-1</v>
      </c>
      <c r="DY10" s="5">
        <v>-1</v>
      </c>
      <c r="DZ10" s="5">
        <v>-1</v>
      </c>
      <c r="EA10" s="5">
        <v>-1</v>
      </c>
      <c r="EB10" s="5">
        <v>-1</v>
      </c>
      <c r="EC10" s="5">
        <v>-1</v>
      </c>
      <c r="ED10" s="5">
        <v>-1</v>
      </c>
      <c r="EE10" s="5">
        <v>-1</v>
      </c>
      <c r="EF10" s="5">
        <v>-1</v>
      </c>
      <c r="EG10" s="5">
        <v>-1</v>
      </c>
      <c r="EH10" s="5">
        <v>-1</v>
      </c>
      <c r="EI10" s="5">
        <v>-1</v>
      </c>
      <c r="EJ10" s="5">
        <v>-1</v>
      </c>
      <c r="EK10" s="5">
        <v>-1</v>
      </c>
      <c r="EL10" s="5">
        <v>-1</v>
      </c>
      <c r="EM10" s="5">
        <v>-1</v>
      </c>
      <c r="EN10" s="5">
        <v>-1</v>
      </c>
      <c r="EO10" s="5">
        <v>-1</v>
      </c>
      <c r="EP10" s="5">
        <v>-1</v>
      </c>
      <c r="EQ10" s="5">
        <v>-1</v>
      </c>
      <c r="ER10" s="5">
        <v>-1</v>
      </c>
      <c r="ES10" s="5">
        <v>-1</v>
      </c>
      <c r="ET10" s="5">
        <v>-1</v>
      </c>
      <c r="EU10" s="5">
        <v>-1</v>
      </c>
      <c r="EV10" s="5">
        <v>-1</v>
      </c>
      <c r="EW10" s="5">
        <v>-1</v>
      </c>
      <c r="EX10" s="5">
        <v>-1</v>
      </c>
      <c r="EY10" s="5">
        <v>-1</v>
      </c>
      <c r="EZ10" s="5">
        <v>-1</v>
      </c>
      <c r="FA10" s="5">
        <v>-1</v>
      </c>
      <c r="FB10" s="5">
        <v>-1</v>
      </c>
      <c r="FC10" s="5">
        <v>-1</v>
      </c>
      <c r="FD10" s="5">
        <v>-1</v>
      </c>
      <c r="FE10" s="5">
        <v>-1</v>
      </c>
      <c r="FF10" s="5">
        <v>-1</v>
      </c>
      <c r="FG10" s="5">
        <v>-1</v>
      </c>
      <c r="FH10" s="5">
        <v>-1</v>
      </c>
      <c r="FI10" s="5">
        <v>-1</v>
      </c>
      <c r="FJ10" s="5">
        <v>-1</v>
      </c>
      <c r="FK10" s="5">
        <v>-1</v>
      </c>
      <c r="FL10" s="5">
        <v>-1</v>
      </c>
      <c r="FM10" s="5">
        <v>-1</v>
      </c>
      <c r="FN10" s="5">
        <v>-1</v>
      </c>
      <c r="FO10" s="5">
        <v>-1</v>
      </c>
      <c r="FP10" s="5">
        <v>-1</v>
      </c>
      <c r="FQ10" s="5">
        <v>-1</v>
      </c>
      <c r="FR10" s="5">
        <v>-1</v>
      </c>
      <c r="FS10" s="5">
        <v>-1</v>
      </c>
      <c r="FT10" s="5">
        <v>-1</v>
      </c>
      <c r="FU10" s="5">
        <v>-1</v>
      </c>
      <c r="FV10" s="5">
        <v>-1</v>
      </c>
      <c r="FW10" s="5">
        <v>-1</v>
      </c>
      <c r="FX10" s="5">
        <v>-1</v>
      </c>
      <c r="FY10" s="5">
        <v>-1</v>
      </c>
      <c r="FZ10" s="5">
        <v>-1</v>
      </c>
      <c r="GA10" s="5">
        <v>-1</v>
      </c>
      <c r="GB10" s="5">
        <v>-1</v>
      </c>
      <c r="GC10" s="5">
        <v>-1</v>
      </c>
      <c r="GD10" s="5">
        <v>-1</v>
      </c>
      <c r="GE10" s="5">
        <v>-1</v>
      </c>
      <c r="GF10" s="5">
        <v>-1</v>
      </c>
      <c r="GG10" s="5">
        <v>-1</v>
      </c>
      <c r="GH10" s="5">
        <v>-1</v>
      </c>
      <c r="GI10" s="5">
        <v>-1</v>
      </c>
      <c r="GJ10" s="5">
        <v>-1</v>
      </c>
      <c r="GK10" s="5">
        <v>-1</v>
      </c>
      <c r="GL10" s="5">
        <v>-1</v>
      </c>
      <c r="GM10" s="5">
        <v>-1</v>
      </c>
      <c r="GN10" s="5">
        <v>-1</v>
      </c>
      <c r="GO10" s="5">
        <v>-1</v>
      </c>
      <c r="GP10" s="5">
        <v>-1</v>
      </c>
      <c r="GQ10" s="5">
        <v>-1</v>
      </c>
      <c r="GR10" s="5">
        <v>7.5512937595129385E-6</v>
      </c>
      <c r="GS10" s="5">
        <v>-1</v>
      </c>
      <c r="GT10" s="5">
        <v>-1</v>
      </c>
      <c r="GU10" s="5">
        <v>-1</v>
      </c>
      <c r="GV10" s="5">
        <v>-1</v>
      </c>
      <c r="GW10" s="5">
        <v>-1</v>
      </c>
      <c r="GX10" s="5">
        <v>-1</v>
      </c>
      <c r="GY10" s="5">
        <v>-1</v>
      </c>
      <c r="GZ10" s="5">
        <v>-1</v>
      </c>
      <c r="HA10" s="5">
        <v>-1</v>
      </c>
      <c r="HB10" s="5">
        <v>-1</v>
      </c>
      <c r="HC10" s="5">
        <v>-1</v>
      </c>
      <c r="HD10" s="5">
        <v>-1</v>
      </c>
      <c r="HE10" s="5">
        <v>-1</v>
      </c>
      <c r="HF10" s="5">
        <v>-1</v>
      </c>
      <c r="HG10" s="5">
        <v>3.5410570915300501E-6</v>
      </c>
      <c r="HH10" s="5">
        <v>-1</v>
      </c>
      <c r="HI10" s="5">
        <v>-1</v>
      </c>
      <c r="HJ10" s="5">
        <v>-1</v>
      </c>
      <c r="HK10" s="5">
        <v>-1</v>
      </c>
      <c r="HL10" s="5">
        <v>-1</v>
      </c>
      <c r="HM10" s="5">
        <v>-1</v>
      </c>
      <c r="HN10" s="5">
        <v>-1</v>
      </c>
      <c r="HO10" s="5" t="s">
        <v>720</v>
      </c>
    </row>
    <row r="11" spans="1:223" x14ac:dyDescent="0.25">
      <c r="A11" s="27" t="s">
        <v>1019</v>
      </c>
      <c r="B11" s="5">
        <v>2</v>
      </c>
      <c r="C11" s="5">
        <v>0</v>
      </c>
      <c r="D11" s="5">
        <v>6.1216649948860627E-2</v>
      </c>
      <c r="E11" s="5">
        <v>0.66250099769997428</v>
      </c>
      <c r="F11" s="5">
        <v>6.3009971294614872E-2</v>
      </c>
      <c r="G11" s="5">
        <v>0.21327238105654736</v>
      </c>
      <c r="H11" s="5">
        <v>-1</v>
      </c>
      <c r="I11" s="5">
        <v>-1</v>
      </c>
      <c r="J11" s="5">
        <v>-1</v>
      </c>
      <c r="K11" s="5">
        <v>-1</v>
      </c>
      <c r="L11" s="5">
        <v>-1</v>
      </c>
      <c r="M11" s="5">
        <v>-1</v>
      </c>
      <c r="N11" s="5">
        <v>-1</v>
      </c>
      <c r="O11" s="5">
        <v>-1</v>
      </c>
      <c r="P11" s="5">
        <v>-1</v>
      </c>
      <c r="Q11" s="5">
        <v>-1</v>
      </c>
      <c r="R11" s="5">
        <v>-1</v>
      </c>
      <c r="S11" s="5">
        <v>-1</v>
      </c>
      <c r="T11" s="5">
        <v>-1</v>
      </c>
      <c r="U11" s="5">
        <v>-1</v>
      </c>
      <c r="V11" s="5">
        <v>-1</v>
      </c>
      <c r="W11" s="5">
        <v>-1</v>
      </c>
      <c r="X11" s="5">
        <v>-1</v>
      </c>
      <c r="Y11" s="5">
        <v>-1</v>
      </c>
      <c r="Z11" s="5">
        <v>-1</v>
      </c>
      <c r="AA11" s="5">
        <v>-1</v>
      </c>
      <c r="AB11" s="5">
        <v>-1</v>
      </c>
      <c r="AC11" s="5">
        <v>-1</v>
      </c>
      <c r="AD11" s="5">
        <v>-1</v>
      </c>
      <c r="AE11" s="5">
        <v>-1</v>
      </c>
      <c r="AF11" s="5">
        <v>-1</v>
      </c>
      <c r="AG11" s="5">
        <v>-1</v>
      </c>
      <c r="AH11" s="5">
        <v>-1</v>
      </c>
      <c r="AI11" s="5">
        <v>-1</v>
      </c>
      <c r="AJ11" s="5">
        <v>-1</v>
      </c>
      <c r="AK11" s="5">
        <v>-1</v>
      </c>
      <c r="AL11" s="5">
        <v>-1</v>
      </c>
      <c r="AM11" s="5">
        <v>-1</v>
      </c>
      <c r="AN11" s="5">
        <v>-1</v>
      </c>
      <c r="AO11" s="5">
        <v>-1</v>
      </c>
      <c r="AP11" s="5">
        <v>-1</v>
      </c>
      <c r="AQ11" s="5">
        <v>-1</v>
      </c>
      <c r="AR11" s="5">
        <v>-1</v>
      </c>
      <c r="AS11" s="5">
        <v>-1</v>
      </c>
      <c r="AT11" s="5">
        <v>-1</v>
      </c>
      <c r="AU11" s="5">
        <v>-1</v>
      </c>
      <c r="AV11" s="5">
        <v>-1</v>
      </c>
      <c r="AW11" s="5">
        <v>-1</v>
      </c>
      <c r="AX11" s="5">
        <v>-1</v>
      </c>
      <c r="AY11" s="5">
        <v>-1</v>
      </c>
      <c r="AZ11" s="5">
        <v>-1</v>
      </c>
      <c r="BA11" s="5">
        <v>-1</v>
      </c>
      <c r="BB11" s="5">
        <v>-1</v>
      </c>
      <c r="BC11" s="5">
        <v>-1</v>
      </c>
      <c r="BD11" s="5">
        <v>-1</v>
      </c>
      <c r="BE11" s="5">
        <v>-1</v>
      </c>
      <c r="BF11" s="5">
        <v>-1</v>
      </c>
      <c r="BG11" s="5">
        <v>-1</v>
      </c>
      <c r="BH11" s="5">
        <v>-1</v>
      </c>
      <c r="BI11" s="5">
        <v>-1</v>
      </c>
      <c r="BJ11" s="5">
        <v>-1</v>
      </c>
      <c r="BK11" s="5">
        <v>-1</v>
      </c>
      <c r="BL11" s="5">
        <v>-1</v>
      </c>
      <c r="BM11" s="5">
        <v>-1</v>
      </c>
      <c r="BN11" s="5">
        <v>-1</v>
      </c>
      <c r="BO11" s="5">
        <v>-1</v>
      </c>
      <c r="BP11" s="5">
        <v>-1</v>
      </c>
      <c r="BQ11" s="5">
        <v>-1</v>
      </c>
      <c r="BR11" s="5">
        <v>-1</v>
      </c>
      <c r="BS11" s="5">
        <v>-1</v>
      </c>
      <c r="BT11" s="5">
        <v>-1</v>
      </c>
      <c r="BU11" s="5">
        <v>-1</v>
      </c>
      <c r="BV11" s="5">
        <v>-1</v>
      </c>
      <c r="BW11" s="5">
        <v>-1</v>
      </c>
      <c r="BX11" s="5">
        <v>-1</v>
      </c>
      <c r="BY11" s="5">
        <v>-1</v>
      </c>
      <c r="BZ11" s="5">
        <v>-1</v>
      </c>
      <c r="CA11" s="5">
        <v>-1</v>
      </c>
      <c r="CB11" s="5">
        <v>-1</v>
      </c>
      <c r="CC11" s="5">
        <v>-1</v>
      </c>
      <c r="CD11" s="5">
        <v>-1</v>
      </c>
      <c r="CE11" s="5">
        <v>-1</v>
      </c>
      <c r="CF11" s="5">
        <v>-1</v>
      </c>
      <c r="CG11" s="5">
        <v>-1</v>
      </c>
      <c r="CH11" s="5">
        <v>-1</v>
      </c>
      <c r="CI11" s="5">
        <v>-1</v>
      </c>
      <c r="CJ11" s="5">
        <v>-1</v>
      </c>
      <c r="CK11" s="5">
        <v>-1</v>
      </c>
      <c r="CL11" s="5">
        <v>-1</v>
      </c>
      <c r="CM11" s="5">
        <v>-1</v>
      </c>
      <c r="CN11" s="5">
        <v>-1</v>
      </c>
      <c r="CO11" s="5">
        <v>-1</v>
      </c>
      <c r="CP11" s="5">
        <v>-1</v>
      </c>
      <c r="CQ11" s="5">
        <v>-1</v>
      </c>
      <c r="CR11" s="5">
        <v>-1</v>
      </c>
      <c r="CS11" s="5">
        <v>-1</v>
      </c>
      <c r="CT11" s="5">
        <v>-1</v>
      </c>
      <c r="CU11" s="5">
        <v>-1</v>
      </c>
      <c r="CV11" s="5">
        <v>-1</v>
      </c>
      <c r="CW11" s="5">
        <v>-1</v>
      </c>
      <c r="CX11" s="5">
        <v>-1</v>
      </c>
      <c r="CY11" s="5">
        <v>-1</v>
      </c>
      <c r="CZ11" s="5">
        <v>-1</v>
      </c>
      <c r="DA11" s="5">
        <v>-1</v>
      </c>
      <c r="DB11" s="5">
        <v>-1</v>
      </c>
      <c r="DC11" s="5">
        <v>-1</v>
      </c>
      <c r="DD11" s="5">
        <v>-1</v>
      </c>
      <c r="DE11" s="5">
        <v>-1</v>
      </c>
      <c r="DF11" s="5">
        <v>-1</v>
      </c>
      <c r="DG11" s="5">
        <v>-1</v>
      </c>
      <c r="DH11" s="5">
        <v>-1</v>
      </c>
      <c r="DI11" s="5">
        <v>-1</v>
      </c>
      <c r="DJ11" s="5">
        <v>-1</v>
      </c>
      <c r="DK11" s="5">
        <v>-1</v>
      </c>
      <c r="DL11" s="5">
        <v>-1</v>
      </c>
      <c r="DM11" s="5">
        <v>-1</v>
      </c>
      <c r="DN11" s="5">
        <v>-1</v>
      </c>
      <c r="DO11" s="5">
        <v>-1</v>
      </c>
      <c r="DP11" s="5">
        <v>-1</v>
      </c>
      <c r="DQ11" s="5">
        <v>-1</v>
      </c>
      <c r="DR11" s="5">
        <v>-1</v>
      </c>
      <c r="DS11" s="5">
        <v>-1</v>
      </c>
      <c r="DT11" s="5">
        <v>-1</v>
      </c>
      <c r="DU11" s="5">
        <v>-1</v>
      </c>
      <c r="DV11" s="5">
        <v>-1</v>
      </c>
      <c r="DW11" s="5">
        <v>-1</v>
      </c>
      <c r="DX11" s="5">
        <v>-1</v>
      </c>
      <c r="DY11" s="5">
        <v>-1</v>
      </c>
      <c r="DZ11" s="5">
        <v>-1</v>
      </c>
      <c r="EA11" s="5">
        <v>-1</v>
      </c>
      <c r="EB11" s="5">
        <v>-1</v>
      </c>
      <c r="EC11" s="5">
        <v>-1</v>
      </c>
      <c r="ED11" s="5">
        <v>-1</v>
      </c>
      <c r="EE11" s="5">
        <v>-1</v>
      </c>
      <c r="EF11" s="5">
        <v>-1</v>
      </c>
      <c r="EG11" s="5">
        <v>-1</v>
      </c>
      <c r="EH11" s="5">
        <v>-1</v>
      </c>
      <c r="EI11" s="5">
        <v>-1</v>
      </c>
      <c r="EJ11" s="5">
        <v>-1</v>
      </c>
      <c r="EK11" s="5">
        <v>-1</v>
      </c>
      <c r="EL11" s="5">
        <v>-1</v>
      </c>
      <c r="EM11" s="5">
        <v>-1</v>
      </c>
      <c r="EN11" s="5">
        <v>-1</v>
      </c>
      <c r="EO11" s="5">
        <v>-1</v>
      </c>
      <c r="EP11" s="5">
        <v>-1</v>
      </c>
      <c r="EQ11" s="5">
        <v>-1</v>
      </c>
      <c r="ER11" s="5">
        <v>-1</v>
      </c>
      <c r="ES11" s="5">
        <v>-1</v>
      </c>
      <c r="ET11" s="5">
        <v>-1</v>
      </c>
      <c r="EU11" s="5">
        <v>-1</v>
      </c>
      <c r="EV11" s="5">
        <v>-1</v>
      </c>
      <c r="EW11" s="5">
        <v>-1</v>
      </c>
      <c r="EX11" s="5">
        <v>-1</v>
      </c>
      <c r="EY11" s="5">
        <v>-1</v>
      </c>
      <c r="EZ11" s="5">
        <v>-1</v>
      </c>
      <c r="FA11" s="5">
        <v>-1</v>
      </c>
      <c r="FB11" s="5">
        <v>-1</v>
      </c>
      <c r="FC11" s="5">
        <v>-1</v>
      </c>
      <c r="FD11" s="5">
        <v>-1</v>
      </c>
      <c r="FE11" s="5">
        <v>-1</v>
      </c>
      <c r="FF11" s="5">
        <v>-1</v>
      </c>
      <c r="FG11" s="5">
        <v>-1</v>
      </c>
      <c r="FH11" s="5">
        <v>-1</v>
      </c>
      <c r="FI11" s="5">
        <v>-1</v>
      </c>
      <c r="FJ11" s="5">
        <v>-1</v>
      </c>
      <c r="FK11" s="5">
        <v>-1</v>
      </c>
      <c r="FL11" s="5">
        <v>-1</v>
      </c>
      <c r="FM11" s="5">
        <v>-1</v>
      </c>
      <c r="FN11" s="5">
        <v>-1</v>
      </c>
      <c r="FO11" s="5">
        <v>-1</v>
      </c>
      <c r="FP11" s="5">
        <v>-1</v>
      </c>
      <c r="FQ11" s="5">
        <v>-1</v>
      </c>
      <c r="FR11" s="5">
        <v>-1</v>
      </c>
      <c r="FS11" s="5">
        <v>-1</v>
      </c>
      <c r="FT11" s="5">
        <v>-1</v>
      </c>
      <c r="FU11" s="5">
        <v>-1</v>
      </c>
      <c r="FV11" s="5">
        <v>-1</v>
      </c>
      <c r="FW11" s="5">
        <v>-1</v>
      </c>
      <c r="FX11" s="5">
        <v>-1</v>
      </c>
      <c r="FY11" s="5">
        <v>-1</v>
      </c>
      <c r="FZ11" s="5">
        <v>-1</v>
      </c>
      <c r="GA11" s="5">
        <v>-1</v>
      </c>
      <c r="GB11" s="5">
        <v>-1</v>
      </c>
      <c r="GC11" s="5">
        <v>-1</v>
      </c>
      <c r="GD11" s="5">
        <v>-1</v>
      </c>
      <c r="GE11" s="5">
        <v>-1</v>
      </c>
      <c r="GF11" s="5">
        <v>-1</v>
      </c>
      <c r="GG11" s="5">
        <v>-1</v>
      </c>
      <c r="GH11" s="5">
        <v>-1</v>
      </c>
      <c r="GI11" s="5">
        <v>-1</v>
      </c>
      <c r="GJ11" s="5">
        <v>-1</v>
      </c>
      <c r="GK11" s="5">
        <v>-1</v>
      </c>
      <c r="GL11" s="5">
        <v>-1</v>
      </c>
      <c r="GM11" s="5">
        <v>-1</v>
      </c>
      <c r="GN11" s="5">
        <v>-1</v>
      </c>
      <c r="GO11" s="5">
        <v>-1</v>
      </c>
      <c r="GP11" s="5">
        <v>-1</v>
      </c>
      <c r="GQ11" s="5">
        <v>-1</v>
      </c>
      <c r="GR11" s="5">
        <v>2.4629033485540334E-5</v>
      </c>
      <c r="GS11" s="5">
        <v>-1</v>
      </c>
      <c r="GT11" s="5">
        <v>-1</v>
      </c>
      <c r="GU11" s="5">
        <v>-1</v>
      </c>
      <c r="GV11" s="5">
        <v>-1</v>
      </c>
      <c r="GW11" s="5">
        <v>-1</v>
      </c>
      <c r="GX11" s="5">
        <v>-1</v>
      </c>
      <c r="GY11" s="5">
        <v>-1</v>
      </c>
      <c r="GZ11" s="5">
        <v>-1</v>
      </c>
      <c r="HA11" s="5">
        <v>-1</v>
      </c>
      <c r="HB11" s="5">
        <v>-1</v>
      </c>
      <c r="HC11" s="5">
        <v>-1</v>
      </c>
      <c r="HD11" s="5">
        <v>-1</v>
      </c>
      <c r="HE11" s="5">
        <v>-1</v>
      </c>
      <c r="HF11" s="5">
        <v>-1</v>
      </c>
      <c r="HG11" s="5">
        <v>1.9952409489583557E-4</v>
      </c>
      <c r="HH11" s="5">
        <v>-1</v>
      </c>
      <c r="HI11" s="5">
        <v>-1</v>
      </c>
      <c r="HJ11" s="5">
        <v>-1</v>
      </c>
      <c r="HK11" s="5">
        <v>-1</v>
      </c>
      <c r="HL11" s="5">
        <v>-1</v>
      </c>
      <c r="HM11" s="5">
        <v>-1</v>
      </c>
      <c r="HN11" s="5">
        <v>-1</v>
      </c>
      <c r="HO11" s="5" t="s">
        <v>720</v>
      </c>
    </row>
    <row r="12" spans="1:223" x14ac:dyDescent="0.25">
      <c r="A12" s="27" t="s">
        <v>1034</v>
      </c>
      <c r="B12" s="5">
        <v>2</v>
      </c>
      <c r="C12" s="5">
        <v>0</v>
      </c>
      <c r="D12" s="5">
        <v>9.4764964662133027E-5</v>
      </c>
      <c r="E12" s="5">
        <v>0.28238165743017374</v>
      </c>
      <c r="F12" s="5">
        <v>1.284064733736316E-3</v>
      </c>
      <c r="G12" s="5">
        <v>0.71623951287142762</v>
      </c>
      <c r="H12" s="5">
        <v>-1</v>
      </c>
      <c r="I12" s="5">
        <v>-1</v>
      </c>
      <c r="J12" s="5">
        <v>-1</v>
      </c>
      <c r="K12" s="5">
        <v>-1</v>
      </c>
      <c r="L12" s="5">
        <v>-1</v>
      </c>
      <c r="M12" s="5">
        <v>-1</v>
      </c>
      <c r="N12" s="5">
        <v>-1</v>
      </c>
      <c r="O12" s="5">
        <v>-1</v>
      </c>
      <c r="P12" s="5">
        <v>-1</v>
      </c>
      <c r="Q12" s="5">
        <v>-1</v>
      </c>
      <c r="R12" s="5">
        <v>-1</v>
      </c>
      <c r="S12" s="5">
        <v>-1</v>
      </c>
      <c r="T12" s="5">
        <v>-1</v>
      </c>
      <c r="U12" s="5">
        <v>-1</v>
      </c>
      <c r="V12" s="5">
        <v>-1</v>
      </c>
      <c r="W12" s="5">
        <v>-1</v>
      </c>
      <c r="X12" s="5">
        <v>-1</v>
      </c>
      <c r="Y12" s="5">
        <v>-1</v>
      </c>
      <c r="Z12" s="5">
        <v>-1</v>
      </c>
      <c r="AA12" s="5">
        <v>-1</v>
      </c>
      <c r="AB12" s="5">
        <v>-1</v>
      </c>
      <c r="AC12" s="5">
        <v>-1</v>
      </c>
      <c r="AD12" s="5">
        <v>-1</v>
      </c>
      <c r="AE12" s="5">
        <v>-1</v>
      </c>
      <c r="AF12" s="5">
        <v>-1</v>
      </c>
      <c r="AG12" s="5">
        <v>-1</v>
      </c>
      <c r="AH12" s="5">
        <v>-1</v>
      </c>
      <c r="AI12" s="5">
        <v>-1</v>
      </c>
      <c r="AJ12" s="5">
        <v>-1</v>
      </c>
      <c r="AK12" s="5">
        <v>-1</v>
      </c>
      <c r="AL12" s="5">
        <v>-1</v>
      </c>
      <c r="AM12" s="5">
        <v>-1</v>
      </c>
      <c r="AN12" s="5">
        <v>-1</v>
      </c>
      <c r="AO12" s="5">
        <v>-1</v>
      </c>
      <c r="AP12" s="5">
        <v>-1</v>
      </c>
      <c r="AQ12" s="5">
        <v>-1</v>
      </c>
      <c r="AR12" s="5">
        <v>-1</v>
      </c>
      <c r="AS12" s="5">
        <v>-1</v>
      </c>
      <c r="AT12" s="5">
        <v>-1</v>
      </c>
      <c r="AU12" s="5">
        <v>-1</v>
      </c>
      <c r="AV12" s="5">
        <v>-1</v>
      </c>
      <c r="AW12" s="5">
        <v>-1</v>
      </c>
      <c r="AX12" s="5">
        <v>-1</v>
      </c>
      <c r="AY12" s="5">
        <v>-1</v>
      </c>
      <c r="AZ12" s="5">
        <v>-1</v>
      </c>
      <c r="BA12" s="5">
        <v>-1</v>
      </c>
      <c r="BB12" s="5">
        <v>-1</v>
      </c>
      <c r="BC12" s="5">
        <v>-1</v>
      </c>
      <c r="BD12" s="5">
        <v>-1</v>
      </c>
      <c r="BE12" s="5">
        <v>-1</v>
      </c>
      <c r="BF12" s="5">
        <v>-1</v>
      </c>
      <c r="BG12" s="5">
        <v>-1</v>
      </c>
      <c r="BH12" s="5">
        <v>-1</v>
      </c>
      <c r="BI12" s="5">
        <v>-1</v>
      </c>
      <c r="BJ12" s="5">
        <v>-1</v>
      </c>
      <c r="BK12" s="5">
        <v>-1</v>
      </c>
      <c r="BL12" s="5">
        <v>-1</v>
      </c>
      <c r="BM12" s="5">
        <v>-1</v>
      </c>
      <c r="BN12" s="5">
        <v>-1</v>
      </c>
      <c r="BO12" s="5">
        <v>-1</v>
      </c>
      <c r="BP12" s="5">
        <v>-1</v>
      </c>
      <c r="BQ12" s="5">
        <v>-1</v>
      </c>
      <c r="BR12" s="5">
        <v>-1</v>
      </c>
      <c r="BS12" s="5">
        <v>-1</v>
      </c>
      <c r="BT12" s="5">
        <v>-1</v>
      </c>
      <c r="BU12" s="5">
        <v>-1</v>
      </c>
      <c r="BV12" s="5">
        <v>-1</v>
      </c>
      <c r="BW12" s="5">
        <v>-1</v>
      </c>
      <c r="BX12" s="5">
        <v>-1</v>
      </c>
      <c r="BY12" s="5">
        <v>-1</v>
      </c>
      <c r="BZ12" s="5">
        <v>-1</v>
      </c>
      <c r="CA12" s="5">
        <v>-1</v>
      </c>
      <c r="CB12" s="5">
        <v>-1</v>
      </c>
      <c r="CC12" s="5">
        <v>-1</v>
      </c>
      <c r="CD12" s="5">
        <v>-1</v>
      </c>
      <c r="CE12" s="5">
        <v>-1</v>
      </c>
      <c r="CF12" s="5">
        <v>-1</v>
      </c>
      <c r="CG12" s="5">
        <v>-1</v>
      </c>
      <c r="CH12" s="5">
        <v>-1</v>
      </c>
      <c r="CI12" s="5">
        <v>-1</v>
      </c>
      <c r="CJ12" s="5">
        <v>-1</v>
      </c>
      <c r="CK12" s="5">
        <v>-1</v>
      </c>
      <c r="CL12" s="5">
        <v>-1</v>
      </c>
      <c r="CM12" s="5">
        <v>-1</v>
      </c>
      <c r="CN12" s="5">
        <v>-1</v>
      </c>
      <c r="CO12" s="5">
        <v>-1</v>
      </c>
      <c r="CP12" s="5">
        <v>-1</v>
      </c>
      <c r="CQ12" s="5">
        <v>-1</v>
      </c>
      <c r="CR12" s="5">
        <v>-1</v>
      </c>
      <c r="CS12" s="5">
        <v>-1</v>
      </c>
      <c r="CT12" s="5">
        <v>-1</v>
      </c>
      <c r="CU12" s="5">
        <v>-1</v>
      </c>
      <c r="CV12" s="5">
        <v>-1</v>
      </c>
      <c r="CW12" s="5">
        <v>-1</v>
      </c>
      <c r="CX12" s="5">
        <v>-1</v>
      </c>
      <c r="CY12" s="5">
        <v>-1</v>
      </c>
      <c r="CZ12" s="5">
        <v>-1</v>
      </c>
      <c r="DA12" s="5">
        <v>-1</v>
      </c>
      <c r="DB12" s="5">
        <v>-1</v>
      </c>
      <c r="DC12" s="5">
        <v>-1</v>
      </c>
      <c r="DD12" s="5">
        <v>-1</v>
      </c>
      <c r="DE12" s="5">
        <v>-1</v>
      </c>
      <c r="DF12" s="5">
        <v>-1</v>
      </c>
      <c r="DG12" s="5">
        <v>-1</v>
      </c>
      <c r="DH12" s="5">
        <v>-1</v>
      </c>
      <c r="DI12" s="5">
        <v>-1</v>
      </c>
      <c r="DJ12" s="5">
        <v>-1</v>
      </c>
      <c r="DK12" s="5">
        <v>-1</v>
      </c>
      <c r="DL12" s="5">
        <v>-1</v>
      </c>
      <c r="DM12" s="5">
        <v>-1</v>
      </c>
      <c r="DN12" s="5">
        <v>-1</v>
      </c>
      <c r="DO12" s="5">
        <v>-1</v>
      </c>
      <c r="DP12" s="5">
        <v>-1</v>
      </c>
      <c r="DQ12" s="5">
        <v>-1</v>
      </c>
      <c r="DR12" s="5">
        <v>-1</v>
      </c>
      <c r="DS12" s="5">
        <v>-1</v>
      </c>
      <c r="DT12" s="5">
        <v>-1</v>
      </c>
      <c r="DU12" s="5">
        <v>-1</v>
      </c>
      <c r="DV12" s="5">
        <v>-1</v>
      </c>
      <c r="DW12" s="5">
        <v>-1</v>
      </c>
      <c r="DX12" s="5">
        <v>-1</v>
      </c>
      <c r="DY12" s="5">
        <v>-1</v>
      </c>
      <c r="DZ12" s="5">
        <v>-1</v>
      </c>
      <c r="EA12" s="5">
        <v>-1</v>
      </c>
      <c r="EB12" s="5">
        <v>-1</v>
      </c>
      <c r="EC12" s="5">
        <v>-1</v>
      </c>
      <c r="ED12" s="5">
        <v>-1</v>
      </c>
      <c r="EE12" s="5">
        <v>-1</v>
      </c>
      <c r="EF12" s="5">
        <v>-1</v>
      </c>
      <c r="EG12" s="5">
        <v>-1</v>
      </c>
      <c r="EH12" s="5">
        <v>-1</v>
      </c>
      <c r="EI12" s="5">
        <v>-1</v>
      </c>
      <c r="EJ12" s="5">
        <v>-1</v>
      </c>
      <c r="EK12" s="5">
        <v>-1</v>
      </c>
      <c r="EL12" s="5">
        <v>-1</v>
      </c>
      <c r="EM12" s="5">
        <v>-1</v>
      </c>
      <c r="EN12" s="5">
        <v>-1</v>
      </c>
      <c r="EO12" s="5">
        <v>-1</v>
      </c>
      <c r="EP12" s="5">
        <v>-1</v>
      </c>
      <c r="EQ12" s="5">
        <v>-1</v>
      </c>
      <c r="ER12" s="5">
        <v>-1</v>
      </c>
      <c r="ES12" s="5">
        <v>-1</v>
      </c>
      <c r="ET12" s="5">
        <v>-1</v>
      </c>
      <c r="EU12" s="5">
        <v>-1</v>
      </c>
      <c r="EV12" s="5">
        <v>-1</v>
      </c>
      <c r="EW12" s="5">
        <v>-1</v>
      </c>
      <c r="EX12" s="5">
        <v>-1</v>
      </c>
      <c r="EY12" s="5">
        <v>-1</v>
      </c>
      <c r="EZ12" s="5">
        <v>-1</v>
      </c>
      <c r="FA12" s="5">
        <v>-1</v>
      </c>
      <c r="FB12" s="5">
        <v>-1</v>
      </c>
      <c r="FC12" s="5">
        <v>-1</v>
      </c>
      <c r="FD12" s="5">
        <v>-1</v>
      </c>
      <c r="FE12" s="5">
        <v>-1</v>
      </c>
      <c r="FF12" s="5">
        <v>-1</v>
      </c>
      <c r="FG12" s="5">
        <v>-1</v>
      </c>
      <c r="FH12" s="5">
        <v>-1</v>
      </c>
      <c r="FI12" s="5">
        <v>-1</v>
      </c>
      <c r="FJ12" s="5">
        <v>-1</v>
      </c>
      <c r="FK12" s="5">
        <v>-1</v>
      </c>
      <c r="FL12" s="5">
        <v>-1</v>
      </c>
      <c r="FM12" s="5">
        <v>-1</v>
      </c>
      <c r="FN12" s="5">
        <v>-1</v>
      </c>
      <c r="FO12" s="5">
        <v>-1</v>
      </c>
      <c r="FP12" s="5">
        <v>-1</v>
      </c>
      <c r="FQ12" s="5">
        <v>-1</v>
      </c>
      <c r="FR12" s="5">
        <v>-1</v>
      </c>
      <c r="FS12" s="5">
        <v>-1</v>
      </c>
      <c r="FT12" s="5">
        <v>-1</v>
      </c>
      <c r="FU12" s="5">
        <v>-1</v>
      </c>
      <c r="FV12" s="5">
        <v>-1</v>
      </c>
      <c r="FW12" s="5">
        <v>-1</v>
      </c>
      <c r="FX12" s="5">
        <v>-1</v>
      </c>
      <c r="FY12" s="5">
        <v>-1</v>
      </c>
      <c r="FZ12" s="5">
        <v>-1</v>
      </c>
      <c r="GA12" s="5">
        <v>-1</v>
      </c>
      <c r="GB12" s="5">
        <v>-1</v>
      </c>
      <c r="GC12" s="5">
        <v>-1</v>
      </c>
      <c r="GD12" s="5">
        <v>-1</v>
      </c>
      <c r="GE12" s="5">
        <v>-1</v>
      </c>
      <c r="GF12" s="5">
        <v>-1</v>
      </c>
      <c r="GG12" s="5">
        <v>-1</v>
      </c>
      <c r="GH12" s="5">
        <v>-1</v>
      </c>
      <c r="GI12" s="5">
        <v>-1</v>
      </c>
      <c r="GJ12" s="5">
        <v>-1</v>
      </c>
      <c r="GK12" s="5">
        <v>-1</v>
      </c>
      <c r="GL12" s="5">
        <v>-1</v>
      </c>
      <c r="GM12" s="5">
        <v>-1</v>
      </c>
      <c r="GN12" s="5">
        <v>-1</v>
      </c>
      <c r="GO12" s="5">
        <v>-1</v>
      </c>
      <c r="GP12" s="5">
        <v>-1</v>
      </c>
      <c r="GQ12" s="5">
        <v>-1</v>
      </c>
      <c r="GR12" s="5">
        <v>1.3840677321156772E-5</v>
      </c>
      <c r="GS12" s="5">
        <v>-1</v>
      </c>
      <c r="GT12" s="5">
        <v>-1</v>
      </c>
      <c r="GU12" s="5">
        <v>-1</v>
      </c>
      <c r="GV12" s="5">
        <v>-1</v>
      </c>
      <c r="GW12" s="5">
        <v>-1</v>
      </c>
      <c r="GX12" s="5">
        <v>-1</v>
      </c>
      <c r="GY12" s="5">
        <v>-1</v>
      </c>
      <c r="GZ12" s="5">
        <v>-1</v>
      </c>
      <c r="HA12" s="5">
        <v>-1</v>
      </c>
      <c r="HB12" s="5">
        <v>-1</v>
      </c>
      <c r="HC12" s="5">
        <v>-1</v>
      </c>
      <c r="HD12" s="5">
        <v>-1</v>
      </c>
      <c r="HE12" s="5">
        <v>-1</v>
      </c>
      <c r="HF12" s="5">
        <v>-1</v>
      </c>
      <c r="HG12" s="5">
        <v>1.0351701800719436E-4</v>
      </c>
      <c r="HH12" s="5">
        <v>-1</v>
      </c>
      <c r="HI12" s="5">
        <v>-1</v>
      </c>
      <c r="HJ12" s="5">
        <v>-1</v>
      </c>
      <c r="HK12" s="5">
        <v>-1</v>
      </c>
      <c r="HL12" s="5">
        <v>-1</v>
      </c>
      <c r="HM12" s="5">
        <v>-1</v>
      </c>
      <c r="HN12" s="5">
        <v>-1</v>
      </c>
      <c r="HO12" s="5" t="s">
        <v>720</v>
      </c>
    </row>
    <row r="13" spans="1:223" x14ac:dyDescent="0.25">
      <c r="A13" s="27" t="s">
        <v>1050</v>
      </c>
      <c r="B13" s="5">
        <v>2</v>
      </c>
      <c r="C13" s="5">
        <v>0</v>
      </c>
      <c r="D13" s="5">
        <v>0.71453154401304564</v>
      </c>
      <c r="E13" s="5">
        <v>3.6737352802949437E-2</v>
      </c>
      <c r="F13" s="5">
        <v>0.24790387231761699</v>
      </c>
      <c r="G13" s="5">
        <v>8.2723086638828444E-4</v>
      </c>
      <c r="H13" s="5">
        <v>-1</v>
      </c>
      <c r="I13" s="5">
        <v>-1</v>
      </c>
      <c r="J13" s="5">
        <v>-1</v>
      </c>
      <c r="K13" s="5">
        <v>-1</v>
      </c>
      <c r="L13" s="5">
        <v>-1</v>
      </c>
      <c r="M13" s="5">
        <v>-1</v>
      </c>
      <c r="N13" s="5">
        <v>-1</v>
      </c>
      <c r="O13" s="5">
        <v>-1</v>
      </c>
      <c r="P13" s="5">
        <v>-1</v>
      </c>
      <c r="Q13" s="5">
        <v>-1</v>
      </c>
      <c r="R13" s="5">
        <v>-1</v>
      </c>
      <c r="S13" s="5">
        <v>-1</v>
      </c>
      <c r="T13" s="5">
        <v>-1</v>
      </c>
      <c r="U13" s="5">
        <v>-1</v>
      </c>
      <c r="V13" s="5">
        <v>-1</v>
      </c>
      <c r="W13" s="5">
        <v>-1</v>
      </c>
      <c r="X13" s="5">
        <v>-1</v>
      </c>
      <c r="Y13" s="5">
        <v>-1</v>
      </c>
      <c r="Z13" s="5">
        <v>-1</v>
      </c>
      <c r="AA13" s="5">
        <v>-1</v>
      </c>
      <c r="AB13" s="5">
        <v>-1</v>
      </c>
      <c r="AC13" s="5">
        <v>-1</v>
      </c>
      <c r="AD13" s="5">
        <v>-1</v>
      </c>
      <c r="AE13" s="5">
        <v>-1</v>
      </c>
      <c r="AF13" s="5">
        <v>-1</v>
      </c>
      <c r="AG13" s="5">
        <v>-1</v>
      </c>
      <c r="AH13" s="5">
        <v>-1</v>
      </c>
      <c r="AI13" s="5">
        <v>-1</v>
      </c>
      <c r="AJ13" s="5">
        <v>-1</v>
      </c>
      <c r="AK13" s="5">
        <v>-1</v>
      </c>
      <c r="AL13" s="5">
        <v>-1</v>
      </c>
      <c r="AM13" s="5">
        <v>-1</v>
      </c>
      <c r="AN13" s="5">
        <v>-1</v>
      </c>
      <c r="AO13" s="5">
        <v>-1</v>
      </c>
      <c r="AP13" s="5">
        <v>-1</v>
      </c>
      <c r="AQ13" s="5">
        <v>-1</v>
      </c>
      <c r="AR13" s="5">
        <v>-1</v>
      </c>
      <c r="AS13" s="5">
        <v>-1</v>
      </c>
      <c r="AT13" s="5">
        <v>-1</v>
      </c>
      <c r="AU13" s="5">
        <v>-1</v>
      </c>
      <c r="AV13" s="5">
        <v>-1</v>
      </c>
      <c r="AW13" s="5">
        <v>-1</v>
      </c>
      <c r="AX13" s="5">
        <v>-1</v>
      </c>
      <c r="AY13" s="5">
        <v>-1</v>
      </c>
      <c r="AZ13" s="5">
        <v>-1</v>
      </c>
      <c r="BA13" s="5">
        <v>-1</v>
      </c>
      <c r="BB13" s="5">
        <v>-1</v>
      </c>
      <c r="BC13" s="5">
        <v>-1</v>
      </c>
      <c r="BD13" s="5">
        <v>-1</v>
      </c>
      <c r="BE13" s="5">
        <v>-1</v>
      </c>
      <c r="BF13" s="5">
        <v>-1</v>
      </c>
      <c r="BG13" s="5">
        <v>-1</v>
      </c>
      <c r="BH13" s="5">
        <v>-1</v>
      </c>
      <c r="BI13" s="5">
        <v>-1</v>
      </c>
      <c r="BJ13" s="5">
        <v>-1</v>
      </c>
      <c r="BK13" s="5">
        <v>-1</v>
      </c>
      <c r="BL13" s="5">
        <v>-1</v>
      </c>
      <c r="BM13" s="5">
        <v>-1</v>
      </c>
      <c r="BN13" s="5">
        <v>-1</v>
      </c>
      <c r="BO13" s="5">
        <v>-1</v>
      </c>
      <c r="BP13" s="5">
        <v>-1</v>
      </c>
      <c r="BQ13" s="5">
        <v>-1</v>
      </c>
      <c r="BR13" s="5">
        <v>-1</v>
      </c>
      <c r="BS13" s="5">
        <v>-1</v>
      </c>
      <c r="BT13" s="5">
        <v>-1</v>
      </c>
      <c r="BU13" s="5">
        <v>-1</v>
      </c>
      <c r="BV13" s="5">
        <v>-1</v>
      </c>
      <c r="BW13" s="5">
        <v>-1</v>
      </c>
      <c r="BX13" s="5">
        <v>-1</v>
      </c>
      <c r="BY13" s="5">
        <v>-1</v>
      </c>
      <c r="BZ13" s="5">
        <v>-1</v>
      </c>
      <c r="CA13" s="5">
        <v>-1</v>
      </c>
      <c r="CB13" s="5">
        <v>-1</v>
      </c>
      <c r="CC13" s="5">
        <v>-1</v>
      </c>
      <c r="CD13" s="5">
        <v>-1</v>
      </c>
      <c r="CE13" s="5">
        <v>-1</v>
      </c>
      <c r="CF13" s="5">
        <v>-1</v>
      </c>
      <c r="CG13" s="5">
        <v>-1</v>
      </c>
      <c r="CH13" s="5">
        <v>-1</v>
      </c>
      <c r="CI13" s="5">
        <v>-1</v>
      </c>
      <c r="CJ13" s="5">
        <v>-1</v>
      </c>
      <c r="CK13" s="5">
        <v>-1</v>
      </c>
      <c r="CL13" s="5">
        <v>-1</v>
      </c>
      <c r="CM13" s="5">
        <v>-1</v>
      </c>
      <c r="CN13" s="5">
        <v>-1</v>
      </c>
      <c r="CO13" s="5">
        <v>-1</v>
      </c>
      <c r="CP13" s="5">
        <v>-1</v>
      </c>
      <c r="CQ13" s="5">
        <v>-1</v>
      </c>
      <c r="CR13" s="5">
        <v>-1</v>
      </c>
      <c r="CS13" s="5">
        <v>-1</v>
      </c>
      <c r="CT13" s="5">
        <v>-1</v>
      </c>
      <c r="CU13" s="5">
        <v>-1</v>
      </c>
      <c r="CV13" s="5">
        <v>-1</v>
      </c>
      <c r="CW13" s="5">
        <v>-1</v>
      </c>
      <c r="CX13" s="5">
        <v>-1</v>
      </c>
      <c r="CY13" s="5">
        <v>-1</v>
      </c>
      <c r="CZ13" s="5">
        <v>-1</v>
      </c>
      <c r="DA13" s="5">
        <v>-1</v>
      </c>
      <c r="DB13" s="5">
        <v>-1</v>
      </c>
      <c r="DC13" s="5">
        <v>-1</v>
      </c>
      <c r="DD13" s="5">
        <v>-1</v>
      </c>
      <c r="DE13" s="5">
        <v>-1</v>
      </c>
      <c r="DF13" s="5">
        <v>-1</v>
      </c>
      <c r="DG13" s="5">
        <v>-1</v>
      </c>
      <c r="DH13" s="5">
        <v>-1</v>
      </c>
      <c r="DI13" s="5">
        <v>-1</v>
      </c>
      <c r="DJ13" s="5">
        <v>-1</v>
      </c>
      <c r="DK13" s="5">
        <v>-1</v>
      </c>
      <c r="DL13" s="5">
        <v>-1</v>
      </c>
      <c r="DM13" s="5">
        <v>-1</v>
      </c>
      <c r="DN13" s="5">
        <v>-1</v>
      </c>
      <c r="DO13" s="5">
        <v>-1</v>
      </c>
      <c r="DP13" s="5">
        <v>-1</v>
      </c>
      <c r="DQ13" s="5">
        <v>-1</v>
      </c>
      <c r="DR13" s="5">
        <v>-1</v>
      </c>
      <c r="DS13" s="5">
        <v>-1</v>
      </c>
      <c r="DT13" s="5">
        <v>-1</v>
      </c>
      <c r="DU13" s="5">
        <v>-1</v>
      </c>
      <c r="DV13" s="5">
        <v>-1</v>
      </c>
      <c r="DW13" s="5">
        <v>-1</v>
      </c>
      <c r="DX13" s="5">
        <v>-1</v>
      </c>
      <c r="DY13" s="5">
        <v>-1</v>
      </c>
      <c r="DZ13" s="5">
        <v>-1</v>
      </c>
      <c r="EA13" s="5">
        <v>-1</v>
      </c>
      <c r="EB13" s="5">
        <v>-1</v>
      </c>
      <c r="EC13" s="5">
        <v>-1</v>
      </c>
      <c r="ED13" s="5">
        <v>-1</v>
      </c>
      <c r="EE13" s="5">
        <v>-1</v>
      </c>
      <c r="EF13" s="5">
        <v>-1</v>
      </c>
      <c r="EG13" s="5">
        <v>-1</v>
      </c>
      <c r="EH13" s="5">
        <v>-1</v>
      </c>
      <c r="EI13" s="5">
        <v>-1</v>
      </c>
      <c r="EJ13" s="5">
        <v>-1</v>
      </c>
      <c r="EK13" s="5">
        <v>-1</v>
      </c>
      <c r="EL13" s="5">
        <v>-1</v>
      </c>
      <c r="EM13" s="5">
        <v>-1</v>
      </c>
      <c r="EN13" s="5">
        <v>-1</v>
      </c>
      <c r="EO13" s="5">
        <v>-1</v>
      </c>
      <c r="EP13" s="5">
        <v>-1</v>
      </c>
      <c r="EQ13" s="5">
        <v>-1</v>
      </c>
      <c r="ER13" s="5">
        <v>-1</v>
      </c>
      <c r="ES13" s="5">
        <v>-1</v>
      </c>
      <c r="ET13" s="5">
        <v>-1</v>
      </c>
      <c r="EU13" s="5">
        <v>-1</v>
      </c>
      <c r="EV13" s="5">
        <v>-1</v>
      </c>
      <c r="EW13" s="5">
        <v>-1</v>
      </c>
      <c r="EX13" s="5">
        <v>-1</v>
      </c>
      <c r="EY13" s="5">
        <v>-1</v>
      </c>
      <c r="EZ13" s="5">
        <v>-1</v>
      </c>
      <c r="FA13" s="5">
        <v>-1</v>
      </c>
      <c r="FB13" s="5">
        <v>-1</v>
      </c>
      <c r="FC13" s="5">
        <v>-1</v>
      </c>
      <c r="FD13" s="5">
        <v>-1</v>
      </c>
      <c r="FE13" s="5">
        <v>-1</v>
      </c>
      <c r="FF13" s="5">
        <v>-1</v>
      </c>
      <c r="FG13" s="5">
        <v>-1</v>
      </c>
      <c r="FH13" s="5">
        <v>-1</v>
      </c>
      <c r="FI13" s="5">
        <v>-1</v>
      </c>
      <c r="FJ13" s="5">
        <v>-1</v>
      </c>
      <c r="FK13" s="5">
        <v>-1</v>
      </c>
      <c r="FL13" s="5">
        <v>-1</v>
      </c>
      <c r="FM13" s="5">
        <v>-1</v>
      </c>
      <c r="FN13" s="5">
        <v>-1</v>
      </c>
      <c r="FO13" s="5">
        <v>-1</v>
      </c>
      <c r="FP13" s="5">
        <v>-1</v>
      </c>
      <c r="FQ13" s="5">
        <v>-1</v>
      </c>
      <c r="FR13" s="5">
        <v>-1</v>
      </c>
      <c r="FS13" s="5">
        <v>-1</v>
      </c>
      <c r="FT13" s="5">
        <v>-1</v>
      </c>
      <c r="FU13" s="5">
        <v>-1</v>
      </c>
      <c r="FV13" s="5">
        <v>-1</v>
      </c>
      <c r="FW13" s="5">
        <v>-1</v>
      </c>
      <c r="FX13" s="5">
        <v>-1</v>
      </c>
      <c r="FY13" s="5">
        <v>-1</v>
      </c>
      <c r="FZ13" s="5">
        <v>-1</v>
      </c>
      <c r="GA13" s="5">
        <v>-1</v>
      </c>
      <c r="GB13" s="5">
        <v>-1</v>
      </c>
      <c r="GC13" s="5">
        <v>-1</v>
      </c>
      <c r="GD13" s="5">
        <v>-1</v>
      </c>
      <c r="GE13" s="5">
        <v>-1</v>
      </c>
      <c r="GF13" s="5">
        <v>-1</v>
      </c>
      <c r="GG13" s="5">
        <v>-1</v>
      </c>
      <c r="GH13" s="5">
        <v>-1</v>
      </c>
      <c r="GI13" s="5">
        <v>-1</v>
      </c>
      <c r="GJ13" s="5">
        <v>-1</v>
      </c>
      <c r="GK13" s="5">
        <v>-1</v>
      </c>
      <c r="GL13" s="5">
        <v>-1</v>
      </c>
      <c r="GM13" s="5">
        <v>-1</v>
      </c>
      <c r="GN13" s="5">
        <v>-1</v>
      </c>
      <c r="GO13" s="5">
        <v>-1</v>
      </c>
      <c r="GP13" s="5">
        <v>-1</v>
      </c>
      <c r="GQ13" s="5">
        <v>-1</v>
      </c>
      <c r="GR13" s="5">
        <v>-1</v>
      </c>
      <c r="GS13" s="5">
        <v>-1</v>
      </c>
      <c r="GT13" s="5">
        <v>-1</v>
      </c>
      <c r="GU13" s="5">
        <v>-1</v>
      </c>
      <c r="GV13" s="5">
        <v>-1</v>
      </c>
      <c r="GW13" s="5">
        <v>-1</v>
      </c>
      <c r="GX13" s="5">
        <v>-1</v>
      </c>
      <c r="GY13" s="5">
        <v>-1</v>
      </c>
      <c r="GZ13" s="5">
        <v>-1</v>
      </c>
      <c r="HA13" s="5">
        <v>-1</v>
      </c>
      <c r="HB13" s="5">
        <v>-1</v>
      </c>
      <c r="HC13" s="5">
        <v>-1</v>
      </c>
      <c r="HD13" s="5">
        <v>-1</v>
      </c>
      <c r="HE13" s="5">
        <v>-1</v>
      </c>
      <c r="HF13" s="5">
        <v>-1</v>
      </c>
      <c r="HG13" s="5">
        <v>7.6270746796288104E-8</v>
      </c>
      <c r="HH13" s="5">
        <v>-1</v>
      </c>
      <c r="HI13" s="5">
        <v>-1</v>
      </c>
      <c r="HJ13" s="5">
        <v>-1</v>
      </c>
      <c r="HK13" s="5">
        <v>-1</v>
      </c>
      <c r="HL13" s="5">
        <v>-1</v>
      </c>
      <c r="HM13" s="5">
        <v>-1</v>
      </c>
      <c r="HN13" s="5">
        <v>-1</v>
      </c>
      <c r="HO13" s="5" t="s">
        <v>720</v>
      </c>
    </row>
    <row r="14" spans="1:223" x14ac:dyDescent="0.25">
      <c r="A14" s="27" t="s">
        <v>1058</v>
      </c>
      <c r="B14" s="5">
        <v>2</v>
      </c>
      <c r="C14" s="5">
        <v>0</v>
      </c>
      <c r="D14" s="5">
        <v>5.2294328743747627E-3</v>
      </c>
      <c r="E14" s="5">
        <v>0.29704353857849447</v>
      </c>
      <c r="F14" s="5">
        <v>1.083877858476576E-2</v>
      </c>
      <c r="G14" s="5">
        <v>0.68688824996236453</v>
      </c>
      <c r="H14" s="5">
        <v>-1</v>
      </c>
      <c r="I14" s="5">
        <v>-1</v>
      </c>
      <c r="J14" s="5">
        <v>-1</v>
      </c>
      <c r="K14" s="5">
        <v>-1</v>
      </c>
      <c r="L14" s="5">
        <v>-1</v>
      </c>
      <c r="M14" s="5">
        <v>-1</v>
      </c>
      <c r="N14" s="5">
        <v>-1</v>
      </c>
      <c r="O14" s="5">
        <v>-1</v>
      </c>
      <c r="P14" s="5">
        <v>-1</v>
      </c>
      <c r="Q14" s="5">
        <v>-1</v>
      </c>
      <c r="R14" s="5">
        <v>-1</v>
      </c>
      <c r="S14" s="5">
        <v>-1</v>
      </c>
      <c r="T14" s="5">
        <v>-1</v>
      </c>
      <c r="U14" s="5">
        <v>-1</v>
      </c>
      <c r="V14" s="5">
        <v>-1</v>
      </c>
      <c r="W14" s="5">
        <v>-1</v>
      </c>
      <c r="X14" s="5">
        <v>-1</v>
      </c>
      <c r="Y14" s="5">
        <v>-1</v>
      </c>
      <c r="Z14" s="5">
        <v>-1</v>
      </c>
      <c r="AA14" s="5">
        <v>-1</v>
      </c>
      <c r="AB14" s="5">
        <v>-1</v>
      </c>
      <c r="AC14" s="5">
        <v>-1</v>
      </c>
      <c r="AD14" s="5">
        <v>-1</v>
      </c>
      <c r="AE14" s="5">
        <v>-1</v>
      </c>
      <c r="AF14" s="5">
        <v>-1</v>
      </c>
      <c r="AG14" s="5">
        <v>-1</v>
      </c>
      <c r="AH14" s="5">
        <v>-1</v>
      </c>
      <c r="AI14" s="5">
        <v>-1</v>
      </c>
      <c r="AJ14" s="5">
        <v>-1</v>
      </c>
      <c r="AK14" s="5">
        <v>-1</v>
      </c>
      <c r="AL14" s="5">
        <v>-1</v>
      </c>
      <c r="AM14" s="5">
        <v>-1</v>
      </c>
      <c r="AN14" s="5">
        <v>-1</v>
      </c>
      <c r="AO14" s="5">
        <v>-1</v>
      </c>
      <c r="AP14" s="5">
        <v>-1</v>
      </c>
      <c r="AQ14" s="5">
        <v>-1</v>
      </c>
      <c r="AR14" s="5">
        <v>-1</v>
      </c>
      <c r="AS14" s="5">
        <v>-1</v>
      </c>
      <c r="AT14" s="5">
        <v>-1</v>
      </c>
      <c r="AU14" s="5">
        <v>-1</v>
      </c>
      <c r="AV14" s="5">
        <v>-1</v>
      </c>
      <c r="AW14" s="5">
        <v>-1</v>
      </c>
      <c r="AX14" s="5">
        <v>-1</v>
      </c>
      <c r="AY14" s="5">
        <v>-1</v>
      </c>
      <c r="AZ14" s="5">
        <v>-1</v>
      </c>
      <c r="BA14" s="5">
        <v>-1</v>
      </c>
      <c r="BB14" s="5">
        <v>-1</v>
      </c>
      <c r="BC14" s="5">
        <v>-1</v>
      </c>
      <c r="BD14" s="5">
        <v>-1</v>
      </c>
      <c r="BE14" s="5">
        <v>-1</v>
      </c>
      <c r="BF14" s="5">
        <v>-1</v>
      </c>
      <c r="BG14" s="5">
        <v>-1</v>
      </c>
      <c r="BH14" s="5">
        <v>-1</v>
      </c>
      <c r="BI14" s="5">
        <v>-1</v>
      </c>
      <c r="BJ14" s="5">
        <v>-1</v>
      </c>
      <c r="BK14" s="5">
        <v>-1</v>
      </c>
      <c r="BL14" s="5">
        <v>-1</v>
      </c>
      <c r="BM14" s="5">
        <v>-1</v>
      </c>
      <c r="BN14" s="5">
        <v>-1</v>
      </c>
      <c r="BO14" s="5">
        <v>-1</v>
      </c>
      <c r="BP14" s="5">
        <v>-1</v>
      </c>
      <c r="BQ14" s="5">
        <v>-1</v>
      </c>
      <c r="BR14" s="5">
        <v>-1</v>
      </c>
      <c r="BS14" s="5">
        <v>-1</v>
      </c>
      <c r="BT14" s="5">
        <v>-1</v>
      </c>
      <c r="BU14" s="5">
        <v>-1</v>
      </c>
      <c r="BV14" s="5">
        <v>-1</v>
      </c>
      <c r="BW14" s="5">
        <v>-1</v>
      </c>
      <c r="BX14" s="5">
        <v>-1</v>
      </c>
      <c r="BY14" s="5">
        <v>-1</v>
      </c>
      <c r="BZ14" s="5">
        <v>-1</v>
      </c>
      <c r="CA14" s="5">
        <v>-1</v>
      </c>
      <c r="CB14" s="5">
        <v>-1</v>
      </c>
      <c r="CC14" s="5">
        <v>-1</v>
      </c>
      <c r="CD14" s="5">
        <v>-1</v>
      </c>
      <c r="CE14" s="5">
        <v>-1</v>
      </c>
      <c r="CF14" s="5">
        <v>-1</v>
      </c>
      <c r="CG14" s="5">
        <v>-1</v>
      </c>
      <c r="CH14" s="5">
        <v>-1</v>
      </c>
      <c r="CI14" s="5">
        <v>-1</v>
      </c>
      <c r="CJ14" s="5">
        <v>-1</v>
      </c>
      <c r="CK14" s="5">
        <v>-1</v>
      </c>
      <c r="CL14" s="5">
        <v>-1</v>
      </c>
      <c r="CM14" s="5">
        <v>-1</v>
      </c>
      <c r="CN14" s="5">
        <v>-1</v>
      </c>
      <c r="CO14" s="5">
        <v>-1</v>
      </c>
      <c r="CP14" s="5">
        <v>-1</v>
      </c>
      <c r="CQ14" s="5">
        <v>-1</v>
      </c>
      <c r="CR14" s="5">
        <v>-1</v>
      </c>
      <c r="CS14" s="5">
        <v>-1</v>
      </c>
      <c r="CT14" s="5">
        <v>-1</v>
      </c>
      <c r="CU14" s="5">
        <v>-1</v>
      </c>
      <c r="CV14" s="5">
        <v>-1</v>
      </c>
      <c r="CW14" s="5">
        <v>-1</v>
      </c>
      <c r="CX14" s="5">
        <v>-1</v>
      </c>
      <c r="CY14" s="5">
        <v>-1</v>
      </c>
      <c r="CZ14" s="5">
        <v>-1</v>
      </c>
      <c r="DA14" s="5">
        <v>-1</v>
      </c>
      <c r="DB14" s="5">
        <v>-1</v>
      </c>
      <c r="DC14" s="5">
        <v>-1</v>
      </c>
      <c r="DD14" s="5">
        <v>-1</v>
      </c>
      <c r="DE14" s="5">
        <v>-1</v>
      </c>
      <c r="DF14" s="5">
        <v>-1</v>
      </c>
      <c r="DG14" s="5">
        <v>-1</v>
      </c>
      <c r="DH14" s="5">
        <v>-1</v>
      </c>
      <c r="DI14" s="5">
        <v>-1</v>
      </c>
      <c r="DJ14" s="5">
        <v>-1</v>
      </c>
      <c r="DK14" s="5">
        <v>-1</v>
      </c>
      <c r="DL14" s="5">
        <v>-1</v>
      </c>
      <c r="DM14" s="5">
        <v>-1</v>
      </c>
      <c r="DN14" s="5">
        <v>-1</v>
      </c>
      <c r="DO14" s="5">
        <v>-1</v>
      </c>
      <c r="DP14" s="5">
        <v>-1</v>
      </c>
      <c r="DQ14" s="5">
        <v>-1</v>
      </c>
      <c r="DR14" s="5">
        <v>-1</v>
      </c>
      <c r="DS14" s="5">
        <v>-1</v>
      </c>
      <c r="DT14" s="5">
        <v>-1</v>
      </c>
      <c r="DU14" s="5">
        <v>-1</v>
      </c>
      <c r="DV14" s="5">
        <v>-1</v>
      </c>
      <c r="DW14" s="5">
        <v>-1</v>
      </c>
      <c r="DX14" s="5">
        <v>-1</v>
      </c>
      <c r="DY14" s="5">
        <v>-1</v>
      </c>
      <c r="DZ14" s="5">
        <v>-1</v>
      </c>
      <c r="EA14" s="5">
        <v>-1</v>
      </c>
      <c r="EB14" s="5">
        <v>-1</v>
      </c>
      <c r="EC14" s="5">
        <v>-1</v>
      </c>
      <c r="ED14" s="5">
        <v>-1</v>
      </c>
      <c r="EE14" s="5">
        <v>-1</v>
      </c>
      <c r="EF14" s="5">
        <v>-1</v>
      </c>
      <c r="EG14" s="5">
        <v>-1</v>
      </c>
      <c r="EH14" s="5">
        <v>-1</v>
      </c>
      <c r="EI14" s="5">
        <v>-1</v>
      </c>
      <c r="EJ14" s="5">
        <v>-1</v>
      </c>
      <c r="EK14" s="5">
        <v>-1</v>
      </c>
      <c r="EL14" s="5">
        <v>-1</v>
      </c>
      <c r="EM14" s="5">
        <v>-1</v>
      </c>
      <c r="EN14" s="5">
        <v>-1</v>
      </c>
      <c r="EO14" s="5">
        <v>-1</v>
      </c>
      <c r="EP14" s="5">
        <v>-1</v>
      </c>
      <c r="EQ14" s="5">
        <v>-1</v>
      </c>
      <c r="ER14" s="5">
        <v>-1</v>
      </c>
      <c r="ES14" s="5">
        <v>-1</v>
      </c>
      <c r="ET14" s="5">
        <v>-1</v>
      </c>
      <c r="EU14" s="5">
        <v>-1</v>
      </c>
      <c r="EV14" s="5">
        <v>-1</v>
      </c>
      <c r="EW14" s="5">
        <v>-1</v>
      </c>
      <c r="EX14" s="5">
        <v>-1</v>
      </c>
      <c r="EY14" s="5">
        <v>-1</v>
      </c>
      <c r="EZ14" s="5">
        <v>-1</v>
      </c>
      <c r="FA14" s="5">
        <v>-1</v>
      </c>
      <c r="FB14" s="5">
        <v>-1</v>
      </c>
      <c r="FC14" s="5">
        <v>-1</v>
      </c>
      <c r="FD14" s="5">
        <v>-1</v>
      </c>
      <c r="FE14" s="5">
        <v>-1</v>
      </c>
      <c r="FF14" s="5">
        <v>-1</v>
      </c>
      <c r="FG14" s="5">
        <v>-1</v>
      </c>
      <c r="FH14" s="5">
        <v>-1</v>
      </c>
      <c r="FI14" s="5">
        <v>-1</v>
      </c>
      <c r="FJ14" s="5">
        <v>-1</v>
      </c>
      <c r="FK14" s="5">
        <v>-1</v>
      </c>
      <c r="FL14" s="5">
        <v>-1</v>
      </c>
      <c r="FM14" s="5">
        <v>-1</v>
      </c>
      <c r="FN14" s="5">
        <v>-1</v>
      </c>
      <c r="FO14" s="5">
        <v>-1</v>
      </c>
      <c r="FP14" s="5">
        <v>-1</v>
      </c>
      <c r="FQ14" s="5">
        <v>-1</v>
      </c>
      <c r="FR14" s="5">
        <v>-1</v>
      </c>
      <c r="FS14" s="5">
        <v>-1</v>
      </c>
      <c r="FT14" s="5">
        <v>-1</v>
      </c>
      <c r="FU14" s="5">
        <v>-1</v>
      </c>
      <c r="FV14" s="5">
        <v>-1</v>
      </c>
      <c r="FW14" s="5">
        <v>-1</v>
      </c>
      <c r="FX14" s="5">
        <v>-1</v>
      </c>
      <c r="FY14" s="5">
        <v>-1</v>
      </c>
      <c r="FZ14" s="5">
        <v>-1</v>
      </c>
      <c r="GA14" s="5">
        <v>-1</v>
      </c>
      <c r="GB14" s="5">
        <v>-1</v>
      </c>
      <c r="GC14" s="5">
        <v>-1</v>
      </c>
      <c r="GD14" s="5">
        <v>-1</v>
      </c>
      <c r="GE14" s="5">
        <v>-1</v>
      </c>
      <c r="GF14" s="5">
        <v>-1</v>
      </c>
      <c r="GG14" s="5">
        <v>-1</v>
      </c>
      <c r="GH14" s="5">
        <v>-1</v>
      </c>
      <c r="GI14" s="5">
        <v>-1</v>
      </c>
      <c r="GJ14" s="5">
        <v>-1</v>
      </c>
      <c r="GK14" s="5">
        <v>-1</v>
      </c>
      <c r="GL14" s="5">
        <v>-1</v>
      </c>
      <c r="GM14" s="5">
        <v>-1</v>
      </c>
      <c r="GN14" s="5">
        <v>-1</v>
      </c>
      <c r="GO14" s="5">
        <v>-1</v>
      </c>
      <c r="GP14" s="5">
        <v>-1</v>
      </c>
      <c r="GQ14" s="5">
        <v>-1</v>
      </c>
      <c r="GR14" s="5">
        <v>5.0346803652968028E-5</v>
      </c>
      <c r="GS14" s="5">
        <v>-1</v>
      </c>
      <c r="GT14" s="5">
        <v>-1</v>
      </c>
      <c r="GU14" s="5">
        <v>-1</v>
      </c>
      <c r="GV14" s="5">
        <v>-1</v>
      </c>
      <c r="GW14" s="5">
        <v>-1</v>
      </c>
      <c r="GX14" s="5">
        <v>-1</v>
      </c>
      <c r="GY14" s="5">
        <v>-1</v>
      </c>
      <c r="GZ14" s="5">
        <v>-1</v>
      </c>
      <c r="HA14" s="5">
        <v>-1</v>
      </c>
      <c r="HB14" s="5">
        <v>-1</v>
      </c>
      <c r="HC14" s="5">
        <v>-1</v>
      </c>
      <c r="HD14" s="5">
        <v>-1</v>
      </c>
      <c r="HE14" s="5">
        <v>-1</v>
      </c>
      <c r="HF14" s="5">
        <v>-1</v>
      </c>
      <c r="HG14" s="5">
        <v>-1</v>
      </c>
      <c r="HH14" s="5">
        <v>-1</v>
      </c>
      <c r="HI14" s="5">
        <v>-1</v>
      </c>
      <c r="HJ14" s="5">
        <v>-1</v>
      </c>
      <c r="HK14" s="5">
        <v>-1</v>
      </c>
      <c r="HL14" s="5">
        <v>-1</v>
      </c>
      <c r="HM14" s="5">
        <v>-1</v>
      </c>
      <c r="HN14" s="5">
        <v>-1</v>
      </c>
      <c r="HO14" s="5" t="s">
        <v>720</v>
      </c>
    </row>
    <row r="15" spans="1:223" x14ac:dyDescent="0.25">
      <c r="A15" s="27" t="s">
        <v>1065</v>
      </c>
      <c r="B15" s="5">
        <v>2</v>
      </c>
      <c r="C15" s="5">
        <v>0</v>
      </c>
      <c r="D15" s="5">
        <v>2.9289690298404748E-5</v>
      </c>
      <c r="E15" s="5">
        <v>0.44066399397365813</v>
      </c>
      <c r="F15" s="5">
        <v>2.2856878579576127E-3</v>
      </c>
      <c r="G15" s="5">
        <v>0.55702102847808554</v>
      </c>
      <c r="H15" s="5">
        <v>-1</v>
      </c>
      <c r="I15" s="5">
        <v>-1</v>
      </c>
      <c r="J15" s="5">
        <v>-1</v>
      </c>
      <c r="K15" s="5">
        <v>-1</v>
      </c>
      <c r="L15" s="5">
        <v>-1</v>
      </c>
      <c r="M15" s="5">
        <v>-1</v>
      </c>
      <c r="N15" s="5">
        <v>-1</v>
      </c>
      <c r="O15" s="5">
        <v>-1</v>
      </c>
      <c r="P15" s="5">
        <v>-1</v>
      </c>
      <c r="Q15" s="5">
        <v>-1</v>
      </c>
      <c r="R15" s="5">
        <v>-1</v>
      </c>
      <c r="S15" s="5">
        <v>-1</v>
      </c>
      <c r="T15" s="5">
        <v>-1</v>
      </c>
      <c r="U15" s="5">
        <v>-1</v>
      </c>
      <c r="V15" s="5">
        <v>-1</v>
      </c>
      <c r="W15" s="5">
        <v>-1</v>
      </c>
      <c r="X15" s="5">
        <v>-1</v>
      </c>
      <c r="Y15" s="5">
        <v>-1</v>
      </c>
      <c r="Z15" s="5">
        <v>-1</v>
      </c>
      <c r="AA15" s="5">
        <v>-1</v>
      </c>
      <c r="AB15" s="5">
        <v>-1</v>
      </c>
      <c r="AC15" s="5">
        <v>-1</v>
      </c>
      <c r="AD15" s="5">
        <v>-1</v>
      </c>
      <c r="AE15" s="5">
        <v>-1</v>
      </c>
      <c r="AF15" s="5">
        <v>-1</v>
      </c>
      <c r="AG15" s="5">
        <v>-1</v>
      </c>
      <c r="AH15" s="5">
        <v>-1</v>
      </c>
      <c r="AI15" s="5">
        <v>-1</v>
      </c>
      <c r="AJ15" s="5">
        <v>-1</v>
      </c>
      <c r="AK15" s="5">
        <v>-1</v>
      </c>
      <c r="AL15" s="5">
        <v>-1</v>
      </c>
      <c r="AM15" s="5">
        <v>-1</v>
      </c>
      <c r="AN15" s="5">
        <v>-1</v>
      </c>
      <c r="AO15" s="5">
        <v>-1</v>
      </c>
      <c r="AP15" s="5">
        <v>-1</v>
      </c>
      <c r="AQ15" s="5">
        <v>-1</v>
      </c>
      <c r="AR15" s="5">
        <v>-1</v>
      </c>
      <c r="AS15" s="5">
        <v>-1</v>
      </c>
      <c r="AT15" s="5">
        <v>-1</v>
      </c>
      <c r="AU15" s="5">
        <v>-1</v>
      </c>
      <c r="AV15" s="5">
        <v>-1</v>
      </c>
      <c r="AW15" s="5">
        <v>-1</v>
      </c>
      <c r="AX15" s="5">
        <v>-1</v>
      </c>
      <c r="AY15" s="5">
        <v>-1</v>
      </c>
      <c r="AZ15" s="5">
        <v>-1</v>
      </c>
      <c r="BA15" s="5">
        <v>-1</v>
      </c>
      <c r="BB15" s="5">
        <v>-1</v>
      </c>
      <c r="BC15" s="5">
        <v>-1</v>
      </c>
      <c r="BD15" s="5">
        <v>-1</v>
      </c>
      <c r="BE15" s="5">
        <v>-1</v>
      </c>
      <c r="BF15" s="5">
        <v>-1</v>
      </c>
      <c r="BG15" s="5">
        <v>-1</v>
      </c>
      <c r="BH15" s="5">
        <v>-1</v>
      </c>
      <c r="BI15" s="5">
        <v>-1</v>
      </c>
      <c r="BJ15" s="5">
        <v>-1</v>
      </c>
      <c r="BK15" s="5">
        <v>-1</v>
      </c>
      <c r="BL15" s="5">
        <v>-1</v>
      </c>
      <c r="BM15" s="5">
        <v>-1</v>
      </c>
      <c r="BN15" s="5">
        <v>-1</v>
      </c>
      <c r="BO15" s="5">
        <v>-1</v>
      </c>
      <c r="BP15" s="5">
        <v>-1</v>
      </c>
      <c r="BQ15" s="5">
        <v>-1</v>
      </c>
      <c r="BR15" s="5">
        <v>-1</v>
      </c>
      <c r="BS15" s="5">
        <v>-1</v>
      </c>
      <c r="BT15" s="5">
        <v>-1</v>
      </c>
      <c r="BU15" s="5">
        <v>-1</v>
      </c>
      <c r="BV15" s="5">
        <v>-1</v>
      </c>
      <c r="BW15" s="5">
        <v>-1</v>
      </c>
      <c r="BX15" s="5">
        <v>-1</v>
      </c>
      <c r="BY15" s="5">
        <v>-1</v>
      </c>
      <c r="BZ15" s="5">
        <v>-1</v>
      </c>
      <c r="CA15" s="5">
        <v>-1</v>
      </c>
      <c r="CB15" s="5">
        <v>-1</v>
      </c>
      <c r="CC15" s="5">
        <v>-1</v>
      </c>
      <c r="CD15" s="5">
        <v>-1</v>
      </c>
      <c r="CE15" s="5">
        <v>-1</v>
      </c>
      <c r="CF15" s="5">
        <v>-1</v>
      </c>
      <c r="CG15" s="5">
        <v>-1</v>
      </c>
      <c r="CH15" s="5">
        <v>-1</v>
      </c>
      <c r="CI15" s="5">
        <v>-1</v>
      </c>
      <c r="CJ15" s="5">
        <v>-1</v>
      </c>
      <c r="CK15" s="5">
        <v>-1</v>
      </c>
      <c r="CL15" s="5">
        <v>-1</v>
      </c>
      <c r="CM15" s="5">
        <v>-1</v>
      </c>
      <c r="CN15" s="5">
        <v>-1</v>
      </c>
      <c r="CO15" s="5">
        <v>-1</v>
      </c>
      <c r="CP15" s="5">
        <v>-1</v>
      </c>
      <c r="CQ15" s="5">
        <v>-1</v>
      </c>
      <c r="CR15" s="5">
        <v>-1</v>
      </c>
      <c r="CS15" s="5">
        <v>-1</v>
      </c>
      <c r="CT15" s="5">
        <v>-1</v>
      </c>
      <c r="CU15" s="5">
        <v>-1</v>
      </c>
      <c r="CV15" s="5">
        <v>-1</v>
      </c>
      <c r="CW15" s="5">
        <v>-1</v>
      </c>
      <c r="CX15" s="5">
        <v>-1</v>
      </c>
      <c r="CY15" s="5">
        <v>-1</v>
      </c>
      <c r="CZ15" s="5">
        <v>-1</v>
      </c>
      <c r="DA15" s="5">
        <v>-1</v>
      </c>
      <c r="DB15" s="5">
        <v>-1</v>
      </c>
      <c r="DC15" s="5">
        <v>-1</v>
      </c>
      <c r="DD15" s="5">
        <v>-1</v>
      </c>
      <c r="DE15" s="5">
        <v>-1</v>
      </c>
      <c r="DF15" s="5">
        <v>-1</v>
      </c>
      <c r="DG15" s="5">
        <v>-1</v>
      </c>
      <c r="DH15" s="5">
        <v>-1</v>
      </c>
      <c r="DI15" s="5">
        <v>-1</v>
      </c>
      <c r="DJ15" s="5">
        <v>-1</v>
      </c>
      <c r="DK15" s="5">
        <v>-1</v>
      </c>
      <c r="DL15" s="5">
        <v>-1</v>
      </c>
      <c r="DM15" s="5">
        <v>-1</v>
      </c>
      <c r="DN15" s="5">
        <v>-1</v>
      </c>
      <c r="DO15" s="5">
        <v>-1</v>
      </c>
      <c r="DP15" s="5">
        <v>-1</v>
      </c>
      <c r="DQ15" s="5">
        <v>-1</v>
      </c>
      <c r="DR15" s="5">
        <v>-1</v>
      </c>
      <c r="DS15" s="5">
        <v>-1</v>
      </c>
      <c r="DT15" s="5">
        <v>-1</v>
      </c>
      <c r="DU15" s="5">
        <v>-1</v>
      </c>
      <c r="DV15" s="5">
        <v>-1</v>
      </c>
      <c r="DW15" s="5">
        <v>-1</v>
      </c>
      <c r="DX15" s="5">
        <v>-1</v>
      </c>
      <c r="DY15" s="5">
        <v>-1</v>
      </c>
      <c r="DZ15" s="5">
        <v>-1</v>
      </c>
      <c r="EA15" s="5">
        <v>-1</v>
      </c>
      <c r="EB15" s="5">
        <v>-1</v>
      </c>
      <c r="EC15" s="5">
        <v>-1</v>
      </c>
      <c r="ED15" s="5">
        <v>-1</v>
      </c>
      <c r="EE15" s="5">
        <v>-1</v>
      </c>
      <c r="EF15" s="5">
        <v>-1</v>
      </c>
      <c r="EG15" s="5">
        <v>-1</v>
      </c>
      <c r="EH15" s="5">
        <v>-1</v>
      </c>
      <c r="EI15" s="5">
        <v>-1</v>
      </c>
      <c r="EJ15" s="5">
        <v>-1</v>
      </c>
      <c r="EK15" s="5">
        <v>-1</v>
      </c>
      <c r="EL15" s="5">
        <v>-1</v>
      </c>
      <c r="EM15" s="5">
        <v>-1</v>
      </c>
      <c r="EN15" s="5">
        <v>-1</v>
      </c>
      <c r="EO15" s="5">
        <v>-1</v>
      </c>
      <c r="EP15" s="5">
        <v>-1</v>
      </c>
      <c r="EQ15" s="5">
        <v>-1</v>
      </c>
      <c r="ER15" s="5">
        <v>-1</v>
      </c>
      <c r="ES15" s="5">
        <v>-1</v>
      </c>
      <c r="ET15" s="5">
        <v>-1</v>
      </c>
      <c r="EU15" s="5">
        <v>-1</v>
      </c>
      <c r="EV15" s="5">
        <v>-1</v>
      </c>
      <c r="EW15" s="5">
        <v>-1</v>
      </c>
      <c r="EX15" s="5">
        <v>-1</v>
      </c>
      <c r="EY15" s="5">
        <v>-1</v>
      </c>
      <c r="EZ15" s="5">
        <v>-1</v>
      </c>
      <c r="FA15" s="5">
        <v>-1</v>
      </c>
      <c r="FB15" s="5">
        <v>-1</v>
      </c>
      <c r="FC15" s="5">
        <v>-1</v>
      </c>
      <c r="FD15" s="5">
        <v>-1</v>
      </c>
      <c r="FE15" s="5">
        <v>-1</v>
      </c>
      <c r="FF15" s="5">
        <v>-1</v>
      </c>
      <c r="FG15" s="5">
        <v>-1</v>
      </c>
      <c r="FH15" s="5">
        <v>-1</v>
      </c>
      <c r="FI15" s="5">
        <v>-1</v>
      </c>
      <c r="FJ15" s="5">
        <v>-1</v>
      </c>
      <c r="FK15" s="5">
        <v>-1</v>
      </c>
      <c r="FL15" s="5">
        <v>-1</v>
      </c>
      <c r="FM15" s="5">
        <v>-1</v>
      </c>
      <c r="FN15" s="5">
        <v>-1</v>
      </c>
      <c r="FO15" s="5">
        <v>-1</v>
      </c>
      <c r="FP15" s="5">
        <v>-1</v>
      </c>
      <c r="FQ15" s="5">
        <v>-1</v>
      </c>
      <c r="FR15" s="5">
        <v>-1</v>
      </c>
      <c r="FS15" s="5">
        <v>-1</v>
      </c>
      <c r="FT15" s="5">
        <v>-1</v>
      </c>
      <c r="FU15" s="5">
        <v>-1</v>
      </c>
      <c r="FV15" s="5">
        <v>-1</v>
      </c>
      <c r="FW15" s="5">
        <v>-1</v>
      </c>
      <c r="FX15" s="5">
        <v>-1</v>
      </c>
      <c r="FY15" s="5">
        <v>-1</v>
      </c>
      <c r="FZ15" s="5">
        <v>-1</v>
      </c>
      <c r="GA15" s="5">
        <v>-1</v>
      </c>
      <c r="GB15" s="5">
        <v>-1</v>
      </c>
      <c r="GC15" s="5">
        <v>-1</v>
      </c>
      <c r="GD15" s="5">
        <v>-1</v>
      </c>
      <c r="GE15" s="5">
        <v>-1</v>
      </c>
      <c r="GF15" s="5">
        <v>-1</v>
      </c>
      <c r="GG15" s="5">
        <v>-1</v>
      </c>
      <c r="GH15" s="5">
        <v>-1</v>
      </c>
      <c r="GI15" s="5">
        <v>-1</v>
      </c>
      <c r="GJ15" s="5">
        <v>-1</v>
      </c>
      <c r="GK15" s="5">
        <v>-1</v>
      </c>
      <c r="GL15" s="5">
        <v>-1</v>
      </c>
      <c r="GM15" s="5">
        <v>-1</v>
      </c>
      <c r="GN15" s="5">
        <v>-1</v>
      </c>
      <c r="GO15" s="5">
        <v>-1</v>
      </c>
      <c r="GP15" s="5">
        <v>-1</v>
      </c>
      <c r="GQ15" s="5">
        <v>-1</v>
      </c>
      <c r="GR15" s="5">
        <v>2.9278538812785386E-6</v>
      </c>
      <c r="GS15" s="5">
        <v>-1</v>
      </c>
      <c r="GT15" s="5">
        <v>-1</v>
      </c>
      <c r="GU15" s="5">
        <v>-1</v>
      </c>
      <c r="GV15" s="5">
        <v>-1</v>
      </c>
      <c r="GW15" s="5">
        <v>-1</v>
      </c>
      <c r="GX15" s="5">
        <v>-1</v>
      </c>
      <c r="GY15" s="5">
        <v>-1</v>
      </c>
      <c r="GZ15" s="5">
        <v>-1</v>
      </c>
      <c r="HA15" s="5">
        <v>-1</v>
      </c>
      <c r="HB15" s="5">
        <v>-1</v>
      </c>
      <c r="HC15" s="5">
        <v>-1</v>
      </c>
      <c r="HD15" s="5">
        <v>-1</v>
      </c>
      <c r="HE15" s="5">
        <v>-1</v>
      </c>
      <c r="HF15" s="5">
        <v>-1</v>
      </c>
      <c r="HG15" s="5">
        <v>1.2637367177389685E-5</v>
      </c>
      <c r="HH15" s="5">
        <v>-1</v>
      </c>
      <c r="HI15" s="5">
        <v>-1</v>
      </c>
      <c r="HJ15" s="5">
        <v>-1</v>
      </c>
      <c r="HK15" s="5">
        <v>-1</v>
      </c>
      <c r="HL15" s="5">
        <v>-1</v>
      </c>
      <c r="HM15" s="5">
        <v>-1</v>
      </c>
      <c r="HN15" s="5">
        <v>-1</v>
      </c>
      <c r="HO15" s="5" t="s">
        <v>720</v>
      </c>
    </row>
    <row r="16" spans="1:223" x14ac:dyDescent="0.25">
      <c r="A16" s="27" t="s">
        <v>1082</v>
      </c>
      <c r="B16" s="5">
        <v>2</v>
      </c>
      <c r="C16" s="5">
        <v>0</v>
      </c>
      <c r="D16" s="5">
        <v>3.3346739366947046E-6</v>
      </c>
      <c r="E16" s="5">
        <v>0.50229338506584797</v>
      </c>
      <c r="F16" s="5">
        <v>4.622717645254365E-2</v>
      </c>
      <c r="G16" s="5">
        <v>0.45147610380767117</v>
      </c>
      <c r="H16" s="5">
        <v>-1</v>
      </c>
      <c r="I16" s="5">
        <v>-1</v>
      </c>
      <c r="J16" s="5">
        <v>-1</v>
      </c>
      <c r="K16" s="5">
        <v>-1</v>
      </c>
      <c r="L16" s="5">
        <v>-1</v>
      </c>
      <c r="M16" s="5">
        <v>-1</v>
      </c>
      <c r="N16" s="5">
        <v>-1</v>
      </c>
      <c r="O16" s="5">
        <v>-1</v>
      </c>
      <c r="P16" s="5">
        <v>-1</v>
      </c>
      <c r="Q16" s="5">
        <v>-1</v>
      </c>
      <c r="R16" s="5">
        <v>-1</v>
      </c>
      <c r="S16" s="5">
        <v>-1</v>
      </c>
      <c r="T16" s="5">
        <v>-1</v>
      </c>
      <c r="U16" s="5">
        <v>-1</v>
      </c>
      <c r="V16" s="5">
        <v>-1</v>
      </c>
      <c r="W16" s="5">
        <v>-1</v>
      </c>
      <c r="X16" s="5">
        <v>-1</v>
      </c>
      <c r="Y16" s="5">
        <v>-1</v>
      </c>
      <c r="Z16" s="5">
        <v>-1</v>
      </c>
      <c r="AA16" s="5">
        <v>-1</v>
      </c>
      <c r="AB16" s="5">
        <v>-1</v>
      </c>
      <c r="AC16" s="5">
        <v>-1</v>
      </c>
      <c r="AD16" s="5">
        <v>-1</v>
      </c>
      <c r="AE16" s="5">
        <v>-1</v>
      </c>
      <c r="AF16" s="5">
        <v>-1</v>
      </c>
      <c r="AG16" s="5">
        <v>-1</v>
      </c>
      <c r="AH16" s="5">
        <v>-1</v>
      </c>
      <c r="AI16" s="5">
        <v>-1</v>
      </c>
      <c r="AJ16" s="5">
        <v>-1</v>
      </c>
      <c r="AK16" s="5">
        <v>-1</v>
      </c>
      <c r="AL16" s="5">
        <v>-1</v>
      </c>
      <c r="AM16" s="5">
        <v>-1</v>
      </c>
      <c r="AN16" s="5">
        <v>-1</v>
      </c>
      <c r="AO16" s="5">
        <v>-1</v>
      </c>
      <c r="AP16" s="5">
        <v>-1</v>
      </c>
      <c r="AQ16" s="5">
        <v>-1</v>
      </c>
      <c r="AR16" s="5">
        <v>-1</v>
      </c>
      <c r="AS16" s="5">
        <v>-1</v>
      </c>
      <c r="AT16" s="5">
        <v>-1</v>
      </c>
      <c r="AU16" s="5">
        <v>-1</v>
      </c>
      <c r="AV16" s="5">
        <v>-1</v>
      </c>
      <c r="AW16" s="5">
        <v>-1</v>
      </c>
      <c r="AX16" s="5">
        <v>-1</v>
      </c>
      <c r="AY16" s="5">
        <v>-1</v>
      </c>
      <c r="AZ16" s="5">
        <v>-1</v>
      </c>
      <c r="BA16" s="5">
        <v>-1</v>
      </c>
      <c r="BB16" s="5">
        <v>-1</v>
      </c>
      <c r="BC16" s="5">
        <v>-1</v>
      </c>
      <c r="BD16" s="5">
        <v>-1</v>
      </c>
      <c r="BE16" s="5">
        <v>-1</v>
      </c>
      <c r="BF16" s="5">
        <v>-1</v>
      </c>
      <c r="BG16" s="5">
        <v>-1</v>
      </c>
      <c r="BH16" s="5">
        <v>-1</v>
      </c>
      <c r="BI16" s="5">
        <v>-1</v>
      </c>
      <c r="BJ16" s="5">
        <v>-1</v>
      </c>
      <c r="BK16" s="5">
        <v>-1</v>
      </c>
      <c r="BL16" s="5">
        <v>-1</v>
      </c>
      <c r="BM16" s="5">
        <v>-1</v>
      </c>
      <c r="BN16" s="5">
        <v>-1</v>
      </c>
      <c r="BO16" s="5">
        <v>-1</v>
      </c>
      <c r="BP16" s="5">
        <v>-1</v>
      </c>
      <c r="BQ16" s="5">
        <v>-1</v>
      </c>
      <c r="BR16" s="5">
        <v>-1</v>
      </c>
      <c r="BS16" s="5">
        <v>-1</v>
      </c>
      <c r="BT16" s="5">
        <v>-1</v>
      </c>
      <c r="BU16" s="5">
        <v>-1</v>
      </c>
      <c r="BV16" s="5">
        <v>-1</v>
      </c>
      <c r="BW16" s="5">
        <v>-1</v>
      </c>
      <c r="BX16" s="5">
        <v>-1</v>
      </c>
      <c r="BY16" s="5">
        <v>-1</v>
      </c>
      <c r="BZ16" s="5">
        <v>-1</v>
      </c>
      <c r="CA16" s="5">
        <v>-1</v>
      </c>
      <c r="CB16" s="5">
        <v>-1</v>
      </c>
      <c r="CC16" s="5">
        <v>-1</v>
      </c>
      <c r="CD16" s="5">
        <v>-1</v>
      </c>
      <c r="CE16" s="5">
        <v>-1</v>
      </c>
      <c r="CF16" s="5">
        <v>-1</v>
      </c>
      <c r="CG16" s="5">
        <v>-1</v>
      </c>
      <c r="CH16" s="5">
        <v>-1</v>
      </c>
      <c r="CI16" s="5">
        <v>-1</v>
      </c>
      <c r="CJ16" s="5">
        <v>-1</v>
      </c>
      <c r="CK16" s="5">
        <v>-1</v>
      </c>
      <c r="CL16" s="5">
        <v>-1</v>
      </c>
      <c r="CM16" s="5">
        <v>-1</v>
      </c>
      <c r="CN16" s="5">
        <v>-1</v>
      </c>
      <c r="CO16" s="5">
        <v>-1</v>
      </c>
      <c r="CP16" s="5">
        <v>-1</v>
      </c>
      <c r="CQ16" s="5">
        <v>-1</v>
      </c>
      <c r="CR16" s="5">
        <v>-1</v>
      </c>
      <c r="CS16" s="5">
        <v>-1</v>
      </c>
      <c r="CT16" s="5">
        <v>-1</v>
      </c>
      <c r="CU16" s="5">
        <v>-1</v>
      </c>
      <c r="CV16" s="5">
        <v>-1</v>
      </c>
      <c r="CW16" s="5">
        <v>-1</v>
      </c>
      <c r="CX16" s="5">
        <v>-1</v>
      </c>
      <c r="CY16" s="5">
        <v>-1</v>
      </c>
      <c r="CZ16" s="5">
        <v>-1</v>
      </c>
      <c r="DA16" s="5">
        <v>-1</v>
      </c>
      <c r="DB16" s="5">
        <v>-1</v>
      </c>
      <c r="DC16" s="5">
        <v>-1</v>
      </c>
      <c r="DD16" s="5">
        <v>-1</v>
      </c>
      <c r="DE16" s="5">
        <v>-1</v>
      </c>
      <c r="DF16" s="5">
        <v>-1</v>
      </c>
      <c r="DG16" s="5">
        <v>-1</v>
      </c>
      <c r="DH16" s="5">
        <v>-1</v>
      </c>
      <c r="DI16" s="5">
        <v>-1</v>
      </c>
      <c r="DJ16" s="5">
        <v>-1</v>
      </c>
      <c r="DK16" s="5">
        <v>-1</v>
      </c>
      <c r="DL16" s="5">
        <v>-1</v>
      </c>
      <c r="DM16" s="5">
        <v>-1</v>
      </c>
      <c r="DN16" s="5">
        <v>-1</v>
      </c>
      <c r="DO16" s="5">
        <v>-1</v>
      </c>
      <c r="DP16" s="5">
        <v>-1</v>
      </c>
      <c r="DQ16" s="5">
        <v>-1</v>
      </c>
      <c r="DR16" s="5">
        <v>-1</v>
      </c>
      <c r="DS16" s="5">
        <v>-1</v>
      </c>
      <c r="DT16" s="5">
        <v>-1</v>
      </c>
      <c r="DU16" s="5">
        <v>-1</v>
      </c>
      <c r="DV16" s="5">
        <v>-1</v>
      </c>
      <c r="DW16" s="5">
        <v>-1</v>
      </c>
      <c r="DX16" s="5">
        <v>-1</v>
      </c>
      <c r="DY16" s="5">
        <v>-1</v>
      </c>
      <c r="DZ16" s="5">
        <v>-1</v>
      </c>
      <c r="EA16" s="5">
        <v>-1</v>
      </c>
      <c r="EB16" s="5">
        <v>-1</v>
      </c>
      <c r="EC16" s="5">
        <v>-1</v>
      </c>
      <c r="ED16" s="5">
        <v>-1</v>
      </c>
      <c r="EE16" s="5">
        <v>-1</v>
      </c>
      <c r="EF16" s="5">
        <v>-1</v>
      </c>
      <c r="EG16" s="5">
        <v>-1</v>
      </c>
      <c r="EH16" s="5">
        <v>-1</v>
      </c>
      <c r="EI16" s="5">
        <v>-1</v>
      </c>
      <c r="EJ16" s="5">
        <v>-1</v>
      </c>
      <c r="EK16" s="5">
        <v>-1</v>
      </c>
      <c r="EL16" s="5">
        <v>-1</v>
      </c>
      <c r="EM16" s="5">
        <v>-1</v>
      </c>
      <c r="EN16" s="5">
        <v>-1</v>
      </c>
      <c r="EO16" s="5">
        <v>-1</v>
      </c>
      <c r="EP16" s="5">
        <v>-1</v>
      </c>
      <c r="EQ16" s="5">
        <v>-1</v>
      </c>
      <c r="ER16" s="5">
        <v>-1</v>
      </c>
      <c r="ES16" s="5">
        <v>-1</v>
      </c>
      <c r="ET16" s="5">
        <v>-1</v>
      </c>
      <c r="EU16" s="5">
        <v>-1</v>
      </c>
      <c r="EV16" s="5">
        <v>-1</v>
      </c>
      <c r="EW16" s="5">
        <v>-1</v>
      </c>
      <c r="EX16" s="5">
        <v>-1</v>
      </c>
      <c r="EY16" s="5">
        <v>-1</v>
      </c>
      <c r="EZ16" s="5">
        <v>-1</v>
      </c>
      <c r="FA16" s="5">
        <v>-1</v>
      </c>
      <c r="FB16" s="5">
        <v>-1</v>
      </c>
      <c r="FC16" s="5">
        <v>-1</v>
      </c>
      <c r="FD16" s="5">
        <v>-1</v>
      </c>
      <c r="FE16" s="5">
        <v>-1</v>
      </c>
      <c r="FF16" s="5">
        <v>-1</v>
      </c>
      <c r="FG16" s="5">
        <v>-1</v>
      </c>
      <c r="FH16" s="5">
        <v>-1</v>
      </c>
      <c r="FI16" s="5">
        <v>-1</v>
      </c>
      <c r="FJ16" s="5">
        <v>-1</v>
      </c>
      <c r="FK16" s="5">
        <v>-1</v>
      </c>
      <c r="FL16" s="5">
        <v>-1</v>
      </c>
      <c r="FM16" s="5">
        <v>-1</v>
      </c>
      <c r="FN16" s="5">
        <v>-1</v>
      </c>
      <c r="FO16" s="5">
        <v>-1</v>
      </c>
      <c r="FP16" s="5">
        <v>-1</v>
      </c>
      <c r="FQ16" s="5">
        <v>-1</v>
      </c>
      <c r="FR16" s="5">
        <v>-1</v>
      </c>
      <c r="FS16" s="5">
        <v>-1</v>
      </c>
      <c r="FT16" s="5">
        <v>-1</v>
      </c>
      <c r="FU16" s="5">
        <v>-1</v>
      </c>
      <c r="FV16" s="5">
        <v>-1</v>
      </c>
      <c r="FW16" s="5">
        <v>-1</v>
      </c>
      <c r="FX16" s="5">
        <v>-1</v>
      </c>
      <c r="FY16" s="5">
        <v>-1</v>
      </c>
      <c r="FZ16" s="5">
        <v>-1</v>
      </c>
      <c r="GA16" s="5">
        <v>-1</v>
      </c>
      <c r="GB16" s="5">
        <v>-1</v>
      </c>
      <c r="GC16" s="5">
        <v>-1</v>
      </c>
      <c r="GD16" s="5">
        <v>-1</v>
      </c>
      <c r="GE16" s="5">
        <v>-1</v>
      </c>
      <c r="GF16" s="5">
        <v>-1</v>
      </c>
      <c r="GG16" s="5">
        <v>-1</v>
      </c>
      <c r="GH16" s="5">
        <v>-1</v>
      </c>
      <c r="GI16" s="5">
        <v>-1</v>
      </c>
      <c r="GJ16" s="5">
        <v>-1</v>
      </c>
      <c r="GK16" s="5">
        <v>-1</v>
      </c>
      <c r="GL16" s="5">
        <v>-1</v>
      </c>
      <c r="GM16" s="5">
        <v>-1</v>
      </c>
      <c r="GN16" s="5">
        <v>-1</v>
      </c>
      <c r="GO16" s="5">
        <v>-1</v>
      </c>
      <c r="GP16" s="5">
        <v>-1</v>
      </c>
      <c r="GQ16" s="5">
        <v>-1</v>
      </c>
      <c r="GR16" s="5">
        <v>3.9345509893455097E-8</v>
      </c>
      <c r="GS16" s="5">
        <v>-1</v>
      </c>
      <c r="GT16" s="5">
        <v>-1</v>
      </c>
      <c r="GU16" s="5">
        <v>-1</v>
      </c>
      <c r="GV16" s="5">
        <v>-1</v>
      </c>
      <c r="GW16" s="5">
        <v>-1</v>
      </c>
      <c r="GX16" s="5">
        <v>-1</v>
      </c>
      <c r="GY16" s="5">
        <v>-1</v>
      </c>
      <c r="GZ16" s="5">
        <v>-1</v>
      </c>
      <c r="HA16" s="5">
        <v>-1</v>
      </c>
      <c r="HB16" s="5">
        <v>-1</v>
      </c>
      <c r="HC16" s="5">
        <v>-1</v>
      </c>
      <c r="HD16" s="5">
        <v>-1</v>
      </c>
      <c r="HE16" s="5">
        <v>-1</v>
      </c>
      <c r="HF16" s="5">
        <v>-1</v>
      </c>
      <c r="HG16" s="5">
        <v>-1</v>
      </c>
      <c r="HH16" s="5">
        <v>-1</v>
      </c>
      <c r="HI16" s="5">
        <v>-1</v>
      </c>
      <c r="HJ16" s="5">
        <v>-1</v>
      </c>
      <c r="HK16" s="5">
        <v>-1</v>
      </c>
      <c r="HL16" s="5">
        <v>-1</v>
      </c>
      <c r="HM16" s="5">
        <v>-1</v>
      </c>
      <c r="HN16" s="5">
        <v>-1</v>
      </c>
      <c r="HO16" s="5" t="s">
        <v>720</v>
      </c>
    </row>
    <row r="17" spans="1:223" x14ac:dyDescent="0.25">
      <c r="A17" s="27" t="s">
        <v>1090</v>
      </c>
      <c r="B17" s="5">
        <v>2</v>
      </c>
      <c r="C17" s="5">
        <v>0</v>
      </c>
      <c r="D17" s="5">
        <v>3.0421923072723621E-3</v>
      </c>
      <c r="E17" s="5">
        <v>0.45704896250807164</v>
      </c>
      <c r="F17" s="5">
        <v>0.16362048882478489</v>
      </c>
      <c r="G17" s="5">
        <v>0.37628835635987018</v>
      </c>
      <c r="H17" s="5">
        <v>-1</v>
      </c>
      <c r="I17" s="5">
        <v>-1</v>
      </c>
      <c r="J17" s="5">
        <v>-1</v>
      </c>
      <c r="K17" s="5">
        <v>-1</v>
      </c>
      <c r="L17" s="5">
        <v>-1</v>
      </c>
      <c r="M17" s="5">
        <v>-1</v>
      </c>
      <c r="N17" s="5">
        <v>-1</v>
      </c>
      <c r="O17" s="5">
        <v>-1</v>
      </c>
      <c r="P17" s="5">
        <v>-1</v>
      </c>
      <c r="Q17" s="5">
        <v>-1</v>
      </c>
      <c r="R17" s="5">
        <v>-1</v>
      </c>
      <c r="S17" s="5">
        <v>-1</v>
      </c>
      <c r="T17" s="5">
        <v>-1</v>
      </c>
      <c r="U17" s="5">
        <v>-1</v>
      </c>
      <c r="V17" s="5">
        <v>-1</v>
      </c>
      <c r="W17" s="5">
        <v>-1</v>
      </c>
      <c r="X17" s="5">
        <v>-1</v>
      </c>
      <c r="Y17" s="5">
        <v>-1</v>
      </c>
      <c r="Z17" s="5">
        <v>-1</v>
      </c>
      <c r="AA17" s="5">
        <v>-1</v>
      </c>
      <c r="AB17" s="5">
        <v>-1</v>
      </c>
      <c r="AC17" s="5">
        <v>-1</v>
      </c>
      <c r="AD17" s="5">
        <v>-1</v>
      </c>
      <c r="AE17" s="5">
        <v>-1</v>
      </c>
      <c r="AF17" s="5">
        <v>-1</v>
      </c>
      <c r="AG17" s="5">
        <v>-1</v>
      </c>
      <c r="AH17" s="5">
        <v>-1</v>
      </c>
      <c r="AI17" s="5">
        <v>-1</v>
      </c>
      <c r="AJ17" s="5">
        <v>-1</v>
      </c>
      <c r="AK17" s="5">
        <v>-1</v>
      </c>
      <c r="AL17" s="5">
        <v>-1</v>
      </c>
      <c r="AM17" s="5">
        <v>-1</v>
      </c>
      <c r="AN17" s="5">
        <v>-1</v>
      </c>
      <c r="AO17" s="5">
        <v>-1</v>
      </c>
      <c r="AP17" s="5">
        <v>-1</v>
      </c>
      <c r="AQ17" s="5">
        <v>-1</v>
      </c>
      <c r="AR17" s="5">
        <v>-1</v>
      </c>
      <c r="AS17" s="5">
        <v>-1</v>
      </c>
      <c r="AT17" s="5">
        <v>-1</v>
      </c>
      <c r="AU17" s="5">
        <v>-1</v>
      </c>
      <c r="AV17" s="5">
        <v>-1</v>
      </c>
      <c r="AW17" s="5">
        <v>-1</v>
      </c>
      <c r="AX17" s="5">
        <v>-1</v>
      </c>
      <c r="AY17" s="5">
        <v>-1</v>
      </c>
      <c r="AZ17" s="5">
        <v>-1</v>
      </c>
      <c r="BA17" s="5">
        <v>-1</v>
      </c>
      <c r="BB17" s="5">
        <v>-1</v>
      </c>
      <c r="BC17" s="5">
        <v>-1</v>
      </c>
      <c r="BD17" s="5">
        <v>-1</v>
      </c>
      <c r="BE17" s="5">
        <v>-1</v>
      </c>
      <c r="BF17" s="5">
        <v>-1</v>
      </c>
      <c r="BG17" s="5">
        <v>-1</v>
      </c>
      <c r="BH17" s="5">
        <v>-1</v>
      </c>
      <c r="BI17" s="5">
        <v>-1</v>
      </c>
      <c r="BJ17" s="5">
        <v>-1</v>
      </c>
      <c r="BK17" s="5">
        <v>-1</v>
      </c>
      <c r="BL17" s="5">
        <v>-1</v>
      </c>
      <c r="BM17" s="5">
        <v>-1</v>
      </c>
      <c r="BN17" s="5">
        <v>-1</v>
      </c>
      <c r="BO17" s="5">
        <v>-1</v>
      </c>
      <c r="BP17" s="5">
        <v>-1</v>
      </c>
      <c r="BQ17" s="5">
        <v>-1</v>
      </c>
      <c r="BR17" s="5">
        <v>-1</v>
      </c>
      <c r="BS17" s="5">
        <v>-1</v>
      </c>
      <c r="BT17" s="5">
        <v>-1</v>
      </c>
      <c r="BU17" s="5">
        <v>-1</v>
      </c>
      <c r="BV17" s="5">
        <v>-1</v>
      </c>
      <c r="BW17" s="5">
        <v>-1</v>
      </c>
      <c r="BX17" s="5">
        <v>-1</v>
      </c>
      <c r="BY17" s="5">
        <v>-1</v>
      </c>
      <c r="BZ17" s="5">
        <v>-1</v>
      </c>
      <c r="CA17" s="5">
        <v>-1</v>
      </c>
      <c r="CB17" s="5">
        <v>-1</v>
      </c>
      <c r="CC17" s="5">
        <v>-1</v>
      </c>
      <c r="CD17" s="5">
        <v>-1</v>
      </c>
      <c r="CE17" s="5">
        <v>-1</v>
      </c>
      <c r="CF17" s="5">
        <v>-1</v>
      </c>
      <c r="CG17" s="5">
        <v>-1</v>
      </c>
      <c r="CH17" s="5">
        <v>-1</v>
      </c>
      <c r="CI17" s="5">
        <v>-1</v>
      </c>
      <c r="CJ17" s="5">
        <v>-1</v>
      </c>
      <c r="CK17" s="5">
        <v>-1</v>
      </c>
      <c r="CL17" s="5">
        <v>-1</v>
      </c>
      <c r="CM17" s="5">
        <v>-1</v>
      </c>
      <c r="CN17" s="5">
        <v>-1</v>
      </c>
      <c r="CO17" s="5">
        <v>-1</v>
      </c>
      <c r="CP17" s="5">
        <v>-1</v>
      </c>
      <c r="CQ17" s="5">
        <v>-1</v>
      </c>
      <c r="CR17" s="5">
        <v>-1</v>
      </c>
      <c r="CS17" s="5">
        <v>-1</v>
      </c>
      <c r="CT17" s="5">
        <v>-1</v>
      </c>
      <c r="CU17" s="5">
        <v>-1</v>
      </c>
      <c r="CV17" s="5">
        <v>-1</v>
      </c>
      <c r="CW17" s="5">
        <v>-1</v>
      </c>
      <c r="CX17" s="5">
        <v>-1</v>
      </c>
      <c r="CY17" s="5">
        <v>-1</v>
      </c>
      <c r="CZ17" s="5">
        <v>-1</v>
      </c>
      <c r="DA17" s="5">
        <v>-1</v>
      </c>
      <c r="DB17" s="5">
        <v>-1</v>
      </c>
      <c r="DC17" s="5">
        <v>-1</v>
      </c>
      <c r="DD17" s="5">
        <v>-1</v>
      </c>
      <c r="DE17" s="5">
        <v>-1</v>
      </c>
      <c r="DF17" s="5">
        <v>-1</v>
      </c>
      <c r="DG17" s="5">
        <v>-1</v>
      </c>
      <c r="DH17" s="5">
        <v>-1</v>
      </c>
      <c r="DI17" s="5">
        <v>-1</v>
      </c>
      <c r="DJ17" s="5">
        <v>-1</v>
      </c>
      <c r="DK17" s="5">
        <v>-1</v>
      </c>
      <c r="DL17" s="5">
        <v>-1</v>
      </c>
      <c r="DM17" s="5">
        <v>-1</v>
      </c>
      <c r="DN17" s="5">
        <v>-1</v>
      </c>
      <c r="DO17" s="5">
        <v>-1</v>
      </c>
      <c r="DP17" s="5">
        <v>-1</v>
      </c>
      <c r="DQ17" s="5">
        <v>-1</v>
      </c>
      <c r="DR17" s="5">
        <v>-1</v>
      </c>
      <c r="DS17" s="5">
        <v>-1</v>
      </c>
      <c r="DT17" s="5">
        <v>-1</v>
      </c>
      <c r="DU17" s="5">
        <v>-1</v>
      </c>
      <c r="DV17" s="5">
        <v>-1</v>
      </c>
      <c r="DW17" s="5">
        <v>-1</v>
      </c>
      <c r="DX17" s="5">
        <v>-1</v>
      </c>
      <c r="DY17" s="5">
        <v>-1</v>
      </c>
      <c r="DZ17" s="5">
        <v>-1</v>
      </c>
      <c r="EA17" s="5">
        <v>-1</v>
      </c>
      <c r="EB17" s="5">
        <v>-1</v>
      </c>
      <c r="EC17" s="5">
        <v>-1</v>
      </c>
      <c r="ED17" s="5">
        <v>-1</v>
      </c>
      <c r="EE17" s="5">
        <v>-1</v>
      </c>
      <c r="EF17" s="5">
        <v>-1</v>
      </c>
      <c r="EG17" s="5">
        <v>-1</v>
      </c>
      <c r="EH17" s="5">
        <v>-1</v>
      </c>
      <c r="EI17" s="5">
        <v>-1</v>
      </c>
      <c r="EJ17" s="5">
        <v>-1</v>
      </c>
      <c r="EK17" s="5">
        <v>-1</v>
      </c>
      <c r="EL17" s="5">
        <v>-1</v>
      </c>
      <c r="EM17" s="5">
        <v>-1</v>
      </c>
      <c r="EN17" s="5">
        <v>-1</v>
      </c>
      <c r="EO17" s="5">
        <v>-1</v>
      </c>
      <c r="EP17" s="5">
        <v>-1</v>
      </c>
      <c r="EQ17" s="5">
        <v>-1</v>
      </c>
      <c r="ER17" s="5">
        <v>-1</v>
      </c>
      <c r="ES17" s="5">
        <v>-1</v>
      </c>
      <c r="ET17" s="5">
        <v>-1</v>
      </c>
      <c r="EU17" s="5">
        <v>-1</v>
      </c>
      <c r="EV17" s="5">
        <v>-1</v>
      </c>
      <c r="EW17" s="5">
        <v>-1</v>
      </c>
      <c r="EX17" s="5">
        <v>-1</v>
      </c>
      <c r="EY17" s="5">
        <v>-1</v>
      </c>
      <c r="EZ17" s="5">
        <v>-1</v>
      </c>
      <c r="FA17" s="5">
        <v>-1</v>
      </c>
      <c r="FB17" s="5">
        <v>-1</v>
      </c>
      <c r="FC17" s="5">
        <v>-1</v>
      </c>
      <c r="FD17" s="5">
        <v>-1</v>
      </c>
      <c r="FE17" s="5">
        <v>-1</v>
      </c>
      <c r="FF17" s="5">
        <v>-1</v>
      </c>
      <c r="FG17" s="5">
        <v>-1</v>
      </c>
      <c r="FH17" s="5">
        <v>-1</v>
      </c>
      <c r="FI17" s="5">
        <v>-1</v>
      </c>
      <c r="FJ17" s="5">
        <v>-1</v>
      </c>
      <c r="FK17" s="5">
        <v>-1</v>
      </c>
      <c r="FL17" s="5">
        <v>-1</v>
      </c>
      <c r="FM17" s="5">
        <v>-1</v>
      </c>
      <c r="FN17" s="5">
        <v>-1</v>
      </c>
      <c r="FO17" s="5">
        <v>-1</v>
      </c>
      <c r="FP17" s="5">
        <v>-1</v>
      </c>
      <c r="FQ17" s="5">
        <v>-1</v>
      </c>
      <c r="FR17" s="5">
        <v>-1</v>
      </c>
      <c r="FS17" s="5">
        <v>-1</v>
      </c>
      <c r="FT17" s="5">
        <v>-1</v>
      </c>
      <c r="FU17" s="5">
        <v>-1</v>
      </c>
      <c r="FV17" s="5">
        <v>-1</v>
      </c>
      <c r="FW17" s="5">
        <v>-1</v>
      </c>
      <c r="FX17" s="5">
        <v>-1</v>
      </c>
      <c r="FY17" s="5">
        <v>-1</v>
      </c>
      <c r="FZ17" s="5">
        <v>-1</v>
      </c>
      <c r="GA17" s="5">
        <v>-1</v>
      </c>
      <c r="GB17" s="5">
        <v>-1</v>
      </c>
      <c r="GC17" s="5">
        <v>-1</v>
      </c>
      <c r="GD17" s="5">
        <v>-1</v>
      </c>
      <c r="GE17" s="5">
        <v>-1</v>
      </c>
      <c r="GF17" s="5">
        <v>-1</v>
      </c>
      <c r="GG17" s="5">
        <v>-1</v>
      </c>
      <c r="GH17" s="5">
        <v>-1</v>
      </c>
      <c r="GI17" s="5">
        <v>-1</v>
      </c>
      <c r="GJ17" s="5">
        <v>-1</v>
      </c>
      <c r="GK17" s="5">
        <v>-1</v>
      </c>
      <c r="GL17" s="5">
        <v>-1</v>
      </c>
      <c r="GM17" s="5">
        <v>-1</v>
      </c>
      <c r="GN17" s="5">
        <v>-1</v>
      </c>
      <c r="GO17" s="5">
        <v>-1</v>
      </c>
      <c r="GP17" s="5">
        <v>-1</v>
      </c>
      <c r="GQ17" s="5">
        <v>-1</v>
      </c>
      <c r="GR17" s="5">
        <v>5.6202435312024351E-8</v>
      </c>
      <c r="GS17" s="5">
        <v>-1</v>
      </c>
      <c r="GT17" s="5">
        <v>-1</v>
      </c>
      <c r="GU17" s="5">
        <v>-1</v>
      </c>
      <c r="GV17" s="5">
        <v>-1</v>
      </c>
      <c r="GW17" s="5">
        <v>-1</v>
      </c>
      <c r="GX17" s="5">
        <v>-1</v>
      </c>
      <c r="GY17" s="5">
        <v>-1</v>
      </c>
      <c r="GZ17" s="5">
        <v>-1</v>
      </c>
      <c r="HA17" s="5">
        <v>-1</v>
      </c>
      <c r="HB17" s="5">
        <v>-1</v>
      </c>
      <c r="HC17" s="5">
        <v>-1</v>
      </c>
      <c r="HD17" s="5">
        <v>-1</v>
      </c>
      <c r="HE17" s="5">
        <v>-1</v>
      </c>
      <c r="HF17" s="5">
        <v>-1</v>
      </c>
      <c r="HG17" s="5">
        <v>3.9362482355089988E-7</v>
      </c>
      <c r="HH17" s="5">
        <v>-1</v>
      </c>
      <c r="HI17" s="5">
        <v>-1</v>
      </c>
      <c r="HJ17" s="5">
        <v>-1</v>
      </c>
      <c r="HK17" s="5">
        <v>-1</v>
      </c>
      <c r="HL17" s="5">
        <v>-1</v>
      </c>
      <c r="HM17" s="5">
        <v>-1</v>
      </c>
      <c r="HN17" s="5">
        <v>-1</v>
      </c>
      <c r="HO17" s="5" t="s">
        <v>720</v>
      </c>
    </row>
    <row r="18" spans="1:223" x14ac:dyDescent="0.25">
      <c r="A18" s="27" t="s">
        <v>1102</v>
      </c>
      <c r="B18" s="5">
        <v>2</v>
      </c>
      <c r="C18" s="5">
        <v>0</v>
      </c>
      <c r="D18" s="5">
        <v>1.1321347189364838E-3</v>
      </c>
      <c r="E18" s="5">
        <v>0.26506472442558326</v>
      </c>
      <c r="F18" s="5">
        <v>9.1921181027130872E-2</v>
      </c>
      <c r="G18" s="5">
        <v>0.64188195982835305</v>
      </c>
      <c r="H18" s="5">
        <v>-1</v>
      </c>
      <c r="I18" s="5">
        <v>-1</v>
      </c>
      <c r="J18" s="5">
        <v>-1</v>
      </c>
      <c r="K18" s="5">
        <v>-1</v>
      </c>
      <c r="L18" s="5">
        <v>-1</v>
      </c>
      <c r="M18" s="5">
        <v>-1</v>
      </c>
      <c r="N18" s="5">
        <v>-1</v>
      </c>
      <c r="O18" s="5">
        <v>-1</v>
      </c>
      <c r="P18" s="5">
        <v>-1</v>
      </c>
      <c r="Q18" s="5">
        <v>-1</v>
      </c>
      <c r="R18" s="5">
        <v>-1</v>
      </c>
      <c r="S18" s="5">
        <v>-1</v>
      </c>
      <c r="T18" s="5">
        <v>-1</v>
      </c>
      <c r="U18" s="5">
        <v>-1</v>
      </c>
      <c r="V18" s="5">
        <v>-1</v>
      </c>
      <c r="W18" s="5">
        <v>-1</v>
      </c>
      <c r="X18" s="5">
        <v>-1</v>
      </c>
      <c r="Y18" s="5">
        <v>-1</v>
      </c>
      <c r="Z18" s="5">
        <v>-1</v>
      </c>
      <c r="AA18" s="5">
        <v>-1</v>
      </c>
      <c r="AB18" s="5">
        <v>-1</v>
      </c>
      <c r="AC18" s="5">
        <v>-1</v>
      </c>
      <c r="AD18" s="5">
        <v>-1</v>
      </c>
      <c r="AE18" s="5">
        <v>-1</v>
      </c>
      <c r="AF18" s="5">
        <v>-1</v>
      </c>
      <c r="AG18" s="5">
        <v>-1</v>
      </c>
      <c r="AH18" s="5">
        <v>-1</v>
      </c>
      <c r="AI18" s="5">
        <v>-1</v>
      </c>
      <c r="AJ18" s="5">
        <v>-1</v>
      </c>
      <c r="AK18" s="5">
        <v>-1</v>
      </c>
      <c r="AL18" s="5">
        <v>-1</v>
      </c>
      <c r="AM18" s="5">
        <v>-1</v>
      </c>
      <c r="AN18" s="5">
        <v>-1</v>
      </c>
      <c r="AO18" s="5">
        <v>-1</v>
      </c>
      <c r="AP18" s="5">
        <v>-1</v>
      </c>
      <c r="AQ18" s="5">
        <v>-1</v>
      </c>
      <c r="AR18" s="5">
        <v>-1</v>
      </c>
      <c r="AS18" s="5">
        <v>-1</v>
      </c>
      <c r="AT18" s="5">
        <v>-1</v>
      </c>
      <c r="AU18" s="5">
        <v>-1</v>
      </c>
      <c r="AV18" s="5">
        <v>-1</v>
      </c>
      <c r="AW18" s="5">
        <v>-1</v>
      </c>
      <c r="AX18" s="5">
        <v>-1</v>
      </c>
      <c r="AY18" s="5">
        <v>-1</v>
      </c>
      <c r="AZ18" s="5">
        <v>-1</v>
      </c>
      <c r="BA18" s="5">
        <v>-1</v>
      </c>
      <c r="BB18" s="5">
        <v>-1</v>
      </c>
      <c r="BC18" s="5">
        <v>-1</v>
      </c>
      <c r="BD18" s="5">
        <v>-1</v>
      </c>
      <c r="BE18" s="5">
        <v>-1</v>
      </c>
      <c r="BF18" s="5">
        <v>-1</v>
      </c>
      <c r="BG18" s="5">
        <v>-1</v>
      </c>
      <c r="BH18" s="5">
        <v>-1</v>
      </c>
      <c r="BI18" s="5">
        <v>-1</v>
      </c>
      <c r="BJ18" s="5">
        <v>-1</v>
      </c>
      <c r="BK18" s="5">
        <v>-1</v>
      </c>
      <c r="BL18" s="5">
        <v>-1</v>
      </c>
      <c r="BM18" s="5">
        <v>-1</v>
      </c>
      <c r="BN18" s="5">
        <v>-1</v>
      </c>
      <c r="BO18" s="5">
        <v>-1</v>
      </c>
      <c r="BP18" s="5">
        <v>-1</v>
      </c>
      <c r="BQ18" s="5">
        <v>-1</v>
      </c>
      <c r="BR18" s="5">
        <v>-1</v>
      </c>
      <c r="BS18" s="5">
        <v>-1</v>
      </c>
      <c r="BT18" s="5">
        <v>-1</v>
      </c>
      <c r="BU18" s="5">
        <v>-1</v>
      </c>
      <c r="BV18" s="5">
        <v>-1</v>
      </c>
      <c r="BW18" s="5">
        <v>-1</v>
      </c>
      <c r="BX18" s="5">
        <v>-1</v>
      </c>
      <c r="BY18" s="5">
        <v>-1</v>
      </c>
      <c r="BZ18" s="5">
        <v>-1</v>
      </c>
      <c r="CA18" s="5">
        <v>-1</v>
      </c>
      <c r="CB18" s="5">
        <v>-1</v>
      </c>
      <c r="CC18" s="5">
        <v>-1</v>
      </c>
      <c r="CD18" s="5">
        <v>-1</v>
      </c>
      <c r="CE18" s="5">
        <v>-1</v>
      </c>
      <c r="CF18" s="5">
        <v>-1</v>
      </c>
      <c r="CG18" s="5">
        <v>-1</v>
      </c>
      <c r="CH18" s="5">
        <v>-1</v>
      </c>
      <c r="CI18" s="5">
        <v>-1</v>
      </c>
      <c r="CJ18" s="5">
        <v>-1</v>
      </c>
      <c r="CK18" s="5">
        <v>-1</v>
      </c>
      <c r="CL18" s="5">
        <v>-1</v>
      </c>
      <c r="CM18" s="5">
        <v>-1</v>
      </c>
      <c r="CN18" s="5">
        <v>-1</v>
      </c>
      <c r="CO18" s="5">
        <v>-1</v>
      </c>
      <c r="CP18" s="5">
        <v>-1</v>
      </c>
      <c r="CQ18" s="5">
        <v>-1</v>
      </c>
      <c r="CR18" s="5">
        <v>-1</v>
      </c>
      <c r="CS18" s="5">
        <v>-1</v>
      </c>
      <c r="CT18" s="5">
        <v>-1</v>
      </c>
      <c r="CU18" s="5">
        <v>-1</v>
      </c>
      <c r="CV18" s="5">
        <v>-1</v>
      </c>
      <c r="CW18" s="5">
        <v>-1</v>
      </c>
      <c r="CX18" s="5">
        <v>-1</v>
      </c>
      <c r="CY18" s="5">
        <v>-1</v>
      </c>
      <c r="CZ18" s="5">
        <v>-1</v>
      </c>
      <c r="DA18" s="5">
        <v>-1</v>
      </c>
      <c r="DB18" s="5">
        <v>-1</v>
      </c>
      <c r="DC18" s="5">
        <v>-1</v>
      </c>
      <c r="DD18" s="5">
        <v>-1</v>
      </c>
      <c r="DE18" s="5">
        <v>-1</v>
      </c>
      <c r="DF18" s="5">
        <v>-1</v>
      </c>
      <c r="DG18" s="5">
        <v>-1</v>
      </c>
      <c r="DH18" s="5">
        <v>-1</v>
      </c>
      <c r="DI18" s="5">
        <v>-1</v>
      </c>
      <c r="DJ18" s="5">
        <v>-1</v>
      </c>
      <c r="DK18" s="5">
        <v>-1</v>
      </c>
      <c r="DL18" s="5">
        <v>-1</v>
      </c>
      <c r="DM18" s="5">
        <v>-1</v>
      </c>
      <c r="DN18" s="5">
        <v>-1</v>
      </c>
      <c r="DO18" s="5">
        <v>-1</v>
      </c>
      <c r="DP18" s="5">
        <v>-1</v>
      </c>
      <c r="DQ18" s="5">
        <v>-1</v>
      </c>
      <c r="DR18" s="5">
        <v>-1</v>
      </c>
      <c r="DS18" s="5">
        <v>-1</v>
      </c>
      <c r="DT18" s="5">
        <v>-1</v>
      </c>
      <c r="DU18" s="5">
        <v>-1</v>
      </c>
      <c r="DV18" s="5">
        <v>-1</v>
      </c>
      <c r="DW18" s="5">
        <v>-1</v>
      </c>
      <c r="DX18" s="5">
        <v>-1</v>
      </c>
      <c r="DY18" s="5">
        <v>-1</v>
      </c>
      <c r="DZ18" s="5">
        <v>-1</v>
      </c>
      <c r="EA18" s="5">
        <v>-1</v>
      </c>
      <c r="EB18" s="5">
        <v>-1</v>
      </c>
      <c r="EC18" s="5">
        <v>-1</v>
      </c>
      <c r="ED18" s="5">
        <v>-1</v>
      </c>
      <c r="EE18" s="5">
        <v>-1</v>
      </c>
      <c r="EF18" s="5">
        <v>-1</v>
      </c>
      <c r="EG18" s="5">
        <v>-1</v>
      </c>
      <c r="EH18" s="5">
        <v>-1</v>
      </c>
      <c r="EI18" s="5">
        <v>-1</v>
      </c>
      <c r="EJ18" s="5">
        <v>-1</v>
      </c>
      <c r="EK18" s="5">
        <v>-1</v>
      </c>
      <c r="EL18" s="5">
        <v>-1</v>
      </c>
      <c r="EM18" s="5">
        <v>-1</v>
      </c>
      <c r="EN18" s="5">
        <v>-1</v>
      </c>
      <c r="EO18" s="5">
        <v>-1</v>
      </c>
      <c r="EP18" s="5">
        <v>-1</v>
      </c>
      <c r="EQ18" s="5">
        <v>-1</v>
      </c>
      <c r="ER18" s="5">
        <v>-1</v>
      </c>
      <c r="ES18" s="5">
        <v>-1</v>
      </c>
      <c r="ET18" s="5">
        <v>-1</v>
      </c>
      <c r="EU18" s="5">
        <v>-1</v>
      </c>
      <c r="EV18" s="5">
        <v>-1</v>
      </c>
      <c r="EW18" s="5">
        <v>-1</v>
      </c>
      <c r="EX18" s="5">
        <v>-1</v>
      </c>
      <c r="EY18" s="5">
        <v>-1</v>
      </c>
      <c r="EZ18" s="5">
        <v>-1</v>
      </c>
      <c r="FA18" s="5">
        <v>-1</v>
      </c>
      <c r="FB18" s="5">
        <v>-1</v>
      </c>
      <c r="FC18" s="5">
        <v>-1</v>
      </c>
      <c r="FD18" s="5">
        <v>-1</v>
      </c>
      <c r="FE18" s="5">
        <v>-1</v>
      </c>
      <c r="FF18" s="5">
        <v>-1</v>
      </c>
      <c r="FG18" s="5">
        <v>-1</v>
      </c>
      <c r="FH18" s="5">
        <v>-1</v>
      </c>
      <c r="FI18" s="5">
        <v>-1</v>
      </c>
      <c r="FJ18" s="5">
        <v>-1</v>
      </c>
      <c r="FK18" s="5">
        <v>-1</v>
      </c>
      <c r="FL18" s="5">
        <v>-1</v>
      </c>
      <c r="FM18" s="5">
        <v>-1</v>
      </c>
      <c r="FN18" s="5">
        <v>-1</v>
      </c>
      <c r="FO18" s="5">
        <v>-1</v>
      </c>
      <c r="FP18" s="5">
        <v>-1</v>
      </c>
      <c r="FQ18" s="5">
        <v>-1</v>
      </c>
      <c r="FR18" s="5">
        <v>-1</v>
      </c>
      <c r="FS18" s="5">
        <v>-1</v>
      </c>
      <c r="FT18" s="5">
        <v>-1</v>
      </c>
      <c r="FU18" s="5">
        <v>-1</v>
      </c>
      <c r="FV18" s="5">
        <v>-1</v>
      </c>
      <c r="FW18" s="5">
        <v>-1</v>
      </c>
      <c r="FX18" s="5">
        <v>-1</v>
      </c>
      <c r="FY18" s="5">
        <v>-1</v>
      </c>
      <c r="FZ18" s="5">
        <v>-1</v>
      </c>
      <c r="GA18" s="5">
        <v>-1</v>
      </c>
      <c r="GB18" s="5">
        <v>-1</v>
      </c>
      <c r="GC18" s="5">
        <v>-1</v>
      </c>
      <c r="GD18" s="5">
        <v>-1</v>
      </c>
      <c r="GE18" s="5">
        <v>-1</v>
      </c>
      <c r="GF18" s="5">
        <v>-1</v>
      </c>
      <c r="GG18" s="5">
        <v>-1</v>
      </c>
      <c r="GH18" s="5">
        <v>-1</v>
      </c>
      <c r="GI18" s="5">
        <v>-1</v>
      </c>
      <c r="GJ18" s="5">
        <v>-1</v>
      </c>
      <c r="GK18" s="5">
        <v>-1</v>
      </c>
      <c r="GL18" s="5">
        <v>-1</v>
      </c>
      <c r="GM18" s="5">
        <v>-1</v>
      </c>
      <c r="GN18" s="5">
        <v>-1</v>
      </c>
      <c r="GO18" s="5">
        <v>-1</v>
      </c>
      <c r="GP18" s="5">
        <v>-1</v>
      </c>
      <c r="GQ18" s="5">
        <v>-1</v>
      </c>
      <c r="GR18" s="5">
        <v>3.3474124809741246E-7</v>
      </c>
      <c r="GS18" s="5">
        <v>-1</v>
      </c>
      <c r="GT18" s="5">
        <v>-1</v>
      </c>
      <c r="GU18" s="5">
        <v>-1</v>
      </c>
      <c r="GV18" s="5">
        <v>-1</v>
      </c>
      <c r="GW18" s="5">
        <v>-1</v>
      </c>
      <c r="GX18" s="5">
        <v>-1</v>
      </c>
      <c r="GY18" s="5">
        <v>-1</v>
      </c>
      <c r="GZ18" s="5">
        <v>-1</v>
      </c>
      <c r="HA18" s="5">
        <v>-1</v>
      </c>
      <c r="HB18" s="5">
        <v>-1</v>
      </c>
      <c r="HC18" s="5">
        <v>-1</v>
      </c>
      <c r="HD18" s="5">
        <v>-1</v>
      </c>
      <c r="HE18" s="5">
        <v>-1</v>
      </c>
      <c r="HF18" s="5">
        <v>-1</v>
      </c>
      <c r="HG18" s="5">
        <v>-1</v>
      </c>
      <c r="HH18" s="5">
        <v>-1</v>
      </c>
      <c r="HI18" s="5">
        <v>-1</v>
      </c>
      <c r="HJ18" s="5">
        <v>-1</v>
      </c>
      <c r="HK18" s="5">
        <v>-1</v>
      </c>
      <c r="HL18" s="5">
        <v>-1</v>
      </c>
      <c r="HM18" s="5">
        <v>-1</v>
      </c>
      <c r="HN18" s="5">
        <v>-1</v>
      </c>
      <c r="HO18" s="5" t="s">
        <v>720</v>
      </c>
    </row>
    <row r="19" spans="1:223" x14ac:dyDescent="0.25">
      <c r="A19" s="27" t="s">
        <v>1109</v>
      </c>
      <c r="B19" s="5">
        <v>2</v>
      </c>
      <c r="C19" s="5">
        <v>0</v>
      </c>
      <c r="D19" s="5">
        <v>4.706422884200781E-2</v>
      </c>
      <c r="E19" s="5">
        <v>0.48274271874940683</v>
      </c>
      <c r="F19" s="5">
        <v>3.5777882096795659E-2</v>
      </c>
      <c r="G19" s="5">
        <v>0.43441517031178623</v>
      </c>
      <c r="H19" s="5">
        <v>-1</v>
      </c>
      <c r="I19" s="5">
        <v>-1</v>
      </c>
      <c r="J19" s="5">
        <v>-1</v>
      </c>
      <c r="K19" s="5">
        <v>-1</v>
      </c>
      <c r="L19" s="5">
        <v>-1</v>
      </c>
      <c r="M19" s="5">
        <v>-1</v>
      </c>
      <c r="N19" s="5">
        <v>-1</v>
      </c>
      <c r="O19" s="5">
        <v>-1</v>
      </c>
      <c r="P19" s="5">
        <v>-1</v>
      </c>
      <c r="Q19" s="5">
        <v>-1</v>
      </c>
      <c r="R19" s="5">
        <v>-1</v>
      </c>
      <c r="S19" s="5">
        <v>-1</v>
      </c>
      <c r="T19" s="5">
        <v>-1</v>
      </c>
      <c r="U19" s="5">
        <v>-1</v>
      </c>
      <c r="V19" s="5">
        <v>-1</v>
      </c>
      <c r="W19" s="5">
        <v>-1</v>
      </c>
      <c r="X19" s="5">
        <v>-1</v>
      </c>
      <c r="Y19" s="5">
        <v>-1</v>
      </c>
      <c r="Z19" s="5">
        <v>-1</v>
      </c>
      <c r="AA19" s="5">
        <v>-1</v>
      </c>
      <c r="AB19" s="5">
        <v>-1</v>
      </c>
      <c r="AC19" s="5">
        <v>-1</v>
      </c>
      <c r="AD19" s="5">
        <v>-1</v>
      </c>
      <c r="AE19" s="5">
        <v>-1</v>
      </c>
      <c r="AF19" s="5">
        <v>-1</v>
      </c>
      <c r="AG19" s="5">
        <v>-1</v>
      </c>
      <c r="AH19" s="5">
        <v>-1</v>
      </c>
      <c r="AI19" s="5">
        <v>-1</v>
      </c>
      <c r="AJ19" s="5">
        <v>-1</v>
      </c>
      <c r="AK19" s="5">
        <v>-1</v>
      </c>
      <c r="AL19" s="5">
        <v>-1</v>
      </c>
      <c r="AM19" s="5">
        <v>-1</v>
      </c>
      <c r="AN19" s="5">
        <v>-1</v>
      </c>
      <c r="AO19" s="5">
        <v>-1</v>
      </c>
      <c r="AP19" s="5">
        <v>-1</v>
      </c>
      <c r="AQ19" s="5">
        <v>-1</v>
      </c>
      <c r="AR19" s="5">
        <v>-1</v>
      </c>
      <c r="AS19" s="5">
        <v>-1</v>
      </c>
      <c r="AT19" s="5">
        <v>-1</v>
      </c>
      <c r="AU19" s="5">
        <v>-1</v>
      </c>
      <c r="AV19" s="5">
        <v>-1</v>
      </c>
      <c r="AW19" s="5">
        <v>-1</v>
      </c>
      <c r="AX19" s="5">
        <v>-1</v>
      </c>
      <c r="AY19" s="5">
        <v>-1</v>
      </c>
      <c r="AZ19" s="5">
        <v>-1</v>
      </c>
      <c r="BA19" s="5">
        <v>-1</v>
      </c>
      <c r="BB19" s="5">
        <v>-1</v>
      </c>
      <c r="BC19" s="5">
        <v>-1</v>
      </c>
      <c r="BD19" s="5">
        <v>-1</v>
      </c>
      <c r="BE19" s="5">
        <v>-1</v>
      </c>
      <c r="BF19" s="5">
        <v>-1</v>
      </c>
      <c r="BG19" s="5">
        <v>-1</v>
      </c>
      <c r="BH19" s="5">
        <v>-1</v>
      </c>
      <c r="BI19" s="5">
        <v>-1</v>
      </c>
      <c r="BJ19" s="5">
        <v>-1</v>
      </c>
      <c r="BK19" s="5">
        <v>-1</v>
      </c>
      <c r="BL19" s="5">
        <v>-1</v>
      </c>
      <c r="BM19" s="5">
        <v>-1</v>
      </c>
      <c r="BN19" s="5">
        <v>-1</v>
      </c>
      <c r="BO19" s="5">
        <v>-1</v>
      </c>
      <c r="BP19" s="5">
        <v>-1</v>
      </c>
      <c r="BQ19" s="5">
        <v>-1</v>
      </c>
      <c r="BR19" s="5">
        <v>-1</v>
      </c>
      <c r="BS19" s="5">
        <v>-1</v>
      </c>
      <c r="BT19" s="5">
        <v>-1</v>
      </c>
      <c r="BU19" s="5">
        <v>-1</v>
      </c>
      <c r="BV19" s="5">
        <v>-1</v>
      </c>
      <c r="BW19" s="5">
        <v>-1</v>
      </c>
      <c r="BX19" s="5">
        <v>-1</v>
      </c>
      <c r="BY19" s="5">
        <v>-1</v>
      </c>
      <c r="BZ19" s="5">
        <v>-1</v>
      </c>
      <c r="CA19" s="5">
        <v>-1</v>
      </c>
      <c r="CB19" s="5">
        <v>-1</v>
      </c>
      <c r="CC19" s="5">
        <v>-1</v>
      </c>
      <c r="CD19" s="5">
        <v>-1</v>
      </c>
      <c r="CE19" s="5">
        <v>-1</v>
      </c>
      <c r="CF19" s="5">
        <v>-1</v>
      </c>
      <c r="CG19" s="5">
        <v>-1</v>
      </c>
      <c r="CH19" s="5">
        <v>-1</v>
      </c>
      <c r="CI19" s="5">
        <v>-1</v>
      </c>
      <c r="CJ19" s="5">
        <v>-1</v>
      </c>
      <c r="CK19" s="5">
        <v>-1</v>
      </c>
      <c r="CL19" s="5">
        <v>-1</v>
      </c>
      <c r="CM19" s="5">
        <v>-1</v>
      </c>
      <c r="CN19" s="5">
        <v>-1</v>
      </c>
      <c r="CO19" s="5">
        <v>-1</v>
      </c>
      <c r="CP19" s="5">
        <v>-1</v>
      </c>
      <c r="CQ19" s="5">
        <v>-1</v>
      </c>
      <c r="CR19" s="5">
        <v>-1</v>
      </c>
      <c r="CS19" s="5">
        <v>-1</v>
      </c>
      <c r="CT19" s="5">
        <v>-1</v>
      </c>
      <c r="CU19" s="5">
        <v>-1</v>
      </c>
      <c r="CV19" s="5">
        <v>-1</v>
      </c>
      <c r="CW19" s="5">
        <v>-1</v>
      </c>
      <c r="CX19" s="5">
        <v>-1</v>
      </c>
      <c r="CY19" s="5">
        <v>-1</v>
      </c>
      <c r="CZ19" s="5">
        <v>-1</v>
      </c>
      <c r="DA19" s="5">
        <v>-1</v>
      </c>
      <c r="DB19" s="5">
        <v>-1</v>
      </c>
      <c r="DC19" s="5">
        <v>-1</v>
      </c>
      <c r="DD19" s="5">
        <v>-1</v>
      </c>
      <c r="DE19" s="5">
        <v>-1</v>
      </c>
      <c r="DF19" s="5">
        <v>-1</v>
      </c>
      <c r="DG19" s="5">
        <v>-1</v>
      </c>
      <c r="DH19" s="5">
        <v>-1</v>
      </c>
      <c r="DI19" s="5">
        <v>-1</v>
      </c>
      <c r="DJ19" s="5">
        <v>-1</v>
      </c>
      <c r="DK19" s="5">
        <v>-1</v>
      </c>
      <c r="DL19" s="5">
        <v>-1</v>
      </c>
      <c r="DM19" s="5">
        <v>-1</v>
      </c>
      <c r="DN19" s="5">
        <v>-1</v>
      </c>
      <c r="DO19" s="5">
        <v>-1</v>
      </c>
      <c r="DP19" s="5">
        <v>-1</v>
      </c>
      <c r="DQ19" s="5">
        <v>-1</v>
      </c>
      <c r="DR19" s="5">
        <v>-1</v>
      </c>
      <c r="DS19" s="5">
        <v>-1</v>
      </c>
      <c r="DT19" s="5">
        <v>-1</v>
      </c>
      <c r="DU19" s="5">
        <v>-1</v>
      </c>
      <c r="DV19" s="5">
        <v>-1</v>
      </c>
      <c r="DW19" s="5">
        <v>-1</v>
      </c>
      <c r="DX19" s="5">
        <v>-1</v>
      </c>
      <c r="DY19" s="5">
        <v>-1</v>
      </c>
      <c r="DZ19" s="5">
        <v>-1</v>
      </c>
      <c r="EA19" s="5">
        <v>-1</v>
      </c>
      <c r="EB19" s="5">
        <v>-1</v>
      </c>
      <c r="EC19" s="5">
        <v>-1</v>
      </c>
      <c r="ED19" s="5">
        <v>-1</v>
      </c>
      <c r="EE19" s="5">
        <v>-1</v>
      </c>
      <c r="EF19" s="5">
        <v>-1</v>
      </c>
      <c r="EG19" s="5">
        <v>-1</v>
      </c>
      <c r="EH19" s="5">
        <v>-1</v>
      </c>
      <c r="EI19" s="5">
        <v>-1</v>
      </c>
      <c r="EJ19" s="5">
        <v>-1</v>
      </c>
      <c r="EK19" s="5">
        <v>-1</v>
      </c>
      <c r="EL19" s="5">
        <v>-1</v>
      </c>
      <c r="EM19" s="5">
        <v>-1</v>
      </c>
      <c r="EN19" s="5">
        <v>-1</v>
      </c>
      <c r="EO19" s="5">
        <v>-1</v>
      </c>
      <c r="EP19" s="5">
        <v>-1</v>
      </c>
      <c r="EQ19" s="5">
        <v>-1</v>
      </c>
      <c r="ER19" s="5">
        <v>-1</v>
      </c>
      <c r="ES19" s="5">
        <v>-1</v>
      </c>
      <c r="ET19" s="5">
        <v>-1</v>
      </c>
      <c r="EU19" s="5">
        <v>-1</v>
      </c>
      <c r="EV19" s="5">
        <v>-1</v>
      </c>
      <c r="EW19" s="5">
        <v>-1</v>
      </c>
      <c r="EX19" s="5">
        <v>-1</v>
      </c>
      <c r="EY19" s="5">
        <v>-1</v>
      </c>
      <c r="EZ19" s="5">
        <v>-1</v>
      </c>
      <c r="FA19" s="5">
        <v>-1</v>
      </c>
      <c r="FB19" s="5">
        <v>-1</v>
      </c>
      <c r="FC19" s="5">
        <v>-1</v>
      </c>
      <c r="FD19" s="5">
        <v>-1</v>
      </c>
      <c r="FE19" s="5">
        <v>-1</v>
      </c>
      <c r="FF19" s="5">
        <v>-1</v>
      </c>
      <c r="FG19" s="5">
        <v>-1</v>
      </c>
      <c r="FH19" s="5">
        <v>-1</v>
      </c>
      <c r="FI19" s="5">
        <v>-1</v>
      </c>
      <c r="FJ19" s="5">
        <v>-1</v>
      </c>
      <c r="FK19" s="5">
        <v>-1</v>
      </c>
      <c r="FL19" s="5">
        <v>-1</v>
      </c>
      <c r="FM19" s="5">
        <v>-1</v>
      </c>
      <c r="FN19" s="5">
        <v>-1</v>
      </c>
      <c r="FO19" s="5">
        <v>-1</v>
      </c>
      <c r="FP19" s="5">
        <v>-1</v>
      </c>
      <c r="FQ19" s="5">
        <v>-1</v>
      </c>
      <c r="FR19" s="5">
        <v>-1</v>
      </c>
      <c r="FS19" s="5">
        <v>-1</v>
      </c>
      <c r="FT19" s="5">
        <v>-1</v>
      </c>
      <c r="FU19" s="5">
        <v>-1</v>
      </c>
      <c r="FV19" s="5">
        <v>-1</v>
      </c>
      <c r="FW19" s="5">
        <v>-1</v>
      </c>
      <c r="FX19" s="5">
        <v>-1</v>
      </c>
      <c r="FY19" s="5">
        <v>-1</v>
      </c>
      <c r="FZ19" s="5">
        <v>-1</v>
      </c>
      <c r="GA19" s="5">
        <v>-1</v>
      </c>
      <c r="GB19" s="5">
        <v>-1</v>
      </c>
      <c r="GC19" s="5">
        <v>-1</v>
      </c>
      <c r="GD19" s="5">
        <v>-1</v>
      </c>
      <c r="GE19" s="5">
        <v>-1</v>
      </c>
      <c r="GF19" s="5">
        <v>-1</v>
      </c>
      <c r="GG19" s="5">
        <v>-1</v>
      </c>
      <c r="GH19" s="5">
        <v>-1</v>
      </c>
      <c r="GI19" s="5">
        <v>-1</v>
      </c>
      <c r="GJ19" s="5">
        <v>-1</v>
      </c>
      <c r="GK19" s="5">
        <v>-1</v>
      </c>
      <c r="GL19" s="5">
        <v>-1</v>
      </c>
      <c r="GM19" s="5">
        <v>-1</v>
      </c>
      <c r="GN19" s="5">
        <v>-1</v>
      </c>
      <c r="GO19" s="5">
        <v>-1</v>
      </c>
      <c r="GP19" s="5">
        <v>-1</v>
      </c>
      <c r="GQ19" s="5">
        <v>-1</v>
      </c>
      <c r="GR19" s="5">
        <v>4.129680365296804E-6</v>
      </c>
      <c r="GS19" s="5">
        <v>-1</v>
      </c>
      <c r="GT19" s="5">
        <v>-1</v>
      </c>
      <c r="GU19" s="5">
        <v>-1</v>
      </c>
      <c r="GV19" s="5">
        <v>-1</v>
      </c>
      <c r="GW19" s="5">
        <v>-1</v>
      </c>
      <c r="GX19" s="5">
        <v>-1</v>
      </c>
      <c r="GY19" s="5">
        <v>-1</v>
      </c>
      <c r="GZ19" s="5">
        <v>-1</v>
      </c>
      <c r="HA19" s="5">
        <v>-1</v>
      </c>
      <c r="HB19" s="5">
        <v>-1</v>
      </c>
      <c r="HC19" s="5">
        <v>-1</v>
      </c>
      <c r="HD19" s="5">
        <v>-1</v>
      </c>
      <c r="HE19" s="5">
        <v>-1</v>
      </c>
      <c r="HF19" s="5">
        <v>-1</v>
      </c>
      <c r="HG19" s="5">
        <v>-1</v>
      </c>
      <c r="HH19" s="5">
        <v>-1</v>
      </c>
      <c r="HI19" s="5">
        <v>-1</v>
      </c>
      <c r="HJ19" s="5">
        <v>-1</v>
      </c>
      <c r="HK19" s="5">
        <v>-1</v>
      </c>
      <c r="HL19" s="5">
        <v>-1</v>
      </c>
      <c r="HM19" s="5">
        <v>-1</v>
      </c>
      <c r="HN19" s="5">
        <v>-1</v>
      </c>
      <c r="HO19" s="5" t="s">
        <v>720</v>
      </c>
    </row>
    <row r="20" spans="1:223" x14ac:dyDescent="0.25">
      <c r="A20" s="27" t="s">
        <v>1120</v>
      </c>
      <c r="B20" s="5">
        <v>2</v>
      </c>
      <c r="C20" s="5">
        <v>0</v>
      </c>
      <c r="D20" s="5">
        <v>2.1594719475544757E-8</v>
      </c>
      <c r="E20" s="5">
        <v>0.85375349653240418</v>
      </c>
      <c r="F20" s="5">
        <v>8.1343053741924805E-3</v>
      </c>
      <c r="G20" s="5">
        <v>0.13811217649868418</v>
      </c>
      <c r="H20" s="5">
        <v>-1</v>
      </c>
      <c r="I20" s="5">
        <v>-1</v>
      </c>
      <c r="J20" s="5">
        <v>-1</v>
      </c>
      <c r="K20" s="5">
        <v>-1</v>
      </c>
      <c r="L20" s="5">
        <v>-1</v>
      </c>
      <c r="M20" s="5">
        <v>-1</v>
      </c>
      <c r="N20" s="5">
        <v>-1</v>
      </c>
      <c r="O20" s="5">
        <v>-1</v>
      </c>
      <c r="P20" s="5">
        <v>-1</v>
      </c>
      <c r="Q20" s="5">
        <v>-1</v>
      </c>
      <c r="R20" s="5">
        <v>-1</v>
      </c>
      <c r="S20" s="5">
        <v>-1</v>
      </c>
      <c r="T20" s="5">
        <v>-1</v>
      </c>
      <c r="U20" s="5">
        <v>-1</v>
      </c>
      <c r="V20" s="5">
        <v>-1</v>
      </c>
      <c r="W20" s="5">
        <v>-1</v>
      </c>
      <c r="X20" s="5">
        <v>-1</v>
      </c>
      <c r="Y20" s="5">
        <v>-1</v>
      </c>
      <c r="Z20" s="5">
        <v>-1</v>
      </c>
      <c r="AA20" s="5">
        <v>-1</v>
      </c>
      <c r="AB20" s="5">
        <v>-1</v>
      </c>
      <c r="AC20" s="5">
        <v>-1</v>
      </c>
      <c r="AD20" s="5">
        <v>-1</v>
      </c>
      <c r="AE20" s="5">
        <v>-1</v>
      </c>
      <c r="AF20" s="5">
        <v>-1</v>
      </c>
      <c r="AG20" s="5">
        <v>-1</v>
      </c>
      <c r="AH20" s="5">
        <v>-1</v>
      </c>
      <c r="AI20" s="5">
        <v>-1</v>
      </c>
      <c r="AJ20" s="5">
        <v>-1</v>
      </c>
      <c r="AK20" s="5">
        <v>-1</v>
      </c>
      <c r="AL20" s="5">
        <v>-1</v>
      </c>
      <c r="AM20" s="5">
        <v>-1</v>
      </c>
      <c r="AN20" s="5">
        <v>-1</v>
      </c>
      <c r="AO20" s="5">
        <v>-1</v>
      </c>
      <c r="AP20" s="5">
        <v>-1</v>
      </c>
      <c r="AQ20" s="5">
        <v>-1</v>
      </c>
      <c r="AR20" s="5">
        <v>-1</v>
      </c>
      <c r="AS20" s="5">
        <v>-1</v>
      </c>
      <c r="AT20" s="5">
        <v>-1</v>
      </c>
      <c r="AU20" s="5">
        <v>-1</v>
      </c>
      <c r="AV20" s="5">
        <v>-1</v>
      </c>
      <c r="AW20" s="5">
        <v>-1</v>
      </c>
      <c r="AX20" s="5">
        <v>-1</v>
      </c>
      <c r="AY20" s="5">
        <v>-1</v>
      </c>
      <c r="AZ20" s="5">
        <v>-1</v>
      </c>
      <c r="BA20" s="5">
        <v>-1</v>
      </c>
      <c r="BB20" s="5">
        <v>-1</v>
      </c>
      <c r="BC20" s="5">
        <v>-1</v>
      </c>
      <c r="BD20" s="5">
        <v>-1</v>
      </c>
      <c r="BE20" s="5">
        <v>-1</v>
      </c>
      <c r="BF20" s="5">
        <v>-1</v>
      </c>
      <c r="BG20" s="5">
        <v>-1</v>
      </c>
      <c r="BH20" s="5">
        <v>-1</v>
      </c>
      <c r="BI20" s="5">
        <v>-1</v>
      </c>
      <c r="BJ20" s="5">
        <v>-1</v>
      </c>
      <c r="BK20" s="5">
        <v>-1</v>
      </c>
      <c r="BL20" s="5">
        <v>-1</v>
      </c>
      <c r="BM20" s="5">
        <v>-1</v>
      </c>
      <c r="BN20" s="5">
        <v>-1</v>
      </c>
      <c r="BO20" s="5">
        <v>-1</v>
      </c>
      <c r="BP20" s="5">
        <v>-1</v>
      </c>
      <c r="BQ20" s="5">
        <v>-1</v>
      </c>
      <c r="BR20" s="5">
        <v>-1</v>
      </c>
      <c r="BS20" s="5">
        <v>-1</v>
      </c>
      <c r="BT20" s="5">
        <v>-1</v>
      </c>
      <c r="BU20" s="5">
        <v>-1</v>
      </c>
      <c r="BV20" s="5">
        <v>-1</v>
      </c>
      <c r="BW20" s="5">
        <v>-1</v>
      </c>
      <c r="BX20" s="5">
        <v>-1</v>
      </c>
      <c r="BY20" s="5">
        <v>-1</v>
      </c>
      <c r="BZ20" s="5">
        <v>-1</v>
      </c>
      <c r="CA20" s="5">
        <v>-1</v>
      </c>
      <c r="CB20" s="5">
        <v>-1</v>
      </c>
      <c r="CC20" s="5">
        <v>-1</v>
      </c>
      <c r="CD20" s="5">
        <v>-1</v>
      </c>
      <c r="CE20" s="5">
        <v>-1</v>
      </c>
      <c r="CF20" s="5">
        <v>-1</v>
      </c>
      <c r="CG20" s="5">
        <v>-1</v>
      </c>
      <c r="CH20" s="5">
        <v>-1</v>
      </c>
      <c r="CI20" s="5">
        <v>-1</v>
      </c>
      <c r="CJ20" s="5">
        <v>-1</v>
      </c>
      <c r="CK20" s="5">
        <v>-1</v>
      </c>
      <c r="CL20" s="5">
        <v>-1</v>
      </c>
      <c r="CM20" s="5">
        <v>-1</v>
      </c>
      <c r="CN20" s="5">
        <v>-1</v>
      </c>
      <c r="CO20" s="5">
        <v>-1</v>
      </c>
      <c r="CP20" s="5">
        <v>-1</v>
      </c>
      <c r="CQ20" s="5">
        <v>-1</v>
      </c>
      <c r="CR20" s="5">
        <v>-1</v>
      </c>
      <c r="CS20" s="5">
        <v>-1</v>
      </c>
      <c r="CT20" s="5">
        <v>-1</v>
      </c>
      <c r="CU20" s="5">
        <v>-1</v>
      </c>
      <c r="CV20" s="5">
        <v>-1</v>
      </c>
      <c r="CW20" s="5">
        <v>-1</v>
      </c>
      <c r="CX20" s="5">
        <v>-1</v>
      </c>
      <c r="CY20" s="5">
        <v>-1</v>
      </c>
      <c r="CZ20" s="5">
        <v>-1</v>
      </c>
      <c r="DA20" s="5">
        <v>-1</v>
      </c>
      <c r="DB20" s="5">
        <v>-1</v>
      </c>
      <c r="DC20" s="5">
        <v>-1</v>
      </c>
      <c r="DD20" s="5">
        <v>-1</v>
      </c>
      <c r="DE20" s="5">
        <v>-1</v>
      </c>
      <c r="DF20" s="5">
        <v>-1</v>
      </c>
      <c r="DG20" s="5">
        <v>-1</v>
      </c>
      <c r="DH20" s="5">
        <v>-1</v>
      </c>
      <c r="DI20" s="5">
        <v>-1</v>
      </c>
      <c r="DJ20" s="5">
        <v>-1</v>
      </c>
      <c r="DK20" s="5">
        <v>-1</v>
      </c>
      <c r="DL20" s="5">
        <v>-1</v>
      </c>
      <c r="DM20" s="5">
        <v>-1</v>
      </c>
      <c r="DN20" s="5">
        <v>-1</v>
      </c>
      <c r="DO20" s="5">
        <v>-1</v>
      </c>
      <c r="DP20" s="5">
        <v>-1</v>
      </c>
      <c r="DQ20" s="5">
        <v>-1</v>
      </c>
      <c r="DR20" s="5">
        <v>-1</v>
      </c>
      <c r="DS20" s="5">
        <v>-1</v>
      </c>
      <c r="DT20" s="5">
        <v>-1</v>
      </c>
      <c r="DU20" s="5">
        <v>-1</v>
      </c>
      <c r="DV20" s="5">
        <v>-1</v>
      </c>
      <c r="DW20" s="5">
        <v>-1</v>
      </c>
      <c r="DX20" s="5">
        <v>-1</v>
      </c>
      <c r="DY20" s="5">
        <v>-1</v>
      </c>
      <c r="DZ20" s="5">
        <v>-1</v>
      </c>
      <c r="EA20" s="5">
        <v>-1</v>
      </c>
      <c r="EB20" s="5">
        <v>-1</v>
      </c>
      <c r="EC20" s="5">
        <v>-1</v>
      </c>
      <c r="ED20" s="5">
        <v>-1</v>
      </c>
      <c r="EE20" s="5">
        <v>-1</v>
      </c>
      <c r="EF20" s="5">
        <v>-1</v>
      </c>
      <c r="EG20" s="5">
        <v>-1</v>
      </c>
      <c r="EH20" s="5">
        <v>-1</v>
      </c>
      <c r="EI20" s="5">
        <v>-1</v>
      </c>
      <c r="EJ20" s="5">
        <v>-1</v>
      </c>
      <c r="EK20" s="5">
        <v>-1</v>
      </c>
      <c r="EL20" s="5">
        <v>-1</v>
      </c>
      <c r="EM20" s="5">
        <v>-1</v>
      </c>
      <c r="EN20" s="5">
        <v>-1</v>
      </c>
      <c r="EO20" s="5">
        <v>-1</v>
      </c>
      <c r="EP20" s="5">
        <v>-1</v>
      </c>
      <c r="EQ20" s="5">
        <v>-1</v>
      </c>
      <c r="ER20" s="5">
        <v>-1</v>
      </c>
      <c r="ES20" s="5">
        <v>-1</v>
      </c>
      <c r="ET20" s="5">
        <v>-1</v>
      </c>
      <c r="EU20" s="5">
        <v>-1</v>
      </c>
      <c r="EV20" s="5">
        <v>-1</v>
      </c>
      <c r="EW20" s="5">
        <v>-1</v>
      </c>
      <c r="EX20" s="5">
        <v>-1</v>
      </c>
      <c r="EY20" s="5">
        <v>-1</v>
      </c>
      <c r="EZ20" s="5">
        <v>-1</v>
      </c>
      <c r="FA20" s="5">
        <v>-1</v>
      </c>
      <c r="FB20" s="5">
        <v>-1</v>
      </c>
      <c r="FC20" s="5">
        <v>-1</v>
      </c>
      <c r="FD20" s="5">
        <v>-1</v>
      </c>
      <c r="FE20" s="5">
        <v>-1</v>
      </c>
      <c r="FF20" s="5">
        <v>-1</v>
      </c>
      <c r="FG20" s="5">
        <v>-1</v>
      </c>
      <c r="FH20" s="5">
        <v>-1</v>
      </c>
      <c r="FI20" s="5">
        <v>-1</v>
      </c>
      <c r="FJ20" s="5">
        <v>-1</v>
      </c>
      <c r="FK20" s="5">
        <v>-1</v>
      </c>
      <c r="FL20" s="5">
        <v>-1</v>
      </c>
      <c r="FM20" s="5">
        <v>-1</v>
      </c>
      <c r="FN20" s="5">
        <v>-1</v>
      </c>
      <c r="FO20" s="5">
        <v>-1</v>
      </c>
      <c r="FP20" s="5">
        <v>-1</v>
      </c>
      <c r="FQ20" s="5">
        <v>-1</v>
      </c>
      <c r="FR20" s="5">
        <v>-1</v>
      </c>
      <c r="FS20" s="5">
        <v>-1</v>
      </c>
      <c r="FT20" s="5">
        <v>-1</v>
      </c>
      <c r="FU20" s="5">
        <v>-1</v>
      </c>
      <c r="FV20" s="5">
        <v>-1</v>
      </c>
      <c r="FW20" s="5">
        <v>-1</v>
      </c>
      <c r="FX20" s="5">
        <v>-1</v>
      </c>
      <c r="FY20" s="5">
        <v>-1</v>
      </c>
      <c r="FZ20" s="5">
        <v>-1</v>
      </c>
      <c r="GA20" s="5">
        <v>-1</v>
      </c>
      <c r="GB20" s="5">
        <v>-1</v>
      </c>
      <c r="GC20" s="5">
        <v>-1</v>
      </c>
      <c r="GD20" s="5">
        <v>-1</v>
      </c>
      <c r="GE20" s="5">
        <v>-1</v>
      </c>
      <c r="GF20" s="5">
        <v>-1</v>
      </c>
      <c r="GG20" s="5">
        <v>-1</v>
      </c>
      <c r="GH20" s="5">
        <v>-1</v>
      </c>
      <c r="GI20" s="5">
        <v>-1</v>
      </c>
      <c r="GJ20" s="5">
        <v>-1</v>
      </c>
      <c r="GK20" s="5">
        <v>-1</v>
      </c>
      <c r="GL20" s="5">
        <v>-1</v>
      </c>
      <c r="GM20" s="5">
        <v>-1</v>
      </c>
      <c r="GN20" s="5">
        <v>-1</v>
      </c>
      <c r="GO20" s="5">
        <v>-1</v>
      </c>
      <c r="GP20" s="5">
        <v>-1</v>
      </c>
      <c r="GQ20" s="5">
        <v>-1</v>
      </c>
      <c r="GR20" s="5">
        <v>2.1269330289193303E-5</v>
      </c>
      <c r="GS20" s="5">
        <v>-1</v>
      </c>
      <c r="GT20" s="5">
        <v>-1</v>
      </c>
      <c r="GU20" s="5">
        <v>-1</v>
      </c>
      <c r="GV20" s="5">
        <v>-1</v>
      </c>
      <c r="GW20" s="5">
        <v>-1</v>
      </c>
      <c r="GX20" s="5">
        <v>-1</v>
      </c>
      <c r="GY20" s="5">
        <v>-1</v>
      </c>
      <c r="GZ20" s="5">
        <v>-1</v>
      </c>
      <c r="HA20" s="5">
        <v>-1</v>
      </c>
      <c r="HB20" s="5">
        <v>-1</v>
      </c>
      <c r="HC20" s="5">
        <v>-1</v>
      </c>
      <c r="HD20" s="5">
        <v>-1</v>
      </c>
      <c r="HE20" s="5">
        <v>-1</v>
      </c>
      <c r="HF20" s="5">
        <v>-1</v>
      </c>
      <c r="HG20" s="5">
        <v>6.9963471414712395E-5</v>
      </c>
      <c r="HH20" s="5">
        <v>-1</v>
      </c>
      <c r="HI20" s="5">
        <v>-1</v>
      </c>
      <c r="HJ20" s="5">
        <v>-1</v>
      </c>
      <c r="HK20" s="5">
        <v>-1</v>
      </c>
      <c r="HL20" s="5">
        <v>-1</v>
      </c>
      <c r="HM20" s="5">
        <v>-1</v>
      </c>
      <c r="HN20" s="5">
        <v>-1</v>
      </c>
      <c r="HO20" s="5" t="s">
        <v>720</v>
      </c>
    </row>
    <row r="21" spans="1:223" x14ac:dyDescent="0.25">
      <c r="A21" s="27" t="s">
        <v>1131</v>
      </c>
      <c r="B21" s="5">
        <v>2</v>
      </c>
      <c r="C21" s="5">
        <v>0</v>
      </c>
      <c r="D21" s="5">
        <v>8.9068859269748813E-7</v>
      </c>
      <c r="E21" s="5">
        <v>0.50054615991577456</v>
      </c>
      <c r="F21" s="5">
        <v>4.5847674429879892E-3</v>
      </c>
      <c r="G21" s="5">
        <v>0.49486818195264531</v>
      </c>
      <c r="H21" s="5">
        <v>-1</v>
      </c>
      <c r="I21" s="5">
        <v>-1</v>
      </c>
      <c r="J21" s="5">
        <v>-1</v>
      </c>
      <c r="K21" s="5">
        <v>-1</v>
      </c>
      <c r="L21" s="5">
        <v>-1</v>
      </c>
      <c r="M21" s="5">
        <v>-1</v>
      </c>
      <c r="N21" s="5">
        <v>-1</v>
      </c>
      <c r="O21" s="5">
        <v>-1</v>
      </c>
      <c r="P21" s="5">
        <v>-1</v>
      </c>
      <c r="Q21" s="5">
        <v>-1</v>
      </c>
      <c r="R21" s="5">
        <v>-1</v>
      </c>
      <c r="S21" s="5">
        <v>-1</v>
      </c>
      <c r="T21" s="5">
        <v>-1</v>
      </c>
      <c r="U21" s="5">
        <v>-1</v>
      </c>
      <c r="V21" s="5">
        <v>-1</v>
      </c>
      <c r="W21" s="5">
        <v>-1</v>
      </c>
      <c r="X21" s="5">
        <v>-1</v>
      </c>
      <c r="Y21" s="5">
        <v>-1</v>
      </c>
      <c r="Z21" s="5">
        <v>-1</v>
      </c>
      <c r="AA21" s="5">
        <v>-1</v>
      </c>
      <c r="AB21" s="5">
        <v>-1</v>
      </c>
      <c r="AC21" s="5">
        <v>-1</v>
      </c>
      <c r="AD21" s="5">
        <v>-1</v>
      </c>
      <c r="AE21" s="5">
        <v>-1</v>
      </c>
      <c r="AF21" s="5">
        <v>-1</v>
      </c>
      <c r="AG21" s="5">
        <v>-1</v>
      </c>
      <c r="AH21" s="5">
        <v>-1</v>
      </c>
      <c r="AI21" s="5">
        <v>-1</v>
      </c>
      <c r="AJ21" s="5">
        <v>-1</v>
      </c>
      <c r="AK21" s="5">
        <v>-1</v>
      </c>
      <c r="AL21" s="5">
        <v>-1</v>
      </c>
      <c r="AM21" s="5">
        <v>-1</v>
      </c>
      <c r="AN21" s="5">
        <v>-1</v>
      </c>
      <c r="AO21" s="5">
        <v>-1</v>
      </c>
      <c r="AP21" s="5">
        <v>-1</v>
      </c>
      <c r="AQ21" s="5">
        <v>-1</v>
      </c>
      <c r="AR21" s="5">
        <v>-1</v>
      </c>
      <c r="AS21" s="5">
        <v>-1</v>
      </c>
      <c r="AT21" s="5">
        <v>-1</v>
      </c>
      <c r="AU21" s="5">
        <v>-1</v>
      </c>
      <c r="AV21" s="5">
        <v>-1</v>
      </c>
      <c r="AW21" s="5">
        <v>-1</v>
      </c>
      <c r="AX21" s="5">
        <v>-1</v>
      </c>
      <c r="AY21" s="5">
        <v>-1</v>
      </c>
      <c r="AZ21" s="5">
        <v>-1</v>
      </c>
      <c r="BA21" s="5">
        <v>-1</v>
      </c>
      <c r="BB21" s="5">
        <v>-1</v>
      </c>
      <c r="BC21" s="5">
        <v>-1</v>
      </c>
      <c r="BD21" s="5">
        <v>-1</v>
      </c>
      <c r="BE21" s="5">
        <v>-1</v>
      </c>
      <c r="BF21" s="5">
        <v>-1</v>
      </c>
      <c r="BG21" s="5">
        <v>-1</v>
      </c>
      <c r="BH21" s="5">
        <v>-1</v>
      </c>
      <c r="BI21" s="5">
        <v>-1</v>
      </c>
      <c r="BJ21" s="5">
        <v>-1</v>
      </c>
      <c r="BK21" s="5">
        <v>-1</v>
      </c>
      <c r="BL21" s="5">
        <v>-1</v>
      </c>
      <c r="BM21" s="5">
        <v>-1</v>
      </c>
      <c r="BN21" s="5">
        <v>-1</v>
      </c>
      <c r="BO21" s="5">
        <v>-1</v>
      </c>
      <c r="BP21" s="5">
        <v>-1</v>
      </c>
      <c r="BQ21" s="5">
        <v>-1</v>
      </c>
      <c r="BR21" s="5">
        <v>-1</v>
      </c>
      <c r="BS21" s="5">
        <v>-1</v>
      </c>
      <c r="BT21" s="5">
        <v>-1</v>
      </c>
      <c r="BU21" s="5">
        <v>-1</v>
      </c>
      <c r="BV21" s="5">
        <v>-1</v>
      </c>
      <c r="BW21" s="5">
        <v>-1</v>
      </c>
      <c r="BX21" s="5">
        <v>-1</v>
      </c>
      <c r="BY21" s="5">
        <v>-1</v>
      </c>
      <c r="BZ21" s="5">
        <v>-1</v>
      </c>
      <c r="CA21" s="5">
        <v>-1</v>
      </c>
      <c r="CB21" s="5">
        <v>-1</v>
      </c>
      <c r="CC21" s="5">
        <v>-1</v>
      </c>
      <c r="CD21" s="5">
        <v>-1</v>
      </c>
      <c r="CE21" s="5">
        <v>-1</v>
      </c>
      <c r="CF21" s="5">
        <v>-1</v>
      </c>
      <c r="CG21" s="5">
        <v>-1</v>
      </c>
      <c r="CH21" s="5">
        <v>-1</v>
      </c>
      <c r="CI21" s="5">
        <v>-1</v>
      </c>
      <c r="CJ21" s="5">
        <v>-1</v>
      </c>
      <c r="CK21" s="5">
        <v>-1</v>
      </c>
      <c r="CL21" s="5">
        <v>-1</v>
      </c>
      <c r="CM21" s="5">
        <v>-1</v>
      </c>
      <c r="CN21" s="5">
        <v>-1</v>
      </c>
      <c r="CO21" s="5">
        <v>-1</v>
      </c>
      <c r="CP21" s="5">
        <v>-1</v>
      </c>
      <c r="CQ21" s="5">
        <v>-1</v>
      </c>
      <c r="CR21" s="5">
        <v>-1</v>
      </c>
      <c r="CS21" s="5">
        <v>-1</v>
      </c>
      <c r="CT21" s="5">
        <v>-1</v>
      </c>
      <c r="CU21" s="5">
        <v>-1</v>
      </c>
      <c r="CV21" s="5">
        <v>-1</v>
      </c>
      <c r="CW21" s="5">
        <v>-1</v>
      </c>
      <c r="CX21" s="5">
        <v>-1</v>
      </c>
      <c r="CY21" s="5">
        <v>-1</v>
      </c>
      <c r="CZ21" s="5">
        <v>-1</v>
      </c>
      <c r="DA21" s="5">
        <v>-1</v>
      </c>
      <c r="DB21" s="5">
        <v>-1</v>
      </c>
      <c r="DC21" s="5">
        <v>-1</v>
      </c>
      <c r="DD21" s="5">
        <v>-1</v>
      </c>
      <c r="DE21" s="5">
        <v>-1</v>
      </c>
      <c r="DF21" s="5">
        <v>-1</v>
      </c>
      <c r="DG21" s="5">
        <v>-1</v>
      </c>
      <c r="DH21" s="5">
        <v>-1</v>
      </c>
      <c r="DI21" s="5">
        <v>-1</v>
      </c>
      <c r="DJ21" s="5">
        <v>-1</v>
      </c>
      <c r="DK21" s="5">
        <v>-1</v>
      </c>
      <c r="DL21" s="5">
        <v>-1</v>
      </c>
      <c r="DM21" s="5">
        <v>-1</v>
      </c>
      <c r="DN21" s="5">
        <v>-1</v>
      </c>
      <c r="DO21" s="5">
        <v>-1</v>
      </c>
      <c r="DP21" s="5">
        <v>-1</v>
      </c>
      <c r="DQ21" s="5">
        <v>-1</v>
      </c>
      <c r="DR21" s="5">
        <v>-1</v>
      </c>
      <c r="DS21" s="5">
        <v>-1</v>
      </c>
      <c r="DT21" s="5">
        <v>-1</v>
      </c>
      <c r="DU21" s="5">
        <v>-1</v>
      </c>
      <c r="DV21" s="5">
        <v>-1</v>
      </c>
      <c r="DW21" s="5">
        <v>-1</v>
      </c>
      <c r="DX21" s="5">
        <v>-1</v>
      </c>
      <c r="DY21" s="5">
        <v>-1</v>
      </c>
      <c r="DZ21" s="5">
        <v>-1</v>
      </c>
      <c r="EA21" s="5">
        <v>-1</v>
      </c>
      <c r="EB21" s="5">
        <v>-1</v>
      </c>
      <c r="EC21" s="5">
        <v>-1</v>
      </c>
      <c r="ED21" s="5">
        <v>-1</v>
      </c>
      <c r="EE21" s="5">
        <v>-1</v>
      </c>
      <c r="EF21" s="5">
        <v>-1</v>
      </c>
      <c r="EG21" s="5">
        <v>-1</v>
      </c>
      <c r="EH21" s="5">
        <v>-1</v>
      </c>
      <c r="EI21" s="5">
        <v>-1</v>
      </c>
      <c r="EJ21" s="5">
        <v>-1</v>
      </c>
      <c r="EK21" s="5">
        <v>-1</v>
      </c>
      <c r="EL21" s="5">
        <v>-1</v>
      </c>
      <c r="EM21" s="5">
        <v>-1</v>
      </c>
      <c r="EN21" s="5">
        <v>-1</v>
      </c>
      <c r="EO21" s="5">
        <v>-1</v>
      </c>
      <c r="EP21" s="5">
        <v>-1</v>
      </c>
      <c r="EQ21" s="5">
        <v>-1</v>
      </c>
      <c r="ER21" s="5">
        <v>-1</v>
      </c>
      <c r="ES21" s="5">
        <v>-1</v>
      </c>
      <c r="ET21" s="5">
        <v>-1</v>
      </c>
      <c r="EU21" s="5">
        <v>-1</v>
      </c>
      <c r="EV21" s="5">
        <v>-1</v>
      </c>
      <c r="EW21" s="5">
        <v>-1</v>
      </c>
      <c r="EX21" s="5">
        <v>-1</v>
      </c>
      <c r="EY21" s="5">
        <v>-1</v>
      </c>
      <c r="EZ21" s="5">
        <v>-1</v>
      </c>
      <c r="FA21" s="5">
        <v>-1</v>
      </c>
      <c r="FB21" s="5">
        <v>-1</v>
      </c>
      <c r="FC21" s="5">
        <v>-1</v>
      </c>
      <c r="FD21" s="5">
        <v>-1</v>
      </c>
      <c r="FE21" s="5">
        <v>-1</v>
      </c>
      <c r="FF21" s="5">
        <v>-1</v>
      </c>
      <c r="FG21" s="5">
        <v>-1</v>
      </c>
      <c r="FH21" s="5">
        <v>-1</v>
      </c>
      <c r="FI21" s="5">
        <v>-1</v>
      </c>
      <c r="FJ21" s="5">
        <v>-1</v>
      </c>
      <c r="FK21" s="5">
        <v>-1</v>
      </c>
      <c r="FL21" s="5">
        <v>-1</v>
      </c>
      <c r="FM21" s="5">
        <v>-1</v>
      </c>
      <c r="FN21" s="5">
        <v>-1</v>
      </c>
      <c r="FO21" s="5">
        <v>-1</v>
      </c>
      <c r="FP21" s="5">
        <v>-1</v>
      </c>
      <c r="FQ21" s="5">
        <v>-1</v>
      </c>
      <c r="FR21" s="5">
        <v>-1</v>
      </c>
      <c r="FS21" s="5">
        <v>-1</v>
      </c>
      <c r="FT21" s="5">
        <v>-1</v>
      </c>
      <c r="FU21" s="5">
        <v>-1</v>
      </c>
      <c r="FV21" s="5">
        <v>-1</v>
      </c>
      <c r="FW21" s="5">
        <v>-1</v>
      </c>
      <c r="FX21" s="5">
        <v>-1</v>
      </c>
      <c r="FY21" s="5">
        <v>-1</v>
      </c>
      <c r="FZ21" s="5">
        <v>-1</v>
      </c>
      <c r="GA21" s="5">
        <v>-1</v>
      </c>
      <c r="GB21" s="5">
        <v>-1</v>
      </c>
      <c r="GC21" s="5">
        <v>-1</v>
      </c>
      <c r="GD21" s="5">
        <v>-1</v>
      </c>
      <c r="GE21" s="5">
        <v>-1</v>
      </c>
      <c r="GF21" s="5">
        <v>-1</v>
      </c>
      <c r="GG21" s="5">
        <v>-1</v>
      </c>
      <c r="GH21" s="5">
        <v>-1</v>
      </c>
      <c r="GI21" s="5">
        <v>-1</v>
      </c>
      <c r="GJ21" s="5">
        <v>-1</v>
      </c>
      <c r="GK21" s="5">
        <v>-1</v>
      </c>
      <c r="GL21" s="5">
        <v>-1</v>
      </c>
      <c r="GM21" s="5">
        <v>-1</v>
      </c>
      <c r="GN21" s="5">
        <v>-1</v>
      </c>
      <c r="GO21" s="5">
        <v>-1</v>
      </c>
      <c r="GP21" s="5">
        <v>-1</v>
      </c>
      <c r="GQ21" s="5">
        <v>-1</v>
      </c>
      <c r="GR21" s="5">
        <v>2.7283105022831049E-8</v>
      </c>
      <c r="GS21" s="5">
        <v>-1</v>
      </c>
      <c r="GT21" s="5">
        <v>-1</v>
      </c>
      <c r="GU21" s="5">
        <v>-1</v>
      </c>
      <c r="GV21" s="5">
        <v>-1</v>
      </c>
      <c r="GW21" s="5">
        <v>-1</v>
      </c>
      <c r="GX21" s="5">
        <v>-1</v>
      </c>
      <c r="GY21" s="5">
        <v>-1</v>
      </c>
      <c r="GZ21" s="5">
        <v>-1</v>
      </c>
      <c r="HA21" s="5">
        <v>-1</v>
      </c>
      <c r="HB21" s="5">
        <v>-1</v>
      </c>
      <c r="HC21" s="5">
        <v>-1</v>
      </c>
      <c r="HD21" s="5">
        <v>-1</v>
      </c>
      <c r="HE21" s="5">
        <v>-1</v>
      </c>
      <c r="HF21" s="5">
        <v>-1</v>
      </c>
      <c r="HG21" s="5">
        <v>6.366610418121587E-7</v>
      </c>
      <c r="HH21" s="5">
        <v>-1</v>
      </c>
      <c r="HI21" s="5">
        <v>-1</v>
      </c>
      <c r="HJ21" s="5">
        <v>-1</v>
      </c>
      <c r="HK21" s="5">
        <v>-1</v>
      </c>
      <c r="HL21" s="5">
        <v>-1</v>
      </c>
      <c r="HM21" s="5">
        <v>-1</v>
      </c>
      <c r="HN21" s="5">
        <v>-1</v>
      </c>
      <c r="HO21" s="5" t="s">
        <v>720</v>
      </c>
    </row>
    <row r="22" spans="1:223" x14ac:dyDescent="0.25">
      <c r="A22" s="27" t="s">
        <v>1138</v>
      </c>
      <c r="B22" s="5">
        <v>2</v>
      </c>
      <c r="C22" s="5">
        <v>0</v>
      </c>
      <c r="D22" s="5">
        <v>0.73274153575651335</v>
      </c>
      <c r="E22" s="5">
        <v>3.7864510084793551E-2</v>
      </c>
      <c r="F22" s="5">
        <v>9.6678548707339745E-2</v>
      </c>
      <c r="G22" s="5">
        <v>0.13271540545135263</v>
      </c>
      <c r="H22" s="5">
        <v>-1</v>
      </c>
      <c r="I22" s="5">
        <v>-1</v>
      </c>
      <c r="J22" s="5">
        <v>-1</v>
      </c>
      <c r="K22" s="5">
        <v>-1</v>
      </c>
      <c r="L22" s="5">
        <v>-1</v>
      </c>
      <c r="M22" s="5">
        <v>-1</v>
      </c>
      <c r="N22" s="5">
        <v>-1</v>
      </c>
      <c r="O22" s="5">
        <v>-1</v>
      </c>
      <c r="P22" s="5">
        <v>-1</v>
      </c>
      <c r="Q22" s="5">
        <v>-1</v>
      </c>
      <c r="R22" s="5">
        <v>-1</v>
      </c>
      <c r="S22" s="5">
        <v>-1</v>
      </c>
      <c r="T22" s="5">
        <v>-1</v>
      </c>
      <c r="U22" s="5">
        <v>-1</v>
      </c>
      <c r="V22" s="5">
        <v>-1</v>
      </c>
      <c r="W22" s="5">
        <v>-1</v>
      </c>
      <c r="X22" s="5">
        <v>-1</v>
      </c>
      <c r="Y22" s="5">
        <v>-1</v>
      </c>
      <c r="Z22" s="5">
        <v>-1</v>
      </c>
      <c r="AA22" s="5">
        <v>-1</v>
      </c>
      <c r="AB22" s="5">
        <v>-1</v>
      </c>
      <c r="AC22" s="5">
        <v>-1</v>
      </c>
      <c r="AD22" s="5">
        <v>-1</v>
      </c>
      <c r="AE22" s="5">
        <v>-1</v>
      </c>
      <c r="AF22" s="5">
        <v>-1</v>
      </c>
      <c r="AG22" s="5">
        <v>-1</v>
      </c>
      <c r="AH22" s="5">
        <v>-1</v>
      </c>
      <c r="AI22" s="5">
        <v>-1</v>
      </c>
      <c r="AJ22" s="5">
        <v>-1</v>
      </c>
      <c r="AK22" s="5">
        <v>-1</v>
      </c>
      <c r="AL22" s="5">
        <v>-1</v>
      </c>
      <c r="AM22" s="5">
        <v>-1</v>
      </c>
      <c r="AN22" s="5">
        <v>-1</v>
      </c>
      <c r="AO22" s="5">
        <v>-1</v>
      </c>
      <c r="AP22" s="5">
        <v>-1</v>
      </c>
      <c r="AQ22" s="5">
        <v>-1</v>
      </c>
      <c r="AR22" s="5">
        <v>-1</v>
      </c>
      <c r="AS22" s="5">
        <v>-1</v>
      </c>
      <c r="AT22" s="5">
        <v>-1</v>
      </c>
      <c r="AU22" s="5">
        <v>-1</v>
      </c>
      <c r="AV22" s="5">
        <v>-1</v>
      </c>
      <c r="AW22" s="5">
        <v>-1</v>
      </c>
      <c r="AX22" s="5">
        <v>-1</v>
      </c>
      <c r="AY22" s="5">
        <v>-1</v>
      </c>
      <c r="AZ22" s="5">
        <v>-1</v>
      </c>
      <c r="BA22" s="5">
        <v>-1</v>
      </c>
      <c r="BB22" s="5">
        <v>-1</v>
      </c>
      <c r="BC22" s="5">
        <v>-1</v>
      </c>
      <c r="BD22" s="5">
        <v>-1</v>
      </c>
      <c r="BE22" s="5">
        <v>-1</v>
      </c>
      <c r="BF22" s="5">
        <v>-1</v>
      </c>
      <c r="BG22" s="5">
        <v>-1</v>
      </c>
      <c r="BH22" s="5">
        <v>-1</v>
      </c>
      <c r="BI22" s="5">
        <v>-1</v>
      </c>
      <c r="BJ22" s="5">
        <v>-1</v>
      </c>
      <c r="BK22" s="5">
        <v>-1</v>
      </c>
      <c r="BL22" s="5">
        <v>-1</v>
      </c>
      <c r="BM22" s="5">
        <v>-1</v>
      </c>
      <c r="BN22" s="5">
        <v>-1</v>
      </c>
      <c r="BO22" s="5">
        <v>-1</v>
      </c>
      <c r="BP22" s="5">
        <v>-1</v>
      </c>
      <c r="BQ22" s="5">
        <v>-1</v>
      </c>
      <c r="BR22" s="5">
        <v>-1</v>
      </c>
      <c r="BS22" s="5">
        <v>-1</v>
      </c>
      <c r="BT22" s="5">
        <v>-1</v>
      </c>
      <c r="BU22" s="5">
        <v>-1</v>
      </c>
      <c r="BV22" s="5">
        <v>-1</v>
      </c>
      <c r="BW22" s="5">
        <v>-1</v>
      </c>
      <c r="BX22" s="5">
        <v>-1</v>
      </c>
      <c r="BY22" s="5">
        <v>-1</v>
      </c>
      <c r="BZ22" s="5">
        <v>-1</v>
      </c>
      <c r="CA22" s="5">
        <v>-1</v>
      </c>
      <c r="CB22" s="5">
        <v>-1</v>
      </c>
      <c r="CC22" s="5">
        <v>-1</v>
      </c>
      <c r="CD22" s="5">
        <v>-1</v>
      </c>
      <c r="CE22" s="5">
        <v>-1</v>
      </c>
      <c r="CF22" s="5">
        <v>-1</v>
      </c>
      <c r="CG22" s="5">
        <v>-1</v>
      </c>
      <c r="CH22" s="5">
        <v>-1</v>
      </c>
      <c r="CI22" s="5">
        <v>-1</v>
      </c>
      <c r="CJ22" s="5">
        <v>-1</v>
      </c>
      <c r="CK22" s="5">
        <v>-1</v>
      </c>
      <c r="CL22" s="5">
        <v>-1</v>
      </c>
      <c r="CM22" s="5">
        <v>-1</v>
      </c>
      <c r="CN22" s="5">
        <v>-1</v>
      </c>
      <c r="CO22" s="5">
        <v>-1</v>
      </c>
      <c r="CP22" s="5">
        <v>-1</v>
      </c>
      <c r="CQ22" s="5">
        <v>-1</v>
      </c>
      <c r="CR22" s="5">
        <v>-1</v>
      </c>
      <c r="CS22" s="5">
        <v>-1</v>
      </c>
      <c r="CT22" s="5">
        <v>-1</v>
      </c>
      <c r="CU22" s="5">
        <v>-1</v>
      </c>
      <c r="CV22" s="5">
        <v>-1</v>
      </c>
      <c r="CW22" s="5">
        <v>-1</v>
      </c>
      <c r="CX22" s="5">
        <v>-1</v>
      </c>
      <c r="CY22" s="5">
        <v>-1</v>
      </c>
      <c r="CZ22" s="5">
        <v>-1</v>
      </c>
      <c r="DA22" s="5">
        <v>-1</v>
      </c>
      <c r="DB22" s="5">
        <v>-1</v>
      </c>
      <c r="DC22" s="5">
        <v>-1</v>
      </c>
      <c r="DD22" s="5">
        <v>-1</v>
      </c>
      <c r="DE22" s="5">
        <v>-1</v>
      </c>
      <c r="DF22" s="5">
        <v>-1</v>
      </c>
      <c r="DG22" s="5">
        <v>-1</v>
      </c>
      <c r="DH22" s="5">
        <v>-1</v>
      </c>
      <c r="DI22" s="5">
        <v>-1</v>
      </c>
      <c r="DJ22" s="5">
        <v>-1</v>
      </c>
      <c r="DK22" s="5">
        <v>-1</v>
      </c>
      <c r="DL22" s="5">
        <v>-1</v>
      </c>
      <c r="DM22" s="5">
        <v>-1</v>
      </c>
      <c r="DN22" s="5">
        <v>-1</v>
      </c>
      <c r="DO22" s="5">
        <v>-1</v>
      </c>
      <c r="DP22" s="5">
        <v>-1</v>
      </c>
      <c r="DQ22" s="5">
        <v>-1</v>
      </c>
      <c r="DR22" s="5">
        <v>-1</v>
      </c>
      <c r="DS22" s="5">
        <v>-1</v>
      </c>
      <c r="DT22" s="5">
        <v>-1</v>
      </c>
      <c r="DU22" s="5">
        <v>-1</v>
      </c>
      <c r="DV22" s="5">
        <v>-1</v>
      </c>
      <c r="DW22" s="5">
        <v>-1</v>
      </c>
      <c r="DX22" s="5">
        <v>-1</v>
      </c>
      <c r="DY22" s="5">
        <v>-1</v>
      </c>
      <c r="DZ22" s="5">
        <v>-1</v>
      </c>
      <c r="EA22" s="5">
        <v>-1</v>
      </c>
      <c r="EB22" s="5">
        <v>-1</v>
      </c>
      <c r="EC22" s="5">
        <v>-1</v>
      </c>
      <c r="ED22" s="5">
        <v>-1</v>
      </c>
      <c r="EE22" s="5">
        <v>-1</v>
      </c>
      <c r="EF22" s="5">
        <v>-1</v>
      </c>
      <c r="EG22" s="5">
        <v>-1</v>
      </c>
      <c r="EH22" s="5">
        <v>-1</v>
      </c>
      <c r="EI22" s="5">
        <v>-1</v>
      </c>
      <c r="EJ22" s="5">
        <v>-1</v>
      </c>
      <c r="EK22" s="5">
        <v>-1</v>
      </c>
      <c r="EL22" s="5">
        <v>-1</v>
      </c>
      <c r="EM22" s="5">
        <v>-1</v>
      </c>
      <c r="EN22" s="5">
        <v>-1</v>
      </c>
      <c r="EO22" s="5">
        <v>-1</v>
      </c>
      <c r="EP22" s="5">
        <v>-1</v>
      </c>
      <c r="EQ22" s="5">
        <v>-1</v>
      </c>
      <c r="ER22" s="5">
        <v>-1</v>
      </c>
      <c r="ES22" s="5">
        <v>-1</v>
      </c>
      <c r="ET22" s="5">
        <v>-1</v>
      </c>
      <c r="EU22" s="5">
        <v>-1</v>
      </c>
      <c r="EV22" s="5">
        <v>-1</v>
      </c>
      <c r="EW22" s="5">
        <v>-1</v>
      </c>
      <c r="EX22" s="5">
        <v>-1</v>
      </c>
      <c r="EY22" s="5">
        <v>-1</v>
      </c>
      <c r="EZ22" s="5">
        <v>-1</v>
      </c>
      <c r="FA22" s="5">
        <v>-1</v>
      </c>
      <c r="FB22" s="5">
        <v>-1</v>
      </c>
      <c r="FC22" s="5">
        <v>-1</v>
      </c>
      <c r="FD22" s="5">
        <v>-1</v>
      </c>
      <c r="FE22" s="5">
        <v>-1</v>
      </c>
      <c r="FF22" s="5">
        <v>-1</v>
      </c>
      <c r="FG22" s="5">
        <v>-1</v>
      </c>
      <c r="FH22" s="5">
        <v>-1</v>
      </c>
      <c r="FI22" s="5">
        <v>-1</v>
      </c>
      <c r="FJ22" s="5">
        <v>-1</v>
      </c>
      <c r="FK22" s="5">
        <v>-1</v>
      </c>
      <c r="FL22" s="5">
        <v>-1</v>
      </c>
      <c r="FM22" s="5">
        <v>-1</v>
      </c>
      <c r="FN22" s="5">
        <v>-1</v>
      </c>
      <c r="FO22" s="5">
        <v>-1</v>
      </c>
      <c r="FP22" s="5">
        <v>-1</v>
      </c>
      <c r="FQ22" s="5">
        <v>-1</v>
      </c>
      <c r="FR22" s="5">
        <v>-1</v>
      </c>
      <c r="FS22" s="5">
        <v>-1</v>
      </c>
      <c r="FT22" s="5">
        <v>-1</v>
      </c>
      <c r="FU22" s="5">
        <v>-1</v>
      </c>
      <c r="FV22" s="5">
        <v>-1</v>
      </c>
      <c r="FW22" s="5">
        <v>-1</v>
      </c>
      <c r="FX22" s="5">
        <v>-1</v>
      </c>
      <c r="FY22" s="5">
        <v>-1</v>
      </c>
      <c r="FZ22" s="5">
        <v>-1</v>
      </c>
      <c r="GA22" s="5">
        <v>-1</v>
      </c>
      <c r="GB22" s="5">
        <v>-1</v>
      </c>
      <c r="GC22" s="5">
        <v>-1</v>
      </c>
      <c r="GD22" s="5">
        <v>-1</v>
      </c>
      <c r="GE22" s="5">
        <v>-1</v>
      </c>
      <c r="GF22" s="5">
        <v>-1</v>
      </c>
      <c r="GG22" s="5">
        <v>-1</v>
      </c>
      <c r="GH22" s="5">
        <v>-1</v>
      </c>
      <c r="GI22" s="5">
        <v>-1</v>
      </c>
      <c r="GJ22" s="5">
        <v>-1</v>
      </c>
      <c r="GK22" s="5">
        <v>-1</v>
      </c>
      <c r="GL22" s="5">
        <v>-1</v>
      </c>
      <c r="GM22" s="5">
        <v>-1</v>
      </c>
      <c r="GN22" s="5">
        <v>-1</v>
      </c>
      <c r="GO22" s="5">
        <v>-1</v>
      </c>
      <c r="GP22" s="5">
        <v>-1</v>
      </c>
      <c r="GQ22" s="5">
        <v>-1</v>
      </c>
      <c r="GR22" s="5">
        <v>1.0270167427701674E-7</v>
      </c>
      <c r="GS22" s="5">
        <v>-1</v>
      </c>
      <c r="GT22" s="5">
        <v>-1</v>
      </c>
      <c r="GU22" s="5">
        <v>-1</v>
      </c>
      <c r="GV22" s="5">
        <v>-1</v>
      </c>
      <c r="GW22" s="5">
        <v>-1</v>
      </c>
      <c r="GX22" s="5">
        <v>-1</v>
      </c>
      <c r="GY22" s="5">
        <v>-1</v>
      </c>
      <c r="GZ22" s="5">
        <v>-1</v>
      </c>
      <c r="HA22" s="5">
        <v>-1</v>
      </c>
      <c r="HB22" s="5">
        <v>-1</v>
      </c>
      <c r="HC22" s="5">
        <v>-1</v>
      </c>
      <c r="HD22" s="5">
        <v>-1</v>
      </c>
      <c r="HE22" s="5">
        <v>-1</v>
      </c>
      <c r="HF22" s="5">
        <v>-1</v>
      </c>
      <c r="HG22" s="5">
        <v>1.5808288173780482E-6</v>
      </c>
      <c r="HH22" s="5">
        <v>-1</v>
      </c>
      <c r="HI22" s="5">
        <v>-1</v>
      </c>
      <c r="HJ22" s="5">
        <v>-1</v>
      </c>
      <c r="HK22" s="5">
        <v>-1</v>
      </c>
      <c r="HL22" s="5">
        <v>-1</v>
      </c>
      <c r="HM22" s="5">
        <v>-1</v>
      </c>
      <c r="HN22" s="5">
        <v>-1</v>
      </c>
      <c r="HO22" s="5" t="s">
        <v>720</v>
      </c>
    </row>
    <row r="23" spans="1:223" x14ac:dyDescent="0.25">
      <c r="A23" s="27" t="s">
        <v>1146</v>
      </c>
      <c r="B23" s="5">
        <v>2</v>
      </c>
      <c r="C23" s="5">
        <v>0</v>
      </c>
      <c r="D23" s="5">
        <v>3.4853245901339617E-4</v>
      </c>
      <c r="E23" s="5">
        <v>0.9415926251635427</v>
      </c>
      <c r="F23" s="5">
        <v>2.1167386847894712E-3</v>
      </c>
      <c r="G23" s="5">
        <v>5.594210369265349E-2</v>
      </c>
      <c r="H23" s="5">
        <v>-1</v>
      </c>
      <c r="I23" s="5">
        <v>-1</v>
      </c>
      <c r="J23" s="5">
        <v>-1</v>
      </c>
      <c r="K23" s="5">
        <v>-1</v>
      </c>
      <c r="L23" s="5">
        <v>-1</v>
      </c>
      <c r="M23" s="5">
        <v>-1</v>
      </c>
      <c r="N23" s="5">
        <v>-1</v>
      </c>
      <c r="O23" s="5">
        <v>-1</v>
      </c>
      <c r="P23" s="5">
        <v>-1</v>
      </c>
      <c r="Q23" s="5">
        <v>-1</v>
      </c>
      <c r="R23" s="5">
        <v>-1</v>
      </c>
      <c r="S23" s="5">
        <v>-1</v>
      </c>
      <c r="T23" s="5">
        <v>-1</v>
      </c>
      <c r="U23" s="5">
        <v>-1</v>
      </c>
      <c r="V23" s="5">
        <v>-1</v>
      </c>
      <c r="W23" s="5">
        <v>-1</v>
      </c>
      <c r="X23" s="5">
        <v>-1</v>
      </c>
      <c r="Y23" s="5">
        <v>-1</v>
      </c>
      <c r="Z23" s="5">
        <v>-1</v>
      </c>
      <c r="AA23" s="5">
        <v>-1</v>
      </c>
      <c r="AB23" s="5">
        <v>-1</v>
      </c>
      <c r="AC23" s="5">
        <v>-1</v>
      </c>
      <c r="AD23" s="5">
        <v>-1</v>
      </c>
      <c r="AE23" s="5">
        <v>-1</v>
      </c>
      <c r="AF23" s="5">
        <v>-1</v>
      </c>
      <c r="AG23" s="5">
        <v>-1</v>
      </c>
      <c r="AH23" s="5">
        <v>-1</v>
      </c>
      <c r="AI23" s="5">
        <v>-1</v>
      </c>
      <c r="AJ23" s="5">
        <v>-1</v>
      </c>
      <c r="AK23" s="5">
        <v>-1</v>
      </c>
      <c r="AL23" s="5">
        <v>-1</v>
      </c>
      <c r="AM23" s="5">
        <v>-1</v>
      </c>
      <c r="AN23" s="5">
        <v>-1</v>
      </c>
      <c r="AO23" s="5">
        <v>-1</v>
      </c>
      <c r="AP23" s="5">
        <v>-1</v>
      </c>
      <c r="AQ23" s="5">
        <v>-1</v>
      </c>
      <c r="AR23" s="5">
        <v>-1</v>
      </c>
      <c r="AS23" s="5">
        <v>-1</v>
      </c>
      <c r="AT23" s="5">
        <v>-1</v>
      </c>
      <c r="AU23" s="5">
        <v>-1</v>
      </c>
      <c r="AV23" s="5">
        <v>-1</v>
      </c>
      <c r="AW23" s="5">
        <v>-1</v>
      </c>
      <c r="AX23" s="5">
        <v>-1</v>
      </c>
      <c r="AY23" s="5">
        <v>-1</v>
      </c>
      <c r="AZ23" s="5">
        <v>-1</v>
      </c>
      <c r="BA23" s="5">
        <v>-1</v>
      </c>
      <c r="BB23" s="5">
        <v>-1</v>
      </c>
      <c r="BC23" s="5">
        <v>-1</v>
      </c>
      <c r="BD23" s="5">
        <v>-1</v>
      </c>
      <c r="BE23" s="5">
        <v>-1</v>
      </c>
      <c r="BF23" s="5">
        <v>-1</v>
      </c>
      <c r="BG23" s="5">
        <v>-1</v>
      </c>
      <c r="BH23" s="5">
        <v>-1</v>
      </c>
      <c r="BI23" s="5">
        <v>-1</v>
      </c>
      <c r="BJ23" s="5">
        <v>-1</v>
      </c>
      <c r="BK23" s="5">
        <v>-1</v>
      </c>
      <c r="BL23" s="5">
        <v>-1</v>
      </c>
      <c r="BM23" s="5">
        <v>-1</v>
      </c>
      <c r="BN23" s="5">
        <v>-1</v>
      </c>
      <c r="BO23" s="5">
        <v>-1</v>
      </c>
      <c r="BP23" s="5">
        <v>-1</v>
      </c>
      <c r="BQ23" s="5">
        <v>-1</v>
      </c>
      <c r="BR23" s="5">
        <v>-1</v>
      </c>
      <c r="BS23" s="5">
        <v>-1</v>
      </c>
      <c r="BT23" s="5">
        <v>-1</v>
      </c>
      <c r="BU23" s="5">
        <v>-1</v>
      </c>
      <c r="BV23" s="5">
        <v>-1</v>
      </c>
      <c r="BW23" s="5">
        <v>-1</v>
      </c>
      <c r="BX23" s="5">
        <v>-1</v>
      </c>
      <c r="BY23" s="5">
        <v>-1</v>
      </c>
      <c r="BZ23" s="5">
        <v>-1</v>
      </c>
      <c r="CA23" s="5">
        <v>-1</v>
      </c>
      <c r="CB23" s="5">
        <v>-1</v>
      </c>
      <c r="CC23" s="5">
        <v>-1</v>
      </c>
      <c r="CD23" s="5">
        <v>-1</v>
      </c>
      <c r="CE23" s="5">
        <v>-1</v>
      </c>
      <c r="CF23" s="5">
        <v>-1</v>
      </c>
      <c r="CG23" s="5">
        <v>-1</v>
      </c>
      <c r="CH23" s="5">
        <v>-1</v>
      </c>
      <c r="CI23" s="5">
        <v>-1</v>
      </c>
      <c r="CJ23" s="5">
        <v>-1</v>
      </c>
      <c r="CK23" s="5">
        <v>-1</v>
      </c>
      <c r="CL23" s="5">
        <v>-1</v>
      </c>
      <c r="CM23" s="5">
        <v>-1</v>
      </c>
      <c r="CN23" s="5">
        <v>-1</v>
      </c>
      <c r="CO23" s="5">
        <v>-1</v>
      </c>
      <c r="CP23" s="5">
        <v>-1</v>
      </c>
      <c r="CQ23" s="5">
        <v>-1</v>
      </c>
      <c r="CR23" s="5">
        <v>-1</v>
      </c>
      <c r="CS23" s="5">
        <v>-1</v>
      </c>
      <c r="CT23" s="5">
        <v>-1</v>
      </c>
      <c r="CU23" s="5">
        <v>-1</v>
      </c>
      <c r="CV23" s="5">
        <v>-1</v>
      </c>
      <c r="CW23" s="5">
        <v>-1</v>
      </c>
      <c r="CX23" s="5">
        <v>-1</v>
      </c>
      <c r="CY23" s="5">
        <v>-1</v>
      </c>
      <c r="CZ23" s="5">
        <v>-1</v>
      </c>
      <c r="DA23" s="5">
        <v>-1</v>
      </c>
      <c r="DB23" s="5">
        <v>-1</v>
      </c>
      <c r="DC23" s="5">
        <v>-1</v>
      </c>
      <c r="DD23" s="5">
        <v>-1</v>
      </c>
      <c r="DE23" s="5">
        <v>-1</v>
      </c>
      <c r="DF23" s="5">
        <v>-1</v>
      </c>
      <c r="DG23" s="5">
        <v>-1</v>
      </c>
      <c r="DH23" s="5">
        <v>-1</v>
      </c>
      <c r="DI23" s="5">
        <v>-1</v>
      </c>
      <c r="DJ23" s="5">
        <v>-1</v>
      </c>
      <c r="DK23" s="5">
        <v>-1</v>
      </c>
      <c r="DL23" s="5">
        <v>-1</v>
      </c>
      <c r="DM23" s="5">
        <v>-1</v>
      </c>
      <c r="DN23" s="5">
        <v>-1</v>
      </c>
      <c r="DO23" s="5">
        <v>-1</v>
      </c>
      <c r="DP23" s="5">
        <v>-1</v>
      </c>
      <c r="DQ23" s="5">
        <v>-1</v>
      </c>
      <c r="DR23" s="5">
        <v>-1</v>
      </c>
      <c r="DS23" s="5">
        <v>-1</v>
      </c>
      <c r="DT23" s="5">
        <v>-1</v>
      </c>
      <c r="DU23" s="5">
        <v>-1</v>
      </c>
      <c r="DV23" s="5">
        <v>-1</v>
      </c>
      <c r="DW23" s="5">
        <v>-1</v>
      </c>
      <c r="DX23" s="5">
        <v>-1</v>
      </c>
      <c r="DY23" s="5">
        <v>-1</v>
      </c>
      <c r="DZ23" s="5">
        <v>-1</v>
      </c>
      <c r="EA23" s="5">
        <v>-1</v>
      </c>
      <c r="EB23" s="5">
        <v>-1</v>
      </c>
      <c r="EC23" s="5">
        <v>-1</v>
      </c>
      <c r="ED23" s="5">
        <v>-1</v>
      </c>
      <c r="EE23" s="5">
        <v>-1</v>
      </c>
      <c r="EF23" s="5">
        <v>-1</v>
      </c>
      <c r="EG23" s="5">
        <v>-1</v>
      </c>
      <c r="EH23" s="5">
        <v>-1</v>
      </c>
      <c r="EI23" s="5">
        <v>-1</v>
      </c>
      <c r="EJ23" s="5">
        <v>-1</v>
      </c>
      <c r="EK23" s="5">
        <v>-1</v>
      </c>
      <c r="EL23" s="5">
        <v>-1</v>
      </c>
      <c r="EM23" s="5">
        <v>-1</v>
      </c>
      <c r="EN23" s="5">
        <v>-1</v>
      </c>
      <c r="EO23" s="5">
        <v>-1</v>
      </c>
      <c r="EP23" s="5">
        <v>-1</v>
      </c>
      <c r="EQ23" s="5">
        <v>-1</v>
      </c>
      <c r="ER23" s="5">
        <v>-1</v>
      </c>
      <c r="ES23" s="5">
        <v>-1</v>
      </c>
      <c r="ET23" s="5">
        <v>-1</v>
      </c>
      <c r="EU23" s="5">
        <v>-1</v>
      </c>
      <c r="EV23" s="5">
        <v>-1</v>
      </c>
      <c r="EW23" s="5">
        <v>-1</v>
      </c>
      <c r="EX23" s="5">
        <v>-1</v>
      </c>
      <c r="EY23" s="5">
        <v>-1</v>
      </c>
      <c r="EZ23" s="5">
        <v>-1</v>
      </c>
      <c r="FA23" s="5">
        <v>-1</v>
      </c>
      <c r="FB23" s="5">
        <v>-1</v>
      </c>
      <c r="FC23" s="5">
        <v>-1</v>
      </c>
      <c r="FD23" s="5">
        <v>-1</v>
      </c>
      <c r="FE23" s="5">
        <v>-1</v>
      </c>
      <c r="FF23" s="5">
        <v>-1</v>
      </c>
      <c r="FG23" s="5">
        <v>-1</v>
      </c>
      <c r="FH23" s="5">
        <v>-1</v>
      </c>
      <c r="FI23" s="5">
        <v>-1</v>
      </c>
      <c r="FJ23" s="5">
        <v>-1</v>
      </c>
      <c r="FK23" s="5">
        <v>-1</v>
      </c>
      <c r="FL23" s="5">
        <v>-1</v>
      </c>
      <c r="FM23" s="5">
        <v>-1</v>
      </c>
      <c r="FN23" s="5">
        <v>-1</v>
      </c>
      <c r="FO23" s="5">
        <v>-1</v>
      </c>
      <c r="FP23" s="5">
        <v>-1</v>
      </c>
      <c r="FQ23" s="5">
        <v>-1</v>
      </c>
      <c r="FR23" s="5">
        <v>-1</v>
      </c>
      <c r="FS23" s="5">
        <v>-1</v>
      </c>
      <c r="FT23" s="5">
        <v>-1</v>
      </c>
      <c r="FU23" s="5">
        <v>-1</v>
      </c>
      <c r="FV23" s="5">
        <v>-1</v>
      </c>
      <c r="FW23" s="5">
        <v>-1</v>
      </c>
      <c r="FX23" s="5">
        <v>-1</v>
      </c>
      <c r="FY23" s="5">
        <v>-1</v>
      </c>
      <c r="FZ23" s="5">
        <v>-1</v>
      </c>
      <c r="GA23" s="5">
        <v>-1</v>
      </c>
      <c r="GB23" s="5">
        <v>-1</v>
      </c>
      <c r="GC23" s="5">
        <v>-1</v>
      </c>
      <c r="GD23" s="5">
        <v>-1</v>
      </c>
      <c r="GE23" s="5">
        <v>-1</v>
      </c>
      <c r="GF23" s="5">
        <v>-1</v>
      </c>
      <c r="GG23" s="5">
        <v>-1</v>
      </c>
      <c r="GH23" s="5">
        <v>-1</v>
      </c>
      <c r="GI23" s="5">
        <v>-1</v>
      </c>
      <c r="GJ23" s="5">
        <v>-1</v>
      </c>
      <c r="GK23" s="5">
        <v>-1</v>
      </c>
      <c r="GL23" s="5">
        <v>-1</v>
      </c>
      <c r="GM23" s="5">
        <v>-1</v>
      </c>
      <c r="GN23" s="5">
        <v>-1</v>
      </c>
      <c r="GO23" s="5">
        <v>-1</v>
      </c>
      <c r="GP23" s="5">
        <v>-1</v>
      </c>
      <c r="GQ23" s="5">
        <v>-1</v>
      </c>
      <c r="GR23" s="5">
        <v>3.2641552511415527E-5</v>
      </c>
      <c r="GS23" s="5">
        <v>-1</v>
      </c>
      <c r="GT23" s="5">
        <v>-1</v>
      </c>
      <c r="GU23" s="5">
        <v>-1</v>
      </c>
      <c r="GV23" s="5">
        <v>-1</v>
      </c>
      <c r="GW23" s="5">
        <v>-1</v>
      </c>
      <c r="GX23" s="5">
        <v>-1</v>
      </c>
      <c r="GY23" s="5">
        <v>-1</v>
      </c>
      <c r="GZ23" s="5">
        <v>-1</v>
      </c>
      <c r="HA23" s="5">
        <v>-1</v>
      </c>
      <c r="HB23" s="5">
        <v>-1</v>
      </c>
      <c r="HC23" s="5">
        <v>-1</v>
      </c>
      <c r="HD23" s="5">
        <v>-1</v>
      </c>
      <c r="HE23" s="5">
        <v>-1</v>
      </c>
      <c r="HF23" s="5">
        <v>-1</v>
      </c>
      <c r="HG23" s="5">
        <v>-1</v>
      </c>
      <c r="HH23" s="5">
        <v>-1</v>
      </c>
      <c r="HI23" s="5">
        <v>-1</v>
      </c>
      <c r="HJ23" s="5">
        <v>-1</v>
      </c>
      <c r="HK23" s="5">
        <v>-1</v>
      </c>
      <c r="HL23" s="5">
        <v>-1</v>
      </c>
      <c r="HM23" s="5">
        <v>-1</v>
      </c>
      <c r="HN23" s="5">
        <v>-1</v>
      </c>
      <c r="HO23" s="5" t="s">
        <v>720</v>
      </c>
    </row>
    <row r="24" spans="1:223" x14ac:dyDescent="0.25">
      <c r="A24" s="27" t="s">
        <v>1154</v>
      </c>
      <c r="B24" s="5">
        <v>2</v>
      </c>
      <c r="C24" s="5">
        <v>0</v>
      </c>
      <c r="D24" s="5">
        <v>1.9467675985305386E-2</v>
      </c>
      <c r="E24" s="5">
        <v>0.22849881386226994</v>
      </c>
      <c r="F24" s="5">
        <v>6.9639865798558742E-2</v>
      </c>
      <c r="G24" s="5">
        <v>0.68239364435386674</v>
      </c>
      <c r="H24" s="5">
        <v>-1</v>
      </c>
      <c r="I24" s="5">
        <v>-1</v>
      </c>
      <c r="J24" s="5">
        <v>-1</v>
      </c>
      <c r="K24" s="5">
        <v>-1</v>
      </c>
      <c r="L24" s="5">
        <v>-1</v>
      </c>
      <c r="M24" s="5">
        <v>-1</v>
      </c>
      <c r="N24" s="5">
        <v>-1</v>
      </c>
      <c r="O24" s="5">
        <v>-1</v>
      </c>
      <c r="P24" s="5">
        <v>-1</v>
      </c>
      <c r="Q24" s="5">
        <v>-1</v>
      </c>
      <c r="R24" s="5">
        <v>-1</v>
      </c>
      <c r="S24" s="5">
        <v>-1</v>
      </c>
      <c r="T24" s="5">
        <v>-1</v>
      </c>
      <c r="U24" s="5">
        <v>-1</v>
      </c>
      <c r="V24" s="5">
        <v>-1</v>
      </c>
      <c r="W24" s="5">
        <v>-1</v>
      </c>
      <c r="X24" s="5">
        <v>-1</v>
      </c>
      <c r="Y24" s="5">
        <v>-1</v>
      </c>
      <c r="Z24" s="5">
        <v>-1</v>
      </c>
      <c r="AA24" s="5">
        <v>-1</v>
      </c>
      <c r="AB24" s="5">
        <v>-1</v>
      </c>
      <c r="AC24" s="5">
        <v>-1</v>
      </c>
      <c r="AD24" s="5">
        <v>-1</v>
      </c>
      <c r="AE24" s="5">
        <v>-1</v>
      </c>
      <c r="AF24" s="5">
        <v>-1</v>
      </c>
      <c r="AG24" s="5">
        <v>-1</v>
      </c>
      <c r="AH24" s="5">
        <v>-1</v>
      </c>
      <c r="AI24" s="5">
        <v>-1</v>
      </c>
      <c r="AJ24" s="5">
        <v>-1</v>
      </c>
      <c r="AK24" s="5">
        <v>-1</v>
      </c>
      <c r="AL24" s="5">
        <v>-1</v>
      </c>
      <c r="AM24" s="5">
        <v>-1</v>
      </c>
      <c r="AN24" s="5">
        <v>-1</v>
      </c>
      <c r="AO24" s="5">
        <v>-1</v>
      </c>
      <c r="AP24" s="5">
        <v>-1</v>
      </c>
      <c r="AQ24" s="5">
        <v>-1</v>
      </c>
      <c r="AR24" s="5">
        <v>-1</v>
      </c>
      <c r="AS24" s="5">
        <v>-1</v>
      </c>
      <c r="AT24" s="5">
        <v>-1</v>
      </c>
      <c r="AU24" s="5">
        <v>-1</v>
      </c>
      <c r="AV24" s="5">
        <v>-1</v>
      </c>
      <c r="AW24" s="5">
        <v>-1</v>
      </c>
      <c r="AX24" s="5">
        <v>-1</v>
      </c>
      <c r="AY24" s="5">
        <v>-1</v>
      </c>
      <c r="AZ24" s="5">
        <v>-1</v>
      </c>
      <c r="BA24" s="5">
        <v>-1</v>
      </c>
      <c r="BB24" s="5">
        <v>-1</v>
      </c>
      <c r="BC24" s="5">
        <v>-1</v>
      </c>
      <c r="BD24" s="5">
        <v>-1</v>
      </c>
      <c r="BE24" s="5">
        <v>-1</v>
      </c>
      <c r="BF24" s="5">
        <v>-1</v>
      </c>
      <c r="BG24" s="5">
        <v>-1</v>
      </c>
      <c r="BH24" s="5">
        <v>-1</v>
      </c>
      <c r="BI24" s="5">
        <v>-1</v>
      </c>
      <c r="BJ24" s="5">
        <v>-1</v>
      </c>
      <c r="BK24" s="5">
        <v>-1</v>
      </c>
      <c r="BL24" s="5">
        <v>-1</v>
      </c>
      <c r="BM24" s="5">
        <v>-1</v>
      </c>
      <c r="BN24" s="5">
        <v>-1</v>
      </c>
      <c r="BO24" s="5">
        <v>-1</v>
      </c>
      <c r="BP24" s="5">
        <v>-1</v>
      </c>
      <c r="BQ24" s="5">
        <v>-1</v>
      </c>
      <c r="BR24" s="5">
        <v>-1</v>
      </c>
      <c r="BS24" s="5">
        <v>-1</v>
      </c>
      <c r="BT24" s="5">
        <v>-1</v>
      </c>
      <c r="BU24" s="5">
        <v>-1</v>
      </c>
      <c r="BV24" s="5">
        <v>-1</v>
      </c>
      <c r="BW24" s="5">
        <v>-1</v>
      </c>
      <c r="BX24" s="5">
        <v>-1</v>
      </c>
      <c r="BY24" s="5">
        <v>-1</v>
      </c>
      <c r="BZ24" s="5">
        <v>-1</v>
      </c>
      <c r="CA24" s="5">
        <v>-1</v>
      </c>
      <c r="CB24" s="5">
        <v>-1</v>
      </c>
      <c r="CC24" s="5">
        <v>-1</v>
      </c>
      <c r="CD24" s="5">
        <v>-1</v>
      </c>
      <c r="CE24" s="5">
        <v>-1</v>
      </c>
      <c r="CF24" s="5">
        <v>-1</v>
      </c>
      <c r="CG24" s="5">
        <v>-1</v>
      </c>
      <c r="CH24" s="5">
        <v>-1</v>
      </c>
      <c r="CI24" s="5">
        <v>-1</v>
      </c>
      <c r="CJ24" s="5">
        <v>-1</v>
      </c>
      <c r="CK24" s="5">
        <v>-1</v>
      </c>
      <c r="CL24" s="5">
        <v>-1</v>
      </c>
      <c r="CM24" s="5">
        <v>-1</v>
      </c>
      <c r="CN24" s="5">
        <v>-1</v>
      </c>
      <c r="CO24" s="5">
        <v>-1</v>
      </c>
      <c r="CP24" s="5">
        <v>-1</v>
      </c>
      <c r="CQ24" s="5">
        <v>-1</v>
      </c>
      <c r="CR24" s="5">
        <v>-1</v>
      </c>
      <c r="CS24" s="5">
        <v>-1</v>
      </c>
      <c r="CT24" s="5">
        <v>-1</v>
      </c>
      <c r="CU24" s="5">
        <v>-1</v>
      </c>
      <c r="CV24" s="5">
        <v>-1</v>
      </c>
      <c r="CW24" s="5">
        <v>-1</v>
      </c>
      <c r="CX24" s="5">
        <v>-1</v>
      </c>
      <c r="CY24" s="5">
        <v>-1</v>
      </c>
      <c r="CZ24" s="5">
        <v>-1</v>
      </c>
      <c r="DA24" s="5">
        <v>-1</v>
      </c>
      <c r="DB24" s="5">
        <v>-1</v>
      </c>
      <c r="DC24" s="5">
        <v>-1</v>
      </c>
      <c r="DD24" s="5">
        <v>-1</v>
      </c>
      <c r="DE24" s="5">
        <v>-1</v>
      </c>
      <c r="DF24" s="5">
        <v>-1</v>
      </c>
      <c r="DG24" s="5">
        <v>-1</v>
      </c>
      <c r="DH24" s="5">
        <v>-1</v>
      </c>
      <c r="DI24" s="5">
        <v>-1</v>
      </c>
      <c r="DJ24" s="5">
        <v>-1</v>
      </c>
      <c r="DK24" s="5">
        <v>-1</v>
      </c>
      <c r="DL24" s="5">
        <v>-1</v>
      </c>
      <c r="DM24" s="5">
        <v>-1</v>
      </c>
      <c r="DN24" s="5">
        <v>-1</v>
      </c>
      <c r="DO24" s="5">
        <v>-1</v>
      </c>
      <c r="DP24" s="5">
        <v>-1</v>
      </c>
      <c r="DQ24" s="5">
        <v>-1</v>
      </c>
      <c r="DR24" s="5">
        <v>-1</v>
      </c>
      <c r="DS24" s="5">
        <v>-1</v>
      </c>
      <c r="DT24" s="5">
        <v>-1</v>
      </c>
      <c r="DU24" s="5">
        <v>-1</v>
      </c>
      <c r="DV24" s="5">
        <v>-1</v>
      </c>
      <c r="DW24" s="5">
        <v>-1</v>
      </c>
      <c r="DX24" s="5">
        <v>-1</v>
      </c>
      <c r="DY24" s="5">
        <v>-1</v>
      </c>
      <c r="DZ24" s="5">
        <v>-1</v>
      </c>
      <c r="EA24" s="5">
        <v>-1</v>
      </c>
      <c r="EB24" s="5">
        <v>-1</v>
      </c>
      <c r="EC24" s="5">
        <v>-1</v>
      </c>
      <c r="ED24" s="5">
        <v>-1</v>
      </c>
      <c r="EE24" s="5">
        <v>-1</v>
      </c>
      <c r="EF24" s="5">
        <v>-1</v>
      </c>
      <c r="EG24" s="5">
        <v>-1</v>
      </c>
      <c r="EH24" s="5">
        <v>-1</v>
      </c>
      <c r="EI24" s="5">
        <v>-1</v>
      </c>
      <c r="EJ24" s="5">
        <v>-1</v>
      </c>
      <c r="EK24" s="5">
        <v>-1</v>
      </c>
      <c r="EL24" s="5">
        <v>-1</v>
      </c>
      <c r="EM24" s="5">
        <v>-1</v>
      </c>
      <c r="EN24" s="5">
        <v>-1</v>
      </c>
      <c r="EO24" s="5">
        <v>-1</v>
      </c>
      <c r="EP24" s="5">
        <v>-1</v>
      </c>
      <c r="EQ24" s="5">
        <v>-1</v>
      </c>
      <c r="ER24" s="5">
        <v>-1</v>
      </c>
      <c r="ES24" s="5">
        <v>-1</v>
      </c>
      <c r="ET24" s="5">
        <v>-1</v>
      </c>
      <c r="EU24" s="5">
        <v>-1</v>
      </c>
      <c r="EV24" s="5">
        <v>-1</v>
      </c>
      <c r="EW24" s="5">
        <v>-1</v>
      </c>
      <c r="EX24" s="5">
        <v>-1</v>
      </c>
      <c r="EY24" s="5">
        <v>-1</v>
      </c>
      <c r="EZ24" s="5">
        <v>-1</v>
      </c>
      <c r="FA24" s="5">
        <v>-1</v>
      </c>
      <c r="FB24" s="5">
        <v>-1</v>
      </c>
      <c r="FC24" s="5">
        <v>-1</v>
      </c>
      <c r="FD24" s="5">
        <v>-1</v>
      </c>
      <c r="FE24" s="5">
        <v>-1</v>
      </c>
      <c r="FF24" s="5">
        <v>-1</v>
      </c>
      <c r="FG24" s="5">
        <v>-1</v>
      </c>
      <c r="FH24" s="5">
        <v>-1</v>
      </c>
      <c r="FI24" s="5">
        <v>-1</v>
      </c>
      <c r="FJ24" s="5">
        <v>-1</v>
      </c>
      <c r="FK24" s="5">
        <v>-1</v>
      </c>
      <c r="FL24" s="5">
        <v>-1</v>
      </c>
      <c r="FM24" s="5">
        <v>-1</v>
      </c>
      <c r="FN24" s="5">
        <v>-1</v>
      </c>
      <c r="FO24" s="5">
        <v>-1</v>
      </c>
      <c r="FP24" s="5">
        <v>-1</v>
      </c>
      <c r="FQ24" s="5">
        <v>-1</v>
      </c>
      <c r="FR24" s="5">
        <v>-1</v>
      </c>
      <c r="FS24" s="5">
        <v>-1</v>
      </c>
      <c r="FT24" s="5">
        <v>-1</v>
      </c>
      <c r="FU24" s="5">
        <v>-1</v>
      </c>
      <c r="FV24" s="5">
        <v>-1</v>
      </c>
      <c r="FW24" s="5">
        <v>-1</v>
      </c>
      <c r="FX24" s="5">
        <v>-1</v>
      </c>
      <c r="FY24" s="5">
        <v>-1</v>
      </c>
      <c r="FZ24" s="5">
        <v>-1</v>
      </c>
      <c r="GA24" s="5">
        <v>-1</v>
      </c>
      <c r="GB24" s="5">
        <v>-1</v>
      </c>
      <c r="GC24" s="5">
        <v>-1</v>
      </c>
      <c r="GD24" s="5">
        <v>-1</v>
      </c>
      <c r="GE24" s="5">
        <v>-1</v>
      </c>
      <c r="GF24" s="5">
        <v>-1</v>
      </c>
      <c r="GG24" s="5">
        <v>-1</v>
      </c>
      <c r="GH24" s="5">
        <v>-1</v>
      </c>
      <c r="GI24" s="5">
        <v>-1</v>
      </c>
      <c r="GJ24" s="5">
        <v>-1</v>
      </c>
      <c r="GK24" s="5">
        <v>-1</v>
      </c>
      <c r="GL24" s="5">
        <v>-1</v>
      </c>
      <c r="GM24" s="5">
        <v>-1</v>
      </c>
      <c r="GN24" s="5">
        <v>-1</v>
      </c>
      <c r="GO24" s="5">
        <v>-1</v>
      </c>
      <c r="GP24" s="5">
        <v>-1</v>
      </c>
      <c r="GQ24" s="5">
        <v>-1</v>
      </c>
      <c r="GR24" s="5">
        <v>3.5506088280060885E-7</v>
      </c>
      <c r="GS24" s="5">
        <v>-1</v>
      </c>
      <c r="GT24" s="5">
        <v>-1</v>
      </c>
      <c r="GU24" s="5">
        <v>-1</v>
      </c>
      <c r="GV24" s="5">
        <v>-1</v>
      </c>
      <c r="GW24" s="5">
        <v>-1</v>
      </c>
      <c r="GX24" s="5">
        <v>-1</v>
      </c>
      <c r="GY24" s="5">
        <v>-1</v>
      </c>
      <c r="GZ24" s="5">
        <v>-1</v>
      </c>
      <c r="HA24" s="5">
        <v>-1</v>
      </c>
      <c r="HB24" s="5">
        <v>-1</v>
      </c>
      <c r="HC24" s="5">
        <v>-1</v>
      </c>
      <c r="HD24" s="5">
        <v>-1</v>
      </c>
      <c r="HE24" s="5">
        <v>-1</v>
      </c>
      <c r="HF24" s="5">
        <v>-1</v>
      </c>
      <c r="HG24" s="5">
        <v>2.3708922446565245E-6</v>
      </c>
      <c r="HH24" s="5">
        <v>-1</v>
      </c>
      <c r="HI24" s="5">
        <v>-1</v>
      </c>
      <c r="HJ24" s="5">
        <v>-1</v>
      </c>
      <c r="HK24" s="5">
        <v>-1</v>
      </c>
      <c r="HL24" s="5">
        <v>-1</v>
      </c>
      <c r="HM24" s="5">
        <v>-1</v>
      </c>
      <c r="HN24" s="5">
        <v>-1</v>
      </c>
      <c r="HO24" s="5" t="s">
        <v>720</v>
      </c>
    </row>
    <row r="25" spans="1:223" x14ac:dyDescent="0.25">
      <c r="A25" s="27" t="s">
        <v>1161</v>
      </c>
      <c r="B25" s="5">
        <v>2</v>
      </c>
      <c r="C25" s="5">
        <v>0</v>
      </c>
      <c r="D25" s="5">
        <v>3.6480481775573737E-5</v>
      </c>
      <c r="E25" s="5">
        <v>0.84777981875906339</v>
      </c>
      <c r="F25" s="5">
        <v>1.4914010720553374E-3</v>
      </c>
      <c r="G25" s="5">
        <v>0.15069229968710565</v>
      </c>
      <c r="H25" s="5">
        <v>-1</v>
      </c>
      <c r="I25" s="5">
        <v>-1</v>
      </c>
      <c r="J25" s="5">
        <v>-1</v>
      </c>
      <c r="K25" s="5">
        <v>-1</v>
      </c>
      <c r="L25" s="5">
        <v>-1</v>
      </c>
      <c r="M25" s="5">
        <v>-1</v>
      </c>
      <c r="N25" s="5">
        <v>-1</v>
      </c>
      <c r="O25" s="5">
        <v>-1</v>
      </c>
      <c r="P25" s="5">
        <v>-1</v>
      </c>
      <c r="Q25" s="5">
        <v>-1</v>
      </c>
      <c r="R25" s="5">
        <v>-1</v>
      </c>
      <c r="S25" s="5">
        <v>-1</v>
      </c>
      <c r="T25" s="5">
        <v>-1</v>
      </c>
      <c r="U25" s="5">
        <v>-1</v>
      </c>
      <c r="V25" s="5">
        <v>-1</v>
      </c>
      <c r="W25" s="5">
        <v>-1</v>
      </c>
      <c r="X25" s="5">
        <v>-1</v>
      </c>
      <c r="Y25" s="5">
        <v>-1</v>
      </c>
      <c r="Z25" s="5">
        <v>-1</v>
      </c>
      <c r="AA25" s="5">
        <v>-1</v>
      </c>
      <c r="AB25" s="5">
        <v>-1</v>
      </c>
      <c r="AC25" s="5">
        <v>-1</v>
      </c>
      <c r="AD25" s="5">
        <v>-1</v>
      </c>
      <c r="AE25" s="5">
        <v>-1</v>
      </c>
      <c r="AF25" s="5">
        <v>-1</v>
      </c>
      <c r="AG25" s="5">
        <v>-1</v>
      </c>
      <c r="AH25" s="5">
        <v>-1</v>
      </c>
      <c r="AI25" s="5">
        <v>-1</v>
      </c>
      <c r="AJ25" s="5">
        <v>-1</v>
      </c>
      <c r="AK25" s="5">
        <v>-1</v>
      </c>
      <c r="AL25" s="5">
        <v>-1</v>
      </c>
      <c r="AM25" s="5">
        <v>-1</v>
      </c>
      <c r="AN25" s="5">
        <v>-1</v>
      </c>
      <c r="AO25" s="5">
        <v>-1</v>
      </c>
      <c r="AP25" s="5">
        <v>-1</v>
      </c>
      <c r="AQ25" s="5">
        <v>-1</v>
      </c>
      <c r="AR25" s="5">
        <v>-1</v>
      </c>
      <c r="AS25" s="5">
        <v>-1</v>
      </c>
      <c r="AT25" s="5">
        <v>-1</v>
      </c>
      <c r="AU25" s="5">
        <v>-1</v>
      </c>
      <c r="AV25" s="5">
        <v>-1</v>
      </c>
      <c r="AW25" s="5">
        <v>-1</v>
      </c>
      <c r="AX25" s="5">
        <v>-1</v>
      </c>
      <c r="AY25" s="5">
        <v>-1</v>
      </c>
      <c r="AZ25" s="5">
        <v>-1</v>
      </c>
      <c r="BA25" s="5">
        <v>-1</v>
      </c>
      <c r="BB25" s="5">
        <v>-1</v>
      </c>
      <c r="BC25" s="5">
        <v>-1</v>
      </c>
      <c r="BD25" s="5">
        <v>-1</v>
      </c>
      <c r="BE25" s="5">
        <v>-1</v>
      </c>
      <c r="BF25" s="5">
        <v>-1</v>
      </c>
      <c r="BG25" s="5">
        <v>-1</v>
      </c>
      <c r="BH25" s="5">
        <v>-1</v>
      </c>
      <c r="BI25" s="5">
        <v>-1</v>
      </c>
      <c r="BJ25" s="5">
        <v>-1</v>
      </c>
      <c r="BK25" s="5">
        <v>-1</v>
      </c>
      <c r="BL25" s="5">
        <v>-1</v>
      </c>
      <c r="BM25" s="5">
        <v>-1</v>
      </c>
      <c r="BN25" s="5">
        <v>-1</v>
      </c>
      <c r="BO25" s="5">
        <v>-1</v>
      </c>
      <c r="BP25" s="5">
        <v>-1</v>
      </c>
      <c r="BQ25" s="5">
        <v>-1</v>
      </c>
      <c r="BR25" s="5">
        <v>-1</v>
      </c>
      <c r="BS25" s="5">
        <v>-1</v>
      </c>
      <c r="BT25" s="5">
        <v>-1</v>
      </c>
      <c r="BU25" s="5">
        <v>-1</v>
      </c>
      <c r="BV25" s="5">
        <v>-1</v>
      </c>
      <c r="BW25" s="5">
        <v>-1</v>
      </c>
      <c r="BX25" s="5">
        <v>-1</v>
      </c>
      <c r="BY25" s="5">
        <v>-1</v>
      </c>
      <c r="BZ25" s="5">
        <v>-1</v>
      </c>
      <c r="CA25" s="5">
        <v>-1</v>
      </c>
      <c r="CB25" s="5">
        <v>-1</v>
      </c>
      <c r="CC25" s="5">
        <v>-1</v>
      </c>
      <c r="CD25" s="5">
        <v>-1</v>
      </c>
      <c r="CE25" s="5">
        <v>-1</v>
      </c>
      <c r="CF25" s="5">
        <v>-1</v>
      </c>
      <c r="CG25" s="5">
        <v>-1</v>
      </c>
      <c r="CH25" s="5">
        <v>-1</v>
      </c>
      <c r="CI25" s="5">
        <v>-1</v>
      </c>
      <c r="CJ25" s="5">
        <v>-1</v>
      </c>
      <c r="CK25" s="5">
        <v>-1</v>
      </c>
      <c r="CL25" s="5">
        <v>-1</v>
      </c>
      <c r="CM25" s="5">
        <v>-1</v>
      </c>
      <c r="CN25" s="5">
        <v>-1</v>
      </c>
      <c r="CO25" s="5">
        <v>-1</v>
      </c>
      <c r="CP25" s="5">
        <v>-1</v>
      </c>
      <c r="CQ25" s="5">
        <v>-1</v>
      </c>
      <c r="CR25" s="5">
        <v>-1</v>
      </c>
      <c r="CS25" s="5">
        <v>-1</v>
      </c>
      <c r="CT25" s="5">
        <v>-1</v>
      </c>
      <c r="CU25" s="5">
        <v>-1</v>
      </c>
      <c r="CV25" s="5">
        <v>-1</v>
      </c>
      <c r="CW25" s="5">
        <v>-1</v>
      </c>
      <c r="CX25" s="5">
        <v>-1</v>
      </c>
      <c r="CY25" s="5">
        <v>-1</v>
      </c>
      <c r="CZ25" s="5">
        <v>-1</v>
      </c>
      <c r="DA25" s="5">
        <v>-1</v>
      </c>
      <c r="DB25" s="5">
        <v>-1</v>
      </c>
      <c r="DC25" s="5">
        <v>-1</v>
      </c>
      <c r="DD25" s="5">
        <v>-1</v>
      </c>
      <c r="DE25" s="5">
        <v>-1</v>
      </c>
      <c r="DF25" s="5">
        <v>-1</v>
      </c>
      <c r="DG25" s="5">
        <v>-1</v>
      </c>
      <c r="DH25" s="5">
        <v>-1</v>
      </c>
      <c r="DI25" s="5">
        <v>-1</v>
      </c>
      <c r="DJ25" s="5">
        <v>-1</v>
      </c>
      <c r="DK25" s="5">
        <v>-1</v>
      </c>
      <c r="DL25" s="5">
        <v>-1</v>
      </c>
      <c r="DM25" s="5">
        <v>-1</v>
      </c>
      <c r="DN25" s="5">
        <v>-1</v>
      </c>
      <c r="DO25" s="5">
        <v>-1</v>
      </c>
      <c r="DP25" s="5">
        <v>-1</v>
      </c>
      <c r="DQ25" s="5">
        <v>-1</v>
      </c>
      <c r="DR25" s="5">
        <v>-1</v>
      </c>
      <c r="DS25" s="5">
        <v>-1</v>
      </c>
      <c r="DT25" s="5">
        <v>-1</v>
      </c>
      <c r="DU25" s="5">
        <v>-1</v>
      </c>
      <c r="DV25" s="5">
        <v>-1</v>
      </c>
      <c r="DW25" s="5">
        <v>-1</v>
      </c>
      <c r="DX25" s="5">
        <v>-1</v>
      </c>
      <c r="DY25" s="5">
        <v>-1</v>
      </c>
      <c r="DZ25" s="5">
        <v>-1</v>
      </c>
      <c r="EA25" s="5">
        <v>-1</v>
      </c>
      <c r="EB25" s="5">
        <v>-1</v>
      </c>
      <c r="EC25" s="5">
        <v>-1</v>
      </c>
      <c r="ED25" s="5">
        <v>-1</v>
      </c>
      <c r="EE25" s="5">
        <v>-1</v>
      </c>
      <c r="EF25" s="5">
        <v>-1</v>
      </c>
      <c r="EG25" s="5">
        <v>-1</v>
      </c>
      <c r="EH25" s="5">
        <v>-1</v>
      </c>
      <c r="EI25" s="5">
        <v>-1</v>
      </c>
      <c r="EJ25" s="5">
        <v>-1</v>
      </c>
      <c r="EK25" s="5">
        <v>-1</v>
      </c>
      <c r="EL25" s="5">
        <v>-1</v>
      </c>
      <c r="EM25" s="5">
        <v>-1</v>
      </c>
      <c r="EN25" s="5">
        <v>-1</v>
      </c>
      <c r="EO25" s="5">
        <v>-1</v>
      </c>
      <c r="EP25" s="5">
        <v>-1</v>
      </c>
      <c r="EQ25" s="5">
        <v>-1</v>
      </c>
      <c r="ER25" s="5">
        <v>-1</v>
      </c>
      <c r="ES25" s="5">
        <v>-1</v>
      </c>
      <c r="ET25" s="5">
        <v>-1</v>
      </c>
      <c r="EU25" s="5">
        <v>-1</v>
      </c>
      <c r="EV25" s="5">
        <v>-1</v>
      </c>
      <c r="EW25" s="5">
        <v>-1</v>
      </c>
      <c r="EX25" s="5">
        <v>-1</v>
      </c>
      <c r="EY25" s="5">
        <v>-1</v>
      </c>
      <c r="EZ25" s="5">
        <v>-1</v>
      </c>
      <c r="FA25" s="5">
        <v>-1</v>
      </c>
      <c r="FB25" s="5">
        <v>-1</v>
      </c>
      <c r="FC25" s="5">
        <v>-1</v>
      </c>
      <c r="FD25" s="5">
        <v>-1</v>
      </c>
      <c r="FE25" s="5">
        <v>-1</v>
      </c>
      <c r="FF25" s="5">
        <v>-1</v>
      </c>
      <c r="FG25" s="5">
        <v>-1</v>
      </c>
      <c r="FH25" s="5">
        <v>-1</v>
      </c>
      <c r="FI25" s="5">
        <v>-1</v>
      </c>
      <c r="FJ25" s="5">
        <v>-1</v>
      </c>
      <c r="FK25" s="5">
        <v>-1</v>
      </c>
      <c r="FL25" s="5">
        <v>-1</v>
      </c>
      <c r="FM25" s="5">
        <v>-1</v>
      </c>
      <c r="FN25" s="5">
        <v>-1</v>
      </c>
      <c r="FO25" s="5">
        <v>-1</v>
      </c>
      <c r="FP25" s="5">
        <v>-1</v>
      </c>
      <c r="FQ25" s="5">
        <v>-1</v>
      </c>
      <c r="FR25" s="5">
        <v>-1</v>
      </c>
      <c r="FS25" s="5">
        <v>-1</v>
      </c>
      <c r="FT25" s="5">
        <v>-1</v>
      </c>
      <c r="FU25" s="5">
        <v>-1</v>
      </c>
      <c r="FV25" s="5">
        <v>-1</v>
      </c>
      <c r="FW25" s="5">
        <v>-1</v>
      </c>
      <c r="FX25" s="5">
        <v>-1</v>
      </c>
      <c r="FY25" s="5">
        <v>-1</v>
      </c>
      <c r="FZ25" s="5">
        <v>-1</v>
      </c>
      <c r="GA25" s="5">
        <v>-1</v>
      </c>
      <c r="GB25" s="5">
        <v>-1</v>
      </c>
      <c r="GC25" s="5">
        <v>-1</v>
      </c>
      <c r="GD25" s="5">
        <v>-1</v>
      </c>
      <c r="GE25" s="5">
        <v>-1</v>
      </c>
      <c r="GF25" s="5">
        <v>-1</v>
      </c>
      <c r="GG25" s="5">
        <v>-1</v>
      </c>
      <c r="GH25" s="5">
        <v>-1</v>
      </c>
      <c r="GI25" s="5">
        <v>-1</v>
      </c>
      <c r="GJ25" s="5">
        <v>-1</v>
      </c>
      <c r="GK25" s="5">
        <v>-1</v>
      </c>
      <c r="GL25" s="5">
        <v>-1</v>
      </c>
      <c r="GM25" s="5">
        <v>-1</v>
      </c>
      <c r="GN25" s="5">
        <v>-1</v>
      </c>
      <c r="GO25" s="5">
        <v>-1</v>
      </c>
      <c r="GP25" s="5">
        <v>-1</v>
      </c>
      <c r="GQ25" s="5">
        <v>-1</v>
      </c>
      <c r="GR25" s="5">
        <v>2.5719558599695581E-6</v>
      </c>
      <c r="GS25" s="5">
        <v>-1</v>
      </c>
      <c r="GT25" s="5">
        <v>-1</v>
      </c>
      <c r="GU25" s="5">
        <v>-1</v>
      </c>
      <c r="GV25" s="5">
        <v>-1</v>
      </c>
      <c r="GW25" s="5">
        <v>-1</v>
      </c>
      <c r="GX25" s="5">
        <v>-1</v>
      </c>
      <c r="GY25" s="5">
        <v>-1</v>
      </c>
      <c r="GZ25" s="5">
        <v>-1</v>
      </c>
      <c r="HA25" s="5">
        <v>-1</v>
      </c>
      <c r="HB25" s="5">
        <v>-1</v>
      </c>
      <c r="HC25" s="5">
        <v>-1</v>
      </c>
      <c r="HD25" s="5">
        <v>-1</v>
      </c>
      <c r="HE25" s="5">
        <v>-1</v>
      </c>
      <c r="HF25" s="5">
        <v>-1</v>
      </c>
      <c r="HG25" s="5">
        <v>-1</v>
      </c>
      <c r="HH25" s="5">
        <v>-1</v>
      </c>
      <c r="HI25" s="5">
        <v>-1</v>
      </c>
      <c r="HJ25" s="5">
        <v>-1</v>
      </c>
      <c r="HK25" s="5">
        <v>-1</v>
      </c>
      <c r="HL25" s="5">
        <v>-1</v>
      </c>
      <c r="HM25" s="5">
        <v>-1</v>
      </c>
      <c r="HN25" s="5">
        <v>-1</v>
      </c>
      <c r="HO25" s="5" t="s">
        <v>720</v>
      </c>
    </row>
    <row r="26" spans="1:223" x14ac:dyDescent="0.25">
      <c r="A26" s="27" t="s">
        <v>1173</v>
      </c>
      <c r="B26" s="5">
        <v>2</v>
      </c>
      <c r="C26" s="5">
        <v>0</v>
      </c>
      <c r="D26" s="5">
        <v>3.4122393136981568E-9</v>
      </c>
      <c r="E26" s="5">
        <v>0.78298712916117963</v>
      </c>
      <c r="F26" s="5">
        <v>3.1055447119992469E-3</v>
      </c>
      <c r="G26" s="5">
        <v>0.21390732271458168</v>
      </c>
      <c r="H26" s="5">
        <v>-1</v>
      </c>
      <c r="I26" s="5">
        <v>-1</v>
      </c>
      <c r="J26" s="5">
        <v>-1</v>
      </c>
      <c r="K26" s="5">
        <v>-1</v>
      </c>
      <c r="L26" s="5">
        <v>-1</v>
      </c>
      <c r="M26" s="5">
        <v>-1</v>
      </c>
      <c r="N26" s="5">
        <v>-1</v>
      </c>
      <c r="O26" s="5">
        <v>-1</v>
      </c>
      <c r="P26" s="5">
        <v>-1</v>
      </c>
      <c r="Q26" s="5">
        <v>-1</v>
      </c>
      <c r="R26" s="5">
        <v>-1</v>
      </c>
      <c r="S26" s="5">
        <v>-1</v>
      </c>
      <c r="T26" s="5">
        <v>-1</v>
      </c>
      <c r="U26" s="5">
        <v>-1</v>
      </c>
      <c r="V26" s="5">
        <v>-1</v>
      </c>
      <c r="W26" s="5">
        <v>-1</v>
      </c>
      <c r="X26" s="5">
        <v>-1</v>
      </c>
      <c r="Y26" s="5">
        <v>-1</v>
      </c>
      <c r="Z26" s="5">
        <v>-1</v>
      </c>
      <c r="AA26" s="5">
        <v>-1</v>
      </c>
      <c r="AB26" s="5">
        <v>-1</v>
      </c>
      <c r="AC26" s="5">
        <v>-1</v>
      </c>
      <c r="AD26" s="5">
        <v>-1</v>
      </c>
      <c r="AE26" s="5">
        <v>-1</v>
      </c>
      <c r="AF26" s="5">
        <v>-1</v>
      </c>
      <c r="AG26" s="5">
        <v>-1</v>
      </c>
      <c r="AH26" s="5">
        <v>-1</v>
      </c>
      <c r="AI26" s="5">
        <v>-1</v>
      </c>
      <c r="AJ26" s="5">
        <v>-1</v>
      </c>
      <c r="AK26" s="5">
        <v>-1</v>
      </c>
      <c r="AL26" s="5">
        <v>-1</v>
      </c>
      <c r="AM26" s="5">
        <v>-1</v>
      </c>
      <c r="AN26" s="5">
        <v>-1</v>
      </c>
      <c r="AO26" s="5">
        <v>-1</v>
      </c>
      <c r="AP26" s="5">
        <v>-1</v>
      </c>
      <c r="AQ26" s="5">
        <v>-1</v>
      </c>
      <c r="AR26" s="5">
        <v>-1</v>
      </c>
      <c r="AS26" s="5">
        <v>-1</v>
      </c>
      <c r="AT26" s="5">
        <v>-1</v>
      </c>
      <c r="AU26" s="5">
        <v>-1</v>
      </c>
      <c r="AV26" s="5">
        <v>-1</v>
      </c>
      <c r="AW26" s="5">
        <v>-1</v>
      </c>
      <c r="AX26" s="5">
        <v>-1</v>
      </c>
      <c r="AY26" s="5">
        <v>-1</v>
      </c>
      <c r="AZ26" s="5">
        <v>-1</v>
      </c>
      <c r="BA26" s="5">
        <v>-1</v>
      </c>
      <c r="BB26" s="5">
        <v>-1</v>
      </c>
      <c r="BC26" s="5">
        <v>-1</v>
      </c>
      <c r="BD26" s="5">
        <v>-1</v>
      </c>
      <c r="BE26" s="5">
        <v>-1</v>
      </c>
      <c r="BF26" s="5">
        <v>-1</v>
      </c>
      <c r="BG26" s="5">
        <v>-1</v>
      </c>
      <c r="BH26" s="5">
        <v>-1</v>
      </c>
      <c r="BI26" s="5">
        <v>-1</v>
      </c>
      <c r="BJ26" s="5">
        <v>-1</v>
      </c>
      <c r="BK26" s="5">
        <v>-1</v>
      </c>
      <c r="BL26" s="5">
        <v>-1</v>
      </c>
      <c r="BM26" s="5">
        <v>-1</v>
      </c>
      <c r="BN26" s="5">
        <v>-1</v>
      </c>
      <c r="BO26" s="5">
        <v>-1</v>
      </c>
      <c r="BP26" s="5">
        <v>-1</v>
      </c>
      <c r="BQ26" s="5">
        <v>-1</v>
      </c>
      <c r="BR26" s="5">
        <v>-1</v>
      </c>
      <c r="BS26" s="5">
        <v>-1</v>
      </c>
      <c r="BT26" s="5">
        <v>-1</v>
      </c>
      <c r="BU26" s="5">
        <v>-1</v>
      </c>
      <c r="BV26" s="5">
        <v>-1</v>
      </c>
      <c r="BW26" s="5">
        <v>-1</v>
      </c>
      <c r="BX26" s="5">
        <v>-1</v>
      </c>
      <c r="BY26" s="5">
        <v>-1</v>
      </c>
      <c r="BZ26" s="5">
        <v>-1</v>
      </c>
      <c r="CA26" s="5">
        <v>-1</v>
      </c>
      <c r="CB26" s="5">
        <v>-1</v>
      </c>
      <c r="CC26" s="5">
        <v>-1</v>
      </c>
      <c r="CD26" s="5">
        <v>-1</v>
      </c>
      <c r="CE26" s="5">
        <v>-1</v>
      </c>
      <c r="CF26" s="5">
        <v>-1</v>
      </c>
      <c r="CG26" s="5">
        <v>-1</v>
      </c>
      <c r="CH26" s="5">
        <v>-1</v>
      </c>
      <c r="CI26" s="5">
        <v>-1</v>
      </c>
      <c r="CJ26" s="5">
        <v>-1</v>
      </c>
      <c r="CK26" s="5">
        <v>-1</v>
      </c>
      <c r="CL26" s="5">
        <v>-1</v>
      </c>
      <c r="CM26" s="5">
        <v>-1</v>
      </c>
      <c r="CN26" s="5">
        <v>-1</v>
      </c>
      <c r="CO26" s="5">
        <v>-1</v>
      </c>
      <c r="CP26" s="5">
        <v>-1</v>
      </c>
      <c r="CQ26" s="5">
        <v>-1</v>
      </c>
      <c r="CR26" s="5">
        <v>-1</v>
      </c>
      <c r="CS26" s="5">
        <v>-1</v>
      </c>
      <c r="CT26" s="5">
        <v>-1</v>
      </c>
      <c r="CU26" s="5">
        <v>-1</v>
      </c>
      <c r="CV26" s="5">
        <v>-1</v>
      </c>
      <c r="CW26" s="5">
        <v>-1</v>
      </c>
      <c r="CX26" s="5">
        <v>-1</v>
      </c>
      <c r="CY26" s="5">
        <v>-1</v>
      </c>
      <c r="CZ26" s="5">
        <v>-1</v>
      </c>
      <c r="DA26" s="5">
        <v>-1</v>
      </c>
      <c r="DB26" s="5">
        <v>-1</v>
      </c>
      <c r="DC26" s="5">
        <v>-1</v>
      </c>
      <c r="DD26" s="5">
        <v>-1</v>
      </c>
      <c r="DE26" s="5">
        <v>-1</v>
      </c>
      <c r="DF26" s="5">
        <v>-1</v>
      </c>
      <c r="DG26" s="5">
        <v>-1</v>
      </c>
      <c r="DH26" s="5">
        <v>-1</v>
      </c>
      <c r="DI26" s="5">
        <v>-1</v>
      </c>
      <c r="DJ26" s="5">
        <v>-1</v>
      </c>
      <c r="DK26" s="5">
        <v>-1</v>
      </c>
      <c r="DL26" s="5">
        <v>-1</v>
      </c>
      <c r="DM26" s="5">
        <v>-1</v>
      </c>
      <c r="DN26" s="5">
        <v>-1</v>
      </c>
      <c r="DO26" s="5">
        <v>-1</v>
      </c>
      <c r="DP26" s="5">
        <v>-1</v>
      </c>
      <c r="DQ26" s="5">
        <v>-1</v>
      </c>
      <c r="DR26" s="5">
        <v>-1</v>
      </c>
      <c r="DS26" s="5">
        <v>-1</v>
      </c>
      <c r="DT26" s="5">
        <v>-1</v>
      </c>
      <c r="DU26" s="5">
        <v>-1</v>
      </c>
      <c r="DV26" s="5">
        <v>-1</v>
      </c>
      <c r="DW26" s="5">
        <v>-1</v>
      </c>
      <c r="DX26" s="5">
        <v>-1</v>
      </c>
      <c r="DY26" s="5">
        <v>-1</v>
      </c>
      <c r="DZ26" s="5">
        <v>-1</v>
      </c>
      <c r="EA26" s="5">
        <v>-1</v>
      </c>
      <c r="EB26" s="5">
        <v>-1</v>
      </c>
      <c r="EC26" s="5">
        <v>-1</v>
      </c>
      <c r="ED26" s="5">
        <v>-1</v>
      </c>
      <c r="EE26" s="5">
        <v>-1</v>
      </c>
      <c r="EF26" s="5">
        <v>-1</v>
      </c>
      <c r="EG26" s="5">
        <v>-1</v>
      </c>
      <c r="EH26" s="5">
        <v>-1</v>
      </c>
      <c r="EI26" s="5">
        <v>-1</v>
      </c>
      <c r="EJ26" s="5">
        <v>-1</v>
      </c>
      <c r="EK26" s="5">
        <v>-1</v>
      </c>
      <c r="EL26" s="5">
        <v>-1</v>
      </c>
      <c r="EM26" s="5">
        <v>-1</v>
      </c>
      <c r="EN26" s="5">
        <v>-1</v>
      </c>
      <c r="EO26" s="5">
        <v>-1</v>
      </c>
      <c r="EP26" s="5">
        <v>-1</v>
      </c>
      <c r="EQ26" s="5">
        <v>-1</v>
      </c>
      <c r="ER26" s="5">
        <v>-1</v>
      </c>
      <c r="ES26" s="5">
        <v>-1</v>
      </c>
      <c r="ET26" s="5">
        <v>-1</v>
      </c>
      <c r="EU26" s="5">
        <v>-1</v>
      </c>
      <c r="EV26" s="5">
        <v>-1</v>
      </c>
      <c r="EW26" s="5">
        <v>-1</v>
      </c>
      <c r="EX26" s="5">
        <v>-1</v>
      </c>
      <c r="EY26" s="5">
        <v>-1</v>
      </c>
      <c r="EZ26" s="5">
        <v>-1</v>
      </c>
      <c r="FA26" s="5">
        <v>-1</v>
      </c>
      <c r="FB26" s="5">
        <v>-1</v>
      </c>
      <c r="FC26" s="5">
        <v>-1</v>
      </c>
      <c r="FD26" s="5">
        <v>-1</v>
      </c>
      <c r="FE26" s="5">
        <v>-1</v>
      </c>
      <c r="FF26" s="5">
        <v>-1</v>
      </c>
      <c r="FG26" s="5">
        <v>-1</v>
      </c>
      <c r="FH26" s="5">
        <v>-1</v>
      </c>
      <c r="FI26" s="5">
        <v>-1</v>
      </c>
      <c r="FJ26" s="5">
        <v>-1</v>
      </c>
      <c r="FK26" s="5">
        <v>-1</v>
      </c>
      <c r="FL26" s="5">
        <v>-1</v>
      </c>
      <c r="FM26" s="5">
        <v>-1</v>
      </c>
      <c r="FN26" s="5">
        <v>-1</v>
      </c>
      <c r="FO26" s="5">
        <v>-1</v>
      </c>
      <c r="FP26" s="5">
        <v>-1</v>
      </c>
      <c r="FQ26" s="5">
        <v>-1</v>
      </c>
      <c r="FR26" s="5">
        <v>-1</v>
      </c>
      <c r="FS26" s="5">
        <v>-1</v>
      </c>
      <c r="FT26" s="5">
        <v>-1</v>
      </c>
      <c r="FU26" s="5">
        <v>-1</v>
      </c>
      <c r="FV26" s="5">
        <v>-1</v>
      </c>
      <c r="FW26" s="5">
        <v>-1</v>
      </c>
      <c r="FX26" s="5">
        <v>-1</v>
      </c>
      <c r="FY26" s="5">
        <v>-1</v>
      </c>
      <c r="FZ26" s="5">
        <v>-1</v>
      </c>
      <c r="GA26" s="5">
        <v>-1</v>
      </c>
      <c r="GB26" s="5">
        <v>-1</v>
      </c>
      <c r="GC26" s="5">
        <v>-1</v>
      </c>
      <c r="GD26" s="5">
        <v>-1</v>
      </c>
      <c r="GE26" s="5">
        <v>-1</v>
      </c>
      <c r="GF26" s="5">
        <v>-1</v>
      </c>
      <c r="GG26" s="5">
        <v>-1</v>
      </c>
      <c r="GH26" s="5">
        <v>-1</v>
      </c>
      <c r="GI26" s="5">
        <v>-1</v>
      </c>
      <c r="GJ26" s="5">
        <v>-1</v>
      </c>
      <c r="GK26" s="5">
        <v>-1</v>
      </c>
      <c r="GL26" s="5">
        <v>-1</v>
      </c>
      <c r="GM26" s="5">
        <v>-1</v>
      </c>
      <c r="GN26" s="5">
        <v>-1</v>
      </c>
      <c r="GO26" s="5">
        <v>-1</v>
      </c>
      <c r="GP26" s="5">
        <v>-1</v>
      </c>
      <c r="GQ26" s="5">
        <v>-1</v>
      </c>
      <c r="GR26" s="5">
        <v>3.3432876712328766E-5</v>
      </c>
      <c r="GS26" s="5">
        <v>-1</v>
      </c>
      <c r="GT26" s="5">
        <v>-1</v>
      </c>
      <c r="GU26" s="5">
        <v>-1</v>
      </c>
      <c r="GV26" s="5">
        <v>-1</v>
      </c>
      <c r="GW26" s="5">
        <v>-1</v>
      </c>
      <c r="GX26" s="5">
        <v>-1</v>
      </c>
      <c r="GY26" s="5">
        <v>-1</v>
      </c>
      <c r="GZ26" s="5">
        <v>-1</v>
      </c>
      <c r="HA26" s="5">
        <v>-1</v>
      </c>
      <c r="HB26" s="5">
        <v>-1</v>
      </c>
      <c r="HC26" s="5">
        <v>-1</v>
      </c>
      <c r="HD26" s="5">
        <v>-1</v>
      </c>
      <c r="HE26" s="5">
        <v>-1</v>
      </c>
      <c r="HF26" s="5">
        <v>-1</v>
      </c>
      <c r="HG26" s="5">
        <v>4.9140745690401822E-4</v>
      </c>
      <c r="HH26" s="5">
        <v>-1</v>
      </c>
      <c r="HI26" s="5">
        <v>-1</v>
      </c>
      <c r="HJ26" s="5">
        <v>-1</v>
      </c>
      <c r="HK26" s="5">
        <v>-1</v>
      </c>
      <c r="HL26" s="5">
        <v>-1</v>
      </c>
      <c r="HM26" s="5">
        <v>-1</v>
      </c>
      <c r="HN26" s="5">
        <v>-1</v>
      </c>
      <c r="HO26" s="5" t="s">
        <v>720</v>
      </c>
    </row>
    <row r="27" spans="1:223" x14ac:dyDescent="0.25">
      <c r="A27" s="27" t="s">
        <v>1179</v>
      </c>
      <c r="B27" s="5">
        <v>2</v>
      </c>
      <c r="C27" s="5">
        <v>0</v>
      </c>
      <c r="D27" s="5">
        <v>4.0295714510847644E-11</v>
      </c>
      <c r="E27" s="5">
        <v>0.83481522864002278</v>
      </c>
      <c r="F27" s="5">
        <v>8.0513378469508727E-3</v>
      </c>
      <c r="G27" s="5">
        <v>0.15713343347273037</v>
      </c>
      <c r="H27" s="5">
        <v>-1</v>
      </c>
      <c r="I27" s="5">
        <v>-1</v>
      </c>
      <c r="J27" s="5">
        <v>-1</v>
      </c>
      <c r="K27" s="5">
        <v>-1</v>
      </c>
      <c r="L27" s="5">
        <v>-1</v>
      </c>
      <c r="M27" s="5">
        <v>-1</v>
      </c>
      <c r="N27" s="5">
        <v>-1</v>
      </c>
      <c r="O27" s="5">
        <v>-1</v>
      </c>
      <c r="P27" s="5">
        <v>-1</v>
      </c>
      <c r="Q27" s="5">
        <v>-1</v>
      </c>
      <c r="R27" s="5">
        <v>-1</v>
      </c>
      <c r="S27" s="5">
        <v>-1</v>
      </c>
      <c r="T27" s="5">
        <v>-1</v>
      </c>
      <c r="U27" s="5">
        <v>-1</v>
      </c>
      <c r="V27" s="5">
        <v>-1</v>
      </c>
      <c r="W27" s="5">
        <v>-1</v>
      </c>
      <c r="X27" s="5">
        <v>-1</v>
      </c>
      <c r="Y27" s="5">
        <v>-1</v>
      </c>
      <c r="Z27" s="5">
        <v>-1</v>
      </c>
      <c r="AA27" s="5">
        <v>-1</v>
      </c>
      <c r="AB27" s="5">
        <v>-1</v>
      </c>
      <c r="AC27" s="5">
        <v>-1</v>
      </c>
      <c r="AD27" s="5">
        <v>-1</v>
      </c>
      <c r="AE27" s="5">
        <v>-1</v>
      </c>
      <c r="AF27" s="5">
        <v>-1</v>
      </c>
      <c r="AG27" s="5">
        <v>-1</v>
      </c>
      <c r="AH27" s="5">
        <v>-1</v>
      </c>
      <c r="AI27" s="5">
        <v>-1</v>
      </c>
      <c r="AJ27" s="5">
        <v>-1</v>
      </c>
      <c r="AK27" s="5">
        <v>-1</v>
      </c>
      <c r="AL27" s="5">
        <v>-1</v>
      </c>
      <c r="AM27" s="5">
        <v>-1</v>
      </c>
      <c r="AN27" s="5">
        <v>-1</v>
      </c>
      <c r="AO27" s="5">
        <v>-1</v>
      </c>
      <c r="AP27" s="5">
        <v>-1</v>
      </c>
      <c r="AQ27" s="5">
        <v>-1</v>
      </c>
      <c r="AR27" s="5">
        <v>-1</v>
      </c>
      <c r="AS27" s="5">
        <v>-1</v>
      </c>
      <c r="AT27" s="5">
        <v>-1</v>
      </c>
      <c r="AU27" s="5">
        <v>-1</v>
      </c>
      <c r="AV27" s="5">
        <v>-1</v>
      </c>
      <c r="AW27" s="5">
        <v>-1</v>
      </c>
      <c r="AX27" s="5">
        <v>-1</v>
      </c>
      <c r="AY27" s="5">
        <v>-1</v>
      </c>
      <c r="AZ27" s="5">
        <v>-1</v>
      </c>
      <c r="BA27" s="5">
        <v>-1</v>
      </c>
      <c r="BB27" s="5">
        <v>-1</v>
      </c>
      <c r="BC27" s="5">
        <v>-1</v>
      </c>
      <c r="BD27" s="5">
        <v>-1</v>
      </c>
      <c r="BE27" s="5">
        <v>-1</v>
      </c>
      <c r="BF27" s="5">
        <v>-1</v>
      </c>
      <c r="BG27" s="5">
        <v>-1</v>
      </c>
      <c r="BH27" s="5">
        <v>-1</v>
      </c>
      <c r="BI27" s="5">
        <v>-1</v>
      </c>
      <c r="BJ27" s="5">
        <v>-1</v>
      </c>
      <c r="BK27" s="5">
        <v>-1</v>
      </c>
      <c r="BL27" s="5">
        <v>-1</v>
      </c>
      <c r="BM27" s="5">
        <v>-1</v>
      </c>
      <c r="BN27" s="5">
        <v>-1</v>
      </c>
      <c r="BO27" s="5">
        <v>-1</v>
      </c>
      <c r="BP27" s="5">
        <v>-1</v>
      </c>
      <c r="BQ27" s="5">
        <v>-1</v>
      </c>
      <c r="BR27" s="5">
        <v>-1</v>
      </c>
      <c r="BS27" s="5">
        <v>-1</v>
      </c>
      <c r="BT27" s="5">
        <v>-1</v>
      </c>
      <c r="BU27" s="5">
        <v>-1</v>
      </c>
      <c r="BV27" s="5">
        <v>-1</v>
      </c>
      <c r="BW27" s="5">
        <v>-1</v>
      </c>
      <c r="BX27" s="5">
        <v>-1</v>
      </c>
      <c r="BY27" s="5">
        <v>-1</v>
      </c>
      <c r="BZ27" s="5">
        <v>-1</v>
      </c>
      <c r="CA27" s="5">
        <v>-1</v>
      </c>
      <c r="CB27" s="5">
        <v>-1</v>
      </c>
      <c r="CC27" s="5">
        <v>-1</v>
      </c>
      <c r="CD27" s="5">
        <v>-1</v>
      </c>
      <c r="CE27" s="5">
        <v>-1</v>
      </c>
      <c r="CF27" s="5">
        <v>-1</v>
      </c>
      <c r="CG27" s="5">
        <v>-1</v>
      </c>
      <c r="CH27" s="5">
        <v>-1</v>
      </c>
      <c r="CI27" s="5">
        <v>-1</v>
      </c>
      <c r="CJ27" s="5">
        <v>-1</v>
      </c>
      <c r="CK27" s="5">
        <v>-1</v>
      </c>
      <c r="CL27" s="5">
        <v>-1</v>
      </c>
      <c r="CM27" s="5">
        <v>-1</v>
      </c>
      <c r="CN27" s="5">
        <v>-1</v>
      </c>
      <c r="CO27" s="5">
        <v>-1</v>
      </c>
      <c r="CP27" s="5">
        <v>-1</v>
      </c>
      <c r="CQ27" s="5">
        <v>-1</v>
      </c>
      <c r="CR27" s="5">
        <v>-1</v>
      </c>
      <c r="CS27" s="5">
        <v>-1</v>
      </c>
      <c r="CT27" s="5">
        <v>-1</v>
      </c>
      <c r="CU27" s="5">
        <v>-1</v>
      </c>
      <c r="CV27" s="5">
        <v>-1</v>
      </c>
      <c r="CW27" s="5">
        <v>-1</v>
      </c>
      <c r="CX27" s="5">
        <v>-1</v>
      </c>
      <c r="CY27" s="5">
        <v>-1</v>
      </c>
      <c r="CZ27" s="5">
        <v>-1</v>
      </c>
      <c r="DA27" s="5">
        <v>-1</v>
      </c>
      <c r="DB27" s="5">
        <v>-1</v>
      </c>
      <c r="DC27" s="5">
        <v>-1</v>
      </c>
      <c r="DD27" s="5">
        <v>-1</v>
      </c>
      <c r="DE27" s="5">
        <v>-1</v>
      </c>
      <c r="DF27" s="5">
        <v>-1</v>
      </c>
      <c r="DG27" s="5">
        <v>-1</v>
      </c>
      <c r="DH27" s="5">
        <v>-1</v>
      </c>
      <c r="DI27" s="5">
        <v>-1</v>
      </c>
      <c r="DJ27" s="5">
        <v>-1</v>
      </c>
      <c r="DK27" s="5">
        <v>-1</v>
      </c>
      <c r="DL27" s="5">
        <v>-1</v>
      </c>
      <c r="DM27" s="5">
        <v>-1</v>
      </c>
      <c r="DN27" s="5">
        <v>-1</v>
      </c>
      <c r="DO27" s="5">
        <v>-1</v>
      </c>
      <c r="DP27" s="5">
        <v>-1</v>
      </c>
      <c r="DQ27" s="5">
        <v>-1</v>
      </c>
      <c r="DR27" s="5">
        <v>-1</v>
      </c>
      <c r="DS27" s="5">
        <v>-1</v>
      </c>
      <c r="DT27" s="5">
        <v>-1</v>
      </c>
      <c r="DU27" s="5">
        <v>-1</v>
      </c>
      <c r="DV27" s="5">
        <v>-1</v>
      </c>
      <c r="DW27" s="5">
        <v>-1</v>
      </c>
      <c r="DX27" s="5">
        <v>-1</v>
      </c>
      <c r="DY27" s="5">
        <v>-1</v>
      </c>
      <c r="DZ27" s="5">
        <v>-1</v>
      </c>
      <c r="EA27" s="5">
        <v>-1</v>
      </c>
      <c r="EB27" s="5">
        <v>-1</v>
      </c>
      <c r="EC27" s="5">
        <v>-1</v>
      </c>
      <c r="ED27" s="5">
        <v>-1</v>
      </c>
      <c r="EE27" s="5">
        <v>-1</v>
      </c>
      <c r="EF27" s="5">
        <v>-1</v>
      </c>
      <c r="EG27" s="5">
        <v>-1</v>
      </c>
      <c r="EH27" s="5">
        <v>-1</v>
      </c>
      <c r="EI27" s="5">
        <v>-1</v>
      </c>
      <c r="EJ27" s="5">
        <v>-1</v>
      </c>
      <c r="EK27" s="5">
        <v>-1</v>
      </c>
      <c r="EL27" s="5">
        <v>-1</v>
      </c>
      <c r="EM27" s="5">
        <v>-1</v>
      </c>
      <c r="EN27" s="5">
        <v>-1</v>
      </c>
      <c r="EO27" s="5">
        <v>-1</v>
      </c>
      <c r="EP27" s="5">
        <v>-1</v>
      </c>
      <c r="EQ27" s="5">
        <v>-1</v>
      </c>
      <c r="ER27" s="5">
        <v>-1</v>
      </c>
      <c r="ES27" s="5">
        <v>-1</v>
      </c>
      <c r="ET27" s="5">
        <v>-1</v>
      </c>
      <c r="EU27" s="5">
        <v>-1</v>
      </c>
      <c r="EV27" s="5">
        <v>-1</v>
      </c>
      <c r="EW27" s="5">
        <v>-1</v>
      </c>
      <c r="EX27" s="5">
        <v>-1</v>
      </c>
      <c r="EY27" s="5">
        <v>-1</v>
      </c>
      <c r="EZ27" s="5">
        <v>-1</v>
      </c>
      <c r="FA27" s="5">
        <v>-1</v>
      </c>
      <c r="FB27" s="5">
        <v>-1</v>
      </c>
      <c r="FC27" s="5">
        <v>-1</v>
      </c>
      <c r="FD27" s="5">
        <v>-1</v>
      </c>
      <c r="FE27" s="5">
        <v>-1</v>
      </c>
      <c r="FF27" s="5">
        <v>-1</v>
      </c>
      <c r="FG27" s="5">
        <v>-1</v>
      </c>
      <c r="FH27" s="5">
        <v>-1</v>
      </c>
      <c r="FI27" s="5">
        <v>-1</v>
      </c>
      <c r="FJ27" s="5">
        <v>-1</v>
      </c>
      <c r="FK27" s="5">
        <v>-1</v>
      </c>
      <c r="FL27" s="5">
        <v>-1</v>
      </c>
      <c r="FM27" s="5">
        <v>-1</v>
      </c>
      <c r="FN27" s="5">
        <v>-1</v>
      </c>
      <c r="FO27" s="5">
        <v>-1</v>
      </c>
      <c r="FP27" s="5">
        <v>-1</v>
      </c>
      <c r="FQ27" s="5">
        <v>-1</v>
      </c>
      <c r="FR27" s="5">
        <v>-1</v>
      </c>
      <c r="FS27" s="5">
        <v>-1</v>
      </c>
      <c r="FT27" s="5">
        <v>-1</v>
      </c>
      <c r="FU27" s="5">
        <v>-1</v>
      </c>
      <c r="FV27" s="5">
        <v>-1</v>
      </c>
      <c r="FW27" s="5">
        <v>-1</v>
      </c>
      <c r="FX27" s="5">
        <v>-1</v>
      </c>
      <c r="FY27" s="5">
        <v>-1</v>
      </c>
      <c r="FZ27" s="5">
        <v>-1</v>
      </c>
      <c r="GA27" s="5">
        <v>-1</v>
      </c>
      <c r="GB27" s="5">
        <v>-1</v>
      </c>
      <c r="GC27" s="5">
        <v>-1</v>
      </c>
      <c r="GD27" s="5">
        <v>-1</v>
      </c>
      <c r="GE27" s="5">
        <v>-1</v>
      </c>
      <c r="GF27" s="5">
        <v>-1</v>
      </c>
      <c r="GG27" s="5">
        <v>-1</v>
      </c>
      <c r="GH27" s="5">
        <v>-1</v>
      </c>
      <c r="GI27" s="5">
        <v>-1</v>
      </c>
      <c r="GJ27" s="5">
        <v>-1</v>
      </c>
      <c r="GK27" s="5">
        <v>-1</v>
      </c>
      <c r="GL27" s="5">
        <v>-1</v>
      </c>
      <c r="GM27" s="5">
        <v>-1</v>
      </c>
      <c r="GN27" s="5">
        <v>-1</v>
      </c>
      <c r="GO27" s="5">
        <v>-1</v>
      </c>
      <c r="GP27" s="5">
        <v>-1</v>
      </c>
      <c r="GQ27" s="5">
        <v>-1</v>
      </c>
      <c r="GR27" s="5">
        <v>2.3764079147640787E-6</v>
      </c>
      <c r="GS27" s="5">
        <v>-1</v>
      </c>
      <c r="GT27" s="5">
        <v>-1</v>
      </c>
      <c r="GU27" s="5">
        <v>-1</v>
      </c>
      <c r="GV27" s="5">
        <v>-1</v>
      </c>
      <c r="GW27" s="5">
        <v>-1</v>
      </c>
      <c r="GX27" s="5">
        <v>-1</v>
      </c>
      <c r="GY27" s="5">
        <v>-1</v>
      </c>
      <c r="GZ27" s="5">
        <v>-1</v>
      </c>
      <c r="HA27" s="5">
        <v>-1</v>
      </c>
      <c r="HB27" s="5">
        <v>-1</v>
      </c>
      <c r="HC27" s="5">
        <v>-1</v>
      </c>
      <c r="HD27" s="5">
        <v>-1</v>
      </c>
      <c r="HE27" s="5">
        <v>-1</v>
      </c>
      <c r="HF27" s="5">
        <v>-1</v>
      </c>
      <c r="HG27" s="5">
        <v>5.3242025785656713E-7</v>
      </c>
      <c r="HH27" s="5">
        <v>-1</v>
      </c>
      <c r="HI27" s="5">
        <v>-1</v>
      </c>
      <c r="HJ27" s="5">
        <v>-1</v>
      </c>
      <c r="HK27" s="5">
        <v>-1</v>
      </c>
      <c r="HL27" s="5">
        <v>-1</v>
      </c>
      <c r="HM27" s="5">
        <v>-1</v>
      </c>
      <c r="HN27" s="5">
        <v>-1</v>
      </c>
      <c r="HO27" s="5" t="s">
        <v>720</v>
      </c>
    </row>
    <row r="28" spans="1:223" x14ac:dyDescent="0.25">
      <c r="A28" s="27" t="s">
        <v>1186</v>
      </c>
      <c r="B28" s="5">
        <v>2</v>
      </c>
      <c r="C28" s="5">
        <v>0</v>
      </c>
      <c r="D28" s="5">
        <v>8.9151271127549991E-6</v>
      </c>
      <c r="E28" s="5">
        <v>0.96018328752271853</v>
      </c>
      <c r="F28" s="5">
        <v>5.4454760717890091E-3</v>
      </c>
      <c r="G28" s="5">
        <v>3.4362321278378766E-2</v>
      </c>
      <c r="H28" s="5">
        <v>-1</v>
      </c>
      <c r="I28" s="5">
        <v>-1</v>
      </c>
      <c r="J28" s="5">
        <v>-1</v>
      </c>
      <c r="K28" s="5">
        <v>-1</v>
      </c>
      <c r="L28" s="5">
        <v>-1</v>
      </c>
      <c r="M28" s="5">
        <v>-1</v>
      </c>
      <c r="N28" s="5">
        <v>-1</v>
      </c>
      <c r="O28" s="5">
        <v>-1</v>
      </c>
      <c r="P28" s="5">
        <v>-1</v>
      </c>
      <c r="Q28" s="5">
        <v>-1</v>
      </c>
      <c r="R28" s="5">
        <v>-1</v>
      </c>
      <c r="S28" s="5">
        <v>-1</v>
      </c>
      <c r="T28" s="5">
        <v>-1</v>
      </c>
      <c r="U28" s="5">
        <v>-1</v>
      </c>
      <c r="V28" s="5">
        <v>-1</v>
      </c>
      <c r="W28" s="5">
        <v>-1</v>
      </c>
      <c r="X28" s="5">
        <v>-1</v>
      </c>
      <c r="Y28" s="5">
        <v>-1</v>
      </c>
      <c r="Z28" s="5">
        <v>-1</v>
      </c>
      <c r="AA28" s="5">
        <v>-1</v>
      </c>
      <c r="AB28" s="5">
        <v>-1</v>
      </c>
      <c r="AC28" s="5">
        <v>-1</v>
      </c>
      <c r="AD28" s="5">
        <v>-1</v>
      </c>
      <c r="AE28" s="5">
        <v>-1</v>
      </c>
      <c r="AF28" s="5">
        <v>-1</v>
      </c>
      <c r="AG28" s="5">
        <v>-1</v>
      </c>
      <c r="AH28" s="5">
        <v>-1</v>
      </c>
      <c r="AI28" s="5">
        <v>-1</v>
      </c>
      <c r="AJ28" s="5">
        <v>-1</v>
      </c>
      <c r="AK28" s="5">
        <v>-1</v>
      </c>
      <c r="AL28" s="5">
        <v>-1</v>
      </c>
      <c r="AM28" s="5">
        <v>-1</v>
      </c>
      <c r="AN28" s="5">
        <v>-1</v>
      </c>
      <c r="AO28" s="5">
        <v>-1</v>
      </c>
      <c r="AP28" s="5">
        <v>-1</v>
      </c>
      <c r="AQ28" s="5">
        <v>-1</v>
      </c>
      <c r="AR28" s="5">
        <v>-1</v>
      </c>
      <c r="AS28" s="5">
        <v>-1</v>
      </c>
      <c r="AT28" s="5">
        <v>-1</v>
      </c>
      <c r="AU28" s="5">
        <v>-1</v>
      </c>
      <c r="AV28" s="5">
        <v>-1</v>
      </c>
      <c r="AW28" s="5">
        <v>-1</v>
      </c>
      <c r="AX28" s="5">
        <v>-1</v>
      </c>
      <c r="AY28" s="5">
        <v>-1</v>
      </c>
      <c r="AZ28" s="5">
        <v>-1</v>
      </c>
      <c r="BA28" s="5">
        <v>-1</v>
      </c>
      <c r="BB28" s="5">
        <v>-1</v>
      </c>
      <c r="BC28" s="5">
        <v>-1</v>
      </c>
      <c r="BD28" s="5">
        <v>-1</v>
      </c>
      <c r="BE28" s="5">
        <v>-1</v>
      </c>
      <c r="BF28" s="5">
        <v>-1</v>
      </c>
      <c r="BG28" s="5">
        <v>-1</v>
      </c>
      <c r="BH28" s="5">
        <v>-1</v>
      </c>
      <c r="BI28" s="5">
        <v>-1</v>
      </c>
      <c r="BJ28" s="5">
        <v>-1</v>
      </c>
      <c r="BK28" s="5">
        <v>-1</v>
      </c>
      <c r="BL28" s="5">
        <v>-1</v>
      </c>
      <c r="BM28" s="5">
        <v>-1</v>
      </c>
      <c r="BN28" s="5">
        <v>-1</v>
      </c>
      <c r="BO28" s="5">
        <v>-1</v>
      </c>
      <c r="BP28" s="5">
        <v>-1</v>
      </c>
      <c r="BQ28" s="5">
        <v>-1</v>
      </c>
      <c r="BR28" s="5">
        <v>-1</v>
      </c>
      <c r="BS28" s="5">
        <v>-1</v>
      </c>
      <c r="BT28" s="5">
        <v>-1</v>
      </c>
      <c r="BU28" s="5">
        <v>-1</v>
      </c>
      <c r="BV28" s="5">
        <v>-1</v>
      </c>
      <c r="BW28" s="5">
        <v>-1</v>
      </c>
      <c r="BX28" s="5">
        <v>-1</v>
      </c>
      <c r="BY28" s="5">
        <v>-1</v>
      </c>
      <c r="BZ28" s="5">
        <v>-1</v>
      </c>
      <c r="CA28" s="5">
        <v>-1</v>
      </c>
      <c r="CB28" s="5">
        <v>-1</v>
      </c>
      <c r="CC28" s="5">
        <v>-1</v>
      </c>
      <c r="CD28" s="5">
        <v>-1</v>
      </c>
      <c r="CE28" s="5">
        <v>-1</v>
      </c>
      <c r="CF28" s="5">
        <v>-1</v>
      </c>
      <c r="CG28" s="5">
        <v>-1</v>
      </c>
      <c r="CH28" s="5">
        <v>-1</v>
      </c>
      <c r="CI28" s="5">
        <v>-1</v>
      </c>
      <c r="CJ28" s="5">
        <v>-1</v>
      </c>
      <c r="CK28" s="5">
        <v>-1</v>
      </c>
      <c r="CL28" s="5">
        <v>-1</v>
      </c>
      <c r="CM28" s="5">
        <v>-1</v>
      </c>
      <c r="CN28" s="5">
        <v>-1</v>
      </c>
      <c r="CO28" s="5">
        <v>-1</v>
      </c>
      <c r="CP28" s="5">
        <v>-1</v>
      </c>
      <c r="CQ28" s="5">
        <v>-1</v>
      </c>
      <c r="CR28" s="5">
        <v>-1</v>
      </c>
      <c r="CS28" s="5">
        <v>-1</v>
      </c>
      <c r="CT28" s="5">
        <v>-1</v>
      </c>
      <c r="CU28" s="5">
        <v>-1</v>
      </c>
      <c r="CV28" s="5">
        <v>-1</v>
      </c>
      <c r="CW28" s="5">
        <v>-1</v>
      </c>
      <c r="CX28" s="5">
        <v>-1</v>
      </c>
      <c r="CY28" s="5">
        <v>-1</v>
      </c>
      <c r="CZ28" s="5">
        <v>-1</v>
      </c>
      <c r="DA28" s="5">
        <v>-1</v>
      </c>
      <c r="DB28" s="5">
        <v>-1</v>
      </c>
      <c r="DC28" s="5">
        <v>-1</v>
      </c>
      <c r="DD28" s="5">
        <v>-1</v>
      </c>
      <c r="DE28" s="5">
        <v>-1</v>
      </c>
      <c r="DF28" s="5">
        <v>-1</v>
      </c>
      <c r="DG28" s="5">
        <v>-1</v>
      </c>
      <c r="DH28" s="5">
        <v>-1</v>
      </c>
      <c r="DI28" s="5">
        <v>-1</v>
      </c>
      <c r="DJ28" s="5">
        <v>-1</v>
      </c>
      <c r="DK28" s="5">
        <v>-1</v>
      </c>
      <c r="DL28" s="5">
        <v>-1</v>
      </c>
      <c r="DM28" s="5">
        <v>-1</v>
      </c>
      <c r="DN28" s="5">
        <v>-1</v>
      </c>
      <c r="DO28" s="5">
        <v>-1</v>
      </c>
      <c r="DP28" s="5">
        <v>-1</v>
      </c>
      <c r="DQ28" s="5">
        <v>-1</v>
      </c>
      <c r="DR28" s="5">
        <v>-1</v>
      </c>
      <c r="DS28" s="5">
        <v>-1</v>
      </c>
      <c r="DT28" s="5">
        <v>-1</v>
      </c>
      <c r="DU28" s="5">
        <v>-1</v>
      </c>
      <c r="DV28" s="5">
        <v>-1</v>
      </c>
      <c r="DW28" s="5">
        <v>-1</v>
      </c>
      <c r="DX28" s="5">
        <v>-1</v>
      </c>
      <c r="DY28" s="5">
        <v>-1</v>
      </c>
      <c r="DZ28" s="5">
        <v>-1</v>
      </c>
      <c r="EA28" s="5">
        <v>-1</v>
      </c>
      <c r="EB28" s="5">
        <v>-1</v>
      </c>
      <c r="EC28" s="5">
        <v>-1</v>
      </c>
      <c r="ED28" s="5">
        <v>-1</v>
      </c>
      <c r="EE28" s="5">
        <v>-1</v>
      </c>
      <c r="EF28" s="5">
        <v>-1</v>
      </c>
      <c r="EG28" s="5">
        <v>-1</v>
      </c>
      <c r="EH28" s="5">
        <v>-1</v>
      </c>
      <c r="EI28" s="5">
        <v>-1</v>
      </c>
      <c r="EJ28" s="5">
        <v>-1</v>
      </c>
      <c r="EK28" s="5">
        <v>-1</v>
      </c>
      <c r="EL28" s="5">
        <v>-1</v>
      </c>
      <c r="EM28" s="5">
        <v>-1</v>
      </c>
      <c r="EN28" s="5">
        <v>-1</v>
      </c>
      <c r="EO28" s="5">
        <v>-1</v>
      </c>
      <c r="EP28" s="5">
        <v>-1</v>
      </c>
      <c r="EQ28" s="5">
        <v>-1</v>
      </c>
      <c r="ER28" s="5">
        <v>-1</v>
      </c>
      <c r="ES28" s="5">
        <v>-1</v>
      </c>
      <c r="ET28" s="5">
        <v>-1</v>
      </c>
      <c r="EU28" s="5">
        <v>-1</v>
      </c>
      <c r="EV28" s="5">
        <v>-1</v>
      </c>
      <c r="EW28" s="5">
        <v>-1</v>
      </c>
      <c r="EX28" s="5">
        <v>-1</v>
      </c>
      <c r="EY28" s="5">
        <v>-1</v>
      </c>
      <c r="EZ28" s="5">
        <v>-1</v>
      </c>
      <c r="FA28" s="5">
        <v>-1</v>
      </c>
      <c r="FB28" s="5">
        <v>-1</v>
      </c>
      <c r="FC28" s="5">
        <v>-1</v>
      </c>
      <c r="FD28" s="5">
        <v>-1</v>
      </c>
      <c r="FE28" s="5">
        <v>-1</v>
      </c>
      <c r="FF28" s="5">
        <v>-1</v>
      </c>
      <c r="FG28" s="5">
        <v>-1</v>
      </c>
      <c r="FH28" s="5">
        <v>-1</v>
      </c>
      <c r="FI28" s="5">
        <v>-1</v>
      </c>
      <c r="FJ28" s="5">
        <v>-1</v>
      </c>
      <c r="FK28" s="5">
        <v>-1</v>
      </c>
      <c r="FL28" s="5">
        <v>-1</v>
      </c>
      <c r="FM28" s="5">
        <v>-1</v>
      </c>
      <c r="FN28" s="5">
        <v>-1</v>
      </c>
      <c r="FO28" s="5">
        <v>-1</v>
      </c>
      <c r="FP28" s="5">
        <v>-1</v>
      </c>
      <c r="FQ28" s="5">
        <v>-1</v>
      </c>
      <c r="FR28" s="5">
        <v>-1</v>
      </c>
      <c r="FS28" s="5">
        <v>-1</v>
      </c>
      <c r="FT28" s="5">
        <v>-1</v>
      </c>
      <c r="FU28" s="5">
        <v>-1</v>
      </c>
      <c r="FV28" s="5">
        <v>-1</v>
      </c>
      <c r="FW28" s="5">
        <v>-1</v>
      </c>
      <c r="FX28" s="5">
        <v>-1</v>
      </c>
      <c r="FY28" s="5">
        <v>-1</v>
      </c>
      <c r="FZ28" s="5">
        <v>-1</v>
      </c>
      <c r="GA28" s="5">
        <v>-1</v>
      </c>
      <c r="GB28" s="5">
        <v>-1</v>
      </c>
      <c r="GC28" s="5">
        <v>-1</v>
      </c>
      <c r="GD28" s="5">
        <v>-1</v>
      </c>
      <c r="GE28" s="5">
        <v>-1</v>
      </c>
      <c r="GF28" s="5">
        <v>-1</v>
      </c>
      <c r="GG28" s="5">
        <v>-1</v>
      </c>
      <c r="GH28" s="5">
        <v>-1</v>
      </c>
      <c r="GI28" s="5">
        <v>-1</v>
      </c>
      <c r="GJ28" s="5">
        <v>-1</v>
      </c>
      <c r="GK28" s="5">
        <v>-1</v>
      </c>
      <c r="GL28" s="5">
        <v>-1</v>
      </c>
      <c r="GM28" s="5">
        <v>-1</v>
      </c>
      <c r="GN28" s="5">
        <v>-1</v>
      </c>
      <c r="GO28" s="5">
        <v>-1</v>
      </c>
      <c r="GP28" s="5">
        <v>-1</v>
      </c>
      <c r="GQ28" s="5">
        <v>-1</v>
      </c>
      <c r="GR28" s="5">
        <v>2.7964231354642314E-6</v>
      </c>
      <c r="GS28" s="5">
        <v>-1</v>
      </c>
      <c r="GT28" s="5">
        <v>-1</v>
      </c>
      <c r="GU28" s="5">
        <v>-1</v>
      </c>
      <c r="GV28" s="5">
        <v>-1</v>
      </c>
      <c r="GW28" s="5">
        <v>-1</v>
      </c>
      <c r="GX28" s="5">
        <v>-1</v>
      </c>
      <c r="GY28" s="5">
        <v>-1</v>
      </c>
      <c r="GZ28" s="5">
        <v>-1</v>
      </c>
      <c r="HA28" s="5">
        <v>-1</v>
      </c>
      <c r="HB28" s="5">
        <v>-1</v>
      </c>
      <c r="HC28" s="5">
        <v>-1</v>
      </c>
      <c r="HD28" s="5">
        <v>-1</v>
      </c>
      <c r="HE28" s="5">
        <v>-1</v>
      </c>
      <c r="HF28" s="5">
        <v>-1</v>
      </c>
      <c r="HG28" s="5">
        <v>-1</v>
      </c>
      <c r="HH28" s="5">
        <v>-1</v>
      </c>
      <c r="HI28" s="5">
        <v>-1</v>
      </c>
      <c r="HJ28" s="5">
        <v>-1</v>
      </c>
      <c r="HK28" s="5">
        <v>-1</v>
      </c>
      <c r="HL28" s="5">
        <v>-1</v>
      </c>
      <c r="HM28" s="5">
        <v>-1</v>
      </c>
      <c r="HN28" s="5">
        <v>-1</v>
      </c>
      <c r="HO28" s="5" t="s">
        <v>720</v>
      </c>
    </row>
    <row r="29" spans="1:223" x14ac:dyDescent="0.25">
      <c r="A29" s="27" t="s">
        <v>1200</v>
      </c>
      <c r="B29" s="5">
        <v>2</v>
      </c>
      <c r="C29" s="5">
        <v>0</v>
      </c>
      <c r="D29" s="5">
        <v>1.0216450553849784E-4</v>
      </c>
      <c r="E29" s="5">
        <v>0.68425532375576725</v>
      </c>
      <c r="F29" s="5">
        <v>0.17801444588625537</v>
      </c>
      <c r="G29" s="5">
        <v>0.13762806585243542</v>
      </c>
      <c r="H29" s="5">
        <v>-1</v>
      </c>
      <c r="I29" s="5">
        <v>-1</v>
      </c>
      <c r="J29" s="5">
        <v>-1</v>
      </c>
      <c r="K29" s="5">
        <v>-1</v>
      </c>
      <c r="L29" s="5">
        <v>-1</v>
      </c>
      <c r="M29" s="5">
        <v>-1</v>
      </c>
      <c r="N29" s="5">
        <v>-1</v>
      </c>
      <c r="O29" s="5">
        <v>-1</v>
      </c>
      <c r="P29" s="5">
        <v>-1</v>
      </c>
      <c r="Q29" s="5">
        <v>-1</v>
      </c>
      <c r="R29" s="5">
        <v>-1</v>
      </c>
      <c r="S29" s="5">
        <v>-1</v>
      </c>
      <c r="T29" s="5">
        <v>-1</v>
      </c>
      <c r="U29" s="5">
        <v>-1</v>
      </c>
      <c r="V29" s="5">
        <v>-1</v>
      </c>
      <c r="W29" s="5">
        <v>-1</v>
      </c>
      <c r="X29" s="5">
        <v>-1</v>
      </c>
      <c r="Y29" s="5">
        <v>-1</v>
      </c>
      <c r="Z29" s="5">
        <v>-1</v>
      </c>
      <c r="AA29" s="5">
        <v>-1</v>
      </c>
      <c r="AB29" s="5">
        <v>-1</v>
      </c>
      <c r="AC29" s="5">
        <v>-1</v>
      </c>
      <c r="AD29" s="5">
        <v>-1</v>
      </c>
      <c r="AE29" s="5">
        <v>-1</v>
      </c>
      <c r="AF29" s="5">
        <v>-1</v>
      </c>
      <c r="AG29" s="5">
        <v>-1</v>
      </c>
      <c r="AH29" s="5">
        <v>-1</v>
      </c>
      <c r="AI29" s="5">
        <v>-1</v>
      </c>
      <c r="AJ29" s="5">
        <v>-1</v>
      </c>
      <c r="AK29" s="5">
        <v>-1</v>
      </c>
      <c r="AL29" s="5">
        <v>-1</v>
      </c>
      <c r="AM29" s="5">
        <v>-1</v>
      </c>
      <c r="AN29" s="5">
        <v>-1</v>
      </c>
      <c r="AO29" s="5">
        <v>-1</v>
      </c>
      <c r="AP29" s="5">
        <v>-1</v>
      </c>
      <c r="AQ29" s="5">
        <v>-1</v>
      </c>
      <c r="AR29" s="5">
        <v>-1</v>
      </c>
      <c r="AS29" s="5">
        <v>-1</v>
      </c>
      <c r="AT29" s="5">
        <v>-1</v>
      </c>
      <c r="AU29" s="5">
        <v>-1</v>
      </c>
      <c r="AV29" s="5">
        <v>-1</v>
      </c>
      <c r="AW29" s="5">
        <v>-1</v>
      </c>
      <c r="AX29" s="5">
        <v>-1</v>
      </c>
      <c r="AY29" s="5">
        <v>-1</v>
      </c>
      <c r="AZ29" s="5">
        <v>-1</v>
      </c>
      <c r="BA29" s="5">
        <v>-1</v>
      </c>
      <c r="BB29" s="5">
        <v>-1</v>
      </c>
      <c r="BC29" s="5">
        <v>-1</v>
      </c>
      <c r="BD29" s="5">
        <v>-1</v>
      </c>
      <c r="BE29" s="5">
        <v>-1</v>
      </c>
      <c r="BF29" s="5">
        <v>-1</v>
      </c>
      <c r="BG29" s="5">
        <v>-1</v>
      </c>
      <c r="BH29" s="5">
        <v>-1</v>
      </c>
      <c r="BI29" s="5">
        <v>-1</v>
      </c>
      <c r="BJ29" s="5">
        <v>-1</v>
      </c>
      <c r="BK29" s="5">
        <v>-1</v>
      </c>
      <c r="BL29" s="5">
        <v>-1</v>
      </c>
      <c r="BM29" s="5">
        <v>-1</v>
      </c>
      <c r="BN29" s="5">
        <v>-1</v>
      </c>
      <c r="BO29" s="5">
        <v>-1</v>
      </c>
      <c r="BP29" s="5">
        <v>-1</v>
      </c>
      <c r="BQ29" s="5">
        <v>-1</v>
      </c>
      <c r="BR29" s="5">
        <v>-1</v>
      </c>
      <c r="BS29" s="5">
        <v>-1</v>
      </c>
      <c r="BT29" s="5">
        <v>-1</v>
      </c>
      <c r="BU29" s="5">
        <v>-1</v>
      </c>
      <c r="BV29" s="5">
        <v>-1</v>
      </c>
      <c r="BW29" s="5">
        <v>-1</v>
      </c>
      <c r="BX29" s="5">
        <v>-1</v>
      </c>
      <c r="BY29" s="5">
        <v>-1</v>
      </c>
      <c r="BZ29" s="5">
        <v>-1</v>
      </c>
      <c r="CA29" s="5">
        <v>-1</v>
      </c>
      <c r="CB29" s="5">
        <v>-1</v>
      </c>
      <c r="CC29" s="5">
        <v>-1</v>
      </c>
      <c r="CD29" s="5">
        <v>-1</v>
      </c>
      <c r="CE29" s="5">
        <v>-1</v>
      </c>
      <c r="CF29" s="5">
        <v>-1</v>
      </c>
      <c r="CG29" s="5">
        <v>-1</v>
      </c>
      <c r="CH29" s="5">
        <v>-1</v>
      </c>
      <c r="CI29" s="5">
        <v>-1</v>
      </c>
      <c r="CJ29" s="5">
        <v>-1</v>
      </c>
      <c r="CK29" s="5">
        <v>-1</v>
      </c>
      <c r="CL29" s="5">
        <v>-1</v>
      </c>
      <c r="CM29" s="5">
        <v>-1</v>
      </c>
      <c r="CN29" s="5">
        <v>-1</v>
      </c>
      <c r="CO29" s="5">
        <v>-1</v>
      </c>
      <c r="CP29" s="5">
        <v>-1</v>
      </c>
      <c r="CQ29" s="5">
        <v>-1</v>
      </c>
      <c r="CR29" s="5">
        <v>-1</v>
      </c>
      <c r="CS29" s="5">
        <v>-1</v>
      </c>
      <c r="CT29" s="5">
        <v>-1</v>
      </c>
      <c r="CU29" s="5">
        <v>-1</v>
      </c>
      <c r="CV29" s="5">
        <v>-1</v>
      </c>
      <c r="CW29" s="5">
        <v>-1</v>
      </c>
      <c r="CX29" s="5">
        <v>-1</v>
      </c>
      <c r="CY29" s="5">
        <v>-1</v>
      </c>
      <c r="CZ29" s="5">
        <v>-1</v>
      </c>
      <c r="DA29" s="5">
        <v>-1</v>
      </c>
      <c r="DB29" s="5">
        <v>-1</v>
      </c>
      <c r="DC29" s="5">
        <v>-1</v>
      </c>
      <c r="DD29" s="5">
        <v>-1</v>
      </c>
      <c r="DE29" s="5">
        <v>-1</v>
      </c>
      <c r="DF29" s="5">
        <v>-1</v>
      </c>
      <c r="DG29" s="5">
        <v>-1</v>
      </c>
      <c r="DH29" s="5">
        <v>-1</v>
      </c>
      <c r="DI29" s="5">
        <v>-1</v>
      </c>
      <c r="DJ29" s="5">
        <v>-1</v>
      </c>
      <c r="DK29" s="5">
        <v>-1</v>
      </c>
      <c r="DL29" s="5">
        <v>-1</v>
      </c>
      <c r="DM29" s="5">
        <v>-1</v>
      </c>
      <c r="DN29" s="5">
        <v>-1</v>
      </c>
      <c r="DO29" s="5">
        <v>-1</v>
      </c>
      <c r="DP29" s="5">
        <v>-1</v>
      </c>
      <c r="DQ29" s="5">
        <v>-1</v>
      </c>
      <c r="DR29" s="5">
        <v>-1</v>
      </c>
      <c r="DS29" s="5">
        <v>-1</v>
      </c>
      <c r="DT29" s="5">
        <v>-1</v>
      </c>
      <c r="DU29" s="5">
        <v>-1</v>
      </c>
      <c r="DV29" s="5">
        <v>-1</v>
      </c>
      <c r="DW29" s="5">
        <v>-1</v>
      </c>
      <c r="DX29" s="5">
        <v>-1</v>
      </c>
      <c r="DY29" s="5">
        <v>-1</v>
      </c>
      <c r="DZ29" s="5">
        <v>-1</v>
      </c>
      <c r="EA29" s="5">
        <v>-1</v>
      </c>
      <c r="EB29" s="5">
        <v>-1</v>
      </c>
      <c r="EC29" s="5">
        <v>-1</v>
      </c>
      <c r="ED29" s="5">
        <v>-1</v>
      </c>
      <c r="EE29" s="5">
        <v>-1</v>
      </c>
      <c r="EF29" s="5">
        <v>-1</v>
      </c>
      <c r="EG29" s="5">
        <v>-1</v>
      </c>
      <c r="EH29" s="5">
        <v>-1</v>
      </c>
      <c r="EI29" s="5">
        <v>-1</v>
      </c>
      <c r="EJ29" s="5">
        <v>-1</v>
      </c>
      <c r="EK29" s="5">
        <v>-1</v>
      </c>
      <c r="EL29" s="5">
        <v>-1</v>
      </c>
      <c r="EM29" s="5">
        <v>-1</v>
      </c>
      <c r="EN29" s="5">
        <v>-1</v>
      </c>
      <c r="EO29" s="5">
        <v>-1</v>
      </c>
      <c r="EP29" s="5">
        <v>-1</v>
      </c>
      <c r="EQ29" s="5">
        <v>-1</v>
      </c>
      <c r="ER29" s="5">
        <v>-1</v>
      </c>
      <c r="ES29" s="5">
        <v>-1</v>
      </c>
      <c r="ET29" s="5">
        <v>-1</v>
      </c>
      <c r="EU29" s="5">
        <v>-1</v>
      </c>
      <c r="EV29" s="5">
        <v>-1</v>
      </c>
      <c r="EW29" s="5">
        <v>-1</v>
      </c>
      <c r="EX29" s="5">
        <v>-1</v>
      </c>
      <c r="EY29" s="5">
        <v>-1</v>
      </c>
      <c r="EZ29" s="5">
        <v>-1</v>
      </c>
      <c r="FA29" s="5">
        <v>-1</v>
      </c>
      <c r="FB29" s="5">
        <v>-1</v>
      </c>
      <c r="FC29" s="5">
        <v>-1</v>
      </c>
      <c r="FD29" s="5">
        <v>-1</v>
      </c>
      <c r="FE29" s="5">
        <v>-1</v>
      </c>
      <c r="FF29" s="5">
        <v>-1</v>
      </c>
      <c r="FG29" s="5">
        <v>-1</v>
      </c>
      <c r="FH29" s="5">
        <v>-1</v>
      </c>
      <c r="FI29" s="5">
        <v>-1</v>
      </c>
      <c r="FJ29" s="5">
        <v>-1</v>
      </c>
      <c r="FK29" s="5">
        <v>-1</v>
      </c>
      <c r="FL29" s="5">
        <v>-1</v>
      </c>
      <c r="FM29" s="5">
        <v>-1</v>
      </c>
      <c r="FN29" s="5">
        <v>-1</v>
      </c>
      <c r="FO29" s="5">
        <v>-1</v>
      </c>
      <c r="FP29" s="5">
        <v>-1</v>
      </c>
      <c r="FQ29" s="5">
        <v>-1</v>
      </c>
      <c r="FR29" s="5">
        <v>-1</v>
      </c>
      <c r="FS29" s="5">
        <v>-1</v>
      </c>
      <c r="FT29" s="5">
        <v>-1</v>
      </c>
      <c r="FU29" s="5">
        <v>-1</v>
      </c>
      <c r="FV29" s="5">
        <v>-1</v>
      </c>
      <c r="FW29" s="5">
        <v>-1</v>
      </c>
      <c r="FX29" s="5">
        <v>-1</v>
      </c>
      <c r="FY29" s="5">
        <v>-1</v>
      </c>
      <c r="FZ29" s="5">
        <v>-1</v>
      </c>
      <c r="GA29" s="5">
        <v>-1</v>
      </c>
      <c r="GB29" s="5">
        <v>-1</v>
      </c>
      <c r="GC29" s="5">
        <v>-1</v>
      </c>
      <c r="GD29" s="5">
        <v>-1</v>
      </c>
      <c r="GE29" s="5">
        <v>-1</v>
      </c>
      <c r="GF29" s="5">
        <v>-1</v>
      </c>
      <c r="GG29" s="5">
        <v>-1</v>
      </c>
      <c r="GH29" s="5">
        <v>-1</v>
      </c>
      <c r="GI29" s="5">
        <v>-1</v>
      </c>
      <c r="GJ29" s="5">
        <v>-1</v>
      </c>
      <c r="GK29" s="5">
        <v>-1</v>
      </c>
      <c r="GL29" s="5">
        <v>-1</v>
      </c>
      <c r="GM29" s="5">
        <v>-1</v>
      </c>
      <c r="GN29" s="5">
        <v>-1</v>
      </c>
      <c r="GO29" s="5">
        <v>-1</v>
      </c>
      <c r="GP29" s="5">
        <v>-1</v>
      </c>
      <c r="GQ29" s="5">
        <v>-1</v>
      </c>
      <c r="GR29" s="5">
        <v>1.254337899543379E-6</v>
      </c>
      <c r="GS29" s="5">
        <v>-1</v>
      </c>
      <c r="GT29" s="5">
        <v>-1</v>
      </c>
      <c r="GU29" s="5">
        <v>-1</v>
      </c>
      <c r="GV29" s="5">
        <v>-1</v>
      </c>
      <c r="GW29" s="5">
        <v>-1</v>
      </c>
      <c r="GX29" s="5">
        <v>-1</v>
      </c>
      <c r="GY29" s="5">
        <v>-1</v>
      </c>
      <c r="GZ29" s="5">
        <v>-1</v>
      </c>
      <c r="HA29" s="5">
        <v>-1</v>
      </c>
      <c r="HB29" s="5">
        <v>-1</v>
      </c>
      <c r="HC29" s="5">
        <v>-1</v>
      </c>
      <c r="HD29" s="5">
        <v>-1</v>
      </c>
      <c r="HE29" s="5">
        <v>-1</v>
      </c>
      <c r="HF29" s="5">
        <v>-1</v>
      </c>
      <c r="HG29" s="5">
        <v>9.1657719491873876E-6</v>
      </c>
      <c r="HH29" s="5">
        <v>-1</v>
      </c>
      <c r="HI29" s="5">
        <v>-1</v>
      </c>
      <c r="HJ29" s="5">
        <v>-1</v>
      </c>
      <c r="HK29" s="5">
        <v>-1</v>
      </c>
      <c r="HL29" s="5">
        <v>-1</v>
      </c>
      <c r="HM29" s="5">
        <v>-1</v>
      </c>
      <c r="HN29" s="5">
        <v>-1</v>
      </c>
      <c r="HO29" s="5" t="s">
        <v>720</v>
      </c>
    </row>
    <row r="30" spans="1:223" x14ac:dyDescent="0.25">
      <c r="A30" s="27" t="s">
        <v>1207</v>
      </c>
      <c r="B30" s="5">
        <v>2</v>
      </c>
      <c r="C30" s="5">
        <v>0</v>
      </c>
      <c r="D30" s="5">
        <v>2.2765344567833509E-3</v>
      </c>
      <c r="E30" s="5">
        <v>0.47145882893918101</v>
      </c>
      <c r="F30" s="5">
        <v>5.4392788602365664E-5</v>
      </c>
      <c r="G30" s="5">
        <v>0.52621024381543335</v>
      </c>
      <c r="H30" s="5">
        <v>-1</v>
      </c>
      <c r="I30" s="5">
        <v>-1</v>
      </c>
      <c r="J30" s="5">
        <v>-1</v>
      </c>
      <c r="K30" s="5">
        <v>-1</v>
      </c>
      <c r="L30" s="5">
        <v>-1</v>
      </c>
      <c r="M30" s="5">
        <v>-1</v>
      </c>
      <c r="N30" s="5">
        <v>-1</v>
      </c>
      <c r="O30" s="5">
        <v>-1</v>
      </c>
      <c r="P30" s="5">
        <v>-1</v>
      </c>
      <c r="Q30" s="5">
        <v>-1</v>
      </c>
      <c r="R30" s="5">
        <v>-1</v>
      </c>
      <c r="S30" s="5">
        <v>-1</v>
      </c>
      <c r="T30" s="5">
        <v>-1</v>
      </c>
      <c r="U30" s="5">
        <v>-1</v>
      </c>
      <c r="V30" s="5">
        <v>-1</v>
      </c>
      <c r="W30" s="5">
        <v>-1</v>
      </c>
      <c r="X30" s="5">
        <v>-1</v>
      </c>
      <c r="Y30" s="5">
        <v>-1</v>
      </c>
      <c r="Z30" s="5">
        <v>-1</v>
      </c>
      <c r="AA30" s="5">
        <v>-1</v>
      </c>
      <c r="AB30" s="5">
        <v>-1</v>
      </c>
      <c r="AC30" s="5">
        <v>-1</v>
      </c>
      <c r="AD30" s="5">
        <v>-1</v>
      </c>
      <c r="AE30" s="5">
        <v>-1</v>
      </c>
      <c r="AF30" s="5">
        <v>-1</v>
      </c>
      <c r="AG30" s="5">
        <v>-1</v>
      </c>
      <c r="AH30" s="5">
        <v>-1</v>
      </c>
      <c r="AI30" s="5">
        <v>-1</v>
      </c>
      <c r="AJ30" s="5">
        <v>-1</v>
      </c>
      <c r="AK30" s="5">
        <v>-1</v>
      </c>
      <c r="AL30" s="5">
        <v>-1</v>
      </c>
      <c r="AM30" s="5">
        <v>-1</v>
      </c>
      <c r="AN30" s="5">
        <v>-1</v>
      </c>
      <c r="AO30" s="5">
        <v>-1</v>
      </c>
      <c r="AP30" s="5">
        <v>-1</v>
      </c>
      <c r="AQ30" s="5">
        <v>-1</v>
      </c>
      <c r="AR30" s="5">
        <v>-1</v>
      </c>
      <c r="AS30" s="5">
        <v>-1</v>
      </c>
      <c r="AT30" s="5">
        <v>-1</v>
      </c>
      <c r="AU30" s="5">
        <v>-1</v>
      </c>
      <c r="AV30" s="5">
        <v>-1</v>
      </c>
      <c r="AW30" s="5">
        <v>-1</v>
      </c>
      <c r="AX30" s="5">
        <v>-1</v>
      </c>
      <c r="AY30" s="5">
        <v>-1</v>
      </c>
      <c r="AZ30" s="5">
        <v>-1</v>
      </c>
      <c r="BA30" s="5">
        <v>-1</v>
      </c>
      <c r="BB30" s="5">
        <v>-1</v>
      </c>
      <c r="BC30" s="5">
        <v>-1</v>
      </c>
      <c r="BD30" s="5">
        <v>-1</v>
      </c>
      <c r="BE30" s="5">
        <v>-1</v>
      </c>
      <c r="BF30" s="5">
        <v>-1</v>
      </c>
      <c r="BG30" s="5">
        <v>-1</v>
      </c>
      <c r="BH30" s="5">
        <v>-1</v>
      </c>
      <c r="BI30" s="5">
        <v>-1</v>
      </c>
      <c r="BJ30" s="5">
        <v>-1</v>
      </c>
      <c r="BK30" s="5">
        <v>-1</v>
      </c>
      <c r="BL30" s="5">
        <v>-1</v>
      </c>
      <c r="BM30" s="5">
        <v>-1</v>
      </c>
      <c r="BN30" s="5">
        <v>-1</v>
      </c>
      <c r="BO30" s="5">
        <v>-1</v>
      </c>
      <c r="BP30" s="5">
        <v>-1</v>
      </c>
      <c r="BQ30" s="5">
        <v>-1</v>
      </c>
      <c r="BR30" s="5">
        <v>-1</v>
      </c>
      <c r="BS30" s="5">
        <v>-1</v>
      </c>
      <c r="BT30" s="5">
        <v>-1</v>
      </c>
      <c r="BU30" s="5">
        <v>-1</v>
      </c>
      <c r="BV30" s="5">
        <v>-1</v>
      </c>
      <c r="BW30" s="5">
        <v>-1</v>
      </c>
      <c r="BX30" s="5">
        <v>-1</v>
      </c>
      <c r="BY30" s="5">
        <v>-1</v>
      </c>
      <c r="BZ30" s="5">
        <v>-1</v>
      </c>
      <c r="CA30" s="5">
        <v>-1</v>
      </c>
      <c r="CB30" s="5">
        <v>-1</v>
      </c>
      <c r="CC30" s="5">
        <v>-1</v>
      </c>
      <c r="CD30" s="5">
        <v>-1</v>
      </c>
      <c r="CE30" s="5">
        <v>-1</v>
      </c>
      <c r="CF30" s="5">
        <v>-1</v>
      </c>
      <c r="CG30" s="5">
        <v>-1</v>
      </c>
      <c r="CH30" s="5">
        <v>-1</v>
      </c>
      <c r="CI30" s="5">
        <v>-1</v>
      </c>
      <c r="CJ30" s="5">
        <v>-1</v>
      </c>
      <c r="CK30" s="5">
        <v>-1</v>
      </c>
      <c r="CL30" s="5">
        <v>-1</v>
      </c>
      <c r="CM30" s="5">
        <v>-1</v>
      </c>
      <c r="CN30" s="5">
        <v>-1</v>
      </c>
      <c r="CO30" s="5">
        <v>-1</v>
      </c>
      <c r="CP30" s="5">
        <v>-1</v>
      </c>
      <c r="CQ30" s="5">
        <v>-1</v>
      </c>
      <c r="CR30" s="5">
        <v>-1</v>
      </c>
      <c r="CS30" s="5">
        <v>-1</v>
      </c>
      <c r="CT30" s="5">
        <v>-1</v>
      </c>
      <c r="CU30" s="5">
        <v>-1</v>
      </c>
      <c r="CV30" s="5">
        <v>-1</v>
      </c>
      <c r="CW30" s="5">
        <v>-1</v>
      </c>
      <c r="CX30" s="5">
        <v>-1</v>
      </c>
      <c r="CY30" s="5">
        <v>-1</v>
      </c>
      <c r="CZ30" s="5">
        <v>-1</v>
      </c>
      <c r="DA30" s="5">
        <v>-1</v>
      </c>
      <c r="DB30" s="5">
        <v>-1</v>
      </c>
      <c r="DC30" s="5">
        <v>-1</v>
      </c>
      <c r="DD30" s="5">
        <v>-1</v>
      </c>
      <c r="DE30" s="5">
        <v>-1</v>
      </c>
      <c r="DF30" s="5">
        <v>-1</v>
      </c>
      <c r="DG30" s="5">
        <v>-1</v>
      </c>
      <c r="DH30" s="5">
        <v>-1</v>
      </c>
      <c r="DI30" s="5">
        <v>-1</v>
      </c>
      <c r="DJ30" s="5">
        <v>-1</v>
      </c>
      <c r="DK30" s="5">
        <v>-1</v>
      </c>
      <c r="DL30" s="5">
        <v>-1</v>
      </c>
      <c r="DM30" s="5">
        <v>-1</v>
      </c>
      <c r="DN30" s="5">
        <v>-1</v>
      </c>
      <c r="DO30" s="5">
        <v>-1</v>
      </c>
      <c r="DP30" s="5">
        <v>-1</v>
      </c>
      <c r="DQ30" s="5">
        <v>-1</v>
      </c>
      <c r="DR30" s="5">
        <v>-1</v>
      </c>
      <c r="DS30" s="5">
        <v>-1</v>
      </c>
      <c r="DT30" s="5">
        <v>-1</v>
      </c>
      <c r="DU30" s="5">
        <v>-1</v>
      </c>
      <c r="DV30" s="5">
        <v>-1</v>
      </c>
      <c r="DW30" s="5">
        <v>-1</v>
      </c>
      <c r="DX30" s="5">
        <v>-1</v>
      </c>
      <c r="DY30" s="5">
        <v>-1</v>
      </c>
      <c r="DZ30" s="5">
        <v>-1</v>
      </c>
      <c r="EA30" s="5">
        <v>-1</v>
      </c>
      <c r="EB30" s="5">
        <v>-1</v>
      </c>
      <c r="EC30" s="5">
        <v>-1</v>
      </c>
      <c r="ED30" s="5">
        <v>-1</v>
      </c>
      <c r="EE30" s="5">
        <v>-1</v>
      </c>
      <c r="EF30" s="5">
        <v>-1</v>
      </c>
      <c r="EG30" s="5">
        <v>-1</v>
      </c>
      <c r="EH30" s="5">
        <v>-1</v>
      </c>
      <c r="EI30" s="5">
        <v>-1</v>
      </c>
      <c r="EJ30" s="5">
        <v>-1</v>
      </c>
      <c r="EK30" s="5">
        <v>-1</v>
      </c>
      <c r="EL30" s="5">
        <v>-1</v>
      </c>
      <c r="EM30" s="5">
        <v>-1</v>
      </c>
      <c r="EN30" s="5">
        <v>-1</v>
      </c>
      <c r="EO30" s="5">
        <v>-1</v>
      </c>
      <c r="EP30" s="5">
        <v>-1</v>
      </c>
      <c r="EQ30" s="5">
        <v>-1</v>
      </c>
      <c r="ER30" s="5">
        <v>-1</v>
      </c>
      <c r="ES30" s="5">
        <v>-1</v>
      </c>
      <c r="ET30" s="5">
        <v>-1</v>
      </c>
      <c r="EU30" s="5">
        <v>-1</v>
      </c>
      <c r="EV30" s="5">
        <v>-1</v>
      </c>
      <c r="EW30" s="5">
        <v>-1</v>
      </c>
      <c r="EX30" s="5">
        <v>-1</v>
      </c>
      <c r="EY30" s="5">
        <v>-1</v>
      </c>
      <c r="EZ30" s="5">
        <v>-1</v>
      </c>
      <c r="FA30" s="5">
        <v>-1</v>
      </c>
      <c r="FB30" s="5">
        <v>-1</v>
      </c>
      <c r="FC30" s="5">
        <v>-1</v>
      </c>
      <c r="FD30" s="5">
        <v>-1</v>
      </c>
      <c r="FE30" s="5">
        <v>-1</v>
      </c>
      <c r="FF30" s="5">
        <v>-1</v>
      </c>
      <c r="FG30" s="5">
        <v>-1</v>
      </c>
      <c r="FH30" s="5">
        <v>-1</v>
      </c>
      <c r="FI30" s="5">
        <v>-1</v>
      </c>
      <c r="FJ30" s="5">
        <v>-1</v>
      </c>
      <c r="FK30" s="5">
        <v>-1</v>
      </c>
      <c r="FL30" s="5">
        <v>-1</v>
      </c>
      <c r="FM30" s="5">
        <v>-1</v>
      </c>
      <c r="FN30" s="5">
        <v>-1</v>
      </c>
      <c r="FO30" s="5">
        <v>-1</v>
      </c>
      <c r="FP30" s="5">
        <v>-1</v>
      </c>
      <c r="FQ30" s="5">
        <v>-1</v>
      </c>
      <c r="FR30" s="5">
        <v>-1</v>
      </c>
      <c r="FS30" s="5">
        <v>-1</v>
      </c>
      <c r="FT30" s="5">
        <v>-1</v>
      </c>
      <c r="FU30" s="5">
        <v>-1</v>
      </c>
      <c r="FV30" s="5">
        <v>-1</v>
      </c>
      <c r="FW30" s="5">
        <v>-1</v>
      </c>
      <c r="FX30" s="5">
        <v>-1</v>
      </c>
      <c r="FY30" s="5">
        <v>-1</v>
      </c>
      <c r="FZ30" s="5">
        <v>-1</v>
      </c>
      <c r="GA30" s="5">
        <v>-1</v>
      </c>
      <c r="GB30" s="5">
        <v>-1</v>
      </c>
      <c r="GC30" s="5">
        <v>-1</v>
      </c>
      <c r="GD30" s="5">
        <v>-1</v>
      </c>
      <c r="GE30" s="5">
        <v>-1</v>
      </c>
      <c r="GF30" s="5">
        <v>-1</v>
      </c>
      <c r="GG30" s="5">
        <v>-1</v>
      </c>
      <c r="GH30" s="5">
        <v>-1</v>
      </c>
      <c r="GI30" s="5">
        <v>-1</v>
      </c>
      <c r="GJ30" s="5">
        <v>-1</v>
      </c>
      <c r="GK30" s="5">
        <v>-1</v>
      </c>
      <c r="GL30" s="5">
        <v>-1</v>
      </c>
      <c r="GM30" s="5">
        <v>-1</v>
      </c>
      <c r="GN30" s="5">
        <v>-1</v>
      </c>
      <c r="GO30" s="5">
        <v>-1</v>
      </c>
      <c r="GP30" s="5">
        <v>-1</v>
      </c>
      <c r="GQ30" s="5">
        <v>-1</v>
      </c>
      <c r="GR30" s="5">
        <v>4.8616510654490104E-4</v>
      </c>
      <c r="GS30" s="5">
        <v>-1</v>
      </c>
      <c r="GT30" s="5">
        <v>-1</v>
      </c>
      <c r="GU30" s="5">
        <v>-1</v>
      </c>
      <c r="GV30" s="5">
        <v>-1</v>
      </c>
      <c r="GW30" s="5">
        <v>-1</v>
      </c>
      <c r="GX30" s="5">
        <v>-1</v>
      </c>
      <c r="GY30" s="5">
        <v>-1</v>
      </c>
      <c r="GZ30" s="5">
        <v>-1</v>
      </c>
      <c r="HA30" s="5">
        <v>-1</v>
      </c>
      <c r="HB30" s="5">
        <v>-1</v>
      </c>
      <c r="HC30" s="5">
        <v>-1</v>
      </c>
      <c r="HD30" s="5">
        <v>-1</v>
      </c>
      <c r="HE30" s="5">
        <v>-1</v>
      </c>
      <c r="HF30" s="5">
        <v>-1</v>
      </c>
      <c r="HG30" s="5">
        <v>3.9794066671361072E-3</v>
      </c>
      <c r="HH30" s="5">
        <v>-1</v>
      </c>
      <c r="HI30" s="5">
        <v>-1</v>
      </c>
      <c r="HJ30" s="5">
        <v>-1</v>
      </c>
      <c r="HK30" s="5">
        <v>-1</v>
      </c>
      <c r="HL30" s="5">
        <v>-1</v>
      </c>
      <c r="HM30" s="5">
        <v>-1</v>
      </c>
      <c r="HN30" s="5">
        <v>-1</v>
      </c>
      <c r="HO30" s="5" t="s">
        <v>720</v>
      </c>
    </row>
    <row r="31" spans="1:223" x14ac:dyDescent="0.25">
      <c r="A31" s="27" t="s">
        <v>1214</v>
      </c>
      <c r="B31" s="5">
        <v>2</v>
      </c>
      <c r="C31" s="5">
        <v>0</v>
      </c>
      <c r="D31" s="5">
        <v>4.9805978066912956E-22</v>
      </c>
      <c r="E31" s="5">
        <v>0.51316270288161181</v>
      </c>
      <c r="F31" s="5">
        <v>4.4801101938497723E-5</v>
      </c>
      <c r="G31" s="5">
        <v>0.48679249601644969</v>
      </c>
      <c r="H31" s="5">
        <v>-1</v>
      </c>
      <c r="I31" s="5">
        <v>-1</v>
      </c>
      <c r="J31" s="5">
        <v>-1</v>
      </c>
      <c r="K31" s="5">
        <v>-1</v>
      </c>
      <c r="L31" s="5">
        <v>-1</v>
      </c>
      <c r="M31" s="5">
        <v>-1</v>
      </c>
      <c r="N31" s="5">
        <v>-1</v>
      </c>
      <c r="O31" s="5">
        <v>-1</v>
      </c>
      <c r="P31" s="5">
        <v>-1</v>
      </c>
      <c r="Q31" s="5">
        <v>-1</v>
      </c>
      <c r="R31" s="5">
        <v>-1</v>
      </c>
      <c r="S31" s="5">
        <v>-1</v>
      </c>
      <c r="T31" s="5">
        <v>-1</v>
      </c>
      <c r="U31" s="5">
        <v>-1</v>
      </c>
      <c r="V31" s="5">
        <v>-1</v>
      </c>
      <c r="W31" s="5">
        <v>-1</v>
      </c>
      <c r="X31" s="5">
        <v>-1</v>
      </c>
      <c r="Y31" s="5">
        <v>-1</v>
      </c>
      <c r="Z31" s="5">
        <v>-1</v>
      </c>
      <c r="AA31" s="5">
        <v>-1</v>
      </c>
      <c r="AB31" s="5">
        <v>-1</v>
      </c>
      <c r="AC31" s="5">
        <v>-1</v>
      </c>
      <c r="AD31" s="5">
        <v>-1</v>
      </c>
      <c r="AE31" s="5">
        <v>-1</v>
      </c>
      <c r="AF31" s="5">
        <v>-1</v>
      </c>
      <c r="AG31" s="5">
        <v>-1</v>
      </c>
      <c r="AH31" s="5">
        <v>-1</v>
      </c>
      <c r="AI31" s="5">
        <v>-1</v>
      </c>
      <c r="AJ31" s="5">
        <v>-1</v>
      </c>
      <c r="AK31" s="5">
        <v>-1</v>
      </c>
      <c r="AL31" s="5">
        <v>-1</v>
      </c>
      <c r="AM31" s="5">
        <v>-1</v>
      </c>
      <c r="AN31" s="5">
        <v>-1</v>
      </c>
      <c r="AO31" s="5">
        <v>-1</v>
      </c>
      <c r="AP31" s="5">
        <v>-1</v>
      </c>
      <c r="AQ31" s="5">
        <v>-1</v>
      </c>
      <c r="AR31" s="5">
        <v>-1</v>
      </c>
      <c r="AS31" s="5">
        <v>-1</v>
      </c>
      <c r="AT31" s="5">
        <v>-1</v>
      </c>
      <c r="AU31" s="5">
        <v>-1</v>
      </c>
      <c r="AV31" s="5">
        <v>-1</v>
      </c>
      <c r="AW31" s="5">
        <v>-1</v>
      </c>
      <c r="AX31" s="5">
        <v>-1</v>
      </c>
      <c r="AY31" s="5">
        <v>-1</v>
      </c>
      <c r="AZ31" s="5">
        <v>-1</v>
      </c>
      <c r="BA31" s="5">
        <v>-1</v>
      </c>
      <c r="BB31" s="5">
        <v>-1</v>
      </c>
      <c r="BC31" s="5">
        <v>-1</v>
      </c>
      <c r="BD31" s="5">
        <v>-1</v>
      </c>
      <c r="BE31" s="5">
        <v>-1</v>
      </c>
      <c r="BF31" s="5">
        <v>-1</v>
      </c>
      <c r="BG31" s="5">
        <v>-1</v>
      </c>
      <c r="BH31" s="5">
        <v>-1</v>
      </c>
      <c r="BI31" s="5">
        <v>-1</v>
      </c>
      <c r="BJ31" s="5">
        <v>-1</v>
      </c>
      <c r="BK31" s="5">
        <v>-1</v>
      </c>
      <c r="BL31" s="5">
        <v>-1</v>
      </c>
      <c r="BM31" s="5">
        <v>-1</v>
      </c>
      <c r="BN31" s="5">
        <v>-1</v>
      </c>
      <c r="BO31" s="5">
        <v>-1</v>
      </c>
      <c r="BP31" s="5">
        <v>-1</v>
      </c>
      <c r="BQ31" s="5">
        <v>-1</v>
      </c>
      <c r="BR31" s="5">
        <v>-1</v>
      </c>
      <c r="BS31" s="5">
        <v>-1</v>
      </c>
      <c r="BT31" s="5">
        <v>-1</v>
      </c>
      <c r="BU31" s="5">
        <v>-1</v>
      </c>
      <c r="BV31" s="5">
        <v>-1</v>
      </c>
      <c r="BW31" s="5">
        <v>-1</v>
      </c>
      <c r="BX31" s="5">
        <v>-1</v>
      </c>
      <c r="BY31" s="5">
        <v>-1</v>
      </c>
      <c r="BZ31" s="5">
        <v>-1</v>
      </c>
      <c r="CA31" s="5">
        <v>-1</v>
      </c>
      <c r="CB31" s="5">
        <v>-1</v>
      </c>
      <c r="CC31" s="5">
        <v>-1</v>
      </c>
      <c r="CD31" s="5">
        <v>-1</v>
      </c>
      <c r="CE31" s="5">
        <v>-1</v>
      </c>
      <c r="CF31" s="5">
        <v>-1</v>
      </c>
      <c r="CG31" s="5">
        <v>-1</v>
      </c>
      <c r="CH31" s="5">
        <v>-1</v>
      </c>
      <c r="CI31" s="5">
        <v>-1</v>
      </c>
      <c r="CJ31" s="5">
        <v>-1</v>
      </c>
      <c r="CK31" s="5">
        <v>-1</v>
      </c>
      <c r="CL31" s="5">
        <v>-1</v>
      </c>
      <c r="CM31" s="5">
        <v>-1</v>
      </c>
      <c r="CN31" s="5">
        <v>-1</v>
      </c>
      <c r="CO31" s="5">
        <v>-1</v>
      </c>
      <c r="CP31" s="5">
        <v>-1</v>
      </c>
      <c r="CQ31" s="5">
        <v>-1</v>
      </c>
      <c r="CR31" s="5">
        <v>-1</v>
      </c>
      <c r="CS31" s="5">
        <v>-1</v>
      </c>
      <c r="CT31" s="5">
        <v>-1</v>
      </c>
      <c r="CU31" s="5">
        <v>-1</v>
      </c>
      <c r="CV31" s="5">
        <v>-1</v>
      </c>
      <c r="CW31" s="5">
        <v>-1</v>
      </c>
      <c r="CX31" s="5">
        <v>-1</v>
      </c>
      <c r="CY31" s="5">
        <v>-1</v>
      </c>
      <c r="CZ31" s="5">
        <v>-1</v>
      </c>
      <c r="DA31" s="5">
        <v>-1</v>
      </c>
      <c r="DB31" s="5">
        <v>-1</v>
      </c>
      <c r="DC31" s="5">
        <v>-1</v>
      </c>
      <c r="DD31" s="5">
        <v>-1</v>
      </c>
      <c r="DE31" s="5">
        <v>-1</v>
      </c>
      <c r="DF31" s="5">
        <v>-1</v>
      </c>
      <c r="DG31" s="5">
        <v>-1</v>
      </c>
      <c r="DH31" s="5">
        <v>-1</v>
      </c>
      <c r="DI31" s="5">
        <v>-1</v>
      </c>
      <c r="DJ31" s="5">
        <v>-1</v>
      </c>
      <c r="DK31" s="5">
        <v>-1</v>
      </c>
      <c r="DL31" s="5">
        <v>-1</v>
      </c>
      <c r="DM31" s="5">
        <v>-1</v>
      </c>
      <c r="DN31" s="5">
        <v>-1</v>
      </c>
      <c r="DO31" s="5">
        <v>-1</v>
      </c>
      <c r="DP31" s="5">
        <v>-1</v>
      </c>
      <c r="DQ31" s="5">
        <v>-1</v>
      </c>
      <c r="DR31" s="5">
        <v>-1</v>
      </c>
      <c r="DS31" s="5">
        <v>-1</v>
      </c>
      <c r="DT31" s="5">
        <v>-1</v>
      </c>
      <c r="DU31" s="5">
        <v>-1</v>
      </c>
      <c r="DV31" s="5">
        <v>-1</v>
      </c>
      <c r="DW31" s="5">
        <v>-1</v>
      </c>
      <c r="DX31" s="5">
        <v>-1</v>
      </c>
      <c r="DY31" s="5">
        <v>-1</v>
      </c>
      <c r="DZ31" s="5">
        <v>-1</v>
      </c>
      <c r="EA31" s="5">
        <v>-1</v>
      </c>
      <c r="EB31" s="5">
        <v>-1</v>
      </c>
      <c r="EC31" s="5">
        <v>-1</v>
      </c>
      <c r="ED31" s="5">
        <v>-1</v>
      </c>
      <c r="EE31" s="5">
        <v>-1</v>
      </c>
      <c r="EF31" s="5">
        <v>-1</v>
      </c>
      <c r="EG31" s="5">
        <v>-1</v>
      </c>
      <c r="EH31" s="5">
        <v>-1</v>
      </c>
      <c r="EI31" s="5">
        <v>-1</v>
      </c>
      <c r="EJ31" s="5">
        <v>-1</v>
      </c>
      <c r="EK31" s="5">
        <v>-1</v>
      </c>
      <c r="EL31" s="5">
        <v>-1</v>
      </c>
      <c r="EM31" s="5">
        <v>-1</v>
      </c>
      <c r="EN31" s="5">
        <v>-1</v>
      </c>
      <c r="EO31" s="5">
        <v>-1</v>
      </c>
      <c r="EP31" s="5">
        <v>-1</v>
      </c>
      <c r="EQ31" s="5">
        <v>-1</v>
      </c>
      <c r="ER31" s="5">
        <v>-1</v>
      </c>
      <c r="ES31" s="5">
        <v>-1</v>
      </c>
      <c r="ET31" s="5">
        <v>-1</v>
      </c>
      <c r="EU31" s="5">
        <v>-1</v>
      </c>
      <c r="EV31" s="5">
        <v>-1</v>
      </c>
      <c r="EW31" s="5">
        <v>-1</v>
      </c>
      <c r="EX31" s="5">
        <v>-1</v>
      </c>
      <c r="EY31" s="5">
        <v>-1</v>
      </c>
      <c r="EZ31" s="5">
        <v>-1</v>
      </c>
      <c r="FA31" s="5">
        <v>-1</v>
      </c>
      <c r="FB31" s="5">
        <v>-1</v>
      </c>
      <c r="FC31" s="5">
        <v>-1</v>
      </c>
      <c r="FD31" s="5">
        <v>-1</v>
      </c>
      <c r="FE31" s="5">
        <v>-1</v>
      </c>
      <c r="FF31" s="5">
        <v>-1</v>
      </c>
      <c r="FG31" s="5">
        <v>-1</v>
      </c>
      <c r="FH31" s="5">
        <v>-1</v>
      </c>
      <c r="FI31" s="5">
        <v>-1</v>
      </c>
      <c r="FJ31" s="5">
        <v>-1</v>
      </c>
      <c r="FK31" s="5">
        <v>-1</v>
      </c>
      <c r="FL31" s="5">
        <v>-1</v>
      </c>
      <c r="FM31" s="5">
        <v>-1</v>
      </c>
      <c r="FN31" s="5">
        <v>-1</v>
      </c>
      <c r="FO31" s="5">
        <v>-1</v>
      </c>
      <c r="FP31" s="5">
        <v>-1</v>
      </c>
      <c r="FQ31" s="5">
        <v>-1</v>
      </c>
      <c r="FR31" s="5">
        <v>-1</v>
      </c>
      <c r="FS31" s="5">
        <v>-1</v>
      </c>
      <c r="FT31" s="5">
        <v>-1</v>
      </c>
      <c r="FU31" s="5">
        <v>-1</v>
      </c>
      <c r="FV31" s="5">
        <v>-1</v>
      </c>
      <c r="FW31" s="5">
        <v>-1</v>
      </c>
      <c r="FX31" s="5">
        <v>-1</v>
      </c>
      <c r="FY31" s="5">
        <v>-1</v>
      </c>
      <c r="FZ31" s="5">
        <v>-1</v>
      </c>
      <c r="GA31" s="5">
        <v>-1</v>
      </c>
      <c r="GB31" s="5">
        <v>-1</v>
      </c>
      <c r="GC31" s="5">
        <v>-1</v>
      </c>
      <c r="GD31" s="5">
        <v>-1</v>
      </c>
      <c r="GE31" s="5">
        <v>-1</v>
      </c>
      <c r="GF31" s="5">
        <v>-1</v>
      </c>
      <c r="GG31" s="5">
        <v>-1</v>
      </c>
      <c r="GH31" s="5">
        <v>-1</v>
      </c>
      <c r="GI31" s="5">
        <v>-1</v>
      </c>
      <c r="GJ31" s="5">
        <v>-1</v>
      </c>
      <c r="GK31" s="5">
        <v>-1</v>
      </c>
      <c r="GL31" s="5">
        <v>-1</v>
      </c>
      <c r="GM31" s="5">
        <v>-1</v>
      </c>
      <c r="GN31" s="5">
        <v>-1</v>
      </c>
      <c r="GO31" s="5">
        <v>-1</v>
      </c>
      <c r="GP31" s="5">
        <v>-1</v>
      </c>
      <c r="GQ31" s="5">
        <v>-1</v>
      </c>
      <c r="GR31" s="5">
        <v>1.9685616438356166E-5</v>
      </c>
      <c r="GS31" s="5">
        <v>-1</v>
      </c>
      <c r="GT31" s="5">
        <v>-1</v>
      </c>
      <c r="GU31" s="5">
        <v>-1</v>
      </c>
      <c r="GV31" s="5">
        <v>-1</v>
      </c>
      <c r="GW31" s="5">
        <v>-1</v>
      </c>
      <c r="GX31" s="5">
        <v>-1</v>
      </c>
      <c r="GY31" s="5">
        <v>-1</v>
      </c>
      <c r="GZ31" s="5">
        <v>-1</v>
      </c>
      <c r="HA31" s="5">
        <v>-1</v>
      </c>
      <c r="HB31" s="5">
        <v>-1</v>
      </c>
      <c r="HC31" s="5">
        <v>-1</v>
      </c>
      <c r="HD31" s="5">
        <v>-1</v>
      </c>
      <c r="HE31" s="5">
        <v>-1</v>
      </c>
      <c r="HF31" s="5">
        <v>-1</v>
      </c>
      <c r="HG31" s="5">
        <v>-1</v>
      </c>
      <c r="HH31" s="5">
        <v>-1</v>
      </c>
      <c r="HI31" s="5">
        <v>-1</v>
      </c>
      <c r="HJ31" s="5">
        <v>-1</v>
      </c>
      <c r="HK31" s="5">
        <v>-1</v>
      </c>
      <c r="HL31" s="5">
        <v>-1</v>
      </c>
      <c r="HM31" s="5">
        <v>-1</v>
      </c>
      <c r="HN31" s="5">
        <v>-1</v>
      </c>
      <c r="HO31" s="5" t="s">
        <v>720</v>
      </c>
    </row>
    <row r="32" spans="1:223" x14ac:dyDescent="0.25">
      <c r="A32" s="27" t="s">
        <v>1231</v>
      </c>
      <c r="B32" s="5">
        <v>2</v>
      </c>
      <c r="C32" s="5">
        <v>0</v>
      </c>
      <c r="D32" s="5">
        <v>7.8538640141630322E-6</v>
      </c>
      <c r="E32" s="5">
        <v>6.6724309726719888E-2</v>
      </c>
      <c r="F32" s="5">
        <v>5.6593193339749652E-3</v>
      </c>
      <c r="G32" s="5">
        <v>0.92760851707529113</v>
      </c>
      <c r="H32" s="5">
        <v>-1</v>
      </c>
      <c r="I32" s="5">
        <v>-1</v>
      </c>
      <c r="J32" s="5">
        <v>-1</v>
      </c>
      <c r="K32" s="5">
        <v>-1</v>
      </c>
      <c r="L32" s="5">
        <v>-1</v>
      </c>
      <c r="M32" s="5">
        <v>-1</v>
      </c>
      <c r="N32" s="5">
        <v>-1</v>
      </c>
      <c r="O32" s="5">
        <v>-1</v>
      </c>
      <c r="P32" s="5">
        <v>-1</v>
      </c>
      <c r="Q32" s="5">
        <v>-1</v>
      </c>
      <c r="R32" s="5">
        <v>-1</v>
      </c>
      <c r="S32" s="5">
        <v>-1</v>
      </c>
      <c r="T32" s="5">
        <v>-1</v>
      </c>
      <c r="U32" s="5">
        <v>-1</v>
      </c>
      <c r="V32" s="5">
        <v>-1</v>
      </c>
      <c r="W32" s="5">
        <v>-1</v>
      </c>
      <c r="X32" s="5">
        <v>-1</v>
      </c>
      <c r="Y32" s="5">
        <v>-1</v>
      </c>
      <c r="Z32" s="5">
        <v>-1</v>
      </c>
      <c r="AA32" s="5">
        <v>-1</v>
      </c>
      <c r="AB32" s="5">
        <v>-1</v>
      </c>
      <c r="AC32" s="5">
        <v>-1</v>
      </c>
      <c r="AD32" s="5">
        <v>-1</v>
      </c>
      <c r="AE32" s="5">
        <v>-1</v>
      </c>
      <c r="AF32" s="5">
        <v>-1</v>
      </c>
      <c r="AG32" s="5">
        <v>-1</v>
      </c>
      <c r="AH32" s="5">
        <v>-1</v>
      </c>
      <c r="AI32" s="5">
        <v>-1</v>
      </c>
      <c r="AJ32" s="5">
        <v>-1</v>
      </c>
      <c r="AK32" s="5">
        <v>-1</v>
      </c>
      <c r="AL32" s="5">
        <v>-1</v>
      </c>
      <c r="AM32" s="5">
        <v>-1</v>
      </c>
      <c r="AN32" s="5">
        <v>-1</v>
      </c>
      <c r="AO32" s="5">
        <v>-1</v>
      </c>
      <c r="AP32" s="5">
        <v>-1</v>
      </c>
      <c r="AQ32" s="5">
        <v>-1</v>
      </c>
      <c r="AR32" s="5">
        <v>-1</v>
      </c>
      <c r="AS32" s="5">
        <v>-1</v>
      </c>
      <c r="AT32" s="5">
        <v>-1</v>
      </c>
      <c r="AU32" s="5">
        <v>-1</v>
      </c>
      <c r="AV32" s="5">
        <v>-1</v>
      </c>
      <c r="AW32" s="5">
        <v>-1</v>
      </c>
      <c r="AX32" s="5">
        <v>-1</v>
      </c>
      <c r="AY32" s="5">
        <v>-1</v>
      </c>
      <c r="AZ32" s="5">
        <v>-1</v>
      </c>
      <c r="BA32" s="5">
        <v>-1</v>
      </c>
      <c r="BB32" s="5">
        <v>-1</v>
      </c>
      <c r="BC32" s="5">
        <v>-1</v>
      </c>
      <c r="BD32" s="5">
        <v>-1</v>
      </c>
      <c r="BE32" s="5">
        <v>-1</v>
      </c>
      <c r="BF32" s="5">
        <v>-1</v>
      </c>
      <c r="BG32" s="5">
        <v>-1</v>
      </c>
      <c r="BH32" s="5">
        <v>-1</v>
      </c>
      <c r="BI32" s="5">
        <v>-1</v>
      </c>
      <c r="BJ32" s="5">
        <v>-1</v>
      </c>
      <c r="BK32" s="5">
        <v>-1</v>
      </c>
      <c r="BL32" s="5">
        <v>-1</v>
      </c>
      <c r="BM32" s="5">
        <v>-1</v>
      </c>
      <c r="BN32" s="5">
        <v>-1</v>
      </c>
      <c r="BO32" s="5">
        <v>-1</v>
      </c>
      <c r="BP32" s="5">
        <v>-1</v>
      </c>
      <c r="BQ32" s="5">
        <v>-1</v>
      </c>
      <c r="BR32" s="5">
        <v>-1</v>
      </c>
      <c r="BS32" s="5">
        <v>-1</v>
      </c>
      <c r="BT32" s="5">
        <v>-1</v>
      </c>
      <c r="BU32" s="5">
        <v>-1</v>
      </c>
      <c r="BV32" s="5">
        <v>-1</v>
      </c>
      <c r="BW32" s="5">
        <v>-1</v>
      </c>
      <c r="BX32" s="5">
        <v>-1</v>
      </c>
      <c r="BY32" s="5">
        <v>-1</v>
      </c>
      <c r="BZ32" s="5">
        <v>-1</v>
      </c>
      <c r="CA32" s="5">
        <v>-1</v>
      </c>
      <c r="CB32" s="5">
        <v>-1</v>
      </c>
      <c r="CC32" s="5">
        <v>-1</v>
      </c>
      <c r="CD32" s="5">
        <v>-1</v>
      </c>
      <c r="CE32" s="5">
        <v>-1</v>
      </c>
      <c r="CF32" s="5">
        <v>-1</v>
      </c>
      <c r="CG32" s="5">
        <v>-1</v>
      </c>
      <c r="CH32" s="5">
        <v>-1</v>
      </c>
      <c r="CI32" s="5">
        <v>-1</v>
      </c>
      <c r="CJ32" s="5">
        <v>-1</v>
      </c>
      <c r="CK32" s="5">
        <v>-1</v>
      </c>
      <c r="CL32" s="5">
        <v>-1</v>
      </c>
      <c r="CM32" s="5">
        <v>-1</v>
      </c>
      <c r="CN32" s="5">
        <v>-1</v>
      </c>
      <c r="CO32" s="5">
        <v>-1</v>
      </c>
      <c r="CP32" s="5">
        <v>-1</v>
      </c>
      <c r="CQ32" s="5">
        <v>-1</v>
      </c>
      <c r="CR32" s="5">
        <v>-1</v>
      </c>
      <c r="CS32" s="5">
        <v>-1</v>
      </c>
      <c r="CT32" s="5">
        <v>-1</v>
      </c>
      <c r="CU32" s="5">
        <v>-1</v>
      </c>
      <c r="CV32" s="5">
        <v>-1</v>
      </c>
      <c r="CW32" s="5">
        <v>-1</v>
      </c>
      <c r="CX32" s="5">
        <v>-1</v>
      </c>
      <c r="CY32" s="5">
        <v>-1</v>
      </c>
      <c r="CZ32" s="5">
        <v>-1</v>
      </c>
      <c r="DA32" s="5">
        <v>-1</v>
      </c>
      <c r="DB32" s="5">
        <v>-1</v>
      </c>
      <c r="DC32" s="5">
        <v>-1</v>
      </c>
      <c r="DD32" s="5">
        <v>-1</v>
      </c>
      <c r="DE32" s="5">
        <v>-1</v>
      </c>
      <c r="DF32" s="5">
        <v>-1</v>
      </c>
      <c r="DG32" s="5">
        <v>-1</v>
      </c>
      <c r="DH32" s="5">
        <v>-1</v>
      </c>
      <c r="DI32" s="5">
        <v>-1</v>
      </c>
      <c r="DJ32" s="5">
        <v>-1</v>
      </c>
      <c r="DK32" s="5">
        <v>-1</v>
      </c>
      <c r="DL32" s="5">
        <v>-1</v>
      </c>
      <c r="DM32" s="5">
        <v>-1</v>
      </c>
      <c r="DN32" s="5">
        <v>-1</v>
      </c>
      <c r="DO32" s="5">
        <v>-1</v>
      </c>
      <c r="DP32" s="5">
        <v>-1</v>
      </c>
      <c r="DQ32" s="5">
        <v>-1</v>
      </c>
      <c r="DR32" s="5">
        <v>-1</v>
      </c>
      <c r="DS32" s="5">
        <v>-1</v>
      </c>
      <c r="DT32" s="5">
        <v>-1</v>
      </c>
      <c r="DU32" s="5">
        <v>-1</v>
      </c>
      <c r="DV32" s="5">
        <v>-1</v>
      </c>
      <c r="DW32" s="5">
        <v>-1</v>
      </c>
      <c r="DX32" s="5">
        <v>-1</v>
      </c>
      <c r="DY32" s="5">
        <v>-1</v>
      </c>
      <c r="DZ32" s="5">
        <v>-1</v>
      </c>
      <c r="EA32" s="5">
        <v>-1</v>
      </c>
      <c r="EB32" s="5">
        <v>-1</v>
      </c>
      <c r="EC32" s="5">
        <v>-1</v>
      </c>
      <c r="ED32" s="5">
        <v>-1</v>
      </c>
      <c r="EE32" s="5">
        <v>-1</v>
      </c>
      <c r="EF32" s="5">
        <v>-1</v>
      </c>
      <c r="EG32" s="5">
        <v>-1</v>
      </c>
      <c r="EH32" s="5">
        <v>-1</v>
      </c>
      <c r="EI32" s="5">
        <v>-1</v>
      </c>
      <c r="EJ32" s="5">
        <v>-1</v>
      </c>
      <c r="EK32" s="5">
        <v>-1</v>
      </c>
      <c r="EL32" s="5">
        <v>-1</v>
      </c>
      <c r="EM32" s="5">
        <v>-1</v>
      </c>
      <c r="EN32" s="5">
        <v>-1</v>
      </c>
      <c r="EO32" s="5">
        <v>-1</v>
      </c>
      <c r="EP32" s="5">
        <v>-1</v>
      </c>
      <c r="EQ32" s="5">
        <v>-1</v>
      </c>
      <c r="ER32" s="5">
        <v>-1</v>
      </c>
      <c r="ES32" s="5">
        <v>-1</v>
      </c>
      <c r="ET32" s="5">
        <v>-1</v>
      </c>
      <c r="EU32" s="5">
        <v>-1</v>
      </c>
      <c r="EV32" s="5">
        <v>-1</v>
      </c>
      <c r="EW32" s="5">
        <v>-1</v>
      </c>
      <c r="EX32" s="5">
        <v>-1</v>
      </c>
      <c r="EY32" s="5">
        <v>-1</v>
      </c>
      <c r="EZ32" s="5">
        <v>-1</v>
      </c>
      <c r="FA32" s="5">
        <v>-1</v>
      </c>
      <c r="FB32" s="5">
        <v>-1</v>
      </c>
      <c r="FC32" s="5">
        <v>-1</v>
      </c>
      <c r="FD32" s="5">
        <v>-1</v>
      </c>
      <c r="FE32" s="5">
        <v>-1</v>
      </c>
      <c r="FF32" s="5">
        <v>-1</v>
      </c>
      <c r="FG32" s="5">
        <v>-1</v>
      </c>
      <c r="FH32" s="5">
        <v>-1</v>
      </c>
      <c r="FI32" s="5">
        <v>-1</v>
      </c>
      <c r="FJ32" s="5">
        <v>-1</v>
      </c>
      <c r="FK32" s="5">
        <v>-1</v>
      </c>
      <c r="FL32" s="5">
        <v>-1</v>
      </c>
      <c r="FM32" s="5">
        <v>-1</v>
      </c>
      <c r="FN32" s="5">
        <v>-1</v>
      </c>
      <c r="FO32" s="5">
        <v>-1</v>
      </c>
      <c r="FP32" s="5">
        <v>-1</v>
      </c>
      <c r="FQ32" s="5">
        <v>-1</v>
      </c>
      <c r="FR32" s="5">
        <v>-1</v>
      </c>
      <c r="FS32" s="5">
        <v>-1</v>
      </c>
      <c r="FT32" s="5">
        <v>-1</v>
      </c>
      <c r="FU32" s="5">
        <v>-1</v>
      </c>
      <c r="FV32" s="5">
        <v>-1</v>
      </c>
      <c r="FW32" s="5">
        <v>-1</v>
      </c>
      <c r="FX32" s="5">
        <v>-1</v>
      </c>
      <c r="FY32" s="5">
        <v>-1</v>
      </c>
      <c r="FZ32" s="5">
        <v>-1</v>
      </c>
      <c r="GA32" s="5">
        <v>-1</v>
      </c>
      <c r="GB32" s="5">
        <v>-1</v>
      </c>
      <c r="GC32" s="5">
        <v>-1</v>
      </c>
      <c r="GD32" s="5">
        <v>-1</v>
      </c>
      <c r="GE32" s="5">
        <v>-1</v>
      </c>
      <c r="GF32" s="5">
        <v>-1</v>
      </c>
      <c r="GG32" s="5">
        <v>-1</v>
      </c>
      <c r="GH32" s="5">
        <v>-1</v>
      </c>
      <c r="GI32" s="5">
        <v>-1</v>
      </c>
      <c r="GJ32" s="5">
        <v>-1</v>
      </c>
      <c r="GK32" s="5">
        <v>-1</v>
      </c>
      <c r="GL32" s="5">
        <v>-1</v>
      </c>
      <c r="GM32" s="5">
        <v>-1</v>
      </c>
      <c r="GN32" s="5">
        <v>-1</v>
      </c>
      <c r="GO32" s="5">
        <v>-1</v>
      </c>
      <c r="GP32" s="5">
        <v>-1</v>
      </c>
      <c r="GQ32" s="5">
        <v>-1</v>
      </c>
      <c r="GR32" s="5">
        <v>5.0304414003044132E-7</v>
      </c>
      <c r="GS32" s="5">
        <v>-1</v>
      </c>
      <c r="GT32" s="5">
        <v>-1</v>
      </c>
      <c r="GU32" s="5">
        <v>-1</v>
      </c>
      <c r="GV32" s="5">
        <v>-1</v>
      </c>
      <c r="GW32" s="5">
        <v>-1</v>
      </c>
      <c r="GX32" s="5">
        <v>-1</v>
      </c>
      <c r="GY32" s="5">
        <v>-1</v>
      </c>
      <c r="GZ32" s="5">
        <v>-1</v>
      </c>
      <c r="HA32" s="5">
        <v>-1</v>
      </c>
      <c r="HB32" s="5">
        <v>-1</v>
      </c>
      <c r="HC32" s="5">
        <v>-1</v>
      </c>
      <c r="HD32" s="5">
        <v>-1</v>
      </c>
      <c r="HE32" s="5">
        <v>-1</v>
      </c>
      <c r="HF32" s="5">
        <v>-1</v>
      </c>
      <c r="HG32" s="5">
        <v>1.1979467240628933E-6</v>
      </c>
      <c r="HH32" s="5">
        <v>-1</v>
      </c>
      <c r="HI32" s="5">
        <v>-1</v>
      </c>
      <c r="HJ32" s="5">
        <v>-1</v>
      </c>
      <c r="HK32" s="5">
        <v>-1</v>
      </c>
      <c r="HL32" s="5">
        <v>-1</v>
      </c>
      <c r="HM32" s="5">
        <v>-1</v>
      </c>
      <c r="HN32" s="5">
        <v>-1</v>
      </c>
      <c r="HO32" s="5" t="s">
        <v>720</v>
      </c>
    </row>
    <row r="33" spans="1:223" x14ac:dyDescent="0.25">
      <c r="A33" s="27" t="s">
        <v>1249</v>
      </c>
      <c r="B33" s="5">
        <v>2</v>
      </c>
      <c r="C33" s="5">
        <v>0</v>
      </c>
      <c r="D33" s="5">
        <v>6.7209085332743246E-21</v>
      </c>
      <c r="E33" s="5">
        <v>0.40867424644794681</v>
      </c>
      <c r="F33" s="5">
        <v>6.3903448279903461E-5</v>
      </c>
      <c r="G33" s="5">
        <v>0.5912618501037733</v>
      </c>
      <c r="H33" s="5">
        <v>-1</v>
      </c>
      <c r="I33" s="5">
        <v>-1</v>
      </c>
      <c r="J33" s="5">
        <v>-1</v>
      </c>
      <c r="K33" s="5">
        <v>-1</v>
      </c>
      <c r="L33" s="5">
        <v>-1</v>
      </c>
      <c r="M33" s="5">
        <v>-1</v>
      </c>
      <c r="N33" s="5">
        <v>-1</v>
      </c>
      <c r="O33" s="5">
        <v>-1</v>
      </c>
      <c r="P33" s="5">
        <v>-1</v>
      </c>
      <c r="Q33" s="5">
        <v>-1</v>
      </c>
      <c r="R33" s="5">
        <v>-1</v>
      </c>
      <c r="S33" s="5">
        <v>-1</v>
      </c>
      <c r="T33" s="5">
        <v>-1</v>
      </c>
      <c r="U33" s="5">
        <v>-1</v>
      </c>
      <c r="V33" s="5">
        <v>-1</v>
      </c>
      <c r="W33" s="5">
        <v>-1</v>
      </c>
      <c r="X33" s="5">
        <v>-1</v>
      </c>
      <c r="Y33" s="5">
        <v>-1</v>
      </c>
      <c r="Z33" s="5">
        <v>-1</v>
      </c>
      <c r="AA33" s="5">
        <v>-1</v>
      </c>
      <c r="AB33" s="5">
        <v>-1</v>
      </c>
      <c r="AC33" s="5">
        <v>-1</v>
      </c>
      <c r="AD33" s="5">
        <v>-1</v>
      </c>
      <c r="AE33" s="5">
        <v>-1</v>
      </c>
      <c r="AF33" s="5">
        <v>-1</v>
      </c>
      <c r="AG33" s="5">
        <v>-1</v>
      </c>
      <c r="AH33" s="5">
        <v>-1</v>
      </c>
      <c r="AI33" s="5">
        <v>-1</v>
      </c>
      <c r="AJ33" s="5">
        <v>-1</v>
      </c>
      <c r="AK33" s="5">
        <v>-1</v>
      </c>
      <c r="AL33" s="5">
        <v>-1</v>
      </c>
      <c r="AM33" s="5">
        <v>-1</v>
      </c>
      <c r="AN33" s="5">
        <v>-1</v>
      </c>
      <c r="AO33" s="5">
        <v>-1</v>
      </c>
      <c r="AP33" s="5">
        <v>-1</v>
      </c>
      <c r="AQ33" s="5">
        <v>-1</v>
      </c>
      <c r="AR33" s="5">
        <v>-1</v>
      </c>
      <c r="AS33" s="5">
        <v>-1</v>
      </c>
      <c r="AT33" s="5">
        <v>-1</v>
      </c>
      <c r="AU33" s="5">
        <v>-1</v>
      </c>
      <c r="AV33" s="5">
        <v>-1</v>
      </c>
      <c r="AW33" s="5">
        <v>-1</v>
      </c>
      <c r="AX33" s="5">
        <v>-1</v>
      </c>
      <c r="AY33" s="5">
        <v>-1</v>
      </c>
      <c r="AZ33" s="5">
        <v>-1</v>
      </c>
      <c r="BA33" s="5">
        <v>-1</v>
      </c>
      <c r="BB33" s="5">
        <v>-1</v>
      </c>
      <c r="BC33" s="5">
        <v>-1</v>
      </c>
      <c r="BD33" s="5">
        <v>-1</v>
      </c>
      <c r="BE33" s="5">
        <v>-1</v>
      </c>
      <c r="BF33" s="5">
        <v>-1</v>
      </c>
      <c r="BG33" s="5">
        <v>-1</v>
      </c>
      <c r="BH33" s="5">
        <v>-1</v>
      </c>
      <c r="BI33" s="5">
        <v>-1</v>
      </c>
      <c r="BJ33" s="5">
        <v>-1</v>
      </c>
      <c r="BK33" s="5">
        <v>-1</v>
      </c>
      <c r="BL33" s="5">
        <v>-1</v>
      </c>
      <c r="BM33" s="5">
        <v>-1</v>
      </c>
      <c r="BN33" s="5">
        <v>-1</v>
      </c>
      <c r="BO33" s="5">
        <v>-1</v>
      </c>
      <c r="BP33" s="5">
        <v>-1</v>
      </c>
      <c r="BQ33" s="5">
        <v>-1</v>
      </c>
      <c r="BR33" s="5">
        <v>-1</v>
      </c>
      <c r="BS33" s="5">
        <v>-1</v>
      </c>
      <c r="BT33" s="5">
        <v>-1</v>
      </c>
      <c r="BU33" s="5">
        <v>-1</v>
      </c>
      <c r="BV33" s="5">
        <v>-1</v>
      </c>
      <c r="BW33" s="5">
        <v>-1</v>
      </c>
      <c r="BX33" s="5">
        <v>-1</v>
      </c>
      <c r="BY33" s="5">
        <v>-1</v>
      </c>
      <c r="BZ33" s="5">
        <v>-1</v>
      </c>
      <c r="CA33" s="5">
        <v>-1</v>
      </c>
      <c r="CB33" s="5">
        <v>-1</v>
      </c>
      <c r="CC33" s="5">
        <v>-1</v>
      </c>
      <c r="CD33" s="5">
        <v>-1</v>
      </c>
      <c r="CE33" s="5">
        <v>-1</v>
      </c>
      <c r="CF33" s="5">
        <v>-1</v>
      </c>
      <c r="CG33" s="5">
        <v>-1</v>
      </c>
      <c r="CH33" s="5">
        <v>-1</v>
      </c>
      <c r="CI33" s="5">
        <v>-1</v>
      </c>
      <c r="CJ33" s="5">
        <v>-1</v>
      </c>
      <c r="CK33" s="5">
        <v>-1</v>
      </c>
      <c r="CL33" s="5">
        <v>-1</v>
      </c>
      <c r="CM33" s="5">
        <v>-1</v>
      </c>
      <c r="CN33" s="5">
        <v>-1</v>
      </c>
      <c r="CO33" s="5">
        <v>-1</v>
      </c>
      <c r="CP33" s="5">
        <v>-1</v>
      </c>
      <c r="CQ33" s="5">
        <v>-1</v>
      </c>
      <c r="CR33" s="5">
        <v>-1</v>
      </c>
      <c r="CS33" s="5">
        <v>-1</v>
      </c>
      <c r="CT33" s="5">
        <v>-1</v>
      </c>
      <c r="CU33" s="5">
        <v>-1</v>
      </c>
      <c r="CV33" s="5">
        <v>-1</v>
      </c>
      <c r="CW33" s="5">
        <v>-1</v>
      </c>
      <c r="CX33" s="5">
        <v>-1</v>
      </c>
      <c r="CY33" s="5">
        <v>-1</v>
      </c>
      <c r="CZ33" s="5">
        <v>-1</v>
      </c>
      <c r="DA33" s="5">
        <v>-1</v>
      </c>
      <c r="DB33" s="5">
        <v>-1</v>
      </c>
      <c r="DC33" s="5">
        <v>-1</v>
      </c>
      <c r="DD33" s="5">
        <v>-1</v>
      </c>
      <c r="DE33" s="5">
        <v>-1</v>
      </c>
      <c r="DF33" s="5">
        <v>-1</v>
      </c>
      <c r="DG33" s="5">
        <v>-1</v>
      </c>
      <c r="DH33" s="5">
        <v>-1</v>
      </c>
      <c r="DI33" s="5">
        <v>-1</v>
      </c>
      <c r="DJ33" s="5">
        <v>-1</v>
      </c>
      <c r="DK33" s="5">
        <v>-1</v>
      </c>
      <c r="DL33" s="5">
        <v>-1</v>
      </c>
      <c r="DM33" s="5">
        <v>-1</v>
      </c>
      <c r="DN33" s="5">
        <v>-1</v>
      </c>
      <c r="DO33" s="5">
        <v>-1</v>
      </c>
      <c r="DP33" s="5">
        <v>-1</v>
      </c>
      <c r="DQ33" s="5">
        <v>-1</v>
      </c>
      <c r="DR33" s="5">
        <v>-1</v>
      </c>
      <c r="DS33" s="5">
        <v>-1</v>
      </c>
      <c r="DT33" s="5">
        <v>-1</v>
      </c>
      <c r="DU33" s="5">
        <v>-1</v>
      </c>
      <c r="DV33" s="5">
        <v>-1</v>
      </c>
      <c r="DW33" s="5">
        <v>-1</v>
      </c>
      <c r="DX33" s="5">
        <v>-1</v>
      </c>
      <c r="DY33" s="5">
        <v>-1</v>
      </c>
      <c r="DZ33" s="5">
        <v>-1</v>
      </c>
      <c r="EA33" s="5">
        <v>-1</v>
      </c>
      <c r="EB33" s="5">
        <v>-1</v>
      </c>
      <c r="EC33" s="5">
        <v>-1</v>
      </c>
      <c r="ED33" s="5">
        <v>-1</v>
      </c>
      <c r="EE33" s="5">
        <v>-1</v>
      </c>
      <c r="EF33" s="5">
        <v>-1</v>
      </c>
      <c r="EG33" s="5">
        <v>-1</v>
      </c>
      <c r="EH33" s="5">
        <v>-1</v>
      </c>
      <c r="EI33" s="5">
        <v>-1</v>
      </c>
      <c r="EJ33" s="5">
        <v>-1</v>
      </c>
      <c r="EK33" s="5">
        <v>-1</v>
      </c>
      <c r="EL33" s="5">
        <v>-1</v>
      </c>
      <c r="EM33" s="5">
        <v>-1</v>
      </c>
      <c r="EN33" s="5">
        <v>-1</v>
      </c>
      <c r="EO33" s="5">
        <v>-1</v>
      </c>
      <c r="EP33" s="5">
        <v>-1</v>
      </c>
      <c r="EQ33" s="5">
        <v>-1</v>
      </c>
      <c r="ER33" s="5">
        <v>-1</v>
      </c>
      <c r="ES33" s="5">
        <v>-1</v>
      </c>
      <c r="ET33" s="5">
        <v>-1</v>
      </c>
      <c r="EU33" s="5">
        <v>-1</v>
      </c>
      <c r="EV33" s="5">
        <v>-1</v>
      </c>
      <c r="EW33" s="5">
        <v>-1</v>
      </c>
      <c r="EX33" s="5">
        <v>-1</v>
      </c>
      <c r="EY33" s="5">
        <v>-1</v>
      </c>
      <c r="EZ33" s="5">
        <v>-1</v>
      </c>
      <c r="FA33" s="5">
        <v>-1</v>
      </c>
      <c r="FB33" s="5">
        <v>-1</v>
      </c>
      <c r="FC33" s="5">
        <v>-1</v>
      </c>
      <c r="FD33" s="5">
        <v>-1</v>
      </c>
      <c r="FE33" s="5">
        <v>-1</v>
      </c>
      <c r="FF33" s="5">
        <v>-1</v>
      </c>
      <c r="FG33" s="5">
        <v>-1</v>
      </c>
      <c r="FH33" s="5">
        <v>-1</v>
      </c>
      <c r="FI33" s="5">
        <v>-1</v>
      </c>
      <c r="FJ33" s="5">
        <v>-1</v>
      </c>
      <c r="FK33" s="5">
        <v>-1</v>
      </c>
      <c r="FL33" s="5">
        <v>-1</v>
      </c>
      <c r="FM33" s="5">
        <v>-1</v>
      </c>
      <c r="FN33" s="5">
        <v>-1</v>
      </c>
      <c r="FO33" s="5">
        <v>-1</v>
      </c>
      <c r="FP33" s="5">
        <v>-1</v>
      </c>
      <c r="FQ33" s="5">
        <v>-1</v>
      </c>
      <c r="FR33" s="5">
        <v>-1</v>
      </c>
      <c r="FS33" s="5">
        <v>-1</v>
      </c>
      <c r="FT33" s="5">
        <v>-1</v>
      </c>
      <c r="FU33" s="5">
        <v>-1</v>
      </c>
      <c r="FV33" s="5">
        <v>-1</v>
      </c>
      <c r="FW33" s="5">
        <v>-1</v>
      </c>
      <c r="FX33" s="5">
        <v>-1</v>
      </c>
      <c r="FY33" s="5">
        <v>-1</v>
      </c>
      <c r="FZ33" s="5">
        <v>-1</v>
      </c>
      <c r="GA33" s="5">
        <v>-1</v>
      </c>
      <c r="GB33" s="5">
        <v>-1</v>
      </c>
      <c r="GC33" s="5">
        <v>-1</v>
      </c>
      <c r="GD33" s="5">
        <v>-1</v>
      </c>
      <c r="GE33" s="5">
        <v>-1</v>
      </c>
      <c r="GF33" s="5">
        <v>-1</v>
      </c>
      <c r="GG33" s="5">
        <v>-1</v>
      </c>
      <c r="GH33" s="5">
        <v>-1</v>
      </c>
      <c r="GI33" s="5">
        <v>-1</v>
      </c>
      <c r="GJ33" s="5">
        <v>-1</v>
      </c>
      <c r="GK33" s="5">
        <v>-1</v>
      </c>
      <c r="GL33" s="5">
        <v>-1</v>
      </c>
      <c r="GM33" s="5">
        <v>-1</v>
      </c>
      <c r="GN33" s="5">
        <v>-1</v>
      </c>
      <c r="GO33" s="5">
        <v>-1</v>
      </c>
      <c r="GP33" s="5">
        <v>-1</v>
      </c>
      <c r="GQ33" s="5">
        <v>-1</v>
      </c>
      <c r="GR33" s="5">
        <v>3.0497716894977171E-6</v>
      </c>
      <c r="GS33" s="5">
        <v>-1</v>
      </c>
      <c r="GT33" s="5">
        <v>-1</v>
      </c>
      <c r="GU33" s="5">
        <v>-1</v>
      </c>
      <c r="GV33" s="5">
        <v>-1</v>
      </c>
      <c r="GW33" s="5">
        <v>-1</v>
      </c>
      <c r="GX33" s="5">
        <v>-1</v>
      </c>
      <c r="GY33" s="5">
        <v>-1</v>
      </c>
      <c r="GZ33" s="5">
        <v>-1</v>
      </c>
      <c r="HA33" s="5">
        <v>-1</v>
      </c>
      <c r="HB33" s="5">
        <v>-1</v>
      </c>
      <c r="HC33" s="5">
        <v>-1</v>
      </c>
      <c r="HD33" s="5">
        <v>-1</v>
      </c>
      <c r="HE33" s="5">
        <v>-1</v>
      </c>
      <c r="HF33" s="5">
        <v>-1</v>
      </c>
      <c r="HG33" s="5">
        <v>-1</v>
      </c>
      <c r="HH33" s="5">
        <v>-1</v>
      </c>
      <c r="HI33" s="5">
        <v>-1</v>
      </c>
      <c r="HJ33" s="5">
        <v>-1</v>
      </c>
      <c r="HK33" s="5">
        <v>-1</v>
      </c>
      <c r="HL33" s="5">
        <v>-1</v>
      </c>
      <c r="HM33" s="5">
        <v>-1</v>
      </c>
      <c r="HN33" s="5">
        <v>-1</v>
      </c>
      <c r="HO33" s="5" t="s">
        <v>720</v>
      </c>
    </row>
    <row r="34" spans="1:223" x14ac:dyDescent="0.25">
      <c r="A34" s="27" t="s">
        <v>1256</v>
      </c>
      <c r="B34" s="5">
        <v>2</v>
      </c>
      <c r="C34" s="5">
        <v>0</v>
      </c>
      <c r="D34" s="5">
        <v>2.477617440618932E-4</v>
      </c>
      <c r="E34" s="5">
        <v>0.45287555608120406</v>
      </c>
      <c r="F34" s="5">
        <v>3.7526529468227656E-3</v>
      </c>
      <c r="G34" s="5">
        <v>0.54312402922791037</v>
      </c>
      <c r="H34" s="5">
        <v>-1</v>
      </c>
      <c r="I34" s="5">
        <v>-1</v>
      </c>
      <c r="J34" s="5">
        <v>-1</v>
      </c>
      <c r="K34" s="5">
        <v>-1</v>
      </c>
      <c r="L34" s="5">
        <v>-1</v>
      </c>
      <c r="M34" s="5">
        <v>-1</v>
      </c>
      <c r="N34" s="5">
        <v>-1</v>
      </c>
      <c r="O34" s="5">
        <v>-1</v>
      </c>
      <c r="P34" s="5">
        <v>-1</v>
      </c>
      <c r="Q34" s="5">
        <v>-1</v>
      </c>
      <c r="R34" s="5">
        <v>-1</v>
      </c>
      <c r="S34" s="5">
        <v>-1</v>
      </c>
      <c r="T34" s="5">
        <v>-1</v>
      </c>
      <c r="U34" s="5">
        <v>-1</v>
      </c>
      <c r="V34" s="5">
        <v>-1</v>
      </c>
      <c r="W34" s="5">
        <v>-1</v>
      </c>
      <c r="X34" s="5">
        <v>-1</v>
      </c>
      <c r="Y34" s="5">
        <v>-1</v>
      </c>
      <c r="Z34" s="5">
        <v>-1</v>
      </c>
      <c r="AA34" s="5">
        <v>-1</v>
      </c>
      <c r="AB34" s="5">
        <v>-1</v>
      </c>
      <c r="AC34" s="5">
        <v>-1</v>
      </c>
      <c r="AD34" s="5">
        <v>-1</v>
      </c>
      <c r="AE34" s="5">
        <v>-1</v>
      </c>
      <c r="AF34" s="5">
        <v>-1</v>
      </c>
      <c r="AG34" s="5">
        <v>-1</v>
      </c>
      <c r="AH34" s="5">
        <v>-1</v>
      </c>
      <c r="AI34" s="5">
        <v>-1</v>
      </c>
      <c r="AJ34" s="5">
        <v>-1</v>
      </c>
      <c r="AK34" s="5">
        <v>-1</v>
      </c>
      <c r="AL34" s="5">
        <v>-1</v>
      </c>
      <c r="AM34" s="5">
        <v>-1</v>
      </c>
      <c r="AN34" s="5">
        <v>-1</v>
      </c>
      <c r="AO34" s="5">
        <v>-1</v>
      </c>
      <c r="AP34" s="5">
        <v>-1</v>
      </c>
      <c r="AQ34" s="5">
        <v>-1</v>
      </c>
      <c r="AR34" s="5">
        <v>-1</v>
      </c>
      <c r="AS34" s="5">
        <v>-1</v>
      </c>
      <c r="AT34" s="5">
        <v>-1</v>
      </c>
      <c r="AU34" s="5">
        <v>-1</v>
      </c>
      <c r="AV34" s="5">
        <v>-1</v>
      </c>
      <c r="AW34" s="5">
        <v>-1</v>
      </c>
      <c r="AX34" s="5">
        <v>-1</v>
      </c>
      <c r="AY34" s="5">
        <v>-1</v>
      </c>
      <c r="AZ34" s="5">
        <v>-1</v>
      </c>
      <c r="BA34" s="5">
        <v>-1</v>
      </c>
      <c r="BB34" s="5">
        <v>-1</v>
      </c>
      <c r="BC34" s="5">
        <v>-1</v>
      </c>
      <c r="BD34" s="5">
        <v>-1</v>
      </c>
      <c r="BE34" s="5">
        <v>-1</v>
      </c>
      <c r="BF34" s="5">
        <v>-1</v>
      </c>
      <c r="BG34" s="5">
        <v>-1</v>
      </c>
      <c r="BH34" s="5">
        <v>-1</v>
      </c>
      <c r="BI34" s="5">
        <v>-1</v>
      </c>
      <c r="BJ34" s="5">
        <v>-1</v>
      </c>
      <c r="BK34" s="5">
        <v>-1</v>
      </c>
      <c r="BL34" s="5">
        <v>-1</v>
      </c>
      <c r="BM34" s="5">
        <v>-1</v>
      </c>
      <c r="BN34" s="5">
        <v>-1</v>
      </c>
      <c r="BO34" s="5">
        <v>-1</v>
      </c>
      <c r="BP34" s="5">
        <v>-1</v>
      </c>
      <c r="BQ34" s="5">
        <v>-1</v>
      </c>
      <c r="BR34" s="5">
        <v>-1</v>
      </c>
      <c r="BS34" s="5">
        <v>-1</v>
      </c>
      <c r="BT34" s="5">
        <v>-1</v>
      </c>
      <c r="BU34" s="5">
        <v>-1</v>
      </c>
      <c r="BV34" s="5">
        <v>-1</v>
      </c>
      <c r="BW34" s="5">
        <v>-1</v>
      </c>
      <c r="BX34" s="5">
        <v>-1</v>
      </c>
      <c r="BY34" s="5">
        <v>-1</v>
      </c>
      <c r="BZ34" s="5">
        <v>-1</v>
      </c>
      <c r="CA34" s="5">
        <v>-1</v>
      </c>
      <c r="CB34" s="5">
        <v>-1</v>
      </c>
      <c r="CC34" s="5">
        <v>-1</v>
      </c>
      <c r="CD34" s="5">
        <v>-1</v>
      </c>
      <c r="CE34" s="5">
        <v>-1</v>
      </c>
      <c r="CF34" s="5">
        <v>-1</v>
      </c>
      <c r="CG34" s="5">
        <v>-1</v>
      </c>
      <c r="CH34" s="5">
        <v>-1</v>
      </c>
      <c r="CI34" s="5">
        <v>-1</v>
      </c>
      <c r="CJ34" s="5">
        <v>-1</v>
      </c>
      <c r="CK34" s="5">
        <v>-1</v>
      </c>
      <c r="CL34" s="5">
        <v>-1</v>
      </c>
      <c r="CM34" s="5">
        <v>-1</v>
      </c>
      <c r="CN34" s="5">
        <v>-1</v>
      </c>
      <c r="CO34" s="5">
        <v>-1</v>
      </c>
      <c r="CP34" s="5">
        <v>-1</v>
      </c>
      <c r="CQ34" s="5">
        <v>-1</v>
      </c>
      <c r="CR34" s="5">
        <v>-1</v>
      </c>
      <c r="CS34" s="5">
        <v>-1</v>
      </c>
      <c r="CT34" s="5">
        <v>-1</v>
      </c>
      <c r="CU34" s="5">
        <v>-1</v>
      </c>
      <c r="CV34" s="5">
        <v>-1</v>
      </c>
      <c r="CW34" s="5">
        <v>-1</v>
      </c>
      <c r="CX34" s="5">
        <v>-1</v>
      </c>
      <c r="CY34" s="5">
        <v>-1</v>
      </c>
      <c r="CZ34" s="5">
        <v>-1</v>
      </c>
      <c r="DA34" s="5">
        <v>-1</v>
      </c>
      <c r="DB34" s="5">
        <v>-1</v>
      </c>
      <c r="DC34" s="5">
        <v>-1</v>
      </c>
      <c r="DD34" s="5">
        <v>-1</v>
      </c>
      <c r="DE34" s="5">
        <v>-1</v>
      </c>
      <c r="DF34" s="5">
        <v>-1</v>
      </c>
      <c r="DG34" s="5">
        <v>-1</v>
      </c>
      <c r="DH34" s="5">
        <v>-1</v>
      </c>
      <c r="DI34" s="5">
        <v>-1</v>
      </c>
      <c r="DJ34" s="5">
        <v>-1</v>
      </c>
      <c r="DK34" s="5">
        <v>-1</v>
      </c>
      <c r="DL34" s="5">
        <v>-1</v>
      </c>
      <c r="DM34" s="5">
        <v>-1</v>
      </c>
      <c r="DN34" s="5">
        <v>-1</v>
      </c>
      <c r="DO34" s="5">
        <v>-1</v>
      </c>
      <c r="DP34" s="5">
        <v>-1</v>
      </c>
      <c r="DQ34" s="5">
        <v>-1</v>
      </c>
      <c r="DR34" s="5">
        <v>-1</v>
      </c>
      <c r="DS34" s="5">
        <v>-1</v>
      </c>
      <c r="DT34" s="5">
        <v>-1</v>
      </c>
      <c r="DU34" s="5">
        <v>-1</v>
      </c>
      <c r="DV34" s="5">
        <v>-1</v>
      </c>
      <c r="DW34" s="5">
        <v>-1</v>
      </c>
      <c r="DX34" s="5">
        <v>-1</v>
      </c>
      <c r="DY34" s="5">
        <v>-1</v>
      </c>
      <c r="DZ34" s="5">
        <v>-1</v>
      </c>
      <c r="EA34" s="5">
        <v>-1</v>
      </c>
      <c r="EB34" s="5">
        <v>-1</v>
      </c>
      <c r="EC34" s="5">
        <v>-1</v>
      </c>
      <c r="ED34" s="5">
        <v>-1</v>
      </c>
      <c r="EE34" s="5">
        <v>-1</v>
      </c>
      <c r="EF34" s="5">
        <v>-1</v>
      </c>
      <c r="EG34" s="5">
        <v>-1</v>
      </c>
      <c r="EH34" s="5">
        <v>-1</v>
      </c>
      <c r="EI34" s="5">
        <v>-1</v>
      </c>
      <c r="EJ34" s="5">
        <v>-1</v>
      </c>
      <c r="EK34" s="5">
        <v>-1</v>
      </c>
      <c r="EL34" s="5">
        <v>-1</v>
      </c>
      <c r="EM34" s="5">
        <v>-1</v>
      </c>
      <c r="EN34" s="5">
        <v>-1</v>
      </c>
      <c r="EO34" s="5">
        <v>-1</v>
      </c>
      <c r="EP34" s="5">
        <v>-1</v>
      </c>
      <c r="EQ34" s="5">
        <v>-1</v>
      </c>
      <c r="ER34" s="5">
        <v>-1</v>
      </c>
      <c r="ES34" s="5">
        <v>-1</v>
      </c>
      <c r="ET34" s="5">
        <v>-1</v>
      </c>
      <c r="EU34" s="5">
        <v>-1</v>
      </c>
      <c r="EV34" s="5">
        <v>-1</v>
      </c>
      <c r="EW34" s="5">
        <v>-1</v>
      </c>
      <c r="EX34" s="5">
        <v>-1</v>
      </c>
      <c r="EY34" s="5">
        <v>-1</v>
      </c>
      <c r="EZ34" s="5">
        <v>-1</v>
      </c>
      <c r="FA34" s="5">
        <v>-1</v>
      </c>
      <c r="FB34" s="5">
        <v>-1</v>
      </c>
      <c r="FC34" s="5">
        <v>-1</v>
      </c>
      <c r="FD34" s="5">
        <v>-1</v>
      </c>
      <c r="FE34" s="5">
        <v>-1</v>
      </c>
      <c r="FF34" s="5">
        <v>-1</v>
      </c>
      <c r="FG34" s="5">
        <v>-1</v>
      </c>
      <c r="FH34" s="5">
        <v>-1</v>
      </c>
      <c r="FI34" s="5">
        <v>-1</v>
      </c>
      <c r="FJ34" s="5">
        <v>-1</v>
      </c>
      <c r="FK34" s="5">
        <v>-1</v>
      </c>
      <c r="FL34" s="5">
        <v>-1</v>
      </c>
      <c r="FM34" s="5">
        <v>-1</v>
      </c>
      <c r="FN34" s="5">
        <v>-1</v>
      </c>
      <c r="FO34" s="5">
        <v>-1</v>
      </c>
      <c r="FP34" s="5">
        <v>-1</v>
      </c>
      <c r="FQ34" s="5">
        <v>-1</v>
      </c>
      <c r="FR34" s="5">
        <v>-1</v>
      </c>
      <c r="FS34" s="5">
        <v>-1</v>
      </c>
      <c r="FT34" s="5">
        <v>-1</v>
      </c>
      <c r="FU34" s="5">
        <v>-1</v>
      </c>
      <c r="FV34" s="5">
        <v>-1</v>
      </c>
      <c r="FW34" s="5">
        <v>-1</v>
      </c>
      <c r="FX34" s="5">
        <v>-1</v>
      </c>
      <c r="FY34" s="5">
        <v>-1</v>
      </c>
      <c r="FZ34" s="5">
        <v>-1</v>
      </c>
      <c r="GA34" s="5">
        <v>-1</v>
      </c>
      <c r="GB34" s="5">
        <v>-1</v>
      </c>
      <c r="GC34" s="5">
        <v>-1</v>
      </c>
      <c r="GD34" s="5">
        <v>-1</v>
      </c>
      <c r="GE34" s="5">
        <v>-1</v>
      </c>
      <c r="GF34" s="5">
        <v>-1</v>
      </c>
      <c r="GG34" s="5">
        <v>-1</v>
      </c>
      <c r="GH34" s="5">
        <v>-1</v>
      </c>
      <c r="GI34" s="5">
        <v>-1</v>
      </c>
      <c r="GJ34" s="5">
        <v>-1</v>
      </c>
      <c r="GK34" s="5">
        <v>-1</v>
      </c>
      <c r="GL34" s="5">
        <v>-1</v>
      </c>
      <c r="GM34" s="5">
        <v>-1</v>
      </c>
      <c r="GN34" s="5">
        <v>-1</v>
      </c>
      <c r="GO34" s="5">
        <v>-1</v>
      </c>
      <c r="GP34" s="5">
        <v>-1</v>
      </c>
      <c r="GQ34" s="5">
        <v>-1</v>
      </c>
      <c r="GR34" s="5">
        <v>1.8519786910197868E-6</v>
      </c>
      <c r="GS34" s="5">
        <v>-1</v>
      </c>
      <c r="GT34" s="5">
        <v>-1</v>
      </c>
      <c r="GU34" s="5">
        <v>-1</v>
      </c>
      <c r="GV34" s="5">
        <v>-1</v>
      </c>
      <c r="GW34" s="5">
        <v>-1</v>
      </c>
      <c r="GX34" s="5">
        <v>-1</v>
      </c>
      <c r="GY34" s="5">
        <v>-1</v>
      </c>
      <c r="GZ34" s="5">
        <v>-1</v>
      </c>
      <c r="HA34" s="5">
        <v>-1</v>
      </c>
      <c r="HB34" s="5">
        <v>-1</v>
      </c>
      <c r="HC34" s="5">
        <v>-1</v>
      </c>
      <c r="HD34" s="5">
        <v>-1</v>
      </c>
      <c r="HE34" s="5">
        <v>-1</v>
      </c>
      <c r="HF34" s="5">
        <v>-1</v>
      </c>
      <c r="HG34" s="5">
        <v>4.2847429552612418E-5</v>
      </c>
      <c r="HH34" s="5">
        <v>-1</v>
      </c>
      <c r="HI34" s="5">
        <v>-1</v>
      </c>
      <c r="HJ34" s="5">
        <v>-1</v>
      </c>
      <c r="HK34" s="5">
        <v>-1</v>
      </c>
      <c r="HL34" s="5">
        <v>-1</v>
      </c>
      <c r="HM34" s="5">
        <v>-1</v>
      </c>
      <c r="HN34" s="5">
        <v>-1</v>
      </c>
      <c r="HO34" s="5" t="s">
        <v>720</v>
      </c>
    </row>
    <row r="35" spans="1:223" x14ac:dyDescent="0.25">
      <c r="A35" s="27" t="s">
        <v>1265</v>
      </c>
      <c r="B35" s="5">
        <v>2</v>
      </c>
      <c r="C35" s="5">
        <v>0</v>
      </c>
      <c r="D35" s="5">
        <v>1.0275137025765107E-10</v>
      </c>
      <c r="E35" s="5">
        <v>0.24286842397731057</v>
      </c>
      <c r="F35" s="5">
        <v>6.5107342665431164E-3</v>
      </c>
      <c r="G35" s="5">
        <v>0.75062084165339515</v>
      </c>
      <c r="H35" s="5">
        <v>-1</v>
      </c>
      <c r="I35" s="5">
        <v>-1</v>
      </c>
      <c r="J35" s="5">
        <v>-1</v>
      </c>
      <c r="K35" s="5">
        <v>-1</v>
      </c>
      <c r="L35" s="5">
        <v>-1</v>
      </c>
      <c r="M35" s="5">
        <v>-1</v>
      </c>
      <c r="N35" s="5">
        <v>-1</v>
      </c>
      <c r="O35" s="5">
        <v>-1</v>
      </c>
      <c r="P35" s="5">
        <v>-1</v>
      </c>
      <c r="Q35" s="5">
        <v>-1</v>
      </c>
      <c r="R35" s="5">
        <v>-1</v>
      </c>
      <c r="S35" s="5">
        <v>-1</v>
      </c>
      <c r="T35" s="5">
        <v>-1</v>
      </c>
      <c r="U35" s="5">
        <v>-1</v>
      </c>
      <c r="V35" s="5">
        <v>-1</v>
      </c>
      <c r="W35" s="5">
        <v>-1</v>
      </c>
      <c r="X35" s="5">
        <v>-1</v>
      </c>
      <c r="Y35" s="5">
        <v>-1</v>
      </c>
      <c r="Z35" s="5">
        <v>-1</v>
      </c>
      <c r="AA35" s="5">
        <v>-1</v>
      </c>
      <c r="AB35" s="5">
        <v>-1</v>
      </c>
      <c r="AC35" s="5">
        <v>-1</v>
      </c>
      <c r="AD35" s="5">
        <v>-1</v>
      </c>
      <c r="AE35" s="5">
        <v>-1</v>
      </c>
      <c r="AF35" s="5">
        <v>-1</v>
      </c>
      <c r="AG35" s="5">
        <v>-1</v>
      </c>
      <c r="AH35" s="5">
        <v>-1</v>
      </c>
      <c r="AI35" s="5">
        <v>-1</v>
      </c>
      <c r="AJ35" s="5">
        <v>-1</v>
      </c>
      <c r="AK35" s="5">
        <v>-1</v>
      </c>
      <c r="AL35" s="5">
        <v>-1</v>
      </c>
      <c r="AM35" s="5">
        <v>-1</v>
      </c>
      <c r="AN35" s="5">
        <v>-1</v>
      </c>
      <c r="AO35" s="5">
        <v>-1</v>
      </c>
      <c r="AP35" s="5">
        <v>-1</v>
      </c>
      <c r="AQ35" s="5">
        <v>-1</v>
      </c>
      <c r="AR35" s="5">
        <v>-1</v>
      </c>
      <c r="AS35" s="5">
        <v>-1</v>
      </c>
      <c r="AT35" s="5">
        <v>-1</v>
      </c>
      <c r="AU35" s="5">
        <v>-1</v>
      </c>
      <c r="AV35" s="5">
        <v>-1</v>
      </c>
      <c r="AW35" s="5">
        <v>-1</v>
      </c>
      <c r="AX35" s="5">
        <v>-1</v>
      </c>
      <c r="AY35" s="5">
        <v>-1</v>
      </c>
      <c r="AZ35" s="5">
        <v>-1</v>
      </c>
      <c r="BA35" s="5">
        <v>-1</v>
      </c>
      <c r="BB35" s="5">
        <v>-1</v>
      </c>
      <c r="BC35" s="5">
        <v>-1</v>
      </c>
      <c r="BD35" s="5">
        <v>-1</v>
      </c>
      <c r="BE35" s="5">
        <v>-1</v>
      </c>
      <c r="BF35" s="5">
        <v>-1</v>
      </c>
      <c r="BG35" s="5">
        <v>-1</v>
      </c>
      <c r="BH35" s="5">
        <v>-1</v>
      </c>
      <c r="BI35" s="5">
        <v>-1</v>
      </c>
      <c r="BJ35" s="5">
        <v>-1</v>
      </c>
      <c r="BK35" s="5">
        <v>-1</v>
      </c>
      <c r="BL35" s="5">
        <v>-1</v>
      </c>
      <c r="BM35" s="5">
        <v>-1</v>
      </c>
      <c r="BN35" s="5">
        <v>-1</v>
      </c>
      <c r="BO35" s="5">
        <v>-1</v>
      </c>
      <c r="BP35" s="5">
        <v>-1</v>
      </c>
      <c r="BQ35" s="5">
        <v>-1</v>
      </c>
      <c r="BR35" s="5">
        <v>-1</v>
      </c>
      <c r="BS35" s="5">
        <v>-1</v>
      </c>
      <c r="BT35" s="5">
        <v>-1</v>
      </c>
      <c r="BU35" s="5">
        <v>-1</v>
      </c>
      <c r="BV35" s="5">
        <v>-1</v>
      </c>
      <c r="BW35" s="5">
        <v>-1</v>
      </c>
      <c r="BX35" s="5">
        <v>-1</v>
      </c>
      <c r="BY35" s="5">
        <v>-1</v>
      </c>
      <c r="BZ35" s="5">
        <v>-1</v>
      </c>
      <c r="CA35" s="5">
        <v>-1</v>
      </c>
      <c r="CB35" s="5">
        <v>-1</v>
      </c>
      <c r="CC35" s="5">
        <v>-1</v>
      </c>
      <c r="CD35" s="5">
        <v>-1</v>
      </c>
      <c r="CE35" s="5">
        <v>-1</v>
      </c>
      <c r="CF35" s="5">
        <v>-1</v>
      </c>
      <c r="CG35" s="5">
        <v>-1</v>
      </c>
      <c r="CH35" s="5">
        <v>-1</v>
      </c>
      <c r="CI35" s="5">
        <v>-1</v>
      </c>
      <c r="CJ35" s="5">
        <v>-1</v>
      </c>
      <c r="CK35" s="5">
        <v>-1</v>
      </c>
      <c r="CL35" s="5">
        <v>-1</v>
      </c>
      <c r="CM35" s="5">
        <v>-1</v>
      </c>
      <c r="CN35" s="5">
        <v>-1</v>
      </c>
      <c r="CO35" s="5">
        <v>-1</v>
      </c>
      <c r="CP35" s="5">
        <v>-1</v>
      </c>
      <c r="CQ35" s="5">
        <v>-1</v>
      </c>
      <c r="CR35" s="5">
        <v>-1</v>
      </c>
      <c r="CS35" s="5">
        <v>-1</v>
      </c>
      <c r="CT35" s="5">
        <v>-1</v>
      </c>
      <c r="CU35" s="5">
        <v>-1</v>
      </c>
      <c r="CV35" s="5">
        <v>-1</v>
      </c>
      <c r="CW35" s="5">
        <v>-1</v>
      </c>
      <c r="CX35" s="5">
        <v>-1</v>
      </c>
      <c r="CY35" s="5">
        <v>-1</v>
      </c>
      <c r="CZ35" s="5">
        <v>-1</v>
      </c>
      <c r="DA35" s="5">
        <v>-1</v>
      </c>
      <c r="DB35" s="5">
        <v>-1</v>
      </c>
      <c r="DC35" s="5">
        <v>-1</v>
      </c>
      <c r="DD35" s="5">
        <v>-1</v>
      </c>
      <c r="DE35" s="5">
        <v>-1</v>
      </c>
      <c r="DF35" s="5">
        <v>-1</v>
      </c>
      <c r="DG35" s="5">
        <v>-1</v>
      </c>
      <c r="DH35" s="5">
        <v>-1</v>
      </c>
      <c r="DI35" s="5">
        <v>-1</v>
      </c>
      <c r="DJ35" s="5">
        <v>-1</v>
      </c>
      <c r="DK35" s="5">
        <v>-1</v>
      </c>
      <c r="DL35" s="5">
        <v>-1</v>
      </c>
      <c r="DM35" s="5">
        <v>-1</v>
      </c>
      <c r="DN35" s="5">
        <v>-1</v>
      </c>
      <c r="DO35" s="5">
        <v>-1</v>
      </c>
      <c r="DP35" s="5">
        <v>-1</v>
      </c>
      <c r="DQ35" s="5">
        <v>-1</v>
      </c>
      <c r="DR35" s="5">
        <v>-1</v>
      </c>
      <c r="DS35" s="5">
        <v>-1</v>
      </c>
      <c r="DT35" s="5">
        <v>-1</v>
      </c>
      <c r="DU35" s="5">
        <v>-1</v>
      </c>
      <c r="DV35" s="5">
        <v>-1</v>
      </c>
      <c r="DW35" s="5">
        <v>-1</v>
      </c>
      <c r="DX35" s="5">
        <v>-1</v>
      </c>
      <c r="DY35" s="5">
        <v>-1</v>
      </c>
      <c r="DZ35" s="5">
        <v>-1</v>
      </c>
      <c r="EA35" s="5">
        <v>-1</v>
      </c>
      <c r="EB35" s="5">
        <v>-1</v>
      </c>
      <c r="EC35" s="5">
        <v>-1</v>
      </c>
      <c r="ED35" s="5">
        <v>-1</v>
      </c>
      <c r="EE35" s="5">
        <v>-1</v>
      </c>
      <c r="EF35" s="5">
        <v>-1</v>
      </c>
      <c r="EG35" s="5">
        <v>-1</v>
      </c>
      <c r="EH35" s="5">
        <v>-1</v>
      </c>
      <c r="EI35" s="5">
        <v>-1</v>
      </c>
      <c r="EJ35" s="5">
        <v>-1</v>
      </c>
      <c r="EK35" s="5">
        <v>-1</v>
      </c>
      <c r="EL35" s="5">
        <v>-1</v>
      </c>
      <c r="EM35" s="5">
        <v>-1</v>
      </c>
      <c r="EN35" s="5">
        <v>-1</v>
      </c>
      <c r="EO35" s="5">
        <v>-1</v>
      </c>
      <c r="EP35" s="5">
        <v>-1</v>
      </c>
      <c r="EQ35" s="5">
        <v>-1</v>
      </c>
      <c r="ER35" s="5">
        <v>-1</v>
      </c>
      <c r="ES35" s="5">
        <v>-1</v>
      </c>
      <c r="ET35" s="5">
        <v>-1</v>
      </c>
      <c r="EU35" s="5">
        <v>-1</v>
      </c>
      <c r="EV35" s="5">
        <v>-1</v>
      </c>
      <c r="EW35" s="5">
        <v>-1</v>
      </c>
      <c r="EX35" s="5">
        <v>-1</v>
      </c>
      <c r="EY35" s="5">
        <v>-1</v>
      </c>
      <c r="EZ35" s="5">
        <v>-1</v>
      </c>
      <c r="FA35" s="5">
        <v>-1</v>
      </c>
      <c r="FB35" s="5">
        <v>-1</v>
      </c>
      <c r="FC35" s="5">
        <v>-1</v>
      </c>
      <c r="FD35" s="5">
        <v>-1</v>
      </c>
      <c r="FE35" s="5">
        <v>-1</v>
      </c>
      <c r="FF35" s="5">
        <v>-1</v>
      </c>
      <c r="FG35" s="5">
        <v>-1</v>
      </c>
      <c r="FH35" s="5">
        <v>-1</v>
      </c>
      <c r="FI35" s="5">
        <v>-1</v>
      </c>
      <c r="FJ35" s="5">
        <v>-1</v>
      </c>
      <c r="FK35" s="5">
        <v>-1</v>
      </c>
      <c r="FL35" s="5">
        <v>-1</v>
      </c>
      <c r="FM35" s="5">
        <v>-1</v>
      </c>
      <c r="FN35" s="5">
        <v>-1</v>
      </c>
      <c r="FO35" s="5">
        <v>-1</v>
      </c>
      <c r="FP35" s="5">
        <v>-1</v>
      </c>
      <c r="FQ35" s="5">
        <v>-1</v>
      </c>
      <c r="FR35" s="5">
        <v>-1</v>
      </c>
      <c r="FS35" s="5">
        <v>-1</v>
      </c>
      <c r="FT35" s="5">
        <v>-1</v>
      </c>
      <c r="FU35" s="5">
        <v>-1</v>
      </c>
      <c r="FV35" s="5">
        <v>-1</v>
      </c>
      <c r="FW35" s="5">
        <v>-1</v>
      </c>
      <c r="FX35" s="5">
        <v>-1</v>
      </c>
      <c r="FY35" s="5">
        <v>-1</v>
      </c>
      <c r="FZ35" s="5">
        <v>-1</v>
      </c>
      <c r="GA35" s="5">
        <v>-1</v>
      </c>
      <c r="GB35" s="5">
        <v>-1</v>
      </c>
      <c r="GC35" s="5">
        <v>-1</v>
      </c>
      <c r="GD35" s="5">
        <v>-1</v>
      </c>
      <c r="GE35" s="5">
        <v>-1</v>
      </c>
      <c r="GF35" s="5">
        <v>-1</v>
      </c>
      <c r="GG35" s="5">
        <v>-1</v>
      </c>
      <c r="GH35" s="5">
        <v>-1</v>
      </c>
      <c r="GI35" s="5">
        <v>-1</v>
      </c>
      <c r="GJ35" s="5">
        <v>-1</v>
      </c>
      <c r="GK35" s="5">
        <v>-1</v>
      </c>
      <c r="GL35" s="5">
        <v>-1</v>
      </c>
      <c r="GM35" s="5">
        <v>-1</v>
      </c>
      <c r="GN35" s="5">
        <v>-1</v>
      </c>
      <c r="GO35" s="5">
        <v>-1</v>
      </c>
      <c r="GP35" s="5">
        <v>-1</v>
      </c>
      <c r="GQ35" s="5">
        <v>-1</v>
      </c>
      <c r="GR35" s="5">
        <v>6.9341324200913234E-6</v>
      </c>
      <c r="GS35" s="5">
        <v>-1</v>
      </c>
      <c r="GT35" s="5">
        <v>-1</v>
      </c>
      <c r="GU35" s="5">
        <v>-1</v>
      </c>
      <c r="GV35" s="5">
        <v>-1</v>
      </c>
      <c r="GW35" s="5">
        <v>-1</v>
      </c>
      <c r="GX35" s="5">
        <v>-1</v>
      </c>
      <c r="GY35" s="5">
        <v>-1</v>
      </c>
      <c r="GZ35" s="5">
        <v>-1</v>
      </c>
      <c r="HA35" s="5">
        <v>-1</v>
      </c>
      <c r="HB35" s="5">
        <v>-1</v>
      </c>
      <c r="HC35" s="5">
        <v>-1</v>
      </c>
      <c r="HD35" s="5">
        <v>-1</v>
      </c>
      <c r="HE35" s="5">
        <v>-1</v>
      </c>
      <c r="HF35" s="5">
        <v>-1</v>
      </c>
      <c r="HG35" s="5">
        <v>-1</v>
      </c>
      <c r="HH35" s="5">
        <v>-1</v>
      </c>
      <c r="HI35" s="5">
        <v>-1</v>
      </c>
      <c r="HJ35" s="5">
        <v>-1</v>
      </c>
      <c r="HK35" s="5">
        <v>-1</v>
      </c>
      <c r="HL35" s="5">
        <v>-1</v>
      </c>
      <c r="HM35" s="5">
        <v>-1</v>
      </c>
      <c r="HN35" s="5">
        <v>-1</v>
      </c>
      <c r="HO35" s="5" t="s">
        <v>720</v>
      </c>
    </row>
    <row r="36" spans="1:223" x14ac:dyDescent="0.25">
      <c r="A36" s="27" t="s">
        <v>1279</v>
      </c>
      <c r="B36" s="5">
        <v>2</v>
      </c>
      <c r="C36" s="5">
        <v>0</v>
      </c>
      <c r="D36" s="5">
        <v>2.8140690346513871E-22</v>
      </c>
      <c r="E36" s="5">
        <v>0.51304590511376402</v>
      </c>
      <c r="F36" s="5">
        <v>2.7511772065882723E-4</v>
      </c>
      <c r="G36" s="5">
        <v>0.48667897716557734</v>
      </c>
      <c r="H36" s="5">
        <v>-1</v>
      </c>
      <c r="I36" s="5">
        <v>-1</v>
      </c>
      <c r="J36" s="5">
        <v>-1</v>
      </c>
      <c r="K36" s="5">
        <v>-1</v>
      </c>
      <c r="L36" s="5">
        <v>-1</v>
      </c>
      <c r="M36" s="5">
        <v>-1</v>
      </c>
      <c r="N36" s="5">
        <v>-1</v>
      </c>
      <c r="O36" s="5">
        <v>-1</v>
      </c>
      <c r="P36" s="5">
        <v>-1</v>
      </c>
      <c r="Q36" s="5">
        <v>-1</v>
      </c>
      <c r="R36" s="5">
        <v>-1</v>
      </c>
      <c r="S36" s="5">
        <v>-1</v>
      </c>
      <c r="T36" s="5">
        <v>-1</v>
      </c>
      <c r="U36" s="5">
        <v>-1</v>
      </c>
      <c r="V36" s="5">
        <v>-1</v>
      </c>
      <c r="W36" s="5">
        <v>-1</v>
      </c>
      <c r="X36" s="5">
        <v>-1</v>
      </c>
      <c r="Y36" s="5">
        <v>-1</v>
      </c>
      <c r="Z36" s="5">
        <v>-1</v>
      </c>
      <c r="AA36" s="5">
        <v>-1</v>
      </c>
      <c r="AB36" s="5">
        <v>-1</v>
      </c>
      <c r="AC36" s="5">
        <v>-1</v>
      </c>
      <c r="AD36" s="5">
        <v>-1</v>
      </c>
      <c r="AE36" s="5">
        <v>-1</v>
      </c>
      <c r="AF36" s="5">
        <v>-1</v>
      </c>
      <c r="AG36" s="5">
        <v>-1</v>
      </c>
      <c r="AH36" s="5">
        <v>-1</v>
      </c>
      <c r="AI36" s="5">
        <v>-1</v>
      </c>
      <c r="AJ36" s="5">
        <v>-1</v>
      </c>
      <c r="AK36" s="5">
        <v>-1</v>
      </c>
      <c r="AL36" s="5">
        <v>-1</v>
      </c>
      <c r="AM36" s="5">
        <v>-1</v>
      </c>
      <c r="AN36" s="5">
        <v>-1</v>
      </c>
      <c r="AO36" s="5">
        <v>-1</v>
      </c>
      <c r="AP36" s="5">
        <v>-1</v>
      </c>
      <c r="AQ36" s="5">
        <v>-1</v>
      </c>
      <c r="AR36" s="5">
        <v>-1</v>
      </c>
      <c r="AS36" s="5">
        <v>-1</v>
      </c>
      <c r="AT36" s="5">
        <v>-1</v>
      </c>
      <c r="AU36" s="5">
        <v>-1</v>
      </c>
      <c r="AV36" s="5">
        <v>-1</v>
      </c>
      <c r="AW36" s="5">
        <v>-1</v>
      </c>
      <c r="AX36" s="5">
        <v>-1</v>
      </c>
      <c r="AY36" s="5">
        <v>-1</v>
      </c>
      <c r="AZ36" s="5">
        <v>-1</v>
      </c>
      <c r="BA36" s="5">
        <v>-1</v>
      </c>
      <c r="BB36" s="5">
        <v>-1</v>
      </c>
      <c r="BC36" s="5">
        <v>-1</v>
      </c>
      <c r="BD36" s="5">
        <v>-1</v>
      </c>
      <c r="BE36" s="5">
        <v>-1</v>
      </c>
      <c r="BF36" s="5">
        <v>-1</v>
      </c>
      <c r="BG36" s="5">
        <v>-1</v>
      </c>
      <c r="BH36" s="5">
        <v>-1</v>
      </c>
      <c r="BI36" s="5">
        <v>-1</v>
      </c>
      <c r="BJ36" s="5">
        <v>-1</v>
      </c>
      <c r="BK36" s="5">
        <v>-1</v>
      </c>
      <c r="BL36" s="5">
        <v>-1</v>
      </c>
      <c r="BM36" s="5">
        <v>-1</v>
      </c>
      <c r="BN36" s="5">
        <v>-1</v>
      </c>
      <c r="BO36" s="5">
        <v>-1</v>
      </c>
      <c r="BP36" s="5">
        <v>-1</v>
      </c>
      <c r="BQ36" s="5">
        <v>-1</v>
      </c>
      <c r="BR36" s="5">
        <v>-1</v>
      </c>
      <c r="BS36" s="5">
        <v>-1</v>
      </c>
      <c r="BT36" s="5">
        <v>-1</v>
      </c>
      <c r="BU36" s="5">
        <v>-1</v>
      </c>
      <c r="BV36" s="5">
        <v>-1</v>
      </c>
      <c r="BW36" s="5">
        <v>-1</v>
      </c>
      <c r="BX36" s="5">
        <v>-1</v>
      </c>
      <c r="BY36" s="5">
        <v>-1</v>
      </c>
      <c r="BZ36" s="5">
        <v>-1</v>
      </c>
      <c r="CA36" s="5">
        <v>-1</v>
      </c>
      <c r="CB36" s="5">
        <v>-1</v>
      </c>
      <c r="CC36" s="5">
        <v>-1</v>
      </c>
      <c r="CD36" s="5">
        <v>-1</v>
      </c>
      <c r="CE36" s="5">
        <v>-1</v>
      </c>
      <c r="CF36" s="5">
        <v>-1</v>
      </c>
      <c r="CG36" s="5">
        <v>-1</v>
      </c>
      <c r="CH36" s="5">
        <v>-1</v>
      </c>
      <c r="CI36" s="5">
        <v>-1</v>
      </c>
      <c r="CJ36" s="5">
        <v>-1</v>
      </c>
      <c r="CK36" s="5">
        <v>-1</v>
      </c>
      <c r="CL36" s="5">
        <v>-1</v>
      </c>
      <c r="CM36" s="5">
        <v>-1</v>
      </c>
      <c r="CN36" s="5">
        <v>-1</v>
      </c>
      <c r="CO36" s="5">
        <v>-1</v>
      </c>
      <c r="CP36" s="5">
        <v>-1</v>
      </c>
      <c r="CQ36" s="5">
        <v>-1</v>
      </c>
      <c r="CR36" s="5">
        <v>-1</v>
      </c>
      <c r="CS36" s="5">
        <v>-1</v>
      </c>
      <c r="CT36" s="5">
        <v>-1</v>
      </c>
      <c r="CU36" s="5">
        <v>-1</v>
      </c>
      <c r="CV36" s="5">
        <v>-1</v>
      </c>
      <c r="CW36" s="5">
        <v>-1</v>
      </c>
      <c r="CX36" s="5">
        <v>-1</v>
      </c>
      <c r="CY36" s="5">
        <v>-1</v>
      </c>
      <c r="CZ36" s="5">
        <v>-1</v>
      </c>
      <c r="DA36" s="5">
        <v>-1</v>
      </c>
      <c r="DB36" s="5">
        <v>-1</v>
      </c>
      <c r="DC36" s="5">
        <v>-1</v>
      </c>
      <c r="DD36" s="5">
        <v>-1</v>
      </c>
      <c r="DE36" s="5">
        <v>-1</v>
      </c>
      <c r="DF36" s="5">
        <v>-1</v>
      </c>
      <c r="DG36" s="5">
        <v>-1</v>
      </c>
      <c r="DH36" s="5">
        <v>-1</v>
      </c>
      <c r="DI36" s="5">
        <v>-1</v>
      </c>
      <c r="DJ36" s="5">
        <v>-1</v>
      </c>
      <c r="DK36" s="5">
        <v>-1</v>
      </c>
      <c r="DL36" s="5">
        <v>-1</v>
      </c>
      <c r="DM36" s="5">
        <v>-1</v>
      </c>
      <c r="DN36" s="5">
        <v>-1</v>
      </c>
      <c r="DO36" s="5">
        <v>-1</v>
      </c>
      <c r="DP36" s="5">
        <v>-1</v>
      </c>
      <c r="DQ36" s="5">
        <v>-1</v>
      </c>
      <c r="DR36" s="5">
        <v>-1</v>
      </c>
      <c r="DS36" s="5">
        <v>-1</v>
      </c>
      <c r="DT36" s="5">
        <v>-1</v>
      </c>
      <c r="DU36" s="5">
        <v>-1</v>
      </c>
      <c r="DV36" s="5">
        <v>-1</v>
      </c>
      <c r="DW36" s="5">
        <v>-1</v>
      </c>
      <c r="DX36" s="5">
        <v>-1</v>
      </c>
      <c r="DY36" s="5">
        <v>-1</v>
      </c>
      <c r="DZ36" s="5">
        <v>-1</v>
      </c>
      <c r="EA36" s="5">
        <v>-1</v>
      </c>
      <c r="EB36" s="5">
        <v>-1</v>
      </c>
      <c r="EC36" s="5">
        <v>-1</v>
      </c>
      <c r="ED36" s="5">
        <v>-1</v>
      </c>
      <c r="EE36" s="5">
        <v>-1</v>
      </c>
      <c r="EF36" s="5">
        <v>-1</v>
      </c>
      <c r="EG36" s="5">
        <v>-1</v>
      </c>
      <c r="EH36" s="5">
        <v>-1</v>
      </c>
      <c r="EI36" s="5">
        <v>-1</v>
      </c>
      <c r="EJ36" s="5">
        <v>-1</v>
      </c>
      <c r="EK36" s="5">
        <v>-1</v>
      </c>
      <c r="EL36" s="5">
        <v>-1</v>
      </c>
      <c r="EM36" s="5">
        <v>-1</v>
      </c>
      <c r="EN36" s="5">
        <v>-1</v>
      </c>
      <c r="EO36" s="5">
        <v>-1</v>
      </c>
      <c r="EP36" s="5">
        <v>-1</v>
      </c>
      <c r="EQ36" s="5">
        <v>-1</v>
      </c>
      <c r="ER36" s="5">
        <v>-1</v>
      </c>
      <c r="ES36" s="5">
        <v>-1</v>
      </c>
      <c r="ET36" s="5">
        <v>-1</v>
      </c>
      <c r="EU36" s="5">
        <v>-1</v>
      </c>
      <c r="EV36" s="5">
        <v>-1</v>
      </c>
      <c r="EW36" s="5">
        <v>-1</v>
      </c>
      <c r="EX36" s="5">
        <v>-1</v>
      </c>
      <c r="EY36" s="5">
        <v>-1</v>
      </c>
      <c r="EZ36" s="5">
        <v>-1</v>
      </c>
      <c r="FA36" s="5">
        <v>-1</v>
      </c>
      <c r="FB36" s="5">
        <v>-1</v>
      </c>
      <c r="FC36" s="5">
        <v>-1</v>
      </c>
      <c r="FD36" s="5">
        <v>-1</v>
      </c>
      <c r="FE36" s="5">
        <v>-1</v>
      </c>
      <c r="FF36" s="5">
        <v>-1</v>
      </c>
      <c r="FG36" s="5">
        <v>-1</v>
      </c>
      <c r="FH36" s="5">
        <v>-1</v>
      </c>
      <c r="FI36" s="5">
        <v>-1</v>
      </c>
      <c r="FJ36" s="5">
        <v>-1</v>
      </c>
      <c r="FK36" s="5">
        <v>-1</v>
      </c>
      <c r="FL36" s="5">
        <v>-1</v>
      </c>
      <c r="FM36" s="5">
        <v>-1</v>
      </c>
      <c r="FN36" s="5">
        <v>-1</v>
      </c>
      <c r="FO36" s="5">
        <v>-1</v>
      </c>
      <c r="FP36" s="5">
        <v>-1</v>
      </c>
      <c r="FQ36" s="5">
        <v>-1</v>
      </c>
      <c r="FR36" s="5">
        <v>-1</v>
      </c>
      <c r="FS36" s="5">
        <v>-1</v>
      </c>
      <c r="FT36" s="5">
        <v>-1</v>
      </c>
      <c r="FU36" s="5">
        <v>-1</v>
      </c>
      <c r="FV36" s="5">
        <v>-1</v>
      </c>
      <c r="FW36" s="5">
        <v>-1</v>
      </c>
      <c r="FX36" s="5">
        <v>-1</v>
      </c>
      <c r="FY36" s="5">
        <v>-1</v>
      </c>
      <c r="FZ36" s="5">
        <v>-1</v>
      </c>
      <c r="GA36" s="5">
        <v>-1</v>
      </c>
      <c r="GB36" s="5">
        <v>-1</v>
      </c>
      <c r="GC36" s="5">
        <v>-1</v>
      </c>
      <c r="GD36" s="5">
        <v>-1</v>
      </c>
      <c r="GE36" s="5">
        <v>-1</v>
      </c>
      <c r="GF36" s="5">
        <v>-1</v>
      </c>
      <c r="GG36" s="5">
        <v>-1</v>
      </c>
      <c r="GH36" s="5">
        <v>-1</v>
      </c>
      <c r="GI36" s="5">
        <v>-1</v>
      </c>
      <c r="GJ36" s="5">
        <v>-1</v>
      </c>
      <c r="GK36" s="5">
        <v>-1</v>
      </c>
      <c r="GL36" s="5">
        <v>-1</v>
      </c>
      <c r="GM36" s="5">
        <v>-1</v>
      </c>
      <c r="GN36" s="5">
        <v>-1</v>
      </c>
      <c r="GO36" s="5">
        <v>-1</v>
      </c>
      <c r="GP36" s="5">
        <v>-1</v>
      </c>
      <c r="GQ36" s="5">
        <v>-1</v>
      </c>
      <c r="GR36" s="5">
        <v>8.4130517503805148E-6</v>
      </c>
      <c r="GS36" s="5">
        <v>-1</v>
      </c>
      <c r="GT36" s="5">
        <v>-1</v>
      </c>
      <c r="GU36" s="5">
        <v>-1</v>
      </c>
      <c r="GV36" s="5">
        <v>-1</v>
      </c>
      <c r="GW36" s="5">
        <v>-1</v>
      </c>
      <c r="GX36" s="5">
        <v>-1</v>
      </c>
      <c r="GY36" s="5">
        <v>-1</v>
      </c>
      <c r="GZ36" s="5">
        <v>-1</v>
      </c>
      <c r="HA36" s="5">
        <v>-1</v>
      </c>
      <c r="HB36" s="5">
        <v>-1</v>
      </c>
      <c r="HC36" s="5">
        <v>-1</v>
      </c>
      <c r="HD36" s="5">
        <v>-1</v>
      </c>
      <c r="HE36" s="5">
        <v>-1</v>
      </c>
      <c r="HF36" s="5">
        <v>-1</v>
      </c>
      <c r="HG36" s="5">
        <v>-1</v>
      </c>
      <c r="HH36" s="5">
        <v>-1</v>
      </c>
      <c r="HI36" s="5">
        <v>-1</v>
      </c>
      <c r="HJ36" s="5">
        <v>-1</v>
      </c>
      <c r="HK36" s="5">
        <v>-1</v>
      </c>
      <c r="HL36" s="5">
        <v>-1</v>
      </c>
      <c r="HM36" s="5">
        <v>-1</v>
      </c>
      <c r="HN36" s="5">
        <v>-1</v>
      </c>
      <c r="HO36" s="5" t="s">
        <v>720</v>
      </c>
    </row>
    <row r="37" spans="1:223" x14ac:dyDescent="0.25">
      <c r="A37" s="27" t="s">
        <v>1299</v>
      </c>
      <c r="B37" s="5">
        <v>2</v>
      </c>
      <c r="C37" s="5">
        <v>0</v>
      </c>
      <c r="D37" s="5">
        <v>4.6295991550368714E-16</v>
      </c>
      <c r="E37" s="5">
        <v>0.3084882222910032</v>
      </c>
      <c r="F37" s="5">
        <v>6.4919931835893618E-2</v>
      </c>
      <c r="G37" s="5">
        <v>0.62659184587310401</v>
      </c>
      <c r="H37" s="5">
        <v>-1</v>
      </c>
      <c r="I37" s="5">
        <v>-1</v>
      </c>
      <c r="J37" s="5">
        <v>-1</v>
      </c>
      <c r="K37" s="5">
        <v>-1</v>
      </c>
      <c r="L37" s="5">
        <v>-1</v>
      </c>
      <c r="M37" s="5">
        <v>-1</v>
      </c>
      <c r="N37" s="5">
        <v>-1</v>
      </c>
      <c r="O37" s="5">
        <v>-1</v>
      </c>
      <c r="P37" s="5">
        <v>-1</v>
      </c>
      <c r="Q37" s="5">
        <v>-1</v>
      </c>
      <c r="R37" s="5">
        <v>-1</v>
      </c>
      <c r="S37" s="5">
        <v>-1</v>
      </c>
      <c r="T37" s="5">
        <v>-1</v>
      </c>
      <c r="U37" s="5">
        <v>-1</v>
      </c>
      <c r="V37" s="5">
        <v>-1</v>
      </c>
      <c r="W37" s="5">
        <v>-1</v>
      </c>
      <c r="X37" s="5">
        <v>-1</v>
      </c>
      <c r="Y37" s="5">
        <v>-1</v>
      </c>
      <c r="Z37" s="5">
        <v>-1</v>
      </c>
      <c r="AA37" s="5">
        <v>-1</v>
      </c>
      <c r="AB37" s="5">
        <v>-1</v>
      </c>
      <c r="AC37" s="5">
        <v>-1</v>
      </c>
      <c r="AD37" s="5">
        <v>-1</v>
      </c>
      <c r="AE37" s="5">
        <v>-1</v>
      </c>
      <c r="AF37" s="5">
        <v>-1</v>
      </c>
      <c r="AG37" s="5">
        <v>-1</v>
      </c>
      <c r="AH37" s="5">
        <v>-1</v>
      </c>
      <c r="AI37" s="5">
        <v>-1</v>
      </c>
      <c r="AJ37" s="5">
        <v>-1</v>
      </c>
      <c r="AK37" s="5">
        <v>-1</v>
      </c>
      <c r="AL37" s="5">
        <v>-1</v>
      </c>
      <c r="AM37" s="5">
        <v>-1</v>
      </c>
      <c r="AN37" s="5">
        <v>-1</v>
      </c>
      <c r="AO37" s="5">
        <v>-1</v>
      </c>
      <c r="AP37" s="5">
        <v>-1</v>
      </c>
      <c r="AQ37" s="5">
        <v>-1</v>
      </c>
      <c r="AR37" s="5">
        <v>-1</v>
      </c>
      <c r="AS37" s="5">
        <v>-1</v>
      </c>
      <c r="AT37" s="5">
        <v>-1</v>
      </c>
      <c r="AU37" s="5">
        <v>-1</v>
      </c>
      <c r="AV37" s="5">
        <v>-1</v>
      </c>
      <c r="AW37" s="5">
        <v>-1</v>
      </c>
      <c r="AX37" s="5">
        <v>-1</v>
      </c>
      <c r="AY37" s="5">
        <v>-1</v>
      </c>
      <c r="AZ37" s="5">
        <v>-1</v>
      </c>
      <c r="BA37" s="5">
        <v>-1</v>
      </c>
      <c r="BB37" s="5">
        <v>-1</v>
      </c>
      <c r="BC37" s="5">
        <v>-1</v>
      </c>
      <c r="BD37" s="5">
        <v>-1</v>
      </c>
      <c r="BE37" s="5">
        <v>-1</v>
      </c>
      <c r="BF37" s="5">
        <v>-1</v>
      </c>
      <c r="BG37" s="5">
        <v>-1</v>
      </c>
      <c r="BH37" s="5">
        <v>-1</v>
      </c>
      <c r="BI37" s="5">
        <v>-1</v>
      </c>
      <c r="BJ37" s="5">
        <v>-1</v>
      </c>
      <c r="BK37" s="5">
        <v>-1</v>
      </c>
      <c r="BL37" s="5">
        <v>-1</v>
      </c>
      <c r="BM37" s="5">
        <v>-1</v>
      </c>
      <c r="BN37" s="5">
        <v>-1</v>
      </c>
      <c r="BO37" s="5">
        <v>-1</v>
      </c>
      <c r="BP37" s="5">
        <v>-1</v>
      </c>
      <c r="BQ37" s="5">
        <v>-1</v>
      </c>
      <c r="BR37" s="5">
        <v>-1</v>
      </c>
      <c r="BS37" s="5">
        <v>-1</v>
      </c>
      <c r="BT37" s="5">
        <v>-1</v>
      </c>
      <c r="BU37" s="5">
        <v>-1</v>
      </c>
      <c r="BV37" s="5">
        <v>-1</v>
      </c>
      <c r="BW37" s="5">
        <v>-1</v>
      </c>
      <c r="BX37" s="5">
        <v>-1</v>
      </c>
      <c r="BY37" s="5">
        <v>-1</v>
      </c>
      <c r="BZ37" s="5">
        <v>-1</v>
      </c>
      <c r="CA37" s="5">
        <v>-1</v>
      </c>
      <c r="CB37" s="5">
        <v>-1</v>
      </c>
      <c r="CC37" s="5">
        <v>-1</v>
      </c>
      <c r="CD37" s="5">
        <v>-1</v>
      </c>
      <c r="CE37" s="5">
        <v>-1</v>
      </c>
      <c r="CF37" s="5">
        <v>-1</v>
      </c>
      <c r="CG37" s="5">
        <v>-1</v>
      </c>
      <c r="CH37" s="5">
        <v>-1</v>
      </c>
      <c r="CI37" s="5">
        <v>-1</v>
      </c>
      <c r="CJ37" s="5">
        <v>-1</v>
      </c>
      <c r="CK37" s="5">
        <v>-1</v>
      </c>
      <c r="CL37" s="5">
        <v>-1</v>
      </c>
      <c r="CM37" s="5">
        <v>-1</v>
      </c>
      <c r="CN37" s="5">
        <v>-1</v>
      </c>
      <c r="CO37" s="5">
        <v>-1</v>
      </c>
      <c r="CP37" s="5">
        <v>-1</v>
      </c>
      <c r="CQ37" s="5">
        <v>-1</v>
      </c>
      <c r="CR37" s="5">
        <v>-1</v>
      </c>
      <c r="CS37" s="5">
        <v>-1</v>
      </c>
      <c r="CT37" s="5">
        <v>-1</v>
      </c>
      <c r="CU37" s="5">
        <v>-1</v>
      </c>
      <c r="CV37" s="5">
        <v>-1</v>
      </c>
      <c r="CW37" s="5">
        <v>-1</v>
      </c>
      <c r="CX37" s="5">
        <v>-1</v>
      </c>
      <c r="CY37" s="5">
        <v>-1</v>
      </c>
      <c r="CZ37" s="5">
        <v>-1</v>
      </c>
      <c r="DA37" s="5">
        <v>-1</v>
      </c>
      <c r="DB37" s="5">
        <v>-1</v>
      </c>
      <c r="DC37" s="5">
        <v>-1</v>
      </c>
      <c r="DD37" s="5">
        <v>-1</v>
      </c>
      <c r="DE37" s="5">
        <v>-1</v>
      </c>
      <c r="DF37" s="5">
        <v>-1</v>
      </c>
      <c r="DG37" s="5">
        <v>-1</v>
      </c>
      <c r="DH37" s="5">
        <v>-1</v>
      </c>
      <c r="DI37" s="5">
        <v>-1</v>
      </c>
      <c r="DJ37" s="5">
        <v>-1</v>
      </c>
      <c r="DK37" s="5">
        <v>-1</v>
      </c>
      <c r="DL37" s="5">
        <v>-1</v>
      </c>
      <c r="DM37" s="5">
        <v>-1</v>
      </c>
      <c r="DN37" s="5">
        <v>-1</v>
      </c>
      <c r="DO37" s="5">
        <v>-1</v>
      </c>
      <c r="DP37" s="5">
        <v>-1</v>
      </c>
      <c r="DQ37" s="5">
        <v>-1</v>
      </c>
      <c r="DR37" s="5">
        <v>-1</v>
      </c>
      <c r="DS37" s="5">
        <v>-1</v>
      </c>
      <c r="DT37" s="5">
        <v>-1</v>
      </c>
      <c r="DU37" s="5">
        <v>-1</v>
      </c>
      <c r="DV37" s="5">
        <v>-1</v>
      </c>
      <c r="DW37" s="5">
        <v>-1</v>
      </c>
      <c r="DX37" s="5">
        <v>-1</v>
      </c>
      <c r="DY37" s="5">
        <v>-1</v>
      </c>
      <c r="DZ37" s="5">
        <v>-1</v>
      </c>
      <c r="EA37" s="5">
        <v>-1</v>
      </c>
      <c r="EB37" s="5">
        <v>-1</v>
      </c>
      <c r="EC37" s="5">
        <v>-1</v>
      </c>
      <c r="ED37" s="5">
        <v>-1</v>
      </c>
      <c r="EE37" s="5">
        <v>-1</v>
      </c>
      <c r="EF37" s="5">
        <v>-1</v>
      </c>
      <c r="EG37" s="5">
        <v>-1</v>
      </c>
      <c r="EH37" s="5">
        <v>-1</v>
      </c>
      <c r="EI37" s="5">
        <v>-1</v>
      </c>
      <c r="EJ37" s="5">
        <v>-1</v>
      </c>
      <c r="EK37" s="5">
        <v>-1</v>
      </c>
      <c r="EL37" s="5">
        <v>-1</v>
      </c>
      <c r="EM37" s="5">
        <v>-1</v>
      </c>
      <c r="EN37" s="5">
        <v>-1</v>
      </c>
      <c r="EO37" s="5">
        <v>-1</v>
      </c>
      <c r="EP37" s="5">
        <v>-1</v>
      </c>
      <c r="EQ37" s="5">
        <v>-1</v>
      </c>
      <c r="ER37" s="5">
        <v>-1</v>
      </c>
      <c r="ES37" s="5">
        <v>-1</v>
      </c>
      <c r="ET37" s="5">
        <v>-1</v>
      </c>
      <c r="EU37" s="5">
        <v>-1</v>
      </c>
      <c r="EV37" s="5">
        <v>-1</v>
      </c>
      <c r="EW37" s="5">
        <v>-1</v>
      </c>
      <c r="EX37" s="5">
        <v>-1</v>
      </c>
      <c r="EY37" s="5">
        <v>-1</v>
      </c>
      <c r="EZ37" s="5">
        <v>-1</v>
      </c>
      <c r="FA37" s="5">
        <v>-1</v>
      </c>
      <c r="FB37" s="5">
        <v>-1</v>
      </c>
      <c r="FC37" s="5">
        <v>-1</v>
      </c>
      <c r="FD37" s="5">
        <v>-1</v>
      </c>
      <c r="FE37" s="5">
        <v>-1</v>
      </c>
      <c r="FF37" s="5">
        <v>-1</v>
      </c>
      <c r="FG37" s="5">
        <v>-1</v>
      </c>
      <c r="FH37" s="5">
        <v>-1</v>
      </c>
      <c r="FI37" s="5">
        <v>-1</v>
      </c>
      <c r="FJ37" s="5">
        <v>-1</v>
      </c>
      <c r="FK37" s="5">
        <v>-1</v>
      </c>
      <c r="FL37" s="5">
        <v>-1</v>
      </c>
      <c r="FM37" s="5">
        <v>-1</v>
      </c>
      <c r="FN37" s="5">
        <v>-1</v>
      </c>
      <c r="FO37" s="5">
        <v>-1</v>
      </c>
      <c r="FP37" s="5">
        <v>-1</v>
      </c>
      <c r="FQ37" s="5">
        <v>-1</v>
      </c>
      <c r="FR37" s="5">
        <v>-1</v>
      </c>
      <c r="FS37" s="5">
        <v>-1</v>
      </c>
      <c r="FT37" s="5">
        <v>-1</v>
      </c>
      <c r="FU37" s="5">
        <v>-1</v>
      </c>
      <c r="FV37" s="5">
        <v>-1</v>
      </c>
      <c r="FW37" s="5">
        <v>-1</v>
      </c>
      <c r="FX37" s="5">
        <v>-1</v>
      </c>
      <c r="FY37" s="5">
        <v>-1</v>
      </c>
      <c r="FZ37" s="5">
        <v>-1</v>
      </c>
      <c r="GA37" s="5">
        <v>-1</v>
      </c>
      <c r="GB37" s="5">
        <v>-1</v>
      </c>
      <c r="GC37" s="5">
        <v>-1</v>
      </c>
      <c r="GD37" s="5">
        <v>-1</v>
      </c>
      <c r="GE37" s="5">
        <v>-1</v>
      </c>
      <c r="GF37" s="5">
        <v>-1</v>
      </c>
      <c r="GG37" s="5">
        <v>-1</v>
      </c>
      <c r="GH37" s="5">
        <v>-1</v>
      </c>
      <c r="GI37" s="5">
        <v>-1</v>
      </c>
      <c r="GJ37" s="5">
        <v>-1</v>
      </c>
      <c r="GK37" s="5">
        <v>-1</v>
      </c>
      <c r="GL37" s="5">
        <v>-1</v>
      </c>
      <c r="GM37" s="5">
        <v>-1</v>
      </c>
      <c r="GN37" s="5">
        <v>-1</v>
      </c>
      <c r="GO37" s="5">
        <v>-1</v>
      </c>
      <c r="GP37" s="5">
        <v>-1</v>
      </c>
      <c r="GQ37" s="5">
        <v>-1</v>
      </c>
      <c r="GR37" s="5">
        <v>7.9459665144596646E-7</v>
      </c>
      <c r="GS37" s="5">
        <v>-1</v>
      </c>
      <c r="GT37" s="5">
        <v>-1</v>
      </c>
      <c r="GU37" s="5">
        <v>-1</v>
      </c>
      <c r="GV37" s="5">
        <v>-1</v>
      </c>
      <c r="GW37" s="5">
        <v>-1</v>
      </c>
      <c r="GX37" s="5">
        <v>-1</v>
      </c>
      <c r="GY37" s="5">
        <v>-1</v>
      </c>
      <c r="GZ37" s="5">
        <v>-1</v>
      </c>
      <c r="HA37" s="5">
        <v>-1</v>
      </c>
      <c r="HB37" s="5">
        <v>-1</v>
      </c>
      <c r="HC37" s="5">
        <v>-1</v>
      </c>
      <c r="HD37" s="5">
        <v>-1</v>
      </c>
      <c r="HE37" s="5">
        <v>-1</v>
      </c>
      <c r="HF37" s="5">
        <v>-1</v>
      </c>
      <c r="HG37" s="5">
        <v>6.4905064010498172E-5</v>
      </c>
      <c r="HH37" s="5">
        <v>-1</v>
      </c>
      <c r="HI37" s="5">
        <v>-1</v>
      </c>
      <c r="HJ37" s="5">
        <v>-1</v>
      </c>
      <c r="HK37" s="5">
        <v>-1</v>
      </c>
      <c r="HL37" s="5">
        <v>-1</v>
      </c>
      <c r="HM37" s="5">
        <v>-1</v>
      </c>
      <c r="HN37" s="5">
        <v>-1</v>
      </c>
      <c r="HO37" s="5" t="s">
        <v>720</v>
      </c>
    </row>
    <row r="38" spans="1:223" x14ac:dyDescent="0.25">
      <c r="A38" s="27" t="s">
        <v>1309</v>
      </c>
      <c r="B38" s="5">
        <v>2</v>
      </c>
      <c r="C38" s="5">
        <v>0</v>
      </c>
      <c r="D38" s="5">
        <v>9.2501848881271454E-7</v>
      </c>
      <c r="E38" s="5">
        <v>0.64524415996768991</v>
      </c>
      <c r="F38" s="5">
        <v>3.5755001038955104E-3</v>
      </c>
      <c r="G38" s="5">
        <v>0.35117941490992566</v>
      </c>
      <c r="H38" s="5">
        <v>-1</v>
      </c>
      <c r="I38" s="5">
        <v>-1</v>
      </c>
      <c r="J38" s="5">
        <v>-1</v>
      </c>
      <c r="K38" s="5">
        <v>-1</v>
      </c>
      <c r="L38" s="5">
        <v>-1</v>
      </c>
      <c r="M38" s="5">
        <v>-1</v>
      </c>
      <c r="N38" s="5">
        <v>-1</v>
      </c>
      <c r="O38" s="5">
        <v>-1</v>
      </c>
      <c r="P38" s="5">
        <v>-1</v>
      </c>
      <c r="Q38" s="5">
        <v>-1</v>
      </c>
      <c r="R38" s="5">
        <v>-1</v>
      </c>
      <c r="S38" s="5">
        <v>-1</v>
      </c>
      <c r="T38" s="5">
        <v>-1</v>
      </c>
      <c r="U38" s="5">
        <v>-1</v>
      </c>
      <c r="V38" s="5">
        <v>-1</v>
      </c>
      <c r="W38" s="5">
        <v>-1</v>
      </c>
      <c r="X38" s="5">
        <v>-1</v>
      </c>
      <c r="Y38" s="5">
        <v>-1</v>
      </c>
      <c r="Z38" s="5">
        <v>-1</v>
      </c>
      <c r="AA38" s="5">
        <v>-1</v>
      </c>
      <c r="AB38" s="5">
        <v>-1</v>
      </c>
      <c r="AC38" s="5">
        <v>-1</v>
      </c>
      <c r="AD38" s="5">
        <v>-1</v>
      </c>
      <c r="AE38" s="5">
        <v>-1</v>
      </c>
      <c r="AF38" s="5">
        <v>-1</v>
      </c>
      <c r="AG38" s="5">
        <v>-1</v>
      </c>
      <c r="AH38" s="5">
        <v>-1</v>
      </c>
      <c r="AI38" s="5">
        <v>-1</v>
      </c>
      <c r="AJ38" s="5">
        <v>-1</v>
      </c>
      <c r="AK38" s="5">
        <v>-1</v>
      </c>
      <c r="AL38" s="5">
        <v>-1</v>
      </c>
      <c r="AM38" s="5">
        <v>-1</v>
      </c>
      <c r="AN38" s="5">
        <v>-1</v>
      </c>
      <c r="AO38" s="5">
        <v>-1</v>
      </c>
      <c r="AP38" s="5">
        <v>-1</v>
      </c>
      <c r="AQ38" s="5">
        <v>-1</v>
      </c>
      <c r="AR38" s="5">
        <v>-1</v>
      </c>
      <c r="AS38" s="5">
        <v>-1</v>
      </c>
      <c r="AT38" s="5">
        <v>-1</v>
      </c>
      <c r="AU38" s="5">
        <v>-1</v>
      </c>
      <c r="AV38" s="5">
        <v>-1</v>
      </c>
      <c r="AW38" s="5">
        <v>-1</v>
      </c>
      <c r="AX38" s="5">
        <v>-1</v>
      </c>
      <c r="AY38" s="5">
        <v>-1</v>
      </c>
      <c r="AZ38" s="5">
        <v>-1</v>
      </c>
      <c r="BA38" s="5">
        <v>-1</v>
      </c>
      <c r="BB38" s="5">
        <v>-1</v>
      </c>
      <c r="BC38" s="5">
        <v>-1</v>
      </c>
      <c r="BD38" s="5">
        <v>-1</v>
      </c>
      <c r="BE38" s="5">
        <v>-1</v>
      </c>
      <c r="BF38" s="5">
        <v>-1</v>
      </c>
      <c r="BG38" s="5">
        <v>-1</v>
      </c>
      <c r="BH38" s="5">
        <v>-1</v>
      </c>
      <c r="BI38" s="5">
        <v>-1</v>
      </c>
      <c r="BJ38" s="5">
        <v>-1</v>
      </c>
      <c r="BK38" s="5">
        <v>-1</v>
      </c>
      <c r="BL38" s="5">
        <v>-1</v>
      </c>
      <c r="BM38" s="5">
        <v>-1</v>
      </c>
      <c r="BN38" s="5">
        <v>-1</v>
      </c>
      <c r="BO38" s="5">
        <v>-1</v>
      </c>
      <c r="BP38" s="5">
        <v>-1</v>
      </c>
      <c r="BQ38" s="5">
        <v>-1</v>
      </c>
      <c r="BR38" s="5">
        <v>-1</v>
      </c>
      <c r="BS38" s="5">
        <v>-1</v>
      </c>
      <c r="BT38" s="5">
        <v>-1</v>
      </c>
      <c r="BU38" s="5">
        <v>-1</v>
      </c>
      <c r="BV38" s="5">
        <v>-1</v>
      </c>
      <c r="BW38" s="5">
        <v>-1</v>
      </c>
      <c r="BX38" s="5">
        <v>-1</v>
      </c>
      <c r="BY38" s="5">
        <v>-1</v>
      </c>
      <c r="BZ38" s="5">
        <v>-1</v>
      </c>
      <c r="CA38" s="5">
        <v>-1</v>
      </c>
      <c r="CB38" s="5">
        <v>-1</v>
      </c>
      <c r="CC38" s="5">
        <v>-1</v>
      </c>
      <c r="CD38" s="5">
        <v>-1</v>
      </c>
      <c r="CE38" s="5">
        <v>-1</v>
      </c>
      <c r="CF38" s="5">
        <v>-1</v>
      </c>
      <c r="CG38" s="5">
        <v>-1</v>
      </c>
      <c r="CH38" s="5">
        <v>-1</v>
      </c>
      <c r="CI38" s="5">
        <v>-1</v>
      </c>
      <c r="CJ38" s="5">
        <v>-1</v>
      </c>
      <c r="CK38" s="5">
        <v>-1</v>
      </c>
      <c r="CL38" s="5">
        <v>-1</v>
      </c>
      <c r="CM38" s="5">
        <v>-1</v>
      </c>
      <c r="CN38" s="5">
        <v>-1</v>
      </c>
      <c r="CO38" s="5">
        <v>-1</v>
      </c>
      <c r="CP38" s="5">
        <v>-1</v>
      </c>
      <c r="CQ38" s="5">
        <v>-1</v>
      </c>
      <c r="CR38" s="5">
        <v>-1</v>
      </c>
      <c r="CS38" s="5">
        <v>-1</v>
      </c>
      <c r="CT38" s="5">
        <v>-1</v>
      </c>
      <c r="CU38" s="5">
        <v>-1</v>
      </c>
      <c r="CV38" s="5">
        <v>-1</v>
      </c>
      <c r="CW38" s="5">
        <v>-1</v>
      </c>
      <c r="CX38" s="5">
        <v>-1</v>
      </c>
      <c r="CY38" s="5">
        <v>-1</v>
      </c>
      <c r="CZ38" s="5">
        <v>-1</v>
      </c>
      <c r="DA38" s="5">
        <v>-1</v>
      </c>
      <c r="DB38" s="5">
        <v>-1</v>
      </c>
      <c r="DC38" s="5">
        <v>-1</v>
      </c>
      <c r="DD38" s="5">
        <v>-1</v>
      </c>
      <c r="DE38" s="5">
        <v>-1</v>
      </c>
      <c r="DF38" s="5">
        <v>-1</v>
      </c>
      <c r="DG38" s="5">
        <v>-1</v>
      </c>
      <c r="DH38" s="5">
        <v>-1</v>
      </c>
      <c r="DI38" s="5">
        <v>-1</v>
      </c>
      <c r="DJ38" s="5">
        <v>-1</v>
      </c>
      <c r="DK38" s="5">
        <v>-1</v>
      </c>
      <c r="DL38" s="5">
        <v>-1</v>
      </c>
      <c r="DM38" s="5">
        <v>-1</v>
      </c>
      <c r="DN38" s="5">
        <v>-1</v>
      </c>
      <c r="DO38" s="5">
        <v>-1</v>
      </c>
      <c r="DP38" s="5">
        <v>-1</v>
      </c>
      <c r="DQ38" s="5">
        <v>-1</v>
      </c>
      <c r="DR38" s="5">
        <v>-1</v>
      </c>
      <c r="DS38" s="5">
        <v>-1</v>
      </c>
      <c r="DT38" s="5">
        <v>-1</v>
      </c>
      <c r="DU38" s="5">
        <v>-1</v>
      </c>
      <c r="DV38" s="5">
        <v>-1</v>
      </c>
      <c r="DW38" s="5">
        <v>-1</v>
      </c>
      <c r="DX38" s="5">
        <v>-1</v>
      </c>
      <c r="DY38" s="5">
        <v>-1</v>
      </c>
      <c r="DZ38" s="5">
        <v>-1</v>
      </c>
      <c r="EA38" s="5">
        <v>-1</v>
      </c>
      <c r="EB38" s="5">
        <v>-1</v>
      </c>
      <c r="EC38" s="5">
        <v>-1</v>
      </c>
      <c r="ED38" s="5">
        <v>-1</v>
      </c>
      <c r="EE38" s="5">
        <v>-1</v>
      </c>
      <c r="EF38" s="5">
        <v>-1</v>
      </c>
      <c r="EG38" s="5">
        <v>-1</v>
      </c>
      <c r="EH38" s="5">
        <v>-1</v>
      </c>
      <c r="EI38" s="5">
        <v>-1</v>
      </c>
      <c r="EJ38" s="5">
        <v>-1</v>
      </c>
      <c r="EK38" s="5">
        <v>-1</v>
      </c>
      <c r="EL38" s="5">
        <v>-1</v>
      </c>
      <c r="EM38" s="5">
        <v>-1</v>
      </c>
      <c r="EN38" s="5">
        <v>-1</v>
      </c>
      <c r="EO38" s="5">
        <v>-1</v>
      </c>
      <c r="EP38" s="5">
        <v>-1</v>
      </c>
      <c r="EQ38" s="5">
        <v>-1</v>
      </c>
      <c r="ER38" s="5">
        <v>-1</v>
      </c>
      <c r="ES38" s="5">
        <v>-1</v>
      </c>
      <c r="ET38" s="5">
        <v>-1</v>
      </c>
      <c r="EU38" s="5">
        <v>-1</v>
      </c>
      <c r="EV38" s="5">
        <v>-1</v>
      </c>
      <c r="EW38" s="5">
        <v>-1</v>
      </c>
      <c r="EX38" s="5">
        <v>-1</v>
      </c>
      <c r="EY38" s="5">
        <v>-1</v>
      </c>
      <c r="EZ38" s="5">
        <v>-1</v>
      </c>
      <c r="FA38" s="5">
        <v>-1</v>
      </c>
      <c r="FB38" s="5">
        <v>-1</v>
      </c>
      <c r="FC38" s="5">
        <v>-1</v>
      </c>
      <c r="FD38" s="5">
        <v>-1</v>
      </c>
      <c r="FE38" s="5">
        <v>-1</v>
      </c>
      <c r="FF38" s="5">
        <v>-1</v>
      </c>
      <c r="FG38" s="5">
        <v>-1</v>
      </c>
      <c r="FH38" s="5">
        <v>-1</v>
      </c>
      <c r="FI38" s="5">
        <v>-1</v>
      </c>
      <c r="FJ38" s="5">
        <v>-1</v>
      </c>
      <c r="FK38" s="5">
        <v>-1</v>
      </c>
      <c r="FL38" s="5">
        <v>-1</v>
      </c>
      <c r="FM38" s="5">
        <v>-1</v>
      </c>
      <c r="FN38" s="5">
        <v>-1</v>
      </c>
      <c r="FO38" s="5">
        <v>-1</v>
      </c>
      <c r="FP38" s="5">
        <v>-1</v>
      </c>
      <c r="FQ38" s="5">
        <v>-1</v>
      </c>
      <c r="FR38" s="5">
        <v>-1</v>
      </c>
      <c r="FS38" s="5">
        <v>-1</v>
      </c>
      <c r="FT38" s="5">
        <v>-1</v>
      </c>
      <c r="FU38" s="5">
        <v>-1</v>
      </c>
      <c r="FV38" s="5">
        <v>-1</v>
      </c>
      <c r="FW38" s="5">
        <v>-1</v>
      </c>
      <c r="FX38" s="5">
        <v>-1</v>
      </c>
      <c r="FY38" s="5">
        <v>-1</v>
      </c>
      <c r="FZ38" s="5">
        <v>-1</v>
      </c>
      <c r="GA38" s="5">
        <v>-1</v>
      </c>
      <c r="GB38" s="5">
        <v>-1</v>
      </c>
      <c r="GC38" s="5">
        <v>-1</v>
      </c>
      <c r="GD38" s="5">
        <v>-1</v>
      </c>
      <c r="GE38" s="5">
        <v>-1</v>
      </c>
      <c r="GF38" s="5">
        <v>-1</v>
      </c>
      <c r="GG38" s="5">
        <v>-1</v>
      </c>
      <c r="GH38" s="5">
        <v>-1</v>
      </c>
      <c r="GI38" s="5">
        <v>-1</v>
      </c>
      <c r="GJ38" s="5">
        <v>-1</v>
      </c>
      <c r="GK38" s="5">
        <v>-1</v>
      </c>
      <c r="GL38" s="5">
        <v>-1</v>
      </c>
      <c r="GM38" s="5">
        <v>-1</v>
      </c>
      <c r="GN38" s="5">
        <v>-1</v>
      </c>
      <c r="GO38" s="5">
        <v>-1</v>
      </c>
      <c r="GP38" s="5">
        <v>-1</v>
      </c>
      <c r="GQ38" s="5">
        <v>-1</v>
      </c>
      <c r="GR38" s="5">
        <v>1.2652587519025875E-6</v>
      </c>
      <c r="GS38" s="5">
        <v>-1</v>
      </c>
      <c r="GT38" s="5">
        <v>-1</v>
      </c>
      <c r="GU38" s="5">
        <v>-1</v>
      </c>
      <c r="GV38" s="5">
        <v>-1</v>
      </c>
      <c r="GW38" s="5">
        <v>-1</v>
      </c>
      <c r="GX38" s="5">
        <v>-1</v>
      </c>
      <c r="GY38" s="5">
        <v>-1</v>
      </c>
      <c r="GZ38" s="5">
        <v>-1</v>
      </c>
      <c r="HA38" s="5">
        <v>-1</v>
      </c>
      <c r="HB38" s="5">
        <v>-1</v>
      </c>
      <c r="HC38" s="5">
        <v>-1</v>
      </c>
      <c r="HD38" s="5">
        <v>-1</v>
      </c>
      <c r="HE38" s="5">
        <v>-1</v>
      </c>
      <c r="HF38" s="5">
        <v>-1</v>
      </c>
      <c r="HG38" s="5">
        <v>-1</v>
      </c>
      <c r="HH38" s="5">
        <v>-1</v>
      </c>
      <c r="HI38" s="5">
        <v>-1</v>
      </c>
      <c r="HJ38" s="5">
        <v>-1</v>
      </c>
      <c r="HK38" s="5">
        <v>-1</v>
      </c>
      <c r="HL38" s="5">
        <v>-1</v>
      </c>
      <c r="HM38" s="5">
        <v>-1</v>
      </c>
      <c r="HN38" s="5">
        <v>-1</v>
      </c>
      <c r="HO38" s="5" t="s">
        <v>720</v>
      </c>
    </row>
    <row r="39" spans="1:223" x14ac:dyDescent="0.25">
      <c r="A39" s="27" t="s">
        <v>1316</v>
      </c>
      <c r="B39" s="5">
        <v>2</v>
      </c>
      <c r="C39" s="5">
        <v>0</v>
      </c>
      <c r="D39" s="5">
        <v>4.2589959282922092E-4</v>
      </c>
      <c r="E39" s="5">
        <v>0.97479212175054353</v>
      </c>
      <c r="F39" s="5">
        <v>6.0489270979080393E-3</v>
      </c>
      <c r="G39" s="5">
        <v>1.8733051558720914E-2</v>
      </c>
      <c r="H39" s="5">
        <v>-1</v>
      </c>
      <c r="I39" s="5">
        <v>-1</v>
      </c>
      <c r="J39" s="5">
        <v>-1</v>
      </c>
      <c r="K39" s="5">
        <v>-1</v>
      </c>
      <c r="L39" s="5">
        <v>-1</v>
      </c>
      <c r="M39" s="5">
        <v>-1</v>
      </c>
      <c r="N39" s="5">
        <v>-1</v>
      </c>
      <c r="O39" s="5">
        <v>-1</v>
      </c>
      <c r="P39" s="5">
        <v>-1</v>
      </c>
      <c r="Q39" s="5">
        <v>-1</v>
      </c>
      <c r="R39" s="5">
        <v>-1</v>
      </c>
      <c r="S39" s="5">
        <v>-1</v>
      </c>
      <c r="T39" s="5">
        <v>-1</v>
      </c>
      <c r="U39" s="5">
        <v>-1</v>
      </c>
      <c r="V39" s="5">
        <v>-1</v>
      </c>
      <c r="W39" s="5">
        <v>-1</v>
      </c>
      <c r="X39" s="5">
        <v>-1</v>
      </c>
      <c r="Y39" s="5">
        <v>-1</v>
      </c>
      <c r="Z39" s="5">
        <v>-1</v>
      </c>
      <c r="AA39" s="5">
        <v>-1</v>
      </c>
      <c r="AB39" s="5">
        <v>-1</v>
      </c>
      <c r="AC39" s="5">
        <v>-1</v>
      </c>
      <c r="AD39" s="5">
        <v>-1</v>
      </c>
      <c r="AE39" s="5">
        <v>-1</v>
      </c>
      <c r="AF39" s="5">
        <v>-1</v>
      </c>
      <c r="AG39" s="5">
        <v>-1</v>
      </c>
      <c r="AH39" s="5">
        <v>-1</v>
      </c>
      <c r="AI39" s="5">
        <v>-1</v>
      </c>
      <c r="AJ39" s="5">
        <v>-1</v>
      </c>
      <c r="AK39" s="5">
        <v>-1</v>
      </c>
      <c r="AL39" s="5">
        <v>-1</v>
      </c>
      <c r="AM39" s="5">
        <v>-1</v>
      </c>
      <c r="AN39" s="5">
        <v>-1</v>
      </c>
      <c r="AO39" s="5">
        <v>-1</v>
      </c>
      <c r="AP39" s="5">
        <v>-1</v>
      </c>
      <c r="AQ39" s="5">
        <v>-1</v>
      </c>
      <c r="AR39" s="5">
        <v>-1</v>
      </c>
      <c r="AS39" s="5">
        <v>-1</v>
      </c>
      <c r="AT39" s="5">
        <v>-1</v>
      </c>
      <c r="AU39" s="5">
        <v>-1</v>
      </c>
      <c r="AV39" s="5">
        <v>-1</v>
      </c>
      <c r="AW39" s="5">
        <v>-1</v>
      </c>
      <c r="AX39" s="5">
        <v>-1</v>
      </c>
      <c r="AY39" s="5">
        <v>-1</v>
      </c>
      <c r="AZ39" s="5">
        <v>-1</v>
      </c>
      <c r="BA39" s="5">
        <v>-1</v>
      </c>
      <c r="BB39" s="5">
        <v>-1</v>
      </c>
      <c r="BC39" s="5">
        <v>-1</v>
      </c>
      <c r="BD39" s="5">
        <v>-1</v>
      </c>
      <c r="BE39" s="5">
        <v>-1</v>
      </c>
      <c r="BF39" s="5">
        <v>-1</v>
      </c>
      <c r="BG39" s="5">
        <v>-1</v>
      </c>
      <c r="BH39" s="5">
        <v>-1</v>
      </c>
      <c r="BI39" s="5">
        <v>-1</v>
      </c>
      <c r="BJ39" s="5">
        <v>-1</v>
      </c>
      <c r="BK39" s="5">
        <v>-1</v>
      </c>
      <c r="BL39" s="5">
        <v>-1</v>
      </c>
      <c r="BM39" s="5">
        <v>-1</v>
      </c>
      <c r="BN39" s="5">
        <v>-1</v>
      </c>
      <c r="BO39" s="5">
        <v>-1</v>
      </c>
      <c r="BP39" s="5">
        <v>-1</v>
      </c>
      <c r="BQ39" s="5">
        <v>-1</v>
      </c>
      <c r="BR39" s="5">
        <v>-1</v>
      </c>
      <c r="BS39" s="5">
        <v>-1</v>
      </c>
      <c r="BT39" s="5">
        <v>-1</v>
      </c>
      <c r="BU39" s="5">
        <v>-1</v>
      </c>
      <c r="BV39" s="5">
        <v>-1</v>
      </c>
      <c r="BW39" s="5">
        <v>-1</v>
      </c>
      <c r="BX39" s="5">
        <v>-1</v>
      </c>
      <c r="BY39" s="5">
        <v>-1</v>
      </c>
      <c r="BZ39" s="5">
        <v>-1</v>
      </c>
      <c r="CA39" s="5">
        <v>-1</v>
      </c>
      <c r="CB39" s="5">
        <v>-1</v>
      </c>
      <c r="CC39" s="5">
        <v>-1</v>
      </c>
      <c r="CD39" s="5">
        <v>-1</v>
      </c>
      <c r="CE39" s="5">
        <v>-1</v>
      </c>
      <c r="CF39" s="5">
        <v>-1</v>
      </c>
      <c r="CG39" s="5">
        <v>-1</v>
      </c>
      <c r="CH39" s="5">
        <v>-1</v>
      </c>
      <c r="CI39" s="5">
        <v>-1</v>
      </c>
      <c r="CJ39" s="5">
        <v>-1</v>
      </c>
      <c r="CK39" s="5">
        <v>-1</v>
      </c>
      <c r="CL39" s="5">
        <v>-1</v>
      </c>
      <c r="CM39" s="5">
        <v>-1</v>
      </c>
      <c r="CN39" s="5">
        <v>-1</v>
      </c>
      <c r="CO39" s="5">
        <v>-1</v>
      </c>
      <c r="CP39" s="5">
        <v>-1</v>
      </c>
      <c r="CQ39" s="5">
        <v>-1</v>
      </c>
      <c r="CR39" s="5">
        <v>-1</v>
      </c>
      <c r="CS39" s="5">
        <v>-1</v>
      </c>
      <c r="CT39" s="5">
        <v>-1</v>
      </c>
      <c r="CU39" s="5">
        <v>-1</v>
      </c>
      <c r="CV39" s="5">
        <v>-1</v>
      </c>
      <c r="CW39" s="5">
        <v>-1</v>
      </c>
      <c r="CX39" s="5">
        <v>-1</v>
      </c>
      <c r="CY39" s="5">
        <v>-1</v>
      </c>
      <c r="CZ39" s="5">
        <v>-1</v>
      </c>
      <c r="DA39" s="5">
        <v>-1</v>
      </c>
      <c r="DB39" s="5">
        <v>-1</v>
      </c>
      <c r="DC39" s="5">
        <v>-1</v>
      </c>
      <c r="DD39" s="5">
        <v>-1</v>
      </c>
      <c r="DE39" s="5">
        <v>-1</v>
      </c>
      <c r="DF39" s="5">
        <v>-1</v>
      </c>
      <c r="DG39" s="5">
        <v>-1</v>
      </c>
      <c r="DH39" s="5">
        <v>-1</v>
      </c>
      <c r="DI39" s="5">
        <v>-1</v>
      </c>
      <c r="DJ39" s="5">
        <v>-1</v>
      </c>
      <c r="DK39" s="5">
        <v>-1</v>
      </c>
      <c r="DL39" s="5">
        <v>-1</v>
      </c>
      <c r="DM39" s="5">
        <v>-1</v>
      </c>
      <c r="DN39" s="5">
        <v>-1</v>
      </c>
      <c r="DO39" s="5">
        <v>-1</v>
      </c>
      <c r="DP39" s="5">
        <v>-1</v>
      </c>
      <c r="DQ39" s="5">
        <v>-1</v>
      </c>
      <c r="DR39" s="5">
        <v>-1</v>
      </c>
      <c r="DS39" s="5">
        <v>-1</v>
      </c>
      <c r="DT39" s="5">
        <v>-1</v>
      </c>
      <c r="DU39" s="5">
        <v>-1</v>
      </c>
      <c r="DV39" s="5">
        <v>-1</v>
      </c>
      <c r="DW39" s="5">
        <v>-1</v>
      </c>
      <c r="DX39" s="5">
        <v>-1</v>
      </c>
      <c r="DY39" s="5">
        <v>-1</v>
      </c>
      <c r="DZ39" s="5">
        <v>-1</v>
      </c>
      <c r="EA39" s="5">
        <v>-1</v>
      </c>
      <c r="EB39" s="5">
        <v>-1</v>
      </c>
      <c r="EC39" s="5">
        <v>-1</v>
      </c>
      <c r="ED39" s="5">
        <v>-1</v>
      </c>
      <c r="EE39" s="5">
        <v>-1</v>
      </c>
      <c r="EF39" s="5">
        <v>-1</v>
      </c>
      <c r="EG39" s="5">
        <v>-1</v>
      </c>
      <c r="EH39" s="5">
        <v>-1</v>
      </c>
      <c r="EI39" s="5">
        <v>-1</v>
      </c>
      <c r="EJ39" s="5">
        <v>-1</v>
      </c>
      <c r="EK39" s="5">
        <v>-1</v>
      </c>
      <c r="EL39" s="5">
        <v>-1</v>
      </c>
      <c r="EM39" s="5">
        <v>-1</v>
      </c>
      <c r="EN39" s="5">
        <v>-1</v>
      </c>
      <c r="EO39" s="5">
        <v>-1</v>
      </c>
      <c r="EP39" s="5">
        <v>-1</v>
      </c>
      <c r="EQ39" s="5">
        <v>-1</v>
      </c>
      <c r="ER39" s="5">
        <v>-1</v>
      </c>
      <c r="ES39" s="5">
        <v>-1</v>
      </c>
      <c r="ET39" s="5">
        <v>-1</v>
      </c>
      <c r="EU39" s="5">
        <v>-1</v>
      </c>
      <c r="EV39" s="5">
        <v>-1</v>
      </c>
      <c r="EW39" s="5">
        <v>-1</v>
      </c>
      <c r="EX39" s="5">
        <v>-1</v>
      </c>
      <c r="EY39" s="5">
        <v>-1</v>
      </c>
      <c r="EZ39" s="5">
        <v>-1</v>
      </c>
      <c r="FA39" s="5">
        <v>-1</v>
      </c>
      <c r="FB39" s="5">
        <v>-1</v>
      </c>
      <c r="FC39" s="5">
        <v>-1</v>
      </c>
      <c r="FD39" s="5">
        <v>-1</v>
      </c>
      <c r="FE39" s="5">
        <v>-1</v>
      </c>
      <c r="FF39" s="5">
        <v>-1</v>
      </c>
      <c r="FG39" s="5">
        <v>-1</v>
      </c>
      <c r="FH39" s="5">
        <v>-1</v>
      </c>
      <c r="FI39" s="5">
        <v>-1</v>
      </c>
      <c r="FJ39" s="5">
        <v>-1</v>
      </c>
      <c r="FK39" s="5">
        <v>-1</v>
      </c>
      <c r="FL39" s="5">
        <v>-1</v>
      </c>
      <c r="FM39" s="5">
        <v>-1</v>
      </c>
      <c r="FN39" s="5">
        <v>-1</v>
      </c>
      <c r="FO39" s="5">
        <v>-1</v>
      </c>
      <c r="FP39" s="5">
        <v>-1</v>
      </c>
      <c r="FQ39" s="5">
        <v>-1</v>
      </c>
      <c r="FR39" s="5">
        <v>-1</v>
      </c>
      <c r="FS39" s="5">
        <v>-1</v>
      </c>
      <c r="FT39" s="5">
        <v>-1</v>
      </c>
      <c r="FU39" s="5">
        <v>-1</v>
      </c>
      <c r="FV39" s="5">
        <v>-1</v>
      </c>
      <c r="FW39" s="5">
        <v>-1</v>
      </c>
      <c r="FX39" s="5">
        <v>-1</v>
      </c>
      <c r="FY39" s="5">
        <v>-1</v>
      </c>
      <c r="FZ39" s="5">
        <v>-1</v>
      </c>
      <c r="GA39" s="5">
        <v>-1</v>
      </c>
      <c r="GB39" s="5">
        <v>-1</v>
      </c>
      <c r="GC39" s="5">
        <v>-1</v>
      </c>
      <c r="GD39" s="5">
        <v>-1</v>
      </c>
      <c r="GE39" s="5">
        <v>-1</v>
      </c>
      <c r="GF39" s="5">
        <v>-1</v>
      </c>
      <c r="GG39" s="5">
        <v>-1</v>
      </c>
      <c r="GH39" s="5">
        <v>-1</v>
      </c>
      <c r="GI39" s="5">
        <v>-1</v>
      </c>
      <c r="GJ39" s="5">
        <v>-1</v>
      </c>
      <c r="GK39" s="5">
        <v>-1</v>
      </c>
      <c r="GL39" s="5">
        <v>-1</v>
      </c>
      <c r="GM39" s="5">
        <v>-1</v>
      </c>
      <c r="GN39" s="5">
        <v>-1</v>
      </c>
      <c r="GO39" s="5">
        <v>-1</v>
      </c>
      <c r="GP39" s="5">
        <v>-1</v>
      </c>
      <c r="GQ39" s="5">
        <v>-1</v>
      </c>
      <c r="GR39" s="5">
        <v>8.6372907153729077E-6</v>
      </c>
      <c r="GS39" s="5">
        <v>-1</v>
      </c>
      <c r="GT39" s="5">
        <v>-1</v>
      </c>
      <c r="GU39" s="5">
        <v>-1</v>
      </c>
      <c r="GV39" s="5">
        <v>-1</v>
      </c>
      <c r="GW39" s="5">
        <v>-1</v>
      </c>
      <c r="GX39" s="5">
        <v>-1</v>
      </c>
      <c r="GY39" s="5">
        <v>-1</v>
      </c>
      <c r="GZ39" s="5">
        <v>-1</v>
      </c>
      <c r="HA39" s="5">
        <v>-1</v>
      </c>
      <c r="HB39" s="5">
        <v>-1</v>
      </c>
      <c r="HC39" s="5">
        <v>-1</v>
      </c>
      <c r="HD39" s="5">
        <v>-1</v>
      </c>
      <c r="HE39" s="5">
        <v>-1</v>
      </c>
      <c r="HF39" s="5">
        <v>-1</v>
      </c>
      <c r="HG39" s="5">
        <v>3.7623894544160475E-5</v>
      </c>
      <c r="HH39" s="5">
        <v>-1</v>
      </c>
      <c r="HI39" s="5">
        <v>-1</v>
      </c>
      <c r="HJ39" s="5">
        <v>-1</v>
      </c>
      <c r="HK39" s="5">
        <v>-1</v>
      </c>
      <c r="HL39" s="5">
        <v>-1</v>
      </c>
      <c r="HM39" s="5">
        <v>-1</v>
      </c>
      <c r="HN39" s="5">
        <v>-1</v>
      </c>
      <c r="HO39" s="5" t="s">
        <v>720</v>
      </c>
    </row>
    <row r="40" spans="1:223" x14ac:dyDescent="0.25">
      <c r="A40" s="27" t="s">
        <v>1322</v>
      </c>
      <c r="B40" s="5">
        <v>2</v>
      </c>
      <c r="C40" s="5">
        <v>0</v>
      </c>
      <c r="D40" s="5">
        <v>1.0498962340224486E-11</v>
      </c>
      <c r="E40" s="5">
        <v>0.82745842209391673</v>
      </c>
      <c r="F40" s="5">
        <v>8.2129826333436334E-3</v>
      </c>
      <c r="G40" s="5">
        <v>0.16432859526224047</v>
      </c>
      <c r="H40" s="5">
        <v>-1</v>
      </c>
      <c r="I40" s="5">
        <v>-1</v>
      </c>
      <c r="J40" s="5">
        <v>-1</v>
      </c>
      <c r="K40" s="5">
        <v>-1</v>
      </c>
      <c r="L40" s="5">
        <v>-1</v>
      </c>
      <c r="M40" s="5">
        <v>-1</v>
      </c>
      <c r="N40" s="5">
        <v>-1</v>
      </c>
      <c r="O40" s="5">
        <v>-1</v>
      </c>
      <c r="P40" s="5">
        <v>-1</v>
      </c>
      <c r="Q40" s="5">
        <v>-1</v>
      </c>
      <c r="R40" s="5">
        <v>-1</v>
      </c>
      <c r="S40" s="5">
        <v>-1</v>
      </c>
      <c r="T40" s="5">
        <v>-1</v>
      </c>
      <c r="U40" s="5">
        <v>-1</v>
      </c>
      <c r="V40" s="5">
        <v>-1</v>
      </c>
      <c r="W40" s="5">
        <v>-1</v>
      </c>
      <c r="X40" s="5">
        <v>-1</v>
      </c>
      <c r="Y40" s="5">
        <v>-1</v>
      </c>
      <c r="Z40" s="5">
        <v>-1</v>
      </c>
      <c r="AA40" s="5">
        <v>-1</v>
      </c>
      <c r="AB40" s="5">
        <v>-1</v>
      </c>
      <c r="AC40" s="5">
        <v>-1</v>
      </c>
      <c r="AD40" s="5">
        <v>-1</v>
      </c>
      <c r="AE40" s="5">
        <v>-1</v>
      </c>
      <c r="AF40" s="5">
        <v>-1</v>
      </c>
      <c r="AG40" s="5">
        <v>-1</v>
      </c>
      <c r="AH40" s="5">
        <v>-1</v>
      </c>
      <c r="AI40" s="5">
        <v>-1</v>
      </c>
      <c r="AJ40" s="5">
        <v>-1</v>
      </c>
      <c r="AK40" s="5">
        <v>-1</v>
      </c>
      <c r="AL40" s="5">
        <v>-1</v>
      </c>
      <c r="AM40" s="5">
        <v>-1</v>
      </c>
      <c r="AN40" s="5">
        <v>-1</v>
      </c>
      <c r="AO40" s="5">
        <v>-1</v>
      </c>
      <c r="AP40" s="5">
        <v>-1</v>
      </c>
      <c r="AQ40" s="5">
        <v>-1</v>
      </c>
      <c r="AR40" s="5">
        <v>-1</v>
      </c>
      <c r="AS40" s="5">
        <v>-1</v>
      </c>
      <c r="AT40" s="5">
        <v>-1</v>
      </c>
      <c r="AU40" s="5">
        <v>-1</v>
      </c>
      <c r="AV40" s="5">
        <v>-1</v>
      </c>
      <c r="AW40" s="5">
        <v>-1</v>
      </c>
      <c r="AX40" s="5">
        <v>-1</v>
      </c>
      <c r="AY40" s="5">
        <v>-1</v>
      </c>
      <c r="AZ40" s="5">
        <v>-1</v>
      </c>
      <c r="BA40" s="5">
        <v>-1</v>
      </c>
      <c r="BB40" s="5">
        <v>-1</v>
      </c>
      <c r="BC40" s="5">
        <v>-1</v>
      </c>
      <c r="BD40" s="5">
        <v>-1</v>
      </c>
      <c r="BE40" s="5">
        <v>-1</v>
      </c>
      <c r="BF40" s="5">
        <v>-1</v>
      </c>
      <c r="BG40" s="5">
        <v>-1</v>
      </c>
      <c r="BH40" s="5">
        <v>-1</v>
      </c>
      <c r="BI40" s="5">
        <v>-1</v>
      </c>
      <c r="BJ40" s="5">
        <v>-1</v>
      </c>
      <c r="BK40" s="5">
        <v>-1</v>
      </c>
      <c r="BL40" s="5">
        <v>-1</v>
      </c>
      <c r="BM40" s="5">
        <v>-1</v>
      </c>
      <c r="BN40" s="5">
        <v>-1</v>
      </c>
      <c r="BO40" s="5">
        <v>-1</v>
      </c>
      <c r="BP40" s="5">
        <v>-1</v>
      </c>
      <c r="BQ40" s="5">
        <v>-1</v>
      </c>
      <c r="BR40" s="5">
        <v>-1</v>
      </c>
      <c r="BS40" s="5">
        <v>-1</v>
      </c>
      <c r="BT40" s="5">
        <v>-1</v>
      </c>
      <c r="BU40" s="5">
        <v>-1</v>
      </c>
      <c r="BV40" s="5">
        <v>-1</v>
      </c>
      <c r="BW40" s="5">
        <v>-1</v>
      </c>
      <c r="BX40" s="5">
        <v>-1</v>
      </c>
      <c r="BY40" s="5">
        <v>-1</v>
      </c>
      <c r="BZ40" s="5">
        <v>-1</v>
      </c>
      <c r="CA40" s="5">
        <v>-1</v>
      </c>
      <c r="CB40" s="5">
        <v>-1</v>
      </c>
      <c r="CC40" s="5">
        <v>-1</v>
      </c>
      <c r="CD40" s="5">
        <v>-1</v>
      </c>
      <c r="CE40" s="5">
        <v>-1</v>
      </c>
      <c r="CF40" s="5">
        <v>-1</v>
      </c>
      <c r="CG40" s="5">
        <v>-1</v>
      </c>
      <c r="CH40" s="5">
        <v>-1</v>
      </c>
      <c r="CI40" s="5">
        <v>-1</v>
      </c>
      <c r="CJ40" s="5">
        <v>-1</v>
      </c>
      <c r="CK40" s="5">
        <v>-1</v>
      </c>
      <c r="CL40" s="5">
        <v>-1</v>
      </c>
      <c r="CM40" s="5">
        <v>-1</v>
      </c>
      <c r="CN40" s="5">
        <v>-1</v>
      </c>
      <c r="CO40" s="5">
        <v>-1</v>
      </c>
      <c r="CP40" s="5">
        <v>-1</v>
      </c>
      <c r="CQ40" s="5">
        <v>-1</v>
      </c>
      <c r="CR40" s="5">
        <v>-1</v>
      </c>
      <c r="CS40" s="5">
        <v>-1</v>
      </c>
      <c r="CT40" s="5">
        <v>-1</v>
      </c>
      <c r="CU40" s="5">
        <v>-1</v>
      </c>
      <c r="CV40" s="5">
        <v>-1</v>
      </c>
      <c r="CW40" s="5">
        <v>-1</v>
      </c>
      <c r="CX40" s="5">
        <v>-1</v>
      </c>
      <c r="CY40" s="5">
        <v>-1</v>
      </c>
      <c r="CZ40" s="5">
        <v>-1</v>
      </c>
      <c r="DA40" s="5">
        <v>-1</v>
      </c>
      <c r="DB40" s="5">
        <v>-1</v>
      </c>
      <c r="DC40" s="5">
        <v>-1</v>
      </c>
      <c r="DD40" s="5">
        <v>-1</v>
      </c>
      <c r="DE40" s="5">
        <v>-1</v>
      </c>
      <c r="DF40" s="5">
        <v>-1</v>
      </c>
      <c r="DG40" s="5">
        <v>-1</v>
      </c>
      <c r="DH40" s="5">
        <v>-1</v>
      </c>
      <c r="DI40" s="5">
        <v>-1</v>
      </c>
      <c r="DJ40" s="5">
        <v>-1</v>
      </c>
      <c r="DK40" s="5">
        <v>-1</v>
      </c>
      <c r="DL40" s="5">
        <v>-1</v>
      </c>
      <c r="DM40" s="5">
        <v>-1</v>
      </c>
      <c r="DN40" s="5">
        <v>-1</v>
      </c>
      <c r="DO40" s="5">
        <v>-1</v>
      </c>
      <c r="DP40" s="5">
        <v>-1</v>
      </c>
      <c r="DQ40" s="5">
        <v>-1</v>
      </c>
      <c r="DR40" s="5">
        <v>-1</v>
      </c>
      <c r="DS40" s="5">
        <v>-1</v>
      </c>
      <c r="DT40" s="5">
        <v>-1</v>
      </c>
      <c r="DU40" s="5">
        <v>-1</v>
      </c>
      <c r="DV40" s="5">
        <v>-1</v>
      </c>
      <c r="DW40" s="5">
        <v>-1</v>
      </c>
      <c r="DX40" s="5">
        <v>-1</v>
      </c>
      <c r="DY40" s="5">
        <v>-1</v>
      </c>
      <c r="DZ40" s="5">
        <v>-1</v>
      </c>
      <c r="EA40" s="5">
        <v>-1</v>
      </c>
      <c r="EB40" s="5">
        <v>-1</v>
      </c>
      <c r="EC40" s="5">
        <v>-1</v>
      </c>
      <c r="ED40" s="5">
        <v>-1</v>
      </c>
      <c r="EE40" s="5">
        <v>-1</v>
      </c>
      <c r="EF40" s="5">
        <v>-1</v>
      </c>
      <c r="EG40" s="5">
        <v>-1</v>
      </c>
      <c r="EH40" s="5">
        <v>-1</v>
      </c>
      <c r="EI40" s="5">
        <v>-1</v>
      </c>
      <c r="EJ40" s="5">
        <v>-1</v>
      </c>
      <c r="EK40" s="5">
        <v>-1</v>
      </c>
      <c r="EL40" s="5">
        <v>-1</v>
      </c>
      <c r="EM40" s="5">
        <v>-1</v>
      </c>
      <c r="EN40" s="5">
        <v>-1</v>
      </c>
      <c r="EO40" s="5">
        <v>-1</v>
      </c>
      <c r="EP40" s="5">
        <v>-1</v>
      </c>
      <c r="EQ40" s="5">
        <v>-1</v>
      </c>
      <c r="ER40" s="5">
        <v>-1</v>
      </c>
      <c r="ES40" s="5">
        <v>-1</v>
      </c>
      <c r="ET40" s="5">
        <v>-1</v>
      </c>
      <c r="EU40" s="5">
        <v>-1</v>
      </c>
      <c r="EV40" s="5">
        <v>-1</v>
      </c>
      <c r="EW40" s="5">
        <v>-1</v>
      </c>
      <c r="EX40" s="5">
        <v>-1</v>
      </c>
      <c r="EY40" s="5">
        <v>-1</v>
      </c>
      <c r="EZ40" s="5">
        <v>-1</v>
      </c>
      <c r="FA40" s="5">
        <v>-1</v>
      </c>
      <c r="FB40" s="5">
        <v>-1</v>
      </c>
      <c r="FC40" s="5">
        <v>-1</v>
      </c>
      <c r="FD40" s="5">
        <v>-1</v>
      </c>
      <c r="FE40" s="5">
        <v>-1</v>
      </c>
      <c r="FF40" s="5">
        <v>-1</v>
      </c>
      <c r="FG40" s="5">
        <v>-1</v>
      </c>
      <c r="FH40" s="5">
        <v>-1</v>
      </c>
      <c r="FI40" s="5">
        <v>-1</v>
      </c>
      <c r="FJ40" s="5">
        <v>-1</v>
      </c>
      <c r="FK40" s="5">
        <v>-1</v>
      </c>
      <c r="FL40" s="5">
        <v>-1</v>
      </c>
      <c r="FM40" s="5">
        <v>-1</v>
      </c>
      <c r="FN40" s="5">
        <v>-1</v>
      </c>
      <c r="FO40" s="5">
        <v>-1</v>
      </c>
      <c r="FP40" s="5">
        <v>-1</v>
      </c>
      <c r="FQ40" s="5">
        <v>-1</v>
      </c>
      <c r="FR40" s="5">
        <v>-1</v>
      </c>
      <c r="FS40" s="5">
        <v>-1</v>
      </c>
      <c r="FT40" s="5">
        <v>-1</v>
      </c>
      <c r="FU40" s="5">
        <v>-1</v>
      </c>
      <c r="FV40" s="5">
        <v>-1</v>
      </c>
      <c r="FW40" s="5">
        <v>-1</v>
      </c>
      <c r="FX40" s="5">
        <v>-1</v>
      </c>
      <c r="FY40" s="5">
        <v>-1</v>
      </c>
      <c r="FZ40" s="5">
        <v>-1</v>
      </c>
      <c r="GA40" s="5">
        <v>-1</v>
      </c>
      <c r="GB40" s="5">
        <v>-1</v>
      </c>
      <c r="GC40" s="5">
        <v>-1</v>
      </c>
      <c r="GD40" s="5">
        <v>-1</v>
      </c>
      <c r="GE40" s="5">
        <v>-1</v>
      </c>
      <c r="GF40" s="5">
        <v>-1</v>
      </c>
      <c r="GG40" s="5">
        <v>-1</v>
      </c>
      <c r="GH40" s="5">
        <v>-1</v>
      </c>
      <c r="GI40" s="5">
        <v>-1</v>
      </c>
      <c r="GJ40" s="5">
        <v>-1</v>
      </c>
      <c r="GK40" s="5">
        <v>-1</v>
      </c>
      <c r="GL40" s="5">
        <v>-1</v>
      </c>
      <c r="GM40" s="5">
        <v>-1</v>
      </c>
      <c r="GN40" s="5">
        <v>-1</v>
      </c>
      <c r="GO40" s="5">
        <v>-1</v>
      </c>
      <c r="GP40" s="5">
        <v>-1</v>
      </c>
      <c r="GQ40" s="5">
        <v>-1</v>
      </c>
      <c r="GR40" s="5">
        <v>8.4855403348554022E-9</v>
      </c>
      <c r="GS40" s="5">
        <v>-1</v>
      </c>
      <c r="GT40" s="5">
        <v>-1</v>
      </c>
      <c r="GU40" s="5">
        <v>-1</v>
      </c>
      <c r="GV40" s="5">
        <v>-1</v>
      </c>
      <c r="GW40" s="5">
        <v>-1</v>
      </c>
      <c r="GX40" s="5">
        <v>-1</v>
      </c>
      <c r="GY40" s="5">
        <v>-1</v>
      </c>
      <c r="GZ40" s="5">
        <v>-1</v>
      </c>
      <c r="HA40" s="5">
        <v>-1</v>
      </c>
      <c r="HB40" s="5">
        <v>-1</v>
      </c>
      <c r="HC40" s="5">
        <v>-1</v>
      </c>
      <c r="HD40" s="5">
        <v>-1</v>
      </c>
      <c r="HE40" s="5">
        <v>-1</v>
      </c>
      <c r="HF40" s="5">
        <v>-1</v>
      </c>
      <c r="HG40" s="5">
        <v>2.0703796203778317E-7</v>
      </c>
      <c r="HH40" s="5">
        <v>-1</v>
      </c>
      <c r="HI40" s="5">
        <v>-1</v>
      </c>
      <c r="HJ40" s="5">
        <v>-1</v>
      </c>
      <c r="HK40" s="5">
        <v>-1</v>
      </c>
      <c r="HL40" s="5">
        <v>-1</v>
      </c>
      <c r="HM40" s="5">
        <v>-1</v>
      </c>
      <c r="HN40" s="5">
        <v>-1</v>
      </c>
      <c r="HO40" s="5" t="s">
        <v>720</v>
      </c>
    </row>
    <row r="41" spans="1:223" x14ac:dyDescent="0.25">
      <c r="A41" s="27" t="s">
        <v>1329</v>
      </c>
      <c r="B41" s="5">
        <v>2</v>
      </c>
      <c r="C41" s="5">
        <v>0</v>
      </c>
      <c r="D41" s="5">
        <v>3.6558286727193839E-7</v>
      </c>
      <c r="E41" s="5">
        <v>0.86579072933782131</v>
      </c>
      <c r="F41" s="5">
        <v>2.8915372589741476E-2</v>
      </c>
      <c r="G41" s="5">
        <v>0.10529353248957123</v>
      </c>
      <c r="H41" s="5">
        <v>-1</v>
      </c>
      <c r="I41" s="5">
        <v>-1</v>
      </c>
      <c r="J41" s="5">
        <v>-1</v>
      </c>
      <c r="K41" s="5">
        <v>-1</v>
      </c>
      <c r="L41" s="5">
        <v>-1</v>
      </c>
      <c r="M41" s="5">
        <v>-1</v>
      </c>
      <c r="N41" s="5">
        <v>-1</v>
      </c>
      <c r="O41" s="5">
        <v>-1</v>
      </c>
      <c r="P41" s="5">
        <v>-1</v>
      </c>
      <c r="Q41" s="5">
        <v>-1</v>
      </c>
      <c r="R41" s="5">
        <v>-1</v>
      </c>
      <c r="S41" s="5">
        <v>-1</v>
      </c>
      <c r="T41" s="5">
        <v>-1</v>
      </c>
      <c r="U41" s="5">
        <v>-1</v>
      </c>
      <c r="V41" s="5">
        <v>-1</v>
      </c>
      <c r="W41" s="5">
        <v>-1</v>
      </c>
      <c r="X41" s="5">
        <v>-1</v>
      </c>
      <c r="Y41" s="5">
        <v>-1</v>
      </c>
      <c r="Z41" s="5">
        <v>-1</v>
      </c>
      <c r="AA41" s="5">
        <v>-1</v>
      </c>
      <c r="AB41" s="5">
        <v>-1</v>
      </c>
      <c r="AC41" s="5">
        <v>-1</v>
      </c>
      <c r="AD41" s="5">
        <v>-1</v>
      </c>
      <c r="AE41" s="5">
        <v>-1</v>
      </c>
      <c r="AF41" s="5">
        <v>-1</v>
      </c>
      <c r="AG41" s="5">
        <v>-1</v>
      </c>
      <c r="AH41" s="5">
        <v>-1</v>
      </c>
      <c r="AI41" s="5">
        <v>-1</v>
      </c>
      <c r="AJ41" s="5">
        <v>-1</v>
      </c>
      <c r="AK41" s="5">
        <v>-1</v>
      </c>
      <c r="AL41" s="5">
        <v>-1</v>
      </c>
      <c r="AM41" s="5">
        <v>-1</v>
      </c>
      <c r="AN41" s="5">
        <v>-1</v>
      </c>
      <c r="AO41" s="5">
        <v>-1</v>
      </c>
      <c r="AP41" s="5">
        <v>-1</v>
      </c>
      <c r="AQ41" s="5">
        <v>-1</v>
      </c>
      <c r="AR41" s="5">
        <v>-1</v>
      </c>
      <c r="AS41" s="5">
        <v>-1</v>
      </c>
      <c r="AT41" s="5">
        <v>-1</v>
      </c>
      <c r="AU41" s="5">
        <v>-1</v>
      </c>
      <c r="AV41" s="5">
        <v>-1</v>
      </c>
      <c r="AW41" s="5">
        <v>-1</v>
      </c>
      <c r="AX41" s="5">
        <v>-1</v>
      </c>
      <c r="AY41" s="5">
        <v>-1</v>
      </c>
      <c r="AZ41" s="5">
        <v>-1</v>
      </c>
      <c r="BA41" s="5">
        <v>-1</v>
      </c>
      <c r="BB41" s="5">
        <v>-1</v>
      </c>
      <c r="BC41" s="5">
        <v>-1</v>
      </c>
      <c r="BD41" s="5">
        <v>-1</v>
      </c>
      <c r="BE41" s="5">
        <v>-1</v>
      </c>
      <c r="BF41" s="5">
        <v>-1</v>
      </c>
      <c r="BG41" s="5">
        <v>-1</v>
      </c>
      <c r="BH41" s="5">
        <v>-1</v>
      </c>
      <c r="BI41" s="5">
        <v>-1</v>
      </c>
      <c r="BJ41" s="5">
        <v>-1</v>
      </c>
      <c r="BK41" s="5">
        <v>-1</v>
      </c>
      <c r="BL41" s="5">
        <v>-1</v>
      </c>
      <c r="BM41" s="5">
        <v>-1</v>
      </c>
      <c r="BN41" s="5">
        <v>-1</v>
      </c>
      <c r="BO41" s="5">
        <v>-1</v>
      </c>
      <c r="BP41" s="5">
        <v>-1</v>
      </c>
      <c r="BQ41" s="5">
        <v>-1</v>
      </c>
      <c r="BR41" s="5">
        <v>-1</v>
      </c>
      <c r="BS41" s="5">
        <v>-1</v>
      </c>
      <c r="BT41" s="5">
        <v>-1</v>
      </c>
      <c r="BU41" s="5">
        <v>-1</v>
      </c>
      <c r="BV41" s="5">
        <v>-1</v>
      </c>
      <c r="BW41" s="5">
        <v>-1</v>
      </c>
      <c r="BX41" s="5">
        <v>-1</v>
      </c>
      <c r="BY41" s="5">
        <v>-1</v>
      </c>
      <c r="BZ41" s="5">
        <v>-1</v>
      </c>
      <c r="CA41" s="5">
        <v>-1</v>
      </c>
      <c r="CB41" s="5">
        <v>-1</v>
      </c>
      <c r="CC41" s="5">
        <v>-1</v>
      </c>
      <c r="CD41" s="5">
        <v>-1</v>
      </c>
      <c r="CE41" s="5">
        <v>-1</v>
      </c>
      <c r="CF41" s="5">
        <v>-1</v>
      </c>
      <c r="CG41" s="5">
        <v>-1</v>
      </c>
      <c r="CH41" s="5">
        <v>-1</v>
      </c>
      <c r="CI41" s="5">
        <v>-1</v>
      </c>
      <c r="CJ41" s="5">
        <v>-1</v>
      </c>
      <c r="CK41" s="5">
        <v>-1</v>
      </c>
      <c r="CL41" s="5">
        <v>-1</v>
      </c>
      <c r="CM41" s="5">
        <v>-1</v>
      </c>
      <c r="CN41" s="5">
        <v>-1</v>
      </c>
      <c r="CO41" s="5">
        <v>-1</v>
      </c>
      <c r="CP41" s="5">
        <v>-1</v>
      </c>
      <c r="CQ41" s="5">
        <v>-1</v>
      </c>
      <c r="CR41" s="5">
        <v>-1</v>
      </c>
      <c r="CS41" s="5">
        <v>-1</v>
      </c>
      <c r="CT41" s="5">
        <v>-1</v>
      </c>
      <c r="CU41" s="5">
        <v>-1</v>
      </c>
      <c r="CV41" s="5">
        <v>-1</v>
      </c>
      <c r="CW41" s="5">
        <v>-1</v>
      </c>
      <c r="CX41" s="5">
        <v>-1</v>
      </c>
      <c r="CY41" s="5">
        <v>-1</v>
      </c>
      <c r="CZ41" s="5">
        <v>-1</v>
      </c>
      <c r="DA41" s="5">
        <v>-1</v>
      </c>
      <c r="DB41" s="5">
        <v>-1</v>
      </c>
      <c r="DC41" s="5">
        <v>-1</v>
      </c>
      <c r="DD41" s="5">
        <v>-1</v>
      </c>
      <c r="DE41" s="5">
        <v>-1</v>
      </c>
      <c r="DF41" s="5">
        <v>-1</v>
      </c>
      <c r="DG41" s="5">
        <v>-1</v>
      </c>
      <c r="DH41" s="5">
        <v>-1</v>
      </c>
      <c r="DI41" s="5">
        <v>-1</v>
      </c>
      <c r="DJ41" s="5">
        <v>-1</v>
      </c>
      <c r="DK41" s="5">
        <v>-1</v>
      </c>
      <c r="DL41" s="5">
        <v>-1</v>
      </c>
      <c r="DM41" s="5">
        <v>-1</v>
      </c>
      <c r="DN41" s="5">
        <v>-1</v>
      </c>
      <c r="DO41" s="5">
        <v>-1</v>
      </c>
      <c r="DP41" s="5">
        <v>-1</v>
      </c>
      <c r="DQ41" s="5">
        <v>-1</v>
      </c>
      <c r="DR41" s="5">
        <v>-1</v>
      </c>
      <c r="DS41" s="5">
        <v>-1</v>
      </c>
      <c r="DT41" s="5">
        <v>-1</v>
      </c>
      <c r="DU41" s="5">
        <v>-1</v>
      </c>
      <c r="DV41" s="5">
        <v>-1</v>
      </c>
      <c r="DW41" s="5">
        <v>-1</v>
      </c>
      <c r="DX41" s="5">
        <v>-1</v>
      </c>
      <c r="DY41" s="5">
        <v>-1</v>
      </c>
      <c r="DZ41" s="5">
        <v>-1</v>
      </c>
      <c r="EA41" s="5">
        <v>-1</v>
      </c>
      <c r="EB41" s="5">
        <v>-1</v>
      </c>
      <c r="EC41" s="5">
        <v>-1</v>
      </c>
      <c r="ED41" s="5">
        <v>-1</v>
      </c>
      <c r="EE41" s="5">
        <v>-1</v>
      </c>
      <c r="EF41" s="5">
        <v>-1</v>
      </c>
      <c r="EG41" s="5">
        <v>-1</v>
      </c>
      <c r="EH41" s="5">
        <v>-1</v>
      </c>
      <c r="EI41" s="5">
        <v>-1</v>
      </c>
      <c r="EJ41" s="5">
        <v>-1</v>
      </c>
      <c r="EK41" s="5">
        <v>-1</v>
      </c>
      <c r="EL41" s="5">
        <v>-1</v>
      </c>
      <c r="EM41" s="5">
        <v>-1</v>
      </c>
      <c r="EN41" s="5">
        <v>-1</v>
      </c>
      <c r="EO41" s="5">
        <v>-1</v>
      </c>
      <c r="EP41" s="5">
        <v>-1</v>
      </c>
      <c r="EQ41" s="5">
        <v>-1</v>
      </c>
      <c r="ER41" s="5">
        <v>-1</v>
      </c>
      <c r="ES41" s="5">
        <v>-1</v>
      </c>
      <c r="ET41" s="5">
        <v>-1</v>
      </c>
      <c r="EU41" s="5">
        <v>-1</v>
      </c>
      <c r="EV41" s="5">
        <v>-1</v>
      </c>
      <c r="EW41" s="5">
        <v>-1</v>
      </c>
      <c r="EX41" s="5">
        <v>-1</v>
      </c>
      <c r="EY41" s="5">
        <v>-1</v>
      </c>
      <c r="EZ41" s="5">
        <v>-1</v>
      </c>
      <c r="FA41" s="5">
        <v>-1</v>
      </c>
      <c r="FB41" s="5">
        <v>-1</v>
      </c>
      <c r="FC41" s="5">
        <v>-1</v>
      </c>
      <c r="FD41" s="5">
        <v>-1</v>
      </c>
      <c r="FE41" s="5">
        <v>-1</v>
      </c>
      <c r="FF41" s="5">
        <v>-1</v>
      </c>
      <c r="FG41" s="5">
        <v>-1</v>
      </c>
      <c r="FH41" s="5">
        <v>-1</v>
      </c>
      <c r="FI41" s="5">
        <v>-1</v>
      </c>
      <c r="FJ41" s="5">
        <v>-1</v>
      </c>
      <c r="FK41" s="5">
        <v>-1</v>
      </c>
      <c r="FL41" s="5">
        <v>-1</v>
      </c>
      <c r="FM41" s="5">
        <v>-1</v>
      </c>
      <c r="FN41" s="5">
        <v>-1</v>
      </c>
      <c r="FO41" s="5">
        <v>-1</v>
      </c>
      <c r="FP41" s="5">
        <v>-1</v>
      </c>
      <c r="FQ41" s="5">
        <v>-1</v>
      </c>
      <c r="FR41" s="5">
        <v>-1</v>
      </c>
      <c r="FS41" s="5">
        <v>-1</v>
      </c>
      <c r="FT41" s="5">
        <v>-1</v>
      </c>
      <c r="FU41" s="5">
        <v>-1</v>
      </c>
      <c r="FV41" s="5">
        <v>-1</v>
      </c>
      <c r="FW41" s="5">
        <v>-1</v>
      </c>
      <c r="FX41" s="5">
        <v>-1</v>
      </c>
      <c r="FY41" s="5">
        <v>-1</v>
      </c>
      <c r="FZ41" s="5">
        <v>-1</v>
      </c>
      <c r="GA41" s="5">
        <v>-1</v>
      </c>
      <c r="GB41" s="5">
        <v>-1</v>
      </c>
      <c r="GC41" s="5">
        <v>-1</v>
      </c>
      <c r="GD41" s="5">
        <v>-1</v>
      </c>
      <c r="GE41" s="5">
        <v>-1</v>
      </c>
      <c r="GF41" s="5">
        <v>-1</v>
      </c>
      <c r="GG41" s="5">
        <v>-1</v>
      </c>
      <c r="GH41" s="5">
        <v>-1</v>
      </c>
      <c r="GI41" s="5">
        <v>-1</v>
      </c>
      <c r="GJ41" s="5">
        <v>-1</v>
      </c>
      <c r="GK41" s="5">
        <v>-1</v>
      </c>
      <c r="GL41" s="5">
        <v>-1</v>
      </c>
      <c r="GM41" s="5">
        <v>-1</v>
      </c>
      <c r="GN41" s="5">
        <v>-1</v>
      </c>
      <c r="GO41" s="5">
        <v>-1</v>
      </c>
      <c r="GP41" s="5">
        <v>-1</v>
      </c>
      <c r="GQ41" s="5">
        <v>-1</v>
      </c>
      <c r="GR41" s="5">
        <v>1.6390030441400304E-6</v>
      </c>
      <c r="GS41" s="5">
        <v>-1</v>
      </c>
      <c r="GT41" s="5">
        <v>-1</v>
      </c>
      <c r="GU41" s="5">
        <v>-1</v>
      </c>
      <c r="GV41" s="5">
        <v>-1</v>
      </c>
      <c r="GW41" s="5">
        <v>-1</v>
      </c>
      <c r="GX41" s="5">
        <v>-1</v>
      </c>
      <c r="GY41" s="5">
        <v>-1</v>
      </c>
      <c r="GZ41" s="5">
        <v>-1</v>
      </c>
      <c r="HA41" s="5">
        <v>-1</v>
      </c>
      <c r="HB41" s="5">
        <v>-1</v>
      </c>
      <c r="HC41" s="5">
        <v>-1</v>
      </c>
      <c r="HD41" s="5">
        <v>-1</v>
      </c>
      <c r="HE41" s="5">
        <v>-1</v>
      </c>
      <c r="HF41" s="5">
        <v>-1</v>
      </c>
      <c r="HG41" s="5">
        <v>-1</v>
      </c>
      <c r="HH41" s="5">
        <v>-1</v>
      </c>
      <c r="HI41" s="5">
        <v>-1</v>
      </c>
      <c r="HJ41" s="5">
        <v>-1</v>
      </c>
      <c r="HK41" s="5">
        <v>-1</v>
      </c>
      <c r="HL41" s="5">
        <v>-1</v>
      </c>
      <c r="HM41" s="5">
        <v>-1</v>
      </c>
      <c r="HN41" s="5">
        <v>-1</v>
      </c>
      <c r="HO41" s="5" t="s">
        <v>720</v>
      </c>
    </row>
    <row r="42" spans="1:223" x14ac:dyDescent="0.25">
      <c r="A42" s="36" t="s">
        <v>1358</v>
      </c>
      <c r="B42" s="5">
        <v>2</v>
      </c>
      <c r="C42" s="5">
        <v>0</v>
      </c>
      <c r="D42" s="5">
        <v>0.10710560218126423</v>
      </c>
      <c r="E42" s="5">
        <v>0.61228972402321713</v>
      </c>
      <c r="F42" s="5">
        <v>5.8317201889017657E-2</v>
      </c>
      <c r="G42" s="5">
        <v>0.22228747190650122</v>
      </c>
      <c r="H42" s="5">
        <v>-1</v>
      </c>
      <c r="I42" s="5">
        <v>-1</v>
      </c>
      <c r="J42" s="5">
        <v>-1</v>
      </c>
      <c r="K42" s="5">
        <v>-1</v>
      </c>
      <c r="L42" s="5">
        <v>-1</v>
      </c>
      <c r="M42" s="5">
        <v>-1</v>
      </c>
      <c r="N42" s="5">
        <v>-1</v>
      </c>
      <c r="O42" s="5">
        <v>-1</v>
      </c>
      <c r="P42" s="5">
        <v>-1</v>
      </c>
      <c r="Q42" s="5">
        <v>-1</v>
      </c>
      <c r="R42" s="5">
        <v>-1</v>
      </c>
      <c r="S42" s="5">
        <v>-1</v>
      </c>
      <c r="T42" s="5">
        <v>-1</v>
      </c>
      <c r="U42" s="5">
        <v>-1</v>
      </c>
      <c r="V42" s="5">
        <v>-1</v>
      </c>
      <c r="W42" s="5">
        <v>-1</v>
      </c>
      <c r="X42" s="5">
        <v>-1</v>
      </c>
      <c r="Y42" s="5">
        <v>-1</v>
      </c>
      <c r="Z42" s="5">
        <v>-1</v>
      </c>
      <c r="AA42" s="5">
        <v>-1</v>
      </c>
      <c r="AB42" s="5">
        <v>-1</v>
      </c>
      <c r="AC42" s="5">
        <v>-1</v>
      </c>
      <c r="AD42" s="5">
        <v>-1</v>
      </c>
      <c r="AE42" s="5">
        <v>-1</v>
      </c>
      <c r="AF42" s="5">
        <v>-1</v>
      </c>
      <c r="AG42" s="5">
        <v>-1</v>
      </c>
      <c r="AH42" s="5">
        <v>-1</v>
      </c>
      <c r="AI42" s="5">
        <v>-1</v>
      </c>
      <c r="AJ42" s="5">
        <v>-1</v>
      </c>
      <c r="AK42" s="5">
        <v>-1</v>
      </c>
      <c r="AL42" s="5">
        <v>-1</v>
      </c>
      <c r="AM42" s="5">
        <v>-1</v>
      </c>
      <c r="AN42" s="5">
        <v>-1</v>
      </c>
      <c r="AO42" s="5">
        <v>-1</v>
      </c>
      <c r="AP42" s="5">
        <v>-1</v>
      </c>
      <c r="AQ42" s="5">
        <v>-1</v>
      </c>
      <c r="AR42" s="5">
        <v>-1</v>
      </c>
      <c r="AS42" s="5">
        <v>-1</v>
      </c>
      <c r="AT42" s="5">
        <v>-1</v>
      </c>
      <c r="AU42" s="5">
        <v>-1</v>
      </c>
      <c r="AV42" s="5">
        <v>-1</v>
      </c>
      <c r="AW42" s="5">
        <v>-1</v>
      </c>
      <c r="AX42" s="5">
        <v>-1</v>
      </c>
      <c r="AY42" s="5">
        <v>-1</v>
      </c>
      <c r="AZ42" s="5">
        <v>-1</v>
      </c>
      <c r="BA42" s="5">
        <v>-1</v>
      </c>
      <c r="BB42" s="5">
        <v>-1</v>
      </c>
      <c r="BC42" s="5">
        <v>-1</v>
      </c>
      <c r="BD42" s="5">
        <v>-1</v>
      </c>
      <c r="BE42" s="5">
        <v>-1</v>
      </c>
      <c r="BF42" s="5">
        <v>-1</v>
      </c>
      <c r="BG42" s="5">
        <v>-1</v>
      </c>
      <c r="BH42" s="5">
        <v>-1</v>
      </c>
      <c r="BI42" s="5">
        <v>-1</v>
      </c>
      <c r="BJ42" s="5">
        <v>-1</v>
      </c>
      <c r="BK42" s="5">
        <v>-1</v>
      </c>
      <c r="BL42" s="5">
        <v>-1</v>
      </c>
      <c r="BM42" s="5">
        <v>-1</v>
      </c>
      <c r="BN42" s="5">
        <v>-1</v>
      </c>
      <c r="BO42" s="5">
        <v>-1</v>
      </c>
      <c r="BP42" s="5">
        <v>-1</v>
      </c>
      <c r="BQ42" s="5">
        <v>-1</v>
      </c>
      <c r="BR42" s="5">
        <v>-1</v>
      </c>
      <c r="BS42" s="5">
        <v>-1</v>
      </c>
      <c r="BT42" s="5">
        <v>-1</v>
      </c>
      <c r="BU42" s="5">
        <v>-1</v>
      </c>
      <c r="BV42" s="5">
        <v>-1</v>
      </c>
      <c r="BW42" s="5">
        <v>-1</v>
      </c>
      <c r="BX42" s="5">
        <v>-1</v>
      </c>
      <c r="BY42" s="5">
        <v>-1</v>
      </c>
      <c r="BZ42" s="5">
        <v>-1</v>
      </c>
      <c r="CA42" s="5">
        <v>-1</v>
      </c>
      <c r="CB42" s="5">
        <v>-1</v>
      </c>
      <c r="CC42" s="5">
        <v>-1</v>
      </c>
      <c r="CD42" s="5">
        <v>-1</v>
      </c>
      <c r="CE42" s="5">
        <v>-1</v>
      </c>
      <c r="CF42" s="5">
        <v>-1</v>
      </c>
      <c r="CG42" s="5">
        <v>-1</v>
      </c>
      <c r="CH42" s="5">
        <v>-1</v>
      </c>
      <c r="CI42" s="5">
        <v>-1</v>
      </c>
      <c r="CJ42" s="5">
        <v>-1</v>
      </c>
      <c r="CK42" s="5">
        <v>-1</v>
      </c>
      <c r="CL42" s="5">
        <v>-1</v>
      </c>
      <c r="CM42" s="5">
        <v>-1</v>
      </c>
      <c r="CN42" s="5">
        <v>-1</v>
      </c>
      <c r="CO42" s="5">
        <v>-1</v>
      </c>
      <c r="CP42" s="5">
        <v>-1</v>
      </c>
      <c r="CQ42" s="5">
        <v>-1</v>
      </c>
      <c r="CR42" s="5">
        <v>-1</v>
      </c>
      <c r="CS42" s="5">
        <v>-1</v>
      </c>
      <c r="CT42" s="5">
        <v>-1</v>
      </c>
      <c r="CU42" s="5">
        <v>-1</v>
      </c>
      <c r="CV42" s="5">
        <v>-1</v>
      </c>
      <c r="CW42" s="5">
        <v>-1</v>
      </c>
      <c r="CX42" s="5">
        <v>-1</v>
      </c>
      <c r="CY42" s="5">
        <v>-1</v>
      </c>
      <c r="CZ42" s="5">
        <v>-1</v>
      </c>
      <c r="DA42" s="5">
        <v>-1</v>
      </c>
      <c r="DB42" s="5">
        <v>-1</v>
      </c>
      <c r="DC42" s="5">
        <v>-1</v>
      </c>
      <c r="DD42" s="5">
        <v>-1</v>
      </c>
      <c r="DE42" s="5">
        <v>-1</v>
      </c>
      <c r="DF42" s="5">
        <v>-1</v>
      </c>
      <c r="DG42" s="5">
        <v>-1</v>
      </c>
      <c r="DH42" s="5">
        <v>-1</v>
      </c>
      <c r="DI42" s="5">
        <v>-1</v>
      </c>
      <c r="DJ42" s="5">
        <v>-1</v>
      </c>
      <c r="DK42" s="5">
        <v>-1</v>
      </c>
      <c r="DL42" s="5">
        <v>-1</v>
      </c>
      <c r="DM42" s="5">
        <v>-1</v>
      </c>
      <c r="DN42" s="5">
        <v>-1</v>
      </c>
      <c r="DO42" s="5">
        <v>-1</v>
      </c>
      <c r="DP42" s="5">
        <v>-1</v>
      </c>
      <c r="DQ42" s="5">
        <v>-1</v>
      </c>
      <c r="DR42" s="5">
        <v>-1</v>
      </c>
      <c r="DS42" s="5">
        <v>-1</v>
      </c>
      <c r="DT42" s="5">
        <v>-1</v>
      </c>
      <c r="DU42" s="5">
        <v>-1</v>
      </c>
      <c r="DV42" s="5">
        <v>-1</v>
      </c>
      <c r="DW42" s="5">
        <v>-1</v>
      </c>
      <c r="DX42" s="5">
        <v>-1</v>
      </c>
      <c r="DY42" s="5">
        <v>-1</v>
      </c>
      <c r="DZ42" s="5">
        <v>-1</v>
      </c>
      <c r="EA42" s="5">
        <v>-1</v>
      </c>
      <c r="EB42" s="5">
        <v>-1</v>
      </c>
      <c r="EC42" s="5">
        <v>-1</v>
      </c>
      <c r="ED42" s="5">
        <v>-1</v>
      </c>
      <c r="EE42" s="5">
        <v>-1</v>
      </c>
      <c r="EF42" s="5">
        <v>-1</v>
      </c>
      <c r="EG42" s="5">
        <v>-1</v>
      </c>
      <c r="EH42" s="5">
        <v>-1</v>
      </c>
      <c r="EI42" s="5">
        <v>-1</v>
      </c>
      <c r="EJ42" s="5">
        <v>-1</v>
      </c>
      <c r="EK42" s="5">
        <v>-1</v>
      </c>
      <c r="EL42" s="5">
        <v>-1</v>
      </c>
      <c r="EM42" s="5">
        <v>-1</v>
      </c>
      <c r="EN42" s="5">
        <v>-1</v>
      </c>
      <c r="EO42" s="5">
        <v>-1</v>
      </c>
      <c r="EP42" s="5">
        <v>-1</v>
      </c>
      <c r="EQ42" s="5">
        <v>-1</v>
      </c>
      <c r="ER42" s="5">
        <v>-1</v>
      </c>
      <c r="ES42" s="5">
        <v>-1</v>
      </c>
      <c r="ET42" s="5">
        <v>-1</v>
      </c>
      <c r="EU42" s="5">
        <v>-1</v>
      </c>
      <c r="EV42" s="5">
        <v>-1</v>
      </c>
      <c r="EW42" s="5">
        <v>-1</v>
      </c>
      <c r="EX42" s="5">
        <v>-1</v>
      </c>
      <c r="EY42" s="5">
        <v>-1</v>
      </c>
      <c r="EZ42" s="5">
        <v>-1</v>
      </c>
      <c r="FA42" s="5">
        <v>-1</v>
      </c>
      <c r="FB42" s="5">
        <v>-1</v>
      </c>
      <c r="FC42" s="5">
        <v>-1</v>
      </c>
      <c r="FD42" s="5">
        <v>-1</v>
      </c>
      <c r="FE42" s="5">
        <v>-1</v>
      </c>
      <c r="FF42" s="5">
        <v>-1</v>
      </c>
      <c r="FG42" s="5">
        <v>-1</v>
      </c>
      <c r="FH42" s="5">
        <v>-1</v>
      </c>
      <c r="FI42" s="5">
        <v>-1</v>
      </c>
      <c r="FJ42" s="5">
        <v>-1</v>
      </c>
      <c r="FK42" s="5">
        <v>-1</v>
      </c>
      <c r="FL42" s="5">
        <v>-1</v>
      </c>
      <c r="FM42" s="5">
        <v>-1</v>
      </c>
      <c r="FN42" s="5">
        <v>-1</v>
      </c>
      <c r="FO42" s="5">
        <v>-1</v>
      </c>
      <c r="FP42" s="5">
        <v>-1</v>
      </c>
      <c r="FQ42" s="5">
        <v>-1</v>
      </c>
      <c r="FR42" s="5">
        <v>-1</v>
      </c>
      <c r="FS42" s="5">
        <v>-1</v>
      </c>
      <c r="FT42" s="5">
        <v>-1</v>
      </c>
      <c r="FU42" s="5">
        <v>-1</v>
      </c>
      <c r="FV42" s="5">
        <v>-1</v>
      </c>
      <c r="FW42" s="5">
        <v>-1</v>
      </c>
      <c r="FX42" s="5">
        <v>-1</v>
      </c>
      <c r="FY42" s="5">
        <v>-1</v>
      </c>
      <c r="FZ42" s="5">
        <v>-1</v>
      </c>
      <c r="GA42" s="5">
        <v>-1</v>
      </c>
      <c r="GB42" s="5">
        <v>-1</v>
      </c>
      <c r="GC42" s="5">
        <v>-1</v>
      </c>
      <c r="GD42" s="5">
        <v>-1</v>
      </c>
      <c r="GE42" s="5">
        <v>-1</v>
      </c>
      <c r="GF42" s="5">
        <v>-1</v>
      </c>
      <c r="GG42" s="5">
        <v>-1</v>
      </c>
      <c r="GH42" s="5">
        <v>-1</v>
      </c>
      <c r="GI42" s="5">
        <v>-1</v>
      </c>
      <c r="GJ42" s="5">
        <v>-1</v>
      </c>
      <c r="GK42" s="5">
        <v>-1</v>
      </c>
      <c r="GL42" s="5">
        <v>-1</v>
      </c>
      <c r="GM42" s="5">
        <v>-1</v>
      </c>
      <c r="GN42" s="5">
        <v>-1</v>
      </c>
      <c r="GO42" s="5">
        <v>-1</v>
      </c>
      <c r="GP42" s="5">
        <v>-1</v>
      </c>
      <c r="GQ42" s="5">
        <v>-1</v>
      </c>
      <c r="GR42" s="5">
        <v>1.0689117199391174E-6</v>
      </c>
      <c r="GS42" s="5">
        <v>-1</v>
      </c>
      <c r="GT42" s="5">
        <v>-1</v>
      </c>
      <c r="GU42" s="5">
        <v>-1</v>
      </c>
      <c r="GV42" s="5">
        <v>-1</v>
      </c>
      <c r="GW42" s="5">
        <v>-1</v>
      </c>
      <c r="GX42" s="5">
        <v>-1</v>
      </c>
      <c r="GY42" s="5">
        <v>-1</v>
      </c>
      <c r="GZ42" s="5">
        <v>-1</v>
      </c>
      <c r="HA42" s="5">
        <v>-1</v>
      </c>
      <c r="HB42" s="5">
        <v>-1</v>
      </c>
      <c r="HC42" s="5">
        <v>-1</v>
      </c>
      <c r="HD42" s="5">
        <v>-1</v>
      </c>
      <c r="HE42" s="5">
        <v>-1</v>
      </c>
      <c r="HF42" s="5">
        <v>-1</v>
      </c>
      <c r="HG42" s="5">
        <v>1.2548168770704629E-6</v>
      </c>
      <c r="HH42" s="5">
        <v>-1</v>
      </c>
      <c r="HI42" s="5">
        <v>-1</v>
      </c>
      <c r="HJ42" s="5">
        <v>-1</v>
      </c>
      <c r="HK42" s="5">
        <v>-1</v>
      </c>
      <c r="HL42" s="5">
        <v>-1</v>
      </c>
      <c r="HM42" s="5">
        <v>-1</v>
      </c>
      <c r="HN42" s="5">
        <v>-1</v>
      </c>
      <c r="HO42" s="5" t="s">
        <v>720</v>
      </c>
    </row>
    <row r="43" spans="1:223" x14ac:dyDescent="0.25">
      <c r="A43" s="36" t="s">
        <v>1453</v>
      </c>
      <c r="B43" s="5">
        <v>2</v>
      </c>
      <c r="C43" s="5">
        <v>0</v>
      </c>
      <c r="D43" s="5">
        <v>1.644227412447363E-9</v>
      </c>
      <c r="E43" s="5">
        <v>0.95350584895885038</v>
      </c>
      <c r="F43" s="5">
        <v>3.4512264831495798E-3</v>
      </c>
      <c r="G43" s="5">
        <v>4.3042922913772562E-2</v>
      </c>
      <c r="H43" s="5">
        <v>-1</v>
      </c>
      <c r="I43" s="5">
        <v>-1</v>
      </c>
      <c r="J43" s="5">
        <v>-1</v>
      </c>
      <c r="K43" s="5">
        <v>-1</v>
      </c>
      <c r="L43" s="5">
        <v>-1</v>
      </c>
      <c r="M43" s="5">
        <v>-1</v>
      </c>
      <c r="N43" s="5">
        <v>-1</v>
      </c>
      <c r="O43" s="5">
        <v>-1</v>
      </c>
      <c r="P43" s="5">
        <v>-1</v>
      </c>
      <c r="Q43" s="5">
        <v>-1</v>
      </c>
      <c r="R43" s="5">
        <v>-1</v>
      </c>
      <c r="S43" s="5">
        <v>-1</v>
      </c>
      <c r="T43" s="5">
        <v>-1</v>
      </c>
      <c r="U43" s="5">
        <v>-1</v>
      </c>
      <c r="V43" s="5">
        <v>-1</v>
      </c>
      <c r="W43" s="5">
        <v>-1</v>
      </c>
      <c r="X43" s="5">
        <v>-1</v>
      </c>
      <c r="Y43" s="5">
        <v>-1</v>
      </c>
      <c r="Z43" s="5">
        <v>-1</v>
      </c>
      <c r="AA43" s="5">
        <v>-1</v>
      </c>
      <c r="AB43" s="5">
        <v>-1</v>
      </c>
      <c r="AC43" s="5">
        <v>-1</v>
      </c>
      <c r="AD43" s="5">
        <v>-1</v>
      </c>
      <c r="AE43" s="5">
        <v>-1</v>
      </c>
      <c r="AF43" s="5">
        <v>-1</v>
      </c>
      <c r="AG43" s="5">
        <v>-1</v>
      </c>
      <c r="AH43" s="5">
        <v>-1</v>
      </c>
      <c r="AI43" s="5">
        <v>-1</v>
      </c>
      <c r="AJ43" s="5">
        <v>-1</v>
      </c>
      <c r="AK43" s="5">
        <v>-1</v>
      </c>
      <c r="AL43" s="5">
        <v>-1</v>
      </c>
      <c r="AM43" s="5">
        <v>-1</v>
      </c>
      <c r="AN43" s="5">
        <v>-1</v>
      </c>
      <c r="AO43" s="5">
        <v>-1</v>
      </c>
      <c r="AP43" s="5">
        <v>-1</v>
      </c>
      <c r="AQ43" s="5">
        <v>-1</v>
      </c>
      <c r="AR43" s="5">
        <v>-1</v>
      </c>
      <c r="AS43" s="5">
        <v>-1</v>
      </c>
      <c r="AT43" s="5">
        <v>-1</v>
      </c>
      <c r="AU43" s="5">
        <v>-1</v>
      </c>
      <c r="AV43" s="5">
        <v>-1</v>
      </c>
      <c r="AW43" s="5">
        <v>-1</v>
      </c>
      <c r="AX43" s="5">
        <v>-1</v>
      </c>
      <c r="AY43" s="5">
        <v>-1</v>
      </c>
      <c r="AZ43" s="5">
        <v>-1</v>
      </c>
      <c r="BA43" s="5">
        <v>-1</v>
      </c>
      <c r="BB43" s="5">
        <v>-1</v>
      </c>
      <c r="BC43" s="5">
        <v>-1</v>
      </c>
      <c r="BD43" s="5">
        <v>-1</v>
      </c>
      <c r="BE43" s="5">
        <v>-1</v>
      </c>
      <c r="BF43" s="5">
        <v>-1</v>
      </c>
      <c r="BG43" s="5">
        <v>-1</v>
      </c>
      <c r="BH43" s="5">
        <v>-1</v>
      </c>
      <c r="BI43" s="5">
        <v>-1</v>
      </c>
      <c r="BJ43" s="5">
        <v>-1</v>
      </c>
      <c r="BK43" s="5">
        <v>-1</v>
      </c>
      <c r="BL43" s="5">
        <v>-1</v>
      </c>
      <c r="BM43" s="5">
        <v>-1</v>
      </c>
      <c r="BN43" s="5">
        <v>-1</v>
      </c>
      <c r="BO43" s="5">
        <v>-1</v>
      </c>
      <c r="BP43" s="5">
        <v>-1</v>
      </c>
      <c r="BQ43" s="5">
        <v>-1</v>
      </c>
      <c r="BR43" s="5">
        <v>-1</v>
      </c>
      <c r="BS43" s="5">
        <v>-1</v>
      </c>
      <c r="BT43" s="5">
        <v>-1</v>
      </c>
      <c r="BU43" s="5">
        <v>-1</v>
      </c>
      <c r="BV43" s="5">
        <v>-1</v>
      </c>
      <c r="BW43" s="5">
        <v>-1</v>
      </c>
      <c r="BX43" s="5">
        <v>-1</v>
      </c>
      <c r="BY43" s="5">
        <v>-1</v>
      </c>
      <c r="BZ43" s="5">
        <v>-1</v>
      </c>
      <c r="CA43" s="5">
        <v>-1</v>
      </c>
      <c r="CB43" s="5">
        <v>-1</v>
      </c>
      <c r="CC43" s="5">
        <v>-1</v>
      </c>
      <c r="CD43" s="5">
        <v>-1</v>
      </c>
      <c r="CE43" s="5">
        <v>-1</v>
      </c>
      <c r="CF43" s="5">
        <v>-1</v>
      </c>
      <c r="CG43" s="5">
        <v>-1</v>
      </c>
      <c r="CH43" s="5">
        <v>-1</v>
      </c>
      <c r="CI43" s="5">
        <v>-1</v>
      </c>
      <c r="CJ43" s="5">
        <v>-1</v>
      </c>
      <c r="CK43" s="5">
        <v>-1</v>
      </c>
      <c r="CL43" s="5">
        <v>-1</v>
      </c>
      <c r="CM43" s="5">
        <v>-1</v>
      </c>
      <c r="CN43" s="5">
        <v>-1</v>
      </c>
      <c r="CO43" s="5">
        <v>-1</v>
      </c>
      <c r="CP43" s="5">
        <v>-1</v>
      </c>
      <c r="CQ43" s="5">
        <v>-1</v>
      </c>
      <c r="CR43" s="5">
        <v>-1</v>
      </c>
      <c r="CS43" s="5">
        <v>-1</v>
      </c>
      <c r="CT43" s="5">
        <v>-1</v>
      </c>
      <c r="CU43" s="5">
        <v>-1</v>
      </c>
      <c r="CV43" s="5">
        <v>-1</v>
      </c>
      <c r="CW43" s="5">
        <v>-1</v>
      </c>
      <c r="CX43" s="5">
        <v>-1</v>
      </c>
      <c r="CY43" s="5">
        <v>-1</v>
      </c>
      <c r="CZ43" s="5">
        <v>-1</v>
      </c>
      <c r="DA43" s="5">
        <v>-1</v>
      </c>
      <c r="DB43" s="5">
        <v>-1</v>
      </c>
      <c r="DC43" s="5">
        <v>-1</v>
      </c>
      <c r="DD43" s="5">
        <v>-1</v>
      </c>
      <c r="DE43" s="5">
        <v>-1</v>
      </c>
      <c r="DF43" s="5">
        <v>-1</v>
      </c>
      <c r="DG43" s="5">
        <v>-1</v>
      </c>
      <c r="DH43" s="5">
        <v>-1</v>
      </c>
      <c r="DI43" s="5">
        <v>-1</v>
      </c>
      <c r="DJ43" s="5">
        <v>-1</v>
      </c>
      <c r="DK43" s="5">
        <v>-1</v>
      </c>
      <c r="DL43" s="5">
        <v>-1</v>
      </c>
      <c r="DM43" s="5">
        <v>-1</v>
      </c>
      <c r="DN43" s="5">
        <v>-1</v>
      </c>
      <c r="DO43" s="5">
        <v>-1</v>
      </c>
      <c r="DP43" s="5">
        <v>-1</v>
      </c>
      <c r="DQ43" s="5">
        <v>-1</v>
      </c>
      <c r="DR43" s="5">
        <v>-1</v>
      </c>
      <c r="DS43" s="5">
        <v>-1</v>
      </c>
      <c r="DT43" s="5">
        <v>-1</v>
      </c>
      <c r="DU43" s="5">
        <v>-1</v>
      </c>
      <c r="DV43" s="5">
        <v>-1</v>
      </c>
      <c r="DW43" s="5">
        <v>-1</v>
      </c>
      <c r="DX43" s="5">
        <v>-1</v>
      </c>
      <c r="DY43" s="5">
        <v>-1</v>
      </c>
      <c r="DZ43" s="5">
        <v>-1</v>
      </c>
      <c r="EA43" s="5">
        <v>-1</v>
      </c>
      <c r="EB43" s="5">
        <v>-1</v>
      </c>
      <c r="EC43" s="5">
        <v>-1</v>
      </c>
      <c r="ED43" s="5">
        <v>-1</v>
      </c>
      <c r="EE43" s="5">
        <v>-1</v>
      </c>
      <c r="EF43" s="5">
        <v>-1</v>
      </c>
      <c r="EG43" s="5">
        <v>-1</v>
      </c>
      <c r="EH43" s="5">
        <v>-1</v>
      </c>
      <c r="EI43" s="5">
        <v>-1</v>
      </c>
      <c r="EJ43" s="5">
        <v>-1</v>
      </c>
      <c r="EK43" s="5">
        <v>-1</v>
      </c>
      <c r="EL43" s="5">
        <v>-1</v>
      </c>
      <c r="EM43" s="5">
        <v>-1</v>
      </c>
      <c r="EN43" s="5">
        <v>-1</v>
      </c>
      <c r="EO43" s="5">
        <v>-1</v>
      </c>
      <c r="EP43" s="5">
        <v>-1</v>
      </c>
      <c r="EQ43" s="5">
        <v>-1</v>
      </c>
      <c r="ER43" s="5">
        <v>-1</v>
      </c>
      <c r="ES43" s="5">
        <v>-1</v>
      </c>
      <c r="ET43" s="5">
        <v>-1</v>
      </c>
      <c r="EU43" s="5">
        <v>-1</v>
      </c>
      <c r="EV43" s="5">
        <v>-1</v>
      </c>
      <c r="EW43" s="5">
        <v>-1</v>
      </c>
      <c r="EX43" s="5">
        <v>-1</v>
      </c>
      <c r="EY43" s="5">
        <v>-1</v>
      </c>
      <c r="EZ43" s="5">
        <v>-1</v>
      </c>
      <c r="FA43" s="5">
        <v>-1</v>
      </c>
      <c r="FB43" s="5">
        <v>-1</v>
      </c>
      <c r="FC43" s="5">
        <v>-1</v>
      </c>
      <c r="FD43" s="5">
        <v>-1</v>
      </c>
      <c r="FE43" s="5">
        <v>-1</v>
      </c>
      <c r="FF43" s="5">
        <v>-1</v>
      </c>
      <c r="FG43" s="5">
        <v>-1</v>
      </c>
      <c r="FH43" s="5">
        <v>-1</v>
      </c>
      <c r="FI43" s="5">
        <v>-1</v>
      </c>
      <c r="FJ43" s="5">
        <v>-1</v>
      </c>
      <c r="FK43" s="5">
        <v>-1</v>
      </c>
      <c r="FL43" s="5">
        <v>-1</v>
      </c>
      <c r="FM43" s="5">
        <v>-1</v>
      </c>
      <c r="FN43" s="5">
        <v>-1</v>
      </c>
      <c r="FO43" s="5">
        <v>-1</v>
      </c>
      <c r="FP43" s="5">
        <v>-1</v>
      </c>
      <c r="FQ43" s="5">
        <v>-1</v>
      </c>
      <c r="FR43" s="5">
        <v>-1</v>
      </c>
      <c r="FS43" s="5">
        <v>-1</v>
      </c>
      <c r="FT43" s="5">
        <v>-1</v>
      </c>
      <c r="FU43" s="5">
        <v>-1</v>
      </c>
      <c r="FV43" s="5">
        <v>-1</v>
      </c>
      <c r="FW43" s="5">
        <v>-1</v>
      </c>
      <c r="FX43" s="5">
        <v>-1</v>
      </c>
      <c r="FY43" s="5">
        <v>-1</v>
      </c>
      <c r="FZ43" s="5">
        <v>-1</v>
      </c>
      <c r="GA43" s="5">
        <v>-1</v>
      </c>
      <c r="GB43" s="5">
        <v>-1</v>
      </c>
      <c r="GC43" s="5">
        <v>-1</v>
      </c>
      <c r="GD43" s="5">
        <v>-1</v>
      </c>
      <c r="GE43" s="5">
        <v>-1</v>
      </c>
      <c r="GF43" s="5">
        <v>-1</v>
      </c>
      <c r="GG43" s="5">
        <v>-1</v>
      </c>
      <c r="GH43" s="5">
        <v>-1</v>
      </c>
      <c r="GI43" s="5">
        <v>-1</v>
      </c>
      <c r="GJ43" s="5">
        <v>-1</v>
      </c>
      <c r="GK43" s="5">
        <v>-1</v>
      </c>
      <c r="GL43" s="5">
        <v>-1</v>
      </c>
      <c r="GM43" s="5">
        <v>-1</v>
      </c>
      <c r="GN43" s="5">
        <v>-1</v>
      </c>
      <c r="GO43" s="5">
        <v>-1</v>
      </c>
      <c r="GP43" s="5">
        <v>-1</v>
      </c>
      <c r="GQ43" s="5">
        <v>-1</v>
      </c>
      <c r="GR43" s="5">
        <v>1.401826484018265E-7</v>
      </c>
      <c r="GS43" s="5">
        <v>-1</v>
      </c>
      <c r="GT43" s="5">
        <v>-1</v>
      </c>
      <c r="GU43" s="5">
        <v>-1</v>
      </c>
      <c r="GV43" s="5">
        <v>-1</v>
      </c>
      <c r="GW43" s="5">
        <v>-1</v>
      </c>
      <c r="GX43" s="5">
        <v>-1</v>
      </c>
      <c r="GY43" s="5">
        <v>-1</v>
      </c>
      <c r="GZ43" s="5">
        <v>-1</v>
      </c>
      <c r="HA43" s="5">
        <v>-1</v>
      </c>
      <c r="HB43" s="5">
        <v>-1</v>
      </c>
      <c r="HC43" s="5">
        <v>-1</v>
      </c>
      <c r="HD43" s="5">
        <v>-1</v>
      </c>
      <c r="HE43" s="5">
        <v>-1</v>
      </c>
      <c r="HF43" s="5">
        <v>-1</v>
      </c>
      <c r="HG43" s="5">
        <v>4.7489945653147112E-7</v>
      </c>
      <c r="HH43" s="5">
        <v>-1</v>
      </c>
      <c r="HI43" s="5">
        <v>-1</v>
      </c>
      <c r="HJ43" s="5">
        <v>-1</v>
      </c>
      <c r="HK43" s="5">
        <v>-1</v>
      </c>
      <c r="HL43" s="5">
        <v>-1</v>
      </c>
      <c r="HM43" s="5">
        <v>-1</v>
      </c>
      <c r="HN43" s="5">
        <v>-1</v>
      </c>
      <c r="HO43" s="5" t="s">
        <v>720</v>
      </c>
    </row>
    <row r="44" spans="1:223" x14ac:dyDescent="0.25">
      <c r="A44" s="36" t="s">
        <v>1489</v>
      </c>
      <c r="B44" s="5">
        <v>2</v>
      </c>
      <c r="C44" s="5">
        <v>0</v>
      </c>
      <c r="D44" s="5">
        <v>2.3421387445748411E-13</v>
      </c>
      <c r="E44" s="5">
        <v>0.50982115730815813</v>
      </c>
      <c r="F44" s="5">
        <v>1.3169535865074191E-2</v>
      </c>
      <c r="G44" s="5">
        <v>0.47700930682653409</v>
      </c>
      <c r="H44" s="5">
        <v>-1</v>
      </c>
      <c r="I44" s="5">
        <v>-1</v>
      </c>
      <c r="J44" s="5">
        <v>-1</v>
      </c>
      <c r="K44" s="5">
        <v>-1</v>
      </c>
      <c r="L44" s="5">
        <v>-1</v>
      </c>
      <c r="M44" s="5">
        <v>-1</v>
      </c>
      <c r="N44" s="5">
        <v>-1</v>
      </c>
      <c r="O44" s="5">
        <v>-1</v>
      </c>
      <c r="P44" s="5">
        <v>-1</v>
      </c>
      <c r="Q44" s="5">
        <v>-1</v>
      </c>
      <c r="R44" s="5">
        <v>-1</v>
      </c>
      <c r="S44" s="5">
        <v>-1</v>
      </c>
      <c r="T44" s="5">
        <v>-1</v>
      </c>
      <c r="U44" s="5">
        <v>-1</v>
      </c>
      <c r="V44" s="5">
        <v>-1</v>
      </c>
      <c r="W44" s="5">
        <v>-1</v>
      </c>
      <c r="X44" s="5">
        <v>-1</v>
      </c>
      <c r="Y44" s="5">
        <v>-1</v>
      </c>
      <c r="Z44" s="5">
        <v>-1</v>
      </c>
      <c r="AA44" s="5">
        <v>-1</v>
      </c>
      <c r="AB44" s="5">
        <v>-1</v>
      </c>
      <c r="AC44" s="5">
        <v>-1</v>
      </c>
      <c r="AD44" s="5">
        <v>-1</v>
      </c>
      <c r="AE44" s="5">
        <v>-1</v>
      </c>
      <c r="AF44" s="5">
        <v>-1</v>
      </c>
      <c r="AG44" s="5">
        <v>-1</v>
      </c>
      <c r="AH44" s="5">
        <v>-1</v>
      </c>
      <c r="AI44" s="5">
        <v>-1</v>
      </c>
      <c r="AJ44" s="5">
        <v>-1</v>
      </c>
      <c r="AK44" s="5">
        <v>-1</v>
      </c>
      <c r="AL44" s="5">
        <v>-1</v>
      </c>
      <c r="AM44" s="5">
        <v>-1</v>
      </c>
      <c r="AN44" s="5">
        <v>-1</v>
      </c>
      <c r="AO44" s="5">
        <v>-1</v>
      </c>
      <c r="AP44" s="5">
        <v>-1</v>
      </c>
      <c r="AQ44" s="5">
        <v>-1</v>
      </c>
      <c r="AR44" s="5">
        <v>-1</v>
      </c>
      <c r="AS44" s="5">
        <v>-1</v>
      </c>
      <c r="AT44" s="5">
        <v>-1</v>
      </c>
      <c r="AU44" s="5">
        <v>-1</v>
      </c>
      <c r="AV44" s="5">
        <v>-1</v>
      </c>
      <c r="AW44" s="5">
        <v>-1</v>
      </c>
      <c r="AX44" s="5">
        <v>-1</v>
      </c>
      <c r="AY44" s="5">
        <v>-1</v>
      </c>
      <c r="AZ44" s="5">
        <v>-1</v>
      </c>
      <c r="BA44" s="5">
        <v>-1</v>
      </c>
      <c r="BB44" s="5">
        <v>-1</v>
      </c>
      <c r="BC44" s="5">
        <v>-1</v>
      </c>
      <c r="BD44" s="5">
        <v>-1</v>
      </c>
      <c r="BE44" s="5">
        <v>-1</v>
      </c>
      <c r="BF44" s="5">
        <v>-1</v>
      </c>
      <c r="BG44" s="5">
        <v>-1</v>
      </c>
      <c r="BH44" s="5">
        <v>-1</v>
      </c>
      <c r="BI44" s="5">
        <v>-1</v>
      </c>
      <c r="BJ44" s="5">
        <v>-1</v>
      </c>
      <c r="BK44" s="5">
        <v>-1</v>
      </c>
      <c r="BL44" s="5">
        <v>-1</v>
      </c>
      <c r="BM44" s="5">
        <v>-1</v>
      </c>
      <c r="BN44" s="5">
        <v>-1</v>
      </c>
      <c r="BO44" s="5">
        <v>-1</v>
      </c>
      <c r="BP44" s="5">
        <v>-1</v>
      </c>
      <c r="BQ44" s="5">
        <v>-1</v>
      </c>
      <c r="BR44" s="5">
        <v>-1</v>
      </c>
      <c r="BS44" s="5">
        <v>-1</v>
      </c>
      <c r="BT44" s="5">
        <v>-1</v>
      </c>
      <c r="BU44" s="5">
        <v>-1</v>
      </c>
      <c r="BV44" s="5">
        <v>-1</v>
      </c>
      <c r="BW44" s="5">
        <v>-1</v>
      </c>
      <c r="BX44" s="5">
        <v>-1</v>
      </c>
      <c r="BY44" s="5">
        <v>-1</v>
      </c>
      <c r="BZ44" s="5">
        <v>-1</v>
      </c>
      <c r="CA44" s="5">
        <v>-1</v>
      </c>
      <c r="CB44" s="5">
        <v>-1</v>
      </c>
      <c r="CC44" s="5">
        <v>-1</v>
      </c>
      <c r="CD44" s="5">
        <v>-1</v>
      </c>
      <c r="CE44" s="5">
        <v>-1</v>
      </c>
      <c r="CF44" s="5">
        <v>-1</v>
      </c>
      <c r="CG44" s="5">
        <v>-1</v>
      </c>
      <c r="CH44" s="5">
        <v>-1</v>
      </c>
      <c r="CI44" s="5">
        <v>-1</v>
      </c>
      <c r="CJ44" s="5">
        <v>-1</v>
      </c>
      <c r="CK44" s="5">
        <v>-1</v>
      </c>
      <c r="CL44" s="5">
        <v>-1</v>
      </c>
      <c r="CM44" s="5">
        <v>-1</v>
      </c>
      <c r="CN44" s="5">
        <v>-1</v>
      </c>
      <c r="CO44" s="5">
        <v>-1</v>
      </c>
      <c r="CP44" s="5">
        <v>-1</v>
      </c>
      <c r="CQ44" s="5">
        <v>-1</v>
      </c>
      <c r="CR44" s="5">
        <v>-1</v>
      </c>
      <c r="CS44" s="5">
        <v>-1</v>
      </c>
      <c r="CT44" s="5">
        <v>-1</v>
      </c>
      <c r="CU44" s="5">
        <v>-1</v>
      </c>
      <c r="CV44" s="5">
        <v>-1</v>
      </c>
      <c r="CW44" s="5">
        <v>-1</v>
      </c>
      <c r="CX44" s="5">
        <v>-1</v>
      </c>
      <c r="CY44" s="5">
        <v>-1</v>
      </c>
      <c r="CZ44" s="5">
        <v>-1</v>
      </c>
      <c r="DA44" s="5">
        <v>-1</v>
      </c>
      <c r="DB44" s="5">
        <v>-1</v>
      </c>
      <c r="DC44" s="5">
        <v>-1</v>
      </c>
      <c r="DD44" s="5">
        <v>-1</v>
      </c>
      <c r="DE44" s="5">
        <v>-1</v>
      </c>
      <c r="DF44" s="5">
        <v>-1</v>
      </c>
      <c r="DG44" s="5">
        <v>-1</v>
      </c>
      <c r="DH44" s="5">
        <v>-1</v>
      </c>
      <c r="DI44" s="5">
        <v>-1</v>
      </c>
      <c r="DJ44" s="5">
        <v>-1</v>
      </c>
      <c r="DK44" s="5">
        <v>-1</v>
      </c>
      <c r="DL44" s="5">
        <v>-1</v>
      </c>
      <c r="DM44" s="5">
        <v>-1</v>
      </c>
      <c r="DN44" s="5">
        <v>-1</v>
      </c>
      <c r="DO44" s="5">
        <v>-1</v>
      </c>
      <c r="DP44" s="5">
        <v>-1</v>
      </c>
      <c r="DQ44" s="5">
        <v>-1</v>
      </c>
      <c r="DR44" s="5">
        <v>-1</v>
      </c>
      <c r="DS44" s="5">
        <v>-1</v>
      </c>
      <c r="DT44" s="5">
        <v>-1</v>
      </c>
      <c r="DU44" s="5">
        <v>-1</v>
      </c>
      <c r="DV44" s="5">
        <v>-1</v>
      </c>
      <c r="DW44" s="5">
        <v>-1</v>
      </c>
      <c r="DX44" s="5">
        <v>-1</v>
      </c>
      <c r="DY44" s="5">
        <v>-1</v>
      </c>
      <c r="DZ44" s="5">
        <v>-1</v>
      </c>
      <c r="EA44" s="5">
        <v>-1</v>
      </c>
      <c r="EB44" s="5">
        <v>-1</v>
      </c>
      <c r="EC44" s="5">
        <v>-1</v>
      </c>
      <c r="ED44" s="5">
        <v>-1</v>
      </c>
      <c r="EE44" s="5">
        <v>-1</v>
      </c>
      <c r="EF44" s="5">
        <v>-1</v>
      </c>
      <c r="EG44" s="5">
        <v>-1</v>
      </c>
      <c r="EH44" s="5">
        <v>-1</v>
      </c>
      <c r="EI44" s="5">
        <v>-1</v>
      </c>
      <c r="EJ44" s="5">
        <v>-1</v>
      </c>
      <c r="EK44" s="5">
        <v>-1</v>
      </c>
      <c r="EL44" s="5">
        <v>-1</v>
      </c>
      <c r="EM44" s="5">
        <v>-1</v>
      </c>
      <c r="EN44" s="5">
        <v>-1</v>
      </c>
      <c r="EO44" s="5">
        <v>-1</v>
      </c>
      <c r="EP44" s="5">
        <v>-1</v>
      </c>
      <c r="EQ44" s="5">
        <v>-1</v>
      </c>
      <c r="ER44" s="5">
        <v>-1</v>
      </c>
      <c r="ES44" s="5">
        <v>-1</v>
      </c>
      <c r="ET44" s="5">
        <v>-1</v>
      </c>
      <c r="EU44" s="5">
        <v>-1</v>
      </c>
      <c r="EV44" s="5">
        <v>-1</v>
      </c>
      <c r="EW44" s="5">
        <v>-1</v>
      </c>
      <c r="EX44" s="5">
        <v>-1</v>
      </c>
      <c r="EY44" s="5">
        <v>-1</v>
      </c>
      <c r="EZ44" s="5">
        <v>-1</v>
      </c>
      <c r="FA44" s="5">
        <v>-1</v>
      </c>
      <c r="FB44" s="5">
        <v>-1</v>
      </c>
      <c r="FC44" s="5">
        <v>-1</v>
      </c>
      <c r="FD44" s="5">
        <v>-1</v>
      </c>
      <c r="FE44" s="5">
        <v>-1</v>
      </c>
      <c r="FF44" s="5">
        <v>-1</v>
      </c>
      <c r="FG44" s="5">
        <v>-1</v>
      </c>
      <c r="FH44" s="5">
        <v>-1</v>
      </c>
      <c r="FI44" s="5">
        <v>-1</v>
      </c>
      <c r="FJ44" s="5">
        <v>-1</v>
      </c>
      <c r="FK44" s="5">
        <v>-1</v>
      </c>
      <c r="FL44" s="5">
        <v>-1</v>
      </c>
      <c r="FM44" s="5">
        <v>-1</v>
      </c>
      <c r="FN44" s="5">
        <v>-1</v>
      </c>
      <c r="FO44" s="5">
        <v>-1</v>
      </c>
      <c r="FP44" s="5">
        <v>-1</v>
      </c>
      <c r="FQ44" s="5">
        <v>-1</v>
      </c>
      <c r="FR44" s="5">
        <v>-1</v>
      </c>
      <c r="FS44" s="5">
        <v>-1</v>
      </c>
      <c r="FT44" s="5">
        <v>-1</v>
      </c>
      <c r="FU44" s="5">
        <v>-1</v>
      </c>
      <c r="FV44" s="5">
        <v>-1</v>
      </c>
      <c r="FW44" s="5">
        <v>-1</v>
      </c>
      <c r="FX44" s="5">
        <v>-1</v>
      </c>
      <c r="FY44" s="5">
        <v>-1</v>
      </c>
      <c r="FZ44" s="5">
        <v>-1</v>
      </c>
      <c r="GA44" s="5">
        <v>-1</v>
      </c>
      <c r="GB44" s="5">
        <v>-1</v>
      </c>
      <c r="GC44" s="5">
        <v>-1</v>
      </c>
      <c r="GD44" s="5">
        <v>-1</v>
      </c>
      <c r="GE44" s="5">
        <v>-1</v>
      </c>
      <c r="GF44" s="5">
        <v>-1</v>
      </c>
      <c r="GG44" s="5">
        <v>-1</v>
      </c>
      <c r="GH44" s="5">
        <v>-1</v>
      </c>
      <c r="GI44" s="5">
        <v>-1</v>
      </c>
      <c r="GJ44" s="5">
        <v>-1</v>
      </c>
      <c r="GK44" s="5">
        <v>-1</v>
      </c>
      <c r="GL44" s="5">
        <v>-1</v>
      </c>
      <c r="GM44" s="5">
        <v>-1</v>
      </c>
      <c r="GN44" s="5">
        <v>-1</v>
      </c>
      <c r="GO44" s="5">
        <v>-1</v>
      </c>
      <c r="GP44" s="5">
        <v>-1</v>
      </c>
      <c r="GQ44" s="5">
        <v>-1</v>
      </c>
      <c r="GR44" s="5">
        <v>1.83751902587519E-7</v>
      </c>
      <c r="GS44" s="5">
        <v>-1</v>
      </c>
      <c r="GT44" s="5">
        <v>-1</v>
      </c>
      <c r="GU44" s="5">
        <v>-1</v>
      </c>
      <c r="GV44" s="5">
        <v>-1</v>
      </c>
      <c r="GW44" s="5">
        <v>-1</v>
      </c>
      <c r="GX44" s="5">
        <v>-1</v>
      </c>
      <c r="GY44" s="5">
        <v>-1</v>
      </c>
      <c r="GZ44" s="5">
        <v>-1</v>
      </c>
      <c r="HA44" s="5">
        <v>-1</v>
      </c>
      <c r="HB44" s="5">
        <v>-1</v>
      </c>
      <c r="HC44" s="5">
        <v>-1</v>
      </c>
      <c r="HD44" s="5">
        <v>-1</v>
      </c>
      <c r="HE44" s="5">
        <v>-1</v>
      </c>
      <c r="HF44" s="5">
        <v>-1</v>
      </c>
      <c r="HG44" s="5">
        <v>1.0463508371385085E-7</v>
      </c>
      <c r="HH44" s="5">
        <v>-1</v>
      </c>
      <c r="HI44" s="5">
        <v>-1</v>
      </c>
      <c r="HJ44" s="5">
        <v>-1</v>
      </c>
      <c r="HK44" s="5">
        <v>-1</v>
      </c>
      <c r="HL44" s="5">
        <v>-1</v>
      </c>
      <c r="HM44" s="5">
        <v>-1</v>
      </c>
      <c r="HN44" s="5">
        <v>-1</v>
      </c>
      <c r="HO44" s="5" t="s">
        <v>720</v>
      </c>
    </row>
    <row r="45" spans="1:223" x14ac:dyDescent="0.25">
      <c r="A45" s="37" t="s">
        <v>1536</v>
      </c>
      <c r="B45" s="5">
        <v>2</v>
      </c>
      <c r="C45" s="5">
        <v>0</v>
      </c>
      <c r="D45" s="5">
        <v>4.9939412079564194E-8</v>
      </c>
      <c r="E45" s="5">
        <v>0.970214014566956</v>
      </c>
      <c r="F45" s="5">
        <v>5.0406097020476524E-3</v>
      </c>
      <c r="G45" s="5">
        <v>2.4745325791585129E-2</v>
      </c>
      <c r="H45" s="5">
        <v>-1</v>
      </c>
      <c r="I45" s="5">
        <v>-1</v>
      </c>
      <c r="J45" s="5">
        <v>-1</v>
      </c>
      <c r="K45" s="5">
        <v>-1</v>
      </c>
      <c r="L45" s="5">
        <v>-1</v>
      </c>
      <c r="M45" s="5">
        <v>-1</v>
      </c>
      <c r="N45" s="5">
        <v>-1</v>
      </c>
      <c r="O45" s="5">
        <v>-1</v>
      </c>
      <c r="P45" s="5">
        <v>-1</v>
      </c>
      <c r="Q45" s="5">
        <v>-1</v>
      </c>
      <c r="R45" s="5">
        <v>-1</v>
      </c>
      <c r="S45" s="5">
        <v>-1</v>
      </c>
      <c r="T45" s="5">
        <v>-1</v>
      </c>
      <c r="U45" s="5">
        <v>-1</v>
      </c>
      <c r="V45" s="5">
        <v>-1</v>
      </c>
      <c r="W45" s="5">
        <v>-1</v>
      </c>
      <c r="X45" s="5">
        <v>-1</v>
      </c>
      <c r="Y45" s="5">
        <v>-1</v>
      </c>
      <c r="Z45" s="5">
        <v>-1</v>
      </c>
      <c r="AA45" s="5">
        <v>-1</v>
      </c>
      <c r="AB45" s="5">
        <v>-1</v>
      </c>
      <c r="AC45" s="5">
        <v>-1</v>
      </c>
      <c r="AD45" s="5">
        <v>-1</v>
      </c>
      <c r="AE45" s="5">
        <v>-1</v>
      </c>
      <c r="AF45" s="5">
        <v>-1</v>
      </c>
      <c r="AG45" s="5">
        <v>-1</v>
      </c>
      <c r="AH45" s="5">
        <v>-1</v>
      </c>
      <c r="AI45" s="5">
        <v>-1</v>
      </c>
      <c r="AJ45" s="5">
        <v>-1</v>
      </c>
      <c r="AK45" s="5">
        <v>-1</v>
      </c>
      <c r="AL45" s="5">
        <v>-1</v>
      </c>
      <c r="AM45" s="5">
        <v>-1</v>
      </c>
      <c r="AN45" s="5">
        <v>-1</v>
      </c>
      <c r="AO45" s="5">
        <v>-1</v>
      </c>
      <c r="AP45" s="5">
        <v>-1</v>
      </c>
      <c r="AQ45" s="5">
        <v>-1</v>
      </c>
      <c r="AR45" s="5">
        <v>-1</v>
      </c>
      <c r="AS45" s="5">
        <v>-1</v>
      </c>
      <c r="AT45" s="5">
        <v>-1</v>
      </c>
      <c r="AU45" s="5">
        <v>-1</v>
      </c>
      <c r="AV45" s="5">
        <v>-1</v>
      </c>
      <c r="AW45" s="5">
        <v>-1</v>
      </c>
      <c r="AX45" s="5">
        <v>-1</v>
      </c>
      <c r="AY45" s="5">
        <v>-1</v>
      </c>
      <c r="AZ45" s="5">
        <v>-1</v>
      </c>
      <c r="BA45" s="5">
        <v>-1</v>
      </c>
      <c r="BB45" s="5">
        <v>-1</v>
      </c>
      <c r="BC45" s="5">
        <v>-1</v>
      </c>
      <c r="BD45" s="5">
        <v>-1</v>
      </c>
      <c r="BE45" s="5">
        <v>-1</v>
      </c>
      <c r="BF45" s="5">
        <v>-1</v>
      </c>
      <c r="BG45" s="5">
        <v>-1</v>
      </c>
      <c r="BH45" s="5">
        <v>-1</v>
      </c>
      <c r="BI45" s="5">
        <v>-1</v>
      </c>
      <c r="BJ45" s="5">
        <v>-1</v>
      </c>
      <c r="BK45" s="5">
        <v>-1</v>
      </c>
      <c r="BL45" s="5">
        <v>-1</v>
      </c>
      <c r="BM45" s="5">
        <v>-1</v>
      </c>
      <c r="BN45" s="5">
        <v>-1</v>
      </c>
      <c r="BO45" s="5">
        <v>-1</v>
      </c>
      <c r="BP45" s="5">
        <v>-1</v>
      </c>
      <c r="BQ45" s="5">
        <v>-1</v>
      </c>
      <c r="BR45" s="5">
        <v>-1</v>
      </c>
      <c r="BS45" s="5">
        <v>-1</v>
      </c>
      <c r="BT45" s="5">
        <v>-1</v>
      </c>
      <c r="BU45" s="5">
        <v>-1</v>
      </c>
      <c r="BV45" s="5">
        <v>-1</v>
      </c>
      <c r="BW45" s="5">
        <v>-1</v>
      </c>
      <c r="BX45" s="5">
        <v>-1</v>
      </c>
      <c r="BY45" s="5">
        <v>-1</v>
      </c>
      <c r="BZ45" s="5">
        <v>-1</v>
      </c>
      <c r="CA45" s="5">
        <v>-1</v>
      </c>
      <c r="CB45" s="5">
        <v>-1</v>
      </c>
      <c r="CC45" s="5">
        <v>-1</v>
      </c>
      <c r="CD45" s="5">
        <v>-1</v>
      </c>
      <c r="CE45" s="5">
        <v>-1</v>
      </c>
      <c r="CF45" s="5">
        <v>-1</v>
      </c>
      <c r="CG45" s="5">
        <v>-1</v>
      </c>
      <c r="CH45" s="5">
        <v>-1</v>
      </c>
      <c r="CI45" s="5">
        <v>-1</v>
      </c>
      <c r="CJ45" s="5">
        <v>-1</v>
      </c>
      <c r="CK45" s="5">
        <v>-1</v>
      </c>
      <c r="CL45" s="5">
        <v>-1</v>
      </c>
      <c r="CM45" s="5">
        <v>-1</v>
      </c>
      <c r="CN45" s="5">
        <v>-1</v>
      </c>
      <c r="CO45" s="5">
        <v>-1</v>
      </c>
      <c r="CP45" s="5">
        <v>-1</v>
      </c>
      <c r="CQ45" s="5">
        <v>-1</v>
      </c>
      <c r="CR45" s="5">
        <v>-1</v>
      </c>
      <c r="CS45" s="5">
        <v>-1</v>
      </c>
      <c r="CT45" s="5">
        <v>-1</v>
      </c>
      <c r="CU45" s="5">
        <v>-1</v>
      </c>
      <c r="CV45" s="5">
        <v>-1</v>
      </c>
      <c r="CW45" s="5">
        <v>-1</v>
      </c>
      <c r="CX45" s="5">
        <v>-1</v>
      </c>
      <c r="CY45" s="5">
        <v>-1</v>
      </c>
      <c r="CZ45" s="5">
        <v>-1</v>
      </c>
      <c r="DA45" s="5">
        <v>-1</v>
      </c>
      <c r="DB45" s="5">
        <v>-1</v>
      </c>
      <c r="DC45" s="5">
        <v>-1</v>
      </c>
      <c r="DD45" s="5">
        <v>-1</v>
      </c>
      <c r="DE45" s="5">
        <v>-1</v>
      </c>
      <c r="DF45" s="5">
        <v>-1</v>
      </c>
      <c r="DG45" s="5">
        <v>-1</v>
      </c>
      <c r="DH45" s="5">
        <v>-1</v>
      </c>
      <c r="DI45" s="5">
        <v>-1</v>
      </c>
      <c r="DJ45" s="5">
        <v>-1</v>
      </c>
      <c r="DK45" s="5">
        <v>-1</v>
      </c>
      <c r="DL45" s="5">
        <v>-1</v>
      </c>
      <c r="DM45" s="5">
        <v>-1</v>
      </c>
      <c r="DN45" s="5">
        <v>-1</v>
      </c>
      <c r="DO45" s="5">
        <v>-1</v>
      </c>
      <c r="DP45" s="5">
        <v>-1</v>
      </c>
      <c r="DQ45" s="5">
        <v>-1</v>
      </c>
      <c r="DR45" s="5">
        <v>-1</v>
      </c>
      <c r="DS45" s="5">
        <v>-1</v>
      </c>
      <c r="DT45" s="5">
        <v>-1</v>
      </c>
      <c r="DU45" s="5">
        <v>-1</v>
      </c>
      <c r="DV45" s="5">
        <v>-1</v>
      </c>
      <c r="DW45" s="5">
        <v>-1</v>
      </c>
      <c r="DX45" s="5">
        <v>-1</v>
      </c>
      <c r="DY45" s="5">
        <v>-1</v>
      </c>
      <c r="DZ45" s="5">
        <v>-1</v>
      </c>
      <c r="EA45" s="5">
        <v>-1</v>
      </c>
      <c r="EB45" s="5">
        <v>-1</v>
      </c>
      <c r="EC45" s="5">
        <v>-1</v>
      </c>
      <c r="ED45" s="5">
        <v>-1</v>
      </c>
      <c r="EE45" s="5">
        <v>-1</v>
      </c>
      <c r="EF45" s="5">
        <v>-1</v>
      </c>
      <c r="EG45" s="5">
        <v>-1</v>
      </c>
      <c r="EH45" s="5">
        <v>-1</v>
      </c>
      <c r="EI45" s="5">
        <v>-1</v>
      </c>
      <c r="EJ45" s="5">
        <v>-1</v>
      </c>
      <c r="EK45" s="5">
        <v>-1</v>
      </c>
      <c r="EL45" s="5">
        <v>-1</v>
      </c>
      <c r="EM45" s="5">
        <v>-1</v>
      </c>
      <c r="EN45" s="5">
        <v>-1</v>
      </c>
      <c r="EO45" s="5">
        <v>-1</v>
      </c>
      <c r="EP45" s="5">
        <v>-1</v>
      </c>
      <c r="EQ45" s="5">
        <v>-1</v>
      </c>
      <c r="ER45" s="5">
        <v>-1</v>
      </c>
      <c r="ES45" s="5">
        <v>-1</v>
      </c>
      <c r="ET45" s="5">
        <v>-1</v>
      </c>
      <c r="EU45" s="5">
        <v>-1</v>
      </c>
      <c r="EV45" s="5">
        <v>-1</v>
      </c>
      <c r="EW45" s="5">
        <v>-1</v>
      </c>
      <c r="EX45" s="5">
        <v>-1</v>
      </c>
      <c r="EY45" s="5">
        <v>-1</v>
      </c>
      <c r="EZ45" s="5">
        <v>-1</v>
      </c>
      <c r="FA45" s="5">
        <v>-1</v>
      </c>
      <c r="FB45" s="5">
        <v>-1</v>
      </c>
      <c r="FC45" s="5">
        <v>-1</v>
      </c>
      <c r="FD45" s="5">
        <v>-1</v>
      </c>
      <c r="FE45" s="5">
        <v>-1</v>
      </c>
      <c r="FF45" s="5">
        <v>-1</v>
      </c>
      <c r="FG45" s="5">
        <v>-1</v>
      </c>
      <c r="FH45" s="5">
        <v>-1</v>
      </c>
      <c r="FI45" s="5">
        <v>-1</v>
      </c>
      <c r="FJ45" s="5">
        <v>-1</v>
      </c>
      <c r="FK45" s="5">
        <v>-1</v>
      </c>
      <c r="FL45" s="5">
        <v>-1</v>
      </c>
      <c r="FM45" s="5">
        <v>-1</v>
      </c>
      <c r="FN45" s="5">
        <v>-1</v>
      </c>
      <c r="FO45" s="5">
        <v>-1</v>
      </c>
      <c r="FP45" s="5">
        <v>-1</v>
      </c>
      <c r="FQ45" s="5">
        <v>-1</v>
      </c>
      <c r="FR45" s="5">
        <v>-1</v>
      </c>
      <c r="FS45" s="5">
        <v>-1</v>
      </c>
      <c r="FT45" s="5">
        <v>-1</v>
      </c>
      <c r="FU45" s="5">
        <v>-1</v>
      </c>
      <c r="FV45" s="5">
        <v>-1</v>
      </c>
      <c r="FW45" s="5">
        <v>-1</v>
      </c>
      <c r="FX45" s="5">
        <v>-1</v>
      </c>
      <c r="FY45" s="5">
        <v>-1</v>
      </c>
      <c r="FZ45" s="5">
        <v>-1</v>
      </c>
      <c r="GA45" s="5">
        <v>-1</v>
      </c>
      <c r="GB45" s="5">
        <v>-1</v>
      </c>
      <c r="GC45" s="5">
        <v>-1</v>
      </c>
      <c r="GD45" s="5">
        <v>-1</v>
      </c>
      <c r="GE45" s="5">
        <v>-1</v>
      </c>
      <c r="GF45" s="5">
        <v>-1</v>
      </c>
      <c r="GG45" s="5">
        <v>-1</v>
      </c>
      <c r="GH45" s="5">
        <v>-1</v>
      </c>
      <c r="GI45" s="5">
        <v>-1</v>
      </c>
      <c r="GJ45" s="5">
        <v>-1</v>
      </c>
      <c r="GK45" s="5">
        <v>-1</v>
      </c>
      <c r="GL45" s="5">
        <v>-1</v>
      </c>
      <c r="GM45" s="5">
        <v>-1</v>
      </c>
      <c r="GN45" s="5">
        <v>-1</v>
      </c>
      <c r="GO45" s="5">
        <v>-1</v>
      </c>
      <c r="GP45" s="5">
        <v>-1</v>
      </c>
      <c r="GQ45" s="5">
        <v>-1</v>
      </c>
      <c r="GR45" s="5">
        <v>2.4017264079147639E-3</v>
      </c>
      <c r="GS45" s="5">
        <v>-1</v>
      </c>
      <c r="GT45" s="5">
        <v>-1</v>
      </c>
      <c r="GU45" s="5">
        <v>-1</v>
      </c>
      <c r="GV45" s="5">
        <v>-1</v>
      </c>
      <c r="GW45" s="5">
        <v>-1</v>
      </c>
      <c r="GX45" s="5">
        <v>-1</v>
      </c>
      <c r="GY45" s="5">
        <v>-1</v>
      </c>
      <c r="GZ45" s="5">
        <v>-1</v>
      </c>
      <c r="HA45" s="5">
        <v>-1</v>
      </c>
      <c r="HB45" s="5">
        <v>-1</v>
      </c>
      <c r="HC45" s="5">
        <v>-1</v>
      </c>
      <c r="HD45" s="5">
        <v>-1</v>
      </c>
      <c r="HE45" s="5">
        <v>-1</v>
      </c>
      <c r="HF45" s="5">
        <v>-1</v>
      </c>
      <c r="HG45" s="5">
        <v>5.3496861090857953E-3</v>
      </c>
      <c r="HH45" s="5">
        <v>-1</v>
      </c>
      <c r="HI45" s="5">
        <v>-1</v>
      </c>
      <c r="HJ45" s="5">
        <v>-1</v>
      </c>
      <c r="HK45" s="5">
        <v>-1</v>
      </c>
      <c r="HL45" s="5">
        <v>-1</v>
      </c>
      <c r="HM45" s="5">
        <v>-1</v>
      </c>
      <c r="HN45" s="5">
        <v>-1</v>
      </c>
      <c r="HO45" s="5" t="s">
        <v>720</v>
      </c>
    </row>
    <row r="46" spans="1:223" x14ac:dyDescent="0.25">
      <c r="A46" s="37" t="s">
        <v>1570</v>
      </c>
      <c r="B46" s="5">
        <v>2</v>
      </c>
      <c r="C46" s="5">
        <v>0</v>
      </c>
      <c r="D46" s="5">
        <v>0.38460528118800313</v>
      </c>
      <c r="E46" s="5">
        <v>2.7435175591805708E-2</v>
      </c>
      <c r="F46" s="5">
        <v>0.58404104651747379</v>
      </c>
      <c r="G46" s="5">
        <v>3.9184967027170604E-3</v>
      </c>
      <c r="H46" s="5">
        <v>-1</v>
      </c>
      <c r="I46" s="5">
        <v>-1</v>
      </c>
      <c r="J46" s="5">
        <v>-1</v>
      </c>
      <c r="K46" s="5">
        <v>-1</v>
      </c>
      <c r="L46" s="5">
        <v>-1</v>
      </c>
      <c r="M46" s="5">
        <v>-1</v>
      </c>
      <c r="N46" s="5">
        <v>-1</v>
      </c>
      <c r="O46" s="5">
        <v>-1</v>
      </c>
      <c r="P46" s="5">
        <v>-1</v>
      </c>
      <c r="Q46" s="5">
        <v>-1</v>
      </c>
      <c r="R46" s="5">
        <v>-1</v>
      </c>
      <c r="S46" s="5">
        <v>-1</v>
      </c>
      <c r="T46" s="5">
        <v>-1</v>
      </c>
      <c r="U46" s="5">
        <v>-1</v>
      </c>
      <c r="V46" s="5">
        <v>-1</v>
      </c>
      <c r="W46" s="5">
        <v>-1</v>
      </c>
      <c r="X46" s="5">
        <v>-1</v>
      </c>
      <c r="Y46" s="5">
        <v>-1</v>
      </c>
      <c r="Z46" s="5">
        <v>-1</v>
      </c>
      <c r="AA46" s="5">
        <v>-1</v>
      </c>
      <c r="AB46" s="5">
        <v>-1</v>
      </c>
      <c r="AC46" s="5">
        <v>-1</v>
      </c>
      <c r="AD46" s="5">
        <v>-1</v>
      </c>
      <c r="AE46" s="5">
        <v>-1</v>
      </c>
      <c r="AF46" s="5">
        <v>-1</v>
      </c>
      <c r="AG46" s="5">
        <v>-1</v>
      </c>
      <c r="AH46" s="5">
        <v>-1</v>
      </c>
      <c r="AI46" s="5">
        <v>-1</v>
      </c>
      <c r="AJ46" s="5">
        <v>-1</v>
      </c>
      <c r="AK46" s="5">
        <v>-1</v>
      </c>
      <c r="AL46" s="5">
        <v>-1</v>
      </c>
      <c r="AM46" s="5">
        <v>-1</v>
      </c>
      <c r="AN46" s="5">
        <v>-1</v>
      </c>
      <c r="AO46" s="5">
        <v>-1</v>
      </c>
      <c r="AP46" s="5">
        <v>-1</v>
      </c>
      <c r="AQ46" s="5">
        <v>-1</v>
      </c>
      <c r="AR46" s="5">
        <v>-1</v>
      </c>
      <c r="AS46" s="5">
        <v>-1</v>
      </c>
      <c r="AT46" s="5">
        <v>-1</v>
      </c>
      <c r="AU46" s="5">
        <v>-1</v>
      </c>
      <c r="AV46" s="5">
        <v>-1</v>
      </c>
      <c r="AW46" s="5">
        <v>-1</v>
      </c>
      <c r="AX46" s="5">
        <v>-1</v>
      </c>
      <c r="AY46" s="5">
        <v>-1</v>
      </c>
      <c r="AZ46" s="5">
        <v>-1</v>
      </c>
      <c r="BA46" s="5">
        <v>-1</v>
      </c>
      <c r="BB46" s="5">
        <v>-1</v>
      </c>
      <c r="BC46" s="5">
        <v>-1</v>
      </c>
      <c r="BD46" s="5">
        <v>-1</v>
      </c>
      <c r="BE46" s="5">
        <v>-1</v>
      </c>
      <c r="BF46" s="5">
        <v>-1</v>
      </c>
      <c r="BG46" s="5">
        <v>-1</v>
      </c>
      <c r="BH46" s="5">
        <v>-1</v>
      </c>
      <c r="BI46" s="5">
        <v>-1</v>
      </c>
      <c r="BJ46" s="5">
        <v>-1</v>
      </c>
      <c r="BK46" s="5">
        <v>-1</v>
      </c>
      <c r="BL46" s="5">
        <v>-1</v>
      </c>
      <c r="BM46" s="5">
        <v>-1</v>
      </c>
      <c r="BN46" s="5">
        <v>-1</v>
      </c>
      <c r="BO46" s="5">
        <v>-1</v>
      </c>
      <c r="BP46" s="5">
        <v>-1</v>
      </c>
      <c r="BQ46" s="5">
        <v>-1</v>
      </c>
      <c r="BR46" s="5">
        <v>-1</v>
      </c>
      <c r="BS46" s="5">
        <v>-1</v>
      </c>
      <c r="BT46" s="5">
        <v>-1</v>
      </c>
      <c r="BU46" s="5">
        <v>-1</v>
      </c>
      <c r="BV46" s="5">
        <v>-1</v>
      </c>
      <c r="BW46" s="5">
        <v>-1</v>
      </c>
      <c r="BX46" s="5">
        <v>-1</v>
      </c>
      <c r="BY46" s="5">
        <v>-1</v>
      </c>
      <c r="BZ46" s="5">
        <v>-1</v>
      </c>
      <c r="CA46" s="5">
        <v>-1</v>
      </c>
      <c r="CB46" s="5">
        <v>-1</v>
      </c>
      <c r="CC46" s="5">
        <v>-1</v>
      </c>
      <c r="CD46" s="5">
        <v>-1</v>
      </c>
      <c r="CE46" s="5">
        <v>-1</v>
      </c>
      <c r="CF46" s="5">
        <v>-1</v>
      </c>
      <c r="CG46" s="5">
        <v>-1</v>
      </c>
      <c r="CH46" s="5">
        <v>-1</v>
      </c>
      <c r="CI46" s="5">
        <v>-1</v>
      </c>
      <c r="CJ46" s="5">
        <v>-1</v>
      </c>
      <c r="CK46" s="5">
        <v>-1</v>
      </c>
      <c r="CL46" s="5">
        <v>-1</v>
      </c>
      <c r="CM46" s="5">
        <v>-1</v>
      </c>
      <c r="CN46" s="5">
        <v>-1</v>
      </c>
      <c r="CO46" s="5">
        <v>-1</v>
      </c>
      <c r="CP46" s="5">
        <v>-1</v>
      </c>
      <c r="CQ46" s="5">
        <v>-1</v>
      </c>
      <c r="CR46" s="5">
        <v>-1</v>
      </c>
      <c r="CS46" s="5">
        <v>-1</v>
      </c>
      <c r="CT46" s="5">
        <v>-1</v>
      </c>
      <c r="CU46" s="5">
        <v>-1</v>
      </c>
      <c r="CV46" s="5">
        <v>-1</v>
      </c>
      <c r="CW46" s="5">
        <v>-1</v>
      </c>
      <c r="CX46" s="5">
        <v>-1</v>
      </c>
      <c r="CY46" s="5">
        <v>-1</v>
      </c>
      <c r="CZ46" s="5">
        <v>-1</v>
      </c>
      <c r="DA46" s="5">
        <v>-1</v>
      </c>
      <c r="DB46" s="5">
        <v>-1</v>
      </c>
      <c r="DC46" s="5">
        <v>-1</v>
      </c>
      <c r="DD46" s="5">
        <v>-1</v>
      </c>
      <c r="DE46" s="5">
        <v>-1</v>
      </c>
      <c r="DF46" s="5">
        <v>-1</v>
      </c>
      <c r="DG46" s="5">
        <v>-1</v>
      </c>
      <c r="DH46" s="5">
        <v>-1</v>
      </c>
      <c r="DI46" s="5">
        <v>-1</v>
      </c>
      <c r="DJ46" s="5">
        <v>-1</v>
      </c>
      <c r="DK46" s="5">
        <v>-1</v>
      </c>
      <c r="DL46" s="5">
        <v>-1</v>
      </c>
      <c r="DM46" s="5">
        <v>-1</v>
      </c>
      <c r="DN46" s="5">
        <v>-1</v>
      </c>
      <c r="DO46" s="5">
        <v>-1</v>
      </c>
      <c r="DP46" s="5">
        <v>-1</v>
      </c>
      <c r="DQ46" s="5">
        <v>-1</v>
      </c>
      <c r="DR46" s="5">
        <v>-1</v>
      </c>
      <c r="DS46" s="5">
        <v>-1</v>
      </c>
      <c r="DT46" s="5">
        <v>-1</v>
      </c>
      <c r="DU46" s="5">
        <v>-1</v>
      </c>
      <c r="DV46" s="5">
        <v>-1</v>
      </c>
      <c r="DW46" s="5">
        <v>-1</v>
      </c>
      <c r="DX46" s="5">
        <v>-1</v>
      </c>
      <c r="DY46" s="5">
        <v>-1</v>
      </c>
      <c r="DZ46" s="5">
        <v>-1</v>
      </c>
      <c r="EA46" s="5">
        <v>-1</v>
      </c>
      <c r="EB46" s="5">
        <v>-1</v>
      </c>
      <c r="EC46" s="5">
        <v>-1</v>
      </c>
      <c r="ED46" s="5">
        <v>-1</v>
      </c>
      <c r="EE46" s="5">
        <v>-1</v>
      </c>
      <c r="EF46" s="5">
        <v>-1</v>
      </c>
      <c r="EG46" s="5">
        <v>-1</v>
      </c>
      <c r="EH46" s="5">
        <v>-1</v>
      </c>
      <c r="EI46" s="5">
        <v>-1</v>
      </c>
      <c r="EJ46" s="5">
        <v>-1</v>
      </c>
      <c r="EK46" s="5">
        <v>-1</v>
      </c>
      <c r="EL46" s="5">
        <v>-1</v>
      </c>
      <c r="EM46" s="5">
        <v>-1</v>
      </c>
      <c r="EN46" s="5">
        <v>-1</v>
      </c>
      <c r="EO46" s="5">
        <v>-1</v>
      </c>
      <c r="EP46" s="5">
        <v>-1</v>
      </c>
      <c r="EQ46" s="5">
        <v>-1</v>
      </c>
      <c r="ER46" s="5">
        <v>-1</v>
      </c>
      <c r="ES46" s="5">
        <v>-1</v>
      </c>
      <c r="ET46" s="5">
        <v>-1</v>
      </c>
      <c r="EU46" s="5">
        <v>-1</v>
      </c>
      <c r="EV46" s="5">
        <v>-1</v>
      </c>
      <c r="EW46" s="5">
        <v>-1</v>
      </c>
      <c r="EX46" s="5">
        <v>-1</v>
      </c>
      <c r="EY46" s="5">
        <v>-1</v>
      </c>
      <c r="EZ46" s="5">
        <v>-1</v>
      </c>
      <c r="FA46" s="5">
        <v>-1</v>
      </c>
      <c r="FB46" s="5">
        <v>-1</v>
      </c>
      <c r="FC46" s="5">
        <v>-1</v>
      </c>
      <c r="FD46" s="5">
        <v>-1</v>
      </c>
      <c r="FE46" s="5">
        <v>-1</v>
      </c>
      <c r="FF46" s="5">
        <v>-1</v>
      </c>
      <c r="FG46" s="5">
        <v>-1</v>
      </c>
      <c r="FH46" s="5">
        <v>-1</v>
      </c>
      <c r="FI46" s="5">
        <v>-1</v>
      </c>
      <c r="FJ46" s="5">
        <v>-1</v>
      </c>
      <c r="FK46" s="5">
        <v>-1</v>
      </c>
      <c r="FL46" s="5">
        <v>-1</v>
      </c>
      <c r="FM46" s="5">
        <v>-1</v>
      </c>
      <c r="FN46" s="5">
        <v>-1</v>
      </c>
      <c r="FO46" s="5">
        <v>-1</v>
      </c>
      <c r="FP46" s="5">
        <v>-1</v>
      </c>
      <c r="FQ46" s="5">
        <v>-1</v>
      </c>
      <c r="FR46" s="5">
        <v>-1</v>
      </c>
      <c r="FS46" s="5">
        <v>-1</v>
      </c>
      <c r="FT46" s="5">
        <v>-1</v>
      </c>
      <c r="FU46" s="5">
        <v>-1</v>
      </c>
      <c r="FV46" s="5">
        <v>-1</v>
      </c>
      <c r="FW46" s="5">
        <v>-1</v>
      </c>
      <c r="FX46" s="5">
        <v>-1</v>
      </c>
      <c r="FY46" s="5">
        <v>-1</v>
      </c>
      <c r="FZ46" s="5">
        <v>-1</v>
      </c>
      <c r="GA46" s="5">
        <v>-1</v>
      </c>
      <c r="GB46" s="5">
        <v>-1</v>
      </c>
      <c r="GC46" s="5">
        <v>-1</v>
      </c>
      <c r="GD46" s="5">
        <v>-1</v>
      </c>
      <c r="GE46" s="5">
        <v>-1</v>
      </c>
      <c r="GF46" s="5">
        <v>-1</v>
      </c>
      <c r="GG46" s="5">
        <v>-1</v>
      </c>
      <c r="GH46" s="5">
        <v>-1</v>
      </c>
      <c r="GI46" s="5">
        <v>-1</v>
      </c>
      <c r="GJ46" s="5">
        <v>-1</v>
      </c>
      <c r="GK46" s="5">
        <v>-1</v>
      </c>
      <c r="GL46" s="5">
        <v>-1</v>
      </c>
      <c r="GM46" s="5">
        <v>-1</v>
      </c>
      <c r="GN46" s="5">
        <v>-1</v>
      </c>
      <c r="GO46" s="5">
        <v>-1</v>
      </c>
      <c r="GP46" s="5">
        <v>-1</v>
      </c>
      <c r="GQ46" s="5">
        <v>-1</v>
      </c>
      <c r="GR46" s="5">
        <v>3.4627092846270924E-7</v>
      </c>
      <c r="GS46" s="5">
        <v>-1</v>
      </c>
      <c r="GT46" s="5">
        <v>-1</v>
      </c>
      <c r="GU46" s="5">
        <v>-1</v>
      </c>
      <c r="GV46" s="5">
        <v>-1</v>
      </c>
      <c r="GW46" s="5">
        <v>-1</v>
      </c>
      <c r="GX46" s="5">
        <v>-1</v>
      </c>
      <c r="GY46" s="5">
        <v>-1</v>
      </c>
      <c r="GZ46" s="5">
        <v>-1</v>
      </c>
      <c r="HA46" s="5">
        <v>-1</v>
      </c>
      <c r="HB46" s="5">
        <v>-1</v>
      </c>
      <c r="HC46" s="5">
        <v>-1</v>
      </c>
      <c r="HD46" s="5">
        <v>-1</v>
      </c>
      <c r="HE46" s="5">
        <v>-1</v>
      </c>
      <c r="HF46" s="5">
        <v>-1</v>
      </c>
      <c r="HG46" s="5">
        <v>2.0045157743200585E-6</v>
      </c>
      <c r="HH46" s="5">
        <v>-1</v>
      </c>
      <c r="HI46" s="5">
        <v>-1</v>
      </c>
      <c r="HJ46" s="5">
        <v>-1</v>
      </c>
      <c r="HK46" s="5">
        <v>-1</v>
      </c>
      <c r="HL46" s="5">
        <v>-1</v>
      </c>
      <c r="HM46" s="5">
        <v>-1</v>
      </c>
      <c r="HN46" s="5">
        <v>-1</v>
      </c>
      <c r="HO46" s="5" t="s">
        <v>720</v>
      </c>
    </row>
    <row r="47" spans="1:223" x14ac:dyDescent="0.25">
      <c r="A47" s="36" t="s">
        <v>1626</v>
      </c>
      <c r="B47" s="5">
        <v>2</v>
      </c>
      <c r="C47" s="5">
        <v>0</v>
      </c>
      <c r="D47" s="5">
        <v>7.2012693087638129E-3</v>
      </c>
      <c r="E47" s="5">
        <v>0.79596166241746114</v>
      </c>
      <c r="F47" s="5">
        <v>0.11347337439744486</v>
      </c>
      <c r="G47" s="5">
        <v>8.3363693876316786E-2</v>
      </c>
      <c r="H47" s="5">
        <v>-1</v>
      </c>
      <c r="I47" s="5">
        <v>-1</v>
      </c>
      <c r="J47" s="5">
        <v>-1</v>
      </c>
      <c r="K47" s="5">
        <v>-1</v>
      </c>
      <c r="L47" s="5">
        <v>-1</v>
      </c>
      <c r="M47" s="5">
        <v>-1</v>
      </c>
      <c r="N47" s="5">
        <v>-1</v>
      </c>
      <c r="O47" s="5">
        <v>-1</v>
      </c>
      <c r="P47" s="5">
        <v>-1</v>
      </c>
      <c r="Q47" s="5">
        <v>-1</v>
      </c>
      <c r="R47" s="5">
        <v>-1</v>
      </c>
      <c r="S47" s="5">
        <v>-1</v>
      </c>
      <c r="T47" s="5">
        <v>-1</v>
      </c>
      <c r="U47" s="5">
        <v>-1</v>
      </c>
      <c r="V47" s="5">
        <v>-1</v>
      </c>
      <c r="W47" s="5">
        <v>-1</v>
      </c>
      <c r="X47" s="5">
        <v>-1</v>
      </c>
      <c r="Y47" s="5">
        <v>-1</v>
      </c>
      <c r="Z47" s="5">
        <v>-1</v>
      </c>
      <c r="AA47" s="5">
        <v>-1</v>
      </c>
      <c r="AB47" s="5">
        <v>-1</v>
      </c>
      <c r="AC47" s="5">
        <v>-1</v>
      </c>
      <c r="AD47" s="5">
        <v>-1</v>
      </c>
      <c r="AE47" s="5">
        <v>-1</v>
      </c>
      <c r="AF47" s="5">
        <v>-1</v>
      </c>
      <c r="AG47" s="5">
        <v>-1</v>
      </c>
      <c r="AH47" s="5">
        <v>-1</v>
      </c>
      <c r="AI47" s="5">
        <v>-1</v>
      </c>
      <c r="AJ47" s="5">
        <v>-1</v>
      </c>
      <c r="AK47" s="5">
        <v>-1</v>
      </c>
      <c r="AL47" s="5">
        <v>-1</v>
      </c>
      <c r="AM47" s="5">
        <v>-1</v>
      </c>
      <c r="AN47" s="5">
        <v>-1</v>
      </c>
      <c r="AO47" s="5">
        <v>-1</v>
      </c>
      <c r="AP47" s="5">
        <v>-1</v>
      </c>
      <c r="AQ47" s="5">
        <v>-1</v>
      </c>
      <c r="AR47" s="5">
        <v>-1</v>
      </c>
      <c r="AS47" s="5">
        <v>-1</v>
      </c>
      <c r="AT47" s="5">
        <v>-1</v>
      </c>
      <c r="AU47" s="5">
        <v>-1</v>
      </c>
      <c r="AV47" s="5">
        <v>-1</v>
      </c>
      <c r="AW47" s="5">
        <v>-1</v>
      </c>
      <c r="AX47" s="5">
        <v>-1</v>
      </c>
      <c r="AY47" s="5">
        <v>-1</v>
      </c>
      <c r="AZ47" s="5">
        <v>-1</v>
      </c>
      <c r="BA47" s="5">
        <v>-1</v>
      </c>
      <c r="BB47" s="5">
        <v>-1</v>
      </c>
      <c r="BC47" s="5">
        <v>-1</v>
      </c>
      <c r="BD47" s="5">
        <v>-1</v>
      </c>
      <c r="BE47" s="5">
        <v>-1</v>
      </c>
      <c r="BF47" s="5">
        <v>-1</v>
      </c>
      <c r="BG47" s="5">
        <v>-1</v>
      </c>
      <c r="BH47" s="5">
        <v>-1</v>
      </c>
      <c r="BI47" s="5">
        <v>-1</v>
      </c>
      <c r="BJ47" s="5">
        <v>-1</v>
      </c>
      <c r="BK47" s="5">
        <v>-1</v>
      </c>
      <c r="BL47" s="5">
        <v>-1</v>
      </c>
      <c r="BM47" s="5">
        <v>-1</v>
      </c>
      <c r="BN47" s="5">
        <v>-1</v>
      </c>
      <c r="BO47" s="5">
        <v>-1</v>
      </c>
      <c r="BP47" s="5">
        <v>-1</v>
      </c>
      <c r="BQ47" s="5">
        <v>-1</v>
      </c>
      <c r="BR47" s="5">
        <v>-1</v>
      </c>
      <c r="BS47" s="5">
        <v>-1</v>
      </c>
      <c r="BT47" s="5">
        <v>-1</v>
      </c>
      <c r="BU47" s="5">
        <v>-1</v>
      </c>
      <c r="BV47" s="5">
        <v>-1</v>
      </c>
      <c r="BW47" s="5">
        <v>-1</v>
      </c>
      <c r="BX47" s="5">
        <v>-1</v>
      </c>
      <c r="BY47" s="5">
        <v>-1</v>
      </c>
      <c r="BZ47" s="5">
        <v>-1</v>
      </c>
      <c r="CA47" s="5">
        <v>-1</v>
      </c>
      <c r="CB47" s="5">
        <v>-1</v>
      </c>
      <c r="CC47" s="5">
        <v>-1</v>
      </c>
      <c r="CD47" s="5">
        <v>-1</v>
      </c>
      <c r="CE47" s="5">
        <v>-1</v>
      </c>
      <c r="CF47" s="5">
        <v>-1</v>
      </c>
      <c r="CG47" s="5">
        <v>-1</v>
      </c>
      <c r="CH47" s="5">
        <v>-1</v>
      </c>
      <c r="CI47" s="5">
        <v>-1</v>
      </c>
      <c r="CJ47" s="5">
        <v>-1</v>
      </c>
      <c r="CK47" s="5">
        <v>-1</v>
      </c>
      <c r="CL47" s="5">
        <v>-1</v>
      </c>
      <c r="CM47" s="5">
        <v>-1</v>
      </c>
      <c r="CN47" s="5">
        <v>-1</v>
      </c>
      <c r="CO47" s="5">
        <v>-1</v>
      </c>
      <c r="CP47" s="5">
        <v>-1</v>
      </c>
      <c r="CQ47" s="5">
        <v>-1</v>
      </c>
      <c r="CR47" s="5">
        <v>-1</v>
      </c>
      <c r="CS47" s="5">
        <v>-1</v>
      </c>
      <c r="CT47" s="5">
        <v>-1</v>
      </c>
      <c r="CU47" s="5">
        <v>-1</v>
      </c>
      <c r="CV47" s="5">
        <v>-1</v>
      </c>
      <c r="CW47" s="5">
        <v>-1</v>
      </c>
      <c r="CX47" s="5">
        <v>-1</v>
      </c>
      <c r="CY47" s="5">
        <v>-1</v>
      </c>
      <c r="CZ47" s="5">
        <v>-1</v>
      </c>
      <c r="DA47" s="5">
        <v>-1</v>
      </c>
      <c r="DB47" s="5">
        <v>-1</v>
      </c>
      <c r="DC47" s="5">
        <v>-1</v>
      </c>
      <c r="DD47" s="5">
        <v>-1</v>
      </c>
      <c r="DE47" s="5">
        <v>-1</v>
      </c>
      <c r="DF47" s="5">
        <v>-1</v>
      </c>
      <c r="DG47" s="5">
        <v>-1</v>
      </c>
      <c r="DH47" s="5">
        <v>-1</v>
      </c>
      <c r="DI47" s="5">
        <v>-1</v>
      </c>
      <c r="DJ47" s="5">
        <v>-1</v>
      </c>
      <c r="DK47" s="5">
        <v>-1</v>
      </c>
      <c r="DL47" s="5">
        <v>-1</v>
      </c>
      <c r="DM47" s="5">
        <v>-1</v>
      </c>
      <c r="DN47" s="5">
        <v>-1</v>
      </c>
      <c r="DO47" s="5">
        <v>-1</v>
      </c>
      <c r="DP47" s="5">
        <v>-1</v>
      </c>
      <c r="DQ47" s="5">
        <v>-1</v>
      </c>
      <c r="DR47" s="5">
        <v>-1</v>
      </c>
      <c r="DS47" s="5">
        <v>-1</v>
      </c>
      <c r="DT47" s="5">
        <v>-1</v>
      </c>
      <c r="DU47" s="5">
        <v>-1</v>
      </c>
      <c r="DV47" s="5">
        <v>-1</v>
      </c>
      <c r="DW47" s="5">
        <v>-1</v>
      </c>
      <c r="DX47" s="5">
        <v>-1</v>
      </c>
      <c r="DY47" s="5">
        <v>-1</v>
      </c>
      <c r="DZ47" s="5">
        <v>-1</v>
      </c>
      <c r="EA47" s="5">
        <v>-1</v>
      </c>
      <c r="EB47" s="5">
        <v>-1</v>
      </c>
      <c r="EC47" s="5">
        <v>-1</v>
      </c>
      <c r="ED47" s="5">
        <v>-1</v>
      </c>
      <c r="EE47" s="5">
        <v>-1</v>
      </c>
      <c r="EF47" s="5">
        <v>-1</v>
      </c>
      <c r="EG47" s="5">
        <v>-1</v>
      </c>
      <c r="EH47" s="5">
        <v>-1</v>
      </c>
      <c r="EI47" s="5">
        <v>-1</v>
      </c>
      <c r="EJ47" s="5">
        <v>-1</v>
      </c>
      <c r="EK47" s="5">
        <v>-1</v>
      </c>
      <c r="EL47" s="5">
        <v>-1</v>
      </c>
      <c r="EM47" s="5">
        <v>-1</v>
      </c>
      <c r="EN47" s="5">
        <v>-1</v>
      </c>
      <c r="EO47" s="5">
        <v>-1</v>
      </c>
      <c r="EP47" s="5">
        <v>-1</v>
      </c>
      <c r="EQ47" s="5">
        <v>-1</v>
      </c>
      <c r="ER47" s="5">
        <v>-1</v>
      </c>
      <c r="ES47" s="5">
        <v>-1</v>
      </c>
      <c r="ET47" s="5">
        <v>-1</v>
      </c>
      <c r="EU47" s="5">
        <v>-1</v>
      </c>
      <c r="EV47" s="5">
        <v>-1</v>
      </c>
      <c r="EW47" s="5">
        <v>-1</v>
      </c>
      <c r="EX47" s="5">
        <v>-1</v>
      </c>
      <c r="EY47" s="5">
        <v>-1</v>
      </c>
      <c r="EZ47" s="5">
        <v>-1</v>
      </c>
      <c r="FA47" s="5">
        <v>-1</v>
      </c>
      <c r="FB47" s="5">
        <v>-1</v>
      </c>
      <c r="FC47" s="5">
        <v>-1</v>
      </c>
      <c r="FD47" s="5">
        <v>-1</v>
      </c>
      <c r="FE47" s="5">
        <v>-1</v>
      </c>
      <c r="FF47" s="5">
        <v>-1</v>
      </c>
      <c r="FG47" s="5">
        <v>-1</v>
      </c>
      <c r="FH47" s="5">
        <v>-1</v>
      </c>
      <c r="FI47" s="5">
        <v>-1</v>
      </c>
      <c r="FJ47" s="5">
        <v>-1</v>
      </c>
      <c r="FK47" s="5">
        <v>-1</v>
      </c>
      <c r="FL47" s="5">
        <v>-1</v>
      </c>
      <c r="FM47" s="5">
        <v>-1</v>
      </c>
      <c r="FN47" s="5">
        <v>-1</v>
      </c>
      <c r="FO47" s="5">
        <v>-1</v>
      </c>
      <c r="FP47" s="5">
        <v>-1</v>
      </c>
      <c r="FQ47" s="5">
        <v>-1</v>
      </c>
      <c r="FR47" s="5">
        <v>-1</v>
      </c>
      <c r="FS47" s="5">
        <v>-1</v>
      </c>
      <c r="FT47" s="5">
        <v>-1</v>
      </c>
      <c r="FU47" s="5">
        <v>-1</v>
      </c>
      <c r="FV47" s="5">
        <v>-1</v>
      </c>
      <c r="FW47" s="5">
        <v>-1</v>
      </c>
      <c r="FX47" s="5">
        <v>-1</v>
      </c>
      <c r="FY47" s="5">
        <v>-1</v>
      </c>
      <c r="FZ47" s="5">
        <v>-1</v>
      </c>
      <c r="GA47" s="5">
        <v>-1</v>
      </c>
      <c r="GB47" s="5">
        <v>-1</v>
      </c>
      <c r="GC47" s="5">
        <v>-1</v>
      </c>
      <c r="GD47" s="5">
        <v>-1</v>
      </c>
      <c r="GE47" s="5">
        <v>-1</v>
      </c>
      <c r="GF47" s="5">
        <v>-1</v>
      </c>
      <c r="GG47" s="5">
        <v>-1</v>
      </c>
      <c r="GH47" s="5">
        <v>-1</v>
      </c>
      <c r="GI47" s="5">
        <v>-1</v>
      </c>
      <c r="GJ47" s="5">
        <v>-1</v>
      </c>
      <c r="GK47" s="5">
        <v>-1</v>
      </c>
      <c r="GL47" s="5">
        <v>-1</v>
      </c>
      <c r="GM47" s="5">
        <v>-1</v>
      </c>
      <c r="GN47" s="5">
        <v>-1</v>
      </c>
      <c r="GO47" s="5">
        <v>-1</v>
      </c>
      <c r="GP47" s="5">
        <v>-1</v>
      </c>
      <c r="GQ47" s="5">
        <v>-1</v>
      </c>
      <c r="GR47" s="5">
        <v>6.0616438356164376E-8</v>
      </c>
      <c r="GS47" s="5">
        <v>-1</v>
      </c>
      <c r="GT47" s="5">
        <v>-1</v>
      </c>
      <c r="GU47" s="5">
        <v>-1</v>
      </c>
      <c r="GV47" s="5">
        <v>-1</v>
      </c>
      <c r="GW47" s="5">
        <v>-1</v>
      </c>
      <c r="GX47" s="5">
        <v>-1</v>
      </c>
      <c r="GY47" s="5">
        <v>-1</v>
      </c>
      <c r="GZ47" s="5">
        <v>-1</v>
      </c>
      <c r="HA47" s="5">
        <v>-1</v>
      </c>
      <c r="HB47" s="5">
        <v>-1</v>
      </c>
      <c r="HC47" s="5">
        <v>-1</v>
      </c>
      <c r="HD47" s="5">
        <v>-1</v>
      </c>
      <c r="HE47" s="5">
        <v>-1</v>
      </c>
      <c r="HF47" s="5">
        <v>-1</v>
      </c>
      <c r="HG47" s="5">
        <v>3.5882854879577397E-7</v>
      </c>
      <c r="HH47" s="5">
        <v>-1</v>
      </c>
      <c r="HI47" s="5">
        <v>-1</v>
      </c>
      <c r="HJ47" s="5">
        <v>-1</v>
      </c>
      <c r="HK47" s="5">
        <v>-1</v>
      </c>
      <c r="HL47" s="5">
        <v>-1</v>
      </c>
      <c r="HM47" s="5">
        <v>-1</v>
      </c>
      <c r="HN47" s="5">
        <v>-1</v>
      </c>
      <c r="HO47" s="5" t="s">
        <v>720</v>
      </c>
    </row>
    <row r="48" spans="1:223" x14ac:dyDescent="0.25">
      <c r="A48" s="37" t="s">
        <v>2200</v>
      </c>
      <c r="B48" s="5">
        <v>2</v>
      </c>
      <c r="C48" s="5">
        <v>0</v>
      </c>
      <c r="D48" s="5">
        <v>2.6442333176567153E-16</v>
      </c>
      <c r="E48" s="5">
        <v>0.2902379458886814</v>
      </c>
      <c r="F48" s="5">
        <v>2.8230983969844702E-2</v>
      </c>
      <c r="G48" s="5">
        <v>0.68153107014147452</v>
      </c>
      <c r="H48" s="5">
        <v>-1</v>
      </c>
      <c r="I48" s="5">
        <v>-1</v>
      </c>
      <c r="J48" s="5">
        <v>-1</v>
      </c>
      <c r="K48" s="5">
        <v>-1</v>
      </c>
      <c r="L48" s="5">
        <v>-1</v>
      </c>
      <c r="M48" s="5">
        <v>-1</v>
      </c>
      <c r="N48" s="5">
        <v>-1</v>
      </c>
      <c r="O48" s="5">
        <v>-1</v>
      </c>
      <c r="P48" s="5">
        <v>-1</v>
      </c>
      <c r="Q48" s="5">
        <v>-1</v>
      </c>
      <c r="R48" s="5">
        <v>-1</v>
      </c>
      <c r="S48" s="5">
        <v>-1</v>
      </c>
      <c r="T48" s="5">
        <v>-1</v>
      </c>
      <c r="U48" s="5">
        <v>-1</v>
      </c>
      <c r="V48" s="5">
        <v>-1</v>
      </c>
      <c r="W48" s="5">
        <v>-1</v>
      </c>
      <c r="X48" s="5">
        <v>-1</v>
      </c>
      <c r="Y48" s="5">
        <v>-1</v>
      </c>
      <c r="Z48" s="5">
        <v>-1</v>
      </c>
      <c r="AA48" s="5">
        <v>-1</v>
      </c>
      <c r="AB48" s="5">
        <v>-1</v>
      </c>
      <c r="AC48" s="5">
        <v>-1</v>
      </c>
      <c r="AD48" s="5">
        <v>-1</v>
      </c>
      <c r="AE48" s="5">
        <v>-1</v>
      </c>
      <c r="AF48" s="5">
        <v>-1</v>
      </c>
      <c r="AG48" s="5">
        <v>-1</v>
      </c>
      <c r="AH48" s="5">
        <v>-1</v>
      </c>
      <c r="AI48" s="5">
        <v>-1</v>
      </c>
      <c r="AJ48" s="5">
        <v>-1</v>
      </c>
      <c r="AK48" s="5">
        <v>-1</v>
      </c>
      <c r="AL48" s="5">
        <v>-1</v>
      </c>
      <c r="AM48" s="5">
        <v>-1</v>
      </c>
      <c r="AN48" s="5">
        <v>-1</v>
      </c>
      <c r="AO48" s="5">
        <v>-1</v>
      </c>
      <c r="AP48" s="5">
        <v>-1</v>
      </c>
      <c r="AQ48" s="5">
        <v>-1</v>
      </c>
      <c r="AR48" s="5">
        <v>-1</v>
      </c>
      <c r="AS48" s="5">
        <v>-1</v>
      </c>
      <c r="AT48" s="5">
        <v>-1</v>
      </c>
      <c r="AU48" s="5">
        <v>-1</v>
      </c>
      <c r="AV48" s="5">
        <v>-1</v>
      </c>
      <c r="AW48" s="5">
        <v>-1</v>
      </c>
      <c r="AX48" s="5">
        <v>-1</v>
      </c>
      <c r="AY48" s="5">
        <v>-1</v>
      </c>
      <c r="AZ48" s="5">
        <v>-1</v>
      </c>
      <c r="BA48" s="5">
        <v>-1</v>
      </c>
      <c r="BB48" s="5">
        <v>-1</v>
      </c>
      <c r="BC48" s="5">
        <v>-1</v>
      </c>
      <c r="BD48" s="5">
        <v>-1</v>
      </c>
      <c r="BE48" s="5">
        <v>-1</v>
      </c>
      <c r="BF48" s="5">
        <v>-1</v>
      </c>
      <c r="BG48" s="5">
        <v>-1</v>
      </c>
      <c r="BH48" s="5">
        <v>-1</v>
      </c>
      <c r="BI48" s="5">
        <v>-1</v>
      </c>
      <c r="BJ48" s="5">
        <v>-1</v>
      </c>
      <c r="BK48" s="5">
        <v>-1</v>
      </c>
      <c r="BL48" s="5">
        <v>-1</v>
      </c>
      <c r="BM48" s="5">
        <v>-1</v>
      </c>
      <c r="BN48" s="5">
        <v>-1</v>
      </c>
      <c r="BO48" s="5">
        <v>-1</v>
      </c>
      <c r="BP48" s="5">
        <v>-1</v>
      </c>
      <c r="BQ48" s="5">
        <v>-1</v>
      </c>
      <c r="BR48" s="5">
        <v>-1</v>
      </c>
      <c r="BS48" s="5">
        <v>-1</v>
      </c>
      <c r="BT48" s="5">
        <v>-1</v>
      </c>
      <c r="BU48" s="5">
        <v>-1</v>
      </c>
      <c r="BV48" s="5">
        <v>-1</v>
      </c>
      <c r="BW48" s="5">
        <v>-1</v>
      </c>
      <c r="BX48" s="5">
        <v>-1</v>
      </c>
      <c r="BY48" s="5">
        <v>-1</v>
      </c>
      <c r="BZ48" s="5">
        <v>-1</v>
      </c>
      <c r="CA48" s="5">
        <v>-1</v>
      </c>
      <c r="CB48" s="5">
        <v>-1</v>
      </c>
      <c r="CC48" s="5">
        <v>-1</v>
      </c>
      <c r="CD48" s="5">
        <v>-1</v>
      </c>
      <c r="CE48" s="5">
        <v>-1</v>
      </c>
      <c r="CF48" s="5">
        <v>-1</v>
      </c>
      <c r="CG48" s="5">
        <v>-1</v>
      </c>
      <c r="CH48" s="5">
        <v>-1</v>
      </c>
      <c r="CI48" s="5">
        <v>-1</v>
      </c>
      <c r="CJ48" s="5">
        <v>-1</v>
      </c>
      <c r="CK48" s="5">
        <v>-1</v>
      </c>
      <c r="CL48" s="5">
        <v>-1</v>
      </c>
      <c r="CM48" s="5">
        <v>-1</v>
      </c>
      <c r="CN48" s="5">
        <v>-1</v>
      </c>
      <c r="CO48" s="5">
        <v>-1</v>
      </c>
      <c r="CP48" s="5">
        <v>-1</v>
      </c>
      <c r="CQ48" s="5">
        <v>-1</v>
      </c>
      <c r="CR48" s="5">
        <v>-1</v>
      </c>
      <c r="CS48" s="5">
        <v>-1</v>
      </c>
      <c r="CT48" s="5">
        <v>-1</v>
      </c>
      <c r="CU48" s="5">
        <v>-1</v>
      </c>
      <c r="CV48" s="5">
        <v>-1</v>
      </c>
      <c r="CW48" s="5">
        <v>-1</v>
      </c>
      <c r="CX48" s="5">
        <v>-1</v>
      </c>
      <c r="CY48" s="5">
        <v>-1</v>
      </c>
      <c r="CZ48" s="5">
        <v>-1</v>
      </c>
      <c r="DA48" s="5">
        <v>-1</v>
      </c>
      <c r="DB48" s="5">
        <v>-1</v>
      </c>
      <c r="DC48" s="5">
        <v>-1</v>
      </c>
      <c r="DD48" s="5">
        <v>-1</v>
      </c>
      <c r="DE48" s="5">
        <v>-1</v>
      </c>
      <c r="DF48" s="5">
        <v>-1</v>
      </c>
      <c r="DG48" s="5">
        <v>-1</v>
      </c>
      <c r="DH48" s="5">
        <v>-1</v>
      </c>
      <c r="DI48" s="5">
        <v>-1</v>
      </c>
      <c r="DJ48" s="5">
        <v>-1</v>
      </c>
      <c r="DK48" s="5">
        <v>-1</v>
      </c>
      <c r="DL48" s="5">
        <v>-1</v>
      </c>
      <c r="DM48" s="5">
        <v>-1</v>
      </c>
      <c r="DN48" s="5">
        <v>-1</v>
      </c>
      <c r="DO48" s="5">
        <v>-1</v>
      </c>
      <c r="DP48" s="5">
        <v>-1</v>
      </c>
      <c r="DQ48" s="5">
        <v>-1</v>
      </c>
      <c r="DR48" s="5">
        <v>-1</v>
      </c>
      <c r="DS48" s="5">
        <v>-1</v>
      </c>
      <c r="DT48" s="5">
        <v>-1</v>
      </c>
      <c r="DU48" s="5">
        <v>-1</v>
      </c>
      <c r="DV48" s="5">
        <v>-1</v>
      </c>
      <c r="DW48" s="5">
        <v>-1</v>
      </c>
      <c r="DX48" s="5">
        <v>-1</v>
      </c>
      <c r="DY48" s="5">
        <v>-1</v>
      </c>
      <c r="DZ48" s="5">
        <v>-1</v>
      </c>
      <c r="EA48" s="5">
        <v>-1</v>
      </c>
      <c r="EB48" s="5">
        <v>-1</v>
      </c>
      <c r="EC48" s="5">
        <v>-1</v>
      </c>
      <c r="ED48" s="5">
        <v>-1</v>
      </c>
      <c r="EE48" s="5">
        <v>-1</v>
      </c>
      <c r="EF48" s="5">
        <v>-1</v>
      </c>
      <c r="EG48" s="5">
        <v>-1</v>
      </c>
      <c r="EH48" s="5">
        <v>-1</v>
      </c>
      <c r="EI48" s="5">
        <v>-1</v>
      </c>
      <c r="EJ48" s="5">
        <v>-1</v>
      </c>
      <c r="EK48" s="5">
        <v>-1</v>
      </c>
      <c r="EL48" s="5">
        <v>-1</v>
      </c>
      <c r="EM48" s="5">
        <v>-1</v>
      </c>
      <c r="EN48" s="5">
        <v>-1</v>
      </c>
      <c r="EO48" s="5">
        <v>-1</v>
      </c>
      <c r="EP48" s="5">
        <v>-1</v>
      </c>
      <c r="EQ48" s="5">
        <v>-1</v>
      </c>
      <c r="ER48" s="5">
        <v>-1</v>
      </c>
      <c r="ES48" s="5">
        <v>-1</v>
      </c>
      <c r="ET48" s="5">
        <v>-1</v>
      </c>
      <c r="EU48" s="5">
        <v>-1</v>
      </c>
      <c r="EV48" s="5">
        <v>-1</v>
      </c>
      <c r="EW48" s="5">
        <v>-1</v>
      </c>
      <c r="EX48" s="5">
        <v>-1</v>
      </c>
      <c r="EY48" s="5">
        <v>-1</v>
      </c>
      <c r="EZ48" s="5">
        <v>-1</v>
      </c>
      <c r="FA48" s="5">
        <v>-1</v>
      </c>
      <c r="FB48" s="5">
        <v>-1</v>
      </c>
      <c r="FC48" s="5">
        <v>-1</v>
      </c>
      <c r="FD48" s="5">
        <v>-1</v>
      </c>
      <c r="FE48" s="5">
        <v>-1</v>
      </c>
      <c r="FF48" s="5">
        <v>-1</v>
      </c>
      <c r="FG48" s="5">
        <v>-1</v>
      </c>
      <c r="FH48" s="5">
        <v>-1</v>
      </c>
      <c r="FI48" s="5">
        <v>-1</v>
      </c>
      <c r="FJ48" s="5">
        <v>-1</v>
      </c>
      <c r="FK48" s="5">
        <v>-1</v>
      </c>
      <c r="FL48" s="5">
        <v>-1</v>
      </c>
      <c r="FM48" s="5">
        <v>-1</v>
      </c>
      <c r="FN48" s="5">
        <v>-1</v>
      </c>
      <c r="FO48" s="5">
        <v>-1</v>
      </c>
      <c r="FP48" s="5">
        <v>-1</v>
      </c>
      <c r="FQ48" s="5">
        <v>-1</v>
      </c>
      <c r="FR48" s="5">
        <v>-1</v>
      </c>
      <c r="FS48" s="5">
        <v>-1</v>
      </c>
      <c r="FT48" s="5">
        <v>-1</v>
      </c>
      <c r="FU48" s="5">
        <v>-1</v>
      </c>
      <c r="FV48" s="5">
        <v>-1</v>
      </c>
      <c r="FW48" s="5">
        <v>-1</v>
      </c>
      <c r="FX48" s="5">
        <v>-1</v>
      </c>
      <c r="FY48" s="5">
        <v>-1</v>
      </c>
      <c r="FZ48" s="5">
        <v>-1</v>
      </c>
      <c r="GA48" s="5">
        <v>-1</v>
      </c>
      <c r="GB48" s="5">
        <v>-1</v>
      </c>
      <c r="GC48" s="5">
        <v>-1</v>
      </c>
      <c r="GD48" s="5">
        <v>-1</v>
      </c>
      <c r="GE48" s="5">
        <v>-1</v>
      </c>
      <c r="GF48" s="5">
        <v>-1</v>
      </c>
      <c r="GG48" s="5">
        <v>-1</v>
      </c>
      <c r="GH48" s="5">
        <v>-1</v>
      </c>
      <c r="GI48" s="5">
        <v>-1</v>
      </c>
      <c r="GJ48" s="5">
        <v>-1</v>
      </c>
      <c r="GK48" s="5">
        <v>-1</v>
      </c>
      <c r="GL48" s="5">
        <v>-1</v>
      </c>
      <c r="GM48" s="5">
        <v>-1</v>
      </c>
      <c r="GN48" s="5">
        <v>-1</v>
      </c>
      <c r="GO48" s="5">
        <v>-1</v>
      </c>
      <c r="GP48" s="5">
        <v>-1</v>
      </c>
      <c r="GQ48" s="5">
        <v>-1</v>
      </c>
      <c r="GR48" s="5">
        <v>4.0852359208523584E-6</v>
      </c>
      <c r="GS48" s="5">
        <v>-1</v>
      </c>
      <c r="GT48" s="5">
        <v>-1</v>
      </c>
      <c r="GU48" s="5">
        <v>-1</v>
      </c>
      <c r="GV48" s="5">
        <v>-1</v>
      </c>
      <c r="GW48" s="5">
        <v>-1</v>
      </c>
      <c r="GX48" s="5">
        <v>-1</v>
      </c>
      <c r="GY48" s="5">
        <v>-1</v>
      </c>
      <c r="GZ48" s="5">
        <v>-1</v>
      </c>
      <c r="HA48" s="5">
        <v>-1</v>
      </c>
      <c r="HB48" s="5">
        <v>-1</v>
      </c>
      <c r="HC48" s="5">
        <v>-1</v>
      </c>
      <c r="HD48" s="5">
        <v>-1</v>
      </c>
      <c r="HE48" s="5">
        <v>-1</v>
      </c>
      <c r="HF48" s="5">
        <v>-1</v>
      </c>
      <c r="HG48" s="5">
        <v>1.2376627097030162E-4</v>
      </c>
      <c r="HH48" s="5">
        <v>-1</v>
      </c>
      <c r="HI48" s="5">
        <v>-1</v>
      </c>
      <c r="HJ48" s="5">
        <v>-1</v>
      </c>
      <c r="HK48" s="5">
        <v>-1</v>
      </c>
      <c r="HL48" s="5">
        <v>-1</v>
      </c>
      <c r="HM48" s="5">
        <v>-1</v>
      </c>
      <c r="HN48" s="5">
        <v>-1</v>
      </c>
      <c r="HO48" s="5" t="s">
        <v>720</v>
      </c>
    </row>
    <row r="49" spans="1:223" x14ac:dyDescent="0.25">
      <c r="A49" s="37" t="s">
        <v>2266</v>
      </c>
      <c r="B49" s="5">
        <v>2</v>
      </c>
      <c r="C49" s="5">
        <v>0</v>
      </c>
      <c r="D49" s="5">
        <v>0.6904189772492928</v>
      </c>
      <c r="E49" s="5">
        <v>3.212671111502359E-2</v>
      </c>
      <c r="F49" s="5">
        <v>8.363240669212145E-2</v>
      </c>
      <c r="G49" s="5">
        <v>0.19382190494356283</v>
      </c>
      <c r="H49" s="5">
        <v>-1</v>
      </c>
      <c r="I49" s="5">
        <v>-1</v>
      </c>
      <c r="J49" s="5">
        <v>-1</v>
      </c>
      <c r="K49" s="5">
        <v>-1</v>
      </c>
      <c r="L49" s="5">
        <v>-1</v>
      </c>
      <c r="M49" s="5">
        <v>-1</v>
      </c>
      <c r="N49" s="5">
        <v>-1</v>
      </c>
      <c r="O49" s="5">
        <v>-1</v>
      </c>
      <c r="P49" s="5">
        <v>-1</v>
      </c>
      <c r="Q49" s="5">
        <v>-1</v>
      </c>
      <c r="R49" s="5">
        <v>-1</v>
      </c>
      <c r="S49" s="5">
        <v>-1</v>
      </c>
      <c r="T49" s="5">
        <v>-1</v>
      </c>
      <c r="U49" s="5">
        <v>-1</v>
      </c>
      <c r="V49" s="5">
        <v>-1</v>
      </c>
      <c r="W49" s="5">
        <v>-1</v>
      </c>
      <c r="X49" s="5">
        <v>-1</v>
      </c>
      <c r="Y49" s="5">
        <v>-1</v>
      </c>
      <c r="Z49" s="5">
        <v>-1</v>
      </c>
      <c r="AA49" s="5">
        <v>-1</v>
      </c>
      <c r="AB49" s="5">
        <v>-1</v>
      </c>
      <c r="AC49" s="5">
        <v>-1</v>
      </c>
      <c r="AD49" s="5">
        <v>-1</v>
      </c>
      <c r="AE49" s="5">
        <v>-1</v>
      </c>
      <c r="AF49" s="5">
        <v>-1</v>
      </c>
      <c r="AG49" s="5">
        <v>-1</v>
      </c>
      <c r="AH49" s="5">
        <v>-1</v>
      </c>
      <c r="AI49" s="5">
        <v>-1</v>
      </c>
      <c r="AJ49" s="5">
        <v>-1</v>
      </c>
      <c r="AK49" s="5">
        <v>-1</v>
      </c>
      <c r="AL49" s="5">
        <v>-1</v>
      </c>
      <c r="AM49" s="5">
        <v>-1</v>
      </c>
      <c r="AN49" s="5">
        <v>-1</v>
      </c>
      <c r="AO49" s="5">
        <v>-1</v>
      </c>
      <c r="AP49" s="5">
        <v>-1</v>
      </c>
      <c r="AQ49" s="5">
        <v>-1</v>
      </c>
      <c r="AR49" s="5">
        <v>-1</v>
      </c>
      <c r="AS49" s="5">
        <v>-1</v>
      </c>
      <c r="AT49" s="5">
        <v>-1</v>
      </c>
      <c r="AU49" s="5">
        <v>-1</v>
      </c>
      <c r="AV49" s="5">
        <v>-1</v>
      </c>
      <c r="AW49" s="5">
        <v>-1</v>
      </c>
      <c r="AX49" s="5">
        <v>-1</v>
      </c>
      <c r="AY49" s="5">
        <v>-1</v>
      </c>
      <c r="AZ49" s="5">
        <v>-1</v>
      </c>
      <c r="BA49" s="5">
        <v>-1</v>
      </c>
      <c r="BB49" s="5">
        <v>-1</v>
      </c>
      <c r="BC49" s="5">
        <v>-1</v>
      </c>
      <c r="BD49" s="5">
        <v>-1</v>
      </c>
      <c r="BE49" s="5">
        <v>-1</v>
      </c>
      <c r="BF49" s="5">
        <v>-1</v>
      </c>
      <c r="BG49" s="5">
        <v>-1</v>
      </c>
      <c r="BH49" s="5">
        <v>-1</v>
      </c>
      <c r="BI49" s="5">
        <v>-1</v>
      </c>
      <c r="BJ49" s="5">
        <v>-1</v>
      </c>
      <c r="BK49" s="5">
        <v>-1</v>
      </c>
      <c r="BL49" s="5">
        <v>-1</v>
      </c>
      <c r="BM49" s="5">
        <v>-1</v>
      </c>
      <c r="BN49" s="5">
        <v>-1</v>
      </c>
      <c r="BO49" s="5">
        <v>-1</v>
      </c>
      <c r="BP49" s="5">
        <v>-1</v>
      </c>
      <c r="BQ49" s="5">
        <v>-1</v>
      </c>
      <c r="BR49" s="5">
        <v>-1</v>
      </c>
      <c r="BS49" s="5">
        <v>-1</v>
      </c>
      <c r="BT49" s="5">
        <v>-1</v>
      </c>
      <c r="BU49" s="5">
        <v>-1</v>
      </c>
      <c r="BV49" s="5">
        <v>-1</v>
      </c>
      <c r="BW49" s="5">
        <v>-1</v>
      </c>
      <c r="BX49" s="5">
        <v>-1</v>
      </c>
      <c r="BY49" s="5">
        <v>-1</v>
      </c>
      <c r="BZ49" s="5">
        <v>-1</v>
      </c>
      <c r="CA49" s="5">
        <v>-1</v>
      </c>
      <c r="CB49" s="5">
        <v>-1</v>
      </c>
      <c r="CC49" s="5">
        <v>-1</v>
      </c>
      <c r="CD49" s="5">
        <v>-1</v>
      </c>
      <c r="CE49" s="5">
        <v>-1</v>
      </c>
      <c r="CF49" s="5">
        <v>-1</v>
      </c>
      <c r="CG49" s="5">
        <v>-1</v>
      </c>
      <c r="CH49" s="5">
        <v>-1</v>
      </c>
      <c r="CI49" s="5">
        <v>-1</v>
      </c>
      <c r="CJ49" s="5">
        <v>-1</v>
      </c>
      <c r="CK49" s="5">
        <v>-1</v>
      </c>
      <c r="CL49" s="5">
        <v>-1</v>
      </c>
      <c r="CM49" s="5">
        <v>-1</v>
      </c>
      <c r="CN49" s="5">
        <v>-1</v>
      </c>
      <c r="CO49" s="5">
        <v>-1</v>
      </c>
      <c r="CP49" s="5">
        <v>-1</v>
      </c>
      <c r="CQ49" s="5">
        <v>-1</v>
      </c>
      <c r="CR49" s="5">
        <v>-1</v>
      </c>
      <c r="CS49" s="5">
        <v>-1</v>
      </c>
      <c r="CT49" s="5">
        <v>-1</v>
      </c>
      <c r="CU49" s="5">
        <v>-1</v>
      </c>
      <c r="CV49" s="5">
        <v>-1</v>
      </c>
      <c r="CW49" s="5">
        <v>-1</v>
      </c>
      <c r="CX49" s="5">
        <v>-1</v>
      </c>
      <c r="CY49" s="5">
        <v>-1</v>
      </c>
      <c r="CZ49" s="5">
        <v>-1</v>
      </c>
      <c r="DA49" s="5">
        <v>-1</v>
      </c>
      <c r="DB49" s="5">
        <v>-1</v>
      </c>
      <c r="DC49" s="5">
        <v>-1</v>
      </c>
      <c r="DD49" s="5">
        <v>-1</v>
      </c>
      <c r="DE49" s="5">
        <v>-1</v>
      </c>
      <c r="DF49" s="5">
        <v>-1</v>
      </c>
      <c r="DG49" s="5">
        <v>-1</v>
      </c>
      <c r="DH49" s="5">
        <v>-1</v>
      </c>
      <c r="DI49" s="5">
        <v>-1</v>
      </c>
      <c r="DJ49" s="5">
        <v>-1</v>
      </c>
      <c r="DK49" s="5">
        <v>-1</v>
      </c>
      <c r="DL49" s="5">
        <v>-1</v>
      </c>
      <c r="DM49" s="5">
        <v>-1</v>
      </c>
      <c r="DN49" s="5">
        <v>-1</v>
      </c>
      <c r="DO49" s="5">
        <v>-1</v>
      </c>
      <c r="DP49" s="5">
        <v>-1</v>
      </c>
      <c r="DQ49" s="5">
        <v>-1</v>
      </c>
      <c r="DR49" s="5">
        <v>-1</v>
      </c>
      <c r="DS49" s="5">
        <v>-1</v>
      </c>
      <c r="DT49" s="5">
        <v>-1</v>
      </c>
      <c r="DU49" s="5">
        <v>-1</v>
      </c>
      <c r="DV49" s="5">
        <v>-1</v>
      </c>
      <c r="DW49" s="5">
        <v>-1</v>
      </c>
      <c r="DX49" s="5">
        <v>-1</v>
      </c>
      <c r="DY49" s="5">
        <v>-1</v>
      </c>
      <c r="DZ49" s="5">
        <v>-1</v>
      </c>
      <c r="EA49" s="5">
        <v>-1</v>
      </c>
      <c r="EB49" s="5">
        <v>-1</v>
      </c>
      <c r="EC49" s="5">
        <v>-1</v>
      </c>
      <c r="ED49" s="5">
        <v>-1</v>
      </c>
      <c r="EE49" s="5">
        <v>-1</v>
      </c>
      <c r="EF49" s="5">
        <v>-1</v>
      </c>
      <c r="EG49" s="5">
        <v>-1</v>
      </c>
      <c r="EH49" s="5">
        <v>-1</v>
      </c>
      <c r="EI49" s="5">
        <v>-1</v>
      </c>
      <c r="EJ49" s="5">
        <v>-1</v>
      </c>
      <c r="EK49" s="5">
        <v>-1</v>
      </c>
      <c r="EL49" s="5">
        <v>-1</v>
      </c>
      <c r="EM49" s="5">
        <v>-1</v>
      </c>
      <c r="EN49" s="5">
        <v>-1</v>
      </c>
      <c r="EO49" s="5">
        <v>-1</v>
      </c>
      <c r="EP49" s="5">
        <v>-1</v>
      </c>
      <c r="EQ49" s="5">
        <v>-1</v>
      </c>
      <c r="ER49" s="5">
        <v>-1</v>
      </c>
      <c r="ES49" s="5">
        <v>-1</v>
      </c>
      <c r="ET49" s="5">
        <v>-1</v>
      </c>
      <c r="EU49" s="5">
        <v>-1</v>
      </c>
      <c r="EV49" s="5">
        <v>-1</v>
      </c>
      <c r="EW49" s="5">
        <v>-1</v>
      </c>
      <c r="EX49" s="5">
        <v>-1</v>
      </c>
      <c r="EY49" s="5">
        <v>-1</v>
      </c>
      <c r="EZ49" s="5">
        <v>-1</v>
      </c>
      <c r="FA49" s="5">
        <v>-1</v>
      </c>
      <c r="FB49" s="5">
        <v>-1</v>
      </c>
      <c r="FC49" s="5">
        <v>-1</v>
      </c>
      <c r="FD49" s="5">
        <v>-1</v>
      </c>
      <c r="FE49" s="5">
        <v>-1</v>
      </c>
      <c r="FF49" s="5">
        <v>-1</v>
      </c>
      <c r="FG49" s="5">
        <v>-1</v>
      </c>
      <c r="FH49" s="5">
        <v>-1</v>
      </c>
      <c r="FI49" s="5">
        <v>-1</v>
      </c>
      <c r="FJ49" s="5">
        <v>-1</v>
      </c>
      <c r="FK49" s="5">
        <v>-1</v>
      </c>
      <c r="FL49" s="5">
        <v>-1</v>
      </c>
      <c r="FM49" s="5">
        <v>-1</v>
      </c>
      <c r="FN49" s="5">
        <v>-1</v>
      </c>
      <c r="FO49" s="5">
        <v>-1</v>
      </c>
      <c r="FP49" s="5">
        <v>-1</v>
      </c>
      <c r="FQ49" s="5">
        <v>-1</v>
      </c>
      <c r="FR49" s="5">
        <v>-1</v>
      </c>
      <c r="FS49" s="5">
        <v>-1</v>
      </c>
      <c r="FT49" s="5">
        <v>-1</v>
      </c>
      <c r="FU49" s="5">
        <v>-1</v>
      </c>
      <c r="FV49" s="5">
        <v>-1</v>
      </c>
      <c r="FW49" s="5">
        <v>-1</v>
      </c>
      <c r="FX49" s="5">
        <v>-1</v>
      </c>
      <c r="FY49" s="5">
        <v>-1</v>
      </c>
      <c r="FZ49" s="5">
        <v>-1</v>
      </c>
      <c r="GA49" s="5">
        <v>-1</v>
      </c>
      <c r="GB49" s="5">
        <v>-1</v>
      </c>
      <c r="GC49" s="5">
        <v>-1</v>
      </c>
      <c r="GD49" s="5">
        <v>-1</v>
      </c>
      <c r="GE49" s="5">
        <v>-1</v>
      </c>
      <c r="GF49" s="5">
        <v>-1</v>
      </c>
      <c r="GG49" s="5">
        <v>-1</v>
      </c>
      <c r="GH49" s="5">
        <v>-1</v>
      </c>
      <c r="GI49" s="5">
        <v>-1</v>
      </c>
      <c r="GJ49" s="5">
        <v>-1</v>
      </c>
      <c r="GK49" s="5">
        <v>-1</v>
      </c>
      <c r="GL49" s="5">
        <v>-1</v>
      </c>
      <c r="GM49" s="5">
        <v>-1</v>
      </c>
      <c r="GN49" s="5">
        <v>-1</v>
      </c>
      <c r="GO49" s="5">
        <v>-1</v>
      </c>
      <c r="GP49" s="5">
        <v>-1</v>
      </c>
      <c r="GQ49" s="5">
        <v>-1</v>
      </c>
      <c r="GR49" s="5">
        <v>4.1256088280060878E-6</v>
      </c>
      <c r="GS49" s="5">
        <v>-1</v>
      </c>
      <c r="GT49" s="5">
        <v>-1</v>
      </c>
      <c r="GU49" s="5">
        <v>-1</v>
      </c>
      <c r="GV49" s="5">
        <v>-1</v>
      </c>
      <c r="GW49" s="5">
        <v>-1</v>
      </c>
      <c r="GX49" s="5">
        <v>-1</v>
      </c>
      <c r="GY49" s="5">
        <v>-1</v>
      </c>
      <c r="GZ49" s="5">
        <v>-1</v>
      </c>
      <c r="HA49" s="5">
        <v>-1</v>
      </c>
      <c r="HB49" s="5">
        <v>-1</v>
      </c>
      <c r="HC49" s="5">
        <v>-1</v>
      </c>
      <c r="HD49" s="5">
        <v>-1</v>
      </c>
      <c r="HE49" s="5">
        <v>-1</v>
      </c>
      <c r="HF49" s="5">
        <v>-1</v>
      </c>
      <c r="HG49" s="5">
        <v>-1</v>
      </c>
      <c r="HH49" s="5">
        <v>-1</v>
      </c>
      <c r="HI49" s="5">
        <v>-1</v>
      </c>
      <c r="HJ49" s="5">
        <v>-1</v>
      </c>
      <c r="HK49" s="5">
        <v>-1</v>
      </c>
      <c r="HL49" s="5">
        <v>-1</v>
      </c>
      <c r="HM49" s="5">
        <v>-1</v>
      </c>
      <c r="HN49" s="5">
        <v>-1</v>
      </c>
      <c r="HO49" s="5" t="s">
        <v>720</v>
      </c>
    </row>
    <row r="50" spans="1:223" x14ac:dyDescent="0.25">
      <c r="A50" s="34" t="s">
        <v>294</v>
      </c>
      <c r="B50" s="5">
        <v>2</v>
      </c>
      <c r="C50" s="5">
        <v>0</v>
      </c>
      <c r="D50" s="5">
        <v>0.87656990112442212</v>
      </c>
      <c r="E50" s="5">
        <v>4.2143730668420296E-2</v>
      </c>
      <c r="F50" s="5">
        <v>1.9660448693810385E-2</v>
      </c>
      <c r="G50" s="5">
        <v>6.1625919513347165E-2</v>
      </c>
      <c r="H50" s="5">
        <v>-1</v>
      </c>
      <c r="I50" s="5">
        <v>-1</v>
      </c>
      <c r="J50" s="5">
        <v>-1</v>
      </c>
      <c r="K50" s="5">
        <v>-1</v>
      </c>
      <c r="L50" s="5">
        <v>-1</v>
      </c>
      <c r="M50" s="5">
        <v>-1</v>
      </c>
      <c r="N50" s="5">
        <v>-1</v>
      </c>
      <c r="O50" s="5">
        <v>-1</v>
      </c>
      <c r="P50" s="5">
        <v>-1</v>
      </c>
      <c r="Q50" s="5">
        <v>-1</v>
      </c>
      <c r="R50" s="5">
        <v>-1</v>
      </c>
      <c r="S50" s="5">
        <v>-1</v>
      </c>
      <c r="T50" s="5">
        <v>-1</v>
      </c>
      <c r="U50" s="5">
        <v>-1</v>
      </c>
      <c r="V50" s="5">
        <v>-1</v>
      </c>
      <c r="W50" s="5">
        <v>-1</v>
      </c>
      <c r="X50" s="5">
        <v>-1</v>
      </c>
      <c r="Y50" s="5">
        <v>-1</v>
      </c>
      <c r="Z50" s="5">
        <v>-1</v>
      </c>
      <c r="AA50" s="5">
        <v>-1</v>
      </c>
      <c r="AB50" s="5">
        <v>-1</v>
      </c>
      <c r="AC50" s="5">
        <v>-1</v>
      </c>
      <c r="AD50" s="5">
        <v>-1</v>
      </c>
      <c r="AE50" s="5">
        <v>-1</v>
      </c>
      <c r="AF50" s="5">
        <v>-1</v>
      </c>
      <c r="AG50" s="5">
        <v>-1</v>
      </c>
      <c r="AH50" s="5">
        <v>-1</v>
      </c>
      <c r="AI50" s="5">
        <v>-1</v>
      </c>
      <c r="AJ50" s="5">
        <v>-1</v>
      </c>
      <c r="AK50" s="5">
        <v>-1</v>
      </c>
      <c r="AL50" s="5">
        <v>-1</v>
      </c>
      <c r="AM50" s="5">
        <v>-1</v>
      </c>
      <c r="AN50" s="5">
        <v>-1</v>
      </c>
      <c r="AO50" s="5">
        <v>-1</v>
      </c>
      <c r="AP50" s="5">
        <v>-1</v>
      </c>
      <c r="AQ50" s="5">
        <v>-1</v>
      </c>
      <c r="AR50" s="5">
        <v>-1</v>
      </c>
      <c r="AS50" s="5">
        <v>-1</v>
      </c>
      <c r="AT50" s="5">
        <v>-1</v>
      </c>
      <c r="AU50" s="5">
        <v>-1</v>
      </c>
      <c r="AV50" s="5">
        <v>-1</v>
      </c>
      <c r="AW50" s="5">
        <v>-1</v>
      </c>
      <c r="AX50" s="5">
        <v>-1</v>
      </c>
      <c r="AY50" s="5">
        <v>-1</v>
      </c>
      <c r="AZ50" s="5">
        <v>-1</v>
      </c>
      <c r="BA50" s="5">
        <v>-1</v>
      </c>
      <c r="BB50" s="5">
        <v>-1</v>
      </c>
      <c r="BC50" s="5">
        <v>-1</v>
      </c>
      <c r="BD50" s="5">
        <v>-1</v>
      </c>
      <c r="BE50" s="5">
        <v>-1</v>
      </c>
      <c r="BF50" s="5">
        <v>-1</v>
      </c>
      <c r="BG50" s="5">
        <v>-1</v>
      </c>
      <c r="BH50" s="5">
        <v>-1</v>
      </c>
      <c r="BI50" s="5">
        <v>-1</v>
      </c>
      <c r="BJ50" s="5">
        <v>-1</v>
      </c>
      <c r="BK50" s="5">
        <v>-1</v>
      </c>
      <c r="BL50" s="5">
        <v>-1</v>
      </c>
      <c r="BM50" s="5">
        <v>-1</v>
      </c>
      <c r="BN50" s="5">
        <v>-1</v>
      </c>
      <c r="BO50" s="5">
        <v>-1</v>
      </c>
      <c r="BP50" s="5">
        <v>-1</v>
      </c>
      <c r="BQ50" s="5">
        <v>-1</v>
      </c>
      <c r="BR50" s="5">
        <v>-1</v>
      </c>
      <c r="BS50" s="5">
        <v>-1</v>
      </c>
      <c r="BT50" s="5">
        <v>-1</v>
      </c>
      <c r="BU50" s="5">
        <v>-1</v>
      </c>
      <c r="BV50" s="5">
        <v>-1</v>
      </c>
      <c r="BW50" s="5">
        <v>-1</v>
      </c>
      <c r="BX50" s="5">
        <v>-1</v>
      </c>
      <c r="BY50" s="5">
        <v>-1</v>
      </c>
      <c r="BZ50" s="5">
        <v>-1</v>
      </c>
      <c r="CA50" s="5">
        <v>-1</v>
      </c>
      <c r="CB50" s="5">
        <v>-1</v>
      </c>
      <c r="CC50" s="5">
        <v>-1</v>
      </c>
      <c r="CD50" s="5">
        <v>-1</v>
      </c>
      <c r="CE50" s="5">
        <v>-1</v>
      </c>
      <c r="CF50" s="5">
        <v>-1</v>
      </c>
      <c r="CG50" s="5">
        <v>-1</v>
      </c>
      <c r="CH50" s="5">
        <v>-1</v>
      </c>
      <c r="CI50" s="5">
        <v>-1</v>
      </c>
      <c r="CJ50" s="5">
        <v>-1</v>
      </c>
      <c r="CK50" s="5">
        <v>-1</v>
      </c>
      <c r="CL50" s="5">
        <v>-1</v>
      </c>
      <c r="CM50" s="5">
        <v>-1</v>
      </c>
      <c r="CN50" s="5">
        <v>-1</v>
      </c>
      <c r="CO50" s="5">
        <v>-1</v>
      </c>
      <c r="CP50" s="5">
        <v>-1</v>
      </c>
      <c r="CQ50" s="5">
        <v>-1</v>
      </c>
      <c r="CR50" s="5">
        <v>-1</v>
      </c>
      <c r="CS50" s="5">
        <v>-1</v>
      </c>
      <c r="CT50" s="5">
        <v>-1</v>
      </c>
      <c r="CU50" s="5">
        <v>-1</v>
      </c>
      <c r="CV50" s="5">
        <v>-1</v>
      </c>
      <c r="CW50" s="5">
        <v>-1</v>
      </c>
      <c r="CX50" s="5">
        <v>-1</v>
      </c>
      <c r="CY50" s="5">
        <v>-1</v>
      </c>
      <c r="CZ50" s="5">
        <v>-1</v>
      </c>
      <c r="DA50" s="5">
        <v>-1</v>
      </c>
      <c r="DB50" s="5">
        <v>-1</v>
      </c>
      <c r="DC50" s="5">
        <v>-1</v>
      </c>
      <c r="DD50" s="5">
        <v>-1</v>
      </c>
      <c r="DE50" s="5">
        <v>-1</v>
      </c>
      <c r="DF50" s="5">
        <v>-1</v>
      </c>
      <c r="DG50" s="5">
        <v>-1</v>
      </c>
      <c r="DH50" s="5">
        <v>-1</v>
      </c>
      <c r="DI50" s="5">
        <v>-1</v>
      </c>
      <c r="DJ50" s="5">
        <v>-1</v>
      </c>
      <c r="DK50" s="5">
        <v>-1</v>
      </c>
      <c r="DL50" s="5">
        <v>-1</v>
      </c>
      <c r="DM50" s="5">
        <v>-1</v>
      </c>
      <c r="DN50" s="5">
        <v>-1</v>
      </c>
      <c r="DO50" s="5">
        <v>-1</v>
      </c>
      <c r="DP50" s="5">
        <v>-1</v>
      </c>
      <c r="DQ50" s="5">
        <v>-1</v>
      </c>
      <c r="DR50" s="5">
        <v>-1</v>
      </c>
      <c r="DS50" s="5">
        <v>-1</v>
      </c>
      <c r="DT50" s="5">
        <v>-1</v>
      </c>
      <c r="DU50" s="5">
        <v>-1</v>
      </c>
      <c r="DV50" s="5">
        <v>-1</v>
      </c>
      <c r="DW50" s="5">
        <v>-1</v>
      </c>
      <c r="DX50" s="5">
        <v>-1</v>
      </c>
      <c r="DY50" s="5">
        <v>-1</v>
      </c>
      <c r="DZ50" s="5">
        <v>-1</v>
      </c>
      <c r="EA50" s="5">
        <v>-1</v>
      </c>
      <c r="EB50" s="5">
        <v>-1</v>
      </c>
      <c r="EC50" s="5">
        <v>-1</v>
      </c>
      <c r="ED50" s="5">
        <v>-1</v>
      </c>
      <c r="EE50" s="5">
        <v>-1</v>
      </c>
      <c r="EF50" s="5">
        <v>-1</v>
      </c>
      <c r="EG50" s="5">
        <v>-1</v>
      </c>
      <c r="EH50" s="5">
        <v>-1</v>
      </c>
      <c r="EI50" s="5">
        <v>-1</v>
      </c>
      <c r="EJ50" s="5">
        <v>-1</v>
      </c>
      <c r="EK50" s="5">
        <v>-1</v>
      </c>
      <c r="EL50" s="5">
        <v>-1</v>
      </c>
      <c r="EM50" s="5">
        <v>-1</v>
      </c>
      <c r="EN50" s="5">
        <v>-1</v>
      </c>
      <c r="EO50" s="5">
        <v>-1</v>
      </c>
      <c r="EP50" s="5">
        <v>-1</v>
      </c>
      <c r="EQ50" s="5">
        <v>-1</v>
      </c>
      <c r="ER50" s="5">
        <v>-1</v>
      </c>
      <c r="ES50" s="5">
        <v>-1</v>
      </c>
      <c r="ET50" s="5">
        <v>-1</v>
      </c>
      <c r="EU50" s="5">
        <v>-1</v>
      </c>
      <c r="EV50" s="5">
        <v>-1</v>
      </c>
      <c r="EW50" s="5">
        <v>-1</v>
      </c>
      <c r="EX50" s="5">
        <v>-1</v>
      </c>
      <c r="EY50" s="5">
        <v>-1</v>
      </c>
      <c r="EZ50" s="5">
        <v>-1</v>
      </c>
      <c r="FA50" s="5">
        <v>-1</v>
      </c>
      <c r="FB50" s="5">
        <v>-1</v>
      </c>
      <c r="FC50" s="5">
        <v>-1</v>
      </c>
      <c r="FD50" s="5">
        <v>-1</v>
      </c>
      <c r="FE50" s="5">
        <v>-1</v>
      </c>
      <c r="FF50" s="5">
        <v>-1</v>
      </c>
      <c r="FG50" s="5">
        <v>-1</v>
      </c>
      <c r="FH50" s="5">
        <v>-1</v>
      </c>
      <c r="FI50" s="5">
        <v>-1</v>
      </c>
      <c r="FJ50" s="5">
        <v>-1</v>
      </c>
      <c r="FK50" s="5">
        <v>-1</v>
      </c>
      <c r="FL50" s="5">
        <v>-1</v>
      </c>
      <c r="FM50" s="5">
        <v>-1</v>
      </c>
      <c r="FN50" s="5">
        <v>-1</v>
      </c>
      <c r="FO50" s="5">
        <v>-1</v>
      </c>
      <c r="FP50" s="5">
        <v>-1</v>
      </c>
      <c r="FQ50" s="5">
        <v>-1</v>
      </c>
      <c r="FR50" s="5">
        <v>-1</v>
      </c>
      <c r="FS50" s="5">
        <v>-1</v>
      </c>
      <c r="FT50" s="5">
        <v>-1</v>
      </c>
      <c r="FU50" s="5">
        <v>-1</v>
      </c>
      <c r="FV50" s="5">
        <v>-1</v>
      </c>
      <c r="FW50" s="5">
        <v>-1</v>
      </c>
      <c r="FX50" s="5">
        <v>-1</v>
      </c>
      <c r="FY50" s="5">
        <v>-1</v>
      </c>
      <c r="FZ50" s="5">
        <v>-1</v>
      </c>
      <c r="GA50" s="5">
        <v>-1</v>
      </c>
      <c r="GB50" s="5">
        <v>-1</v>
      </c>
      <c r="GC50" s="5">
        <v>-1</v>
      </c>
      <c r="GD50" s="5">
        <v>-1</v>
      </c>
      <c r="GE50" s="5">
        <v>-1</v>
      </c>
      <c r="GF50" s="5">
        <v>-1</v>
      </c>
      <c r="GG50" s="5">
        <v>-1</v>
      </c>
      <c r="GH50" s="5">
        <v>-1</v>
      </c>
      <c r="GI50" s="5">
        <v>-1</v>
      </c>
      <c r="GJ50" s="5">
        <v>-1</v>
      </c>
      <c r="GK50" s="5">
        <v>-1</v>
      </c>
      <c r="GL50" s="5">
        <v>-1</v>
      </c>
      <c r="GM50" s="5">
        <v>-1</v>
      </c>
      <c r="GN50" s="5">
        <v>-1</v>
      </c>
      <c r="GO50" s="5">
        <v>-1</v>
      </c>
      <c r="GP50" s="5">
        <v>-1</v>
      </c>
      <c r="GQ50" s="5">
        <v>-1</v>
      </c>
      <c r="GR50" s="5">
        <v>1.7275494672754945E-8</v>
      </c>
      <c r="GS50" s="5">
        <v>-1</v>
      </c>
      <c r="GT50" s="5">
        <v>-1</v>
      </c>
      <c r="GU50" s="5">
        <v>-1</v>
      </c>
      <c r="GV50" s="5">
        <v>-1</v>
      </c>
      <c r="GW50" s="5">
        <v>-1</v>
      </c>
      <c r="GX50" s="5">
        <v>-1</v>
      </c>
      <c r="GY50" s="5">
        <v>-1</v>
      </c>
      <c r="GZ50" s="5">
        <v>-1</v>
      </c>
      <c r="HA50" s="5">
        <v>-1</v>
      </c>
      <c r="HB50" s="5">
        <v>-1</v>
      </c>
      <c r="HC50" s="5">
        <v>-1</v>
      </c>
      <c r="HD50" s="5">
        <v>-1</v>
      </c>
      <c r="HE50" s="5">
        <v>-1</v>
      </c>
      <c r="HF50" s="5">
        <v>-1</v>
      </c>
      <c r="HG50" s="5">
        <v>6.769314549198674E-7</v>
      </c>
      <c r="HH50" s="5">
        <v>-1</v>
      </c>
      <c r="HI50" s="5">
        <v>-1</v>
      </c>
      <c r="HJ50" s="5">
        <v>-1</v>
      </c>
      <c r="HK50" s="5">
        <v>-1</v>
      </c>
      <c r="HL50" s="5">
        <v>-1</v>
      </c>
      <c r="HM50" s="5">
        <v>-1</v>
      </c>
      <c r="HN50" s="5">
        <v>-1</v>
      </c>
      <c r="HO50" s="5" t="s">
        <v>720</v>
      </c>
    </row>
    <row r="51" spans="1:223" x14ac:dyDescent="0.25">
      <c r="A51" s="36" t="s">
        <v>2445</v>
      </c>
      <c r="B51" s="5">
        <v>2</v>
      </c>
      <c r="C51" s="5">
        <v>0</v>
      </c>
      <c r="D51" s="5">
        <v>5.3926701974514255E-3</v>
      </c>
      <c r="E51" s="5">
        <v>0.13932333860400919</v>
      </c>
      <c r="F51" s="5">
        <v>1.5413722462330175E-4</v>
      </c>
      <c r="G51" s="5">
        <v>0.85512985397391628</v>
      </c>
      <c r="H51" s="5">
        <v>-1</v>
      </c>
      <c r="I51" s="5">
        <v>-1</v>
      </c>
      <c r="J51" s="5">
        <v>-1</v>
      </c>
      <c r="K51" s="5">
        <v>-1</v>
      </c>
      <c r="L51" s="5">
        <v>-1</v>
      </c>
      <c r="M51" s="5">
        <v>-1</v>
      </c>
      <c r="N51" s="5">
        <v>-1</v>
      </c>
      <c r="O51" s="5">
        <v>-1</v>
      </c>
      <c r="P51" s="5">
        <v>-1</v>
      </c>
      <c r="Q51" s="5">
        <v>-1</v>
      </c>
      <c r="R51" s="5">
        <v>-1</v>
      </c>
      <c r="S51" s="5">
        <v>-1</v>
      </c>
      <c r="T51" s="5">
        <v>-1</v>
      </c>
      <c r="U51" s="5">
        <v>-1</v>
      </c>
      <c r="V51" s="5">
        <v>-1</v>
      </c>
      <c r="W51" s="5">
        <v>-1</v>
      </c>
      <c r="X51" s="5">
        <v>-1</v>
      </c>
      <c r="Y51" s="5">
        <v>-1</v>
      </c>
      <c r="Z51" s="5">
        <v>-1</v>
      </c>
      <c r="AA51" s="5">
        <v>-1</v>
      </c>
      <c r="AB51" s="5">
        <v>-1</v>
      </c>
      <c r="AC51" s="5">
        <v>-1</v>
      </c>
      <c r="AD51" s="5">
        <v>-1</v>
      </c>
      <c r="AE51" s="5">
        <v>-1</v>
      </c>
      <c r="AF51" s="5">
        <v>-1</v>
      </c>
      <c r="AG51" s="5">
        <v>-1</v>
      </c>
      <c r="AH51" s="5">
        <v>-1</v>
      </c>
      <c r="AI51" s="5">
        <v>-1</v>
      </c>
      <c r="AJ51" s="5">
        <v>-1</v>
      </c>
      <c r="AK51" s="5">
        <v>-1</v>
      </c>
      <c r="AL51" s="5">
        <v>-1</v>
      </c>
      <c r="AM51" s="5">
        <v>-1</v>
      </c>
      <c r="AN51" s="5">
        <v>-1</v>
      </c>
      <c r="AO51" s="5">
        <v>-1</v>
      </c>
      <c r="AP51" s="5">
        <v>-1</v>
      </c>
      <c r="AQ51" s="5">
        <v>-1</v>
      </c>
      <c r="AR51" s="5">
        <v>-1</v>
      </c>
      <c r="AS51" s="5">
        <v>-1</v>
      </c>
      <c r="AT51" s="5">
        <v>-1</v>
      </c>
      <c r="AU51" s="5">
        <v>-1</v>
      </c>
      <c r="AV51" s="5">
        <v>-1</v>
      </c>
      <c r="AW51" s="5">
        <v>-1</v>
      </c>
      <c r="AX51" s="5">
        <v>-1</v>
      </c>
      <c r="AY51" s="5">
        <v>-1</v>
      </c>
      <c r="AZ51" s="5">
        <v>-1</v>
      </c>
      <c r="BA51" s="5">
        <v>-1</v>
      </c>
      <c r="BB51" s="5">
        <v>-1</v>
      </c>
      <c r="BC51" s="5">
        <v>-1</v>
      </c>
      <c r="BD51" s="5">
        <v>-1</v>
      </c>
      <c r="BE51" s="5">
        <v>-1</v>
      </c>
      <c r="BF51" s="5">
        <v>-1</v>
      </c>
      <c r="BG51" s="5">
        <v>-1</v>
      </c>
      <c r="BH51" s="5">
        <v>-1</v>
      </c>
      <c r="BI51" s="5">
        <v>-1</v>
      </c>
      <c r="BJ51" s="5">
        <v>-1</v>
      </c>
      <c r="BK51" s="5">
        <v>-1</v>
      </c>
      <c r="BL51" s="5">
        <v>-1</v>
      </c>
      <c r="BM51" s="5">
        <v>-1</v>
      </c>
      <c r="BN51" s="5">
        <v>-1</v>
      </c>
      <c r="BO51" s="5">
        <v>-1</v>
      </c>
      <c r="BP51" s="5">
        <v>-1</v>
      </c>
      <c r="BQ51" s="5">
        <v>-1</v>
      </c>
      <c r="BR51" s="5">
        <v>-1</v>
      </c>
      <c r="BS51" s="5">
        <v>-1</v>
      </c>
      <c r="BT51" s="5">
        <v>-1</v>
      </c>
      <c r="BU51" s="5">
        <v>-1</v>
      </c>
      <c r="BV51" s="5">
        <v>-1</v>
      </c>
      <c r="BW51" s="5">
        <v>-1</v>
      </c>
      <c r="BX51" s="5">
        <v>-1</v>
      </c>
      <c r="BY51" s="5">
        <v>-1</v>
      </c>
      <c r="BZ51" s="5">
        <v>-1</v>
      </c>
      <c r="CA51" s="5">
        <v>-1</v>
      </c>
      <c r="CB51" s="5">
        <v>-1</v>
      </c>
      <c r="CC51" s="5">
        <v>-1</v>
      </c>
      <c r="CD51" s="5">
        <v>-1</v>
      </c>
      <c r="CE51" s="5">
        <v>-1</v>
      </c>
      <c r="CF51" s="5">
        <v>-1</v>
      </c>
      <c r="CG51" s="5">
        <v>-1</v>
      </c>
      <c r="CH51" s="5">
        <v>-1</v>
      </c>
      <c r="CI51" s="5">
        <v>-1</v>
      </c>
      <c r="CJ51" s="5">
        <v>-1</v>
      </c>
      <c r="CK51" s="5">
        <v>-1</v>
      </c>
      <c r="CL51" s="5">
        <v>-1</v>
      </c>
      <c r="CM51" s="5">
        <v>-1</v>
      </c>
      <c r="CN51" s="5">
        <v>-1</v>
      </c>
      <c r="CO51" s="5">
        <v>-1</v>
      </c>
      <c r="CP51" s="5">
        <v>-1</v>
      </c>
      <c r="CQ51" s="5">
        <v>-1</v>
      </c>
      <c r="CR51" s="5">
        <v>-1</v>
      </c>
      <c r="CS51" s="5">
        <v>-1</v>
      </c>
      <c r="CT51" s="5">
        <v>-1</v>
      </c>
      <c r="CU51" s="5">
        <v>-1</v>
      </c>
      <c r="CV51" s="5">
        <v>-1</v>
      </c>
      <c r="CW51" s="5">
        <v>-1</v>
      </c>
      <c r="CX51" s="5">
        <v>-1</v>
      </c>
      <c r="CY51" s="5">
        <v>-1</v>
      </c>
      <c r="CZ51" s="5">
        <v>-1</v>
      </c>
      <c r="DA51" s="5">
        <v>-1</v>
      </c>
      <c r="DB51" s="5">
        <v>-1</v>
      </c>
      <c r="DC51" s="5">
        <v>-1</v>
      </c>
      <c r="DD51" s="5">
        <v>-1</v>
      </c>
      <c r="DE51" s="5">
        <v>-1</v>
      </c>
      <c r="DF51" s="5">
        <v>-1</v>
      </c>
      <c r="DG51" s="5">
        <v>-1</v>
      </c>
      <c r="DH51" s="5">
        <v>-1</v>
      </c>
      <c r="DI51" s="5">
        <v>-1</v>
      </c>
      <c r="DJ51" s="5">
        <v>-1</v>
      </c>
      <c r="DK51" s="5">
        <v>-1</v>
      </c>
      <c r="DL51" s="5">
        <v>-1</v>
      </c>
      <c r="DM51" s="5">
        <v>-1</v>
      </c>
      <c r="DN51" s="5">
        <v>-1</v>
      </c>
      <c r="DO51" s="5">
        <v>-1</v>
      </c>
      <c r="DP51" s="5">
        <v>-1</v>
      </c>
      <c r="DQ51" s="5">
        <v>-1</v>
      </c>
      <c r="DR51" s="5">
        <v>-1</v>
      </c>
      <c r="DS51" s="5">
        <v>-1</v>
      </c>
      <c r="DT51" s="5">
        <v>-1</v>
      </c>
      <c r="DU51" s="5">
        <v>-1</v>
      </c>
      <c r="DV51" s="5">
        <v>-1</v>
      </c>
      <c r="DW51" s="5">
        <v>-1</v>
      </c>
      <c r="DX51" s="5">
        <v>-1</v>
      </c>
      <c r="DY51" s="5">
        <v>-1</v>
      </c>
      <c r="DZ51" s="5">
        <v>-1</v>
      </c>
      <c r="EA51" s="5">
        <v>-1</v>
      </c>
      <c r="EB51" s="5">
        <v>-1</v>
      </c>
      <c r="EC51" s="5">
        <v>-1</v>
      </c>
      <c r="ED51" s="5">
        <v>-1</v>
      </c>
      <c r="EE51" s="5">
        <v>-1</v>
      </c>
      <c r="EF51" s="5">
        <v>-1</v>
      </c>
      <c r="EG51" s="5">
        <v>-1</v>
      </c>
      <c r="EH51" s="5">
        <v>-1</v>
      </c>
      <c r="EI51" s="5">
        <v>-1</v>
      </c>
      <c r="EJ51" s="5">
        <v>-1</v>
      </c>
      <c r="EK51" s="5">
        <v>-1</v>
      </c>
      <c r="EL51" s="5">
        <v>-1</v>
      </c>
      <c r="EM51" s="5">
        <v>-1</v>
      </c>
      <c r="EN51" s="5">
        <v>-1</v>
      </c>
      <c r="EO51" s="5">
        <v>-1</v>
      </c>
      <c r="EP51" s="5">
        <v>-1</v>
      </c>
      <c r="EQ51" s="5">
        <v>-1</v>
      </c>
      <c r="ER51" s="5">
        <v>-1</v>
      </c>
      <c r="ES51" s="5">
        <v>-1</v>
      </c>
      <c r="ET51" s="5">
        <v>-1</v>
      </c>
      <c r="EU51" s="5">
        <v>-1</v>
      </c>
      <c r="EV51" s="5">
        <v>-1</v>
      </c>
      <c r="EW51" s="5">
        <v>-1</v>
      </c>
      <c r="EX51" s="5">
        <v>-1</v>
      </c>
      <c r="EY51" s="5">
        <v>-1</v>
      </c>
      <c r="EZ51" s="5">
        <v>-1</v>
      </c>
      <c r="FA51" s="5">
        <v>-1</v>
      </c>
      <c r="FB51" s="5">
        <v>-1</v>
      </c>
      <c r="FC51" s="5">
        <v>-1</v>
      </c>
      <c r="FD51" s="5">
        <v>-1</v>
      </c>
      <c r="FE51" s="5">
        <v>-1</v>
      </c>
      <c r="FF51" s="5">
        <v>-1</v>
      </c>
      <c r="FG51" s="5">
        <v>-1</v>
      </c>
      <c r="FH51" s="5">
        <v>-1</v>
      </c>
      <c r="FI51" s="5">
        <v>-1</v>
      </c>
      <c r="FJ51" s="5">
        <v>-1</v>
      </c>
      <c r="FK51" s="5">
        <v>-1</v>
      </c>
      <c r="FL51" s="5">
        <v>-1</v>
      </c>
      <c r="FM51" s="5">
        <v>-1</v>
      </c>
      <c r="FN51" s="5">
        <v>-1</v>
      </c>
      <c r="FO51" s="5">
        <v>-1</v>
      </c>
      <c r="FP51" s="5">
        <v>-1</v>
      </c>
      <c r="FQ51" s="5">
        <v>-1</v>
      </c>
      <c r="FR51" s="5">
        <v>-1</v>
      </c>
      <c r="FS51" s="5">
        <v>-1</v>
      </c>
      <c r="FT51" s="5">
        <v>-1</v>
      </c>
      <c r="FU51" s="5">
        <v>-1</v>
      </c>
      <c r="FV51" s="5">
        <v>-1</v>
      </c>
      <c r="FW51" s="5">
        <v>-1</v>
      </c>
      <c r="FX51" s="5">
        <v>-1</v>
      </c>
      <c r="FY51" s="5">
        <v>-1</v>
      </c>
      <c r="FZ51" s="5">
        <v>-1</v>
      </c>
      <c r="GA51" s="5">
        <v>-1</v>
      </c>
      <c r="GB51" s="5">
        <v>-1</v>
      </c>
      <c r="GC51" s="5">
        <v>-1</v>
      </c>
      <c r="GD51" s="5">
        <v>-1</v>
      </c>
      <c r="GE51" s="5">
        <v>-1</v>
      </c>
      <c r="GF51" s="5">
        <v>-1</v>
      </c>
      <c r="GG51" s="5">
        <v>-1</v>
      </c>
      <c r="GH51" s="5">
        <v>-1</v>
      </c>
      <c r="GI51" s="5">
        <v>-1</v>
      </c>
      <c r="GJ51" s="5">
        <v>-1</v>
      </c>
      <c r="GK51" s="5">
        <v>-1</v>
      </c>
      <c r="GL51" s="5">
        <v>-1</v>
      </c>
      <c r="GM51" s="5">
        <v>-1</v>
      </c>
      <c r="GN51" s="5">
        <v>-1</v>
      </c>
      <c r="GO51" s="5">
        <v>-1</v>
      </c>
      <c r="GP51" s="5">
        <v>-1</v>
      </c>
      <c r="GQ51" s="5">
        <v>-1</v>
      </c>
      <c r="GR51" s="5">
        <v>3.8744292237442924E-6</v>
      </c>
      <c r="GS51" s="5">
        <v>-1</v>
      </c>
      <c r="GT51" s="5">
        <v>-1</v>
      </c>
      <c r="GU51" s="5">
        <v>-1</v>
      </c>
      <c r="GV51" s="5">
        <v>-1</v>
      </c>
      <c r="GW51" s="5">
        <v>-1</v>
      </c>
      <c r="GX51" s="5">
        <v>-1</v>
      </c>
      <c r="GY51" s="5">
        <v>-1</v>
      </c>
      <c r="GZ51" s="5">
        <v>-1</v>
      </c>
      <c r="HA51" s="5">
        <v>-1</v>
      </c>
      <c r="HB51" s="5">
        <v>-1</v>
      </c>
      <c r="HC51" s="5">
        <v>-1</v>
      </c>
      <c r="HD51" s="5">
        <v>-1</v>
      </c>
      <c r="HE51" s="5">
        <v>-1</v>
      </c>
      <c r="HF51" s="5">
        <v>-1</v>
      </c>
      <c r="HG51" s="5">
        <v>-1</v>
      </c>
      <c r="HH51" s="5">
        <v>-1</v>
      </c>
      <c r="HI51" s="5">
        <v>-1</v>
      </c>
      <c r="HJ51" s="5">
        <v>-1</v>
      </c>
      <c r="HK51" s="5">
        <v>-1</v>
      </c>
      <c r="HL51" s="5">
        <v>-1</v>
      </c>
      <c r="HM51" s="5">
        <v>-1</v>
      </c>
      <c r="HN51" s="5">
        <v>-1</v>
      </c>
      <c r="HO51" s="5" t="s">
        <v>720</v>
      </c>
    </row>
    <row r="52" spans="1:223" x14ac:dyDescent="0.25">
      <c r="A52" s="36" t="s">
        <v>2488</v>
      </c>
      <c r="B52" s="5">
        <v>2</v>
      </c>
      <c r="C52" s="5">
        <v>0</v>
      </c>
      <c r="D52" s="5">
        <v>0.8496626900608879</v>
      </c>
      <c r="E52" s="5">
        <v>6.5951205160144813E-2</v>
      </c>
      <c r="F52" s="5">
        <v>8.2878324628894481E-2</v>
      </c>
      <c r="G52" s="5">
        <v>1.5077801500724365E-3</v>
      </c>
      <c r="H52" s="5">
        <v>-1</v>
      </c>
      <c r="I52" s="5">
        <v>-1</v>
      </c>
      <c r="J52" s="5">
        <v>-1</v>
      </c>
      <c r="K52" s="5">
        <v>-1</v>
      </c>
      <c r="L52" s="5">
        <v>-1</v>
      </c>
      <c r="M52" s="5">
        <v>-1</v>
      </c>
      <c r="N52" s="5">
        <v>-1</v>
      </c>
      <c r="O52" s="5">
        <v>-1</v>
      </c>
      <c r="P52" s="5">
        <v>-1</v>
      </c>
      <c r="Q52" s="5">
        <v>-1</v>
      </c>
      <c r="R52" s="5">
        <v>-1</v>
      </c>
      <c r="S52" s="5">
        <v>-1</v>
      </c>
      <c r="T52" s="5">
        <v>-1</v>
      </c>
      <c r="U52" s="5">
        <v>-1</v>
      </c>
      <c r="V52" s="5">
        <v>-1</v>
      </c>
      <c r="W52" s="5">
        <v>-1</v>
      </c>
      <c r="X52" s="5">
        <v>-1</v>
      </c>
      <c r="Y52" s="5">
        <v>-1</v>
      </c>
      <c r="Z52" s="5">
        <v>-1</v>
      </c>
      <c r="AA52" s="5">
        <v>-1</v>
      </c>
      <c r="AB52" s="5">
        <v>-1</v>
      </c>
      <c r="AC52" s="5">
        <v>-1</v>
      </c>
      <c r="AD52" s="5">
        <v>-1</v>
      </c>
      <c r="AE52" s="5">
        <v>-1</v>
      </c>
      <c r="AF52" s="5">
        <v>-1</v>
      </c>
      <c r="AG52" s="5">
        <v>-1</v>
      </c>
      <c r="AH52" s="5">
        <v>-1</v>
      </c>
      <c r="AI52" s="5">
        <v>-1</v>
      </c>
      <c r="AJ52" s="5">
        <v>-1</v>
      </c>
      <c r="AK52" s="5">
        <v>-1</v>
      </c>
      <c r="AL52" s="5">
        <v>-1</v>
      </c>
      <c r="AM52" s="5">
        <v>-1</v>
      </c>
      <c r="AN52" s="5">
        <v>-1</v>
      </c>
      <c r="AO52" s="5">
        <v>-1</v>
      </c>
      <c r="AP52" s="5">
        <v>-1</v>
      </c>
      <c r="AQ52" s="5">
        <v>-1</v>
      </c>
      <c r="AR52" s="5">
        <v>-1</v>
      </c>
      <c r="AS52" s="5">
        <v>-1</v>
      </c>
      <c r="AT52" s="5">
        <v>-1</v>
      </c>
      <c r="AU52" s="5">
        <v>-1</v>
      </c>
      <c r="AV52" s="5">
        <v>-1</v>
      </c>
      <c r="AW52" s="5">
        <v>-1</v>
      </c>
      <c r="AX52" s="5">
        <v>-1</v>
      </c>
      <c r="AY52" s="5">
        <v>-1</v>
      </c>
      <c r="AZ52" s="5">
        <v>-1</v>
      </c>
      <c r="BA52" s="5">
        <v>-1</v>
      </c>
      <c r="BB52" s="5">
        <v>-1</v>
      </c>
      <c r="BC52" s="5">
        <v>-1</v>
      </c>
      <c r="BD52" s="5">
        <v>-1</v>
      </c>
      <c r="BE52" s="5">
        <v>-1</v>
      </c>
      <c r="BF52" s="5">
        <v>-1</v>
      </c>
      <c r="BG52" s="5">
        <v>-1</v>
      </c>
      <c r="BH52" s="5">
        <v>-1</v>
      </c>
      <c r="BI52" s="5">
        <v>-1</v>
      </c>
      <c r="BJ52" s="5">
        <v>-1</v>
      </c>
      <c r="BK52" s="5">
        <v>-1</v>
      </c>
      <c r="BL52" s="5">
        <v>-1</v>
      </c>
      <c r="BM52" s="5">
        <v>-1</v>
      </c>
      <c r="BN52" s="5">
        <v>-1</v>
      </c>
      <c r="BO52" s="5">
        <v>-1</v>
      </c>
      <c r="BP52" s="5">
        <v>-1</v>
      </c>
      <c r="BQ52" s="5">
        <v>-1</v>
      </c>
      <c r="BR52" s="5">
        <v>-1</v>
      </c>
      <c r="BS52" s="5">
        <v>-1</v>
      </c>
      <c r="BT52" s="5">
        <v>-1</v>
      </c>
      <c r="BU52" s="5">
        <v>-1</v>
      </c>
      <c r="BV52" s="5">
        <v>-1</v>
      </c>
      <c r="BW52" s="5">
        <v>-1</v>
      </c>
      <c r="BX52" s="5">
        <v>-1</v>
      </c>
      <c r="BY52" s="5">
        <v>-1</v>
      </c>
      <c r="BZ52" s="5">
        <v>-1</v>
      </c>
      <c r="CA52" s="5">
        <v>-1</v>
      </c>
      <c r="CB52" s="5">
        <v>-1</v>
      </c>
      <c r="CC52" s="5">
        <v>-1</v>
      </c>
      <c r="CD52" s="5">
        <v>-1</v>
      </c>
      <c r="CE52" s="5">
        <v>-1</v>
      </c>
      <c r="CF52" s="5">
        <v>-1</v>
      </c>
      <c r="CG52" s="5">
        <v>-1</v>
      </c>
      <c r="CH52" s="5">
        <v>-1</v>
      </c>
      <c r="CI52" s="5">
        <v>-1</v>
      </c>
      <c r="CJ52" s="5">
        <v>-1</v>
      </c>
      <c r="CK52" s="5">
        <v>-1</v>
      </c>
      <c r="CL52" s="5">
        <v>-1</v>
      </c>
      <c r="CM52" s="5">
        <v>-1</v>
      </c>
      <c r="CN52" s="5">
        <v>-1</v>
      </c>
      <c r="CO52" s="5">
        <v>-1</v>
      </c>
      <c r="CP52" s="5">
        <v>-1</v>
      </c>
      <c r="CQ52" s="5">
        <v>-1</v>
      </c>
      <c r="CR52" s="5">
        <v>-1</v>
      </c>
      <c r="CS52" s="5">
        <v>-1</v>
      </c>
      <c r="CT52" s="5">
        <v>-1</v>
      </c>
      <c r="CU52" s="5">
        <v>-1</v>
      </c>
      <c r="CV52" s="5">
        <v>-1</v>
      </c>
      <c r="CW52" s="5">
        <v>-1</v>
      </c>
      <c r="CX52" s="5">
        <v>-1</v>
      </c>
      <c r="CY52" s="5">
        <v>-1</v>
      </c>
      <c r="CZ52" s="5">
        <v>-1</v>
      </c>
      <c r="DA52" s="5">
        <v>-1</v>
      </c>
      <c r="DB52" s="5">
        <v>-1</v>
      </c>
      <c r="DC52" s="5">
        <v>-1</v>
      </c>
      <c r="DD52" s="5">
        <v>-1</v>
      </c>
      <c r="DE52" s="5">
        <v>-1</v>
      </c>
      <c r="DF52" s="5">
        <v>-1</v>
      </c>
      <c r="DG52" s="5">
        <v>-1</v>
      </c>
      <c r="DH52" s="5">
        <v>-1</v>
      </c>
      <c r="DI52" s="5">
        <v>-1</v>
      </c>
      <c r="DJ52" s="5">
        <v>-1</v>
      </c>
      <c r="DK52" s="5">
        <v>-1</v>
      </c>
      <c r="DL52" s="5">
        <v>-1</v>
      </c>
      <c r="DM52" s="5">
        <v>-1</v>
      </c>
      <c r="DN52" s="5">
        <v>-1</v>
      </c>
      <c r="DO52" s="5">
        <v>-1</v>
      </c>
      <c r="DP52" s="5">
        <v>-1</v>
      </c>
      <c r="DQ52" s="5">
        <v>-1</v>
      </c>
      <c r="DR52" s="5">
        <v>-1</v>
      </c>
      <c r="DS52" s="5">
        <v>-1</v>
      </c>
      <c r="DT52" s="5">
        <v>-1</v>
      </c>
      <c r="DU52" s="5">
        <v>-1</v>
      </c>
      <c r="DV52" s="5">
        <v>-1</v>
      </c>
      <c r="DW52" s="5">
        <v>-1</v>
      </c>
      <c r="DX52" s="5">
        <v>-1</v>
      </c>
      <c r="DY52" s="5">
        <v>-1</v>
      </c>
      <c r="DZ52" s="5">
        <v>-1</v>
      </c>
      <c r="EA52" s="5">
        <v>-1</v>
      </c>
      <c r="EB52" s="5">
        <v>-1</v>
      </c>
      <c r="EC52" s="5">
        <v>-1</v>
      </c>
      <c r="ED52" s="5">
        <v>-1</v>
      </c>
      <c r="EE52" s="5">
        <v>-1</v>
      </c>
      <c r="EF52" s="5">
        <v>-1</v>
      </c>
      <c r="EG52" s="5">
        <v>-1</v>
      </c>
      <c r="EH52" s="5">
        <v>-1</v>
      </c>
      <c r="EI52" s="5">
        <v>-1</v>
      </c>
      <c r="EJ52" s="5">
        <v>-1</v>
      </c>
      <c r="EK52" s="5">
        <v>-1</v>
      </c>
      <c r="EL52" s="5">
        <v>-1</v>
      </c>
      <c r="EM52" s="5">
        <v>-1</v>
      </c>
      <c r="EN52" s="5">
        <v>-1</v>
      </c>
      <c r="EO52" s="5">
        <v>-1</v>
      </c>
      <c r="EP52" s="5">
        <v>-1</v>
      </c>
      <c r="EQ52" s="5">
        <v>-1</v>
      </c>
      <c r="ER52" s="5">
        <v>-1</v>
      </c>
      <c r="ES52" s="5">
        <v>-1</v>
      </c>
      <c r="ET52" s="5">
        <v>-1</v>
      </c>
      <c r="EU52" s="5">
        <v>-1</v>
      </c>
      <c r="EV52" s="5">
        <v>-1</v>
      </c>
      <c r="EW52" s="5">
        <v>-1</v>
      </c>
      <c r="EX52" s="5">
        <v>-1</v>
      </c>
      <c r="EY52" s="5">
        <v>-1</v>
      </c>
      <c r="EZ52" s="5">
        <v>-1</v>
      </c>
      <c r="FA52" s="5">
        <v>-1</v>
      </c>
      <c r="FB52" s="5">
        <v>-1</v>
      </c>
      <c r="FC52" s="5">
        <v>-1</v>
      </c>
      <c r="FD52" s="5">
        <v>-1</v>
      </c>
      <c r="FE52" s="5">
        <v>-1</v>
      </c>
      <c r="FF52" s="5">
        <v>-1</v>
      </c>
      <c r="FG52" s="5">
        <v>-1</v>
      </c>
      <c r="FH52" s="5">
        <v>-1</v>
      </c>
      <c r="FI52" s="5">
        <v>-1</v>
      </c>
      <c r="FJ52" s="5">
        <v>-1</v>
      </c>
      <c r="FK52" s="5">
        <v>-1</v>
      </c>
      <c r="FL52" s="5">
        <v>-1</v>
      </c>
      <c r="FM52" s="5">
        <v>-1</v>
      </c>
      <c r="FN52" s="5">
        <v>-1</v>
      </c>
      <c r="FO52" s="5">
        <v>-1</v>
      </c>
      <c r="FP52" s="5">
        <v>-1</v>
      </c>
      <c r="FQ52" s="5">
        <v>-1</v>
      </c>
      <c r="FR52" s="5">
        <v>-1</v>
      </c>
      <c r="FS52" s="5">
        <v>-1</v>
      </c>
      <c r="FT52" s="5">
        <v>-1</v>
      </c>
      <c r="FU52" s="5">
        <v>-1</v>
      </c>
      <c r="FV52" s="5">
        <v>-1</v>
      </c>
      <c r="FW52" s="5">
        <v>-1</v>
      </c>
      <c r="FX52" s="5">
        <v>-1</v>
      </c>
      <c r="FY52" s="5">
        <v>-1</v>
      </c>
      <c r="FZ52" s="5">
        <v>-1</v>
      </c>
      <c r="GA52" s="5">
        <v>-1</v>
      </c>
      <c r="GB52" s="5">
        <v>-1</v>
      </c>
      <c r="GC52" s="5">
        <v>-1</v>
      </c>
      <c r="GD52" s="5">
        <v>-1</v>
      </c>
      <c r="GE52" s="5">
        <v>-1</v>
      </c>
      <c r="GF52" s="5">
        <v>-1</v>
      </c>
      <c r="GG52" s="5">
        <v>-1</v>
      </c>
      <c r="GH52" s="5">
        <v>-1</v>
      </c>
      <c r="GI52" s="5">
        <v>-1</v>
      </c>
      <c r="GJ52" s="5">
        <v>-1</v>
      </c>
      <c r="GK52" s="5">
        <v>-1</v>
      </c>
      <c r="GL52" s="5">
        <v>-1</v>
      </c>
      <c r="GM52" s="5">
        <v>-1</v>
      </c>
      <c r="GN52" s="5">
        <v>-1</v>
      </c>
      <c r="GO52" s="5">
        <v>-1</v>
      </c>
      <c r="GP52" s="5">
        <v>-1</v>
      </c>
      <c r="GQ52" s="5">
        <v>-1</v>
      </c>
      <c r="GR52" s="5">
        <v>2.4699391171993911E-7</v>
      </c>
      <c r="GS52" s="5">
        <v>-1</v>
      </c>
      <c r="GT52" s="5">
        <v>-1</v>
      </c>
      <c r="GU52" s="5">
        <v>-1</v>
      </c>
      <c r="GV52" s="5">
        <v>-1</v>
      </c>
      <c r="GW52" s="5">
        <v>-1</v>
      </c>
      <c r="GX52" s="5">
        <v>-1</v>
      </c>
      <c r="GY52" s="5">
        <v>-1</v>
      </c>
      <c r="GZ52" s="5">
        <v>-1</v>
      </c>
      <c r="HA52" s="5">
        <v>-1</v>
      </c>
      <c r="HB52" s="5">
        <v>-1</v>
      </c>
      <c r="HC52" s="5">
        <v>-1</v>
      </c>
      <c r="HD52" s="5">
        <v>-1</v>
      </c>
      <c r="HE52" s="5">
        <v>-1</v>
      </c>
      <c r="HF52" s="5">
        <v>-1</v>
      </c>
      <c r="HG52" s="5">
        <v>1.1844650660381991E-7</v>
      </c>
      <c r="HH52" s="5">
        <v>-1</v>
      </c>
      <c r="HI52" s="5">
        <v>-1</v>
      </c>
      <c r="HJ52" s="5">
        <v>-1</v>
      </c>
      <c r="HK52" s="5">
        <v>-1</v>
      </c>
      <c r="HL52" s="5">
        <v>-1</v>
      </c>
      <c r="HM52" s="5">
        <v>-1</v>
      </c>
      <c r="HN52" s="5">
        <v>-1</v>
      </c>
      <c r="HO52" s="5" t="s">
        <v>720</v>
      </c>
    </row>
    <row r="53" spans="1:223" x14ac:dyDescent="0.25">
      <c r="A53" s="36" t="s">
        <v>2501</v>
      </c>
      <c r="B53" s="5">
        <v>2</v>
      </c>
      <c r="C53" s="5">
        <v>0</v>
      </c>
      <c r="D53" s="5">
        <v>2.8235247571355512E-22</v>
      </c>
      <c r="E53" s="5">
        <v>0.36489855548260203</v>
      </c>
      <c r="F53" s="5">
        <v>1.8286952762012431E-2</v>
      </c>
      <c r="G53" s="5">
        <v>0.61681449175538572</v>
      </c>
      <c r="H53" s="5">
        <v>-1</v>
      </c>
      <c r="I53" s="5">
        <v>-1</v>
      </c>
      <c r="J53" s="5">
        <v>-1</v>
      </c>
      <c r="K53" s="5">
        <v>-1</v>
      </c>
      <c r="L53" s="5">
        <v>-1</v>
      </c>
      <c r="M53" s="5">
        <v>-1</v>
      </c>
      <c r="N53" s="5">
        <v>-1</v>
      </c>
      <c r="O53" s="5">
        <v>-1</v>
      </c>
      <c r="P53" s="5">
        <v>-1</v>
      </c>
      <c r="Q53" s="5">
        <v>-1</v>
      </c>
      <c r="R53" s="5">
        <v>-1</v>
      </c>
      <c r="S53" s="5">
        <v>-1</v>
      </c>
      <c r="T53" s="5">
        <v>-1</v>
      </c>
      <c r="U53" s="5">
        <v>-1</v>
      </c>
      <c r="V53" s="5">
        <v>-1</v>
      </c>
      <c r="W53" s="5">
        <v>-1</v>
      </c>
      <c r="X53" s="5">
        <v>-1</v>
      </c>
      <c r="Y53" s="5">
        <v>-1</v>
      </c>
      <c r="Z53" s="5">
        <v>-1</v>
      </c>
      <c r="AA53" s="5">
        <v>-1</v>
      </c>
      <c r="AB53" s="5">
        <v>-1</v>
      </c>
      <c r="AC53" s="5">
        <v>-1</v>
      </c>
      <c r="AD53" s="5">
        <v>-1</v>
      </c>
      <c r="AE53" s="5">
        <v>-1</v>
      </c>
      <c r="AF53" s="5">
        <v>-1</v>
      </c>
      <c r="AG53" s="5">
        <v>-1</v>
      </c>
      <c r="AH53" s="5">
        <v>-1</v>
      </c>
      <c r="AI53" s="5">
        <v>-1</v>
      </c>
      <c r="AJ53" s="5">
        <v>-1</v>
      </c>
      <c r="AK53" s="5">
        <v>-1</v>
      </c>
      <c r="AL53" s="5">
        <v>-1</v>
      </c>
      <c r="AM53" s="5">
        <v>-1</v>
      </c>
      <c r="AN53" s="5">
        <v>-1</v>
      </c>
      <c r="AO53" s="5">
        <v>-1</v>
      </c>
      <c r="AP53" s="5">
        <v>-1</v>
      </c>
      <c r="AQ53" s="5">
        <v>-1</v>
      </c>
      <c r="AR53" s="5">
        <v>-1</v>
      </c>
      <c r="AS53" s="5">
        <v>-1</v>
      </c>
      <c r="AT53" s="5">
        <v>-1</v>
      </c>
      <c r="AU53" s="5">
        <v>-1</v>
      </c>
      <c r="AV53" s="5">
        <v>-1</v>
      </c>
      <c r="AW53" s="5">
        <v>-1</v>
      </c>
      <c r="AX53" s="5">
        <v>-1</v>
      </c>
      <c r="AY53" s="5">
        <v>-1</v>
      </c>
      <c r="AZ53" s="5">
        <v>-1</v>
      </c>
      <c r="BA53" s="5">
        <v>-1</v>
      </c>
      <c r="BB53" s="5">
        <v>-1</v>
      </c>
      <c r="BC53" s="5">
        <v>-1</v>
      </c>
      <c r="BD53" s="5">
        <v>-1</v>
      </c>
      <c r="BE53" s="5">
        <v>-1</v>
      </c>
      <c r="BF53" s="5">
        <v>-1</v>
      </c>
      <c r="BG53" s="5">
        <v>-1</v>
      </c>
      <c r="BH53" s="5">
        <v>-1</v>
      </c>
      <c r="BI53" s="5">
        <v>-1</v>
      </c>
      <c r="BJ53" s="5">
        <v>-1</v>
      </c>
      <c r="BK53" s="5">
        <v>-1</v>
      </c>
      <c r="BL53" s="5">
        <v>-1</v>
      </c>
      <c r="BM53" s="5">
        <v>-1</v>
      </c>
      <c r="BN53" s="5">
        <v>-1</v>
      </c>
      <c r="BO53" s="5">
        <v>-1</v>
      </c>
      <c r="BP53" s="5">
        <v>-1</v>
      </c>
      <c r="BQ53" s="5">
        <v>-1</v>
      </c>
      <c r="BR53" s="5">
        <v>-1</v>
      </c>
      <c r="BS53" s="5">
        <v>-1</v>
      </c>
      <c r="BT53" s="5">
        <v>-1</v>
      </c>
      <c r="BU53" s="5">
        <v>-1</v>
      </c>
      <c r="BV53" s="5">
        <v>-1</v>
      </c>
      <c r="BW53" s="5">
        <v>-1</v>
      </c>
      <c r="BX53" s="5">
        <v>-1</v>
      </c>
      <c r="BY53" s="5">
        <v>-1</v>
      </c>
      <c r="BZ53" s="5">
        <v>-1</v>
      </c>
      <c r="CA53" s="5">
        <v>-1</v>
      </c>
      <c r="CB53" s="5">
        <v>-1</v>
      </c>
      <c r="CC53" s="5">
        <v>-1</v>
      </c>
      <c r="CD53" s="5">
        <v>-1</v>
      </c>
      <c r="CE53" s="5">
        <v>-1</v>
      </c>
      <c r="CF53" s="5">
        <v>-1</v>
      </c>
      <c r="CG53" s="5">
        <v>-1</v>
      </c>
      <c r="CH53" s="5">
        <v>-1</v>
      </c>
      <c r="CI53" s="5">
        <v>-1</v>
      </c>
      <c r="CJ53" s="5">
        <v>-1</v>
      </c>
      <c r="CK53" s="5">
        <v>-1</v>
      </c>
      <c r="CL53" s="5">
        <v>-1</v>
      </c>
      <c r="CM53" s="5">
        <v>-1</v>
      </c>
      <c r="CN53" s="5">
        <v>-1</v>
      </c>
      <c r="CO53" s="5">
        <v>-1</v>
      </c>
      <c r="CP53" s="5">
        <v>-1</v>
      </c>
      <c r="CQ53" s="5">
        <v>-1</v>
      </c>
      <c r="CR53" s="5">
        <v>-1</v>
      </c>
      <c r="CS53" s="5">
        <v>-1</v>
      </c>
      <c r="CT53" s="5">
        <v>-1</v>
      </c>
      <c r="CU53" s="5">
        <v>-1</v>
      </c>
      <c r="CV53" s="5">
        <v>-1</v>
      </c>
      <c r="CW53" s="5">
        <v>-1</v>
      </c>
      <c r="CX53" s="5">
        <v>-1</v>
      </c>
      <c r="CY53" s="5">
        <v>-1</v>
      </c>
      <c r="CZ53" s="5">
        <v>-1</v>
      </c>
      <c r="DA53" s="5">
        <v>-1</v>
      </c>
      <c r="DB53" s="5">
        <v>-1</v>
      </c>
      <c r="DC53" s="5">
        <v>-1</v>
      </c>
      <c r="DD53" s="5">
        <v>-1</v>
      </c>
      <c r="DE53" s="5">
        <v>-1</v>
      </c>
      <c r="DF53" s="5">
        <v>-1</v>
      </c>
      <c r="DG53" s="5">
        <v>-1</v>
      </c>
      <c r="DH53" s="5">
        <v>-1</v>
      </c>
      <c r="DI53" s="5">
        <v>-1</v>
      </c>
      <c r="DJ53" s="5">
        <v>-1</v>
      </c>
      <c r="DK53" s="5">
        <v>-1</v>
      </c>
      <c r="DL53" s="5">
        <v>-1</v>
      </c>
      <c r="DM53" s="5">
        <v>-1</v>
      </c>
      <c r="DN53" s="5">
        <v>-1</v>
      </c>
      <c r="DO53" s="5">
        <v>-1</v>
      </c>
      <c r="DP53" s="5">
        <v>-1</v>
      </c>
      <c r="DQ53" s="5">
        <v>-1</v>
      </c>
      <c r="DR53" s="5">
        <v>-1</v>
      </c>
      <c r="DS53" s="5">
        <v>-1</v>
      </c>
      <c r="DT53" s="5">
        <v>-1</v>
      </c>
      <c r="DU53" s="5">
        <v>-1</v>
      </c>
      <c r="DV53" s="5">
        <v>-1</v>
      </c>
      <c r="DW53" s="5">
        <v>-1</v>
      </c>
      <c r="DX53" s="5">
        <v>-1</v>
      </c>
      <c r="DY53" s="5">
        <v>-1</v>
      </c>
      <c r="DZ53" s="5">
        <v>-1</v>
      </c>
      <c r="EA53" s="5">
        <v>-1</v>
      </c>
      <c r="EB53" s="5">
        <v>-1</v>
      </c>
      <c r="EC53" s="5">
        <v>-1</v>
      </c>
      <c r="ED53" s="5">
        <v>-1</v>
      </c>
      <c r="EE53" s="5">
        <v>-1</v>
      </c>
      <c r="EF53" s="5">
        <v>-1</v>
      </c>
      <c r="EG53" s="5">
        <v>-1</v>
      </c>
      <c r="EH53" s="5">
        <v>-1</v>
      </c>
      <c r="EI53" s="5">
        <v>-1</v>
      </c>
      <c r="EJ53" s="5">
        <v>-1</v>
      </c>
      <c r="EK53" s="5">
        <v>-1</v>
      </c>
      <c r="EL53" s="5">
        <v>-1</v>
      </c>
      <c r="EM53" s="5">
        <v>-1</v>
      </c>
      <c r="EN53" s="5">
        <v>-1</v>
      </c>
      <c r="EO53" s="5">
        <v>-1</v>
      </c>
      <c r="EP53" s="5">
        <v>-1</v>
      </c>
      <c r="EQ53" s="5">
        <v>-1</v>
      </c>
      <c r="ER53" s="5">
        <v>-1</v>
      </c>
      <c r="ES53" s="5">
        <v>-1</v>
      </c>
      <c r="ET53" s="5">
        <v>-1</v>
      </c>
      <c r="EU53" s="5">
        <v>-1</v>
      </c>
      <c r="EV53" s="5">
        <v>-1</v>
      </c>
      <c r="EW53" s="5">
        <v>-1</v>
      </c>
      <c r="EX53" s="5">
        <v>-1</v>
      </c>
      <c r="EY53" s="5">
        <v>-1</v>
      </c>
      <c r="EZ53" s="5">
        <v>-1</v>
      </c>
      <c r="FA53" s="5">
        <v>-1</v>
      </c>
      <c r="FB53" s="5">
        <v>-1</v>
      </c>
      <c r="FC53" s="5">
        <v>-1</v>
      </c>
      <c r="FD53" s="5">
        <v>-1</v>
      </c>
      <c r="FE53" s="5">
        <v>-1</v>
      </c>
      <c r="FF53" s="5">
        <v>-1</v>
      </c>
      <c r="FG53" s="5">
        <v>-1</v>
      </c>
      <c r="FH53" s="5">
        <v>-1</v>
      </c>
      <c r="FI53" s="5">
        <v>-1</v>
      </c>
      <c r="FJ53" s="5">
        <v>-1</v>
      </c>
      <c r="FK53" s="5">
        <v>-1</v>
      </c>
      <c r="FL53" s="5">
        <v>-1</v>
      </c>
      <c r="FM53" s="5">
        <v>-1</v>
      </c>
      <c r="FN53" s="5">
        <v>-1</v>
      </c>
      <c r="FO53" s="5">
        <v>-1</v>
      </c>
      <c r="FP53" s="5">
        <v>-1</v>
      </c>
      <c r="FQ53" s="5">
        <v>-1</v>
      </c>
      <c r="FR53" s="5">
        <v>-1</v>
      </c>
      <c r="FS53" s="5">
        <v>-1</v>
      </c>
      <c r="FT53" s="5">
        <v>-1</v>
      </c>
      <c r="FU53" s="5">
        <v>-1</v>
      </c>
      <c r="FV53" s="5">
        <v>-1</v>
      </c>
      <c r="FW53" s="5">
        <v>-1</v>
      </c>
      <c r="FX53" s="5">
        <v>-1</v>
      </c>
      <c r="FY53" s="5">
        <v>-1</v>
      </c>
      <c r="FZ53" s="5">
        <v>-1</v>
      </c>
      <c r="GA53" s="5">
        <v>-1</v>
      </c>
      <c r="GB53" s="5">
        <v>-1</v>
      </c>
      <c r="GC53" s="5">
        <v>-1</v>
      </c>
      <c r="GD53" s="5">
        <v>-1</v>
      </c>
      <c r="GE53" s="5">
        <v>-1</v>
      </c>
      <c r="GF53" s="5">
        <v>-1</v>
      </c>
      <c r="GG53" s="5">
        <v>-1</v>
      </c>
      <c r="GH53" s="5">
        <v>-1</v>
      </c>
      <c r="GI53" s="5">
        <v>-1</v>
      </c>
      <c r="GJ53" s="5">
        <v>-1</v>
      </c>
      <c r="GK53" s="5">
        <v>-1</v>
      </c>
      <c r="GL53" s="5">
        <v>-1</v>
      </c>
      <c r="GM53" s="5">
        <v>-1</v>
      </c>
      <c r="GN53" s="5">
        <v>-1</v>
      </c>
      <c r="GO53" s="5">
        <v>-1</v>
      </c>
      <c r="GP53" s="5">
        <v>-1</v>
      </c>
      <c r="GQ53" s="5">
        <v>-1</v>
      </c>
      <c r="GR53" s="5">
        <v>3.4673135464231358E-6</v>
      </c>
      <c r="GS53" s="5">
        <v>-1</v>
      </c>
      <c r="GT53" s="5">
        <v>-1</v>
      </c>
      <c r="GU53" s="5">
        <v>-1</v>
      </c>
      <c r="GV53" s="5">
        <v>-1</v>
      </c>
      <c r="GW53" s="5">
        <v>-1</v>
      </c>
      <c r="GX53" s="5">
        <v>-1</v>
      </c>
      <c r="GY53" s="5">
        <v>-1</v>
      </c>
      <c r="GZ53" s="5">
        <v>-1</v>
      </c>
      <c r="HA53" s="5">
        <v>-1</v>
      </c>
      <c r="HB53" s="5">
        <v>-1</v>
      </c>
      <c r="HC53" s="5">
        <v>-1</v>
      </c>
      <c r="HD53" s="5">
        <v>-1</v>
      </c>
      <c r="HE53" s="5">
        <v>-1</v>
      </c>
      <c r="HF53" s="5">
        <v>-1</v>
      </c>
      <c r="HG53" s="5">
        <v>6.5408366125540687E-5</v>
      </c>
      <c r="HH53" s="5">
        <v>-1</v>
      </c>
      <c r="HI53" s="5">
        <v>-1</v>
      </c>
      <c r="HJ53" s="5">
        <v>-1</v>
      </c>
      <c r="HK53" s="5">
        <v>-1</v>
      </c>
      <c r="HL53" s="5">
        <v>-1</v>
      </c>
      <c r="HM53" s="5">
        <v>-1</v>
      </c>
      <c r="HN53" s="5">
        <v>-1</v>
      </c>
      <c r="HO53" s="5" t="s">
        <v>720</v>
      </c>
    </row>
    <row r="54" spans="1:223" x14ac:dyDescent="0.25">
      <c r="A54" s="36" t="s">
        <v>2531</v>
      </c>
      <c r="B54" s="5">
        <v>2</v>
      </c>
      <c r="C54" s="5">
        <v>0</v>
      </c>
      <c r="D54" s="5">
        <v>2.2173131199469209E-11</v>
      </c>
      <c r="E54" s="5">
        <v>0.41930243038819165</v>
      </c>
      <c r="F54" s="5">
        <v>9.5794370916107673E-3</v>
      </c>
      <c r="G54" s="5">
        <v>0.57111813249802512</v>
      </c>
      <c r="H54" s="5">
        <v>-1</v>
      </c>
      <c r="I54" s="5">
        <v>-1</v>
      </c>
      <c r="J54" s="5">
        <v>-1</v>
      </c>
      <c r="K54" s="5">
        <v>-1</v>
      </c>
      <c r="L54" s="5">
        <v>-1</v>
      </c>
      <c r="M54" s="5">
        <v>-1</v>
      </c>
      <c r="N54" s="5">
        <v>-1</v>
      </c>
      <c r="O54" s="5">
        <v>-1</v>
      </c>
      <c r="P54" s="5">
        <v>-1</v>
      </c>
      <c r="Q54" s="5">
        <v>-1</v>
      </c>
      <c r="R54" s="5">
        <v>-1</v>
      </c>
      <c r="S54" s="5">
        <v>-1</v>
      </c>
      <c r="T54" s="5">
        <v>-1</v>
      </c>
      <c r="U54" s="5">
        <v>-1</v>
      </c>
      <c r="V54" s="5">
        <v>-1</v>
      </c>
      <c r="W54" s="5">
        <v>-1</v>
      </c>
      <c r="X54" s="5">
        <v>-1</v>
      </c>
      <c r="Y54" s="5">
        <v>-1</v>
      </c>
      <c r="Z54" s="5">
        <v>-1</v>
      </c>
      <c r="AA54" s="5">
        <v>-1</v>
      </c>
      <c r="AB54" s="5">
        <v>-1</v>
      </c>
      <c r="AC54" s="5">
        <v>-1</v>
      </c>
      <c r="AD54" s="5">
        <v>-1</v>
      </c>
      <c r="AE54" s="5">
        <v>-1</v>
      </c>
      <c r="AF54" s="5">
        <v>-1</v>
      </c>
      <c r="AG54" s="5">
        <v>-1</v>
      </c>
      <c r="AH54" s="5">
        <v>-1</v>
      </c>
      <c r="AI54" s="5">
        <v>-1</v>
      </c>
      <c r="AJ54" s="5">
        <v>-1</v>
      </c>
      <c r="AK54" s="5">
        <v>-1</v>
      </c>
      <c r="AL54" s="5">
        <v>-1</v>
      </c>
      <c r="AM54" s="5">
        <v>-1</v>
      </c>
      <c r="AN54" s="5">
        <v>-1</v>
      </c>
      <c r="AO54" s="5">
        <v>-1</v>
      </c>
      <c r="AP54" s="5">
        <v>-1</v>
      </c>
      <c r="AQ54" s="5">
        <v>-1</v>
      </c>
      <c r="AR54" s="5">
        <v>-1</v>
      </c>
      <c r="AS54" s="5">
        <v>-1</v>
      </c>
      <c r="AT54" s="5">
        <v>-1</v>
      </c>
      <c r="AU54" s="5">
        <v>-1</v>
      </c>
      <c r="AV54" s="5">
        <v>-1</v>
      </c>
      <c r="AW54" s="5">
        <v>-1</v>
      </c>
      <c r="AX54" s="5">
        <v>-1</v>
      </c>
      <c r="AY54" s="5">
        <v>-1</v>
      </c>
      <c r="AZ54" s="5">
        <v>-1</v>
      </c>
      <c r="BA54" s="5">
        <v>-1</v>
      </c>
      <c r="BB54" s="5">
        <v>-1</v>
      </c>
      <c r="BC54" s="5">
        <v>-1</v>
      </c>
      <c r="BD54" s="5">
        <v>-1</v>
      </c>
      <c r="BE54" s="5">
        <v>-1</v>
      </c>
      <c r="BF54" s="5">
        <v>-1</v>
      </c>
      <c r="BG54" s="5">
        <v>-1</v>
      </c>
      <c r="BH54" s="5">
        <v>-1</v>
      </c>
      <c r="BI54" s="5">
        <v>-1</v>
      </c>
      <c r="BJ54" s="5">
        <v>-1</v>
      </c>
      <c r="BK54" s="5">
        <v>-1</v>
      </c>
      <c r="BL54" s="5">
        <v>-1</v>
      </c>
      <c r="BM54" s="5">
        <v>-1</v>
      </c>
      <c r="BN54" s="5">
        <v>-1</v>
      </c>
      <c r="BO54" s="5">
        <v>-1</v>
      </c>
      <c r="BP54" s="5">
        <v>-1</v>
      </c>
      <c r="BQ54" s="5">
        <v>-1</v>
      </c>
      <c r="BR54" s="5">
        <v>-1</v>
      </c>
      <c r="BS54" s="5">
        <v>-1</v>
      </c>
      <c r="BT54" s="5">
        <v>-1</v>
      </c>
      <c r="BU54" s="5">
        <v>-1</v>
      </c>
      <c r="BV54" s="5">
        <v>-1</v>
      </c>
      <c r="BW54" s="5">
        <v>-1</v>
      </c>
      <c r="BX54" s="5">
        <v>-1</v>
      </c>
      <c r="BY54" s="5">
        <v>-1</v>
      </c>
      <c r="BZ54" s="5">
        <v>-1</v>
      </c>
      <c r="CA54" s="5">
        <v>-1</v>
      </c>
      <c r="CB54" s="5">
        <v>-1</v>
      </c>
      <c r="CC54" s="5">
        <v>-1</v>
      </c>
      <c r="CD54" s="5">
        <v>-1</v>
      </c>
      <c r="CE54" s="5">
        <v>-1</v>
      </c>
      <c r="CF54" s="5">
        <v>-1</v>
      </c>
      <c r="CG54" s="5">
        <v>-1</v>
      </c>
      <c r="CH54" s="5">
        <v>-1</v>
      </c>
      <c r="CI54" s="5">
        <v>-1</v>
      </c>
      <c r="CJ54" s="5">
        <v>-1</v>
      </c>
      <c r="CK54" s="5">
        <v>-1</v>
      </c>
      <c r="CL54" s="5">
        <v>-1</v>
      </c>
      <c r="CM54" s="5">
        <v>-1</v>
      </c>
      <c r="CN54" s="5">
        <v>-1</v>
      </c>
      <c r="CO54" s="5">
        <v>-1</v>
      </c>
      <c r="CP54" s="5">
        <v>-1</v>
      </c>
      <c r="CQ54" s="5">
        <v>-1</v>
      </c>
      <c r="CR54" s="5">
        <v>-1</v>
      </c>
      <c r="CS54" s="5">
        <v>-1</v>
      </c>
      <c r="CT54" s="5">
        <v>-1</v>
      </c>
      <c r="CU54" s="5">
        <v>-1</v>
      </c>
      <c r="CV54" s="5">
        <v>-1</v>
      </c>
      <c r="CW54" s="5">
        <v>-1</v>
      </c>
      <c r="CX54" s="5">
        <v>-1</v>
      </c>
      <c r="CY54" s="5">
        <v>-1</v>
      </c>
      <c r="CZ54" s="5">
        <v>-1</v>
      </c>
      <c r="DA54" s="5">
        <v>-1</v>
      </c>
      <c r="DB54" s="5">
        <v>-1</v>
      </c>
      <c r="DC54" s="5">
        <v>-1</v>
      </c>
      <c r="DD54" s="5">
        <v>-1</v>
      </c>
      <c r="DE54" s="5">
        <v>-1</v>
      </c>
      <c r="DF54" s="5">
        <v>-1</v>
      </c>
      <c r="DG54" s="5">
        <v>-1</v>
      </c>
      <c r="DH54" s="5">
        <v>-1</v>
      </c>
      <c r="DI54" s="5">
        <v>-1</v>
      </c>
      <c r="DJ54" s="5">
        <v>-1</v>
      </c>
      <c r="DK54" s="5">
        <v>-1</v>
      </c>
      <c r="DL54" s="5">
        <v>-1</v>
      </c>
      <c r="DM54" s="5">
        <v>-1</v>
      </c>
      <c r="DN54" s="5">
        <v>-1</v>
      </c>
      <c r="DO54" s="5">
        <v>-1</v>
      </c>
      <c r="DP54" s="5">
        <v>-1</v>
      </c>
      <c r="DQ54" s="5">
        <v>-1</v>
      </c>
      <c r="DR54" s="5">
        <v>-1</v>
      </c>
      <c r="DS54" s="5">
        <v>-1</v>
      </c>
      <c r="DT54" s="5">
        <v>-1</v>
      </c>
      <c r="DU54" s="5">
        <v>-1</v>
      </c>
      <c r="DV54" s="5">
        <v>-1</v>
      </c>
      <c r="DW54" s="5">
        <v>-1</v>
      </c>
      <c r="DX54" s="5">
        <v>-1</v>
      </c>
      <c r="DY54" s="5">
        <v>-1</v>
      </c>
      <c r="DZ54" s="5">
        <v>-1</v>
      </c>
      <c r="EA54" s="5">
        <v>-1</v>
      </c>
      <c r="EB54" s="5">
        <v>-1</v>
      </c>
      <c r="EC54" s="5">
        <v>-1</v>
      </c>
      <c r="ED54" s="5">
        <v>-1</v>
      </c>
      <c r="EE54" s="5">
        <v>-1</v>
      </c>
      <c r="EF54" s="5">
        <v>-1</v>
      </c>
      <c r="EG54" s="5">
        <v>-1</v>
      </c>
      <c r="EH54" s="5">
        <v>-1</v>
      </c>
      <c r="EI54" s="5">
        <v>-1</v>
      </c>
      <c r="EJ54" s="5">
        <v>-1</v>
      </c>
      <c r="EK54" s="5">
        <v>-1</v>
      </c>
      <c r="EL54" s="5">
        <v>-1</v>
      </c>
      <c r="EM54" s="5">
        <v>-1</v>
      </c>
      <c r="EN54" s="5">
        <v>-1</v>
      </c>
      <c r="EO54" s="5">
        <v>-1</v>
      </c>
      <c r="EP54" s="5">
        <v>-1</v>
      </c>
      <c r="EQ54" s="5">
        <v>-1</v>
      </c>
      <c r="ER54" s="5">
        <v>-1</v>
      </c>
      <c r="ES54" s="5">
        <v>-1</v>
      </c>
      <c r="ET54" s="5">
        <v>-1</v>
      </c>
      <c r="EU54" s="5">
        <v>-1</v>
      </c>
      <c r="EV54" s="5">
        <v>-1</v>
      </c>
      <c r="EW54" s="5">
        <v>-1</v>
      </c>
      <c r="EX54" s="5">
        <v>-1</v>
      </c>
      <c r="EY54" s="5">
        <v>-1</v>
      </c>
      <c r="EZ54" s="5">
        <v>-1</v>
      </c>
      <c r="FA54" s="5">
        <v>-1</v>
      </c>
      <c r="FB54" s="5">
        <v>-1</v>
      </c>
      <c r="FC54" s="5">
        <v>-1</v>
      </c>
      <c r="FD54" s="5">
        <v>-1</v>
      </c>
      <c r="FE54" s="5">
        <v>-1</v>
      </c>
      <c r="FF54" s="5">
        <v>-1</v>
      </c>
      <c r="FG54" s="5">
        <v>-1</v>
      </c>
      <c r="FH54" s="5">
        <v>-1</v>
      </c>
      <c r="FI54" s="5">
        <v>-1</v>
      </c>
      <c r="FJ54" s="5">
        <v>-1</v>
      </c>
      <c r="FK54" s="5">
        <v>-1</v>
      </c>
      <c r="FL54" s="5">
        <v>-1</v>
      </c>
      <c r="FM54" s="5">
        <v>-1</v>
      </c>
      <c r="FN54" s="5">
        <v>-1</v>
      </c>
      <c r="FO54" s="5">
        <v>-1</v>
      </c>
      <c r="FP54" s="5">
        <v>-1</v>
      </c>
      <c r="FQ54" s="5">
        <v>-1</v>
      </c>
      <c r="FR54" s="5">
        <v>-1</v>
      </c>
      <c r="FS54" s="5">
        <v>-1</v>
      </c>
      <c r="FT54" s="5">
        <v>-1</v>
      </c>
      <c r="FU54" s="5">
        <v>-1</v>
      </c>
      <c r="FV54" s="5">
        <v>-1</v>
      </c>
      <c r="FW54" s="5">
        <v>-1</v>
      </c>
      <c r="FX54" s="5">
        <v>-1</v>
      </c>
      <c r="FY54" s="5">
        <v>-1</v>
      </c>
      <c r="FZ54" s="5">
        <v>-1</v>
      </c>
      <c r="GA54" s="5">
        <v>-1</v>
      </c>
      <c r="GB54" s="5">
        <v>-1</v>
      </c>
      <c r="GC54" s="5">
        <v>-1</v>
      </c>
      <c r="GD54" s="5">
        <v>-1</v>
      </c>
      <c r="GE54" s="5">
        <v>-1</v>
      </c>
      <c r="GF54" s="5">
        <v>-1</v>
      </c>
      <c r="GG54" s="5">
        <v>-1</v>
      </c>
      <c r="GH54" s="5">
        <v>-1</v>
      </c>
      <c r="GI54" s="5">
        <v>-1</v>
      </c>
      <c r="GJ54" s="5">
        <v>-1</v>
      </c>
      <c r="GK54" s="5">
        <v>-1</v>
      </c>
      <c r="GL54" s="5">
        <v>-1</v>
      </c>
      <c r="GM54" s="5">
        <v>-1</v>
      </c>
      <c r="GN54" s="5">
        <v>-1</v>
      </c>
      <c r="GO54" s="5">
        <v>-1</v>
      </c>
      <c r="GP54" s="5">
        <v>-1</v>
      </c>
      <c r="GQ54" s="5">
        <v>-1</v>
      </c>
      <c r="GR54" s="5">
        <v>4.4807077625570768E-6</v>
      </c>
      <c r="GS54" s="5">
        <v>-1</v>
      </c>
      <c r="GT54" s="5">
        <v>-1</v>
      </c>
      <c r="GU54" s="5">
        <v>-1</v>
      </c>
      <c r="GV54" s="5">
        <v>-1</v>
      </c>
      <c r="GW54" s="5">
        <v>-1</v>
      </c>
      <c r="GX54" s="5">
        <v>-1</v>
      </c>
      <c r="GY54" s="5">
        <v>-1</v>
      </c>
      <c r="GZ54" s="5">
        <v>-1</v>
      </c>
      <c r="HA54" s="5">
        <v>-1</v>
      </c>
      <c r="HB54" s="5">
        <v>-1</v>
      </c>
      <c r="HC54" s="5">
        <v>-1</v>
      </c>
      <c r="HD54" s="5">
        <v>-1</v>
      </c>
      <c r="HE54" s="5">
        <v>-1</v>
      </c>
      <c r="HF54" s="5">
        <v>-1</v>
      </c>
      <c r="HG54" s="5">
        <v>2.9256439503564729E-5</v>
      </c>
      <c r="HH54" s="5">
        <v>-1</v>
      </c>
      <c r="HI54" s="5">
        <v>-1</v>
      </c>
      <c r="HJ54" s="5">
        <v>-1</v>
      </c>
      <c r="HK54" s="5">
        <v>-1</v>
      </c>
      <c r="HL54" s="5">
        <v>-1</v>
      </c>
      <c r="HM54" s="5">
        <v>-1</v>
      </c>
      <c r="HN54" s="5">
        <v>-1</v>
      </c>
      <c r="HO54" s="5" t="s">
        <v>720</v>
      </c>
    </row>
    <row r="55" spans="1:223" x14ac:dyDescent="0.25">
      <c r="A55" s="36" t="s">
        <v>2539</v>
      </c>
      <c r="B55" s="5">
        <v>2</v>
      </c>
      <c r="C55" s="5">
        <v>0</v>
      </c>
      <c r="D55" s="5">
        <v>3.09819996494068E-9</v>
      </c>
      <c r="E55" s="5">
        <v>0.51124084874342901</v>
      </c>
      <c r="F55" s="5">
        <v>1.6768274491113663E-2</v>
      </c>
      <c r="G55" s="5">
        <v>0.47199087366725723</v>
      </c>
      <c r="H55" s="5">
        <v>-1</v>
      </c>
      <c r="I55" s="5">
        <v>-1</v>
      </c>
      <c r="J55" s="5">
        <v>-1</v>
      </c>
      <c r="K55" s="5">
        <v>-1</v>
      </c>
      <c r="L55" s="5">
        <v>-1</v>
      </c>
      <c r="M55" s="5">
        <v>-1</v>
      </c>
      <c r="N55" s="5">
        <v>-1</v>
      </c>
      <c r="O55" s="5">
        <v>-1</v>
      </c>
      <c r="P55" s="5">
        <v>-1</v>
      </c>
      <c r="Q55" s="5">
        <v>-1</v>
      </c>
      <c r="R55" s="5">
        <v>-1</v>
      </c>
      <c r="S55" s="5">
        <v>-1</v>
      </c>
      <c r="T55" s="5">
        <v>-1</v>
      </c>
      <c r="U55" s="5">
        <v>-1</v>
      </c>
      <c r="V55" s="5">
        <v>-1</v>
      </c>
      <c r="W55" s="5">
        <v>-1</v>
      </c>
      <c r="X55" s="5">
        <v>-1</v>
      </c>
      <c r="Y55" s="5">
        <v>-1</v>
      </c>
      <c r="Z55" s="5">
        <v>-1</v>
      </c>
      <c r="AA55" s="5">
        <v>-1</v>
      </c>
      <c r="AB55" s="5">
        <v>-1</v>
      </c>
      <c r="AC55" s="5">
        <v>-1</v>
      </c>
      <c r="AD55" s="5">
        <v>-1</v>
      </c>
      <c r="AE55" s="5">
        <v>-1</v>
      </c>
      <c r="AF55" s="5">
        <v>-1</v>
      </c>
      <c r="AG55" s="5">
        <v>-1</v>
      </c>
      <c r="AH55" s="5">
        <v>-1</v>
      </c>
      <c r="AI55" s="5">
        <v>-1</v>
      </c>
      <c r="AJ55" s="5">
        <v>-1</v>
      </c>
      <c r="AK55" s="5">
        <v>-1</v>
      </c>
      <c r="AL55" s="5">
        <v>-1</v>
      </c>
      <c r="AM55" s="5">
        <v>-1</v>
      </c>
      <c r="AN55" s="5">
        <v>-1</v>
      </c>
      <c r="AO55" s="5">
        <v>-1</v>
      </c>
      <c r="AP55" s="5">
        <v>-1</v>
      </c>
      <c r="AQ55" s="5">
        <v>-1</v>
      </c>
      <c r="AR55" s="5">
        <v>-1</v>
      </c>
      <c r="AS55" s="5">
        <v>-1</v>
      </c>
      <c r="AT55" s="5">
        <v>-1</v>
      </c>
      <c r="AU55" s="5">
        <v>-1</v>
      </c>
      <c r="AV55" s="5">
        <v>-1</v>
      </c>
      <c r="AW55" s="5">
        <v>-1</v>
      </c>
      <c r="AX55" s="5">
        <v>-1</v>
      </c>
      <c r="AY55" s="5">
        <v>-1</v>
      </c>
      <c r="AZ55" s="5">
        <v>-1</v>
      </c>
      <c r="BA55" s="5">
        <v>-1</v>
      </c>
      <c r="BB55" s="5">
        <v>-1</v>
      </c>
      <c r="BC55" s="5">
        <v>-1</v>
      </c>
      <c r="BD55" s="5">
        <v>-1</v>
      </c>
      <c r="BE55" s="5">
        <v>-1</v>
      </c>
      <c r="BF55" s="5">
        <v>-1</v>
      </c>
      <c r="BG55" s="5">
        <v>-1</v>
      </c>
      <c r="BH55" s="5">
        <v>-1</v>
      </c>
      <c r="BI55" s="5">
        <v>-1</v>
      </c>
      <c r="BJ55" s="5">
        <v>-1</v>
      </c>
      <c r="BK55" s="5">
        <v>-1</v>
      </c>
      <c r="BL55" s="5">
        <v>-1</v>
      </c>
      <c r="BM55" s="5">
        <v>-1</v>
      </c>
      <c r="BN55" s="5">
        <v>-1</v>
      </c>
      <c r="BO55" s="5">
        <v>-1</v>
      </c>
      <c r="BP55" s="5">
        <v>-1</v>
      </c>
      <c r="BQ55" s="5">
        <v>-1</v>
      </c>
      <c r="BR55" s="5">
        <v>-1</v>
      </c>
      <c r="BS55" s="5">
        <v>-1</v>
      </c>
      <c r="BT55" s="5">
        <v>-1</v>
      </c>
      <c r="BU55" s="5">
        <v>-1</v>
      </c>
      <c r="BV55" s="5">
        <v>-1</v>
      </c>
      <c r="BW55" s="5">
        <v>-1</v>
      </c>
      <c r="BX55" s="5">
        <v>-1</v>
      </c>
      <c r="BY55" s="5">
        <v>-1</v>
      </c>
      <c r="BZ55" s="5">
        <v>-1</v>
      </c>
      <c r="CA55" s="5">
        <v>-1</v>
      </c>
      <c r="CB55" s="5">
        <v>-1</v>
      </c>
      <c r="CC55" s="5">
        <v>-1</v>
      </c>
      <c r="CD55" s="5">
        <v>-1</v>
      </c>
      <c r="CE55" s="5">
        <v>-1</v>
      </c>
      <c r="CF55" s="5">
        <v>-1</v>
      </c>
      <c r="CG55" s="5">
        <v>-1</v>
      </c>
      <c r="CH55" s="5">
        <v>-1</v>
      </c>
      <c r="CI55" s="5">
        <v>-1</v>
      </c>
      <c r="CJ55" s="5">
        <v>-1</v>
      </c>
      <c r="CK55" s="5">
        <v>-1</v>
      </c>
      <c r="CL55" s="5">
        <v>-1</v>
      </c>
      <c r="CM55" s="5">
        <v>-1</v>
      </c>
      <c r="CN55" s="5">
        <v>-1</v>
      </c>
      <c r="CO55" s="5">
        <v>-1</v>
      </c>
      <c r="CP55" s="5">
        <v>-1</v>
      </c>
      <c r="CQ55" s="5">
        <v>-1</v>
      </c>
      <c r="CR55" s="5">
        <v>-1</v>
      </c>
      <c r="CS55" s="5">
        <v>-1</v>
      </c>
      <c r="CT55" s="5">
        <v>-1</v>
      </c>
      <c r="CU55" s="5">
        <v>-1</v>
      </c>
      <c r="CV55" s="5">
        <v>-1</v>
      </c>
      <c r="CW55" s="5">
        <v>-1</v>
      </c>
      <c r="CX55" s="5">
        <v>-1</v>
      </c>
      <c r="CY55" s="5">
        <v>-1</v>
      </c>
      <c r="CZ55" s="5">
        <v>-1</v>
      </c>
      <c r="DA55" s="5">
        <v>-1</v>
      </c>
      <c r="DB55" s="5">
        <v>-1</v>
      </c>
      <c r="DC55" s="5">
        <v>-1</v>
      </c>
      <c r="DD55" s="5">
        <v>-1</v>
      </c>
      <c r="DE55" s="5">
        <v>-1</v>
      </c>
      <c r="DF55" s="5">
        <v>-1</v>
      </c>
      <c r="DG55" s="5">
        <v>-1</v>
      </c>
      <c r="DH55" s="5">
        <v>-1</v>
      </c>
      <c r="DI55" s="5">
        <v>-1</v>
      </c>
      <c r="DJ55" s="5">
        <v>-1</v>
      </c>
      <c r="DK55" s="5">
        <v>-1</v>
      </c>
      <c r="DL55" s="5">
        <v>-1</v>
      </c>
      <c r="DM55" s="5">
        <v>-1</v>
      </c>
      <c r="DN55" s="5">
        <v>-1</v>
      </c>
      <c r="DO55" s="5">
        <v>-1</v>
      </c>
      <c r="DP55" s="5">
        <v>-1</v>
      </c>
      <c r="DQ55" s="5">
        <v>-1</v>
      </c>
      <c r="DR55" s="5">
        <v>-1</v>
      </c>
      <c r="DS55" s="5">
        <v>-1</v>
      </c>
      <c r="DT55" s="5">
        <v>-1</v>
      </c>
      <c r="DU55" s="5">
        <v>-1</v>
      </c>
      <c r="DV55" s="5">
        <v>-1</v>
      </c>
      <c r="DW55" s="5">
        <v>-1</v>
      </c>
      <c r="DX55" s="5">
        <v>-1</v>
      </c>
      <c r="DY55" s="5">
        <v>-1</v>
      </c>
      <c r="DZ55" s="5">
        <v>-1</v>
      </c>
      <c r="EA55" s="5">
        <v>-1</v>
      </c>
      <c r="EB55" s="5">
        <v>-1</v>
      </c>
      <c r="EC55" s="5">
        <v>-1</v>
      </c>
      <c r="ED55" s="5">
        <v>-1</v>
      </c>
      <c r="EE55" s="5">
        <v>-1</v>
      </c>
      <c r="EF55" s="5">
        <v>-1</v>
      </c>
      <c r="EG55" s="5">
        <v>-1</v>
      </c>
      <c r="EH55" s="5">
        <v>-1</v>
      </c>
      <c r="EI55" s="5">
        <v>-1</v>
      </c>
      <c r="EJ55" s="5">
        <v>-1</v>
      </c>
      <c r="EK55" s="5">
        <v>-1</v>
      </c>
      <c r="EL55" s="5">
        <v>-1</v>
      </c>
      <c r="EM55" s="5">
        <v>-1</v>
      </c>
      <c r="EN55" s="5">
        <v>-1</v>
      </c>
      <c r="EO55" s="5">
        <v>-1</v>
      </c>
      <c r="EP55" s="5">
        <v>-1</v>
      </c>
      <c r="EQ55" s="5">
        <v>-1</v>
      </c>
      <c r="ER55" s="5">
        <v>-1</v>
      </c>
      <c r="ES55" s="5">
        <v>-1</v>
      </c>
      <c r="ET55" s="5">
        <v>-1</v>
      </c>
      <c r="EU55" s="5">
        <v>-1</v>
      </c>
      <c r="EV55" s="5">
        <v>-1</v>
      </c>
      <c r="EW55" s="5">
        <v>-1</v>
      </c>
      <c r="EX55" s="5">
        <v>-1</v>
      </c>
      <c r="EY55" s="5">
        <v>-1</v>
      </c>
      <c r="EZ55" s="5">
        <v>-1</v>
      </c>
      <c r="FA55" s="5">
        <v>-1</v>
      </c>
      <c r="FB55" s="5">
        <v>-1</v>
      </c>
      <c r="FC55" s="5">
        <v>-1</v>
      </c>
      <c r="FD55" s="5">
        <v>-1</v>
      </c>
      <c r="FE55" s="5">
        <v>-1</v>
      </c>
      <c r="FF55" s="5">
        <v>-1</v>
      </c>
      <c r="FG55" s="5">
        <v>-1</v>
      </c>
      <c r="FH55" s="5">
        <v>-1</v>
      </c>
      <c r="FI55" s="5">
        <v>-1</v>
      </c>
      <c r="FJ55" s="5">
        <v>-1</v>
      </c>
      <c r="FK55" s="5">
        <v>-1</v>
      </c>
      <c r="FL55" s="5">
        <v>-1</v>
      </c>
      <c r="FM55" s="5">
        <v>-1</v>
      </c>
      <c r="FN55" s="5">
        <v>-1</v>
      </c>
      <c r="FO55" s="5">
        <v>-1</v>
      </c>
      <c r="FP55" s="5">
        <v>-1</v>
      </c>
      <c r="FQ55" s="5">
        <v>-1</v>
      </c>
      <c r="FR55" s="5">
        <v>-1</v>
      </c>
      <c r="FS55" s="5">
        <v>-1</v>
      </c>
      <c r="FT55" s="5">
        <v>-1</v>
      </c>
      <c r="FU55" s="5">
        <v>-1</v>
      </c>
      <c r="FV55" s="5">
        <v>-1</v>
      </c>
      <c r="FW55" s="5">
        <v>-1</v>
      </c>
      <c r="FX55" s="5">
        <v>-1</v>
      </c>
      <c r="FY55" s="5">
        <v>-1</v>
      </c>
      <c r="FZ55" s="5">
        <v>-1</v>
      </c>
      <c r="GA55" s="5">
        <v>-1</v>
      </c>
      <c r="GB55" s="5">
        <v>-1</v>
      </c>
      <c r="GC55" s="5">
        <v>-1</v>
      </c>
      <c r="GD55" s="5">
        <v>-1</v>
      </c>
      <c r="GE55" s="5">
        <v>-1</v>
      </c>
      <c r="GF55" s="5">
        <v>-1</v>
      </c>
      <c r="GG55" s="5">
        <v>-1</v>
      </c>
      <c r="GH55" s="5">
        <v>-1</v>
      </c>
      <c r="GI55" s="5">
        <v>-1</v>
      </c>
      <c r="GJ55" s="5">
        <v>-1</v>
      </c>
      <c r="GK55" s="5">
        <v>-1</v>
      </c>
      <c r="GL55" s="5">
        <v>-1</v>
      </c>
      <c r="GM55" s="5">
        <v>-1</v>
      </c>
      <c r="GN55" s="5">
        <v>-1</v>
      </c>
      <c r="GO55" s="5">
        <v>-1</v>
      </c>
      <c r="GP55" s="5">
        <v>-1</v>
      </c>
      <c r="GQ55" s="5">
        <v>-1</v>
      </c>
      <c r="GR55" s="5">
        <v>7.5795281582952815E-6</v>
      </c>
      <c r="GS55" s="5">
        <v>-1</v>
      </c>
      <c r="GT55" s="5">
        <v>-1</v>
      </c>
      <c r="GU55" s="5">
        <v>-1</v>
      </c>
      <c r="GV55" s="5">
        <v>-1</v>
      </c>
      <c r="GW55" s="5">
        <v>-1</v>
      </c>
      <c r="GX55" s="5">
        <v>-1</v>
      </c>
      <c r="GY55" s="5">
        <v>-1</v>
      </c>
      <c r="GZ55" s="5">
        <v>-1</v>
      </c>
      <c r="HA55" s="5">
        <v>-1</v>
      </c>
      <c r="HB55" s="5">
        <v>-1</v>
      </c>
      <c r="HC55" s="5">
        <v>-1</v>
      </c>
      <c r="HD55" s="5">
        <v>-1</v>
      </c>
      <c r="HE55" s="5">
        <v>-1</v>
      </c>
      <c r="HF55" s="5">
        <v>-1</v>
      </c>
      <c r="HG55" s="5">
        <v>7.9858793051858592E-5</v>
      </c>
      <c r="HH55" s="5">
        <v>-1</v>
      </c>
      <c r="HI55" s="5">
        <v>-1</v>
      </c>
      <c r="HJ55" s="5">
        <v>-1</v>
      </c>
      <c r="HK55" s="5">
        <v>-1</v>
      </c>
      <c r="HL55" s="5">
        <v>-1</v>
      </c>
      <c r="HM55" s="5">
        <v>-1</v>
      </c>
      <c r="HN55" s="5">
        <v>-1</v>
      </c>
      <c r="HO55" s="5" t="s">
        <v>720</v>
      </c>
    </row>
    <row r="56" spans="1:223" x14ac:dyDescent="0.25">
      <c r="A56" s="36" t="s">
        <v>2551</v>
      </c>
      <c r="B56" s="5">
        <v>2</v>
      </c>
      <c r="C56" s="5">
        <v>0</v>
      </c>
      <c r="D56" s="5">
        <v>2.8948756259855174E-13</v>
      </c>
      <c r="E56" s="5">
        <v>0.78854769063484231</v>
      </c>
      <c r="F56" s="5">
        <v>1.4815508460174931E-2</v>
      </c>
      <c r="G56" s="5">
        <v>0.19663680090469382</v>
      </c>
      <c r="H56" s="5">
        <v>-1</v>
      </c>
      <c r="I56" s="5">
        <v>-1</v>
      </c>
      <c r="J56" s="5">
        <v>-1</v>
      </c>
      <c r="K56" s="5">
        <v>-1</v>
      </c>
      <c r="L56" s="5">
        <v>-1</v>
      </c>
      <c r="M56" s="5">
        <v>-1</v>
      </c>
      <c r="N56" s="5">
        <v>-1</v>
      </c>
      <c r="O56" s="5">
        <v>-1</v>
      </c>
      <c r="P56" s="5">
        <v>-1</v>
      </c>
      <c r="Q56" s="5">
        <v>-1</v>
      </c>
      <c r="R56" s="5">
        <v>-1</v>
      </c>
      <c r="S56" s="5">
        <v>-1</v>
      </c>
      <c r="T56" s="5">
        <v>-1</v>
      </c>
      <c r="U56" s="5">
        <v>-1</v>
      </c>
      <c r="V56" s="5">
        <v>-1</v>
      </c>
      <c r="W56" s="5">
        <v>-1</v>
      </c>
      <c r="X56" s="5">
        <v>-1</v>
      </c>
      <c r="Y56" s="5">
        <v>-1</v>
      </c>
      <c r="Z56" s="5">
        <v>-1</v>
      </c>
      <c r="AA56" s="5">
        <v>-1</v>
      </c>
      <c r="AB56" s="5">
        <v>-1</v>
      </c>
      <c r="AC56" s="5">
        <v>-1</v>
      </c>
      <c r="AD56" s="5">
        <v>-1</v>
      </c>
      <c r="AE56" s="5">
        <v>-1</v>
      </c>
      <c r="AF56" s="5">
        <v>-1</v>
      </c>
      <c r="AG56" s="5">
        <v>-1</v>
      </c>
      <c r="AH56" s="5">
        <v>-1</v>
      </c>
      <c r="AI56" s="5">
        <v>-1</v>
      </c>
      <c r="AJ56" s="5">
        <v>-1</v>
      </c>
      <c r="AK56" s="5">
        <v>-1</v>
      </c>
      <c r="AL56" s="5">
        <v>-1</v>
      </c>
      <c r="AM56" s="5">
        <v>-1</v>
      </c>
      <c r="AN56" s="5">
        <v>-1</v>
      </c>
      <c r="AO56" s="5">
        <v>-1</v>
      </c>
      <c r="AP56" s="5">
        <v>-1</v>
      </c>
      <c r="AQ56" s="5">
        <v>-1</v>
      </c>
      <c r="AR56" s="5">
        <v>-1</v>
      </c>
      <c r="AS56" s="5">
        <v>-1</v>
      </c>
      <c r="AT56" s="5">
        <v>-1</v>
      </c>
      <c r="AU56" s="5">
        <v>-1</v>
      </c>
      <c r="AV56" s="5">
        <v>-1</v>
      </c>
      <c r="AW56" s="5">
        <v>-1</v>
      </c>
      <c r="AX56" s="5">
        <v>-1</v>
      </c>
      <c r="AY56" s="5">
        <v>-1</v>
      </c>
      <c r="AZ56" s="5">
        <v>-1</v>
      </c>
      <c r="BA56" s="5">
        <v>-1</v>
      </c>
      <c r="BB56" s="5">
        <v>-1</v>
      </c>
      <c r="BC56" s="5">
        <v>-1</v>
      </c>
      <c r="BD56" s="5">
        <v>-1</v>
      </c>
      <c r="BE56" s="5">
        <v>-1</v>
      </c>
      <c r="BF56" s="5">
        <v>-1</v>
      </c>
      <c r="BG56" s="5">
        <v>-1</v>
      </c>
      <c r="BH56" s="5">
        <v>-1</v>
      </c>
      <c r="BI56" s="5">
        <v>-1</v>
      </c>
      <c r="BJ56" s="5">
        <v>-1</v>
      </c>
      <c r="BK56" s="5">
        <v>-1</v>
      </c>
      <c r="BL56" s="5">
        <v>-1</v>
      </c>
      <c r="BM56" s="5">
        <v>-1</v>
      </c>
      <c r="BN56" s="5">
        <v>-1</v>
      </c>
      <c r="BO56" s="5">
        <v>-1</v>
      </c>
      <c r="BP56" s="5">
        <v>-1</v>
      </c>
      <c r="BQ56" s="5">
        <v>-1</v>
      </c>
      <c r="BR56" s="5">
        <v>-1</v>
      </c>
      <c r="BS56" s="5">
        <v>-1</v>
      </c>
      <c r="BT56" s="5">
        <v>-1</v>
      </c>
      <c r="BU56" s="5">
        <v>-1</v>
      </c>
      <c r="BV56" s="5">
        <v>-1</v>
      </c>
      <c r="BW56" s="5">
        <v>-1</v>
      </c>
      <c r="BX56" s="5">
        <v>-1</v>
      </c>
      <c r="BY56" s="5">
        <v>-1</v>
      </c>
      <c r="BZ56" s="5">
        <v>-1</v>
      </c>
      <c r="CA56" s="5">
        <v>-1</v>
      </c>
      <c r="CB56" s="5">
        <v>-1</v>
      </c>
      <c r="CC56" s="5">
        <v>-1</v>
      </c>
      <c r="CD56" s="5">
        <v>-1</v>
      </c>
      <c r="CE56" s="5">
        <v>-1</v>
      </c>
      <c r="CF56" s="5">
        <v>-1</v>
      </c>
      <c r="CG56" s="5">
        <v>-1</v>
      </c>
      <c r="CH56" s="5">
        <v>-1</v>
      </c>
      <c r="CI56" s="5">
        <v>-1</v>
      </c>
      <c r="CJ56" s="5">
        <v>-1</v>
      </c>
      <c r="CK56" s="5">
        <v>-1</v>
      </c>
      <c r="CL56" s="5">
        <v>-1</v>
      </c>
      <c r="CM56" s="5">
        <v>-1</v>
      </c>
      <c r="CN56" s="5">
        <v>-1</v>
      </c>
      <c r="CO56" s="5">
        <v>-1</v>
      </c>
      <c r="CP56" s="5">
        <v>-1</v>
      </c>
      <c r="CQ56" s="5">
        <v>-1</v>
      </c>
      <c r="CR56" s="5">
        <v>-1</v>
      </c>
      <c r="CS56" s="5">
        <v>-1</v>
      </c>
      <c r="CT56" s="5">
        <v>-1</v>
      </c>
      <c r="CU56" s="5">
        <v>-1</v>
      </c>
      <c r="CV56" s="5">
        <v>-1</v>
      </c>
      <c r="CW56" s="5">
        <v>-1</v>
      </c>
      <c r="CX56" s="5">
        <v>-1</v>
      </c>
      <c r="CY56" s="5">
        <v>-1</v>
      </c>
      <c r="CZ56" s="5">
        <v>-1</v>
      </c>
      <c r="DA56" s="5">
        <v>-1</v>
      </c>
      <c r="DB56" s="5">
        <v>-1</v>
      </c>
      <c r="DC56" s="5">
        <v>-1</v>
      </c>
      <c r="DD56" s="5">
        <v>-1</v>
      </c>
      <c r="DE56" s="5">
        <v>-1</v>
      </c>
      <c r="DF56" s="5">
        <v>-1</v>
      </c>
      <c r="DG56" s="5">
        <v>-1</v>
      </c>
      <c r="DH56" s="5">
        <v>-1</v>
      </c>
      <c r="DI56" s="5">
        <v>-1</v>
      </c>
      <c r="DJ56" s="5">
        <v>-1</v>
      </c>
      <c r="DK56" s="5">
        <v>-1</v>
      </c>
      <c r="DL56" s="5">
        <v>-1</v>
      </c>
      <c r="DM56" s="5">
        <v>-1</v>
      </c>
      <c r="DN56" s="5">
        <v>-1</v>
      </c>
      <c r="DO56" s="5">
        <v>-1</v>
      </c>
      <c r="DP56" s="5">
        <v>-1</v>
      </c>
      <c r="DQ56" s="5">
        <v>-1</v>
      </c>
      <c r="DR56" s="5">
        <v>-1</v>
      </c>
      <c r="DS56" s="5">
        <v>-1</v>
      </c>
      <c r="DT56" s="5">
        <v>-1</v>
      </c>
      <c r="DU56" s="5">
        <v>-1</v>
      </c>
      <c r="DV56" s="5">
        <v>-1</v>
      </c>
      <c r="DW56" s="5">
        <v>-1</v>
      </c>
      <c r="DX56" s="5">
        <v>-1</v>
      </c>
      <c r="DY56" s="5">
        <v>-1</v>
      </c>
      <c r="DZ56" s="5">
        <v>-1</v>
      </c>
      <c r="EA56" s="5">
        <v>-1</v>
      </c>
      <c r="EB56" s="5">
        <v>-1</v>
      </c>
      <c r="EC56" s="5">
        <v>-1</v>
      </c>
      <c r="ED56" s="5">
        <v>-1</v>
      </c>
      <c r="EE56" s="5">
        <v>-1</v>
      </c>
      <c r="EF56" s="5">
        <v>-1</v>
      </c>
      <c r="EG56" s="5">
        <v>-1</v>
      </c>
      <c r="EH56" s="5">
        <v>-1</v>
      </c>
      <c r="EI56" s="5">
        <v>-1</v>
      </c>
      <c r="EJ56" s="5">
        <v>-1</v>
      </c>
      <c r="EK56" s="5">
        <v>-1</v>
      </c>
      <c r="EL56" s="5">
        <v>-1</v>
      </c>
      <c r="EM56" s="5">
        <v>-1</v>
      </c>
      <c r="EN56" s="5">
        <v>-1</v>
      </c>
      <c r="EO56" s="5">
        <v>-1</v>
      </c>
      <c r="EP56" s="5">
        <v>-1</v>
      </c>
      <c r="EQ56" s="5">
        <v>-1</v>
      </c>
      <c r="ER56" s="5">
        <v>-1</v>
      </c>
      <c r="ES56" s="5">
        <v>-1</v>
      </c>
      <c r="ET56" s="5">
        <v>-1</v>
      </c>
      <c r="EU56" s="5">
        <v>-1</v>
      </c>
      <c r="EV56" s="5">
        <v>-1</v>
      </c>
      <c r="EW56" s="5">
        <v>-1</v>
      </c>
      <c r="EX56" s="5">
        <v>-1</v>
      </c>
      <c r="EY56" s="5">
        <v>-1</v>
      </c>
      <c r="EZ56" s="5">
        <v>-1</v>
      </c>
      <c r="FA56" s="5">
        <v>-1</v>
      </c>
      <c r="FB56" s="5">
        <v>-1</v>
      </c>
      <c r="FC56" s="5">
        <v>-1</v>
      </c>
      <c r="FD56" s="5">
        <v>-1</v>
      </c>
      <c r="FE56" s="5">
        <v>-1</v>
      </c>
      <c r="FF56" s="5">
        <v>-1</v>
      </c>
      <c r="FG56" s="5">
        <v>-1</v>
      </c>
      <c r="FH56" s="5">
        <v>-1</v>
      </c>
      <c r="FI56" s="5">
        <v>-1</v>
      </c>
      <c r="FJ56" s="5">
        <v>-1</v>
      </c>
      <c r="FK56" s="5">
        <v>-1</v>
      </c>
      <c r="FL56" s="5">
        <v>-1</v>
      </c>
      <c r="FM56" s="5">
        <v>-1</v>
      </c>
      <c r="FN56" s="5">
        <v>-1</v>
      </c>
      <c r="FO56" s="5">
        <v>-1</v>
      </c>
      <c r="FP56" s="5">
        <v>-1</v>
      </c>
      <c r="FQ56" s="5">
        <v>-1</v>
      </c>
      <c r="FR56" s="5">
        <v>-1</v>
      </c>
      <c r="FS56" s="5">
        <v>-1</v>
      </c>
      <c r="FT56" s="5">
        <v>-1</v>
      </c>
      <c r="FU56" s="5">
        <v>-1</v>
      </c>
      <c r="FV56" s="5">
        <v>-1</v>
      </c>
      <c r="FW56" s="5">
        <v>-1</v>
      </c>
      <c r="FX56" s="5">
        <v>-1</v>
      </c>
      <c r="FY56" s="5">
        <v>-1</v>
      </c>
      <c r="FZ56" s="5">
        <v>-1</v>
      </c>
      <c r="GA56" s="5">
        <v>-1</v>
      </c>
      <c r="GB56" s="5">
        <v>-1</v>
      </c>
      <c r="GC56" s="5">
        <v>-1</v>
      </c>
      <c r="GD56" s="5">
        <v>-1</v>
      </c>
      <c r="GE56" s="5">
        <v>-1</v>
      </c>
      <c r="GF56" s="5">
        <v>-1</v>
      </c>
      <c r="GG56" s="5">
        <v>-1</v>
      </c>
      <c r="GH56" s="5">
        <v>-1</v>
      </c>
      <c r="GI56" s="5">
        <v>-1</v>
      </c>
      <c r="GJ56" s="5">
        <v>-1</v>
      </c>
      <c r="GK56" s="5">
        <v>-1</v>
      </c>
      <c r="GL56" s="5">
        <v>-1</v>
      </c>
      <c r="GM56" s="5">
        <v>-1</v>
      </c>
      <c r="GN56" s="5">
        <v>-1</v>
      </c>
      <c r="GO56" s="5">
        <v>-1</v>
      </c>
      <c r="GP56" s="5">
        <v>-1</v>
      </c>
      <c r="GQ56" s="5">
        <v>-1</v>
      </c>
      <c r="GR56" s="5">
        <v>2.654870624048706E-6</v>
      </c>
      <c r="GS56" s="5">
        <v>-1</v>
      </c>
      <c r="GT56" s="5">
        <v>-1</v>
      </c>
      <c r="GU56" s="5">
        <v>-1</v>
      </c>
      <c r="GV56" s="5">
        <v>-1</v>
      </c>
      <c r="GW56" s="5">
        <v>-1</v>
      </c>
      <c r="GX56" s="5">
        <v>-1</v>
      </c>
      <c r="GY56" s="5">
        <v>-1</v>
      </c>
      <c r="GZ56" s="5">
        <v>-1</v>
      </c>
      <c r="HA56" s="5">
        <v>-1</v>
      </c>
      <c r="HB56" s="5">
        <v>-1</v>
      </c>
      <c r="HC56" s="5">
        <v>-1</v>
      </c>
      <c r="HD56" s="5">
        <v>-1</v>
      </c>
      <c r="HE56" s="5">
        <v>-1</v>
      </c>
      <c r="HF56" s="5">
        <v>-1</v>
      </c>
      <c r="HG56" s="5">
        <v>-1</v>
      </c>
      <c r="HH56" s="5">
        <v>-1</v>
      </c>
      <c r="HI56" s="5">
        <v>-1</v>
      </c>
      <c r="HJ56" s="5">
        <v>-1</v>
      </c>
      <c r="HK56" s="5">
        <v>-1</v>
      </c>
      <c r="HL56" s="5">
        <v>-1</v>
      </c>
      <c r="HM56" s="5">
        <v>-1</v>
      </c>
      <c r="HN56" s="5">
        <v>-1</v>
      </c>
      <c r="HO56" s="5" t="s">
        <v>720</v>
      </c>
    </row>
    <row r="57" spans="1:223" x14ac:dyDescent="0.25">
      <c r="A57" s="36" t="s">
        <v>2646</v>
      </c>
      <c r="B57" s="5">
        <v>2</v>
      </c>
      <c r="C57" s="5">
        <v>0</v>
      </c>
      <c r="D57" s="5">
        <v>7.8284545460255952E-8</v>
      </c>
      <c r="E57" s="5">
        <v>0.67590937691071451</v>
      </c>
      <c r="F57" s="5">
        <v>7.8406114730962661E-3</v>
      </c>
      <c r="G57" s="5">
        <v>0.31624993333164508</v>
      </c>
      <c r="H57" s="5">
        <v>-1</v>
      </c>
      <c r="I57" s="5">
        <v>-1</v>
      </c>
      <c r="J57" s="5">
        <v>-1</v>
      </c>
      <c r="K57" s="5">
        <v>-1</v>
      </c>
      <c r="L57" s="5">
        <v>-1</v>
      </c>
      <c r="M57" s="5">
        <v>-1</v>
      </c>
      <c r="N57" s="5">
        <v>-1</v>
      </c>
      <c r="O57" s="5">
        <v>-1</v>
      </c>
      <c r="P57" s="5">
        <v>-1</v>
      </c>
      <c r="Q57" s="5">
        <v>-1</v>
      </c>
      <c r="R57" s="5">
        <v>-1</v>
      </c>
      <c r="S57" s="5">
        <v>-1</v>
      </c>
      <c r="T57" s="5">
        <v>-1</v>
      </c>
      <c r="U57" s="5">
        <v>-1</v>
      </c>
      <c r="V57" s="5">
        <v>-1</v>
      </c>
      <c r="W57" s="5">
        <v>-1</v>
      </c>
      <c r="X57" s="5">
        <v>-1</v>
      </c>
      <c r="Y57" s="5">
        <v>-1</v>
      </c>
      <c r="Z57" s="5">
        <v>-1</v>
      </c>
      <c r="AA57" s="5">
        <v>-1</v>
      </c>
      <c r="AB57" s="5">
        <v>-1</v>
      </c>
      <c r="AC57" s="5">
        <v>-1</v>
      </c>
      <c r="AD57" s="5">
        <v>-1</v>
      </c>
      <c r="AE57" s="5">
        <v>-1</v>
      </c>
      <c r="AF57" s="5">
        <v>-1</v>
      </c>
      <c r="AG57" s="5">
        <v>-1</v>
      </c>
      <c r="AH57" s="5">
        <v>-1</v>
      </c>
      <c r="AI57" s="5">
        <v>-1</v>
      </c>
      <c r="AJ57" s="5">
        <v>-1</v>
      </c>
      <c r="AK57" s="5">
        <v>-1</v>
      </c>
      <c r="AL57" s="5">
        <v>-1</v>
      </c>
      <c r="AM57" s="5">
        <v>-1</v>
      </c>
      <c r="AN57" s="5">
        <v>-1</v>
      </c>
      <c r="AO57" s="5">
        <v>-1</v>
      </c>
      <c r="AP57" s="5">
        <v>-1</v>
      </c>
      <c r="AQ57" s="5">
        <v>-1</v>
      </c>
      <c r="AR57" s="5">
        <v>-1</v>
      </c>
      <c r="AS57" s="5">
        <v>-1</v>
      </c>
      <c r="AT57" s="5">
        <v>-1</v>
      </c>
      <c r="AU57" s="5">
        <v>-1</v>
      </c>
      <c r="AV57" s="5">
        <v>-1</v>
      </c>
      <c r="AW57" s="5">
        <v>-1</v>
      </c>
      <c r="AX57" s="5">
        <v>-1</v>
      </c>
      <c r="AY57" s="5">
        <v>-1</v>
      </c>
      <c r="AZ57" s="5">
        <v>-1</v>
      </c>
      <c r="BA57" s="5">
        <v>-1</v>
      </c>
      <c r="BB57" s="5">
        <v>-1</v>
      </c>
      <c r="BC57" s="5">
        <v>-1</v>
      </c>
      <c r="BD57" s="5">
        <v>-1</v>
      </c>
      <c r="BE57" s="5">
        <v>-1</v>
      </c>
      <c r="BF57" s="5">
        <v>-1</v>
      </c>
      <c r="BG57" s="5">
        <v>-1</v>
      </c>
      <c r="BH57" s="5">
        <v>-1</v>
      </c>
      <c r="BI57" s="5">
        <v>-1</v>
      </c>
      <c r="BJ57" s="5">
        <v>-1</v>
      </c>
      <c r="BK57" s="5">
        <v>-1</v>
      </c>
      <c r="BL57" s="5">
        <v>-1</v>
      </c>
      <c r="BM57" s="5">
        <v>-1</v>
      </c>
      <c r="BN57" s="5">
        <v>-1</v>
      </c>
      <c r="BO57" s="5">
        <v>-1</v>
      </c>
      <c r="BP57" s="5">
        <v>-1</v>
      </c>
      <c r="BQ57" s="5">
        <v>-1</v>
      </c>
      <c r="BR57" s="5">
        <v>-1</v>
      </c>
      <c r="BS57" s="5">
        <v>-1</v>
      </c>
      <c r="BT57" s="5">
        <v>-1</v>
      </c>
      <c r="BU57" s="5">
        <v>-1</v>
      </c>
      <c r="BV57" s="5">
        <v>-1</v>
      </c>
      <c r="BW57" s="5">
        <v>-1</v>
      </c>
      <c r="BX57" s="5">
        <v>-1</v>
      </c>
      <c r="BY57" s="5">
        <v>-1</v>
      </c>
      <c r="BZ57" s="5">
        <v>-1</v>
      </c>
      <c r="CA57" s="5">
        <v>-1</v>
      </c>
      <c r="CB57" s="5">
        <v>-1</v>
      </c>
      <c r="CC57" s="5">
        <v>-1</v>
      </c>
      <c r="CD57" s="5">
        <v>-1</v>
      </c>
      <c r="CE57" s="5">
        <v>-1</v>
      </c>
      <c r="CF57" s="5">
        <v>-1</v>
      </c>
      <c r="CG57" s="5">
        <v>-1</v>
      </c>
      <c r="CH57" s="5">
        <v>-1</v>
      </c>
      <c r="CI57" s="5">
        <v>-1</v>
      </c>
      <c r="CJ57" s="5">
        <v>-1</v>
      </c>
      <c r="CK57" s="5">
        <v>-1</v>
      </c>
      <c r="CL57" s="5">
        <v>-1</v>
      </c>
      <c r="CM57" s="5">
        <v>-1</v>
      </c>
      <c r="CN57" s="5">
        <v>-1</v>
      </c>
      <c r="CO57" s="5">
        <v>-1</v>
      </c>
      <c r="CP57" s="5">
        <v>-1</v>
      </c>
      <c r="CQ57" s="5">
        <v>-1</v>
      </c>
      <c r="CR57" s="5">
        <v>-1</v>
      </c>
      <c r="CS57" s="5">
        <v>-1</v>
      </c>
      <c r="CT57" s="5">
        <v>-1</v>
      </c>
      <c r="CU57" s="5">
        <v>-1</v>
      </c>
      <c r="CV57" s="5">
        <v>-1</v>
      </c>
      <c r="CW57" s="5">
        <v>-1</v>
      </c>
      <c r="CX57" s="5">
        <v>-1</v>
      </c>
      <c r="CY57" s="5">
        <v>-1</v>
      </c>
      <c r="CZ57" s="5">
        <v>-1</v>
      </c>
      <c r="DA57" s="5">
        <v>-1</v>
      </c>
      <c r="DB57" s="5">
        <v>-1</v>
      </c>
      <c r="DC57" s="5">
        <v>-1</v>
      </c>
      <c r="DD57" s="5">
        <v>-1</v>
      </c>
      <c r="DE57" s="5">
        <v>-1</v>
      </c>
      <c r="DF57" s="5">
        <v>-1</v>
      </c>
      <c r="DG57" s="5">
        <v>-1</v>
      </c>
      <c r="DH57" s="5">
        <v>-1</v>
      </c>
      <c r="DI57" s="5">
        <v>-1</v>
      </c>
      <c r="DJ57" s="5">
        <v>-1</v>
      </c>
      <c r="DK57" s="5">
        <v>-1</v>
      </c>
      <c r="DL57" s="5">
        <v>-1</v>
      </c>
      <c r="DM57" s="5">
        <v>-1</v>
      </c>
      <c r="DN57" s="5">
        <v>-1</v>
      </c>
      <c r="DO57" s="5">
        <v>-1</v>
      </c>
      <c r="DP57" s="5">
        <v>-1</v>
      </c>
      <c r="DQ57" s="5">
        <v>-1</v>
      </c>
      <c r="DR57" s="5">
        <v>-1</v>
      </c>
      <c r="DS57" s="5">
        <v>-1</v>
      </c>
      <c r="DT57" s="5">
        <v>-1</v>
      </c>
      <c r="DU57" s="5">
        <v>-1</v>
      </c>
      <c r="DV57" s="5">
        <v>-1</v>
      </c>
      <c r="DW57" s="5">
        <v>-1</v>
      </c>
      <c r="DX57" s="5">
        <v>-1</v>
      </c>
      <c r="DY57" s="5">
        <v>-1</v>
      </c>
      <c r="DZ57" s="5">
        <v>-1</v>
      </c>
      <c r="EA57" s="5">
        <v>-1</v>
      </c>
      <c r="EB57" s="5">
        <v>-1</v>
      </c>
      <c r="EC57" s="5">
        <v>-1</v>
      </c>
      <c r="ED57" s="5">
        <v>-1</v>
      </c>
      <c r="EE57" s="5">
        <v>-1</v>
      </c>
      <c r="EF57" s="5">
        <v>-1</v>
      </c>
      <c r="EG57" s="5">
        <v>-1</v>
      </c>
      <c r="EH57" s="5">
        <v>-1</v>
      </c>
      <c r="EI57" s="5">
        <v>-1</v>
      </c>
      <c r="EJ57" s="5">
        <v>-1</v>
      </c>
      <c r="EK57" s="5">
        <v>-1</v>
      </c>
      <c r="EL57" s="5">
        <v>-1</v>
      </c>
      <c r="EM57" s="5">
        <v>-1</v>
      </c>
      <c r="EN57" s="5">
        <v>-1</v>
      </c>
      <c r="EO57" s="5">
        <v>-1</v>
      </c>
      <c r="EP57" s="5">
        <v>-1</v>
      </c>
      <c r="EQ57" s="5">
        <v>-1</v>
      </c>
      <c r="ER57" s="5">
        <v>-1</v>
      </c>
      <c r="ES57" s="5">
        <v>-1</v>
      </c>
      <c r="ET57" s="5">
        <v>-1</v>
      </c>
      <c r="EU57" s="5">
        <v>-1</v>
      </c>
      <c r="EV57" s="5">
        <v>-1</v>
      </c>
      <c r="EW57" s="5">
        <v>-1</v>
      </c>
      <c r="EX57" s="5">
        <v>-1</v>
      </c>
      <c r="EY57" s="5">
        <v>-1</v>
      </c>
      <c r="EZ57" s="5">
        <v>-1</v>
      </c>
      <c r="FA57" s="5">
        <v>-1</v>
      </c>
      <c r="FB57" s="5">
        <v>-1</v>
      </c>
      <c r="FC57" s="5">
        <v>-1</v>
      </c>
      <c r="FD57" s="5">
        <v>-1</v>
      </c>
      <c r="FE57" s="5">
        <v>-1</v>
      </c>
      <c r="FF57" s="5">
        <v>-1</v>
      </c>
      <c r="FG57" s="5">
        <v>-1</v>
      </c>
      <c r="FH57" s="5">
        <v>-1</v>
      </c>
      <c r="FI57" s="5">
        <v>-1</v>
      </c>
      <c r="FJ57" s="5">
        <v>-1</v>
      </c>
      <c r="FK57" s="5">
        <v>-1</v>
      </c>
      <c r="FL57" s="5">
        <v>-1</v>
      </c>
      <c r="FM57" s="5">
        <v>-1</v>
      </c>
      <c r="FN57" s="5">
        <v>-1</v>
      </c>
      <c r="FO57" s="5">
        <v>-1</v>
      </c>
      <c r="FP57" s="5">
        <v>-1</v>
      </c>
      <c r="FQ57" s="5">
        <v>-1</v>
      </c>
      <c r="FR57" s="5">
        <v>-1</v>
      </c>
      <c r="FS57" s="5">
        <v>-1</v>
      </c>
      <c r="FT57" s="5">
        <v>-1</v>
      </c>
      <c r="FU57" s="5">
        <v>-1</v>
      </c>
      <c r="FV57" s="5">
        <v>-1</v>
      </c>
      <c r="FW57" s="5">
        <v>-1</v>
      </c>
      <c r="FX57" s="5">
        <v>-1</v>
      </c>
      <c r="FY57" s="5">
        <v>-1</v>
      </c>
      <c r="FZ57" s="5">
        <v>-1</v>
      </c>
      <c r="GA57" s="5">
        <v>-1</v>
      </c>
      <c r="GB57" s="5">
        <v>-1</v>
      </c>
      <c r="GC57" s="5">
        <v>-1</v>
      </c>
      <c r="GD57" s="5">
        <v>-1</v>
      </c>
      <c r="GE57" s="5">
        <v>-1</v>
      </c>
      <c r="GF57" s="5">
        <v>-1</v>
      </c>
      <c r="GG57" s="5">
        <v>-1</v>
      </c>
      <c r="GH57" s="5">
        <v>-1</v>
      </c>
      <c r="GI57" s="5">
        <v>-1</v>
      </c>
      <c r="GJ57" s="5">
        <v>-1</v>
      </c>
      <c r="GK57" s="5">
        <v>-1</v>
      </c>
      <c r="GL57" s="5">
        <v>-1</v>
      </c>
      <c r="GM57" s="5">
        <v>-1</v>
      </c>
      <c r="GN57" s="5">
        <v>-1</v>
      </c>
      <c r="GO57" s="5">
        <v>-1</v>
      </c>
      <c r="GP57" s="5">
        <v>-1</v>
      </c>
      <c r="GQ57" s="5">
        <v>-1</v>
      </c>
      <c r="GR57" s="5">
        <v>1.1069254185692542E-7</v>
      </c>
      <c r="GS57" s="5">
        <v>-1</v>
      </c>
      <c r="GT57" s="5">
        <v>-1</v>
      </c>
      <c r="GU57" s="5">
        <v>-1</v>
      </c>
      <c r="GV57" s="5">
        <v>-1</v>
      </c>
      <c r="GW57" s="5">
        <v>-1</v>
      </c>
      <c r="GX57" s="5">
        <v>-1</v>
      </c>
      <c r="GY57" s="5">
        <v>-1</v>
      </c>
      <c r="GZ57" s="5">
        <v>-1</v>
      </c>
      <c r="HA57" s="5">
        <v>-1</v>
      </c>
      <c r="HB57" s="5">
        <v>-1</v>
      </c>
      <c r="HC57" s="5">
        <v>-1</v>
      </c>
      <c r="HD57" s="5">
        <v>-1</v>
      </c>
      <c r="HE57" s="5">
        <v>-1</v>
      </c>
      <c r="HF57" s="5">
        <v>-1</v>
      </c>
      <c r="HG57" s="5">
        <v>1.1738893936269455E-6</v>
      </c>
      <c r="HH57" s="5">
        <v>-1</v>
      </c>
      <c r="HI57" s="5">
        <v>-1</v>
      </c>
      <c r="HJ57" s="5">
        <v>-1</v>
      </c>
      <c r="HK57" s="5">
        <v>-1</v>
      </c>
      <c r="HL57" s="5">
        <v>-1</v>
      </c>
      <c r="HM57" s="5">
        <v>-1</v>
      </c>
      <c r="HN57" s="5">
        <v>-1</v>
      </c>
      <c r="HO57" s="5" t="s">
        <v>720</v>
      </c>
    </row>
    <row r="58" spans="1:223" x14ac:dyDescent="0.25">
      <c r="A58" s="36" t="s">
        <v>2704</v>
      </c>
      <c r="B58" s="5">
        <v>2</v>
      </c>
      <c r="C58" s="5">
        <v>0</v>
      </c>
      <c r="D58" s="5">
        <v>3.1461633590537224E-14</v>
      </c>
      <c r="E58" s="5">
        <v>0.70411826175331849</v>
      </c>
      <c r="F58" s="5">
        <v>4.2578698489759174E-3</v>
      </c>
      <c r="G58" s="5">
        <v>0.29162386839767401</v>
      </c>
      <c r="H58" s="5">
        <v>-1</v>
      </c>
      <c r="I58" s="5">
        <v>-1</v>
      </c>
      <c r="J58" s="5">
        <v>-1</v>
      </c>
      <c r="K58" s="5">
        <v>-1</v>
      </c>
      <c r="L58" s="5">
        <v>-1</v>
      </c>
      <c r="M58" s="5">
        <v>-1</v>
      </c>
      <c r="N58" s="5">
        <v>-1</v>
      </c>
      <c r="O58" s="5">
        <v>-1</v>
      </c>
      <c r="P58" s="5">
        <v>-1</v>
      </c>
      <c r="Q58" s="5">
        <v>-1</v>
      </c>
      <c r="R58" s="5">
        <v>-1</v>
      </c>
      <c r="S58" s="5">
        <v>-1</v>
      </c>
      <c r="T58" s="5">
        <v>-1</v>
      </c>
      <c r="U58" s="5">
        <v>-1</v>
      </c>
      <c r="V58" s="5">
        <v>-1</v>
      </c>
      <c r="W58" s="5">
        <v>-1</v>
      </c>
      <c r="X58" s="5">
        <v>-1</v>
      </c>
      <c r="Y58" s="5">
        <v>-1</v>
      </c>
      <c r="Z58" s="5">
        <v>-1</v>
      </c>
      <c r="AA58" s="5">
        <v>-1</v>
      </c>
      <c r="AB58" s="5">
        <v>-1</v>
      </c>
      <c r="AC58" s="5">
        <v>-1</v>
      </c>
      <c r="AD58" s="5">
        <v>-1</v>
      </c>
      <c r="AE58" s="5">
        <v>-1</v>
      </c>
      <c r="AF58" s="5">
        <v>-1</v>
      </c>
      <c r="AG58" s="5">
        <v>-1</v>
      </c>
      <c r="AH58" s="5">
        <v>-1</v>
      </c>
      <c r="AI58" s="5">
        <v>-1</v>
      </c>
      <c r="AJ58" s="5">
        <v>-1</v>
      </c>
      <c r="AK58" s="5">
        <v>-1</v>
      </c>
      <c r="AL58" s="5">
        <v>-1</v>
      </c>
      <c r="AM58" s="5">
        <v>-1</v>
      </c>
      <c r="AN58" s="5">
        <v>-1</v>
      </c>
      <c r="AO58" s="5">
        <v>-1</v>
      </c>
      <c r="AP58" s="5">
        <v>-1</v>
      </c>
      <c r="AQ58" s="5">
        <v>-1</v>
      </c>
      <c r="AR58" s="5">
        <v>-1</v>
      </c>
      <c r="AS58" s="5">
        <v>-1</v>
      </c>
      <c r="AT58" s="5">
        <v>-1</v>
      </c>
      <c r="AU58" s="5">
        <v>-1</v>
      </c>
      <c r="AV58" s="5">
        <v>-1</v>
      </c>
      <c r="AW58" s="5">
        <v>-1</v>
      </c>
      <c r="AX58" s="5">
        <v>-1</v>
      </c>
      <c r="AY58" s="5">
        <v>-1</v>
      </c>
      <c r="AZ58" s="5">
        <v>-1</v>
      </c>
      <c r="BA58" s="5">
        <v>-1</v>
      </c>
      <c r="BB58" s="5">
        <v>-1</v>
      </c>
      <c r="BC58" s="5">
        <v>-1</v>
      </c>
      <c r="BD58" s="5">
        <v>-1</v>
      </c>
      <c r="BE58" s="5">
        <v>-1</v>
      </c>
      <c r="BF58" s="5">
        <v>-1</v>
      </c>
      <c r="BG58" s="5">
        <v>-1</v>
      </c>
      <c r="BH58" s="5">
        <v>-1</v>
      </c>
      <c r="BI58" s="5">
        <v>-1</v>
      </c>
      <c r="BJ58" s="5">
        <v>-1</v>
      </c>
      <c r="BK58" s="5">
        <v>-1</v>
      </c>
      <c r="BL58" s="5">
        <v>-1</v>
      </c>
      <c r="BM58" s="5">
        <v>-1</v>
      </c>
      <c r="BN58" s="5">
        <v>-1</v>
      </c>
      <c r="BO58" s="5">
        <v>-1</v>
      </c>
      <c r="BP58" s="5">
        <v>-1</v>
      </c>
      <c r="BQ58" s="5">
        <v>-1</v>
      </c>
      <c r="BR58" s="5">
        <v>-1</v>
      </c>
      <c r="BS58" s="5">
        <v>-1</v>
      </c>
      <c r="BT58" s="5">
        <v>-1</v>
      </c>
      <c r="BU58" s="5">
        <v>-1</v>
      </c>
      <c r="BV58" s="5">
        <v>-1</v>
      </c>
      <c r="BW58" s="5">
        <v>-1</v>
      </c>
      <c r="BX58" s="5">
        <v>-1</v>
      </c>
      <c r="BY58" s="5">
        <v>-1</v>
      </c>
      <c r="BZ58" s="5">
        <v>-1</v>
      </c>
      <c r="CA58" s="5">
        <v>-1</v>
      </c>
      <c r="CB58" s="5">
        <v>-1</v>
      </c>
      <c r="CC58" s="5">
        <v>-1</v>
      </c>
      <c r="CD58" s="5">
        <v>-1</v>
      </c>
      <c r="CE58" s="5">
        <v>-1</v>
      </c>
      <c r="CF58" s="5">
        <v>-1</v>
      </c>
      <c r="CG58" s="5">
        <v>-1</v>
      </c>
      <c r="CH58" s="5">
        <v>-1</v>
      </c>
      <c r="CI58" s="5">
        <v>-1</v>
      </c>
      <c r="CJ58" s="5">
        <v>-1</v>
      </c>
      <c r="CK58" s="5">
        <v>-1</v>
      </c>
      <c r="CL58" s="5">
        <v>-1</v>
      </c>
      <c r="CM58" s="5">
        <v>-1</v>
      </c>
      <c r="CN58" s="5">
        <v>-1</v>
      </c>
      <c r="CO58" s="5">
        <v>-1</v>
      </c>
      <c r="CP58" s="5">
        <v>-1</v>
      </c>
      <c r="CQ58" s="5">
        <v>-1</v>
      </c>
      <c r="CR58" s="5">
        <v>-1</v>
      </c>
      <c r="CS58" s="5">
        <v>-1</v>
      </c>
      <c r="CT58" s="5">
        <v>-1</v>
      </c>
      <c r="CU58" s="5">
        <v>-1</v>
      </c>
      <c r="CV58" s="5">
        <v>-1</v>
      </c>
      <c r="CW58" s="5">
        <v>-1</v>
      </c>
      <c r="CX58" s="5">
        <v>-1</v>
      </c>
      <c r="CY58" s="5">
        <v>-1</v>
      </c>
      <c r="CZ58" s="5">
        <v>-1</v>
      </c>
      <c r="DA58" s="5">
        <v>-1</v>
      </c>
      <c r="DB58" s="5">
        <v>-1</v>
      </c>
      <c r="DC58" s="5">
        <v>-1</v>
      </c>
      <c r="DD58" s="5">
        <v>-1</v>
      </c>
      <c r="DE58" s="5">
        <v>-1</v>
      </c>
      <c r="DF58" s="5">
        <v>-1</v>
      </c>
      <c r="DG58" s="5">
        <v>-1</v>
      </c>
      <c r="DH58" s="5">
        <v>-1</v>
      </c>
      <c r="DI58" s="5">
        <v>-1</v>
      </c>
      <c r="DJ58" s="5">
        <v>-1</v>
      </c>
      <c r="DK58" s="5">
        <v>-1</v>
      </c>
      <c r="DL58" s="5">
        <v>-1</v>
      </c>
      <c r="DM58" s="5">
        <v>-1</v>
      </c>
      <c r="DN58" s="5">
        <v>-1</v>
      </c>
      <c r="DO58" s="5">
        <v>-1</v>
      </c>
      <c r="DP58" s="5">
        <v>-1</v>
      </c>
      <c r="DQ58" s="5">
        <v>-1</v>
      </c>
      <c r="DR58" s="5">
        <v>-1</v>
      </c>
      <c r="DS58" s="5">
        <v>-1</v>
      </c>
      <c r="DT58" s="5">
        <v>-1</v>
      </c>
      <c r="DU58" s="5">
        <v>-1</v>
      </c>
      <c r="DV58" s="5">
        <v>-1</v>
      </c>
      <c r="DW58" s="5">
        <v>-1</v>
      </c>
      <c r="DX58" s="5">
        <v>-1</v>
      </c>
      <c r="DY58" s="5">
        <v>-1</v>
      </c>
      <c r="DZ58" s="5">
        <v>-1</v>
      </c>
      <c r="EA58" s="5">
        <v>-1</v>
      </c>
      <c r="EB58" s="5">
        <v>-1</v>
      </c>
      <c r="EC58" s="5">
        <v>-1</v>
      </c>
      <c r="ED58" s="5">
        <v>-1</v>
      </c>
      <c r="EE58" s="5">
        <v>-1</v>
      </c>
      <c r="EF58" s="5">
        <v>-1</v>
      </c>
      <c r="EG58" s="5">
        <v>-1</v>
      </c>
      <c r="EH58" s="5">
        <v>-1</v>
      </c>
      <c r="EI58" s="5">
        <v>-1</v>
      </c>
      <c r="EJ58" s="5">
        <v>-1</v>
      </c>
      <c r="EK58" s="5">
        <v>-1</v>
      </c>
      <c r="EL58" s="5">
        <v>-1</v>
      </c>
      <c r="EM58" s="5">
        <v>-1</v>
      </c>
      <c r="EN58" s="5">
        <v>-1</v>
      </c>
      <c r="EO58" s="5">
        <v>-1</v>
      </c>
      <c r="EP58" s="5">
        <v>-1</v>
      </c>
      <c r="EQ58" s="5">
        <v>-1</v>
      </c>
      <c r="ER58" s="5">
        <v>-1</v>
      </c>
      <c r="ES58" s="5">
        <v>-1</v>
      </c>
      <c r="ET58" s="5">
        <v>-1</v>
      </c>
      <c r="EU58" s="5">
        <v>-1</v>
      </c>
      <c r="EV58" s="5">
        <v>-1</v>
      </c>
      <c r="EW58" s="5">
        <v>-1</v>
      </c>
      <c r="EX58" s="5">
        <v>-1</v>
      </c>
      <c r="EY58" s="5">
        <v>-1</v>
      </c>
      <c r="EZ58" s="5">
        <v>-1</v>
      </c>
      <c r="FA58" s="5">
        <v>-1</v>
      </c>
      <c r="FB58" s="5">
        <v>-1</v>
      </c>
      <c r="FC58" s="5">
        <v>-1</v>
      </c>
      <c r="FD58" s="5">
        <v>-1</v>
      </c>
      <c r="FE58" s="5">
        <v>-1</v>
      </c>
      <c r="FF58" s="5">
        <v>-1</v>
      </c>
      <c r="FG58" s="5">
        <v>-1</v>
      </c>
      <c r="FH58" s="5">
        <v>-1</v>
      </c>
      <c r="FI58" s="5">
        <v>-1</v>
      </c>
      <c r="FJ58" s="5">
        <v>-1</v>
      </c>
      <c r="FK58" s="5">
        <v>-1</v>
      </c>
      <c r="FL58" s="5">
        <v>-1</v>
      </c>
      <c r="FM58" s="5">
        <v>-1</v>
      </c>
      <c r="FN58" s="5">
        <v>-1</v>
      </c>
      <c r="FO58" s="5">
        <v>-1</v>
      </c>
      <c r="FP58" s="5">
        <v>-1</v>
      </c>
      <c r="FQ58" s="5">
        <v>-1</v>
      </c>
      <c r="FR58" s="5">
        <v>-1</v>
      </c>
      <c r="FS58" s="5">
        <v>-1</v>
      </c>
      <c r="FT58" s="5">
        <v>-1</v>
      </c>
      <c r="FU58" s="5">
        <v>-1</v>
      </c>
      <c r="FV58" s="5">
        <v>-1</v>
      </c>
      <c r="FW58" s="5">
        <v>-1</v>
      </c>
      <c r="FX58" s="5">
        <v>-1</v>
      </c>
      <c r="FY58" s="5">
        <v>-1</v>
      </c>
      <c r="FZ58" s="5">
        <v>-1</v>
      </c>
      <c r="GA58" s="5">
        <v>-1</v>
      </c>
      <c r="GB58" s="5">
        <v>-1</v>
      </c>
      <c r="GC58" s="5">
        <v>-1</v>
      </c>
      <c r="GD58" s="5">
        <v>-1</v>
      </c>
      <c r="GE58" s="5">
        <v>-1</v>
      </c>
      <c r="GF58" s="5">
        <v>-1</v>
      </c>
      <c r="GG58" s="5">
        <v>-1</v>
      </c>
      <c r="GH58" s="5">
        <v>-1</v>
      </c>
      <c r="GI58" s="5">
        <v>-1</v>
      </c>
      <c r="GJ58" s="5">
        <v>-1</v>
      </c>
      <c r="GK58" s="5">
        <v>-1</v>
      </c>
      <c r="GL58" s="5">
        <v>-1</v>
      </c>
      <c r="GM58" s="5">
        <v>-1</v>
      </c>
      <c r="GN58" s="5">
        <v>-1</v>
      </c>
      <c r="GO58" s="5">
        <v>-1</v>
      </c>
      <c r="GP58" s="5">
        <v>-1</v>
      </c>
      <c r="GQ58" s="5">
        <v>-1</v>
      </c>
      <c r="GR58" s="5">
        <v>1.9660578386605784E-6</v>
      </c>
      <c r="GS58" s="5">
        <v>-1</v>
      </c>
      <c r="GT58" s="5">
        <v>-1</v>
      </c>
      <c r="GU58" s="5">
        <v>-1</v>
      </c>
      <c r="GV58" s="5">
        <v>-1</v>
      </c>
      <c r="GW58" s="5">
        <v>-1</v>
      </c>
      <c r="GX58" s="5">
        <v>-1</v>
      </c>
      <c r="GY58" s="5">
        <v>-1</v>
      </c>
      <c r="GZ58" s="5">
        <v>-1</v>
      </c>
      <c r="HA58" s="5">
        <v>-1</v>
      </c>
      <c r="HB58" s="5">
        <v>-1</v>
      </c>
      <c r="HC58" s="5">
        <v>-1</v>
      </c>
      <c r="HD58" s="5">
        <v>-1</v>
      </c>
      <c r="HE58" s="5">
        <v>-1</v>
      </c>
      <c r="HF58" s="5">
        <v>-1</v>
      </c>
      <c r="HG58" s="5">
        <v>2.9289013982846063E-5</v>
      </c>
      <c r="HH58" s="5">
        <v>-1</v>
      </c>
      <c r="HI58" s="5">
        <v>-1</v>
      </c>
      <c r="HJ58" s="5">
        <v>-1</v>
      </c>
      <c r="HK58" s="5">
        <v>-1</v>
      </c>
      <c r="HL58" s="5">
        <v>-1</v>
      </c>
      <c r="HM58" s="5">
        <v>-1</v>
      </c>
      <c r="HN58" s="5">
        <v>-1</v>
      </c>
      <c r="HO58" s="5" t="s">
        <v>720</v>
      </c>
    </row>
    <row r="59" spans="1:223" x14ac:dyDescent="0.25">
      <c r="A59" s="37" t="s">
        <v>2712</v>
      </c>
      <c r="B59" s="5">
        <v>2</v>
      </c>
      <c r="C59" s="5">
        <v>0</v>
      </c>
      <c r="D59" s="5">
        <v>0.47415652070607295</v>
      </c>
      <c r="E59" s="5">
        <v>0.44011591933006039</v>
      </c>
      <c r="F59" s="5">
        <v>1.129412538076704E-2</v>
      </c>
      <c r="G59" s="5">
        <v>7.443343458309945E-2</v>
      </c>
      <c r="H59" s="5">
        <v>-1</v>
      </c>
      <c r="I59" s="5">
        <v>-1</v>
      </c>
      <c r="J59" s="5">
        <v>-1</v>
      </c>
      <c r="K59" s="5">
        <v>-1</v>
      </c>
      <c r="L59" s="5">
        <v>-1</v>
      </c>
      <c r="M59" s="5">
        <v>-1</v>
      </c>
      <c r="N59" s="5">
        <v>-1</v>
      </c>
      <c r="O59" s="5">
        <v>-1</v>
      </c>
      <c r="P59" s="5">
        <v>-1</v>
      </c>
      <c r="Q59" s="5">
        <v>-1</v>
      </c>
      <c r="R59" s="5">
        <v>-1</v>
      </c>
      <c r="S59" s="5">
        <v>-1</v>
      </c>
      <c r="T59" s="5">
        <v>-1</v>
      </c>
      <c r="U59" s="5">
        <v>-1</v>
      </c>
      <c r="V59" s="5">
        <v>-1</v>
      </c>
      <c r="W59" s="5">
        <v>-1</v>
      </c>
      <c r="X59" s="5">
        <v>-1</v>
      </c>
      <c r="Y59" s="5">
        <v>-1</v>
      </c>
      <c r="Z59" s="5">
        <v>-1</v>
      </c>
      <c r="AA59" s="5">
        <v>-1</v>
      </c>
      <c r="AB59" s="5">
        <v>-1</v>
      </c>
      <c r="AC59" s="5">
        <v>-1</v>
      </c>
      <c r="AD59" s="5">
        <v>-1</v>
      </c>
      <c r="AE59" s="5">
        <v>-1</v>
      </c>
      <c r="AF59" s="5">
        <v>-1</v>
      </c>
      <c r="AG59" s="5">
        <v>-1</v>
      </c>
      <c r="AH59" s="5">
        <v>-1</v>
      </c>
      <c r="AI59" s="5">
        <v>-1</v>
      </c>
      <c r="AJ59" s="5">
        <v>-1</v>
      </c>
      <c r="AK59" s="5">
        <v>-1</v>
      </c>
      <c r="AL59" s="5">
        <v>-1</v>
      </c>
      <c r="AM59" s="5">
        <v>-1</v>
      </c>
      <c r="AN59" s="5">
        <v>-1</v>
      </c>
      <c r="AO59" s="5">
        <v>-1</v>
      </c>
      <c r="AP59" s="5">
        <v>-1</v>
      </c>
      <c r="AQ59" s="5">
        <v>-1</v>
      </c>
      <c r="AR59" s="5">
        <v>-1</v>
      </c>
      <c r="AS59" s="5">
        <v>-1</v>
      </c>
      <c r="AT59" s="5">
        <v>-1</v>
      </c>
      <c r="AU59" s="5">
        <v>-1</v>
      </c>
      <c r="AV59" s="5">
        <v>-1</v>
      </c>
      <c r="AW59" s="5">
        <v>-1</v>
      </c>
      <c r="AX59" s="5">
        <v>-1</v>
      </c>
      <c r="AY59" s="5">
        <v>-1</v>
      </c>
      <c r="AZ59" s="5">
        <v>-1</v>
      </c>
      <c r="BA59" s="5">
        <v>-1</v>
      </c>
      <c r="BB59" s="5">
        <v>-1</v>
      </c>
      <c r="BC59" s="5">
        <v>-1</v>
      </c>
      <c r="BD59" s="5">
        <v>-1</v>
      </c>
      <c r="BE59" s="5">
        <v>-1</v>
      </c>
      <c r="BF59" s="5">
        <v>-1</v>
      </c>
      <c r="BG59" s="5">
        <v>-1</v>
      </c>
      <c r="BH59" s="5">
        <v>-1</v>
      </c>
      <c r="BI59" s="5">
        <v>-1</v>
      </c>
      <c r="BJ59" s="5">
        <v>-1</v>
      </c>
      <c r="BK59" s="5">
        <v>-1</v>
      </c>
      <c r="BL59" s="5">
        <v>-1</v>
      </c>
      <c r="BM59" s="5">
        <v>-1</v>
      </c>
      <c r="BN59" s="5">
        <v>-1</v>
      </c>
      <c r="BO59" s="5">
        <v>-1</v>
      </c>
      <c r="BP59" s="5">
        <v>-1</v>
      </c>
      <c r="BQ59" s="5">
        <v>-1</v>
      </c>
      <c r="BR59" s="5">
        <v>-1</v>
      </c>
      <c r="BS59" s="5">
        <v>-1</v>
      </c>
      <c r="BT59" s="5">
        <v>-1</v>
      </c>
      <c r="BU59" s="5">
        <v>-1</v>
      </c>
      <c r="BV59" s="5">
        <v>-1</v>
      </c>
      <c r="BW59" s="5">
        <v>-1</v>
      </c>
      <c r="BX59" s="5">
        <v>-1</v>
      </c>
      <c r="BY59" s="5">
        <v>-1</v>
      </c>
      <c r="BZ59" s="5">
        <v>-1</v>
      </c>
      <c r="CA59" s="5">
        <v>-1</v>
      </c>
      <c r="CB59" s="5">
        <v>-1</v>
      </c>
      <c r="CC59" s="5">
        <v>-1</v>
      </c>
      <c r="CD59" s="5">
        <v>-1</v>
      </c>
      <c r="CE59" s="5">
        <v>-1</v>
      </c>
      <c r="CF59" s="5">
        <v>-1</v>
      </c>
      <c r="CG59" s="5">
        <v>-1</v>
      </c>
      <c r="CH59" s="5">
        <v>-1</v>
      </c>
      <c r="CI59" s="5">
        <v>-1</v>
      </c>
      <c r="CJ59" s="5">
        <v>-1</v>
      </c>
      <c r="CK59" s="5">
        <v>-1</v>
      </c>
      <c r="CL59" s="5">
        <v>-1</v>
      </c>
      <c r="CM59" s="5">
        <v>-1</v>
      </c>
      <c r="CN59" s="5">
        <v>-1</v>
      </c>
      <c r="CO59" s="5">
        <v>-1</v>
      </c>
      <c r="CP59" s="5">
        <v>-1</v>
      </c>
      <c r="CQ59" s="5">
        <v>-1</v>
      </c>
      <c r="CR59" s="5">
        <v>-1</v>
      </c>
      <c r="CS59" s="5">
        <v>-1</v>
      </c>
      <c r="CT59" s="5">
        <v>-1</v>
      </c>
      <c r="CU59" s="5">
        <v>-1</v>
      </c>
      <c r="CV59" s="5">
        <v>-1</v>
      </c>
      <c r="CW59" s="5">
        <v>-1</v>
      </c>
      <c r="CX59" s="5">
        <v>-1</v>
      </c>
      <c r="CY59" s="5">
        <v>-1</v>
      </c>
      <c r="CZ59" s="5">
        <v>-1</v>
      </c>
      <c r="DA59" s="5">
        <v>-1</v>
      </c>
      <c r="DB59" s="5">
        <v>-1</v>
      </c>
      <c r="DC59" s="5">
        <v>-1</v>
      </c>
      <c r="DD59" s="5">
        <v>-1</v>
      </c>
      <c r="DE59" s="5">
        <v>-1</v>
      </c>
      <c r="DF59" s="5">
        <v>-1</v>
      </c>
      <c r="DG59" s="5">
        <v>-1</v>
      </c>
      <c r="DH59" s="5">
        <v>-1</v>
      </c>
      <c r="DI59" s="5">
        <v>-1</v>
      </c>
      <c r="DJ59" s="5">
        <v>-1</v>
      </c>
      <c r="DK59" s="5">
        <v>-1</v>
      </c>
      <c r="DL59" s="5">
        <v>-1</v>
      </c>
      <c r="DM59" s="5">
        <v>-1</v>
      </c>
      <c r="DN59" s="5">
        <v>-1</v>
      </c>
      <c r="DO59" s="5">
        <v>-1</v>
      </c>
      <c r="DP59" s="5">
        <v>-1</v>
      </c>
      <c r="DQ59" s="5">
        <v>-1</v>
      </c>
      <c r="DR59" s="5">
        <v>-1</v>
      </c>
      <c r="DS59" s="5">
        <v>-1</v>
      </c>
      <c r="DT59" s="5">
        <v>-1</v>
      </c>
      <c r="DU59" s="5">
        <v>-1</v>
      </c>
      <c r="DV59" s="5">
        <v>-1</v>
      </c>
      <c r="DW59" s="5">
        <v>-1</v>
      </c>
      <c r="DX59" s="5">
        <v>-1</v>
      </c>
      <c r="DY59" s="5">
        <v>-1</v>
      </c>
      <c r="DZ59" s="5">
        <v>-1</v>
      </c>
      <c r="EA59" s="5">
        <v>-1</v>
      </c>
      <c r="EB59" s="5">
        <v>-1</v>
      </c>
      <c r="EC59" s="5">
        <v>-1</v>
      </c>
      <c r="ED59" s="5">
        <v>-1</v>
      </c>
      <c r="EE59" s="5">
        <v>-1</v>
      </c>
      <c r="EF59" s="5">
        <v>-1</v>
      </c>
      <c r="EG59" s="5">
        <v>-1</v>
      </c>
      <c r="EH59" s="5">
        <v>-1</v>
      </c>
      <c r="EI59" s="5">
        <v>-1</v>
      </c>
      <c r="EJ59" s="5">
        <v>-1</v>
      </c>
      <c r="EK59" s="5">
        <v>-1</v>
      </c>
      <c r="EL59" s="5">
        <v>-1</v>
      </c>
      <c r="EM59" s="5">
        <v>-1</v>
      </c>
      <c r="EN59" s="5">
        <v>-1</v>
      </c>
      <c r="EO59" s="5">
        <v>-1</v>
      </c>
      <c r="EP59" s="5">
        <v>-1</v>
      </c>
      <c r="EQ59" s="5">
        <v>-1</v>
      </c>
      <c r="ER59" s="5">
        <v>-1</v>
      </c>
      <c r="ES59" s="5">
        <v>-1</v>
      </c>
      <c r="ET59" s="5">
        <v>-1</v>
      </c>
      <c r="EU59" s="5">
        <v>-1</v>
      </c>
      <c r="EV59" s="5">
        <v>-1</v>
      </c>
      <c r="EW59" s="5">
        <v>-1</v>
      </c>
      <c r="EX59" s="5">
        <v>-1</v>
      </c>
      <c r="EY59" s="5">
        <v>-1</v>
      </c>
      <c r="EZ59" s="5">
        <v>-1</v>
      </c>
      <c r="FA59" s="5">
        <v>-1</v>
      </c>
      <c r="FB59" s="5">
        <v>-1</v>
      </c>
      <c r="FC59" s="5">
        <v>-1</v>
      </c>
      <c r="FD59" s="5">
        <v>-1</v>
      </c>
      <c r="FE59" s="5">
        <v>-1</v>
      </c>
      <c r="FF59" s="5">
        <v>-1</v>
      </c>
      <c r="FG59" s="5">
        <v>-1</v>
      </c>
      <c r="FH59" s="5">
        <v>-1</v>
      </c>
      <c r="FI59" s="5">
        <v>-1</v>
      </c>
      <c r="FJ59" s="5">
        <v>-1</v>
      </c>
      <c r="FK59" s="5">
        <v>-1</v>
      </c>
      <c r="FL59" s="5">
        <v>-1</v>
      </c>
      <c r="FM59" s="5">
        <v>-1</v>
      </c>
      <c r="FN59" s="5">
        <v>-1</v>
      </c>
      <c r="FO59" s="5">
        <v>-1</v>
      </c>
      <c r="FP59" s="5">
        <v>-1</v>
      </c>
      <c r="FQ59" s="5">
        <v>-1</v>
      </c>
      <c r="FR59" s="5">
        <v>-1</v>
      </c>
      <c r="FS59" s="5">
        <v>-1</v>
      </c>
      <c r="FT59" s="5">
        <v>-1</v>
      </c>
      <c r="FU59" s="5">
        <v>-1</v>
      </c>
      <c r="FV59" s="5">
        <v>-1</v>
      </c>
      <c r="FW59" s="5">
        <v>-1</v>
      </c>
      <c r="FX59" s="5">
        <v>-1</v>
      </c>
      <c r="FY59" s="5">
        <v>-1</v>
      </c>
      <c r="FZ59" s="5">
        <v>-1</v>
      </c>
      <c r="GA59" s="5">
        <v>-1</v>
      </c>
      <c r="GB59" s="5">
        <v>-1</v>
      </c>
      <c r="GC59" s="5">
        <v>-1</v>
      </c>
      <c r="GD59" s="5">
        <v>-1</v>
      </c>
      <c r="GE59" s="5">
        <v>-1</v>
      </c>
      <c r="GF59" s="5">
        <v>-1</v>
      </c>
      <c r="GG59" s="5">
        <v>-1</v>
      </c>
      <c r="GH59" s="5">
        <v>-1</v>
      </c>
      <c r="GI59" s="5">
        <v>-1</v>
      </c>
      <c r="GJ59" s="5">
        <v>-1</v>
      </c>
      <c r="GK59" s="5">
        <v>-1</v>
      </c>
      <c r="GL59" s="5">
        <v>-1</v>
      </c>
      <c r="GM59" s="5">
        <v>-1</v>
      </c>
      <c r="GN59" s="5">
        <v>-1</v>
      </c>
      <c r="GO59" s="5">
        <v>-1</v>
      </c>
      <c r="GP59" s="5">
        <v>-1</v>
      </c>
      <c r="GQ59" s="5">
        <v>-1</v>
      </c>
      <c r="GR59" s="5">
        <v>3.6160624048706244E-4</v>
      </c>
      <c r="GS59" s="5">
        <v>-1</v>
      </c>
      <c r="GT59" s="5">
        <v>-1</v>
      </c>
      <c r="GU59" s="5">
        <v>-1</v>
      </c>
      <c r="GV59" s="5">
        <v>-1</v>
      </c>
      <c r="GW59" s="5">
        <v>-1</v>
      </c>
      <c r="GX59" s="5">
        <v>-1</v>
      </c>
      <c r="GY59" s="5">
        <v>-1</v>
      </c>
      <c r="GZ59" s="5">
        <v>-1</v>
      </c>
      <c r="HA59" s="5">
        <v>-1</v>
      </c>
      <c r="HB59" s="5">
        <v>-1</v>
      </c>
      <c r="HC59" s="5">
        <v>-1</v>
      </c>
      <c r="HD59" s="5">
        <v>-1</v>
      </c>
      <c r="HE59" s="5">
        <v>-1</v>
      </c>
      <c r="HF59" s="5">
        <v>-1</v>
      </c>
      <c r="HG59" s="5">
        <v>5.9472778006183888E-4</v>
      </c>
      <c r="HH59" s="5">
        <v>-1</v>
      </c>
      <c r="HI59" s="5">
        <v>-1</v>
      </c>
      <c r="HJ59" s="5">
        <v>-1</v>
      </c>
      <c r="HK59" s="5">
        <v>-1</v>
      </c>
      <c r="HL59" s="5">
        <v>-1</v>
      </c>
      <c r="HM59" s="5">
        <v>-1</v>
      </c>
      <c r="HN59" s="5">
        <v>-1</v>
      </c>
      <c r="HO59" s="5" t="s">
        <v>720</v>
      </c>
    </row>
    <row r="60" spans="1:223" x14ac:dyDescent="0.25">
      <c r="A60" s="36" t="s">
        <v>2734</v>
      </c>
      <c r="B60" s="5">
        <v>2</v>
      </c>
      <c r="C60" s="5">
        <v>0</v>
      </c>
      <c r="D60" s="5">
        <v>5.0707757728971866E-9</v>
      </c>
      <c r="E60" s="5">
        <v>0.67291063147894248</v>
      </c>
      <c r="F60" s="5">
        <v>7.9816652616412562E-3</v>
      </c>
      <c r="G60" s="5">
        <v>0.31910769818864126</v>
      </c>
      <c r="H60" s="5">
        <v>-1</v>
      </c>
      <c r="I60" s="5">
        <v>-1</v>
      </c>
      <c r="J60" s="5">
        <v>-1</v>
      </c>
      <c r="K60" s="5">
        <v>-1</v>
      </c>
      <c r="L60" s="5">
        <v>-1</v>
      </c>
      <c r="M60" s="5">
        <v>-1</v>
      </c>
      <c r="N60" s="5">
        <v>-1</v>
      </c>
      <c r="O60" s="5">
        <v>-1</v>
      </c>
      <c r="P60" s="5">
        <v>-1</v>
      </c>
      <c r="Q60" s="5">
        <v>-1</v>
      </c>
      <c r="R60" s="5">
        <v>-1</v>
      </c>
      <c r="S60" s="5">
        <v>-1</v>
      </c>
      <c r="T60" s="5">
        <v>-1</v>
      </c>
      <c r="U60" s="5">
        <v>-1</v>
      </c>
      <c r="V60" s="5">
        <v>-1</v>
      </c>
      <c r="W60" s="5">
        <v>-1</v>
      </c>
      <c r="X60" s="5">
        <v>-1</v>
      </c>
      <c r="Y60" s="5">
        <v>-1</v>
      </c>
      <c r="Z60" s="5">
        <v>-1</v>
      </c>
      <c r="AA60" s="5">
        <v>-1</v>
      </c>
      <c r="AB60" s="5">
        <v>-1</v>
      </c>
      <c r="AC60" s="5">
        <v>-1</v>
      </c>
      <c r="AD60" s="5">
        <v>-1</v>
      </c>
      <c r="AE60" s="5">
        <v>-1</v>
      </c>
      <c r="AF60" s="5">
        <v>-1</v>
      </c>
      <c r="AG60" s="5">
        <v>-1</v>
      </c>
      <c r="AH60" s="5">
        <v>-1</v>
      </c>
      <c r="AI60" s="5">
        <v>-1</v>
      </c>
      <c r="AJ60" s="5">
        <v>-1</v>
      </c>
      <c r="AK60" s="5">
        <v>-1</v>
      </c>
      <c r="AL60" s="5">
        <v>-1</v>
      </c>
      <c r="AM60" s="5">
        <v>-1</v>
      </c>
      <c r="AN60" s="5">
        <v>-1</v>
      </c>
      <c r="AO60" s="5">
        <v>-1</v>
      </c>
      <c r="AP60" s="5">
        <v>-1</v>
      </c>
      <c r="AQ60" s="5">
        <v>-1</v>
      </c>
      <c r="AR60" s="5">
        <v>-1</v>
      </c>
      <c r="AS60" s="5">
        <v>-1</v>
      </c>
      <c r="AT60" s="5">
        <v>-1</v>
      </c>
      <c r="AU60" s="5">
        <v>-1</v>
      </c>
      <c r="AV60" s="5">
        <v>-1</v>
      </c>
      <c r="AW60" s="5">
        <v>-1</v>
      </c>
      <c r="AX60" s="5">
        <v>-1</v>
      </c>
      <c r="AY60" s="5">
        <v>-1</v>
      </c>
      <c r="AZ60" s="5">
        <v>-1</v>
      </c>
      <c r="BA60" s="5">
        <v>-1</v>
      </c>
      <c r="BB60" s="5">
        <v>-1</v>
      </c>
      <c r="BC60" s="5">
        <v>-1</v>
      </c>
      <c r="BD60" s="5">
        <v>-1</v>
      </c>
      <c r="BE60" s="5">
        <v>-1</v>
      </c>
      <c r="BF60" s="5">
        <v>-1</v>
      </c>
      <c r="BG60" s="5">
        <v>-1</v>
      </c>
      <c r="BH60" s="5">
        <v>-1</v>
      </c>
      <c r="BI60" s="5">
        <v>-1</v>
      </c>
      <c r="BJ60" s="5">
        <v>-1</v>
      </c>
      <c r="BK60" s="5">
        <v>-1</v>
      </c>
      <c r="BL60" s="5">
        <v>-1</v>
      </c>
      <c r="BM60" s="5">
        <v>-1</v>
      </c>
      <c r="BN60" s="5">
        <v>-1</v>
      </c>
      <c r="BO60" s="5">
        <v>-1</v>
      </c>
      <c r="BP60" s="5">
        <v>-1</v>
      </c>
      <c r="BQ60" s="5">
        <v>-1</v>
      </c>
      <c r="BR60" s="5">
        <v>-1</v>
      </c>
      <c r="BS60" s="5">
        <v>-1</v>
      </c>
      <c r="BT60" s="5">
        <v>-1</v>
      </c>
      <c r="BU60" s="5">
        <v>-1</v>
      </c>
      <c r="BV60" s="5">
        <v>-1</v>
      </c>
      <c r="BW60" s="5">
        <v>-1</v>
      </c>
      <c r="BX60" s="5">
        <v>-1</v>
      </c>
      <c r="BY60" s="5">
        <v>-1</v>
      </c>
      <c r="BZ60" s="5">
        <v>-1</v>
      </c>
      <c r="CA60" s="5">
        <v>-1</v>
      </c>
      <c r="CB60" s="5">
        <v>-1</v>
      </c>
      <c r="CC60" s="5">
        <v>-1</v>
      </c>
      <c r="CD60" s="5">
        <v>-1</v>
      </c>
      <c r="CE60" s="5">
        <v>-1</v>
      </c>
      <c r="CF60" s="5">
        <v>-1</v>
      </c>
      <c r="CG60" s="5">
        <v>-1</v>
      </c>
      <c r="CH60" s="5">
        <v>-1</v>
      </c>
      <c r="CI60" s="5">
        <v>-1</v>
      </c>
      <c r="CJ60" s="5">
        <v>-1</v>
      </c>
      <c r="CK60" s="5">
        <v>-1</v>
      </c>
      <c r="CL60" s="5">
        <v>-1</v>
      </c>
      <c r="CM60" s="5">
        <v>-1</v>
      </c>
      <c r="CN60" s="5">
        <v>-1</v>
      </c>
      <c r="CO60" s="5">
        <v>-1</v>
      </c>
      <c r="CP60" s="5">
        <v>-1</v>
      </c>
      <c r="CQ60" s="5">
        <v>-1</v>
      </c>
      <c r="CR60" s="5">
        <v>-1</v>
      </c>
      <c r="CS60" s="5">
        <v>-1</v>
      </c>
      <c r="CT60" s="5">
        <v>-1</v>
      </c>
      <c r="CU60" s="5">
        <v>-1</v>
      </c>
      <c r="CV60" s="5">
        <v>-1</v>
      </c>
      <c r="CW60" s="5">
        <v>-1</v>
      </c>
      <c r="CX60" s="5">
        <v>-1</v>
      </c>
      <c r="CY60" s="5">
        <v>-1</v>
      </c>
      <c r="CZ60" s="5">
        <v>-1</v>
      </c>
      <c r="DA60" s="5">
        <v>-1</v>
      </c>
      <c r="DB60" s="5">
        <v>-1</v>
      </c>
      <c r="DC60" s="5">
        <v>-1</v>
      </c>
      <c r="DD60" s="5">
        <v>-1</v>
      </c>
      <c r="DE60" s="5">
        <v>-1</v>
      </c>
      <c r="DF60" s="5">
        <v>-1</v>
      </c>
      <c r="DG60" s="5">
        <v>-1</v>
      </c>
      <c r="DH60" s="5">
        <v>-1</v>
      </c>
      <c r="DI60" s="5">
        <v>-1</v>
      </c>
      <c r="DJ60" s="5">
        <v>-1</v>
      </c>
      <c r="DK60" s="5">
        <v>-1</v>
      </c>
      <c r="DL60" s="5">
        <v>-1</v>
      </c>
      <c r="DM60" s="5">
        <v>-1</v>
      </c>
      <c r="DN60" s="5">
        <v>-1</v>
      </c>
      <c r="DO60" s="5">
        <v>-1</v>
      </c>
      <c r="DP60" s="5">
        <v>-1</v>
      </c>
      <c r="DQ60" s="5">
        <v>-1</v>
      </c>
      <c r="DR60" s="5">
        <v>-1</v>
      </c>
      <c r="DS60" s="5">
        <v>-1</v>
      </c>
      <c r="DT60" s="5">
        <v>-1</v>
      </c>
      <c r="DU60" s="5">
        <v>-1</v>
      </c>
      <c r="DV60" s="5">
        <v>-1</v>
      </c>
      <c r="DW60" s="5">
        <v>-1</v>
      </c>
      <c r="DX60" s="5">
        <v>-1</v>
      </c>
      <c r="DY60" s="5">
        <v>-1</v>
      </c>
      <c r="DZ60" s="5">
        <v>-1</v>
      </c>
      <c r="EA60" s="5">
        <v>-1</v>
      </c>
      <c r="EB60" s="5">
        <v>-1</v>
      </c>
      <c r="EC60" s="5">
        <v>-1</v>
      </c>
      <c r="ED60" s="5">
        <v>-1</v>
      </c>
      <c r="EE60" s="5">
        <v>-1</v>
      </c>
      <c r="EF60" s="5">
        <v>-1</v>
      </c>
      <c r="EG60" s="5">
        <v>-1</v>
      </c>
      <c r="EH60" s="5">
        <v>-1</v>
      </c>
      <c r="EI60" s="5">
        <v>-1</v>
      </c>
      <c r="EJ60" s="5">
        <v>-1</v>
      </c>
      <c r="EK60" s="5">
        <v>-1</v>
      </c>
      <c r="EL60" s="5">
        <v>-1</v>
      </c>
      <c r="EM60" s="5">
        <v>-1</v>
      </c>
      <c r="EN60" s="5">
        <v>-1</v>
      </c>
      <c r="EO60" s="5">
        <v>-1</v>
      </c>
      <c r="EP60" s="5">
        <v>-1</v>
      </c>
      <c r="EQ60" s="5">
        <v>-1</v>
      </c>
      <c r="ER60" s="5">
        <v>-1</v>
      </c>
      <c r="ES60" s="5">
        <v>-1</v>
      </c>
      <c r="ET60" s="5">
        <v>-1</v>
      </c>
      <c r="EU60" s="5">
        <v>-1</v>
      </c>
      <c r="EV60" s="5">
        <v>-1</v>
      </c>
      <c r="EW60" s="5">
        <v>-1</v>
      </c>
      <c r="EX60" s="5">
        <v>-1</v>
      </c>
      <c r="EY60" s="5">
        <v>-1</v>
      </c>
      <c r="EZ60" s="5">
        <v>-1</v>
      </c>
      <c r="FA60" s="5">
        <v>-1</v>
      </c>
      <c r="FB60" s="5">
        <v>-1</v>
      </c>
      <c r="FC60" s="5">
        <v>-1</v>
      </c>
      <c r="FD60" s="5">
        <v>-1</v>
      </c>
      <c r="FE60" s="5">
        <v>-1</v>
      </c>
      <c r="FF60" s="5">
        <v>-1</v>
      </c>
      <c r="FG60" s="5">
        <v>-1</v>
      </c>
      <c r="FH60" s="5">
        <v>-1</v>
      </c>
      <c r="FI60" s="5">
        <v>-1</v>
      </c>
      <c r="FJ60" s="5">
        <v>-1</v>
      </c>
      <c r="FK60" s="5">
        <v>-1</v>
      </c>
      <c r="FL60" s="5">
        <v>-1</v>
      </c>
      <c r="FM60" s="5">
        <v>-1</v>
      </c>
      <c r="FN60" s="5">
        <v>-1</v>
      </c>
      <c r="FO60" s="5">
        <v>-1</v>
      </c>
      <c r="FP60" s="5">
        <v>-1</v>
      </c>
      <c r="FQ60" s="5">
        <v>-1</v>
      </c>
      <c r="FR60" s="5">
        <v>-1</v>
      </c>
      <c r="FS60" s="5">
        <v>-1</v>
      </c>
      <c r="FT60" s="5">
        <v>-1</v>
      </c>
      <c r="FU60" s="5">
        <v>-1</v>
      </c>
      <c r="FV60" s="5">
        <v>-1</v>
      </c>
      <c r="FW60" s="5">
        <v>-1</v>
      </c>
      <c r="FX60" s="5">
        <v>-1</v>
      </c>
      <c r="FY60" s="5">
        <v>-1</v>
      </c>
      <c r="FZ60" s="5">
        <v>-1</v>
      </c>
      <c r="GA60" s="5">
        <v>-1</v>
      </c>
      <c r="GB60" s="5">
        <v>-1</v>
      </c>
      <c r="GC60" s="5">
        <v>-1</v>
      </c>
      <c r="GD60" s="5">
        <v>-1</v>
      </c>
      <c r="GE60" s="5">
        <v>-1</v>
      </c>
      <c r="GF60" s="5">
        <v>-1</v>
      </c>
      <c r="GG60" s="5">
        <v>-1</v>
      </c>
      <c r="GH60" s="5">
        <v>-1</v>
      </c>
      <c r="GI60" s="5">
        <v>-1</v>
      </c>
      <c r="GJ60" s="5">
        <v>-1</v>
      </c>
      <c r="GK60" s="5">
        <v>-1</v>
      </c>
      <c r="GL60" s="5">
        <v>-1</v>
      </c>
      <c r="GM60" s="5">
        <v>-1</v>
      </c>
      <c r="GN60" s="5">
        <v>-1</v>
      </c>
      <c r="GO60" s="5">
        <v>-1</v>
      </c>
      <c r="GP60" s="5">
        <v>-1</v>
      </c>
      <c r="GQ60" s="5">
        <v>-1</v>
      </c>
      <c r="GR60" s="5">
        <v>2.6560121765601218E-8</v>
      </c>
      <c r="GS60" s="5">
        <v>-1</v>
      </c>
      <c r="GT60" s="5">
        <v>-1</v>
      </c>
      <c r="GU60" s="5">
        <v>-1</v>
      </c>
      <c r="GV60" s="5">
        <v>-1</v>
      </c>
      <c r="GW60" s="5">
        <v>-1</v>
      </c>
      <c r="GX60" s="5">
        <v>-1</v>
      </c>
      <c r="GY60" s="5">
        <v>-1</v>
      </c>
      <c r="GZ60" s="5">
        <v>-1</v>
      </c>
      <c r="HA60" s="5">
        <v>-1</v>
      </c>
      <c r="HB60" s="5">
        <v>-1</v>
      </c>
      <c r="HC60" s="5">
        <v>-1</v>
      </c>
      <c r="HD60" s="5">
        <v>-1</v>
      </c>
      <c r="HE60" s="5">
        <v>-1</v>
      </c>
      <c r="HF60" s="5">
        <v>-1</v>
      </c>
      <c r="HG60" s="5">
        <v>3.4622492295639713E-7</v>
      </c>
      <c r="HH60" s="5">
        <v>-1</v>
      </c>
      <c r="HI60" s="5">
        <v>-1</v>
      </c>
      <c r="HJ60" s="5">
        <v>-1</v>
      </c>
      <c r="HK60" s="5">
        <v>-1</v>
      </c>
      <c r="HL60" s="5">
        <v>-1</v>
      </c>
      <c r="HM60" s="5">
        <v>-1</v>
      </c>
      <c r="HN60" s="5">
        <v>-1</v>
      </c>
      <c r="HO60" s="5" t="s">
        <v>720</v>
      </c>
    </row>
    <row r="61" spans="1:223" x14ac:dyDescent="0.25">
      <c r="A61" s="36" t="s">
        <v>2741</v>
      </c>
      <c r="B61" s="5">
        <v>2</v>
      </c>
      <c r="C61" s="5">
        <v>0</v>
      </c>
      <c r="D61" s="5">
        <v>2.142698147287947E-7</v>
      </c>
      <c r="E61" s="5">
        <v>0.73596761028418423</v>
      </c>
      <c r="F61" s="5">
        <v>6.9965041367635603E-3</v>
      </c>
      <c r="G61" s="5">
        <v>0.25703567130923716</v>
      </c>
      <c r="H61" s="5">
        <v>-1</v>
      </c>
      <c r="I61" s="5">
        <v>-1</v>
      </c>
      <c r="J61" s="5">
        <v>-1</v>
      </c>
      <c r="K61" s="5">
        <v>-1</v>
      </c>
      <c r="L61" s="5">
        <v>-1</v>
      </c>
      <c r="M61" s="5">
        <v>-1</v>
      </c>
      <c r="N61" s="5">
        <v>-1</v>
      </c>
      <c r="O61" s="5">
        <v>-1</v>
      </c>
      <c r="P61" s="5">
        <v>-1</v>
      </c>
      <c r="Q61" s="5">
        <v>-1</v>
      </c>
      <c r="R61" s="5">
        <v>-1</v>
      </c>
      <c r="S61" s="5">
        <v>-1</v>
      </c>
      <c r="T61" s="5">
        <v>-1</v>
      </c>
      <c r="U61" s="5">
        <v>-1</v>
      </c>
      <c r="V61" s="5">
        <v>-1</v>
      </c>
      <c r="W61" s="5">
        <v>-1</v>
      </c>
      <c r="X61" s="5">
        <v>-1</v>
      </c>
      <c r="Y61" s="5">
        <v>-1</v>
      </c>
      <c r="Z61" s="5">
        <v>-1</v>
      </c>
      <c r="AA61" s="5">
        <v>-1</v>
      </c>
      <c r="AB61" s="5">
        <v>-1</v>
      </c>
      <c r="AC61" s="5">
        <v>-1</v>
      </c>
      <c r="AD61" s="5">
        <v>-1</v>
      </c>
      <c r="AE61" s="5">
        <v>-1</v>
      </c>
      <c r="AF61" s="5">
        <v>-1</v>
      </c>
      <c r="AG61" s="5">
        <v>-1</v>
      </c>
      <c r="AH61" s="5">
        <v>-1</v>
      </c>
      <c r="AI61" s="5">
        <v>-1</v>
      </c>
      <c r="AJ61" s="5">
        <v>-1</v>
      </c>
      <c r="AK61" s="5">
        <v>-1</v>
      </c>
      <c r="AL61" s="5">
        <v>-1</v>
      </c>
      <c r="AM61" s="5">
        <v>-1</v>
      </c>
      <c r="AN61" s="5">
        <v>-1</v>
      </c>
      <c r="AO61" s="5">
        <v>-1</v>
      </c>
      <c r="AP61" s="5">
        <v>-1</v>
      </c>
      <c r="AQ61" s="5">
        <v>-1</v>
      </c>
      <c r="AR61" s="5">
        <v>-1</v>
      </c>
      <c r="AS61" s="5">
        <v>-1</v>
      </c>
      <c r="AT61" s="5">
        <v>-1</v>
      </c>
      <c r="AU61" s="5">
        <v>-1</v>
      </c>
      <c r="AV61" s="5">
        <v>-1</v>
      </c>
      <c r="AW61" s="5">
        <v>-1</v>
      </c>
      <c r="AX61" s="5">
        <v>-1</v>
      </c>
      <c r="AY61" s="5">
        <v>-1</v>
      </c>
      <c r="AZ61" s="5">
        <v>-1</v>
      </c>
      <c r="BA61" s="5">
        <v>-1</v>
      </c>
      <c r="BB61" s="5">
        <v>-1</v>
      </c>
      <c r="BC61" s="5">
        <v>-1</v>
      </c>
      <c r="BD61" s="5">
        <v>-1</v>
      </c>
      <c r="BE61" s="5">
        <v>-1</v>
      </c>
      <c r="BF61" s="5">
        <v>-1</v>
      </c>
      <c r="BG61" s="5">
        <v>-1</v>
      </c>
      <c r="BH61" s="5">
        <v>-1</v>
      </c>
      <c r="BI61" s="5">
        <v>-1</v>
      </c>
      <c r="BJ61" s="5">
        <v>-1</v>
      </c>
      <c r="BK61" s="5">
        <v>-1</v>
      </c>
      <c r="BL61" s="5">
        <v>-1</v>
      </c>
      <c r="BM61" s="5">
        <v>-1</v>
      </c>
      <c r="BN61" s="5">
        <v>-1</v>
      </c>
      <c r="BO61" s="5">
        <v>-1</v>
      </c>
      <c r="BP61" s="5">
        <v>-1</v>
      </c>
      <c r="BQ61" s="5">
        <v>-1</v>
      </c>
      <c r="BR61" s="5">
        <v>-1</v>
      </c>
      <c r="BS61" s="5">
        <v>-1</v>
      </c>
      <c r="BT61" s="5">
        <v>-1</v>
      </c>
      <c r="BU61" s="5">
        <v>-1</v>
      </c>
      <c r="BV61" s="5">
        <v>-1</v>
      </c>
      <c r="BW61" s="5">
        <v>-1</v>
      </c>
      <c r="BX61" s="5">
        <v>-1</v>
      </c>
      <c r="BY61" s="5">
        <v>-1</v>
      </c>
      <c r="BZ61" s="5">
        <v>-1</v>
      </c>
      <c r="CA61" s="5">
        <v>-1</v>
      </c>
      <c r="CB61" s="5">
        <v>-1</v>
      </c>
      <c r="CC61" s="5">
        <v>-1</v>
      </c>
      <c r="CD61" s="5">
        <v>-1</v>
      </c>
      <c r="CE61" s="5">
        <v>-1</v>
      </c>
      <c r="CF61" s="5">
        <v>-1</v>
      </c>
      <c r="CG61" s="5">
        <v>-1</v>
      </c>
      <c r="CH61" s="5">
        <v>-1</v>
      </c>
      <c r="CI61" s="5">
        <v>-1</v>
      </c>
      <c r="CJ61" s="5">
        <v>-1</v>
      </c>
      <c r="CK61" s="5">
        <v>-1</v>
      </c>
      <c r="CL61" s="5">
        <v>-1</v>
      </c>
      <c r="CM61" s="5">
        <v>-1</v>
      </c>
      <c r="CN61" s="5">
        <v>-1</v>
      </c>
      <c r="CO61" s="5">
        <v>-1</v>
      </c>
      <c r="CP61" s="5">
        <v>-1</v>
      </c>
      <c r="CQ61" s="5">
        <v>-1</v>
      </c>
      <c r="CR61" s="5">
        <v>-1</v>
      </c>
      <c r="CS61" s="5">
        <v>-1</v>
      </c>
      <c r="CT61" s="5">
        <v>-1</v>
      </c>
      <c r="CU61" s="5">
        <v>-1</v>
      </c>
      <c r="CV61" s="5">
        <v>-1</v>
      </c>
      <c r="CW61" s="5">
        <v>-1</v>
      </c>
      <c r="CX61" s="5">
        <v>-1</v>
      </c>
      <c r="CY61" s="5">
        <v>-1</v>
      </c>
      <c r="CZ61" s="5">
        <v>-1</v>
      </c>
      <c r="DA61" s="5">
        <v>-1</v>
      </c>
      <c r="DB61" s="5">
        <v>-1</v>
      </c>
      <c r="DC61" s="5">
        <v>-1</v>
      </c>
      <c r="DD61" s="5">
        <v>-1</v>
      </c>
      <c r="DE61" s="5">
        <v>-1</v>
      </c>
      <c r="DF61" s="5">
        <v>-1</v>
      </c>
      <c r="DG61" s="5">
        <v>-1</v>
      </c>
      <c r="DH61" s="5">
        <v>-1</v>
      </c>
      <c r="DI61" s="5">
        <v>-1</v>
      </c>
      <c r="DJ61" s="5">
        <v>-1</v>
      </c>
      <c r="DK61" s="5">
        <v>-1</v>
      </c>
      <c r="DL61" s="5">
        <v>-1</v>
      </c>
      <c r="DM61" s="5">
        <v>-1</v>
      </c>
      <c r="DN61" s="5">
        <v>-1</v>
      </c>
      <c r="DO61" s="5">
        <v>-1</v>
      </c>
      <c r="DP61" s="5">
        <v>-1</v>
      </c>
      <c r="DQ61" s="5">
        <v>-1</v>
      </c>
      <c r="DR61" s="5">
        <v>-1</v>
      </c>
      <c r="DS61" s="5">
        <v>-1</v>
      </c>
      <c r="DT61" s="5">
        <v>-1</v>
      </c>
      <c r="DU61" s="5">
        <v>-1</v>
      </c>
      <c r="DV61" s="5">
        <v>-1</v>
      </c>
      <c r="DW61" s="5">
        <v>-1</v>
      </c>
      <c r="DX61" s="5">
        <v>-1</v>
      </c>
      <c r="DY61" s="5">
        <v>-1</v>
      </c>
      <c r="DZ61" s="5">
        <v>-1</v>
      </c>
      <c r="EA61" s="5">
        <v>-1</v>
      </c>
      <c r="EB61" s="5">
        <v>-1</v>
      </c>
      <c r="EC61" s="5">
        <v>-1</v>
      </c>
      <c r="ED61" s="5">
        <v>-1</v>
      </c>
      <c r="EE61" s="5">
        <v>-1</v>
      </c>
      <c r="EF61" s="5">
        <v>-1</v>
      </c>
      <c r="EG61" s="5">
        <v>-1</v>
      </c>
      <c r="EH61" s="5">
        <v>-1</v>
      </c>
      <c r="EI61" s="5">
        <v>-1</v>
      </c>
      <c r="EJ61" s="5">
        <v>-1</v>
      </c>
      <c r="EK61" s="5">
        <v>-1</v>
      </c>
      <c r="EL61" s="5">
        <v>-1</v>
      </c>
      <c r="EM61" s="5">
        <v>-1</v>
      </c>
      <c r="EN61" s="5">
        <v>-1</v>
      </c>
      <c r="EO61" s="5">
        <v>-1</v>
      </c>
      <c r="EP61" s="5">
        <v>-1</v>
      </c>
      <c r="EQ61" s="5">
        <v>-1</v>
      </c>
      <c r="ER61" s="5">
        <v>-1</v>
      </c>
      <c r="ES61" s="5">
        <v>-1</v>
      </c>
      <c r="ET61" s="5">
        <v>-1</v>
      </c>
      <c r="EU61" s="5">
        <v>-1</v>
      </c>
      <c r="EV61" s="5">
        <v>-1</v>
      </c>
      <c r="EW61" s="5">
        <v>-1</v>
      </c>
      <c r="EX61" s="5">
        <v>-1</v>
      </c>
      <c r="EY61" s="5">
        <v>-1</v>
      </c>
      <c r="EZ61" s="5">
        <v>-1</v>
      </c>
      <c r="FA61" s="5">
        <v>-1</v>
      </c>
      <c r="FB61" s="5">
        <v>-1</v>
      </c>
      <c r="FC61" s="5">
        <v>-1</v>
      </c>
      <c r="FD61" s="5">
        <v>-1</v>
      </c>
      <c r="FE61" s="5">
        <v>-1</v>
      </c>
      <c r="FF61" s="5">
        <v>-1</v>
      </c>
      <c r="FG61" s="5">
        <v>-1</v>
      </c>
      <c r="FH61" s="5">
        <v>-1</v>
      </c>
      <c r="FI61" s="5">
        <v>-1</v>
      </c>
      <c r="FJ61" s="5">
        <v>-1</v>
      </c>
      <c r="FK61" s="5">
        <v>-1</v>
      </c>
      <c r="FL61" s="5">
        <v>-1</v>
      </c>
      <c r="FM61" s="5">
        <v>-1</v>
      </c>
      <c r="FN61" s="5">
        <v>-1</v>
      </c>
      <c r="FO61" s="5">
        <v>-1</v>
      </c>
      <c r="FP61" s="5">
        <v>-1</v>
      </c>
      <c r="FQ61" s="5">
        <v>-1</v>
      </c>
      <c r="FR61" s="5">
        <v>-1</v>
      </c>
      <c r="FS61" s="5">
        <v>-1</v>
      </c>
      <c r="FT61" s="5">
        <v>-1</v>
      </c>
      <c r="FU61" s="5">
        <v>-1</v>
      </c>
      <c r="FV61" s="5">
        <v>-1</v>
      </c>
      <c r="FW61" s="5">
        <v>-1</v>
      </c>
      <c r="FX61" s="5">
        <v>-1</v>
      </c>
      <c r="FY61" s="5">
        <v>-1</v>
      </c>
      <c r="FZ61" s="5">
        <v>-1</v>
      </c>
      <c r="GA61" s="5">
        <v>-1</v>
      </c>
      <c r="GB61" s="5">
        <v>-1</v>
      </c>
      <c r="GC61" s="5">
        <v>-1</v>
      </c>
      <c r="GD61" s="5">
        <v>-1</v>
      </c>
      <c r="GE61" s="5">
        <v>-1</v>
      </c>
      <c r="GF61" s="5">
        <v>-1</v>
      </c>
      <c r="GG61" s="5">
        <v>-1</v>
      </c>
      <c r="GH61" s="5">
        <v>-1</v>
      </c>
      <c r="GI61" s="5">
        <v>-1</v>
      </c>
      <c r="GJ61" s="5">
        <v>-1</v>
      </c>
      <c r="GK61" s="5">
        <v>-1</v>
      </c>
      <c r="GL61" s="5">
        <v>-1</v>
      </c>
      <c r="GM61" s="5">
        <v>-1</v>
      </c>
      <c r="GN61" s="5">
        <v>-1</v>
      </c>
      <c r="GO61" s="5">
        <v>-1</v>
      </c>
      <c r="GP61" s="5">
        <v>-1</v>
      </c>
      <c r="GQ61" s="5">
        <v>-1</v>
      </c>
      <c r="GR61" s="5">
        <v>2.4124809741248096E-8</v>
      </c>
      <c r="GS61" s="5">
        <v>-1</v>
      </c>
      <c r="GT61" s="5">
        <v>-1</v>
      </c>
      <c r="GU61" s="5">
        <v>-1</v>
      </c>
      <c r="GV61" s="5">
        <v>-1</v>
      </c>
      <c r="GW61" s="5">
        <v>-1</v>
      </c>
      <c r="GX61" s="5">
        <v>-1</v>
      </c>
      <c r="GY61" s="5">
        <v>-1</v>
      </c>
      <c r="GZ61" s="5">
        <v>-1</v>
      </c>
      <c r="HA61" s="5">
        <v>-1</v>
      </c>
      <c r="HB61" s="5">
        <v>-1</v>
      </c>
      <c r="HC61" s="5">
        <v>-1</v>
      </c>
      <c r="HD61" s="5">
        <v>-1</v>
      </c>
      <c r="HE61" s="5">
        <v>-1</v>
      </c>
      <c r="HF61" s="5">
        <v>-1</v>
      </c>
      <c r="HG61" s="5">
        <v>-1</v>
      </c>
      <c r="HH61" s="5">
        <v>-1</v>
      </c>
      <c r="HI61" s="5">
        <v>-1</v>
      </c>
      <c r="HJ61" s="5">
        <v>-1</v>
      </c>
      <c r="HK61" s="5">
        <v>-1</v>
      </c>
      <c r="HL61" s="5">
        <v>-1</v>
      </c>
      <c r="HM61" s="5">
        <v>-1</v>
      </c>
      <c r="HN61" s="5">
        <v>-1</v>
      </c>
      <c r="HO61" s="5" t="s">
        <v>720</v>
      </c>
    </row>
    <row r="62" spans="1:223" x14ac:dyDescent="0.25">
      <c r="A62" s="36" t="s">
        <v>2751</v>
      </c>
      <c r="B62" s="5">
        <v>2</v>
      </c>
      <c r="C62" s="5">
        <v>0</v>
      </c>
      <c r="D62" s="5">
        <v>3.340168579602593E-9</v>
      </c>
      <c r="E62" s="5">
        <v>0.71796925160784109</v>
      </c>
      <c r="F62" s="5">
        <v>5.8988358420430046E-3</v>
      </c>
      <c r="G62" s="5">
        <v>0.27613190920994662</v>
      </c>
      <c r="H62" s="5">
        <v>-1</v>
      </c>
      <c r="I62" s="5">
        <v>-1</v>
      </c>
      <c r="J62" s="5">
        <v>-1</v>
      </c>
      <c r="K62" s="5">
        <v>-1</v>
      </c>
      <c r="L62" s="5">
        <v>-1</v>
      </c>
      <c r="M62" s="5">
        <v>-1</v>
      </c>
      <c r="N62" s="5">
        <v>-1</v>
      </c>
      <c r="O62" s="5">
        <v>-1</v>
      </c>
      <c r="P62" s="5">
        <v>-1</v>
      </c>
      <c r="Q62" s="5">
        <v>-1</v>
      </c>
      <c r="R62" s="5">
        <v>-1</v>
      </c>
      <c r="S62" s="5">
        <v>-1</v>
      </c>
      <c r="T62" s="5">
        <v>-1</v>
      </c>
      <c r="U62" s="5">
        <v>-1</v>
      </c>
      <c r="V62" s="5">
        <v>-1</v>
      </c>
      <c r="W62" s="5">
        <v>-1</v>
      </c>
      <c r="X62" s="5">
        <v>-1</v>
      </c>
      <c r="Y62" s="5">
        <v>-1</v>
      </c>
      <c r="Z62" s="5">
        <v>-1</v>
      </c>
      <c r="AA62" s="5">
        <v>-1</v>
      </c>
      <c r="AB62" s="5">
        <v>-1</v>
      </c>
      <c r="AC62" s="5">
        <v>-1</v>
      </c>
      <c r="AD62" s="5">
        <v>-1</v>
      </c>
      <c r="AE62" s="5">
        <v>-1</v>
      </c>
      <c r="AF62" s="5">
        <v>-1</v>
      </c>
      <c r="AG62" s="5">
        <v>-1</v>
      </c>
      <c r="AH62" s="5">
        <v>-1</v>
      </c>
      <c r="AI62" s="5">
        <v>-1</v>
      </c>
      <c r="AJ62" s="5">
        <v>-1</v>
      </c>
      <c r="AK62" s="5">
        <v>-1</v>
      </c>
      <c r="AL62" s="5">
        <v>-1</v>
      </c>
      <c r="AM62" s="5">
        <v>-1</v>
      </c>
      <c r="AN62" s="5">
        <v>-1</v>
      </c>
      <c r="AO62" s="5">
        <v>-1</v>
      </c>
      <c r="AP62" s="5">
        <v>-1</v>
      </c>
      <c r="AQ62" s="5">
        <v>-1</v>
      </c>
      <c r="AR62" s="5">
        <v>-1</v>
      </c>
      <c r="AS62" s="5">
        <v>-1</v>
      </c>
      <c r="AT62" s="5">
        <v>-1</v>
      </c>
      <c r="AU62" s="5">
        <v>-1</v>
      </c>
      <c r="AV62" s="5">
        <v>-1</v>
      </c>
      <c r="AW62" s="5">
        <v>-1</v>
      </c>
      <c r="AX62" s="5">
        <v>-1</v>
      </c>
      <c r="AY62" s="5">
        <v>-1</v>
      </c>
      <c r="AZ62" s="5">
        <v>-1</v>
      </c>
      <c r="BA62" s="5">
        <v>-1</v>
      </c>
      <c r="BB62" s="5">
        <v>-1</v>
      </c>
      <c r="BC62" s="5">
        <v>-1</v>
      </c>
      <c r="BD62" s="5">
        <v>-1</v>
      </c>
      <c r="BE62" s="5">
        <v>-1</v>
      </c>
      <c r="BF62" s="5">
        <v>-1</v>
      </c>
      <c r="BG62" s="5">
        <v>-1</v>
      </c>
      <c r="BH62" s="5">
        <v>-1</v>
      </c>
      <c r="BI62" s="5">
        <v>-1</v>
      </c>
      <c r="BJ62" s="5">
        <v>-1</v>
      </c>
      <c r="BK62" s="5">
        <v>-1</v>
      </c>
      <c r="BL62" s="5">
        <v>-1</v>
      </c>
      <c r="BM62" s="5">
        <v>-1</v>
      </c>
      <c r="BN62" s="5">
        <v>-1</v>
      </c>
      <c r="BO62" s="5">
        <v>-1</v>
      </c>
      <c r="BP62" s="5">
        <v>-1</v>
      </c>
      <c r="BQ62" s="5">
        <v>-1</v>
      </c>
      <c r="BR62" s="5">
        <v>-1</v>
      </c>
      <c r="BS62" s="5">
        <v>-1</v>
      </c>
      <c r="BT62" s="5">
        <v>-1</v>
      </c>
      <c r="BU62" s="5">
        <v>-1</v>
      </c>
      <c r="BV62" s="5">
        <v>-1</v>
      </c>
      <c r="BW62" s="5">
        <v>-1</v>
      </c>
      <c r="BX62" s="5">
        <v>-1</v>
      </c>
      <c r="BY62" s="5">
        <v>-1</v>
      </c>
      <c r="BZ62" s="5">
        <v>-1</v>
      </c>
      <c r="CA62" s="5">
        <v>-1</v>
      </c>
      <c r="CB62" s="5">
        <v>-1</v>
      </c>
      <c r="CC62" s="5">
        <v>-1</v>
      </c>
      <c r="CD62" s="5">
        <v>-1</v>
      </c>
      <c r="CE62" s="5">
        <v>-1</v>
      </c>
      <c r="CF62" s="5">
        <v>-1</v>
      </c>
      <c r="CG62" s="5">
        <v>-1</v>
      </c>
      <c r="CH62" s="5">
        <v>-1</v>
      </c>
      <c r="CI62" s="5">
        <v>-1</v>
      </c>
      <c r="CJ62" s="5">
        <v>-1</v>
      </c>
      <c r="CK62" s="5">
        <v>-1</v>
      </c>
      <c r="CL62" s="5">
        <v>-1</v>
      </c>
      <c r="CM62" s="5">
        <v>-1</v>
      </c>
      <c r="CN62" s="5">
        <v>-1</v>
      </c>
      <c r="CO62" s="5">
        <v>-1</v>
      </c>
      <c r="CP62" s="5">
        <v>-1</v>
      </c>
      <c r="CQ62" s="5">
        <v>-1</v>
      </c>
      <c r="CR62" s="5">
        <v>-1</v>
      </c>
      <c r="CS62" s="5">
        <v>-1</v>
      </c>
      <c r="CT62" s="5">
        <v>-1</v>
      </c>
      <c r="CU62" s="5">
        <v>-1</v>
      </c>
      <c r="CV62" s="5">
        <v>-1</v>
      </c>
      <c r="CW62" s="5">
        <v>-1</v>
      </c>
      <c r="CX62" s="5">
        <v>-1</v>
      </c>
      <c r="CY62" s="5">
        <v>-1</v>
      </c>
      <c r="CZ62" s="5">
        <v>-1</v>
      </c>
      <c r="DA62" s="5">
        <v>-1</v>
      </c>
      <c r="DB62" s="5">
        <v>-1</v>
      </c>
      <c r="DC62" s="5">
        <v>-1</v>
      </c>
      <c r="DD62" s="5">
        <v>-1</v>
      </c>
      <c r="DE62" s="5">
        <v>-1</v>
      </c>
      <c r="DF62" s="5">
        <v>-1</v>
      </c>
      <c r="DG62" s="5">
        <v>-1</v>
      </c>
      <c r="DH62" s="5">
        <v>-1</v>
      </c>
      <c r="DI62" s="5">
        <v>-1</v>
      </c>
      <c r="DJ62" s="5">
        <v>-1</v>
      </c>
      <c r="DK62" s="5">
        <v>-1</v>
      </c>
      <c r="DL62" s="5">
        <v>-1</v>
      </c>
      <c r="DM62" s="5">
        <v>-1</v>
      </c>
      <c r="DN62" s="5">
        <v>-1</v>
      </c>
      <c r="DO62" s="5">
        <v>-1</v>
      </c>
      <c r="DP62" s="5">
        <v>-1</v>
      </c>
      <c r="DQ62" s="5">
        <v>-1</v>
      </c>
      <c r="DR62" s="5">
        <v>-1</v>
      </c>
      <c r="DS62" s="5">
        <v>-1</v>
      </c>
      <c r="DT62" s="5">
        <v>-1</v>
      </c>
      <c r="DU62" s="5">
        <v>-1</v>
      </c>
      <c r="DV62" s="5">
        <v>-1</v>
      </c>
      <c r="DW62" s="5">
        <v>-1</v>
      </c>
      <c r="DX62" s="5">
        <v>-1</v>
      </c>
      <c r="DY62" s="5">
        <v>-1</v>
      </c>
      <c r="DZ62" s="5">
        <v>-1</v>
      </c>
      <c r="EA62" s="5">
        <v>-1</v>
      </c>
      <c r="EB62" s="5">
        <v>-1</v>
      </c>
      <c r="EC62" s="5">
        <v>-1</v>
      </c>
      <c r="ED62" s="5">
        <v>-1</v>
      </c>
      <c r="EE62" s="5">
        <v>-1</v>
      </c>
      <c r="EF62" s="5">
        <v>-1</v>
      </c>
      <c r="EG62" s="5">
        <v>-1</v>
      </c>
      <c r="EH62" s="5">
        <v>-1</v>
      </c>
      <c r="EI62" s="5">
        <v>-1</v>
      </c>
      <c r="EJ62" s="5">
        <v>-1</v>
      </c>
      <c r="EK62" s="5">
        <v>-1</v>
      </c>
      <c r="EL62" s="5">
        <v>-1</v>
      </c>
      <c r="EM62" s="5">
        <v>-1</v>
      </c>
      <c r="EN62" s="5">
        <v>-1</v>
      </c>
      <c r="EO62" s="5">
        <v>-1</v>
      </c>
      <c r="EP62" s="5">
        <v>-1</v>
      </c>
      <c r="EQ62" s="5">
        <v>-1</v>
      </c>
      <c r="ER62" s="5">
        <v>-1</v>
      </c>
      <c r="ES62" s="5">
        <v>-1</v>
      </c>
      <c r="ET62" s="5">
        <v>-1</v>
      </c>
      <c r="EU62" s="5">
        <v>-1</v>
      </c>
      <c r="EV62" s="5">
        <v>-1</v>
      </c>
      <c r="EW62" s="5">
        <v>-1</v>
      </c>
      <c r="EX62" s="5">
        <v>-1</v>
      </c>
      <c r="EY62" s="5">
        <v>-1</v>
      </c>
      <c r="EZ62" s="5">
        <v>-1</v>
      </c>
      <c r="FA62" s="5">
        <v>-1</v>
      </c>
      <c r="FB62" s="5">
        <v>-1</v>
      </c>
      <c r="FC62" s="5">
        <v>-1</v>
      </c>
      <c r="FD62" s="5">
        <v>-1</v>
      </c>
      <c r="FE62" s="5">
        <v>-1</v>
      </c>
      <c r="FF62" s="5">
        <v>-1</v>
      </c>
      <c r="FG62" s="5">
        <v>-1</v>
      </c>
      <c r="FH62" s="5">
        <v>-1</v>
      </c>
      <c r="FI62" s="5">
        <v>-1</v>
      </c>
      <c r="FJ62" s="5">
        <v>-1</v>
      </c>
      <c r="FK62" s="5">
        <v>-1</v>
      </c>
      <c r="FL62" s="5">
        <v>-1</v>
      </c>
      <c r="FM62" s="5">
        <v>-1</v>
      </c>
      <c r="FN62" s="5">
        <v>-1</v>
      </c>
      <c r="FO62" s="5">
        <v>-1</v>
      </c>
      <c r="FP62" s="5">
        <v>-1</v>
      </c>
      <c r="FQ62" s="5">
        <v>-1</v>
      </c>
      <c r="FR62" s="5">
        <v>-1</v>
      </c>
      <c r="FS62" s="5">
        <v>-1</v>
      </c>
      <c r="FT62" s="5">
        <v>-1</v>
      </c>
      <c r="FU62" s="5">
        <v>-1</v>
      </c>
      <c r="FV62" s="5">
        <v>-1</v>
      </c>
      <c r="FW62" s="5">
        <v>-1</v>
      </c>
      <c r="FX62" s="5">
        <v>-1</v>
      </c>
      <c r="FY62" s="5">
        <v>-1</v>
      </c>
      <c r="FZ62" s="5">
        <v>-1</v>
      </c>
      <c r="GA62" s="5">
        <v>-1</v>
      </c>
      <c r="GB62" s="5">
        <v>-1</v>
      </c>
      <c r="GC62" s="5">
        <v>-1</v>
      </c>
      <c r="GD62" s="5">
        <v>-1</v>
      </c>
      <c r="GE62" s="5">
        <v>-1</v>
      </c>
      <c r="GF62" s="5">
        <v>-1</v>
      </c>
      <c r="GG62" s="5">
        <v>-1</v>
      </c>
      <c r="GH62" s="5">
        <v>-1</v>
      </c>
      <c r="GI62" s="5">
        <v>-1</v>
      </c>
      <c r="GJ62" s="5">
        <v>-1</v>
      </c>
      <c r="GK62" s="5">
        <v>-1</v>
      </c>
      <c r="GL62" s="5">
        <v>-1</v>
      </c>
      <c r="GM62" s="5">
        <v>-1</v>
      </c>
      <c r="GN62" s="5">
        <v>-1</v>
      </c>
      <c r="GO62" s="5">
        <v>-1</v>
      </c>
      <c r="GP62" s="5">
        <v>-1</v>
      </c>
      <c r="GQ62" s="5">
        <v>-1</v>
      </c>
      <c r="GR62" s="5">
        <v>8.3789954337899538E-8</v>
      </c>
      <c r="GS62" s="5">
        <v>-1</v>
      </c>
      <c r="GT62" s="5">
        <v>-1</v>
      </c>
      <c r="GU62" s="5">
        <v>-1</v>
      </c>
      <c r="GV62" s="5">
        <v>-1</v>
      </c>
      <c r="GW62" s="5">
        <v>-1</v>
      </c>
      <c r="GX62" s="5">
        <v>-1</v>
      </c>
      <c r="GY62" s="5">
        <v>-1</v>
      </c>
      <c r="GZ62" s="5">
        <v>-1</v>
      </c>
      <c r="HA62" s="5">
        <v>-1</v>
      </c>
      <c r="HB62" s="5">
        <v>-1</v>
      </c>
      <c r="HC62" s="5">
        <v>-1</v>
      </c>
      <c r="HD62" s="5">
        <v>-1</v>
      </c>
      <c r="HE62" s="5">
        <v>-1</v>
      </c>
      <c r="HF62" s="5">
        <v>-1</v>
      </c>
      <c r="HG62" s="5">
        <v>6.2136397112976876E-8</v>
      </c>
      <c r="HH62" s="5">
        <v>-1</v>
      </c>
      <c r="HI62" s="5">
        <v>-1</v>
      </c>
      <c r="HJ62" s="5">
        <v>-1</v>
      </c>
      <c r="HK62" s="5">
        <v>-1</v>
      </c>
      <c r="HL62" s="5">
        <v>-1</v>
      </c>
      <c r="HM62" s="5">
        <v>-1</v>
      </c>
      <c r="HN62" s="5">
        <v>-1</v>
      </c>
      <c r="HO62" s="5" t="s">
        <v>720</v>
      </c>
    </row>
    <row r="63" spans="1:223" x14ac:dyDescent="0.25">
      <c r="A63" s="36" t="s">
        <v>2761</v>
      </c>
      <c r="B63" s="5">
        <v>2</v>
      </c>
      <c r="C63" s="5">
        <v>0</v>
      </c>
      <c r="D63" s="5">
        <v>1.3637480159851176E-9</v>
      </c>
      <c r="E63" s="5">
        <v>0.96246889461423901</v>
      </c>
      <c r="F63" s="5">
        <v>1.12592439931327E-2</v>
      </c>
      <c r="G63" s="5">
        <v>2.6271860028879535E-2</v>
      </c>
      <c r="H63" s="5">
        <v>-1</v>
      </c>
      <c r="I63" s="5">
        <v>-1</v>
      </c>
      <c r="J63" s="5">
        <v>-1</v>
      </c>
      <c r="K63" s="5">
        <v>-1</v>
      </c>
      <c r="L63" s="5">
        <v>-1</v>
      </c>
      <c r="M63" s="5">
        <v>-1</v>
      </c>
      <c r="N63" s="5">
        <v>-1</v>
      </c>
      <c r="O63" s="5">
        <v>-1</v>
      </c>
      <c r="P63" s="5">
        <v>-1</v>
      </c>
      <c r="Q63" s="5">
        <v>-1</v>
      </c>
      <c r="R63" s="5">
        <v>-1</v>
      </c>
      <c r="S63" s="5">
        <v>-1</v>
      </c>
      <c r="T63" s="5">
        <v>-1</v>
      </c>
      <c r="U63" s="5">
        <v>-1</v>
      </c>
      <c r="V63" s="5">
        <v>-1</v>
      </c>
      <c r="W63" s="5">
        <v>-1</v>
      </c>
      <c r="X63" s="5">
        <v>-1</v>
      </c>
      <c r="Y63" s="5">
        <v>-1</v>
      </c>
      <c r="Z63" s="5">
        <v>-1</v>
      </c>
      <c r="AA63" s="5">
        <v>-1</v>
      </c>
      <c r="AB63" s="5">
        <v>-1</v>
      </c>
      <c r="AC63" s="5">
        <v>-1</v>
      </c>
      <c r="AD63" s="5">
        <v>-1</v>
      </c>
      <c r="AE63" s="5">
        <v>-1</v>
      </c>
      <c r="AF63" s="5">
        <v>-1</v>
      </c>
      <c r="AG63" s="5">
        <v>-1</v>
      </c>
      <c r="AH63" s="5">
        <v>-1</v>
      </c>
      <c r="AI63" s="5">
        <v>-1</v>
      </c>
      <c r="AJ63" s="5">
        <v>-1</v>
      </c>
      <c r="AK63" s="5">
        <v>-1</v>
      </c>
      <c r="AL63" s="5">
        <v>-1</v>
      </c>
      <c r="AM63" s="5">
        <v>-1</v>
      </c>
      <c r="AN63" s="5">
        <v>-1</v>
      </c>
      <c r="AO63" s="5">
        <v>-1</v>
      </c>
      <c r="AP63" s="5">
        <v>-1</v>
      </c>
      <c r="AQ63" s="5">
        <v>-1</v>
      </c>
      <c r="AR63" s="5">
        <v>-1</v>
      </c>
      <c r="AS63" s="5">
        <v>-1</v>
      </c>
      <c r="AT63" s="5">
        <v>-1</v>
      </c>
      <c r="AU63" s="5">
        <v>-1</v>
      </c>
      <c r="AV63" s="5">
        <v>-1</v>
      </c>
      <c r="AW63" s="5">
        <v>-1</v>
      </c>
      <c r="AX63" s="5">
        <v>-1</v>
      </c>
      <c r="AY63" s="5">
        <v>-1</v>
      </c>
      <c r="AZ63" s="5">
        <v>-1</v>
      </c>
      <c r="BA63" s="5">
        <v>-1</v>
      </c>
      <c r="BB63" s="5">
        <v>-1</v>
      </c>
      <c r="BC63" s="5">
        <v>-1</v>
      </c>
      <c r="BD63" s="5">
        <v>-1</v>
      </c>
      <c r="BE63" s="5">
        <v>-1</v>
      </c>
      <c r="BF63" s="5">
        <v>-1</v>
      </c>
      <c r="BG63" s="5">
        <v>-1</v>
      </c>
      <c r="BH63" s="5">
        <v>-1</v>
      </c>
      <c r="BI63" s="5">
        <v>-1</v>
      </c>
      <c r="BJ63" s="5">
        <v>-1</v>
      </c>
      <c r="BK63" s="5">
        <v>-1</v>
      </c>
      <c r="BL63" s="5">
        <v>-1</v>
      </c>
      <c r="BM63" s="5">
        <v>-1</v>
      </c>
      <c r="BN63" s="5">
        <v>-1</v>
      </c>
      <c r="BO63" s="5">
        <v>-1</v>
      </c>
      <c r="BP63" s="5">
        <v>-1</v>
      </c>
      <c r="BQ63" s="5">
        <v>-1</v>
      </c>
      <c r="BR63" s="5">
        <v>-1</v>
      </c>
      <c r="BS63" s="5">
        <v>-1</v>
      </c>
      <c r="BT63" s="5">
        <v>-1</v>
      </c>
      <c r="BU63" s="5">
        <v>-1</v>
      </c>
      <c r="BV63" s="5">
        <v>-1</v>
      </c>
      <c r="BW63" s="5">
        <v>-1</v>
      </c>
      <c r="BX63" s="5">
        <v>-1</v>
      </c>
      <c r="BY63" s="5">
        <v>-1</v>
      </c>
      <c r="BZ63" s="5">
        <v>-1</v>
      </c>
      <c r="CA63" s="5">
        <v>-1</v>
      </c>
      <c r="CB63" s="5">
        <v>-1</v>
      </c>
      <c r="CC63" s="5">
        <v>-1</v>
      </c>
      <c r="CD63" s="5">
        <v>-1</v>
      </c>
      <c r="CE63" s="5">
        <v>-1</v>
      </c>
      <c r="CF63" s="5">
        <v>-1</v>
      </c>
      <c r="CG63" s="5">
        <v>-1</v>
      </c>
      <c r="CH63" s="5">
        <v>-1</v>
      </c>
      <c r="CI63" s="5">
        <v>-1</v>
      </c>
      <c r="CJ63" s="5">
        <v>-1</v>
      </c>
      <c r="CK63" s="5">
        <v>-1</v>
      </c>
      <c r="CL63" s="5">
        <v>-1</v>
      </c>
      <c r="CM63" s="5">
        <v>-1</v>
      </c>
      <c r="CN63" s="5">
        <v>-1</v>
      </c>
      <c r="CO63" s="5">
        <v>-1</v>
      </c>
      <c r="CP63" s="5">
        <v>-1</v>
      </c>
      <c r="CQ63" s="5">
        <v>-1</v>
      </c>
      <c r="CR63" s="5">
        <v>-1</v>
      </c>
      <c r="CS63" s="5">
        <v>-1</v>
      </c>
      <c r="CT63" s="5">
        <v>-1</v>
      </c>
      <c r="CU63" s="5">
        <v>-1</v>
      </c>
      <c r="CV63" s="5">
        <v>-1</v>
      </c>
      <c r="CW63" s="5">
        <v>-1</v>
      </c>
      <c r="CX63" s="5">
        <v>-1</v>
      </c>
      <c r="CY63" s="5">
        <v>-1</v>
      </c>
      <c r="CZ63" s="5">
        <v>-1</v>
      </c>
      <c r="DA63" s="5">
        <v>-1</v>
      </c>
      <c r="DB63" s="5">
        <v>-1</v>
      </c>
      <c r="DC63" s="5">
        <v>-1</v>
      </c>
      <c r="DD63" s="5">
        <v>-1</v>
      </c>
      <c r="DE63" s="5">
        <v>-1</v>
      </c>
      <c r="DF63" s="5">
        <v>-1</v>
      </c>
      <c r="DG63" s="5">
        <v>-1</v>
      </c>
      <c r="DH63" s="5">
        <v>-1</v>
      </c>
      <c r="DI63" s="5">
        <v>-1</v>
      </c>
      <c r="DJ63" s="5">
        <v>-1</v>
      </c>
      <c r="DK63" s="5">
        <v>-1</v>
      </c>
      <c r="DL63" s="5">
        <v>-1</v>
      </c>
      <c r="DM63" s="5">
        <v>-1</v>
      </c>
      <c r="DN63" s="5">
        <v>-1</v>
      </c>
      <c r="DO63" s="5">
        <v>-1</v>
      </c>
      <c r="DP63" s="5">
        <v>-1</v>
      </c>
      <c r="DQ63" s="5">
        <v>-1</v>
      </c>
      <c r="DR63" s="5">
        <v>-1</v>
      </c>
      <c r="DS63" s="5">
        <v>-1</v>
      </c>
      <c r="DT63" s="5">
        <v>-1</v>
      </c>
      <c r="DU63" s="5">
        <v>-1</v>
      </c>
      <c r="DV63" s="5">
        <v>-1</v>
      </c>
      <c r="DW63" s="5">
        <v>-1</v>
      </c>
      <c r="DX63" s="5">
        <v>-1</v>
      </c>
      <c r="DY63" s="5">
        <v>-1</v>
      </c>
      <c r="DZ63" s="5">
        <v>-1</v>
      </c>
      <c r="EA63" s="5">
        <v>-1</v>
      </c>
      <c r="EB63" s="5">
        <v>-1</v>
      </c>
      <c r="EC63" s="5">
        <v>-1</v>
      </c>
      <c r="ED63" s="5">
        <v>-1</v>
      </c>
      <c r="EE63" s="5">
        <v>-1</v>
      </c>
      <c r="EF63" s="5">
        <v>-1</v>
      </c>
      <c r="EG63" s="5">
        <v>-1</v>
      </c>
      <c r="EH63" s="5">
        <v>-1</v>
      </c>
      <c r="EI63" s="5">
        <v>-1</v>
      </c>
      <c r="EJ63" s="5">
        <v>-1</v>
      </c>
      <c r="EK63" s="5">
        <v>-1</v>
      </c>
      <c r="EL63" s="5">
        <v>-1</v>
      </c>
      <c r="EM63" s="5">
        <v>-1</v>
      </c>
      <c r="EN63" s="5">
        <v>-1</v>
      </c>
      <c r="EO63" s="5">
        <v>-1</v>
      </c>
      <c r="EP63" s="5">
        <v>-1</v>
      </c>
      <c r="EQ63" s="5">
        <v>-1</v>
      </c>
      <c r="ER63" s="5">
        <v>-1</v>
      </c>
      <c r="ES63" s="5">
        <v>-1</v>
      </c>
      <c r="ET63" s="5">
        <v>-1</v>
      </c>
      <c r="EU63" s="5">
        <v>-1</v>
      </c>
      <c r="EV63" s="5">
        <v>-1</v>
      </c>
      <c r="EW63" s="5">
        <v>-1</v>
      </c>
      <c r="EX63" s="5">
        <v>-1</v>
      </c>
      <c r="EY63" s="5">
        <v>-1</v>
      </c>
      <c r="EZ63" s="5">
        <v>-1</v>
      </c>
      <c r="FA63" s="5">
        <v>-1</v>
      </c>
      <c r="FB63" s="5">
        <v>-1</v>
      </c>
      <c r="FC63" s="5">
        <v>-1</v>
      </c>
      <c r="FD63" s="5">
        <v>-1</v>
      </c>
      <c r="FE63" s="5">
        <v>-1</v>
      </c>
      <c r="FF63" s="5">
        <v>-1</v>
      </c>
      <c r="FG63" s="5">
        <v>-1</v>
      </c>
      <c r="FH63" s="5">
        <v>-1</v>
      </c>
      <c r="FI63" s="5">
        <v>-1</v>
      </c>
      <c r="FJ63" s="5">
        <v>-1</v>
      </c>
      <c r="FK63" s="5">
        <v>-1</v>
      </c>
      <c r="FL63" s="5">
        <v>-1</v>
      </c>
      <c r="FM63" s="5">
        <v>-1</v>
      </c>
      <c r="FN63" s="5">
        <v>-1</v>
      </c>
      <c r="FO63" s="5">
        <v>-1</v>
      </c>
      <c r="FP63" s="5">
        <v>-1</v>
      </c>
      <c r="FQ63" s="5">
        <v>-1</v>
      </c>
      <c r="FR63" s="5">
        <v>-1</v>
      </c>
      <c r="FS63" s="5">
        <v>-1</v>
      </c>
      <c r="FT63" s="5">
        <v>-1</v>
      </c>
      <c r="FU63" s="5">
        <v>-1</v>
      </c>
      <c r="FV63" s="5">
        <v>-1</v>
      </c>
      <c r="FW63" s="5">
        <v>-1</v>
      </c>
      <c r="FX63" s="5">
        <v>-1</v>
      </c>
      <c r="FY63" s="5">
        <v>-1</v>
      </c>
      <c r="FZ63" s="5">
        <v>-1</v>
      </c>
      <c r="GA63" s="5">
        <v>-1</v>
      </c>
      <c r="GB63" s="5">
        <v>-1</v>
      </c>
      <c r="GC63" s="5">
        <v>-1</v>
      </c>
      <c r="GD63" s="5">
        <v>-1</v>
      </c>
      <c r="GE63" s="5">
        <v>-1</v>
      </c>
      <c r="GF63" s="5">
        <v>-1</v>
      </c>
      <c r="GG63" s="5">
        <v>-1</v>
      </c>
      <c r="GH63" s="5">
        <v>-1</v>
      </c>
      <c r="GI63" s="5">
        <v>-1</v>
      </c>
      <c r="GJ63" s="5">
        <v>-1</v>
      </c>
      <c r="GK63" s="5">
        <v>-1</v>
      </c>
      <c r="GL63" s="5">
        <v>-1</v>
      </c>
      <c r="GM63" s="5">
        <v>-1</v>
      </c>
      <c r="GN63" s="5">
        <v>-1</v>
      </c>
      <c r="GO63" s="5">
        <v>-1</v>
      </c>
      <c r="GP63" s="5">
        <v>-1</v>
      </c>
      <c r="GQ63" s="5">
        <v>-1</v>
      </c>
      <c r="GR63" s="5">
        <v>1.5636225266362254E-6</v>
      </c>
      <c r="GS63" s="5">
        <v>-1</v>
      </c>
      <c r="GT63" s="5">
        <v>-1</v>
      </c>
      <c r="GU63" s="5">
        <v>-1</v>
      </c>
      <c r="GV63" s="5">
        <v>-1</v>
      </c>
      <c r="GW63" s="5">
        <v>-1</v>
      </c>
      <c r="GX63" s="5">
        <v>-1</v>
      </c>
      <c r="GY63" s="5">
        <v>-1</v>
      </c>
      <c r="GZ63" s="5">
        <v>-1</v>
      </c>
      <c r="HA63" s="5">
        <v>-1</v>
      </c>
      <c r="HB63" s="5">
        <v>-1</v>
      </c>
      <c r="HC63" s="5">
        <v>-1</v>
      </c>
      <c r="HD63" s="5">
        <v>-1</v>
      </c>
      <c r="HE63" s="5">
        <v>-1</v>
      </c>
      <c r="HF63" s="5">
        <v>-1</v>
      </c>
      <c r="HG63" s="5">
        <v>1.4157663165665183E-5</v>
      </c>
      <c r="HH63" s="5">
        <v>-1</v>
      </c>
      <c r="HI63" s="5">
        <v>-1</v>
      </c>
      <c r="HJ63" s="5">
        <v>-1</v>
      </c>
      <c r="HK63" s="5">
        <v>-1</v>
      </c>
      <c r="HL63" s="5">
        <v>-1</v>
      </c>
      <c r="HM63" s="5">
        <v>-1</v>
      </c>
      <c r="HN63" s="5">
        <v>-1</v>
      </c>
      <c r="HO63" s="5" t="s">
        <v>720</v>
      </c>
    </row>
    <row r="64" spans="1:223" x14ac:dyDescent="0.25">
      <c r="A64" s="36" t="s">
        <v>2786</v>
      </c>
      <c r="B64" s="5">
        <v>2</v>
      </c>
      <c r="C64" s="5">
        <v>0</v>
      </c>
      <c r="D64" s="5">
        <v>1.0110526301112699E-2</v>
      </c>
      <c r="E64" s="5">
        <v>2.5754801293705571E-2</v>
      </c>
      <c r="F64" s="5">
        <v>0.96065259197049457</v>
      </c>
      <c r="G64" s="5">
        <v>3.4820804346880839E-3</v>
      </c>
      <c r="H64" s="5">
        <v>-1</v>
      </c>
      <c r="I64" s="5">
        <v>-1</v>
      </c>
      <c r="J64" s="5">
        <v>-1</v>
      </c>
      <c r="K64" s="5">
        <v>-1</v>
      </c>
      <c r="L64" s="5">
        <v>-1</v>
      </c>
      <c r="M64" s="5">
        <v>-1</v>
      </c>
      <c r="N64" s="5">
        <v>-1</v>
      </c>
      <c r="O64" s="5">
        <v>-1</v>
      </c>
      <c r="P64" s="5">
        <v>-1</v>
      </c>
      <c r="Q64" s="5">
        <v>-1</v>
      </c>
      <c r="R64" s="5">
        <v>-1</v>
      </c>
      <c r="S64" s="5">
        <v>-1</v>
      </c>
      <c r="T64" s="5">
        <v>-1</v>
      </c>
      <c r="U64" s="5">
        <v>-1</v>
      </c>
      <c r="V64" s="5">
        <v>-1</v>
      </c>
      <c r="W64" s="5">
        <v>-1</v>
      </c>
      <c r="X64" s="5">
        <v>-1</v>
      </c>
      <c r="Y64" s="5">
        <v>-1</v>
      </c>
      <c r="Z64" s="5">
        <v>-1</v>
      </c>
      <c r="AA64" s="5">
        <v>-1</v>
      </c>
      <c r="AB64" s="5">
        <v>-1</v>
      </c>
      <c r="AC64" s="5">
        <v>-1</v>
      </c>
      <c r="AD64" s="5">
        <v>-1</v>
      </c>
      <c r="AE64" s="5">
        <v>-1</v>
      </c>
      <c r="AF64" s="5">
        <v>-1</v>
      </c>
      <c r="AG64" s="5">
        <v>-1</v>
      </c>
      <c r="AH64" s="5">
        <v>-1</v>
      </c>
      <c r="AI64" s="5">
        <v>-1</v>
      </c>
      <c r="AJ64" s="5">
        <v>-1</v>
      </c>
      <c r="AK64" s="5">
        <v>-1</v>
      </c>
      <c r="AL64" s="5">
        <v>-1</v>
      </c>
      <c r="AM64" s="5">
        <v>-1</v>
      </c>
      <c r="AN64" s="5">
        <v>-1</v>
      </c>
      <c r="AO64" s="5">
        <v>-1</v>
      </c>
      <c r="AP64" s="5">
        <v>-1</v>
      </c>
      <c r="AQ64" s="5">
        <v>-1</v>
      </c>
      <c r="AR64" s="5">
        <v>-1</v>
      </c>
      <c r="AS64" s="5">
        <v>-1</v>
      </c>
      <c r="AT64" s="5">
        <v>-1</v>
      </c>
      <c r="AU64" s="5">
        <v>-1</v>
      </c>
      <c r="AV64" s="5">
        <v>-1</v>
      </c>
      <c r="AW64" s="5">
        <v>-1</v>
      </c>
      <c r="AX64" s="5">
        <v>-1</v>
      </c>
      <c r="AY64" s="5">
        <v>-1</v>
      </c>
      <c r="AZ64" s="5">
        <v>-1</v>
      </c>
      <c r="BA64" s="5">
        <v>-1</v>
      </c>
      <c r="BB64" s="5">
        <v>-1</v>
      </c>
      <c r="BC64" s="5">
        <v>-1</v>
      </c>
      <c r="BD64" s="5">
        <v>-1</v>
      </c>
      <c r="BE64" s="5">
        <v>-1</v>
      </c>
      <c r="BF64" s="5">
        <v>-1</v>
      </c>
      <c r="BG64" s="5">
        <v>-1</v>
      </c>
      <c r="BH64" s="5">
        <v>-1</v>
      </c>
      <c r="BI64" s="5">
        <v>-1</v>
      </c>
      <c r="BJ64" s="5">
        <v>-1</v>
      </c>
      <c r="BK64" s="5">
        <v>-1</v>
      </c>
      <c r="BL64" s="5">
        <v>-1</v>
      </c>
      <c r="BM64" s="5">
        <v>-1</v>
      </c>
      <c r="BN64" s="5">
        <v>-1</v>
      </c>
      <c r="BO64" s="5">
        <v>-1</v>
      </c>
      <c r="BP64" s="5">
        <v>-1</v>
      </c>
      <c r="BQ64" s="5">
        <v>-1</v>
      </c>
      <c r="BR64" s="5">
        <v>-1</v>
      </c>
      <c r="BS64" s="5">
        <v>-1</v>
      </c>
      <c r="BT64" s="5">
        <v>-1</v>
      </c>
      <c r="BU64" s="5">
        <v>-1</v>
      </c>
      <c r="BV64" s="5">
        <v>-1</v>
      </c>
      <c r="BW64" s="5">
        <v>-1</v>
      </c>
      <c r="BX64" s="5">
        <v>-1</v>
      </c>
      <c r="BY64" s="5">
        <v>-1</v>
      </c>
      <c r="BZ64" s="5">
        <v>-1</v>
      </c>
      <c r="CA64" s="5">
        <v>-1</v>
      </c>
      <c r="CB64" s="5">
        <v>-1</v>
      </c>
      <c r="CC64" s="5">
        <v>-1</v>
      </c>
      <c r="CD64" s="5">
        <v>-1</v>
      </c>
      <c r="CE64" s="5">
        <v>-1</v>
      </c>
      <c r="CF64" s="5">
        <v>-1</v>
      </c>
      <c r="CG64" s="5">
        <v>-1</v>
      </c>
      <c r="CH64" s="5">
        <v>-1</v>
      </c>
      <c r="CI64" s="5">
        <v>-1</v>
      </c>
      <c r="CJ64" s="5">
        <v>-1</v>
      </c>
      <c r="CK64" s="5">
        <v>-1</v>
      </c>
      <c r="CL64" s="5">
        <v>-1</v>
      </c>
      <c r="CM64" s="5">
        <v>-1</v>
      </c>
      <c r="CN64" s="5">
        <v>-1</v>
      </c>
      <c r="CO64" s="5">
        <v>-1</v>
      </c>
      <c r="CP64" s="5">
        <v>-1</v>
      </c>
      <c r="CQ64" s="5">
        <v>-1</v>
      </c>
      <c r="CR64" s="5">
        <v>-1</v>
      </c>
      <c r="CS64" s="5">
        <v>-1</v>
      </c>
      <c r="CT64" s="5">
        <v>-1</v>
      </c>
      <c r="CU64" s="5">
        <v>-1</v>
      </c>
      <c r="CV64" s="5">
        <v>-1</v>
      </c>
      <c r="CW64" s="5">
        <v>-1</v>
      </c>
      <c r="CX64" s="5">
        <v>-1</v>
      </c>
      <c r="CY64" s="5">
        <v>-1</v>
      </c>
      <c r="CZ64" s="5">
        <v>-1</v>
      </c>
      <c r="DA64" s="5">
        <v>-1</v>
      </c>
      <c r="DB64" s="5">
        <v>-1</v>
      </c>
      <c r="DC64" s="5">
        <v>-1</v>
      </c>
      <c r="DD64" s="5">
        <v>-1</v>
      </c>
      <c r="DE64" s="5">
        <v>-1</v>
      </c>
      <c r="DF64" s="5">
        <v>-1</v>
      </c>
      <c r="DG64" s="5">
        <v>-1</v>
      </c>
      <c r="DH64" s="5">
        <v>-1</v>
      </c>
      <c r="DI64" s="5">
        <v>-1</v>
      </c>
      <c r="DJ64" s="5">
        <v>-1</v>
      </c>
      <c r="DK64" s="5">
        <v>-1</v>
      </c>
      <c r="DL64" s="5">
        <v>-1</v>
      </c>
      <c r="DM64" s="5">
        <v>-1</v>
      </c>
      <c r="DN64" s="5">
        <v>-1</v>
      </c>
      <c r="DO64" s="5">
        <v>-1</v>
      </c>
      <c r="DP64" s="5">
        <v>-1</v>
      </c>
      <c r="DQ64" s="5">
        <v>-1</v>
      </c>
      <c r="DR64" s="5">
        <v>-1</v>
      </c>
      <c r="DS64" s="5">
        <v>-1</v>
      </c>
      <c r="DT64" s="5">
        <v>-1</v>
      </c>
      <c r="DU64" s="5">
        <v>-1</v>
      </c>
      <c r="DV64" s="5">
        <v>-1</v>
      </c>
      <c r="DW64" s="5">
        <v>-1</v>
      </c>
      <c r="DX64" s="5">
        <v>-1</v>
      </c>
      <c r="DY64" s="5">
        <v>-1</v>
      </c>
      <c r="DZ64" s="5">
        <v>-1</v>
      </c>
      <c r="EA64" s="5">
        <v>-1</v>
      </c>
      <c r="EB64" s="5">
        <v>-1</v>
      </c>
      <c r="EC64" s="5">
        <v>-1</v>
      </c>
      <c r="ED64" s="5">
        <v>-1</v>
      </c>
      <c r="EE64" s="5">
        <v>-1</v>
      </c>
      <c r="EF64" s="5">
        <v>-1</v>
      </c>
      <c r="EG64" s="5">
        <v>-1</v>
      </c>
      <c r="EH64" s="5">
        <v>-1</v>
      </c>
      <c r="EI64" s="5">
        <v>-1</v>
      </c>
      <c r="EJ64" s="5">
        <v>-1</v>
      </c>
      <c r="EK64" s="5">
        <v>-1</v>
      </c>
      <c r="EL64" s="5">
        <v>-1</v>
      </c>
      <c r="EM64" s="5">
        <v>-1</v>
      </c>
      <c r="EN64" s="5">
        <v>-1</v>
      </c>
      <c r="EO64" s="5">
        <v>-1</v>
      </c>
      <c r="EP64" s="5">
        <v>-1</v>
      </c>
      <c r="EQ64" s="5">
        <v>-1</v>
      </c>
      <c r="ER64" s="5">
        <v>-1</v>
      </c>
      <c r="ES64" s="5">
        <v>-1</v>
      </c>
      <c r="ET64" s="5">
        <v>-1</v>
      </c>
      <c r="EU64" s="5">
        <v>-1</v>
      </c>
      <c r="EV64" s="5">
        <v>-1</v>
      </c>
      <c r="EW64" s="5">
        <v>-1</v>
      </c>
      <c r="EX64" s="5">
        <v>-1</v>
      </c>
      <c r="EY64" s="5">
        <v>-1</v>
      </c>
      <c r="EZ64" s="5">
        <v>-1</v>
      </c>
      <c r="FA64" s="5">
        <v>-1</v>
      </c>
      <c r="FB64" s="5">
        <v>-1</v>
      </c>
      <c r="FC64" s="5">
        <v>-1</v>
      </c>
      <c r="FD64" s="5">
        <v>-1</v>
      </c>
      <c r="FE64" s="5">
        <v>-1</v>
      </c>
      <c r="FF64" s="5">
        <v>-1</v>
      </c>
      <c r="FG64" s="5">
        <v>-1</v>
      </c>
      <c r="FH64" s="5">
        <v>-1</v>
      </c>
      <c r="FI64" s="5">
        <v>-1</v>
      </c>
      <c r="FJ64" s="5">
        <v>-1</v>
      </c>
      <c r="FK64" s="5">
        <v>-1</v>
      </c>
      <c r="FL64" s="5">
        <v>-1</v>
      </c>
      <c r="FM64" s="5">
        <v>-1</v>
      </c>
      <c r="FN64" s="5">
        <v>-1</v>
      </c>
      <c r="FO64" s="5">
        <v>-1</v>
      </c>
      <c r="FP64" s="5">
        <v>-1</v>
      </c>
      <c r="FQ64" s="5">
        <v>-1</v>
      </c>
      <c r="FR64" s="5">
        <v>-1</v>
      </c>
      <c r="FS64" s="5">
        <v>-1</v>
      </c>
      <c r="FT64" s="5">
        <v>-1</v>
      </c>
      <c r="FU64" s="5">
        <v>-1</v>
      </c>
      <c r="FV64" s="5">
        <v>-1</v>
      </c>
      <c r="FW64" s="5">
        <v>-1</v>
      </c>
      <c r="FX64" s="5">
        <v>-1</v>
      </c>
      <c r="FY64" s="5">
        <v>-1</v>
      </c>
      <c r="FZ64" s="5">
        <v>-1</v>
      </c>
      <c r="GA64" s="5">
        <v>-1</v>
      </c>
      <c r="GB64" s="5">
        <v>-1</v>
      </c>
      <c r="GC64" s="5">
        <v>-1</v>
      </c>
      <c r="GD64" s="5">
        <v>-1</v>
      </c>
      <c r="GE64" s="5">
        <v>-1</v>
      </c>
      <c r="GF64" s="5">
        <v>-1</v>
      </c>
      <c r="GG64" s="5">
        <v>-1</v>
      </c>
      <c r="GH64" s="5">
        <v>-1</v>
      </c>
      <c r="GI64" s="5">
        <v>-1</v>
      </c>
      <c r="GJ64" s="5">
        <v>-1</v>
      </c>
      <c r="GK64" s="5">
        <v>-1</v>
      </c>
      <c r="GL64" s="5">
        <v>-1</v>
      </c>
      <c r="GM64" s="5">
        <v>-1</v>
      </c>
      <c r="GN64" s="5">
        <v>-1</v>
      </c>
      <c r="GO64" s="5">
        <v>-1</v>
      </c>
      <c r="GP64" s="5">
        <v>-1</v>
      </c>
      <c r="GQ64" s="5">
        <v>-1</v>
      </c>
      <c r="GR64" s="5">
        <v>9.7606544901065439E-7</v>
      </c>
      <c r="GS64" s="5">
        <v>-1</v>
      </c>
      <c r="GT64" s="5">
        <v>-1</v>
      </c>
      <c r="GU64" s="5">
        <v>-1</v>
      </c>
      <c r="GV64" s="5">
        <v>-1</v>
      </c>
      <c r="GW64" s="5">
        <v>-1</v>
      </c>
      <c r="GX64" s="5">
        <v>-1</v>
      </c>
      <c r="GY64" s="5">
        <v>-1</v>
      </c>
      <c r="GZ64" s="5">
        <v>-1</v>
      </c>
      <c r="HA64" s="5">
        <v>-1</v>
      </c>
      <c r="HB64" s="5">
        <v>-1</v>
      </c>
      <c r="HC64" s="5">
        <v>-1</v>
      </c>
      <c r="HD64" s="5">
        <v>-1</v>
      </c>
      <c r="HE64" s="5">
        <v>-1</v>
      </c>
      <c r="HF64" s="5">
        <v>-1</v>
      </c>
      <c r="HG64" s="5">
        <v>1.5016576486062122E-5</v>
      </c>
      <c r="HH64" s="5">
        <v>-1</v>
      </c>
      <c r="HI64" s="5">
        <v>-1</v>
      </c>
      <c r="HJ64" s="5">
        <v>-1</v>
      </c>
      <c r="HK64" s="5">
        <v>-1</v>
      </c>
      <c r="HL64" s="5">
        <v>-1</v>
      </c>
      <c r="HM64" s="5">
        <v>-1</v>
      </c>
      <c r="HN64" s="5">
        <v>-1</v>
      </c>
      <c r="HO64" s="5" t="s">
        <v>720</v>
      </c>
    </row>
    <row r="65" spans="1:223" x14ac:dyDescent="0.25">
      <c r="A65" s="36" t="s">
        <v>2800</v>
      </c>
      <c r="B65" s="5">
        <v>2</v>
      </c>
      <c r="C65" s="5">
        <v>0</v>
      </c>
      <c r="D65" s="5">
        <v>8.7655778690015619E-22</v>
      </c>
      <c r="E65" s="5">
        <v>0.42219922109190905</v>
      </c>
      <c r="F65" s="5">
        <v>2.6346808415469241E-3</v>
      </c>
      <c r="G65" s="5">
        <v>0.57516609806654395</v>
      </c>
      <c r="H65" s="5">
        <v>-1</v>
      </c>
      <c r="I65" s="5">
        <v>-1</v>
      </c>
      <c r="J65" s="5">
        <v>-1</v>
      </c>
      <c r="K65" s="5">
        <v>-1</v>
      </c>
      <c r="L65" s="5">
        <v>-1</v>
      </c>
      <c r="M65" s="5">
        <v>-1</v>
      </c>
      <c r="N65" s="5">
        <v>-1</v>
      </c>
      <c r="O65" s="5">
        <v>-1</v>
      </c>
      <c r="P65" s="5">
        <v>-1</v>
      </c>
      <c r="Q65" s="5">
        <v>-1</v>
      </c>
      <c r="R65" s="5">
        <v>-1</v>
      </c>
      <c r="S65" s="5">
        <v>-1</v>
      </c>
      <c r="T65" s="5">
        <v>-1</v>
      </c>
      <c r="U65" s="5">
        <v>-1</v>
      </c>
      <c r="V65" s="5">
        <v>-1</v>
      </c>
      <c r="W65" s="5">
        <v>-1</v>
      </c>
      <c r="X65" s="5">
        <v>-1</v>
      </c>
      <c r="Y65" s="5">
        <v>-1</v>
      </c>
      <c r="Z65" s="5">
        <v>-1</v>
      </c>
      <c r="AA65" s="5">
        <v>-1</v>
      </c>
      <c r="AB65" s="5">
        <v>-1</v>
      </c>
      <c r="AC65" s="5">
        <v>-1</v>
      </c>
      <c r="AD65" s="5">
        <v>-1</v>
      </c>
      <c r="AE65" s="5">
        <v>-1</v>
      </c>
      <c r="AF65" s="5">
        <v>-1</v>
      </c>
      <c r="AG65" s="5">
        <v>-1</v>
      </c>
      <c r="AH65" s="5">
        <v>-1</v>
      </c>
      <c r="AI65" s="5">
        <v>-1</v>
      </c>
      <c r="AJ65" s="5">
        <v>-1</v>
      </c>
      <c r="AK65" s="5">
        <v>-1</v>
      </c>
      <c r="AL65" s="5">
        <v>-1</v>
      </c>
      <c r="AM65" s="5">
        <v>-1</v>
      </c>
      <c r="AN65" s="5">
        <v>-1</v>
      </c>
      <c r="AO65" s="5">
        <v>-1</v>
      </c>
      <c r="AP65" s="5">
        <v>-1</v>
      </c>
      <c r="AQ65" s="5">
        <v>-1</v>
      </c>
      <c r="AR65" s="5">
        <v>-1</v>
      </c>
      <c r="AS65" s="5">
        <v>-1</v>
      </c>
      <c r="AT65" s="5">
        <v>-1</v>
      </c>
      <c r="AU65" s="5">
        <v>-1</v>
      </c>
      <c r="AV65" s="5">
        <v>-1</v>
      </c>
      <c r="AW65" s="5">
        <v>-1</v>
      </c>
      <c r="AX65" s="5">
        <v>-1</v>
      </c>
      <c r="AY65" s="5">
        <v>-1</v>
      </c>
      <c r="AZ65" s="5">
        <v>-1</v>
      </c>
      <c r="BA65" s="5">
        <v>-1</v>
      </c>
      <c r="BB65" s="5">
        <v>-1</v>
      </c>
      <c r="BC65" s="5">
        <v>-1</v>
      </c>
      <c r="BD65" s="5">
        <v>-1</v>
      </c>
      <c r="BE65" s="5">
        <v>-1</v>
      </c>
      <c r="BF65" s="5">
        <v>-1</v>
      </c>
      <c r="BG65" s="5">
        <v>-1</v>
      </c>
      <c r="BH65" s="5">
        <v>-1</v>
      </c>
      <c r="BI65" s="5">
        <v>-1</v>
      </c>
      <c r="BJ65" s="5">
        <v>-1</v>
      </c>
      <c r="BK65" s="5">
        <v>-1</v>
      </c>
      <c r="BL65" s="5">
        <v>-1</v>
      </c>
      <c r="BM65" s="5">
        <v>-1</v>
      </c>
      <c r="BN65" s="5">
        <v>-1</v>
      </c>
      <c r="BO65" s="5">
        <v>-1</v>
      </c>
      <c r="BP65" s="5">
        <v>-1</v>
      </c>
      <c r="BQ65" s="5">
        <v>-1</v>
      </c>
      <c r="BR65" s="5">
        <v>-1</v>
      </c>
      <c r="BS65" s="5">
        <v>-1</v>
      </c>
      <c r="BT65" s="5">
        <v>-1</v>
      </c>
      <c r="BU65" s="5">
        <v>-1</v>
      </c>
      <c r="BV65" s="5">
        <v>-1</v>
      </c>
      <c r="BW65" s="5">
        <v>-1</v>
      </c>
      <c r="BX65" s="5">
        <v>-1</v>
      </c>
      <c r="BY65" s="5">
        <v>-1</v>
      </c>
      <c r="BZ65" s="5">
        <v>-1</v>
      </c>
      <c r="CA65" s="5">
        <v>-1</v>
      </c>
      <c r="CB65" s="5">
        <v>-1</v>
      </c>
      <c r="CC65" s="5">
        <v>-1</v>
      </c>
      <c r="CD65" s="5">
        <v>-1</v>
      </c>
      <c r="CE65" s="5">
        <v>-1</v>
      </c>
      <c r="CF65" s="5">
        <v>-1</v>
      </c>
      <c r="CG65" s="5">
        <v>-1</v>
      </c>
      <c r="CH65" s="5">
        <v>-1</v>
      </c>
      <c r="CI65" s="5">
        <v>-1</v>
      </c>
      <c r="CJ65" s="5">
        <v>-1</v>
      </c>
      <c r="CK65" s="5">
        <v>-1</v>
      </c>
      <c r="CL65" s="5">
        <v>-1</v>
      </c>
      <c r="CM65" s="5">
        <v>-1</v>
      </c>
      <c r="CN65" s="5">
        <v>-1</v>
      </c>
      <c r="CO65" s="5">
        <v>-1</v>
      </c>
      <c r="CP65" s="5">
        <v>-1</v>
      </c>
      <c r="CQ65" s="5">
        <v>-1</v>
      </c>
      <c r="CR65" s="5">
        <v>-1</v>
      </c>
      <c r="CS65" s="5">
        <v>-1</v>
      </c>
      <c r="CT65" s="5">
        <v>-1</v>
      </c>
      <c r="CU65" s="5">
        <v>-1</v>
      </c>
      <c r="CV65" s="5">
        <v>-1</v>
      </c>
      <c r="CW65" s="5">
        <v>-1</v>
      </c>
      <c r="CX65" s="5">
        <v>-1</v>
      </c>
      <c r="CY65" s="5">
        <v>-1</v>
      </c>
      <c r="CZ65" s="5">
        <v>-1</v>
      </c>
      <c r="DA65" s="5">
        <v>-1</v>
      </c>
      <c r="DB65" s="5">
        <v>-1</v>
      </c>
      <c r="DC65" s="5">
        <v>-1</v>
      </c>
      <c r="DD65" s="5">
        <v>-1</v>
      </c>
      <c r="DE65" s="5">
        <v>-1</v>
      </c>
      <c r="DF65" s="5">
        <v>-1</v>
      </c>
      <c r="DG65" s="5">
        <v>-1</v>
      </c>
      <c r="DH65" s="5">
        <v>-1</v>
      </c>
      <c r="DI65" s="5">
        <v>-1</v>
      </c>
      <c r="DJ65" s="5">
        <v>-1</v>
      </c>
      <c r="DK65" s="5">
        <v>-1</v>
      </c>
      <c r="DL65" s="5">
        <v>-1</v>
      </c>
      <c r="DM65" s="5">
        <v>-1</v>
      </c>
      <c r="DN65" s="5">
        <v>-1</v>
      </c>
      <c r="DO65" s="5">
        <v>-1</v>
      </c>
      <c r="DP65" s="5">
        <v>-1</v>
      </c>
      <c r="DQ65" s="5">
        <v>-1</v>
      </c>
      <c r="DR65" s="5">
        <v>-1</v>
      </c>
      <c r="DS65" s="5">
        <v>-1</v>
      </c>
      <c r="DT65" s="5">
        <v>-1</v>
      </c>
      <c r="DU65" s="5">
        <v>-1</v>
      </c>
      <c r="DV65" s="5">
        <v>-1</v>
      </c>
      <c r="DW65" s="5">
        <v>-1</v>
      </c>
      <c r="DX65" s="5">
        <v>-1</v>
      </c>
      <c r="DY65" s="5">
        <v>-1</v>
      </c>
      <c r="DZ65" s="5">
        <v>-1</v>
      </c>
      <c r="EA65" s="5">
        <v>-1</v>
      </c>
      <c r="EB65" s="5">
        <v>-1</v>
      </c>
      <c r="EC65" s="5">
        <v>-1</v>
      </c>
      <c r="ED65" s="5">
        <v>-1</v>
      </c>
      <c r="EE65" s="5">
        <v>-1</v>
      </c>
      <c r="EF65" s="5">
        <v>-1</v>
      </c>
      <c r="EG65" s="5">
        <v>-1</v>
      </c>
      <c r="EH65" s="5">
        <v>-1</v>
      </c>
      <c r="EI65" s="5">
        <v>-1</v>
      </c>
      <c r="EJ65" s="5">
        <v>-1</v>
      </c>
      <c r="EK65" s="5">
        <v>-1</v>
      </c>
      <c r="EL65" s="5">
        <v>-1</v>
      </c>
      <c r="EM65" s="5">
        <v>-1</v>
      </c>
      <c r="EN65" s="5">
        <v>-1</v>
      </c>
      <c r="EO65" s="5">
        <v>-1</v>
      </c>
      <c r="EP65" s="5">
        <v>-1</v>
      </c>
      <c r="EQ65" s="5">
        <v>-1</v>
      </c>
      <c r="ER65" s="5">
        <v>-1</v>
      </c>
      <c r="ES65" s="5">
        <v>-1</v>
      </c>
      <c r="ET65" s="5">
        <v>-1</v>
      </c>
      <c r="EU65" s="5">
        <v>-1</v>
      </c>
      <c r="EV65" s="5">
        <v>-1</v>
      </c>
      <c r="EW65" s="5">
        <v>-1</v>
      </c>
      <c r="EX65" s="5">
        <v>-1</v>
      </c>
      <c r="EY65" s="5">
        <v>-1</v>
      </c>
      <c r="EZ65" s="5">
        <v>-1</v>
      </c>
      <c r="FA65" s="5">
        <v>-1</v>
      </c>
      <c r="FB65" s="5">
        <v>-1</v>
      </c>
      <c r="FC65" s="5">
        <v>-1</v>
      </c>
      <c r="FD65" s="5">
        <v>-1</v>
      </c>
      <c r="FE65" s="5">
        <v>-1</v>
      </c>
      <c r="FF65" s="5">
        <v>-1</v>
      </c>
      <c r="FG65" s="5">
        <v>-1</v>
      </c>
      <c r="FH65" s="5">
        <v>-1</v>
      </c>
      <c r="FI65" s="5">
        <v>-1</v>
      </c>
      <c r="FJ65" s="5">
        <v>-1</v>
      </c>
      <c r="FK65" s="5">
        <v>-1</v>
      </c>
      <c r="FL65" s="5">
        <v>-1</v>
      </c>
      <c r="FM65" s="5">
        <v>-1</v>
      </c>
      <c r="FN65" s="5">
        <v>-1</v>
      </c>
      <c r="FO65" s="5">
        <v>-1</v>
      </c>
      <c r="FP65" s="5">
        <v>-1</v>
      </c>
      <c r="FQ65" s="5">
        <v>-1</v>
      </c>
      <c r="FR65" s="5">
        <v>-1</v>
      </c>
      <c r="FS65" s="5">
        <v>-1</v>
      </c>
      <c r="FT65" s="5">
        <v>-1</v>
      </c>
      <c r="FU65" s="5">
        <v>-1</v>
      </c>
      <c r="FV65" s="5">
        <v>-1</v>
      </c>
      <c r="FW65" s="5">
        <v>-1</v>
      </c>
      <c r="FX65" s="5">
        <v>-1</v>
      </c>
      <c r="FY65" s="5">
        <v>-1</v>
      </c>
      <c r="FZ65" s="5">
        <v>-1</v>
      </c>
      <c r="GA65" s="5">
        <v>-1</v>
      </c>
      <c r="GB65" s="5">
        <v>-1</v>
      </c>
      <c r="GC65" s="5">
        <v>-1</v>
      </c>
      <c r="GD65" s="5">
        <v>-1</v>
      </c>
      <c r="GE65" s="5">
        <v>-1</v>
      </c>
      <c r="GF65" s="5">
        <v>-1</v>
      </c>
      <c r="GG65" s="5">
        <v>-1</v>
      </c>
      <c r="GH65" s="5">
        <v>-1</v>
      </c>
      <c r="GI65" s="5">
        <v>-1</v>
      </c>
      <c r="GJ65" s="5">
        <v>-1</v>
      </c>
      <c r="GK65" s="5">
        <v>-1</v>
      </c>
      <c r="GL65" s="5">
        <v>-1</v>
      </c>
      <c r="GM65" s="5">
        <v>-1</v>
      </c>
      <c r="GN65" s="5">
        <v>-1</v>
      </c>
      <c r="GO65" s="5">
        <v>-1</v>
      </c>
      <c r="GP65" s="5">
        <v>-1</v>
      </c>
      <c r="GQ65" s="5">
        <v>-1</v>
      </c>
      <c r="GR65" s="5">
        <v>1.0235920852359209E-8</v>
      </c>
      <c r="GS65" s="5">
        <v>-1</v>
      </c>
      <c r="GT65" s="5">
        <v>-1</v>
      </c>
      <c r="GU65" s="5">
        <v>-1</v>
      </c>
      <c r="GV65" s="5">
        <v>-1</v>
      </c>
      <c r="GW65" s="5">
        <v>-1</v>
      </c>
      <c r="GX65" s="5">
        <v>-1</v>
      </c>
      <c r="GY65" s="5">
        <v>-1</v>
      </c>
      <c r="GZ65" s="5">
        <v>-1</v>
      </c>
      <c r="HA65" s="5">
        <v>-1</v>
      </c>
      <c r="HB65" s="5">
        <v>-1</v>
      </c>
      <c r="HC65" s="5">
        <v>-1</v>
      </c>
      <c r="HD65" s="5">
        <v>-1</v>
      </c>
      <c r="HE65" s="5">
        <v>-1</v>
      </c>
      <c r="HF65" s="5">
        <v>-1</v>
      </c>
      <c r="HG65" s="5">
        <v>7.5100208304234929E-8</v>
      </c>
      <c r="HH65" s="5">
        <v>-1</v>
      </c>
      <c r="HI65" s="5">
        <v>-1</v>
      </c>
      <c r="HJ65" s="5">
        <v>-1</v>
      </c>
      <c r="HK65" s="5">
        <v>-1</v>
      </c>
      <c r="HL65" s="5">
        <v>-1</v>
      </c>
      <c r="HM65" s="5">
        <v>-1</v>
      </c>
      <c r="HN65" s="5">
        <v>-1</v>
      </c>
      <c r="HO65" s="5" t="s">
        <v>720</v>
      </c>
    </row>
    <row r="66" spans="1:223" x14ac:dyDescent="0.25">
      <c r="A66" s="36" t="s">
        <v>2807</v>
      </c>
      <c r="B66" s="5">
        <v>2</v>
      </c>
      <c r="C66" s="5">
        <v>0</v>
      </c>
      <c r="D66" s="5">
        <v>2.0695359535145156E-3</v>
      </c>
      <c r="E66" s="5">
        <v>0.41690579248347348</v>
      </c>
      <c r="F66" s="5">
        <v>0.10964050090385333</v>
      </c>
      <c r="G66" s="5">
        <v>0.47138417065915289</v>
      </c>
      <c r="H66" s="5">
        <v>-1</v>
      </c>
      <c r="I66" s="5">
        <v>-1</v>
      </c>
      <c r="J66" s="5">
        <v>-1</v>
      </c>
      <c r="K66" s="5">
        <v>-1</v>
      </c>
      <c r="L66" s="5">
        <v>-1</v>
      </c>
      <c r="M66" s="5">
        <v>-1</v>
      </c>
      <c r="N66" s="5">
        <v>-1</v>
      </c>
      <c r="O66" s="5">
        <v>-1</v>
      </c>
      <c r="P66" s="5">
        <v>-1</v>
      </c>
      <c r="Q66" s="5">
        <v>-1</v>
      </c>
      <c r="R66" s="5">
        <v>-1</v>
      </c>
      <c r="S66" s="5">
        <v>-1</v>
      </c>
      <c r="T66" s="5">
        <v>-1</v>
      </c>
      <c r="U66" s="5">
        <v>-1</v>
      </c>
      <c r="V66" s="5">
        <v>-1</v>
      </c>
      <c r="W66" s="5">
        <v>-1</v>
      </c>
      <c r="X66" s="5">
        <v>-1</v>
      </c>
      <c r="Y66" s="5">
        <v>-1</v>
      </c>
      <c r="Z66" s="5">
        <v>-1</v>
      </c>
      <c r="AA66" s="5">
        <v>-1</v>
      </c>
      <c r="AB66" s="5">
        <v>-1</v>
      </c>
      <c r="AC66" s="5">
        <v>-1</v>
      </c>
      <c r="AD66" s="5">
        <v>-1</v>
      </c>
      <c r="AE66" s="5">
        <v>-1</v>
      </c>
      <c r="AF66" s="5">
        <v>-1</v>
      </c>
      <c r="AG66" s="5">
        <v>-1</v>
      </c>
      <c r="AH66" s="5">
        <v>-1</v>
      </c>
      <c r="AI66" s="5">
        <v>-1</v>
      </c>
      <c r="AJ66" s="5">
        <v>-1</v>
      </c>
      <c r="AK66" s="5">
        <v>-1</v>
      </c>
      <c r="AL66" s="5">
        <v>-1</v>
      </c>
      <c r="AM66" s="5">
        <v>-1</v>
      </c>
      <c r="AN66" s="5">
        <v>-1</v>
      </c>
      <c r="AO66" s="5">
        <v>-1</v>
      </c>
      <c r="AP66" s="5">
        <v>-1</v>
      </c>
      <c r="AQ66" s="5">
        <v>-1</v>
      </c>
      <c r="AR66" s="5">
        <v>-1</v>
      </c>
      <c r="AS66" s="5">
        <v>-1</v>
      </c>
      <c r="AT66" s="5">
        <v>-1</v>
      </c>
      <c r="AU66" s="5">
        <v>-1</v>
      </c>
      <c r="AV66" s="5">
        <v>-1</v>
      </c>
      <c r="AW66" s="5">
        <v>-1</v>
      </c>
      <c r="AX66" s="5">
        <v>-1</v>
      </c>
      <c r="AY66" s="5">
        <v>-1</v>
      </c>
      <c r="AZ66" s="5">
        <v>-1</v>
      </c>
      <c r="BA66" s="5">
        <v>-1</v>
      </c>
      <c r="BB66" s="5">
        <v>-1</v>
      </c>
      <c r="BC66" s="5">
        <v>-1</v>
      </c>
      <c r="BD66" s="5">
        <v>-1</v>
      </c>
      <c r="BE66" s="5">
        <v>-1</v>
      </c>
      <c r="BF66" s="5">
        <v>-1</v>
      </c>
      <c r="BG66" s="5">
        <v>-1</v>
      </c>
      <c r="BH66" s="5">
        <v>-1</v>
      </c>
      <c r="BI66" s="5">
        <v>-1</v>
      </c>
      <c r="BJ66" s="5">
        <v>-1</v>
      </c>
      <c r="BK66" s="5">
        <v>-1</v>
      </c>
      <c r="BL66" s="5">
        <v>-1</v>
      </c>
      <c r="BM66" s="5">
        <v>-1</v>
      </c>
      <c r="BN66" s="5">
        <v>-1</v>
      </c>
      <c r="BO66" s="5">
        <v>-1</v>
      </c>
      <c r="BP66" s="5">
        <v>-1</v>
      </c>
      <c r="BQ66" s="5">
        <v>-1</v>
      </c>
      <c r="BR66" s="5">
        <v>-1</v>
      </c>
      <c r="BS66" s="5">
        <v>-1</v>
      </c>
      <c r="BT66" s="5">
        <v>-1</v>
      </c>
      <c r="BU66" s="5">
        <v>-1</v>
      </c>
      <c r="BV66" s="5">
        <v>-1</v>
      </c>
      <c r="BW66" s="5">
        <v>-1</v>
      </c>
      <c r="BX66" s="5">
        <v>-1</v>
      </c>
      <c r="BY66" s="5">
        <v>-1</v>
      </c>
      <c r="BZ66" s="5">
        <v>-1</v>
      </c>
      <c r="CA66" s="5">
        <v>-1</v>
      </c>
      <c r="CB66" s="5">
        <v>-1</v>
      </c>
      <c r="CC66" s="5">
        <v>-1</v>
      </c>
      <c r="CD66" s="5">
        <v>-1</v>
      </c>
      <c r="CE66" s="5">
        <v>-1</v>
      </c>
      <c r="CF66" s="5">
        <v>-1</v>
      </c>
      <c r="CG66" s="5">
        <v>-1</v>
      </c>
      <c r="CH66" s="5">
        <v>-1</v>
      </c>
      <c r="CI66" s="5">
        <v>-1</v>
      </c>
      <c r="CJ66" s="5">
        <v>-1</v>
      </c>
      <c r="CK66" s="5">
        <v>-1</v>
      </c>
      <c r="CL66" s="5">
        <v>-1</v>
      </c>
      <c r="CM66" s="5">
        <v>-1</v>
      </c>
      <c r="CN66" s="5">
        <v>-1</v>
      </c>
      <c r="CO66" s="5">
        <v>-1</v>
      </c>
      <c r="CP66" s="5">
        <v>-1</v>
      </c>
      <c r="CQ66" s="5">
        <v>-1</v>
      </c>
      <c r="CR66" s="5">
        <v>-1</v>
      </c>
      <c r="CS66" s="5">
        <v>-1</v>
      </c>
      <c r="CT66" s="5">
        <v>-1</v>
      </c>
      <c r="CU66" s="5">
        <v>-1</v>
      </c>
      <c r="CV66" s="5">
        <v>-1</v>
      </c>
      <c r="CW66" s="5">
        <v>-1</v>
      </c>
      <c r="CX66" s="5">
        <v>-1</v>
      </c>
      <c r="CY66" s="5">
        <v>-1</v>
      </c>
      <c r="CZ66" s="5">
        <v>-1</v>
      </c>
      <c r="DA66" s="5">
        <v>-1</v>
      </c>
      <c r="DB66" s="5">
        <v>-1</v>
      </c>
      <c r="DC66" s="5">
        <v>-1</v>
      </c>
      <c r="DD66" s="5">
        <v>-1</v>
      </c>
      <c r="DE66" s="5">
        <v>-1</v>
      </c>
      <c r="DF66" s="5">
        <v>-1</v>
      </c>
      <c r="DG66" s="5">
        <v>-1</v>
      </c>
      <c r="DH66" s="5">
        <v>-1</v>
      </c>
      <c r="DI66" s="5">
        <v>-1</v>
      </c>
      <c r="DJ66" s="5">
        <v>-1</v>
      </c>
      <c r="DK66" s="5">
        <v>-1</v>
      </c>
      <c r="DL66" s="5">
        <v>-1</v>
      </c>
      <c r="DM66" s="5">
        <v>-1</v>
      </c>
      <c r="DN66" s="5">
        <v>-1</v>
      </c>
      <c r="DO66" s="5">
        <v>-1</v>
      </c>
      <c r="DP66" s="5">
        <v>-1</v>
      </c>
      <c r="DQ66" s="5">
        <v>-1</v>
      </c>
      <c r="DR66" s="5">
        <v>-1</v>
      </c>
      <c r="DS66" s="5">
        <v>-1</v>
      </c>
      <c r="DT66" s="5">
        <v>-1</v>
      </c>
      <c r="DU66" s="5">
        <v>-1</v>
      </c>
      <c r="DV66" s="5">
        <v>-1</v>
      </c>
      <c r="DW66" s="5">
        <v>-1</v>
      </c>
      <c r="DX66" s="5">
        <v>-1</v>
      </c>
      <c r="DY66" s="5">
        <v>-1</v>
      </c>
      <c r="DZ66" s="5">
        <v>-1</v>
      </c>
      <c r="EA66" s="5">
        <v>-1</v>
      </c>
      <c r="EB66" s="5">
        <v>-1</v>
      </c>
      <c r="EC66" s="5">
        <v>-1</v>
      </c>
      <c r="ED66" s="5">
        <v>-1</v>
      </c>
      <c r="EE66" s="5">
        <v>-1</v>
      </c>
      <c r="EF66" s="5">
        <v>-1</v>
      </c>
      <c r="EG66" s="5">
        <v>-1</v>
      </c>
      <c r="EH66" s="5">
        <v>-1</v>
      </c>
      <c r="EI66" s="5">
        <v>-1</v>
      </c>
      <c r="EJ66" s="5">
        <v>-1</v>
      </c>
      <c r="EK66" s="5">
        <v>-1</v>
      </c>
      <c r="EL66" s="5">
        <v>-1</v>
      </c>
      <c r="EM66" s="5">
        <v>-1</v>
      </c>
      <c r="EN66" s="5">
        <v>-1</v>
      </c>
      <c r="EO66" s="5">
        <v>-1</v>
      </c>
      <c r="EP66" s="5">
        <v>-1</v>
      </c>
      <c r="EQ66" s="5">
        <v>-1</v>
      </c>
      <c r="ER66" s="5">
        <v>-1</v>
      </c>
      <c r="ES66" s="5">
        <v>-1</v>
      </c>
      <c r="ET66" s="5">
        <v>-1</v>
      </c>
      <c r="EU66" s="5">
        <v>-1</v>
      </c>
      <c r="EV66" s="5">
        <v>-1</v>
      </c>
      <c r="EW66" s="5">
        <v>-1</v>
      </c>
      <c r="EX66" s="5">
        <v>-1</v>
      </c>
      <c r="EY66" s="5">
        <v>-1</v>
      </c>
      <c r="EZ66" s="5">
        <v>-1</v>
      </c>
      <c r="FA66" s="5">
        <v>-1</v>
      </c>
      <c r="FB66" s="5">
        <v>-1</v>
      </c>
      <c r="FC66" s="5">
        <v>-1</v>
      </c>
      <c r="FD66" s="5">
        <v>-1</v>
      </c>
      <c r="FE66" s="5">
        <v>-1</v>
      </c>
      <c r="FF66" s="5">
        <v>-1</v>
      </c>
      <c r="FG66" s="5">
        <v>-1</v>
      </c>
      <c r="FH66" s="5">
        <v>-1</v>
      </c>
      <c r="FI66" s="5">
        <v>-1</v>
      </c>
      <c r="FJ66" s="5">
        <v>-1</v>
      </c>
      <c r="FK66" s="5">
        <v>-1</v>
      </c>
      <c r="FL66" s="5">
        <v>-1</v>
      </c>
      <c r="FM66" s="5">
        <v>-1</v>
      </c>
      <c r="FN66" s="5">
        <v>-1</v>
      </c>
      <c r="FO66" s="5">
        <v>-1</v>
      </c>
      <c r="FP66" s="5">
        <v>-1</v>
      </c>
      <c r="FQ66" s="5">
        <v>-1</v>
      </c>
      <c r="FR66" s="5">
        <v>-1</v>
      </c>
      <c r="FS66" s="5">
        <v>-1</v>
      </c>
      <c r="FT66" s="5">
        <v>-1</v>
      </c>
      <c r="FU66" s="5">
        <v>-1</v>
      </c>
      <c r="FV66" s="5">
        <v>-1</v>
      </c>
      <c r="FW66" s="5">
        <v>-1</v>
      </c>
      <c r="FX66" s="5">
        <v>-1</v>
      </c>
      <c r="FY66" s="5">
        <v>-1</v>
      </c>
      <c r="FZ66" s="5">
        <v>-1</v>
      </c>
      <c r="GA66" s="5">
        <v>-1</v>
      </c>
      <c r="GB66" s="5">
        <v>-1</v>
      </c>
      <c r="GC66" s="5">
        <v>-1</v>
      </c>
      <c r="GD66" s="5">
        <v>-1</v>
      </c>
      <c r="GE66" s="5">
        <v>-1</v>
      </c>
      <c r="GF66" s="5">
        <v>-1</v>
      </c>
      <c r="GG66" s="5">
        <v>-1</v>
      </c>
      <c r="GH66" s="5">
        <v>-1</v>
      </c>
      <c r="GI66" s="5">
        <v>-1</v>
      </c>
      <c r="GJ66" s="5">
        <v>-1</v>
      </c>
      <c r="GK66" s="5">
        <v>-1</v>
      </c>
      <c r="GL66" s="5">
        <v>-1</v>
      </c>
      <c r="GM66" s="5">
        <v>-1</v>
      </c>
      <c r="GN66" s="5">
        <v>-1</v>
      </c>
      <c r="GO66" s="5">
        <v>-1</v>
      </c>
      <c r="GP66" s="5">
        <v>-1</v>
      </c>
      <c r="GQ66" s="5">
        <v>-1</v>
      </c>
      <c r="GR66" s="5">
        <v>6.7884322678843218E-8</v>
      </c>
      <c r="GS66" s="5">
        <v>-1</v>
      </c>
      <c r="GT66" s="5">
        <v>-1</v>
      </c>
      <c r="GU66" s="5">
        <v>-1</v>
      </c>
      <c r="GV66" s="5">
        <v>-1</v>
      </c>
      <c r="GW66" s="5">
        <v>-1</v>
      </c>
      <c r="GX66" s="5">
        <v>-1</v>
      </c>
      <c r="GY66" s="5">
        <v>-1</v>
      </c>
      <c r="GZ66" s="5">
        <v>-1</v>
      </c>
      <c r="HA66" s="5">
        <v>-1</v>
      </c>
      <c r="HB66" s="5">
        <v>-1</v>
      </c>
      <c r="HC66" s="5">
        <v>-1</v>
      </c>
      <c r="HD66" s="5">
        <v>-1</v>
      </c>
      <c r="HE66" s="5">
        <v>-1</v>
      </c>
      <c r="HF66" s="5">
        <v>-1</v>
      </c>
      <c r="HG66" s="5">
        <v>-1</v>
      </c>
      <c r="HH66" s="5">
        <v>-1</v>
      </c>
      <c r="HI66" s="5">
        <v>-1</v>
      </c>
      <c r="HJ66" s="5">
        <v>-1</v>
      </c>
      <c r="HK66" s="5">
        <v>-1</v>
      </c>
      <c r="HL66" s="5">
        <v>-1</v>
      </c>
      <c r="HM66" s="5">
        <v>-1</v>
      </c>
      <c r="HN66" s="5">
        <v>-1</v>
      </c>
      <c r="HO66" s="5" t="s">
        <v>720</v>
      </c>
    </row>
    <row r="67" spans="1:223" x14ac:dyDescent="0.25">
      <c r="A67" s="36" t="s">
        <v>2834</v>
      </c>
      <c r="B67" s="5">
        <v>2</v>
      </c>
      <c r="C67" s="5">
        <v>0</v>
      </c>
      <c r="D67" s="5">
        <v>3.4554700589189001E-3</v>
      </c>
      <c r="E67" s="5">
        <v>0.92130038782135837</v>
      </c>
      <c r="F67" s="5">
        <v>1.0748043067221755E-2</v>
      </c>
      <c r="G67" s="5">
        <v>6.449609905250113E-2</v>
      </c>
      <c r="H67" s="5">
        <v>-1</v>
      </c>
      <c r="I67" s="5">
        <v>-1</v>
      </c>
      <c r="J67" s="5">
        <v>-1</v>
      </c>
      <c r="K67" s="5">
        <v>-1</v>
      </c>
      <c r="L67" s="5">
        <v>-1</v>
      </c>
      <c r="M67" s="5">
        <v>-1</v>
      </c>
      <c r="N67" s="5">
        <v>-1</v>
      </c>
      <c r="O67" s="5">
        <v>-1</v>
      </c>
      <c r="P67" s="5">
        <v>-1</v>
      </c>
      <c r="Q67" s="5">
        <v>-1</v>
      </c>
      <c r="R67" s="5">
        <v>-1</v>
      </c>
      <c r="S67" s="5">
        <v>-1</v>
      </c>
      <c r="T67" s="5">
        <v>-1</v>
      </c>
      <c r="U67" s="5">
        <v>-1</v>
      </c>
      <c r="V67" s="5">
        <v>-1</v>
      </c>
      <c r="W67" s="5">
        <v>-1</v>
      </c>
      <c r="X67" s="5">
        <v>-1</v>
      </c>
      <c r="Y67" s="5">
        <v>-1</v>
      </c>
      <c r="Z67" s="5">
        <v>-1</v>
      </c>
      <c r="AA67" s="5">
        <v>-1</v>
      </c>
      <c r="AB67" s="5">
        <v>-1</v>
      </c>
      <c r="AC67" s="5">
        <v>-1</v>
      </c>
      <c r="AD67" s="5">
        <v>-1</v>
      </c>
      <c r="AE67" s="5">
        <v>-1</v>
      </c>
      <c r="AF67" s="5">
        <v>-1</v>
      </c>
      <c r="AG67" s="5">
        <v>-1</v>
      </c>
      <c r="AH67" s="5">
        <v>-1</v>
      </c>
      <c r="AI67" s="5">
        <v>-1</v>
      </c>
      <c r="AJ67" s="5">
        <v>-1</v>
      </c>
      <c r="AK67" s="5">
        <v>-1</v>
      </c>
      <c r="AL67" s="5">
        <v>-1</v>
      </c>
      <c r="AM67" s="5">
        <v>-1</v>
      </c>
      <c r="AN67" s="5">
        <v>-1</v>
      </c>
      <c r="AO67" s="5">
        <v>-1</v>
      </c>
      <c r="AP67" s="5">
        <v>-1</v>
      </c>
      <c r="AQ67" s="5">
        <v>-1</v>
      </c>
      <c r="AR67" s="5">
        <v>-1</v>
      </c>
      <c r="AS67" s="5">
        <v>-1</v>
      </c>
      <c r="AT67" s="5">
        <v>-1</v>
      </c>
      <c r="AU67" s="5">
        <v>-1</v>
      </c>
      <c r="AV67" s="5">
        <v>-1</v>
      </c>
      <c r="AW67" s="5">
        <v>-1</v>
      </c>
      <c r="AX67" s="5">
        <v>-1</v>
      </c>
      <c r="AY67" s="5">
        <v>-1</v>
      </c>
      <c r="AZ67" s="5">
        <v>-1</v>
      </c>
      <c r="BA67" s="5">
        <v>-1</v>
      </c>
      <c r="BB67" s="5">
        <v>-1</v>
      </c>
      <c r="BC67" s="5">
        <v>-1</v>
      </c>
      <c r="BD67" s="5">
        <v>-1</v>
      </c>
      <c r="BE67" s="5">
        <v>-1</v>
      </c>
      <c r="BF67" s="5">
        <v>-1</v>
      </c>
      <c r="BG67" s="5">
        <v>-1</v>
      </c>
      <c r="BH67" s="5">
        <v>-1</v>
      </c>
      <c r="BI67" s="5">
        <v>-1</v>
      </c>
      <c r="BJ67" s="5">
        <v>-1</v>
      </c>
      <c r="BK67" s="5">
        <v>-1</v>
      </c>
      <c r="BL67" s="5">
        <v>-1</v>
      </c>
      <c r="BM67" s="5">
        <v>-1</v>
      </c>
      <c r="BN67" s="5">
        <v>-1</v>
      </c>
      <c r="BO67" s="5">
        <v>-1</v>
      </c>
      <c r="BP67" s="5">
        <v>-1</v>
      </c>
      <c r="BQ67" s="5">
        <v>-1</v>
      </c>
      <c r="BR67" s="5">
        <v>-1</v>
      </c>
      <c r="BS67" s="5">
        <v>-1</v>
      </c>
      <c r="BT67" s="5">
        <v>-1</v>
      </c>
      <c r="BU67" s="5">
        <v>-1</v>
      </c>
      <c r="BV67" s="5">
        <v>-1</v>
      </c>
      <c r="BW67" s="5">
        <v>-1</v>
      </c>
      <c r="BX67" s="5">
        <v>-1</v>
      </c>
      <c r="BY67" s="5">
        <v>-1</v>
      </c>
      <c r="BZ67" s="5">
        <v>-1</v>
      </c>
      <c r="CA67" s="5">
        <v>-1</v>
      </c>
      <c r="CB67" s="5">
        <v>-1</v>
      </c>
      <c r="CC67" s="5">
        <v>-1</v>
      </c>
      <c r="CD67" s="5">
        <v>-1</v>
      </c>
      <c r="CE67" s="5">
        <v>-1</v>
      </c>
      <c r="CF67" s="5">
        <v>-1</v>
      </c>
      <c r="CG67" s="5">
        <v>-1</v>
      </c>
      <c r="CH67" s="5">
        <v>-1</v>
      </c>
      <c r="CI67" s="5">
        <v>-1</v>
      </c>
      <c r="CJ67" s="5">
        <v>-1</v>
      </c>
      <c r="CK67" s="5">
        <v>-1</v>
      </c>
      <c r="CL67" s="5">
        <v>-1</v>
      </c>
      <c r="CM67" s="5">
        <v>-1</v>
      </c>
      <c r="CN67" s="5">
        <v>-1</v>
      </c>
      <c r="CO67" s="5">
        <v>-1</v>
      </c>
      <c r="CP67" s="5">
        <v>-1</v>
      </c>
      <c r="CQ67" s="5">
        <v>-1</v>
      </c>
      <c r="CR67" s="5">
        <v>-1</v>
      </c>
      <c r="CS67" s="5">
        <v>-1</v>
      </c>
      <c r="CT67" s="5">
        <v>-1</v>
      </c>
      <c r="CU67" s="5">
        <v>-1</v>
      </c>
      <c r="CV67" s="5">
        <v>-1</v>
      </c>
      <c r="CW67" s="5">
        <v>-1</v>
      </c>
      <c r="CX67" s="5">
        <v>-1</v>
      </c>
      <c r="CY67" s="5">
        <v>-1</v>
      </c>
      <c r="CZ67" s="5">
        <v>-1</v>
      </c>
      <c r="DA67" s="5">
        <v>-1</v>
      </c>
      <c r="DB67" s="5">
        <v>-1</v>
      </c>
      <c r="DC67" s="5">
        <v>-1</v>
      </c>
      <c r="DD67" s="5">
        <v>-1</v>
      </c>
      <c r="DE67" s="5">
        <v>-1</v>
      </c>
      <c r="DF67" s="5">
        <v>-1</v>
      </c>
      <c r="DG67" s="5">
        <v>-1</v>
      </c>
      <c r="DH67" s="5">
        <v>-1</v>
      </c>
      <c r="DI67" s="5">
        <v>-1</v>
      </c>
      <c r="DJ67" s="5">
        <v>-1</v>
      </c>
      <c r="DK67" s="5">
        <v>-1</v>
      </c>
      <c r="DL67" s="5">
        <v>-1</v>
      </c>
      <c r="DM67" s="5">
        <v>-1</v>
      </c>
      <c r="DN67" s="5">
        <v>-1</v>
      </c>
      <c r="DO67" s="5">
        <v>-1</v>
      </c>
      <c r="DP67" s="5">
        <v>-1</v>
      </c>
      <c r="DQ67" s="5">
        <v>-1</v>
      </c>
      <c r="DR67" s="5">
        <v>-1</v>
      </c>
      <c r="DS67" s="5">
        <v>-1</v>
      </c>
      <c r="DT67" s="5">
        <v>-1</v>
      </c>
      <c r="DU67" s="5">
        <v>-1</v>
      </c>
      <c r="DV67" s="5">
        <v>-1</v>
      </c>
      <c r="DW67" s="5">
        <v>-1</v>
      </c>
      <c r="DX67" s="5">
        <v>-1</v>
      </c>
      <c r="DY67" s="5">
        <v>-1</v>
      </c>
      <c r="DZ67" s="5">
        <v>-1</v>
      </c>
      <c r="EA67" s="5">
        <v>-1</v>
      </c>
      <c r="EB67" s="5">
        <v>-1</v>
      </c>
      <c r="EC67" s="5">
        <v>-1</v>
      </c>
      <c r="ED67" s="5">
        <v>-1</v>
      </c>
      <c r="EE67" s="5">
        <v>-1</v>
      </c>
      <c r="EF67" s="5">
        <v>-1</v>
      </c>
      <c r="EG67" s="5">
        <v>-1</v>
      </c>
      <c r="EH67" s="5">
        <v>-1</v>
      </c>
      <c r="EI67" s="5">
        <v>-1</v>
      </c>
      <c r="EJ67" s="5">
        <v>-1</v>
      </c>
      <c r="EK67" s="5">
        <v>-1</v>
      </c>
      <c r="EL67" s="5">
        <v>-1</v>
      </c>
      <c r="EM67" s="5">
        <v>-1</v>
      </c>
      <c r="EN67" s="5">
        <v>-1</v>
      </c>
      <c r="EO67" s="5">
        <v>-1</v>
      </c>
      <c r="EP67" s="5">
        <v>-1</v>
      </c>
      <c r="EQ67" s="5">
        <v>-1</v>
      </c>
      <c r="ER67" s="5">
        <v>-1</v>
      </c>
      <c r="ES67" s="5">
        <v>-1</v>
      </c>
      <c r="ET67" s="5">
        <v>-1</v>
      </c>
      <c r="EU67" s="5">
        <v>-1</v>
      </c>
      <c r="EV67" s="5">
        <v>-1</v>
      </c>
      <c r="EW67" s="5">
        <v>-1</v>
      </c>
      <c r="EX67" s="5">
        <v>-1</v>
      </c>
      <c r="EY67" s="5">
        <v>-1</v>
      </c>
      <c r="EZ67" s="5">
        <v>-1</v>
      </c>
      <c r="FA67" s="5">
        <v>-1</v>
      </c>
      <c r="FB67" s="5">
        <v>-1</v>
      </c>
      <c r="FC67" s="5">
        <v>-1</v>
      </c>
      <c r="FD67" s="5">
        <v>-1</v>
      </c>
      <c r="FE67" s="5">
        <v>-1</v>
      </c>
      <c r="FF67" s="5">
        <v>-1</v>
      </c>
      <c r="FG67" s="5">
        <v>-1</v>
      </c>
      <c r="FH67" s="5">
        <v>-1</v>
      </c>
      <c r="FI67" s="5">
        <v>-1</v>
      </c>
      <c r="FJ67" s="5">
        <v>-1</v>
      </c>
      <c r="FK67" s="5">
        <v>-1</v>
      </c>
      <c r="FL67" s="5">
        <v>-1</v>
      </c>
      <c r="FM67" s="5">
        <v>-1</v>
      </c>
      <c r="FN67" s="5">
        <v>-1</v>
      </c>
      <c r="FO67" s="5">
        <v>-1</v>
      </c>
      <c r="FP67" s="5">
        <v>-1</v>
      </c>
      <c r="FQ67" s="5">
        <v>-1</v>
      </c>
      <c r="FR67" s="5">
        <v>-1</v>
      </c>
      <c r="FS67" s="5">
        <v>-1</v>
      </c>
      <c r="FT67" s="5">
        <v>-1</v>
      </c>
      <c r="FU67" s="5">
        <v>-1</v>
      </c>
      <c r="FV67" s="5">
        <v>-1</v>
      </c>
      <c r="FW67" s="5">
        <v>-1</v>
      </c>
      <c r="FX67" s="5">
        <v>-1</v>
      </c>
      <c r="FY67" s="5">
        <v>-1</v>
      </c>
      <c r="FZ67" s="5">
        <v>-1</v>
      </c>
      <c r="GA67" s="5">
        <v>-1</v>
      </c>
      <c r="GB67" s="5">
        <v>-1</v>
      </c>
      <c r="GC67" s="5">
        <v>-1</v>
      </c>
      <c r="GD67" s="5">
        <v>-1</v>
      </c>
      <c r="GE67" s="5">
        <v>-1</v>
      </c>
      <c r="GF67" s="5">
        <v>-1</v>
      </c>
      <c r="GG67" s="5">
        <v>-1</v>
      </c>
      <c r="GH67" s="5">
        <v>-1</v>
      </c>
      <c r="GI67" s="5">
        <v>-1</v>
      </c>
      <c r="GJ67" s="5">
        <v>-1</v>
      </c>
      <c r="GK67" s="5">
        <v>-1</v>
      </c>
      <c r="GL67" s="5">
        <v>-1</v>
      </c>
      <c r="GM67" s="5">
        <v>-1</v>
      </c>
      <c r="GN67" s="5">
        <v>-1</v>
      </c>
      <c r="GO67" s="5">
        <v>-1</v>
      </c>
      <c r="GP67" s="5">
        <v>-1</v>
      </c>
      <c r="GQ67" s="5">
        <v>-1</v>
      </c>
      <c r="GR67" s="5">
        <v>6.255589802130898E-5</v>
      </c>
      <c r="GS67" s="5">
        <v>-1</v>
      </c>
      <c r="GT67" s="5">
        <v>-1</v>
      </c>
      <c r="GU67" s="5">
        <v>-1</v>
      </c>
      <c r="GV67" s="5">
        <v>-1</v>
      </c>
      <c r="GW67" s="5">
        <v>-1</v>
      </c>
      <c r="GX67" s="5">
        <v>-1</v>
      </c>
      <c r="GY67" s="5">
        <v>-1</v>
      </c>
      <c r="GZ67" s="5">
        <v>-1</v>
      </c>
      <c r="HA67" s="5">
        <v>-1</v>
      </c>
      <c r="HB67" s="5">
        <v>-1</v>
      </c>
      <c r="HC67" s="5">
        <v>-1</v>
      </c>
      <c r="HD67" s="5">
        <v>-1</v>
      </c>
      <c r="HE67" s="5">
        <v>-1</v>
      </c>
      <c r="HF67" s="5">
        <v>-1</v>
      </c>
      <c r="HG67" s="5">
        <v>5.52813131152902E-4</v>
      </c>
      <c r="HH67" s="5">
        <v>-1</v>
      </c>
      <c r="HI67" s="5">
        <v>-1</v>
      </c>
      <c r="HJ67" s="5">
        <v>-1</v>
      </c>
      <c r="HK67" s="5">
        <v>-1</v>
      </c>
      <c r="HL67" s="5">
        <v>-1</v>
      </c>
      <c r="HM67" s="5">
        <v>-1</v>
      </c>
      <c r="HN67" s="5">
        <v>-1</v>
      </c>
      <c r="HO67" s="5" t="s">
        <v>720</v>
      </c>
    </row>
    <row r="68" spans="1:223" x14ac:dyDescent="0.25">
      <c r="A68" s="36" t="s">
        <v>2869</v>
      </c>
      <c r="B68" s="5">
        <v>2</v>
      </c>
      <c r="C68" s="5">
        <v>0</v>
      </c>
      <c r="D68" s="5">
        <v>0.37005583935963343</v>
      </c>
      <c r="E68" s="5">
        <v>4.8182580922407924E-2</v>
      </c>
      <c r="F68" s="5">
        <v>0.57309671167230214</v>
      </c>
      <c r="G68" s="5">
        <v>8.6648680456562367E-3</v>
      </c>
      <c r="H68" s="5">
        <v>-1</v>
      </c>
      <c r="I68" s="5">
        <v>-1</v>
      </c>
      <c r="J68" s="5">
        <v>-1</v>
      </c>
      <c r="K68" s="5">
        <v>-1</v>
      </c>
      <c r="L68" s="5">
        <v>-1</v>
      </c>
      <c r="M68" s="5">
        <v>-1</v>
      </c>
      <c r="N68" s="5">
        <v>-1</v>
      </c>
      <c r="O68" s="5">
        <v>-1</v>
      </c>
      <c r="P68" s="5">
        <v>-1</v>
      </c>
      <c r="Q68" s="5">
        <v>-1</v>
      </c>
      <c r="R68" s="5">
        <v>-1</v>
      </c>
      <c r="S68" s="5">
        <v>-1</v>
      </c>
      <c r="T68" s="5">
        <v>-1</v>
      </c>
      <c r="U68" s="5">
        <v>-1</v>
      </c>
      <c r="V68" s="5">
        <v>-1</v>
      </c>
      <c r="W68" s="5">
        <v>-1</v>
      </c>
      <c r="X68" s="5">
        <v>-1</v>
      </c>
      <c r="Y68" s="5">
        <v>-1</v>
      </c>
      <c r="Z68" s="5">
        <v>-1</v>
      </c>
      <c r="AA68" s="5">
        <v>-1</v>
      </c>
      <c r="AB68" s="5">
        <v>-1</v>
      </c>
      <c r="AC68" s="5">
        <v>-1</v>
      </c>
      <c r="AD68" s="5">
        <v>-1</v>
      </c>
      <c r="AE68" s="5">
        <v>-1</v>
      </c>
      <c r="AF68" s="5">
        <v>-1</v>
      </c>
      <c r="AG68" s="5">
        <v>-1</v>
      </c>
      <c r="AH68" s="5">
        <v>-1</v>
      </c>
      <c r="AI68" s="5">
        <v>-1</v>
      </c>
      <c r="AJ68" s="5">
        <v>-1</v>
      </c>
      <c r="AK68" s="5">
        <v>-1</v>
      </c>
      <c r="AL68" s="5">
        <v>-1</v>
      </c>
      <c r="AM68" s="5">
        <v>-1</v>
      </c>
      <c r="AN68" s="5">
        <v>-1</v>
      </c>
      <c r="AO68" s="5">
        <v>-1</v>
      </c>
      <c r="AP68" s="5">
        <v>-1</v>
      </c>
      <c r="AQ68" s="5">
        <v>-1</v>
      </c>
      <c r="AR68" s="5">
        <v>-1</v>
      </c>
      <c r="AS68" s="5">
        <v>-1</v>
      </c>
      <c r="AT68" s="5">
        <v>-1</v>
      </c>
      <c r="AU68" s="5">
        <v>-1</v>
      </c>
      <c r="AV68" s="5">
        <v>-1</v>
      </c>
      <c r="AW68" s="5">
        <v>-1</v>
      </c>
      <c r="AX68" s="5">
        <v>-1</v>
      </c>
      <c r="AY68" s="5">
        <v>-1</v>
      </c>
      <c r="AZ68" s="5">
        <v>-1</v>
      </c>
      <c r="BA68" s="5">
        <v>-1</v>
      </c>
      <c r="BB68" s="5">
        <v>-1</v>
      </c>
      <c r="BC68" s="5">
        <v>-1</v>
      </c>
      <c r="BD68" s="5">
        <v>-1</v>
      </c>
      <c r="BE68" s="5">
        <v>-1</v>
      </c>
      <c r="BF68" s="5">
        <v>-1</v>
      </c>
      <c r="BG68" s="5">
        <v>-1</v>
      </c>
      <c r="BH68" s="5">
        <v>-1</v>
      </c>
      <c r="BI68" s="5">
        <v>-1</v>
      </c>
      <c r="BJ68" s="5">
        <v>-1</v>
      </c>
      <c r="BK68" s="5">
        <v>-1</v>
      </c>
      <c r="BL68" s="5">
        <v>-1</v>
      </c>
      <c r="BM68" s="5">
        <v>-1</v>
      </c>
      <c r="BN68" s="5">
        <v>-1</v>
      </c>
      <c r="BO68" s="5">
        <v>-1</v>
      </c>
      <c r="BP68" s="5">
        <v>-1</v>
      </c>
      <c r="BQ68" s="5">
        <v>-1</v>
      </c>
      <c r="BR68" s="5">
        <v>-1</v>
      </c>
      <c r="BS68" s="5">
        <v>-1</v>
      </c>
      <c r="BT68" s="5">
        <v>-1</v>
      </c>
      <c r="BU68" s="5">
        <v>-1</v>
      </c>
      <c r="BV68" s="5">
        <v>-1</v>
      </c>
      <c r="BW68" s="5">
        <v>-1</v>
      </c>
      <c r="BX68" s="5">
        <v>-1</v>
      </c>
      <c r="BY68" s="5">
        <v>-1</v>
      </c>
      <c r="BZ68" s="5">
        <v>-1</v>
      </c>
      <c r="CA68" s="5">
        <v>-1</v>
      </c>
      <c r="CB68" s="5">
        <v>-1</v>
      </c>
      <c r="CC68" s="5">
        <v>-1</v>
      </c>
      <c r="CD68" s="5">
        <v>-1</v>
      </c>
      <c r="CE68" s="5">
        <v>-1</v>
      </c>
      <c r="CF68" s="5">
        <v>-1</v>
      </c>
      <c r="CG68" s="5">
        <v>-1</v>
      </c>
      <c r="CH68" s="5">
        <v>-1</v>
      </c>
      <c r="CI68" s="5">
        <v>-1</v>
      </c>
      <c r="CJ68" s="5">
        <v>-1</v>
      </c>
      <c r="CK68" s="5">
        <v>-1</v>
      </c>
      <c r="CL68" s="5">
        <v>-1</v>
      </c>
      <c r="CM68" s="5">
        <v>-1</v>
      </c>
      <c r="CN68" s="5">
        <v>-1</v>
      </c>
      <c r="CO68" s="5">
        <v>-1</v>
      </c>
      <c r="CP68" s="5">
        <v>-1</v>
      </c>
      <c r="CQ68" s="5">
        <v>-1</v>
      </c>
      <c r="CR68" s="5">
        <v>-1</v>
      </c>
      <c r="CS68" s="5">
        <v>-1</v>
      </c>
      <c r="CT68" s="5">
        <v>-1</v>
      </c>
      <c r="CU68" s="5">
        <v>-1</v>
      </c>
      <c r="CV68" s="5">
        <v>-1</v>
      </c>
      <c r="CW68" s="5">
        <v>-1</v>
      </c>
      <c r="CX68" s="5">
        <v>-1</v>
      </c>
      <c r="CY68" s="5">
        <v>-1</v>
      </c>
      <c r="CZ68" s="5">
        <v>-1</v>
      </c>
      <c r="DA68" s="5">
        <v>-1</v>
      </c>
      <c r="DB68" s="5">
        <v>-1</v>
      </c>
      <c r="DC68" s="5">
        <v>-1</v>
      </c>
      <c r="DD68" s="5">
        <v>-1</v>
      </c>
      <c r="DE68" s="5">
        <v>-1</v>
      </c>
      <c r="DF68" s="5">
        <v>-1</v>
      </c>
      <c r="DG68" s="5">
        <v>-1</v>
      </c>
      <c r="DH68" s="5">
        <v>-1</v>
      </c>
      <c r="DI68" s="5">
        <v>-1</v>
      </c>
      <c r="DJ68" s="5">
        <v>-1</v>
      </c>
      <c r="DK68" s="5">
        <v>-1</v>
      </c>
      <c r="DL68" s="5">
        <v>-1</v>
      </c>
      <c r="DM68" s="5">
        <v>-1</v>
      </c>
      <c r="DN68" s="5">
        <v>-1</v>
      </c>
      <c r="DO68" s="5">
        <v>-1</v>
      </c>
      <c r="DP68" s="5">
        <v>-1</v>
      </c>
      <c r="DQ68" s="5">
        <v>-1</v>
      </c>
      <c r="DR68" s="5">
        <v>-1</v>
      </c>
      <c r="DS68" s="5">
        <v>-1</v>
      </c>
      <c r="DT68" s="5">
        <v>-1</v>
      </c>
      <c r="DU68" s="5">
        <v>-1</v>
      </c>
      <c r="DV68" s="5">
        <v>-1</v>
      </c>
      <c r="DW68" s="5">
        <v>-1</v>
      </c>
      <c r="DX68" s="5">
        <v>-1</v>
      </c>
      <c r="DY68" s="5">
        <v>-1</v>
      </c>
      <c r="DZ68" s="5">
        <v>-1</v>
      </c>
      <c r="EA68" s="5">
        <v>-1</v>
      </c>
      <c r="EB68" s="5">
        <v>-1</v>
      </c>
      <c r="EC68" s="5">
        <v>-1</v>
      </c>
      <c r="ED68" s="5">
        <v>-1</v>
      </c>
      <c r="EE68" s="5">
        <v>-1</v>
      </c>
      <c r="EF68" s="5">
        <v>-1</v>
      </c>
      <c r="EG68" s="5">
        <v>-1</v>
      </c>
      <c r="EH68" s="5">
        <v>-1</v>
      </c>
      <c r="EI68" s="5">
        <v>-1</v>
      </c>
      <c r="EJ68" s="5">
        <v>-1</v>
      </c>
      <c r="EK68" s="5">
        <v>-1</v>
      </c>
      <c r="EL68" s="5">
        <v>-1</v>
      </c>
      <c r="EM68" s="5">
        <v>-1</v>
      </c>
      <c r="EN68" s="5">
        <v>-1</v>
      </c>
      <c r="EO68" s="5">
        <v>-1</v>
      </c>
      <c r="EP68" s="5">
        <v>-1</v>
      </c>
      <c r="EQ68" s="5">
        <v>-1</v>
      </c>
      <c r="ER68" s="5">
        <v>-1</v>
      </c>
      <c r="ES68" s="5">
        <v>-1</v>
      </c>
      <c r="ET68" s="5">
        <v>-1</v>
      </c>
      <c r="EU68" s="5">
        <v>-1</v>
      </c>
      <c r="EV68" s="5">
        <v>-1</v>
      </c>
      <c r="EW68" s="5">
        <v>-1</v>
      </c>
      <c r="EX68" s="5">
        <v>-1</v>
      </c>
      <c r="EY68" s="5">
        <v>-1</v>
      </c>
      <c r="EZ68" s="5">
        <v>-1</v>
      </c>
      <c r="FA68" s="5">
        <v>-1</v>
      </c>
      <c r="FB68" s="5">
        <v>-1</v>
      </c>
      <c r="FC68" s="5">
        <v>-1</v>
      </c>
      <c r="FD68" s="5">
        <v>-1</v>
      </c>
      <c r="FE68" s="5">
        <v>-1</v>
      </c>
      <c r="FF68" s="5">
        <v>-1</v>
      </c>
      <c r="FG68" s="5">
        <v>-1</v>
      </c>
      <c r="FH68" s="5">
        <v>-1</v>
      </c>
      <c r="FI68" s="5">
        <v>-1</v>
      </c>
      <c r="FJ68" s="5">
        <v>-1</v>
      </c>
      <c r="FK68" s="5">
        <v>-1</v>
      </c>
      <c r="FL68" s="5">
        <v>-1</v>
      </c>
      <c r="FM68" s="5">
        <v>-1</v>
      </c>
      <c r="FN68" s="5">
        <v>-1</v>
      </c>
      <c r="FO68" s="5">
        <v>-1</v>
      </c>
      <c r="FP68" s="5">
        <v>-1</v>
      </c>
      <c r="FQ68" s="5">
        <v>-1</v>
      </c>
      <c r="FR68" s="5">
        <v>-1</v>
      </c>
      <c r="FS68" s="5">
        <v>-1</v>
      </c>
      <c r="FT68" s="5">
        <v>-1</v>
      </c>
      <c r="FU68" s="5">
        <v>-1</v>
      </c>
      <c r="FV68" s="5">
        <v>-1</v>
      </c>
      <c r="FW68" s="5">
        <v>-1</v>
      </c>
      <c r="FX68" s="5">
        <v>-1</v>
      </c>
      <c r="FY68" s="5">
        <v>-1</v>
      </c>
      <c r="FZ68" s="5">
        <v>-1</v>
      </c>
      <c r="GA68" s="5">
        <v>-1</v>
      </c>
      <c r="GB68" s="5">
        <v>-1</v>
      </c>
      <c r="GC68" s="5">
        <v>-1</v>
      </c>
      <c r="GD68" s="5">
        <v>-1</v>
      </c>
      <c r="GE68" s="5">
        <v>-1</v>
      </c>
      <c r="GF68" s="5">
        <v>-1</v>
      </c>
      <c r="GG68" s="5">
        <v>-1</v>
      </c>
      <c r="GH68" s="5">
        <v>-1</v>
      </c>
      <c r="GI68" s="5">
        <v>-1</v>
      </c>
      <c r="GJ68" s="5">
        <v>-1</v>
      </c>
      <c r="GK68" s="5">
        <v>-1</v>
      </c>
      <c r="GL68" s="5">
        <v>-1</v>
      </c>
      <c r="GM68" s="5">
        <v>-1</v>
      </c>
      <c r="GN68" s="5">
        <v>-1</v>
      </c>
      <c r="GO68" s="5">
        <v>-1</v>
      </c>
      <c r="GP68" s="5">
        <v>-1</v>
      </c>
      <c r="GQ68" s="5">
        <v>-1</v>
      </c>
      <c r="GR68" s="5">
        <v>3.2530441400304414E-7</v>
      </c>
      <c r="GS68" s="5">
        <v>-1</v>
      </c>
      <c r="GT68" s="5">
        <v>-1</v>
      </c>
      <c r="GU68" s="5">
        <v>-1</v>
      </c>
      <c r="GV68" s="5">
        <v>-1</v>
      </c>
      <c r="GW68" s="5">
        <v>-1</v>
      </c>
      <c r="GX68" s="5">
        <v>-1</v>
      </c>
      <c r="GY68" s="5">
        <v>-1</v>
      </c>
      <c r="GZ68" s="5">
        <v>-1</v>
      </c>
      <c r="HA68" s="5">
        <v>-1</v>
      </c>
      <c r="HB68" s="5">
        <v>-1</v>
      </c>
      <c r="HC68" s="5">
        <v>-1</v>
      </c>
      <c r="HD68" s="5">
        <v>-1</v>
      </c>
      <c r="HE68" s="5">
        <v>-1</v>
      </c>
      <c r="HF68" s="5">
        <v>-1</v>
      </c>
      <c r="HG68" s="5">
        <v>3.821951999034581E-6</v>
      </c>
      <c r="HH68" s="5">
        <v>-1</v>
      </c>
      <c r="HI68" s="5">
        <v>-1</v>
      </c>
      <c r="HJ68" s="5">
        <v>-1</v>
      </c>
      <c r="HK68" s="5">
        <v>-1</v>
      </c>
      <c r="HL68" s="5">
        <v>-1</v>
      </c>
      <c r="HM68" s="5">
        <v>-1</v>
      </c>
      <c r="HN68" s="5">
        <v>-1</v>
      </c>
      <c r="HO68" s="5" t="s">
        <v>720</v>
      </c>
    </row>
    <row r="69" spans="1:223" x14ac:dyDescent="0.25">
      <c r="A69" s="36" t="s">
        <v>2919</v>
      </c>
      <c r="B69" s="5">
        <v>2</v>
      </c>
      <c r="C69" s="5">
        <v>0</v>
      </c>
      <c r="D69" s="5">
        <v>0.83603535355316339</v>
      </c>
      <c r="E69" s="5">
        <v>0.1370127020551947</v>
      </c>
      <c r="F69" s="5">
        <v>2.2009245738012904E-2</v>
      </c>
      <c r="G69" s="5">
        <v>4.9426986536287212E-3</v>
      </c>
      <c r="H69" s="5">
        <v>-1</v>
      </c>
      <c r="I69" s="5">
        <v>-1</v>
      </c>
      <c r="J69" s="5">
        <v>-1</v>
      </c>
      <c r="K69" s="5">
        <v>-1</v>
      </c>
      <c r="L69" s="5">
        <v>-1</v>
      </c>
      <c r="M69" s="5">
        <v>-1</v>
      </c>
      <c r="N69" s="5">
        <v>-1</v>
      </c>
      <c r="O69" s="5">
        <v>-1</v>
      </c>
      <c r="P69" s="5">
        <v>-1</v>
      </c>
      <c r="Q69" s="5">
        <v>-1</v>
      </c>
      <c r="R69" s="5">
        <v>-1</v>
      </c>
      <c r="S69" s="5">
        <v>-1</v>
      </c>
      <c r="T69" s="5">
        <v>-1</v>
      </c>
      <c r="U69" s="5">
        <v>-1</v>
      </c>
      <c r="V69" s="5">
        <v>-1</v>
      </c>
      <c r="W69" s="5">
        <v>-1</v>
      </c>
      <c r="X69" s="5">
        <v>-1</v>
      </c>
      <c r="Y69" s="5">
        <v>-1</v>
      </c>
      <c r="Z69" s="5">
        <v>-1</v>
      </c>
      <c r="AA69" s="5">
        <v>-1</v>
      </c>
      <c r="AB69" s="5">
        <v>-1</v>
      </c>
      <c r="AC69" s="5">
        <v>-1</v>
      </c>
      <c r="AD69" s="5">
        <v>-1</v>
      </c>
      <c r="AE69" s="5">
        <v>-1</v>
      </c>
      <c r="AF69" s="5">
        <v>-1</v>
      </c>
      <c r="AG69" s="5">
        <v>-1</v>
      </c>
      <c r="AH69" s="5">
        <v>-1</v>
      </c>
      <c r="AI69" s="5">
        <v>-1</v>
      </c>
      <c r="AJ69" s="5">
        <v>-1</v>
      </c>
      <c r="AK69" s="5">
        <v>-1</v>
      </c>
      <c r="AL69" s="5">
        <v>-1</v>
      </c>
      <c r="AM69" s="5">
        <v>-1</v>
      </c>
      <c r="AN69" s="5">
        <v>-1</v>
      </c>
      <c r="AO69" s="5">
        <v>-1</v>
      </c>
      <c r="AP69" s="5">
        <v>-1</v>
      </c>
      <c r="AQ69" s="5">
        <v>-1</v>
      </c>
      <c r="AR69" s="5">
        <v>-1</v>
      </c>
      <c r="AS69" s="5">
        <v>-1</v>
      </c>
      <c r="AT69" s="5">
        <v>-1</v>
      </c>
      <c r="AU69" s="5">
        <v>-1</v>
      </c>
      <c r="AV69" s="5">
        <v>-1</v>
      </c>
      <c r="AW69" s="5">
        <v>-1</v>
      </c>
      <c r="AX69" s="5">
        <v>-1</v>
      </c>
      <c r="AY69" s="5">
        <v>-1</v>
      </c>
      <c r="AZ69" s="5">
        <v>-1</v>
      </c>
      <c r="BA69" s="5">
        <v>-1</v>
      </c>
      <c r="BB69" s="5">
        <v>-1</v>
      </c>
      <c r="BC69" s="5">
        <v>-1</v>
      </c>
      <c r="BD69" s="5">
        <v>-1</v>
      </c>
      <c r="BE69" s="5">
        <v>-1</v>
      </c>
      <c r="BF69" s="5">
        <v>-1</v>
      </c>
      <c r="BG69" s="5">
        <v>-1</v>
      </c>
      <c r="BH69" s="5">
        <v>-1</v>
      </c>
      <c r="BI69" s="5">
        <v>-1</v>
      </c>
      <c r="BJ69" s="5">
        <v>-1</v>
      </c>
      <c r="BK69" s="5">
        <v>-1</v>
      </c>
      <c r="BL69" s="5">
        <v>-1</v>
      </c>
      <c r="BM69" s="5">
        <v>-1</v>
      </c>
      <c r="BN69" s="5">
        <v>-1</v>
      </c>
      <c r="BO69" s="5">
        <v>-1</v>
      </c>
      <c r="BP69" s="5">
        <v>-1</v>
      </c>
      <c r="BQ69" s="5">
        <v>-1</v>
      </c>
      <c r="BR69" s="5">
        <v>-1</v>
      </c>
      <c r="BS69" s="5">
        <v>-1</v>
      </c>
      <c r="BT69" s="5">
        <v>-1</v>
      </c>
      <c r="BU69" s="5">
        <v>-1</v>
      </c>
      <c r="BV69" s="5">
        <v>-1</v>
      </c>
      <c r="BW69" s="5">
        <v>-1</v>
      </c>
      <c r="BX69" s="5">
        <v>-1</v>
      </c>
      <c r="BY69" s="5">
        <v>-1</v>
      </c>
      <c r="BZ69" s="5">
        <v>-1</v>
      </c>
      <c r="CA69" s="5">
        <v>-1</v>
      </c>
      <c r="CB69" s="5">
        <v>-1</v>
      </c>
      <c r="CC69" s="5">
        <v>-1</v>
      </c>
      <c r="CD69" s="5">
        <v>-1</v>
      </c>
      <c r="CE69" s="5">
        <v>-1</v>
      </c>
      <c r="CF69" s="5">
        <v>-1</v>
      </c>
      <c r="CG69" s="5">
        <v>-1</v>
      </c>
      <c r="CH69" s="5">
        <v>-1</v>
      </c>
      <c r="CI69" s="5">
        <v>-1</v>
      </c>
      <c r="CJ69" s="5">
        <v>-1</v>
      </c>
      <c r="CK69" s="5">
        <v>-1</v>
      </c>
      <c r="CL69" s="5">
        <v>-1</v>
      </c>
      <c r="CM69" s="5">
        <v>-1</v>
      </c>
      <c r="CN69" s="5">
        <v>-1</v>
      </c>
      <c r="CO69" s="5">
        <v>-1</v>
      </c>
      <c r="CP69" s="5">
        <v>-1</v>
      </c>
      <c r="CQ69" s="5">
        <v>-1</v>
      </c>
      <c r="CR69" s="5">
        <v>-1</v>
      </c>
      <c r="CS69" s="5">
        <v>-1</v>
      </c>
      <c r="CT69" s="5">
        <v>-1</v>
      </c>
      <c r="CU69" s="5">
        <v>-1</v>
      </c>
      <c r="CV69" s="5">
        <v>-1</v>
      </c>
      <c r="CW69" s="5">
        <v>-1</v>
      </c>
      <c r="CX69" s="5">
        <v>-1</v>
      </c>
      <c r="CY69" s="5">
        <v>-1</v>
      </c>
      <c r="CZ69" s="5">
        <v>-1</v>
      </c>
      <c r="DA69" s="5">
        <v>-1</v>
      </c>
      <c r="DB69" s="5">
        <v>-1</v>
      </c>
      <c r="DC69" s="5">
        <v>-1</v>
      </c>
      <c r="DD69" s="5">
        <v>-1</v>
      </c>
      <c r="DE69" s="5">
        <v>-1</v>
      </c>
      <c r="DF69" s="5">
        <v>-1</v>
      </c>
      <c r="DG69" s="5">
        <v>-1</v>
      </c>
      <c r="DH69" s="5">
        <v>-1</v>
      </c>
      <c r="DI69" s="5">
        <v>-1</v>
      </c>
      <c r="DJ69" s="5">
        <v>-1</v>
      </c>
      <c r="DK69" s="5">
        <v>-1</v>
      </c>
      <c r="DL69" s="5">
        <v>-1</v>
      </c>
      <c r="DM69" s="5">
        <v>-1</v>
      </c>
      <c r="DN69" s="5">
        <v>-1</v>
      </c>
      <c r="DO69" s="5">
        <v>-1</v>
      </c>
      <c r="DP69" s="5">
        <v>-1</v>
      </c>
      <c r="DQ69" s="5">
        <v>-1</v>
      </c>
      <c r="DR69" s="5">
        <v>-1</v>
      </c>
      <c r="DS69" s="5">
        <v>-1</v>
      </c>
      <c r="DT69" s="5">
        <v>-1</v>
      </c>
      <c r="DU69" s="5">
        <v>-1</v>
      </c>
      <c r="DV69" s="5">
        <v>-1</v>
      </c>
      <c r="DW69" s="5">
        <v>-1</v>
      </c>
      <c r="DX69" s="5">
        <v>-1</v>
      </c>
      <c r="DY69" s="5">
        <v>-1</v>
      </c>
      <c r="DZ69" s="5">
        <v>-1</v>
      </c>
      <c r="EA69" s="5">
        <v>-1</v>
      </c>
      <c r="EB69" s="5">
        <v>-1</v>
      </c>
      <c r="EC69" s="5">
        <v>-1</v>
      </c>
      <c r="ED69" s="5">
        <v>-1</v>
      </c>
      <c r="EE69" s="5">
        <v>-1</v>
      </c>
      <c r="EF69" s="5">
        <v>-1</v>
      </c>
      <c r="EG69" s="5">
        <v>-1</v>
      </c>
      <c r="EH69" s="5">
        <v>-1</v>
      </c>
      <c r="EI69" s="5">
        <v>-1</v>
      </c>
      <c r="EJ69" s="5">
        <v>-1</v>
      </c>
      <c r="EK69" s="5">
        <v>-1</v>
      </c>
      <c r="EL69" s="5">
        <v>-1</v>
      </c>
      <c r="EM69" s="5">
        <v>-1</v>
      </c>
      <c r="EN69" s="5">
        <v>-1</v>
      </c>
      <c r="EO69" s="5">
        <v>-1</v>
      </c>
      <c r="EP69" s="5">
        <v>-1</v>
      </c>
      <c r="EQ69" s="5">
        <v>-1</v>
      </c>
      <c r="ER69" s="5">
        <v>-1</v>
      </c>
      <c r="ES69" s="5">
        <v>-1</v>
      </c>
      <c r="ET69" s="5">
        <v>-1</v>
      </c>
      <c r="EU69" s="5">
        <v>-1</v>
      </c>
      <c r="EV69" s="5">
        <v>-1</v>
      </c>
      <c r="EW69" s="5">
        <v>-1</v>
      </c>
      <c r="EX69" s="5">
        <v>-1</v>
      </c>
      <c r="EY69" s="5">
        <v>-1</v>
      </c>
      <c r="EZ69" s="5">
        <v>-1</v>
      </c>
      <c r="FA69" s="5">
        <v>-1</v>
      </c>
      <c r="FB69" s="5">
        <v>-1</v>
      </c>
      <c r="FC69" s="5">
        <v>-1</v>
      </c>
      <c r="FD69" s="5">
        <v>-1</v>
      </c>
      <c r="FE69" s="5">
        <v>-1</v>
      </c>
      <c r="FF69" s="5">
        <v>-1</v>
      </c>
      <c r="FG69" s="5">
        <v>-1</v>
      </c>
      <c r="FH69" s="5">
        <v>-1</v>
      </c>
      <c r="FI69" s="5">
        <v>-1</v>
      </c>
      <c r="FJ69" s="5">
        <v>-1</v>
      </c>
      <c r="FK69" s="5">
        <v>-1</v>
      </c>
      <c r="FL69" s="5">
        <v>-1</v>
      </c>
      <c r="FM69" s="5">
        <v>-1</v>
      </c>
      <c r="FN69" s="5">
        <v>-1</v>
      </c>
      <c r="FO69" s="5">
        <v>-1</v>
      </c>
      <c r="FP69" s="5">
        <v>-1</v>
      </c>
      <c r="FQ69" s="5">
        <v>-1</v>
      </c>
      <c r="FR69" s="5">
        <v>-1</v>
      </c>
      <c r="FS69" s="5">
        <v>-1</v>
      </c>
      <c r="FT69" s="5">
        <v>-1</v>
      </c>
      <c r="FU69" s="5">
        <v>-1</v>
      </c>
      <c r="FV69" s="5">
        <v>-1</v>
      </c>
      <c r="FW69" s="5">
        <v>-1</v>
      </c>
      <c r="FX69" s="5">
        <v>-1</v>
      </c>
      <c r="FY69" s="5">
        <v>-1</v>
      </c>
      <c r="FZ69" s="5">
        <v>-1</v>
      </c>
      <c r="GA69" s="5">
        <v>-1</v>
      </c>
      <c r="GB69" s="5">
        <v>-1</v>
      </c>
      <c r="GC69" s="5">
        <v>-1</v>
      </c>
      <c r="GD69" s="5">
        <v>-1</v>
      </c>
      <c r="GE69" s="5">
        <v>-1</v>
      </c>
      <c r="GF69" s="5">
        <v>-1</v>
      </c>
      <c r="GG69" s="5">
        <v>-1</v>
      </c>
      <c r="GH69" s="5">
        <v>-1</v>
      </c>
      <c r="GI69" s="5">
        <v>-1</v>
      </c>
      <c r="GJ69" s="5">
        <v>-1</v>
      </c>
      <c r="GK69" s="5">
        <v>-1</v>
      </c>
      <c r="GL69" s="5">
        <v>-1</v>
      </c>
      <c r="GM69" s="5">
        <v>-1</v>
      </c>
      <c r="GN69" s="5">
        <v>-1</v>
      </c>
      <c r="GO69" s="5">
        <v>-1</v>
      </c>
      <c r="GP69" s="5">
        <v>-1</v>
      </c>
      <c r="GQ69" s="5">
        <v>-1</v>
      </c>
      <c r="GR69" s="5">
        <v>5.1926940639269408E-6</v>
      </c>
      <c r="GS69" s="5">
        <v>-1</v>
      </c>
      <c r="GT69" s="5">
        <v>-1</v>
      </c>
      <c r="GU69" s="5">
        <v>-1</v>
      </c>
      <c r="GV69" s="5">
        <v>-1</v>
      </c>
      <c r="GW69" s="5">
        <v>-1</v>
      </c>
      <c r="GX69" s="5">
        <v>-1</v>
      </c>
      <c r="GY69" s="5">
        <v>-1</v>
      </c>
      <c r="GZ69" s="5">
        <v>-1</v>
      </c>
      <c r="HA69" s="5">
        <v>-1</v>
      </c>
      <c r="HB69" s="5">
        <v>-1</v>
      </c>
      <c r="HC69" s="5">
        <v>-1</v>
      </c>
      <c r="HD69" s="5">
        <v>-1</v>
      </c>
      <c r="HE69" s="5">
        <v>-1</v>
      </c>
      <c r="HF69" s="5">
        <v>-1</v>
      </c>
      <c r="HG69" s="5">
        <v>2.6997149112366281E-6</v>
      </c>
      <c r="HH69" s="5">
        <v>-1</v>
      </c>
      <c r="HI69" s="5">
        <v>-1</v>
      </c>
      <c r="HJ69" s="5">
        <v>-1</v>
      </c>
      <c r="HK69" s="5">
        <v>-1</v>
      </c>
      <c r="HL69" s="5">
        <v>-1</v>
      </c>
      <c r="HM69" s="5">
        <v>-1</v>
      </c>
      <c r="HN69" s="5">
        <v>-1</v>
      </c>
      <c r="HO69" s="5" t="s">
        <v>720</v>
      </c>
    </row>
    <row r="70" spans="1:223" x14ac:dyDescent="0.25">
      <c r="A70" s="37" t="s">
        <v>2932</v>
      </c>
      <c r="B70" s="5">
        <v>2</v>
      </c>
      <c r="C70" s="5">
        <v>0</v>
      </c>
      <c r="D70" s="5">
        <v>5.8480974061246278E-17</v>
      </c>
      <c r="E70" s="5">
        <v>0.34659491307916179</v>
      </c>
      <c r="F70" s="5">
        <v>4.698380388444879E-3</v>
      </c>
      <c r="G70" s="5">
        <v>0.64870670653239348</v>
      </c>
      <c r="H70" s="5">
        <v>-1</v>
      </c>
      <c r="I70" s="5">
        <v>-1</v>
      </c>
      <c r="J70" s="5">
        <v>-1</v>
      </c>
      <c r="K70" s="5">
        <v>-1</v>
      </c>
      <c r="L70" s="5">
        <v>-1</v>
      </c>
      <c r="M70" s="5">
        <v>-1</v>
      </c>
      <c r="N70" s="5">
        <v>-1</v>
      </c>
      <c r="O70" s="5">
        <v>-1</v>
      </c>
      <c r="P70" s="5">
        <v>-1</v>
      </c>
      <c r="Q70" s="5">
        <v>-1</v>
      </c>
      <c r="R70" s="5">
        <v>-1</v>
      </c>
      <c r="S70" s="5">
        <v>-1</v>
      </c>
      <c r="T70" s="5">
        <v>-1</v>
      </c>
      <c r="U70" s="5">
        <v>-1</v>
      </c>
      <c r="V70" s="5">
        <v>-1</v>
      </c>
      <c r="W70" s="5">
        <v>-1</v>
      </c>
      <c r="X70" s="5">
        <v>-1</v>
      </c>
      <c r="Y70" s="5">
        <v>-1</v>
      </c>
      <c r="Z70" s="5">
        <v>-1</v>
      </c>
      <c r="AA70" s="5">
        <v>-1</v>
      </c>
      <c r="AB70" s="5">
        <v>-1</v>
      </c>
      <c r="AC70" s="5">
        <v>-1</v>
      </c>
      <c r="AD70" s="5">
        <v>-1</v>
      </c>
      <c r="AE70" s="5">
        <v>-1</v>
      </c>
      <c r="AF70" s="5">
        <v>-1</v>
      </c>
      <c r="AG70" s="5">
        <v>-1</v>
      </c>
      <c r="AH70" s="5">
        <v>-1</v>
      </c>
      <c r="AI70" s="5">
        <v>-1</v>
      </c>
      <c r="AJ70" s="5">
        <v>-1</v>
      </c>
      <c r="AK70" s="5">
        <v>-1</v>
      </c>
      <c r="AL70" s="5">
        <v>-1</v>
      </c>
      <c r="AM70" s="5">
        <v>-1</v>
      </c>
      <c r="AN70" s="5">
        <v>-1</v>
      </c>
      <c r="AO70" s="5">
        <v>-1</v>
      </c>
      <c r="AP70" s="5">
        <v>-1</v>
      </c>
      <c r="AQ70" s="5">
        <v>-1</v>
      </c>
      <c r="AR70" s="5">
        <v>-1</v>
      </c>
      <c r="AS70" s="5">
        <v>-1</v>
      </c>
      <c r="AT70" s="5">
        <v>-1</v>
      </c>
      <c r="AU70" s="5">
        <v>-1</v>
      </c>
      <c r="AV70" s="5">
        <v>-1</v>
      </c>
      <c r="AW70" s="5">
        <v>-1</v>
      </c>
      <c r="AX70" s="5">
        <v>-1</v>
      </c>
      <c r="AY70" s="5">
        <v>-1</v>
      </c>
      <c r="AZ70" s="5">
        <v>-1</v>
      </c>
      <c r="BA70" s="5">
        <v>-1</v>
      </c>
      <c r="BB70" s="5">
        <v>-1</v>
      </c>
      <c r="BC70" s="5">
        <v>-1</v>
      </c>
      <c r="BD70" s="5">
        <v>-1</v>
      </c>
      <c r="BE70" s="5">
        <v>-1</v>
      </c>
      <c r="BF70" s="5">
        <v>-1</v>
      </c>
      <c r="BG70" s="5">
        <v>-1</v>
      </c>
      <c r="BH70" s="5">
        <v>-1</v>
      </c>
      <c r="BI70" s="5">
        <v>-1</v>
      </c>
      <c r="BJ70" s="5">
        <v>-1</v>
      </c>
      <c r="BK70" s="5">
        <v>-1</v>
      </c>
      <c r="BL70" s="5">
        <v>-1</v>
      </c>
      <c r="BM70" s="5">
        <v>-1</v>
      </c>
      <c r="BN70" s="5">
        <v>-1</v>
      </c>
      <c r="BO70" s="5">
        <v>-1</v>
      </c>
      <c r="BP70" s="5">
        <v>-1</v>
      </c>
      <c r="BQ70" s="5">
        <v>-1</v>
      </c>
      <c r="BR70" s="5">
        <v>-1</v>
      </c>
      <c r="BS70" s="5">
        <v>-1</v>
      </c>
      <c r="BT70" s="5">
        <v>-1</v>
      </c>
      <c r="BU70" s="5">
        <v>-1</v>
      </c>
      <c r="BV70" s="5">
        <v>-1</v>
      </c>
      <c r="BW70" s="5">
        <v>-1</v>
      </c>
      <c r="BX70" s="5">
        <v>-1</v>
      </c>
      <c r="BY70" s="5">
        <v>-1</v>
      </c>
      <c r="BZ70" s="5">
        <v>-1</v>
      </c>
      <c r="CA70" s="5">
        <v>-1</v>
      </c>
      <c r="CB70" s="5">
        <v>-1</v>
      </c>
      <c r="CC70" s="5">
        <v>-1</v>
      </c>
      <c r="CD70" s="5">
        <v>-1</v>
      </c>
      <c r="CE70" s="5">
        <v>-1</v>
      </c>
      <c r="CF70" s="5">
        <v>-1</v>
      </c>
      <c r="CG70" s="5">
        <v>-1</v>
      </c>
      <c r="CH70" s="5">
        <v>-1</v>
      </c>
      <c r="CI70" s="5">
        <v>-1</v>
      </c>
      <c r="CJ70" s="5">
        <v>-1</v>
      </c>
      <c r="CK70" s="5">
        <v>-1</v>
      </c>
      <c r="CL70" s="5">
        <v>-1</v>
      </c>
      <c r="CM70" s="5">
        <v>-1</v>
      </c>
      <c r="CN70" s="5">
        <v>-1</v>
      </c>
      <c r="CO70" s="5">
        <v>-1</v>
      </c>
      <c r="CP70" s="5">
        <v>-1</v>
      </c>
      <c r="CQ70" s="5">
        <v>-1</v>
      </c>
      <c r="CR70" s="5">
        <v>-1</v>
      </c>
      <c r="CS70" s="5">
        <v>-1</v>
      </c>
      <c r="CT70" s="5">
        <v>-1</v>
      </c>
      <c r="CU70" s="5">
        <v>-1</v>
      </c>
      <c r="CV70" s="5">
        <v>-1</v>
      </c>
      <c r="CW70" s="5">
        <v>-1</v>
      </c>
      <c r="CX70" s="5">
        <v>-1</v>
      </c>
      <c r="CY70" s="5">
        <v>-1</v>
      </c>
      <c r="CZ70" s="5">
        <v>-1</v>
      </c>
      <c r="DA70" s="5">
        <v>-1</v>
      </c>
      <c r="DB70" s="5">
        <v>-1</v>
      </c>
      <c r="DC70" s="5">
        <v>-1</v>
      </c>
      <c r="DD70" s="5">
        <v>-1</v>
      </c>
      <c r="DE70" s="5">
        <v>-1</v>
      </c>
      <c r="DF70" s="5">
        <v>-1</v>
      </c>
      <c r="DG70" s="5">
        <v>-1</v>
      </c>
      <c r="DH70" s="5">
        <v>-1</v>
      </c>
      <c r="DI70" s="5">
        <v>-1</v>
      </c>
      <c r="DJ70" s="5">
        <v>-1</v>
      </c>
      <c r="DK70" s="5">
        <v>-1</v>
      </c>
      <c r="DL70" s="5">
        <v>-1</v>
      </c>
      <c r="DM70" s="5">
        <v>-1</v>
      </c>
      <c r="DN70" s="5">
        <v>-1</v>
      </c>
      <c r="DO70" s="5">
        <v>-1</v>
      </c>
      <c r="DP70" s="5">
        <v>-1</v>
      </c>
      <c r="DQ70" s="5">
        <v>-1</v>
      </c>
      <c r="DR70" s="5">
        <v>-1</v>
      </c>
      <c r="DS70" s="5">
        <v>-1</v>
      </c>
      <c r="DT70" s="5">
        <v>-1</v>
      </c>
      <c r="DU70" s="5">
        <v>-1</v>
      </c>
      <c r="DV70" s="5">
        <v>-1</v>
      </c>
      <c r="DW70" s="5">
        <v>-1</v>
      </c>
      <c r="DX70" s="5">
        <v>-1</v>
      </c>
      <c r="DY70" s="5">
        <v>-1</v>
      </c>
      <c r="DZ70" s="5">
        <v>-1</v>
      </c>
      <c r="EA70" s="5">
        <v>-1</v>
      </c>
      <c r="EB70" s="5">
        <v>-1</v>
      </c>
      <c r="EC70" s="5">
        <v>-1</v>
      </c>
      <c r="ED70" s="5">
        <v>-1</v>
      </c>
      <c r="EE70" s="5">
        <v>-1</v>
      </c>
      <c r="EF70" s="5">
        <v>-1</v>
      </c>
      <c r="EG70" s="5">
        <v>-1</v>
      </c>
      <c r="EH70" s="5">
        <v>-1</v>
      </c>
      <c r="EI70" s="5">
        <v>-1</v>
      </c>
      <c r="EJ70" s="5">
        <v>-1</v>
      </c>
      <c r="EK70" s="5">
        <v>-1</v>
      </c>
      <c r="EL70" s="5">
        <v>-1</v>
      </c>
      <c r="EM70" s="5">
        <v>-1</v>
      </c>
      <c r="EN70" s="5">
        <v>-1</v>
      </c>
      <c r="EO70" s="5">
        <v>-1</v>
      </c>
      <c r="EP70" s="5">
        <v>-1</v>
      </c>
      <c r="EQ70" s="5">
        <v>-1</v>
      </c>
      <c r="ER70" s="5">
        <v>-1</v>
      </c>
      <c r="ES70" s="5">
        <v>-1</v>
      </c>
      <c r="ET70" s="5">
        <v>-1</v>
      </c>
      <c r="EU70" s="5">
        <v>-1</v>
      </c>
      <c r="EV70" s="5">
        <v>-1</v>
      </c>
      <c r="EW70" s="5">
        <v>-1</v>
      </c>
      <c r="EX70" s="5">
        <v>-1</v>
      </c>
      <c r="EY70" s="5">
        <v>-1</v>
      </c>
      <c r="EZ70" s="5">
        <v>-1</v>
      </c>
      <c r="FA70" s="5">
        <v>-1</v>
      </c>
      <c r="FB70" s="5">
        <v>-1</v>
      </c>
      <c r="FC70" s="5">
        <v>-1</v>
      </c>
      <c r="FD70" s="5">
        <v>-1</v>
      </c>
      <c r="FE70" s="5">
        <v>-1</v>
      </c>
      <c r="FF70" s="5">
        <v>-1</v>
      </c>
      <c r="FG70" s="5">
        <v>-1</v>
      </c>
      <c r="FH70" s="5">
        <v>-1</v>
      </c>
      <c r="FI70" s="5">
        <v>-1</v>
      </c>
      <c r="FJ70" s="5">
        <v>-1</v>
      </c>
      <c r="FK70" s="5">
        <v>-1</v>
      </c>
      <c r="FL70" s="5">
        <v>-1</v>
      </c>
      <c r="FM70" s="5">
        <v>-1</v>
      </c>
      <c r="FN70" s="5">
        <v>-1</v>
      </c>
      <c r="FO70" s="5">
        <v>-1</v>
      </c>
      <c r="FP70" s="5">
        <v>-1</v>
      </c>
      <c r="FQ70" s="5">
        <v>-1</v>
      </c>
      <c r="FR70" s="5">
        <v>-1</v>
      </c>
      <c r="FS70" s="5">
        <v>-1</v>
      </c>
      <c r="FT70" s="5">
        <v>-1</v>
      </c>
      <c r="FU70" s="5">
        <v>-1</v>
      </c>
      <c r="FV70" s="5">
        <v>-1</v>
      </c>
      <c r="FW70" s="5">
        <v>-1</v>
      </c>
      <c r="FX70" s="5">
        <v>-1</v>
      </c>
      <c r="FY70" s="5">
        <v>-1</v>
      </c>
      <c r="FZ70" s="5">
        <v>-1</v>
      </c>
      <c r="GA70" s="5">
        <v>-1</v>
      </c>
      <c r="GB70" s="5">
        <v>-1</v>
      </c>
      <c r="GC70" s="5">
        <v>-1</v>
      </c>
      <c r="GD70" s="5">
        <v>-1</v>
      </c>
      <c r="GE70" s="5">
        <v>-1</v>
      </c>
      <c r="GF70" s="5">
        <v>-1</v>
      </c>
      <c r="GG70" s="5">
        <v>-1</v>
      </c>
      <c r="GH70" s="5">
        <v>-1</v>
      </c>
      <c r="GI70" s="5">
        <v>-1</v>
      </c>
      <c r="GJ70" s="5">
        <v>-1</v>
      </c>
      <c r="GK70" s="5">
        <v>-1</v>
      </c>
      <c r="GL70" s="5">
        <v>-1</v>
      </c>
      <c r="GM70" s="5">
        <v>-1</v>
      </c>
      <c r="GN70" s="5">
        <v>-1</v>
      </c>
      <c r="GO70" s="5">
        <v>-1</v>
      </c>
      <c r="GP70" s="5">
        <v>-1</v>
      </c>
      <c r="GQ70" s="5">
        <v>-1</v>
      </c>
      <c r="GR70" s="5">
        <v>1.9793569254185692E-5</v>
      </c>
      <c r="GS70" s="5">
        <v>-1</v>
      </c>
      <c r="GT70" s="5">
        <v>-1</v>
      </c>
      <c r="GU70" s="5">
        <v>-1</v>
      </c>
      <c r="GV70" s="5">
        <v>-1</v>
      </c>
      <c r="GW70" s="5">
        <v>-1</v>
      </c>
      <c r="GX70" s="5">
        <v>-1</v>
      </c>
      <c r="GY70" s="5">
        <v>-1</v>
      </c>
      <c r="GZ70" s="5">
        <v>-1</v>
      </c>
      <c r="HA70" s="5">
        <v>-1</v>
      </c>
      <c r="HB70" s="5">
        <v>-1</v>
      </c>
      <c r="HC70" s="5">
        <v>-1</v>
      </c>
      <c r="HD70" s="5">
        <v>-1</v>
      </c>
      <c r="HE70" s="5">
        <v>-1</v>
      </c>
      <c r="HF70" s="5">
        <v>-1</v>
      </c>
      <c r="HG70" s="5">
        <v>4.9892361747293701E-4</v>
      </c>
      <c r="HH70" s="5">
        <v>-1</v>
      </c>
      <c r="HI70" s="5">
        <v>-1</v>
      </c>
      <c r="HJ70" s="5">
        <v>-1</v>
      </c>
      <c r="HK70" s="5">
        <v>-1</v>
      </c>
      <c r="HL70" s="5">
        <v>-1</v>
      </c>
      <c r="HM70" s="5">
        <v>-1</v>
      </c>
      <c r="HN70" s="5">
        <v>-1</v>
      </c>
      <c r="HO70" s="5" t="s">
        <v>720</v>
      </c>
    </row>
    <row r="71" spans="1:223" x14ac:dyDescent="0.25">
      <c r="A71" s="36" t="s">
        <v>3005</v>
      </c>
      <c r="B71" s="5">
        <v>2</v>
      </c>
      <c r="C71" s="5">
        <v>0</v>
      </c>
      <c r="D71" s="5">
        <v>4.8560224816605146E-8</v>
      </c>
      <c r="E71" s="5">
        <v>0.93761949480960094</v>
      </c>
      <c r="F71" s="5">
        <v>9.3794864826143107E-3</v>
      </c>
      <c r="G71" s="5">
        <v>5.3000970147559598E-2</v>
      </c>
      <c r="H71" s="5">
        <v>-1</v>
      </c>
      <c r="I71" s="5">
        <v>-1</v>
      </c>
      <c r="J71" s="5">
        <v>-1</v>
      </c>
      <c r="K71" s="5">
        <v>-1</v>
      </c>
      <c r="L71" s="5">
        <v>-1</v>
      </c>
      <c r="M71" s="5">
        <v>-1</v>
      </c>
      <c r="N71" s="5">
        <v>-1</v>
      </c>
      <c r="O71" s="5">
        <v>-1</v>
      </c>
      <c r="P71" s="5">
        <v>-1</v>
      </c>
      <c r="Q71" s="5">
        <v>-1</v>
      </c>
      <c r="R71" s="5">
        <v>-1</v>
      </c>
      <c r="S71" s="5">
        <v>-1</v>
      </c>
      <c r="T71" s="5">
        <v>-1</v>
      </c>
      <c r="U71" s="5">
        <v>-1</v>
      </c>
      <c r="V71" s="5">
        <v>-1</v>
      </c>
      <c r="W71" s="5">
        <v>-1</v>
      </c>
      <c r="X71" s="5">
        <v>-1</v>
      </c>
      <c r="Y71" s="5">
        <v>-1</v>
      </c>
      <c r="Z71" s="5">
        <v>-1</v>
      </c>
      <c r="AA71" s="5">
        <v>-1</v>
      </c>
      <c r="AB71" s="5">
        <v>-1</v>
      </c>
      <c r="AC71" s="5">
        <v>-1</v>
      </c>
      <c r="AD71" s="5">
        <v>-1</v>
      </c>
      <c r="AE71" s="5">
        <v>-1</v>
      </c>
      <c r="AF71" s="5">
        <v>-1</v>
      </c>
      <c r="AG71" s="5">
        <v>-1</v>
      </c>
      <c r="AH71" s="5">
        <v>-1</v>
      </c>
      <c r="AI71" s="5">
        <v>-1</v>
      </c>
      <c r="AJ71" s="5">
        <v>-1</v>
      </c>
      <c r="AK71" s="5">
        <v>-1</v>
      </c>
      <c r="AL71" s="5">
        <v>-1</v>
      </c>
      <c r="AM71" s="5">
        <v>-1</v>
      </c>
      <c r="AN71" s="5">
        <v>-1</v>
      </c>
      <c r="AO71" s="5">
        <v>-1</v>
      </c>
      <c r="AP71" s="5">
        <v>-1</v>
      </c>
      <c r="AQ71" s="5">
        <v>-1</v>
      </c>
      <c r="AR71" s="5">
        <v>-1</v>
      </c>
      <c r="AS71" s="5">
        <v>-1</v>
      </c>
      <c r="AT71" s="5">
        <v>-1</v>
      </c>
      <c r="AU71" s="5">
        <v>-1</v>
      </c>
      <c r="AV71" s="5">
        <v>-1</v>
      </c>
      <c r="AW71" s="5">
        <v>-1</v>
      </c>
      <c r="AX71" s="5">
        <v>-1</v>
      </c>
      <c r="AY71" s="5">
        <v>-1</v>
      </c>
      <c r="AZ71" s="5">
        <v>-1</v>
      </c>
      <c r="BA71" s="5">
        <v>-1</v>
      </c>
      <c r="BB71" s="5">
        <v>-1</v>
      </c>
      <c r="BC71" s="5">
        <v>-1</v>
      </c>
      <c r="BD71" s="5">
        <v>-1</v>
      </c>
      <c r="BE71" s="5">
        <v>-1</v>
      </c>
      <c r="BF71" s="5">
        <v>-1</v>
      </c>
      <c r="BG71" s="5">
        <v>-1</v>
      </c>
      <c r="BH71" s="5">
        <v>-1</v>
      </c>
      <c r="BI71" s="5">
        <v>-1</v>
      </c>
      <c r="BJ71" s="5">
        <v>-1</v>
      </c>
      <c r="BK71" s="5">
        <v>-1</v>
      </c>
      <c r="BL71" s="5">
        <v>-1</v>
      </c>
      <c r="BM71" s="5">
        <v>-1</v>
      </c>
      <c r="BN71" s="5">
        <v>-1</v>
      </c>
      <c r="BO71" s="5">
        <v>-1</v>
      </c>
      <c r="BP71" s="5">
        <v>-1</v>
      </c>
      <c r="BQ71" s="5">
        <v>-1</v>
      </c>
      <c r="BR71" s="5">
        <v>-1</v>
      </c>
      <c r="BS71" s="5">
        <v>-1</v>
      </c>
      <c r="BT71" s="5">
        <v>-1</v>
      </c>
      <c r="BU71" s="5">
        <v>-1</v>
      </c>
      <c r="BV71" s="5">
        <v>-1</v>
      </c>
      <c r="BW71" s="5">
        <v>-1</v>
      </c>
      <c r="BX71" s="5">
        <v>-1</v>
      </c>
      <c r="BY71" s="5">
        <v>-1</v>
      </c>
      <c r="BZ71" s="5">
        <v>-1</v>
      </c>
      <c r="CA71" s="5">
        <v>-1</v>
      </c>
      <c r="CB71" s="5">
        <v>-1</v>
      </c>
      <c r="CC71" s="5">
        <v>-1</v>
      </c>
      <c r="CD71" s="5">
        <v>-1</v>
      </c>
      <c r="CE71" s="5">
        <v>-1</v>
      </c>
      <c r="CF71" s="5">
        <v>-1</v>
      </c>
      <c r="CG71" s="5">
        <v>-1</v>
      </c>
      <c r="CH71" s="5">
        <v>-1</v>
      </c>
      <c r="CI71" s="5">
        <v>-1</v>
      </c>
      <c r="CJ71" s="5">
        <v>-1</v>
      </c>
      <c r="CK71" s="5">
        <v>-1</v>
      </c>
      <c r="CL71" s="5">
        <v>-1</v>
      </c>
      <c r="CM71" s="5">
        <v>-1</v>
      </c>
      <c r="CN71" s="5">
        <v>-1</v>
      </c>
      <c r="CO71" s="5">
        <v>-1</v>
      </c>
      <c r="CP71" s="5">
        <v>-1</v>
      </c>
      <c r="CQ71" s="5">
        <v>-1</v>
      </c>
      <c r="CR71" s="5">
        <v>-1</v>
      </c>
      <c r="CS71" s="5">
        <v>-1</v>
      </c>
      <c r="CT71" s="5">
        <v>-1</v>
      </c>
      <c r="CU71" s="5">
        <v>-1</v>
      </c>
      <c r="CV71" s="5">
        <v>-1</v>
      </c>
      <c r="CW71" s="5">
        <v>-1</v>
      </c>
      <c r="CX71" s="5">
        <v>-1</v>
      </c>
      <c r="CY71" s="5">
        <v>-1</v>
      </c>
      <c r="CZ71" s="5">
        <v>-1</v>
      </c>
      <c r="DA71" s="5">
        <v>-1</v>
      </c>
      <c r="DB71" s="5">
        <v>-1</v>
      </c>
      <c r="DC71" s="5">
        <v>-1</v>
      </c>
      <c r="DD71" s="5">
        <v>-1</v>
      </c>
      <c r="DE71" s="5">
        <v>-1</v>
      </c>
      <c r="DF71" s="5">
        <v>-1</v>
      </c>
      <c r="DG71" s="5">
        <v>-1</v>
      </c>
      <c r="DH71" s="5">
        <v>-1</v>
      </c>
      <c r="DI71" s="5">
        <v>-1</v>
      </c>
      <c r="DJ71" s="5">
        <v>-1</v>
      </c>
      <c r="DK71" s="5">
        <v>-1</v>
      </c>
      <c r="DL71" s="5">
        <v>-1</v>
      </c>
      <c r="DM71" s="5">
        <v>-1</v>
      </c>
      <c r="DN71" s="5">
        <v>-1</v>
      </c>
      <c r="DO71" s="5">
        <v>-1</v>
      </c>
      <c r="DP71" s="5">
        <v>-1</v>
      </c>
      <c r="DQ71" s="5">
        <v>-1</v>
      </c>
      <c r="DR71" s="5">
        <v>-1</v>
      </c>
      <c r="DS71" s="5">
        <v>-1</v>
      </c>
      <c r="DT71" s="5">
        <v>-1</v>
      </c>
      <c r="DU71" s="5">
        <v>-1</v>
      </c>
      <c r="DV71" s="5">
        <v>-1</v>
      </c>
      <c r="DW71" s="5">
        <v>-1</v>
      </c>
      <c r="DX71" s="5">
        <v>-1</v>
      </c>
      <c r="DY71" s="5">
        <v>-1</v>
      </c>
      <c r="DZ71" s="5">
        <v>-1</v>
      </c>
      <c r="EA71" s="5">
        <v>-1</v>
      </c>
      <c r="EB71" s="5">
        <v>-1</v>
      </c>
      <c r="EC71" s="5">
        <v>-1</v>
      </c>
      <c r="ED71" s="5">
        <v>-1</v>
      </c>
      <c r="EE71" s="5">
        <v>-1</v>
      </c>
      <c r="EF71" s="5">
        <v>-1</v>
      </c>
      <c r="EG71" s="5">
        <v>-1</v>
      </c>
      <c r="EH71" s="5">
        <v>-1</v>
      </c>
      <c r="EI71" s="5">
        <v>-1</v>
      </c>
      <c r="EJ71" s="5">
        <v>-1</v>
      </c>
      <c r="EK71" s="5">
        <v>-1</v>
      </c>
      <c r="EL71" s="5">
        <v>-1</v>
      </c>
      <c r="EM71" s="5">
        <v>-1</v>
      </c>
      <c r="EN71" s="5">
        <v>-1</v>
      </c>
      <c r="EO71" s="5">
        <v>-1</v>
      </c>
      <c r="EP71" s="5">
        <v>-1</v>
      </c>
      <c r="EQ71" s="5">
        <v>-1</v>
      </c>
      <c r="ER71" s="5">
        <v>-1</v>
      </c>
      <c r="ES71" s="5">
        <v>-1</v>
      </c>
      <c r="ET71" s="5">
        <v>-1</v>
      </c>
      <c r="EU71" s="5">
        <v>-1</v>
      </c>
      <c r="EV71" s="5">
        <v>-1</v>
      </c>
      <c r="EW71" s="5">
        <v>-1</v>
      </c>
      <c r="EX71" s="5">
        <v>-1</v>
      </c>
      <c r="EY71" s="5">
        <v>-1</v>
      </c>
      <c r="EZ71" s="5">
        <v>-1</v>
      </c>
      <c r="FA71" s="5">
        <v>-1</v>
      </c>
      <c r="FB71" s="5">
        <v>-1</v>
      </c>
      <c r="FC71" s="5">
        <v>-1</v>
      </c>
      <c r="FD71" s="5">
        <v>-1</v>
      </c>
      <c r="FE71" s="5">
        <v>-1</v>
      </c>
      <c r="FF71" s="5">
        <v>-1</v>
      </c>
      <c r="FG71" s="5">
        <v>-1</v>
      </c>
      <c r="FH71" s="5">
        <v>-1</v>
      </c>
      <c r="FI71" s="5">
        <v>-1</v>
      </c>
      <c r="FJ71" s="5">
        <v>-1</v>
      </c>
      <c r="FK71" s="5">
        <v>-1</v>
      </c>
      <c r="FL71" s="5">
        <v>-1</v>
      </c>
      <c r="FM71" s="5">
        <v>-1</v>
      </c>
      <c r="FN71" s="5">
        <v>-1</v>
      </c>
      <c r="FO71" s="5">
        <v>-1</v>
      </c>
      <c r="FP71" s="5">
        <v>-1</v>
      </c>
      <c r="FQ71" s="5">
        <v>-1</v>
      </c>
      <c r="FR71" s="5">
        <v>-1</v>
      </c>
      <c r="FS71" s="5">
        <v>-1</v>
      </c>
      <c r="FT71" s="5">
        <v>-1</v>
      </c>
      <c r="FU71" s="5">
        <v>-1</v>
      </c>
      <c r="FV71" s="5">
        <v>-1</v>
      </c>
      <c r="FW71" s="5">
        <v>-1</v>
      </c>
      <c r="FX71" s="5">
        <v>-1</v>
      </c>
      <c r="FY71" s="5">
        <v>-1</v>
      </c>
      <c r="FZ71" s="5">
        <v>-1</v>
      </c>
      <c r="GA71" s="5">
        <v>-1</v>
      </c>
      <c r="GB71" s="5">
        <v>-1</v>
      </c>
      <c r="GC71" s="5">
        <v>-1</v>
      </c>
      <c r="GD71" s="5">
        <v>-1</v>
      </c>
      <c r="GE71" s="5">
        <v>-1</v>
      </c>
      <c r="GF71" s="5">
        <v>-1</v>
      </c>
      <c r="GG71" s="5">
        <v>-1</v>
      </c>
      <c r="GH71" s="5">
        <v>-1</v>
      </c>
      <c r="GI71" s="5">
        <v>-1</v>
      </c>
      <c r="GJ71" s="5">
        <v>-1</v>
      </c>
      <c r="GK71" s="5">
        <v>-1</v>
      </c>
      <c r="GL71" s="5">
        <v>-1</v>
      </c>
      <c r="GM71" s="5">
        <v>-1</v>
      </c>
      <c r="GN71" s="5">
        <v>-1</v>
      </c>
      <c r="GO71" s="5">
        <v>-1</v>
      </c>
      <c r="GP71" s="5">
        <v>-1</v>
      </c>
      <c r="GQ71" s="5">
        <v>-1</v>
      </c>
      <c r="GR71" s="5">
        <v>5.4794520547945204E-8</v>
      </c>
      <c r="GS71" s="5">
        <v>-1</v>
      </c>
      <c r="GT71" s="5">
        <v>-1</v>
      </c>
      <c r="GU71" s="5">
        <v>-1</v>
      </c>
      <c r="GV71" s="5">
        <v>-1</v>
      </c>
      <c r="GW71" s="5">
        <v>-1</v>
      </c>
      <c r="GX71" s="5">
        <v>-1</v>
      </c>
      <c r="GY71" s="5">
        <v>-1</v>
      </c>
      <c r="GZ71" s="5">
        <v>-1</v>
      </c>
      <c r="HA71" s="5">
        <v>-1</v>
      </c>
      <c r="HB71" s="5">
        <v>-1</v>
      </c>
      <c r="HC71" s="5">
        <v>-1</v>
      </c>
      <c r="HD71" s="5">
        <v>-1</v>
      </c>
      <c r="HE71" s="5">
        <v>-1</v>
      </c>
      <c r="HF71" s="5">
        <v>-1</v>
      </c>
      <c r="HG71" s="5">
        <v>6.2315298415256508E-7</v>
      </c>
      <c r="HH71" s="5">
        <v>-1</v>
      </c>
      <c r="HI71" s="5">
        <v>-1</v>
      </c>
      <c r="HJ71" s="5">
        <v>-1</v>
      </c>
      <c r="HK71" s="5">
        <v>-1</v>
      </c>
      <c r="HL71" s="5">
        <v>-1</v>
      </c>
      <c r="HM71" s="5">
        <v>-1</v>
      </c>
      <c r="HN71" s="5">
        <v>-1</v>
      </c>
      <c r="HO71" s="5" t="s">
        <v>720</v>
      </c>
    </row>
    <row r="72" spans="1:223" x14ac:dyDescent="0.25">
      <c r="A72" s="37" t="s">
        <v>3056</v>
      </c>
      <c r="B72" s="5">
        <v>2</v>
      </c>
      <c r="C72" s="5">
        <v>0</v>
      </c>
      <c r="D72" s="5">
        <v>2.3393207330732092E-7</v>
      </c>
      <c r="E72" s="5">
        <v>0.5198915634837894</v>
      </c>
      <c r="F72" s="5">
        <v>1.2406277975651888E-2</v>
      </c>
      <c r="G72" s="5">
        <v>0.4677019246084867</v>
      </c>
      <c r="H72" s="5">
        <v>-1</v>
      </c>
      <c r="I72" s="5">
        <v>-1</v>
      </c>
      <c r="J72" s="5">
        <v>-1</v>
      </c>
      <c r="K72" s="5">
        <v>-1</v>
      </c>
      <c r="L72" s="5">
        <v>-1</v>
      </c>
      <c r="M72" s="5">
        <v>-1</v>
      </c>
      <c r="N72" s="5">
        <v>-1</v>
      </c>
      <c r="O72" s="5">
        <v>-1</v>
      </c>
      <c r="P72" s="5">
        <v>-1</v>
      </c>
      <c r="Q72" s="5">
        <v>-1</v>
      </c>
      <c r="R72" s="5">
        <v>-1</v>
      </c>
      <c r="S72" s="5">
        <v>-1</v>
      </c>
      <c r="T72" s="5">
        <v>-1</v>
      </c>
      <c r="U72" s="5">
        <v>-1</v>
      </c>
      <c r="V72" s="5">
        <v>-1</v>
      </c>
      <c r="W72" s="5">
        <v>-1</v>
      </c>
      <c r="X72" s="5">
        <v>-1</v>
      </c>
      <c r="Y72" s="5">
        <v>-1</v>
      </c>
      <c r="Z72" s="5">
        <v>-1</v>
      </c>
      <c r="AA72" s="5">
        <v>-1</v>
      </c>
      <c r="AB72" s="5">
        <v>-1</v>
      </c>
      <c r="AC72" s="5">
        <v>-1</v>
      </c>
      <c r="AD72" s="5">
        <v>-1</v>
      </c>
      <c r="AE72" s="5">
        <v>-1</v>
      </c>
      <c r="AF72" s="5">
        <v>-1</v>
      </c>
      <c r="AG72" s="5">
        <v>-1</v>
      </c>
      <c r="AH72" s="5">
        <v>-1</v>
      </c>
      <c r="AI72" s="5">
        <v>-1</v>
      </c>
      <c r="AJ72" s="5">
        <v>-1</v>
      </c>
      <c r="AK72" s="5">
        <v>-1</v>
      </c>
      <c r="AL72" s="5">
        <v>-1</v>
      </c>
      <c r="AM72" s="5">
        <v>-1</v>
      </c>
      <c r="AN72" s="5">
        <v>-1</v>
      </c>
      <c r="AO72" s="5">
        <v>-1</v>
      </c>
      <c r="AP72" s="5">
        <v>-1</v>
      </c>
      <c r="AQ72" s="5">
        <v>-1</v>
      </c>
      <c r="AR72" s="5">
        <v>-1</v>
      </c>
      <c r="AS72" s="5">
        <v>-1</v>
      </c>
      <c r="AT72" s="5">
        <v>-1</v>
      </c>
      <c r="AU72" s="5">
        <v>-1</v>
      </c>
      <c r="AV72" s="5">
        <v>-1</v>
      </c>
      <c r="AW72" s="5">
        <v>-1</v>
      </c>
      <c r="AX72" s="5">
        <v>-1</v>
      </c>
      <c r="AY72" s="5">
        <v>-1</v>
      </c>
      <c r="AZ72" s="5">
        <v>-1</v>
      </c>
      <c r="BA72" s="5">
        <v>-1</v>
      </c>
      <c r="BB72" s="5">
        <v>-1</v>
      </c>
      <c r="BC72" s="5">
        <v>-1</v>
      </c>
      <c r="BD72" s="5">
        <v>-1</v>
      </c>
      <c r="BE72" s="5">
        <v>-1</v>
      </c>
      <c r="BF72" s="5">
        <v>-1</v>
      </c>
      <c r="BG72" s="5">
        <v>-1</v>
      </c>
      <c r="BH72" s="5">
        <v>-1</v>
      </c>
      <c r="BI72" s="5">
        <v>-1</v>
      </c>
      <c r="BJ72" s="5">
        <v>-1</v>
      </c>
      <c r="BK72" s="5">
        <v>-1</v>
      </c>
      <c r="BL72" s="5">
        <v>-1</v>
      </c>
      <c r="BM72" s="5">
        <v>-1</v>
      </c>
      <c r="BN72" s="5">
        <v>-1</v>
      </c>
      <c r="BO72" s="5">
        <v>-1</v>
      </c>
      <c r="BP72" s="5">
        <v>-1</v>
      </c>
      <c r="BQ72" s="5">
        <v>-1</v>
      </c>
      <c r="BR72" s="5">
        <v>-1</v>
      </c>
      <c r="BS72" s="5">
        <v>-1</v>
      </c>
      <c r="BT72" s="5">
        <v>-1</v>
      </c>
      <c r="BU72" s="5">
        <v>-1</v>
      </c>
      <c r="BV72" s="5">
        <v>-1</v>
      </c>
      <c r="BW72" s="5">
        <v>-1</v>
      </c>
      <c r="BX72" s="5">
        <v>-1</v>
      </c>
      <c r="BY72" s="5">
        <v>-1</v>
      </c>
      <c r="BZ72" s="5">
        <v>-1</v>
      </c>
      <c r="CA72" s="5">
        <v>-1</v>
      </c>
      <c r="CB72" s="5">
        <v>-1</v>
      </c>
      <c r="CC72" s="5">
        <v>-1</v>
      </c>
      <c r="CD72" s="5">
        <v>-1</v>
      </c>
      <c r="CE72" s="5">
        <v>-1</v>
      </c>
      <c r="CF72" s="5">
        <v>-1</v>
      </c>
      <c r="CG72" s="5">
        <v>-1</v>
      </c>
      <c r="CH72" s="5">
        <v>-1</v>
      </c>
      <c r="CI72" s="5">
        <v>-1</v>
      </c>
      <c r="CJ72" s="5">
        <v>-1</v>
      </c>
      <c r="CK72" s="5">
        <v>-1</v>
      </c>
      <c r="CL72" s="5">
        <v>-1</v>
      </c>
      <c r="CM72" s="5">
        <v>-1</v>
      </c>
      <c r="CN72" s="5">
        <v>-1</v>
      </c>
      <c r="CO72" s="5">
        <v>-1</v>
      </c>
      <c r="CP72" s="5">
        <v>-1</v>
      </c>
      <c r="CQ72" s="5">
        <v>-1</v>
      </c>
      <c r="CR72" s="5">
        <v>-1</v>
      </c>
      <c r="CS72" s="5">
        <v>-1</v>
      </c>
      <c r="CT72" s="5">
        <v>-1</v>
      </c>
      <c r="CU72" s="5">
        <v>-1</v>
      </c>
      <c r="CV72" s="5">
        <v>-1</v>
      </c>
      <c r="CW72" s="5">
        <v>-1</v>
      </c>
      <c r="CX72" s="5">
        <v>-1</v>
      </c>
      <c r="CY72" s="5">
        <v>-1</v>
      </c>
      <c r="CZ72" s="5">
        <v>-1</v>
      </c>
      <c r="DA72" s="5">
        <v>-1</v>
      </c>
      <c r="DB72" s="5">
        <v>-1</v>
      </c>
      <c r="DC72" s="5">
        <v>-1</v>
      </c>
      <c r="DD72" s="5">
        <v>-1</v>
      </c>
      <c r="DE72" s="5">
        <v>-1</v>
      </c>
      <c r="DF72" s="5">
        <v>-1</v>
      </c>
      <c r="DG72" s="5">
        <v>-1</v>
      </c>
      <c r="DH72" s="5">
        <v>-1</v>
      </c>
      <c r="DI72" s="5">
        <v>-1</v>
      </c>
      <c r="DJ72" s="5">
        <v>-1</v>
      </c>
      <c r="DK72" s="5">
        <v>-1</v>
      </c>
      <c r="DL72" s="5">
        <v>-1</v>
      </c>
      <c r="DM72" s="5">
        <v>-1</v>
      </c>
      <c r="DN72" s="5">
        <v>-1</v>
      </c>
      <c r="DO72" s="5">
        <v>-1</v>
      </c>
      <c r="DP72" s="5">
        <v>-1</v>
      </c>
      <c r="DQ72" s="5">
        <v>-1</v>
      </c>
      <c r="DR72" s="5">
        <v>-1</v>
      </c>
      <c r="DS72" s="5">
        <v>-1</v>
      </c>
      <c r="DT72" s="5">
        <v>-1</v>
      </c>
      <c r="DU72" s="5">
        <v>-1</v>
      </c>
      <c r="DV72" s="5">
        <v>-1</v>
      </c>
      <c r="DW72" s="5">
        <v>-1</v>
      </c>
      <c r="DX72" s="5">
        <v>-1</v>
      </c>
      <c r="DY72" s="5">
        <v>-1</v>
      </c>
      <c r="DZ72" s="5">
        <v>-1</v>
      </c>
      <c r="EA72" s="5">
        <v>-1</v>
      </c>
      <c r="EB72" s="5">
        <v>-1</v>
      </c>
      <c r="EC72" s="5">
        <v>-1</v>
      </c>
      <c r="ED72" s="5">
        <v>-1</v>
      </c>
      <c r="EE72" s="5">
        <v>-1</v>
      </c>
      <c r="EF72" s="5">
        <v>-1</v>
      </c>
      <c r="EG72" s="5">
        <v>-1</v>
      </c>
      <c r="EH72" s="5">
        <v>-1</v>
      </c>
      <c r="EI72" s="5">
        <v>-1</v>
      </c>
      <c r="EJ72" s="5">
        <v>-1</v>
      </c>
      <c r="EK72" s="5">
        <v>-1</v>
      </c>
      <c r="EL72" s="5">
        <v>-1</v>
      </c>
      <c r="EM72" s="5">
        <v>-1</v>
      </c>
      <c r="EN72" s="5">
        <v>-1</v>
      </c>
      <c r="EO72" s="5">
        <v>-1</v>
      </c>
      <c r="EP72" s="5">
        <v>-1</v>
      </c>
      <c r="EQ72" s="5">
        <v>-1</v>
      </c>
      <c r="ER72" s="5">
        <v>-1</v>
      </c>
      <c r="ES72" s="5">
        <v>-1</v>
      </c>
      <c r="ET72" s="5">
        <v>-1</v>
      </c>
      <c r="EU72" s="5">
        <v>-1</v>
      </c>
      <c r="EV72" s="5">
        <v>-1</v>
      </c>
      <c r="EW72" s="5">
        <v>-1</v>
      </c>
      <c r="EX72" s="5">
        <v>-1</v>
      </c>
      <c r="EY72" s="5">
        <v>-1</v>
      </c>
      <c r="EZ72" s="5">
        <v>-1</v>
      </c>
      <c r="FA72" s="5">
        <v>-1</v>
      </c>
      <c r="FB72" s="5">
        <v>-1</v>
      </c>
      <c r="FC72" s="5">
        <v>-1</v>
      </c>
      <c r="FD72" s="5">
        <v>-1</v>
      </c>
      <c r="FE72" s="5">
        <v>-1</v>
      </c>
      <c r="FF72" s="5">
        <v>-1</v>
      </c>
      <c r="FG72" s="5">
        <v>-1</v>
      </c>
      <c r="FH72" s="5">
        <v>-1</v>
      </c>
      <c r="FI72" s="5">
        <v>-1</v>
      </c>
      <c r="FJ72" s="5">
        <v>-1</v>
      </c>
      <c r="FK72" s="5">
        <v>-1</v>
      </c>
      <c r="FL72" s="5">
        <v>-1</v>
      </c>
      <c r="FM72" s="5">
        <v>-1</v>
      </c>
      <c r="FN72" s="5">
        <v>-1</v>
      </c>
      <c r="FO72" s="5">
        <v>-1</v>
      </c>
      <c r="FP72" s="5">
        <v>-1</v>
      </c>
      <c r="FQ72" s="5">
        <v>-1</v>
      </c>
      <c r="FR72" s="5">
        <v>-1</v>
      </c>
      <c r="FS72" s="5">
        <v>-1</v>
      </c>
      <c r="FT72" s="5">
        <v>-1</v>
      </c>
      <c r="FU72" s="5">
        <v>-1</v>
      </c>
      <c r="FV72" s="5">
        <v>-1</v>
      </c>
      <c r="FW72" s="5">
        <v>-1</v>
      </c>
      <c r="FX72" s="5">
        <v>-1</v>
      </c>
      <c r="FY72" s="5">
        <v>-1</v>
      </c>
      <c r="FZ72" s="5">
        <v>-1</v>
      </c>
      <c r="GA72" s="5">
        <v>-1</v>
      </c>
      <c r="GB72" s="5">
        <v>-1</v>
      </c>
      <c r="GC72" s="5">
        <v>-1</v>
      </c>
      <c r="GD72" s="5">
        <v>-1</v>
      </c>
      <c r="GE72" s="5">
        <v>-1</v>
      </c>
      <c r="GF72" s="5">
        <v>-1</v>
      </c>
      <c r="GG72" s="5">
        <v>-1</v>
      </c>
      <c r="GH72" s="5">
        <v>-1</v>
      </c>
      <c r="GI72" s="5">
        <v>-1</v>
      </c>
      <c r="GJ72" s="5">
        <v>-1</v>
      </c>
      <c r="GK72" s="5">
        <v>-1</v>
      </c>
      <c r="GL72" s="5">
        <v>-1</v>
      </c>
      <c r="GM72" s="5">
        <v>-1</v>
      </c>
      <c r="GN72" s="5">
        <v>-1</v>
      </c>
      <c r="GO72" s="5">
        <v>-1</v>
      </c>
      <c r="GP72" s="5">
        <v>-1</v>
      </c>
      <c r="GQ72" s="5">
        <v>-1</v>
      </c>
      <c r="GR72" s="5">
        <v>2.4992389649923894E-7</v>
      </c>
      <c r="GS72" s="5">
        <v>-1</v>
      </c>
      <c r="GT72" s="5">
        <v>-1</v>
      </c>
      <c r="GU72" s="5">
        <v>-1</v>
      </c>
      <c r="GV72" s="5">
        <v>-1</v>
      </c>
      <c r="GW72" s="5">
        <v>-1</v>
      </c>
      <c r="GX72" s="5">
        <v>-1</v>
      </c>
      <c r="GY72" s="5">
        <v>-1</v>
      </c>
      <c r="GZ72" s="5">
        <v>-1</v>
      </c>
      <c r="HA72" s="5">
        <v>-1</v>
      </c>
      <c r="HB72" s="5">
        <v>-1</v>
      </c>
      <c r="HC72" s="5">
        <v>-1</v>
      </c>
      <c r="HD72" s="5">
        <v>-1</v>
      </c>
      <c r="HE72" s="5">
        <v>-1</v>
      </c>
      <c r="HF72" s="5">
        <v>-1</v>
      </c>
      <c r="HG72" s="5">
        <v>9.4859371816672555E-6</v>
      </c>
      <c r="HH72" s="5">
        <v>-1</v>
      </c>
      <c r="HI72" s="5">
        <v>-1</v>
      </c>
      <c r="HJ72" s="5">
        <v>-1</v>
      </c>
      <c r="HK72" s="5">
        <v>-1</v>
      </c>
      <c r="HL72" s="5">
        <v>-1</v>
      </c>
      <c r="HM72" s="5">
        <v>-1</v>
      </c>
      <c r="HN72" s="5">
        <v>-1</v>
      </c>
      <c r="HO72" s="5" t="s">
        <v>720</v>
      </c>
    </row>
    <row r="73" spans="1:223" x14ac:dyDescent="0.25">
      <c r="A73" s="36" t="s">
        <v>3105</v>
      </c>
      <c r="B73" s="5">
        <v>2</v>
      </c>
      <c r="C73" s="5">
        <v>0</v>
      </c>
      <c r="D73" s="5">
        <v>5.4171290508092153E-4</v>
      </c>
      <c r="E73" s="5">
        <v>0.36145081035517879</v>
      </c>
      <c r="F73" s="5">
        <v>4.1554855760807537E-2</v>
      </c>
      <c r="G73" s="5">
        <v>0.59645262097893059</v>
      </c>
      <c r="H73" s="5">
        <v>-1</v>
      </c>
      <c r="I73" s="5">
        <v>-1</v>
      </c>
      <c r="J73" s="5">
        <v>-1</v>
      </c>
      <c r="K73" s="5">
        <v>-1</v>
      </c>
      <c r="L73" s="5">
        <v>-1</v>
      </c>
      <c r="M73" s="5">
        <v>-1</v>
      </c>
      <c r="N73" s="5">
        <v>-1</v>
      </c>
      <c r="O73" s="5">
        <v>-1</v>
      </c>
      <c r="P73" s="5">
        <v>-1</v>
      </c>
      <c r="Q73" s="5">
        <v>-1</v>
      </c>
      <c r="R73" s="5">
        <v>-1</v>
      </c>
      <c r="S73" s="5">
        <v>-1</v>
      </c>
      <c r="T73" s="5">
        <v>-1</v>
      </c>
      <c r="U73" s="5">
        <v>-1</v>
      </c>
      <c r="V73" s="5">
        <v>-1</v>
      </c>
      <c r="W73" s="5">
        <v>-1</v>
      </c>
      <c r="X73" s="5">
        <v>-1</v>
      </c>
      <c r="Y73" s="5">
        <v>-1</v>
      </c>
      <c r="Z73" s="5">
        <v>-1</v>
      </c>
      <c r="AA73" s="5">
        <v>-1</v>
      </c>
      <c r="AB73" s="5">
        <v>-1</v>
      </c>
      <c r="AC73" s="5">
        <v>-1</v>
      </c>
      <c r="AD73" s="5">
        <v>-1</v>
      </c>
      <c r="AE73" s="5">
        <v>-1</v>
      </c>
      <c r="AF73" s="5">
        <v>-1</v>
      </c>
      <c r="AG73" s="5">
        <v>-1</v>
      </c>
      <c r="AH73" s="5">
        <v>-1</v>
      </c>
      <c r="AI73" s="5">
        <v>-1</v>
      </c>
      <c r="AJ73" s="5">
        <v>-1</v>
      </c>
      <c r="AK73" s="5">
        <v>-1</v>
      </c>
      <c r="AL73" s="5">
        <v>-1</v>
      </c>
      <c r="AM73" s="5">
        <v>-1</v>
      </c>
      <c r="AN73" s="5">
        <v>-1</v>
      </c>
      <c r="AO73" s="5">
        <v>-1</v>
      </c>
      <c r="AP73" s="5">
        <v>-1</v>
      </c>
      <c r="AQ73" s="5">
        <v>-1</v>
      </c>
      <c r="AR73" s="5">
        <v>-1</v>
      </c>
      <c r="AS73" s="5">
        <v>-1</v>
      </c>
      <c r="AT73" s="5">
        <v>-1</v>
      </c>
      <c r="AU73" s="5">
        <v>-1</v>
      </c>
      <c r="AV73" s="5">
        <v>-1</v>
      </c>
      <c r="AW73" s="5">
        <v>-1</v>
      </c>
      <c r="AX73" s="5">
        <v>-1</v>
      </c>
      <c r="AY73" s="5">
        <v>-1</v>
      </c>
      <c r="AZ73" s="5">
        <v>-1</v>
      </c>
      <c r="BA73" s="5">
        <v>-1</v>
      </c>
      <c r="BB73" s="5">
        <v>-1</v>
      </c>
      <c r="BC73" s="5">
        <v>-1</v>
      </c>
      <c r="BD73" s="5">
        <v>-1</v>
      </c>
      <c r="BE73" s="5">
        <v>-1</v>
      </c>
      <c r="BF73" s="5">
        <v>-1</v>
      </c>
      <c r="BG73" s="5">
        <v>-1</v>
      </c>
      <c r="BH73" s="5">
        <v>-1</v>
      </c>
      <c r="BI73" s="5">
        <v>-1</v>
      </c>
      <c r="BJ73" s="5">
        <v>-1</v>
      </c>
      <c r="BK73" s="5">
        <v>-1</v>
      </c>
      <c r="BL73" s="5">
        <v>-1</v>
      </c>
      <c r="BM73" s="5">
        <v>-1</v>
      </c>
      <c r="BN73" s="5">
        <v>-1</v>
      </c>
      <c r="BO73" s="5">
        <v>-1</v>
      </c>
      <c r="BP73" s="5">
        <v>-1</v>
      </c>
      <c r="BQ73" s="5">
        <v>-1</v>
      </c>
      <c r="BR73" s="5">
        <v>-1</v>
      </c>
      <c r="BS73" s="5">
        <v>-1</v>
      </c>
      <c r="BT73" s="5">
        <v>-1</v>
      </c>
      <c r="BU73" s="5">
        <v>-1</v>
      </c>
      <c r="BV73" s="5">
        <v>-1</v>
      </c>
      <c r="BW73" s="5">
        <v>-1</v>
      </c>
      <c r="BX73" s="5">
        <v>-1</v>
      </c>
      <c r="BY73" s="5">
        <v>-1</v>
      </c>
      <c r="BZ73" s="5">
        <v>-1</v>
      </c>
      <c r="CA73" s="5">
        <v>-1</v>
      </c>
      <c r="CB73" s="5">
        <v>-1</v>
      </c>
      <c r="CC73" s="5">
        <v>-1</v>
      </c>
      <c r="CD73" s="5">
        <v>-1</v>
      </c>
      <c r="CE73" s="5">
        <v>-1</v>
      </c>
      <c r="CF73" s="5">
        <v>-1</v>
      </c>
      <c r="CG73" s="5">
        <v>-1</v>
      </c>
      <c r="CH73" s="5">
        <v>-1</v>
      </c>
      <c r="CI73" s="5">
        <v>-1</v>
      </c>
      <c r="CJ73" s="5">
        <v>-1</v>
      </c>
      <c r="CK73" s="5">
        <v>-1</v>
      </c>
      <c r="CL73" s="5">
        <v>-1</v>
      </c>
      <c r="CM73" s="5">
        <v>-1</v>
      </c>
      <c r="CN73" s="5">
        <v>-1</v>
      </c>
      <c r="CO73" s="5">
        <v>-1</v>
      </c>
      <c r="CP73" s="5">
        <v>-1</v>
      </c>
      <c r="CQ73" s="5">
        <v>-1</v>
      </c>
      <c r="CR73" s="5">
        <v>-1</v>
      </c>
      <c r="CS73" s="5">
        <v>-1</v>
      </c>
      <c r="CT73" s="5">
        <v>-1</v>
      </c>
      <c r="CU73" s="5">
        <v>-1</v>
      </c>
      <c r="CV73" s="5">
        <v>-1</v>
      </c>
      <c r="CW73" s="5">
        <v>-1</v>
      </c>
      <c r="CX73" s="5">
        <v>-1</v>
      </c>
      <c r="CY73" s="5">
        <v>-1</v>
      </c>
      <c r="CZ73" s="5">
        <v>-1</v>
      </c>
      <c r="DA73" s="5">
        <v>-1</v>
      </c>
      <c r="DB73" s="5">
        <v>-1</v>
      </c>
      <c r="DC73" s="5">
        <v>-1</v>
      </c>
      <c r="DD73" s="5">
        <v>-1</v>
      </c>
      <c r="DE73" s="5">
        <v>-1</v>
      </c>
      <c r="DF73" s="5">
        <v>-1</v>
      </c>
      <c r="DG73" s="5">
        <v>-1</v>
      </c>
      <c r="DH73" s="5">
        <v>-1</v>
      </c>
      <c r="DI73" s="5">
        <v>-1</v>
      </c>
      <c r="DJ73" s="5">
        <v>-1</v>
      </c>
      <c r="DK73" s="5">
        <v>-1</v>
      </c>
      <c r="DL73" s="5">
        <v>-1</v>
      </c>
      <c r="DM73" s="5">
        <v>-1</v>
      </c>
      <c r="DN73" s="5">
        <v>-1</v>
      </c>
      <c r="DO73" s="5">
        <v>-1</v>
      </c>
      <c r="DP73" s="5">
        <v>-1</v>
      </c>
      <c r="DQ73" s="5">
        <v>-1</v>
      </c>
      <c r="DR73" s="5">
        <v>-1</v>
      </c>
      <c r="DS73" s="5">
        <v>-1</v>
      </c>
      <c r="DT73" s="5">
        <v>-1</v>
      </c>
      <c r="DU73" s="5">
        <v>-1</v>
      </c>
      <c r="DV73" s="5">
        <v>-1</v>
      </c>
      <c r="DW73" s="5">
        <v>-1</v>
      </c>
      <c r="DX73" s="5">
        <v>-1</v>
      </c>
      <c r="DY73" s="5">
        <v>-1</v>
      </c>
      <c r="DZ73" s="5">
        <v>-1</v>
      </c>
      <c r="EA73" s="5">
        <v>-1</v>
      </c>
      <c r="EB73" s="5">
        <v>-1</v>
      </c>
      <c r="EC73" s="5">
        <v>-1</v>
      </c>
      <c r="ED73" s="5">
        <v>-1</v>
      </c>
      <c r="EE73" s="5">
        <v>-1</v>
      </c>
      <c r="EF73" s="5">
        <v>-1</v>
      </c>
      <c r="EG73" s="5">
        <v>-1</v>
      </c>
      <c r="EH73" s="5">
        <v>-1</v>
      </c>
      <c r="EI73" s="5">
        <v>-1</v>
      </c>
      <c r="EJ73" s="5">
        <v>-1</v>
      </c>
      <c r="EK73" s="5">
        <v>-1</v>
      </c>
      <c r="EL73" s="5">
        <v>-1</v>
      </c>
      <c r="EM73" s="5">
        <v>-1</v>
      </c>
      <c r="EN73" s="5">
        <v>-1</v>
      </c>
      <c r="EO73" s="5">
        <v>-1</v>
      </c>
      <c r="EP73" s="5">
        <v>-1</v>
      </c>
      <c r="EQ73" s="5">
        <v>-1</v>
      </c>
      <c r="ER73" s="5">
        <v>-1</v>
      </c>
      <c r="ES73" s="5">
        <v>-1</v>
      </c>
      <c r="ET73" s="5">
        <v>-1</v>
      </c>
      <c r="EU73" s="5">
        <v>-1</v>
      </c>
      <c r="EV73" s="5">
        <v>-1</v>
      </c>
      <c r="EW73" s="5">
        <v>-1</v>
      </c>
      <c r="EX73" s="5">
        <v>-1</v>
      </c>
      <c r="EY73" s="5">
        <v>-1</v>
      </c>
      <c r="EZ73" s="5">
        <v>-1</v>
      </c>
      <c r="FA73" s="5">
        <v>-1</v>
      </c>
      <c r="FB73" s="5">
        <v>-1</v>
      </c>
      <c r="FC73" s="5">
        <v>-1</v>
      </c>
      <c r="FD73" s="5">
        <v>-1</v>
      </c>
      <c r="FE73" s="5">
        <v>-1</v>
      </c>
      <c r="FF73" s="5">
        <v>-1</v>
      </c>
      <c r="FG73" s="5">
        <v>-1</v>
      </c>
      <c r="FH73" s="5">
        <v>-1</v>
      </c>
      <c r="FI73" s="5">
        <v>-1</v>
      </c>
      <c r="FJ73" s="5">
        <v>-1</v>
      </c>
      <c r="FK73" s="5">
        <v>-1</v>
      </c>
      <c r="FL73" s="5">
        <v>-1</v>
      </c>
      <c r="FM73" s="5">
        <v>-1</v>
      </c>
      <c r="FN73" s="5">
        <v>-1</v>
      </c>
      <c r="FO73" s="5">
        <v>-1</v>
      </c>
      <c r="FP73" s="5">
        <v>-1</v>
      </c>
      <c r="FQ73" s="5">
        <v>-1</v>
      </c>
      <c r="FR73" s="5">
        <v>-1</v>
      </c>
      <c r="FS73" s="5">
        <v>-1</v>
      </c>
      <c r="FT73" s="5">
        <v>-1</v>
      </c>
      <c r="FU73" s="5">
        <v>-1</v>
      </c>
      <c r="FV73" s="5">
        <v>-1</v>
      </c>
      <c r="FW73" s="5">
        <v>-1</v>
      </c>
      <c r="FX73" s="5">
        <v>-1</v>
      </c>
      <c r="FY73" s="5">
        <v>-1</v>
      </c>
      <c r="FZ73" s="5">
        <v>-1</v>
      </c>
      <c r="GA73" s="5">
        <v>-1</v>
      </c>
      <c r="GB73" s="5">
        <v>-1</v>
      </c>
      <c r="GC73" s="5">
        <v>-1</v>
      </c>
      <c r="GD73" s="5">
        <v>-1</v>
      </c>
      <c r="GE73" s="5">
        <v>-1</v>
      </c>
      <c r="GF73" s="5">
        <v>-1</v>
      </c>
      <c r="GG73" s="5">
        <v>-1</v>
      </c>
      <c r="GH73" s="5">
        <v>-1</v>
      </c>
      <c r="GI73" s="5">
        <v>-1</v>
      </c>
      <c r="GJ73" s="5">
        <v>-1</v>
      </c>
      <c r="GK73" s="5">
        <v>-1</v>
      </c>
      <c r="GL73" s="5">
        <v>-1</v>
      </c>
      <c r="GM73" s="5">
        <v>-1</v>
      </c>
      <c r="GN73" s="5">
        <v>-1</v>
      </c>
      <c r="GO73" s="5">
        <v>-1</v>
      </c>
      <c r="GP73" s="5">
        <v>-1</v>
      </c>
      <c r="GQ73" s="5">
        <v>-1</v>
      </c>
      <c r="GR73" s="5">
        <v>3.5680365296803651E-6</v>
      </c>
      <c r="GS73" s="5">
        <v>-1</v>
      </c>
      <c r="GT73" s="5">
        <v>-1</v>
      </c>
      <c r="GU73" s="5">
        <v>-1</v>
      </c>
      <c r="GV73" s="5">
        <v>-1</v>
      </c>
      <c r="GW73" s="5">
        <v>-1</v>
      </c>
      <c r="GX73" s="5">
        <v>-1</v>
      </c>
      <c r="GY73" s="5">
        <v>-1</v>
      </c>
      <c r="GZ73" s="5">
        <v>-1</v>
      </c>
      <c r="HA73" s="5">
        <v>-1</v>
      </c>
      <c r="HB73" s="5">
        <v>-1</v>
      </c>
      <c r="HC73" s="5">
        <v>-1</v>
      </c>
      <c r="HD73" s="5">
        <v>-1</v>
      </c>
      <c r="HE73" s="5">
        <v>-1</v>
      </c>
      <c r="HF73" s="5">
        <v>-1</v>
      </c>
      <c r="HG73" s="5">
        <v>1.0322508033567297E-4</v>
      </c>
      <c r="HH73" s="5">
        <v>-1</v>
      </c>
      <c r="HI73" s="5">
        <v>-1</v>
      </c>
      <c r="HJ73" s="5">
        <v>-1</v>
      </c>
      <c r="HK73" s="5">
        <v>-1</v>
      </c>
      <c r="HL73" s="5">
        <v>-1</v>
      </c>
      <c r="HM73" s="5">
        <v>-1</v>
      </c>
      <c r="HN73" s="5">
        <v>-1</v>
      </c>
      <c r="HO73" s="5" t="s">
        <v>720</v>
      </c>
    </row>
    <row r="74" spans="1:223" x14ac:dyDescent="0.25">
      <c r="A74" s="36" t="s">
        <v>3114</v>
      </c>
      <c r="B74" s="5">
        <v>2</v>
      </c>
      <c r="C74" s="5">
        <v>0</v>
      </c>
      <c r="D74" s="5">
        <v>3.8582436867093361E-5</v>
      </c>
      <c r="E74" s="5">
        <v>0.75912924518849789</v>
      </c>
      <c r="F74" s="5">
        <v>8.6262683017828568E-3</v>
      </c>
      <c r="G74" s="5">
        <v>0.23220590407285244</v>
      </c>
      <c r="H74" s="5">
        <v>-1</v>
      </c>
      <c r="I74" s="5">
        <v>-1</v>
      </c>
      <c r="J74" s="5">
        <v>-1</v>
      </c>
      <c r="K74" s="5">
        <v>-1</v>
      </c>
      <c r="L74" s="5">
        <v>-1</v>
      </c>
      <c r="M74" s="5">
        <v>-1</v>
      </c>
      <c r="N74" s="5">
        <v>-1</v>
      </c>
      <c r="O74" s="5">
        <v>-1</v>
      </c>
      <c r="P74" s="5">
        <v>-1</v>
      </c>
      <c r="Q74" s="5">
        <v>-1</v>
      </c>
      <c r="R74" s="5">
        <v>-1</v>
      </c>
      <c r="S74" s="5">
        <v>-1</v>
      </c>
      <c r="T74" s="5">
        <v>-1</v>
      </c>
      <c r="U74" s="5">
        <v>-1</v>
      </c>
      <c r="V74" s="5">
        <v>-1</v>
      </c>
      <c r="W74" s="5">
        <v>-1</v>
      </c>
      <c r="X74" s="5">
        <v>-1</v>
      </c>
      <c r="Y74" s="5">
        <v>-1</v>
      </c>
      <c r="Z74" s="5">
        <v>-1</v>
      </c>
      <c r="AA74" s="5">
        <v>-1</v>
      </c>
      <c r="AB74" s="5">
        <v>-1</v>
      </c>
      <c r="AC74" s="5">
        <v>-1</v>
      </c>
      <c r="AD74" s="5">
        <v>-1</v>
      </c>
      <c r="AE74" s="5">
        <v>-1</v>
      </c>
      <c r="AF74" s="5">
        <v>-1</v>
      </c>
      <c r="AG74" s="5">
        <v>-1</v>
      </c>
      <c r="AH74" s="5">
        <v>-1</v>
      </c>
      <c r="AI74" s="5">
        <v>-1</v>
      </c>
      <c r="AJ74" s="5">
        <v>-1</v>
      </c>
      <c r="AK74" s="5">
        <v>-1</v>
      </c>
      <c r="AL74" s="5">
        <v>-1</v>
      </c>
      <c r="AM74" s="5">
        <v>-1</v>
      </c>
      <c r="AN74" s="5">
        <v>-1</v>
      </c>
      <c r="AO74" s="5">
        <v>-1</v>
      </c>
      <c r="AP74" s="5">
        <v>-1</v>
      </c>
      <c r="AQ74" s="5">
        <v>-1</v>
      </c>
      <c r="AR74" s="5">
        <v>-1</v>
      </c>
      <c r="AS74" s="5">
        <v>-1</v>
      </c>
      <c r="AT74" s="5">
        <v>-1</v>
      </c>
      <c r="AU74" s="5">
        <v>-1</v>
      </c>
      <c r="AV74" s="5">
        <v>-1</v>
      </c>
      <c r="AW74" s="5">
        <v>-1</v>
      </c>
      <c r="AX74" s="5">
        <v>-1</v>
      </c>
      <c r="AY74" s="5">
        <v>-1</v>
      </c>
      <c r="AZ74" s="5">
        <v>-1</v>
      </c>
      <c r="BA74" s="5">
        <v>-1</v>
      </c>
      <c r="BB74" s="5">
        <v>-1</v>
      </c>
      <c r="BC74" s="5">
        <v>-1</v>
      </c>
      <c r="BD74" s="5">
        <v>-1</v>
      </c>
      <c r="BE74" s="5">
        <v>-1</v>
      </c>
      <c r="BF74" s="5">
        <v>-1</v>
      </c>
      <c r="BG74" s="5">
        <v>-1</v>
      </c>
      <c r="BH74" s="5">
        <v>-1</v>
      </c>
      <c r="BI74" s="5">
        <v>-1</v>
      </c>
      <c r="BJ74" s="5">
        <v>-1</v>
      </c>
      <c r="BK74" s="5">
        <v>-1</v>
      </c>
      <c r="BL74" s="5">
        <v>-1</v>
      </c>
      <c r="BM74" s="5">
        <v>-1</v>
      </c>
      <c r="BN74" s="5">
        <v>-1</v>
      </c>
      <c r="BO74" s="5">
        <v>-1</v>
      </c>
      <c r="BP74" s="5">
        <v>-1</v>
      </c>
      <c r="BQ74" s="5">
        <v>-1</v>
      </c>
      <c r="BR74" s="5">
        <v>-1</v>
      </c>
      <c r="BS74" s="5">
        <v>-1</v>
      </c>
      <c r="BT74" s="5">
        <v>-1</v>
      </c>
      <c r="BU74" s="5">
        <v>-1</v>
      </c>
      <c r="BV74" s="5">
        <v>-1</v>
      </c>
      <c r="BW74" s="5">
        <v>-1</v>
      </c>
      <c r="BX74" s="5">
        <v>-1</v>
      </c>
      <c r="BY74" s="5">
        <v>-1</v>
      </c>
      <c r="BZ74" s="5">
        <v>-1</v>
      </c>
      <c r="CA74" s="5">
        <v>-1</v>
      </c>
      <c r="CB74" s="5">
        <v>-1</v>
      </c>
      <c r="CC74" s="5">
        <v>-1</v>
      </c>
      <c r="CD74" s="5">
        <v>-1</v>
      </c>
      <c r="CE74" s="5">
        <v>-1</v>
      </c>
      <c r="CF74" s="5">
        <v>-1</v>
      </c>
      <c r="CG74" s="5">
        <v>-1</v>
      </c>
      <c r="CH74" s="5">
        <v>-1</v>
      </c>
      <c r="CI74" s="5">
        <v>-1</v>
      </c>
      <c r="CJ74" s="5">
        <v>-1</v>
      </c>
      <c r="CK74" s="5">
        <v>-1</v>
      </c>
      <c r="CL74" s="5">
        <v>-1</v>
      </c>
      <c r="CM74" s="5">
        <v>-1</v>
      </c>
      <c r="CN74" s="5">
        <v>-1</v>
      </c>
      <c r="CO74" s="5">
        <v>-1</v>
      </c>
      <c r="CP74" s="5">
        <v>-1</v>
      </c>
      <c r="CQ74" s="5">
        <v>-1</v>
      </c>
      <c r="CR74" s="5">
        <v>-1</v>
      </c>
      <c r="CS74" s="5">
        <v>-1</v>
      </c>
      <c r="CT74" s="5">
        <v>-1</v>
      </c>
      <c r="CU74" s="5">
        <v>-1</v>
      </c>
      <c r="CV74" s="5">
        <v>-1</v>
      </c>
      <c r="CW74" s="5">
        <v>-1</v>
      </c>
      <c r="CX74" s="5">
        <v>-1</v>
      </c>
      <c r="CY74" s="5">
        <v>-1</v>
      </c>
      <c r="CZ74" s="5">
        <v>-1</v>
      </c>
      <c r="DA74" s="5">
        <v>-1</v>
      </c>
      <c r="DB74" s="5">
        <v>-1</v>
      </c>
      <c r="DC74" s="5">
        <v>-1</v>
      </c>
      <c r="DD74" s="5">
        <v>-1</v>
      </c>
      <c r="DE74" s="5">
        <v>-1</v>
      </c>
      <c r="DF74" s="5">
        <v>-1</v>
      </c>
      <c r="DG74" s="5">
        <v>-1</v>
      </c>
      <c r="DH74" s="5">
        <v>-1</v>
      </c>
      <c r="DI74" s="5">
        <v>-1</v>
      </c>
      <c r="DJ74" s="5">
        <v>-1</v>
      </c>
      <c r="DK74" s="5">
        <v>-1</v>
      </c>
      <c r="DL74" s="5">
        <v>-1</v>
      </c>
      <c r="DM74" s="5">
        <v>-1</v>
      </c>
      <c r="DN74" s="5">
        <v>-1</v>
      </c>
      <c r="DO74" s="5">
        <v>-1</v>
      </c>
      <c r="DP74" s="5">
        <v>-1</v>
      </c>
      <c r="DQ74" s="5">
        <v>-1</v>
      </c>
      <c r="DR74" s="5">
        <v>-1</v>
      </c>
      <c r="DS74" s="5">
        <v>-1</v>
      </c>
      <c r="DT74" s="5">
        <v>-1</v>
      </c>
      <c r="DU74" s="5">
        <v>-1</v>
      </c>
      <c r="DV74" s="5">
        <v>-1</v>
      </c>
      <c r="DW74" s="5">
        <v>-1</v>
      </c>
      <c r="DX74" s="5">
        <v>-1</v>
      </c>
      <c r="DY74" s="5">
        <v>-1</v>
      </c>
      <c r="DZ74" s="5">
        <v>-1</v>
      </c>
      <c r="EA74" s="5">
        <v>-1</v>
      </c>
      <c r="EB74" s="5">
        <v>-1</v>
      </c>
      <c r="EC74" s="5">
        <v>-1</v>
      </c>
      <c r="ED74" s="5">
        <v>-1</v>
      </c>
      <c r="EE74" s="5">
        <v>-1</v>
      </c>
      <c r="EF74" s="5">
        <v>-1</v>
      </c>
      <c r="EG74" s="5">
        <v>-1</v>
      </c>
      <c r="EH74" s="5">
        <v>-1</v>
      </c>
      <c r="EI74" s="5">
        <v>-1</v>
      </c>
      <c r="EJ74" s="5">
        <v>-1</v>
      </c>
      <c r="EK74" s="5">
        <v>-1</v>
      </c>
      <c r="EL74" s="5">
        <v>-1</v>
      </c>
      <c r="EM74" s="5">
        <v>-1</v>
      </c>
      <c r="EN74" s="5">
        <v>-1</v>
      </c>
      <c r="EO74" s="5">
        <v>-1</v>
      </c>
      <c r="EP74" s="5">
        <v>-1</v>
      </c>
      <c r="EQ74" s="5">
        <v>-1</v>
      </c>
      <c r="ER74" s="5">
        <v>-1</v>
      </c>
      <c r="ES74" s="5">
        <v>-1</v>
      </c>
      <c r="ET74" s="5">
        <v>-1</v>
      </c>
      <c r="EU74" s="5">
        <v>-1</v>
      </c>
      <c r="EV74" s="5">
        <v>-1</v>
      </c>
      <c r="EW74" s="5">
        <v>-1</v>
      </c>
      <c r="EX74" s="5">
        <v>-1</v>
      </c>
      <c r="EY74" s="5">
        <v>-1</v>
      </c>
      <c r="EZ74" s="5">
        <v>-1</v>
      </c>
      <c r="FA74" s="5">
        <v>-1</v>
      </c>
      <c r="FB74" s="5">
        <v>-1</v>
      </c>
      <c r="FC74" s="5">
        <v>-1</v>
      </c>
      <c r="FD74" s="5">
        <v>-1</v>
      </c>
      <c r="FE74" s="5">
        <v>-1</v>
      </c>
      <c r="FF74" s="5">
        <v>-1</v>
      </c>
      <c r="FG74" s="5">
        <v>-1</v>
      </c>
      <c r="FH74" s="5">
        <v>-1</v>
      </c>
      <c r="FI74" s="5">
        <v>-1</v>
      </c>
      <c r="FJ74" s="5">
        <v>-1</v>
      </c>
      <c r="FK74" s="5">
        <v>-1</v>
      </c>
      <c r="FL74" s="5">
        <v>-1</v>
      </c>
      <c r="FM74" s="5">
        <v>-1</v>
      </c>
      <c r="FN74" s="5">
        <v>-1</v>
      </c>
      <c r="FO74" s="5">
        <v>-1</v>
      </c>
      <c r="FP74" s="5">
        <v>-1</v>
      </c>
      <c r="FQ74" s="5">
        <v>-1</v>
      </c>
      <c r="FR74" s="5">
        <v>-1</v>
      </c>
      <c r="FS74" s="5">
        <v>-1</v>
      </c>
      <c r="FT74" s="5">
        <v>-1</v>
      </c>
      <c r="FU74" s="5">
        <v>-1</v>
      </c>
      <c r="FV74" s="5">
        <v>-1</v>
      </c>
      <c r="FW74" s="5">
        <v>-1</v>
      </c>
      <c r="FX74" s="5">
        <v>-1</v>
      </c>
      <c r="FY74" s="5">
        <v>-1</v>
      </c>
      <c r="FZ74" s="5">
        <v>-1</v>
      </c>
      <c r="GA74" s="5">
        <v>-1</v>
      </c>
      <c r="GB74" s="5">
        <v>-1</v>
      </c>
      <c r="GC74" s="5">
        <v>-1</v>
      </c>
      <c r="GD74" s="5">
        <v>-1</v>
      </c>
      <c r="GE74" s="5">
        <v>-1</v>
      </c>
      <c r="GF74" s="5">
        <v>-1</v>
      </c>
      <c r="GG74" s="5">
        <v>-1</v>
      </c>
      <c r="GH74" s="5">
        <v>-1</v>
      </c>
      <c r="GI74" s="5">
        <v>-1</v>
      </c>
      <c r="GJ74" s="5">
        <v>-1</v>
      </c>
      <c r="GK74" s="5">
        <v>-1</v>
      </c>
      <c r="GL74" s="5">
        <v>-1</v>
      </c>
      <c r="GM74" s="5">
        <v>-1</v>
      </c>
      <c r="GN74" s="5">
        <v>-1</v>
      </c>
      <c r="GO74" s="5">
        <v>-1</v>
      </c>
      <c r="GP74" s="5">
        <v>-1</v>
      </c>
      <c r="GQ74" s="5">
        <v>-1</v>
      </c>
      <c r="GR74" s="5">
        <v>6.2792998477929994E-7</v>
      </c>
      <c r="GS74" s="5">
        <v>-1</v>
      </c>
      <c r="GT74" s="5">
        <v>-1</v>
      </c>
      <c r="GU74" s="5">
        <v>-1</v>
      </c>
      <c r="GV74" s="5">
        <v>-1</v>
      </c>
      <c r="GW74" s="5">
        <v>-1</v>
      </c>
      <c r="GX74" s="5">
        <v>-1</v>
      </c>
      <c r="GY74" s="5">
        <v>-1</v>
      </c>
      <c r="GZ74" s="5">
        <v>-1</v>
      </c>
      <c r="HA74" s="5">
        <v>-1</v>
      </c>
      <c r="HB74" s="5">
        <v>-1</v>
      </c>
      <c r="HC74" s="5">
        <v>-1</v>
      </c>
      <c r="HD74" s="5">
        <v>-1</v>
      </c>
      <c r="HE74" s="5">
        <v>-1</v>
      </c>
      <c r="HF74" s="5">
        <v>-1</v>
      </c>
      <c r="HG74" s="5">
        <v>3.5855758906033213E-6</v>
      </c>
      <c r="HH74" s="5">
        <v>-1</v>
      </c>
      <c r="HI74" s="5">
        <v>-1</v>
      </c>
      <c r="HJ74" s="5">
        <v>-1</v>
      </c>
      <c r="HK74" s="5">
        <v>-1</v>
      </c>
      <c r="HL74" s="5">
        <v>-1</v>
      </c>
      <c r="HM74" s="5">
        <v>-1</v>
      </c>
      <c r="HN74" s="5">
        <v>-1</v>
      </c>
      <c r="HO74" s="5" t="s">
        <v>720</v>
      </c>
    </row>
    <row r="75" spans="1:223" x14ac:dyDescent="0.25">
      <c r="A75" s="36" t="s">
        <v>3125</v>
      </c>
      <c r="B75" s="5">
        <v>2</v>
      </c>
      <c r="C75" s="5">
        <v>0</v>
      </c>
      <c r="D75" s="5">
        <v>3.1274260277203579E-8</v>
      </c>
      <c r="E75" s="5">
        <v>0.56033564604255925</v>
      </c>
      <c r="F75" s="5">
        <v>7.6385171361037793E-3</v>
      </c>
      <c r="G75" s="5">
        <v>0.43202580554707759</v>
      </c>
      <c r="H75" s="5">
        <v>-1</v>
      </c>
      <c r="I75" s="5">
        <v>-1</v>
      </c>
      <c r="J75" s="5">
        <v>-1</v>
      </c>
      <c r="K75" s="5">
        <v>-1</v>
      </c>
      <c r="L75" s="5">
        <v>-1</v>
      </c>
      <c r="M75" s="5">
        <v>-1</v>
      </c>
      <c r="N75" s="5">
        <v>-1</v>
      </c>
      <c r="O75" s="5">
        <v>-1</v>
      </c>
      <c r="P75" s="5">
        <v>-1</v>
      </c>
      <c r="Q75" s="5">
        <v>-1</v>
      </c>
      <c r="R75" s="5">
        <v>-1</v>
      </c>
      <c r="S75" s="5">
        <v>-1</v>
      </c>
      <c r="T75" s="5">
        <v>-1</v>
      </c>
      <c r="U75" s="5">
        <v>-1</v>
      </c>
      <c r="V75" s="5">
        <v>-1</v>
      </c>
      <c r="W75" s="5">
        <v>-1</v>
      </c>
      <c r="X75" s="5">
        <v>-1</v>
      </c>
      <c r="Y75" s="5">
        <v>-1</v>
      </c>
      <c r="Z75" s="5">
        <v>-1</v>
      </c>
      <c r="AA75" s="5">
        <v>-1</v>
      </c>
      <c r="AB75" s="5">
        <v>-1</v>
      </c>
      <c r="AC75" s="5">
        <v>-1</v>
      </c>
      <c r="AD75" s="5">
        <v>-1</v>
      </c>
      <c r="AE75" s="5">
        <v>-1</v>
      </c>
      <c r="AF75" s="5">
        <v>-1</v>
      </c>
      <c r="AG75" s="5">
        <v>-1</v>
      </c>
      <c r="AH75" s="5">
        <v>-1</v>
      </c>
      <c r="AI75" s="5">
        <v>-1</v>
      </c>
      <c r="AJ75" s="5">
        <v>-1</v>
      </c>
      <c r="AK75" s="5">
        <v>-1</v>
      </c>
      <c r="AL75" s="5">
        <v>-1</v>
      </c>
      <c r="AM75" s="5">
        <v>-1</v>
      </c>
      <c r="AN75" s="5">
        <v>-1</v>
      </c>
      <c r="AO75" s="5">
        <v>-1</v>
      </c>
      <c r="AP75" s="5">
        <v>-1</v>
      </c>
      <c r="AQ75" s="5">
        <v>-1</v>
      </c>
      <c r="AR75" s="5">
        <v>-1</v>
      </c>
      <c r="AS75" s="5">
        <v>-1</v>
      </c>
      <c r="AT75" s="5">
        <v>-1</v>
      </c>
      <c r="AU75" s="5">
        <v>-1</v>
      </c>
      <c r="AV75" s="5">
        <v>-1</v>
      </c>
      <c r="AW75" s="5">
        <v>-1</v>
      </c>
      <c r="AX75" s="5">
        <v>-1</v>
      </c>
      <c r="AY75" s="5">
        <v>-1</v>
      </c>
      <c r="AZ75" s="5">
        <v>-1</v>
      </c>
      <c r="BA75" s="5">
        <v>-1</v>
      </c>
      <c r="BB75" s="5">
        <v>-1</v>
      </c>
      <c r="BC75" s="5">
        <v>-1</v>
      </c>
      <c r="BD75" s="5">
        <v>-1</v>
      </c>
      <c r="BE75" s="5">
        <v>-1</v>
      </c>
      <c r="BF75" s="5">
        <v>-1</v>
      </c>
      <c r="BG75" s="5">
        <v>-1</v>
      </c>
      <c r="BH75" s="5">
        <v>-1</v>
      </c>
      <c r="BI75" s="5">
        <v>-1</v>
      </c>
      <c r="BJ75" s="5">
        <v>-1</v>
      </c>
      <c r="BK75" s="5">
        <v>-1</v>
      </c>
      <c r="BL75" s="5">
        <v>-1</v>
      </c>
      <c r="BM75" s="5">
        <v>-1</v>
      </c>
      <c r="BN75" s="5">
        <v>-1</v>
      </c>
      <c r="BO75" s="5">
        <v>-1</v>
      </c>
      <c r="BP75" s="5">
        <v>-1</v>
      </c>
      <c r="BQ75" s="5">
        <v>-1</v>
      </c>
      <c r="BR75" s="5">
        <v>-1</v>
      </c>
      <c r="BS75" s="5">
        <v>-1</v>
      </c>
      <c r="BT75" s="5">
        <v>-1</v>
      </c>
      <c r="BU75" s="5">
        <v>-1</v>
      </c>
      <c r="BV75" s="5">
        <v>-1</v>
      </c>
      <c r="BW75" s="5">
        <v>-1</v>
      </c>
      <c r="BX75" s="5">
        <v>-1</v>
      </c>
      <c r="BY75" s="5">
        <v>-1</v>
      </c>
      <c r="BZ75" s="5">
        <v>-1</v>
      </c>
      <c r="CA75" s="5">
        <v>-1</v>
      </c>
      <c r="CB75" s="5">
        <v>-1</v>
      </c>
      <c r="CC75" s="5">
        <v>-1</v>
      </c>
      <c r="CD75" s="5">
        <v>-1</v>
      </c>
      <c r="CE75" s="5">
        <v>-1</v>
      </c>
      <c r="CF75" s="5">
        <v>-1</v>
      </c>
      <c r="CG75" s="5">
        <v>-1</v>
      </c>
      <c r="CH75" s="5">
        <v>-1</v>
      </c>
      <c r="CI75" s="5">
        <v>-1</v>
      </c>
      <c r="CJ75" s="5">
        <v>-1</v>
      </c>
      <c r="CK75" s="5">
        <v>-1</v>
      </c>
      <c r="CL75" s="5">
        <v>-1</v>
      </c>
      <c r="CM75" s="5">
        <v>-1</v>
      </c>
      <c r="CN75" s="5">
        <v>-1</v>
      </c>
      <c r="CO75" s="5">
        <v>-1</v>
      </c>
      <c r="CP75" s="5">
        <v>-1</v>
      </c>
      <c r="CQ75" s="5">
        <v>-1</v>
      </c>
      <c r="CR75" s="5">
        <v>-1</v>
      </c>
      <c r="CS75" s="5">
        <v>-1</v>
      </c>
      <c r="CT75" s="5">
        <v>-1</v>
      </c>
      <c r="CU75" s="5">
        <v>-1</v>
      </c>
      <c r="CV75" s="5">
        <v>-1</v>
      </c>
      <c r="CW75" s="5">
        <v>-1</v>
      </c>
      <c r="CX75" s="5">
        <v>-1</v>
      </c>
      <c r="CY75" s="5">
        <v>-1</v>
      </c>
      <c r="CZ75" s="5">
        <v>-1</v>
      </c>
      <c r="DA75" s="5">
        <v>-1</v>
      </c>
      <c r="DB75" s="5">
        <v>-1</v>
      </c>
      <c r="DC75" s="5">
        <v>-1</v>
      </c>
      <c r="DD75" s="5">
        <v>-1</v>
      </c>
      <c r="DE75" s="5">
        <v>-1</v>
      </c>
      <c r="DF75" s="5">
        <v>-1</v>
      </c>
      <c r="DG75" s="5">
        <v>-1</v>
      </c>
      <c r="DH75" s="5">
        <v>-1</v>
      </c>
      <c r="DI75" s="5">
        <v>-1</v>
      </c>
      <c r="DJ75" s="5">
        <v>-1</v>
      </c>
      <c r="DK75" s="5">
        <v>-1</v>
      </c>
      <c r="DL75" s="5">
        <v>-1</v>
      </c>
      <c r="DM75" s="5">
        <v>-1</v>
      </c>
      <c r="DN75" s="5">
        <v>-1</v>
      </c>
      <c r="DO75" s="5">
        <v>-1</v>
      </c>
      <c r="DP75" s="5">
        <v>-1</v>
      </c>
      <c r="DQ75" s="5">
        <v>-1</v>
      </c>
      <c r="DR75" s="5">
        <v>-1</v>
      </c>
      <c r="DS75" s="5">
        <v>-1</v>
      </c>
      <c r="DT75" s="5">
        <v>-1</v>
      </c>
      <c r="DU75" s="5">
        <v>-1</v>
      </c>
      <c r="DV75" s="5">
        <v>-1</v>
      </c>
      <c r="DW75" s="5">
        <v>-1</v>
      </c>
      <c r="DX75" s="5">
        <v>-1</v>
      </c>
      <c r="DY75" s="5">
        <v>-1</v>
      </c>
      <c r="DZ75" s="5">
        <v>-1</v>
      </c>
      <c r="EA75" s="5">
        <v>-1</v>
      </c>
      <c r="EB75" s="5">
        <v>-1</v>
      </c>
      <c r="EC75" s="5">
        <v>-1</v>
      </c>
      <c r="ED75" s="5">
        <v>-1</v>
      </c>
      <c r="EE75" s="5">
        <v>-1</v>
      </c>
      <c r="EF75" s="5">
        <v>-1</v>
      </c>
      <c r="EG75" s="5">
        <v>-1</v>
      </c>
      <c r="EH75" s="5">
        <v>-1</v>
      </c>
      <c r="EI75" s="5">
        <v>-1</v>
      </c>
      <c r="EJ75" s="5">
        <v>-1</v>
      </c>
      <c r="EK75" s="5">
        <v>-1</v>
      </c>
      <c r="EL75" s="5">
        <v>-1</v>
      </c>
      <c r="EM75" s="5">
        <v>-1</v>
      </c>
      <c r="EN75" s="5">
        <v>-1</v>
      </c>
      <c r="EO75" s="5">
        <v>-1</v>
      </c>
      <c r="EP75" s="5">
        <v>-1</v>
      </c>
      <c r="EQ75" s="5">
        <v>-1</v>
      </c>
      <c r="ER75" s="5">
        <v>-1</v>
      </c>
      <c r="ES75" s="5">
        <v>-1</v>
      </c>
      <c r="ET75" s="5">
        <v>-1</v>
      </c>
      <c r="EU75" s="5">
        <v>-1</v>
      </c>
      <c r="EV75" s="5">
        <v>-1</v>
      </c>
      <c r="EW75" s="5">
        <v>-1</v>
      </c>
      <c r="EX75" s="5">
        <v>-1</v>
      </c>
      <c r="EY75" s="5">
        <v>-1</v>
      </c>
      <c r="EZ75" s="5">
        <v>-1</v>
      </c>
      <c r="FA75" s="5">
        <v>-1</v>
      </c>
      <c r="FB75" s="5">
        <v>-1</v>
      </c>
      <c r="FC75" s="5">
        <v>-1</v>
      </c>
      <c r="FD75" s="5">
        <v>-1</v>
      </c>
      <c r="FE75" s="5">
        <v>-1</v>
      </c>
      <c r="FF75" s="5">
        <v>-1</v>
      </c>
      <c r="FG75" s="5">
        <v>-1</v>
      </c>
      <c r="FH75" s="5">
        <v>-1</v>
      </c>
      <c r="FI75" s="5">
        <v>-1</v>
      </c>
      <c r="FJ75" s="5">
        <v>-1</v>
      </c>
      <c r="FK75" s="5">
        <v>-1</v>
      </c>
      <c r="FL75" s="5">
        <v>-1</v>
      </c>
      <c r="FM75" s="5">
        <v>-1</v>
      </c>
      <c r="FN75" s="5">
        <v>-1</v>
      </c>
      <c r="FO75" s="5">
        <v>-1</v>
      </c>
      <c r="FP75" s="5">
        <v>-1</v>
      </c>
      <c r="FQ75" s="5">
        <v>-1</v>
      </c>
      <c r="FR75" s="5">
        <v>-1</v>
      </c>
      <c r="FS75" s="5">
        <v>-1</v>
      </c>
      <c r="FT75" s="5">
        <v>-1</v>
      </c>
      <c r="FU75" s="5">
        <v>-1</v>
      </c>
      <c r="FV75" s="5">
        <v>-1</v>
      </c>
      <c r="FW75" s="5">
        <v>-1</v>
      </c>
      <c r="FX75" s="5">
        <v>-1</v>
      </c>
      <c r="FY75" s="5">
        <v>-1</v>
      </c>
      <c r="FZ75" s="5">
        <v>-1</v>
      </c>
      <c r="GA75" s="5">
        <v>-1</v>
      </c>
      <c r="GB75" s="5">
        <v>-1</v>
      </c>
      <c r="GC75" s="5">
        <v>-1</v>
      </c>
      <c r="GD75" s="5">
        <v>-1</v>
      </c>
      <c r="GE75" s="5">
        <v>-1</v>
      </c>
      <c r="GF75" s="5">
        <v>-1</v>
      </c>
      <c r="GG75" s="5">
        <v>-1</v>
      </c>
      <c r="GH75" s="5">
        <v>-1</v>
      </c>
      <c r="GI75" s="5">
        <v>-1</v>
      </c>
      <c r="GJ75" s="5">
        <v>-1</v>
      </c>
      <c r="GK75" s="5">
        <v>-1</v>
      </c>
      <c r="GL75" s="5">
        <v>-1</v>
      </c>
      <c r="GM75" s="5">
        <v>-1</v>
      </c>
      <c r="GN75" s="5">
        <v>-1</v>
      </c>
      <c r="GO75" s="5">
        <v>-1</v>
      </c>
      <c r="GP75" s="5">
        <v>-1</v>
      </c>
      <c r="GQ75" s="5">
        <v>-1</v>
      </c>
      <c r="GR75" s="5">
        <v>5.9969558599695584E-6</v>
      </c>
      <c r="GS75" s="5">
        <v>-1</v>
      </c>
      <c r="GT75" s="5">
        <v>-1</v>
      </c>
      <c r="GU75" s="5">
        <v>-1</v>
      </c>
      <c r="GV75" s="5">
        <v>-1</v>
      </c>
      <c r="GW75" s="5">
        <v>-1</v>
      </c>
      <c r="GX75" s="5">
        <v>-1</v>
      </c>
      <c r="GY75" s="5">
        <v>-1</v>
      </c>
      <c r="GZ75" s="5">
        <v>-1</v>
      </c>
      <c r="HA75" s="5">
        <v>-1</v>
      </c>
      <c r="HB75" s="5">
        <v>-1</v>
      </c>
      <c r="HC75" s="5">
        <v>-1</v>
      </c>
      <c r="HD75" s="5">
        <v>-1</v>
      </c>
      <c r="HE75" s="5">
        <v>-1</v>
      </c>
      <c r="HF75" s="5">
        <v>-1</v>
      </c>
      <c r="HG75" s="5">
        <v>5.3446762101634861E-5</v>
      </c>
      <c r="HH75" s="5">
        <v>-1</v>
      </c>
      <c r="HI75" s="5">
        <v>-1</v>
      </c>
      <c r="HJ75" s="5">
        <v>-1</v>
      </c>
      <c r="HK75" s="5">
        <v>-1</v>
      </c>
      <c r="HL75" s="5">
        <v>-1</v>
      </c>
      <c r="HM75" s="5">
        <v>-1</v>
      </c>
      <c r="HN75" s="5">
        <v>-1</v>
      </c>
      <c r="HO75" s="5" t="s">
        <v>720</v>
      </c>
    </row>
    <row r="76" spans="1:223" x14ac:dyDescent="0.25">
      <c r="A76" s="37" t="s">
        <v>3155</v>
      </c>
      <c r="B76" s="5">
        <v>2</v>
      </c>
      <c r="C76" s="5">
        <v>0</v>
      </c>
      <c r="D76" s="5">
        <v>0.59199795598550553</v>
      </c>
      <c r="E76" s="5">
        <v>2.9681683435491043E-2</v>
      </c>
      <c r="F76" s="5">
        <v>0.36051960312369657</v>
      </c>
      <c r="G76" s="5">
        <v>1.780075745530604E-2</v>
      </c>
      <c r="H76" s="5">
        <v>-1</v>
      </c>
      <c r="I76" s="5">
        <v>-1</v>
      </c>
      <c r="J76" s="5">
        <v>-1</v>
      </c>
      <c r="K76" s="5">
        <v>-1</v>
      </c>
      <c r="L76" s="5">
        <v>-1</v>
      </c>
      <c r="M76" s="5">
        <v>-1</v>
      </c>
      <c r="N76" s="5">
        <v>-1</v>
      </c>
      <c r="O76" s="5">
        <v>-1</v>
      </c>
      <c r="P76" s="5">
        <v>-1</v>
      </c>
      <c r="Q76" s="5">
        <v>-1</v>
      </c>
      <c r="R76" s="5">
        <v>-1</v>
      </c>
      <c r="S76" s="5">
        <v>-1</v>
      </c>
      <c r="T76" s="5">
        <v>-1</v>
      </c>
      <c r="U76" s="5">
        <v>-1</v>
      </c>
      <c r="V76" s="5">
        <v>-1</v>
      </c>
      <c r="W76" s="5">
        <v>-1</v>
      </c>
      <c r="X76" s="5">
        <v>-1</v>
      </c>
      <c r="Y76" s="5">
        <v>-1</v>
      </c>
      <c r="Z76" s="5">
        <v>-1</v>
      </c>
      <c r="AA76" s="5">
        <v>-1</v>
      </c>
      <c r="AB76" s="5">
        <v>-1</v>
      </c>
      <c r="AC76" s="5">
        <v>-1</v>
      </c>
      <c r="AD76" s="5">
        <v>-1</v>
      </c>
      <c r="AE76" s="5">
        <v>-1</v>
      </c>
      <c r="AF76" s="5">
        <v>-1</v>
      </c>
      <c r="AG76" s="5">
        <v>-1</v>
      </c>
      <c r="AH76" s="5">
        <v>-1</v>
      </c>
      <c r="AI76" s="5">
        <v>-1</v>
      </c>
      <c r="AJ76" s="5">
        <v>-1</v>
      </c>
      <c r="AK76" s="5">
        <v>-1</v>
      </c>
      <c r="AL76" s="5">
        <v>-1</v>
      </c>
      <c r="AM76" s="5">
        <v>-1</v>
      </c>
      <c r="AN76" s="5">
        <v>-1</v>
      </c>
      <c r="AO76" s="5">
        <v>-1</v>
      </c>
      <c r="AP76" s="5">
        <v>-1</v>
      </c>
      <c r="AQ76" s="5">
        <v>-1</v>
      </c>
      <c r="AR76" s="5">
        <v>-1</v>
      </c>
      <c r="AS76" s="5">
        <v>-1</v>
      </c>
      <c r="AT76" s="5">
        <v>-1</v>
      </c>
      <c r="AU76" s="5">
        <v>-1</v>
      </c>
      <c r="AV76" s="5">
        <v>-1</v>
      </c>
      <c r="AW76" s="5">
        <v>-1</v>
      </c>
      <c r="AX76" s="5">
        <v>-1</v>
      </c>
      <c r="AY76" s="5">
        <v>-1</v>
      </c>
      <c r="AZ76" s="5">
        <v>-1</v>
      </c>
      <c r="BA76" s="5">
        <v>-1</v>
      </c>
      <c r="BB76" s="5">
        <v>-1</v>
      </c>
      <c r="BC76" s="5">
        <v>-1</v>
      </c>
      <c r="BD76" s="5">
        <v>-1</v>
      </c>
      <c r="BE76" s="5">
        <v>-1</v>
      </c>
      <c r="BF76" s="5">
        <v>-1</v>
      </c>
      <c r="BG76" s="5">
        <v>-1</v>
      </c>
      <c r="BH76" s="5">
        <v>-1</v>
      </c>
      <c r="BI76" s="5">
        <v>-1</v>
      </c>
      <c r="BJ76" s="5">
        <v>-1</v>
      </c>
      <c r="BK76" s="5">
        <v>-1</v>
      </c>
      <c r="BL76" s="5">
        <v>-1</v>
      </c>
      <c r="BM76" s="5">
        <v>-1</v>
      </c>
      <c r="BN76" s="5">
        <v>-1</v>
      </c>
      <c r="BO76" s="5">
        <v>-1</v>
      </c>
      <c r="BP76" s="5">
        <v>-1</v>
      </c>
      <c r="BQ76" s="5">
        <v>-1</v>
      </c>
      <c r="BR76" s="5">
        <v>-1</v>
      </c>
      <c r="BS76" s="5">
        <v>-1</v>
      </c>
      <c r="BT76" s="5">
        <v>-1</v>
      </c>
      <c r="BU76" s="5">
        <v>-1</v>
      </c>
      <c r="BV76" s="5">
        <v>-1</v>
      </c>
      <c r="BW76" s="5">
        <v>-1</v>
      </c>
      <c r="BX76" s="5">
        <v>-1</v>
      </c>
      <c r="BY76" s="5">
        <v>-1</v>
      </c>
      <c r="BZ76" s="5">
        <v>-1</v>
      </c>
      <c r="CA76" s="5">
        <v>-1</v>
      </c>
      <c r="CB76" s="5">
        <v>-1</v>
      </c>
      <c r="CC76" s="5">
        <v>-1</v>
      </c>
      <c r="CD76" s="5">
        <v>-1</v>
      </c>
      <c r="CE76" s="5">
        <v>-1</v>
      </c>
      <c r="CF76" s="5">
        <v>-1</v>
      </c>
      <c r="CG76" s="5">
        <v>-1</v>
      </c>
      <c r="CH76" s="5">
        <v>-1</v>
      </c>
      <c r="CI76" s="5">
        <v>-1</v>
      </c>
      <c r="CJ76" s="5">
        <v>-1</v>
      </c>
      <c r="CK76" s="5">
        <v>-1</v>
      </c>
      <c r="CL76" s="5">
        <v>-1</v>
      </c>
      <c r="CM76" s="5">
        <v>-1</v>
      </c>
      <c r="CN76" s="5">
        <v>-1</v>
      </c>
      <c r="CO76" s="5">
        <v>-1</v>
      </c>
      <c r="CP76" s="5">
        <v>-1</v>
      </c>
      <c r="CQ76" s="5">
        <v>-1</v>
      </c>
      <c r="CR76" s="5">
        <v>-1</v>
      </c>
      <c r="CS76" s="5">
        <v>-1</v>
      </c>
      <c r="CT76" s="5">
        <v>-1</v>
      </c>
      <c r="CU76" s="5">
        <v>-1</v>
      </c>
      <c r="CV76" s="5">
        <v>-1</v>
      </c>
      <c r="CW76" s="5">
        <v>-1</v>
      </c>
      <c r="CX76" s="5">
        <v>-1</v>
      </c>
      <c r="CY76" s="5">
        <v>-1</v>
      </c>
      <c r="CZ76" s="5">
        <v>-1</v>
      </c>
      <c r="DA76" s="5">
        <v>-1</v>
      </c>
      <c r="DB76" s="5">
        <v>-1</v>
      </c>
      <c r="DC76" s="5">
        <v>-1</v>
      </c>
      <c r="DD76" s="5">
        <v>-1</v>
      </c>
      <c r="DE76" s="5">
        <v>-1</v>
      </c>
      <c r="DF76" s="5">
        <v>-1</v>
      </c>
      <c r="DG76" s="5">
        <v>-1</v>
      </c>
      <c r="DH76" s="5">
        <v>-1</v>
      </c>
      <c r="DI76" s="5">
        <v>-1</v>
      </c>
      <c r="DJ76" s="5">
        <v>-1</v>
      </c>
      <c r="DK76" s="5">
        <v>-1</v>
      </c>
      <c r="DL76" s="5">
        <v>-1</v>
      </c>
      <c r="DM76" s="5">
        <v>-1</v>
      </c>
      <c r="DN76" s="5">
        <v>-1</v>
      </c>
      <c r="DO76" s="5">
        <v>-1</v>
      </c>
      <c r="DP76" s="5">
        <v>-1</v>
      </c>
      <c r="DQ76" s="5">
        <v>-1</v>
      </c>
      <c r="DR76" s="5">
        <v>-1</v>
      </c>
      <c r="DS76" s="5">
        <v>-1</v>
      </c>
      <c r="DT76" s="5">
        <v>-1</v>
      </c>
      <c r="DU76" s="5">
        <v>-1</v>
      </c>
      <c r="DV76" s="5">
        <v>-1</v>
      </c>
      <c r="DW76" s="5">
        <v>-1</v>
      </c>
      <c r="DX76" s="5">
        <v>-1</v>
      </c>
      <c r="DY76" s="5">
        <v>-1</v>
      </c>
      <c r="DZ76" s="5">
        <v>-1</v>
      </c>
      <c r="EA76" s="5">
        <v>-1</v>
      </c>
      <c r="EB76" s="5">
        <v>-1</v>
      </c>
      <c r="EC76" s="5">
        <v>-1</v>
      </c>
      <c r="ED76" s="5">
        <v>-1</v>
      </c>
      <c r="EE76" s="5">
        <v>-1</v>
      </c>
      <c r="EF76" s="5">
        <v>-1</v>
      </c>
      <c r="EG76" s="5">
        <v>-1</v>
      </c>
      <c r="EH76" s="5">
        <v>-1</v>
      </c>
      <c r="EI76" s="5">
        <v>-1</v>
      </c>
      <c r="EJ76" s="5">
        <v>-1</v>
      </c>
      <c r="EK76" s="5">
        <v>-1</v>
      </c>
      <c r="EL76" s="5">
        <v>-1</v>
      </c>
      <c r="EM76" s="5">
        <v>-1</v>
      </c>
      <c r="EN76" s="5">
        <v>-1</v>
      </c>
      <c r="EO76" s="5">
        <v>-1</v>
      </c>
      <c r="EP76" s="5">
        <v>-1</v>
      </c>
      <c r="EQ76" s="5">
        <v>-1</v>
      </c>
      <c r="ER76" s="5">
        <v>-1</v>
      </c>
      <c r="ES76" s="5">
        <v>-1</v>
      </c>
      <c r="ET76" s="5">
        <v>-1</v>
      </c>
      <c r="EU76" s="5">
        <v>-1</v>
      </c>
      <c r="EV76" s="5">
        <v>-1</v>
      </c>
      <c r="EW76" s="5">
        <v>-1</v>
      </c>
      <c r="EX76" s="5">
        <v>-1</v>
      </c>
      <c r="EY76" s="5">
        <v>-1</v>
      </c>
      <c r="EZ76" s="5">
        <v>-1</v>
      </c>
      <c r="FA76" s="5">
        <v>-1</v>
      </c>
      <c r="FB76" s="5">
        <v>-1</v>
      </c>
      <c r="FC76" s="5">
        <v>-1</v>
      </c>
      <c r="FD76" s="5">
        <v>-1</v>
      </c>
      <c r="FE76" s="5">
        <v>-1</v>
      </c>
      <c r="FF76" s="5">
        <v>-1</v>
      </c>
      <c r="FG76" s="5">
        <v>-1</v>
      </c>
      <c r="FH76" s="5">
        <v>-1</v>
      </c>
      <c r="FI76" s="5">
        <v>-1</v>
      </c>
      <c r="FJ76" s="5">
        <v>-1</v>
      </c>
      <c r="FK76" s="5">
        <v>-1</v>
      </c>
      <c r="FL76" s="5">
        <v>-1</v>
      </c>
      <c r="FM76" s="5">
        <v>-1</v>
      </c>
      <c r="FN76" s="5">
        <v>-1</v>
      </c>
      <c r="FO76" s="5">
        <v>-1</v>
      </c>
      <c r="FP76" s="5">
        <v>-1</v>
      </c>
      <c r="FQ76" s="5">
        <v>-1</v>
      </c>
      <c r="FR76" s="5">
        <v>-1</v>
      </c>
      <c r="FS76" s="5">
        <v>-1</v>
      </c>
      <c r="FT76" s="5">
        <v>-1</v>
      </c>
      <c r="FU76" s="5">
        <v>-1</v>
      </c>
      <c r="FV76" s="5">
        <v>-1</v>
      </c>
      <c r="FW76" s="5">
        <v>-1</v>
      </c>
      <c r="FX76" s="5">
        <v>-1</v>
      </c>
      <c r="FY76" s="5">
        <v>-1</v>
      </c>
      <c r="FZ76" s="5">
        <v>-1</v>
      </c>
      <c r="GA76" s="5">
        <v>-1</v>
      </c>
      <c r="GB76" s="5">
        <v>-1</v>
      </c>
      <c r="GC76" s="5">
        <v>-1</v>
      </c>
      <c r="GD76" s="5">
        <v>-1</v>
      </c>
      <c r="GE76" s="5">
        <v>-1</v>
      </c>
      <c r="GF76" s="5">
        <v>-1</v>
      </c>
      <c r="GG76" s="5">
        <v>-1</v>
      </c>
      <c r="GH76" s="5">
        <v>-1</v>
      </c>
      <c r="GI76" s="5">
        <v>-1</v>
      </c>
      <c r="GJ76" s="5">
        <v>-1</v>
      </c>
      <c r="GK76" s="5">
        <v>-1</v>
      </c>
      <c r="GL76" s="5">
        <v>-1</v>
      </c>
      <c r="GM76" s="5">
        <v>-1</v>
      </c>
      <c r="GN76" s="5">
        <v>-1</v>
      </c>
      <c r="GO76" s="5">
        <v>-1</v>
      </c>
      <c r="GP76" s="5">
        <v>-1</v>
      </c>
      <c r="GQ76" s="5">
        <v>-1</v>
      </c>
      <c r="GR76" s="5">
        <v>4.8706240487062404E-7</v>
      </c>
      <c r="GS76" s="5">
        <v>-1</v>
      </c>
      <c r="GT76" s="5">
        <v>-1</v>
      </c>
      <c r="GU76" s="5">
        <v>-1</v>
      </c>
      <c r="GV76" s="5">
        <v>-1</v>
      </c>
      <c r="GW76" s="5">
        <v>-1</v>
      </c>
      <c r="GX76" s="5">
        <v>-1</v>
      </c>
      <c r="GY76" s="5">
        <v>-1</v>
      </c>
      <c r="GZ76" s="5">
        <v>-1</v>
      </c>
      <c r="HA76" s="5">
        <v>-1</v>
      </c>
      <c r="HB76" s="5">
        <v>-1</v>
      </c>
      <c r="HC76" s="5">
        <v>-1</v>
      </c>
      <c r="HD76" s="5">
        <v>-1</v>
      </c>
      <c r="HE76" s="5">
        <v>-1</v>
      </c>
      <c r="HF76" s="5">
        <v>-1</v>
      </c>
      <c r="HG76" s="5">
        <v>1.6435969810426547E-5</v>
      </c>
      <c r="HH76" s="5">
        <v>-1</v>
      </c>
      <c r="HI76" s="5">
        <v>-1</v>
      </c>
      <c r="HJ76" s="5">
        <v>-1</v>
      </c>
      <c r="HK76" s="5">
        <v>-1</v>
      </c>
      <c r="HL76" s="5">
        <v>-1</v>
      </c>
      <c r="HM76" s="5">
        <v>-1</v>
      </c>
      <c r="HN76" s="5">
        <v>-1</v>
      </c>
      <c r="HO76" s="5" t="s">
        <v>720</v>
      </c>
    </row>
    <row r="77" spans="1:223" x14ac:dyDescent="0.25">
      <c r="A77" s="37" t="s">
        <v>3167</v>
      </c>
      <c r="B77" s="5">
        <v>2</v>
      </c>
      <c r="C77" s="5">
        <v>0</v>
      </c>
      <c r="D77" s="5">
        <v>0.32649942736161025</v>
      </c>
      <c r="E77" s="5">
        <v>1.3693499260521481E-2</v>
      </c>
      <c r="F77" s="5">
        <v>1.7758502521739016E-3</v>
      </c>
      <c r="G77" s="5">
        <v>0.6580312231256944</v>
      </c>
      <c r="H77" s="5">
        <v>-1</v>
      </c>
      <c r="I77" s="5">
        <v>-1</v>
      </c>
      <c r="J77" s="5">
        <v>-1</v>
      </c>
      <c r="K77" s="5">
        <v>-1</v>
      </c>
      <c r="L77" s="5">
        <v>-1</v>
      </c>
      <c r="M77" s="5">
        <v>-1</v>
      </c>
      <c r="N77" s="5">
        <v>-1</v>
      </c>
      <c r="O77" s="5">
        <v>-1</v>
      </c>
      <c r="P77" s="5">
        <v>-1</v>
      </c>
      <c r="Q77" s="5">
        <v>-1</v>
      </c>
      <c r="R77" s="5">
        <v>-1</v>
      </c>
      <c r="S77" s="5">
        <v>-1</v>
      </c>
      <c r="T77" s="5">
        <v>-1</v>
      </c>
      <c r="U77" s="5">
        <v>-1</v>
      </c>
      <c r="V77" s="5">
        <v>-1</v>
      </c>
      <c r="W77" s="5">
        <v>-1</v>
      </c>
      <c r="X77" s="5">
        <v>-1</v>
      </c>
      <c r="Y77" s="5">
        <v>-1</v>
      </c>
      <c r="Z77" s="5">
        <v>-1</v>
      </c>
      <c r="AA77" s="5">
        <v>-1</v>
      </c>
      <c r="AB77" s="5">
        <v>-1</v>
      </c>
      <c r="AC77" s="5">
        <v>-1</v>
      </c>
      <c r="AD77" s="5">
        <v>-1</v>
      </c>
      <c r="AE77" s="5">
        <v>-1</v>
      </c>
      <c r="AF77" s="5">
        <v>-1</v>
      </c>
      <c r="AG77" s="5">
        <v>-1</v>
      </c>
      <c r="AH77" s="5">
        <v>-1</v>
      </c>
      <c r="AI77" s="5">
        <v>-1</v>
      </c>
      <c r="AJ77" s="5">
        <v>-1</v>
      </c>
      <c r="AK77" s="5">
        <v>-1</v>
      </c>
      <c r="AL77" s="5">
        <v>-1</v>
      </c>
      <c r="AM77" s="5">
        <v>-1</v>
      </c>
      <c r="AN77" s="5">
        <v>-1</v>
      </c>
      <c r="AO77" s="5">
        <v>-1</v>
      </c>
      <c r="AP77" s="5">
        <v>-1</v>
      </c>
      <c r="AQ77" s="5">
        <v>-1</v>
      </c>
      <c r="AR77" s="5">
        <v>-1</v>
      </c>
      <c r="AS77" s="5">
        <v>-1</v>
      </c>
      <c r="AT77" s="5">
        <v>-1</v>
      </c>
      <c r="AU77" s="5">
        <v>-1</v>
      </c>
      <c r="AV77" s="5">
        <v>-1</v>
      </c>
      <c r="AW77" s="5">
        <v>-1</v>
      </c>
      <c r="AX77" s="5">
        <v>-1</v>
      </c>
      <c r="AY77" s="5">
        <v>-1</v>
      </c>
      <c r="AZ77" s="5">
        <v>-1</v>
      </c>
      <c r="BA77" s="5">
        <v>-1</v>
      </c>
      <c r="BB77" s="5">
        <v>-1</v>
      </c>
      <c r="BC77" s="5">
        <v>-1</v>
      </c>
      <c r="BD77" s="5">
        <v>-1</v>
      </c>
      <c r="BE77" s="5">
        <v>-1</v>
      </c>
      <c r="BF77" s="5">
        <v>-1</v>
      </c>
      <c r="BG77" s="5">
        <v>-1</v>
      </c>
      <c r="BH77" s="5">
        <v>-1</v>
      </c>
      <c r="BI77" s="5">
        <v>-1</v>
      </c>
      <c r="BJ77" s="5">
        <v>-1</v>
      </c>
      <c r="BK77" s="5">
        <v>-1</v>
      </c>
      <c r="BL77" s="5">
        <v>-1</v>
      </c>
      <c r="BM77" s="5">
        <v>-1</v>
      </c>
      <c r="BN77" s="5">
        <v>-1</v>
      </c>
      <c r="BO77" s="5">
        <v>-1</v>
      </c>
      <c r="BP77" s="5">
        <v>-1</v>
      </c>
      <c r="BQ77" s="5">
        <v>-1</v>
      </c>
      <c r="BR77" s="5">
        <v>-1</v>
      </c>
      <c r="BS77" s="5">
        <v>-1</v>
      </c>
      <c r="BT77" s="5">
        <v>-1</v>
      </c>
      <c r="BU77" s="5">
        <v>-1</v>
      </c>
      <c r="BV77" s="5">
        <v>-1</v>
      </c>
      <c r="BW77" s="5">
        <v>-1</v>
      </c>
      <c r="BX77" s="5">
        <v>-1</v>
      </c>
      <c r="BY77" s="5">
        <v>-1</v>
      </c>
      <c r="BZ77" s="5">
        <v>-1</v>
      </c>
      <c r="CA77" s="5">
        <v>-1</v>
      </c>
      <c r="CB77" s="5">
        <v>-1</v>
      </c>
      <c r="CC77" s="5">
        <v>-1</v>
      </c>
      <c r="CD77" s="5">
        <v>-1</v>
      </c>
      <c r="CE77" s="5">
        <v>-1</v>
      </c>
      <c r="CF77" s="5">
        <v>-1</v>
      </c>
      <c r="CG77" s="5">
        <v>-1</v>
      </c>
      <c r="CH77" s="5">
        <v>-1</v>
      </c>
      <c r="CI77" s="5">
        <v>-1</v>
      </c>
      <c r="CJ77" s="5">
        <v>-1</v>
      </c>
      <c r="CK77" s="5">
        <v>-1</v>
      </c>
      <c r="CL77" s="5">
        <v>-1</v>
      </c>
      <c r="CM77" s="5">
        <v>-1</v>
      </c>
      <c r="CN77" s="5">
        <v>-1</v>
      </c>
      <c r="CO77" s="5">
        <v>-1</v>
      </c>
      <c r="CP77" s="5">
        <v>-1</v>
      </c>
      <c r="CQ77" s="5">
        <v>-1</v>
      </c>
      <c r="CR77" s="5">
        <v>-1</v>
      </c>
      <c r="CS77" s="5">
        <v>-1</v>
      </c>
      <c r="CT77" s="5">
        <v>-1</v>
      </c>
      <c r="CU77" s="5">
        <v>-1</v>
      </c>
      <c r="CV77" s="5">
        <v>-1</v>
      </c>
      <c r="CW77" s="5">
        <v>-1</v>
      </c>
      <c r="CX77" s="5">
        <v>-1</v>
      </c>
      <c r="CY77" s="5">
        <v>-1</v>
      </c>
      <c r="CZ77" s="5">
        <v>-1</v>
      </c>
      <c r="DA77" s="5">
        <v>-1</v>
      </c>
      <c r="DB77" s="5">
        <v>-1</v>
      </c>
      <c r="DC77" s="5">
        <v>-1</v>
      </c>
      <c r="DD77" s="5">
        <v>-1</v>
      </c>
      <c r="DE77" s="5">
        <v>-1</v>
      </c>
      <c r="DF77" s="5">
        <v>-1</v>
      </c>
      <c r="DG77" s="5">
        <v>-1</v>
      </c>
      <c r="DH77" s="5">
        <v>-1</v>
      </c>
      <c r="DI77" s="5">
        <v>-1</v>
      </c>
      <c r="DJ77" s="5">
        <v>-1</v>
      </c>
      <c r="DK77" s="5">
        <v>-1</v>
      </c>
      <c r="DL77" s="5">
        <v>-1</v>
      </c>
      <c r="DM77" s="5">
        <v>-1</v>
      </c>
      <c r="DN77" s="5">
        <v>-1</v>
      </c>
      <c r="DO77" s="5">
        <v>-1</v>
      </c>
      <c r="DP77" s="5">
        <v>-1</v>
      </c>
      <c r="DQ77" s="5">
        <v>-1</v>
      </c>
      <c r="DR77" s="5">
        <v>-1</v>
      </c>
      <c r="DS77" s="5">
        <v>-1</v>
      </c>
      <c r="DT77" s="5">
        <v>-1</v>
      </c>
      <c r="DU77" s="5">
        <v>-1</v>
      </c>
      <c r="DV77" s="5">
        <v>-1</v>
      </c>
      <c r="DW77" s="5">
        <v>-1</v>
      </c>
      <c r="DX77" s="5">
        <v>-1</v>
      </c>
      <c r="DY77" s="5">
        <v>-1</v>
      </c>
      <c r="DZ77" s="5">
        <v>-1</v>
      </c>
      <c r="EA77" s="5">
        <v>-1</v>
      </c>
      <c r="EB77" s="5">
        <v>-1</v>
      </c>
      <c r="EC77" s="5">
        <v>-1</v>
      </c>
      <c r="ED77" s="5">
        <v>-1</v>
      </c>
      <c r="EE77" s="5">
        <v>-1</v>
      </c>
      <c r="EF77" s="5">
        <v>-1</v>
      </c>
      <c r="EG77" s="5">
        <v>-1</v>
      </c>
      <c r="EH77" s="5">
        <v>-1</v>
      </c>
      <c r="EI77" s="5">
        <v>-1</v>
      </c>
      <c r="EJ77" s="5">
        <v>-1</v>
      </c>
      <c r="EK77" s="5">
        <v>-1</v>
      </c>
      <c r="EL77" s="5">
        <v>-1</v>
      </c>
      <c r="EM77" s="5">
        <v>-1</v>
      </c>
      <c r="EN77" s="5">
        <v>-1</v>
      </c>
      <c r="EO77" s="5">
        <v>-1</v>
      </c>
      <c r="EP77" s="5">
        <v>-1</v>
      </c>
      <c r="EQ77" s="5">
        <v>-1</v>
      </c>
      <c r="ER77" s="5">
        <v>-1</v>
      </c>
      <c r="ES77" s="5">
        <v>-1</v>
      </c>
      <c r="ET77" s="5">
        <v>-1</v>
      </c>
      <c r="EU77" s="5">
        <v>-1</v>
      </c>
      <c r="EV77" s="5">
        <v>-1</v>
      </c>
      <c r="EW77" s="5">
        <v>-1</v>
      </c>
      <c r="EX77" s="5">
        <v>-1</v>
      </c>
      <c r="EY77" s="5">
        <v>-1</v>
      </c>
      <c r="EZ77" s="5">
        <v>-1</v>
      </c>
      <c r="FA77" s="5">
        <v>-1</v>
      </c>
      <c r="FB77" s="5">
        <v>-1</v>
      </c>
      <c r="FC77" s="5">
        <v>-1</v>
      </c>
      <c r="FD77" s="5">
        <v>-1</v>
      </c>
      <c r="FE77" s="5">
        <v>-1</v>
      </c>
      <c r="FF77" s="5">
        <v>-1</v>
      </c>
      <c r="FG77" s="5">
        <v>-1</v>
      </c>
      <c r="FH77" s="5">
        <v>-1</v>
      </c>
      <c r="FI77" s="5">
        <v>-1</v>
      </c>
      <c r="FJ77" s="5">
        <v>-1</v>
      </c>
      <c r="FK77" s="5">
        <v>-1</v>
      </c>
      <c r="FL77" s="5">
        <v>-1</v>
      </c>
      <c r="FM77" s="5">
        <v>-1</v>
      </c>
      <c r="FN77" s="5">
        <v>-1</v>
      </c>
      <c r="FO77" s="5">
        <v>-1</v>
      </c>
      <c r="FP77" s="5">
        <v>-1</v>
      </c>
      <c r="FQ77" s="5">
        <v>-1</v>
      </c>
      <c r="FR77" s="5">
        <v>-1</v>
      </c>
      <c r="FS77" s="5">
        <v>-1</v>
      </c>
      <c r="FT77" s="5">
        <v>-1</v>
      </c>
      <c r="FU77" s="5">
        <v>-1</v>
      </c>
      <c r="FV77" s="5">
        <v>-1</v>
      </c>
      <c r="FW77" s="5">
        <v>-1</v>
      </c>
      <c r="FX77" s="5">
        <v>-1</v>
      </c>
      <c r="FY77" s="5">
        <v>-1</v>
      </c>
      <c r="FZ77" s="5">
        <v>-1</v>
      </c>
      <c r="GA77" s="5">
        <v>-1</v>
      </c>
      <c r="GB77" s="5">
        <v>-1</v>
      </c>
      <c r="GC77" s="5">
        <v>-1</v>
      </c>
      <c r="GD77" s="5">
        <v>-1</v>
      </c>
      <c r="GE77" s="5">
        <v>-1</v>
      </c>
      <c r="GF77" s="5">
        <v>-1</v>
      </c>
      <c r="GG77" s="5">
        <v>-1</v>
      </c>
      <c r="GH77" s="5">
        <v>-1</v>
      </c>
      <c r="GI77" s="5">
        <v>-1</v>
      </c>
      <c r="GJ77" s="5">
        <v>-1</v>
      </c>
      <c r="GK77" s="5">
        <v>-1</v>
      </c>
      <c r="GL77" s="5">
        <v>-1</v>
      </c>
      <c r="GM77" s="5">
        <v>-1</v>
      </c>
      <c r="GN77" s="5">
        <v>-1</v>
      </c>
      <c r="GO77" s="5">
        <v>-1</v>
      </c>
      <c r="GP77" s="5">
        <v>-1</v>
      </c>
      <c r="GQ77" s="5">
        <v>-1</v>
      </c>
      <c r="GR77" s="5">
        <v>-1</v>
      </c>
      <c r="GS77" s="5">
        <v>-1</v>
      </c>
      <c r="GT77" s="5">
        <v>-1</v>
      </c>
      <c r="GU77" s="5">
        <v>-1</v>
      </c>
      <c r="GV77" s="5">
        <v>-1</v>
      </c>
      <c r="GW77" s="5">
        <v>-1</v>
      </c>
      <c r="GX77" s="5">
        <v>-1</v>
      </c>
      <c r="GY77" s="5">
        <v>-1</v>
      </c>
      <c r="GZ77" s="5">
        <v>-1</v>
      </c>
      <c r="HA77" s="5">
        <v>-1</v>
      </c>
      <c r="HB77" s="5">
        <v>-1</v>
      </c>
      <c r="HC77" s="5">
        <v>-1</v>
      </c>
      <c r="HD77" s="5">
        <v>-1</v>
      </c>
      <c r="HE77" s="5">
        <v>-1</v>
      </c>
      <c r="HF77" s="5">
        <v>-1</v>
      </c>
      <c r="HG77" s="5">
        <v>1.1858341212284001E-7</v>
      </c>
      <c r="HH77" s="5">
        <v>-1</v>
      </c>
      <c r="HI77" s="5">
        <v>-1</v>
      </c>
      <c r="HJ77" s="5">
        <v>-1</v>
      </c>
      <c r="HK77" s="5">
        <v>-1</v>
      </c>
      <c r="HL77" s="5">
        <v>-1</v>
      </c>
      <c r="HM77" s="5">
        <v>-1</v>
      </c>
      <c r="HN77" s="5">
        <v>-1</v>
      </c>
      <c r="HO77" s="5" t="s">
        <v>720</v>
      </c>
    </row>
    <row r="78" spans="1:223" x14ac:dyDescent="0.25">
      <c r="A78" s="36" t="s">
        <v>3174</v>
      </c>
      <c r="B78" s="5">
        <v>2</v>
      </c>
      <c r="C78" s="5">
        <v>0</v>
      </c>
      <c r="D78" s="5">
        <v>2.3393207330732092E-7</v>
      </c>
      <c r="E78" s="5">
        <v>0.5198915634837894</v>
      </c>
      <c r="F78" s="5">
        <v>1.2406277975651888E-2</v>
      </c>
      <c r="G78" s="5">
        <v>0.4677019246084867</v>
      </c>
      <c r="H78" s="5">
        <v>-1</v>
      </c>
      <c r="I78" s="5">
        <v>-1</v>
      </c>
      <c r="J78" s="5">
        <v>-1</v>
      </c>
      <c r="K78" s="5">
        <v>-1</v>
      </c>
      <c r="L78" s="5">
        <v>-1</v>
      </c>
      <c r="M78" s="5">
        <v>-1</v>
      </c>
      <c r="N78" s="5">
        <v>-1</v>
      </c>
      <c r="O78" s="5">
        <v>-1</v>
      </c>
      <c r="P78" s="5">
        <v>-1</v>
      </c>
      <c r="Q78" s="5">
        <v>-1</v>
      </c>
      <c r="R78" s="5">
        <v>-1</v>
      </c>
      <c r="S78" s="5">
        <v>-1</v>
      </c>
      <c r="T78" s="5">
        <v>-1</v>
      </c>
      <c r="U78" s="5">
        <v>-1</v>
      </c>
      <c r="V78" s="5">
        <v>-1</v>
      </c>
      <c r="W78" s="5">
        <v>-1</v>
      </c>
      <c r="X78" s="5">
        <v>-1</v>
      </c>
      <c r="Y78" s="5">
        <v>-1</v>
      </c>
      <c r="Z78" s="5">
        <v>-1</v>
      </c>
      <c r="AA78" s="5">
        <v>-1</v>
      </c>
      <c r="AB78" s="5">
        <v>-1</v>
      </c>
      <c r="AC78" s="5">
        <v>-1</v>
      </c>
      <c r="AD78" s="5">
        <v>-1</v>
      </c>
      <c r="AE78" s="5">
        <v>-1</v>
      </c>
      <c r="AF78" s="5">
        <v>-1</v>
      </c>
      <c r="AG78" s="5">
        <v>-1</v>
      </c>
      <c r="AH78" s="5">
        <v>-1</v>
      </c>
      <c r="AI78" s="5">
        <v>-1</v>
      </c>
      <c r="AJ78" s="5">
        <v>-1</v>
      </c>
      <c r="AK78" s="5">
        <v>-1</v>
      </c>
      <c r="AL78" s="5">
        <v>-1</v>
      </c>
      <c r="AM78" s="5">
        <v>-1</v>
      </c>
      <c r="AN78" s="5">
        <v>-1</v>
      </c>
      <c r="AO78" s="5">
        <v>-1</v>
      </c>
      <c r="AP78" s="5">
        <v>-1</v>
      </c>
      <c r="AQ78" s="5">
        <v>-1</v>
      </c>
      <c r="AR78" s="5">
        <v>-1</v>
      </c>
      <c r="AS78" s="5">
        <v>-1</v>
      </c>
      <c r="AT78" s="5">
        <v>-1</v>
      </c>
      <c r="AU78" s="5">
        <v>-1</v>
      </c>
      <c r="AV78" s="5">
        <v>-1</v>
      </c>
      <c r="AW78" s="5">
        <v>-1</v>
      </c>
      <c r="AX78" s="5">
        <v>-1</v>
      </c>
      <c r="AY78" s="5">
        <v>-1</v>
      </c>
      <c r="AZ78" s="5">
        <v>-1</v>
      </c>
      <c r="BA78" s="5">
        <v>-1</v>
      </c>
      <c r="BB78" s="5">
        <v>-1</v>
      </c>
      <c r="BC78" s="5">
        <v>-1</v>
      </c>
      <c r="BD78" s="5">
        <v>-1</v>
      </c>
      <c r="BE78" s="5">
        <v>-1</v>
      </c>
      <c r="BF78" s="5">
        <v>-1</v>
      </c>
      <c r="BG78" s="5">
        <v>-1</v>
      </c>
      <c r="BH78" s="5">
        <v>-1</v>
      </c>
      <c r="BI78" s="5">
        <v>-1</v>
      </c>
      <c r="BJ78" s="5">
        <v>-1</v>
      </c>
      <c r="BK78" s="5">
        <v>-1</v>
      </c>
      <c r="BL78" s="5">
        <v>-1</v>
      </c>
      <c r="BM78" s="5">
        <v>-1</v>
      </c>
      <c r="BN78" s="5">
        <v>-1</v>
      </c>
      <c r="BO78" s="5">
        <v>-1</v>
      </c>
      <c r="BP78" s="5">
        <v>-1</v>
      </c>
      <c r="BQ78" s="5">
        <v>-1</v>
      </c>
      <c r="BR78" s="5">
        <v>-1</v>
      </c>
      <c r="BS78" s="5">
        <v>-1</v>
      </c>
      <c r="BT78" s="5">
        <v>-1</v>
      </c>
      <c r="BU78" s="5">
        <v>-1</v>
      </c>
      <c r="BV78" s="5">
        <v>-1</v>
      </c>
      <c r="BW78" s="5">
        <v>-1</v>
      </c>
      <c r="BX78" s="5">
        <v>-1</v>
      </c>
      <c r="BY78" s="5">
        <v>-1</v>
      </c>
      <c r="BZ78" s="5">
        <v>-1</v>
      </c>
      <c r="CA78" s="5">
        <v>-1</v>
      </c>
      <c r="CB78" s="5">
        <v>-1</v>
      </c>
      <c r="CC78" s="5">
        <v>-1</v>
      </c>
      <c r="CD78" s="5">
        <v>-1</v>
      </c>
      <c r="CE78" s="5">
        <v>-1</v>
      </c>
      <c r="CF78" s="5">
        <v>-1</v>
      </c>
      <c r="CG78" s="5">
        <v>-1</v>
      </c>
      <c r="CH78" s="5">
        <v>-1</v>
      </c>
      <c r="CI78" s="5">
        <v>-1</v>
      </c>
      <c r="CJ78" s="5">
        <v>-1</v>
      </c>
      <c r="CK78" s="5">
        <v>-1</v>
      </c>
      <c r="CL78" s="5">
        <v>-1</v>
      </c>
      <c r="CM78" s="5">
        <v>-1</v>
      </c>
      <c r="CN78" s="5">
        <v>-1</v>
      </c>
      <c r="CO78" s="5">
        <v>-1</v>
      </c>
      <c r="CP78" s="5">
        <v>-1</v>
      </c>
      <c r="CQ78" s="5">
        <v>-1</v>
      </c>
      <c r="CR78" s="5">
        <v>-1</v>
      </c>
      <c r="CS78" s="5">
        <v>-1</v>
      </c>
      <c r="CT78" s="5">
        <v>-1</v>
      </c>
      <c r="CU78" s="5">
        <v>-1</v>
      </c>
      <c r="CV78" s="5">
        <v>-1</v>
      </c>
      <c r="CW78" s="5">
        <v>-1</v>
      </c>
      <c r="CX78" s="5">
        <v>-1</v>
      </c>
      <c r="CY78" s="5">
        <v>-1</v>
      </c>
      <c r="CZ78" s="5">
        <v>-1</v>
      </c>
      <c r="DA78" s="5">
        <v>-1</v>
      </c>
      <c r="DB78" s="5">
        <v>-1</v>
      </c>
      <c r="DC78" s="5">
        <v>-1</v>
      </c>
      <c r="DD78" s="5">
        <v>-1</v>
      </c>
      <c r="DE78" s="5">
        <v>-1</v>
      </c>
      <c r="DF78" s="5">
        <v>-1</v>
      </c>
      <c r="DG78" s="5">
        <v>-1</v>
      </c>
      <c r="DH78" s="5">
        <v>-1</v>
      </c>
      <c r="DI78" s="5">
        <v>-1</v>
      </c>
      <c r="DJ78" s="5">
        <v>-1</v>
      </c>
      <c r="DK78" s="5">
        <v>-1</v>
      </c>
      <c r="DL78" s="5">
        <v>-1</v>
      </c>
      <c r="DM78" s="5">
        <v>-1</v>
      </c>
      <c r="DN78" s="5">
        <v>-1</v>
      </c>
      <c r="DO78" s="5">
        <v>-1</v>
      </c>
      <c r="DP78" s="5">
        <v>-1</v>
      </c>
      <c r="DQ78" s="5">
        <v>-1</v>
      </c>
      <c r="DR78" s="5">
        <v>-1</v>
      </c>
      <c r="DS78" s="5">
        <v>-1</v>
      </c>
      <c r="DT78" s="5">
        <v>-1</v>
      </c>
      <c r="DU78" s="5">
        <v>-1</v>
      </c>
      <c r="DV78" s="5">
        <v>-1</v>
      </c>
      <c r="DW78" s="5">
        <v>-1</v>
      </c>
      <c r="DX78" s="5">
        <v>-1</v>
      </c>
      <c r="DY78" s="5">
        <v>-1</v>
      </c>
      <c r="DZ78" s="5">
        <v>-1</v>
      </c>
      <c r="EA78" s="5">
        <v>-1</v>
      </c>
      <c r="EB78" s="5">
        <v>-1</v>
      </c>
      <c r="EC78" s="5">
        <v>-1</v>
      </c>
      <c r="ED78" s="5">
        <v>-1</v>
      </c>
      <c r="EE78" s="5">
        <v>-1</v>
      </c>
      <c r="EF78" s="5">
        <v>-1</v>
      </c>
      <c r="EG78" s="5">
        <v>-1</v>
      </c>
      <c r="EH78" s="5">
        <v>-1</v>
      </c>
      <c r="EI78" s="5">
        <v>-1</v>
      </c>
      <c r="EJ78" s="5">
        <v>-1</v>
      </c>
      <c r="EK78" s="5">
        <v>-1</v>
      </c>
      <c r="EL78" s="5">
        <v>-1</v>
      </c>
      <c r="EM78" s="5">
        <v>-1</v>
      </c>
      <c r="EN78" s="5">
        <v>-1</v>
      </c>
      <c r="EO78" s="5">
        <v>-1</v>
      </c>
      <c r="EP78" s="5">
        <v>-1</v>
      </c>
      <c r="EQ78" s="5">
        <v>-1</v>
      </c>
      <c r="ER78" s="5">
        <v>-1</v>
      </c>
      <c r="ES78" s="5">
        <v>-1</v>
      </c>
      <c r="ET78" s="5">
        <v>-1</v>
      </c>
      <c r="EU78" s="5">
        <v>-1</v>
      </c>
      <c r="EV78" s="5">
        <v>-1</v>
      </c>
      <c r="EW78" s="5">
        <v>-1</v>
      </c>
      <c r="EX78" s="5">
        <v>-1</v>
      </c>
      <c r="EY78" s="5">
        <v>-1</v>
      </c>
      <c r="EZ78" s="5">
        <v>-1</v>
      </c>
      <c r="FA78" s="5">
        <v>-1</v>
      </c>
      <c r="FB78" s="5">
        <v>-1</v>
      </c>
      <c r="FC78" s="5">
        <v>-1</v>
      </c>
      <c r="FD78" s="5">
        <v>-1</v>
      </c>
      <c r="FE78" s="5">
        <v>-1</v>
      </c>
      <c r="FF78" s="5">
        <v>-1</v>
      </c>
      <c r="FG78" s="5">
        <v>-1</v>
      </c>
      <c r="FH78" s="5">
        <v>-1</v>
      </c>
      <c r="FI78" s="5">
        <v>-1</v>
      </c>
      <c r="FJ78" s="5">
        <v>-1</v>
      </c>
      <c r="FK78" s="5">
        <v>-1</v>
      </c>
      <c r="FL78" s="5">
        <v>-1</v>
      </c>
      <c r="FM78" s="5">
        <v>-1</v>
      </c>
      <c r="FN78" s="5">
        <v>-1</v>
      </c>
      <c r="FO78" s="5">
        <v>-1</v>
      </c>
      <c r="FP78" s="5">
        <v>-1</v>
      </c>
      <c r="FQ78" s="5">
        <v>-1</v>
      </c>
      <c r="FR78" s="5">
        <v>-1</v>
      </c>
      <c r="FS78" s="5">
        <v>-1</v>
      </c>
      <c r="FT78" s="5">
        <v>-1</v>
      </c>
      <c r="FU78" s="5">
        <v>-1</v>
      </c>
      <c r="FV78" s="5">
        <v>-1</v>
      </c>
      <c r="FW78" s="5">
        <v>-1</v>
      </c>
      <c r="FX78" s="5">
        <v>-1</v>
      </c>
      <c r="FY78" s="5">
        <v>-1</v>
      </c>
      <c r="FZ78" s="5">
        <v>-1</v>
      </c>
      <c r="GA78" s="5">
        <v>-1</v>
      </c>
      <c r="GB78" s="5">
        <v>-1</v>
      </c>
      <c r="GC78" s="5">
        <v>-1</v>
      </c>
      <c r="GD78" s="5">
        <v>-1</v>
      </c>
      <c r="GE78" s="5">
        <v>-1</v>
      </c>
      <c r="GF78" s="5">
        <v>-1</v>
      </c>
      <c r="GG78" s="5">
        <v>-1</v>
      </c>
      <c r="GH78" s="5">
        <v>-1</v>
      </c>
      <c r="GI78" s="5">
        <v>-1</v>
      </c>
      <c r="GJ78" s="5">
        <v>-1</v>
      </c>
      <c r="GK78" s="5">
        <v>-1</v>
      </c>
      <c r="GL78" s="5">
        <v>-1</v>
      </c>
      <c r="GM78" s="5">
        <v>-1</v>
      </c>
      <c r="GN78" s="5">
        <v>-1</v>
      </c>
      <c r="GO78" s="5">
        <v>-1</v>
      </c>
      <c r="GP78" s="5">
        <v>-1</v>
      </c>
      <c r="GQ78" s="5">
        <v>-1</v>
      </c>
      <c r="GR78" s="5">
        <v>1.1491628614916284E-8</v>
      </c>
      <c r="GS78" s="5">
        <v>-1</v>
      </c>
      <c r="GT78" s="5">
        <v>-1</v>
      </c>
      <c r="GU78" s="5">
        <v>-1</v>
      </c>
      <c r="GV78" s="5">
        <v>-1</v>
      </c>
      <c r="GW78" s="5">
        <v>-1</v>
      </c>
      <c r="GX78" s="5">
        <v>-1</v>
      </c>
      <c r="GY78" s="5">
        <v>-1</v>
      </c>
      <c r="GZ78" s="5">
        <v>-1</v>
      </c>
      <c r="HA78" s="5">
        <v>-1</v>
      </c>
      <c r="HB78" s="5">
        <v>-1</v>
      </c>
      <c r="HC78" s="5">
        <v>-1</v>
      </c>
      <c r="HD78" s="5">
        <v>-1</v>
      </c>
      <c r="HE78" s="5">
        <v>-1</v>
      </c>
      <c r="HF78" s="5">
        <v>-1</v>
      </c>
      <c r="HG78" s="5">
        <v>-1</v>
      </c>
      <c r="HH78" s="5">
        <v>-1</v>
      </c>
      <c r="HI78" s="5">
        <v>-1</v>
      </c>
      <c r="HJ78" s="5">
        <v>-1</v>
      </c>
      <c r="HK78" s="5">
        <v>-1</v>
      </c>
      <c r="HL78" s="5">
        <v>-1</v>
      </c>
      <c r="HM78" s="5">
        <v>-1</v>
      </c>
      <c r="HN78" s="5">
        <v>-1</v>
      </c>
      <c r="HO78" s="5" t="s">
        <v>720</v>
      </c>
    </row>
    <row r="79" spans="1:223" x14ac:dyDescent="0.25">
      <c r="A79" s="37" t="s">
        <v>3188</v>
      </c>
      <c r="B79" s="5">
        <v>2</v>
      </c>
      <c r="C79" s="5">
        <v>0</v>
      </c>
      <c r="D79" s="5">
        <v>1.0075053885881841E-7</v>
      </c>
      <c r="E79" s="5">
        <v>0.34472383429809822</v>
      </c>
      <c r="F79" s="5">
        <v>1.0165197619986639E-2</v>
      </c>
      <c r="G79" s="5">
        <v>0.64511086733137646</v>
      </c>
      <c r="H79" s="5">
        <v>-1</v>
      </c>
      <c r="I79" s="5">
        <v>-1</v>
      </c>
      <c r="J79" s="5">
        <v>-1</v>
      </c>
      <c r="K79" s="5">
        <v>-1</v>
      </c>
      <c r="L79" s="5">
        <v>-1</v>
      </c>
      <c r="M79" s="5">
        <v>-1</v>
      </c>
      <c r="N79" s="5">
        <v>-1</v>
      </c>
      <c r="O79" s="5">
        <v>-1</v>
      </c>
      <c r="P79" s="5">
        <v>-1</v>
      </c>
      <c r="Q79" s="5">
        <v>-1</v>
      </c>
      <c r="R79" s="5">
        <v>-1</v>
      </c>
      <c r="S79" s="5">
        <v>-1</v>
      </c>
      <c r="T79" s="5">
        <v>-1</v>
      </c>
      <c r="U79" s="5">
        <v>-1</v>
      </c>
      <c r="V79" s="5">
        <v>-1</v>
      </c>
      <c r="W79" s="5">
        <v>-1</v>
      </c>
      <c r="X79" s="5">
        <v>-1</v>
      </c>
      <c r="Y79" s="5">
        <v>-1</v>
      </c>
      <c r="Z79" s="5">
        <v>-1</v>
      </c>
      <c r="AA79" s="5">
        <v>-1</v>
      </c>
      <c r="AB79" s="5">
        <v>-1</v>
      </c>
      <c r="AC79" s="5">
        <v>-1</v>
      </c>
      <c r="AD79" s="5">
        <v>-1</v>
      </c>
      <c r="AE79" s="5">
        <v>-1</v>
      </c>
      <c r="AF79" s="5">
        <v>-1</v>
      </c>
      <c r="AG79" s="5">
        <v>-1</v>
      </c>
      <c r="AH79" s="5">
        <v>-1</v>
      </c>
      <c r="AI79" s="5">
        <v>-1</v>
      </c>
      <c r="AJ79" s="5">
        <v>-1</v>
      </c>
      <c r="AK79" s="5">
        <v>-1</v>
      </c>
      <c r="AL79" s="5">
        <v>-1</v>
      </c>
      <c r="AM79" s="5">
        <v>-1</v>
      </c>
      <c r="AN79" s="5">
        <v>-1</v>
      </c>
      <c r="AO79" s="5">
        <v>-1</v>
      </c>
      <c r="AP79" s="5">
        <v>-1</v>
      </c>
      <c r="AQ79" s="5">
        <v>-1</v>
      </c>
      <c r="AR79" s="5">
        <v>-1</v>
      </c>
      <c r="AS79" s="5">
        <v>-1</v>
      </c>
      <c r="AT79" s="5">
        <v>-1</v>
      </c>
      <c r="AU79" s="5">
        <v>-1</v>
      </c>
      <c r="AV79" s="5">
        <v>-1</v>
      </c>
      <c r="AW79" s="5">
        <v>-1</v>
      </c>
      <c r="AX79" s="5">
        <v>-1</v>
      </c>
      <c r="AY79" s="5">
        <v>-1</v>
      </c>
      <c r="AZ79" s="5">
        <v>-1</v>
      </c>
      <c r="BA79" s="5">
        <v>-1</v>
      </c>
      <c r="BB79" s="5">
        <v>-1</v>
      </c>
      <c r="BC79" s="5">
        <v>-1</v>
      </c>
      <c r="BD79" s="5">
        <v>-1</v>
      </c>
      <c r="BE79" s="5">
        <v>-1</v>
      </c>
      <c r="BF79" s="5">
        <v>-1</v>
      </c>
      <c r="BG79" s="5">
        <v>-1</v>
      </c>
      <c r="BH79" s="5">
        <v>-1</v>
      </c>
      <c r="BI79" s="5">
        <v>-1</v>
      </c>
      <c r="BJ79" s="5">
        <v>-1</v>
      </c>
      <c r="BK79" s="5">
        <v>-1</v>
      </c>
      <c r="BL79" s="5">
        <v>-1</v>
      </c>
      <c r="BM79" s="5">
        <v>-1</v>
      </c>
      <c r="BN79" s="5">
        <v>-1</v>
      </c>
      <c r="BO79" s="5">
        <v>-1</v>
      </c>
      <c r="BP79" s="5">
        <v>-1</v>
      </c>
      <c r="BQ79" s="5">
        <v>-1</v>
      </c>
      <c r="BR79" s="5">
        <v>-1</v>
      </c>
      <c r="BS79" s="5">
        <v>-1</v>
      </c>
      <c r="BT79" s="5">
        <v>-1</v>
      </c>
      <c r="BU79" s="5">
        <v>-1</v>
      </c>
      <c r="BV79" s="5">
        <v>-1</v>
      </c>
      <c r="BW79" s="5">
        <v>-1</v>
      </c>
      <c r="BX79" s="5">
        <v>-1</v>
      </c>
      <c r="BY79" s="5">
        <v>-1</v>
      </c>
      <c r="BZ79" s="5">
        <v>-1</v>
      </c>
      <c r="CA79" s="5">
        <v>-1</v>
      </c>
      <c r="CB79" s="5">
        <v>-1</v>
      </c>
      <c r="CC79" s="5">
        <v>-1</v>
      </c>
      <c r="CD79" s="5">
        <v>-1</v>
      </c>
      <c r="CE79" s="5">
        <v>-1</v>
      </c>
      <c r="CF79" s="5">
        <v>-1</v>
      </c>
      <c r="CG79" s="5">
        <v>-1</v>
      </c>
      <c r="CH79" s="5">
        <v>-1</v>
      </c>
      <c r="CI79" s="5">
        <v>-1</v>
      </c>
      <c r="CJ79" s="5">
        <v>-1</v>
      </c>
      <c r="CK79" s="5">
        <v>-1</v>
      </c>
      <c r="CL79" s="5">
        <v>-1</v>
      </c>
      <c r="CM79" s="5">
        <v>-1</v>
      </c>
      <c r="CN79" s="5">
        <v>-1</v>
      </c>
      <c r="CO79" s="5">
        <v>-1</v>
      </c>
      <c r="CP79" s="5">
        <v>-1</v>
      </c>
      <c r="CQ79" s="5">
        <v>-1</v>
      </c>
      <c r="CR79" s="5">
        <v>-1</v>
      </c>
      <c r="CS79" s="5">
        <v>-1</v>
      </c>
      <c r="CT79" s="5">
        <v>-1</v>
      </c>
      <c r="CU79" s="5">
        <v>-1</v>
      </c>
      <c r="CV79" s="5">
        <v>-1</v>
      </c>
      <c r="CW79" s="5">
        <v>-1</v>
      </c>
      <c r="CX79" s="5">
        <v>-1</v>
      </c>
      <c r="CY79" s="5">
        <v>-1</v>
      </c>
      <c r="CZ79" s="5">
        <v>-1</v>
      </c>
      <c r="DA79" s="5">
        <v>-1</v>
      </c>
      <c r="DB79" s="5">
        <v>-1</v>
      </c>
      <c r="DC79" s="5">
        <v>-1</v>
      </c>
      <c r="DD79" s="5">
        <v>-1</v>
      </c>
      <c r="DE79" s="5">
        <v>-1</v>
      </c>
      <c r="DF79" s="5">
        <v>-1</v>
      </c>
      <c r="DG79" s="5">
        <v>-1</v>
      </c>
      <c r="DH79" s="5">
        <v>-1</v>
      </c>
      <c r="DI79" s="5">
        <v>-1</v>
      </c>
      <c r="DJ79" s="5">
        <v>-1</v>
      </c>
      <c r="DK79" s="5">
        <v>-1</v>
      </c>
      <c r="DL79" s="5">
        <v>-1</v>
      </c>
      <c r="DM79" s="5">
        <v>-1</v>
      </c>
      <c r="DN79" s="5">
        <v>-1</v>
      </c>
      <c r="DO79" s="5">
        <v>-1</v>
      </c>
      <c r="DP79" s="5">
        <v>-1</v>
      </c>
      <c r="DQ79" s="5">
        <v>-1</v>
      </c>
      <c r="DR79" s="5">
        <v>-1</v>
      </c>
      <c r="DS79" s="5">
        <v>-1</v>
      </c>
      <c r="DT79" s="5">
        <v>-1</v>
      </c>
      <c r="DU79" s="5">
        <v>-1</v>
      </c>
      <c r="DV79" s="5">
        <v>-1</v>
      </c>
      <c r="DW79" s="5">
        <v>-1</v>
      </c>
      <c r="DX79" s="5">
        <v>-1</v>
      </c>
      <c r="DY79" s="5">
        <v>-1</v>
      </c>
      <c r="DZ79" s="5">
        <v>-1</v>
      </c>
      <c r="EA79" s="5">
        <v>-1</v>
      </c>
      <c r="EB79" s="5">
        <v>-1</v>
      </c>
      <c r="EC79" s="5">
        <v>-1</v>
      </c>
      <c r="ED79" s="5">
        <v>-1</v>
      </c>
      <c r="EE79" s="5">
        <v>-1</v>
      </c>
      <c r="EF79" s="5">
        <v>-1</v>
      </c>
      <c r="EG79" s="5">
        <v>-1</v>
      </c>
      <c r="EH79" s="5">
        <v>-1</v>
      </c>
      <c r="EI79" s="5">
        <v>-1</v>
      </c>
      <c r="EJ79" s="5">
        <v>-1</v>
      </c>
      <c r="EK79" s="5">
        <v>-1</v>
      </c>
      <c r="EL79" s="5">
        <v>-1</v>
      </c>
      <c r="EM79" s="5">
        <v>-1</v>
      </c>
      <c r="EN79" s="5">
        <v>-1</v>
      </c>
      <c r="EO79" s="5">
        <v>-1</v>
      </c>
      <c r="EP79" s="5">
        <v>-1</v>
      </c>
      <c r="EQ79" s="5">
        <v>-1</v>
      </c>
      <c r="ER79" s="5">
        <v>-1</v>
      </c>
      <c r="ES79" s="5">
        <v>-1</v>
      </c>
      <c r="ET79" s="5">
        <v>-1</v>
      </c>
      <c r="EU79" s="5">
        <v>-1</v>
      </c>
      <c r="EV79" s="5">
        <v>-1</v>
      </c>
      <c r="EW79" s="5">
        <v>-1</v>
      </c>
      <c r="EX79" s="5">
        <v>-1</v>
      </c>
      <c r="EY79" s="5">
        <v>-1</v>
      </c>
      <c r="EZ79" s="5">
        <v>-1</v>
      </c>
      <c r="FA79" s="5">
        <v>-1</v>
      </c>
      <c r="FB79" s="5">
        <v>-1</v>
      </c>
      <c r="FC79" s="5">
        <v>-1</v>
      </c>
      <c r="FD79" s="5">
        <v>-1</v>
      </c>
      <c r="FE79" s="5">
        <v>-1</v>
      </c>
      <c r="FF79" s="5">
        <v>-1</v>
      </c>
      <c r="FG79" s="5">
        <v>-1</v>
      </c>
      <c r="FH79" s="5">
        <v>-1</v>
      </c>
      <c r="FI79" s="5">
        <v>-1</v>
      </c>
      <c r="FJ79" s="5">
        <v>-1</v>
      </c>
      <c r="FK79" s="5">
        <v>-1</v>
      </c>
      <c r="FL79" s="5">
        <v>-1</v>
      </c>
      <c r="FM79" s="5">
        <v>-1</v>
      </c>
      <c r="FN79" s="5">
        <v>-1</v>
      </c>
      <c r="FO79" s="5">
        <v>-1</v>
      </c>
      <c r="FP79" s="5">
        <v>-1</v>
      </c>
      <c r="FQ79" s="5">
        <v>-1</v>
      </c>
      <c r="FR79" s="5">
        <v>-1</v>
      </c>
      <c r="FS79" s="5">
        <v>-1</v>
      </c>
      <c r="FT79" s="5">
        <v>-1</v>
      </c>
      <c r="FU79" s="5">
        <v>-1</v>
      </c>
      <c r="FV79" s="5">
        <v>-1</v>
      </c>
      <c r="FW79" s="5">
        <v>-1</v>
      </c>
      <c r="FX79" s="5">
        <v>-1</v>
      </c>
      <c r="FY79" s="5">
        <v>-1</v>
      </c>
      <c r="FZ79" s="5">
        <v>-1</v>
      </c>
      <c r="GA79" s="5">
        <v>-1</v>
      </c>
      <c r="GB79" s="5">
        <v>-1</v>
      </c>
      <c r="GC79" s="5">
        <v>-1</v>
      </c>
      <c r="GD79" s="5">
        <v>-1</v>
      </c>
      <c r="GE79" s="5">
        <v>-1</v>
      </c>
      <c r="GF79" s="5">
        <v>-1</v>
      </c>
      <c r="GG79" s="5">
        <v>-1</v>
      </c>
      <c r="GH79" s="5">
        <v>-1</v>
      </c>
      <c r="GI79" s="5">
        <v>-1</v>
      </c>
      <c r="GJ79" s="5">
        <v>-1</v>
      </c>
      <c r="GK79" s="5">
        <v>-1</v>
      </c>
      <c r="GL79" s="5">
        <v>-1</v>
      </c>
      <c r="GM79" s="5">
        <v>-1</v>
      </c>
      <c r="GN79" s="5">
        <v>-1</v>
      </c>
      <c r="GO79" s="5">
        <v>-1</v>
      </c>
      <c r="GP79" s="5">
        <v>-1</v>
      </c>
      <c r="GQ79" s="5">
        <v>-1</v>
      </c>
      <c r="GR79" s="5">
        <v>1.7394216133942161E-6</v>
      </c>
      <c r="GS79" s="5">
        <v>-1</v>
      </c>
      <c r="GT79" s="5">
        <v>-1</v>
      </c>
      <c r="GU79" s="5">
        <v>-1</v>
      </c>
      <c r="GV79" s="5">
        <v>-1</v>
      </c>
      <c r="GW79" s="5">
        <v>-1</v>
      </c>
      <c r="GX79" s="5">
        <v>-1</v>
      </c>
      <c r="GY79" s="5">
        <v>-1</v>
      </c>
      <c r="GZ79" s="5">
        <v>-1</v>
      </c>
      <c r="HA79" s="5">
        <v>-1</v>
      </c>
      <c r="HB79" s="5">
        <v>-1</v>
      </c>
      <c r="HC79" s="5">
        <v>-1</v>
      </c>
      <c r="HD79" s="5">
        <v>-1</v>
      </c>
      <c r="HE79" s="5">
        <v>-1</v>
      </c>
      <c r="HF79" s="5">
        <v>-1</v>
      </c>
      <c r="HG79" s="5">
        <v>7.5795034804186807E-6</v>
      </c>
      <c r="HH79" s="5">
        <v>-1</v>
      </c>
      <c r="HI79" s="5">
        <v>-1</v>
      </c>
      <c r="HJ79" s="5">
        <v>-1</v>
      </c>
      <c r="HK79" s="5">
        <v>-1</v>
      </c>
      <c r="HL79" s="5">
        <v>-1</v>
      </c>
      <c r="HM79" s="5">
        <v>-1</v>
      </c>
      <c r="HN79" s="5">
        <v>-1</v>
      </c>
      <c r="HO79" s="5" t="s">
        <v>720</v>
      </c>
    </row>
    <row r="80" spans="1:223" x14ac:dyDescent="0.25">
      <c r="A80" s="37" t="s">
        <v>3196</v>
      </c>
      <c r="B80" s="5">
        <v>2</v>
      </c>
      <c r="C80" s="5">
        <v>0</v>
      </c>
      <c r="D80" s="5">
        <v>6.988233117353197E-8</v>
      </c>
      <c r="E80" s="5">
        <v>0.45106624214454061</v>
      </c>
      <c r="F80" s="5">
        <v>8.1245108620501411E-3</v>
      </c>
      <c r="G80" s="5">
        <v>0.54080917711107701</v>
      </c>
      <c r="H80" s="5">
        <v>-1</v>
      </c>
      <c r="I80" s="5">
        <v>-1</v>
      </c>
      <c r="J80" s="5">
        <v>-1</v>
      </c>
      <c r="K80" s="5">
        <v>-1</v>
      </c>
      <c r="L80" s="5">
        <v>-1</v>
      </c>
      <c r="M80" s="5">
        <v>-1</v>
      </c>
      <c r="N80" s="5">
        <v>-1</v>
      </c>
      <c r="O80" s="5">
        <v>-1</v>
      </c>
      <c r="P80" s="5">
        <v>-1</v>
      </c>
      <c r="Q80" s="5">
        <v>-1</v>
      </c>
      <c r="R80" s="5">
        <v>-1</v>
      </c>
      <c r="S80" s="5">
        <v>-1</v>
      </c>
      <c r="T80" s="5">
        <v>-1</v>
      </c>
      <c r="U80" s="5">
        <v>-1</v>
      </c>
      <c r="V80" s="5">
        <v>-1</v>
      </c>
      <c r="W80" s="5">
        <v>-1</v>
      </c>
      <c r="X80" s="5">
        <v>-1</v>
      </c>
      <c r="Y80" s="5">
        <v>-1</v>
      </c>
      <c r="Z80" s="5">
        <v>-1</v>
      </c>
      <c r="AA80" s="5">
        <v>-1</v>
      </c>
      <c r="AB80" s="5">
        <v>-1</v>
      </c>
      <c r="AC80" s="5">
        <v>-1</v>
      </c>
      <c r="AD80" s="5">
        <v>-1</v>
      </c>
      <c r="AE80" s="5">
        <v>-1</v>
      </c>
      <c r="AF80" s="5">
        <v>-1</v>
      </c>
      <c r="AG80" s="5">
        <v>-1</v>
      </c>
      <c r="AH80" s="5">
        <v>-1</v>
      </c>
      <c r="AI80" s="5">
        <v>-1</v>
      </c>
      <c r="AJ80" s="5">
        <v>-1</v>
      </c>
      <c r="AK80" s="5">
        <v>-1</v>
      </c>
      <c r="AL80" s="5">
        <v>-1</v>
      </c>
      <c r="AM80" s="5">
        <v>-1</v>
      </c>
      <c r="AN80" s="5">
        <v>-1</v>
      </c>
      <c r="AO80" s="5">
        <v>-1</v>
      </c>
      <c r="AP80" s="5">
        <v>-1</v>
      </c>
      <c r="AQ80" s="5">
        <v>-1</v>
      </c>
      <c r="AR80" s="5">
        <v>-1</v>
      </c>
      <c r="AS80" s="5">
        <v>-1</v>
      </c>
      <c r="AT80" s="5">
        <v>-1</v>
      </c>
      <c r="AU80" s="5">
        <v>-1</v>
      </c>
      <c r="AV80" s="5">
        <v>-1</v>
      </c>
      <c r="AW80" s="5">
        <v>-1</v>
      </c>
      <c r="AX80" s="5">
        <v>-1</v>
      </c>
      <c r="AY80" s="5">
        <v>-1</v>
      </c>
      <c r="AZ80" s="5">
        <v>-1</v>
      </c>
      <c r="BA80" s="5">
        <v>-1</v>
      </c>
      <c r="BB80" s="5">
        <v>-1</v>
      </c>
      <c r="BC80" s="5">
        <v>-1</v>
      </c>
      <c r="BD80" s="5">
        <v>-1</v>
      </c>
      <c r="BE80" s="5">
        <v>-1</v>
      </c>
      <c r="BF80" s="5">
        <v>-1</v>
      </c>
      <c r="BG80" s="5">
        <v>-1</v>
      </c>
      <c r="BH80" s="5">
        <v>-1</v>
      </c>
      <c r="BI80" s="5">
        <v>-1</v>
      </c>
      <c r="BJ80" s="5">
        <v>-1</v>
      </c>
      <c r="BK80" s="5">
        <v>-1</v>
      </c>
      <c r="BL80" s="5">
        <v>-1</v>
      </c>
      <c r="BM80" s="5">
        <v>-1</v>
      </c>
      <c r="BN80" s="5">
        <v>-1</v>
      </c>
      <c r="BO80" s="5">
        <v>-1</v>
      </c>
      <c r="BP80" s="5">
        <v>-1</v>
      </c>
      <c r="BQ80" s="5">
        <v>-1</v>
      </c>
      <c r="BR80" s="5">
        <v>-1</v>
      </c>
      <c r="BS80" s="5">
        <v>-1</v>
      </c>
      <c r="BT80" s="5">
        <v>-1</v>
      </c>
      <c r="BU80" s="5">
        <v>-1</v>
      </c>
      <c r="BV80" s="5">
        <v>-1</v>
      </c>
      <c r="BW80" s="5">
        <v>-1</v>
      </c>
      <c r="BX80" s="5">
        <v>-1</v>
      </c>
      <c r="BY80" s="5">
        <v>-1</v>
      </c>
      <c r="BZ80" s="5">
        <v>-1</v>
      </c>
      <c r="CA80" s="5">
        <v>-1</v>
      </c>
      <c r="CB80" s="5">
        <v>-1</v>
      </c>
      <c r="CC80" s="5">
        <v>-1</v>
      </c>
      <c r="CD80" s="5">
        <v>-1</v>
      </c>
      <c r="CE80" s="5">
        <v>-1</v>
      </c>
      <c r="CF80" s="5">
        <v>-1</v>
      </c>
      <c r="CG80" s="5">
        <v>-1</v>
      </c>
      <c r="CH80" s="5">
        <v>-1</v>
      </c>
      <c r="CI80" s="5">
        <v>-1</v>
      </c>
      <c r="CJ80" s="5">
        <v>-1</v>
      </c>
      <c r="CK80" s="5">
        <v>-1</v>
      </c>
      <c r="CL80" s="5">
        <v>-1</v>
      </c>
      <c r="CM80" s="5">
        <v>-1</v>
      </c>
      <c r="CN80" s="5">
        <v>-1</v>
      </c>
      <c r="CO80" s="5">
        <v>-1</v>
      </c>
      <c r="CP80" s="5">
        <v>-1</v>
      </c>
      <c r="CQ80" s="5">
        <v>-1</v>
      </c>
      <c r="CR80" s="5">
        <v>-1</v>
      </c>
      <c r="CS80" s="5">
        <v>-1</v>
      </c>
      <c r="CT80" s="5">
        <v>-1</v>
      </c>
      <c r="CU80" s="5">
        <v>-1</v>
      </c>
      <c r="CV80" s="5">
        <v>-1</v>
      </c>
      <c r="CW80" s="5">
        <v>-1</v>
      </c>
      <c r="CX80" s="5">
        <v>-1</v>
      </c>
      <c r="CY80" s="5">
        <v>-1</v>
      </c>
      <c r="CZ80" s="5">
        <v>-1</v>
      </c>
      <c r="DA80" s="5">
        <v>-1</v>
      </c>
      <c r="DB80" s="5">
        <v>-1</v>
      </c>
      <c r="DC80" s="5">
        <v>-1</v>
      </c>
      <c r="DD80" s="5">
        <v>-1</v>
      </c>
      <c r="DE80" s="5">
        <v>-1</v>
      </c>
      <c r="DF80" s="5">
        <v>-1</v>
      </c>
      <c r="DG80" s="5">
        <v>-1</v>
      </c>
      <c r="DH80" s="5">
        <v>-1</v>
      </c>
      <c r="DI80" s="5">
        <v>-1</v>
      </c>
      <c r="DJ80" s="5">
        <v>-1</v>
      </c>
      <c r="DK80" s="5">
        <v>-1</v>
      </c>
      <c r="DL80" s="5">
        <v>-1</v>
      </c>
      <c r="DM80" s="5">
        <v>-1</v>
      </c>
      <c r="DN80" s="5">
        <v>-1</v>
      </c>
      <c r="DO80" s="5">
        <v>-1</v>
      </c>
      <c r="DP80" s="5">
        <v>-1</v>
      </c>
      <c r="DQ80" s="5">
        <v>-1</v>
      </c>
      <c r="DR80" s="5">
        <v>-1</v>
      </c>
      <c r="DS80" s="5">
        <v>-1</v>
      </c>
      <c r="DT80" s="5">
        <v>-1</v>
      </c>
      <c r="DU80" s="5">
        <v>-1</v>
      </c>
      <c r="DV80" s="5">
        <v>-1</v>
      </c>
      <c r="DW80" s="5">
        <v>-1</v>
      </c>
      <c r="DX80" s="5">
        <v>-1</v>
      </c>
      <c r="DY80" s="5">
        <v>-1</v>
      </c>
      <c r="DZ80" s="5">
        <v>-1</v>
      </c>
      <c r="EA80" s="5">
        <v>-1</v>
      </c>
      <c r="EB80" s="5">
        <v>-1</v>
      </c>
      <c r="EC80" s="5">
        <v>-1</v>
      </c>
      <c r="ED80" s="5">
        <v>-1</v>
      </c>
      <c r="EE80" s="5">
        <v>-1</v>
      </c>
      <c r="EF80" s="5">
        <v>-1</v>
      </c>
      <c r="EG80" s="5">
        <v>-1</v>
      </c>
      <c r="EH80" s="5">
        <v>-1</v>
      </c>
      <c r="EI80" s="5">
        <v>-1</v>
      </c>
      <c r="EJ80" s="5">
        <v>-1</v>
      </c>
      <c r="EK80" s="5">
        <v>-1</v>
      </c>
      <c r="EL80" s="5">
        <v>-1</v>
      </c>
      <c r="EM80" s="5">
        <v>-1</v>
      </c>
      <c r="EN80" s="5">
        <v>-1</v>
      </c>
      <c r="EO80" s="5">
        <v>-1</v>
      </c>
      <c r="EP80" s="5">
        <v>-1</v>
      </c>
      <c r="EQ80" s="5">
        <v>-1</v>
      </c>
      <c r="ER80" s="5">
        <v>-1</v>
      </c>
      <c r="ES80" s="5">
        <v>-1</v>
      </c>
      <c r="ET80" s="5">
        <v>-1</v>
      </c>
      <c r="EU80" s="5">
        <v>-1</v>
      </c>
      <c r="EV80" s="5">
        <v>-1</v>
      </c>
      <c r="EW80" s="5">
        <v>-1</v>
      </c>
      <c r="EX80" s="5">
        <v>-1</v>
      </c>
      <c r="EY80" s="5">
        <v>-1</v>
      </c>
      <c r="EZ80" s="5">
        <v>-1</v>
      </c>
      <c r="FA80" s="5">
        <v>-1</v>
      </c>
      <c r="FB80" s="5">
        <v>-1</v>
      </c>
      <c r="FC80" s="5">
        <v>-1</v>
      </c>
      <c r="FD80" s="5">
        <v>-1</v>
      </c>
      <c r="FE80" s="5">
        <v>-1</v>
      </c>
      <c r="FF80" s="5">
        <v>-1</v>
      </c>
      <c r="FG80" s="5">
        <v>-1</v>
      </c>
      <c r="FH80" s="5">
        <v>-1</v>
      </c>
      <c r="FI80" s="5">
        <v>-1</v>
      </c>
      <c r="FJ80" s="5">
        <v>-1</v>
      </c>
      <c r="FK80" s="5">
        <v>-1</v>
      </c>
      <c r="FL80" s="5">
        <v>-1</v>
      </c>
      <c r="FM80" s="5">
        <v>-1</v>
      </c>
      <c r="FN80" s="5">
        <v>-1</v>
      </c>
      <c r="FO80" s="5">
        <v>-1</v>
      </c>
      <c r="FP80" s="5">
        <v>-1</v>
      </c>
      <c r="FQ80" s="5">
        <v>-1</v>
      </c>
      <c r="FR80" s="5">
        <v>-1</v>
      </c>
      <c r="FS80" s="5">
        <v>-1</v>
      </c>
      <c r="FT80" s="5">
        <v>-1</v>
      </c>
      <c r="FU80" s="5">
        <v>-1</v>
      </c>
      <c r="FV80" s="5">
        <v>-1</v>
      </c>
      <c r="FW80" s="5">
        <v>-1</v>
      </c>
      <c r="FX80" s="5">
        <v>-1</v>
      </c>
      <c r="FY80" s="5">
        <v>-1</v>
      </c>
      <c r="FZ80" s="5">
        <v>-1</v>
      </c>
      <c r="GA80" s="5">
        <v>-1</v>
      </c>
      <c r="GB80" s="5">
        <v>-1</v>
      </c>
      <c r="GC80" s="5">
        <v>-1</v>
      </c>
      <c r="GD80" s="5">
        <v>-1</v>
      </c>
      <c r="GE80" s="5">
        <v>-1</v>
      </c>
      <c r="GF80" s="5">
        <v>-1</v>
      </c>
      <c r="GG80" s="5">
        <v>-1</v>
      </c>
      <c r="GH80" s="5">
        <v>-1</v>
      </c>
      <c r="GI80" s="5">
        <v>-1</v>
      </c>
      <c r="GJ80" s="5">
        <v>-1</v>
      </c>
      <c r="GK80" s="5">
        <v>-1</v>
      </c>
      <c r="GL80" s="5">
        <v>-1</v>
      </c>
      <c r="GM80" s="5">
        <v>-1</v>
      </c>
      <c r="GN80" s="5">
        <v>-1</v>
      </c>
      <c r="GO80" s="5">
        <v>-1</v>
      </c>
      <c r="GP80" s="5">
        <v>-1</v>
      </c>
      <c r="GQ80" s="5">
        <v>-1</v>
      </c>
      <c r="GR80" s="5">
        <v>1.2309360730593607E-6</v>
      </c>
      <c r="GS80" s="5">
        <v>-1</v>
      </c>
      <c r="GT80" s="5">
        <v>-1</v>
      </c>
      <c r="GU80" s="5">
        <v>-1</v>
      </c>
      <c r="GV80" s="5">
        <v>-1</v>
      </c>
      <c r="GW80" s="5">
        <v>-1</v>
      </c>
      <c r="GX80" s="5">
        <v>-1</v>
      </c>
      <c r="GY80" s="5">
        <v>-1</v>
      </c>
      <c r="GZ80" s="5">
        <v>-1</v>
      </c>
      <c r="HA80" s="5">
        <v>-1</v>
      </c>
      <c r="HB80" s="5">
        <v>-1</v>
      </c>
      <c r="HC80" s="5">
        <v>-1</v>
      </c>
      <c r="HD80" s="5">
        <v>-1</v>
      </c>
      <c r="HE80" s="5">
        <v>-1</v>
      </c>
      <c r="HF80" s="5">
        <v>-1</v>
      </c>
      <c r="HG80" s="5">
        <v>7.3389773697488016E-6</v>
      </c>
      <c r="HH80" s="5">
        <v>-1</v>
      </c>
      <c r="HI80" s="5">
        <v>-1</v>
      </c>
      <c r="HJ80" s="5">
        <v>-1</v>
      </c>
      <c r="HK80" s="5">
        <v>-1</v>
      </c>
      <c r="HL80" s="5">
        <v>-1</v>
      </c>
      <c r="HM80" s="5">
        <v>-1</v>
      </c>
      <c r="HN80" s="5">
        <v>-1</v>
      </c>
      <c r="HO80" s="5" t="s">
        <v>720</v>
      </c>
    </row>
    <row r="81" spans="1:223" x14ac:dyDescent="0.25">
      <c r="A81" s="36" t="s">
        <v>3211</v>
      </c>
      <c r="B81" s="5">
        <v>2</v>
      </c>
      <c r="C81" s="5">
        <v>0</v>
      </c>
      <c r="D81" s="5">
        <v>9.3947158437384817E-7</v>
      </c>
      <c r="E81" s="5">
        <v>0.97917642628995405</v>
      </c>
      <c r="F81" s="5">
        <v>1.4759848021490623E-3</v>
      </c>
      <c r="G81" s="5">
        <v>1.9346649436312605E-2</v>
      </c>
      <c r="H81" s="5">
        <v>-1</v>
      </c>
      <c r="I81" s="5">
        <v>-1</v>
      </c>
      <c r="J81" s="5">
        <v>-1</v>
      </c>
      <c r="K81" s="5">
        <v>-1</v>
      </c>
      <c r="L81" s="5">
        <v>-1</v>
      </c>
      <c r="M81" s="5">
        <v>-1</v>
      </c>
      <c r="N81" s="5">
        <v>-1</v>
      </c>
      <c r="O81" s="5">
        <v>-1</v>
      </c>
      <c r="P81" s="5">
        <v>-1</v>
      </c>
      <c r="Q81" s="5">
        <v>-1</v>
      </c>
      <c r="R81" s="5">
        <v>-1</v>
      </c>
      <c r="S81" s="5">
        <v>-1</v>
      </c>
      <c r="T81" s="5">
        <v>-1</v>
      </c>
      <c r="U81" s="5">
        <v>-1</v>
      </c>
      <c r="V81" s="5">
        <v>-1</v>
      </c>
      <c r="W81" s="5">
        <v>-1</v>
      </c>
      <c r="X81" s="5">
        <v>-1</v>
      </c>
      <c r="Y81" s="5">
        <v>-1</v>
      </c>
      <c r="Z81" s="5">
        <v>-1</v>
      </c>
      <c r="AA81" s="5">
        <v>-1</v>
      </c>
      <c r="AB81" s="5">
        <v>-1</v>
      </c>
      <c r="AC81" s="5">
        <v>-1</v>
      </c>
      <c r="AD81" s="5">
        <v>-1</v>
      </c>
      <c r="AE81" s="5">
        <v>-1</v>
      </c>
      <c r="AF81" s="5">
        <v>-1</v>
      </c>
      <c r="AG81" s="5">
        <v>-1</v>
      </c>
      <c r="AH81" s="5">
        <v>-1</v>
      </c>
      <c r="AI81" s="5">
        <v>-1</v>
      </c>
      <c r="AJ81" s="5">
        <v>-1</v>
      </c>
      <c r="AK81" s="5">
        <v>-1</v>
      </c>
      <c r="AL81" s="5">
        <v>-1</v>
      </c>
      <c r="AM81" s="5">
        <v>-1</v>
      </c>
      <c r="AN81" s="5">
        <v>-1</v>
      </c>
      <c r="AO81" s="5">
        <v>-1</v>
      </c>
      <c r="AP81" s="5">
        <v>-1</v>
      </c>
      <c r="AQ81" s="5">
        <v>-1</v>
      </c>
      <c r="AR81" s="5">
        <v>-1</v>
      </c>
      <c r="AS81" s="5">
        <v>-1</v>
      </c>
      <c r="AT81" s="5">
        <v>-1</v>
      </c>
      <c r="AU81" s="5">
        <v>-1</v>
      </c>
      <c r="AV81" s="5">
        <v>-1</v>
      </c>
      <c r="AW81" s="5">
        <v>-1</v>
      </c>
      <c r="AX81" s="5">
        <v>-1</v>
      </c>
      <c r="AY81" s="5">
        <v>-1</v>
      </c>
      <c r="AZ81" s="5">
        <v>-1</v>
      </c>
      <c r="BA81" s="5">
        <v>-1</v>
      </c>
      <c r="BB81" s="5">
        <v>-1</v>
      </c>
      <c r="BC81" s="5">
        <v>-1</v>
      </c>
      <c r="BD81" s="5">
        <v>-1</v>
      </c>
      <c r="BE81" s="5">
        <v>-1</v>
      </c>
      <c r="BF81" s="5">
        <v>-1</v>
      </c>
      <c r="BG81" s="5">
        <v>-1</v>
      </c>
      <c r="BH81" s="5">
        <v>-1</v>
      </c>
      <c r="BI81" s="5">
        <v>-1</v>
      </c>
      <c r="BJ81" s="5">
        <v>-1</v>
      </c>
      <c r="BK81" s="5">
        <v>-1</v>
      </c>
      <c r="BL81" s="5">
        <v>-1</v>
      </c>
      <c r="BM81" s="5">
        <v>-1</v>
      </c>
      <c r="BN81" s="5">
        <v>-1</v>
      </c>
      <c r="BO81" s="5">
        <v>-1</v>
      </c>
      <c r="BP81" s="5">
        <v>-1</v>
      </c>
      <c r="BQ81" s="5">
        <v>-1</v>
      </c>
      <c r="BR81" s="5">
        <v>-1</v>
      </c>
      <c r="BS81" s="5">
        <v>-1</v>
      </c>
      <c r="BT81" s="5">
        <v>-1</v>
      </c>
      <c r="BU81" s="5">
        <v>-1</v>
      </c>
      <c r="BV81" s="5">
        <v>-1</v>
      </c>
      <c r="BW81" s="5">
        <v>-1</v>
      </c>
      <c r="BX81" s="5">
        <v>-1</v>
      </c>
      <c r="BY81" s="5">
        <v>-1</v>
      </c>
      <c r="BZ81" s="5">
        <v>-1</v>
      </c>
      <c r="CA81" s="5">
        <v>-1</v>
      </c>
      <c r="CB81" s="5">
        <v>-1</v>
      </c>
      <c r="CC81" s="5">
        <v>-1</v>
      </c>
      <c r="CD81" s="5">
        <v>-1</v>
      </c>
      <c r="CE81" s="5">
        <v>-1</v>
      </c>
      <c r="CF81" s="5">
        <v>-1</v>
      </c>
      <c r="CG81" s="5">
        <v>-1</v>
      </c>
      <c r="CH81" s="5">
        <v>-1</v>
      </c>
      <c r="CI81" s="5">
        <v>-1</v>
      </c>
      <c r="CJ81" s="5">
        <v>-1</v>
      </c>
      <c r="CK81" s="5">
        <v>-1</v>
      </c>
      <c r="CL81" s="5">
        <v>-1</v>
      </c>
      <c r="CM81" s="5">
        <v>-1</v>
      </c>
      <c r="CN81" s="5">
        <v>-1</v>
      </c>
      <c r="CO81" s="5">
        <v>-1</v>
      </c>
      <c r="CP81" s="5">
        <v>-1</v>
      </c>
      <c r="CQ81" s="5">
        <v>-1</v>
      </c>
      <c r="CR81" s="5">
        <v>-1</v>
      </c>
      <c r="CS81" s="5">
        <v>-1</v>
      </c>
      <c r="CT81" s="5">
        <v>-1</v>
      </c>
      <c r="CU81" s="5">
        <v>-1</v>
      </c>
      <c r="CV81" s="5">
        <v>-1</v>
      </c>
      <c r="CW81" s="5">
        <v>-1</v>
      </c>
      <c r="CX81" s="5">
        <v>-1</v>
      </c>
      <c r="CY81" s="5">
        <v>-1</v>
      </c>
      <c r="CZ81" s="5">
        <v>-1</v>
      </c>
      <c r="DA81" s="5">
        <v>-1</v>
      </c>
      <c r="DB81" s="5">
        <v>-1</v>
      </c>
      <c r="DC81" s="5">
        <v>-1</v>
      </c>
      <c r="DD81" s="5">
        <v>-1</v>
      </c>
      <c r="DE81" s="5">
        <v>-1</v>
      </c>
      <c r="DF81" s="5">
        <v>-1</v>
      </c>
      <c r="DG81" s="5">
        <v>-1</v>
      </c>
      <c r="DH81" s="5">
        <v>-1</v>
      </c>
      <c r="DI81" s="5">
        <v>-1</v>
      </c>
      <c r="DJ81" s="5">
        <v>-1</v>
      </c>
      <c r="DK81" s="5">
        <v>-1</v>
      </c>
      <c r="DL81" s="5">
        <v>-1</v>
      </c>
      <c r="DM81" s="5">
        <v>-1</v>
      </c>
      <c r="DN81" s="5">
        <v>-1</v>
      </c>
      <c r="DO81" s="5">
        <v>-1</v>
      </c>
      <c r="DP81" s="5">
        <v>-1</v>
      </c>
      <c r="DQ81" s="5">
        <v>-1</v>
      </c>
      <c r="DR81" s="5">
        <v>-1</v>
      </c>
      <c r="DS81" s="5">
        <v>-1</v>
      </c>
      <c r="DT81" s="5">
        <v>-1</v>
      </c>
      <c r="DU81" s="5">
        <v>-1</v>
      </c>
      <c r="DV81" s="5">
        <v>-1</v>
      </c>
      <c r="DW81" s="5">
        <v>-1</v>
      </c>
      <c r="DX81" s="5">
        <v>-1</v>
      </c>
      <c r="DY81" s="5">
        <v>-1</v>
      </c>
      <c r="DZ81" s="5">
        <v>-1</v>
      </c>
      <c r="EA81" s="5">
        <v>-1</v>
      </c>
      <c r="EB81" s="5">
        <v>-1</v>
      </c>
      <c r="EC81" s="5">
        <v>-1</v>
      </c>
      <c r="ED81" s="5">
        <v>-1</v>
      </c>
      <c r="EE81" s="5">
        <v>-1</v>
      </c>
      <c r="EF81" s="5">
        <v>-1</v>
      </c>
      <c r="EG81" s="5">
        <v>-1</v>
      </c>
      <c r="EH81" s="5">
        <v>-1</v>
      </c>
      <c r="EI81" s="5">
        <v>-1</v>
      </c>
      <c r="EJ81" s="5">
        <v>-1</v>
      </c>
      <c r="EK81" s="5">
        <v>-1</v>
      </c>
      <c r="EL81" s="5">
        <v>-1</v>
      </c>
      <c r="EM81" s="5">
        <v>-1</v>
      </c>
      <c r="EN81" s="5">
        <v>-1</v>
      </c>
      <c r="EO81" s="5">
        <v>-1</v>
      </c>
      <c r="EP81" s="5">
        <v>-1</v>
      </c>
      <c r="EQ81" s="5">
        <v>-1</v>
      </c>
      <c r="ER81" s="5">
        <v>-1</v>
      </c>
      <c r="ES81" s="5">
        <v>-1</v>
      </c>
      <c r="ET81" s="5">
        <v>-1</v>
      </c>
      <c r="EU81" s="5">
        <v>-1</v>
      </c>
      <c r="EV81" s="5">
        <v>-1</v>
      </c>
      <c r="EW81" s="5">
        <v>-1</v>
      </c>
      <c r="EX81" s="5">
        <v>-1</v>
      </c>
      <c r="EY81" s="5">
        <v>-1</v>
      </c>
      <c r="EZ81" s="5">
        <v>-1</v>
      </c>
      <c r="FA81" s="5">
        <v>-1</v>
      </c>
      <c r="FB81" s="5">
        <v>-1</v>
      </c>
      <c r="FC81" s="5">
        <v>-1</v>
      </c>
      <c r="FD81" s="5">
        <v>-1</v>
      </c>
      <c r="FE81" s="5">
        <v>-1</v>
      </c>
      <c r="FF81" s="5">
        <v>-1</v>
      </c>
      <c r="FG81" s="5">
        <v>-1</v>
      </c>
      <c r="FH81" s="5">
        <v>-1</v>
      </c>
      <c r="FI81" s="5">
        <v>-1</v>
      </c>
      <c r="FJ81" s="5">
        <v>-1</v>
      </c>
      <c r="FK81" s="5">
        <v>-1</v>
      </c>
      <c r="FL81" s="5">
        <v>-1</v>
      </c>
      <c r="FM81" s="5">
        <v>-1</v>
      </c>
      <c r="FN81" s="5">
        <v>-1</v>
      </c>
      <c r="FO81" s="5">
        <v>-1</v>
      </c>
      <c r="FP81" s="5">
        <v>-1</v>
      </c>
      <c r="FQ81" s="5">
        <v>-1</v>
      </c>
      <c r="FR81" s="5">
        <v>-1</v>
      </c>
      <c r="FS81" s="5">
        <v>-1</v>
      </c>
      <c r="FT81" s="5">
        <v>-1</v>
      </c>
      <c r="FU81" s="5">
        <v>-1</v>
      </c>
      <c r="FV81" s="5">
        <v>-1</v>
      </c>
      <c r="FW81" s="5">
        <v>-1</v>
      </c>
      <c r="FX81" s="5">
        <v>-1</v>
      </c>
      <c r="FY81" s="5">
        <v>-1</v>
      </c>
      <c r="FZ81" s="5">
        <v>-1</v>
      </c>
      <c r="GA81" s="5">
        <v>-1</v>
      </c>
      <c r="GB81" s="5">
        <v>-1</v>
      </c>
      <c r="GC81" s="5">
        <v>-1</v>
      </c>
      <c r="GD81" s="5">
        <v>-1</v>
      </c>
      <c r="GE81" s="5">
        <v>-1</v>
      </c>
      <c r="GF81" s="5">
        <v>-1</v>
      </c>
      <c r="GG81" s="5">
        <v>-1</v>
      </c>
      <c r="GH81" s="5">
        <v>-1</v>
      </c>
      <c r="GI81" s="5">
        <v>-1</v>
      </c>
      <c r="GJ81" s="5">
        <v>-1</v>
      </c>
      <c r="GK81" s="5">
        <v>-1</v>
      </c>
      <c r="GL81" s="5">
        <v>-1</v>
      </c>
      <c r="GM81" s="5">
        <v>-1</v>
      </c>
      <c r="GN81" s="5">
        <v>-1</v>
      </c>
      <c r="GO81" s="5">
        <v>-1</v>
      </c>
      <c r="GP81" s="5">
        <v>-1</v>
      </c>
      <c r="GQ81" s="5">
        <v>-1</v>
      </c>
      <c r="GR81" s="5">
        <v>1.069634703196347E-7</v>
      </c>
      <c r="GS81" s="5">
        <v>-1</v>
      </c>
      <c r="GT81" s="5">
        <v>-1</v>
      </c>
      <c r="GU81" s="5">
        <v>-1</v>
      </c>
      <c r="GV81" s="5">
        <v>-1</v>
      </c>
      <c r="GW81" s="5">
        <v>-1</v>
      </c>
      <c r="GX81" s="5">
        <v>-1</v>
      </c>
      <c r="GY81" s="5">
        <v>-1</v>
      </c>
      <c r="GZ81" s="5">
        <v>-1</v>
      </c>
      <c r="HA81" s="5">
        <v>-1</v>
      </c>
      <c r="HB81" s="5">
        <v>-1</v>
      </c>
      <c r="HC81" s="5">
        <v>-1</v>
      </c>
      <c r="HD81" s="5">
        <v>-1</v>
      </c>
      <c r="HE81" s="5">
        <v>-1</v>
      </c>
      <c r="HF81" s="5">
        <v>-1</v>
      </c>
      <c r="HG81" s="5">
        <v>-1</v>
      </c>
      <c r="HH81" s="5">
        <v>-1</v>
      </c>
      <c r="HI81" s="5">
        <v>-1</v>
      </c>
      <c r="HJ81" s="5">
        <v>-1</v>
      </c>
      <c r="HK81" s="5">
        <v>-1</v>
      </c>
      <c r="HL81" s="5">
        <v>-1</v>
      </c>
      <c r="HM81" s="5">
        <v>-1</v>
      </c>
      <c r="HN81" s="5">
        <v>-1</v>
      </c>
      <c r="HO81" s="5" t="s">
        <v>720</v>
      </c>
    </row>
    <row r="82" spans="1:223" x14ac:dyDescent="0.25">
      <c r="A82" s="37" t="s">
        <v>3224</v>
      </c>
      <c r="B82" s="5">
        <v>2</v>
      </c>
      <c r="C82" s="5">
        <v>0</v>
      </c>
      <c r="D82" s="5">
        <v>0.6450067512234563</v>
      </c>
      <c r="E82" s="5">
        <v>3.6792097617789392E-2</v>
      </c>
      <c r="F82" s="5">
        <v>0.30945854654373628</v>
      </c>
      <c r="G82" s="5">
        <v>8.7426046150171754E-3</v>
      </c>
      <c r="H82" s="5">
        <v>-1</v>
      </c>
      <c r="I82" s="5">
        <v>-1</v>
      </c>
      <c r="J82" s="5">
        <v>-1</v>
      </c>
      <c r="K82" s="5">
        <v>-1</v>
      </c>
      <c r="L82" s="5">
        <v>-1</v>
      </c>
      <c r="M82" s="5">
        <v>-1</v>
      </c>
      <c r="N82" s="5">
        <v>-1</v>
      </c>
      <c r="O82" s="5">
        <v>-1</v>
      </c>
      <c r="P82" s="5">
        <v>-1</v>
      </c>
      <c r="Q82" s="5">
        <v>-1</v>
      </c>
      <c r="R82" s="5">
        <v>-1</v>
      </c>
      <c r="S82" s="5">
        <v>-1</v>
      </c>
      <c r="T82" s="5">
        <v>-1</v>
      </c>
      <c r="U82" s="5">
        <v>-1</v>
      </c>
      <c r="V82" s="5">
        <v>-1</v>
      </c>
      <c r="W82" s="5">
        <v>-1</v>
      </c>
      <c r="X82" s="5">
        <v>-1</v>
      </c>
      <c r="Y82" s="5">
        <v>-1</v>
      </c>
      <c r="Z82" s="5">
        <v>-1</v>
      </c>
      <c r="AA82" s="5">
        <v>-1</v>
      </c>
      <c r="AB82" s="5">
        <v>-1</v>
      </c>
      <c r="AC82" s="5">
        <v>-1</v>
      </c>
      <c r="AD82" s="5">
        <v>-1</v>
      </c>
      <c r="AE82" s="5">
        <v>-1</v>
      </c>
      <c r="AF82" s="5">
        <v>-1</v>
      </c>
      <c r="AG82" s="5">
        <v>-1</v>
      </c>
      <c r="AH82" s="5">
        <v>-1</v>
      </c>
      <c r="AI82" s="5">
        <v>-1</v>
      </c>
      <c r="AJ82" s="5">
        <v>-1</v>
      </c>
      <c r="AK82" s="5">
        <v>-1</v>
      </c>
      <c r="AL82" s="5">
        <v>-1</v>
      </c>
      <c r="AM82" s="5">
        <v>-1</v>
      </c>
      <c r="AN82" s="5">
        <v>-1</v>
      </c>
      <c r="AO82" s="5">
        <v>-1</v>
      </c>
      <c r="AP82" s="5">
        <v>-1</v>
      </c>
      <c r="AQ82" s="5">
        <v>-1</v>
      </c>
      <c r="AR82" s="5">
        <v>-1</v>
      </c>
      <c r="AS82" s="5">
        <v>-1</v>
      </c>
      <c r="AT82" s="5">
        <v>-1</v>
      </c>
      <c r="AU82" s="5">
        <v>-1</v>
      </c>
      <c r="AV82" s="5">
        <v>-1</v>
      </c>
      <c r="AW82" s="5">
        <v>-1</v>
      </c>
      <c r="AX82" s="5">
        <v>-1</v>
      </c>
      <c r="AY82" s="5">
        <v>-1</v>
      </c>
      <c r="AZ82" s="5">
        <v>-1</v>
      </c>
      <c r="BA82" s="5">
        <v>-1</v>
      </c>
      <c r="BB82" s="5">
        <v>-1</v>
      </c>
      <c r="BC82" s="5">
        <v>-1</v>
      </c>
      <c r="BD82" s="5">
        <v>-1</v>
      </c>
      <c r="BE82" s="5">
        <v>-1</v>
      </c>
      <c r="BF82" s="5">
        <v>-1</v>
      </c>
      <c r="BG82" s="5">
        <v>-1</v>
      </c>
      <c r="BH82" s="5">
        <v>-1</v>
      </c>
      <c r="BI82" s="5">
        <v>-1</v>
      </c>
      <c r="BJ82" s="5">
        <v>-1</v>
      </c>
      <c r="BK82" s="5">
        <v>-1</v>
      </c>
      <c r="BL82" s="5">
        <v>-1</v>
      </c>
      <c r="BM82" s="5">
        <v>-1</v>
      </c>
      <c r="BN82" s="5">
        <v>-1</v>
      </c>
      <c r="BO82" s="5">
        <v>-1</v>
      </c>
      <c r="BP82" s="5">
        <v>-1</v>
      </c>
      <c r="BQ82" s="5">
        <v>-1</v>
      </c>
      <c r="BR82" s="5">
        <v>-1</v>
      </c>
      <c r="BS82" s="5">
        <v>-1</v>
      </c>
      <c r="BT82" s="5">
        <v>-1</v>
      </c>
      <c r="BU82" s="5">
        <v>-1</v>
      </c>
      <c r="BV82" s="5">
        <v>-1</v>
      </c>
      <c r="BW82" s="5">
        <v>-1</v>
      </c>
      <c r="BX82" s="5">
        <v>-1</v>
      </c>
      <c r="BY82" s="5">
        <v>-1</v>
      </c>
      <c r="BZ82" s="5">
        <v>-1</v>
      </c>
      <c r="CA82" s="5">
        <v>-1</v>
      </c>
      <c r="CB82" s="5">
        <v>-1</v>
      </c>
      <c r="CC82" s="5">
        <v>-1</v>
      </c>
      <c r="CD82" s="5">
        <v>-1</v>
      </c>
      <c r="CE82" s="5">
        <v>-1</v>
      </c>
      <c r="CF82" s="5">
        <v>-1</v>
      </c>
      <c r="CG82" s="5">
        <v>-1</v>
      </c>
      <c r="CH82" s="5">
        <v>-1</v>
      </c>
      <c r="CI82" s="5">
        <v>-1</v>
      </c>
      <c r="CJ82" s="5">
        <v>-1</v>
      </c>
      <c r="CK82" s="5">
        <v>-1</v>
      </c>
      <c r="CL82" s="5">
        <v>-1</v>
      </c>
      <c r="CM82" s="5">
        <v>-1</v>
      </c>
      <c r="CN82" s="5">
        <v>-1</v>
      </c>
      <c r="CO82" s="5">
        <v>-1</v>
      </c>
      <c r="CP82" s="5">
        <v>-1</v>
      </c>
      <c r="CQ82" s="5">
        <v>-1</v>
      </c>
      <c r="CR82" s="5">
        <v>-1</v>
      </c>
      <c r="CS82" s="5">
        <v>-1</v>
      </c>
      <c r="CT82" s="5">
        <v>-1</v>
      </c>
      <c r="CU82" s="5">
        <v>-1</v>
      </c>
      <c r="CV82" s="5">
        <v>-1</v>
      </c>
      <c r="CW82" s="5">
        <v>-1</v>
      </c>
      <c r="CX82" s="5">
        <v>-1</v>
      </c>
      <c r="CY82" s="5">
        <v>-1</v>
      </c>
      <c r="CZ82" s="5">
        <v>-1</v>
      </c>
      <c r="DA82" s="5">
        <v>-1</v>
      </c>
      <c r="DB82" s="5">
        <v>-1</v>
      </c>
      <c r="DC82" s="5">
        <v>-1</v>
      </c>
      <c r="DD82" s="5">
        <v>-1</v>
      </c>
      <c r="DE82" s="5">
        <v>-1</v>
      </c>
      <c r="DF82" s="5">
        <v>-1</v>
      </c>
      <c r="DG82" s="5">
        <v>-1</v>
      </c>
      <c r="DH82" s="5">
        <v>-1</v>
      </c>
      <c r="DI82" s="5">
        <v>-1</v>
      </c>
      <c r="DJ82" s="5">
        <v>-1</v>
      </c>
      <c r="DK82" s="5">
        <v>-1</v>
      </c>
      <c r="DL82" s="5">
        <v>-1</v>
      </c>
      <c r="DM82" s="5">
        <v>-1</v>
      </c>
      <c r="DN82" s="5">
        <v>-1</v>
      </c>
      <c r="DO82" s="5">
        <v>-1</v>
      </c>
      <c r="DP82" s="5">
        <v>-1</v>
      </c>
      <c r="DQ82" s="5">
        <v>-1</v>
      </c>
      <c r="DR82" s="5">
        <v>-1</v>
      </c>
      <c r="DS82" s="5">
        <v>-1</v>
      </c>
      <c r="DT82" s="5">
        <v>-1</v>
      </c>
      <c r="DU82" s="5">
        <v>-1</v>
      </c>
      <c r="DV82" s="5">
        <v>-1</v>
      </c>
      <c r="DW82" s="5">
        <v>-1</v>
      </c>
      <c r="DX82" s="5">
        <v>-1</v>
      </c>
      <c r="DY82" s="5">
        <v>-1</v>
      </c>
      <c r="DZ82" s="5">
        <v>-1</v>
      </c>
      <c r="EA82" s="5">
        <v>-1</v>
      </c>
      <c r="EB82" s="5">
        <v>-1</v>
      </c>
      <c r="EC82" s="5">
        <v>-1</v>
      </c>
      <c r="ED82" s="5">
        <v>-1</v>
      </c>
      <c r="EE82" s="5">
        <v>-1</v>
      </c>
      <c r="EF82" s="5">
        <v>-1</v>
      </c>
      <c r="EG82" s="5">
        <v>-1</v>
      </c>
      <c r="EH82" s="5">
        <v>-1</v>
      </c>
      <c r="EI82" s="5">
        <v>-1</v>
      </c>
      <c r="EJ82" s="5">
        <v>-1</v>
      </c>
      <c r="EK82" s="5">
        <v>-1</v>
      </c>
      <c r="EL82" s="5">
        <v>-1</v>
      </c>
      <c r="EM82" s="5">
        <v>-1</v>
      </c>
      <c r="EN82" s="5">
        <v>-1</v>
      </c>
      <c r="EO82" s="5">
        <v>-1</v>
      </c>
      <c r="EP82" s="5">
        <v>-1</v>
      </c>
      <c r="EQ82" s="5">
        <v>-1</v>
      </c>
      <c r="ER82" s="5">
        <v>-1</v>
      </c>
      <c r="ES82" s="5">
        <v>-1</v>
      </c>
      <c r="ET82" s="5">
        <v>-1</v>
      </c>
      <c r="EU82" s="5">
        <v>-1</v>
      </c>
      <c r="EV82" s="5">
        <v>-1</v>
      </c>
      <c r="EW82" s="5">
        <v>-1</v>
      </c>
      <c r="EX82" s="5">
        <v>-1</v>
      </c>
      <c r="EY82" s="5">
        <v>-1</v>
      </c>
      <c r="EZ82" s="5">
        <v>-1</v>
      </c>
      <c r="FA82" s="5">
        <v>-1</v>
      </c>
      <c r="FB82" s="5">
        <v>-1</v>
      </c>
      <c r="FC82" s="5">
        <v>-1</v>
      </c>
      <c r="FD82" s="5">
        <v>-1</v>
      </c>
      <c r="FE82" s="5">
        <v>-1</v>
      </c>
      <c r="FF82" s="5">
        <v>-1</v>
      </c>
      <c r="FG82" s="5">
        <v>-1</v>
      </c>
      <c r="FH82" s="5">
        <v>-1</v>
      </c>
      <c r="FI82" s="5">
        <v>-1</v>
      </c>
      <c r="FJ82" s="5">
        <v>-1</v>
      </c>
      <c r="FK82" s="5">
        <v>-1</v>
      </c>
      <c r="FL82" s="5">
        <v>-1</v>
      </c>
      <c r="FM82" s="5">
        <v>-1</v>
      </c>
      <c r="FN82" s="5">
        <v>-1</v>
      </c>
      <c r="FO82" s="5">
        <v>-1</v>
      </c>
      <c r="FP82" s="5">
        <v>-1</v>
      </c>
      <c r="FQ82" s="5">
        <v>-1</v>
      </c>
      <c r="FR82" s="5">
        <v>-1</v>
      </c>
      <c r="FS82" s="5">
        <v>-1</v>
      </c>
      <c r="FT82" s="5">
        <v>-1</v>
      </c>
      <c r="FU82" s="5">
        <v>-1</v>
      </c>
      <c r="FV82" s="5">
        <v>-1</v>
      </c>
      <c r="FW82" s="5">
        <v>-1</v>
      </c>
      <c r="FX82" s="5">
        <v>-1</v>
      </c>
      <c r="FY82" s="5">
        <v>-1</v>
      </c>
      <c r="FZ82" s="5">
        <v>-1</v>
      </c>
      <c r="GA82" s="5">
        <v>-1</v>
      </c>
      <c r="GB82" s="5">
        <v>-1</v>
      </c>
      <c r="GC82" s="5">
        <v>-1</v>
      </c>
      <c r="GD82" s="5">
        <v>-1</v>
      </c>
      <c r="GE82" s="5">
        <v>-1</v>
      </c>
      <c r="GF82" s="5">
        <v>-1</v>
      </c>
      <c r="GG82" s="5">
        <v>-1</v>
      </c>
      <c r="GH82" s="5">
        <v>-1</v>
      </c>
      <c r="GI82" s="5">
        <v>-1</v>
      </c>
      <c r="GJ82" s="5">
        <v>-1</v>
      </c>
      <c r="GK82" s="5">
        <v>-1</v>
      </c>
      <c r="GL82" s="5">
        <v>-1</v>
      </c>
      <c r="GM82" s="5">
        <v>-1</v>
      </c>
      <c r="GN82" s="5">
        <v>-1</v>
      </c>
      <c r="GO82" s="5">
        <v>-1</v>
      </c>
      <c r="GP82" s="5">
        <v>-1</v>
      </c>
      <c r="GQ82" s="5">
        <v>-1</v>
      </c>
      <c r="GR82" s="5">
        <v>2.2464231354642312E-6</v>
      </c>
      <c r="GS82" s="5">
        <v>-1</v>
      </c>
      <c r="GT82" s="5">
        <v>-1</v>
      </c>
      <c r="GU82" s="5">
        <v>-1</v>
      </c>
      <c r="GV82" s="5">
        <v>-1</v>
      </c>
      <c r="GW82" s="5">
        <v>-1</v>
      </c>
      <c r="GX82" s="5">
        <v>-1</v>
      </c>
      <c r="GY82" s="5">
        <v>-1</v>
      </c>
      <c r="GZ82" s="5">
        <v>-1</v>
      </c>
      <c r="HA82" s="5">
        <v>-1</v>
      </c>
      <c r="HB82" s="5">
        <v>-1</v>
      </c>
      <c r="HC82" s="5">
        <v>-1</v>
      </c>
      <c r="HD82" s="5">
        <v>-1</v>
      </c>
      <c r="HE82" s="5">
        <v>-1</v>
      </c>
      <c r="HF82" s="5">
        <v>-1</v>
      </c>
      <c r="HG82" s="5">
        <v>4.7336148751157187E-5</v>
      </c>
      <c r="HH82" s="5">
        <v>-1</v>
      </c>
      <c r="HI82" s="5">
        <v>-1</v>
      </c>
      <c r="HJ82" s="5">
        <v>-1</v>
      </c>
      <c r="HK82" s="5">
        <v>-1</v>
      </c>
      <c r="HL82" s="5">
        <v>-1</v>
      </c>
      <c r="HM82" s="5">
        <v>-1</v>
      </c>
      <c r="HN82" s="5">
        <v>-1</v>
      </c>
      <c r="HO82" s="5" t="s">
        <v>720</v>
      </c>
    </row>
    <row r="83" spans="1:223" x14ac:dyDescent="0.25">
      <c r="A83" s="37" t="s">
        <v>3244</v>
      </c>
      <c r="B83" s="5">
        <v>2</v>
      </c>
      <c r="C83" s="5">
        <v>0</v>
      </c>
      <c r="D83" s="5">
        <v>7.5254394359750796E-5</v>
      </c>
      <c r="E83" s="5">
        <v>9.7522493686588038E-2</v>
      </c>
      <c r="F83" s="5">
        <v>4.3449609299731741E-3</v>
      </c>
      <c r="G83" s="5">
        <v>0.89805729098907894</v>
      </c>
      <c r="H83" s="5">
        <v>-1</v>
      </c>
      <c r="I83" s="5">
        <v>-1</v>
      </c>
      <c r="J83" s="5">
        <v>-1</v>
      </c>
      <c r="K83" s="5">
        <v>-1</v>
      </c>
      <c r="L83" s="5">
        <v>-1</v>
      </c>
      <c r="M83" s="5">
        <v>-1</v>
      </c>
      <c r="N83" s="5">
        <v>-1</v>
      </c>
      <c r="O83" s="5">
        <v>-1</v>
      </c>
      <c r="P83" s="5">
        <v>-1</v>
      </c>
      <c r="Q83" s="5">
        <v>-1</v>
      </c>
      <c r="R83" s="5">
        <v>-1</v>
      </c>
      <c r="S83" s="5">
        <v>-1</v>
      </c>
      <c r="T83" s="5">
        <v>-1</v>
      </c>
      <c r="U83" s="5">
        <v>-1</v>
      </c>
      <c r="V83" s="5">
        <v>-1</v>
      </c>
      <c r="W83" s="5">
        <v>-1</v>
      </c>
      <c r="X83" s="5">
        <v>-1</v>
      </c>
      <c r="Y83" s="5">
        <v>-1</v>
      </c>
      <c r="Z83" s="5">
        <v>-1</v>
      </c>
      <c r="AA83" s="5">
        <v>-1</v>
      </c>
      <c r="AB83" s="5">
        <v>-1</v>
      </c>
      <c r="AC83" s="5">
        <v>-1</v>
      </c>
      <c r="AD83" s="5">
        <v>-1</v>
      </c>
      <c r="AE83" s="5">
        <v>-1</v>
      </c>
      <c r="AF83" s="5">
        <v>-1</v>
      </c>
      <c r="AG83" s="5">
        <v>-1</v>
      </c>
      <c r="AH83" s="5">
        <v>-1</v>
      </c>
      <c r="AI83" s="5">
        <v>-1</v>
      </c>
      <c r="AJ83" s="5">
        <v>-1</v>
      </c>
      <c r="AK83" s="5">
        <v>-1</v>
      </c>
      <c r="AL83" s="5">
        <v>-1</v>
      </c>
      <c r="AM83" s="5">
        <v>-1</v>
      </c>
      <c r="AN83" s="5">
        <v>-1</v>
      </c>
      <c r="AO83" s="5">
        <v>-1</v>
      </c>
      <c r="AP83" s="5">
        <v>-1</v>
      </c>
      <c r="AQ83" s="5">
        <v>-1</v>
      </c>
      <c r="AR83" s="5">
        <v>-1</v>
      </c>
      <c r="AS83" s="5">
        <v>-1</v>
      </c>
      <c r="AT83" s="5">
        <v>-1</v>
      </c>
      <c r="AU83" s="5">
        <v>-1</v>
      </c>
      <c r="AV83" s="5">
        <v>-1</v>
      </c>
      <c r="AW83" s="5">
        <v>-1</v>
      </c>
      <c r="AX83" s="5">
        <v>-1</v>
      </c>
      <c r="AY83" s="5">
        <v>-1</v>
      </c>
      <c r="AZ83" s="5">
        <v>-1</v>
      </c>
      <c r="BA83" s="5">
        <v>-1</v>
      </c>
      <c r="BB83" s="5">
        <v>-1</v>
      </c>
      <c r="BC83" s="5">
        <v>-1</v>
      </c>
      <c r="BD83" s="5">
        <v>-1</v>
      </c>
      <c r="BE83" s="5">
        <v>-1</v>
      </c>
      <c r="BF83" s="5">
        <v>-1</v>
      </c>
      <c r="BG83" s="5">
        <v>-1</v>
      </c>
      <c r="BH83" s="5">
        <v>-1</v>
      </c>
      <c r="BI83" s="5">
        <v>-1</v>
      </c>
      <c r="BJ83" s="5">
        <v>-1</v>
      </c>
      <c r="BK83" s="5">
        <v>-1</v>
      </c>
      <c r="BL83" s="5">
        <v>-1</v>
      </c>
      <c r="BM83" s="5">
        <v>-1</v>
      </c>
      <c r="BN83" s="5">
        <v>-1</v>
      </c>
      <c r="BO83" s="5">
        <v>-1</v>
      </c>
      <c r="BP83" s="5">
        <v>-1</v>
      </c>
      <c r="BQ83" s="5">
        <v>-1</v>
      </c>
      <c r="BR83" s="5">
        <v>-1</v>
      </c>
      <c r="BS83" s="5">
        <v>-1</v>
      </c>
      <c r="BT83" s="5">
        <v>-1</v>
      </c>
      <c r="BU83" s="5">
        <v>-1</v>
      </c>
      <c r="BV83" s="5">
        <v>-1</v>
      </c>
      <c r="BW83" s="5">
        <v>-1</v>
      </c>
      <c r="BX83" s="5">
        <v>-1</v>
      </c>
      <c r="BY83" s="5">
        <v>-1</v>
      </c>
      <c r="BZ83" s="5">
        <v>-1</v>
      </c>
      <c r="CA83" s="5">
        <v>-1</v>
      </c>
      <c r="CB83" s="5">
        <v>-1</v>
      </c>
      <c r="CC83" s="5">
        <v>-1</v>
      </c>
      <c r="CD83" s="5">
        <v>-1</v>
      </c>
      <c r="CE83" s="5">
        <v>-1</v>
      </c>
      <c r="CF83" s="5">
        <v>-1</v>
      </c>
      <c r="CG83" s="5">
        <v>-1</v>
      </c>
      <c r="CH83" s="5">
        <v>-1</v>
      </c>
      <c r="CI83" s="5">
        <v>-1</v>
      </c>
      <c r="CJ83" s="5">
        <v>-1</v>
      </c>
      <c r="CK83" s="5">
        <v>-1</v>
      </c>
      <c r="CL83" s="5">
        <v>-1</v>
      </c>
      <c r="CM83" s="5">
        <v>-1</v>
      </c>
      <c r="CN83" s="5">
        <v>-1</v>
      </c>
      <c r="CO83" s="5">
        <v>-1</v>
      </c>
      <c r="CP83" s="5">
        <v>-1</v>
      </c>
      <c r="CQ83" s="5">
        <v>-1</v>
      </c>
      <c r="CR83" s="5">
        <v>-1</v>
      </c>
      <c r="CS83" s="5">
        <v>-1</v>
      </c>
      <c r="CT83" s="5">
        <v>-1</v>
      </c>
      <c r="CU83" s="5">
        <v>-1</v>
      </c>
      <c r="CV83" s="5">
        <v>-1</v>
      </c>
      <c r="CW83" s="5">
        <v>-1</v>
      </c>
      <c r="CX83" s="5">
        <v>-1</v>
      </c>
      <c r="CY83" s="5">
        <v>-1</v>
      </c>
      <c r="CZ83" s="5">
        <v>-1</v>
      </c>
      <c r="DA83" s="5">
        <v>-1</v>
      </c>
      <c r="DB83" s="5">
        <v>-1</v>
      </c>
      <c r="DC83" s="5">
        <v>-1</v>
      </c>
      <c r="DD83" s="5">
        <v>-1</v>
      </c>
      <c r="DE83" s="5">
        <v>-1</v>
      </c>
      <c r="DF83" s="5">
        <v>-1</v>
      </c>
      <c r="DG83" s="5">
        <v>-1</v>
      </c>
      <c r="DH83" s="5">
        <v>-1</v>
      </c>
      <c r="DI83" s="5">
        <v>-1</v>
      </c>
      <c r="DJ83" s="5">
        <v>-1</v>
      </c>
      <c r="DK83" s="5">
        <v>-1</v>
      </c>
      <c r="DL83" s="5">
        <v>-1</v>
      </c>
      <c r="DM83" s="5">
        <v>-1</v>
      </c>
      <c r="DN83" s="5">
        <v>-1</v>
      </c>
      <c r="DO83" s="5">
        <v>-1</v>
      </c>
      <c r="DP83" s="5">
        <v>-1</v>
      </c>
      <c r="DQ83" s="5">
        <v>-1</v>
      </c>
      <c r="DR83" s="5">
        <v>-1</v>
      </c>
      <c r="DS83" s="5">
        <v>-1</v>
      </c>
      <c r="DT83" s="5">
        <v>-1</v>
      </c>
      <c r="DU83" s="5">
        <v>-1</v>
      </c>
      <c r="DV83" s="5">
        <v>-1</v>
      </c>
      <c r="DW83" s="5">
        <v>-1</v>
      </c>
      <c r="DX83" s="5">
        <v>-1</v>
      </c>
      <c r="DY83" s="5">
        <v>-1</v>
      </c>
      <c r="DZ83" s="5">
        <v>-1</v>
      </c>
      <c r="EA83" s="5">
        <v>-1</v>
      </c>
      <c r="EB83" s="5">
        <v>-1</v>
      </c>
      <c r="EC83" s="5">
        <v>-1</v>
      </c>
      <c r="ED83" s="5">
        <v>-1</v>
      </c>
      <c r="EE83" s="5">
        <v>-1</v>
      </c>
      <c r="EF83" s="5">
        <v>-1</v>
      </c>
      <c r="EG83" s="5">
        <v>-1</v>
      </c>
      <c r="EH83" s="5">
        <v>-1</v>
      </c>
      <c r="EI83" s="5">
        <v>-1</v>
      </c>
      <c r="EJ83" s="5">
        <v>-1</v>
      </c>
      <c r="EK83" s="5">
        <v>-1</v>
      </c>
      <c r="EL83" s="5">
        <v>-1</v>
      </c>
      <c r="EM83" s="5">
        <v>-1</v>
      </c>
      <c r="EN83" s="5">
        <v>-1</v>
      </c>
      <c r="EO83" s="5">
        <v>-1</v>
      </c>
      <c r="EP83" s="5">
        <v>-1</v>
      </c>
      <c r="EQ83" s="5">
        <v>-1</v>
      </c>
      <c r="ER83" s="5">
        <v>-1</v>
      </c>
      <c r="ES83" s="5">
        <v>-1</v>
      </c>
      <c r="ET83" s="5">
        <v>-1</v>
      </c>
      <c r="EU83" s="5">
        <v>-1</v>
      </c>
      <c r="EV83" s="5">
        <v>-1</v>
      </c>
      <c r="EW83" s="5">
        <v>-1</v>
      </c>
      <c r="EX83" s="5">
        <v>-1</v>
      </c>
      <c r="EY83" s="5">
        <v>-1</v>
      </c>
      <c r="EZ83" s="5">
        <v>-1</v>
      </c>
      <c r="FA83" s="5">
        <v>-1</v>
      </c>
      <c r="FB83" s="5">
        <v>-1</v>
      </c>
      <c r="FC83" s="5">
        <v>-1</v>
      </c>
      <c r="FD83" s="5">
        <v>-1</v>
      </c>
      <c r="FE83" s="5">
        <v>-1</v>
      </c>
      <c r="FF83" s="5">
        <v>-1</v>
      </c>
      <c r="FG83" s="5">
        <v>-1</v>
      </c>
      <c r="FH83" s="5">
        <v>-1</v>
      </c>
      <c r="FI83" s="5">
        <v>-1</v>
      </c>
      <c r="FJ83" s="5">
        <v>-1</v>
      </c>
      <c r="FK83" s="5">
        <v>-1</v>
      </c>
      <c r="FL83" s="5">
        <v>-1</v>
      </c>
      <c r="FM83" s="5">
        <v>-1</v>
      </c>
      <c r="FN83" s="5">
        <v>-1</v>
      </c>
      <c r="FO83" s="5">
        <v>-1</v>
      </c>
      <c r="FP83" s="5">
        <v>-1</v>
      </c>
      <c r="FQ83" s="5">
        <v>-1</v>
      </c>
      <c r="FR83" s="5">
        <v>-1</v>
      </c>
      <c r="FS83" s="5">
        <v>-1</v>
      </c>
      <c r="FT83" s="5">
        <v>-1</v>
      </c>
      <c r="FU83" s="5">
        <v>-1</v>
      </c>
      <c r="FV83" s="5">
        <v>-1</v>
      </c>
      <c r="FW83" s="5">
        <v>-1</v>
      </c>
      <c r="FX83" s="5">
        <v>-1</v>
      </c>
      <c r="FY83" s="5">
        <v>-1</v>
      </c>
      <c r="FZ83" s="5">
        <v>-1</v>
      </c>
      <c r="GA83" s="5">
        <v>-1</v>
      </c>
      <c r="GB83" s="5">
        <v>-1</v>
      </c>
      <c r="GC83" s="5">
        <v>-1</v>
      </c>
      <c r="GD83" s="5">
        <v>-1</v>
      </c>
      <c r="GE83" s="5">
        <v>-1</v>
      </c>
      <c r="GF83" s="5">
        <v>-1</v>
      </c>
      <c r="GG83" s="5">
        <v>-1</v>
      </c>
      <c r="GH83" s="5">
        <v>-1</v>
      </c>
      <c r="GI83" s="5">
        <v>-1</v>
      </c>
      <c r="GJ83" s="5">
        <v>-1</v>
      </c>
      <c r="GK83" s="5">
        <v>-1</v>
      </c>
      <c r="GL83" s="5">
        <v>-1</v>
      </c>
      <c r="GM83" s="5">
        <v>-1</v>
      </c>
      <c r="GN83" s="5">
        <v>-1</v>
      </c>
      <c r="GO83" s="5">
        <v>-1</v>
      </c>
      <c r="GP83" s="5">
        <v>-1</v>
      </c>
      <c r="GQ83" s="5">
        <v>-1</v>
      </c>
      <c r="GR83" s="5">
        <v>3.9920281582952815E-4</v>
      </c>
      <c r="GS83" s="5">
        <v>-1</v>
      </c>
      <c r="GT83" s="5">
        <v>-1</v>
      </c>
      <c r="GU83" s="5">
        <v>-1</v>
      </c>
      <c r="GV83" s="5">
        <v>-1</v>
      </c>
      <c r="GW83" s="5">
        <v>-1</v>
      </c>
      <c r="GX83" s="5">
        <v>-1</v>
      </c>
      <c r="GY83" s="5">
        <v>-1</v>
      </c>
      <c r="GZ83" s="5">
        <v>-1</v>
      </c>
      <c r="HA83" s="5">
        <v>-1</v>
      </c>
      <c r="HB83" s="5">
        <v>-1</v>
      </c>
      <c r="HC83" s="5">
        <v>-1</v>
      </c>
      <c r="HD83" s="5">
        <v>-1</v>
      </c>
      <c r="HE83" s="5">
        <v>-1</v>
      </c>
      <c r="HF83" s="5">
        <v>-1</v>
      </c>
      <c r="HG83" s="5">
        <v>3.7878787423940971E-4</v>
      </c>
      <c r="HH83" s="5">
        <v>-1</v>
      </c>
      <c r="HI83" s="5">
        <v>-1</v>
      </c>
      <c r="HJ83" s="5">
        <v>-1</v>
      </c>
      <c r="HK83" s="5">
        <v>-1</v>
      </c>
      <c r="HL83" s="5">
        <v>-1</v>
      </c>
      <c r="HM83" s="5">
        <v>-1</v>
      </c>
      <c r="HN83" s="5">
        <v>-1</v>
      </c>
      <c r="HO83" s="5" t="s">
        <v>720</v>
      </c>
    </row>
    <row r="84" spans="1:223" x14ac:dyDescent="0.25">
      <c r="A84" s="37" t="s">
        <v>3255</v>
      </c>
      <c r="B84" s="5">
        <v>2</v>
      </c>
      <c r="C84" s="5">
        <v>0</v>
      </c>
      <c r="D84" s="5">
        <v>5.5690563074763855E-5</v>
      </c>
      <c r="E84" s="5">
        <v>0.34185436980659778</v>
      </c>
      <c r="F84" s="5">
        <v>5.9558406611755546E-4</v>
      </c>
      <c r="G84" s="5">
        <v>0.65749435556421021</v>
      </c>
      <c r="H84" s="5">
        <v>-1</v>
      </c>
      <c r="I84" s="5">
        <v>-1</v>
      </c>
      <c r="J84" s="5">
        <v>-1</v>
      </c>
      <c r="K84" s="5">
        <v>-1</v>
      </c>
      <c r="L84" s="5">
        <v>-1</v>
      </c>
      <c r="M84" s="5">
        <v>-1</v>
      </c>
      <c r="N84" s="5">
        <v>-1</v>
      </c>
      <c r="O84" s="5">
        <v>-1</v>
      </c>
      <c r="P84" s="5">
        <v>-1</v>
      </c>
      <c r="Q84" s="5">
        <v>-1</v>
      </c>
      <c r="R84" s="5">
        <v>-1</v>
      </c>
      <c r="S84" s="5">
        <v>-1</v>
      </c>
      <c r="T84" s="5">
        <v>-1</v>
      </c>
      <c r="U84" s="5">
        <v>-1</v>
      </c>
      <c r="V84" s="5">
        <v>-1</v>
      </c>
      <c r="W84" s="5">
        <v>-1</v>
      </c>
      <c r="X84" s="5">
        <v>-1</v>
      </c>
      <c r="Y84" s="5">
        <v>-1</v>
      </c>
      <c r="Z84" s="5">
        <v>-1</v>
      </c>
      <c r="AA84" s="5">
        <v>-1</v>
      </c>
      <c r="AB84" s="5">
        <v>-1</v>
      </c>
      <c r="AC84" s="5">
        <v>-1</v>
      </c>
      <c r="AD84" s="5">
        <v>-1</v>
      </c>
      <c r="AE84" s="5">
        <v>-1</v>
      </c>
      <c r="AF84" s="5">
        <v>-1</v>
      </c>
      <c r="AG84" s="5">
        <v>-1</v>
      </c>
      <c r="AH84" s="5">
        <v>-1</v>
      </c>
      <c r="AI84" s="5">
        <v>-1</v>
      </c>
      <c r="AJ84" s="5">
        <v>-1</v>
      </c>
      <c r="AK84" s="5">
        <v>-1</v>
      </c>
      <c r="AL84" s="5">
        <v>-1</v>
      </c>
      <c r="AM84" s="5">
        <v>-1</v>
      </c>
      <c r="AN84" s="5">
        <v>-1</v>
      </c>
      <c r="AO84" s="5">
        <v>-1</v>
      </c>
      <c r="AP84" s="5">
        <v>-1</v>
      </c>
      <c r="AQ84" s="5">
        <v>-1</v>
      </c>
      <c r="AR84" s="5">
        <v>-1</v>
      </c>
      <c r="AS84" s="5">
        <v>-1</v>
      </c>
      <c r="AT84" s="5">
        <v>-1</v>
      </c>
      <c r="AU84" s="5">
        <v>-1</v>
      </c>
      <c r="AV84" s="5">
        <v>-1</v>
      </c>
      <c r="AW84" s="5">
        <v>-1</v>
      </c>
      <c r="AX84" s="5">
        <v>-1</v>
      </c>
      <c r="AY84" s="5">
        <v>-1</v>
      </c>
      <c r="AZ84" s="5">
        <v>-1</v>
      </c>
      <c r="BA84" s="5">
        <v>-1</v>
      </c>
      <c r="BB84" s="5">
        <v>-1</v>
      </c>
      <c r="BC84" s="5">
        <v>-1</v>
      </c>
      <c r="BD84" s="5">
        <v>-1</v>
      </c>
      <c r="BE84" s="5">
        <v>-1</v>
      </c>
      <c r="BF84" s="5">
        <v>-1</v>
      </c>
      <c r="BG84" s="5">
        <v>-1</v>
      </c>
      <c r="BH84" s="5">
        <v>-1</v>
      </c>
      <c r="BI84" s="5">
        <v>-1</v>
      </c>
      <c r="BJ84" s="5">
        <v>-1</v>
      </c>
      <c r="BK84" s="5">
        <v>-1</v>
      </c>
      <c r="BL84" s="5">
        <v>-1</v>
      </c>
      <c r="BM84" s="5">
        <v>-1</v>
      </c>
      <c r="BN84" s="5">
        <v>-1</v>
      </c>
      <c r="BO84" s="5">
        <v>-1</v>
      </c>
      <c r="BP84" s="5">
        <v>-1</v>
      </c>
      <c r="BQ84" s="5">
        <v>-1</v>
      </c>
      <c r="BR84" s="5">
        <v>-1</v>
      </c>
      <c r="BS84" s="5">
        <v>-1</v>
      </c>
      <c r="BT84" s="5">
        <v>-1</v>
      </c>
      <c r="BU84" s="5">
        <v>-1</v>
      </c>
      <c r="BV84" s="5">
        <v>-1</v>
      </c>
      <c r="BW84" s="5">
        <v>-1</v>
      </c>
      <c r="BX84" s="5">
        <v>-1</v>
      </c>
      <c r="BY84" s="5">
        <v>-1</v>
      </c>
      <c r="BZ84" s="5">
        <v>-1</v>
      </c>
      <c r="CA84" s="5">
        <v>-1</v>
      </c>
      <c r="CB84" s="5">
        <v>-1</v>
      </c>
      <c r="CC84" s="5">
        <v>-1</v>
      </c>
      <c r="CD84" s="5">
        <v>-1</v>
      </c>
      <c r="CE84" s="5">
        <v>-1</v>
      </c>
      <c r="CF84" s="5">
        <v>-1</v>
      </c>
      <c r="CG84" s="5">
        <v>-1</v>
      </c>
      <c r="CH84" s="5">
        <v>-1</v>
      </c>
      <c r="CI84" s="5">
        <v>-1</v>
      </c>
      <c r="CJ84" s="5">
        <v>-1</v>
      </c>
      <c r="CK84" s="5">
        <v>-1</v>
      </c>
      <c r="CL84" s="5">
        <v>-1</v>
      </c>
      <c r="CM84" s="5">
        <v>-1</v>
      </c>
      <c r="CN84" s="5">
        <v>-1</v>
      </c>
      <c r="CO84" s="5">
        <v>-1</v>
      </c>
      <c r="CP84" s="5">
        <v>-1</v>
      </c>
      <c r="CQ84" s="5">
        <v>-1</v>
      </c>
      <c r="CR84" s="5">
        <v>-1</v>
      </c>
      <c r="CS84" s="5">
        <v>-1</v>
      </c>
      <c r="CT84" s="5">
        <v>-1</v>
      </c>
      <c r="CU84" s="5">
        <v>-1</v>
      </c>
      <c r="CV84" s="5">
        <v>-1</v>
      </c>
      <c r="CW84" s="5">
        <v>-1</v>
      </c>
      <c r="CX84" s="5">
        <v>-1</v>
      </c>
      <c r="CY84" s="5">
        <v>-1</v>
      </c>
      <c r="CZ84" s="5">
        <v>-1</v>
      </c>
      <c r="DA84" s="5">
        <v>-1</v>
      </c>
      <c r="DB84" s="5">
        <v>-1</v>
      </c>
      <c r="DC84" s="5">
        <v>-1</v>
      </c>
      <c r="DD84" s="5">
        <v>-1</v>
      </c>
      <c r="DE84" s="5">
        <v>-1</v>
      </c>
      <c r="DF84" s="5">
        <v>-1</v>
      </c>
      <c r="DG84" s="5">
        <v>-1</v>
      </c>
      <c r="DH84" s="5">
        <v>-1</v>
      </c>
      <c r="DI84" s="5">
        <v>-1</v>
      </c>
      <c r="DJ84" s="5">
        <v>-1</v>
      </c>
      <c r="DK84" s="5">
        <v>-1</v>
      </c>
      <c r="DL84" s="5">
        <v>-1</v>
      </c>
      <c r="DM84" s="5">
        <v>-1</v>
      </c>
      <c r="DN84" s="5">
        <v>-1</v>
      </c>
      <c r="DO84" s="5">
        <v>-1</v>
      </c>
      <c r="DP84" s="5">
        <v>-1</v>
      </c>
      <c r="DQ84" s="5">
        <v>-1</v>
      </c>
      <c r="DR84" s="5">
        <v>-1</v>
      </c>
      <c r="DS84" s="5">
        <v>-1</v>
      </c>
      <c r="DT84" s="5">
        <v>-1</v>
      </c>
      <c r="DU84" s="5">
        <v>-1</v>
      </c>
      <c r="DV84" s="5">
        <v>-1</v>
      </c>
      <c r="DW84" s="5">
        <v>-1</v>
      </c>
      <c r="DX84" s="5">
        <v>-1</v>
      </c>
      <c r="DY84" s="5">
        <v>-1</v>
      </c>
      <c r="DZ84" s="5">
        <v>-1</v>
      </c>
      <c r="EA84" s="5">
        <v>-1</v>
      </c>
      <c r="EB84" s="5">
        <v>-1</v>
      </c>
      <c r="EC84" s="5">
        <v>-1</v>
      </c>
      <c r="ED84" s="5">
        <v>-1</v>
      </c>
      <c r="EE84" s="5">
        <v>-1</v>
      </c>
      <c r="EF84" s="5">
        <v>-1</v>
      </c>
      <c r="EG84" s="5">
        <v>-1</v>
      </c>
      <c r="EH84" s="5">
        <v>-1</v>
      </c>
      <c r="EI84" s="5">
        <v>-1</v>
      </c>
      <c r="EJ84" s="5">
        <v>-1</v>
      </c>
      <c r="EK84" s="5">
        <v>-1</v>
      </c>
      <c r="EL84" s="5">
        <v>-1</v>
      </c>
      <c r="EM84" s="5">
        <v>-1</v>
      </c>
      <c r="EN84" s="5">
        <v>-1</v>
      </c>
      <c r="EO84" s="5">
        <v>-1</v>
      </c>
      <c r="EP84" s="5">
        <v>-1</v>
      </c>
      <c r="EQ84" s="5">
        <v>-1</v>
      </c>
      <c r="ER84" s="5">
        <v>-1</v>
      </c>
      <c r="ES84" s="5">
        <v>-1</v>
      </c>
      <c r="ET84" s="5">
        <v>-1</v>
      </c>
      <c r="EU84" s="5">
        <v>-1</v>
      </c>
      <c r="EV84" s="5">
        <v>-1</v>
      </c>
      <c r="EW84" s="5">
        <v>-1</v>
      </c>
      <c r="EX84" s="5">
        <v>-1</v>
      </c>
      <c r="EY84" s="5">
        <v>-1</v>
      </c>
      <c r="EZ84" s="5">
        <v>-1</v>
      </c>
      <c r="FA84" s="5">
        <v>-1</v>
      </c>
      <c r="FB84" s="5">
        <v>-1</v>
      </c>
      <c r="FC84" s="5">
        <v>-1</v>
      </c>
      <c r="FD84" s="5">
        <v>-1</v>
      </c>
      <c r="FE84" s="5">
        <v>-1</v>
      </c>
      <c r="FF84" s="5">
        <v>-1</v>
      </c>
      <c r="FG84" s="5">
        <v>-1</v>
      </c>
      <c r="FH84" s="5">
        <v>-1</v>
      </c>
      <c r="FI84" s="5">
        <v>-1</v>
      </c>
      <c r="FJ84" s="5">
        <v>-1</v>
      </c>
      <c r="FK84" s="5">
        <v>-1</v>
      </c>
      <c r="FL84" s="5">
        <v>-1</v>
      </c>
      <c r="FM84" s="5">
        <v>-1</v>
      </c>
      <c r="FN84" s="5">
        <v>-1</v>
      </c>
      <c r="FO84" s="5">
        <v>-1</v>
      </c>
      <c r="FP84" s="5">
        <v>-1</v>
      </c>
      <c r="FQ84" s="5">
        <v>-1</v>
      </c>
      <c r="FR84" s="5">
        <v>-1</v>
      </c>
      <c r="FS84" s="5">
        <v>-1</v>
      </c>
      <c r="FT84" s="5">
        <v>-1</v>
      </c>
      <c r="FU84" s="5">
        <v>-1</v>
      </c>
      <c r="FV84" s="5">
        <v>-1</v>
      </c>
      <c r="FW84" s="5">
        <v>-1</v>
      </c>
      <c r="FX84" s="5">
        <v>-1</v>
      </c>
      <c r="FY84" s="5">
        <v>-1</v>
      </c>
      <c r="FZ84" s="5">
        <v>-1</v>
      </c>
      <c r="GA84" s="5">
        <v>-1</v>
      </c>
      <c r="GB84" s="5">
        <v>-1</v>
      </c>
      <c r="GC84" s="5">
        <v>-1</v>
      </c>
      <c r="GD84" s="5">
        <v>-1</v>
      </c>
      <c r="GE84" s="5">
        <v>-1</v>
      </c>
      <c r="GF84" s="5">
        <v>-1</v>
      </c>
      <c r="GG84" s="5">
        <v>-1</v>
      </c>
      <c r="GH84" s="5">
        <v>-1</v>
      </c>
      <c r="GI84" s="5">
        <v>-1</v>
      </c>
      <c r="GJ84" s="5">
        <v>-1</v>
      </c>
      <c r="GK84" s="5">
        <v>-1</v>
      </c>
      <c r="GL84" s="5">
        <v>-1</v>
      </c>
      <c r="GM84" s="5">
        <v>-1</v>
      </c>
      <c r="GN84" s="5">
        <v>-1</v>
      </c>
      <c r="GO84" s="5">
        <v>-1</v>
      </c>
      <c r="GP84" s="5">
        <v>-1</v>
      </c>
      <c r="GQ84" s="5">
        <v>-1</v>
      </c>
      <c r="GR84" s="5">
        <v>3.5414764079147637E-7</v>
      </c>
      <c r="GS84" s="5">
        <v>-1</v>
      </c>
      <c r="GT84" s="5">
        <v>-1</v>
      </c>
      <c r="GU84" s="5">
        <v>-1</v>
      </c>
      <c r="GV84" s="5">
        <v>-1</v>
      </c>
      <c r="GW84" s="5">
        <v>-1</v>
      </c>
      <c r="GX84" s="5">
        <v>-1</v>
      </c>
      <c r="GY84" s="5">
        <v>-1</v>
      </c>
      <c r="GZ84" s="5">
        <v>-1</v>
      </c>
      <c r="HA84" s="5">
        <v>-1</v>
      </c>
      <c r="HB84" s="5">
        <v>-1</v>
      </c>
      <c r="HC84" s="5">
        <v>-1</v>
      </c>
      <c r="HD84" s="5">
        <v>-1</v>
      </c>
      <c r="HE84" s="5">
        <v>-1</v>
      </c>
      <c r="HF84" s="5">
        <v>-1</v>
      </c>
      <c r="HG84" s="5">
        <v>7.2321052466648763E-7</v>
      </c>
      <c r="HH84" s="5">
        <v>-1</v>
      </c>
      <c r="HI84" s="5">
        <v>-1</v>
      </c>
      <c r="HJ84" s="5">
        <v>-1</v>
      </c>
      <c r="HK84" s="5">
        <v>-1</v>
      </c>
      <c r="HL84" s="5">
        <v>-1</v>
      </c>
      <c r="HM84" s="5">
        <v>-1</v>
      </c>
      <c r="HN84" s="5">
        <v>-1</v>
      </c>
      <c r="HO84" s="5" t="s">
        <v>720</v>
      </c>
    </row>
    <row r="85" spans="1:223" x14ac:dyDescent="0.25">
      <c r="A85" s="36" t="s">
        <v>3262</v>
      </c>
      <c r="B85" s="5">
        <v>2</v>
      </c>
      <c r="C85" s="5">
        <v>0</v>
      </c>
      <c r="D85" s="5">
        <v>4.7122686400476633E-7</v>
      </c>
      <c r="E85" s="5">
        <v>0.71096267874574737</v>
      </c>
      <c r="F85" s="5">
        <v>3.9680212500237184E-2</v>
      </c>
      <c r="G85" s="5">
        <v>0.24935663752714995</v>
      </c>
      <c r="H85" s="5">
        <v>-1</v>
      </c>
      <c r="I85" s="5">
        <v>-1</v>
      </c>
      <c r="J85" s="5">
        <v>-1</v>
      </c>
      <c r="K85" s="5">
        <v>-1</v>
      </c>
      <c r="L85" s="5">
        <v>-1</v>
      </c>
      <c r="M85" s="5">
        <v>-1</v>
      </c>
      <c r="N85" s="5">
        <v>-1</v>
      </c>
      <c r="O85" s="5">
        <v>-1</v>
      </c>
      <c r="P85" s="5">
        <v>-1</v>
      </c>
      <c r="Q85" s="5">
        <v>-1</v>
      </c>
      <c r="R85" s="5">
        <v>-1</v>
      </c>
      <c r="S85" s="5">
        <v>-1</v>
      </c>
      <c r="T85" s="5">
        <v>-1</v>
      </c>
      <c r="U85" s="5">
        <v>-1</v>
      </c>
      <c r="V85" s="5">
        <v>-1</v>
      </c>
      <c r="W85" s="5">
        <v>-1</v>
      </c>
      <c r="X85" s="5">
        <v>-1</v>
      </c>
      <c r="Y85" s="5">
        <v>-1</v>
      </c>
      <c r="Z85" s="5">
        <v>-1</v>
      </c>
      <c r="AA85" s="5">
        <v>-1</v>
      </c>
      <c r="AB85" s="5">
        <v>-1</v>
      </c>
      <c r="AC85" s="5">
        <v>-1</v>
      </c>
      <c r="AD85" s="5">
        <v>-1</v>
      </c>
      <c r="AE85" s="5">
        <v>-1</v>
      </c>
      <c r="AF85" s="5">
        <v>-1</v>
      </c>
      <c r="AG85" s="5">
        <v>-1</v>
      </c>
      <c r="AH85" s="5">
        <v>-1</v>
      </c>
      <c r="AI85" s="5">
        <v>-1</v>
      </c>
      <c r="AJ85" s="5">
        <v>-1</v>
      </c>
      <c r="AK85" s="5">
        <v>-1</v>
      </c>
      <c r="AL85" s="5">
        <v>-1</v>
      </c>
      <c r="AM85" s="5">
        <v>-1</v>
      </c>
      <c r="AN85" s="5">
        <v>-1</v>
      </c>
      <c r="AO85" s="5">
        <v>-1</v>
      </c>
      <c r="AP85" s="5">
        <v>-1</v>
      </c>
      <c r="AQ85" s="5">
        <v>-1</v>
      </c>
      <c r="AR85" s="5">
        <v>-1</v>
      </c>
      <c r="AS85" s="5">
        <v>-1</v>
      </c>
      <c r="AT85" s="5">
        <v>-1</v>
      </c>
      <c r="AU85" s="5">
        <v>-1</v>
      </c>
      <c r="AV85" s="5">
        <v>-1</v>
      </c>
      <c r="AW85" s="5">
        <v>-1</v>
      </c>
      <c r="AX85" s="5">
        <v>-1</v>
      </c>
      <c r="AY85" s="5">
        <v>-1</v>
      </c>
      <c r="AZ85" s="5">
        <v>-1</v>
      </c>
      <c r="BA85" s="5">
        <v>-1</v>
      </c>
      <c r="BB85" s="5">
        <v>-1</v>
      </c>
      <c r="BC85" s="5">
        <v>-1</v>
      </c>
      <c r="BD85" s="5">
        <v>-1</v>
      </c>
      <c r="BE85" s="5">
        <v>-1</v>
      </c>
      <c r="BF85" s="5">
        <v>-1</v>
      </c>
      <c r="BG85" s="5">
        <v>-1</v>
      </c>
      <c r="BH85" s="5">
        <v>-1</v>
      </c>
      <c r="BI85" s="5">
        <v>-1</v>
      </c>
      <c r="BJ85" s="5">
        <v>-1</v>
      </c>
      <c r="BK85" s="5">
        <v>-1</v>
      </c>
      <c r="BL85" s="5">
        <v>-1</v>
      </c>
      <c r="BM85" s="5">
        <v>-1</v>
      </c>
      <c r="BN85" s="5">
        <v>-1</v>
      </c>
      <c r="BO85" s="5">
        <v>-1</v>
      </c>
      <c r="BP85" s="5">
        <v>-1</v>
      </c>
      <c r="BQ85" s="5">
        <v>-1</v>
      </c>
      <c r="BR85" s="5">
        <v>-1</v>
      </c>
      <c r="BS85" s="5">
        <v>-1</v>
      </c>
      <c r="BT85" s="5">
        <v>-1</v>
      </c>
      <c r="BU85" s="5">
        <v>-1</v>
      </c>
      <c r="BV85" s="5">
        <v>-1</v>
      </c>
      <c r="BW85" s="5">
        <v>-1</v>
      </c>
      <c r="BX85" s="5">
        <v>-1</v>
      </c>
      <c r="BY85" s="5">
        <v>-1</v>
      </c>
      <c r="BZ85" s="5">
        <v>-1</v>
      </c>
      <c r="CA85" s="5">
        <v>-1</v>
      </c>
      <c r="CB85" s="5">
        <v>-1</v>
      </c>
      <c r="CC85" s="5">
        <v>-1</v>
      </c>
      <c r="CD85" s="5">
        <v>-1</v>
      </c>
      <c r="CE85" s="5">
        <v>-1</v>
      </c>
      <c r="CF85" s="5">
        <v>-1</v>
      </c>
      <c r="CG85" s="5">
        <v>-1</v>
      </c>
      <c r="CH85" s="5">
        <v>-1</v>
      </c>
      <c r="CI85" s="5">
        <v>-1</v>
      </c>
      <c r="CJ85" s="5">
        <v>-1</v>
      </c>
      <c r="CK85" s="5">
        <v>-1</v>
      </c>
      <c r="CL85" s="5">
        <v>-1</v>
      </c>
      <c r="CM85" s="5">
        <v>-1</v>
      </c>
      <c r="CN85" s="5">
        <v>-1</v>
      </c>
      <c r="CO85" s="5">
        <v>-1</v>
      </c>
      <c r="CP85" s="5">
        <v>-1</v>
      </c>
      <c r="CQ85" s="5">
        <v>-1</v>
      </c>
      <c r="CR85" s="5">
        <v>-1</v>
      </c>
      <c r="CS85" s="5">
        <v>-1</v>
      </c>
      <c r="CT85" s="5">
        <v>-1</v>
      </c>
      <c r="CU85" s="5">
        <v>-1</v>
      </c>
      <c r="CV85" s="5">
        <v>-1</v>
      </c>
      <c r="CW85" s="5">
        <v>-1</v>
      </c>
      <c r="CX85" s="5">
        <v>-1</v>
      </c>
      <c r="CY85" s="5">
        <v>-1</v>
      </c>
      <c r="CZ85" s="5">
        <v>-1</v>
      </c>
      <c r="DA85" s="5">
        <v>-1</v>
      </c>
      <c r="DB85" s="5">
        <v>-1</v>
      </c>
      <c r="DC85" s="5">
        <v>-1</v>
      </c>
      <c r="DD85" s="5">
        <v>-1</v>
      </c>
      <c r="DE85" s="5">
        <v>-1</v>
      </c>
      <c r="DF85" s="5">
        <v>-1</v>
      </c>
      <c r="DG85" s="5">
        <v>-1</v>
      </c>
      <c r="DH85" s="5">
        <v>-1</v>
      </c>
      <c r="DI85" s="5">
        <v>-1</v>
      </c>
      <c r="DJ85" s="5">
        <v>-1</v>
      </c>
      <c r="DK85" s="5">
        <v>-1</v>
      </c>
      <c r="DL85" s="5">
        <v>-1</v>
      </c>
      <c r="DM85" s="5">
        <v>-1</v>
      </c>
      <c r="DN85" s="5">
        <v>-1</v>
      </c>
      <c r="DO85" s="5">
        <v>-1</v>
      </c>
      <c r="DP85" s="5">
        <v>-1</v>
      </c>
      <c r="DQ85" s="5">
        <v>-1</v>
      </c>
      <c r="DR85" s="5">
        <v>-1</v>
      </c>
      <c r="DS85" s="5">
        <v>-1</v>
      </c>
      <c r="DT85" s="5">
        <v>-1</v>
      </c>
      <c r="DU85" s="5">
        <v>-1</v>
      </c>
      <c r="DV85" s="5">
        <v>-1</v>
      </c>
      <c r="DW85" s="5">
        <v>-1</v>
      </c>
      <c r="DX85" s="5">
        <v>-1</v>
      </c>
      <c r="DY85" s="5">
        <v>-1</v>
      </c>
      <c r="DZ85" s="5">
        <v>-1</v>
      </c>
      <c r="EA85" s="5">
        <v>-1</v>
      </c>
      <c r="EB85" s="5">
        <v>-1</v>
      </c>
      <c r="EC85" s="5">
        <v>-1</v>
      </c>
      <c r="ED85" s="5">
        <v>-1</v>
      </c>
      <c r="EE85" s="5">
        <v>-1</v>
      </c>
      <c r="EF85" s="5">
        <v>-1</v>
      </c>
      <c r="EG85" s="5">
        <v>-1</v>
      </c>
      <c r="EH85" s="5">
        <v>-1</v>
      </c>
      <c r="EI85" s="5">
        <v>-1</v>
      </c>
      <c r="EJ85" s="5">
        <v>-1</v>
      </c>
      <c r="EK85" s="5">
        <v>-1</v>
      </c>
      <c r="EL85" s="5">
        <v>-1</v>
      </c>
      <c r="EM85" s="5">
        <v>-1</v>
      </c>
      <c r="EN85" s="5">
        <v>-1</v>
      </c>
      <c r="EO85" s="5">
        <v>-1</v>
      </c>
      <c r="EP85" s="5">
        <v>-1</v>
      </c>
      <c r="EQ85" s="5">
        <v>-1</v>
      </c>
      <c r="ER85" s="5">
        <v>-1</v>
      </c>
      <c r="ES85" s="5">
        <v>-1</v>
      </c>
      <c r="ET85" s="5">
        <v>-1</v>
      </c>
      <c r="EU85" s="5">
        <v>-1</v>
      </c>
      <c r="EV85" s="5">
        <v>-1</v>
      </c>
      <c r="EW85" s="5">
        <v>-1</v>
      </c>
      <c r="EX85" s="5">
        <v>-1</v>
      </c>
      <c r="EY85" s="5">
        <v>-1</v>
      </c>
      <c r="EZ85" s="5">
        <v>-1</v>
      </c>
      <c r="FA85" s="5">
        <v>-1</v>
      </c>
      <c r="FB85" s="5">
        <v>-1</v>
      </c>
      <c r="FC85" s="5">
        <v>-1</v>
      </c>
      <c r="FD85" s="5">
        <v>-1</v>
      </c>
      <c r="FE85" s="5">
        <v>-1</v>
      </c>
      <c r="FF85" s="5">
        <v>-1</v>
      </c>
      <c r="FG85" s="5">
        <v>-1</v>
      </c>
      <c r="FH85" s="5">
        <v>-1</v>
      </c>
      <c r="FI85" s="5">
        <v>-1</v>
      </c>
      <c r="FJ85" s="5">
        <v>-1</v>
      </c>
      <c r="FK85" s="5">
        <v>-1</v>
      </c>
      <c r="FL85" s="5">
        <v>-1</v>
      </c>
      <c r="FM85" s="5">
        <v>-1</v>
      </c>
      <c r="FN85" s="5">
        <v>-1</v>
      </c>
      <c r="FO85" s="5">
        <v>-1</v>
      </c>
      <c r="FP85" s="5">
        <v>-1</v>
      </c>
      <c r="FQ85" s="5">
        <v>-1</v>
      </c>
      <c r="FR85" s="5">
        <v>-1</v>
      </c>
      <c r="FS85" s="5">
        <v>-1</v>
      </c>
      <c r="FT85" s="5">
        <v>-1</v>
      </c>
      <c r="FU85" s="5">
        <v>-1</v>
      </c>
      <c r="FV85" s="5">
        <v>-1</v>
      </c>
      <c r="FW85" s="5">
        <v>-1</v>
      </c>
      <c r="FX85" s="5">
        <v>-1</v>
      </c>
      <c r="FY85" s="5">
        <v>-1</v>
      </c>
      <c r="FZ85" s="5">
        <v>-1</v>
      </c>
      <c r="GA85" s="5">
        <v>-1</v>
      </c>
      <c r="GB85" s="5">
        <v>-1</v>
      </c>
      <c r="GC85" s="5">
        <v>-1</v>
      </c>
      <c r="GD85" s="5">
        <v>-1</v>
      </c>
      <c r="GE85" s="5">
        <v>-1</v>
      </c>
      <c r="GF85" s="5">
        <v>-1</v>
      </c>
      <c r="GG85" s="5">
        <v>-1</v>
      </c>
      <c r="GH85" s="5">
        <v>-1</v>
      </c>
      <c r="GI85" s="5">
        <v>-1</v>
      </c>
      <c r="GJ85" s="5">
        <v>-1</v>
      </c>
      <c r="GK85" s="5">
        <v>-1</v>
      </c>
      <c r="GL85" s="5">
        <v>-1</v>
      </c>
      <c r="GM85" s="5">
        <v>-1</v>
      </c>
      <c r="GN85" s="5">
        <v>-1</v>
      </c>
      <c r="GO85" s="5">
        <v>-1</v>
      </c>
      <c r="GP85" s="5">
        <v>-1</v>
      </c>
      <c r="GQ85" s="5">
        <v>-1</v>
      </c>
      <c r="GR85" s="5">
        <v>1.4547184170471841E-7</v>
      </c>
      <c r="GS85" s="5">
        <v>-1</v>
      </c>
      <c r="GT85" s="5">
        <v>-1</v>
      </c>
      <c r="GU85" s="5">
        <v>-1</v>
      </c>
      <c r="GV85" s="5">
        <v>-1</v>
      </c>
      <c r="GW85" s="5">
        <v>-1</v>
      </c>
      <c r="GX85" s="5">
        <v>-1</v>
      </c>
      <c r="GY85" s="5">
        <v>-1</v>
      </c>
      <c r="GZ85" s="5">
        <v>-1</v>
      </c>
      <c r="HA85" s="5">
        <v>-1</v>
      </c>
      <c r="HB85" s="5">
        <v>-1</v>
      </c>
      <c r="HC85" s="5">
        <v>-1</v>
      </c>
      <c r="HD85" s="5">
        <v>-1</v>
      </c>
      <c r="HE85" s="5">
        <v>-1</v>
      </c>
      <c r="HF85" s="5">
        <v>-1</v>
      </c>
      <c r="HG85" s="5">
        <v>3.4756392010278454E-7</v>
      </c>
      <c r="HH85" s="5">
        <v>-1</v>
      </c>
      <c r="HI85" s="5">
        <v>-1</v>
      </c>
      <c r="HJ85" s="5">
        <v>-1</v>
      </c>
      <c r="HK85" s="5">
        <v>-1</v>
      </c>
      <c r="HL85" s="5">
        <v>-1</v>
      </c>
      <c r="HM85" s="5">
        <v>-1</v>
      </c>
      <c r="HN85" s="5">
        <v>-1</v>
      </c>
      <c r="HO85" s="5" t="s">
        <v>720</v>
      </c>
    </row>
    <row r="86" spans="1:223" x14ac:dyDescent="0.25">
      <c r="A86" s="36" t="s">
        <v>3289</v>
      </c>
      <c r="B86" s="5">
        <v>2</v>
      </c>
      <c r="C86" s="5">
        <v>0</v>
      </c>
      <c r="D86" s="5">
        <v>0.12528230609996191</v>
      </c>
      <c r="E86" s="5">
        <v>0.22216447486971641</v>
      </c>
      <c r="F86" s="5">
        <v>0.32546468986334892</v>
      </c>
      <c r="G86" s="5">
        <v>0.32708852916697123</v>
      </c>
      <c r="H86" s="5">
        <v>-1</v>
      </c>
      <c r="I86" s="5">
        <v>-1</v>
      </c>
      <c r="J86" s="5">
        <v>-1</v>
      </c>
      <c r="K86" s="5">
        <v>-1</v>
      </c>
      <c r="L86" s="5">
        <v>-1</v>
      </c>
      <c r="M86" s="5">
        <v>-1</v>
      </c>
      <c r="N86" s="5">
        <v>-1</v>
      </c>
      <c r="O86" s="5">
        <v>-1</v>
      </c>
      <c r="P86" s="5">
        <v>-1</v>
      </c>
      <c r="Q86" s="5">
        <v>-1</v>
      </c>
      <c r="R86" s="5">
        <v>-1</v>
      </c>
      <c r="S86" s="5">
        <v>-1</v>
      </c>
      <c r="T86" s="5">
        <v>-1</v>
      </c>
      <c r="U86" s="5">
        <v>-1</v>
      </c>
      <c r="V86" s="5">
        <v>-1</v>
      </c>
      <c r="W86" s="5">
        <v>-1</v>
      </c>
      <c r="X86" s="5">
        <v>-1</v>
      </c>
      <c r="Y86" s="5">
        <v>-1</v>
      </c>
      <c r="Z86" s="5">
        <v>-1</v>
      </c>
      <c r="AA86" s="5">
        <v>-1</v>
      </c>
      <c r="AB86" s="5">
        <v>-1</v>
      </c>
      <c r="AC86" s="5">
        <v>-1</v>
      </c>
      <c r="AD86" s="5">
        <v>-1</v>
      </c>
      <c r="AE86" s="5">
        <v>-1</v>
      </c>
      <c r="AF86" s="5">
        <v>-1</v>
      </c>
      <c r="AG86" s="5">
        <v>-1</v>
      </c>
      <c r="AH86" s="5">
        <v>-1</v>
      </c>
      <c r="AI86" s="5">
        <v>-1</v>
      </c>
      <c r="AJ86" s="5">
        <v>-1</v>
      </c>
      <c r="AK86" s="5">
        <v>-1</v>
      </c>
      <c r="AL86" s="5">
        <v>-1</v>
      </c>
      <c r="AM86" s="5">
        <v>-1</v>
      </c>
      <c r="AN86" s="5">
        <v>-1</v>
      </c>
      <c r="AO86" s="5">
        <v>-1</v>
      </c>
      <c r="AP86" s="5">
        <v>-1</v>
      </c>
      <c r="AQ86" s="5">
        <v>-1</v>
      </c>
      <c r="AR86" s="5">
        <v>-1</v>
      </c>
      <c r="AS86" s="5">
        <v>-1</v>
      </c>
      <c r="AT86" s="5">
        <v>-1</v>
      </c>
      <c r="AU86" s="5">
        <v>-1</v>
      </c>
      <c r="AV86" s="5">
        <v>-1</v>
      </c>
      <c r="AW86" s="5">
        <v>-1</v>
      </c>
      <c r="AX86" s="5">
        <v>-1</v>
      </c>
      <c r="AY86" s="5">
        <v>-1</v>
      </c>
      <c r="AZ86" s="5">
        <v>-1</v>
      </c>
      <c r="BA86" s="5">
        <v>-1</v>
      </c>
      <c r="BB86" s="5">
        <v>-1</v>
      </c>
      <c r="BC86" s="5">
        <v>-1</v>
      </c>
      <c r="BD86" s="5">
        <v>-1</v>
      </c>
      <c r="BE86" s="5">
        <v>-1</v>
      </c>
      <c r="BF86" s="5">
        <v>-1</v>
      </c>
      <c r="BG86" s="5">
        <v>-1</v>
      </c>
      <c r="BH86" s="5">
        <v>-1</v>
      </c>
      <c r="BI86" s="5">
        <v>-1</v>
      </c>
      <c r="BJ86" s="5">
        <v>-1</v>
      </c>
      <c r="BK86" s="5">
        <v>-1</v>
      </c>
      <c r="BL86" s="5">
        <v>-1</v>
      </c>
      <c r="BM86" s="5">
        <v>-1</v>
      </c>
      <c r="BN86" s="5">
        <v>-1</v>
      </c>
      <c r="BO86" s="5">
        <v>-1</v>
      </c>
      <c r="BP86" s="5">
        <v>-1</v>
      </c>
      <c r="BQ86" s="5">
        <v>-1</v>
      </c>
      <c r="BR86" s="5">
        <v>-1</v>
      </c>
      <c r="BS86" s="5">
        <v>-1</v>
      </c>
      <c r="BT86" s="5">
        <v>-1</v>
      </c>
      <c r="BU86" s="5">
        <v>-1</v>
      </c>
      <c r="BV86" s="5">
        <v>-1</v>
      </c>
      <c r="BW86" s="5">
        <v>-1</v>
      </c>
      <c r="BX86" s="5">
        <v>-1</v>
      </c>
      <c r="BY86" s="5">
        <v>-1</v>
      </c>
      <c r="BZ86" s="5">
        <v>-1</v>
      </c>
      <c r="CA86" s="5">
        <v>-1</v>
      </c>
      <c r="CB86" s="5">
        <v>-1</v>
      </c>
      <c r="CC86" s="5">
        <v>-1</v>
      </c>
      <c r="CD86" s="5">
        <v>-1</v>
      </c>
      <c r="CE86" s="5">
        <v>-1</v>
      </c>
      <c r="CF86" s="5">
        <v>-1</v>
      </c>
      <c r="CG86" s="5">
        <v>-1</v>
      </c>
      <c r="CH86" s="5">
        <v>-1</v>
      </c>
      <c r="CI86" s="5">
        <v>-1</v>
      </c>
      <c r="CJ86" s="5">
        <v>-1</v>
      </c>
      <c r="CK86" s="5">
        <v>-1</v>
      </c>
      <c r="CL86" s="5">
        <v>-1</v>
      </c>
      <c r="CM86" s="5">
        <v>-1</v>
      </c>
      <c r="CN86" s="5">
        <v>-1</v>
      </c>
      <c r="CO86" s="5">
        <v>-1</v>
      </c>
      <c r="CP86" s="5">
        <v>-1</v>
      </c>
      <c r="CQ86" s="5">
        <v>-1</v>
      </c>
      <c r="CR86" s="5">
        <v>-1</v>
      </c>
      <c r="CS86" s="5">
        <v>-1</v>
      </c>
      <c r="CT86" s="5">
        <v>-1</v>
      </c>
      <c r="CU86" s="5">
        <v>-1</v>
      </c>
      <c r="CV86" s="5">
        <v>-1</v>
      </c>
      <c r="CW86" s="5">
        <v>-1</v>
      </c>
      <c r="CX86" s="5">
        <v>-1</v>
      </c>
      <c r="CY86" s="5">
        <v>-1</v>
      </c>
      <c r="CZ86" s="5">
        <v>-1</v>
      </c>
      <c r="DA86" s="5">
        <v>-1</v>
      </c>
      <c r="DB86" s="5">
        <v>-1</v>
      </c>
      <c r="DC86" s="5">
        <v>-1</v>
      </c>
      <c r="DD86" s="5">
        <v>-1</v>
      </c>
      <c r="DE86" s="5">
        <v>-1</v>
      </c>
      <c r="DF86" s="5">
        <v>-1</v>
      </c>
      <c r="DG86" s="5">
        <v>-1</v>
      </c>
      <c r="DH86" s="5">
        <v>-1</v>
      </c>
      <c r="DI86" s="5">
        <v>-1</v>
      </c>
      <c r="DJ86" s="5">
        <v>-1</v>
      </c>
      <c r="DK86" s="5">
        <v>-1</v>
      </c>
      <c r="DL86" s="5">
        <v>-1</v>
      </c>
      <c r="DM86" s="5">
        <v>-1</v>
      </c>
      <c r="DN86" s="5">
        <v>-1</v>
      </c>
      <c r="DO86" s="5">
        <v>-1</v>
      </c>
      <c r="DP86" s="5">
        <v>-1</v>
      </c>
      <c r="DQ86" s="5">
        <v>-1</v>
      </c>
      <c r="DR86" s="5">
        <v>-1</v>
      </c>
      <c r="DS86" s="5">
        <v>-1</v>
      </c>
      <c r="DT86" s="5">
        <v>-1</v>
      </c>
      <c r="DU86" s="5">
        <v>-1</v>
      </c>
      <c r="DV86" s="5">
        <v>-1</v>
      </c>
      <c r="DW86" s="5">
        <v>-1</v>
      </c>
      <c r="DX86" s="5">
        <v>-1</v>
      </c>
      <c r="DY86" s="5">
        <v>-1</v>
      </c>
      <c r="DZ86" s="5">
        <v>-1</v>
      </c>
      <c r="EA86" s="5">
        <v>-1</v>
      </c>
      <c r="EB86" s="5">
        <v>-1</v>
      </c>
      <c r="EC86" s="5">
        <v>-1</v>
      </c>
      <c r="ED86" s="5">
        <v>-1</v>
      </c>
      <c r="EE86" s="5">
        <v>-1</v>
      </c>
      <c r="EF86" s="5">
        <v>-1</v>
      </c>
      <c r="EG86" s="5">
        <v>-1</v>
      </c>
      <c r="EH86" s="5">
        <v>-1</v>
      </c>
      <c r="EI86" s="5">
        <v>-1</v>
      </c>
      <c r="EJ86" s="5">
        <v>-1</v>
      </c>
      <c r="EK86" s="5">
        <v>-1</v>
      </c>
      <c r="EL86" s="5">
        <v>-1</v>
      </c>
      <c r="EM86" s="5">
        <v>-1</v>
      </c>
      <c r="EN86" s="5">
        <v>-1</v>
      </c>
      <c r="EO86" s="5">
        <v>-1</v>
      </c>
      <c r="EP86" s="5">
        <v>-1</v>
      </c>
      <c r="EQ86" s="5">
        <v>-1</v>
      </c>
      <c r="ER86" s="5">
        <v>-1</v>
      </c>
      <c r="ES86" s="5">
        <v>-1</v>
      </c>
      <c r="ET86" s="5">
        <v>-1</v>
      </c>
      <c r="EU86" s="5">
        <v>-1</v>
      </c>
      <c r="EV86" s="5">
        <v>-1</v>
      </c>
      <c r="EW86" s="5">
        <v>-1</v>
      </c>
      <c r="EX86" s="5">
        <v>-1</v>
      </c>
      <c r="EY86" s="5">
        <v>-1</v>
      </c>
      <c r="EZ86" s="5">
        <v>-1</v>
      </c>
      <c r="FA86" s="5">
        <v>-1</v>
      </c>
      <c r="FB86" s="5">
        <v>-1</v>
      </c>
      <c r="FC86" s="5">
        <v>-1</v>
      </c>
      <c r="FD86" s="5">
        <v>-1</v>
      </c>
      <c r="FE86" s="5">
        <v>-1</v>
      </c>
      <c r="FF86" s="5">
        <v>-1</v>
      </c>
      <c r="FG86" s="5">
        <v>-1</v>
      </c>
      <c r="FH86" s="5">
        <v>-1</v>
      </c>
      <c r="FI86" s="5">
        <v>-1</v>
      </c>
      <c r="FJ86" s="5">
        <v>-1</v>
      </c>
      <c r="FK86" s="5">
        <v>-1</v>
      </c>
      <c r="FL86" s="5">
        <v>-1</v>
      </c>
      <c r="FM86" s="5">
        <v>-1</v>
      </c>
      <c r="FN86" s="5">
        <v>-1</v>
      </c>
      <c r="FO86" s="5">
        <v>-1</v>
      </c>
      <c r="FP86" s="5">
        <v>-1</v>
      </c>
      <c r="FQ86" s="5">
        <v>-1</v>
      </c>
      <c r="FR86" s="5">
        <v>-1</v>
      </c>
      <c r="FS86" s="5">
        <v>-1</v>
      </c>
      <c r="FT86" s="5">
        <v>-1</v>
      </c>
      <c r="FU86" s="5">
        <v>-1</v>
      </c>
      <c r="FV86" s="5">
        <v>-1</v>
      </c>
      <c r="FW86" s="5">
        <v>-1</v>
      </c>
      <c r="FX86" s="5">
        <v>-1</v>
      </c>
      <c r="FY86" s="5">
        <v>-1</v>
      </c>
      <c r="FZ86" s="5">
        <v>-1</v>
      </c>
      <c r="GA86" s="5">
        <v>-1</v>
      </c>
      <c r="GB86" s="5">
        <v>-1</v>
      </c>
      <c r="GC86" s="5">
        <v>-1</v>
      </c>
      <c r="GD86" s="5">
        <v>-1</v>
      </c>
      <c r="GE86" s="5">
        <v>-1</v>
      </c>
      <c r="GF86" s="5">
        <v>-1</v>
      </c>
      <c r="GG86" s="5">
        <v>-1</v>
      </c>
      <c r="GH86" s="5">
        <v>-1</v>
      </c>
      <c r="GI86" s="5">
        <v>-1</v>
      </c>
      <c r="GJ86" s="5">
        <v>-1</v>
      </c>
      <c r="GK86" s="5">
        <v>-1</v>
      </c>
      <c r="GL86" s="5">
        <v>-1</v>
      </c>
      <c r="GM86" s="5">
        <v>-1</v>
      </c>
      <c r="GN86" s="5">
        <v>-1</v>
      </c>
      <c r="GO86" s="5">
        <v>-1</v>
      </c>
      <c r="GP86" s="5">
        <v>-1</v>
      </c>
      <c r="GQ86" s="5">
        <v>-1</v>
      </c>
      <c r="GR86" s="5">
        <v>4.1101217656012171E-6</v>
      </c>
      <c r="GS86" s="5">
        <v>-1</v>
      </c>
      <c r="GT86" s="5">
        <v>-1</v>
      </c>
      <c r="GU86" s="5">
        <v>-1</v>
      </c>
      <c r="GV86" s="5">
        <v>-1</v>
      </c>
      <c r="GW86" s="5">
        <v>-1</v>
      </c>
      <c r="GX86" s="5">
        <v>-1</v>
      </c>
      <c r="GY86" s="5">
        <v>-1</v>
      </c>
      <c r="GZ86" s="5">
        <v>-1</v>
      </c>
      <c r="HA86" s="5">
        <v>-1</v>
      </c>
      <c r="HB86" s="5">
        <v>-1</v>
      </c>
      <c r="HC86" s="5">
        <v>-1</v>
      </c>
      <c r="HD86" s="5">
        <v>-1</v>
      </c>
      <c r="HE86" s="5">
        <v>-1</v>
      </c>
      <c r="HF86" s="5">
        <v>-1</v>
      </c>
      <c r="HG86" s="5">
        <v>-1</v>
      </c>
      <c r="HH86" s="5">
        <v>-1</v>
      </c>
      <c r="HI86" s="5">
        <v>-1</v>
      </c>
      <c r="HJ86" s="5">
        <v>-1</v>
      </c>
      <c r="HK86" s="5">
        <v>-1</v>
      </c>
      <c r="HL86" s="5">
        <v>-1</v>
      </c>
      <c r="HM86" s="5">
        <v>-1</v>
      </c>
      <c r="HN86" s="5">
        <v>-1</v>
      </c>
      <c r="HO86" s="5" t="s">
        <v>720</v>
      </c>
    </row>
    <row r="87" spans="1:223" x14ac:dyDescent="0.25">
      <c r="A87" s="34" t="s">
        <v>191</v>
      </c>
      <c r="B87" s="5">
        <v>2</v>
      </c>
      <c r="C87" s="5">
        <v>0</v>
      </c>
      <c r="D87" s="5">
        <v>0.2399950929131425</v>
      </c>
      <c r="E87" s="5">
        <v>2.0044189726919893E-2</v>
      </c>
      <c r="F87" s="5">
        <v>0.73459046684480911</v>
      </c>
      <c r="G87" s="5">
        <v>5.3702505151286273E-3</v>
      </c>
      <c r="H87" s="5">
        <v>-1</v>
      </c>
      <c r="I87" s="5">
        <v>-1</v>
      </c>
      <c r="J87" s="5">
        <v>-1</v>
      </c>
      <c r="K87" s="5">
        <v>-1</v>
      </c>
      <c r="L87" s="5">
        <v>-1</v>
      </c>
      <c r="M87" s="5">
        <v>-1</v>
      </c>
      <c r="N87" s="5">
        <v>-1</v>
      </c>
      <c r="O87" s="5">
        <v>-1</v>
      </c>
      <c r="P87" s="5">
        <v>-1</v>
      </c>
      <c r="Q87" s="5">
        <v>-1</v>
      </c>
      <c r="R87" s="5">
        <v>-1</v>
      </c>
      <c r="S87" s="5">
        <v>-1</v>
      </c>
      <c r="T87" s="5">
        <v>-1</v>
      </c>
      <c r="U87" s="5">
        <v>-1</v>
      </c>
      <c r="V87" s="5">
        <v>-1</v>
      </c>
      <c r="W87" s="5">
        <v>-1</v>
      </c>
      <c r="X87" s="5">
        <v>-1</v>
      </c>
      <c r="Y87" s="5">
        <v>-1</v>
      </c>
      <c r="Z87" s="5">
        <v>-1</v>
      </c>
      <c r="AA87" s="5">
        <v>-1</v>
      </c>
      <c r="AB87" s="5">
        <v>-1</v>
      </c>
      <c r="AC87" s="5">
        <v>-1</v>
      </c>
      <c r="AD87" s="5">
        <v>-1</v>
      </c>
      <c r="AE87" s="5">
        <v>-1</v>
      </c>
      <c r="AF87" s="5">
        <v>-1</v>
      </c>
      <c r="AG87" s="5">
        <v>-1</v>
      </c>
      <c r="AH87" s="5">
        <v>-1</v>
      </c>
      <c r="AI87" s="5">
        <v>-1</v>
      </c>
      <c r="AJ87" s="5">
        <v>-1</v>
      </c>
      <c r="AK87" s="5">
        <v>-1</v>
      </c>
      <c r="AL87" s="5">
        <v>-1</v>
      </c>
      <c r="AM87" s="5">
        <v>-1</v>
      </c>
      <c r="AN87" s="5">
        <v>-1</v>
      </c>
      <c r="AO87" s="5">
        <v>-1</v>
      </c>
      <c r="AP87" s="5">
        <v>-1</v>
      </c>
      <c r="AQ87" s="5">
        <v>-1</v>
      </c>
      <c r="AR87" s="5">
        <v>-1</v>
      </c>
      <c r="AS87" s="5">
        <v>-1</v>
      </c>
      <c r="AT87" s="5">
        <v>-1</v>
      </c>
      <c r="AU87" s="5">
        <v>-1</v>
      </c>
      <c r="AV87" s="5">
        <v>-1</v>
      </c>
      <c r="AW87" s="5">
        <v>-1</v>
      </c>
      <c r="AX87" s="5">
        <v>-1</v>
      </c>
      <c r="AY87" s="5">
        <v>-1</v>
      </c>
      <c r="AZ87" s="5">
        <v>-1</v>
      </c>
      <c r="BA87" s="5">
        <v>-1</v>
      </c>
      <c r="BB87" s="5">
        <v>-1</v>
      </c>
      <c r="BC87" s="5">
        <v>-1</v>
      </c>
      <c r="BD87" s="5">
        <v>-1</v>
      </c>
      <c r="BE87" s="5">
        <v>-1</v>
      </c>
      <c r="BF87" s="5">
        <v>-1</v>
      </c>
      <c r="BG87" s="5">
        <v>-1</v>
      </c>
      <c r="BH87" s="5">
        <v>-1</v>
      </c>
      <c r="BI87" s="5">
        <v>-1</v>
      </c>
      <c r="BJ87" s="5">
        <v>-1</v>
      </c>
      <c r="BK87" s="5">
        <v>-1</v>
      </c>
      <c r="BL87" s="5">
        <v>-1</v>
      </c>
      <c r="BM87" s="5">
        <v>-1</v>
      </c>
      <c r="BN87" s="5">
        <v>-1</v>
      </c>
      <c r="BO87" s="5">
        <v>-1</v>
      </c>
      <c r="BP87" s="5">
        <v>-1</v>
      </c>
      <c r="BQ87" s="5">
        <v>-1</v>
      </c>
      <c r="BR87" s="5">
        <v>-1</v>
      </c>
      <c r="BS87" s="5">
        <v>-1</v>
      </c>
      <c r="BT87" s="5">
        <v>-1</v>
      </c>
      <c r="BU87" s="5">
        <v>-1</v>
      </c>
      <c r="BV87" s="5">
        <v>-1</v>
      </c>
      <c r="BW87" s="5">
        <v>-1</v>
      </c>
      <c r="BX87" s="5">
        <v>-1</v>
      </c>
      <c r="BY87" s="5">
        <v>-1</v>
      </c>
      <c r="BZ87" s="5">
        <v>-1</v>
      </c>
      <c r="CA87" s="5">
        <v>-1</v>
      </c>
      <c r="CB87" s="5">
        <v>-1</v>
      </c>
      <c r="CC87" s="5">
        <v>-1</v>
      </c>
      <c r="CD87" s="5">
        <v>-1</v>
      </c>
      <c r="CE87" s="5">
        <v>-1</v>
      </c>
      <c r="CF87" s="5">
        <v>-1</v>
      </c>
      <c r="CG87" s="5">
        <v>-1</v>
      </c>
      <c r="CH87" s="5">
        <v>-1</v>
      </c>
      <c r="CI87" s="5">
        <v>-1</v>
      </c>
      <c r="CJ87" s="5">
        <v>-1</v>
      </c>
      <c r="CK87" s="5">
        <v>-1</v>
      </c>
      <c r="CL87" s="5">
        <v>-1</v>
      </c>
      <c r="CM87" s="5">
        <v>-1</v>
      </c>
      <c r="CN87" s="5">
        <v>-1</v>
      </c>
      <c r="CO87" s="5">
        <v>-1</v>
      </c>
      <c r="CP87" s="5">
        <v>-1</v>
      </c>
      <c r="CQ87" s="5">
        <v>-1</v>
      </c>
      <c r="CR87" s="5">
        <v>-1</v>
      </c>
      <c r="CS87" s="5">
        <v>-1</v>
      </c>
      <c r="CT87" s="5">
        <v>-1</v>
      </c>
      <c r="CU87" s="5">
        <v>-1</v>
      </c>
      <c r="CV87" s="5">
        <v>-1</v>
      </c>
      <c r="CW87" s="5">
        <v>-1</v>
      </c>
      <c r="CX87" s="5">
        <v>-1</v>
      </c>
      <c r="CY87" s="5">
        <v>-1</v>
      </c>
      <c r="CZ87" s="5">
        <v>-1</v>
      </c>
      <c r="DA87" s="5">
        <v>-1</v>
      </c>
      <c r="DB87" s="5">
        <v>-1</v>
      </c>
      <c r="DC87" s="5">
        <v>-1</v>
      </c>
      <c r="DD87" s="5">
        <v>-1</v>
      </c>
      <c r="DE87" s="5">
        <v>-1</v>
      </c>
      <c r="DF87" s="5">
        <v>-1</v>
      </c>
      <c r="DG87" s="5">
        <v>-1</v>
      </c>
      <c r="DH87" s="5">
        <v>-1</v>
      </c>
      <c r="DI87" s="5">
        <v>-1</v>
      </c>
      <c r="DJ87" s="5">
        <v>-1</v>
      </c>
      <c r="DK87" s="5">
        <v>-1</v>
      </c>
      <c r="DL87" s="5">
        <v>-1</v>
      </c>
      <c r="DM87" s="5">
        <v>-1</v>
      </c>
      <c r="DN87" s="5">
        <v>-1</v>
      </c>
      <c r="DO87" s="5">
        <v>-1</v>
      </c>
      <c r="DP87" s="5">
        <v>-1</v>
      </c>
      <c r="DQ87" s="5">
        <v>-1</v>
      </c>
      <c r="DR87" s="5">
        <v>-1</v>
      </c>
      <c r="DS87" s="5">
        <v>-1</v>
      </c>
      <c r="DT87" s="5">
        <v>-1</v>
      </c>
      <c r="DU87" s="5">
        <v>-1</v>
      </c>
      <c r="DV87" s="5">
        <v>-1</v>
      </c>
      <c r="DW87" s="5">
        <v>-1</v>
      </c>
      <c r="DX87" s="5">
        <v>-1</v>
      </c>
      <c r="DY87" s="5">
        <v>-1</v>
      </c>
      <c r="DZ87" s="5">
        <v>-1</v>
      </c>
      <c r="EA87" s="5">
        <v>-1</v>
      </c>
      <c r="EB87" s="5">
        <v>-1</v>
      </c>
      <c r="EC87" s="5">
        <v>-1</v>
      </c>
      <c r="ED87" s="5">
        <v>-1</v>
      </c>
      <c r="EE87" s="5">
        <v>-1</v>
      </c>
      <c r="EF87" s="5">
        <v>-1</v>
      </c>
      <c r="EG87" s="5">
        <v>-1</v>
      </c>
      <c r="EH87" s="5">
        <v>-1</v>
      </c>
      <c r="EI87" s="5">
        <v>-1</v>
      </c>
      <c r="EJ87" s="5">
        <v>-1</v>
      </c>
      <c r="EK87" s="5">
        <v>-1</v>
      </c>
      <c r="EL87" s="5">
        <v>-1</v>
      </c>
      <c r="EM87" s="5">
        <v>-1</v>
      </c>
      <c r="EN87" s="5">
        <v>-1</v>
      </c>
      <c r="EO87" s="5">
        <v>-1</v>
      </c>
      <c r="EP87" s="5">
        <v>-1</v>
      </c>
      <c r="EQ87" s="5">
        <v>-1</v>
      </c>
      <c r="ER87" s="5">
        <v>-1</v>
      </c>
      <c r="ES87" s="5">
        <v>-1</v>
      </c>
      <c r="ET87" s="5">
        <v>-1</v>
      </c>
      <c r="EU87" s="5">
        <v>-1</v>
      </c>
      <c r="EV87" s="5">
        <v>-1</v>
      </c>
      <c r="EW87" s="5">
        <v>-1</v>
      </c>
      <c r="EX87" s="5">
        <v>-1</v>
      </c>
      <c r="EY87" s="5">
        <v>-1</v>
      </c>
      <c r="EZ87" s="5">
        <v>-1</v>
      </c>
      <c r="FA87" s="5">
        <v>-1</v>
      </c>
      <c r="FB87" s="5">
        <v>-1</v>
      </c>
      <c r="FC87" s="5">
        <v>-1</v>
      </c>
      <c r="FD87" s="5">
        <v>-1</v>
      </c>
      <c r="FE87" s="5">
        <v>-1</v>
      </c>
      <c r="FF87" s="5">
        <v>-1</v>
      </c>
      <c r="FG87" s="5">
        <v>-1</v>
      </c>
      <c r="FH87" s="5">
        <v>-1</v>
      </c>
      <c r="FI87" s="5">
        <v>-1</v>
      </c>
      <c r="FJ87" s="5">
        <v>-1</v>
      </c>
      <c r="FK87" s="5">
        <v>-1</v>
      </c>
      <c r="FL87" s="5">
        <v>-1</v>
      </c>
      <c r="FM87" s="5">
        <v>-1</v>
      </c>
      <c r="FN87" s="5">
        <v>-1</v>
      </c>
      <c r="FO87" s="5">
        <v>-1</v>
      </c>
      <c r="FP87" s="5">
        <v>-1</v>
      </c>
      <c r="FQ87" s="5">
        <v>-1</v>
      </c>
      <c r="FR87" s="5">
        <v>-1</v>
      </c>
      <c r="FS87" s="5">
        <v>-1</v>
      </c>
      <c r="FT87" s="5">
        <v>-1</v>
      </c>
      <c r="FU87" s="5">
        <v>-1</v>
      </c>
      <c r="FV87" s="5">
        <v>-1</v>
      </c>
      <c r="FW87" s="5">
        <v>-1</v>
      </c>
      <c r="FX87" s="5">
        <v>-1</v>
      </c>
      <c r="FY87" s="5">
        <v>-1</v>
      </c>
      <c r="FZ87" s="5">
        <v>-1</v>
      </c>
      <c r="GA87" s="5">
        <v>-1</v>
      </c>
      <c r="GB87" s="5">
        <v>-1</v>
      </c>
      <c r="GC87" s="5">
        <v>-1</v>
      </c>
      <c r="GD87" s="5">
        <v>-1</v>
      </c>
      <c r="GE87" s="5">
        <v>-1</v>
      </c>
      <c r="GF87" s="5">
        <v>-1</v>
      </c>
      <c r="GG87" s="5">
        <v>-1</v>
      </c>
      <c r="GH87" s="5">
        <v>-1</v>
      </c>
      <c r="GI87" s="5">
        <v>-1</v>
      </c>
      <c r="GJ87" s="5">
        <v>-1</v>
      </c>
      <c r="GK87" s="5">
        <v>-1</v>
      </c>
      <c r="GL87" s="5">
        <v>-1</v>
      </c>
      <c r="GM87" s="5">
        <v>-1</v>
      </c>
      <c r="GN87" s="5">
        <v>-1</v>
      </c>
      <c r="GO87" s="5">
        <v>-1</v>
      </c>
      <c r="GP87" s="5">
        <v>-1</v>
      </c>
      <c r="GQ87" s="5">
        <v>-1</v>
      </c>
      <c r="GR87" s="5">
        <v>-1</v>
      </c>
      <c r="GS87" s="5">
        <v>-1</v>
      </c>
      <c r="GT87" s="5">
        <v>-1</v>
      </c>
      <c r="GU87" s="5">
        <v>-1</v>
      </c>
      <c r="GV87" s="5">
        <v>-1</v>
      </c>
      <c r="GW87" s="5">
        <v>-1</v>
      </c>
      <c r="GX87" s="5">
        <v>-1</v>
      </c>
      <c r="GY87" s="5">
        <v>-1</v>
      </c>
      <c r="GZ87" s="5">
        <v>-1</v>
      </c>
      <c r="HA87" s="5">
        <v>-1</v>
      </c>
      <c r="HB87" s="5">
        <v>-1</v>
      </c>
      <c r="HC87" s="5">
        <v>-1</v>
      </c>
      <c r="HD87" s="5">
        <v>-1</v>
      </c>
      <c r="HE87" s="5">
        <v>-1</v>
      </c>
      <c r="HF87" s="5">
        <v>-1</v>
      </c>
      <c r="HG87" s="5">
        <v>2.9499366725096842E-6</v>
      </c>
      <c r="HH87" s="5">
        <v>-1</v>
      </c>
      <c r="HI87" s="5">
        <v>-1</v>
      </c>
      <c r="HJ87" s="5">
        <v>-1</v>
      </c>
      <c r="HK87" s="5">
        <v>-1</v>
      </c>
      <c r="HL87" s="5">
        <v>-1</v>
      </c>
      <c r="HM87" s="5">
        <v>-1</v>
      </c>
      <c r="HN87" s="5">
        <v>-1</v>
      </c>
      <c r="HO87" s="5" t="s">
        <v>720</v>
      </c>
    </row>
    <row r="88" spans="1:223" x14ac:dyDescent="0.25">
      <c r="A88" s="36" t="s">
        <v>3338</v>
      </c>
      <c r="B88" s="5">
        <v>2</v>
      </c>
      <c r="C88" s="5">
        <v>0</v>
      </c>
      <c r="D88" s="5">
        <v>0.81988759491416696</v>
      </c>
      <c r="E88" s="5">
        <v>4.0728034260044066E-2</v>
      </c>
      <c r="F88" s="5">
        <v>5.0587169841381806E-2</v>
      </c>
      <c r="G88" s="5">
        <v>8.8797200984406952E-2</v>
      </c>
      <c r="H88" s="5">
        <v>-1</v>
      </c>
      <c r="I88" s="5">
        <v>-1</v>
      </c>
      <c r="J88" s="5">
        <v>-1</v>
      </c>
      <c r="K88" s="5">
        <v>-1</v>
      </c>
      <c r="L88" s="5">
        <v>-1</v>
      </c>
      <c r="M88" s="5">
        <v>-1</v>
      </c>
      <c r="N88" s="5">
        <v>-1</v>
      </c>
      <c r="O88" s="5">
        <v>-1</v>
      </c>
      <c r="P88" s="5">
        <v>-1</v>
      </c>
      <c r="Q88" s="5">
        <v>-1</v>
      </c>
      <c r="R88" s="5">
        <v>-1</v>
      </c>
      <c r="S88" s="5">
        <v>-1</v>
      </c>
      <c r="T88" s="5">
        <v>-1</v>
      </c>
      <c r="U88" s="5">
        <v>-1</v>
      </c>
      <c r="V88" s="5">
        <v>-1</v>
      </c>
      <c r="W88" s="5">
        <v>-1</v>
      </c>
      <c r="X88" s="5">
        <v>-1</v>
      </c>
      <c r="Y88" s="5">
        <v>-1</v>
      </c>
      <c r="Z88" s="5">
        <v>-1</v>
      </c>
      <c r="AA88" s="5">
        <v>-1</v>
      </c>
      <c r="AB88" s="5">
        <v>-1</v>
      </c>
      <c r="AC88" s="5">
        <v>-1</v>
      </c>
      <c r="AD88" s="5">
        <v>-1</v>
      </c>
      <c r="AE88" s="5">
        <v>-1</v>
      </c>
      <c r="AF88" s="5">
        <v>-1</v>
      </c>
      <c r="AG88" s="5">
        <v>-1</v>
      </c>
      <c r="AH88" s="5">
        <v>-1</v>
      </c>
      <c r="AI88" s="5">
        <v>-1</v>
      </c>
      <c r="AJ88" s="5">
        <v>-1</v>
      </c>
      <c r="AK88" s="5">
        <v>-1</v>
      </c>
      <c r="AL88" s="5">
        <v>-1</v>
      </c>
      <c r="AM88" s="5">
        <v>-1</v>
      </c>
      <c r="AN88" s="5">
        <v>-1</v>
      </c>
      <c r="AO88" s="5">
        <v>-1</v>
      </c>
      <c r="AP88" s="5">
        <v>-1</v>
      </c>
      <c r="AQ88" s="5">
        <v>-1</v>
      </c>
      <c r="AR88" s="5">
        <v>-1</v>
      </c>
      <c r="AS88" s="5">
        <v>-1</v>
      </c>
      <c r="AT88" s="5">
        <v>-1</v>
      </c>
      <c r="AU88" s="5">
        <v>-1</v>
      </c>
      <c r="AV88" s="5">
        <v>-1</v>
      </c>
      <c r="AW88" s="5">
        <v>-1</v>
      </c>
      <c r="AX88" s="5">
        <v>-1</v>
      </c>
      <c r="AY88" s="5">
        <v>-1</v>
      </c>
      <c r="AZ88" s="5">
        <v>-1</v>
      </c>
      <c r="BA88" s="5">
        <v>-1</v>
      </c>
      <c r="BB88" s="5">
        <v>-1</v>
      </c>
      <c r="BC88" s="5">
        <v>-1</v>
      </c>
      <c r="BD88" s="5">
        <v>-1</v>
      </c>
      <c r="BE88" s="5">
        <v>-1</v>
      </c>
      <c r="BF88" s="5">
        <v>-1</v>
      </c>
      <c r="BG88" s="5">
        <v>-1</v>
      </c>
      <c r="BH88" s="5">
        <v>-1</v>
      </c>
      <c r="BI88" s="5">
        <v>-1</v>
      </c>
      <c r="BJ88" s="5">
        <v>-1</v>
      </c>
      <c r="BK88" s="5">
        <v>-1</v>
      </c>
      <c r="BL88" s="5">
        <v>-1</v>
      </c>
      <c r="BM88" s="5">
        <v>-1</v>
      </c>
      <c r="BN88" s="5">
        <v>-1</v>
      </c>
      <c r="BO88" s="5">
        <v>-1</v>
      </c>
      <c r="BP88" s="5">
        <v>-1</v>
      </c>
      <c r="BQ88" s="5">
        <v>-1</v>
      </c>
      <c r="BR88" s="5">
        <v>-1</v>
      </c>
      <c r="BS88" s="5">
        <v>-1</v>
      </c>
      <c r="BT88" s="5">
        <v>-1</v>
      </c>
      <c r="BU88" s="5">
        <v>-1</v>
      </c>
      <c r="BV88" s="5">
        <v>-1</v>
      </c>
      <c r="BW88" s="5">
        <v>-1</v>
      </c>
      <c r="BX88" s="5">
        <v>-1</v>
      </c>
      <c r="BY88" s="5">
        <v>-1</v>
      </c>
      <c r="BZ88" s="5">
        <v>-1</v>
      </c>
      <c r="CA88" s="5">
        <v>-1</v>
      </c>
      <c r="CB88" s="5">
        <v>-1</v>
      </c>
      <c r="CC88" s="5">
        <v>-1</v>
      </c>
      <c r="CD88" s="5">
        <v>-1</v>
      </c>
      <c r="CE88" s="5">
        <v>-1</v>
      </c>
      <c r="CF88" s="5">
        <v>-1</v>
      </c>
      <c r="CG88" s="5">
        <v>-1</v>
      </c>
      <c r="CH88" s="5">
        <v>-1</v>
      </c>
      <c r="CI88" s="5">
        <v>-1</v>
      </c>
      <c r="CJ88" s="5">
        <v>-1</v>
      </c>
      <c r="CK88" s="5">
        <v>-1</v>
      </c>
      <c r="CL88" s="5">
        <v>-1</v>
      </c>
      <c r="CM88" s="5">
        <v>-1</v>
      </c>
      <c r="CN88" s="5">
        <v>-1</v>
      </c>
      <c r="CO88" s="5">
        <v>-1</v>
      </c>
      <c r="CP88" s="5">
        <v>-1</v>
      </c>
      <c r="CQ88" s="5">
        <v>-1</v>
      </c>
      <c r="CR88" s="5">
        <v>-1</v>
      </c>
      <c r="CS88" s="5">
        <v>-1</v>
      </c>
      <c r="CT88" s="5">
        <v>-1</v>
      </c>
      <c r="CU88" s="5">
        <v>-1</v>
      </c>
      <c r="CV88" s="5">
        <v>-1</v>
      </c>
      <c r="CW88" s="5">
        <v>-1</v>
      </c>
      <c r="CX88" s="5">
        <v>-1</v>
      </c>
      <c r="CY88" s="5">
        <v>-1</v>
      </c>
      <c r="CZ88" s="5">
        <v>-1</v>
      </c>
      <c r="DA88" s="5">
        <v>-1</v>
      </c>
      <c r="DB88" s="5">
        <v>-1</v>
      </c>
      <c r="DC88" s="5">
        <v>-1</v>
      </c>
      <c r="DD88" s="5">
        <v>-1</v>
      </c>
      <c r="DE88" s="5">
        <v>-1</v>
      </c>
      <c r="DF88" s="5">
        <v>-1</v>
      </c>
      <c r="DG88" s="5">
        <v>-1</v>
      </c>
      <c r="DH88" s="5">
        <v>-1</v>
      </c>
      <c r="DI88" s="5">
        <v>-1</v>
      </c>
      <c r="DJ88" s="5">
        <v>-1</v>
      </c>
      <c r="DK88" s="5">
        <v>-1</v>
      </c>
      <c r="DL88" s="5">
        <v>-1</v>
      </c>
      <c r="DM88" s="5">
        <v>-1</v>
      </c>
      <c r="DN88" s="5">
        <v>-1</v>
      </c>
      <c r="DO88" s="5">
        <v>-1</v>
      </c>
      <c r="DP88" s="5">
        <v>-1</v>
      </c>
      <c r="DQ88" s="5">
        <v>-1</v>
      </c>
      <c r="DR88" s="5">
        <v>-1</v>
      </c>
      <c r="DS88" s="5">
        <v>-1</v>
      </c>
      <c r="DT88" s="5">
        <v>-1</v>
      </c>
      <c r="DU88" s="5">
        <v>-1</v>
      </c>
      <c r="DV88" s="5">
        <v>-1</v>
      </c>
      <c r="DW88" s="5">
        <v>-1</v>
      </c>
      <c r="DX88" s="5">
        <v>-1</v>
      </c>
      <c r="DY88" s="5">
        <v>-1</v>
      </c>
      <c r="DZ88" s="5">
        <v>-1</v>
      </c>
      <c r="EA88" s="5">
        <v>-1</v>
      </c>
      <c r="EB88" s="5">
        <v>-1</v>
      </c>
      <c r="EC88" s="5">
        <v>-1</v>
      </c>
      <c r="ED88" s="5">
        <v>-1</v>
      </c>
      <c r="EE88" s="5">
        <v>-1</v>
      </c>
      <c r="EF88" s="5">
        <v>-1</v>
      </c>
      <c r="EG88" s="5">
        <v>-1</v>
      </c>
      <c r="EH88" s="5">
        <v>-1</v>
      </c>
      <c r="EI88" s="5">
        <v>-1</v>
      </c>
      <c r="EJ88" s="5">
        <v>-1</v>
      </c>
      <c r="EK88" s="5">
        <v>-1</v>
      </c>
      <c r="EL88" s="5">
        <v>-1</v>
      </c>
      <c r="EM88" s="5">
        <v>-1</v>
      </c>
      <c r="EN88" s="5">
        <v>-1</v>
      </c>
      <c r="EO88" s="5">
        <v>-1</v>
      </c>
      <c r="EP88" s="5">
        <v>-1</v>
      </c>
      <c r="EQ88" s="5">
        <v>-1</v>
      </c>
      <c r="ER88" s="5">
        <v>-1</v>
      </c>
      <c r="ES88" s="5">
        <v>-1</v>
      </c>
      <c r="ET88" s="5">
        <v>-1</v>
      </c>
      <c r="EU88" s="5">
        <v>-1</v>
      </c>
      <c r="EV88" s="5">
        <v>-1</v>
      </c>
      <c r="EW88" s="5">
        <v>-1</v>
      </c>
      <c r="EX88" s="5">
        <v>-1</v>
      </c>
      <c r="EY88" s="5">
        <v>-1</v>
      </c>
      <c r="EZ88" s="5">
        <v>-1</v>
      </c>
      <c r="FA88" s="5">
        <v>-1</v>
      </c>
      <c r="FB88" s="5">
        <v>-1</v>
      </c>
      <c r="FC88" s="5">
        <v>-1</v>
      </c>
      <c r="FD88" s="5">
        <v>-1</v>
      </c>
      <c r="FE88" s="5">
        <v>-1</v>
      </c>
      <c r="FF88" s="5">
        <v>-1</v>
      </c>
      <c r="FG88" s="5">
        <v>-1</v>
      </c>
      <c r="FH88" s="5">
        <v>-1</v>
      </c>
      <c r="FI88" s="5">
        <v>-1</v>
      </c>
      <c r="FJ88" s="5">
        <v>-1</v>
      </c>
      <c r="FK88" s="5">
        <v>-1</v>
      </c>
      <c r="FL88" s="5">
        <v>-1</v>
      </c>
      <c r="FM88" s="5">
        <v>-1</v>
      </c>
      <c r="FN88" s="5">
        <v>-1</v>
      </c>
      <c r="FO88" s="5">
        <v>-1</v>
      </c>
      <c r="FP88" s="5">
        <v>-1</v>
      </c>
      <c r="FQ88" s="5">
        <v>-1</v>
      </c>
      <c r="FR88" s="5">
        <v>-1</v>
      </c>
      <c r="FS88" s="5">
        <v>-1</v>
      </c>
      <c r="FT88" s="5">
        <v>-1</v>
      </c>
      <c r="FU88" s="5">
        <v>-1</v>
      </c>
      <c r="FV88" s="5">
        <v>-1</v>
      </c>
      <c r="FW88" s="5">
        <v>-1</v>
      </c>
      <c r="FX88" s="5">
        <v>-1</v>
      </c>
      <c r="FY88" s="5">
        <v>-1</v>
      </c>
      <c r="FZ88" s="5">
        <v>-1</v>
      </c>
      <c r="GA88" s="5">
        <v>-1</v>
      </c>
      <c r="GB88" s="5">
        <v>-1</v>
      </c>
      <c r="GC88" s="5">
        <v>-1</v>
      </c>
      <c r="GD88" s="5">
        <v>-1</v>
      </c>
      <c r="GE88" s="5">
        <v>-1</v>
      </c>
      <c r="GF88" s="5">
        <v>-1</v>
      </c>
      <c r="GG88" s="5">
        <v>-1</v>
      </c>
      <c r="GH88" s="5">
        <v>-1</v>
      </c>
      <c r="GI88" s="5">
        <v>-1</v>
      </c>
      <c r="GJ88" s="5">
        <v>-1</v>
      </c>
      <c r="GK88" s="5">
        <v>-1</v>
      </c>
      <c r="GL88" s="5">
        <v>-1</v>
      </c>
      <c r="GM88" s="5">
        <v>-1</v>
      </c>
      <c r="GN88" s="5">
        <v>-1</v>
      </c>
      <c r="GO88" s="5">
        <v>-1</v>
      </c>
      <c r="GP88" s="5">
        <v>-1</v>
      </c>
      <c r="GQ88" s="5">
        <v>-1</v>
      </c>
      <c r="GR88" s="5">
        <v>3.3523592085235918E-8</v>
      </c>
      <c r="GS88" s="5">
        <v>-1</v>
      </c>
      <c r="GT88" s="5">
        <v>-1</v>
      </c>
      <c r="GU88" s="5">
        <v>-1</v>
      </c>
      <c r="GV88" s="5">
        <v>-1</v>
      </c>
      <c r="GW88" s="5">
        <v>-1</v>
      </c>
      <c r="GX88" s="5">
        <v>-1</v>
      </c>
      <c r="GY88" s="5">
        <v>-1</v>
      </c>
      <c r="GZ88" s="5">
        <v>-1</v>
      </c>
      <c r="HA88" s="5">
        <v>-1</v>
      </c>
      <c r="HB88" s="5">
        <v>-1</v>
      </c>
      <c r="HC88" s="5">
        <v>-1</v>
      </c>
      <c r="HD88" s="5">
        <v>-1</v>
      </c>
      <c r="HE88" s="5">
        <v>-1</v>
      </c>
      <c r="HF88" s="5">
        <v>-1</v>
      </c>
      <c r="HG88" s="5">
        <v>-1</v>
      </c>
      <c r="HH88" s="5">
        <v>-1</v>
      </c>
      <c r="HI88" s="5">
        <v>-1</v>
      </c>
      <c r="HJ88" s="5">
        <v>-1</v>
      </c>
      <c r="HK88" s="5">
        <v>-1</v>
      </c>
      <c r="HL88" s="5">
        <v>-1</v>
      </c>
      <c r="HM88" s="5">
        <v>-1</v>
      </c>
      <c r="HN88" s="5">
        <v>-1</v>
      </c>
      <c r="HO88" s="5" t="s">
        <v>720</v>
      </c>
    </row>
    <row r="89" spans="1:223" x14ac:dyDescent="0.25">
      <c r="A89" s="36" t="s">
        <v>3349</v>
      </c>
      <c r="B89" s="5">
        <v>2</v>
      </c>
      <c r="C89" s="5">
        <v>0</v>
      </c>
      <c r="D89" s="5">
        <v>4.4441909497401575E-5</v>
      </c>
      <c r="E89" s="5">
        <v>0.92315483446471158</v>
      </c>
      <c r="F89" s="5">
        <v>3.7616984133169136E-3</v>
      </c>
      <c r="G89" s="5">
        <v>7.3039025212473893E-2</v>
      </c>
      <c r="H89" s="5">
        <v>-1</v>
      </c>
      <c r="I89" s="5">
        <v>-1</v>
      </c>
      <c r="J89" s="5">
        <v>-1</v>
      </c>
      <c r="K89" s="5">
        <v>-1</v>
      </c>
      <c r="L89" s="5">
        <v>-1</v>
      </c>
      <c r="M89" s="5">
        <v>-1</v>
      </c>
      <c r="N89" s="5">
        <v>-1</v>
      </c>
      <c r="O89" s="5">
        <v>-1</v>
      </c>
      <c r="P89" s="5">
        <v>-1</v>
      </c>
      <c r="Q89" s="5">
        <v>-1</v>
      </c>
      <c r="R89" s="5">
        <v>-1</v>
      </c>
      <c r="S89" s="5">
        <v>-1</v>
      </c>
      <c r="T89" s="5">
        <v>-1</v>
      </c>
      <c r="U89" s="5">
        <v>-1</v>
      </c>
      <c r="V89" s="5">
        <v>-1</v>
      </c>
      <c r="W89" s="5">
        <v>-1</v>
      </c>
      <c r="X89" s="5">
        <v>-1</v>
      </c>
      <c r="Y89" s="5">
        <v>-1</v>
      </c>
      <c r="Z89" s="5">
        <v>-1</v>
      </c>
      <c r="AA89" s="5">
        <v>-1</v>
      </c>
      <c r="AB89" s="5">
        <v>-1</v>
      </c>
      <c r="AC89" s="5">
        <v>-1</v>
      </c>
      <c r="AD89" s="5">
        <v>-1</v>
      </c>
      <c r="AE89" s="5">
        <v>-1</v>
      </c>
      <c r="AF89" s="5">
        <v>-1</v>
      </c>
      <c r="AG89" s="5">
        <v>-1</v>
      </c>
      <c r="AH89" s="5">
        <v>-1</v>
      </c>
      <c r="AI89" s="5">
        <v>-1</v>
      </c>
      <c r="AJ89" s="5">
        <v>-1</v>
      </c>
      <c r="AK89" s="5">
        <v>-1</v>
      </c>
      <c r="AL89" s="5">
        <v>-1</v>
      </c>
      <c r="AM89" s="5">
        <v>-1</v>
      </c>
      <c r="AN89" s="5">
        <v>-1</v>
      </c>
      <c r="AO89" s="5">
        <v>-1</v>
      </c>
      <c r="AP89" s="5">
        <v>-1</v>
      </c>
      <c r="AQ89" s="5">
        <v>-1</v>
      </c>
      <c r="AR89" s="5">
        <v>-1</v>
      </c>
      <c r="AS89" s="5">
        <v>-1</v>
      </c>
      <c r="AT89" s="5">
        <v>-1</v>
      </c>
      <c r="AU89" s="5">
        <v>-1</v>
      </c>
      <c r="AV89" s="5">
        <v>-1</v>
      </c>
      <c r="AW89" s="5">
        <v>-1</v>
      </c>
      <c r="AX89" s="5">
        <v>-1</v>
      </c>
      <c r="AY89" s="5">
        <v>-1</v>
      </c>
      <c r="AZ89" s="5">
        <v>-1</v>
      </c>
      <c r="BA89" s="5">
        <v>-1</v>
      </c>
      <c r="BB89" s="5">
        <v>-1</v>
      </c>
      <c r="BC89" s="5">
        <v>-1</v>
      </c>
      <c r="BD89" s="5">
        <v>-1</v>
      </c>
      <c r="BE89" s="5">
        <v>-1</v>
      </c>
      <c r="BF89" s="5">
        <v>-1</v>
      </c>
      <c r="BG89" s="5">
        <v>-1</v>
      </c>
      <c r="BH89" s="5">
        <v>-1</v>
      </c>
      <c r="BI89" s="5">
        <v>-1</v>
      </c>
      <c r="BJ89" s="5">
        <v>-1</v>
      </c>
      <c r="BK89" s="5">
        <v>-1</v>
      </c>
      <c r="BL89" s="5">
        <v>-1</v>
      </c>
      <c r="BM89" s="5">
        <v>-1</v>
      </c>
      <c r="BN89" s="5">
        <v>-1</v>
      </c>
      <c r="BO89" s="5">
        <v>-1</v>
      </c>
      <c r="BP89" s="5">
        <v>-1</v>
      </c>
      <c r="BQ89" s="5">
        <v>-1</v>
      </c>
      <c r="BR89" s="5">
        <v>-1</v>
      </c>
      <c r="BS89" s="5">
        <v>-1</v>
      </c>
      <c r="BT89" s="5">
        <v>-1</v>
      </c>
      <c r="BU89" s="5">
        <v>-1</v>
      </c>
      <c r="BV89" s="5">
        <v>-1</v>
      </c>
      <c r="BW89" s="5">
        <v>-1</v>
      </c>
      <c r="BX89" s="5">
        <v>-1</v>
      </c>
      <c r="BY89" s="5">
        <v>-1</v>
      </c>
      <c r="BZ89" s="5">
        <v>-1</v>
      </c>
      <c r="CA89" s="5">
        <v>-1</v>
      </c>
      <c r="CB89" s="5">
        <v>-1</v>
      </c>
      <c r="CC89" s="5">
        <v>-1</v>
      </c>
      <c r="CD89" s="5">
        <v>-1</v>
      </c>
      <c r="CE89" s="5">
        <v>-1</v>
      </c>
      <c r="CF89" s="5">
        <v>-1</v>
      </c>
      <c r="CG89" s="5">
        <v>-1</v>
      </c>
      <c r="CH89" s="5">
        <v>-1</v>
      </c>
      <c r="CI89" s="5">
        <v>-1</v>
      </c>
      <c r="CJ89" s="5">
        <v>-1</v>
      </c>
      <c r="CK89" s="5">
        <v>-1</v>
      </c>
      <c r="CL89" s="5">
        <v>-1</v>
      </c>
      <c r="CM89" s="5">
        <v>-1</v>
      </c>
      <c r="CN89" s="5">
        <v>-1</v>
      </c>
      <c r="CO89" s="5">
        <v>-1</v>
      </c>
      <c r="CP89" s="5">
        <v>-1</v>
      </c>
      <c r="CQ89" s="5">
        <v>-1</v>
      </c>
      <c r="CR89" s="5">
        <v>-1</v>
      </c>
      <c r="CS89" s="5">
        <v>-1</v>
      </c>
      <c r="CT89" s="5">
        <v>-1</v>
      </c>
      <c r="CU89" s="5">
        <v>-1</v>
      </c>
      <c r="CV89" s="5">
        <v>-1</v>
      </c>
      <c r="CW89" s="5">
        <v>-1</v>
      </c>
      <c r="CX89" s="5">
        <v>-1</v>
      </c>
      <c r="CY89" s="5">
        <v>-1</v>
      </c>
      <c r="CZ89" s="5">
        <v>-1</v>
      </c>
      <c r="DA89" s="5">
        <v>-1</v>
      </c>
      <c r="DB89" s="5">
        <v>-1</v>
      </c>
      <c r="DC89" s="5">
        <v>-1</v>
      </c>
      <c r="DD89" s="5">
        <v>-1</v>
      </c>
      <c r="DE89" s="5">
        <v>-1</v>
      </c>
      <c r="DF89" s="5">
        <v>-1</v>
      </c>
      <c r="DG89" s="5">
        <v>-1</v>
      </c>
      <c r="DH89" s="5">
        <v>-1</v>
      </c>
      <c r="DI89" s="5">
        <v>-1</v>
      </c>
      <c r="DJ89" s="5">
        <v>-1</v>
      </c>
      <c r="DK89" s="5">
        <v>-1</v>
      </c>
      <c r="DL89" s="5">
        <v>-1</v>
      </c>
      <c r="DM89" s="5">
        <v>-1</v>
      </c>
      <c r="DN89" s="5">
        <v>-1</v>
      </c>
      <c r="DO89" s="5">
        <v>-1</v>
      </c>
      <c r="DP89" s="5">
        <v>-1</v>
      </c>
      <c r="DQ89" s="5">
        <v>-1</v>
      </c>
      <c r="DR89" s="5">
        <v>-1</v>
      </c>
      <c r="DS89" s="5">
        <v>-1</v>
      </c>
      <c r="DT89" s="5">
        <v>-1</v>
      </c>
      <c r="DU89" s="5">
        <v>-1</v>
      </c>
      <c r="DV89" s="5">
        <v>-1</v>
      </c>
      <c r="DW89" s="5">
        <v>-1</v>
      </c>
      <c r="DX89" s="5">
        <v>-1</v>
      </c>
      <c r="DY89" s="5">
        <v>-1</v>
      </c>
      <c r="DZ89" s="5">
        <v>-1</v>
      </c>
      <c r="EA89" s="5">
        <v>-1</v>
      </c>
      <c r="EB89" s="5">
        <v>-1</v>
      </c>
      <c r="EC89" s="5">
        <v>-1</v>
      </c>
      <c r="ED89" s="5">
        <v>-1</v>
      </c>
      <c r="EE89" s="5">
        <v>-1</v>
      </c>
      <c r="EF89" s="5">
        <v>-1</v>
      </c>
      <c r="EG89" s="5">
        <v>-1</v>
      </c>
      <c r="EH89" s="5">
        <v>-1</v>
      </c>
      <c r="EI89" s="5">
        <v>-1</v>
      </c>
      <c r="EJ89" s="5">
        <v>-1</v>
      </c>
      <c r="EK89" s="5">
        <v>-1</v>
      </c>
      <c r="EL89" s="5">
        <v>-1</v>
      </c>
      <c r="EM89" s="5">
        <v>-1</v>
      </c>
      <c r="EN89" s="5">
        <v>-1</v>
      </c>
      <c r="EO89" s="5">
        <v>-1</v>
      </c>
      <c r="EP89" s="5">
        <v>-1</v>
      </c>
      <c r="EQ89" s="5">
        <v>-1</v>
      </c>
      <c r="ER89" s="5">
        <v>-1</v>
      </c>
      <c r="ES89" s="5">
        <v>-1</v>
      </c>
      <c r="ET89" s="5">
        <v>-1</v>
      </c>
      <c r="EU89" s="5">
        <v>-1</v>
      </c>
      <c r="EV89" s="5">
        <v>-1</v>
      </c>
      <c r="EW89" s="5">
        <v>-1</v>
      </c>
      <c r="EX89" s="5">
        <v>-1</v>
      </c>
      <c r="EY89" s="5">
        <v>-1</v>
      </c>
      <c r="EZ89" s="5">
        <v>-1</v>
      </c>
      <c r="FA89" s="5">
        <v>-1</v>
      </c>
      <c r="FB89" s="5">
        <v>-1</v>
      </c>
      <c r="FC89" s="5">
        <v>-1</v>
      </c>
      <c r="FD89" s="5">
        <v>-1</v>
      </c>
      <c r="FE89" s="5">
        <v>-1</v>
      </c>
      <c r="FF89" s="5">
        <v>-1</v>
      </c>
      <c r="FG89" s="5">
        <v>-1</v>
      </c>
      <c r="FH89" s="5">
        <v>-1</v>
      </c>
      <c r="FI89" s="5">
        <v>-1</v>
      </c>
      <c r="FJ89" s="5">
        <v>-1</v>
      </c>
      <c r="FK89" s="5">
        <v>-1</v>
      </c>
      <c r="FL89" s="5">
        <v>-1</v>
      </c>
      <c r="FM89" s="5">
        <v>-1</v>
      </c>
      <c r="FN89" s="5">
        <v>-1</v>
      </c>
      <c r="FO89" s="5">
        <v>-1</v>
      </c>
      <c r="FP89" s="5">
        <v>-1</v>
      </c>
      <c r="FQ89" s="5">
        <v>-1</v>
      </c>
      <c r="FR89" s="5">
        <v>-1</v>
      </c>
      <c r="FS89" s="5">
        <v>-1</v>
      </c>
      <c r="FT89" s="5">
        <v>-1</v>
      </c>
      <c r="FU89" s="5">
        <v>-1</v>
      </c>
      <c r="FV89" s="5">
        <v>-1</v>
      </c>
      <c r="FW89" s="5">
        <v>-1</v>
      </c>
      <c r="FX89" s="5">
        <v>-1</v>
      </c>
      <c r="FY89" s="5">
        <v>-1</v>
      </c>
      <c r="FZ89" s="5">
        <v>-1</v>
      </c>
      <c r="GA89" s="5">
        <v>-1</v>
      </c>
      <c r="GB89" s="5">
        <v>-1</v>
      </c>
      <c r="GC89" s="5">
        <v>-1</v>
      </c>
      <c r="GD89" s="5">
        <v>-1</v>
      </c>
      <c r="GE89" s="5">
        <v>-1</v>
      </c>
      <c r="GF89" s="5">
        <v>-1</v>
      </c>
      <c r="GG89" s="5">
        <v>-1</v>
      </c>
      <c r="GH89" s="5">
        <v>-1</v>
      </c>
      <c r="GI89" s="5">
        <v>-1</v>
      </c>
      <c r="GJ89" s="5">
        <v>-1</v>
      </c>
      <c r="GK89" s="5">
        <v>-1</v>
      </c>
      <c r="GL89" s="5">
        <v>-1</v>
      </c>
      <c r="GM89" s="5">
        <v>-1</v>
      </c>
      <c r="GN89" s="5">
        <v>-1</v>
      </c>
      <c r="GO89" s="5">
        <v>-1</v>
      </c>
      <c r="GP89" s="5">
        <v>-1</v>
      </c>
      <c r="GQ89" s="5">
        <v>-1</v>
      </c>
      <c r="GR89" s="5">
        <v>4.993531202435311E-7</v>
      </c>
      <c r="GS89" s="5">
        <v>-1</v>
      </c>
      <c r="GT89" s="5">
        <v>-1</v>
      </c>
      <c r="GU89" s="5">
        <v>-1</v>
      </c>
      <c r="GV89" s="5">
        <v>-1</v>
      </c>
      <c r="GW89" s="5">
        <v>-1</v>
      </c>
      <c r="GX89" s="5">
        <v>-1</v>
      </c>
      <c r="GY89" s="5">
        <v>-1</v>
      </c>
      <c r="GZ89" s="5">
        <v>-1</v>
      </c>
      <c r="HA89" s="5">
        <v>-1</v>
      </c>
      <c r="HB89" s="5">
        <v>-1</v>
      </c>
      <c r="HC89" s="5">
        <v>-1</v>
      </c>
      <c r="HD89" s="5">
        <v>-1</v>
      </c>
      <c r="HE89" s="5">
        <v>-1</v>
      </c>
      <c r="HF89" s="5">
        <v>-1</v>
      </c>
      <c r="HG89" s="5">
        <v>3.4738161876622793E-7</v>
      </c>
      <c r="HH89" s="5">
        <v>-1</v>
      </c>
      <c r="HI89" s="5">
        <v>-1</v>
      </c>
      <c r="HJ89" s="5">
        <v>-1</v>
      </c>
      <c r="HK89" s="5">
        <v>-1</v>
      </c>
      <c r="HL89" s="5">
        <v>-1</v>
      </c>
      <c r="HM89" s="5">
        <v>-1</v>
      </c>
      <c r="HN89" s="5">
        <v>-1</v>
      </c>
      <c r="HO89" s="5" t="s">
        <v>720</v>
      </c>
    </row>
    <row r="90" spans="1:223" x14ac:dyDescent="0.25">
      <c r="A90" s="36" t="s">
        <v>3356</v>
      </c>
      <c r="B90" s="5">
        <v>2</v>
      </c>
      <c r="C90" s="5">
        <v>0</v>
      </c>
      <c r="D90" s="5">
        <v>0.64002117754585641</v>
      </c>
      <c r="E90" s="5">
        <v>3.5014134376746366E-2</v>
      </c>
      <c r="F90" s="5">
        <v>0.24608180398588975</v>
      </c>
      <c r="G90" s="5">
        <v>7.8882884091506594E-2</v>
      </c>
      <c r="H90" s="5">
        <v>-1</v>
      </c>
      <c r="I90" s="5">
        <v>-1</v>
      </c>
      <c r="J90" s="5">
        <v>-1</v>
      </c>
      <c r="K90" s="5">
        <v>-1</v>
      </c>
      <c r="L90" s="5">
        <v>-1</v>
      </c>
      <c r="M90" s="5">
        <v>-1</v>
      </c>
      <c r="N90" s="5">
        <v>-1</v>
      </c>
      <c r="O90" s="5">
        <v>-1</v>
      </c>
      <c r="P90" s="5">
        <v>-1</v>
      </c>
      <c r="Q90" s="5">
        <v>-1</v>
      </c>
      <c r="R90" s="5">
        <v>-1</v>
      </c>
      <c r="S90" s="5">
        <v>-1</v>
      </c>
      <c r="T90" s="5">
        <v>-1</v>
      </c>
      <c r="U90" s="5">
        <v>-1</v>
      </c>
      <c r="V90" s="5">
        <v>-1</v>
      </c>
      <c r="W90" s="5">
        <v>-1</v>
      </c>
      <c r="X90" s="5">
        <v>-1</v>
      </c>
      <c r="Y90" s="5">
        <v>-1</v>
      </c>
      <c r="Z90" s="5">
        <v>-1</v>
      </c>
      <c r="AA90" s="5">
        <v>-1</v>
      </c>
      <c r="AB90" s="5">
        <v>-1</v>
      </c>
      <c r="AC90" s="5">
        <v>-1</v>
      </c>
      <c r="AD90" s="5">
        <v>-1</v>
      </c>
      <c r="AE90" s="5">
        <v>-1</v>
      </c>
      <c r="AF90" s="5">
        <v>-1</v>
      </c>
      <c r="AG90" s="5">
        <v>-1</v>
      </c>
      <c r="AH90" s="5">
        <v>-1</v>
      </c>
      <c r="AI90" s="5">
        <v>-1</v>
      </c>
      <c r="AJ90" s="5">
        <v>-1</v>
      </c>
      <c r="AK90" s="5">
        <v>-1</v>
      </c>
      <c r="AL90" s="5">
        <v>-1</v>
      </c>
      <c r="AM90" s="5">
        <v>-1</v>
      </c>
      <c r="AN90" s="5">
        <v>-1</v>
      </c>
      <c r="AO90" s="5">
        <v>-1</v>
      </c>
      <c r="AP90" s="5">
        <v>-1</v>
      </c>
      <c r="AQ90" s="5">
        <v>-1</v>
      </c>
      <c r="AR90" s="5">
        <v>-1</v>
      </c>
      <c r="AS90" s="5">
        <v>-1</v>
      </c>
      <c r="AT90" s="5">
        <v>-1</v>
      </c>
      <c r="AU90" s="5">
        <v>-1</v>
      </c>
      <c r="AV90" s="5">
        <v>-1</v>
      </c>
      <c r="AW90" s="5">
        <v>-1</v>
      </c>
      <c r="AX90" s="5">
        <v>-1</v>
      </c>
      <c r="AY90" s="5">
        <v>-1</v>
      </c>
      <c r="AZ90" s="5">
        <v>-1</v>
      </c>
      <c r="BA90" s="5">
        <v>-1</v>
      </c>
      <c r="BB90" s="5">
        <v>-1</v>
      </c>
      <c r="BC90" s="5">
        <v>-1</v>
      </c>
      <c r="BD90" s="5">
        <v>-1</v>
      </c>
      <c r="BE90" s="5">
        <v>-1</v>
      </c>
      <c r="BF90" s="5">
        <v>-1</v>
      </c>
      <c r="BG90" s="5">
        <v>-1</v>
      </c>
      <c r="BH90" s="5">
        <v>-1</v>
      </c>
      <c r="BI90" s="5">
        <v>-1</v>
      </c>
      <c r="BJ90" s="5">
        <v>-1</v>
      </c>
      <c r="BK90" s="5">
        <v>-1</v>
      </c>
      <c r="BL90" s="5">
        <v>-1</v>
      </c>
      <c r="BM90" s="5">
        <v>-1</v>
      </c>
      <c r="BN90" s="5">
        <v>-1</v>
      </c>
      <c r="BO90" s="5">
        <v>-1</v>
      </c>
      <c r="BP90" s="5">
        <v>-1</v>
      </c>
      <c r="BQ90" s="5">
        <v>-1</v>
      </c>
      <c r="BR90" s="5">
        <v>-1</v>
      </c>
      <c r="BS90" s="5">
        <v>-1</v>
      </c>
      <c r="BT90" s="5">
        <v>-1</v>
      </c>
      <c r="BU90" s="5">
        <v>-1</v>
      </c>
      <c r="BV90" s="5">
        <v>-1</v>
      </c>
      <c r="BW90" s="5">
        <v>-1</v>
      </c>
      <c r="BX90" s="5">
        <v>-1</v>
      </c>
      <c r="BY90" s="5">
        <v>-1</v>
      </c>
      <c r="BZ90" s="5">
        <v>-1</v>
      </c>
      <c r="CA90" s="5">
        <v>-1</v>
      </c>
      <c r="CB90" s="5">
        <v>-1</v>
      </c>
      <c r="CC90" s="5">
        <v>-1</v>
      </c>
      <c r="CD90" s="5">
        <v>-1</v>
      </c>
      <c r="CE90" s="5">
        <v>-1</v>
      </c>
      <c r="CF90" s="5">
        <v>-1</v>
      </c>
      <c r="CG90" s="5">
        <v>-1</v>
      </c>
      <c r="CH90" s="5">
        <v>-1</v>
      </c>
      <c r="CI90" s="5">
        <v>-1</v>
      </c>
      <c r="CJ90" s="5">
        <v>-1</v>
      </c>
      <c r="CK90" s="5">
        <v>-1</v>
      </c>
      <c r="CL90" s="5">
        <v>-1</v>
      </c>
      <c r="CM90" s="5">
        <v>-1</v>
      </c>
      <c r="CN90" s="5">
        <v>-1</v>
      </c>
      <c r="CO90" s="5">
        <v>-1</v>
      </c>
      <c r="CP90" s="5">
        <v>-1</v>
      </c>
      <c r="CQ90" s="5">
        <v>-1</v>
      </c>
      <c r="CR90" s="5">
        <v>-1</v>
      </c>
      <c r="CS90" s="5">
        <v>-1</v>
      </c>
      <c r="CT90" s="5">
        <v>-1</v>
      </c>
      <c r="CU90" s="5">
        <v>-1</v>
      </c>
      <c r="CV90" s="5">
        <v>-1</v>
      </c>
      <c r="CW90" s="5">
        <v>-1</v>
      </c>
      <c r="CX90" s="5">
        <v>-1</v>
      </c>
      <c r="CY90" s="5">
        <v>-1</v>
      </c>
      <c r="CZ90" s="5">
        <v>-1</v>
      </c>
      <c r="DA90" s="5">
        <v>-1</v>
      </c>
      <c r="DB90" s="5">
        <v>-1</v>
      </c>
      <c r="DC90" s="5">
        <v>-1</v>
      </c>
      <c r="DD90" s="5">
        <v>-1</v>
      </c>
      <c r="DE90" s="5">
        <v>-1</v>
      </c>
      <c r="DF90" s="5">
        <v>-1</v>
      </c>
      <c r="DG90" s="5">
        <v>-1</v>
      </c>
      <c r="DH90" s="5">
        <v>-1</v>
      </c>
      <c r="DI90" s="5">
        <v>-1</v>
      </c>
      <c r="DJ90" s="5">
        <v>-1</v>
      </c>
      <c r="DK90" s="5">
        <v>-1</v>
      </c>
      <c r="DL90" s="5">
        <v>-1</v>
      </c>
      <c r="DM90" s="5">
        <v>-1</v>
      </c>
      <c r="DN90" s="5">
        <v>-1</v>
      </c>
      <c r="DO90" s="5">
        <v>-1</v>
      </c>
      <c r="DP90" s="5">
        <v>-1</v>
      </c>
      <c r="DQ90" s="5">
        <v>-1</v>
      </c>
      <c r="DR90" s="5">
        <v>-1</v>
      </c>
      <c r="DS90" s="5">
        <v>-1</v>
      </c>
      <c r="DT90" s="5">
        <v>-1</v>
      </c>
      <c r="DU90" s="5">
        <v>-1</v>
      </c>
      <c r="DV90" s="5">
        <v>-1</v>
      </c>
      <c r="DW90" s="5">
        <v>-1</v>
      </c>
      <c r="DX90" s="5">
        <v>-1</v>
      </c>
      <c r="DY90" s="5">
        <v>-1</v>
      </c>
      <c r="DZ90" s="5">
        <v>-1</v>
      </c>
      <c r="EA90" s="5">
        <v>-1</v>
      </c>
      <c r="EB90" s="5">
        <v>-1</v>
      </c>
      <c r="EC90" s="5">
        <v>-1</v>
      </c>
      <c r="ED90" s="5">
        <v>-1</v>
      </c>
      <c r="EE90" s="5">
        <v>-1</v>
      </c>
      <c r="EF90" s="5">
        <v>-1</v>
      </c>
      <c r="EG90" s="5">
        <v>-1</v>
      </c>
      <c r="EH90" s="5">
        <v>-1</v>
      </c>
      <c r="EI90" s="5">
        <v>-1</v>
      </c>
      <c r="EJ90" s="5">
        <v>-1</v>
      </c>
      <c r="EK90" s="5">
        <v>-1</v>
      </c>
      <c r="EL90" s="5">
        <v>-1</v>
      </c>
      <c r="EM90" s="5">
        <v>-1</v>
      </c>
      <c r="EN90" s="5">
        <v>-1</v>
      </c>
      <c r="EO90" s="5">
        <v>-1</v>
      </c>
      <c r="EP90" s="5">
        <v>-1</v>
      </c>
      <c r="EQ90" s="5">
        <v>-1</v>
      </c>
      <c r="ER90" s="5">
        <v>-1</v>
      </c>
      <c r="ES90" s="5">
        <v>-1</v>
      </c>
      <c r="ET90" s="5">
        <v>-1</v>
      </c>
      <c r="EU90" s="5">
        <v>-1</v>
      </c>
      <c r="EV90" s="5">
        <v>-1</v>
      </c>
      <c r="EW90" s="5">
        <v>-1</v>
      </c>
      <c r="EX90" s="5">
        <v>-1</v>
      </c>
      <c r="EY90" s="5">
        <v>-1</v>
      </c>
      <c r="EZ90" s="5">
        <v>-1</v>
      </c>
      <c r="FA90" s="5">
        <v>-1</v>
      </c>
      <c r="FB90" s="5">
        <v>-1</v>
      </c>
      <c r="FC90" s="5">
        <v>-1</v>
      </c>
      <c r="FD90" s="5">
        <v>-1</v>
      </c>
      <c r="FE90" s="5">
        <v>-1</v>
      </c>
      <c r="FF90" s="5">
        <v>-1</v>
      </c>
      <c r="FG90" s="5">
        <v>-1</v>
      </c>
      <c r="FH90" s="5">
        <v>-1</v>
      </c>
      <c r="FI90" s="5">
        <v>-1</v>
      </c>
      <c r="FJ90" s="5">
        <v>-1</v>
      </c>
      <c r="FK90" s="5">
        <v>-1</v>
      </c>
      <c r="FL90" s="5">
        <v>-1</v>
      </c>
      <c r="FM90" s="5">
        <v>-1</v>
      </c>
      <c r="FN90" s="5">
        <v>-1</v>
      </c>
      <c r="FO90" s="5">
        <v>-1</v>
      </c>
      <c r="FP90" s="5">
        <v>-1</v>
      </c>
      <c r="FQ90" s="5">
        <v>-1</v>
      </c>
      <c r="FR90" s="5">
        <v>-1</v>
      </c>
      <c r="FS90" s="5">
        <v>-1</v>
      </c>
      <c r="FT90" s="5">
        <v>-1</v>
      </c>
      <c r="FU90" s="5">
        <v>-1</v>
      </c>
      <c r="FV90" s="5">
        <v>-1</v>
      </c>
      <c r="FW90" s="5">
        <v>-1</v>
      </c>
      <c r="FX90" s="5">
        <v>-1</v>
      </c>
      <c r="FY90" s="5">
        <v>-1</v>
      </c>
      <c r="FZ90" s="5">
        <v>-1</v>
      </c>
      <c r="GA90" s="5">
        <v>-1</v>
      </c>
      <c r="GB90" s="5">
        <v>-1</v>
      </c>
      <c r="GC90" s="5">
        <v>-1</v>
      </c>
      <c r="GD90" s="5">
        <v>-1</v>
      </c>
      <c r="GE90" s="5">
        <v>-1</v>
      </c>
      <c r="GF90" s="5">
        <v>-1</v>
      </c>
      <c r="GG90" s="5">
        <v>-1</v>
      </c>
      <c r="GH90" s="5">
        <v>-1</v>
      </c>
      <c r="GI90" s="5">
        <v>-1</v>
      </c>
      <c r="GJ90" s="5">
        <v>-1</v>
      </c>
      <c r="GK90" s="5">
        <v>-1</v>
      </c>
      <c r="GL90" s="5">
        <v>-1</v>
      </c>
      <c r="GM90" s="5">
        <v>-1</v>
      </c>
      <c r="GN90" s="5">
        <v>-1</v>
      </c>
      <c r="GO90" s="5">
        <v>-1</v>
      </c>
      <c r="GP90" s="5">
        <v>-1</v>
      </c>
      <c r="GQ90" s="5">
        <v>-1</v>
      </c>
      <c r="GR90" s="5">
        <v>1.223820395738204E-6</v>
      </c>
      <c r="GS90" s="5">
        <v>-1</v>
      </c>
      <c r="GT90" s="5">
        <v>-1</v>
      </c>
      <c r="GU90" s="5">
        <v>-1</v>
      </c>
      <c r="GV90" s="5">
        <v>-1</v>
      </c>
      <c r="GW90" s="5">
        <v>-1</v>
      </c>
      <c r="GX90" s="5">
        <v>-1</v>
      </c>
      <c r="GY90" s="5">
        <v>-1</v>
      </c>
      <c r="GZ90" s="5">
        <v>-1</v>
      </c>
      <c r="HA90" s="5">
        <v>-1</v>
      </c>
      <c r="HB90" s="5">
        <v>-1</v>
      </c>
      <c r="HC90" s="5">
        <v>-1</v>
      </c>
      <c r="HD90" s="5">
        <v>-1</v>
      </c>
      <c r="HE90" s="5">
        <v>-1</v>
      </c>
      <c r="HF90" s="5">
        <v>-1</v>
      </c>
      <c r="HG90" s="5">
        <v>2.4300568102582234E-5</v>
      </c>
      <c r="HH90" s="5">
        <v>-1</v>
      </c>
      <c r="HI90" s="5">
        <v>-1</v>
      </c>
      <c r="HJ90" s="5">
        <v>-1</v>
      </c>
      <c r="HK90" s="5">
        <v>-1</v>
      </c>
      <c r="HL90" s="5">
        <v>-1</v>
      </c>
      <c r="HM90" s="5">
        <v>-1</v>
      </c>
      <c r="HN90" s="5">
        <v>-1</v>
      </c>
      <c r="HO90" s="5" t="s">
        <v>720</v>
      </c>
    </row>
    <row r="91" spans="1:223" x14ac:dyDescent="0.25">
      <c r="A91" s="37" t="s">
        <v>3379</v>
      </c>
      <c r="B91" s="5">
        <v>2</v>
      </c>
      <c r="C91" s="5">
        <v>0</v>
      </c>
      <c r="D91" s="5">
        <v>0.57123121099022456</v>
      </c>
      <c r="E91" s="5">
        <v>2.5869190633633351E-2</v>
      </c>
      <c r="F91" s="5">
        <v>7.5080912833659598E-3</v>
      </c>
      <c r="G91" s="5">
        <v>0.39539150709277615</v>
      </c>
      <c r="H91" s="5">
        <v>-1</v>
      </c>
      <c r="I91" s="5">
        <v>-1</v>
      </c>
      <c r="J91" s="5">
        <v>-1</v>
      </c>
      <c r="K91" s="5">
        <v>-1</v>
      </c>
      <c r="L91" s="5">
        <v>-1</v>
      </c>
      <c r="M91" s="5">
        <v>-1</v>
      </c>
      <c r="N91" s="5">
        <v>-1</v>
      </c>
      <c r="O91" s="5">
        <v>-1</v>
      </c>
      <c r="P91" s="5">
        <v>-1</v>
      </c>
      <c r="Q91" s="5">
        <v>-1</v>
      </c>
      <c r="R91" s="5">
        <v>-1</v>
      </c>
      <c r="S91" s="5">
        <v>-1</v>
      </c>
      <c r="T91" s="5">
        <v>-1</v>
      </c>
      <c r="U91" s="5">
        <v>-1</v>
      </c>
      <c r="V91" s="5">
        <v>-1</v>
      </c>
      <c r="W91" s="5">
        <v>-1</v>
      </c>
      <c r="X91" s="5">
        <v>-1</v>
      </c>
      <c r="Y91" s="5">
        <v>-1</v>
      </c>
      <c r="Z91" s="5">
        <v>-1</v>
      </c>
      <c r="AA91" s="5">
        <v>-1</v>
      </c>
      <c r="AB91" s="5">
        <v>-1</v>
      </c>
      <c r="AC91" s="5">
        <v>-1</v>
      </c>
      <c r="AD91" s="5">
        <v>-1</v>
      </c>
      <c r="AE91" s="5">
        <v>-1</v>
      </c>
      <c r="AF91" s="5">
        <v>-1</v>
      </c>
      <c r="AG91" s="5">
        <v>-1</v>
      </c>
      <c r="AH91" s="5">
        <v>-1</v>
      </c>
      <c r="AI91" s="5">
        <v>-1</v>
      </c>
      <c r="AJ91" s="5">
        <v>-1</v>
      </c>
      <c r="AK91" s="5">
        <v>-1</v>
      </c>
      <c r="AL91" s="5">
        <v>-1</v>
      </c>
      <c r="AM91" s="5">
        <v>-1</v>
      </c>
      <c r="AN91" s="5">
        <v>-1</v>
      </c>
      <c r="AO91" s="5">
        <v>-1</v>
      </c>
      <c r="AP91" s="5">
        <v>-1</v>
      </c>
      <c r="AQ91" s="5">
        <v>-1</v>
      </c>
      <c r="AR91" s="5">
        <v>-1</v>
      </c>
      <c r="AS91" s="5">
        <v>-1</v>
      </c>
      <c r="AT91" s="5">
        <v>-1</v>
      </c>
      <c r="AU91" s="5">
        <v>-1</v>
      </c>
      <c r="AV91" s="5">
        <v>-1</v>
      </c>
      <c r="AW91" s="5">
        <v>-1</v>
      </c>
      <c r="AX91" s="5">
        <v>-1</v>
      </c>
      <c r="AY91" s="5">
        <v>-1</v>
      </c>
      <c r="AZ91" s="5">
        <v>-1</v>
      </c>
      <c r="BA91" s="5">
        <v>-1</v>
      </c>
      <c r="BB91" s="5">
        <v>-1</v>
      </c>
      <c r="BC91" s="5">
        <v>-1</v>
      </c>
      <c r="BD91" s="5">
        <v>-1</v>
      </c>
      <c r="BE91" s="5">
        <v>-1</v>
      </c>
      <c r="BF91" s="5">
        <v>-1</v>
      </c>
      <c r="BG91" s="5">
        <v>-1</v>
      </c>
      <c r="BH91" s="5">
        <v>-1</v>
      </c>
      <c r="BI91" s="5">
        <v>-1</v>
      </c>
      <c r="BJ91" s="5">
        <v>-1</v>
      </c>
      <c r="BK91" s="5">
        <v>-1</v>
      </c>
      <c r="BL91" s="5">
        <v>-1</v>
      </c>
      <c r="BM91" s="5">
        <v>-1</v>
      </c>
      <c r="BN91" s="5">
        <v>-1</v>
      </c>
      <c r="BO91" s="5">
        <v>-1</v>
      </c>
      <c r="BP91" s="5">
        <v>-1</v>
      </c>
      <c r="BQ91" s="5">
        <v>-1</v>
      </c>
      <c r="BR91" s="5">
        <v>-1</v>
      </c>
      <c r="BS91" s="5">
        <v>-1</v>
      </c>
      <c r="BT91" s="5">
        <v>-1</v>
      </c>
      <c r="BU91" s="5">
        <v>-1</v>
      </c>
      <c r="BV91" s="5">
        <v>-1</v>
      </c>
      <c r="BW91" s="5">
        <v>-1</v>
      </c>
      <c r="BX91" s="5">
        <v>-1</v>
      </c>
      <c r="BY91" s="5">
        <v>-1</v>
      </c>
      <c r="BZ91" s="5">
        <v>-1</v>
      </c>
      <c r="CA91" s="5">
        <v>-1</v>
      </c>
      <c r="CB91" s="5">
        <v>-1</v>
      </c>
      <c r="CC91" s="5">
        <v>-1</v>
      </c>
      <c r="CD91" s="5">
        <v>-1</v>
      </c>
      <c r="CE91" s="5">
        <v>-1</v>
      </c>
      <c r="CF91" s="5">
        <v>-1</v>
      </c>
      <c r="CG91" s="5">
        <v>-1</v>
      </c>
      <c r="CH91" s="5">
        <v>-1</v>
      </c>
      <c r="CI91" s="5">
        <v>-1</v>
      </c>
      <c r="CJ91" s="5">
        <v>-1</v>
      </c>
      <c r="CK91" s="5">
        <v>-1</v>
      </c>
      <c r="CL91" s="5">
        <v>-1</v>
      </c>
      <c r="CM91" s="5">
        <v>-1</v>
      </c>
      <c r="CN91" s="5">
        <v>-1</v>
      </c>
      <c r="CO91" s="5">
        <v>-1</v>
      </c>
      <c r="CP91" s="5">
        <v>-1</v>
      </c>
      <c r="CQ91" s="5">
        <v>-1</v>
      </c>
      <c r="CR91" s="5">
        <v>-1</v>
      </c>
      <c r="CS91" s="5">
        <v>-1</v>
      </c>
      <c r="CT91" s="5">
        <v>-1</v>
      </c>
      <c r="CU91" s="5">
        <v>-1</v>
      </c>
      <c r="CV91" s="5">
        <v>-1</v>
      </c>
      <c r="CW91" s="5">
        <v>-1</v>
      </c>
      <c r="CX91" s="5">
        <v>-1</v>
      </c>
      <c r="CY91" s="5">
        <v>-1</v>
      </c>
      <c r="CZ91" s="5">
        <v>-1</v>
      </c>
      <c r="DA91" s="5">
        <v>-1</v>
      </c>
      <c r="DB91" s="5">
        <v>-1</v>
      </c>
      <c r="DC91" s="5">
        <v>-1</v>
      </c>
      <c r="DD91" s="5">
        <v>-1</v>
      </c>
      <c r="DE91" s="5">
        <v>-1</v>
      </c>
      <c r="DF91" s="5">
        <v>-1</v>
      </c>
      <c r="DG91" s="5">
        <v>-1</v>
      </c>
      <c r="DH91" s="5">
        <v>-1</v>
      </c>
      <c r="DI91" s="5">
        <v>-1</v>
      </c>
      <c r="DJ91" s="5">
        <v>-1</v>
      </c>
      <c r="DK91" s="5">
        <v>-1</v>
      </c>
      <c r="DL91" s="5">
        <v>-1</v>
      </c>
      <c r="DM91" s="5">
        <v>-1</v>
      </c>
      <c r="DN91" s="5">
        <v>-1</v>
      </c>
      <c r="DO91" s="5">
        <v>-1</v>
      </c>
      <c r="DP91" s="5">
        <v>-1</v>
      </c>
      <c r="DQ91" s="5">
        <v>-1</v>
      </c>
      <c r="DR91" s="5">
        <v>-1</v>
      </c>
      <c r="DS91" s="5">
        <v>-1</v>
      </c>
      <c r="DT91" s="5">
        <v>-1</v>
      </c>
      <c r="DU91" s="5">
        <v>-1</v>
      </c>
      <c r="DV91" s="5">
        <v>-1</v>
      </c>
      <c r="DW91" s="5">
        <v>-1</v>
      </c>
      <c r="DX91" s="5">
        <v>-1</v>
      </c>
      <c r="DY91" s="5">
        <v>-1</v>
      </c>
      <c r="DZ91" s="5">
        <v>-1</v>
      </c>
      <c r="EA91" s="5">
        <v>-1</v>
      </c>
      <c r="EB91" s="5">
        <v>-1</v>
      </c>
      <c r="EC91" s="5">
        <v>-1</v>
      </c>
      <c r="ED91" s="5">
        <v>-1</v>
      </c>
      <c r="EE91" s="5">
        <v>-1</v>
      </c>
      <c r="EF91" s="5">
        <v>-1</v>
      </c>
      <c r="EG91" s="5">
        <v>-1</v>
      </c>
      <c r="EH91" s="5">
        <v>-1</v>
      </c>
      <c r="EI91" s="5">
        <v>-1</v>
      </c>
      <c r="EJ91" s="5">
        <v>-1</v>
      </c>
      <c r="EK91" s="5">
        <v>-1</v>
      </c>
      <c r="EL91" s="5">
        <v>-1</v>
      </c>
      <c r="EM91" s="5">
        <v>-1</v>
      </c>
      <c r="EN91" s="5">
        <v>-1</v>
      </c>
      <c r="EO91" s="5">
        <v>-1</v>
      </c>
      <c r="EP91" s="5">
        <v>-1</v>
      </c>
      <c r="EQ91" s="5">
        <v>-1</v>
      </c>
      <c r="ER91" s="5">
        <v>-1</v>
      </c>
      <c r="ES91" s="5">
        <v>-1</v>
      </c>
      <c r="ET91" s="5">
        <v>-1</v>
      </c>
      <c r="EU91" s="5">
        <v>-1</v>
      </c>
      <c r="EV91" s="5">
        <v>-1</v>
      </c>
      <c r="EW91" s="5">
        <v>-1</v>
      </c>
      <c r="EX91" s="5">
        <v>-1</v>
      </c>
      <c r="EY91" s="5">
        <v>-1</v>
      </c>
      <c r="EZ91" s="5">
        <v>-1</v>
      </c>
      <c r="FA91" s="5">
        <v>-1</v>
      </c>
      <c r="FB91" s="5">
        <v>-1</v>
      </c>
      <c r="FC91" s="5">
        <v>-1</v>
      </c>
      <c r="FD91" s="5">
        <v>-1</v>
      </c>
      <c r="FE91" s="5">
        <v>-1</v>
      </c>
      <c r="FF91" s="5">
        <v>-1</v>
      </c>
      <c r="FG91" s="5">
        <v>-1</v>
      </c>
      <c r="FH91" s="5">
        <v>-1</v>
      </c>
      <c r="FI91" s="5">
        <v>-1</v>
      </c>
      <c r="FJ91" s="5">
        <v>-1</v>
      </c>
      <c r="FK91" s="5">
        <v>-1</v>
      </c>
      <c r="FL91" s="5">
        <v>-1</v>
      </c>
      <c r="FM91" s="5">
        <v>-1</v>
      </c>
      <c r="FN91" s="5">
        <v>-1</v>
      </c>
      <c r="FO91" s="5">
        <v>-1</v>
      </c>
      <c r="FP91" s="5">
        <v>-1</v>
      </c>
      <c r="FQ91" s="5">
        <v>-1</v>
      </c>
      <c r="FR91" s="5">
        <v>-1</v>
      </c>
      <c r="FS91" s="5">
        <v>-1</v>
      </c>
      <c r="FT91" s="5">
        <v>-1</v>
      </c>
      <c r="FU91" s="5">
        <v>-1</v>
      </c>
      <c r="FV91" s="5">
        <v>-1</v>
      </c>
      <c r="FW91" s="5">
        <v>-1</v>
      </c>
      <c r="FX91" s="5">
        <v>-1</v>
      </c>
      <c r="FY91" s="5">
        <v>-1</v>
      </c>
      <c r="FZ91" s="5">
        <v>-1</v>
      </c>
      <c r="GA91" s="5">
        <v>-1</v>
      </c>
      <c r="GB91" s="5">
        <v>-1</v>
      </c>
      <c r="GC91" s="5">
        <v>-1</v>
      </c>
      <c r="GD91" s="5">
        <v>-1</v>
      </c>
      <c r="GE91" s="5">
        <v>-1</v>
      </c>
      <c r="GF91" s="5">
        <v>-1</v>
      </c>
      <c r="GG91" s="5">
        <v>-1</v>
      </c>
      <c r="GH91" s="5">
        <v>-1</v>
      </c>
      <c r="GI91" s="5">
        <v>-1</v>
      </c>
      <c r="GJ91" s="5">
        <v>-1</v>
      </c>
      <c r="GK91" s="5">
        <v>-1</v>
      </c>
      <c r="GL91" s="5">
        <v>-1</v>
      </c>
      <c r="GM91" s="5">
        <v>-1</v>
      </c>
      <c r="GN91" s="5">
        <v>-1</v>
      </c>
      <c r="GO91" s="5">
        <v>-1</v>
      </c>
      <c r="GP91" s="5">
        <v>-1</v>
      </c>
      <c r="GQ91" s="5">
        <v>-1</v>
      </c>
      <c r="GR91" s="5">
        <v>1.2697869101978691E-7</v>
      </c>
      <c r="GS91" s="5">
        <v>-1</v>
      </c>
      <c r="GT91" s="5">
        <v>-1</v>
      </c>
      <c r="GU91" s="5">
        <v>-1</v>
      </c>
      <c r="GV91" s="5">
        <v>-1</v>
      </c>
      <c r="GW91" s="5">
        <v>-1</v>
      </c>
      <c r="GX91" s="5">
        <v>-1</v>
      </c>
      <c r="GY91" s="5">
        <v>-1</v>
      </c>
      <c r="GZ91" s="5">
        <v>-1</v>
      </c>
      <c r="HA91" s="5">
        <v>-1</v>
      </c>
      <c r="HB91" s="5">
        <v>-1</v>
      </c>
      <c r="HC91" s="5">
        <v>-1</v>
      </c>
      <c r="HD91" s="5">
        <v>-1</v>
      </c>
      <c r="HE91" s="5">
        <v>-1</v>
      </c>
      <c r="HF91" s="5">
        <v>-1</v>
      </c>
      <c r="HG91" s="5">
        <v>-1</v>
      </c>
      <c r="HH91" s="5">
        <v>-1</v>
      </c>
      <c r="HI91" s="5">
        <v>-1</v>
      </c>
      <c r="HJ91" s="5">
        <v>-1</v>
      </c>
      <c r="HK91" s="5">
        <v>-1</v>
      </c>
      <c r="HL91" s="5">
        <v>-1</v>
      </c>
      <c r="HM91" s="5">
        <v>-1</v>
      </c>
      <c r="HN91" s="5">
        <v>-1</v>
      </c>
      <c r="HO91" s="5" t="s">
        <v>720</v>
      </c>
    </row>
    <row r="92" spans="1:223" x14ac:dyDescent="0.25">
      <c r="A92" s="36" t="s">
        <v>3424</v>
      </c>
      <c r="B92" s="5">
        <v>2</v>
      </c>
      <c r="C92" s="5">
        <v>0</v>
      </c>
      <c r="D92" s="5">
        <v>1.262699898840856E-16</v>
      </c>
      <c r="E92" s="5">
        <v>0.44846580846155293</v>
      </c>
      <c r="F92" s="5">
        <v>1.3922540763468114E-2</v>
      </c>
      <c r="G92" s="5">
        <v>0.5376116507749793</v>
      </c>
      <c r="H92" s="5">
        <v>-1</v>
      </c>
      <c r="I92" s="5">
        <v>-1</v>
      </c>
      <c r="J92" s="5">
        <v>-1</v>
      </c>
      <c r="K92" s="5">
        <v>-1</v>
      </c>
      <c r="L92" s="5">
        <v>-1</v>
      </c>
      <c r="M92" s="5">
        <v>-1</v>
      </c>
      <c r="N92" s="5">
        <v>-1</v>
      </c>
      <c r="O92" s="5">
        <v>-1</v>
      </c>
      <c r="P92" s="5">
        <v>-1</v>
      </c>
      <c r="Q92" s="5">
        <v>-1</v>
      </c>
      <c r="R92" s="5">
        <v>-1</v>
      </c>
      <c r="S92" s="5">
        <v>-1</v>
      </c>
      <c r="T92" s="5">
        <v>-1</v>
      </c>
      <c r="U92" s="5">
        <v>-1</v>
      </c>
      <c r="V92" s="5">
        <v>-1</v>
      </c>
      <c r="W92" s="5">
        <v>-1</v>
      </c>
      <c r="X92" s="5">
        <v>-1</v>
      </c>
      <c r="Y92" s="5">
        <v>-1</v>
      </c>
      <c r="Z92" s="5">
        <v>-1</v>
      </c>
      <c r="AA92" s="5">
        <v>-1</v>
      </c>
      <c r="AB92" s="5">
        <v>-1</v>
      </c>
      <c r="AC92" s="5">
        <v>-1</v>
      </c>
      <c r="AD92" s="5">
        <v>-1</v>
      </c>
      <c r="AE92" s="5">
        <v>-1</v>
      </c>
      <c r="AF92" s="5">
        <v>-1</v>
      </c>
      <c r="AG92" s="5">
        <v>-1</v>
      </c>
      <c r="AH92" s="5">
        <v>-1</v>
      </c>
      <c r="AI92" s="5">
        <v>-1</v>
      </c>
      <c r="AJ92" s="5">
        <v>-1</v>
      </c>
      <c r="AK92" s="5">
        <v>-1</v>
      </c>
      <c r="AL92" s="5">
        <v>-1</v>
      </c>
      <c r="AM92" s="5">
        <v>-1</v>
      </c>
      <c r="AN92" s="5">
        <v>-1</v>
      </c>
      <c r="AO92" s="5">
        <v>-1</v>
      </c>
      <c r="AP92" s="5">
        <v>-1</v>
      </c>
      <c r="AQ92" s="5">
        <v>-1</v>
      </c>
      <c r="AR92" s="5">
        <v>-1</v>
      </c>
      <c r="AS92" s="5">
        <v>-1</v>
      </c>
      <c r="AT92" s="5">
        <v>-1</v>
      </c>
      <c r="AU92" s="5">
        <v>-1</v>
      </c>
      <c r="AV92" s="5">
        <v>-1</v>
      </c>
      <c r="AW92" s="5">
        <v>-1</v>
      </c>
      <c r="AX92" s="5">
        <v>-1</v>
      </c>
      <c r="AY92" s="5">
        <v>-1</v>
      </c>
      <c r="AZ92" s="5">
        <v>-1</v>
      </c>
      <c r="BA92" s="5">
        <v>-1</v>
      </c>
      <c r="BB92" s="5">
        <v>-1</v>
      </c>
      <c r="BC92" s="5">
        <v>-1</v>
      </c>
      <c r="BD92" s="5">
        <v>-1</v>
      </c>
      <c r="BE92" s="5">
        <v>-1</v>
      </c>
      <c r="BF92" s="5">
        <v>-1</v>
      </c>
      <c r="BG92" s="5">
        <v>-1</v>
      </c>
      <c r="BH92" s="5">
        <v>-1</v>
      </c>
      <c r="BI92" s="5">
        <v>-1</v>
      </c>
      <c r="BJ92" s="5">
        <v>-1</v>
      </c>
      <c r="BK92" s="5">
        <v>-1</v>
      </c>
      <c r="BL92" s="5">
        <v>-1</v>
      </c>
      <c r="BM92" s="5">
        <v>-1</v>
      </c>
      <c r="BN92" s="5">
        <v>-1</v>
      </c>
      <c r="BO92" s="5">
        <v>-1</v>
      </c>
      <c r="BP92" s="5">
        <v>-1</v>
      </c>
      <c r="BQ92" s="5">
        <v>-1</v>
      </c>
      <c r="BR92" s="5">
        <v>-1</v>
      </c>
      <c r="BS92" s="5">
        <v>-1</v>
      </c>
      <c r="BT92" s="5">
        <v>-1</v>
      </c>
      <c r="BU92" s="5">
        <v>-1</v>
      </c>
      <c r="BV92" s="5">
        <v>-1</v>
      </c>
      <c r="BW92" s="5">
        <v>-1</v>
      </c>
      <c r="BX92" s="5">
        <v>-1</v>
      </c>
      <c r="BY92" s="5">
        <v>-1</v>
      </c>
      <c r="BZ92" s="5">
        <v>-1</v>
      </c>
      <c r="CA92" s="5">
        <v>-1</v>
      </c>
      <c r="CB92" s="5">
        <v>-1</v>
      </c>
      <c r="CC92" s="5">
        <v>-1</v>
      </c>
      <c r="CD92" s="5">
        <v>-1</v>
      </c>
      <c r="CE92" s="5">
        <v>-1</v>
      </c>
      <c r="CF92" s="5">
        <v>-1</v>
      </c>
      <c r="CG92" s="5">
        <v>-1</v>
      </c>
      <c r="CH92" s="5">
        <v>-1</v>
      </c>
      <c r="CI92" s="5">
        <v>-1</v>
      </c>
      <c r="CJ92" s="5">
        <v>-1</v>
      </c>
      <c r="CK92" s="5">
        <v>-1</v>
      </c>
      <c r="CL92" s="5">
        <v>-1</v>
      </c>
      <c r="CM92" s="5">
        <v>-1</v>
      </c>
      <c r="CN92" s="5">
        <v>-1</v>
      </c>
      <c r="CO92" s="5">
        <v>-1</v>
      </c>
      <c r="CP92" s="5">
        <v>-1</v>
      </c>
      <c r="CQ92" s="5">
        <v>-1</v>
      </c>
      <c r="CR92" s="5">
        <v>-1</v>
      </c>
      <c r="CS92" s="5">
        <v>-1</v>
      </c>
      <c r="CT92" s="5">
        <v>-1</v>
      </c>
      <c r="CU92" s="5">
        <v>-1</v>
      </c>
      <c r="CV92" s="5">
        <v>-1</v>
      </c>
      <c r="CW92" s="5">
        <v>-1</v>
      </c>
      <c r="CX92" s="5">
        <v>-1</v>
      </c>
      <c r="CY92" s="5">
        <v>-1</v>
      </c>
      <c r="CZ92" s="5">
        <v>-1</v>
      </c>
      <c r="DA92" s="5">
        <v>-1</v>
      </c>
      <c r="DB92" s="5">
        <v>-1</v>
      </c>
      <c r="DC92" s="5">
        <v>-1</v>
      </c>
      <c r="DD92" s="5">
        <v>-1</v>
      </c>
      <c r="DE92" s="5">
        <v>-1</v>
      </c>
      <c r="DF92" s="5">
        <v>-1</v>
      </c>
      <c r="DG92" s="5">
        <v>-1</v>
      </c>
      <c r="DH92" s="5">
        <v>-1</v>
      </c>
      <c r="DI92" s="5">
        <v>-1</v>
      </c>
      <c r="DJ92" s="5">
        <v>-1</v>
      </c>
      <c r="DK92" s="5">
        <v>-1</v>
      </c>
      <c r="DL92" s="5">
        <v>-1</v>
      </c>
      <c r="DM92" s="5">
        <v>-1</v>
      </c>
      <c r="DN92" s="5">
        <v>-1</v>
      </c>
      <c r="DO92" s="5">
        <v>-1</v>
      </c>
      <c r="DP92" s="5">
        <v>-1</v>
      </c>
      <c r="DQ92" s="5">
        <v>-1</v>
      </c>
      <c r="DR92" s="5">
        <v>-1</v>
      </c>
      <c r="DS92" s="5">
        <v>-1</v>
      </c>
      <c r="DT92" s="5">
        <v>-1</v>
      </c>
      <c r="DU92" s="5">
        <v>-1</v>
      </c>
      <c r="DV92" s="5">
        <v>-1</v>
      </c>
      <c r="DW92" s="5">
        <v>-1</v>
      </c>
      <c r="DX92" s="5">
        <v>-1</v>
      </c>
      <c r="DY92" s="5">
        <v>-1</v>
      </c>
      <c r="DZ92" s="5">
        <v>-1</v>
      </c>
      <c r="EA92" s="5">
        <v>-1</v>
      </c>
      <c r="EB92" s="5">
        <v>-1</v>
      </c>
      <c r="EC92" s="5">
        <v>-1</v>
      </c>
      <c r="ED92" s="5">
        <v>-1</v>
      </c>
      <c r="EE92" s="5">
        <v>-1</v>
      </c>
      <c r="EF92" s="5">
        <v>-1</v>
      </c>
      <c r="EG92" s="5">
        <v>-1</v>
      </c>
      <c r="EH92" s="5">
        <v>-1</v>
      </c>
      <c r="EI92" s="5">
        <v>-1</v>
      </c>
      <c r="EJ92" s="5">
        <v>-1</v>
      </c>
      <c r="EK92" s="5">
        <v>-1</v>
      </c>
      <c r="EL92" s="5">
        <v>-1</v>
      </c>
      <c r="EM92" s="5">
        <v>-1</v>
      </c>
      <c r="EN92" s="5">
        <v>-1</v>
      </c>
      <c r="EO92" s="5">
        <v>-1</v>
      </c>
      <c r="EP92" s="5">
        <v>-1</v>
      </c>
      <c r="EQ92" s="5">
        <v>-1</v>
      </c>
      <c r="ER92" s="5">
        <v>-1</v>
      </c>
      <c r="ES92" s="5">
        <v>-1</v>
      </c>
      <c r="ET92" s="5">
        <v>-1</v>
      </c>
      <c r="EU92" s="5">
        <v>-1</v>
      </c>
      <c r="EV92" s="5">
        <v>-1</v>
      </c>
      <c r="EW92" s="5">
        <v>-1</v>
      </c>
      <c r="EX92" s="5">
        <v>-1</v>
      </c>
      <c r="EY92" s="5">
        <v>-1</v>
      </c>
      <c r="EZ92" s="5">
        <v>-1</v>
      </c>
      <c r="FA92" s="5">
        <v>-1</v>
      </c>
      <c r="FB92" s="5">
        <v>-1</v>
      </c>
      <c r="FC92" s="5">
        <v>-1</v>
      </c>
      <c r="FD92" s="5">
        <v>-1</v>
      </c>
      <c r="FE92" s="5">
        <v>-1</v>
      </c>
      <c r="FF92" s="5">
        <v>-1</v>
      </c>
      <c r="FG92" s="5">
        <v>-1</v>
      </c>
      <c r="FH92" s="5">
        <v>-1</v>
      </c>
      <c r="FI92" s="5">
        <v>-1</v>
      </c>
      <c r="FJ92" s="5">
        <v>-1</v>
      </c>
      <c r="FK92" s="5">
        <v>-1</v>
      </c>
      <c r="FL92" s="5">
        <v>-1</v>
      </c>
      <c r="FM92" s="5">
        <v>-1</v>
      </c>
      <c r="FN92" s="5">
        <v>-1</v>
      </c>
      <c r="FO92" s="5">
        <v>-1</v>
      </c>
      <c r="FP92" s="5">
        <v>-1</v>
      </c>
      <c r="FQ92" s="5">
        <v>-1</v>
      </c>
      <c r="FR92" s="5">
        <v>-1</v>
      </c>
      <c r="FS92" s="5">
        <v>-1</v>
      </c>
      <c r="FT92" s="5">
        <v>-1</v>
      </c>
      <c r="FU92" s="5">
        <v>-1</v>
      </c>
      <c r="FV92" s="5">
        <v>-1</v>
      </c>
      <c r="FW92" s="5">
        <v>-1</v>
      </c>
      <c r="FX92" s="5">
        <v>-1</v>
      </c>
      <c r="FY92" s="5">
        <v>-1</v>
      </c>
      <c r="FZ92" s="5">
        <v>-1</v>
      </c>
      <c r="GA92" s="5">
        <v>-1</v>
      </c>
      <c r="GB92" s="5">
        <v>-1</v>
      </c>
      <c r="GC92" s="5">
        <v>-1</v>
      </c>
      <c r="GD92" s="5">
        <v>-1</v>
      </c>
      <c r="GE92" s="5">
        <v>-1</v>
      </c>
      <c r="GF92" s="5">
        <v>-1</v>
      </c>
      <c r="GG92" s="5">
        <v>-1</v>
      </c>
      <c r="GH92" s="5">
        <v>-1</v>
      </c>
      <c r="GI92" s="5">
        <v>-1</v>
      </c>
      <c r="GJ92" s="5">
        <v>-1</v>
      </c>
      <c r="GK92" s="5">
        <v>-1</v>
      </c>
      <c r="GL92" s="5">
        <v>-1</v>
      </c>
      <c r="GM92" s="5">
        <v>-1</v>
      </c>
      <c r="GN92" s="5">
        <v>-1</v>
      </c>
      <c r="GO92" s="5">
        <v>-1</v>
      </c>
      <c r="GP92" s="5">
        <v>-1</v>
      </c>
      <c r="GQ92" s="5">
        <v>-1</v>
      </c>
      <c r="GR92" s="5">
        <v>6.7351598173515982E-9</v>
      </c>
      <c r="GS92" s="5">
        <v>-1</v>
      </c>
      <c r="GT92" s="5">
        <v>-1</v>
      </c>
      <c r="GU92" s="5">
        <v>-1</v>
      </c>
      <c r="GV92" s="5">
        <v>-1</v>
      </c>
      <c r="GW92" s="5">
        <v>-1</v>
      </c>
      <c r="GX92" s="5">
        <v>-1</v>
      </c>
      <c r="GY92" s="5">
        <v>-1</v>
      </c>
      <c r="GZ92" s="5">
        <v>-1</v>
      </c>
      <c r="HA92" s="5">
        <v>-1</v>
      </c>
      <c r="HB92" s="5">
        <v>-1</v>
      </c>
      <c r="HC92" s="5">
        <v>-1</v>
      </c>
      <c r="HD92" s="5">
        <v>-1</v>
      </c>
      <c r="HE92" s="5">
        <v>-1</v>
      </c>
      <c r="HF92" s="5">
        <v>-1</v>
      </c>
      <c r="HG92" s="5">
        <v>-1</v>
      </c>
      <c r="HH92" s="5">
        <v>-1</v>
      </c>
      <c r="HI92" s="5">
        <v>-1</v>
      </c>
      <c r="HJ92" s="5">
        <v>-1</v>
      </c>
      <c r="HK92" s="5">
        <v>-1</v>
      </c>
      <c r="HL92" s="5">
        <v>-1</v>
      </c>
      <c r="HM92" s="5">
        <v>-1</v>
      </c>
      <c r="HN92" s="5">
        <v>-1</v>
      </c>
      <c r="HO92" s="5" t="s">
        <v>720</v>
      </c>
    </row>
    <row r="93" spans="1:223" x14ac:dyDescent="0.25">
      <c r="A93" s="36" t="s">
        <v>3429</v>
      </c>
      <c r="B93" s="5">
        <v>2</v>
      </c>
      <c r="C93" s="5">
        <v>0</v>
      </c>
      <c r="D93" s="5">
        <v>2.4381792681256852E-21</v>
      </c>
      <c r="E93" s="5">
        <v>0.33499223544739243</v>
      </c>
      <c r="F93" s="5">
        <v>2.5944796624509958E-3</v>
      </c>
      <c r="G93" s="5">
        <v>0.66241328489015661</v>
      </c>
      <c r="H93" s="5">
        <v>-1</v>
      </c>
      <c r="I93" s="5">
        <v>-1</v>
      </c>
      <c r="J93" s="5">
        <v>-1</v>
      </c>
      <c r="K93" s="5">
        <v>-1</v>
      </c>
      <c r="L93" s="5">
        <v>-1</v>
      </c>
      <c r="M93" s="5">
        <v>-1</v>
      </c>
      <c r="N93" s="5">
        <v>-1</v>
      </c>
      <c r="O93" s="5">
        <v>-1</v>
      </c>
      <c r="P93" s="5">
        <v>-1</v>
      </c>
      <c r="Q93" s="5">
        <v>-1</v>
      </c>
      <c r="R93" s="5">
        <v>-1</v>
      </c>
      <c r="S93" s="5">
        <v>-1</v>
      </c>
      <c r="T93" s="5">
        <v>-1</v>
      </c>
      <c r="U93" s="5">
        <v>-1</v>
      </c>
      <c r="V93" s="5">
        <v>-1</v>
      </c>
      <c r="W93" s="5">
        <v>-1</v>
      </c>
      <c r="X93" s="5">
        <v>-1</v>
      </c>
      <c r="Y93" s="5">
        <v>-1</v>
      </c>
      <c r="Z93" s="5">
        <v>-1</v>
      </c>
      <c r="AA93" s="5">
        <v>-1</v>
      </c>
      <c r="AB93" s="5">
        <v>-1</v>
      </c>
      <c r="AC93" s="5">
        <v>-1</v>
      </c>
      <c r="AD93" s="5">
        <v>-1</v>
      </c>
      <c r="AE93" s="5">
        <v>-1</v>
      </c>
      <c r="AF93" s="5">
        <v>-1</v>
      </c>
      <c r="AG93" s="5">
        <v>-1</v>
      </c>
      <c r="AH93" s="5">
        <v>-1</v>
      </c>
      <c r="AI93" s="5">
        <v>-1</v>
      </c>
      <c r="AJ93" s="5">
        <v>-1</v>
      </c>
      <c r="AK93" s="5">
        <v>-1</v>
      </c>
      <c r="AL93" s="5">
        <v>-1</v>
      </c>
      <c r="AM93" s="5">
        <v>-1</v>
      </c>
      <c r="AN93" s="5">
        <v>-1</v>
      </c>
      <c r="AO93" s="5">
        <v>-1</v>
      </c>
      <c r="AP93" s="5">
        <v>-1</v>
      </c>
      <c r="AQ93" s="5">
        <v>-1</v>
      </c>
      <c r="AR93" s="5">
        <v>-1</v>
      </c>
      <c r="AS93" s="5">
        <v>-1</v>
      </c>
      <c r="AT93" s="5">
        <v>-1</v>
      </c>
      <c r="AU93" s="5">
        <v>-1</v>
      </c>
      <c r="AV93" s="5">
        <v>-1</v>
      </c>
      <c r="AW93" s="5">
        <v>-1</v>
      </c>
      <c r="AX93" s="5">
        <v>-1</v>
      </c>
      <c r="AY93" s="5">
        <v>-1</v>
      </c>
      <c r="AZ93" s="5">
        <v>-1</v>
      </c>
      <c r="BA93" s="5">
        <v>-1</v>
      </c>
      <c r="BB93" s="5">
        <v>-1</v>
      </c>
      <c r="BC93" s="5">
        <v>-1</v>
      </c>
      <c r="BD93" s="5">
        <v>-1</v>
      </c>
      <c r="BE93" s="5">
        <v>-1</v>
      </c>
      <c r="BF93" s="5">
        <v>-1</v>
      </c>
      <c r="BG93" s="5">
        <v>-1</v>
      </c>
      <c r="BH93" s="5">
        <v>-1</v>
      </c>
      <c r="BI93" s="5">
        <v>-1</v>
      </c>
      <c r="BJ93" s="5">
        <v>-1</v>
      </c>
      <c r="BK93" s="5">
        <v>-1</v>
      </c>
      <c r="BL93" s="5">
        <v>-1</v>
      </c>
      <c r="BM93" s="5">
        <v>-1</v>
      </c>
      <c r="BN93" s="5">
        <v>-1</v>
      </c>
      <c r="BO93" s="5">
        <v>-1</v>
      </c>
      <c r="BP93" s="5">
        <v>-1</v>
      </c>
      <c r="BQ93" s="5">
        <v>-1</v>
      </c>
      <c r="BR93" s="5">
        <v>-1</v>
      </c>
      <c r="BS93" s="5">
        <v>-1</v>
      </c>
      <c r="BT93" s="5">
        <v>-1</v>
      </c>
      <c r="BU93" s="5">
        <v>-1</v>
      </c>
      <c r="BV93" s="5">
        <v>-1</v>
      </c>
      <c r="BW93" s="5">
        <v>-1</v>
      </c>
      <c r="BX93" s="5">
        <v>-1</v>
      </c>
      <c r="BY93" s="5">
        <v>-1</v>
      </c>
      <c r="BZ93" s="5">
        <v>-1</v>
      </c>
      <c r="CA93" s="5">
        <v>-1</v>
      </c>
      <c r="CB93" s="5">
        <v>-1</v>
      </c>
      <c r="CC93" s="5">
        <v>-1</v>
      </c>
      <c r="CD93" s="5">
        <v>-1</v>
      </c>
      <c r="CE93" s="5">
        <v>-1</v>
      </c>
      <c r="CF93" s="5">
        <v>-1</v>
      </c>
      <c r="CG93" s="5">
        <v>-1</v>
      </c>
      <c r="CH93" s="5">
        <v>-1</v>
      </c>
      <c r="CI93" s="5">
        <v>-1</v>
      </c>
      <c r="CJ93" s="5">
        <v>-1</v>
      </c>
      <c r="CK93" s="5">
        <v>-1</v>
      </c>
      <c r="CL93" s="5">
        <v>-1</v>
      </c>
      <c r="CM93" s="5">
        <v>-1</v>
      </c>
      <c r="CN93" s="5">
        <v>-1</v>
      </c>
      <c r="CO93" s="5">
        <v>-1</v>
      </c>
      <c r="CP93" s="5">
        <v>-1</v>
      </c>
      <c r="CQ93" s="5">
        <v>-1</v>
      </c>
      <c r="CR93" s="5">
        <v>-1</v>
      </c>
      <c r="CS93" s="5">
        <v>-1</v>
      </c>
      <c r="CT93" s="5">
        <v>-1</v>
      </c>
      <c r="CU93" s="5">
        <v>-1</v>
      </c>
      <c r="CV93" s="5">
        <v>-1</v>
      </c>
      <c r="CW93" s="5">
        <v>-1</v>
      </c>
      <c r="CX93" s="5">
        <v>-1</v>
      </c>
      <c r="CY93" s="5">
        <v>-1</v>
      </c>
      <c r="CZ93" s="5">
        <v>-1</v>
      </c>
      <c r="DA93" s="5">
        <v>-1</v>
      </c>
      <c r="DB93" s="5">
        <v>-1</v>
      </c>
      <c r="DC93" s="5">
        <v>-1</v>
      </c>
      <c r="DD93" s="5">
        <v>-1</v>
      </c>
      <c r="DE93" s="5">
        <v>-1</v>
      </c>
      <c r="DF93" s="5">
        <v>-1</v>
      </c>
      <c r="DG93" s="5">
        <v>-1</v>
      </c>
      <c r="DH93" s="5">
        <v>-1</v>
      </c>
      <c r="DI93" s="5">
        <v>-1</v>
      </c>
      <c r="DJ93" s="5">
        <v>-1</v>
      </c>
      <c r="DK93" s="5">
        <v>-1</v>
      </c>
      <c r="DL93" s="5">
        <v>-1</v>
      </c>
      <c r="DM93" s="5">
        <v>-1</v>
      </c>
      <c r="DN93" s="5">
        <v>-1</v>
      </c>
      <c r="DO93" s="5">
        <v>-1</v>
      </c>
      <c r="DP93" s="5">
        <v>-1</v>
      </c>
      <c r="DQ93" s="5">
        <v>-1</v>
      </c>
      <c r="DR93" s="5">
        <v>-1</v>
      </c>
      <c r="DS93" s="5">
        <v>-1</v>
      </c>
      <c r="DT93" s="5">
        <v>-1</v>
      </c>
      <c r="DU93" s="5">
        <v>-1</v>
      </c>
      <c r="DV93" s="5">
        <v>-1</v>
      </c>
      <c r="DW93" s="5">
        <v>-1</v>
      </c>
      <c r="DX93" s="5">
        <v>-1</v>
      </c>
      <c r="DY93" s="5">
        <v>-1</v>
      </c>
      <c r="DZ93" s="5">
        <v>-1</v>
      </c>
      <c r="EA93" s="5">
        <v>-1</v>
      </c>
      <c r="EB93" s="5">
        <v>-1</v>
      </c>
      <c r="EC93" s="5">
        <v>-1</v>
      </c>
      <c r="ED93" s="5">
        <v>-1</v>
      </c>
      <c r="EE93" s="5">
        <v>-1</v>
      </c>
      <c r="EF93" s="5">
        <v>-1</v>
      </c>
      <c r="EG93" s="5">
        <v>-1</v>
      </c>
      <c r="EH93" s="5">
        <v>-1</v>
      </c>
      <c r="EI93" s="5">
        <v>-1</v>
      </c>
      <c r="EJ93" s="5">
        <v>-1</v>
      </c>
      <c r="EK93" s="5">
        <v>-1</v>
      </c>
      <c r="EL93" s="5">
        <v>-1</v>
      </c>
      <c r="EM93" s="5">
        <v>-1</v>
      </c>
      <c r="EN93" s="5">
        <v>-1</v>
      </c>
      <c r="EO93" s="5">
        <v>-1</v>
      </c>
      <c r="EP93" s="5">
        <v>-1</v>
      </c>
      <c r="EQ93" s="5">
        <v>-1</v>
      </c>
      <c r="ER93" s="5">
        <v>-1</v>
      </c>
      <c r="ES93" s="5">
        <v>-1</v>
      </c>
      <c r="ET93" s="5">
        <v>-1</v>
      </c>
      <c r="EU93" s="5">
        <v>-1</v>
      </c>
      <c r="EV93" s="5">
        <v>-1</v>
      </c>
      <c r="EW93" s="5">
        <v>-1</v>
      </c>
      <c r="EX93" s="5">
        <v>-1</v>
      </c>
      <c r="EY93" s="5">
        <v>-1</v>
      </c>
      <c r="EZ93" s="5">
        <v>-1</v>
      </c>
      <c r="FA93" s="5">
        <v>-1</v>
      </c>
      <c r="FB93" s="5">
        <v>-1</v>
      </c>
      <c r="FC93" s="5">
        <v>-1</v>
      </c>
      <c r="FD93" s="5">
        <v>-1</v>
      </c>
      <c r="FE93" s="5">
        <v>-1</v>
      </c>
      <c r="FF93" s="5">
        <v>-1</v>
      </c>
      <c r="FG93" s="5">
        <v>-1</v>
      </c>
      <c r="FH93" s="5">
        <v>-1</v>
      </c>
      <c r="FI93" s="5">
        <v>-1</v>
      </c>
      <c r="FJ93" s="5">
        <v>-1</v>
      </c>
      <c r="FK93" s="5">
        <v>-1</v>
      </c>
      <c r="FL93" s="5">
        <v>-1</v>
      </c>
      <c r="FM93" s="5">
        <v>-1</v>
      </c>
      <c r="FN93" s="5">
        <v>-1</v>
      </c>
      <c r="FO93" s="5">
        <v>-1</v>
      </c>
      <c r="FP93" s="5">
        <v>-1</v>
      </c>
      <c r="FQ93" s="5">
        <v>-1</v>
      </c>
      <c r="FR93" s="5">
        <v>-1</v>
      </c>
      <c r="FS93" s="5">
        <v>-1</v>
      </c>
      <c r="FT93" s="5">
        <v>-1</v>
      </c>
      <c r="FU93" s="5">
        <v>-1</v>
      </c>
      <c r="FV93" s="5">
        <v>-1</v>
      </c>
      <c r="FW93" s="5">
        <v>-1</v>
      </c>
      <c r="FX93" s="5">
        <v>-1</v>
      </c>
      <c r="FY93" s="5">
        <v>-1</v>
      </c>
      <c r="FZ93" s="5">
        <v>-1</v>
      </c>
      <c r="GA93" s="5">
        <v>-1</v>
      </c>
      <c r="GB93" s="5">
        <v>-1</v>
      </c>
      <c r="GC93" s="5">
        <v>-1</v>
      </c>
      <c r="GD93" s="5">
        <v>-1</v>
      </c>
      <c r="GE93" s="5">
        <v>-1</v>
      </c>
      <c r="GF93" s="5">
        <v>-1</v>
      </c>
      <c r="GG93" s="5">
        <v>-1</v>
      </c>
      <c r="GH93" s="5">
        <v>-1</v>
      </c>
      <c r="GI93" s="5">
        <v>-1</v>
      </c>
      <c r="GJ93" s="5">
        <v>-1</v>
      </c>
      <c r="GK93" s="5">
        <v>-1</v>
      </c>
      <c r="GL93" s="5">
        <v>-1</v>
      </c>
      <c r="GM93" s="5">
        <v>-1</v>
      </c>
      <c r="GN93" s="5">
        <v>-1</v>
      </c>
      <c r="GO93" s="5">
        <v>-1</v>
      </c>
      <c r="GP93" s="5">
        <v>-1</v>
      </c>
      <c r="GQ93" s="5">
        <v>-1</v>
      </c>
      <c r="GR93" s="5">
        <v>2.6653729071537289E-6</v>
      </c>
      <c r="GS93" s="5">
        <v>-1</v>
      </c>
      <c r="GT93" s="5">
        <v>-1</v>
      </c>
      <c r="GU93" s="5">
        <v>-1</v>
      </c>
      <c r="GV93" s="5">
        <v>-1</v>
      </c>
      <c r="GW93" s="5">
        <v>-1</v>
      </c>
      <c r="GX93" s="5">
        <v>-1</v>
      </c>
      <c r="GY93" s="5">
        <v>-1</v>
      </c>
      <c r="GZ93" s="5">
        <v>-1</v>
      </c>
      <c r="HA93" s="5">
        <v>-1</v>
      </c>
      <c r="HB93" s="5">
        <v>-1</v>
      </c>
      <c r="HC93" s="5">
        <v>-1</v>
      </c>
      <c r="HD93" s="5">
        <v>-1</v>
      </c>
      <c r="HE93" s="5">
        <v>-1</v>
      </c>
      <c r="HF93" s="5">
        <v>-1</v>
      </c>
      <c r="HG93" s="5">
        <v>-1</v>
      </c>
      <c r="HH93" s="5">
        <v>-1</v>
      </c>
      <c r="HI93" s="5">
        <v>-1</v>
      </c>
      <c r="HJ93" s="5">
        <v>-1</v>
      </c>
      <c r="HK93" s="5">
        <v>-1</v>
      </c>
      <c r="HL93" s="5">
        <v>-1</v>
      </c>
      <c r="HM93" s="5">
        <v>-1</v>
      </c>
      <c r="HN93" s="5">
        <v>-1</v>
      </c>
      <c r="HO93" s="5" t="s">
        <v>720</v>
      </c>
    </row>
    <row r="94" spans="1:223" x14ac:dyDescent="0.25">
      <c r="A94" s="37" t="s">
        <v>3437</v>
      </c>
      <c r="B94" s="5">
        <v>2</v>
      </c>
      <c r="C94" s="5">
        <v>0</v>
      </c>
      <c r="D94" s="5">
        <v>3.7272485946223099E-4</v>
      </c>
      <c r="E94" s="5">
        <v>8.5256064346084862E-2</v>
      </c>
      <c r="F94" s="5">
        <v>1.5573439658112654E-4</v>
      </c>
      <c r="G94" s="5">
        <v>0.91421547639787204</v>
      </c>
      <c r="H94" s="5">
        <v>-1</v>
      </c>
      <c r="I94" s="5">
        <v>-1</v>
      </c>
      <c r="J94" s="5">
        <v>-1</v>
      </c>
      <c r="K94" s="5">
        <v>-1</v>
      </c>
      <c r="L94" s="5">
        <v>-1</v>
      </c>
      <c r="M94" s="5">
        <v>-1</v>
      </c>
      <c r="N94" s="5">
        <v>-1</v>
      </c>
      <c r="O94" s="5">
        <v>-1</v>
      </c>
      <c r="P94" s="5">
        <v>-1</v>
      </c>
      <c r="Q94" s="5">
        <v>-1</v>
      </c>
      <c r="R94" s="5">
        <v>-1</v>
      </c>
      <c r="S94" s="5">
        <v>-1</v>
      </c>
      <c r="T94" s="5">
        <v>-1</v>
      </c>
      <c r="U94" s="5">
        <v>-1</v>
      </c>
      <c r="V94" s="5">
        <v>-1</v>
      </c>
      <c r="W94" s="5">
        <v>-1</v>
      </c>
      <c r="X94" s="5">
        <v>-1</v>
      </c>
      <c r="Y94" s="5">
        <v>-1</v>
      </c>
      <c r="Z94" s="5">
        <v>-1</v>
      </c>
      <c r="AA94" s="5">
        <v>-1</v>
      </c>
      <c r="AB94" s="5">
        <v>-1</v>
      </c>
      <c r="AC94" s="5">
        <v>-1</v>
      </c>
      <c r="AD94" s="5">
        <v>-1</v>
      </c>
      <c r="AE94" s="5">
        <v>-1</v>
      </c>
      <c r="AF94" s="5">
        <v>-1</v>
      </c>
      <c r="AG94" s="5">
        <v>-1</v>
      </c>
      <c r="AH94" s="5">
        <v>-1</v>
      </c>
      <c r="AI94" s="5">
        <v>-1</v>
      </c>
      <c r="AJ94" s="5">
        <v>-1</v>
      </c>
      <c r="AK94" s="5">
        <v>-1</v>
      </c>
      <c r="AL94" s="5">
        <v>-1</v>
      </c>
      <c r="AM94" s="5">
        <v>-1</v>
      </c>
      <c r="AN94" s="5">
        <v>-1</v>
      </c>
      <c r="AO94" s="5">
        <v>-1</v>
      </c>
      <c r="AP94" s="5">
        <v>-1</v>
      </c>
      <c r="AQ94" s="5">
        <v>-1</v>
      </c>
      <c r="AR94" s="5">
        <v>-1</v>
      </c>
      <c r="AS94" s="5">
        <v>-1</v>
      </c>
      <c r="AT94" s="5">
        <v>-1</v>
      </c>
      <c r="AU94" s="5">
        <v>-1</v>
      </c>
      <c r="AV94" s="5">
        <v>-1</v>
      </c>
      <c r="AW94" s="5">
        <v>-1</v>
      </c>
      <c r="AX94" s="5">
        <v>-1</v>
      </c>
      <c r="AY94" s="5">
        <v>-1</v>
      </c>
      <c r="AZ94" s="5">
        <v>-1</v>
      </c>
      <c r="BA94" s="5">
        <v>-1</v>
      </c>
      <c r="BB94" s="5">
        <v>-1</v>
      </c>
      <c r="BC94" s="5">
        <v>-1</v>
      </c>
      <c r="BD94" s="5">
        <v>-1</v>
      </c>
      <c r="BE94" s="5">
        <v>-1</v>
      </c>
      <c r="BF94" s="5">
        <v>-1</v>
      </c>
      <c r="BG94" s="5">
        <v>-1</v>
      </c>
      <c r="BH94" s="5">
        <v>-1</v>
      </c>
      <c r="BI94" s="5">
        <v>-1</v>
      </c>
      <c r="BJ94" s="5">
        <v>-1</v>
      </c>
      <c r="BK94" s="5">
        <v>-1</v>
      </c>
      <c r="BL94" s="5">
        <v>-1</v>
      </c>
      <c r="BM94" s="5">
        <v>-1</v>
      </c>
      <c r="BN94" s="5">
        <v>-1</v>
      </c>
      <c r="BO94" s="5">
        <v>-1</v>
      </c>
      <c r="BP94" s="5">
        <v>-1</v>
      </c>
      <c r="BQ94" s="5">
        <v>-1</v>
      </c>
      <c r="BR94" s="5">
        <v>-1</v>
      </c>
      <c r="BS94" s="5">
        <v>-1</v>
      </c>
      <c r="BT94" s="5">
        <v>-1</v>
      </c>
      <c r="BU94" s="5">
        <v>-1</v>
      </c>
      <c r="BV94" s="5">
        <v>-1</v>
      </c>
      <c r="BW94" s="5">
        <v>-1</v>
      </c>
      <c r="BX94" s="5">
        <v>-1</v>
      </c>
      <c r="BY94" s="5">
        <v>-1</v>
      </c>
      <c r="BZ94" s="5">
        <v>-1</v>
      </c>
      <c r="CA94" s="5">
        <v>-1</v>
      </c>
      <c r="CB94" s="5">
        <v>-1</v>
      </c>
      <c r="CC94" s="5">
        <v>-1</v>
      </c>
      <c r="CD94" s="5">
        <v>-1</v>
      </c>
      <c r="CE94" s="5">
        <v>-1</v>
      </c>
      <c r="CF94" s="5">
        <v>-1</v>
      </c>
      <c r="CG94" s="5">
        <v>-1</v>
      </c>
      <c r="CH94" s="5">
        <v>-1</v>
      </c>
      <c r="CI94" s="5">
        <v>-1</v>
      </c>
      <c r="CJ94" s="5">
        <v>-1</v>
      </c>
      <c r="CK94" s="5">
        <v>-1</v>
      </c>
      <c r="CL94" s="5">
        <v>-1</v>
      </c>
      <c r="CM94" s="5">
        <v>-1</v>
      </c>
      <c r="CN94" s="5">
        <v>-1</v>
      </c>
      <c r="CO94" s="5">
        <v>-1</v>
      </c>
      <c r="CP94" s="5">
        <v>-1</v>
      </c>
      <c r="CQ94" s="5">
        <v>-1</v>
      </c>
      <c r="CR94" s="5">
        <v>-1</v>
      </c>
      <c r="CS94" s="5">
        <v>-1</v>
      </c>
      <c r="CT94" s="5">
        <v>-1</v>
      </c>
      <c r="CU94" s="5">
        <v>-1</v>
      </c>
      <c r="CV94" s="5">
        <v>-1</v>
      </c>
      <c r="CW94" s="5">
        <v>-1</v>
      </c>
      <c r="CX94" s="5">
        <v>-1</v>
      </c>
      <c r="CY94" s="5">
        <v>-1</v>
      </c>
      <c r="CZ94" s="5">
        <v>-1</v>
      </c>
      <c r="DA94" s="5">
        <v>-1</v>
      </c>
      <c r="DB94" s="5">
        <v>-1</v>
      </c>
      <c r="DC94" s="5">
        <v>-1</v>
      </c>
      <c r="DD94" s="5">
        <v>-1</v>
      </c>
      <c r="DE94" s="5">
        <v>-1</v>
      </c>
      <c r="DF94" s="5">
        <v>-1</v>
      </c>
      <c r="DG94" s="5">
        <v>-1</v>
      </c>
      <c r="DH94" s="5">
        <v>-1</v>
      </c>
      <c r="DI94" s="5">
        <v>-1</v>
      </c>
      <c r="DJ94" s="5">
        <v>-1</v>
      </c>
      <c r="DK94" s="5">
        <v>-1</v>
      </c>
      <c r="DL94" s="5">
        <v>-1</v>
      </c>
      <c r="DM94" s="5">
        <v>-1</v>
      </c>
      <c r="DN94" s="5">
        <v>-1</v>
      </c>
      <c r="DO94" s="5">
        <v>-1</v>
      </c>
      <c r="DP94" s="5">
        <v>-1</v>
      </c>
      <c r="DQ94" s="5">
        <v>-1</v>
      </c>
      <c r="DR94" s="5">
        <v>-1</v>
      </c>
      <c r="DS94" s="5">
        <v>-1</v>
      </c>
      <c r="DT94" s="5">
        <v>-1</v>
      </c>
      <c r="DU94" s="5">
        <v>-1</v>
      </c>
      <c r="DV94" s="5">
        <v>-1</v>
      </c>
      <c r="DW94" s="5">
        <v>-1</v>
      </c>
      <c r="DX94" s="5">
        <v>-1</v>
      </c>
      <c r="DY94" s="5">
        <v>-1</v>
      </c>
      <c r="DZ94" s="5">
        <v>-1</v>
      </c>
      <c r="EA94" s="5">
        <v>-1</v>
      </c>
      <c r="EB94" s="5">
        <v>-1</v>
      </c>
      <c r="EC94" s="5">
        <v>-1</v>
      </c>
      <c r="ED94" s="5">
        <v>-1</v>
      </c>
      <c r="EE94" s="5">
        <v>-1</v>
      </c>
      <c r="EF94" s="5">
        <v>-1</v>
      </c>
      <c r="EG94" s="5">
        <v>-1</v>
      </c>
      <c r="EH94" s="5">
        <v>-1</v>
      </c>
      <c r="EI94" s="5">
        <v>-1</v>
      </c>
      <c r="EJ94" s="5">
        <v>-1</v>
      </c>
      <c r="EK94" s="5">
        <v>-1</v>
      </c>
      <c r="EL94" s="5">
        <v>-1</v>
      </c>
      <c r="EM94" s="5">
        <v>-1</v>
      </c>
      <c r="EN94" s="5">
        <v>-1</v>
      </c>
      <c r="EO94" s="5">
        <v>-1</v>
      </c>
      <c r="EP94" s="5">
        <v>-1</v>
      </c>
      <c r="EQ94" s="5">
        <v>-1</v>
      </c>
      <c r="ER94" s="5">
        <v>-1</v>
      </c>
      <c r="ES94" s="5">
        <v>-1</v>
      </c>
      <c r="ET94" s="5">
        <v>-1</v>
      </c>
      <c r="EU94" s="5">
        <v>-1</v>
      </c>
      <c r="EV94" s="5">
        <v>-1</v>
      </c>
      <c r="EW94" s="5">
        <v>-1</v>
      </c>
      <c r="EX94" s="5">
        <v>-1</v>
      </c>
      <c r="EY94" s="5">
        <v>-1</v>
      </c>
      <c r="EZ94" s="5">
        <v>-1</v>
      </c>
      <c r="FA94" s="5">
        <v>-1</v>
      </c>
      <c r="FB94" s="5">
        <v>-1</v>
      </c>
      <c r="FC94" s="5">
        <v>-1</v>
      </c>
      <c r="FD94" s="5">
        <v>-1</v>
      </c>
      <c r="FE94" s="5">
        <v>-1</v>
      </c>
      <c r="FF94" s="5">
        <v>-1</v>
      </c>
      <c r="FG94" s="5">
        <v>-1</v>
      </c>
      <c r="FH94" s="5">
        <v>-1</v>
      </c>
      <c r="FI94" s="5">
        <v>-1</v>
      </c>
      <c r="FJ94" s="5">
        <v>-1</v>
      </c>
      <c r="FK94" s="5">
        <v>-1</v>
      </c>
      <c r="FL94" s="5">
        <v>-1</v>
      </c>
      <c r="FM94" s="5">
        <v>-1</v>
      </c>
      <c r="FN94" s="5">
        <v>-1</v>
      </c>
      <c r="FO94" s="5">
        <v>-1</v>
      </c>
      <c r="FP94" s="5">
        <v>-1</v>
      </c>
      <c r="FQ94" s="5">
        <v>-1</v>
      </c>
      <c r="FR94" s="5">
        <v>-1</v>
      </c>
      <c r="FS94" s="5">
        <v>-1</v>
      </c>
      <c r="FT94" s="5">
        <v>-1</v>
      </c>
      <c r="FU94" s="5">
        <v>-1</v>
      </c>
      <c r="FV94" s="5">
        <v>-1</v>
      </c>
      <c r="FW94" s="5">
        <v>-1</v>
      </c>
      <c r="FX94" s="5">
        <v>-1</v>
      </c>
      <c r="FY94" s="5">
        <v>-1</v>
      </c>
      <c r="FZ94" s="5">
        <v>-1</v>
      </c>
      <c r="GA94" s="5">
        <v>-1</v>
      </c>
      <c r="GB94" s="5">
        <v>-1</v>
      </c>
      <c r="GC94" s="5">
        <v>-1</v>
      </c>
      <c r="GD94" s="5">
        <v>-1</v>
      </c>
      <c r="GE94" s="5">
        <v>-1</v>
      </c>
      <c r="GF94" s="5">
        <v>-1</v>
      </c>
      <c r="GG94" s="5">
        <v>-1</v>
      </c>
      <c r="GH94" s="5">
        <v>-1</v>
      </c>
      <c r="GI94" s="5">
        <v>-1</v>
      </c>
      <c r="GJ94" s="5">
        <v>-1</v>
      </c>
      <c r="GK94" s="5">
        <v>-1</v>
      </c>
      <c r="GL94" s="5">
        <v>-1</v>
      </c>
      <c r="GM94" s="5">
        <v>-1</v>
      </c>
      <c r="GN94" s="5">
        <v>-1</v>
      </c>
      <c r="GO94" s="5">
        <v>-1</v>
      </c>
      <c r="GP94" s="5">
        <v>-1</v>
      </c>
      <c r="GQ94" s="5">
        <v>-1</v>
      </c>
      <c r="GR94" s="5">
        <v>-1</v>
      </c>
      <c r="GS94" s="5">
        <v>-1</v>
      </c>
      <c r="GT94" s="5">
        <v>-1</v>
      </c>
      <c r="GU94" s="5">
        <v>-1</v>
      </c>
      <c r="GV94" s="5">
        <v>-1</v>
      </c>
      <c r="GW94" s="5">
        <v>-1</v>
      </c>
      <c r="GX94" s="5">
        <v>-1</v>
      </c>
      <c r="GY94" s="5">
        <v>-1</v>
      </c>
      <c r="GZ94" s="5">
        <v>-1</v>
      </c>
      <c r="HA94" s="5">
        <v>-1</v>
      </c>
      <c r="HB94" s="5">
        <v>-1</v>
      </c>
      <c r="HC94" s="5">
        <v>-1</v>
      </c>
      <c r="HD94" s="5">
        <v>-1</v>
      </c>
      <c r="HE94" s="5">
        <v>-1</v>
      </c>
      <c r="HF94" s="5">
        <v>-1</v>
      </c>
      <c r="HG94" s="5">
        <v>6.6148869572252836E-6</v>
      </c>
      <c r="HH94" s="5">
        <v>-1</v>
      </c>
      <c r="HI94" s="5">
        <v>-1</v>
      </c>
      <c r="HJ94" s="5">
        <v>-1</v>
      </c>
      <c r="HK94" s="5">
        <v>-1</v>
      </c>
      <c r="HL94" s="5">
        <v>-1</v>
      </c>
      <c r="HM94" s="5">
        <v>-1</v>
      </c>
      <c r="HN94" s="5">
        <v>-1</v>
      </c>
      <c r="HO94" s="5" t="s">
        <v>720</v>
      </c>
    </row>
    <row r="95" spans="1:223" x14ac:dyDescent="0.25">
      <c r="A95" s="37" t="s">
        <v>3450</v>
      </c>
      <c r="B95" s="5">
        <v>2</v>
      </c>
      <c r="C95" s="5">
        <v>0</v>
      </c>
      <c r="D95" s="5">
        <v>1.2925410141008184E-7</v>
      </c>
      <c r="E95" s="5">
        <v>0.14076543354768328</v>
      </c>
      <c r="F95" s="5">
        <v>2.2524243114169788E-3</v>
      </c>
      <c r="G95" s="5">
        <v>0.85698201288679798</v>
      </c>
      <c r="H95" s="5">
        <v>-1</v>
      </c>
      <c r="I95" s="5">
        <v>-1</v>
      </c>
      <c r="J95" s="5">
        <v>-1</v>
      </c>
      <c r="K95" s="5">
        <v>-1</v>
      </c>
      <c r="L95" s="5">
        <v>-1</v>
      </c>
      <c r="M95" s="5">
        <v>-1</v>
      </c>
      <c r="N95" s="5">
        <v>-1</v>
      </c>
      <c r="O95" s="5">
        <v>-1</v>
      </c>
      <c r="P95" s="5">
        <v>-1</v>
      </c>
      <c r="Q95" s="5">
        <v>-1</v>
      </c>
      <c r="R95" s="5">
        <v>-1</v>
      </c>
      <c r="S95" s="5">
        <v>-1</v>
      </c>
      <c r="T95" s="5">
        <v>-1</v>
      </c>
      <c r="U95" s="5">
        <v>-1</v>
      </c>
      <c r="V95" s="5">
        <v>-1</v>
      </c>
      <c r="W95" s="5">
        <v>-1</v>
      </c>
      <c r="X95" s="5">
        <v>-1</v>
      </c>
      <c r="Y95" s="5">
        <v>-1</v>
      </c>
      <c r="Z95" s="5">
        <v>-1</v>
      </c>
      <c r="AA95" s="5">
        <v>-1</v>
      </c>
      <c r="AB95" s="5">
        <v>-1</v>
      </c>
      <c r="AC95" s="5">
        <v>-1</v>
      </c>
      <c r="AD95" s="5">
        <v>-1</v>
      </c>
      <c r="AE95" s="5">
        <v>-1</v>
      </c>
      <c r="AF95" s="5">
        <v>-1</v>
      </c>
      <c r="AG95" s="5">
        <v>-1</v>
      </c>
      <c r="AH95" s="5">
        <v>-1</v>
      </c>
      <c r="AI95" s="5">
        <v>-1</v>
      </c>
      <c r="AJ95" s="5">
        <v>-1</v>
      </c>
      <c r="AK95" s="5">
        <v>-1</v>
      </c>
      <c r="AL95" s="5">
        <v>-1</v>
      </c>
      <c r="AM95" s="5">
        <v>-1</v>
      </c>
      <c r="AN95" s="5">
        <v>-1</v>
      </c>
      <c r="AO95" s="5">
        <v>-1</v>
      </c>
      <c r="AP95" s="5">
        <v>-1</v>
      </c>
      <c r="AQ95" s="5">
        <v>-1</v>
      </c>
      <c r="AR95" s="5">
        <v>-1</v>
      </c>
      <c r="AS95" s="5">
        <v>-1</v>
      </c>
      <c r="AT95" s="5">
        <v>-1</v>
      </c>
      <c r="AU95" s="5">
        <v>-1</v>
      </c>
      <c r="AV95" s="5">
        <v>-1</v>
      </c>
      <c r="AW95" s="5">
        <v>-1</v>
      </c>
      <c r="AX95" s="5">
        <v>-1</v>
      </c>
      <c r="AY95" s="5">
        <v>-1</v>
      </c>
      <c r="AZ95" s="5">
        <v>-1</v>
      </c>
      <c r="BA95" s="5">
        <v>-1</v>
      </c>
      <c r="BB95" s="5">
        <v>-1</v>
      </c>
      <c r="BC95" s="5">
        <v>-1</v>
      </c>
      <c r="BD95" s="5">
        <v>-1</v>
      </c>
      <c r="BE95" s="5">
        <v>-1</v>
      </c>
      <c r="BF95" s="5">
        <v>-1</v>
      </c>
      <c r="BG95" s="5">
        <v>-1</v>
      </c>
      <c r="BH95" s="5">
        <v>-1</v>
      </c>
      <c r="BI95" s="5">
        <v>-1</v>
      </c>
      <c r="BJ95" s="5">
        <v>-1</v>
      </c>
      <c r="BK95" s="5">
        <v>-1</v>
      </c>
      <c r="BL95" s="5">
        <v>-1</v>
      </c>
      <c r="BM95" s="5">
        <v>-1</v>
      </c>
      <c r="BN95" s="5">
        <v>-1</v>
      </c>
      <c r="BO95" s="5">
        <v>-1</v>
      </c>
      <c r="BP95" s="5">
        <v>-1</v>
      </c>
      <c r="BQ95" s="5">
        <v>-1</v>
      </c>
      <c r="BR95" s="5">
        <v>-1</v>
      </c>
      <c r="BS95" s="5">
        <v>-1</v>
      </c>
      <c r="BT95" s="5">
        <v>-1</v>
      </c>
      <c r="BU95" s="5">
        <v>-1</v>
      </c>
      <c r="BV95" s="5">
        <v>-1</v>
      </c>
      <c r="BW95" s="5">
        <v>-1</v>
      </c>
      <c r="BX95" s="5">
        <v>-1</v>
      </c>
      <c r="BY95" s="5">
        <v>-1</v>
      </c>
      <c r="BZ95" s="5">
        <v>-1</v>
      </c>
      <c r="CA95" s="5">
        <v>-1</v>
      </c>
      <c r="CB95" s="5">
        <v>-1</v>
      </c>
      <c r="CC95" s="5">
        <v>-1</v>
      </c>
      <c r="CD95" s="5">
        <v>-1</v>
      </c>
      <c r="CE95" s="5">
        <v>-1</v>
      </c>
      <c r="CF95" s="5">
        <v>-1</v>
      </c>
      <c r="CG95" s="5">
        <v>-1</v>
      </c>
      <c r="CH95" s="5">
        <v>-1</v>
      </c>
      <c r="CI95" s="5">
        <v>-1</v>
      </c>
      <c r="CJ95" s="5">
        <v>-1</v>
      </c>
      <c r="CK95" s="5">
        <v>-1</v>
      </c>
      <c r="CL95" s="5">
        <v>-1</v>
      </c>
      <c r="CM95" s="5">
        <v>-1</v>
      </c>
      <c r="CN95" s="5">
        <v>-1</v>
      </c>
      <c r="CO95" s="5">
        <v>-1</v>
      </c>
      <c r="CP95" s="5">
        <v>-1</v>
      </c>
      <c r="CQ95" s="5">
        <v>-1</v>
      </c>
      <c r="CR95" s="5">
        <v>-1</v>
      </c>
      <c r="CS95" s="5">
        <v>-1</v>
      </c>
      <c r="CT95" s="5">
        <v>-1</v>
      </c>
      <c r="CU95" s="5">
        <v>-1</v>
      </c>
      <c r="CV95" s="5">
        <v>-1</v>
      </c>
      <c r="CW95" s="5">
        <v>-1</v>
      </c>
      <c r="CX95" s="5">
        <v>-1</v>
      </c>
      <c r="CY95" s="5">
        <v>-1</v>
      </c>
      <c r="CZ95" s="5">
        <v>-1</v>
      </c>
      <c r="DA95" s="5">
        <v>-1</v>
      </c>
      <c r="DB95" s="5">
        <v>-1</v>
      </c>
      <c r="DC95" s="5">
        <v>-1</v>
      </c>
      <c r="DD95" s="5">
        <v>-1</v>
      </c>
      <c r="DE95" s="5">
        <v>-1</v>
      </c>
      <c r="DF95" s="5">
        <v>-1</v>
      </c>
      <c r="DG95" s="5">
        <v>-1</v>
      </c>
      <c r="DH95" s="5">
        <v>-1</v>
      </c>
      <c r="DI95" s="5">
        <v>-1</v>
      </c>
      <c r="DJ95" s="5">
        <v>-1</v>
      </c>
      <c r="DK95" s="5">
        <v>-1</v>
      </c>
      <c r="DL95" s="5">
        <v>-1</v>
      </c>
      <c r="DM95" s="5">
        <v>-1</v>
      </c>
      <c r="DN95" s="5">
        <v>-1</v>
      </c>
      <c r="DO95" s="5">
        <v>-1</v>
      </c>
      <c r="DP95" s="5">
        <v>-1</v>
      </c>
      <c r="DQ95" s="5">
        <v>-1</v>
      </c>
      <c r="DR95" s="5">
        <v>-1</v>
      </c>
      <c r="DS95" s="5">
        <v>-1</v>
      </c>
      <c r="DT95" s="5">
        <v>-1</v>
      </c>
      <c r="DU95" s="5">
        <v>-1</v>
      </c>
      <c r="DV95" s="5">
        <v>-1</v>
      </c>
      <c r="DW95" s="5">
        <v>-1</v>
      </c>
      <c r="DX95" s="5">
        <v>-1</v>
      </c>
      <c r="DY95" s="5">
        <v>-1</v>
      </c>
      <c r="DZ95" s="5">
        <v>-1</v>
      </c>
      <c r="EA95" s="5">
        <v>-1</v>
      </c>
      <c r="EB95" s="5">
        <v>-1</v>
      </c>
      <c r="EC95" s="5">
        <v>-1</v>
      </c>
      <c r="ED95" s="5">
        <v>-1</v>
      </c>
      <c r="EE95" s="5">
        <v>-1</v>
      </c>
      <c r="EF95" s="5">
        <v>-1</v>
      </c>
      <c r="EG95" s="5">
        <v>-1</v>
      </c>
      <c r="EH95" s="5">
        <v>-1</v>
      </c>
      <c r="EI95" s="5">
        <v>-1</v>
      </c>
      <c r="EJ95" s="5">
        <v>-1</v>
      </c>
      <c r="EK95" s="5">
        <v>-1</v>
      </c>
      <c r="EL95" s="5">
        <v>-1</v>
      </c>
      <c r="EM95" s="5">
        <v>-1</v>
      </c>
      <c r="EN95" s="5">
        <v>-1</v>
      </c>
      <c r="EO95" s="5">
        <v>-1</v>
      </c>
      <c r="EP95" s="5">
        <v>-1</v>
      </c>
      <c r="EQ95" s="5">
        <v>-1</v>
      </c>
      <c r="ER95" s="5">
        <v>-1</v>
      </c>
      <c r="ES95" s="5">
        <v>-1</v>
      </c>
      <c r="ET95" s="5">
        <v>-1</v>
      </c>
      <c r="EU95" s="5">
        <v>-1</v>
      </c>
      <c r="EV95" s="5">
        <v>-1</v>
      </c>
      <c r="EW95" s="5">
        <v>-1</v>
      </c>
      <c r="EX95" s="5">
        <v>-1</v>
      </c>
      <c r="EY95" s="5">
        <v>-1</v>
      </c>
      <c r="EZ95" s="5">
        <v>-1</v>
      </c>
      <c r="FA95" s="5">
        <v>-1</v>
      </c>
      <c r="FB95" s="5">
        <v>-1</v>
      </c>
      <c r="FC95" s="5">
        <v>-1</v>
      </c>
      <c r="FD95" s="5">
        <v>-1</v>
      </c>
      <c r="FE95" s="5">
        <v>-1</v>
      </c>
      <c r="FF95" s="5">
        <v>-1</v>
      </c>
      <c r="FG95" s="5">
        <v>-1</v>
      </c>
      <c r="FH95" s="5">
        <v>-1</v>
      </c>
      <c r="FI95" s="5">
        <v>-1</v>
      </c>
      <c r="FJ95" s="5">
        <v>-1</v>
      </c>
      <c r="FK95" s="5">
        <v>-1</v>
      </c>
      <c r="FL95" s="5">
        <v>-1</v>
      </c>
      <c r="FM95" s="5">
        <v>-1</v>
      </c>
      <c r="FN95" s="5">
        <v>-1</v>
      </c>
      <c r="FO95" s="5">
        <v>-1</v>
      </c>
      <c r="FP95" s="5">
        <v>-1</v>
      </c>
      <c r="FQ95" s="5">
        <v>-1</v>
      </c>
      <c r="FR95" s="5">
        <v>-1</v>
      </c>
      <c r="FS95" s="5">
        <v>-1</v>
      </c>
      <c r="FT95" s="5">
        <v>-1</v>
      </c>
      <c r="FU95" s="5">
        <v>-1</v>
      </c>
      <c r="FV95" s="5">
        <v>-1</v>
      </c>
      <c r="FW95" s="5">
        <v>-1</v>
      </c>
      <c r="FX95" s="5">
        <v>-1</v>
      </c>
      <c r="FY95" s="5">
        <v>-1</v>
      </c>
      <c r="FZ95" s="5">
        <v>-1</v>
      </c>
      <c r="GA95" s="5">
        <v>-1</v>
      </c>
      <c r="GB95" s="5">
        <v>-1</v>
      </c>
      <c r="GC95" s="5">
        <v>-1</v>
      </c>
      <c r="GD95" s="5">
        <v>-1</v>
      </c>
      <c r="GE95" s="5">
        <v>-1</v>
      </c>
      <c r="GF95" s="5">
        <v>-1</v>
      </c>
      <c r="GG95" s="5">
        <v>-1</v>
      </c>
      <c r="GH95" s="5">
        <v>-1</v>
      </c>
      <c r="GI95" s="5">
        <v>-1</v>
      </c>
      <c r="GJ95" s="5">
        <v>-1</v>
      </c>
      <c r="GK95" s="5">
        <v>-1</v>
      </c>
      <c r="GL95" s="5">
        <v>-1</v>
      </c>
      <c r="GM95" s="5">
        <v>-1</v>
      </c>
      <c r="GN95" s="5">
        <v>-1</v>
      </c>
      <c r="GO95" s="5">
        <v>-1</v>
      </c>
      <c r="GP95" s="5">
        <v>-1</v>
      </c>
      <c r="GQ95" s="5">
        <v>-1</v>
      </c>
      <c r="GR95" s="5">
        <v>-1</v>
      </c>
      <c r="GS95" s="5">
        <v>-1</v>
      </c>
      <c r="GT95" s="5">
        <v>-1</v>
      </c>
      <c r="GU95" s="5">
        <v>-1</v>
      </c>
      <c r="GV95" s="5">
        <v>-1</v>
      </c>
      <c r="GW95" s="5">
        <v>-1</v>
      </c>
      <c r="GX95" s="5">
        <v>-1</v>
      </c>
      <c r="GY95" s="5">
        <v>-1</v>
      </c>
      <c r="GZ95" s="5">
        <v>-1</v>
      </c>
      <c r="HA95" s="5">
        <v>-1</v>
      </c>
      <c r="HB95" s="5">
        <v>-1</v>
      </c>
      <c r="HC95" s="5">
        <v>-1</v>
      </c>
      <c r="HD95" s="5">
        <v>-1</v>
      </c>
      <c r="HE95" s="5">
        <v>-1</v>
      </c>
      <c r="HF95" s="5">
        <v>-1</v>
      </c>
      <c r="HG95" s="5">
        <v>1.1476746015302455E-5</v>
      </c>
      <c r="HH95" s="5">
        <v>-1</v>
      </c>
      <c r="HI95" s="5">
        <v>-1</v>
      </c>
      <c r="HJ95" s="5">
        <v>-1</v>
      </c>
      <c r="HK95" s="5">
        <v>-1</v>
      </c>
      <c r="HL95" s="5">
        <v>-1</v>
      </c>
      <c r="HM95" s="5">
        <v>-1</v>
      </c>
      <c r="HN95" s="5">
        <v>-1</v>
      </c>
      <c r="HO95" s="5" t="s">
        <v>720</v>
      </c>
    </row>
    <row r="96" spans="1:223" x14ac:dyDescent="0.25">
      <c r="A96" s="36" t="s">
        <v>3461</v>
      </c>
      <c r="B96" s="5">
        <v>2</v>
      </c>
      <c r="C96" s="5">
        <v>0</v>
      </c>
      <c r="D96" s="5">
        <v>1.6319748652771462E-6</v>
      </c>
      <c r="E96" s="5">
        <v>0.87024516421654285</v>
      </c>
      <c r="F96" s="5">
        <v>4.1657588699232119E-3</v>
      </c>
      <c r="G96" s="5">
        <v>0.12558744493866825</v>
      </c>
      <c r="H96" s="5">
        <v>-1</v>
      </c>
      <c r="I96" s="5">
        <v>-1</v>
      </c>
      <c r="J96" s="5">
        <v>-1</v>
      </c>
      <c r="K96" s="5">
        <v>-1</v>
      </c>
      <c r="L96" s="5">
        <v>-1</v>
      </c>
      <c r="M96" s="5">
        <v>-1</v>
      </c>
      <c r="N96" s="5">
        <v>-1</v>
      </c>
      <c r="O96" s="5">
        <v>-1</v>
      </c>
      <c r="P96" s="5">
        <v>-1</v>
      </c>
      <c r="Q96" s="5">
        <v>-1</v>
      </c>
      <c r="R96" s="5">
        <v>-1</v>
      </c>
      <c r="S96" s="5">
        <v>-1</v>
      </c>
      <c r="T96" s="5">
        <v>-1</v>
      </c>
      <c r="U96" s="5">
        <v>-1</v>
      </c>
      <c r="V96" s="5">
        <v>-1</v>
      </c>
      <c r="W96" s="5">
        <v>-1</v>
      </c>
      <c r="X96" s="5">
        <v>-1</v>
      </c>
      <c r="Y96" s="5">
        <v>-1</v>
      </c>
      <c r="Z96" s="5">
        <v>-1</v>
      </c>
      <c r="AA96" s="5">
        <v>-1</v>
      </c>
      <c r="AB96" s="5">
        <v>-1</v>
      </c>
      <c r="AC96" s="5">
        <v>-1</v>
      </c>
      <c r="AD96" s="5">
        <v>-1</v>
      </c>
      <c r="AE96" s="5">
        <v>-1</v>
      </c>
      <c r="AF96" s="5">
        <v>-1</v>
      </c>
      <c r="AG96" s="5">
        <v>-1</v>
      </c>
      <c r="AH96" s="5">
        <v>-1</v>
      </c>
      <c r="AI96" s="5">
        <v>-1</v>
      </c>
      <c r="AJ96" s="5">
        <v>-1</v>
      </c>
      <c r="AK96" s="5">
        <v>-1</v>
      </c>
      <c r="AL96" s="5">
        <v>-1</v>
      </c>
      <c r="AM96" s="5">
        <v>-1</v>
      </c>
      <c r="AN96" s="5">
        <v>-1</v>
      </c>
      <c r="AO96" s="5">
        <v>-1</v>
      </c>
      <c r="AP96" s="5">
        <v>-1</v>
      </c>
      <c r="AQ96" s="5">
        <v>-1</v>
      </c>
      <c r="AR96" s="5">
        <v>-1</v>
      </c>
      <c r="AS96" s="5">
        <v>-1</v>
      </c>
      <c r="AT96" s="5">
        <v>-1</v>
      </c>
      <c r="AU96" s="5">
        <v>-1</v>
      </c>
      <c r="AV96" s="5">
        <v>-1</v>
      </c>
      <c r="AW96" s="5">
        <v>-1</v>
      </c>
      <c r="AX96" s="5">
        <v>-1</v>
      </c>
      <c r="AY96" s="5">
        <v>-1</v>
      </c>
      <c r="AZ96" s="5">
        <v>-1</v>
      </c>
      <c r="BA96" s="5">
        <v>-1</v>
      </c>
      <c r="BB96" s="5">
        <v>-1</v>
      </c>
      <c r="BC96" s="5">
        <v>-1</v>
      </c>
      <c r="BD96" s="5">
        <v>-1</v>
      </c>
      <c r="BE96" s="5">
        <v>-1</v>
      </c>
      <c r="BF96" s="5">
        <v>-1</v>
      </c>
      <c r="BG96" s="5">
        <v>-1</v>
      </c>
      <c r="BH96" s="5">
        <v>-1</v>
      </c>
      <c r="BI96" s="5">
        <v>-1</v>
      </c>
      <c r="BJ96" s="5">
        <v>-1</v>
      </c>
      <c r="BK96" s="5">
        <v>-1</v>
      </c>
      <c r="BL96" s="5">
        <v>-1</v>
      </c>
      <c r="BM96" s="5">
        <v>-1</v>
      </c>
      <c r="BN96" s="5">
        <v>-1</v>
      </c>
      <c r="BO96" s="5">
        <v>-1</v>
      </c>
      <c r="BP96" s="5">
        <v>-1</v>
      </c>
      <c r="BQ96" s="5">
        <v>-1</v>
      </c>
      <c r="BR96" s="5">
        <v>-1</v>
      </c>
      <c r="BS96" s="5">
        <v>-1</v>
      </c>
      <c r="BT96" s="5">
        <v>-1</v>
      </c>
      <c r="BU96" s="5">
        <v>-1</v>
      </c>
      <c r="BV96" s="5">
        <v>-1</v>
      </c>
      <c r="BW96" s="5">
        <v>-1</v>
      </c>
      <c r="BX96" s="5">
        <v>-1</v>
      </c>
      <c r="BY96" s="5">
        <v>-1</v>
      </c>
      <c r="BZ96" s="5">
        <v>-1</v>
      </c>
      <c r="CA96" s="5">
        <v>-1</v>
      </c>
      <c r="CB96" s="5">
        <v>-1</v>
      </c>
      <c r="CC96" s="5">
        <v>-1</v>
      </c>
      <c r="CD96" s="5">
        <v>-1</v>
      </c>
      <c r="CE96" s="5">
        <v>-1</v>
      </c>
      <c r="CF96" s="5">
        <v>-1</v>
      </c>
      <c r="CG96" s="5">
        <v>-1</v>
      </c>
      <c r="CH96" s="5">
        <v>-1</v>
      </c>
      <c r="CI96" s="5">
        <v>-1</v>
      </c>
      <c r="CJ96" s="5">
        <v>-1</v>
      </c>
      <c r="CK96" s="5">
        <v>-1</v>
      </c>
      <c r="CL96" s="5">
        <v>-1</v>
      </c>
      <c r="CM96" s="5">
        <v>-1</v>
      </c>
      <c r="CN96" s="5">
        <v>-1</v>
      </c>
      <c r="CO96" s="5">
        <v>-1</v>
      </c>
      <c r="CP96" s="5">
        <v>-1</v>
      </c>
      <c r="CQ96" s="5">
        <v>-1</v>
      </c>
      <c r="CR96" s="5">
        <v>-1</v>
      </c>
      <c r="CS96" s="5">
        <v>-1</v>
      </c>
      <c r="CT96" s="5">
        <v>-1</v>
      </c>
      <c r="CU96" s="5">
        <v>-1</v>
      </c>
      <c r="CV96" s="5">
        <v>-1</v>
      </c>
      <c r="CW96" s="5">
        <v>-1</v>
      </c>
      <c r="CX96" s="5">
        <v>-1</v>
      </c>
      <c r="CY96" s="5">
        <v>-1</v>
      </c>
      <c r="CZ96" s="5">
        <v>-1</v>
      </c>
      <c r="DA96" s="5">
        <v>-1</v>
      </c>
      <c r="DB96" s="5">
        <v>-1</v>
      </c>
      <c r="DC96" s="5">
        <v>-1</v>
      </c>
      <c r="DD96" s="5">
        <v>-1</v>
      </c>
      <c r="DE96" s="5">
        <v>-1</v>
      </c>
      <c r="DF96" s="5">
        <v>-1</v>
      </c>
      <c r="DG96" s="5">
        <v>-1</v>
      </c>
      <c r="DH96" s="5">
        <v>-1</v>
      </c>
      <c r="DI96" s="5">
        <v>-1</v>
      </c>
      <c r="DJ96" s="5">
        <v>-1</v>
      </c>
      <c r="DK96" s="5">
        <v>-1</v>
      </c>
      <c r="DL96" s="5">
        <v>-1</v>
      </c>
      <c r="DM96" s="5">
        <v>-1</v>
      </c>
      <c r="DN96" s="5">
        <v>-1</v>
      </c>
      <c r="DO96" s="5">
        <v>-1</v>
      </c>
      <c r="DP96" s="5">
        <v>-1</v>
      </c>
      <c r="DQ96" s="5">
        <v>-1</v>
      </c>
      <c r="DR96" s="5">
        <v>-1</v>
      </c>
      <c r="DS96" s="5">
        <v>-1</v>
      </c>
      <c r="DT96" s="5">
        <v>-1</v>
      </c>
      <c r="DU96" s="5">
        <v>-1</v>
      </c>
      <c r="DV96" s="5">
        <v>-1</v>
      </c>
      <c r="DW96" s="5">
        <v>-1</v>
      </c>
      <c r="DX96" s="5">
        <v>-1</v>
      </c>
      <c r="DY96" s="5">
        <v>-1</v>
      </c>
      <c r="DZ96" s="5">
        <v>-1</v>
      </c>
      <c r="EA96" s="5">
        <v>-1</v>
      </c>
      <c r="EB96" s="5">
        <v>-1</v>
      </c>
      <c r="EC96" s="5">
        <v>-1</v>
      </c>
      <c r="ED96" s="5">
        <v>-1</v>
      </c>
      <c r="EE96" s="5">
        <v>-1</v>
      </c>
      <c r="EF96" s="5">
        <v>-1</v>
      </c>
      <c r="EG96" s="5">
        <v>-1</v>
      </c>
      <c r="EH96" s="5">
        <v>-1</v>
      </c>
      <c r="EI96" s="5">
        <v>-1</v>
      </c>
      <c r="EJ96" s="5">
        <v>-1</v>
      </c>
      <c r="EK96" s="5">
        <v>-1</v>
      </c>
      <c r="EL96" s="5">
        <v>-1</v>
      </c>
      <c r="EM96" s="5">
        <v>-1</v>
      </c>
      <c r="EN96" s="5">
        <v>-1</v>
      </c>
      <c r="EO96" s="5">
        <v>-1</v>
      </c>
      <c r="EP96" s="5">
        <v>-1</v>
      </c>
      <c r="EQ96" s="5">
        <v>-1</v>
      </c>
      <c r="ER96" s="5">
        <v>-1</v>
      </c>
      <c r="ES96" s="5">
        <v>-1</v>
      </c>
      <c r="ET96" s="5">
        <v>-1</v>
      </c>
      <c r="EU96" s="5">
        <v>-1</v>
      </c>
      <c r="EV96" s="5">
        <v>-1</v>
      </c>
      <c r="EW96" s="5">
        <v>-1</v>
      </c>
      <c r="EX96" s="5">
        <v>-1</v>
      </c>
      <c r="EY96" s="5">
        <v>-1</v>
      </c>
      <c r="EZ96" s="5">
        <v>-1</v>
      </c>
      <c r="FA96" s="5">
        <v>-1</v>
      </c>
      <c r="FB96" s="5">
        <v>-1</v>
      </c>
      <c r="FC96" s="5">
        <v>-1</v>
      </c>
      <c r="FD96" s="5">
        <v>-1</v>
      </c>
      <c r="FE96" s="5">
        <v>-1</v>
      </c>
      <c r="FF96" s="5">
        <v>-1</v>
      </c>
      <c r="FG96" s="5">
        <v>-1</v>
      </c>
      <c r="FH96" s="5">
        <v>-1</v>
      </c>
      <c r="FI96" s="5">
        <v>-1</v>
      </c>
      <c r="FJ96" s="5">
        <v>-1</v>
      </c>
      <c r="FK96" s="5">
        <v>-1</v>
      </c>
      <c r="FL96" s="5">
        <v>-1</v>
      </c>
      <c r="FM96" s="5">
        <v>-1</v>
      </c>
      <c r="FN96" s="5">
        <v>-1</v>
      </c>
      <c r="FO96" s="5">
        <v>-1</v>
      </c>
      <c r="FP96" s="5">
        <v>-1</v>
      </c>
      <c r="FQ96" s="5">
        <v>-1</v>
      </c>
      <c r="FR96" s="5">
        <v>-1</v>
      </c>
      <c r="FS96" s="5">
        <v>-1</v>
      </c>
      <c r="FT96" s="5">
        <v>-1</v>
      </c>
      <c r="FU96" s="5">
        <v>-1</v>
      </c>
      <c r="FV96" s="5">
        <v>-1</v>
      </c>
      <c r="FW96" s="5">
        <v>-1</v>
      </c>
      <c r="FX96" s="5">
        <v>-1</v>
      </c>
      <c r="FY96" s="5">
        <v>-1</v>
      </c>
      <c r="FZ96" s="5">
        <v>-1</v>
      </c>
      <c r="GA96" s="5">
        <v>-1</v>
      </c>
      <c r="GB96" s="5">
        <v>-1</v>
      </c>
      <c r="GC96" s="5">
        <v>-1</v>
      </c>
      <c r="GD96" s="5">
        <v>-1</v>
      </c>
      <c r="GE96" s="5">
        <v>-1</v>
      </c>
      <c r="GF96" s="5">
        <v>-1</v>
      </c>
      <c r="GG96" s="5">
        <v>-1</v>
      </c>
      <c r="GH96" s="5">
        <v>-1</v>
      </c>
      <c r="GI96" s="5">
        <v>-1</v>
      </c>
      <c r="GJ96" s="5">
        <v>-1</v>
      </c>
      <c r="GK96" s="5">
        <v>-1</v>
      </c>
      <c r="GL96" s="5">
        <v>-1</v>
      </c>
      <c r="GM96" s="5">
        <v>-1</v>
      </c>
      <c r="GN96" s="5">
        <v>-1</v>
      </c>
      <c r="GO96" s="5">
        <v>-1</v>
      </c>
      <c r="GP96" s="5">
        <v>-1</v>
      </c>
      <c r="GQ96" s="5">
        <v>-1</v>
      </c>
      <c r="GR96" s="5">
        <v>1.2322678843226789E-6</v>
      </c>
      <c r="GS96" s="5">
        <v>-1</v>
      </c>
      <c r="GT96" s="5">
        <v>-1</v>
      </c>
      <c r="GU96" s="5">
        <v>-1</v>
      </c>
      <c r="GV96" s="5">
        <v>-1</v>
      </c>
      <c r="GW96" s="5">
        <v>-1</v>
      </c>
      <c r="GX96" s="5">
        <v>-1</v>
      </c>
      <c r="GY96" s="5">
        <v>-1</v>
      </c>
      <c r="GZ96" s="5">
        <v>-1</v>
      </c>
      <c r="HA96" s="5">
        <v>-1</v>
      </c>
      <c r="HB96" s="5">
        <v>-1</v>
      </c>
      <c r="HC96" s="5">
        <v>-1</v>
      </c>
      <c r="HD96" s="5">
        <v>-1</v>
      </c>
      <c r="HE96" s="5">
        <v>-1</v>
      </c>
      <c r="HF96" s="5">
        <v>-1</v>
      </c>
      <c r="HG96" s="5">
        <v>1.8258853100646576E-5</v>
      </c>
      <c r="HH96" s="5">
        <v>-1</v>
      </c>
      <c r="HI96" s="5">
        <v>-1</v>
      </c>
      <c r="HJ96" s="5">
        <v>-1</v>
      </c>
      <c r="HK96" s="5">
        <v>-1</v>
      </c>
      <c r="HL96" s="5">
        <v>-1</v>
      </c>
      <c r="HM96" s="5">
        <v>-1</v>
      </c>
      <c r="HN96" s="5">
        <v>-1</v>
      </c>
      <c r="HO96" s="5" t="s">
        <v>720</v>
      </c>
    </row>
    <row r="97" spans="1:223" x14ac:dyDescent="0.25">
      <c r="A97" s="36" t="s">
        <v>3476</v>
      </c>
      <c r="B97" s="5">
        <v>2</v>
      </c>
      <c r="C97" s="5">
        <v>0</v>
      </c>
      <c r="D97" s="5">
        <v>2.3357583058070926E-3</v>
      </c>
      <c r="E97" s="5">
        <v>0.42867880312400297</v>
      </c>
      <c r="F97" s="5">
        <v>0.19454878446862289</v>
      </c>
      <c r="G97" s="5">
        <v>0.3744366541015679</v>
      </c>
      <c r="H97" s="5">
        <v>-1</v>
      </c>
      <c r="I97" s="5">
        <v>-1</v>
      </c>
      <c r="J97" s="5">
        <v>-1</v>
      </c>
      <c r="K97" s="5">
        <v>-1</v>
      </c>
      <c r="L97" s="5">
        <v>-1</v>
      </c>
      <c r="M97" s="5">
        <v>-1</v>
      </c>
      <c r="N97" s="5">
        <v>-1</v>
      </c>
      <c r="O97" s="5">
        <v>-1</v>
      </c>
      <c r="P97" s="5">
        <v>-1</v>
      </c>
      <c r="Q97" s="5">
        <v>-1</v>
      </c>
      <c r="R97" s="5">
        <v>-1</v>
      </c>
      <c r="S97" s="5">
        <v>-1</v>
      </c>
      <c r="T97" s="5">
        <v>-1</v>
      </c>
      <c r="U97" s="5">
        <v>-1</v>
      </c>
      <c r="V97" s="5">
        <v>-1</v>
      </c>
      <c r="W97" s="5">
        <v>-1</v>
      </c>
      <c r="X97" s="5">
        <v>-1</v>
      </c>
      <c r="Y97" s="5">
        <v>-1</v>
      </c>
      <c r="Z97" s="5">
        <v>-1</v>
      </c>
      <c r="AA97" s="5">
        <v>-1</v>
      </c>
      <c r="AB97" s="5">
        <v>-1</v>
      </c>
      <c r="AC97" s="5">
        <v>-1</v>
      </c>
      <c r="AD97" s="5">
        <v>-1</v>
      </c>
      <c r="AE97" s="5">
        <v>-1</v>
      </c>
      <c r="AF97" s="5">
        <v>-1</v>
      </c>
      <c r="AG97" s="5">
        <v>-1</v>
      </c>
      <c r="AH97" s="5">
        <v>-1</v>
      </c>
      <c r="AI97" s="5">
        <v>-1</v>
      </c>
      <c r="AJ97" s="5">
        <v>-1</v>
      </c>
      <c r="AK97" s="5">
        <v>-1</v>
      </c>
      <c r="AL97" s="5">
        <v>-1</v>
      </c>
      <c r="AM97" s="5">
        <v>-1</v>
      </c>
      <c r="AN97" s="5">
        <v>-1</v>
      </c>
      <c r="AO97" s="5">
        <v>-1</v>
      </c>
      <c r="AP97" s="5">
        <v>-1</v>
      </c>
      <c r="AQ97" s="5">
        <v>-1</v>
      </c>
      <c r="AR97" s="5">
        <v>-1</v>
      </c>
      <c r="AS97" s="5">
        <v>-1</v>
      </c>
      <c r="AT97" s="5">
        <v>-1</v>
      </c>
      <c r="AU97" s="5">
        <v>-1</v>
      </c>
      <c r="AV97" s="5">
        <v>-1</v>
      </c>
      <c r="AW97" s="5">
        <v>-1</v>
      </c>
      <c r="AX97" s="5">
        <v>-1</v>
      </c>
      <c r="AY97" s="5">
        <v>-1</v>
      </c>
      <c r="AZ97" s="5">
        <v>-1</v>
      </c>
      <c r="BA97" s="5">
        <v>-1</v>
      </c>
      <c r="BB97" s="5">
        <v>-1</v>
      </c>
      <c r="BC97" s="5">
        <v>-1</v>
      </c>
      <c r="BD97" s="5">
        <v>-1</v>
      </c>
      <c r="BE97" s="5">
        <v>-1</v>
      </c>
      <c r="BF97" s="5">
        <v>-1</v>
      </c>
      <c r="BG97" s="5">
        <v>-1</v>
      </c>
      <c r="BH97" s="5">
        <v>-1</v>
      </c>
      <c r="BI97" s="5">
        <v>-1</v>
      </c>
      <c r="BJ97" s="5">
        <v>-1</v>
      </c>
      <c r="BK97" s="5">
        <v>-1</v>
      </c>
      <c r="BL97" s="5">
        <v>-1</v>
      </c>
      <c r="BM97" s="5">
        <v>-1</v>
      </c>
      <c r="BN97" s="5">
        <v>-1</v>
      </c>
      <c r="BO97" s="5">
        <v>-1</v>
      </c>
      <c r="BP97" s="5">
        <v>-1</v>
      </c>
      <c r="BQ97" s="5">
        <v>-1</v>
      </c>
      <c r="BR97" s="5">
        <v>-1</v>
      </c>
      <c r="BS97" s="5">
        <v>-1</v>
      </c>
      <c r="BT97" s="5">
        <v>-1</v>
      </c>
      <c r="BU97" s="5">
        <v>-1</v>
      </c>
      <c r="BV97" s="5">
        <v>-1</v>
      </c>
      <c r="BW97" s="5">
        <v>-1</v>
      </c>
      <c r="BX97" s="5">
        <v>-1</v>
      </c>
      <c r="BY97" s="5">
        <v>-1</v>
      </c>
      <c r="BZ97" s="5">
        <v>-1</v>
      </c>
      <c r="CA97" s="5">
        <v>-1</v>
      </c>
      <c r="CB97" s="5">
        <v>-1</v>
      </c>
      <c r="CC97" s="5">
        <v>-1</v>
      </c>
      <c r="CD97" s="5">
        <v>-1</v>
      </c>
      <c r="CE97" s="5">
        <v>-1</v>
      </c>
      <c r="CF97" s="5">
        <v>-1</v>
      </c>
      <c r="CG97" s="5">
        <v>-1</v>
      </c>
      <c r="CH97" s="5">
        <v>-1</v>
      </c>
      <c r="CI97" s="5">
        <v>-1</v>
      </c>
      <c r="CJ97" s="5">
        <v>-1</v>
      </c>
      <c r="CK97" s="5">
        <v>-1</v>
      </c>
      <c r="CL97" s="5">
        <v>-1</v>
      </c>
      <c r="CM97" s="5">
        <v>-1</v>
      </c>
      <c r="CN97" s="5">
        <v>-1</v>
      </c>
      <c r="CO97" s="5">
        <v>-1</v>
      </c>
      <c r="CP97" s="5">
        <v>-1</v>
      </c>
      <c r="CQ97" s="5">
        <v>-1</v>
      </c>
      <c r="CR97" s="5">
        <v>-1</v>
      </c>
      <c r="CS97" s="5">
        <v>-1</v>
      </c>
      <c r="CT97" s="5">
        <v>-1</v>
      </c>
      <c r="CU97" s="5">
        <v>-1</v>
      </c>
      <c r="CV97" s="5">
        <v>-1</v>
      </c>
      <c r="CW97" s="5">
        <v>-1</v>
      </c>
      <c r="CX97" s="5">
        <v>-1</v>
      </c>
      <c r="CY97" s="5">
        <v>-1</v>
      </c>
      <c r="CZ97" s="5">
        <v>-1</v>
      </c>
      <c r="DA97" s="5">
        <v>-1</v>
      </c>
      <c r="DB97" s="5">
        <v>-1</v>
      </c>
      <c r="DC97" s="5">
        <v>-1</v>
      </c>
      <c r="DD97" s="5">
        <v>-1</v>
      </c>
      <c r="DE97" s="5">
        <v>-1</v>
      </c>
      <c r="DF97" s="5">
        <v>-1</v>
      </c>
      <c r="DG97" s="5">
        <v>-1</v>
      </c>
      <c r="DH97" s="5">
        <v>-1</v>
      </c>
      <c r="DI97" s="5">
        <v>-1</v>
      </c>
      <c r="DJ97" s="5">
        <v>-1</v>
      </c>
      <c r="DK97" s="5">
        <v>-1</v>
      </c>
      <c r="DL97" s="5">
        <v>-1</v>
      </c>
      <c r="DM97" s="5">
        <v>-1</v>
      </c>
      <c r="DN97" s="5">
        <v>-1</v>
      </c>
      <c r="DO97" s="5">
        <v>-1</v>
      </c>
      <c r="DP97" s="5">
        <v>-1</v>
      </c>
      <c r="DQ97" s="5">
        <v>-1</v>
      </c>
      <c r="DR97" s="5">
        <v>-1</v>
      </c>
      <c r="DS97" s="5">
        <v>-1</v>
      </c>
      <c r="DT97" s="5">
        <v>-1</v>
      </c>
      <c r="DU97" s="5">
        <v>-1</v>
      </c>
      <c r="DV97" s="5">
        <v>-1</v>
      </c>
      <c r="DW97" s="5">
        <v>-1</v>
      </c>
      <c r="DX97" s="5">
        <v>-1</v>
      </c>
      <c r="DY97" s="5">
        <v>-1</v>
      </c>
      <c r="DZ97" s="5">
        <v>-1</v>
      </c>
      <c r="EA97" s="5">
        <v>-1</v>
      </c>
      <c r="EB97" s="5">
        <v>-1</v>
      </c>
      <c r="EC97" s="5">
        <v>-1</v>
      </c>
      <c r="ED97" s="5">
        <v>-1</v>
      </c>
      <c r="EE97" s="5">
        <v>-1</v>
      </c>
      <c r="EF97" s="5">
        <v>-1</v>
      </c>
      <c r="EG97" s="5">
        <v>-1</v>
      </c>
      <c r="EH97" s="5">
        <v>-1</v>
      </c>
      <c r="EI97" s="5">
        <v>-1</v>
      </c>
      <c r="EJ97" s="5">
        <v>-1</v>
      </c>
      <c r="EK97" s="5">
        <v>-1</v>
      </c>
      <c r="EL97" s="5">
        <v>-1</v>
      </c>
      <c r="EM97" s="5">
        <v>-1</v>
      </c>
      <c r="EN97" s="5">
        <v>-1</v>
      </c>
      <c r="EO97" s="5">
        <v>-1</v>
      </c>
      <c r="EP97" s="5">
        <v>-1</v>
      </c>
      <c r="EQ97" s="5">
        <v>-1</v>
      </c>
      <c r="ER97" s="5">
        <v>-1</v>
      </c>
      <c r="ES97" s="5">
        <v>-1</v>
      </c>
      <c r="ET97" s="5">
        <v>-1</v>
      </c>
      <c r="EU97" s="5">
        <v>-1</v>
      </c>
      <c r="EV97" s="5">
        <v>-1</v>
      </c>
      <c r="EW97" s="5">
        <v>-1</v>
      </c>
      <c r="EX97" s="5">
        <v>-1</v>
      </c>
      <c r="EY97" s="5">
        <v>-1</v>
      </c>
      <c r="EZ97" s="5">
        <v>-1</v>
      </c>
      <c r="FA97" s="5">
        <v>-1</v>
      </c>
      <c r="FB97" s="5">
        <v>-1</v>
      </c>
      <c r="FC97" s="5">
        <v>-1</v>
      </c>
      <c r="FD97" s="5">
        <v>-1</v>
      </c>
      <c r="FE97" s="5">
        <v>-1</v>
      </c>
      <c r="FF97" s="5">
        <v>-1</v>
      </c>
      <c r="FG97" s="5">
        <v>-1</v>
      </c>
      <c r="FH97" s="5">
        <v>-1</v>
      </c>
      <c r="FI97" s="5">
        <v>-1</v>
      </c>
      <c r="FJ97" s="5">
        <v>-1</v>
      </c>
      <c r="FK97" s="5">
        <v>-1</v>
      </c>
      <c r="FL97" s="5">
        <v>-1</v>
      </c>
      <c r="FM97" s="5">
        <v>-1</v>
      </c>
      <c r="FN97" s="5">
        <v>-1</v>
      </c>
      <c r="FO97" s="5">
        <v>-1</v>
      </c>
      <c r="FP97" s="5">
        <v>-1</v>
      </c>
      <c r="FQ97" s="5">
        <v>-1</v>
      </c>
      <c r="FR97" s="5">
        <v>-1</v>
      </c>
      <c r="FS97" s="5">
        <v>-1</v>
      </c>
      <c r="FT97" s="5">
        <v>-1</v>
      </c>
      <c r="FU97" s="5">
        <v>-1</v>
      </c>
      <c r="FV97" s="5">
        <v>-1</v>
      </c>
      <c r="FW97" s="5">
        <v>-1</v>
      </c>
      <c r="FX97" s="5">
        <v>-1</v>
      </c>
      <c r="FY97" s="5">
        <v>-1</v>
      </c>
      <c r="FZ97" s="5">
        <v>-1</v>
      </c>
      <c r="GA97" s="5">
        <v>-1</v>
      </c>
      <c r="GB97" s="5">
        <v>-1</v>
      </c>
      <c r="GC97" s="5">
        <v>-1</v>
      </c>
      <c r="GD97" s="5">
        <v>-1</v>
      </c>
      <c r="GE97" s="5">
        <v>-1</v>
      </c>
      <c r="GF97" s="5">
        <v>-1</v>
      </c>
      <c r="GG97" s="5">
        <v>-1</v>
      </c>
      <c r="GH97" s="5">
        <v>-1</v>
      </c>
      <c r="GI97" s="5">
        <v>-1</v>
      </c>
      <c r="GJ97" s="5">
        <v>-1</v>
      </c>
      <c r="GK97" s="5">
        <v>-1</v>
      </c>
      <c r="GL97" s="5">
        <v>-1</v>
      </c>
      <c r="GM97" s="5">
        <v>-1</v>
      </c>
      <c r="GN97" s="5">
        <v>-1</v>
      </c>
      <c r="GO97" s="5">
        <v>-1</v>
      </c>
      <c r="GP97" s="5">
        <v>-1</v>
      </c>
      <c r="GQ97" s="5">
        <v>-1</v>
      </c>
      <c r="GR97" s="5">
        <v>1.2214611872146118E-8</v>
      </c>
      <c r="GS97" s="5">
        <v>-1</v>
      </c>
      <c r="GT97" s="5">
        <v>-1</v>
      </c>
      <c r="GU97" s="5">
        <v>-1</v>
      </c>
      <c r="GV97" s="5">
        <v>-1</v>
      </c>
      <c r="GW97" s="5">
        <v>-1</v>
      </c>
      <c r="GX97" s="5">
        <v>-1</v>
      </c>
      <c r="GY97" s="5">
        <v>-1</v>
      </c>
      <c r="GZ97" s="5">
        <v>-1</v>
      </c>
      <c r="HA97" s="5">
        <v>-1</v>
      </c>
      <c r="HB97" s="5">
        <v>-1</v>
      </c>
      <c r="HC97" s="5">
        <v>-1</v>
      </c>
      <c r="HD97" s="5">
        <v>-1</v>
      </c>
      <c r="HE97" s="5">
        <v>-1</v>
      </c>
      <c r="HF97" s="5">
        <v>-1</v>
      </c>
      <c r="HG97" s="5">
        <v>-1</v>
      </c>
      <c r="HH97" s="5">
        <v>-1</v>
      </c>
      <c r="HI97" s="5">
        <v>-1</v>
      </c>
      <c r="HJ97" s="5">
        <v>-1</v>
      </c>
      <c r="HK97" s="5">
        <v>-1</v>
      </c>
      <c r="HL97" s="5">
        <v>-1</v>
      </c>
      <c r="HM97" s="5">
        <v>-1</v>
      </c>
      <c r="HN97" s="5">
        <v>-1</v>
      </c>
      <c r="HO97" s="5" t="s">
        <v>720</v>
      </c>
    </row>
    <row r="98" spans="1:223" x14ac:dyDescent="0.25">
      <c r="A98" s="37" t="s">
        <v>3495</v>
      </c>
      <c r="B98" s="5">
        <v>2</v>
      </c>
      <c r="C98" s="5">
        <v>0</v>
      </c>
      <c r="D98" s="5">
        <v>2.0225512508076519E-5</v>
      </c>
      <c r="E98" s="5">
        <v>0.94124672159351053</v>
      </c>
      <c r="F98" s="5">
        <v>1.0845946602761206E-3</v>
      </c>
      <c r="G98" s="5">
        <v>5.7648458233705596E-2</v>
      </c>
      <c r="H98" s="5">
        <v>-1</v>
      </c>
      <c r="I98" s="5">
        <v>-1</v>
      </c>
      <c r="J98" s="5">
        <v>-1</v>
      </c>
      <c r="K98" s="5">
        <v>-1</v>
      </c>
      <c r="L98" s="5">
        <v>-1</v>
      </c>
      <c r="M98" s="5">
        <v>-1</v>
      </c>
      <c r="N98" s="5">
        <v>-1</v>
      </c>
      <c r="O98" s="5">
        <v>-1</v>
      </c>
      <c r="P98" s="5">
        <v>-1</v>
      </c>
      <c r="Q98" s="5">
        <v>-1</v>
      </c>
      <c r="R98" s="5">
        <v>-1</v>
      </c>
      <c r="S98" s="5">
        <v>-1</v>
      </c>
      <c r="T98" s="5">
        <v>-1</v>
      </c>
      <c r="U98" s="5">
        <v>-1</v>
      </c>
      <c r="V98" s="5">
        <v>-1</v>
      </c>
      <c r="W98" s="5">
        <v>-1</v>
      </c>
      <c r="X98" s="5">
        <v>-1</v>
      </c>
      <c r="Y98" s="5">
        <v>-1</v>
      </c>
      <c r="Z98" s="5">
        <v>-1</v>
      </c>
      <c r="AA98" s="5">
        <v>-1</v>
      </c>
      <c r="AB98" s="5">
        <v>-1</v>
      </c>
      <c r="AC98" s="5">
        <v>-1</v>
      </c>
      <c r="AD98" s="5">
        <v>-1</v>
      </c>
      <c r="AE98" s="5">
        <v>-1</v>
      </c>
      <c r="AF98" s="5">
        <v>-1</v>
      </c>
      <c r="AG98" s="5">
        <v>-1</v>
      </c>
      <c r="AH98" s="5">
        <v>-1</v>
      </c>
      <c r="AI98" s="5">
        <v>-1</v>
      </c>
      <c r="AJ98" s="5">
        <v>-1</v>
      </c>
      <c r="AK98" s="5">
        <v>-1</v>
      </c>
      <c r="AL98" s="5">
        <v>-1</v>
      </c>
      <c r="AM98" s="5">
        <v>-1</v>
      </c>
      <c r="AN98" s="5">
        <v>-1</v>
      </c>
      <c r="AO98" s="5">
        <v>-1</v>
      </c>
      <c r="AP98" s="5">
        <v>-1</v>
      </c>
      <c r="AQ98" s="5">
        <v>-1</v>
      </c>
      <c r="AR98" s="5">
        <v>-1</v>
      </c>
      <c r="AS98" s="5">
        <v>-1</v>
      </c>
      <c r="AT98" s="5">
        <v>-1</v>
      </c>
      <c r="AU98" s="5">
        <v>-1</v>
      </c>
      <c r="AV98" s="5">
        <v>-1</v>
      </c>
      <c r="AW98" s="5">
        <v>-1</v>
      </c>
      <c r="AX98" s="5">
        <v>-1</v>
      </c>
      <c r="AY98" s="5">
        <v>-1</v>
      </c>
      <c r="AZ98" s="5">
        <v>-1</v>
      </c>
      <c r="BA98" s="5">
        <v>-1</v>
      </c>
      <c r="BB98" s="5">
        <v>-1</v>
      </c>
      <c r="BC98" s="5">
        <v>-1</v>
      </c>
      <c r="BD98" s="5">
        <v>-1</v>
      </c>
      <c r="BE98" s="5">
        <v>-1</v>
      </c>
      <c r="BF98" s="5">
        <v>-1</v>
      </c>
      <c r="BG98" s="5">
        <v>-1</v>
      </c>
      <c r="BH98" s="5">
        <v>-1</v>
      </c>
      <c r="BI98" s="5">
        <v>-1</v>
      </c>
      <c r="BJ98" s="5">
        <v>-1</v>
      </c>
      <c r="BK98" s="5">
        <v>-1</v>
      </c>
      <c r="BL98" s="5">
        <v>-1</v>
      </c>
      <c r="BM98" s="5">
        <v>-1</v>
      </c>
      <c r="BN98" s="5">
        <v>-1</v>
      </c>
      <c r="BO98" s="5">
        <v>-1</v>
      </c>
      <c r="BP98" s="5">
        <v>-1</v>
      </c>
      <c r="BQ98" s="5">
        <v>-1</v>
      </c>
      <c r="BR98" s="5">
        <v>-1</v>
      </c>
      <c r="BS98" s="5">
        <v>-1</v>
      </c>
      <c r="BT98" s="5">
        <v>-1</v>
      </c>
      <c r="BU98" s="5">
        <v>-1</v>
      </c>
      <c r="BV98" s="5">
        <v>-1</v>
      </c>
      <c r="BW98" s="5">
        <v>-1</v>
      </c>
      <c r="BX98" s="5">
        <v>-1</v>
      </c>
      <c r="BY98" s="5">
        <v>-1</v>
      </c>
      <c r="BZ98" s="5">
        <v>-1</v>
      </c>
      <c r="CA98" s="5">
        <v>-1</v>
      </c>
      <c r="CB98" s="5">
        <v>-1</v>
      </c>
      <c r="CC98" s="5">
        <v>-1</v>
      </c>
      <c r="CD98" s="5">
        <v>-1</v>
      </c>
      <c r="CE98" s="5">
        <v>-1</v>
      </c>
      <c r="CF98" s="5">
        <v>-1</v>
      </c>
      <c r="CG98" s="5">
        <v>-1</v>
      </c>
      <c r="CH98" s="5">
        <v>-1</v>
      </c>
      <c r="CI98" s="5">
        <v>-1</v>
      </c>
      <c r="CJ98" s="5">
        <v>-1</v>
      </c>
      <c r="CK98" s="5">
        <v>-1</v>
      </c>
      <c r="CL98" s="5">
        <v>-1</v>
      </c>
      <c r="CM98" s="5">
        <v>-1</v>
      </c>
      <c r="CN98" s="5">
        <v>-1</v>
      </c>
      <c r="CO98" s="5">
        <v>-1</v>
      </c>
      <c r="CP98" s="5">
        <v>-1</v>
      </c>
      <c r="CQ98" s="5">
        <v>-1</v>
      </c>
      <c r="CR98" s="5">
        <v>-1</v>
      </c>
      <c r="CS98" s="5">
        <v>-1</v>
      </c>
      <c r="CT98" s="5">
        <v>-1</v>
      </c>
      <c r="CU98" s="5">
        <v>-1</v>
      </c>
      <c r="CV98" s="5">
        <v>-1</v>
      </c>
      <c r="CW98" s="5">
        <v>-1</v>
      </c>
      <c r="CX98" s="5">
        <v>-1</v>
      </c>
      <c r="CY98" s="5">
        <v>-1</v>
      </c>
      <c r="CZ98" s="5">
        <v>-1</v>
      </c>
      <c r="DA98" s="5">
        <v>-1</v>
      </c>
      <c r="DB98" s="5">
        <v>-1</v>
      </c>
      <c r="DC98" s="5">
        <v>-1</v>
      </c>
      <c r="DD98" s="5">
        <v>-1</v>
      </c>
      <c r="DE98" s="5">
        <v>-1</v>
      </c>
      <c r="DF98" s="5">
        <v>-1</v>
      </c>
      <c r="DG98" s="5">
        <v>-1</v>
      </c>
      <c r="DH98" s="5">
        <v>-1</v>
      </c>
      <c r="DI98" s="5">
        <v>-1</v>
      </c>
      <c r="DJ98" s="5">
        <v>-1</v>
      </c>
      <c r="DK98" s="5">
        <v>-1</v>
      </c>
      <c r="DL98" s="5">
        <v>-1</v>
      </c>
      <c r="DM98" s="5">
        <v>-1</v>
      </c>
      <c r="DN98" s="5">
        <v>-1</v>
      </c>
      <c r="DO98" s="5">
        <v>-1</v>
      </c>
      <c r="DP98" s="5">
        <v>-1</v>
      </c>
      <c r="DQ98" s="5">
        <v>-1</v>
      </c>
      <c r="DR98" s="5">
        <v>-1</v>
      </c>
      <c r="DS98" s="5">
        <v>-1</v>
      </c>
      <c r="DT98" s="5">
        <v>-1</v>
      </c>
      <c r="DU98" s="5">
        <v>-1</v>
      </c>
      <c r="DV98" s="5">
        <v>-1</v>
      </c>
      <c r="DW98" s="5">
        <v>-1</v>
      </c>
      <c r="DX98" s="5">
        <v>-1</v>
      </c>
      <c r="DY98" s="5">
        <v>-1</v>
      </c>
      <c r="DZ98" s="5">
        <v>-1</v>
      </c>
      <c r="EA98" s="5">
        <v>-1</v>
      </c>
      <c r="EB98" s="5">
        <v>-1</v>
      </c>
      <c r="EC98" s="5">
        <v>-1</v>
      </c>
      <c r="ED98" s="5">
        <v>-1</v>
      </c>
      <c r="EE98" s="5">
        <v>-1</v>
      </c>
      <c r="EF98" s="5">
        <v>-1</v>
      </c>
      <c r="EG98" s="5">
        <v>-1</v>
      </c>
      <c r="EH98" s="5">
        <v>-1</v>
      </c>
      <c r="EI98" s="5">
        <v>-1</v>
      </c>
      <c r="EJ98" s="5">
        <v>-1</v>
      </c>
      <c r="EK98" s="5">
        <v>-1</v>
      </c>
      <c r="EL98" s="5">
        <v>-1</v>
      </c>
      <c r="EM98" s="5">
        <v>-1</v>
      </c>
      <c r="EN98" s="5">
        <v>-1</v>
      </c>
      <c r="EO98" s="5">
        <v>-1</v>
      </c>
      <c r="EP98" s="5">
        <v>-1</v>
      </c>
      <c r="EQ98" s="5">
        <v>-1</v>
      </c>
      <c r="ER98" s="5">
        <v>-1</v>
      </c>
      <c r="ES98" s="5">
        <v>-1</v>
      </c>
      <c r="ET98" s="5">
        <v>-1</v>
      </c>
      <c r="EU98" s="5">
        <v>-1</v>
      </c>
      <c r="EV98" s="5">
        <v>-1</v>
      </c>
      <c r="EW98" s="5">
        <v>-1</v>
      </c>
      <c r="EX98" s="5">
        <v>-1</v>
      </c>
      <c r="EY98" s="5">
        <v>-1</v>
      </c>
      <c r="EZ98" s="5">
        <v>-1</v>
      </c>
      <c r="FA98" s="5">
        <v>-1</v>
      </c>
      <c r="FB98" s="5">
        <v>-1</v>
      </c>
      <c r="FC98" s="5">
        <v>-1</v>
      </c>
      <c r="FD98" s="5">
        <v>-1</v>
      </c>
      <c r="FE98" s="5">
        <v>-1</v>
      </c>
      <c r="FF98" s="5">
        <v>-1</v>
      </c>
      <c r="FG98" s="5">
        <v>-1</v>
      </c>
      <c r="FH98" s="5">
        <v>-1</v>
      </c>
      <c r="FI98" s="5">
        <v>-1</v>
      </c>
      <c r="FJ98" s="5">
        <v>-1</v>
      </c>
      <c r="FK98" s="5">
        <v>-1</v>
      </c>
      <c r="FL98" s="5">
        <v>-1</v>
      </c>
      <c r="FM98" s="5">
        <v>-1</v>
      </c>
      <c r="FN98" s="5">
        <v>-1</v>
      </c>
      <c r="FO98" s="5">
        <v>-1</v>
      </c>
      <c r="FP98" s="5">
        <v>-1</v>
      </c>
      <c r="FQ98" s="5">
        <v>-1</v>
      </c>
      <c r="FR98" s="5">
        <v>-1</v>
      </c>
      <c r="FS98" s="5">
        <v>-1</v>
      </c>
      <c r="FT98" s="5">
        <v>-1</v>
      </c>
      <c r="FU98" s="5">
        <v>-1</v>
      </c>
      <c r="FV98" s="5">
        <v>-1</v>
      </c>
      <c r="FW98" s="5">
        <v>-1</v>
      </c>
      <c r="FX98" s="5">
        <v>-1</v>
      </c>
      <c r="FY98" s="5">
        <v>-1</v>
      </c>
      <c r="FZ98" s="5">
        <v>-1</v>
      </c>
      <c r="GA98" s="5">
        <v>-1</v>
      </c>
      <c r="GB98" s="5">
        <v>-1</v>
      </c>
      <c r="GC98" s="5">
        <v>-1</v>
      </c>
      <c r="GD98" s="5">
        <v>-1</v>
      </c>
      <c r="GE98" s="5">
        <v>-1</v>
      </c>
      <c r="GF98" s="5">
        <v>-1</v>
      </c>
      <c r="GG98" s="5">
        <v>-1</v>
      </c>
      <c r="GH98" s="5">
        <v>-1</v>
      </c>
      <c r="GI98" s="5">
        <v>-1</v>
      </c>
      <c r="GJ98" s="5">
        <v>-1</v>
      </c>
      <c r="GK98" s="5">
        <v>-1</v>
      </c>
      <c r="GL98" s="5">
        <v>-1</v>
      </c>
      <c r="GM98" s="5">
        <v>-1</v>
      </c>
      <c r="GN98" s="5">
        <v>-1</v>
      </c>
      <c r="GO98" s="5">
        <v>-1</v>
      </c>
      <c r="GP98" s="5">
        <v>-1</v>
      </c>
      <c r="GQ98" s="5">
        <v>-1</v>
      </c>
      <c r="GR98" s="5">
        <v>1.2419330289193303E-6</v>
      </c>
      <c r="GS98" s="5">
        <v>-1</v>
      </c>
      <c r="GT98" s="5">
        <v>-1</v>
      </c>
      <c r="GU98" s="5">
        <v>-1</v>
      </c>
      <c r="GV98" s="5">
        <v>-1</v>
      </c>
      <c r="GW98" s="5">
        <v>-1</v>
      </c>
      <c r="GX98" s="5">
        <v>-1</v>
      </c>
      <c r="GY98" s="5">
        <v>-1</v>
      </c>
      <c r="GZ98" s="5">
        <v>-1</v>
      </c>
      <c r="HA98" s="5">
        <v>-1</v>
      </c>
      <c r="HB98" s="5">
        <v>-1</v>
      </c>
      <c r="HC98" s="5">
        <v>-1</v>
      </c>
      <c r="HD98" s="5">
        <v>-1</v>
      </c>
      <c r="HE98" s="5">
        <v>-1</v>
      </c>
      <c r="HF98" s="5">
        <v>-1</v>
      </c>
      <c r="HG98" s="5">
        <v>3.5468627233271059E-5</v>
      </c>
      <c r="HH98" s="5">
        <v>-1</v>
      </c>
      <c r="HI98" s="5">
        <v>-1</v>
      </c>
      <c r="HJ98" s="5">
        <v>-1</v>
      </c>
      <c r="HK98" s="5">
        <v>-1</v>
      </c>
      <c r="HL98" s="5">
        <v>-1</v>
      </c>
      <c r="HM98" s="5">
        <v>-1</v>
      </c>
      <c r="HN98" s="5">
        <v>-1</v>
      </c>
      <c r="HO98" s="5" t="s">
        <v>720</v>
      </c>
    </row>
    <row r="99" spans="1:223" x14ac:dyDescent="0.25">
      <c r="A99" s="36" t="s">
        <v>3506</v>
      </c>
      <c r="B99" s="5">
        <v>2</v>
      </c>
      <c r="C99" s="5">
        <v>0</v>
      </c>
      <c r="D99" s="5">
        <v>5.1079851817904605E-16</v>
      </c>
      <c r="E99" s="5">
        <v>0.67023306104399116</v>
      </c>
      <c r="F99" s="5">
        <v>3.0476796185130656E-3</v>
      </c>
      <c r="G99" s="5">
        <v>0.32671925933749491</v>
      </c>
      <c r="H99" s="5">
        <v>-1</v>
      </c>
      <c r="I99" s="5">
        <v>-1</v>
      </c>
      <c r="J99" s="5">
        <v>-1</v>
      </c>
      <c r="K99" s="5">
        <v>-1</v>
      </c>
      <c r="L99" s="5">
        <v>-1</v>
      </c>
      <c r="M99" s="5">
        <v>-1</v>
      </c>
      <c r="N99" s="5">
        <v>-1</v>
      </c>
      <c r="O99" s="5">
        <v>-1</v>
      </c>
      <c r="P99" s="5">
        <v>-1</v>
      </c>
      <c r="Q99" s="5">
        <v>-1</v>
      </c>
      <c r="R99" s="5">
        <v>-1</v>
      </c>
      <c r="S99" s="5">
        <v>-1</v>
      </c>
      <c r="T99" s="5">
        <v>-1</v>
      </c>
      <c r="U99" s="5">
        <v>-1</v>
      </c>
      <c r="V99" s="5">
        <v>-1</v>
      </c>
      <c r="W99" s="5">
        <v>-1</v>
      </c>
      <c r="X99" s="5">
        <v>-1</v>
      </c>
      <c r="Y99" s="5">
        <v>-1</v>
      </c>
      <c r="Z99" s="5">
        <v>-1</v>
      </c>
      <c r="AA99" s="5">
        <v>-1</v>
      </c>
      <c r="AB99" s="5">
        <v>-1</v>
      </c>
      <c r="AC99" s="5">
        <v>-1</v>
      </c>
      <c r="AD99" s="5">
        <v>-1</v>
      </c>
      <c r="AE99" s="5">
        <v>-1</v>
      </c>
      <c r="AF99" s="5">
        <v>-1</v>
      </c>
      <c r="AG99" s="5">
        <v>-1</v>
      </c>
      <c r="AH99" s="5">
        <v>-1</v>
      </c>
      <c r="AI99" s="5">
        <v>-1</v>
      </c>
      <c r="AJ99" s="5">
        <v>-1</v>
      </c>
      <c r="AK99" s="5">
        <v>-1</v>
      </c>
      <c r="AL99" s="5">
        <v>-1</v>
      </c>
      <c r="AM99" s="5">
        <v>-1</v>
      </c>
      <c r="AN99" s="5">
        <v>-1</v>
      </c>
      <c r="AO99" s="5">
        <v>-1</v>
      </c>
      <c r="AP99" s="5">
        <v>-1</v>
      </c>
      <c r="AQ99" s="5">
        <v>-1</v>
      </c>
      <c r="AR99" s="5">
        <v>-1</v>
      </c>
      <c r="AS99" s="5">
        <v>-1</v>
      </c>
      <c r="AT99" s="5">
        <v>-1</v>
      </c>
      <c r="AU99" s="5">
        <v>-1</v>
      </c>
      <c r="AV99" s="5">
        <v>-1</v>
      </c>
      <c r="AW99" s="5">
        <v>-1</v>
      </c>
      <c r="AX99" s="5">
        <v>-1</v>
      </c>
      <c r="AY99" s="5">
        <v>-1</v>
      </c>
      <c r="AZ99" s="5">
        <v>-1</v>
      </c>
      <c r="BA99" s="5">
        <v>-1</v>
      </c>
      <c r="BB99" s="5">
        <v>-1</v>
      </c>
      <c r="BC99" s="5">
        <v>-1</v>
      </c>
      <c r="BD99" s="5">
        <v>-1</v>
      </c>
      <c r="BE99" s="5">
        <v>-1</v>
      </c>
      <c r="BF99" s="5">
        <v>-1</v>
      </c>
      <c r="BG99" s="5">
        <v>-1</v>
      </c>
      <c r="BH99" s="5">
        <v>-1</v>
      </c>
      <c r="BI99" s="5">
        <v>-1</v>
      </c>
      <c r="BJ99" s="5">
        <v>-1</v>
      </c>
      <c r="BK99" s="5">
        <v>-1</v>
      </c>
      <c r="BL99" s="5">
        <v>-1</v>
      </c>
      <c r="BM99" s="5">
        <v>-1</v>
      </c>
      <c r="BN99" s="5">
        <v>-1</v>
      </c>
      <c r="BO99" s="5">
        <v>-1</v>
      </c>
      <c r="BP99" s="5">
        <v>-1</v>
      </c>
      <c r="BQ99" s="5">
        <v>-1</v>
      </c>
      <c r="BR99" s="5">
        <v>-1</v>
      </c>
      <c r="BS99" s="5">
        <v>-1</v>
      </c>
      <c r="BT99" s="5">
        <v>-1</v>
      </c>
      <c r="BU99" s="5">
        <v>-1</v>
      </c>
      <c r="BV99" s="5">
        <v>-1</v>
      </c>
      <c r="BW99" s="5">
        <v>-1</v>
      </c>
      <c r="BX99" s="5">
        <v>-1</v>
      </c>
      <c r="BY99" s="5">
        <v>-1</v>
      </c>
      <c r="BZ99" s="5">
        <v>-1</v>
      </c>
      <c r="CA99" s="5">
        <v>-1</v>
      </c>
      <c r="CB99" s="5">
        <v>-1</v>
      </c>
      <c r="CC99" s="5">
        <v>-1</v>
      </c>
      <c r="CD99" s="5">
        <v>-1</v>
      </c>
      <c r="CE99" s="5">
        <v>-1</v>
      </c>
      <c r="CF99" s="5">
        <v>-1</v>
      </c>
      <c r="CG99" s="5">
        <v>-1</v>
      </c>
      <c r="CH99" s="5">
        <v>-1</v>
      </c>
      <c r="CI99" s="5">
        <v>-1</v>
      </c>
      <c r="CJ99" s="5">
        <v>-1</v>
      </c>
      <c r="CK99" s="5">
        <v>-1</v>
      </c>
      <c r="CL99" s="5">
        <v>-1</v>
      </c>
      <c r="CM99" s="5">
        <v>-1</v>
      </c>
      <c r="CN99" s="5">
        <v>-1</v>
      </c>
      <c r="CO99" s="5">
        <v>-1</v>
      </c>
      <c r="CP99" s="5">
        <v>-1</v>
      </c>
      <c r="CQ99" s="5">
        <v>-1</v>
      </c>
      <c r="CR99" s="5">
        <v>-1</v>
      </c>
      <c r="CS99" s="5">
        <v>-1</v>
      </c>
      <c r="CT99" s="5">
        <v>-1</v>
      </c>
      <c r="CU99" s="5">
        <v>-1</v>
      </c>
      <c r="CV99" s="5">
        <v>-1</v>
      </c>
      <c r="CW99" s="5">
        <v>-1</v>
      </c>
      <c r="CX99" s="5">
        <v>-1</v>
      </c>
      <c r="CY99" s="5">
        <v>-1</v>
      </c>
      <c r="CZ99" s="5">
        <v>-1</v>
      </c>
      <c r="DA99" s="5">
        <v>-1</v>
      </c>
      <c r="DB99" s="5">
        <v>-1</v>
      </c>
      <c r="DC99" s="5">
        <v>-1</v>
      </c>
      <c r="DD99" s="5">
        <v>-1</v>
      </c>
      <c r="DE99" s="5">
        <v>-1</v>
      </c>
      <c r="DF99" s="5">
        <v>-1</v>
      </c>
      <c r="DG99" s="5">
        <v>-1</v>
      </c>
      <c r="DH99" s="5">
        <v>-1</v>
      </c>
      <c r="DI99" s="5">
        <v>-1</v>
      </c>
      <c r="DJ99" s="5">
        <v>-1</v>
      </c>
      <c r="DK99" s="5">
        <v>-1</v>
      </c>
      <c r="DL99" s="5">
        <v>-1</v>
      </c>
      <c r="DM99" s="5">
        <v>-1</v>
      </c>
      <c r="DN99" s="5">
        <v>-1</v>
      </c>
      <c r="DO99" s="5">
        <v>-1</v>
      </c>
      <c r="DP99" s="5">
        <v>-1</v>
      </c>
      <c r="DQ99" s="5">
        <v>-1</v>
      </c>
      <c r="DR99" s="5">
        <v>-1</v>
      </c>
      <c r="DS99" s="5">
        <v>-1</v>
      </c>
      <c r="DT99" s="5">
        <v>-1</v>
      </c>
      <c r="DU99" s="5">
        <v>-1</v>
      </c>
      <c r="DV99" s="5">
        <v>-1</v>
      </c>
      <c r="DW99" s="5">
        <v>-1</v>
      </c>
      <c r="DX99" s="5">
        <v>-1</v>
      </c>
      <c r="DY99" s="5">
        <v>-1</v>
      </c>
      <c r="DZ99" s="5">
        <v>-1</v>
      </c>
      <c r="EA99" s="5">
        <v>-1</v>
      </c>
      <c r="EB99" s="5">
        <v>-1</v>
      </c>
      <c r="EC99" s="5">
        <v>-1</v>
      </c>
      <c r="ED99" s="5">
        <v>-1</v>
      </c>
      <c r="EE99" s="5">
        <v>-1</v>
      </c>
      <c r="EF99" s="5">
        <v>-1</v>
      </c>
      <c r="EG99" s="5">
        <v>-1</v>
      </c>
      <c r="EH99" s="5">
        <v>-1</v>
      </c>
      <c r="EI99" s="5">
        <v>-1</v>
      </c>
      <c r="EJ99" s="5">
        <v>-1</v>
      </c>
      <c r="EK99" s="5">
        <v>-1</v>
      </c>
      <c r="EL99" s="5">
        <v>-1</v>
      </c>
      <c r="EM99" s="5">
        <v>-1</v>
      </c>
      <c r="EN99" s="5">
        <v>-1</v>
      </c>
      <c r="EO99" s="5">
        <v>-1</v>
      </c>
      <c r="EP99" s="5">
        <v>-1</v>
      </c>
      <c r="EQ99" s="5">
        <v>-1</v>
      </c>
      <c r="ER99" s="5">
        <v>-1</v>
      </c>
      <c r="ES99" s="5">
        <v>-1</v>
      </c>
      <c r="ET99" s="5">
        <v>-1</v>
      </c>
      <c r="EU99" s="5">
        <v>-1</v>
      </c>
      <c r="EV99" s="5">
        <v>-1</v>
      </c>
      <c r="EW99" s="5">
        <v>-1</v>
      </c>
      <c r="EX99" s="5">
        <v>-1</v>
      </c>
      <c r="EY99" s="5">
        <v>-1</v>
      </c>
      <c r="EZ99" s="5">
        <v>-1</v>
      </c>
      <c r="FA99" s="5">
        <v>-1</v>
      </c>
      <c r="FB99" s="5">
        <v>-1</v>
      </c>
      <c r="FC99" s="5">
        <v>-1</v>
      </c>
      <c r="FD99" s="5">
        <v>-1</v>
      </c>
      <c r="FE99" s="5">
        <v>-1</v>
      </c>
      <c r="FF99" s="5">
        <v>-1</v>
      </c>
      <c r="FG99" s="5">
        <v>-1</v>
      </c>
      <c r="FH99" s="5">
        <v>-1</v>
      </c>
      <c r="FI99" s="5">
        <v>-1</v>
      </c>
      <c r="FJ99" s="5">
        <v>-1</v>
      </c>
      <c r="FK99" s="5">
        <v>-1</v>
      </c>
      <c r="FL99" s="5">
        <v>-1</v>
      </c>
      <c r="FM99" s="5">
        <v>-1</v>
      </c>
      <c r="FN99" s="5">
        <v>-1</v>
      </c>
      <c r="FO99" s="5">
        <v>-1</v>
      </c>
      <c r="FP99" s="5">
        <v>-1</v>
      </c>
      <c r="FQ99" s="5">
        <v>-1</v>
      </c>
      <c r="FR99" s="5">
        <v>-1</v>
      </c>
      <c r="FS99" s="5">
        <v>-1</v>
      </c>
      <c r="FT99" s="5">
        <v>-1</v>
      </c>
      <c r="FU99" s="5">
        <v>-1</v>
      </c>
      <c r="FV99" s="5">
        <v>-1</v>
      </c>
      <c r="FW99" s="5">
        <v>-1</v>
      </c>
      <c r="FX99" s="5">
        <v>-1</v>
      </c>
      <c r="FY99" s="5">
        <v>-1</v>
      </c>
      <c r="FZ99" s="5">
        <v>-1</v>
      </c>
      <c r="GA99" s="5">
        <v>-1</v>
      </c>
      <c r="GB99" s="5">
        <v>-1</v>
      </c>
      <c r="GC99" s="5">
        <v>-1</v>
      </c>
      <c r="GD99" s="5">
        <v>-1</v>
      </c>
      <c r="GE99" s="5">
        <v>-1</v>
      </c>
      <c r="GF99" s="5">
        <v>-1</v>
      </c>
      <c r="GG99" s="5">
        <v>-1</v>
      </c>
      <c r="GH99" s="5">
        <v>-1</v>
      </c>
      <c r="GI99" s="5">
        <v>-1</v>
      </c>
      <c r="GJ99" s="5">
        <v>-1</v>
      </c>
      <c r="GK99" s="5">
        <v>-1</v>
      </c>
      <c r="GL99" s="5">
        <v>-1</v>
      </c>
      <c r="GM99" s="5">
        <v>-1</v>
      </c>
      <c r="GN99" s="5">
        <v>-1</v>
      </c>
      <c r="GO99" s="5">
        <v>-1</v>
      </c>
      <c r="GP99" s="5">
        <v>-1</v>
      </c>
      <c r="GQ99" s="5">
        <v>-1</v>
      </c>
      <c r="GR99" s="5">
        <v>2.0019025875190258E-7</v>
      </c>
      <c r="GS99" s="5">
        <v>-1</v>
      </c>
      <c r="GT99" s="5">
        <v>-1</v>
      </c>
      <c r="GU99" s="5">
        <v>-1</v>
      </c>
      <c r="GV99" s="5">
        <v>-1</v>
      </c>
      <c r="GW99" s="5">
        <v>-1</v>
      </c>
      <c r="GX99" s="5">
        <v>-1</v>
      </c>
      <c r="GY99" s="5">
        <v>-1</v>
      </c>
      <c r="GZ99" s="5">
        <v>-1</v>
      </c>
      <c r="HA99" s="5">
        <v>-1</v>
      </c>
      <c r="HB99" s="5">
        <v>-1</v>
      </c>
      <c r="HC99" s="5">
        <v>-1</v>
      </c>
      <c r="HD99" s="5">
        <v>-1</v>
      </c>
      <c r="HE99" s="5">
        <v>-1</v>
      </c>
      <c r="HF99" s="5">
        <v>-1</v>
      </c>
      <c r="HG99" s="5">
        <v>6.2013883409436831E-7</v>
      </c>
      <c r="HH99" s="5">
        <v>-1</v>
      </c>
      <c r="HI99" s="5">
        <v>-1</v>
      </c>
      <c r="HJ99" s="5">
        <v>-1</v>
      </c>
      <c r="HK99" s="5">
        <v>-1</v>
      </c>
      <c r="HL99" s="5">
        <v>-1</v>
      </c>
      <c r="HM99" s="5">
        <v>-1</v>
      </c>
      <c r="HN99" s="5">
        <v>-1</v>
      </c>
      <c r="HO99" s="5" t="s">
        <v>720</v>
      </c>
    </row>
    <row r="100" spans="1:223" x14ac:dyDescent="0.25">
      <c r="A100" s="36" t="s">
        <v>3521</v>
      </c>
      <c r="B100" s="5">
        <v>2</v>
      </c>
      <c r="C100" s="5">
        <v>0</v>
      </c>
      <c r="D100" s="5">
        <v>1.2156897658548224E-16</v>
      </c>
      <c r="E100" s="5">
        <v>0.38173872349672389</v>
      </c>
      <c r="F100" s="5">
        <v>2.4327456955358915E-3</v>
      </c>
      <c r="G100" s="5">
        <v>0.61582853080774036</v>
      </c>
      <c r="H100" s="5">
        <v>-1</v>
      </c>
      <c r="I100" s="5">
        <v>-1</v>
      </c>
      <c r="J100" s="5">
        <v>-1</v>
      </c>
      <c r="K100" s="5">
        <v>-1</v>
      </c>
      <c r="L100" s="5">
        <v>-1</v>
      </c>
      <c r="M100" s="5">
        <v>-1</v>
      </c>
      <c r="N100" s="5">
        <v>-1</v>
      </c>
      <c r="O100" s="5">
        <v>-1</v>
      </c>
      <c r="P100" s="5">
        <v>-1</v>
      </c>
      <c r="Q100" s="5">
        <v>-1</v>
      </c>
      <c r="R100" s="5">
        <v>-1</v>
      </c>
      <c r="S100" s="5">
        <v>-1</v>
      </c>
      <c r="T100" s="5">
        <v>-1</v>
      </c>
      <c r="U100" s="5">
        <v>-1</v>
      </c>
      <c r="V100" s="5">
        <v>-1</v>
      </c>
      <c r="W100" s="5">
        <v>-1</v>
      </c>
      <c r="X100" s="5">
        <v>-1</v>
      </c>
      <c r="Y100" s="5">
        <v>-1</v>
      </c>
      <c r="Z100" s="5">
        <v>-1</v>
      </c>
      <c r="AA100" s="5">
        <v>-1</v>
      </c>
      <c r="AB100" s="5">
        <v>-1</v>
      </c>
      <c r="AC100" s="5">
        <v>-1</v>
      </c>
      <c r="AD100" s="5">
        <v>-1</v>
      </c>
      <c r="AE100" s="5">
        <v>-1</v>
      </c>
      <c r="AF100" s="5">
        <v>-1</v>
      </c>
      <c r="AG100" s="5">
        <v>-1</v>
      </c>
      <c r="AH100" s="5">
        <v>-1</v>
      </c>
      <c r="AI100" s="5">
        <v>-1</v>
      </c>
      <c r="AJ100" s="5">
        <v>-1</v>
      </c>
      <c r="AK100" s="5">
        <v>-1</v>
      </c>
      <c r="AL100" s="5">
        <v>-1</v>
      </c>
      <c r="AM100" s="5">
        <v>-1</v>
      </c>
      <c r="AN100" s="5">
        <v>-1</v>
      </c>
      <c r="AO100" s="5">
        <v>-1</v>
      </c>
      <c r="AP100" s="5">
        <v>-1</v>
      </c>
      <c r="AQ100" s="5">
        <v>-1</v>
      </c>
      <c r="AR100" s="5">
        <v>-1</v>
      </c>
      <c r="AS100" s="5">
        <v>-1</v>
      </c>
      <c r="AT100" s="5">
        <v>-1</v>
      </c>
      <c r="AU100" s="5">
        <v>-1</v>
      </c>
      <c r="AV100" s="5">
        <v>-1</v>
      </c>
      <c r="AW100" s="5">
        <v>-1</v>
      </c>
      <c r="AX100" s="5">
        <v>-1</v>
      </c>
      <c r="AY100" s="5">
        <v>-1</v>
      </c>
      <c r="AZ100" s="5">
        <v>-1</v>
      </c>
      <c r="BA100" s="5">
        <v>-1</v>
      </c>
      <c r="BB100" s="5">
        <v>-1</v>
      </c>
      <c r="BC100" s="5">
        <v>-1</v>
      </c>
      <c r="BD100" s="5">
        <v>-1</v>
      </c>
      <c r="BE100" s="5">
        <v>-1</v>
      </c>
      <c r="BF100" s="5">
        <v>-1</v>
      </c>
      <c r="BG100" s="5">
        <v>-1</v>
      </c>
      <c r="BH100" s="5">
        <v>-1</v>
      </c>
      <c r="BI100" s="5">
        <v>-1</v>
      </c>
      <c r="BJ100" s="5">
        <v>-1</v>
      </c>
      <c r="BK100" s="5">
        <v>-1</v>
      </c>
      <c r="BL100" s="5">
        <v>-1</v>
      </c>
      <c r="BM100" s="5">
        <v>-1</v>
      </c>
      <c r="BN100" s="5">
        <v>-1</v>
      </c>
      <c r="BO100" s="5">
        <v>-1</v>
      </c>
      <c r="BP100" s="5">
        <v>-1</v>
      </c>
      <c r="BQ100" s="5">
        <v>-1</v>
      </c>
      <c r="BR100" s="5">
        <v>-1</v>
      </c>
      <c r="BS100" s="5">
        <v>-1</v>
      </c>
      <c r="BT100" s="5">
        <v>-1</v>
      </c>
      <c r="BU100" s="5">
        <v>-1</v>
      </c>
      <c r="BV100" s="5">
        <v>-1</v>
      </c>
      <c r="BW100" s="5">
        <v>-1</v>
      </c>
      <c r="BX100" s="5">
        <v>-1</v>
      </c>
      <c r="BY100" s="5">
        <v>-1</v>
      </c>
      <c r="BZ100" s="5">
        <v>-1</v>
      </c>
      <c r="CA100" s="5">
        <v>-1</v>
      </c>
      <c r="CB100" s="5">
        <v>-1</v>
      </c>
      <c r="CC100" s="5">
        <v>-1</v>
      </c>
      <c r="CD100" s="5">
        <v>-1</v>
      </c>
      <c r="CE100" s="5">
        <v>-1</v>
      </c>
      <c r="CF100" s="5">
        <v>-1</v>
      </c>
      <c r="CG100" s="5">
        <v>-1</v>
      </c>
      <c r="CH100" s="5">
        <v>-1</v>
      </c>
      <c r="CI100" s="5">
        <v>-1</v>
      </c>
      <c r="CJ100" s="5">
        <v>-1</v>
      </c>
      <c r="CK100" s="5">
        <v>-1</v>
      </c>
      <c r="CL100" s="5">
        <v>-1</v>
      </c>
      <c r="CM100" s="5">
        <v>-1</v>
      </c>
      <c r="CN100" s="5">
        <v>-1</v>
      </c>
      <c r="CO100" s="5">
        <v>-1</v>
      </c>
      <c r="CP100" s="5">
        <v>-1</v>
      </c>
      <c r="CQ100" s="5">
        <v>-1</v>
      </c>
      <c r="CR100" s="5">
        <v>-1</v>
      </c>
      <c r="CS100" s="5">
        <v>-1</v>
      </c>
      <c r="CT100" s="5">
        <v>-1</v>
      </c>
      <c r="CU100" s="5">
        <v>-1</v>
      </c>
      <c r="CV100" s="5">
        <v>-1</v>
      </c>
      <c r="CW100" s="5">
        <v>-1</v>
      </c>
      <c r="CX100" s="5">
        <v>-1</v>
      </c>
      <c r="CY100" s="5">
        <v>-1</v>
      </c>
      <c r="CZ100" s="5">
        <v>-1</v>
      </c>
      <c r="DA100" s="5">
        <v>-1</v>
      </c>
      <c r="DB100" s="5">
        <v>-1</v>
      </c>
      <c r="DC100" s="5">
        <v>-1</v>
      </c>
      <c r="DD100" s="5">
        <v>-1</v>
      </c>
      <c r="DE100" s="5">
        <v>-1</v>
      </c>
      <c r="DF100" s="5">
        <v>-1</v>
      </c>
      <c r="DG100" s="5">
        <v>-1</v>
      </c>
      <c r="DH100" s="5">
        <v>-1</v>
      </c>
      <c r="DI100" s="5">
        <v>-1</v>
      </c>
      <c r="DJ100" s="5">
        <v>-1</v>
      </c>
      <c r="DK100" s="5">
        <v>-1</v>
      </c>
      <c r="DL100" s="5">
        <v>-1</v>
      </c>
      <c r="DM100" s="5">
        <v>-1</v>
      </c>
      <c r="DN100" s="5">
        <v>-1</v>
      </c>
      <c r="DO100" s="5">
        <v>-1</v>
      </c>
      <c r="DP100" s="5">
        <v>-1</v>
      </c>
      <c r="DQ100" s="5">
        <v>-1</v>
      </c>
      <c r="DR100" s="5">
        <v>-1</v>
      </c>
      <c r="DS100" s="5">
        <v>-1</v>
      </c>
      <c r="DT100" s="5">
        <v>-1</v>
      </c>
      <c r="DU100" s="5">
        <v>-1</v>
      </c>
      <c r="DV100" s="5">
        <v>-1</v>
      </c>
      <c r="DW100" s="5">
        <v>-1</v>
      </c>
      <c r="DX100" s="5">
        <v>-1</v>
      </c>
      <c r="DY100" s="5">
        <v>-1</v>
      </c>
      <c r="DZ100" s="5">
        <v>-1</v>
      </c>
      <c r="EA100" s="5">
        <v>-1</v>
      </c>
      <c r="EB100" s="5">
        <v>-1</v>
      </c>
      <c r="EC100" s="5">
        <v>-1</v>
      </c>
      <c r="ED100" s="5">
        <v>-1</v>
      </c>
      <c r="EE100" s="5">
        <v>-1</v>
      </c>
      <c r="EF100" s="5">
        <v>-1</v>
      </c>
      <c r="EG100" s="5">
        <v>-1</v>
      </c>
      <c r="EH100" s="5">
        <v>-1</v>
      </c>
      <c r="EI100" s="5">
        <v>-1</v>
      </c>
      <c r="EJ100" s="5">
        <v>-1</v>
      </c>
      <c r="EK100" s="5">
        <v>-1</v>
      </c>
      <c r="EL100" s="5">
        <v>-1</v>
      </c>
      <c r="EM100" s="5">
        <v>-1</v>
      </c>
      <c r="EN100" s="5">
        <v>-1</v>
      </c>
      <c r="EO100" s="5">
        <v>-1</v>
      </c>
      <c r="EP100" s="5">
        <v>-1</v>
      </c>
      <c r="EQ100" s="5">
        <v>-1</v>
      </c>
      <c r="ER100" s="5">
        <v>-1</v>
      </c>
      <c r="ES100" s="5">
        <v>-1</v>
      </c>
      <c r="ET100" s="5">
        <v>-1</v>
      </c>
      <c r="EU100" s="5">
        <v>-1</v>
      </c>
      <c r="EV100" s="5">
        <v>-1</v>
      </c>
      <c r="EW100" s="5">
        <v>-1</v>
      </c>
      <c r="EX100" s="5">
        <v>-1</v>
      </c>
      <c r="EY100" s="5">
        <v>-1</v>
      </c>
      <c r="EZ100" s="5">
        <v>-1</v>
      </c>
      <c r="FA100" s="5">
        <v>-1</v>
      </c>
      <c r="FB100" s="5">
        <v>-1</v>
      </c>
      <c r="FC100" s="5">
        <v>-1</v>
      </c>
      <c r="FD100" s="5">
        <v>-1</v>
      </c>
      <c r="FE100" s="5">
        <v>-1</v>
      </c>
      <c r="FF100" s="5">
        <v>-1</v>
      </c>
      <c r="FG100" s="5">
        <v>-1</v>
      </c>
      <c r="FH100" s="5">
        <v>-1</v>
      </c>
      <c r="FI100" s="5">
        <v>-1</v>
      </c>
      <c r="FJ100" s="5">
        <v>-1</v>
      </c>
      <c r="FK100" s="5">
        <v>-1</v>
      </c>
      <c r="FL100" s="5">
        <v>-1</v>
      </c>
      <c r="FM100" s="5">
        <v>-1</v>
      </c>
      <c r="FN100" s="5">
        <v>-1</v>
      </c>
      <c r="FO100" s="5">
        <v>-1</v>
      </c>
      <c r="FP100" s="5">
        <v>-1</v>
      </c>
      <c r="FQ100" s="5">
        <v>-1</v>
      </c>
      <c r="FR100" s="5">
        <v>-1</v>
      </c>
      <c r="FS100" s="5">
        <v>-1</v>
      </c>
      <c r="FT100" s="5">
        <v>-1</v>
      </c>
      <c r="FU100" s="5">
        <v>-1</v>
      </c>
      <c r="FV100" s="5">
        <v>-1</v>
      </c>
      <c r="FW100" s="5">
        <v>-1</v>
      </c>
      <c r="FX100" s="5">
        <v>-1</v>
      </c>
      <c r="FY100" s="5">
        <v>-1</v>
      </c>
      <c r="FZ100" s="5">
        <v>-1</v>
      </c>
      <c r="GA100" s="5">
        <v>-1</v>
      </c>
      <c r="GB100" s="5">
        <v>-1</v>
      </c>
      <c r="GC100" s="5">
        <v>-1</v>
      </c>
      <c r="GD100" s="5">
        <v>-1</v>
      </c>
      <c r="GE100" s="5">
        <v>-1</v>
      </c>
      <c r="GF100" s="5">
        <v>-1</v>
      </c>
      <c r="GG100" s="5">
        <v>-1</v>
      </c>
      <c r="GH100" s="5">
        <v>-1</v>
      </c>
      <c r="GI100" s="5">
        <v>-1</v>
      </c>
      <c r="GJ100" s="5">
        <v>-1</v>
      </c>
      <c r="GK100" s="5">
        <v>-1</v>
      </c>
      <c r="GL100" s="5">
        <v>-1</v>
      </c>
      <c r="GM100" s="5">
        <v>-1</v>
      </c>
      <c r="GN100" s="5">
        <v>-1</v>
      </c>
      <c r="GO100" s="5">
        <v>-1</v>
      </c>
      <c r="GP100" s="5">
        <v>-1</v>
      </c>
      <c r="GQ100" s="5">
        <v>-1</v>
      </c>
      <c r="GR100" s="5">
        <v>8.0131659056316597E-6</v>
      </c>
      <c r="GS100" s="5">
        <v>-1</v>
      </c>
      <c r="GT100" s="5">
        <v>-1</v>
      </c>
      <c r="GU100" s="5">
        <v>-1</v>
      </c>
      <c r="GV100" s="5">
        <v>-1</v>
      </c>
      <c r="GW100" s="5">
        <v>-1</v>
      </c>
      <c r="GX100" s="5">
        <v>-1</v>
      </c>
      <c r="GY100" s="5">
        <v>-1</v>
      </c>
      <c r="GZ100" s="5">
        <v>-1</v>
      </c>
      <c r="HA100" s="5">
        <v>-1</v>
      </c>
      <c r="HB100" s="5">
        <v>-1</v>
      </c>
      <c r="HC100" s="5">
        <v>-1</v>
      </c>
      <c r="HD100" s="5">
        <v>-1</v>
      </c>
      <c r="HE100" s="5">
        <v>-1</v>
      </c>
      <c r="HF100" s="5">
        <v>-1</v>
      </c>
      <c r="HG100" s="5">
        <v>6.4215390829948965E-5</v>
      </c>
      <c r="HH100" s="5">
        <v>-1</v>
      </c>
      <c r="HI100" s="5">
        <v>-1</v>
      </c>
      <c r="HJ100" s="5">
        <v>-1</v>
      </c>
      <c r="HK100" s="5">
        <v>-1</v>
      </c>
      <c r="HL100" s="5">
        <v>-1</v>
      </c>
      <c r="HM100" s="5">
        <v>-1</v>
      </c>
      <c r="HN100" s="5">
        <v>-1</v>
      </c>
      <c r="HO100" s="5" t="s">
        <v>720</v>
      </c>
    </row>
    <row r="101" spans="1:223" x14ac:dyDescent="0.25">
      <c r="A101" s="36" t="s">
        <v>3528</v>
      </c>
      <c r="B101" s="5">
        <v>2</v>
      </c>
      <c r="C101" s="5">
        <v>0</v>
      </c>
      <c r="D101" s="5">
        <v>0.39766968964269789</v>
      </c>
      <c r="E101" s="5">
        <v>0.38453369137939947</v>
      </c>
      <c r="F101" s="5">
        <v>8.7717102264646449E-2</v>
      </c>
      <c r="G101" s="5">
        <v>0.13007951671325291</v>
      </c>
      <c r="H101" s="5">
        <v>-1</v>
      </c>
      <c r="I101" s="5">
        <v>-1</v>
      </c>
      <c r="J101" s="5">
        <v>-1</v>
      </c>
      <c r="K101" s="5">
        <v>-1</v>
      </c>
      <c r="L101" s="5">
        <v>-1</v>
      </c>
      <c r="M101" s="5">
        <v>-1</v>
      </c>
      <c r="N101" s="5">
        <v>-1</v>
      </c>
      <c r="O101" s="5">
        <v>-1</v>
      </c>
      <c r="P101" s="5">
        <v>-1</v>
      </c>
      <c r="Q101" s="5">
        <v>-1</v>
      </c>
      <c r="R101" s="5">
        <v>-1</v>
      </c>
      <c r="S101" s="5">
        <v>-1</v>
      </c>
      <c r="T101" s="5">
        <v>-1</v>
      </c>
      <c r="U101" s="5">
        <v>-1</v>
      </c>
      <c r="V101" s="5">
        <v>-1</v>
      </c>
      <c r="W101" s="5">
        <v>-1</v>
      </c>
      <c r="X101" s="5">
        <v>-1</v>
      </c>
      <c r="Y101" s="5">
        <v>-1</v>
      </c>
      <c r="Z101" s="5">
        <v>-1</v>
      </c>
      <c r="AA101" s="5">
        <v>-1</v>
      </c>
      <c r="AB101" s="5">
        <v>-1</v>
      </c>
      <c r="AC101" s="5">
        <v>-1</v>
      </c>
      <c r="AD101" s="5">
        <v>-1</v>
      </c>
      <c r="AE101" s="5">
        <v>-1</v>
      </c>
      <c r="AF101" s="5">
        <v>-1</v>
      </c>
      <c r="AG101" s="5">
        <v>-1</v>
      </c>
      <c r="AH101" s="5">
        <v>-1</v>
      </c>
      <c r="AI101" s="5">
        <v>-1</v>
      </c>
      <c r="AJ101" s="5">
        <v>-1</v>
      </c>
      <c r="AK101" s="5">
        <v>-1</v>
      </c>
      <c r="AL101" s="5">
        <v>-1</v>
      </c>
      <c r="AM101" s="5">
        <v>-1</v>
      </c>
      <c r="AN101" s="5">
        <v>-1</v>
      </c>
      <c r="AO101" s="5">
        <v>-1</v>
      </c>
      <c r="AP101" s="5">
        <v>-1</v>
      </c>
      <c r="AQ101" s="5">
        <v>-1</v>
      </c>
      <c r="AR101" s="5">
        <v>-1</v>
      </c>
      <c r="AS101" s="5">
        <v>-1</v>
      </c>
      <c r="AT101" s="5">
        <v>-1</v>
      </c>
      <c r="AU101" s="5">
        <v>-1</v>
      </c>
      <c r="AV101" s="5">
        <v>-1</v>
      </c>
      <c r="AW101" s="5">
        <v>-1</v>
      </c>
      <c r="AX101" s="5">
        <v>-1</v>
      </c>
      <c r="AY101" s="5">
        <v>-1</v>
      </c>
      <c r="AZ101" s="5">
        <v>-1</v>
      </c>
      <c r="BA101" s="5">
        <v>-1</v>
      </c>
      <c r="BB101" s="5">
        <v>-1</v>
      </c>
      <c r="BC101" s="5">
        <v>-1</v>
      </c>
      <c r="BD101" s="5">
        <v>-1</v>
      </c>
      <c r="BE101" s="5">
        <v>-1</v>
      </c>
      <c r="BF101" s="5">
        <v>-1</v>
      </c>
      <c r="BG101" s="5">
        <v>-1</v>
      </c>
      <c r="BH101" s="5">
        <v>-1</v>
      </c>
      <c r="BI101" s="5">
        <v>-1</v>
      </c>
      <c r="BJ101" s="5">
        <v>-1</v>
      </c>
      <c r="BK101" s="5">
        <v>-1</v>
      </c>
      <c r="BL101" s="5">
        <v>-1</v>
      </c>
      <c r="BM101" s="5">
        <v>-1</v>
      </c>
      <c r="BN101" s="5">
        <v>-1</v>
      </c>
      <c r="BO101" s="5">
        <v>-1</v>
      </c>
      <c r="BP101" s="5">
        <v>-1</v>
      </c>
      <c r="BQ101" s="5">
        <v>-1</v>
      </c>
      <c r="BR101" s="5">
        <v>-1</v>
      </c>
      <c r="BS101" s="5">
        <v>-1</v>
      </c>
      <c r="BT101" s="5">
        <v>-1</v>
      </c>
      <c r="BU101" s="5">
        <v>-1</v>
      </c>
      <c r="BV101" s="5">
        <v>-1</v>
      </c>
      <c r="BW101" s="5">
        <v>-1</v>
      </c>
      <c r="BX101" s="5">
        <v>-1</v>
      </c>
      <c r="BY101" s="5">
        <v>-1</v>
      </c>
      <c r="BZ101" s="5">
        <v>-1</v>
      </c>
      <c r="CA101" s="5">
        <v>-1</v>
      </c>
      <c r="CB101" s="5">
        <v>-1</v>
      </c>
      <c r="CC101" s="5">
        <v>-1</v>
      </c>
      <c r="CD101" s="5">
        <v>-1</v>
      </c>
      <c r="CE101" s="5">
        <v>-1</v>
      </c>
      <c r="CF101" s="5">
        <v>-1</v>
      </c>
      <c r="CG101" s="5">
        <v>-1</v>
      </c>
      <c r="CH101" s="5">
        <v>-1</v>
      </c>
      <c r="CI101" s="5">
        <v>-1</v>
      </c>
      <c r="CJ101" s="5">
        <v>-1</v>
      </c>
      <c r="CK101" s="5">
        <v>-1</v>
      </c>
      <c r="CL101" s="5">
        <v>-1</v>
      </c>
      <c r="CM101" s="5">
        <v>-1</v>
      </c>
      <c r="CN101" s="5">
        <v>-1</v>
      </c>
      <c r="CO101" s="5">
        <v>-1</v>
      </c>
      <c r="CP101" s="5">
        <v>-1</v>
      </c>
      <c r="CQ101" s="5">
        <v>-1</v>
      </c>
      <c r="CR101" s="5">
        <v>-1</v>
      </c>
      <c r="CS101" s="5">
        <v>-1</v>
      </c>
      <c r="CT101" s="5">
        <v>-1</v>
      </c>
      <c r="CU101" s="5">
        <v>-1</v>
      </c>
      <c r="CV101" s="5">
        <v>-1</v>
      </c>
      <c r="CW101" s="5">
        <v>-1</v>
      </c>
      <c r="CX101" s="5">
        <v>-1</v>
      </c>
      <c r="CY101" s="5">
        <v>-1</v>
      </c>
      <c r="CZ101" s="5">
        <v>-1</v>
      </c>
      <c r="DA101" s="5">
        <v>-1</v>
      </c>
      <c r="DB101" s="5">
        <v>-1</v>
      </c>
      <c r="DC101" s="5">
        <v>-1</v>
      </c>
      <c r="DD101" s="5">
        <v>-1</v>
      </c>
      <c r="DE101" s="5">
        <v>-1</v>
      </c>
      <c r="DF101" s="5">
        <v>-1</v>
      </c>
      <c r="DG101" s="5">
        <v>-1</v>
      </c>
      <c r="DH101" s="5">
        <v>-1</v>
      </c>
      <c r="DI101" s="5">
        <v>-1</v>
      </c>
      <c r="DJ101" s="5">
        <v>-1</v>
      </c>
      <c r="DK101" s="5">
        <v>-1</v>
      </c>
      <c r="DL101" s="5">
        <v>-1</v>
      </c>
      <c r="DM101" s="5">
        <v>-1</v>
      </c>
      <c r="DN101" s="5">
        <v>-1</v>
      </c>
      <c r="DO101" s="5">
        <v>-1</v>
      </c>
      <c r="DP101" s="5">
        <v>-1</v>
      </c>
      <c r="DQ101" s="5">
        <v>-1</v>
      </c>
      <c r="DR101" s="5">
        <v>-1</v>
      </c>
      <c r="DS101" s="5">
        <v>-1</v>
      </c>
      <c r="DT101" s="5">
        <v>-1</v>
      </c>
      <c r="DU101" s="5">
        <v>-1</v>
      </c>
      <c r="DV101" s="5">
        <v>-1</v>
      </c>
      <c r="DW101" s="5">
        <v>-1</v>
      </c>
      <c r="DX101" s="5">
        <v>-1</v>
      </c>
      <c r="DY101" s="5">
        <v>-1</v>
      </c>
      <c r="DZ101" s="5">
        <v>-1</v>
      </c>
      <c r="EA101" s="5">
        <v>-1</v>
      </c>
      <c r="EB101" s="5">
        <v>-1</v>
      </c>
      <c r="EC101" s="5">
        <v>-1</v>
      </c>
      <c r="ED101" s="5">
        <v>-1</v>
      </c>
      <c r="EE101" s="5">
        <v>-1</v>
      </c>
      <c r="EF101" s="5">
        <v>-1</v>
      </c>
      <c r="EG101" s="5">
        <v>-1</v>
      </c>
      <c r="EH101" s="5">
        <v>-1</v>
      </c>
      <c r="EI101" s="5">
        <v>-1</v>
      </c>
      <c r="EJ101" s="5">
        <v>-1</v>
      </c>
      <c r="EK101" s="5">
        <v>-1</v>
      </c>
      <c r="EL101" s="5">
        <v>-1</v>
      </c>
      <c r="EM101" s="5">
        <v>-1</v>
      </c>
      <c r="EN101" s="5">
        <v>-1</v>
      </c>
      <c r="EO101" s="5">
        <v>-1</v>
      </c>
      <c r="EP101" s="5">
        <v>-1</v>
      </c>
      <c r="EQ101" s="5">
        <v>-1</v>
      </c>
      <c r="ER101" s="5">
        <v>-1</v>
      </c>
      <c r="ES101" s="5">
        <v>-1</v>
      </c>
      <c r="ET101" s="5">
        <v>-1</v>
      </c>
      <c r="EU101" s="5">
        <v>-1</v>
      </c>
      <c r="EV101" s="5">
        <v>-1</v>
      </c>
      <c r="EW101" s="5">
        <v>-1</v>
      </c>
      <c r="EX101" s="5">
        <v>-1</v>
      </c>
      <c r="EY101" s="5">
        <v>-1</v>
      </c>
      <c r="EZ101" s="5">
        <v>-1</v>
      </c>
      <c r="FA101" s="5">
        <v>-1</v>
      </c>
      <c r="FB101" s="5">
        <v>-1</v>
      </c>
      <c r="FC101" s="5">
        <v>-1</v>
      </c>
      <c r="FD101" s="5">
        <v>-1</v>
      </c>
      <c r="FE101" s="5">
        <v>-1</v>
      </c>
      <c r="FF101" s="5">
        <v>-1</v>
      </c>
      <c r="FG101" s="5">
        <v>-1</v>
      </c>
      <c r="FH101" s="5">
        <v>-1</v>
      </c>
      <c r="FI101" s="5">
        <v>-1</v>
      </c>
      <c r="FJ101" s="5">
        <v>-1</v>
      </c>
      <c r="FK101" s="5">
        <v>-1</v>
      </c>
      <c r="FL101" s="5">
        <v>-1</v>
      </c>
      <c r="FM101" s="5">
        <v>-1</v>
      </c>
      <c r="FN101" s="5">
        <v>-1</v>
      </c>
      <c r="FO101" s="5">
        <v>-1</v>
      </c>
      <c r="FP101" s="5">
        <v>-1</v>
      </c>
      <c r="FQ101" s="5">
        <v>-1</v>
      </c>
      <c r="FR101" s="5">
        <v>-1</v>
      </c>
      <c r="FS101" s="5">
        <v>-1</v>
      </c>
      <c r="FT101" s="5">
        <v>-1</v>
      </c>
      <c r="FU101" s="5">
        <v>-1</v>
      </c>
      <c r="FV101" s="5">
        <v>-1</v>
      </c>
      <c r="FW101" s="5">
        <v>-1</v>
      </c>
      <c r="FX101" s="5">
        <v>-1</v>
      </c>
      <c r="FY101" s="5">
        <v>-1</v>
      </c>
      <c r="FZ101" s="5">
        <v>-1</v>
      </c>
      <c r="GA101" s="5">
        <v>-1</v>
      </c>
      <c r="GB101" s="5">
        <v>-1</v>
      </c>
      <c r="GC101" s="5">
        <v>-1</v>
      </c>
      <c r="GD101" s="5">
        <v>-1</v>
      </c>
      <c r="GE101" s="5">
        <v>-1</v>
      </c>
      <c r="GF101" s="5">
        <v>-1</v>
      </c>
      <c r="GG101" s="5">
        <v>-1</v>
      </c>
      <c r="GH101" s="5">
        <v>-1</v>
      </c>
      <c r="GI101" s="5">
        <v>-1</v>
      </c>
      <c r="GJ101" s="5">
        <v>-1</v>
      </c>
      <c r="GK101" s="5">
        <v>-1</v>
      </c>
      <c r="GL101" s="5">
        <v>-1</v>
      </c>
      <c r="GM101" s="5">
        <v>-1</v>
      </c>
      <c r="GN101" s="5">
        <v>-1</v>
      </c>
      <c r="GO101" s="5">
        <v>-1</v>
      </c>
      <c r="GP101" s="5">
        <v>-1</v>
      </c>
      <c r="GQ101" s="5">
        <v>-1</v>
      </c>
      <c r="GR101" s="5">
        <v>3.71765601217656E-8</v>
      </c>
      <c r="GS101" s="5">
        <v>-1</v>
      </c>
      <c r="GT101" s="5">
        <v>-1</v>
      </c>
      <c r="GU101" s="5">
        <v>-1</v>
      </c>
      <c r="GV101" s="5">
        <v>-1</v>
      </c>
      <c r="GW101" s="5">
        <v>-1</v>
      </c>
      <c r="GX101" s="5">
        <v>-1</v>
      </c>
      <c r="GY101" s="5">
        <v>-1</v>
      </c>
      <c r="GZ101" s="5">
        <v>-1</v>
      </c>
      <c r="HA101" s="5">
        <v>-1</v>
      </c>
      <c r="HB101" s="5">
        <v>-1</v>
      </c>
      <c r="HC101" s="5">
        <v>-1</v>
      </c>
      <c r="HD101" s="5">
        <v>-1</v>
      </c>
      <c r="HE101" s="5">
        <v>-1</v>
      </c>
      <c r="HF101" s="5">
        <v>-1</v>
      </c>
      <c r="HG101" s="5">
        <v>-1</v>
      </c>
      <c r="HH101" s="5">
        <v>-1</v>
      </c>
      <c r="HI101" s="5">
        <v>-1</v>
      </c>
      <c r="HJ101" s="5">
        <v>-1</v>
      </c>
      <c r="HK101" s="5">
        <v>-1</v>
      </c>
      <c r="HL101" s="5">
        <v>-1</v>
      </c>
      <c r="HM101" s="5">
        <v>-1</v>
      </c>
      <c r="HN101" s="5">
        <v>-1</v>
      </c>
      <c r="HO101" s="5" t="s">
        <v>720</v>
      </c>
    </row>
    <row r="102" spans="1:223" x14ac:dyDescent="0.25">
      <c r="A102" s="37" t="s">
        <v>3544</v>
      </c>
      <c r="B102" s="5">
        <v>2</v>
      </c>
      <c r="C102" s="5">
        <v>0</v>
      </c>
      <c r="D102" s="5">
        <v>2.0705256307121667E-7</v>
      </c>
      <c r="E102" s="5">
        <v>0.15231524100289348</v>
      </c>
      <c r="F102" s="5">
        <v>3.9961996763990884E-3</v>
      </c>
      <c r="G102" s="5">
        <v>0.8436883522681442</v>
      </c>
      <c r="H102" s="5">
        <v>-1</v>
      </c>
      <c r="I102" s="5">
        <v>-1</v>
      </c>
      <c r="J102" s="5">
        <v>-1</v>
      </c>
      <c r="K102" s="5">
        <v>-1</v>
      </c>
      <c r="L102" s="5">
        <v>-1</v>
      </c>
      <c r="M102" s="5">
        <v>-1</v>
      </c>
      <c r="N102" s="5">
        <v>-1</v>
      </c>
      <c r="O102" s="5">
        <v>-1</v>
      </c>
      <c r="P102" s="5">
        <v>-1</v>
      </c>
      <c r="Q102" s="5">
        <v>-1</v>
      </c>
      <c r="R102" s="5">
        <v>-1</v>
      </c>
      <c r="S102" s="5">
        <v>-1</v>
      </c>
      <c r="T102" s="5">
        <v>-1</v>
      </c>
      <c r="U102" s="5">
        <v>-1</v>
      </c>
      <c r="V102" s="5">
        <v>-1</v>
      </c>
      <c r="W102" s="5">
        <v>-1</v>
      </c>
      <c r="X102" s="5">
        <v>-1</v>
      </c>
      <c r="Y102" s="5">
        <v>-1</v>
      </c>
      <c r="Z102" s="5">
        <v>-1</v>
      </c>
      <c r="AA102" s="5">
        <v>-1</v>
      </c>
      <c r="AB102" s="5">
        <v>-1</v>
      </c>
      <c r="AC102" s="5">
        <v>-1</v>
      </c>
      <c r="AD102" s="5">
        <v>-1</v>
      </c>
      <c r="AE102" s="5">
        <v>-1</v>
      </c>
      <c r="AF102" s="5">
        <v>-1</v>
      </c>
      <c r="AG102" s="5">
        <v>-1</v>
      </c>
      <c r="AH102" s="5">
        <v>-1</v>
      </c>
      <c r="AI102" s="5">
        <v>-1</v>
      </c>
      <c r="AJ102" s="5">
        <v>-1</v>
      </c>
      <c r="AK102" s="5">
        <v>-1</v>
      </c>
      <c r="AL102" s="5">
        <v>-1</v>
      </c>
      <c r="AM102" s="5">
        <v>-1</v>
      </c>
      <c r="AN102" s="5">
        <v>-1</v>
      </c>
      <c r="AO102" s="5">
        <v>-1</v>
      </c>
      <c r="AP102" s="5">
        <v>-1</v>
      </c>
      <c r="AQ102" s="5">
        <v>-1</v>
      </c>
      <c r="AR102" s="5">
        <v>-1</v>
      </c>
      <c r="AS102" s="5">
        <v>-1</v>
      </c>
      <c r="AT102" s="5">
        <v>-1</v>
      </c>
      <c r="AU102" s="5">
        <v>-1</v>
      </c>
      <c r="AV102" s="5">
        <v>-1</v>
      </c>
      <c r="AW102" s="5">
        <v>-1</v>
      </c>
      <c r="AX102" s="5">
        <v>-1</v>
      </c>
      <c r="AY102" s="5">
        <v>-1</v>
      </c>
      <c r="AZ102" s="5">
        <v>-1</v>
      </c>
      <c r="BA102" s="5">
        <v>-1</v>
      </c>
      <c r="BB102" s="5">
        <v>-1</v>
      </c>
      <c r="BC102" s="5">
        <v>-1</v>
      </c>
      <c r="BD102" s="5">
        <v>-1</v>
      </c>
      <c r="BE102" s="5">
        <v>-1</v>
      </c>
      <c r="BF102" s="5">
        <v>-1</v>
      </c>
      <c r="BG102" s="5">
        <v>-1</v>
      </c>
      <c r="BH102" s="5">
        <v>-1</v>
      </c>
      <c r="BI102" s="5">
        <v>-1</v>
      </c>
      <c r="BJ102" s="5">
        <v>-1</v>
      </c>
      <c r="BK102" s="5">
        <v>-1</v>
      </c>
      <c r="BL102" s="5">
        <v>-1</v>
      </c>
      <c r="BM102" s="5">
        <v>-1</v>
      </c>
      <c r="BN102" s="5">
        <v>-1</v>
      </c>
      <c r="BO102" s="5">
        <v>-1</v>
      </c>
      <c r="BP102" s="5">
        <v>-1</v>
      </c>
      <c r="BQ102" s="5">
        <v>-1</v>
      </c>
      <c r="BR102" s="5">
        <v>-1</v>
      </c>
      <c r="BS102" s="5">
        <v>-1</v>
      </c>
      <c r="BT102" s="5">
        <v>-1</v>
      </c>
      <c r="BU102" s="5">
        <v>-1</v>
      </c>
      <c r="BV102" s="5">
        <v>-1</v>
      </c>
      <c r="BW102" s="5">
        <v>-1</v>
      </c>
      <c r="BX102" s="5">
        <v>-1</v>
      </c>
      <c r="BY102" s="5">
        <v>-1</v>
      </c>
      <c r="BZ102" s="5">
        <v>-1</v>
      </c>
      <c r="CA102" s="5">
        <v>-1</v>
      </c>
      <c r="CB102" s="5">
        <v>-1</v>
      </c>
      <c r="CC102" s="5">
        <v>-1</v>
      </c>
      <c r="CD102" s="5">
        <v>-1</v>
      </c>
      <c r="CE102" s="5">
        <v>-1</v>
      </c>
      <c r="CF102" s="5">
        <v>-1</v>
      </c>
      <c r="CG102" s="5">
        <v>-1</v>
      </c>
      <c r="CH102" s="5">
        <v>-1</v>
      </c>
      <c r="CI102" s="5">
        <v>-1</v>
      </c>
      <c r="CJ102" s="5">
        <v>-1</v>
      </c>
      <c r="CK102" s="5">
        <v>-1</v>
      </c>
      <c r="CL102" s="5">
        <v>-1</v>
      </c>
      <c r="CM102" s="5">
        <v>-1</v>
      </c>
      <c r="CN102" s="5">
        <v>-1</v>
      </c>
      <c r="CO102" s="5">
        <v>-1</v>
      </c>
      <c r="CP102" s="5">
        <v>-1</v>
      </c>
      <c r="CQ102" s="5">
        <v>-1</v>
      </c>
      <c r="CR102" s="5">
        <v>-1</v>
      </c>
      <c r="CS102" s="5">
        <v>-1</v>
      </c>
      <c r="CT102" s="5">
        <v>-1</v>
      </c>
      <c r="CU102" s="5">
        <v>-1</v>
      </c>
      <c r="CV102" s="5">
        <v>-1</v>
      </c>
      <c r="CW102" s="5">
        <v>-1</v>
      </c>
      <c r="CX102" s="5">
        <v>-1</v>
      </c>
      <c r="CY102" s="5">
        <v>-1</v>
      </c>
      <c r="CZ102" s="5">
        <v>-1</v>
      </c>
      <c r="DA102" s="5">
        <v>-1</v>
      </c>
      <c r="DB102" s="5">
        <v>-1</v>
      </c>
      <c r="DC102" s="5">
        <v>-1</v>
      </c>
      <c r="DD102" s="5">
        <v>-1</v>
      </c>
      <c r="DE102" s="5">
        <v>-1</v>
      </c>
      <c r="DF102" s="5">
        <v>-1</v>
      </c>
      <c r="DG102" s="5">
        <v>-1</v>
      </c>
      <c r="DH102" s="5">
        <v>-1</v>
      </c>
      <c r="DI102" s="5">
        <v>-1</v>
      </c>
      <c r="DJ102" s="5">
        <v>-1</v>
      </c>
      <c r="DK102" s="5">
        <v>-1</v>
      </c>
      <c r="DL102" s="5">
        <v>-1</v>
      </c>
      <c r="DM102" s="5">
        <v>-1</v>
      </c>
      <c r="DN102" s="5">
        <v>-1</v>
      </c>
      <c r="DO102" s="5">
        <v>-1</v>
      </c>
      <c r="DP102" s="5">
        <v>-1</v>
      </c>
      <c r="DQ102" s="5">
        <v>-1</v>
      </c>
      <c r="DR102" s="5">
        <v>-1</v>
      </c>
      <c r="DS102" s="5">
        <v>-1</v>
      </c>
      <c r="DT102" s="5">
        <v>-1</v>
      </c>
      <c r="DU102" s="5">
        <v>-1</v>
      </c>
      <c r="DV102" s="5">
        <v>-1</v>
      </c>
      <c r="DW102" s="5">
        <v>-1</v>
      </c>
      <c r="DX102" s="5">
        <v>-1</v>
      </c>
      <c r="DY102" s="5">
        <v>-1</v>
      </c>
      <c r="DZ102" s="5">
        <v>-1</v>
      </c>
      <c r="EA102" s="5">
        <v>-1</v>
      </c>
      <c r="EB102" s="5">
        <v>-1</v>
      </c>
      <c r="EC102" s="5">
        <v>-1</v>
      </c>
      <c r="ED102" s="5">
        <v>-1</v>
      </c>
      <c r="EE102" s="5">
        <v>-1</v>
      </c>
      <c r="EF102" s="5">
        <v>-1</v>
      </c>
      <c r="EG102" s="5">
        <v>-1</v>
      </c>
      <c r="EH102" s="5">
        <v>-1</v>
      </c>
      <c r="EI102" s="5">
        <v>-1</v>
      </c>
      <c r="EJ102" s="5">
        <v>-1</v>
      </c>
      <c r="EK102" s="5">
        <v>-1</v>
      </c>
      <c r="EL102" s="5">
        <v>-1</v>
      </c>
      <c r="EM102" s="5">
        <v>-1</v>
      </c>
      <c r="EN102" s="5">
        <v>-1</v>
      </c>
      <c r="EO102" s="5">
        <v>-1</v>
      </c>
      <c r="EP102" s="5">
        <v>-1</v>
      </c>
      <c r="EQ102" s="5">
        <v>-1</v>
      </c>
      <c r="ER102" s="5">
        <v>-1</v>
      </c>
      <c r="ES102" s="5">
        <v>-1</v>
      </c>
      <c r="ET102" s="5">
        <v>-1</v>
      </c>
      <c r="EU102" s="5">
        <v>-1</v>
      </c>
      <c r="EV102" s="5">
        <v>-1</v>
      </c>
      <c r="EW102" s="5">
        <v>-1</v>
      </c>
      <c r="EX102" s="5">
        <v>-1</v>
      </c>
      <c r="EY102" s="5">
        <v>-1</v>
      </c>
      <c r="EZ102" s="5">
        <v>-1</v>
      </c>
      <c r="FA102" s="5">
        <v>-1</v>
      </c>
      <c r="FB102" s="5">
        <v>-1</v>
      </c>
      <c r="FC102" s="5">
        <v>-1</v>
      </c>
      <c r="FD102" s="5">
        <v>-1</v>
      </c>
      <c r="FE102" s="5">
        <v>-1</v>
      </c>
      <c r="FF102" s="5">
        <v>-1</v>
      </c>
      <c r="FG102" s="5">
        <v>-1</v>
      </c>
      <c r="FH102" s="5">
        <v>-1</v>
      </c>
      <c r="FI102" s="5">
        <v>-1</v>
      </c>
      <c r="FJ102" s="5">
        <v>-1</v>
      </c>
      <c r="FK102" s="5">
        <v>-1</v>
      </c>
      <c r="FL102" s="5">
        <v>-1</v>
      </c>
      <c r="FM102" s="5">
        <v>-1</v>
      </c>
      <c r="FN102" s="5">
        <v>-1</v>
      </c>
      <c r="FO102" s="5">
        <v>-1</v>
      </c>
      <c r="FP102" s="5">
        <v>-1</v>
      </c>
      <c r="FQ102" s="5">
        <v>-1</v>
      </c>
      <c r="FR102" s="5">
        <v>-1</v>
      </c>
      <c r="FS102" s="5">
        <v>-1</v>
      </c>
      <c r="FT102" s="5">
        <v>-1</v>
      </c>
      <c r="FU102" s="5">
        <v>-1</v>
      </c>
      <c r="FV102" s="5">
        <v>-1</v>
      </c>
      <c r="FW102" s="5">
        <v>-1</v>
      </c>
      <c r="FX102" s="5">
        <v>-1</v>
      </c>
      <c r="FY102" s="5">
        <v>-1</v>
      </c>
      <c r="FZ102" s="5">
        <v>-1</v>
      </c>
      <c r="GA102" s="5">
        <v>-1</v>
      </c>
      <c r="GB102" s="5">
        <v>-1</v>
      </c>
      <c r="GC102" s="5">
        <v>-1</v>
      </c>
      <c r="GD102" s="5">
        <v>-1</v>
      </c>
      <c r="GE102" s="5">
        <v>-1</v>
      </c>
      <c r="GF102" s="5">
        <v>-1</v>
      </c>
      <c r="GG102" s="5">
        <v>-1</v>
      </c>
      <c r="GH102" s="5">
        <v>-1</v>
      </c>
      <c r="GI102" s="5">
        <v>-1</v>
      </c>
      <c r="GJ102" s="5">
        <v>-1</v>
      </c>
      <c r="GK102" s="5">
        <v>-1</v>
      </c>
      <c r="GL102" s="5">
        <v>-1</v>
      </c>
      <c r="GM102" s="5">
        <v>-1</v>
      </c>
      <c r="GN102" s="5">
        <v>-1</v>
      </c>
      <c r="GO102" s="5">
        <v>-1</v>
      </c>
      <c r="GP102" s="5">
        <v>-1</v>
      </c>
      <c r="GQ102" s="5">
        <v>-1</v>
      </c>
      <c r="GR102" s="5">
        <v>9.8770928462709268E-7</v>
      </c>
      <c r="GS102" s="5">
        <v>-1</v>
      </c>
      <c r="GT102" s="5">
        <v>-1</v>
      </c>
      <c r="GU102" s="5">
        <v>-1</v>
      </c>
      <c r="GV102" s="5">
        <v>-1</v>
      </c>
      <c r="GW102" s="5">
        <v>-1</v>
      </c>
      <c r="GX102" s="5">
        <v>-1</v>
      </c>
      <c r="GY102" s="5">
        <v>-1</v>
      </c>
      <c r="GZ102" s="5">
        <v>-1</v>
      </c>
      <c r="HA102" s="5">
        <v>-1</v>
      </c>
      <c r="HB102" s="5">
        <v>-1</v>
      </c>
      <c r="HC102" s="5">
        <v>-1</v>
      </c>
      <c r="HD102" s="5">
        <v>-1</v>
      </c>
      <c r="HE102" s="5">
        <v>-1</v>
      </c>
      <c r="HF102" s="5">
        <v>-1</v>
      </c>
      <c r="HG102" s="5">
        <v>1.4172090833675978E-5</v>
      </c>
      <c r="HH102" s="5">
        <v>-1</v>
      </c>
      <c r="HI102" s="5">
        <v>-1</v>
      </c>
      <c r="HJ102" s="5">
        <v>-1</v>
      </c>
      <c r="HK102" s="5">
        <v>-1</v>
      </c>
      <c r="HL102" s="5">
        <v>-1</v>
      </c>
      <c r="HM102" s="5">
        <v>-1</v>
      </c>
      <c r="HN102" s="5">
        <v>-1</v>
      </c>
      <c r="HO102" s="5" t="s">
        <v>720</v>
      </c>
    </row>
    <row r="103" spans="1:223" x14ac:dyDescent="0.25">
      <c r="A103" s="36" t="s">
        <v>3551</v>
      </c>
      <c r="B103" s="5">
        <v>2</v>
      </c>
      <c r="C103" s="5">
        <v>0</v>
      </c>
      <c r="D103" s="5">
        <v>0.4233906500768142</v>
      </c>
      <c r="E103" s="5">
        <v>0.40168446850973138</v>
      </c>
      <c r="F103" s="5">
        <v>0.13049096647114303</v>
      </c>
      <c r="G103" s="5">
        <v>4.4433914942311012E-2</v>
      </c>
      <c r="H103" s="5">
        <v>-1</v>
      </c>
      <c r="I103" s="5">
        <v>-1</v>
      </c>
      <c r="J103" s="5">
        <v>-1</v>
      </c>
      <c r="K103" s="5">
        <v>-1</v>
      </c>
      <c r="L103" s="5">
        <v>-1</v>
      </c>
      <c r="M103" s="5">
        <v>-1</v>
      </c>
      <c r="N103" s="5">
        <v>-1</v>
      </c>
      <c r="O103" s="5">
        <v>-1</v>
      </c>
      <c r="P103" s="5">
        <v>-1</v>
      </c>
      <c r="Q103" s="5">
        <v>-1</v>
      </c>
      <c r="R103" s="5">
        <v>-1</v>
      </c>
      <c r="S103" s="5">
        <v>-1</v>
      </c>
      <c r="T103" s="5">
        <v>-1</v>
      </c>
      <c r="U103" s="5">
        <v>-1</v>
      </c>
      <c r="V103" s="5">
        <v>-1</v>
      </c>
      <c r="W103" s="5">
        <v>-1</v>
      </c>
      <c r="X103" s="5">
        <v>-1</v>
      </c>
      <c r="Y103" s="5">
        <v>-1</v>
      </c>
      <c r="Z103" s="5">
        <v>-1</v>
      </c>
      <c r="AA103" s="5">
        <v>-1</v>
      </c>
      <c r="AB103" s="5">
        <v>-1</v>
      </c>
      <c r="AC103" s="5">
        <v>-1</v>
      </c>
      <c r="AD103" s="5">
        <v>-1</v>
      </c>
      <c r="AE103" s="5">
        <v>-1</v>
      </c>
      <c r="AF103" s="5">
        <v>-1</v>
      </c>
      <c r="AG103" s="5">
        <v>-1</v>
      </c>
      <c r="AH103" s="5">
        <v>-1</v>
      </c>
      <c r="AI103" s="5">
        <v>-1</v>
      </c>
      <c r="AJ103" s="5">
        <v>-1</v>
      </c>
      <c r="AK103" s="5">
        <v>-1</v>
      </c>
      <c r="AL103" s="5">
        <v>-1</v>
      </c>
      <c r="AM103" s="5">
        <v>-1</v>
      </c>
      <c r="AN103" s="5">
        <v>-1</v>
      </c>
      <c r="AO103" s="5">
        <v>-1</v>
      </c>
      <c r="AP103" s="5">
        <v>-1</v>
      </c>
      <c r="AQ103" s="5">
        <v>-1</v>
      </c>
      <c r="AR103" s="5">
        <v>-1</v>
      </c>
      <c r="AS103" s="5">
        <v>-1</v>
      </c>
      <c r="AT103" s="5">
        <v>-1</v>
      </c>
      <c r="AU103" s="5">
        <v>-1</v>
      </c>
      <c r="AV103" s="5">
        <v>-1</v>
      </c>
      <c r="AW103" s="5">
        <v>-1</v>
      </c>
      <c r="AX103" s="5">
        <v>-1</v>
      </c>
      <c r="AY103" s="5">
        <v>-1</v>
      </c>
      <c r="AZ103" s="5">
        <v>-1</v>
      </c>
      <c r="BA103" s="5">
        <v>-1</v>
      </c>
      <c r="BB103" s="5">
        <v>-1</v>
      </c>
      <c r="BC103" s="5">
        <v>-1</v>
      </c>
      <c r="BD103" s="5">
        <v>-1</v>
      </c>
      <c r="BE103" s="5">
        <v>-1</v>
      </c>
      <c r="BF103" s="5">
        <v>-1</v>
      </c>
      <c r="BG103" s="5">
        <v>-1</v>
      </c>
      <c r="BH103" s="5">
        <v>-1</v>
      </c>
      <c r="BI103" s="5">
        <v>-1</v>
      </c>
      <c r="BJ103" s="5">
        <v>-1</v>
      </c>
      <c r="BK103" s="5">
        <v>-1</v>
      </c>
      <c r="BL103" s="5">
        <v>-1</v>
      </c>
      <c r="BM103" s="5">
        <v>-1</v>
      </c>
      <c r="BN103" s="5">
        <v>-1</v>
      </c>
      <c r="BO103" s="5">
        <v>-1</v>
      </c>
      <c r="BP103" s="5">
        <v>-1</v>
      </c>
      <c r="BQ103" s="5">
        <v>-1</v>
      </c>
      <c r="BR103" s="5">
        <v>-1</v>
      </c>
      <c r="BS103" s="5">
        <v>-1</v>
      </c>
      <c r="BT103" s="5">
        <v>-1</v>
      </c>
      <c r="BU103" s="5">
        <v>-1</v>
      </c>
      <c r="BV103" s="5">
        <v>-1</v>
      </c>
      <c r="BW103" s="5">
        <v>-1</v>
      </c>
      <c r="BX103" s="5">
        <v>-1</v>
      </c>
      <c r="BY103" s="5">
        <v>-1</v>
      </c>
      <c r="BZ103" s="5">
        <v>-1</v>
      </c>
      <c r="CA103" s="5">
        <v>-1</v>
      </c>
      <c r="CB103" s="5">
        <v>-1</v>
      </c>
      <c r="CC103" s="5">
        <v>-1</v>
      </c>
      <c r="CD103" s="5">
        <v>-1</v>
      </c>
      <c r="CE103" s="5">
        <v>-1</v>
      </c>
      <c r="CF103" s="5">
        <v>-1</v>
      </c>
      <c r="CG103" s="5">
        <v>-1</v>
      </c>
      <c r="CH103" s="5">
        <v>-1</v>
      </c>
      <c r="CI103" s="5">
        <v>-1</v>
      </c>
      <c r="CJ103" s="5">
        <v>-1</v>
      </c>
      <c r="CK103" s="5">
        <v>-1</v>
      </c>
      <c r="CL103" s="5">
        <v>-1</v>
      </c>
      <c r="CM103" s="5">
        <v>-1</v>
      </c>
      <c r="CN103" s="5">
        <v>-1</v>
      </c>
      <c r="CO103" s="5">
        <v>-1</v>
      </c>
      <c r="CP103" s="5">
        <v>-1</v>
      </c>
      <c r="CQ103" s="5">
        <v>-1</v>
      </c>
      <c r="CR103" s="5">
        <v>-1</v>
      </c>
      <c r="CS103" s="5">
        <v>-1</v>
      </c>
      <c r="CT103" s="5">
        <v>-1</v>
      </c>
      <c r="CU103" s="5">
        <v>-1</v>
      </c>
      <c r="CV103" s="5">
        <v>-1</v>
      </c>
      <c r="CW103" s="5">
        <v>-1</v>
      </c>
      <c r="CX103" s="5">
        <v>-1</v>
      </c>
      <c r="CY103" s="5">
        <v>-1</v>
      </c>
      <c r="CZ103" s="5">
        <v>-1</v>
      </c>
      <c r="DA103" s="5">
        <v>-1</v>
      </c>
      <c r="DB103" s="5">
        <v>-1</v>
      </c>
      <c r="DC103" s="5">
        <v>-1</v>
      </c>
      <c r="DD103" s="5">
        <v>-1</v>
      </c>
      <c r="DE103" s="5">
        <v>-1</v>
      </c>
      <c r="DF103" s="5">
        <v>-1</v>
      </c>
      <c r="DG103" s="5">
        <v>-1</v>
      </c>
      <c r="DH103" s="5">
        <v>-1</v>
      </c>
      <c r="DI103" s="5">
        <v>-1</v>
      </c>
      <c r="DJ103" s="5">
        <v>-1</v>
      </c>
      <c r="DK103" s="5">
        <v>-1</v>
      </c>
      <c r="DL103" s="5">
        <v>-1</v>
      </c>
      <c r="DM103" s="5">
        <v>-1</v>
      </c>
      <c r="DN103" s="5">
        <v>-1</v>
      </c>
      <c r="DO103" s="5">
        <v>-1</v>
      </c>
      <c r="DP103" s="5">
        <v>-1</v>
      </c>
      <c r="DQ103" s="5">
        <v>-1</v>
      </c>
      <c r="DR103" s="5">
        <v>-1</v>
      </c>
      <c r="DS103" s="5">
        <v>-1</v>
      </c>
      <c r="DT103" s="5">
        <v>-1</v>
      </c>
      <c r="DU103" s="5">
        <v>-1</v>
      </c>
      <c r="DV103" s="5">
        <v>-1</v>
      </c>
      <c r="DW103" s="5">
        <v>-1</v>
      </c>
      <c r="DX103" s="5">
        <v>-1</v>
      </c>
      <c r="DY103" s="5">
        <v>-1</v>
      </c>
      <c r="DZ103" s="5">
        <v>-1</v>
      </c>
      <c r="EA103" s="5">
        <v>-1</v>
      </c>
      <c r="EB103" s="5">
        <v>-1</v>
      </c>
      <c r="EC103" s="5">
        <v>-1</v>
      </c>
      <c r="ED103" s="5">
        <v>-1</v>
      </c>
      <c r="EE103" s="5">
        <v>-1</v>
      </c>
      <c r="EF103" s="5">
        <v>-1</v>
      </c>
      <c r="EG103" s="5">
        <v>-1</v>
      </c>
      <c r="EH103" s="5">
        <v>-1</v>
      </c>
      <c r="EI103" s="5">
        <v>-1</v>
      </c>
      <c r="EJ103" s="5">
        <v>-1</v>
      </c>
      <c r="EK103" s="5">
        <v>-1</v>
      </c>
      <c r="EL103" s="5">
        <v>-1</v>
      </c>
      <c r="EM103" s="5">
        <v>-1</v>
      </c>
      <c r="EN103" s="5">
        <v>-1</v>
      </c>
      <c r="EO103" s="5">
        <v>-1</v>
      </c>
      <c r="EP103" s="5">
        <v>-1</v>
      </c>
      <c r="EQ103" s="5">
        <v>-1</v>
      </c>
      <c r="ER103" s="5">
        <v>-1</v>
      </c>
      <c r="ES103" s="5">
        <v>-1</v>
      </c>
      <c r="ET103" s="5">
        <v>-1</v>
      </c>
      <c r="EU103" s="5">
        <v>-1</v>
      </c>
      <c r="EV103" s="5">
        <v>-1</v>
      </c>
      <c r="EW103" s="5">
        <v>-1</v>
      </c>
      <c r="EX103" s="5">
        <v>-1</v>
      </c>
      <c r="EY103" s="5">
        <v>-1</v>
      </c>
      <c r="EZ103" s="5">
        <v>-1</v>
      </c>
      <c r="FA103" s="5">
        <v>-1</v>
      </c>
      <c r="FB103" s="5">
        <v>-1</v>
      </c>
      <c r="FC103" s="5">
        <v>-1</v>
      </c>
      <c r="FD103" s="5">
        <v>-1</v>
      </c>
      <c r="FE103" s="5">
        <v>-1</v>
      </c>
      <c r="FF103" s="5">
        <v>-1</v>
      </c>
      <c r="FG103" s="5">
        <v>-1</v>
      </c>
      <c r="FH103" s="5">
        <v>-1</v>
      </c>
      <c r="FI103" s="5">
        <v>-1</v>
      </c>
      <c r="FJ103" s="5">
        <v>-1</v>
      </c>
      <c r="FK103" s="5">
        <v>-1</v>
      </c>
      <c r="FL103" s="5">
        <v>-1</v>
      </c>
      <c r="FM103" s="5">
        <v>-1</v>
      </c>
      <c r="FN103" s="5">
        <v>-1</v>
      </c>
      <c r="FO103" s="5">
        <v>-1</v>
      </c>
      <c r="FP103" s="5">
        <v>-1</v>
      </c>
      <c r="FQ103" s="5">
        <v>-1</v>
      </c>
      <c r="FR103" s="5">
        <v>-1</v>
      </c>
      <c r="FS103" s="5">
        <v>-1</v>
      </c>
      <c r="FT103" s="5">
        <v>-1</v>
      </c>
      <c r="FU103" s="5">
        <v>-1</v>
      </c>
      <c r="FV103" s="5">
        <v>-1</v>
      </c>
      <c r="FW103" s="5">
        <v>-1</v>
      </c>
      <c r="FX103" s="5">
        <v>-1</v>
      </c>
      <c r="FY103" s="5">
        <v>-1</v>
      </c>
      <c r="FZ103" s="5">
        <v>-1</v>
      </c>
      <c r="GA103" s="5">
        <v>-1</v>
      </c>
      <c r="GB103" s="5">
        <v>-1</v>
      </c>
      <c r="GC103" s="5">
        <v>-1</v>
      </c>
      <c r="GD103" s="5">
        <v>-1</v>
      </c>
      <c r="GE103" s="5">
        <v>-1</v>
      </c>
      <c r="GF103" s="5">
        <v>-1</v>
      </c>
      <c r="GG103" s="5">
        <v>-1</v>
      </c>
      <c r="GH103" s="5">
        <v>-1</v>
      </c>
      <c r="GI103" s="5">
        <v>-1</v>
      </c>
      <c r="GJ103" s="5">
        <v>-1</v>
      </c>
      <c r="GK103" s="5">
        <v>-1</v>
      </c>
      <c r="GL103" s="5">
        <v>-1</v>
      </c>
      <c r="GM103" s="5">
        <v>-1</v>
      </c>
      <c r="GN103" s="5">
        <v>-1</v>
      </c>
      <c r="GO103" s="5">
        <v>-1</v>
      </c>
      <c r="GP103" s="5">
        <v>-1</v>
      </c>
      <c r="GQ103" s="5">
        <v>-1</v>
      </c>
      <c r="GR103" s="5">
        <v>7.0391552511415526E-6</v>
      </c>
      <c r="GS103" s="5">
        <v>-1</v>
      </c>
      <c r="GT103" s="5">
        <v>-1</v>
      </c>
      <c r="GU103" s="5">
        <v>-1</v>
      </c>
      <c r="GV103" s="5">
        <v>-1</v>
      </c>
      <c r="GW103" s="5">
        <v>-1</v>
      </c>
      <c r="GX103" s="5">
        <v>-1</v>
      </c>
      <c r="GY103" s="5">
        <v>-1</v>
      </c>
      <c r="GZ103" s="5">
        <v>-1</v>
      </c>
      <c r="HA103" s="5">
        <v>-1</v>
      </c>
      <c r="HB103" s="5">
        <v>-1</v>
      </c>
      <c r="HC103" s="5">
        <v>-1</v>
      </c>
      <c r="HD103" s="5">
        <v>-1</v>
      </c>
      <c r="HE103" s="5">
        <v>-1</v>
      </c>
      <c r="HF103" s="5">
        <v>-1</v>
      </c>
      <c r="HG103" s="5">
        <v>4.2102675599221903E-5</v>
      </c>
      <c r="HH103" s="5">
        <v>-1</v>
      </c>
      <c r="HI103" s="5">
        <v>-1</v>
      </c>
      <c r="HJ103" s="5">
        <v>-1</v>
      </c>
      <c r="HK103" s="5">
        <v>-1</v>
      </c>
      <c r="HL103" s="5">
        <v>-1</v>
      </c>
      <c r="HM103" s="5">
        <v>-1</v>
      </c>
      <c r="HN103" s="5">
        <v>-1</v>
      </c>
      <c r="HO103" s="5" t="s">
        <v>720</v>
      </c>
    </row>
    <row r="104" spans="1:223" x14ac:dyDescent="0.25">
      <c r="A104" s="36" t="s">
        <v>3562</v>
      </c>
      <c r="B104" s="5">
        <v>2</v>
      </c>
      <c r="C104" s="5">
        <v>0</v>
      </c>
      <c r="D104" s="5">
        <v>0.9273162186449464</v>
      </c>
      <c r="E104" s="5">
        <v>4.3193807914446644E-2</v>
      </c>
      <c r="F104" s="5">
        <v>4.0469959407882158E-3</v>
      </c>
      <c r="G104" s="5">
        <v>2.5442977499818598E-2</v>
      </c>
      <c r="H104" s="5">
        <v>-1</v>
      </c>
      <c r="I104" s="5">
        <v>-1</v>
      </c>
      <c r="J104" s="5">
        <v>-1</v>
      </c>
      <c r="K104" s="5">
        <v>-1</v>
      </c>
      <c r="L104" s="5">
        <v>-1</v>
      </c>
      <c r="M104" s="5">
        <v>-1</v>
      </c>
      <c r="N104" s="5">
        <v>-1</v>
      </c>
      <c r="O104" s="5">
        <v>-1</v>
      </c>
      <c r="P104" s="5">
        <v>-1</v>
      </c>
      <c r="Q104" s="5">
        <v>-1</v>
      </c>
      <c r="R104" s="5">
        <v>-1</v>
      </c>
      <c r="S104" s="5">
        <v>-1</v>
      </c>
      <c r="T104" s="5">
        <v>-1</v>
      </c>
      <c r="U104" s="5">
        <v>-1</v>
      </c>
      <c r="V104" s="5">
        <v>-1</v>
      </c>
      <c r="W104" s="5">
        <v>-1</v>
      </c>
      <c r="X104" s="5">
        <v>-1</v>
      </c>
      <c r="Y104" s="5">
        <v>-1</v>
      </c>
      <c r="Z104" s="5">
        <v>-1</v>
      </c>
      <c r="AA104" s="5">
        <v>-1</v>
      </c>
      <c r="AB104" s="5">
        <v>-1</v>
      </c>
      <c r="AC104" s="5">
        <v>-1</v>
      </c>
      <c r="AD104" s="5">
        <v>-1</v>
      </c>
      <c r="AE104" s="5">
        <v>-1</v>
      </c>
      <c r="AF104" s="5">
        <v>-1</v>
      </c>
      <c r="AG104" s="5">
        <v>-1</v>
      </c>
      <c r="AH104" s="5">
        <v>-1</v>
      </c>
      <c r="AI104" s="5">
        <v>-1</v>
      </c>
      <c r="AJ104" s="5">
        <v>-1</v>
      </c>
      <c r="AK104" s="5">
        <v>-1</v>
      </c>
      <c r="AL104" s="5">
        <v>-1</v>
      </c>
      <c r="AM104" s="5">
        <v>-1</v>
      </c>
      <c r="AN104" s="5">
        <v>-1</v>
      </c>
      <c r="AO104" s="5">
        <v>-1</v>
      </c>
      <c r="AP104" s="5">
        <v>-1</v>
      </c>
      <c r="AQ104" s="5">
        <v>-1</v>
      </c>
      <c r="AR104" s="5">
        <v>-1</v>
      </c>
      <c r="AS104" s="5">
        <v>-1</v>
      </c>
      <c r="AT104" s="5">
        <v>-1</v>
      </c>
      <c r="AU104" s="5">
        <v>-1</v>
      </c>
      <c r="AV104" s="5">
        <v>-1</v>
      </c>
      <c r="AW104" s="5">
        <v>-1</v>
      </c>
      <c r="AX104" s="5">
        <v>-1</v>
      </c>
      <c r="AY104" s="5">
        <v>-1</v>
      </c>
      <c r="AZ104" s="5">
        <v>-1</v>
      </c>
      <c r="BA104" s="5">
        <v>-1</v>
      </c>
      <c r="BB104" s="5">
        <v>-1</v>
      </c>
      <c r="BC104" s="5">
        <v>-1</v>
      </c>
      <c r="BD104" s="5">
        <v>-1</v>
      </c>
      <c r="BE104" s="5">
        <v>-1</v>
      </c>
      <c r="BF104" s="5">
        <v>-1</v>
      </c>
      <c r="BG104" s="5">
        <v>-1</v>
      </c>
      <c r="BH104" s="5">
        <v>-1</v>
      </c>
      <c r="BI104" s="5">
        <v>-1</v>
      </c>
      <c r="BJ104" s="5">
        <v>-1</v>
      </c>
      <c r="BK104" s="5">
        <v>-1</v>
      </c>
      <c r="BL104" s="5">
        <v>-1</v>
      </c>
      <c r="BM104" s="5">
        <v>-1</v>
      </c>
      <c r="BN104" s="5">
        <v>-1</v>
      </c>
      <c r="BO104" s="5">
        <v>-1</v>
      </c>
      <c r="BP104" s="5">
        <v>-1</v>
      </c>
      <c r="BQ104" s="5">
        <v>-1</v>
      </c>
      <c r="BR104" s="5">
        <v>-1</v>
      </c>
      <c r="BS104" s="5">
        <v>-1</v>
      </c>
      <c r="BT104" s="5">
        <v>-1</v>
      </c>
      <c r="BU104" s="5">
        <v>-1</v>
      </c>
      <c r="BV104" s="5">
        <v>-1</v>
      </c>
      <c r="BW104" s="5">
        <v>-1</v>
      </c>
      <c r="BX104" s="5">
        <v>-1</v>
      </c>
      <c r="BY104" s="5">
        <v>-1</v>
      </c>
      <c r="BZ104" s="5">
        <v>-1</v>
      </c>
      <c r="CA104" s="5">
        <v>-1</v>
      </c>
      <c r="CB104" s="5">
        <v>-1</v>
      </c>
      <c r="CC104" s="5">
        <v>-1</v>
      </c>
      <c r="CD104" s="5">
        <v>-1</v>
      </c>
      <c r="CE104" s="5">
        <v>-1</v>
      </c>
      <c r="CF104" s="5">
        <v>-1</v>
      </c>
      <c r="CG104" s="5">
        <v>-1</v>
      </c>
      <c r="CH104" s="5">
        <v>-1</v>
      </c>
      <c r="CI104" s="5">
        <v>-1</v>
      </c>
      <c r="CJ104" s="5">
        <v>-1</v>
      </c>
      <c r="CK104" s="5">
        <v>-1</v>
      </c>
      <c r="CL104" s="5">
        <v>-1</v>
      </c>
      <c r="CM104" s="5">
        <v>-1</v>
      </c>
      <c r="CN104" s="5">
        <v>-1</v>
      </c>
      <c r="CO104" s="5">
        <v>-1</v>
      </c>
      <c r="CP104" s="5">
        <v>-1</v>
      </c>
      <c r="CQ104" s="5">
        <v>-1</v>
      </c>
      <c r="CR104" s="5">
        <v>-1</v>
      </c>
      <c r="CS104" s="5">
        <v>-1</v>
      </c>
      <c r="CT104" s="5">
        <v>-1</v>
      </c>
      <c r="CU104" s="5">
        <v>-1</v>
      </c>
      <c r="CV104" s="5">
        <v>-1</v>
      </c>
      <c r="CW104" s="5">
        <v>-1</v>
      </c>
      <c r="CX104" s="5">
        <v>-1</v>
      </c>
      <c r="CY104" s="5">
        <v>-1</v>
      </c>
      <c r="CZ104" s="5">
        <v>-1</v>
      </c>
      <c r="DA104" s="5">
        <v>-1</v>
      </c>
      <c r="DB104" s="5">
        <v>-1</v>
      </c>
      <c r="DC104" s="5">
        <v>-1</v>
      </c>
      <c r="DD104" s="5">
        <v>-1</v>
      </c>
      <c r="DE104" s="5">
        <v>-1</v>
      </c>
      <c r="DF104" s="5">
        <v>-1</v>
      </c>
      <c r="DG104" s="5">
        <v>-1</v>
      </c>
      <c r="DH104" s="5">
        <v>-1</v>
      </c>
      <c r="DI104" s="5">
        <v>-1</v>
      </c>
      <c r="DJ104" s="5">
        <v>-1</v>
      </c>
      <c r="DK104" s="5">
        <v>-1</v>
      </c>
      <c r="DL104" s="5">
        <v>-1</v>
      </c>
      <c r="DM104" s="5">
        <v>-1</v>
      </c>
      <c r="DN104" s="5">
        <v>-1</v>
      </c>
      <c r="DO104" s="5">
        <v>-1</v>
      </c>
      <c r="DP104" s="5">
        <v>-1</v>
      </c>
      <c r="DQ104" s="5">
        <v>-1</v>
      </c>
      <c r="DR104" s="5">
        <v>-1</v>
      </c>
      <c r="DS104" s="5">
        <v>-1</v>
      </c>
      <c r="DT104" s="5">
        <v>-1</v>
      </c>
      <c r="DU104" s="5">
        <v>-1</v>
      </c>
      <c r="DV104" s="5">
        <v>-1</v>
      </c>
      <c r="DW104" s="5">
        <v>-1</v>
      </c>
      <c r="DX104" s="5">
        <v>-1</v>
      </c>
      <c r="DY104" s="5">
        <v>-1</v>
      </c>
      <c r="DZ104" s="5">
        <v>-1</v>
      </c>
      <c r="EA104" s="5">
        <v>-1</v>
      </c>
      <c r="EB104" s="5">
        <v>-1</v>
      </c>
      <c r="EC104" s="5">
        <v>-1</v>
      </c>
      <c r="ED104" s="5">
        <v>-1</v>
      </c>
      <c r="EE104" s="5">
        <v>-1</v>
      </c>
      <c r="EF104" s="5">
        <v>-1</v>
      </c>
      <c r="EG104" s="5">
        <v>-1</v>
      </c>
      <c r="EH104" s="5">
        <v>-1</v>
      </c>
      <c r="EI104" s="5">
        <v>-1</v>
      </c>
      <c r="EJ104" s="5">
        <v>-1</v>
      </c>
      <c r="EK104" s="5">
        <v>-1</v>
      </c>
      <c r="EL104" s="5">
        <v>-1</v>
      </c>
      <c r="EM104" s="5">
        <v>-1</v>
      </c>
      <c r="EN104" s="5">
        <v>-1</v>
      </c>
      <c r="EO104" s="5">
        <v>-1</v>
      </c>
      <c r="EP104" s="5">
        <v>-1</v>
      </c>
      <c r="EQ104" s="5">
        <v>-1</v>
      </c>
      <c r="ER104" s="5">
        <v>-1</v>
      </c>
      <c r="ES104" s="5">
        <v>-1</v>
      </c>
      <c r="ET104" s="5">
        <v>-1</v>
      </c>
      <c r="EU104" s="5">
        <v>-1</v>
      </c>
      <c r="EV104" s="5">
        <v>-1</v>
      </c>
      <c r="EW104" s="5">
        <v>-1</v>
      </c>
      <c r="EX104" s="5">
        <v>-1</v>
      </c>
      <c r="EY104" s="5">
        <v>-1</v>
      </c>
      <c r="EZ104" s="5">
        <v>-1</v>
      </c>
      <c r="FA104" s="5">
        <v>-1</v>
      </c>
      <c r="FB104" s="5">
        <v>-1</v>
      </c>
      <c r="FC104" s="5">
        <v>-1</v>
      </c>
      <c r="FD104" s="5">
        <v>-1</v>
      </c>
      <c r="FE104" s="5">
        <v>-1</v>
      </c>
      <c r="FF104" s="5">
        <v>-1</v>
      </c>
      <c r="FG104" s="5">
        <v>-1</v>
      </c>
      <c r="FH104" s="5">
        <v>-1</v>
      </c>
      <c r="FI104" s="5">
        <v>-1</v>
      </c>
      <c r="FJ104" s="5">
        <v>-1</v>
      </c>
      <c r="FK104" s="5">
        <v>-1</v>
      </c>
      <c r="FL104" s="5">
        <v>-1</v>
      </c>
      <c r="FM104" s="5">
        <v>-1</v>
      </c>
      <c r="FN104" s="5">
        <v>-1</v>
      </c>
      <c r="FO104" s="5">
        <v>-1</v>
      </c>
      <c r="FP104" s="5">
        <v>-1</v>
      </c>
      <c r="FQ104" s="5">
        <v>-1</v>
      </c>
      <c r="FR104" s="5">
        <v>-1</v>
      </c>
      <c r="FS104" s="5">
        <v>-1</v>
      </c>
      <c r="FT104" s="5">
        <v>-1</v>
      </c>
      <c r="FU104" s="5">
        <v>-1</v>
      </c>
      <c r="FV104" s="5">
        <v>-1</v>
      </c>
      <c r="FW104" s="5">
        <v>-1</v>
      </c>
      <c r="FX104" s="5">
        <v>-1</v>
      </c>
      <c r="FY104" s="5">
        <v>-1</v>
      </c>
      <c r="FZ104" s="5">
        <v>-1</v>
      </c>
      <c r="GA104" s="5">
        <v>-1</v>
      </c>
      <c r="GB104" s="5">
        <v>-1</v>
      </c>
      <c r="GC104" s="5">
        <v>-1</v>
      </c>
      <c r="GD104" s="5">
        <v>-1</v>
      </c>
      <c r="GE104" s="5">
        <v>-1</v>
      </c>
      <c r="GF104" s="5">
        <v>-1</v>
      </c>
      <c r="GG104" s="5">
        <v>-1</v>
      </c>
      <c r="GH104" s="5">
        <v>-1</v>
      </c>
      <c r="GI104" s="5">
        <v>-1</v>
      </c>
      <c r="GJ104" s="5">
        <v>-1</v>
      </c>
      <c r="GK104" s="5">
        <v>-1</v>
      </c>
      <c r="GL104" s="5">
        <v>-1</v>
      </c>
      <c r="GM104" s="5">
        <v>-1</v>
      </c>
      <c r="GN104" s="5">
        <v>-1</v>
      </c>
      <c r="GO104" s="5">
        <v>-1</v>
      </c>
      <c r="GP104" s="5">
        <v>-1</v>
      </c>
      <c r="GQ104" s="5">
        <v>-1</v>
      </c>
      <c r="GR104" s="5">
        <v>8.9406392694063925E-7</v>
      </c>
      <c r="GS104" s="5">
        <v>-1</v>
      </c>
      <c r="GT104" s="5">
        <v>-1</v>
      </c>
      <c r="GU104" s="5">
        <v>-1</v>
      </c>
      <c r="GV104" s="5">
        <v>-1</v>
      </c>
      <c r="GW104" s="5">
        <v>-1</v>
      </c>
      <c r="GX104" s="5">
        <v>-1</v>
      </c>
      <c r="GY104" s="5">
        <v>-1</v>
      </c>
      <c r="GZ104" s="5">
        <v>-1</v>
      </c>
      <c r="HA104" s="5">
        <v>-1</v>
      </c>
      <c r="HB104" s="5">
        <v>-1</v>
      </c>
      <c r="HC104" s="5">
        <v>-1</v>
      </c>
      <c r="HD104" s="5">
        <v>-1</v>
      </c>
      <c r="HE104" s="5">
        <v>-1</v>
      </c>
      <c r="HF104" s="5">
        <v>-1</v>
      </c>
      <c r="HG104" s="5">
        <v>-1</v>
      </c>
      <c r="HH104" s="5">
        <v>-1</v>
      </c>
      <c r="HI104" s="5">
        <v>-1</v>
      </c>
      <c r="HJ104" s="5">
        <v>-1</v>
      </c>
      <c r="HK104" s="5">
        <v>-1</v>
      </c>
      <c r="HL104" s="5">
        <v>-1</v>
      </c>
      <c r="HM104" s="5">
        <v>-1</v>
      </c>
      <c r="HN104" s="5">
        <v>-1</v>
      </c>
      <c r="HO104" s="5" t="s">
        <v>720</v>
      </c>
    </row>
    <row r="105" spans="1:223" x14ac:dyDescent="0.25">
      <c r="A105" s="36" t="s">
        <v>3577</v>
      </c>
      <c r="B105" s="5">
        <v>2</v>
      </c>
      <c r="C105" s="5">
        <v>0</v>
      </c>
      <c r="D105" s="5">
        <v>4.7810179421066405E-13</v>
      </c>
      <c r="E105" s="5">
        <v>0.12584799494499371</v>
      </c>
      <c r="F105" s="5">
        <v>1.8828038837249903E-3</v>
      </c>
      <c r="G105" s="5">
        <v>0.87226920117080331</v>
      </c>
      <c r="H105" s="5">
        <v>-1</v>
      </c>
      <c r="I105" s="5">
        <v>-1</v>
      </c>
      <c r="J105" s="5">
        <v>-1</v>
      </c>
      <c r="K105" s="5">
        <v>-1</v>
      </c>
      <c r="L105" s="5">
        <v>-1</v>
      </c>
      <c r="M105" s="5">
        <v>-1</v>
      </c>
      <c r="N105" s="5">
        <v>-1</v>
      </c>
      <c r="O105" s="5">
        <v>-1</v>
      </c>
      <c r="P105" s="5">
        <v>-1</v>
      </c>
      <c r="Q105" s="5">
        <v>-1</v>
      </c>
      <c r="R105" s="5">
        <v>-1</v>
      </c>
      <c r="S105" s="5">
        <v>-1</v>
      </c>
      <c r="T105" s="5">
        <v>-1</v>
      </c>
      <c r="U105" s="5">
        <v>-1</v>
      </c>
      <c r="V105" s="5">
        <v>-1</v>
      </c>
      <c r="W105" s="5">
        <v>-1</v>
      </c>
      <c r="X105" s="5">
        <v>-1</v>
      </c>
      <c r="Y105" s="5">
        <v>-1</v>
      </c>
      <c r="Z105" s="5">
        <v>-1</v>
      </c>
      <c r="AA105" s="5">
        <v>-1</v>
      </c>
      <c r="AB105" s="5">
        <v>-1</v>
      </c>
      <c r="AC105" s="5">
        <v>-1</v>
      </c>
      <c r="AD105" s="5">
        <v>-1</v>
      </c>
      <c r="AE105" s="5">
        <v>-1</v>
      </c>
      <c r="AF105" s="5">
        <v>-1</v>
      </c>
      <c r="AG105" s="5">
        <v>-1</v>
      </c>
      <c r="AH105" s="5">
        <v>-1</v>
      </c>
      <c r="AI105" s="5">
        <v>-1</v>
      </c>
      <c r="AJ105" s="5">
        <v>-1</v>
      </c>
      <c r="AK105" s="5">
        <v>-1</v>
      </c>
      <c r="AL105" s="5">
        <v>-1</v>
      </c>
      <c r="AM105" s="5">
        <v>-1</v>
      </c>
      <c r="AN105" s="5">
        <v>-1</v>
      </c>
      <c r="AO105" s="5">
        <v>-1</v>
      </c>
      <c r="AP105" s="5">
        <v>-1</v>
      </c>
      <c r="AQ105" s="5">
        <v>-1</v>
      </c>
      <c r="AR105" s="5">
        <v>-1</v>
      </c>
      <c r="AS105" s="5">
        <v>-1</v>
      </c>
      <c r="AT105" s="5">
        <v>-1</v>
      </c>
      <c r="AU105" s="5">
        <v>-1</v>
      </c>
      <c r="AV105" s="5">
        <v>-1</v>
      </c>
      <c r="AW105" s="5">
        <v>-1</v>
      </c>
      <c r="AX105" s="5">
        <v>-1</v>
      </c>
      <c r="AY105" s="5">
        <v>-1</v>
      </c>
      <c r="AZ105" s="5">
        <v>-1</v>
      </c>
      <c r="BA105" s="5">
        <v>-1</v>
      </c>
      <c r="BB105" s="5">
        <v>-1</v>
      </c>
      <c r="BC105" s="5">
        <v>-1</v>
      </c>
      <c r="BD105" s="5">
        <v>-1</v>
      </c>
      <c r="BE105" s="5">
        <v>-1</v>
      </c>
      <c r="BF105" s="5">
        <v>-1</v>
      </c>
      <c r="BG105" s="5">
        <v>-1</v>
      </c>
      <c r="BH105" s="5">
        <v>-1</v>
      </c>
      <c r="BI105" s="5">
        <v>-1</v>
      </c>
      <c r="BJ105" s="5">
        <v>-1</v>
      </c>
      <c r="BK105" s="5">
        <v>-1</v>
      </c>
      <c r="BL105" s="5">
        <v>-1</v>
      </c>
      <c r="BM105" s="5">
        <v>-1</v>
      </c>
      <c r="BN105" s="5">
        <v>-1</v>
      </c>
      <c r="BO105" s="5">
        <v>-1</v>
      </c>
      <c r="BP105" s="5">
        <v>-1</v>
      </c>
      <c r="BQ105" s="5">
        <v>-1</v>
      </c>
      <c r="BR105" s="5">
        <v>-1</v>
      </c>
      <c r="BS105" s="5">
        <v>-1</v>
      </c>
      <c r="BT105" s="5">
        <v>-1</v>
      </c>
      <c r="BU105" s="5">
        <v>-1</v>
      </c>
      <c r="BV105" s="5">
        <v>-1</v>
      </c>
      <c r="BW105" s="5">
        <v>-1</v>
      </c>
      <c r="BX105" s="5">
        <v>-1</v>
      </c>
      <c r="BY105" s="5">
        <v>-1</v>
      </c>
      <c r="BZ105" s="5">
        <v>-1</v>
      </c>
      <c r="CA105" s="5">
        <v>-1</v>
      </c>
      <c r="CB105" s="5">
        <v>-1</v>
      </c>
      <c r="CC105" s="5">
        <v>-1</v>
      </c>
      <c r="CD105" s="5">
        <v>-1</v>
      </c>
      <c r="CE105" s="5">
        <v>-1</v>
      </c>
      <c r="CF105" s="5">
        <v>-1</v>
      </c>
      <c r="CG105" s="5">
        <v>-1</v>
      </c>
      <c r="CH105" s="5">
        <v>-1</v>
      </c>
      <c r="CI105" s="5">
        <v>-1</v>
      </c>
      <c r="CJ105" s="5">
        <v>-1</v>
      </c>
      <c r="CK105" s="5">
        <v>-1</v>
      </c>
      <c r="CL105" s="5">
        <v>-1</v>
      </c>
      <c r="CM105" s="5">
        <v>-1</v>
      </c>
      <c r="CN105" s="5">
        <v>-1</v>
      </c>
      <c r="CO105" s="5">
        <v>-1</v>
      </c>
      <c r="CP105" s="5">
        <v>-1</v>
      </c>
      <c r="CQ105" s="5">
        <v>-1</v>
      </c>
      <c r="CR105" s="5">
        <v>-1</v>
      </c>
      <c r="CS105" s="5">
        <v>-1</v>
      </c>
      <c r="CT105" s="5">
        <v>-1</v>
      </c>
      <c r="CU105" s="5">
        <v>-1</v>
      </c>
      <c r="CV105" s="5">
        <v>-1</v>
      </c>
      <c r="CW105" s="5">
        <v>-1</v>
      </c>
      <c r="CX105" s="5">
        <v>-1</v>
      </c>
      <c r="CY105" s="5">
        <v>-1</v>
      </c>
      <c r="CZ105" s="5">
        <v>-1</v>
      </c>
      <c r="DA105" s="5">
        <v>-1</v>
      </c>
      <c r="DB105" s="5">
        <v>-1</v>
      </c>
      <c r="DC105" s="5">
        <v>-1</v>
      </c>
      <c r="DD105" s="5">
        <v>-1</v>
      </c>
      <c r="DE105" s="5">
        <v>-1</v>
      </c>
      <c r="DF105" s="5">
        <v>-1</v>
      </c>
      <c r="DG105" s="5">
        <v>-1</v>
      </c>
      <c r="DH105" s="5">
        <v>-1</v>
      </c>
      <c r="DI105" s="5">
        <v>-1</v>
      </c>
      <c r="DJ105" s="5">
        <v>-1</v>
      </c>
      <c r="DK105" s="5">
        <v>-1</v>
      </c>
      <c r="DL105" s="5">
        <v>-1</v>
      </c>
      <c r="DM105" s="5">
        <v>-1</v>
      </c>
      <c r="DN105" s="5">
        <v>-1</v>
      </c>
      <c r="DO105" s="5">
        <v>-1</v>
      </c>
      <c r="DP105" s="5">
        <v>-1</v>
      </c>
      <c r="DQ105" s="5">
        <v>-1</v>
      </c>
      <c r="DR105" s="5">
        <v>-1</v>
      </c>
      <c r="DS105" s="5">
        <v>-1</v>
      </c>
      <c r="DT105" s="5">
        <v>-1</v>
      </c>
      <c r="DU105" s="5">
        <v>-1</v>
      </c>
      <c r="DV105" s="5">
        <v>-1</v>
      </c>
      <c r="DW105" s="5">
        <v>-1</v>
      </c>
      <c r="DX105" s="5">
        <v>-1</v>
      </c>
      <c r="DY105" s="5">
        <v>-1</v>
      </c>
      <c r="DZ105" s="5">
        <v>-1</v>
      </c>
      <c r="EA105" s="5">
        <v>-1</v>
      </c>
      <c r="EB105" s="5">
        <v>-1</v>
      </c>
      <c r="EC105" s="5">
        <v>-1</v>
      </c>
      <c r="ED105" s="5">
        <v>-1</v>
      </c>
      <c r="EE105" s="5">
        <v>-1</v>
      </c>
      <c r="EF105" s="5">
        <v>-1</v>
      </c>
      <c r="EG105" s="5">
        <v>-1</v>
      </c>
      <c r="EH105" s="5">
        <v>-1</v>
      </c>
      <c r="EI105" s="5">
        <v>-1</v>
      </c>
      <c r="EJ105" s="5">
        <v>-1</v>
      </c>
      <c r="EK105" s="5">
        <v>-1</v>
      </c>
      <c r="EL105" s="5">
        <v>-1</v>
      </c>
      <c r="EM105" s="5">
        <v>-1</v>
      </c>
      <c r="EN105" s="5">
        <v>-1</v>
      </c>
      <c r="EO105" s="5">
        <v>-1</v>
      </c>
      <c r="EP105" s="5">
        <v>-1</v>
      </c>
      <c r="EQ105" s="5">
        <v>-1</v>
      </c>
      <c r="ER105" s="5">
        <v>-1</v>
      </c>
      <c r="ES105" s="5">
        <v>-1</v>
      </c>
      <c r="ET105" s="5">
        <v>-1</v>
      </c>
      <c r="EU105" s="5">
        <v>-1</v>
      </c>
      <c r="EV105" s="5">
        <v>-1</v>
      </c>
      <c r="EW105" s="5">
        <v>-1</v>
      </c>
      <c r="EX105" s="5">
        <v>-1</v>
      </c>
      <c r="EY105" s="5">
        <v>-1</v>
      </c>
      <c r="EZ105" s="5">
        <v>-1</v>
      </c>
      <c r="FA105" s="5">
        <v>-1</v>
      </c>
      <c r="FB105" s="5">
        <v>-1</v>
      </c>
      <c r="FC105" s="5">
        <v>-1</v>
      </c>
      <c r="FD105" s="5">
        <v>-1</v>
      </c>
      <c r="FE105" s="5">
        <v>-1</v>
      </c>
      <c r="FF105" s="5">
        <v>-1</v>
      </c>
      <c r="FG105" s="5">
        <v>-1</v>
      </c>
      <c r="FH105" s="5">
        <v>-1</v>
      </c>
      <c r="FI105" s="5">
        <v>-1</v>
      </c>
      <c r="FJ105" s="5">
        <v>-1</v>
      </c>
      <c r="FK105" s="5">
        <v>-1</v>
      </c>
      <c r="FL105" s="5">
        <v>-1</v>
      </c>
      <c r="FM105" s="5">
        <v>-1</v>
      </c>
      <c r="FN105" s="5">
        <v>-1</v>
      </c>
      <c r="FO105" s="5">
        <v>-1</v>
      </c>
      <c r="FP105" s="5">
        <v>-1</v>
      </c>
      <c r="FQ105" s="5">
        <v>-1</v>
      </c>
      <c r="FR105" s="5">
        <v>-1</v>
      </c>
      <c r="FS105" s="5">
        <v>-1</v>
      </c>
      <c r="FT105" s="5">
        <v>-1</v>
      </c>
      <c r="FU105" s="5">
        <v>-1</v>
      </c>
      <c r="FV105" s="5">
        <v>-1</v>
      </c>
      <c r="FW105" s="5">
        <v>-1</v>
      </c>
      <c r="FX105" s="5">
        <v>-1</v>
      </c>
      <c r="FY105" s="5">
        <v>-1</v>
      </c>
      <c r="FZ105" s="5">
        <v>-1</v>
      </c>
      <c r="GA105" s="5">
        <v>-1</v>
      </c>
      <c r="GB105" s="5">
        <v>-1</v>
      </c>
      <c r="GC105" s="5">
        <v>-1</v>
      </c>
      <c r="GD105" s="5">
        <v>-1</v>
      </c>
      <c r="GE105" s="5">
        <v>-1</v>
      </c>
      <c r="GF105" s="5">
        <v>-1</v>
      </c>
      <c r="GG105" s="5">
        <v>-1</v>
      </c>
      <c r="GH105" s="5">
        <v>-1</v>
      </c>
      <c r="GI105" s="5">
        <v>-1</v>
      </c>
      <c r="GJ105" s="5">
        <v>-1</v>
      </c>
      <c r="GK105" s="5">
        <v>-1</v>
      </c>
      <c r="GL105" s="5">
        <v>-1</v>
      </c>
      <c r="GM105" s="5">
        <v>-1</v>
      </c>
      <c r="GN105" s="5">
        <v>-1</v>
      </c>
      <c r="GO105" s="5">
        <v>-1</v>
      </c>
      <c r="GP105" s="5">
        <v>-1</v>
      </c>
      <c r="GQ105" s="5">
        <v>-1</v>
      </c>
      <c r="GR105" s="5">
        <v>1.2392085235920851E-5</v>
      </c>
      <c r="GS105" s="5">
        <v>-1</v>
      </c>
      <c r="GT105" s="5">
        <v>-1</v>
      </c>
      <c r="GU105" s="5">
        <v>-1</v>
      </c>
      <c r="GV105" s="5">
        <v>-1</v>
      </c>
      <c r="GW105" s="5">
        <v>-1</v>
      </c>
      <c r="GX105" s="5">
        <v>-1</v>
      </c>
      <c r="GY105" s="5">
        <v>-1</v>
      </c>
      <c r="GZ105" s="5">
        <v>-1</v>
      </c>
      <c r="HA105" s="5">
        <v>-1</v>
      </c>
      <c r="HB105" s="5">
        <v>-1</v>
      </c>
      <c r="HC105" s="5">
        <v>-1</v>
      </c>
      <c r="HD105" s="5">
        <v>-1</v>
      </c>
      <c r="HE105" s="5">
        <v>-1</v>
      </c>
      <c r="HF105" s="5">
        <v>-1</v>
      </c>
      <c r="HG105" s="5">
        <v>2.3266046910654733E-5</v>
      </c>
      <c r="HH105" s="5">
        <v>-1</v>
      </c>
      <c r="HI105" s="5">
        <v>-1</v>
      </c>
      <c r="HJ105" s="5">
        <v>-1</v>
      </c>
      <c r="HK105" s="5">
        <v>-1</v>
      </c>
      <c r="HL105" s="5">
        <v>-1</v>
      </c>
      <c r="HM105" s="5">
        <v>-1</v>
      </c>
      <c r="HN105" s="5">
        <v>-1</v>
      </c>
      <c r="HO105" s="5" t="s">
        <v>720</v>
      </c>
    </row>
    <row r="106" spans="1:223" x14ac:dyDescent="0.25">
      <c r="A106" s="36" t="s">
        <v>3606</v>
      </c>
      <c r="B106" s="5">
        <v>2</v>
      </c>
      <c r="C106" s="5">
        <v>0</v>
      </c>
      <c r="D106" s="5">
        <v>3.8427242440042933E-20</v>
      </c>
      <c r="E106" s="5">
        <v>0.40259746595509099</v>
      </c>
      <c r="F106" s="5">
        <v>2.6935738067826232E-3</v>
      </c>
      <c r="G106" s="5">
        <v>0.59470896023812658</v>
      </c>
      <c r="H106" s="5">
        <v>-1</v>
      </c>
      <c r="I106" s="5">
        <v>-1</v>
      </c>
      <c r="J106" s="5">
        <v>-1</v>
      </c>
      <c r="K106" s="5">
        <v>-1</v>
      </c>
      <c r="L106" s="5">
        <v>-1</v>
      </c>
      <c r="M106" s="5">
        <v>-1</v>
      </c>
      <c r="N106" s="5">
        <v>-1</v>
      </c>
      <c r="O106" s="5">
        <v>-1</v>
      </c>
      <c r="P106" s="5">
        <v>-1</v>
      </c>
      <c r="Q106" s="5">
        <v>-1</v>
      </c>
      <c r="R106" s="5">
        <v>-1</v>
      </c>
      <c r="S106" s="5">
        <v>-1</v>
      </c>
      <c r="T106" s="5">
        <v>-1</v>
      </c>
      <c r="U106" s="5">
        <v>-1</v>
      </c>
      <c r="V106" s="5">
        <v>-1</v>
      </c>
      <c r="W106" s="5">
        <v>-1</v>
      </c>
      <c r="X106" s="5">
        <v>-1</v>
      </c>
      <c r="Y106" s="5">
        <v>-1</v>
      </c>
      <c r="Z106" s="5">
        <v>-1</v>
      </c>
      <c r="AA106" s="5">
        <v>-1</v>
      </c>
      <c r="AB106" s="5">
        <v>-1</v>
      </c>
      <c r="AC106" s="5">
        <v>-1</v>
      </c>
      <c r="AD106" s="5">
        <v>-1</v>
      </c>
      <c r="AE106" s="5">
        <v>-1</v>
      </c>
      <c r="AF106" s="5">
        <v>-1</v>
      </c>
      <c r="AG106" s="5">
        <v>-1</v>
      </c>
      <c r="AH106" s="5">
        <v>-1</v>
      </c>
      <c r="AI106" s="5">
        <v>-1</v>
      </c>
      <c r="AJ106" s="5">
        <v>-1</v>
      </c>
      <c r="AK106" s="5">
        <v>-1</v>
      </c>
      <c r="AL106" s="5">
        <v>-1</v>
      </c>
      <c r="AM106" s="5">
        <v>-1</v>
      </c>
      <c r="AN106" s="5">
        <v>-1</v>
      </c>
      <c r="AO106" s="5">
        <v>-1</v>
      </c>
      <c r="AP106" s="5">
        <v>-1</v>
      </c>
      <c r="AQ106" s="5">
        <v>-1</v>
      </c>
      <c r="AR106" s="5">
        <v>-1</v>
      </c>
      <c r="AS106" s="5">
        <v>-1</v>
      </c>
      <c r="AT106" s="5">
        <v>-1</v>
      </c>
      <c r="AU106" s="5">
        <v>-1</v>
      </c>
      <c r="AV106" s="5">
        <v>-1</v>
      </c>
      <c r="AW106" s="5">
        <v>-1</v>
      </c>
      <c r="AX106" s="5">
        <v>-1</v>
      </c>
      <c r="AY106" s="5">
        <v>-1</v>
      </c>
      <c r="AZ106" s="5">
        <v>-1</v>
      </c>
      <c r="BA106" s="5">
        <v>-1</v>
      </c>
      <c r="BB106" s="5">
        <v>-1</v>
      </c>
      <c r="BC106" s="5">
        <v>-1</v>
      </c>
      <c r="BD106" s="5">
        <v>-1</v>
      </c>
      <c r="BE106" s="5">
        <v>-1</v>
      </c>
      <c r="BF106" s="5">
        <v>-1</v>
      </c>
      <c r="BG106" s="5">
        <v>-1</v>
      </c>
      <c r="BH106" s="5">
        <v>-1</v>
      </c>
      <c r="BI106" s="5">
        <v>-1</v>
      </c>
      <c r="BJ106" s="5">
        <v>-1</v>
      </c>
      <c r="BK106" s="5">
        <v>-1</v>
      </c>
      <c r="BL106" s="5">
        <v>-1</v>
      </c>
      <c r="BM106" s="5">
        <v>-1</v>
      </c>
      <c r="BN106" s="5">
        <v>-1</v>
      </c>
      <c r="BO106" s="5">
        <v>-1</v>
      </c>
      <c r="BP106" s="5">
        <v>-1</v>
      </c>
      <c r="BQ106" s="5">
        <v>-1</v>
      </c>
      <c r="BR106" s="5">
        <v>-1</v>
      </c>
      <c r="BS106" s="5">
        <v>-1</v>
      </c>
      <c r="BT106" s="5">
        <v>-1</v>
      </c>
      <c r="BU106" s="5">
        <v>-1</v>
      </c>
      <c r="BV106" s="5">
        <v>-1</v>
      </c>
      <c r="BW106" s="5">
        <v>-1</v>
      </c>
      <c r="BX106" s="5">
        <v>-1</v>
      </c>
      <c r="BY106" s="5">
        <v>-1</v>
      </c>
      <c r="BZ106" s="5">
        <v>-1</v>
      </c>
      <c r="CA106" s="5">
        <v>-1</v>
      </c>
      <c r="CB106" s="5">
        <v>-1</v>
      </c>
      <c r="CC106" s="5">
        <v>-1</v>
      </c>
      <c r="CD106" s="5">
        <v>-1</v>
      </c>
      <c r="CE106" s="5">
        <v>-1</v>
      </c>
      <c r="CF106" s="5">
        <v>-1</v>
      </c>
      <c r="CG106" s="5">
        <v>-1</v>
      </c>
      <c r="CH106" s="5">
        <v>-1</v>
      </c>
      <c r="CI106" s="5">
        <v>-1</v>
      </c>
      <c r="CJ106" s="5">
        <v>-1</v>
      </c>
      <c r="CK106" s="5">
        <v>-1</v>
      </c>
      <c r="CL106" s="5">
        <v>-1</v>
      </c>
      <c r="CM106" s="5">
        <v>-1</v>
      </c>
      <c r="CN106" s="5">
        <v>-1</v>
      </c>
      <c r="CO106" s="5">
        <v>-1</v>
      </c>
      <c r="CP106" s="5">
        <v>-1</v>
      </c>
      <c r="CQ106" s="5">
        <v>-1</v>
      </c>
      <c r="CR106" s="5">
        <v>-1</v>
      </c>
      <c r="CS106" s="5">
        <v>-1</v>
      </c>
      <c r="CT106" s="5">
        <v>-1</v>
      </c>
      <c r="CU106" s="5">
        <v>-1</v>
      </c>
      <c r="CV106" s="5">
        <v>-1</v>
      </c>
      <c r="CW106" s="5">
        <v>-1</v>
      </c>
      <c r="CX106" s="5">
        <v>-1</v>
      </c>
      <c r="CY106" s="5">
        <v>-1</v>
      </c>
      <c r="CZ106" s="5">
        <v>-1</v>
      </c>
      <c r="DA106" s="5">
        <v>-1</v>
      </c>
      <c r="DB106" s="5">
        <v>-1</v>
      </c>
      <c r="DC106" s="5">
        <v>-1</v>
      </c>
      <c r="DD106" s="5">
        <v>-1</v>
      </c>
      <c r="DE106" s="5">
        <v>-1</v>
      </c>
      <c r="DF106" s="5">
        <v>-1</v>
      </c>
      <c r="DG106" s="5">
        <v>-1</v>
      </c>
      <c r="DH106" s="5">
        <v>-1</v>
      </c>
      <c r="DI106" s="5">
        <v>-1</v>
      </c>
      <c r="DJ106" s="5">
        <v>-1</v>
      </c>
      <c r="DK106" s="5">
        <v>-1</v>
      </c>
      <c r="DL106" s="5">
        <v>-1</v>
      </c>
      <c r="DM106" s="5">
        <v>-1</v>
      </c>
      <c r="DN106" s="5">
        <v>-1</v>
      </c>
      <c r="DO106" s="5">
        <v>-1</v>
      </c>
      <c r="DP106" s="5">
        <v>-1</v>
      </c>
      <c r="DQ106" s="5">
        <v>-1</v>
      </c>
      <c r="DR106" s="5">
        <v>-1</v>
      </c>
      <c r="DS106" s="5">
        <v>-1</v>
      </c>
      <c r="DT106" s="5">
        <v>-1</v>
      </c>
      <c r="DU106" s="5">
        <v>-1</v>
      </c>
      <c r="DV106" s="5">
        <v>-1</v>
      </c>
      <c r="DW106" s="5">
        <v>-1</v>
      </c>
      <c r="DX106" s="5">
        <v>-1</v>
      </c>
      <c r="DY106" s="5">
        <v>-1</v>
      </c>
      <c r="DZ106" s="5">
        <v>-1</v>
      </c>
      <c r="EA106" s="5">
        <v>-1</v>
      </c>
      <c r="EB106" s="5">
        <v>-1</v>
      </c>
      <c r="EC106" s="5">
        <v>-1</v>
      </c>
      <c r="ED106" s="5">
        <v>-1</v>
      </c>
      <c r="EE106" s="5">
        <v>-1</v>
      </c>
      <c r="EF106" s="5">
        <v>-1</v>
      </c>
      <c r="EG106" s="5">
        <v>-1</v>
      </c>
      <c r="EH106" s="5">
        <v>-1</v>
      </c>
      <c r="EI106" s="5">
        <v>-1</v>
      </c>
      <c r="EJ106" s="5">
        <v>-1</v>
      </c>
      <c r="EK106" s="5">
        <v>-1</v>
      </c>
      <c r="EL106" s="5">
        <v>-1</v>
      </c>
      <c r="EM106" s="5">
        <v>-1</v>
      </c>
      <c r="EN106" s="5">
        <v>-1</v>
      </c>
      <c r="EO106" s="5">
        <v>-1</v>
      </c>
      <c r="EP106" s="5">
        <v>-1</v>
      </c>
      <c r="EQ106" s="5">
        <v>-1</v>
      </c>
      <c r="ER106" s="5">
        <v>-1</v>
      </c>
      <c r="ES106" s="5">
        <v>-1</v>
      </c>
      <c r="ET106" s="5">
        <v>-1</v>
      </c>
      <c r="EU106" s="5">
        <v>-1</v>
      </c>
      <c r="EV106" s="5">
        <v>-1</v>
      </c>
      <c r="EW106" s="5">
        <v>-1</v>
      </c>
      <c r="EX106" s="5">
        <v>-1</v>
      </c>
      <c r="EY106" s="5">
        <v>-1</v>
      </c>
      <c r="EZ106" s="5">
        <v>-1</v>
      </c>
      <c r="FA106" s="5">
        <v>-1</v>
      </c>
      <c r="FB106" s="5">
        <v>-1</v>
      </c>
      <c r="FC106" s="5">
        <v>-1</v>
      </c>
      <c r="FD106" s="5">
        <v>-1</v>
      </c>
      <c r="FE106" s="5">
        <v>-1</v>
      </c>
      <c r="FF106" s="5">
        <v>-1</v>
      </c>
      <c r="FG106" s="5">
        <v>-1</v>
      </c>
      <c r="FH106" s="5">
        <v>-1</v>
      </c>
      <c r="FI106" s="5">
        <v>-1</v>
      </c>
      <c r="FJ106" s="5">
        <v>-1</v>
      </c>
      <c r="FK106" s="5">
        <v>-1</v>
      </c>
      <c r="FL106" s="5">
        <v>-1</v>
      </c>
      <c r="FM106" s="5">
        <v>-1</v>
      </c>
      <c r="FN106" s="5">
        <v>-1</v>
      </c>
      <c r="FO106" s="5">
        <v>-1</v>
      </c>
      <c r="FP106" s="5">
        <v>-1</v>
      </c>
      <c r="FQ106" s="5">
        <v>-1</v>
      </c>
      <c r="FR106" s="5">
        <v>-1</v>
      </c>
      <c r="FS106" s="5">
        <v>-1</v>
      </c>
      <c r="FT106" s="5">
        <v>-1</v>
      </c>
      <c r="FU106" s="5">
        <v>-1</v>
      </c>
      <c r="FV106" s="5">
        <v>-1</v>
      </c>
      <c r="FW106" s="5">
        <v>-1</v>
      </c>
      <c r="FX106" s="5">
        <v>-1</v>
      </c>
      <c r="FY106" s="5">
        <v>-1</v>
      </c>
      <c r="FZ106" s="5">
        <v>-1</v>
      </c>
      <c r="GA106" s="5">
        <v>-1</v>
      </c>
      <c r="GB106" s="5">
        <v>-1</v>
      </c>
      <c r="GC106" s="5">
        <v>-1</v>
      </c>
      <c r="GD106" s="5">
        <v>-1</v>
      </c>
      <c r="GE106" s="5">
        <v>-1</v>
      </c>
      <c r="GF106" s="5">
        <v>-1</v>
      </c>
      <c r="GG106" s="5">
        <v>-1</v>
      </c>
      <c r="GH106" s="5">
        <v>-1</v>
      </c>
      <c r="GI106" s="5">
        <v>-1</v>
      </c>
      <c r="GJ106" s="5">
        <v>-1</v>
      </c>
      <c r="GK106" s="5">
        <v>-1</v>
      </c>
      <c r="GL106" s="5">
        <v>-1</v>
      </c>
      <c r="GM106" s="5">
        <v>-1</v>
      </c>
      <c r="GN106" s="5">
        <v>-1</v>
      </c>
      <c r="GO106" s="5">
        <v>-1</v>
      </c>
      <c r="GP106" s="5">
        <v>-1</v>
      </c>
      <c r="GQ106" s="5">
        <v>-1</v>
      </c>
      <c r="GR106" s="5">
        <v>2.2118340943683411E-6</v>
      </c>
      <c r="GS106" s="5">
        <v>-1</v>
      </c>
      <c r="GT106" s="5">
        <v>-1</v>
      </c>
      <c r="GU106" s="5">
        <v>-1</v>
      </c>
      <c r="GV106" s="5">
        <v>-1</v>
      </c>
      <c r="GW106" s="5">
        <v>-1</v>
      </c>
      <c r="GX106" s="5">
        <v>-1</v>
      </c>
      <c r="GY106" s="5">
        <v>-1</v>
      </c>
      <c r="GZ106" s="5">
        <v>-1</v>
      </c>
      <c r="HA106" s="5">
        <v>-1</v>
      </c>
      <c r="HB106" s="5">
        <v>-1</v>
      </c>
      <c r="HC106" s="5">
        <v>-1</v>
      </c>
      <c r="HD106" s="5">
        <v>-1</v>
      </c>
      <c r="HE106" s="5">
        <v>-1</v>
      </c>
      <c r="HF106" s="5">
        <v>-1</v>
      </c>
      <c r="HG106" s="5">
        <v>4.2378774142062264E-6</v>
      </c>
      <c r="HH106" s="5">
        <v>-1</v>
      </c>
      <c r="HI106" s="5">
        <v>-1</v>
      </c>
      <c r="HJ106" s="5">
        <v>-1</v>
      </c>
      <c r="HK106" s="5">
        <v>-1</v>
      </c>
      <c r="HL106" s="5">
        <v>-1</v>
      </c>
      <c r="HM106" s="5">
        <v>-1</v>
      </c>
      <c r="HN106" s="5">
        <v>-1</v>
      </c>
      <c r="HO106" s="5" t="s">
        <v>720</v>
      </c>
    </row>
    <row r="107" spans="1:223" x14ac:dyDescent="0.25">
      <c r="A107" s="36" t="s">
        <v>3617</v>
      </c>
      <c r="B107" s="5">
        <v>2</v>
      </c>
      <c r="C107" s="5">
        <v>0</v>
      </c>
      <c r="D107" s="5">
        <v>2.5444802043150236E-9</v>
      </c>
      <c r="E107" s="5">
        <v>0.47001840475698187</v>
      </c>
      <c r="F107" s="5">
        <v>6.1906311119160184E-3</v>
      </c>
      <c r="G107" s="5">
        <v>0.52379096158662153</v>
      </c>
      <c r="H107" s="5">
        <v>-1</v>
      </c>
      <c r="I107" s="5">
        <v>-1</v>
      </c>
      <c r="J107" s="5">
        <v>-1</v>
      </c>
      <c r="K107" s="5">
        <v>-1</v>
      </c>
      <c r="L107" s="5">
        <v>-1</v>
      </c>
      <c r="M107" s="5">
        <v>-1</v>
      </c>
      <c r="N107" s="5">
        <v>-1</v>
      </c>
      <c r="O107" s="5">
        <v>-1</v>
      </c>
      <c r="P107" s="5">
        <v>-1</v>
      </c>
      <c r="Q107" s="5">
        <v>-1</v>
      </c>
      <c r="R107" s="5">
        <v>-1</v>
      </c>
      <c r="S107" s="5">
        <v>-1</v>
      </c>
      <c r="T107" s="5">
        <v>-1</v>
      </c>
      <c r="U107" s="5">
        <v>-1</v>
      </c>
      <c r="V107" s="5">
        <v>-1</v>
      </c>
      <c r="W107" s="5">
        <v>-1</v>
      </c>
      <c r="X107" s="5">
        <v>-1</v>
      </c>
      <c r="Y107" s="5">
        <v>-1</v>
      </c>
      <c r="Z107" s="5">
        <v>-1</v>
      </c>
      <c r="AA107" s="5">
        <v>-1</v>
      </c>
      <c r="AB107" s="5">
        <v>-1</v>
      </c>
      <c r="AC107" s="5">
        <v>-1</v>
      </c>
      <c r="AD107" s="5">
        <v>-1</v>
      </c>
      <c r="AE107" s="5">
        <v>-1</v>
      </c>
      <c r="AF107" s="5">
        <v>-1</v>
      </c>
      <c r="AG107" s="5">
        <v>-1</v>
      </c>
      <c r="AH107" s="5">
        <v>-1</v>
      </c>
      <c r="AI107" s="5">
        <v>-1</v>
      </c>
      <c r="AJ107" s="5">
        <v>-1</v>
      </c>
      <c r="AK107" s="5">
        <v>-1</v>
      </c>
      <c r="AL107" s="5">
        <v>-1</v>
      </c>
      <c r="AM107" s="5">
        <v>-1</v>
      </c>
      <c r="AN107" s="5">
        <v>-1</v>
      </c>
      <c r="AO107" s="5">
        <v>-1</v>
      </c>
      <c r="AP107" s="5">
        <v>-1</v>
      </c>
      <c r="AQ107" s="5">
        <v>-1</v>
      </c>
      <c r="AR107" s="5">
        <v>-1</v>
      </c>
      <c r="AS107" s="5">
        <v>-1</v>
      </c>
      <c r="AT107" s="5">
        <v>-1</v>
      </c>
      <c r="AU107" s="5">
        <v>-1</v>
      </c>
      <c r="AV107" s="5">
        <v>-1</v>
      </c>
      <c r="AW107" s="5">
        <v>-1</v>
      </c>
      <c r="AX107" s="5">
        <v>-1</v>
      </c>
      <c r="AY107" s="5">
        <v>-1</v>
      </c>
      <c r="AZ107" s="5">
        <v>-1</v>
      </c>
      <c r="BA107" s="5">
        <v>-1</v>
      </c>
      <c r="BB107" s="5">
        <v>-1</v>
      </c>
      <c r="BC107" s="5">
        <v>-1</v>
      </c>
      <c r="BD107" s="5">
        <v>-1</v>
      </c>
      <c r="BE107" s="5">
        <v>-1</v>
      </c>
      <c r="BF107" s="5">
        <v>-1</v>
      </c>
      <c r="BG107" s="5">
        <v>-1</v>
      </c>
      <c r="BH107" s="5">
        <v>-1</v>
      </c>
      <c r="BI107" s="5">
        <v>-1</v>
      </c>
      <c r="BJ107" s="5">
        <v>-1</v>
      </c>
      <c r="BK107" s="5">
        <v>-1</v>
      </c>
      <c r="BL107" s="5">
        <v>-1</v>
      </c>
      <c r="BM107" s="5">
        <v>-1</v>
      </c>
      <c r="BN107" s="5">
        <v>-1</v>
      </c>
      <c r="BO107" s="5">
        <v>-1</v>
      </c>
      <c r="BP107" s="5">
        <v>-1</v>
      </c>
      <c r="BQ107" s="5">
        <v>-1</v>
      </c>
      <c r="BR107" s="5">
        <v>-1</v>
      </c>
      <c r="BS107" s="5">
        <v>-1</v>
      </c>
      <c r="BT107" s="5">
        <v>-1</v>
      </c>
      <c r="BU107" s="5">
        <v>-1</v>
      </c>
      <c r="BV107" s="5">
        <v>-1</v>
      </c>
      <c r="BW107" s="5">
        <v>-1</v>
      </c>
      <c r="BX107" s="5">
        <v>-1</v>
      </c>
      <c r="BY107" s="5">
        <v>-1</v>
      </c>
      <c r="BZ107" s="5">
        <v>-1</v>
      </c>
      <c r="CA107" s="5">
        <v>-1</v>
      </c>
      <c r="CB107" s="5">
        <v>-1</v>
      </c>
      <c r="CC107" s="5">
        <v>-1</v>
      </c>
      <c r="CD107" s="5">
        <v>-1</v>
      </c>
      <c r="CE107" s="5">
        <v>-1</v>
      </c>
      <c r="CF107" s="5">
        <v>-1</v>
      </c>
      <c r="CG107" s="5">
        <v>-1</v>
      </c>
      <c r="CH107" s="5">
        <v>-1</v>
      </c>
      <c r="CI107" s="5">
        <v>-1</v>
      </c>
      <c r="CJ107" s="5">
        <v>-1</v>
      </c>
      <c r="CK107" s="5">
        <v>-1</v>
      </c>
      <c r="CL107" s="5">
        <v>-1</v>
      </c>
      <c r="CM107" s="5">
        <v>-1</v>
      </c>
      <c r="CN107" s="5">
        <v>-1</v>
      </c>
      <c r="CO107" s="5">
        <v>-1</v>
      </c>
      <c r="CP107" s="5">
        <v>-1</v>
      </c>
      <c r="CQ107" s="5">
        <v>-1</v>
      </c>
      <c r="CR107" s="5">
        <v>-1</v>
      </c>
      <c r="CS107" s="5">
        <v>-1</v>
      </c>
      <c r="CT107" s="5">
        <v>-1</v>
      </c>
      <c r="CU107" s="5">
        <v>-1</v>
      </c>
      <c r="CV107" s="5">
        <v>-1</v>
      </c>
      <c r="CW107" s="5">
        <v>-1</v>
      </c>
      <c r="CX107" s="5">
        <v>-1</v>
      </c>
      <c r="CY107" s="5">
        <v>-1</v>
      </c>
      <c r="CZ107" s="5">
        <v>-1</v>
      </c>
      <c r="DA107" s="5">
        <v>-1</v>
      </c>
      <c r="DB107" s="5">
        <v>-1</v>
      </c>
      <c r="DC107" s="5">
        <v>-1</v>
      </c>
      <c r="DD107" s="5">
        <v>-1</v>
      </c>
      <c r="DE107" s="5">
        <v>-1</v>
      </c>
      <c r="DF107" s="5">
        <v>-1</v>
      </c>
      <c r="DG107" s="5">
        <v>-1</v>
      </c>
      <c r="DH107" s="5">
        <v>-1</v>
      </c>
      <c r="DI107" s="5">
        <v>-1</v>
      </c>
      <c r="DJ107" s="5">
        <v>-1</v>
      </c>
      <c r="DK107" s="5">
        <v>-1</v>
      </c>
      <c r="DL107" s="5">
        <v>-1</v>
      </c>
      <c r="DM107" s="5">
        <v>-1</v>
      </c>
      <c r="DN107" s="5">
        <v>-1</v>
      </c>
      <c r="DO107" s="5">
        <v>-1</v>
      </c>
      <c r="DP107" s="5">
        <v>-1</v>
      </c>
      <c r="DQ107" s="5">
        <v>-1</v>
      </c>
      <c r="DR107" s="5">
        <v>-1</v>
      </c>
      <c r="DS107" s="5">
        <v>-1</v>
      </c>
      <c r="DT107" s="5">
        <v>-1</v>
      </c>
      <c r="DU107" s="5">
        <v>-1</v>
      </c>
      <c r="DV107" s="5">
        <v>-1</v>
      </c>
      <c r="DW107" s="5">
        <v>-1</v>
      </c>
      <c r="DX107" s="5">
        <v>-1</v>
      </c>
      <c r="DY107" s="5">
        <v>-1</v>
      </c>
      <c r="DZ107" s="5">
        <v>-1</v>
      </c>
      <c r="EA107" s="5">
        <v>-1</v>
      </c>
      <c r="EB107" s="5">
        <v>-1</v>
      </c>
      <c r="EC107" s="5">
        <v>-1</v>
      </c>
      <c r="ED107" s="5">
        <v>-1</v>
      </c>
      <c r="EE107" s="5">
        <v>-1</v>
      </c>
      <c r="EF107" s="5">
        <v>-1</v>
      </c>
      <c r="EG107" s="5">
        <v>-1</v>
      </c>
      <c r="EH107" s="5">
        <v>-1</v>
      </c>
      <c r="EI107" s="5">
        <v>-1</v>
      </c>
      <c r="EJ107" s="5">
        <v>-1</v>
      </c>
      <c r="EK107" s="5">
        <v>-1</v>
      </c>
      <c r="EL107" s="5">
        <v>-1</v>
      </c>
      <c r="EM107" s="5">
        <v>-1</v>
      </c>
      <c r="EN107" s="5">
        <v>-1</v>
      </c>
      <c r="EO107" s="5">
        <v>-1</v>
      </c>
      <c r="EP107" s="5">
        <v>-1</v>
      </c>
      <c r="EQ107" s="5">
        <v>-1</v>
      </c>
      <c r="ER107" s="5">
        <v>-1</v>
      </c>
      <c r="ES107" s="5">
        <v>-1</v>
      </c>
      <c r="ET107" s="5">
        <v>-1</v>
      </c>
      <c r="EU107" s="5">
        <v>-1</v>
      </c>
      <c r="EV107" s="5">
        <v>-1</v>
      </c>
      <c r="EW107" s="5">
        <v>-1</v>
      </c>
      <c r="EX107" s="5">
        <v>-1</v>
      </c>
      <c r="EY107" s="5">
        <v>-1</v>
      </c>
      <c r="EZ107" s="5">
        <v>-1</v>
      </c>
      <c r="FA107" s="5">
        <v>-1</v>
      </c>
      <c r="FB107" s="5">
        <v>-1</v>
      </c>
      <c r="FC107" s="5">
        <v>-1</v>
      </c>
      <c r="FD107" s="5">
        <v>-1</v>
      </c>
      <c r="FE107" s="5">
        <v>-1</v>
      </c>
      <c r="FF107" s="5">
        <v>-1</v>
      </c>
      <c r="FG107" s="5">
        <v>-1</v>
      </c>
      <c r="FH107" s="5">
        <v>-1</v>
      </c>
      <c r="FI107" s="5">
        <v>-1</v>
      </c>
      <c r="FJ107" s="5">
        <v>-1</v>
      </c>
      <c r="FK107" s="5">
        <v>-1</v>
      </c>
      <c r="FL107" s="5">
        <v>-1</v>
      </c>
      <c r="FM107" s="5">
        <v>-1</v>
      </c>
      <c r="FN107" s="5">
        <v>-1</v>
      </c>
      <c r="FO107" s="5">
        <v>-1</v>
      </c>
      <c r="FP107" s="5">
        <v>-1</v>
      </c>
      <c r="FQ107" s="5">
        <v>-1</v>
      </c>
      <c r="FR107" s="5">
        <v>-1</v>
      </c>
      <c r="FS107" s="5">
        <v>-1</v>
      </c>
      <c r="FT107" s="5">
        <v>-1</v>
      </c>
      <c r="FU107" s="5">
        <v>-1</v>
      </c>
      <c r="FV107" s="5">
        <v>-1</v>
      </c>
      <c r="FW107" s="5">
        <v>-1</v>
      </c>
      <c r="FX107" s="5">
        <v>-1</v>
      </c>
      <c r="FY107" s="5">
        <v>-1</v>
      </c>
      <c r="FZ107" s="5">
        <v>-1</v>
      </c>
      <c r="GA107" s="5">
        <v>-1</v>
      </c>
      <c r="GB107" s="5">
        <v>-1</v>
      </c>
      <c r="GC107" s="5">
        <v>-1</v>
      </c>
      <c r="GD107" s="5">
        <v>-1</v>
      </c>
      <c r="GE107" s="5">
        <v>-1</v>
      </c>
      <c r="GF107" s="5">
        <v>-1</v>
      </c>
      <c r="GG107" s="5">
        <v>-1</v>
      </c>
      <c r="GH107" s="5">
        <v>-1</v>
      </c>
      <c r="GI107" s="5">
        <v>-1</v>
      </c>
      <c r="GJ107" s="5">
        <v>-1</v>
      </c>
      <c r="GK107" s="5">
        <v>-1</v>
      </c>
      <c r="GL107" s="5">
        <v>-1</v>
      </c>
      <c r="GM107" s="5">
        <v>-1</v>
      </c>
      <c r="GN107" s="5">
        <v>-1</v>
      </c>
      <c r="GO107" s="5">
        <v>-1</v>
      </c>
      <c r="GP107" s="5">
        <v>-1</v>
      </c>
      <c r="GQ107" s="5">
        <v>-1</v>
      </c>
      <c r="GR107" s="5">
        <v>4.6612252663622526E-6</v>
      </c>
      <c r="GS107" s="5">
        <v>-1</v>
      </c>
      <c r="GT107" s="5">
        <v>-1</v>
      </c>
      <c r="GU107" s="5">
        <v>-1</v>
      </c>
      <c r="GV107" s="5">
        <v>-1</v>
      </c>
      <c r="GW107" s="5">
        <v>-1</v>
      </c>
      <c r="GX107" s="5">
        <v>-1</v>
      </c>
      <c r="GY107" s="5">
        <v>-1</v>
      </c>
      <c r="GZ107" s="5">
        <v>-1</v>
      </c>
      <c r="HA107" s="5">
        <v>-1</v>
      </c>
      <c r="HB107" s="5">
        <v>-1</v>
      </c>
      <c r="HC107" s="5">
        <v>-1</v>
      </c>
      <c r="HD107" s="5">
        <v>-1</v>
      </c>
      <c r="HE107" s="5">
        <v>-1</v>
      </c>
      <c r="HF107" s="5">
        <v>-1</v>
      </c>
      <c r="HG107" s="5">
        <v>-1</v>
      </c>
      <c r="HH107" s="5">
        <v>-1</v>
      </c>
      <c r="HI107" s="5">
        <v>-1</v>
      </c>
      <c r="HJ107" s="5">
        <v>-1</v>
      </c>
      <c r="HK107" s="5">
        <v>-1</v>
      </c>
      <c r="HL107" s="5">
        <v>-1</v>
      </c>
      <c r="HM107" s="5">
        <v>-1</v>
      </c>
      <c r="HN107" s="5">
        <v>-1</v>
      </c>
      <c r="HO107" s="5" t="s">
        <v>720</v>
      </c>
    </row>
    <row r="108" spans="1:223" x14ac:dyDescent="0.25">
      <c r="A108" s="36" t="s">
        <v>3634</v>
      </c>
      <c r="B108" s="5">
        <v>2</v>
      </c>
      <c r="C108" s="5">
        <v>0</v>
      </c>
      <c r="D108" s="5">
        <v>0.33767214936566431</v>
      </c>
      <c r="E108" s="5">
        <v>0.17468558002787968</v>
      </c>
      <c r="F108" s="5">
        <v>0.29979447178971164</v>
      </c>
      <c r="G108" s="5">
        <v>0.18784779881674316</v>
      </c>
      <c r="H108" s="5">
        <v>-1</v>
      </c>
      <c r="I108" s="5">
        <v>-1</v>
      </c>
      <c r="J108" s="5">
        <v>-1</v>
      </c>
      <c r="K108" s="5">
        <v>-1</v>
      </c>
      <c r="L108" s="5">
        <v>-1</v>
      </c>
      <c r="M108" s="5">
        <v>-1</v>
      </c>
      <c r="N108" s="5">
        <v>-1</v>
      </c>
      <c r="O108" s="5">
        <v>-1</v>
      </c>
      <c r="P108" s="5">
        <v>-1</v>
      </c>
      <c r="Q108" s="5">
        <v>-1</v>
      </c>
      <c r="R108" s="5">
        <v>-1</v>
      </c>
      <c r="S108" s="5">
        <v>-1</v>
      </c>
      <c r="T108" s="5">
        <v>-1</v>
      </c>
      <c r="U108" s="5">
        <v>-1</v>
      </c>
      <c r="V108" s="5">
        <v>-1</v>
      </c>
      <c r="W108" s="5">
        <v>-1</v>
      </c>
      <c r="X108" s="5">
        <v>-1</v>
      </c>
      <c r="Y108" s="5">
        <v>-1</v>
      </c>
      <c r="Z108" s="5">
        <v>-1</v>
      </c>
      <c r="AA108" s="5">
        <v>-1</v>
      </c>
      <c r="AB108" s="5">
        <v>-1</v>
      </c>
      <c r="AC108" s="5">
        <v>-1</v>
      </c>
      <c r="AD108" s="5">
        <v>-1</v>
      </c>
      <c r="AE108" s="5">
        <v>-1</v>
      </c>
      <c r="AF108" s="5">
        <v>-1</v>
      </c>
      <c r="AG108" s="5">
        <v>-1</v>
      </c>
      <c r="AH108" s="5">
        <v>-1</v>
      </c>
      <c r="AI108" s="5">
        <v>-1</v>
      </c>
      <c r="AJ108" s="5">
        <v>-1</v>
      </c>
      <c r="AK108" s="5">
        <v>-1</v>
      </c>
      <c r="AL108" s="5">
        <v>-1</v>
      </c>
      <c r="AM108" s="5">
        <v>-1</v>
      </c>
      <c r="AN108" s="5">
        <v>-1</v>
      </c>
      <c r="AO108" s="5">
        <v>-1</v>
      </c>
      <c r="AP108" s="5">
        <v>-1</v>
      </c>
      <c r="AQ108" s="5">
        <v>-1</v>
      </c>
      <c r="AR108" s="5">
        <v>-1</v>
      </c>
      <c r="AS108" s="5">
        <v>-1</v>
      </c>
      <c r="AT108" s="5">
        <v>-1</v>
      </c>
      <c r="AU108" s="5">
        <v>-1</v>
      </c>
      <c r="AV108" s="5">
        <v>-1</v>
      </c>
      <c r="AW108" s="5">
        <v>-1</v>
      </c>
      <c r="AX108" s="5">
        <v>-1</v>
      </c>
      <c r="AY108" s="5">
        <v>-1</v>
      </c>
      <c r="AZ108" s="5">
        <v>-1</v>
      </c>
      <c r="BA108" s="5">
        <v>-1</v>
      </c>
      <c r="BB108" s="5">
        <v>-1</v>
      </c>
      <c r="BC108" s="5">
        <v>-1</v>
      </c>
      <c r="BD108" s="5">
        <v>-1</v>
      </c>
      <c r="BE108" s="5">
        <v>-1</v>
      </c>
      <c r="BF108" s="5">
        <v>-1</v>
      </c>
      <c r="BG108" s="5">
        <v>-1</v>
      </c>
      <c r="BH108" s="5">
        <v>-1</v>
      </c>
      <c r="BI108" s="5">
        <v>-1</v>
      </c>
      <c r="BJ108" s="5">
        <v>-1</v>
      </c>
      <c r="BK108" s="5">
        <v>-1</v>
      </c>
      <c r="BL108" s="5">
        <v>-1</v>
      </c>
      <c r="BM108" s="5">
        <v>-1</v>
      </c>
      <c r="BN108" s="5">
        <v>-1</v>
      </c>
      <c r="BO108" s="5">
        <v>-1</v>
      </c>
      <c r="BP108" s="5">
        <v>-1</v>
      </c>
      <c r="BQ108" s="5">
        <v>-1</v>
      </c>
      <c r="BR108" s="5">
        <v>-1</v>
      </c>
      <c r="BS108" s="5">
        <v>-1</v>
      </c>
      <c r="BT108" s="5">
        <v>-1</v>
      </c>
      <c r="BU108" s="5">
        <v>-1</v>
      </c>
      <c r="BV108" s="5">
        <v>-1</v>
      </c>
      <c r="BW108" s="5">
        <v>-1</v>
      </c>
      <c r="BX108" s="5">
        <v>-1</v>
      </c>
      <c r="BY108" s="5">
        <v>-1</v>
      </c>
      <c r="BZ108" s="5">
        <v>-1</v>
      </c>
      <c r="CA108" s="5">
        <v>-1</v>
      </c>
      <c r="CB108" s="5">
        <v>-1</v>
      </c>
      <c r="CC108" s="5">
        <v>-1</v>
      </c>
      <c r="CD108" s="5">
        <v>-1</v>
      </c>
      <c r="CE108" s="5">
        <v>-1</v>
      </c>
      <c r="CF108" s="5">
        <v>-1</v>
      </c>
      <c r="CG108" s="5">
        <v>-1</v>
      </c>
      <c r="CH108" s="5">
        <v>-1</v>
      </c>
      <c r="CI108" s="5">
        <v>-1</v>
      </c>
      <c r="CJ108" s="5">
        <v>-1</v>
      </c>
      <c r="CK108" s="5">
        <v>-1</v>
      </c>
      <c r="CL108" s="5">
        <v>-1</v>
      </c>
      <c r="CM108" s="5">
        <v>-1</v>
      </c>
      <c r="CN108" s="5">
        <v>-1</v>
      </c>
      <c r="CO108" s="5">
        <v>-1</v>
      </c>
      <c r="CP108" s="5">
        <v>-1</v>
      </c>
      <c r="CQ108" s="5">
        <v>-1</v>
      </c>
      <c r="CR108" s="5">
        <v>-1</v>
      </c>
      <c r="CS108" s="5">
        <v>-1</v>
      </c>
      <c r="CT108" s="5">
        <v>-1</v>
      </c>
      <c r="CU108" s="5">
        <v>-1</v>
      </c>
      <c r="CV108" s="5">
        <v>-1</v>
      </c>
      <c r="CW108" s="5">
        <v>-1</v>
      </c>
      <c r="CX108" s="5">
        <v>-1</v>
      </c>
      <c r="CY108" s="5">
        <v>-1</v>
      </c>
      <c r="CZ108" s="5">
        <v>-1</v>
      </c>
      <c r="DA108" s="5">
        <v>-1</v>
      </c>
      <c r="DB108" s="5">
        <v>-1</v>
      </c>
      <c r="DC108" s="5">
        <v>-1</v>
      </c>
      <c r="DD108" s="5">
        <v>-1</v>
      </c>
      <c r="DE108" s="5">
        <v>-1</v>
      </c>
      <c r="DF108" s="5">
        <v>-1</v>
      </c>
      <c r="DG108" s="5">
        <v>-1</v>
      </c>
      <c r="DH108" s="5">
        <v>-1</v>
      </c>
      <c r="DI108" s="5">
        <v>-1</v>
      </c>
      <c r="DJ108" s="5">
        <v>-1</v>
      </c>
      <c r="DK108" s="5">
        <v>-1</v>
      </c>
      <c r="DL108" s="5">
        <v>-1</v>
      </c>
      <c r="DM108" s="5">
        <v>-1</v>
      </c>
      <c r="DN108" s="5">
        <v>-1</v>
      </c>
      <c r="DO108" s="5">
        <v>-1</v>
      </c>
      <c r="DP108" s="5">
        <v>-1</v>
      </c>
      <c r="DQ108" s="5">
        <v>-1</v>
      </c>
      <c r="DR108" s="5">
        <v>-1</v>
      </c>
      <c r="DS108" s="5">
        <v>-1</v>
      </c>
      <c r="DT108" s="5">
        <v>-1</v>
      </c>
      <c r="DU108" s="5">
        <v>-1</v>
      </c>
      <c r="DV108" s="5">
        <v>-1</v>
      </c>
      <c r="DW108" s="5">
        <v>-1</v>
      </c>
      <c r="DX108" s="5">
        <v>-1</v>
      </c>
      <c r="DY108" s="5">
        <v>-1</v>
      </c>
      <c r="DZ108" s="5">
        <v>-1</v>
      </c>
      <c r="EA108" s="5">
        <v>-1</v>
      </c>
      <c r="EB108" s="5">
        <v>-1</v>
      </c>
      <c r="EC108" s="5">
        <v>-1</v>
      </c>
      <c r="ED108" s="5">
        <v>-1</v>
      </c>
      <c r="EE108" s="5">
        <v>-1</v>
      </c>
      <c r="EF108" s="5">
        <v>-1</v>
      </c>
      <c r="EG108" s="5">
        <v>-1</v>
      </c>
      <c r="EH108" s="5">
        <v>-1</v>
      </c>
      <c r="EI108" s="5">
        <v>-1</v>
      </c>
      <c r="EJ108" s="5">
        <v>-1</v>
      </c>
      <c r="EK108" s="5">
        <v>-1</v>
      </c>
      <c r="EL108" s="5">
        <v>-1</v>
      </c>
      <c r="EM108" s="5">
        <v>-1</v>
      </c>
      <c r="EN108" s="5">
        <v>-1</v>
      </c>
      <c r="EO108" s="5">
        <v>-1</v>
      </c>
      <c r="EP108" s="5">
        <v>-1</v>
      </c>
      <c r="EQ108" s="5">
        <v>-1</v>
      </c>
      <c r="ER108" s="5">
        <v>-1</v>
      </c>
      <c r="ES108" s="5">
        <v>-1</v>
      </c>
      <c r="ET108" s="5">
        <v>-1</v>
      </c>
      <c r="EU108" s="5">
        <v>-1</v>
      </c>
      <c r="EV108" s="5">
        <v>-1</v>
      </c>
      <c r="EW108" s="5">
        <v>-1</v>
      </c>
      <c r="EX108" s="5">
        <v>-1</v>
      </c>
      <c r="EY108" s="5">
        <v>-1</v>
      </c>
      <c r="EZ108" s="5">
        <v>-1</v>
      </c>
      <c r="FA108" s="5">
        <v>-1</v>
      </c>
      <c r="FB108" s="5">
        <v>-1</v>
      </c>
      <c r="FC108" s="5">
        <v>-1</v>
      </c>
      <c r="FD108" s="5">
        <v>-1</v>
      </c>
      <c r="FE108" s="5">
        <v>-1</v>
      </c>
      <c r="FF108" s="5">
        <v>-1</v>
      </c>
      <c r="FG108" s="5">
        <v>-1</v>
      </c>
      <c r="FH108" s="5">
        <v>-1</v>
      </c>
      <c r="FI108" s="5">
        <v>-1</v>
      </c>
      <c r="FJ108" s="5">
        <v>-1</v>
      </c>
      <c r="FK108" s="5">
        <v>-1</v>
      </c>
      <c r="FL108" s="5">
        <v>-1</v>
      </c>
      <c r="FM108" s="5">
        <v>-1</v>
      </c>
      <c r="FN108" s="5">
        <v>-1</v>
      </c>
      <c r="FO108" s="5">
        <v>-1</v>
      </c>
      <c r="FP108" s="5">
        <v>-1</v>
      </c>
      <c r="FQ108" s="5">
        <v>-1</v>
      </c>
      <c r="FR108" s="5">
        <v>-1</v>
      </c>
      <c r="FS108" s="5">
        <v>-1</v>
      </c>
      <c r="FT108" s="5">
        <v>-1</v>
      </c>
      <c r="FU108" s="5">
        <v>-1</v>
      </c>
      <c r="FV108" s="5">
        <v>-1</v>
      </c>
      <c r="FW108" s="5">
        <v>-1</v>
      </c>
      <c r="FX108" s="5">
        <v>-1</v>
      </c>
      <c r="FY108" s="5">
        <v>-1</v>
      </c>
      <c r="FZ108" s="5">
        <v>-1</v>
      </c>
      <c r="GA108" s="5">
        <v>-1</v>
      </c>
      <c r="GB108" s="5">
        <v>-1</v>
      </c>
      <c r="GC108" s="5">
        <v>-1</v>
      </c>
      <c r="GD108" s="5">
        <v>-1</v>
      </c>
      <c r="GE108" s="5">
        <v>-1</v>
      </c>
      <c r="GF108" s="5">
        <v>-1</v>
      </c>
      <c r="GG108" s="5">
        <v>-1</v>
      </c>
      <c r="GH108" s="5">
        <v>-1</v>
      </c>
      <c r="GI108" s="5">
        <v>-1</v>
      </c>
      <c r="GJ108" s="5">
        <v>-1</v>
      </c>
      <c r="GK108" s="5">
        <v>-1</v>
      </c>
      <c r="GL108" s="5">
        <v>-1</v>
      </c>
      <c r="GM108" s="5">
        <v>-1</v>
      </c>
      <c r="GN108" s="5">
        <v>-1</v>
      </c>
      <c r="GO108" s="5">
        <v>-1</v>
      </c>
      <c r="GP108" s="5">
        <v>-1</v>
      </c>
      <c r="GQ108" s="5">
        <v>-1</v>
      </c>
      <c r="GR108" s="5">
        <v>8.4235159817351591E-7</v>
      </c>
      <c r="GS108" s="5">
        <v>-1</v>
      </c>
      <c r="GT108" s="5">
        <v>-1</v>
      </c>
      <c r="GU108" s="5">
        <v>-1</v>
      </c>
      <c r="GV108" s="5">
        <v>-1</v>
      </c>
      <c r="GW108" s="5">
        <v>-1</v>
      </c>
      <c r="GX108" s="5">
        <v>-1</v>
      </c>
      <c r="GY108" s="5">
        <v>-1</v>
      </c>
      <c r="GZ108" s="5">
        <v>-1</v>
      </c>
      <c r="HA108" s="5">
        <v>-1</v>
      </c>
      <c r="HB108" s="5">
        <v>-1</v>
      </c>
      <c r="HC108" s="5">
        <v>-1</v>
      </c>
      <c r="HD108" s="5">
        <v>-1</v>
      </c>
      <c r="HE108" s="5">
        <v>-1</v>
      </c>
      <c r="HF108" s="5">
        <v>-1</v>
      </c>
      <c r="HG108" s="5">
        <v>-1</v>
      </c>
      <c r="HH108" s="5">
        <v>-1</v>
      </c>
      <c r="HI108" s="5">
        <v>-1</v>
      </c>
      <c r="HJ108" s="5">
        <v>-1</v>
      </c>
      <c r="HK108" s="5">
        <v>-1</v>
      </c>
      <c r="HL108" s="5">
        <v>-1</v>
      </c>
      <c r="HM108" s="5">
        <v>-1</v>
      </c>
      <c r="HN108" s="5">
        <v>-1</v>
      </c>
      <c r="HO108" s="5" t="s">
        <v>720</v>
      </c>
    </row>
    <row r="109" spans="1:223" x14ac:dyDescent="0.25">
      <c r="A109" s="37" t="s">
        <v>3751</v>
      </c>
      <c r="B109" s="5">
        <v>2</v>
      </c>
      <c r="C109" s="5">
        <v>0</v>
      </c>
      <c r="D109" s="5">
        <v>8.862682512742687E-3</v>
      </c>
      <c r="E109" s="5">
        <v>0.458596621030326</v>
      </c>
      <c r="F109" s="5">
        <v>2.1154238498484355E-3</v>
      </c>
      <c r="G109" s="5">
        <v>0.53042527260708272</v>
      </c>
      <c r="H109" s="5">
        <v>-1</v>
      </c>
      <c r="I109" s="5">
        <v>-1</v>
      </c>
      <c r="J109" s="5">
        <v>-1</v>
      </c>
      <c r="K109" s="5">
        <v>-1</v>
      </c>
      <c r="L109" s="5">
        <v>-1</v>
      </c>
      <c r="M109" s="5">
        <v>-1</v>
      </c>
      <c r="N109" s="5">
        <v>-1</v>
      </c>
      <c r="O109" s="5">
        <v>-1</v>
      </c>
      <c r="P109" s="5">
        <v>-1</v>
      </c>
      <c r="Q109" s="5">
        <v>-1</v>
      </c>
      <c r="R109" s="5">
        <v>-1</v>
      </c>
      <c r="S109" s="5">
        <v>-1</v>
      </c>
      <c r="T109" s="5">
        <v>-1</v>
      </c>
      <c r="U109" s="5">
        <v>-1</v>
      </c>
      <c r="V109" s="5">
        <v>-1</v>
      </c>
      <c r="W109" s="5">
        <v>-1</v>
      </c>
      <c r="X109" s="5">
        <v>-1</v>
      </c>
      <c r="Y109" s="5">
        <v>-1</v>
      </c>
      <c r="Z109" s="5">
        <v>-1</v>
      </c>
      <c r="AA109" s="5">
        <v>-1</v>
      </c>
      <c r="AB109" s="5">
        <v>-1</v>
      </c>
      <c r="AC109" s="5">
        <v>-1</v>
      </c>
      <c r="AD109" s="5">
        <v>-1</v>
      </c>
      <c r="AE109" s="5">
        <v>-1</v>
      </c>
      <c r="AF109" s="5">
        <v>-1</v>
      </c>
      <c r="AG109" s="5">
        <v>-1</v>
      </c>
      <c r="AH109" s="5">
        <v>-1</v>
      </c>
      <c r="AI109" s="5">
        <v>-1</v>
      </c>
      <c r="AJ109" s="5">
        <v>-1</v>
      </c>
      <c r="AK109" s="5">
        <v>-1</v>
      </c>
      <c r="AL109" s="5">
        <v>-1</v>
      </c>
      <c r="AM109" s="5">
        <v>-1</v>
      </c>
      <c r="AN109" s="5">
        <v>-1</v>
      </c>
      <c r="AO109" s="5">
        <v>-1</v>
      </c>
      <c r="AP109" s="5">
        <v>-1</v>
      </c>
      <c r="AQ109" s="5">
        <v>-1</v>
      </c>
      <c r="AR109" s="5">
        <v>-1</v>
      </c>
      <c r="AS109" s="5">
        <v>-1</v>
      </c>
      <c r="AT109" s="5">
        <v>-1</v>
      </c>
      <c r="AU109" s="5">
        <v>-1</v>
      </c>
      <c r="AV109" s="5">
        <v>-1</v>
      </c>
      <c r="AW109" s="5">
        <v>-1</v>
      </c>
      <c r="AX109" s="5">
        <v>-1</v>
      </c>
      <c r="AY109" s="5">
        <v>-1</v>
      </c>
      <c r="AZ109" s="5">
        <v>-1</v>
      </c>
      <c r="BA109" s="5">
        <v>-1</v>
      </c>
      <c r="BB109" s="5">
        <v>-1</v>
      </c>
      <c r="BC109" s="5">
        <v>-1</v>
      </c>
      <c r="BD109" s="5">
        <v>-1</v>
      </c>
      <c r="BE109" s="5">
        <v>-1</v>
      </c>
      <c r="BF109" s="5">
        <v>-1</v>
      </c>
      <c r="BG109" s="5">
        <v>-1</v>
      </c>
      <c r="BH109" s="5">
        <v>-1</v>
      </c>
      <c r="BI109" s="5">
        <v>-1</v>
      </c>
      <c r="BJ109" s="5">
        <v>-1</v>
      </c>
      <c r="BK109" s="5">
        <v>-1</v>
      </c>
      <c r="BL109" s="5">
        <v>-1</v>
      </c>
      <c r="BM109" s="5">
        <v>-1</v>
      </c>
      <c r="BN109" s="5">
        <v>-1</v>
      </c>
      <c r="BO109" s="5">
        <v>-1</v>
      </c>
      <c r="BP109" s="5">
        <v>-1</v>
      </c>
      <c r="BQ109" s="5">
        <v>-1</v>
      </c>
      <c r="BR109" s="5">
        <v>-1</v>
      </c>
      <c r="BS109" s="5">
        <v>-1</v>
      </c>
      <c r="BT109" s="5">
        <v>-1</v>
      </c>
      <c r="BU109" s="5">
        <v>-1</v>
      </c>
      <c r="BV109" s="5">
        <v>-1</v>
      </c>
      <c r="BW109" s="5">
        <v>-1</v>
      </c>
      <c r="BX109" s="5">
        <v>-1</v>
      </c>
      <c r="BY109" s="5">
        <v>-1</v>
      </c>
      <c r="BZ109" s="5">
        <v>-1</v>
      </c>
      <c r="CA109" s="5">
        <v>-1</v>
      </c>
      <c r="CB109" s="5">
        <v>-1</v>
      </c>
      <c r="CC109" s="5">
        <v>-1</v>
      </c>
      <c r="CD109" s="5">
        <v>-1</v>
      </c>
      <c r="CE109" s="5">
        <v>-1</v>
      </c>
      <c r="CF109" s="5">
        <v>-1</v>
      </c>
      <c r="CG109" s="5">
        <v>-1</v>
      </c>
      <c r="CH109" s="5">
        <v>-1</v>
      </c>
      <c r="CI109" s="5">
        <v>-1</v>
      </c>
      <c r="CJ109" s="5">
        <v>-1</v>
      </c>
      <c r="CK109" s="5">
        <v>-1</v>
      </c>
      <c r="CL109" s="5">
        <v>-1</v>
      </c>
      <c r="CM109" s="5">
        <v>-1</v>
      </c>
      <c r="CN109" s="5">
        <v>-1</v>
      </c>
      <c r="CO109" s="5">
        <v>-1</v>
      </c>
      <c r="CP109" s="5">
        <v>-1</v>
      </c>
      <c r="CQ109" s="5">
        <v>-1</v>
      </c>
      <c r="CR109" s="5">
        <v>-1</v>
      </c>
      <c r="CS109" s="5">
        <v>-1</v>
      </c>
      <c r="CT109" s="5">
        <v>-1</v>
      </c>
      <c r="CU109" s="5">
        <v>-1</v>
      </c>
      <c r="CV109" s="5">
        <v>-1</v>
      </c>
      <c r="CW109" s="5">
        <v>-1</v>
      </c>
      <c r="CX109" s="5">
        <v>-1</v>
      </c>
      <c r="CY109" s="5">
        <v>-1</v>
      </c>
      <c r="CZ109" s="5">
        <v>-1</v>
      </c>
      <c r="DA109" s="5">
        <v>-1</v>
      </c>
      <c r="DB109" s="5">
        <v>-1</v>
      </c>
      <c r="DC109" s="5">
        <v>-1</v>
      </c>
      <c r="DD109" s="5">
        <v>-1</v>
      </c>
      <c r="DE109" s="5">
        <v>-1</v>
      </c>
      <c r="DF109" s="5">
        <v>-1</v>
      </c>
      <c r="DG109" s="5">
        <v>-1</v>
      </c>
      <c r="DH109" s="5">
        <v>-1</v>
      </c>
      <c r="DI109" s="5">
        <v>-1</v>
      </c>
      <c r="DJ109" s="5">
        <v>-1</v>
      </c>
      <c r="DK109" s="5">
        <v>-1</v>
      </c>
      <c r="DL109" s="5">
        <v>-1</v>
      </c>
      <c r="DM109" s="5">
        <v>-1</v>
      </c>
      <c r="DN109" s="5">
        <v>-1</v>
      </c>
      <c r="DO109" s="5">
        <v>-1</v>
      </c>
      <c r="DP109" s="5">
        <v>-1</v>
      </c>
      <c r="DQ109" s="5">
        <v>-1</v>
      </c>
      <c r="DR109" s="5">
        <v>-1</v>
      </c>
      <c r="DS109" s="5">
        <v>-1</v>
      </c>
      <c r="DT109" s="5">
        <v>-1</v>
      </c>
      <c r="DU109" s="5">
        <v>-1</v>
      </c>
      <c r="DV109" s="5">
        <v>-1</v>
      </c>
      <c r="DW109" s="5">
        <v>-1</v>
      </c>
      <c r="DX109" s="5">
        <v>-1</v>
      </c>
      <c r="DY109" s="5">
        <v>-1</v>
      </c>
      <c r="DZ109" s="5">
        <v>-1</v>
      </c>
      <c r="EA109" s="5">
        <v>-1</v>
      </c>
      <c r="EB109" s="5">
        <v>-1</v>
      </c>
      <c r="EC109" s="5">
        <v>-1</v>
      </c>
      <c r="ED109" s="5">
        <v>-1</v>
      </c>
      <c r="EE109" s="5">
        <v>-1</v>
      </c>
      <c r="EF109" s="5">
        <v>-1</v>
      </c>
      <c r="EG109" s="5">
        <v>-1</v>
      </c>
      <c r="EH109" s="5">
        <v>-1</v>
      </c>
      <c r="EI109" s="5">
        <v>-1</v>
      </c>
      <c r="EJ109" s="5">
        <v>-1</v>
      </c>
      <c r="EK109" s="5">
        <v>-1</v>
      </c>
      <c r="EL109" s="5">
        <v>-1</v>
      </c>
      <c r="EM109" s="5">
        <v>-1</v>
      </c>
      <c r="EN109" s="5">
        <v>-1</v>
      </c>
      <c r="EO109" s="5">
        <v>-1</v>
      </c>
      <c r="EP109" s="5">
        <v>-1</v>
      </c>
      <c r="EQ109" s="5">
        <v>-1</v>
      </c>
      <c r="ER109" s="5">
        <v>-1</v>
      </c>
      <c r="ES109" s="5">
        <v>-1</v>
      </c>
      <c r="ET109" s="5">
        <v>-1</v>
      </c>
      <c r="EU109" s="5">
        <v>-1</v>
      </c>
      <c r="EV109" s="5">
        <v>-1</v>
      </c>
      <c r="EW109" s="5">
        <v>-1</v>
      </c>
      <c r="EX109" s="5">
        <v>-1</v>
      </c>
      <c r="EY109" s="5">
        <v>-1</v>
      </c>
      <c r="EZ109" s="5">
        <v>-1</v>
      </c>
      <c r="FA109" s="5">
        <v>-1</v>
      </c>
      <c r="FB109" s="5">
        <v>-1</v>
      </c>
      <c r="FC109" s="5">
        <v>-1</v>
      </c>
      <c r="FD109" s="5">
        <v>-1</v>
      </c>
      <c r="FE109" s="5">
        <v>-1</v>
      </c>
      <c r="FF109" s="5">
        <v>-1</v>
      </c>
      <c r="FG109" s="5">
        <v>-1</v>
      </c>
      <c r="FH109" s="5">
        <v>-1</v>
      </c>
      <c r="FI109" s="5">
        <v>-1</v>
      </c>
      <c r="FJ109" s="5">
        <v>-1</v>
      </c>
      <c r="FK109" s="5">
        <v>-1</v>
      </c>
      <c r="FL109" s="5">
        <v>-1</v>
      </c>
      <c r="FM109" s="5">
        <v>-1</v>
      </c>
      <c r="FN109" s="5">
        <v>-1</v>
      </c>
      <c r="FO109" s="5">
        <v>-1</v>
      </c>
      <c r="FP109" s="5">
        <v>-1</v>
      </c>
      <c r="FQ109" s="5">
        <v>-1</v>
      </c>
      <c r="FR109" s="5">
        <v>-1</v>
      </c>
      <c r="FS109" s="5">
        <v>-1</v>
      </c>
      <c r="FT109" s="5">
        <v>-1</v>
      </c>
      <c r="FU109" s="5">
        <v>-1</v>
      </c>
      <c r="FV109" s="5">
        <v>-1</v>
      </c>
      <c r="FW109" s="5">
        <v>-1</v>
      </c>
      <c r="FX109" s="5">
        <v>-1</v>
      </c>
      <c r="FY109" s="5">
        <v>-1</v>
      </c>
      <c r="FZ109" s="5">
        <v>-1</v>
      </c>
      <c r="GA109" s="5">
        <v>-1</v>
      </c>
      <c r="GB109" s="5">
        <v>-1</v>
      </c>
      <c r="GC109" s="5">
        <v>-1</v>
      </c>
      <c r="GD109" s="5">
        <v>-1</v>
      </c>
      <c r="GE109" s="5">
        <v>-1</v>
      </c>
      <c r="GF109" s="5">
        <v>-1</v>
      </c>
      <c r="GG109" s="5">
        <v>-1</v>
      </c>
      <c r="GH109" s="5">
        <v>-1</v>
      </c>
      <c r="GI109" s="5">
        <v>-1</v>
      </c>
      <c r="GJ109" s="5">
        <v>-1</v>
      </c>
      <c r="GK109" s="5">
        <v>-1</v>
      </c>
      <c r="GL109" s="5">
        <v>-1</v>
      </c>
      <c r="GM109" s="5">
        <v>-1</v>
      </c>
      <c r="GN109" s="5">
        <v>-1</v>
      </c>
      <c r="GO109" s="5">
        <v>-1</v>
      </c>
      <c r="GP109" s="5">
        <v>-1</v>
      </c>
      <c r="GQ109" s="5">
        <v>-1</v>
      </c>
      <c r="GR109" s="5">
        <v>9.361263318112634E-6</v>
      </c>
      <c r="GS109" s="5">
        <v>-1</v>
      </c>
      <c r="GT109" s="5">
        <v>-1</v>
      </c>
      <c r="GU109" s="5">
        <v>-1</v>
      </c>
      <c r="GV109" s="5">
        <v>-1</v>
      </c>
      <c r="GW109" s="5">
        <v>-1</v>
      </c>
      <c r="GX109" s="5">
        <v>-1</v>
      </c>
      <c r="GY109" s="5">
        <v>-1</v>
      </c>
      <c r="GZ109" s="5">
        <v>-1</v>
      </c>
      <c r="HA109" s="5">
        <v>-1</v>
      </c>
      <c r="HB109" s="5">
        <v>-1</v>
      </c>
      <c r="HC109" s="5">
        <v>-1</v>
      </c>
      <c r="HD109" s="5">
        <v>-1</v>
      </c>
      <c r="HE109" s="5">
        <v>-1</v>
      </c>
      <c r="HF109" s="5">
        <v>-1</v>
      </c>
      <c r="HG109" s="5">
        <v>1.5948791008324015E-4</v>
      </c>
      <c r="HH109" s="5">
        <v>-1</v>
      </c>
      <c r="HI109" s="5">
        <v>-1</v>
      </c>
      <c r="HJ109" s="5">
        <v>-1</v>
      </c>
      <c r="HK109" s="5">
        <v>-1</v>
      </c>
      <c r="HL109" s="5">
        <v>-1</v>
      </c>
      <c r="HM109" s="5">
        <v>-1</v>
      </c>
      <c r="HN109" s="5">
        <v>-1</v>
      </c>
      <c r="HO109" s="5" t="s">
        <v>720</v>
      </c>
    </row>
    <row r="110" spans="1:223" x14ac:dyDescent="0.25">
      <c r="A110" s="36" t="s">
        <v>3759</v>
      </c>
      <c r="B110" s="5">
        <v>2</v>
      </c>
      <c r="C110" s="5">
        <v>0</v>
      </c>
      <c r="D110" s="5">
        <v>2.996544878986607E-6</v>
      </c>
      <c r="E110" s="5">
        <v>0.43655671159218912</v>
      </c>
      <c r="F110" s="5">
        <v>1.4721781976640219E-3</v>
      </c>
      <c r="G110" s="5">
        <v>0.56196811366526789</v>
      </c>
      <c r="H110" s="5">
        <v>-1</v>
      </c>
      <c r="I110" s="5">
        <v>-1</v>
      </c>
      <c r="J110" s="5">
        <v>-1</v>
      </c>
      <c r="K110" s="5">
        <v>-1</v>
      </c>
      <c r="L110" s="5">
        <v>-1</v>
      </c>
      <c r="M110" s="5">
        <v>-1</v>
      </c>
      <c r="N110" s="5">
        <v>-1</v>
      </c>
      <c r="O110" s="5">
        <v>-1</v>
      </c>
      <c r="P110" s="5">
        <v>-1</v>
      </c>
      <c r="Q110" s="5">
        <v>-1</v>
      </c>
      <c r="R110" s="5">
        <v>-1</v>
      </c>
      <c r="S110" s="5">
        <v>-1</v>
      </c>
      <c r="T110" s="5">
        <v>-1</v>
      </c>
      <c r="U110" s="5">
        <v>-1</v>
      </c>
      <c r="V110" s="5">
        <v>-1</v>
      </c>
      <c r="W110" s="5">
        <v>-1</v>
      </c>
      <c r="X110" s="5">
        <v>-1</v>
      </c>
      <c r="Y110" s="5">
        <v>-1</v>
      </c>
      <c r="Z110" s="5">
        <v>-1</v>
      </c>
      <c r="AA110" s="5">
        <v>-1</v>
      </c>
      <c r="AB110" s="5">
        <v>-1</v>
      </c>
      <c r="AC110" s="5">
        <v>-1</v>
      </c>
      <c r="AD110" s="5">
        <v>-1</v>
      </c>
      <c r="AE110" s="5">
        <v>-1</v>
      </c>
      <c r="AF110" s="5">
        <v>-1</v>
      </c>
      <c r="AG110" s="5">
        <v>-1</v>
      </c>
      <c r="AH110" s="5">
        <v>-1</v>
      </c>
      <c r="AI110" s="5">
        <v>-1</v>
      </c>
      <c r="AJ110" s="5">
        <v>-1</v>
      </c>
      <c r="AK110" s="5">
        <v>-1</v>
      </c>
      <c r="AL110" s="5">
        <v>-1</v>
      </c>
      <c r="AM110" s="5">
        <v>-1</v>
      </c>
      <c r="AN110" s="5">
        <v>-1</v>
      </c>
      <c r="AO110" s="5">
        <v>-1</v>
      </c>
      <c r="AP110" s="5">
        <v>-1</v>
      </c>
      <c r="AQ110" s="5">
        <v>-1</v>
      </c>
      <c r="AR110" s="5">
        <v>-1</v>
      </c>
      <c r="AS110" s="5">
        <v>-1</v>
      </c>
      <c r="AT110" s="5">
        <v>-1</v>
      </c>
      <c r="AU110" s="5">
        <v>-1</v>
      </c>
      <c r="AV110" s="5">
        <v>-1</v>
      </c>
      <c r="AW110" s="5">
        <v>-1</v>
      </c>
      <c r="AX110" s="5">
        <v>-1</v>
      </c>
      <c r="AY110" s="5">
        <v>-1</v>
      </c>
      <c r="AZ110" s="5">
        <v>-1</v>
      </c>
      <c r="BA110" s="5">
        <v>-1</v>
      </c>
      <c r="BB110" s="5">
        <v>-1</v>
      </c>
      <c r="BC110" s="5">
        <v>-1</v>
      </c>
      <c r="BD110" s="5">
        <v>-1</v>
      </c>
      <c r="BE110" s="5">
        <v>-1</v>
      </c>
      <c r="BF110" s="5">
        <v>-1</v>
      </c>
      <c r="BG110" s="5">
        <v>-1</v>
      </c>
      <c r="BH110" s="5">
        <v>-1</v>
      </c>
      <c r="BI110" s="5">
        <v>-1</v>
      </c>
      <c r="BJ110" s="5">
        <v>-1</v>
      </c>
      <c r="BK110" s="5">
        <v>-1</v>
      </c>
      <c r="BL110" s="5">
        <v>-1</v>
      </c>
      <c r="BM110" s="5">
        <v>-1</v>
      </c>
      <c r="BN110" s="5">
        <v>-1</v>
      </c>
      <c r="BO110" s="5">
        <v>-1</v>
      </c>
      <c r="BP110" s="5">
        <v>-1</v>
      </c>
      <c r="BQ110" s="5">
        <v>-1</v>
      </c>
      <c r="BR110" s="5">
        <v>-1</v>
      </c>
      <c r="BS110" s="5">
        <v>-1</v>
      </c>
      <c r="BT110" s="5">
        <v>-1</v>
      </c>
      <c r="BU110" s="5">
        <v>-1</v>
      </c>
      <c r="BV110" s="5">
        <v>-1</v>
      </c>
      <c r="BW110" s="5">
        <v>-1</v>
      </c>
      <c r="BX110" s="5">
        <v>-1</v>
      </c>
      <c r="BY110" s="5">
        <v>-1</v>
      </c>
      <c r="BZ110" s="5">
        <v>-1</v>
      </c>
      <c r="CA110" s="5">
        <v>-1</v>
      </c>
      <c r="CB110" s="5">
        <v>-1</v>
      </c>
      <c r="CC110" s="5">
        <v>-1</v>
      </c>
      <c r="CD110" s="5">
        <v>-1</v>
      </c>
      <c r="CE110" s="5">
        <v>-1</v>
      </c>
      <c r="CF110" s="5">
        <v>-1</v>
      </c>
      <c r="CG110" s="5">
        <v>-1</v>
      </c>
      <c r="CH110" s="5">
        <v>-1</v>
      </c>
      <c r="CI110" s="5">
        <v>-1</v>
      </c>
      <c r="CJ110" s="5">
        <v>-1</v>
      </c>
      <c r="CK110" s="5">
        <v>-1</v>
      </c>
      <c r="CL110" s="5">
        <v>-1</v>
      </c>
      <c r="CM110" s="5">
        <v>-1</v>
      </c>
      <c r="CN110" s="5">
        <v>-1</v>
      </c>
      <c r="CO110" s="5">
        <v>-1</v>
      </c>
      <c r="CP110" s="5">
        <v>-1</v>
      </c>
      <c r="CQ110" s="5">
        <v>-1</v>
      </c>
      <c r="CR110" s="5">
        <v>-1</v>
      </c>
      <c r="CS110" s="5">
        <v>-1</v>
      </c>
      <c r="CT110" s="5">
        <v>-1</v>
      </c>
      <c r="CU110" s="5">
        <v>-1</v>
      </c>
      <c r="CV110" s="5">
        <v>-1</v>
      </c>
      <c r="CW110" s="5">
        <v>-1</v>
      </c>
      <c r="CX110" s="5">
        <v>-1</v>
      </c>
      <c r="CY110" s="5">
        <v>-1</v>
      </c>
      <c r="CZ110" s="5">
        <v>-1</v>
      </c>
      <c r="DA110" s="5">
        <v>-1</v>
      </c>
      <c r="DB110" s="5">
        <v>-1</v>
      </c>
      <c r="DC110" s="5">
        <v>-1</v>
      </c>
      <c r="DD110" s="5">
        <v>-1</v>
      </c>
      <c r="DE110" s="5">
        <v>-1</v>
      </c>
      <c r="DF110" s="5">
        <v>-1</v>
      </c>
      <c r="DG110" s="5">
        <v>-1</v>
      </c>
      <c r="DH110" s="5">
        <v>-1</v>
      </c>
      <c r="DI110" s="5">
        <v>-1</v>
      </c>
      <c r="DJ110" s="5">
        <v>-1</v>
      </c>
      <c r="DK110" s="5">
        <v>-1</v>
      </c>
      <c r="DL110" s="5">
        <v>-1</v>
      </c>
      <c r="DM110" s="5">
        <v>-1</v>
      </c>
      <c r="DN110" s="5">
        <v>-1</v>
      </c>
      <c r="DO110" s="5">
        <v>-1</v>
      </c>
      <c r="DP110" s="5">
        <v>-1</v>
      </c>
      <c r="DQ110" s="5">
        <v>-1</v>
      </c>
      <c r="DR110" s="5">
        <v>-1</v>
      </c>
      <c r="DS110" s="5">
        <v>-1</v>
      </c>
      <c r="DT110" s="5">
        <v>-1</v>
      </c>
      <c r="DU110" s="5">
        <v>-1</v>
      </c>
      <c r="DV110" s="5">
        <v>-1</v>
      </c>
      <c r="DW110" s="5">
        <v>-1</v>
      </c>
      <c r="DX110" s="5">
        <v>-1</v>
      </c>
      <c r="DY110" s="5">
        <v>-1</v>
      </c>
      <c r="DZ110" s="5">
        <v>-1</v>
      </c>
      <c r="EA110" s="5">
        <v>-1</v>
      </c>
      <c r="EB110" s="5">
        <v>-1</v>
      </c>
      <c r="EC110" s="5">
        <v>-1</v>
      </c>
      <c r="ED110" s="5">
        <v>-1</v>
      </c>
      <c r="EE110" s="5">
        <v>-1</v>
      </c>
      <c r="EF110" s="5">
        <v>-1</v>
      </c>
      <c r="EG110" s="5">
        <v>-1</v>
      </c>
      <c r="EH110" s="5">
        <v>-1</v>
      </c>
      <c r="EI110" s="5">
        <v>-1</v>
      </c>
      <c r="EJ110" s="5">
        <v>-1</v>
      </c>
      <c r="EK110" s="5">
        <v>-1</v>
      </c>
      <c r="EL110" s="5">
        <v>-1</v>
      </c>
      <c r="EM110" s="5">
        <v>-1</v>
      </c>
      <c r="EN110" s="5">
        <v>-1</v>
      </c>
      <c r="EO110" s="5">
        <v>-1</v>
      </c>
      <c r="EP110" s="5">
        <v>-1</v>
      </c>
      <c r="EQ110" s="5">
        <v>-1</v>
      </c>
      <c r="ER110" s="5">
        <v>-1</v>
      </c>
      <c r="ES110" s="5">
        <v>-1</v>
      </c>
      <c r="ET110" s="5">
        <v>-1</v>
      </c>
      <c r="EU110" s="5">
        <v>-1</v>
      </c>
      <c r="EV110" s="5">
        <v>-1</v>
      </c>
      <c r="EW110" s="5">
        <v>-1</v>
      </c>
      <c r="EX110" s="5">
        <v>-1</v>
      </c>
      <c r="EY110" s="5">
        <v>-1</v>
      </c>
      <c r="EZ110" s="5">
        <v>-1</v>
      </c>
      <c r="FA110" s="5">
        <v>-1</v>
      </c>
      <c r="FB110" s="5">
        <v>-1</v>
      </c>
      <c r="FC110" s="5">
        <v>-1</v>
      </c>
      <c r="FD110" s="5">
        <v>-1</v>
      </c>
      <c r="FE110" s="5">
        <v>-1</v>
      </c>
      <c r="FF110" s="5">
        <v>-1</v>
      </c>
      <c r="FG110" s="5">
        <v>-1</v>
      </c>
      <c r="FH110" s="5">
        <v>-1</v>
      </c>
      <c r="FI110" s="5">
        <v>-1</v>
      </c>
      <c r="FJ110" s="5">
        <v>-1</v>
      </c>
      <c r="FK110" s="5">
        <v>-1</v>
      </c>
      <c r="FL110" s="5">
        <v>-1</v>
      </c>
      <c r="FM110" s="5">
        <v>-1</v>
      </c>
      <c r="FN110" s="5">
        <v>-1</v>
      </c>
      <c r="FO110" s="5">
        <v>-1</v>
      </c>
      <c r="FP110" s="5">
        <v>-1</v>
      </c>
      <c r="FQ110" s="5">
        <v>-1</v>
      </c>
      <c r="FR110" s="5">
        <v>-1</v>
      </c>
      <c r="FS110" s="5">
        <v>-1</v>
      </c>
      <c r="FT110" s="5">
        <v>-1</v>
      </c>
      <c r="FU110" s="5">
        <v>-1</v>
      </c>
      <c r="FV110" s="5">
        <v>-1</v>
      </c>
      <c r="FW110" s="5">
        <v>-1</v>
      </c>
      <c r="FX110" s="5">
        <v>-1</v>
      </c>
      <c r="FY110" s="5">
        <v>-1</v>
      </c>
      <c r="FZ110" s="5">
        <v>-1</v>
      </c>
      <c r="GA110" s="5">
        <v>-1</v>
      </c>
      <c r="GB110" s="5">
        <v>-1</v>
      </c>
      <c r="GC110" s="5">
        <v>-1</v>
      </c>
      <c r="GD110" s="5">
        <v>-1</v>
      </c>
      <c r="GE110" s="5">
        <v>-1</v>
      </c>
      <c r="GF110" s="5">
        <v>-1</v>
      </c>
      <c r="GG110" s="5">
        <v>-1</v>
      </c>
      <c r="GH110" s="5">
        <v>-1</v>
      </c>
      <c r="GI110" s="5">
        <v>-1</v>
      </c>
      <c r="GJ110" s="5">
        <v>-1</v>
      </c>
      <c r="GK110" s="5">
        <v>-1</v>
      </c>
      <c r="GL110" s="5">
        <v>-1</v>
      </c>
      <c r="GM110" s="5">
        <v>-1</v>
      </c>
      <c r="GN110" s="5">
        <v>-1</v>
      </c>
      <c r="GO110" s="5">
        <v>-1</v>
      </c>
      <c r="GP110" s="5">
        <v>-1</v>
      </c>
      <c r="GQ110" s="5">
        <v>-1</v>
      </c>
      <c r="GR110" s="5">
        <v>9.3980213089802124E-7</v>
      </c>
      <c r="GS110" s="5">
        <v>-1</v>
      </c>
      <c r="GT110" s="5">
        <v>-1</v>
      </c>
      <c r="GU110" s="5">
        <v>-1</v>
      </c>
      <c r="GV110" s="5">
        <v>-1</v>
      </c>
      <c r="GW110" s="5">
        <v>-1</v>
      </c>
      <c r="GX110" s="5">
        <v>-1</v>
      </c>
      <c r="GY110" s="5">
        <v>-1</v>
      </c>
      <c r="GZ110" s="5">
        <v>-1</v>
      </c>
      <c r="HA110" s="5">
        <v>-1</v>
      </c>
      <c r="HB110" s="5">
        <v>-1</v>
      </c>
      <c r="HC110" s="5">
        <v>-1</v>
      </c>
      <c r="HD110" s="5">
        <v>-1</v>
      </c>
      <c r="HE110" s="5">
        <v>-1</v>
      </c>
      <c r="HF110" s="5">
        <v>-1</v>
      </c>
      <c r="HG110" s="5">
        <v>1.3603982155664723E-5</v>
      </c>
      <c r="HH110" s="5">
        <v>-1</v>
      </c>
      <c r="HI110" s="5">
        <v>-1</v>
      </c>
      <c r="HJ110" s="5">
        <v>-1</v>
      </c>
      <c r="HK110" s="5">
        <v>-1</v>
      </c>
      <c r="HL110" s="5">
        <v>-1</v>
      </c>
      <c r="HM110" s="5">
        <v>-1</v>
      </c>
      <c r="HN110" s="5">
        <v>-1</v>
      </c>
      <c r="HO110" s="5" t="s">
        <v>720</v>
      </c>
    </row>
    <row r="111" spans="1:223" x14ac:dyDescent="0.25">
      <c r="A111" s="37" t="s">
        <v>3772</v>
      </c>
      <c r="B111" s="5">
        <v>2</v>
      </c>
      <c r="C111" s="5">
        <v>0</v>
      </c>
      <c r="D111" s="5">
        <v>0.7767002904142416</v>
      </c>
      <c r="E111" s="5">
        <v>3.6246801160307152E-2</v>
      </c>
      <c r="F111" s="5">
        <v>1.6516706662917421E-3</v>
      </c>
      <c r="G111" s="5">
        <v>0.1854012377591594</v>
      </c>
      <c r="H111" s="5">
        <v>-1</v>
      </c>
      <c r="I111" s="5">
        <v>-1</v>
      </c>
      <c r="J111" s="5">
        <v>-1</v>
      </c>
      <c r="K111" s="5">
        <v>-1</v>
      </c>
      <c r="L111" s="5">
        <v>-1</v>
      </c>
      <c r="M111" s="5">
        <v>-1</v>
      </c>
      <c r="N111" s="5">
        <v>-1</v>
      </c>
      <c r="O111" s="5">
        <v>-1</v>
      </c>
      <c r="P111" s="5">
        <v>-1</v>
      </c>
      <c r="Q111" s="5">
        <v>-1</v>
      </c>
      <c r="R111" s="5">
        <v>-1</v>
      </c>
      <c r="S111" s="5">
        <v>-1</v>
      </c>
      <c r="T111" s="5">
        <v>-1</v>
      </c>
      <c r="U111" s="5">
        <v>-1</v>
      </c>
      <c r="V111" s="5">
        <v>-1</v>
      </c>
      <c r="W111" s="5">
        <v>-1</v>
      </c>
      <c r="X111" s="5">
        <v>-1</v>
      </c>
      <c r="Y111" s="5">
        <v>-1</v>
      </c>
      <c r="Z111" s="5">
        <v>-1</v>
      </c>
      <c r="AA111" s="5">
        <v>-1</v>
      </c>
      <c r="AB111" s="5">
        <v>-1</v>
      </c>
      <c r="AC111" s="5">
        <v>-1</v>
      </c>
      <c r="AD111" s="5">
        <v>-1</v>
      </c>
      <c r="AE111" s="5">
        <v>-1</v>
      </c>
      <c r="AF111" s="5">
        <v>-1</v>
      </c>
      <c r="AG111" s="5">
        <v>-1</v>
      </c>
      <c r="AH111" s="5">
        <v>-1</v>
      </c>
      <c r="AI111" s="5">
        <v>-1</v>
      </c>
      <c r="AJ111" s="5">
        <v>-1</v>
      </c>
      <c r="AK111" s="5">
        <v>-1</v>
      </c>
      <c r="AL111" s="5">
        <v>-1</v>
      </c>
      <c r="AM111" s="5">
        <v>-1</v>
      </c>
      <c r="AN111" s="5">
        <v>-1</v>
      </c>
      <c r="AO111" s="5">
        <v>-1</v>
      </c>
      <c r="AP111" s="5">
        <v>-1</v>
      </c>
      <c r="AQ111" s="5">
        <v>-1</v>
      </c>
      <c r="AR111" s="5">
        <v>-1</v>
      </c>
      <c r="AS111" s="5">
        <v>-1</v>
      </c>
      <c r="AT111" s="5">
        <v>-1</v>
      </c>
      <c r="AU111" s="5">
        <v>-1</v>
      </c>
      <c r="AV111" s="5">
        <v>-1</v>
      </c>
      <c r="AW111" s="5">
        <v>-1</v>
      </c>
      <c r="AX111" s="5">
        <v>-1</v>
      </c>
      <c r="AY111" s="5">
        <v>-1</v>
      </c>
      <c r="AZ111" s="5">
        <v>-1</v>
      </c>
      <c r="BA111" s="5">
        <v>-1</v>
      </c>
      <c r="BB111" s="5">
        <v>-1</v>
      </c>
      <c r="BC111" s="5">
        <v>-1</v>
      </c>
      <c r="BD111" s="5">
        <v>-1</v>
      </c>
      <c r="BE111" s="5">
        <v>-1</v>
      </c>
      <c r="BF111" s="5">
        <v>-1</v>
      </c>
      <c r="BG111" s="5">
        <v>-1</v>
      </c>
      <c r="BH111" s="5">
        <v>-1</v>
      </c>
      <c r="BI111" s="5">
        <v>-1</v>
      </c>
      <c r="BJ111" s="5">
        <v>-1</v>
      </c>
      <c r="BK111" s="5">
        <v>-1</v>
      </c>
      <c r="BL111" s="5">
        <v>-1</v>
      </c>
      <c r="BM111" s="5">
        <v>-1</v>
      </c>
      <c r="BN111" s="5">
        <v>-1</v>
      </c>
      <c r="BO111" s="5">
        <v>-1</v>
      </c>
      <c r="BP111" s="5">
        <v>-1</v>
      </c>
      <c r="BQ111" s="5">
        <v>-1</v>
      </c>
      <c r="BR111" s="5">
        <v>-1</v>
      </c>
      <c r="BS111" s="5">
        <v>-1</v>
      </c>
      <c r="BT111" s="5">
        <v>-1</v>
      </c>
      <c r="BU111" s="5">
        <v>-1</v>
      </c>
      <c r="BV111" s="5">
        <v>-1</v>
      </c>
      <c r="BW111" s="5">
        <v>-1</v>
      </c>
      <c r="BX111" s="5">
        <v>-1</v>
      </c>
      <c r="BY111" s="5">
        <v>-1</v>
      </c>
      <c r="BZ111" s="5">
        <v>-1</v>
      </c>
      <c r="CA111" s="5">
        <v>-1</v>
      </c>
      <c r="CB111" s="5">
        <v>-1</v>
      </c>
      <c r="CC111" s="5">
        <v>-1</v>
      </c>
      <c r="CD111" s="5">
        <v>-1</v>
      </c>
      <c r="CE111" s="5">
        <v>-1</v>
      </c>
      <c r="CF111" s="5">
        <v>-1</v>
      </c>
      <c r="CG111" s="5">
        <v>-1</v>
      </c>
      <c r="CH111" s="5">
        <v>-1</v>
      </c>
      <c r="CI111" s="5">
        <v>-1</v>
      </c>
      <c r="CJ111" s="5">
        <v>-1</v>
      </c>
      <c r="CK111" s="5">
        <v>-1</v>
      </c>
      <c r="CL111" s="5">
        <v>-1</v>
      </c>
      <c r="CM111" s="5">
        <v>-1</v>
      </c>
      <c r="CN111" s="5">
        <v>-1</v>
      </c>
      <c r="CO111" s="5">
        <v>-1</v>
      </c>
      <c r="CP111" s="5">
        <v>-1</v>
      </c>
      <c r="CQ111" s="5">
        <v>-1</v>
      </c>
      <c r="CR111" s="5">
        <v>-1</v>
      </c>
      <c r="CS111" s="5">
        <v>-1</v>
      </c>
      <c r="CT111" s="5">
        <v>-1</v>
      </c>
      <c r="CU111" s="5">
        <v>-1</v>
      </c>
      <c r="CV111" s="5">
        <v>-1</v>
      </c>
      <c r="CW111" s="5">
        <v>-1</v>
      </c>
      <c r="CX111" s="5">
        <v>-1</v>
      </c>
      <c r="CY111" s="5">
        <v>-1</v>
      </c>
      <c r="CZ111" s="5">
        <v>-1</v>
      </c>
      <c r="DA111" s="5">
        <v>-1</v>
      </c>
      <c r="DB111" s="5">
        <v>-1</v>
      </c>
      <c r="DC111" s="5">
        <v>-1</v>
      </c>
      <c r="DD111" s="5">
        <v>-1</v>
      </c>
      <c r="DE111" s="5">
        <v>-1</v>
      </c>
      <c r="DF111" s="5">
        <v>-1</v>
      </c>
      <c r="DG111" s="5">
        <v>-1</v>
      </c>
      <c r="DH111" s="5">
        <v>-1</v>
      </c>
      <c r="DI111" s="5">
        <v>-1</v>
      </c>
      <c r="DJ111" s="5">
        <v>-1</v>
      </c>
      <c r="DK111" s="5">
        <v>-1</v>
      </c>
      <c r="DL111" s="5">
        <v>-1</v>
      </c>
      <c r="DM111" s="5">
        <v>-1</v>
      </c>
      <c r="DN111" s="5">
        <v>-1</v>
      </c>
      <c r="DO111" s="5">
        <v>-1</v>
      </c>
      <c r="DP111" s="5">
        <v>-1</v>
      </c>
      <c r="DQ111" s="5">
        <v>-1</v>
      </c>
      <c r="DR111" s="5">
        <v>-1</v>
      </c>
      <c r="DS111" s="5">
        <v>-1</v>
      </c>
      <c r="DT111" s="5">
        <v>-1</v>
      </c>
      <c r="DU111" s="5">
        <v>-1</v>
      </c>
      <c r="DV111" s="5">
        <v>-1</v>
      </c>
      <c r="DW111" s="5">
        <v>-1</v>
      </c>
      <c r="DX111" s="5">
        <v>-1</v>
      </c>
      <c r="DY111" s="5">
        <v>-1</v>
      </c>
      <c r="DZ111" s="5">
        <v>-1</v>
      </c>
      <c r="EA111" s="5">
        <v>-1</v>
      </c>
      <c r="EB111" s="5">
        <v>-1</v>
      </c>
      <c r="EC111" s="5">
        <v>-1</v>
      </c>
      <c r="ED111" s="5">
        <v>-1</v>
      </c>
      <c r="EE111" s="5">
        <v>-1</v>
      </c>
      <c r="EF111" s="5">
        <v>-1</v>
      </c>
      <c r="EG111" s="5">
        <v>-1</v>
      </c>
      <c r="EH111" s="5">
        <v>-1</v>
      </c>
      <c r="EI111" s="5">
        <v>-1</v>
      </c>
      <c r="EJ111" s="5">
        <v>-1</v>
      </c>
      <c r="EK111" s="5">
        <v>-1</v>
      </c>
      <c r="EL111" s="5">
        <v>-1</v>
      </c>
      <c r="EM111" s="5">
        <v>-1</v>
      </c>
      <c r="EN111" s="5">
        <v>-1</v>
      </c>
      <c r="EO111" s="5">
        <v>-1</v>
      </c>
      <c r="EP111" s="5">
        <v>-1</v>
      </c>
      <c r="EQ111" s="5">
        <v>-1</v>
      </c>
      <c r="ER111" s="5">
        <v>-1</v>
      </c>
      <c r="ES111" s="5">
        <v>-1</v>
      </c>
      <c r="ET111" s="5">
        <v>-1</v>
      </c>
      <c r="EU111" s="5">
        <v>-1</v>
      </c>
      <c r="EV111" s="5">
        <v>-1</v>
      </c>
      <c r="EW111" s="5">
        <v>-1</v>
      </c>
      <c r="EX111" s="5">
        <v>-1</v>
      </c>
      <c r="EY111" s="5">
        <v>-1</v>
      </c>
      <c r="EZ111" s="5">
        <v>-1</v>
      </c>
      <c r="FA111" s="5">
        <v>-1</v>
      </c>
      <c r="FB111" s="5">
        <v>-1</v>
      </c>
      <c r="FC111" s="5">
        <v>-1</v>
      </c>
      <c r="FD111" s="5">
        <v>-1</v>
      </c>
      <c r="FE111" s="5">
        <v>-1</v>
      </c>
      <c r="FF111" s="5">
        <v>-1</v>
      </c>
      <c r="FG111" s="5">
        <v>-1</v>
      </c>
      <c r="FH111" s="5">
        <v>-1</v>
      </c>
      <c r="FI111" s="5">
        <v>-1</v>
      </c>
      <c r="FJ111" s="5">
        <v>-1</v>
      </c>
      <c r="FK111" s="5">
        <v>-1</v>
      </c>
      <c r="FL111" s="5">
        <v>-1</v>
      </c>
      <c r="FM111" s="5">
        <v>-1</v>
      </c>
      <c r="FN111" s="5">
        <v>-1</v>
      </c>
      <c r="FO111" s="5">
        <v>-1</v>
      </c>
      <c r="FP111" s="5">
        <v>-1</v>
      </c>
      <c r="FQ111" s="5">
        <v>-1</v>
      </c>
      <c r="FR111" s="5">
        <v>-1</v>
      </c>
      <c r="FS111" s="5">
        <v>-1</v>
      </c>
      <c r="FT111" s="5">
        <v>-1</v>
      </c>
      <c r="FU111" s="5">
        <v>-1</v>
      </c>
      <c r="FV111" s="5">
        <v>-1</v>
      </c>
      <c r="FW111" s="5">
        <v>-1</v>
      </c>
      <c r="FX111" s="5">
        <v>-1</v>
      </c>
      <c r="FY111" s="5">
        <v>-1</v>
      </c>
      <c r="FZ111" s="5">
        <v>-1</v>
      </c>
      <c r="GA111" s="5">
        <v>-1</v>
      </c>
      <c r="GB111" s="5">
        <v>-1</v>
      </c>
      <c r="GC111" s="5">
        <v>-1</v>
      </c>
      <c r="GD111" s="5">
        <v>-1</v>
      </c>
      <c r="GE111" s="5">
        <v>-1</v>
      </c>
      <c r="GF111" s="5">
        <v>-1</v>
      </c>
      <c r="GG111" s="5">
        <v>-1</v>
      </c>
      <c r="GH111" s="5">
        <v>-1</v>
      </c>
      <c r="GI111" s="5">
        <v>-1</v>
      </c>
      <c r="GJ111" s="5">
        <v>-1</v>
      </c>
      <c r="GK111" s="5">
        <v>-1</v>
      </c>
      <c r="GL111" s="5">
        <v>-1</v>
      </c>
      <c r="GM111" s="5">
        <v>-1</v>
      </c>
      <c r="GN111" s="5">
        <v>-1</v>
      </c>
      <c r="GO111" s="5">
        <v>-1</v>
      </c>
      <c r="GP111" s="5">
        <v>-1</v>
      </c>
      <c r="GQ111" s="5">
        <v>-1</v>
      </c>
      <c r="GR111" s="5">
        <v>4.2606582952815833E-5</v>
      </c>
      <c r="GS111" s="5">
        <v>-1</v>
      </c>
      <c r="GT111" s="5">
        <v>-1</v>
      </c>
      <c r="GU111" s="5">
        <v>-1</v>
      </c>
      <c r="GV111" s="5">
        <v>-1</v>
      </c>
      <c r="GW111" s="5">
        <v>-1</v>
      </c>
      <c r="GX111" s="5">
        <v>-1</v>
      </c>
      <c r="GY111" s="5">
        <v>-1</v>
      </c>
      <c r="GZ111" s="5">
        <v>-1</v>
      </c>
      <c r="HA111" s="5">
        <v>-1</v>
      </c>
      <c r="HB111" s="5">
        <v>-1</v>
      </c>
      <c r="HC111" s="5">
        <v>-1</v>
      </c>
      <c r="HD111" s="5">
        <v>-1</v>
      </c>
      <c r="HE111" s="5">
        <v>-1</v>
      </c>
      <c r="HF111" s="5">
        <v>-1</v>
      </c>
      <c r="HG111" s="5">
        <v>-1</v>
      </c>
      <c r="HH111" s="5">
        <v>-1</v>
      </c>
      <c r="HI111" s="5">
        <v>-1</v>
      </c>
      <c r="HJ111" s="5">
        <v>-1</v>
      </c>
      <c r="HK111" s="5">
        <v>-1</v>
      </c>
      <c r="HL111" s="5">
        <v>-1</v>
      </c>
      <c r="HM111" s="5">
        <v>-1</v>
      </c>
      <c r="HN111" s="5">
        <v>-1</v>
      </c>
      <c r="HO111" s="5" t="s">
        <v>720</v>
      </c>
    </row>
    <row r="112" spans="1:223" x14ac:dyDescent="0.25">
      <c r="A112" s="37" t="s">
        <v>3795</v>
      </c>
      <c r="B112" s="5">
        <v>2</v>
      </c>
      <c r="C112" s="5">
        <v>0</v>
      </c>
      <c r="D112" s="5">
        <v>1.9429570687171558E-3</v>
      </c>
      <c r="E112" s="5">
        <v>0.25847052245352137</v>
      </c>
      <c r="F112" s="5">
        <v>5.1084341717569898E-2</v>
      </c>
      <c r="G112" s="5">
        <v>0.68850217876019215</v>
      </c>
      <c r="H112" s="5">
        <v>-1</v>
      </c>
      <c r="I112" s="5">
        <v>-1</v>
      </c>
      <c r="J112" s="5">
        <v>-1</v>
      </c>
      <c r="K112" s="5">
        <v>-1</v>
      </c>
      <c r="L112" s="5">
        <v>-1</v>
      </c>
      <c r="M112" s="5">
        <v>-1</v>
      </c>
      <c r="N112" s="5">
        <v>-1</v>
      </c>
      <c r="O112" s="5">
        <v>-1</v>
      </c>
      <c r="P112" s="5">
        <v>-1</v>
      </c>
      <c r="Q112" s="5">
        <v>-1</v>
      </c>
      <c r="R112" s="5">
        <v>-1</v>
      </c>
      <c r="S112" s="5">
        <v>-1</v>
      </c>
      <c r="T112" s="5">
        <v>-1</v>
      </c>
      <c r="U112" s="5">
        <v>-1</v>
      </c>
      <c r="V112" s="5">
        <v>-1</v>
      </c>
      <c r="W112" s="5">
        <v>-1</v>
      </c>
      <c r="X112" s="5">
        <v>-1</v>
      </c>
      <c r="Y112" s="5">
        <v>-1</v>
      </c>
      <c r="Z112" s="5">
        <v>-1</v>
      </c>
      <c r="AA112" s="5">
        <v>-1</v>
      </c>
      <c r="AB112" s="5">
        <v>-1</v>
      </c>
      <c r="AC112" s="5">
        <v>-1</v>
      </c>
      <c r="AD112" s="5">
        <v>-1</v>
      </c>
      <c r="AE112" s="5">
        <v>-1</v>
      </c>
      <c r="AF112" s="5">
        <v>-1</v>
      </c>
      <c r="AG112" s="5">
        <v>-1</v>
      </c>
      <c r="AH112" s="5">
        <v>-1</v>
      </c>
      <c r="AI112" s="5">
        <v>-1</v>
      </c>
      <c r="AJ112" s="5">
        <v>-1</v>
      </c>
      <c r="AK112" s="5">
        <v>-1</v>
      </c>
      <c r="AL112" s="5">
        <v>-1</v>
      </c>
      <c r="AM112" s="5">
        <v>-1</v>
      </c>
      <c r="AN112" s="5">
        <v>-1</v>
      </c>
      <c r="AO112" s="5">
        <v>-1</v>
      </c>
      <c r="AP112" s="5">
        <v>-1</v>
      </c>
      <c r="AQ112" s="5">
        <v>-1</v>
      </c>
      <c r="AR112" s="5">
        <v>-1</v>
      </c>
      <c r="AS112" s="5">
        <v>-1</v>
      </c>
      <c r="AT112" s="5">
        <v>-1</v>
      </c>
      <c r="AU112" s="5">
        <v>-1</v>
      </c>
      <c r="AV112" s="5">
        <v>-1</v>
      </c>
      <c r="AW112" s="5">
        <v>-1</v>
      </c>
      <c r="AX112" s="5">
        <v>-1</v>
      </c>
      <c r="AY112" s="5">
        <v>-1</v>
      </c>
      <c r="AZ112" s="5">
        <v>-1</v>
      </c>
      <c r="BA112" s="5">
        <v>-1</v>
      </c>
      <c r="BB112" s="5">
        <v>-1</v>
      </c>
      <c r="BC112" s="5">
        <v>-1</v>
      </c>
      <c r="BD112" s="5">
        <v>-1</v>
      </c>
      <c r="BE112" s="5">
        <v>-1</v>
      </c>
      <c r="BF112" s="5">
        <v>-1</v>
      </c>
      <c r="BG112" s="5">
        <v>-1</v>
      </c>
      <c r="BH112" s="5">
        <v>-1</v>
      </c>
      <c r="BI112" s="5">
        <v>-1</v>
      </c>
      <c r="BJ112" s="5">
        <v>-1</v>
      </c>
      <c r="BK112" s="5">
        <v>-1</v>
      </c>
      <c r="BL112" s="5">
        <v>-1</v>
      </c>
      <c r="BM112" s="5">
        <v>-1</v>
      </c>
      <c r="BN112" s="5">
        <v>-1</v>
      </c>
      <c r="BO112" s="5">
        <v>-1</v>
      </c>
      <c r="BP112" s="5">
        <v>-1</v>
      </c>
      <c r="BQ112" s="5">
        <v>-1</v>
      </c>
      <c r="BR112" s="5">
        <v>-1</v>
      </c>
      <c r="BS112" s="5">
        <v>-1</v>
      </c>
      <c r="BT112" s="5">
        <v>-1</v>
      </c>
      <c r="BU112" s="5">
        <v>-1</v>
      </c>
      <c r="BV112" s="5">
        <v>-1</v>
      </c>
      <c r="BW112" s="5">
        <v>-1</v>
      </c>
      <c r="BX112" s="5">
        <v>-1</v>
      </c>
      <c r="BY112" s="5">
        <v>-1</v>
      </c>
      <c r="BZ112" s="5">
        <v>-1</v>
      </c>
      <c r="CA112" s="5">
        <v>-1</v>
      </c>
      <c r="CB112" s="5">
        <v>-1</v>
      </c>
      <c r="CC112" s="5">
        <v>-1</v>
      </c>
      <c r="CD112" s="5">
        <v>-1</v>
      </c>
      <c r="CE112" s="5">
        <v>-1</v>
      </c>
      <c r="CF112" s="5">
        <v>-1</v>
      </c>
      <c r="CG112" s="5">
        <v>-1</v>
      </c>
      <c r="CH112" s="5">
        <v>-1</v>
      </c>
      <c r="CI112" s="5">
        <v>-1</v>
      </c>
      <c r="CJ112" s="5">
        <v>-1</v>
      </c>
      <c r="CK112" s="5">
        <v>-1</v>
      </c>
      <c r="CL112" s="5">
        <v>-1</v>
      </c>
      <c r="CM112" s="5">
        <v>-1</v>
      </c>
      <c r="CN112" s="5">
        <v>-1</v>
      </c>
      <c r="CO112" s="5">
        <v>-1</v>
      </c>
      <c r="CP112" s="5">
        <v>-1</v>
      </c>
      <c r="CQ112" s="5">
        <v>-1</v>
      </c>
      <c r="CR112" s="5">
        <v>-1</v>
      </c>
      <c r="CS112" s="5">
        <v>-1</v>
      </c>
      <c r="CT112" s="5">
        <v>-1</v>
      </c>
      <c r="CU112" s="5">
        <v>-1</v>
      </c>
      <c r="CV112" s="5">
        <v>-1</v>
      </c>
      <c r="CW112" s="5">
        <v>-1</v>
      </c>
      <c r="CX112" s="5">
        <v>-1</v>
      </c>
      <c r="CY112" s="5">
        <v>-1</v>
      </c>
      <c r="CZ112" s="5">
        <v>-1</v>
      </c>
      <c r="DA112" s="5">
        <v>-1</v>
      </c>
      <c r="DB112" s="5">
        <v>-1</v>
      </c>
      <c r="DC112" s="5">
        <v>-1</v>
      </c>
      <c r="DD112" s="5">
        <v>-1</v>
      </c>
      <c r="DE112" s="5">
        <v>-1</v>
      </c>
      <c r="DF112" s="5">
        <v>-1</v>
      </c>
      <c r="DG112" s="5">
        <v>-1</v>
      </c>
      <c r="DH112" s="5">
        <v>-1</v>
      </c>
      <c r="DI112" s="5">
        <v>-1</v>
      </c>
      <c r="DJ112" s="5">
        <v>-1</v>
      </c>
      <c r="DK112" s="5">
        <v>-1</v>
      </c>
      <c r="DL112" s="5">
        <v>-1</v>
      </c>
      <c r="DM112" s="5">
        <v>-1</v>
      </c>
      <c r="DN112" s="5">
        <v>-1</v>
      </c>
      <c r="DO112" s="5">
        <v>-1</v>
      </c>
      <c r="DP112" s="5">
        <v>-1</v>
      </c>
      <c r="DQ112" s="5">
        <v>-1</v>
      </c>
      <c r="DR112" s="5">
        <v>-1</v>
      </c>
      <c r="DS112" s="5">
        <v>-1</v>
      </c>
      <c r="DT112" s="5">
        <v>-1</v>
      </c>
      <c r="DU112" s="5">
        <v>-1</v>
      </c>
      <c r="DV112" s="5">
        <v>-1</v>
      </c>
      <c r="DW112" s="5">
        <v>-1</v>
      </c>
      <c r="DX112" s="5">
        <v>-1</v>
      </c>
      <c r="DY112" s="5">
        <v>-1</v>
      </c>
      <c r="DZ112" s="5">
        <v>-1</v>
      </c>
      <c r="EA112" s="5">
        <v>-1</v>
      </c>
      <c r="EB112" s="5">
        <v>-1</v>
      </c>
      <c r="EC112" s="5">
        <v>-1</v>
      </c>
      <c r="ED112" s="5">
        <v>-1</v>
      </c>
      <c r="EE112" s="5">
        <v>-1</v>
      </c>
      <c r="EF112" s="5">
        <v>-1</v>
      </c>
      <c r="EG112" s="5">
        <v>-1</v>
      </c>
      <c r="EH112" s="5">
        <v>-1</v>
      </c>
      <c r="EI112" s="5">
        <v>-1</v>
      </c>
      <c r="EJ112" s="5">
        <v>-1</v>
      </c>
      <c r="EK112" s="5">
        <v>-1</v>
      </c>
      <c r="EL112" s="5">
        <v>-1</v>
      </c>
      <c r="EM112" s="5">
        <v>-1</v>
      </c>
      <c r="EN112" s="5">
        <v>-1</v>
      </c>
      <c r="EO112" s="5">
        <v>-1</v>
      </c>
      <c r="EP112" s="5">
        <v>-1</v>
      </c>
      <c r="EQ112" s="5">
        <v>-1</v>
      </c>
      <c r="ER112" s="5">
        <v>-1</v>
      </c>
      <c r="ES112" s="5">
        <v>-1</v>
      </c>
      <c r="ET112" s="5">
        <v>-1</v>
      </c>
      <c r="EU112" s="5">
        <v>-1</v>
      </c>
      <c r="EV112" s="5">
        <v>-1</v>
      </c>
      <c r="EW112" s="5">
        <v>-1</v>
      </c>
      <c r="EX112" s="5">
        <v>-1</v>
      </c>
      <c r="EY112" s="5">
        <v>-1</v>
      </c>
      <c r="EZ112" s="5">
        <v>-1</v>
      </c>
      <c r="FA112" s="5">
        <v>-1</v>
      </c>
      <c r="FB112" s="5">
        <v>-1</v>
      </c>
      <c r="FC112" s="5">
        <v>-1</v>
      </c>
      <c r="FD112" s="5">
        <v>-1</v>
      </c>
      <c r="FE112" s="5">
        <v>-1</v>
      </c>
      <c r="FF112" s="5">
        <v>-1</v>
      </c>
      <c r="FG112" s="5">
        <v>-1</v>
      </c>
      <c r="FH112" s="5">
        <v>-1</v>
      </c>
      <c r="FI112" s="5">
        <v>-1</v>
      </c>
      <c r="FJ112" s="5">
        <v>-1</v>
      </c>
      <c r="FK112" s="5">
        <v>-1</v>
      </c>
      <c r="FL112" s="5">
        <v>-1</v>
      </c>
      <c r="FM112" s="5">
        <v>-1</v>
      </c>
      <c r="FN112" s="5">
        <v>-1</v>
      </c>
      <c r="FO112" s="5">
        <v>-1</v>
      </c>
      <c r="FP112" s="5">
        <v>-1</v>
      </c>
      <c r="FQ112" s="5">
        <v>-1</v>
      </c>
      <c r="FR112" s="5">
        <v>-1</v>
      </c>
      <c r="FS112" s="5">
        <v>-1</v>
      </c>
      <c r="FT112" s="5">
        <v>-1</v>
      </c>
      <c r="FU112" s="5">
        <v>-1</v>
      </c>
      <c r="FV112" s="5">
        <v>-1</v>
      </c>
      <c r="FW112" s="5">
        <v>-1</v>
      </c>
      <c r="FX112" s="5">
        <v>-1</v>
      </c>
      <c r="FY112" s="5">
        <v>-1</v>
      </c>
      <c r="FZ112" s="5">
        <v>-1</v>
      </c>
      <c r="GA112" s="5">
        <v>-1</v>
      </c>
      <c r="GB112" s="5">
        <v>-1</v>
      </c>
      <c r="GC112" s="5">
        <v>-1</v>
      </c>
      <c r="GD112" s="5">
        <v>-1</v>
      </c>
      <c r="GE112" s="5">
        <v>-1</v>
      </c>
      <c r="GF112" s="5">
        <v>-1</v>
      </c>
      <c r="GG112" s="5">
        <v>-1</v>
      </c>
      <c r="GH112" s="5">
        <v>-1</v>
      </c>
      <c r="GI112" s="5">
        <v>-1</v>
      </c>
      <c r="GJ112" s="5">
        <v>-1</v>
      </c>
      <c r="GK112" s="5">
        <v>-1</v>
      </c>
      <c r="GL112" s="5">
        <v>-1</v>
      </c>
      <c r="GM112" s="5">
        <v>-1</v>
      </c>
      <c r="GN112" s="5">
        <v>-1</v>
      </c>
      <c r="GO112" s="5">
        <v>-1</v>
      </c>
      <c r="GP112" s="5">
        <v>-1</v>
      </c>
      <c r="GQ112" s="5">
        <v>-1</v>
      </c>
      <c r="GR112" s="5">
        <v>4.5814307458143072E-8</v>
      </c>
      <c r="GS112" s="5">
        <v>-1</v>
      </c>
      <c r="GT112" s="5">
        <v>-1</v>
      </c>
      <c r="GU112" s="5">
        <v>-1</v>
      </c>
      <c r="GV112" s="5">
        <v>-1</v>
      </c>
      <c r="GW112" s="5">
        <v>-1</v>
      </c>
      <c r="GX112" s="5">
        <v>-1</v>
      </c>
      <c r="GY112" s="5">
        <v>-1</v>
      </c>
      <c r="GZ112" s="5">
        <v>-1</v>
      </c>
      <c r="HA112" s="5">
        <v>-1</v>
      </c>
      <c r="HB112" s="5">
        <v>-1</v>
      </c>
      <c r="HC112" s="5">
        <v>-1</v>
      </c>
      <c r="HD112" s="5">
        <v>-1</v>
      </c>
      <c r="HE112" s="5">
        <v>-1</v>
      </c>
      <c r="HF112" s="5">
        <v>-1</v>
      </c>
      <c r="HG112" s="5">
        <v>9.7811729315963834E-7</v>
      </c>
      <c r="HH112" s="5">
        <v>-1</v>
      </c>
      <c r="HI112" s="5">
        <v>-1</v>
      </c>
      <c r="HJ112" s="5">
        <v>-1</v>
      </c>
      <c r="HK112" s="5">
        <v>-1</v>
      </c>
      <c r="HL112" s="5">
        <v>-1</v>
      </c>
      <c r="HM112" s="5">
        <v>-1</v>
      </c>
      <c r="HN112" s="5">
        <v>-1</v>
      </c>
      <c r="HO112" s="5" t="s">
        <v>720</v>
      </c>
    </row>
    <row r="113" spans="1:223" x14ac:dyDescent="0.25">
      <c r="A113" s="37" t="s">
        <v>3822</v>
      </c>
      <c r="B113" s="5">
        <v>2</v>
      </c>
      <c r="C113" s="5">
        <v>0</v>
      </c>
      <c r="D113" s="5">
        <v>4.3327685396392848E-12</v>
      </c>
      <c r="E113" s="5">
        <v>0.67271646606535029</v>
      </c>
      <c r="F113" s="5">
        <v>6.0799519803832226E-3</v>
      </c>
      <c r="G113" s="5">
        <v>0.32120358194993409</v>
      </c>
      <c r="H113" s="5">
        <v>-1</v>
      </c>
      <c r="I113" s="5">
        <v>-1</v>
      </c>
      <c r="J113" s="5">
        <v>-1</v>
      </c>
      <c r="K113" s="5">
        <v>-1</v>
      </c>
      <c r="L113" s="5">
        <v>-1</v>
      </c>
      <c r="M113" s="5">
        <v>-1</v>
      </c>
      <c r="N113" s="5">
        <v>-1</v>
      </c>
      <c r="O113" s="5">
        <v>-1</v>
      </c>
      <c r="P113" s="5">
        <v>-1</v>
      </c>
      <c r="Q113" s="5">
        <v>-1</v>
      </c>
      <c r="R113" s="5">
        <v>-1</v>
      </c>
      <c r="S113" s="5">
        <v>-1</v>
      </c>
      <c r="T113" s="5">
        <v>-1</v>
      </c>
      <c r="U113" s="5">
        <v>-1</v>
      </c>
      <c r="V113" s="5">
        <v>-1</v>
      </c>
      <c r="W113" s="5">
        <v>-1</v>
      </c>
      <c r="X113" s="5">
        <v>-1</v>
      </c>
      <c r="Y113" s="5">
        <v>-1</v>
      </c>
      <c r="Z113" s="5">
        <v>-1</v>
      </c>
      <c r="AA113" s="5">
        <v>-1</v>
      </c>
      <c r="AB113" s="5">
        <v>-1</v>
      </c>
      <c r="AC113" s="5">
        <v>-1</v>
      </c>
      <c r="AD113" s="5">
        <v>-1</v>
      </c>
      <c r="AE113" s="5">
        <v>-1</v>
      </c>
      <c r="AF113" s="5">
        <v>-1</v>
      </c>
      <c r="AG113" s="5">
        <v>-1</v>
      </c>
      <c r="AH113" s="5">
        <v>-1</v>
      </c>
      <c r="AI113" s="5">
        <v>-1</v>
      </c>
      <c r="AJ113" s="5">
        <v>-1</v>
      </c>
      <c r="AK113" s="5">
        <v>-1</v>
      </c>
      <c r="AL113" s="5">
        <v>-1</v>
      </c>
      <c r="AM113" s="5">
        <v>-1</v>
      </c>
      <c r="AN113" s="5">
        <v>-1</v>
      </c>
      <c r="AO113" s="5">
        <v>-1</v>
      </c>
      <c r="AP113" s="5">
        <v>-1</v>
      </c>
      <c r="AQ113" s="5">
        <v>-1</v>
      </c>
      <c r="AR113" s="5">
        <v>-1</v>
      </c>
      <c r="AS113" s="5">
        <v>-1</v>
      </c>
      <c r="AT113" s="5">
        <v>-1</v>
      </c>
      <c r="AU113" s="5">
        <v>-1</v>
      </c>
      <c r="AV113" s="5">
        <v>-1</v>
      </c>
      <c r="AW113" s="5">
        <v>-1</v>
      </c>
      <c r="AX113" s="5">
        <v>-1</v>
      </c>
      <c r="AY113" s="5">
        <v>-1</v>
      </c>
      <c r="AZ113" s="5">
        <v>-1</v>
      </c>
      <c r="BA113" s="5">
        <v>-1</v>
      </c>
      <c r="BB113" s="5">
        <v>-1</v>
      </c>
      <c r="BC113" s="5">
        <v>-1</v>
      </c>
      <c r="BD113" s="5">
        <v>-1</v>
      </c>
      <c r="BE113" s="5">
        <v>-1</v>
      </c>
      <c r="BF113" s="5">
        <v>-1</v>
      </c>
      <c r="BG113" s="5">
        <v>-1</v>
      </c>
      <c r="BH113" s="5">
        <v>-1</v>
      </c>
      <c r="BI113" s="5">
        <v>-1</v>
      </c>
      <c r="BJ113" s="5">
        <v>-1</v>
      </c>
      <c r="BK113" s="5">
        <v>-1</v>
      </c>
      <c r="BL113" s="5">
        <v>-1</v>
      </c>
      <c r="BM113" s="5">
        <v>-1</v>
      </c>
      <c r="BN113" s="5">
        <v>-1</v>
      </c>
      <c r="BO113" s="5">
        <v>-1</v>
      </c>
      <c r="BP113" s="5">
        <v>-1</v>
      </c>
      <c r="BQ113" s="5">
        <v>-1</v>
      </c>
      <c r="BR113" s="5">
        <v>-1</v>
      </c>
      <c r="BS113" s="5">
        <v>-1</v>
      </c>
      <c r="BT113" s="5">
        <v>-1</v>
      </c>
      <c r="BU113" s="5">
        <v>-1</v>
      </c>
      <c r="BV113" s="5">
        <v>-1</v>
      </c>
      <c r="BW113" s="5">
        <v>-1</v>
      </c>
      <c r="BX113" s="5">
        <v>-1</v>
      </c>
      <c r="BY113" s="5">
        <v>-1</v>
      </c>
      <c r="BZ113" s="5">
        <v>-1</v>
      </c>
      <c r="CA113" s="5">
        <v>-1</v>
      </c>
      <c r="CB113" s="5">
        <v>-1</v>
      </c>
      <c r="CC113" s="5">
        <v>-1</v>
      </c>
      <c r="CD113" s="5">
        <v>-1</v>
      </c>
      <c r="CE113" s="5">
        <v>-1</v>
      </c>
      <c r="CF113" s="5">
        <v>-1</v>
      </c>
      <c r="CG113" s="5">
        <v>-1</v>
      </c>
      <c r="CH113" s="5">
        <v>-1</v>
      </c>
      <c r="CI113" s="5">
        <v>-1</v>
      </c>
      <c r="CJ113" s="5">
        <v>-1</v>
      </c>
      <c r="CK113" s="5">
        <v>-1</v>
      </c>
      <c r="CL113" s="5">
        <v>-1</v>
      </c>
      <c r="CM113" s="5">
        <v>-1</v>
      </c>
      <c r="CN113" s="5">
        <v>-1</v>
      </c>
      <c r="CO113" s="5">
        <v>-1</v>
      </c>
      <c r="CP113" s="5">
        <v>-1</v>
      </c>
      <c r="CQ113" s="5">
        <v>-1</v>
      </c>
      <c r="CR113" s="5">
        <v>-1</v>
      </c>
      <c r="CS113" s="5">
        <v>-1</v>
      </c>
      <c r="CT113" s="5">
        <v>-1</v>
      </c>
      <c r="CU113" s="5">
        <v>-1</v>
      </c>
      <c r="CV113" s="5">
        <v>-1</v>
      </c>
      <c r="CW113" s="5">
        <v>-1</v>
      </c>
      <c r="CX113" s="5">
        <v>-1</v>
      </c>
      <c r="CY113" s="5">
        <v>-1</v>
      </c>
      <c r="CZ113" s="5">
        <v>-1</v>
      </c>
      <c r="DA113" s="5">
        <v>-1</v>
      </c>
      <c r="DB113" s="5">
        <v>-1</v>
      </c>
      <c r="DC113" s="5">
        <v>-1</v>
      </c>
      <c r="DD113" s="5">
        <v>-1</v>
      </c>
      <c r="DE113" s="5">
        <v>-1</v>
      </c>
      <c r="DF113" s="5">
        <v>-1</v>
      </c>
      <c r="DG113" s="5">
        <v>-1</v>
      </c>
      <c r="DH113" s="5">
        <v>-1</v>
      </c>
      <c r="DI113" s="5">
        <v>-1</v>
      </c>
      <c r="DJ113" s="5">
        <v>-1</v>
      </c>
      <c r="DK113" s="5">
        <v>-1</v>
      </c>
      <c r="DL113" s="5">
        <v>-1</v>
      </c>
      <c r="DM113" s="5">
        <v>-1</v>
      </c>
      <c r="DN113" s="5">
        <v>-1</v>
      </c>
      <c r="DO113" s="5">
        <v>-1</v>
      </c>
      <c r="DP113" s="5">
        <v>-1</v>
      </c>
      <c r="DQ113" s="5">
        <v>-1</v>
      </c>
      <c r="DR113" s="5">
        <v>-1</v>
      </c>
      <c r="DS113" s="5">
        <v>-1</v>
      </c>
      <c r="DT113" s="5">
        <v>-1</v>
      </c>
      <c r="DU113" s="5">
        <v>-1</v>
      </c>
      <c r="DV113" s="5">
        <v>-1</v>
      </c>
      <c r="DW113" s="5">
        <v>-1</v>
      </c>
      <c r="DX113" s="5">
        <v>-1</v>
      </c>
      <c r="DY113" s="5">
        <v>-1</v>
      </c>
      <c r="DZ113" s="5">
        <v>-1</v>
      </c>
      <c r="EA113" s="5">
        <v>-1</v>
      </c>
      <c r="EB113" s="5">
        <v>-1</v>
      </c>
      <c r="EC113" s="5">
        <v>-1</v>
      </c>
      <c r="ED113" s="5">
        <v>-1</v>
      </c>
      <c r="EE113" s="5">
        <v>-1</v>
      </c>
      <c r="EF113" s="5">
        <v>-1</v>
      </c>
      <c r="EG113" s="5">
        <v>-1</v>
      </c>
      <c r="EH113" s="5">
        <v>-1</v>
      </c>
      <c r="EI113" s="5">
        <v>-1</v>
      </c>
      <c r="EJ113" s="5">
        <v>-1</v>
      </c>
      <c r="EK113" s="5">
        <v>-1</v>
      </c>
      <c r="EL113" s="5">
        <v>-1</v>
      </c>
      <c r="EM113" s="5">
        <v>-1</v>
      </c>
      <c r="EN113" s="5">
        <v>-1</v>
      </c>
      <c r="EO113" s="5">
        <v>-1</v>
      </c>
      <c r="EP113" s="5">
        <v>-1</v>
      </c>
      <c r="EQ113" s="5">
        <v>-1</v>
      </c>
      <c r="ER113" s="5">
        <v>-1</v>
      </c>
      <c r="ES113" s="5">
        <v>-1</v>
      </c>
      <c r="ET113" s="5">
        <v>-1</v>
      </c>
      <c r="EU113" s="5">
        <v>-1</v>
      </c>
      <c r="EV113" s="5">
        <v>-1</v>
      </c>
      <c r="EW113" s="5">
        <v>-1</v>
      </c>
      <c r="EX113" s="5">
        <v>-1</v>
      </c>
      <c r="EY113" s="5">
        <v>-1</v>
      </c>
      <c r="EZ113" s="5">
        <v>-1</v>
      </c>
      <c r="FA113" s="5">
        <v>-1</v>
      </c>
      <c r="FB113" s="5">
        <v>-1</v>
      </c>
      <c r="FC113" s="5">
        <v>-1</v>
      </c>
      <c r="FD113" s="5">
        <v>-1</v>
      </c>
      <c r="FE113" s="5">
        <v>-1</v>
      </c>
      <c r="FF113" s="5">
        <v>-1</v>
      </c>
      <c r="FG113" s="5">
        <v>-1</v>
      </c>
      <c r="FH113" s="5">
        <v>-1</v>
      </c>
      <c r="FI113" s="5">
        <v>-1</v>
      </c>
      <c r="FJ113" s="5">
        <v>-1</v>
      </c>
      <c r="FK113" s="5">
        <v>-1</v>
      </c>
      <c r="FL113" s="5">
        <v>-1</v>
      </c>
      <c r="FM113" s="5">
        <v>-1</v>
      </c>
      <c r="FN113" s="5">
        <v>-1</v>
      </c>
      <c r="FO113" s="5">
        <v>-1</v>
      </c>
      <c r="FP113" s="5">
        <v>-1</v>
      </c>
      <c r="FQ113" s="5">
        <v>-1</v>
      </c>
      <c r="FR113" s="5">
        <v>-1</v>
      </c>
      <c r="FS113" s="5">
        <v>-1</v>
      </c>
      <c r="FT113" s="5">
        <v>-1</v>
      </c>
      <c r="FU113" s="5">
        <v>-1</v>
      </c>
      <c r="FV113" s="5">
        <v>-1</v>
      </c>
      <c r="FW113" s="5">
        <v>-1</v>
      </c>
      <c r="FX113" s="5">
        <v>-1</v>
      </c>
      <c r="FY113" s="5">
        <v>-1</v>
      </c>
      <c r="FZ113" s="5">
        <v>-1</v>
      </c>
      <c r="GA113" s="5">
        <v>-1</v>
      </c>
      <c r="GB113" s="5">
        <v>-1</v>
      </c>
      <c r="GC113" s="5">
        <v>-1</v>
      </c>
      <c r="GD113" s="5">
        <v>-1</v>
      </c>
      <c r="GE113" s="5">
        <v>-1</v>
      </c>
      <c r="GF113" s="5">
        <v>-1</v>
      </c>
      <c r="GG113" s="5">
        <v>-1</v>
      </c>
      <c r="GH113" s="5">
        <v>-1</v>
      </c>
      <c r="GI113" s="5">
        <v>-1</v>
      </c>
      <c r="GJ113" s="5">
        <v>-1</v>
      </c>
      <c r="GK113" s="5">
        <v>-1</v>
      </c>
      <c r="GL113" s="5">
        <v>-1</v>
      </c>
      <c r="GM113" s="5">
        <v>-1</v>
      </c>
      <c r="GN113" s="5">
        <v>-1</v>
      </c>
      <c r="GO113" s="5">
        <v>-1</v>
      </c>
      <c r="GP113" s="5">
        <v>-1</v>
      </c>
      <c r="GQ113" s="5">
        <v>-1</v>
      </c>
      <c r="GR113" s="5">
        <v>2.3295281582952814E-7</v>
      </c>
      <c r="GS113" s="5">
        <v>-1</v>
      </c>
      <c r="GT113" s="5">
        <v>-1</v>
      </c>
      <c r="GU113" s="5">
        <v>-1</v>
      </c>
      <c r="GV113" s="5">
        <v>-1</v>
      </c>
      <c r="GW113" s="5">
        <v>-1</v>
      </c>
      <c r="GX113" s="5">
        <v>-1</v>
      </c>
      <c r="GY113" s="5">
        <v>-1</v>
      </c>
      <c r="GZ113" s="5">
        <v>-1</v>
      </c>
      <c r="HA113" s="5">
        <v>-1</v>
      </c>
      <c r="HB113" s="5">
        <v>-1</v>
      </c>
      <c r="HC113" s="5">
        <v>-1</v>
      </c>
      <c r="HD113" s="5">
        <v>-1</v>
      </c>
      <c r="HE113" s="5">
        <v>-1</v>
      </c>
      <c r="HF113" s="5">
        <v>-1</v>
      </c>
      <c r="HG113" s="5">
        <v>3.1252612140746712E-7</v>
      </c>
      <c r="HH113" s="5">
        <v>-1</v>
      </c>
      <c r="HI113" s="5">
        <v>-1</v>
      </c>
      <c r="HJ113" s="5">
        <v>-1</v>
      </c>
      <c r="HK113" s="5">
        <v>-1</v>
      </c>
      <c r="HL113" s="5">
        <v>-1</v>
      </c>
      <c r="HM113" s="5">
        <v>-1</v>
      </c>
      <c r="HN113" s="5">
        <v>-1</v>
      </c>
      <c r="HO113" s="5" t="s">
        <v>720</v>
      </c>
    </row>
    <row r="114" spans="1:223" x14ac:dyDescent="0.25">
      <c r="A114" s="36" t="s">
        <v>3835</v>
      </c>
      <c r="B114" s="5">
        <v>2</v>
      </c>
      <c r="C114" s="5">
        <v>0</v>
      </c>
      <c r="D114" s="5">
        <v>1.6717839714674468E-9</v>
      </c>
      <c r="E114" s="5">
        <v>0.78879691310146527</v>
      </c>
      <c r="F114" s="5">
        <v>3.0131501092766377E-3</v>
      </c>
      <c r="G114" s="5">
        <v>0.20818993511747494</v>
      </c>
      <c r="H114" s="5">
        <v>-1</v>
      </c>
      <c r="I114" s="5">
        <v>-1</v>
      </c>
      <c r="J114" s="5">
        <v>-1</v>
      </c>
      <c r="K114" s="5">
        <v>-1</v>
      </c>
      <c r="L114" s="5">
        <v>-1</v>
      </c>
      <c r="M114" s="5">
        <v>-1</v>
      </c>
      <c r="N114" s="5">
        <v>-1</v>
      </c>
      <c r="O114" s="5">
        <v>-1</v>
      </c>
      <c r="P114" s="5">
        <v>-1</v>
      </c>
      <c r="Q114" s="5">
        <v>-1</v>
      </c>
      <c r="R114" s="5">
        <v>-1</v>
      </c>
      <c r="S114" s="5">
        <v>-1</v>
      </c>
      <c r="T114" s="5">
        <v>-1</v>
      </c>
      <c r="U114" s="5">
        <v>-1</v>
      </c>
      <c r="V114" s="5">
        <v>-1</v>
      </c>
      <c r="W114" s="5">
        <v>-1</v>
      </c>
      <c r="X114" s="5">
        <v>-1</v>
      </c>
      <c r="Y114" s="5">
        <v>-1</v>
      </c>
      <c r="Z114" s="5">
        <v>-1</v>
      </c>
      <c r="AA114" s="5">
        <v>-1</v>
      </c>
      <c r="AB114" s="5">
        <v>-1</v>
      </c>
      <c r="AC114" s="5">
        <v>-1</v>
      </c>
      <c r="AD114" s="5">
        <v>-1</v>
      </c>
      <c r="AE114" s="5">
        <v>-1</v>
      </c>
      <c r="AF114" s="5">
        <v>-1</v>
      </c>
      <c r="AG114" s="5">
        <v>-1</v>
      </c>
      <c r="AH114" s="5">
        <v>-1</v>
      </c>
      <c r="AI114" s="5">
        <v>-1</v>
      </c>
      <c r="AJ114" s="5">
        <v>-1</v>
      </c>
      <c r="AK114" s="5">
        <v>-1</v>
      </c>
      <c r="AL114" s="5">
        <v>-1</v>
      </c>
      <c r="AM114" s="5">
        <v>-1</v>
      </c>
      <c r="AN114" s="5">
        <v>-1</v>
      </c>
      <c r="AO114" s="5">
        <v>-1</v>
      </c>
      <c r="AP114" s="5">
        <v>-1</v>
      </c>
      <c r="AQ114" s="5">
        <v>-1</v>
      </c>
      <c r="AR114" s="5">
        <v>-1</v>
      </c>
      <c r="AS114" s="5">
        <v>-1</v>
      </c>
      <c r="AT114" s="5">
        <v>-1</v>
      </c>
      <c r="AU114" s="5">
        <v>-1</v>
      </c>
      <c r="AV114" s="5">
        <v>-1</v>
      </c>
      <c r="AW114" s="5">
        <v>-1</v>
      </c>
      <c r="AX114" s="5">
        <v>-1</v>
      </c>
      <c r="AY114" s="5">
        <v>-1</v>
      </c>
      <c r="AZ114" s="5">
        <v>-1</v>
      </c>
      <c r="BA114" s="5">
        <v>-1</v>
      </c>
      <c r="BB114" s="5">
        <v>-1</v>
      </c>
      <c r="BC114" s="5">
        <v>-1</v>
      </c>
      <c r="BD114" s="5">
        <v>-1</v>
      </c>
      <c r="BE114" s="5">
        <v>-1</v>
      </c>
      <c r="BF114" s="5">
        <v>-1</v>
      </c>
      <c r="BG114" s="5">
        <v>-1</v>
      </c>
      <c r="BH114" s="5">
        <v>-1</v>
      </c>
      <c r="BI114" s="5">
        <v>-1</v>
      </c>
      <c r="BJ114" s="5">
        <v>-1</v>
      </c>
      <c r="BK114" s="5">
        <v>-1</v>
      </c>
      <c r="BL114" s="5">
        <v>-1</v>
      </c>
      <c r="BM114" s="5">
        <v>-1</v>
      </c>
      <c r="BN114" s="5">
        <v>-1</v>
      </c>
      <c r="BO114" s="5">
        <v>-1</v>
      </c>
      <c r="BP114" s="5">
        <v>-1</v>
      </c>
      <c r="BQ114" s="5">
        <v>-1</v>
      </c>
      <c r="BR114" s="5">
        <v>-1</v>
      </c>
      <c r="BS114" s="5">
        <v>-1</v>
      </c>
      <c r="BT114" s="5">
        <v>-1</v>
      </c>
      <c r="BU114" s="5">
        <v>-1</v>
      </c>
      <c r="BV114" s="5">
        <v>-1</v>
      </c>
      <c r="BW114" s="5">
        <v>-1</v>
      </c>
      <c r="BX114" s="5">
        <v>-1</v>
      </c>
      <c r="BY114" s="5">
        <v>-1</v>
      </c>
      <c r="BZ114" s="5">
        <v>-1</v>
      </c>
      <c r="CA114" s="5">
        <v>-1</v>
      </c>
      <c r="CB114" s="5">
        <v>-1</v>
      </c>
      <c r="CC114" s="5">
        <v>-1</v>
      </c>
      <c r="CD114" s="5">
        <v>-1</v>
      </c>
      <c r="CE114" s="5">
        <v>-1</v>
      </c>
      <c r="CF114" s="5">
        <v>-1</v>
      </c>
      <c r="CG114" s="5">
        <v>-1</v>
      </c>
      <c r="CH114" s="5">
        <v>-1</v>
      </c>
      <c r="CI114" s="5">
        <v>-1</v>
      </c>
      <c r="CJ114" s="5">
        <v>-1</v>
      </c>
      <c r="CK114" s="5">
        <v>-1</v>
      </c>
      <c r="CL114" s="5">
        <v>-1</v>
      </c>
      <c r="CM114" s="5">
        <v>-1</v>
      </c>
      <c r="CN114" s="5">
        <v>-1</v>
      </c>
      <c r="CO114" s="5">
        <v>-1</v>
      </c>
      <c r="CP114" s="5">
        <v>-1</v>
      </c>
      <c r="CQ114" s="5">
        <v>-1</v>
      </c>
      <c r="CR114" s="5">
        <v>-1</v>
      </c>
      <c r="CS114" s="5">
        <v>-1</v>
      </c>
      <c r="CT114" s="5">
        <v>-1</v>
      </c>
      <c r="CU114" s="5">
        <v>-1</v>
      </c>
      <c r="CV114" s="5">
        <v>-1</v>
      </c>
      <c r="CW114" s="5">
        <v>-1</v>
      </c>
      <c r="CX114" s="5">
        <v>-1</v>
      </c>
      <c r="CY114" s="5">
        <v>-1</v>
      </c>
      <c r="CZ114" s="5">
        <v>-1</v>
      </c>
      <c r="DA114" s="5">
        <v>-1</v>
      </c>
      <c r="DB114" s="5">
        <v>-1</v>
      </c>
      <c r="DC114" s="5">
        <v>-1</v>
      </c>
      <c r="DD114" s="5">
        <v>-1</v>
      </c>
      <c r="DE114" s="5">
        <v>-1</v>
      </c>
      <c r="DF114" s="5">
        <v>-1</v>
      </c>
      <c r="DG114" s="5">
        <v>-1</v>
      </c>
      <c r="DH114" s="5">
        <v>-1</v>
      </c>
      <c r="DI114" s="5">
        <v>-1</v>
      </c>
      <c r="DJ114" s="5">
        <v>-1</v>
      </c>
      <c r="DK114" s="5">
        <v>-1</v>
      </c>
      <c r="DL114" s="5">
        <v>-1</v>
      </c>
      <c r="DM114" s="5">
        <v>-1</v>
      </c>
      <c r="DN114" s="5">
        <v>-1</v>
      </c>
      <c r="DO114" s="5">
        <v>-1</v>
      </c>
      <c r="DP114" s="5">
        <v>-1</v>
      </c>
      <c r="DQ114" s="5">
        <v>-1</v>
      </c>
      <c r="DR114" s="5">
        <v>-1</v>
      </c>
      <c r="DS114" s="5">
        <v>-1</v>
      </c>
      <c r="DT114" s="5">
        <v>-1</v>
      </c>
      <c r="DU114" s="5">
        <v>-1</v>
      </c>
      <c r="DV114" s="5">
        <v>-1</v>
      </c>
      <c r="DW114" s="5">
        <v>-1</v>
      </c>
      <c r="DX114" s="5">
        <v>-1</v>
      </c>
      <c r="DY114" s="5">
        <v>-1</v>
      </c>
      <c r="DZ114" s="5">
        <v>-1</v>
      </c>
      <c r="EA114" s="5">
        <v>-1</v>
      </c>
      <c r="EB114" s="5">
        <v>-1</v>
      </c>
      <c r="EC114" s="5">
        <v>-1</v>
      </c>
      <c r="ED114" s="5">
        <v>-1</v>
      </c>
      <c r="EE114" s="5">
        <v>-1</v>
      </c>
      <c r="EF114" s="5">
        <v>-1</v>
      </c>
      <c r="EG114" s="5">
        <v>-1</v>
      </c>
      <c r="EH114" s="5">
        <v>-1</v>
      </c>
      <c r="EI114" s="5">
        <v>-1</v>
      </c>
      <c r="EJ114" s="5">
        <v>-1</v>
      </c>
      <c r="EK114" s="5">
        <v>-1</v>
      </c>
      <c r="EL114" s="5">
        <v>-1</v>
      </c>
      <c r="EM114" s="5">
        <v>-1</v>
      </c>
      <c r="EN114" s="5">
        <v>-1</v>
      </c>
      <c r="EO114" s="5">
        <v>-1</v>
      </c>
      <c r="EP114" s="5">
        <v>-1</v>
      </c>
      <c r="EQ114" s="5">
        <v>-1</v>
      </c>
      <c r="ER114" s="5">
        <v>-1</v>
      </c>
      <c r="ES114" s="5">
        <v>-1</v>
      </c>
      <c r="ET114" s="5">
        <v>-1</v>
      </c>
      <c r="EU114" s="5">
        <v>-1</v>
      </c>
      <c r="EV114" s="5">
        <v>-1</v>
      </c>
      <c r="EW114" s="5">
        <v>-1</v>
      </c>
      <c r="EX114" s="5">
        <v>-1</v>
      </c>
      <c r="EY114" s="5">
        <v>-1</v>
      </c>
      <c r="EZ114" s="5">
        <v>-1</v>
      </c>
      <c r="FA114" s="5">
        <v>-1</v>
      </c>
      <c r="FB114" s="5">
        <v>-1</v>
      </c>
      <c r="FC114" s="5">
        <v>-1</v>
      </c>
      <c r="FD114" s="5">
        <v>-1</v>
      </c>
      <c r="FE114" s="5">
        <v>-1</v>
      </c>
      <c r="FF114" s="5">
        <v>-1</v>
      </c>
      <c r="FG114" s="5">
        <v>-1</v>
      </c>
      <c r="FH114" s="5">
        <v>-1</v>
      </c>
      <c r="FI114" s="5">
        <v>-1</v>
      </c>
      <c r="FJ114" s="5">
        <v>-1</v>
      </c>
      <c r="FK114" s="5">
        <v>-1</v>
      </c>
      <c r="FL114" s="5">
        <v>-1</v>
      </c>
      <c r="FM114" s="5">
        <v>-1</v>
      </c>
      <c r="FN114" s="5">
        <v>-1</v>
      </c>
      <c r="FO114" s="5">
        <v>-1</v>
      </c>
      <c r="FP114" s="5">
        <v>-1</v>
      </c>
      <c r="FQ114" s="5">
        <v>-1</v>
      </c>
      <c r="FR114" s="5">
        <v>-1</v>
      </c>
      <c r="FS114" s="5">
        <v>-1</v>
      </c>
      <c r="FT114" s="5">
        <v>-1</v>
      </c>
      <c r="FU114" s="5">
        <v>-1</v>
      </c>
      <c r="FV114" s="5">
        <v>-1</v>
      </c>
      <c r="FW114" s="5">
        <v>-1</v>
      </c>
      <c r="FX114" s="5">
        <v>-1</v>
      </c>
      <c r="FY114" s="5">
        <v>-1</v>
      </c>
      <c r="FZ114" s="5">
        <v>-1</v>
      </c>
      <c r="GA114" s="5">
        <v>-1</v>
      </c>
      <c r="GB114" s="5">
        <v>-1</v>
      </c>
      <c r="GC114" s="5">
        <v>-1</v>
      </c>
      <c r="GD114" s="5">
        <v>-1</v>
      </c>
      <c r="GE114" s="5">
        <v>-1</v>
      </c>
      <c r="GF114" s="5">
        <v>-1</v>
      </c>
      <c r="GG114" s="5">
        <v>-1</v>
      </c>
      <c r="GH114" s="5">
        <v>-1</v>
      </c>
      <c r="GI114" s="5">
        <v>-1</v>
      </c>
      <c r="GJ114" s="5">
        <v>-1</v>
      </c>
      <c r="GK114" s="5">
        <v>-1</v>
      </c>
      <c r="GL114" s="5">
        <v>-1</v>
      </c>
      <c r="GM114" s="5">
        <v>-1</v>
      </c>
      <c r="GN114" s="5">
        <v>-1</v>
      </c>
      <c r="GO114" s="5">
        <v>-1</v>
      </c>
      <c r="GP114" s="5">
        <v>-1</v>
      </c>
      <c r="GQ114" s="5">
        <v>-1</v>
      </c>
      <c r="GR114" s="5">
        <v>2.9851598173515983E-7</v>
      </c>
      <c r="GS114" s="5">
        <v>-1</v>
      </c>
      <c r="GT114" s="5">
        <v>-1</v>
      </c>
      <c r="GU114" s="5">
        <v>-1</v>
      </c>
      <c r="GV114" s="5">
        <v>-1</v>
      </c>
      <c r="GW114" s="5">
        <v>-1</v>
      </c>
      <c r="GX114" s="5">
        <v>-1</v>
      </c>
      <c r="GY114" s="5">
        <v>-1</v>
      </c>
      <c r="GZ114" s="5">
        <v>-1</v>
      </c>
      <c r="HA114" s="5">
        <v>-1</v>
      </c>
      <c r="HB114" s="5">
        <v>-1</v>
      </c>
      <c r="HC114" s="5">
        <v>-1</v>
      </c>
      <c r="HD114" s="5">
        <v>-1</v>
      </c>
      <c r="HE114" s="5">
        <v>-1</v>
      </c>
      <c r="HF114" s="5">
        <v>-1</v>
      </c>
      <c r="HG114" s="5">
        <v>1.3752489067955949E-6</v>
      </c>
      <c r="HH114" s="5">
        <v>-1</v>
      </c>
      <c r="HI114" s="5">
        <v>-1</v>
      </c>
      <c r="HJ114" s="5">
        <v>-1</v>
      </c>
      <c r="HK114" s="5">
        <v>-1</v>
      </c>
      <c r="HL114" s="5">
        <v>-1</v>
      </c>
      <c r="HM114" s="5">
        <v>-1</v>
      </c>
      <c r="HN114" s="5">
        <v>-1</v>
      </c>
      <c r="HO114" s="5" t="s">
        <v>720</v>
      </c>
    </row>
    <row r="115" spans="1:223" x14ac:dyDescent="0.25">
      <c r="A115" s="37" t="s">
        <v>3856</v>
      </c>
      <c r="B115" s="5">
        <v>2</v>
      </c>
      <c r="C115" s="5">
        <v>0</v>
      </c>
      <c r="D115" s="5">
        <v>0.33474338142348797</v>
      </c>
      <c r="E115" s="5">
        <v>1.4358655641084404E-2</v>
      </c>
      <c r="F115" s="5">
        <v>1.7766190794253204E-3</v>
      </c>
      <c r="G115" s="5">
        <v>0.64912134385600195</v>
      </c>
      <c r="H115" s="5">
        <v>-1</v>
      </c>
      <c r="I115" s="5">
        <v>-1</v>
      </c>
      <c r="J115" s="5">
        <v>-1</v>
      </c>
      <c r="K115" s="5">
        <v>-1</v>
      </c>
      <c r="L115" s="5">
        <v>-1</v>
      </c>
      <c r="M115" s="5">
        <v>-1</v>
      </c>
      <c r="N115" s="5">
        <v>-1</v>
      </c>
      <c r="O115" s="5">
        <v>-1</v>
      </c>
      <c r="P115" s="5">
        <v>-1</v>
      </c>
      <c r="Q115" s="5">
        <v>-1</v>
      </c>
      <c r="R115" s="5">
        <v>-1</v>
      </c>
      <c r="S115" s="5">
        <v>-1</v>
      </c>
      <c r="T115" s="5">
        <v>-1</v>
      </c>
      <c r="U115" s="5">
        <v>-1</v>
      </c>
      <c r="V115" s="5">
        <v>-1</v>
      </c>
      <c r="W115" s="5">
        <v>-1</v>
      </c>
      <c r="X115" s="5">
        <v>-1</v>
      </c>
      <c r="Y115" s="5">
        <v>-1</v>
      </c>
      <c r="Z115" s="5">
        <v>-1</v>
      </c>
      <c r="AA115" s="5">
        <v>-1</v>
      </c>
      <c r="AB115" s="5">
        <v>-1</v>
      </c>
      <c r="AC115" s="5">
        <v>-1</v>
      </c>
      <c r="AD115" s="5">
        <v>-1</v>
      </c>
      <c r="AE115" s="5">
        <v>-1</v>
      </c>
      <c r="AF115" s="5">
        <v>-1</v>
      </c>
      <c r="AG115" s="5">
        <v>-1</v>
      </c>
      <c r="AH115" s="5">
        <v>-1</v>
      </c>
      <c r="AI115" s="5">
        <v>-1</v>
      </c>
      <c r="AJ115" s="5">
        <v>-1</v>
      </c>
      <c r="AK115" s="5">
        <v>-1</v>
      </c>
      <c r="AL115" s="5">
        <v>-1</v>
      </c>
      <c r="AM115" s="5">
        <v>-1</v>
      </c>
      <c r="AN115" s="5">
        <v>-1</v>
      </c>
      <c r="AO115" s="5">
        <v>-1</v>
      </c>
      <c r="AP115" s="5">
        <v>-1</v>
      </c>
      <c r="AQ115" s="5">
        <v>-1</v>
      </c>
      <c r="AR115" s="5">
        <v>-1</v>
      </c>
      <c r="AS115" s="5">
        <v>-1</v>
      </c>
      <c r="AT115" s="5">
        <v>-1</v>
      </c>
      <c r="AU115" s="5">
        <v>-1</v>
      </c>
      <c r="AV115" s="5">
        <v>-1</v>
      </c>
      <c r="AW115" s="5">
        <v>-1</v>
      </c>
      <c r="AX115" s="5">
        <v>-1</v>
      </c>
      <c r="AY115" s="5">
        <v>-1</v>
      </c>
      <c r="AZ115" s="5">
        <v>-1</v>
      </c>
      <c r="BA115" s="5">
        <v>-1</v>
      </c>
      <c r="BB115" s="5">
        <v>-1</v>
      </c>
      <c r="BC115" s="5">
        <v>-1</v>
      </c>
      <c r="BD115" s="5">
        <v>-1</v>
      </c>
      <c r="BE115" s="5">
        <v>-1</v>
      </c>
      <c r="BF115" s="5">
        <v>-1</v>
      </c>
      <c r="BG115" s="5">
        <v>-1</v>
      </c>
      <c r="BH115" s="5">
        <v>-1</v>
      </c>
      <c r="BI115" s="5">
        <v>-1</v>
      </c>
      <c r="BJ115" s="5">
        <v>-1</v>
      </c>
      <c r="BK115" s="5">
        <v>-1</v>
      </c>
      <c r="BL115" s="5">
        <v>-1</v>
      </c>
      <c r="BM115" s="5">
        <v>-1</v>
      </c>
      <c r="BN115" s="5">
        <v>-1</v>
      </c>
      <c r="BO115" s="5">
        <v>-1</v>
      </c>
      <c r="BP115" s="5">
        <v>-1</v>
      </c>
      <c r="BQ115" s="5">
        <v>-1</v>
      </c>
      <c r="BR115" s="5">
        <v>-1</v>
      </c>
      <c r="BS115" s="5">
        <v>-1</v>
      </c>
      <c r="BT115" s="5">
        <v>-1</v>
      </c>
      <c r="BU115" s="5">
        <v>-1</v>
      </c>
      <c r="BV115" s="5">
        <v>-1</v>
      </c>
      <c r="BW115" s="5">
        <v>-1</v>
      </c>
      <c r="BX115" s="5">
        <v>-1</v>
      </c>
      <c r="BY115" s="5">
        <v>-1</v>
      </c>
      <c r="BZ115" s="5">
        <v>-1</v>
      </c>
      <c r="CA115" s="5">
        <v>-1</v>
      </c>
      <c r="CB115" s="5">
        <v>-1</v>
      </c>
      <c r="CC115" s="5">
        <v>-1</v>
      </c>
      <c r="CD115" s="5">
        <v>-1</v>
      </c>
      <c r="CE115" s="5">
        <v>-1</v>
      </c>
      <c r="CF115" s="5">
        <v>-1</v>
      </c>
      <c r="CG115" s="5">
        <v>-1</v>
      </c>
      <c r="CH115" s="5">
        <v>-1</v>
      </c>
      <c r="CI115" s="5">
        <v>-1</v>
      </c>
      <c r="CJ115" s="5">
        <v>-1</v>
      </c>
      <c r="CK115" s="5">
        <v>-1</v>
      </c>
      <c r="CL115" s="5">
        <v>-1</v>
      </c>
      <c r="CM115" s="5">
        <v>-1</v>
      </c>
      <c r="CN115" s="5">
        <v>-1</v>
      </c>
      <c r="CO115" s="5">
        <v>-1</v>
      </c>
      <c r="CP115" s="5">
        <v>-1</v>
      </c>
      <c r="CQ115" s="5">
        <v>-1</v>
      </c>
      <c r="CR115" s="5">
        <v>-1</v>
      </c>
      <c r="CS115" s="5">
        <v>-1</v>
      </c>
      <c r="CT115" s="5">
        <v>-1</v>
      </c>
      <c r="CU115" s="5">
        <v>-1</v>
      </c>
      <c r="CV115" s="5">
        <v>-1</v>
      </c>
      <c r="CW115" s="5">
        <v>-1</v>
      </c>
      <c r="CX115" s="5">
        <v>-1</v>
      </c>
      <c r="CY115" s="5">
        <v>-1</v>
      </c>
      <c r="CZ115" s="5">
        <v>-1</v>
      </c>
      <c r="DA115" s="5">
        <v>-1</v>
      </c>
      <c r="DB115" s="5">
        <v>-1</v>
      </c>
      <c r="DC115" s="5">
        <v>-1</v>
      </c>
      <c r="DD115" s="5">
        <v>-1</v>
      </c>
      <c r="DE115" s="5">
        <v>-1</v>
      </c>
      <c r="DF115" s="5">
        <v>-1</v>
      </c>
      <c r="DG115" s="5">
        <v>-1</v>
      </c>
      <c r="DH115" s="5">
        <v>-1</v>
      </c>
      <c r="DI115" s="5">
        <v>-1</v>
      </c>
      <c r="DJ115" s="5">
        <v>-1</v>
      </c>
      <c r="DK115" s="5">
        <v>-1</v>
      </c>
      <c r="DL115" s="5">
        <v>-1</v>
      </c>
      <c r="DM115" s="5">
        <v>-1</v>
      </c>
      <c r="DN115" s="5">
        <v>-1</v>
      </c>
      <c r="DO115" s="5">
        <v>-1</v>
      </c>
      <c r="DP115" s="5">
        <v>-1</v>
      </c>
      <c r="DQ115" s="5">
        <v>-1</v>
      </c>
      <c r="DR115" s="5">
        <v>-1</v>
      </c>
      <c r="DS115" s="5">
        <v>-1</v>
      </c>
      <c r="DT115" s="5">
        <v>-1</v>
      </c>
      <c r="DU115" s="5">
        <v>-1</v>
      </c>
      <c r="DV115" s="5">
        <v>-1</v>
      </c>
      <c r="DW115" s="5">
        <v>-1</v>
      </c>
      <c r="DX115" s="5">
        <v>-1</v>
      </c>
      <c r="DY115" s="5">
        <v>-1</v>
      </c>
      <c r="DZ115" s="5">
        <v>-1</v>
      </c>
      <c r="EA115" s="5">
        <v>-1</v>
      </c>
      <c r="EB115" s="5">
        <v>-1</v>
      </c>
      <c r="EC115" s="5">
        <v>-1</v>
      </c>
      <c r="ED115" s="5">
        <v>-1</v>
      </c>
      <c r="EE115" s="5">
        <v>-1</v>
      </c>
      <c r="EF115" s="5">
        <v>-1</v>
      </c>
      <c r="EG115" s="5">
        <v>-1</v>
      </c>
      <c r="EH115" s="5">
        <v>-1</v>
      </c>
      <c r="EI115" s="5">
        <v>-1</v>
      </c>
      <c r="EJ115" s="5">
        <v>-1</v>
      </c>
      <c r="EK115" s="5">
        <v>-1</v>
      </c>
      <c r="EL115" s="5">
        <v>-1</v>
      </c>
      <c r="EM115" s="5">
        <v>-1</v>
      </c>
      <c r="EN115" s="5">
        <v>-1</v>
      </c>
      <c r="EO115" s="5">
        <v>-1</v>
      </c>
      <c r="EP115" s="5">
        <v>-1</v>
      </c>
      <c r="EQ115" s="5">
        <v>-1</v>
      </c>
      <c r="ER115" s="5">
        <v>-1</v>
      </c>
      <c r="ES115" s="5">
        <v>-1</v>
      </c>
      <c r="ET115" s="5">
        <v>-1</v>
      </c>
      <c r="EU115" s="5">
        <v>-1</v>
      </c>
      <c r="EV115" s="5">
        <v>-1</v>
      </c>
      <c r="EW115" s="5">
        <v>-1</v>
      </c>
      <c r="EX115" s="5">
        <v>-1</v>
      </c>
      <c r="EY115" s="5">
        <v>-1</v>
      </c>
      <c r="EZ115" s="5">
        <v>-1</v>
      </c>
      <c r="FA115" s="5">
        <v>-1</v>
      </c>
      <c r="FB115" s="5">
        <v>-1</v>
      </c>
      <c r="FC115" s="5">
        <v>-1</v>
      </c>
      <c r="FD115" s="5">
        <v>-1</v>
      </c>
      <c r="FE115" s="5">
        <v>-1</v>
      </c>
      <c r="FF115" s="5">
        <v>-1</v>
      </c>
      <c r="FG115" s="5">
        <v>-1</v>
      </c>
      <c r="FH115" s="5">
        <v>-1</v>
      </c>
      <c r="FI115" s="5">
        <v>-1</v>
      </c>
      <c r="FJ115" s="5">
        <v>-1</v>
      </c>
      <c r="FK115" s="5">
        <v>-1</v>
      </c>
      <c r="FL115" s="5">
        <v>-1</v>
      </c>
      <c r="FM115" s="5">
        <v>-1</v>
      </c>
      <c r="FN115" s="5">
        <v>-1</v>
      </c>
      <c r="FO115" s="5">
        <v>-1</v>
      </c>
      <c r="FP115" s="5">
        <v>-1</v>
      </c>
      <c r="FQ115" s="5">
        <v>-1</v>
      </c>
      <c r="FR115" s="5">
        <v>-1</v>
      </c>
      <c r="FS115" s="5">
        <v>-1</v>
      </c>
      <c r="FT115" s="5">
        <v>-1</v>
      </c>
      <c r="FU115" s="5">
        <v>-1</v>
      </c>
      <c r="FV115" s="5">
        <v>-1</v>
      </c>
      <c r="FW115" s="5">
        <v>-1</v>
      </c>
      <c r="FX115" s="5">
        <v>-1</v>
      </c>
      <c r="FY115" s="5">
        <v>-1</v>
      </c>
      <c r="FZ115" s="5">
        <v>-1</v>
      </c>
      <c r="GA115" s="5">
        <v>-1</v>
      </c>
      <c r="GB115" s="5">
        <v>-1</v>
      </c>
      <c r="GC115" s="5">
        <v>-1</v>
      </c>
      <c r="GD115" s="5">
        <v>-1</v>
      </c>
      <c r="GE115" s="5">
        <v>-1</v>
      </c>
      <c r="GF115" s="5">
        <v>-1</v>
      </c>
      <c r="GG115" s="5">
        <v>-1</v>
      </c>
      <c r="GH115" s="5">
        <v>-1</v>
      </c>
      <c r="GI115" s="5">
        <v>-1</v>
      </c>
      <c r="GJ115" s="5">
        <v>-1</v>
      </c>
      <c r="GK115" s="5">
        <v>-1</v>
      </c>
      <c r="GL115" s="5">
        <v>-1</v>
      </c>
      <c r="GM115" s="5">
        <v>-1</v>
      </c>
      <c r="GN115" s="5">
        <v>-1</v>
      </c>
      <c r="GO115" s="5">
        <v>-1</v>
      </c>
      <c r="GP115" s="5">
        <v>-1</v>
      </c>
      <c r="GQ115" s="5">
        <v>-1</v>
      </c>
      <c r="GR115" s="5">
        <v>2.8404414003044138E-5</v>
      </c>
      <c r="GS115" s="5">
        <v>-1</v>
      </c>
      <c r="GT115" s="5">
        <v>-1</v>
      </c>
      <c r="GU115" s="5">
        <v>-1</v>
      </c>
      <c r="GV115" s="5">
        <v>-1</v>
      </c>
      <c r="GW115" s="5">
        <v>-1</v>
      </c>
      <c r="GX115" s="5">
        <v>-1</v>
      </c>
      <c r="GY115" s="5">
        <v>-1</v>
      </c>
      <c r="GZ115" s="5">
        <v>-1</v>
      </c>
      <c r="HA115" s="5">
        <v>-1</v>
      </c>
      <c r="HB115" s="5">
        <v>-1</v>
      </c>
      <c r="HC115" s="5">
        <v>-1</v>
      </c>
      <c r="HD115" s="5">
        <v>-1</v>
      </c>
      <c r="HE115" s="5">
        <v>-1</v>
      </c>
      <c r="HF115" s="5">
        <v>-1</v>
      </c>
      <c r="HG115" s="5">
        <v>-1</v>
      </c>
      <c r="HH115" s="5">
        <v>-1</v>
      </c>
      <c r="HI115" s="5">
        <v>-1</v>
      </c>
      <c r="HJ115" s="5">
        <v>-1</v>
      </c>
      <c r="HK115" s="5">
        <v>-1</v>
      </c>
      <c r="HL115" s="5">
        <v>-1</v>
      </c>
      <c r="HM115" s="5">
        <v>-1</v>
      </c>
      <c r="HN115" s="5">
        <v>-1</v>
      </c>
      <c r="HO115" s="5" t="s">
        <v>720</v>
      </c>
    </row>
    <row r="116" spans="1:223" x14ac:dyDescent="0.25">
      <c r="A116" s="36" t="s">
        <v>3886</v>
      </c>
      <c r="B116" s="5">
        <v>2</v>
      </c>
      <c r="C116" s="5">
        <v>0</v>
      </c>
      <c r="D116" s="5">
        <v>2.3653582372609164E-5</v>
      </c>
      <c r="E116" s="5">
        <v>0.39932964433103213</v>
      </c>
      <c r="F116" s="5">
        <v>5.7437332839176555E-2</v>
      </c>
      <c r="G116" s="5">
        <v>0.54320936924741903</v>
      </c>
      <c r="H116" s="5">
        <v>-1</v>
      </c>
      <c r="I116" s="5">
        <v>-1</v>
      </c>
      <c r="J116" s="5">
        <v>-1</v>
      </c>
      <c r="K116" s="5">
        <v>-1</v>
      </c>
      <c r="L116" s="5">
        <v>-1</v>
      </c>
      <c r="M116" s="5">
        <v>-1</v>
      </c>
      <c r="N116" s="5">
        <v>-1</v>
      </c>
      <c r="O116" s="5">
        <v>-1</v>
      </c>
      <c r="P116" s="5">
        <v>-1</v>
      </c>
      <c r="Q116" s="5">
        <v>-1</v>
      </c>
      <c r="R116" s="5">
        <v>-1</v>
      </c>
      <c r="S116" s="5">
        <v>-1</v>
      </c>
      <c r="T116" s="5">
        <v>-1</v>
      </c>
      <c r="U116" s="5">
        <v>-1</v>
      </c>
      <c r="V116" s="5">
        <v>-1</v>
      </c>
      <c r="W116" s="5">
        <v>-1</v>
      </c>
      <c r="X116" s="5">
        <v>-1</v>
      </c>
      <c r="Y116" s="5">
        <v>-1</v>
      </c>
      <c r="Z116" s="5">
        <v>-1</v>
      </c>
      <c r="AA116" s="5">
        <v>-1</v>
      </c>
      <c r="AB116" s="5">
        <v>-1</v>
      </c>
      <c r="AC116" s="5">
        <v>-1</v>
      </c>
      <c r="AD116" s="5">
        <v>-1</v>
      </c>
      <c r="AE116" s="5">
        <v>-1</v>
      </c>
      <c r="AF116" s="5">
        <v>-1</v>
      </c>
      <c r="AG116" s="5">
        <v>-1</v>
      </c>
      <c r="AH116" s="5">
        <v>-1</v>
      </c>
      <c r="AI116" s="5">
        <v>-1</v>
      </c>
      <c r="AJ116" s="5">
        <v>-1</v>
      </c>
      <c r="AK116" s="5">
        <v>-1</v>
      </c>
      <c r="AL116" s="5">
        <v>-1</v>
      </c>
      <c r="AM116" s="5">
        <v>-1</v>
      </c>
      <c r="AN116" s="5">
        <v>-1</v>
      </c>
      <c r="AO116" s="5">
        <v>-1</v>
      </c>
      <c r="AP116" s="5">
        <v>-1</v>
      </c>
      <c r="AQ116" s="5">
        <v>-1</v>
      </c>
      <c r="AR116" s="5">
        <v>-1</v>
      </c>
      <c r="AS116" s="5">
        <v>-1</v>
      </c>
      <c r="AT116" s="5">
        <v>-1</v>
      </c>
      <c r="AU116" s="5">
        <v>-1</v>
      </c>
      <c r="AV116" s="5">
        <v>-1</v>
      </c>
      <c r="AW116" s="5">
        <v>-1</v>
      </c>
      <c r="AX116" s="5">
        <v>-1</v>
      </c>
      <c r="AY116" s="5">
        <v>-1</v>
      </c>
      <c r="AZ116" s="5">
        <v>-1</v>
      </c>
      <c r="BA116" s="5">
        <v>-1</v>
      </c>
      <c r="BB116" s="5">
        <v>-1</v>
      </c>
      <c r="BC116" s="5">
        <v>-1</v>
      </c>
      <c r="BD116" s="5">
        <v>-1</v>
      </c>
      <c r="BE116" s="5">
        <v>-1</v>
      </c>
      <c r="BF116" s="5">
        <v>-1</v>
      </c>
      <c r="BG116" s="5">
        <v>-1</v>
      </c>
      <c r="BH116" s="5">
        <v>-1</v>
      </c>
      <c r="BI116" s="5">
        <v>-1</v>
      </c>
      <c r="BJ116" s="5">
        <v>-1</v>
      </c>
      <c r="BK116" s="5">
        <v>-1</v>
      </c>
      <c r="BL116" s="5">
        <v>-1</v>
      </c>
      <c r="BM116" s="5">
        <v>-1</v>
      </c>
      <c r="BN116" s="5">
        <v>-1</v>
      </c>
      <c r="BO116" s="5">
        <v>-1</v>
      </c>
      <c r="BP116" s="5">
        <v>-1</v>
      </c>
      <c r="BQ116" s="5">
        <v>-1</v>
      </c>
      <c r="BR116" s="5">
        <v>-1</v>
      </c>
      <c r="BS116" s="5">
        <v>-1</v>
      </c>
      <c r="BT116" s="5">
        <v>-1</v>
      </c>
      <c r="BU116" s="5">
        <v>-1</v>
      </c>
      <c r="BV116" s="5">
        <v>-1</v>
      </c>
      <c r="BW116" s="5">
        <v>-1</v>
      </c>
      <c r="BX116" s="5">
        <v>-1</v>
      </c>
      <c r="BY116" s="5">
        <v>-1</v>
      </c>
      <c r="BZ116" s="5">
        <v>-1</v>
      </c>
      <c r="CA116" s="5">
        <v>-1</v>
      </c>
      <c r="CB116" s="5">
        <v>-1</v>
      </c>
      <c r="CC116" s="5">
        <v>-1</v>
      </c>
      <c r="CD116" s="5">
        <v>-1</v>
      </c>
      <c r="CE116" s="5">
        <v>-1</v>
      </c>
      <c r="CF116" s="5">
        <v>-1</v>
      </c>
      <c r="CG116" s="5">
        <v>-1</v>
      </c>
      <c r="CH116" s="5">
        <v>-1</v>
      </c>
      <c r="CI116" s="5">
        <v>-1</v>
      </c>
      <c r="CJ116" s="5">
        <v>-1</v>
      </c>
      <c r="CK116" s="5">
        <v>-1</v>
      </c>
      <c r="CL116" s="5">
        <v>-1</v>
      </c>
      <c r="CM116" s="5">
        <v>-1</v>
      </c>
      <c r="CN116" s="5">
        <v>-1</v>
      </c>
      <c r="CO116" s="5">
        <v>-1</v>
      </c>
      <c r="CP116" s="5">
        <v>-1</v>
      </c>
      <c r="CQ116" s="5">
        <v>-1</v>
      </c>
      <c r="CR116" s="5">
        <v>-1</v>
      </c>
      <c r="CS116" s="5">
        <v>-1</v>
      </c>
      <c r="CT116" s="5">
        <v>-1</v>
      </c>
      <c r="CU116" s="5">
        <v>-1</v>
      </c>
      <c r="CV116" s="5">
        <v>-1</v>
      </c>
      <c r="CW116" s="5">
        <v>-1</v>
      </c>
      <c r="CX116" s="5">
        <v>-1</v>
      </c>
      <c r="CY116" s="5">
        <v>-1</v>
      </c>
      <c r="CZ116" s="5">
        <v>-1</v>
      </c>
      <c r="DA116" s="5">
        <v>-1</v>
      </c>
      <c r="DB116" s="5">
        <v>-1</v>
      </c>
      <c r="DC116" s="5">
        <v>-1</v>
      </c>
      <c r="DD116" s="5">
        <v>-1</v>
      </c>
      <c r="DE116" s="5">
        <v>-1</v>
      </c>
      <c r="DF116" s="5">
        <v>-1</v>
      </c>
      <c r="DG116" s="5">
        <v>-1</v>
      </c>
      <c r="DH116" s="5">
        <v>-1</v>
      </c>
      <c r="DI116" s="5">
        <v>-1</v>
      </c>
      <c r="DJ116" s="5">
        <v>-1</v>
      </c>
      <c r="DK116" s="5">
        <v>-1</v>
      </c>
      <c r="DL116" s="5">
        <v>-1</v>
      </c>
      <c r="DM116" s="5">
        <v>-1</v>
      </c>
      <c r="DN116" s="5">
        <v>-1</v>
      </c>
      <c r="DO116" s="5">
        <v>-1</v>
      </c>
      <c r="DP116" s="5">
        <v>-1</v>
      </c>
      <c r="DQ116" s="5">
        <v>-1</v>
      </c>
      <c r="DR116" s="5">
        <v>-1</v>
      </c>
      <c r="DS116" s="5">
        <v>-1</v>
      </c>
      <c r="DT116" s="5">
        <v>-1</v>
      </c>
      <c r="DU116" s="5">
        <v>-1</v>
      </c>
      <c r="DV116" s="5">
        <v>-1</v>
      </c>
      <c r="DW116" s="5">
        <v>-1</v>
      </c>
      <c r="DX116" s="5">
        <v>-1</v>
      </c>
      <c r="DY116" s="5">
        <v>-1</v>
      </c>
      <c r="DZ116" s="5">
        <v>-1</v>
      </c>
      <c r="EA116" s="5">
        <v>-1</v>
      </c>
      <c r="EB116" s="5">
        <v>-1</v>
      </c>
      <c r="EC116" s="5">
        <v>-1</v>
      </c>
      <c r="ED116" s="5">
        <v>-1</v>
      </c>
      <c r="EE116" s="5">
        <v>-1</v>
      </c>
      <c r="EF116" s="5">
        <v>-1</v>
      </c>
      <c r="EG116" s="5">
        <v>-1</v>
      </c>
      <c r="EH116" s="5">
        <v>-1</v>
      </c>
      <c r="EI116" s="5">
        <v>-1</v>
      </c>
      <c r="EJ116" s="5">
        <v>-1</v>
      </c>
      <c r="EK116" s="5">
        <v>-1</v>
      </c>
      <c r="EL116" s="5">
        <v>-1</v>
      </c>
      <c r="EM116" s="5">
        <v>-1</v>
      </c>
      <c r="EN116" s="5">
        <v>-1</v>
      </c>
      <c r="EO116" s="5">
        <v>-1</v>
      </c>
      <c r="EP116" s="5">
        <v>-1</v>
      </c>
      <c r="EQ116" s="5">
        <v>-1</v>
      </c>
      <c r="ER116" s="5">
        <v>-1</v>
      </c>
      <c r="ES116" s="5">
        <v>-1</v>
      </c>
      <c r="ET116" s="5">
        <v>-1</v>
      </c>
      <c r="EU116" s="5">
        <v>-1</v>
      </c>
      <c r="EV116" s="5">
        <v>-1</v>
      </c>
      <c r="EW116" s="5">
        <v>-1</v>
      </c>
      <c r="EX116" s="5">
        <v>-1</v>
      </c>
      <c r="EY116" s="5">
        <v>-1</v>
      </c>
      <c r="EZ116" s="5">
        <v>-1</v>
      </c>
      <c r="FA116" s="5">
        <v>-1</v>
      </c>
      <c r="FB116" s="5">
        <v>-1</v>
      </c>
      <c r="FC116" s="5">
        <v>-1</v>
      </c>
      <c r="FD116" s="5">
        <v>-1</v>
      </c>
      <c r="FE116" s="5">
        <v>-1</v>
      </c>
      <c r="FF116" s="5">
        <v>-1</v>
      </c>
      <c r="FG116" s="5">
        <v>-1</v>
      </c>
      <c r="FH116" s="5">
        <v>-1</v>
      </c>
      <c r="FI116" s="5">
        <v>-1</v>
      </c>
      <c r="FJ116" s="5">
        <v>-1</v>
      </c>
      <c r="FK116" s="5">
        <v>-1</v>
      </c>
      <c r="FL116" s="5">
        <v>-1</v>
      </c>
      <c r="FM116" s="5">
        <v>-1</v>
      </c>
      <c r="FN116" s="5">
        <v>-1</v>
      </c>
      <c r="FO116" s="5">
        <v>-1</v>
      </c>
      <c r="FP116" s="5">
        <v>-1</v>
      </c>
      <c r="FQ116" s="5">
        <v>-1</v>
      </c>
      <c r="FR116" s="5">
        <v>-1</v>
      </c>
      <c r="FS116" s="5">
        <v>-1</v>
      </c>
      <c r="FT116" s="5">
        <v>-1</v>
      </c>
      <c r="FU116" s="5">
        <v>-1</v>
      </c>
      <c r="FV116" s="5">
        <v>-1</v>
      </c>
      <c r="FW116" s="5">
        <v>-1</v>
      </c>
      <c r="FX116" s="5">
        <v>-1</v>
      </c>
      <c r="FY116" s="5">
        <v>-1</v>
      </c>
      <c r="FZ116" s="5">
        <v>-1</v>
      </c>
      <c r="GA116" s="5">
        <v>-1</v>
      </c>
      <c r="GB116" s="5">
        <v>-1</v>
      </c>
      <c r="GC116" s="5">
        <v>-1</v>
      </c>
      <c r="GD116" s="5">
        <v>-1</v>
      </c>
      <c r="GE116" s="5">
        <v>-1</v>
      </c>
      <c r="GF116" s="5">
        <v>-1</v>
      </c>
      <c r="GG116" s="5">
        <v>-1</v>
      </c>
      <c r="GH116" s="5">
        <v>-1</v>
      </c>
      <c r="GI116" s="5">
        <v>-1</v>
      </c>
      <c r="GJ116" s="5">
        <v>-1</v>
      </c>
      <c r="GK116" s="5">
        <v>-1</v>
      </c>
      <c r="GL116" s="5">
        <v>-1</v>
      </c>
      <c r="GM116" s="5">
        <v>-1</v>
      </c>
      <c r="GN116" s="5">
        <v>-1</v>
      </c>
      <c r="GO116" s="5">
        <v>-1</v>
      </c>
      <c r="GP116" s="5">
        <v>-1</v>
      </c>
      <c r="GQ116" s="5">
        <v>-1</v>
      </c>
      <c r="GR116" s="5">
        <v>6.3626331811263312E-7</v>
      </c>
      <c r="GS116" s="5">
        <v>-1</v>
      </c>
      <c r="GT116" s="5">
        <v>-1</v>
      </c>
      <c r="GU116" s="5">
        <v>-1</v>
      </c>
      <c r="GV116" s="5">
        <v>-1</v>
      </c>
      <c r="GW116" s="5">
        <v>-1</v>
      </c>
      <c r="GX116" s="5">
        <v>-1</v>
      </c>
      <c r="GY116" s="5">
        <v>-1</v>
      </c>
      <c r="GZ116" s="5">
        <v>-1</v>
      </c>
      <c r="HA116" s="5">
        <v>-1</v>
      </c>
      <c r="HB116" s="5">
        <v>-1</v>
      </c>
      <c r="HC116" s="5">
        <v>-1</v>
      </c>
      <c r="HD116" s="5">
        <v>-1</v>
      </c>
      <c r="HE116" s="5">
        <v>-1</v>
      </c>
      <c r="HF116" s="5">
        <v>-1</v>
      </c>
      <c r="HG116" s="5">
        <v>1.6456379872803156E-6</v>
      </c>
      <c r="HH116" s="5">
        <v>-1</v>
      </c>
      <c r="HI116" s="5">
        <v>-1</v>
      </c>
      <c r="HJ116" s="5">
        <v>-1</v>
      </c>
      <c r="HK116" s="5">
        <v>-1</v>
      </c>
      <c r="HL116" s="5">
        <v>-1</v>
      </c>
      <c r="HM116" s="5">
        <v>-1</v>
      </c>
      <c r="HN116" s="5">
        <v>-1</v>
      </c>
      <c r="HO116" s="5" t="s">
        <v>720</v>
      </c>
    </row>
    <row r="117" spans="1:223" x14ac:dyDescent="0.25">
      <c r="A117" s="36" t="s">
        <v>3900</v>
      </c>
      <c r="B117" s="5">
        <v>2</v>
      </c>
      <c r="C117" s="5">
        <v>0</v>
      </c>
      <c r="D117" s="5">
        <v>5.0526210917915555E-4</v>
      </c>
      <c r="E117" s="5">
        <v>0.42661294610403339</v>
      </c>
      <c r="F117" s="5">
        <v>1.3420155664224512E-2</v>
      </c>
      <c r="G117" s="5">
        <v>0.55946163612256217</v>
      </c>
      <c r="H117" s="5">
        <v>-1</v>
      </c>
      <c r="I117" s="5">
        <v>-1</v>
      </c>
      <c r="J117" s="5">
        <v>-1</v>
      </c>
      <c r="K117" s="5">
        <v>-1</v>
      </c>
      <c r="L117" s="5">
        <v>-1</v>
      </c>
      <c r="M117" s="5">
        <v>-1</v>
      </c>
      <c r="N117" s="5">
        <v>-1</v>
      </c>
      <c r="O117" s="5">
        <v>-1</v>
      </c>
      <c r="P117" s="5">
        <v>-1</v>
      </c>
      <c r="Q117" s="5">
        <v>-1</v>
      </c>
      <c r="R117" s="5">
        <v>-1</v>
      </c>
      <c r="S117" s="5">
        <v>-1</v>
      </c>
      <c r="T117" s="5">
        <v>-1</v>
      </c>
      <c r="U117" s="5">
        <v>-1</v>
      </c>
      <c r="V117" s="5">
        <v>-1</v>
      </c>
      <c r="W117" s="5">
        <v>-1</v>
      </c>
      <c r="X117" s="5">
        <v>-1</v>
      </c>
      <c r="Y117" s="5">
        <v>-1</v>
      </c>
      <c r="Z117" s="5">
        <v>-1</v>
      </c>
      <c r="AA117" s="5">
        <v>-1</v>
      </c>
      <c r="AB117" s="5">
        <v>-1</v>
      </c>
      <c r="AC117" s="5">
        <v>-1</v>
      </c>
      <c r="AD117" s="5">
        <v>-1</v>
      </c>
      <c r="AE117" s="5">
        <v>-1</v>
      </c>
      <c r="AF117" s="5">
        <v>-1</v>
      </c>
      <c r="AG117" s="5">
        <v>-1</v>
      </c>
      <c r="AH117" s="5">
        <v>-1</v>
      </c>
      <c r="AI117" s="5">
        <v>-1</v>
      </c>
      <c r="AJ117" s="5">
        <v>-1</v>
      </c>
      <c r="AK117" s="5">
        <v>-1</v>
      </c>
      <c r="AL117" s="5">
        <v>-1</v>
      </c>
      <c r="AM117" s="5">
        <v>-1</v>
      </c>
      <c r="AN117" s="5">
        <v>-1</v>
      </c>
      <c r="AO117" s="5">
        <v>-1</v>
      </c>
      <c r="AP117" s="5">
        <v>-1</v>
      </c>
      <c r="AQ117" s="5">
        <v>-1</v>
      </c>
      <c r="AR117" s="5">
        <v>-1</v>
      </c>
      <c r="AS117" s="5">
        <v>-1</v>
      </c>
      <c r="AT117" s="5">
        <v>-1</v>
      </c>
      <c r="AU117" s="5">
        <v>-1</v>
      </c>
      <c r="AV117" s="5">
        <v>-1</v>
      </c>
      <c r="AW117" s="5">
        <v>-1</v>
      </c>
      <c r="AX117" s="5">
        <v>-1</v>
      </c>
      <c r="AY117" s="5">
        <v>-1</v>
      </c>
      <c r="AZ117" s="5">
        <v>-1</v>
      </c>
      <c r="BA117" s="5">
        <v>-1</v>
      </c>
      <c r="BB117" s="5">
        <v>-1</v>
      </c>
      <c r="BC117" s="5">
        <v>-1</v>
      </c>
      <c r="BD117" s="5">
        <v>-1</v>
      </c>
      <c r="BE117" s="5">
        <v>-1</v>
      </c>
      <c r="BF117" s="5">
        <v>-1</v>
      </c>
      <c r="BG117" s="5">
        <v>-1</v>
      </c>
      <c r="BH117" s="5">
        <v>-1</v>
      </c>
      <c r="BI117" s="5">
        <v>-1</v>
      </c>
      <c r="BJ117" s="5">
        <v>-1</v>
      </c>
      <c r="BK117" s="5">
        <v>-1</v>
      </c>
      <c r="BL117" s="5">
        <v>-1</v>
      </c>
      <c r="BM117" s="5">
        <v>-1</v>
      </c>
      <c r="BN117" s="5">
        <v>-1</v>
      </c>
      <c r="BO117" s="5">
        <v>-1</v>
      </c>
      <c r="BP117" s="5">
        <v>-1</v>
      </c>
      <c r="BQ117" s="5">
        <v>-1</v>
      </c>
      <c r="BR117" s="5">
        <v>-1</v>
      </c>
      <c r="BS117" s="5">
        <v>-1</v>
      </c>
      <c r="BT117" s="5">
        <v>-1</v>
      </c>
      <c r="BU117" s="5">
        <v>-1</v>
      </c>
      <c r="BV117" s="5">
        <v>-1</v>
      </c>
      <c r="BW117" s="5">
        <v>-1</v>
      </c>
      <c r="BX117" s="5">
        <v>-1</v>
      </c>
      <c r="BY117" s="5">
        <v>-1</v>
      </c>
      <c r="BZ117" s="5">
        <v>-1</v>
      </c>
      <c r="CA117" s="5">
        <v>-1</v>
      </c>
      <c r="CB117" s="5">
        <v>-1</v>
      </c>
      <c r="CC117" s="5">
        <v>-1</v>
      </c>
      <c r="CD117" s="5">
        <v>-1</v>
      </c>
      <c r="CE117" s="5">
        <v>-1</v>
      </c>
      <c r="CF117" s="5">
        <v>-1</v>
      </c>
      <c r="CG117" s="5">
        <v>-1</v>
      </c>
      <c r="CH117" s="5">
        <v>-1</v>
      </c>
      <c r="CI117" s="5">
        <v>-1</v>
      </c>
      <c r="CJ117" s="5">
        <v>-1</v>
      </c>
      <c r="CK117" s="5">
        <v>-1</v>
      </c>
      <c r="CL117" s="5">
        <v>-1</v>
      </c>
      <c r="CM117" s="5">
        <v>-1</v>
      </c>
      <c r="CN117" s="5">
        <v>-1</v>
      </c>
      <c r="CO117" s="5">
        <v>-1</v>
      </c>
      <c r="CP117" s="5">
        <v>-1</v>
      </c>
      <c r="CQ117" s="5">
        <v>-1</v>
      </c>
      <c r="CR117" s="5">
        <v>-1</v>
      </c>
      <c r="CS117" s="5">
        <v>-1</v>
      </c>
      <c r="CT117" s="5">
        <v>-1</v>
      </c>
      <c r="CU117" s="5">
        <v>-1</v>
      </c>
      <c r="CV117" s="5">
        <v>-1</v>
      </c>
      <c r="CW117" s="5">
        <v>-1</v>
      </c>
      <c r="CX117" s="5">
        <v>-1</v>
      </c>
      <c r="CY117" s="5">
        <v>-1</v>
      </c>
      <c r="CZ117" s="5">
        <v>-1</v>
      </c>
      <c r="DA117" s="5">
        <v>-1</v>
      </c>
      <c r="DB117" s="5">
        <v>-1</v>
      </c>
      <c r="DC117" s="5">
        <v>-1</v>
      </c>
      <c r="DD117" s="5">
        <v>-1</v>
      </c>
      <c r="DE117" s="5">
        <v>-1</v>
      </c>
      <c r="DF117" s="5">
        <v>-1</v>
      </c>
      <c r="DG117" s="5">
        <v>-1</v>
      </c>
      <c r="DH117" s="5">
        <v>-1</v>
      </c>
      <c r="DI117" s="5">
        <v>-1</v>
      </c>
      <c r="DJ117" s="5">
        <v>-1</v>
      </c>
      <c r="DK117" s="5">
        <v>-1</v>
      </c>
      <c r="DL117" s="5">
        <v>-1</v>
      </c>
      <c r="DM117" s="5">
        <v>-1</v>
      </c>
      <c r="DN117" s="5">
        <v>-1</v>
      </c>
      <c r="DO117" s="5">
        <v>-1</v>
      </c>
      <c r="DP117" s="5">
        <v>-1</v>
      </c>
      <c r="DQ117" s="5">
        <v>-1</v>
      </c>
      <c r="DR117" s="5">
        <v>-1</v>
      </c>
      <c r="DS117" s="5">
        <v>-1</v>
      </c>
      <c r="DT117" s="5">
        <v>-1</v>
      </c>
      <c r="DU117" s="5">
        <v>-1</v>
      </c>
      <c r="DV117" s="5">
        <v>-1</v>
      </c>
      <c r="DW117" s="5">
        <v>-1</v>
      </c>
      <c r="DX117" s="5">
        <v>-1</v>
      </c>
      <c r="DY117" s="5">
        <v>-1</v>
      </c>
      <c r="DZ117" s="5">
        <v>-1</v>
      </c>
      <c r="EA117" s="5">
        <v>-1</v>
      </c>
      <c r="EB117" s="5">
        <v>-1</v>
      </c>
      <c r="EC117" s="5">
        <v>-1</v>
      </c>
      <c r="ED117" s="5">
        <v>-1</v>
      </c>
      <c r="EE117" s="5">
        <v>-1</v>
      </c>
      <c r="EF117" s="5">
        <v>-1</v>
      </c>
      <c r="EG117" s="5">
        <v>-1</v>
      </c>
      <c r="EH117" s="5">
        <v>-1</v>
      </c>
      <c r="EI117" s="5">
        <v>-1</v>
      </c>
      <c r="EJ117" s="5">
        <v>-1</v>
      </c>
      <c r="EK117" s="5">
        <v>-1</v>
      </c>
      <c r="EL117" s="5">
        <v>-1</v>
      </c>
      <c r="EM117" s="5">
        <v>-1</v>
      </c>
      <c r="EN117" s="5">
        <v>-1</v>
      </c>
      <c r="EO117" s="5">
        <v>-1</v>
      </c>
      <c r="EP117" s="5">
        <v>-1</v>
      </c>
      <c r="EQ117" s="5">
        <v>-1</v>
      </c>
      <c r="ER117" s="5">
        <v>-1</v>
      </c>
      <c r="ES117" s="5">
        <v>-1</v>
      </c>
      <c r="ET117" s="5">
        <v>-1</v>
      </c>
      <c r="EU117" s="5">
        <v>-1</v>
      </c>
      <c r="EV117" s="5">
        <v>-1</v>
      </c>
      <c r="EW117" s="5">
        <v>-1</v>
      </c>
      <c r="EX117" s="5">
        <v>-1</v>
      </c>
      <c r="EY117" s="5">
        <v>-1</v>
      </c>
      <c r="EZ117" s="5">
        <v>-1</v>
      </c>
      <c r="FA117" s="5">
        <v>-1</v>
      </c>
      <c r="FB117" s="5">
        <v>-1</v>
      </c>
      <c r="FC117" s="5">
        <v>-1</v>
      </c>
      <c r="FD117" s="5">
        <v>-1</v>
      </c>
      <c r="FE117" s="5">
        <v>-1</v>
      </c>
      <c r="FF117" s="5">
        <v>-1</v>
      </c>
      <c r="FG117" s="5">
        <v>-1</v>
      </c>
      <c r="FH117" s="5">
        <v>-1</v>
      </c>
      <c r="FI117" s="5">
        <v>-1</v>
      </c>
      <c r="FJ117" s="5">
        <v>-1</v>
      </c>
      <c r="FK117" s="5">
        <v>-1</v>
      </c>
      <c r="FL117" s="5">
        <v>-1</v>
      </c>
      <c r="FM117" s="5">
        <v>-1</v>
      </c>
      <c r="FN117" s="5">
        <v>-1</v>
      </c>
      <c r="FO117" s="5">
        <v>-1</v>
      </c>
      <c r="FP117" s="5">
        <v>-1</v>
      </c>
      <c r="FQ117" s="5">
        <v>-1</v>
      </c>
      <c r="FR117" s="5">
        <v>-1</v>
      </c>
      <c r="FS117" s="5">
        <v>-1</v>
      </c>
      <c r="FT117" s="5">
        <v>-1</v>
      </c>
      <c r="FU117" s="5">
        <v>-1</v>
      </c>
      <c r="FV117" s="5">
        <v>-1</v>
      </c>
      <c r="FW117" s="5">
        <v>-1</v>
      </c>
      <c r="FX117" s="5">
        <v>-1</v>
      </c>
      <c r="FY117" s="5">
        <v>-1</v>
      </c>
      <c r="FZ117" s="5">
        <v>-1</v>
      </c>
      <c r="GA117" s="5">
        <v>-1</v>
      </c>
      <c r="GB117" s="5">
        <v>-1</v>
      </c>
      <c r="GC117" s="5">
        <v>-1</v>
      </c>
      <c r="GD117" s="5">
        <v>-1</v>
      </c>
      <c r="GE117" s="5">
        <v>-1</v>
      </c>
      <c r="GF117" s="5">
        <v>-1</v>
      </c>
      <c r="GG117" s="5">
        <v>-1</v>
      </c>
      <c r="GH117" s="5">
        <v>-1</v>
      </c>
      <c r="GI117" s="5">
        <v>-1</v>
      </c>
      <c r="GJ117" s="5">
        <v>-1</v>
      </c>
      <c r="GK117" s="5">
        <v>-1</v>
      </c>
      <c r="GL117" s="5">
        <v>-1</v>
      </c>
      <c r="GM117" s="5">
        <v>-1</v>
      </c>
      <c r="GN117" s="5">
        <v>-1</v>
      </c>
      <c r="GO117" s="5">
        <v>-1</v>
      </c>
      <c r="GP117" s="5">
        <v>-1</v>
      </c>
      <c r="GQ117" s="5">
        <v>-1</v>
      </c>
      <c r="GR117" s="5">
        <v>6.4984779299847793E-7</v>
      </c>
      <c r="GS117" s="5">
        <v>-1</v>
      </c>
      <c r="GT117" s="5">
        <v>-1</v>
      </c>
      <c r="GU117" s="5">
        <v>-1</v>
      </c>
      <c r="GV117" s="5">
        <v>-1</v>
      </c>
      <c r="GW117" s="5">
        <v>-1</v>
      </c>
      <c r="GX117" s="5">
        <v>-1</v>
      </c>
      <c r="GY117" s="5">
        <v>-1</v>
      </c>
      <c r="GZ117" s="5">
        <v>-1</v>
      </c>
      <c r="HA117" s="5">
        <v>-1</v>
      </c>
      <c r="HB117" s="5">
        <v>-1</v>
      </c>
      <c r="HC117" s="5">
        <v>-1</v>
      </c>
      <c r="HD117" s="5">
        <v>-1</v>
      </c>
      <c r="HE117" s="5">
        <v>-1</v>
      </c>
      <c r="HF117" s="5">
        <v>-1</v>
      </c>
      <c r="HG117" s="5">
        <v>-1</v>
      </c>
      <c r="HH117" s="5">
        <v>-1</v>
      </c>
      <c r="HI117" s="5">
        <v>-1</v>
      </c>
      <c r="HJ117" s="5">
        <v>-1</v>
      </c>
      <c r="HK117" s="5">
        <v>-1</v>
      </c>
      <c r="HL117" s="5">
        <v>-1</v>
      </c>
      <c r="HM117" s="5">
        <v>-1</v>
      </c>
      <c r="HN117" s="5">
        <v>-1</v>
      </c>
      <c r="HO117" s="5" t="s">
        <v>720</v>
      </c>
    </row>
    <row r="118" spans="1:223" x14ac:dyDescent="0.25">
      <c r="A118" s="36" t="s">
        <v>3907</v>
      </c>
      <c r="B118" s="5">
        <v>2</v>
      </c>
      <c r="C118" s="5">
        <v>0</v>
      </c>
      <c r="D118" s="5">
        <v>3.9163799095247338E-12</v>
      </c>
      <c r="E118" s="5">
        <v>0.75591663319915881</v>
      </c>
      <c r="F118" s="5">
        <v>1.0838709928656437E-2</v>
      </c>
      <c r="G118" s="5">
        <v>0.23324465686826767</v>
      </c>
      <c r="H118" s="5">
        <v>-1</v>
      </c>
      <c r="I118" s="5">
        <v>-1</v>
      </c>
      <c r="J118" s="5">
        <v>-1</v>
      </c>
      <c r="K118" s="5">
        <v>-1</v>
      </c>
      <c r="L118" s="5">
        <v>-1</v>
      </c>
      <c r="M118" s="5">
        <v>-1</v>
      </c>
      <c r="N118" s="5">
        <v>-1</v>
      </c>
      <c r="O118" s="5">
        <v>-1</v>
      </c>
      <c r="P118" s="5">
        <v>-1</v>
      </c>
      <c r="Q118" s="5">
        <v>-1</v>
      </c>
      <c r="R118" s="5">
        <v>-1</v>
      </c>
      <c r="S118" s="5">
        <v>-1</v>
      </c>
      <c r="T118" s="5">
        <v>-1</v>
      </c>
      <c r="U118" s="5">
        <v>-1</v>
      </c>
      <c r="V118" s="5">
        <v>-1</v>
      </c>
      <c r="W118" s="5">
        <v>-1</v>
      </c>
      <c r="X118" s="5">
        <v>-1</v>
      </c>
      <c r="Y118" s="5">
        <v>-1</v>
      </c>
      <c r="Z118" s="5">
        <v>-1</v>
      </c>
      <c r="AA118" s="5">
        <v>-1</v>
      </c>
      <c r="AB118" s="5">
        <v>-1</v>
      </c>
      <c r="AC118" s="5">
        <v>-1</v>
      </c>
      <c r="AD118" s="5">
        <v>-1</v>
      </c>
      <c r="AE118" s="5">
        <v>-1</v>
      </c>
      <c r="AF118" s="5">
        <v>-1</v>
      </c>
      <c r="AG118" s="5">
        <v>-1</v>
      </c>
      <c r="AH118" s="5">
        <v>-1</v>
      </c>
      <c r="AI118" s="5">
        <v>-1</v>
      </c>
      <c r="AJ118" s="5">
        <v>-1</v>
      </c>
      <c r="AK118" s="5">
        <v>-1</v>
      </c>
      <c r="AL118" s="5">
        <v>-1</v>
      </c>
      <c r="AM118" s="5">
        <v>-1</v>
      </c>
      <c r="AN118" s="5">
        <v>-1</v>
      </c>
      <c r="AO118" s="5">
        <v>-1</v>
      </c>
      <c r="AP118" s="5">
        <v>-1</v>
      </c>
      <c r="AQ118" s="5">
        <v>-1</v>
      </c>
      <c r="AR118" s="5">
        <v>-1</v>
      </c>
      <c r="AS118" s="5">
        <v>-1</v>
      </c>
      <c r="AT118" s="5">
        <v>-1</v>
      </c>
      <c r="AU118" s="5">
        <v>-1</v>
      </c>
      <c r="AV118" s="5">
        <v>-1</v>
      </c>
      <c r="AW118" s="5">
        <v>-1</v>
      </c>
      <c r="AX118" s="5">
        <v>-1</v>
      </c>
      <c r="AY118" s="5">
        <v>-1</v>
      </c>
      <c r="AZ118" s="5">
        <v>-1</v>
      </c>
      <c r="BA118" s="5">
        <v>-1</v>
      </c>
      <c r="BB118" s="5">
        <v>-1</v>
      </c>
      <c r="BC118" s="5">
        <v>-1</v>
      </c>
      <c r="BD118" s="5">
        <v>-1</v>
      </c>
      <c r="BE118" s="5">
        <v>-1</v>
      </c>
      <c r="BF118" s="5">
        <v>-1</v>
      </c>
      <c r="BG118" s="5">
        <v>-1</v>
      </c>
      <c r="BH118" s="5">
        <v>-1</v>
      </c>
      <c r="BI118" s="5">
        <v>-1</v>
      </c>
      <c r="BJ118" s="5">
        <v>-1</v>
      </c>
      <c r="BK118" s="5">
        <v>-1</v>
      </c>
      <c r="BL118" s="5">
        <v>-1</v>
      </c>
      <c r="BM118" s="5">
        <v>-1</v>
      </c>
      <c r="BN118" s="5">
        <v>-1</v>
      </c>
      <c r="BO118" s="5">
        <v>-1</v>
      </c>
      <c r="BP118" s="5">
        <v>-1</v>
      </c>
      <c r="BQ118" s="5">
        <v>-1</v>
      </c>
      <c r="BR118" s="5">
        <v>-1</v>
      </c>
      <c r="BS118" s="5">
        <v>-1</v>
      </c>
      <c r="BT118" s="5">
        <v>-1</v>
      </c>
      <c r="BU118" s="5">
        <v>-1</v>
      </c>
      <c r="BV118" s="5">
        <v>-1</v>
      </c>
      <c r="BW118" s="5">
        <v>-1</v>
      </c>
      <c r="BX118" s="5">
        <v>-1</v>
      </c>
      <c r="BY118" s="5">
        <v>-1</v>
      </c>
      <c r="BZ118" s="5">
        <v>-1</v>
      </c>
      <c r="CA118" s="5">
        <v>-1</v>
      </c>
      <c r="CB118" s="5">
        <v>-1</v>
      </c>
      <c r="CC118" s="5">
        <v>-1</v>
      </c>
      <c r="CD118" s="5">
        <v>-1</v>
      </c>
      <c r="CE118" s="5">
        <v>-1</v>
      </c>
      <c r="CF118" s="5">
        <v>-1</v>
      </c>
      <c r="CG118" s="5">
        <v>-1</v>
      </c>
      <c r="CH118" s="5">
        <v>-1</v>
      </c>
      <c r="CI118" s="5">
        <v>-1</v>
      </c>
      <c r="CJ118" s="5">
        <v>-1</v>
      </c>
      <c r="CK118" s="5">
        <v>-1</v>
      </c>
      <c r="CL118" s="5">
        <v>-1</v>
      </c>
      <c r="CM118" s="5">
        <v>-1</v>
      </c>
      <c r="CN118" s="5">
        <v>-1</v>
      </c>
      <c r="CO118" s="5">
        <v>-1</v>
      </c>
      <c r="CP118" s="5">
        <v>-1</v>
      </c>
      <c r="CQ118" s="5">
        <v>-1</v>
      </c>
      <c r="CR118" s="5">
        <v>-1</v>
      </c>
      <c r="CS118" s="5">
        <v>-1</v>
      </c>
      <c r="CT118" s="5">
        <v>-1</v>
      </c>
      <c r="CU118" s="5">
        <v>-1</v>
      </c>
      <c r="CV118" s="5">
        <v>-1</v>
      </c>
      <c r="CW118" s="5">
        <v>-1</v>
      </c>
      <c r="CX118" s="5">
        <v>-1</v>
      </c>
      <c r="CY118" s="5">
        <v>-1</v>
      </c>
      <c r="CZ118" s="5">
        <v>-1</v>
      </c>
      <c r="DA118" s="5">
        <v>-1</v>
      </c>
      <c r="DB118" s="5">
        <v>-1</v>
      </c>
      <c r="DC118" s="5">
        <v>-1</v>
      </c>
      <c r="DD118" s="5">
        <v>-1</v>
      </c>
      <c r="DE118" s="5">
        <v>-1</v>
      </c>
      <c r="DF118" s="5">
        <v>-1</v>
      </c>
      <c r="DG118" s="5">
        <v>-1</v>
      </c>
      <c r="DH118" s="5">
        <v>-1</v>
      </c>
      <c r="DI118" s="5">
        <v>-1</v>
      </c>
      <c r="DJ118" s="5">
        <v>-1</v>
      </c>
      <c r="DK118" s="5">
        <v>-1</v>
      </c>
      <c r="DL118" s="5">
        <v>-1</v>
      </c>
      <c r="DM118" s="5">
        <v>-1</v>
      </c>
      <c r="DN118" s="5">
        <v>-1</v>
      </c>
      <c r="DO118" s="5">
        <v>-1</v>
      </c>
      <c r="DP118" s="5">
        <v>-1</v>
      </c>
      <c r="DQ118" s="5">
        <v>-1</v>
      </c>
      <c r="DR118" s="5">
        <v>-1</v>
      </c>
      <c r="DS118" s="5">
        <v>-1</v>
      </c>
      <c r="DT118" s="5">
        <v>-1</v>
      </c>
      <c r="DU118" s="5">
        <v>-1</v>
      </c>
      <c r="DV118" s="5">
        <v>-1</v>
      </c>
      <c r="DW118" s="5">
        <v>-1</v>
      </c>
      <c r="DX118" s="5">
        <v>-1</v>
      </c>
      <c r="DY118" s="5">
        <v>-1</v>
      </c>
      <c r="DZ118" s="5">
        <v>-1</v>
      </c>
      <c r="EA118" s="5">
        <v>-1</v>
      </c>
      <c r="EB118" s="5">
        <v>-1</v>
      </c>
      <c r="EC118" s="5">
        <v>-1</v>
      </c>
      <c r="ED118" s="5">
        <v>-1</v>
      </c>
      <c r="EE118" s="5">
        <v>-1</v>
      </c>
      <c r="EF118" s="5">
        <v>-1</v>
      </c>
      <c r="EG118" s="5">
        <v>-1</v>
      </c>
      <c r="EH118" s="5">
        <v>-1</v>
      </c>
      <c r="EI118" s="5">
        <v>-1</v>
      </c>
      <c r="EJ118" s="5">
        <v>-1</v>
      </c>
      <c r="EK118" s="5">
        <v>-1</v>
      </c>
      <c r="EL118" s="5">
        <v>-1</v>
      </c>
      <c r="EM118" s="5">
        <v>-1</v>
      </c>
      <c r="EN118" s="5">
        <v>-1</v>
      </c>
      <c r="EO118" s="5">
        <v>-1</v>
      </c>
      <c r="EP118" s="5">
        <v>-1</v>
      </c>
      <c r="EQ118" s="5">
        <v>-1</v>
      </c>
      <c r="ER118" s="5">
        <v>-1</v>
      </c>
      <c r="ES118" s="5">
        <v>-1</v>
      </c>
      <c r="ET118" s="5">
        <v>-1</v>
      </c>
      <c r="EU118" s="5">
        <v>-1</v>
      </c>
      <c r="EV118" s="5">
        <v>-1</v>
      </c>
      <c r="EW118" s="5">
        <v>-1</v>
      </c>
      <c r="EX118" s="5">
        <v>-1</v>
      </c>
      <c r="EY118" s="5">
        <v>-1</v>
      </c>
      <c r="EZ118" s="5">
        <v>-1</v>
      </c>
      <c r="FA118" s="5">
        <v>-1</v>
      </c>
      <c r="FB118" s="5">
        <v>-1</v>
      </c>
      <c r="FC118" s="5">
        <v>-1</v>
      </c>
      <c r="FD118" s="5">
        <v>-1</v>
      </c>
      <c r="FE118" s="5">
        <v>-1</v>
      </c>
      <c r="FF118" s="5">
        <v>-1</v>
      </c>
      <c r="FG118" s="5">
        <v>-1</v>
      </c>
      <c r="FH118" s="5">
        <v>-1</v>
      </c>
      <c r="FI118" s="5">
        <v>-1</v>
      </c>
      <c r="FJ118" s="5">
        <v>-1</v>
      </c>
      <c r="FK118" s="5">
        <v>-1</v>
      </c>
      <c r="FL118" s="5">
        <v>-1</v>
      </c>
      <c r="FM118" s="5">
        <v>-1</v>
      </c>
      <c r="FN118" s="5">
        <v>-1</v>
      </c>
      <c r="FO118" s="5">
        <v>-1</v>
      </c>
      <c r="FP118" s="5">
        <v>-1</v>
      </c>
      <c r="FQ118" s="5">
        <v>-1</v>
      </c>
      <c r="FR118" s="5">
        <v>-1</v>
      </c>
      <c r="FS118" s="5">
        <v>-1</v>
      </c>
      <c r="FT118" s="5">
        <v>-1</v>
      </c>
      <c r="FU118" s="5">
        <v>-1</v>
      </c>
      <c r="FV118" s="5">
        <v>-1</v>
      </c>
      <c r="FW118" s="5">
        <v>-1</v>
      </c>
      <c r="FX118" s="5">
        <v>-1</v>
      </c>
      <c r="FY118" s="5">
        <v>-1</v>
      </c>
      <c r="FZ118" s="5">
        <v>-1</v>
      </c>
      <c r="GA118" s="5">
        <v>-1</v>
      </c>
      <c r="GB118" s="5">
        <v>-1</v>
      </c>
      <c r="GC118" s="5">
        <v>-1</v>
      </c>
      <c r="GD118" s="5">
        <v>-1</v>
      </c>
      <c r="GE118" s="5">
        <v>-1</v>
      </c>
      <c r="GF118" s="5">
        <v>-1</v>
      </c>
      <c r="GG118" s="5">
        <v>-1</v>
      </c>
      <c r="GH118" s="5">
        <v>-1</v>
      </c>
      <c r="GI118" s="5">
        <v>-1</v>
      </c>
      <c r="GJ118" s="5">
        <v>-1</v>
      </c>
      <c r="GK118" s="5">
        <v>-1</v>
      </c>
      <c r="GL118" s="5">
        <v>-1</v>
      </c>
      <c r="GM118" s="5">
        <v>-1</v>
      </c>
      <c r="GN118" s="5">
        <v>-1</v>
      </c>
      <c r="GO118" s="5">
        <v>-1</v>
      </c>
      <c r="GP118" s="5">
        <v>-1</v>
      </c>
      <c r="GQ118" s="5">
        <v>-1</v>
      </c>
      <c r="GR118" s="5">
        <v>1.7501141552511416E-5</v>
      </c>
      <c r="GS118" s="5">
        <v>-1</v>
      </c>
      <c r="GT118" s="5">
        <v>-1</v>
      </c>
      <c r="GU118" s="5">
        <v>-1</v>
      </c>
      <c r="GV118" s="5">
        <v>-1</v>
      </c>
      <c r="GW118" s="5">
        <v>-1</v>
      </c>
      <c r="GX118" s="5">
        <v>-1</v>
      </c>
      <c r="GY118" s="5">
        <v>-1</v>
      </c>
      <c r="GZ118" s="5">
        <v>-1</v>
      </c>
      <c r="HA118" s="5">
        <v>-1</v>
      </c>
      <c r="HB118" s="5">
        <v>-1</v>
      </c>
      <c r="HC118" s="5">
        <v>-1</v>
      </c>
      <c r="HD118" s="5">
        <v>-1</v>
      </c>
      <c r="HE118" s="5">
        <v>-1</v>
      </c>
      <c r="HF118" s="5">
        <v>-1</v>
      </c>
      <c r="HG118" s="5">
        <v>9.0783162495348409E-5</v>
      </c>
      <c r="HH118" s="5">
        <v>-1</v>
      </c>
      <c r="HI118" s="5">
        <v>-1</v>
      </c>
      <c r="HJ118" s="5">
        <v>-1</v>
      </c>
      <c r="HK118" s="5">
        <v>-1</v>
      </c>
      <c r="HL118" s="5">
        <v>-1</v>
      </c>
      <c r="HM118" s="5">
        <v>-1</v>
      </c>
      <c r="HN118" s="5">
        <v>-1</v>
      </c>
      <c r="HO118" s="5" t="s">
        <v>720</v>
      </c>
    </row>
    <row r="119" spans="1:223" x14ac:dyDescent="0.25">
      <c r="A119" s="36" t="s">
        <v>4144</v>
      </c>
      <c r="B119" s="5">
        <v>2</v>
      </c>
      <c r="C119" s="5">
        <v>0</v>
      </c>
      <c r="D119" s="5">
        <v>5.0138554233553381E-19</v>
      </c>
      <c r="E119" s="5">
        <v>0.45348369043516162</v>
      </c>
      <c r="F119" s="5">
        <v>2.7348134627370856E-3</v>
      </c>
      <c r="G119" s="5">
        <v>0.54378149610210114</v>
      </c>
      <c r="H119" s="5">
        <v>-1</v>
      </c>
      <c r="I119" s="5">
        <v>-1</v>
      </c>
      <c r="J119" s="5">
        <v>-1</v>
      </c>
      <c r="K119" s="5">
        <v>-1</v>
      </c>
      <c r="L119" s="5">
        <v>-1</v>
      </c>
      <c r="M119" s="5">
        <v>-1</v>
      </c>
      <c r="N119" s="5">
        <v>-1</v>
      </c>
      <c r="O119" s="5">
        <v>-1</v>
      </c>
      <c r="P119" s="5">
        <v>-1</v>
      </c>
      <c r="Q119" s="5">
        <v>-1</v>
      </c>
      <c r="R119" s="5">
        <v>-1</v>
      </c>
      <c r="S119" s="5">
        <v>-1</v>
      </c>
      <c r="T119" s="5">
        <v>-1</v>
      </c>
      <c r="U119" s="5">
        <v>-1</v>
      </c>
      <c r="V119" s="5">
        <v>-1</v>
      </c>
      <c r="W119" s="5">
        <v>-1</v>
      </c>
      <c r="X119" s="5">
        <v>-1</v>
      </c>
      <c r="Y119" s="5">
        <v>-1</v>
      </c>
      <c r="Z119" s="5">
        <v>-1</v>
      </c>
      <c r="AA119" s="5">
        <v>-1</v>
      </c>
      <c r="AB119" s="5">
        <v>-1</v>
      </c>
      <c r="AC119" s="5">
        <v>-1</v>
      </c>
      <c r="AD119" s="5">
        <v>-1</v>
      </c>
      <c r="AE119" s="5">
        <v>-1</v>
      </c>
      <c r="AF119" s="5">
        <v>-1</v>
      </c>
      <c r="AG119" s="5">
        <v>-1</v>
      </c>
      <c r="AH119" s="5">
        <v>-1</v>
      </c>
      <c r="AI119" s="5">
        <v>-1</v>
      </c>
      <c r="AJ119" s="5">
        <v>-1</v>
      </c>
      <c r="AK119" s="5">
        <v>-1</v>
      </c>
      <c r="AL119" s="5">
        <v>-1</v>
      </c>
      <c r="AM119" s="5">
        <v>-1</v>
      </c>
      <c r="AN119" s="5">
        <v>-1</v>
      </c>
      <c r="AO119" s="5">
        <v>-1</v>
      </c>
      <c r="AP119" s="5">
        <v>-1</v>
      </c>
      <c r="AQ119" s="5">
        <v>-1</v>
      </c>
      <c r="AR119" s="5">
        <v>-1</v>
      </c>
      <c r="AS119" s="5">
        <v>-1</v>
      </c>
      <c r="AT119" s="5">
        <v>-1</v>
      </c>
      <c r="AU119" s="5">
        <v>-1</v>
      </c>
      <c r="AV119" s="5">
        <v>-1</v>
      </c>
      <c r="AW119" s="5">
        <v>-1</v>
      </c>
      <c r="AX119" s="5">
        <v>-1</v>
      </c>
      <c r="AY119" s="5">
        <v>-1</v>
      </c>
      <c r="AZ119" s="5">
        <v>-1</v>
      </c>
      <c r="BA119" s="5">
        <v>-1</v>
      </c>
      <c r="BB119" s="5">
        <v>-1</v>
      </c>
      <c r="BC119" s="5">
        <v>-1</v>
      </c>
      <c r="BD119" s="5">
        <v>-1</v>
      </c>
      <c r="BE119" s="5">
        <v>-1</v>
      </c>
      <c r="BF119" s="5">
        <v>-1</v>
      </c>
      <c r="BG119" s="5">
        <v>-1</v>
      </c>
      <c r="BH119" s="5">
        <v>-1</v>
      </c>
      <c r="BI119" s="5">
        <v>-1</v>
      </c>
      <c r="BJ119" s="5">
        <v>-1</v>
      </c>
      <c r="BK119" s="5">
        <v>-1</v>
      </c>
      <c r="BL119" s="5">
        <v>-1</v>
      </c>
      <c r="BM119" s="5">
        <v>-1</v>
      </c>
      <c r="BN119" s="5">
        <v>-1</v>
      </c>
      <c r="BO119" s="5">
        <v>-1</v>
      </c>
      <c r="BP119" s="5">
        <v>-1</v>
      </c>
      <c r="BQ119" s="5">
        <v>-1</v>
      </c>
      <c r="BR119" s="5">
        <v>-1</v>
      </c>
      <c r="BS119" s="5">
        <v>-1</v>
      </c>
      <c r="BT119" s="5">
        <v>-1</v>
      </c>
      <c r="BU119" s="5">
        <v>-1</v>
      </c>
      <c r="BV119" s="5">
        <v>-1</v>
      </c>
      <c r="BW119" s="5">
        <v>-1</v>
      </c>
      <c r="BX119" s="5">
        <v>-1</v>
      </c>
      <c r="BY119" s="5">
        <v>-1</v>
      </c>
      <c r="BZ119" s="5">
        <v>-1</v>
      </c>
      <c r="CA119" s="5">
        <v>-1</v>
      </c>
      <c r="CB119" s="5">
        <v>-1</v>
      </c>
      <c r="CC119" s="5">
        <v>-1</v>
      </c>
      <c r="CD119" s="5">
        <v>-1</v>
      </c>
      <c r="CE119" s="5">
        <v>-1</v>
      </c>
      <c r="CF119" s="5">
        <v>-1</v>
      </c>
      <c r="CG119" s="5">
        <v>-1</v>
      </c>
      <c r="CH119" s="5">
        <v>-1</v>
      </c>
      <c r="CI119" s="5">
        <v>-1</v>
      </c>
      <c r="CJ119" s="5">
        <v>-1</v>
      </c>
      <c r="CK119" s="5">
        <v>-1</v>
      </c>
      <c r="CL119" s="5">
        <v>-1</v>
      </c>
      <c r="CM119" s="5">
        <v>-1</v>
      </c>
      <c r="CN119" s="5">
        <v>-1</v>
      </c>
      <c r="CO119" s="5">
        <v>-1</v>
      </c>
      <c r="CP119" s="5">
        <v>-1</v>
      </c>
      <c r="CQ119" s="5">
        <v>-1</v>
      </c>
      <c r="CR119" s="5">
        <v>-1</v>
      </c>
      <c r="CS119" s="5">
        <v>-1</v>
      </c>
      <c r="CT119" s="5">
        <v>-1</v>
      </c>
      <c r="CU119" s="5">
        <v>-1</v>
      </c>
      <c r="CV119" s="5">
        <v>-1</v>
      </c>
      <c r="CW119" s="5">
        <v>-1</v>
      </c>
      <c r="CX119" s="5">
        <v>-1</v>
      </c>
      <c r="CY119" s="5">
        <v>-1</v>
      </c>
      <c r="CZ119" s="5">
        <v>-1</v>
      </c>
      <c r="DA119" s="5">
        <v>-1</v>
      </c>
      <c r="DB119" s="5">
        <v>-1</v>
      </c>
      <c r="DC119" s="5">
        <v>-1</v>
      </c>
      <c r="DD119" s="5">
        <v>-1</v>
      </c>
      <c r="DE119" s="5">
        <v>-1</v>
      </c>
      <c r="DF119" s="5">
        <v>-1</v>
      </c>
      <c r="DG119" s="5">
        <v>-1</v>
      </c>
      <c r="DH119" s="5">
        <v>-1</v>
      </c>
      <c r="DI119" s="5">
        <v>-1</v>
      </c>
      <c r="DJ119" s="5">
        <v>-1</v>
      </c>
      <c r="DK119" s="5">
        <v>-1</v>
      </c>
      <c r="DL119" s="5">
        <v>-1</v>
      </c>
      <c r="DM119" s="5">
        <v>-1</v>
      </c>
      <c r="DN119" s="5">
        <v>-1</v>
      </c>
      <c r="DO119" s="5">
        <v>-1</v>
      </c>
      <c r="DP119" s="5">
        <v>-1</v>
      </c>
      <c r="DQ119" s="5">
        <v>-1</v>
      </c>
      <c r="DR119" s="5">
        <v>-1</v>
      </c>
      <c r="DS119" s="5">
        <v>-1</v>
      </c>
      <c r="DT119" s="5">
        <v>-1</v>
      </c>
      <c r="DU119" s="5">
        <v>-1</v>
      </c>
      <c r="DV119" s="5">
        <v>-1</v>
      </c>
      <c r="DW119" s="5">
        <v>-1</v>
      </c>
      <c r="DX119" s="5">
        <v>-1</v>
      </c>
      <c r="DY119" s="5">
        <v>-1</v>
      </c>
      <c r="DZ119" s="5">
        <v>-1</v>
      </c>
      <c r="EA119" s="5">
        <v>-1</v>
      </c>
      <c r="EB119" s="5">
        <v>-1</v>
      </c>
      <c r="EC119" s="5">
        <v>-1</v>
      </c>
      <c r="ED119" s="5">
        <v>-1</v>
      </c>
      <c r="EE119" s="5">
        <v>-1</v>
      </c>
      <c r="EF119" s="5">
        <v>-1</v>
      </c>
      <c r="EG119" s="5">
        <v>-1</v>
      </c>
      <c r="EH119" s="5">
        <v>-1</v>
      </c>
      <c r="EI119" s="5">
        <v>-1</v>
      </c>
      <c r="EJ119" s="5">
        <v>-1</v>
      </c>
      <c r="EK119" s="5">
        <v>-1</v>
      </c>
      <c r="EL119" s="5">
        <v>-1</v>
      </c>
      <c r="EM119" s="5">
        <v>-1</v>
      </c>
      <c r="EN119" s="5">
        <v>-1</v>
      </c>
      <c r="EO119" s="5">
        <v>-1</v>
      </c>
      <c r="EP119" s="5">
        <v>-1</v>
      </c>
      <c r="EQ119" s="5">
        <v>-1</v>
      </c>
      <c r="ER119" s="5">
        <v>-1</v>
      </c>
      <c r="ES119" s="5">
        <v>-1</v>
      </c>
      <c r="ET119" s="5">
        <v>-1</v>
      </c>
      <c r="EU119" s="5">
        <v>-1</v>
      </c>
      <c r="EV119" s="5">
        <v>-1</v>
      </c>
      <c r="EW119" s="5">
        <v>-1</v>
      </c>
      <c r="EX119" s="5">
        <v>-1</v>
      </c>
      <c r="EY119" s="5">
        <v>-1</v>
      </c>
      <c r="EZ119" s="5">
        <v>-1</v>
      </c>
      <c r="FA119" s="5">
        <v>-1</v>
      </c>
      <c r="FB119" s="5">
        <v>-1</v>
      </c>
      <c r="FC119" s="5">
        <v>-1</v>
      </c>
      <c r="FD119" s="5">
        <v>-1</v>
      </c>
      <c r="FE119" s="5">
        <v>-1</v>
      </c>
      <c r="FF119" s="5">
        <v>-1</v>
      </c>
      <c r="FG119" s="5">
        <v>-1</v>
      </c>
      <c r="FH119" s="5">
        <v>-1</v>
      </c>
      <c r="FI119" s="5">
        <v>-1</v>
      </c>
      <c r="FJ119" s="5">
        <v>-1</v>
      </c>
      <c r="FK119" s="5">
        <v>-1</v>
      </c>
      <c r="FL119" s="5">
        <v>-1</v>
      </c>
      <c r="FM119" s="5">
        <v>-1</v>
      </c>
      <c r="FN119" s="5">
        <v>-1</v>
      </c>
      <c r="FO119" s="5">
        <v>-1</v>
      </c>
      <c r="FP119" s="5">
        <v>-1</v>
      </c>
      <c r="FQ119" s="5">
        <v>-1</v>
      </c>
      <c r="FR119" s="5">
        <v>-1</v>
      </c>
      <c r="FS119" s="5">
        <v>-1</v>
      </c>
      <c r="FT119" s="5">
        <v>-1</v>
      </c>
      <c r="FU119" s="5">
        <v>-1</v>
      </c>
      <c r="FV119" s="5">
        <v>-1</v>
      </c>
      <c r="FW119" s="5">
        <v>-1</v>
      </c>
      <c r="FX119" s="5">
        <v>-1</v>
      </c>
      <c r="FY119" s="5">
        <v>-1</v>
      </c>
      <c r="FZ119" s="5">
        <v>-1</v>
      </c>
      <c r="GA119" s="5">
        <v>-1</v>
      </c>
      <c r="GB119" s="5">
        <v>-1</v>
      </c>
      <c r="GC119" s="5">
        <v>-1</v>
      </c>
      <c r="GD119" s="5">
        <v>-1</v>
      </c>
      <c r="GE119" s="5">
        <v>-1</v>
      </c>
      <c r="GF119" s="5">
        <v>-1</v>
      </c>
      <c r="GG119" s="5">
        <v>-1</v>
      </c>
      <c r="GH119" s="5">
        <v>-1</v>
      </c>
      <c r="GI119" s="5">
        <v>-1</v>
      </c>
      <c r="GJ119" s="5">
        <v>-1</v>
      </c>
      <c r="GK119" s="5">
        <v>-1</v>
      </c>
      <c r="GL119" s="5">
        <v>-1</v>
      </c>
      <c r="GM119" s="5">
        <v>-1</v>
      </c>
      <c r="GN119" s="5">
        <v>-1</v>
      </c>
      <c r="GO119" s="5">
        <v>-1</v>
      </c>
      <c r="GP119" s="5">
        <v>-1</v>
      </c>
      <c r="GQ119" s="5">
        <v>-1</v>
      </c>
      <c r="GR119" s="5">
        <v>2.1289954337899543E-7</v>
      </c>
      <c r="GS119" s="5">
        <v>-1</v>
      </c>
      <c r="GT119" s="5">
        <v>-1</v>
      </c>
      <c r="GU119" s="5">
        <v>-1</v>
      </c>
      <c r="GV119" s="5">
        <v>-1</v>
      </c>
      <c r="GW119" s="5">
        <v>-1</v>
      </c>
      <c r="GX119" s="5">
        <v>-1</v>
      </c>
      <c r="GY119" s="5">
        <v>-1</v>
      </c>
      <c r="GZ119" s="5">
        <v>-1</v>
      </c>
      <c r="HA119" s="5">
        <v>-1</v>
      </c>
      <c r="HB119" s="5">
        <v>-1</v>
      </c>
      <c r="HC119" s="5">
        <v>-1</v>
      </c>
      <c r="HD119" s="5">
        <v>-1</v>
      </c>
      <c r="HE119" s="5">
        <v>-1</v>
      </c>
      <c r="HF119" s="5">
        <v>-1</v>
      </c>
      <c r="HG119" s="5">
        <v>-1</v>
      </c>
      <c r="HH119" s="5">
        <v>-1</v>
      </c>
      <c r="HI119" s="5">
        <v>-1</v>
      </c>
      <c r="HJ119" s="5">
        <v>-1</v>
      </c>
      <c r="HK119" s="5">
        <v>-1</v>
      </c>
      <c r="HL119" s="5">
        <v>-1</v>
      </c>
      <c r="HM119" s="5">
        <v>-1</v>
      </c>
      <c r="HN119" s="5">
        <v>-1</v>
      </c>
      <c r="HO119" s="5" t="s">
        <v>720</v>
      </c>
    </row>
    <row r="120" spans="1:223" x14ac:dyDescent="0.25">
      <c r="A120" s="36" t="s">
        <v>4239</v>
      </c>
      <c r="B120" s="5">
        <v>2</v>
      </c>
      <c r="C120" s="5">
        <v>0</v>
      </c>
      <c r="D120" s="5">
        <v>4.1365724360838214E-21</v>
      </c>
      <c r="E120" s="5">
        <v>0.40294249730925669</v>
      </c>
      <c r="F120" s="5">
        <v>1.8256382136333177E-3</v>
      </c>
      <c r="G120" s="5">
        <v>0.59523186447710996</v>
      </c>
      <c r="H120" s="5">
        <v>-1</v>
      </c>
      <c r="I120" s="5">
        <v>-1</v>
      </c>
      <c r="J120" s="5">
        <v>-1</v>
      </c>
      <c r="K120" s="5">
        <v>-1</v>
      </c>
      <c r="L120" s="5">
        <v>-1</v>
      </c>
      <c r="M120" s="5">
        <v>-1</v>
      </c>
      <c r="N120" s="5">
        <v>-1</v>
      </c>
      <c r="O120" s="5">
        <v>-1</v>
      </c>
      <c r="P120" s="5">
        <v>-1</v>
      </c>
      <c r="Q120" s="5">
        <v>-1</v>
      </c>
      <c r="R120" s="5">
        <v>-1</v>
      </c>
      <c r="S120" s="5">
        <v>-1</v>
      </c>
      <c r="T120" s="5">
        <v>-1</v>
      </c>
      <c r="U120" s="5">
        <v>-1</v>
      </c>
      <c r="V120" s="5">
        <v>-1</v>
      </c>
      <c r="W120" s="5">
        <v>-1</v>
      </c>
      <c r="X120" s="5">
        <v>-1</v>
      </c>
      <c r="Y120" s="5">
        <v>-1</v>
      </c>
      <c r="Z120" s="5">
        <v>-1</v>
      </c>
      <c r="AA120" s="5">
        <v>-1</v>
      </c>
      <c r="AB120" s="5">
        <v>-1</v>
      </c>
      <c r="AC120" s="5">
        <v>-1</v>
      </c>
      <c r="AD120" s="5">
        <v>-1</v>
      </c>
      <c r="AE120" s="5">
        <v>-1</v>
      </c>
      <c r="AF120" s="5">
        <v>-1</v>
      </c>
      <c r="AG120" s="5">
        <v>-1</v>
      </c>
      <c r="AH120" s="5">
        <v>-1</v>
      </c>
      <c r="AI120" s="5">
        <v>-1</v>
      </c>
      <c r="AJ120" s="5">
        <v>-1</v>
      </c>
      <c r="AK120" s="5">
        <v>-1</v>
      </c>
      <c r="AL120" s="5">
        <v>-1</v>
      </c>
      <c r="AM120" s="5">
        <v>-1</v>
      </c>
      <c r="AN120" s="5">
        <v>-1</v>
      </c>
      <c r="AO120" s="5">
        <v>-1</v>
      </c>
      <c r="AP120" s="5">
        <v>-1</v>
      </c>
      <c r="AQ120" s="5">
        <v>-1</v>
      </c>
      <c r="AR120" s="5">
        <v>-1</v>
      </c>
      <c r="AS120" s="5">
        <v>-1</v>
      </c>
      <c r="AT120" s="5">
        <v>-1</v>
      </c>
      <c r="AU120" s="5">
        <v>-1</v>
      </c>
      <c r="AV120" s="5">
        <v>-1</v>
      </c>
      <c r="AW120" s="5">
        <v>-1</v>
      </c>
      <c r="AX120" s="5">
        <v>-1</v>
      </c>
      <c r="AY120" s="5">
        <v>-1</v>
      </c>
      <c r="AZ120" s="5">
        <v>-1</v>
      </c>
      <c r="BA120" s="5">
        <v>-1</v>
      </c>
      <c r="BB120" s="5">
        <v>-1</v>
      </c>
      <c r="BC120" s="5">
        <v>-1</v>
      </c>
      <c r="BD120" s="5">
        <v>-1</v>
      </c>
      <c r="BE120" s="5">
        <v>-1</v>
      </c>
      <c r="BF120" s="5">
        <v>-1</v>
      </c>
      <c r="BG120" s="5">
        <v>-1</v>
      </c>
      <c r="BH120" s="5">
        <v>-1</v>
      </c>
      <c r="BI120" s="5">
        <v>-1</v>
      </c>
      <c r="BJ120" s="5">
        <v>-1</v>
      </c>
      <c r="BK120" s="5">
        <v>-1</v>
      </c>
      <c r="BL120" s="5">
        <v>-1</v>
      </c>
      <c r="BM120" s="5">
        <v>-1</v>
      </c>
      <c r="BN120" s="5">
        <v>-1</v>
      </c>
      <c r="BO120" s="5">
        <v>-1</v>
      </c>
      <c r="BP120" s="5">
        <v>-1</v>
      </c>
      <c r="BQ120" s="5">
        <v>-1</v>
      </c>
      <c r="BR120" s="5">
        <v>-1</v>
      </c>
      <c r="BS120" s="5">
        <v>-1</v>
      </c>
      <c r="BT120" s="5">
        <v>-1</v>
      </c>
      <c r="BU120" s="5">
        <v>-1</v>
      </c>
      <c r="BV120" s="5">
        <v>-1</v>
      </c>
      <c r="BW120" s="5">
        <v>-1</v>
      </c>
      <c r="BX120" s="5">
        <v>-1</v>
      </c>
      <c r="BY120" s="5">
        <v>-1</v>
      </c>
      <c r="BZ120" s="5">
        <v>-1</v>
      </c>
      <c r="CA120" s="5">
        <v>-1</v>
      </c>
      <c r="CB120" s="5">
        <v>-1</v>
      </c>
      <c r="CC120" s="5">
        <v>-1</v>
      </c>
      <c r="CD120" s="5">
        <v>-1</v>
      </c>
      <c r="CE120" s="5">
        <v>-1</v>
      </c>
      <c r="CF120" s="5">
        <v>-1</v>
      </c>
      <c r="CG120" s="5">
        <v>-1</v>
      </c>
      <c r="CH120" s="5">
        <v>-1</v>
      </c>
      <c r="CI120" s="5">
        <v>-1</v>
      </c>
      <c r="CJ120" s="5">
        <v>-1</v>
      </c>
      <c r="CK120" s="5">
        <v>-1</v>
      </c>
      <c r="CL120" s="5">
        <v>-1</v>
      </c>
      <c r="CM120" s="5">
        <v>-1</v>
      </c>
      <c r="CN120" s="5">
        <v>-1</v>
      </c>
      <c r="CO120" s="5">
        <v>-1</v>
      </c>
      <c r="CP120" s="5">
        <v>-1</v>
      </c>
      <c r="CQ120" s="5">
        <v>-1</v>
      </c>
      <c r="CR120" s="5">
        <v>-1</v>
      </c>
      <c r="CS120" s="5">
        <v>-1</v>
      </c>
      <c r="CT120" s="5">
        <v>-1</v>
      </c>
      <c r="CU120" s="5">
        <v>-1</v>
      </c>
      <c r="CV120" s="5">
        <v>-1</v>
      </c>
      <c r="CW120" s="5">
        <v>-1</v>
      </c>
      <c r="CX120" s="5">
        <v>-1</v>
      </c>
      <c r="CY120" s="5">
        <v>-1</v>
      </c>
      <c r="CZ120" s="5">
        <v>-1</v>
      </c>
      <c r="DA120" s="5">
        <v>-1</v>
      </c>
      <c r="DB120" s="5">
        <v>-1</v>
      </c>
      <c r="DC120" s="5">
        <v>-1</v>
      </c>
      <c r="DD120" s="5">
        <v>-1</v>
      </c>
      <c r="DE120" s="5">
        <v>-1</v>
      </c>
      <c r="DF120" s="5">
        <v>-1</v>
      </c>
      <c r="DG120" s="5">
        <v>-1</v>
      </c>
      <c r="DH120" s="5">
        <v>-1</v>
      </c>
      <c r="DI120" s="5">
        <v>-1</v>
      </c>
      <c r="DJ120" s="5">
        <v>-1</v>
      </c>
      <c r="DK120" s="5">
        <v>-1</v>
      </c>
      <c r="DL120" s="5">
        <v>-1</v>
      </c>
      <c r="DM120" s="5">
        <v>-1</v>
      </c>
      <c r="DN120" s="5">
        <v>-1</v>
      </c>
      <c r="DO120" s="5">
        <v>-1</v>
      </c>
      <c r="DP120" s="5">
        <v>-1</v>
      </c>
      <c r="DQ120" s="5">
        <v>-1</v>
      </c>
      <c r="DR120" s="5">
        <v>-1</v>
      </c>
      <c r="DS120" s="5">
        <v>-1</v>
      </c>
      <c r="DT120" s="5">
        <v>-1</v>
      </c>
      <c r="DU120" s="5">
        <v>-1</v>
      </c>
      <c r="DV120" s="5">
        <v>-1</v>
      </c>
      <c r="DW120" s="5">
        <v>-1</v>
      </c>
      <c r="DX120" s="5">
        <v>-1</v>
      </c>
      <c r="DY120" s="5">
        <v>-1</v>
      </c>
      <c r="DZ120" s="5">
        <v>-1</v>
      </c>
      <c r="EA120" s="5">
        <v>-1</v>
      </c>
      <c r="EB120" s="5">
        <v>-1</v>
      </c>
      <c r="EC120" s="5">
        <v>-1</v>
      </c>
      <c r="ED120" s="5">
        <v>-1</v>
      </c>
      <c r="EE120" s="5">
        <v>-1</v>
      </c>
      <c r="EF120" s="5">
        <v>-1</v>
      </c>
      <c r="EG120" s="5">
        <v>-1</v>
      </c>
      <c r="EH120" s="5">
        <v>-1</v>
      </c>
      <c r="EI120" s="5">
        <v>-1</v>
      </c>
      <c r="EJ120" s="5">
        <v>-1</v>
      </c>
      <c r="EK120" s="5">
        <v>-1</v>
      </c>
      <c r="EL120" s="5">
        <v>-1</v>
      </c>
      <c r="EM120" s="5">
        <v>-1</v>
      </c>
      <c r="EN120" s="5">
        <v>-1</v>
      </c>
      <c r="EO120" s="5">
        <v>-1</v>
      </c>
      <c r="EP120" s="5">
        <v>-1</v>
      </c>
      <c r="EQ120" s="5">
        <v>-1</v>
      </c>
      <c r="ER120" s="5">
        <v>-1</v>
      </c>
      <c r="ES120" s="5">
        <v>-1</v>
      </c>
      <c r="ET120" s="5">
        <v>-1</v>
      </c>
      <c r="EU120" s="5">
        <v>-1</v>
      </c>
      <c r="EV120" s="5">
        <v>-1</v>
      </c>
      <c r="EW120" s="5">
        <v>-1</v>
      </c>
      <c r="EX120" s="5">
        <v>-1</v>
      </c>
      <c r="EY120" s="5">
        <v>-1</v>
      </c>
      <c r="EZ120" s="5">
        <v>-1</v>
      </c>
      <c r="FA120" s="5">
        <v>-1</v>
      </c>
      <c r="FB120" s="5">
        <v>-1</v>
      </c>
      <c r="FC120" s="5">
        <v>-1</v>
      </c>
      <c r="FD120" s="5">
        <v>-1</v>
      </c>
      <c r="FE120" s="5">
        <v>-1</v>
      </c>
      <c r="FF120" s="5">
        <v>-1</v>
      </c>
      <c r="FG120" s="5">
        <v>-1</v>
      </c>
      <c r="FH120" s="5">
        <v>-1</v>
      </c>
      <c r="FI120" s="5">
        <v>-1</v>
      </c>
      <c r="FJ120" s="5">
        <v>-1</v>
      </c>
      <c r="FK120" s="5">
        <v>-1</v>
      </c>
      <c r="FL120" s="5">
        <v>-1</v>
      </c>
      <c r="FM120" s="5">
        <v>-1</v>
      </c>
      <c r="FN120" s="5">
        <v>-1</v>
      </c>
      <c r="FO120" s="5">
        <v>-1</v>
      </c>
      <c r="FP120" s="5">
        <v>-1</v>
      </c>
      <c r="FQ120" s="5">
        <v>-1</v>
      </c>
      <c r="FR120" s="5">
        <v>-1</v>
      </c>
      <c r="FS120" s="5">
        <v>-1</v>
      </c>
      <c r="FT120" s="5">
        <v>-1</v>
      </c>
      <c r="FU120" s="5">
        <v>-1</v>
      </c>
      <c r="FV120" s="5">
        <v>-1</v>
      </c>
      <c r="FW120" s="5">
        <v>-1</v>
      </c>
      <c r="FX120" s="5">
        <v>-1</v>
      </c>
      <c r="FY120" s="5">
        <v>-1</v>
      </c>
      <c r="FZ120" s="5">
        <v>-1</v>
      </c>
      <c r="GA120" s="5">
        <v>-1</v>
      </c>
      <c r="GB120" s="5">
        <v>-1</v>
      </c>
      <c r="GC120" s="5">
        <v>-1</v>
      </c>
      <c r="GD120" s="5">
        <v>-1</v>
      </c>
      <c r="GE120" s="5">
        <v>-1</v>
      </c>
      <c r="GF120" s="5">
        <v>-1</v>
      </c>
      <c r="GG120" s="5">
        <v>-1</v>
      </c>
      <c r="GH120" s="5">
        <v>-1</v>
      </c>
      <c r="GI120" s="5">
        <v>-1</v>
      </c>
      <c r="GJ120" s="5">
        <v>-1</v>
      </c>
      <c r="GK120" s="5">
        <v>-1</v>
      </c>
      <c r="GL120" s="5">
        <v>-1</v>
      </c>
      <c r="GM120" s="5">
        <v>-1</v>
      </c>
      <c r="GN120" s="5">
        <v>-1</v>
      </c>
      <c r="GO120" s="5">
        <v>-1</v>
      </c>
      <c r="GP120" s="5">
        <v>-1</v>
      </c>
      <c r="GQ120" s="5">
        <v>-1</v>
      </c>
      <c r="GR120" s="5">
        <v>2.2549086757990871E-6</v>
      </c>
      <c r="GS120" s="5">
        <v>-1</v>
      </c>
      <c r="GT120" s="5">
        <v>-1</v>
      </c>
      <c r="GU120" s="5">
        <v>-1</v>
      </c>
      <c r="GV120" s="5">
        <v>-1</v>
      </c>
      <c r="GW120" s="5">
        <v>-1</v>
      </c>
      <c r="GX120" s="5">
        <v>-1</v>
      </c>
      <c r="GY120" s="5">
        <v>-1</v>
      </c>
      <c r="GZ120" s="5">
        <v>-1</v>
      </c>
      <c r="HA120" s="5">
        <v>-1</v>
      </c>
      <c r="HB120" s="5">
        <v>-1</v>
      </c>
      <c r="HC120" s="5">
        <v>-1</v>
      </c>
      <c r="HD120" s="5">
        <v>-1</v>
      </c>
      <c r="HE120" s="5">
        <v>-1</v>
      </c>
      <c r="HF120" s="5">
        <v>-1</v>
      </c>
      <c r="HG120" s="5">
        <v>9.1943246169481172E-5</v>
      </c>
      <c r="HH120" s="5">
        <v>-1</v>
      </c>
      <c r="HI120" s="5">
        <v>-1</v>
      </c>
      <c r="HJ120" s="5">
        <v>-1</v>
      </c>
      <c r="HK120" s="5">
        <v>-1</v>
      </c>
      <c r="HL120" s="5">
        <v>-1</v>
      </c>
      <c r="HM120" s="5">
        <v>-1</v>
      </c>
      <c r="HN120" s="5">
        <v>-1</v>
      </c>
      <c r="HO120" s="5" t="s">
        <v>720</v>
      </c>
    </row>
    <row r="121" spans="1:223" x14ac:dyDescent="0.25">
      <c r="A121" s="36" t="s">
        <v>4246</v>
      </c>
      <c r="B121" s="5">
        <v>2</v>
      </c>
      <c r="C121" s="5">
        <v>0</v>
      </c>
      <c r="D121" s="5">
        <v>0.57195612930797546</v>
      </c>
      <c r="E121" s="5">
        <v>3.3766186246615586E-2</v>
      </c>
      <c r="F121" s="5">
        <v>0.38448426000190844</v>
      </c>
      <c r="G121" s="5">
        <v>9.7934244435001604E-3</v>
      </c>
      <c r="H121" s="5">
        <v>-1</v>
      </c>
      <c r="I121" s="5">
        <v>-1</v>
      </c>
      <c r="J121" s="5">
        <v>-1</v>
      </c>
      <c r="K121" s="5">
        <v>-1</v>
      </c>
      <c r="L121" s="5">
        <v>-1</v>
      </c>
      <c r="M121" s="5">
        <v>-1</v>
      </c>
      <c r="N121" s="5">
        <v>-1</v>
      </c>
      <c r="O121" s="5">
        <v>-1</v>
      </c>
      <c r="P121" s="5">
        <v>-1</v>
      </c>
      <c r="Q121" s="5">
        <v>-1</v>
      </c>
      <c r="R121" s="5">
        <v>-1</v>
      </c>
      <c r="S121" s="5">
        <v>-1</v>
      </c>
      <c r="T121" s="5">
        <v>-1</v>
      </c>
      <c r="U121" s="5">
        <v>-1</v>
      </c>
      <c r="V121" s="5">
        <v>-1</v>
      </c>
      <c r="W121" s="5">
        <v>-1</v>
      </c>
      <c r="X121" s="5">
        <v>-1</v>
      </c>
      <c r="Y121" s="5">
        <v>-1</v>
      </c>
      <c r="Z121" s="5">
        <v>-1</v>
      </c>
      <c r="AA121" s="5">
        <v>-1</v>
      </c>
      <c r="AB121" s="5">
        <v>-1</v>
      </c>
      <c r="AC121" s="5">
        <v>-1</v>
      </c>
      <c r="AD121" s="5">
        <v>-1</v>
      </c>
      <c r="AE121" s="5">
        <v>-1</v>
      </c>
      <c r="AF121" s="5">
        <v>-1</v>
      </c>
      <c r="AG121" s="5">
        <v>-1</v>
      </c>
      <c r="AH121" s="5">
        <v>-1</v>
      </c>
      <c r="AI121" s="5">
        <v>-1</v>
      </c>
      <c r="AJ121" s="5">
        <v>-1</v>
      </c>
      <c r="AK121" s="5">
        <v>-1</v>
      </c>
      <c r="AL121" s="5">
        <v>-1</v>
      </c>
      <c r="AM121" s="5">
        <v>-1</v>
      </c>
      <c r="AN121" s="5">
        <v>-1</v>
      </c>
      <c r="AO121" s="5">
        <v>-1</v>
      </c>
      <c r="AP121" s="5">
        <v>-1</v>
      </c>
      <c r="AQ121" s="5">
        <v>-1</v>
      </c>
      <c r="AR121" s="5">
        <v>-1</v>
      </c>
      <c r="AS121" s="5">
        <v>-1</v>
      </c>
      <c r="AT121" s="5">
        <v>-1</v>
      </c>
      <c r="AU121" s="5">
        <v>-1</v>
      </c>
      <c r="AV121" s="5">
        <v>-1</v>
      </c>
      <c r="AW121" s="5">
        <v>-1</v>
      </c>
      <c r="AX121" s="5">
        <v>-1</v>
      </c>
      <c r="AY121" s="5">
        <v>-1</v>
      </c>
      <c r="AZ121" s="5">
        <v>-1</v>
      </c>
      <c r="BA121" s="5">
        <v>-1</v>
      </c>
      <c r="BB121" s="5">
        <v>-1</v>
      </c>
      <c r="BC121" s="5">
        <v>-1</v>
      </c>
      <c r="BD121" s="5">
        <v>-1</v>
      </c>
      <c r="BE121" s="5">
        <v>-1</v>
      </c>
      <c r="BF121" s="5">
        <v>-1</v>
      </c>
      <c r="BG121" s="5">
        <v>-1</v>
      </c>
      <c r="BH121" s="5">
        <v>-1</v>
      </c>
      <c r="BI121" s="5">
        <v>-1</v>
      </c>
      <c r="BJ121" s="5">
        <v>-1</v>
      </c>
      <c r="BK121" s="5">
        <v>-1</v>
      </c>
      <c r="BL121" s="5">
        <v>-1</v>
      </c>
      <c r="BM121" s="5">
        <v>-1</v>
      </c>
      <c r="BN121" s="5">
        <v>-1</v>
      </c>
      <c r="BO121" s="5">
        <v>-1</v>
      </c>
      <c r="BP121" s="5">
        <v>-1</v>
      </c>
      <c r="BQ121" s="5">
        <v>-1</v>
      </c>
      <c r="BR121" s="5">
        <v>-1</v>
      </c>
      <c r="BS121" s="5">
        <v>-1</v>
      </c>
      <c r="BT121" s="5">
        <v>-1</v>
      </c>
      <c r="BU121" s="5">
        <v>-1</v>
      </c>
      <c r="BV121" s="5">
        <v>-1</v>
      </c>
      <c r="BW121" s="5">
        <v>-1</v>
      </c>
      <c r="BX121" s="5">
        <v>-1</v>
      </c>
      <c r="BY121" s="5">
        <v>-1</v>
      </c>
      <c r="BZ121" s="5">
        <v>-1</v>
      </c>
      <c r="CA121" s="5">
        <v>-1</v>
      </c>
      <c r="CB121" s="5">
        <v>-1</v>
      </c>
      <c r="CC121" s="5">
        <v>-1</v>
      </c>
      <c r="CD121" s="5">
        <v>-1</v>
      </c>
      <c r="CE121" s="5">
        <v>-1</v>
      </c>
      <c r="CF121" s="5">
        <v>-1</v>
      </c>
      <c r="CG121" s="5">
        <v>-1</v>
      </c>
      <c r="CH121" s="5">
        <v>-1</v>
      </c>
      <c r="CI121" s="5">
        <v>-1</v>
      </c>
      <c r="CJ121" s="5">
        <v>-1</v>
      </c>
      <c r="CK121" s="5">
        <v>-1</v>
      </c>
      <c r="CL121" s="5">
        <v>-1</v>
      </c>
      <c r="CM121" s="5">
        <v>-1</v>
      </c>
      <c r="CN121" s="5">
        <v>-1</v>
      </c>
      <c r="CO121" s="5">
        <v>-1</v>
      </c>
      <c r="CP121" s="5">
        <v>-1</v>
      </c>
      <c r="CQ121" s="5">
        <v>-1</v>
      </c>
      <c r="CR121" s="5">
        <v>-1</v>
      </c>
      <c r="CS121" s="5">
        <v>-1</v>
      </c>
      <c r="CT121" s="5">
        <v>-1</v>
      </c>
      <c r="CU121" s="5">
        <v>-1</v>
      </c>
      <c r="CV121" s="5">
        <v>-1</v>
      </c>
      <c r="CW121" s="5">
        <v>-1</v>
      </c>
      <c r="CX121" s="5">
        <v>-1</v>
      </c>
      <c r="CY121" s="5">
        <v>-1</v>
      </c>
      <c r="CZ121" s="5">
        <v>-1</v>
      </c>
      <c r="DA121" s="5">
        <v>-1</v>
      </c>
      <c r="DB121" s="5">
        <v>-1</v>
      </c>
      <c r="DC121" s="5">
        <v>-1</v>
      </c>
      <c r="DD121" s="5">
        <v>-1</v>
      </c>
      <c r="DE121" s="5">
        <v>-1</v>
      </c>
      <c r="DF121" s="5">
        <v>-1</v>
      </c>
      <c r="DG121" s="5">
        <v>-1</v>
      </c>
      <c r="DH121" s="5">
        <v>-1</v>
      </c>
      <c r="DI121" s="5">
        <v>-1</v>
      </c>
      <c r="DJ121" s="5">
        <v>-1</v>
      </c>
      <c r="DK121" s="5">
        <v>-1</v>
      </c>
      <c r="DL121" s="5">
        <v>-1</v>
      </c>
      <c r="DM121" s="5">
        <v>-1</v>
      </c>
      <c r="DN121" s="5">
        <v>-1</v>
      </c>
      <c r="DO121" s="5">
        <v>-1</v>
      </c>
      <c r="DP121" s="5">
        <v>-1</v>
      </c>
      <c r="DQ121" s="5">
        <v>-1</v>
      </c>
      <c r="DR121" s="5">
        <v>-1</v>
      </c>
      <c r="DS121" s="5">
        <v>-1</v>
      </c>
      <c r="DT121" s="5">
        <v>-1</v>
      </c>
      <c r="DU121" s="5">
        <v>-1</v>
      </c>
      <c r="DV121" s="5">
        <v>-1</v>
      </c>
      <c r="DW121" s="5">
        <v>-1</v>
      </c>
      <c r="DX121" s="5">
        <v>-1</v>
      </c>
      <c r="DY121" s="5">
        <v>-1</v>
      </c>
      <c r="DZ121" s="5">
        <v>-1</v>
      </c>
      <c r="EA121" s="5">
        <v>-1</v>
      </c>
      <c r="EB121" s="5">
        <v>-1</v>
      </c>
      <c r="EC121" s="5">
        <v>-1</v>
      </c>
      <c r="ED121" s="5">
        <v>-1</v>
      </c>
      <c r="EE121" s="5">
        <v>-1</v>
      </c>
      <c r="EF121" s="5">
        <v>-1</v>
      </c>
      <c r="EG121" s="5">
        <v>-1</v>
      </c>
      <c r="EH121" s="5">
        <v>-1</v>
      </c>
      <c r="EI121" s="5">
        <v>-1</v>
      </c>
      <c r="EJ121" s="5">
        <v>-1</v>
      </c>
      <c r="EK121" s="5">
        <v>-1</v>
      </c>
      <c r="EL121" s="5">
        <v>-1</v>
      </c>
      <c r="EM121" s="5">
        <v>-1</v>
      </c>
      <c r="EN121" s="5">
        <v>-1</v>
      </c>
      <c r="EO121" s="5">
        <v>-1</v>
      </c>
      <c r="EP121" s="5">
        <v>-1</v>
      </c>
      <c r="EQ121" s="5">
        <v>-1</v>
      </c>
      <c r="ER121" s="5">
        <v>-1</v>
      </c>
      <c r="ES121" s="5">
        <v>-1</v>
      </c>
      <c r="ET121" s="5">
        <v>-1</v>
      </c>
      <c r="EU121" s="5">
        <v>-1</v>
      </c>
      <c r="EV121" s="5">
        <v>-1</v>
      </c>
      <c r="EW121" s="5">
        <v>-1</v>
      </c>
      <c r="EX121" s="5">
        <v>-1</v>
      </c>
      <c r="EY121" s="5">
        <v>-1</v>
      </c>
      <c r="EZ121" s="5">
        <v>-1</v>
      </c>
      <c r="FA121" s="5">
        <v>-1</v>
      </c>
      <c r="FB121" s="5">
        <v>-1</v>
      </c>
      <c r="FC121" s="5">
        <v>-1</v>
      </c>
      <c r="FD121" s="5">
        <v>-1</v>
      </c>
      <c r="FE121" s="5">
        <v>-1</v>
      </c>
      <c r="FF121" s="5">
        <v>-1</v>
      </c>
      <c r="FG121" s="5">
        <v>-1</v>
      </c>
      <c r="FH121" s="5">
        <v>-1</v>
      </c>
      <c r="FI121" s="5">
        <v>-1</v>
      </c>
      <c r="FJ121" s="5">
        <v>-1</v>
      </c>
      <c r="FK121" s="5">
        <v>-1</v>
      </c>
      <c r="FL121" s="5">
        <v>-1</v>
      </c>
      <c r="FM121" s="5">
        <v>-1</v>
      </c>
      <c r="FN121" s="5">
        <v>-1</v>
      </c>
      <c r="FO121" s="5">
        <v>-1</v>
      </c>
      <c r="FP121" s="5">
        <v>-1</v>
      </c>
      <c r="FQ121" s="5">
        <v>-1</v>
      </c>
      <c r="FR121" s="5">
        <v>-1</v>
      </c>
      <c r="FS121" s="5">
        <v>-1</v>
      </c>
      <c r="FT121" s="5">
        <v>-1</v>
      </c>
      <c r="FU121" s="5">
        <v>-1</v>
      </c>
      <c r="FV121" s="5">
        <v>-1</v>
      </c>
      <c r="FW121" s="5">
        <v>-1</v>
      </c>
      <c r="FX121" s="5">
        <v>-1</v>
      </c>
      <c r="FY121" s="5">
        <v>-1</v>
      </c>
      <c r="FZ121" s="5">
        <v>-1</v>
      </c>
      <c r="GA121" s="5">
        <v>-1</v>
      </c>
      <c r="GB121" s="5">
        <v>-1</v>
      </c>
      <c r="GC121" s="5">
        <v>-1</v>
      </c>
      <c r="GD121" s="5">
        <v>-1</v>
      </c>
      <c r="GE121" s="5">
        <v>-1</v>
      </c>
      <c r="GF121" s="5">
        <v>-1</v>
      </c>
      <c r="GG121" s="5">
        <v>-1</v>
      </c>
      <c r="GH121" s="5">
        <v>-1</v>
      </c>
      <c r="GI121" s="5">
        <v>-1</v>
      </c>
      <c r="GJ121" s="5">
        <v>-1</v>
      </c>
      <c r="GK121" s="5">
        <v>-1</v>
      </c>
      <c r="GL121" s="5">
        <v>-1</v>
      </c>
      <c r="GM121" s="5">
        <v>-1</v>
      </c>
      <c r="GN121" s="5">
        <v>-1</v>
      </c>
      <c r="GO121" s="5">
        <v>-1</v>
      </c>
      <c r="GP121" s="5">
        <v>-1</v>
      </c>
      <c r="GQ121" s="5">
        <v>-1</v>
      </c>
      <c r="GR121" s="5">
        <v>1.1901065449010654E-5</v>
      </c>
      <c r="GS121" s="5">
        <v>-1</v>
      </c>
      <c r="GT121" s="5">
        <v>-1</v>
      </c>
      <c r="GU121" s="5">
        <v>-1</v>
      </c>
      <c r="GV121" s="5">
        <v>-1</v>
      </c>
      <c r="GW121" s="5">
        <v>-1</v>
      </c>
      <c r="GX121" s="5">
        <v>-1</v>
      </c>
      <c r="GY121" s="5">
        <v>-1</v>
      </c>
      <c r="GZ121" s="5">
        <v>-1</v>
      </c>
      <c r="HA121" s="5">
        <v>-1</v>
      </c>
      <c r="HB121" s="5">
        <v>-1</v>
      </c>
      <c r="HC121" s="5">
        <v>-1</v>
      </c>
      <c r="HD121" s="5">
        <v>-1</v>
      </c>
      <c r="HE121" s="5">
        <v>-1</v>
      </c>
      <c r="HF121" s="5">
        <v>-1</v>
      </c>
      <c r="HG121" s="5">
        <v>5.0575148222328023E-5</v>
      </c>
      <c r="HH121" s="5">
        <v>-1</v>
      </c>
      <c r="HI121" s="5">
        <v>-1</v>
      </c>
      <c r="HJ121" s="5">
        <v>-1</v>
      </c>
      <c r="HK121" s="5">
        <v>-1</v>
      </c>
      <c r="HL121" s="5">
        <v>-1</v>
      </c>
      <c r="HM121" s="5">
        <v>-1</v>
      </c>
      <c r="HN121" s="5">
        <v>-1</v>
      </c>
      <c r="HO121" s="5" t="s">
        <v>720</v>
      </c>
    </row>
    <row r="122" spans="1:223" x14ac:dyDescent="0.25">
      <c r="A122" s="36" t="s">
        <v>4258</v>
      </c>
      <c r="B122" s="5">
        <v>2</v>
      </c>
      <c r="C122" s="5">
        <v>0</v>
      </c>
      <c r="D122" s="5">
        <v>8.7887367640934212E-4</v>
      </c>
      <c r="E122" s="5">
        <v>0.24576531416327133</v>
      </c>
      <c r="F122" s="5">
        <v>0.44383763930449505</v>
      </c>
      <c r="G122" s="5">
        <v>0.309518172855826</v>
      </c>
      <c r="H122" s="5">
        <v>-1</v>
      </c>
      <c r="I122" s="5">
        <v>-1</v>
      </c>
      <c r="J122" s="5">
        <v>-1</v>
      </c>
      <c r="K122" s="5">
        <v>-1</v>
      </c>
      <c r="L122" s="5">
        <v>-1</v>
      </c>
      <c r="M122" s="5">
        <v>-1</v>
      </c>
      <c r="N122" s="5">
        <v>-1</v>
      </c>
      <c r="O122" s="5">
        <v>-1</v>
      </c>
      <c r="P122" s="5">
        <v>-1</v>
      </c>
      <c r="Q122" s="5">
        <v>-1</v>
      </c>
      <c r="R122" s="5">
        <v>-1</v>
      </c>
      <c r="S122" s="5">
        <v>-1</v>
      </c>
      <c r="T122" s="5">
        <v>-1</v>
      </c>
      <c r="U122" s="5">
        <v>-1</v>
      </c>
      <c r="V122" s="5">
        <v>-1</v>
      </c>
      <c r="W122" s="5">
        <v>-1</v>
      </c>
      <c r="X122" s="5">
        <v>-1</v>
      </c>
      <c r="Y122" s="5">
        <v>-1</v>
      </c>
      <c r="Z122" s="5">
        <v>-1</v>
      </c>
      <c r="AA122" s="5">
        <v>-1</v>
      </c>
      <c r="AB122" s="5">
        <v>-1</v>
      </c>
      <c r="AC122" s="5">
        <v>-1</v>
      </c>
      <c r="AD122" s="5">
        <v>-1</v>
      </c>
      <c r="AE122" s="5">
        <v>-1</v>
      </c>
      <c r="AF122" s="5">
        <v>-1</v>
      </c>
      <c r="AG122" s="5">
        <v>-1</v>
      </c>
      <c r="AH122" s="5">
        <v>-1</v>
      </c>
      <c r="AI122" s="5">
        <v>-1</v>
      </c>
      <c r="AJ122" s="5">
        <v>-1</v>
      </c>
      <c r="AK122" s="5">
        <v>-1</v>
      </c>
      <c r="AL122" s="5">
        <v>-1</v>
      </c>
      <c r="AM122" s="5">
        <v>-1</v>
      </c>
      <c r="AN122" s="5">
        <v>-1</v>
      </c>
      <c r="AO122" s="5">
        <v>-1</v>
      </c>
      <c r="AP122" s="5">
        <v>-1</v>
      </c>
      <c r="AQ122" s="5">
        <v>-1</v>
      </c>
      <c r="AR122" s="5">
        <v>-1</v>
      </c>
      <c r="AS122" s="5">
        <v>-1</v>
      </c>
      <c r="AT122" s="5">
        <v>-1</v>
      </c>
      <c r="AU122" s="5">
        <v>-1</v>
      </c>
      <c r="AV122" s="5">
        <v>-1</v>
      </c>
      <c r="AW122" s="5">
        <v>-1</v>
      </c>
      <c r="AX122" s="5">
        <v>-1</v>
      </c>
      <c r="AY122" s="5">
        <v>-1</v>
      </c>
      <c r="AZ122" s="5">
        <v>-1</v>
      </c>
      <c r="BA122" s="5">
        <v>-1</v>
      </c>
      <c r="BB122" s="5">
        <v>-1</v>
      </c>
      <c r="BC122" s="5">
        <v>-1</v>
      </c>
      <c r="BD122" s="5">
        <v>-1</v>
      </c>
      <c r="BE122" s="5">
        <v>-1</v>
      </c>
      <c r="BF122" s="5">
        <v>-1</v>
      </c>
      <c r="BG122" s="5">
        <v>-1</v>
      </c>
      <c r="BH122" s="5">
        <v>-1</v>
      </c>
      <c r="BI122" s="5">
        <v>-1</v>
      </c>
      <c r="BJ122" s="5">
        <v>-1</v>
      </c>
      <c r="BK122" s="5">
        <v>-1</v>
      </c>
      <c r="BL122" s="5">
        <v>-1</v>
      </c>
      <c r="BM122" s="5">
        <v>-1</v>
      </c>
      <c r="BN122" s="5">
        <v>-1</v>
      </c>
      <c r="BO122" s="5">
        <v>-1</v>
      </c>
      <c r="BP122" s="5">
        <v>-1</v>
      </c>
      <c r="BQ122" s="5">
        <v>-1</v>
      </c>
      <c r="BR122" s="5">
        <v>-1</v>
      </c>
      <c r="BS122" s="5">
        <v>-1</v>
      </c>
      <c r="BT122" s="5">
        <v>-1</v>
      </c>
      <c r="BU122" s="5">
        <v>-1</v>
      </c>
      <c r="BV122" s="5">
        <v>-1</v>
      </c>
      <c r="BW122" s="5">
        <v>-1</v>
      </c>
      <c r="BX122" s="5">
        <v>-1</v>
      </c>
      <c r="BY122" s="5">
        <v>-1</v>
      </c>
      <c r="BZ122" s="5">
        <v>-1</v>
      </c>
      <c r="CA122" s="5">
        <v>-1</v>
      </c>
      <c r="CB122" s="5">
        <v>-1</v>
      </c>
      <c r="CC122" s="5">
        <v>-1</v>
      </c>
      <c r="CD122" s="5">
        <v>-1</v>
      </c>
      <c r="CE122" s="5">
        <v>-1</v>
      </c>
      <c r="CF122" s="5">
        <v>-1</v>
      </c>
      <c r="CG122" s="5">
        <v>-1</v>
      </c>
      <c r="CH122" s="5">
        <v>-1</v>
      </c>
      <c r="CI122" s="5">
        <v>-1</v>
      </c>
      <c r="CJ122" s="5">
        <v>-1</v>
      </c>
      <c r="CK122" s="5">
        <v>-1</v>
      </c>
      <c r="CL122" s="5">
        <v>-1</v>
      </c>
      <c r="CM122" s="5">
        <v>-1</v>
      </c>
      <c r="CN122" s="5">
        <v>-1</v>
      </c>
      <c r="CO122" s="5">
        <v>-1</v>
      </c>
      <c r="CP122" s="5">
        <v>-1</v>
      </c>
      <c r="CQ122" s="5">
        <v>-1</v>
      </c>
      <c r="CR122" s="5">
        <v>-1</v>
      </c>
      <c r="CS122" s="5">
        <v>-1</v>
      </c>
      <c r="CT122" s="5">
        <v>-1</v>
      </c>
      <c r="CU122" s="5">
        <v>-1</v>
      </c>
      <c r="CV122" s="5">
        <v>-1</v>
      </c>
      <c r="CW122" s="5">
        <v>-1</v>
      </c>
      <c r="CX122" s="5">
        <v>-1</v>
      </c>
      <c r="CY122" s="5">
        <v>-1</v>
      </c>
      <c r="CZ122" s="5">
        <v>-1</v>
      </c>
      <c r="DA122" s="5">
        <v>-1</v>
      </c>
      <c r="DB122" s="5">
        <v>-1</v>
      </c>
      <c r="DC122" s="5">
        <v>-1</v>
      </c>
      <c r="DD122" s="5">
        <v>-1</v>
      </c>
      <c r="DE122" s="5">
        <v>-1</v>
      </c>
      <c r="DF122" s="5">
        <v>-1</v>
      </c>
      <c r="DG122" s="5">
        <v>-1</v>
      </c>
      <c r="DH122" s="5">
        <v>-1</v>
      </c>
      <c r="DI122" s="5">
        <v>-1</v>
      </c>
      <c r="DJ122" s="5">
        <v>-1</v>
      </c>
      <c r="DK122" s="5">
        <v>-1</v>
      </c>
      <c r="DL122" s="5">
        <v>-1</v>
      </c>
      <c r="DM122" s="5">
        <v>-1</v>
      </c>
      <c r="DN122" s="5">
        <v>-1</v>
      </c>
      <c r="DO122" s="5">
        <v>-1</v>
      </c>
      <c r="DP122" s="5">
        <v>-1</v>
      </c>
      <c r="DQ122" s="5">
        <v>-1</v>
      </c>
      <c r="DR122" s="5">
        <v>-1</v>
      </c>
      <c r="DS122" s="5">
        <v>-1</v>
      </c>
      <c r="DT122" s="5">
        <v>-1</v>
      </c>
      <c r="DU122" s="5">
        <v>-1</v>
      </c>
      <c r="DV122" s="5">
        <v>-1</v>
      </c>
      <c r="DW122" s="5">
        <v>-1</v>
      </c>
      <c r="DX122" s="5">
        <v>-1</v>
      </c>
      <c r="DY122" s="5">
        <v>-1</v>
      </c>
      <c r="DZ122" s="5">
        <v>-1</v>
      </c>
      <c r="EA122" s="5">
        <v>-1</v>
      </c>
      <c r="EB122" s="5">
        <v>-1</v>
      </c>
      <c r="EC122" s="5">
        <v>-1</v>
      </c>
      <c r="ED122" s="5">
        <v>-1</v>
      </c>
      <c r="EE122" s="5">
        <v>-1</v>
      </c>
      <c r="EF122" s="5">
        <v>-1</v>
      </c>
      <c r="EG122" s="5">
        <v>-1</v>
      </c>
      <c r="EH122" s="5">
        <v>-1</v>
      </c>
      <c r="EI122" s="5">
        <v>-1</v>
      </c>
      <c r="EJ122" s="5">
        <v>-1</v>
      </c>
      <c r="EK122" s="5">
        <v>-1</v>
      </c>
      <c r="EL122" s="5">
        <v>-1</v>
      </c>
      <c r="EM122" s="5">
        <v>-1</v>
      </c>
      <c r="EN122" s="5">
        <v>-1</v>
      </c>
      <c r="EO122" s="5">
        <v>-1</v>
      </c>
      <c r="EP122" s="5">
        <v>-1</v>
      </c>
      <c r="EQ122" s="5">
        <v>-1</v>
      </c>
      <c r="ER122" s="5">
        <v>-1</v>
      </c>
      <c r="ES122" s="5">
        <v>-1</v>
      </c>
      <c r="ET122" s="5">
        <v>-1</v>
      </c>
      <c r="EU122" s="5">
        <v>-1</v>
      </c>
      <c r="EV122" s="5">
        <v>-1</v>
      </c>
      <c r="EW122" s="5">
        <v>-1</v>
      </c>
      <c r="EX122" s="5">
        <v>-1</v>
      </c>
      <c r="EY122" s="5">
        <v>-1</v>
      </c>
      <c r="EZ122" s="5">
        <v>-1</v>
      </c>
      <c r="FA122" s="5">
        <v>-1</v>
      </c>
      <c r="FB122" s="5">
        <v>-1</v>
      </c>
      <c r="FC122" s="5">
        <v>-1</v>
      </c>
      <c r="FD122" s="5">
        <v>-1</v>
      </c>
      <c r="FE122" s="5">
        <v>-1</v>
      </c>
      <c r="FF122" s="5">
        <v>-1</v>
      </c>
      <c r="FG122" s="5">
        <v>-1</v>
      </c>
      <c r="FH122" s="5">
        <v>-1</v>
      </c>
      <c r="FI122" s="5">
        <v>-1</v>
      </c>
      <c r="FJ122" s="5">
        <v>-1</v>
      </c>
      <c r="FK122" s="5">
        <v>-1</v>
      </c>
      <c r="FL122" s="5">
        <v>-1</v>
      </c>
      <c r="FM122" s="5">
        <v>-1</v>
      </c>
      <c r="FN122" s="5">
        <v>-1</v>
      </c>
      <c r="FO122" s="5">
        <v>-1</v>
      </c>
      <c r="FP122" s="5">
        <v>-1</v>
      </c>
      <c r="FQ122" s="5">
        <v>-1</v>
      </c>
      <c r="FR122" s="5">
        <v>-1</v>
      </c>
      <c r="FS122" s="5">
        <v>-1</v>
      </c>
      <c r="FT122" s="5">
        <v>-1</v>
      </c>
      <c r="FU122" s="5">
        <v>-1</v>
      </c>
      <c r="FV122" s="5">
        <v>-1</v>
      </c>
      <c r="FW122" s="5">
        <v>-1</v>
      </c>
      <c r="FX122" s="5">
        <v>-1</v>
      </c>
      <c r="FY122" s="5">
        <v>-1</v>
      </c>
      <c r="FZ122" s="5">
        <v>-1</v>
      </c>
      <c r="GA122" s="5">
        <v>-1</v>
      </c>
      <c r="GB122" s="5">
        <v>-1</v>
      </c>
      <c r="GC122" s="5">
        <v>-1</v>
      </c>
      <c r="GD122" s="5">
        <v>-1</v>
      </c>
      <c r="GE122" s="5">
        <v>-1</v>
      </c>
      <c r="GF122" s="5">
        <v>-1</v>
      </c>
      <c r="GG122" s="5">
        <v>-1</v>
      </c>
      <c r="GH122" s="5">
        <v>-1</v>
      </c>
      <c r="GI122" s="5">
        <v>-1</v>
      </c>
      <c r="GJ122" s="5">
        <v>-1</v>
      </c>
      <c r="GK122" s="5">
        <v>-1</v>
      </c>
      <c r="GL122" s="5">
        <v>-1</v>
      </c>
      <c r="GM122" s="5">
        <v>-1</v>
      </c>
      <c r="GN122" s="5">
        <v>-1</v>
      </c>
      <c r="GO122" s="5">
        <v>-1</v>
      </c>
      <c r="GP122" s="5">
        <v>-1</v>
      </c>
      <c r="GQ122" s="5">
        <v>-1</v>
      </c>
      <c r="GR122" s="5">
        <v>2.0597450532724503E-5</v>
      </c>
      <c r="GS122" s="5">
        <v>-1</v>
      </c>
      <c r="GT122" s="5">
        <v>-1</v>
      </c>
      <c r="GU122" s="5">
        <v>-1</v>
      </c>
      <c r="GV122" s="5">
        <v>-1</v>
      </c>
      <c r="GW122" s="5">
        <v>-1</v>
      </c>
      <c r="GX122" s="5">
        <v>-1</v>
      </c>
      <c r="GY122" s="5">
        <v>-1</v>
      </c>
      <c r="GZ122" s="5">
        <v>-1</v>
      </c>
      <c r="HA122" s="5">
        <v>-1</v>
      </c>
      <c r="HB122" s="5">
        <v>-1</v>
      </c>
      <c r="HC122" s="5">
        <v>-1</v>
      </c>
      <c r="HD122" s="5">
        <v>-1</v>
      </c>
      <c r="HE122" s="5">
        <v>-1</v>
      </c>
      <c r="HF122" s="5">
        <v>-1</v>
      </c>
      <c r="HG122" s="5">
        <v>2.2403439192461311E-4</v>
      </c>
      <c r="HH122" s="5">
        <v>-1</v>
      </c>
      <c r="HI122" s="5">
        <v>-1</v>
      </c>
      <c r="HJ122" s="5">
        <v>-1</v>
      </c>
      <c r="HK122" s="5">
        <v>-1</v>
      </c>
      <c r="HL122" s="5">
        <v>-1</v>
      </c>
      <c r="HM122" s="5">
        <v>-1</v>
      </c>
      <c r="HN122" s="5">
        <v>-1</v>
      </c>
      <c r="HO122" s="5" t="s">
        <v>720</v>
      </c>
    </row>
    <row r="123" spans="1:223" x14ac:dyDescent="0.25">
      <c r="A123" s="36" t="s">
        <v>4281</v>
      </c>
      <c r="B123" s="5">
        <v>2</v>
      </c>
      <c r="C123" s="5">
        <v>0</v>
      </c>
      <c r="D123" s="5">
        <v>4.2637595200380536E-19</v>
      </c>
      <c r="E123" s="5">
        <v>0.2620873966181903</v>
      </c>
      <c r="F123" s="5">
        <v>3.8472455855188541E-2</v>
      </c>
      <c r="G123" s="5">
        <v>0.69944014752662131</v>
      </c>
      <c r="H123" s="5">
        <v>-1</v>
      </c>
      <c r="I123" s="5">
        <v>-1</v>
      </c>
      <c r="J123" s="5">
        <v>-1</v>
      </c>
      <c r="K123" s="5">
        <v>-1</v>
      </c>
      <c r="L123" s="5">
        <v>-1</v>
      </c>
      <c r="M123" s="5">
        <v>-1</v>
      </c>
      <c r="N123" s="5">
        <v>-1</v>
      </c>
      <c r="O123" s="5">
        <v>-1</v>
      </c>
      <c r="P123" s="5">
        <v>-1</v>
      </c>
      <c r="Q123" s="5">
        <v>-1</v>
      </c>
      <c r="R123" s="5">
        <v>-1</v>
      </c>
      <c r="S123" s="5">
        <v>-1</v>
      </c>
      <c r="T123" s="5">
        <v>-1</v>
      </c>
      <c r="U123" s="5">
        <v>-1</v>
      </c>
      <c r="V123" s="5">
        <v>-1</v>
      </c>
      <c r="W123" s="5">
        <v>-1</v>
      </c>
      <c r="X123" s="5">
        <v>-1</v>
      </c>
      <c r="Y123" s="5">
        <v>-1</v>
      </c>
      <c r="Z123" s="5">
        <v>-1</v>
      </c>
      <c r="AA123" s="5">
        <v>-1</v>
      </c>
      <c r="AB123" s="5">
        <v>-1</v>
      </c>
      <c r="AC123" s="5">
        <v>-1</v>
      </c>
      <c r="AD123" s="5">
        <v>-1</v>
      </c>
      <c r="AE123" s="5">
        <v>-1</v>
      </c>
      <c r="AF123" s="5">
        <v>-1</v>
      </c>
      <c r="AG123" s="5">
        <v>-1</v>
      </c>
      <c r="AH123" s="5">
        <v>-1</v>
      </c>
      <c r="AI123" s="5">
        <v>-1</v>
      </c>
      <c r="AJ123" s="5">
        <v>-1</v>
      </c>
      <c r="AK123" s="5">
        <v>-1</v>
      </c>
      <c r="AL123" s="5">
        <v>-1</v>
      </c>
      <c r="AM123" s="5">
        <v>-1</v>
      </c>
      <c r="AN123" s="5">
        <v>-1</v>
      </c>
      <c r="AO123" s="5">
        <v>-1</v>
      </c>
      <c r="AP123" s="5">
        <v>-1</v>
      </c>
      <c r="AQ123" s="5">
        <v>-1</v>
      </c>
      <c r="AR123" s="5">
        <v>-1</v>
      </c>
      <c r="AS123" s="5">
        <v>-1</v>
      </c>
      <c r="AT123" s="5">
        <v>-1</v>
      </c>
      <c r="AU123" s="5">
        <v>-1</v>
      </c>
      <c r="AV123" s="5">
        <v>-1</v>
      </c>
      <c r="AW123" s="5">
        <v>-1</v>
      </c>
      <c r="AX123" s="5">
        <v>-1</v>
      </c>
      <c r="AY123" s="5">
        <v>-1</v>
      </c>
      <c r="AZ123" s="5">
        <v>-1</v>
      </c>
      <c r="BA123" s="5">
        <v>-1</v>
      </c>
      <c r="BB123" s="5">
        <v>-1</v>
      </c>
      <c r="BC123" s="5">
        <v>-1</v>
      </c>
      <c r="BD123" s="5">
        <v>-1</v>
      </c>
      <c r="BE123" s="5">
        <v>-1</v>
      </c>
      <c r="BF123" s="5">
        <v>-1</v>
      </c>
      <c r="BG123" s="5">
        <v>-1</v>
      </c>
      <c r="BH123" s="5">
        <v>-1</v>
      </c>
      <c r="BI123" s="5">
        <v>-1</v>
      </c>
      <c r="BJ123" s="5">
        <v>-1</v>
      </c>
      <c r="BK123" s="5">
        <v>-1</v>
      </c>
      <c r="BL123" s="5">
        <v>-1</v>
      </c>
      <c r="BM123" s="5">
        <v>-1</v>
      </c>
      <c r="BN123" s="5">
        <v>-1</v>
      </c>
      <c r="BO123" s="5">
        <v>-1</v>
      </c>
      <c r="BP123" s="5">
        <v>-1</v>
      </c>
      <c r="BQ123" s="5">
        <v>-1</v>
      </c>
      <c r="BR123" s="5">
        <v>-1</v>
      </c>
      <c r="BS123" s="5">
        <v>-1</v>
      </c>
      <c r="BT123" s="5">
        <v>-1</v>
      </c>
      <c r="BU123" s="5">
        <v>-1</v>
      </c>
      <c r="BV123" s="5">
        <v>-1</v>
      </c>
      <c r="BW123" s="5">
        <v>-1</v>
      </c>
      <c r="BX123" s="5">
        <v>-1</v>
      </c>
      <c r="BY123" s="5">
        <v>-1</v>
      </c>
      <c r="BZ123" s="5">
        <v>-1</v>
      </c>
      <c r="CA123" s="5">
        <v>-1</v>
      </c>
      <c r="CB123" s="5">
        <v>-1</v>
      </c>
      <c r="CC123" s="5">
        <v>-1</v>
      </c>
      <c r="CD123" s="5">
        <v>-1</v>
      </c>
      <c r="CE123" s="5">
        <v>-1</v>
      </c>
      <c r="CF123" s="5">
        <v>-1</v>
      </c>
      <c r="CG123" s="5">
        <v>-1</v>
      </c>
      <c r="CH123" s="5">
        <v>-1</v>
      </c>
      <c r="CI123" s="5">
        <v>-1</v>
      </c>
      <c r="CJ123" s="5">
        <v>-1</v>
      </c>
      <c r="CK123" s="5">
        <v>-1</v>
      </c>
      <c r="CL123" s="5">
        <v>-1</v>
      </c>
      <c r="CM123" s="5">
        <v>-1</v>
      </c>
      <c r="CN123" s="5">
        <v>-1</v>
      </c>
      <c r="CO123" s="5">
        <v>-1</v>
      </c>
      <c r="CP123" s="5">
        <v>-1</v>
      </c>
      <c r="CQ123" s="5">
        <v>-1</v>
      </c>
      <c r="CR123" s="5">
        <v>-1</v>
      </c>
      <c r="CS123" s="5">
        <v>-1</v>
      </c>
      <c r="CT123" s="5">
        <v>-1</v>
      </c>
      <c r="CU123" s="5">
        <v>-1</v>
      </c>
      <c r="CV123" s="5">
        <v>-1</v>
      </c>
      <c r="CW123" s="5">
        <v>-1</v>
      </c>
      <c r="CX123" s="5">
        <v>-1</v>
      </c>
      <c r="CY123" s="5">
        <v>-1</v>
      </c>
      <c r="CZ123" s="5">
        <v>-1</v>
      </c>
      <c r="DA123" s="5">
        <v>-1</v>
      </c>
      <c r="DB123" s="5">
        <v>-1</v>
      </c>
      <c r="DC123" s="5">
        <v>-1</v>
      </c>
      <c r="DD123" s="5">
        <v>-1</v>
      </c>
      <c r="DE123" s="5">
        <v>-1</v>
      </c>
      <c r="DF123" s="5">
        <v>-1</v>
      </c>
      <c r="DG123" s="5">
        <v>-1</v>
      </c>
      <c r="DH123" s="5">
        <v>-1</v>
      </c>
      <c r="DI123" s="5">
        <v>-1</v>
      </c>
      <c r="DJ123" s="5">
        <v>-1</v>
      </c>
      <c r="DK123" s="5">
        <v>-1</v>
      </c>
      <c r="DL123" s="5">
        <v>-1</v>
      </c>
      <c r="DM123" s="5">
        <v>-1</v>
      </c>
      <c r="DN123" s="5">
        <v>-1</v>
      </c>
      <c r="DO123" s="5">
        <v>-1</v>
      </c>
      <c r="DP123" s="5">
        <v>-1</v>
      </c>
      <c r="DQ123" s="5">
        <v>-1</v>
      </c>
      <c r="DR123" s="5">
        <v>-1</v>
      </c>
      <c r="DS123" s="5">
        <v>-1</v>
      </c>
      <c r="DT123" s="5">
        <v>-1</v>
      </c>
      <c r="DU123" s="5">
        <v>-1</v>
      </c>
      <c r="DV123" s="5">
        <v>-1</v>
      </c>
      <c r="DW123" s="5">
        <v>-1</v>
      </c>
      <c r="DX123" s="5">
        <v>-1</v>
      </c>
      <c r="DY123" s="5">
        <v>-1</v>
      </c>
      <c r="DZ123" s="5">
        <v>-1</v>
      </c>
      <c r="EA123" s="5">
        <v>-1</v>
      </c>
      <c r="EB123" s="5">
        <v>-1</v>
      </c>
      <c r="EC123" s="5">
        <v>-1</v>
      </c>
      <c r="ED123" s="5">
        <v>-1</v>
      </c>
      <c r="EE123" s="5">
        <v>-1</v>
      </c>
      <c r="EF123" s="5">
        <v>-1</v>
      </c>
      <c r="EG123" s="5">
        <v>-1</v>
      </c>
      <c r="EH123" s="5">
        <v>-1</v>
      </c>
      <c r="EI123" s="5">
        <v>-1</v>
      </c>
      <c r="EJ123" s="5">
        <v>-1</v>
      </c>
      <c r="EK123" s="5">
        <v>-1</v>
      </c>
      <c r="EL123" s="5">
        <v>-1</v>
      </c>
      <c r="EM123" s="5">
        <v>-1</v>
      </c>
      <c r="EN123" s="5">
        <v>-1</v>
      </c>
      <c r="EO123" s="5">
        <v>-1</v>
      </c>
      <c r="EP123" s="5">
        <v>-1</v>
      </c>
      <c r="EQ123" s="5">
        <v>-1</v>
      </c>
      <c r="ER123" s="5">
        <v>-1</v>
      </c>
      <c r="ES123" s="5">
        <v>-1</v>
      </c>
      <c r="ET123" s="5">
        <v>-1</v>
      </c>
      <c r="EU123" s="5">
        <v>-1</v>
      </c>
      <c r="EV123" s="5">
        <v>-1</v>
      </c>
      <c r="EW123" s="5">
        <v>-1</v>
      </c>
      <c r="EX123" s="5">
        <v>-1</v>
      </c>
      <c r="EY123" s="5">
        <v>-1</v>
      </c>
      <c r="EZ123" s="5">
        <v>-1</v>
      </c>
      <c r="FA123" s="5">
        <v>-1</v>
      </c>
      <c r="FB123" s="5">
        <v>-1</v>
      </c>
      <c r="FC123" s="5">
        <v>-1</v>
      </c>
      <c r="FD123" s="5">
        <v>-1</v>
      </c>
      <c r="FE123" s="5">
        <v>-1</v>
      </c>
      <c r="FF123" s="5">
        <v>-1</v>
      </c>
      <c r="FG123" s="5">
        <v>-1</v>
      </c>
      <c r="FH123" s="5">
        <v>-1</v>
      </c>
      <c r="FI123" s="5">
        <v>-1</v>
      </c>
      <c r="FJ123" s="5">
        <v>-1</v>
      </c>
      <c r="FK123" s="5">
        <v>-1</v>
      </c>
      <c r="FL123" s="5">
        <v>-1</v>
      </c>
      <c r="FM123" s="5">
        <v>-1</v>
      </c>
      <c r="FN123" s="5">
        <v>-1</v>
      </c>
      <c r="FO123" s="5">
        <v>-1</v>
      </c>
      <c r="FP123" s="5">
        <v>-1</v>
      </c>
      <c r="FQ123" s="5">
        <v>-1</v>
      </c>
      <c r="FR123" s="5">
        <v>-1</v>
      </c>
      <c r="FS123" s="5">
        <v>-1</v>
      </c>
      <c r="FT123" s="5">
        <v>-1</v>
      </c>
      <c r="FU123" s="5">
        <v>-1</v>
      </c>
      <c r="FV123" s="5">
        <v>-1</v>
      </c>
      <c r="FW123" s="5">
        <v>-1</v>
      </c>
      <c r="FX123" s="5">
        <v>-1</v>
      </c>
      <c r="FY123" s="5">
        <v>-1</v>
      </c>
      <c r="FZ123" s="5">
        <v>-1</v>
      </c>
      <c r="GA123" s="5">
        <v>-1</v>
      </c>
      <c r="GB123" s="5">
        <v>-1</v>
      </c>
      <c r="GC123" s="5">
        <v>-1</v>
      </c>
      <c r="GD123" s="5">
        <v>-1</v>
      </c>
      <c r="GE123" s="5">
        <v>-1</v>
      </c>
      <c r="GF123" s="5">
        <v>-1</v>
      </c>
      <c r="GG123" s="5">
        <v>-1</v>
      </c>
      <c r="GH123" s="5">
        <v>-1</v>
      </c>
      <c r="GI123" s="5">
        <v>-1</v>
      </c>
      <c r="GJ123" s="5">
        <v>-1</v>
      </c>
      <c r="GK123" s="5">
        <v>-1</v>
      </c>
      <c r="GL123" s="5">
        <v>-1</v>
      </c>
      <c r="GM123" s="5">
        <v>-1</v>
      </c>
      <c r="GN123" s="5">
        <v>-1</v>
      </c>
      <c r="GO123" s="5">
        <v>-1</v>
      </c>
      <c r="GP123" s="5">
        <v>-1</v>
      </c>
      <c r="GQ123" s="5">
        <v>-1</v>
      </c>
      <c r="GR123" s="5">
        <v>4.1095890410958903E-8</v>
      </c>
      <c r="GS123" s="5">
        <v>-1</v>
      </c>
      <c r="GT123" s="5">
        <v>-1</v>
      </c>
      <c r="GU123" s="5">
        <v>-1</v>
      </c>
      <c r="GV123" s="5">
        <v>-1</v>
      </c>
      <c r="GW123" s="5">
        <v>-1</v>
      </c>
      <c r="GX123" s="5">
        <v>-1</v>
      </c>
      <c r="GY123" s="5">
        <v>-1</v>
      </c>
      <c r="GZ123" s="5">
        <v>-1</v>
      </c>
      <c r="HA123" s="5">
        <v>-1</v>
      </c>
      <c r="HB123" s="5">
        <v>-1</v>
      </c>
      <c r="HC123" s="5">
        <v>-1</v>
      </c>
      <c r="HD123" s="5">
        <v>-1</v>
      </c>
      <c r="HE123" s="5">
        <v>-1</v>
      </c>
      <c r="HF123" s="5">
        <v>-1</v>
      </c>
      <c r="HG123" s="5">
        <v>-1</v>
      </c>
      <c r="HH123" s="5">
        <v>-1</v>
      </c>
      <c r="HI123" s="5">
        <v>-1</v>
      </c>
      <c r="HJ123" s="5">
        <v>-1</v>
      </c>
      <c r="HK123" s="5">
        <v>-1</v>
      </c>
      <c r="HL123" s="5">
        <v>-1</v>
      </c>
      <c r="HM123" s="5">
        <v>-1</v>
      </c>
      <c r="HN123" s="5">
        <v>-1</v>
      </c>
      <c r="HO123" s="5" t="s">
        <v>720</v>
      </c>
    </row>
    <row r="124" spans="1:223" x14ac:dyDescent="0.25">
      <c r="A124" s="37" t="s">
        <v>4315</v>
      </c>
      <c r="B124" s="5">
        <v>2</v>
      </c>
      <c r="C124" s="5">
        <v>0</v>
      </c>
      <c r="D124" s="5">
        <v>1.3053520361783175E-7</v>
      </c>
      <c r="E124" s="5">
        <v>0.20028869185470896</v>
      </c>
      <c r="F124" s="5">
        <v>6.4265747467096932E-3</v>
      </c>
      <c r="G124" s="5">
        <v>0.79328460286337776</v>
      </c>
      <c r="H124" s="5">
        <v>-1</v>
      </c>
      <c r="I124" s="5">
        <v>-1</v>
      </c>
      <c r="J124" s="5">
        <v>-1</v>
      </c>
      <c r="K124" s="5">
        <v>-1</v>
      </c>
      <c r="L124" s="5">
        <v>-1</v>
      </c>
      <c r="M124" s="5">
        <v>-1</v>
      </c>
      <c r="N124" s="5">
        <v>-1</v>
      </c>
      <c r="O124" s="5">
        <v>-1</v>
      </c>
      <c r="P124" s="5">
        <v>-1</v>
      </c>
      <c r="Q124" s="5">
        <v>-1</v>
      </c>
      <c r="R124" s="5">
        <v>-1</v>
      </c>
      <c r="S124" s="5">
        <v>-1</v>
      </c>
      <c r="T124" s="5">
        <v>-1</v>
      </c>
      <c r="U124" s="5">
        <v>-1</v>
      </c>
      <c r="V124" s="5">
        <v>-1</v>
      </c>
      <c r="W124" s="5">
        <v>-1</v>
      </c>
      <c r="X124" s="5">
        <v>-1</v>
      </c>
      <c r="Y124" s="5">
        <v>-1</v>
      </c>
      <c r="Z124" s="5">
        <v>-1</v>
      </c>
      <c r="AA124" s="5">
        <v>-1</v>
      </c>
      <c r="AB124" s="5">
        <v>-1</v>
      </c>
      <c r="AC124" s="5">
        <v>-1</v>
      </c>
      <c r="AD124" s="5">
        <v>-1</v>
      </c>
      <c r="AE124" s="5">
        <v>-1</v>
      </c>
      <c r="AF124" s="5">
        <v>-1</v>
      </c>
      <c r="AG124" s="5">
        <v>-1</v>
      </c>
      <c r="AH124" s="5">
        <v>-1</v>
      </c>
      <c r="AI124" s="5">
        <v>-1</v>
      </c>
      <c r="AJ124" s="5">
        <v>-1</v>
      </c>
      <c r="AK124" s="5">
        <v>-1</v>
      </c>
      <c r="AL124" s="5">
        <v>-1</v>
      </c>
      <c r="AM124" s="5">
        <v>-1</v>
      </c>
      <c r="AN124" s="5">
        <v>-1</v>
      </c>
      <c r="AO124" s="5">
        <v>-1</v>
      </c>
      <c r="AP124" s="5">
        <v>-1</v>
      </c>
      <c r="AQ124" s="5">
        <v>-1</v>
      </c>
      <c r="AR124" s="5">
        <v>-1</v>
      </c>
      <c r="AS124" s="5">
        <v>-1</v>
      </c>
      <c r="AT124" s="5">
        <v>-1</v>
      </c>
      <c r="AU124" s="5">
        <v>-1</v>
      </c>
      <c r="AV124" s="5">
        <v>-1</v>
      </c>
      <c r="AW124" s="5">
        <v>-1</v>
      </c>
      <c r="AX124" s="5">
        <v>-1</v>
      </c>
      <c r="AY124" s="5">
        <v>-1</v>
      </c>
      <c r="AZ124" s="5">
        <v>-1</v>
      </c>
      <c r="BA124" s="5">
        <v>-1</v>
      </c>
      <c r="BB124" s="5">
        <v>-1</v>
      </c>
      <c r="BC124" s="5">
        <v>-1</v>
      </c>
      <c r="BD124" s="5">
        <v>-1</v>
      </c>
      <c r="BE124" s="5">
        <v>-1</v>
      </c>
      <c r="BF124" s="5">
        <v>-1</v>
      </c>
      <c r="BG124" s="5">
        <v>-1</v>
      </c>
      <c r="BH124" s="5">
        <v>-1</v>
      </c>
      <c r="BI124" s="5">
        <v>-1</v>
      </c>
      <c r="BJ124" s="5">
        <v>-1</v>
      </c>
      <c r="BK124" s="5">
        <v>-1</v>
      </c>
      <c r="BL124" s="5">
        <v>-1</v>
      </c>
      <c r="BM124" s="5">
        <v>-1</v>
      </c>
      <c r="BN124" s="5">
        <v>-1</v>
      </c>
      <c r="BO124" s="5">
        <v>-1</v>
      </c>
      <c r="BP124" s="5">
        <v>-1</v>
      </c>
      <c r="BQ124" s="5">
        <v>-1</v>
      </c>
      <c r="BR124" s="5">
        <v>-1</v>
      </c>
      <c r="BS124" s="5">
        <v>-1</v>
      </c>
      <c r="BT124" s="5">
        <v>-1</v>
      </c>
      <c r="BU124" s="5">
        <v>-1</v>
      </c>
      <c r="BV124" s="5">
        <v>-1</v>
      </c>
      <c r="BW124" s="5">
        <v>-1</v>
      </c>
      <c r="BX124" s="5">
        <v>-1</v>
      </c>
      <c r="BY124" s="5">
        <v>-1</v>
      </c>
      <c r="BZ124" s="5">
        <v>-1</v>
      </c>
      <c r="CA124" s="5">
        <v>-1</v>
      </c>
      <c r="CB124" s="5">
        <v>-1</v>
      </c>
      <c r="CC124" s="5">
        <v>-1</v>
      </c>
      <c r="CD124" s="5">
        <v>-1</v>
      </c>
      <c r="CE124" s="5">
        <v>-1</v>
      </c>
      <c r="CF124" s="5">
        <v>-1</v>
      </c>
      <c r="CG124" s="5">
        <v>-1</v>
      </c>
      <c r="CH124" s="5">
        <v>-1</v>
      </c>
      <c r="CI124" s="5">
        <v>-1</v>
      </c>
      <c r="CJ124" s="5">
        <v>-1</v>
      </c>
      <c r="CK124" s="5">
        <v>-1</v>
      </c>
      <c r="CL124" s="5">
        <v>-1</v>
      </c>
      <c r="CM124" s="5">
        <v>-1</v>
      </c>
      <c r="CN124" s="5">
        <v>-1</v>
      </c>
      <c r="CO124" s="5">
        <v>-1</v>
      </c>
      <c r="CP124" s="5">
        <v>-1</v>
      </c>
      <c r="CQ124" s="5">
        <v>-1</v>
      </c>
      <c r="CR124" s="5">
        <v>-1</v>
      </c>
      <c r="CS124" s="5">
        <v>-1</v>
      </c>
      <c r="CT124" s="5">
        <v>-1</v>
      </c>
      <c r="CU124" s="5">
        <v>-1</v>
      </c>
      <c r="CV124" s="5">
        <v>-1</v>
      </c>
      <c r="CW124" s="5">
        <v>-1</v>
      </c>
      <c r="CX124" s="5">
        <v>-1</v>
      </c>
      <c r="CY124" s="5">
        <v>-1</v>
      </c>
      <c r="CZ124" s="5">
        <v>-1</v>
      </c>
      <c r="DA124" s="5">
        <v>-1</v>
      </c>
      <c r="DB124" s="5">
        <v>-1</v>
      </c>
      <c r="DC124" s="5">
        <v>-1</v>
      </c>
      <c r="DD124" s="5">
        <v>-1</v>
      </c>
      <c r="DE124" s="5">
        <v>-1</v>
      </c>
      <c r="DF124" s="5">
        <v>-1</v>
      </c>
      <c r="DG124" s="5">
        <v>-1</v>
      </c>
      <c r="DH124" s="5">
        <v>-1</v>
      </c>
      <c r="DI124" s="5">
        <v>-1</v>
      </c>
      <c r="DJ124" s="5">
        <v>-1</v>
      </c>
      <c r="DK124" s="5">
        <v>-1</v>
      </c>
      <c r="DL124" s="5">
        <v>-1</v>
      </c>
      <c r="DM124" s="5">
        <v>-1</v>
      </c>
      <c r="DN124" s="5">
        <v>-1</v>
      </c>
      <c r="DO124" s="5">
        <v>-1</v>
      </c>
      <c r="DP124" s="5">
        <v>-1</v>
      </c>
      <c r="DQ124" s="5">
        <v>-1</v>
      </c>
      <c r="DR124" s="5">
        <v>-1</v>
      </c>
      <c r="DS124" s="5">
        <v>-1</v>
      </c>
      <c r="DT124" s="5">
        <v>-1</v>
      </c>
      <c r="DU124" s="5">
        <v>-1</v>
      </c>
      <c r="DV124" s="5">
        <v>-1</v>
      </c>
      <c r="DW124" s="5">
        <v>-1</v>
      </c>
      <c r="DX124" s="5">
        <v>-1</v>
      </c>
      <c r="DY124" s="5">
        <v>-1</v>
      </c>
      <c r="DZ124" s="5">
        <v>-1</v>
      </c>
      <c r="EA124" s="5">
        <v>-1</v>
      </c>
      <c r="EB124" s="5">
        <v>-1</v>
      </c>
      <c r="EC124" s="5">
        <v>-1</v>
      </c>
      <c r="ED124" s="5">
        <v>-1</v>
      </c>
      <c r="EE124" s="5">
        <v>-1</v>
      </c>
      <c r="EF124" s="5">
        <v>-1</v>
      </c>
      <c r="EG124" s="5">
        <v>-1</v>
      </c>
      <c r="EH124" s="5">
        <v>-1</v>
      </c>
      <c r="EI124" s="5">
        <v>-1</v>
      </c>
      <c r="EJ124" s="5">
        <v>-1</v>
      </c>
      <c r="EK124" s="5">
        <v>-1</v>
      </c>
      <c r="EL124" s="5">
        <v>-1</v>
      </c>
      <c r="EM124" s="5">
        <v>-1</v>
      </c>
      <c r="EN124" s="5">
        <v>-1</v>
      </c>
      <c r="EO124" s="5">
        <v>-1</v>
      </c>
      <c r="EP124" s="5">
        <v>-1</v>
      </c>
      <c r="EQ124" s="5">
        <v>-1</v>
      </c>
      <c r="ER124" s="5">
        <v>-1</v>
      </c>
      <c r="ES124" s="5">
        <v>-1</v>
      </c>
      <c r="ET124" s="5">
        <v>-1</v>
      </c>
      <c r="EU124" s="5">
        <v>-1</v>
      </c>
      <c r="EV124" s="5">
        <v>-1</v>
      </c>
      <c r="EW124" s="5">
        <v>-1</v>
      </c>
      <c r="EX124" s="5">
        <v>-1</v>
      </c>
      <c r="EY124" s="5">
        <v>-1</v>
      </c>
      <c r="EZ124" s="5">
        <v>-1</v>
      </c>
      <c r="FA124" s="5">
        <v>-1</v>
      </c>
      <c r="FB124" s="5">
        <v>-1</v>
      </c>
      <c r="FC124" s="5">
        <v>-1</v>
      </c>
      <c r="FD124" s="5">
        <v>-1</v>
      </c>
      <c r="FE124" s="5">
        <v>-1</v>
      </c>
      <c r="FF124" s="5">
        <v>-1</v>
      </c>
      <c r="FG124" s="5">
        <v>-1</v>
      </c>
      <c r="FH124" s="5">
        <v>-1</v>
      </c>
      <c r="FI124" s="5">
        <v>-1</v>
      </c>
      <c r="FJ124" s="5">
        <v>-1</v>
      </c>
      <c r="FK124" s="5">
        <v>-1</v>
      </c>
      <c r="FL124" s="5">
        <v>-1</v>
      </c>
      <c r="FM124" s="5">
        <v>-1</v>
      </c>
      <c r="FN124" s="5">
        <v>-1</v>
      </c>
      <c r="FO124" s="5">
        <v>-1</v>
      </c>
      <c r="FP124" s="5">
        <v>-1</v>
      </c>
      <c r="FQ124" s="5">
        <v>-1</v>
      </c>
      <c r="FR124" s="5">
        <v>-1</v>
      </c>
      <c r="FS124" s="5">
        <v>-1</v>
      </c>
      <c r="FT124" s="5">
        <v>-1</v>
      </c>
      <c r="FU124" s="5">
        <v>-1</v>
      </c>
      <c r="FV124" s="5">
        <v>-1</v>
      </c>
      <c r="FW124" s="5">
        <v>-1</v>
      </c>
      <c r="FX124" s="5">
        <v>-1</v>
      </c>
      <c r="FY124" s="5">
        <v>-1</v>
      </c>
      <c r="FZ124" s="5">
        <v>-1</v>
      </c>
      <c r="GA124" s="5">
        <v>-1</v>
      </c>
      <c r="GB124" s="5">
        <v>-1</v>
      </c>
      <c r="GC124" s="5">
        <v>-1</v>
      </c>
      <c r="GD124" s="5">
        <v>-1</v>
      </c>
      <c r="GE124" s="5">
        <v>-1</v>
      </c>
      <c r="GF124" s="5">
        <v>-1</v>
      </c>
      <c r="GG124" s="5">
        <v>-1</v>
      </c>
      <c r="GH124" s="5">
        <v>-1</v>
      </c>
      <c r="GI124" s="5">
        <v>-1</v>
      </c>
      <c r="GJ124" s="5">
        <v>-1</v>
      </c>
      <c r="GK124" s="5">
        <v>-1</v>
      </c>
      <c r="GL124" s="5">
        <v>-1</v>
      </c>
      <c r="GM124" s="5">
        <v>-1</v>
      </c>
      <c r="GN124" s="5">
        <v>-1</v>
      </c>
      <c r="GO124" s="5">
        <v>-1</v>
      </c>
      <c r="GP124" s="5">
        <v>-1</v>
      </c>
      <c r="GQ124" s="5">
        <v>-1</v>
      </c>
      <c r="GR124" s="5">
        <v>9.7583713850837126E-7</v>
      </c>
      <c r="GS124" s="5">
        <v>-1</v>
      </c>
      <c r="GT124" s="5">
        <v>-1</v>
      </c>
      <c r="GU124" s="5">
        <v>-1</v>
      </c>
      <c r="GV124" s="5">
        <v>-1</v>
      </c>
      <c r="GW124" s="5">
        <v>-1</v>
      </c>
      <c r="GX124" s="5">
        <v>-1</v>
      </c>
      <c r="GY124" s="5">
        <v>-1</v>
      </c>
      <c r="GZ124" s="5">
        <v>-1</v>
      </c>
      <c r="HA124" s="5">
        <v>-1</v>
      </c>
      <c r="HB124" s="5">
        <v>-1</v>
      </c>
      <c r="HC124" s="5">
        <v>-1</v>
      </c>
      <c r="HD124" s="5">
        <v>-1</v>
      </c>
      <c r="HE124" s="5">
        <v>-1</v>
      </c>
      <c r="HF124" s="5">
        <v>-1</v>
      </c>
      <c r="HG124" s="5">
        <v>-1</v>
      </c>
      <c r="HH124" s="5">
        <v>-1</v>
      </c>
      <c r="HI124" s="5">
        <v>-1</v>
      </c>
      <c r="HJ124" s="5">
        <v>-1</v>
      </c>
      <c r="HK124" s="5">
        <v>-1</v>
      </c>
      <c r="HL124" s="5">
        <v>-1</v>
      </c>
      <c r="HM124" s="5">
        <v>-1</v>
      </c>
      <c r="HN124" s="5">
        <v>-1</v>
      </c>
      <c r="HO124" s="5" t="s">
        <v>720</v>
      </c>
    </row>
    <row r="125" spans="1:223" x14ac:dyDescent="0.25">
      <c r="A125" s="36" t="s">
        <v>4327</v>
      </c>
      <c r="B125" s="5">
        <v>2</v>
      </c>
      <c r="C125" s="5">
        <v>0</v>
      </c>
      <c r="D125" s="5">
        <v>1.644227412447363E-9</v>
      </c>
      <c r="E125" s="5">
        <v>0.95350584895885038</v>
      </c>
      <c r="F125" s="5">
        <v>3.4512264831495798E-3</v>
      </c>
      <c r="G125" s="5">
        <v>4.3042922913772562E-2</v>
      </c>
      <c r="H125" s="5">
        <v>-1</v>
      </c>
      <c r="I125" s="5">
        <v>-1</v>
      </c>
      <c r="J125" s="5">
        <v>-1</v>
      </c>
      <c r="K125" s="5">
        <v>-1</v>
      </c>
      <c r="L125" s="5">
        <v>-1</v>
      </c>
      <c r="M125" s="5">
        <v>-1</v>
      </c>
      <c r="N125" s="5">
        <v>-1</v>
      </c>
      <c r="O125" s="5">
        <v>-1</v>
      </c>
      <c r="P125" s="5">
        <v>-1</v>
      </c>
      <c r="Q125" s="5">
        <v>-1</v>
      </c>
      <c r="R125" s="5">
        <v>-1</v>
      </c>
      <c r="S125" s="5">
        <v>-1</v>
      </c>
      <c r="T125" s="5">
        <v>-1</v>
      </c>
      <c r="U125" s="5">
        <v>-1</v>
      </c>
      <c r="V125" s="5">
        <v>-1</v>
      </c>
      <c r="W125" s="5">
        <v>-1</v>
      </c>
      <c r="X125" s="5">
        <v>-1</v>
      </c>
      <c r="Y125" s="5">
        <v>-1</v>
      </c>
      <c r="Z125" s="5">
        <v>-1</v>
      </c>
      <c r="AA125" s="5">
        <v>-1</v>
      </c>
      <c r="AB125" s="5">
        <v>-1</v>
      </c>
      <c r="AC125" s="5">
        <v>-1</v>
      </c>
      <c r="AD125" s="5">
        <v>-1</v>
      </c>
      <c r="AE125" s="5">
        <v>-1</v>
      </c>
      <c r="AF125" s="5">
        <v>-1</v>
      </c>
      <c r="AG125" s="5">
        <v>-1</v>
      </c>
      <c r="AH125" s="5">
        <v>-1</v>
      </c>
      <c r="AI125" s="5">
        <v>-1</v>
      </c>
      <c r="AJ125" s="5">
        <v>-1</v>
      </c>
      <c r="AK125" s="5">
        <v>-1</v>
      </c>
      <c r="AL125" s="5">
        <v>-1</v>
      </c>
      <c r="AM125" s="5">
        <v>-1</v>
      </c>
      <c r="AN125" s="5">
        <v>-1</v>
      </c>
      <c r="AO125" s="5">
        <v>-1</v>
      </c>
      <c r="AP125" s="5">
        <v>-1</v>
      </c>
      <c r="AQ125" s="5">
        <v>-1</v>
      </c>
      <c r="AR125" s="5">
        <v>-1</v>
      </c>
      <c r="AS125" s="5">
        <v>-1</v>
      </c>
      <c r="AT125" s="5">
        <v>-1</v>
      </c>
      <c r="AU125" s="5">
        <v>-1</v>
      </c>
      <c r="AV125" s="5">
        <v>-1</v>
      </c>
      <c r="AW125" s="5">
        <v>-1</v>
      </c>
      <c r="AX125" s="5">
        <v>-1</v>
      </c>
      <c r="AY125" s="5">
        <v>-1</v>
      </c>
      <c r="AZ125" s="5">
        <v>-1</v>
      </c>
      <c r="BA125" s="5">
        <v>-1</v>
      </c>
      <c r="BB125" s="5">
        <v>-1</v>
      </c>
      <c r="BC125" s="5">
        <v>-1</v>
      </c>
      <c r="BD125" s="5">
        <v>-1</v>
      </c>
      <c r="BE125" s="5">
        <v>-1</v>
      </c>
      <c r="BF125" s="5">
        <v>-1</v>
      </c>
      <c r="BG125" s="5">
        <v>-1</v>
      </c>
      <c r="BH125" s="5">
        <v>-1</v>
      </c>
      <c r="BI125" s="5">
        <v>-1</v>
      </c>
      <c r="BJ125" s="5">
        <v>-1</v>
      </c>
      <c r="BK125" s="5">
        <v>-1</v>
      </c>
      <c r="BL125" s="5">
        <v>-1</v>
      </c>
      <c r="BM125" s="5">
        <v>-1</v>
      </c>
      <c r="BN125" s="5">
        <v>-1</v>
      </c>
      <c r="BO125" s="5">
        <v>-1</v>
      </c>
      <c r="BP125" s="5">
        <v>-1</v>
      </c>
      <c r="BQ125" s="5">
        <v>-1</v>
      </c>
      <c r="BR125" s="5">
        <v>-1</v>
      </c>
      <c r="BS125" s="5">
        <v>-1</v>
      </c>
      <c r="BT125" s="5">
        <v>-1</v>
      </c>
      <c r="BU125" s="5">
        <v>-1</v>
      </c>
      <c r="BV125" s="5">
        <v>-1</v>
      </c>
      <c r="BW125" s="5">
        <v>-1</v>
      </c>
      <c r="BX125" s="5">
        <v>-1</v>
      </c>
      <c r="BY125" s="5">
        <v>-1</v>
      </c>
      <c r="BZ125" s="5">
        <v>-1</v>
      </c>
      <c r="CA125" s="5">
        <v>-1</v>
      </c>
      <c r="CB125" s="5">
        <v>-1</v>
      </c>
      <c r="CC125" s="5">
        <v>-1</v>
      </c>
      <c r="CD125" s="5">
        <v>-1</v>
      </c>
      <c r="CE125" s="5">
        <v>-1</v>
      </c>
      <c r="CF125" s="5">
        <v>-1</v>
      </c>
      <c r="CG125" s="5">
        <v>-1</v>
      </c>
      <c r="CH125" s="5">
        <v>-1</v>
      </c>
      <c r="CI125" s="5">
        <v>-1</v>
      </c>
      <c r="CJ125" s="5">
        <v>-1</v>
      </c>
      <c r="CK125" s="5">
        <v>-1</v>
      </c>
      <c r="CL125" s="5">
        <v>-1</v>
      </c>
      <c r="CM125" s="5">
        <v>-1</v>
      </c>
      <c r="CN125" s="5">
        <v>-1</v>
      </c>
      <c r="CO125" s="5">
        <v>-1</v>
      </c>
      <c r="CP125" s="5">
        <v>-1</v>
      </c>
      <c r="CQ125" s="5">
        <v>-1</v>
      </c>
      <c r="CR125" s="5">
        <v>-1</v>
      </c>
      <c r="CS125" s="5">
        <v>-1</v>
      </c>
      <c r="CT125" s="5">
        <v>-1</v>
      </c>
      <c r="CU125" s="5">
        <v>-1</v>
      </c>
      <c r="CV125" s="5">
        <v>-1</v>
      </c>
      <c r="CW125" s="5">
        <v>-1</v>
      </c>
      <c r="CX125" s="5">
        <v>-1</v>
      </c>
      <c r="CY125" s="5">
        <v>-1</v>
      </c>
      <c r="CZ125" s="5">
        <v>-1</v>
      </c>
      <c r="DA125" s="5">
        <v>-1</v>
      </c>
      <c r="DB125" s="5">
        <v>-1</v>
      </c>
      <c r="DC125" s="5">
        <v>-1</v>
      </c>
      <c r="DD125" s="5">
        <v>-1</v>
      </c>
      <c r="DE125" s="5">
        <v>-1</v>
      </c>
      <c r="DF125" s="5">
        <v>-1</v>
      </c>
      <c r="DG125" s="5">
        <v>-1</v>
      </c>
      <c r="DH125" s="5">
        <v>-1</v>
      </c>
      <c r="DI125" s="5">
        <v>-1</v>
      </c>
      <c r="DJ125" s="5">
        <v>-1</v>
      </c>
      <c r="DK125" s="5">
        <v>-1</v>
      </c>
      <c r="DL125" s="5">
        <v>-1</v>
      </c>
      <c r="DM125" s="5">
        <v>-1</v>
      </c>
      <c r="DN125" s="5">
        <v>-1</v>
      </c>
      <c r="DO125" s="5">
        <v>-1</v>
      </c>
      <c r="DP125" s="5">
        <v>-1</v>
      </c>
      <c r="DQ125" s="5">
        <v>-1</v>
      </c>
      <c r="DR125" s="5">
        <v>-1</v>
      </c>
      <c r="DS125" s="5">
        <v>-1</v>
      </c>
      <c r="DT125" s="5">
        <v>-1</v>
      </c>
      <c r="DU125" s="5">
        <v>-1</v>
      </c>
      <c r="DV125" s="5">
        <v>-1</v>
      </c>
      <c r="DW125" s="5">
        <v>-1</v>
      </c>
      <c r="DX125" s="5">
        <v>-1</v>
      </c>
      <c r="DY125" s="5">
        <v>-1</v>
      </c>
      <c r="DZ125" s="5">
        <v>-1</v>
      </c>
      <c r="EA125" s="5">
        <v>-1</v>
      </c>
      <c r="EB125" s="5">
        <v>-1</v>
      </c>
      <c r="EC125" s="5">
        <v>-1</v>
      </c>
      <c r="ED125" s="5">
        <v>-1</v>
      </c>
      <c r="EE125" s="5">
        <v>-1</v>
      </c>
      <c r="EF125" s="5">
        <v>-1</v>
      </c>
      <c r="EG125" s="5">
        <v>-1</v>
      </c>
      <c r="EH125" s="5">
        <v>-1</v>
      </c>
      <c r="EI125" s="5">
        <v>-1</v>
      </c>
      <c r="EJ125" s="5">
        <v>-1</v>
      </c>
      <c r="EK125" s="5">
        <v>-1</v>
      </c>
      <c r="EL125" s="5">
        <v>-1</v>
      </c>
      <c r="EM125" s="5">
        <v>-1</v>
      </c>
      <c r="EN125" s="5">
        <v>-1</v>
      </c>
      <c r="EO125" s="5">
        <v>-1</v>
      </c>
      <c r="EP125" s="5">
        <v>-1</v>
      </c>
      <c r="EQ125" s="5">
        <v>-1</v>
      </c>
      <c r="ER125" s="5">
        <v>-1</v>
      </c>
      <c r="ES125" s="5">
        <v>-1</v>
      </c>
      <c r="ET125" s="5">
        <v>-1</v>
      </c>
      <c r="EU125" s="5">
        <v>-1</v>
      </c>
      <c r="EV125" s="5">
        <v>-1</v>
      </c>
      <c r="EW125" s="5">
        <v>-1</v>
      </c>
      <c r="EX125" s="5">
        <v>-1</v>
      </c>
      <c r="EY125" s="5">
        <v>-1</v>
      </c>
      <c r="EZ125" s="5">
        <v>-1</v>
      </c>
      <c r="FA125" s="5">
        <v>-1</v>
      </c>
      <c r="FB125" s="5">
        <v>-1</v>
      </c>
      <c r="FC125" s="5">
        <v>-1</v>
      </c>
      <c r="FD125" s="5">
        <v>-1</v>
      </c>
      <c r="FE125" s="5">
        <v>-1</v>
      </c>
      <c r="FF125" s="5">
        <v>-1</v>
      </c>
      <c r="FG125" s="5">
        <v>-1</v>
      </c>
      <c r="FH125" s="5">
        <v>-1</v>
      </c>
      <c r="FI125" s="5">
        <v>-1</v>
      </c>
      <c r="FJ125" s="5">
        <v>-1</v>
      </c>
      <c r="FK125" s="5">
        <v>-1</v>
      </c>
      <c r="FL125" s="5">
        <v>-1</v>
      </c>
      <c r="FM125" s="5">
        <v>-1</v>
      </c>
      <c r="FN125" s="5">
        <v>-1</v>
      </c>
      <c r="FO125" s="5">
        <v>-1</v>
      </c>
      <c r="FP125" s="5">
        <v>-1</v>
      </c>
      <c r="FQ125" s="5">
        <v>-1</v>
      </c>
      <c r="FR125" s="5">
        <v>-1</v>
      </c>
      <c r="FS125" s="5">
        <v>-1</v>
      </c>
      <c r="FT125" s="5">
        <v>-1</v>
      </c>
      <c r="FU125" s="5">
        <v>-1</v>
      </c>
      <c r="FV125" s="5">
        <v>-1</v>
      </c>
      <c r="FW125" s="5">
        <v>-1</v>
      </c>
      <c r="FX125" s="5">
        <v>-1</v>
      </c>
      <c r="FY125" s="5">
        <v>-1</v>
      </c>
      <c r="FZ125" s="5">
        <v>-1</v>
      </c>
      <c r="GA125" s="5">
        <v>-1</v>
      </c>
      <c r="GB125" s="5">
        <v>-1</v>
      </c>
      <c r="GC125" s="5">
        <v>-1</v>
      </c>
      <c r="GD125" s="5">
        <v>-1</v>
      </c>
      <c r="GE125" s="5">
        <v>-1</v>
      </c>
      <c r="GF125" s="5">
        <v>-1</v>
      </c>
      <c r="GG125" s="5">
        <v>-1</v>
      </c>
      <c r="GH125" s="5">
        <v>-1</v>
      </c>
      <c r="GI125" s="5">
        <v>-1</v>
      </c>
      <c r="GJ125" s="5">
        <v>-1</v>
      </c>
      <c r="GK125" s="5">
        <v>-1</v>
      </c>
      <c r="GL125" s="5">
        <v>-1</v>
      </c>
      <c r="GM125" s="5">
        <v>-1</v>
      </c>
      <c r="GN125" s="5">
        <v>-1</v>
      </c>
      <c r="GO125" s="5">
        <v>-1</v>
      </c>
      <c r="GP125" s="5">
        <v>-1</v>
      </c>
      <c r="GQ125" s="5">
        <v>-1</v>
      </c>
      <c r="GR125" s="5">
        <v>1.9254185692541858E-8</v>
      </c>
      <c r="GS125" s="5">
        <v>-1</v>
      </c>
      <c r="GT125" s="5">
        <v>-1</v>
      </c>
      <c r="GU125" s="5">
        <v>-1</v>
      </c>
      <c r="GV125" s="5">
        <v>-1</v>
      </c>
      <c r="GW125" s="5">
        <v>-1</v>
      </c>
      <c r="GX125" s="5">
        <v>-1</v>
      </c>
      <c r="GY125" s="5">
        <v>-1</v>
      </c>
      <c r="GZ125" s="5">
        <v>-1</v>
      </c>
      <c r="HA125" s="5">
        <v>-1</v>
      </c>
      <c r="HB125" s="5">
        <v>-1</v>
      </c>
      <c r="HC125" s="5">
        <v>-1</v>
      </c>
      <c r="HD125" s="5">
        <v>-1</v>
      </c>
      <c r="HE125" s="5">
        <v>-1</v>
      </c>
      <c r="HF125" s="5">
        <v>-1</v>
      </c>
      <c r="HG125" s="5">
        <v>2.3692742483660132E-6</v>
      </c>
      <c r="HH125" s="5">
        <v>-1</v>
      </c>
      <c r="HI125" s="5">
        <v>-1</v>
      </c>
      <c r="HJ125" s="5">
        <v>-1</v>
      </c>
      <c r="HK125" s="5">
        <v>-1</v>
      </c>
      <c r="HL125" s="5">
        <v>-1</v>
      </c>
      <c r="HM125" s="5">
        <v>-1</v>
      </c>
      <c r="HN125" s="5">
        <v>-1</v>
      </c>
      <c r="HO125" s="5" t="s">
        <v>720</v>
      </c>
    </row>
    <row r="126" spans="1:223" x14ac:dyDescent="0.25">
      <c r="A126" s="36" t="s">
        <v>4352</v>
      </c>
      <c r="B126" s="5">
        <v>2</v>
      </c>
      <c r="C126" s="5">
        <v>0</v>
      </c>
      <c r="D126" s="5">
        <v>2.2045106593905722E-10</v>
      </c>
      <c r="E126" s="5">
        <v>0.95582118673752148</v>
      </c>
      <c r="F126" s="5">
        <v>9.8178532809870007E-3</v>
      </c>
      <c r="G126" s="5">
        <v>3.4360959761040435E-2</v>
      </c>
      <c r="H126" s="5">
        <v>-1</v>
      </c>
      <c r="I126" s="5">
        <v>-1</v>
      </c>
      <c r="J126" s="5">
        <v>-1</v>
      </c>
      <c r="K126" s="5">
        <v>-1</v>
      </c>
      <c r="L126" s="5">
        <v>-1</v>
      </c>
      <c r="M126" s="5">
        <v>-1</v>
      </c>
      <c r="N126" s="5">
        <v>-1</v>
      </c>
      <c r="O126" s="5">
        <v>-1</v>
      </c>
      <c r="P126" s="5">
        <v>-1</v>
      </c>
      <c r="Q126" s="5">
        <v>-1</v>
      </c>
      <c r="R126" s="5">
        <v>-1</v>
      </c>
      <c r="S126" s="5">
        <v>-1</v>
      </c>
      <c r="T126" s="5">
        <v>-1</v>
      </c>
      <c r="U126" s="5">
        <v>-1</v>
      </c>
      <c r="V126" s="5">
        <v>-1</v>
      </c>
      <c r="W126" s="5">
        <v>-1</v>
      </c>
      <c r="X126" s="5">
        <v>-1</v>
      </c>
      <c r="Y126" s="5">
        <v>-1</v>
      </c>
      <c r="Z126" s="5">
        <v>-1</v>
      </c>
      <c r="AA126" s="5">
        <v>-1</v>
      </c>
      <c r="AB126" s="5">
        <v>-1</v>
      </c>
      <c r="AC126" s="5">
        <v>-1</v>
      </c>
      <c r="AD126" s="5">
        <v>-1</v>
      </c>
      <c r="AE126" s="5">
        <v>-1</v>
      </c>
      <c r="AF126" s="5">
        <v>-1</v>
      </c>
      <c r="AG126" s="5">
        <v>-1</v>
      </c>
      <c r="AH126" s="5">
        <v>-1</v>
      </c>
      <c r="AI126" s="5">
        <v>-1</v>
      </c>
      <c r="AJ126" s="5">
        <v>-1</v>
      </c>
      <c r="AK126" s="5">
        <v>-1</v>
      </c>
      <c r="AL126" s="5">
        <v>-1</v>
      </c>
      <c r="AM126" s="5">
        <v>-1</v>
      </c>
      <c r="AN126" s="5">
        <v>-1</v>
      </c>
      <c r="AO126" s="5">
        <v>-1</v>
      </c>
      <c r="AP126" s="5">
        <v>-1</v>
      </c>
      <c r="AQ126" s="5">
        <v>-1</v>
      </c>
      <c r="AR126" s="5">
        <v>-1</v>
      </c>
      <c r="AS126" s="5">
        <v>-1</v>
      </c>
      <c r="AT126" s="5">
        <v>-1</v>
      </c>
      <c r="AU126" s="5">
        <v>-1</v>
      </c>
      <c r="AV126" s="5">
        <v>-1</v>
      </c>
      <c r="AW126" s="5">
        <v>-1</v>
      </c>
      <c r="AX126" s="5">
        <v>-1</v>
      </c>
      <c r="AY126" s="5">
        <v>-1</v>
      </c>
      <c r="AZ126" s="5">
        <v>-1</v>
      </c>
      <c r="BA126" s="5">
        <v>-1</v>
      </c>
      <c r="BB126" s="5">
        <v>-1</v>
      </c>
      <c r="BC126" s="5">
        <v>-1</v>
      </c>
      <c r="BD126" s="5">
        <v>-1</v>
      </c>
      <c r="BE126" s="5">
        <v>-1</v>
      </c>
      <c r="BF126" s="5">
        <v>-1</v>
      </c>
      <c r="BG126" s="5">
        <v>-1</v>
      </c>
      <c r="BH126" s="5">
        <v>-1</v>
      </c>
      <c r="BI126" s="5">
        <v>-1</v>
      </c>
      <c r="BJ126" s="5">
        <v>-1</v>
      </c>
      <c r="BK126" s="5">
        <v>-1</v>
      </c>
      <c r="BL126" s="5">
        <v>-1</v>
      </c>
      <c r="BM126" s="5">
        <v>-1</v>
      </c>
      <c r="BN126" s="5">
        <v>-1</v>
      </c>
      <c r="BO126" s="5">
        <v>-1</v>
      </c>
      <c r="BP126" s="5">
        <v>-1</v>
      </c>
      <c r="BQ126" s="5">
        <v>-1</v>
      </c>
      <c r="BR126" s="5">
        <v>-1</v>
      </c>
      <c r="BS126" s="5">
        <v>-1</v>
      </c>
      <c r="BT126" s="5">
        <v>-1</v>
      </c>
      <c r="BU126" s="5">
        <v>-1</v>
      </c>
      <c r="BV126" s="5">
        <v>-1</v>
      </c>
      <c r="BW126" s="5">
        <v>-1</v>
      </c>
      <c r="BX126" s="5">
        <v>-1</v>
      </c>
      <c r="BY126" s="5">
        <v>-1</v>
      </c>
      <c r="BZ126" s="5">
        <v>-1</v>
      </c>
      <c r="CA126" s="5">
        <v>-1</v>
      </c>
      <c r="CB126" s="5">
        <v>-1</v>
      </c>
      <c r="CC126" s="5">
        <v>-1</v>
      </c>
      <c r="CD126" s="5">
        <v>-1</v>
      </c>
      <c r="CE126" s="5">
        <v>-1</v>
      </c>
      <c r="CF126" s="5">
        <v>-1</v>
      </c>
      <c r="CG126" s="5">
        <v>-1</v>
      </c>
      <c r="CH126" s="5">
        <v>-1</v>
      </c>
      <c r="CI126" s="5">
        <v>-1</v>
      </c>
      <c r="CJ126" s="5">
        <v>-1</v>
      </c>
      <c r="CK126" s="5">
        <v>-1</v>
      </c>
      <c r="CL126" s="5">
        <v>-1</v>
      </c>
      <c r="CM126" s="5">
        <v>-1</v>
      </c>
      <c r="CN126" s="5">
        <v>-1</v>
      </c>
      <c r="CO126" s="5">
        <v>-1</v>
      </c>
      <c r="CP126" s="5">
        <v>-1</v>
      </c>
      <c r="CQ126" s="5">
        <v>-1</v>
      </c>
      <c r="CR126" s="5">
        <v>-1</v>
      </c>
      <c r="CS126" s="5">
        <v>-1</v>
      </c>
      <c r="CT126" s="5">
        <v>-1</v>
      </c>
      <c r="CU126" s="5">
        <v>-1</v>
      </c>
      <c r="CV126" s="5">
        <v>-1</v>
      </c>
      <c r="CW126" s="5">
        <v>-1</v>
      </c>
      <c r="CX126" s="5">
        <v>-1</v>
      </c>
      <c r="CY126" s="5">
        <v>-1</v>
      </c>
      <c r="CZ126" s="5">
        <v>-1</v>
      </c>
      <c r="DA126" s="5">
        <v>-1</v>
      </c>
      <c r="DB126" s="5">
        <v>-1</v>
      </c>
      <c r="DC126" s="5">
        <v>-1</v>
      </c>
      <c r="DD126" s="5">
        <v>-1</v>
      </c>
      <c r="DE126" s="5">
        <v>-1</v>
      </c>
      <c r="DF126" s="5">
        <v>-1</v>
      </c>
      <c r="DG126" s="5">
        <v>-1</v>
      </c>
      <c r="DH126" s="5">
        <v>-1</v>
      </c>
      <c r="DI126" s="5">
        <v>-1</v>
      </c>
      <c r="DJ126" s="5">
        <v>-1</v>
      </c>
      <c r="DK126" s="5">
        <v>-1</v>
      </c>
      <c r="DL126" s="5">
        <v>-1</v>
      </c>
      <c r="DM126" s="5">
        <v>-1</v>
      </c>
      <c r="DN126" s="5">
        <v>-1</v>
      </c>
      <c r="DO126" s="5">
        <v>-1</v>
      </c>
      <c r="DP126" s="5">
        <v>-1</v>
      </c>
      <c r="DQ126" s="5">
        <v>-1</v>
      </c>
      <c r="DR126" s="5">
        <v>-1</v>
      </c>
      <c r="DS126" s="5">
        <v>-1</v>
      </c>
      <c r="DT126" s="5">
        <v>-1</v>
      </c>
      <c r="DU126" s="5">
        <v>-1</v>
      </c>
      <c r="DV126" s="5">
        <v>-1</v>
      </c>
      <c r="DW126" s="5">
        <v>-1</v>
      </c>
      <c r="DX126" s="5">
        <v>-1</v>
      </c>
      <c r="DY126" s="5">
        <v>-1</v>
      </c>
      <c r="DZ126" s="5">
        <v>-1</v>
      </c>
      <c r="EA126" s="5">
        <v>-1</v>
      </c>
      <c r="EB126" s="5">
        <v>-1</v>
      </c>
      <c r="EC126" s="5">
        <v>-1</v>
      </c>
      <c r="ED126" s="5">
        <v>-1</v>
      </c>
      <c r="EE126" s="5">
        <v>-1</v>
      </c>
      <c r="EF126" s="5">
        <v>-1</v>
      </c>
      <c r="EG126" s="5">
        <v>-1</v>
      </c>
      <c r="EH126" s="5">
        <v>-1</v>
      </c>
      <c r="EI126" s="5">
        <v>-1</v>
      </c>
      <c r="EJ126" s="5">
        <v>-1</v>
      </c>
      <c r="EK126" s="5">
        <v>-1</v>
      </c>
      <c r="EL126" s="5">
        <v>-1</v>
      </c>
      <c r="EM126" s="5">
        <v>-1</v>
      </c>
      <c r="EN126" s="5">
        <v>-1</v>
      </c>
      <c r="EO126" s="5">
        <v>-1</v>
      </c>
      <c r="EP126" s="5">
        <v>-1</v>
      </c>
      <c r="EQ126" s="5">
        <v>-1</v>
      </c>
      <c r="ER126" s="5">
        <v>-1</v>
      </c>
      <c r="ES126" s="5">
        <v>-1</v>
      </c>
      <c r="ET126" s="5">
        <v>-1</v>
      </c>
      <c r="EU126" s="5">
        <v>-1</v>
      </c>
      <c r="EV126" s="5">
        <v>-1</v>
      </c>
      <c r="EW126" s="5">
        <v>-1</v>
      </c>
      <c r="EX126" s="5">
        <v>-1</v>
      </c>
      <c r="EY126" s="5">
        <v>-1</v>
      </c>
      <c r="EZ126" s="5">
        <v>-1</v>
      </c>
      <c r="FA126" s="5">
        <v>-1</v>
      </c>
      <c r="FB126" s="5">
        <v>-1</v>
      </c>
      <c r="FC126" s="5">
        <v>-1</v>
      </c>
      <c r="FD126" s="5">
        <v>-1</v>
      </c>
      <c r="FE126" s="5">
        <v>-1</v>
      </c>
      <c r="FF126" s="5">
        <v>-1</v>
      </c>
      <c r="FG126" s="5">
        <v>-1</v>
      </c>
      <c r="FH126" s="5">
        <v>-1</v>
      </c>
      <c r="FI126" s="5">
        <v>-1</v>
      </c>
      <c r="FJ126" s="5">
        <v>-1</v>
      </c>
      <c r="FK126" s="5">
        <v>-1</v>
      </c>
      <c r="FL126" s="5">
        <v>-1</v>
      </c>
      <c r="FM126" s="5">
        <v>-1</v>
      </c>
      <c r="FN126" s="5">
        <v>-1</v>
      </c>
      <c r="FO126" s="5">
        <v>-1</v>
      </c>
      <c r="FP126" s="5">
        <v>-1</v>
      </c>
      <c r="FQ126" s="5">
        <v>-1</v>
      </c>
      <c r="FR126" s="5">
        <v>-1</v>
      </c>
      <c r="FS126" s="5">
        <v>-1</v>
      </c>
      <c r="FT126" s="5">
        <v>-1</v>
      </c>
      <c r="FU126" s="5">
        <v>-1</v>
      </c>
      <c r="FV126" s="5">
        <v>-1</v>
      </c>
      <c r="FW126" s="5">
        <v>-1</v>
      </c>
      <c r="FX126" s="5">
        <v>-1</v>
      </c>
      <c r="FY126" s="5">
        <v>-1</v>
      </c>
      <c r="FZ126" s="5">
        <v>-1</v>
      </c>
      <c r="GA126" s="5">
        <v>-1</v>
      </c>
      <c r="GB126" s="5">
        <v>-1</v>
      </c>
      <c r="GC126" s="5">
        <v>-1</v>
      </c>
      <c r="GD126" s="5">
        <v>-1</v>
      </c>
      <c r="GE126" s="5">
        <v>-1</v>
      </c>
      <c r="GF126" s="5">
        <v>-1</v>
      </c>
      <c r="GG126" s="5">
        <v>-1</v>
      </c>
      <c r="GH126" s="5">
        <v>-1</v>
      </c>
      <c r="GI126" s="5">
        <v>-1</v>
      </c>
      <c r="GJ126" s="5">
        <v>-1</v>
      </c>
      <c r="GK126" s="5">
        <v>-1</v>
      </c>
      <c r="GL126" s="5">
        <v>-1</v>
      </c>
      <c r="GM126" s="5">
        <v>-1</v>
      </c>
      <c r="GN126" s="5">
        <v>-1</v>
      </c>
      <c r="GO126" s="5">
        <v>-1</v>
      </c>
      <c r="GP126" s="5">
        <v>-1</v>
      </c>
      <c r="GQ126" s="5">
        <v>-1</v>
      </c>
      <c r="GR126" s="5">
        <v>9.4977168949771677E-7</v>
      </c>
      <c r="GS126" s="5">
        <v>-1</v>
      </c>
      <c r="GT126" s="5">
        <v>-1</v>
      </c>
      <c r="GU126" s="5">
        <v>-1</v>
      </c>
      <c r="GV126" s="5">
        <v>-1</v>
      </c>
      <c r="GW126" s="5">
        <v>-1</v>
      </c>
      <c r="GX126" s="5">
        <v>-1</v>
      </c>
      <c r="GY126" s="5">
        <v>-1</v>
      </c>
      <c r="GZ126" s="5">
        <v>-1</v>
      </c>
      <c r="HA126" s="5">
        <v>-1</v>
      </c>
      <c r="HB126" s="5">
        <v>-1</v>
      </c>
      <c r="HC126" s="5">
        <v>-1</v>
      </c>
      <c r="HD126" s="5">
        <v>-1</v>
      </c>
      <c r="HE126" s="5">
        <v>-1</v>
      </c>
      <c r="HF126" s="5">
        <v>-1</v>
      </c>
      <c r="HG126" s="5">
        <v>4.0829719577715737E-5</v>
      </c>
      <c r="HH126" s="5">
        <v>-1</v>
      </c>
      <c r="HI126" s="5">
        <v>-1</v>
      </c>
      <c r="HJ126" s="5">
        <v>-1</v>
      </c>
      <c r="HK126" s="5">
        <v>-1</v>
      </c>
      <c r="HL126" s="5">
        <v>-1</v>
      </c>
      <c r="HM126" s="5">
        <v>-1</v>
      </c>
      <c r="HN126" s="5">
        <v>-1</v>
      </c>
      <c r="HO126" s="5" t="s">
        <v>720</v>
      </c>
    </row>
    <row r="127" spans="1:223" x14ac:dyDescent="0.25">
      <c r="A127" s="37" t="s">
        <v>4360</v>
      </c>
      <c r="B127" s="5">
        <v>2</v>
      </c>
      <c r="C127" s="5">
        <v>0</v>
      </c>
      <c r="D127" s="5">
        <v>2.7699920500941048E-14</v>
      </c>
      <c r="E127" s="5">
        <v>0.28233496856068757</v>
      </c>
      <c r="F127" s="5">
        <v>6.8930182634459755E-2</v>
      </c>
      <c r="G127" s="5">
        <v>0.6487348488048239</v>
      </c>
      <c r="H127" s="5">
        <v>-1</v>
      </c>
      <c r="I127" s="5">
        <v>-1</v>
      </c>
      <c r="J127" s="5">
        <v>-1</v>
      </c>
      <c r="K127" s="5">
        <v>-1</v>
      </c>
      <c r="L127" s="5">
        <v>-1</v>
      </c>
      <c r="M127" s="5">
        <v>-1</v>
      </c>
      <c r="N127" s="5">
        <v>-1</v>
      </c>
      <c r="O127" s="5">
        <v>-1</v>
      </c>
      <c r="P127" s="5">
        <v>-1</v>
      </c>
      <c r="Q127" s="5">
        <v>-1</v>
      </c>
      <c r="R127" s="5">
        <v>-1</v>
      </c>
      <c r="S127" s="5">
        <v>-1</v>
      </c>
      <c r="T127" s="5">
        <v>-1</v>
      </c>
      <c r="U127" s="5">
        <v>-1</v>
      </c>
      <c r="V127" s="5">
        <v>-1</v>
      </c>
      <c r="W127" s="5">
        <v>-1</v>
      </c>
      <c r="X127" s="5">
        <v>-1</v>
      </c>
      <c r="Y127" s="5">
        <v>-1</v>
      </c>
      <c r="Z127" s="5">
        <v>-1</v>
      </c>
      <c r="AA127" s="5">
        <v>-1</v>
      </c>
      <c r="AB127" s="5">
        <v>-1</v>
      </c>
      <c r="AC127" s="5">
        <v>-1</v>
      </c>
      <c r="AD127" s="5">
        <v>-1</v>
      </c>
      <c r="AE127" s="5">
        <v>-1</v>
      </c>
      <c r="AF127" s="5">
        <v>-1</v>
      </c>
      <c r="AG127" s="5">
        <v>-1</v>
      </c>
      <c r="AH127" s="5">
        <v>-1</v>
      </c>
      <c r="AI127" s="5">
        <v>-1</v>
      </c>
      <c r="AJ127" s="5">
        <v>-1</v>
      </c>
      <c r="AK127" s="5">
        <v>-1</v>
      </c>
      <c r="AL127" s="5">
        <v>-1</v>
      </c>
      <c r="AM127" s="5">
        <v>-1</v>
      </c>
      <c r="AN127" s="5">
        <v>-1</v>
      </c>
      <c r="AO127" s="5">
        <v>-1</v>
      </c>
      <c r="AP127" s="5">
        <v>-1</v>
      </c>
      <c r="AQ127" s="5">
        <v>-1</v>
      </c>
      <c r="AR127" s="5">
        <v>-1</v>
      </c>
      <c r="AS127" s="5">
        <v>-1</v>
      </c>
      <c r="AT127" s="5">
        <v>-1</v>
      </c>
      <c r="AU127" s="5">
        <v>-1</v>
      </c>
      <c r="AV127" s="5">
        <v>-1</v>
      </c>
      <c r="AW127" s="5">
        <v>-1</v>
      </c>
      <c r="AX127" s="5">
        <v>-1</v>
      </c>
      <c r="AY127" s="5">
        <v>-1</v>
      </c>
      <c r="AZ127" s="5">
        <v>-1</v>
      </c>
      <c r="BA127" s="5">
        <v>-1</v>
      </c>
      <c r="BB127" s="5">
        <v>-1</v>
      </c>
      <c r="BC127" s="5">
        <v>-1</v>
      </c>
      <c r="BD127" s="5">
        <v>-1</v>
      </c>
      <c r="BE127" s="5">
        <v>-1</v>
      </c>
      <c r="BF127" s="5">
        <v>-1</v>
      </c>
      <c r="BG127" s="5">
        <v>-1</v>
      </c>
      <c r="BH127" s="5">
        <v>-1</v>
      </c>
      <c r="BI127" s="5">
        <v>-1</v>
      </c>
      <c r="BJ127" s="5">
        <v>-1</v>
      </c>
      <c r="BK127" s="5">
        <v>-1</v>
      </c>
      <c r="BL127" s="5">
        <v>-1</v>
      </c>
      <c r="BM127" s="5">
        <v>-1</v>
      </c>
      <c r="BN127" s="5">
        <v>-1</v>
      </c>
      <c r="BO127" s="5">
        <v>-1</v>
      </c>
      <c r="BP127" s="5">
        <v>-1</v>
      </c>
      <c r="BQ127" s="5">
        <v>-1</v>
      </c>
      <c r="BR127" s="5">
        <v>-1</v>
      </c>
      <c r="BS127" s="5">
        <v>-1</v>
      </c>
      <c r="BT127" s="5">
        <v>-1</v>
      </c>
      <c r="BU127" s="5">
        <v>-1</v>
      </c>
      <c r="BV127" s="5">
        <v>-1</v>
      </c>
      <c r="BW127" s="5">
        <v>-1</v>
      </c>
      <c r="BX127" s="5">
        <v>-1</v>
      </c>
      <c r="BY127" s="5">
        <v>-1</v>
      </c>
      <c r="BZ127" s="5">
        <v>-1</v>
      </c>
      <c r="CA127" s="5">
        <v>-1</v>
      </c>
      <c r="CB127" s="5">
        <v>-1</v>
      </c>
      <c r="CC127" s="5">
        <v>-1</v>
      </c>
      <c r="CD127" s="5">
        <v>-1</v>
      </c>
      <c r="CE127" s="5">
        <v>-1</v>
      </c>
      <c r="CF127" s="5">
        <v>-1</v>
      </c>
      <c r="CG127" s="5">
        <v>-1</v>
      </c>
      <c r="CH127" s="5">
        <v>-1</v>
      </c>
      <c r="CI127" s="5">
        <v>-1</v>
      </c>
      <c r="CJ127" s="5">
        <v>-1</v>
      </c>
      <c r="CK127" s="5">
        <v>-1</v>
      </c>
      <c r="CL127" s="5">
        <v>-1</v>
      </c>
      <c r="CM127" s="5">
        <v>-1</v>
      </c>
      <c r="CN127" s="5">
        <v>-1</v>
      </c>
      <c r="CO127" s="5">
        <v>-1</v>
      </c>
      <c r="CP127" s="5">
        <v>-1</v>
      </c>
      <c r="CQ127" s="5">
        <v>-1</v>
      </c>
      <c r="CR127" s="5">
        <v>-1</v>
      </c>
      <c r="CS127" s="5">
        <v>-1</v>
      </c>
      <c r="CT127" s="5">
        <v>-1</v>
      </c>
      <c r="CU127" s="5">
        <v>-1</v>
      </c>
      <c r="CV127" s="5">
        <v>-1</v>
      </c>
      <c r="CW127" s="5">
        <v>-1</v>
      </c>
      <c r="CX127" s="5">
        <v>-1</v>
      </c>
      <c r="CY127" s="5">
        <v>-1</v>
      </c>
      <c r="CZ127" s="5">
        <v>-1</v>
      </c>
      <c r="DA127" s="5">
        <v>-1</v>
      </c>
      <c r="DB127" s="5">
        <v>-1</v>
      </c>
      <c r="DC127" s="5">
        <v>-1</v>
      </c>
      <c r="DD127" s="5">
        <v>-1</v>
      </c>
      <c r="DE127" s="5">
        <v>-1</v>
      </c>
      <c r="DF127" s="5">
        <v>-1</v>
      </c>
      <c r="DG127" s="5">
        <v>-1</v>
      </c>
      <c r="DH127" s="5">
        <v>-1</v>
      </c>
      <c r="DI127" s="5">
        <v>-1</v>
      </c>
      <c r="DJ127" s="5">
        <v>-1</v>
      </c>
      <c r="DK127" s="5">
        <v>-1</v>
      </c>
      <c r="DL127" s="5">
        <v>-1</v>
      </c>
      <c r="DM127" s="5">
        <v>-1</v>
      </c>
      <c r="DN127" s="5">
        <v>-1</v>
      </c>
      <c r="DO127" s="5">
        <v>-1</v>
      </c>
      <c r="DP127" s="5">
        <v>-1</v>
      </c>
      <c r="DQ127" s="5">
        <v>-1</v>
      </c>
      <c r="DR127" s="5">
        <v>-1</v>
      </c>
      <c r="DS127" s="5">
        <v>-1</v>
      </c>
      <c r="DT127" s="5">
        <v>-1</v>
      </c>
      <c r="DU127" s="5">
        <v>-1</v>
      </c>
      <c r="DV127" s="5">
        <v>-1</v>
      </c>
      <c r="DW127" s="5">
        <v>-1</v>
      </c>
      <c r="DX127" s="5">
        <v>-1</v>
      </c>
      <c r="DY127" s="5">
        <v>-1</v>
      </c>
      <c r="DZ127" s="5">
        <v>-1</v>
      </c>
      <c r="EA127" s="5">
        <v>-1</v>
      </c>
      <c r="EB127" s="5">
        <v>-1</v>
      </c>
      <c r="EC127" s="5">
        <v>-1</v>
      </c>
      <c r="ED127" s="5">
        <v>-1</v>
      </c>
      <c r="EE127" s="5">
        <v>-1</v>
      </c>
      <c r="EF127" s="5">
        <v>-1</v>
      </c>
      <c r="EG127" s="5">
        <v>-1</v>
      </c>
      <c r="EH127" s="5">
        <v>-1</v>
      </c>
      <c r="EI127" s="5">
        <v>-1</v>
      </c>
      <c r="EJ127" s="5">
        <v>-1</v>
      </c>
      <c r="EK127" s="5">
        <v>-1</v>
      </c>
      <c r="EL127" s="5">
        <v>-1</v>
      </c>
      <c r="EM127" s="5">
        <v>-1</v>
      </c>
      <c r="EN127" s="5">
        <v>-1</v>
      </c>
      <c r="EO127" s="5">
        <v>-1</v>
      </c>
      <c r="EP127" s="5">
        <v>-1</v>
      </c>
      <c r="EQ127" s="5">
        <v>-1</v>
      </c>
      <c r="ER127" s="5">
        <v>-1</v>
      </c>
      <c r="ES127" s="5">
        <v>-1</v>
      </c>
      <c r="ET127" s="5">
        <v>-1</v>
      </c>
      <c r="EU127" s="5">
        <v>-1</v>
      </c>
      <c r="EV127" s="5">
        <v>-1</v>
      </c>
      <c r="EW127" s="5">
        <v>-1</v>
      </c>
      <c r="EX127" s="5">
        <v>-1</v>
      </c>
      <c r="EY127" s="5">
        <v>-1</v>
      </c>
      <c r="EZ127" s="5">
        <v>-1</v>
      </c>
      <c r="FA127" s="5">
        <v>-1</v>
      </c>
      <c r="FB127" s="5">
        <v>-1</v>
      </c>
      <c r="FC127" s="5">
        <v>-1</v>
      </c>
      <c r="FD127" s="5">
        <v>-1</v>
      </c>
      <c r="FE127" s="5">
        <v>-1</v>
      </c>
      <c r="FF127" s="5">
        <v>-1</v>
      </c>
      <c r="FG127" s="5">
        <v>-1</v>
      </c>
      <c r="FH127" s="5">
        <v>-1</v>
      </c>
      <c r="FI127" s="5">
        <v>-1</v>
      </c>
      <c r="FJ127" s="5">
        <v>-1</v>
      </c>
      <c r="FK127" s="5">
        <v>-1</v>
      </c>
      <c r="FL127" s="5">
        <v>-1</v>
      </c>
      <c r="FM127" s="5">
        <v>-1</v>
      </c>
      <c r="FN127" s="5">
        <v>-1</v>
      </c>
      <c r="FO127" s="5">
        <v>-1</v>
      </c>
      <c r="FP127" s="5">
        <v>-1</v>
      </c>
      <c r="FQ127" s="5">
        <v>-1</v>
      </c>
      <c r="FR127" s="5">
        <v>-1</v>
      </c>
      <c r="FS127" s="5">
        <v>-1</v>
      </c>
      <c r="FT127" s="5">
        <v>-1</v>
      </c>
      <c r="FU127" s="5">
        <v>-1</v>
      </c>
      <c r="FV127" s="5">
        <v>-1</v>
      </c>
      <c r="FW127" s="5">
        <v>-1</v>
      </c>
      <c r="FX127" s="5">
        <v>-1</v>
      </c>
      <c r="FY127" s="5">
        <v>-1</v>
      </c>
      <c r="FZ127" s="5">
        <v>-1</v>
      </c>
      <c r="GA127" s="5">
        <v>-1</v>
      </c>
      <c r="GB127" s="5">
        <v>-1</v>
      </c>
      <c r="GC127" s="5">
        <v>-1</v>
      </c>
      <c r="GD127" s="5">
        <v>-1</v>
      </c>
      <c r="GE127" s="5">
        <v>-1</v>
      </c>
      <c r="GF127" s="5">
        <v>-1</v>
      </c>
      <c r="GG127" s="5">
        <v>-1</v>
      </c>
      <c r="GH127" s="5">
        <v>-1</v>
      </c>
      <c r="GI127" s="5">
        <v>-1</v>
      </c>
      <c r="GJ127" s="5">
        <v>-1</v>
      </c>
      <c r="GK127" s="5">
        <v>-1</v>
      </c>
      <c r="GL127" s="5">
        <v>-1</v>
      </c>
      <c r="GM127" s="5">
        <v>-1</v>
      </c>
      <c r="GN127" s="5">
        <v>-1</v>
      </c>
      <c r="GO127" s="5">
        <v>-1</v>
      </c>
      <c r="GP127" s="5">
        <v>-1</v>
      </c>
      <c r="GQ127" s="5">
        <v>-1</v>
      </c>
      <c r="GR127" s="5">
        <v>2.9394977168949771E-7</v>
      </c>
      <c r="GS127" s="5">
        <v>-1</v>
      </c>
      <c r="GT127" s="5">
        <v>-1</v>
      </c>
      <c r="GU127" s="5">
        <v>-1</v>
      </c>
      <c r="GV127" s="5">
        <v>-1</v>
      </c>
      <c r="GW127" s="5">
        <v>-1</v>
      </c>
      <c r="GX127" s="5">
        <v>-1</v>
      </c>
      <c r="GY127" s="5">
        <v>-1</v>
      </c>
      <c r="GZ127" s="5">
        <v>-1</v>
      </c>
      <c r="HA127" s="5">
        <v>-1</v>
      </c>
      <c r="HB127" s="5">
        <v>-1</v>
      </c>
      <c r="HC127" s="5">
        <v>-1</v>
      </c>
      <c r="HD127" s="5">
        <v>-1</v>
      </c>
      <c r="HE127" s="5">
        <v>-1</v>
      </c>
      <c r="HF127" s="5">
        <v>-1</v>
      </c>
      <c r="HG127" s="5">
        <v>7.0752993674512659E-6</v>
      </c>
      <c r="HH127" s="5">
        <v>-1</v>
      </c>
      <c r="HI127" s="5">
        <v>-1</v>
      </c>
      <c r="HJ127" s="5">
        <v>-1</v>
      </c>
      <c r="HK127" s="5">
        <v>-1</v>
      </c>
      <c r="HL127" s="5">
        <v>-1</v>
      </c>
      <c r="HM127" s="5">
        <v>-1</v>
      </c>
      <c r="HN127" s="5">
        <v>-1</v>
      </c>
      <c r="HO127" s="5" t="s">
        <v>720</v>
      </c>
    </row>
    <row r="128" spans="1:223" x14ac:dyDescent="0.25">
      <c r="A128" s="36" t="s">
        <v>4402</v>
      </c>
      <c r="B128" s="5">
        <v>2</v>
      </c>
      <c r="C128" s="5">
        <v>0</v>
      </c>
      <c r="D128" s="5">
        <v>6.082553120086397E-10</v>
      </c>
      <c r="E128" s="5">
        <v>0.93322830254821187</v>
      </c>
      <c r="F128" s="5">
        <v>1.5709822365755202E-2</v>
      </c>
      <c r="G128" s="5">
        <v>5.1061874477775111E-2</v>
      </c>
      <c r="H128" s="5">
        <v>-1</v>
      </c>
      <c r="I128" s="5">
        <v>-1</v>
      </c>
      <c r="J128" s="5">
        <v>-1</v>
      </c>
      <c r="K128" s="5">
        <v>-1</v>
      </c>
      <c r="L128" s="5">
        <v>-1</v>
      </c>
      <c r="M128" s="5">
        <v>-1</v>
      </c>
      <c r="N128" s="5">
        <v>-1</v>
      </c>
      <c r="O128" s="5">
        <v>-1</v>
      </c>
      <c r="P128" s="5">
        <v>-1</v>
      </c>
      <c r="Q128" s="5">
        <v>-1</v>
      </c>
      <c r="R128" s="5">
        <v>-1</v>
      </c>
      <c r="S128" s="5">
        <v>-1</v>
      </c>
      <c r="T128" s="5">
        <v>-1</v>
      </c>
      <c r="U128" s="5">
        <v>-1</v>
      </c>
      <c r="V128" s="5">
        <v>-1</v>
      </c>
      <c r="W128" s="5">
        <v>-1</v>
      </c>
      <c r="X128" s="5">
        <v>-1</v>
      </c>
      <c r="Y128" s="5">
        <v>-1</v>
      </c>
      <c r="Z128" s="5">
        <v>-1</v>
      </c>
      <c r="AA128" s="5">
        <v>-1</v>
      </c>
      <c r="AB128" s="5">
        <v>-1</v>
      </c>
      <c r="AC128" s="5">
        <v>-1</v>
      </c>
      <c r="AD128" s="5">
        <v>-1</v>
      </c>
      <c r="AE128" s="5">
        <v>-1</v>
      </c>
      <c r="AF128" s="5">
        <v>-1</v>
      </c>
      <c r="AG128" s="5">
        <v>-1</v>
      </c>
      <c r="AH128" s="5">
        <v>-1</v>
      </c>
      <c r="AI128" s="5">
        <v>-1</v>
      </c>
      <c r="AJ128" s="5">
        <v>-1</v>
      </c>
      <c r="AK128" s="5">
        <v>-1</v>
      </c>
      <c r="AL128" s="5">
        <v>-1</v>
      </c>
      <c r="AM128" s="5">
        <v>-1</v>
      </c>
      <c r="AN128" s="5">
        <v>-1</v>
      </c>
      <c r="AO128" s="5">
        <v>-1</v>
      </c>
      <c r="AP128" s="5">
        <v>-1</v>
      </c>
      <c r="AQ128" s="5">
        <v>-1</v>
      </c>
      <c r="AR128" s="5">
        <v>-1</v>
      </c>
      <c r="AS128" s="5">
        <v>-1</v>
      </c>
      <c r="AT128" s="5">
        <v>-1</v>
      </c>
      <c r="AU128" s="5">
        <v>-1</v>
      </c>
      <c r="AV128" s="5">
        <v>-1</v>
      </c>
      <c r="AW128" s="5">
        <v>-1</v>
      </c>
      <c r="AX128" s="5">
        <v>-1</v>
      </c>
      <c r="AY128" s="5">
        <v>-1</v>
      </c>
      <c r="AZ128" s="5">
        <v>-1</v>
      </c>
      <c r="BA128" s="5">
        <v>-1</v>
      </c>
      <c r="BB128" s="5">
        <v>-1</v>
      </c>
      <c r="BC128" s="5">
        <v>-1</v>
      </c>
      <c r="BD128" s="5">
        <v>-1</v>
      </c>
      <c r="BE128" s="5">
        <v>-1</v>
      </c>
      <c r="BF128" s="5">
        <v>-1</v>
      </c>
      <c r="BG128" s="5">
        <v>-1</v>
      </c>
      <c r="BH128" s="5">
        <v>-1</v>
      </c>
      <c r="BI128" s="5">
        <v>-1</v>
      </c>
      <c r="BJ128" s="5">
        <v>-1</v>
      </c>
      <c r="BK128" s="5">
        <v>-1</v>
      </c>
      <c r="BL128" s="5">
        <v>-1</v>
      </c>
      <c r="BM128" s="5">
        <v>-1</v>
      </c>
      <c r="BN128" s="5">
        <v>-1</v>
      </c>
      <c r="BO128" s="5">
        <v>-1</v>
      </c>
      <c r="BP128" s="5">
        <v>-1</v>
      </c>
      <c r="BQ128" s="5">
        <v>-1</v>
      </c>
      <c r="BR128" s="5">
        <v>-1</v>
      </c>
      <c r="BS128" s="5">
        <v>-1</v>
      </c>
      <c r="BT128" s="5">
        <v>-1</v>
      </c>
      <c r="BU128" s="5">
        <v>-1</v>
      </c>
      <c r="BV128" s="5">
        <v>-1</v>
      </c>
      <c r="BW128" s="5">
        <v>-1</v>
      </c>
      <c r="BX128" s="5">
        <v>-1</v>
      </c>
      <c r="BY128" s="5">
        <v>-1</v>
      </c>
      <c r="BZ128" s="5">
        <v>-1</v>
      </c>
      <c r="CA128" s="5">
        <v>-1</v>
      </c>
      <c r="CB128" s="5">
        <v>-1</v>
      </c>
      <c r="CC128" s="5">
        <v>-1</v>
      </c>
      <c r="CD128" s="5">
        <v>-1</v>
      </c>
      <c r="CE128" s="5">
        <v>-1</v>
      </c>
      <c r="CF128" s="5">
        <v>-1</v>
      </c>
      <c r="CG128" s="5">
        <v>-1</v>
      </c>
      <c r="CH128" s="5">
        <v>-1</v>
      </c>
      <c r="CI128" s="5">
        <v>-1</v>
      </c>
      <c r="CJ128" s="5">
        <v>-1</v>
      </c>
      <c r="CK128" s="5">
        <v>-1</v>
      </c>
      <c r="CL128" s="5">
        <v>-1</v>
      </c>
      <c r="CM128" s="5">
        <v>-1</v>
      </c>
      <c r="CN128" s="5">
        <v>-1</v>
      </c>
      <c r="CO128" s="5">
        <v>-1</v>
      </c>
      <c r="CP128" s="5">
        <v>-1</v>
      </c>
      <c r="CQ128" s="5">
        <v>-1</v>
      </c>
      <c r="CR128" s="5">
        <v>-1</v>
      </c>
      <c r="CS128" s="5">
        <v>-1</v>
      </c>
      <c r="CT128" s="5">
        <v>-1</v>
      </c>
      <c r="CU128" s="5">
        <v>-1</v>
      </c>
      <c r="CV128" s="5">
        <v>-1</v>
      </c>
      <c r="CW128" s="5">
        <v>-1</v>
      </c>
      <c r="CX128" s="5">
        <v>-1</v>
      </c>
      <c r="CY128" s="5">
        <v>-1</v>
      </c>
      <c r="CZ128" s="5">
        <v>-1</v>
      </c>
      <c r="DA128" s="5">
        <v>-1</v>
      </c>
      <c r="DB128" s="5">
        <v>-1</v>
      </c>
      <c r="DC128" s="5">
        <v>-1</v>
      </c>
      <c r="DD128" s="5">
        <v>-1</v>
      </c>
      <c r="DE128" s="5">
        <v>-1</v>
      </c>
      <c r="DF128" s="5">
        <v>-1</v>
      </c>
      <c r="DG128" s="5">
        <v>-1</v>
      </c>
      <c r="DH128" s="5">
        <v>-1</v>
      </c>
      <c r="DI128" s="5">
        <v>-1</v>
      </c>
      <c r="DJ128" s="5">
        <v>-1</v>
      </c>
      <c r="DK128" s="5">
        <v>-1</v>
      </c>
      <c r="DL128" s="5">
        <v>-1</v>
      </c>
      <c r="DM128" s="5">
        <v>-1</v>
      </c>
      <c r="DN128" s="5">
        <v>-1</v>
      </c>
      <c r="DO128" s="5">
        <v>-1</v>
      </c>
      <c r="DP128" s="5">
        <v>-1</v>
      </c>
      <c r="DQ128" s="5">
        <v>-1</v>
      </c>
      <c r="DR128" s="5">
        <v>-1</v>
      </c>
      <c r="DS128" s="5">
        <v>-1</v>
      </c>
      <c r="DT128" s="5">
        <v>-1</v>
      </c>
      <c r="DU128" s="5">
        <v>-1</v>
      </c>
      <c r="DV128" s="5">
        <v>-1</v>
      </c>
      <c r="DW128" s="5">
        <v>-1</v>
      </c>
      <c r="DX128" s="5">
        <v>-1</v>
      </c>
      <c r="DY128" s="5">
        <v>-1</v>
      </c>
      <c r="DZ128" s="5">
        <v>-1</v>
      </c>
      <c r="EA128" s="5">
        <v>-1</v>
      </c>
      <c r="EB128" s="5">
        <v>-1</v>
      </c>
      <c r="EC128" s="5">
        <v>-1</v>
      </c>
      <c r="ED128" s="5">
        <v>-1</v>
      </c>
      <c r="EE128" s="5">
        <v>-1</v>
      </c>
      <c r="EF128" s="5">
        <v>-1</v>
      </c>
      <c r="EG128" s="5">
        <v>-1</v>
      </c>
      <c r="EH128" s="5">
        <v>-1</v>
      </c>
      <c r="EI128" s="5">
        <v>-1</v>
      </c>
      <c r="EJ128" s="5">
        <v>-1</v>
      </c>
      <c r="EK128" s="5">
        <v>-1</v>
      </c>
      <c r="EL128" s="5">
        <v>-1</v>
      </c>
      <c r="EM128" s="5">
        <v>-1</v>
      </c>
      <c r="EN128" s="5">
        <v>-1</v>
      </c>
      <c r="EO128" s="5">
        <v>-1</v>
      </c>
      <c r="EP128" s="5">
        <v>-1</v>
      </c>
      <c r="EQ128" s="5">
        <v>-1</v>
      </c>
      <c r="ER128" s="5">
        <v>-1</v>
      </c>
      <c r="ES128" s="5">
        <v>-1</v>
      </c>
      <c r="ET128" s="5">
        <v>-1</v>
      </c>
      <c r="EU128" s="5">
        <v>-1</v>
      </c>
      <c r="EV128" s="5">
        <v>-1</v>
      </c>
      <c r="EW128" s="5">
        <v>-1</v>
      </c>
      <c r="EX128" s="5">
        <v>-1</v>
      </c>
      <c r="EY128" s="5">
        <v>-1</v>
      </c>
      <c r="EZ128" s="5">
        <v>-1</v>
      </c>
      <c r="FA128" s="5">
        <v>-1</v>
      </c>
      <c r="FB128" s="5">
        <v>-1</v>
      </c>
      <c r="FC128" s="5">
        <v>-1</v>
      </c>
      <c r="FD128" s="5">
        <v>-1</v>
      </c>
      <c r="FE128" s="5">
        <v>-1</v>
      </c>
      <c r="FF128" s="5">
        <v>-1</v>
      </c>
      <c r="FG128" s="5">
        <v>-1</v>
      </c>
      <c r="FH128" s="5">
        <v>-1</v>
      </c>
      <c r="FI128" s="5">
        <v>-1</v>
      </c>
      <c r="FJ128" s="5">
        <v>-1</v>
      </c>
      <c r="FK128" s="5">
        <v>-1</v>
      </c>
      <c r="FL128" s="5">
        <v>-1</v>
      </c>
      <c r="FM128" s="5">
        <v>-1</v>
      </c>
      <c r="FN128" s="5">
        <v>-1</v>
      </c>
      <c r="FO128" s="5">
        <v>-1</v>
      </c>
      <c r="FP128" s="5">
        <v>-1</v>
      </c>
      <c r="FQ128" s="5">
        <v>-1</v>
      </c>
      <c r="FR128" s="5">
        <v>-1</v>
      </c>
      <c r="FS128" s="5">
        <v>-1</v>
      </c>
      <c r="FT128" s="5">
        <v>-1</v>
      </c>
      <c r="FU128" s="5">
        <v>-1</v>
      </c>
      <c r="FV128" s="5">
        <v>-1</v>
      </c>
      <c r="FW128" s="5">
        <v>-1</v>
      </c>
      <c r="FX128" s="5">
        <v>-1</v>
      </c>
      <c r="FY128" s="5">
        <v>-1</v>
      </c>
      <c r="FZ128" s="5">
        <v>-1</v>
      </c>
      <c r="GA128" s="5">
        <v>-1</v>
      </c>
      <c r="GB128" s="5">
        <v>-1</v>
      </c>
      <c r="GC128" s="5">
        <v>-1</v>
      </c>
      <c r="GD128" s="5">
        <v>-1</v>
      </c>
      <c r="GE128" s="5">
        <v>-1</v>
      </c>
      <c r="GF128" s="5">
        <v>-1</v>
      </c>
      <c r="GG128" s="5">
        <v>-1</v>
      </c>
      <c r="GH128" s="5">
        <v>-1</v>
      </c>
      <c r="GI128" s="5">
        <v>-1</v>
      </c>
      <c r="GJ128" s="5">
        <v>-1</v>
      </c>
      <c r="GK128" s="5">
        <v>-1</v>
      </c>
      <c r="GL128" s="5">
        <v>-1</v>
      </c>
      <c r="GM128" s="5">
        <v>-1</v>
      </c>
      <c r="GN128" s="5">
        <v>-1</v>
      </c>
      <c r="GO128" s="5">
        <v>-1</v>
      </c>
      <c r="GP128" s="5">
        <v>-1</v>
      </c>
      <c r="GQ128" s="5">
        <v>-1</v>
      </c>
      <c r="GR128" s="5">
        <v>1.078896499238965E-5</v>
      </c>
      <c r="GS128" s="5">
        <v>-1</v>
      </c>
      <c r="GT128" s="5">
        <v>-1</v>
      </c>
      <c r="GU128" s="5">
        <v>-1</v>
      </c>
      <c r="GV128" s="5">
        <v>-1</v>
      </c>
      <c r="GW128" s="5">
        <v>-1</v>
      </c>
      <c r="GX128" s="5">
        <v>-1</v>
      </c>
      <c r="GY128" s="5">
        <v>-1</v>
      </c>
      <c r="GZ128" s="5">
        <v>-1</v>
      </c>
      <c r="HA128" s="5">
        <v>-1</v>
      </c>
      <c r="HB128" s="5">
        <v>-1</v>
      </c>
      <c r="HC128" s="5">
        <v>-1</v>
      </c>
      <c r="HD128" s="5">
        <v>-1</v>
      </c>
      <c r="HE128" s="5">
        <v>-1</v>
      </c>
      <c r="HF128" s="5">
        <v>-1</v>
      </c>
      <c r="HG128" s="5">
        <v>3.1141186193610672E-5</v>
      </c>
      <c r="HH128" s="5">
        <v>-1</v>
      </c>
      <c r="HI128" s="5">
        <v>-1</v>
      </c>
      <c r="HJ128" s="5">
        <v>-1</v>
      </c>
      <c r="HK128" s="5">
        <v>-1</v>
      </c>
      <c r="HL128" s="5">
        <v>-1</v>
      </c>
      <c r="HM128" s="5">
        <v>-1</v>
      </c>
      <c r="HN128" s="5">
        <v>-1</v>
      </c>
      <c r="HO128" s="5" t="s">
        <v>720</v>
      </c>
    </row>
    <row r="129" spans="1:223" x14ac:dyDescent="0.25">
      <c r="A129" s="36" t="s">
        <v>4409</v>
      </c>
      <c r="B129" s="5">
        <v>2</v>
      </c>
      <c r="C129" s="5">
        <v>0</v>
      </c>
      <c r="D129" s="5">
        <v>6.902436513351875E-10</v>
      </c>
      <c r="E129" s="5">
        <v>0.97621599339473419</v>
      </c>
      <c r="F129" s="5">
        <v>5.0257790972477959E-3</v>
      </c>
      <c r="G129" s="5">
        <v>1.8758226817774074E-2</v>
      </c>
      <c r="H129" s="5">
        <v>-1</v>
      </c>
      <c r="I129" s="5">
        <v>-1</v>
      </c>
      <c r="J129" s="5">
        <v>-1</v>
      </c>
      <c r="K129" s="5">
        <v>-1</v>
      </c>
      <c r="L129" s="5">
        <v>-1</v>
      </c>
      <c r="M129" s="5">
        <v>-1</v>
      </c>
      <c r="N129" s="5">
        <v>-1</v>
      </c>
      <c r="O129" s="5">
        <v>-1</v>
      </c>
      <c r="P129" s="5">
        <v>-1</v>
      </c>
      <c r="Q129" s="5">
        <v>-1</v>
      </c>
      <c r="R129" s="5">
        <v>-1</v>
      </c>
      <c r="S129" s="5">
        <v>-1</v>
      </c>
      <c r="T129" s="5">
        <v>-1</v>
      </c>
      <c r="U129" s="5">
        <v>-1</v>
      </c>
      <c r="V129" s="5">
        <v>-1</v>
      </c>
      <c r="W129" s="5">
        <v>-1</v>
      </c>
      <c r="X129" s="5">
        <v>-1</v>
      </c>
      <c r="Y129" s="5">
        <v>-1</v>
      </c>
      <c r="Z129" s="5">
        <v>-1</v>
      </c>
      <c r="AA129" s="5">
        <v>-1</v>
      </c>
      <c r="AB129" s="5">
        <v>-1</v>
      </c>
      <c r="AC129" s="5">
        <v>-1</v>
      </c>
      <c r="AD129" s="5">
        <v>-1</v>
      </c>
      <c r="AE129" s="5">
        <v>-1</v>
      </c>
      <c r="AF129" s="5">
        <v>-1</v>
      </c>
      <c r="AG129" s="5">
        <v>-1</v>
      </c>
      <c r="AH129" s="5">
        <v>-1</v>
      </c>
      <c r="AI129" s="5">
        <v>-1</v>
      </c>
      <c r="AJ129" s="5">
        <v>-1</v>
      </c>
      <c r="AK129" s="5">
        <v>-1</v>
      </c>
      <c r="AL129" s="5">
        <v>-1</v>
      </c>
      <c r="AM129" s="5">
        <v>-1</v>
      </c>
      <c r="AN129" s="5">
        <v>-1</v>
      </c>
      <c r="AO129" s="5">
        <v>-1</v>
      </c>
      <c r="AP129" s="5">
        <v>-1</v>
      </c>
      <c r="AQ129" s="5">
        <v>-1</v>
      </c>
      <c r="AR129" s="5">
        <v>-1</v>
      </c>
      <c r="AS129" s="5">
        <v>-1</v>
      </c>
      <c r="AT129" s="5">
        <v>-1</v>
      </c>
      <c r="AU129" s="5">
        <v>-1</v>
      </c>
      <c r="AV129" s="5">
        <v>-1</v>
      </c>
      <c r="AW129" s="5">
        <v>-1</v>
      </c>
      <c r="AX129" s="5">
        <v>-1</v>
      </c>
      <c r="AY129" s="5">
        <v>-1</v>
      </c>
      <c r="AZ129" s="5">
        <v>-1</v>
      </c>
      <c r="BA129" s="5">
        <v>-1</v>
      </c>
      <c r="BB129" s="5">
        <v>-1</v>
      </c>
      <c r="BC129" s="5">
        <v>-1</v>
      </c>
      <c r="BD129" s="5">
        <v>-1</v>
      </c>
      <c r="BE129" s="5">
        <v>-1</v>
      </c>
      <c r="BF129" s="5">
        <v>-1</v>
      </c>
      <c r="BG129" s="5">
        <v>-1</v>
      </c>
      <c r="BH129" s="5">
        <v>-1</v>
      </c>
      <c r="BI129" s="5">
        <v>-1</v>
      </c>
      <c r="BJ129" s="5">
        <v>-1</v>
      </c>
      <c r="BK129" s="5">
        <v>-1</v>
      </c>
      <c r="BL129" s="5">
        <v>-1</v>
      </c>
      <c r="BM129" s="5">
        <v>-1</v>
      </c>
      <c r="BN129" s="5">
        <v>-1</v>
      </c>
      <c r="BO129" s="5">
        <v>-1</v>
      </c>
      <c r="BP129" s="5">
        <v>-1</v>
      </c>
      <c r="BQ129" s="5">
        <v>-1</v>
      </c>
      <c r="BR129" s="5">
        <v>-1</v>
      </c>
      <c r="BS129" s="5">
        <v>-1</v>
      </c>
      <c r="BT129" s="5">
        <v>-1</v>
      </c>
      <c r="BU129" s="5">
        <v>-1</v>
      </c>
      <c r="BV129" s="5">
        <v>-1</v>
      </c>
      <c r="BW129" s="5">
        <v>-1</v>
      </c>
      <c r="BX129" s="5">
        <v>-1</v>
      </c>
      <c r="BY129" s="5">
        <v>-1</v>
      </c>
      <c r="BZ129" s="5">
        <v>-1</v>
      </c>
      <c r="CA129" s="5">
        <v>-1</v>
      </c>
      <c r="CB129" s="5">
        <v>-1</v>
      </c>
      <c r="CC129" s="5">
        <v>-1</v>
      </c>
      <c r="CD129" s="5">
        <v>-1</v>
      </c>
      <c r="CE129" s="5">
        <v>-1</v>
      </c>
      <c r="CF129" s="5">
        <v>-1</v>
      </c>
      <c r="CG129" s="5">
        <v>-1</v>
      </c>
      <c r="CH129" s="5">
        <v>-1</v>
      </c>
      <c r="CI129" s="5">
        <v>-1</v>
      </c>
      <c r="CJ129" s="5">
        <v>-1</v>
      </c>
      <c r="CK129" s="5">
        <v>-1</v>
      </c>
      <c r="CL129" s="5">
        <v>-1</v>
      </c>
      <c r="CM129" s="5">
        <v>-1</v>
      </c>
      <c r="CN129" s="5">
        <v>-1</v>
      </c>
      <c r="CO129" s="5">
        <v>-1</v>
      </c>
      <c r="CP129" s="5">
        <v>-1</v>
      </c>
      <c r="CQ129" s="5">
        <v>-1</v>
      </c>
      <c r="CR129" s="5">
        <v>-1</v>
      </c>
      <c r="CS129" s="5">
        <v>-1</v>
      </c>
      <c r="CT129" s="5">
        <v>-1</v>
      </c>
      <c r="CU129" s="5">
        <v>-1</v>
      </c>
      <c r="CV129" s="5">
        <v>-1</v>
      </c>
      <c r="CW129" s="5">
        <v>-1</v>
      </c>
      <c r="CX129" s="5">
        <v>-1</v>
      </c>
      <c r="CY129" s="5">
        <v>-1</v>
      </c>
      <c r="CZ129" s="5">
        <v>-1</v>
      </c>
      <c r="DA129" s="5">
        <v>-1</v>
      </c>
      <c r="DB129" s="5">
        <v>-1</v>
      </c>
      <c r="DC129" s="5">
        <v>-1</v>
      </c>
      <c r="DD129" s="5">
        <v>-1</v>
      </c>
      <c r="DE129" s="5">
        <v>-1</v>
      </c>
      <c r="DF129" s="5">
        <v>-1</v>
      </c>
      <c r="DG129" s="5">
        <v>-1</v>
      </c>
      <c r="DH129" s="5">
        <v>-1</v>
      </c>
      <c r="DI129" s="5">
        <v>-1</v>
      </c>
      <c r="DJ129" s="5">
        <v>-1</v>
      </c>
      <c r="DK129" s="5">
        <v>-1</v>
      </c>
      <c r="DL129" s="5">
        <v>-1</v>
      </c>
      <c r="DM129" s="5">
        <v>-1</v>
      </c>
      <c r="DN129" s="5">
        <v>-1</v>
      </c>
      <c r="DO129" s="5">
        <v>-1</v>
      </c>
      <c r="DP129" s="5">
        <v>-1</v>
      </c>
      <c r="DQ129" s="5">
        <v>-1</v>
      </c>
      <c r="DR129" s="5">
        <v>-1</v>
      </c>
      <c r="DS129" s="5">
        <v>-1</v>
      </c>
      <c r="DT129" s="5">
        <v>-1</v>
      </c>
      <c r="DU129" s="5">
        <v>-1</v>
      </c>
      <c r="DV129" s="5">
        <v>-1</v>
      </c>
      <c r="DW129" s="5">
        <v>-1</v>
      </c>
      <c r="DX129" s="5">
        <v>-1</v>
      </c>
      <c r="DY129" s="5">
        <v>-1</v>
      </c>
      <c r="DZ129" s="5">
        <v>-1</v>
      </c>
      <c r="EA129" s="5">
        <v>-1</v>
      </c>
      <c r="EB129" s="5">
        <v>-1</v>
      </c>
      <c r="EC129" s="5">
        <v>-1</v>
      </c>
      <c r="ED129" s="5">
        <v>-1</v>
      </c>
      <c r="EE129" s="5">
        <v>-1</v>
      </c>
      <c r="EF129" s="5">
        <v>-1</v>
      </c>
      <c r="EG129" s="5">
        <v>-1</v>
      </c>
      <c r="EH129" s="5">
        <v>-1</v>
      </c>
      <c r="EI129" s="5">
        <v>-1</v>
      </c>
      <c r="EJ129" s="5">
        <v>-1</v>
      </c>
      <c r="EK129" s="5">
        <v>-1</v>
      </c>
      <c r="EL129" s="5">
        <v>-1</v>
      </c>
      <c r="EM129" s="5">
        <v>-1</v>
      </c>
      <c r="EN129" s="5">
        <v>-1</v>
      </c>
      <c r="EO129" s="5">
        <v>-1</v>
      </c>
      <c r="EP129" s="5">
        <v>-1</v>
      </c>
      <c r="EQ129" s="5">
        <v>-1</v>
      </c>
      <c r="ER129" s="5">
        <v>-1</v>
      </c>
      <c r="ES129" s="5">
        <v>-1</v>
      </c>
      <c r="ET129" s="5">
        <v>-1</v>
      </c>
      <c r="EU129" s="5">
        <v>-1</v>
      </c>
      <c r="EV129" s="5">
        <v>-1</v>
      </c>
      <c r="EW129" s="5">
        <v>-1</v>
      </c>
      <c r="EX129" s="5">
        <v>-1</v>
      </c>
      <c r="EY129" s="5">
        <v>-1</v>
      </c>
      <c r="EZ129" s="5">
        <v>-1</v>
      </c>
      <c r="FA129" s="5">
        <v>-1</v>
      </c>
      <c r="FB129" s="5">
        <v>-1</v>
      </c>
      <c r="FC129" s="5">
        <v>-1</v>
      </c>
      <c r="FD129" s="5">
        <v>-1</v>
      </c>
      <c r="FE129" s="5">
        <v>-1</v>
      </c>
      <c r="FF129" s="5">
        <v>-1</v>
      </c>
      <c r="FG129" s="5">
        <v>-1</v>
      </c>
      <c r="FH129" s="5">
        <v>-1</v>
      </c>
      <c r="FI129" s="5">
        <v>-1</v>
      </c>
      <c r="FJ129" s="5">
        <v>-1</v>
      </c>
      <c r="FK129" s="5">
        <v>-1</v>
      </c>
      <c r="FL129" s="5">
        <v>-1</v>
      </c>
      <c r="FM129" s="5">
        <v>-1</v>
      </c>
      <c r="FN129" s="5">
        <v>-1</v>
      </c>
      <c r="FO129" s="5">
        <v>-1</v>
      </c>
      <c r="FP129" s="5">
        <v>-1</v>
      </c>
      <c r="FQ129" s="5">
        <v>-1</v>
      </c>
      <c r="FR129" s="5">
        <v>-1</v>
      </c>
      <c r="FS129" s="5">
        <v>-1</v>
      </c>
      <c r="FT129" s="5">
        <v>-1</v>
      </c>
      <c r="FU129" s="5">
        <v>-1</v>
      </c>
      <c r="FV129" s="5">
        <v>-1</v>
      </c>
      <c r="FW129" s="5">
        <v>-1</v>
      </c>
      <c r="FX129" s="5">
        <v>-1</v>
      </c>
      <c r="FY129" s="5">
        <v>-1</v>
      </c>
      <c r="FZ129" s="5">
        <v>-1</v>
      </c>
      <c r="GA129" s="5">
        <v>-1</v>
      </c>
      <c r="GB129" s="5">
        <v>-1</v>
      </c>
      <c r="GC129" s="5">
        <v>-1</v>
      </c>
      <c r="GD129" s="5">
        <v>-1</v>
      </c>
      <c r="GE129" s="5">
        <v>-1</v>
      </c>
      <c r="GF129" s="5">
        <v>-1</v>
      </c>
      <c r="GG129" s="5">
        <v>-1</v>
      </c>
      <c r="GH129" s="5">
        <v>-1</v>
      </c>
      <c r="GI129" s="5">
        <v>-1</v>
      </c>
      <c r="GJ129" s="5">
        <v>-1</v>
      </c>
      <c r="GK129" s="5">
        <v>-1</v>
      </c>
      <c r="GL129" s="5">
        <v>-1</v>
      </c>
      <c r="GM129" s="5">
        <v>-1</v>
      </c>
      <c r="GN129" s="5">
        <v>-1</v>
      </c>
      <c r="GO129" s="5">
        <v>-1</v>
      </c>
      <c r="GP129" s="5">
        <v>-1</v>
      </c>
      <c r="GQ129" s="5">
        <v>-1</v>
      </c>
      <c r="GR129" s="5">
        <v>5.3995433789954335E-7</v>
      </c>
      <c r="GS129" s="5">
        <v>-1</v>
      </c>
      <c r="GT129" s="5">
        <v>-1</v>
      </c>
      <c r="GU129" s="5">
        <v>-1</v>
      </c>
      <c r="GV129" s="5">
        <v>-1</v>
      </c>
      <c r="GW129" s="5">
        <v>-1</v>
      </c>
      <c r="GX129" s="5">
        <v>-1</v>
      </c>
      <c r="GY129" s="5">
        <v>-1</v>
      </c>
      <c r="GZ129" s="5">
        <v>-1</v>
      </c>
      <c r="HA129" s="5">
        <v>-1</v>
      </c>
      <c r="HB129" s="5">
        <v>-1</v>
      </c>
      <c r="HC129" s="5">
        <v>-1</v>
      </c>
      <c r="HD129" s="5">
        <v>-1</v>
      </c>
      <c r="HE129" s="5">
        <v>-1</v>
      </c>
      <c r="HF129" s="5">
        <v>-1</v>
      </c>
      <c r="HG129" s="5">
        <v>1.5207483643157536E-6</v>
      </c>
      <c r="HH129" s="5">
        <v>-1</v>
      </c>
      <c r="HI129" s="5">
        <v>-1</v>
      </c>
      <c r="HJ129" s="5">
        <v>-1</v>
      </c>
      <c r="HK129" s="5">
        <v>-1</v>
      </c>
      <c r="HL129" s="5">
        <v>-1</v>
      </c>
      <c r="HM129" s="5">
        <v>-1</v>
      </c>
      <c r="HN129" s="5">
        <v>-1</v>
      </c>
      <c r="HO129" s="5" t="s">
        <v>720</v>
      </c>
    </row>
    <row r="130" spans="1:223" x14ac:dyDescent="0.25">
      <c r="A130" s="36" t="s">
        <v>4451</v>
      </c>
      <c r="B130" s="5">
        <v>2</v>
      </c>
      <c r="C130" s="5">
        <v>0</v>
      </c>
      <c r="D130" s="5">
        <v>3.8060802321793026E-3</v>
      </c>
      <c r="E130" s="5">
        <v>0.36846606336484405</v>
      </c>
      <c r="F130" s="5">
        <v>1.781102732126431E-2</v>
      </c>
      <c r="G130" s="5">
        <v>0.6099168290817123</v>
      </c>
      <c r="H130" s="5">
        <v>-1</v>
      </c>
      <c r="I130" s="5">
        <v>-1</v>
      </c>
      <c r="J130" s="5">
        <v>-1</v>
      </c>
      <c r="K130" s="5">
        <v>-1</v>
      </c>
      <c r="L130" s="5">
        <v>-1</v>
      </c>
      <c r="M130" s="5">
        <v>-1</v>
      </c>
      <c r="N130" s="5">
        <v>-1</v>
      </c>
      <c r="O130" s="5">
        <v>-1</v>
      </c>
      <c r="P130" s="5">
        <v>-1</v>
      </c>
      <c r="Q130" s="5">
        <v>-1</v>
      </c>
      <c r="R130" s="5">
        <v>-1</v>
      </c>
      <c r="S130" s="5">
        <v>-1</v>
      </c>
      <c r="T130" s="5">
        <v>-1</v>
      </c>
      <c r="U130" s="5">
        <v>-1</v>
      </c>
      <c r="V130" s="5">
        <v>-1</v>
      </c>
      <c r="W130" s="5">
        <v>-1</v>
      </c>
      <c r="X130" s="5">
        <v>-1</v>
      </c>
      <c r="Y130" s="5">
        <v>-1</v>
      </c>
      <c r="Z130" s="5">
        <v>-1</v>
      </c>
      <c r="AA130" s="5">
        <v>-1</v>
      </c>
      <c r="AB130" s="5">
        <v>-1</v>
      </c>
      <c r="AC130" s="5">
        <v>-1</v>
      </c>
      <c r="AD130" s="5">
        <v>-1</v>
      </c>
      <c r="AE130" s="5">
        <v>-1</v>
      </c>
      <c r="AF130" s="5">
        <v>-1</v>
      </c>
      <c r="AG130" s="5">
        <v>-1</v>
      </c>
      <c r="AH130" s="5">
        <v>-1</v>
      </c>
      <c r="AI130" s="5">
        <v>-1</v>
      </c>
      <c r="AJ130" s="5">
        <v>-1</v>
      </c>
      <c r="AK130" s="5">
        <v>-1</v>
      </c>
      <c r="AL130" s="5">
        <v>-1</v>
      </c>
      <c r="AM130" s="5">
        <v>-1</v>
      </c>
      <c r="AN130" s="5">
        <v>-1</v>
      </c>
      <c r="AO130" s="5">
        <v>-1</v>
      </c>
      <c r="AP130" s="5">
        <v>-1</v>
      </c>
      <c r="AQ130" s="5">
        <v>-1</v>
      </c>
      <c r="AR130" s="5">
        <v>-1</v>
      </c>
      <c r="AS130" s="5">
        <v>-1</v>
      </c>
      <c r="AT130" s="5">
        <v>-1</v>
      </c>
      <c r="AU130" s="5">
        <v>-1</v>
      </c>
      <c r="AV130" s="5">
        <v>-1</v>
      </c>
      <c r="AW130" s="5">
        <v>-1</v>
      </c>
      <c r="AX130" s="5">
        <v>-1</v>
      </c>
      <c r="AY130" s="5">
        <v>-1</v>
      </c>
      <c r="AZ130" s="5">
        <v>-1</v>
      </c>
      <c r="BA130" s="5">
        <v>-1</v>
      </c>
      <c r="BB130" s="5">
        <v>-1</v>
      </c>
      <c r="BC130" s="5">
        <v>-1</v>
      </c>
      <c r="BD130" s="5">
        <v>-1</v>
      </c>
      <c r="BE130" s="5">
        <v>-1</v>
      </c>
      <c r="BF130" s="5">
        <v>-1</v>
      </c>
      <c r="BG130" s="5">
        <v>-1</v>
      </c>
      <c r="BH130" s="5">
        <v>-1</v>
      </c>
      <c r="BI130" s="5">
        <v>-1</v>
      </c>
      <c r="BJ130" s="5">
        <v>-1</v>
      </c>
      <c r="BK130" s="5">
        <v>-1</v>
      </c>
      <c r="BL130" s="5">
        <v>-1</v>
      </c>
      <c r="BM130" s="5">
        <v>-1</v>
      </c>
      <c r="BN130" s="5">
        <v>-1</v>
      </c>
      <c r="BO130" s="5">
        <v>-1</v>
      </c>
      <c r="BP130" s="5">
        <v>-1</v>
      </c>
      <c r="BQ130" s="5">
        <v>-1</v>
      </c>
      <c r="BR130" s="5">
        <v>-1</v>
      </c>
      <c r="BS130" s="5">
        <v>-1</v>
      </c>
      <c r="BT130" s="5">
        <v>-1</v>
      </c>
      <c r="BU130" s="5">
        <v>-1</v>
      </c>
      <c r="BV130" s="5">
        <v>-1</v>
      </c>
      <c r="BW130" s="5">
        <v>-1</v>
      </c>
      <c r="BX130" s="5">
        <v>-1</v>
      </c>
      <c r="BY130" s="5">
        <v>-1</v>
      </c>
      <c r="BZ130" s="5">
        <v>-1</v>
      </c>
      <c r="CA130" s="5">
        <v>-1</v>
      </c>
      <c r="CB130" s="5">
        <v>-1</v>
      </c>
      <c r="CC130" s="5">
        <v>-1</v>
      </c>
      <c r="CD130" s="5">
        <v>-1</v>
      </c>
      <c r="CE130" s="5">
        <v>-1</v>
      </c>
      <c r="CF130" s="5">
        <v>-1</v>
      </c>
      <c r="CG130" s="5">
        <v>-1</v>
      </c>
      <c r="CH130" s="5">
        <v>-1</v>
      </c>
      <c r="CI130" s="5">
        <v>-1</v>
      </c>
      <c r="CJ130" s="5">
        <v>-1</v>
      </c>
      <c r="CK130" s="5">
        <v>-1</v>
      </c>
      <c r="CL130" s="5">
        <v>-1</v>
      </c>
      <c r="CM130" s="5">
        <v>-1</v>
      </c>
      <c r="CN130" s="5">
        <v>-1</v>
      </c>
      <c r="CO130" s="5">
        <v>-1</v>
      </c>
      <c r="CP130" s="5">
        <v>-1</v>
      </c>
      <c r="CQ130" s="5">
        <v>-1</v>
      </c>
      <c r="CR130" s="5">
        <v>-1</v>
      </c>
      <c r="CS130" s="5">
        <v>-1</v>
      </c>
      <c r="CT130" s="5">
        <v>-1</v>
      </c>
      <c r="CU130" s="5">
        <v>-1</v>
      </c>
      <c r="CV130" s="5">
        <v>-1</v>
      </c>
      <c r="CW130" s="5">
        <v>-1</v>
      </c>
      <c r="CX130" s="5">
        <v>-1</v>
      </c>
      <c r="CY130" s="5">
        <v>-1</v>
      </c>
      <c r="CZ130" s="5">
        <v>-1</v>
      </c>
      <c r="DA130" s="5">
        <v>-1</v>
      </c>
      <c r="DB130" s="5">
        <v>-1</v>
      </c>
      <c r="DC130" s="5">
        <v>-1</v>
      </c>
      <c r="DD130" s="5">
        <v>-1</v>
      </c>
      <c r="DE130" s="5">
        <v>-1</v>
      </c>
      <c r="DF130" s="5">
        <v>-1</v>
      </c>
      <c r="DG130" s="5">
        <v>-1</v>
      </c>
      <c r="DH130" s="5">
        <v>-1</v>
      </c>
      <c r="DI130" s="5">
        <v>-1</v>
      </c>
      <c r="DJ130" s="5">
        <v>-1</v>
      </c>
      <c r="DK130" s="5">
        <v>-1</v>
      </c>
      <c r="DL130" s="5">
        <v>-1</v>
      </c>
      <c r="DM130" s="5">
        <v>-1</v>
      </c>
      <c r="DN130" s="5">
        <v>-1</v>
      </c>
      <c r="DO130" s="5">
        <v>-1</v>
      </c>
      <c r="DP130" s="5">
        <v>-1</v>
      </c>
      <c r="DQ130" s="5">
        <v>-1</v>
      </c>
      <c r="DR130" s="5">
        <v>-1</v>
      </c>
      <c r="DS130" s="5">
        <v>-1</v>
      </c>
      <c r="DT130" s="5">
        <v>-1</v>
      </c>
      <c r="DU130" s="5">
        <v>-1</v>
      </c>
      <c r="DV130" s="5">
        <v>-1</v>
      </c>
      <c r="DW130" s="5">
        <v>-1</v>
      </c>
      <c r="DX130" s="5">
        <v>-1</v>
      </c>
      <c r="DY130" s="5">
        <v>-1</v>
      </c>
      <c r="DZ130" s="5">
        <v>-1</v>
      </c>
      <c r="EA130" s="5">
        <v>-1</v>
      </c>
      <c r="EB130" s="5">
        <v>-1</v>
      </c>
      <c r="EC130" s="5">
        <v>-1</v>
      </c>
      <c r="ED130" s="5">
        <v>-1</v>
      </c>
      <c r="EE130" s="5">
        <v>-1</v>
      </c>
      <c r="EF130" s="5">
        <v>-1</v>
      </c>
      <c r="EG130" s="5">
        <v>-1</v>
      </c>
      <c r="EH130" s="5">
        <v>-1</v>
      </c>
      <c r="EI130" s="5">
        <v>-1</v>
      </c>
      <c r="EJ130" s="5">
        <v>-1</v>
      </c>
      <c r="EK130" s="5">
        <v>-1</v>
      </c>
      <c r="EL130" s="5">
        <v>-1</v>
      </c>
      <c r="EM130" s="5">
        <v>-1</v>
      </c>
      <c r="EN130" s="5">
        <v>-1</v>
      </c>
      <c r="EO130" s="5">
        <v>-1</v>
      </c>
      <c r="EP130" s="5">
        <v>-1</v>
      </c>
      <c r="EQ130" s="5">
        <v>-1</v>
      </c>
      <c r="ER130" s="5">
        <v>-1</v>
      </c>
      <c r="ES130" s="5">
        <v>-1</v>
      </c>
      <c r="ET130" s="5">
        <v>-1</v>
      </c>
      <c r="EU130" s="5">
        <v>-1</v>
      </c>
      <c r="EV130" s="5">
        <v>-1</v>
      </c>
      <c r="EW130" s="5">
        <v>-1</v>
      </c>
      <c r="EX130" s="5">
        <v>-1</v>
      </c>
      <c r="EY130" s="5">
        <v>-1</v>
      </c>
      <c r="EZ130" s="5">
        <v>-1</v>
      </c>
      <c r="FA130" s="5">
        <v>-1</v>
      </c>
      <c r="FB130" s="5">
        <v>-1</v>
      </c>
      <c r="FC130" s="5">
        <v>-1</v>
      </c>
      <c r="FD130" s="5">
        <v>-1</v>
      </c>
      <c r="FE130" s="5">
        <v>-1</v>
      </c>
      <c r="FF130" s="5">
        <v>-1</v>
      </c>
      <c r="FG130" s="5">
        <v>-1</v>
      </c>
      <c r="FH130" s="5">
        <v>-1</v>
      </c>
      <c r="FI130" s="5">
        <v>-1</v>
      </c>
      <c r="FJ130" s="5">
        <v>-1</v>
      </c>
      <c r="FK130" s="5">
        <v>-1</v>
      </c>
      <c r="FL130" s="5">
        <v>-1</v>
      </c>
      <c r="FM130" s="5">
        <v>-1</v>
      </c>
      <c r="FN130" s="5">
        <v>-1</v>
      </c>
      <c r="FO130" s="5">
        <v>-1</v>
      </c>
      <c r="FP130" s="5">
        <v>-1</v>
      </c>
      <c r="FQ130" s="5">
        <v>-1</v>
      </c>
      <c r="FR130" s="5">
        <v>-1</v>
      </c>
      <c r="FS130" s="5">
        <v>-1</v>
      </c>
      <c r="FT130" s="5">
        <v>-1</v>
      </c>
      <c r="FU130" s="5">
        <v>-1</v>
      </c>
      <c r="FV130" s="5">
        <v>-1</v>
      </c>
      <c r="FW130" s="5">
        <v>-1</v>
      </c>
      <c r="FX130" s="5">
        <v>-1</v>
      </c>
      <c r="FY130" s="5">
        <v>-1</v>
      </c>
      <c r="FZ130" s="5">
        <v>-1</v>
      </c>
      <c r="GA130" s="5">
        <v>-1</v>
      </c>
      <c r="GB130" s="5">
        <v>-1</v>
      </c>
      <c r="GC130" s="5">
        <v>-1</v>
      </c>
      <c r="GD130" s="5">
        <v>-1</v>
      </c>
      <c r="GE130" s="5">
        <v>-1</v>
      </c>
      <c r="GF130" s="5">
        <v>-1</v>
      </c>
      <c r="GG130" s="5">
        <v>-1</v>
      </c>
      <c r="GH130" s="5">
        <v>-1</v>
      </c>
      <c r="GI130" s="5">
        <v>-1</v>
      </c>
      <c r="GJ130" s="5">
        <v>-1</v>
      </c>
      <c r="GK130" s="5">
        <v>-1</v>
      </c>
      <c r="GL130" s="5">
        <v>-1</v>
      </c>
      <c r="GM130" s="5">
        <v>-1</v>
      </c>
      <c r="GN130" s="5">
        <v>-1</v>
      </c>
      <c r="GO130" s="5">
        <v>-1</v>
      </c>
      <c r="GP130" s="5">
        <v>-1</v>
      </c>
      <c r="GQ130" s="5">
        <v>-1</v>
      </c>
      <c r="GR130" s="5">
        <v>2.3425038051750378E-6</v>
      </c>
      <c r="GS130" s="5">
        <v>-1</v>
      </c>
      <c r="GT130" s="5">
        <v>-1</v>
      </c>
      <c r="GU130" s="5">
        <v>-1</v>
      </c>
      <c r="GV130" s="5">
        <v>-1</v>
      </c>
      <c r="GW130" s="5">
        <v>-1</v>
      </c>
      <c r="GX130" s="5">
        <v>-1</v>
      </c>
      <c r="GY130" s="5">
        <v>-1</v>
      </c>
      <c r="GZ130" s="5">
        <v>-1</v>
      </c>
      <c r="HA130" s="5">
        <v>-1</v>
      </c>
      <c r="HB130" s="5">
        <v>-1</v>
      </c>
      <c r="HC130" s="5">
        <v>-1</v>
      </c>
      <c r="HD130" s="5">
        <v>-1</v>
      </c>
      <c r="HE130" s="5">
        <v>-1</v>
      </c>
      <c r="HF130" s="5">
        <v>-1</v>
      </c>
      <c r="HG130" s="5">
        <v>2.3951657073956251E-5</v>
      </c>
      <c r="HH130" s="5">
        <v>-1</v>
      </c>
      <c r="HI130" s="5">
        <v>-1</v>
      </c>
      <c r="HJ130" s="5">
        <v>-1</v>
      </c>
      <c r="HK130" s="5">
        <v>-1</v>
      </c>
      <c r="HL130" s="5">
        <v>-1</v>
      </c>
      <c r="HM130" s="5">
        <v>-1</v>
      </c>
      <c r="HN130" s="5">
        <v>-1</v>
      </c>
      <c r="HO130" s="5" t="s">
        <v>720</v>
      </c>
    </row>
    <row r="131" spans="1:223" x14ac:dyDescent="0.25">
      <c r="A131" s="37" t="s">
        <v>4500</v>
      </c>
      <c r="B131" s="5">
        <v>2</v>
      </c>
      <c r="C131" s="5">
        <v>0</v>
      </c>
      <c r="D131" s="5">
        <v>0.77305196175633739</v>
      </c>
      <c r="E131" s="5">
        <v>3.6484089919123823E-2</v>
      </c>
      <c r="F131" s="5">
        <v>7.0279503928358036E-2</v>
      </c>
      <c r="G131" s="5">
        <v>0.12018444439618067</v>
      </c>
      <c r="H131" s="5">
        <v>-1</v>
      </c>
      <c r="I131" s="5">
        <v>-1</v>
      </c>
      <c r="J131" s="5">
        <v>-1</v>
      </c>
      <c r="K131" s="5">
        <v>-1</v>
      </c>
      <c r="L131" s="5">
        <v>-1</v>
      </c>
      <c r="M131" s="5">
        <v>-1</v>
      </c>
      <c r="N131" s="5">
        <v>-1</v>
      </c>
      <c r="O131" s="5">
        <v>-1</v>
      </c>
      <c r="P131" s="5">
        <v>-1</v>
      </c>
      <c r="Q131" s="5">
        <v>-1</v>
      </c>
      <c r="R131" s="5">
        <v>-1</v>
      </c>
      <c r="S131" s="5">
        <v>-1</v>
      </c>
      <c r="T131" s="5">
        <v>-1</v>
      </c>
      <c r="U131" s="5">
        <v>-1</v>
      </c>
      <c r="V131" s="5">
        <v>-1</v>
      </c>
      <c r="W131" s="5">
        <v>-1</v>
      </c>
      <c r="X131" s="5">
        <v>-1</v>
      </c>
      <c r="Y131" s="5">
        <v>-1</v>
      </c>
      <c r="Z131" s="5">
        <v>-1</v>
      </c>
      <c r="AA131" s="5">
        <v>-1</v>
      </c>
      <c r="AB131" s="5">
        <v>-1</v>
      </c>
      <c r="AC131" s="5">
        <v>-1</v>
      </c>
      <c r="AD131" s="5">
        <v>-1</v>
      </c>
      <c r="AE131" s="5">
        <v>-1</v>
      </c>
      <c r="AF131" s="5">
        <v>-1</v>
      </c>
      <c r="AG131" s="5">
        <v>-1</v>
      </c>
      <c r="AH131" s="5">
        <v>-1</v>
      </c>
      <c r="AI131" s="5">
        <v>-1</v>
      </c>
      <c r="AJ131" s="5">
        <v>-1</v>
      </c>
      <c r="AK131" s="5">
        <v>-1</v>
      </c>
      <c r="AL131" s="5">
        <v>-1</v>
      </c>
      <c r="AM131" s="5">
        <v>-1</v>
      </c>
      <c r="AN131" s="5">
        <v>-1</v>
      </c>
      <c r="AO131" s="5">
        <v>-1</v>
      </c>
      <c r="AP131" s="5">
        <v>-1</v>
      </c>
      <c r="AQ131" s="5">
        <v>-1</v>
      </c>
      <c r="AR131" s="5">
        <v>-1</v>
      </c>
      <c r="AS131" s="5">
        <v>-1</v>
      </c>
      <c r="AT131" s="5">
        <v>-1</v>
      </c>
      <c r="AU131" s="5">
        <v>-1</v>
      </c>
      <c r="AV131" s="5">
        <v>-1</v>
      </c>
      <c r="AW131" s="5">
        <v>-1</v>
      </c>
      <c r="AX131" s="5">
        <v>-1</v>
      </c>
      <c r="AY131" s="5">
        <v>-1</v>
      </c>
      <c r="AZ131" s="5">
        <v>-1</v>
      </c>
      <c r="BA131" s="5">
        <v>-1</v>
      </c>
      <c r="BB131" s="5">
        <v>-1</v>
      </c>
      <c r="BC131" s="5">
        <v>-1</v>
      </c>
      <c r="BD131" s="5">
        <v>-1</v>
      </c>
      <c r="BE131" s="5">
        <v>-1</v>
      </c>
      <c r="BF131" s="5">
        <v>-1</v>
      </c>
      <c r="BG131" s="5">
        <v>-1</v>
      </c>
      <c r="BH131" s="5">
        <v>-1</v>
      </c>
      <c r="BI131" s="5">
        <v>-1</v>
      </c>
      <c r="BJ131" s="5">
        <v>-1</v>
      </c>
      <c r="BK131" s="5">
        <v>-1</v>
      </c>
      <c r="BL131" s="5">
        <v>-1</v>
      </c>
      <c r="BM131" s="5">
        <v>-1</v>
      </c>
      <c r="BN131" s="5">
        <v>-1</v>
      </c>
      <c r="BO131" s="5">
        <v>-1</v>
      </c>
      <c r="BP131" s="5">
        <v>-1</v>
      </c>
      <c r="BQ131" s="5">
        <v>-1</v>
      </c>
      <c r="BR131" s="5">
        <v>-1</v>
      </c>
      <c r="BS131" s="5">
        <v>-1</v>
      </c>
      <c r="BT131" s="5">
        <v>-1</v>
      </c>
      <c r="BU131" s="5">
        <v>-1</v>
      </c>
      <c r="BV131" s="5">
        <v>-1</v>
      </c>
      <c r="BW131" s="5">
        <v>-1</v>
      </c>
      <c r="BX131" s="5">
        <v>-1</v>
      </c>
      <c r="BY131" s="5">
        <v>-1</v>
      </c>
      <c r="BZ131" s="5">
        <v>-1</v>
      </c>
      <c r="CA131" s="5">
        <v>-1</v>
      </c>
      <c r="CB131" s="5">
        <v>-1</v>
      </c>
      <c r="CC131" s="5">
        <v>-1</v>
      </c>
      <c r="CD131" s="5">
        <v>-1</v>
      </c>
      <c r="CE131" s="5">
        <v>-1</v>
      </c>
      <c r="CF131" s="5">
        <v>-1</v>
      </c>
      <c r="CG131" s="5">
        <v>-1</v>
      </c>
      <c r="CH131" s="5">
        <v>-1</v>
      </c>
      <c r="CI131" s="5">
        <v>-1</v>
      </c>
      <c r="CJ131" s="5">
        <v>-1</v>
      </c>
      <c r="CK131" s="5">
        <v>-1</v>
      </c>
      <c r="CL131" s="5">
        <v>-1</v>
      </c>
      <c r="CM131" s="5">
        <v>-1</v>
      </c>
      <c r="CN131" s="5">
        <v>-1</v>
      </c>
      <c r="CO131" s="5">
        <v>-1</v>
      </c>
      <c r="CP131" s="5">
        <v>-1</v>
      </c>
      <c r="CQ131" s="5">
        <v>-1</v>
      </c>
      <c r="CR131" s="5">
        <v>-1</v>
      </c>
      <c r="CS131" s="5">
        <v>-1</v>
      </c>
      <c r="CT131" s="5">
        <v>-1</v>
      </c>
      <c r="CU131" s="5">
        <v>-1</v>
      </c>
      <c r="CV131" s="5">
        <v>-1</v>
      </c>
      <c r="CW131" s="5">
        <v>-1</v>
      </c>
      <c r="CX131" s="5">
        <v>-1</v>
      </c>
      <c r="CY131" s="5">
        <v>-1</v>
      </c>
      <c r="CZ131" s="5">
        <v>-1</v>
      </c>
      <c r="DA131" s="5">
        <v>-1</v>
      </c>
      <c r="DB131" s="5">
        <v>-1</v>
      </c>
      <c r="DC131" s="5">
        <v>-1</v>
      </c>
      <c r="DD131" s="5">
        <v>-1</v>
      </c>
      <c r="DE131" s="5">
        <v>-1</v>
      </c>
      <c r="DF131" s="5">
        <v>-1</v>
      </c>
      <c r="DG131" s="5">
        <v>-1</v>
      </c>
      <c r="DH131" s="5">
        <v>-1</v>
      </c>
      <c r="DI131" s="5">
        <v>-1</v>
      </c>
      <c r="DJ131" s="5">
        <v>-1</v>
      </c>
      <c r="DK131" s="5">
        <v>-1</v>
      </c>
      <c r="DL131" s="5">
        <v>-1</v>
      </c>
      <c r="DM131" s="5">
        <v>-1</v>
      </c>
      <c r="DN131" s="5">
        <v>-1</v>
      </c>
      <c r="DO131" s="5">
        <v>-1</v>
      </c>
      <c r="DP131" s="5">
        <v>-1</v>
      </c>
      <c r="DQ131" s="5">
        <v>-1</v>
      </c>
      <c r="DR131" s="5">
        <v>-1</v>
      </c>
      <c r="DS131" s="5">
        <v>-1</v>
      </c>
      <c r="DT131" s="5">
        <v>-1</v>
      </c>
      <c r="DU131" s="5">
        <v>-1</v>
      </c>
      <c r="DV131" s="5">
        <v>-1</v>
      </c>
      <c r="DW131" s="5">
        <v>-1</v>
      </c>
      <c r="DX131" s="5">
        <v>-1</v>
      </c>
      <c r="DY131" s="5">
        <v>-1</v>
      </c>
      <c r="DZ131" s="5">
        <v>-1</v>
      </c>
      <c r="EA131" s="5">
        <v>-1</v>
      </c>
      <c r="EB131" s="5">
        <v>-1</v>
      </c>
      <c r="EC131" s="5">
        <v>-1</v>
      </c>
      <c r="ED131" s="5">
        <v>-1</v>
      </c>
      <c r="EE131" s="5">
        <v>-1</v>
      </c>
      <c r="EF131" s="5">
        <v>-1</v>
      </c>
      <c r="EG131" s="5">
        <v>-1</v>
      </c>
      <c r="EH131" s="5">
        <v>-1</v>
      </c>
      <c r="EI131" s="5">
        <v>-1</v>
      </c>
      <c r="EJ131" s="5">
        <v>-1</v>
      </c>
      <c r="EK131" s="5">
        <v>-1</v>
      </c>
      <c r="EL131" s="5">
        <v>-1</v>
      </c>
      <c r="EM131" s="5">
        <v>-1</v>
      </c>
      <c r="EN131" s="5">
        <v>-1</v>
      </c>
      <c r="EO131" s="5">
        <v>-1</v>
      </c>
      <c r="EP131" s="5">
        <v>-1</v>
      </c>
      <c r="EQ131" s="5">
        <v>-1</v>
      </c>
      <c r="ER131" s="5">
        <v>-1</v>
      </c>
      <c r="ES131" s="5">
        <v>-1</v>
      </c>
      <c r="ET131" s="5">
        <v>-1</v>
      </c>
      <c r="EU131" s="5">
        <v>-1</v>
      </c>
      <c r="EV131" s="5">
        <v>-1</v>
      </c>
      <c r="EW131" s="5">
        <v>-1</v>
      </c>
      <c r="EX131" s="5">
        <v>-1</v>
      </c>
      <c r="EY131" s="5">
        <v>-1</v>
      </c>
      <c r="EZ131" s="5">
        <v>-1</v>
      </c>
      <c r="FA131" s="5">
        <v>-1</v>
      </c>
      <c r="FB131" s="5">
        <v>-1</v>
      </c>
      <c r="FC131" s="5">
        <v>-1</v>
      </c>
      <c r="FD131" s="5">
        <v>-1</v>
      </c>
      <c r="FE131" s="5">
        <v>-1</v>
      </c>
      <c r="FF131" s="5">
        <v>-1</v>
      </c>
      <c r="FG131" s="5">
        <v>-1</v>
      </c>
      <c r="FH131" s="5">
        <v>-1</v>
      </c>
      <c r="FI131" s="5">
        <v>-1</v>
      </c>
      <c r="FJ131" s="5">
        <v>-1</v>
      </c>
      <c r="FK131" s="5">
        <v>-1</v>
      </c>
      <c r="FL131" s="5">
        <v>-1</v>
      </c>
      <c r="FM131" s="5">
        <v>-1</v>
      </c>
      <c r="FN131" s="5">
        <v>-1</v>
      </c>
      <c r="FO131" s="5">
        <v>-1</v>
      </c>
      <c r="FP131" s="5">
        <v>-1</v>
      </c>
      <c r="FQ131" s="5">
        <v>-1</v>
      </c>
      <c r="FR131" s="5">
        <v>-1</v>
      </c>
      <c r="FS131" s="5">
        <v>-1</v>
      </c>
      <c r="FT131" s="5">
        <v>-1</v>
      </c>
      <c r="FU131" s="5">
        <v>-1</v>
      </c>
      <c r="FV131" s="5">
        <v>-1</v>
      </c>
      <c r="FW131" s="5">
        <v>-1</v>
      </c>
      <c r="FX131" s="5">
        <v>-1</v>
      </c>
      <c r="FY131" s="5">
        <v>-1</v>
      </c>
      <c r="FZ131" s="5">
        <v>-1</v>
      </c>
      <c r="GA131" s="5">
        <v>-1</v>
      </c>
      <c r="GB131" s="5">
        <v>-1</v>
      </c>
      <c r="GC131" s="5">
        <v>-1</v>
      </c>
      <c r="GD131" s="5">
        <v>-1</v>
      </c>
      <c r="GE131" s="5">
        <v>-1</v>
      </c>
      <c r="GF131" s="5">
        <v>-1</v>
      </c>
      <c r="GG131" s="5">
        <v>-1</v>
      </c>
      <c r="GH131" s="5">
        <v>-1</v>
      </c>
      <c r="GI131" s="5">
        <v>-1</v>
      </c>
      <c r="GJ131" s="5">
        <v>-1</v>
      </c>
      <c r="GK131" s="5">
        <v>-1</v>
      </c>
      <c r="GL131" s="5">
        <v>-1</v>
      </c>
      <c r="GM131" s="5">
        <v>-1</v>
      </c>
      <c r="GN131" s="5">
        <v>-1</v>
      </c>
      <c r="GO131" s="5">
        <v>-1</v>
      </c>
      <c r="GP131" s="5">
        <v>-1</v>
      </c>
      <c r="GQ131" s="5">
        <v>-1</v>
      </c>
      <c r="GR131" s="5">
        <v>-1</v>
      </c>
      <c r="GS131" s="5">
        <v>-1</v>
      </c>
      <c r="GT131" s="5">
        <v>-1</v>
      </c>
      <c r="GU131" s="5">
        <v>-1</v>
      </c>
      <c r="GV131" s="5">
        <v>-1</v>
      </c>
      <c r="GW131" s="5">
        <v>-1</v>
      </c>
      <c r="GX131" s="5">
        <v>-1</v>
      </c>
      <c r="GY131" s="5">
        <v>-1</v>
      </c>
      <c r="GZ131" s="5">
        <v>-1</v>
      </c>
      <c r="HA131" s="5">
        <v>-1</v>
      </c>
      <c r="HB131" s="5">
        <v>-1</v>
      </c>
      <c r="HC131" s="5">
        <v>-1</v>
      </c>
      <c r="HD131" s="5">
        <v>-1</v>
      </c>
      <c r="HE131" s="5">
        <v>-1</v>
      </c>
      <c r="HF131" s="5">
        <v>-1</v>
      </c>
      <c r="HG131" s="5">
        <v>4.1358364043334221E-7</v>
      </c>
      <c r="HH131" s="5">
        <v>-1</v>
      </c>
      <c r="HI131" s="5">
        <v>-1</v>
      </c>
      <c r="HJ131" s="5">
        <v>-1</v>
      </c>
      <c r="HK131" s="5">
        <v>-1</v>
      </c>
      <c r="HL131" s="5">
        <v>-1</v>
      </c>
      <c r="HM131" s="5">
        <v>-1</v>
      </c>
      <c r="HN131" s="5">
        <v>-1</v>
      </c>
      <c r="HO131" s="5" t="s">
        <v>720</v>
      </c>
    </row>
    <row r="132" spans="1:223" x14ac:dyDescent="0.25">
      <c r="A132" s="37" t="s">
        <v>4593</v>
      </c>
      <c r="B132" s="5">
        <v>2</v>
      </c>
      <c r="C132" s="5">
        <v>0</v>
      </c>
      <c r="D132" s="5">
        <v>0.12037964410601502</v>
      </c>
      <c r="E132" s="5">
        <v>0.58779453254741154</v>
      </c>
      <c r="F132" s="5">
        <v>8.2484294305243594E-2</v>
      </c>
      <c r="G132" s="5">
        <v>0.20934152904133088</v>
      </c>
      <c r="H132" s="5">
        <v>-1</v>
      </c>
      <c r="I132" s="5">
        <v>-1</v>
      </c>
      <c r="J132" s="5">
        <v>-1</v>
      </c>
      <c r="K132" s="5">
        <v>-1</v>
      </c>
      <c r="L132" s="5">
        <v>-1</v>
      </c>
      <c r="M132" s="5">
        <v>-1</v>
      </c>
      <c r="N132" s="5">
        <v>-1</v>
      </c>
      <c r="O132" s="5">
        <v>-1</v>
      </c>
      <c r="P132" s="5">
        <v>-1</v>
      </c>
      <c r="Q132" s="5">
        <v>-1</v>
      </c>
      <c r="R132" s="5">
        <v>-1</v>
      </c>
      <c r="S132" s="5">
        <v>-1</v>
      </c>
      <c r="T132" s="5">
        <v>-1</v>
      </c>
      <c r="U132" s="5">
        <v>-1</v>
      </c>
      <c r="V132" s="5">
        <v>-1</v>
      </c>
      <c r="W132" s="5">
        <v>-1</v>
      </c>
      <c r="X132" s="5">
        <v>-1</v>
      </c>
      <c r="Y132" s="5">
        <v>-1</v>
      </c>
      <c r="Z132" s="5">
        <v>-1</v>
      </c>
      <c r="AA132" s="5">
        <v>-1</v>
      </c>
      <c r="AB132" s="5">
        <v>-1</v>
      </c>
      <c r="AC132" s="5">
        <v>-1</v>
      </c>
      <c r="AD132" s="5">
        <v>-1</v>
      </c>
      <c r="AE132" s="5">
        <v>-1</v>
      </c>
      <c r="AF132" s="5">
        <v>-1</v>
      </c>
      <c r="AG132" s="5">
        <v>-1</v>
      </c>
      <c r="AH132" s="5">
        <v>-1</v>
      </c>
      <c r="AI132" s="5">
        <v>-1</v>
      </c>
      <c r="AJ132" s="5">
        <v>-1</v>
      </c>
      <c r="AK132" s="5">
        <v>-1</v>
      </c>
      <c r="AL132" s="5">
        <v>-1</v>
      </c>
      <c r="AM132" s="5">
        <v>-1</v>
      </c>
      <c r="AN132" s="5">
        <v>-1</v>
      </c>
      <c r="AO132" s="5">
        <v>-1</v>
      </c>
      <c r="AP132" s="5">
        <v>-1</v>
      </c>
      <c r="AQ132" s="5">
        <v>-1</v>
      </c>
      <c r="AR132" s="5">
        <v>-1</v>
      </c>
      <c r="AS132" s="5">
        <v>-1</v>
      </c>
      <c r="AT132" s="5">
        <v>-1</v>
      </c>
      <c r="AU132" s="5">
        <v>-1</v>
      </c>
      <c r="AV132" s="5">
        <v>-1</v>
      </c>
      <c r="AW132" s="5">
        <v>-1</v>
      </c>
      <c r="AX132" s="5">
        <v>-1</v>
      </c>
      <c r="AY132" s="5">
        <v>-1</v>
      </c>
      <c r="AZ132" s="5">
        <v>-1</v>
      </c>
      <c r="BA132" s="5">
        <v>-1</v>
      </c>
      <c r="BB132" s="5">
        <v>-1</v>
      </c>
      <c r="BC132" s="5">
        <v>-1</v>
      </c>
      <c r="BD132" s="5">
        <v>-1</v>
      </c>
      <c r="BE132" s="5">
        <v>-1</v>
      </c>
      <c r="BF132" s="5">
        <v>-1</v>
      </c>
      <c r="BG132" s="5">
        <v>-1</v>
      </c>
      <c r="BH132" s="5">
        <v>-1</v>
      </c>
      <c r="BI132" s="5">
        <v>-1</v>
      </c>
      <c r="BJ132" s="5">
        <v>-1</v>
      </c>
      <c r="BK132" s="5">
        <v>-1</v>
      </c>
      <c r="BL132" s="5">
        <v>-1</v>
      </c>
      <c r="BM132" s="5">
        <v>-1</v>
      </c>
      <c r="BN132" s="5">
        <v>-1</v>
      </c>
      <c r="BO132" s="5">
        <v>-1</v>
      </c>
      <c r="BP132" s="5">
        <v>-1</v>
      </c>
      <c r="BQ132" s="5">
        <v>-1</v>
      </c>
      <c r="BR132" s="5">
        <v>-1</v>
      </c>
      <c r="BS132" s="5">
        <v>-1</v>
      </c>
      <c r="BT132" s="5">
        <v>-1</v>
      </c>
      <c r="BU132" s="5">
        <v>-1</v>
      </c>
      <c r="BV132" s="5">
        <v>-1</v>
      </c>
      <c r="BW132" s="5">
        <v>-1</v>
      </c>
      <c r="BX132" s="5">
        <v>-1</v>
      </c>
      <c r="BY132" s="5">
        <v>-1</v>
      </c>
      <c r="BZ132" s="5">
        <v>-1</v>
      </c>
      <c r="CA132" s="5">
        <v>-1</v>
      </c>
      <c r="CB132" s="5">
        <v>-1</v>
      </c>
      <c r="CC132" s="5">
        <v>-1</v>
      </c>
      <c r="CD132" s="5">
        <v>-1</v>
      </c>
      <c r="CE132" s="5">
        <v>-1</v>
      </c>
      <c r="CF132" s="5">
        <v>-1</v>
      </c>
      <c r="CG132" s="5">
        <v>-1</v>
      </c>
      <c r="CH132" s="5">
        <v>-1</v>
      </c>
      <c r="CI132" s="5">
        <v>-1</v>
      </c>
      <c r="CJ132" s="5">
        <v>-1</v>
      </c>
      <c r="CK132" s="5">
        <v>-1</v>
      </c>
      <c r="CL132" s="5">
        <v>-1</v>
      </c>
      <c r="CM132" s="5">
        <v>-1</v>
      </c>
      <c r="CN132" s="5">
        <v>-1</v>
      </c>
      <c r="CO132" s="5">
        <v>-1</v>
      </c>
      <c r="CP132" s="5">
        <v>-1</v>
      </c>
      <c r="CQ132" s="5">
        <v>-1</v>
      </c>
      <c r="CR132" s="5">
        <v>-1</v>
      </c>
      <c r="CS132" s="5">
        <v>-1</v>
      </c>
      <c r="CT132" s="5">
        <v>-1</v>
      </c>
      <c r="CU132" s="5">
        <v>-1</v>
      </c>
      <c r="CV132" s="5">
        <v>-1</v>
      </c>
      <c r="CW132" s="5">
        <v>-1</v>
      </c>
      <c r="CX132" s="5">
        <v>-1</v>
      </c>
      <c r="CY132" s="5">
        <v>-1</v>
      </c>
      <c r="CZ132" s="5">
        <v>-1</v>
      </c>
      <c r="DA132" s="5">
        <v>-1</v>
      </c>
      <c r="DB132" s="5">
        <v>-1</v>
      </c>
      <c r="DC132" s="5">
        <v>-1</v>
      </c>
      <c r="DD132" s="5">
        <v>-1</v>
      </c>
      <c r="DE132" s="5">
        <v>-1</v>
      </c>
      <c r="DF132" s="5">
        <v>-1</v>
      </c>
      <c r="DG132" s="5">
        <v>-1</v>
      </c>
      <c r="DH132" s="5">
        <v>-1</v>
      </c>
      <c r="DI132" s="5">
        <v>-1</v>
      </c>
      <c r="DJ132" s="5">
        <v>-1</v>
      </c>
      <c r="DK132" s="5">
        <v>-1</v>
      </c>
      <c r="DL132" s="5">
        <v>-1</v>
      </c>
      <c r="DM132" s="5">
        <v>-1</v>
      </c>
      <c r="DN132" s="5">
        <v>-1</v>
      </c>
      <c r="DO132" s="5">
        <v>-1</v>
      </c>
      <c r="DP132" s="5">
        <v>-1</v>
      </c>
      <c r="DQ132" s="5">
        <v>-1</v>
      </c>
      <c r="DR132" s="5">
        <v>-1</v>
      </c>
      <c r="DS132" s="5">
        <v>-1</v>
      </c>
      <c r="DT132" s="5">
        <v>-1</v>
      </c>
      <c r="DU132" s="5">
        <v>-1</v>
      </c>
      <c r="DV132" s="5">
        <v>-1</v>
      </c>
      <c r="DW132" s="5">
        <v>-1</v>
      </c>
      <c r="DX132" s="5">
        <v>-1</v>
      </c>
      <c r="DY132" s="5">
        <v>-1</v>
      </c>
      <c r="DZ132" s="5">
        <v>-1</v>
      </c>
      <c r="EA132" s="5">
        <v>-1</v>
      </c>
      <c r="EB132" s="5">
        <v>-1</v>
      </c>
      <c r="EC132" s="5">
        <v>-1</v>
      </c>
      <c r="ED132" s="5">
        <v>-1</v>
      </c>
      <c r="EE132" s="5">
        <v>-1</v>
      </c>
      <c r="EF132" s="5">
        <v>-1</v>
      </c>
      <c r="EG132" s="5">
        <v>-1</v>
      </c>
      <c r="EH132" s="5">
        <v>-1</v>
      </c>
      <c r="EI132" s="5">
        <v>-1</v>
      </c>
      <c r="EJ132" s="5">
        <v>-1</v>
      </c>
      <c r="EK132" s="5">
        <v>-1</v>
      </c>
      <c r="EL132" s="5">
        <v>-1</v>
      </c>
      <c r="EM132" s="5">
        <v>-1</v>
      </c>
      <c r="EN132" s="5">
        <v>-1</v>
      </c>
      <c r="EO132" s="5">
        <v>-1</v>
      </c>
      <c r="EP132" s="5">
        <v>-1</v>
      </c>
      <c r="EQ132" s="5">
        <v>-1</v>
      </c>
      <c r="ER132" s="5">
        <v>-1</v>
      </c>
      <c r="ES132" s="5">
        <v>-1</v>
      </c>
      <c r="ET132" s="5">
        <v>-1</v>
      </c>
      <c r="EU132" s="5">
        <v>-1</v>
      </c>
      <c r="EV132" s="5">
        <v>-1</v>
      </c>
      <c r="EW132" s="5">
        <v>-1</v>
      </c>
      <c r="EX132" s="5">
        <v>-1</v>
      </c>
      <c r="EY132" s="5">
        <v>-1</v>
      </c>
      <c r="EZ132" s="5">
        <v>-1</v>
      </c>
      <c r="FA132" s="5">
        <v>-1</v>
      </c>
      <c r="FB132" s="5">
        <v>-1</v>
      </c>
      <c r="FC132" s="5">
        <v>-1</v>
      </c>
      <c r="FD132" s="5">
        <v>-1</v>
      </c>
      <c r="FE132" s="5">
        <v>-1</v>
      </c>
      <c r="FF132" s="5">
        <v>-1</v>
      </c>
      <c r="FG132" s="5">
        <v>-1</v>
      </c>
      <c r="FH132" s="5">
        <v>-1</v>
      </c>
      <c r="FI132" s="5">
        <v>-1</v>
      </c>
      <c r="FJ132" s="5">
        <v>-1</v>
      </c>
      <c r="FK132" s="5">
        <v>-1</v>
      </c>
      <c r="FL132" s="5">
        <v>-1</v>
      </c>
      <c r="FM132" s="5">
        <v>-1</v>
      </c>
      <c r="FN132" s="5">
        <v>-1</v>
      </c>
      <c r="FO132" s="5">
        <v>-1</v>
      </c>
      <c r="FP132" s="5">
        <v>-1</v>
      </c>
      <c r="FQ132" s="5">
        <v>-1</v>
      </c>
      <c r="FR132" s="5">
        <v>-1</v>
      </c>
      <c r="FS132" s="5">
        <v>-1</v>
      </c>
      <c r="FT132" s="5">
        <v>-1</v>
      </c>
      <c r="FU132" s="5">
        <v>-1</v>
      </c>
      <c r="FV132" s="5">
        <v>-1</v>
      </c>
      <c r="FW132" s="5">
        <v>-1</v>
      </c>
      <c r="FX132" s="5">
        <v>-1</v>
      </c>
      <c r="FY132" s="5">
        <v>-1</v>
      </c>
      <c r="FZ132" s="5">
        <v>-1</v>
      </c>
      <c r="GA132" s="5">
        <v>-1</v>
      </c>
      <c r="GB132" s="5">
        <v>-1</v>
      </c>
      <c r="GC132" s="5">
        <v>-1</v>
      </c>
      <c r="GD132" s="5">
        <v>-1</v>
      </c>
      <c r="GE132" s="5">
        <v>-1</v>
      </c>
      <c r="GF132" s="5">
        <v>-1</v>
      </c>
      <c r="GG132" s="5">
        <v>-1</v>
      </c>
      <c r="GH132" s="5">
        <v>-1</v>
      </c>
      <c r="GI132" s="5">
        <v>-1</v>
      </c>
      <c r="GJ132" s="5">
        <v>-1</v>
      </c>
      <c r="GK132" s="5">
        <v>-1</v>
      </c>
      <c r="GL132" s="5">
        <v>-1</v>
      </c>
      <c r="GM132" s="5">
        <v>-1</v>
      </c>
      <c r="GN132" s="5">
        <v>-1</v>
      </c>
      <c r="GO132" s="5">
        <v>-1</v>
      </c>
      <c r="GP132" s="5">
        <v>-1</v>
      </c>
      <c r="GQ132" s="5">
        <v>-1</v>
      </c>
      <c r="GR132" s="5">
        <v>9.6651445966514467E-6</v>
      </c>
      <c r="GS132" s="5">
        <v>-1</v>
      </c>
      <c r="GT132" s="5">
        <v>-1</v>
      </c>
      <c r="GU132" s="5">
        <v>-1</v>
      </c>
      <c r="GV132" s="5">
        <v>-1</v>
      </c>
      <c r="GW132" s="5">
        <v>-1</v>
      </c>
      <c r="GX132" s="5">
        <v>-1</v>
      </c>
      <c r="GY132" s="5">
        <v>-1</v>
      </c>
      <c r="GZ132" s="5">
        <v>-1</v>
      </c>
      <c r="HA132" s="5">
        <v>-1</v>
      </c>
      <c r="HB132" s="5">
        <v>-1</v>
      </c>
      <c r="HC132" s="5">
        <v>-1</v>
      </c>
      <c r="HD132" s="5">
        <v>-1</v>
      </c>
      <c r="HE132" s="5">
        <v>-1</v>
      </c>
      <c r="HF132" s="5">
        <v>-1</v>
      </c>
      <c r="HG132" s="5">
        <v>4.8564407125415701E-5</v>
      </c>
      <c r="HH132" s="5">
        <v>-1</v>
      </c>
      <c r="HI132" s="5">
        <v>-1</v>
      </c>
      <c r="HJ132" s="5">
        <v>-1</v>
      </c>
      <c r="HK132" s="5">
        <v>-1</v>
      </c>
      <c r="HL132" s="5">
        <v>-1</v>
      </c>
      <c r="HM132" s="5">
        <v>-1</v>
      </c>
      <c r="HN132" s="5">
        <v>-1</v>
      </c>
      <c r="HO132" s="5" t="s">
        <v>720</v>
      </c>
    </row>
    <row r="133" spans="1:223" x14ac:dyDescent="0.25">
      <c r="A133" s="36" t="s">
        <v>4600</v>
      </c>
      <c r="B133" s="5">
        <v>2</v>
      </c>
      <c r="C133" s="5">
        <v>0</v>
      </c>
      <c r="D133" s="5">
        <v>6.2939234274426628E-5</v>
      </c>
      <c r="E133" s="5">
        <v>0.37495683675578406</v>
      </c>
      <c r="F133" s="5">
        <v>5.8649685567059894E-3</v>
      </c>
      <c r="G133" s="5">
        <v>0.61911525545323598</v>
      </c>
      <c r="H133" s="5">
        <v>-1</v>
      </c>
      <c r="I133" s="5">
        <v>-1</v>
      </c>
      <c r="J133" s="5">
        <v>-1</v>
      </c>
      <c r="K133" s="5">
        <v>-1</v>
      </c>
      <c r="L133" s="5">
        <v>-1</v>
      </c>
      <c r="M133" s="5">
        <v>-1</v>
      </c>
      <c r="N133" s="5">
        <v>-1</v>
      </c>
      <c r="O133" s="5">
        <v>-1</v>
      </c>
      <c r="P133" s="5">
        <v>-1</v>
      </c>
      <c r="Q133" s="5">
        <v>-1</v>
      </c>
      <c r="R133" s="5">
        <v>-1</v>
      </c>
      <c r="S133" s="5">
        <v>-1</v>
      </c>
      <c r="T133" s="5">
        <v>-1</v>
      </c>
      <c r="U133" s="5">
        <v>-1</v>
      </c>
      <c r="V133" s="5">
        <v>-1</v>
      </c>
      <c r="W133" s="5">
        <v>-1</v>
      </c>
      <c r="X133" s="5">
        <v>-1</v>
      </c>
      <c r="Y133" s="5">
        <v>-1</v>
      </c>
      <c r="Z133" s="5">
        <v>-1</v>
      </c>
      <c r="AA133" s="5">
        <v>-1</v>
      </c>
      <c r="AB133" s="5">
        <v>-1</v>
      </c>
      <c r="AC133" s="5">
        <v>-1</v>
      </c>
      <c r="AD133" s="5">
        <v>-1</v>
      </c>
      <c r="AE133" s="5">
        <v>-1</v>
      </c>
      <c r="AF133" s="5">
        <v>-1</v>
      </c>
      <c r="AG133" s="5">
        <v>-1</v>
      </c>
      <c r="AH133" s="5">
        <v>-1</v>
      </c>
      <c r="AI133" s="5">
        <v>-1</v>
      </c>
      <c r="AJ133" s="5">
        <v>-1</v>
      </c>
      <c r="AK133" s="5">
        <v>-1</v>
      </c>
      <c r="AL133" s="5">
        <v>-1</v>
      </c>
      <c r="AM133" s="5">
        <v>-1</v>
      </c>
      <c r="AN133" s="5">
        <v>-1</v>
      </c>
      <c r="AO133" s="5">
        <v>-1</v>
      </c>
      <c r="AP133" s="5">
        <v>-1</v>
      </c>
      <c r="AQ133" s="5">
        <v>-1</v>
      </c>
      <c r="AR133" s="5">
        <v>-1</v>
      </c>
      <c r="AS133" s="5">
        <v>-1</v>
      </c>
      <c r="AT133" s="5">
        <v>-1</v>
      </c>
      <c r="AU133" s="5">
        <v>-1</v>
      </c>
      <c r="AV133" s="5">
        <v>-1</v>
      </c>
      <c r="AW133" s="5">
        <v>-1</v>
      </c>
      <c r="AX133" s="5">
        <v>-1</v>
      </c>
      <c r="AY133" s="5">
        <v>-1</v>
      </c>
      <c r="AZ133" s="5">
        <v>-1</v>
      </c>
      <c r="BA133" s="5">
        <v>-1</v>
      </c>
      <c r="BB133" s="5">
        <v>-1</v>
      </c>
      <c r="BC133" s="5">
        <v>-1</v>
      </c>
      <c r="BD133" s="5">
        <v>-1</v>
      </c>
      <c r="BE133" s="5">
        <v>-1</v>
      </c>
      <c r="BF133" s="5">
        <v>-1</v>
      </c>
      <c r="BG133" s="5">
        <v>-1</v>
      </c>
      <c r="BH133" s="5">
        <v>-1</v>
      </c>
      <c r="BI133" s="5">
        <v>-1</v>
      </c>
      <c r="BJ133" s="5">
        <v>-1</v>
      </c>
      <c r="BK133" s="5">
        <v>-1</v>
      </c>
      <c r="BL133" s="5">
        <v>-1</v>
      </c>
      <c r="BM133" s="5">
        <v>-1</v>
      </c>
      <c r="BN133" s="5">
        <v>-1</v>
      </c>
      <c r="BO133" s="5">
        <v>-1</v>
      </c>
      <c r="BP133" s="5">
        <v>-1</v>
      </c>
      <c r="BQ133" s="5">
        <v>-1</v>
      </c>
      <c r="BR133" s="5">
        <v>-1</v>
      </c>
      <c r="BS133" s="5">
        <v>-1</v>
      </c>
      <c r="BT133" s="5">
        <v>-1</v>
      </c>
      <c r="BU133" s="5">
        <v>-1</v>
      </c>
      <c r="BV133" s="5">
        <v>-1</v>
      </c>
      <c r="BW133" s="5">
        <v>-1</v>
      </c>
      <c r="BX133" s="5">
        <v>-1</v>
      </c>
      <c r="BY133" s="5">
        <v>-1</v>
      </c>
      <c r="BZ133" s="5">
        <v>-1</v>
      </c>
      <c r="CA133" s="5">
        <v>-1</v>
      </c>
      <c r="CB133" s="5">
        <v>-1</v>
      </c>
      <c r="CC133" s="5">
        <v>-1</v>
      </c>
      <c r="CD133" s="5">
        <v>-1</v>
      </c>
      <c r="CE133" s="5">
        <v>-1</v>
      </c>
      <c r="CF133" s="5">
        <v>-1</v>
      </c>
      <c r="CG133" s="5">
        <v>-1</v>
      </c>
      <c r="CH133" s="5">
        <v>-1</v>
      </c>
      <c r="CI133" s="5">
        <v>-1</v>
      </c>
      <c r="CJ133" s="5">
        <v>-1</v>
      </c>
      <c r="CK133" s="5">
        <v>-1</v>
      </c>
      <c r="CL133" s="5">
        <v>-1</v>
      </c>
      <c r="CM133" s="5">
        <v>-1</v>
      </c>
      <c r="CN133" s="5">
        <v>-1</v>
      </c>
      <c r="CO133" s="5">
        <v>-1</v>
      </c>
      <c r="CP133" s="5">
        <v>-1</v>
      </c>
      <c r="CQ133" s="5">
        <v>-1</v>
      </c>
      <c r="CR133" s="5">
        <v>-1</v>
      </c>
      <c r="CS133" s="5">
        <v>-1</v>
      </c>
      <c r="CT133" s="5">
        <v>-1</v>
      </c>
      <c r="CU133" s="5">
        <v>-1</v>
      </c>
      <c r="CV133" s="5">
        <v>-1</v>
      </c>
      <c r="CW133" s="5">
        <v>-1</v>
      </c>
      <c r="CX133" s="5">
        <v>-1</v>
      </c>
      <c r="CY133" s="5">
        <v>-1</v>
      </c>
      <c r="CZ133" s="5">
        <v>-1</v>
      </c>
      <c r="DA133" s="5">
        <v>-1</v>
      </c>
      <c r="DB133" s="5">
        <v>-1</v>
      </c>
      <c r="DC133" s="5">
        <v>-1</v>
      </c>
      <c r="DD133" s="5">
        <v>-1</v>
      </c>
      <c r="DE133" s="5">
        <v>-1</v>
      </c>
      <c r="DF133" s="5">
        <v>-1</v>
      </c>
      <c r="DG133" s="5">
        <v>-1</v>
      </c>
      <c r="DH133" s="5">
        <v>-1</v>
      </c>
      <c r="DI133" s="5">
        <v>-1</v>
      </c>
      <c r="DJ133" s="5">
        <v>-1</v>
      </c>
      <c r="DK133" s="5">
        <v>-1</v>
      </c>
      <c r="DL133" s="5">
        <v>-1</v>
      </c>
      <c r="DM133" s="5">
        <v>-1</v>
      </c>
      <c r="DN133" s="5">
        <v>-1</v>
      </c>
      <c r="DO133" s="5">
        <v>-1</v>
      </c>
      <c r="DP133" s="5">
        <v>-1</v>
      </c>
      <c r="DQ133" s="5">
        <v>-1</v>
      </c>
      <c r="DR133" s="5">
        <v>-1</v>
      </c>
      <c r="DS133" s="5">
        <v>-1</v>
      </c>
      <c r="DT133" s="5">
        <v>-1</v>
      </c>
      <c r="DU133" s="5">
        <v>-1</v>
      </c>
      <c r="DV133" s="5">
        <v>-1</v>
      </c>
      <c r="DW133" s="5">
        <v>-1</v>
      </c>
      <c r="DX133" s="5">
        <v>-1</v>
      </c>
      <c r="DY133" s="5">
        <v>-1</v>
      </c>
      <c r="DZ133" s="5">
        <v>-1</v>
      </c>
      <c r="EA133" s="5">
        <v>-1</v>
      </c>
      <c r="EB133" s="5">
        <v>-1</v>
      </c>
      <c r="EC133" s="5">
        <v>-1</v>
      </c>
      <c r="ED133" s="5">
        <v>-1</v>
      </c>
      <c r="EE133" s="5">
        <v>-1</v>
      </c>
      <c r="EF133" s="5">
        <v>-1</v>
      </c>
      <c r="EG133" s="5">
        <v>-1</v>
      </c>
      <c r="EH133" s="5">
        <v>-1</v>
      </c>
      <c r="EI133" s="5">
        <v>-1</v>
      </c>
      <c r="EJ133" s="5">
        <v>-1</v>
      </c>
      <c r="EK133" s="5">
        <v>-1</v>
      </c>
      <c r="EL133" s="5">
        <v>-1</v>
      </c>
      <c r="EM133" s="5">
        <v>-1</v>
      </c>
      <c r="EN133" s="5">
        <v>-1</v>
      </c>
      <c r="EO133" s="5">
        <v>-1</v>
      </c>
      <c r="EP133" s="5">
        <v>-1</v>
      </c>
      <c r="EQ133" s="5">
        <v>-1</v>
      </c>
      <c r="ER133" s="5">
        <v>-1</v>
      </c>
      <c r="ES133" s="5">
        <v>-1</v>
      </c>
      <c r="ET133" s="5">
        <v>-1</v>
      </c>
      <c r="EU133" s="5">
        <v>-1</v>
      </c>
      <c r="EV133" s="5">
        <v>-1</v>
      </c>
      <c r="EW133" s="5">
        <v>-1</v>
      </c>
      <c r="EX133" s="5">
        <v>-1</v>
      </c>
      <c r="EY133" s="5">
        <v>-1</v>
      </c>
      <c r="EZ133" s="5">
        <v>-1</v>
      </c>
      <c r="FA133" s="5">
        <v>-1</v>
      </c>
      <c r="FB133" s="5">
        <v>-1</v>
      </c>
      <c r="FC133" s="5">
        <v>-1</v>
      </c>
      <c r="FD133" s="5">
        <v>-1</v>
      </c>
      <c r="FE133" s="5">
        <v>-1</v>
      </c>
      <c r="FF133" s="5">
        <v>-1</v>
      </c>
      <c r="FG133" s="5">
        <v>-1</v>
      </c>
      <c r="FH133" s="5">
        <v>-1</v>
      </c>
      <c r="FI133" s="5">
        <v>-1</v>
      </c>
      <c r="FJ133" s="5">
        <v>-1</v>
      </c>
      <c r="FK133" s="5">
        <v>-1</v>
      </c>
      <c r="FL133" s="5">
        <v>-1</v>
      </c>
      <c r="FM133" s="5">
        <v>-1</v>
      </c>
      <c r="FN133" s="5">
        <v>-1</v>
      </c>
      <c r="FO133" s="5">
        <v>-1</v>
      </c>
      <c r="FP133" s="5">
        <v>-1</v>
      </c>
      <c r="FQ133" s="5">
        <v>-1</v>
      </c>
      <c r="FR133" s="5">
        <v>-1</v>
      </c>
      <c r="FS133" s="5">
        <v>-1</v>
      </c>
      <c r="FT133" s="5">
        <v>-1</v>
      </c>
      <c r="FU133" s="5">
        <v>-1</v>
      </c>
      <c r="FV133" s="5">
        <v>-1</v>
      </c>
      <c r="FW133" s="5">
        <v>-1</v>
      </c>
      <c r="FX133" s="5">
        <v>-1</v>
      </c>
      <c r="FY133" s="5">
        <v>-1</v>
      </c>
      <c r="FZ133" s="5">
        <v>-1</v>
      </c>
      <c r="GA133" s="5">
        <v>-1</v>
      </c>
      <c r="GB133" s="5">
        <v>-1</v>
      </c>
      <c r="GC133" s="5">
        <v>-1</v>
      </c>
      <c r="GD133" s="5">
        <v>-1</v>
      </c>
      <c r="GE133" s="5">
        <v>-1</v>
      </c>
      <c r="GF133" s="5">
        <v>-1</v>
      </c>
      <c r="GG133" s="5">
        <v>-1</v>
      </c>
      <c r="GH133" s="5">
        <v>-1</v>
      </c>
      <c r="GI133" s="5">
        <v>-1</v>
      </c>
      <c r="GJ133" s="5">
        <v>-1</v>
      </c>
      <c r="GK133" s="5">
        <v>-1</v>
      </c>
      <c r="GL133" s="5">
        <v>-1</v>
      </c>
      <c r="GM133" s="5">
        <v>-1</v>
      </c>
      <c r="GN133" s="5">
        <v>-1</v>
      </c>
      <c r="GO133" s="5">
        <v>-1</v>
      </c>
      <c r="GP133" s="5">
        <v>-1</v>
      </c>
      <c r="GQ133" s="5">
        <v>-1</v>
      </c>
      <c r="GR133" s="5">
        <v>2.0163622526636223E-7</v>
      </c>
      <c r="GS133" s="5">
        <v>-1</v>
      </c>
      <c r="GT133" s="5">
        <v>-1</v>
      </c>
      <c r="GU133" s="5">
        <v>-1</v>
      </c>
      <c r="GV133" s="5">
        <v>-1</v>
      </c>
      <c r="GW133" s="5">
        <v>-1</v>
      </c>
      <c r="GX133" s="5">
        <v>-1</v>
      </c>
      <c r="GY133" s="5">
        <v>-1</v>
      </c>
      <c r="GZ133" s="5">
        <v>-1</v>
      </c>
      <c r="HA133" s="5">
        <v>-1</v>
      </c>
      <c r="HB133" s="5">
        <v>-1</v>
      </c>
      <c r="HC133" s="5">
        <v>-1</v>
      </c>
      <c r="HD133" s="5">
        <v>-1</v>
      </c>
      <c r="HE133" s="5">
        <v>-1</v>
      </c>
      <c r="HF133" s="5">
        <v>-1</v>
      </c>
      <c r="HG133" s="5">
        <v>-1</v>
      </c>
      <c r="HH133" s="5">
        <v>-1</v>
      </c>
      <c r="HI133" s="5">
        <v>-1</v>
      </c>
      <c r="HJ133" s="5">
        <v>-1</v>
      </c>
      <c r="HK133" s="5">
        <v>-1</v>
      </c>
      <c r="HL133" s="5">
        <v>-1</v>
      </c>
      <c r="HM133" s="5">
        <v>-1</v>
      </c>
      <c r="HN133" s="5">
        <v>-1</v>
      </c>
      <c r="HO133" s="5" t="s">
        <v>720</v>
      </c>
    </row>
    <row r="134" spans="1:223" x14ac:dyDescent="0.25">
      <c r="A134" s="37" t="s">
        <v>4740</v>
      </c>
      <c r="B134" s="5">
        <v>2</v>
      </c>
      <c r="C134" s="5">
        <v>0</v>
      </c>
      <c r="D134" s="5">
        <v>2.6199364196484144E-8</v>
      </c>
      <c r="E134" s="5">
        <v>0.80159085030525679</v>
      </c>
      <c r="F134" s="5">
        <v>1.1166953814328815E-2</v>
      </c>
      <c r="G134" s="5">
        <v>0.18724216968104965</v>
      </c>
      <c r="H134" s="5">
        <v>-1</v>
      </c>
      <c r="I134" s="5">
        <v>-1</v>
      </c>
      <c r="J134" s="5">
        <v>-1</v>
      </c>
      <c r="K134" s="5">
        <v>-1</v>
      </c>
      <c r="L134" s="5">
        <v>-1</v>
      </c>
      <c r="M134" s="5">
        <v>-1</v>
      </c>
      <c r="N134" s="5">
        <v>-1</v>
      </c>
      <c r="O134" s="5">
        <v>-1</v>
      </c>
      <c r="P134" s="5">
        <v>-1</v>
      </c>
      <c r="Q134" s="5">
        <v>-1</v>
      </c>
      <c r="R134" s="5">
        <v>-1</v>
      </c>
      <c r="S134" s="5">
        <v>-1</v>
      </c>
      <c r="T134" s="5">
        <v>-1</v>
      </c>
      <c r="U134" s="5">
        <v>-1</v>
      </c>
      <c r="V134" s="5">
        <v>-1</v>
      </c>
      <c r="W134" s="5">
        <v>-1</v>
      </c>
      <c r="X134" s="5">
        <v>-1</v>
      </c>
      <c r="Y134" s="5">
        <v>-1</v>
      </c>
      <c r="Z134" s="5">
        <v>-1</v>
      </c>
      <c r="AA134" s="5">
        <v>-1</v>
      </c>
      <c r="AB134" s="5">
        <v>-1</v>
      </c>
      <c r="AC134" s="5">
        <v>-1</v>
      </c>
      <c r="AD134" s="5">
        <v>-1</v>
      </c>
      <c r="AE134" s="5">
        <v>-1</v>
      </c>
      <c r="AF134" s="5">
        <v>-1</v>
      </c>
      <c r="AG134" s="5">
        <v>-1</v>
      </c>
      <c r="AH134" s="5">
        <v>-1</v>
      </c>
      <c r="AI134" s="5">
        <v>-1</v>
      </c>
      <c r="AJ134" s="5">
        <v>-1</v>
      </c>
      <c r="AK134" s="5">
        <v>-1</v>
      </c>
      <c r="AL134" s="5">
        <v>-1</v>
      </c>
      <c r="AM134" s="5">
        <v>-1</v>
      </c>
      <c r="AN134" s="5">
        <v>-1</v>
      </c>
      <c r="AO134" s="5">
        <v>-1</v>
      </c>
      <c r="AP134" s="5">
        <v>-1</v>
      </c>
      <c r="AQ134" s="5">
        <v>-1</v>
      </c>
      <c r="AR134" s="5">
        <v>-1</v>
      </c>
      <c r="AS134" s="5">
        <v>-1</v>
      </c>
      <c r="AT134" s="5">
        <v>-1</v>
      </c>
      <c r="AU134" s="5">
        <v>-1</v>
      </c>
      <c r="AV134" s="5">
        <v>-1</v>
      </c>
      <c r="AW134" s="5">
        <v>-1</v>
      </c>
      <c r="AX134" s="5">
        <v>-1</v>
      </c>
      <c r="AY134" s="5">
        <v>-1</v>
      </c>
      <c r="AZ134" s="5">
        <v>-1</v>
      </c>
      <c r="BA134" s="5">
        <v>-1</v>
      </c>
      <c r="BB134" s="5">
        <v>-1</v>
      </c>
      <c r="BC134" s="5">
        <v>-1</v>
      </c>
      <c r="BD134" s="5">
        <v>-1</v>
      </c>
      <c r="BE134" s="5">
        <v>-1</v>
      </c>
      <c r="BF134" s="5">
        <v>-1</v>
      </c>
      <c r="BG134" s="5">
        <v>-1</v>
      </c>
      <c r="BH134" s="5">
        <v>-1</v>
      </c>
      <c r="BI134" s="5">
        <v>-1</v>
      </c>
      <c r="BJ134" s="5">
        <v>-1</v>
      </c>
      <c r="BK134" s="5">
        <v>-1</v>
      </c>
      <c r="BL134" s="5">
        <v>-1</v>
      </c>
      <c r="BM134" s="5">
        <v>-1</v>
      </c>
      <c r="BN134" s="5">
        <v>-1</v>
      </c>
      <c r="BO134" s="5">
        <v>-1</v>
      </c>
      <c r="BP134" s="5">
        <v>-1</v>
      </c>
      <c r="BQ134" s="5">
        <v>-1</v>
      </c>
      <c r="BR134" s="5">
        <v>-1</v>
      </c>
      <c r="BS134" s="5">
        <v>-1</v>
      </c>
      <c r="BT134" s="5">
        <v>-1</v>
      </c>
      <c r="BU134" s="5">
        <v>-1</v>
      </c>
      <c r="BV134" s="5">
        <v>-1</v>
      </c>
      <c r="BW134" s="5">
        <v>-1</v>
      </c>
      <c r="BX134" s="5">
        <v>-1</v>
      </c>
      <c r="BY134" s="5">
        <v>-1</v>
      </c>
      <c r="BZ134" s="5">
        <v>-1</v>
      </c>
      <c r="CA134" s="5">
        <v>-1</v>
      </c>
      <c r="CB134" s="5">
        <v>-1</v>
      </c>
      <c r="CC134" s="5">
        <v>-1</v>
      </c>
      <c r="CD134" s="5">
        <v>-1</v>
      </c>
      <c r="CE134" s="5">
        <v>-1</v>
      </c>
      <c r="CF134" s="5">
        <v>-1</v>
      </c>
      <c r="CG134" s="5">
        <v>-1</v>
      </c>
      <c r="CH134" s="5">
        <v>-1</v>
      </c>
      <c r="CI134" s="5">
        <v>-1</v>
      </c>
      <c r="CJ134" s="5">
        <v>-1</v>
      </c>
      <c r="CK134" s="5">
        <v>-1</v>
      </c>
      <c r="CL134" s="5">
        <v>-1</v>
      </c>
      <c r="CM134" s="5">
        <v>-1</v>
      </c>
      <c r="CN134" s="5">
        <v>-1</v>
      </c>
      <c r="CO134" s="5">
        <v>-1</v>
      </c>
      <c r="CP134" s="5">
        <v>-1</v>
      </c>
      <c r="CQ134" s="5">
        <v>-1</v>
      </c>
      <c r="CR134" s="5">
        <v>-1</v>
      </c>
      <c r="CS134" s="5">
        <v>-1</v>
      </c>
      <c r="CT134" s="5">
        <v>-1</v>
      </c>
      <c r="CU134" s="5">
        <v>-1</v>
      </c>
      <c r="CV134" s="5">
        <v>-1</v>
      </c>
      <c r="CW134" s="5">
        <v>-1</v>
      </c>
      <c r="CX134" s="5">
        <v>-1</v>
      </c>
      <c r="CY134" s="5">
        <v>-1</v>
      </c>
      <c r="CZ134" s="5">
        <v>-1</v>
      </c>
      <c r="DA134" s="5">
        <v>-1</v>
      </c>
      <c r="DB134" s="5">
        <v>-1</v>
      </c>
      <c r="DC134" s="5">
        <v>-1</v>
      </c>
      <c r="DD134" s="5">
        <v>-1</v>
      </c>
      <c r="DE134" s="5">
        <v>-1</v>
      </c>
      <c r="DF134" s="5">
        <v>-1</v>
      </c>
      <c r="DG134" s="5">
        <v>-1</v>
      </c>
      <c r="DH134" s="5">
        <v>-1</v>
      </c>
      <c r="DI134" s="5">
        <v>-1</v>
      </c>
      <c r="DJ134" s="5">
        <v>-1</v>
      </c>
      <c r="DK134" s="5">
        <v>-1</v>
      </c>
      <c r="DL134" s="5">
        <v>-1</v>
      </c>
      <c r="DM134" s="5">
        <v>-1</v>
      </c>
      <c r="DN134" s="5">
        <v>-1</v>
      </c>
      <c r="DO134" s="5">
        <v>-1</v>
      </c>
      <c r="DP134" s="5">
        <v>-1</v>
      </c>
      <c r="DQ134" s="5">
        <v>-1</v>
      </c>
      <c r="DR134" s="5">
        <v>-1</v>
      </c>
      <c r="DS134" s="5">
        <v>-1</v>
      </c>
      <c r="DT134" s="5">
        <v>-1</v>
      </c>
      <c r="DU134" s="5">
        <v>-1</v>
      </c>
      <c r="DV134" s="5">
        <v>-1</v>
      </c>
      <c r="DW134" s="5">
        <v>-1</v>
      </c>
      <c r="DX134" s="5">
        <v>-1</v>
      </c>
      <c r="DY134" s="5">
        <v>-1</v>
      </c>
      <c r="DZ134" s="5">
        <v>-1</v>
      </c>
      <c r="EA134" s="5">
        <v>-1</v>
      </c>
      <c r="EB134" s="5">
        <v>-1</v>
      </c>
      <c r="EC134" s="5">
        <v>-1</v>
      </c>
      <c r="ED134" s="5">
        <v>-1</v>
      </c>
      <c r="EE134" s="5">
        <v>-1</v>
      </c>
      <c r="EF134" s="5">
        <v>-1</v>
      </c>
      <c r="EG134" s="5">
        <v>-1</v>
      </c>
      <c r="EH134" s="5">
        <v>-1</v>
      </c>
      <c r="EI134" s="5">
        <v>-1</v>
      </c>
      <c r="EJ134" s="5">
        <v>-1</v>
      </c>
      <c r="EK134" s="5">
        <v>-1</v>
      </c>
      <c r="EL134" s="5">
        <v>-1</v>
      </c>
      <c r="EM134" s="5">
        <v>-1</v>
      </c>
      <c r="EN134" s="5">
        <v>-1</v>
      </c>
      <c r="EO134" s="5">
        <v>-1</v>
      </c>
      <c r="EP134" s="5">
        <v>-1</v>
      </c>
      <c r="EQ134" s="5">
        <v>-1</v>
      </c>
      <c r="ER134" s="5">
        <v>-1</v>
      </c>
      <c r="ES134" s="5">
        <v>-1</v>
      </c>
      <c r="ET134" s="5">
        <v>-1</v>
      </c>
      <c r="EU134" s="5">
        <v>-1</v>
      </c>
      <c r="EV134" s="5">
        <v>-1</v>
      </c>
      <c r="EW134" s="5">
        <v>-1</v>
      </c>
      <c r="EX134" s="5">
        <v>-1</v>
      </c>
      <c r="EY134" s="5">
        <v>-1</v>
      </c>
      <c r="EZ134" s="5">
        <v>-1</v>
      </c>
      <c r="FA134" s="5">
        <v>-1</v>
      </c>
      <c r="FB134" s="5">
        <v>-1</v>
      </c>
      <c r="FC134" s="5">
        <v>-1</v>
      </c>
      <c r="FD134" s="5">
        <v>-1</v>
      </c>
      <c r="FE134" s="5">
        <v>-1</v>
      </c>
      <c r="FF134" s="5">
        <v>-1</v>
      </c>
      <c r="FG134" s="5">
        <v>-1</v>
      </c>
      <c r="FH134" s="5">
        <v>-1</v>
      </c>
      <c r="FI134" s="5">
        <v>-1</v>
      </c>
      <c r="FJ134" s="5">
        <v>-1</v>
      </c>
      <c r="FK134" s="5">
        <v>-1</v>
      </c>
      <c r="FL134" s="5">
        <v>-1</v>
      </c>
      <c r="FM134" s="5">
        <v>-1</v>
      </c>
      <c r="FN134" s="5">
        <v>-1</v>
      </c>
      <c r="FO134" s="5">
        <v>-1</v>
      </c>
      <c r="FP134" s="5">
        <v>-1</v>
      </c>
      <c r="FQ134" s="5">
        <v>-1</v>
      </c>
      <c r="FR134" s="5">
        <v>-1</v>
      </c>
      <c r="FS134" s="5">
        <v>-1</v>
      </c>
      <c r="FT134" s="5">
        <v>-1</v>
      </c>
      <c r="FU134" s="5">
        <v>-1</v>
      </c>
      <c r="FV134" s="5">
        <v>-1</v>
      </c>
      <c r="FW134" s="5">
        <v>-1</v>
      </c>
      <c r="FX134" s="5">
        <v>-1</v>
      </c>
      <c r="FY134" s="5">
        <v>-1</v>
      </c>
      <c r="FZ134" s="5">
        <v>-1</v>
      </c>
      <c r="GA134" s="5">
        <v>-1</v>
      </c>
      <c r="GB134" s="5">
        <v>-1</v>
      </c>
      <c r="GC134" s="5">
        <v>-1</v>
      </c>
      <c r="GD134" s="5">
        <v>-1</v>
      </c>
      <c r="GE134" s="5">
        <v>-1</v>
      </c>
      <c r="GF134" s="5">
        <v>-1</v>
      </c>
      <c r="GG134" s="5">
        <v>-1</v>
      </c>
      <c r="GH134" s="5">
        <v>-1</v>
      </c>
      <c r="GI134" s="5">
        <v>-1</v>
      </c>
      <c r="GJ134" s="5">
        <v>-1</v>
      </c>
      <c r="GK134" s="5">
        <v>-1</v>
      </c>
      <c r="GL134" s="5">
        <v>-1</v>
      </c>
      <c r="GM134" s="5">
        <v>-1</v>
      </c>
      <c r="GN134" s="5">
        <v>-1</v>
      </c>
      <c r="GO134" s="5">
        <v>-1</v>
      </c>
      <c r="GP134" s="5">
        <v>-1</v>
      </c>
      <c r="GQ134" s="5">
        <v>-1</v>
      </c>
      <c r="GR134" s="5">
        <v>2.354375951293759E-6</v>
      </c>
      <c r="GS134" s="5">
        <v>-1</v>
      </c>
      <c r="GT134" s="5">
        <v>-1</v>
      </c>
      <c r="GU134" s="5">
        <v>-1</v>
      </c>
      <c r="GV134" s="5">
        <v>-1</v>
      </c>
      <c r="GW134" s="5">
        <v>-1</v>
      </c>
      <c r="GX134" s="5">
        <v>-1</v>
      </c>
      <c r="GY134" s="5">
        <v>-1</v>
      </c>
      <c r="GZ134" s="5">
        <v>-1</v>
      </c>
      <c r="HA134" s="5">
        <v>-1</v>
      </c>
      <c r="HB134" s="5">
        <v>-1</v>
      </c>
      <c r="HC134" s="5">
        <v>-1</v>
      </c>
      <c r="HD134" s="5">
        <v>-1</v>
      </c>
      <c r="HE134" s="5">
        <v>-1</v>
      </c>
      <c r="HF134" s="5">
        <v>-1</v>
      </c>
      <c r="HG134" s="5">
        <v>2.1517907959247961E-6</v>
      </c>
      <c r="HH134" s="5">
        <v>-1</v>
      </c>
      <c r="HI134" s="5">
        <v>-1</v>
      </c>
      <c r="HJ134" s="5">
        <v>-1</v>
      </c>
      <c r="HK134" s="5">
        <v>-1</v>
      </c>
      <c r="HL134" s="5">
        <v>-1</v>
      </c>
      <c r="HM134" s="5">
        <v>-1</v>
      </c>
      <c r="HN134" s="5">
        <v>-1</v>
      </c>
      <c r="HO134" s="5" t="s">
        <v>720</v>
      </c>
    </row>
    <row r="135" spans="1:223" x14ac:dyDescent="0.25">
      <c r="A135" s="36" t="s">
        <v>4780</v>
      </c>
      <c r="B135" s="5">
        <v>2</v>
      </c>
      <c r="C135" s="5">
        <v>0</v>
      </c>
      <c r="D135" s="5">
        <v>1.2179810069673031E-11</v>
      </c>
      <c r="E135" s="5">
        <v>0.5761170262218247</v>
      </c>
      <c r="F135" s="5">
        <v>9.0858250941041191E-3</v>
      </c>
      <c r="G135" s="5">
        <v>0.41479714867189194</v>
      </c>
      <c r="H135" s="5">
        <v>-1</v>
      </c>
      <c r="I135" s="5">
        <v>-1</v>
      </c>
      <c r="J135" s="5">
        <v>-1</v>
      </c>
      <c r="K135" s="5">
        <v>-1</v>
      </c>
      <c r="L135" s="5">
        <v>-1</v>
      </c>
      <c r="M135" s="5">
        <v>-1</v>
      </c>
      <c r="N135" s="5">
        <v>-1</v>
      </c>
      <c r="O135" s="5">
        <v>-1</v>
      </c>
      <c r="P135" s="5">
        <v>-1</v>
      </c>
      <c r="Q135" s="5">
        <v>-1</v>
      </c>
      <c r="R135" s="5">
        <v>-1</v>
      </c>
      <c r="S135" s="5">
        <v>-1</v>
      </c>
      <c r="T135" s="5">
        <v>-1</v>
      </c>
      <c r="U135" s="5">
        <v>-1</v>
      </c>
      <c r="V135" s="5">
        <v>-1</v>
      </c>
      <c r="W135" s="5">
        <v>-1</v>
      </c>
      <c r="X135" s="5">
        <v>-1</v>
      </c>
      <c r="Y135" s="5">
        <v>-1</v>
      </c>
      <c r="Z135" s="5">
        <v>-1</v>
      </c>
      <c r="AA135" s="5">
        <v>-1</v>
      </c>
      <c r="AB135" s="5">
        <v>-1</v>
      </c>
      <c r="AC135" s="5">
        <v>-1</v>
      </c>
      <c r="AD135" s="5">
        <v>-1</v>
      </c>
      <c r="AE135" s="5">
        <v>-1</v>
      </c>
      <c r="AF135" s="5">
        <v>-1</v>
      </c>
      <c r="AG135" s="5">
        <v>-1</v>
      </c>
      <c r="AH135" s="5">
        <v>-1</v>
      </c>
      <c r="AI135" s="5">
        <v>-1</v>
      </c>
      <c r="AJ135" s="5">
        <v>-1</v>
      </c>
      <c r="AK135" s="5">
        <v>-1</v>
      </c>
      <c r="AL135" s="5">
        <v>-1</v>
      </c>
      <c r="AM135" s="5">
        <v>-1</v>
      </c>
      <c r="AN135" s="5">
        <v>-1</v>
      </c>
      <c r="AO135" s="5">
        <v>-1</v>
      </c>
      <c r="AP135" s="5">
        <v>-1</v>
      </c>
      <c r="AQ135" s="5">
        <v>-1</v>
      </c>
      <c r="AR135" s="5">
        <v>-1</v>
      </c>
      <c r="AS135" s="5">
        <v>-1</v>
      </c>
      <c r="AT135" s="5">
        <v>-1</v>
      </c>
      <c r="AU135" s="5">
        <v>-1</v>
      </c>
      <c r="AV135" s="5">
        <v>-1</v>
      </c>
      <c r="AW135" s="5">
        <v>-1</v>
      </c>
      <c r="AX135" s="5">
        <v>-1</v>
      </c>
      <c r="AY135" s="5">
        <v>-1</v>
      </c>
      <c r="AZ135" s="5">
        <v>-1</v>
      </c>
      <c r="BA135" s="5">
        <v>-1</v>
      </c>
      <c r="BB135" s="5">
        <v>-1</v>
      </c>
      <c r="BC135" s="5">
        <v>-1</v>
      </c>
      <c r="BD135" s="5">
        <v>-1</v>
      </c>
      <c r="BE135" s="5">
        <v>-1</v>
      </c>
      <c r="BF135" s="5">
        <v>-1</v>
      </c>
      <c r="BG135" s="5">
        <v>-1</v>
      </c>
      <c r="BH135" s="5">
        <v>-1</v>
      </c>
      <c r="BI135" s="5">
        <v>-1</v>
      </c>
      <c r="BJ135" s="5">
        <v>-1</v>
      </c>
      <c r="BK135" s="5">
        <v>-1</v>
      </c>
      <c r="BL135" s="5">
        <v>-1</v>
      </c>
      <c r="BM135" s="5">
        <v>-1</v>
      </c>
      <c r="BN135" s="5">
        <v>-1</v>
      </c>
      <c r="BO135" s="5">
        <v>-1</v>
      </c>
      <c r="BP135" s="5">
        <v>-1</v>
      </c>
      <c r="BQ135" s="5">
        <v>-1</v>
      </c>
      <c r="BR135" s="5">
        <v>-1</v>
      </c>
      <c r="BS135" s="5">
        <v>-1</v>
      </c>
      <c r="BT135" s="5">
        <v>-1</v>
      </c>
      <c r="BU135" s="5">
        <v>-1</v>
      </c>
      <c r="BV135" s="5">
        <v>-1</v>
      </c>
      <c r="BW135" s="5">
        <v>-1</v>
      </c>
      <c r="BX135" s="5">
        <v>-1</v>
      </c>
      <c r="BY135" s="5">
        <v>-1</v>
      </c>
      <c r="BZ135" s="5">
        <v>-1</v>
      </c>
      <c r="CA135" s="5">
        <v>-1</v>
      </c>
      <c r="CB135" s="5">
        <v>-1</v>
      </c>
      <c r="CC135" s="5">
        <v>-1</v>
      </c>
      <c r="CD135" s="5">
        <v>-1</v>
      </c>
      <c r="CE135" s="5">
        <v>-1</v>
      </c>
      <c r="CF135" s="5">
        <v>-1</v>
      </c>
      <c r="CG135" s="5">
        <v>-1</v>
      </c>
      <c r="CH135" s="5">
        <v>-1</v>
      </c>
      <c r="CI135" s="5">
        <v>-1</v>
      </c>
      <c r="CJ135" s="5">
        <v>-1</v>
      </c>
      <c r="CK135" s="5">
        <v>-1</v>
      </c>
      <c r="CL135" s="5">
        <v>-1</v>
      </c>
      <c r="CM135" s="5">
        <v>-1</v>
      </c>
      <c r="CN135" s="5">
        <v>-1</v>
      </c>
      <c r="CO135" s="5">
        <v>-1</v>
      </c>
      <c r="CP135" s="5">
        <v>-1</v>
      </c>
      <c r="CQ135" s="5">
        <v>-1</v>
      </c>
      <c r="CR135" s="5">
        <v>-1</v>
      </c>
      <c r="CS135" s="5">
        <v>-1</v>
      </c>
      <c r="CT135" s="5">
        <v>-1</v>
      </c>
      <c r="CU135" s="5">
        <v>-1</v>
      </c>
      <c r="CV135" s="5">
        <v>-1</v>
      </c>
      <c r="CW135" s="5">
        <v>-1</v>
      </c>
      <c r="CX135" s="5">
        <v>-1</v>
      </c>
      <c r="CY135" s="5">
        <v>-1</v>
      </c>
      <c r="CZ135" s="5">
        <v>-1</v>
      </c>
      <c r="DA135" s="5">
        <v>-1</v>
      </c>
      <c r="DB135" s="5">
        <v>-1</v>
      </c>
      <c r="DC135" s="5">
        <v>-1</v>
      </c>
      <c r="DD135" s="5">
        <v>-1</v>
      </c>
      <c r="DE135" s="5">
        <v>-1</v>
      </c>
      <c r="DF135" s="5">
        <v>-1</v>
      </c>
      <c r="DG135" s="5">
        <v>-1</v>
      </c>
      <c r="DH135" s="5">
        <v>-1</v>
      </c>
      <c r="DI135" s="5">
        <v>-1</v>
      </c>
      <c r="DJ135" s="5">
        <v>-1</v>
      </c>
      <c r="DK135" s="5">
        <v>-1</v>
      </c>
      <c r="DL135" s="5">
        <v>-1</v>
      </c>
      <c r="DM135" s="5">
        <v>-1</v>
      </c>
      <c r="DN135" s="5">
        <v>-1</v>
      </c>
      <c r="DO135" s="5">
        <v>-1</v>
      </c>
      <c r="DP135" s="5">
        <v>-1</v>
      </c>
      <c r="DQ135" s="5">
        <v>-1</v>
      </c>
      <c r="DR135" s="5">
        <v>-1</v>
      </c>
      <c r="DS135" s="5">
        <v>-1</v>
      </c>
      <c r="DT135" s="5">
        <v>-1</v>
      </c>
      <c r="DU135" s="5">
        <v>-1</v>
      </c>
      <c r="DV135" s="5">
        <v>-1</v>
      </c>
      <c r="DW135" s="5">
        <v>-1</v>
      </c>
      <c r="DX135" s="5">
        <v>-1</v>
      </c>
      <c r="DY135" s="5">
        <v>-1</v>
      </c>
      <c r="DZ135" s="5">
        <v>-1</v>
      </c>
      <c r="EA135" s="5">
        <v>-1</v>
      </c>
      <c r="EB135" s="5">
        <v>-1</v>
      </c>
      <c r="EC135" s="5">
        <v>-1</v>
      </c>
      <c r="ED135" s="5">
        <v>-1</v>
      </c>
      <c r="EE135" s="5">
        <v>-1</v>
      </c>
      <c r="EF135" s="5">
        <v>-1</v>
      </c>
      <c r="EG135" s="5">
        <v>-1</v>
      </c>
      <c r="EH135" s="5">
        <v>-1</v>
      </c>
      <c r="EI135" s="5">
        <v>-1</v>
      </c>
      <c r="EJ135" s="5">
        <v>-1</v>
      </c>
      <c r="EK135" s="5">
        <v>-1</v>
      </c>
      <c r="EL135" s="5">
        <v>-1</v>
      </c>
      <c r="EM135" s="5">
        <v>-1</v>
      </c>
      <c r="EN135" s="5">
        <v>-1</v>
      </c>
      <c r="EO135" s="5">
        <v>-1</v>
      </c>
      <c r="EP135" s="5">
        <v>-1</v>
      </c>
      <c r="EQ135" s="5">
        <v>-1</v>
      </c>
      <c r="ER135" s="5">
        <v>-1</v>
      </c>
      <c r="ES135" s="5">
        <v>-1</v>
      </c>
      <c r="ET135" s="5">
        <v>-1</v>
      </c>
      <c r="EU135" s="5">
        <v>-1</v>
      </c>
      <c r="EV135" s="5">
        <v>-1</v>
      </c>
      <c r="EW135" s="5">
        <v>-1</v>
      </c>
      <c r="EX135" s="5">
        <v>-1</v>
      </c>
      <c r="EY135" s="5">
        <v>-1</v>
      </c>
      <c r="EZ135" s="5">
        <v>-1</v>
      </c>
      <c r="FA135" s="5">
        <v>-1</v>
      </c>
      <c r="FB135" s="5">
        <v>-1</v>
      </c>
      <c r="FC135" s="5">
        <v>-1</v>
      </c>
      <c r="FD135" s="5">
        <v>-1</v>
      </c>
      <c r="FE135" s="5">
        <v>-1</v>
      </c>
      <c r="FF135" s="5">
        <v>-1</v>
      </c>
      <c r="FG135" s="5">
        <v>-1</v>
      </c>
      <c r="FH135" s="5">
        <v>-1</v>
      </c>
      <c r="FI135" s="5">
        <v>-1</v>
      </c>
      <c r="FJ135" s="5">
        <v>-1</v>
      </c>
      <c r="FK135" s="5">
        <v>-1</v>
      </c>
      <c r="FL135" s="5">
        <v>-1</v>
      </c>
      <c r="FM135" s="5">
        <v>-1</v>
      </c>
      <c r="FN135" s="5">
        <v>-1</v>
      </c>
      <c r="FO135" s="5">
        <v>-1</v>
      </c>
      <c r="FP135" s="5">
        <v>-1</v>
      </c>
      <c r="FQ135" s="5">
        <v>-1</v>
      </c>
      <c r="FR135" s="5">
        <v>-1</v>
      </c>
      <c r="FS135" s="5">
        <v>-1</v>
      </c>
      <c r="FT135" s="5">
        <v>-1</v>
      </c>
      <c r="FU135" s="5">
        <v>-1</v>
      </c>
      <c r="FV135" s="5">
        <v>-1</v>
      </c>
      <c r="FW135" s="5">
        <v>-1</v>
      </c>
      <c r="FX135" s="5">
        <v>-1</v>
      </c>
      <c r="FY135" s="5">
        <v>-1</v>
      </c>
      <c r="FZ135" s="5">
        <v>-1</v>
      </c>
      <c r="GA135" s="5">
        <v>-1</v>
      </c>
      <c r="GB135" s="5">
        <v>-1</v>
      </c>
      <c r="GC135" s="5">
        <v>-1</v>
      </c>
      <c r="GD135" s="5">
        <v>-1</v>
      </c>
      <c r="GE135" s="5">
        <v>-1</v>
      </c>
      <c r="GF135" s="5">
        <v>-1</v>
      </c>
      <c r="GG135" s="5">
        <v>-1</v>
      </c>
      <c r="GH135" s="5">
        <v>-1</v>
      </c>
      <c r="GI135" s="5">
        <v>-1</v>
      </c>
      <c r="GJ135" s="5">
        <v>-1</v>
      </c>
      <c r="GK135" s="5">
        <v>-1</v>
      </c>
      <c r="GL135" s="5">
        <v>-1</v>
      </c>
      <c r="GM135" s="5">
        <v>-1</v>
      </c>
      <c r="GN135" s="5">
        <v>-1</v>
      </c>
      <c r="GO135" s="5">
        <v>-1</v>
      </c>
      <c r="GP135" s="5">
        <v>-1</v>
      </c>
      <c r="GQ135" s="5">
        <v>-1</v>
      </c>
      <c r="GR135" s="5">
        <v>3.8394216133942165E-7</v>
      </c>
      <c r="GS135" s="5">
        <v>-1</v>
      </c>
      <c r="GT135" s="5">
        <v>-1</v>
      </c>
      <c r="GU135" s="5">
        <v>-1</v>
      </c>
      <c r="GV135" s="5">
        <v>-1</v>
      </c>
      <c r="GW135" s="5">
        <v>-1</v>
      </c>
      <c r="GX135" s="5">
        <v>-1</v>
      </c>
      <c r="GY135" s="5">
        <v>-1</v>
      </c>
      <c r="GZ135" s="5">
        <v>-1</v>
      </c>
      <c r="HA135" s="5">
        <v>-1</v>
      </c>
      <c r="HB135" s="5">
        <v>-1</v>
      </c>
      <c r="HC135" s="5">
        <v>-1</v>
      </c>
      <c r="HD135" s="5">
        <v>-1</v>
      </c>
      <c r="HE135" s="5">
        <v>-1</v>
      </c>
      <c r="HF135" s="5">
        <v>-1</v>
      </c>
      <c r="HG135" s="5">
        <v>1.6184521785558853E-6</v>
      </c>
      <c r="HH135" s="5">
        <v>-1</v>
      </c>
      <c r="HI135" s="5">
        <v>-1</v>
      </c>
      <c r="HJ135" s="5">
        <v>-1</v>
      </c>
      <c r="HK135" s="5">
        <v>-1</v>
      </c>
      <c r="HL135" s="5">
        <v>-1</v>
      </c>
      <c r="HM135" s="5">
        <v>-1</v>
      </c>
      <c r="HN135" s="5">
        <v>-1</v>
      </c>
      <c r="HO135" s="5" t="s">
        <v>720</v>
      </c>
    </row>
    <row r="136" spans="1:223" x14ac:dyDescent="0.25">
      <c r="A136" s="37" t="s">
        <v>4820</v>
      </c>
      <c r="B136" s="5">
        <v>2</v>
      </c>
      <c r="C136" s="5">
        <v>0</v>
      </c>
      <c r="D136" s="5">
        <v>1.9428672267457155E-6</v>
      </c>
      <c r="E136" s="5">
        <v>0.32843877705577113</v>
      </c>
      <c r="F136" s="5">
        <v>3.2563256974853143E-3</v>
      </c>
      <c r="G136" s="5">
        <v>0.66830295437951692</v>
      </c>
      <c r="H136" s="5">
        <v>-1</v>
      </c>
      <c r="I136" s="5">
        <v>-1</v>
      </c>
      <c r="J136" s="5">
        <v>-1</v>
      </c>
      <c r="K136" s="5">
        <v>-1</v>
      </c>
      <c r="L136" s="5">
        <v>-1</v>
      </c>
      <c r="M136" s="5">
        <v>-1</v>
      </c>
      <c r="N136" s="5">
        <v>-1</v>
      </c>
      <c r="O136" s="5">
        <v>-1</v>
      </c>
      <c r="P136" s="5">
        <v>-1</v>
      </c>
      <c r="Q136" s="5">
        <v>-1</v>
      </c>
      <c r="R136" s="5">
        <v>-1</v>
      </c>
      <c r="S136" s="5">
        <v>-1</v>
      </c>
      <c r="T136" s="5">
        <v>-1</v>
      </c>
      <c r="U136" s="5">
        <v>-1</v>
      </c>
      <c r="V136" s="5">
        <v>-1</v>
      </c>
      <c r="W136" s="5">
        <v>-1</v>
      </c>
      <c r="X136" s="5">
        <v>-1</v>
      </c>
      <c r="Y136" s="5">
        <v>-1</v>
      </c>
      <c r="Z136" s="5">
        <v>-1</v>
      </c>
      <c r="AA136" s="5">
        <v>-1</v>
      </c>
      <c r="AB136" s="5">
        <v>-1</v>
      </c>
      <c r="AC136" s="5">
        <v>-1</v>
      </c>
      <c r="AD136" s="5">
        <v>-1</v>
      </c>
      <c r="AE136" s="5">
        <v>-1</v>
      </c>
      <c r="AF136" s="5">
        <v>-1</v>
      </c>
      <c r="AG136" s="5">
        <v>-1</v>
      </c>
      <c r="AH136" s="5">
        <v>-1</v>
      </c>
      <c r="AI136" s="5">
        <v>-1</v>
      </c>
      <c r="AJ136" s="5">
        <v>-1</v>
      </c>
      <c r="AK136" s="5">
        <v>-1</v>
      </c>
      <c r="AL136" s="5">
        <v>-1</v>
      </c>
      <c r="AM136" s="5">
        <v>-1</v>
      </c>
      <c r="AN136" s="5">
        <v>-1</v>
      </c>
      <c r="AO136" s="5">
        <v>-1</v>
      </c>
      <c r="AP136" s="5">
        <v>-1</v>
      </c>
      <c r="AQ136" s="5">
        <v>-1</v>
      </c>
      <c r="AR136" s="5">
        <v>-1</v>
      </c>
      <c r="AS136" s="5">
        <v>-1</v>
      </c>
      <c r="AT136" s="5">
        <v>-1</v>
      </c>
      <c r="AU136" s="5">
        <v>-1</v>
      </c>
      <c r="AV136" s="5">
        <v>-1</v>
      </c>
      <c r="AW136" s="5">
        <v>-1</v>
      </c>
      <c r="AX136" s="5">
        <v>-1</v>
      </c>
      <c r="AY136" s="5">
        <v>-1</v>
      </c>
      <c r="AZ136" s="5">
        <v>-1</v>
      </c>
      <c r="BA136" s="5">
        <v>-1</v>
      </c>
      <c r="BB136" s="5">
        <v>-1</v>
      </c>
      <c r="BC136" s="5">
        <v>-1</v>
      </c>
      <c r="BD136" s="5">
        <v>-1</v>
      </c>
      <c r="BE136" s="5">
        <v>-1</v>
      </c>
      <c r="BF136" s="5">
        <v>-1</v>
      </c>
      <c r="BG136" s="5">
        <v>-1</v>
      </c>
      <c r="BH136" s="5">
        <v>-1</v>
      </c>
      <c r="BI136" s="5">
        <v>-1</v>
      </c>
      <c r="BJ136" s="5">
        <v>-1</v>
      </c>
      <c r="BK136" s="5">
        <v>-1</v>
      </c>
      <c r="BL136" s="5">
        <v>-1</v>
      </c>
      <c r="BM136" s="5">
        <v>-1</v>
      </c>
      <c r="BN136" s="5">
        <v>-1</v>
      </c>
      <c r="BO136" s="5">
        <v>-1</v>
      </c>
      <c r="BP136" s="5">
        <v>-1</v>
      </c>
      <c r="BQ136" s="5">
        <v>-1</v>
      </c>
      <c r="BR136" s="5">
        <v>-1</v>
      </c>
      <c r="BS136" s="5">
        <v>-1</v>
      </c>
      <c r="BT136" s="5">
        <v>-1</v>
      </c>
      <c r="BU136" s="5">
        <v>-1</v>
      </c>
      <c r="BV136" s="5">
        <v>-1</v>
      </c>
      <c r="BW136" s="5">
        <v>-1</v>
      </c>
      <c r="BX136" s="5">
        <v>-1</v>
      </c>
      <c r="BY136" s="5">
        <v>-1</v>
      </c>
      <c r="BZ136" s="5">
        <v>-1</v>
      </c>
      <c r="CA136" s="5">
        <v>-1</v>
      </c>
      <c r="CB136" s="5">
        <v>-1</v>
      </c>
      <c r="CC136" s="5">
        <v>-1</v>
      </c>
      <c r="CD136" s="5">
        <v>-1</v>
      </c>
      <c r="CE136" s="5">
        <v>-1</v>
      </c>
      <c r="CF136" s="5">
        <v>-1</v>
      </c>
      <c r="CG136" s="5">
        <v>-1</v>
      </c>
      <c r="CH136" s="5">
        <v>-1</v>
      </c>
      <c r="CI136" s="5">
        <v>-1</v>
      </c>
      <c r="CJ136" s="5">
        <v>-1</v>
      </c>
      <c r="CK136" s="5">
        <v>-1</v>
      </c>
      <c r="CL136" s="5">
        <v>-1</v>
      </c>
      <c r="CM136" s="5">
        <v>-1</v>
      </c>
      <c r="CN136" s="5">
        <v>-1</v>
      </c>
      <c r="CO136" s="5">
        <v>-1</v>
      </c>
      <c r="CP136" s="5">
        <v>-1</v>
      </c>
      <c r="CQ136" s="5">
        <v>-1</v>
      </c>
      <c r="CR136" s="5">
        <v>-1</v>
      </c>
      <c r="CS136" s="5">
        <v>-1</v>
      </c>
      <c r="CT136" s="5">
        <v>-1</v>
      </c>
      <c r="CU136" s="5">
        <v>-1</v>
      </c>
      <c r="CV136" s="5">
        <v>-1</v>
      </c>
      <c r="CW136" s="5">
        <v>-1</v>
      </c>
      <c r="CX136" s="5">
        <v>-1</v>
      </c>
      <c r="CY136" s="5">
        <v>-1</v>
      </c>
      <c r="CZ136" s="5">
        <v>-1</v>
      </c>
      <c r="DA136" s="5">
        <v>-1</v>
      </c>
      <c r="DB136" s="5">
        <v>-1</v>
      </c>
      <c r="DC136" s="5">
        <v>-1</v>
      </c>
      <c r="DD136" s="5">
        <v>-1</v>
      </c>
      <c r="DE136" s="5">
        <v>-1</v>
      </c>
      <c r="DF136" s="5">
        <v>-1</v>
      </c>
      <c r="DG136" s="5">
        <v>-1</v>
      </c>
      <c r="DH136" s="5">
        <v>-1</v>
      </c>
      <c r="DI136" s="5">
        <v>-1</v>
      </c>
      <c r="DJ136" s="5">
        <v>-1</v>
      </c>
      <c r="DK136" s="5">
        <v>-1</v>
      </c>
      <c r="DL136" s="5">
        <v>-1</v>
      </c>
      <c r="DM136" s="5">
        <v>-1</v>
      </c>
      <c r="DN136" s="5">
        <v>-1</v>
      </c>
      <c r="DO136" s="5">
        <v>-1</v>
      </c>
      <c r="DP136" s="5">
        <v>-1</v>
      </c>
      <c r="DQ136" s="5">
        <v>-1</v>
      </c>
      <c r="DR136" s="5">
        <v>-1</v>
      </c>
      <c r="DS136" s="5">
        <v>-1</v>
      </c>
      <c r="DT136" s="5">
        <v>-1</v>
      </c>
      <c r="DU136" s="5">
        <v>-1</v>
      </c>
      <c r="DV136" s="5">
        <v>-1</v>
      </c>
      <c r="DW136" s="5">
        <v>-1</v>
      </c>
      <c r="DX136" s="5">
        <v>-1</v>
      </c>
      <c r="DY136" s="5">
        <v>-1</v>
      </c>
      <c r="DZ136" s="5">
        <v>-1</v>
      </c>
      <c r="EA136" s="5">
        <v>-1</v>
      </c>
      <c r="EB136" s="5">
        <v>-1</v>
      </c>
      <c r="EC136" s="5">
        <v>-1</v>
      </c>
      <c r="ED136" s="5">
        <v>-1</v>
      </c>
      <c r="EE136" s="5">
        <v>-1</v>
      </c>
      <c r="EF136" s="5">
        <v>-1</v>
      </c>
      <c r="EG136" s="5">
        <v>-1</v>
      </c>
      <c r="EH136" s="5">
        <v>-1</v>
      </c>
      <c r="EI136" s="5">
        <v>-1</v>
      </c>
      <c r="EJ136" s="5">
        <v>-1</v>
      </c>
      <c r="EK136" s="5">
        <v>-1</v>
      </c>
      <c r="EL136" s="5">
        <v>-1</v>
      </c>
      <c r="EM136" s="5">
        <v>-1</v>
      </c>
      <c r="EN136" s="5">
        <v>-1</v>
      </c>
      <c r="EO136" s="5">
        <v>-1</v>
      </c>
      <c r="EP136" s="5">
        <v>-1</v>
      </c>
      <c r="EQ136" s="5">
        <v>-1</v>
      </c>
      <c r="ER136" s="5">
        <v>-1</v>
      </c>
      <c r="ES136" s="5">
        <v>-1</v>
      </c>
      <c r="ET136" s="5">
        <v>-1</v>
      </c>
      <c r="EU136" s="5">
        <v>-1</v>
      </c>
      <c r="EV136" s="5">
        <v>-1</v>
      </c>
      <c r="EW136" s="5">
        <v>-1</v>
      </c>
      <c r="EX136" s="5">
        <v>-1</v>
      </c>
      <c r="EY136" s="5">
        <v>-1</v>
      </c>
      <c r="EZ136" s="5">
        <v>-1</v>
      </c>
      <c r="FA136" s="5">
        <v>-1</v>
      </c>
      <c r="FB136" s="5">
        <v>-1</v>
      </c>
      <c r="FC136" s="5">
        <v>-1</v>
      </c>
      <c r="FD136" s="5">
        <v>-1</v>
      </c>
      <c r="FE136" s="5">
        <v>-1</v>
      </c>
      <c r="FF136" s="5">
        <v>-1</v>
      </c>
      <c r="FG136" s="5">
        <v>-1</v>
      </c>
      <c r="FH136" s="5">
        <v>-1</v>
      </c>
      <c r="FI136" s="5">
        <v>-1</v>
      </c>
      <c r="FJ136" s="5">
        <v>-1</v>
      </c>
      <c r="FK136" s="5">
        <v>-1</v>
      </c>
      <c r="FL136" s="5">
        <v>-1</v>
      </c>
      <c r="FM136" s="5">
        <v>-1</v>
      </c>
      <c r="FN136" s="5">
        <v>-1</v>
      </c>
      <c r="FO136" s="5">
        <v>-1</v>
      </c>
      <c r="FP136" s="5">
        <v>-1</v>
      </c>
      <c r="FQ136" s="5">
        <v>-1</v>
      </c>
      <c r="FR136" s="5">
        <v>-1</v>
      </c>
      <c r="FS136" s="5">
        <v>-1</v>
      </c>
      <c r="FT136" s="5">
        <v>-1</v>
      </c>
      <c r="FU136" s="5">
        <v>-1</v>
      </c>
      <c r="FV136" s="5">
        <v>-1</v>
      </c>
      <c r="FW136" s="5">
        <v>-1</v>
      </c>
      <c r="FX136" s="5">
        <v>-1</v>
      </c>
      <c r="FY136" s="5">
        <v>-1</v>
      </c>
      <c r="FZ136" s="5">
        <v>-1</v>
      </c>
      <c r="GA136" s="5">
        <v>-1</v>
      </c>
      <c r="GB136" s="5">
        <v>-1</v>
      </c>
      <c r="GC136" s="5">
        <v>-1</v>
      </c>
      <c r="GD136" s="5">
        <v>-1</v>
      </c>
      <c r="GE136" s="5">
        <v>-1</v>
      </c>
      <c r="GF136" s="5">
        <v>-1</v>
      </c>
      <c r="GG136" s="5">
        <v>-1</v>
      </c>
      <c r="GH136" s="5">
        <v>-1</v>
      </c>
      <c r="GI136" s="5">
        <v>-1</v>
      </c>
      <c r="GJ136" s="5">
        <v>-1</v>
      </c>
      <c r="GK136" s="5">
        <v>-1</v>
      </c>
      <c r="GL136" s="5">
        <v>-1</v>
      </c>
      <c r="GM136" s="5">
        <v>-1</v>
      </c>
      <c r="GN136" s="5">
        <v>-1</v>
      </c>
      <c r="GO136" s="5">
        <v>-1</v>
      </c>
      <c r="GP136" s="5">
        <v>-1</v>
      </c>
      <c r="GQ136" s="5">
        <v>-1</v>
      </c>
      <c r="GR136" s="5">
        <v>-1</v>
      </c>
      <c r="GS136" s="5">
        <v>-1</v>
      </c>
      <c r="GT136" s="5">
        <v>-1</v>
      </c>
      <c r="GU136" s="5">
        <v>-1</v>
      </c>
      <c r="GV136" s="5">
        <v>-1</v>
      </c>
      <c r="GW136" s="5">
        <v>-1</v>
      </c>
      <c r="GX136" s="5">
        <v>-1</v>
      </c>
      <c r="GY136" s="5">
        <v>-1</v>
      </c>
      <c r="GZ136" s="5">
        <v>-1</v>
      </c>
      <c r="HA136" s="5">
        <v>-1</v>
      </c>
      <c r="HB136" s="5">
        <v>-1</v>
      </c>
      <c r="HC136" s="5">
        <v>-1</v>
      </c>
      <c r="HD136" s="5">
        <v>-1</v>
      </c>
      <c r="HE136" s="5">
        <v>-1</v>
      </c>
      <c r="HF136" s="5">
        <v>-1</v>
      </c>
      <c r="HG136" s="5">
        <v>1.1273663174858985E-7</v>
      </c>
      <c r="HH136" s="5">
        <v>-1</v>
      </c>
      <c r="HI136" s="5">
        <v>-1</v>
      </c>
      <c r="HJ136" s="5">
        <v>-1</v>
      </c>
      <c r="HK136" s="5">
        <v>-1</v>
      </c>
      <c r="HL136" s="5">
        <v>-1</v>
      </c>
      <c r="HM136" s="5">
        <v>-1</v>
      </c>
      <c r="HN136" s="5">
        <v>-1</v>
      </c>
      <c r="HO136" s="5" t="s">
        <v>720</v>
      </c>
    </row>
    <row r="137" spans="1:223" x14ac:dyDescent="0.25">
      <c r="A137" s="37" t="s">
        <v>4860</v>
      </c>
      <c r="B137" s="5">
        <v>2</v>
      </c>
      <c r="C137" s="5">
        <v>0</v>
      </c>
      <c r="D137" s="5">
        <v>0.47224446899977374</v>
      </c>
      <c r="E137" s="5">
        <v>2.8695299461790474E-2</v>
      </c>
      <c r="F137" s="5">
        <v>7.7505013027248104E-3</v>
      </c>
      <c r="G137" s="5">
        <v>0.49130973023571106</v>
      </c>
      <c r="H137" s="5">
        <v>-1</v>
      </c>
      <c r="I137" s="5">
        <v>-1</v>
      </c>
      <c r="J137" s="5">
        <v>-1</v>
      </c>
      <c r="K137" s="5">
        <v>-1</v>
      </c>
      <c r="L137" s="5">
        <v>-1</v>
      </c>
      <c r="M137" s="5">
        <v>-1</v>
      </c>
      <c r="N137" s="5">
        <v>-1</v>
      </c>
      <c r="O137" s="5">
        <v>-1</v>
      </c>
      <c r="P137" s="5">
        <v>-1</v>
      </c>
      <c r="Q137" s="5">
        <v>-1</v>
      </c>
      <c r="R137" s="5">
        <v>-1</v>
      </c>
      <c r="S137" s="5">
        <v>-1</v>
      </c>
      <c r="T137" s="5">
        <v>-1</v>
      </c>
      <c r="U137" s="5">
        <v>-1</v>
      </c>
      <c r="V137" s="5">
        <v>-1</v>
      </c>
      <c r="W137" s="5">
        <v>-1</v>
      </c>
      <c r="X137" s="5">
        <v>-1</v>
      </c>
      <c r="Y137" s="5">
        <v>-1</v>
      </c>
      <c r="Z137" s="5">
        <v>-1</v>
      </c>
      <c r="AA137" s="5">
        <v>-1</v>
      </c>
      <c r="AB137" s="5">
        <v>-1</v>
      </c>
      <c r="AC137" s="5">
        <v>-1</v>
      </c>
      <c r="AD137" s="5">
        <v>-1</v>
      </c>
      <c r="AE137" s="5">
        <v>-1</v>
      </c>
      <c r="AF137" s="5">
        <v>-1</v>
      </c>
      <c r="AG137" s="5">
        <v>-1</v>
      </c>
      <c r="AH137" s="5">
        <v>-1</v>
      </c>
      <c r="AI137" s="5">
        <v>-1</v>
      </c>
      <c r="AJ137" s="5">
        <v>-1</v>
      </c>
      <c r="AK137" s="5">
        <v>-1</v>
      </c>
      <c r="AL137" s="5">
        <v>-1</v>
      </c>
      <c r="AM137" s="5">
        <v>-1</v>
      </c>
      <c r="AN137" s="5">
        <v>-1</v>
      </c>
      <c r="AO137" s="5">
        <v>-1</v>
      </c>
      <c r="AP137" s="5">
        <v>-1</v>
      </c>
      <c r="AQ137" s="5">
        <v>-1</v>
      </c>
      <c r="AR137" s="5">
        <v>-1</v>
      </c>
      <c r="AS137" s="5">
        <v>-1</v>
      </c>
      <c r="AT137" s="5">
        <v>-1</v>
      </c>
      <c r="AU137" s="5">
        <v>-1</v>
      </c>
      <c r="AV137" s="5">
        <v>-1</v>
      </c>
      <c r="AW137" s="5">
        <v>-1</v>
      </c>
      <c r="AX137" s="5">
        <v>-1</v>
      </c>
      <c r="AY137" s="5">
        <v>-1</v>
      </c>
      <c r="AZ137" s="5">
        <v>-1</v>
      </c>
      <c r="BA137" s="5">
        <v>-1</v>
      </c>
      <c r="BB137" s="5">
        <v>-1</v>
      </c>
      <c r="BC137" s="5">
        <v>-1</v>
      </c>
      <c r="BD137" s="5">
        <v>-1</v>
      </c>
      <c r="BE137" s="5">
        <v>-1</v>
      </c>
      <c r="BF137" s="5">
        <v>-1</v>
      </c>
      <c r="BG137" s="5">
        <v>-1</v>
      </c>
      <c r="BH137" s="5">
        <v>-1</v>
      </c>
      <c r="BI137" s="5">
        <v>-1</v>
      </c>
      <c r="BJ137" s="5">
        <v>-1</v>
      </c>
      <c r="BK137" s="5">
        <v>-1</v>
      </c>
      <c r="BL137" s="5">
        <v>-1</v>
      </c>
      <c r="BM137" s="5">
        <v>-1</v>
      </c>
      <c r="BN137" s="5">
        <v>-1</v>
      </c>
      <c r="BO137" s="5">
        <v>-1</v>
      </c>
      <c r="BP137" s="5">
        <v>-1</v>
      </c>
      <c r="BQ137" s="5">
        <v>-1</v>
      </c>
      <c r="BR137" s="5">
        <v>-1</v>
      </c>
      <c r="BS137" s="5">
        <v>-1</v>
      </c>
      <c r="BT137" s="5">
        <v>-1</v>
      </c>
      <c r="BU137" s="5">
        <v>-1</v>
      </c>
      <c r="BV137" s="5">
        <v>-1</v>
      </c>
      <c r="BW137" s="5">
        <v>-1</v>
      </c>
      <c r="BX137" s="5">
        <v>-1</v>
      </c>
      <c r="BY137" s="5">
        <v>-1</v>
      </c>
      <c r="BZ137" s="5">
        <v>-1</v>
      </c>
      <c r="CA137" s="5">
        <v>-1</v>
      </c>
      <c r="CB137" s="5">
        <v>-1</v>
      </c>
      <c r="CC137" s="5">
        <v>-1</v>
      </c>
      <c r="CD137" s="5">
        <v>-1</v>
      </c>
      <c r="CE137" s="5">
        <v>-1</v>
      </c>
      <c r="CF137" s="5">
        <v>-1</v>
      </c>
      <c r="CG137" s="5">
        <v>-1</v>
      </c>
      <c r="CH137" s="5">
        <v>-1</v>
      </c>
      <c r="CI137" s="5">
        <v>-1</v>
      </c>
      <c r="CJ137" s="5">
        <v>-1</v>
      </c>
      <c r="CK137" s="5">
        <v>-1</v>
      </c>
      <c r="CL137" s="5">
        <v>-1</v>
      </c>
      <c r="CM137" s="5">
        <v>-1</v>
      </c>
      <c r="CN137" s="5">
        <v>-1</v>
      </c>
      <c r="CO137" s="5">
        <v>-1</v>
      </c>
      <c r="CP137" s="5">
        <v>-1</v>
      </c>
      <c r="CQ137" s="5">
        <v>-1</v>
      </c>
      <c r="CR137" s="5">
        <v>-1</v>
      </c>
      <c r="CS137" s="5">
        <v>-1</v>
      </c>
      <c r="CT137" s="5">
        <v>-1</v>
      </c>
      <c r="CU137" s="5">
        <v>-1</v>
      </c>
      <c r="CV137" s="5">
        <v>-1</v>
      </c>
      <c r="CW137" s="5">
        <v>-1</v>
      </c>
      <c r="CX137" s="5">
        <v>-1</v>
      </c>
      <c r="CY137" s="5">
        <v>-1</v>
      </c>
      <c r="CZ137" s="5">
        <v>-1</v>
      </c>
      <c r="DA137" s="5">
        <v>-1</v>
      </c>
      <c r="DB137" s="5">
        <v>-1</v>
      </c>
      <c r="DC137" s="5">
        <v>-1</v>
      </c>
      <c r="DD137" s="5">
        <v>-1</v>
      </c>
      <c r="DE137" s="5">
        <v>-1</v>
      </c>
      <c r="DF137" s="5">
        <v>-1</v>
      </c>
      <c r="DG137" s="5">
        <v>-1</v>
      </c>
      <c r="DH137" s="5">
        <v>-1</v>
      </c>
      <c r="DI137" s="5">
        <v>-1</v>
      </c>
      <c r="DJ137" s="5">
        <v>-1</v>
      </c>
      <c r="DK137" s="5">
        <v>-1</v>
      </c>
      <c r="DL137" s="5">
        <v>-1</v>
      </c>
      <c r="DM137" s="5">
        <v>-1</v>
      </c>
      <c r="DN137" s="5">
        <v>-1</v>
      </c>
      <c r="DO137" s="5">
        <v>-1</v>
      </c>
      <c r="DP137" s="5">
        <v>-1</v>
      </c>
      <c r="DQ137" s="5">
        <v>-1</v>
      </c>
      <c r="DR137" s="5">
        <v>-1</v>
      </c>
      <c r="DS137" s="5">
        <v>-1</v>
      </c>
      <c r="DT137" s="5">
        <v>-1</v>
      </c>
      <c r="DU137" s="5">
        <v>-1</v>
      </c>
      <c r="DV137" s="5">
        <v>-1</v>
      </c>
      <c r="DW137" s="5">
        <v>-1</v>
      </c>
      <c r="DX137" s="5">
        <v>-1</v>
      </c>
      <c r="DY137" s="5">
        <v>-1</v>
      </c>
      <c r="DZ137" s="5">
        <v>-1</v>
      </c>
      <c r="EA137" s="5">
        <v>-1</v>
      </c>
      <c r="EB137" s="5">
        <v>-1</v>
      </c>
      <c r="EC137" s="5">
        <v>-1</v>
      </c>
      <c r="ED137" s="5">
        <v>-1</v>
      </c>
      <c r="EE137" s="5">
        <v>-1</v>
      </c>
      <c r="EF137" s="5">
        <v>-1</v>
      </c>
      <c r="EG137" s="5">
        <v>-1</v>
      </c>
      <c r="EH137" s="5">
        <v>-1</v>
      </c>
      <c r="EI137" s="5">
        <v>-1</v>
      </c>
      <c r="EJ137" s="5">
        <v>-1</v>
      </c>
      <c r="EK137" s="5">
        <v>-1</v>
      </c>
      <c r="EL137" s="5">
        <v>-1</v>
      </c>
      <c r="EM137" s="5">
        <v>-1</v>
      </c>
      <c r="EN137" s="5">
        <v>-1</v>
      </c>
      <c r="EO137" s="5">
        <v>-1</v>
      </c>
      <c r="EP137" s="5">
        <v>-1</v>
      </c>
      <c r="EQ137" s="5">
        <v>-1</v>
      </c>
      <c r="ER137" s="5">
        <v>-1</v>
      </c>
      <c r="ES137" s="5">
        <v>-1</v>
      </c>
      <c r="ET137" s="5">
        <v>-1</v>
      </c>
      <c r="EU137" s="5">
        <v>-1</v>
      </c>
      <c r="EV137" s="5">
        <v>-1</v>
      </c>
      <c r="EW137" s="5">
        <v>-1</v>
      </c>
      <c r="EX137" s="5">
        <v>-1</v>
      </c>
      <c r="EY137" s="5">
        <v>-1</v>
      </c>
      <c r="EZ137" s="5">
        <v>-1</v>
      </c>
      <c r="FA137" s="5">
        <v>-1</v>
      </c>
      <c r="FB137" s="5">
        <v>-1</v>
      </c>
      <c r="FC137" s="5">
        <v>-1</v>
      </c>
      <c r="FD137" s="5">
        <v>-1</v>
      </c>
      <c r="FE137" s="5">
        <v>-1</v>
      </c>
      <c r="FF137" s="5">
        <v>-1</v>
      </c>
      <c r="FG137" s="5">
        <v>-1</v>
      </c>
      <c r="FH137" s="5">
        <v>-1</v>
      </c>
      <c r="FI137" s="5">
        <v>-1</v>
      </c>
      <c r="FJ137" s="5">
        <v>-1</v>
      </c>
      <c r="FK137" s="5">
        <v>-1</v>
      </c>
      <c r="FL137" s="5">
        <v>-1</v>
      </c>
      <c r="FM137" s="5">
        <v>-1</v>
      </c>
      <c r="FN137" s="5">
        <v>-1</v>
      </c>
      <c r="FO137" s="5">
        <v>-1</v>
      </c>
      <c r="FP137" s="5">
        <v>-1</v>
      </c>
      <c r="FQ137" s="5">
        <v>-1</v>
      </c>
      <c r="FR137" s="5">
        <v>-1</v>
      </c>
      <c r="FS137" s="5">
        <v>-1</v>
      </c>
      <c r="FT137" s="5">
        <v>-1</v>
      </c>
      <c r="FU137" s="5">
        <v>-1</v>
      </c>
      <c r="FV137" s="5">
        <v>-1</v>
      </c>
      <c r="FW137" s="5">
        <v>-1</v>
      </c>
      <c r="FX137" s="5">
        <v>-1</v>
      </c>
      <c r="FY137" s="5">
        <v>-1</v>
      </c>
      <c r="FZ137" s="5">
        <v>-1</v>
      </c>
      <c r="GA137" s="5">
        <v>-1</v>
      </c>
      <c r="GB137" s="5">
        <v>-1</v>
      </c>
      <c r="GC137" s="5">
        <v>-1</v>
      </c>
      <c r="GD137" s="5">
        <v>-1</v>
      </c>
      <c r="GE137" s="5">
        <v>-1</v>
      </c>
      <c r="GF137" s="5">
        <v>-1</v>
      </c>
      <c r="GG137" s="5">
        <v>-1</v>
      </c>
      <c r="GH137" s="5">
        <v>-1</v>
      </c>
      <c r="GI137" s="5">
        <v>-1</v>
      </c>
      <c r="GJ137" s="5">
        <v>-1</v>
      </c>
      <c r="GK137" s="5">
        <v>-1</v>
      </c>
      <c r="GL137" s="5">
        <v>-1</v>
      </c>
      <c r="GM137" s="5">
        <v>-1</v>
      </c>
      <c r="GN137" s="5">
        <v>-1</v>
      </c>
      <c r="GO137" s="5">
        <v>-1</v>
      </c>
      <c r="GP137" s="5">
        <v>-1</v>
      </c>
      <c r="GQ137" s="5">
        <v>-1</v>
      </c>
      <c r="GR137" s="5">
        <v>3.3171461187214609E-5</v>
      </c>
      <c r="GS137" s="5">
        <v>-1</v>
      </c>
      <c r="GT137" s="5">
        <v>-1</v>
      </c>
      <c r="GU137" s="5">
        <v>-1</v>
      </c>
      <c r="GV137" s="5">
        <v>-1</v>
      </c>
      <c r="GW137" s="5">
        <v>-1</v>
      </c>
      <c r="GX137" s="5">
        <v>-1</v>
      </c>
      <c r="GY137" s="5">
        <v>-1</v>
      </c>
      <c r="GZ137" s="5">
        <v>-1</v>
      </c>
      <c r="HA137" s="5">
        <v>-1</v>
      </c>
      <c r="HB137" s="5">
        <v>-1</v>
      </c>
      <c r="HC137" s="5">
        <v>-1</v>
      </c>
      <c r="HD137" s="5">
        <v>-1</v>
      </c>
      <c r="HE137" s="5">
        <v>-1</v>
      </c>
      <c r="HF137" s="5">
        <v>-1</v>
      </c>
      <c r="HG137" s="5">
        <v>4.2165161358657894E-5</v>
      </c>
      <c r="HH137" s="5">
        <v>-1</v>
      </c>
      <c r="HI137" s="5">
        <v>-1</v>
      </c>
      <c r="HJ137" s="5">
        <v>-1</v>
      </c>
      <c r="HK137" s="5">
        <v>-1</v>
      </c>
      <c r="HL137" s="5">
        <v>-1</v>
      </c>
      <c r="HM137" s="5">
        <v>-1</v>
      </c>
      <c r="HN137" s="5">
        <v>-1</v>
      </c>
      <c r="HO137" s="5" t="s">
        <v>720</v>
      </c>
    </row>
    <row r="138" spans="1:223" x14ac:dyDescent="0.25">
      <c r="A138" s="34" t="s">
        <v>4887</v>
      </c>
      <c r="B138" s="5">
        <v>2</v>
      </c>
      <c r="C138" s="5">
        <v>0</v>
      </c>
      <c r="D138" s="5">
        <v>3.5592665411325738E-5</v>
      </c>
      <c r="E138" s="5">
        <v>0.74573041130832385</v>
      </c>
      <c r="F138" s="5">
        <v>1.3158432522018299E-3</v>
      </c>
      <c r="G138" s="5">
        <v>0.25291815277406304</v>
      </c>
      <c r="H138" s="5">
        <v>-1</v>
      </c>
      <c r="I138" s="5">
        <v>-1</v>
      </c>
      <c r="J138" s="5">
        <v>-1</v>
      </c>
      <c r="K138" s="5">
        <v>-1</v>
      </c>
      <c r="L138" s="5">
        <v>-1</v>
      </c>
      <c r="M138" s="5">
        <v>-1</v>
      </c>
      <c r="N138" s="5">
        <v>-1</v>
      </c>
      <c r="O138" s="5">
        <v>-1</v>
      </c>
      <c r="P138" s="5">
        <v>-1</v>
      </c>
      <c r="Q138" s="5">
        <v>-1</v>
      </c>
      <c r="R138" s="5">
        <v>-1</v>
      </c>
      <c r="S138" s="5">
        <v>-1</v>
      </c>
      <c r="T138" s="5">
        <v>-1</v>
      </c>
      <c r="U138" s="5">
        <v>-1</v>
      </c>
      <c r="V138" s="5">
        <v>-1</v>
      </c>
      <c r="W138" s="5">
        <v>-1</v>
      </c>
      <c r="X138" s="5">
        <v>-1</v>
      </c>
      <c r="Y138" s="5">
        <v>-1</v>
      </c>
      <c r="Z138" s="5">
        <v>-1</v>
      </c>
      <c r="AA138" s="5">
        <v>-1</v>
      </c>
      <c r="AB138" s="5">
        <v>-1</v>
      </c>
      <c r="AC138" s="5">
        <v>-1</v>
      </c>
      <c r="AD138" s="5">
        <v>-1</v>
      </c>
      <c r="AE138" s="5">
        <v>-1</v>
      </c>
      <c r="AF138" s="5">
        <v>-1</v>
      </c>
      <c r="AG138" s="5">
        <v>-1</v>
      </c>
      <c r="AH138" s="5">
        <v>-1</v>
      </c>
      <c r="AI138" s="5">
        <v>-1</v>
      </c>
      <c r="AJ138" s="5">
        <v>-1</v>
      </c>
      <c r="AK138" s="5">
        <v>-1</v>
      </c>
      <c r="AL138" s="5">
        <v>-1</v>
      </c>
      <c r="AM138" s="5">
        <v>-1</v>
      </c>
      <c r="AN138" s="5">
        <v>-1</v>
      </c>
      <c r="AO138" s="5">
        <v>-1</v>
      </c>
      <c r="AP138" s="5">
        <v>-1</v>
      </c>
      <c r="AQ138" s="5">
        <v>-1</v>
      </c>
      <c r="AR138" s="5">
        <v>-1</v>
      </c>
      <c r="AS138" s="5">
        <v>-1</v>
      </c>
      <c r="AT138" s="5">
        <v>-1</v>
      </c>
      <c r="AU138" s="5">
        <v>-1</v>
      </c>
      <c r="AV138" s="5">
        <v>-1</v>
      </c>
      <c r="AW138" s="5">
        <v>-1</v>
      </c>
      <c r="AX138" s="5">
        <v>-1</v>
      </c>
      <c r="AY138" s="5">
        <v>-1</v>
      </c>
      <c r="AZ138" s="5">
        <v>-1</v>
      </c>
      <c r="BA138" s="5">
        <v>-1</v>
      </c>
      <c r="BB138" s="5">
        <v>-1</v>
      </c>
      <c r="BC138" s="5">
        <v>-1</v>
      </c>
      <c r="BD138" s="5">
        <v>-1</v>
      </c>
      <c r="BE138" s="5">
        <v>-1</v>
      </c>
      <c r="BF138" s="5">
        <v>-1</v>
      </c>
      <c r="BG138" s="5">
        <v>-1</v>
      </c>
      <c r="BH138" s="5">
        <v>-1</v>
      </c>
      <c r="BI138" s="5">
        <v>-1</v>
      </c>
      <c r="BJ138" s="5">
        <v>-1</v>
      </c>
      <c r="BK138" s="5">
        <v>-1</v>
      </c>
      <c r="BL138" s="5">
        <v>-1</v>
      </c>
      <c r="BM138" s="5">
        <v>-1</v>
      </c>
      <c r="BN138" s="5">
        <v>-1</v>
      </c>
      <c r="BO138" s="5">
        <v>-1</v>
      </c>
      <c r="BP138" s="5">
        <v>-1</v>
      </c>
      <c r="BQ138" s="5">
        <v>-1</v>
      </c>
      <c r="BR138" s="5">
        <v>-1</v>
      </c>
      <c r="BS138" s="5">
        <v>-1</v>
      </c>
      <c r="BT138" s="5">
        <v>-1</v>
      </c>
      <c r="BU138" s="5">
        <v>-1</v>
      </c>
      <c r="BV138" s="5">
        <v>-1</v>
      </c>
      <c r="BW138" s="5">
        <v>-1</v>
      </c>
      <c r="BX138" s="5">
        <v>-1</v>
      </c>
      <c r="BY138" s="5">
        <v>-1</v>
      </c>
      <c r="BZ138" s="5">
        <v>-1</v>
      </c>
      <c r="CA138" s="5">
        <v>-1</v>
      </c>
      <c r="CB138" s="5">
        <v>-1</v>
      </c>
      <c r="CC138" s="5">
        <v>-1</v>
      </c>
      <c r="CD138" s="5">
        <v>-1</v>
      </c>
      <c r="CE138" s="5">
        <v>-1</v>
      </c>
      <c r="CF138" s="5">
        <v>-1</v>
      </c>
      <c r="CG138" s="5">
        <v>-1</v>
      </c>
      <c r="CH138" s="5">
        <v>-1</v>
      </c>
      <c r="CI138" s="5">
        <v>-1</v>
      </c>
      <c r="CJ138" s="5">
        <v>-1</v>
      </c>
      <c r="CK138" s="5">
        <v>-1</v>
      </c>
      <c r="CL138" s="5">
        <v>-1</v>
      </c>
      <c r="CM138" s="5">
        <v>-1</v>
      </c>
      <c r="CN138" s="5">
        <v>-1</v>
      </c>
      <c r="CO138" s="5">
        <v>-1</v>
      </c>
      <c r="CP138" s="5">
        <v>-1</v>
      </c>
      <c r="CQ138" s="5">
        <v>-1</v>
      </c>
      <c r="CR138" s="5">
        <v>-1</v>
      </c>
      <c r="CS138" s="5">
        <v>-1</v>
      </c>
      <c r="CT138" s="5">
        <v>-1</v>
      </c>
      <c r="CU138" s="5">
        <v>-1</v>
      </c>
      <c r="CV138" s="5">
        <v>-1</v>
      </c>
      <c r="CW138" s="5">
        <v>-1</v>
      </c>
      <c r="CX138" s="5">
        <v>-1</v>
      </c>
      <c r="CY138" s="5">
        <v>-1</v>
      </c>
      <c r="CZ138" s="5">
        <v>-1</v>
      </c>
      <c r="DA138" s="5">
        <v>-1</v>
      </c>
      <c r="DB138" s="5">
        <v>-1</v>
      </c>
      <c r="DC138" s="5">
        <v>-1</v>
      </c>
      <c r="DD138" s="5">
        <v>-1</v>
      </c>
      <c r="DE138" s="5">
        <v>-1</v>
      </c>
      <c r="DF138" s="5">
        <v>-1</v>
      </c>
      <c r="DG138" s="5">
        <v>-1</v>
      </c>
      <c r="DH138" s="5">
        <v>-1</v>
      </c>
      <c r="DI138" s="5">
        <v>-1</v>
      </c>
      <c r="DJ138" s="5">
        <v>-1</v>
      </c>
      <c r="DK138" s="5">
        <v>-1</v>
      </c>
      <c r="DL138" s="5">
        <v>-1</v>
      </c>
      <c r="DM138" s="5">
        <v>-1</v>
      </c>
      <c r="DN138" s="5">
        <v>-1</v>
      </c>
      <c r="DO138" s="5">
        <v>-1</v>
      </c>
      <c r="DP138" s="5">
        <v>-1</v>
      </c>
      <c r="DQ138" s="5">
        <v>-1</v>
      </c>
      <c r="DR138" s="5">
        <v>-1</v>
      </c>
      <c r="DS138" s="5">
        <v>-1</v>
      </c>
      <c r="DT138" s="5">
        <v>-1</v>
      </c>
      <c r="DU138" s="5">
        <v>-1</v>
      </c>
      <c r="DV138" s="5">
        <v>-1</v>
      </c>
      <c r="DW138" s="5">
        <v>-1</v>
      </c>
      <c r="DX138" s="5">
        <v>-1</v>
      </c>
      <c r="DY138" s="5">
        <v>-1</v>
      </c>
      <c r="DZ138" s="5">
        <v>-1</v>
      </c>
      <c r="EA138" s="5">
        <v>-1</v>
      </c>
      <c r="EB138" s="5">
        <v>-1</v>
      </c>
      <c r="EC138" s="5">
        <v>-1</v>
      </c>
      <c r="ED138" s="5">
        <v>-1</v>
      </c>
      <c r="EE138" s="5">
        <v>-1</v>
      </c>
      <c r="EF138" s="5">
        <v>-1</v>
      </c>
      <c r="EG138" s="5">
        <v>-1</v>
      </c>
      <c r="EH138" s="5">
        <v>-1</v>
      </c>
      <c r="EI138" s="5">
        <v>-1</v>
      </c>
      <c r="EJ138" s="5">
        <v>-1</v>
      </c>
      <c r="EK138" s="5">
        <v>-1</v>
      </c>
      <c r="EL138" s="5">
        <v>-1</v>
      </c>
      <c r="EM138" s="5">
        <v>-1</v>
      </c>
      <c r="EN138" s="5">
        <v>-1</v>
      </c>
      <c r="EO138" s="5">
        <v>-1</v>
      </c>
      <c r="EP138" s="5">
        <v>-1</v>
      </c>
      <c r="EQ138" s="5">
        <v>-1</v>
      </c>
      <c r="ER138" s="5">
        <v>-1</v>
      </c>
      <c r="ES138" s="5">
        <v>-1</v>
      </c>
      <c r="ET138" s="5">
        <v>-1</v>
      </c>
      <c r="EU138" s="5">
        <v>-1</v>
      </c>
      <c r="EV138" s="5">
        <v>-1</v>
      </c>
      <c r="EW138" s="5">
        <v>-1</v>
      </c>
      <c r="EX138" s="5">
        <v>-1</v>
      </c>
      <c r="EY138" s="5">
        <v>-1</v>
      </c>
      <c r="EZ138" s="5">
        <v>-1</v>
      </c>
      <c r="FA138" s="5">
        <v>-1</v>
      </c>
      <c r="FB138" s="5">
        <v>-1</v>
      </c>
      <c r="FC138" s="5">
        <v>-1</v>
      </c>
      <c r="FD138" s="5">
        <v>-1</v>
      </c>
      <c r="FE138" s="5">
        <v>-1</v>
      </c>
      <c r="FF138" s="5">
        <v>-1</v>
      </c>
      <c r="FG138" s="5">
        <v>-1</v>
      </c>
      <c r="FH138" s="5">
        <v>-1</v>
      </c>
      <c r="FI138" s="5">
        <v>-1</v>
      </c>
      <c r="FJ138" s="5">
        <v>-1</v>
      </c>
      <c r="FK138" s="5">
        <v>-1</v>
      </c>
      <c r="FL138" s="5">
        <v>-1</v>
      </c>
      <c r="FM138" s="5">
        <v>-1</v>
      </c>
      <c r="FN138" s="5">
        <v>-1</v>
      </c>
      <c r="FO138" s="5">
        <v>-1</v>
      </c>
      <c r="FP138" s="5">
        <v>-1</v>
      </c>
      <c r="FQ138" s="5">
        <v>-1</v>
      </c>
      <c r="FR138" s="5">
        <v>-1</v>
      </c>
      <c r="FS138" s="5">
        <v>-1</v>
      </c>
      <c r="FT138" s="5">
        <v>-1</v>
      </c>
      <c r="FU138" s="5">
        <v>-1</v>
      </c>
      <c r="FV138" s="5">
        <v>-1</v>
      </c>
      <c r="FW138" s="5">
        <v>-1</v>
      </c>
      <c r="FX138" s="5">
        <v>-1</v>
      </c>
      <c r="FY138" s="5">
        <v>-1</v>
      </c>
      <c r="FZ138" s="5">
        <v>-1</v>
      </c>
      <c r="GA138" s="5">
        <v>-1</v>
      </c>
      <c r="GB138" s="5">
        <v>-1</v>
      </c>
      <c r="GC138" s="5">
        <v>-1</v>
      </c>
      <c r="GD138" s="5">
        <v>-1</v>
      </c>
      <c r="GE138" s="5">
        <v>-1</v>
      </c>
      <c r="GF138" s="5">
        <v>-1</v>
      </c>
      <c r="GG138" s="5">
        <v>-1</v>
      </c>
      <c r="GH138" s="5">
        <v>-1</v>
      </c>
      <c r="GI138" s="5">
        <v>-1</v>
      </c>
      <c r="GJ138" s="5">
        <v>-1</v>
      </c>
      <c r="GK138" s="5">
        <v>-1</v>
      </c>
      <c r="GL138" s="5">
        <v>-1</v>
      </c>
      <c r="GM138" s="5">
        <v>-1</v>
      </c>
      <c r="GN138" s="5">
        <v>-1</v>
      </c>
      <c r="GO138" s="5">
        <v>-1</v>
      </c>
      <c r="GP138" s="5">
        <v>-1</v>
      </c>
      <c r="GQ138" s="5">
        <v>-1</v>
      </c>
      <c r="GR138" s="5">
        <v>2.415905631659056E-7</v>
      </c>
      <c r="GS138" s="5">
        <v>-1</v>
      </c>
      <c r="GT138" s="5">
        <v>-1</v>
      </c>
      <c r="GU138" s="5">
        <v>-1</v>
      </c>
      <c r="GV138" s="5">
        <v>-1</v>
      </c>
      <c r="GW138" s="5">
        <v>-1</v>
      </c>
      <c r="GX138" s="5">
        <v>-1</v>
      </c>
      <c r="GY138" s="5">
        <v>-1</v>
      </c>
      <c r="GZ138" s="5">
        <v>-1</v>
      </c>
      <c r="HA138" s="5">
        <v>-1</v>
      </c>
      <c r="HB138" s="5">
        <v>-1</v>
      </c>
      <c r="HC138" s="5">
        <v>-1</v>
      </c>
      <c r="HD138" s="5">
        <v>-1</v>
      </c>
      <c r="HE138" s="5">
        <v>-1</v>
      </c>
      <c r="HF138" s="5">
        <v>-1</v>
      </c>
      <c r="HG138" s="5">
        <v>1.6390657713313633E-7</v>
      </c>
      <c r="HH138" s="5">
        <v>-1</v>
      </c>
      <c r="HI138" s="5">
        <v>-1</v>
      </c>
      <c r="HJ138" s="5">
        <v>-1</v>
      </c>
      <c r="HK138" s="5">
        <v>-1</v>
      </c>
      <c r="HL138" s="5">
        <v>-1</v>
      </c>
      <c r="HM138" s="5">
        <v>-1</v>
      </c>
      <c r="HN138" s="5">
        <v>-1</v>
      </c>
      <c r="HO138" s="5" t="s">
        <v>720</v>
      </c>
    </row>
    <row r="139" spans="1:223" x14ac:dyDescent="0.25">
      <c r="A139" s="34" t="s">
        <v>4894</v>
      </c>
      <c r="B139" s="5">
        <v>2</v>
      </c>
      <c r="C139" s="5">
        <v>0</v>
      </c>
      <c r="D139" s="5">
        <v>1.0447998948424983E-4</v>
      </c>
      <c r="E139" s="5">
        <v>0.41265142575474623</v>
      </c>
      <c r="F139" s="5">
        <v>1.4067313184520758E-2</v>
      </c>
      <c r="G139" s="5">
        <v>0.57317678107124836</v>
      </c>
      <c r="H139" s="5">
        <v>-1</v>
      </c>
      <c r="I139" s="5">
        <v>-1</v>
      </c>
      <c r="J139" s="5">
        <v>-1</v>
      </c>
      <c r="K139" s="5">
        <v>-1</v>
      </c>
      <c r="L139" s="5">
        <v>-1</v>
      </c>
      <c r="M139" s="5">
        <v>-1</v>
      </c>
      <c r="N139" s="5">
        <v>-1</v>
      </c>
      <c r="O139" s="5">
        <v>-1</v>
      </c>
      <c r="P139" s="5">
        <v>-1</v>
      </c>
      <c r="Q139" s="5">
        <v>-1</v>
      </c>
      <c r="R139" s="5">
        <v>-1</v>
      </c>
      <c r="S139" s="5">
        <v>-1</v>
      </c>
      <c r="T139" s="5">
        <v>-1</v>
      </c>
      <c r="U139" s="5">
        <v>-1</v>
      </c>
      <c r="V139" s="5">
        <v>-1</v>
      </c>
      <c r="W139" s="5">
        <v>-1</v>
      </c>
      <c r="X139" s="5">
        <v>-1</v>
      </c>
      <c r="Y139" s="5">
        <v>-1</v>
      </c>
      <c r="Z139" s="5">
        <v>-1</v>
      </c>
      <c r="AA139" s="5">
        <v>-1</v>
      </c>
      <c r="AB139" s="5">
        <v>-1</v>
      </c>
      <c r="AC139" s="5">
        <v>-1</v>
      </c>
      <c r="AD139" s="5">
        <v>-1</v>
      </c>
      <c r="AE139" s="5">
        <v>-1</v>
      </c>
      <c r="AF139" s="5">
        <v>-1</v>
      </c>
      <c r="AG139" s="5">
        <v>-1</v>
      </c>
      <c r="AH139" s="5">
        <v>-1</v>
      </c>
      <c r="AI139" s="5">
        <v>-1</v>
      </c>
      <c r="AJ139" s="5">
        <v>-1</v>
      </c>
      <c r="AK139" s="5">
        <v>-1</v>
      </c>
      <c r="AL139" s="5">
        <v>-1</v>
      </c>
      <c r="AM139" s="5">
        <v>-1</v>
      </c>
      <c r="AN139" s="5">
        <v>-1</v>
      </c>
      <c r="AO139" s="5">
        <v>-1</v>
      </c>
      <c r="AP139" s="5">
        <v>-1</v>
      </c>
      <c r="AQ139" s="5">
        <v>-1</v>
      </c>
      <c r="AR139" s="5">
        <v>-1</v>
      </c>
      <c r="AS139" s="5">
        <v>-1</v>
      </c>
      <c r="AT139" s="5">
        <v>-1</v>
      </c>
      <c r="AU139" s="5">
        <v>-1</v>
      </c>
      <c r="AV139" s="5">
        <v>-1</v>
      </c>
      <c r="AW139" s="5">
        <v>-1</v>
      </c>
      <c r="AX139" s="5">
        <v>-1</v>
      </c>
      <c r="AY139" s="5">
        <v>-1</v>
      </c>
      <c r="AZ139" s="5">
        <v>-1</v>
      </c>
      <c r="BA139" s="5">
        <v>-1</v>
      </c>
      <c r="BB139" s="5">
        <v>-1</v>
      </c>
      <c r="BC139" s="5">
        <v>-1</v>
      </c>
      <c r="BD139" s="5">
        <v>-1</v>
      </c>
      <c r="BE139" s="5">
        <v>-1</v>
      </c>
      <c r="BF139" s="5">
        <v>-1</v>
      </c>
      <c r="BG139" s="5">
        <v>-1</v>
      </c>
      <c r="BH139" s="5">
        <v>-1</v>
      </c>
      <c r="BI139" s="5">
        <v>-1</v>
      </c>
      <c r="BJ139" s="5">
        <v>-1</v>
      </c>
      <c r="BK139" s="5">
        <v>-1</v>
      </c>
      <c r="BL139" s="5">
        <v>-1</v>
      </c>
      <c r="BM139" s="5">
        <v>-1</v>
      </c>
      <c r="BN139" s="5">
        <v>-1</v>
      </c>
      <c r="BO139" s="5">
        <v>-1</v>
      </c>
      <c r="BP139" s="5">
        <v>-1</v>
      </c>
      <c r="BQ139" s="5">
        <v>-1</v>
      </c>
      <c r="BR139" s="5">
        <v>-1</v>
      </c>
      <c r="BS139" s="5">
        <v>-1</v>
      </c>
      <c r="BT139" s="5">
        <v>-1</v>
      </c>
      <c r="BU139" s="5">
        <v>-1</v>
      </c>
      <c r="BV139" s="5">
        <v>-1</v>
      </c>
      <c r="BW139" s="5">
        <v>-1</v>
      </c>
      <c r="BX139" s="5">
        <v>-1</v>
      </c>
      <c r="BY139" s="5">
        <v>-1</v>
      </c>
      <c r="BZ139" s="5">
        <v>-1</v>
      </c>
      <c r="CA139" s="5">
        <v>-1</v>
      </c>
      <c r="CB139" s="5">
        <v>-1</v>
      </c>
      <c r="CC139" s="5">
        <v>-1</v>
      </c>
      <c r="CD139" s="5">
        <v>-1</v>
      </c>
      <c r="CE139" s="5">
        <v>-1</v>
      </c>
      <c r="CF139" s="5">
        <v>-1</v>
      </c>
      <c r="CG139" s="5">
        <v>-1</v>
      </c>
      <c r="CH139" s="5">
        <v>-1</v>
      </c>
      <c r="CI139" s="5">
        <v>-1</v>
      </c>
      <c r="CJ139" s="5">
        <v>-1</v>
      </c>
      <c r="CK139" s="5">
        <v>-1</v>
      </c>
      <c r="CL139" s="5">
        <v>-1</v>
      </c>
      <c r="CM139" s="5">
        <v>-1</v>
      </c>
      <c r="CN139" s="5">
        <v>-1</v>
      </c>
      <c r="CO139" s="5">
        <v>-1</v>
      </c>
      <c r="CP139" s="5">
        <v>-1</v>
      </c>
      <c r="CQ139" s="5">
        <v>-1</v>
      </c>
      <c r="CR139" s="5">
        <v>-1</v>
      </c>
      <c r="CS139" s="5">
        <v>-1</v>
      </c>
      <c r="CT139" s="5">
        <v>-1</v>
      </c>
      <c r="CU139" s="5">
        <v>-1</v>
      </c>
      <c r="CV139" s="5">
        <v>-1</v>
      </c>
      <c r="CW139" s="5">
        <v>-1</v>
      </c>
      <c r="CX139" s="5">
        <v>-1</v>
      </c>
      <c r="CY139" s="5">
        <v>-1</v>
      </c>
      <c r="CZ139" s="5">
        <v>-1</v>
      </c>
      <c r="DA139" s="5">
        <v>-1</v>
      </c>
      <c r="DB139" s="5">
        <v>-1</v>
      </c>
      <c r="DC139" s="5">
        <v>-1</v>
      </c>
      <c r="DD139" s="5">
        <v>-1</v>
      </c>
      <c r="DE139" s="5">
        <v>-1</v>
      </c>
      <c r="DF139" s="5">
        <v>-1</v>
      </c>
      <c r="DG139" s="5">
        <v>-1</v>
      </c>
      <c r="DH139" s="5">
        <v>-1</v>
      </c>
      <c r="DI139" s="5">
        <v>-1</v>
      </c>
      <c r="DJ139" s="5">
        <v>-1</v>
      </c>
      <c r="DK139" s="5">
        <v>-1</v>
      </c>
      <c r="DL139" s="5">
        <v>-1</v>
      </c>
      <c r="DM139" s="5">
        <v>-1</v>
      </c>
      <c r="DN139" s="5">
        <v>-1</v>
      </c>
      <c r="DO139" s="5">
        <v>-1</v>
      </c>
      <c r="DP139" s="5">
        <v>-1</v>
      </c>
      <c r="DQ139" s="5">
        <v>-1</v>
      </c>
      <c r="DR139" s="5">
        <v>-1</v>
      </c>
      <c r="DS139" s="5">
        <v>-1</v>
      </c>
      <c r="DT139" s="5">
        <v>-1</v>
      </c>
      <c r="DU139" s="5">
        <v>-1</v>
      </c>
      <c r="DV139" s="5">
        <v>-1</v>
      </c>
      <c r="DW139" s="5">
        <v>-1</v>
      </c>
      <c r="DX139" s="5">
        <v>-1</v>
      </c>
      <c r="DY139" s="5">
        <v>-1</v>
      </c>
      <c r="DZ139" s="5">
        <v>-1</v>
      </c>
      <c r="EA139" s="5">
        <v>-1</v>
      </c>
      <c r="EB139" s="5">
        <v>-1</v>
      </c>
      <c r="EC139" s="5">
        <v>-1</v>
      </c>
      <c r="ED139" s="5">
        <v>-1</v>
      </c>
      <c r="EE139" s="5">
        <v>-1</v>
      </c>
      <c r="EF139" s="5">
        <v>-1</v>
      </c>
      <c r="EG139" s="5">
        <v>-1</v>
      </c>
      <c r="EH139" s="5">
        <v>-1</v>
      </c>
      <c r="EI139" s="5">
        <v>-1</v>
      </c>
      <c r="EJ139" s="5">
        <v>-1</v>
      </c>
      <c r="EK139" s="5">
        <v>-1</v>
      </c>
      <c r="EL139" s="5">
        <v>-1</v>
      </c>
      <c r="EM139" s="5">
        <v>-1</v>
      </c>
      <c r="EN139" s="5">
        <v>-1</v>
      </c>
      <c r="EO139" s="5">
        <v>-1</v>
      </c>
      <c r="EP139" s="5">
        <v>-1</v>
      </c>
      <c r="EQ139" s="5">
        <v>-1</v>
      </c>
      <c r="ER139" s="5">
        <v>-1</v>
      </c>
      <c r="ES139" s="5">
        <v>-1</v>
      </c>
      <c r="ET139" s="5">
        <v>-1</v>
      </c>
      <c r="EU139" s="5">
        <v>-1</v>
      </c>
      <c r="EV139" s="5">
        <v>-1</v>
      </c>
      <c r="EW139" s="5">
        <v>-1</v>
      </c>
      <c r="EX139" s="5">
        <v>-1</v>
      </c>
      <c r="EY139" s="5">
        <v>-1</v>
      </c>
      <c r="EZ139" s="5">
        <v>-1</v>
      </c>
      <c r="FA139" s="5">
        <v>-1</v>
      </c>
      <c r="FB139" s="5">
        <v>-1</v>
      </c>
      <c r="FC139" s="5">
        <v>-1</v>
      </c>
      <c r="FD139" s="5">
        <v>-1</v>
      </c>
      <c r="FE139" s="5">
        <v>-1</v>
      </c>
      <c r="FF139" s="5">
        <v>-1</v>
      </c>
      <c r="FG139" s="5">
        <v>-1</v>
      </c>
      <c r="FH139" s="5">
        <v>-1</v>
      </c>
      <c r="FI139" s="5">
        <v>-1</v>
      </c>
      <c r="FJ139" s="5">
        <v>-1</v>
      </c>
      <c r="FK139" s="5">
        <v>-1</v>
      </c>
      <c r="FL139" s="5">
        <v>-1</v>
      </c>
      <c r="FM139" s="5">
        <v>-1</v>
      </c>
      <c r="FN139" s="5">
        <v>-1</v>
      </c>
      <c r="FO139" s="5">
        <v>-1</v>
      </c>
      <c r="FP139" s="5">
        <v>-1</v>
      </c>
      <c r="FQ139" s="5">
        <v>-1</v>
      </c>
      <c r="FR139" s="5">
        <v>-1</v>
      </c>
      <c r="FS139" s="5">
        <v>-1</v>
      </c>
      <c r="FT139" s="5">
        <v>-1</v>
      </c>
      <c r="FU139" s="5">
        <v>-1</v>
      </c>
      <c r="FV139" s="5">
        <v>-1</v>
      </c>
      <c r="FW139" s="5">
        <v>-1</v>
      </c>
      <c r="FX139" s="5">
        <v>-1</v>
      </c>
      <c r="FY139" s="5">
        <v>-1</v>
      </c>
      <c r="FZ139" s="5">
        <v>-1</v>
      </c>
      <c r="GA139" s="5">
        <v>-1</v>
      </c>
      <c r="GB139" s="5">
        <v>-1</v>
      </c>
      <c r="GC139" s="5">
        <v>-1</v>
      </c>
      <c r="GD139" s="5">
        <v>-1</v>
      </c>
      <c r="GE139" s="5">
        <v>-1</v>
      </c>
      <c r="GF139" s="5">
        <v>-1</v>
      </c>
      <c r="GG139" s="5">
        <v>-1</v>
      </c>
      <c r="GH139" s="5">
        <v>-1</v>
      </c>
      <c r="GI139" s="5">
        <v>-1</v>
      </c>
      <c r="GJ139" s="5">
        <v>-1</v>
      </c>
      <c r="GK139" s="5">
        <v>-1</v>
      </c>
      <c r="GL139" s="5">
        <v>-1</v>
      </c>
      <c r="GM139" s="5">
        <v>-1</v>
      </c>
      <c r="GN139" s="5">
        <v>-1</v>
      </c>
      <c r="GO139" s="5">
        <v>-1</v>
      </c>
      <c r="GP139" s="5">
        <v>-1</v>
      </c>
      <c r="GQ139" s="5">
        <v>-1</v>
      </c>
      <c r="GR139" s="5">
        <v>4.5509893455098935E-8</v>
      </c>
      <c r="GS139" s="5">
        <v>-1</v>
      </c>
      <c r="GT139" s="5">
        <v>-1</v>
      </c>
      <c r="GU139" s="5">
        <v>-1</v>
      </c>
      <c r="GV139" s="5">
        <v>-1</v>
      </c>
      <c r="GW139" s="5">
        <v>-1</v>
      </c>
      <c r="GX139" s="5">
        <v>-1</v>
      </c>
      <c r="GY139" s="5">
        <v>-1</v>
      </c>
      <c r="GZ139" s="5">
        <v>-1</v>
      </c>
      <c r="HA139" s="5">
        <v>-1</v>
      </c>
      <c r="HB139" s="5">
        <v>-1</v>
      </c>
      <c r="HC139" s="5">
        <v>-1</v>
      </c>
      <c r="HD139" s="5">
        <v>-1</v>
      </c>
      <c r="HE139" s="5">
        <v>-1</v>
      </c>
      <c r="HF139" s="5">
        <v>-1</v>
      </c>
      <c r="HG139" s="5">
        <v>3.2814652274328482E-6</v>
      </c>
      <c r="HH139" s="5">
        <v>-1</v>
      </c>
      <c r="HI139" s="5">
        <v>-1</v>
      </c>
      <c r="HJ139" s="5">
        <v>-1</v>
      </c>
      <c r="HK139" s="5">
        <v>-1</v>
      </c>
      <c r="HL139" s="5">
        <v>-1</v>
      </c>
      <c r="HM139" s="5">
        <v>-1</v>
      </c>
      <c r="HN139" s="5">
        <v>-1</v>
      </c>
      <c r="HO139" s="5" t="s">
        <v>720</v>
      </c>
    </row>
    <row r="140" spans="1:223" x14ac:dyDescent="0.25">
      <c r="A140" s="34" t="s">
        <v>4901</v>
      </c>
      <c r="B140" s="5">
        <v>2</v>
      </c>
      <c r="C140" s="5">
        <v>0</v>
      </c>
      <c r="D140" s="5">
        <v>1.7044374619603317E-7</v>
      </c>
      <c r="E140" s="5">
        <v>0.50942600825676443</v>
      </c>
      <c r="F140" s="5">
        <v>7.4131632652687822E-3</v>
      </c>
      <c r="G140" s="5">
        <v>0.48316065803422104</v>
      </c>
      <c r="H140" s="5">
        <v>-1</v>
      </c>
      <c r="I140" s="5">
        <v>-1</v>
      </c>
      <c r="J140" s="5">
        <v>-1</v>
      </c>
      <c r="K140" s="5">
        <v>-1</v>
      </c>
      <c r="L140" s="5">
        <v>-1</v>
      </c>
      <c r="M140" s="5">
        <v>-1</v>
      </c>
      <c r="N140" s="5">
        <v>-1</v>
      </c>
      <c r="O140" s="5">
        <v>-1</v>
      </c>
      <c r="P140" s="5">
        <v>-1</v>
      </c>
      <c r="Q140" s="5">
        <v>-1</v>
      </c>
      <c r="R140" s="5">
        <v>-1</v>
      </c>
      <c r="S140" s="5">
        <v>-1</v>
      </c>
      <c r="T140" s="5">
        <v>-1</v>
      </c>
      <c r="U140" s="5">
        <v>-1</v>
      </c>
      <c r="V140" s="5">
        <v>-1</v>
      </c>
      <c r="W140" s="5">
        <v>-1</v>
      </c>
      <c r="X140" s="5">
        <v>-1</v>
      </c>
      <c r="Y140" s="5">
        <v>-1</v>
      </c>
      <c r="Z140" s="5">
        <v>-1</v>
      </c>
      <c r="AA140" s="5">
        <v>-1</v>
      </c>
      <c r="AB140" s="5">
        <v>-1</v>
      </c>
      <c r="AC140" s="5">
        <v>-1</v>
      </c>
      <c r="AD140" s="5">
        <v>-1</v>
      </c>
      <c r="AE140" s="5">
        <v>-1</v>
      </c>
      <c r="AF140" s="5">
        <v>-1</v>
      </c>
      <c r="AG140" s="5">
        <v>-1</v>
      </c>
      <c r="AH140" s="5">
        <v>-1</v>
      </c>
      <c r="AI140" s="5">
        <v>-1</v>
      </c>
      <c r="AJ140" s="5">
        <v>-1</v>
      </c>
      <c r="AK140" s="5">
        <v>-1</v>
      </c>
      <c r="AL140" s="5">
        <v>-1</v>
      </c>
      <c r="AM140" s="5">
        <v>-1</v>
      </c>
      <c r="AN140" s="5">
        <v>-1</v>
      </c>
      <c r="AO140" s="5">
        <v>-1</v>
      </c>
      <c r="AP140" s="5">
        <v>-1</v>
      </c>
      <c r="AQ140" s="5">
        <v>-1</v>
      </c>
      <c r="AR140" s="5">
        <v>-1</v>
      </c>
      <c r="AS140" s="5">
        <v>-1</v>
      </c>
      <c r="AT140" s="5">
        <v>-1</v>
      </c>
      <c r="AU140" s="5">
        <v>-1</v>
      </c>
      <c r="AV140" s="5">
        <v>-1</v>
      </c>
      <c r="AW140" s="5">
        <v>-1</v>
      </c>
      <c r="AX140" s="5">
        <v>-1</v>
      </c>
      <c r="AY140" s="5">
        <v>-1</v>
      </c>
      <c r="AZ140" s="5">
        <v>-1</v>
      </c>
      <c r="BA140" s="5">
        <v>-1</v>
      </c>
      <c r="BB140" s="5">
        <v>-1</v>
      </c>
      <c r="BC140" s="5">
        <v>-1</v>
      </c>
      <c r="BD140" s="5">
        <v>-1</v>
      </c>
      <c r="BE140" s="5">
        <v>-1</v>
      </c>
      <c r="BF140" s="5">
        <v>-1</v>
      </c>
      <c r="BG140" s="5">
        <v>-1</v>
      </c>
      <c r="BH140" s="5">
        <v>-1</v>
      </c>
      <c r="BI140" s="5">
        <v>-1</v>
      </c>
      <c r="BJ140" s="5">
        <v>-1</v>
      </c>
      <c r="BK140" s="5">
        <v>-1</v>
      </c>
      <c r="BL140" s="5">
        <v>-1</v>
      </c>
      <c r="BM140" s="5">
        <v>-1</v>
      </c>
      <c r="BN140" s="5">
        <v>-1</v>
      </c>
      <c r="BO140" s="5">
        <v>-1</v>
      </c>
      <c r="BP140" s="5">
        <v>-1</v>
      </c>
      <c r="BQ140" s="5">
        <v>-1</v>
      </c>
      <c r="BR140" s="5">
        <v>-1</v>
      </c>
      <c r="BS140" s="5">
        <v>-1</v>
      </c>
      <c r="BT140" s="5">
        <v>-1</v>
      </c>
      <c r="BU140" s="5">
        <v>-1</v>
      </c>
      <c r="BV140" s="5">
        <v>-1</v>
      </c>
      <c r="BW140" s="5">
        <v>-1</v>
      </c>
      <c r="BX140" s="5">
        <v>-1</v>
      </c>
      <c r="BY140" s="5">
        <v>-1</v>
      </c>
      <c r="BZ140" s="5">
        <v>-1</v>
      </c>
      <c r="CA140" s="5">
        <v>-1</v>
      </c>
      <c r="CB140" s="5">
        <v>-1</v>
      </c>
      <c r="CC140" s="5">
        <v>-1</v>
      </c>
      <c r="CD140" s="5">
        <v>-1</v>
      </c>
      <c r="CE140" s="5">
        <v>-1</v>
      </c>
      <c r="CF140" s="5">
        <v>-1</v>
      </c>
      <c r="CG140" s="5">
        <v>-1</v>
      </c>
      <c r="CH140" s="5">
        <v>-1</v>
      </c>
      <c r="CI140" s="5">
        <v>-1</v>
      </c>
      <c r="CJ140" s="5">
        <v>-1</v>
      </c>
      <c r="CK140" s="5">
        <v>-1</v>
      </c>
      <c r="CL140" s="5">
        <v>-1</v>
      </c>
      <c r="CM140" s="5">
        <v>-1</v>
      </c>
      <c r="CN140" s="5">
        <v>-1</v>
      </c>
      <c r="CO140" s="5">
        <v>-1</v>
      </c>
      <c r="CP140" s="5">
        <v>-1</v>
      </c>
      <c r="CQ140" s="5">
        <v>-1</v>
      </c>
      <c r="CR140" s="5">
        <v>-1</v>
      </c>
      <c r="CS140" s="5">
        <v>-1</v>
      </c>
      <c r="CT140" s="5">
        <v>-1</v>
      </c>
      <c r="CU140" s="5">
        <v>-1</v>
      </c>
      <c r="CV140" s="5">
        <v>-1</v>
      </c>
      <c r="CW140" s="5">
        <v>-1</v>
      </c>
      <c r="CX140" s="5">
        <v>-1</v>
      </c>
      <c r="CY140" s="5">
        <v>-1</v>
      </c>
      <c r="CZ140" s="5">
        <v>-1</v>
      </c>
      <c r="DA140" s="5">
        <v>-1</v>
      </c>
      <c r="DB140" s="5">
        <v>-1</v>
      </c>
      <c r="DC140" s="5">
        <v>-1</v>
      </c>
      <c r="DD140" s="5">
        <v>-1</v>
      </c>
      <c r="DE140" s="5">
        <v>-1</v>
      </c>
      <c r="DF140" s="5">
        <v>-1</v>
      </c>
      <c r="DG140" s="5">
        <v>-1</v>
      </c>
      <c r="DH140" s="5">
        <v>-1</v>
      </c>
      <c r="DI140" s="5">
        <v>-1</v>
      </c>
      <c r="DJ140" s="5">
        <v>-1</v>
      </c>
      <c r="DK140" s="5">
        <v>-1</v>
      </c>
      <c r="DL140" s="5">
        <v>-1</v>
      </c>
      <c r="DM140" s="5">
        <v>-1</v>
      </c>
      <c r="DN140" s="5">
        <v>-1</v>
      </c>
      <c r="DO140" s="5">
        <v>-1</v>
      </c>
      <c r="DP140" s="5">
        <v>-1</v>
      </c>
      <c r="DQ140" s="5">
        <v>-1</v>
      </c>
      <c r="DR140" s="5">
        <v>-1</v>
      </c>
      <c r="DS140" s="5">
        <v>-1</v>
      </c>
      <c r="DT140" s="5">
        <v>-1</v>
      </c>
      <c r="DU140" s="5">
        <v>-1</v>
      </c>
      <c r="DV140" s="5">
        <v>-1</v>
      </c>
      <c r="DW140" s="5">
        <v>-1</v>
      </c>
      <c r="DX140" s="5">
        <v>-1</v>
      </c>
      <c r="DY140" s="5">
        <v>-1</v>
      </c>
      <c r="DZ140" s="5">
        <v>-1</v>
      </c>
      <c r="EA140" s="5">
        <v>-1</v>
      </c>
      <c r="EB140" s="5">
        <v>-1</v>
      </c>
      <c r="EC140" s="5">
        <v>-1</v>
      </c>
      <c r="ED140" s="5">
        <v>-1</v>
      </c>
      <c r="EE140" s="5">
        <v>-1</v>
      </c>
      <c r="EF140" s="5">
        <v>-1</v>
      </c>
      <c r="EG140" s="5">
        <v>-1</v>
      </c>
      <c r="EH140" s="5">
        <v>-1</v>
      </c>
      <c r="EI140" s="5">
        <v>-1</v>
      </c>
      <c r="EJ140" s="5">
        <v>-1</v>
      </c>
      <c r="EK140" s="5">
        <v>-1</v>
      </c>
      <c r="EL140" s="5">
        <v>-1</v>
      </c>
      <c r="EM140" s="5">
        <v>-1</v>
      </c>
      <c r="EN140" s="5">
        <v>-1</v>
      </c>
      <c r="EO140" s="5">
        <v>-1</v>
      </c>
      <c r="EP140" s="5">
        <v>-1</v>
      </c>
      <c r="EQ140" s="5">
        <v>-1</v>
      </c>
      <c r="ER140" s="5">
        <v>-1</v>
      </c>
      <c r="ES140" s="5">
        <v>-1</v>
      </c>
      <c r="ET140" s="5">
        <v>-1</v>
      </c>
      <c r="EU140" s="5">
        <v>-1</v>
      </c>
      <c r="EV140" s="5">
        <v>-1</v>
      </c>
      <c r="EW140" s="5">
        <v>-1</v>
      </c>
      <c r="EX140" s="5">
        <v>-1</v>
      </c>
      <c r="EY140" s="5">
        <v>-1</v>
      </c>
      <c r="EZ140" s="5">
        <v>-1</v>
      </c>
      <c r="FA140" s="5">
        <v>-1</v>
      </c>
      <c r="FB140" s="5">
        <v>-1</v>
      </c>
      <c r="FC140" s="5">
        <v>-1</v>
      </c>
      <c r="FD140" s="5">
        <v>-1</v>
      </c>
      <c r="FE140" s="5">
        <v>-1</v>
      </c>
      <c r="FF140" s="5">
        <v>-1</v>
      </c>
      <c r="FG140" s="5">
        <v>-1</v>
      </c>
      <c r="FH140" s="5">
        <v>-1</v>
      </c>
      <c r="FI140" s="5">
        <v>-1</v>
      </c>
      <c r="FJ140" s="5">
        <v>-1</v>
      </c>
      <c r="FK140" s="5">
        <v>-1</v>
      </c>
      <c r="FL140" s="5">
        <v>-1</v>
      </c>
      <c r="FM140" s="5">
        <v>-1</v>
      </c>
      <c r="FN140" s="5">
        <v>-1</v>
      </c>
      <c r="FO140" s="5">
        <v>-1</v>
      </c>
      <c r="FP140" s="5">
        <v>-1</v>
      </c>
      <c r="FQ140" s="5">
        <v>-1</v>
      </c>
      <c r="FR140" s="5">
        <v>-1</v>
      </c>
      <c r="FS140" s="5">
        <v>-1</v>
      </c>
      <c r="FT140" s="5">
        <v>-1</v>
      </c>
      <c r="FU140" s="5">
        <v>-1</v>
      </c>
      <c r="FV140" s="5">
        <v>-1</v>
      </c>
      <c r="FW140" s="5">
        <v>-1</v>
      </c>
      <c r="FX140" s="5">
        <v>-1</v>
      </c>
      <c r="FY140" s="5">
        <v>-1</v>
      </c>
      <c r="FZ140" s="5">
        <v>-1</v>
      </c>
      <c r="GA140" s="5">
        <v>-1</v>
      </c>
      <c r="GB140" s="5">
        <v>-1</v>
      </c>
      <c r="GC140" s="5">
        <v>-1</v>
      </c>
      <c r="GD140" s="5">
        <v>-1</v>
      </c>
      <c r="GE140" s="5">
        <v>-1</v>
      </c>
      <c r="GF140" s="5">
        <v>-1</v>
      </c>
      <c r="GG140" s="5">
        <v>-1</v>
      </c>
      <c r="GH140" s="5">
        <v>-1</v>
      </c>
      <c r="GI140" s="5">
        <v>-1</v>
      </c>
      <c r="GJ140" s="5">
        <v>-1</v>
      </c>
      <c r="GK140" s="5">
        <v>-1</v>
      </c>
      <c r="GL140" s="5">
        <v>-1</v>
      </c>
      <c r="GM140" s="5">
        <v>-1</v>
      </c>
      <c r="GN140" s="5">
        <v>-1</v>
      </c>
      <c r="GO140" s="5">
        <v>-1</v>
      </c>
      <c r="GP140" s="5">
        <v>-1</v>
      </c>
      <c r="GQ140" s="5">
        <v>-1</v>
      </c>
      <c r="GR140" s="5">
        <v>2.1803652968036529E-7</v>
      </c>
      <c r="GS140" s="5">
        <v>-1</v>
      </c>
      <c r="GT140" s="5">
        <v>-1</v>
      </c>
      <c r="GU140" s="5">
        <v>-1</v>
      </c>
      <c r="GV140" s="5">
        <v>-1</v>
      </c>
      <c r="GW140" s="5">
        <v>-1</v>
      </c>
      <c r="GX140" s="5">
        <v>-1</v>
      </c>
      <c r="GY140" s="5">
        <v>-1</v>
      </c>
      <c r="GZ140" s="5">
        <v>-1</v>
      </c>
      <c r="HA140" s="5">
        <v>-1</v>
      </c>
      <c r="HB140" s="5">
        <v>-1</v>
      </c>
      <c r="HC140" s="5">
        <v>-1</v>
      </c>
      <c r="HD140" s="5">
        <v>-1</v>
      </c>
      <c r="HE140" s="5">
        <v>-1</v>
      </c>
      <c r="HF140" s="5">
        <v>-1</v>
      </c>
      <c r="HG140" s="5">
        <v>1.4733381869260677E-5</v>
      </c>
      <c r="HH140" s="5">
        <v>-1</v>
      </c>
      <c r="HI140" s="5">
        <v>-1</v>
      </c>
      <c r="HJ140" s="5">
        <v>-1</v>
      </c>
      <c r="HK140" s="5">
        <v>-1</v>
      </c>
      <c r="HL140" s="5">
        <v>-1</v>
      </c>
      <c r="HM140" s="5">
        <v>-1</v>
      </c>
      <c r="HN140" s="5">
        <v>-1</v>
      </c>
      <c r="HO140" s="5" t="s">
        <v>720</v>
      </c>
    </row>
    <row r="141" spans="1:223" x14ac:dyDescent="0.25">
      <c r="A141" s="34" t="s">
        <v>4908</v>
      </c>
      <c r="B141" s="5">
        <v>2</v>
      </c>
      <c r="C141" s="5">
        <v>0</v>
      </c>
      <c r="D141" s="5">
        <v>6.183444681442704E-6</v>
      </c>
      <c r="E141" s="5">
        <v>0.48596951967298807</v>
      </c>
      <c r="F141" s="5">
        <v>4.8311058755771937E-3</v>
      </c>
      <c r="G141" s="5">
        <v>0.50919319100675353</v>
      </c>
      <c r="H141" s="5">
        <v>-1</v>
      </c>
      <c r="I141" s="5">
        <v>-1</v>
      </c>
      <c r="J141" s="5">
        <v>-1</v>
      </c>
      <c r="K141" s="5">
        <v>-1</v>
      </c>
      <c r="L141" s="5">
        <v>-1</v>
      </c>
      <c r="M141" s="5">
        <v>-1</v>
      </c>
      <c r="N141" s="5">
        <v>-1</v>
      </c>
      <c r="O141" s="5">
        <v>-1</v>
      </c>
      <c r="P141" s="5">
        <v>-1</v>
      </c>
      <c r="Q141" s="5">
        <v>-1</v>
      </c>
      <c r="R141" s="5">
        <v>-1</v>
      </c>
      <c r="S141" s="5">
        <v>-1</v>
      </c>
      <c r="T141" s="5">
        <v>-1</v>
      </c>
      <c r="U141" s="5">
        <v>-1</v>
      </c>
      <c r="V141" s="5">
        <v>-1</v>
      </c>
      <c r="W141" s="5">
        <v>-1</v>
      </c>
      <c r="X141" s="5">
        <v>-1</v>
      </c>
      <c r="Y141" s="5">
        <v>-1</v>
      </c>
      <c r="Z141" s="5">
        <v>-1</v>
      </c>
      <c r="AA141" s="5">
        <v>-1</v>
      </c>
      <c r="AB141" s="5">
        <v>-1</v>
      </c>
      <c r="AC141" s="5">
        <v>-1</v>
      </c>
      <c r="AD141" s="5">
        <v>-1</v>
      </c>
      <c r="AE141" s="5">
        <v>-1</v>
      </c>
      <c r="AF141" s="5">
        <v>-1</v>
      </c>
      <c r="AG141" s="5">
        <v>-1</v>
      </c>
      <c r="AH141" s="5">
        <v>-1</v>
      </c>
      <c r="AI141" s="5">
        <v>-1</v>
      </c>
      <c r="AJ141" s="5">
        <v>-1</v>
      </c>
      <c r="AK141" s="5">
        <v>-1</v>
      </c>
      <c r="AL141" s="5">
        <v>-1</v>
      </c>
      <c r="AM141" s="5">
        <v>-1</v>
      </c>
      <c r="AN141" s="5">
        <v>-1</v>
      </c>
      <c r="AO141" s="5">
        <v>-1</v>
      </c>
      <c r="AP141" s="5">
        <v>-1</v>
      </c>
      <c r="AQ141" s="5">
        <v>-1</v>
      </c>
      <c r="AR141" s="5">
        <v>-1</v>
      </c>
      <c r="AS141" s="5">
        <v>-1</v>
      </c>
      <c r="AT141" s="5">
        <v>-1</v>
      </c>
      <c r="AU141" s="5">
        <v>-1</v>
      </c>
      <c r="AV141" s="5">
        <v>-1</v>
      </c>
      <c r="AW141" s="5">
        <v>-1</v>
      </c>
      <c r="AX141" s="5">
        <v>-1</v>
      </c>
      <c r="AY141" s="5">
        <v>-1</v>
      </c>
      <c r="AZ141" s="5">
        <v>-1</v>
      </c>
      <c r="BA141" s="5">
        <v>-1</v>
      </c>
      <c r="BB141" s="5">
        <v>-1</v>
      </c>
      <c r="BC141" s="5">
        <v>-1</v>
      </c>
      <c r="BD141" s="5">
        <v>-1</v>
      </c>
      <c r="BE141" s="5">
        <v>-1</v>
      </c>
      <c r="BF141" s="5">
        <v>-1</v>
      </c>
      <c r="BG141" s="5">
        <v>-1</v>
      </c>
      <c r="BH141" s="5">
        <v>-1</v>
      </c>
      <c r="BI141" s="5">
        <v>-1</v>
      </c>
      <c r="BJ141" s="5">
        <v>-1</v>
      </c>
      <c r="BK141" s="5">
        <v>-1</v>
      </c>
      <c r="BL141" s="5">
        <v>-1</v>
      </c>
      <c r="BM141" s="5">
        <v>-1</v>
      </c>
      <c r="BN141" s="5">
        <v>-1</v>
      </c>
      <c r="BO141" s="5">
        <v>-1</v>
      </c>
      <c r="BP141" s="5">
        <v>-1</v>
      </c>
      <c r="BQ141" s="5">
        <v>-1</v>
      </c>
      <c r="BR141" s="5">
        <v>-1</v>
      </c>
      <c r="BS141" s="5">
        <v>-1</v>
      </c>
      <c r="BT141" s="5">
        <v>-1</v>
      </c>
      <c r="BU141" s="5">
        <v>-1</v>
      </c>
      <c r="BV141" s="5">
        <v>-1</v>
      </c>
      <c r="BW141" s="5">
        <v>-1</v>
      </c>
      <c r="BX141" s="5">
        <v>-1</v>
      </c>
      <c r="BY141" s="5">
        <v>-1</v>
      </c>
      <c r="BZ141" s="5">
        <v>-1</v>
      </c>
      <c r="CA141" s="5">
        <v>-1</v>
      </c>
      <c r="CB141" s="5">
        <v>-1</v>
      </c>
      <c r="CC141" s="5">
        <v>-1</v>
      </c>
      <c r="CD141" s="5">
        <v>-1</v>
      </c>
      <c r="CE141" s="5">
        <v>-1</v>
      </c>
      <c r="CF141" s="5">
        <v>-1</v>
      </c>
      <c r="CG141" s="5">
        <v>-1</v>
      </c>
      <c r="CH141" s="5">
        <v>-1</v>
      </c>
      <c r="CI141" s="5">
        <v>-1</v>
      </c>
      <c r="CJ141" s="5">
        <v>-1</v>
      </c>
      <c r="CK141" s="5">
        <v>-1</v>
      </c>
      <c r="CL141" s="5">
        <v>-1</v>
      </c>
      <c r="CM141" s="5">
        <v>-1</v>
      </c>
      <c r="CN141" s="5">
        <v>-1</v>
      </c>
      <c r="CO141" s="5">
        <v>-1</v>
      </c>
      <c r="CP141" s="5">
        <v>-1</v>
      </c>
      <c r="CQ141" s="5">
        <v>-1</v>
      </c>
      <c r="CR141" s="5">
        <v>-1</v>
      </c>
      <c r="CS141" s="5">
        <v>-1</v>
      </c>
      <c r="CT141" s="5">
        <v>-1</v>
      </c>
      <c r="CU141" s="5">
        <v>-1</v>
      </c>
      <c r="CV141" s="5">
        <v>-1</v>
      </c>
      <c r="CW141" s="5">
        <v>-1</v>
      </c>
      <c r="CX141" s="5">
        <v>-1</v>
      </c>
      <c r="CY141" s="5">
        <v>-1</v>
      </c>
      <c r="CZ141" s="5">
        <v>-1</v>
      </c>
      <c r="DA141" s="5">
        <v>-1</v>
      </c>
      <c r="DB141" s="5">
        <v>-1</v>
      </c>
      <c r="DC141" s="5">
        <v>-1</v>
      </c>
      <c r="DD141" s="5">
        <v>-1</v>
      </c>
      <c r="DE141" s="5">
        <v>-1</v>
      </c>
      <c r="DF141" s="5">
        <v>-1</v>
      </c>
      <c r="DG141" s="5">
        <v>-1</v>
      </c>
      <c r="DH141" s="5">
        <v>-1</v>
      </c>
      <c r="DI141" s="5">
        <v>-1</v>
      </c>
      <c r="DJ141" s="5">
        <v>-1</v>
      </c>
      <c r="DK141" s="5">
        <v>-1</v>
      </c>
      <c r="DL141" s="5">
        <v>-1</v>
      </c>
      <c r="DM141" s="5">
        <v>-1</v>
      </c>
      <c r="DN141" s="5">
        <v>-1</v>
      </c>
      <c r="DO141" s="5">
        <v>-1</v>
      </c>
      <c r="DP141" s="5">
        <v>-1</v>
      </c>
      <c r="DQ141" s="5">
        <v>-1</v>
      </c>
      <c r="DR141" s="5">
        <v>-1</v>
      </c>
      <c r="DS141" s="5">
        <v>-1</v>
      </c>
      <c r="DT141" s="5">
        <v>-1</v>
      </c>
      <c r="DU141" s="5">
        <v>-1</v>
      </c>
      <c r="DV141" s="5">
        <v>-1</v>
      </c>
      <c r="DW141" s="5">
        <v>-1</v>
      </c>
      <c r="DX141" s="5">
        <v>-1</v>
      </c>
      <c r="DY141" s="5">
        <v>-1</v>
      </c>
      <c r="DZ141" s="5">
        <v>-1</v>
      </c>
      <c r="EA141" s="5">
        <v>-1</v>
      </c>
      <c r="EB141" s="5">
        <v>-1</v>
      </c>
      <c r="EC141" s="5">
        <v>-1</v>
      </c>
      <c r="ED141" s="5">
        <v>-1</v>
      </c>
      <c r="EE141" s="5">
        <v>-1</v>
      </c>
      <c r="EF141" s="5">
        <v>-1</v>
      </c>
      <c r="EG141" s="5">
        <v>-1</v>
      </c>
      <c r="EH141" s="5">
        <v>-1</v>
      </c>
      <c r="EI141" s="5">
        <v>-1</v>
      </c>
      <c r="EJ141" s="5">
        <v>-1</v>
      </c>
      <c r="EK141" s="5">
        <v>-1</v>
      </c>
      <c r="EL141" s="5">
        <v>-1</v>
      </c>
      <c r="EM141" s="5">
        <v>-1</v>
      </c>
      <c r="EN141" s="5">
        <v>-1</v>
      </c>
      <c r="EO141" s="5">
        <v>-1</v>
      </c>
      <c r="EP141" s="5">
        <v>-1</v>
      </c>
      <c r="EQ141" s="5">
        <v>-1</v>
      </c>
      <c r="ER141" s="5">
        <v>-1</v>
      </c>
      <c r="ES141" s="5">
        <v>-1</v>
      </c>
      <c r="ET141" s="5">
        <v>-1</v>
      </c>
      <c r="EU141" s="5">
        <v>-1</v>
      </c>
      <c r="EV141" s="5">
        <v>-1</v>
      </c>
      <c r="EW141" s="5">
        <v>-1</v>
      </c>
      <c r="EX141" s="5">
        <v>-1</v>
      </c>
      <c r="EY141" s="5">
        <v>-1</v>
      </c>
      <c r="EZ141" s="5">
        <v>-1</v>
      </c>
      <c r="FA141" s="5">
        <v>-1</v>
      </c>
      <c r="FB141" s="5">
        <v>-1</v>
      </c>
      <c r="FC141" s="5">
        <v>-1</v>
      </c>
      <c r="FD141" s="5">
        <v>-1</v>
      </c>
      <c r="FE141" s="5">
        <v>-1</v>
      </c>
      <c r="FF141" s="5">
        <v>-1</v>
      </c>
      <c r="FG141" s="5">
        <v>-1</v>
      </c>
      <c r="FH141" s="5">
        <v>-1</v>
      </c>
      <c r="FI141" s="5">
        <v>-1</v>
      </c>
      <c r="FJ141" s="5">
        <v>-1</v>
      </c>
      <c r="FK141" s="5">
        <v>-1</v>
      </c>
      <c r="FL141" s="5">
        <v>-1</v>
      </c>
      <c r="FM141" s="5">
        <v>-1</v>
      </c>
      <c r="FN141" s="5">
        <v>-1</v>
      </c>
      <c r="FO141" s="5">
        <v>-1</v>
      </c>
      <c r="FP141" s="5">
        <v>-1</v>
      </c>
      <c r="FQ141" s="5">
        <v>-1</v>
      </c>
      <c r="FR141" s="5">
        <v>-1</v>
      </c>
      <c r="FS141" s="5">
        <v>-1</v>
      </c>
      <c r="FT141" s="5">
        <v>-1</v>
      </c>
      <c r="FU141" s="5">
        <v>-1</v>
      </c>
      <c r="FV141" s="5">
        <v>-1</v>
      </c>
      <c r="FW141" s="5">
        <v>-1</v>
      </c>
      <c r="FX141" s="5">
        <v>-1</v>
      </c>
      <c r="FY141" s="5">
        <v>-1</v>
      </c>
      <c r="FZ141" s="5">
        <v>-1</v>
      </c>
      <c r="GA141" s="5">
        <v>-1</v>
      </c>
      <c r="GB141" s="5">
        <v>-1</v>
      </c>
      <c r="GC141" s="5">
        <v>-1</v>
      </c>
      <c r="GD141" s="5">
        <v>-1</v>
      </c>
      <c r="GE141" s="5">
        <v>-1</v>
      </c>
      <c r="GF141" s="5">
        <v>-1</v>
      </c>
      <c r="GG141" s="5">
        <v>-1</v>
      </c>
      <c r="GH141" s="5">
        <v>-1</v>
      </c>
      <c r="GI141" s="5">
        <v>-1</v>
      </c>
      <c r="GJ141" s="5">
        <v>-1</v>
      </c>
      <c r="GK141" s="5">
        <v>-1</v>
      </c>
      <c r="GL141" s="5">
        <v>-1</v>
      </c>
      <c r="GM141" s="5">
        <v>-1</v>
      </c>
      <c r="GN141" s="5">
        <v>-1</v>
      </c>
      <c r="GO141" s="5">
        <v>-1</v>
      </c>
      <c r="GP141" s="5">
        <v>-1</v>
      </c>
      <c r="GQ141" s="5">
        <v>-1</v>
      </c>
      <c r="GR141" s="5">
        <v>4.6073059360730595E-7</v>
      </c>
      <c r="GS141" s="5">
        <v>-1</v>
      </c>
      <c r="GT141" s="5">
        <v>-1</v>
      </c>
      <c r="GU141" s="5">
        <v>-1</v>
      </c>
      <c r="GV141" s="5">
        <v>-1</v>
      </c>
      <c r="GW141" s="5">
        <v>-1</v>
      </c>
      <c r="GX141" s="5">
        <v>-1</v>
      </c>
      <c r="GY141" s="5">
        <v>-1</v>
      </c>
      <c r="GZ141" s="5">
        <v>-1</v>
      </c>
      <c r="HA141" s="5">
        <v>-1</v>
      </c>
      <c r="HB141" s="5">
        <v>-1</v>
      </c>
      <c r="HC141" s="5">
        <v>-1</v>
      </c>
      <c r="HD141" s="5">
        <v>-1</v>
      </c>
      <c r="HE141" s="5">
        <v>-1</v>
      </c>
      <c r="HF141" s="5">
        <v>-1</v>
      </c>
      <c r="HG141" s="5">
        <v>1.8632029681976339E-6</v>
      </c>
      <c r="HH141" s="5">
        <v>-1</v>
      </c>
      <c r="HI141" s="5">
        <v>-1</v>
      </c>
      <c r="HJ141" s="5">
        <v>-1</v>
      </c>
      <c r="HK141" s="5">
        <v>-1</v>
      </c>
      <c r="HL141" s="5">
        <v>-1</v>
      </c>
      <c r="HM141" s="5">
        <v>-1</v>
      </c>
      <c r="HN141" s="5">
        <v>-1</v>
      </c>
      <c r="HO141" s="5" t="s">
        <v>720</v>
      </c>
    </row>
    <row r="142" spans="1:223" x14ac:dyDescent="0.25">
      <c r="A142" s="34" t="s">
        <v>4915</v>
      </c>
      <c r="B142" s="5">
        <v>2</v>
      </c>
      <c r="C142" s="5">
        <v>0</v>
      </c>
      <c r="D142" s="5">
        <v>1.2227586837457825E-10</v>
      </c>
      <c r="E142" s="5">
        <v>0.80794661266453394</v>
      </c>
      <c r="F142" s="5">
        <v>3.9238595533079733E-3</v>
      </c>
      <c r="G142" s="5">
        <v>0.18812952765988136</v>
      </c>
      <c r="H142" s="5">
        <v>-1</v>
      </c>
      <c r="I142" s="5">
        <v>-1</v>
      </c>
      <c r="J142" s="5">
        <v>-1</v>
      </c>
      <c r="K142" s="5">
        <v>-1</v>
      </c>
      <c r="L142" s="5">
        <v>-1</v>
      </c>
      <c r="M142" s="5">
        <v>-1</v>
      </c>
      <c r="N142" s="5">
        <v>-1</v>
      </c>
      <c r="O142" s="5">
        <v>-1</v>
      </c>
      <c r="P142" s="5">
        <v>-1</v>
      </c>
      <c r="Q142" s="5">
        <v>-1</v>
      </c>
      <c r="R142" s="5">
        <v>-1</v>
      </c>
      <c r="S142" s="5">
        <v>-1</v>
      </c>
      <c r="T142" s="5">
        <v>-1</v>
      </c>
      <c r="U142" s="5">
        <v>-1</v>
      </c>
      <c r="V142" s="5">
        <v>-1</v>
      </c>
      <c r="W142" s="5">
        <v>-1</v>
      </c>
      <c r="X142" s="5">
        <v>-1</v>
      </c>
      <c r="Y142" s="5">
        <v>-1</v>
      </c>
      <c r="Z142" s="5">
        <v>-1</v>
      </c>
      <c r="AA142" s="5">
        <v>-1</v>
      </c>
      <c r="AB142" s="5">
        <v>-1</v>
      </c>
      <c r="AC142" s="5">
        <v>-1</v>
      </c>
      <c r="AD142" s="5">
        <v>-1</v>
      </c>
      <c r="AE142" s="5">
        <v>-1</v>
      </c>
      <c r="AF142" s="5">
        <v>-1</v>
      </c>
      <c r="AG142" s="5">
        <v>-1</v>
      </c>
      <c r="AH142" s="5">
        <v>-1</v>
      </c>
      <c r="AI142" s="5">
        <v>-1</v>
      </c>
      <c r="AJ142" s="5">
        <v>-1</v>
      </c>
      <c r="AK142" s="5">
        <v>-1</v>
      </c>
      <c r="AL142" s="5">
        <v>-1</v>
      </c>
      <c r="AM142" s="5">
        <v>-1</v>
      </c>
      <c r="AN142" s="5">
        <v>-1</v>
      </c>
      <c r="AO142" s="5">
        <v>-1</v>
      </c>
      <c r="AP142" s="5">
        <v>-1</v>
      </c>
      <c r="AQ142" s="5">
        <v>-1</v>
      </c>
      <c r="AR142" s="5">
        <v>-1</v>
      </c>
      <c r="AS142" s="5">
        <v>-1</v>
      </c>
      <c r="AT142" s="5">
        <v>-1</v>
      </c>
      <c r="AU142" s="5">
        <v>-1</v>
      </c>
      <c r="AV142" s="5">
        <v>-1</v>
      </c>
      <c r="AW142" s="5">
        <v>-1</v>
      </c>
      <c r="AX142" s="5">
        <v>-1</v>
      </c>
      <c r="AY142" s="5">
        <v>-1</v>
      </c>
      <c r="AZ142" s="5">
        <v>-1</v>
      </c>
      <c r="BA142" s="5">
        <v>-1</v>
      </c>
      <c r="BB142" s="5">
        <v>-1</v>
      </c>
      <c r="BC142" s="5">
        <v>-1</v>
      </c>
      <c r="BD142" s="5">
        <v>-1</v>
      </c>
      <c r="BE142" s="5">
        <v>-1</v>
      </c>
      <c r="BF142" s="5">
        <v>-1</v>
      </c>
      <c r="BG142" s="5">
        <v>-1</v>
      </c>
      <c r="BH142" s="5">
        <v>-1</v>
      </c>
      <c r="BI142" s="5">
        <v>-1</v>
      </c>
      <c r="BJ142" s="5">
        <v>-1</v>
      </c>
      <c r="BK142" s="5">
        <v>-1</v>
      </c>
      <c r="BL142" s="5">
        <v>-1</v>
      </c>
      <c r="BM142" s="5">
        <v>-1</v>
      </c>
      <c r="BN142" s="5">
        <v>-1</v>
      </c>
      <c r="BO142" s="5">
        <v>-1</v>
      </c>
      <c r="BP142" s="5">
        <v>-1</v>
      </c>
      <c r="BQ142" s="5">
        <v>-1</v>
      </c>
      <c r="BR142" s="5">
        <v>-1</v>
      </c>
      <c r="BS142" s="5">
        <v>-1</v>
      </c>
      <c r="BT142" s="5">
        <v>-1</v>
      </c>
      <c r="BU142" s="5">
        <v>-1</v>
      </c>
      <c r="BV142" s="5">
        <v>-1</v>
      </c>
      <c r="BW142" s="5">
        <v>-1</v>
      </c>
      <c r="BX142" s="5">
        <v>-1</v>
      </c>
      <c r="BY142" s="5">
        <v>-1</v>
      </c>
      <c r="BZ142" s="5">
        <v>-1</v>
      </c>
      <c r="CA142" s="5">
        <v>-1</v>
      </c>
      <c r="CB142" s="5">
        <v>-1</v>
      </c>
      <c r="CC142" s="5">
        <v>-1</v>
      </c>
      <c r="CD142" s="5">
        <v>-1</v>
      </c>
      <c r="CE142" s="5">
        <v>-1</v>
      </c>
      <c r="CF142" s="5">
        <v>-1</v>
      </c>
      <c r="CG142" s="5">
        <v>-1</v>
      </c>
      <c r="CH142" s="5">
        <v>-1</v>
      </c>
      <c r="CI142" s="5">
        <v>-1</v>
      </c>
      <c r="CJ142" s="5">
        <v>-1</v>
      </c>
      <c r="CK142" s="5">
        <v>-1</v>
      </c>
      <c r="CL142" s="5">
        <v>-1</v>
      </c>
      <c r="CM142" s="5">
        <v>-1</v>
      </c>
      <c r="CN142" s="5">
        <v>-1</v>
      </c>
      <c r="CO142" s="5">
        <v>-1</v>
      </c>
      <c r="CP142" s="5">
        <v>-1</v>
      </c>
      <c r="CQ142" s="5">
        <v>-1</v>
      </c>
      <c r="CR142" s="5">
        <v>-1</v>
      </c>
      <c r="CS142" s="5">
        <v>-1</v>
      </c>
      <c r="CT142" s="5">
        <v>-1</v>
      </c>
      <c r="CU142" s="5">
        <v>-1</v>
      </c>
      <c r="CV142" s="5">
        <v>-1</v>
      </c>
      <c r="CW142" s="5">
        <v>-1</v>
      </c>
      <c r="CX142" s="5">
        <v>-1</v>
      </c>
      <c r="CY142" s="5">
        <v>-1</v>
      </c>
      <c r="CZ142" s="5">
        <v>-1</v>
      </c>
      <c r="DA142" s="5">
        <v>-1</v>
      </c>
      <c r="DB142" s="5">
        <v>-1</v>
      </c>
      <c r="DC142" s="5">
        <v>-1</v>
      </c>
      <c r="DD142" s="5">
        <v>-1</v>
      </c>
      <c r="DE142" s="5">
        <v>-1</v>
      </c>
      <c r="DF142" s="5">
        <v>-1</v>
      </c>
      <c r="DG142" s="5">
        <v>-1</v>
      </c>
      <c r="DH142" s="5">
        <v>-1</v>
      </c>
      <c r="DI142" s="5">
        <v>-1</v>
      </c>
      <c r="DJ142" s="5">
        <v>-1</v>
      </c>
      <c r="DK142" s="5">
        <v>-1</v>
      </c>
      <c r="DL142" s="5">
        <v>-1</v>
      </c>
      <c r="DM142" s="5">
        <v>-1</v>
      </c>
      <c r="DN142" s="5">
        <v>-1</v>
      </c>
      <c r="DO142" s="5">
        <v>-1</v>
      </c>
      <c r="DP142" s="5">
        <v>-1</v>
      </c>
      <c r="DQ142" s="5">
        <v>-1</v>
      </c>
      <c r="DR142" s="5">
        <v>-1</v>
      </c>
      <c r="DS142" s="5">
        <v>-1</v>
      </c>
      <c r="DT142" s="5">
        <v>-1</v>
      </c>
      <c r="DU142" s="5">
        <v>-1</v>
      </c>
      <c r="DV142" s="5">
        <v>-1</v>
      </c>
      <c r="DW142" s="5">
        <v>-1</v>
      </c>
      <c r="DX142" s="5">
        <v>-1</v>
      </c>
      <c r="DY142" s="5">
        <v>-1</v>
      </c>
      <c r="DZ142" s="5">
        <v>-1</v>
      </c>
      <c r="EA142" s="5">
        <v>-1</v>
      </c>
      <c r="EB142" s="5">
        <v>-1</v>
      </c>
      <c r="EC142" s="5">
        <v>-1</v>
      </c>
      <c r="ED142" s="5">
        <v>-1</v>
      </c>
      <c r="EE142" s="5">
        <v>-1</v>
      </c>
      <c r="EF142" s="5">
        <v>-1</v>
      </c>
      <c r="EG142" s="5">
        <v>-1</v>
      </c>
      <c r="EH142" s="5">
        <v>-1</v>
      </c>
      <c r="EI142" s="5">
        <v>-1</v>
      </c>
      <c r="EJ142" s="5">
        <v>-1</v>
      </c>
      <c r="EK142" s="5">
        <v>-1</v>
      </c>
      <c r="EL142" s="5">
        <v>-1</v>
      </c>
      <c r="EM142" s="5">
        <v>-1</v>
      </c>
      <c r="EN142" s="5">
        <v>-1</v>
      </c>
      <c r="EO142" s="5">
        <v>-1</v>
      </c>
      <c r="EP142" s="5">
        <v>-1</v>
      </c>
      <c r="EQ142" s="5">
        <v>-1</v>
      </c>
      <c r="ER142" s="5">
        <v>-1</v>
      </c>
      <c r="ES142" s="5">
        <v>-1</v>
      </c>
      <c r="ET142" s="5">
        <v>-1</v>
      </c>
      <c r="EU142" s="5">
        <v>-1</v>
      </c>
      <c r="EV142" s="5">
        <v>-1</v>
      </c>
      <c r="EW142" s="5">
        <v>-1</v>
      </c>
      <c r="EX142" s="5">
        <v>-1</v>
      </c>
      <c r="EY142" s="5">
        <v>-1</v>
      </c>
      <c r="EZ142" s="5">
        <v>-1</v>
      </c>
      <c r="FA142" s="5">
        <v>-1</v>
      </c>
      <c r="FB142" s="5">
        <v>-1</v>
      </c>
      <c r="FC142" s="5">
        <v>-1</v>
      </c>
      <c r="FD142" s="5">
        <v>-1</v>
      </c>
      <c r="FE142" s="5">
        <v>-1</v>
      </c>
      <c r="FF142" s="5">
        <v>-1</v>
      </c>
      <c r="FG142" s="5">
        <v>-1</v>
      </c>
      <c r="FH142" s="5">
        <v>-1</v>
      </c>
      <c r="FI142" s="5">
        <v>-1</v>
      </c>
      <c r="FJ142" s="5">
        <v>-1</v>
      </c>
      <c r="FK142" s="5">
        <v>-1</v>
      </c>
      <c r="FL142" s="5">
        <v>-1</v>
      </c>
      <c r="FM142" s="5">
        <v>-1</v>
      </c>
      <c r="FN142" s="5">
        <v>-1</v>
      </c>
      <c r="FO142" s="5">
        <v>-1</v>
      </c>
      <c r="FP142" s="5">
        <v>-1</v>
      </c>
      <c r="FQ142" s="5">
        <v>-1</v>
      </c>
      <c r="FR142" s="5">
        <v>-1</v>
      </c>
      <c r="FS142" s="5">
        <v>-1</v>
      </c>
      <c r="FT142" s="5">
        <v>-1</v>
      </c>
      <c r="FU142" s="5">
        <v>-1</v>
      </c>
      <c r="FV142" s="5">
        <v>-1</v>
      </c>
      <c r="FW142" s="5">
        <v>-1</v>
      </c>
      <c r="FX142" s="5">
        <v>-1</v>
      </c>
      <c r="FY142" s="5">
        <v>-1</v>
      </c>
      <c r="FZ142" s="5">
        <v>-1</v>
      </c>
      <c r="GA142" s="5">
        <v>-1</v>
      </c>
      <c r="GB142" s="5">
        <v>-1</v>
      </c>
      <c r="GC142" s="5">
        <v>-1</v>
      </c>
      <c r="GD142" s="5">
        <v>-1</v>
      </c>
      <c r="GE142" s="5">
        <v>-1</v>
      </c>
      <c r="GF142" s="5">
        <v>-1</v>
      </c>
      <c r="GG142" s="5">
        <v>-1</v>
      </c>
      <c r="GH142" s="5">
        <v>-1</v>
      </c>
      <c r="GI142" s="5">
        <v>-1</v>
      </c>
      <c r="GJ142" s="5">
        <v>-1</v>
      </c>
      <c r="GK142" s="5">
        <v>-1</v>
      </c>
      <c r="GL142" s="5">
        <v>-1</v>
      </c>
      <c r="GM142" s="5">
        <v>-1</v>
      </c>
      <c r="GN142" s="5">
        <v>-1</v>
      </c>
      <c r="GO142" s="5">
        <v>-1</v>
      </c>
      <c r="GP142" s="5">
        <v>-1</v>
      </c>
      <c r="GQ142" s="5">
        <v>-1</v>
      </c>
      <c r="GR142" s="5">
        <v>1.1548706240487063E-7</v>
      </c>
      <c r="GS142" s="5">
        <v>-1</v>
      </c>
      <c r="GT142" s="5">
        <v>-1</v>
      </c>
      <c r="GU142" s="5">
        <v>-1</v>
      </c>
      <c r="GV142" s="5">
        <v>-1</v>
      </c>
      <c r="GW142" s="5">
        <v>-1</v>
      </c>
      <c r="GX142" s="5">
        <v>-1</v>
      </c>
      <c r="GY142" s="5">
        <v>-1</v>
      </c>
      <c r="GZ142" s="5">
        <v>-1</v>
      </c>
      <c r="HA142" s="5">
        <v>-1</v>
      </c>
      <c r="HB142" s="5">
        <v>-1</v>
      </c>
      <c r="HC142" s="5">
        <v>-1</v>
      </c>
      <c r="HD142" s="5">
        <v>-1</v>
      </c>
      <c r="HE142" s="5">
        <v>-1</v>
      </c>
      <c r="HF142" s="5">
        <v>-1</v>
      </c>
      <c r="HG142" s="5">
        <v>-1</v>
      </c>
      <c r="HH142" s="5">
        <v>-1</v>
      </c>
      <c r="HI142" s="5">
        <v>-1</v>
      </c>
      <c r="HJ142" s="5">
        <v>-1</v>
      </c>
      <c r="HK142" s="5">
        <v>-1</v>
      </c>
      <c r="HL142" s="5">
        <v>-1</v>
      </c>
      <c r="HM142" s="5">
        <v>-1</v>
      </c>
      <c r="HN142" s="5">
        <v>-1</v>
      </c>
      <c r="HO142" s="5" t="s">
        <v>720</v>
      </c>
    </row>
    <row r="143" spans="1:223" x14ac:dyDescent="0.25">
      <c r="A143" s="34" t="s">
        <v>4922</v>
      </c>
      <c r="B143" s="5">
        <v>2</v>
      </c>
      <c r="C143" s="5">
        <v>0</v>
      </c>
      <c r="D143" s="5">
        <v>4.1585342246843566E-4</v>
      </c>
      <c r="E143" s="5">
        <v>0.30196594179834407</v>
      </c>
      <c r="F143" s="5">
        <v>4.5842287258366393E-2</v>
      </c>
      <c r="G143" s="5">
        <v>0.65177591752082098</v>
      </c>
      <c r="H143" s="5">
        <v>-1</v>
      </c>
      <c r="I143" s="5">
        <v>-1</v>
      </c>
      <c r="J143" s="5">
        <v>-1</v>
      </c>
      <c r="K143" s="5">
        <v>-1</v>
      </c>
      <c r="L143" s="5">
        <v>-1</v>
      </c>
      <c r="M143" s="5">
        <v>-1</v>
      </c>
      <c r="N143" s="5">
        <v>-1</v>
      </c>
      <c r="O143" s="5">
        <v>-1</v>
      </c>
      <c r="P143" s="5">
        <v>-1</v>
      </c>
      <c r="Q143" s="5">
        <v>-1</v>
      </c>
      <c r="R143" s="5">
        <v>-1</v>
      </c>
      <c r="S143" s="5">
        <v>-1</v>
      </c>
      <c r="T143" s="5">
        <v>-1</v>
      </c>
      <c r="U143" s="5">
        <v>-1</v>
      </c>
      <c r="V143" s="5">
        <v>-1</v>
      </c>
      <c r="W143" s="5">
        <v>-1</v>
      </c>
      <c r="X143" s="5">
        <v>-1</v>
      </c>
      <c r="Y143" s="5">
        <v>-1</v>
      </c>
      <c r="Z143" s="5">
        <v>-1</v>
      </c>
      <c r="AA143" s="5">
        <v>-1</v>
      </c>
      <c r="AB143" s="5">
        <v>-1</v>
      </c>
      <c r="AC143" s="5">
        <v>-1</v>
      </c>
      <c r="AD143" s="5">
        <v>-1</v>
      </c>
      <c r="AE143" s="5">
        <v>-1</v>
      </c>
      <c r="AF143" s="5">
        <v>-1</v>
      </c>
      <c r="AG143" s="5">
        <v>-1</v>
      </c>
      <c r="AH143" s="5">
        <v>-1</v>
      </c>
      <c r="AI143" s="5">
        <v>-1</v>
      </c>
      <c r="AJ143" s="5">
        <v>-1</v>
      </c>
      <c r="AK143" s="5">
        <v>-1</v>
      </c>
      <c r="AL143" s="5">
        <v>-1</v>
      </c>
      <c r="AM143" s="5">
        <v>-1</v>
      </c>
      <c r="AN143" s="5">
        <v>-1</v>
      </c>
      <c r="AO143" s="5">
        <v>-1</v>
      </c>
      <c r="AP143" s="5">
        <v>-1</v>
      </c>
      <c r="AQ143" s="5">
        <v>-1</v>
      </c>
      <c r="AR143" s="5">
        <v>-1</v>
      </c>
      <c r="AS143" s="5">
        <v>-1</v>
      </c>
      <c r="AT143" s="5">
        <v>-1</v>
      </c>
      <c r="AU143" s="5">
        <v>-1</v>
      </c>
      <c r="AV143" s="5">
        <v>-1</v>
      </c>
      <c r="AW143" s="5">
        <v>-1</v>
      </c>
      <c r="AX143" s="5">
        <v>-1</v>
      </c>
      <c r="AY143" s="5">
        <v>-1</v>
      </c>
      <c r="AZ143" s="5">
        <v>-1</v>
      </c>
      <c r="BA143" s="5">
        <v>-1</v>
      </c>
      <c r="BB143" s="5">
        <v>-1</v>
      </c>
      <c r="BC143" s="5">
        <v>-1</v>
      </c>
      <c r="BD143" s="5">
        <v>-1</v>
      </c>
      <c r="BE143" s="5">
        <v>-1</v>
      </c>
      <c r="BF143" s="5">
        <v>-1</v>
      </c>
      <c r="BG143" s="5">
        <v>-1</v>
      </c>
      <c r="BH143" s="5">
        <v>-1</v>
      </c>
      <c r="BI143" s="5">
        <v>-1</v>
      </c>
      <c r="BJ143" s="5">
        <v>-1</v>
      </c>
      <c r="BK143" s="5">
        <v>-1</v>
      </c>
      <c r="BL143" s="5">
        <v>-1</v>
      </c>
      <c r="BM143" s="5">
        <v>-1</v>
      </c>
      <c r="BN143" s="5">
        <v>-1</v>
      </c>
      <c r="BO143" s="5">
        <v>-1</v>
      </c>
      <c r="BP143" s="5">
        <v>-1</v>
      </c>
      <c r="BQ143" s="5">
        <v>-1</v>
      </c>
      <c r="BR143" s="5">
        <v>-1</v>
      </c>
      <c r="BS143" s="5">
        <v>-1</v>
      </c>
      <c r="BT143" s="5">
        <v>-1</v>
      </c>
      <c r="BU143" s="5">
        <v>-1</v>
      </c>
      <c r="BV143" s="5">
        <v>-1</v>
      </c>
      <c r="BW143" s="5">
        <v>-1</v>
      </c>
      <c r="BX143" s="5">
        <v>-1</v>
      </c>
      <c r="BY143" s="5">
        <v>-1</v>
      </c>
      <c r="BZ143" s="5">
        <v>-1</v>
      </c>
      <c r="CA143" s="5">
        <v>-1</v>
      </c>
      <c r="CB143" s="5">
        <v>-1</v>
      </c>
      <c r="CC143" s="5">
        <v>-1</v>
      </c>
      <c r="CD143" s="5">
        <v>-1</v>
      </c>
      <c r="CE143" s="5">
        <v>-1</v>
      </c>
      <c r="CF143" s="5">
        <v>-1</v>
      </c>
      <c r="CG143" s="5">
        <v>-1</v>
      </c>
      <c r="CH143" s="5">
        <v>-1</v>
      </c>
      <c r="CI143" s="5">
        <v>-1</v>
      </c>
      <c r="CJ143" s="5">
        <v>-1</v>
      </c>
      <c r="CK143" s="5">
        <v>-1</v>
      </c>
      <c r="CL143" s="5">
        <v>-1</v>
      </c>
      <c r="CM143" s="5">
        <v>-1</v>
      </c>
      <c r="CN143" s="5">
        <v>-1</v>
      </c>
      <c r="CO143" s="5">
        <v>-1</v>
      </c>
      <c r="CP143" s="5">
        <v>-1</v>
      </c>
      <c r="CQ143" s="5">
        <v>-1</v>
      </c>
      <c r="CR143" s="5">
        <v>-1</v>
      </c>
      <c r="CS143" s="5">
        <v>-1</v>
      </c>
      <c r="CT143" s="5">
        <v>-1</v>
      </c>
      <c r="CU143" s="5">
        <v>-1</v>
      </c>
      <c r="CV143" s="5">
        <v>-1</v>
      </c>
      <c r="CW143" s="5">
        <v>-1</v>
      </c>
      <c r="CX143" s="5">
        <v>-1</v>
      </c>
      <c r="CY143" s="5">
        <v>-1</v>
      </c>
      <c r="CZ143" s="5">
        <v>-1</v>
      </c>
      <c r="DA143" s="5">
        <v>-1</v>
      </c>
      <c r="DB143" s="5">
        <v>-1</v>
      </c>
      <c r="DC143" s="5">
        <v>-1</v>
      </c>
      <c r="DD143" s="5">
        <v>-1</v>
      </c>
      <c r="DE143" s="5">
        <v>-1</v>
      </c>
      <c r="DF143" s="5">
        <v>-1</v>
      </c>
      <c r="DG143" s="5">
        <v>-1</v>
      </c>
      <c r="DH143" s="5">
        <v>-1</v>
      </c>
      <c r="DI143" s="5">
        <v>-1</v>
      </c>
      <c r="DJ143" s="5">
        <v>-1</v>
      </c>
      <c r="DK143" s="5">
        <v>-1</v>
      </c>
      <c r="DL143" s="5">
        <v>-1</v>
      </c>
      <c r="DM143" s="5">
        <v>-1</v>
      </c>
      <c r="DN143" s="5">
        <v>-1</v>
      </c>
      <c r="DO143" s="5">
        <v>-1</v>
      </c>
      <c r="DP143" s="5">
        <v>-1</v>
      </c>
      <c r="DQ143" s="5">
        <v>-1</v>
      </c>
      <c r="DR143" s="5">
        <v>-1</v>
      </c>
      <c r="DS143" s="5">
        <v>-1</v>
      </c>
      <c r="DT143" s="5">
        <v>-1</v>
      </c>
      <c r="DU143" s="5">
        <v>-1</v>
      </c>
      <c r="DV143" s="5">
        <v>-1</v>
      </c>
      <c r="DW143" s="5">
        <v>-1</v>
      </c>
      <c r="DX143" s="5">
        <v>-1</v>
      </c>
      <c r="DY143" s="5">
        <v>-1</v>
      </c>
      <c r="DZ143" s="5">
        <v>-1</v>
      </c>
      <c r="EA143" s="5">
        <v>-1</v>
      </c>
      <c r="EB143" s="5">
        <v>-1</v>
      </c>
      <c r="EC143" s="5">
        <v>-1</v>
      </c>
      <c r="ED143" s="5">
        <v>-1</v>
      </c>
      <c r="EE143" s="5">
        <v>-1</v>
      </c>
      <c r="EF143" s="5">
        <v>-1</v>
      </c>
      <c r="EG143" s="5">
        <v>-1</v>
      </c>
      <c r="EH143" s="5">
        <v>-1</v>
      </c>
      <c r="EI143" s="5">
        <v>-1</v>
      </c>
      <c r="EJ143" s="5">
        <v>-1</v>
      </c>
      <c r="EK143" s="5">
        <v>-1</v>
      </c>
      <c r="EL143" s="5">
        <v>-1</v>
      </c>
      <c r="EM143" s="5">
        <v>-1</v>
      </c>
      <c r="EN143" s="5">
        <v>-1</v>
      </c>
      <c r="EO143" s="5">
        <v>-1</v>
      </c>
      <c r="EP143" s="5">
        <v>-1</v>
      </c>
      <c r="EQ143" s="5">
        <v>-1</v>
      </c>
      <c r="ER143" s="5">
        <v>-1</v>
      </c>
      <c r="ES143" s="5">
        <v>-1</v>
      </c>
      <c r="ET143" s="5">
        <v>-1</v>
      </c>
      <c r="EU143" s="5">
        <v>-1</v>
      </c>
      <c r="EV143" s="5">
        <v>-1</v>
      </c>
      <c r="EW143" s="5">
        <v>-1</v>
      </c>
      <c r="EX143" s="5">
        <v>-1</v>
      </c>
      <c r="EY143" s="5">
        <v>-1</v>
      </c>
      <c r="EZ143" s="5">
        <v>-1</v>
      </c>
      <c r="FA143" s="5">
        <v>-1</v>
      </c>
      <c r="FB143" s="5">
        <v>-1</v>
      </c>
      <c r="FC143" s="5">
        <v>-1</v>
      </c>
      <c r="FD143" s="5">
        <v>-1</v>
      </c>
      <c r="FE143" s="5">
        <v>-1</v>
      </c>
      <c r="FF143" s="5">
        <v>-1</v>
      </c>
      <c r="FG143" s="5">
        <v>-1</v>
      </c>
      <c r="FH143" s="5">
        <v>-1</v>
      </c>
      <c r="FI143" s="5">
        <v>-1</v>
      </c>
      <c r="FJ143" s="5">
        <v>-1</v>
      </c>
      <c r="FK143" s="5">
        <v>-1</v>
      </c>
      <c r="FL143" s="5">
        <v>-1</v>
      </c>
      <c r="FM143" s="5">
        <v>-1</v>
      </c>
      <c r="FN143" s="5">
        <v>-1</v>
      </c>
      <c r="FO143" s="5">
        <v>-1</v>
      </c>
      <c r="FP143" s="5">
        <v>-1</v>
      </c>
      <c r="FQ143" s="5">
        <v>-1</v>
      </c>
      <c r="FR143" s="5">
        <v>-1</v>
      </c>
      <c r="FS143" s="5">
        <v>-1</v>
      </c>
      <c r="FT143" s="5">
        <v>-1</v>
      </c>
      <c r="FU143" s="5">
        <v>-1</v>
      </c>
      <c r="FV143" s="5">
        <v>-1</v>
      </c>
      <c r="FW143" s="5">
        <v>-1</v>
      </c>
      <c r="FX143" s="5">
        <v>-1</v>
      </c>
      <c r="FY143" s="5">
        <v>-1</v>
      </c>
      <c r="FZ143" s="5">
        <v>-1</v>
      </c>
      <c r="GA143" s="5">
        <v>-1</v>
      </c>
      <c r="GB143" s="5">
        <v>-1</v>
      </c>
      <c r="GC143" s="5">
        <v>-1</v>
      </c>
      <c r="GD143" s="5">
        <v>-1</v>
      </c>
      <c r="GE143" s="5">
        <v>-1</v>
      </c>
      <c r="GF143" s="5">
        <v>-1</v>
      </c>
      <c r="GG143" s="5">
        <v>-1</v>
      </c>
      <c r="GH143" s="5">
        <v>-1</v>
      </c>
      <c r="GI143" s="5">
        <v>-1</v>
      </c>
      <c r="GJ143" s="5">
        <v>-1</v>
      </c>
      <c r="GK143" s="5">
        <v>-1</v>
      </c>
      <c r="GL143" s="5">
        <v>-1</v>
      </c>
      <c r="GM143" s="5">
        <v>-1</v>
      </c>
      <c r="GN143" s="5">
        <v>-1</v>
      </c>
      <c r="GO143" s="5">
        <v>-1</v>
      </c>
      <c r="GP143" s="5">
        <v>-1</v>
      </c>
      <c r="GQ143" s="5">
        <v>-1</v>
      </c>
      <c r="GR143" s="5">
        <v>3.674771689497717E-6</v>
      </c>
      <c r="GS143" s="5">
        <v>-1</v>
      </c>
      <c r="GT143" s="5">
        <v>-1</v>
      </c>
      <c r="GU143" s="5">
        <v>-1</v>
      </c>
      <c r="GV143" s="5">
        <v>-1</v>
      </c>
      <c r="GW143" s="5">
        <v>-1</v>
      </c>
      <c r="GX143" s="5">
        <v>-1</v>
      </c>
      <c r="GY143" s="5">
        <v>-1</v>
      </c>
      <c r="GZ143" s="5">
        <v>-1</v>
      </c>
      <c r="HA143" s="5">
        <v>-1</v>
      </c>
      <c r="HB143" s="5">
        <v>-1</v>
      </c>
      <c r="HC143" s="5">
        <v>-1</v>
      </c>
      <c r="HD143" s="5">
        <v>-1</v>
      </c>
      <c r="HE143" s="5">
        <v>-1</v>
      </c>
      <c r="HF143" s="5">
        <v>-1</v>
      </c>
      <c r="HG143" s="5">
        <v>1.0496140066515419E-5</v>
      </c>
      <c r="HH143" s="5">
        <v>-1</v>
      </c>
      <c r="HI143" s="5">
        <v>-1</v>
      </c>
      <c r="HJ143" s="5">
        <v>-1</v>
      </c>
      <c r="HK143" s="5">
        <v>-1</v>
      </c>
      <c r="HL143" s="5">
        <v>-1</v>
      </c>
      <c r="HM143" s="5">
        <v>-1</v>
      </c>
      <c r="HN143" s="5">
        <v>-1</v>
      </c>
      <c r="HO143" s="5" t="s">
        <v>720</v>
      </c>
    </row>
    <row r="144" spans="1:223" x14ac:dyDescent="0.25">
      <c r="A144" s="34" t="s">
        <v>4929</v>
      </c>
      <c r="B144" s="5">
        <v>2</v>
      </c>
      <c r="C144" s="5">
        <v>0</v>
      </c>
      <c r="D144" s="5">
        <v>7.447353492420185E-4</v>
      </c>
      <c r="E144" s="5">
        <v>0.23039624992228405</v>
      </c>
      <c r="F144" s="5">
        <v>4.2231664807015267E-3</v>
      </c>
      <c r="G144" s="5">
        <v>0.76463584824777286</v>
      </c>
      <c r="H144" s="5">
        <v>-1</v>
      </c>
      <c r="I144" s="5">
        <v>-1</v>
      </c>
      <c r="J144" s="5">
        <v>-1</v>
      </c>
      <c r="K144" s="5">
        <v>-1</v>
      </c>
      <c r="L144" s="5">
        <v>-1</v>
      </c>
      <c r="M144" s="5">
        <v>-1</v>
      </c>
      <c r="N144" s="5">
        <v>-1</v>
      </c>
      <c r="O144" s="5">
        <v>-1</v>
      </c>
      <c r="P144" s="5">
        <v>-1</v>
      </c>
      <c r="Q144" s="5">
        <v>-1</v>
      </c>
      <c r="R144" s="5">
        <v>-1</v>
      </c>
      <c r="S144" s="5">
        <v>-1</v>
      </c>
      <c r="T144" s="5">
        <v>-1</v>
      </c>
      <c r="U144" s="5">
        <v>-1</v>
      </c>
      <c r="V144" s="5">
        <v>-1</v>
      </c>
      <c r="W144" s="5">
        <v>-1</v>
      </c>
      <c r="X144" s="5">
        <v>-1</v>
      </c>
      <c r="Y144" s="5">
        <v>-1</v>
      </c>
      <c r="Z144" s="5">
        <v>-1</v>
      </c>
      <c r="AA144" s="5">
        <v>-1</v>
      </c>
      <c r="AB144" s="5">
        <v>-1</v>
      </c>
      <c r="AC144" s="5">
        <v>-1</v>
      </c>
      <c r="AD144" s="5">
        <v>-1</v>
      </c>
      <c r="AE144" s="5">
        <v>-1</v>
      </c>
      <c r="AF144" s="5">
        <v>-1</v>
      </c>
      <c r="AG144" s="5">
        <v>-1</v>
      </c>
      <c r="AH144" s="5">
        <v>-1</v>
      </c>
      <c r="AI144" s="5">
        <v>-1</v>
      </c>
      <c r="AJ144" s="5">
        <v>-1</v>
      </c>
      <c r="AK144" s="5">
        <v>-1</v>
      </c>
      <c r="AL144" s="5">
        <v>-1</v>
      </c>
      <c r="AM144" s="5">
        <v>-1</v>
      </c>
      <c r="AN144" s="5">
        <v>-1</v>
      </c>
      <c r="AO144" s="5">
        <v>-1</v>
      </c>
      <c r="AP144" s="5">
        <v>-1</v>
      </c>
      <c r="AQ144" s="5">
        <v>-1</v>
      </c>
      <c r="AR144" s="5">
        <v>-1</v>
      </c>
      <c r="AS144" s="5">
        <v>-1</v>
      </c>
      <c r="AT144" s="5">
        <v>-1</v>
      </c>
      <c r="AU144" s="5">
        <v>-1</v>
      </c>
      <c r="AV144" s="5">
        <v>-1</v>
      </c>
      <c r="AW144" s="5">
        <v>-1</v>
      </c>
      <c r="AX144" s="5">
        <v>-1</v>
      </c>
      <c r="AY144" s="5">
        <v>-1</v>
      </c>
      <c r="AZ144" s="5">
        <v>-1</v>
      </c>
      <c r="BA144" s="5">
        <v>-1</v>
      </c>
      <c r="BB144" s="5">
        <v>-1</v>
      </c>
      <c r="BC144" s="5">
        <v>-1</v>
      </c>
      <c r="BD144" s="5">
        <v>-1</v>
      </c>
      <c r="BE144" s="5">
        <v>-1</v>
      </c>
      <c r="BF144" s="5">
        <v>-1</v>
      </c>
      <c r="BG144" s="5">
        <v>-1</v>
      </c>
      <c r="BH144" s="5">
        <v>-1</v>
      </c>
      <c r="BI144" s="5">
        <v>-1</v>
      </c>
      <c r="BJ144" s="5">
        <v>-1</v>
      </c>
      <c r="BK144" s="5">
        <v>-1</v>
      </c>
      <c r="BL144" s="5">
        <v>-1</v>
      </c>
      <c r="BM144" s="5">
        <v>-1</v>
      </c>
      <c r="BN144" s="5">
        <v>-1</v>
      </c>
      <c r="BO144" s="5">
        <v>-1</v>
      </c>
      <c r="BP144" s="5">
        <v>-1</v>
      </c>
      <c r="BQ144" s="5">
        <v>-1</v>
      </c>
      <c r="BR144" s="5">
        <v>-1</v>
      </c>
      <c r="BS144" s="5">
        <v>-1</v>
      </c>
      <c r="BT144" s="5">
        <v>-1</v>
      </c>
      <c r="BU144" s="5">
        <v>-1</v>
      </c>
      <c r="BV144" s="5">
        <v>-1</v>
      </c>
      <c r="BW144" s="5">
        <v>-1</v>
      </c>
      <c r="BX144" s="5">
        <v>-1</v>
      </c>
      <c r="BY144" s="5">
        <v>-1</v>
      </c>
      <c r="BZ144" s="5">
        <v>-1</v>
      </c>
      <c r="CA144" s="5">
        <v>-1</v>
      </c>
      <c r="CB144" s="5">
        <v>-1</v>
      </c>
      <c r="CC144" s="5">
        <v>-1</v>
      </c>
      <c r="CD144" s="5">
        <v>-1</v>
      </c>
      <c r="CE144" s="5">
        <v>-1</v>
      </c>
      <c r="CF144" s="5">
        <v>-1</v>
      </c>
      <c r="CG144" s="5">
        <v>-1</v>
      </c>
      <c r="CH144" s="5">
        <v>-1</v>
      </c>
      <c r="CI144" s="5">
        <v>-1</v>
      </c>
      <c r="CJ144" s="5">
        <v>-1</v>
      </c>
      <c r="CK144" s="5">
        <v>-1</v>
      </c>
      <c r="CL144" s="5">
        <v>-1</v>
      </c>
      <c r="CM144" s="5">
        <v>-1</v>
      </c>
      <c r="CN144" s="5">
        <v>-1</v>
      </c>
      <c r="CO144" s="5">
        <v>-1</v>
      </c>
      <c r="CP144" s="5">
        <v>-1</v>
      </c>
      <c r="CQ144" s="5">
        <v>-1</v>
      </c>
      <c r="CR144" s="5">
        <v>-1</v>
      </c>
      <c r="CS144" s="5">
        <v>-1</v>
      </c>
      <c r="CT144" s="5">
        <v>-1</v>
      </c>
      <c r="CU144" s="5">
        <v>-1</v>
      </c>
      <c r="CV144" s="5">
        <v>-1</v>
      </c>
      <c r="CW144" s="5">
        <v>-1</v>
      </c>
      <c r="CX144" s="5">
        <v>-1</v>
      </c>
      <c r="CY144" s="5">
        <v>-1</v>
      </c>
      <c r="CZ144" s="5">
        <v>-1</v>
      </c>
      <c r="DA144" s="5">
        <v>-1</v>
      </c>
      <c r="DB144" s="5">
        <v>-1</v>
      </c>
      <c r="DC144" s="5">
        <v>-1</v>
      </c>
      <c r="DD144" s="5">
        <v>-1</v>
      </c>
      <c r="DE144" s="5">
        <v>-1</v>
      </c>
      <c r="DF144" s="5">
        <v>-1</v>
      </c>
      <c r="DG144" s="5">
        <v>-1</v>
      </c>
      <c r="DH144" s="5">
        <v>-1</v>
      </c>
      <c r="DI144" s="5">
        <v>-1</v>
      </c>
      <c r="DJ144" s="5">
        <v>-1</v>
      </c>
      <c r="DK144" s="5">
        <v>-1</v>
      </c>
      <c r="DL144" s="5">
        <v>-1</v>
      </c>
      <c r="DM144" s="5">
        <v>-1</v>
      </c>
      <c r="DN144" s="5">
        <v>-1</v>
      </c>
      <c r="DO144" s="5">
        <v>-1</v>
      </c>
      <c r="DP144" s="5">
        <v>-1</v>
      </c>
      <c r="DQ144" s="5">
        <v>-1</v>
      </c>
      <c r="DR144" s="5">
        <v>-1</v>
      </c>
      <c r="DS144" s="5">
        <v>-1</v>
      </c>
      <c r="DT144" s="5">
        <v>-1</v>
      </c>
      <c r="DU144" s="5">
        <v>-1</v>
      </c>
      <c r="DV144" s="5">
        <v>-1</v>
      </c>
      <c r="DW144" s="5">
        <v>-1</v>
      </c>
      <c r="DX144" s="5">
        <v>-1</v>
      </c>
      <c r="DY144" s="5">
        <v>-1</v>
      </c>
      <c r="DZ144" s="5">
        <v>-1</v>
      </c>
      <c r="EA144" s="5">
        <v>-1</v>
      </c>
      <c r="EB144" s="5">
        <v>-1</v>
      </c>
      <c r="EC144" s="5">
        <v>-1</v>
      </c>
      <c r="ED144" s="5">
        <v>-1</v>
      </c>
      <c r="EE144" s="5">
        <v>-1</v>
      </c>
      <c r="EF144" s="5">
        <v>-1</v>
      </c>
      <c r="EG144" s="5">
        <v>-1</v>
      </c>
      <c r="EH144" s="5">
        <v>-1</v>
      </c>
      <c r="EI144" s="5">
        <v>-1</v>
      </c>
      <c r="EJ144" s="5">
        <v>-1</v>
      </c>
      <c r="EK144" s="5">
        <v>-1</v>
      </c>
      <c r="EL144" s="5">
        <v>-1</v>
      </c>
      <c r="EM144" s="5">
        <v>-1</v>
      </c>
      <c r="EN144" s="5">
        <v>-1</v>
      </c>
      <c r="EO144" s="5">
        <v>-1</v>
      </c>
      <c r="EP144" s="5">
        <v>-1</v>
      </c>
      <c r="EQ144" s="5">
        <v>-1</v>
      </c>
      <c r="ER144" s="5">
        <v>-1</v>
      </c>
      <c r="ES144" s="5">
        <v>-1</v>
      </c>
      <c r="ET144" s="5">
        <v>-1</v>
      </c>
      <c r="EU144" s="5">
        <v>-1</v>
      </c>
      <c r="EV144" s="5">
        <v>-1</v>
      </c>
      <c r="EW144" s="5">
        <v>-1</v>
      </c>
      <c r="EX144" s="5">
        <v>-1</v>
      </c>
      <c r="EY144" s="5">
        <v>-1</v>
      </c>
      <c r="EZ144" s="5">
        <v>-1</v>
      </c>
      <c r="FA144" s="5">
        <v>-1</v>
      </c>
      <c r="FB144" s="5">
        <v>-1</v>
      </c>
      <c r="FC144" s="5">
        <v>-1</v>
      </c>
      <c r="FD144" s="5">
        <v>-1</v>
      </c>
      <c r="FE144" s="5">
        <v>-1</v>
      </c>
      <c r="FF144" s="5">
        <v>-1</v>
      </c>
      <c r="FG144" s="5">
        <v>-1</v>
      </c>
      <c r="FH144" s="5">
        <v>-1</v>
      </c>
      <c r="FI144" s="5">
        <v>-1</v>
      </c>
      <c r="FJ144" s="5">
        <v>-1</v>
      </c>
      <c r="FK144" s="5">
        <v>-1</v>
      </c>
      <c r="FL144" s="5">
        <v>-1</v>
      </c>
      <c r="FM144" s="5">
        <v>-1</v>
      </c>
      <c r="FN144" s="5">
        <v>-1</v>
      </c>
      <c r="FO144" s="5">
        <v>-1</v>
      </c>
      <c r="FP144" s="5">
        <v>-1</v>
      </c>
      <c r="FQ144" s="5">
        <v>-1</v>
      </c>
      <c r="FR144" s="5">
        <v>-1</v>
      </c>
      <c r="FS144" s="5">
        <v>-1</v>
      </c>
      <c r="FT144" s="5">
        <v>-1</v>
      </c>
      <c r="FU144" s="5">
        <v>-1</v>
      </c>
      <c r="FV144" s="5">
        <v>-1</v>
      </c>
      <c r="FW144" s="5">
        <v>-1</v>
      </c>
      <c r="FX144" s="5">
        <v>-1</v>
      </c>
      <c r="FY144" s="5">
        <v>-1</v>
      </c>
      <c r="FZ144" s="5">
        <v>-1</v>
      </c>
      <c r="GA144" s="5">
        <v>-1</v>
      </c>
      <c r="GB144" s="5">
        <v>-1</v>
      </c>
      <c r="GC144" s="5">
        <v>-1</v>
      </c>
      <c r="GD144" s="5">
        <v>-1</v>
      </c>
      <c r="GE144" s="5">
        <v>-1</v>
      </c>
      <c r="GF144" s="5">
        <v>-1</v>
      </c>
      <c r="GG144" s="5">
        <v>-1</v>
      </c>
      <c r="GH144" s="5">
        <v>-1</v>
      </c>
      <c r="GI144" s="5">
        <v>-1</v>
      </c>
      <c r="GJ144" s="5">
        <v>-1</v>
      </c>
      <c r="GK144" s="5">
        <v>-1</v>
      </c>
      <c r="GL144" s="5">
        <v>-1</v>
      </c>
      <c r="GM144" s="5">
        <v>-1</v>
      </c>
      <c r="GN144" s="5">
        <v>-1</v>
      </c>
      <c r="GO144" s="5">
        <v>-1</v>
      </c>
      <c r="GP144" s="5">
        <v>-1</v>
      </c>
      <c r="GQ144" s="5">
        <v>-1</v>
      </c>
      <c r="GR144" s="5">
        <v>1.0273972602739726E-8</v>
      </c>
      <c r="GS144" s="5">
        <v>-1</v>
      </c>
      <c r="GT144" s="5">
        <v>-1</v>
      </c>
      <c r="GU144" s="5">
        <v>-1</v>
      </c>
      <c r="GV144" s="5">
        <v>-1</v>
      </c>
      <c r="GW144" s="5">
        <v>-1</v>
      </c>
      <c r="GX144" s="5">
        <v>-1</v>
      </c>
      <c r="GY144" s="5">
        <v>-1</v>
      </c>
      <c r="GZ144" s="5">
        <v>-1</v>
      </c>
      <c r="HA144" s="5">
        <v>-1</v>
      </c>
      <c r="HB144" s="5">
        <v>-1</v>
      </c>
      <c r="HC144" s="5">
        <v>-1</v>
      </c>
      <c r="HD144" s="5">
        <v>-1</v>
      </c>
      <c r="HE144" s="5">
        <v>-1</v>
      </c>
      <c r="HF144" s="5">
        <v>-1</v>
      </c>
      <c r="HG144" s="5">
        <v>-1</v>
      </c>
      <c r="HH144" s="5">
        <v>-1</v>
      </c>
      <c r="HI144" s="5">
        <v>-1</v>
      </c>
      <c r="HJ144" s="5">
        <v>-1</v>
      </c>
      <c r="HK144" s="5">
        <v>-1</v>
      </c>
      <c r="HL144" s="5">
        <v>-1</v>
      </c>
      <c r="HM144" s="5">
        <v>-1</v>
      </c>
      <c r="HN144" s="5">
        <v>-1</v>
      </c>
      <c r="HO144" s="5" t="s">
        <v>720</v>
      </c>
    </row>
    <row r="145" spans="1:223" x14ac:dyDescent="0.25">
      <c r="A145" s="34" t="s">
        <v>4982</v>
      </c>
      <c r="B145" s="5">
        <v>2</v>
      </c>
      <c r="C145" s="5">
        <v>0</v>
      </c>
      <c r="D145" s="5">
        <v>2.2966539873051306E-8</v>
      </c>
      <c r="E145" s="5">
        <v>0.76566661690098659</v>
      </c>
      <c r="F145" s="5">
        <v>8.98735455800455E-3</v>
      </c>
      <c r="G145" s="5">
        <v>0.2253460055744701</v>
      </c>
      <c r="H145" s="5">
        <v>-1</v>
      </c>
      <c r="I145" s="5">
        <v>-1</v>
      </c>
      <c r="J145" s="5">
        <v>-1</v>
      </c>
      <c r="K145" s="5">
        <v>-1</v>
      </c>
      <c r="L145" s="5">
        <v>-1</v>
      </c>
      <c r="M145" s="5">
        <v>-1</v>
      </c>
      <c r="N145" s="5">
        <v>-1</v>
      </c>
      <c r="O145" s="5">
        <v>-1</v>
      </c>
      <c r="P145" s="5">
        <v>-1</v>
      </c>
      <c r="Q145" s="5">
        <v>-1</v>
      </c>
      <c r="R145" s="5">
        <v>-1</v>
      </c>
      <c r="S145" s="5">
        <v>-1</v>
      </c>
      <c r="T145" s="5">
        <v>-1</v>
      </c>
      <c r="U145" s="5">
        <v>-1</v>
      </c>
      <c r="V145" s="5">
        <v>-1</v>
      </c>
      <c r="W145" s="5">
        <v>-1</v>
      </c>
      <c r="X145" s="5">
        <v>-1</v>
      </c>
      <c r="Y145" s="5">
        <v>-1</v>
      </c>
      <c r="Z145" s="5">
        <v>-1</v>
      </c>
      <c r="AA145" s="5">
        <v>-1</v>
      </c>
      <c r="AB145" s="5">
        <v>-1</v>
      </c>
      <c r="AC145" s="5">
        <v>-1</v>
      </c>
      <c r="AD145" s="5">
        <v>-1</v>
      </c>
      <c r="AE145" s="5">
        <v>-1</v>
      </c>
      <c r="AF145" s="5">
        <v>-1</v>
      </c>
      <c r="AG145" s="5">
        <v>-1</v>
      </c>
      <c r="AH145" s="5">
        <v>-1</v>
      </c>
      <c r="AI145" s="5">
        <v>-1</v>
      </c>
      <c r="AJ145" s="5">
        <v>-1</v>
      </c>
      <c r="AK145" s="5">
        <v>-1</v>
      </c>
      <c r="AL145" s="5">
        <v>-1</v>
      </c>
      <c r="AM145" s="5">
        <v>-1</v>
      </c>
      <c r="AN145" s="5">
        <v>-1</v>
      </c>
      <c r="AO145" s="5">
        <v>-1</v>
      </c>
      <c r="AP145" s="5">
        <v>-1</v>
      </c>
      <c r="AQ145" s="5">
        <v>-1</v>
      </c>
      <c r="AR145" s="5">
        <v>-1</v>
      </c>
      <c r="AS145" s="5">
        <v>-1</v>
      </c>
      <c r="AT145" s="5">
        <v>-1</v>
      </c>
      <c r="AU145" s="5">
        <v>-1</v>
      </c>
      <c r="AV145" s="5">
        <v>-1</v>
      </c>
      <c r="AW145" s="5">
        <v>-1</v>
      </c>
      <c r="AX145" s="5">
        <v>-1</v>
      </c>
      <c r="AY145" s="5">
        <v>-1</v>
      </c>
      <c r="AZ145" s="5">
        <v>-1</v>
      </c>
      <c r="BA145" s="5">
        <v>-1</v>
      </c>
      <c r="BB145" s="5">
        <v>-1</v>
      </c>
      <c r="BC145" s="5">
        <v>-1</v>
      </c>
      <c r="BD145" s="5">
        <v>-1</v>
      </c>
      <c r="BE145" s="5">
        <v>-1</v>
      </c>
      <c r="BF145" s="5">
        <v>-1</v>
      </c>
      <c r="BG145" s="5">
        <v>-1</v>
      </c>
      <c r="BH145" s="5">
        <v>-1</v>
      </c>
      <c r="BI145" s="5">
        <v>-1</v>
      </c>
      <c r="BJ145" s="5">
        <v>-1</v>
      </c>
      <c r="BK145" s="5">
        <v>-1</v>
      </c>
      <c r="BL145" s="5">
        <v>-1</v>
      </c>
      <c r="BM145" s="5">
        <v>-1</v>
      </c>
      <c r="BN145" s="5">
        <v>-1</v>
      </c>
      <c r="BO145" s="5">
        <v>-1</v>
      </c>
      <c r="BP145" s="5">
        <v>-1</v>
      </c>
      <c r="BQ145" s="5">
        <v>-1</v>
      </c>
      <c r="BR145" s="5">
        <v>-1</v>
      </c>
      <c r="BS145" s="5">
        <v>-1</v>
      </c>
      <c r="BT145" s="5">
        <v>-1</v>
      </c>
      <c r="BU145" s="5">
        <v>-1</v>
      </c>
      <c r="BV145" s="5">
        <v>-1</v>
      </c>
      <c r="BW145" s="5">
        <v>-1</v>
      </c>
      <c r="BX145" s="5">
        <v>-1</v>
      </c>
      <c r="BY145" s="5">
        <v>-1</v>
      </c>
      <c r="BZ145" s="5">
        <v>-1</v>
      </c>
      <c r="CA145" s="5">
        <v>-1</v>
      </c>
      <c r="CB145" s="5">
        <v>-1</v>
      </c>
      <c r="CC145" s="5">
        <v>-1</v>
      </c>
      <c r="CD145" s="5">
        <v>-1</v>
      </c>
      <c r="CE145" s="5">
        <v>-1</v>
      </c>
      <c r="CF145" s="5">
        <v>-1</v>
      </c>
      <c r="CG145" s="5">
        <v>-1</v>
      </c>
      <c r="CH145" s="5">
        <v>-1</v>
      </c>
      <c r="CI145" s="5">
        <v>-1</v>
      </c>
      <c r="CJ145" s="5">
        <v>-1</v>
      </c>
      <c r="CK145" s="5">
        <v>-1</v>
      </c>
      <c r="CL145" s="5">
        <v>-1</v>
      </c>
      <c r="CM145" s="5">
        <v>-1</v>
      </c>
      <c r="CN145" s="5">
        <v>-1</v>
      </c>
      <c r="CO145" s="5">
        <v>-1</v>
      </c>
      <c r="CP145" s="5">
        <v>-1</v>
      </c>
      <c r="CQ145" s="5">
        <v>-1</v>
      </c>
      <c r="CR145" s="5">
        <v>-1</v>
      </c>
      <c r="CS145" s="5">
        <v>-1</v>
      </c>
      <c r="CT145" s="5">
        <v>-1</v>
      </c>
      <c r="CU145" s="5">
        <v>-1</v>
      </c>
      <c r="CV145" s="5">
        <v>-1</v>
      </c>
      <c r="CW145" s="5">
        <v>-1</v>
      </c>
      <c r="CX145" s="5">
        <v>-1</v>
      </c>
      <c r="CY145" s="5">
        <v>-1</v>
      </c>
      <c r="CZ145" s="5">
        <v>-1</v>
      </c>
      <c r="DA145" s="5">
        <v>-1</v>
      </c>
      <c r="DB145" s="5">
        <v>-1</v>
      </c>
      <c r="DC145" s="5">
        <v>-1</v>
      </c>
      <c r="DD145" s="5">
        <v>-1</v>
      </c>
      <c r="DE145" s="5">
        <v>-1</v>
      </c>
      <c r="DF145" s="5">
        <v>-1</v>
      </c>
      <c r="DG145" s="5">
        <v>-1</v>
      </c>
      <c r="DH145" s="5">
        <v>-1</v>
      </c>
      <c r="DI145" s="5">
        <v>-1</v>
      </c>
      <c r="DJ145" s="5">
        <v>-1</v>
      </c>
      <c r="DK145" s="5">
        <v>-1</v>
      </c>
      <c r="DL145" s="5">
        <v>-1</v>
      </c>
      <c r="DM145" s="5">
        <v>-1</v>
      </c>
      <c r="DN145" s="5">
        <v>-1</v>
      </c>
      <c r="DO145" s="5">
        <v>-1</v>
      </c>
      <c r="DP145" s="5">
        <v>-1</v>
      </c>
      <c r="DQ145" s="5">
        <v>-1</v>
      </c>
      <c r="DR145" s="5">
        <v>-1</v>
      </c>
      <c r="DS145" s="5">
        <v>-1</v>
      </c>
      <c r="DT145" s="5">
        <v>-1</v>
      </c>
      <c r="DU145" s="5">
        <v>-1</v>
      </c>
      <c r="DV145" s="5">
        <v>-1</v>
      </c>
      <c r="DW145" s="5">
        <v>-1</v>
      </c>
      <c r="DX145" s="5">
        <v>-1</v>
      </c>
      <c r="DY145" s="5">
        <v>-1</v>
      </c>
      <c r="DZ145" s="5">
        <v>-1</v>
      </c>
      <c r="EA145" s="5">
        <v>-1</v>
      </c>
      <c r="EB145" s="5">
        <v>-1</v>
      </c>
      <c r="EC145" s="5">
        <v>-1</v>
      </c>
      <c r="ED145" s="5">
        <v>-1</v>
      </c>
      <c r="EE145" s="5">
        <v>-1</v>
      </c>
      <c r="EF145" s="5">
        <v>-1</v>
      </c>
      <c r="EG145" s="5">
        <v>-1</v>
      </c>
      <c r="EH145" s="5">
        <v>-1</v>
      </c>
      <c r="EI145" s="5">
        <v>-1</v>
      </c>
      <c r="EJ145" s="5">
        <v>-1</v>
      </c>
      <c r="EK145" s="5">
        <v>-1</v>
      </c>
      <c r="EL145" s="5">
        <v>-1</v>
      </c>
      <c r="EM145" s="5">
        <v>-1</v>
      </c>
      <c r="EN145" s="5">
        <v>-1</v>
      </c>
      <c r="EO145" s="5">
        <v>-1</v>
      </c>
      <c r="EP145" s="5">
        <v>-1</v>
      </c>
      <c r="EQ145" s="5">
        <v>-1</v>
      </c>
      <c r="ER145" s="5">
        <v>-1</v>
      </c>
      <c r="ES145" s="5">
        <v>-1</v>
      </c>
      <c r="ET145" s="5">
        <v>-1</v>
      </c>
      <c r="EU145" s="5">
        <v>-1</v>
      </c>
      <c r="EV145" s="5">
        <v>-1</v>
      </c>
      <c r="EW145" s="5">
        <v>-1</v>
      </c>
      <c r="EX145" s="5">
        <v>-1</v>
      </c>
      <c r="EY145" s="5">
        <v>-1</v>
      </c>
      <c r="EZ145" s="5">
        <v>-1</v>
      </c>
      <c r="FA145" s="5">
        <v>-1</v>
      </c>
      <c r="FB145" s="5">
        <v>-1</v>
      </c>
      <c r="FC145" s="5">
        <v>-1</v>
      </c>
      <c r="FD145" s="5">
        <v>-1</v>
      </c>
      <c r="FE145" s="5">
        <v>-1</v>
      </c>
      <c r="FF145" s="5">
        <v>-1</v>
      </c>
      <c r="FG145" s="5">
        <v>-1</v>
      </c>
      <c r="FH145" s="5">
        <v>-1</v>
      </c>
      <c r="FI145" s="5">
        <v>-1</v>
      </c>
      <c r="FJ145" s="5">
        <v>-1</v>
      </c>
      <c r="FK145" s="5">
        <v>-1</v>
      </c>
      <c r="FL145" s="5">
        <v>-1</v>
      </c>
      <c r="FM145" s="5">
        <v>-1</v>
      </c>
      <c r="FN145" s="5">
        <v>-1</v>
      </c>
      <c r="FO145" s="5">
        <v>-1</v>
      </c>
      <c r="FP145" s="5">
        <v>-1</v>
      </c>
      <c r="FQ145" s="5">
        <v>-1</v>
      </c>
      <c r="FR145" s="5">
        <v>-1</v>
      </c>
      <c r="FS145" s="5">
        <v>-1</v>
      </c>
      <c r="FT145" s="5">
        <v>-1</v>
      </c>
      <c r="FU145" s="5">
        <v>-1</v>
      </c>
      <c r="FV145" s="5">
        <v>-1</v>
      </c>
      <c r="FW145" s="5">
        <v>-1</v>
      </c>
      <c r="FX145" s="5">
        <v>-1</v>
      </c>
      <c r="FY145" s="5">
        <v>-1</v>
      </c>
      <c r="FZ145" s="5">
        <v>-1</v>
      </c>
      <c r="GA145" s="5">
        <v>-1</v>
      </c>
      <c r="GB145" s="5">
        <v>-1</v>
      </c>
      <c r="GC145" s="5">
        <v>-1</v>
      </c>
      <c r="GD145" s="5">
        <v>-1</v>
      </c>
      <c r="GE145" s="5">
        <v>-1</v>
      </c>
      <c r="GF145" s="5">
        <v>-1</v>
      </c>
      <c r="GG145" s="5">
        <v>-1</v>
      </c>
      <c r="GH145" s="5">
        <v>-1</v>
      </c>
      <c r="GI145" s="5">
        <v>-1</v>
      </c>
      <c r="GJ145" s="5">
        <v>-1</v>
      </c>
      <c r="GK145" s="5">
        <v>-1</v>
      </c>
      <c r="GL145" s="5">
        <v>-1</v>
      </c>
      <c r="GM145" s="5">
        <v>-1</v>
      </c>
      <c r="GN145" s="5">
        <v>-1</v>
      </c>
      <c r="GO145" s="5">
        <v>-1</v>
      </c>
      <c r="GP145" s="5">
        <v>-1</v>
      </c>
      <c r="GQ145" s="5">
        <v>-1</v>
      </c>
      <c r="GR145" s="5">
        <v>-1</v>
      </c>
      <c r="GS145" s="5">
        <v>-1</v>
      </c>
      <c r="GT145" s="5">
        <v>-1</v>
      </c>
      <c r="GU145" s="5">
        <v>-1</v>
      </c>
      <c r="GV145" s="5">
        <v>-1</v>
      </c>
      <c r="GW145" s="5">
        <v>-1</v>
      </c>
      <c r="GX145" s="5">
        <v>-1</v>
      </c>
      <c r="GY145" s="5">
        <v>-1</v>
      </c>
      <c r="GZ145" s="5">
        <v>-1</v>
      </c>
      <c r="HA145" s="5">
        <v>-1</v>
      </c>
      <c r="HB145" s="5">
        <v>-1</v>
      </c>
      <c r="HC145" s="5">
        <v>-1</v>
      </c>
      <c r="HD145" s="5">
        <v>-1</v>
      </c>
      <c r="HE145" s="5">
        <v>-1</v>
      </c>
      <c r="HF145" s="5">
        <v>-1</v>
      </c>
      <c r="HG145" s="5">
        <v>4.9434080759244331E-7</v>
      </c>
      <c r="HH145" s="5">
        <v>-1</v>
      </c>
      <c r="HI145" s="5">
        <v>-1</v>
      </c>
      <c r="HJ145" s="5">
        <v>-1</v>
      </c>
      <c r="HK145" s="5">
        <v>-1</v>
      </c>
      <c r="HL145" s="5">
        <v>-1</v>
      </c>
      <c r="HM145" s="5">
        <v>-1</v>
      </c>
      <c r="HN145" s="5">
        <v>-1</v>
      </c>
      <c r="HO145" s="5" t="s">
        <v>720</v>
      </c>
    </row>
    <row r="146" spans="1:223" x14ac:dyDescent="0.25">
      <c r="A146" s="34" t="s">
        <v>4990</v>
      </c>
      <c r="B146" s="5">
        <v>2</v>
      </c>
      <c r="C146" s="5">
        <v>0</v>
      </c>
      <c r="D146" s="5">
        <v>3.4930862156624256E-5</v>
      </c>
      <c r="E146" s="5">
        <v>0.55998438301374942</v>
      </c>
      <c r="F146" s="5">
        <v>3.3687827483228744E-3</v>
      </c>
      <c r="G146" s="5">
        <v>0.43661190337577083</v>
      </c>
      <c r="H146" s="5">
        <v>-1</v>
      </c>
      <c r="I146" s="5">
        <v>-1</v>
      </c>
      <c r="J146" s="5">
        <v>-1</v>
      </c>
      <c r="K146" s="5">
        <v>-1</v>
      </c>
      <c r="L146" s="5">
        <v>-1</v>
      </c>
      <c r="M146" s="5">
        <v>-1</v>
      </c>
      <c r="N146" s="5">
        <v>-1</v>
      </c>
      <c r="O146" s="5">
        <v>-1</v>
      </c>
      <c r="P146" s="5">
        <v>-1</v>
      </c>
      <c r="Q146" s="5">
        <v>-1</v>
      </c>
      <c r="R146" s="5">
        <v>-1</v>
      </c>
      <c r="S146" s="5">
        <v>-1</v>
      </c>
      <c r="T146" s="5">
        <v>-1</v>
      </c>
      <c r="U146" s="5">
        <v>-1</v>
      </c>
      <c r="V146" s="5">
        <v>-1</v>
      </c>
      <c r="W146" s="5">
        <v>-1</v>
      </c>
      <c r="X146" s="5">
        <v>-1</v>
      </c>
      <c r="Y146" s="5">
        <v>-1</v>
      </c>
      <c r="Z146" s="5">
        <v>-1</v>
      </c>
      <c r="AA146" s="5">
        <v>-1</v>
      </c>
      <c r="AB146" s="5">
        <v>-1</v>
      </c>
      <c r="AC146" s="5">
        <v>-1</v>
      </c>
      <c r="AD146" s="5">
        <v>-1</v>
      </c>
      <c r="AE146" s="5">
        <v>-1</v>
      </c>
      <c r="AF146" s="5">
        <v>-1</v>
      </c>
      <c r="AG146" s="5">
        <v>-1</v>
      </c>
      <c r="AH146" s="5">
        <v>-1</v>
      </c>
      <c r="AI146" s="5">
        <v>-1</v>
      </c>
      <c r="AJ146" s="5">
        <v>-1</v>
      </c>
      <c r="AK146" s="5">
        <v>-1</v>
      </c>
      <c r="AL146" s="5">
        <v>-1</v>
      </c>
      <c r="AM146" s="5">
        <v>-1</v>
      </c>
      <c r="AN146" s="5">
        <v>-1</v>
      </c>
      <c r="AO146" s="5">
        <v>-1</v>
      </c>
      <c r="AP146" s="5">
        <v>-1</v>
      </c>
      <c r="AQ146" s="5">
        <v>-1</v>
      </c>
      <c r="AR146" s="5">
        <v>-1</v>
      </c>
      <c r="AS146" s="5">
        <v>-1</v>
      </c>
      <c r="AT146" s="5">
        <v>-1</v>
      </c>
      <c r="AU146" s="5">
        <v>-1</v>
      </c>
      <c r="AV146" s="5">
        <v>-1</v>
      </c>
      <c r="AW146" s="5">
        <v>-1</v>
      </c>
      <c r="AX146" s="5">
        <v>-1</v>
      </c>
      <c r="AY146" s="5">
        <v>-1</v>
      </c>
      <c r="AZ146" s="5">
        <v>-1</v>
      </c>
      <c r="BA146" s="5">
        <v>-1</v>
      </c>
      <c r="BB146" s="5">
        <v>-1</v>
      </c>
      <c r="BC146" s="5">
        <v>-1</v>
      </c>
      <c r="BD146" s="5">
        <v>-1</v>
      </c>
      <c r="BE146" s="5">
        <v>-1</v>
      </c>
      <c r="BF146" s="5">
        <v>-1</v>
      </c>
      <c r="BG146" s="5">
        <v>-1</v>
      </c>
      <c r="BH146" s="5">
        <v>-1</v>
      </c>
      <c r="BI146" s="5">
        <v>-1</v>
      </c>
      <c r="BJ146" s="5">
        <v>-1</v>
      </c>
      <c r="BK146" s="5">
        <v>-1</v>
      </c>
      <c r="BL146" s="5">
        <v>-1</v>
      </c>
      <c r="BM146" s="5">
        <v>-1</v>
      </c>
      <c r="BN146" s="5">
        <v>-1</v>
      </c>
      <c r="BO146" s="5">
        <v>-1</v>
      </c>
      <c r="BP146" s="5">
        <v>-1</v>
      </c>
      <c r="BQ146" s="5">
        <v>-1</v>
      </c>
      <c r="BR146" s="5">
        <v>-1</v>
      </c>
      <c r="BS146" s="5">
        <v>-1</v>
      </c>
      <c r="BT146" s="5">
        <v>-1</v>
      </c>
      <c r="BU146" s="5">
        <v>-1</v>
      </c>
      <c r="BV146" s="5">
        <v>-1</v>
      </c>
      <c r="BW146" s="5">
        <v>-1</v>
      </c>
      <c r="BX146" s="5">
        <v>-1</v>
      </c>
      <c r="BY146" s="5">
        <v>-1</v>
      </c>
      <c r="BZ146" s="5">
        <v>-1</v>
      </c>
      <c r="CA146" s="5">
        <v>-1</v>
      </c>
      <c r="CB146" s="5">
        <v>-1</v>
      </c>
      <c r="CC146" s="5">
        <v>-1</v>
      </c>
      <c r="CD146" s="5">
        <v>-1</v>
      </c>
      <c r="CE146" s="5">
        <v>-1</v>
      </c>
      <c r="CF146" s="5">
        <v>-1</v>
      </c>
      <c r="CG146" s="5">
        <v>-1</v>
      </c>
      <c r="CH146" s="5">
        <v>-1</v>
      </c>
      <c r="CI146" s="5">
        <v>-1</v>
      </c>
      <c r="CJ146" s="5">
        <v>-1</v>
      </c>
      <c r="CK146" s="5">
        <v>-1</v>
      </c>
      <c r="CL146" s="5">
        <v>-1</v>
      </c>
      <c r="CM146" s="5">
        <v>-1</v>
      </c>
      <c r="CN146" s="5">
        <v>-1</v>
      </c>
      <c r="CO146" s="5">
        <v>-1</v>
      </c>
      <c r="CP146" s="5">
        <v>-1</v>
      </c>
      <c r="CQ146" s="5">
        <v>-1</v>
      </c>
      <c r="CR146" s="5">
        <v>-1</v>
      </c>
      <c r="CS146" s="5">
        <v>-1</v>
      </c>
      <c r="CT146" s="5">
        <v>-1</v>
      </c>
      <c r="CU146" s="5">
        <v>-1</v>
      </c>
      <c r="CV146" s="5">
        <v>-1</v>
      </c>
      <c r="CW146" s="5">
        <v>-1</v>
      </c>
      <c r="CX146" s="5">
        <v>-1</v>
      </c>
      <c r="CY146" s="5">
        <v>-1</v>
      </c>
      <c r="CZ146" s="5">
        <v>-1</v>
      </c>
      <c r="DA146" s="5">
        <v>-1</v>
      </c>
      <c r="DB146" s="5">
        <v>-1</v>
      </c>
      <c r="DC146" s="5">
        <v>-1</v>
      </c>
      <c r="DD146" s="5">
        <v>-1</v>
      </c>
      <c r="DE146" s="5">
        <v>-1</v>
      </c>
      <c r="DF146" s="5">
        <v>-1</v>
      </c>
      <c r="DG146" s="5">
        <v>-1</v>
      </c>
      <c r="DH146" s="5">
        <v>-1</v>
      </c>
      <c r="DI146" s="5">
        <v>-1</v>
      </c>
      <c r="DJ146" s="5">
        <v>-1</v>
      </c>
      <c r="DK146" s="5">
        <v>-1</v>
      </c>
      <c r="DL146" s="5">
        <v>-1</v>
      </c>
      <c r="DM146" s="5">
        <v>-1</v>
      </c>
      <c r="DN146" s="5">
        <v>-1</v>
      </c>
      <c r="DO146" s="5">
        <v>-1</v>
      </c>
      <c r="DP146" s="5">
        <v>-1</v>
      </c>
      <c r="DQ146" s="5">
        <v>-1</v>
      </c>
      <c r="DR146" s="5">
        <v>-1</v>
      </c>
      <c r="DS146" s="5">
        <v>-1</v>
      </c>
      <c r="DT146" s="5">
        <v>-1</v>
      </c>
      <c r="DU146" s="5">
        <v>-1</v>
      </c>
      <c r="DV146" s="5">
        <v>-1</v>
      </c>
      <c r="DW146" s="5">
        <v>-1</v>
      </c>
      <c r="DX146" s="5">
        <v>-1</v>
      </c>
      <c r="DY146" s="5">
        <v>-1</v>
      </c>
      <c r="DZ146" s="5">
        <v>-1</v>
      </c>
      <c r="EA146" s="5">
        <v>-1</v>
      </c>
      <c r="EB146" s="5">
        <v>-1</v>
      </c>
      <c r="EC146" s="5">
        <v>-1</v>
      </c>
      <c r="ED146" s="5">
        <v>-1</v>
      </c>
      <c r="EE146" s="5">
        <v>-1</v>
      </c>
      <c r="EF146" s="5">
        <v>-1</v>
      </c>
      <c r="EG146" s="5">
        <v>-1</v>
      </c>
      <c r="EH146" s="5">
        <v>-1</v>
      </c>
      <c r="EI146" s="5">
        <v>-1</v>
      </c>
      <c r="EJ146" s="5">
        <v>-1</v>
      </c>
      <c r="EK146" s="5">
        <v>-1</v>
      </c>
      <c r="EL146" s="5">
        <v>-1</v>
      </c>
      <c r="EM146" s="5">
        <v>-1</v>
      </c>
      <c r="EN146" s="5">
        <v>-1</v>
      </c>
      <c r="EO146" s="5">
        <v>-1</v>
      </c>
      <c r="EP146" s="5">
        <v>-1</v>
      </c>
      <c r="EQ146" s="5">
        <v>-1</v>
      </c>
      <c r="ER146" s="5">
        <v>-1</v>
      </c>
      <c r="ES146" s="5">
        <v>-1</v>
      </c>
      <c r="ET146" s="5">
        <v>-1</v>
      </c>
      <c r="EU146" s="5">
        <v>-1</v>
      </c>
      <c r="EV146" s="5">
        <v>-1</v>
      </c>
      <c r="EW146" s="5">
        <v>-1</v>
      </c>
      <c r="EX146" s="5">
        <v>-1</v>
      </c>
      <c r="EY146" s="5">
        <v>-1</v>
      </c>
      <c r="EZ146" s="5">
        <v>-1</v>
      </c>
      <c r="FA146" s="5">
        <v>-1</v>
      </c>
      <c r="FB146" s="5">
        <v>-1</v>
      </c>
      <c r="FC146" s="5">
        <v>-1</v>
      </c>
      <c r="FD146" s="5">
        <v>-1</v>
      </c>
      <c r="FE146" s="5">
        <v>-1</v>
      </c>
      <c r="FF146" s="5">
        <v>-1</v>
      </c>
      <c r="FG146" s="5">
        <v>-1</v>
      </c>
      <c r="FH146" s="5">
        <v>-1</v>
      </c>
      <c r="FI146" s="5">
        <v>-1</v>
      </c>
      <c r="FJ146" s="5">
        <v>-1</v>
      </c>
      <c r="FK146" s="5">
        <v>-1</v>
      </c>
      <c r="FL146" s="5">
        <v>-1</v>
      </c>
      <c r="FM146" s="5">
        <v>-1</v>
      </c>
      <c r="FN146" s="5">
        <v>-1</v>
      </c>
      <c r="FO146" s="5">
        <v>-1</v>
      </c>
      <c r="FP146" s="5">
        <v>-1</v>
      </c>
      <c r="FQ146" s="5">
        <v>-1</v>
      </c>
      <c r="FR146" s="5">
        <v>-1</v>
      </c>
      <c r="FS146" s="5">
        <v>-1</v>
      </c>
      <c r="FT146" s="5">
        <v>-1</v>
      </c>
      <c r="FU146" s="5">
        <v>-1</v>
      </c>
      <c r="FV146" s="5">
        <v>-1</v>
      </c>
      <c r="FW146" s="5">
        <v>-1</v>
      </c>
      <c r="FX146" s="5">
        <v>-1</v>
      </c>
      <c r="FY146" s="5">
        <v>-1</v>
      </c>
      <c r="FZ146" s="5">
        <v>-1</v>
      </c>
      <c r="GA146" s="5">
        <v>-1</v>
      </c>
      <c r="GB146" s="5">
        <v>-1</v>
      </c>
      <c r="GC146" s="5">
        <v>-1</v>
      </c>
      <c r="GD146" s="5">
        <v>-1</v>
      </c>
      <c r="GE146" s="5">
        <v>-1</v>
      </c>
      <c r="GF146" s="5">
        <v>-1</v>
      </c>
      <c r="GG146" s="5">
        <v>-1</v>
      </c>
      <c r="GH146" s="5">
        <v>-1</v>
      </c>
      <c r="GI146" s="5">
        <v>-1</v>
      </c>
      <c r="GJ146" s="5">
        <v>-1</v>
      </c>
      <c r="GK146" s="5">
        <v>-1</v>
      </c>
      <c r="GL146" s="5">
        <v>-1</v>
      </c>
      <c r="GM146" s="5">
        <v>-1</v>
      </c>
      <c r="GN146" s="5">
        <v>-1</v>
      </c>
      <c r="GO146" s="5">
        <v>-1</v>
      </c>
      <c r="GP146" s="5">
        <v>-1</v>
      </c>
      <c r="GQ146" s="5">
        <v>-1</v>
      </c>
      <c r="GR146" s="5">
        <v>-1</v>
      </c>
      <c r="GS146" s="5">
        <v>-1</v>
      </c>
      <c r="GT146" s="5">
        <v>-1</v>
      </c>
      <c r="GU146" s="5">
        <v>-1</v>
      </c>
      <c r="GV146" s="5">
        <v>-1</v>
      </c>
      <c r="GW146" s="5">
        <v>-1</v>
      </c>
      <c r="GX146" s="5">
        <v>-1</v>
      </c>
      <c r="GY146" s="5">
        <v>-1</v>
      </c>
      <c r="GZ146" s="5">
        <v>-1</v>
      </c>
      <c r="HA146" s="5">
        <v>-1</v>
      </c>
      <c r="HB146" s="5">
        <v>-1</v>
      </c>
      <c r="HC146" s="5">
        <v>-1</v>
      </c>
      <c r="HD146" s="5">
        <v>-1</v>
      </c>
      <c r="HE146" s="5">
        <v>-1</v>
      </c>
      <c r="HF146" s="5">
        <v>-1</v>
      </c>
      <c r="HG146" s="5">
        <v>1.6179267098040065E-5</v>
      </c>
      <c r="HH146" s="5">
        <v>-1</v>
      </c>
      <c r="HI146" s="5">
        <v>-1</v>
      </c>
      <c r="HJ146" s="5">
        <v>-1</v>
      </c>
      <c r="HK146" s="5">
        <v>-1</v>
      </c>
      <c r="HL146" s="5">
        <v>-1</v>
      </c>
      <c r="HM146" s="5">
        <v>-1</v>
      </c>
      <c r="HN146" s="5">
        <v>-1</v>
      </c>
      <c r="HO146" s="5" t="s">
        <v>720</v>
      </c>
    </row>
    <row r="147" spans="1:223" x14ac:dyDescent="0.25">
      <c r="A147" s="34" t="s">
        <v>4997</v>
      </c>
      <c r="B147" s="5">
        <v>2</v>
      </c>
      <c r="C147" s="5">
        <v>0</v>
      </c>
      <c r="D147" s="5">
        <v>0.56697917108035434</v>
      </c>
      <c r="E147" s="5">
        <v>0.40216526714816447</v>
      </c>
      <c r="F147" s="5">
        <v>4.7526333142017818E-3</v>
      </c>
      <c r="G147" s="5">
        <v>2.6102928457280308E-2</v>
      </c>
      <c r="H147" s="5">
        <v>-1</v>
      </c>
      <c r="I147" s="5">
        <v>-1</v>
      </c>
      <c r="J147" s="5">
        <v>-1</v>
      </c>
      <c r="K147" s="5">
        <v>-1</v>
      </c>
      <c r="L147" s="5">
        <v>-1</v>
      </c>
      <c r="M147" s="5">
        <v>-1</v>
      </c>
      <c r="N147" s="5">
        <v>-1</v>
      </c>
      <c r="O147" s="5">
        <v>-1</v>
      </c>
      <c r="P147" s="5">
        <v>-1</v>
      </c>
      <c r="Q147" s="5">
        <v>-1</v>
      </c>
      <c r="R147" s="5">
        <v>-1</v>
      </c>
      <c r="S147" s="5">
        <v>-1</v>
      </c>
      <c r="T147" s="5">
        <v>-1</v>
      </c>
      <c r="U147" s="5">
        <v>-1</v>
      </c>
      <c r="V147" s="5">
        <v>-1</v>
      </c>
      <c r="W147" s="5">
        <v>-1</v>
      </c>
      <c r="X147" s="5">
        <v>-1</v>
      </c>
      <c r="Y147" s="5">
        <v>-1</v>
      </c>
      <c r="Z147" s="5">
        <v>-1</v>
      </c>
      <c r="AA147" s="5">
        <v>-1</v>
      </c>
      <c r="AB147" s="5">
        <v>-1</v>
      </c>
      <c r="AC147" s="5">
        <v>-1</v>
      </c>
      <c r="AD147" s="5">
        <v>-1</v>
      </c>
      <c r="AE147" s="5">
        <v>-1</v>
      </c>
      <c r="AF147" s="5">
        <v>-1</v>
      </c>
      <c r="AG147" s="5">
        <v>-1</v>
      </c>
      <c r="AH147" s="5">
        <v>-1</v>
      </c>
      <c r="AI147" s="5">
        <v>-1</v>
      </c>
      <c r="AJ147" s="5">
        <v>-1</v>
      </c>
      <c r="AK147" s="5">
        <v>-1</v>
      </c>
      <c r="AL147" s="5">
        <v>-1</v>
      </c>
      <c r="AM147" s="5">
        <v>-1</v>
      </c>
      <c r="AN147" s="5">
        <v>-1</v>
      </c>
      <c r="AO147" s="5">
        <v>-1</v>
      </c>
      <c r="AP147" s="5">
        <v>-1</v>
      </c>
      <c r="AQ147" s="5">
        <v>-1</v>
      </c>
      <c r="AR147" s="5">
        <v>-1</v>
      </c>
      <c r="AS147" s="5">
        <v>-1</v>
      </c>
      <c r="AT147" s="5">
        <v>-1</v>
      </c>
      <c r="AU147" s="5">
        <v>-1</v>
      </c>
      <c r="AV147" s="5">
        <v>-1</v>
      </c>
      <c r="AW147" s="5">
        <v>-1</v>
      </c>
      <c r="AX147" s="5">
        <v>-1</v>
      </c>
      <c r="AY147" s="5">
        <v>-1</v>
      </c>
      <c r="AZ147" s="5">
        <v>-1</v>
      </c>
      <c r="BA147" s="5">
        <v>-1</v>
      </c>
      <c r="BB147" s="5">
        <v>-1</v>
      </c>
      <c r="BC147" s="5">
        <v>-1</v>
      </c>
      <c r="BD147" s="5">
        <v>-1</v>
      </c>
      <c r="BE147" s="5">
        <v>-1</v>
      </c>
      <c r="BF147" s="5">
        <v>-1</v>
      </c>
      <c r="BG147" s="5">
        <v>-1</v>
      </c>
      <c r="BH147" s="5">
        <v>-1</v>
      </c>
      <c r="BI147" s="5">
        <v>-1</v>
      </c>
      <c r="BJ147" s="5">
        <v>-1</v>
      </c>
      <c r="BK147" s="5">
        <v>-1</v>
      </c>
      <c r="BL147" s="5">
        <v>-1</v>
      </c>
      <c r="BM147" s="5">
        <v>-1</v>
      </c>
      <c r="BN147" s="5">
        <v>-1</v>
      </c>
      <c r="BO147" s="5">
        <v>-1</v>
      </c>
      <c r="BP147" s="5">
        <v>-1</v>
      </c>
      <c r="BQ147" s="5">
        <v>-1</v>
      </c>
      <c r="BR147" s="5">
        <v>-1</v>
      </c>
      <c r="BS147" s="5">
        <v>-1</v>
      </c>
      <c r="BT147" s="5">
        <v>-1</v>
      </c>
      <c r="BU147" s="5">
        <v>-1</v>
      </c>
      <c r="BV147" s="5">
        <v>-1</v>
      </c>
      <c r="BW147" s="5">
        <v>-1</v>
      </c>
      <c r="BX147" s="5">
        <v>-1</v>
      </c>
      <c r="BY147" s="5">
        <v>-1</v>
      </c>
      <c r="BZ147" s="5">
        <v>-1</v>
      </c>
      <c r="CA147" s="5">
        <v>-1</v>
      </c>
      <c r="CB147" s="5">
        <v>-1</v>
      </c>
      <c r="CC147" s="5">
        <v>-1</v>
      </c>
      <c r="CD147" s="5">
        <v>-1</v>
      </c>
      <c r="CE147" s="5">
        <v>-1</v>
      </c>
      <c r="CF147" s="5">
        <v>-1</v>
      </c>
      <c r="CG147" s="5">
        <v>-1</v>
      </c>
      <c r="CH147" s="5">
        <v>-1</v>
      </c>
      <c r="CI147" s="5">
        <v>-1</v>
      </c>
      <c r="CJ147" s="5">
        <v>-1</v>
      </c>
      <c r="CK147" s="5">
        <v>-1</v>
      </c>
      <c r="CL147" s="5">
        <v>-1</v>
      </c>
      <c r="CM147" s="5">
        <v>-1</v>
      </c>
      <c r="CN147" s="5">
        <v>-1</v>
      </c>
      <c r="CO147" s="5">
        <v>-1</v>
      </c>
      <c r="CP147" s="5">
        <v>-1</v>
      </c>
      <c r="CQ147" s="5">
        <v>-1</v>
      </c>
      <c r="CR147" s="5">
        <v>-1</v>
      </c>
      <c r="CS147" s="5">
        <v>-1</v>
      </c>
      <c r="CT147" s="5">
        <v>-1</v>
      </c>
      <c r="CU147" s="5">
        <v>-1</v>
      </c>
      <c r="CV147" s="5">
        <v>-1</v>
      </c>
      <c r="CW147" s="5">
        <v>-1</v>
      </c>
      <c r="CX147" s="5">
        <v>-1</v>
      </c>
      <c r="CY147" s="5">
        <v>-1</v>
      </c>
      <c r="CZ147" s="5">
        <v>-1</v>
      </c>
      <c r="DA147" s="5">
        <v>-1</v>
      </c>
      <c r="DB147" s="5">
        <v>-1</v>
      </c>
      <c r="DC147" s="5">
        <v>-1</v>
      </c>
      <c r="DD147" s="5">
        <v>-1</v>
      </c>
      <c r="DE147" s="5">
        <v>-1</v>
      </c>
      <c r="DF147" s="5">
        <v>-1</v>
      </c>
      <c r="DG147" s="5">
        <v>-1</v>
      </c>
      <c r="DH147" s="5">
        <v>-1</v>
      </c>
      <c r="DI147" s="5">
        <v>-1</v>
      </c>
      <c r="DJ147" s="5">
        <v>-1</v>
      </c>
      <c r="DK147" s="5">
        <v>-1</v>
      </c>
      <c r="DL147" s="5">
        <v>-1</v>
      </c>
      <c r="DM147" s="5">
        <v>-1</v>
      </c>
      <c r="DN147" s="5">
        <v>-1</v>
      </c>
      <c r="DO147" s="5">
        <v>-1</v>
      </c>
      <c r="DP147" s="5">
        <v>-1</v>
      </c>
      <c r="DQ147" s="5">
        <v>-1</v>
      </c>
      <c r="DR147" s="5">
        <v>-1</v>
      </c>
      <c r="DS147" s="5">
        <v>-1</v>
      </c>
      <c r="DT147" s="5">
        <v>-1</v>
      </c>
      <c r="DU147" s="5">
        <v>-1</v>
      </c>
      <c r="DV147" s="5">
        <v>-1</v>
      </c>
      <c r="DW147" s="5">
        <v>-1</v>
      </c>
      <c r="DX147" s="5">
        <v>-1</v>
      </c>
      <c r="DY147" s="5">
        <v>-1</v>
      </c>
      <c r="DZ147" s="5">
        <v>-1</v>
      </c>
      <c r="EA147" s="5">
        <v>-1</v>
      </c>
      <c r="EB147" s="5">
        <v>-1</v>
      </c>
      <c r="EC147" s="5">
        <v>-1</v>
      </c>
      <c r="ED147" s="5">
        <v>-1</v>
      </c>
      <c r="EE147" s="5">
        <v>-1</v>
      </c>
      <c r="EF147" s="5">
        <v>-1</v>
      </c>
      <c r="EG147" s="5">
        <v>-1</v>
      </c>
      <c r="EH147" s="5">
        <v>-1</v>
      </c>
      <c r="EI147" s="5">
        <v>-1</v>
      </c>
      <c r="EJ147" s="5">
        <v>-1</v>
      </c>
      <c r="EK147" s="5">
        <v>-1</v>
      </c>
      <c r="EL147" s="5">
        <v>-1</v>
      </c>
      <c r="EM147" s="5">
        <v>-1</v>
      </c>
      <c r="EN147" s="5">
        <v>-1</v>
      </c>
      <c r="EO147" s="5">
        <v>-1</v>
      </c>
      <c r="EP147" s="5">
        <v>-1</v>
      </c>
      <c r="EQ147" s="5">
        <v>-1</v>
      </c>
      <c r="ER147" s="5">
        <v>-1</v>
      </c>
      <c r="ES147" s="5">
        <v>-1</v>
      </c>
      <c r="ET147" s="5">
        <v>-1</v>
      </c>
      <c r="EU147" s="5">
        <v>-1</v>
      </c>
      <c r="EV147" s="5">
        <v>-1</v>
      </c>
      <c r="EW147" s="5">
        <v>-1</v>
      </c>
      <c r="EX147" s="5">
        <v>-1</v>
      </c>
      <c r="EY147" s="5">
        <v>-1</v>
      </c>
      <c r="EZ147" s="5">
        <v>-1</v>
      </c>
      <c r="FA147" s="5">
        <v>-1</v>
      </c>
      <c r="FB147" s="5">
        <v>-1</v>
      </c>
      <c r="FC147" s="5">
        <v>-1</v>
      </c>
      <c r="FD147" s="5">
        <v>-1</v>
      </c>
      <c r="FE147" s="5">
        <v>-1</v>
      </c>
      <c r="FF147" s="5">
        <v>-1</v>
      </c>
      <c r="FG147" s="5">
        <v>-1</v>
      </c>
      <c r="FH147" s="5">
        <v>-1</v>
      </c>
      <c r="FI147" s="5">
        <v>-1</v>
      </c>
      <c r="FJ147" s="5">
        <v>-1</v>
      </c>
      <c r="FK147" s="5">
        <v>-1</v>
      </c>
      <c r="FL147" s="5">
        <v>-1</v>
      </c>
      <c r="FM147" s="5">
        <v>-1</v>
      </c>
      <c r="FN147" s="5">
        <v>-1</v>
      </c>
      <c r="FO147" s="5">
        <v>-1</v>
      </c>
      <c r="FP147" s="5">
        <v>-1</v>
      </c>
      <c r="FQ147" s="5">
        <v>-1</v>
      </c>
      <c r="FR147" s="5">
        <v>-1</v>
      </c>
      <c r="FS147" s="5">
        <v>-1</v>
      </c>
      <c r="FT147" s="5">
        <v>-1</v>
      </c>
      <c r="FU147" s="5">
        <v>-1</v>
      </c>
      <c r="FV147" s="5">
        <v>-1</v>
      </c>
      <c r="FW147" s="5">
        <v>-1</v>
      </c>
      <c r="FX147" s="5">
        <v>-1</v>
      </c>
      <c r="FY147" s="5">
        <v>-1</v>
      </c>
      <c r="FZ147" s="5">
        <v>-1</v>
      </c>
      <c r="GA147" s="5">
        <v>-1</v>
      </c>
      <c r="GB147" s="5">
        <v>-1</v>
      </c>
      <c r="GC147" s="5">
        <v>-1</v>
      </c>
      <c r="GD147" s="5">
        <v>-1</v>
      </c>
      <c r="GE147" s="5">
        <v>-1</v>
      </c>
      <c r="GF147" s="5">
        <v>-1</v>
      </c>
      <c r="GG147" s="5">
        <v>-1</v>
      </c>
      <c r="GH147" s="5">
        <v>-1</v>
      </c>
      <c r="GI147" s="5">
        <v>-1</v>
      </c>
      <c r="GJ147" s="5">
        <v>-1</v>
      </c>
      <c r="GK147" s="5">
        <v>-1</v>
      </c>
      <c r="GL147" s="5">
        <v>-1</v>
      </c>
      <c r="GM147" s="5">
        <v>-1</v>
      </c>
      <c r="GN147" s="5">
        <v>-1</v>
      </c>
      <c r="GO147" s="5">
        <v>-1</v>
      </c>
      <c r="GP147" s="5">
        <v>-1</v>
      </c>
      <c r="GQ147" s="5">
        <v>-1</v>
      </c>
      <c r="GR147" s="5">
        <v>-1</v>
      </c>
      <c r="GS147" s="5">
        <v>-1</v>
      </c>
      <c r="GT147" s="5">
        <v>-1</v>
      </c>
      <c r="GU147" s="5">
        <v>-1</v>
      </c>
      <c r="GV147" s="5">
        <v>-1</v>
      </c>
      <c r="GW147" s="5">
        <v>-1</v>
      </c>
      <c r="GX147" s="5">
        <v>-1</v>
      </c>
      <c r="GY147" s="5">
        <v>-1</v>
      </c>
      <c r="GZ147" s="5">
        <v>-1</v>
      </c>
      <c r="HA147" s="5">
        <v>-1</v>
      </c>
      <c r="HB147" s="5">
        <v>-1</v>
      </c>
      <c r="HC147" s="5">
        <v>-1</v>
      </c>
      <c r="HD147" s="5">
        <v>-1</v>
      </c>
      <c r="HE147" s="5">
        <v>-1</v>
      </c>
      <c r="HF147" s="5">
        <v>-1</v>
      </c>
      <c r="HG147" s="5">
        <v>4.0009356253917084E-8</v>
      </c>
      <c r="HH147" s="5">
        <v>-1</v>
      </c>
      <c r="HI147" s="5">
        <v>-1</v>
      </c>
      <c r="HJ147" s="5">
        <v>-1</v>
      </c>
      <c r="HK147" s="5">
        <v>-1</v>
      </c>
      <c r="HL147" s="5">
        <v>-1</v>
      </c>
      <c r="HM147" s="5">
        <v>-1</v>
      </c>
      <c r="HN147" s="5">
        <v>-1</v>
      </c>
      <c r="HO147" s="5" t="s">
        <v>720</v>
      </c>
    </row>
    <row r="148" spans="1:223" x14ac:dyDescent="0.25">
      <c r="A148" s="34" t="s">
        <v>5030</v>
      </c>
      <c r="B148" s="5">
        <v>2</v>
      </c>
      <c r="C148" s="5">
        <v>0</v>
      </c>
      <c r="D148" s="5">
        <v>6.8358381676837466E-3</v>
      </c>
      <c r="E148" s="5">
        <v>0.25804587249910932</v>
      </c>
      <c r="F148" s="5">
        <v>1.4115237135984839E-2</v>
      </c>
      <c r="G148" s="5">
        <v>0.72100305219722249</v>
      </c>
      <c r="H148" s="5">
        <v>-1</v>
      </c>
      <c r="I148" s="5">
        <v>-1</v>
      </c>
      <c r="J148" s="5">
        <v>-1</v>
      </c>
      <c r="K148" s="5">
        <v>-1</v>
      </c>
      <c r="L148" s="5">
        <v>-1</v>
      </c>
      <c r="M148" s="5">
        <v>-1</v>
      </c>
      <c r="N148" s="5">
        <v>-1</v>
      </c>
      <c r="O148" s="5">
        <v>-1</v>
      </c>
      <c r="P148" s="5">
        <v>-1</v>
      </c>
      <c r="Q148" s="5">
        <v>-1</v>
      </c>
      <c r="R148" s="5">
        <v>-1</v>
      </c>
      <c r="S148" s="5">
        <v>-1</v>
      </c>
      <c r="T148" s="5">
        <v>-1</v>
      </c>
      <c r="U148" s="5">
        <v>-1</v>
      </c>
      <c r="V148" s="5">
        <v>-1</v>
      </c>
      <c r="W148" s="5">
        <v>-1</v>
      </c>
      <c r="X148" s="5">
        <v>-1</v>
      </c>
      <c r="Y148" s="5">
        <v>-1</v>
      </c>
      <c r="Z148" s="5">
        <v>-1</v>
      </c>
      <c r="AA148" s="5">
        <v>-1</v>
      </c>
      <c r="AB148" s="5">
        <v>-1</v>
      </c>
      <c r="AC148" s="5">
        <v>-1</v>
      </c>
      <c r="AD148" s="5">
        <v>-1</v>
      </c>
      <c r="AE148" s="5">
        <v>-1</v>
      </c>
      <c r="AF148" s="5">
        <v>-1</v>
      </c>
      <c r="AG148" s="5">
        <v>-1</v>
      </c>
      <c r="AH148" s="5">
        <v>-1</v>
      </c>
      <c r="AI148" s="5">
        <v>-1</v>
      </c>
      <c r="AJ148" s="5">
        <v>-1</v>
      </c>
      <c r="AK148" s="5">
        <v>-1</v>
      </c>
      <c r="AL148" s="5">
        <v>-1</v>
      </c>
      <c r="AM148" s="5">
        <v>-1</v>
      </c>
      <c r="AN148" s="5">
        <v>-1</v>
      </c>
      <c r="AO148" s="5">
        <v>-1</v>
      </c>
      <c r="AP148" s="5">
        <v>-1</v>
      </c>
      <c r="AQ148" s="5">
        <v>-1</v>
      </c>
      <c r="AR148" s="5">
        <v>-1</v>
      </c>
      <c r="AS148" s="5">
        <v>-1</v>
      </c>
      <c r="AT148" s="5">
        <v>-1</v>
      </c>
      <c r="AU148" s="5">
        <v>-1</v>
      </c>
      <c r="AV148" s="5">
        <v>-1</v>
      </c>
      <c r="AW148" s="5">
        <v>-1</v>
      </c>
      <c r="AX148" s="5">
        <v>-1</v>
      </c>
      <c r="AY148" s="5">
        <v>-1</v>
      </c>
      <c r="AZ148" s="5">
        <v>-1</v>
      </c>
      <c r="BA148" s="5">
        <v>-1</v>
      </c>
      <c r="BB148" s="5">
        <v>-1</v>
      </c>
      <c r="BC148" s="5">
        <v>-1</v>
      </c>
      <c r="BD148" s="5">
        <v>-1</v>
      </c>
      <c r="BE148" s="5">
        <v>-1</v>
      </c>
      <c r="BF148" s="5">
        <v>-1</v>
      </c>
      <c r="BG148" s="5">
        <v>-1</v>
      </c>
      <c r="BH148" s="5">
        <v>-1</v>
      </c>
      <c r="BI148" s="5">
        <v>-1</v>
      </c>
      <c r="BJ148" s="5">
        <v>-1</v>
      </c>
      <c r="BK148" s="5">
        <v>-1</v>
      </c>
      <c r="BL148" s="5">
        <v>-1</v>
      </c>
      <c r="BM148" s="5">
        <v>-1</v>
      </c>
      <c r="BN148" s="5">
        <v>-1</v>
      </c>
      <c r="BO148" s="5">
        <v>-1</v>
      </c>
      <c r="BP148" s="5">
        <v>-1</v>
      </c>
      <c r="BQ148" s="5">
        <v>-1</v>
      </c>
      <c r="BR148" s="5">
        <v>-1</v>
      </c>
      <c r="BS148" s="5">
        <v>-1</v>
      </c>
      <c r="BT148" s="5">
        <v>-1</v>
      </c>
      <c r="BU148" s="5">
        <v>-1</v>
      </c>
      <c r="BV148" s="5">
        <v>-1</v>
      </c>
      <c r="BW148" s="5">
        <v>-1</v>
      </c>
      <c r="BX148" s="5">
        <v>-1</v>
      </c>
      <c r="BY148" s="5">
        <v>-1</v>
      </c>
      <c r="BZ148" s="5">
        <v>-1</v>
      </c>
      <c r="CA148" s="5">
        <v>-1</v>
      </c>
      <c r="CB148" s="5">
        <v>-1</v>
      </c>
      <c r="CC148" s="5">
        <v>-1</v>
      </c>
      <c r="CD148" s="5">
        <v>-1</v>
      </c>
      <c r="CE148" s="5">
        <v>-1</v>
      </c>
      <c r="CF148" s="5">
        <v>-1</v>
      </c>
      <c r="CG148" s="5">
        <v>-1</v>
      </c>
      <c r="CH148" s="5">
        <v>-1</v>
      </c>
      <c r="CI148" s="5">
        <v>-1</v>
      </c>
      <c r="CJ148" s="5">
        <v>-1</v>
      </c>
      <c r="CK148" s="5">
        <v>-1</v>
      </c>
      <c r="CL148" s="5">
        <v>-1</v>
      </c>
      <c r="CM148" s="5">
        <v>-1</v>
      </c>
      <c r="CN148" s="5">
        <v>-1</v>
      </c>
      <c r="CO148" s="5">
        <v>-1</v>
      </c>
      <c r="CP148" s="5">
        <v>-1</v>
      </c>
      <c r="CQ148" s="5">
        <v>-1</v>
      </c>
      <c r="CR148" s="5">
        <v>-1</v>
      </c>
      <c r="CS148" s="5">
        <v>-1</v>
      </c>
      <c r="CT148" s="5">
        <v>-1</v>
      </c>
      <c r="CU148" s="5">
        <v>-1</v>
      </c>
      <c r="CV148" s="5">
        <v>-1</v>
      </c>
      <c r="CW148" s="5">
        <v>-1</v>
      </c>
      <c r="CX148" s="5">
        <v>-1</v>
      </c>
      <c r="CY148" s="5">
        <v>-1</v>
      </c>
      <c r="CZ148" s="5">
        <v>-1</v>
      </c>
      <c r="DA148" s="5">
        <v>-1</v>
      </c>
      <c r="DB148" s="5">
        <v>-1</v>
      </c>
      <c r="DC148" s="5">
        <v>-1</v>
      </c>
      <c r="DD148" s="5">
        <v>-1</v>
      </c>
      <c r="DE148" s="5">
        <v>-1</v>
      </c>
      <c r="DF148" s="5">
        <v>-1</v>
      </c>
      <c r="DG148" s="5">
        <v>-1</v>
      </c>
      <c r="DH148" s="5">
        <v>-1</v>
      </c>
      <c r="DI148" s="5">
        <v>-1</v>
      </c>
      <c r="DJ148" s="5">
        <v>-1</v>
      </c>
      <c r="DK148" s="5">
        <v>-1</v>
      </c>
      <c r="DL148" s="5">
        <v>-1</v>
      </c>
      <c r="DM148" s="5">
        <v>-1</v>
      </c>
      <c r="DN148" s="5">
        <v>-1</v>
      </c>
      <c r="DO148" s="5">
        <v>-1</v>
      </c>
      <c r="DP148" s="5">
        <v>-1</v>
      </c>
      <c r="DQ148" s="5">
        <v>-1</v>
      </c>
      <c r="DR148" s="5">
        <v>-1</v>
      </c>
      <c r="DS148" s="5">
        <v>-1</v>
      </c>
      <c r="DT148" s="5">
        <v>-1</v>
      </c>
      <c r="DU148" s="5">
        <v>-1</v>
      </c>
      <c r="DV148" s="5">
        <v>-1</v>
      </c>
      <c r="DW148" s="5">
        <v>-1</v>
      </c>
      <c r="DX148" s="5">
        <v>-1</v>
      </c>
      <c r="DY148" s="5">
        <v>-1</v>
      </c>
      <c r="DZ148" s="5">
        <v>-1</v>
      </c>
      <c r="EA148" s="5">
        <v>-1</v>
      </c>
      <c r="EB148" s="5">
        <v>-1</v>
      </c>
      <c r="EC148" s="5">
        <v>-1</v>
      </c>
      <c r="ED148" s="5">
        <v>-1</v>
      </c>
      <c r="EE148" s="5">
        <v>-1</v>
      </c>
      <c r="EF148" s="5">
        <v>-1</v>
      </c>
      <c r="EG148" s="5">
        <v>-1</v>
      </c>
      <c r="EH148" s="5">
        <v>-1</v>
      </c>
      <c r="EI148" s="5">
        <v>-1</v>
      </c>
      <c r="EJ148" s="5">
        <v>-1</v>
      </c>
      <c r="EK148" s="5">
        <v>-1</v>
      </c>
      <c r="EL148" s="5">
        <v>-1</v>
      </c>
      <c r="EM148" s="5">
        <v>-1</v>
      </c>
      <c r="EN148" s="5">
        <v>-1</v>
      </c>
      <c r="EO148" s="5">
        <v>-1</v>
      </c>
      <c r="EP148" s="5">
        <v>-1</v>
      </c>
      <c r="EQ148" s="5">
        <v>-1</v>
      </c>
      <c r="ER148" s="5">
        <v>-1</v>
      </c>
      <c r="ES148" s="5">
        <v>-1</v>
      </c>
      <c r="ET148" s="5">
        <v>-1</v>
      </c>
      <c r="EU148" s="5">
        <v>-1</v>
      </c>
      <c r="EV148" s="5">
        <v>-1</v>
      </c>
      <c r="EW148" s="5">
        <v>-1</v>
      </c>
      <c r="EX148" s="5">
        <v>-1</v>
      </c>
      <c r="EY148" s="5">
        <v>-1</v>
      </c>
      <c r="EZ148" s="5">
        <v>-1</v>
      </c>
      <c r="FA148" s="5">
        <v>-1</v>
      </c>
      <c r="FB148" s="5">
        <v>-1</v>
      </c>
      <c r="FC148" s="5">
        <v>-1</v>
      </c>
      <c r="FD148" s="5">
        <v>-1</v>
      </c>
      <c r="FE148" s="5">
        <v>-1</v>
      </c>
      <c r="FF148" s="5">
        <v>-1</v>
      </c>
      <c r="FG148" s="5">
        <v>-1</v>
      </c>
      <c r="FH148" s="5">
        <v>-1</v>
      </c>
      <c r="FI148" s="5">
        <v>-1</v>
      </c>
      <c r="FJ148" s="5">
        <v>-1</v>
      </c>
      <c r="FK148" s="5">
        <v>-1</v>
      </c>
      <c r="FL148" s="5">
        <v>-1</v>
      </c>
      <c r="FM148" s="5">
        <v>-1</v>
      </c>
      <c r="FN148" s="5">
        <v>-1</v>
      </c>
      <c r="FO148" s="5">
        <v>-1</v>
      </c>
      <c r="FP148" s="5">
        <v>-1</v>
      </c>
      <c r="FQ148" s="5">
        <v>-1</v>
      </c>
      <c r="FR148" s="5">
        <v>-1</v>
      </c>
      <c r="FS148" s="5">
        <v>-1</v>
      </c>
      <c r="FT148" s="5">
        <v>-1</v>
      </c>
      <c r="FU148" s="5">
        <v>-1</v>
      </c>
      <c r="FV148" s="5">
        <v>-1</v>
      </c>
      <c r="FW148" s="5">
        <v>-1</v>
      </c>
      <c r="FX148" s="5">
        <v>-1</v>
      </c>
      <c r="FY148" s="5">
        <v>-1</v>
      </c>
      <c r="FZ148" s="5">
        <v>-1</v>
      </c>
      <c r="GA148" s="5">
        <v>-1</v>
      </c>
      <c r="GB148" s="5">
        <v>-1</v>
      </c>
      <c r="GC148" s="5">
        <v>-1</v>
      </c>
      <c r="GD148" s="5">
        <v>-1</v>
      </c>
      <c r="GE148" s="5">
        <v>-1</v>
      </c>
      <c r="GF148" s="5">
        <v>-1</v>
      </c>
      <c r="GG148" s="5">
        <v>-1</v>
      </c>
      <c r="GH148" s="5">
        <v>-1</v>
      </c>
      <c r="GI148" s="5">
        <v>-1</v>
      </c>
      <c r="GJ148" s="5">
        <v>-1</v>
      </c>
      <c r="GK148" s="5">
        <v>-1</v>
      </c>
      <c r="GL148" s="5">
        <v>-1</v>
      </c>
      <c r="GM148" s="5">
        <v>-1</v>
      </c>
      <c r="GN148" s="5">
        <v>-1</v>
      </c>
      <c r="GO148" s="5">
        <v>-1</v>
      </c>
      <c r="GP148" s="5">
        <v>-1</v>
      </c>
      <c r="GQ148" s="5">
        <v>-1</v>
      </c>
      <c r="GR148" s="5">
        <v>-1</v>
      </c>
      <c r="GS148" s="5">
        <v>-1</v>
      </c>
      <c r="GT148" s="5">
        <v>-1</v>
      </c>
      <c r="GU148" s="5">
        <v>-1</v>
      </c>
      <c r="GV148" s="5">
        <v>-1</v>
      </c>
      <c r="GW148" s="5">
        <v>-1</v>
      </c>
      <c r="GX148" s="5">
        <v>-1</v>
      </c>
      <c r="GY148" s="5">
        <v>-1</v>
      </c>
      <c r="GZ148" s="5">
        <v>-1</v>
      </c>
      <c r="HA148" s="5">
        <v>-1</v>
      </c>
      <c r="HB148" s="5">
        <v>-1</v>
      </c>
      <c r="HC148" s="5">
        <v>-1</v>
      </c>
      <c r="HD148" s="5">
        <v>-1</v>
      </c>
      <c r="HE148" s="5">
        <v>-1</v>
      </c>
      <c r="HF148" s="5">
        <v>-1</v>
      </c>
      <c r="HG148" s="5">
        <v>4.1343788831139757E-7</v>
      </c>
      <c r="HH148" s="5">
        <v>-1</v>
      </c>
      <c r="HI148" s="5">
        <v>-1</v>
      </c>
      <c r="HJ148" s="5">
        <v>-1</v>
      </c>
      <c r="HK148" s="5">
        <v>-1</v>
      </c>
      <c r="HL148" s="5">
        <v>-1</v>
      </c>
      <c r="HM148" s="5">
        <v>-1</v>
      </c>
      <c r="HN148" s="5">
        <v>-1</v>
      </c>
      <c r="HO148" s="5" t="s">
        <v>720</v>
      </c>
    </row>
    <row r="149" spans="1:223" x14ac:dyDescent="0.25">
      <c r="A149" s="34" t="s">
        <v>5038</v>
      </c>
      <c r="B149" s="5">
        <v>2</v>
      </c>
      <c r="C149" s="5">
        <v>0</v>
      </c>
      <c r="D149" s="5">
        <v>0.21917515582633509</v>
      </c>
      <c r="E149" s="5">
        <v>0.41782913988983927</v>
      </c>
      <c r="F149" s="5">
        <v>0.21864045528809048</v>
      </c>
      <c r="G149" s="5">
        <v>0.14435524899573193</v>
      </c>
      <c r="H149" s="5">
        <v>-1</v>
      </c>
      <c r="I149" s="5">
        <v>-1</v>
      </c>
      <c r="J149" s="5">
        <v>-1</v>
      </c>
      <c r="K149" s="5">
        <v>-1</v>
      </c>
      <c r="L149" s="5">
        <v>-1</v>
      </c>
      <c r="M149" s="5">
        <v>-1</v>
      </c>
      <c r="N149" s="5">
        <v>-1</v>
      </c>
      <c r="O149" s="5">
        <v>-1</v>
      </c>
      <c r="P149" s="5">
        <v>-1</v>
      </c>
      <c r="Q149" s="5">
        <v>-1</v>
      </c>
      <c r="R149" s="5">
        <v>-1</v>
      </c>
      <c r="S149" s="5">
        <v>-1</v>
      </c>
      <c r="T149" s="5">
        <v>-1</v>
      </c>
      <c r="U149" s="5">
        <v>-1</v>
      </c>
      <c r="V149" s="5">
        <v>-1</v>
      </c>
      <c r="W149" s="5">
        <v>-1</v>
      </c>
      <c r="X149" s="5">
        <v>-1</v>
      </c>
      <c r="Y149" s="5">
        <v>-1</v>
      </c>
      <c r="Z149" s="5">
        <v>-1</v>
      </c>
      <c r="AA149" s="5">
        <v>-1</v>
      </c>
      <c r="AB149" s="5">
        <v>-1</v>
      </c>
      <c r="AC149" s="5">
        <v>-1</v>
      </c>
      <c r="AD149" s="5">
        <v>-1</v>
      </c>
      <c r="AE149" s="5">
        <v>-1</v>
      </c>
      <c r="AF149" s="5">
        <v>-1</v>
      </c>
      <c r="AG149" s="5">
        <v>-1</v>
      </c>
      <c r="AH149" s="5">
        <v>-1</v>
      </c>
      <c r="AI149" s="5">
        <v>-1</v>
      </c>
      <c r="AJ149" s="5">
        <v>-1</v>
      </c>
      <c r="AK149" s="5">
        <v>-1</v>
      </c>
      <c r="AL149" s="5">
        <v>-1</v>
      </c>
      <c r="AM149" s="5">
        <v>-1</v>
      </c>
      <c r="AN149" s="5">
        <v>-1</v>
      </c>
      <c r="AO149" s="5">
        <v>-1</v>
      </c>
      <c r="AP149" s="5">
        <v>-1</v>
      </c>
      <c r="AQ149" s="5">
        <v>-1</v>
      </c>
      <c r="AR149" s="5">
        <v>-1</v>
      </c>
      <c r="AS149" s="5">
        <v>-1</v>
      </c>
      <c r="AT149" s="5">
        <v>-1</v>
      </c>
      <c r="AU149" s="5">
        <v>-1</v>
      </c>
      <c r="AV149" s="5">
        <v>-1</v>
      </c>
      <c r="AW149" s="5">
        <v>-1</v>
      </c>
      <c r="AX149" s="5">
        <v>-1</v>
      </c>
      <c r="AY149" s="5">
        <v>-1</v>
      </c>
      <c r="AZ149" s="5">
        <v>-1</v>
      </c>
      <c r="BA149" s="5">
        <v>-1</v>
      </c>
      <c r="BB149" s="5">
        <v>-1</v>
      </c>
      <c r="BC149" s="5">
        <v>-1</v>
      </c>
      <c r="BD149" s="5">
        <v>-1</v>
      </c>
      <c r="BE149" s="5">
        <v>-1</v>
      </c>
      <c r="BF149" s="5">
        <v>-1</v>
      </c>
      <c r="BG149" s="5">
        <v>-1</v>
      </c>
      <c r="BH149" s="5">
        <v>-1</v>
      </c>
      <c r="BI149" s="5">
        <v>-1</v>
      </c>
      <c r="BJ149" s="5">
        <v>-1</v>
      </c>
      <c r="BK149" s="5">
        <v>-1</v>
      </c>
      <c r="BL149" s="5">
        <v>-1</v>
      </c>
      <c r="BM149" s="5">
        <v>-1</v>
      </c>
      <c r="BN149" s="5">
        <v>-1</v>
      </c>
      <c r="BO149" s="5">
        <v>-1</v>
      </c>
      <c r="BP149" s="5">
        <v>-1</v>
      </c>
      <c r="BQ149" s="5">
        <v>-1</v>
      </c>
      <c r="BR149" s="5">
        <v>-1</v>
      </c>
      <c r="BS149" s="5">
        <v>-1</v>
      </c>
      <c r="BT149" s="5">
        <v>-1</v>
      </c>
      <c r="BU149" s="5">
        <v>-1</v>
      </c>
      <c r="BV149" s="5">
        <v>-1</v>
      </c>
      <c r="BW149" s="5">
        <v>-1</v>
      </c>
      <c r="BX149" s="5">
        <v>-1</v>
      </c>
      <c r="BY149" s="5">
        <v>-1</v>
      </c>
      <c r="BZ149" s="5">
        <v>-1</v>
      </c>
      <c r="CA149" s="5">
        <v>-1</v>
      </c>
      <c r="CB149" s="5">
        <v>-1</v>
      </c>
      <c r="CC149" s="5">
        <v>-1</v>
      </c>
      <c r="CD149" s="5">
        <v>-1</v>
      </c>
      <c r="CE149" s="5">
        <v>-1</v>
      </c>
      <c r="CF149" s="5">
        <v>-1</v>
      </c>
      <c r="CG149" s="5">
        <v>-1</v>
      </c>
      <c r="CH149" s="5">
        <v>-1</v>
      </c>
      <c r="CI149" s="5">
        <v>-1</v>
      </c>
      <c r="CJ149" s="5">
        <v>-1</v>
      </c>
      <c r="CK149" s="5">
        <v>-1</v>
      </c>
      <c r="CL149" s="5">
        <v>-1</v>
      </c>
      <c r="CM149" s="5">
        <v>-1</v>
      </c>
      <c r="CN149" s="5">
        <v>-1</v>
      </c>
      <c r="CO149" s="5">
        <v>-1</v>
      </c>
      <c r="CP149" s="5">
        <v>-1</v>
      </c>
      <c r="CQ149" s="5">
        <v>-1</v>
      </c>
      <c r="CR149" s="5">
        <v>-1</v>
      </c>
      <c r="CS149" s="5">
        <v>-1</v>
      </c>
      <c r="CT149" s="5">
        <v>-1</v>
      </c>
      <c r="CU149" s="5">
        <v>-1</v>
      </c>
      <c r="CV149" s="5">
        <v>-1</v>
      </c>
      <c r="CW149" s="5">
        <v>-1</v>
      </c>
      <c r="CX149" s="5">
        <v>-1</v>
      </c>
      <c r="CY149" s="5">
        <v>-1</v>
      </c>
      <c r="CZ149" s="5">
        <v>-1</v>
      </c>
      <c r="DA149" s="5">
        <v>-1</v>
      </c>
      <c r="DB149" s="5">
        <v>-1</v>
      </c>
      <c r="DC149" s="5">
        <v>-1</v>
      </c>
      <c r="DD149" s="5">
        <v>-1</v>
      </c>
      <c r="DE149" s="5">
        <v>-1</v>
      </c>
      <c r="DF149" s="5">
        <v>-1</v>
      </c>
      <c r="DG149" s="5">
        <v>-1</v>
      </c>
      <c r="DH149" s="5">
        <v>-1</v>
      </c>
      <c r="DI149" s="5">
        <v>-1</v>
      </c>
      <c r="DJ149" s="5">
        <v>-1</v>
      </c>
      <c r="DK149" s="5">
        <v>-1</v>
      </c>
      <c r="DL149" s="5">
        <v>-1</v>
      </c>
      <c r="DM149" s="5">
        <v>-1</v>
      </c>
      <c r="DN149" s="5">
        <v>-1</v>
      </c>
      <c r="DO149" s="5">
        <v>-1</v>
      </c>
      <c r="DP149" s="5">
        <v>-1</v>
      </c>
      <c r="DQ149" s="5">
        <v>-1</v>
      </c>
      <c r="DR149" s="5">
        <v>-1</v>
      </c>
      <c r="DS149" s="5">
        <v>-1</v>
      </c>
      <c r="DT149" s="5">
        <v>-1</v>
      </c>
      <c r="DU149" s="5">
        <v>-1</v>
      </c>
      <c r="DV149" s="5">
        <v>-1</v>
      </c>
      <c r="DW149" s="5">
        <v>-1</v>
      </c>
      <c r="DX149" s="5">
        <v>-1</v>
      </c>
      <c r="DY149" s="5">
        <v>-1</v>
      </c>
      <c r="DZ149" s="5">
        <v>-1</v>
      </c>
      <c r="EA149" s="5">
        <v>-1</v>
      </c>
      <c r="EB149" s="5">
        <v>-1</v>
      </c>
      <c r="EC149" s="5">
        <v>-1</v>
      </c>
      <c r="ED149" s="5">
        <v>-1</v>
      </c>
      <c r="EE149" s="5">
        <v>-1</v>
      </c>
      <c r="EF149" s="5">
        <v>-1</v>
      </c>
      <c r="EG149" s="5">
        <v>-1</v>
      </c>
      <c r="EH149" s="5">
        <v>-1</v>
      </c>
      <c r="EI149" s="5">
        <v>-1</v>
      </c>
      <c r="EJ149" s="5">
        <v>-1</v>
      </c>
      <c r="EK149" s="5">
        <v>-1</v>
      </c>
      <c r="EL149" s="5">
        <v>-1</v>
      </c>
      <c r="EM149" s="5">
        <v>-1</v>
      </c>
      <c r="EN149" s="5">
        <v>-1</v>
      </c>
      <c r="EO149" s="5">
        <v>-1</v>
      </c>
      <c r="EP149" s="5">
        <v>-1</v>
      </c>
      <c r="EQ149" s="5">
        <v>-1</v>
      </c>
      <c r="ER149" s="5">
        <v>-1</v>
      </c>
      <c r="ES149" s="5">
        <v>-1</v>
      </c>
      <c r="ET149" s="5">
        <v>-1</v>
      </c>
      <c r="EU149" s="5">
        <v>-1</v>
      </c>
      <c r="EV149" s="5">
        <v>-1</v>
      </c>
      <c r="EW149" s="5">
        <v>-1</v>
      </c>
      <c r="EX149" s="5">
        <v>-1</v>
      </c>
      <c r="EY149" s="5">
        <v>-1</v>
      </c>
      <c r="EZ149" s="5">
        <v>-1</v>
      </c>
      <c r="FA149" s="5">
        <v>-1</v>
      </c>
      <c r="FB149" s="5">
        <v>-1</v>
      </c>
      <c r="FC149" s="5">
        <v>-1</v>
      </c>
      <c r="FD149" s="5">
        <v>-1</v>
      </c>
      <c r="FE149" s="5">
        <v>-1</v>
      </c>
      <c r="FF149" s="5">
        <v>-1</v>
      </c>
      <c r="FG149" s="5">
        <v>-1</v>
      </c>
      <c r="FH149" s="5">
        <v>-1</v>
      </c>
      <c r="FI149" s="5">
        <v>-1</v>
      </c>
      <c r="FJ149" s="5">
        <v>-1</v>
      </c>
      <c r="FK149" s="5">
        <v>-1</v>
      </c>
      <c r="FL149" s="5">
        <v>-1</v>
      </c>
      <c r="FM149" s="5">
        <v>-1</v>
      </c>
      <c r="FN149" s="5">
        <v>-1</v>
      </c>
      <c r="FO149" s="5">
        <v>-1</v>
      </c>
      <c r="FP149" s="5">
        <v>-1</v>
      </c>
      <c r="FQ149" s="5">
        <v>-1</v>
      </c>
      <c r="FR149" s="5">
        <v>-1</v>
      </c>
      <c r="FS149" s="5">
        <v>-1</v>
      </c>
      <c r="FT149" s="5">
        <v>-1</v>
      </c>
      <c r="FU149" s="5">
        <v>-1</v>
      </c>
      <c r="FV149" s="5">
        <v>-1</v>
      </c>
      <c r="FW149" s="5">
        <v>-1</v>
      </c>
      <c r="FX149" s="5">
        <v>-1</v>
      </c>
      <c r="FY149" s="5">
        <v>-1</v>
      </c>
      <c r="FZ149" s="5">
        <v>-1</v>
      </c>
      <c r="GA149" s="5">
        <v>-1</v>
      </c>
      <c r="GB149" s="5">
        <v>-1</v>
      </c>
      <c r="GC149" s="5">
        <v>-1</v>
      </c>
      <c r="GD149" s="5">
        <v>-1</v>
      </c>
      <c r="GE149" s="5">
        <v>-1</v>
      </c>
      <c r="GF149" s="5">
        <v>-1</v>
      </c>
      <c r="GG149" s="5">
        <v>-1</v>
      </c>
      <c r="GH149" s="5">
        <v>-1</v>
      </c>
      <c r="GI149" s="5">
        <v>-1</v>
      </c>
      <c r="GJ149" s="5">
        <v>-1</v>
      </c>
      <c r="GK149" s="5">
        <v>-1</v>
      </c>
      <c r="GL149" s="5">
        <v>-1</v>
      </c>
      <c r="GM149" s="5">
        <v>-1</v>
      </c>
      <c r="GN149" s="5">
        <v>-1</v>
      </c>
      <c r="GO149" s="5">
        <v>-1</v>
      </c>
      <c r="GP149" s="5">
        <v>-1</v>
      </c>
      <c r="GQ149" s="5">
        <v>-1</v>
      </c>
      <c r="GR149" s="5">
        <v>-1</v>
      </c>
      <c r="GS149" s="5">
        <v>-1</v>
      </c>
      <c r="GT149" s="5">
        <v>-1</v>
      </c>
      <c r="GU149" s="5">
        <v>-1</v>
      </c>
      <c r="GV149" s="5">
        <v>-1</v>
      </c>
      <c r="GW149" s="5">
        <v>-1</v>
      </c>
      <c r="GX149" s="5">
        <v>-1</v>
      </c>
      <c r="GY149" s="5">
        <v>-1</v>
      </c>
      <c r="GZ149" s="5">
        <v>-1</v>
      </c>
      <c r="HA149" s="5">
        <v>-1</v>
      </c>
      <c r="HB149" s="5">
        <v>-1</v>
      </c>
      <c r="HC149" s="5">
        <v>-1</v>
      </c>
      <c r="HD149" s="5">
        <v>-1</v>
      </c>
      <c r="HE149" s="5">
        <v>-1</v>
      </c>
      <c r="HF149" s="5">
        <v>-1</v>
      </c>
      <c r="HG149" s="5">
        <v>8.1132275852806886E-8</v>
      </c>
      <c r="HH149" s="5">
        <v>-1</v>
      </c>
      <c r="HI149" s="5">
        <v>-1</v>
      </c>
      <c r="HJ149" s="5">
        <v>-1</v>
      </c>
      <c r="HK149" s="5">
        <v>-1</v>
      </c>
      <c r="HL149" s="5">
        <v>-1</v>
      </c>
      <c r="HM149" s="5">
        <v>-1</v>
      </c>
      <c r="HN149" s="5">
        <v>-1</v>
      </c>
      <c r="HO149" s="5" t="s">
        <v>720</v>
      </c>
    </row>
    <row r="150" spans="1:223" x14ac:dyDescent="0.25">
      <c r="A150" s="34" t="s">
        <v>5047</v>
      </c>
      <c r="B150" s="5">
        <v>2</v>
      </c>
      <c r="C150" s="5">
        <v>0</v>
      </c>
      <c r="D150" s="5">
        <v>9.481552972897184E-9</v>
      </c>
      <c r="E150" s="5">
        <v>0.88252946062510451</v>
      </c>
      <c r="F150" s="5">
        <v>1.7228666092275094E-2</v>
      </c>
      <c r="G150" s="5">
        <v>0.10024186380106627</v>
      </c>
      <c r="H150" s="5">
        <v>-1</v>
      </c>
      <c r="I150" s="5">
        <v>-1</v>
      </c>
      <c r="J150" s="5">
        <v>-1</v>
      </c>
      <c r="K150" s="5">
        <v>-1</v>
      </c>
      <c r="L150" s="5">
        <v>-1</v>
      </c>
      <c r="M150" s="5">
        <v>-1</v>
      </c>
      <c r="N150" s="5">
        <v>-1</v>
      </c>
      <c r="O150" s="5">
        <v>-1</v>
      </c>
      <c r="P150" s="5">
        <v>-1</v>
      </c>
      <c r="Q150" s="5">
        <v>-1</v>
      </c>
      <c r="R150" s="5">
        <v>-1</v>
      </c>
      <c r="S150" s="5">
        <v>-1</v>
      </c>
      <c r="T150" s="5">
        <v>-1</v>
      </c>
      <c r="U150" s="5">
        <v>-1</v>
      </c>
      <c r="V150" s="5">
        <v>-1</v>
      </c>
      <c r="W150" s="5">
        <v>-1</v>
      </c>
      <c r="X150" s="5">
        <v>-1</v>
      </c>
      <c r="Y150" s="5">
        <v>-1</v>
      </c>
      <c r="Z150" s="5">
        <v>-1</v>
      </c>
      <c r="AA150" s="5">
        <v>-1</v>
      </c>
      <c r="AB150" s="5">
        <v>-1</v>
      </c>
      <c r="AC150" s="5">
        <v>-1</v>
      </c>
      <c r="AD150" s="5">
        <v>-1</v>
      </c>
      <c r="AE150" s="5">
        <v>-1</v>
      </c>
      <c r="AF150" s="5">
        <v>-1</v>
      </c>
      <c r="AG150" s="5">
        <v>-1</v>
      </c>
      <c r="AH150" s="5">
        <v>-1</v>
      </c>
      <c r="AI150" s="5">
        <v>-1</v>
      </c>
      <c r="AJ150" s="5">
        <v>-1</v>
      </c>
      <c r="AK150" s="5">
        <v>-1</v>
      </c>
      <c r="AL150" s="5">
        <v>-1</v>
      </c>
      <c r="AM150" s="5">
        <v>-1</v>
      </c>
      <c r="AN150" s="5">
        <v>-1</v>
      </c>
      <c r="AO150" s="5">
        <v>-1</v>
      </c>
      <c r="AP150" s="5">
        <v>-1</v>
      </c>
      <c r="AQ150" s="5">
        <v>-1</v>
      </c>
      <c r="AR150" s="5">
        <v>-1</v>
      </c>
      <c r="AS150" s="5">
        <v>-1</v>
      </c>
      <c r="AT150" s="5">
        <v>-1</v>
      </c>
      <c r="AU150" s="5">
        <v>-1</v>
      </c>
      <c r="AV150" s="5">
        <v>-1</v>
      </c>
      <c r="AW150" s="5">
        <v>-1</v>
      </c>
      <c r="AX150" s="5">
        <v>-1</v>
      </c>
      <c r="AY150" s="5">
        <v>-1</v>
      </c>
      <c r="AZ150" s="5">
        <v>-1</v>
      </c>
      <c r="BA150" s="5">
        <v>-1</v>
      </c>
      <c r="BB150" s="5">
        <v>-1</v>
      </c>
      <c r="BC150" s="5">
        <v>-1</v>
      </c>
      <c r="BD150" s="5">
        <v>-1</v>
      </c>
      <c r="BE150" s="5">
        <v>-1</v>
      </c>
      <c r="BF150" s="5">
        <v>-1</v>
      </c>
      <c r="BG150" s="5">
        <v>-1</v>
      </c>
      <c r="BH150" s="5">
        <v>-1</v>
      </c>
      <c r="BI150" s="5">
        <v>-1</v>
      </c>
      <c r="BJ150" s="5">
        <v>-1</v>
      </c>
      <c r="BK150" s="5">
        <v>-1</v>
      </c>
      <c r="BL150" s="5">
        <v>-1</v>
      </c>
      <c r="BM150" s="5">
        <v>-1</v>
      </c>
      <c r="BN150" s="5">
        <v>-1</v>
      </c>
      <c r="BO150" s="5">
        <v>-1</v>
      </c>
      <c r="BP150" s="5">
        <v>-1</v>
      </c>
      <c r="BQ150" s="5">
        <v>-1</v>
      </c>
      <c r="BR150" s="5">
        <v>-1</v>
      </c>
      <c r="BS150" s="5">
        <v>-1</v>
      </c>
      <c r="BT150" s="5">
        <v>-1</v>
      </c>
      <c r="BU150" s="5">
        <v>-1</v>
      </c>
      <c r="BV150" s="5">
        <v>-1</v>
      </c>
      <c r="BW150" s="5">
        <v>-1</v>
      </c>
      <c r="BX150" s="5">
        <v>-1</v>
      </c>
      <c r="BY150" s="5">
        <v>-1</v>
      </c>
      <c r="BZ150" s="5">
        <v>-1</v>
      </c>
      <c r="CA150" s="5">
        <v>-1</v>
      </c>
      <c r="CB150" s="5">
        <v>-1</v>
      </c>
      <c r="CC150" s="5">
        <v>-1</v>
      </c>
      <c r="CD150" s="5">
        <v>-1</v>
      </c>
      <c r="CE150" s="5">
        <v>-1</v>
      </c>
      <c r="CF150" s="5">
        <v>-1</v>
      </c>
      <c r="CG150" s="5">
        <v>-1</v>
      </c>
      <c r="CH150" s="5">
        <v>-1</v>
      </c>
      <c r="CI150" s="5">
        <v>-1</v>
      </c>
      <c r="CJ150" s="5">
        <v>-1</v>
      </c>
      <c r="CK150" s="5">
        <v>-1</v>
      </c>
      <c r="CL150" s="5">
        <v>-1</v>
      </c>
      <c r="CM150" s="5">
        <v>-1</v>
      </c>
      <c r="CN150" s="5">
        <v>-1</v>
      </c>
      <c r="CO150" s="5">
        <v>-1</v>
      </c>
      <c r="CP150" s="5">
        <v>-1</v>
      </c>
      <c r="CQ150" s="5">
        <v>-1</v>
      </c>
      <c r="CR150" s="5">
        <v>-1</v>
      </c>
      <c r="CS150" s="5">
        <v>-1</v>
      </c>
      <c r="CT150" s="5">
        <v>-1</v>
      </c>
      <c r="CU150" s="5">
        <v>-1</v>
      </c>
      <c r="CV150" s="5">
        <v>-1</v>
      </c>
      <c r="CW150" s="5">
        <v>-1</v>
      </c>
      <c r="CX150" s="5">
        <v>-1</v>
      </c>
      <c r="CY150" s="5">
        <v>-1</v>
      </c>
      <c r="CZ150" s="5">
        <v>-1</v>
      </c>
      <c r="DA150" s="5">
        <v>-1</v>
      </c>
      <c r="DB150" s="5">
        <v>-1</v>
      </c>
      <c r="DC150" s="5">
        <v>-1</v>
      </c>
      <c r="DD150" s="5">
        <v>-1</v>
      </c>
      <c r="DE150" s="5">
        <v>-1</v>
      </c>
      <c r="DF150" s="5">
        <v>-1</v>
      </c>
      <c r="DG150" s="5">
        <v>-1</v>
      </c>
      <c r="DH150" s="5">
        <v>-1</v>
      </c>
      <c r="DI150" s="5">
        <v>-1</v>
      </c>
      <c r="DJ150" s="5">
        <v>-1</v>
      </c>
      <c r="DK150" s="5">
        <v>-1</v>
      </c>
      <c r="DL150" s="5">
        <v>-1</v>
      </c>
      <c r="DM150" s="5">
        <v>-1</v>
      </c>
      <c r="DN150" s="5">
        <v>-1</v>
      </c>
      <c r="DO150" s="5">
        <v>-1</v>
      </c>
      <c r="DP150" s="5">
        <v>-1</v>
      </c>
      <c r="DQ150" s="5">
        <v>-1</v>
      </c>
      <c r="DR150" s="5">
        <v>-1</v>
      </c>
      <c r="DS150" s="5">
        <v>-1</v>
      </c>
      <c r="DT150" s="5">
        <v>-1</v>
      </c>
      <c r="DU150" s="5">
        <v>-1</v>
      </c>
      <c r="DV150" s="5">
        <v>-1</v>
      </c>
      <c r="DW150" s="5">
        <v>-1</v>
      </c>
      <c r="DX150" s="5">
        <v>-1</v>
      </c>
      <c r="DY150" s="5">
        <v>-1</v>
      </c>
      <c r="DZ150" s="5">
        <v>-1</v>
      </c>
      <c r="EA150" s="5">
        <v>-1</v>
      </c>
      <c r="EB150" s="5">
        <v>-1</v>
      </c>
      <c r="EC150" s="5">
        <v>-1</v>
      </c>
      <c r="ED150" s="5">
        <v>-1</v>
      </c>
      <c r="EE150" s="5">
        <v>-1</v>
      </c>
      <c r="EF150" s="5">
        <v>-1</v>
      </c>
      <c r="EG150" s="5">
        <v>-1</v>
      </c>
      <c r="EH150" s="5">
        <v>-1</v>
      </c>
      <c r="EI150" s="5">
        <v>-1</v>
      </c>
      <c r="EJ150" s="5">
        <v>-1</v>
      </c>
      <c r="EK150" s="5">
        <v>-1</v>
      </c>
      <c r="EL150" s="5">
        <v>-1</v>
      </c>
      <c r="EM150" s="5">
        <v>-1</v>
      </c>
      <c r="EN150" s="5">
        <v>-1</v>
      </c>
      <c r="EO150" s="5">
        <v>-1</v>
      </c>
      <c r="EP150" s="5">
        <v>-1</v>
      </c>
      <c r="EQ150" s="5">
        <v>-1</v>
      </c>
      <c r="ER150" s="5">
        <v>-1</v>
      </c>
      <c r="ES150" s="5">
        <v>-1</v>
      </c>
      <c r="ET150" s="5">
        <v>-1</v>
      </c>
      <c r="EU150" s="5">
        <v>-1</v>
      </c>
      <c r="EV150" s="5">
        <v>-1</v>
      </c>
      <c r="EW150" s="5">
        <v>-1</v>
      </c>
      <c r="EX150" s="5">
        <v>-1</v>
      </c>
      <c r="EY150" s="5">
        <v>-1</v>
      </c>
      <c r="EZ150" s="5">
        <v>-1</v>
      </c>
      <c r="FA150" s="5">
        <v>-1</v>
      </c>
      <c r="FB150" s="5">
        <v>-1</v>
      </c>
      <c r="FC150" s="5">
        <v>-1</v>
      </c>
      <c r="FD150" s="5">
        <v>-1</v>
      </c>
      <c r="FE150" s="5">
        <v>-1</v>
      </c>
      <c r="FF150" s="5">
        <v>-1</v>
      </c>
      <c r="FG150" s="5">
        <v>-1</v>
      </c>
      <c r="FH150" s="5">
        <v>-1</v>
      </c>
      <c r="FI150" s="5">
        <v>-1</v>
      </c>
      <c r="FJ150" s="5">
        <v>-1</v>
      </c>
      <c r="FK150" s="5">
        <v>-1</v>
      </c>
      <c r="FL150" s="5">
        <v>-1</v>
      </c>
      <c r="FM150" s="5">
        <v>-1</v>
      </c>
      <c r="FN150" s="5">
        <v>-1</v>
      </c>
      <c r="FO150" s="5">
        <v>-1</v>
      </c>
      <c r="FP150" s="5">
        <v>-1</v>
      </c>
      <c r="FQ150" s="5">
        <v>-1</v>
      </c>
      <c r="FR150" s="5">
        <v>-1</v>
      </c>
      <c r="FS150" s="5">
        <v>-1</v>
      </c>
      <c r="FT150" s="5">
        <v>-1</v>
      </c>
      <c r="FU150" s="5">
        <v>-1</v>
      </c>
      <c r="FV150" s="5">
        <v>-1</v>
      </c>
      <c r="FW150" s="5">
        <v>-1</v>
      </c>
      <c r="FX150" s="5">
        <v>-1</v>
      </c>
      <c r="FY150" s="5">
        <v>-1</v>
      </c>
      <c r="FZ150" s="5">
        <v>-1</v>
      </c>
      <c r="GA150" s="5">
        <v>-1</v>
      </c>
      <c r="GB150" s="5">
        <v>-1</v>
      </c>
      <c r="GC150" s="5">
        <v>-1</v>
      </c>
      <c r="GD150" s="5">
        <v>-1</v>
      </c>
      <c r="GE150" s="5">
        <v>-1</v>
      </c>
      <c r="GF150" s="5">
        <v>-1</v>
      </c>
      <c r="GG150" s="5">
        <v>-1</v>
      </c>
      <c r="GH150" s="5">
        <v>-1</v>
      </c>
      <c r="GI150" s="5">
        <v>-1</v>
      </c>
      <c r="GJ150" s="5">
        <v>-1</v>
      </c>
      <c r="GK150" s="5">
        <v>-1</v>
      </c>
      <c r="GL150" s="5">
        <v>-1</v>
      </c>
      <c r="GM150" s="5">
        <v>-1</v>
      </c>
      <c r="GN150" s="5">
        <v>-1</v>
      </c>
      <c r="GO150" s="5">
        <v>-1</v>
      </c>
      <c r="GP150" s="5">
        <v>-1</v>
      </c>
      <c r="GQ150" s="5">
        <v>-1</v>
      </c>
      <c r="GR150" s="5">
        <v>-1</v>
      </c>
      <c r="GS150" s="5">
        <v>-1</v>
      </c>
      <c r="GT150" s="5">
        <v>-1</v>
      </c>
      <c r="GU150" s="5">
        <v>-1</v>
      </c>
      <c r="GV150" s="5">
        <v>-1</v>
      </c>
      <c r="GW150" s="5">
        <v>-1</v>
      </c>
      <c r="GX150" s="5">
        <v>-1</v>
      </c>
      <c r="GY150" s="5">
        <v>-1</v>
      </c>
      <c r="GZ150" s="5">
        <v>-1</v>
      </c>
      <c r="HA150" s="5">
        <v>-1</v>
      </c>
      <c r="HB150" s="5">
        <v>-1</v>
      </c>
      <c r="HC150" s="5">
        <v>-1</v>
      </c>
      <c r="HD150" s="5">
        <v>-1</v>
      </c>
      <c r="HE150" s="5">
        <v>-1</v>
      </c>
      <c r="HF150" s="5">
        <v>-1</v>
      </c>
      <c r="HG150" s="5">
        <v>4.9965256251908609E-5</v>
      </c>
      <c r="HH150" s="5">
        <v>-1</v>
      </c>
      <c r="HI150" s="5">
        <v>-1</v>
      </c>
      <c r="HJ150" s="5">
        <v>-1</v>
      </c>
      <c r="HK150" s="5">
        <v>-1</v>
      </c>
      <c r="HL150" s="5">
        <v>-1</v>
      </c>
      <c r="HM150" s="5">
        <v>-1</v>
      </c>
      <c r="HN150" s="5">
        <v>-1</v>
      </c>
      <c r="HO150" s="5" t="s">
        <v>720</v>
      </c>
    </row>
    <row r="151" spans="1:223" x14ac:dyDescent="0.25">
      <c r="A151" s="34" t="s">
        <v>5059</v>
      </c>
      <c r="B151" s="5">
        <v>2</v>
      </c>
      <c r="C151" s="5">
        <v>0</v>
      </c>
      <c r="D151" s="5">
        <v>1.1443666009169144E-6</v>
      </c>
      <c r="E151" s="5">
        <v>0.75242446540948837</v>
      </c>
      <c r="F151" s="5">
        <v>6.9073426051977438E-3</v>
      </c>
      <c r="G151" s="5">
        <v>0.24066704761871344</v>
      </c>
      <c r="H151" s="5">
        <v>-1</v>
      </c>
      <c r="I151" s="5">
        <v>-1</v>
      </c>
      <c r="J151" s="5">
        <v>-1</v>
      </c>
      <c r="K151" s="5">
        <v>-1</v>
      </c>
      <c r="L151" s="5">
        <v>-1</v>
      </c>
      <c r="M151" s="5">
        <v>-1</v>
      </c>
      <c r="N151" s="5">
        <v>-1</v>
      </c>
      <c r="O151" s="5">
        <v>-1</v>
      </c>
      <c r="P151" s="5">
        <v>-1</v>
      </c>
      <c r="Q151" s="5">
        <v>-1</v>
      </c>
      <c r="R151" s="5">
        <v>-1</v>
      </c>
      <c r="S151" s="5">
        <v>-1</v>
      </c>
      <c r="T151" s="5">
        <v>-1</v>
      </c>
      <c r="U151" s="5">
        <v>-1</v>
      </c>
      <c r="V151" s="5">
        <v>-1</v>
      </c>
      <c r="W151" s="5">
        <v>-1</v>
      </c>
      <c r="X151" s="5">
        <v>-1</v>
      </c>
      <c r="Y151" s="5">
        <v>-1</v>
      </c>
      <c r="Z151" s="5">
        <v>-1</v>
      </c>
      <c r="AA151" s="5">
        <v>-1</v>
      </c>
      <c r="AB151" s="5">
        <v>-1</v>
      </c>
      <c r="AC151" s="5">
        <v>-1</v>
      </c>
      <c r="AD151" s="5">
        <v>-1</v>
      </c>
      <c r="AE151" s="5">
        <v>-1</v>
      </c>
      <c r="AF151" s="5">
        <v>-1</v>
      </c>
      <c r="AG151" s="5">
        <v>-1</v>
      </c>
      <c r="AH151" s="5">
        <v>-1</v>
      </c>
      <c r="AI151" s="5">
        <v>-1</v>
      </c>
      <c r="AJ151" s="5">
        <v>-1</v>
      </c>
      <c r="AK151" s="5">
        <v>-1</v>
      </c>
      <c r="AL151" s="5">
        <v>-1</v>
      </c>
      <c r="AM151" s="5">
        <v>-1</v>
      </c>
      <c r="AN151" s="5">
        <v>-1</v>
      </c>
      <c r="AO151" s="5">
        <v>-1</v>
      </c>
      <c r="AP151" s="5">
        <v>-1</v>
      </c>
      <c r="AQ151" s="5">
        <v>-1</v>
      </c>
      <c r="AR151" s="5">
        <v>-1</v>
      </c>
      <c r="AS151" s="5">
        <v>-1</v>
      </c>
      <c r="AT151" s="5">
        <v>-1</v>
      </c>
      <c r="AU151" s="5">
        <v>-1</v>
      </c>
      <c r="AV151" s="5">
        <v>-1</v>
      </c>
      <c r="AW151" s="5">
        <v>-1</v>
      </c>
      <c r="AX151" s="5">
        <v>-1</v>
      </c>
      <c r="AY151" s="5">
        <v>-1</v>
      </c>
      <c r="AZ151" s="5">
        <v>-1</v>
      </c>
      <c r="BA151" s="5">
        <v>-1</v>
      </c>
      <c r="BB151" s="5">
        <v>-1</v>
      </c>
      <c r="BC151" s="5">
        <v>-1</v>
      </c>
      <c r="BD151" s="5">
        <v>-1</v>
      </c>
      <c r="BE151" s="5">
        <v>-1</v>
      </c>
      <c r="BF151" s="5">
        <v>-1</v>
      </c>
      <c r="BG151" s="5">
        <v>-1</v>
      </c>
      <c r="BH151" s="5">
        <v>-1</v>
      </c>
      <c r="BI151" s="5">
        <v>-1</v>
      </c>
      <c r="BJ151" s="5">
        <v>-1</v>
      </c>
      <c r="BK151" s="5">
        <v>-1</v>
      </c>
      <c r="BL151" s="5">
        <v>-1</v>
      </c>
      <c r="BM151" s="5">
        <v>-1</v>
      </c>
      <c r="BN151" s="5">
        <v>-1</v>
      </c>
      <c r="BO151" s="5">
        <v>-1</v>
      </c>
      <c r="BP151" s="5">
        <v>-1</v>
      </c>
      <c r="BQ151" s="5">
        <v>-1</v>
      </c>
      <c r="BR151" s="5">
        <v>-1</v>
      </c>
      <c r="BS151" s="5">
        <v>-1</v>
      </c>
      <c r="BT151" s="5">
        <v>-1</v>
      </c>
      <c r="BU151" s="5">
        <v>-1</v>
      </c>
      <c r="BV151" s="5">
        <v>-1</v>
      </c>
      <c r="BW151" s="5">
        <v>-1</v>
      </c>
      <c r="BX151" s="5">
        <v>-1</v>
      </c>
      <c r="BY151" s="5">
        <v>-1</v>
      </c>
      <c r="BZ151" s="5">
        <v>-1</v>
      </c>
      <c r="CA151" s="5">
        <v>-1</v>
      </c>
      <c r="CB151" s="5">
        <v>-1</v>
      </c>
      <c r="CC151" s="5">
        <v>-1</v>
      </c>
      <c r="CD151" s="5">
        <v>-1</v>
      </c>
      <c r="CE151" s="5">
        <v>-1</v>
      </c>
      <c r="CF151" s="5">
        <v>-1</v>
      </c>
      <c r="CG151" s="5">
        <v>-1</v>
      </c>
      <c r="CH151" s="5">
        <v>-1</v>
      </c>
      <c r="CI151" s="5">
        <v>-1</v>
      </c>
      <c r="CJ151" s="5">
        <v>-1</v>
      </c>
      <c r="CK151" s="5">
        <v>-1</v>
      </c>
      <c r="CL151" s="5">
        <v>-1</v>
      </c>
      <c r="CM151" s="5">
        <v>-1</v>
      </c>
      <c r="CN151" s="5">
        <v>-1</v>
      </c>
      <c r="CO151" s="5">
        <v>-1</v>
      </c>
      <c r="CP151" s="5">
        <v>-1</v>
      </c>
      <c r="CQ151" s="5">
        <v>-1</v>
      </c>
      <c r="CR151" s="5">
        <v>-1</v>
      </c>
      <c r="CS151" s="5">
        <v>-1</v>
      </c>
      <c r="CT151" s="5">
        <v>-1</v>
      </c>
      <c r="CU151" s="5">
        <v>-1</v>
      </c>
      <c r="CV151" s="5">
        <v>-1</v>
      </c>
      <c r="CW151" s="5">
        <v>-1</v>
      </c>
      <c r="CX151" s="5">
        <v>-1</v>
      </c>
      <c r="CY151" s="5">
        <v>-1</v>
      </c>
      <c r="CZ151" s="5">
        <v>-1</v>
      </c>
      <c r="DA151" s="5">
        <v>-1</v>
      </c>
      <c r="DB151" s="5">
        <v>-1</v>
      </c>
      <c r="DC151" s="5">
        <v>-1</v>
      </c>
      <c r="DD151" s="5">
        <v>-1</v>
      </c>
      <c r="DE151" s="5">
        <v>-1</v>
      </c>
      <c r="DF151" s="5">
        <v>-1</v>
      </c>
      <c r="DG151" s="5">
        <v>-1</v>
      </c>
      <c r="DH151" s="5">
        <v>-1</v>
      </c>
      <c r="DI151" s="5">
        <v>-1</v>
      </c>
      <c r="DJ151" s="5">
        <v>-1</v>
      </c>
      <c r="DK151" s="5">
        <v>-1</v>
      </c>
      <c r="DL151" s="5">
        <v>-1</v>
      </c>
      <c r="DM151" s="5">
        <v>-1</v>
      </c>
      <c r="DN151" s="5">
        <v>-1</v>
      </c>
      <c r="DO151" s="5">
        <v>-1</v>
      </c>
      <c r="DP151" s="5">
        <v>-1</v>
      </c>
      <c r="DQ151" s="5">
        <v>-1</v>
      </c>
      <c r="DR151" s="5">
        <v>-1</v>
      </c>
      <c r="DS151" s="5">
        <v>-1</v>
      </c>
      <c r="DT151" s="5">
        <v>-1</v>
      </c>
      <c r="DU151" s="5">
        <v>-1</v>
      </c>
      <c r="DV151" s="5">
        <v>-1</v>
      </c>
      <c r="DW151" s="5">
        <v>-1</v>
      </c>
      <c r="DX151" s="5">
        <v>-1</v>
      </c>
      <c r="DY151" s="5">
        <v>-1</v>
      </c>
      <c r="DZ151" s="5">
        <v>-1</v>
      </c>
      <c r="EA151" s="5">
        <v>-1</v>
      </c>
      <c r="EB151" s="5">
        <v>-1</v>
      </c>
      <c r="EC151" s="5">
        <v>-1</v>
      </c>
      <c r="ED151" s="5">
        <v>-1</v>
      </c>
      <c r="EE151" s="5">
        <v>-1</v>
      </c>
      <c r="EF151" s="5">
        <v>-1</v>
      </c>
      <c r="EG151" s="5">
        <v>-1</v>
      </c>
      <c r="EH151" s="5">
        <v>-1</v>
      </c>
      <c r="EI151" s="5">
        <v>-1</v>
      </c>
      <c r="EJ151" s="5">
        <v>-1</v>
      </c>
      <c r="EK151" s="5">
        <v>-1</v>
      </c>
      <c r="EL151" s="5">
        <v>-1</v>
      </c>
      <c r="EM151" s="5">
        <v>-1</v>
      </c>
      <c r="EN151" s="5">
        <v>-1</v>
      </c>
      <c r="EO151" s="5">
        <v>-1</v>
      </c>
      <c r="EP151" s="5">
        <v>-1</v>
      </c>
      <c r="EQ151" s="5">
        <v>-1</v>
      </c>
      <c r="ER151" s="5">
        <v>-1</v>
      </c>
      <c r="ES151" s="5">
        <v>-1</v>
      </c>
      <c r="ET151" s="5">
        <v>-1</v>
      </c>
      <c r="EU151" s="5">
        <v>-1</v>
      </c>
      <c r="EV151" s="5">
        <v>-1</v>
      </c>
      <c r="EW151" s="5">
        <v>-1</v>
      </c>
      <c r="EX151" s="5">
        <v>-1</v>
      </c>
      <c r="EY151" s="5">
        <v>-1</v>
      </c>
      <c r="EZ151" s="5">
        <v>-1</v>
      </c>
      <c r="FA151" s="5">
        <v>-1</v>
      </c>
      <c r="FB151" s="5">
        <v>-1</v>
      </c>
      <c r="FC151" s="5">
        <v>-1</v>
      </c>
      <c r="FD151" s="5">
        <v>-1</v>
      </c>
      <c r="FE151" s="5">
        <v>-1</v>
      </c>
      <c r="FF151" s="5">
        <v>-1</v>
      </c>
      <c r="FG151" s="5">
        <v>-1</v>
      </c>
      <c r="FH151" s="5">
        <v>-1</v>
      </c>
      <c r="FI151" s="5">
        <v>-1</v>
      </c>
      <c r="FJ151" s="5">
        <v>-1</v>
      </c>
      <c r="FK151" s="5">
        <v>-1</v>
      </c>
      <c r="FL151" s="5">
        <v>-1</v>
      </c>
      <c r="FM151" s="5">
        <v>-1</v>
      </c>
      <c r="FN151" s="5">
        <v>-1</v>
      </c>
      <c r="FO151" s="5">
        <v>-1</v>
      </c>
      <c r="FP151" s="5">
        <v>-1</v>
      </c>
      <c r="FQ151" s="5">
        <v>-1</v>
      </c>
      <c r="FR151" s="5">
        <v>-1</v>
      </c>
      <c r="FS151" s="5">
        <v>-1</v>
      </c>
      <c r="FT151" s="5">
        <v>-1</v>
      </c>
      <c r="FU151" s="5">
        <v>-1</v>
      </c>
      <c r="FV151" s="5">
        <v>-1</v>
      </c>
      <c r="FW151" s="5">
        <v>-1</v>
      </c>
      <c r="FX151" s="5">
        <v>-1</v>
      </c>
      <c r="FY151" s="5">
        <v>-1</v>
      </c>
      <c r="FZ151" s="5">
        <v>-1</v>
      </c>
      <c r="GA151" s="5">
        <v>-1</v>
      </c>
      <c r="GB151" s="5">
        <v>-1</v>
      </c>
      <c r="GC151" s="5">
        <v>-1</v>
      </c>
      <c r="GD151" s="5">
        <v>-1</v>
      </c>
      <c r="GE151" s="5">
        <v>-1</v>
      </c>
      <c r="GF151" s="5">
        <v>-1</v>
      </c>
      <c r="GG151" s="5">
        <v>-1</v>
      </c>
      <c r="GH151" s="5">
        <v>-1</v>
      </c>
      <c r="GI151" s="5">
        <v>-1</v>
      </c>
      <c r="GJ151" s="5">
        <v>-1</v>
      </c>
      <c r="GK151" s="5">
        <v>-1</v>
      </c>
      <c r="GL151" s="5">
        <v>-1</v>
      </c>
      <c r="GM151" s="5">
        <v>-1</v>
      </c>
      <c r="GN151" s="5">
        <v>-1</v>
      </c>
      <c r="GO151" s="5">
        <v>-1</v>
      </c>
      <c r="GP151" s="5">
        <v>-1</v>
      </c>
      <c r="GQ151" s="5">
        <v>-1</v>
      </c>
      <c r="GR151" s="5">
        <v>-1</v>
      </c>
      <c r="GS151" s="5">
        <v>-1</v>
      </c>
      <c r="GT151" s="5">
        <v>-1</v>
      </c>
      <c r="GU151" s="5">
        <v>-1</v>
      </c>
      <c r="GV151" s="5">
        <v>-1</v>
      </c>
      <c r="GW151" s="5">
        <v>-1</v>
      </c>
      <c r="GX151" s="5">
        <v>-1</v>
      </c>
      <c r="GY151" s="5">
        <v>-1</v>
      </c>
      <c r="GZ151" s="5">
        <v>-1</v>
      </c>
      <c r="HA151" s="5">
        <v>-1</v>
      </c>
      <c r="HB151" s="5">
        <v>-1</v>
      </c>
      <c r="HC151" s="5">
        <v>-1</v>
      </c>
      <c r="HD151" s="5">
        <v>-1</v>
      </c>
      <c r="HE151" s="5">
        <v>-1</v>
      </c>
      <c r="HF151" s="5">
        <v>-1</v>
      </c>
      <c r="HG151" s="5">
        <v>1.7297031472479987E-7</v>
      </c>
      <c r="HH151" s="5">
        <v>-1</v>
      </c>
      <c r="HI151" s="5">
        <v>-1</v>
      </c>
      <c r="HJ151" s="5">
        <v>-1</v>
      </c>
      <c r="HK151" s="5">
        <v>-1</v>
      </c>
      <c r="HL151" s="5">
        <v>-1</v>
      </c>
      <c r="HM151" s="5">
        <v>-1</v>
      </c>
      <c r="HN151" s="5">
        <v>-1</v>
      </c>
      <c r="HO151" s="5" t="s">
        <v>720</v>
      </c>
    </row>
    <row r="152" spans="1:223" x14ac:dyDescent="0.25">
      <c r="A152" s="34" t="s">
        <v>5086</v>
      </c>
      <c r="B152" s="5">
        <v>2</v>
      </c>
      <c r="C152" s="5">
        <v>0</v>
      </c>
      <c r="D152" s="5">
        <v>3.254741162438376E-5</v>
      </c>
      <c r="E152" s="5">
        <v>0.25443599505235814</v>
      </c>
      <c r="F152" s="5">
        <v>2.3527176941431208E-2</v>
      </c>
      <c r="G152" s="5">
        <v>0.72200428059458499</v>
      </c>
      <c r="H152" s="5">
        <v>-1</v>
      </c>
      <c r="I152" s="5">
        <v>-1</v>
      </c>
      <c r="J152" s="5">
        <v>-1</v>
      </c>
      <c r="K152" s="5">
        <v>-1</v>
      </c>
      <c r="L152" s="5">
        <v>-1</v>
      </c>
      <c r="M152" s="5">
        <v>-1</v>
      </c>
      <c r="N152" s="5">
        <v>-1</v>
      </c>
      <c r="O152" s="5">
        <v>-1</v>
      </c>
      <c r="P152" s="5">
        <v>-1</v>
      </c>
      <c r="Q152" s="5">
        <v>-1</v>
      </c>
      <c r="R152" s="5">
        <v>-1</v>
      </c>
      <c r="S152" s="5">
        <v>-1</v>
      </c>
      <c r="T152" s="5">
        <v>-1</v>
      </c>
      <c r="U152" s="5">
        <v>-1</v>
      </c>
      <c r="V152" s="5">
        <v>-1</v>
      </c>
      <c r="W152" s="5">
        <v>-1</v>
      </c>
      <c r="X152" s="5">
        <v>-1</v>
      </c>
      <c r="Y152" s="5">
        <v>-1</v>
      </c>
      <c r="Z152" s="5">
        <v>-1</v>
      </c>
      <c r="AA152" s="5">
        <v>-1</v>
      </c>
      <c r="AB152" s="5">
        <v>-1</v>
      </c>
      <c r="AC152" s="5">
        <v>-1</v>
      </c>
      <c r="AD152" s="5">
        <v>-1</v>
      </c>
      <c r="AE152" s="5">
        <v>-1</v>
      </c>
      <c r="AF152" s="5">
        <v>-1</v>
      </c>
      <c r="AG152" s="5">
        <v>-1</v>
      </c>
      <c r="AH152" s="5">
        <v>-1</v>
      </c>
      <c r="AI152" s="5">
        <v>-1</v>
      </c>
      <c r="AJ152" s="5">
        <v>-1</v>
      </c>
      <c r="AK152" s="5">
        <v>-1</v>
      </c>
      <c r="AL152" s="5">
        <v>-1</v>
      </c>
      <c r="AM152" s="5">
        <v>-1</v>
      </c>
      <c r="AN152" s="5">
        <v>-1</v>
      </c>
      <c r="AO152" s="5">
        <v>-1</v>
      </c>
      <c r="AP152" s="5">
        <v>-1</v>
      </c>
      <c r="AQ152" s="5">
        <v>-1</v>
      </c>
      <c r="AR152" s="5">
        <v>-1</v>
      </c>
      <c r="AS152" s="5">
        <v>-1</v>
      </c>
      <c r="AT152" s="5">
        <v>-1</v>
      </c>
      <c r="AU152" s="5">
        <v>-1</v>
      </c>
      <c r="AV152" s="5">
        <v>-1</v>
      </c>
      <c r="AW152" s="5">
        <v>-1</v>
      </c>
      <c r="AX152" s="5">
        <v>-1</v>
      </c>
      <c r="AY152" s="5">
        <v>-1</v>
      </c>
      <c r="AZ152" s="5">
        <v>-1</v>
      </c>
      <c r="BA152" s="5">
        <v>-1</v>
      </c>
      <c r="BB152" s="5">
        <v>-1</v>
      </c>
      <c r="BC152" s="5">
        <v>-1</v>
      </c>
      <c r="BD152" s="5">
        <v>-1</v>
      </c>
      <c r="BE152" s="5">
        <v>-1</v>
      </c>
      <c r="BF152" s="5">
        <v>-1</v>
      </c>
      <c r="BG152" s="5">
        <v>-1</v>
      </c>
      <c r="BH152" s="5">
        <v>-1</v>
      </c>
      <c r="BI152" s="5">
        <v>-1</v>
      </c>
      <c r="BJ152" s="5">
        <v>-1</v>
      </c>
      <c r="BK152" s="5">
        <v>-1</v>
      </c>
      <c r="BL152" s="5">
        <v>-1</v>
      </c>
      <c r="BM152" s="5">
        <v>-1</v>
      </c>
      <c r="BN152" s="5">
        <v>-1</v>
      </c>
      <c r="BO152" s="5">
        <v>-1</v>
      </c>
      <c r="BP152" s="5">
        <v>-1</v>
      </c>
      <c r="BQ152" s="5">
        <v>-1</v>
      </c>
      <c r="BR152" s="5">
        <v>-1</v>
      </c>
      <c r="BS152" s="5">
        <v>-1</v>
      </c>
      <c r="BT152" s="5">
        <v>-1</v>
      </c>
      <c r="BU152" s="5">
        <v>-1</v>
      </c>
      <c r="BV152" s="5">
        <v>-1</v>
      </c>
      <c r="BW152" s="5">
        <v>-1</v>
      </c>
      <c r="BX152" s="5">
        <v>-1</v>
      </c>
      <c r="BY152" s="5">
        <v>-1</v>
      </c>
      <c r="BZ152" s="5">
        <v>-1</v>
      </c>
      <c r="CA152" s="5">
        <v>-1</v>
      </c>
      <c r="CB152" s="5">
        <v>-1</v>
      </c>
      <c r="CC152" s="5">
        <v>-1</v>
      </c>
      <c r="CD152" s="5">
        <v>-1</v>
      </c>
      <c r="CE152" s="5">
        <v>-1</v>
      </c>
      <c r="CF152" s="5">
        <v>-1</v>
      </c>
      <c r="CG152" s="5">
        <v>-1</v>
      </c>
      <c r="CH152" s="5">
        <v>-1</v>
      </c>
      <c r="CI152" s="5">
        <v>-1</v>
      </c>
      <c r="CJ152" s="5">
        <v>-1</v>
      </c>
      <c r="CK152" s="5">
        <v>-1</v>
      </c>
      <c r="CL152" s="5">
        <v>-1</v>
      </c>
      <c r="CM152" s="5">
        <v>-1</v>
      </c>
      <c r="CN152" s="5">
        <v>-1</v>
      </c>
      <c r="CO152" s="5">
        <v>-1</v>
      </c>
      <c r="CP152" s="5">
        <v>-1</v>
      </c>
      <c r="CQ152" s="5">
        <v>-1</v>
      </c>
      <c r="CR152" s="5">
        <v>-1</v>
      </c>
      <c r="CS152" s="5">
        <v>-1</v>
      </c>
      <c r="CT152" s="5">
        <v>-1</v>
      </c>
      <c r="CU152" s="5">
        <v>-1</v>
      </c>
      <c r="CV152" s="5">
        <v>-1</v>
      </c>
      <c r="CW152" s="5">
        <v>-1</v>
      </c>
      <c r="CX152" s="5">
        <v>-1</v>
      </c>
      <c r="CY152" s="5">
        <v>-1</v>
      </c>
      <c r="CZ152" s="5">
        <v>-1</v>
      </c>
      <c r="DA152" s="5">
        <v>-1</v>
      </c>
      <c r="DB152" s="5">
        <v>-1</v>
      </c>
      <c r="DC152" s="5">
        <v>-1</v>
      </c>
      <c r="DD152" s="5">
        <v>-1</v>
      </c>
      <c r="DE152" s="5">
        <v>-1</v>
      </c>
      <c r="DF152" s="5">
        <v>-1</v>
      </c>
      <c r="DG152" s="5">
        <v>-1</v>
      </c>
      <c r="DH152" s="5">
        <v>-1</v>
      </c>
      <c r="DI152" s="5">
        <v>-1</v>
      </c>
      <c r="DJ152" s="5">
        <v>-1</v>
      </c>
      <c r="DK152" s="5">
        <v>-1</v>
      </c>
      <c r="DL152" s="5">
        <v>-1</v>
      </c>
      <c r="DM152" s="5">
        <v>-1</v>
      </c>
      <c r="DN152" s="5">
        <v>-1</v>
      </c>
      <c r="DO152" s="5">
        <v>-1</v>
      </c>
      <c r="DP152" s="5">
        <v>-1</v>
      </c>
      <c r="DQ152" s="5">
        <v>-1</v>
      </c>
      <c r="DR152" s="5">
        <v>-1</v>
      </c>
      <c r="DS152" s="5">
        <v>-1</v>
      </c>
      <c r="DT152" s="5">
        <v>-1</v>
      </c>
      <c r="DU152" s="5">
        <v>-1</v>
      </c>
      <c r="DV152" s="5">
        <v>-1</v>
      </c>
      <c r="DW152" s="5">
        <v>-1</v>
      </c>
      <c r="DX152" s="5">
        <v>-1</v>
      </c>
      <c r="DY152" s="5">
        <v>-1</v>
      </c>
      <c r="DZ152" s="5">
        <v>-1</v>
      </c>
      <c r="EA152" s="5">
        <v>-1</v>
      </c>
      <c r="EB152" s="5">
        <v>-1</v>
      </c>
      <c r="EC152" s="5">
        <v>-1</v>
      </c>
      <c r="ED152" s="5">
        <v>-1</v>
      </c>
      <c r="EE152" s="5">
        <v>-1</v>
      </c>
      <c r="EF152" s="5">
        <v>-1</v>
      </c>
      <c r="EG152" s="5">
        <v>-1</v>
      </c>
      <c r="EH152" s="5">
        <v>-1</v>
      </c>
      <c r="EI152" s="5">
        <v>-1</v>
      </c>
      <c r="EJ152" s="5">
        <v>-1</v>
      </c>
      <c r="EK152" s="5">
        <v>-1</v>
      </c>
      <c r="EL152" s="5">
        <v>-1</v>
      </c>
      <c r="EM152" s="5">
        <v>-1</v>
      </c>
      <c r="EN152" s="5">
        <v>-1</v>
      </c>
      <c r="EO152" s="5">
        <v>-1</v>
      </c>
      <c r="EP152" s="5">
        <v>-1</v>
      </c>
      <c r="EQ152" s="5">
        <v>-1</v>
      </c>
      <c r="ER152" s="5">
        <v>-1</v>
      </c>
      <c r="ES152" s="5">
        <v>-1</v>
      </c>
      <c r="ET152" s="5">
        <v>-1</v>
      </c>
      <c r="EU152" s="5">
        <v>-1</v>
      </c>
      <c r="EV152" s="5">
        <v>-1</v>
      </c>
      <c r="EW152" s="5">
        <v>-1</v>
      </c>
      <c r="EX152" s="5">
        <v>-1</v>
      </c>
      <c r="EY152" s="5">
        <v>-1</v>
      </c>
      <c r="EZ152" s="5">
        <v>-1</v>
      </c>
      <c r="FA152" s="5">
        <v>-1</v>
      </c>
      <c r="FB152" s="5">
        <v>-1</v>
      </c>
      <c r="FC152" s="5">
        <v>-1</v>
      </c>
      <c r="FD152" s="5">
        <v>-1</v>
      </c>
      <c r="FE152" s="5">
        <v>-1</v>
      </c>
      <c r="FF152" s="5">
        <v>-1</v>
      </c>
      <c r="FG152" s="5">
        <v>-1</v>
      </c>
      <c r="FH152" s="5">
        <v>-1</v>
      </c>
      <c r="FI152" s="5">
        <v>-1</v>
      </c>
      <c r="FJ152" s="5">
        <v>-1</v>
      </c>
      <c r="FK152" s="5">
        <v>-1</v>
      </c>
      <c r="FL152" s="5">
        <v>-1</v>
      </c>
      <c r="FM152" s="5">
        <v>-1</v>
      </c>
      <c r="FN152" s="5">
        <v>-1</v>
      </c>
      <c r="FO152" s="5">
        <v>-1</v>
      </c>
      <c r="FP152" s="5">
        <v>-1</v>
      </c>
      <c r="FQ152" s="5">
        <v>-1</v>
      </c>
      <c r="FR152" s="5">
        <v>-1</v>
      </c>
      <c r="FS152" s="5">
        <v>-1</v>
      </c>
      <c r="FT152" s="5">
        <v>-1</v>
      </c>
      <c r="FU152" s="5">
        <v>-1</v>
      </c>
      <c r="FV152" s="5">
        <v>-1</v>
      </c>
      <c r="FW152" s="5">
        <v>-1</v>
      </c>
      <c r="FX152" s="5">
        <v>-1</v>
      </c>
      <c r="FY152" s="5">
        <v>-1</v>
      </c>
      <c r="FZ152" s="5">
        <v>-1</v>
      </c>
      <c r="GA152" s="5">
        <v>-1</v>
      </c>
      <c r="GB152" s="5">
        <v>-1</v>
      </c>
      <c r="GC152" s="5">
        <v>-1</v>
      </c>
      <c r="GD152" s="5">
        <v>-1</v>
      </c>
      <c r="GE152" s="5">
        <v>-1</v>
      </c>
      <c r="GF152" s="5">
        <v>-1</v>
      </c>
      <c r="GG152" s="5">
        <v>-1</v>
      </c>
      <c r="GH152" s="5">
        <v>-1</v>
      </c>
      <c r="GI152" s="5">
        <v>-1</v>
      </c>
      <c r="GJ152" s="5">
        <v>-1</v>
      </c>
      <c r="GK152" s="5">
        <v>-1</v>
      </c>
      <c r="GL152" s="5">
        <v>-1</v>
      </c>
      <c r="GM152" s="5">
        <v>-1</v>
      </c>
      <c r="GN152" s="5">
        <v>-1</v>
      </c>
      <c r="GO152" s="5">
        <v>-1</v>
      </c>
      <c r="GP152" s="5">
        <v>-1</v>
      </c>
      <c r="GQ152" s="5">
        <v>-1</v>
      </c>
      <c r="GR152" s="5">
        <v>-1</v>
      </c>
      <c r="GS152" s="5">
        <v>-1</v>
      </c>
      <c r="GT152" s="5">
        <v>-1</v>
      </c>
      <c r="GU152" s="5">
        <v>-1</v>
      </c>
      <c r="GV152" s="5">
        <v>-1</v>
      </c>
      <c r="GW152" s="5">
        <v>-1</v>
      </c>
      <c r="GX152" s="5">
        <v>-1</v>
      </c>
      <c r="GY152" s="5">
        <v>-1</v>
      </c>
      <c r="GZ152" s="5">
        <v>-1</v>
      </c>
      <c r="HA152" s="5">
        <v>-1</v>
      </c>
      <c r="HB152" s="5">
        <v>-1</v>
      </c>
      <c r="HC152" s="5">
        <v>-1</v>
      </c>
      <c r="HD152" s="5">
        <v>-1</v>
      </c>
      <c r="HE152" s="5">
        <v>-1</v>
      </c>
      <c r="HF152" s="5">
        <v>-1</v>
      </c>
      <c r="HG152" s="5">
        <v>3.9718936341659943E-8</v>
      </c>
      <c r="HH152" s="5">
        <v>-1</v>
      </c>
      <c r="HI152" s="5">
        <v>-1</v>
      </c>
      <c r="HJ152" s="5">
        <v>-1</v>
      </c>
      <c r="HK152" s="5">
        <v>-1</v>
      </c>
      <c r="HL152" s="5">
        <v>-1</v>
      </c>
      <c r="HM152" s="5">
        <v>-1</v>
      </c>
      <c r="HN152" s="5">
        <v>-1</v>
      </c>
      <c r="HO152" s="5" t="s">
        <v>720</v>
      </c>
    </row>
    <row r="153" spans="1:223" x14ac:dyDescent="0.25">
      <c r="A153" s="34" t="s">
        <v>5096</v>
      </c>
      <c r="B153" s="5">
        <v>2</v>
      </c>
      <c r="C153" s="5">
        <v>0</v>
      </c>
      <c r="D153" s="5">
        <v>3.9713863046559457E-10</v>
      </c>
      <c r="E153" s="5">
        <v>0.9565587455518163</v>
      </c>
      <c r="F153" s="5">
        <v>4.3003348086967904E-3</v>
      </c>
      <c r="G153" s="5">
        <v>3.9140919242348172E-2</v>
      </c>
      <c r="H153" s="5">
        <v>-1</v>
      </c>
      <c r="I153" s="5">
        <v>-1</v>
      </c>
      <c r="J153" s="5">
        <v>-1</v>
      </c>
      <c r="K153" s="5">
        <v>-1</v>
      </c>
      <c r="L153" s="5">
        <v>-1</v>
      </c>
      <c r="M153" s="5">
        <v>-1</v>
      </c>
      <c r="N153" s="5">
        <v>-1</v>
      </c>
      <c r="O153" s="5">
        <v>-1</v>
      </c>
      <c r="P153" s="5">
        <v>-1</v>
      </c>
      <c r="Q153" s="5">
        <v>-1</v>
      </c>
      <c r="R153" s="5">
        <v>-1</v>
      </c>
      <c r="S153" s="5">
        <v>-1</v>
      </c>
      <c r="T153" s="5">
        <v>-1</v>
      </c>
      <c r="U153" s="5">
        <v>-1</v>
      </c>
      <c r="V153" s="5">
        <v>-1</v>
      </c>
      <c r="W153" s="5">
        <v>-1</v>
      </c>
      <c r="X153" s="5">
        <v>-1</v>
      </c>
      <c r="Y153" s="5">
        <v>-1</v>
      </c>
      <c r="Z153" s="5">
        <v>-1</v>
      </c>
      <c r="AA153" s="5">
        <v>-1</v>
      </c>
      <c r="AB153" s="5">
        <v>-1</v>
      </c>
      <c r="AC153" s="5">
        <v>-1</v>
      </c>
      <c r="AD153" s="5">
        <v>-1</v>
      </c>
      <c r="AE153" s="5">
        <v>-1</v>
      </c>
      <c r="AF153" s="5">
        <v>-1</v>
      </c>
      <c r="AG153" s="5">
        <v>-1</v>
      </c>
      <c r="AH153" s="5">
        <v>-1</v>
      </c>
      <c r="AI153" s="5">
        <v>-1</v>
      </c>
      <c r="AJ153" s="5">
        <v>-1</v>
      </c>
      <c r="AK153" s="5">
        <v>-1</v>
      </c>
      <c r="AL153" s="5">
        <v>-1</v>
      </c>
      <c r="AM153" s="5">
        <v>-1</v>
      </c>
      <c r="AN153" s="5">
        <v>-1</v>
      </c>
      <c r="AO153" s="5">
        <v>-1</v>
      </c>
      <c r="AP153" s="5">
        <v>-1</v>
      </c>
      <c r="AQ153" s="5">
        <v>-1</v>
      </c>
      <c r="AR153" s="5">
        <v>-1</v>
      </c>
      <c r="AS153" s="5">
        <v>-1</v>
      </c>
      <c r="AT153" s="5">
        <v>-1</v>
      </c>
      <c r="AU153" s="5">
        <v>-1</v>
      </c>
      <c r="AV153" s="5">
        <v>-1</v>
      </c>
      <c r="AW153" s="5">
        <v>-1</v>
      </c>
      <c r="AX153" s="5">
        <v>-1</v>
      </c>
      <c r="AY153" s="5">
        <v>-1</v>
      </c>
      <c r="AZ153" s="5">
        <v>-1</v>
      </c>
      <c r="BA153" s="5">
        <v>-1</v>
      </c>
      <c r="BB153" s="5">
        <v>-1</v>
      </c>
      <c r="BC153" s="5">
        <v>-1</v>
      </c>
      <c r="BD153" s="5">
        <v>-1</v>
      </c>
      <c r="BE153" s="5">
        <v>-1</v>
      </c>
      <c r="BF153" s="5">
        <v>-1</v>
      </c>
      <c r="BG153" s="5">
        <v>-1</v>
      </c>
      <c r="BH153" s="5">
        <v>-1</v>
      </c>
      <c r="BI153" s="5">
        <v>-1</v>
      </c>
      <c r="BJ153" s="5">
        <v>-1</v>
      </c>
      <c r="BK153" s="5">
        <v>-1</v>
      </c>
      <c r="BL153" s="5">
        <v>-1</v>
      </c>
      <c r="BM153" s="5">
        <v>-1</v>
      </c>
      <c r="BN153" s="5">
        <v>-1</v>
      </c>
      <c r="BO153" s="5">
        <v>-1</v>
      </c>
      <c r="BP153" s="5">
        <v>-1</v>
      </c>
      <c r="BQ153" s="5">
        <v>-1</v>
      </c>
      <c r="BR153" s="5">
        <v>-1</v>
      </c>
      <c r="BS153" s="5">
        <v>-1</v>
      </c>
      <c r="BT153" s="5">
        <v>-1</v>
      </c>
      <c r="BU153" s="5">
        <v>-1</v>
      </c>
      <c r="BV153" s="5">
        <v>-1</v>
      </c>
      <c r="BW153" s="5">
        <v>-1</v>
      </c>
      <c r="BX153" s="5">
        <v>-1</v>
      </c>
      <c r="BY153" s="5">
        <v>-1</v>
      </c>
      <c r="BZ153" s="5">
        <v>-1</v>
      </c>
      <c r="CA153" s="5">
        <v>-1</v>
      </c>
      <c r="CB153" s="5">
        <v>-1</v>
      </c>
      <c r="CC153" s="5">
        <v>-1</v>
      </c>
      <c r="CD153" s="5">
        <v>-1</v>
      </c>
      <c r="CE153" s="5">
        <v>-1</v>
      </c>
      <c r="CF153" s="5">
        <v>-1</v>
      </c>
      <c r="CG153" s="5">
        <v>-1</v>
      </c>
      <c r="CH153" s="5">
        <v>-1</v>
      </c>
      <c r="CI153" s="5">
        <v>-1</v>
      </c>
      <c r="CJ153" s="5">
        <v>-1</v>
      </c>
      <c r="CK153" s="5">
        <v>-1</v>
      </c>
      <c r="CL153" s="5">
        <v>-1</v>
      </c>
      <c r="CM153" s="5">
        <v>-1</v>
      </c>
      <c r="CN153" s="5">
        <v>-1</v>
      </c>
      <c r="CO153" s="5">
        <v>-1</v>
      </c>
      <c r="CP153" s="5">
        <v>-1</v>
      </c>
      <c r="CQ153" s="5">
        <v>-1</v>
      </c>
      <c r="CR153" s="5">
        <v>-1</v>
      </c>
      <c r="CS153" s="5">
        <v>-1</v>
      </c>
      <c r="CT153" s="5">
        <v>-1</v>
      </c>
      <c r="CU153" s="5">
        <v>-1</v>
      </c>
      <c r="CV153" s="5">
        <v>-1</v>
      </c>
      <c r="CW153" s="5">
        <v>-1</v>
      </c>
      <c r="CX153" s="5">
        <v>-1</v>
      </c>
      <c r="CY153" s="5">
        <v>-1</v>
      </c>
      <c r="CZ153" s="5">
        <v>-1</v>
      </c>
      <c r="DA153" s="5">
        <v>-1</v>
      </c>
      <c r="DB153" s="5">
        <v>-1</v>
      </c>
      <c r="DC153" s="5">
        <v>-1</v>
      </c>
      <c r="DD153" s="5">
        <v>-1</v>
      </c>
      <c r="DE153" s="5">
        <v>-1</v>
      </c>
      <c r="DF153" s="5">
        <v>-1</v>
      </c>
      <c r="DG153" s="5">
        <v>-1</v>
      </c>
      <c r="DH153" s="5">
        <v>-1</v>
      </c>
      <c r="DI153" s="5">
        <v>-1</v>
      </c>
      <c r="DJ153" s="5">
        <v>-1</v>
      </c>
      <c r="DK153" s="5">
        <v>-1</v>
      </c>
      <c r="DL153" s="5">
        <v>-1</v>
      </c>
      <c r="DM153" s="5">
        <v>-1</v>
      </c>
      <c r="DN153" s="5">
        <v>-1</v>
      </c>
      <c r="DO153" s="5">
        <v>-1</v>
      </c>
      <c r="DP153" s="5">
        <v>-1</v>
      </c>
      <c r="DQ153" s="5">
        <v>-1</v>
      </c>
      <c r="DR153" s="5">
        <v>-1</v>
      </c>
      <c r="DS153" s="5">
        <v>-1</v>
      </c>
      <c r="DT153" s="5">
        <v>-1</v>
      </c>
      <c r="DU153" s="5">
        <v>-1</v>
      </c>
      <c r="DV153" s="5">
        <v>-1</v>
      </c>
      <c r="DW153" s="5">
        <v>-1</v>
      </c>
      <c r="DX153" s="5">
        <v>-1</v>
      </c>
      <c r="DY153" s="5">
        <v>-1</v>
      </c>
      <c r="DZ153" s="5">
        <v>-1</v>
      </c>
      <c r="EA153" s="5">
        <v>-1</v>
      </c>
      <c r="EB153" s="5">
        <v>-1</v>
      </c>
      <c r="EC153" s="5">
        <v>-1</v>
      </c>
      <c r="ED153" s="5">
        <v>-1</v>
      </c>
      <c r="EE153" s="5">
        <v>-1</v>
      </c>
      <c r="EF153" s="5">
        <v>-1</v>
      </c>
      <c r="EG153" s="5">
        <v>-1</v>
      </c>
      <c r="EH153" s="5">
        <v>-1</v>
      </c>
      <c r="EI153" s="5">
        <v>-1</v>
      </c>
      <c r="EJ153" s="5">
        <v>-1</v>
      </c>
      <c r="EK153" s="5">
        <v>-1</v>
      </c>
      <c r="EL153" s="5">
        <v>-1</v>
      </c>
      <c r="EM153" s="5">
        <v>-1</v>
      </c>
      <c r="EN153" s="5">
        <v>-1</v>
      </c>
      <c r="EO153" s="5">
        <v>-1</v>
      </c>
      <c r="EP153" s="5">
        <v>-1</v>
      </c>
      <c r="EQ153" s="5">
        <v>-1</v>
      </c>
      <c r="ER153" s="5">
        <v>-1</v>
      </c>
      <c r="ES153" s="5">
        <v>-1</v>
      </c>
      <c r="ET153" s="5">
        <v>-1</v>
      </c>
      <c r="EU153" s="5">
        <v>-1</v>
      </c>
      <c r="EV153" s="5">
        <v>-1</v>
      </c>
      <c r="EW153" s="5">
        <v>-1</v>
      </c>
      <c r="EX153" s="5">
        <v>-1</v>
      </c>
      <c r="EY153" s="5">
        <v>-1</v>
      </c>
      <c r="EZ153" s="5">
        <v>-1</v>
      </c>
      <c r="FA153" s="5">
        <v>-1</v>
      </c>
      <c r="FB153" s="5">
        <v>-1</v>
      </c>
      <c r="FC153" s="5">
        <v>-1</v>
      </c>
      <c r="FD153" s="5">
        <v>-1</v>
      </c>
      <c r="FE153" s="5">
        <v>-1</v>
      </c>
      <c r="FF153" s="5">
        <v>-1</v>
      </c>
      <c r="FG153" s="5">
        <v>-1</v>
      </c>
      <c r="FH153" s="5">
        <v>-1</v>
      </c>
      <c r="FI153" s="5">
        <v>-1</v>
      </c>
      <c r="FJ153" s="5">
        <v>-1</v>
      </c>
      <c r="FK153" s="5">
        <v>-1</v>
      </c>
      <c r="FL153" s="5">
        <v>-1</v>
      </c>
      <c r="FM153" s="5">
        <v>-1</v>
      </c>
      <c r="FN153" s="5">
        <v>-1</v>
      </c>
      <c r="FO153" s="5">
        <v>-1</v>
      </c>
      <c r="FP153" s="5">
        <v>-1</v>
      </c>
      <c r="FQ153" s="5">
        <v>-1</v>
      </c>
      <c r="FR153" s="5">
        <v>-1</v>
      </c>
      <c r="FS153" s="5">
        <v>-1</v>
      </c>
      <c r="FT153" s="5">
        <v>-1</v>
      </c>
      <c r="FU153" s="5">
        <v>-1</v>
      </c>
      <c r="FV153" s="5">
        <v>-1</v>
      </c>
      <c r="FW153" s="5">
        <v>-1</v>
      </c>
      <c r="FX153" s="5">
        <v>-1</v>
      </c>
      <c r="FY153" s="5">
        <v>-1</v>
      </c>
      <c r="FZ153" s="5">
        <v>-1</v>
      </c>
      <c r="GA153" s="5">
        <v>-1</v>
      </c>
      <c r="GB153" s="5">
        <v>-1</v>
      </c>
      <c r="GC153" s="5">
        <v>-1</v>
      </c>
      <c r="GD153" s="5">
        <v>-1</v>
      </c>
      <c r="GE153" s="5">
        <v>-1</v>
      </c>
      <c r="GF153" s="5">
        <v>-1</v>
      </c>
      <c r="GG153" s="5">
        <v>-1</v>
      </c>
      <c r="GH153" s="5">
        <v>-1</v>
      </c>
      <c r="GI153" s="5">
        <v>-1</v>
      </c>
      <c r="GJ153" s="5">
        <v>-1</v>
      </c>
      <c r="GK153" s="5">
        <v>-1</v>
      </c>
      <c r="GL153" s="5">
        <v>-1</v>
      </c>
      <c r="GM153" s="5">
        <v>-1</v>
      </c>
      <c r="GN153" s="5">
        <v>-1</v>
      </c>
      <c r="GO153" s="5">
        <v>-1</v>
      </c>
      <c r="GP153" s="5">
        <v>-1</v>
      </c>
      <c r="GQ153" s="5">
        <v>-1</v>
      </c>
      <c r="GR153" s="5">
        <v>-1</v>
      </c>
      <c r="GS153" s="5">
        <v>-1</v>
      </c>
      <c r="GT153" s="5">
        <v>-1</v>
      </c>
      <c r="GU153" s="5">
        <v>-1</v>
      </c>
      <c r="GV153" s="5">
        <v>-1</v>
      </c>
      <c r="GW153" s="5">
        <v>-1</v>
      </c>
      <c r="GX153" s="5">
        <v>-1</v>
      </c>
      <c r="GY153" s="5">
        <v>-1</v>
      </c>
      <c r="GZ153" s="5">
        <v>-1</v>
      </c>
      <c r="HA153" s="5">
        <v>-1</v>
      </c>
      <c r="HB153" s="5">
        <v>-1</v>
      </c>
      <c r="HC153" s="5">
        <v>-1</v>
      </c>
      <c r="HD153" s="5">
        <v>-1</v>
      </c>
      <c r="HE153" s="5">
        <v>-1</v>
      </c>
      <c r="HF153" s="5">
        <v>-1</v>
      </c>
      <c r="HG153" s="5">
        <v>2.5967042707493961E-7</v>
      </c>
      <c r="HH153" s="5">
        <v>-1</v>
      </c>
      <c r="HI153" s="5">
        <v>-1</v>
      </c>
      <c r="HJ153" s="5">
        <v>-1</v>
      </c>
      <c r="HK153" s="5">
        <v>-1</v>
      </c>
      <c r="HL153" s="5">
        <v>-1</v>
      </c>
      <c r="HM153" s="5">
        <v>-1</v>
      </c>
      <c r="HN153" s="5">
        <v>-1</v>
      </c>
      <c r="HO153" s="5" t="s">
        <v>720</v>
      </c>
    </row>
    <row r="154" spans="1:223" x14ac:dyDescent="0.25">
      <c r="A154" s="36" t="s">
        <v>5271</v>
      </c>
      <c r="B154" s="5">
        <v>2</v>
      </c>
      <c r="C154" s="5">
        <v>0</v>
      </c>
      <c r="D154" s="5">
        <v>1.0232991136465314E-5</v>
      </c>
      <c r="E154" s="5">
        <v>0.62001462929739815</v>
      </c>
      <c r="F154" s="5">
        <v>3.4733572229062537E-2</v>
      </c>
      <c r="G154" s="5">
        <v>0.34524156548240742</v>
      </c>
      <c r="H154" s="5">
        <v>-1</v>
      </c>
      <c r="I154" s="5">
        <v>-1</v>
      </c>
      <c r="J154" s="5">
        <v>-1</v>
      </c>
      <c r="K154" s="5">
        <v>-1</v>
      </c>
      <c r="L154" s="5">
        <v>-1</v>
      </c>
      <c r="M154" s="5">
        <v>-1</v>
      </c>
      <c r="N154" s="5">
        <v>-1</v>
      </c>
      <c r="O154" s="5">
        <v>-1</v>
      </c>
      <c r="P154" s="5">
        <v>-1</v>
      </c>
      <c r="Q154" s="5">
        <v>-1</v>
      </c>
      <c r="R154" s="5">
        <v>-1</v>
      </c>
      <c r="S154" s="5">
        <v>-1</v>
      </c>
      <c r="T154" s="5">
        <v>-1</v>
      </c>
      <c r="U154" s="5">
        <v>-1</v>
      </c>
      <c r="V154" s="5">
        <v>-1</v>
      </c>
      <c r="W154" s="5">
        <v>-1</v>
      </c>
      <c r="X154" s="5">
        <v>-1</v>
      </c>
      <c r="Y154" s="5">
        <v>-1</v>
      </c>
      <c r="Z154" s="5">
        <v>-1</v>
      </c>
      <c r="AA154" s="5">
        <v>-1</v>
      </c>
      <c r="AB154" s="5">
        <v>-1</v>
      </c>
      <c r="AC154" s="5">
        <v>-1</v>
      </c>
      <c r="AD154" s="5">
        <v>-1</v>
      </c>
      <c r="AE154" s="5">
        <v>-1</v>
      </c>
      <c r="AF154" s="5">
        <v>-1</v>
      </c>
      <c r="AG154" s="5">
        <v>-1</v>
      </c>
      <c r="AH154" s="5">
        <v>-1</v>
      </c>
      <c r="AI154" s="5">
        <v>-1</v>
      </c>
      <c r="AJ154" s="5">
        <v>-1</v>
      </c>
      <c r="AK154" s="5">
        <v>-1</v>
      </c>
      <c r="AL154" s="5">
        <v>-1</v>
      </c>
      <c r="AM154" s="5">
        <v>-1</v>
      </c>
      <c r="AN154" s="5">
        <v>-1</v>
      </c>
      <c r="AO154" s="5">
        <v>-1</v>
      </c>
      <c r="AP154" s="5">
        <v>-1</v>
      </c>
      <c r="AQ154" s="5">
        <v>-1</v>
      </c>
      <c r="AR154" s="5">
        <v>-1</v>
      </c>
      <c r="AS154" s="5">
        <v>-1</v>
      </c>
      <c r="AT154" s="5">
        <v>-1</v>
      </c>
      <c r="AU154" s="5">
        <v>-1</v>
      </c>
      <c r="AV154" s="5">
        <v>-1</v>
      </c>
      <c r="AW154" s="5">
        <v>-1</v>
      </c>
      <c r="AX154" s="5">
        <v>-1</v>
      </c>
      <c r="AY154" s="5">
        <v>-1</v>
      </c>
      <c r="AZ154" s="5">
        <v>-1</v>
      </c>
      <c r="BA154" s="5">
        <v>-1</v>
      </c>
      <c r="BB154" s="5">
        <v>-1</v>
      </c>
      <c r="BC154" s="5">
        <v>-1</v>
      </c>
      <c r="BD154" s="5">
        <v>-1</v>
      </c>
      <c r="BE154" s="5">
        <v>-1</v>
      </c>
      <c r="BF154" s="5">
        <v>-1</v>
      </c>
      <c r="BG154" s="5">
        <v>-1</v>
      </c>
      <c r="BH154" s="5">
        <v>-1</v>
      </c>
      <c r="BI154" s="5">
        <v>-1</v>
      </c>
      <c r="BJ154" s="5">
        <v>-1</v>
      </c>
      <c r="BK154" s="5">
        <v>-1</v>
      </c>
      <c r="BL154" s="5">
        <v>-1</v>
      </c>
      <c r="BM154" s="5">
        <v>-1</v>
      </c>
      <c r="BN154" s="5">
        <v>-1</v>
      </c>
      <c r="BO154" s="5">
        <v>-1</v>
      </c>
      <c r="BP154" s="5">
        <v>-1</v>
      </c>
      <c r="BQ154" s="5">
        <v>-1</v>
      </c>
      <c r="BR154" s="5">
        <v>-1</v>
      </c>
      <c r="BS154" s="5">
        <v>-1</v>
      </c>
      <c r="BT154" s="5">
        <v>-1</v>
      </c>
      <c r="BU154" s="5">
        <v>-1</v>
      </c>
      <c r="BV154" s="5">
        <v>-1</v>
      </c>
      <c r="BW154" s="5">
        <v>-1</v>
      </c>
      <c r="BX154" s="5">
        <v>-1</v>
      </c>
      <c r="BY154" s="5">
        <v>-1</v>
      </c>
      <c r="BZ154" s="5">
        <v>-1</v>
      </c>
      <c r="CA154" s="5">
        <v>-1</v>
      </c>
      <c r="CB154" s="5">
        <v>-1</v>
      </c>
      <c r="CC154" s="5">
        <v>-1</v>
      </c>
      <c r="CD154" s="5">
        <v>-1</v>
      </c>
      <c r="CE154" s="5">
        <v>-1</v>
      </c>
      <c r="CF154" s="5">
        <v>-1</v>
      </c>
      <c r="CG154" s="5">
        <v>-1</v>
      </c>
      <c r="CH154" s="5">
        <v>-1</v>
      </c>
      <c r="CI154" s="5">
        <v>-1</v>
      </c>
      <c r="CJ154" s="5">
        <v>-1</v>
      </c>
      <c r="CK154" s="5">
        <v>-1</v>
      </c>
      <c r="CL154" s="5">
        <v>-1</v>
      </c>
      <c r="CM154" s="5">
        <v>-1</v>
      </c>
      <c r="CN154" s="5">
        <v>-1</v>
      </c>
      <c r="CO154" s="5">
        <v>-1</v>
      </c>
      <c r="CP154" s="5">
        <v>-1</v>
      </c>
      <c r="CQ154" s="5">
        <v>-1</v>
      </c>
      <c r="CR154" s="5">
        <v>-1</v>
      </c>
      <c r="CS154" s="5">
        <v>-1</v>
      </c>
      <c r="CT154" s="5">
        <v>-1</v>
      </c>
      <c r="CU154" s="5">
        <v>-1</v>
      </c>
      <c r="CV154" s="5">
        <v>-1</v>
      </c>
      <c r="CW154" s="5">
        <v>-1</v>
      </c>
      <c r="CX154" s="5">
        <v>-1</v>
      </c>
      <c r="CY154" s="5">
        <v>-1</v>
      </c>
      <c r="CZ154" s="5">
        <v>-1</v>
      </c>
      <c r="DA154" s="5">
        <v>-1</v>
      </c>
      <c r="DB154" s="5">
        <v>-1</v>
      </c>
      <c r="DC154" s="5">
        <v>-1</v>
      </c>
      <c r="DD154" s="5">
        <v>-1</v>
      </c>
      <c r="DE154" s="5">
        <v>-1</v>
      </c>
      <c r="DF154" s="5">
        <v>-1</v>
      </c>
      <c r="DG154" s="5">
        <v>-1</v>
      </c>
      <c r="DH154" s="5">
        <v>-1</v>
      </c>
      <c r="DI154" s="5">
        <v>-1</v>
      </c>
      <c r="DJ154" s="5">
        <v>-1</v>
      </c>
      <c r="DK154" s="5">
        <v>-1</v>
      </c>
      <c r="DL154" s="5">
        <v>-1</v>
      </c>
      <c r="DM154" s="5">
        <v>-1</v>
      </c>
      <c r="DN154" s="5">
        <v>-1</v>
      </c>
      <c r="DO154" s="5">
        <v>-1</v>
      </c>
      <c r="DP154" s="5">
        <v>-1</v>
      </c>
      <c r="DQ154" s="5">
        <v>-1</v>
      </c>
      <c r="DR154" s="5">
        <v>-1</v>
      </c>
      <c r="DS154" s="5">
        <v>-1</v>
      </c>
      <c r="DT154" s="5">
        <v>-1</v>
      </c>
      <c r="DU154" s="5">
        <v>-1</v>
      </c>
      <c r="DV154" s="5">
        <v>-1</v>
      </c>
      <c r="DW154" s="5">
        <v>-1</v>
      </c>
      <c r="DX154" s="5">
        <v>-1</v>
      </c>
      <c r="DY154" s="5">
        <v>-1</v>
      </c>
      <c r="DZ154" s="5">
        <v>-1</v>
      </c>
      <c r="EA154" s="5">
        <v>-1</v>
      </c>
      <c r="EB154" s="5">
        <v>-1</v>
      </c>
      <c r="EC154" s="5">
        <v>-1</v>
      </c>
      <c r="ED154" s="5">
        <v>-1</v>
      </c>
      <c r="EE154" s="5">
        <v>-1</v>
      </c>
      <c r="EF154" s="5">
        <v>-1</v>
      </c>
      <c r="EG154" s="5">
        <v>-1</v>
      </c>
      <c r="EH154" s="5">
        <v>-1</v>
      </c>
      <c r="EI154" s="5">
        <v>-1</v>
      </c>
      <c r="EJ154" s="5">
        <v>-1</v>
      </c>
      <c r="EK154" s="5">
        <v>-1</v>
      </c>
      <c r="EL154" s="5">
        <v>-1</v>
      </c>
      <c r="EM154" s="5">
        <v>-1</v>
      </c>
      <c r="EN154" s="5">
        <v>-1</v>
      </c>
      <c r="EO154" s="5">
        <v>-1</v>
      </c>
      <c r="EP154" s="5">
        <v>-1</v>
      </c>
      <c r="EQ154" s="5">
        <v>-1</v>
      </c>
      <c r="ER154" s="5">
        <v>-1</v>
      </c>
      <c r="ES154" s="5">
        <v>-1</v>
      </c>
      <c r="ET154" s="5">
        <v>-1</v>
      </c>
      <c r="EU154" s="5">
        <v>-1</v>
      </c>
      <c r="EV154" s="5">
        <v>-1</v>
      </c>
      <c r="EW154" s="5">
        <v>-1</v>
      </c>
      <c r="EX154" s="5">
        <v>-1</v>
      </c>
      <c r="EY154" s="5">
        <v>-1</v>
      </c>
      <c r="EZ154" s="5">
        <v>-1</v>
      </c>
      <c r="FA154" s="5">
        <v>-1</v>
      </c>
      <c r="FB154" s="5">
        <v>-1</v>
      </c>
      <c r="FC154" s="5">
        <v>-1</v>
      </c>
      <c r="FD154" s="5">
        <v>-1</v>
      </c>
      <c r="FE154" s="5">
        <v>-1</v>
      </c>
      <c r="FF154" s="5">
        <v>-1</v>
      </c>
      <c r="FG154" s="5">
        <v>-1</v>
      </c>
      <c r="FH154" s="5">
        <v>-1</v>
      </c>
      <c r="FI154" s="5">
        <v>-1</v>
      </c>
      <c r="FJ154" s="5">
        <v>-1</v>
      </c>
      <c r="FK154" s="5">
        <v>-1</v>
      </c>
      <c r="FL154" s="5">
        <v>-1</v>
      </c>
      <c r="FM154" s="5">
        <v>-1</v>
      </c>
      <c r="FN154" s="5">
        <v>-1</v>
      </c>
      <c r="FO154" s="5">
        <v>-1</v>
      </c>
      <c r="FP154" s="5">
        <v>-1</v>
      </c>
      <c r="FQ154" s="5">
        <v>-1</v>
      </c>
      <c r="FR154" s="5">
        <v>-1</v>
      </c>
      <c r="FS154" s="5">
        <v>-1</v>
      </c>
      <c r="FT154" s="5">
        <v>-1</v>
      </c>
      <c r="FU154" s="5">
        <v>-1</v>
      </c>
      <c r="FV154" s="5">
        <v>-1</v>
      </c>
      <c r="FW154" s="5">
        <v>-1</v>
      </c>
      <c r="FX154" s="5">
        <v>-1</v>
      </c>
      <c r="FY154" s="5">
        <v>-1</v>
      </c>
      <c r="FZ154" s="5">
        <v>-1</v>
      </c>
      <c r="GA154" s="5">
        <v>-1</v>
      </c>
      <c r="GB154" s="5">
        <v>-1</v>
      </c>
      <c r="GC154" s="5">
        <v>-1</v>
      </c>
      <c r="GD154" s="5">
        <v>-1</v>
      </c>
      <c r="GE154" s="5">
        <v>-1</v>
      </c>
      <c r="GF154" s="5">
        <v>-1</v>
      </c>
      <c r="GG154" s="5">
        <v>-1</v>
      </c>
      <c r="GH154" s="5">
        <v>-1</v>
      </c>
      <c r="GI154" s="5">
        <v>-1</v>
      </c>
      <c r="GJ154" s="5">
        <v>-1</v>
      </c>
      <c r="GK154" s="5">
        <v>-1</v>
      </c>
      <c r="GL154" s="5">
        <v>-1</v>
      </c>
      <c r="GM154" s="5">
        <v>-1</v>
      </c>
      <c r="GN154" s="5">
        <v>-1</v>
      </c>
      <c r="GO154" s="5">
        <v>-1</v>
      </c>
      <c r="GP154" s="5">
        <v>-1</v>
      </c>
      <c r="GQ154" s="5">
        <v>-1</v>
      </c>
      <c r="GR154" s="5">
        <v>2.4353120243531202E-8</v>
      </c>
      <c r="GS154" s="5">
        <v>-1</v>
      </c>
      <c r="GT154" s="5">
        <v>-1</v>
      </c>
      <c r="GU154" s="5">
        <v>-1</v>
      </c>
      <c r="GV154" s="5">
        <v>-1</v>
      </c>
      <c r="GW154" s="5">
        <v>-1</v>
      </c>
      <c r="GX154" s="5">
        <v>-1</v>
      </c>
      <c r="GY154" s="5">
        <v>-1</v>
      </c>
      <c r="GZ154" s="5">
        <v>-1</v>
      </c>
      <c r="HA154" s="5">
        <v>-1</v>
      </c>
      <c r="HB154" s="5">
        <v>-1</v>
      </c>
      <c r="HC154" s="5">
        <v>-1</v>
      </c>
      <c r="HD154" s="5">
        <v>-1</v>
      </c>
      <c r="HE154" s="5">
        <v>-1</v>
      </c>
      <c r="HF154" s="5">
        <v>-1</v>
      </c>
      <c r="HG154" s="5">
        <v>-1</v>
      </c>
      <c r="HH154" s="5">
        <v>-1</v>
      </c>
      <c r="HI154" s="5">
        <v>-1</v>
      </c>
      <c r="HJ154" s="5">
        <v>-1</v>
      </c>
      <c r="HK154" s="5">
        <v>-1</v>
      </c>
      <c r="HL154" s="5">
        <v>-1</v>
      </c>
      <c r="HM154" s="5">
        <v>-1</v>
      </c>
      <c r="HN154" s="5">
        <v>-1</v>
      </c>
      <c r="HO154" s="5" t="s">
        <v>720</v>
      </c>
    </row>
    <row r="155" spans="1:223" x14ac:dyDescent="0.25">
      <c r="A155" s="37" t="s">
        <v>5279</v>
      </c>
      <c r="B155" s="5">
        <v>2</v>
      </c>
      <c r="C155" s="5">
        <v>0</v>
      </c>
      <c r="D155" s="5">
        <v>3.1947142029799497E-4</v>
      </c>
      <c r="E155" s="5">
        <v>9.3806361814149031E-2</v>
      </c>
      <c r="F155" s="5">
        <v>2.7239168135976061E-2</v>
      </c>
      <c r="G155" s="5">
        <v>0.87863499862957672</v>
      </c>
      <c r="H155" s="5">
        <v>-1</v>
      </c>
      <c r="I155" s="5">
        <v>-1</v>
      </c>
      <c r="J155" s="5">
        <v>-1</v>
      </c>
      <c r="K155" s="5">
        <v>-1</v>
      </c>
      <c r="L155" s="5">
        <v>-1</v>
      </c>
      <c r="M155" s="5">
        <v>-1</v>
      </c>
      <c r="N155" s="5">
        <v>-1</v>
      </c>
      <c r="O155" s="5">
        <v>-1</v>
      </c>
      <c r="P155" s="5">
        <v>-1</v>
      </c>
      <c r="Q155" s="5">
        <v>-1</v>
      </c>
      <c r="R155" s="5">
        <v>-1</v>
      </c>
      <c r="S155" s="5">
        <v>-1</v>
      </c>
      <c r="T155" s="5">
        <v>-1</v>
      </c>
      <c r="U155" s="5">
        <v>-1</v>
      </c>
      <c r="V155" s="5">
        <v>-1</v>
      </c>
      <c r="W155" s="5">
        <v>-1</v>
      </c>
      <c r="X155" s="5">
        <v>-1</v>
      </c>
      <c r="Y155" s="5">
        <v>-1</v>
      </c>
      <c r="Z155" s="5">
        <v>-1</v>
      </c>
      <c r="AA155" s="5">
        <v>-1</v>
      </c>
      <c r="AB155" s="5">
        <v>-1</v>
      </c>
      <c r="AC155" s="5">
        <v>-1</v>
      </c>
      <c r="AD155" s="5">
        <v>-1</v>
      </c>
      <c r="AE155" s="5">
        <v>-1</v>
      </c>
      <c r="AF155" s="5">
        <v>-1</v>
      </c>
      <c r="AG155" s="5">
        <v>-1</v>
      </c>
      <c r="AH155" s="5">
        <v>-1</v>
      </c>
      <c r="AI155" s="5">
        <v>-1</v>
      </c>
      <c r="AJ155" s="5">
        <v>-1</v>
      </c>
      <c r="AK155" s="5">
        <v>-1</v>
      </c>
      <c r="AL155" s="5">
        <v>-1</v>
      </c>
      <c r="AM155" s="5">
        <v>-1</v>
      </c>
      <c r="AN155" s="5">
        <v>-1</v>
      </c>
      <c r="AO155" s="5">
        <v>-1</v>
      </c>
      <c r="AP155" s="5">
        <v>-1</v>
      </c>
      <c r="AQ155" s="5">
        <v>-1</v>
      </c>
      <c r="AR155" s="5">
        <v>-1</v>
      </c>
      <c r="AS155" s="5">
        <v>-1</v>
      </c>
      <c r="AT155" s="5">
        <v>-1</v>
      </c>
      <c r="AU155" s="5">
        <v>-1</v>
      </c>
      <c r="AV155" s="5">
        <v>-1</v>
      </c>
      <c r="AW155" s="5">
        <v>-1</v>
      </c>
      <c r="AX155" s="5">
        <v>-1</v>
      </c>
      <c r="AY155" s="5">
        <v>-1</v>
      </c>
      <c r="AZ155" s="5">
        <v>-1</v>
      </c>
      <c r="BA155" s="5">
        <v>-1</v>
      </c>
      <c r="BB155" s="5">
        <v>-1</v>
      </c>
      <c r="BC155" s="5">
        <v>-1</v>
      </c>
      <c r="BD155" s="5">
        <v>-1</v>
      </c>
      <c r="BE155" s="5">
        <v>-1</v>
      </c>
      <c r="BF155" s="5">
        <v>-1</v>
      </c>
      <c r="BG155" s="5">
        <v>-1</v>
      </c>
      <c r="BH155" s="5">
        <v>-1</v>
      </c>
      <c r="BI155" s="5">
        <v>-1</v>
      </c>
      <c r="BJ155" s="5">
        <v>-1</v>
      </c>
      <c r="BK155" s="5">
        <v>-1</v>
      </c>
      <c r="BL155" s="5">
        <v>-1</v>
      </c>
      <c r="BM155" s="5">
        <v>-1</v>
      </c>
      <c r="BN155" s="5">
        <v>-1</v>
      </c>
      <c r="BO155" s="5">
        <v>-1</v>
      </c>
      <c r="BP155" s="5">
        <v>-1</v>
      </c>
      <c r="BQ155" s="5">
        <v>-1</v>
      </c>
      <c r="BR155" s="5">
        <v>-1</v>
      </c>
      <c r="BS155" s="5">
        <v>-1</v>
      </c>
      <c r="BT155" s="5">
        <v>-1</v>
      </c>
      <c r="BU155" s="5">
        <v>-1</v>
      </c>
      <c r="BV155" s="5">
        <v>-1</v>
      </c>
      <c r="BW155" s="5">
        <v>-1</v>
      </c>
      <c r="BX155" s="5">
        <v>-1</v>
      </c>
      <c r="BY155" s="5">
        <v>-1</v>
      </c>
      <c r="BZ155" s="5">
        <v>-1</v>
      </c>
      <c r="CA155" s="5">
        <v>-1</v>
      </c>
      <c r="CB155" s="5">
        <v>-1</v>
      </c>
      <c r="CC155" s="5">
        <v>-1</v>
      </c>
      <c r="CD155" s="5">
        <v>-1</v>
      </c>
      <c r="CE155" s="5">
        <v>-1</v>
      </c>
      <c r="CF155" s="5">
        <v>-1</v>
      </c>
      <c r="CG155" s="5">
        <v>-1</v>
      </c>
      <c r="CH155" s="5">
        <v>-1</v>
      </c>
      <c r="CI155" s="5">
        <v>-1</v>
      </c>
      <c r="CJ155" s="5">
        <v>-1</v>
      </c>
      <c r="CK155" s="5">
        <v>-1</v>
      </c>
      <c r="CL155" s="5">
        <v>-1</v>
      </c>
      <c r="CM155" s="5">
        <v>-1</v>
      </c>
      <c r="CN155" s="5">
        <v>-1</v>
      </c>
      <c r="CO155" s="5">
        <v>-1</v>
      </c>
      <c r="CP155" s="5">
        <v>-1</v>
      </c>
      <c r="CQ155" s="5">
        <v>-1</v>
      </c>
      <c r="CR155" s="5">
        <v>-1</v>
      </c>
      <c r="CS155" s="5">
        <v>-1</v>
      </c>
      <c r="CT155" s="5">
        <v>-1</v>
      </c>
      <c r="CU155" s="5">
        <v>-1</v>
      </c>
      <c r="CV155" s="5">
        <v>-1</v>
      </c>
      <c r="CW155" s="5">
        <v>-1</v>
      </c>
      <c r="CX155" s="5">
        <v>-1</v>
      </c>
      <c r="CY155" s="5">
        <v>-1</v>
      </c>
      <c r="CZ155" s="5">
        <v>-1</v>
      </c>
      <c r="DA155" s="5">
        <v>-1</v>
      </c>
      <c r="DB155" s="5">
        <v>-1</v>
      </c>
      <c r="DC155" s="5">
        <v>-1</v>
      </c>
      <c r="DD155" s="5">
        <v>-1</v>
      </c>
      <c r="DE155" s="5">
        <v>-1</v>
      </c>
      <c r="DF155" s="5">
        <v>-1</v>
      </c>
      <c r="DG155" s="5">
        <v>-1</v>
      </c>
      <c r="DH155" s="5">
        <v>-1</v>
      </c>
      <c r="DI155" s="5">
        <v>-1</v>
      </c>
      <c r="DJ155" s="5">
        <v>-1</v>
      </c>
      <c r="DK155" s="5">
        <v>-1</v>
      </c>
      <c r="DL155" s="5">
        <v>-1</v>
      </c>
      <c r="DM155" s="5">
        <v>-1</v>
      </c>
      <c r="DN155" s="5">
        <v>-1</v>
      </c>
      <c r="DO155" s="5">
        <v>-1</v>
      </c>
      <c r="DP155" s="5">
        <v>-1</v>
      </c>
      <c r="DQ155" s="5">
        <v>-1</v>
      </c>
      <c r="DR155" s="5">
        <v>-1</v>
      </c>
      <c r="DS155" s="5">
        <v>-1</v>
      </c>
      <c r="DT155" s="5">
        <v>-1</v>
      </c>
      <c r="DU155" s="5">
        <v>-1</v>
      </c>
      <c r="DV155" s="5">
        <v>-1</v>
      </c>
      <c r="DW155" s="5">
        <v>-1</v>
      </c>
      <c r="DX155" s="5">
        <v>-1</v>
      </c>
      <c r="DY155" s="5">
        <v>-1</v>
      </c>
      <c r="DZ155" s="5">
        <v>-1</v>
      </c>
      <c r="EA155" s="5">
        <v>-1</v>
      </c>
      <c r="EB155" s="5">
        <v>-1</v>
      </c>
      <c r="EC155" s="5">
        <v>-1</v>
      </c>
      <c r="ED155" s="5">
        <v>-1</v>
      </c>
      <c r="EE155" s="5">
        <v>-1</v>
      </c>
      <c r="EF155" s="5">
        <v>-1</v>
      </c>
      <c r="EG155" s="5">
        <v>-1</v>
      </c>
      <c r="EH155" s="5">
        <v>-1</v>
      </c>
      <c r="EI155" s="5">
        <v>-1</v>
      </c>
      <c r="EJ155" s="5">
        <v>-1</v>
      </c>
      <c r="EK155" s="5">
        <v>-1</v>
      </c>
      <c r="EL155" s="5">
        <v>-1</v>
      </c>
      <c r="EM155" s="5">
        <v>-1</v>
      </c>
      <c r="EN155" s="5">
        <v>-1</v>
      </c>
      <c r="EO155" s="5">
        <v>-1</v>
      </c>
      <c r="EP155" s="5">
        <v>-1</v>
      </c>
      <c r="EQ155" s="5">
        <v>-1</v>
      </c>
      <c r="ER155" s="5">
        <v>-1</v>
      </c>
      <c r="ES155" s="5">
        <v>-1</v>
      </c>
      <c r="ET155" s="5">
        <v>-1</v>
      </c>
      <c r="EU155" s="5">
        <v>-1</v>
      </c>
      <c r="EV155" s="5">
        <v>-1</v>
      </c>
      <c r="EW155" s="5">
        <v>-1</v>
      </c>
      <c r="EX155" s="5">
        <v>-1</v>
      </c>
      <c r="EY155" s="5">
        <v>-1</v>
      </c>
      <c r="EZ155" s="5">
        <v>-1</v>
      </c>
      <c r="FA155" s="5">
        <v>-1</v>
      </c>
      <c r="FB155" s="5">
        <v>-1</v>
      </c>
      <c r="FC155" s="5">
        <v>-1</v>
      </c>
      <c r="FD155" s="5">
        <v>-1</v>
      </c>
      <c r="FE155" s="5">
        <v>-1</v>
      </c>
      <c r="FF155" s="5">
        <v>-1</v>
      </c>
      <c r="FG155" s="5">
        <v>-1</v>
      </c>
      <c r="FH155" s="5">
        <v>-1</v>
      </c>
      <c r="FI155" s="5">
        <v>-1</v>
      </c>
      <c r="FJ155" s="5">
        <v>-1</v>
      </c>
      <c r="FK155" s="5">
        <v>-1</v>
      </c>
      <c r="FL155" s="5">
        <v>-1</v>
      </c>
      <c r="FM155" s="5">
        <v>-1</v>
      </c>
      <c r="FN155" s="5">
        <v>-1</v>
      </c>
      <c r="FO155" s="5">
        <v>-1</v>
      </c>
      <c r="FP155" s="5">
        <v>-1</v>
      </c>
      <c r="FQ155" s="5">
        <v>-1</v>
      </c>
      <c r="FR155" s="5">
        <v>-1</v>
      </c>
      <c r="FS155" s="5">
        <v>-1</v>
      </c>
      <c r="FT155" s="5">
        <v>-1</v>
      </c>
      <c r="FU155" s="5">
        <v>-1</v>
      </c>
      <c r="FV155" s="5">
        <v>-1</v>
      </c>
      <c r="FW155" s="5">
        <v>-1</v>
      </c>
      <c r="FX155" s="5">
        <v>-1</v>
      </c>
      <c r="FY155" s="5">
        <v>-1</v>
      </c>
      <c r="FZ155" s="5">
        <v>-1</v>
      </c>
      <c r="GA155" s="5">
        <v>-1</v>
      </c>
      <c r="GB155" s="5">
        <v>-1</v>
      </c>
      <c r="GC155" s="5">
        <v>-1</v>
      </c>
      <c r="GD155" s="5">
        <v>-1</v>
      </c>
      <c r="GE155" s="5">
        <v>-1</v>
      </c>
      <c r="GF155" s="5">
        <v>-1</v>
      </c>
      <c r="GG155" s="5">
        <v>-1</v>
      </c>
      <c r="GH155" s="5">
        <v>-1</v>
      </c>
      <c r="GI155" s="5">
        <v>-1</v>
      </c>
      <c r="GJ155" s="5">
        <v>-1</v>
      </c>
      <c r="GK155" s="5">
        <v>-1</v>
      </c>
      <c r="GL155" s="5">
        <v>-1</v>
      </c>
      <c r="GM155" s="5">
        <v>-1</v>
      </c>
      <c r="GN155" s="5">
        <v>-1</v>
      </c>
      <c r="GO155" s="5">
        <v>-1</v>
      </c>
      <c r="GP155" s="5">
        <v>-1</v>
      </c>
      <c r="GQ155" s="5">
        <v>-1</v>
      </c>
      <c r="GR155" s="5">
        <v>-1</v>
      </c>
      <c r="GS155" s="5">
        <v>-1</v>
      </c>
      <c r="GT155" s="5">
        <v>-1</v>
      </c>
      <c r="GU155" s="5">
        <v>-1</v>
      </c>
      <c r="GV155" s="5">
        <v>-1</v>
      </c>
      <c r="GW155" s="5">
        <v>-1</v>
      </c>
      <c r="GX155" s="5">
        <v>-1</v>
      </c>
      <c r="GY155" s="5">
        <v>-1</v>
      </c>
      <c r="GZ155" s="5">
        <v>-1</v>
      </c>
      <c r="HA155" s="5">
        <v>-1</v>
      </c>
      <c r="HB155" s="5">
        <v>-1</v>
      </c>
      <c r="HC155" s="5">
        <v>-1</v>
      </c>
      <c r="HD155" s="5">
        <v>-1</v>
      </c>
      <c r="HE155" s="5">
        <v>-1</v>
      </c>
      <c r="HF155" s="5">
        <v>-1</v>
      </c>
      <c r="HG155" s="5">
        <v>3.0527058084155738E-7</v>
      </c>
      <c r="HH155" s="5">
        <v>-1</v>
      </c>
      <c r="HI155" s="5">
        <v>-1</v>
      </c>
      <c r="HJ155" s="5">
        <v>-1</v>
      </c>
      <c r="HK155" s="5">
        <v>-1</v>
      </c>
      <c r="HL155" s="5">
        <v>-1</v>
      </c>
      <c r="HM155" s="5">
        <v>-1</v>
      </c>
      <c r="HN155" s="5">
        <v>-1</v>
      </c>
      <c r="HO155" s="5" t="s">
        <v>720</v>
      </c>
    </row>
    <row r="156" spans="1:223" x14ac:dyDescent="0.25">
      <c r="A156" s="37" t="s">
        <v>5307</v>
      </c>
      <c r="B156" s="5">
        <v>2</v>
      </c>
      <c r="C156" s="5">
        <v>0</v>
      </c>
      <c r="D156" s="5">
        <v>0.85189712212337543</v>
      </c>
      <c r="E156" s="5">
        <v>3.9624074537754836E-2</v>
      </c>
      <c r="F156" s="5">
        <v>2.6197549030708832E-2</v>
      </c>
      <c r="G156" s="5">
        <v>8.2281254308160939E-2</v>
      </c>
      <c r="H156" s="5">
        <v>-1</v>
      </c>
      <c r="I156" s="5">
        <v>-1</v>
      </c>
      <c r="J156" s="5">
        <v>-1</v>
      </c>
      <c r="K156" s="5">
        <v>-1</v>
      </c>
      <c r="L156" s="5">
        <v>-1</v>
      </c>
      <c r="M156" s="5">
        <v>-1</v>
      </c>
      <c r="N156" s="5">
        <v>-1</v>
      </c>
      <c r="O156" s="5">
        <v>-1</v>
      </c>
      <c r="P156" s="5">
        <v>-1</v>
      </c>
      <c r="Q156" s="5">
        <v>-1</v>
      </c>
      <c r="R156" s="5">
        <v>-1</v>
      </c>
      <c r="S156" s="5">
        <v>-1</v>
      </c>
      <c r="T156" s="5">
        <v>-1</v>
      </c>
      <c r="U156" s="5">
        <v>-1</v>
      </c>
      <c r="V156" s="5">
        <v>-1</v>
      </c>
      <c r="W156" s="5">
        <v>-1</v>
      </c>
      <c r="X156" s="5">
        <v>-1</v>
      </c>
      <c r="Y156" s="5">
        <v>-1</v>
      </c>
      <c r="Z156" s="5">
        <v>-1</v>
      </c>
      <c r="AA156" s="5">
        <v>-1</v>
      </c>
      <c r="AB156" s="5">
        <v>-1</v>
      </c>
      <c r="AC156" s="5">
        <v>-1</v>
      </c>
      <c r="AD156" s="5">
        <v>-1</v>
      </c>
      <c r="AE156" s="5">
        <v>-1</v>
      </c>
      <c r="AF156" s="5">
        <v>-1</v>
      </c>
      <c r="AG156" s="5">
        <v>-1</v>
      </c>
      <c r="AH156" s="5">
        <v>-1</v>
      </c>
      <c r="AI156" s="5">
        <v>-1</v>
      </c>
      <c r="AJ156" s="5">
        <v>-1</v>
      </c>
      <c r="AK156" s="5">
        <v>-1</v>
      </c>
      <c r="AL156" s="5">
        <v>-1</v>
      </c>
      <c r="AM156" s="5">
        <v>-1</v>
      </c>
      <c r="AN156" s="5">
        <v>-1</v>
      </c>
      <c r="AO156" s="5">
        <v>-1</v>
      </c>
      <c r="AP156" s="5">
        <v>-1</v>
      </c>
      <c r="AQ156" s="5">
        <v>-1</v>
      </c>
      <c r="AR156" s="5">
        <v>-1</v>
      </c>
      <c r="AS156" s="5">
        <v>-1</v>
      </c>
      <c r="AT156" s="5">
        <v>-1</v>
      </c>
      <c r="AU156" s="5">
        <v>-1</v>
      </c>
      <c r="AV156" s="5">
        <v>-1</v>
      </c>
      <c r="AW156" s="5">
        <v>-1</v>
      </c>
      <c r="AX156" s="5">
        <v>-1</v>
      </c>
      <c r="AY156" s="5">
        <v>-1</v>
      </c>
      <c r="AZ156" s="5">
        <v>-1</v>
      </c>
      <c r="BA156" s="5">
        <v>-1</v>
      </c>
      <c r="BB156" s="5">
        <v>-1</v>
      </c>
      <c r="BC156" s="5">
        <v>-1</v>
      </c>
      <c r="BD156" s="5">
        <v>-1</v>
      </c>
      <c r="BE156" s="5">
        <v>-1</v>
      </c>
      <c r="BF156" s="5">
        <v>-1</v>
      </c>
      <c r="BG156" s="5">
        <v>-1</v>
      </c>
      <c r="BH156" s="5">
        <v>-1</v>
      </c>
      <c r="BI156" s="5">
        <v>-1</v>
      </c>
      <c r="BJ156" s="5">
        <v>-1</v>
      </c>
      <c r="BK156" s="5">
        <v>-1</v>
      </c>
      <c r="BL156" s="5">
        <v>-1</v>
      </c>
      <c r="BM156" s="5">
        <v>-1</v>
      </c>
      <c r="BN156" s="5">
        <v>-1</v>
      </c>
      <c r="BO156" s="5">
        <v>-1</v>
      </c>
      <c r="BP156" s="5">
        <v>-1</v>
      </c>
      <c r="BQ156" s="5">
        <v>-1</v>
      </c>
      <c r="BR156" s="5">
        <v>-1</v>
      </c>
      <c r="BS156" s="5">
        <v>-1</v>
      </c>
      <c r="BT156" s="5">
        <v>-1</v>
      </c>
      <c r="BU156" s="5">
        <v>-1</v>
      </c>
      <c r="BV156" s="5">
        <v>-1</v>
      </c>
      <c r="BW156" s="5">
        <v>-1</v>
      </c>
      <c r="BX156" s="5">
        <v>-1</v>
      </c>
      <c r="BY156" s="5">
        <v>-1</v>
      </c>
      <c r="BZ156" s="5">
        <v>-1</v>
      </c>
      <c r="CA156" s="5">
        <v>-1</v>
      </c>
      <c r="CB156" s="5">
        <v>-1</v>
      </c>
      <c r="CC156" s="5">
        <v>-1</v>
      </c>
      <c r="CD156" s="5">
        <v>-1</v>
      </c>
      <c r="CE156" s="5">
        <v>-1</v>
      </c>
      <c r="CF156" s="5">
        <v>-1</v>
      </c>
      <c r="CG156" s="5">
        <v>-1</v>
      </c>
      <c r="CH156" s="5">
        <v>-1</v>
      </c>
      <c r="CI156" s="5">
        <v>-1</v>
      </c>
      <c r="CJ156" s="5">
        <v>-1</v>
      </c>
      <c r="CK156" s="5">
        <v>-1</v>
      </c>
      <c r="CL156" s="5">
        <v>-1</v>
      </c>
      <c r="CM156" s="5">
        <v>-1</v>
      </c>
      <c r="CN156" s="5">
        <v>-1</v>
      </c>
      <c r="CO156" s="5">
        <v>-1</v>
      </c>
      <c r="CP156" s="5">
        <v>-1</v>
      </c>
      <c r="CQ156" s="5">
        <v>-1</v>
      </c>
      <c r="CR156" s="5">
        <v>-1</v>
      </c>
      <c r="CS156" s="5">
        <v>-1</v>
      </c>
      <c r="CT156" s="5">
        <v>-1</v>
      </c>
      <c r="CU156" s="5">
        <v>-1</v>
      </c>
      <c r="CV156" s="5">
        <v>-1</v>
      </c>
      <c r="CW156" s="5">
        <v>-1</v>
      </c>
      <c r="CX156" s="5">
        <v>-1</v>
      </c>
      <c r="CY156" s="5">
        <v>-1</v>
      </c>
      <c r="CZ156" s="5">
        <v>-1</v>
      </c>
      <c r="DA156" s="5">
        <v>-1</v>
      </c>
      <c r="DB156" s="5">
        <v>-1</v>
      </c>
      <c r="DC156" s="5">
        <v>-1</v>
      </c>
      <c r="DD156" s="5">
        <v>-1</v>
      </c>
      <c r="DE156" s="5">
        <v>-1</v>
      </c>
      <c r="DF156" s="5">
        <v>-1</v>
      </c>
      <c r="DG156" s="5">
        <v>-1</v>
      </c>
      <c r="DH156" s="5">
        <v>-1</v>
      </c>
      <c r="DI156" s="5">
        <v>-1</v>
      </c>
      <c r="DJ156" s="5">
        <v>-1</v>
      </c>
      <c r="DK156" s="5">
        <v>-1</v>
      </c>
      <c r="DL156" s="5">
        <v>-1</v>
      </c>
      <c r="DM156" s="5">
        <v>-1</v>
      </c>
      <c r="DN156" s="5">
        <v>-1</v>
      </c>
      <c r="DO156" s="5">
        <v>-1</v>
      </c>
      <c r="DP156" s="5">
        <v>-1</v>
      </c>
      <c r="DQ156" s="5">
        <v>-1</v>
      </c>
      <c r="DR156" s="5">
        <v>-1</v>
      </c>
      <c r="DS156" s="5">
        <v>-1</v>
      </c>
      <c r="DT156" s="5">
        <v>-1</v>
      </c>
      <c r="DU156" s="5">
        <v>-1</v>
      </c>
      <c r="DV156" s="5">
        <v>-1</v>
      </c>
      <c r="DW156" s="5">
        <v>-1</v>
      </c>
      <c r="DX156" s="5">
        <v>-1</v>
      </c>
      <c r="DY156" s="5">
        <v>-1</v>
      </c>
      <c r="DZ156" s="5">
        <v>-1</v>
      </c>
      <c r="EA156" s="5">
        <v>-1</v>
      </c>
      <c r="EB156" s="5">
        <v>-1</v>
      </c>
      <c r="EC156" s="5">
        <v>-1</v>
      </c>
      <c r="ED156" s="5">
        <v>-1</v>
      </c>
      <c r="EE156" s="5">
        <v>-1</v>
      </c>
      <c r="EF156" s="5">
        <v>-1</v>
      </c>
      <c r="EG156" s="5">
        <v>-1</v>
      </c>
      <c r="EH156" s="5">
        <v>-1</v>
      </c>
      <c r="EI156" s="5">
        <v>-1</v>
      </c>
      <c r="EJ156" s="5">
        <v>-1</v>
      </c>
      <c r="EK156" s="5">
        <v>-1</v>
      </c>
      <c r="EL156" s="5">
        <v>-1</v>
      </c>
      <c r="EM156" s="5">
        <v>-1</v>
      </c>
      <c r="EN156" s="5">
        <v>-1</v>
      </c>
      <c r="EO156" s="5">
        <v>-1</v>
      </c>
      <c r="EP156" s="5">
        <v>-1</v>
      </c>
      <c r="EQ156" s="5">
        <v>-1</v>
      </c>
      <c r="ER156" s="5">
        <v>-1</v>
      </c>
      <c r="ES156" s="5">
        <v>-1</v>
      </c>
      <c r="ET156" s="5">
        <v>-1</v>
      </c>
      <c r="EU156" s="5">
        <v>-1</v>
      </c>
      <c r="EV156" s="5">
        <v>-1</v>
      </c>
      <c r="EW156" s="5">
        <v>-1</v>
      </c>
      <c r="EX156" s="5">
        <v>-1</v>
      </c>
      <c r="EY156" s="5">
        <v>-1</v>
      </c>
      <c r="EZ156" s="5">
        <v>-1</v>
      </c>
      <c r="FA156" s="5">
        <v>-1</v>
      </c>
      <c r="FB156" s="5">
        <v>-1</v>
      </c>
      <c r="FC156" s="5">
        <v>-1</v>
      </c>
      <c r="FD156" s="5">
        <v>-1</v>
      </c>
      <c r="FE156" s="5">
        <v>-1</v>
      </c>
      <c r="FF156" s="5">
        <v>-1</v>
      </c>
      <c r="FG156" s="5">
        <v>-1</v>
      </c>
      <c r="FH156" s="5">
        <v>-1</v>
      </c>
      <c r="FI156" s="5">
        <v>-1</v>
      </c>
      <c r="FJ156" s="5">
        <v>-1</v>
      </c>
      <c r="FK156" s="5">
        <v>-1</v>
      </c>
      <c r="FL156" s="5">
        <v>-1</v>
      </c>
      <c r="FM156" s="5">
        <v>-1</v>
      </c>
      <c r="FN156" s="5">
        <v>-1</v>
      </c>
      <c r="FO156" s="5">
        <v>-1</v>
      </c>
      <c r="FP156" s="5">
        <v>-1</v>
      </c>
      <c r="FQ156" s="5">
        <v>-1</v>
      </c>
      <c r="FR156" s="5">
        <v>-1</v>
      </c>
      <c r="FS156" s="5">
        <v>-1</v>
      </c>
      <c r="FT156" s="5">
        <v>-1</v>
      </c>
      <c r="FU156" s="5">
        <v>-1</v>
      </c>
      <c r="FV156" s="5">
        <v>-1</v>
      </c>
      <c r="FW156" s="5">
        <v>-1</v>
      </c>
      <c r="FX156" s="5">
        <v>-1</v>
      </c>
      <c r="FY156" s="5">
        <v>-1</v>
      </c>
      <c r="FZ156" s="5">
        <v>-1</v>
      </c>
      <c r="GA156" s="5">
        <v>-1</v>
      </c>
      <c r="GB156" s="5">
        <v>-1</v>
      </c>
      <c r="GC156" s="5">
        <v>-1</v>
      </c>
      <c r="GD156" s="5">
        <v>-1</v>
      </c>
      <c r="GE156" s="5">
        <v>-1</v>
      </c>
      <c r="GF156" s="5">
        <v>-1</v>
      </c>
      <c r="GG156" s="5">
        <v>-1</v>
      </c>
      <c r="GH156" s="5">
        <v>-1</v>
      </c>
      <c r="GI156" s="5">
        <v>-1</v>
      </c>
      <c r="GJ156" s="5">
        <v>-1</v>
      </c>
      <c r="GK156" s="5">
        <v>-1</v>
      </c>
      <c r="GL156" s="5">
        <v>-1</v>
      </c>
      <c r="GM156" s="5">
        <v>-1</v>
      </c>
      <c r="GN156" s="5">
        <v>-1</v>
      </c>
      <c r="GO156" s="5">
        <v>-1</v>
      </c>
      <c r="GP156" s="5">
        <v>-1</v>
      </c>
      <c r="GQ156" s="5">
        <v>-1</v>
      </c>
      <c r="GR156" s="5">
        <v>-1</v>
      </c>
      <c r="GS156" s="5">
        <v>-1</v>
      </c>
      <c r="GT156" s="5">
        <v>-1</v>
      </c>
      <c r="GU156" s="5">
        <v>-1</v>
      </c>
      <c r="GV156" s="5">
        <v>-1</v>
      </c>
      <c r="GW156" s="5">
        <v>-1</v>
      </c>
      <c r="GX156" s="5">
        <v>-1</v>
      </c>
      <c r="GY156" s="5">
        <v>-1</v>
      </c>
      <c r="GZ156" s="5">
        <v>-1</v>
      </c>
      <c r="HA156" s="5">
        <v>-1</v>
      </c>
      <c r="HB156" s="5">
        <v>-1</v>
      </c>
      <c r="HC156" s="5">
        <v>-1</v>
      </c>
      <c r="HD156" s="5">
        <v>-1</v>
      </c>
      <c r="HE156" s="5">
        <v>-1</v>
      </c>
      <c r="HF156" s="5">
        <v>-1</v>
      </c>
      <c r="HG156" s="5">
        <v>3.5140615272998768E-5</v>
      </c>
      <c r="HH156" s="5">
        <v>-1</v>
      </c>
      <c r="HI156" s="5">
        <v>-1</v>
      </c>
      <c r="HJ156" s="5">
        <v>-1</v>
      </c>
      <c r="HK156" s="5">
        <v>-1</v>
      </c>
      <c r="HL156" s="5">
        <v>-1</v>
      </c>
      <c r="HM156" s="5">
        <v>-1</v>
      </c>
      <c r="HN156" s="5">
        <v>-1</v>
      </c>
      <c r="HO156" s="5" t="s">
        <v>720</v>
      </c>
    </row>
    <row r="157" spans="1:223" x14ac:dyDescent="0.25">
      <c r="A157" s="36" t="s">
        <v>5592</v>
      </c>
      <c r="B157" s="5">
        <v>2</v>
      </c>
      <c r="C157" s="5">
        <v>0</v>
      </c>
      <c r="D157" s="5">
        <v>0.63496125454161845</v>
      </c>
      <c r="E157" s="5">
        <v>8.2685530778742244E-2</v>
      </c>
      <c r="F157" s="5">
        <v>0.25288925132269158</v>
      </c>
      <c r="G157" s="5">
        <v>2.9463963356947311E-2</v>
      </c>
      <c r="H157" s="5">
        <v>-1</v>
      </c>
      <c r="I157" s="5">
        <v>-1</v>
      </c>
      <c r="J157" s="5">
        <v>-1</v>
      </c>
      <c r="K157" s="5">
        <v>-1</v>
      </c>
      <c r="L157" s="5">
        <v>-1</v>
      </c>
      <c r="M157" s="5">
        <v>-1</v>
      </c>
      <c r="N157" s="5">
        <v>-1</v>
      </c>
      <c r="O157" s="5">
        <v>-1</v>
      </c>
      <c r="P157" s="5">
        <v>-1</v>
      </c>
      <c r="Q157" s="5">
        <v>-1</v>
      </c>
      <c r="R157" s="5">
        <v>-1</v>
      </c>
      <c r="S157" s="5">
        <v>-1</v>
      </c>
      <c r="T157" s="5">
        <v>-1</v>
      </c>
      <c r="U157" s="5">
        <v>-1</v>
      </c>
      <c r="V157" s="5">
        <v>-1</v>
      </c>
      <c r="W157" s="5">
        <v>-1</v>
      </c>
      <c r="X157" s="5">
        <v>-1</v>
      </c>
      <c r="Y157" s="5">
        <v>-1</v>
      </c>
      <c r="Z157" s="5">
        <v>-1</v>
      </c>
      <c r="AA157" s="5">
        <v>-1</v>
      </c>
      <c r="AB157" s="5">
        <v>-1</v>
      </c>
      <c r="AC157" s="5">
        <v>-1</v>
      </c>
      <c r="AD157" s="5">
        <v>-1</v>
      </c>
      <c r="AE157" s="5">
        <v>-1</v>
      </c>
      <c r="AF157" s="5">
        <v>-1</v>
      </c>
      <c r="AG157" s="5">
        <v>-1</v>
      </c>
      <c r="AH157" s="5">
        <v>-1</v>
      </c>
      <c r="AI157" s="5">
        <v>-1</v>
      </c>
      <c r="AJ157" s="5">
        <v>-1</v>
      </c>
      <c r="AK157" s="5">
        <v>-1</v>
      </c>
      <c r="AL157" s="5">
        <v>-1</v>
      </c>
      <c r="AM157" s="5">
        <v>-1</v>
      </c>
      <c r="AN157" s="5">
        <v>-1</v>
      </c>
      <c r="AO157" s="5">
        <v>-1</v>
      </c>
      <c r="AP157" s="5">
        <v>-1</v>
      </c>
      <c r="AQ157" s="5">
        <v>-1</v>
      </c>
      <c r="AR157" s="5">
        <v>-1</v>
      </c>
      <c r="AS157" s="5">
        <v>-1</v>
      </c>
      <c r="AT157" s="5">
        <v>-1</v>
      </c>
      <c r="AU157" s="5">
        <v>-1</v>
      </c>
      <c r="AV157" s="5">
        <v>-1</v>
      </c>
      <c r="AW157" s="5">
        <v>-1</v>
      </c>
      <c r="AX157" s="5">
        <v>-1</v>
      </c>
      <c r="AY157" s="5">
        <v>-1</v>
      </c>
      <c r="AZ157" s="5">
        <v>-1</v>
      </c>
      <c r="BA157" s="5">
        <v>-1</v>
      </c>
      <c r="BB157" s="5">
        <v>-1</v>
      </c>
      <c r="BC157" s="5">
        <v>-1</v>
      </c>
      <c r="BD157" s="5">
        <v>-1</v>
      </c>
      <c r="BE157" s="5">
        <v>-1</v>
      </c>
      <c r="BF157" s="5">
        <v>-1</v>
      </c>
      <c r="BG157" s="5">
        <v>-1</v>
      </c>
      <c r="BH157" s="5">
        <v>-1</v>
      </c>
      <c r="BI157" s="5">
        <v>-1</v>
      </c>
      <c r="BJ157" s="5">
        <v>-1</v>
      </c>
      <c r="BK157" s="5">
        <v>-1</v>
      </c>
      <c r="BL157" s="5">
        <v>-1</v>
      </c>
      <c r="BM157" s="5">
        <v>-1</v>
      </c>
      <c r="BN157" s="5">
        <v>-1</v>
      </c>
      <c r="BO157" s="5">
        <v>-1</v>
      </c>
      <c r="BP157" s="5">
        <v>-1</v>
      </c>
      <c r="BQ157" s="5">
        <v>-1</v>
      </c>
      <c r="BR157" s="5">
        <v>-1</v>
      </c>
      <c r="BS157" s="5">
        <v>-1</v>
      </c>
      <c r="BT157" s="5">
        <v>-1</v>
      </c>
      <c r="BU157" s="5">
        <v>-1</v>
      </c>
      <c r="BV157" s="5">
        <v>-1</v>
      </c>
      <c r="BW157" s="5">
        <v>-1</v>
      </c>
      <c r="BX157" s="5">
        <v>-1</v>
      </c>
      <c r="BY157" s="5">
        <v>-1</v>
      </c>
      <c r="BZ157" s="5">
        <v>-1</v>
      </c>
      <c r="CA157" s="5">
        <v>-1</v>
      </c>
      <c r="CB157" s="5">
        <v>-1</v>
      </c>
      <c r="CC157" s="5">
        <v>-1</v>
      </c>
      <c r="CD157" s="5">
        <v>-1</v>
      </c>
      <c r="CE157" s="5">
        <v>-1</v>
      </c>
      <c r="CF157" s="5">
        <v>-1</v>
      </c>
      <c r="CG157" s="5">
        <v>-1</v>
      </c>
      <c r="CH157" s="5">
        <v>-1</v>
      </c>
      <c r="CI157" s="5">
        <v>-1</v>
      </c>
      <c r="CJ157" s="5">
        <v>-1</v>
      </c>
      <c r="CK157" s="5">
        <v>-1</v>
      </c>
      <c r="CL157" s="5">
        <v>-1</v>
      </c>
      <c r="CM157" s="5">
        <v>-1</v>
      </c>
      <c r="CN157" s="5">
        <v>-1</v>
      </c>
      <c r="CO157" s="5">
        <v>-1</v>
      </c>
      <c r="CP157" s="5">
        <v>-1</v>
      </c>
      <c r="CQ157" s="5">
        <v>-1</v>
      </c>
      <c r="CR157" s="5">
        <v>-1</v>
      </c>
      <c r="CS157" s="5">
        <v>-1</v>
      </c>
      <c r="CT157" s="5">
        <v>-1</v>
      </c>
      <c r="CU157" s="5">
        <v>-1</v>
      </c>
      <c r="CV157" s="5">
        <v>-1</v>
      </c>
      <c r="CW157" s="5">
        <v>-1</v>
      </c>
      <c r="CX157" s="5">
        <v>-1</v>
      </c>
      <c r="CY157" s="5">
        <v>-1</v>
      </c>
      <c r="CZ157" s="5">
        <v>-1</v>
      </c>
      <c r="DA157" s="5">
        <v>-1</v>
      </c>
      <c r="DB157" s="5">
        <v>-1</v>
      </c>
      <c r="DC157" s="5">
        <v>-1</v>
      </c>
      <c r="DD157" s="5">
        <v>-1</v>
      </c>
      <c r="DE157" s="5">
        <v>-1</v>
      </c>
      <c r="DF157" s="5">
        <v>-1</v>
      </c>
      <c r="DG157" s="5">
        <v>-1</v>
      </c>
      <c r="DH157" s="5">
        <v>-1</v>
      </c>
      <c r="DI157" s="5">
        <v>-1</v>
      </c>
      <c r="DJ157" s="5">
        <v>-1</v>
      </c>
      <c r="DK157" s="5">
        <v>-1</v>
      </c>
      <c r="DL157" s="5">
        <v>-1</v>
      </c>
      <c r="DM157" s="5">
        <v>-1</v>
      </c>
      <c r="DN157" s="5">
        <v>-1</v>
      </c>
      <c r="DO157" s="5">
        <v>-1</v>
      </c>
      <c r="DP157" s="5">
        <v>-1</v>
      </c>
      <c r="DQ157" s="5">
        <v>-1</v>
      </c>
      <c r="DR157" s="5">
        <v>-1</v>
      </c>
      <c r="DS157" s="5">
        <v>-1</v>
      </c>
      <c r="DT157" s="5">
        <v>-1</v>
      </c>
      <c r="DU157" s="5">
        <v>-1</v>
      </c>
      <c r="DV157" s="5">
        <v>-1</v>
      </c>
      <c r="DW157" s="5">
        <v>-1</v>
      </c>
      <c r="DX157" s="5">
        <v>-1</v>
      </c>
      <c r="DY157" s="5">
        <v>-1</v>
      </c>
      <c r="DZ157" s="5">
        <v>-1</v>
      </c>
      <c r="EA157" s="5">
        <v>-1</v>
      </c>
      <c r="EB157" s="5">
        <v>-1</v>
      </c>
      <c r="EC157" s="5">
        <v>-1</v>
      </c>
      <c r="ED157" s="5">
        <v>-1</v>
      </c>
      <c r="EE157" s="5">
        <v>-1</v>
      </c>
      <c r="EF157" s="5">
        <v>-1</v>
      </c>
      <c r="EG157" s="5">
        <v>-1</v>
      </c>
      <c r="EH157" s="5">
        <v>-1</v>
      </c>
      <c r="EI157" s="5">
        <v>-1</v>
      </c>
      <c r="EJ157" s="5">
        <v>-1</v>
      </c>
      <c r="EK157" s="5">
        <v>-1</v>
      </c>
      <c r="EL157" s="5">
        <v>-1</v>
      </c>
      <c r="EM157" s="5">
        <v>-1</v>
      </c>
      <c r="EN157" s="5">
        <v>-1</v>
      </c>
      <c r="EO157" s="5">
        <v>-1</v>
      </c>
      <c r="EP157" s="5">
        <v>-1</v>
      </c>
      <c r="EQ157" s="5">
        <v>-1</v>
      </c>
      <c r="ER157" s="5">
        <v>-1</v>
      </c>
      <c r="ES157" s="5">
        <v>-1</v>
      </c>
      <c r="ET157" s="5">
        <v>-1</v>
      </c>
      <c r="EU157" s="5">
        <v>-1</v>
      </c>
      <c r="EV157" s="5">
        <v>-1</v>
      </c>
      <c r="EW157" s="5">
        <v>-1</v>
      </c>
      <c r="EX157" s="5">
        <v>-1</v>
      </c>
      <c r="EY157" s="5">
        <v>-1</v>
      </c>
      <c r="EZ157" s="5">
        <v>-1</v>
      </c>
      <c r="FA157" s="5">
        <v>-1</v>
      </c>
      <c r="FB157" s="5">
        <v>-1</v>
      </c>
      <c r="FC157" s="5">
        <v>-1</v>
      </c>
      <c r="FD157" s="5">
        <v>-1</v>
      </c>
      <c r="FE157" s="5">
        <v>-1</v>
      </c>
      <c r="FF157" s="5">
        <v>-1</v>
      </c>
      <c r="FG157" s="5">
        <v>-1</v>
      </c>
      <c r="FH157" s="5">
        <v>-1</v>
      </c>
      <c r="FI157" s="5">
        <v>-1</v>
      </c>
      <c r="FJ157" s="5">
        <v>-1</v>
      </c>
      <c r="FK157" s="5">
        <v>-1</v>
      </c>
      <c r="FL157" s="5">
        <v>-1</v>
      </c>
      <c r="FM157" s="5">
        <v>-1</v>
      </c>
      <c r="FN157" s="5">
        <v>-1</v>
      </c>
      <c r="FO157" s="5">
        <v>-1</v>
      </c>
      <c r="FP157" s="5">
        <v>-1</v>
      </c>
      <c r="FQ157" s="5">
        <v>-1</v>
      </c>
      <c r="FR157" s="5">
        <v>-1</v>
      </c>
      <c r="FS157" s="5">
        <v>-1</v>
      </c>
      <c r="FT157" s="5">
        <v>-1</v>
      </c>
      <c r="FU157" s="5">
        <v>-1</v>
      </c>
      <c r="FV157" s="5">
        <v>-1</v>
      </c>
      <c r="FW157" s="5">
        <v>-1</v>
      </c>
      <c r="FX157" s="5">
        <v>-1</v>
      </c>
      <c r="FY157" s="5">
        <v>-1</v>
      </c>
      <c r="FZ157" s="5">
        <v>-1</v>
      </c>
      <c r="GA157" s="5">
        <v>-1</v>
      </c>
      <c r="GB157" s="5">
        <v>-1</v>
      </c>
      <c r="GC157" s="5">
        <v>-1</v>
      </c>
      <c r="GD157" s="5">
        <v>-1</v>
      </c>
      <c r="GE157" s="5">
        <v>-1</v>
      </c>
      <c r="GF157" s="5">
        <v>-1</v>
      </c>
      <c r="GG157" s="5">
        <v>-1</v>
      </c>
      <c r="GH157" s="5">
        <v>-1</v>
      </c>
      <c r="GI157" s="5">
        <v>-1</v>
      </c>
      <c r="GJ157" s="5">
        <v>-1</v>
      </c>
      <c r="GK157" s="5">
        <v>-1</v>
      </c>
      <c r="GL157" s="5">
        <v>-1</v>
      </c>
      <c r="GM157" s="5">
        <v>-1</v>
      </c>
      <c r="GN157" s="5">
        <v>-1</v>
      </c>
      <c r="GO157" s="5">
        <v>-1</v>
      </c>
      <c r="GP157" s="5">
        <v>-1</v>
      </c>
      <c r="GQ157" s="5">
        <v>-1</v>
      </c>
      <c r="GR157" s="5">
        <v>4.1141552511415525E-7</v>
      </c>
      <c r="GS157" s="5">
        <v>-1</v>
      </c>
      <c r="GT157" s="5">
        <v>-1</v>
      </c>
      <c r="GU157" s="5">
        <v>-1</v>
      </c>
      <c r="GV157" s="5">
        <v>-1</v>
      </c>
      <c r="GW157" s="5">
        <v>-1</v>
      </c>
      <c r="GX157" s="5">
        <v>-1</v>
      </c>
      <c r="GY157" s="5">
        <v>-1</v>
      </c>
      <c r="GZ157" s="5">
        <v>-1</v>
      </c>
      <c r="HA157" s="5">
        <v>-1</v>
      </c>
      <c r="HB157" s="5">
        <v>-1</v>
      </c>
      <c r="HC157" s="5">
        <v>-1</v>
      </c>
      <c r="HD157" s="5">
        <v>-1</v>
      </c>
      <c r="HE157" s="5">
        <v>-1</v>
      </c>
      <c r="HF157" s="5">
        <v>-1</v>
      </c>
      <c r="HG157" s="5">
        <v>3.5969900586444616E-7</v>
      </c>
      <c r="HH157" s="5">
        <v>-1</v>
      </c>
      <c r="HI157" s="5">
        <v>-1</v>
      </c>
      <c r="HJ157" s="5">
        <v>-1</v>
      </c>
      <c r="HK157" s="5">
        <v>-1</v>
      </c>
      <c r="HL157" s="5">
        <v>-1</v>
      </c>
      <c r="HM157" s="5">
        <v>-1</v>
      </c>
      <c r="HN157" s="5">
        <v>-1</v>
      </c>
      <c r="HO157" s="5" t="s">
        <v>720</v>
      </c>
    </row>
    <row r="158" spans="1:223" x14ac:dyDescent="0.25">
      <c r="A158" s="36" t="s">
        <v>5755</v>
      </c>
      <c r="B158" s="5">
        <v>2</v>
      </c>
      <c r="C158" s="5">
        <v>0</v>
      </c>
      <c r="D158" s="5">
        <v>5.2114152393228675E-12</v>
      </c>
      <c r="E158" s="5">
        <v>0.49929572990414628</v>
      </c>
      <c r="F158" s="5">
        <v>6.8181997498193894E-3</v>
      </c>
      <c r="G158" s="5">
        <v>0.49388607034082321</v>
      </c>
      <c r="H158" s="5">
        <v>-1</v>
      </c>
      <c r="I158" s="5">
        <v>-1</v>
      </c>
      <c r="J158" s="5">
        <v>-1</v>
      </c>
      <c r="K158" s="5">
        <v>-1</v>
      </c>
      <c r="L158" s="5">
        <v>-1</v>
      </c>
      <c r="M158" s="5">
        <v>-1</v>
      </c>
      <c r="N158" s="5">
        <v>-1</v>
      </c>
      <c r="O158" s="5">
        <v>-1</v>
      </c>
      <c r="P158" s="5">
        <v>-1</v>
      </c>
      <c r="Q158" s="5">
        <v>-1</v>
      </c>
      <c r="R158" s="5">
        <v>-1</v>
      </c>
      <c r="S158" s="5">
        <v>-1</v>
      </c>
      <c r="T158" s="5">
        <v>-1</v>
      </c>
      <c r="U158" s="5">
        <v>-1</v>
      </c>
      <c r="V158" s="5">
        <v>-1</v>
      </c>
      <c r="W158" s="5">
        <v>-1</v>
      </c>
      <c r="X158" s="5">
        <v>-1</v>
      </c>
      <c r="Y158" s="5">
        <v>-1</v>
      </c>
      <c r="Z158" s="5">
        <v>-1</v>
      </c>
      <c r="AA158" s="5">
        <v>-1</v>
      </c>
      <c r="AB158" s="5">
        <v>-1</v>
      </c>
      <c r="AC158" s="5">
        <v>-1</v>
      </c>
      <c r="AD158" s="5">
        <v>-1</v>
      </c>
      <c r="AE158" s="5">
        <v>-1</v>
      </c>
      <c r="AF158" s="5">
        <v>-1</v>
      </c>
      <c r="AG158" s="5">
        <v>-1</v>
      </c>
      <c r="AH158" s="5">
        <v>-1</v>
      </c>
      <c r="AI158" s="5">
        <v>-1</v>
      </c>
      <c r="AJ158" s="5">
        <v>-1</v>
      </c>
      <c r="AK158" s="5">
        <v>-1</v>
      </c>
      <c r="AL158" s="5">
        <v>-1</v>
      </c>
      <c r="AM158" s="5">
        <v>-1</v>
      </c>
      <c r="AN158" s="5">
        <v>-1</v>
      </c>
      <c r="AO158" s="5">
        <v>-1</v>
      </c>
      <c r="AP158" s="5">
        <v>-1</v>
      </c>
      <c r="AQ158" s="5">
        <v>-1</v>
      </c>
      <c r="AR158" s="5">
        <v>-1</v>
      </c>
      <c r="AS158" s="5">
        <v>-1</v>
      </c>
      <c r="AT158" s="5">
        <v>-1</v>
      </c>
      <c r="AU158" s="5">
        <v>-1</v>
      </c>
      <c r="AV158" s="5">
        <v>-1</v>
      </c>
      <c r="AW158" s="5">
        <v>-1</v>
      </c>
      <c r="AX158" s="5">
        <v>-1</v>
      </c>
      <c r="AY158" s="5">
        <v>-1</v>
      </c>
      <c r="AZ158" s="5">
        <v>-1</v>
      </c>
      <c r="BA158" s="5">
        <v>-1</v>
      </c>
      <c r="BB158" s="5">
        <v>-1</v>
      </c>
      <c r="BC158" s="5">
        <v>-1</v>
      </c>
      <c r="BD158" s="5">
        <v>-1</v>
      </c>
      <c r="BE158" s="5">
        <v>-1</v>
      </c>
      <c r="BF158" s="5">
        <v>-1</v>
      </c>
      <c r="BG158" s="5">
        <v>-1</v>
      </c>
      <c r="BH158" s="5">
        <v>-1</v>
      </c>
      <c r="BI158" s="5">
        <v>-1</v>
      </c>
      <c r="BJ158" s="5">
        <v>-1</v>
      </c>
      <c r="BK158" s="5">
        <v>-1</v>
      </c>
      <c r="BL158" s="5">
        <v>-1</v>
      </c>
      <c r="BM158" s="5">
        <v>-1</v>
      </c>
      <c r="BN158" s="5">
        <v>-1</v>
      </c>
      <c r="BO158" s="5">
        <v>-1</v>
      </c>
      <c r="BP158" s="5">
        <v>-1</v>
      </c>
      <c r="BQ158" s="5">
        <v>-1</v>
      </c>
      <c r="BR158" s="5">
        <v>-1</v>
      </c>
      <c r="BS158" s="5">
        <v>-1</v>
      </c>
      <c r="BT158" s="5">
        <v>-1</v>
      </c>
      <c r="BU158" s="5">
        <v>-1</v>
      </c>
      <c r="BV158" s="5">
        <v>-1</v>
      </c>
      <c r="BW158" s="5">
        <v>-1</v>
      </c>
      <c r="BX158" s="5">
        <v>-1</v>
      </c>
      <c r="BY158" s="5">
        <v>-1</v>
      </c>
      <c r="BZ158" s="5">
        <v>-1</v>
      </c>
      <c r="CA158" s="5">
        <v>-1</v>
      </c>
      <c r="CB158" s="5">
        <v>-1</v>
      </c>
      <c r="CC158" s="5">
        <v>-1</v>
      </c>
      <c r="CD158" s="5">
        <v>-1</v>
      </c>
      <c r="CE158" s="5">
        <v>-1</v>
      </c>
      <c r="CF158" s="5">
        <v>-1</v>
      </c>
      <c r="CG158" s="5">
        <v>-1</v>
      </c>
      <c r="CH158" s="5">
        <v>-1</v>
      </c>
      <c r="CI158" s="5">
        <v>-1</v>
      </c>
      <c r="CJ158" s="5">
        <v>-1</v>
      </c>
      <c r="CK158" s="5">
        <v>-1</v>
      </c>
      <c r="CL158" s="5">
        <v>-1</v>
      </c>
      <c r="CM158" s="5">
        <v>-1</v>
      </c>
      <c r="CN158" s="5">
        <v>-1</v>
      </c>
      <c r="CO158" s="5">
        <v>-1</v>
      </c>
      <c r="CP158" s="5">
        <v>-1</v>
      </c>
      <c r="CQ158" s="5">
        <v>-1</v>
      </c>
      <c r="CR158" s="5">
        <v>-1</v>
      </c>
      <c r="CS158" s="5">
        <v>-1</v>
      </c>
      <c r="CT158" s="5">
        <v>-1</v>
      </c>
      <c r="CU158" s="5">
        <v>-1</v>
      </c>
      <c r="CV158" s="5">
        <v>-1</v>
      </c>
      <c r="CW158" s="5">
        <v>-1</v>
      </c>
      <c r="CX158" s="5">
        <v>-1</v>
      </c>
      <c r="CY158" s="5">
        <v>-1</v>
      </c>
      <c r="CZ158" s="5">
        <v>-1</v>
      </c>
      <c r="DA158" s="5">
        <v>-1</v>
      </c>
      <c r="DB158" s="5">
        <v>-1</v>
      </c>
      <c r="DC158" s="5">
        <v>-1</v>
      </c>
      <c r="DD158" s="5">
        <v>-1</v>
      </c>
      <c r="DE158" s="5">
        <v>-1</v>
      </c>
      <c r="DF158" s="5">
        <v>-1</v>
      </c>
      <c r="DG158" s="5">
        <v>-1</v>
      </c>
      <c r="DH158" s="5">
        <v>-1</v>
      </c>
      <c r="DI158" s="5">
        <v>-1</v>
      </c>
      <c r="DJ158" s="5">
        <v>-1</v>
      </c>
      <c r="DK158" s="5">
        <v>-1</v>
      </c>
      <c r="DL158" s="5">
        <v>-1</v>
      </c>
      <c r="DM158" s="5">
        <v>-1</v>
      </c>
      <c r="DN158" s="5">
        <v>-1</v>
      </c>
      <c r="DO158" s="5">
        <v>-1</v>
      </c>
      <c r="DP158" s="5">
        <v>-1</v>
      </c>
      <c r="DQ158" s="5">
        <v>-1</v>
      </c>
      <c r="DR158" s="5">
        <v>-1</v>
      </c>
      <c r="DS158" s="5">
        <v>-1</v>
      </c>
      <c r="DT158" s="5">
        <v>-1</v>
      </c>
      <c r="DU158" s="5">
        <v>-1</v>
      </c>
      <c r="DV158" s="5">
        <v>-1</v>
      </c>
      <c r="DW158" s="5">
        <v>-1</v>
      </c>
      <c r="DX158" s="5">
        <v>-1</v>
      </c>
      <c r="DY158" s="5">
        <v>-1</v>
      </c>
      <c r="DZ158" s="5">
        <v>-1</v>
      </c>
      <c r="EA158" s="5">
        <v>-1</v>
      </c>
      <c r="EB158" s="5">
        <v>-1</v>
      </c>
      <c r="EC158" s="5">
        <v>-1</v>
      </c>
      <c r="ED158" s="5">
        <v>-1</v>
      </c>
      <c r="EE158" s="5">
        <v>-1</v>
      </c>
      <c r="EF158" s="5">
        <v>-1</v>
      </c>
      <c r="EG158" s="5">
        <v>-1</v>
      </c>
      <c r="EH158" s="5">
        <v>-1</v>
      </c>
      <c r="EI158" s="5">
        <v>-1</v>
      </c>
      <c r="EJ158" s="5">
        <v>-1</v>
      </c>
      <c r="EK158" s="5">
        <v>-1</v>
      </c>
      <c r="EL158" s="5">
        <v>-1</v>
      </c>
      <c r="EM158" s="5">
        <v>-1</v>
      </c>
      <c r="EN158" s="5">
        <v>-1</v>
      </c>
      <c r="EO158" s="5">
        <v>-1</v>
      </c>
      <c r="EP158" s="5">
        <v>-1</v>
      </c>
      <c r="EQ158" s="5">
        <v>-1</v>
      </c>
      <c r="ER158" s="5">
        <v>-1</v>
      </c>
      <c r="ES158" s="5">
        <v>-1</v>
      </c>
      <c r="ET158" s="5">
        <v>-1</v>
      </c>
      <c r="EU158" s="5">
        <v>-1</v>
      </c>
      <c r="EV158" s="5">
        <v>-1</v>
      </c>
      <c r="EW158" s="5">
        <v>-1</v>
      </c>
      <c r="EX158" s="5">
        <v>-1</v>
      </c>
      <c r="EY158" s="5">
        <v>-1</v>
      </c>
      <c r="EZ158" s="5">
        <v>-1</v>
      </c>
      <c r="FA158" s="5">
        <v>-1</v>
      </c>
      <c r="FB158" s="5">
        <v>-1</v>
      </c>
      <c r="FC158" s="5">
        <v>-1</v>
      </c>
      <c r="FD158" s="5">
        <v>-1</v>
      </c>
      <c r="FE158" s="5">
        <v>-1</v>
      </c>
      <c r="FF158" s="5">
        <v>-1</v>
      </c>
      <c r="FG158" s="5">
        <v>-1</v>
      </c>
      <c r="FH158" s="5">
        <v>-1</v>
      </c>
      <c r="FI158" s="5">
        <v>-1</v>
      </c>
      <c r="FJ158" s="5">
        <v>-1</v>
      </c>
      <c r="FK158" s="5">
        <v>-1</v>
      </c>
      <c r="FL158" s="5">
        <v>-1</v>
      </c>
      <c r="FM158" s="5">
        <v>-1</v>
      </c>
      <c r="FN158" s="5">
        <v>-1</v>
      </c>
      <c r="FO158" s="5">
        <v>-1</v>
      </c>
      <c r="FP158" s="5">
        <v>-1</v>
      </c>
      <c r="FQ158" s="5">
        <v>-1</v>
      </c>
      <c r="FR158" s="5">
        <v>-1</v>
      </c>
      <c r="FS158" s="5">
        <v>-1</v>
      </c>
      <c r="FT158" s="5">
        <v>-1</v>
      </c>
      <c r="FU158" s="5">
        <v>-1</v>
      </c>
      <c r="FV158" s="5">
        <v>-1</v>
      </c>
      <c r="FW158" s="5">
        <v>-1</v>
      </c>
      <c r="FX158" s="5">
        <v>-1</v>
      </c>
      <c r="FY158" s="5">
        <v>-1</v>
      </c>
      <c r="FZ158" s="5">
        <v>-1</v>
      </c>
      <c r="GA158" s="5">
        <v>-1</v>
      </c>
      <c r="GB158" s="5">
        <v>-1</v>
      </c>
      <c r="GC158" s="5">
        <v>-1</v>
      </c>
      <c r="GD158" s="5">
        <v>-1</v>
      </c>
      <c r="GE158" s="5">
        <v>-1</v>
      </c>
      <c r="GF158" s="5">
        <v>-1</v>
      </c>
      <c r="GG158" s="5">
        <v>-1</v>
      </c>
      <c r="GH158" s="5">
        <v>-1</v>
      </c>
      <c r="GI158" s="5">
        <v>-1</v>
      </c>
      <c r="GJ158" s="5">
        <v>-1</v>
      </c>
      <c r="GK158" s="5">
        <v>-1</v>
      </c>
      <c r="GL158" s="5">
        <v>-1</v>
      </c>
      <c r="GM158" s="5">
        <v>-1</v>
      </c>
      <c r="GN158" s="5">
        <v>-1</v>
      </c>
      <c r="GO158" s="5">
        <v>-1</v>
      </c>
      <c r="GP158" s="5">
        <v>-1</v>
      </c>
      <c r="GQ158" s="5">
        <v>-1</v>
      </c>
      <c r="GR158" s="5">
        <v>6.0985540334855404E-7</v>
      </c>
      <c r="GS158" s="5">
        <v>-1</v>
      </c>
      <c r="GT158" s="5">
        <v>-1</v>
      </c>
      <c r="GU158" s="5">
        <v>-1</v>
      </c>
      <c r="GV158" s="5">
        <v>-1</v>
      </c>
      <c r="GW158" s="5">
        <v>-1</v>
      </c>
      <c r="GX158" s="5">
        <v>-1</v>
      </c>
      <c r="GY158" s="5">
        <v>-1</v>
      </c>
      <c r="GZ158" s="5">
        <v>-1</v>
      </c>
      <c r="HA158" s="5">
        <v>-1</v>
      </c>
      <c r="HB158" s="5">
        <v>-1</v>
      </c>
      <c r="HC158" s="5">
        <v>-1</v>
      </c>
      <c r="HD158" s="5">
        <v>-1</v>
      </c>
      <c r="HE158" s="5">
        <v>-1</v>
      </c>
      <c r="HF158" s="5">
        <v>-1</v>
      </c>
      <c r="HG158" s="5">
        <v>4.1901277033574514E-6</v>
      </c>
      <c r="HH158" s="5">
        <v>-1</v>
      </c>
      <c r="HI158" s="5">
        <v>-1</v>
      </c>
      <c r="HJ158" s="5">
        <v>-1</v>
      </c>
      <c r="HK158" s="5">
        <v>-1</v>
      </c>
      <c r="HL158" s="5">
        <v>-1</v>
      </c>
      <c r="HM158" s="5">
        <v>-1</v>
      </c>
      <c r="HN158" s="5">
        <v>-1</v>
      </c>
      <c r="HO158" s="5" t="s">
        <v>720</v>
      </c>
    </row>
    <row r="159" spans="1:223" x14ac:dyDescent="0.25">
      <c r="A159" s="36" t="s">
        <v>5849</v>
      </c>
      <c r="B159" s="5">
        <v>2</v>
      </c>
      <c r="C159" s="5">
        <v>0</v>
      </c>
      <c r="D159" s="5">
        <v>1.154604149963645E-9</v>
      </c>
      <c r="E159" s="5">
        <v>0.75724613656429407</v>
      </c>
      <c r="F159" s="5">
        <v>1.1250920913630249E-2</v>
      </c>
      <c r="G159" s="5">
        <v>0.23150294136747263</v>
      </c>
      <c r="H159" s="5">
        <v>-1</v>
      </c>
      <c r="I159" s="5">
        <v>-1</v>
      </c>
      <c r="J159" s="5">
        <v>-1</v>
      </c>
      <c r="K159" s="5">
        <v>-1</v>
      </c>
      <c r="L159" s="5">
        <v>-1</v>
      </c>
      <c r="M159" s="5">
        <v>-1</v>
      </c>
      <c r="N159" s="5">
        <v>-1</v>
      </c>
      <c r="O159" s="5">
        <v>-1</v>
      </c>
      <c r="P159" s="5">
        <v>-1</v>
      </c>
      <c r="Q159" s="5">
        <v>-1</v>
      </c>
      <c r="R159" s="5">
        <v>-1</v>
      </c>
      <c r="S159" s="5">
        <v>-1</v>
      </c>
      <c r="T159" s="5">
        <v>-1</v>
      </c>
      <c r="U159" s="5">
        <v>-1</v>
      </c>
      <c r="V159" s="5">
        <v>-1</v>
      </c>
      <c r="W159" s="5">
        <v>-1</v>
      </c>
      <c r="X159" s="5">
        <v>-1</v>
      </c>
      <c r="Y159" s="5">
        <v>-1</v>
      </c>
      <c r="Z159" s="5">
        <v>-1</v>
      </c>
      <c r="AA159" s="5">
        <v>-1</v>
      </c>
      <c r="AB159" s="5">
        <v>-1</v>
      </c>
      <c r="AC159" s="5">
        <v>-1</v>
      </c>
      <c r="AD159" s="5">
        <v>-1</v>
      </c>
      <c r="AE159" s="5">
        <v>-1</v>
      </c>
      <c r="AF159" s="5">
        <v>-1</v>
      </c>
      <c r="AG159" s="5">
        <v>-1</v>
      </c>
      <c r="AH159" s="5">
        <v>-1</v>
      </c>
      <c r="AI159" s="5">
        <v>-1</v>
      </c>
      <c r="AJ159" s="5">
        <v>-1</v>
      </c>
      <c r="AK159" s="5">
        <v>-1</v>
      </c>
      <c r="AL159" s="5">
        <v>-1</v>
      </c>
      <c r="AM159" s="5">
        <v>-1</v>
      </c>
      <c r="AN159" s="5">
        <v>-1</v>
      </c>
      <c r="AO159" s="5">
        <v>-1</v>
      </c>
      <c r="AP159" s="5">
        <v>-1</v>
      </c>
      <c r="AQ159" s="5">
        <v>-1</v>
      </c>
      <c r="AR159" s="5">
        <v>-1</v>
      </c>
      <c r="AS159" s="5">
        <v>-1</v>
      </c>
      <c r="AT159" s="5">
        <v>-1</v>
      </c>
      <c r="AU159" s="5">
        <v>-1</v>
      </c>
      <c r="AV159" s="5">
        <v>-1</v>
      </c>
      <c r="AW159" s="5">
        <v>-1</v>
      </c>
      <c r="AX159" s="5">
        <v>-1</v>
      </c>
      <c r="AY159" s="5">
        <v>-1</v>
      </c>
      <c r="AZ159" s="5">
        <v>-1</v>
      </c>
      <c r="BA159" s="5">
        <v>-1</v>
      </c>
      <c r="BB159" s="5">
        <v>-1</v>
      </c>
      <c r="BC159" s="5">
        <v>-1</v>
      </c>
      <c r="BD159" s="5">
        <v>-1</v>
      </c>
      <c r="BE159" s="5">
        <v>-1</v>
      </c>
      <c r="BF159" s="5">
        <v>-1</v>
      </c>
      <c r="BG159" s="5">
        <v>-1</v>
      </c>
      <c r="BH159" s="5">
        <v>-1</v>
      </c>
      <c r="BI159" s="5">
        <v>-1</v>
      </c>
      <c r="BJ159" s="5">
        <v>-1</v>
      </c>
      <c r="BK159" s="5">
        <v>-1</v>
      </c>
      <c r="BL159" s="5">
        <v>-1</v>
      </c>
      <c r="BM159" s="5">
        <v>-1</v>
      </c>
      <c r="BN159" s="5">
        <v>-1</v>
      </c>
      <c r="BO159" s="5">
        <v>-1</v>
      </c>
      <c r="BP159" s="5">
        <v>-1</v>
      </c>
      <c r="BQ159" s="5">
        <v>-1</v>
      </c>
      <c r="BR159" s="5">
        <v>-1</v>
      </c>
      <c r="BS159" s="5">
        <v>-1</v>
      </c>
      <c r="BT159" s="5">
        <v>-1</v>
      </c>
      <c r="BU159" s="5">
        <v>-1</v>
      </c>
      <c r="BV159" s="5">
        <v>-1</v>
      </c>
      <c r="BW159" s="5">
        <v>-1</v>
      </c>
      <c r="BX159" s="5">
        <v>-1</v>
      </c>
      <c r="BY159" s="5">
        <v>-1</v>
      </c>
      <c r="BZ159" s="5">
        <v>-1</v>
      </c>
      <c r="CA159" s="5">
        <v>-1</v>
      </c>
      <c r="CB159" s="5">
        <v>-1</v>
      </c>
      <c r="CC159" s="5">
        <v>-1</v>
      </c>
      <c r="CD159" s="5">
        <v>-1</v>
      </c>
      <c r="CE159" s="5">
        <v>-1</v>
      </c>
      <c r="CF159" s="5">
        <v>-1</v>
      </c>
      <c r="CG159" s="5">
        <v>-1</v>
      </c>
      <c r="CH159" s="5">
        <v>-1</v>
      </c>
      <c r="CI159" s="5">
        <v>-1</v>
      </c>
      <c r="CJ159" s="5">
        <v>-1</v>
      </c>
      <c r="CK159" s="5">
        <v>-1</v>
      </c>
      <c r="CL159" s="5">
        <v>-1</v>
      </c>
      <c r="CM159" s="5">
        <v>-1</v>
      </c>
      <c r="CN159" s="5">
        <v>-1</v>
      </c>
      <c r="CO159" s="5">
        <v>-1</v>
      </c>
      <c r="CP159" s="5">
        <v>-1</v>
      </c>
      <c r="CQ159" s="5">
        <v>-1</v>
      </c>
      <c r="CR159" s="5">
        <v>-1</v>
      </c>
      <c r="CS159" s="5">
        <v>-1</v>
      </c>
      <c r="CT159" s="5">
        <v>-1</v>
      </c>
      <c r="CU159" s="5">
        <v>-1</v>
      </c>
      <c r="CV159" s="5">
        <v>-1</v>
      </c>
      <c r="CW159" s="5">
        <v>-1</v>
      </c>
      <c r="CX159" s="5">
        <v>-1</v>
      </c>
      <c r="CY159" s="5">
        <v>-1</v>
      </c>
      <c r="CZ159" s="5">
        <v>-1</v>
      </c>
      <c r="DA159" s="5">
        <v>-1</v>
      </c>
      <c r="DB159" s="5">
        <v>-1</v>
      </c>
      <c r="DC159" s="5">
        <v>-1</v>
      </c>
      <c r="DD159" s="5">
        <v>-1</v>
      </c>
      <c r="DE159" s="5">
        <v>-1</v>
      </c>
      <c r="DF159" s="5">
        <v>-1</v>
      </c>
      <c r="DG159" s="5">
        <v>-1</v>
      </c>
      <c r="DH159" s="5">
        <v>-1</v>
      </c>
      <c r="DI159" s="5">
        <v>-1</v>
      </c>
      <c r="DJ159" s="5">
        <v>-1</v>
      </c>
      <c r="DK159" s="5">
        <v>-1</v>
      </c>
      <c r="DL159" s="5">
        <v>-1</v>
      </c>
      <c r="DM159" s="5">
        <v>-1</v>
      </c>
      <c r="DN159" s="5">
        <v>-1</v>
      </c>
      <c r="DO159" s="5">
        <v>-1</v>
      </c>
      <c r="DP159" s="5">
        <v>-1</v>
      </c>
      <c r="DQ159" s="5">
        <v>-1</v>
      </c>
      <c r="DR159" s="5">
        <v>-1</v>
      </c>
      <c r="DS159" s="5">
        <v>-1</v>
      </c>
      <c r="DT159" s="5">
        <v>-1</v>
      </c>
      <c r="DU159" s="5">
        <v>-1</v>
      </c>
      <c r="DV159" s="5">
        <v>-1</v>
      </c>
      <c r="DW159" s="5">
        <v>-1</v>
      </c>
      <c r="DX159" s="5">
        <v>-1</v>
      </c>
      <c r="DY159" s="5">
        <v>-1</v>
      </c>
      <c r="DZ159" s="5">
        <v>-1</v>
      </c>
      <c r="EA159" s="5">
        <v>-1</v>
      </c>
      <c r="EB159" s="5">
        <v>-1</v>
      </c>
      <c r="EC159" s="5">
        <v>-1</v>
      </c>
      <c r="ED159" s="5">
        <v>-1</v>
      </c>
      <c r="EE159" s="5">
        <v>-1</v>
      </c>
      <c r="EF159" s="5">
        <v>-1</v>
      </c>
      <c r="EG159" s="5">
        <v>-1</v>
      </c>
      <c r="EH159" s="5">
        <v>-1</v>
      </c>
      <c r="EI159" s="5">
        <v>-1</v>
      </c>
      <c r="EJ159" s="5">
        <v>-1</v>
      </c>
      <c r="EK159" s="5">
        <v>-1</v>
      </c>
      <c r="EL159" s="5">
        <v>-1</v>
      </c>
      <c r="EM159" s="5">
        <v>-1</v>
      </c>
      <c r="EN159" s="5">
        <v>-1</v>
      </c>
      <c r="EO159" s="5">
        <v>-1</v>
      </c>
      <c r="EP159" s="5">
        <v>-1</v>
      </c>
      <c r="EQ159" s="5">
        <v>-1</v>
      </c>
      <c r="ER159" s="5">
        <v>-1</v>
      </c>
      <c r="ES159" s="5">
        <v>-1</v>
      </c>
      <c r="ET159" s="5">
        <v>-1</v>
      </c>
      <c r="EU159" s="5">
        <v>-1</v>
      </c>
      <c r="EV159" s="5">
        <v>-1</v>
      </c>
      <c r="EW159" s="5">
        <v>-1</v>
      </c>
      <c r="EX159" s="5">
        <v>-1</v>
      </c>
      <c r="EY159" s="5">
        <v>-1</v>
      </c>
      <c r="EZ159" s="5">
        <v>-1</v>
      </c>
      <c r="FA159" s="5">
        <v>-1</v>
      </c>
      <c r="FB159" s="5">
        <v>-1</v>
      </c>
      <c r="FC159" s="5">
        <v>-1</v>
      </c>
      <c r="FD159" s="5">
        <v>-1</v>
      </c>
      <c r="FE159" s="5">
        <v>-1</v>
      </c>
      <c r="FF159" s="5">
        <v>-1</v>
      </c>
      <c r="FG159" s="5">
        <v>-1</v>
      </c>
      <c r="FH159" s="5">
        <v>-1</v>
      </c>
      <c r="FI159" s="5">
        <v>-1</v>
      </c>
      <c r="FJ159" s="5">
        <v>-1</v>
      </c>
      <c r="FK159" s="5">
        <v>-1</v>
      </c>
      <c r="FL159" s="5">
        <v>-1</v>
      </c>
      <c r="FM159" s="5">
        <v>-1</v>
      </c>
      <c r="FN159" s="5">
        <v>-1</v>
      </c>
      <c r="FO159" s="5">
        <v>-1</v>
      </c>
      <c r="FP159" s="5">
        <v>-1</v>
      </c>
      <c r="FQ159" s="5">
        <v>-1</v>
      </c>
      <c r="FR159" s="5">
        <v>-1</v>
      </c>
      <c r="FS159" s="5">
        <v>-1</v>
      </c>
      <c r="FT159" s="5">
        <v>-1</v>
      </c>
      <c r="FU159" s="5">
        <v>-1</v>
      </c>
      <c r="FV159" s="5">
        <v>-1</v>
      </c>
      <c r="FW159" s="5">
        <v>-1</v>
      </c>
      <c r="FX159" s="5">
        <v>-1</v>
      </c>
      <c r="FY159" s="5">
        <v>-1</v>
      </c>
      <c r="FZ159" s="5">
        <v>-1</v>
      </c>
      <c r="GA159" s="5">
        <v>-1</v>
      </c>
      <c r="GB159" s="5">
        <v>-1</v>
      </c>
      <c r="GC159" s="5">
        <v>-1</v>
      </c>
      <c r="GD159" s="5">
        <v>-1</v>
      </c>
      <c r="GE159" s="5">
        <v>-1</v>
      </c>
      <c r="GF159" s="5">
        <v>-1</v>
      </c>
      <c r="GG159" s="5">
        <v>-1</v>
      </c>
      <c r="GH159" s="5">
        <v>-1</v>
      </c>
      <c r="GI159" s="5">
        <v>-1</v>
      </c>
      <c r="GJ159" s="5">
        <v>-1</v>
      </c>
      <c r="GK159" s="5">
        <v>-1</v>
      </c>
      <c r="GL159" s="5">
        <v>-1</v>
      </c>
      <c r="GM159" s="5">
        <v>-1</v>
      </c>
      <c r="GN159" s="5">
        <v>-1</v>
      </c>
      <c r="GO159" s="5">
        <v>-1</v>
      </c>
      <c r="GP159" s="5">
        <v>-1</v>
      </c>
      <c r="GQ159" s="5">
        <v>-1</v>
      </c>
      <c r="GR159" s="5">
        <v>7.0745814307458135E-7</v>
      </c>
      <c r="GS159" s="5">
        <v>-1</v>
      </c>
      <c r="GT159" s="5">
        <v>-1</v>
      </c>
      <c r="GU159" s="5">
        <v>-1</v>
      </c>
      <c r="GV159" s="5">
        <v>-1</v>
      </c>
      <c r="GW159" s="5">
        <v>-1</v>
      </c>
      <c r="GX159" s="5">
        <v>-1</v>
      </c>
      <c r="GY159" s="5">
        <v>-1</v>
      </c>
      <c r="GZ159" s="5">
        <v>-1</v>
      </c>
      <c r="HA159" s="5">
        <v>-1</v>
      </c>
      <c r="HB159" s="5">
        <v>-1</v>
      </c>
      <c r="HC159" s="5">
        <v>-1</v>
      </c>
      <c r="HD159" s="5">
        <v>-1</v>
      </c>
      <c r="HE159" s="5">
        <v>-1</v>
      </c>
      <c r="HF159" s="5">
        <v>-1</v>
      </c>
      <c r="HG159" s="5">
        <v>6.8472007611795205E-5</v>
      </c>
      <c r="HH159" s="5">
        <v>-1</v>
      </c>
      <c r="HI159" s="5">
        <v>-1</v>
      </c>
      <c r="HJ159" s="5">
        <v>-1</v>
      </c>
      <c r="HK159" s="5">
        <v>-1</v>
      </c>
      <c r="HL159" s="5">
        <v>-1</v>
      </c>
      <c r="HM159" s="5">
        <v>-1</v>
      </c>
      <c r="HN159" s="5">
        <v>-1</v>
      </c>
      <c r="HO159" s="5" t="s">
        <v>720</v>
      </c>
    </row>
    <row r="160" spans="1:223" x14ac:dyDescent="0.25">
      <c r="A160" s="36" t="s">
        <v>5865</v>
      </c>
      <c r="B160" s="5">
        <v>2</v>
      </c>
      <c r="C160" s="5">
        <v>0</v>
      </c>
      <c r="D160" s="5">
        <v>5.3400567842922013E-5</v>
      </c>
      <c r="E160" s="5">
        <v>0.49997443440004391</v>
      </c>
      <c r="F160" s="5">
        <v>5.3817046461840492E-3</v>
      </c>
      <c r="G160" s="5">
        <v>0.4945904603859283</v>
      </c>
      <c r="H160" s="5">
        <v>-1</v>
      </c>
      <c r="I160" s="5">
        <v>-1</v>
      </c>
      <c r="J160" s="5">
        <v>-1</v>
      </c>
      <c r="K160" s="5">
        <v>-1</v>
      </c>
      <c r="L160" s="5">
        <v>-1</v>
      </c>
      <c r="M160" s="5">
        <v>-1</v>
      </c>
      <c r="N160" s="5">
        <v>-1</v>
      </c>
      <c r="O160" s="5">
        <v>-1</v>
      </c>
      <c r="P160" s="5">
        <v>-1</v>
      </c>
      <c r="Q160" s="5">
        <v>-1</v>
      </c>
      <c r="R160" s="5">
        <v>-1</v>
      </c>
      <c r="S160" s="5">
        <v>-1</v>
      </c>
      <c r="T160" s="5">
        <v>-1</v>
      </c>
      <c r="U160" s="5">
        <v>-1</v>
      </c>
      <c r="V160" s="5">
        <v>-1</v>
      </c>
      <c r="W160" s="5">
        <v>-1</v>
      </c>
      <c r="X160" s="5">
        <v>-1</v>
      </c>
      <c r="Y160" s="5">
        <v>-1</v>
      </c>
      <c r="Z160" s="5">
        <v>-1</v>
      </c>
      <c r="AA160" s="5">
        <v>-1</v>
      </c>
      <c r="AB160" s="5">
        <v>-1</v>
      </c>
      <c r="AC160" s="5">
        <v>-1</v>
      </c>
      <c r="AD160" s="5">
        <v>-1</v>
      </c>
      <c r="AE160" s="5">
        <v>-1</v>
      </c>
      <c r="AF160" s="5">
        <v>-1</v>
      </c>
      <c r="AG160" s="5">
        <v>-1</v>
      </c>
      <c r="AH160" s="5">
        <v>-1</v>
      </c>
      <c r="AI160" s="5">
        <v>-1</v>
      </c>
      <c r="AJ160" s="5">
        <v>-1</v>
      </c>
      <c r="AK160" s="5">
        <v>-1</v>
      </c>
      <c r="AL160" s="5">
        <v>-1</v>
      </c>
      <c r="AM160" s="5">
        <v>-1</v>
      </c>
      <c r="AN160" s="5">
        <v>-1</v>
      </c>
      <c r="AO160" s="5">
        <v>-1</v>
      </c>
      <c r="AP160" s="5">
        <v>-1</v>
      </c>
      <c r="AQ160" s="5">
        <v>-1</v>
      </c>
      <c r="AR160" s="5">
        <v>-1</v>
      </c>
      <c r="AS160" s="5">
        <v>-1</v>
      </c>
      <c r="AT160" s="5">
        <v>-1</v>
      </c>
      <c r="AU160" s="5">
        <v>-1</v>
      </c>
      <c r="AV160" s="5">
        <v>-1</v>
      </c>
      <c r="AW160" s="5">
        <v>-1</v>
      </c>
      <c r="AX160" s="5">
        <v>-1</v>
      </c>
      <c r="AY160" s="5">
        <v>-1</v>
      </c>
      <c r="AZ160" s="5">
        <v>-1</v>
      </c>
      <c r="BA160" s="5">
        <v>-1</v>
      </c>
      <c r="BB160" s="5">
        <v>-1</v>
      </c>
      <c r="BC160" s="5">
        <v>-1</v>
      </c>
      <c r="BD160" s="5">
        <v>-1</v>
      </c>
      <c r="BE160" s="5">
        <v>-1</v>
      </c>
      <c r="BF160" s="5">
        <v>-1</v>
      </c>
      <c r="BG160" s="5">
        <v>-1</v>
      </c>
      <c r="BH160" s="5">
        <v>-1</v>
      </c>
      <c r="BI160" s="5">
        <v>-1</v>
      </c>
      <c r="BJ160" s="5">
        <v>-1</v>
      </c>
      <c r="BK160" s="5">
        <v>-1</v>
      </c>
      <c r="BL160" s="5">
        <v>-1</v>
      </c>
      <c r="BM160" s="5">
        <v>-1</v>
      </c>
      <c r="BN160" s="5">
        <v>-1</v>
      </c>
      <c r="BO160" s="5">
        <v>-1</v>
      </c>
      <c r="BP160" s="5">
        <v>-1</v>
      </c>
      <c r="BQ160" s="5">
        <v>-1</v>
      </c>
      <c r="BR160" s="5">
        <v>-1</v>
      </c>
      <c r="BS160" s="5">
        <v>-1</v>
      </c>
      <c r="BT160" s="5">
        <v>-1</v>
      </c>
      <c r="BU160" s="5">
        <v>-1</v>
      </c>
      <c r="BV160" s="5">
        <v>-1</v>
      </c>
      <c r="BW160" s="5">
        <v>-1</v>
      </c>
      <c r="BX160" s="5">
        <v>-1</v>
      </c>
      <c r="BY160" s="5">
        <v>-1</v>
      </c>
      <c r="BZ160" s="5">
        <v>-1</v>
      </c>
      <c r="CA160" s="5">
        <v>-1</v>
      </c>
      <c r="CB160" s="5">
        <v>-1</v>
      </c>
      <c r="CC160" s="5">
        <v>-1</v>
      </c>
      <c r="CD160" s="5">
        <v>-1</v>
      </c>
      <c r="CE160" s="5">
        <v>-1</v>
      </c>
      <c r="CF160" s="5">
        <v>-1</v>
      </c>
      <c r="CG160" s="5">
        <v>-1</v>
      </c>
      <c r="CH160" s="5">
        <v>-1</v>
      </c>
      <c r="CI160" s="5">
        <v>-1</v>
      </c>
      <c r="CJ160" s="5">
        <v>-1</v>
      </c>
      <c r="CK160" s="5">
        <v>-1</v>
      </c>
      <c r="CL160" s="5">
        <v>-1</v>
      </c>
      <c r="CM160" s="5">
        <v>-1</v>
      </c>
      <c r="CN160" s="5">
        <v>-1</v>
      </c>
      <c r="CO160" s="5">
        <v>-1</v>
      </c>
      <c r="CP160" s="5">
        <v>-1</v>
      </c>
      <c r="CQ160" s="5">
        <v>-1</v>
      </c>
      <c r="CR160" s="5">
        <v>-1</v>
      </c>
      <c r="CS160" s="5">
        <v>-1</v>
      </c>
      <c r="CT160" s="5">
        <v>-1</v>
      </c>
      <c r="CU160" s="5">
        <v>-1</v>
      </c>
      <c r="CV160" s="5">
        <v>-1</v>
      </c>
      <c r="CW160" s="5">
        <v>-1</v>
      </c>
      <c r="CX160" s="5">
        <v>-1</v>
      </c>
      <c r="CY160" s="5">
        <v>-1</v>
      </c>
      <c r="CZ160" s="5">
        <v>-1</v>
      </c>
      <c r="DA160" s="5">
        <v>-1</v>
      </c>
      <c r="DB160" s="5">
        <v>-1</v>
      </c>
      <c r="DC160" s="5">
        <v>-1</v>
      </c>
      <c r="DD160" s="5">
        <v>-1</v>
      </c>
      <c r="DE160" s="5">
        <v>-1</v>
      </c>
      <c r="DF160" s="5">
        <v>-1</v>
      </c>
      <c r="DG160" s="5">
        <v>-1</v>
      </c>
      <c r="DH160" s="5">
        <v>-1</v>
      </c>
      <c r="DI160" s="5">
        <v>-1</v>
      </c>
      <c r="DJ160" s="5">
        <v>-1</v>
      </c>
      <c r="DK160" s="5">
        <v>-1</v>
      </c>
      <c r="DL160" s="5">
        <v>-1</v>
      </c>
      <c r="DM160" s="5">
        <v>-1</v>
      </c>
      <c r="DN160" s="5">
        <v>-1</v>
      </c>
      <c r="DO160" s="5">
        <v>-1</v>
      </c>
      <c r="DP160" s="5">
        <v>-1</v>
      </c>
      <c r="DQ160" s="5">
        <v>-1</v>
      </c>
      <c r="DR160" s="5">
        <v>-1</v>
      </c>
      <c r="DS160" s="5">
        <v>-1</v>
      </c>
      <c r="DT160" s="5">
        <v>-1</v>
      </c>
      <c r="DU160" s="5">
        <v>-1</v>
      </c>
      <c r="DV160" s="5">
        <v>-1</v>
      </c>
      <c r="DW160" s="5">
        <v>-1</v>
      </c>
      <c r="DX160" s="5">
        <v>-1</v>
      </c>
      <c r="DY160" s="5">
        <v>-1</v>
      </c>
      <c r="DZ160" s="5">
        <v>-1</v>
      </c>
      <c r="EA160" s="5">
        <v>-1</v>
      </c>
      <c r="EB160" s="5">
        <v>-1</v>
      </c>
      <c r="EC160" s="5">
        <v>-1</v>
      </c>
      <c r="ED160" s="5">
        <v>-1</v>
      </c>
      <c r="EE160" s="5">
        <v>-1</v>
      </c>
      <c r="EF160" s="5">
        <v>-1</v>
      </c>
      <c r="EG160" s="5">
        <v>-1</v>
      </c>
      <c r="EH160" s="5">
        <v>-1</v>
      </c>
      <c r="EI160" s="5">
        <v>-1</v>
      </c>
      <c r="EJ160" s="5">
        <v>-1</v>
      </c>
      <c r="EK160" s="5">
        <v>-1</v>
      </c>
      <c r="EL160" s="5">
        <v>-1</v>
      </c>
      <c r="EM160" s="5">
        <v>-1</v>
      </c>
      <c r="EN160" s="5">
        <v>-1</v>
      </c>
      <c r="EO160" s="5">
        <v>-1</v>
      </c>
      <c r="EP160" s="5">
        <v>-1</v>
      </c>
      <c r="EQ160" s="5">
        <v>-1</v>
      </c>
      <c r="ER160" s="5">
        <v>-1</v>
      </c>
      <c r="ES160" s="5">
        <v>-1</v>
      </c>
      <c r="ET160" s="5">
        <v>-1</v>
      </c>
      <c r="EU160" s="5">
        <v>-1</v>
      </c>
      <c r="EV160" s="5">
        <v>-1</v>
      </c>
      <c r="EW160" s="5">
        <v>-1</v>
      </c>
      <c r="EX160" s="5">
        <v>-1</v>
      </c>
      <c r="EY160" s="5">
        <v>-1</v>
      </c>
      <c r="EZ160" s="5">
        <v>-1</v>
      </c>
      <c r="FA160" s="5">
        <v>-1</v>
      </c>
      <c r="FB160" s="5">
        <v>-1</v>
      </c>
      <c r="FC160" s="5">
        <v>-1</v>
      </c>
      <c r="FD160" s="5">
        <v>-1</v>
      </c>
      <c r="FE160" s="5">
        <v>-1</v>
      </c>
      <c r="FF160" s="5">
        <v>-1</v>
      </c>
      <c r="FG160" s="5">
        <v>-1</v>
      </c>
      <c r="FH160" s="5">
        <v>-1</v>
      </c>
      <c r="FI160" s="5">
        <v>-1</v>
      </c>
      <c r="FJ160" s="5">
        <v>-1</v>
      </c>
      <c r="FK160" s="5">
        <v>-1</v>
      </c>
      <c r="FL160" s="5">
        <v>-1</v>
      </c>
      <c r="FM160" s="5">
        <v>-1</v>
      </c>
      <c r="FN160" s="5">
        <v>-1</v>
      </c>
      <c r="FO160" s="5">
        <v>-1</v>
      </c>
      <c r="FP160" s="5">
        <v>-1</v>
      </c>
      <c r="FQ160" s="5">
        <v>-1</v>
      </c>
      <c r="FR160" s="5">
        <v>-1</v>
      </c>
      <c r="FS160" s="5">
        <v>-1</v>
      </c>
      <c r="FT160" s="5">
        <v>-1</v>
      </c>
      <c r="FU160" s="5">
        <v>-1</v>
      </c>
      <c r="FV160" s="5">
        <v>-1</v>
      </c>
      <c r="FW160" s="5">
        <v>-1</v>
      </c>
      <c r="FX160" s="5">
        <v>-1</v>
      </c>
      <c r="FY160" s="5">
        <v>-1</v>
      </c>
      <c r="FZ160" s="5">
        <v>-1</v>
      </c>
      <c r="GA160" s="5">
        <v>-1</v>
      </c>
      <c r="GB160" s="5">
        <v>-1</v>
      </c>
      <c r="GC160" s="5">
        <v>-1</v>
      </c>
      <c r="GD160" s="5">
        <v>-1</v>
      </c>
      <c r="GE160" s="5">
        <v>-1</v>
      </c>
      <c r="GF160" s="5">
        <v>-1</v>
      </c>
      <c r="GG160" s="5">
        <v>-1</v>
      </c>
      <c r="GH160" s="5">
        <v>-1</v>
      </c>
      <c r="GI160" s="5">
        <v>-1</v>
      </c>
      <c r="GJ160" s="5">
        <v>-1</v>
      </c>
      <c r="GK160" s="5">
        <v>-1</v>
      </c>
      <c r="GL160" s="5">
        <v>-1</v>
      </c>
      <c r="GM160" s="5">
        <v>-1</v>
      </c>
      <c r="GN160" s="5">
        <v>-1</v>
      </c>
      <c r="GO160" s="5">
        <v>-1</v>
      </c>
      <c r="GP160" s="5">
        <v>-1</v>
      </c>
      <c r="GQ160" s="5">
        <v>-1</v>
      </c>
      <c r="GR160" s="5">
        <v>8.6046423135464223E-7</v>
      </c>
      <c r="GS160" s="5">
        <v>-1</v>
      </c>
      <c r="GT160" s="5">
        <v>-1</v>
      </c>
      <c r="GU160" s="5">
        <v>-1</v>
      </c>
      <c r="GV160" s="5">
        <v>-1</v>
      </c>
      <c r="GW160" s="5">
        <v>-1</v>
      </c>
      <c r="GX160" s="5">
        <v>-1</v>
      </c>
      <c r="GY160" s="5">
        <v>-1</v>
      </c>
      <c r="GZ160" s="5">
        <v>-1</v>
      </c>
      <c r="HA160" s="5">
        <v>-1</v>
      </c>
      <c r="HB160" s="5">
        <v>-1</v>
      </c>
      <c r="HC160" s="5">
        <v>-1</v>
      </c>
      <c r="HD160" s="5">
        <v>-1</v>
      </c>
      <c r="HE160" s="5">
        <v>-1</v>
      </c>
      <c r="HF160" s="5">
        <v>-1</v>
      </c>
      <c r="HG160" s="5">
        <v>-1</v>
      </c>
      <c r="HH160" s="5">
        <v>-1</v>
      </c>
      <c r="HI160" s="5">
        <v>-1</v>
      </c>
      <c r="HJ160" s="5">
        <v>-1</v>
      </c>
      <c r="HK160" s="5">
        <v>-1</v>
      </c>
      <c r="HL160" s="5">
        <v>-1</v>
      </c>
      <c r="HM160" s="5">
        <v>-1</v>
      </c>
      <c r="HN160" s="5">
        <v>-1</v>
      </c>
      <c r="HO160" s="5" t="s">
        <v>720</v>
      </c>
    </row>
    <row r="161" spans="1:223" x14ac:dyDescent="0.25">
      <c r="A161" s="36" t="s">
        <v>5950</v>
      </c>
      <c r="B161" s="5">
        <v>2</v>
      </c>
      <c r="C161" s="5">
        <v>0</v>
      </c>
      <c r="D161" s="5">
        <v>0.11568085052517868</v>
      </c>
      <c r="E161" s="5">
        <v>0.19771613386529374</v>
      </c>
      <c r="F161" s="5">
        <v>2.2901158955973767E-2</v>
      </c>
      <c r="G161" s="5">
        <v>0.66370185665355264</v>
      </c>
      <c r="H161" s="5">
        <v>-1</v>
      </c>
      <c r="I161" s="5">
        <v>-1</v>
      </c>
      <c r="J161" s="5">
        <v>-1</v>
      </c>
      <c r="K161" s="5">
        <v>-1</v>
      </c>
      <c r="L161" s="5">
        <v>-1</v>
      </c>
      <c r="M161" s="5">
        <v>-1</v>
      </c>
      <c r="N161" s="5">
        <v>-1</v>
      </c>
      <c r="O161" s="5">
        <v>-1</v>
      </c>
      <c r="P161" s="5">
        <v>-1</v>
      </c>
      <c r="Q161" s="5">
        <v>-1</v>
      </c>
      <c r="R161" s="5">
        <v>-1</v>
      </c>
      <c r="S161" s="5">
        <v>-1</v>
      </c>
      <c r="T161" s="5">
        <v>-1</v>
      </c>
      <c r="U161" s="5">
        <v>-1</v>
      </c>
      <c r="V161" s="5">
        <v>-1</v>
      </c>
      <c r="W161" s="5">
        <v>-1</v>
      </c>
      <c r="X161" s="5">
        <v>-1</v>
      </c>
      <c r="Y161" s="5">
        <v>-1</v>
      </c>
      <c r="Z161" s="5">
        <v>-1</v>
      </c>
      <c r="AA161" s="5">
        <v>-1</v>
      </c>
      <c r="AB161" s="5">
        <v>-1</v>
      </c>
      <c r="AC161" s="5">
        <v>-1</v>
      </c>
      <c r="AD161" s="5">
        <v>-1</v>
      </c>
      <c r="AE161" s="5">
        <v>-1</v>
      </c>
      <c r="AF161" s="5">
        <v>-1</v>
      </c>
      <c r="AG161" s="5">
        <v>-1</v>
      </c>
      <c r="AH161" s="5">
        <v>-1</v>
      </c>
      <c r="AI161" s="5">
        <v>-1</v>
      </c>
      <c r="AJ161" s="5">
        <v>-1</v>
      </c>
      <c r="AK161" s="5">
        <v>-1</v>
      </c>
      <c r="AL161" s="5">
        <v>-1</v>
      </c>
      <c r="AM161" s="5">
        <v>-1</v>
      </c>
      <c r="AN161" s="5">
        <v>-1</v>
      </c>
      <c r="AO161" s="5">
        <v>-1</v>
      </c>
      <c r="AP161" s="5">
        <v>-1</v>
      </c>
      <c r="AQ161" s="5">
        <v>-1</v>
      </c>
      <c r="AR161" s="5">
        <v>-1</v>
      </c>
      <c r="AS161" s="5">
        <v>-1</v>
      </c>
      <c r="AT161" s="5">
        <v>-1</v>
      </c>
      <c r="AU161" s="5">
        <v>-1</v>
      </c>
      <c r="AV161" s="5">
        <v>-1</v>
      </c>
      <c r="AW161" s="5">
        <v>-1</v>
      </c>
      <c r="AX161" s="5">
        <v>-1</v>
      </c>
      <c r="AY161" s="5">
        <v>-1</v>
      </c>
      <c r="AZ161" s="5">
        <v>-1</v>
      </c>
      <c r="BA161" s="5">
        <v>-1</v>
      </c>
      <c r="BB161" s="5">
        <v>-1</v>
      </c>
      <c r="BC161" s="5">
        <v>-1</v>
      </c>
      <c r="BD161" s="5">
        <v>-1</v>
      </c>
      <c r="BE161" s="5">
        <v>-1</v>
      </c>
      <c r="BF161" s="5">
        <v>-1</v>
      </c>
      <c r="BG161" s="5">
        <v>-1</v>
      </c>
      <c r="BH161" s="5">
        <v>-1</v>
      </c>
      <c r="BI161" s="5">
        <v>-1</v>
      </c>
      <c r="BJ161" s="5">
        <v>-1</v>
      </c>
      <c r="BK161" s="5">
        <v>-1</v>
      </c>
      <c r="BL161" s="5">
        <v>-1</v>
      </c>
      <c r="BM161" s="5">
        <v>-1</v>
      </c>
      <c r="BN161" s="5">
        <v>-1</v>
      </c>
      <c r="BO161" s="5">
        <v>-1</v>
      </c>
      <c r="BP161" s="5">
        <v>-1</v>
      </c>
      <c r="BQ161" s="5">
        <v>-1</v>
      </c>
      <c r="BR161" s="5">
        <v>-1</v>
      </c>
      <c r="BS161" s="5">
        <v>-1</v>
      </c>
      <c r="BT161" s="5">
        <v>-1</v>
      </c>
      <c r="BU161" s="5">
        <v>-1</v>
      </c>
      <c r="BV161" s="5">
        <v>-1</v>
      </c>
      <c r="BW161" s="5">
        <v>-1</v>
      </c>
      <c r="BX161" s="5">
        <v>-1</v>
      </c>
      <c r="BY161" s="5">
        <v>-1</v>
      </c>
      <c r="BZ161" s="5">
        <v>-1</v>
      </c>
      <c r="CA161" s="5">
        <v>-1</v>
      </c>
      <c r="CB161" s="5">
        <v>-1</v>
      </c>
      <c r="CC161" s="5">
        <v>-1</v>
      </c>
      <c r="CD161" s="5">
        <v>-1</v>
      </c>
      <c r="CE161" s="5">
        <v>-1</v>
      </c>
      <c r="CF161" s="5">
        <v>-1</v>
      </c>
      <c r="CG161" s="5">
        <v>-1</v>
      </c>
      <c r="CH161" s="5">
        <v>-1</v>
      </c>
      <c r="CI161" s="5">
        <v>-1</v>
      </c>
      <c r="CJ161" s="5">
        <v>-1</v>
      </c>
      <c r="CK161" s="5">
        <v>-1</v>
      </c>
      <c r="CL161" s="5">
        <v>-1</v>
      </c>
      <c r="CM161" s="5">
        <v>-1</v>
      </c>
      <c r="CN161" s="5">
        <v>-1</v>
      </c>
      <c r="CO161" s="5">
        <v>-1</v>
      </c>
      <c r="CP161" s="5">
        <v>-1</v>
      </c>
      <c r="CQ161" s="5">
        <v>-1</v>
      </c>
      <c r="CR161" s="5">
        <v>-1</v>
      </c>
      <c r="CS161" s="5">
        <v>-1</v>
      </c>
      <c r="CT161" s="5">
        <v>-1</v>
      </c>
      <c r="CU161" s="5">
        <v>-1</v>
      </c>
      <c r="CV161" s="5">
        <v>-1</v>
      </c>
      <c r="CW161" s="5">
        <v>-1</v>
      </c>
      <c r="CX161" s="5">
        <v>-1</v>
      </c>
      <c r="CY161" s="5">
        <v>-1</v>
      </c>
      <c r="CZ161" s="5">
        <v>-1</v>
      </c>
      <c r="DA161" s="5">
        <v>-1</v>
      </c>
      <c r="DB161" s="5">
        <v>-1</v>
      </c>
      <c r="DC161" s="5">
        <v>-1</v>
      </c>
      <c r="DD161" s="5">
        <v>-1</v>
      </c>
      <c r="DE161" s="5">
        <v>-1</v>
      </c>
      <c r="DF161" s="5">
        <v>-1</v>
      </c>
      <c r="DG161" s="5">
        <v>-1</v>
      </c>
      <c r="DH161" s="5">
        <v>-1</v>
      </c>
      <c r="DI161" s="5">
        <v>-1</v>
      </c>
      <c r="DJ161" s="5">
        <v>-1</v>
      </c>
      <c r="DK161" s="5">
        <v>-1</v>
      </c>
      <c r="DL161" s="5">
        <v>-1</v>
      </c>
      <c r="DM161" s="5">
        <v>-1</v>
      </c>
      <c r="DN161" s="5">
        <v>-1</v>
      </c>
      <c r="DO161" s="5">
        <v>-1</v>
      </c>
      <c r="DP161" s="5">
        <v>-1</v>
      </c>
      <c r="DQ161" s="5">
        <v>-1</v>
      </c>
      <c r="DR161" s="5">
        <v>-1</v>
      </c>
      <c r="DS161" s="5">
        <v>-1</v>
      </c>
      <c r="DT161" s="5">
        <v>-1</v>
      </c>
      <c r="DU161" s="5">
        <v>-1</v>
      </c>
      <c r="DV161" s="5">
        <v>-1</v>
      </c>
      <c r="DW161" s="5">
        <v>-1</v>
      </c>
      <c r="DX161" s="5">
        <v>-1</v>
      </c>
      <c r="DY161" s="5">
        <v>-1</v>
      </c>
      <c r="DZ161" s="5">
        <v>-1</v>
      </c>
      <c r="EA161" s="5">
        <v>-1</v>
      </c>
      <c r="EB161" s="5">
        <v>-1</v>
      </c>
      <c r="EC161" s="5">
        <v>-1</v>
      </c>
      <c r="ED161" s="5">
        <v>-1</v>
      </c>
      <c r="EE161" s="5">
        <v>-1</v>
      </c>
      <c r="EF161" s="5">
        <v>-1</v>
      </c>
      <c r="EG161" s="5">
        <v>-1</v>
      </c>
      <c r="EH161" s="5">
        <v>-1</v>
      </c>
      <c r="EI161" s="5">
        <v>-1</v>
      </c>
      <c r="EJ161" s="5">
        <v>-1</v>
      </c>
      <c r="EK161" s="5">
        <v>-1</v>
      </c>
      <c r="EL161" s="5">
        <v>-1</v>
      </c>
      <c r="EM161" s="5">
        <v>-1</v>
      </c>
      <c r="EN161" s="5">
        <v>-1</v>
      </c>
      <c r="EO161" s="5">
        <v>-1</v>
      </c>
      <c r="EP161" s="5">
        <v>-1</v>
      </c>
      <c r="EQ161" s="5">
        <v>-1</v>
      </c>
      <c r="ER161" s="5">
        <v>-1</v>
      </c>
      <c r="ES161" s="5">
        <v>-1</v>
      </c>
      <c r="ET161" s="5">
        <v>-1</v>
      </c>
      <c r="EU161" s="5">
        <v>-1</v>
      </c>
      <c r="EV161" s="5">
        <v>-1</v>
      </c>
      <c r="EW161" s="5">
        <v>-1</v>
      </c>
      <c r="EX161" s="5">
        <v>-1</v>
      </c>
      <c r="EY161" s="5">
        <v>-1</v>
      </c>
      <c r="EZ161" s="5">
        <v>-1</v>
      </c>
      <c r="FA161" s="5">
        <v>-1</v>
      </c>
      <c r="FB161" s="5">
        <v>-1</v>
      </c>
      <c r="FC161" s="5">
        <v>-1</v>
      </c>
      <c r="FD161" s="5">
        <v>-1</v>
      </c>
      <c r="FE161" s="5">
        <v>-1</v>
      </c>
      <c r="FF161" s="5">
        <v>-1</v>
      </c>
      <c r="FG161" s="5">
        <v>-1</v>
      </c>
      <c r="FH161" s="5">
        <v>-1</v>
      </c>
      <c r="FI161" s="5">
        <v>-1</v>
      </c>
      <c r="FJ161" s="5">
        <v>-1</v>
      </c>
      <c r="FK161" s="5">
        <v>-1</v>
      </c>
      <c r="FL161" s="5">
        <v>-1</v>
      </c>
      <c r="FM161" s="5">
        <v>-1</v>
      </c>
      <c r="FN161" s="5">
        <v>-1</v>
      </c>
      <c r="FO161" s="5">
        <v>-1</v>
      </c>
      <c r="FP161" s="5">
        <v>-1</v>
      </c>
      <c r="FQ161" s="5">
        <v>-1</v>
      </c>
      <c r="FR161" s="5">
        <v>-1</v>
      </c>
      <c r="FS161" s="5">
        <v>-1</v>
      </c>
      <c r="FT161" s="5">
        <v>-1</v>
      </c>
      <c r="FU161" s="5">
        <v>-1</v>
      </c>
      <c r="FV161" s="5">
        <v>-1</v>
      </c>
      <c r="FW161" s="5">
        <v>-1</v>
      </c>
      <c r="FX161" s="5">
        <v>-1</v>
      </c>
      <c r="FY161" s="5">
        <v>-1</v>
      </c>
      <c r="FZ161" s="5">
        <v>-1</v>
      </c>
      <c r="GA161" s="5">
        <v>-1</v>
      </c>
      <c r="GB161" s="5">
        <v>-1</v>
      </c>
      <c r="GC161" s="5">
        <v>-1</v>
      </c>
      <c r="GD161" s="5">
        <v>-1</v>
      </c>
      <c r="GE161" s="5">
        <v>-1</v>
      </c>
      <c r="GF161" s="5">
        <v>-1</v>
      </c>
      <c r="GG161" s="5">
        <v>-1</v>
      </c>
      <c r="GH161" s="5">
        <v>-1</v>
      </c>
      <c r="GI161" s="5">
        <v>-1</v>
      </c>
      <c r="GJ161" s="5">
        <v>-1</v>
      </c>
      <c r="GK161" s="5">
        <v>-1</v>
      </c>
      <c r="GL161" s="5">
        <v>-1</v>
      </c>
      <c r="GM161" s="5">
        <v>-1</v>
      </c>
      <c r="GN161" s="5">
        <v>-1</v>
      </c>
      <c r="GO161" s="5">
        <v>-1</v>
      </c>
      <c r="GP161" s="5">
        <v>-1</v>
      </c>
      <c r="GQ161" s="5">
        <v>-1</v>
      </c>
      <c r="GR161" s="5">
        <v>1.678082191780822E-8</v>
      </c>
      <c r="GS161" s="5">
        <v>-1</v>
      </c>
      <c r="GT161" s="5">
        <v>-1</v>
      </c>
      <c r="GU161" s="5">
        <v>-1</v>
      </c>
      <c r="GV161" s="5">
        <v>-1</v>
      </c>
      <c r="GW161" s="5">
        <v>-1</v>
      </c>
      <c r="GX161" s="5">
        <v>-1</v>
      </c>
      <c r="GY161" s="5">
        <v>-1</v>
      </c>
      <c r="GZ161" s="5">
        <v>-1</v>
      </c>
      <c r="HA161" s="5">
        <v>-1</v>
      </c>
      <c r="HB161" s="5">
        <v>-1</v>
      </c>
      <c r="HC161" s="5">
        <v>-1</v>
      </c>
      <c r="HD161" s="5">
        <v>-1</v>
      </c>
      <c r="HE161" s="5">
        <v>-1</v>
      </c>
      <c r="HF161" s="5">
        <v>-1</v>
      </c>
      <c r="HG161" s="5">
        <v>-1</v>
      </c>
      <c r="HH161" s="5">
        <v>-1</v>
      </c>
      <c r="HI161" s="5">
        <v>-1</v>
      </c>
      <c r="HJ161" s="5">
        <v>-1</v>
      </c>
      <c r="HK161" s="5">
        <v>-1</v>
      </c>
      <c r="HL161" s="5">
        <v>-1</v>
      </c>
      <c r="HM161" s="5">
        <v>-1</v>
      </c>
      <c r="HN161" s="5">
        <v>-1</v>
      </c>
      <c r="HO161" s="5" t="s">
        <v>720</v>
      </c>
    </row>
    <row r="162" spans="1:223" x14ac:dyDescent="0.25">
      <c r="A162" s="36" t="s">
        <v>6000</v>
      </c>
      <c r="B162" s="5">
        <v>2</v>
      </c>
      <c r="C162" s="5">
        <v>0</v>
      </c>
      <c r="D162" s="5">
        <v>7.5284965569956794E-6</v>
      </c>
      <c r="E162" s="5">
        <v>0.73492316214622466</v>
      </c>
      <c r="F162" s="5">
        <v>4.054274410932459E-2</v>
      </c>
      <c r="G162" s="5">
        <v>0.22452656524789016</v>
      </c>
      <c r="H162" s="5">
        <v>-1</v>
      </c>
      <c r="I162" s="5">
        <v>-1</v>
      </c>
      <c r="J162" s="5">
        <v>-1</v>
      </c>
      <c r="K162" s="5">
        <v>-1</v>
      </c>
      <c r="L162" s="5">
        <v>-1</v>
      </c>
      <c r="M162" s="5">
        <v>-1</v>
      </c>
      <c r="N162" s="5">
        <v>-1</v>
      </c>
      <c r="O162" s="5">
        <v>-1</v>
      </c>
      <c r="P162" s="5">
        <v>-1</v>
      </c>
      <c r="Q162" s="5">
        <v>-1</v>
      </c>
      <c r="R162" s="5">
        <v>-1</v>
      </c>
      <c r="S162" s="5">
        <v>-1</v>
      </c>
      <c r="T162" s="5">
        <v>-1</v>
      </c>
      <c r="U162" s="5">
        <v>-1</v>
      </c>
      <c r="V162" s="5">
        <v>-1</v>
      </c>
      <c r="W162" s="5">
        <v>-1</v>
      </c>
      <c r="X162" s="5">
        <v>-1</v>
      </c>
      <c r="Y162" s="5">
        <v>-1</v>
      </c>
      <c r="Z162" s="5">
        <v>-1</v>
      </c>
      <c r="AA162" s="5">
        <v>-1</v>
      </c>
      <c r="AB162" s="5">
        <v>-1</v>
      </c>
      <c r="AC162" s="5">
        <v>-1</v>
      </c>
      <c r="AD162" s="5">
        <v>-1</v>
      </c>
      <c r="AE162" s="5">
        <v>-1</v>
      </c>
      <c r="AF162" s="5">
        <v>-1</v>
      </c>
      <c r="AG162" s="5">
        <v>-1</v>
      </c>
      <c r="AH162" s="5">
        <v>-1</v>
      </c>
      <c r="AI162" s="5">
        <v>-1</v>
      </c>
      <c r="AJ162" s="5">
        <v>-1</v>
      </c>
      <c r="AK162" s="5">
        <v>-1</v>
      </c>
      <c r="AL162" s="5">
        <v>-1</v>
      </c>
      <c r="AM162" s="5">
        <v>-1</v>
      </c>
      <c r="AN162" s="5">
        <v>-1</v>
      </c>
      <c r="AO162" s="5">
        <v>-1</v>
      </c>
      <c r="AP162" s="5">
        <v>-1</v>
      </c>
      <c r="AQ162" s="5">
        <v>-1</v>
      </c>
      <c r="AR162" s="5">
        <v>-1</v>
      </c>
      <c r="AS162" s="5">
        <v>-1</v>
      </c>
      <c r="AT162" s="5">
        <v>-1</v>
      </c>
      <c r="AU162" s="5">
        <v>-1</v>
      </c>
      <c r="AV162" s="5">
        <v>-1</v>
      </c>
      <c r="AW162" s="5">
        <v>-1</v>
      </c>
      <c r="AX162" s="5">
        <v>-1</v>
      </c>
      <c r="AY162" s="5">
        <v>-1</v>
      </c>
      <c r="AZ162" s="5">
        <v>-1</v>
      </c>
      <c r="BA162" s="5">
        <v>-1</v>
      </c>
      <c r="BB162" s="5">
        <v>-1</v>
      </c>
      <c r="BC162" s="5">
        <v>-1</v>
      </c>
      <c r="BD162" s="5">
        <v>-1</v>
      </c>
      <c r="BE162" s="5">
        <v>-1</v>
      </c>
      <c r="BF162" s="5">
        <v>-1</v>
      </c>
      <c r="BG162" s="5">
        <v>-1</v>
      </c>
      <c r="BH162" s="5">
        <v>-1</v>
      </c>
      <c r="BI162" s="5">
        <v>-1</v>
      </c>
      <c r="BJ162" s="5">
        <v>-1</v>
      </c>
      <c r="BK162" s="5">
        <v>-1</v>
      </c>
      <c r="BL162" s="5">
        <v>-1</v>
      </c>
      <c r="BM162" s="5">
        <v>-1</v>
      </c>
      <c r="BN162" s="5">
        <v>-1</v>
      </c>
      <c r="BO162" s="5">
        <v>-1</v>
      </c>
      <c r="BP162" s="5">
        <v>-1</v>
      </c>
      <c r="BQ162" s="5">
        <v>-1</v>
      </c>
      <c r="BR162" s="5">
        <v>-1</v>
      </c>
      <c r="BS162" s="5">
        <v>-1</v>
      </c>
      <c r="BT162" s="5">
        <v>-1</v>
      </c>
      <c r="BU162" s="5">
        <v>-1</v>
      </c>
      <c r="BV162" s="5">
        <v>-1</v>
      </c>
      <c r="BW162" s="5">
        <v>-1</v>
      </c>
      <c r="BX162" s="5">
        <v>-1</v>
      </c>
      <c r="BY162" s="5">
        <v>-1</v>
      </c>
      <c r="BZ162" s="5">
        <v>-1</v>
      </c>
      <c r="CA162" s="5">
        <v>-1</v>
      </c>
      <c r="CB162" s="5">
        <v>-1</v>
      </c>
      <c r="CC162" s="5">
        <v>-1</v>
      </c>
      <c r="CD162" s="5">
        <v>-1</v>
      </c>
      <c r="CE162" s="5">
        <v>-1</v>
      </c>
      <c r="CF162" s="5">
        <v>-1</v>
      </c>
      <c r="CG162" s="5">
        <v>-1</v>
      </c>
      <c r="CH162" s="5">
        <v>-1</v>
      </c>
      <c r="CI162" s="5">
        <v>-1</v>
      </c>
      <c r="CJ162" s="5">
        <v>-1</v>
      </c>
      <c r="CK162" s="5">
        <v>-1</v>
      </c>
      <c r="CL162" s="5">
        <v>-1</v>
      </c>
      <c r="CM162" s="5">
        <v>-1</v>
      </c>
      <c r="CN162" s="5">
        <v>-1</v>
      </c>
      <c r="CO162" s="5">
        <v>-1</v>
      </c>
      <c r="CP162" s="5">
        <v>-1</v>
      </c>
      <c r="CQ162" s="5">
        <v>-1</v>
      </c>
      <c r="CR162" s="5">
        <v>-1</v>
      </c>
      <c r="CS162" s="5">
        <v>-1</v>
      </c>
      <c r="CT162" s="5">
        <v>-1</v>
      </c>
      <c r="CU162" s="5">
        <v>-1</v>
      </c>
      <c r="CV162" s="5">
        <v>-1</v>
      </c>
      <c r="CW162" s="5">
        <v>-1</v>
      </c>
      <c r="CX162" s="5">
        <v>-1</v>
      </c>
      <c r="CY162" s="5">
        <v>-1</v>
      </c>
      <c r="CZ162" s="5">
        <v>-1</v>
      </c>
      <c r="DA162" s="5">
        <v>-1</v>
      </c>
      <c r="DB162" s="5">
        <v>-1</v>
      </c>
      <c r="DC162" s="5">
        <v>-1</v>
      </c>
      <c r="DD162" s="5">
        <v>-1</v>
      </c>
      <c r="DE162" s="5">
        <v>-1</v>
      </c>
      <c r="DF162" s="5">
        <v>-1</v>
      </c>
      <c r="DG162" s="5">
        <v>-1</v>
      </c>
      <c r="DH162" s="5">
        <v>-1</v>
      </c>
      <c r="DI162" s="5">
        <v>-1</v>
      </c>
      <c r="DJ162" s="5">
        <v>-1</v>
      </c>
      <c r="DK162" s="5">
        <v>-1</v>
      </c>
      <c r="DL162" s="5">
        <v>-1</v>
      </c>
      <c r="DM162" s="5">
        <v>-1</v>
      </c>
      <c r="DN162" s="5">
        <v>-1</v>
      </c>
      <c r="DO162" s="5">
        <v>-1</v>
      </c>
      <c r="DP162" s="5">
        <v>-1</v>
      </c>
      <c r="DQ162" s="5">
        <v>-1</v>
      </c>
      <c r="DR162" s="5">
        <v>-1</v>
      </c>
      <c r="DS162" s="5">
        <v>-1</v>
      </c>
      <c r="DT162" s="5">
        <v>-1</v>
      </c>
      <c r="DU162" s="5">
        <v>-1</v>
      </c>
      <c r="DV162" s="5">
        <v>-1</v>
      </c>
      <c r="DW162" s="5">
        <v>-1</v>
      </c>
      <c r="DX162" s="5">
        <v>-1</v>
      </c>
      <c r="DY162" s="5">
        <v>-1</v>
      </c>
      <c r="DZ162" s="5">
        <v>-1</v>
      </c>
      <c r="EA162" s="5">
        <v>-1</v>
      </c>
      <c r="EB162" s="5">
        <v>-1</v>
      </c>
      <c r="EC162" s="5">
        <v>-1</v>
      </c>
      <c r="ED162" s="5">
        <v>-1</v>
      </c>
      <c r="EE162" s="5">
        <v>-1</v>
      </c>
      <c r="EF162" s="5">
        <v>-1</v>
      </c>
      <c r="EG162" s="5">
        <v>-1</v>
      </c>
      <c r="EH162" s="5">
        <v>-1</v>
      </c>
      <c r="EI162" s="5">
        <v>-1</v>
      </c>
      <c r="EJ162" s="5">
        <v>-1</v>
      </c>
      <c r="EK162" s="5">
        <v>-1</v>
      </c>
      <c r="EL162" s="5">
        <v>-1</v>
      </c>
      <c r="EM162" s="5">
        <v>-1</v>
      </c>
      <c r="EN162" s="5">
        <v>-1</v>
      </c>
      <c r="EO162" s="5">
        <v>-1</v>
      </c>
      <c r="EP162" s="5">
        <v>-1</v>
      </c>
      <c r="EQ162" s="5">
        <v>-1</v>
      </c>
      <c r="ER162" s="5">
        <v>-1</v>
      </c>
      <c r="ES162" s="5">
        <v>-1</v>
      </c>
      <c r="ET162" s="5">
        <v>-1</v>
      </c>
      <c r="EU162" s="5">
        <v>-1</v>
      </c>
      <c r="EV162" s="5">
        <v>-1</v>
      </c>
      <c r="EW162" s="5">
        <v>-1</v>
      </c>
      <c r="EX162" s="5">
        <v>-1</v>
      </c>
      <c r="EY162" s="5">
        <v>-1</v>
      </c>
      <c r="EZ162" s="5">
        <v>-1</v>
      </c>
      <c r="FA162" s="5">
        <v>-1</v>
      </c>
      <c r="FB162" s="5">
        <v>-1</v>
      </c>
      <c r="FC162" s="5">
        <v>-1</v>
      </c>
      <c r="FD162" s="5">
        <v>-1</v>
      </c>
      <c r="FE162" s="5">
        <v>-1</v>
      </c>
      <c r="FF162" s="5">
        <v>-1</v>
      </c>
      <c r="FG162" s="5">
        <v>-1</v>
      </c>
      <c r="FH162" s="5">
        <v>-1</v>
      </c>
      <c r="FI162" s="5">
        <v>-1</v>
      </c>
      <c r="FJ162" s="5">
        <v>-1</v>
      </c>
      <c r="FK162" s="5">
        <v>-1</v>
      </c>
      <c r="FL162" s="5">
        <v>-1</v>
      </c>
      <c r="FM162" s="5">
        <v>-1</v>
      </c>
      <c r="FN162" s="5">
        <v>-1</v>
      </c>
      <c r="FO162" s="5">
        <v>-1</v>
      </c>
      <c r="FP162" s="5">
        <v>-1</v>
      </c>
      <c r="FQ162" s="5">
        <v>-1</v>
      </c>
      <c r="FR162" s="5">
        <v>-1</v>
      </c>
      <c r="FS162" s="5">
        <v>-1</v>
      </c>
      <c r="FT162" s="5">
        <v>-1</v>
      </c>
      <c r="FU162" s="5">
        <v>-1</v>
      </c>
      <c r="FV162" s="5">
        <v>-1</v>
      </c>
      <c r="FW162" s="5">
        <v>-1</v>
      </c>
      <c r="FX162" s="5">
        <v>-1</v>
      </c>
      <c r="FY162" s="5">
        <v>-1</v>
      </c>
      <c r="FZ162" s="5">
        <v>-1</v>
      </c>
      <c r="GA162" s="5">
        <v>-1</v>
      </c>
      <c r="GB162" s="5">
        <v>-1</v>
      </c>
      <c r="GC162" s="5">
        <v>-1</v>
      </c>
      <c r="GD162" s="5">
        <v>-1</v>
      </c>
      <c r="GE162" s="5">
        <v>-1</v>
      </c>
      <c r="GF162" s="5">
        <v>-1</v>
      </c>
      <c r="GG162" s="5">
        <v>-1</v>
      </c>
      <c r="GH162" s="5">
        <v>-1</v>
      </c>
      <c r="GI162" s="5">
        <v>-1</v>
      </c>
      <c r="GJ162" s="5">
        <v>-1</v>
      </c>
      <c r="GK162" s="5">
        <v>-1</v>
      </c>
      <c r="GL162" s="5">
        <v>-1</v>
      </c>
      <c r="GM162" s="5">
        <v>-1</v>
      </c>
      <c r="GN162" s="5">
        <v>-1</v>
      </c>
      <c r="GO162" s="5">
        <v>-1</v>
      </c>
      <c r="GP162" s="5">
        <v>-1</v>
      </c>
      <c r="GQ162" s="5">
        <v>-1</v>
      </c>
      <c r="GR162" s="5">
        <v>9.9923896499238964E-8</v>
      </c>
      <c r="GS162" s="5">
        <v>-1</v>
      </c>
      <c r="GT162" s="5">
        <v>-1</v>
      </c>
      <c r="GU162" s="5">
        <v>-1</v>
      </c>
      <c r="GV162" s="5">
        <v>-1</v>
      </c>
      <c r="GW162" s="5">
        <v>-1</v>
      </c>
      <c r="GX162" s="5">
        <v>-1</v>
      </c>
      <c r="GY162" s="5">
        <v>-1</v>
      </c>
      <c r="GZ162" s="5">
        <v>-1</v>
      </c>
      <c r="HA162" s="5">
        <v>-1</v>
      </c>
      <c r="HB162" s="5">
        <v>-1</v>
      </c>
      <c r="HC162" s="5">
        <v>-1</v>
      </c>
      <c r="HD162" s="5">
        <v>-1</v>
      </c>
      <c r="HE162" s="5">
        <v>-1</v>
      </c>
      <c r="HF162" s="5">
        <v>-1</v>
      </c>
      <c r="HG162" s="5">
        <v>-1</v>
      </c>
      <c r="HH162" s="5">
        <v>-1</v>
      </c>
      <c r="HI162" s="5">
        <v>-1</v>
      </c>
      <c r="HJ162" s="5">
        <v>-1</v>
      </c>
      <c r="HK162" s="5">
        <v>-1</v>
      </c>
      <c r="HL162" s="5">
        <v>-1</v>
      </c>
      <c r="HM162" s="5">
        <v>-1</v>
      </c>
      <c r="HN162" s="5">
        <v>-1</v>
      </c>
      <c r="HO162" s="5" t="s">
        <v>720</v>
      </c>
    </row>
    <row r="163" spans="1:223" x14ac:dyDescent="0.25">
      <c r="A163" s="36" t="s">
        <v>6026</v>
      </c>
      <c r="B163" s="5">
        <v>2</v>
      </c>
      <c r="C163" s="5">
        <v>0</v>
      </c>
      <c r="D163" s="5">
        <v>5.7222101560894496E-15</v>
      </c>
      <c r="E163" s="5">
        <v>0.76203568652855491</v>
      </c>
      <c r="F163" s="5">
        <v>4.9644288788822108E-3</v>
      </c>
      <c r="G163" s="5">
        <v>0.23299988459255758</v>
      </c>
      <c r="H163" s="5">
        <v>-1</v>
      </c>
      <c r="I163" s="5">
        <v>-1</v>
      </c>
      <c r="J163" s="5">
        <v>-1</v>
      </c>
      <c r="K163" s="5">
        <v>-1</v>
      </c>
      <c r="L163" s="5">
        <v>-1</v>
      </c>
      <c r="M163" s="5">
        <v>-1</v>
      </c>
      <c r="N163" s="5">
        <v>-1</v>
      </c>
      <c r="O163" s="5">
        <v>-1</v>
      </c>
      <c r="P163" s="5">
        <v>-1</v>
      </c>
      <c r="Q163" s="5">
        <v>-1</v>
      </c>
      <c r="R163" s="5">
        <v>-1</v>
      </c>
      <c r="S163" s="5">
        <v>-1</v>
      </c>
      <c r="T163" s="5">
        <v>-1</v>
      </c>
      <c r="U163" s="5">
        <v>-1</v>
      </c>
      <c r="V163" s="5">
        <v>-1</v>
      </c>
      <c r="W163" s="5">
        <v>-1</v>
      </c>
      <c r="X163" s="5">
        <v>-1</v>
      </c>
      <c r="Y163" s="5">
        <v>-1</v>
      </c>
      <c r="Z163" s="5">
        <v>-1</v>
      </c>
      <c r="AA163" s="5">
        <v>-1</v>
      </c>
      <c r="AB163" s="5">
        <v>-1</v>
      </c>
      <c r="AC163" s="5">
        <v>-1</v>
      </c>
      <c r="AD163" s="5">
        <v>-1</v>
      </c>
      <c r="AE163" s="5">
        <v>-1</v>
      </c>
      <c r="AF163" s="5">
        <v>-1</v>
      </c>
      <c r="AG163" s="5">
        <v>-1</v>
      </c>
      <c r="AH163" s="5">
        <v>-1</v>
      </c>
      <c r="AI163" s="5">
        <v>-1</v>
      </c>
      <c r="AJ163" s="5">
        <v>-1</v>
      </c>
      <c r="AK163" s="5">
        <v>-1</v>
      </c>
      <c r="AL163" s="5">
        <v>-1</v>
      </c>
      <c r="AM163" s="5">
        <v>-1</v>
      </c>
      <c r="AN163" s="5">
        <v>-1</v>
      </c>
      <c r="AO163" s="5">
        <v>-1</v>
      </c>
      <c r="AP163" s="5">
        <v>-1</v>
      </c>
      <c r="AQ163" s="5">
        <v>-1</v>
      </c>
      <c r="AR163" s="5">
        <v>-1</v>
      </c>
      <c r="AS163" s="5">
        <v>-1</v>
      </c>
      <c r="AT163" s="5">
        <v>-1</v>
      </c>
      <c r="AU163" s="5">
        <v>-1</v>
      </c>
      <c r="AV163" s="5">
        <v>-1</v>
      </c>
      <c r="AW163" s="5">
        <v>-1</v>
      </c>
      <c r="AX163" s="5">
        <v>-1</v>
      </c>
      <c r="AY163" s="5">
        <v>-1</v>
      </c>
      <c r="AZ163" s="5">
        <v>-1</v>
      </c>
      <c r="BA163" s="5">
        <v>-1</v>
      </c>
      <c r="BB163" s="5">
        <v>-1</v>
      </c>
      <c r="BC163" s="5">
        <v>-1</v>
      </c>
      <c r="BD163" s="5">
        <v>-1</v>
      </c>
      <c r="BE163" s="5">
        <v>-1</v>
      </c>
      <c r="BF163" s="5">
        <v>-1</v>
      </c>
      <c r="BG163" s="5">
        <v>-1</v>
      </c>
      <c r="BH163" s="5">
        <v>-1</v>
      </c>
      <c r="BI163" s="5">
        <v>-1</v>
      </c>
      <c r="BJ163" s="5">
        <v>-1</v>
      </c>
      <c r="BK163" s="5">
        <v>-1</v>
      </c>
      <c r="BL163" s="5">
        <v>-1</v>
      </c>
      <c r="BM163" s="5">
        <v>-1</v>
      </c>
      <c r="BN163" s="5">
        <v>-1</v>
      </c>
      <c r="BO163" s="5">
        <v>-1</v>
      </c>
      <c r="BP163" s="5">
        <v>-1</v>
      </c>
      <c r="BQ163" s="5">
        <v>-1</v>
      </c>
      <c r="BR163" s="5">
        <v>-1</v>
      </c>
      <c r="BS163" s="5">
        <v>-1</v>
      </c>
      <c r="BT163" s="5">
        <v>-1</v>
      </c>
      <c r="BU163" s="5">
        <v>-1</v>
      </c>
      <c r="BV163" s="5">
        <v>-1</v>
      </c>
      <c r="BW163" s="5">
        <v>-1</v>
      </c>
      <c r="BX163" s="5">
        <v>-1</v>
      </c>
      <c r="BY163" s="5">
        <v>-1</v>
      </c>
      <c r="BZ163" s="5">
        <v>-1</v>
      </c>
      <c r="CA163" s="5">
        <v>-1</v>
      </c>
      <c r="CB163" s="5">
        <v>-1</v>
      </c>
      <c r="CC163" s="5">
        <v>-1</v>
      </c>
      <c r="CD163" s="5">
        <v>-1</v>
      </c>
      <c r="CE163" s="5">
        <v>-1</v>
      </c>
      <c r="CF163" s="5">
        <v>-1</v>
      </c>
      <c r="CG163" s="5">
        <v>-1</v>
      </c>
      <c r="CH163" s="5">
        <v>-1</v>
      </c>
      <c r="CI163" s="5">
        <v>-1</v>
      </c>
      <c r="CJ163" s="5">
        <v>-1</v>
      </c>
      <c r="CK163" s="5">
        <v>-1</v>
      </c>
      <c r="CL163" s="5">
        <v>-1</v>
      </c>
      <c r="CM163" s="5">
        <v>-1</v>
      </c>
      <c r="CN163" s="5">
        <v>-1</v>
      </c>
      <c r="CO163" s="5">
        <v>-1</v>
      </c>
      <c r="CP163" s="5">
        <v>-1</v>
      </c>
      <c r="CQ163" s="5">
        <v>-1</v>
      </c>
      <c r="CR163" s="5">
        <v>-1</v>
      </c>
      <c r="CS163" s="5">
        <v>-1</v>
      </c>
      <c r="CT163" s="5">
        <v>-1</v>
      </c>
      <c r="CU163" s="5">
        <v>-1</v>
      </c>
      <c r="CV163" s="5">
        <v>-1</v>
      </c>
      <c r="CW163" s="5">
        <v>-1</v>
      </c>
      <c r="CX163" s="5">
        <v>-1</v>
      </c>
      <c r="CY163" s="5">
        <v>-1</v>
      </c>
      <c r="CZ163" s="5">
        <v>-1</v>
      </c>
      <c r="DA163" s="5">
        <v>-1</v>
      </c>
      <c r="DB163" s="5">
        <v>-1</v>
      </c>
      <c r="DC163" s="5">
        <v>-1</v>
      </c>
      <c r="DD163" s="5">
        <v>-1</v>
      </c>
      <c r="DE163" s="5">
        <v>-1</v>
      </c>
      <c r="DF163" s="5">
        <v>-1</v>
      </c>
      <c r="DG163" s="5">
        <v>-1</v>
      </c>
      <c r="DH163" s="5">
        <v>-1</v>
      </c>
      <c r="DI163" s="5">
        <v>-1</v>
      </c>
      <c r="DJ163" s="5">
        <v>-1</v>
      </c>
      <c r="DK163" s="5">
        <v>-1</v>
      </c>
      <c r="DL163" s="5">
        <v>-1</v>
      </c>
      <c r="DM163" s="5">
        <v>-1</v>
      </c>
      <c r="DN163" s="5">
        <v>-1</v>
      </c>
      <c r="DO163" s="5">
        <v>-1</v>
      </c>
      <c r="DP163" s="5">
        <v>-1</v>
      </c>
      <c r="DQ163" s="5">
        <v>-1</v>
      </c>
      <c r="DR163" s="5">
        <v>-1</v>
      </c>
      <c r="DS163" s="5">
        <v>-1</v>
      </c>
      <c r="DT163" s="5">
        <v>-1</v>
      </c>
      <c r="DU163" s="5">
        <v>-1</v>
      </c>
      <c r="DV163" s="5">
        <v>-1</v>
      </c>
      <c r="DW163" s="5">
        <v>-1</v>
      </c>
      <c r="DX163" s="5">
        <v>-1</v>
      </c>
      <c r="DY163" s="5">
        <v>-1</v>
      </c>
      <c r="DZ163" s="5">
        <v>-1</v>
      </c>
      <c r="EA163" s="5">
        <v>-1</v>
      </c>
      <c r="EB163" s="5">
        <v>-1</v>
      </c>
      <c r="EC163" s="5">
        <v>-1</v>
      </c>
      <c r="ED163" s="5">
        <v>-1</v>
      </c>
      <c r="EE163" s="5">
        <v>-1</v>
      </c>
      <c r="EF163" s="5">
        <v>-1</v>
      </c>
      <c r="EG163" s="5">
        <v>-1</v>
      </c>
      <c r="EH163" s="5">
        <v>-1</v>
      </c>
      <c r="EI163" s="5">
        <v>-1</v>
      </c>
      <c r="EJ163" s="5">
        <v>-1</v>
      </c>
      <c r="EK163" s="5">
        <v>-1</v>
      </c>
      <c r="EL163" s="5">
        <v>-1</v>
      </c>
      <c r="EM163" s="5">
        <v>-1</v>
      </c>
      <c r="EN163" s="5">
        <v>-1</v>
      </c>
      <c r="EO163" s="5">
        <v>-1</v>
      </c>
      <c r="EP163" s="5">
        <v>-1</v>
      </c>
      <c r="EQ163" s="5">
        <v>-1</v>
      </c>
      <c r="ER163" s="5">
        <v>-1</v>
      </c>
      <c r="ES163" s="5">
        <v>-1</v>
      </c>
      <c r="ET163" s="5">
        <v>-1</v>
      </c>
      <c r="EU163" s="5">
        <v>-1</v>
      </c>
      <c r="EV163" s="5">
        <v>-1</v>
      </c>
      <c r="EW163" s="5">
        <v>-1</v>
      </c>
      <c r="EX163" s="5">
        <v>-1</v>
      </c>
      <c r="EY163" s="5">
        <v>-1</v>
      </c>
      <c r="EZ163" s="5">
        <v>-1</v>
      </c>
      <c r="FA163" s="5">
        <v>-1</v>
      </c>
      <c r="FB163" s="5">
        <v>-1</v>
      </c>
      <c r="FC163" s="5">
        <v>-1</v>
      </c>
      <c r="FD163" s="5">
        <v>-1</v>
      </c>
      <c r="FE163" s="5">
        <v>-1</v>
      </c>
      <c r="FF163" s="5">
        <v>-1</v>
      </c>
      <c r="FG163" s="5">
        <v>-1</v>
      </c>
      <c r="FH163" s="5">
        <v>-1</v>
      </c>
      <c r="FI163" s="5">
        <v>-1</v>
      </c>
      <c r="FJ163" s="5">
        <v>-1</v>
      </c>
      <c r="FK163" s="5">
        <v>-1</v>
      </c>
      <c r="FL163" s="5">
        <v>-1</v>
      </c>
      <c r="FM163" s="5">
        <v>-1</v>
      </c>
      <c r="FN163" s="5">
        <v>-1</v>
      </c>
      <c r="FO163" s="5">
        <v>-1</v>
      </c>
      <c r="FP163" s="5">
        <v>-1</v>
      </c>
      <c r="FQ163" s="5">
        <v>-1</v>
      </c>
      <c r="FR163" s="5">
        <v>-1</v>
      </c>
      <c r="FS163" s="5">
        <v>-1</v>
      </c>
      <c r="FT163" s="5">
        <v>-1</v>
      </c>
      <c r="FU163" s="5">
        <v>-1</v>
      </c>
      <c r="FV163" s="5">
        <v>-1</v>
      </c>
      <c r="FW163" s="5">
        <v>-1</v>
      </c>
      <c r="FX163" s="5">
        <v>-1</v>
      </c>
      <c r="FY163" s="5">
        <v>-1</v>
      </c>
      <c r="FZ163" s="5">
        <v>-1</v>
      </c>
      <c r="GA163" s="5">
        <v>-1</v>
      </c>
      <c r="GB163" s="5">
        <v>-1</v>
      </c>
      <c r="GC163" s="5">
        <v>-1</v>
      </c>
      <c r="GD163" s="5">
        <v>-1</v>
      </c>
      <c r="GE163" s="5">
        <v>-1</v>
      </c>
      <c r="GF163" s="5">
        <v>-1</v>
      </c>
      <c r="GG163" s="5">
        <v>-1</v>
      </c>
      <c r="GH163" s="5">
        <v>-1</v>
      </c>
      <c r="GI163" s="5">
        <v>-1</v>
      </c>
      <c r="GJ163" s="5">
        <v>-1</v>
      </c>
      <c r="GK163" s="5">
        <v>-1</v>
      </c>
      <c r="GL163" s="5">
        <v>-1</v>
      </c>
      <c r="GM163" s="5">
        <v>-1</v>
      </c>
      <c r="GN163" s="5">
        <v>-1</v>
      </c>
      <c r="GO163" s="5">
        <v>-1</v>
      </c>
      <c r="GP163" s="5">
        <v>-1</v>
      </c>
      <c r="GQ163" s="5">
        <v>-1</v>
      </c>
      <c r="GR163" s="5">
        <v>1.1480213089802131E-7</v>
      </c>
      <c r="GS163" s="5">
        <v>-1</v>
      </c>
      <c r="GT163" s="5">
        <v>-1</v>
      </c>
      <c r="GU163" s="5">
        <v>-1</v>
      </c>
      <c r="GV163" s="5">
        <v>-1</v>
      </c>
      <c r="GW163" s="5">
        <v>-1</v>
      </c>
      <c r="GX163" s="5">
        <v>-1</v>
      </c>
      <c r="GY163" s="5">
        <v>-1</v>
      </c>
      <c r="GZ163" s="5">
        <v>-1</v>
      </c>
      <c r="HA163" s="5">
        <v>-1</v>
      </c>
      <c r="HB163" s="5">
        <v>-1</v>
      </c>
      <c r="HC163" s="5">
        <v>-1</v>
      </c>
      <c r="HD163" s="5">
        <v>-1</v>
      </c>
      <c r="HE163" s="5">
        <v>-1</v>
      </c>
      <c r="HF163" s="5">
        <v>-1</v>
      </c>
      <c r="HG163" s="5">
        <v>-1</v>
      </c>
      <c r="HH163" s="5">
        <v>-1</v>
      </c>
      <c r="HI163" s="5">
        <v>-1</v>
      </c>
      <c r="HJ163" s="5">
        <v>-1</v>
      </c>
      <c r="HK163" s="5">
        <v>-1</v>
      </c>
      <c r="HL163" s="5">
        <v>-1</v>
      </c>
      <c r="HM163" s="5">
        <v>-1</v>
      </c>
      <c r="HN163" s="5">
        <v>-1</v>
      </c>
      <c r="HO163" s="5" t="s">
        <v>720</v>
      </c>
    </row>
    <row r="164" spans="1:223" x14ac:dyDescent="0.25">
      <c r="A164" s="36" t="s">
        <v>6147</v>
      </c>
      <c r="B164" s="5">
        <v>2</v>
      </c>
      <c r="C164" s="5">
        <v>0</v>
      </c>
      <c r="D164" s="5">
        <v>5.9873495443429296E-3</v>
      </c>
      <c r="E164" s="5">
        <v>0.46812069331531836</v>
      </c>
      <c r="F164" s="5">
        <v>0.38422248422198768</v>
      </c>
      <c r="G164" s="5">
        <v>0.14166947291834181</v>
      </c>
      <c r="H164" s="5">
        <v>-1</v>
      </c>
      <c r="I164" s="5">
        <v>-1</v>
      </c>
      <c r="J164" s="5">
        <v>-1</v>
      </c>
      <c r="K164" s="5">
        <v>-1</v>
      </c>
      <c r="L164" s="5">
        <v>-1</v>
      </c>
      <c r="M164" s="5">
        <v>-1</v>
      </c>
      <c r="N164" s="5">
        <v>-1</v>
      </c>
      <c r="O164" s="5">
        <v>-1</v>
      </c>
      <c r="P164" s="5">
        <v>-1</v>
      </c>
      <c r="Q164" s="5">
        <v>-1</v>
      </c>
      <c r="R164" s="5">
        <v>-1</v>
      </c>
      <c r="S164" s="5">
        <v>-1</v>
      </c>
      <c r="T164" s="5">
        <v>-1</v>
      </c>
      <c r="U164" s="5">
        <v>-1</v>
      </c>
      <c r="V164" s="5">
        <v>-1</v>
      </c>
      <c r="W164" s="5">
        <v>-1</v>
      </c>
      <c r="X164" s="5">
        <v>-1</v>
      </c>
      <c r="Y164" s="5">
        <v>-1</v>
      </c>
      <c r="Z164" s="5">
        <v>-1</v>
      </c>
      <c r="AA164" s="5">
        <v>-1</v>
      </c>
      <c r="AB164" s="5">
        <v>-1</v>
      </c>
      <c r="AC164" s="5">
        <v>-1</v>
      </c>
      <c r="AD164" s="5">
        <v>-1</v>
      </c>
      <c r="AE164" s="5">
        <v>-1</v>
      </c>
      <c r="AF164" s="5">
        <v>-1</v>
      </c>
      <c r="AG164" s="5">
        <v>-1</v>
      </c>
      <c r="AH164" s="5">
        <v>-1</v>
      </c>
      <c r="AI164" s="5">
        <v>-1</v>
      </c>
      <c r="AJ164" s="5">
        <v>-1</v>
      </c>
      <c r="AK164" s="5">
        <v>-1</v>
      </c>
      <c r="AL164" s="5">
        <v>-1</v>
      </c>
      <c r="AM164" s="5">
        <v>-1</v>
      </c>
      <c r="AN164" s="5">
        <v>-1</v>
      </c>
      <c r="AO164" s="5">
        <v>-1</v>
      </c>
      <c r="AP164" s="5">
        <v>-1</v>
      </c>
      <c r="AQ164" s="5">
        <v>-1</v>
      </c>
      <c r="AR164" s="5">
        <v>-1</v>
      </c>
      <c r="AS164" s="5">
        <v>-1</v>
      </c>
      <c r="AT164" s="5">
        <v>-1</v>
      </c>
      <c r="AU164" s="5">
        <v>-1</v>
      </c>
      <c r="AV164" s="5">
        <v>-1</v>
      </c>
      <c r="AW164" s="5">
        <v>-1</v>
      </c>
      <c r="AX164" s="5">
        <v>-1</v>
      </c>
      <c r="AY164" s="5">
        <v>-1</v>
      </c>
      <c r="AZ164" s="5">
        <v>-1</v>
      </c>
      <c r="BA164" s="5">
        <v>-1</v>
      </c>
      <c r="BB164" s="5">
        <v>-1</v>
      </c>
      <c r="BC164" s="5">
        <v>-1</v>
      </c>
      <c r="BD164" s="5">
        <v>-1</v>
      </c>
      <c r="BE164" s="5">
        <v>-1</v>
      </c>
      <c r="BF164" s="5">
        <v>-1</v>
      </c>
      <c r="BG164" s="5">
        <v>-1</v>
      </c>
      <c r="BH164" s="5">
        <v>-1</v>
      </c>
      <c r="BI164" s="5">
        <v>-1</v>
      </c>
      <c r="BJ164" s="5">
        <v>-1</v>
      </c>
      <c r="BK164" s="5">
        <v>-1</v>
      </c>
      <c r="BL164" s="5">
        <v>-1</v>
      </c>
      <c r="BM164" s="5">
        <v>-1</v>
      </c>
      <c r="BN164" s="5">
        <v>-1</v>
      </c>
      <c r="BO164" s="5">
        <v>-1</v>
      </c>
      <c r="BP164" s="5">
        <v>-1</v>
      </c>
      <c r="BQ164" s="5">
        <v>-1</v>
      </c>
      <c r="BR164" s="5">
        <v>-1</v>
      </c>
      <c r="BS164" s="5">
        <v>-1</v>
      </c>
      <c r="BT164" s="5">
        <v>-1</v>
      </c>
      <c r="BU164" s="5">
        <v>-1</v>
      </c>
      <c r="BV164" s="5">
        <v>-1</v>
      </c>
      <c r="BW164" s="5">
        <v>-1</v>
      </c>
      <c r="BX164" s="5">
        <v>-1</v>
      </c>
      <c r="BY164" s="5">
        <v>-1</v>
      </c>
      <c r="BZ164" s="5">
        <v>-1</v>
      </c>
      <c r="CA164" s="5">
        <v>-1</v>
      </c>
      <c r="CB164" s="5">
        <v>-1</v>
      </c>
      <c r="CC164" s="5">
        <v>-1</v>
      </c>
      <c r="CD164" s="5">
        <v>-1</v>
      </c>
      <c r="CE164" s="5">
        <v>-1</v>
      </c>
      <c r="CF164" s="5">
        <v>-1</v>
      </c>
      <c r="CG164" s="5">
        <v>-1</v>
      </c>
      <c r="CH164" s="5">
        <v>-1</v>
      </c>
      <c r="CI164" s="5">
        <v>-1</v>
      </c>
      <c r="CJ164" s="5">
        <v>-1</v>
      </c>
      <c r="CK164" s="5">
        <v>-1</v>
      </c>
      <c r="CL164" s="5">
        <v>-1</v>
      </c>
      <c r="CM164" s="5">
        <v>-1</v>
      </c>
      <c r="CN164" s="5">
        <v>-1</v>
      </c>
      <c r="CO164" s="5">
        <v>-1</v>
      </c>
      <c r="CP164" s="5">
        <v>-1</v>
      </c>
      <c r="CQ164" s="5">
        <v>-1</v>
      </c>
      <c r="CR164" s="5">
        <v>-1</v>
      </c>
      <c r="CS164" s="5">
        <v>-1</v>
      </c>
      <c r="CT164" s="5">
        <v>-1</v>
      </c>
      <c r="CU164" s="5">
        <v>-1</v>
      </c>
      <c r="CV164" s="5">
        <v>-1</v>
      </c>
      <c r="CW164" s="5">
        <v>-1</v>
      </c>
      <c r="CX164" s="5">
        <v>-1</v>
      </c>
      <c r="CY164" s="5">
        <v>-1</v>
      </c>
      <c r="CZ164" s="5">
        <v>-1</v>
      </c>
      <c r="DA164" s="5">
        <v>-1</v>
      </c>
      <c r="DB164" s="5">
        <v>-1</v>
      </c>
      <c r="DC164" s="5">
        <v>-1</v>
      </c>
      <c r="DD164" s="5">
        <v>-1</v>
      </c>
      <c r="DE164" s="5">
        <v>-1</v>
      </c>
      <c r="DF164" s="5">
        <v>-1</v>
      </c>
      <c r="DG164" s="5">
        <v>-1</v>
      </c>
      <c r="DH164" s="5">
        <v>-1</v>
      </c>
      <c r="DI164" s="5">
        <v>-1</v>
      </c>
      <c r="DJ164" s="5">
        <v>-1</v>
      </c>
      <c r="DK164" s="5">
        <v>-1</v>
      </c>
      <c r="DL164" s="5">
        <v>-1</v>
      </c>
      <c r="DM164" s="5">
        <v>-1</v>
      </c>
      <c r="DN164" s="5">
        <v>-1</v>
      </c>
      <c r="DO164" s="5">
        <v>-1</v>
      </c>
      <c r="DP164" s="5">
        <v>-1</v>
      </c>
      <c r="DQ164" s="5">
        <v>-1</v>
      </c>
      <c r="DR164" s="5">
        <v>-1</v>
      </c>
      <c r="DS164" s="5">
        <v>-1</v>
      </c>
      <c r="DT164" s="5">
        <v>-1</v>
      </c>
      <c r="DU164" s="5">
        <v>-1</v>
      </c>
      <c r="DV164" s="5">
        <v>-1</v>
      </c>
      <c r="DW164" s="5">
        <v>-1</v>
      </c>
      <c r="DX164" s="5">
        <v>-1</v>
      </c>
      <c r="DY164" s="5">
        <v>-1</v>
      </c>
      <c r="DZ164" s="5">
        <v>-1</v>
      </c>
      <c r="EA164" s="5">
        <v>-1</v>
      </c>
      <c r="EB164" s="5">
        <v>-1</v>
      </c>
      <c r="EC164" s="5">
        <v>-1</v>
      </c>
      <c r="ED164" s="5">
        <v>-1</v>
      </c>
      <c r="EE164" s="5">
        <v>-1</v>
      </c>
      <c r="EF164" s="5">
        <v>-1</v>
      </c>
      <c r="EG164" s="5">
        <v>-1</v>
      </c>
      <c r="EH164" s="5">
        <v>-1</v>
      </c>
      <c r="EI164" s="5">
        <v>-1</v>
      </c>
      <c r="EJ164" s="5">
        <v>-1</v>
      </c>
      <c r="EK164" s="5">
        <v>-1</v>
      </c>
      <c r="EL164" s="5">
        <v>-1</v>
      </c>
      <c r="EM164" s="5">
        <v>-1</v>
      </c>
      <c r="EN164" s="5">
        <v>-1</v>
      </c>
      <c r="EO164" s="5">
        <v>-1</v>
      </c>
      <c r="EP164" s="5">
        <v>-1</v>
      </c>
      <c r="EQ164" s="5">
        <v>-1</v>
      </c>
      <c r="ER164" s="5">
        <v>-1</v>
      </c>
      <c r="ES164" s="5">
        <v>-1</v>
      </c>
      <c r="ET164" s="5">
        <v>-1</v>
      </c>
      <c r="EU164" s="5">
        <v>-1</v>
      </c>
      <c r="EV164" s="5">
        <v>-1</v>
      </c>
      <c r="EW164" s="5">
        <v>-1</v>
      </c>
      <c r="EX164" s="5">
        <v>-1</v>
      </c>
      <c r="EY164" s="5">
        <v>-1</v>
      </c>
      <c r="EZ164" s="5">
        <v>-1</v>
      </c>
      <c r="FA164" s="5">
        <v>-1</v>
      </c>
      <c r="FB164" s="5">
        <v>-1</v>
      </c>
      <c r="FC164" s="5">
        <v>-1</v>
      </c>
      <c r="FD164" s="5">
        <v>-1</v>
      </c>
      <c r="FE164" s="5">
        <v>-1</v>
      </c>
      <c r="FF164" s="5">
        <v>-1</v>
      </c>
      <c r="FG164" s="5">
        <v>-1</v>
      </c>
      <c r="FH164" s="5">
        <v>-1</v>
      </c>
      <c r="FI164" s="5">
        <v>-1</v>
      </c>
      <c r="FJ164" s="5">
        <v>-1</v>
      </c>
      <c r="FK164" s="5">
        <v>-1</v>
      </c>
      <c r="FL164" s="5">
        <v>-1</v>
      </c>
      <c r="FM164" s="5">
        <v>-1</v>
      </c>
      <c r="FN164" s="5">
        <v>-1</v>
      </c>
      <c r="FO164" s="5">
        <v>-1</v>
      </c>
      <c r="FP164" s="5">
        <v>-1</v>
      </c>
      <c r="FQ164" s="5">
        <v>-1</v>
      </c>
      <c r="FR164" s="5">
        <v>-1</v>
      </c>
      <c r="FS164" s="5">
        <v>-1</v>
      </c>
      <c r="FT164" s="5">
        <v>-1</v>
      </c>
      <c r="FU164" s="5">
        <v>-1</v>
      </c>
      <c r="FV164" s="5">
        <v>-1</v>
      </c>
      <c r="FW164" s="5">
        <v>-1</v>
      </c>
      <c r="FX164" s="5">
        <v>-1</v>
      </c>
      <c r="FY164" s="5">
        <v>-1</v>
      </c>
      <c r="FZ164" s="5">
        <v>-1</v>
      </c>
      <c r="GA164" s="5">
        <v>-1</v>
      </c>
      <c r="GB164" s="5">
        <v>-1</v>
      </c>
      <c r="GC164" s="5">
        <v>-1</v>
      </c>
      <c r="GD164" s="5">
        <v>-1</v>
      </c>
      <c r="GE164" s="5">
        <v>-1</v>
      </c>
      <c r="GF164" s="5">
        <v>-1</v>
      </c>
      <c r="GG164" s="5">
        <v>-1</v>
      </c>
      <c r="GH164" s="5">
        <v>-1</v>
      </c>
      <c r="GI164" s="5">
        <v>-1</v>
      </c>
      <c r="GJ164" s="5">
        <v>-1</v>
      </c>
      <c r="GK164" s="5">
        <v>-1</v>
      </c>
      <c r="GL164" s="5">
        <v>-1</v>
      </c>
      <c r="GM164" s="5">
        <v>-1</v>
      </c>
      <c r="GN164" s="5">
        <v>-1</v>
      </c>
      <c r="GO164" s="5">
        <v>-1</v>
      </c>
      <c r="GP164" s="5">
        <v>-1</v>
      </c>
      <c r="GQ164" s="5">
        <v>-1</v>
      </c>
      <c r="GR164" s="5">
        <v>9.1704718417047179E-9</v>
      </c>
      <c r="GS164" s="5">
        <v>-1</v>
      </c>
      <c r="GT164" s="5">
        <v>-1</v>
      </c>
      <c r="GU164" s="5">
        <v>-1</v>
      </c>
      <c r="GV164" s="5">
        <v>-1</v>
      </c>
      <c r="GW164" s="5">
        <v>-1</v>
      </c>
      <c r="GX164" s="5">
        <v>-1</v>
      </c>
      <c r="GY164" s="5">
        <v>-1</v>
      </c>
      <c r="GZ164" s="5">
        <v>-1</v>
      </c>
      <c r="HA164" s="5">
        <v>-1</v>
      </c>
      <c r="HB164" s="5">
        <v>-1</v>
      </c>
      <c r="HC164" s="5">
        <v>-1</v>
      </c>
      <c r="HD164" s="5">
        <v>-1</v>
      </c>
      <c r="HE164" s="5">
        <v>-1</v>
      </c>
      <c r="HF164" s="5">
        <v>-1</v>
      </c>
      <c r="HG164" s="5">
        <v>-1</v>
      </c>
      <c r="HH164" s="5">
        <v>-1</v>
      </c>
      <c r="HI164" s="5">
        <v>-1</v>
      </c>
      <c r="HJ164" s="5">
        <v>-1</v>
      </c>
      <c r="HK164" s="5">
        <v>-1</v>
      </c>
      <c r="HL164" s="5">
        <v>-1</v>
      </c>
      <c r="HM164" s="5">
        <v>-1</v>
      </c>
      <c r="HN164" s="5">
        <v>-1</v>
      </c>
      <c r="HO164" s="5" t="s">
        <v>720</v>
      </c>
    </row>
    <row r="165" spans="1:223" x14ac:dyDescent="0.25">
      <c r="A165" s="37" t="s">
        <v>6226</v>
      </c>
      <c r="B165" s="5">
        <v>2</v>
      </c>
      <c r="C165" s="5">
        <v>0</v>
      </c>
      <c r="D165" s="5">
        <v>6.2562967617911558E-11</v>
      </c>
      <c r="E165" s="5">
        <v>0.24602638511502778</v>
      </c>
      <c r="F165" s="5">
        <v>1.6760850141947694E-3</v>
      </c>
      <c r="G165" s="5">
        <v>0.75229752980821463</v>
      </c>
      <c r="H165" s="5">
        <v>-1</v>
      </c>
      <c r="I165" s="5">
        <v>-1</v>
      </c>
      <c r="J165" s="5">
        <v>-1</v>
      </c>
      <c r="K165" s="5">
        <v>-1</v>
      </c>
      <c r="L165" s="5">
        <v>-1</v>
      </c>
      <c r="M165" s="5">
        <v>-1</v>
      </c>
      <c r="N165" s="5">
        <v>-1</v>
      </c>
      <c r="O165" s="5">
        <v>-1</v>
      </c>
      <c r="P165" s="5">
        <v>-1</v>
      </c>
      <c r="Q165" s="5">
        <v>-1</v>
      </c>
      <c r="R165" s="5">
        <v>-1</v>
      </c>
      <c r="S165" s="5">
        <v>-1</v>
      </c>
      <c r="T165" s="5">
        <v>-1</v>
      </c>
      <c r="U165" s="5">
        <v>-1</v>
      </c>
      <c r="V165" s="5">
        <v>-1</v>
      </c>
      <c r="W165" s="5">
        <v>-1</v>
      </c>
      <c r="X165" s="5">
        <v>-1</v>
      </c>
      <c r="Y165" s="5">
        <v>-1</v>
      </c>
      <c r="Z165" s="5">
        <v>-1</v>
      </c>
      <c r="AA165" s="5">
        <v>-1</v>
      </c>
      <c r="AB165" s="5">
        <v>-1</v>
      </c>
      <c r="AC165" s="5">
        <v>-1</v>
      </c>
      <c r="AD165" s="5">
        <v>-1</v>
      </c>
      <c r="AE165" s="5">
        <v>-1</v>
      </c>
      <c r="AF165" s="5">
        <v>-1</v>
      </c>
      <c r="AG165" s="5">
        <v>-1</v>
      </c>
      <c r="AH165" s="5">
        <v>-1</v>
      </c>
      <c r="AI165" s="5">
        <v>-1</v>
      </c>
      <c r="AJ165" s="5">
        <v>-1</v>
      </c>
      <c r="AK165" s="5">
        <v>-1</v>
      </c>
      <c r="AL165" s="5">
        <v>-1</v>
      </c>
      <c r="AM165" s="5">
        <v>-1</v>
      </c>
      <c r="AN165" s="5">
        <v>-1</v>
      </c>
      <c r="AO165" s="5">
        <v>-1</v>
      </c>
      <c r="AP165" s="5">
        <v>-1</v>
      </c>
      <c r="AQ165" s="5">
        <v>-1</v>
      </c>
      <c r="AR165" s="5">
        <v>-1</v>
      </c>
      <c r="AS165" s="5">
        <v>-1</v>
      </c>
      <c r="AT165" s="5">
        <v>-1</v>
      </c>
      <c r="AU165" s="5">
        <v>-1</v>
      </c>
      <c r="AV165" s="5">
        <v>-1</v>
      </c>
      <c r="AW165" s="5">
        <v>-1</v>
      </c>
      <c r="AX165" s="5">
        <v>-1</v>
      </c>
      <c r="AY165" s="5">
        <v>-1</v>
      </c>
      <c r="AZ165" s="5">
        <v>-1</v>
      </c>
      <c r="BA165" s="5">
        <v>-1</v>
      </c>
      <c r="BB165" s="5">
        <v>-1</v>
      </c>
      <c r="BC165" s="5">
        <v>-1</v>
      </c>
      <c r="BD165" s="5">
        <v>-1</v>
      </c>
      <c r="BE165" s="5">
        <v>-1</v>
      </c>
      <c r="BF165" s="5">
        <v>-1</v>
      </c>
      <c r="BG165" s="5">
        <v>-1</v>
      </c>
      <c r="BH165" s="5">
        <v>-1</v>
      </c>
      <c r="BI165" s="5">
        <v>-1</v>
      </c>
      <c r="BJ165" s="5">
        <v>-1</v>
      </c>
      <c r="BK165" s="5">
        <v>-1</v>
      </c>
      <c r="BL165" s="5">
        <v>-1</v>
      </c>
      <c r="BM165" s="5">
        <v>-1</v>
      </c>
      <c r="BN165" s="5">
        <v>-1</v>
      </c>
      <c r="BO165" s="5">
        <v>-1</v>
      </c>
      <c r="BP165" s="5">
        <v>-1</v>
      </c>
      <c r="BQ165" s="5">
        <v>-1</v>
      </c>
      <c r="BR165" s="5">
        <v>-1</v>
      </c>
      <c r="BS165" s="5">
        <v>-1</v>
      </c>
      <c r="BT165" s="5">
        <v>-1</v>
      </c>
      <c r="BU165" s="5">
        <v>-1</v>
      </c>
      <c r="BV165" s="5">
        <v>-1</v>
      </c>
      <c r="BW165" s="5">
        <v>-1</v>
      </c>
      <c r="BX165" s="5">
        <v>-1</v>
      </c>
      <c r="BY165" s="5">
        <v>-1</v>
      </c>
      <c r="BZ165" s="5">
        <v>-1</v>
      </c>
      <c r="CA165" s="5">
        <v>-1</v>
      </c>
      <c r="CB165" s="5">
        <v>-1</v>
      </c>
      <c r="CC165" s="5">
        <v>-1</v>
      </c>
      <c r="CD165" s="5">
        <v>-1</v>
      </c>
      <c r="CE165" s="5">
        <v>-1</v>
      </c>
      <c r="CF165" s="5">
        <v>-1</v>
      </c>
      <c r="CG165" s="5">
        <v>-1</v>
      </c>
      <c r="CH165" s="5">
        <v>-1</v>
      </c>
      <c r="CI165" s="5">
        <v>-1</v>
      </c>
      <c r="CJ165" s="5">
        <v>-1</v>
      </c>
      <c r="CK165" s="5">
        <v>-1</v>
      </c>
      <c r="CL165" s="5">
        <v>-1</v>
      </c>
      <c r="CM165" s="5">
        <v>-1</v>
      </c>
      <c r="CN165" s="5">
        <v>-1</v>
      </c>
      <c r="CO165" s="5">
        <v>-1</v>
      </c>
      <c r="CP165" s="5">
        <v>-1</v>
      </c>
      <c r="CQ165" s="5">
        <v>-1</v>
      </c>
      <c r="CR165" s="5">
        <v>-1</v>
      </c>
      <c r="CS165" s="5">
        <v>-1</v>
      </c>
      <c r="CT165" s="5">
        <v>-1</v>
      </c>
      <c r="CU165" s="5">
        <v>-1</v>
      </c>
      <c r="CV165" s="5">
        <v>-1</v>
      </c>
      <c r="CW165" s="5">
        <v>-1</v>
      </c>
      <c r="CX165" s="5">
        <v>-1</v>
      </c>
      <c r="CY165" s="5">
        <v>-1</v>
      </c>
      <c r="CZ165" s="5">
        <v>-1</v>
      </c>
      <c r="DA165" s="5">
        <v>-1</v>
      </c>
      <c r="DB165" s="5">
        <v>-1</v>
      </c>
      <c r="DC165" s="5">
        <v>-1</v>
      </c>
      <c r="DD165" s="5">
        <v>-1</v>
      </c>
      <c r="DE165" s="5">
        <v>-1</v>
      </c>
      <c r="DF165" s="5">
        <v>-1</v>
      </c>
      <c r="DG165" s="5">
        <v>-1</v>
      </c>
      <c r="DH165" s="5">
        <v>-1</v>
      </c>
      <c r="DI165" s="5">
        <v>-1</v>
      </c>
      <c r="DJ165" s="5">
        <v>-1</v>
      </c>
      <c r="DK165" s="5">
        <v>-1</v>
      </c>
      <c r="DL165" s="5">
        <v>-1</v>
      </c>
      <c r="DM165" s="5">
        <v>-1</v>
      </c>
      <c r="DN165" s="5">
        <v>-1</v>
      </c>
      <c r="DO165" s="5">
        <v>-1</v>
      </c>
      <c r="DP165" s="5">
        <v>-1</v>
      </c>
      <c r="DQ165" s="5">
        <v>-1</v>
      </c>
      <c r="DR165" s="5">
        <v>-1</v>
      </c>
      <c r="DS165" s="5">
        <v>-1</v>
      </c>
      <c r="DT165" s="5">
        <v>-1</v>
      </c>
      <c r="DU165" s="5">
        <v>-1</v>
      </c>
      <c r="DV165" s="5">
        <v>-1</v>
      </c>
      <c r="DW165" s="5">
        <v>-1</v>
      </c>
      <c r="DX165" s="5">
        <v>-1</v>
      </c>
      <c r="DY165" s="5">
        <v>-1</v>
      </c>
      <c r="DZ165" s="5">
        <v>-1</v>
      </c>
      <c r="EA165" s="5">
        <v>-1</v>
      </c>
      <c r="EB165" s="5">
        <v>-1</v>
      </c>
      <c r="EC165" s="5">
        <v>-1</v>
      </c>
      <c r="ED165" s="5">
        <v>-1</v>
      </c>
      <c r="EE165" s="5">
        <v>-1</v>
      </c>
      <c r="EF165" s="5">
        <v>-1</v>
      </c>
      <c r="EG165" s="5">
        <v>-1</v>
      </c>
      <c r="EH165" s="5">
        <v>-1</v>
      </c>
      <c r="EI165" s="5">
        <v>-1</v>
      </c>
      <c r="EJ165" s="5">
        <v>-1</v>
      </c>
      <c r="EK165" s="5">
        <v>-1</v>
      </c>
      <c r="EL165" s="5">
        <v>-1</v>
      </c>
      <c r="EM165" s="5">
        <v>-1</v>
      </c>
      <c r="EN165" s="5">
        <v>-1</v>
      </c>
      <c r="EO165" s="5">
        <v>-1</v>
      </c>
      <c r="EP165" s="5">
        <v>-1</v>
      </c>
      <c r="EQ165" s="5">
        <v>-1</v>
      </c>
      <c r="ER165" s="5">
        <v>-1</v>
      </c>
      <c r="ES165" s="5">
        <v>-1</v>
      </c>
      <c r="ET165" s="5">
        <v>-1</v>
      </c>
      <c r="EU165" s="5">
        <v>-1</v>
      </c>
      <c r="EV165" s="5">
        <v>-1</v>
      </c>
      <c r="EW165" s="5">
        <v>-1</v>
      </c>
      <c r="EX165" s="5">
        <v>-1</v>
      </c>
      <c r="EY165" s="5">
        <v>-1</v>
      </c>
      <c r="EZ165" s="5">
        <v>-1</v>
      </c>
      <c r="FA165" s="5">
        <v>-1</v>
      </c>
      <c r="FB165" s="5">
        <v>-1</v>
      </c>
      <c r="FC165" s="5">
        <v>-1</v>
      </c>
      <c r="FD165" s="5">
        <v>-1</v>
      </c>
      <c r="FE165" s="5">
        <v>-1</v>
      </c>
      <c r="FF165" s="5">
        <v>-1</v>
      </c>
      <c r="FG165" s="5">
        <v>-1</v>
      </c>
      <c r="FH165" s="5">
        <v>-1</v>
      </c>
      <c r="FI165" s="5">
        <v>-1</v>
      </c>
      <c r="FJ165" s="5">
        <v>-1</v>
      </c>
      <c r="FK165" s="5">
        <v>-1</v>
      </c>
      <c r="FL165" s="5">
        <v>-1</v>
      </c>
      <c r="FM165" s="5">
        <v>-1</v>
      </c>
      <c r="FN165" s="5">
        <v>-1</v>
      </c>
      <c r="FO165" s="5">
        <v>-1</v>
      </c>
      <c r="FP165" s="5">
        <v>-1</v>
      </c>
      <c r="FQ165" s="5">
        <v>-1</v>
      </c>
      <c r="FR165" s="5">
        <v>-1</v>
      </c>
      <c r="FS165" s="5">
        <v>-1</v>
      </c>
      <c r="FT165" s="5">
        <v>-1</v>
      </c>
      <c r="FU165" s="5">
        <v>-1</v>
      </c>
      <c r="FV165" s="5">
        <v>-1</v>
      </c>
      <c r="FW165" s="5">
        <v>-1</v>
      </c>
      <c r="FX165" s="5">
        <v>-1</v>
      </c>
      <c r="FY165" s="5">
        <v>-1</v>
      </c>
      <c r="FZ165" s="5">
        <v>-1</v>
      </c>
      <c r="GA165" s="5">
        <v>-1</v>
      </c>
      <c r="GB165" s="5">
        <v>-1</v>
      </c>
      <c r="GC165" s="5">
        <v>-1</v>
      </c>
      <c r="GD165" s="5">
        <v>-1</v>
      </c>
      <c r="GE165" s="5">
        <v>-1</v>
      </c>
      <c r="GF165" s="5">
        <v>-1</v>
      </c>
      <c r="GG165" s="5">
        <v>-1</v>
      </c>
      <c r="GH165" s="5">
        <v>-1</v>
      </c>
      <c r="GI165" s="5">
        <v>-1</v>
      </c>
      <c r="GJ165" s="5">
        <v>-1</v>
      </c>
      <c r="GK165" s="5">
        <v>-1</v>
      </c>
      <c r="GL165" s="5">
        <v>-1</v>
      </c>
      <c r="GM165" s="5">
        <v>-1</v>
      </c>
      <c r="GN165" s="5">
        <v>-1</v>
      </c>
      <c r="GO165" s="5">
        <v>-1</v>
      </c>
      <c r="GP165" s="5">
        <v>-1</v>
      </c>
      <c r="GQ165" s="5">
        <v>-1</v>
      </c>
      <c r="GR165" s="5">
        <v>1.684931506849315E-7</v>
      </c>
      <c r="GS165" s="5">
        <v>-1</v>
      </c>
      <c r="GT165" s="5">
        <v>-1</v>
      </c>
      <c r="GU165" s="5">
        <v>-1</v>
      </c>
      <c r="GV165" s="5">
        <v>-1</v>
      </c>
      <c r="GW165" s="5">
        <v>-1</v>
      </c>
      <c r="GX165" s="5">
        <v>-1</v>
      </c>
      <c r="GY165" s="5">
        <v>-1</v>
      </c>
      <c r="GZ165" s="5">
        <v>-1</v>
      </c>
      <c r="HA165" s="5">
        <v>-1</v>
      </c>
      <c r="HB165" s="5">
        <v>-1</v>
      </c>
      <c r="HC165" s="5">
        <v>-1</v>
      </c>
      <c r="HD165" s="5">
        <v>-1</v>
      </c>
      <c r="HE165" s="5">
        <v>-1</v>
      </c>
      <c r="HF165" s="5">
        <v>-1</v>
      </c>
      <c r="HG165" s="5">
        <v>-1</v>
      </c>
      <c r="HH165" s="5">
        <v>-1</v>
      </c>
      <c r="HI165" s="5">
        <v>-1</v>
      </c>
      <c r="HJ165" s="5">
        <v>-1</v>
      </c>
      <c r="HK165" s="5">
        <v>-1</v>
      </c>
      <c r="HL165" s="5">
        <v>-1</v>
      </c>
      <c r="HM165" s="5">
        <v>-1</v>
      </c>
      <c r="HN165" s="5">
        <v>-1</v>
      </c>
      <c r="HO165" s="5" t="s">
        <v>720</v>
      </c>
    </row>
    <row r="166" spans="1:223" x14ac:dyDescent="0.25">
      <c r="A166" s="37" t="s">
        <v>6507</v>
      </c>
      <c r="B166" s="5">
        <v>2</v>
      </c>
      <c r="C166" s="5">
        <v>0</v>
      </c>
      <c r="D166" s="5">
        <v>0.90680832931415434</v>
      </c>
      <c r="E166" s="5">
        <v>9.0006586219981893E-2</v>
      </c>
      <c r="F166" s="5">
        <v>4.4807748804850727E-4</v>
      </c>
      <c r="G166" s="5">
        <v>2.7370069778150704E-3</v>
      </c>
      <c r="H166" s="5">
        <v>-1</v>
      </c>
      <c r="I166" s="5">
        <v>-1</v>
      </c>
      <c r="J166" s="5">
        <v>-1</v>
      </c>
      <c r="K166" s="5">
        <v>-1</v>
      </c>
      <c r="L166" s="5">
        <v>-1</v>
      </c>
      <c r="M166" s="5">
        <v>-1</v>
      </c>
      <c r="N166" s="5">
        <v>-1</v>
      </c>
      <c r="O166" s="5">
        <v>-1</v>
      </c>
      <c r="P166" s="5">
        <v>-1</v>
      </c>
      <c r="Q166" s="5">
        <v>-1</v>
      </c>
      <c r="R166" s="5">
        <v>-1</v>
      </c>
      <c r="S166" s="5">
        <v>-1</v>
      </c>
      <c r="T166" s="5">
        <v>-1</v>
      </c>
      <c r="U166" s="5">
        <v>-1</v>
      </c>
      <c r="V166" s="5">
        <v>-1</v>
      </c>
      <c r="W166" s="5">
        <v>-1</v>
      </c>
      <c r="X166" s="5">
        <v>-1</v>
      </c>
      <c r="Y166" s="5">
        <v>-1</v>
      </c>
      <c r="Z166" s="5">
        <v>-1</v>
      </c>
      <c r="AA166" s="5">
        <v>-1</v>
      </c>
      <c r="AB166" s="5">
        <v>-1</v>
      </c>
      <c r="AC166" s="5">
        <v>-1</v>
      </c>
      <c r="AD166" s="5">
        <v>-1</v>
      </c>
      <c r="AE166" s="5">
        <v>-1</v>
      </c>
      <c r="AF166" s="5">
        <v>-1</v>
      </c>
      <c r="AG166" s="5">
        <v>-1</v>
      </c>
      <c r="AH166" s="5">
        <v>-1</v>
      </c>
      <c r="AI166" s="5">
        <v>-1</v>
      </c>
      <c r="AJ166" s="5">
        <v>-1</v>
      </c>
      <c r="AK166" s="5">
        <v>-1</v>
      </c>
      <c r="AL166" s="5">
        <v>-1</v>
      </c>
      <c r="AM166" s="5">
        <v>-1</v>
      </c>
      <c r="AN166" s="5">
        <v>-1</v>
      </c>
      <c r="AO166" s="5">
        <v>-1</v>
      </c>
      <c r="AP166" s="5">
        <v>-1</v>
      </c>
      <c r="AQ166" s="5">
        <v>-1</v>
      </c>
      <c r="AR166" s="5">
        <v>-1</v>
      </c>
      <c r="AS166" s="5">
        <v>-1</v>
      </c>
      <c r="AT166" s="5">
        <v>-1</v>
      </c>
      <c r="AU166" s="5">
        <v>-1</v>
      </c>
      <c r="AV166" s="5">
        <v>-1</v>
      </c>
      <c r="AW166" s="5">
        <v>-1</v>
      </c>
      <c r="AX166" s="5">
        <v>-1</v>
      </c>
      <c r="AY166" s="5">
        <v>-1</v>
      </c>
      <c r="AZ166" s="5">
        <v>-1</v>
      </c>
      <c r="BA166" s="5">
        <v>-1</v>
      </c>
      <c r="BB166" s="5">
        <v>-1</v>
      </c>
      <c r="BC166" s="5">
        <v>-1</v>
      </c>
      <c r="BD166" s="5">
        <v>-1</v>
      </c>
      <c r="BE166" s="5">
        <v>-1</v>
      </c>
      <c r="BF166" s="5">
        <v>-1</v>
      </c>
      <c r="BG166" s="5">
        <v>-1</v>
      </c>
      <c r="BH166" s="5">
        <v>-1</v>
      </c>
      <c r="BI166" s="5">
        <v>-1</v>
      </c>
      <c r="BJ166" s="5">
        <v>-1</v>
      </c>
      <c r="BK166" s="5">
        <v>-1</v>
      </c>
      <c r="BL166" s="5">
        <v>-1</v>
      </c>
      <c r="BM166" s="5">
        <v>-1</v>
      </c>
      <c r="BN166" s="5">
        <v>-1</v>
      </c>
      <c r="BO166" s="5">
        <v>-1</v>
      </c>
      <c r="BP166" s="5">
        <v>-1</v>
      </c>
      <c r="BQ166" s="5">
        <v>-1</v>
      </c>
      <c r="BR166" s="5">
        <v>-1</v>
      </c>
      <c r="BS166" s="5">
        <v>-1</v>
      </c>
      <c r="BT166" s="5">
        <v>-1</v>
      </c>
      <c r="BU166" s="5">
        <v>-1</v>
      </c>
      <c r="BV166" s="5">
        <v>-1</v>
      </c>
      <c r="BW166" s="5">
        <v>-1</v>
      </c>
      <c r="BX166" s="5">
        <v>-1</v>
      </c>
      <c r="BY166" s="5">
        <v>-1</v>
      </c>
      <c r="BZ166" s="5">
        <v>-1</v>
      </c>
      <c r="CA166" s="5">
        <v>-1</v>
      </c>
      <c r="CB166" s="5">
        <v>-1</v>
      </c>
      <c r="CC166" s="5">
        <v>-1</v>
      </c>
      <c r="CD166" s="5">
        <v>-1</v>
      </c>
      <c r="CE166" s="5">
        <v>-1</v>
      </c>
      <c r="CF166" s="5">
        <v>-1</v>
      </c>
      <c r="CG166" s="5">
        <v>-1</v>
      </c>
      <c r="CH166" s="5">
        <v>-1</v>
      </c>
      <c r="CI166" s="5">
        <v>-1</v>
      </c>
      <c r="CJ166" s="5">
        <v>-1</v>
      </c>
      <c r="CK166" s="5">
        <v>-1</v>
      </c>
      <c r="CL166" s="5">
        <v>-1</v>
      </c>
      <c r="CM166" s="5">
        <v>-1</v>
      </c>
      <c r="CN166" s="5">
        <v>-1</v>
      </c>
      <c r="CO166" s="5">
        <v>-1</v>
      </c>
      <c r="CP166" s="5">
        <v>-1</v>
      </c>
      <c r="CQ166" s="5">
        <v>-1</v>
      </c>
      <c r="CR166" s="5">
        <v>-1</v>
      </c>
      <c r="CS166" s="5">
        <v>-1</v>
      </c>
      <c r="CT166" s="5">
        <v>-1</v>
      </c>
      <c r="CU166" s="5">
        <v>-1</v>
      </c>
      <c r="CV166" s="5">
        <v>-1</v>
      </c>
      <c r="CW166" s="5">
        <v>-1</v>
      </c>
      <c r="CX166" s="5">
        <v>-1</v>
      </c>
      <c r="CY166" s="5">
        <v>-1</v>
      </c>
      <c r="CZ166" s="5">
        <v>-1</v>
      </c>
      <c r="DA166" s="5">
        <v>-1</v>
      </c>
      <c r="DB166" s="5">
        <v>-1</v>
      </c>
      <c r="DC166" s="5">
        <v>-1</v>
      </c>
      <c r="DD166" s="5">
        <v>-1</v>
      </c>
      <c r="DE166" s="5">
        <v>-1</v>
      </c>
      <c r="DF166" s="5">
        <v>-1</v>
      </c>
      <c r="DG166" s="5">
        <v>-1</v>
      </c>
      <c r="DH166" s="5">
        <v>-1</v>
      </c>
      <c r="DI166" s="5">
        <v>-1</v>
      </c>
      <c r="DJ166" s="5">
        <v>-1</v>
      </c>
      <c r="DK166" s="5">
        <v>-1</v>
      </c>
      <c r="DL166" s="5">
        <v>-1</v>
      </c>
      <c r="DM166" s="5">
        <v>-1</v>
      </c>
      <c r="DN166" s="5">
        <v>-1</v>
      </c>
      <c r="DO166" s="5">
        <v>-1</v>
      </c>
      <c r="DP166" s="5">
        <v>-1</v>
      </c>
      <c r="DQ166" s="5">
        <v>-1</v>
      </c>
      <c r="DR166" s="5">
        <v>-1</v>
      </c>
      <c r="DS166" s="5">
        <v>-1</v>
      </c>
      <c r="DT166" s="5">
        <v>-1</v>
      </c>
      <c r="DU166" s="5">
        <v>-1</v>
      </c>
      <c r="DV166" s="5">
        <v>-1</v>
      </c>
      <c r="DW166" s="5">
        <v>-1</v>
      </c>
      <c r="DX166" s="5">
        <v>-1</v>
      </c>
      <c r="DY166" s="5">
        <v>-1</v>
      </c>
      <c r="DZ166" s="5">
        <v>-1</v>
      </c>
      <c r="EA166" s="5">
        <v>-1</v>
      </c>
      <c r="EB166" s="5">
        <v>-1</v>
      </c>
      <c r="EC166" s="5">
        <v>-1</v>
      </c>
      <c r="ED166" s="5">
        <v>-1</v>
      </c>
      <c r="EE166" s="5">
        <v>-1</v>
      </c>
      <c r="EF166" s="5">
        <v>-1</v>
      </c>
      <c r="EG166" s="5">
        <v>-1</v>
      </c>
      <c r="EH166" s="5">
        <v>-1</v>
      </c>
      <c r="EI166" s="5">
        <v>-1</v>
      </c>
      <c r="EJ166" s="5">
        <v>-1</v>
      </c>
      <c r="EK166" s="5">
        <v>-1</v>
      </c>
      <c r="EL166" s="5">
        <v>-1</v>
      </c>
      <c r="EM166" s="5">
        <v>-1</v>
      </c>
      <c r="EN166" s="5">
        <v>-1</v>
      </c>
      <c r="EO166" s="5">
        <v>-1</v>
      </c>
      <c r="EP166" s="5">
        <v>-1</v>
      </c>
      <c r="EQ166" s="5">
        <v>-1</v>
      </c>
      <c r="ER166" s="5">
        <v>-1</v>
      </c>
      <c r="ES166" s="5">
        <v>-1</v>
      </c>
      <c r="ET166" s="5">
        <v>-1</v>
      </c>
      <c r="EU166" s="5">
        <v>-1</v>
      </c>
      <c r="EV166" s="5">
        <v>-1</v>
      </c>
      <c r="EW166" s="5">
        <v>-1</v>
      </c>
      <c r="EX166" s="5">
        <v>-1</v>
      </c>
      <c r="EY166" s="5">
        <v>-1</v>
      </c>
      <c r="EZ166" s="5">
        <v>-1</v>
      </c>
      <c r="FA166" s="5">
        <v>-1</v>
      </c>
      <c r="FB166" s="5">
        <v>-1</v>
      </c>
      <c r="FC166" s="5">
        <v>-1</v>
      </c>
      <c r="FD166" s="5">
        <v>-1</v>
      </c>
      <c r="FE166" s="5">
        <v>-1</v>
      </c>
      <c r="FF166" s="5">
        <v>-1</v>
      </c>
      <c r="FG166" s="5">
        <v>-1</v>
      </c>
      <c r="FH166" s="5">
        <v>-1</v>
      </c>
      <c r="FI166" s="5">
        <v>-1</v>
      </c>
      <c r="FJ166" s="5">
        <v>-1</v>
      </c>
      <c r="FK166" s="5">
        <v>-1</v>
      </c>
      <c r="FL166" s="5">
        <v>-1</v>
      </c>
      <c r="FM166" s="5">
        <v>-1</v>
      </c>
      <c r="FN166" s="5">
        <v>-1</v>
      </c>
      <c r="FO166" s="5">
        <v>-1</v>
      </c>
      <c r="FP166" s="5">
        <v>-1</v>
      </c>
      <c r="FQ166" s="5">
        <v>-1</v>
      </c>
      <c r="FR166" s="5">
        <v>-1</v>
      </c>
      <c r="FS166" s="5">
        <v>-1</v>
      </c>
      <c r="FT166" s="5">
        <v>-1</v>
      </c>
      <c r="FU166" s="5">
        <v>-1</v>
      </c>
      <c r="FV166" s="5">
        <v>-1</v>
      </c>
      <c r="FW166" s="5">
        <v>-1</v>
      </c>
      <c r="FX166" s="5">
        <v>-1</v>
      </c>
      <c r="FY166" s="5">
        <v>-1</v>
      </c>
      <c r="FZ166" s="5">
        <v>-1</v>
      </c>
      <c r="GA166" s="5">
        <v>-1</v>
      </c>
      <c r="GB166" s="5">
        <v>-1</v>
      </c>
      <c r="GC166" s="5">
        <v>-1</v>
      </c>
      <c r="GD166" s="5">
        <v>-1</v>
      </c>
      <c r="GE166" s="5">
        <v>-1</v>
      </c>
      <c r="GF166" s="5">
        <v>-1</v>
      </c>
      <c r="GG166" s="5">
        <v>-1</v>
      </c>
      <c r="GH166" s="5">
        <v>-1</v>
      </c>
      <c r="GI166" s="5">
        <v>-1</v>
      </c>
      <c r="GJ166" s="5">
        <v>-1</v>
      </c>
      <c r="GK166" s="5">
        <v>-1</v>
      </c>
      <c r="GL166" s="5">
        <v>-1</v>
      </c>
      <c r="GM166" s="5">
        <v>-1</v>
      </c>
      <c r="GN166" s="5">
        <v>-1</v>
      </c>
      <c r="GO166" s="5">
        <v>-1</v>
      </c>
      <c r="GP166" s="5">
        <v>-1</v>
      </c>
      <c r="GQ166" s="5">
        <v>-1</v>
      </c>
      <c r="GR166" s="5">
        <v>-1</v>
      </c>
      <c r="GS166" s="5">
        <v>-1</v>
      </c>
      <c r="GT166" s="5">
        <v>-1</v>
      </c>
      <c r="GU166" s="5">
        <v>-1</v>
      </c>
      <c r="GV166" s="5">
        <v>-1</v>
      </c>
      <c r="GW166" s="5">
        <v>-1</v>
      </c>
      <c r="GX166" s="5">
        <v>-1</v>
      </c>
      <c r="GY166" s="5">
        <v>-1</v>
      </c>
      <c r="GZ166" s="5">
        <v>-1</v>
      </c>
      <c r="HA166" s="5">
        <v>-1</v>
      </c>
      <c r="HB166" s="5">
        <v>-1</v>
      </c>
      <c r="HC166" s="5">
        <v>-1</v>
      </c>
      <c r="HD166" s="5">
        <v>-1</v>
      </c>
      <c r="HE166" s="5">
        <v>-1</v>
      </c>
      <c r="HF166" s="5">
        <v>-1</v>
      </c>
      <c r="HG166" s="5">
        <v>5.1742316001374773E-7</v>
      </c>
      <c r="HH166" s="5">
        <v>-1</v>
      </c>
      <c r="HI166" s="5">
        <v>-1</v>
      </c>
      <c r="HJ166" s="5">
        <v>-1</v>
      </c>
      <c r="HK166" s="5">
        <v>-1</v>
      </c>
      <c r="HL166" s="5">
        <v>-1</v>
      </c>
      <c r="HM166" s="5">
        <v>-1</v>
      </c>
      <c r="HN166" s="5">
        <v>-1</v>
      </c>
      <c r="HO166" s="5" t="s">
        <v>720</v>
      </c>
    </row>
    <row r="167" spans="1:223" x14ac:dyDescent="0.25">
      <c r="A167" s="36" t="s">
        <v>6643</v>
      </c>
      <c r="B167" s="5">
        <v>2</v>
      </c>
      <c r="C167" s="5">
        <v>0</v>
      </c>
      <c r="D167" s="5">
        <v>3.2056514372878698E-8</v>
      </c>
      <c r="E167" s="5">
        <v>0.49899844870004173</v>
      </c>
      <c r="F167" s="5">
        <v>7.4168274794081061E-3</v>
      </c>
      <c r="G167" s="5">
        <v>0.49358469176403635</v>
      </c>
      <c r="H167" s="5">
        <v>-1</v>
      </c>
      <c r="I167" s="5">
        <v>-1</v>
      </c>
      <c r="J167" s="5">
        <v>-1</v>
      </c>
      <c r="K167" s="5">
        <v>-1</v>
      </c>
      <c r="L167" s="5">
        <v>-1</v>
      </c>
      <c r="M167" s="5">
        <v>-1</v>
      </c>
      <c r="N167" s="5">
        <v>-1</v>
      </c>
      <c r="O167" s="5">
        <v>-1</v>
      </c>
      <c r="P167" s="5">
        <v>-1</v>
      </c>
      <c r="Q167" s="5">
        <v>-1</v>
      </c>
      <c r="R167" s="5">
        <v>-1</v>
      </c>
      <c r="S167" s="5">
        <v>-1</v>
      </c>
      <c r="T167" s="5">
        <v>-1</v>
      </c>
      <c r="U167" s="5">
        <v>-1</v>
      </c>
      <c r="V167" s="5">
        <v>-1</v>
      </c>
      <c r="W167" s="5">
        <v>-1</v>
      </c>
      <c r="X167" s="5">
        <v>-1</v>
      </c>
      <c r="Y167" s="5">
        <v>-1</v>
      </c>
      <c r="Z167" s="5">
        <v>-1</v>
      </c>
      <c r="AA167" s="5">
        <v>-1</v>
      </c>
      <c r="AB167" s="5">
        <v>-1</v>
      </c>
      <c r="AC167" s="5">
        <v>-1</v>
      </c>
      <c r="AD167" s="5">
        <v>-1</v>
      </c>
      <c r="AE167" s="5">
        <v>-1</v>
      </c>
      <c r="AF167" s="5">
        <v>-1</v>
      </c>
      <c r="AG167" s="5">
        <v>-1</v>
      </c>
      <c r="AH167" s="5">
        <v>-1</v>
      </c>
      <c r="AI167" s="5">
        <v>-1</v>
      </c>
      <c r="AJ167" s="5">
        <v>-1</v>
      </c>
      <c r="AK167" s="5">
        <v>-1</v>
      </c>
      <c r="AL167" s="5">
        <v>-1</v>
      </c>
      <c r="AM167" s="5">
        <v>-1</v>
      </c>
      <c r="AN167" s="5">
        <v>-1</v>
      </c>
      <c r="AO167" s="5">
        <v>-1</v>
      </c>
      <c r="AP167" s="5">
        <v>-1</v>
      </c>
      <c r="AQ167" s="5">
        <v>-1</v>
      </c>
      <c r="AR167" s="5">
        <v>-1</v>
      </c>
      <c r="AS167" s="5">
        <v>-1</v>
      </c>
      <c r="AT167" s="5">
        <v>-1</v>
      </c>
      <c r="AU167" s="5">
        <v>-1</v>
      </c>
      <c r="AV167" s="5">
        <v>-1</v>
      </c>
      <c r="AW167" s="5">
        <v>-1</v>
      </c>
      <c r="AX167" s="5">
        <v>-1</v>
      </c>
      <c r="AY167" s="5">
        <v>-1</v>
      </c>
      <c r="AZ167" s="5">
        <v>-1</v>
      </c>
      <c r="BA167" s="5">
        <v>-1</v>
      </c>
      <c r="BB167" s="5">
        <v>-1</v>
      </c>
      <c r="BC167" s="5">
        <v>-1</v>
      </c>
      <c r="BD167" s="5">
        <v>-1</v>
      </c>
      <c r="BE167" s="5">
        <v>-1</v>
      </c>
      <c r="BF167" s="5">
        <v>-1</v>
      </c>
      <c r="BG167" s="5">
        <v>-1</v>
      </c>
      <c r="BH167" s="5">
        <v>-1</v>
      </c>
      <c r="BI167" s="5">
        <v>-1</v>
      </c>
      <c r="BJ167" s="5">
        <v>-1</v>
      </c>
      <c r="BK167" s="5">
        <v>-1</v>
      </c>
      <c r="BL167" s="5">
        <v>-1</v>
      </c>
      <c r="BM167" s="5">
        <v>-1</v>
      </c>
      <c r="BN167" s="5">
        <v>-1</v>
      </c>
      <c r="BO167" s="5">
        <v>-1</v>
      </c>
      <c r="BP167" s="5">
        <v>-1</v>
      </c>
      <c r="BQ167" s="5">
        <v>-1</v>
      </c>
      <c r="BR167" s="5">
        <v>-1</v>
      </c>
      <c r="BS167" s="5">
        <v>-1</v>
      </c>
      <c r="BT167" s="5">
        <v>-1</v>
      </c>
      <c r="BU167" s="5">
        <v>-1</v>
      </c>
      <c r="BV167" s="5">
        <v>-1</v>
      </c>
      <c r="BW167" s="5">
        <v>-1</v>
      </c>
      <c r="BX167" s="5">
        <v>-1</v>
      </c>
      <c r="BY167" s="5">
        <v>-1</v>
      </c>
      <c r="BZ167" s="5">
        <v>-1</v>
      </c>
      <c r="CA167" s="5">
        <v>-1</v>
      </c>
      <c r="CB167" s="5">
        <v>-1</v>
      </c>
      <c r="CC167" s="5">
        <v>-1</v>
      </c>
      <c r="CD167" s="5">
        <v>-1</v>
      </c>
      <c r="CE167" s="5">
        <v>-1</v>
      </c>
      <c r="CF167" s="5">
        <v>-1</v>
      </c>
      <c r="CG167" s="5">
        <v>-1</v>
      </c>
      <c r="CH167" s="5">
        <v>-1</v>
      </c>
      <c r="CI167" s="5">
        <v>-1</v>
      </c>
      <c r="CJ167" s="5">
        <v>-1</v>
      </c>
      <c r="CK167" s="5">
        <v>-1</v>
      </c>
      <c r="CL167" s="5">
        <v>-1</v>
      </c>
      <c r="CM167" s="5">
        <v>-1</v>
      </c>
      <c r="CN167" s="5">
        <v>-1</v>
      </c>
      <c r="CO167" s="5">
        <v>-1</v>
      </c>
      <c r="CP167" s="5">
        <v>-1</v>
      </c>
      <c r="CQ167" s="5">
        <v>-1</v>
      </c>
      <c r="CR167" s="5">
        <v>-1</v>
      </c>
      <c r="CS167" s="5">
        <v>-1</v>
      </c>
      <c r="CT167" s="5">
        <v>-1</v>
      </c>
      <c r="CU167" s="5">
        <v>-1</v>
      </c>
      <c r="CV167" s="5">
        <v>-1</v>
      </c>
      <c r="CW167" s="5">
        <v>-1</v>
      </c>
      <c r="CX167" s="5">
        <v>-1</v>
      </c>
      <c r="CY167" s="5">
        <v>-1</v>
      </c>
      <c r="CZ167" s="5">
        <v>-1</v>
      </c>
      <c r="DA167" s="5">
        <v>-1</v>
      </c>
      <c r="DB167" s="5">
        <v>-1</v>
      </c>
      <c r="DC167" s="5">
        <v>-1</v>
      </c>
      <c r="DD167" s="5">
        <v>-1</v>
      </c>
      <c r="DE167" s="5">
        <v>-1</v>
      </c>
      <c r="DF167" s="5">
        <v>-1</v>
      </c>
      <c r="DG167" s="5">
        <v>-1</v>
      </c>
      <c r="DH167" s="5">
        <v>-1</v>
      </c>
      <c r="DI167" s="5">
        <v>-1</v>
      </c>
      <c r="DJ167" s="5">
        <v>-1</v>
      </c>
      <c r="DK167" s="5">
        <v>-1</v>
      </c>
      <c r="DL167" s="5">
        <v>-1</v>
      </c>
      <c r="DM167" s="5">
        <v>-1</v>
      </c>
      <c r="DN167" s="5">
        <v>-1</v>
      </c>
      <c r="DO167" s="5">
        <v>-1</v>
      </c>
      <c r="DP167" s="5">
        <v>-1</v>
      </c>
      <c r="DQ167" s="5">
        <v>-1</v>
      </c>
      <c r="DR167" s="5">
        <v>-1</v>
      </c>
      <c r="DS167" s="5">
        <v>-1</v>
      </c>
      <c r="DT167" s="5">
        <v>-1</v>
      </c>
      <c r="DU167" s="5">
        <v>-1</v>
      </c>
      <c r="DV167" s="5">
        <v>-1</v>
      </c>
      <c r="DW167" s="5">
        <v>-1</v>
      </c>
      <c r="DX167" s="5">
        <v>-1</v>
      </c>
      <c r="DY167" s="5">
        <v>-1</v>
      </c>
      <c r="DZ167" s="5">
        <v>-1</v>
      </c>
      <c r="EA167" s="5">
        <v>-1</v>
      </c>
      <c r="EB167" s="5">
        <v>-1</v>
      </c>
      <c r="EC167" s="5">
        <v>-1</v>
      </c>
      <c r="ED167" s="5">
        <v>-1</v>
      </c>
      <c r="EE167" s="5">
        <v>-1</v>
      </c>
      <c r="EF167" s="5">
        <v>-1</v>
      </c>
      <c r="EG167" s="5">
        <v>-1</v>
      </c>
      <c r="EH167" s="5">
        <v>-1</v>
      </c>
      <c r="EI167" s="5">
        <v>-1</v>
      </c>
      <c r="EJ167" s="5">
        <v>-1</v>
      </c>
      <c r="EK167" s="5">
        <v>-1</v>
      </c>
      <c r="EL167" s="5">
        <v>-1</v>
      </c>
      <c r="EM167" s="5">
        <v>-1</v>
      </c>
      <c r="EN167" s="5">
        <v>-1</v>
      </c>
      <c r="EO167" s="5">
        <v>-1</v>
      </c>
      <c r="EP167" s="5">
        <v>-1</v>
      </c>
      <c r="EQ167" s="5">
        <v>-1</v>
      </c>
      <c r="ER167" s="5">
        <v>-1</v>
      </c>
      <c r="ES167" s="5">
        <v>-1</v>
      </c>
      <c r="ET167" s="5">
        <v>-1</v>
      </c>
      <c r="EU167" s="5">
        <v>-1</v>
      </c>
      <c r="EV167" s="5">
        <v>-1</v>
      </c>
      <c r="EW167" s="5">
        <v>-1</v>
      </c>
      <c r="EX167" s="5">
        <v>-1</v>
      </c>
      <c r="EY167" s="5">
        <v>-1</v>
      </c>
      <c r="EZ167" s="5">
        <v>-1</v>
      </c>
      <c r="FA167" s="5">
        <v>-1</v>
      </c>
      <c r="FB167" s="5">
        <v>-1</v>
      </c>
      <c r="FC167" s="5">
        <v>-1</v>
      </c>
      <c r="FD167" s="5">
        <v>-1</v>
      </c>
      <c r="FE167" s="5">
        <v>-1</v>
      </c>
      <c r="FF167" s="5">
        <v>-1</v>
      </c>
      <c r="FG167" s="5">
        <v>-1</v>
      </c>
      <c r="FH167" s="5">
        <v>-1</v>
      </c>
      <c r="FI167" s="5">
        <v>-1</v>
      </c>
      <c r="FJ167" s="5">
        <v>-1</v>
      </c>
      <c r="FK167" s="5">
        <v>-1</v>
      </c>
      <c r="FL167" s="5">
        <v>-1</v>
      </c>
      <c r="FM167" s="5">
        <v>-1</v>
      </c>
      <c r="FN167" s="5">
        <v>-1</v>
      </c>
      <c r="FO167" s="5">
        <v>-1</v>
      </c>
      <c r="FP167" s="5">
        <v>-1</v>
      </c>
      <c r="FQ167" s="5">
        <v>-1</v>
      </c>
      <c r="FR167" s="5">
        <v>-1</v>
      </c>
      <c r="FS167" s="5">
        <v>-1</v>
      </c>
      <c r="FT167" s="5">
        <v>-1</v>
      </c>
      <c r="FU167" s="5">
        <v>-1</v>
      </c>
      <c r="FV167" s="5">
        <v>-1</v>
      </c>
      <c r="FW167" s="5">
        <v>-1</v>
      </c>
      <c r="FX167" s="5">
        <v>-1</v>
      </c>
      <c r="FY167" s="5">
        <v>-1</v>
      </c>
      <c r="FZ167" s="5">
        <v>-1</v>
      </c>
      <c r="GA167" s="5">
        <v>-1</v>
      </c>
      <c r="GB167" s="5">
        <v>-1</v>
      </c>
      <c r="GC167" s="5">
        <v>-1</v>
      </c>
      <c r="GD167" s="5">
        <v>-1</v>
      </c>
      <c r="GE167" s="5">
        <v>-1</v>
      </c>
      <c r="GF167" s="5">
        <v>-1</v>
      </c>
      <c r="GG167" s="5">
        <v>-1</v>
      </c>
      <c r="GH167" s="5">
        <v>-1</v>
      </c>
      <c r="GI167" s="5">
        <v>-1</v>
      </c>
      <c r="GJ167" s="5">
        <v>-1</v>
      </c>
      <c r="GK167" s="5">
        <v>-1</v>
      </c>
      <c r="GL167" s="5">
        <v>-1</v>
      </c>
      <c r="GM167" s="5">
        <v>-1</v>
      </c>
      <c r="GN167" s="5">
        <v>-1</v>
      </c>
      <c r="GO167" s="5">
        <v>-1</v>
      </c>
      <c r="GP167" s="5">
        <v>-1</v>
      </c>
      <c r="GQ167" s="5">
        <v>-1</v>
      </c>
      <c r="GR167" s="5">
        <v>5.7598554033485539E-6</v>
      </c>
      <c r="GS167" s="5">
        <v>-1</v>
      </c>
      <c r="GT167" s="5">
        <v>-1</v>
      </c>
      <c r="GU167" s="5">
        <v>-1</v>
      </c>
      <c r="GV167" s="5">
        <v>-1</v>
      </c>
      <c r="GW167" s="5">
        <v>-1</v>
      </c>
      <c r="GX167" s="5">
        <v>-1</v>
      </c>
      <c r="GY167" s="5">
        <v>-1</v>
      </c>
      <c r="GZ167" s="5">
        <v>-1</v>
      </c>
      <c r="HA167" s="5">
        <v>-1</v>
      </c>
      <c r="HB167" s="5">
        <v>-1</v>
      </c>
      <c r="HC167" s="5">
        <v>-1</v>
      </c>
      <c r="HD167" s="5">
        <v>-1</v>
      </c>
      <c r="HE167" s="5">
        <v>-1</v>
      </c>
      <c r="HF167" s="5">
        <v>-1</v>
      </c>
      <c r="HG167" s="5">
        <v>4.26262192699955E-5</v>
      </c>
      <c r="HH167" s="5">
        <v>-1</v>
      </c>
      <c r="HI167" s="5">
        <v>-1</v>
      </c>
      <c r="HJ167" s="5">
        <v>-1</v>
      </c>
      <c r="HK167" s="5">
        <v>-1</v>
      </c>
      <c r="HL167" s="5">
        <v>-1</v>
      </c>
      <c r="HM167" s="5">
        <v>-1</v>
      </c>
      <c r="HN167" s="5">
        <v>-1</v>
      </c>
      <c r="HO167" s="5" t="s">
        <v>720</v>
      </c>
    </row>
    <row r="168" spans="1:223" x14ac:dyDescent="0.25">
      <c r="A168" s="36" t="s">
        <v>6804</v>
      </c>
      <c r="B168" s="5">
        <v>2</v>
      </c>
      <c r="C168" s="5">
        <v>0</v>
      </c>
      <c r="D168" s="5">
        <v>1.993866243679318E-9</v>
      </c>
      <c r="E168" s="5">
        <v>0.49926576109458354</v>
      </c>
      <c r="F168" s="5">
        <v>6.8785487509167124E-3</v>
      </c>
      <c r="G168" s="5">
        <v>0.49385568816063286</v>
      </c>
      <c r="H168" s="5">
        <v>-1</v>
      </c>
      <c r="I168" s="5">
        <v>-1</v>
      </c>
      <c r="J168" s="5">
        <v>-1</v>
      </c>
      <c r="K168" s="5">
        <v>-1</v>
      </c>
      <c r="L168" s="5">
        <v>-1</v>
      </c>
      <c r="M168" s="5">
        <v>-1</v>
      </c>
      <c r="N168" s="5">
        <v>-1</v>
      </c>
      <c r="O168" s="5">
        <v>-1</v>
      </c>
      <c r="P168" s="5">
        <v>-1</v>
      </c>
      <c r="Q168" s="5">
        <v>-1</v>
      </c>
      <c r="R168" s="5">
        <v>-1</v>
      </c>
      <c r="S168" s="5">
        <v>-1</v>
      </c>
      <c r="T168" s="5">
        <v>-1</v>
      </c>
      <c r="U168" s="5">
        <v>-1</v>
      </c>
      <c r="V168" s="5">
        <v>-1</v>
      </c>
      <c r="W168" s="5">
        <v>-1</v>
      </c>
      <c r="X168" s="5">
        <v>-1</v>
      </c>
      <c r="Y168" s="5">
        <v>-1</v>
      </c>
      <c r="Z168" s="5">
        <v>-1</v>
      </c>
      <c r="AA168" s="5">
        <v>-1</v>
      </c>
      <c r="AB168" s="5">
        <v>-1</v>
      </c>
      <c r="AC168" s="5">
        <v>-1</v>
      </c>
      <c r="AD168" s="5">
        <v>-1</v>
      </c>
      <c r="AE168" s="5">
        <v>-1</v>
      </c>
      <c r="AF168" s="5">
        <v>-1</v>
      </c>
      <c r="AG168" s="5">
        <v>-1</v>
      </c>
      <c r="AH168" s="5">
        <v>-1</v>
      </c>
      <c r="AI168" s="5">
        <v>-1</v>
      </c>
      <c r="AJ168" s="5">
        <v>-1</v>
      </c>
      <c r="AK168" s="5">
        <v>-1</v>
      </c>
      <c r="AL168" s="5">
        <v>-1</v>
      </c>
      <c r="AM168" s="5">
        <v>-1</v>
      </c>
      <c r="AN168" s="5">
        <v>-1</v>
      </c>
      <c r="AO168" s="5">
        <v>-1</v>
      </c>
      <c r="AP168" s="5">
        <v>-1</v>
      </c>
      <c r="AQ168" s="5">
        <v>-1</v>
      </c>
      <c r="AR168" s="5">
        <v>-1</v>
      </c>
      <c r="AS168" s="5">
        <v>-1</v>
      </c>
      <c r="AT168" s="5">
        <v>-1</v>
      </c>
      <c r="AU168" s="5">
        <v>-1</v>
      </c>
      <c r="AV168" s="5">
        <v>-1</v>
      </c>
      <c r="AW168" s="5">
        <v>-1</v>
      </c>
      <c r="AX168" s="5">
        <v>-1</v>
      </c>
      <c r="AY168" s="5">
        <v>-1</v>
      </c>
      <c r="AZ168" s="5">
        <v>-1</v>
      </c>
      <c r="BA168" s="5">
        <v>-1</v>
      </c>
      <c r="BB168" s="5">
        <v>-1</v>
      </c>
      <c r="BC168" s="5">
        <v>-1</v>
      </c>
      <c r="BD168" s="5">
        <v>-1</v>
      </c>
      <c r="BE168" s="5">
        <v>-1</v>
      </c>
      <c r="BF168" s="5">
        <v>-1</v>
      </c>
      <c r="BG168" s="5">
        <v>-1</v>
      </c>
      <c r="BH168" s="5">
        <v>-1</v>
      </c>
      <c r="BI168" s="5">
        <v>-1</v>
      </c>
      <c r="BJ168" s="5">
        <v>-1</v>
      </c>
      <c r="BK168" s="5">
        <v>-1</v>
      </c>
      <c r="BL168" s="5">
        <v>-1</v>
      </c>
      <c r="BM168" s="5">
        <v>-1</v>
      </c>
      <c r="BN168" s="5">
        <v>-1</v>
      </c>
      <c r="BO168" s="5">
        <v>-1</v>
      </c>
      <c r="BP168" s="5">
        <v>-1</v>
      </c>
      <c r="BQ168" s="5">
        <v>-1</v>
      </c>
      <c r="BR168" s="5">
        <v>-1</v>
      </c>
      <c r="BS168" s="5">
        <v>-1</v>
      </c>
      <c r="BT168" s="5">
        <v>-1</v>
      </c>
      <c r="BU168" s="5">
        <v>-1</v>
      </c>
      <c r="BV168" s="5">
        <v>-1</v>
      </c>
      <c r="BW168" s="5">
        <v>-1</v>
      </c>
      <c r="BX168" s="5">
        <v>-1</v>
      </c>
      <c r="BY168" s="5">
        <v>-1</v>
      </c>
      <c r="BZ168" s="5">
        <v>-1</v>
      </c>
      <c r="CA168" s="5">
        <v>-1</v>
      </c>
      <c r="CB168" s="5">
        <v>-1</v>
      </c>
      <c r="CC168" s="5">
        <v>-1</v>
      </c>
      <c r="CD168" s="5">
        <v>-1</v>
      </c>
      <c r="CE168" s="5">
        <v>-1</v>
      </c>
      <c r="CF168" s="5">
        <v>-1</v>
      </c>
      <c r="CG168" s="5">
        <v>-1</v>
      </c>
      <c r="CH168" s="5">
        <v>-1</v>
      </c>
      <c r="CI168" s="5">
        <v>-1</v>
      </c>
      <c r="CJ168" s="5">
        <v>-1</v>
      </c>
      <c r="CK168" s="5">
        <v>-1</v>
      </c>
      <c r="CL168" s="5">
        <v>-1</v>
      </c>
      <c r="CM168" s="5">
        <v>-1</v>
      </c>
      <c r="CN168" s="5">
        <v>-1</v>
      </c>
      <c r="CO168" s="5">
        <v>-1</v>
      </c>
      <c r="CP168" s="5">
        <v>-1</v>
      </c>
      <c r="CQ168" s="5">
        <v>-1</v>
      </c>
      <c r="CR168" s="5">
        <v>-1</v>
      </c>
      <c r="CS168" s="5">
        <v>-1</v>
      </c>
      <c r="CT168" s="5">
        <v>-1</v>
      </c>
      <c r="CU168" s="5">
        <v>-1</v>
      </c>
      <c r="CV168" s="5">
        <v>-1</v>
      </c>
      <c r="CW168" s="5">
        <v>-1</v>
      </c>
      <c r="CX168" s="5">
        <v>-1</v>
      </c>
      <c r="CY168" s="5">
        <v>-1</v>
      </c>
      <c r="CZ168" s="5">
        <v>-1</v>
      </c>
      <c r="DA168" s="5">
        <v>-1</v>
      </c>
      <c r="DB168" s="5">
        <v>-1</v>
      </c>
      <c r="DC168" s="5">
        <v>-1</v>
      </c>
      <c r="DD168" s="5">
        <v>-1</v>
      </c>
      <c r="DE168" s="5">
        <v>-1</v>
      </c>
      <c r="DF168" s="5">
        <v>-1</v>
      </c>
      <c r="DG168" s="5">
        <v>-1</v>
      </c>
      <c r="DH168" s="5">
        <v>-1</v>
      </c>
      <c r="DI168" s="5">
        <v>-1</v>
      </c>
      <c r="DJ168" s="5">
        <v>-1</v>
      </c>
      <c r="DK168" s="5">
        <v>-1</v>
      </c>
      <c r="DL168" s="5">
        <v>-1</v>
      </c>
      <c r="DM168" s="5">
        <v>-1</v>
      </c>
      <c r="DN168" s="5">
        <v>-1</v>
      </c>
      <c r="DO168" s="5">
        <v>-1</v>
      </c>
      <c r="DP168" s="5">
        <v>-1</v>
      </c>
      <c r="DQ168" s="5">
        <v>-1</v>
      </c>
      <c r="DR168" s="5">
        <v>-1</v>
      </c>
      <c r="DS168" s="5">
        <v>-1</v>
      </c>
      <c r="DT168" s="5">
        <v>-1</v>
      </c>
      <c r="DU168" s="5">
        <v>-1</v>
      </c>
      <c r="DV168" s="5">
        <v>-1</v>
      </c>
      <c r="DW168" s="5">
        <v>-1</v>
      </c>
      <c r="DX168" s="5">
        <v>-1</v>
      </c>
      <c r="DY168" s="5">
        <v>-1</v>
      </c>
      <c r="DZ168" s="5">
        <v>-1</v>
      </c>
      <c r="EA168" s="5">
        <v>-1</v>
      </c>
      <c r="EB168" s="5">
        <v>-1</v>
      </c>
      <c r="EC168" s="5">
        <v>-1</v>
      </c>
      <c r="ED168" s="5">
        <v>-1</v>
      </c>
      <c r="EE168" s="5">
        <v>-1</v>
      </c>
      <c r="EF168" s="5">
        <v>-1</v>
      </c>
      <c r="EG168" s="5">
        <v>-1</v>
      </c>
      <c r="EH168" s="5">
        <v>-1</v>
      </c>
      <c r="EI168" s="5">
        <v>-1</v>
      </c>
      <c r="EJ168" s="5">
        <v>-1</v>
      </c>
      <c r="EK168" s="5">
        <v>-1</v>
      </c>
      <c r="EL168" s="5">
        <v>-1</v>
      </c>
      <c r="EM168" s="5">
        <v>-1</v>
      </c>
      <c r="EN168" s="5">
        <v>-1</v>
      </c>
      <c r="EO168" s="5">
        <v>-1</v>
      </c>
      <c r="EP168" s="5">
        <v>-1</v>
      </c>
      <c r="EQ168" s="5">
        <v>-1</v>
      </c>
      <c r="ER168" s="5">
        <v>-1</v>
      </c>
      <c r="ES168" s="5">
        <v>-1</v>
      </c>
      <c r="ET168" s="5">
        <v>-1</v>
      </c>
      <c r="EU168" s="5">
        <v>-1</v>
      </c>
      <c r="EV168" s="5">
        <v>-1</v>
      </c>
      <c r="EW168" s="5">
        <v>-1</v>
      </c>
      <c r="EX168" s="5">
        <v>-1</v>
      </c>
      <c r="EY168" s="5">
        <v>-1</v>
      </c>
      <c r="EZ168" s="5">
        <v>-1</v>
      </c>
      <c r="FA168" s="5">
        <v>-1</v>
      </c>
      <c r="FB168" s="5">
        <v>-1</v>
      </c>
      <c r="FC168" s="5">
        <v>-1</v>
      </c>
      <c r="FD168" s="5">
        <v>-1</v>
      </c>
      <c r="FE168" s="5">
        <v>-1</v>
      </c>
      <c r="FF168" s="5">
        <v>-1</v>
      </c>
      <c r="FG168" s="5">
        <v>-1</v>
      </c>
      <c r="FH168" s="5">
        <v>-1</v>
      </c>
      <c r="FI168" s="5">
        <v>-1</v>
      </c>
      <c r="FJ168" s="5">
        <v>-1</v>
      </c>
      <c r="FK168" s="5">
        <v>-1</v>
      </c>
      <c r="FL168" s="5">
        <v>-1</v>
      </c>
      <c r="FM168" s="5">
        <v>-1</v>
      </c>
      <c r="FN168" s="5">
        <v>-1</v>
      </c>
      <c r="FO168" s="5">
        <v>-1</v>
      </c>
      <c r="FP168" s="5">
        <v>-1</v>
      </c>
      <c r="FQ168" s="5">
        <v>-1</v>
      </c>
      <c r="FR168" s="5">
        <v>-1</v>
      </c>
      <c r="FS168" s="5">
        <v>-1</v>
      </c>
      <c r="FT168" s="5">
        <v>-1</v>
      </c>
      <c r="FU168" s="5">
        <v>-1</v>
      </c>
      <c r="FV168" s="5">
        <v>-1</v>
      </c>
      <c r="FW168" s="5">
        <v>-1</v>
      </c>
      <c r="FX168" s="5">
        <v>-1</v>
      </c>
      <c r="FY168" s="5">
        <v>-1</v>
      </c>
      <c r="FZ168" s="5">
        <v>-1</v>
      </c>
      <c r="GA168" s="5">
        <v>-1</v>
      </c>
      <c r="GB168" s="5">
        <v>-1</v>
      </c>
      <c r="GC168" s="5">
        <v>-1</v>
      </c>
      <c r="GD168" s="5">
        <v>-1</v>
      </c>
      <c r="GE168" s="5">
        <v>-1</v>
      </c>
      <c r="GF168" s="5">
        <v>-1</v>
      </c>
      <c r="GG168" s="5">
        <v>-1</v>
      </c>
      <c r="GH168" s="5">
        <v>-1</v>
      </c>
      <c r="GI168" s="5">
        <v>-1</v>
      </c>
      <c r="GJ168" s="5">
        <v>-1</v>
      </c>
      <c r="GK168" s="5">
        <v>-1</v>
      </c>
      <c r="GL168" s="5">
        <v>-1</v>
      </c>
      <c r="GM168" s="5">
        <v>-1</v>
      </c>
      <c r="GN168" s="5">
        <v>-1</v>
      </c>
      <c r="GO168" s="5">
        <v>-1</v>
      </c>
      <c r="GP168" s="5">
        <v>-1</v>
      </c>
      <c r="GQ168" s="5">
        <v>-1</v>
      </c>
      <c r="GR168" s="5">
        <v>1.5601217656012176E-8</v>
      </c>
      <c r="GS168" s="5">
        <v>-1</v>
      </c>
      <c r="GT168" s="5">
        <v>-1</v>
      </c>
      <c r="GU168" s="5">
        <v>-1</v>
      </c>
      <c r="GV168" s="5">
        <v>-1</v>
      </c>
      <c r="GW168" s="5">
        <v>-1</v>
      </c>
      <c r="GX168" s="5">
        <v>-1</v>
      </c>
      <c r="GY168" s="5">
        <v>-1</v>
      </c>
      <c r="GZ168" s="5">
        <v>-1</v>
      </c>
      <c r="HA168" s="5">
        <v>-1</v>
      </c>
      <c r="HB168" s="5">
        <v>-1</v>
      </c>
      <c r="HC168" s="5">
        <v>-1</v>
      </c>
      <c r="HD168" s="5">
        <v>-1</v>
      </c>
      <c r="HE168" s="5">
        <v>-1</v>
      </c>
      <c r="HF168" s="5">
        <v>-1</v>
      </c>
      <c r="HG168" s="5">
        <v>-1</v>
      </c>
      <c r="HH168" s="5">
        <v>-1</v>
      </c>
      <c r="HI168" s="5">
        <v>-1</v>
      </c>
      <c r="HJ168" s="5">
        <v>-1</v>
      </c>
      <c r="HK168" s="5">
        <v>-1</v>
      </c>
      <c r="HL168" s="5">
        <v>-1</v>
      </c>
      <c r="HM168" s="5">
        <v>-1</v>
      </c>
      <c r="HN168" s="5">
        <v>-1</v>
      </c>
      <c r="HO168" s="5" t="s">
        <v>720</v>
      </c>
    </row>
    <row r="169" spans="1:223" x14ac:dyDescent="0.25">
      <c r="A169" s="36" t="s">
        <v>6864</v>
      </c>
      <c r="B169" s="5">
        <v>2</v>
      </c>
      <c r="C169" s="5">
        <v>0</v>
      </c>
      <c r="D169" s="5">
        <v>5.9067746327134965E-7</v>
      </c>
      <c r="E169" s="5">
        <v>0.33849997201087995</v>
      </c>
      <c r="F169" s="5">
        <v>2.6202231638146308E-3</v>
      </c>
      <c r="G169" s="5">
        <v>0.6588792141478419</v>
      </c>
      <c r="H169" s="5">
        <v>-1</v>
      </c>
      <c r="I169" s="5">
        <v>-1</v>
      </c>
      <c r="J169" s="5">
        <v>-1</v>
      </c>
      <c r="K169" s="5">
        <v>-1</v>
      </c>
      <c r="L169" s="5">
        <v>-1</v>
      </c>
      <c r="M169" s="5">
        <v>-1</v>
      </c>
      <c r="N169" s="5">
        <v>-1</v>
      </c>
      <c r="O169" s="5">
        <v>-1</v>
      </c>
      <c r="P169" s="5">
        <v>-1</v>
      </c>
      <c r="Q169" s="5">
        <v>-1</v>
      </c>
      <c r="R169" s="5">
        <v>-1</v>
      </c>
      <c r="S169" s="5">
        <v>-1</v>
      </c>
      <c r="T169" s="5">
        <v>-1</v>
      </c>
      <c r="U169" s="5">
        <v>-1</v>
      </c>
      <c r="V169" s="5">
        <v>-1</v>
      </c>
      <c r="W169" s="5">
        <v>-1</v>
      </c>
      <c r="X169" s="5">
        <v>-1</v>
      </c>
      <c r="Y169" s="5">
        <v>-1</v>
      </c>
      <c r="Z169" s="5">
        <v>-1</v>
      </c>
      <c r="AA169" s="5">
        <v>-1</v>
      </c>
      <c r="AB169" s="5">
        <v>-1</v>
      </c>
      <c r="AC169" s="5">
        <v>-1</v>
      </c>
      <c r="AD169" s="5">
        <v>-1</v>
      </c>
      <c r="AE169" s="5">
        <v>-1</v>
      </c>
      <c r="AF169" s="5">
        <v>-1</v>
      </c>
      <c r="AG169" s="5">
        <v>-1</v>
      </c>
      <c r="AH169" s="5">
        <v>-1</v>
      </c>
      <c r="AI169" s="5">
        <v>-1</v>
      </c>
      <c r="AJ169" s="5">
        <v>-1</v>
      </c>
      <c r="AK169" s="5">
        <v>-1</v>
      </c>
      <c r="AL169" s="5">
        <v>-1</v>
      </c>
      <c r="AM169" s="5">
        <v>-1</v>
      </c>
      <c r="AN169" s="5">
        <v>-1</v>
      </c>
      <c r="AO169" s="5">
        <v>-1</v>
      </c>
      <c r="AP169" s="5">
        <v>-1</v>
      </c>
      <c r="AQ169" s="5">
        <v>-1</v>
      </c>
      <c r="AR169" s="5">
        <v>-1</v>
      </c>
      <c r="AS169" s="5">
        <v>-1</v>
      </c>
      <c r="AT169" s="5">
        <v>-1</v>
      </c>
      <c r="AU169" s="5">
        <v>-1</v>
      </c>
      <c r="AV169" s="5">
        <v>-1</v>
      </c>
      <c r="AW169" s="5">
        <v>-1</v>
      </c>
      <c r="AX169" s="5">
        <v>-1</v>
      </c>
      <c r="AY169" s="5">
        <v>-1</v>
      </c>
      <c r="AZ169" s="5">
        <v>-1</v>
      </c>
      <c r="BA169" s="5">
        <v>-1</v>
      </c>
      <c r="BB169" s="5">
        <v>-1</v>
      </c>
      <c r="BC169" s="5">
        <v>-1</v>
      </c>
      <c r="BD169" s="5">
        <v>-1</v>
      </c>
      <c r="BE169" s="5">
        <v>-1</v>
      </c>
      <c r="BF169" s="5">
        <v>-1</v>
      </c>
      <c r="BG169" s="5">
        <v>-1</v>
      </c>
      <c r="BH169" s="5">
        <v>-1</v>
      </c>
      <c r="BI169" s="5">
        <v>-1</v>
      </c>
      <c r="BJ169" s="5">
        <v>-1</v>
      </c>
      <c r="BK169" s="5">
        <v>-1</v>
      </c>
      <c r="BL169" s="5">
        <v>-1</v>
      </c>
      <c r="BM169" s="5">
        <v>-1</v>
      </c>
      <c r="BN169" s="5">
        <v>-1</v>
      </c>
      <c r="BO169" s="5">
        <v>-1</v>
      </c>
      <c r="BP169" s="5">
        <v>-1</v>
      </c>
      <c r="BQ169" s="5">
        <v>-1</v>
      </c>
      <c r="BR169" s="5">
        <v>-1</v>
      </c>
      <c r="BS169" s="5">
        <v>-1</v>
      </c>
      <c r="BT169" s="5">
        <v>-1</v>
      </c>
      <c r="BU169" s="5">
        <v>-1</v>
      </c>
      <c r="BV169" s="5">
        <v>-1</v>
      </c>
      <c r="BW169" s="5">
        <v>-1</v>
      </c>
      <c r="BX169" s="5">
        <v>-1</v>
      </c>
      <c r="BY169" s="5">
        <v>-1</v>
      </c>
      <c r="BZ169" s="5">
        <v>-1</v>
      </c>
      <c r="CA169" s="5">
        <v>-1</v>
      </c>
      <c r="CB169" s="5">
        <v>-1</v>
      </c>
      <c r="CC169" s="5">
        <v>-1</v>
      </c>
      <c r="CD169" s="5">
        <v>-1</v>
      </c>
      <c r="CE169" s="5">
        <v>-1</v>
      </c>
      <c r="CF169" s="5">
        <v>-1</v>
      </c>
      <c r="CG169" s="5">
        <v>-1</v>
      </c>
      <c r="CH169" s="5">
        <v>-1</v>
      </c>
      <c r="CI169" s="5">
        <v>-1</v>
      </c>
      <c r="CJ169" s="5">
        <v>-1</v>
      </c>
      <c r="CK169" s="5">
        <v>-1</v>
      </c>
      <c r="CL169" s="5">
        <v>-1</v>
      </c>
      <c r="CM169" s="5">
        <v>-1</v>
      </c>
      <c r="CN169" s="5">
        <v>-1</v>
      </c>
      <c r="CO169" s="5">
        <v>-1</v>
      </c>
      <c r="CP169" s="5">
        <v>-1</v>
      </c>
      <c r="CQ169" s="5">
        <v>-1</v>
      </c>
      <c r="CR169" s="5">
        <v>-1</v>
      </c>
      <c r="CS169" s="5">
        <v>-1</v>
      </c>
      <c r="CT169" s="5">
        <v>-1</v>
      </c>
      <c r="CU169" s="5">
        <v>-1</v>
      </c>
      <c r="CV169" s="5">
        <v>-1</v>
      </c>
      <c r="CW169" s="5">
        <v>-1</v>
      </c>
      <c r="CX169" s="5">
        <v>-1</v>
      </c>
      <c r="CY169" s="5">
        <v>-1</v>
      </c>
      <c r="CZ169" s="5">
        <v>-1</v>
      </c>
      <c r="DA169" s="5">
        <v>-1</v>
      </c>
      <c r="DB169" s="5">
        <v>-1</v>
      </c>
      <c r="DC169" s="5">
        <v>-1</v>
      </c>
      <c r="DD169" s="5">
        <v>-1</v>
      </c>
      <c r="DE169" s="5">
        <v>-1</v>
      </c>
      <c r="DF169" s="5">
        <v>-1</v>
      </c>
      <c r="DG169" s="5">
        <v>-1</v>
      </c>
      <c r="DH169" s="5">
        <v>-1</v>
      </c>
      <c r="DI169" s="5">
        <v>-1</v>
      </c>
      <c r="DJ169" s="5">
        <v>-1</v>
      </c>
      <c r="DK169" s="5">
        <v>-1</v>
      </c>
      <c r="DL169" s="5">
        <v>-1</v>
      </c>
      <c r="DM169" s="5">
        <v>-1</v>
      </c>
      <c r="DN169" s="5">
        <v>-1</v>
      </c>
      <c r="DO169" s="5">
        <v>-1</v>
      </c>
      <c r="DP169" s="5">
        <v>-1</v>
      </c>
      <c r="DQ169" s="5">
        <v>-1</v>
      </c>
      <c r="DR169" s="5">
        <v>-1</v>
      </c>
      <c r="DS169" s="5">
        <v>-1</v>
      </c>
      <c r="DT169" s="5">
        <v>-1</v>
      </c>
      <c r="DU169" s="5">
        <v>-1</v>
      </c>
      <c r="DV169" s="5">
        <v>-1</v>
      </c>
      <c r="DW169" s="5">
        <v>-1</v>
      </c>
      <c r="DX169" s="5">
        <v>-1</v>
      </c>
      <c r="DY169" s="5">
        <v>-1</v>
      </c>
      <c r="DZ169" s="5">
        <v>-1</v>
      </c>
      <c r="EA169" s="5">
        <v>-1</v>
      </c>
      <c r="EB169" s="5">
        <v>-1</v>
      </c>
      <c r="EC169" s="5">
        <v>-1</v>
      </c>
      <c r="ED169" s="5">
        <v>-1</v>
      </c>
      <c r="EE169" s="5">
        <v>-1</v>
      </c>
      <c r="EF169" s="5">
        <v>-1</v>
      </c>
      <c r="EG169" s="5">
        <v>-1</v>
      </c>
      <c r="EH169" s="5">
        <v>-1</v>
      </c>
      <c r="EI169" s="5">
        <v>-1</v>
      </c>
      <c r="EJ169" s="5">
        <v>-1</v>
      </c>
      <c r="EK169" s="5">
        <v>-1</v>
      </c>
      <c r="EL169" s="5">
        <v>-1</v>
      </c>
      <c r="EM169" s="5">
        <v>-1</v>
      </c>
      <c r="EN169" s="5">
        <v>-1</v>
      </c>
      <c r="EO169" s="5">
        <v>-1</v>
      </c>
      <c r="EP169" s="5">
        <v>-1</v>
      </c>
      <c r="EQ169" s="5">
        <v>-1</v>
      </c>
      <c r="ER169" s="5">
        <v>-1</v>
      </c>
      <c r="ES169" s="5">
        <v>-1</v>
      </c>
      <c r="ET169" s="5">
        <v>-1</v>
      </c>
      <c r="EU169" s="5">
        <v>-1</v>
      </c>
      <c r="EV169" s="5">
        <v>-1</v>
      </c>
      <c r="EW169" s="5">
        <v>-1</v>
      </c>
      <c r="EX169" s="5">
        <v>-1</v>
      </c>
      <c r="EY169" s="5">
        <v>-1</v>
      </c>
      <c r="EZ169" s="5">
        <v>-1</v>
      </c>
      <c r="FA169" s="5">
        <v>-1</v>
      </c>
      <c r="FB169" s="5">
        <v>-1</v>
      </c>
      <c r="FC169" s="5">
        <v>-1</v>
      </c>
      <c r="FD169" s="5">
        <v>-1</v>
      </c>
      <c r="FE169" s="5">
        <v>-1</v>
      </c>
      <c r="FF169" s="5">
        <v>-1</v>
      </c>
      <c r="FG169" s="5">
        <v>-1</v>
      </c>
      <c r="FH169" s="5">
        <v>-1</v>
      </c>
      <c r="FI169" s="5">
        <v>-1</v>
      </c>
      <c r="FJ169" s="5">
        <v>-1</v>
      </c>
      <c r="FK169" s="5">
        <v>-1</v>
      </c>
      <c r="FL169" s="5">
        <v>-1</v>
      </c>
      <c r="FM169" s="5">
        <v>-1</v>
      </c>
      <c r="FN169" s="5">
        <v>-1</v>
      </c>
      <c r="FO169" s="5">
        <v>-1</v>
      </c>
      <c r="FP169" s="5">
        <v>-1</v>
      </c>
      <c r="FQ169" s="5">
        <v>-1</v>
      </c>
      <c r="FR169" s="5">
        <v>-1</v>
      </c>
      <c r="FS169" s="5">
        <v>-1</v>
      </c>
      <c r="FT169" s="5">
        <v>-1</v>
      </c>
      <c r="FU169" s="5">
        <v>-1</v>
      </c>
      <c r="FV169" s="5">
        <v>-1</v>
      </c>
      <c r="FW169" s="5">
        <v>-1</v>
      </c>
      <c r="FX169" s="5">
        <v>-1</v>
      </c>
      <c r="FY169" s="5">
        <v>-1</v>
      </c>
      <c r="FZ169" s="5">
        <v>-1</v>
      </c>
      <c r="GA169" s="5">
        <v>-1</v>
      </c>
      <c r="GB169" s="5">
        <v>-1</v>
      </c>
      <c r="GC169" s="5">
        <v>-1</v>
      </c>
      <c r="GD169" s="5">
        <v>-1</v>
      </c>
      <c r="GE169" s="5">
        <v>-1</v>
      </c>
      <c r="GF169" s="5">
        <v>-1</v>
      </c>
      <c r="GG169" s="5">
        <v>-1</v>
      </c>
      <c r="GH169" s="5">
        <v>-1</v>
      </c>
      <c r="GI169" s="5">
        <v>-1</v>
      </c>
      <c r="GJ169" s="5">
        <v>-1</v>
      </c>
      <c r="GK169" s="5">
        <v>-1</v>
      </c>
      <c r="GL169" s="5">
        <v>-1</v>
      </c>
      <c r="GM169" s="5">
        <v>-1</v>
      </c>
      <c r="GN169" s="5">
        <v>-1</v>
      </c>
      <c r="GO169" s="5">
        <v>-1</v>
      </c>
      <c r="GP169" s="5">
        <v>-1</v>
      </c>
      <c r="GQ169" s="5">
        <v>-1</v>
      </c>
      <c r="GR169" s="5">
        <v>3.5460426179604258E-7</v>
      </c>
      <c r="GS169" s="5">
        <v>-1</v>
      </c>
      <c r="GT169" s="5">
        <v>-1</v>
      </c>
      <c r="GU169" s="5">
        <v>-1</v>
      </c>
      <c r="GV169" s="5">
        <v>-1</v>
      </c>
      <c r="GW169" s="5">
        <v>-1</v>
      </c>
      <c r="GX169" s="5">
        <v>-1</v>
      </c>
      <c r="GY169" s="5">
        <v>-1</v>
      </c>
      <c r="GZ169" s="5">
        <v>-1</v>
      </c>
      <c r="HA169" s="5">
        <v>-1</v>
      </c>
      <c r="HB169" s="5">
        <v>-1</v>
      </c>
      <c r="HC169" s="5">
        <v>-1</v>
      </c>
      <c r="HD169" s="5">
        <v>-1</v>
      </c>
      <c r="HE169" s="5">
        <v>-1</v>
      </c>
      <c r="HF169" s="5">
        <v>-1</v>
      </c>
      <c r="HG169" s="5">
        <v>-1</v>
      </c>
      <c r="HH169" s="5">
        <v>-1</v>
      </c>
      <c r="HI169" s="5">
        <v>-1</v>
      </c>
      <c r="HJ169" s="5">
        <v>-1</v>
      </c>
      <c r="HK169" s="5">
        <v>-1</v>
      </c>
      <c r="HL169" s="5">
        <v>-1</v>
      </c>
      <c r="HM169" s="5">
        <v>-1</v>
      </c>
      <c r="HN169" s="5">
        <v>-1</v>
      </c>
      <c r="HO169" s="5" t="s">
        <v>720</v>
      </c>
    </row>
    <row r="170" spans="1:223" x14ac:dyDescent="0.25">
      <c r="A170" s="36" t="s">
        <v>6870</v>
      </c>
      <c r="B170" s="5">
        <v>2</v>
      </c>
      <c r="C170" s="5">
        <v>0</v>
      </c>
      <c r="D170" s="5">
        <v>1.5086627438958411E-2</v>
      </c>
      <c r="E170" s="5">
        <v>0.23046891248553297</v>
      </c>
      <c r="F170" s="5">
        <v>3.9237153430156942E-2</v>
      </c>
      <c r="G170" s="5">
        <v>0.71520730664534993</v>
      </c>
      <c r="H170" s="5">
        <v>-1</v>
      </c>
      <c r="I170" s="5">
        <v>-1</v>
      </c>
      <c r="J170" s="5">
        <v>-1</v>
      </c>
      <c r="K170" s="5">
        <v>-1</v>
      </c>
      <c r="L170" s="5">
        <v>-1</v>
      </c>
      <c r="M170" s="5">
        <v>-1</v>
      </c>
      <c r="N170" s="5">
        <v>-1</v>
      </c>
      <c r="O170" s="5">
        <v>-1</v>
      </c>
      <c r="P170" s="5">
        <v>-1</v>
      </c>
      <c r="Q170" s="5">
        <v>-1</v>
      </c>
      <c r="R170" s="5">
        <v>-1</v>
      </c>
      <c r="S170" s="5">
        <v>-1</v>
      </c>
      <c r="T170" s="5">
        <v>-1</v>
      </c>
      <c r="U170" s="5">
        <v>-1</v>
      </c>
      <c r="V170" s="5">
        <v>-1</v>
      </c>
      <c r="W170" s="5">
        <v>-1</v>
      </c>
      <c r="X170" s="5">
        <v>-1</v>
      </c>
      <c r="Y170" s="5">
        <v>-1</v>
      </c>
      <c r="Z170" s="5">
        <v>-1</v>
      </c>
      <c r="AA170" s="5">
        <v>-1</v>
      </c>
      <c r="AB170" s="5">
        <v>-1</v>
      </c>
      <c r="AC170" s="5">
        <v>-1</v>
      </c>
      <c r="AD170" s="5">
        <v>-1</v>
      </c>
      <c r="AE170" s="5">
        <v>-1</v>
      </c>
      <c r="AF170" s="5">
        <v>-1</v>
      </c>
      <c r="AG170" s="5">
        <v>-1</v>
      </c>
      <c r="AH170" s="5">
        <v>-1</v>
      </c>
      <c r="AI170" s="5">
        <v>-1</v>
      </c>
      <c r="AJ170" s="5">
        <v>-1</v>
      </c>
      <c r="AK170" s="5">
        <v>-1</v>
      </c>
      <c r="AL170" s="5">
        <v>-1</v>
      </c>
      <c r="AM170" s="5">
        <v>-1</v>
      </c>
      <c r="AN170" s="5">
        <v>-1</v>
      </c>
      <c r="AO170" s="5">
        <v>-1</v>
      </c>
      <c r="AP170" s="5">
        <v>-1</v>
      </c>
      <c r="AQ170" s="5">
        <v>-1</v>
      </c>
      <c r="AR170" s="5">
        <v>-1</v>
      </c>
      <c r="AS170" s="5">
        <v>-1</v>
      </c>
      <c r="AT170" s="5">
        <v>-1</v>
      </c>
      <c r="AU170" s="5">
        <v>-1</v>
      </c>
      <c r="AV170" s="5">
        <v>-1</v>
      </c>
      <c r="AW170" s="5">
        <v>-1</v>
      </c>
      <c r="AX170" s="5">
        <v>-1</v>
      </c>
      <c r="AY170" s="5">
        <v>-1</v>
      </c>
      <c r="AZ170" s="5">
        <v>-1</v>
      </c>
      <c r="BA170" s="5">
        <v>-1</v>
      </c>
      <c r="BB170" s="5">
        <v>-1</v>
      </c>
      <c r="BC170" s="5">
        <v>-1</v>
      </c>
      <c r="BD170" s="5">
        <v>-1</v>
      </c>
      <c r="BE170" s="5">
        <v>-1</v>
      </c>
      <c r="BF170" s="5">
        <v>-1</v>
      </c>
      <c r="BG170" s="5">
        <v>-1</v>
      </c>
      <c r="BH170" s="5">
        <v>-1</v>
      </c>
      <c r="BI170" s="5">
        <v>-1</v>
      </c>
      <c r="BJ170" s="5">
        <v>-1</v>
      </c>
      <c r="BK170" s="5">
        <v>-1</v>
      </c>
      <c r="BL170" s="5">
        <v>-1</v>
      </c>
      <c r="BM170" s="5">
        <v>-1</v>
      </c>
      <c r="BN170" s="5">
        <v>-1</v>
      </c>
      <c r="BO170" s="5">
        <v>-1</v>
      </c>
      <c r="BP170" s="5">
        <v>-1</v>
      </c>
      <c r="BQ170" s="5">
        <v>-1</v>
      </c>
      <c r="BR170" s="5">
        <v>-1</v>
      </c>
      <c r="BS170" s="5">
        <v>-1</v>
      </c>
      <c r="BT170" s="5">
        <v>-1</v>
      </c>
      <c r="BU170" s="5">
        <v>-1</v>
      </c>
      <c r="BV170" s="5">
        <v>-1</v>
      </c>
      <c r="BW170" s="5">
        <v>-1</v>
      </c>
      <c r="BX170" s="5">
        <v>-1</v>
      </c>
      <c r="BY170" s="5">
        <v>-1</v>
      </c>
      <c r="BZ170" s="5">
        <v>-1</v>
      </c>
      <c r="CA170" s="5">
        <v>-1</v>
      </c>
      <c r="CB170" s="5">
        <v>-1</v>
      </c>
      <c r="CC170" s="5">
        <v>-1</v>
      </c>
      <c r="CD170" s="5">
        <v>-1</v>
      </c>
      <c r="CE170" s="5">
        <v>-1</v>
      </c>
      <c r="CF170" s="5">
        <v>-1</v>
      </c>
      <c r="CG170" s="5">
        <v>-1</v>
      </c>
      <c r="CH170" s="5">
        <v>-1</v>
      </c>
      <c r="CI170" s="5">
        <v>-1</v>
      </c>
      <c r="CJ170" s="5">
        <v>-1</v>
      </c>
      <c r="CK170" s="5">
        <v>-1</v>
      </c>
      <c r="CL170" s="5">
        <v>-1</v>
      </c>
      <c r="CM170" s="5">
        <v>-1</v>
      </c>
      <c r="CN170" s="5">
        <v>-1</v>
      </c>
      <c r="CO170" s="5">
        <v>-1</v>
      </c>
      <c r="CP170" s="5">
        <v>-1</v>
      </c>
      <c r="CQ170" s="5">
        <v>-1</v>
      </c>
      <c r="CR170" s="5">
        <v>-1</v>
      </c>
      <c r="CS170" s="5">
        <v>-1</v>
      </c>
      <c r="CT170" s="5">
        <v>-1</v>
      </c>
      <c r="CU170" s="5">
        <v>-1</v>
      </c>
      <c r="CV170" s="5">
        <v>-1</v>
      </c>
      <c r="CW170" s="5">
        <v>-1</v>
      </c>
      <c r="CX170" s="5">
        <v>-1</v>
      </c>
      <c r="CY170" s="5">
        <v>-1</v>
      </c>
      <c r="CZ170" s="5">
        <v>-1</v>
      </c>
      <c r="DA170" s="5">
        <v>-1</v>
      </c>
      <c r="DB170" s="5">
        <v>-1</v>
      </c>
      <c r="DC170" s="5">
        <v>-1</v>
      </c>
      <c r="DD170" s="5">
        <v>-1</v>
      </c>
      <c r="DE170" s="5">
        <v>-1</v>
      </c>
      <c r="DF170" s="5">
        <v>-1</v>
      </c>
      <c r="DG170" s="5">
        <v>-1</v>
      </c>
      <c r="DH170" s="5">
        <v>-1</v>
      </c>
      <c r="DI170" s="5">
        <v>-1</v>
      </c>
      <c r="DJ170" s="5">
        <v>-1</v>
      </c>
      <c r="DK170" s="5">
        <v>-1</v>
      </c>
      <c r="DL170" s="5">
        <v>-1</v>
      </c>
      <c r="DM170" s="5">
        <v>-1</v>
      </c>
      <c r="DN170" s="5">
        <v>-1</v>
      </c>
      <c r="DO170" s="5">
        <v>-1</v>
      </c>
      <c r="DP170" s="5">
        <v>-1</v>
      </c>
      <c r="DQ170" s="5">
        <v>-1</v>
      </c>
      <c r="DR170" s="5">
        <v>-1</v>
      </c>
      <c r="DS170" s="5">
        <v>-1</v>
      </c>
      <c r="DT170" s="5">
        <v>-1</v>
      </c>
      <c r="DU170" s="5">
        <v>-1</v>
      </c>
      <c r="DV170" s="5">
        <v>-1</v>
      </c>
      <c r="DW170" s="5">
        <v>-1</v>
      </c>
      <c r="DX170" s="5">
        <v>-1</v>
      </c>
      <c r="DY170" s="5">
        <v>-1</v>
      </c>
      <c r="DZ170" s="5">
        <v>-1</v>
      </c>
      <c r="EA170" s="5">
        <v>-1</v>
      </c>
      <c r="EB170" s="5">
        <v>-1</v>
      </c>
      <c r="EC170" s="5">
        <v>-1</v>
      </c>
      <c r="ED170" s="5">
        <v>-1</v>
      </c>
      <c r="EE170" s="5">
        <v>-1</v>
      </c>
      <c r="EF170" s="5">
        <v>-1</v>
      </c>
      <c r="EG170" s="5">
        <v>-1</v>
      </c>
      <c r="EH170" s="5">
        <v>-1</v>
      </c>
      <c r="EI170" s="5">
        <v>-1</v>
      </c>
      <c r="EJ170" s="5">
        <v>-1</v>
      </c>
      <c r="EK170" s="5">
        <v>-1</v>
      </c>
      <c r="EL170" s="5">
        <v>-1</v>
      </c>
      <c r="EM170" s="5">
        <v>-1</v>
      </c>
      <c r="EN170" s="5">
        <v>-1</v>
      </c>
      <c r="EO170" s="5">
        <v>-1</v>
      </c>
      <c r="EP170" s="5">
        <v>-1</v>
      </c>
      <c r="EQ170" s="5">
        <v>-1</v>
      </c>
      <c r="ER170" s="5">
        <v>-1</v>
      </c>
      <c r="ES170" s="5">
        <v>-1</v>
      </c>
      <c r="ET170" s="5">
        <v>-1</v>
      </c>
      <c r="EU170" s="5">
        <v>-1</v>
      </c>
      <c r="EV170" s="5">
        <v>-1</v>
      </c>
      <c r="EW170" s="5">
        <v>-1</v>
      </c>
      <c r="EX170" s="5">
        <v>-1</v>
      </c>
      <c r="EY170" s="5">
        <v>-1</v>
      </c>
      <c r="EZ170" s="5">
        <v>-1</v>
      </c>
      <c r="FA170" s="5">
        <v>-1</v>
      </c>
      <c r="FB170" s="5">
        <v>-1</v>
      </c>
      <c r="FC170" s="5">
        <v>-1</v>
      </c>
      <c r="FD170" s="5">
        <v>-1</v>
      </c>
      <c r="FE170" s="5">
        <v>-1</v>
      </c>
      <c r="FF170" s="5">
        <v>-1</v>
      </c>
      <c r="FG170" s="5">
        <v>-1</v>
      </c>
      <c r="FH170" s="5">
        <v>-1</v>
      </c>
      <c r="FI170" s="5">
        <v>-1</v>
      </c>
      <c r="FJ170" s="5">
        <v>-1</v>
      </c>
      <c r="FK170" s="5">
        <v>-1</v>
      </c>
      <c r="FL170" s="5">
        <v>-1</v>
      </c>
      <c r="FM170" s="5">
        <v>-1</v>
      </c>
      <c r="FN170" s="5">
        <v>-1</v>
      </c>
      <c r="FO170" s="5">
        <v>-1</v>
      </c>
      <c r="FP170" s="5">
        <v>-1</v>
      </c>
      <c r="FQ170" s="5">
        <v>-1</v>
      </c>
      <c r="FR170" s="5">
        <v>-1</v>
      </c>
      <c r="FS170" s="5">
        <v>-1</v>
      </c>
      <c r="FT170" s="5">
        <v>-1</v>
      </c>
      <c r="FU170" s="5">
        <v>-1</v>
      </c>
      <c r="FV170" s="5">
        <v>-1</v>
      </c>
      <c r="FW170" s="5">
        <v>-1</v>
      </c>
      <c r="FX170" s="5">
        <v>-1</v>
      </c>
      <c r="FY170" s="5">
        <v>-1</v>
      </c>
      <c r="FZ170" s="5">
        <v>-1</v>
      </c>
      <c r="GA170" s="5">
        <v>-1</v>
      </c>
      <c r="GB170" s="5">
        <v>-1</v>
      </c>
      <c r="GC170" s="5">
        <v>-1</v>
      </c>
      <c r="GD170" s="5">
        <v>-1</v>
      </c>
      <c r="GE170" s="5">
        <v>-1</v>
      </c>
      <c r="GF170" s="5">
        <v>-1</v>
      </c>
      <c r="GG170" s="5">
        <v>-1</v>
      </c>
      <c r="GH170" s="5">
        <v>-1</v>
      </c>
      <c r="GI170" s="5">
        <v>-1</v>
      </c>
      <c r="GJ170" s="5">
        <v>-1</v>
      </c>
      <c r="GK170" s="5">
        <v>-1</v>
      </c>
      <c r="GL170" s="5">
        <v>-1</v>
      </c>
      <c r="GM170" s="5">
        <v>-1</v>
      </c>
      <c r="GN170" s="5">
        <v>-1</v>
      </c>
      <c r="GO170" s="5">
        <v>-1</v>
      </c>
      <c r="GP170" s="5">
        <v>-1</v>
      </c>
      <c r="GQ170" s="5">
        <v>-1</v>
      </c>
      <c r="GR170" s="5">
        <v>2.6568493150684928E-6</v>
      </c>
      <c r="GS170" s="5">
        <v>-1</v>
      </c>
      <c r="GT170" s="5">
        <v>-1</v>
      </c>
      <c r="GU170" s="5">
        <v>-1</v>
      </c>
      <c r="GV170" s="5">
        <v>-1</v>
      </c>
      <c r="GW170" s="5">
        <v>-1</v>
      </c>
      <c r="GX170" s="5">
        <v>-1</v>
      </c>
      <c r="GY170" s="5">
        <v>-1</v>
      </c>
      <c r="GZ170" s="5">
        <v>-1</v>
      </c>
      <c r="HA170" s="5">
        <v>-1</v>
      </c>
      <c r="HB170" s="5">
        <v>-1</v>
      </c>
      <c r="HC170" s="5">
        <v>-1</v>
      </c>
      <c r="HD170" s="5">
        <v>-1</v>
      </c>
      <c r="HE170" s="5">
        <v>-1</v>
      </c>
      <c r="HF170" s="5">
        <v>-1</v>
      </c>
      <c r="HG170" s="5">
        <v>-1</v>
      </c>
      <c r="HH170" s="5">
        <v>-1</v>
      </c>
      <c r="HI170" s="5">
        <v>-1</v>
      </c>
      <c r="HJ170" s="5">
        <v>-1</v>
      </c>
      <c r="HK170" s="5">
        <v>-1</v>
      </c>
      <c r="HL170" s="5">
        <v>-1</v>
      </c>
      <c r="HM170" s="5">
        <v>-1</v>
      </c>
      <c r="HN170" s="5">
        <v>-1</v>
      </c>
      <c r="HO170" s="5" t="s">
        <v>720</v>
      </c>
    </row>
    <row r="171" spans="1:223" x14ac:dyDescent="0.25">
      <c r="A171" s="36" t="s">
        <v>6884</v>
      </c>
      <c r="B171" s="5">
        <v>2</v>
      </c>
      <c r="C171" s="5">
        <v>0</v>
      </c>
      <c r="D171" s="5">
        <v>0.61941410836679667</v>
      </c>
      <c r="E171" s="5">
        <v>3.1044956411702577E-2</v>
      </c>
      <c r="F171" s="5">
        <v>0.34918821377091769</v>
      </c>
      <c r="G171" s="5">
        <v>3.5272145058230645E-4</v>
      </c>
      <c r="H171" s="5">
        <v>-1</v>
      </c>
      <c r="I171" s="5">
        <v>-1</v>
      </c>
      <c r="J171" s="5">
        <v>-1</v>
      </c>
      <c r="K171" s="5">
        <v>-1</v>
      </c>
      <c r="L171" s="5">
        <v>-1</v>
      </c>
      <c r="M171" s="5">
        <v>-1</v>
      </c>
      <c r="N171" s="5">
        <v>-1</v>
      </c>
      <c r="O171" s="5">
        <v>-1</v>
      </c>
      <c r="P171" s="5">
        <v>-1</v>
      </c>
      <c r="Q171" s="5">
        <v>-1</v>
      </c>
      <c r="R171" s="5">
        <v>-1</v>
      </c>
      <c r="S171" s="5">
        <v>-1</v>
      </c>
      <c r="T171" s="5">
        <v>-1</v>
      </c>
      <c r="U171" s="5">
        <v>-1</v>
      </c>
      <c r="V171" s="5">
        <v>-1</v>
      </c>
      <c r="W171" s="5">
        <v>-1</v>
      </c>
      <c r="X171" s="5">
        <v>-1</v>
      </c>
      <c r="Y171" s="5">
        <v>-1</v>
      </c>
      <c r="Z171" s="5">
        <v>-1</v>
      </c>
      <c r="AA171" s="5">
        <v>-1</v>
      </c>
      <c r="AB171" s="5">
        <v>-1</v>
      </c>
      <c r="AC171" s="5">
        <v>-1</v>
      </c>
      <c r="AD171" s="5">
        <v>-1</v>
      </c>
      <c r="AE171" s="5">
        <v>-1</v>
      </c>
      <c r="AF171" s="5">
        <v>-1</v>
      </c>
      <c r="AG171" s="5">
        <v>-1</v>
      </c>
      <c r="AH171" s="5">
        <v>-1</v>
      </c>
      <c r="AI171" s="5">
        <v>-1</v>
      </c>
      <c r="AJ171" s="5">
        <v>-1</v>
      </c>
      <c r="AK171" s="5">
        <v>-1</v>
      </c>
      <c r="AL171" s="5">
        <v>-1</v>
      </c>
      <c r="AM171" s="5">
        <v>-1</v>
      </c>
      <c r="AN171" s="5">
        <v>-1</v>
      </c>
      <c r="AO171" s="5">
        <v>-1</v>
      </c>
      <c r="AP171" s="5">
        <v>-1</v>
      </c>
      <c r="AQ171" s="5">
        <v>-1</v>
      </c>
      <c r="AR171" s="5">
        <v>-1</v>
      </c>
      <c r="AS171" s="5">
        <v>-1</v>
      </c>
      <c r="AT171" s="5">
        <v>-1</v>
      </c>
      <c r="AU171" s="5">
        <v>-1</v>
      </c>
      <c r="AV171" s="5">
        <v>-1</v>
      </c>
      <c r="AW171" s="5">
        <v>-1</v>
      </c>
      <c r="AX171" s="5">
        <v>-1</v>
      </c>
      <c r="AY171" s="5">
        <v>-1</v>
      </c>
      <c r="AZ171" s="5">
        <v>-1</v>
      </c>
      <c r="BA171" s="5">
        <v>-1</v>
      </c>
      <c r="BB171" s="5">
        <v>-1</v>
      </c>
      <c r="BC171" s="5">
        <v>-1</v>
      </c>
      <c r="BD171" s="5">
        <v>-1</v>
      </c>
      <c r="BE171" s="5">
        <v>-1</v>
      </c>
      <c r="BF171" s="5">
        <v>-1</v>
      </c>
      <c r="BG171" s="5">
        <v>-1</v>
      </c>
      <c r="BH171" s="5">
        <v>-1</v>
      </c>
      <c r="BI171" s="5">
        <v>-1</v>
      </c>
      <c r="BJ171" s="5">
        <v>-1</v>
      </c>
      <c r="BK171" s="5">
        <v>-1</v>
      </c>
      <c r="BL171" s="5">
        <v>-1</v>
      </c>
      <c r="BM171" s="5">
        <v>-1</v>
      </c>
      <c r="BN171" s="5">
        <v>-1</v>
      </c>
      <c r="BO171" s="5">
        <v>-1</v>
      </c>
      <c r="BP171" s="5">
        <v>-1</v>
      </c>
      <c r="BQ171" s="5">
        <v>-1</v>
      </c>
      <c r="BR171" s="5">
        <v>-1</v>
      </c>
      <c r="BS171" s="5">
        <v>-1</v>
      </c>
      <c r="BT171" s="5">
        <v>-1</v>
      </c>
      <c r="BU171" s="5">
        <v>-1</v>
      </c>
      <c r="BV171" s="5">
        <v>-1</v>
      </c>
      <c r="BW171" s="5">
        <v>-1</v>
      </c>
      <c r="BX171" s="5">
        <v>-1</v>
      </c>
      <c r="BY171" s="5">
        <v>-1</v>
      </c>
      <c r="BZ171" s="5">
        <v>-1</v>
      </c>
      <c r="CA171" s="5">
        <v>-1</v>
      </c>
      <c r="CB171" s="5">
        <v>-1</v>
      </c>
      <c r="CC171" s="5">
        <v>-1</v>
      </c>
      <c r="CD171" s="5">
        <v>-1</v>
      </c>
      <c r="CE171" s="5">
        <v>-1</v>
      </c>
      <c r="CF171" s="5">
        <v>-1</v>
      </c>
      <c r="CG171" s="5">
        <v>-1</v>
      </c>
      <c r="CH171" s="5">
        <v>-1</v>
      </c>
      <c r="CI171" s="5">
        <v>-1</v>
      </c>
      <c r="CJ171" s="5">
        <v>-1</v>
      </c>
      <c r="CK171" s="5">
        <v>-1</v>
      </c>
      <c r="CL171" s="5">
        <v>-1</v>
      </c>
      <c r="CM171" s="5">
        <v>-1</v>
      </c>
      <c r="CN171" s="5">
        <v>-1</v>
      </c>
      <c r="CO171" s="5">
        <v>-1</v>
      </c>
      <c r="CP171" s="5">
        <v>-1</v>
      </c>
      <c r="CQ171" s="5">
        <v>-1</v>
      </c>
      <c r="CR171" s="5">
        <v>-1</v>
      </c>
      <c r="CS171" s="5">
        <v>-1</v>
      </c>
      <c r="CT171" s="5">
        <v>-1</v>
      </c>
      <c r="CU171" s="5">
        <v>-1</v>
      </c>
      <c r="CV171" s="5">
        <v>-1</v>
      </c>
      <c r="CW171" s="5">
        <v>-1</v>
      </c>
      <c r="CX171" s="5">
        <v>-1</v>
      </c>
      <c r="CY171" s="5">
        <v>-1</v>
      </c>
      <c r="CZ171" s="5">
        <v>-1</v>
      </c>
      <c r="DA171" s="5">
        <v>-1</v>
      </c>
      <c r="DB171" s="5">
        <v>-1</v>
      </c>
      <c r="DC171" s="5">
        <v>-1</v>
      </c>
      <c r="DD171" s="5">
        <v>-1</v>
      </c>
      <c r="DE171" s="5">
        <v>-1</v>
      </c>
      <c r="DF171" s="5">
        <v>-1</v>
      </c>
      <c r="DG171" s="5">
        <v>-1</v>
      </c>
      <c r="DH171" s="5">
        <v>-1</v>
      </c>
      <c r="DI171" s="5">
        <v>-1</v>
      </c>
      <c r="DJ171" s="5">
        <v>-1</v>
      </c>
      <c r="DK171" s="5">
        <v>-1</v>
      </c>
      <c r="DL171" s="5">
        <v>-1</v>
      </c>
      <c r="DM171" s="5">
        <v>-1</v>
      </c>
      <c r="DN171" s="5">
        <v>-1</v>
      </c>
      <c r="DO171" s="5">
        <v>-1</v>
      </c>
      <c r="DP171" s="5">
        <v>-1</v>
      </c>
      <c r="DQ171" s="5">
        <v>-1</v>
      </c>
      <c r="DR171" s="5">
        <v>-1</v>
      </c>
      <c r="DS171" s="5">
        <v>-1</v>
      </c>
      <c r="DT171" s="5">
        <v>-1</v>
      </c>
      <c r="DU171" s="5">
        <v>-1</v>
      </c>
      <c r="DV171" s="5">
        <v>-1</v>
      </c>
      <c r="DW171" s="5">
        <v>-1</v>
      </c>
      <c r="DX171" s="5">
        <v>-1</v>
      </c>
      <c r="DY171" s="5">
        <v>-1</v>
      </c>
      <c r="DZ171" s="5">
        <v>-1</v>
      </c>
      <c r="EA171" s="5">
        <v>-1</v>
      </c>
      <c r="EB171" s="5">
        <v>-1</v>
      </c>
      <c r="EC171" s="5">
        <v>-1</v>
      </c>
      <c r="ED171" s="5">
        <v>-1</v>
      </c>
      <c r="EE171" s="5">
        <v>-1</v>
      </c>
      <c r="EF171" s="5">
        <v>-1</v>
      </c>
      <c r="EG171" s="5">
        <v>-1</v>
      </c>
      <c r="EH171" s="5">
        <v>-1</v>
      </c>
      <c r="EI171" s="5">
        <v>-1</v>
      </c>
      <c r="EJ171" s="5">
        <v>-1</v>
      </c>
      <c r="EK171" s="5">
        <v>-1</v>
      </c>
      <c r="EL171" s="5">
        <v>-1</v>
      </c>
      <c r="EM171" s="5">
        <v>-1</v>
      </c>
      <c r="EN171" s="5">
        <v>-1</v>
      </c>
      <c r="EO171" s="5">
        <v>-1</v>
      </c>
      <c r="EP171" s="5">
        <v>-1</v>
      </c>
      <c r="EQ171" s="5">
        <v>-1</v>
      </c>
      <c r="ER171" s="5">
        <v>-1</v>
      </c>
      <c r="ES171" s="5">
        <v>-1</v>
      </c>
      <c r="ET171" s="5">
        <v>-1</v>
      </c>
      <c r="EU171" s="5">
        <v>-1</v>
      </c>
      <c r="EV171" s="5">
        <v>-1</v>
      </c>
      <c r="EW171" s="5">
        <v>-1</v>
      </c>
      <c r="EX171" s="5">
        <v>-1</v>
      </c>
      <c r="EY171" s="5">
        <v>-1</v>
      </c>
      <c r="EZ171" s="5">
        <v>-1</v>
      </c>
      <c r="FA171" s="5">
        <v>-1</v>
      </c>
      <c r="FB171" s="5">
        <v>-1</v>
      </c>
      <c r="FC171" s="5">
        <v>-1</v>
      </c>
      <c r="FD171" s="5">
        <v>-1</v>
      </c>
      <c r="FE171" s="5">
        <v>-1</v>
      </c>
      <c r="FF171" s="5">
        <v>-1</v>
      </c>
      <c r="FG171" s="5">
        <v>-1</v>
      </c>
      <c r="FH171" s="5">
        <v>-1</v>
      </c>
      <c r="FI171" s="5">
        <v>-1</v>
      </c>
      <c r="FJ171" s="5">
        <v>-1</v>
      </c>
      <c r="FK171" s="5">
        <v>-1</v>
      </c>
      <c r="FL171" s="5">
        <v>-1</v>
      </c>
      <c r="FM171" s="5">
        <v>-1</v>
      </c>
      <c r="FN171" s="5">
        <v>-1</v>
      </c>
      <c r="FO171" s="5">
        <v>-1</v>
      </c>
      <c r="FP171" s="5">
        <v>-1</v>
      </c>
      <c r="FQ171" s="5">
        <v>-1</v>
      </c>
      <c r="FR171" s="5">
        <v>-1</v>
      </c>
      <c r="FS171" s="5">
        <v>-1</v>
      </c>
      <c r="FT171" s="5">
        <v>-1</v>
      </c>
      <c r="FU171" s="5">
        <v>-1</v>
      </c>
      <c r="FV171" s="5">
        <v>-1</v>
      </c>
      <c r="FW171" s="5">
        <v>-1</v>
      </c>
      <c r="FX171" s="5">
        <v>-1</v>
      </c>
      <c r="FY171" s="5">
        <v>-1</v>
      </c>
      <c r="FZ171" s="5">
        <v>-1</v>
      </c>
      <c r="GA171" s="5">
        <v>-1</v>
      </c>
      <c r="GB171" s="5">
        <v>-1</v>
      </c>
      <c r="GC171" s="5">
        <v>-1</v>
      </c>
      <c r="GD171" s="5">
        <v>-1</v>
      </c>
      <c r="GE171" s="5">
        <v>-1</v>
      </c>
      <c r="GF171" s="5">
        <v>-1</v>
      </c>
      <c r="GG171" s="5">
        <v>-1</v>
      </c>
      <c r="GH171" s="5">
        <v>-1</v>
      </c>
      <c r="GI171" s="5">
        <v>-1</v>
      </c>
      <c r="GJ171" s="5">
        <v>-1</v>
      </c>
      <c r="GK171" s="5">
        <v>-1</v>
      </c>
      <c r="GL171" s="5">
        <v>-1</v>
      </c>
      <c r="GM171" s="5">
        <v>-1</v>
      </c>
      <c r="GN171" s="5">
        <v>-1</v>
      </c>
      <c r="GO171" s="5">
        <v>-1</v>
      </c>
      <c r="GP171" s="5">
        <v>-1</v>
      </c>
      <c r="GQ171" s="5">
        <v>-1</v>
      </c>
      <c r="GR171" s="5">
        <v>1.2781582952815829E-7</v>
      </c>
      <c r="GS171" s="5">
        <v>-1</v>
      </c>
      <c r="GT171" s="5">
        <v>-1</v>
      </c>
      <c r="GU171" s="5">
        <v>-1</v>
      </c>
      <c r="GV171" s="5">
        <v>-1</v>
      </c>
      <c r="GW171" s="5">
        <v>-1</v>
      </c>
      <c r="GX171" s="5">
        <v>-1</v>
      </c>
      <c r="GY171" s="5">
        <v>-1</v>
      </c>
      <c r="GZ171" s="5">
        <v>-1</v>
      </c>
      <c r="HA171" s="5">
        <v>-1</v>
      </c>
      <c r="HB171" s="5">
        <v>-1</v>
      </c>
      <c r="HC171" s="5">
        <v>-1</v>
      </c>
      <c r="HD171" s="5">
        <v>-1</v>
      </c>
      <c r="HE171" s="5">
        <v>-1</v>
      </c>
      <c r="HF171" s="5">
        <v>-1</v>
      </c>
      <c r="HG171" s="5">
        <v>-1</v>
      </c>
      <c r="HH171" s="5">
        <v>-1</v>
      </c>
      <c r="HI171" s="5">
        <v>-1</v>
      </c>
      <c r="HJ171" s="5">
        <v>-1</v>
      </c>
      <c r="HK171" s="5">
        <v>-1</v>
      </c>
      <c r="HL171" s="5">
        <v>-1</v>
      </c>
      <c r="HM171" s="5">
        <v>-1</v>
      </c>
      <c r="HN171" s="5">
        <v>-1</v>
      </c>
      <c r="HO171" s="5" t="s">
        <v>720</v>
      </c>
    </row>
    <row r="172" spans="1:223" x14ac:dyDescent="0.25">
      <c r="A172" s="37" t="s">
        <v>6898</v>
      </c>
      <c r="B172" s="5">
        <v>2</v>
      </c>
      <c r="C172" s="5">
        <v>0</v>
      </c>
      <c r="D172" s="5">
        <v>2.4350686014886911E-13</v>
      </c>
      <c r="E172" s="5">
        <v>0.89835013097053462</v>
      </c>
      <c r="F172" s="5">
        <v>1.2797255028173247E-2</v>
      </c>
      <c r="G172" s="5">
        <v>8.8852614001048547E-2</v>
      </c>
      <c r="H172" s="5">
        <v>-1</v>
      </c>
      <c r="I172" s="5">
        <v>-1</v>
      </c>
      <c r="J172" s="5">
        <v>-1</v>
      </c>
      <c r="K172" s="5">
        <v>-1</v>
      </c>
      <c r="L172" s="5">
        <v>-1</v>
      </c>
      <c r="M172" s="5">
        <v>-1</v>
      </c>
      <c r="N172" s="5">
        <v>-1</v>
      </c>
      <c r="O172" s="5">
        <v>-1</v>
      </c>
      <c r="P172" s="5">
        <v>-1</v>
      </c>
      <c r="Q172" s="5">
        <v>-1</v>
      </c>
      <c r="R172" s="5">
        <v>-1</v>
      </c>
      <c r="S172" s="5">
        <v>-1</v>
      </c>
      <c r="T172" s="5">
        <v>-1</v>
      </c>
      <c r="U172" s="5">
        <v>-1</v>
      </c>
      <c r="V172" s="5">
        <v>-1</v>
      </c>
      <c r="W172" s="5">
        <v>-1</v>
      </c>
      <c r="X172" s="5">
        <v>-1</v>
      </c>
      <c r="Y172" s="5">
        <v>-1</v>
      </c>
      <c r="Z172" s="5">
        <v>-1</v>
      </c>
      <c r="AA172" s="5">
        <v>-1</v>
      </c>
      <c r="AB172" s="5">
        <v>-1</v>
      </c>
      <c r="AC172" s="5">
        <v>-1</v>
      </c>
      <c r="AD172" s="5">
        <v>-1</v>
      </c>
      <c r="AE172" s="5">
        <v>-1</v>
      </c>
      <c r="AF172" s="5">
        <v>-1</v>
      </c>
      <c r="AG172" s="5">
        <v>-1</v>
      </c>
      <c r="AH172" s="5">
        <v>-1</v>
      </c>
      <c r="AI172" s="5">
        <v>-1</v>
      </c>
      <c r="AJ172" s="5">
        <v>-1</v>
      </c>
      <c r="AK172" s="5">
        <v>-1</v>
      </c>
      <c r="AL172" s="5">
        <v>-1</v>
      </c>
      <c r="AM172" s="5">
        <v>-1</v>
      </c>
      <c r="AN172" s="5">
        <v>-1</v>
      </c>
      <c r="AO172" s="5">
        <v>-1</v>
      </c>
      <c r="AP172" s="5">
        <v>-1</v>
      </c>
      <c r="AQ172" s="5">
        <v>-1</v>
      </c>
      <c r="AR172" s="5">
        <v>-1</v>
      </c>
      <c r="AS172" s="5">
        <v>-1</v>
      </c>
      <c r="AT172" s="5">
        <v>-1</v>
      </c>
      <c r="AU172" s="5">
        <v>-1</v>
      </c>
      <c r="AV172" s="5">
        <v>-1</v>
      </c>
      <c r="AW172" s="5">
        <v>-1</v>
      </c>
      <c r="AX172" s="5">
        <v>-1</v>
      </c>
      <c r="AY172" s="5">
        <v>-1</v>
      </c>
      <c r="AZ172" s="5">
        <v>-1</v>
      </c>
      <c r="BA172" s="5">
        <v>-1</v>
      </c>
      <c r="BB172" s="5">
        <v>-1</v>
      </c>
      <c r="BC172" s="5">
        <v>-1</v>
      </c>
      <c r="BD172" s="5">
        <v>-1</v>
      </c>
      <c r="BE172" s="5">
        <v>-1</v>
      </c>
      <c r="BF172" s="5">
        <v>-1</v>
      </c>
      <c r="BG172" s="5">
        <v>-1</v>
      </c>
      <c r="BH172" s="5">
        <v>-1</v>
      </c>
      <c r="BI172" s="5">
        <v>-1</v>
      </c>
      <c r="BJ172" s="5">
        <v>-1</v>
      </c>
      <c r="BK172" s="5">
        <v>-1</v>
      </c>
      <c r="BL172" s="5">
        <v>-1</v>
      </c>
      <c r="BM172" s="5">
        <v>-1</v>
      </c>
      <c r="BN172" s="5">
        <v>-1</v>
      </c>
      <c r="BO172" s="5">
        <v>-1</v>
      </c>
      <c r="BP172" s="5">
        <v>-1</v>
      </c>
      <c r="BQ172" s="5">
        <v>-1</v>
      </c>
      <c r="BR172" s="5">
        <v>-1</v>
      </c>
      <c r="BS172" s="5">
        <v>-1</v>
      </c>
      <c r="BT172" s="5">
        <v>-1</v>
      </c>
      <c r="BU172" s="5">
        <v>-1</v>
      </c>
      <c r="BV172" s="5">
        <v>-1</v>
      </c>
      <c r="BW172" s="5">
        <v>-1</v>
      </c>
      <c r="BX172" s="5">
        <v>-1</v>
      </c>
      <c r="BY172" s="5">
        <v>-1</v>
      </c>
      <c r="BZ172" s="5">
        <v>-1</v>
      </c>
      <c r="CA172" s="5">
        <v>-1</v>
      </c>
      <c r="CB172" s="5">
        <v>-1</v>
      </c>
      <c r="CC172" s="5">
        <v>-1</v>
      </c>
      <c r="CD172" s="5">
        <v>-1</v>
      </c>
      <c r="CE172" s="5">
        <v>-1</v>
      </c>
      <c r="CF172" s="5">
        <v>-1</v>
      </c>
      <c r="CG172" s="5">
        <v>-1</v>
      </c>
      <c r="CH172" s="5">
        <v>-1</v>
      </c>
      <c r="CI172" s="5">
        <v>-1</v>
      </c>
      <c r="CJ172" s="5">
        <v>-1</v>
      </c>
      <c r="CK172" s="5">
        <v>-1</v>
      </c>
      <c r="CL172" s="5">
        <v>-1</v>
      </c>
      <c r="CM172" s="5">
        <v>-1</v>
      </c>
      <c r="CN172" s="5">
        <v>-1</v>
      </c>
      <c r="CO172" s="5">
        <v>-1</v>
      </c>
      <c r="CP172" s="5">
        <v>-1</v>
      </c>
      <c r="CQ172" s="5">
        <v>-1</v>
      </c>
      <c r="CR172" s="5">
        <v>-1</v>
      </c>
      <c r="CS172" s="5">
        <v>-1</v>
      </c>
      <c r="CT172" s="5">
        <v>-1</v>
      </c>
      <c r="CU172" s="5">
        <v>-1</v>
      </c>
      <c r="CV172" s="5">
        <v>-1</v>
      </c>
      <c r="CW172" s="5">
        <v>-1</v>
      </c>
      <c r="CX172" s="5">
        <v>-1</v>
      </c>
      <c r="CY172" s="5">
        <v>-1</v>
      </c>
      <c r="CZ172" s="5">
        <v>-1</v>
      </c>
      <c r="DA172" s="5">
        <v>-1</v>
      </c>
      <c r="DB172" s="5">
        <v>-1</v>
      </c>
      <c r="DC172" s="5">
        <v>-1</v>
      </c>
      <c r="DD172" s="5">
        <v>-1</v>
      </c>
      <c r="DE172" s="5">
        <v>-1</v>
      </c>
      <c r="DF172" s="5">
        <v>-1</v>
      </c>
      <c r="DG172" s="5">
        <v>-1</v>
      </c>
      <c r="DH172" s="5">
        <v>-1</v>
      </c>
      <c r="DI172" s="5">
        <v>-1</v>
      </c>
      <c r="DJ172" s="5">
        <v>-1</v>
      </c>
      <c r="DK172" s="5">
        <v>-1</v>
      </c>
      <c r="DL172" s="5">
        <v>-1</v>
      </c>
      <c r="DM172" s="5">
        <v>-1</v>
      </c>
      <c r="DN172" s="5">
        <v>-1</v>
      </c>
      <c r="DO172" s="5">
        <v>-1</v>
      </c>
      <c r="DP172" s="5">
        <v>-1</v>
      </c>
      <c r="DQ172" s="5">
        <v>-1</v>
      </c>
      <c r="DR172" s="5">
        <v>-1</v>
      </c>
      <c r="DS172" s="5">
        <v>-1</v>
      </c>
      <c r="DT172" s="5">
        <v>-1</v>
      </c>
      <c r="DU172" s="5">
        <v>-1</v>
      </c>
      <c r="DV172" s="5">
        <v>-1</v>
      </c>
      <c r="DW172" s="5">
        <v>-1</v>
      </c>
      <c r="DX172" s="5">
        <v>-1</v>
      </c>
      <c r="DY172" s="5">
        <v>-1</v>
      </c>
      <c r="DZ172" s="5">
        <v>-1</v>
      </c>
      <c r="EA172" s="5">
        <v>-1</v>
      </c>
      <c r="EB172" s="5">
        <v>-1</v>
      </c>
      <c r="EC172" s="5">
        <v>-1</v>
      </c>
      <c r="ED172" s="5">
        <v>-1</v>
      </c>
      <c r="EE172" s="5">
        <v>-1</v>
      </c>
      <c r="EF172" s="5">
        <v>-1</v>
      </c>
      <c r="EG172" s="5">
        <v>-1</v>
      </c>
      <c r="EH172" s="5">
        <v>-1</v>
      </c>
      <c r="EI172" s="5">
        <v>-1</v>
      </c>
      <c r="EJ172" s="5">
        <v>-1</v>
      </c>
      <c r="EK172" s="5">
        <v>-1</v>
      </c>
      <c r="EL172" s="5">
        <v>-1</v>
      </c>
      <c r="EM172" s="5">
        <v>-1</v>
      </c>
      <c r="EN172" s="5">
        <v>-1</v>
      </c>
      <c r="EO172" s="5">
        <v>-1</v>
      </c>
      <c r="EP172" s="5">
        <v>-1</v>
      </c>
      <c r="EQ172" s="5">
        <v>-1</v>
      </c>
      <c r="ER172" s="5">
        <v>-1</v>
      </c>
      <c r="ES172" s="5">
        <v>-1</v>
      </c>
      <c r="ET172" s="5">
        <v>-1</v>
      </c>
      <c r="EU172" s="5">
        <v>-1</v>
      </c>
      <c r="EV172" s="5">
        <v>-1</v>
      </c>
      <c r="EW172" s="5">
        <v>-1</v>
      </c>
      <c r="EX172" s="5">
        <v>-1</v>
      </c>
      <c r="EY172" s="5">
        <v>-1</v>
      </c>
      <c r="EZ172" s="5">
        <v>-1</v>
      </c>
      <c r="FA172" s="5">
        <v>-1</v>
      </c>
      <c r="FB172" s="5">
        <v>-1</v>
      </c>
      <c r="FC172" s="5">
        <v>-1</v>
      </c>
      <c r="FD172" s="5">
        <v>-1</v>
      </c>
      <c r="FE172" s="5">
        <v>-1</v>
      </c>
      <c r="FF172" s="5">
        <v>-1</v>
      </c>
      <c r="FG172" s="5">
        <v>-1</v>
      </c>
      <c r="FH172" s="5">
        <v>-1</v>
      </c>
      <c r="FI172" s="5">
        <v>-1</v>
      </c>
      <c r="FJ172" s="5">
        <v>-1</v>
      </c>
      <c r="FK172" s="5">
        <v>-1</v>
      </c>
      <c r="FL172" s="5">
        <v>-1</v>
      </c>
      <c r="FM172" s="5">
        <v>-1</v>
      </c>
      <c r="FN172" s="5">
        <v>-1</v>
      </c>
      <c r="FO172" s="5">
        <v>-1</v>
      </c>
      <c r="FP172" s="5">
        <v>-1</v>
      </c>
      <c r="FQ172" s="5">
        <v>-1</v>
      </c>
      <c r="FR172" s="5">
        <v>-1</v>
      </c>
      <c r="FS172" s="5">
        <v>-1</v>
      </c>
      <c r="FT172" s="5">
        <v>-1</v>
      </c>
      <c r="FU172" s="5">
        <v>-1</v>
      </c>
      <c r="FV172" s="5">
        <v>-1</v>
      </c>
      <c r="FW172" s="5">
        <v>-1</v>
      </c>
      <c r="FX172" s="5">
        <v>-1</v>
      </c>
      <c r="FY172" s="5">
        <v>-1</v>
      </c>
      <c r="FZ172" s="5">
        <v>-1</v>
      </c>
      <c r="GA172" s="5">
        <v>-1</v>
      </c>
      <c r="GB172" s="5">
        <v>-1</v>
      </c>
      <c r="GC172" s="5">
        <v>-1</v>
      </c>
      <c r="GD172" s="5">
        <v>-1</v>
      </c>
      <c r="GE172" s="5">
        <v>-1</v>
      </c>
      <c r="GF172" s="5">
        <v>-1</v>
      </c>
      <c r="GG172" s="5">
        <v>-1</v>
      </c>
      <c r="GH172" s="5">
        <v>-1</v>
      </c>
      <c r="GI172" s="5">
        <v>-1</v>
      </c>
      <c r="GJ172" s="5">
        <v>-1</v>
      </c>
      <c r="GK172" s="5">
        <v>-1</v>
      </c>
      <c r="GL172" s="5">
        <v>-1</v>
      </c>
      <c r="GM172" s="5">
        <v>-1</v>
      </c>
      <c r="GN172" s="5">
        <v>-1</v>
      </c>
      <c r="GO172" s="5">
        <v>-1</v>
      </c>
      <c r="GP172" s="5">
        <v>-1</v>
      </c>
      <c r="GQ172" s="5">
        <v>-1</v>
      </c>
      <c r="GR172" s="5">
        <v>9.5321156773211574E-6</v>
      </c>
      <c r="GS172" s="5">
        <v>-1</v>
      </c>
      <c r="GT172" s="5">
        <v>-1</v>
      </c>
      <c r="GU172" s="5">
        <v>-1</v>
      </c>
      <c r="GV172" s="5">
        <v>-1</v>
      </c>
      <c r="GW172" s="5">
        <v>-1</v>
      </c>
      <c r="GX172" s="5">
        <v>-1</v>
      </c>
      <c r="GY172" s="5">
        <v>-1</v>
      </c>
      <c r="GZ172" s="5">
        <v>-1</v>
      </c>
      <c r="HA172" s="5">
        <v>-1</v>
      </c>
      <c r="HB172" s="5">
        <v>-1</v>
      </c>
      <c r="HC172" s="5">
        <v>-1</v>
      </c>
      <c r="HD172" s="5">
        <v>-1</v>
      </c>
      <c r="HE172" s="5">
        <v>-1</v>
      </c>
      <c r="HF172" s="5">
        <v>-1</v>
      </c>
      <c r="HG172" s="5">
        <v>6.647589909763852E-5</v>
      </c>
      <c r="HH172" s="5">
        <v>-1</v>
      </c>
      <c r="HI172" s="5">
        <v>-1</v>
      </c>
      <c r="HJ172" s="5">
        <v>-1</v>
      </c>
      <c r="HK172" s="5">
        <v>-1</v>
      </c>
      <c r="HL172" s="5">
        <v>-1</v>
      </c>
      <c r="HM172" s="5">
        <v>-1</v>
      </c>
      <c r="HN172" s="5">
        <v>-1</v>
      </c>
      <c r="HO172" s="5" t="s">
        <v>720</v>
      </c>
    </row>
    <row r="173" spans="1:223" x14ac:dyDescent="0.25">
      <c r="A173" s="36" t="s">
        <v>6907</v>
      </c>
      <c r="B173" s="5">
        <v>2</v>
      </c>
      <c r="C173" s="5">
        <v>0</v>
      </c>
      <c r="D173" s="5">
        <v>2.6273244587801613E-16</v>
      </c>
      <c r="E173" s="5">
        <v>0.47942297540937334</v>
      </c>
      <c r="F173" s="5">
        <v>4.684146445961488E-2</v>
      </c>
      <c r="G173" s="5">
        <v>0.4737355601310112</v>
      </c>
      <c r="H173" s="5">
        <v>-1</v>
      </c>
      <c r="I173" s="5">
        <v>-1</v>
      </c>
      <c r="J173" s="5">
        <v>-1</v>
      </c>
      <c r="K173" s="5">
        <v>-1</v>
      </c>
      <c r="L173" s="5">
        <v>-1</v>
      </c>
      <c r="M173" s="5">
        <v>-1</v>
      </c>
      <c r="N173" s="5">
        <v>-1</v>
      </c>
      <c r="O173" s="5">
        <v>-1</v>
      </c>
      <c r="P173" s="5">
        <v>-1</v>
      </c>
      <c r="Q173" s="5">
        <v>-1</v>
      </c>
      <c r="R173" s="5">
        <v>-1</v>
      </c>
      <c r="S173" s="5">
        <v>-1</v>
      </c>
      <c r="T173" s="5">
        <v>-1</v>
      </c>
      <c r="U173" s="5">
        <v>-1</v>
      </c>
      <c r="V173" s="5">
        <v>-1</v>
      </c>
      <c r="W173" s="5">
        <v>-1</v>
      </c>
      <c r="X173" s="5">
        <v>-1</v>
      </c>
      <c r="Y173" s="5">
        <v>-1</v>
      </c>
      <c r="Z173" s="5">
        <v>-1</v>
      </c>
      <c r="AA173" s="5">
        <v>-1</v>
      </c>
      <c r="AB173" s="5">
        <v>-1</v>
      </c>
      <c r="AC173" s="5">
        <v>-1</v>
      </c>
      <c r="AD173" s="5">
        <v>-1</v>
      </c>
      <c r="AE173" s="5">
        <v>-1</v>
      </c>
      <c r="AF173" s="5">
        <v>-1</v>
      </c>
      <c r="AG173" s="5">
        <v>-1</v>
      </c>
      <c r="AH173" s="5">
        <v>-1</v>
      </c>
      <c r="AI173" s="5">
        <v>-1</v>
      </c>
      <c r="AJ173" s="5">
        <v>-1</v>
      </c>
      <c r="AK173" s="5">
        <v>-1</v>
      </c>
      <c r="AL173" s="5">
        <v>-1</v>
      </c>
      <c r="AM173" s="5">
        <v>-1</v>
      </c>
      <c r="AN173" s="5">
        <v>-1</v>
      </c>
      <c r="AO173" s="5">
        <v>-1</v>
      </c>
      <c r="AP173" s="5">
        <v>-1</v>
      </c>
      <c r="AQ173" s="5">
        <v>-1</v>
      </c>
      <c r="AR173" s="5">
        <v>-1</v>
      </c>
      <c r="AS173" s="5">
        <v>-1</v>
      </c>
      <c r="AT173" s="5">
        <v>-1</v>
      </c>
      <c r="AU173" s="5">
        <v>-1</v>
      </c>
      <c r="AV173" s="5">
        <v>-1</v>
      </c>
      <c r="AW173" s="5">
        <v>-1</v>
      </c>
      <c r="AX173" s="5">
        <v>-1</v>
      </c>
      <c r="AY173" s="5">
        <v>-1</v>
      </c>
      <c r="AZ173" s="5">
        <v>-1</v>
      </c>
      <c r="BA173" s="5">
        <v>-1</v>
      </c>
      <c r="BB173" s="5">
        <v>-1</v>
      </c>
      <c r="BC173" s="5">
        <v>-1</v>
      </c>
      <c r="BD173" s="5">
        <v>-1</v>
      </c>
      <c r="BE173" s="5">
        <v>-1</v>
      </c>
      <c r="BF173" s="5">
        <v>-1</v>
      </c>
      <c r="BG173" s="5">
        <v>-1</v>
      </c>
      <c r="BH173" s="5">
        <v>-1</v>
      </c>
      <c r="BI173" s="5">
        <v>-1</v>
      </c>
      <c r="BJ173" s="5">
        <v>-1</v>
      </c>
      <c r="BK173" s="5">
        <v>-1</v>
      </c>
      <c r="BL173" s="5">
        <v>-1</v>
      </c>
      <c r="BM173" s="5">
        <v>-1</v>
      </c>
      <c r="BN173" s="5">
        <v>-1</v>
      </c>
      <c r="BO173" s="5">
        <v>-1</v>
      </c>
      <c r="BP173" s="5">
        <v>-1</v>
      </c>
      <c r="BQ173" s="5">
        <v>-1</v>
      </c>
      <c r="BR173" s="5">
        <v>-1</v>
      </c>
      <c r="BS173" s="5">
        <v>-1</v>
      </c>
      <c r="BT173" s="5">
        <v>-1</v>
      </c>
      <c r="BU173" s="5">
        <v>-1</v>
      </c>
      <c r="BV173" s="5">
        <v>-1</v>
      </c>
      <c r="BW173" s="5">
        <v>-1</v>
      </c>
      <c r="BX173" s="5">
        <v>-1</v>
      </c>
      <c r="BY173" s="5">
        <v>-1</v>
      </c>
      <c r="BZ173" s="5">
        <v>-1</v>
      </c>
      <c r="CA173" s="5">
        <v>-1</v>
      </c>
      <c r="CB173" s="5">
        <v>-1</v>
      </c>
      <c r="CC173" s="5">
        <v>-1</v>
      </c>
      <c r="CD173" s="5">
        <v>-1</v>
      </c>
      <c r="CE173" s="5">
        <v>-1</v>
      </c>
      <c r="CF173" s="5">
        <v>-1</v>
      </c>
      <c r="CG173" s="5">
        <v>-1</v>
      </c>
      <c r="CH173" s="5">
        <v>-1</v>
      </c>
      <c r="CI173" s="5">
        <v>-1</v>
      </c>
      <c r="CJ173" s="5">
        <v>-1</v>
      </c>
      <c r="CK173" s="5">
        <v>-1</v>
      </c>
      <c r="CL173" s="5">
        <v>-1</v>
      </c>
      <c r="CM173" s="5">
        <v>-1</v>
      </c>
      <c r="CN173" s="5">
        <v>-1</v>
      </c>
      <c r="CO173" s="5">
        <v>-1</v>
      </c>
      <c r="CP173" s="5">
        <v>-1</v>
      </c>
      <c r="CQ173" s="5">
        <v>-1</v>
      </c>
      <c r="CR173" s="5">
        <v>-1</v>
      </c>
      <c r="CS173" s="5">
        <v>-1</v>
      </c>
      <c r="CT173" s="5">
        <v>-1</v>
      </c>
      <c r="CU173" s="5">
        <v>-1</v>
      </c>
      <c r="CV173" s="5">
        <v>-1</v>
      </c>
      <c r="CW173" s="5">
        <v>-1</v>
      </c>
      <c r="CX173" s="5">
        <v>-1</v>
      </c>
      <c r="CY173" s="5">
        <v>-1</v>
      </c>
      <c r="CZ173" s="5">
        <v>-1</v>
      </c>
      <c r="DA173" s="5">
        <v>-1</v>
      </c>
      <c r="DB173" s="5">
        <v>-1</v>
      </c>
      <c r="DC173" s="5">
        <v>-1</v>
      </c>
      <c r="DD173" s="5">
        <v>-1</v>
      </c>
      <c r="DE173" s="5">
        <v>-1</v>
      </c>
      <c r="DF173" s="5">
        <v>-1</v>
      </c>
      <c r="DG173" s="5">
        <v>-1</v>
      </c>
      <c r="DH173" s="5">
        <v>-1</v>
      </c>
      <c r="DI173" s="5">
        <v>-1</v>
      </c>
      <c r="DJ173" s="5">
        <v>-1</v>
      </c>
      <c r="DK173" s="5">
        <v>-1</v>
      </c>
      <c r="DL173" s="5">
        <v>-1</v>
      </c>
      <c r="DM173" s="5">
        <v>-1</v>
      </c>
      <c r="DN173" s="5">
        <v>-1</v>
      </c>
      <c r="DO173" s="5">
        <v>-1</v>
      </c>
      <c r="DP173" s="5">
        <v>-1</v>
      </c>
      <c r="DQ173" s="5">
        <v>-1</v>
      </c>
      <c r="DR173" s="5">
        <v>-1</v>
      </c>
      <c r="DS173" s="5">
        <v>-1</v>
      </c>
      <c r="DT173" s="5">
        <v>-1</v>
      </c>
      <c r="DU173" s="5">
        <v>-1</v>
      </c>
      <c r="DV173" s="5">
        <v>-1</v>
      </c>
      <c r="DW173" s="5">
        <v>-1</v>
      </c>
      <c r="DX173" s="5">
        <v>-1</v>
      </c>
      <c r="DY173" s="5">
        <v>-1</v>
      </c>
      <c r="DZ173" s="5">
        <v>-1</v>
      </c>
      <c r="EA173" s="5">
        <v>-1</v>
      </c>
      <c r="EB173" s="5">
        <v>-1</v>
      </c>
      <c r="EC173" s="5">
        <v>-1</v>
      </c>
      <c r="ED173" s="5">
        <v>-1</v>
      </c>
      <c r="EE173" s="5">
        <v>-1</v>
      </c>
      <c r="EF173" s="5">
        <v>-1</v>
      </c>
      <c r="EG173" s="5">
        <v>-1</v>
      </c>
      <c r="EH173" s="5">
        <v>-1</v>
      </c>
      <c r="EI173" s="5">
        <v>-1</v>
      </c>
      <c r="EJ173" s="5">
        <v>-1</v>
      </c>
      <c r="EK173" s="5">
        <v>-1</v>
      </c>
      <c r="EL173" s="5">
        <v>-1</v>
      </c>
      <c r="EM173" s="5">
        <v>-1</v>
      </c>
      <c r="EN173" s="5">
        <v>-1</v>
      </c>
      <c r="EO173" s="5">
        <v>-1</v>
      </c>
      <c r="EP173" s="5">
        <v>-1</v>
      </c>
      <c r="EQ173" s="5">
        <v>-1</v>
      </c>
      <c r="ER173" s="5">
        <v>-1</v>
      </c>
      <c r="ES173" s="5">
        <v>-1</v>
      </c>
      <c r="ET173" s="5">
        <v>-1</v>
      </c>
      <c r="EU173" s="5">
        <v>-1</v>
      </c>
      <c r="EV173" s="5">
        <v>-1</v>
      </c>
      <c r="EW173" s="5">
        <v>-1</v>
      </c>
      <c r="EX173" s="5">
        <v>-1</v>
      </c>
      <c r="EY173" s="5">
        <v>-1</v>
      </c>
      <c r="EZ173" s="5">
        <v>-1</v>
      </c>
      <c r="FA173" s="5">
        <v>-1</v>
      </c>
      <c r="FB173" s="5">
        <v>-1</v>
      </c>
      <c r="FC173" s="5">
        <v>-1</v>
      </c>
      <c r="FD173" s="5">
        <v>-1</v>
      </c>
      <c r="FE173" s="5">
        <v>-1</v>
      </c>
      <c r="FF173" s="5">
        <v>-1</v>
      </c>
      <c r="FG173" s="5">
        <v>-1</v>
      </c>
      <c r="FH173" s="5">
        <v>-1</v>
      </c>
      <c r="FI173" s="5">
        <v>-1</v>
      </c>
      <c r="FJ173" s="5">
        <v>-1</v>
      </c>
      <c r="FK173" s="5">
        <v>-1</v>
      </c>
      <c r="FL173" s="5">
        <v>-1</v>
      </c>
      <c r="FM173" s="5">
        <v>-1</v>
      </c>
      <c r="FN173" s="5">
        <v>-1</v>
      </c>
      <c r="FO173" s="5">
        <v>-1</v>
      </c>
      <c r="FP173" s="5">
        <v>-1</v>
      </c>
      <c r="FQ173" s="5">
        <v>-1</v>
      </c>
      <c r="FR173" s="5">
        <v>-1</v>
      </c>
      <c r="FS173" s="5">
        <v>-1</v>
      </c>
      <c r="FT173" s="5">
        <v>-1</v>
      </c>
      <c r="FU173" s="5">
        <v>-1</v>
      </c>
      <c r="FV173" s="5">
        <v>-1</v>
      </c>
      <c r="FW173" s="5">
        <v>-1</v>
      </c>
      <c r="FX173" s="5">
        <v>-1</v>
      </c>
      <c r="FY173" s="5">
        <v>-1</v>
      </c>
      <c r="FZ173" s="5">
        <v>-1</v>
      </c>
      <c r="GA173" s="5">
        <v>-1</v>
      </c>
      <c r="GB173" s="5">
        <v>-1</v>
      </c>
      <c r="GC173" s="5">
        <v>-1</v>
      </c>
      <c r="GD173" s="5">
        <v>-1</v>
      </c>
      <c r="GE173" s="5">
        <v>-1</v>
      </c>
      <c r="GF173" s="5">
        <v>-1</v>
      </c>
      <c r="GG173" s="5">
        <v>-1</v>
      </c>
      <c r="GH173" s="5">
        <v>-1</v>
      </c>
      <c r="GI173" s="5">
        <v>-1</v>
      </c>
      <c r="GJ173" s="5">
        <v>-1</v>
      </c>
      <c r="GK173" s="5">
        <v>-1</v>
      </c>
      <c r="GL173" s="5">
        <v>-1</v>
      </c>
      <c r="GM173" s="5">
        <v>-1</v>
      </c>
      <c r="GN173" s="5">
        <v>-1</v>
      </c>
      <c r="GO173" s="5">
        <v>-1</v>
      </c>
      <c r="GP173" s="5">
        <v>-1</v>
      </c>
      <c r="GQ173" s="5">
        <v>-1</v>
      </c>
      <c r="GR173" s="5">
        <v>1.2062404870624048E-8</v>
      </c>
      <c r="GS173" s="5">
        <v>-1</v>
      </c>
      <c r="GT173" s="5">
        <v>-1</v>
      </c>
      <c r="GU173" s="5">
        <v>-1</v>
      </c>
      <c r="GV173" s="5">
        <v>-1</v>
      </c>
      <c r="GW173" s="5">
        <v>-1</v>
      </c>
      <c r="GX173" s="5">
        <v>-1</v>
      </c>
      <c r="GY173" s="5">
        <v>-1</v>
      </c>
      <c r="GZ173" s="5">
        <v>-1</v>
      </c>
      <c r="HA173" s="5">
        <v>-1</v>
      </c>
      <c r="HB173" s="5">
        <v>-1</v>
      </c>
      <c r="HC173" s="5">
        <v>-1</v>
      </c>
      <c r="HD173" s="5">
        <v>-1</v>
      </c>
      <c r="HE173" s="5">
        <v>-1</v>
      </c>
      <c r="HF173" s="5">
        <v>-1</v>
      </c>
      <c r="HG173" s="5">
        <v>-1</v>
      </c>
      <c r="HH173" s="5">
        <v>-1</v>
      </c>
      <c r="HI173" s="5">
        <v>-1</v>
      </c>
      <c r="HJ173" s="5">
        <v>-1</v>
      </c>
      <c r="HK173" s="5">
        <v>-1</v>
      </c>
      <c r="HL173" s="5">
        <v>-1</v>
      </c>
      <c r="HM173" s="5">
        <v>-1</v>
      </c>
      <c r="HN173" s="5">
        <v>-1</v>
      </c>
      <c r="HO173" s="5" t="s">
        <v>720</v>
      </c>
    </row>
    <row r="174" spans="1:223" x14ac:dyDescent="0.25">
      <c r="A174" s="36" t="s">
        <v>7002</v>
      </c>
      <c r="B174" s="5">
        <v>2</v>
      </c>
      <c r="C174" s="5">
        <v>0</v>
      </c>
      <c r="D174" s="5">
        <v>0.36612072841885046</v>
      </c>
      <c r="E174" s="5">
        <v>0.16504624428709566</v>
      </c>
      <c r="F174" s="5">
        <v>0.28279410429856955</v>
      </c>
      <c r="G174" s="5">
        <v>0.18603892299548255</v>
      </c>
      <c r="H174" s="5">
        <v>-1</v>
      </c>
      <c r="I174" s="5">
        <v>-1</v>
      </c>
      <c r="J174" s="5">
        <v>-1</v>
      </c>
      <c r="K174" s="5">
        <v>-1</v>
      </c>
      <c r="L174" s="5">
        <v>-1</v>
      </c>
      <c r="M174" s="5">
        <v>-1</v>
      </c>
      <c r="N174" s="5">
        <v>-1</v>
      </c>
      <c r="O174" s="5">
        <v>-1</v>
      </c>
      <c r="P174" s="5">
        <v>-1</v>
      </c>
      <c r="Q174" s="5">
        <v>-1</v>
      </c>
      <c r="R174" s="5">
        <v>-1</v>
      </c>
      <c r="S174" s="5">
        <v>-1</v>
      </c>
      <c r="T174" s="5">
        <v>-1</v>
      </c>
      <c r="U174" s="5">
        <v>-1</v>
      </c>
      <c r="V174" s="5">
        <v>-1</v>
      </c>
      <c r="W174" s="5">
        <v>-1</v>
      </c>
      <c r="X174" s="5">
        <v>-1</v>
      </c>
      <c r="Y174" s="5">
        <v>-1</v>
      </c>
      <c r="Z174" s="5">
        <v>-1</v>
      </c>
      <c r="AA174" s="5">
        <v>-1</v>
      </c>
      <c r="AB174" s="5">
        <v>-1</v>
      </c>
      <c r="AC174" s="5">
        <v>-1</v>
      </c>
      <c r="AD174" s="5">
        <v>-1</v>
      </c>
      <c r="AE174" s="5">
        <v>-1</v>
      </c>
      <c r="AF174" s="5">
        <v>-1</v>
      </c>
      <c r="AG174" s="5">
        <v>-1</v>
      </c>
      <c r="AH174" s="5">
        <v>-1</v>
      </c>
      <c r="AI174" s="5">
        <v>-1</v>
      </c>
      <c r="AJ174" s="5">
        <v>-1</v>
      </c>
      <c r="AK174" s="5">
        <v>-1</v>
      </c>
      <c r="AL174" s="5">
        <v>-1</v>
      </c>
      <c r="AM174" s="5">
        <v>-1</v>
      </c>
      <c r="AN174" s="5">
        <v>-1</v>
      </c>
      <c r="AO174" s="5">
        <v>-1</v>
      </c>
      <c r="AP174" s="5">
        <v>-1</v>
      </c>
      <c r="AQ174" s="5">
        <v>-1</v>
      </c>
      <c r="AR174" s="5">
        <v>-1</v>
      </c>
      <c r="AS174" s="5">
        <v>-1</v>
      </c>
      <c r="AT174" s="5">
        <v>-1</v>
      </c>
      <c r="AU174" s="5">
        <v>-1</v>
      </c>
      <c r="AV174" s="5">
        <v>-1</v>
      </c>
      <c r="AW174" s="5">
        <v>-1</v>
      </c>
      <c r="AX174" s="5">
        <v>-1</v>
      </c>
      <c r="AY174" s="5">
        <v>-1</v>
      </c>
      <c r="AZ174" s="5">
        <v>-1</v>
      </c>
      <c r="BA174" s="5">
        <v>-1</v>
      </c>
      <c r="BB174" s="5">
        <v>-1</v>
      </c>
      <c r="BC174" s="5">
        <v>-1</v>
      </c>
      <c r="BD174" s="5">
        <v>-1</v>
      </c>
      <c r="BE174" s="5">
        <v>-1</v>
      </c>
      <c r="BF174" s="5">
        <v>-1</v>
      </c>
      <c r="BG174" s="5">
        <v>-1</v>
      </c>
      <c r="BH174" s="5">
        <v>-1</v>
      </c>
      <c r="BI174" s="5">
        <v>-1</v>
      </c>
      <c r="BJ174" s="5">
        <v>-1</v>
      </c>
      <c r="BK174" s="5">
        <v>-1</v>
      </c>
      <c r="BL174" s="5">
        <v>-1</v>
      </c>
      <c r="BM174" s="5">
        <v>-1</v>
      </c>
      <c r="BN174" s="5">
        <v>-1</v>
      </c>
      <c r="BO174" s="5">
        <v>-1</v>
      </c>
      <c r="BP174" s="5">
        <v>-1</v>
      </c>
      <c r="BQ174" s="5">
        <v>-1</v>
      </c>
      <c r="BR174" s="5">
        <v>-1</v>
      </c>
      <c r="BS174" s="5">
        <v>-1</v>
      </c>
      <c r="BT174" s="5">
        <v>-1</v>
      </c>
      <c r="BU174" s="5">
        <v>-1</v>
      </c>
      <c r="BV174" s="5">
        <v>-1</v>
      </c>
      <c r="BW174" s="5">
        <v>-1</v>
      </c>
      <c r="BX174" s="5">
        <v>-1</v>
      </c>
      <c r="BY174" s="5">
        <v>-1</v>
      </c>
      <c r="BZ174" s="5">
        <v>-1</v>
      </c>
      <c r="CA174" s="5">
        <v>-1</v>
      </c>
      <c r="CB174" s="5">
        <v>-1</v>
      </c>
      <c r="CC174" s="5">
        <v>-1</v>
      </c>
      <c r="CD174" s="5">
        <v>-1</v>
      </c>
      <c r="CE174" s="5">
        <v>-1</v>
      </c>
      <c r="CF174" s="5">
        <v>-1</v>
      </c>
      <c r="CG174" s="5">
        <v>-1</v>
      </c>
      <c r="CH174" s="5">
        <v>-1</v>
      </c>
      <c r="CI174" s="5">
        <v>-1</v>
      </c>
      <c r="CJ174" s="5">
        <v>-1</v>
      </c>
      <c r="CK174" s="5">
        <v>-1</v>
      </c>
      <c r="CL174" s="5">
        <v>-1</v>
      </c>
      <c r="CM174" s="5">
        <v>-1</v>
      </c>
      <c r="CN174" s="5">
        <v>-1</v>
      </c>
      <c r="CO174" s="5">
        <v>-1</v>
      </c>
      <c r="CP174" s="5">
        <v>-1</v>
      </c>
      <c r="CQ174" s="5">
        <v>-1</v>
      </c>
      <c r="CR174" s="5">
        <v>-1</v>
      </c>
      <c r="CS174" s="5">
        <v>-1</v>
      </c>
      <c r="CT174" s="5">
        <v>-1</v>
      </c>
      <c r="CU174" s="5">
        <v>-1</v>
      </c>
      <c r="CV174" s="5">
        <v>-1</v>
      </c>
      <c r="CW174" s="5">
        <v>-1</v>
      </c>
      <c r="CX174" s="5">
        <v>-1</v>
      </c>
      <c r="CY174" s="5">
        <v>-1</v>
      </c>
      <c r="CZ174" s="5">
        <v>-1</v>
      </c>
      <c r="DA174" s="5">
        <v>-1</v>
      </c>
      <c r="DB174" s="5">
        <v>-1</v>
      </c>
      <c r="DC174" s="5">
        <v>-1</v>
      </c>
      <c r="DD174" s="5">
        <v>-1</v>
      </c>
      <c r="DE174" s="5">
        <v>-1</v>
      </c>
      <c r="DF174" s="5">
        <v>-1</v>
      </c>
      <c r="DG174" s="5">
        <v>-1</v>
      </c>
      <c r="DH174" s="5">
        <v>-1</v>
      </c>
      <c r="DI174" s="5">
        <v>-1</v>
      </c>
      <c r="DJ174" s="5">
        <v>-1</v>
      </c>
      <c r="DK174" s="5">
        <v>-1</v>
      </c>
      <c r="DL174" s="5">
        <v>-1</v>
      </c>
      <c r="DM174" s="5">
        <v>-1</v>
      </c>
      <c r="DN174" s="5">
        <v>-1</v>
      </c>
      <c r="DO174" s="5">
        <v>-1</v>
      </c>
      <c r="DP174" s="5">
        <v>-1</v>
      </c>
      <c r="DQ174" s="5">
        <v>-1</v>
      </c>
      <c r="DR174" s="5">
        <v>-1</v>
      </c>
      <c r="DS174" s="5">
        <v>-1</v>
      </c>
      <c r="DT174" s="5">
        <v>-1</v>
      </c>
      <c r="DU174" s="5">
        <v>-1</v>
      </c>
      <c r="DV174" s="5">
        <v>-1</v>
      </c>
      <c r="DW174" s="5">
        <v>-1</v>
      </c>
      <c r="DX174" s="5">
        <v>-1</v>
      </c>
      <c r="DY174" s="5">
        <v>-1</v>
      </c>
      <c r="DZ174" s="5">
        <v>-1</v>
      </c>
      <c r="EA174" s="5">
        <v>-1</v>
      </c>
      <c r="EB174" s="5">
        <v>-1</v>
      </c>
      <c r="EC174" s="5">
        <v>-1</v>
      </c>
      <c r="ED174" s="5">
        <v>-1</v>
      </c>
      <c r="EE174" s="5">
        <v>-1</v>
      </c>
      <c r="EF174" s="5">
        <v>-1</v>
      </c>
      <c r="EG174" s="5">
        <v>-1</v>
      </c>
      <c r="EH174" s="5">
        <v>-1</v>
      </c>
      <c r="EI174" s="5">
        <v>-1</v>
      </c>
      <c r="EJ174" s="5">
        <v>-1</v>
      </c>
      <c r="EK174" s="5">
        <v>-1</v>
      </c>
      <c r="EL174" s="5">
        <v>-1</v>
      </c>
      <c r="EM174" s="5">
        <v>-1</v>
      </c>
      <c r="EN174" s="5">
        <v>-1</v>
      </c>
      <c r="EO174" s="5">
        <v>-1</v>
      </c>
      <c r="EP174" s="5">
        <v>-1</v>
      </c>
      <c r="EQ174" s="5">
        <v>-1</v>
      </c>
      <c r="ER174" s="5">
        <v>-1</v>
      </c>
      <c r="ES174" s="5">
        <v>-1</v>
      </c>
      <c r="ET174" s="5">
        <v>-1</v>
      </c>
      <c r="EU174" s="5">
        <v>-1</v>
      </c>
      <c r="EV174" s="5">
        <v>-1</v>
      </c>
      <c r="EW174" s="5">
        <v>-1</v>
      </c>
      <c r="EX174" s="5">
        <v>-1</v>
      </c>
      <c r="EY174" s="5">
        <v>-1</v>
      </c>
      <c r="EZ174" s="5">
        <v>-1</v>
      </c>
      <c r="FA174" s="5">
        <v>-1</v>
      </c>
      <c r="FB174" s="5">
        <v>-1</v>
      </c>
      <c r="FC174" s="5">
        <v>-1</v>
      </c>
      <c r="FD174" s="5">
        <v>-1</v>
      </c>
      <c r="FE174" s="5">
        <v>-1</v>
      </c>
      <c r="FF174" s="5">
        <v>-1</v>
      </c>
      <c r="FG174" s="5">
        <v>-1</v>
      </c>
      <c r="FH174" s="5">
        <v>-1</v>
      </c>
      <c r="FI174" s="5">
        <v>-1</v>
      </c>
      <c r="FJ174" s="5">
        <v>-1</v>
      </c>
      <c r="FK174" s="5">
        <v>-1</v>
      </c>
      <c r="FL174" s="5">
        <v>-1</v>
      </c>
      <c r="FM174" s="5">
        <v>-1</v>
      </c>
      <c r="FN174" s="5">
        <v>-1</v>
      </c>
      <c r="FO174" s="5">
        <v>-1</v>
      </c>
      <c r="FP174" s="5">
        <v>-1</v>
      </c>
      <c r="FQ174" s="5">
        <v>-1</v>
      </c>
      <c r="FR174" s="5">
        <v>-1</v>
      </c>
      <c r="FS174" s="5">
        <v>-1</v>
      </c>
      <c r="FT174" s="5">
        <v>-1</v>
      </c>
      <c r="FU174" s="5">
        <v>-1</v>
      </c>
      <c r="FV174" s="5">
        <v>-1</v>
      </c>
      <c r="FW174" s="5">
        <v>-1</v>
      </c>
      <c r="FX174" s="5">
        <v>-1</v>
      </c>
      <c r="FY174" s="5">
        <v>-1</v>
      </c>
      <c r="FZ174" s="5">
        <v>-1</v>
      </c>
      <c r="GA174" s="5">
        <v>-1</v>
      </c>
      <c r="GB174" s="5">
        <v>-1</v>
      </c>
      <c r="GC174" s="5">
        <v>-1</v>
      </c>
      <c r="GD174" s="5">
        <v>-1</v>
      </c>
      <c r="GE174" s="5">
        <v>-1</v>
      </c>
      <c r="GF174" s="5">
        <v>-1</v>
      </c>
      <c r="GG174" s="5">
        <v>-1</v>
      </c>
      <c r="GH174" s="5">
        <v>-1</v>
      </c>
      <c r="GI174" s="5">
        <v>-1</v>
      </c>
      <c r="GJ174" s="5">
        <v>-1</v>
      </c>
      <c r="GK174" s="5">
        <v>-1</v>
      </c>
      <c r="GL174" s="5">
        <v>-1</v>
      </c>
      <c r="GM174" s="5">
        <v>-1</v>
      </c>
      <c r="GN174" s="5">
        <v>-1</v>
      </c>
      <c r="GO174" s="5">
        <v>-1</v>
      </c>
      <c r="GP174" s="5">
        <v>-1</v>
      </c>
      <c r="GQ174" s="5">
        <v>-1</v>
      </c>
      <c r="GR174" s="5">
        <v>2.1551369863013697E-6</v>
      </c>
      <c r="GS174" s="5">
        <v>-1</v>
      </c>
      <c r="GT174" s="5">
        <v>-1</v>
      </c>
      <c r="GU174" s="5">
        <v>-1</v>
      </c>
      <c r="GV174" s="5">
        <v>-1</v>
      </c>
      <c r="GW174" s="5">
        <v>-1</v>
      </c>
      <c r="GX174" s="5">
        <v>-1</v>
      </c>
      <c r="GY174" s="5">
        <v>-1</v>
      </c>
      <c r="GZ174" s="5">
        <v>-1</v>
      </c>
      <c r="HA174" s="5">
        <v>-1</v>
      </c>
      <c r="HB174" s="5">
        <v>-1</v>
      </c>
      <c r="HC174" s="5">
        <v>-1</v>
      </c>
      <c r="HD174" s="5">
        <v>-1</v>
      </c>
      <c r="HE174" s="5">
        <v>-1</v>
      </c>
      <c r="HF174" s="5">
        <v>-1</v>
      </c>
      <c r="HG174" s="5">
        <v>7.8376083978349576E-6</v>
      </c>
      <c r="HH174" s="5">
        <v>-1</v>
      </c>
      <c r="HI174" s="5">
        <v>-1</v>
      </c>
      <c r="HJ174" s="5">
        <v>-1</v>
      </c>
      <c r="HK174" s="5">
        <v>-1</v>
      </c>
      <c r="HL174" s="5">
        <v>-1</v>
      </c>
      <c r="HM174" s="5">
        <v>-1</v>
      </c>
      <c r="HN174" s="5">
        <v>-1</v>
      </c>
      <c r="HO174" s="5" t="s">
        <v>720</v>
      </c>
    </row>
    <row r="175" spans="1:223" x14ac:dyDescent="0.25">
      <c r="A175" s="36" t="s">
        <v>7074</v>
      </c>
      <c r="B175" s="5">
        <v>2</v>
      </c>
      <c r="C175" s="5">
        <v>0</v>
      </c>
      <c r="D175" s="5">
        <v>1.0106596272071897E-3</v>
      </c>
      <c r="E175" s="5">
        <v>0.47263831047430649</v>
      </c>
      <c r="F175" s="5">
        <v>5.9188819609384213E-2</v>
      </c>
      <c r="G175" s="5">
        <v>0.46716221028910354</v>
      </c>
      <c r="H175" s="5">
        <v>-1</v>
      </c>
      <c r="I175" s="5">
        <v>-1</v>
      </c>
      <c r="J175" s="5">
        <v>-1</v>
      </c>
      <c r="K175" s="5">
        <v>-1</v>
      </c>
      <c r="L175" s="5">
        <v>-1</v>
      </c>
      <c r="M175" s="5">
        <v>-1</v>
      </c>
      <c r="N175" s="5">
        <v>-1</v>
      </c>
      <c r="O175" s="5">
        <v>-1</v>
      </c>
      <c r="P175" s="5">
        <v>-1</v>
      </c>
      <c r="Q175" s="5">
        <v>-1</v>
      </c>
      <c r="R175" s="5">
        <v>-1</v>
      </c>
      <c r="S175" s="5">
        <v>-1</v>
      </c>
      <c r="T175" s="5">
        <v>-1</v>
      </c>
      <c r="U175" s="5">
        <v>-1</v>
      </c>
      <c r="V175" s="5">
        <v>-1</v>
      </c>
      <c r="W175" s="5">
        <v>-1</v>
      </c>
      <c r="X175" s="5">
        <v>-1</v>
      </c>
      <c r="Y175" s="5">
        <v>-1</v>
      </c>
      <c r="Z175" s="5">
        <v>-1</v>
      </c>
      <c r="AA175" s="5">
        <v>-1</v>
      </c>
      <c r="AB175" s="5">
        <v>-1</v>
      </c>
      <c r="AC175" s="5">
        <v>-1</v>
      </c>
      <c r="AD175" s="5">
        <v>-1</v>
      </c>
      <c r="AE175" s="5">
        <v>-1</v>
      </c>
      <c r="AF175" s="5">
        <v>-1</v>
      </c>
      <c r="AG175" s="5">
        <v>-1</v>
      </c>
      <c r="AH175" s="5">
        <v>-1</v>
      </c>
      <c r="AI175" s="5">
        <v>-1</v>
      </c>
      <c r="AJ175" s="5">
        <v>-1</v>
      </c>
      <c r="AK175" s="5">
        <v>-1</v>
      </c>
      <c r="AL175" s="5">
        <v>-1</v>
      </c>
      <c r="AM175" s="5">
        <v>-1</v>
      </c>
      <c r="AN175" s="5">
        <v>-1</v>
      </c>
      <c r="AO175" s="5">
        <v>-1</v>
      </c>
      <c r="AP175" s="5">
        <v>-1</v>
      </c>
      <c r="AQ175" s="5">
        <v>-1</v>
      </c>
      <c r="AR175" s="5">
        <v>-1</v>
      </c>
      <c r="AS175" s="5">
        <v>-1</v>
      </c>
      <c r="AT175" s="5">
        <v>-1</v>
      </c>
      <c r="AU175" s="5">
        <v>-1</v>
      </c>
      <c r="AV175" s="5">
        <v>-1</v>
      </c>
      <c r="AW175" s="5">
        <v>-1</v>
      </c>
      <c r="AX175" s="5">
        <v>-1</v>
      </c>
      <c r="AY175" s="5">
        <v>-1</v>
      </c>
      <c r="AZ175" s="5">
        <v>-1</v>
      </c>
      <c r="BA175" s="5">
        <v>-1</v>
      </c>
      <c r="BB175" s="5">
        <v>-1</v>
      </c>
      <c r="BC175" s="5">
        <v>-1</v>
      </c>
      <c r="BD175" s="5">
        <v>-1</v>
      </c>
      <c r="BE175" s="5">
        <v>-1</v>
      </c>
      <c r="BF175" s="5">
        <v>-1</v>
      </c>
      <c r="BG175" s="5">
        <v>-1</v>
      </c>
      <c r="BH175" s="5">
        <v>-1</v>
      </c>
      <c r="BI175" s="5">
        <v>-1</v>
      </c>
      <c r="BJ175" s="5">
        <v>-1</v>
      </c>
      <c r="BK175" s="5">
        <v>-1</v>
      </c>
      <c r="BL175" s="5">
        <v>-1</v>
      </c>
      <c r="BM175" s="5">
        <v>-1</v>
      </c>
      <c r="BN175" s="5">
        <v>-1</v>
      </c>
      <c r="BO175" s="5">
        <v>-1</v>
      </c>
      <c r="BP175" s="5">
        <v>-1</v>
      </c>
      <c r="BQ175" s="5">
        <v>-1</v>
      </c>
      <c r="BR175" s="5">
        <v>-1</v>
      </c>
      <c r="BS175" s="5">
        <v>-1</v>
      </c>
      <c r="BT175" s="5">
        <v>-1</v>
      </c>
      <c r="BU175" s="5">
        <v>-1</v>
      </c>
      <c r="BV175" s="5">
        <v>-1</v>
      </c>
      <c r="BW175" s="5">
        <v>-1</v>
      </c>
      <c r="BX175" s="5">
        <v>-1</v>
      </c>
      <c r="BY175" s="5">
        <v>-1</v>
      </c>
      <c r="BZ175" s="5">
        <v>-1</v>
      </c>
      <c r="CA175" s="5">
        <v>-1</v>
      </c>
      <c r="CB175" s="5">
        <v>-1</v>
      </c>
      <c r="CC175" s="5">
        <v>-1</v>
      </c>
      <c r="CD175" s="5">
        <v>-1</v>
      </c>
      <c r="CE175" s="5">
        <v>-1</v>
      </c>
      <c r="CF175" s="5">
        <v>-1</v>
      </c>
      <c r="CG175" s="5">
        <v>-1</v>
      </c>
      <c r="CH175" s="5">
        <v>-1</v>
      </c>
      <c r="CI175" s="5">
        <v>-1</v>
      </c>
      <c r="CJ175" s="5">
        <v>-1</v>
      </c>
      <c r="CK175" s="5">
        <v>-1</v>
      </c>
      <c r="CL175" s="5">
        <v>-1</v>
      </c>
      <c r="CM175" s="5">
        <v>-1</v>
      </c>
      <c r="CN175" s="5">
        <v>-1</v>
      </c>
      <c r="CO175" s="5">
        <v>-1</v>
      </c>
      <c r="CP175" s="5">
        <v>-1</v>
      </c>
      <c r="CQ175" s="5">
        <v>-1</v>
      </c>
      <c r="CR175" s="5">
        <v>-1</v>
      </c>
      <c r="CS175" s="5">
        <v>-1</v>
      </c>
      <c r="CT175" s="5">
        <v>-1</v>
      </c>
      <c r="CU175" s="5">
        <v>-1</v>
      </c>
      <c r="CV175" s="5">
        <v>-1</v>
      </c>
      <c r="CW175" s="5">
        <v>-1</v>
      </c>
      <c r="CX175" s="5">
        <v>-1</v>
      </c>
      <c r="CY175" s="5">
        <v>-1</v>
      </c>
      <c r="CZ175" s="5">
        <v>-1</v>
      </c>
      <c r="DA175" s="5">
        <v>-1</v>
      </c>
      <c r="DB175" s="5">
        <v>-1</v>
      </c>
      <c r="DC175" s="5">
        <v>-1</v>
      </c>
      <c r="DD175" s="5">
        <v>-1</v>
      </c>
      <c r="DE175" s="5">
        <v>-1</v>
      </c>
      <c r="DF175" s="5">
        <v>-1</v>
      </c>
      <c r="DG175" s="5">
        <v>-1</v>
      </c>
      <c r="DH175" s="5">
        <v>-1</v>
      </c>
      <c r="DI175" s="5">
        <v>-1</v>
      </c>
      <c r="DJ175" s="5">
        <v>-1</v>
      </c>
      <c r="DK175" s="5">
        <v>-1</v>
      </c>
      <c r="DL175" s="5">
        <v>-1</v>
      </c>
      <c r="DM175" s="5">
        <v>-1</v>
      </c>
      <c r="DN175" s="5">
        <v>-1</v>
      </c>
      <c r="DO175" s="5">
        <v>-1</v>
      </c>
      <c r="DP175" s="5">
        <v>-1</v>
      </c>
      <c r="DQ175" s="5">
        <v>-1</v>
      </c>
      <c r="DR175" s="5">
        <v>-1</v>
      </c>
      <c r="DS175" s="5">
        <v>-1</v>
      </c>
      <c r="DT175" s="5">
        <v>-1</v>
      </c>
      <c r="DU175" s="5">
        <v>-1</v>
      </c>
      <c r="DV175" s="5">
        <v>-1</v>
      </c>
      <c r="DW175" s="5">
        <v>-1</v>
      </c>
      <c r="DX175" s="5">
        <v>-1</v>
      </c>
      <c r="DY175" s="5">
        <v>-1</v>
      </c>
      <c r="DZ175" s="5">
        <v>-1</v>
      </c>
      <c r="EA175" s="5">
        <v>-1</v>
      </c>
      <c r="EB175" s="5">
        <v>-1</v>
      </c>
      <c r="EC175" s="5">
        <v>-1</v>
      </c>
      <c r="ED175" s="5">
        <v>-1</v>
      </c>
      <c r="EE175" s="5">
        <v>-1</v>
      </c>
      <c r="EF175" s="5">
        <v>-1</v>
      </c>
      <c r="EG175" s="5">
        <v>-1</v>
      </c>
      <c r="EH175" s="5">
        <v>-1</v>
      </c>
      <c r="EI175" s="5">
        <v>-1</v>
      </c>
      <c r="EJ175" s="5">
        <v>-1</v>
      </c>
      <c r="EK175" s="5">
        <v>-1</v>
      </c>
      <c r="EL175" s="5">
        <v>-1</v>
      </c>
      <c r="EM175" s="5">
        <v>-1</v>
      </c>
      <c r="EN175" s="5">
        <v>-1</v>
      </c>
      <c r="EO175" s="5">
        <v>-1</v>
      </c>
      <c r="EP175" s="5">
        <v>-1</v>
      </c>
      <c r="EQ175" s="5">
        <v>-1</v>
      </c>
      <c r="ER175" s="5">
        <v>-1</v>
      </c>
      <c r="ES175" s="5">
        <v>-1</v>
      </c>
      <c r="ET175" s="5">
        <v>-1</v>
      </c>
      <c r="EU175" s="5">
        <v>-1</v>
      </c>
      <c r="EV175" s="5">
        <v>-1</v>
      </c>
      <c r="EW175" s="5">
        <v>-1</v>
      </c>
      <c r="EX175" s="5">
        <v>-1</v>
      </c>
      <c r="EY175" s="5">
        <v>-1</v>
      </c>
      <c r="EZ175" s="5">
        <v>-1</v>
      </c>
      <c r="FA175" s="5">
        <v>-1</v>
      </c>
      <c r="FB175" s="5">
        <v>-1</v>
      </c>
      <c r="FC175" s="5">
        <v>-1</v>
      </c>
      <c r="FD175" s="5">
        <v>-1</v>
      </c>
      <c r="FE175" s="5">
        <v>-1</v>
      </c>
      <c r="FF175" s="5">
        <v>-1</v>
      </c>
      <c r="FG175" s="5">
        <v>-1</v>
      </c>
      <c r="FH175" s="5">
        <v>-1</v>
      </c>
      <c r="FI175" s="5">
        <v>-1</v>
      </c>
      <c r="FJ175" s="5">
        <v>-1</v>
      </c>
      <c r="FK175" s="5">
        <v>-1</v>
      </c>
      <c r="FL175" s="5">
        <v>-1</v>
      </c>
      <c r="FM175" s="5">
        <v>-1</v>
      </c>
      <c r="FN175" s="5">
        <v>-1</v>
      </c>
      <c r="FO175" s="5">
        <v>-1</v>
      </c>
      <c r="FP175" s="5">
        <v>-1</v>
      </c>
      <c r="FQ175" s="5">
        <v>-1</v>
      </c>
      <c r="FR175" s="5">
        <v>-1</v>
      </c>
      <c r="FS175" s="5">
        <v>-1</v>
      </c>
      <c r="FT175" s="5">
        <v>-1</v>
      </c>
      <c r="FU175" s="5">
        <v>-1</v>
      </c>
      <c r="FV175" s="5">
        <v>-1</v>
      </c>
      <c r="FW175" s="5">
        <v>-1</v>
      </c>
      <c r="FX175" s="5">
        <v>-1</v>
      </c>
      <c r="FY175" s="5">
        <v>-1</v>
      </c>
      <c r="FZ175" s="5">
        <v>-1</v>
      </c>
      <c r="GA175" s="5">
        <v>-1</v>
      </c>
      <c r="GB175" s="5">
        <v>-1</v>
      </c>
      <c r="GC175" s="5">
        <v>-1</v>
      </c>
      <c r="GD175" s="5">
        <v>-1</v>
      </c>
      <c r="GE175" s="5">
        <v>-1</v>
      </c>
      <c r="GF175" s="5">
        <v>-1</v>
      </c>
      <c r="GG175" s="5">
        <v>-1</v>
      </c>
      <c r="GH175" s="5">
        <v>-1</v>
      </c>
      <c r="GI175" s="5">
        <v>-1</v>
      </c>
      <c r="GJ175" s="5">
        <v>-1</v>
      </c>
      <c r="GK175" s="5">
        <v>-1</v>
      </c>
      <c r="GL175" s="5">
        <v>-1</v>
      </c>
      <c r="GM175" s="5">
        <v>-1</v>
      </c>
      <c r="GN175" s="5">
        <v>-1</v>
      </c>
      <c r="GO175" s="5">
        <v>-1</v>
      </c>
      <c r="GP175" s="5">
        <v>-1</v>
      </c>
      <c r="GQ175" s="5">
        <v>-1</v>
      </c>
      <c r="GR175" s="5">
        <v>1.8398021308980212E-6</v>
      </c>
      <c r="GS175" s="5">
        <v>-1</v>
      </c>
      <c r="GT175" s="5">
        <v>-1</v>
      </c>
      <c r="GU175" s="5">
        <v>-1</v>
      </c>
      <c r="GV175" s="5">
        <v>-1</v>
      </c>
      <c r="GW175" s="5">
        <v>-1</v>
      </c>
      <c r="GX175" s="5">
        <v>-1</v>
      </c>
      <c r="GY175" s="5">
        <v>-1</v>
      </c>
      <c r="GZ175" s="5">
        <v>-1</v>
      </c>
      <c r="HA175" s="5">
        <v>-1</v>
      </c>
      <c r="HB175" s="5">
        <v>-1</v>
      </c>
      <c r="HC175" s="5">
        <v>-1</v>
      </c>
      <c r="HD175" s="5">
        <v>-1</v>
      </c>
      <c r="HE175" s="5">
        <v>-1</v>
      </c>
      <c r="HF175" s="5">
        <v>-1</v>
      </c>
      <c r="HG175" s="5">
        <v>-1</v>
      </c>
      <c r="HH175" s="5">
        <v>-1</v>
      </c>
      <c r="HI175" s="5">
        <v>-1</v>
      </c>
      <c r="HJ175" s="5">
        <v>-1</v>
      </c>
      <c r="HK175" s="5">
        <v>-1</v>
      </c>
      <c r="HL175" s="5">
        <v>-1</v>
      </c>
      <c r="HM175" s="5">
        <v>-1</v>
      </c>
      <c r="HN175" s="5">
        <v>-1</v>
      </c>
      <c r="HO175" s="5" t="s">
        <v>720</v>
      </c>
    </row>
    <row r="176" spans="1:223" x14ac:dyDescent="0.25">
      <c r="A176" s="36" t="s">
        <v>7137</v>
      </c>
      <c r="B176" s="5">
        <v>2</v>
      </c>
      <c r="C176" s="5">
        <v>0</v>
      </c>
      <c r="D176" s="5">
        <v>0.12866848786589208</v>
      </c>
      <c r="E176" s="5">
        <v>0.4197706175128299</v>
      </c>
      <c r="F176" s="5">
        <v>7.4935184723497819E-3</v>
      </c>
      <c r="G176" s="5">
        <v>0.44406737614892811</v>
      </c>
      <c r="H176" s="5">
        <v>-1</v>
      </c>
      <c r="I176" s="5">
        <v>-1</v>
      </c>
      <c r="J176" s="5">
        <v>-1</v>
      </c>
      <c r="K176" s="5">
        <v>-1</v>
      </c>
      <c r="L176" s="5">
        <v>-1</v>
      </c>
      <c r="M176" s="5">
        <v>-1</v>
      </c>
      <c r="N176" s="5">
        <v>-1</v>
      </c>
      <c r="O176" s="5">
        <v>-1</v>
      </c>
      <c r="P176" s="5">
        <v>-1</v>
      </c>
      <c r="Q176" s="5">
        <v>-1</v>
      </c>
      <c r="R176" s="5">
        <v>-1</v>
      </c>
      <c r="S176" s="5">
        <v>-1</v>
      </c>
      <c r="T176" s="5">
        <v>-1</v>
      </c>
      <c r="U176" s="5">
        <v>-1</v>
      </c>
      <c r="V176" s="5">
        <v>-1</v>
      </c>
      <c r="W176" s="5">
        <v>-1</v>
      </c>
      <c r="X176" s="5">
        <v>-1</v>
      </c>
      <c r="Y176" s="5">
        <v>-1</v>
      </c>
      <c r="Z176" s="5">
        <v>-1</v>
      </c>
      <c r="AA176" s="5">
        <v>-1</v>
      </c>
      <c r="AB176" s="5">
        <v>-1</v>
      </c>
      <c r="AC176" s="5">
        <v>-1</v>
      </c>
      <c r="AD176" s="5">
        <v>-1</v>
      </c>
      <c r="AE176" s="5">
        <v>-1</v>
      </c>
      <c r="AF176" s="5">
        <v>-1</v>
      </c>
      <c r="AG176" s="5">
        <v>-1</v>
      </c>
      <c r="AH176" s="5">
        <v>-1</v>
      </c>
      <c r="AI176" s="5">
        <v>-1</v>
      </c>
      <c r="AJ176" s="5">
        <v>-1</v>
      </c>
      <c r="AK176" s="5">
        <v>-1</v>
      </c>
      <c r="AL176" s="5">
        <v>-1</v>
      </c>
      <c r="AM176" s="5">
        <v>-1</v>
      </c>
      <c r="AN176" s="5">
        <v>-1</v>
      </c>
      <c r="AO176" s="5">
        <v>-1</v>
      </c>
      <c r="AP176" s="5">
        <v>-1</v>
      </c>
      <c r="AQ176" s="5">
        <v>-1</v>
      </c>
      <c r="AR176" s="5">
        <v>-1</v>
      </c>
      <c r="AS176" s="5">
        <v>-1</v>
      </c>
      <c r="AT176" s="5">
        <v>-1</v>
      </c>
      <c r="AU176" s="5">
        <v>-1</v>
      </c>
      <c r="AV176" s="5">
        <v>-1</v>
      </c>
      <c r="AW176" s="5">
        <v>-1</v>
      </c>
      <c r="AX176" s="5">
        <v>-1</v>
      </c>
      <c r="AY176" s="5">
        <v>-1</v>
      </c>
      <c r="AZ176" s="5">
        <v>-1</v>
      </c>
      <c r="BA176" s="5">
        <v>-1</v>
      </c>
      <c r="BB176" s="5">
        <v>-1</v>
      </c>
      <c r="BC176" s="5">
        <v>-1</v>
      </c>
      <c r="BD176" s="5">
        <v>-1</v>
      </c>
      <c r="BE176" s="5">
        <v>-1</v>
      </c>
      <c r="BF176" s="5">
        <v>-1</v>
      </c>
      <c r="BG176" s="5">
        <v>-1</v>
      </c>
      <c r="BH176" s="5">
        <v>-1</v>
      </c>
      <c r="BI176" s="5">
        <v>-1</v>
      </c>
      <c r="BJ176" s="5">
        <v>-1</v>
      </c>
      <c r="BK176" s="5">
        <v>-1</v>
      </c>
      <c r="BL176" s="5">
        <v>-1</v>
      </c>
      <c r="BM176" s="5">
        <v>-1</v>
      </c>
      <c r="BN176" s="5">
        <v>-1</v>
      </c>
      <c r="BO176" s="5">
        <v>-1</v>
      </c>
      <c r="BP176" s="5">
        <v>-1</v>
      </c>
      <c r="BQ176" s="5">
        <v>-1</v>
      </c>
      <c r="BR176" s="5">
        <v>-1</v>
      </c>
      <c r="BS176" s="5">
        <v>-1</v>
      </c>
      <c r="BT176" s="5">
        <v>-1</v>
      </c>
      <c r="BU176" s="5">
        <v>-1</v>
      </c>
      <c r="BV176" s="5">
        <v>-1</v>
      </c>
      <c r="BW176" s="5">
        <v>-1</v>
      </c>
      <c r="BX176" s="5">
        <v>-1</v>
      </c>
      <c r="BY176" s="5">
        <v>-1</v>
      </c>
      <c r="BZ176" s="5">
        <v>-1</v>
      </c>
      <c r="CA176" s="5">
        <v>-1</v>
      </c>
      <c r="CB176" s="5">
        <v>-1</v>
      </c>
      <c r="CC176" s="5">
        <v>-1</v>
      </c>
      <c r="CD176" s="5">
        <v>-1</v>
      </c>
      <c r="CE176" s="5">
        <v>-1</v>
      </c>
      <c r="CF176" s="5">
        <v>-1</v>
      </c>
      <c r="CG176" s="5">
        <v>-1</v>
      </c>
      <c r="CH176" s="5">
        <v>-1</v>
      </c>
      <c r="CI176" s="5">
        <v>-1</v>
      </c>
      <c r="CJ176" s="5">
        <v>-1</v>
      </c>
      <c r="CK176" s="5">
        <v>-1</v>
      </c>
      <c r="CL176" s="5">
        <v>-1</v>
      </c>
      <c r="CM176" s="5">
        <v>-1</v>
      </c>
      <c r="CN176" s="5">
        <v>-1</v>
      </c>
      <c r="CO176" s="5">
        <v>-1</v>
      </c>
      <c r="CP176" s="5">
        <v>-1</v>
      </c>
      <c r="CQ176" s="5">
        <v>-1</v>
      </c>
      <c r="CR176" s="5">
        <v>-1</v>
      </c>
      <c r="CS176" s="5">
        <v>-1</v>
      </c>
      <c r="CT176" s="5">
        <v>-1</v>
      </c>
      <c r="CU176" s="5">
        <v>-1</v>
      </c>
      <c r="CV176" s="5">
        <v>-1</v>
      </c>
      <c r="CW176" s="5">
        <v>-1</v>
      </c>
      <c r="CX176" s="5">
        <v>-1</v>
      </c>
      <c r="CY176" s="5">
        <v>-1</v>
      </c>
      <c r="CZ176" s="5">
        <v>-1</v>
      </c>
      <c r="DA176" s="5">
        <v>-1</v>
      </c>
      <c r="DB176" s="5">
        <v>-1</v>
      </c>
      <c r="DC176" s="5">
        <v>-1</v>
      </c>
      <c r="DD176" s="5">
        <v>-1</v>
      </c>
      <c r="DE176" s="5">
        <v>-1</v>
      </c>
      <c r="DF176" s="5">
        <v>-1</v>
      </c>
      <c r="DG176" s="5">
        <v>-1</v>
      </c>
      <c r="DH176" s="5">
        <v>-1</v>
      </c>
      <c r="DI176" s="5">
        <v>-1</v>
      </c>
      <c r="DJ176" s="5">
        <v>-1</v>
      </c>
      <c r="DK176" s="5">
        <v>-1</v>
      </c>
      <c r="DL176" s="5">
        <v>-1</v>
      </c>
      <c r="DM176" s="5">
        <v>-1</v>
      </c>
      <c r="DN176" s="5">
        <v>-1</v>
      </c>
      <c r="DO176" s="5">
        <v>-1</v>
      </c>
      <c r="DP176" s="5">
        <v>-1</v>
      </c>
      <c r="DQ176" s="5">
        <v>-1</v>
      </c>
      <c r="DR176" s="5">
        <v>-1</v>
      </c>
      <c r="DS176" s="5">
        <v>-1</v>
      </c>
      <c r="DT176" s="5">
        <v>-1</v>
      </c>
      <c r="DU176" s="5">
        <v>-1</v>
      </c>
      <c r="DV176" s="5">
        <v>-1</v>
      </c>
      <c r="DW176" s="5">
        <v>-1</v>
      </c>
      <c r="DX176" s="5">
        <v>-1</v>
      </c>
      <c r="DY176" s="5">
        <v>-1</v>
      </c>
      <c r="DZ176" s="5">
        <v>-1</v>
      </c>
      <c r="EA176" s="5">
        <v>-1</v>
      </c>
      <c r="EB176" s="5">
        <v>-1</v>
      </c>
      <c r="EC176" s="5">
        <v>-1</v>
      </c>
      <c r="ED176" s="5">
        <v>-1</v>
      </c>
      <c r="EE176" s="5">
        <v>-1</v>
      </c>
      <c r="EF176" s="5">
        <v>-1</v>
      </c>
      <c r="EG176" s="5">
        <v>-1</v>
      </c>
      <c r="EH176" s="5">
        <v>-1</v>
      </c>
      <c r="EI176" s="5">
        <v>-1</v>
      </c>
      <c r="EJ176" s="5">
        <v>-1</v>
      </c>
      <c r="EK176" s="5">
        <v>-1</v>
      </c>
      <c r="EL176" s="5">
        <v>-1</v>
      </c>
      <c r="EM176" s="5">
        <v>-1</v>
      </c>
      <c r="EN176" s="5">
        <v>-1</v>
      </c>
      <c r="EO176" s="5">
        <v>-1</v>
      </c>
      <c r="EP176" s="5">
        <v>-1</v>
      </c>
      <c r="EQ176" s="5">
        <v>-1</v>
      </c>
      <c r="ER176" s="5">
        <v>-1</v>
      </c>
      <c r="ES176" s="5">
        <v>-1</v>
      </c>
      <c r="ET176" s="5">
        <v>-1</v>
      </c>
      <c r="EU176" s="5">
        <v>-1</v>
      </c>
      <c r="EV176" s="5">
        <v>-1</v>
      </c>
      <c r="EW176" s="5">
        <v>-1</v>
      </c>
      <c r="EX176" s="5">
        <v>-1</v>
      </c>
      <c r="EY176" s="5">
        <v>-1</v>
      </c>
      <c r="EZ176" s="5">
        <v>-1</v>
      </c>
      <c r="FA176" s="5">
        <v>-1</v>
      </c>
      <c r="FB176" s="5">
        <v>-1</v>
      </c>
      <c r="FC176" s="5">
        <v>-1</v>
      </c>
      <c r="FD176" s="5">
        <v>-1</v>
      </c>
      <c r="FE176" s="5">
        <v>-1</v>
      </c>
      <c r="FF176" s="5">
        <v>-1</v>
      </c>
      <c r="FG176" s="5">
        <v>-1</v>
      </c>
      <c r="FH176" s="5">
        <v>-1</v>
      </c>
      <c r="FI176" s="5">
        <v>-1</v>
      </c>
      <c r="FJ176" s="5">
        <v>-1</v>
      </c>
      <c r="FK176" s="5">
        <v>-1</v>
      </c>
      <c r="FL176" s="5">
        <v>-1</v>
      </c>
      <c r="FM176" s="5">
        <v>-1</v>
      </c>
      <c r="FN176" s="5">
        <v>-1</v>
      </c>
      <c r="FO176" s="5">
        <v>-1</v>
      </c>
      <c r="FP176" s="5">
        <v>-1</v>
      </c>
      <c r="FQ176" s="5">
        <v>-1</v>
      </c>
      <c r="FR176" s="5">
        <v>-1</v>
      </c>
      <c r="FS176" s="5">
        <v>-1</v>
      </c>
      <c r="FT176" s="5">
        <v>-1</v>
      </c>
      <c r="FU176" s="5">
        <v>-1</v>
      </c>
      <c r="FV176" s="5">
        <v>-1</v>
      </c>
      <c r="FW176" s="5">
        <v>-1</v>
      </c>
      <c r="FX176" s="5">
        <v>-1</v>
      </c>
      <c r="FY176" s="5">
        <v>-1</v>
      </c>
      <c r="FZ176" s="5">
        <v>-1</v>
      </c>
      <c r="GA176" s="5">
        <v>-1</v>
      </c>
      <c r="GB176" s="5">
        <v>-1</v>
      </c>
      <c r="GC176" s="5">
        <v>-1</v>
      </c>
      <c r="GD176" s="5">
        <v>-1</v>
      </c>
      <c r="GE176" s="5">
        <v>-1</v>
      </c>
      <c r="GF176" s="5">
        <v>-1</v>
      </c>
      <c r="GG176" s="5">
        <v>-1</v>
      </c>
      <c r="GH176" s="5">
        <v>-1</v>
      </c>
      <c r="GI176" s="5">
        <v>-1</v>
      </c>
      <c r="GJ176" s="5">
        <v>-1</v>
      </c>
      <c r="GK176" s="5">
        <v>-1</v>
      </c>
      <c r="GL176" s="5">
        <v>-1</v>
      </c>
      <c r="GM176" s="5">
        <v>-1</v>
      </c>
      <c r="GN176" s="5">
        <v>-1</v>
      </c>
      <c r="GO176" s="5">
        <v>-1</v>
      </c>
      <c r="GP176" s="5">
        <v>-1</v>
      </c>
      <c r="GQ176" s="5">
        <v>-1</v>
      </c>
      <c r="GR176" s="5">
        <v>4.1497716894977172E-5</v>
      </c>
      <c r="GS176" s="5">
        <v>-1</v>
      </c>
      <c r="GT176" s="5">
        <v>-1</v>
      </c>
      <c r="GU176" s="5">
        <v>-1</v>
      </c>
      <c r="GV176" s="5">
        <v>-1</v>
      </c>
      <c r="GW176" s="5">
        <v>-1</v>
      </c>
      <c r="GX176" s="5">
        <v>-1</v>
      </c>
      <c r="GY176" s="5">
        <v>-1</v>
      </c>
      <c r="GZ176" s="5">
        <v>-1</v>
      </c>
      <c r="HA176" s="5">
        <v>-1</v>
      </c>
      <c r="HB176" s="5">
        <v>-1</v>
      </c>
      <c r="HC176" s="5">
        <v>-1</v>
      </c>
      <c r="HD176" s="5">
        <v>-1</v>
      </c>
      <c r="HE176" s="5">
        <v>-1</v>
      </c>
      <c r="HF176" s="5">
        <v>-1</v>
      </c>
      <c r="HG176" s="5">
        <v>7.0873269838150812E-6</v>
      </c>
      <c r="HH176" s="5">
        <v>-1</v>
      </c>
      <c r="HI176" s="5">
        <v>-1</v>
      </c>
      <c r="HJ176" s="5">
        <v>-1</v>
      </c>
      <c r="HK176" s="5">
        <v>-1</v>
      </c>
      <c r="HL176" s="5">
        <v>-1</v>
      </c>
      <c r="HM176" s="5">
        <v>-1</v>
      </c>
      <c r="HN176" s="5">
        <v>-1</v>
      </c>
      <c r="HO176" s="5" t="s">
        <v>720</v>
      </c>
    </row>
    <row r="177" spans="1:223" x14ac:dyDescent="0.25">
      <c r="A177" s="36" t="s">
        <v>7208</v>
      </c>
      <c r="B177" s="5">
        <v>2</v>
      </c>
      <c r="C177" s="5">
        <v>0</v>
      </c>
      <c r="D177" s="5">
        <v>3.3704892013370791E-2</v>
      </c>
      <c r="E177" s="5">
        <v>0.30293996193613654</v>
      </c>
      <c r="F177" s="5">
        <v>0.35970677698680048</v>
      </c>
      <c r="G177" s="5">
        <v>0.30364836906368892</v>
      </c>
      <c r="H177" s="5">
        <v>-1</v>
      </c>
      <c r="I177" s="5">
        <v>-1</v>
      </c>
      <c r="J177" s="5">
        <v>-1</v>
      </c>
      <c r="K177" s="5">
        <v>-1</v>
      </c>
      <c r="L177" s="5">
        <v>-1</v>
      </c>
      <c r="M177" s="5">
        <v>-1</v>
      </c>
      <c r="N177" s="5">
        <v>-1</v>
      </c>
      <c r="O177" s="5">
        <v>-1</v>
      </c>
      <c r="P177" s="5">
        <v>-1</v>
      </c>
      <c r="Q177" s="5">
        <v>-1</v>
      </c>
      <c r="R177" s="5">
        <v>-1</v>
      </c>
      <c r="S177" s="5">
        <v>-1</v>
      </c>
      <c r="T177" s="5">
        <v>-1</v>
      </c>
      <c r="U177" s="5">
        <v>-1</v>
      </c>
      <c r="V177" s="5">
        <v>-1</v>
      </c>
      <c r="W177" s="5">
        <v>-1</v>
      </c>
      <c r="X177" s="5">
        <v>-1</v>
      </c>
      <c r="Y177" s="5">
        <v>-1</v>
      </c>
      <c r="Z177" s="5">
        <v>-1</v>
      </c>
      <c r="AA177" s="5">
        <v>-1</v>
      </c>
      <c r="AB177" s="5">
        <v>-1</v>
      </c>
      <c r="AC177" s="5">
        <v>-1</v>
      </c>
      <c r="AD177" s="5">
        <v>-1</v>
      </c>
      <c r="AE177" s="5">
        <v>-1</v>
      </c>
      <c r="AF177" s="5">
        <v>-1</v>
      </c>
      <c r="AG177" s="5">
        <v>-1</v>
      </c>
      <c r="AH177" s="5">
        <v>-1</v>
      </c>
      <c r="AI177" s="5">
        <v>-1</v>
      </c>
      <c r="AJ177" s="5">
        <v>-1</v>
      </c>
      <c r="AK177" s="5">
        <v>-1</v>
      </c>
      <c r="AL177" s="5">
        <v>-1</v>
      </c>
      <c r="AM177" s="5">
        <v>-1</v>
      </c>
      <c r="AN177" s="5">
        <v>-1</v>
      </c>
      <c r="AO177" s="5">
        <v>-1</v>
      </c>
      <c r="AP177" s="5">
        <v>-1</v>
      </c>
      <c r="AQ177" s="5">
        <v>-1</v>
      </c>
      <c r="AR177" s="5">
        <v>-1</v>
      </c>
      <c r="AS177" s="5">
        <v>-1</v>
      </c>
      <c r="AT177" s="5">
        <v>-1</v>
      </c>
      <c r="AU177" s="5">
        <v>-1</v>
      </c>
      <c r="AV177" s="5">
        <v>-1</v>
      </c>
      <c r="AW177" s="5">
        <v>-1</v>
      </c>
      <c r="AX177" s="5">
        <v>-1</v>
      </c>
      <c r="AY177" s="5">
        <v>-1</v>
      </c>
      <c r="AZ177" s="5">
        <v>-1</v>
      </c>
      <c r="BA177" s="5">
        <v>-1</v>
      </c>
      <c r="BB177" s="5">
        <v>-1</v>
      </c>
      <c r="BC177" s="5">
        <v>-1</v>
      </c>
      <c r="BD177" s="5">
        <v>-1</v>
      </c>
      <c r="BE177" s="5">
        <v>-1</v>
      </c>
      <c r="BF177" s="5">
        <v>-1</v>
      </c>
      <c r="BG177" s="5">
        <v>-1</v>
      </c>
      <c r="BH177" s="5">
        <v>-1</v>
      </c>
      <c r="BI177" s="5">
        <v>-1</v>
      </c>
      <c r="BJ177" s="5">
        <v>-1</v>
      </c>
      <c r="BK177" s="5">
        <v>-1</v>
      </c>
      <c r="BL177" s="5">
        <v>-1</v>
      </c>
      <c r="BM177" s="5">
        <v>-1</v>
      </c>
      <c r="BN177" s="5">
        <v>-1</v>
      </c>
      <c r="BO177" s="5">
        <v>-1</v>
      </c>
      <c r="BP177" s="5">
        <v>-1</v>
      </c>
      <c r="BQ177" s="5">
        <v>-1</v>
      </c>
      <c r="BR177" s="5">
        <v>-1</v>
      </c>
      <c r="BS177" s="5">
        <v>-1</v>
      </c>
      <c r="BT177" s="5">
        <v>-1</v>
      </c>
      <c r="BU177" s="5">
        <v>-1</v>
      </c>
      <c r="BV177" s="5">
        <v>-1</v>
      </c>
      <c r="BW177" s="5">
        <v>-1</v>
      </c>
      <c r="BX177" s="5">
        <v>-1</v>
      </c>
      <c r="BY177" s="5">
        <v>-1</v>
      </c>
      <c r="BZ177" s="5">
        <v>-1</v>
      </c>
      <c r="CA177" s="5">
        <v>-1</v>
      </c>
      <c r="CB177" s="5">
        <v>-1</v>
      </c>
      <c r="CC177" s="5">
        <v>-1</v>
      </c>
      <c r="CD177" s="5">
        <v>-1</v>
      </c>
      <c r="CE177" s="5">
        <v>-1</v>
      </c>
      <c r="CF177" s="5">
        <v>-1</v>
      </c>
      <c r="CG177" s="5">
        <v>-1</v>
      </c>
      <c r="CH177" s="5">
        <v>-1</v>
      </c>
      <c r="CI177" s="5">
        <v>-1</v>
      </c>
      <c r="CJ177" s="5">
        <v>-1</v>
      </c>
      <c r="CK177" s="5">
        <v>-1</v>
      </c>
      <c r="CL177" s="5">
        <v>-1</v>
      </c>
      <c r="CM177" s="5">
        <v>-1</v>
      </c>
      <c r="CN177" s="5">
        <v>-1</v>
      </c>
      <c r="CO177" s="5">
        <v>-1</v>
      </c>
      <c r="CP177" s="5">
        <v>-1</v>
      </c>
      <c r="CQ177" s="5">
        <v>-1</v>
      </c>
      <c r="CR177" s="5">
        <v>-1</v>
      </c>
      <c r="CS177" s="5">
        <v>-1</v>
      </c>
      <c r="CT177" s="5">
        <v>-1</v>
      </c>
      <c r="CU177" s="5">
        <v>-1</v>
      </c>
      <c r="CV177" s="5">
        <v>-1</v>
      </c>
      <c r="CW177" s="5">
        <v>-1</v>
      </c>
      <c r="CX177" s="5">
        <v>-1</v>
      </c>
      <c r="CY177" s="5">
        <v>-1</v>
      </c>
      <c r="CZ177" s="5">
        <v>-1</v>
      </c>
      <c r="DA177" s="5">
        <v>-1</v>
      </c>
      <c r="DB177" s="5">
        <v>-1</v>
      </c>
      <c r="DC177" s="5">
        <v>-1</v>
      </c>
      <c r="DD177" s="5">
        <v>-1</v>
      </c>
      <c r="DE177" s="5">
        <v>-1</v>
      </c>
      <c r="DF177" s="5">
        <v>-1</v>
      </c>
      <c r="DG177" s="5">
        <v>-1</v>
      </c>
      <c r="DH177" s="5">
        <v>-1</v>
      </c>
      <c r="DI177" s="5">
        <v>-1</v>
      </c>
      <c r="DJ177" s="5">
        <v>-1</v>
      </c>
      <c r="DK177" s="5">
        <v>-1</v>
      </c>
      <c r="DL177" s="5">
        <v>-1</v>
      </c>
      <c r="DM177" s="5">
        <v>-1</v>
      </c>
      <c r="DN177" s="5">
        <v>-1</v>
      </c>
      <c r="DO177" s="5">
        <v>-1</v>
      </c>
      <c r="DP177" s="5">
        <v>-1</v>
      </c>
      <c r="DQ177" s="5">
        <v>-1</v>
      </c>
      <c r="DR177" s="5">
        <v>-1</v>
      </c>
      <c r="DS177" s="5">
        <v>-1</v>
      </c>
      <c r="DT177" s="5">
        <v>-1</v>
      </c>
      <c r="DU177" s="5">
        <v>-1</v>
      </c>
      <c r="DV177" s="5">
        <v>-1</v>
      </c>
      <c r="DW177" s="5">
        <v>-1</v>
      </c>
      <c r="DX177" s="5">
        <v>-1</v>
      </c>
      <c r="DY177" s="5">
        <v>-1</v>
      </c>
      <c r="DZ177" s="5">
        <v>-1</v>
      </c>
      <c r="EA177" s="5">
        <v>-1</v>
      </c>
      <c r="EB177" s="5">
        <v>-1</v>
      </c>
      <c r="EC177" s="5">
        <v>-1</v>
      </c>
      <c r="ED177" s="5">
        <v>-1</v>
      </c>
      <c r="EE177" s="5">
        <v>-1</v>
      </c>
      <c r="EF177" s="5">
        <v>-1</v>
      </c>
      <c r="EG177" s="5">
        <v>-1</v>
      </c>
      <c r="EH177" s="5">
        <v>-1</v>
      </c>
      <c r="EI177" s="5">
        <v>-1</v>
      </c>
      <c r="EJ177" s="5">
        <v>-1</v>
      </c>
      <c r="EK177" s="5">
        <v>-1</v>
      </c>
      <c r="EL177" s="5">
        <v>-1</v>
      </c>
      <c r="EM177" s="5">
        <v>-1</v>
      </c>
      <c r="EN177" s="5">
        <v>-1</v>
      </c>
      <c r="EO177" s="5">
        <v>-1</v>
      </c>
      <c r="EP177" s="5">
        <v>-1</v>
      </c>
      <c r="EQ177" s="5">
        <v>-1</v>
      </c>
      <c r="ER177" s="5">
        <v>-1</v>
      </c>
      <c r="ES177" s="5">
        <v>-1</v>
      </c>
      <c r="ET177" s="5">
        <v>-1</v>
      </c>
      <c r="EU177" s="5">
        <v>-1</v>
      </c>
      <c r="EV177" s="5">
        <v>-1</v>
      </c>
      <c r="EW177" s="5">
        <v>-1</v>
      </c>
      <c r="EX177" s="5">
        <v>-1</v>
      </c>
      <c r="EY177" s="5">
        <v>-1</v>
      </c>
      <c r="EZ177" s="5">
        <v>-1</v>
      </c>
      <c r="FA177" s="5">
        <v>-1</v>
      </c>
      <c r="FB177" s="5">
        <v>-1</v>
      </c>
      <c r="FC177" s="5">
        <v>-1</v>
      </c>
      <c r="FD177" s="5">
        <v>-1</v>
      </c>
      <c r="FE177" s="5">
        <v>-1</v>
      </c>
      <c r="FF177" s="5">
        <v>-1</v>
      </c>
      <c r="FG177" s="5">
        <v>-1</v>
      </c>
      <c r="FH177" s="5">
        <v>-1</v>
      </c>
      <c r="FI177" s="5">
        <v>-1</v>
      </c>
      <c r="FJ177" s="5">
        <v>-1</v>
      </c>
      <c r="FK177" s="5">
        <v>-1</v>
      </c>
      <c r="FL177" s="5">
        <v>-1</v>
      </c>
      <c r="FM177" s="5">
        <v>-1</v>
      </c>
      <c r="FN177" s="5">
        <v>-1</v>
      </c>
      <c r="FO177" s="5">
        <v>-1</v>
      </c>
      <c r="FP177" s="5">
        <v>-1</v>
      </c>
      <c r="FQ177" s="5">
        <v>-1</v>
      </c>
      <c r="FR177" s="5">
        <v>-1</v>
      </c>
      <c r="FS177" s="5">
        <v>-1</v>
      </c>
      <c r="FT177" s="5">
        <v>-1</v>
      </c>
      <c r="FU177" s="5">
        <v>-1</v>
      </c>
      <c r="FV177" s="5">
        <v>-1</v>
      </c>
      <c r="FW177" s="5">
        <v>-1</v>
      </c>
      <c r="FX177" s="5">
        <v>-1</v>
      </c>
      <c r="FY177" s="5">
        <v>-1</v>
      </c>
      <c r="FZ177" s="5">
        <v>-1</v>
      </c>
      <c r="GA177" s="5">
        <v>-1</v>
      </c>
      <c r="GB177" s="5">
        <v>-1</v>
      </c>
      <c r="GC177" s="5">
        <v>-1</v>
      </c>
      <c r="GD177" s="5">
        <v>-1</v>
      </c>
      <c r="GE177" s="5">
        <v>-1</v>
      </c>
      <c r="GF177" s="5">
        <v>-1</v>
      </c>
      <c r="GG177" s="5">
        <v>-1</v>
      </c>
      <c r="GH177" s="5">
        <v>-1</v>
      </c>
      <c r="GI177" s="5">
        <v>-1</v>
      </c>
      <c r="GJ177" s="5">
        <v>-1</v>
      </c>
      <c r="GK177" s="5">
        <v>-1</v>
      </c>
      <c r="GL177" s="5">
        <v>-1</v>
      </c>
      <c r="GM177" s="5">
        <v>-1</v>
      </c>
      <c r="GN177" s="5">
        <v>-1</v>
      </c>
      <c r="GO177" s="5">
        <v>-1</v>
      </c>
      <c r="GP177" s="5">
        <v>-1</v>
      </c>
      <c r="GQ177" s="5">
        <v>-1</v>
      </c>
      <c r="GR177" s="5">
        <v>2.0684931506849313E-7</v>
      </c>
      <c r="GS177" s="5">
        <v>-1</v>
      </c>
      <c r="GT177" s="5">
        <v>-1</v>
      </c>
      <c r="GU177" s="5">
        <v>-1</v>
      </c>
      <c r="GV177" s="5">
        <v>-1</v>
      </c>
      <c r="GW177" s="5">
        <v>-1</v>
      </c>
      <c r="GX177" s="5">
        <v>-1</v>
      </c>
      <c r="GY177" s="5">
        <v>-1</v>
      </c>
      <c r="GZ177" s="5">
        <v>-1</v>
      </c>
      <c r="HA177" s="5">
        <v>-1</v>
      </c>
      <c r="HB177" s="5">
        <v>-1</v>
      </c>
      <c r="HC177" s="5">
        <v>-1</v>
      </c>
      <c r="HD177" s="5">
        <v>-1</v>
      </c>
      <c r="HE177" s="5">
        <v>-1</v>
      </c>
      <c r="HF177" s="5">
        <v>-1</v>
      </c>
      <c r="HG177" s="5">
        <v>-1</v>
      </c>
      <c r="HH177" s="5">
        <v>-1</v>
      </c>
      <c r="HI177" s="5">
        <v>-1</v>
      </c>
      <c r="HJ177" s="5">
        <v>-1</v>
      </c>
      <c r="HK177" s="5">
        <v>-1</v>
      </c>
      <c r="HL177" s="5">
        <v>-1</v>
      </c>
      <c r="HM177" s="5">
        <v>-1</v>
      </c>
      <c r="HN177" s="5">
        <v>-1</v>
      </c>
      <c r="HO177" s="5" t="s">
        <v>720</v>
      </c>
    </row>
    <row r="178" spans="1:223" x14ac:dyDescent="0.25">
      <c r="A178" s="36" t="s">
        <v>7229</v>
      </c>
      <c r="B178" s="5">
        <v>2</v>
      </c>
      <c r="C178" s="5">
        <v>0</v>
      </c>
      <c r="D178" s="5">
        <v>5.5393055743313018E-5</v>
      </c>
      <c r="E178" s="5">
        <v>0.50142805538495971</v>
      </c>
      <c r="F178" s="5">
        <v>2.4518126090915531E-3</v>
      </c>
      <c r="G178" s="5">
        <v>0.49606473895020559</v>
      </c>
      <c r="H178" s="5">
        <v>-1</v>
      </c>
      <c r="I178" s="5">
        <v>-1</v>
      </c>
      <c r="J178" s="5">
        <v>-1</v>
      </c>
      <c r="K178" s="5">
        <v>-1</v>
      </c>
      <c r="L178" s="5">
        <v>-1</v>
      </c>
      <c r="M178" s="5">
        <v>-1</v>
      </c>
      <c r="N178" s="5">
        <v>-1</v>
      </c>
      <c r="O178" s="5">
        <v>-1</v>
      </c>
      <c r="P178" s="5">
        <v>-1</v>
      </c>
      <c r="Q178" s="5">
        <v>-1</v>
      </c>
      <c r="R178" s="5">
        <v>-1</v>
      </c>
      <c r="S178" s="5">
        <v>-1</v>
      </c>
      <c r="T178" s="5">
        <v>-1</v>
      </c>
      <c r="U178" s="5">
        <v>-1</v>
      </c>
      <c r="V178" s="5">
        <v>-1</v>
      </c>
      <c r="W178" s="5">
        <v>-1</v>
      </c>
      <c r="X178" s="5">
        <v>-1</v>
      </c>
      <c r="Y178" s="5">
        <v>-1</v>
      </c>
      <c r="Z178" s="5">
        <v>-1</v>
      </c>
      <c r="AA178" s="5">
        <v>-1</v>
      </c>
      <c r="AB178" s="5">
        <v>-1</v>
      </c>
      <c r="AC178" s="5">
        <v>-1</v>
      </c>
      <c r="AD178" s="5">
        <v>-1</v>
      </c>
      <c r="AE178" s="5">
        <v>-1</v>
      </c>
      <c r="AF178" s="5">
        <v>-1</v>
      </c>
      <c r="AG178" s="5">
        <v>-1</v>
      </c>
      <c r="AH178" s="5">
        <v>-1</v>
      </c>
      <c r="AI178" s="5">
        <v>-1</v>
      </c>
      <c r="AJ178" s="5">
        <v>-1</v>
      </c>
      <c r="AK178" s="5">
        <v>-1</v>
      </c>
      <c r="AL178" s="5">
        <v>-1</v>
      </c>
      <c r="AM178" s="5">
        <v>-1</v>
      </c>
      <c r="AN178" s="5">
        <v>-1</v>
      </c>
      <c r="AO178" s="5">
        <v>-1</v>
      </c>
      <c r="AP178" s="5">
        <v>-1</v>
      </c>
      <c r="AQ178" s="5">
        <v>-1</v>
      </c>
      <c r="AR178" s="5">
        <v>-1</v>
      </c>
      <c r="AS178" s="5">
        <v>-1</v>
      </c>
      <c r="AT178" s="5">
        <v>-1</v>
      </c>
      <c r="AU178" s="5">
        <v>-1</v>
      </c>
      <c r="AV178" s="5">
        <v>-1</v>
      </c>
      <c r="AW178" s="5">
        <v>-1</v>
      </c>
      <c r="AX178" s="5">
        <v>-1</v>
      </c>
      <c r="AY178" s="5">
        <v>-1</v>
      </c>
      <c r="AZ178" s="5">
        <v>-1</v>
      </c>
      <c r="BA178" s="5">
        <v>-1</v>
      </c>
      <c r="BB178" s="5">
        <v>-1</v>
      </c>
      <c r="BC178" s="5">
        <v>-1</v>
      </c>
      <c r="BD178" s="5">
        <v>-1</v>
      </c>
      <c r="BE178" s="5">
        <v>-1</v>
      </c>
      <c r="BF178" s="5">
        <v>-1</v>
      </c>
      <c r="BG178" s="5">
        <v>-1</v>
      </c>
      <c r="BH178" s="5">
        <v>-1</v>
      </c>
      <c r="BI178" s="5">
        <v>-1</v>
      </c>
      <c r="BJ178" s="5">
        <v>-1</v>
      </c>
      <c r="BK178" s="5">
        <v>-1</v>
      </c>
      <c r="BL178" s="5">
        <v>-1</v>
      </c>
      <c r="BM178" s="5">
        <v>-1</v>
      </c>
      <c r="BN178" s="5">
        <v>-1</v>
      </c>
      <c r="BO178" s="5">
        <v>-1</v>
      </c>
      <c r="BP178" s="5">
        <v>-1</v>
      </c>
      <c r="BQ178" s="5">
        <v>-1</v>
      </c>
      <c r="BR178" s="5">
        <v>-1</v>
      </c>
      <c r="BS178" s="5">
        <v>-1</v>
      </c>
      <c r="BT178" s="5">
        <v>-1</v>
      </c>
      <c r="BU178" s="5">
        <v>-1</v>
      </c>
      <c r="BV178" s="5">
        <v>-1</v>
      </c>
      <c r="BW178" s="5">
        <v>-1</v>
      </c>
      <c r="BX178" s="5">
        <v>-1</v>
      </c>
      <c r="BY178" s="5">
        <v>-1</v>
      </c>
      <c r="BZ178" s="5">
        <v>-1</v>
      </c>
      <c r="CA178" s="5">
        <v>-1</v>
      </c>
      <c r="CB178" s="5">
        <v>-1</v>
      </c>
      <c r="CC178" s="5">
        <v>-1</v>
      </c>
      <c r="CD178" s="5">
        <v>-1</v>
      </c>
      <c r="CE178" s="5">
        <v>-1</v>
      </c>
      <c r="CF178" s="5">
        <v>-1</v>
      </c>
      <c r="CG178" s="5">
        <v>-1</v>
      </c>
      <c r="CH178" s="5">
        <v>-1</v>
      </c>
      <c r="CI178" s="5">
        <v>-1</v>
      </c>
      <c r="CJ178" s="5">
        <v>-1</v>
      </c>
      <c r="CK178" s="5">
        <v>-1</v>
      </c>
      <c r="CL178" s="5">
        <v>-1</v>
      </c>
      <c r="CM178" s="5">
        <v>-1</v>
      </c>
      <c r="CN178" s="5">
        <v>-1</v>
      </c>
      <c r="CO178" s="5">
        <v>-1</v>
      </c>
      <c r="CP178" s="5">
        <v>-1</v>
      </c>
      <c r="CQ178" s="5">
        <v>-1</v>
      </c>
      <c r="CR178" s="5">
        <v>-1</v>
      </c>
      <c r="CS178" s="5">
        <v>-1</v>
      </c>
      <c r="CT178" s="5">
        <v>-1</v>
      </c>
      <c r="CU178" s="5">
        <v>-1</v>
      </c>
      <c r="CV178" s="5">
        <v>-1</v>
      </c>
      <c r="CW178" s="5">
        <v>-1</v>
      </c>
      <c r="CX178" s="5">
        <v>-1</v>
      </c>
      <c r="CY178" s="5">
        <v>-1</v>
      </c>
      <c r="CZ178" s="5">
        <v>-1</v>
      </c>
      <c r="DA178" s="5">
        <v>-1</v>
      </c>
      <c r="DB178" s="5">
        <v>-1</v>
      </c>
      <c r="DC178" s="5">
        <v>-1</v>
      </c>
      <c r="DD178" s="5">
        <v>-1</v>
      </c>
      <c r="DE178" s="5">
        <v>-1</v>
      </c>
      <c r="DF178" s="5">
        <v>-1</v>
      </c>
      <c r="DG178" s="5">
        <v>-1</v>
      </c>
      <c r="DH178" s="5">
        <v>-1</v>
      </c>
      <c r="DI178" s="5">
        <v>-1</v>
      </c>
      <c r="DJ178" s="5">
        <v>-1</v>
      </c>
      <c r="DK178" s="5">
        <v>-1</v>
      </c>
      <c r="DL178" s="5">
        <v>-1</v>
      </c>
      <c r="DM178" s="5">
        <v>-1</v>
      </c>
      <c r="DN178" s="5">
        <v>-1</v>
      </c>
      <c r="DO178" s="5">
        <v>-1</v>
      </c>
      <c r="DP178" s="5">
        <v>-1</v>
      </c>
      <c r="DQ178" s="5">
        <v>-1</v>
      </c>
      <c r="DR178" s="5">
        <v>-1</v>
      </c>
      <c r="DS178" s="5">
        <v>-1</v>
      </c>
      <c r="DT178" s="5">
        <v>-1</v>
      </c>
      <c r="DU178" s="5">
        <v>-1</v>
      </c>
      <c r="DV178" s="5">
        <v>-1</v>
      </c>
      <c r="DW178" s="5">
        <v>-1</v>
      </c>
      <c r="DX178" s="5">
        <v>-1</v>
      </c>
      <c r="DY178" s="5">
        <v>-1</v>
      </c>
      <c r="DZ178" s="5">
        <v>-1</v>
      </c>
      <c r="EA178" s="5">
        <v>-1</v>
      </c>
      <c r="EB178" s="5">
        <v>-1</v>
      </c>
      <c r="EC178" s="5">
        <v>-1</v>
      </c>
      <c r="ED178" s="5">
        <v>-1</v>
      </c>
      <c r="EE178" s="5">
        <v>-1</v>
      </c>
      <c r="EF178" s="5">
        <v>-1</v>
      </c>
      <c r="EG178" s="5">
        <v>-1</v>
      </c>
      <c r="EH178" s="5">
        <v>-1</v>
      </c>
      <c r="EI178" s="5">
        <v>-1</v>
      </c>
      <c r="EJ178" s="5">
        <v>-1</v>
      </c>
      <c r="EK178" s="5">
        <v>-1</v>
      </c>
      <c r="EL178" s="5">
        <v>-1</v>
      </c>
      <c r="EM178" s="5">
        <v>-1</v>
      </c>
      <c r="EN178" s="5">
        <v>-1</v>
      </c>
      <c r="EO178" s="5">
        <v>-1</v>
      </c>
      <c r="EP178" s="5">
        <v>-1</v>
      </c>
      <c r="EQ178" s="5">
        <v>-1</v>
      </c>
      <c r="ER178" s="5">
        <v>-1</v>
      </c>
      <c r="ES178" s="5">
        <v>-1</v>
      </c>
      <c r="ET178" s="5">
        <v>-1</v>
      </c>
      <c r="EU178" s="5">
        <v>-1</v>
      </c>
      <c r="EV178" s="5">
        <v>-1</v>
      </c>
      <c r="EW178" s="5">
        <v>-1</v>
      </c>
      <c r="EX178" s="5">
        <v>-1</v>
      </c>
      <c r="EY178" s="5">
        <v>-1</v>
      </c>
      <c r="EZ178" s="5">
        <v>-1</v>
      </c>
      <c r="FA178" s="5">
        <v>-1</v>
      </c>
      <c r="FB178" s="5">
        <v>-1</v>
      </c>
      <c r="FC178" s="5">
        <v>-1</v>
      </c>
      <c r="FD178" s="5">
        <v>-1</v>
      </c>
      <c r="FE178" s="5">
        <v>-1</v>
      </c>
      <c r="FF178" s="5">
        <v>-1</v>
      </c>
      <c r="FG178" s="5">
        <v>-1</v>
      </c>
      <c r="FH178" s="5">
        <v>-1</v>
      </c>
      <c r="FI178" s="5">
        <v>-1</v>
      </c>
      <c r="FJ178" s="5">
        <v>-1</v>
      </c>
      <c r="FK178" s="5">
        <v>-1</v>
      </c>
      <c r="FL178" s="5">
        <v>-1</v>
      </c>
      <c r="FM178" s="5">
        <v>-1</v>
      </c>
      <c r="FN178" s="5">
        <v>-1</v>
      </c>
      <c r="FO178" s="5">
        <v>-1</v>
      </c>
      <c r="FP178" s="5">
        <v>-1</v>
      </c>
      <c r="FQ178" s="5">
        <v>-1</v>
      </c>
      <c r="FR178" s="5">
        <v>-1</v>
      </c>
      <c r="FS178" s="5">
        <v>-1</v>
      </c>
      <c r="FT178" s="5">
        <v>-1</v>
      </c>
      <c r="FU178" s="5">
        <v>-1</v>
      </c>
      <c r="FV178" s="5">
        <v>-1</v>
      </c>
      <c r="FW178" s="5">
        <v>-1</v>
      </c>
      <c r="FX178" s="5">
        <v>-1</v>
      </c>
      <c r="FY178" s="5">
        <v>-1</v>
      </c>
      <c r="FZ178" s="5">
        <v>-1</v>
      </c>
      <c r="GA178" s="5">
        <v>-1</v>
      </c>
      <c r="GB178" s="5">
        <v>-1</v>
      </c>
      <c r="GC178" s="5">
        <v>-1</v>
      </c>
      <c r="GD178" s="5">
        <v>-1</v>
      </c>
      <c r="GE178" s="5">
        <v>-1</v>
      </c>
      <c r="GF178" s="5">
        <v>-1</v>
      </c>
      <c r="GG178" s="5">
        <v>-1</v>
      </c>
      <c r="GH178" s="5">
        <v>-1</v>
      </c>
      <c r="GI178" s="5">
        <v>-1</v>
      </c>
      <c r="GJ178" s="5">
        <v>-1</v>
      </c>
      <c r="GK178" s="5">
        <v>-1</v>
      </c>
      <c r="GL178" s="5">
        <v>-1</v>
      </c>
      <c r="GM178" s="5">
        <v>-1</v>
      </c>
      <c r="GN178" s="5">
        <v>-1</v>
      </c>
      <c r="GO178" s="5">
        <v>-1</v>
      </c>
      <c r="GP178" s="5">
        <v>-1</v>
      </c>
      <c r="GQ178" s="5">
        <v>-1</v>
      </c>
      <c r="GR178" s="5">
        <v>1.1426940639269406E-7</v>
      </c>
      <c r="GS178" s="5">
        <v>-1</v>
      </c>
      <c r="GT178" s="5">
        <v>-1</v>
      </c>
      <c r="GU178" s="5">
        <v>-1</v>
      </c>
      <c r="GV178" s="5">
        <v>-1</v>
      </c>
      <c r="GW178" s="5">
        <v>-1</v>
      </c>
      <c r="GX178" s="5">
        <v>-1</v>
      </c>
      <c r="GY178" s="5">
        <v>-1</v>
      </c>
      <c r="GZ178" s="5">
        <v>-1</v>
      </c>
      <c r="HA178" s="5">
        <v>-1</v>
      </c>
      <c r="HB178" s="5">
        <v>-1</v>
      </c>
      <c r="HC178" s="5">
        <v>-1</v>
      </c>
      <c r="HD178" s="5">
        <v>-1</v>
      </c>
      <c r="HE178" s="5">
        <v>-1</v>
      </c>
      <c r="HF178" s="5">
        <v>-1</v>
      </c>
      <c r="HG178" s="5">
        <v>3.1137830602560662E-7</v>
      </c>
      <c r="HH178" s="5">
        <v>-1</v>
      </c>
      <c r="HI178" s="5">
        <v>-1</v>
      </c>
      <c r="HJ178" s="5">
        <v>-1</v>
      </c>
      <c r="HK178" s="5">
        <v>-1</v>
      </c>
      <c r="HL178" s="5">
        <v>-1</v>
      </c>
      <c r="HM178" s="5">
        <v>-1</v>
      </c>
      <c r="HN178" s="5">
        <v>-1</v>
      </c>
      <c r="HO178" s="5" t="s">
        <v>720</v>
      </c>
    </row>
    <row r="179" spans="1:223" x14ac:dyDescent="0.25">
      <c r="A179" s="36" t="s">
        <v>7243</v>
      </c>
      <c r="B179" s="5">
        <v>2</v>
      </c>
      <c r="C179" s="5">
        <v>0</v>
      </c>
      <c r="D179" s="5">
        <v>0.90602010558280133</v>
      </c>
      <c r="E179" s="5">
        <v>6.4630748683153369E-2</v>
      </c>
      <c r="F179" s="5">
        <v>2.1706427666550124E-2</v>
      </c>
      <c r="G179" s="5">
        <v>7.6427180674954942E-3</v>
      </c>
      <c r="H179" s="5">
        <v>-1</v>
      </c>
      <c r="I179" s="5">
        <v>-1</v>
      </c>
      <c r="J179" s="5">
        <v>-1</v>
      </c>
      <c r="K179" s="5">
        <v>-1</v>
      </c>
      <c r="L179" s="5">
        <v>-1</v>
      </c>
      <c r="M179" s="5">
        <v>-1</v>
      </c>
      <c r="N179" s="5">
        <v>-1</v>
      </c>
      <c r="O179" s="5">
        <v>-1</v>
      </c>
      <c r="P179" s="5">
        <v>-1</v>
      </c>
      <c r="Q179" s="5">
        <v>-1</v>
      </c>
      <c r="R179" s="5">
        <v>-1</v>
      </c>
      <c r="S179" s="5">
        <v>-1</v>
      </c>
      <c r="T179" s="5">
        <v>-1</v>
      </c>
      <c r="U179" s="5">
        <v>-1</v>
      </c>
      <c r="V179" s="5">
        <v>-1</v>
      </c>
      <c r="W179" s="5">
        <v>-1</v>
      </c>
      <c r="X179" s="5">
        <v>-1</v>
      </c>
      <c r="Y179" s="5">
        <v>-1</v>
      </c>
      <c r="Z179" s="5">
        <v>-1</v>
      </c>
      <c r="AA179" s="5">
        <v>-1</v>
      </c>
      <c r="AB179" s="5">
        <v>-1</v>
      </c>
      <c r="AC179" s="5">
        <v>-1</v>
      </c>
      <c r="AD179" s="5">
        <v>-1</v>
      </c>
      <c r="AE179" s="5">
        <v>-1</v>
      </c>
      <c r="AF179" s="5">
        <v>-1</v>
      </c>
      <c r="AG179" s="5">
        <v>-1</v>
      </c>
      <c r="AH179" s="5">
        <v>-1</v>
      </c>
      <c r="AI179" s="5">
        <v>-1</v>
      </c>
      <c r="AJ179" s="5">
        <v>-1</v>
      </c>
      <c r="AK179" s="5">
        <v>-1</v>
      </c>
      <c r="AL179" s="5">
        <v>-1</v>
      </c>
      <c r="AM179" s="5">
        <v>-1</v>
      </c>
      <c r="AN179" s="5">
        <v>-1</v>
      </c>
      <c r="AO179" s="5">
        <v>-1</v>
      </c>
      <c r="AP179" s="5">
        <v>-1</v>
      </c>
      <c r="AQ179" s="5">
        <v>-1</v>
      </c>
      <c r="AR179" s="5">
        <v>-1</v>
      </c>
      <c r="AS179" s="5">
        <v>-1</v>
      </c>
      <c r="AT179" s="5">
        <v>-1</v>
      </c>
      <c r="AU179" s="5">
        <v>-1</v>
      </c>
      <c r="AV179" s="5">
        <v>-1</v>
      </c>
      <c r="AW179" s="5">
        <v>-1</v>
      </c>
      <c r="AX179" s="5">
        <v>-1</v>
      </c>
      <c r="AY179" s="5">
        <v>-1</v>
      </c>
      <c r="AZ179" s="5">
        <v>-1</v>
      </c>
      <c r="BA179" s="5">
        <v>-1</v>
      </c>
      <c r="BB179" s="5">
        <v>-1</v>
      </c>
      <c r="BC179" s="5">
        <v>-1</v>
      </c>
      <c r="BD179" s="5">
        <v>-1</v>
      </c>
      <c r="BE179" s="5">
        <v>-1</v>
      </c>
      <c r="BF179" s="5">
        <v>-1</v>
      </c>
      <c r="BG179" s="5">
        <v>-1</v>
      </c>
      <c r="BH179" s="5">
        <v>-1</v>
      </c>
      <c r="BI179" s="5">
        <v>-1</v>
      </c>
      <c r="BJ179" s="5">
        <v>-1</v>
      </c>
      <c r="BK179" s="5">
        <v>-1</v>
      </c>
      <c r="BL179" s="5">
        <v>-1</v>
      </c>
      <c r="BM179" s="5">
        <v>-1</v>
      </c>
      <c r="BN179" s="5">
        <v>-1</v>
      </c>
      <c r="BO179" s="5">
        <v>-1</v>
      </c>
      <c r="BP179" s="5">
        <v>-1</v>
      </c>
      <c r="BQ179" s="5">
        <v>-1</v>
      </c>
      <c r="BR179" s="5">
        <v>-1</v>
      </c>
      <c r="BS179" s="5">
        <v>-1</v>
      </c>
      <c r="BT179" s="5">
        <v>-1</v>
      </c>
      <c r="BU179" s="5">
        <v>-1</v>
      </c>
      <c r="BV179" s="5">
        <v>-1</v>
      </c>
      <c r="BW179" s="5">
        <v>-1</v>
      </c>
      <c r="BX179" s="5">
        <v>-1</v>
      </c>
      <c r="BY179" s="5">
        <v>-1</v>
      </c>
      <c r="BZ179" s="5">
        <v>-1</v>
      </c>
      <c r="CA179" s="5">
        <v>-1</v>
      </c>
      <c r="CB179" s="5">
        <v>-1</v>
      </c>
      <c r="CC179" s="5">
        <v>-1</v>
      </c>
      <c r="CD179" s="5">
        <v>-1</v>
      </c>
      <c r="CE179" s="5">
        <v>-1</v>
      </c>
      <c r="CF179" s="5">
        <v>-1</v>
      </c>
      <c r="CG179" s="5">
        <v>-1</v>
      </c>
      <c r="CH179" s="5">
        <v>-1</v>
      </c>
      <c r="CI179" s="5">
        <v>-1</v>
      </c>
      <c r="CJ179" s="5">
        <v>-1</v>
      </c>
      <c r="CK179" s="5">
        <v>-1</v>
      </c>
      <c r="CL179" s="5">
        <v>-1</v>
      </c>
      <c r="CM179" s="5">
        <v>-1</v>
      </c>
      <c r="CN179" s="5">
        <v>-1</v>
      </c>
      <c r="CO179" s="5">
        <v>-1</v>
      </c>
      <c r="CP179" s="5">
        <v>-1</v>
      </c>
      <c r="CQ179" s="5">
        <v>-1</v>
      </c>
      <c r="CR179" s="5">
        <v>-1</v>
      </c>
      <c r="CS179" s="5">
        <v>-1</v>
      </c>
      <c r="CT179" s="5">
        <v>-1</v>
      </c>
      <c r="CU179" s="5">
        <v>-1</v>
      </c>
      <c r="CV179" s="5">
        <v>-1</v>
      </c>
      <c r="CW179" s="5">
        <v>-1</v>
      </c>
      <c r="CX179" s="5">
        <v>-1</v>
      </c>
      <c r="CY179" s="5">
        <v>-1</v>
      </c>
      <c r="CZ179" s="5">
        <v>-1</v>
      </c>
      <c r="DA179" s="5">
        <v>-1</v>
      </c>
      <c r="DB179" s="5">
        <v>-1</v>
      </c>
      <c r="DC179" s="5">
        <v>-1</v>
      </c>
      <c r="DD179" s="5">
        <v>-1</v>
      </c>
      <c r="DE179" s="5">
        <v>-1</v>
      </c>
      <c r="DF179" s="5">
        <v>-1</v>
      </c>
      <c r="DG179" s="5">
        <v>-1</v>
      </c>
      <c r="DH179" s="5">
        <v>-1</v>
      </c>
      <c r="DI179" s="5">
        <v>-1</v>
      </c>
      <c r="DJ179" s="5">
        <v>-1</v>
      </c>
      <c r="DK179" s="5">
        <v>-1</v>
      </c>
      <c r="DL179" s="5">
        <v>-1</v>
      </c>
      <c r="DM179" s="5">
        <v>-1</v>
      </c>
      <c r="DN179" s="5">
        <v>-1</v>
      </c>
      <c r="DO179" s="5">
        <v>-1</v>
      </c>
      <c r="DP179" s="5">
        <v>-1</v>
      </c>
      <c r="DQ179" s="5">
        <v>-1</v>
      </c>
      <c r="DR179" s="5">
        <v>-1</v>
      </c>
      <c r="DS179" s="5">
        <v>-1</v>
      </c>
      <c r="DT179" s="5">
        <v>-1</v>
      </c>
      <c r="DU179" s="5">
        <v>-1</v>
      </c>
      <c r="DV179" s="5">
        <v>-1</v>
      </c>
      <c r="DW179" s="5">
        <v>-1</v>
      </c>
      <c r="DX179" s="5">
        <v>-1</v>
      </c>
      <c r="DY179" s="5">
        <v>-1</v>
      </c>
      <c r="DZ179" s="5">
        <v>-1</v>
      </c>
      <c r="EA179" s="5">
        <v>-1</v>
      </c>
      <c r="EB179" s="5">
        <v>-1</v>
      </c>
      <c r="EC179" s="5">
        <v>-1</v>
      </c>
      <c r="ED179" s="5">
        <v>-1</v>
      </c>
      <c r="EE179" s="5">
        <v>-1</v>
      </c>
      <c r="EF179" s="5">
        <v>-1</v>
      </c>
      <c r="EG179" s="5">
        <v>-1</v>
      </c>
      <c r="EH179" s="5">
        <v>-1</v>
      </c>
      <c r="EI179" s="5">
        <v>-1</v>
      </c>
      <c r="EJ179" s="5">
        <v>-1</v>
      </c>
      <c r="EK179" s="5">
        <v>-1</v>
      </c>
      <c r="EL179" s="5">
        <v>-1</v>
      </c>
      <c r="EM179" s="5">
        <v>-1</v>
      </c>
      <c r="EN179" s="5">
        <v>-1</v>
      </c>
      <c r="EO179" s="5">
        <v>-1</v>
      </c>
      <c r="EP179" s="5">
        <v>-1</v>
      </c>
      <c r="EQ179" s="5">
        <v>-1</v>
      </c>
      <c r="ER179" s="5">
        <v>-1</v>
      </c>
      <c r="ES179" s="5">
        <v>-1</v>
      </c>
      <c r="ET179" s="5">
        <v>-1</v>
      </c>
      <c r="EU179" s="5">
        <v>-1</v>
      </c>
      <c r="EV179" s="5">
        <v>-1</v>
      </c>
      <c r="EW179" s="5">
        <v>-1</v>
      </c>
      <c r="EX179" s="5">
        <v>-1</v>
      </c>
      <c r="EY179" s="5">
        <v>-1</v>
      </c>
      <c r="EZ179" s="5">
        <v>-1</v>
      </c>
      <c r="FA179" s="5">
        <v>-1</v>
      </c>
      <c r="FB179" s="5">
        <v>-1</v>
      </c>
      <c r="FC179" s="5">
        <v>-1</v>
      </c>
      <c r="FD179" s="5">
        <v>-1</v>
      </c>
      <c r="FE179" s="5">
        <v>-1</v>
      </c>
      <c r="FF179" s="5">
        <v>-1</v>
      </c>
      <c r="FG179" s="5">
        <v>-1</v>
      </c>
      <c r="FH179" s="5">
        <v>-1</v>
      </c>
      <c r="FI179" s="5">
        <v>-1</v>
      </c>
      <c r="FJ179" s="5">
        <v>-1</v>
      </c>
      <c r="FK179" s="5">
        <v>-1</v>
      </c>
      <c r="FL179" s="5">
        <v>-1</v>
      </c>
      <c r="FM179" s="5">
        <v>-1</v>
      </c>
      <c r="FN179" s="5">
        <v>-1</v>
      </c>
      <c r="FO179" s="5">
        <v>-1</v>
      </c>
      <c r="FP179" s="5">
        <v>-1</v>
      </c>
      <c r="FQ179" s="5">
        <v>-1</v>
      </c>
      <c r="FR179" s="5">
        <v>-1</v>
      </c>
      <c r="FS179" s="5">
        <v>-1</v>
      </c>
      <c r="FT179" s="5">
        <v>-1</v>
      </c>
      <c r="FU179" s="5">
        <v>-1</v>
      </c>
      <c r="FV179" s="5">
        <v>-1</v>
      </c>
      <c r="FW179" s="5">
        <v>-1</v>
      </c>
      <c r="FX179" s="5">
        <v>-1</v>
      </c>
      <c r="FY179" s="5">
        <v>-1</v>
      </c>
      <c r="FZ179" s="5">
        <v>-1</v>
      </c>
      <c r="GA179" s="5">
        <v>-1</v>
      </c>
      <c r="GB179" s="5">
        <v>-1</v>
      </c>
      <c r="GC179" s="5">
        <v>-1</v>
      </c>
      <c r="GD179" s="5">
        <v>-1</v>
      </c>
      <c r="GE179" s="5">
        <v>-1</v>
      </c>
      <c r="GF179" s="5">
        <v>-1</v>
      </c>
      <c r="GG179" s="5">
        <v>-1</v>
      </c>
      <c r="GH179" s="5">
        <v>-1</v>
      </c>
      <c r="GI179" s="5">
        <v>-1</v>
      </c>
      <c r="GJ179" s="5">
        <v>-1</v>
      </c>
      <c r="GK179" s="5">
        <v>-1</v>
      </c>
      <c r="GL179" s="5">
        <v>-1</v>
      </c>
      <c r="GM179" s="5">
        <v>-1</v>
      </c>
      <c r="GN179" s="5">
        <v>-1</v>
      </c>
      <c r="GO179" s="5">
        <v>-1</v>
      </c>
      <c r="GP179" s="5">
        <v>-1</v>
      </c>
      <c r="GQ179" s="5">
        <v>-1</v>
      </c>
      <c r="GR179" s="5">
        <v>3.6525875190258745E-7</v>
      </c>
      <c r="GS179" s="5">
        <v>-1</v>
      </c>
      <c r="GT179" s="5">
        <v>-1</v>
      </c>
      <c r="GU179" s="5">
        <v>-1</v>
      </c>
      <c r="GV179" s="5">
        <v>-1</v>
      </c>
      <c r="GW179" s="5">
        <v>-1</v>
      </c>
      <c r="GX179" s="5">
        <v>-1</v>
      </c>
      <c r="GY179" s="5">
        <v>-1</v>
      </c>
      <c r="GZ179" s="5">
        <v>-1</v>
      </c>
      <c r="HA179" s="5">
        <v>-1</v>
      </c>
      <c r="HB179" s="5">
        <v>-1</v>
      </c>
      <c r="HC179" s="5">
        <v>-1</v>
      </c>
      <c r="HD179" s="5">
        <v>-1</v>
      </c>
      <c r="HE179" s="5">
        <v>-1</v>
      </c>
      <c r="HF179" s="5">
        <v>-1</v>
      </c>
      <c r="HG179" s="5">
        <v>-1</v>
      </c>
      <c r="HH179" s="5">
        <v>-1</v>
      </c>
      <c r="HI179" s="5">
        <v>-1</v>
      </c>
      <c r="HJ179" s="5">
        <v>-1</v>
      </c>
      <c r="HK179" s="5">
        <v>-1</v>
      </c>
      <c r="HL179" s="5">
        <v>-1</v>
      </c>
      <c r="HM179" s="5">
        <v>-1</v>
      </c>
      <c r="HN179" s="5">
        <v>-1</v>
      </c>
      <c r="HO179" s="5" t="s">
        <v>720</v>
      </c>
    </row>
    <row r="180" spans="1:223" x14ac:dyDescent="0.25">
      <c r="A180" s="36" t="s">
        <v>7253</v>
      </c>
      <c r="B180" s="5">
        <v>2</v>
      </c>
      <c r="C180" s="5">
        <v>0</v>
      </c>
      <c r="D180" s="5">
        <v>6.6565436404891127E-8</v>
      </c>
      <c r="E180" s="5">
        <v>0.75977843049549809</v>
      </c>
      <c r="F180" s="5">
        <v>7.9271006363576518E-3</v>
      </c>
      <c r="G180" s="5">
        <v>0.23229440230270801</v>
      </c>
      <c r="H180" s="5">
        <v>-1</v>
      </c>
      <c r="I180" s="5">
        <v>-1</v>
      </c>
      <c r="J180" s="5">
        <v>-1</v>
      </c>
      <c r="K180" s="5">
        <v>-1</v>
      </c>
      <c r="L180" s="5">
        <v>-1</v>
      </c>
      <c r="M180" s="5">
        <v>-1</v>
      </c>
      <c r="N180" s="5">
        <v>-1</v>
      </c>
      <c r="O180" s="5">
        <v>-1</v>
      </c>
      <c r="P180" s="5">
        <v>-1</v>
      </c>
      <c r="Q180" s="5">
        <v>-1</v>
      </c>
      <c r="R180" s="5">
        <v>-1</v>
      </c>
      <c r="S180" s="5">
        <v>-1</v>
      </c>
      <c r="T180" s="5">
        <v>-1</v>
      </c>
      <c r="U180" s="5">
        <v>-1</v>
      </c>
      <c r="V180" s="5">
        <v>-1</v>
      </c>
      <c r="W180" s="5">
        <v>-1</v>
      </c>
      <c r="X180" s="5">
        <v>-1</v>
      </c>
      <c r="Y180" s="5">
        <v>-1</v>
      </c>
      <c r="Z180" s="5">
        <v>-1</v>
      </c>
      <c r="AA180" s="5">
        <v>-1</v>
      </c>
      <c r="AB180" s="5">
        <v>-1</v>
      </c>
      <c r="AC180" s="5">
        <v>-1</v>
      </c>
      <c r="AD180" s="5">
        <v>-1</v>
      </c>
      <c r="AE180" s="5">
        <v>-1</v>
      </c>
      <c r="AF180" s="5">
        <v>-1</v>
      </c>
      <c r="AG180" s="5">
        <v>-1</v>
      </c>
      <c r="AH180" s="5">
        <v>-1</v>
      </c>
      <c r="AI180" s="5">
        <v>-1</v>
      </c>
      <c r="AJ180" s="5">
        <v>-1</v>
      </c>
      <c r="AK180" s="5">
        <v>-1</v>
      </c>
      <c r="AL180" s="5">
        <v>-1</v>
      </c>
      <c r="AM180" s="5">
        <v>-1</v>
      </c>
      <c r="AN180" s="5">
        <v>-1</v>
      </c>
      <c r="AO180" s="5">
        <v>-1</v>
      </c>
      <c r="AP180" s="5">
        <v>-1</v>
      </c>
      <c r="AQ180" s="5">
        <v>-1</v>
      </c>
      <c r="AR180" s="5">
        <v>-1</v>
      </c>
      <c r="AS180" s="5">
        <v>-1</v>
      </c>
      <c r="AT180" s="5">
        <v>-1</v>
      </c>
      <c r="AU180" s="5">
        <v>-1</v>
      </c>
      <c r="AV180" s="5">
        <v>-1</v>
      </c>
      <c r="AW180" s="5">
        <v>-1</v>
      </c>
      <c r="AX180" s="5">
        <v>-1</v>
      </c>
      <c r="AY180" s="5">
        <v>-1</v>
      </c>
      <c r="AZ180" s="5">
        <v>-1</v>
      </c>
      <c r="BA180" s="5">
        <v>-1</v>
      </c>
      <c r="BB180" s="5">
        <v>-1</v>
      </c>
      <c r="BC180" s="5">
        <v>-1</v>
      </c>
      <c r="BD180" s="5">
        <v>-1</v>
      </c>
      <c r="BE180" s="5">
        <v>-1</v>
      </c>
      <c r="BF180" s="5">
        <v>-1</v>
      </c>
      <c r="BG180" s="5">
        <v>-1</v>
      </c>
      <c r="BH180" s="5">
        <v>-1</v>
      </c>
      <c r="BI180" s="5">
        <v>-1</v>
      </c>
      <c r="BJ180" s="5">
        <v>-1</v>
      </c>
      <c r="BK180" s="5">
        <v>-1</v>
      </c>
      <c r="BL180" s="5">
        <v>-1</v>
      </c>
      <c r="BM180" s="5">
        <v>-1</v>
      </c>
      <c r="BN180" s="5">
        <v>-1</v>
      </c>
      <c r="BO180" s="5">
        <v>-1</v>
      </c>
      <c r="BP180" s="5">
        <v>-1</v>
      </c>
      <c r="BQ180" s="5">
        <v>-1</v>
      </c>
      <c r="BR180" s="5">
        <v>-1</v>
      </c>
      <c r="BS180" s="5">
        <v>-1</v>
      </c>
      <c r="BT180" s="5">
        <v>-1</v>
      </c>
      <c r="BU180" s="5">
        <v>-1</v>
      </c>
      <c r="BV180" s="5">
        <v>-1</v>
      </c>
      <c r="BW180" s="5">
        <v>-1</v>
      </c>
      <c r="BX180" s="5">
        <v>-1</v>
      </c>
      <c r="BY180" s="5">
        <v>-1</v>
      </c>
      <c r="BZ180" s="5">
        <v>-1</v>
      </c>
      <c r="CA180" s="5">
        <v>-1</v>
      </c>
      <c r="CB180" s="5">
        <v>-1</v>
      </c>
      <c r="CC180" s="5">
        <v>-1</v>
      </c>
      <c r="CD180" s="5">
        <v>-1</v>
      </c>
      <c r="CE180" s="5">
        <v>-1</v>
      </c>
      <c r="CF180" s="5">
        <v>-1</v>
      </c>
      <c r="CG180" s="5">
        <v>-1</v>
      </c>
      <c r="CH180" s="5">
        <v>-1</v>
      </c>
      <c r="CI180" s="5">
        <v>-1</v>
      </c>
      <c r="CJ180" s="5">
        <v>-1</v>
      </c>
      <c r="CK180" s="5">
        <v>-1</v>
      </c>
      <c r="CL180" s="5">
        <v>-1</v>
      </c>
      <c r="CM180" s="5">
        <v>-1</v>
      </c>
      <c r="CN180" s="5">
        <v>-1</v>
      </c>
      <c r="CO180" s="5">
        <v>-1</v>
      </c>
      <c r="CP180" s="5">
        <v>-1</v>
      </c>
      <c r="CQ180" s="5">
        <v>-1</v>
      </c>
      <c r="CR180" s="5">
        <v>-1</v>
      </c>
      <c r="CS180" s="5">
        <v>-1</v>
      </c>
      <c r="CT180" s="5">
        <v>-1</v>
      </c>
      <c r="CU180" s="5">
        <v>-1</v>
      </c>
      <c r="CV180" s="5">
        <v>-1</v>
      </c>
      <c r="CW180" s="5">
        <v>-1</v>
      </c>
      <c r="CX180" s="5">
        <v>-1</v>
      </c>
      <c r="CY180" s="5">
        <v>-1</v>
      </c>
      <c r="CZ180" s="5">
        <v>-1</v>
      </c>
      <c r="DA180" s="5">
        <v>-1</v>
      </c>
      <c r="DB180" s="5">
        <v>-1</v>
      </c>
      <c r="DC180" s="5">
        <v>-1</v>
      </c>
      <c r="DD180" s="5">
        <v>-1</v>
      </c>
      <c r="DE180" s="5">
        <v>-1</v>
      </c>
      <c r="DF180" s="5">
        <v>-1</v>
      </c>
      <c r="DG180" s="5">
        <v>-1</v>
      </c>
      <c r="DH180" s="5">
        <v>-1</v>
      </c>
      <c r="DI180" s="5">
        <v>-1</v>
      </c>
      <c r="DJ180" s="5">
        <v>-1</v>
      </c>
      <c r="DK180" s="5">
        <v>-1</v>
      </c>
      <c r="DL180" s="5">
        <v>-1</v>
      </c>
      <c r="DM180" s="5">
        <v>-1</v>
      </c>
      <c r="DN180" s="5">
        <v>-1</v>
      </c>
      <c r="DO180" s="5">
        <v>-1</v>
      </c>
      <c r="DP180" s="5">
        <v>-1</v>
      </c>
      <c r="DQ180" s="5">
        <v>-1</v>
      </c>
      <c r="DR180" s="5">
        <v>-1</v>
      </c>
      <c r="DS180" s="5">
        <v>-1</v>
      </c>
      <c r="DT180" s="5">
        <v>-1</v>
      </c>
      <c r="DU180" s="5">
        <v>-1</v>
      </c>
      <c r="DV180" s="5">
        <v>-1</v>
      </c>
      <c r="DW180" s="5">
        <v>-1</v>
      </c>
      <c r="DX180" s="5">
        <v>-1</v>
      </c>
      <c r="DY180" s="5">
        <v>-1</v>
      </c>
      <c r="DZ180" s="5">
        <v>-1</v>
      </c>
      <c r="EA180" s="5">
        <v>-1</v>
      </c>
      <c r="EB180" s="5">
        <v>-1</v>
      </c>
      <c r="EC180" s="5">
        <v>-1</v>
      </c>
      <c r="ED180" s="5">
        <v>-1</v>
      </c>
      <c r="EE180" s="5">
        <v>-1</v>
      </c>
      <c r="EF180" s="5">
        <v>-1</v>
      </c>
      <c r="EG180" s="5">
        <v>-1</v>
      </c>
      <c r="EH180" s="5">
        <v>-1</v>
      </c>
      <c r="EI180" s="5">
        <v>-1</v>
      </c>
      <c r="EJ180" s="5">
        <v>-1</v>
      </c>
      <c r="EK180" s="5">
        <v>-1</v>
      </c>
      <c r="EL180" s="5">
        <v>-1</v>
      </c>
      <c r="EM180" s="5">
        <v>-1</v>
      </c>
      <c r="EN180" s="5">
        <v>-1</v>
      </c>
      <c r="EO180" s="5">
        <v>-1</v>
      </c>
      <c r="EP180" s="5">
        <v>-1</v>
      </c>
      <c r="EQ180" s="5">
        <v>-1</v>
      </c>
      <c r="ER180" s="5">
        <v>-1</v>
      </c>
      <c r="ES180" s="5">
        <v>-1</v>
      </c>
      <c r="ET180" s="5">
        <v>-1</v>
      </c>
      <c r="EU180" s="5">
        <v>-1</v>
      </c>
      <c r="EV180" s="5">
        <v>-1</v>
      </c>
      <c r="EW180" s="5">
        <v>-1</v>
      </c>
      <c r="EX180" s="5">
        <v>-1</v>
      </c>
      <c r="EY180" s="5">
        <v>-1</v>
      </c>
      <c r="EZ180" s="5">
        <v>-1</v>
      </c>
      <c r="FA180" s="5">
        <v>-1</v>
      </c>
      <c r="FB180" s="5">
        <v>-1</v>
      </c>
      <c r="FC180" s="5">
        <v>-1</v>
      </c>
      <c r="FD180" s="5">
        <v>-1</v>
      </c>
      <c r="FE180" s="5">
        <v>-1</v>
      </c>
      <c r="FF180" s="5">
        <v>-1</v>
      </c>
      <c r="FG180" s="5">
        <v>-1</v>
      </c>
      <c r="FH180" s="5">
        <v>-1</v>
      </c>
      <c r="FI180" s="5">
        <v>-1</v>
      </c>
      <c r="FJ180" s="5">
        <v>-1</v>
      </c>
      <c r="FK180" s="5">
        <v>-1</v>
      </c>
      <c r="FL180" s="5">
        <v>-1</v>
      </c>
      <c r="FM180" s="5">
        <v>-1</v>
      </c>
      <c r="FN180" s="5">
        <v>-1</v>
      </c>
      <c r="FO180" s="5">
        <v>-1</v>
      </c>
      <c r="FP180" s="5">
        <v>-1</v>
      </c>
      <c r="FQ180" s="5">
        <v>-1</v>
      </c>
      <c r="FR180" s="5">
        <v>-1</v>
      </c>
      <c r="FS180" s="5">
        <v>-1</v>
      </c>
      <c r="FT180" s="5">
        <v>-1</v>
      </c>
      <c r="FU180" s="5">
        <v>-1</v>
      </c>
      <c r="FV180" s="5">
        <v>-1</v>
      </c>
      <c r="FW180" s="5">
        <v>-1</v>
      </c>
      <c r="FX180" s="5">
        <v>-1</v>
      </c>
      <c r="FY180" s="5">
        <v>-1</v>
      </c>
      <c r="FZ180" s="5">
        <v>-1</v>
      </c>
      <c r="GA180" s="5">
        <v>-1</v>
      </c>
      <c r="GB180" s="5">
        <v>-1</v>
      </c>
      <c r="GC180" s="5">
        <v>-1</v>
      </c>
      <c r="GD180" s="5">
        <v>-1</v>
      </c>
      <c r="GE180" s="5">
        <v>-1</v>
      </c>
      <c r="GF180" s="5">
        <v>-1</v>
      </c>
      <c r="GG180" s="5">
        <v>-1</v>
      </c>
      <c r="GH180" s="5">
        <v>-1</v>
      </c>
      <c r="GI180" s="5">
        <v>-1</v>
      </c>
      <c r="GJ180" s="5">
        <v>-1</v>
      </c>
      <c r="GK180" s="5">
        <v>-1</v>
      </c>
      <c r="GL180" s="5">
        <v>-1</v>
      </c>
      <c r="GM180" s="5">
        <v>-1</v>
      </c>
      <c r="GN180" s="5">
        <v>-1</v>
      </c>
      <c r="GO180" s="5">
        <v>-1</v>
      </c>
      <c r="GP180" s="5">
        <v>-1</v>
      </c>
      <c r="GQ180" s="5">
        <v>-1</v>
      </c>
      <c r="GR180" s="5">
        <v>1.0388127853881279E-8</v>
      </c>
      <c r="GS180" s="5">
        <v>-1</v>
      </c>
      <c r="GT180" s="5">
        <v>-1</v>
      </c>
      <c r="GU180" s="5">
        <v>-1</v>
      </c>
      <c r="GV180" s="5">
        <v>-1</v>
      </c>
      <c r="GW180" s="5">
        <v>-1</v>
      </c>
      <c r="GX180" s="5">
        <v>-1</v>
      </c>
      <c r="GY180" s="5">
        <v>-1</v>
      </c>
      <c r="GZ180" s="5">
        <v>-1</v>
      </c>
      <c r="HA180" s="5">
        <v>-1</v>
      </c>
      <c r="HB180" s="5">
        <v>-1</v>
      </c>
      <c r="HC180" s="5">
        <v>-1</v>
      </c>
      <c r="HD180" s="5">
        <v>-1</v>
      </c>
      <c r="HE180" s="5">
        <v>-1</v>
      </c>
      <c r="HF180" s="5">
        <v>-1</v>
      </c>
      <c r="HG180" s="5">
        <v>-1</v>
      </c>
      <c r="HH180" s="5">
        <v>-1</v>
      </c>
      <c r="HI180" s="5">
        <v>-1</v>
      </c>
      <c r="HJ180" s="5">
        <v>-1</v>
      </c>
      <c r="HK180" s="5">
        <v>-1</v>
      </c>
      <c r="HL180" s="5">
        <v>-1</v>
      </c>
      <c r="HM180" s="5">
        <v>-1</v>
      </c>
      <c r="HN180" s="5">
        <v>-1</v>
      </c>
      <c r="HO180" s="5" t="s">
        <v>720</v>
      </c>
    </row>
    <row r="181" spans="1:223" x14ac:dyDescent="0.25">
      <c r="A181" s="36" t="s">
        <v>7485</v>
      </c>
      <c r="B181" s="5">
        <v>2</v>
      </c>
      <c r="C181" s="5">
        <v>0</v>
      </c>
      <c r="D181" s="5">
        <v>0.77035606656964606</v>
      </c>
      <c r="E181" s="5">
        <v>9.6766520559022323E-2</v>
      </c>
      <c r="F181" s="5">
        <v>1.9050704153166634E-2</v>
      </c>
      <c r="G181" s="5">
        <v>0.11382670871816501</v>
      </c>
      <c r="H181" s="5">
        <v>-1</v>
      </c>
      <c r="I181" s="5">
        <v>-1</v>
      </c>
      <c r="J181" s="5">
        <v>-1</v>
      </c>
      <c r="K181" s="5">
        <v>-1</v>
      </c>
      <c r="L181" s="5">
        <v>-1</v>
      </c>
      <c r="M181" s="5">
        <v>-1</v>
      </c>
      <c r="N181" s="5">
        <v>-1</v>
      </c>
      <c r="O181" s="5">
        <v>-1</v>
      </c>
      <c r="P181" s="5">
        <v>-1</v>
      </c>
      <c r="Q181" s="5">
        <v>-1</v>
      </c>
      <c r="R181" s="5">
        <v>-1</v>
      </c>
      <c r="S181" s="5">
        <v>-1</v>
      </c>
      <c r="T181" s="5">
        <v>-1</v>
      </c>
      <c r="U181" s="5">
        <v>-1</v>
      </c>
      <c r="V181" s="5">
        <v>-1</v>
      </c>
      <c r="W181" s="5">
        <v>-1</v>
      </c>
      <c r="X181" s="5">
        <v>-1</v>
      </c>
      <c r="Y181" s="5">
        <v>-1</v>
      </c>
      <c r="Z181" s="5">
        <v>-1</v>
      </c>
      <c r="AA181" s="5">
        <v>-1</v>
      </c>
      <c r="AB181" s="5">
        <v>-1</v>
      </c>
      <c r="AC181" s="5">
        <v>-1</v>
      </c>
      <c r="AD181" s="5">
        <v>-1</v>
      </c>
      <c r="AE181" s="5">
        <v>-1</v>
      </c>
      <c r="AF181" s="5">
        <v>-1</v>
      </c>
      <c r="AG181" s="5">
        <v>-1</v>
      </c>
      <c r="AH181" s="5">
        <v>-1</v>
      </c>
      <c r="AI181" s="5">
        <v>-1</v>
      </c>
      <c r="AJ181" s="5">
        <v>-1</v>
      </c>
      <c r="AK181" s="5">
        <v>-1</v>
      </c>
      <c r="AL181" s="5">
        <v>-1</v>
      </c>
      <c r="AM181" s="5">
        <v>-1</v>
      </c>
      <c r="AN181" s="5">
        <v>-1</v>
      </c>
      <c r="AO181" s="5">
        <v>-1</v>
      </c>
      <c r="AP181" s="5">
        <v>-1</v>
      </c>
      <c r="AQ181" s="5">
        <v>-1</v>
      </c>
      <c r="AR181" s="5">
        <v>-1</v>
      </c>
      <c r="AS181" s="5">
        <v>-1</v>
      </c>
      <c r="AT181" s="5">
        <v>-1</v>
      </c>
      <c r="AU181" s="5">
        <v>-1</v>
      </c>
      <c r="AV181" s="5">
        <v>-1</v>
      </c>
      <c r="AW181" s="5">
        <v>-1</v>
      </c>
      <c r="AX181" s="5">
        <v>-1</v>
      </c>
      <c r="AY181" s="5">
        <v>-1</v>
      </c>
      <c r="AZ181" s="5">
        <v>-1</v>
      </c>
      <c r="BA181" s="5">
        <v>-1</v>
      </c>
      <c r="BB181" s="5">
        <v>-1</v>
      </c>
      <c r="BC181" s="5">
        <v>-1</v>
      </c>
      <c r="BD181" s="5">
        <v>-1</v>
      </c>
      <c r="BE181" s="5">
        <v>-1</v>
      </c>
      <c r="BF181" s="5">
        <v>-1</v>
      </c>
      <c r="BG181" s="5">
        <v>-1</v>
      </c>
      <c r="BH181" s="5">
        <v>-1</v>
      </c>
      <c r="BI181" s="5">
        <v>-1</v>
      </c>
      <c r="BJ181" s="5">
        <v>-1</v>
      </c>
      <c r="BK181" s="5">
        <v>-1</v>
      </c>
      <c r="BL181" s="5">
        <v>-1</v>
      </c>
      <c r="BM181" s="5">
        <v>-1</v>
      </c>
      <c r="BN181" s="5">
        <v>-1</v>
      </c>
      <c r="BO181" s="5">
        <v>-1</v>
      </c>
      <c r="BP181" s="5">
        <v>-1</v>
      </c>
      <c r="BQ181" s="5">
        <v>-1</v>
      </c>
      <c r="BR181" s="5">
        <v>-1</v>
      </c>
      <c r="BS181" s="5">
        <v>-1</v>
      </c>
      <c r="BT181" s="5">
        <v>-1</v>
      </c>
      <c r="BU181" s="5">
        <v>-1</v>
      </c>
      <c r="BV181" s="5">
        <v>-1</v>
      </c>
      <c r="BW181" s="5">
        <v>-1</v>
      </c>
      <c r="BX181" s="5">
        <v>-1</v>
      </c>
      <c r="BY181" s="5">
        <v>-1</v>
      </c>
      <c r="BZ181" s="5">
        <v>-1</v>
      </c>
      <c r="CA181" s="5">
        <v>-1</v>
      </c>
      <c r="CB181" s="5">
        <v>-1</v>
      </c>
      <c r="CC181" s="5">
        <v>-1</v>
      </c>
      <c r="CD181" s="5">
        <v>-1</v>
      </c>
      <c r="CE181" s="5">
        <v>-1</v>
      </c>
      <c r="CF181" s="5">
        <v>-1</v>
      </c>
      <c r="CG181" s="5">
        <v>-1</v>
      </c>
      <c r="CH181" s="5">
        <v>-1</v>
      </c>
      <c r="CI181" s="5">
        <v>-1</v>
      </c>
      <c r="CJ181" s="5">
        <v>-1</v>
      </c>
      <c r="CK181" s="5">
        <v>-1</v>
      </c>
      <c r="CL181" s="5">
        <v>-1</v>
      </c>
      <c r="CM181" s="5">
        <v>-1</v>
      </c>
      <c r="CN181" s="5">
        <v>-1</v>
      </c>
      <c r="CO181" s="5">
        <v>-1</v>
      </c>
      <c r="CP181" s="5">
        <v>-1</v>
      </c>
      <c r="CQ181" s="5">
        <v>-1</v>
      </c>
      <c r="CR181" s="5">
        <v>-1</v>
      </c>
      <c r="CS181" s="5">
        <v>-1</v>
      </c>
      <c r="CT181" s="5">
        <v>-1</v>
      </c>
      <c r="CU181" s="5">
        <v>-1</v>
      </c>
      <c r="CV181" s="5">
        <v>-1</v>
      </c>
      <c r="CW181" s="5">
        <v>-1</v>
      </c>
      <c r="CX181" s="5">
        <v>-1</v>
      </c>
      <c r="CY181" s="5">
        <v>-1</v>
      </c>
      <c r="CZ181" s="5">
        <v>-1</v>
      </c>
      <c r="DA181" s="5">
        <v>-1</v>
      </c>
      <c r="DB181" s="5">
        <v>-1</v>
      </c>
      <c r="DC181" s="5">
        <v>-1</v>
      </c>
      <c r="DD181" s="5">
        <v>-1</v>
      </c>
      <c r="DE181" s="5">
        <v>-1</v>
      </c>
      <c r="DF181" s="5">
        <v>-1</v>
      </c>
      <c r="DG181" s="5">
        <v>-1</v>
      </c>
      <c r="DH181" s="5">
        <v>-1</v>
      </c>
      <c r="DI181" s="5">
        <v>-1</v>
      </c>
      <c r="DJ181" s="5">
        <v>-1</v>
      </c>
      <c r="DK181" s="5">
        <v>-1</v>
      </c>
      <c r="DL181" s="5">
        <v>-1</v>
      </c>
      <c r="DM181" s="5">
        <v>-1</v>
      </c>
      <c r="DN181" s="5">
        <v>-1</v>
      </c>
      <c r="DO181" s="5">
        <v>-1</v>
      </c>
      <c r="DP181" s="5">
        <v>-1</v>
      </c>
      <c r="DQ181" s="5">
        <v>-1</v>
      </c>
      <c r="DR181" s="5">
        <v>-1</v>
      </c>
      <c r="DS181" s="5">
        <v>-1</v>
      </c>
      <c r="DT181" s="5">
        <v>-1</v>
      </c>
      <c r="DU181" s="5">
        <v>-1</v>
      </c>
      <c r="DV181" s="5">
        <v>-1</v>
      </c>
      <c r="DW181" s="5">
        <v>-1</v>
      </c>
      <c r="DX181" s="5">
        <v>-1</v>
      </c>
      <c r="DY181" s="5">
        <v>-1</v>
      </c>
      <c r="DZ181" s="5">
        <v>-1</v>
      </c>
      <c r="EA181" s="5">
        <v>-1</v>
      </c>
      <c r="EB181" s="5">
        <v>-1</v>
      </c>
      <c r="EC181" s="5">
        <v>-1</v>
      </c>
      <c r="ED181" s="5">
        <v>-1</v>
      </c>
      <c r="EE181" s="5">
        <v>-1</v>
      </c>
      <c r="EF181" s="5">
        <v>-1</v>
      </c>
      <c r="EG181" s="5">
        <v>-1</v>
      </c>
      <c r="EH181" s="5">
        <v>-1</v>
      </c>
      <c r="EI181" s="5">
        <v>-1</v>
      </c>
      <c r="EJ181" s="5">
        <v>-1</v>
      </c>
      <c r="EK181" s="5">
        <v>-1</v>
      </c>
      <c r="EL181" s="5">
        <v>-1</v>
      </c>
      <c r="EM181" s="5">
        <v>-1</v>
      </c>
      <c r="EN181" s="5">
        <v>-1</v>
      </c>
      <c r="EO181" s="5">
        <v>-1</v>
      </c>
      <c r="EP181" s="5">
        <v>-1</v>
      </c>
      <c r="EQ181" s="5">
        <v>-1</v>
      </c>
      <c r="ER181" s="5">
        <v>-1</v>
      </c>
      <c r="ES181" s="5">
        <v>-1</v>
      </c>
      <c r="ET181" s="5">
        <v>-1</v>
      </c>
      <c r="EU181" s="5">
        <v>-1</v>
      </c>
      <c r="EV181" s="5">
        <v>-1</v>
      </c>
      <c r="EW181" s="5">
        <v>-1</v>
      </c>
      <c r="EX181" s="5">
        <v>-1</v>
      </c>
      <c r="EY181" s="5">
        <v>-1</v>
      </c>
      <c r="EZ181" s="5">
        <v>-1</v>
      </c>
      <c r="FA181" s="5">
        <v>-1</v>
      </c>
      <c r="FB181" s="5">
        <v>-1</v>
      </c>
      <c r="FC181" s="5">
        <v>-1</v>
      </c>
      <c r="FD181" s="5">
        <v>-1</v>
      </c>
      <c r="FE181" s="5">
        <v>-1</v>
      </c>
      <c r="FF181" s="5">
        <v>-1</v>
      </c>
      <c r="FG181" s="5">
        <v>-1</v>
      </c>
      <c r="FH181" s="5">
        <v>-1</v>
      </c>
      <c r="FI181" s="5">
        <v>-1</v>
      </c>
      <c r="FJ181" s="5">
        <v>-1</v>
      </c>
      <c r="FK181" s="5">
        <v>-1</v>
      </c>
      <c r="FL181" s="5">
        <v>-1</v>
      </c>
      <c r="FM181" s="5">
        <v>-1</v>
      </c>
      <c r="FN181" s="5">
        <v>-1</v>
      </c>
      <c r="FO181" s="5">
        <v>-1</v>
      </c>
      <c r="FP181" s="5">
        <v>-1</v>
      </c>
      <c r="FQ181" s="5">
        <v>-1</v>
      </c>
      <c r="FR181" s="5">
        <v>-1</v>
      </c>
      <c r="FS181" s="5">
        <v>-1</v>
      </c>
      <c r="FT181" s="5">
        <v>-1</v>
      </c>
      <c r="FU181" s="5">
        <v>-1</v>
      </c>
      <c r="FV181" s="5">
        <v>-1</v>
      </c>
      <c r="FW181" s="5">
        <v>-1</v>
      </c>
      <c r="FX181" s="5">
        <v>-1</v>
      </c>
      <c r="FY181" s="5">
        <v>-1</v>
      </c>
      <c r="FZ181" s="5">
        <v>-1</v>
      </c>
      <c r="GA181" s="5">
        <v>-1</v>
      </c>
      <c r="GB181" s="5">
        <v>-1</v>
      </c>
      <c r="GC181" s="5">
        <v>-1</v>
      </c>
      <c r="GD181" s="5">
        <v>-1</v>
      </c>
      <c r="GE181" s="5">
        <v>-1</v>
      </c>
      <c r="GF181" s="5">
        <v>-1</v>
      </c>
      <c r="GG181" s="5">
        <v>-1</v>
      </c>
      <c r="GH181" s="5">
        <v>-1</v>
      </c>
      <c r="GI181" s="5">
        <v>-1</v>
      </c>
      <c r="GJ181" s="5">
        <v>-1</v>
      </c>
      <c r="GK181" s="5">
        <v>-1</v>
      </c>
      <c r="GL181" s="5">
        <v>-1</v>
      </c>
      <c r="GM181" s="5">
        <v>-1</v>
      </c>
      <c r="GN181" s="5">
        <v>-1</v>
      </c>
      <c r="GO181" s="5">
        <v>-1</v>
      </c>
      <c r="GP181" s="5">
        <v>-1</v>
      </c>
      <c r="GQ181" s="5">
        <v>-1</v>
      </c>
      <c r="GR181" s="5">
        <v>9.482496194824962E-8</v>
      </c>
      <c r="GS181" s="5">
        <v>-1</v>
      </c>
      <c r="GT181" s="5">
        <v>-1</v>
      </c>
      <c r="GU181" s="5">
        <v>-1</v>
      </c>
      <c r="GV181" s="5">
        <v>-1</v>
      </c>
      <c r="GW181" s="5">
        <v>-1</v>
      </c>
      <c r="GX181" s="5">
        <v>-1</v>
      </c>
      <c r="GY181" s="5">
        <v>-1</v>
      </c>
      <c r="GZ181" s="5">
        <v>-1</v>
      </c>
      <c r="HA181" s="5">
        <v>-1</v>
      </c>
      <c r="HB181" s="5">
        <v>-1</v>
      </c>
      <c r="HC181" s="5">
        <v>-1</v>
      </c>
      <c r="HD181" s="5">
        <v>-1</v>
      </c>
      <c r="HE181" s="5">
        <v>-1</v>
      </c>
      <c r="HF181" s="5">
        <v>-1</v>
      </c>
      <c r="HG181" s="5">
        <v>-1</v>
      </c>
      <c r="HH181" s="5">
        <v>-1</v>
      </c>
      <c r="HI181" s="5">
        <v>-1</v>
      </c>
      <c r="HJ181" s="5">
        <v>-1</v>
      </c>
      <c r="HK181" s="5">
        <v>-1</v>
      </c>
      <c r="HL181" s="5">
        <v>-1</v>
      </c>
      <c r="HM181" s="5">
        <v>-1</v>
      </c>
      <c r="HN181" s="5">
        <v>-1</v>
      </c>
      <c r="HO181" s="5" t="s">
        <v>720</v>
      </c>
    </row>
    <row r="182" spans="1:223" x14ac:dyDescent="0.25">
      <c r="A182" s="37" t="s">
        <v>7536</v>
      </c>
      <c r="B182" s="5">
        <v>2</v>
      </c>
      <c r="C182" s="5">
        <v>0</v>
      </c>
      <c r="D182" s="5">
        <v>2.0156265203141198E-4</v>
      </c>
      <c r="E182" s="5">
        <v>2.7594018023427598E-2</v>
      </c>
      <c r="F182" s="5">
        <v>4.9098423582742854E-3</v>
      </c>
      <c r="G182" s="5">
        <v>0.96729457696626686</v>
      </c>
      <c r="H182" s="5">
        <v>-1</v>
      </c>
      <c r="I182" s="5">
        <v>-1</v>
      </c>
      <c r="J182" s="5">
        <v>-1</v>
      </c>
      <c r="K182" s="5">
        <v>-1</v>
      </c>
      <c r="L182" s="5">
        <v>-1</v>
      </c>
      <c r="M182" s="5">
        <v>-1</v>
      </c>
      <c r="N182" s="5">
        <v>-1</v>
      </c>
      <c r="O182" s="5">
        <v>-1</v>
      </c>
      <c r="P182" s="5">
        <v>-1</v>
      </c>
      <c r="Q182" s="5">
        <v>-1</v>
      </c>
      <c r="R182" s="5">
        <v>-1</v>
      </c>
      <c r="S182" s="5">
        <v>-1</v>
      </c>
      <c r="T182" s="5">
        <v>-1</v>
      </c>
      <c r="U182" s="5">
        <v>-1</v>
      </c>
      <c r="V182" s="5">
        <v>-1</v>
      </c>
      <c r="W182" s="5">
        <v>-1</v>
      </c>
      <c r="X182" s="5">
        <v>-1</v>
      </c>
      <c r="Y182" s="5">
        <v>-1</v>
      </c>
      <c r="Z182" s="5">
        <v>-1</v>
      </c>
      <c r="AA182" s="5">
        <v>-1</v>
      </c>
      <c r="AB182" s="5">
        <v>-1</v>
      </c>
      <c r="AC182" s="5">
        <v>-1</v>
      </c>
      <c r="AD182" s="5">
        <v>-1</v>
      </c>
      <c r="AE182" s="5">
        <v>-1</v>
      </c>
      <c r="AF182" s="5">
        <v>-1</v>
      </c>
      <c r="AG182" s="5">
        <v>-1</v>
      </c>
      <c r="AH182" s="5">
        <v>-1</v>
      </c>
      <c r="AI182" s="5">
        <v>-1</v>
      </c>
      <c r="AJ182" s="5">
        <v>-1</v>
      </c>
      <c r="AK182" s="5">
        <v>-1</v>
      </c>
      <c r="AL182" s="5">
        <v>-1</v>
      </c>
      <c r="AM182" s="5">
        <v>-1</v>
      </c>
      <c r="AN182" s="5">
        <v>-1</v>
      </c>
      <c r="AO182" s="5">
        <v>-1</v>
      </c>
      <c r="AP182" s="5">
        <v>-1</v>
      </c>
      <c r="AQ182" s="5">
        <v>-1</v>
      </c>
      <c r="AR182" s="5">
        <v>-1</v>
      </c>
      <c r="AS182" s="5">
        <v>-1</v>
      </c>
      <c r="AT182" s="5">
        <v>-1</v>
      </c>
      <c r="AU182" s="5">
        <v>-1</v>
      </c>
      <c r="AV182" s="5">
        <v>-1</v>
      </c>
      <c r="AW182" s="5">
        <v>-1</v>
      </c>
      <c r="AX182" s="5">
        <v>-1</v>
      </c>
      <c r="AY182" s="5">
        <v>-1</v>
      </c>
      <c r="AZ182" s="5">
        <v>-1</v>
      </c>
      <c r="BA182" s="5">
        <v>-1</v>
      </c>
      <c r="BB182" s="5">
        <v>-1</v>
      </c>
      <c r="BC182" s="5">
        <v>-1</v>
      </c>
      <c r="BD182" s="5">
        <v>-1</v>
      </c>
      <c r="BE182" s="5">
        <v>-1</v>
      </c>
      <c r="BF182" s="5">
        <v>-1</v>
      </c>
      <c r="BG182" s="5">
        <v>-1</v>
      </c>
      <c r="BH182" s="5">
        <v>-1</v>
      </c>
      <c r="BI182" s="5">
        <v>-1</v>
      </c>
      <c r="BJ182" s="5">
        <v>-1</v>
      </c>
      <c r="BK182" s="5">
        <v>-1</v>
      </c>
      <c r="BL182" s="5">
        <v>-1</v>
      </c>
      <c r="BM182" s="5">
        <v>-1</v>
      </c>
      <c r="BN182" s="5">
        <v>-1</v>
      </c>
      <c r="BO182" s="5">
        <v>-1</v>
      </c>
      <c r="BP182" s="5">
        <v>-1</v>
      </c>
      <c r="BQ182" s="5">
        <v>-1</v>
      </c>
      <c r="BR182" s="5">
        <v>-1</v>
      </c>
      <c r="BS182" s="5">
        <v>-1</v>
      </c>
      <c r="BT182" s="5">
        <v>-1</v>
      </c>
      <c r="BU182" s="5">
        <v>-1</v>
      </c>
      <c r="BV182" s="5">
        <v>-1</v>
      </c>
      <c r="BW182" s="5">
        <v>-1</v>
      </c>
      <c r="BX182" s="5">
        <v>-1</v>
      </c>
      <c r="BY182" s="5">
        <v>-1</v>
      </c>
      <c r="BZ182" s="5">
        <v>-1</v>
      </c>
      <c r="CA182" s="5">
        <v>-1</v>
      </c>
      <c r="CB182" s="5">
        <v>-1</v>
      </c>
      <c r="CC182" s="5">
        <v>-1</v>
      </c>
      <c r="CD182" s="5">
        <v>-1</v>
      </c>
      <c r="CE182" s="5">
        <v>-1</v>
      </c>
      <c r="CF182" s="5">
        <v>-1</v>
      </c>
      <c r="CG182" s="5">
        <v>-1</v>
      </c>
      <c r="CH182" s="5">
        <v>-1</v>
      </c>
      <c r="CI182" s="5">
        <v>-1</v>
      </c>
      <c r="CJ182" s="5">
        <v>-1</v>
      </c>
      <c r="CK182" s="5">
        <v>-1</v>
      </c>
      <c r="CL182" s="5">
        <v>-1</v>
      </c>
      <c r="CM182" s="5">
        <v>-1</v>
      </c>
      <c r="CN182" s="5">
        <v>-1</v>
      </c>
      <c r="CO182" s="5">
        <v>-1</v>
      </c>
      <c r="CP182" s="5">
        <v>-1</v>
      </c>
      <c r="CQ182" s="5">
        <v>-1</v>
      </c>
      <c r="CR182" s="5">
        <v>-1</v>
      </c>
      <c r="CS182" s="5">
        <v>-1</v>
      </c>
      <c r="CT182" s="5">
        <v>-1</v>
      </c>
      <c r="CU182" s="5">
        <v>-1</v>
      </c>
      <c r="CV182" s="5">
        <v>-1</v>
      </c>
      <c r="CW182" s="5">
        <v>-1</v>
      </c>
      <c r="CX182" s="5">
        <v>-1</v>
      </c>
      <c r="CY182" s="5">
        <v>-1</v>
      </c>
      <c r="CZ182" s="5">
        <v>-1</v>
      </c>
      <c r="DA182" s="5">
        <v>-1</v>
      </c>
      <c r="DB182" s="5">
        <v>-1</v>
      </c>
      <c r="DC182" s="5">
        <v>-1</v>
      </c>
      <c r="DD182" s="5">
        <v>-1</v>
      </c>
      <c r="DE182" s="5">
        <v>-1</v>
      </c>
      <c r="DF182" s="5">
        <v>-1</v>
      </c>
      <c r="DG182" s="5">
        <v>-1</v>
      </c>
      <c r="DH182" s="5">
        <v>-1</v>
      </c>
      <c r="DI182" s="5">
        <v>-1</v>
      </c>
      <c r="DJ182" s="5">
        <v>-1</v>
      </c>
      <c r="DK182" s="5">
        <v>-1</v>
      </c>
      <c r="DL182" s="5">
        <v>-1</v>
      </c>
      <c r="DM182" s="5">
        <v>-1</v>
      </c>
      <c r="DN182" s="5">
        <v>-1</v>
      </c>
      <c r="DO182" s="5">
        <v>-1</v>
      </c>
      <c r="DP182" s="5">
        <v>-1</v>
      </c>
      <c r="DQ182" s="5">
        <v>-1</v>
      </c>
      <c r="DR182" s="5">
        <v>-1</v>
      </c>
      <c r="DS182" s="5">
        <v>-1</v>
      </c>
      <c r="DT182" s="5">
        <v>-1</v>
      </c>
      <c r="DU182" s="5">
        <v>-1</v>
      </c>
      <c r="DV182" s="5">
        <v>-1</v>
      </c>
      <c r="DW182" s="5">
        <v>-1</v>
      </c>
      <c r="DX182" s="5">
        <v>-1</v>
      </c>
      <c r="DY182" s="5">
        <v>-1</v>
      </c>
      <c r="DZ182" s="5">
        <v>-1</v>
      </c>
      <c r="EA182" s="5">
        <v>-1</v>
      </c>
      <c r="EB182" s="5">
        <v>-1</v>
      </c>
      <c r="EC182" s="5">
        <v>-1</v>
      </c>
      <c r="ED182" s="5">
        <v>-1</v>
      </c>
      <c r="EE182" s="5">
        <v>-1</v>
      </c>
      <c r="EF182" s="5">
        <v>-1</v>
      </c>
      <c r="EG182" s="5">
        <v>-1</v>
      </c>
      <c r="EH182" s="5">
        <v>-1</v>
      </c>
      <c r="EI182" s="5">
        <v>-1</v>
      </c>
      <c r="EJ182" s="5">
        <v>-1</v>
      </c>
      <c r="EK182" s="5">
        <v>-1</v>
      </c>
      <c r="EL182" s="5">
        <v>-1</v>
      </c>
      <c r="EM182" s="5">
        <v>-1</v>
      </c>
      <c r="EN182" s="5">
        <v>-1</v>
      </c>
      <c r="EO182" s="5">
        <v>-1</v>
      </c>
      <c r="EP182" s="5">
        <v>-1</v>
      </c>
      <c r="EQ182" s="5">
        <v>-1</v>
      </c>
      <c r="ER182" s="5">
        <v>-1</v>
      </c>
      <c r="ES182" s="5">
        <v>-1</v>
      </c>
      <c r="ET182" s="5">
        <v>-1</v>
      </c>
      <c r="EU182" s="5">
        <v>-1</v>
      </c>
      <c r="EV182" s="5">
        <v>-1</v>
      </c>
      <c r="EW182" s="5">
        <v>-1</v>
      </c>
      <c r="EX182" s="5">
        <v>-1</v>
      </c>
      <c r="EY182" s="5">
        <v>-1</v>
      </c>
      <c r="EZ182" s="5">
        <v>-1</v>
      </c>
      <c r="FA182" s="5">
        <v>-1</v>
      </c>
      <c r="FB182" s="5">
        <v>-1</v>
      </c>
      <c r="FC182" s="5">
        <v>-1</v>
      </c>
      <c r="FD182" s="5">
        <v>-1</v>
      </c>
      <c r="FE182" s="5">
        <v>-1</v>
      </c>
      <c r="FF182" s="5">
        <v>-1</v>
      </c>
      <c r="FG182" s="5">
        <v>-1</v>
      </c>
      <c r="FH182" s="5">
        <v>-1</v>
      </c>
      <c r="FI182" s="5">
        <v>-1</v>
      </c>
      <c r="FJ182" s="5">
        <v>-1</v>
      </c>
      <c r="FK182" s="5">
        <v>-1</v>
      </c>
      <c r="FL182" s="5">
        <v>-1</v>
      </c>
      <c r="FM182" s="5">
        <v>-1</v>
      </c>
      <c r="FN182" s="5">
        <v>-1</v>
      </c>
      <c r="FO182" s="5">
        <v>-1</v>
      </c>
      <c r="FP182" s="5">
        <v>-1</v>
      </c>
      <c r="FQ182" s="5">
        <v>-1</v>
      </c>
      <c r="FR182" s="5">
        <v>-1</v>
      </c>
      <c r="FS182" s="5">
        <v>-1</v>
      </c>
      <c r="FT182" s="5">
        <v>-1</v>
      </c>
      <c r="FU182" s="5">
        <v>-1</v>
      </c>
      <c r="FV182" s="5">
        <v>-1</v>
      </c>
      <c r="FW182" s="5">
        <v>-1</v>
      </c>
      <c r="FX182" s="5">
        <v>-1</v>
      </c>
      <c r="FY182" s="5">
        <v>-1</v>
      </c>
      <c r="FZ182" s="5">
        <v>-1</v>
      </c>
      <c r="GA182" s="5">
        <v>-1</v>
      </c>
      <c r="GB182" s="5">
        <v>-1</v>
      </c>
      <c r="GC182" s="5">
        <v>-1</v>
      </c>
      <c r="GD182" s="5">
        <v>-1</v>
      </c>
      <c r="GE182" s="5">
        <v>-1</v>
      </c>
      <c r="GF182" s="5">
        <v>-1</v>
      </c>
      <c r="GG182" s="5">
        <v>-1</v>
      </c>
      <c r="GH182" s="5">
        <v>-1</v>
      </c>
      <c r="GI182" s="5">
        <v>-1</v>
      </c>
      <c r="GJ182" s="5">
        <v>-1</v>
      </c>
      <c r="GK182" s="5">
        <v>-1</v>
      </c>
      <c r="GL182" s="5">
        <v>-1</v>
      </c>
      <c r="GM182" s="5">
        <v>-1</v>
      </c>
      <c r="GN182" s="5">
        <v>-1</v>
      </c>
      <c r="GO182" s="5">
        <v>-1</v>
      </c>
      <c r="GP182" s="5">
        <v>-1</v>
      </c>
      <c r="GQ182" s="5">
        <v>-1</v>
      </c>
      <c r="GR182" s="5">
        <v>1.1986301369863014E-6</v>
      </c>
      <c r="GS182" s="5">
        <v>-1</v>
      </c>
      <c r="GT182" s="5">
        <v>-1</v>
      </c>
      <c r="GU182" s="5">
        <v>-1</v>
      </c>
      <c r="GV182" s="5">
        <v>-1</v>
      </c>
      <c r="GW182" s="5">
        <v>-1</v>
      </c>
      <c r="GX182" s="5">
        <v>-1</v>
      </c>
      <c r="GY182" s="5">
        <v>-1</v>
      </c>
      <c r="GZ182" s="5">
        <v>-1</v>
      </c>
      <c r="HA182" s="5">
        <v>-1</v>
      </c>
      <c r="HB182" s="5">
        <v>-1</v>
      </c>
      <c r="HC182" s="5">
        <v>-1</v>
      </c>
      <c r="HD182" s="5">
        <v>-1</v>
      </c>
      <c r="HE182" s="5">
        <v>-1</v>
      </c>
      <c r="HF182" s="5">
        <v>-1</v>
      </c>
      <c r="HG182" s="5">
        <v>2.0865300061796528E-6</v>
      </c>
      <c r="HH182" s="5">
        <v>-1</v>
      </c>
      <c r="HI182" s="5">
        <v>-1</v>
      </c>
      <c r="HJ182" s="5">
        <v>-1</v>
      </c>
      <c r="HK182" s="5">
        <v>-1</v>
      </c>
      <c r="HL182" s="5">
        <v>-1</v>
      </c>
      <c r="HM182" s="5">
        <v>-1</v>
      </c>
      <c r="HN182" s="5">
        <v>-1</v>
      </c>
      <c r="HO182" s="5" t="s">
        <v>720</v>
      </c>
    </row>
    <row r="183" spans="1:223" x14ac:dyDescent="0.25">
      <c r="A183" s="36" t="s">
        <v>7590</v>
      </c>
      <c r="B183" s="5">
        <v>2</v>
      </c>
      <c r="C183" s="5">
        <v>0</v>
      </c>
      <c r="D183" s="5">
        <v>2.0837128120905161E-9</v>
      </c>
      <c r="E183" s="5">
        <v>0.50028972407182803</v>
      </c>
      <c r="F183" s="5">
        <v>4.8164860869396361E-3</v>
      </c>
      <c r="G183" s="5">
        <v>0.49489378775751935</v>
      </c>
      <c r="H183" s="5">
        <v>-1</v>
      </c>
      <c r="I183" s="5">
        <v>-1</v>
      </c>
      <c r="J183" s="5">
        <v>-1</v>
      </c>
      <c r="K183" s="5">
        <v>-1</v>
      </c>
      <c r="L183" s="5">
        <v>-1</v>
      </c>
      <c r="M183" s="5">
        <v>-1</v>
      </c>
      <c r="N183" s="5">
        <v>-1</v>
      </c>
      <c r="O183" s="5">
        <v>-1</v>
      </c>
      <c r="P183" s="5">
        <v>-1</v>
      </c>
      <c r="Q183" s="5">
        <v>-1</v>
      </c>
      <c r="R183" s="5">
        <v>-1</v>
      </c>
      <c r="S183" s="5">
        <v>-1</v>
      </c>
      <c r="T183" s="5">
        <v>-1</v>
      </c>
      <c r="U183" s="5">
        <v>-1</v>
      </c>
      <c r="V183" s="5">
        <v>-1</v>
      </c>
      <c r="W183" s="5">
        <v>-1</v>
      </c>
      <c r="X183" s="5">
        <v>-1</v>
      </c>
      <c r="Y183" s="5">
        <v>-1</v>
      </c>
      <c r="Z183" s="5">
        <v>-1</v>
      </c>
      <c r="AA183" s="5">
        <v>-1</v>
      </c>
      <c r="AB183" s="5">
        <v>-1</v>
      </c>
      <c r="AC183" s="5">
        <v>-1</v>
      </c>
      <c r="AD183" s="5">
        <v>-1</v>
      </c>
      <c r="AE183" s="5">
        <v>-1</v>
      </c>
      <c r="AF183" s="5">
        <v>-1</v>
      </c>
      <c r="AG183" s="5">
        <v>-1</v>
      </c>
      <c r="AH183" s="5">
        <v>-1</v>
      </c>
      <c r="AI183" s="5">
        <v>-1</v>
      </c>
      <c r="AJ183" s="5">
        <v>-1</v>
      </c>
      <c r="AK183" s="5">
        <v>-1</v>
      </c>
      <c r="AL183" s="5">
        <v>-1</v>
      </c>
      <c r="AM183" s="5">
        <v>-1</v>
      </c>
      <c r="AN183" s="5">
        <v>-1</v>
      </c>
      <c r="AO183" s="5">
        <v>-1</v>
      </c>
      <c r="AP183" s="5">
        <v>-1</v>
      </c>
      <c r="AQ183" s="5">
        <v>-1</v>
      </c>
      <c r="AR183" s="5">
        <v>-1</v>
      </c>
      <c r="AS183" s="5">
        <v>-1</v>
      </c>
      <c r="AT183" s="5">
        <v>-1</v>
      </c>
      <c r="AU183" s="5">
        <v>-1</v>
      </c>
      <c r="AV183" s="5">
        <v>-1</v>
      </c>
      <c r="AW183" s="5">
        <v>-1</v>
      </c>
      <c r="AX183" s="5">
        <v>-1</v>
      </c>
      <c r="AY183" s="5">
        <v>-1</v>
      </c>
      <c r="AZ183" s="5">
        <v>-1</v>
      </c>
      <c r="BA183" s="5">
        <v>-1</v>
      </c>
      <c r="BB183" s="5">
        <v>-1</v>
      </c>
      <c r="BC183" s="5">
        <v>-1</v>
      </c>
      <c r="BD183" s="5">
        <v>-1</v>
      </c>
      <c r="BE183" s="5">
        <v>-1</v>
      </c>
      <c r="BF183" s="5">
        <v>-1</v>
      </c>
      <c r="BG183" s="5">
        <v>-1</v>
      </c>
      <c r="BH183" s="5">
        <v>-1</v>
      </c>
      <c r="BI183" s="5">
        <v>-1</v>
      </c>
      <c r="BJ183" s="5">
        <v>-1</v>
      </c>
      <c r="BK183" s="5">
        <v>-1</v>
      </c>
      <c r="BL183" s="5">
        <v>-1</v>
      </c>
      <c r="BM183" s="5">
        <v>-1</v>
      </c>
      <c r="BN183" s="5">
        <v>-1</v>
      </c>
      <c r="BO183" s="5">
        <v>-1</v>
      </c>
      <c r="BP183" s="5">
        <v>-1</v>
      </c>
      <c r="BQ183" s="5">
        <v>-1</v>
      </c>
      <c r="BR183" s="5">
        <v>-1</v>
      </c>
      <c r="BS183" s="5">
        <v>-1</v>
      </c>
      <c r="BT183" s="5">
        <v>-1</v>
      </c>
      <c r="BU183" s="5">
        <v>-1</v>
      </c>
      <c r="BV183" s="5">
        <v>-1</v>
      </c>
      <c r="BW183" s="5">
        <v>-1</v>
      </c>
      <c r="BX183" s="5">
        <v>-1</v>
      </c>
      <c r="BY183" s="5">
        <v>-1</v>
      </c>
      <c r="BZ183" s="5">
        <v>-1</v>
      </c>
      <c r="CA183" s="5">
        <v>-1</v>
      </c>
      <c r="CB183" s="5">
        <v>-1</v>
      </c>
      <c r="CC183" s="5">
        <v>-1</v>
      </c>
      <c r="CD183" s="5">
        <v>-1</v>
      </c>
      <c r="CE183" s="5">
        <v>-1</v>
      </c>
      <c r="CF183" s="5">
        <v>-1</v>
      </c>
      <c r="CG183" s="5">
        <v>-1</v>
      </c>
      <c r="CH183" s="5">
        <v>-1</v>
      </c>
      <c r="CI183" s="5">
        <v>-1</v>
      </c>
      <c r="CJ183" s="5">
        <v>-1</v>
      </c>
      <c r="CK183" s="5">
        <v>-1</v>
      </c>
      <c r="CL183" s="5">
        <v>-1</v>
      </c>
      <c r="CM183" s="5">
        <v>-1</v>
      </c>
      <c r="CN183" s="5">
        <v>-1</v>
      </c>
      <c r="CO183" s="5">
        <v>-1</v>
      </c>
      <c r="CP183" s="5">
        <v>-1</v>
      </c>
      <c r="CQ183" s="5">
        <v>-1</v>
      </c>
      <c r="CR183" s="5">
        <v>-1</v>
      </c>
      <c r="CS183" s="5">
        <v>-1</v>
      </c>
      <c r="CT183" s="5">
        <v>-1</v>
      </c>
      <c r="CU183" s="5">
        <v>-1</v>
      </c>
      <c r="CV183" s="5">
        <v>-1</v>
      </c>
      <c r="CW183" s="5">
        <v>-1</v>
      </c>
      <c r="CX183" s="5">
        <v>-1</v>
      </c>
      <c r="CY183" s="5">
        <v>-1</v>
      </c>
      <c r="CZ183" s="5">
        <v>-1</v>
      </c>
      <c r="DA183" s="5">
        <v>-1</v>
      </c>
      <c r="DB183" s="5">
        <v>-1</v>
      </c>
      <c r="DC183" s="5">
        <v>-1</v>
      </c>
      <c r="DD183" s="5">
        <v>-1</v>
      </c>
      <c r="DE183" s="5">
        <v>-1</v>
      </c>
      <c r="DF183" s="5">
        <v>-1</v>
      </c>
      <c r="DG183" s="5">
        <v>-1</v>
      </c>
      <c r="DH183" s="5">
        <v>-1</v>
      </c>
      <c r="DI183" s="5">
        <v>-1</v>
      </c>
      <c r="DJ183" s="5">
        <v>-1</v>
      </c>
      <c r="DK183" s="5">
        <v>-1</v>
      </c>
      <c r="DL183" s="5">
        <v>-1</v>
      </c>
      <c r="DM183" s="5">
        <v>-1</v>
      </c>
      <c r="DN183" s="5">
        <v>-1</v>
      </c>
      <c r="DO183" s="5">
        <v>-1</v>
      </c>
      <c r="DP183" s="5">
        <v>-1</v>
      </c>
      <c r="DQ183" s="5">
        <v>-1</v>
      </c>
      <c r="DR183" s="5">
        <v>-1</v>
      </c>
      <c r="DS183" s="5">
        <v>-1</v>
      </c>
      <c r="DT183" s="5">
        <v>-1</v>
      </c>
      <c r="DU183" s="5">
        <v>-1</v>
      </c>
      <c r="DV183" s="5">
        <v>-1</v>
      </c>
      <c r="DW183" s="5">
        <v>-1</v>
      </c>
      <c r="DX183" s="5">
        <v>-1</v>
      </c>
      <c r="DY183" s="5">
        <v>-1</v>
      </c>
      <c r="DZ183" s="5">
        <v>-1</v>
      </c>
      <c r="EA183" s="5">
        <v>-1</v>
      </c>
      <c r="EB183" s="5">
        <v>-1</v>
      </c>
      <c r="EC183" s="5">
        <v>-1</v>
      </c>
      <c r="ED183" s="5">
        <v>-1</v>
      </c>
      <c r="EE183" s="5">
        <v>-1</v>
      </c>
      <c r="EF183" s="5">
        <v>-1</v>
      </c>
      <c r="EG183" s="5">
        <v>-1</v>
      </c>
      <c r="EH183" s="5">
        <v>-1</v>
      </c>
      <c r="EI183" s="5">
        <v>-1</v>
      </c>
      <c r="EJ183" s="5">
        <v>-1</v>
      </c>
      <c r="EK183" s="5">
        <v>-1</v>
      </c>
      <c r="EL183" s="5">
        <v>-1</v>
      </c>
      <c r="EM183" s="5">
        <v>-1</v>
      </c>
      <c r="EN183" s="5">
        <v>-1</v>
      </c>
      <c r="EO183" s="5">
        <v>-1</v>
      </c>
      <c r="EP183" s="5">
        <v>-1</v>
      </c>
      <c r="EQ183" s="5">
        <v>-1</v>
      </c>
      <c r="ER183" s="5">
        <v>-1</v>
      </c>
      <c r="ES183" s="5">
        <v>-1</v>
      </c>
      <c r="ET183" s="5">
        <v>-1</v>
      </c>
      <c r="EU183" s="5">
        <v>-1</v>
      </c>
      <c r="EV183" s="5">
        <v>-1</v>
      </c>
      <c r="EW183" s="5">
        <v>-1</v>
      </c>
      <c r="EX183" s="5">
        <v>-1</v>
      </c>
      <c r="EY183" s="5">
        <v>-1</v>
      </c>
      <c r="EZ183" s="5">
        <v>-1</v>
      </c>
      <c r="FA183" s="5">
        <v>-1</v>
      </c>
      <c r="FB183" s="5">
        <v>-1</v>
      </c>
      <c r="FC183" s="5">
        <v>-1</v>
      </c>
      <c r="FD183" s="5">
        <v>-1</v>
      </c>
      <c r="FE183" s="5">
        <v>-1</v>
      </c>
      <c r="FF183" s="5">
        <v>-1</v>
      </c>
      <c r="FG183" s="5">
        <v>-1</v>
      </c>
      <c r="FH183" s="5">
        <v>-1</v>
      </c>
      <c r="FI183" s="5">
        <v>-1</v>
      </c>
      <c r="FJ183" s="5">
        <v>-1</v>
      </c>
      <c r="FK183" s="5">
        <v>-1</v>
      </c>
      <c r="FL183" s="5">
        <v>-1</v>
      </c>
      <c r="FM183" s="5">
        <v>-1</v>
      </c>
      <c r="FN183" s="5">
        <v>-1</v>
      </c>
      <c r="FO183" s="5">
        <v>-1</v>
      </c>
      <c r="FP183" s="5">
        <v>-1</v>
      </c>
      <c r="FQ183" s="5">
        <v>-1</v>
      </c>
      <c r="FR183" s="5">
        <v>-1</v>
      </c>
      <c r="FS183" s="5">
        <v>-1</v>
      </c>
      <c r="FT183" s="5">
        <v>-1</v>
      </c>
      <c r="FU183" s="5">
        <v>-1</v>
      </c>
      <c r="FV183" s="5">
        <v>-1</v>
      </c>
      <c r="FW183" s="5">
        <v>-1</v>
      </c>
      <c r="FX183" s="5">
        <v>-1</v>
      </c>
      <c r="FY183" s="5">
        <v>-1</v>
      </c>
      <c r="FZ183" s="5">
        <v>-1</v>
      </c>
      <c r="GA183" s="5">
        <v>-1</v>
      </c>
      <c r="GB183" s="5">
        <v>-1</v>
      </c>
      <c r="GC183" s="5">
        <v>-1</v>
      </c>
      <c r="GD183" s="5">
        <v>-1</v>
      </c>
      <c r="GE183" s="5">
        <v>-1</v>
      </c>
      <c r="GF183" s="5">
        <v>-1</v>
      </c>
      <c r="GG183" s="5">
        <v>-1</v>
      </c>
      <c r="GH183" s="5">
        <v>-1</v>
      </c>
      <c r="GI183" s="5">
        <v>-1</v>
      </c>
      <c r="GJ183" s="5">
        <v>-1</v>
      </c>
      <c r="GK183" s="5">
        <v>-1</v>
      </c>
      <c r="GL183" s="5">
        <v>-1</v>
      </c>
      <c r="GM183" s="5">
        <v>-1</v>
      </c>
      <c r="GN183" s="5">
        <v>-1</v>
      </c>
      <c r="GO183" s="5">
        <v>-1</v>
      </c>
      <c r="GP183" s="5">
        <v>-1</v>
      </c>
      <c r="GQ183" s="5">
        <v>-1</v>
      </c>
      <c r="GR183" s="5">
        <v>1.8036529680365295E-8</v>
      </c>
      <c r="GS183" s="5">
        <v>-1</v>
      </c>
      <c r="GT183" s="5">
        <v>-1</v>
      </c>
      <c r="GU183" s="5">
        <v>-1</v>
      </c>
      <c r="GV183" s="5">
        <v>-1</v>
      </c>
      <c r="GW183" s="5">
        <v>-1</v>
      </c>
      <c r="GX183" s="5">
        <v>-1</v>
      </c>
      <c r="GY183" s="5">
        <v>-1</v>
      </c>
      <c r="GZ183" s="5">
        <v>-1</v>
      </c>
      <c r="HA183" s="5">
        <v>-1</v>
      </c>
      <c r="HB183" s="5">
        <v>-1</v>
      </c>
      <c r="HC183" s="5">
        <v>-1</v>
      </c>
      <c r="HD183" s="5">
        <v>-1</v>
      </c>
      <c r="HE183" s="5">
        <v>-1</v>
      </c>
      <c r="HF183" s="5">
        <v>-1</v>
      </c>
      <c r="HG183" s="5">
        <v>-1</v>
      </c>
      <c r="HH183" s="5">
        <v>-1</v>
      </c>
      <c r="HI183" s="5">
        <v>-1</v>
      </c>
      <c r="HJ183" s="5">
        <v>-1</v>
      </c>
      <c r="HK183" s="5">
        <v>-1</v>
      </c>
      <c r="HL183" s="5">
        <v>-1</v>
      </c>
      <c r="HM183" s="5">
        <v>-1</v>
      </c>
      <c r="HN183" s="5">
        <v>-1</v>
      </c>
      <c r="HO183" s="5" t="s">
        <v>720</v>
      </c>
    </row>
    <row r="184" spans="1:223" x14ac:dyDescent="0.25">
      <c r="A184" s="36" t="s">
        <v>7636</v>
      </c>
      <c r="B184" s="5">
        <v>2</v>
      </c>
      <c r="C184" s="5">
        <v>0</v>
      </c>
      <c r="D184" s="5">
        <v>1.1071764696816319E-12</v>
      </c>
      <c r="E184" s="5">
        <v>0.49782494200817806</v>
      </c>
      <c r="F184" s="5">
        <v>9.780109323672433E-3</v>
      </c>
      <c r="G184" s="5">
        <v>0.4923949486670427</v>
      </c>
      <c r="H184" s="5">
        <v>-1</v>
      </c>
      <c r="I184" s="5">
        <v>-1</v>
      </c>
      <c r="J184" s="5">
        <v>-1</v>
      </c>
      <c r="K184" s="5">
        <v>-1</v>
      </c>
      <c r="L184" s="5">
        <v>-1</v>
      </c>
      <c r="M184" s="5">
        <v>-1</v>
      </c>
      <c r="N184" s="5">
        <v>-1</v>
      </c>
      <c r="O184" s="5">
        <v>-1</v>
      </c>
      <c r="P184" s="5">
        <v>-1</v>
      </c>
      <c r="Q184" s="5">
        <v>-1</v>
      </c>
      <c r="R184" s="5">
        <v>-1</v>
      </c>
      <c r="S184" s="5">
        <v>-1</v>
      </c>
      <c r="T184" s="5">
        <v>-1</v>
      </c>
      <c r="U184" s="5">
        <v>-1</v>
      </c>
      <c r="V184" s="5">
        <v>-1</v>
      </c>
      <c r="W184" s="5">
        <v>-1</v>
      </c>
      <c r="X184" s="5">
        <v>-1</v>
      </c>
      <c r="Y184" s="5">
        <v>-1</v>
      </c>
      <c r="Z184" s="5">
        <v>-1</v>
      </c>
      <c r="AA184" s="5">
        <v>-1</v>
      </c>
      <c r="AB184" s="5">
        <v>-1</v>
      </c>
      <c r="AC184" s="5">
        <v>-1</v>
      </c>
      <c r="AD184" s="5">
        <v>-1</v>
      </c>
      <c r="AE184" s="5">
        <v>-1</v>
      </c>
      <c r="AF184" s="5">
        <v>-1</v>
      </c>
      <c r="AG184" s="5">
        <v>-1</v>
      </c>
      <c r="AH184" s="5">
        <v>-1</v>
      </c>
      <c r="AI184" s="5">
        <v>-1</v>
      </c>
      <c r="AJ184" s="5">
        <v>-1</v>
      </c>
      <c r="AK184" s="5">
        <v>-1</v>
      </c>
      <c r="AL184" s="5">
        <v>-1</v>
      </c>
      <c r="AM184" s="5">
        <v>-1</v>
      </c>
      <c r="AN184" s="5">
        <v>-1</v>
      </c>
      <c r="AO184" s="5">
        <v>-1</v>
      </c>
      <c r="AP184" s="5">
        <v>-1</v>
      </c>
      <c r="AQ184" s="5">
        <v>-1</v>
      </c>
      <c r="AR184" s="5">
        <v>-1</v>
      </c>
      <c r="AS184" s="5">
        <v>-1</v>
      </c>
      <c r="AT184" s="5">
        <v>-1</v>
      </c>
      <c r="AU184" s="5">
        <v>-1</v>
      </c>
      <c r="AV184" s="5">
        <v>-1</v>
      </c>
      <c r="AW184" s="5">
        <v>-1</v>
      </c>
      <c r="AX184" s="5">
        <v>-1</v>
      </c>
      <c r="AY184" s="5">
        <v>-1</v>
      </c>
      <c r="AZ184" s="5">
        <v>-1</v>
      </c>
      <c r="BA184" s="5">
        <v>-1</v>
      </c>
      <c r="BB184" s="5">
        <v>-1</v>
      </c>
      <c r="BC184" s="5">
        <v>-1</v>
      </c>
      <c r="BD184" s="5">
        <v>-1</v>
      </c>
      <c r="BE184" s="5">
        <v>-1</v>
      </c>
      <c r="BF184" s="5">
        <v>-1</v>
      </c>
      <c r="BG184" s="5">
        <v>-1</v>
      </c>
      <c r="BH184" s="5">
        <v>-1</v>
      </c>
      <c r="BI184" s="5">
        <v>-1</v>
      </c>
      <c r="BJ184" s="5">
        <v>-1</v>
      </c>
      <c r="BK184" s="5">
        <v>-1</v>
      </c>
      <c r="BL184" s="5">
        <v>-1</v>
      </c>
      <c r="BM184" s="5">
        <v>-1</v>
      </c>
      <c r="BN184" s="5">
        <v>-1</v>
      </c>
      <c r="BO184" s="5">
        <v>-1</v>
      </c>
      <c r="BP184" s="5">
        <v>-1</v>
      </c>
      <c r="BQ184" s="5">
        <v>-1</v>
      </c>
      <c r="BR184" s="5">
        <v>-1</v>
      </c>
      <c r="BS184" s="5">
        <v>-1</v>
      </c>
      <c r="BT184" s="5">
        <v>-1</v>
      </c>
      <c r="BU184" s="5">
        <v>-1</v>
      </c>
      <c r="BV184" s="5">
        <v>-1</v>
      </c>
      <c r="BW184" s="5">
        <v>-1</v>
      </c>
      <c r="BX184" s="5">
        <v>-1</v>
      </c>
      <c r="BY184" s="5">
        <v>-1</v>
      </c>
      <c r="BZ184" s="5">
        <v>-1</v>
      </c>
      <c r="CA184" s="5">
        <v>-1</v>
      </c>
      <c r="CB184" s="5">
        <v>-1</v>
      </c>
      <c r="CC184" s="5">
        <v>-1</v>
      </c>
      <c r="CD184" s="5">
        <v>-1</v>
      </c>
      <c r="CE184" s="5">
        <v>-1</v>
      </c>
      <c r="CF184" s="5">
        <v>-1</v>
      </c>
      <c r="CG184" s="5">
        <v>-1</v>
      </c>
      <c r="CH184" s="5">
        <v>-1</v>
      </c>
      <c r="CI184" s="5">
        <v>-1</v>
      </c>
      <c r="CJ184" s="5">
        <v>-1</v>
      </c>
      <c r="CK184" s="5">
        <v>-1</v>
      </c>
      <c r="CL184" s="5">
        <v>-1</v>
      </c>
      <c r="CM184" s="5">
        <v>-1</v>
      </c>
      <c r="CN184" s="5">
        <v>-1</v>
      </c>
      <c r="CO184" s="5">
        <v>-1</v>
      </c>
      <c r="CP184" s="5">
        <v>-1</v>
      </c>
      <c r="CQ184" s="5">
        <v>-1</v>
      </c>
      <c r="CR184" s="5">
        <v>-1</v>
      </c>
      <c r="CS184" s="5">
        <v>-1</v>
      </c>
      <c r="CT184" s="5">
        <v>-1</v>
      </c>
      <c r="CU184" s="5">
        <v>-1</v>
      </c>
      <c r="CV184" s="5">
        <v>-1</v>
      </c>
      <c r="CW184" s="5">
        <v>-1</v>
      </c>
      <c r="CX184" s="5">
        <v>-1</v>
      </c>
      <c r="CY184" s="5">
        <v>-1</v>
      </c>
      <c r="CZ184" s="5">
        <v>-1</v>
      </c>
      <c r="DA184" s="5">
        <v>-1</v>
      </c>
      <c r="DB184" s="5">
        <v>-1</v>
      </c>
      <c r="DC184" s="5">
        <v>-1</v>
      </c>
      <c r="DD184" s="5">
        <v>-1</v>
      </c>
      <c r="DE184" s="5">
        <v>-1</v>
      </c>
      <c r="DF184" s="5">
        <v>-1</v>
      </c>
      <c r="DG184" s="5">
        <v>-1</v>
      </c>
      <c r="DH184" s="5">
        <v>-1</v>
      </c>
      <c r="DI184" s="5">
        <v>-1</v>
      </c>
      <c r="DJ184" s="5">
        <v>-1</v>
      </c>
      <c r="DK184" s="5">
        <v>-1</v>
      </c>
      <c r="DL184" s="5">
        <v>-1</v>
      </c>
      <c r="DM184" s="5">
        <v>-1</v>
      </c>
      <c r="DN184" s="5">
        <v>-1</v>
      </c>
      <c r="DO184" s="5">
        <v>-1</v>
      </c>
      <c r="DP184" s="5">
        <v>-1</v>
      </c>
      <c r="DQ184" s="5">
        <v>-1</v>
      </c>
      <c r="DR184" s="5">
        <v>-1</v>
      </c>
      <c r="DS184" s="5">
        <v>-1</v>
      </c>
      <c r="DT184" s="5">
        <v>-1</v>
      </c>
      <c r="DU184" s="5">
        <v>-1</v>
      </c>
      <c r="DV184" s="5">
        <v>-1</v>
      </c>
      <c r="DW184" s="5">
        <v>-1</v>
      </c>
      <c r="DX184" s="5">
        <v>-1</v>
      </c>
      <c r="DY184" s="5">
        <v>-1</v>
      </c>
      <c r="DZ184" s="5">
        <v>-1</v>
      </c>
      <c r="EA184" s="5">
        <v>-1</v>
      </c>
      <c r="EB184" s="5">
        <v>-1</v>
      </c>
      <c r="EC184" s="5">
        <v>-1</v>
      </c>
      <c r="ED184" s="5">
        <v>-1</v>
      </c>
      <c r="EE184" s="5">
        <v>-1</v>
      </c>
      <c r="EF184" s="5">
        <v>-1</v>
      </c>
      <c r="EG184" s="5">
        <v>-1</v>
      </c>
      <c r="EH184" s="5">
        <v>-1</v>
      </c>
      <c r="EI184" s="5">
        <v>-1</v>
      </c>
      <c r="EJ184" s="5">
        <v>-1</v>
      </c>
      <c r="EK184" s="5">
        <v>-1</v>
      </c>
      <c r="EL184" s="5">
        <v>-1</v>
      </c>
      <c r="EM184" s="5">
        <v>-1</v>
      </c>
      <c r="EN184" s="5">
        <v>-1</v>
      </c>
      <c r="EO184" s="5">
        <v>-1</v>
      </c>
      <c r="EP184" s="5">
        <v>-1</v>
      </c>
      <c r="EQ184" s="5">
        <v>-1</v>
      </c>
      <c r="ER184" s="5">
        <v>-1</v>
      </c>
      <c r="ES184" s="5">
        <v>-1</v>
      </c>
      <c r="ET184" s="5">
        <v>-1</v>
      </c>
      <c r="EU184" s="5">
        <v>-1</v>
      </c>
      <c r="EV184" s="5">
        <v>-1</v>
      </c>
      <c r="EW184" s="5">
        <v>-1</v>
      </c>
      <c r="EX184" s="5">
        <v>-1</v>
      </c>
      <c r="EY184" s="5">
        <v>-1</v>
      </c>
      <c r="EZ184" s="5">
        <v>-1</v>
      </c>
      <c r="FA184" s="5">
        <v>-1</v>
      </c>
      <c r="FB184" s="5">
        <v>-1</v>
      </c>
      <c r="FC184" s="5">
        <v>-1</v>
      </c>
      <c r="FD184" s="5">
        <v>-1</v>
      </c>
      <c r="FE184" s="5">
        <v>-1</v>
      </c>
      <c r="FF184" s="5">
        <v>-1</v>
      </c>
      <c r="FG184" s="5">
        <v>-1</v>
      </c>
      <c r="FH184" s="5">
        <v>-1</v>
      </c>
      <c r="FI184" s="5">
        <v>-1</v>
      </c>
      <c r="FJ184" s="5">
        <v>-1</v>
      </c>
      <c r="FK184" s="5">
        <v>-1</v>
      </c>
      <c r="FL184" s="5">
        <v>-1</v>
      </c>
      <c r="FM184" s="5">
        <v>-1</v>
      </c>
      <c r="FN184" s="5">
        <v>-1</v>
      </c>
      <c r="FO184" s="5">
        <v>-1</v>
      </c>
      <c r="FP184" s="5">
        <v>-1</v>
      </c>
      <c r="FQ184" s="5">
        <v>-1</v>
      </c>
      <c r="FR184" s="5">
        <v>-1</v>
      </c>
      <c r="FS184" s="5">
        <v>-1</v>
      </c>
      <c r="FT184" s="5">
        <v>-1</v>
      </c>
      <c r="FU184" s="5">
        <v>-1</v>
      </c>
      <c r="FV184" s="5">
        <v>-1</v>
      </c>
      <c r="FW184" s="5">
        <v>-1</v>
      </c>
      <c r="FX184" s="5">
        <v>-1</v>
      </c>
      <c r="FY184" s="5">
        <v>-1</v>
      </c>
      <c r="FZ184" s="5">
        <v>-1</v>
      </c>
      <c r="GA184" s="5">
        <v>-1</v>
      </c>
      <c r="GB184" s="5">
        <v>-1</v>
      </c>
      <c r="GC184" s="5">
        <v>-1</v>
      </c>
      <c r="GD184" s="5">
        <v>-1</v>
      </c>
      <c r="GE184" s="5">
        <v>-1</v>
      </c>
      <c r="GF184" s="5">
        <v>-1</v>
      </c>
      <c r="GG184" s="5">
        <v>-1</v>
      </c>
      <c r="GH184" s="5">
        <v>-1</v>
      </c>
      <c r="GI184" s="5">
        <v>-1</v>
      </c>
      <c r="GJ184" s="5">
        <v>-1</v>
      </c>
      <c r="GK184" s="5">
        <v>-1</v>
      </c>
      <c r="GL184" s="5">
        <v>-1</v>
      </c>
      <c r="GM184" s="5">
        <v>-1</v>
      </c>
      <c r="GN184" s="5">
        <v>-1</v>
      </c>
      <c r="GO184" s="5">
        <v>-1</v>
      </c>
      <c r="GP184" s="5">
        <v>-1</v>
      </c>
      <c r="GQ184" s="5">
        <v>-1</v>
      </c>
      <c r="GR184" s="5">
        <v>-1</v>
      </c>
      <c r="GS184" s="5">
        <v>-1</v>
      </c>
      <c r="GT184" s="5">
        <v>-1</v>
      </c>
      <c r="GU184" s="5">
        <v>-1</v>
      </c>
      <c r="GV184" s="5">
        <v>-1</v>
      </c>
      <c r="GW184" s="5">
        <v>-1</v>
      </c>
      <c r="GX184" s="5">
        <v>-1</v>
      </c>
      <c r="GY184" s="5">
        <v>-1</v>
      </c>
      <c r="GZ184" s="5">
        <v>-1</v>
      </c>
      <c r="HA184" s="5">
        <v>-1</v>
      </c>
      <c r="HB184" s="5">
        <v>-1</v>
      </c>
      <c r="HC184" s="5">
        <v>-1</v>
      </c>
      <c r="HD184" s="5">
        <v>-1</v>
      </c>
      <c r="HE184" s="5">
        <v>-1</v>
      </c>
      <c r="HF184" s="5">
        <v>-1</v>
      </c>
      <c r="HG184" s="5">
        <v>4.0697023905452591E-7</v>
      </c>
      <c r="HH184" s="5">
        <v>-1</v>
      </c>
      <c r="HI184" s="5">
        <v>-1</v>
      </c>
      <c r="HJ184" s="5">
        <v>-1</v>
      </c>
      <c r="HK184" s="5">
        <v>-1</v>
      </c>
      <c r="HL184" s="5">
        <v>-1</v>
      </c>
      <c r="HM184" s="5">
        <v>-1</v>
      </c>
      <c r="HN184" s="5">
        <v>-1</v>
      </c>
      <c r="HO184" s="5" t="s">
        <v>720</v>
      </c>
    </row>
    <row r="185" spans="1:223" x14ac:dyDescent="0.25">
      <c r="A185" s="36" t="s">
        <v>7674</v>
      </c>
      <c r="B185" s="5">
        <v>2</v>
      </c>
      <c r="C185" s="5">
        <v>0</v>
      </c>
      <c r="D185" s="5">
        <v>7.9028787301688775E-21</v>
      </c>
      <c r="E185" s="5">
        <v>0.49148868965268505</v>
      </c>
      <c r="F185" s="5">
        <v>2.2540612105851388E-2</v>
      </c>
      <c r="G185" s="5">
        <v>0.48597069824146288</v>
      </c>
      <c r="H185" s="5">
        <v>-1</v>
      </c>
      <c r="I185" s="5">
        <v>-1</v>
      </c>
      <c r="J185" s="5">
        <v>-1</v>
      </c>
      <c r="K185" s="5">
        <v>-1</v>
      </c>
      <c r="L185" s="5">
        <v>-1</v>
      </c>
      <c r="M185" s="5">
        <v>-1</v>
      </c>
      <c r="N185" s="5">
        <v>-1</v>
      </c>
      <c r="O185" s="5">
        <v>-1</v>
      </c>
      <c r="P185" s="5">
        <v>-1</v>
      </c>
      <c r="Q185" s="5">
        <v>-1</v>
      </c>
      <c r="R185" s="5">
        <v>-1</v>
      </c>
      <c r="S185" s="5">
        <v>-1</v>
      </c>
      <c r="T185" s="5">
        <v>-1</v>
      </c>
      <c r="U185" s="5">
        <v>-1</v>
      </c>
      <c r="V185" s="5">
        <v>-1</v>
      </c>
      <c r="W185" s="5">
        <v>-1</v>
      </c>
      <c r="X185" s="5">
        <v>-1</v>
      </c>
      <c r="Y185" s="5">
        <v>-1</v>
      </c>
      <c r="Z185" s="5">
        <v>-1</v>
      </c>
      <c r="AA185" s="5">
        <v>-1</v>
      </c>
      <c r="AB185" s="5">
        <v>-1</v>
      </c>
      <c r="AC185" s="5">
        <v>-1</v>
      </c>
      <c r="AD185" s="5">
        <v>-1</v>
      </c>
      <c r="AE185" s="5">
        <v>-1</v>
      </c>
      <c r="AF185" s="5">
        <v>-1</v>
      </c>
      <c r="AG185" s="5">
        <v>-1</v>
      </c>
      <c r="AH185" s="5">
        <v>-1</v>
      </c>
      <c r="AI185" s="5">
        <v>-1</v>
      </c>
      <c r="AJ185" s="5">
        <v>-1</v>
      </c>
      <c r="AK185" s="5">
        <v>-1</v>
      </c>
      <c r="AL185" s="5">
        <v>-1</v>
      </c>
      <c r="AM185" s="5">
        <v>-1</v>
      </c>
      <c r="AN185" s="5">
        <v>-1</v>
      </c>
      <c r="AO185" s="5">
        <v>-1</v>
      </c>
      <c r="AP185" s="5">
        <v>-1</v>
      </c>
      <c r="AQ185" s="5">
        <v>-1</v>
      </c>
      <c r="AR185" s="5">
        <v>-1</v>
      </c>
      <c r="AS185" s="5">
        <v>-1</v>
      </c>
      <c r="AT185" s="5">
        <v>-1</v>
      </c>
      <c r="AU185" s="5">
        <v>-1</v>
      </c>
      <c r="AV185" s="5">
        <v>-1</v>
      </c>
      <c r="AW185" s="5">
        <v>-1</v>
      </c>
      <c r="AX185" s="5">
        <v>-1</v>
      </c>
      <c r="AY185" s="5">
        <v>-1</v>
      </c>
      <c r="AZ185" s="5">
        <v>-1</v>
      </c>
      <c r="BA185" s="5">
        <v>-1</v>
      </c>
      <c r="BB185" s="5">
        <v>-1</v>
      </c>
      <c r="BC185" s="5">
        <v>-1</v>
      </c>
      <c r="BD185" s="5">
        <v>-1</v>
      </c>
      <c r="BE185" s="5">
        <v>-1</v>
      </c>
      <c r="BF185" s="5">
        <v>-1</v>
      </c>
      <c r="BG185" s="5">
        <v>-1</v>
      </c>
      <c r="BH185" s="5">
        <v>-1</v>
      </c>
      <c r="BI185" s="5">
        <v>-1</v>
      </c>
      <c r="BJ185" s="5">
        <v>-1</v>
      </c>
      <c r="BK185" s="5">
        <v>-1</v>
      </c>
      <c r="BL185" s="5">
        <v>-1</v>
      </c>
      <c r="BM185" s="5">
        <v>-1</v>
      </c>
      <c r="BN185" s="5">
        <v>-1</v>
      </c>
      <c r="BO185" s="5">
        <v>-1</v>
      </c>
      <c r="BP185" s="5">
        <v>-1</v>
      </c>
      <c r="BQ185" s="5">
        <v>-1</v>
      </c>
      <c r="BR185" s="5">
        <v>-1</v>
      </c>
      <c r="BS185" s="5">
        <v>-1</v>
      </c>
      <c r="BT185" s="5">
        <v>-1</v>
      </c>
      <c r="BU185" s="5">
        <v>-1</v>
      </c>
      <c r="BV185" s="5">
        <v>-1</v>
      </c>
      <c r="BW185" s="5">
        <v>-1</v>
      </c>
      <c r="BX185" s="5">
        <v>-1</v>
      </c>
      <c r="BY185" s="5">
        <v>-1</v>
      </c>
      <c r="BZ185" s="5">
        <v>-1</v>
      </c>
      <c r="CA185" s="5">
        <v>-1</v>
      </c>
      <c r="CB185" s="5">
        <v>-1</v>
      </c>
      <c r="CC185" s="5">
        <v>-1</v>
      </c>
      <c r="CD185" s="5">
        <v>-1</v>
      </c>
      <c r="CE185" s="5">
        <v>-1</v>
      </c>
      <c r="CF185" s="5">
        <v>-1</v>
      </c>
      <c r="CG185" s="5">
        <v>-1</v>
      </c>
      <c r="CH185" s="5">
        <v>-1</v>
      </c>
      <c r="CI185" s="5">
        <v>-1</v>
      </c>
      <c r="CJ185" s="5">
        <v>-1</v>
      </c>
      <c r="CK185" s="5">
        <v>-1</v>
      </c>
      <c r="CL185" s="5">
        <v>-1</v>
      </c>
      <c r="CM185" s="5">
        <v>-1</v>
      </c>
      <c r="CN185" s="5">
        <v>-1</v>
      </c>
      <c r="CO185" s="5">
        <v>-1</v>
      </c>
      <c r="CP185" s="5">
        <v>-1</v>
      </c>
      <c r="CQ185" s="5">
        <v>-1</v>
      </c>
      <c r="CR185" s="5">
        <v>-1</v>
      </c>
      <c r="CS185" s="5">
        <v>-1</v>
      </c>
      <c r="CT185" s="5">
        <v>-1</v>
      </c>
      <c r="CU185" s="5">
        <v>-1</v>
      </c>
      <c r="CV185" s="5">
        <v>-1</v>
      </c>
      <c r="CW185" s="5">
        <v>-1</v>
      </c>
      <c r="CX185" s="5">
        <v>-1</v>
      </c>
      <c r="CY185" s="5">
        <v>-1</v>
      </c>
      <c r="CZ185" s="5">
        <v>-1</v>
      </c>
      <c r="DA185" s="5">
        <v>-1</v>
      </c>
      <c r="DB185" s="5">
        <v>-1</v>
      </c>
      <c r="DC185" s="5">
        <v>-1</v>
      </c>
      <c r="DD185" s="5">
        <v>-1</v>
      </c>
      <c r="DE185" s="5">
        <v>-1</v>
      </c>
      <c r="DF185" s="5">
        <v>-1</v>
      </c>
      <c r="DG185" s="5">
        <v>-1</v>
      </c>
      <c r="DH185" s="5">
        <v>-1</v>
      </c>
      <c r="DI185" s="5">
        <v>-1</v>
      </c>
      <c r="DJ185" s="5">
        <v>-1</v>
      </c>
      <c r="DK185" s="5">
        <v>-1</v>
      </c>
      <c r="DL185" s="5">
        <v>-1</v>
      </c>
      <c r="DM185" s="5">
        <v>-1</v>
      </c>
      <c r="DN185" s="5">
        <v>-1</v>
      </c>
      <c r="DO185" s="5">
        <v>-1</v>
      </c>
      <c r="DP185" s="5">
        <v>-1</v>
      </c>
      <c r="DQ185" s="5">
        <v>-1</v>
      </c>
      <c r="DR185" s="5">
        <v>-1</v>
      </c>
      <c r="DS185" s="5">
        <v>-1</v>
      </c>
      <c r="DT185" s="5">
        <v>-1</v>
      </c>
      <c r="DU185" s="5">
        <v>-1</v>
      </c>
      <c r="DV185" s="5">
        <v>-1</v>
      </c>
      <c r="DW185" s="5">
        <v>-1</v>
      </c>
      <c r="DX185" s="5">
        <v>-1</v>
      </c>
      <c r="DY185" s="5">
        <v>-1</v>
      </c>
      <c r="DZ185" s="5">
        <v>-1</v>
      </c>
      <c r="EA185" s="5">
        <v>-1</v>
      </c>
      <c r="EB185" s="5">
        <v>-1</v>
      </c>
      <c r="EC185" s="5">
        <v>-1</v>
      </c>
      <c r="ED185" s="5">
        <v>-1</v>
      </c>
      <c r="EE185" s="5">
        <v>-1</v>
      </c>
      <c r="EF185" s="5">
        <v>-1</v>
      </c>
      <c r="EG185" s="5">
        <v>-1</v>
      </c>
      <c r="EH185" s="5">
        <v>-1</v>
      </c>
      <c r="EI185" s="5">
        <v>-1</v>
      </c>
      <c r="EJ185" s="5">
        <v>-1</v>
      </c>
      <c r="EK185" s="5">
        <v>-1</v>
      </c>
      <c r="EL185" s="5">
        <v>-1</v>
      </c>
      <c r="EM185" s="5">
        <v>-1</v>
      </c>
      <c r="EN185" s="5">
        <v>-1</v>
      </c>
      <c r="EO185" s="5">
        <v>-1</v>
      </c>
      <c r="EP185" s="5">
        <v>-1</v>
      </c>
      <c r="EQ185" s="5">
        <v>-1</v>
      </c>
      <c r="ER185" s="5">
        <v>-1</v>
      </c>
      <c r="ES185" s="5">
        <v>-1</v>
      </c>
      <c r="ET185" s="5">
        <v>-1</v>
      </c>
      <c r="EU185" s="5">
        <v>-1</v>
      </c>
      <c r="EV185" s="5">
        <v>-1</v>
      </c>
      <c r="EW185" s="5">
        <v>-1</v>
      </c>
      <c r="EX185" s="5">
        <v>-1</v>
      </c>
      <c r="EY185" s="5">
        <v>-1</v>
      </c>
      <c r="EZ185" s="5">
        <v>-1</v>
      </c>
      <c r="FA185" s="5">
        <v>-1</v>
      </c>
      <c r="FB185" s="5">
        <v>-1</v>
      </c>
      <c r="FC185" s="5">
        <v>-1</v>
      </c>
      <c r="FD185" s="5">
        <v>-1</v>
      </c>
      <c r="FE185" s="5">
        <v>-1</v>
      </c>
      <c r="FF185" s="5">
        <v>-1</v>
      </c>
      <c r="FG185" s="5">
        <v>-1</v>
      </c>
      <c r="FH185" s="5">
        <v>-1</v>
      </c>
      <c r="FI185" s="5">
        <v>-1</v>
      </c>
      <c r="FJ185" s="5">
        <v>-1</v>
      </c>
      <c r="FK185" s="5">
        <v>-1</v>
      </c>
      <c r="FL185" s="5">
        <v>-1</v>
      </c>
      <c r="FM185" s="5">
        <v>-1</v>
      </c>
      <c r="FN185" s="5">
        <v>-1</v>
      </c>
      <c r="FO185" s="5">
        <v>-1</v>
      </c>
      <c r="FP185" s="5">
        <v>-1</v>
      </c>
      <c r="FQ185" s="5">
        <v>-1</v>
      </c>
      <c r="FR185" s="5">
        <v>-1</v>
      </c>
      <c r="FS185" s="5">
        <v>-1</v>
      </c>
      <c r="FT185" s="5">
        <v>-1</v>
      </c>
      <c r="FU185" s="5">
        <v>-1</v>
      </c>
      <c r="FV185" s="5">
        <v>-1</v>
      </c>
      <c r="FW185" s="5">
        <v>-1</v>
      </c>
      <c r="FX185" s="5">
        <v>-1</v>
      </c>
      <c r="FY185" s="5">
        <v>-1</v>
      </c>
      <c r="FZ185" s="5">
        <v>-1</v>
      </c>
      <c r="GA185" s="5">
        <v>-1</v>
      </c>
      <c r="GB185" s="5">
        <v>-1</v>
      </c>
      <c r="GC185" s="5">
        <v>-1</v>
      </c>
      <c r="GD185" s="5">
        <v>-1</v>
      </c>
      <c r="GE185" s="5">
        <v>-1</v>
      </c>
      <c r="GF185" s="5">
        <v>-1</v>
      </c>
      <c r="GG185" s="5">
        <v>-1</v>
      </c>
      <c r="GH185" s="5">
        <v>-1</v>
      </c>
      <c r="GI185" s="5">
        <v>-1</v>
      </c>
      <c r="GJ185" s="5">
        <v>-1</v>
      </c>
      <c r="GK185" s="5">
        <v>-1</v>
      </c>
      <c r="GL185" s="5">
        <v>-1</v>
      </c>
      <c r="GM185" s="5">
        <v>-1</v>
      </c>
      <c r="GN185" s="5">
        <v>-1</v>
      </c>
      <c r="GO185" s="5">
        <v>-1</v>
      </c>
      <c r="GP185" s="5">
        <v>-1</v>
      </c>
      <c r="GQ185" s="5">
        <v>-1</v>
      </c>
      <c r="GR185" s="5">
        <v>1.1643835616438356E-8</v>
      </c>
      <c r="GS185" s="5">
        <v>-1</v>
      </c>
      <c r="GT185" s="5">
        <v>-1</v>
      </c>
      <c r="GU185" s="5">
        <v>-1</v>
      </c>
      <c r="GV185" s="5">
        <v>-1</v>
      </c>
      <c r="GW185" s="5">
        <v>-1</v>
      </c>
      <c r="GX185" s="5">
        <v>-1</v>
      </c>
      <c r="GY185" s="5">
        <v>-1</v>
      </c>
      <c r="GZ185" s="5">
        <v>-1</v>
      </c>
      <c r="HA185" s="5">
        <v>-1</v>
      </c>
      <c r="HB185" s="5">
        <v>-1</v>
      </c>
      <c r="HC185" s="5">
        <v>-1</v>
      </c>
      <c r="HD185" s="5">
        <v>-1</v>
      </c>
      <c r="HE185" s="5">
        <v>-1</v>
      </c>
      <c r="HF185" s="5">
        <v>-1</v>
      </c>
      <c r="HG185" s="5">
        <v>-1</v>
      </c>
      <c r="HH185" s="5">
        <v>-1</v>
      </c>
      <c r="HI185" s="5">
        <v>-1</v>
      </c>
      <c r="HJ185" s="5">
        <v>-1</v>
      </c>
      <c r="HK185" s="5">
        <v>-1</v>
      </c>
      <c r="HL185" s="5">
        <v>-1</v>
      </c>
      <c r="HM185" s="5">
        <v>-1</v>
      </c>
      <c r="HN185" s="5">
        <v>-1</v>
      </c>
      <c r="HO185" s="5" t="s">
        <v>720</v>
      </c>
    </row>
    <row r="186" spans="1:223" x14ac:dyDescent="0.25">
      <c r="A186" s="37" t="s">
        <v>7685</v>
      </c>
      <c r="B186" s="5">
        <v>2</v>
      </c>
      <c r="C186" s="5">
        <v>0</v>
      </c>
      <c r="D186" s="5">
        <v>2.078524438465797E-6</v>
      </c>
      <c r="E186" s="5">
        <v>0.24913700369371677</v>
      </c>
      <c r="F186" s="5">
        <v>3.2760560715942376E-2</v>
      </c>
      <c r="G186" s="5">
        <v>0.71810035706590158</v>
      </c>
      <c r="H186" s="5">
        <v>-1</v>
      </c>
      <c r="I186" s="5">
        <v>-1</v>
      </c>
      <c r="J186" s="5">
        <v>-1</v>
      </c>
      <c r="K186" s="5">
        <v>-1</v>
      </c>
      <c r="L186" s="5">
        <v>-1</v>
      </c>
      <c r="M186" s="5">
        <v>-1</v>
      </c>
      <c r="N186" s="5">
        <v>-1</v>
      </c>
      <c r="O186" s="5">
        <v>-1</v>
      </c>
      <c r="P186" s="5">
        <v>-1</v>
      </c>
      <c r="Q186" s="5">
        <v>-1</v>
      </c>
      <c r="R186" s="5">
        <v>-1</v>
      </c>
      <c r="S186" s="5">
        <v>-1</v>
      </c>
      <c r="T186" s="5">
        <v>-1</v>
      </c>
      <c r="U186" s="5">
        <v>-1</v>
      </c>
      <c r="V186" s="5">
        <v>-1</v>
      </c>
      <c r="W186" s="5">
        <v>-1</v>
      </c>
      <c r="X186" s="5">
        <v>-1</v>
      </c>
      <c r="Y186" s="5">
        <v>-1</v>
      </c>
      <c r="Z186" s="5">
        <v>-1</v>
      </c>
      <c r="AA186" s="5">
        <v>-1</v>
      </c>
      <c r="AB186" s="5">
        <v>-1</v>
      </c>
      <c r="AC186" s="5">
        <v>-1</v>
      </c>
      <c r="AD186" s="5">
        <v>-1</v>
      </c>
      <c r="AE186" s="5">
        <v>-1</v>
      </c>
      <c r="AF186" s="5">
        <v>-1</v>
      </c>
      <c r="AG186" s="5">
        <v>-1</v>
      </c>
      <c r="AH186" s="5">
        <v>-1</v>
      </c>
      <c r="AI186" s="5">
        <v>-1</v>
      </c>
      <c r="AJ186" s="5">
        <v>-1</v>
      </c>
      <c r="AK186" s="5">
        <v>-1</v>
      </c>
      <c r="AL186" s="5">
        <v>-1</v>
      </c>
      <c r="AM186" s="5">
        <v>-1</v>
      </c>
      <c r="AN186" s="5">
        <v>-1</v>
      </c>
      <c r="AO186" s="5">
        <v>-1</v>
      </c>
      <c r="AP186" s="5">
        <v>-1</v>
      </c>
      <c r="AQ186" s="5">
        <v>-1</v>
      </c>
      <c r="AR186" s="5">
        <v>-1</v>
      </c>
      <c r="AS186" s="5">
        <v>-1</v>
      </c>
      <c r="AT186" s="5">
        <v>-1</v>
      </c>
      <c r="AU186" s="5">
        <v>-1</v>
      </c>
      <c r="AV186" s="5">
        <v>-1</v>
      </c>
      <c r="AW186" s="5">
        <v>-1</v>
      </c>
      <c r="AX186" s="5">
        <v>-1</v>
      </c>
      <c r="AY186" s="5">
        <v>-1</v>
      </c>
      <c r="AZ186" s="5">
        <v>-1</v>
      </c>
      <c r="BA186" s="5">
        <v>-1</v>
      </c>
      <c r="BB186" s="5">
        <v>-1</v>
      </c>
      <c r="BC186" s="5">
        <v>-1</v>
      </c>
      <c r="BD186" s="5">
        <v>-1</v>
      </c>
      <c r="BE186" s="5">
        <v>-1</v>
      </c>
      <c r="BF186" s="5">
        <v>-1</v>
      </c>
      <c r="BG186" s="5">
        <v>-1</v>
      </c>
      <c r="BH186" s="5">
        <v>-1</v>
      </c>
      <c r="BI186" s="5">
        <v>-1</v>
      </c>
      <c r="BJ186" s="5">
        <v>-1</v>
      </c>
      <c r="BK186" s="5">
        <v>-1</v>
      </c>
      <c r="BL186" s="5">
        <v>-1</v>
      </c>
      <c r="BM186" s="5">
        <v>-1</v>
      </c>
      <c r="BN186" s="5">
        <v>-1</v>
      </c>
      <c r="BO186" s="5">
        <v>-1</v>
      </c>
      <c r="BP186" s="5">
        <v>-1</v>
      </c>
      <c r="BQ186" s="5">
        <v>-1</v>
      </c>
      <c r="BR186" s="5">
        <v>-1</v>
      </c>
      <c r="BS186" s="5">
        <v>-1</v>
      </c>
      <c r="BT186" s="5">
        <v>-1</v>
      </c>
      <c r="BU186" s="5">
        <v>-1</v>
      </c>
      <c r="BV186" s="5">
        <v>-1</v>
      </c>
      <c r="BW186" s="5">
        <v>-1</v>
      </c>
      <c r="BX186" s="5">
        <v>-1</v>
      </c>
      <c r="BY186" s="5">
        <v>-1</v>
      </c>
      <c r="BZ186" s="5">
        <v>-1</v>
      </c>
      <c r="CA186" s="5">
        <v>-1</v>
      </c>
      <c r="CB186" s="5">
        <v>-1</v>
      </c>
      <c r="CC186" s="5">
        <v>-1</v>
      </c>
      <c r="CD186" s="5">
        <v>-1</v>
      </c>
      <c r="CE186" s="5">
        <v>-1</v>
      </c>
      <c r="CF186" s="5">
        <v>-1</v>
      </c>
      <c r="CG186" s="5">
        <v>-1</v>
      </c>
      <c r="CH186" s="5">
        <v>-1</v>
      </c>
      <c r="CI186" s="5">
        <v>-1</v>
      </c>
      <c r="CJ186" s="5">
        <v>-1</v>
      </c>
      <c r="CK186" s="5">
        <v>-1</v>
      </c>
      <c r="CL186" s="5">
        <v>-1</v>
      </c>
      <c r="CM186" s="5">
        <v>-1</v>
      </c>
      <c r="CN186" s="5">
        <v>-1</v>
      </c>
      <c r="CO186" s="5">
        <v>-1</v>
      </c>
      <c r="CP186" s="5">
        <v>-1</v>
      </c>
      <c r="CQ186" s="5">
        <v>-1</v>
      </c>
      <c r="CR186" s="5">
        <v>-1</v>
      </c>
      <c r="CS186" s="5">
        <v>-1</v>
      </c>
      <c r="CT186" s="5">
        <v>-1</v>
      </c>
      <c r="CU186" s="5">
        <v>-1</v>
      </c>
      <c r="CV186" s="5">
        <v>-1</v>
      </c>
      <c r="CW186" s="5">
        <v>-1</v>
      </c>
      <c r="CX186" s="5">
        <v>-1</v>
      </c>
      <c r="CY186" s="5">
        <v>-1</v>
      </c>
      <c r="CZ186" s="5">
        <v>-1</v>
      </c>
      <c r="DA186" s="5">
        <v>-1</v>
      </c>
      <c r="DB186" s="5">
        <v>-1</v>
      </c>
      <c r="DC186" s="5">
        <v>-1</v>
      </c>
      <c r="DD186" s="5">
        <v>-1</v>
      </c>
      <c r="DE186" s="5">
        <v>-1</v>
      </c>
      <c r="DF186" s="5">
        <v>-1</v>
      </c>
      <c r="DG186" s="5">
        <v>-1</v>
      </c>
      <c r="DH186" s="5">
        <v>-1</v>
      </c>
      <c r="DI186" s="5">
        <v>-1</v>
      </c>
      <c r="DJ186" s="5">
        <v>-1</v>
      </c>
      <c r="DK186" s="5">
        <v>-1</v>
      </c>
      <c r="DL186" s="5">
        <v>-1</v>
      </c>
      <c r="DM186" s="5">
        <v>-1</v>
      </c>
      <c r="DN186" s="5">
        <v>-1</v>
      </c>
      <c r="DO186" s="5">
        <v>-1</v>
      </c>
      <c r="DP186" s="5">
        <v>-1</v>
      </c>
      <c r="DQ186" s="5">
        <v>-1</v>
      </c>
      <c r="DR186" s="5">
        <v>-1</v>
      </c>
      <c r="DS186" s="5">
        <v>-1</v>
      </c>
      <c r="DT186" s="5">
        <v>-1</v>
      </c>
      <c r="DU186" s="5">
        <v>-1</v>
      </c>
      <c r="DV186" s="5">
        <v>-1</v>
      </c>
      <c r="DW186" s="5">
        <v>-1</v>
      </c>
      <c r="DX186" s="5">
        <v>-1</v>
      </c>
      <c r="DY186" s="5">
        <v>-1</v>
      </c>
      <c r="DZ186" s="5">
        <v>-1</v>
      </c>
      <c r="EA186" s="5">
        <v>-1</v>
      </c>
      <c r="EB186" s="5">
        <v>-1</v>
      </c>
      <c r="EC186" s="5">
        <v>-1</v>
      </c>
      <c r="ED186" s="5">
        <v>-1</v>
      </c>
      <c r="EE186" s="5">
        <v>-1</v>
      </c>
      <c r="EF186" s="5">
        <v>-1</v>
      </c>
      <c r="EG186" s="5">
        <v>-1</v>
      </c>
      <c r="EH186" s="5">
        <v>-1</v>
      </c>
      <c r="EI186" s="5">
        <v>-1</v>
      </c>
      <c r="EJ186" s="5">
        <v>-1</v>
      </c>
      <c r="EK186" s="5">
        <v>-1</v>
      </c>
      <c r="EL186" s="5">
        <v>-1</v>
      </c>
      <c r="EM186" s="5">
        <v>-1</v>
      </c>
      <c r="EN186" s="5">
        <v>-1</v>
      </c>
      <c r="EO186" s="5">
        <v>-1</v>
      </c>
      <c r="EP186" s="5">
        <v>-1</v>
      </c>
      <c r="EQ186" s="5">
        <v>-1</v>
      </c>
      <c r="ER186" s="5">
        <v>-1</v>
      </c>
      <c r="ES186" s="5">
        <v>-1</v>
      </c>
      <c r="ET186" s="5">
        <v>-1</v>
      </c>
      <c r="EU186" s="5">
        <v>-1</v>
      </c>
      <c r="EV186" s="5">
        <v>-1</v>
      </c>
      <c r="EW186" s="5">
        <v>-1</v>
      </c>
      <c r="EX186" s="5">
        <v>-1</v>
      </c>
      <c r="EY186" s="5">
        <v>-1</v>
      </c>
      <c r="EZ186" s="5">
        <v>-1</v>
      </c>
      <c r="FA186" s="5">
        <v>-1</v>
      </c>
      <c r="FB186" s="5">
        <v>-1</v>
      </c>
      <c r="FC186" s="5">
        <v>-1</v>
      </c>
      <c r="FD186" s="5">
        <v>-1</v>
      </c>
      <c r="FE186" s="5">
        <v>-1</v>
      </c>
      <c r="FF186" s="5">
        <v>-1</v>
      </c>
      <c r="FG186" s="5">
        <v>-1</v>
      </c>
      <c r="FH186" s="5">
        <v>-1</v>
      </c>
      <c r="FI186" s="5">
        <v>-1</v>
      </c>
      <c r="FJ186" s="5">
        <v>-1</v>
      </c>
      <c r="FK186" s="5">
        <v>-1</v>
      </c>
      <c r="FL186" s="5">
        <v>-1</v>
      </c>
      <c r="FM186" s="5">
        <v>-1</v>
      </c>
      <c r="FN186" s="5">
        <v>-1</v>
      </c>
      <c r="FO186" s="5">
        <v>-1</v>
      </c>
      <c r="FP186" s="5">
        <v>-1</v>
      </c>
      <c r="FQ186" s="5">
        <v>-1</v>
      </c>
      <c r="FR186" s="5">
        <v>-1</v>
      </c>
      <c r="FS186" s="5">
        <v>-1</v>
      </c>
      <c r="FT186" s="5">
        <v>-1</v>
      </c>
      <c r="FU186" s="5">
        <v>-1</v>
      </c>
      <c r="FV186" s="5">
        <v>-1</v>
      </c>
      <c r="FW186" s="5">
        <v>-1</v>
      </c>
      <c r="FX186" s="5">
        <v>-1</v>
      </c>
      <c r="FY186" s="5">
        <v>-1</v>
      </c>
      <c r="FZ186" s="5">
        <v>-1</v>
      </c>
      <c r="GA186" s="5">
        <v>-1</v>
      </c>
      <c r="GB186" s="5">
        <v>-1</v>
      </c>
      <c r="GC186" s="5">
        <v>-1</v>
      </c>
      <c r="GD186" s="5">
        <v>-1</v>
      </c>
      <c r="GE186" s="5">
        <v>-1</v>
      </c>
      <c r="GF186" s="5">
        <v>-1</v>
      </c>
      <c r="GG186" s="5">
        <v>-1</v>
      </c>
      <c r="GH186" s="5">
        <v>-1</v>
      </c>
      <c r="GI186" s="5">
        <v>-1</v>
      </c>
      <c r="GJ186" s="5">
        <v>-1</v>
      </c>
      <c r="GK186" s="5">
        <v>-1</v>
      </c>
      <c r="GL186" s="5">
        <v>-1</v>
      </c>
      <c r="GM186" s="5">
        <v>-1</v>
      </c>
      <c r="GN186" s="5">
        <v>-1</v>
      </c>
      <c r="GO186" s="5">
        <v>-1</v>
      </c>
      <c r="GP186" s="5">
        <v>-1</v>
      </c>
      <c r="GQ186" s="5">
        <v>-1</v>
      </c>
      <c r="GR186" s="5">
        <v>-1</v>
      </c>
      <c r="GS186" s="5">
        <v>-1</v>
      </c>
      <c r="GT186" s="5">
        <v>-1</v>
      </c>
      <c r="GU186" s="5">
        <v>-1</v>
      </c>
      <c r="GV186" s="5">
        <v>-1</v>
      </c>
      <c r="GW186" s="5">
        <v>-1</v>
      </c>
      <c r="GX186" s="5">
        <v>-1</v>
      </c>
      <c r="GY186" s="5">
        <v>-1</v>
      </c>
      <c r="GZ186" s="5">
        <v>-1</v>
      </c>
      <c r="HA186" s="5">
        <v>-1</v>
      </c>
      <c r="HB186" s="5">
        <v>-1</v>
      </c>
      <c r="HC186" s="5">
        <v>-1</v>
      </c>
      <c r="HD186" s="5">
        <v>-1</v>
      </c>
      <c r="HE186" s="5">
        <v>-1</v>
      </c>
      <c r="HF186" s="5">
        <v>-1</v>
      </c>
      <c r="HG186" s="5">
        <v>2.5175705312336939E-5</v>
      </c>
      <c r="HH186" s="5">
        <v>-1</v>
      </c>
      <c r="HI186" s="5">
        <v>-1</v>
      </c>
      <c r="HJ186" s="5">
        <v>-1</v>
      </c>
      <c r="HK186" s="5">
        <v>-1</v>
      </c>
      <c r="HL186" s="5">
        <v>-1</v>
      </c>
      <c r="HM186" s="5">
        <v>-1</v>
      </c>
      <c r="HN186" s="5">
        <v>-1</v>
      </c>
      <c r="HO186" s="5" t="s">
        <v>720</v>
      </c>
    </row>
    <row r="187" spans="1:223" x14ac:dyDescent="0.25">
      <c r="A187" s="36" t="s">
        <v>7691</v>
      </c>
      <c r="B187" s="5">
        <v>2</v>
      </c>
      <c r="C187" s="5">
        <v>0</v>
      </c>
      <c r="D187" s="5">
        <v>0.29898146954509064</v>
      </c>
      <c r="E187" s="5">
        <v>0.2738071388350285</v>
      </c>
      <c r="F187" s="5">
        <v>0.12140426923482814</v>
      </c>
      <c r="G187" s="5">
        <v>0.30580712238505176</v>
      </c>
      <c r="H187" s="5">
        <v>-1</v>
      </c>
      <c r="I187" s="5">
        <v>-1</v>
      </c>
      <c r="J187" s="5">
        <v>-1</v>
      </c>
      <c r="K187" s="5">
        <v>-1</v>
      </c>
      <c r="L187" s="5">
        <v>-1</v>
      </c>
      <c r="M187" s="5">
        <v>-1</v>
      </c>
      <c r="N187" s="5">
        <v>-1</v>
      </c>
      <c r="O187" s="5">
        <v>-1</v>
      </c>
      <c r="P187" s="5">
        <v>-1</v>
      </c>
      <c r="Q187" s="5">
        <v>-1</v>
      </c>
      <c r="R187" s="5">
        <v>-1</v>
      </c>
      <c r="S187" s="5">
        <v>-1</v>
      </c>
      <c r="T187" s="5">
        <v>-1</v>
      </c>
      <c r="U187" s="5">
        <v>-1</v>
      </c>
      <c r="V187" s="5">
        <v>-1</v>
      </c>
      <c r="W187" s="5">
        <v>-1</v>
      </c>
      <c r="X187" s="5">
        <v>-1</v>
      </c>
      <c r="Y187" s="5">
        <v>-1</v>
      </c>
      <c r="Z187" s="5">
        <v>-1</v>
      </c>
      <c r="AA187" s="5">
        <v>-1</v>
      </c>
      <c r="AB187" s="5">
        <v>-1</v>
      </c>
      <c r="AC187" s="5">
        <v>-1</v>
      </c>
      <c r="AD187" s="5">
        <v>-1</v>
      </c>
      <c r="AE187" s="5">
        <v>-1</v>
      </c>
      <c r="AF187" s="5">
        <v>-1</v>
      </c>
      <c r="AG187" s="5">
        <v>-1</v>
      </c>
      <c r="AH187" s="5">
        <v>-1</v>
      </c>
      <c r="AI187" s="5">
        <v>-1</v>
      </c>
      <c r="AJ187" s="5">
        <v>-1</v>
      </c>
      <c r="AK187" s="5">
        <v>-1</v>
      </c>
      <c r="AL187" s="5">
        <v>-1</v>
      </c>
      <c r="AM187" s="5">
        <v>-1</v>
      </c>
      <c r="AN187" s="5">
        <v>-1</v>
      </c>
      <c r="AO187" s="5">
        <v>-1</v>
      </c>
      <c r="AP187" s="5">
        <v>-1</v>
      </c>
      <c r="AQ187" s="5">
        <v>-1</v>
      </c>
      <c r="AR187" s="5">
        <v>-1</v>
      </c>
      <c r="AS187" s="5">
        <v>-1</v>
      </c>
      <c r="AT187" s="5">
        <v>-1</v>
      </c>
      <c r="AU187" s="5">
        <v>-1</v>
      </c>
      <c r="AV187" s="5">
        <v>-1</v>
      </c>
      <c r="AW187" s="5">
        <v>-1</v>
      </c>
      <c r="AX187" s="5">
        <v>-1</v>
      </c>
      <c r="AY187" s="5">
        <v>-1</v>
      </c>
      <c r="AZ187" s="5">
        <v>-1</v>
      </c>
      <c r="BA187" s="5">
        <v>-1</v>
      </c>
      <c r="BB187" s="5">
        <v>-1</v>
      </c>
      <c r="BC187" s="5">
        <v>-1</v>
      </c>
      <c r="BD187" s="5">
        <v>-1</v>
      </c>
      <c r="BE187" s="5">
        <v>-1</v>
      </c>
      <c r="BF187" s="5">
        <v>-1</v>
      </c>
      <c r="BG187" s="5">
        <v>-1</v>
      </c>
      <c r="BH187" s="5">
        <v>-1</v>
      </c>
      <c r="BI187" s="5">
        <v>-1</v>
      </c>
      <c r="BJ187" s="5">
        <v>-1</v>
      </c>
      <c r="BK187" s="5">
        <v>-1</v>
      </c>
      <c r="BL187" s="5">
        <v>-1</v>
      </c>
      <c r="BM187" s="5">
        <v>-1</v>
      </c>
      <c r="BN187" s="5">
        <v>-1</v>
      </c>
      <c r="BO187" s="5">
        <v>-1</v>
      </c>
      <c r="BP187" s="5">
        <v>-1</v>
      </c>
      <c r="BQ187" s="5">
        <v>-1</v>
      </c>
      <c r="BR187" s="5">
        <v>-1</v>
      </c>
      <c r="BS187" s="5">
        <v>-1</v>
      </c>
      <c r="BT187" s="5">
        <v>-1</v>
      </c>
      <c r="BU187" s="5">
        <v>-1</v>
      </c>
      <c r="BV187" s="5">
        <v>-1</v>
      </c>
      <c r="BW187" s="5">
        <v>-1</v>
      </c>
      <c r="BX187" s="5">
        <v>-1</v>
      </c>
      <c r="BY187" s="5">
        <v>-1</v>
      </c>
      <c r="BZ187" s="5">
        <v>-1</v>
      </c>
      <c r="CA187" s="5">
        <v>-1</v>
      </c>
      <c r="CB187" s="5">
        <v>-1</v>
      </c>
      <c r="CC187" s="5">
        <v>-1</v>
      </c>
      <c r="CD187" s="5">
        <v>-1</v>
      </c>
      <c r="CE187" s="5">
        <v>-1</v>
      </c>
      <c r="CF187" s="5">
        <v>-1</v>
      </c>
      <c r="CG187" s="5">
        <v>-1</v>
      </c>
      <c r="CH187" s="5">
        <v>-1</v>
      </c>
      <c r="CI187" s="5">
        <v>-1</v>
      </c>
      <c r="CJ187" s="5">
        <v>-1</v>
      </c>
      <c r="CK187" s="5">
        <v>-1</v>
      </c>
      <c r="CL187" s="5">
        <v>-1</v>
      </c>
      <c r="CM187" s="5">
        <v>-1</v>
      </c>
      <c r="CN187" s="5">
        <v>-1</v>
      </c>
      <c r="CO187" s="5">
        <v>-1</v>
      </c>
      <c r="CP187" s="5">
        <v>-1</v>
      </c>
      <c r="CQ187" s="5">
        <v>-1</v>
      </c>
      <c r="CR187" s="5">
        <v>-1</v>
      </c>
      <c r="CS187" s="5">
        <v>-1</v>
      </c>
      <c r="CT187" s="5">
        <v>-1</v>
      </c>
      <c r="CU187" s="5">
        <v>-1</v>
      </c>
      <c r="CV187" s="5">
        <v>-1</v>
      </c>
      <c r="CW187" s="5">
        <v>-1</v>
      </c>
      <c r="CX187" s="5">
        <v>-1</v>
      </c>
      <c r="CY187" s="5">
        <v>-1</v>
      </c>
      <c r="CZ187" s="5">
        <v>-1</v>
      </c>
      <c r="DA187" s="5">
        <v>-1</v>
      </c>
      <c r="DB187" s="5">
        <v>-1</v>
      </c>
      <c r="DC187" s="5">
        <v>-1</v>
      </c>
      <c r="DD187" s="5">
        <v>-1</v>
      </c>
      <c r="DE187" s="5">
        <v>-1</v>
      </c>
      <c r="DF187" s="5">
        <v>-1</v>
      </c>
      <c r="DG187" s="5">
        <v>-1</v>
      </c>
      <c r="DH187" s="5">
        <v>-1</v>
      </c>
      <c r="DI187" s="5">
        <v>-1</v>
      </c>
      <c r="DJ187" s="5">
        <v>-1</v>
      </c>
      <c r="DK187" s="5">
        <v>-1</v>
      </c>
      <c r="DL187" s="5">
        <v>-1</v>
      </c>
      <c r="DM187" s="5">
        <v>-1</v>
      </c>
      <c r="DN187" s="5">
        <v>-1</v>
      </c>
      <c r="DO187" s="5">
        <v>-1</v>
      </c>
      <c r="DP187" s="5">
        <v>-1</v>
      </c>
      <c r="DQ187" s="5">
        <v>-1</v>
      </c>
      <c r="DR187" s="5">
        <v>-1</v>
      </c>
      <c r="DS187" s="5">
        <v>-1</v>
      </c>
      <c r="DT187" s="5">
        <v>-1</v>
      </c>
      <c r="DU187" s="5">
        <v>-1</v>
      </c>
      <c r="DV187" s="5">
        <v>-1</v>
      </c>
      <c r="DW187" s="5">
        <v>-1</v>
      </c>
      <c r="DX187" s="5">
        <v>-1</v>
      </c>
      <c r="DY187" s="5">
        <v>-1</v>
      </c>
      <c r="DZ187" s="5">
        <v>-1</v>
      </c>
      <c r="EA187" s="5">
        <v>-1</v>
      </c>
      <c r="EB187" s="5">
        <v>-1</v>
      </c>
      <c r="EC187" s="5">
        <v>-1</v>
      </c>
      <c r="ED187" s="5">
        <v>-1</v>
      </c>
      <c r="EE187" s="5">
        <v>-1</v>
      </c>
      <c r="EF187" s="5">
        <v>-1</v>
      </c>
      <c r="EG187" s="5">
        <v>-1</v>
      </c>
      <c r="EH187" s="5">
        <v>-1</v>
      </c>
      <c r="EI187" s="5">
        <v>-1</v>
      </c>
      <c r="EJ187" s="5">
        <v>-1</v>
      </c>
      <c r="EK187" s="5">
        <v>-1</v>
      </c>
      <c r="EL187" s="5">
        <v>-1</v>
      </c>
      <c r="EM187" s="5">
        <v>-1</v>
      </c>
      <c r="EN187" s="5">
        <v>-1</v>
      </c>
      <c r="EO187" s="5">
        <v>-1</v>
      </c>
      <c r="EP187" s="5">
        <v>-1</v>
      </c>
      <c r="EQ187" s="5">
        <v>-1</v>
      </c>
      <c r="ER187" s="5">
        <v>-1</v>
      </c>
      <c r="ES187" s="5">
        <v>-1</v>
      </c>
      <c r="ET187" s="5">
        <v>-1</v>
      </c>
      <c r="EU187" s="5">
        <v>-1</v>
      </c>
      <c r="EV187" s="5">
        <v>-1</v>
      </c>
      <c r="EW187" s="5">
        <v>-1</v>
      </c>
      <c r="EX187" s="5">
        <v>-1</v>
      </c>
      <c r="EY187" s="5">
        <v>-1</v>
      </c>
      <c r="EZ187" s="5">
        <v>-1</v>
      </c>
      <c r="FA187" s="5">
        <v>-1</v>
      </c>
      <c r="FB187" s="5">
        <v>-1</v>
      </c>
      <c r="FC187" s="5">
        <v>-1</v>
      </c>
      <c r="FD187" s="5">
        <v>-1</v>
      </c>
      <c r="FE187" s="5">
        <v>-1</v>
      </c>
      <c r="FF187" s="5">
        <v>-1</v>
      </c>
      <c r="FG187" s="5">
        <v>-1</v>
      </c>
      <c r="FH187" s="5">
        <v>-1</v>
      </c>
      <c r="FI187" s="5">
        <v>-1</v>
      </c>
      <c r="FJ187" s="5">
        <v>-1</v>
      </c>
      <c r="FK187" s="5">
        <v>-1</v>
      </c>
      <c r="FL187" s="5">
        <v>-1</v>
      </c>
      <c r="FM187" s="5">
        <v>-1</v>
      </c>
      <c r="FN187" s="5">
        <v>-1</v>
      </c>
      <c r="FO187" s="5">
        <v>-1</v>
      </c>
      <c r="FP187" s="5">
        <v>-1</v>
      </c>
      <c r="FQ187" s="5">
        <v>-1</v>
      </c>
      <c r="FR187" s="5">
        <v>-1</v>
      </c>
      <c r="FS187" s="5">
        <v>-1</v>
      </c>
      <c r="FT187" s="5">
        <v>-1</v>
      </c>
      <c r="FU187" s="5">
        <v>-1</v>
      </c>
      <c r="FV187" s="5">
        <v>-1</v>
      </c>
      <c r="FW187" s="5">
        <v>-1</v>
      </c>
      <c r="FX187" s="5">
        <v>-1</v>
      </c>
      <c r="FY187" s="5">
        <v>-1</v>
      </c>
      <c r="FZ187" s="5">
        <v>-1</v>
      </c>
      <c r="GA187" s="5">
        <v>-1</v>
      </c>
      <c r="GB187" s="5">
        <v>-1</v>
      </c>
      <c r="GC187" s="5">
        <v>-1</v>
      </c>
      <c r="GD187" s="5">
        <v>-1</v>
      </c>
      <c r="GE187" s="5">
        <v>-1</v>
      </c>
      <c r="GF187" s="5">
        <v>-1</v>
      </c>
      <c r="GG187" s="5">
        <v>-1</v>
      </c>
      <c r="GH187" s="5">
        <v>-1</v>
      </c>
      <c r="GI187" s="5">
        <v>-1</v>
      </c>
      <c r="GJ187" s="5">
        <v>-1</v>
      </c>
      <c r="GK187" s="5">
        <v>-1</v>
      </c>
      <c r="GL187" s="5">
        <v>-1</v>
      </c>
      <c r="GM187" s="5">
        <v>-1</v>
      </c>
      <c r="GN187" s="5">
        <v>-1</v>
      </c>
      <c r="GO187" s="5">
        <v>-1</v>
      </c>
      <c r="GP187" s="5">
        <v>-1</v>
      </c>
      <c r="GQ187" s="5">
        <v>-1</v>
      </c>
      <c r="GR187" s="5">
        <v>7.7138508371385081E-7</v>
      </c>
      <c r="GS187" s="5">
        <v>-1</v>
      </c>
      <c r="GT187" s="5">
        <v>-1</v>
      </c>
      <c r="GU187" s="5">
        <v>-1</v>
      </c>
      <c r="GV187" s="5">
        <v>-1</v>
      </c>
      <c r="GW187" s="5">
        <v>-1</v>
      </c>
      <c r="GX187" s="5">
        <v>-1</v>
      </c>
      <c r="GY187" s="5">
        <v>-1</v>
      </c>
      <c r="GZ187" s="5">
        <v>-1</v>
      </c>
      <c r="HA187" s="5">
        <v>-1</v>
      </c>
      <c r="HB187" s="5">
        <v>-1</v>
      </c>
      <c r="HC187" s="5">
        <v>-1</v>
      </c>
      <c r="HD187" s="5">
        <v>-1</v>
      </c>
      <c r="HE187" s="5">
        <v>-1</v>
      </c>
      <c r="HF187" s="5">
        <v>-1</v>
      </c>
      <c r="HG187" s="5">
        <v>1.8764101737035355E-6</v>
      </c>
      <c r="HH187" s="5">
        <v>-1</v>
      </c>
      <c r="HI187" s="5">
        <v>-1</v>
      </c>
      <c r="HJ187" s="5">
        <v>-1</v>
      </c>
      <c r="HK187" s="5">
        <v>-1</v>
      </c>
      <c r="HL187" s="5">
        <v>-1</v>
      </c>
      <c r="HM187" s="5">
        <v>-1</v>
      </c>
      <c r="HN187" s="5">
        <v>-1</v>
      </c>
      <c r="HO187" s="5" t="s">
        <v>720</v>
      </c>
    </row>
    <row r="188" spans="1:223" x14ac:dyDescent="0.25">
      <c r="A188" s="36" t="s">
        <v>7716</v>
      </c>
      <c r="B188" s="5">
        <v>2</v>
      </c>
      <c r="C188" s="5">
        <v>0</v>
      </c>
      <c r="D188" s="5">
        <v>5.0839237971048605E-8</v>
      </c>
      <c r="E188" s="5">
        <v>0.4413617861342361</v>
      </c>
      <c r="F188" s="5">
        <v>0.12351591329560568</v>
      </c>
      <c r="G188" s="5">
        <v>0.43512224973092084</v>
      </c>
      <c r="H188" s="5">
        <v>-1</v>
      </c>
      <c r="I188" s="5">
        <v>-1</v>
      </c>
      <c r="J188" s="5">
        <v>-1</v>
      </c>
      <c r="K188" s="5">
        <v>-1</v>
      </c>
      <c r="L188" s="5">
        <v>-1</v>
      </c>
      <c r="M188" s="5">
        <v>-1</v>
      </c>
      <c r="N188" s="5">
        <v>-1</v>
      </c>
      <c r="O188" s="5">
        <v>-1</v>
      </c>
      <c r="P188" s="5">
        <v>-1</v>
      </c>
      <c r="Q188" s="5">
        <v>-1</v>
      </c>
      <c r="R188" s="5">
        <v>-1</v>
      </c>
      <c r="S188" s="5">
        <v>-1</v>
      </c>
      <c r="T188" s="5">
        <v>-1</v>
      </c>
      <c r="U188" s="5">
        <v>-1</v>
      </c>
      <c r="V188" s="5">
        <v>-1</v>
      </c>
      <c r="W188" s="5">
        <v>-1</v>
      </c>
      <c r="X188" s="5">
        <v>-1</v>
      </c>
      <c r="Y188" s="5">
        <v>-1</v>
      </c>
      <c r="Z188" s="5">
        <v>-1</v>
      </c>
      <c r="AA188" s="5">
        <v>-1</v>
      </c>
      <c r="AB188" s="5">
        <v>-1</v>
      </c>
      <c r="AC188" s="5">
        <v>-1</v>
      </c>
      <c r="AD188" s="5">
        <v>-1</v>
      </c>
      <c r="AE188" s="5">
        <v>-1</v>
      </c>
      <c r="AF188" s="5">
        <v>-1</v>
      </c>
      <c r="AG188" s="5">
        <v>-1</v>
      </c>
      <c r="AH188" s="5">
        <v>-1</v>
      </c>
      <c r="AI188" s="5">
        <v>-1</v>
      </c>
      <c r="AJ188" s="5">
        <v>-1</v>
      </c>
      <c r="AK188" s="5">
        <v>-1</v>
      </c>
      <c r="AL188" s="5">
        <v>-1</v>
      </c>
      <c r="AM188" s="5">
        <v>-1</v>
      </c>
      <c r="AN188" s="5">
        <v>-1</v>
      </c>
      <c r="AO188" s="5">
        <v>-1</v>
      </c>
      <c r="AP188" s="5">
        <v>-1</v>
      </c>
      <c r="AQ188" s="5">
        <v>-1</v>
      </c>
      <c r="AR188" s="5">
        <v>-1</v>
      </c>
      <c r="AS188" s="5">
        <v>-1</v>
      </c>
      <c r="AT188" s="5">
        <v>-1</v>
      </c>
      <c r="AU188" s="5">
        <v>-1</v>
      </c>
      <c r="AV188" s="5">
        <v>-1</v>
      </c>
      <c r="AW188" s="5">
        <v>-1</v>
      </c>
      <c r="AX188" s="5">
        <v>-1</v>
      </c>
      <c r="AY188" s="5">
        <v>-1</v>
      </c>
      <c r="AZ188" s="5">
        <v>-1</v>
      </c>
      <c r="BA188" s="5">
        <v>-1</v>
      </c>
      <c r="BB188" s="5">
        <v>-1</v>
      </c>
      <c r="BC188" s="5">
        <v>-1</v>
      </c>
      <c r="BD188" s="5">
        <v>-1</v>
      </c>
      <c r="BE188" s="5">
        <v>-1</v>
      </c>
      <c r="BF188" s="5">
        <v>-1</v>
      </c>
      <c r="BG188" s="5">
        <v>-1</v>
      </c>
      <c r="BH188" s="5">
        <v>-1</v>
      </c>
      <c r="BI188" s="5">
        <v>-1</v>
      </c>
      <c r="BJ188" s="5">
        <v>-1</v>
      </c>
      <c r="BK188" s="5">
        <v>-1</v>
      </c>
      <c r="BL188" s="5">
        <v>-1</v>
      </c>
      <c r="BM188" s="5">
        <v>-1</v>
      </c>
      <c r="BN188" s="5">
        <v>-1</v>
      </c>
      <c r="BO188" s="5">
        <v>-1</v>
      </c>
      <c r="BP188" s="5">
        <v>-1</v>
      </c>
      <c r="BQ188" s="5">
        <v>-1</v>
      </c>
      <c r="BR188" s="5">
        <v>-1</v>
      </c>
      <c r="BS188" s="5">
        <v>-1</v>
      </c>
      <c r="BT188" s="5">
        <v>-1</v>
      </c>
      <c r="BU188" s="5">
        <v>-1</v>
      </c>
      <c r="BV188" s="5">
        <v>-1</v>
      </c>
      <c r="BW188" s="5">
        <v>-1</v>
      </c>
      <c r="BX188" s="5">
        <v>-1</v>
      </c>
      <c r="BY188" s="5">
        <v>-1</v>
      </c>
      <c r="BZ188" s="5">
        <v>-1</v>
      </c>
      <c r="CA188" s="5">
        <v>-1</v>
      </c>
      <c r="CB188" s="5">
        <v>-1</v>
      </c>
      <c r="CC188" s="5">
        <v>-1</v>
      </c>
      <c r="CD188" s="5">
        <v>-1</v>
      </c>
      <c r="CE188" s="5">
        <v>-1</v>
      </c>
      <c r="CF188" s="5">
        <v>-1</v>
      </c>
      <c r="CG188" s="5">
        <v>-1</v>
      </c>
      <c r="CH188" s="5">
        <v>-1</v>
      </c>
      <c r="CI188" s="5">
        <v>-1</v>
      </c>
      <c r="CJ188" s="5">
        <v>-1</v>
      </c>
      <c r="CK188" s="5">
        <v>-1</v>
      </c>
      <c r="CL188" s="5">
        <v>-1</v>
      </c>
      <c r="CM188" s="5">
        <v>-1</v>
      </c>
      <c r="CN188" s="5">
        <v>-1</v>
      </c>
      <c r="CO188" s="5">
        <v>-1</v>
      </c>
      <c r="CP188" s="5">
        <v>-1</v>
      </c>
      <c r="CQ188" s="5">
        <v>-1</v>
      </c>
      <c r="CR188" s="5">
        <v>-1</v>
      </c>
      <c r="CS188" s="5">
        <v>-1</v>
      </c>
      <c r="CT188" s="5">
        <v>-1</v>
      </c>
      <c r="CU188" s="5">
        <v>-1</v>
      </c>
      <c r="CV188" s="5">
        <v>-1</v>
      </c>
      <c r="CW188" s="5">
        <v>-1</v>
      </c>
      <c r="CX188" s="5">
        <v>-1</v>
      </c>
      <c r="CY188" s="5">
        <v>-1</v>
      </c>
      <c r="CZ188" s="5">
        <v>-1</v>
      </c>
      <c r="DA188" s="5">
        <v>-1</v>
      </c>
      <c r="DB188" s="5">
        <v>-1</v>
      </c>
      <c r="DC188" s="5">
        <v>-1</v>
      </c>
      <c r="DD188" s="5">
        <v>-1</v>
      </c>
      <c r="DE188" s="5">
        <v>-1</v>
      </c>
      <c r="DF188" s="5">
        <v>-1</v>
      </c>
      <c r="DG188" s="5">
        <v>-1</v>
      </c>
      <c r="DH188" s="5">
        <v>-1</v>
      </c>
      <c r="DI188" s="5">
        <v>-1</v>
      </c>
      <c r="DJ188" s="5">
        <v>-1</v>
      </c>
      <c r="DK188" s="5">
        <v>-1</v>
      </c>
      <c r="DL188" s="5">
        <v>-1</v>
      </c>
      <c r="DM188" s="5">
        <v>-1</v>
      </c>
      <c r="DN188" s="5">
        <v>-1</v>
      </c>
      <c r="DO188" s="5">
        <v>-1</v>
      </c>
      <c r="DP188" s="5">
        <v>-1</v>
      </c>
      <c r="DQ188" s="5">
        <v>-1</v>
      </c>
      <c r="DR188" s="5">
        <v>-1</v>
      </c>
      <c r="DS188" s="5">
        <v>-1</v>
      </c>
      <c r="DT188" s="5">
        <v>-1</v>
      </c>
      <c r="DU188" s="5">
        <v>-1</v>
      </c>
      <c r="DV188" s="5">
        <v>-1</v>
      </c>
      <c r="DW188" s="5">
        <v>-1</v>
      </c>
      <c r="DX188" s="5">
        <v>-1</v>
      </c>
      <c r="DY188" s="5">
        <v>-1</v>
      </c>
      <c r="DZ188" s="5">
        <v>-1</v>
      </c>
      <c r="EA188" s="5">
        <v>-1</v>
      </c>
      <c r="EB188" s="5">
        <v>-1</v>
      </c>
      <c r="EC188" s="5">
        <v>-1</v>
      </c>
      <c r="ED188" s="5">
        <v>-1</v>
      </c>
      <c r="EE188" s="5">
        <v>-1</v>
      </c>
      <c r="EF188" s="5">
        <v>-1</v>
      </c>
      <c r="EG188" s="5">
        <v>-1</v>
      </c>
      <c r="EH188" s="5">
        <v>-1</v>
      </c>
      <c r="EI188" s="5">
        <v>-1</v>
      </c>
      <c r="EJ188" s="5">
        <v>-1</v>
      </c>
      <c r="EK188" s="5">
        <v>-1</v>
      </c>
      <c r="EL188" s="5">
        <v>-1</v>
      </c>
      <c r="EM188" s="5">
        <v>-1</v>
      </c>
      <c r="EN188" s="5">
        <v>-1</v>
      </c>
      <c r="EO188" s="5">
        <v>-1</v>
      </c>
      <c r="EP188" s="5">
        <v>-1</v>
      </c>
      <c r="EQ188" s="5">
        <v>-1</v>
      </c>
      <c r="ER188" s="5">
        <v>-1</v>
      </c>
      <c r="ES188" s="5">
        <v>-1</v>
      </c>
      <c r="ET188" s="5">
        <v>-1</v>
      </c>
      <c r="EU188" s="5">
        <v>-1</v>
      </c>
      <c r="EV188" s="5">
        <v>-1</v>
      </c>
      <c r="EW188" s="5">
        <v>-1</v>
      </c>
      <c r="EX188" s="5">
        <v>-1</v>
      </c>
      <c r="EY188" s="5">
        <v>-1</v>
      </c>
      <c r="EZ188" s="5">
        <v>-1</v>
      </c>
      <c r="FA188" s="5">
        <v>-1</v>
      </c>
      <c r="FB188" s="5">
        <v>-1</v>
      </c>
      <c r="FC188" s="5">
        <v>-1</v>
      </c>
      <c r="FD188" s="5">
        <v>-1</v>
      </c>
      <c r="FE188" s="5">
        <v>-1</v>
      </c>
      <c r="FF188" s="5">
        <v>-1</v>
      </c>
      <c r="FG188" s="5">
        <v>-1</v>
      </c>
      <c r="FH188" s="5">
        <v>-1</v>
      </c>
      <c r="FI188" s="5">
        <v>-1</v>
      </c>
      <c r="FJ188" s="5">
        <v>-1</v>
      </c>
      <c r="FK188" s="5">
        <v>-1</v>
      </c>
      <c r="FL188" s="5">
        <v>-1</v>
      </c>
      <c r="FM188" s="5">
        <v>-1</v>
      </c>
      <c r="FN188" s="5">
        <v>-1</v>
      </c>
      <c r="FO188" s="5">
        <v>-1</v>
      </c>
      <c r="FP188" s="5">
        <v>-1</v>
      </c>
      <c r="FQ188" s="5">
        <v>-1</v>
      </c>
      <c r="FR188" s="5">
        <v>-1</v>
      </c>
      <c r="FS188" s="5">
        <v>-1</v>
      </c>
      <c r="FT188" s="5">
        <v>-1</v>
      </c>
      <c r="FU188" s="5">
        <v>-1</v>
      </c>
      <c r="FV188" s="5">
        <v>-1</v>
      </c>
      <c r="FW188" s="5">
        <v>-1</v>
      </c>
      <c r="FX188" s="5">
        <v>-1</v>
      </c>
      <c r="FY188" s="5">
        <v>-1</v>
      </c>
      <c r="FZ188" s="5">
        <v>-1</v>
      </c>
      <c r="GA188" s="5">
        <v>-1</v>
      </c>
      <c r="GB188" s="5">
        <v>-1</v>
      </c>
      <c r="GC188" s="5">
        <v>-1</v>
      </c>
      <c r="GD188" s="5">
        <v>-1</v>
      </c>
      <c r="GE188" s="5">
        <v>-1</v>
      </c>
      <c r="GF188" s="5">
        <v>-1</v>
      </c>
      <c r="GG188" s="5">
        <v>-1</v>
      </c>
      <c r="GH188" s="5">
        <v>-1</v>
      </c>
      <c r="GI188" s="5">
        <v>-1</v>
      </c>
      <c r="GJ188" s="5">
        <v>-1</v>
      </c>
      <c r="GK188" s="5">
        <v>-1</v>
      </c>
      <c r="GL188" s="5">
        <v>-1</v>
      </c>
      <c r="GM188" s="5">
        <v>-1</v>
      </c>
      <c r="GN188" s="5">
        <v>-1</v>
      </c>
      <c r="GO188" s="5">
        <v>-1</v>
      </c>
      <c r="GP188" s="5">
        <v>-1</v>
      </c>
      <c r="GQ188" s="5">
        <v>-1</v>
      </c>
      <c r="GR188" s="5">
        <v>8.5307838660578374E-6</v>
      </c>
      <c r="GS188" s="5">
        <v>-1</v>
      </c>
      <c r="GT188" s="5">
        <v>-1</v>
      </c>
      <c r="GU188" s="5">
        <v>-1</v>
      </c>
      <c r="GV188" s="5">
        <v>-1</v>
      </c>
      <c r="GW188" s="5">
        <v>-1</v>
      </c>
      <c r="GX188" s="5">
        <v>-1</v>
      </c>
      <c r="GY188" s="5">
        <v>-1</v>
      </c>
      <c r="GZ188" s="5">
        <v>-1</v>
      </c>
      <c r="HA188" s="5">
        <v>-1</v>
      </c>
      <c r="HB188" s="5">
        <v>-1</v>
      </c>
      <c r="HC188" s="5">
        <v>-1</v>
      </c>
      <c r="HD188" s="5">
        <v>-1</v>
      </c>
      <c r="HE188" s="5">
        <v>-1</v>
      </c>
      <c r="HF188" s="5">
        <v>-1</v>
      </c>
      <c r="HG188" s="5">
        <v>-1</v>
      </c>
      <c r="HH188" s="5">
        <v>-1</v>
      </c>
      <c r="HI188" s="5">
        <v>-1</v>
      </c>
      <c r="HJ188" s="5">
        <v>-1</v>
      </c>
      <c r="HK188" s="5">
        <v>-1</v>
      </c>
      <c r="HL188" s="5">
        <v>-1</v>
      </c>
      <c r="HM188" s="5">
        <v>-1</v>
      </c>
      <c r="HN188" s="5">
        <v>-1</v>
      </c>
      <c r="HO188" s="5" t="s">
        <v>720</v>
      </c>
    </row>
    <row r="189" spans="1:223" x14ac:dyDescent="0.25">
      <c r="A189" s="36" t="s">
        <v>7744</v>
      </c>
      <c r="B189" s="5">
        <v>2</v>
      </c>
      <c r="C189" s="5">
        <v>0</v>
      </c>
      <c r="D189" s="5">
        <v>1.5420632578064794E-5</v>
      </c>
      <c r="E189" s="5">
        <v>0.75639378700486692</v>
      </c>
      <c r="F189" s="5">
        <v>1.2352709161601758E-2</v>
      </c>
      <c r="G189" s="5">
        <v>0.23123808320095413</v>
      </c>
      <c r="H189" s="5">
        <v>-1</v>
      </c>
      <c r="I189" s="5">
        <v>-1</v>
      </c>
      <c r="J189" s="5">
        <v>-1</v>
      </c>
      <c r="K189" s="5">
        <v>-1</v>
      </c>
      <c r="L189" s="5">
        <v>-1</v>
      </c>
      <c r="M189" s="5">
        <v>-1</v>
      </c>
      <c r="N189" s="5">
        <v>-1</v>
      </c>
      <c r="O189" s="5">
        <v>-1</v>
      </c>
      <c r="P189" s="5">
        <v>-1</v>
      </c>
      <c r="Q189" s="5">
        <v>-1</v>
      </c>
      <c r="R189" s="5">
        <v>-1</v>
      </c>
      <c r="S189" s="5">
        <v>-1</v>
      </c>
      <c r="T189" s="5">
        <v>-1</v>
      </c>
      <c r="U189" s="5">
        <v>-1</v>
      </c>
      <c r="V189" s="5">
        <v>-1</v>
      </c>
      <c r="W189" s="5">
        <v>-1</v>
      </c>
      <c r="X189" s="5">
        <v>-1</v>
      </c>
      <c r="Y189" s="5">
        <v>-1</v>
      </c>
      <c r="Z189" s="5">
        <v>-1</v>
      </c>
      <c r="AA189" s="5">
        <v>-1</v>
      </c>
      <c r="AB189" s="5">
        <v>-1</v>
      </c>
      <c r="AC189" s="5">
        <v>-1</v>
      </c>
      <c r="AD189" s="5">
        <v>-1</v>
      </c>
      <c r="AE189" s="5">
        <v>-1</v>
      </c>
      <c r="AF189" s="5">
        <v>-1</v>
      </c>
      <c r="AG189" s="5">
        <v>-1</v>
      </c>
      <c r="AH189" s="5">
        <v>-1</v>
      </c>
      <c r="AI189" s="5">
        <v>-1</v>
      </c>
      <c r="AJ189" s="5">
        <v>-1</v>
      </c>
      <c r="AK189" s="5">
        <v>-1</v>
      </c>
      <c r="AL189" s="5">
        <v>-1</v>
      </c>
      <c r="AM189" s="5">
        <v>-1</v>
      </c>
      <c r="AN189" s="5">
        <v>-1</v>
      </c>
      <c r="AO189" s="5">
        <v>-1</v>
      </c>
      <c r="AP189" s="5">
        <v>-1</v>
      </c>
      <c r="AQ189" s="5">
        <v>-1</v>
      </c>
      <c r="AR189" s="5">
        <v>-1</v>
      </c>
      <c r="AS189" s="5">
        <v>-1</v>
      </c>
      <c r="AT189" s="5">
        <v>-1</v>
      </c>
      <c r="AU189" s="5">
        <v>-1</v>
      </c>
      <c r="AV189" s="5">
        <v>-1</v>
      </c>
      <c r="AW189" s="5">
        <v>-1</v>
      </c>
      <c r="AX189" s="5">
        <v>-1</v>
      </c>
      <c r="AY189" s="5">
        <v>-1</v>
      </c>
      <c r="AZ189" s="5">
        <v>-1</v>
      </c>
      <c r="BA189" s="5">
        <v>-1</v>
      </c>
      <c r="BB189" s="5">
        <v>-1</v>
      </c>
      <c r="BC189" s="5">
        <v>-1</v>
      </c>
      <c r="BD189" s="5">
        <v>-1</v>
      </c>
      <c r="BE189" s="5">
        <v>-1</v>
      </c>
      <c r="BF189" s="5">
        <v>-1</v>
      </c>
      <c r="BG189" s="5">
        <v>-1</v>
      </c>
      <c r="BH189" s="5">
        <v>-1</v>
      </c>
      <c r="BI189" s="5">
        <v>-1</v>
      </c>
      <c r="BJ189" s="5">
        <v>-1</v>
      </c>
      <c r="BK189" s="5">
        <v>-1</v>
      </c>
      <c r="BL189" s="5">
        <v>-1</v>
      </c>
      <c r="BM189" s="5">
        <v>-1</v>
      </c>
      <c r="BN189" s="5">
        <v>-1</v>
      </c>
      <c r="BO189" s="5">
        <v>-1</v>
      </c>
      <c r="BP189" s="5">
        <v>-1</v>
      </c>
      <c r="BQ189" s="5">
        <v>-1</v>
      </c>
      <c r="BR189" s="5">
        <v>-1</v>
      </c>
      <c r="BS189" s="5">
        <v>-1</v>
      </c>
      <c r="BT189" s="5">
        <v>-1</v>
      </c>
      <c r="BU189" s="5">
        <v>-1</v>
      </c>
      <c r="BV189" s="5">
        <v>-1</v>
      </c>
      <c r="BW189" s="5">
        <v>-1</v>
      </c>
      <c r="BX189" s="5">
        <v>-1</v>
      </c>
      <c r="BY189" s="5">
        <v>-1</v>
      </c>
      <c r="BZ189" s="5">
        <v>-1</v>
      </c>
      <c r="CA189" s="5">
        <v>-1</v>
      </c>
      <c r="CB189" s="5">
        <v>-1</v>
      </c>
      <c r="CC189" s="5">
        <v>-1</v>
      </c>
      <c r="CD189" s="5">
        <v>-1</v>
      </c>
      <c r="CE189" s="5">
        <v>-1</v>
      </c>
      <c r="CF189" s="5">
        <v>-1</v>
      </c>
      <c r="CG189" s="5">
        <v>-1</v>
      </c>
      <c r="CH189" s="5">
        <v>-1</v>
      </c>
      <c r="CI189" s="5">
        <v>-1</v>
      </c>
      <c r="CJ189" s="5">
        <v>-1</v>
      </c>
      <c r="CK189" s="5">
        <v>-1</v>
      </c>
      <c r="CL189" s="5">
        <v>-1</v>
      </c>
      <c r="CM189" s="5">
        <v>-1</v>
      </c>
      <c r="CN189" s="5">
        <v>-1</v>
      </c>
      <c r="CO189" s="5">
        <v>-1</v>
      </c>
      <c r="CP189" s="5">
        <v>-1</v>
      </c>
      <c r="CQ189" s="5">
        <v>-1</v>
      </c>
      <c r="CR189" s="5">
        <v>-1</v>
      </c>
      <c r="CS189" s="5">
        <v>-1</v>
      </c>
      <c r="CT189" s="5">
        <v>-1</v>
      </c>
      <c r="CU189" s="5">
        <v>-1</v>
      </c>
      <c r="CV189" s="5">
        <v>-1</v>
      </c>
      <c r="CW189" s="5">
        <v>-1</v>
      </c>
      <c r="CX189" s="5">
        <v>-1</v>
      </c>
      <c r="CY189" s="5">
        <v>-1</v>
      </c>
      <c r="CZ189" s="5">
        <v>-1</v>
      </c>
      <c r="DA189" s="5">
        <v>-1</v>
      </c>
      <c r="DB189" s="5">
        <v>-1</v>
      </c>
      <c r="DC189" s="5">
        <v>-1</v>
      </c>
      <c r="DD189" s="5">
        <v>-1</v>
      </c>
      <c r="DE189" s="5">
        <v>-1</v>
      </c>
      <c r="DF189" s="5">
        <v>-1</v>
      </c>
      <c r="DG189" s="5">
        <v>-1</v>
      </c>
      <c r="DH189" s="5">
        <v>-1</v>
      </c>
      <c r="DI189" s="5">
        <v>-1</v>
      </c>
      <c r="DJ189" s="5">
        <v>-1</v>
      </c>
      <c r="DK189" s="5">
        <v>-1</v>
      </c>
      <c r="DL189" s="5">
        <v>-1</v>
      </c>
      <c r="DM189" s="5">
        <v>-1</v>
      </c>
      <c r="DN189" s="5">
        <v>-1</v>
      </c>
      <c r="DO189" s="5">
        <v>-1</v>
      </c>
      <c r="DP189" s="5">
        <v>-1</v>
      </c>
      <c r="DQ189" s="5">
        <v>-1</v>
      </c>
      <c r="DR189" s="5">
        <v>-1</v>
      </c>
      <c r="DS189" s="5">
        <v>-1</v>
      </c>
      <c r="DT189" s="5">
        <v>-1</v>
      </c>
      <c r="DU189" s="5">
        <v>-1</v>
      </c>
      <c r="DV189" s="5">
        <v>-1</v>
      </c>
      <c r="DW189" s="5">
        <v>-1</v>
      </c>
      <c r="DX189" s="5">
        <v>-1</v>
      </c>
      <c r="DY189" s="5">
        <v>-1</v>
      </c>
      <c r="DZ189" s="5">
        <v>-1</v>
      </c>
      <c r="EA189" s="5">
        <v>-1</v>
      </c>
      <c r="EB189" s="5">
        <v>-1</v>
      </c>
      <c r="EC189" s="5">
        <v>-1</v>
      </c>
      <c r="ED189" s="5">
        <v>-1</v>
      </c>
      <c r="EE189" s="5">
        <v>-1</v>
      </c>
      <c r="EF189" s="5">
        <v>-1</v>
      </c>
      <c r="EG189" s="5">
        <v>-1</v>
      </c>
      <c r="EH189" s="5">
        <v>-1</v>
      </c>
      <c r="EI189" s="5">
        <v>-1</v>
      </c>
      <c r="EJ189" s="5">
        <v>-1</v>
      </c>
      <c r="EK189" s="5">
        <v>-1</v>
      </c>
      <c r="EL189" s="5">
        <v>-1</v>
      </c>
      <c r="EM189" s="5">
        <v>-1</v>
      </c>
      <c r="EN189" s="5">
        <v>-1</v>
      </c>
      <c r="EO189" s="5">
        <v>-1</v>
      </c>
      <c r="EP189" s="5">
        <v>-1</v>
      </c>
      <c r="EQ189" s="5">
        <v>-1</v>
      </c>
      <c r="ER189" s="5">
        <v>-1</v>
      </c>
      <c r="ES189" s="5">
        <v>-1</v>
      </c>
      <c r="ET189" s="5">
        <v>-1</v>
      </c>
      <c r="EU189" s="5">
        <v>-1</v>
      </c>
      <c r="EV189" s="5">
        <v>-1</v>
      </c>
      <c r="EW189" s="5">
        <v>-1</v>
      </c>
      <c r="EX189" s="5">
        <v>-1</v>
      </c>
      <c r="EY189" s="5">
        <v>-1</v>
      </c>
      <c r="EZ189" s="5">
        <v>-1</v>
      </c>
      <c r="FA189" s="5">
        <v>-1</v>
      </c>
      <c r="FB189" s="5">
        <v>-1</v>
      </c>
      <c r="FC189" s="5">
        <v>-1</v>
      </c>
      <c r="FD189" s="5">
        <v>-1</v>
      </c>
      <c r="FE189" s="5">
        <v>-1</v>
      </c>
      <c r="FF189" s="5">
        <v>-1</v>
      </c>
      <c r="FG189" s="5">
        <v>-1</v>
      </c>
      <c r="FH189" s="5">
        <v>-1</v>
      </c>
      <c r="FI189" s="5">
        <v>-1</v>
      </c>
      <c r="FJ189" s="5">
        <v>-1</v>
      </c>
      <c r="FK189" s="5">
        <v>-1</v>
      </c>
      <c r="FL189" s="5">
        <v>-1</v>
      </c>
      <c r="FM189" s="5">
        <v>-1</v>
      </c>
      <c r="FN189" s="5">
        <v>-1</v>
      </c>
      <c r="FO189" s="5">
        <v>-1</v>
      </c>
      <c r="FP189" s="5">
        <v>-1</v>
      </c>
      <c r="FQ189" s="5">
        <v>-1</v>
      </c>
      <c r="FR189" s="5">
        <v>-1</v>
      </c>
      <c r="FS189" s="5">
        <v>-1</v>
      </c>
      <c r="FT189" s="5">
        <v>-1</v>
      </c>
      <c r="FU189" s="5">
        <v>-1</v>
      </c>
      <c r="FV189" s="5">
        <v>-1</v>
      </c>
      <c r="FW189" s="5">
        <v>-1</v>
      </c>
      <c r="FX189" s="5">
        <v>-1</v>
      </c>
      <c r="FY189" s="5">
        <v>-1</v>
      </c>
      <c r="FZ189" s="5">
        <v>-1</v>
      </c>
      <c r="GA189" s="5">
        <v>-1</v>
      </c>
      <c r="GB189" s="5">
        <v>-1</v>
      </c>
      <c r="GC189" s="5">
        <v>-1</v>
      </c>
      <c r="GD189" s="5">
        <v>-1</v>
      </c>
      <c r="GE189" s="5">
        <v>-1</v>
      </c>
      <c r="GF189" s="5">
        <v>-1</v>
      </c>
      <c r="GG189" s="5">
        <v>-1</v>
      </c>
      <c r="GH189" s="5">
        <v>-1</v>
      </c>
      <c r="GI189" s="5">
        <v>-1</v>
      </c>
      <c r="GJ189" s="5">
        <v>-1</v>
      </c>
      <c r="GK189" s="5">
        <v>-1</v>
      </c>
      <c r="GL189" s="5">
        <v>-1</v>
      </c>
      <c r="GM189" s="5">
        <v>-1</v>
      </c>
      <c r="GN189" s="5">
        <v>-1</v>
      </c>
      <c r="GO189" s="5">
        <v>-1</v>
      </c>
      <c r="GP189" s="5">
        <v>-1</v>
      </c>
      <c r="GQ189" s="5">
        <v>-1</v>
      </c>
      <c r="GR189" s="5">
        <v>1.9010654490106543E-7</v>
      </c>
      <c r="GS189" s="5">
        <v>-1</v>
      </c>
      <c r="GT189" s="5">
        <v>-1</v>
      </c>
      <c r="GU189" s="5">
        <v>-1</v>
      </c>
      <c r="GV189" s="5">
        <v>-1</v>
      </c>
      <c r="GW189" s="5">
        <v>-1</v>
      </c>
      <c r="GX189" s="5">
        <v>-1</v>
      </c>
      <c r="GY189" s="5">
        <v>-1</v>
      </c>
      <c r="GZ189" s="5">
        <v>-1</v>
      </c>
      <c r="HA189" s="5">
        <v>-1</v>
      </c>
      <c r="HB189" s="5">
        <v>-1</v>
      </c>
      <c r="HC189" s="5">
        <v>-1</v>
      </c>
      <c r="HD189" s="5">
        <v>-1</v>
      </c>
      <c r="HE189" s="5">
        <v>-1</v>
      </c>
      <c r="HF189" s="5">
        <v>-1</v>
      </c>
      <c r="HG189" s="5">
        <v>-1</v>
      </c>
      <c r="HH189" s="5">
        <v>-1</v>
      </c>
      <c r="HI189" s="5">
        <v>-1</v>
      </c>
      <c r="HJ189" s="5">
        <v>-1</v>
      </c>
      <c r="HK189" s="5">
        <v>-1</v>
      </c>
      <c r="HL189" s="5">
        <v>-1</v>
      </c>
      <c r="HM189" s="5">
        <v>-1</v>
      </c>
      <c r="HN189" s="5">
        <v>-1</v>
      </c>
      <c r="HO189" s="5" t="s">
        <v>720</v>
      </c>
    </row>
    <row r="190" spans="1:223" x14ac:dyDescent="0.25">
      <c r="A190" s="36" t="s">
        <v>7750</v>
      </c>
      <c r="B190" s="5">
        <v>2</v>
      </c>
      <c r="C190" s="5">
        <v>0</v>
      </c>
      <c r="D190" s="5">
        <v>6.5101022583084723E-4</v>
      </c>
      <c r="E190" s="5">
        <v>0.1447690346874799</v>
      </c>
      <c r="F190" s="5">
        <v>0.42253721390440035</v>
      </c>
      <c r="G190" s="5">
        <v>0.43204274118228964</v>
      </c>
      <c r="H190" s="5">
        <v>-1</v>
      </c>
      <c r="I190" s="5">
        <v>-1</v>
      </c>
      <c r="J190" s="5">
        <v>-1</v>
      </c>
      <c r="K190" s="5">
        <v>-1</v>
      </c>
      <c r="L190" s="5">
        <v>-1</v>
      </c>
      <c r="M190" s="5">
        <v>-1</v>
      </c>
      <c r="N190" s="5">
        <v>-1</v>
      </c>
      <c r="O190" s="5">
        <v>-1</v>
      </c>
      <c r="P190" s="5">
        <v>-1</v>
      </c>
      <c r="Q190" s="5">
        <v>-1</v>
      </c>
      <c r="R190" s="5">
        <v>-1</v>
      </c>
      <c r="S190" s="5">
        <v>-1</v>
      </c>
      <c r="T190" s="5">
        <v>-1</v>
      </c>
      <c r="U190" s="5">
        <v>-1</v>
      </c>
      <c r="V190" s="5">
        <v>-1</v>
      </c>
      <c r="W190" s="5">
        <v>-1</v>
      </c>
      <c r="X190" s="5">
        <v>-1</v>
      </c>
      <c r="Y190" s="5">
        <v>-1</v>
      </c>
      <c r="Z190" s="5">
        <v>-1</v>
      </c>
      <c r="AA190" s="5">
        <v>-1</v>
      </c>
      <c r="AB190" s="5">
        <v>-1</v>
      </c>
      <c r="AC190" s="5">
        <v>-1</v>
      </c>
      <c r="AD190" s="5">
        <v>-1</v>
      </c>
      <c r="AE190" s="5">
        <v>-1</v>
      </c>
      <c r="AF190" s="5">
        <v>-1</v>
      </c>
      <c r="AG190" s="5">
        <v>-1</v>
      </c>
      <c r="AH190" s="5">
        <v>-1</v>
      </c>
      <c r="AI190" s="5">
        <v>-1</v>
      </c>
      <c r="AJ190" s="5">
        <v>-1</v>
      </c>
      <c r="AK190" s="5">
        <v>-1</v>
      </c>
      <c r="AL190" s="5">
        <v>-1</v>
      </c>
      <c r="AM190" s="5">
        <v>-1</v>
      </c>
      <c r="AN190" s="5">
        <v>-1</v>
      </c>
      <c r="AO190" s="5">
        <v>-1</v>
      </c>
      <c r="AP190" s="5">
        <v>-1</v>
      </c>
      <c r="AQ190" s="5">
        <v>-1</v>
      </c>
      <c r="AR190" s="5">
        <v>-1</v>
      </c>
      <c r="AS190" s="5">
        <v>-1</v>
      </c>
      <c r="AT190" s="5">
        <v>-1</v>
      </c>
      <c r="AU190" s="5">
        <v>-1</v>
      </c>
      <c r="AV190" s="5">
        <v>-1</v>
      </c>
      <c r="AW190" s="5">
        <v>-1</v>
      </c>
      <c r="AX190" s="5">
        <v>-1</v>
      </c>
      <c r="AY190" s="5">
        <v>-1</v>
      </c>
      <c r="AZ190" s="5">
        <v>-1</v>
      </c>
      <c r="BA190" s="5">
        <v>-1</v>
      </c>
      <c r="BB190" s="5">
        <v>-1</v>
      </c>
      <c r="BC190" s="5">
        <v>-1</v>
      </c>
      <c r="BD190" s="5">
        <v>-1</v>
      </c>
      <c r="BE190" s="5">
        <v>-1</v>
      </c>
      <c r="BF190" s="5">
        <v>-1</v>
      </c>
      <c r="BG190" s="5">
        <v>-1</v>
      </c>
      <c r="BH190" s="5">
        <v>-1</v>
      </c>
      <c r="BI190" s="5">
        <v>-1</v>
      </c>
      <c r="BJ190" s="5">
        <v>-1</v>
      </c>
      <c r="BK190" s="5">
        <v>-1</v>
      </c>
      <c r="BL190" s="5">
        <v>-1</v>
      </c>
      <c r="BM190" s="5">
        <v>-1</v>
      </c>
      <c r="BN190" s="5">
        <v>-1</v>
      </c>
      <c r="BO190" s="5">
        <v>-1</v>
      </c>
      <c r="BP190" s="5">
        <v>-1</v>
      </c>
      <c r="BQ190" s="5">
        <v>-1</v>
      </c>
      <c r="BR190" s="5">
        <v>-1</v>
      </c>
      <c r="BS190" s="5">
        <v>-1</v>
      </c>
      <c r="BT190" s="5">
        <v>-1</v>
      </c>
      <c r="BU190" s="5">
        <v>-1</v>
      </c>
      <c r="BV190" s="5">
        <v>-1</v>
      </c>
      <c r="BW190" s="5">
        <v>-1</v>
      </c>
      <c r="BX190" s="5">
        <v>-1</v>
      </c>
      <c r="BY190" s="5">
        <v>-1</v>
      </c>
      <c r="BZ190" s="5">
        <v>-1</v>
      </c>
      <c r="CA190" s="5">
        <v>-1</v>
      </c>
      <c r="CB190" s="5">
        <v>-1</v>
      </c>
      <c r="CC190" s="5">
        <v>-1</v>
      </c>
      <c r="CD190" s="5">
        <v>-1</v>
      </c>
      <c r="CE190" s="5">
        <v>-1</v>
      </c>
      <c r="CF190" s="5">
        <v>-1</v>
      </c>
      <c r="CG190" s="5">
        <v>-1</v>
      </c>
      <c r="CH190" s="5">
        <v>-1</v>
      </c>
      <c r="CI190" s="5">
        <v>-1</v>
      </c>
      <c r="CJ190" s="5">
        <v>-1</v>
      </c>
      <c r="CK190" s="5">
        <v>-1</v>
      </c>
      <c r="CL190" s="5">
        <v>-1</v>
      </c>
      <c r="CM190" s="5">
        <v>-1</v>
      </c>
      <c r="CN190" s="5">
        <v>-1</v>
      </c>
      <c r="CO190" s="5">
        <v>-1</v>
      </c>
      <c r="CP190" s="5">
        <v>-1</v>
      </c>
      <c r="CQ190" s="5">
        <v>-1</v>
      </c>
      <c r="CR190" s="5">
        <v>-1</v>
      </c>
      <c r="CS190" s="5">
        <v>-1</v>
      </c>
      <c r="CT190" s="5">
        <v>-1</v>
      </c>
      <c r="CU190" s="5">
        <v>-1</v>
      </c>
      <c r="CV190" s="5">
        <v>-1</v>
      </c>
      <c r="CW190" s="5">
        <v>-1</v>
      </c>
      <c r="CX190" s="5">
        <v>-1</v>
      </c>
      <c r="CY190" s="5">
        <v>-1</v>
      </c>
      <c r="CZ190" s="5">
        <v>-1</v>
      </c>
      <c r="DA190" s="5">
        <v>-1</v>
      </c>
      <c r="DB190" s="5">
        <v>-1</v>
      </c>
      <c r="DC190" s="5">
        <v>-1</v>
      </c>
      <c r="DD190" s="5">
        <v>-1</v>
      </c>
      <c r="DE190" s="5">
        <v>-1</v>
      </c>
      <c r="DF190" s="5">
        <v>-1</v>
      </c>
      <c r="DG190" s="5">
        <v>-1</v>
      </c>
      <c r="DH190" s="5">
        <v>-1</v>
      </c>
      <c r="DI190" s="5">
        <v>-1</v>
      </c>
      <c r="DJ190" s="5">
        <v>-1</v>
      </c>
      <c r="DK190" s="5">
        <v>-1</v>
      </c>
      <c r="DL190" s="5">
        <v>-1</v>
      </c>
      <c r="DM190" s="5">
        <v>-1</v>
      </c>
      <c r="DN190" s="5">
        <v>-1</v>
      </c>
      <c r="DO190" s="5">
        <v>-1</v>
      </c>
      <c r="DP190" s="5">
        <v>-1</v>
      </c>
      <c r="DQ190" s="5">
        <v>-1</v>
      </c>
      <c r="DR190" s="5">
        <v>-1</v>
      </c>
      <c r="DS190" s="5">
        <v>-1</v>
      </c>
      <c r="DT190" s="5">
        <v>-1</v>
      </c>
      <c r="DU190" s="5">
        <v>-1</v>
      </c>
      <c r="DV190" s="5">
        <v>-1</v>
      </c>
      <c r="DW190" s="5">
        <v>-1</v>
      </c>
      <c r="DX190" s="5">
        <v>-1</v>
      </c>
      <c r="DY190" s="5">
        <v>-1</v>
      </c>
      <c r="DZ190" s="5">
        <v>-1</v>
      </c>
      <c r="EA190" s="5">
        <v>-1</v>
      </c>
      <c r="EB190" s="5">
        <v>-1</v>
      </c>
      <c r="EC190" s="5">
        <v>-1</v>
      </c>
      <c r="ED190" s="5">
        <v>-1</v>
      </c>
      <c r="EE190" s="5">
        <v>-1</v>
      </c>
      <c r="EF190" s="5">
        <v>-1</v>
      </c>
      <c r="EG190" s="5">
        <v>-1</v>
      </c>
      <c r="EH190" s="5">
        <v>-1</v>
      </c>
      <c r="EI190" s="5">
        <v>-1</v>
      </c>
      <c r="EJ190" s="5">
        <v>-1</v>
      </c>
      <c r="EK190" s="5">
        <v>-1</v>
      </c>
      <c r="EL190" s="5">
        <v>-1</v>
      </c>
      <c r="EM190" s="5">
        <v>-1</v>
      </c>
      <c r="EN190" s="5">
        <v>-1</v>
      </c>
      <c r="EO190" s="5">
        <v>-1</v>
      </c>
      <c r="EP190" s="5">
        <v>-1</v>
      </c>
      <c r="EQ190" s="5">
        <v>-1</v>
      </c>
      <c r="ER190" s="5">
        <v>-1</v>
      </c>
      <c r="ES190" s="5">
        <v>-1</v>
      </c>
      <c r="ET190" s="5">
        <v>-1</v>
      </c>
      <c r="EU190" s="5">
        <v>-1</v>
      </c>
      <c r="EV190" s="5">
        <v>-1</v>
      </c>
      <c r="EW190" s="5">
        <v>-1</v>
      </c>
      <c r="EX190" s="5">
        <v>-1</v>
      </c>
      <c r="EY190" s="5">
        <v>-1</v>
      </c>
      <c r="EZ190" s="5">
        <v>-1</v>
      </c>
      <c r="FA190" s="5">
        <v>-1</v>
      </c>
      <c r="FB190" s="5">
        <v>-1</v>
      </c>
      <c r="FC190" s="5">
        <v>-1</v>
      </c>
      <c r="FD190" s="5">
        <v>-1</v>
      </c>
      <c r="FE190" s="5">
        <v>-1</v>
      </c>
      <c r="FF190" s="5">
        <v>-1</v>
      </c>
      <c r="FG190" s="5">
        <v>-1</v>
      </c>
      <c r="FH190" s="5">
        <v>-1</v>
      </c>
      <c r="FI190" s="5">
        <v>-1</v>
      </c>
      <c r="FJ190" s="5">
        <v>-1</v>
      </c>
      <c r="FK190" s="5">
        <v>-1</v>
      </c>
      <c r="FL190" s="5">
        <v>-1</v>
      </c>
      <c r="FM190" s="5">
        <v>-1</v>
      </c>
      <c r="FN190" s="5">
        <v>-1</v>
      </c>
      <c r="FO190" s="5">
        <v>-1</v>
      </c>
      <c r="FP190" s="5">
        <v>-1</v>
      </c>
      <c r="FQ190" s="5">
        <v>-1</v>
      </c>
      <c r="FR190" s="5">
        <v>-1</v>
      </c>
      <c r="FS190" s="5">
        <v>-1</v>
      </c>
      <c r="FT190" s="5">
        <v>-1</v>
      </c>
      <c r="FU190" s="5">
        <v>-1</v>
      </c>
      <c r="FV190" s="5">
        <v>-1</v>
      </c>
      <c r="FW190" s="5">
        <v>-1</v>
      </c>
      <c r="FX190" s="5">
        <v>-1</v>
      </c>
      <c r="FY190" s="5">
        <v>-1</v>
      </c>
      <c r="FZ190" s="5">
        <v>-1</v>
      </c>
      <c r="GA190" s="5">
        <v>-1</v>
      </c>
      <c r="GB190" s="5">
        <v>-1</v>
      </c>
      <c r="GC190" s="5">
        <v>-1</v>
      </c>
      <c r="GD190" s="5">
        <v>-1</v>
      </c>
      <c r="GE190" s="5">
        <v>-1</v>
      </c>
      <c r="GF190" s="5">
        <v>-1</v>
      </c>
      <c r="GG190" s="5">
        <v>-1</v>
      </c>
      <c r="GH190" s="5">
        <v>-1</v>
      </c>
      <c r="GI190" s="5">
        <v>-1</v>
      </c>
      <c r="GJ190" s="5">
        <v>-1</v>
      </c>
      <c r="GK190" s="5">
        <v>-1</v>
      </c>
      <c r="GL190" s="5">
        <v>-1</v>
      </c>
      <c r="GM190" s="5">
        <v>-1</v>
      </c>
      <c r="GN190" s="5">
        <v>-1</v>
      </c>
      <c r="GO190" s="5">
        <v>-1</v>
      </c>
      <c r="GP190" s="5">
        <v>-1</v>
      </c>
      <c r="GQ190" s="5">
        <v>-1</v>
      </c>
      <c r="GR190" s="5">
        <v>1.2663622526636223E-7</v>
      </c>
      <c r="GS190" s="5">
        <v>-1</v>
      </c>
      <c r="GT190" s="5">
        <v>-1</v>
      </c>
      <c r="GU190" s="5">
        <v>-1</v>
      </c>
      <c r="GV190" s="5">
        <v>-1</v>
      </c>
      <c r="GW190" s="5">
        <v>-1</v>
      </c>
      <c r="GX190" s="5">
        <v>-1</v>
      </c>
      <c r="GY190" s="5">
        <v>-1</v>
      </c>
      <c r="GZ190" s="5">
        <v>-1</v>
      </c>
      <c r="HA190" s="5">
        <v>-1</v>
      </c>
      <c r="HB190" s="5">
        <v>-1</v>
      </c>
      <c r="HC190" s="5">
        <v>-1</v>
      </c>
      <c r="HD190" s="5">
        <v>-1</v>
      </c>
      <c r="HE190" s="5">
        <v>-1</v>
      </c>
      <c r="HF190" s="5">
        <v>-1</v>
      </c>
      <c r="HG190" s="5">
        <v>-1</v>
      </c>
      <c r="HH190" s="5">
        <v>-1</v>
      </c>
      <c r="HI190" s="5">
        <v>-1</v>
      </c>
      <c r="HJ190" s="5">
        <v>-1</v>
      </c>
      <c r="HK190" s="5">
        <v>-1</v>
      </c>
      <c r="HL190" s="5">
        <v>-1</v>
      </c>
      <c r="HM190" s="5">
        <v>-1</v>
      </c>
      <c r="HN190" s="5">
        <v>-1</v>
      </c>
      <c r="HO190" s="5" t="s">
        <v>720</v>
      </c>
    </row>
    <row r="191" spans="1:223" x14ac:dyDescent="0.25">
      <c r="A191" s="36" t="s">
        <v>7760</v>
      </c>
      <c r="B191" s="5">
        <v>2</v>
      </c>
      <c r="C191" s="5">
        <v>0</v>
      </c>
      <c r="D191" s="5">
        <v>0.48482521107287224</v>
      </c>
      <c r="E191" s="5">
        <v>2.2792711011244582E-2</v>
      </c>
      <c r="F191" s="5">
        <v>0.2277436887048421</v>
      </c>
      <c r="G191" s="5">
        <v>0.26463838921104127</v>
      </c>
      <c r="H191" s="5">
        <v>-1</v>
      </c>
      <c r="I191" s="5">
        <v>-1</v>
      </c>
      <c r="J191" s="5">
        <v>-1</v>
      </c>
      <c r="K191" s="5">
        <v>-1</v>
      </c>
      <c r="L191" s="5">
        <v>-1</v>
      </c>
      <c r="M191" s="5">
        <v>-1</v>
      </c>
      <c r="N191" s="5">
        <v>-1</v>
      </c>
      <c r="O191" s="5">
        <v>-1</v>
      </c>
      <c r="P191" s="5">
        <v>-1</v>
      </c>
      <c r="Q191" s="5">
        <v>-1</v>
      </c>
      <c r="R191" s="5">
        <v>-1</v>
      </c>
      <c r="S191" s="5">
        <v>-1</v>
      </c>
      <c r="T191" s="5">
        <v>-1</v>
      </c>
      <c r="U191" s="5">
        <v>-1</v>
      </c>
      <c r="V191" s="5">
        <v>-1</v>
      </c>
      <c r="W191" s="5">
        <v>-1</v>
      </c>
      <c r="X191" s="5">
        <v>-1</v>
      </c>
      <c r="Y191" s="5">
        <v>-1</v>
      </c>
      <c r="Z191" s="5">
        <v>-1</v>
      </c>
      <c r="AA191" s="5">
        <v>-1</v>
      </c>
      <c r="AB191" s="5">
        <v>-1</v>
      </c>
      <c r="AC191" s="5">
        <v>-1</v>
      </c>
      <c r="AD191" s="5">
        <v>-1</v>
      </c>
      <c r="AE191" s="5">
        <v>-1</v>
      </c>
      <c r="AF191" s="5">
        <v>-1</v>
      </c>
      <c r="AG191" s="5">
        <v>-1</v>
      </c>
      <c r="AH191" s="5">
        <v>-1</v>
      </c>
      <c r="AI191" s="5">
        <v>-1</v>
      </c>
      <c r="AJ191" s="5">
        <v>-1</v>
      </c>
      <c r="AK191" s="5">
        <v>-1</v>
      </c>
      <c r="AL191" s="5">
        <v>-1</v>
      </c>
      <c r="AM191" s="5">
        <v>-1</v>
      </c>
      <c r="AN191" s="5">
        <v>-1</v>
      </c>
      <c r="AO191" s="5">
        <v>-1</v>
      </c>
      <c r="AP191" s="5">
        <v>-1</v>
      </c>
      <c r="AQ191" s="5">
        <v>-1</v>
      </c>
      <c r="AR191" s="5">
        <v>-1</v>
      </c>
      <c r="AS191" s="5">
        <v>-1</v>
      </c>
      <c r="AT191" s="5">
        <v>-1</v>
      </c>
      <c r="AU191" s="5">
        <v>-1</v>
      </c>
      <c r="AV191" s="5">
        <v>-1</v>
      </c>
      <c r="AW191" s="5">
        <v>-1</v>
      </c>
      <c r="AX191" s="5">
        <v>-1</v>
      </c>
      <c r="AY191" s="5">
        <v>-1</v>
      </c>
      <c r="AZ191" s="5">
        <v>-1</v>
      </c>
      <c r="BA191" s="5">
        <v>-1</v>
      </c>
      <c r="BB191" s="5">
        <v>-1</v>
      </c>
      <c r="BC191" s="5">
        <v>-1</v>
      </c>
      <c r="BD191" s="5">
        <v>-1</v>
      </c>
      <c r="BE191" s="5">
        <v>-1</v>
      </c>
      <c r="BF191" s="5">
        <v>-1</v>
      </c>
      <c r="BG191" s="5">
        <v>-1</v>
      </c>
      <c r="BH191" s="5">
        <v>-1</v>
      </c>
      <c r="BI191" s="5">
        <v>-1</v>
      </c>
      <c r="BJ191" s="5">
        <v>-1</v>
      </c>
      <c r="BK191" s="5">
        <v>-1</v>
      </c>
      <c r="BL191" s="5">
        <v>-1</v>
      </c>
      <c r="BM191" s="5">
        <v>-1</v>
      </c>
      <c r="BN191" s="5">
        <v>-1</v>
      </c>
      <c r="BO191" s="5">
        <v>-1</v>
      </c>
      <c r="BP191" s="5">
        <v>-1</v>
      </c>
      <c r="BQ191" s="5">
        <v>-1</v>
      </c>
      <c r="BR191" s="5">
        <v>-1</v>
      </c>
      <c r="BS191" s="5">
        <v>-1</v>
      </c>
      <c r="BT191" s="5">
        <v>-1</v>
      </c>
      <c r="BU191" s="5">
        <v>-1</v>
      </c>
      <c r="BV191" s="5">
        <v>-1</v>
      </c>
      <c r="BW191" s="5">
        <v>-1</v>
      </c>
      <c r="BX191" s="5">
        <v>-1</v>
      </c>
      <c r="BY191" s="5">
        <v>-1</v>
      </c>
      <c r="BZ191" s="5">
        <v>-1</v>
      </c>
      <c r="CA191" s="5">
        <v>-1</v>
      </c>
      <c r="CB191" s="5">
        <v>-1</v>
      </c>
      <c r="CC191" s="5">
        <v>-1</v>
      </c>
      <c r="CD191" s="5">
        <v>-1</v>
      </c>
      <c r="CE191" s="5">
        <v>-1</v>
      </c>
      <c r="CF191" s="5">
        <v>-1</v>
      </c>
      <c r="CG191" s="5">
        <v>-1</v>
      </c>
      <c r="CH191" s="5">
        <v>-1</v>
      </c>
      <c r="CI191" s="5">
        <v>-1</v>
      </c>
      <c r="CJ191" s="5">
        <v>-1</v>
      </c>
      <c r="CK191" s="5">
        <v>-1</v>
      </c>
      <c r="CL191" s="5">
        <v>-1</v>
      </c>
      <c r="CM191" s="5">
        <v>-1</v>
      </c>
      <c r="CN191" s="5">
        <v>-1</v>
      </c>
      <c r="CO191" s="5">
        <v>-1</v>
      </c>
      <c r="CP191" s="5">
        <v>-1</v>
      </c>
      <c r="CQ191" s="5">
        <v>-1</v>
      </c>
      <c r="CR191" s="5">
        <v>-1</v>
      </c>
      <c r="CS191" s="5">
        <v>-1</v>
      </c>
      <c r="CT191" s="5">
        <v>-1</v>
      </c>
      <c r="CU191" s="5">
        <v>-1</v>
      </c>
      <c r="CV191" s="5">
        <v>-1</v>
      </c>
      <c r="CW191" s="5">
        <v>-1</v>
      </c>
      <c r="CX191" s="5">
        <v>-1</v>
      </c>
      <c r="CY191" s="5">
        <v>-1</v>
      </c>
      <c r="CZ191" s="5">
        <v>-1</v>
      </c>
      <c r="DA191" s="5">
        <v>-1</v>
      </c>
      <c r="DB191" s="5">
        <v>-1</v>
      </c>
      <c r="DC191" s="5">
        <v>-1</v>
      </c>
      <c r="DD191" s="5">
        <v>-1</v>
      </c>
      <c r="DE191" s="5">
        <v>-1</v>
      </c>
      <c r="DF191" s="5">
        <v>-1</v>
      </c>
      <c r="DG191" s="5">
        <v>-1</v>
      </c>
      <c r="DH191" s="5">
        <v>-1</v>
      </c>
      <c r="DI191" s="5">
        <v>-1</v>
      </c>
      <c r="DJ191" s="5">
        <v>-1</v>
      </c>
      <c r="DK191" s="5">
        <v>-1</v>
      </c>
      <c r="DL191" s="5">
        <v>-1</v>
      </c>
      <c r="DM191" s="5">
        <v>-1</v>
      </c>
      <c r="DN191" s="5">
        <v>-1</v>
      </c>
      <c r="DO191" s="5">
        <v>-1</v>
      </c>
      <c r="DP191" s="5">
        <v>-1</v>
      </c>
      <c r="DQ191" s="5">
        <v>-1</v>
      </c>
      <c r="DR191" s="5">
        <v>-1</v>
      </c>
      <c r="DS191" s="5">
        <v>-1</v>
      </c>
      <c r="DT191" s="5">
        <v>-1</v>
      </c>
      <c r="DU191" s="5">
        <v>-1</v>
      </c>
      <c r="DV191" s="5">
        <v>-1</v>
      </c>
      <c r="DW191" s="5">
        <v>-1</v>
      </c>
      <c r="DX191" s="5">
        <v>-1</v>
      </c>
      <c r="DY191" s="5">
        <v>-1</v>
      </c>
      <c r="DZ191" s="5">
        <v>-1</v>
      </c>
      <c r="EA191" s="5">
        <v>-1</v>
      </c>
      <c r="EB191" s="5">
        <v>-1</v>
      </c>
      <c r="EC191" s="5">
        <v>-1</v>
      </c>
      <c r="ED191" s="5">
        <v>-1</v>
      </c>
      <c r="EE191" s="5">
        <v>-1</v>
      </c>
      <c r="EF191" s="5">
        <v>-1</v>
      </c>
      <c r="EG191" s="5">
        <v>-1</v>
      </c>
      <c r="EH191" s="5">
        <v>-1</v>
      </c>
      <c r="EI191" s="5">
        <v>-1</v>
      </c>
      <c r="EJ191" s="5">
        <v>-1</v>
      </c>
      <c r="EK191" s="5">
        <v>-1</v>
      </c>
      <c r="EL191" s="5">
        <v>-1</v>
      </c>
      <c r="EM191" s="5">
        <v>-1</v>
      </c>
      <c r="EN191" s="5">
        <v>-1</v>
      </c>
      <c r="EO191" s="5">
        <v>-1</v>
      </c>
      <c r="EP191" s="5">
        <v>-1</v>
      </c>
      <c r="EQ191" s="5">
        <v>-1</v>
      </c>
      <c r="ER191" s="5">
        <v>-1</v>
      </c>
      <c r="ES191" s="5">
        <v>-1</v>
      </c>
      <c r="ET191" s="5">
        <v>-1</v>
      </c>
      <c r="EU191" s="5">
        <v>-1</v>
      </c>
      <c r="EV191" s="5">
        <v>-1</v>
      </c>
      <c r="EW191" s="5">
        <v>-1</v>
      </c>
      <c r="EX191" s="5">
        <v>-1</v>
      </c>
      <c r="EY191" s="5">
        <v>-1</v>
      </c>
      <c r="EZ191" s="5">
        <v>-1</v>
      </c>
      <c r="FA191" s="5">
        <v>-1</v>
      </c>
      <c r="FB191" s="5">
        <v>-1</v>
      </c>
      <c r="FC191" s="5">
        <v>-1</v>
      </c>
      <c r="FD191" s="5">
        <v>-1</v>
      </c>
      <c r="FE191" s="5">
        <v>-1</v>
      </c>
      <c r="FF191" s="5">
        <v>-1</v>
      </c>
      <c r="FG191" s="5">
        <v>-1</v>
      </c>
      <c r="FH191" s="5">
        <v>-1</v>
      </c>
      <c r="FI191" s="5">
        <v>-1</v>
      </c>
      <c r="FJ191" s="5">
        <v>-1</v>
      </c>
      <c r="FK191" s="5">
        <v>-1</v>
      </c>
      <c r="FL191" s="5">
        <v>-1</v>
      </c>
      <c r="FM191" s="5">
        <v>-1</v>
      </c>
      <c r="FN191" s="5">
        <v>-1</v>
      </c>
      <c r="FO191" s="5">
        <v>-1</v>
      </c>
      <c r="FP191" s="5">
        <v>-1</v>
      </c>
      <c r="FQ191" s="5">
        <v>-1</v>
      </c>
      <c r="FR191" s="5">
        <v>-1</v>
      </c>
      <c r="FS191" s="5">
        <v>-1</v>
      </c>
      <c r="FT191" s="5">
        <v>-1</v>
      </c>
      <c r="FU191" s="5">
        <v>-1</v>
      </c>
      <c r="FV191" s="5">
        <v>-1</v>
      </c>
      <c r="FW191" s="5">
        <v>-1</v>
      </c>
      <c r="FX191" s="5">
        <v>-1</v>
      </c>
      <c r="FY191" s="5">
        <v>-1</v>
      </c>
      <c r="FZ191" s="5">
        <v>-1</v>
      </c>
      <c r="GA191" s="5">
        <v>-1</v>
      </c>
      <c r="GB191" s="5">
        <v>-1</v>
      </c>
      <c r="GC191" s="5">
        <v>-1</v>
      </c>
      <c r="GD191" s="5">
        <v>-1</v>
      </c>
      <c r="GE191" s="5">
        <v>-1</v>
      </c>
      <c r="GF191" s="5">
        <v>-1</v>
      </c>
      <c r="GG191" s="5">
        <v>-1</v>
      </c>
      <c r="GH191" s="5">
        <v>-1</v>
      </c>
      <c r="GI191" s="5">
        <v>-1</v>
      </c>
      <c r="GJ191" s="5">
        <v>-1</v>
      </c>
      <c r="GK191" s="5">
        <v>-1</v>
      </c>
      <c r="GL191" s="5">
        <v>-1</v>
      </c>
      <c r="GM191" s="5">
        <v>-1</v>
      </c>
      <c r="GN191" s="5">
        <v>-1</v>
      </c>
      <c r="GO191" s="5">
        <v>-1</v>
      </c>
      <c r="GP191" s="5">
        <v>-1</v>
      </c>
      <c r="GQ191" s="5">
        <v>-1</v>
      </c>
      <c r="GR191" s="5">
        <v>8.1811263318112625E-8</v>
      </c>
      <c r="GS191" s="5">
        <v>-1</v>
      </c>
      <c r="GT191" s="5">
        <v>-1</v>
      </c>
      <c r="GU191" s="5">
        <v>-1</v>
      </c>
      <c r="GV191" s="5">
        <v>-1</v>
      </c>
      <c r="GW191" s="5">
        <v>-1</v>
      </c>
      <c r="GX191" s="5">
        <v>-1</v>
      </c>
      <c r="GY191" s="5">
        <v>-1</v>
      </c>
      <c r="GZ191" s="5">
        <v>-1</v>
      </c>
      <c r="HA191" s="5">
        <v>-1</v>
      </c>
      <c r="HB191" s="5">
        <v>-1</v>
      </c>
      <c r="HC191" s="5">
        <v>-1</v>
      </c>
      <c r="HD191" s="5">
        <v>-1</v>
      </c>
      <c r="HE191" s="5">
        <v>-1</v>
      </c>
      <c r="HF191" s="5">
        <v>-1</v>
      </c>
      <c r="HG191" s="5">
        <v>-1</v>
      </c>
      <c r="HH191" s="5">
        <v>-1</v>
      </c>
      <c r="HI191" s="5">
        <v>-1</v>
      </c>
      <c r="HJ191" s="5">
        <v>-1</v>
      </c>
      <c r="HK191" s="5">
        <v>-1</v>
      </c>
      <c r="HL191" s="5">
        <v>-1</v>
      </c>
      <c r="HM191" s="5">
        <v>-1</v>
      </c>
      <c r="HN191" s="5">
        <v>-1</v>
      </c>
      <c r="HO191" s="5" t="s">
        <v>720</v>
      </c>
    </row>
    <row r="192" spans="1:223" x14ac:dyDescent="0.25">
      <c r="A192" s="37" t="s">
        <v>7771</v>
      </c>
      <c r="B192" s="5">
        <v>2</v>
      </c>
      <c r="C192" s="5">
        <v>0</v>
      </c>
      <c r="D192" s="5">
        <v>1.0040731660837519E-5</v>
      </c>
      <c r="E192" s="5">
        <v>0.49799936618608676</v>
      </c>
      <c r="F192" s="5">
        <v>9.415739798265094E-3</v>
      </c>
      <c r="G192" s="5">
        <v>0.4925748532839867</v>
      </c>
      <c r="H192" s="5">
        <v>-1</v>
      </c>
      <c r="I192" s="5">
        <v>-1</v>
      </c>
      <c r="J192" s="5">
        <v>-1</v>
      </c>
      <c r="K192" s="5">
        <v>-1</v>
      </c>
      <c r="L192" s="5">
        <v>-1</v>
      </c>
      <c r="M192" s="5">
        <v>-1</v>
      </c>
      <c r="N192" s="5">
        <v>-1</v>
      </c>
      <c r="O192" s="5">
        <v>-1</v>
      </c>
      <c r="P192" s="5">
        <v>-1</v>
      </c>
      <c r="Q192" s="5">
        <v>-1</v>
      </c>
      <c r="R192" s="5">
        <v>-1</v>
      </c>
      <c r="S192" s="5">
        <v>-1</v>
      </c>
      <c r="T192" s="5">
        <v>-1</v>
      </c>
      <c r="U192" s="5">
        <v>-1</v>
      </c>
      <c r="V192" s="5">
        <v>-1</v>
      </c>
      <c r="W192" s="5">
        <v>-1</v>
      </c>
      <c r="X192" s="5">
        <v>-1</v>
      </c>
      <c r="Y192" s="5">
        <v>-1</v>
      </c>
      <c r="Z192" s="5">
        <v>-1</v>
      </c>
      <c r="AA192" s="5">
        <v>-1</v>
      </c>
      <c r="AB192" s="5">
        <v>-1</v>
      </c>
      <c r="AC192" s="5">
        <v>-1</v>
      </c>
      <c r="AD192" s="5">
        <v>-1</v>
      </c>
      <c r="AE192" s="5">
        <v>-1</v>
      </c>
      <c r="AF192" s="5">
        <v>-1</v>
      </c>
      <c r="AG192" s="5">
        <v>-1</v>
      </c>
      <c r="AH192" s="5">
        <v>-1</v>
      </c>
      <c r="AI192" s="5">
        <v>-1</v>
      </c>
      <c r="AJ192" s="5">
        <v>-1</v>
      </c>
      <c r="AK192" s="5">
        <v>-1</v>
      </c>
      <c r="AL192" s="5">
        <v>-1</v>
      </c>
      <c r="AM192" s="5">
        <v>-1</v>
      </c>
      <c r="AN192" s="5">
        <v>-1</v>
      </c>
      <c r="AO192" s="5">
        <v>-1</v>
      </c>
      <c r="AP192" s="5">
        <v>-1</v>
      </c>
      <c r="AQ192" s="5">
        <v>-1</v>
      </c>
      <c r="AR192" s="5">
        <v>-1</v>
      </c>
      <c r="AS192" s="5">
        <v>-1</v>
      </c>
      <c r="AT192" s="5">
        <v>-1</v>
      </c>
      <c r="AU192" s="5">
        <v>-1</v>
      </c>
      <c r="AV192" s="5">
        <v>-1</v>
      </c>
      <c r="AW192" s="5">
        <v>-1</v>
      </c>
      <c r="AX192" s="5">
        <v>-1</v>
      </c>
      <c r="AY192" s="5">
        <v>-1</v>
      </c>
      <c r="AZ192" s="5">
        <v>-1</v>
      </c>
      <c r="BA192" s="5">
        <v>-1</v>
      </c>
      <c r="BB192" s="5">
        <v>-1</v>
      </c>
      <c r="BC192" s="5">
        <v>-1</v>
      </c>
      <c r="BD192" s="5">
        <v>-1</v>
      </c>
      <c r="BE192" s="5">
        <v>-1</v>
      </c>
      <c r="BF192" s="5">
        <v>-1</v>
      </c>
      <c r="BG192" s="5">
        <v>-1</v>
      </c>
      <c r="BH192" s="5">
        <v>-1</v>
      </c>
      <c r="BI192" s="5">
        <v>-1</v>
      </c>
      <c r="BJ192" s="5">
        <v>-1</v>
      </c>
      <c r="BK192" s="5">
        <v>-1</v>
      </c>
      <c r="BL192" s="5">
        <v>-1</v>
      </c>
      <c r="BM192" s="5">
        <v>-1</v>
      </c>
      <c r="BN192" s="5">
        <v>-1</v>
      </c>
      <c r="BO192" s="5">
        <v>-1</v>
      </c>
      <c r="BP192" s="5">
        <v>-1</v>
      </c>
      <c r="BQ192" s="5">
        <v>-1</v>
      </c>
      <c r="BR192" s="5">
        <v>-1</v>
      </c>
      <c r="BS192" s="5">
        <v>-1</v>
      </c>
      <c r="BT192" s="5">
        <v>-1</v>
      </c>
      <c r="BU192" s="5">
        <v>-1</v>
      </c>
      <c r="BV192" s="5">
        <v>-1</v>
      </c>
      <c r="BW192" s="5">
        <v>-1</v>
      </c>
      <c r="BX192" s="5">
        <v>-1</v>
      </c>
      <c r="BY192" s="5">
        <v>-1</v>
      </c>
      <c r="BZ192" s="5">
        <v>-1</v>
      </c>
      <c r="CA192" s="5">
        <v>-1</v>
      </c>
      <c r="CB192" s="5">
        <v>-1</v>
      </c>
      <c r="CC192" s="5">
        <v>-1</v>
      </c>
      <c r="CD192" s="5">
        <v>-1</v>
      </c>
      <c r="CE192" s="5">
        <v>-1</v>
      </c>
      <c r="CF192" s="5">
        <v>-1</v>
      </c>
      <c r="CG192" s="5">
        <v>-1</v>
      </c>
      <c r="CH192" s="5">
        <v>-1</v>
      </c>
      <c r="CI192" s="5">
        <v>-1</v>
      </c>
      <c r="CJ192" s="5">
        <v>-1</v>
      </c>
      <c r="CK192" s="5">
        <v>-1</v>
      </c>
      <c r="CL192" s="5">
        <v>-1</v>
      </c>
      <c r="CM192" s="5">
        <v>-1</v>
      </c>
      <c r="CN192" s="5">
        <v>-1</v>
      </c>
      <c r="CO192" s="5">
        <v>-1</v>
      </c>
      <c r="CP192" s="5">
        <v>-1</v>
      </c>
      <c r="CQ192" s="5">
        <v>-1</v>
      </c>
      <c r="CR192" s="5">
        <v>-1</v>
      </c>
      <c r="CS192" s="5">
        <v>-1</v>
      </c>
      <c r="CT192" s="5">
        <v>-1</v>
      </c>
      <c r="CU192" s="5">
        <v>-1</v>
      </c>
      <c r="CV192" s="5">
        <v>-1</v>
      </c>
      <c r="CW192" s="5">
        <v>-1</v>
      </c>
      <c r="CX192" s="5">
        <v>-1</v>
      </c>
      <c r="CY192" s="5">
        <v>-1</v>
      </c>
      <c r="CZ192" s="5">
        <v>-1</v>
      </c>
      <c r="DA192" s="5">
        <v>-1</v>
      </c>
      <c r="DB192" s="5">
        <v>-1</v>
      </c>
      <c r="DC192" s="5">
        <v>-1</v>
      </c>
      <c r="DD192" s="5">
        <v>-1</v>
      </c>
      <c r="DE192" s="5">
        <v>-1</v>
      </c>
      <c r="DF192" s="5">
        <v>-1</v>
      </c>
      <c r="DG192" s="5">
        <v>-1</v>
      </c>
      <c r="DH192" s="5">
        <v>-1</v>
      </c>
      <c r="DI192" s="5">
        <v>-1</v>
      </c>
      <c r="DJ192" s="5">
        <v>-1</v>
      </c>
      <c r="DK192" s="5">
        <v>-1</v>
      </c>
      <c r="DL192" s="5">
        <v>-1</v>
      </c>
      <c r="DM192" s="5">
        <v>-1</v>
      </c>
      <c r="DN192" s="5">
        <v>-1</v>
      </c>
      <c r="DO192" s="5">
        <v>-1</v>
      </c>
      <c r="DP192" s="5">
        <v>-1</v>
      </c>
      <c r="DQ192" s="5">
        <v>-1</v>
      </c>
      <c r="DR192" s="5">
        <v>-1</v>
      </c>
      <c r="DS192" s="5">
        <v>-1</v>
      </c>
      <c r="DT192" s="5">
        <v>-1</v>
      </c>
      <c r="DU192" s="5">
        <v>-1</v>
      </c>
      <c r="DV192" s="5">
        <v>-1</v>
      </c>
      <c r="DW192" s="5">
        <v>-1</v>
      </c>
      <c r="DX192" s="5">
        <v>-1</v>
      </c>
      <c r="DY192" s="5">
        <v>-1</v>
      </c>
      <c r="DZ192" s="5">
        <v>-1</v>
      </c>
      <c r="EA192" s="5">
        <v>-1</v>
      </c>
      <c r="EB192" s="5">
        <v>-1</v>
      </c>
      <c r="EC192" s="5">
        <v>-1</v>
      </c>
      <c r="ED192" s="5">
        <v>-1</v>
      </c>
      <c r="EE192" s="5">
        <v>-1</v>
      </c>
      <c r="EF192" s="5">
        <v>-1</v>
      </c>
      <c r="EG192" s="5">
        <v>-1</v>
      </c>
      <c r="EH192" s="5">
        <v>-1</v>
      </c>
      <c r="EI192" s="5">
        <v>-1</v>
      </c>
      <c r="EJ192" s="5">
        <v>-1</v>
      </c>
      <c r="EK192" s="5">
        <v>-1</v>
      </c>
      <c r="EL192" s="5">
        <v>-1</v>
      </c>
      <c r="EM192" s="5">
        <v>-1</v>
      </c>
      <c r="EN192" s="5">
        <v>-1</v>
      </c>
      <c r="EO192" s="5">
        <v>-1</v>
      </c>
      <c r="EP192" s="5">
        <v>-1</v>
      </c>
      <c r="EQ192" s="5">
        <v>-1</v>
      </c>
      <c r="ER192" s="5">
        <v>-1</v>
      </c>
      <c r="ES192" s="5">
        <v>-1</v>
      </c>
      <c r="ET192" s="5">
        <v>-1</v>
      </c>
      <c r="EU192" s="5">
        <v>-1</v>
      </c>
      <c r="EV192" s="5">
        <v>-1</v>
      </c>
      <c r="EW192" s="5">
        <v>-1</v>
      </c>
      <c r="EX192" s="5">
        <v>-1</v>
      </c>
      <c r="EY192" s="5">
        <v>-1</v>
      </c>
      <c r="EZ192" s="5">
        <v>-1</v>
      </c>
      <c r="FA192" s="5">
        <v>-1</v>
      </c>
      <c r="FB192" s="5">
        <v>-1</v>
      </c>
      <c r="FC192" s="5">
        <v>-1</v>
      </c>
      <c r="FD192" s="5">
        <v>-1</v>
      </c>
      <c r="FE192" s="5">
        <v>-1</v>
      </c>
      <c r="FF192" s="5">
        <v>-1</v>
      </c>
      <c r="FG192" s="5">
        <v>-1</v>
      </c>
      <c r="FH192" s="5">
        <v>-1</v>
      </c>
      <c r="FI192" s="5">
        <v>-1</v>
      </c>
      <c r="FJ192" s="5">
        <v>-1</v>
      </c>
      <c r="FK192" s="5">
        <v>-1</v>
      </c>
      <c r="FL192" s="5">
        <v>-1</v>
      </c>
      <c r="FM192" s="5">
        <v>-1</v>
      </c>
      <c r="FN192" s="5">
        <v>-1</v>
      </c>
      <c r="FO192" s="5">
        <v>-1</v>
      </c>
      <c r="FP192" s="5">
        <v>-1</v>
      </c>
      <c r="FQ192" s="5">
        <v>-1</v>
      </c>
      <c r="FR192" s="5">
        <v>-1</v>
      </c>
      <c r="FS192" s="5">
        <v>-1</v>
      </c>
      <c r="FT192" s="5">
        <v>-1</v>
      </c>
      <c r="FU192" s="5">
        <v>-1</v>
      </c>
      <c r="FV192" s="5">
        <v>-1</v>
      </c>
      <c r="FW192" s="5">
        <v>-1</v>
      </c>
      <c r="FX192" s="5">
        <v>-1</v>
      </c>
      <c r="FY192" s="5">
        <v>-1</v>
      </c>
      <c r="FZ192" s="5">
        <v>-1</v>
      </c>
      <c r="GA192" s="5">
        <v>-1</v>
      </c>
      <c r="GB192" s="5">
        <v>-1</v>
      </c>
      <c r="GC192" s="5">
        <v>-1</v>
      </c>
      <c r="GD192" s="5">
        <v>-1</v>
      </c>
      <c r="GE192" s="5">
        <v>-1</v>
      </c>
      <c r="GF192" s="5">
        <v>-1</v>
      </c>
      <c r="GG192" s="5">
        <v>-1</v>
      </c>
      <c r="GH192" s="5">
        <v>-1</v>
      </c>
      <c r="GI192" s="5">
        <v>-1</v>
      </c>
      <c r="GJ192" s="5">
        <v>-1</v>
      </c>
      <c r="GK192" s="5">
        <v>-1</v>
      </c>
      <c r="GL192" s="5">
        <v>-1</v>
      </c>
      <c r="GM192" s="5">
        <v>-1</v>
      </c>
      <c r="GN192" s="5">
        <v>-1</v>
      </c>
      <c r="GO192" s="5">
        <v>-1</v>
      </c>
      <c r="GP192" s="5">
        <v>-1</v>
      </c>
      <c r="GQ192" s="5">
        <v>-1</v>
      </c>
      <c r="GR192" s="5">
        <v>1.9661339421613394E-7</v>
      </c>
      <c r="GS192" s="5">
        <v>-1</v>
      </c>
      <c r="GT192" s="5">
        <v>-1</v>
      </c>
      <c r="GU192" s="5">
        <v>-1</v>
      </c>
      <c r="GV192" s="5">
        <v>-1</v>
      </c>
      <c r="GW192" s="5">
        <v>-1</v>
      </c>
      <c r="GX192" s="5">
        <v>-1</v>
      </c>
      <c r="GY192" s="5">
        <v>-1</v>
      </c>
      <c r="GZ192" s="5">
        <v>-1</v>
      </c>
      <c r="HA192" s="5">
        <v>-1</v>
      </c>
      <c r="HB192" s="5">
        <v>-1</v>
      </c>
      <c r="HC192" s="5">
        <v>-1</v>
      </c>
      <c r="HD192" s="5">
        <v>-1</v>
      </c>
      <c r="HE192" s="5">
        <v>-1</v>
      </c>
      <c r="HF192" s="5">
        <v>-1</v>
      </c>
      <c r="HG192" s="5">
        <v>-1</v>
      </c>
      <c r="HH192" s="5">
        <v>-1</v>
      </c>
      <c r="HI192" s="5">
        <v>-1</v>
      </c>
      <c r="HJ192" s="5">
        <v>-1</v>
      </c>
      <c r="HK192" s="5">
        <v>-1</v>
      </c>
      <c r="HL192" s="5">
        <v>-1</v>
      </c>
      <c r="HM192" s="5">
        <v>-1</v>
      </c>
      <c r="HN192" s="5">
        <v>-1</v>
      </c>
      <c r="HO192" s="5" t="s">
        <v>720</v>
      </c>
    </row>
    <row r="193" spans="1:223" x14ac:dyDescent="0.25">
      <c r="A193" s="36" t="s">
        <v>7813</v>
      </c>
      <c r="B193" s="5">
        <v>2</v>
      </c>
      <c r="C193" s="5">
        <v>0</v>
      </c>
      <c r="D193" s="5">
        <v>3.7386098387202403E-7</v>
      </c>
      <c r="E193" s="5">
        <v>0.2439712304315885</v>
      </c>
      <c r="F193" s="5">
        <v>1.0191876664662071E-2</v>
      </c>
      <c r="G193" s="5">
        <v>0.7458365190427646</v>
      </c>
      <c r="H193" s="5">
        <v>-1</v>
      </c>
      <c r="I193" s="5">
        <v>-1</v>
      </c>
      <c r="J193" s="5">
        <v>-1</v>
      </c>
      <c r="K193" s="5">
        <v>-1</v>
      </c>
      <c r="L193" s="5">
        <v>-1</v>
      </c>
      <c r="M193" s="5">
        <v>-1</v>
      </c>
      <c r="N193" s="5">
        <v>-1</v>
      </c>
      <c r="O193" s="5">
        <v>-1</v>
      </c>
      <c r="P193" s="5">
        <v>-1</v>
      </c>
      <c r="Q193" s="5">
        <v>-1</v>
      </c>
      <c r="R193" s="5">
        <v>-1</v>
      </c>
      <c r="S193" s="5">
        <v>-1</v>
      </c>
      <c r="T193" s="5">
        <v>-1</v>
      </c>
      <c r="U193" s="5">
        <v>-1</v>
      </c>
      <c r="V193" s="5">
        <v>-1</v>
      </c>
      <c r="W193" s="5">
        <v>-1</v>
      </c>
      <c r="X193" s="5">
        <v>-1</v>
      </c>
      <c r="Y193" s="5">
        <v>-1</v>
      </c>
      <c r="Z193" s="5">
        <v>-1</v>
      </c>
      <c r="AA193" s="5">
        <v>-1</v>
      </c>
      <c r="AB193" s="5">
        <v>-1</v>
      </c>
      <c r="AC193" s="5">
        <v>-1</v>
      </c>
      <c r="AD193" s="5">
        <v>-1</v>
      </c>
      <c r="AE193" s="5">
        <v>-1</v>
      </c>
      <c r="AF193" s="5">
        <v>-1</v>
      </c>
      <c r="AG193" s="5">
        <v>-1</v>
      </c>
      <c r="AH193" s="5">
        <v>-1</v>
      </c>
      <c r="AI193" s="5">
        <v>-1</v>
      </c>
      <c r="AJ193" s="5">
        <v>-1</v>
      </c>
      <c r="AK193" s="5">
        <v>-1</v>
      </c>
      <c r="AL193" s="5">
        <v>-1</v>
      </c>
      <c r="AM193" s="5">
        <v>-1</v>
      </c>
      <c r="AN193" s="5">
        <v>-1</v>
      </c>
      <c r="AO193" s="5">
        <v>-1</v>
      </c>
      <c r="AP193" s="5">
        <v>-1</v>
      </c>
      <c r="AQ193" s="5">
        <v>-1</v>
      </c>
      <c r="AR193" s="5">
        <v>-1</v>
      </c>
      <c r="AS193" s="5">
        <v>-1</v>
      </c>
      <c r="AT193" s="5">
        <v>-1</v>
      </c>
      <c r="AU193" s="5">
        <v>-1</v>
      </c>
      <c r="AV193" s="5">
        <v>-1</v>
      </c>
      <c r="AW193" s="5">
        <v>-1</v>
      </c>
      <c r="AX193" s="5">
        <v>-1</v>
      </c>
      <c r="AY193" s="5">
        <v>-1</v>
      </c>
      <c r="AZ193" s="5">
        <v>-1</v>
      </c>
      <c r="BA193" s="5">
        <v>-1</v>
      </c>
      <c r="BB193" s="5">
        <v>-1</v>
      </c>
      <c r="BC193" s="5">
        <v>-1</v>
      </c>
      <c r="BD193" s="5">
        <v>-1</v>
      </c>
      <c r="BE193" s="5">
        <v>-1</v>
      </c>
      <c r="BF193" s="5">
        <v>-1</v>
      </c>
      <c r="BG193" s="5">
        <v>-1</v>
      </c>
      <c r="BH193" s="5">
        <v>-1</v>
      </c>
      <c r="BI193" s="5">
        <v>-1</v>
      </c>
      <c r="BJ193" s="5">
        <v>-1</v>
      </c>
      <c r="BK193" s="5">
        <v>-1</v>
      </c>
      <c r="BL193" s="5">
        <v>-1</v>
      </c>
      <c r="BM193" s="5">
        <v>-1</v>
      </c>
      <c r="BN193" s="5">
        <v>-1</v>
      </c>
      <c r="BO193" s="5">
        <v>-1</v>
      </c>
      <c r="BP193" s="5">
        <v>-1</v>
      </c>
      <c r="BQ193" s="5">
        <v>-1</v>
      </c>
      <c r="BR193" s="5">
        <v>-1</v>
      </c>
      <c r="BS193" s="5">
        <v>-1</v>
      </c>
      <c r="BT193" s="5">
        <v>-1</v>
      </c>
      <c r="BU193" s="5">
        <v>-1</v>
      </c>
      <c r="BV193" s="5">
        <v>-1</v>
      </c>
      <c r="BW193" s="5">
        <v>-1</v>
      </c>
      <c r="BX193" s="5">
        <v>-1</v>
      </c>
      <c r="BY193" s="5">
        <v>-1</v>
      </c>
      <c r="BZ193" s="5">
        <v>-1</v>
      </c>
      <c r="CA193" s="5">
        <v>-1</v>
      </c>
      <c r="CB193" s="5">
        <v>-1</v>
      </c>
      <c r="CC193" s="5">
        <v>-1</v>
      </c>
      <c r="CD193" s="5">
        <v>-1</v>
      </c>
      <c r="CE193" s="5">
        <v>-1</v>
      </c>
      <c r="CF193" s="5">
        <v>-1</v>
      </c>
      <c r="CG193" s="5">
        <v>-1</v>
      </c>
      <c r="CH193" s="5">
        <v>-1</v>
      </c>
      <c r="CI193" s="5">
        <v>-1</v>
      </c>
      <c r="CJ193" s="5">
        <v>-1</v>
      </c>
      <c r="CK193" s="5">
        <v>-1</v>
      </c>
      <c r="CL193" s="5">
        <v>-1</v>
      </c>
      <c r="CM193" s="5">
        <v>-1</v>
      </c>
      <c r="CN193" s="5">
        <v>-1</v>
      </c>
      <c r="CO193" s="5">
        <v>-1</v>
      </c>
      <c r="CP193" s="5">
        <v>-1</v>
      </c>
      <c r="CQ193" s="5">
        <v>-1</v>
      </c>
      <c r="CR193" s="5">
        <v>-1</v>
      </c>
      <c r="CS193" s="5">
        <v>-1</v>
      </c>
      <c r="CT193" s="5">
        <v>-1</v>
      </c>
      <c r="CU193" s="5">
        <v>-1</v>
      </c>
      <c r="CV193" s="5">
        <v>-1</v>
      </c>
      <c r="CW193" s="5">
        <v>-1</v>
      </c>
      <c r="CX193" s="5">
        <v>-1</v>
      </c>
      <c r="CY193" s="5">
        <v>-1</v>
      </c>
      <c r="CZ193" s="5">
        <v>-1</v>
      </c>
      <c r="DA193" s="5">
        <v>-1</v>
      </c>
      <c r="DB193" s="5">
        <v>-1</v>
      </c>
      <c r="DC193" s="5">
        <v>-1</v>
      </c>
      <c r="DD193" s="5">
        <v>-1</v>
      </c>
      <c r="DE193" s="5">
        <v>-1</v>
      </c>
      <c r="DF193" s="5">
        <v>-1</v>
      </c>
      <c r="DG193" s="5">
        <v>-1</v>
      </c>
      <c r="DH193" s="5">
        <v>-1</v>
      </c>
      <c r="DI193" s="5">
        <v>-1</v>
      </c>
      <c r="DJ193" s="5">
        <v>-1</v>
      </c>
      <c r="DK193" s="5">
        <v>-1</v>
      </c>
      <c r="DL193" s="5">
        <v>-1</v>
      </c>
      <c r="DM193" s="5">
        <v>-1</v>
      </c>
      <c r="DN193" s="5">
        <v>-1</v>
      </c>
      <c r="DO193" s="5">
        <v>-1</v>
      </c>
      <c r="DP193" s="5">
        <v>-1</v>
      </c>
      <c r="DQ193" s="5">
        <v>-1</v>
      </c>
      <c r="DR193" s="5">
        <v>-1</v>
      </c>
      <c r="DS193" s="5">
        <v>-1</v>
      </c>
      <c r="DT193" s="5">
        <v>-1</v>
      </c>
      <c r="DU193" s="5">
        <v>-1</v>
      </c>
      <c r="DV193" s="5">
        <v>-1</v>
      </c>
      <c r="DW193" s="5">
        <v>-1</v>
      </c>
      <c r="DX193" s="5">
        <v>-1</v>
      </c>
      <c r="DY193" s="5">
        <v>-1</v>
      </c>
      <c r="DZ193" s="5">
        <v>-1</v>
      </c>
      <c r="EA193" s="5">
        <v>-1</v>
      </c>
      <c r="EB193" s="5">
        <v>-1</v>
      </c>
      <c r="EC193" s="5">
        <v>-1</v>
      </c>
      <c r="ED193" s="5">
        <v>-1</v>
      </c>
      <c r="EE193" s="5">
        <v>-1</v>
      </c>
      <c r="EF193" s="5">
        <v>-1</v>
      </c>
      <c r="EG193" s="5">
        <v>-1</v>
      </c>
      <c r="EH193" s="5">
        <v>-1</v>
      </c>
      <c r="EI193" s="5">
        <v>-1</v>
      </c>
      <c r="EJ193" s="5">
        <v>-1</v>
      </c>
      <c r="EK193" s="5">
        <v>-1</v>
      </c>
      <c r="EL193" s="5">
        <v>-1</v>
      </c>
      <c r="EM193" s="5">
        <v>-1</v>
      </c>
      <c r="EN193" s="5">
        <v>-1</v>
      </c>
      <c r="EO193" s="5">
        <v>-1</v>
      </c>
      <c r="EP193" s="5">
        <v>-1</v>
      </c>
      <c r="EQ193" s="5">
        <v>-1</v>
      </c>
      <c r="ER193" s="5">
        <v>-1</v>
      </c>
      <c r="ES193" s="5">
        <v>-1</v>
      </c>
      <c r="ET193" s="5">
        <v>-1</v>
      </c>
      <c r="EU193" s="5">
        <v>-1</v>
      </c>
      <c r="EV193" s="5">
        <v>-1</v>
      </c>
      <c r="EW193" s="5">
        <v>-1</v>
      </c>
      <c r="EX193" s="5">
        <v>-1</v>
      </c>
      <c r="EY193" s="5">
        <v>-1</v>
      </c>
      <c r="EZ193" s="5">
        <v>-1</v>
      </c>
      <c r="FA193" s="5">
        <v>-1</v>
      </c>
      <c r="FB193" s="5">
        <v>-1</v>
      </c>
      <c r="FC193" s="5">
        <v>-1</v>
      </c>
      <c r="FD193" s="5">
        <v>-1</v>
      </c>
      <c r="FE193" s="5">
        <v>-1</v>
      </c>
      <c r="FF193" s="5">
        <v>-1</v>
      </c>
      <c r="FG193" s="5">
        <v>-1</v>
      </c>
      <c r="FH193" s="5">
        <v>-1</v>
      </c>
      <c r="FI193" s="5">
        <v>-1</v>
      </c>
      <c r="FJ193" s="5">
        <v>-1</v>
      </c>
      <c r="FK193" s="5">
        <v>-1</v>
      </c>
      <c r="FL193" s="5">
        <v>-1</v>
      </c>
      <c r="FM193" s="5">
        <v>-1</v>
      </c>
      <c r="FN193" s="5">
        <v>-1</v>
      </c>
      <c r="FO193" s="5">
        <v>-1</v>
      </c>
      <c r="FP193" s="5">
        <v>-1</v>
      </c>
      <c r="FQ193" s="5">
        <v>-1</v>
      </c>
      <c r="FR193" s="5">
        <v>-1</v>
      </c>
      <c r="FS193" s="5">
        <v>-1</v>
      </c>
      <c r="FT193" s="5">
        <v>-1</v>
      </c>
      <c r="FU193" s="5">
        <v>-1</v>
      </c>
      <c r="FV193" s="5">
        <v>-1</v>
      </c>
      <c r="FW193" s="5">
        <v>-1</v>
      </c>
      <c r="FX193" s="5">
        <v>-1</v>
      </c>
      <c r="FY193" s="5">
        <v>-1</v>
      </c>
      <c r="FZ193" s="5">
        <v>-1</v>
      </c>
      <c r="GA193" s="5">
        <v>-1</v>
      </c>
      <c r="GB193" s="5">
        <v>-1</v>
      </c>
      <c r="GC193" s="5">
        <v>-1</v>
      </c>
      <c r="GD193" s="5">
        <v>-1</v>
      </c>
      <c r="GE193" s="5">
        <v>-1</v>
      </c>
      <c r="GF193" s="5">
        <v>-1</v>
      </c>
      <c r="GG193" s="5">
        <v>-1</v>
      </c>
      <c r="GH193" s="5">
        <v>-1</v>
      </c>
      <c r="GI193" s="5">
        <v>-1</v>
      </c>
      <c r="GJ193" s="5">
        <v>-1</v>
      </c>
      <c r="GK193" s="5">
        <v>-1</v>
      </c>
      <c r="GL193" s="5">
        <v>-1</v>
      </c>
      <c r="GM193" s="5">
        <v>-1</v>
      </c>
      <c r="GN193" s="5">
        <v>-1</v>
      </c>
      <c r="GO193" s="5">
        <v>-1</v>
      </c>
      <c r="GP193" s="5">
        <v>-1</v>
      </c>
      <c r="GQ193" s="5">
        <v>-1</v>
      </c>
      <c r="GR193" s="5">
        <v>5.0826103500761033E-6</v>
      </c>
      <c r="GS193" s="5">
        <v>-1</v>
      </c>
      <c r="GT193" s="5">
        <v>-1</v>
      </c>
      <c r="GU193" s="5">
        <v>-1</v>
      </c>
      <c r="GV193" s="5">
        <v>-1</v>
      </c>
      <c r="GW193" s="5">
        <v>-1</v>
      </c>
      <c r="GX193" s="5">
        <v>-1</v>
      </c>
      <c r="GY193" s="5">
        <v>-1</v>
      </c>
      <c r="GZ193" s="5">
        <v>-1</v>
      </c>
      <c r="HA193" s="5">
        <v>-1</v>
      </c>
      <c r="HB193" s="5">
        <v>-1</v>
      </c>
      <c r="HC193" s="5">
        <v>-1</v>
      </c>
      <c r="HD193" s="5">
        <v>-1</v>
      </c>
      <c r="HE193" s="5">
        <v>-1</v>
      </c>
      <c r="HF193" s="5">
        <v>-1</v>
      </c>
      <c r="HG193" s="5">
        <v>-1</v>
      </c>
      <c r="HH193" s="5">
        <v>-1</v>
      </c>
      <c r="HI193" s="5">
        <v>-1</v>
      </c>
      <c r="HJ193" s="5">
        <v>-1</v>
      </c>
      <c r="HK193" s="5">
        <v>-1</v>
      </c>
      <c r="HL193" s="5">
        <v>-1</v>
      </c>
      <c r="HM193" s="5">
        <v>-1</v>
      </c>
      <c r="HN193" s="5">
        <v>-1</v>
      </c>
      <c r="HO193" s="5" t="s">
        <v>720</v>
      </c>
    </row>
    <row r="194" spans="1:223" x14ac:dyDescent="0.25">
      <c r="A194" s="36" t="s">
        <v>7849</v>
      </c>
      <c r="B194" s="5">
        <v>2</v>
      </c>
      <c r="C194" s="5">
        <v>0</v>
      </c>
      <c r="D194" s="5">
        <v>0.76319410172631341</v>
      </c>
      <c r="E194" s="5">
        <v>6.5543013558816046E-2</v>
      </c>
      <c r="F194" s="5">
        <v>0.14756311464860555</v>
      </c>
      <c r="G194" s="5">
        <v>2.3699770066265634E-2</v>
      </c>
      <c r="H194" s="5">
        <v>-1</v>
      </c>
      <c r="I194" s="5">
        <v>-1</v>
      </c>
      <c r="J194" s="5">
        <v>-1</v>
      </c>
      <c r="K194" s="5">
        <v>-1</v>
      </c>
      <c r="L194" s="5">
        <v>-1</v>
      </c>
      <c r="M194" s="5">
        <v>-1</v>
      </c>
      <c r="N194" s="5">
        <v>-1</v>
      </c>
      <c r="O194" s="5">
        <v>-1</v>
      </c>
      <c r="P194" s="5">
        <v>-1</v>
      </c>
      <c r="Q194" s="5">
        <v>-1</v>
      </c>
      <c r="R194" s="5">
        <v>-1</v>
      </c>
      <c r="S194" s="5">
        <v>-1</v>
      </c>
      <c r="T194" s="5">
        <v>-1</v>
      </c>
      <c r="U194" s="5">
        <v>-1</v>
      </c>
      <c r="V194" s="5">
        <v>-1</v>
      </c>
      <c r="W194" s="5">
        <v>-1</v>
      </c>
      <c r="X194" s="5">
        <v>-1</v>
      </c>
      <c r="Y194" s="5">
        <v>-1</v>
      </c>
      <c r="Z194" s="5">
        <v>-1</v>
      </c>
      <c r="AA194" s="5">
        <v>-1</v>
      </c>
      <c r="AB194" s="5">
        <v>-1</v>
      </c>
      <c r="AC194" s="5">
        <v>-1</v>
      </c>
      <c r="AD194" s="5">
        <v>-1</v>
      </c>
      <c r="AE194" s="5">
        <v>-1</v>
      </c>
      <c r="AF194" s="5">
        <v>-1</v>
      </c>
      <c r="AG194" s="5">
        <v>-1</v>
      </c>
      <c r="AH194" s="5">
        <v>-1</v>
      </c>
      <c r="AI194" s="5">
        <v>-1</v>
      </c>
      <c r="AJ194" s="5">
        <v>-1</v>
      </c>
      <c r="AK194" s="5">
        <v>-1</v>
      </c>
      <c r="AL194" s="5">
        <v>-1</v>
      </c>
      <c r="AM194" s="5">
        <v>-1</v>
      </c>
      <c r="AN194" s="5">
        <v>-1</v>
      </c>
      <c r="AO194" s="5">
        <v>-1</v>
      </c>
      <c r="AP194" s="5">
        <v>-1</v>
      </c>
      <c r="AQ194" s="5">
        <v>-1</v>
      </c>
      <c r="AR194" s="5">
        <v>-1</v>
      </c>
      <c r="AS194" s="5">
        <v>-1</v>
      </c>
      <c r="AT194" s="5">
        <v>-1</v>
      </c>
      <c r="AU194" s="5">
        <v>-1</v>
      </c>
      <c r="AV194" s="5">
        <v>-1</v>
      </c>
      <c r="AW194" s="5">
        <v>-1</v>
      </c>
      <c r="AX194" s="5">
        <v>-1</v>
      </c>
      <c r="AY194" s="5">
        <v>-1</v>
      </c>
      <c r="AZ194" s="5">
        <v>-1</v>
      </c>
      <c r="BA194" s="5">
        <v>-1</v>
      </c>
      <c r="BB194" s="5">
        <v>-1</v>
      </c>
      <c r="BC194" s="5">
        <v>-1</v>
      </c>
      <c r="BD194" s="5">
        <v>-1</v>
      </c>
      <c r="BE194" s="5">
        <v>-1</v>
      </c>
      <c r="BF194" s="5">
        <v>-1</v>
      </c>
      <c r="BG194" s="5">
        <v>-1</v>
      </c>
      <c r="BH194" s="5">
        <v>-1</v>
      </c>
      <c r="BI194" s="5">
        <v>-1</v>
      </c>
      <c r="BJ194" s="5">
        <v>-1</v>
      </c>
      <c r="BK194" s="5">
        <v>-1</v>
      </c>
      <c r="BL194" s="5">
        <v>-1</v>
      </c>
      <c r="BM194" s="5">
        <v>-1</v>
      </c>
      <c r="BN194" s="5">
        <v>-1</v>
      </c>
      <c r="BO194" s="5">
        <v>-1</v>
      </c>
      <c r="BP194" s="5">
        <v>-1</v>
      </c>
      <c r="BQ194" s="5">
        <v>-1</v>
      </c>
      <c r="BR194" s="5">
        <v>-1</v>
      </c>
      <c r="BS194" s="5">
        <v>-1</v>
      </c>
      <c r="BT194" s="5">
        <v>-1</v>
      </c>
      <c r="BU194" s="5">
        <v>-1</v>
      </c>
      <c r="BV194" s="5">
        <v>-1</v>
      </c>
      <c r="BW194" s="5">
        <v>-1</v>
      </c>
      <c r="BX194" s="5">
        <v>-1</v>
      </c>
      <c r="BY194" s="5">
        <v>-1</v>
      </c>
      <c r="BZ194" s="5">
        <v>-1</v>
      </c>
      <c r="CA194" s="5">
        <v>-1</v>
      </c>
      <c r="CB194" s="5">
        <v>-1</v>
      </c>
      <c r="CC194" s="5">
        <v>-1</v>
      </c>
      <c r="CD194" s="5">
        <v>-1</v>
      </c>
      <c r="CE194" s="5">
        <v>-1</v>
      </c>
      <c r="CF194" s="5">
        <v>-1</v>
      </c>
      <c r="CG194" s="5">
        <v>-1</v>
      </c>
      <c r="CH194" s="5">
        <v>-1</v>
      </c>
      <c r="CI194" s="5">
        <v>-1</v>
      </c>
      <c r="CJ194" s="5">
        <v>-1</v>
      </c>
      <c r="CK194" s="5">
        <v>-1</v>
      </c>
      <c r="CL194" s="5">
        <v>-1</v>
      </c>
      <c r="CM194" s="5">
        <v>-1</v>
      </c>
      <c r="CN194" s="5">
        <v>-1</v>
      </c>
      <c r="CO194" s="5">
        <v>-1</v>
      </c>
      <c r="CP194" s="5">
        <v>-1</v>
      </c>
      <c r="CQ194" s="5">
        <v>-1</v>
      </c>
      <c r="CR194" s="5">
        <v>-1</v>
      </c>
      <c r="CS194" s="5">
        <v>-1</v>
      </c>
      <c r="CT194" s="5">
        <v>-1</v>
      </c>
      <c r="CU194" s="5">
        <v>-1</v>
      </c>
      <c r="CV194" s="5">
        <v>-1</v>
      </c>
      <c r="CW194" s="5">
        <v>-1</v>
      </c>
      <c r="CX194" s="5">
        <v>-1</v>
      </c>
      <c r="CY194" s="5">
        <v>-1</v>
      </c>
      <c r="CZ194" s="5">
        <v>-1</v>
      </c>
      <c r="DA194" s="5">
        <v>-1</v>
      </c>
      <c r="DB194" s="5">
        <v>-1</v>
      </c>
      <c r="DC194" s="5">
        <v>-1</v>
      </c>
      <c r="DD194" s="5">
        <v>-1</v>
      </c>
      <c r="DE194" s="5">
        <v>-1</v>
      </c>
      <c r="DF194" s="5">
        <v>-1</v>
      </c>
      <c r="DG194" s="5">
        <v>-1</v>
      </c>
      <c r="DH194" s="5">
        <v>-1</v>
      </c>
      <c r="DI194" s="5">
        <v>-1</v>
      </c>
      <c r="DJ194" s="5">
        <v>-1</v>
      </c>
      <c r="DK194" s="5">
        <v>-1</v>
      </c>
      <c r="DL194" s="5">
        <v>-1</v>
      </c>
      <c r="DM194" s="5">
        <v>-1</v>
      </c>
      <c r="DN194" s="5">
        <v>-1</v>
      </c>
      <c r="DO194" s="5">
        <v>-1</v>
      </c>
      <c r="DP194" s="5">
        <v>-1</v>
      </c>
      <c r="DQ194" s="5">
        <v>-1</v>
      </c>
      <c r="DR194" s="5">
        <v>-1</v>
      </c>
      <c r="DS194" s="5">
        <v>-1</v>
      </c>
      <c r="DT194" s="5">
        <v>-1</v>
      </c>
      <c r="DU194" s="5">
        <v>-1</v>
      </c>
      <c r="DV194" s="5">
        <v>-1</v>
      </c>
      <c r="DW194" s="5">
        <v>-1</v>
      </c>
      <c r="DX194" s="5">
        <v>-1</v>
      </c>
      <c r="DY194" s="5">
        <v>-1</v>
      </c>
      <c r="DZ194" s="5">
        <v>-1</v>
      </c>
      <c r="EA194" s="5">
        <v>-1</v>
      </c>
      <c r="EB194" s="5">
        <v>-1</v>
      </c>
      <c r="EC194" s="5">
        <v>-1</v>
      </c>
      <c r="ED194" s="5">
        <v>-1</v>
      </c>
      <c r="EE194" s="5">
        <v>-1</v>
      </c>
      <c r="EF194" s="5">
        <v>-1</v>
      </c>
      <c r="EG194" s="5">
        <v>-1</v>
      </c>
      <c r="EH194" s="5">
        <v>-1</v>
      </c>
      <c r="EI194" s="5">
        <v>-1</v>
      </c>
      <c r="EJ194" s="5">
        <v>-1</v>
      </c>
      <c r="EK194" s="5">
        <v>-1</v>
      </c>
      <c r="EL194" s="5">
        <v>-1</v>
      </c>
      <c r="EM194" s="5">
        <v>-1</v>
      </c>
      <c r="EN194" s="5">
        <v>-1</v>
      </c>
      <c r="EO194" s="5">
        <v>-1</v>
      </c>
      <c r="EP194" s="5">
        <v>-1</v>
      </c>
      <c r="EQ194" s="5">
        <v>-1</v>
      </c>
      <c r="ER194" s="5">
        <v>-1</v>
      </c>
      <c r="ES194" s="5">
        <v>-1</v>
      </c>
      <c r="ET194" s="5">
        <v>-1</v>
      </c>
      <c r="EU194" s="5">
        <v>-1</v>
      </c>
      <c r="EV194" s="5">
        <v>-1</v>
      </c>
      <c r="EW194" s="5">
        <v>-1</v>
      </c>
      <c r="EX194" s="5">
        <v>-1</v>
      </c>
      <c r="EY194" s="5">
        <v>-1</v>
      </c>
      <c r="EZ194" s="5">
        <v>-1</v>
      </c>
      <c r="FA194" s="5">
        <v>-1</v>
      </c>
      <c r="FB194" s="5">
        <v>-1</v>
      </c>
      <c r="FC194" s="5">
        <v>-1</v>
      </c>
      <c r="FD194" s="5">
        <v>-1</v>
      </c>
      <c r="FE194" s="5">
        <v>-1</v>
      </c>
      <c r="FF194" s="5">
        <v>-1</v>
      </c>
      <c r="FG194" s="5">
        <v>-1</v>
      </c>
      <c r="FH194" s="5">
        <v>-1</v>
      </c>
      <c r="FI194" s="5">
        <v>-1</v>
      </c>
      <c r="FJ194" s="5">
        <v>-1</v>
      </c>
      <c r="FK194" s="5">
        <v>-1</v>
      </c>
      <c r="FL194" s="5">
        <v>-1</v>
      </c>
      <c r="FM194" s="5">
        <v>-1</v>
      </c>
      <c r="FN194" s="5">
        <v>-1</v>
      </c>
      <c r="FO194" s="5">
        <v>-1</v>
      </c>
      <c r="FP194" s="5">
        <v>-1</v>
      </c>
      <c r="FQ194" s="5">
        <v>-1</v>
      </c>
      <c r="FR194" s="5">
        <v>-1</v>
      </c>
      <c r="FS194" s="5">
        <v>-1</v>
      </c>
      <c r="FT194" s="5">
        <v>-1</v>
      </c>
      <c r="FU194" s="5">
        <v>-1</v>
      </c>
      <c r="FV194" s="5">
        <v>-1</v>
      </c>
      <c r="FW194" s="5">
        <v>-1</v>
      </c>
      <c r="FX194" s="5">
        <v>-1</v>
      </c>
      <c r="FY194" s="5">
        <v>-1</v>
      </c>
      <c r="FZ194" s="5">
        <v>-1</v>
      </c>
      <c r="GA194" s="5">
        <v>-1</v>
      </c>
      <c r="GB194" s="5">
        <v>-1</v>
      </c>
      <c r="GC194" s="5">
        <v>-1</v>
      </c>
      <c r="GD194" s="5">
        <v>-1</v>
      </c>
      <c r="GE194" s="5">
        <v>-1</v>
      </c>
      <c r="GF194" s="5">
        <v>-1</v>
      </c>
      <c r="GG194" s="5">
        <v>-1</v>
      </c>
      <c r="GH194" s="5">
        <v>-1</v>
      </c>
      <c r="GI194" s="5">
        <v>-1</v>
      </c>
      <c r="GJ194" s="5">
        <v>-1</v>
      </c>
      <c r="GK194" s="5">
        <v>-1</v>
      </c>
      <c r="GL194" s="5">
        <v>-1</v>
      </c>
      <c r="GM194" s="5">
        <v>-1</v>
      </c>
      <c r="GN194" s="5">
        <v>-1</v>
      </c>
      <c r="GO194" s="5">
        <v>-1</v>
      </c>
      <c r="GP194" s="5">
        <v>-1</v>
      </c>
      <c r="GQ194" s="5">
        <v>-1</v>
      </c>
      <c r="GR194" s="5">
        <v>7.4200913242009123E-9</v>
      </c>
      <c r="GS194" s="5">
        <v>-1</v>
      </c>
      <c r="GT194" s="5">
        <v>-1</v>
      </c>
      <c r="GU194" s="5">
        <v>-1</v>
      </c>
      <c r="GV194" s="5">
        <v>-1</v>
      </c>
      <c r="GW194" s="5">
        <v>-1</v>
      </c>
      <c r="GX194" s="5">
        <v>-1</v>
      </c>
      <c r="GY194" s="5">
        <v>-1</v>
      </c>
      <c r="GZ194" s="5">
        <v>-1</v>
      </c>
      <c r="HA194" s="5">
        <v>-1</v>
      </c>
      <c r="HB194" s="5">
        <v>-1</v>
      </c>
      <c r="HC194" s="5">
        <v>-1</v>
      </c>
      <c r="HD194" s="5">
        <v>-1</v>
      </c>
      <c r="HE194" s="5">
        <v>-1</v>
      </c>
      <c r="HF194" s="5">
        <v>-1</v>
      </c>
      <c r="HG194" s="5">
        <v>-1</v>
      </c>
      <c r="HH194" s="5">
        <v>-1</v>
      </c>
      <c r="HI194" s="5">
        <v>-1</v>
      </c>
      <c r="HJ194" s="5">
        <v>-1</v>
      </c>
      <c r="HK194" s="5">
        <v>-1</v>
      </c>
      <c r="HL194" s="5">
        <v>-1</v>
      </c>
      <c r="HM194" s="5">
        <v>-1</v>
      </c>
      <c r="HN194" s="5">
        <v>-1</v>
      </c>
      <c r="HO194" s="5" t="s">
        <v>720</v>
      </c>
    </row>
    <row r="195" spans="1:223" x14ac:dyDescent="0.25">
      <c r="A195" s="36" t="s">
        <v>7871</v>
      </c>
      <c r="B195" s="5">
        <v>2</v>
      </c>
      <c r="C195" s="5">
        <v>0</v>
      </c>
      <c r="D195" s="5">
        <v>6.0420892706531414E-2</v>
      </c>
      <c r="E195" s="5">
        <v>0.44818825080768709</v>
      </c>
      <c r="F195" s="5">
        <v>3.2652199597872571E-2</v>
      </c>
      <c r="G195" s="5">
        <v>0.4587386568879076</v>
      </c>
      <c r="H195" s="5">
        <v>-1</v>
      </c>
      <c r="I195" s="5">
        <v>-1</v>
      </c>
      <c r="J195" s="5">
        <v>-1</v>
      </c>
      <c r="K195" s="5">
        <v>-1</v>
      </c>
      <c r="L195" s="5">
        <v>-1</v>
      </c>
      <c r="M195" s="5">
        <v>-1</v>
      </c>
      <c r="N195" s="5">
        <v>-1</v>
      </c>
      <c r="O195" s="5">
        <v>-1</v>
      </c>
      <c r="P195" s="5">
        <v>-1</v>
      </c>
      <c r="Q195" s="5">
        <v>-1</v>
      </c>
      <c r="R195" s="5">
        <v>-1</v>
      </c>
      <c r="S195" s="5">
        <v>-1</v>
      </c>
      <c r="T195" s="5">
        <v>-1</v>
      </c>
      <c r="U195" s="5">
        <v>-1</v>
      </c>
      <c r="V195" s="5">
        <v>-1</v>
      </c>
      <c r="W195" s="5">
        <v>-1</v>
      </c>
      <c r="X195" s="5">
        <v>-1</v>
      </c>
      <c r="Y195" s="5">
        <v>-1</v>
      </c>
      <c r="Z195" s="5">
        <v>-1</v>
      </c>
      <c r="AA195" s="5">
        <v>-1</v>
      </c>
      <c r="AB195" s="5">
        <v>-1</v>
      </c>
      <c r="AC195" s="5">
        <v>-1</v>
      </c>
      <c r="AD195" s="5">
        <v>-1</v>
      </c>
      <c r="AE195" s="5">
        <v>-1</v>
      </c>
      <c r="AF195" s="5">
        <v>-1</v>
      </c>
      <c r="AG195" s="5">
        <v>-1</v>
      </c>
      <c r="AH195" s="5">
        <v>-1</v>
      </c>
      <c r="AI195" s="5">
        <v>-1</v>
      </c>
      <c r="AJ195" s="5">
        <v>-1</v>
      </c>
      <c r="AK195" s="5">
        <v>-1</v>
      </c>
      <c r="AL195" s="5">
        <v>-1</v>
      </c>
      <c r="AM195" s="5">
        <v>-1</v>
      </c>
      <c r="AN195" s="5">
        <v>-1</v>
      </c>
      <c r="AO195" s="5">
        <v>-1</v>
      </c>
      <c r="AP195" s="5">
        <v>-1</v>
      </c>
      <c r="AQ195" s="5">
        <v>-1</v>
      </c>
      <c r="AR195" s="5">
        <v>-1</v>
      </c>
      <c r="AS195" s="5">
        <v>-1</v>
      </c>
      <c r="AT195" s="5">
        <v>-1</v>
      </c>
      <c r="AU195" s="5">
        <v>-1</v>
      </c>
      <c r="AV195" s="5">
        <v>-1</v>
      </c>
      <c r="AW195" s="5">
        <v>-1</v>
      </c>
      <c r="AX195" s="5">
        <v>-1</v>
      </c>
      <c r="AY195" s="5">
        <v>-1</v>
      </c>
      <c r="AZ195" s="5">
        <v>-1</v>
      </c>
      <c r="BA195" s="5">
        <v>-1</v>
      </c>
      <c r="BB195" s="5">
        <v>-1</v>
      </c>
      <c r="BC195" s="5">
        <v>-1</v>
      </c>
      <c r="BD195" s="5">
        <v>-1</v>
      </c>
      <c r="BE195" s="5">
        <v>-1</v>
      </c>
      <c r="BF195" s="5">
        <v>-1</v>
      </c>
      <c r="BG195" s="5">
        <v>-1</v>
      </c>
      <c r="BH195" s="5">
        <v>-1</v>
      </c>
      <c r="BI195" s="5">
        <v>-1</v>
      </c>
      <c r="BJ195" s="5">
        <v>-1</v>
      </c>
      <c r="BK195" s="5">
        <v>-1</v>
      </c>
      <c r="BL195" s="5">
        <v>-1</v>
      </c>
      <c r="BM195" s="5">
        <v>-1</v>
      </c>
      <c r="BN195" s="5">
        <v>-1</v>
      </c>
      <c r="BO195" s="5">
        <v>-1</v>
      </c>
      <c r="BP195" s="5">
        <v>-1</v>
      </c>
      <c r="BQ195" s="5">
        <v>-1</v>
      </c>
      <c r="BR195" s="5">
        <v>-1</v>
      </c>
      <c r="BS195" s="5">
        <v>-1</v>
      </c>
      <c r="BT195" s="5">
        <v>-1</v>
      </c>
      <c r="BU195" s="5">
        <v>-1</v>
      </c>
      <c r="BV195" s="5">
        <v>-1</v>
      </c>
      <c r="BW195" s="5">
        <v>-1</v>
      </c>
      <c r="BX195" s="5">
        <v>-1</v>
      </c>
      <c r="BY195" s="5">
        <v>-1</v>
      </c>
      <c r="BZ195" s="5">
        <v>-1</v>
      </c>
      <c r="CA195" s="5">
        <v>-1</v>
      </c>
      <c r="CB195" s="5">
        <v>-1</v>
      </c>
      <c r="CC195" s="5">
        <v>-1</v>
      </c>
      <c r="CD195" s="5">
        <v>-1</v>
      </c>
      <c r="CE195" s="5">
        <v>-1</v>
      </c>
      <c r="CF195" s="5">
        <v>-1</v>
      </c>
      <c r="CG195" s="5">
        <v>-1</v>
      </c>
      <c r="CH195" s="5">
        <v>-1</v>
      </c>
      <c r="CI195" s="5">
        <v>-1</v>
      </c>
      <c r="CJ195" s="5">
        <v>-1</v>
      </c>
      <c r="CK195" s="5">
        <v>-1</v>
      </c>
      <c r="CL195" s="5">
        <v>-1</v>
      </c>
      <c r="CM195" s="5">
        <v>-1</v>
      </c>
      <c r="CN195" s="5">
        <v>-1</v>
      </c>
      <c r="CO195" s="5">
        <v>-1</v>
      </c>
      <c r="CP195" s="5">
        <v>-1</v>
      </c>
      <c r="CQ195" s="5">
        <v>-1</v>
      </c>
      <c r="CR195" s="5">
        <v>-1</v>
      </c>
      <c r="CS195" s="5">
        <v>-1</v>
      </c>
      <c r="CT195" s="5">
        <v>-1</v>
      </c>
      <c r="CU195" s="5">
        <v>-1</v>
      </c>
      <c r="CV195" s="5">
        <v>-1</v>
      </c>
      <c r="CW195" s="5">
        <v>-1</v>
      </c>
      <c r="CX195" s="5">
        <v>-1</v>
      </c>
      <c r="CY195" s="5">
        <v>-1</v>
      </c>
      <c r="CZ195" s="5">
        <v>-1</v>
      </c>
      <c r="DA195" s="5">
        <v>-1</v>
      </c>
      <c r="DB195" s="5">
        <v>-1</v>
      </c>
      <c r="DC195" s="5">
        <v>-1</v>
      </c>
      <c r="DD195" s="5">
        <v>-1</v>
      </c>
      <c r="DE195" s="5">
        <v>-1</v>
      </c>
      <c r="DF195" s="5">
        <v>-1</v>
      </c>
      <c r="DG195" s="5">
        <v>-1</v>
      </c>
      <c r="DH195" s="5">
        <v>-1</v>
      </c>
      <c r="DI195" s="5">
        <v>-1</v>
      </c>
      <c r="DJ195" s="5">
        <v>-1</v>
      </c>
      <c r="DK195" s="5">
        <v>-1</v>
      </c>
      <c r="DL195" s="5">
        <v>-1</v>
      </c>
      <c r="DM195" s="5">
        <v>-1</v>
      </c>
      <c r="DN195" s="5">
        <v>-1</v>
      </c>
      <c r="DO195" s="5">
        <v>-1</v>
      </c>
      <c r="DP195" s="5">
        <v>-1</v>
      </c>
      <c r="DQ195" s="5">
        <v>-1</v>
      </c>
      <c r="DR195" s="5">
        <v>-1</v>
      </c>
      <c r="DS195" s="5">
        <v>-1</v>
      </c>
      <c r="DT195" s="5">
        <v>-1</v>
      </c>
      <c r="DU195" s="5">
        <v>-1</v>
      </c>
      <c r="DV195" s="5">
        <v>-1</v>
      </c>
      <c r="DW195" s="5">
        <v>-1</v>
      </c>
      <c r="DX195" s="5">
        <v>-1</v>
      </c>
      <c r="DY195" s="5">
        <v>-1</v>
      </c>
      <c r="DZ195" s="5">
        <v>-1</v>
      </c>
      <c r="EA195" s="5">
        <v>-1</v>
      </c>
      <c r="EB195" s="5">
        <v>-1</v>
      </c>
      <c r="EC195" s="5">
        <v>-1</v>
      </c>
      <c r="ED195" s="5">
        <v>-1</v>
      </c>
      <c r="EE195" s="5">
        <v>-1</v>
      </c>
      <c r="EF195" s="5">
        <v>-1</v>
      </c>
      <c r="EG195" s="5">
        <v>-1</v>
      </c>
      <c r="EH195" s="5">
        <v>-1</v>
      </c>
      <c r="EI195" s="5">
        <v>-1</v>
      </c>
      <c r="EJ195" s="5">
        <v>-1</v>
      </c>
      <c r="EK195" s="5">
        <v>-1</v>
      </c>
      <c r="EL195" s="5">
        <v>-1</v>
      </c>
      <c r="EM195" s="5">
        <v>-1</v>
      </c>
      <c r="EN195" s="5">
        <v>-1</v>
      </c>
      <c r="EO195" s="5">
        <v>-1</v>
      </c>
      <c r="EP195" s="5">
        <v>-1</v>
      </c>
      <c r="EQ195" s="5">
        <v>-1</v>
      </c>
      <c r="ER195" s="5">
        <v>-1</v>
      </c>
      <c r="ES195" s="5">
        <v>-1</v>
      </c>
      <c r="ET195" s="5">
        <v>-1</v>
      </c>
      <c r="EU195" s="5">
        <v>-1</v>
      </c>
      <c r="EV195" s="5">
        <v>-1</v>
      </c>
      <c r="EW195" s="5">
        <v>-1</v>
      </c>
      <c r="EX195" s="5">
        <v>-1</v>
      </c>
      <c r="EY195" s="5">
        <v>-1</v>
      </c>
      <c r="EZ195" s="5">
        <v>-1</v>
      </c>
      <c r="FA195" s="5">
        <v>-1</v>
      </c>
      <c r="FB195" s="5">
        <v>-1</v>
      </c>
      <c r="FC195" s="5">
        <v>-1</v>
      </c>
      <c r="FD195" s="5">
        <v>-1</v>
      </c>
      <c r="FE195" s="5">
        <v>-1</v>
      </c>
      <c r="FF195" s="5">
        <v>-1</v>
      </c>
      <c r="FG195" s="5">
        <v>-1</v>
      </c>
      <c r="FH195" s="5">
        <v>-1</v>
      </c>
      <c r="FI195" s="5">
        <v>-1</v>
      </c>
      <c r="FJ195" s="5">
        <v>-1</v>
      </c>
      <c r="FK195" s="5">
        <v>-1</v>
      </c>
      <c r="FL195" s="5">
        <v>-1</v>
      </c>
      <c r="FM195" s="5">
        <v>-1</v>
      </c>
      <c r="FN195" s="5">
        <v>-1</v>
      </c>
      <c r="FO195" s="5">
        <v>-1</v>
      </c>
      <c r="FP195" s="5">
        <v>-1</v>
      </c>
      <c r="FQ195" s="5">
        <v>-1</v>
      </c>
      <c r="FR195" s="5">
        <v>-1</v>
      </c>
      <c r="FS195" s="5">
        <v>-1</v>
      </c>
      <c r="FT195" s="5">
        <v>-1</v>
      </c>
      <c r="FU195" s="5">
        <v>-1</v>
      </c>
      <c r="FV195" s="5">
        <v>-1</v>
      </c>
      <c r="FW195" s="5">
        <v>-1</v>
      </c>
      <c r="FX195" s="5">
        <v>-1</v>
      </c>
      <c r="FY195" s="5">
        <v>-1</v>
      </c>
      <c r="FZ195" s="5">
        <v>-1</v>
      </c>
      <c r="GA195" s="5">
        <v>-1</v>
      </c>
      <c r="GB195" s="5">
        <v>-1</v>
      </c>
      <c r="GC195" s="5">
        <v>-1</v>
      </c>
      <c r="GD195" s="5">
        <v>-1</v>
      </c>
      <c r="GE195" s="5">
        <v>-1</v>
      </c>
      <c r="GF195" s="5">
        <v>-1</v>
      </c>
      <c r="GG195" s="5">
        <v>-1</v>
      </c>
      <c r="GH195" s="5">
        <v>-1</v>
      </c>
      <c r="GI195" s="5">
        <v>-1</v>
      </c>
      <c r="GJ195" s="5">
        <v>-1</v>
      </c>
      <c r="GK195" s="5">
        <v>-1</v>
      </c>
      <c r="GL195" s="5">
        <v>-1</v>
      </c>
      <c r="GM195" s="5">
        <v>-1</v>
      </c>
      <c r="GN195" s="5">
        <v>-1</v>
      </c>
      <c r="GO195" s="5">
        <v>-1</v>
      </c>
      <c r="GP195" s="5">
        <v>-1</v>
      </c>
      <c r="GQ195" s="5">
        <v>-1</v>
      </c>
      <c r="GR195" s="5">
        <v>2.4977168949771691E-7</v>
      </c>
      <c r="GS195" s="5">
        <v>-1</v>
      </c>
      <c r="GT195" s="5">
        <v>-1</v>
      </c>
      <c r="GU195" s="5">
        <v>-1</v>
      </c>
      <c r="GV195" s="5">
        <v>-1</v>
      </c>
      <c r="GW195" s="5">
        <v>-1</v>
      </c>
      <c r="GX195" s="5">
        <v>-1</v>
      </c>
      <c r="GY195" s="5">
        <v>-1</v>
      </c>
      <c r="GZ195" s="5">
        <v>-1</v>
      </c>
      <c r="HA195" s="5">
        <v>-1</v>
      </c>
      <c r="HB195" s="5">
        <v>-1</v>
      </c>
      <c r="HC195" s="5">
        <v>-1</v>
      </c>
      <c r="HD195" s="5">
        <v>-1</v>
      </c>
      <c r="HE195" s="5">
        <v>-1</v>
      </c>
      <c r="HF195" s="5">
        <v>-1</v>
      </c>
      <c r="HG195" s="5">
        <v>1.8740558644780601E-6</v>
      </c>
      <c r="HH195" s="5">
        <v>-1</v>
      </c>
      <c r="HI195" s="5">
        <v>-1</v>
      </c>
      <c r="HJ195" s="5">
        <v>-1</v>
      </c>
      <c r="HK195" s="5">
        <v>-1</v>
      </c>
      <c r="HL195" s="5">
        <v>-1</v>
      </c>
      <c r="HM195" s="5">
        <v>-1</v>
      </c>
      <c r="HN195" s="5">
        <v>-1</v>
      </c>
      <c r="HO195" s="5" t="s">
        <v>720</v>
      </c>
    </row>
    <row r="196" spans="1:223" x14ac:dyDescent="0.25">
      <c r="A196" s="36" t="s">
        <v>7889</v>
      </c>
      <c r="B196" s="5">
        <v>2</v>
      </c>
      <c r="C196" s="5">
        <v>0</v>
      </c>
      <c r="D196" s="5">
        <v>9.2711133515494144E-25</v>
      </c>
      <c r="E196" s="5">
        <v>0.75562828404692395</v>
      </c>
      <c r="F196" s="5">
        <v>1.3374427950772079E-2</v>
      </c>
      <c r="G196" s="5">
        <v>0.23099728800230462</v>
      </c>
      <c r="H196" s="5">
        <v>-1</v>
      </c>
      <c r="I196" s="5">
        <v>-1</v>
      </c>
      <c r="J196" s="5">
        <v>-1</v>
      </c>
      <c r="K196" s="5">
        <v>-1</v>
      </c>
      <c r="L196" s="5">
        <v>-1</v>
      </c>
      <c r="M196" s="5">
        <v>-1</v>
      </c>
      <c r="N196" s="5">
        <v>-1</v>
      </c>
      <c r="O196" s="5">
        <v>-1</v>
      </c>
      <c r="P196" s="5">
        <v>-1</v>
      </c>
      <c r="Q196" s="5">
        <v>-1</v>
      </c>
      <c r="R196" s="5">
        <v>-1</v>
      </c>
      <c r="S196" s="5">
        <v>-1</v>
      </c>
      <c r="T196" s="5">
        <v>-1</v>
      </c>
      <c r="U196" s="5">
        <v>-1</v>
      </c>
      <c r="V196" s="5">
        <v>-1</v>
      </c>
      <c r="W196" s="5">
        <v>-1</v>
      </c>
      <c r="X196" s="5">
        <v>-1</v>
      </c>
      <c r="Y196" s="5">
        <v>-1</v>
      </c>
      <c r="Z196" s="5">
        <v>-1</v>
      </c>
      <c r="AA196" s="5">
        <v>-1</v>
      </c>
      <c r="AB196" s="5">
        <v>-1</v>
      </c>
      <c r="AC196" s="5">
        <v>-1</v>
      </c>
      <c r="AD196" s="5">
        <v>-1</v>
      </c>
      <c r="AE196" s="5">
        <v>-1</v>
      </c>
      <c r="AF196" s="5">
        <v>-1</v>
      </c>
      <c r="AG196" s="5">
        <v>-1</v>
      </c>
      <c r="AH196" s="5">
        <v>-1</v>
      </c>
      <c r="AI196" s="5">
        <v>-1</v>
      </c>
      <c r="AJ196" s="5">
        <v>-1</v>
      </c>
      <c r="AK196" s="5">
        <v>-1</v>
      </c>
      <c r="AL196" s="5">
        <v>-1</v>
      </c>
      <c r="AM196" s="5">
        <v>-1</v>
      </c>
      <c r="AN196" s="5">
        <v>-1</v>
      </c>
      <c r="AO196" s="5">
        <v>-1</v>
      </c>
      <c r="AP196" s="5">
        <v>-1</v>
      </c>
      <c r="AQ196" s="5">
        <v>-1</v>
      </c>
      <c r="AR196" s="5">
        <v>-1</v>
      </c>
      <c r="AS196" s="5">
        <v>-1</v>
      </c>
      <c r="AT196" s="5">
        <v>-1</v>
      </c>
      <c r="AU196" s="5">
        <v>-1</v>
      </c>
      <c r="AV196" s="5">
        <v>-1</v>
      </c>
      <c r="AW196" s="5">
        <v>-1</v>
      </c>
      <c r="AX196" s="5">
        <v>-1</v>
      </c>
      <c r="AY196" s="5">
        <v>-1</v>
      </c>
      <c r="AZ196" s="5">
        <v>-1</v>
      </c>
      <c r="BA196" s="5">
        <v>-1</v>
      </c>
      <c r="BB196" s="5">
        <v>-1</v>
      </c>
      <c r="BC196" s="5">
        <v>-1</v>
      </c>
      <c r="BD196" s="5">
        <v>-1</v>
      </c>
      <c r="BE196" s="5">
        <v>-1</v>
      </c>
      <c r="BF196" s="5">
        <v>-1</v>
      </c>
      <c r="BG196" s="5">
        <v>-1</v>
      </c>
      <c r="BH196" s="5">
        <v>-1</v>
      </c>
      <c r="BI196" s="5">
        <v>-1</v>
      </c>
      <c r="BJ196" s="5">
        <v>-1</v>
      </c>
      <c r="BK196" s="5">
        <v>-1</v>
      </c>
      <c r="BL196" s="5">
        <v>-1</v>
      </c>
      <c r="BM196" s="5">
        <v>-1</v>
      </c>
      <c r="BN196" s="5">
        <v>-1</v>
      </c>
      <c r="BO196" s="5">
        <v>-1</v>
      </c>
      <c r="BP196" s="5">
        <v>-1</v>
      </c>
      <c r="BQ196" s="5">
        <v>-1</v>
      </c>
      <c r="BR196" s="5">
        <v>-1</v>
      </c>
      <c r="BS196" s="5">
        <v>-1</v>
      </c>
      <c r="BT196" s="5">
        <v>-1</v>
      </c>
      <c r="BU196" s="5">
        <v>-1</v>
      </c>
      <c r="BV196" s="5">
        <v>-1</v>
      </c>
      <c r="BW196" s="5">
        <v>-1</v>
      </c>
      <c r="BX196" s="5">
        <v>-1</v>
      </c>
      <c r="BY196" s="5">
        <v>-1</v>
      </c>
      <c r="BZ196" s="5">
        <v>-1</v>
      </c>
      <c r="CA196" s="5">
        <v>-1</v>
      </c>
      <c r="CB196" s="5">
        <v>-1</v>
      </c>
      <c r="CC196" s="5">
        <v>-1</v>
      </c>
      <c r="CD196" s="5">
        <v>-1</v>
      </c>
      <c r="CE196" s="5">
        <v>-1</v>
      </c>
      <c r="CF196" s="5">
        <v>-1</v>
      </c>
      <c r="CG196" s="5">
        <v>-1</v>
      </c>
      <c r="CH196" s="5">
        <v>-1</v>
      </c>
      <c r="CI196" s="5">
        <v>-1</v>
      </c>
      <c r="CJ196" s="5">
        <v>-1</v>
      </c>
      <c r="CK196" s="5">
        <v>-1</v>
      </c>
      <c r="CL196" s="5">
        <v>-1</v>
      </c>
      <c r="CM196" s="5">
        <v>-1</v>
      </c>
      <c r="CN196" s="5">
        <v>-1</v>
      </c>
      <c r="CO196" s="5">
        <v>-1</v>
      </c>
      <c r="CP196" s="5">
        <v>-1</v>
      </c>
      <c r="CQ196" s="5">
        <v>-1</v>
      </c>
      <c r="CR196" s="5">
        <v>-1</v>
      </c>
      <c r="CS196" s="5">
        <v>-1</v>
      </c>
      <c r="CT196" s="5">
        <v>-1</v>
      </c>
      <c r="CU196" s="5">
        <v>-1</v>
      </c>
      <c r="CV196" s="5">
        <v>-1</v>
      </c>
      <c r="CW196" s="5">
        <v>-1</v>
      </c>
      <c r="CX196" s="5">
        <v>-1</v>
      </c>
      <c r="CY196" s="5">
        <v>-1</v>
      </c>
      <c r="CZ196" s="5">
        <v>-1</v>
      </c>
      <c r="DA196" s="5">
        <v>-1</v>
      </c>
      <c r="DB196" s="5">
        <v>-1</v>
      </c>
      <c r="DC196" s="5">
        <v>-1</v>
      </c>
      <c r="DD196" s="5">
        <v>-1</v>
      </c>
      <c r="DE196" s="5">
        <v>-1</v>
      </c>
      <c r="DF196" s="5">
        <v>-1</v>
      </c>
      <c r="DG196" s="5">
        <v>-1</v>
      </c>
      <c r="DH196" s="5">
        <v>-1</v>
      </c>
      <c r="DI196" s="5">
        <v>-1</v>
      </c>
      <c r="DJ196" s="5">
        <v>-1</v>
      </c>
      <c r="DK196" s="5">
        <v>-1</v>
      </c>
      <c r="DL196" s="5">
        <v>-1</v>
      </c>
      <c r="DM196" s="5">
        <v>-1</v>
      </c>
      <c r="DN196" s="5">
        <v>-1</v>
      </c>
      <c r="DO196" s="5">
        <v>-1</v>
      </c>
      <c r="DP196" s="5">
        <v>-1</v>
      </c>
      <c r="DQ196" s="5">
        <v>-1</v>
      </c>
      <c r="DR196" s="5">
        <v>-1</v>
      </c>
      <c r="DS196" s="5">
        <v>-1</v>
      </c>
      <c r="DT196" s="5">
        <v>-1</v>
      </c>
      <c r="DU196" s="5">
        <v>-1</v>
      </c>
      <c r="DV196" s="5">
        <v>-1</v>
      </c>
      <c r="DW196" s="5">
        <v>-1</v>
      </c>
      <c r="DX196" s="5">
        <v>-1</v>
      </c>
      <c r="DY196" s="5">
        <v>-1</v>
      </c>
      <c r="DZ196" s="5">
        <v>-1</v>
      </c>
      <c r="EA196" s="5">
        <v>-1</v>
      </c>
      <c r="EB196" s="5">
        <v>-1</v>
      </c>
      <c r="EC196" s="5">
        <v>-1</v>
      </c>
      <c r="ED196" s="5">
        <v>-1</v>
      </c>
      <c r="EE196" s="5">
        <v>-1</v>
      </c>
      <c r="EF196" s="5">
        <v>-1</v>
      </c>
      <c r="EG196" s="5">
        <v>-1</v>
      </c>
      <c r="EH196" s="5">
        <v>-1</v>
      </c>
      <c r="EI196" s="5">
        <v>-1</v>
      </c>
      <c r="EJ196" s="5">
        <v>-1</v>
      </c>
      <c r="EK196" s="5">
        <v>-1</v>
      </c>
      <c r="EL196" s="5">
        <v>-1</v>
      </c>
      <c r="EM196" s="5">
        <v>-1</v>
      </c>
      <c r="EN196" s="5">
        <v>-1</v>
      </c>
      <c r="EO196" s="5">
        <v>-1</v>
      </c>
      <c r="EP196" s="5">
        <v>-1</v>
      </c>
      <c r="EQ196" s="5">
        <v>-1</v>
      </c>
      <c r="ER196" s="5">
        <v>-1</v>
      </c>
      <c r="ES196" s="5">
        <v>-1</v>
      </c>
      <c r="ET196" s="5">
        <v>-1</v>
      </c>
      <c r="EU196" s="5">
        <v>-1</v>
      </c>
      <c r="EV196" s="5">
        <v>-1</v>
      </c>
      <c r="EW196" s="5">
        <v>-1</v>
      </c>
      <c r="EX196" s="5">
        <v>-1</v>
      </c>
      <c r="EY196" s="5">
        <v>-1</v>
      </c>
      <c r="EZ196" s="5">
        <v>-1</v>
      </c>
      <c r="FA196" s="5">
        <v>-1</v>
      </c>
      <c r="FB196" s="5">
        <v>-1</v>
      </c>
      <c r="FC196" s="5">
        <v>-1</v>
      </c>
      <c r="FD196" s="5">
        <v>-1</v>
      </c>
      <c r="FE196" s="5">
        <v>-1</v>
      </c>
      <c r="FF196" s="5">
        <v>-1</v>
      </c>
      <c r="FG196" s="5">
        <v>-1</v>
      </c>
      <c r="FH196" s="5">
        <v>-1</v>
      </c>
      <c r="FI196" s="5">
        <v>-1</v>
      </c>
      <c r="FJ196" s="5">
        <v>-1</v>
      </c>
      <c r="FK196" s="5">
        <v>-1</v>
      </c>
      <c r="FL196" s="5">
        <v>-1</v>
      </c>
      <c r="FM196" s="5">
        <v>-1</v>
      </c>
      <c r="FN196" s="5">
        <v>-1</v>
      </c>
      <c r="FO196" s="5">
        <v>-1</v>
      </c>
      <c r="FP196" s="5">
        <v>-1</v>
      </c>
      <c r="FQ196" s="5">
        <v>-1</v>
      </c>
      <c r="FR196" s="5">
        <v>-1</v>
      </c>
      <c r="FS196" s="5">
        <v>-1</v>
      </c>
      <c r="FT196" s="5">
        <v>-1</v>
      </c>
      <c r="FU196" s="5">
        <v>-1</v>
      </c>
      <c r="FV196" s="5">
        <v>-1</v>
      </c>
      <c r="FW196" s="5">
        <v>-1</v>
      </c>
      <c r="FX196" s="5">
        <v>-1</v>
      </c>
      <c r="FY196" s="5">
        <v>-1</v>
      </c>
      <c r="FZ196" s="5">
        <v>-1</v>
      </c>
      <c r="GA196" s="5">
        <v>-1</v>
      </c>
      <c r="GB196" s="5">
        <v>-1</v>
      </c>
      <c r="GC196" s="5">
        <v>-1</v>
      </c>
      <c r="GD196" s="5">
        <v>-1</v>
      </c>
      <c r="GE196" s="5">
        <v>-1</v>
      </c>
      <c r="GF196" s="5">
        <v>-1</v>
      </c>
      <c r="GG196" s="5">
        <v>-1</v>
      </c>
      <c r="GH196" s="5">
        <v>-1</v>
      </c>
      <c r="GI196" s="5">
        <v>-1</v>
      </c>
      <c r="GJ196" s="5">
        <v>-1</v>
      </c>
      <c r="GK196" s="5">
        <v>-1</v>
      </c>
      <c r="GL196" s="5">
        <v>-1</v>
      </c>
      <c r="GM196" s="5">
        <v>-1</v>
      </c>
      <c r="GN196" s="5">
        <v>-1</v>
      </c>
      <c r="GO196" s="5">
        <v>-1</v>
      </c>
      <c r="GP196" s="5">
        <v>-1</v>
      </c>
      <c r="GQ196" s="5">
        <v>-1</v>
      </c>
      <c r="GR196" s="5">
        <v>9.6856925418569248E-7</v>
      </c>
      <c r="GS196" s="5">
        <v>-1</v>
      </c>
      <c r="GT196" s="5">
        <v>-1</v>
      </c>
      <c r="GU196" s="5">
        <v>-1</v>
      </c>
      <c r="GV196" s="5">
        <v>-1</v>
      </c>
      <c r="GW196" s="5">
        <v>-1</v>
      </c>
      <c r="GX196" s="5">
        <v>-1</v>
      </c>
      <c r="GY196" s="5">
        <v>-1</v>
      </c>
      <c r="GZ196" s="5">
        <v>-1</v>
      </c>
      <c r="HA196" s="5">
        <v>-1</v>
      </c>
      <c r="HB196" s="5">
        <v>-1</v>
      </c>
      <c r="HC196" s="5">
        <v>-1</v>
      </c>
      <c r="HD196" s="5">
        <v>-1</v>
      </c>
      <c r="HE196" s="5">
        <v>-1</v>
      </c>
      <c r="HF196" s="5">
        <v>-1</v>
      </c>
      <c r="HG196" s="5">
        <v>2.153962216595613E-6</v>
      </c>
      <c r="HH196" s="5">
        <v>-1</v>
      </c>
      <c r="HI196" s="5">
        <v>-1</v>
      </c>
      <c r="HJ196" s="5">
        <v>-1</v>
      </c>
      <c r="HK196" s="5">
        <v>-1</v>
      </c>
      <c r="HL196" s="5">
        <v>-1</v>
      </c>
      <c r="HM196" s="5">
        <v>-1</v>
      </c>
      <c r="HN196" s="5">
        <v>-1</v>
      </c>
      <c r="HO196" s="5" t="s">
        <v>720</v>
      </c>
    </row>
    <row r="197" spans="1:223" x14ac:dyDescent="0.25">
      <c r="A197" s="36" t="s">
        <v>7895</v>
      </c>
      <c r="B197" s="5">
        <v>2</v>
      </c>
      <c r="C197" s="5">
        <v>0</v>
      </c>
      <c r="D197" s="5">
        <v>1.0541158856755582E-8</v>
      </c>
      <c r="E197" s="5">
        <v>0.24119294768666386</v>
      </c>
      <c r="F197" s="5">
        <v>2.1707440521069255E-2</v>
      </c>
      <c r="G197" s="5">
        <v>0.73709960125110841</v>
      </c>
      <c r="H197" s="5">
        <v>-1</v>
      </c>
      <c r="I197" s="5">
        <v>-1</v>
      </c>
      <c r="J197" s="5">
        <v>-1</v>
      </c>
      <c r="K197" s="5">
        <v>-1</v>
      </c>
      <c r="L197" s="5">
        <v>-1</v>
      </c>
      <c r="M197" s="5">
        <v>-1</v>
      </c>
      <c r="N197" s="5">
        <v>-1</v>
      </c>
      <c r="O197" s="5">
        <v>-1</v>
      </c>
      <c r="P197" s="5">
        <v>-1</v>
      </c>
      <c r="Q197" s="5">
        <v>-1</v>
      </c>
      <c r="R197" s="5">
        <v>-1</v>
      </c>
      <c r="S197" s="5">
        <v>-1</v>
      </c>
      <c r="T197" s="5">
        <v>-1</v>
      </c>
      <c r="U197" s="5">
        <v>-1</v>
      </c>
      <c r="V197" s="5">
        <v>-1</v>
      </c>
      <c r="W197" s="5">
        <v>-1</v>
      </c>
      <c r="X197" s="5">
        <v>-1</v>
      </c>
      <c r="Y197" s="5">
        <v>-1</v>
      </c>
      <c r="Z197" s="5">
        <v>-1</v>
      </c>
      <c r="AA197" s="5">
        <v>-1</v>
      </c>
      <c r="AB197" s="5">
        <v>-1</v>
      </c>
      <c r="AC197" s="5">
        <v>-1</v>
      </c>
      <c r="AD197" s="5">
        <v>-1</v>
      </c>
      <c r="AE197" s="5">
        <v>-1</v>
      </c>
      <c r="AF197" s="5">
        <v>-1</v>
      </c>
      <c r="AG197" s="5">
        <v>-1</v>
      </c>
      <c r="AH197" s="5">
        <v>-1</v>
      </c>
      <c r="AI197" s="5">
        <v>-1</v>
      </c>
      <c r="AJ197" s="5">
        <v>-1</v>
      </c>
      <c r="AK197" s="5">
        <v>-1</v>
      </c>
      <c r="AL197" s="5">
        <v>-1</v>
      </c>
      <c r="AM197" s="5">
        <v>-1</v>
      </c>
      <c r="AN197" s="5">
        <v>-1</v>
      </c>
      <c r="AO197" s="5">
        <v>-1</v>
      </c>
      <c r="AP197" s="5">
        <v>-1</v>
      </c>
      <c r="AQ197" s="5">
        <v>-1</v>
      </c>
      <c r="AR197" s="5">
        <v>-1</v>
      </c>
      <c r="AS197" s="5">
        <v>-1</v>
      </c>
      <c r="AT197" s="5">
        <v>-1</v>
      </c>
      <c r="AU197" s="5">
        <v>-1</v>
      </c>
      <c r="AV197" s="5">
        <v>-1</v>
      </c>
      <c r="AW197" s="5">
        <v>-1</v>
      </c>
      <c r="AX197" s="5">
        <v>-1</v>
      </c>
      <c r="AY197" s="5">
        <v>-1</v>
      </c>
      <c r="AZ197" s="5">
        <v>-1</v>
      </c>
      <c r="BA197" s="5">
        <v>-1</v>
      </c>
      <c r="BB197" s="5">
        <v>-1</v>
      </c>
      <c r="BC197" s="5">
        <v>-1</v>
      </c>
      <c r="BD197" s="5">
        <v>-1</v>
      </c>
      <c r="BE197" s="5">
        <v>-1</v>
      </c>
      <c r="BF197" s="5">
        <v>-1</v>
      </c>
      <c r="BG197" s="5">
        <v>-1</v>
      </c>
      <c r="BH197" s="5">
        <v>-1</v>
      </c>
      <c r="BI197" s="5">
        <v>-1</v>
      </c>
      <c r="BJ197" s="5">
        <v>-1</v>
      </c>
      <c r="BK197" s="5">
        <v>-1</v>
      </c>
      <c r="BL197" s="5">
        <v>-1</v>
      </c>
      <c r="BM197" s="5">
        <v>-1</v>
      </c>
      <c r="BN197" s="5">
        <v>-1</v>
      </c>
      <c r="BO197" s="5">
        <v>-1</v>
      </c>
      <c r="BP197" s="5">
        <v>-1</v>
      </c>
      <c r="BQ197" s="5">
        <v>-1</v>
      </c>
      <c r="BR197" s="5">
        <v>-1</v>
      </c>
      <c r="BS197" s="5">
        <v>-1</v>
      </c>
      <c r="BT197" s="5">
        <v>-1</v>
      </c>
      <c r="BU197" s="5">
        <v>-1</v>
      </c>
      <c r="BV197" s="5">
        <v>-1</v>
      </c>
      <c r="BW197" s="5">
        <v>-1</v>
      </c>
      <c r="BX197" s="5">
        <v>-1</v>
      </c>
      <c r="BY197" s="5">
        <v>-1</v>
      </c>
      <c r="BZ197" s="5">
        <v>-1</v>
      </c>
      <c r="CA197" s="5">
        <v>-1</v>
      </c>
      <c r="CB197" s="5">
        <v>-1</v>
      </c>
      <c r="CC197" s="5">
        <v>-1</v>
      </c>
      <c r="CD197" s="5">
        <v>-1</v>
      </c>
      <c r="CE197" s="5">
        <v>-1</v>
      </c>
      <c r="CF197" s="5">
        <v>-1</v>
      </c>
      <c r="CG197" s="5">
        <v>-1</v>
      </c>
      <c r="CH197" s="5">
        <v>-1</v>
      </c>
      <c r="CI197" s="5">
        <v>-1</v>
      </c>
      <c r="CJ197" s="5">
        <v>-1</v>
      </c>
      <c r="CK197" s="5">
        <v>-1</v>
      </c>
      <c r="CL197" s="5">
        <v>-1</v>
      </c>
      <c r="CM197" s="5">
        <v>-1</v>
      </c>
      <c r="CN197" s="5">
        <v>-1</v>
      </c>
      <c r="CO197" s="5">
        <v>-1</v>
      </c>
      <c r="CP197" s="5">
        <v>-1</v>
      </c>
      <c r="CQ197" s="5">
        <v>-1</v>
      </c>
      <c r="CR197" s="5">
        <v>-1</v>
      </c>
      <c r="CS197" s="5">
        <v>-1</v>
      </c>
      <c r="CT197" s="5">
        <v>-1</v>
      </c>
      <c r="CU197" s="5">
        <v>-1</v>
      </c>
      <c r="CV197" s="5">
        <v>-1</v>
      </c>
      <c r="CW197" s="5">
        <v>-1</v>
      </c>
      <c r="CX197" s="5">
        <v>-1</v>
      </c>
      <c r="CY197" s="5">
        <v>-1</v>
      </c>
      <c r="CZ197" s="5">
        <v>-1</v>
      </c>
      <c r="DA197" s="5">
        <v>-1</v>
      </c>
      <c r="DB197" s="5">
        <v>-1</v>
      </c>
      <c r="DC197" s="5">
        <v>-1</v>
      </c>
      <c r="DD197" s="5">
        <v>-1</v>
      </c>
      <c r="DE197" s="5">
        <v>-1</v>
      </c>
      <c r="DF197" s="5">
        <v>-1</v>
      </c>
      <c r="DG197" s="5">
        <v>-1</v>
      </c>
      <c r="DH197" s="5">
        <v>-1</v>
      </c>
      <c r="DI197" s="5">
        <v>-1</v>
      </c>
      <c r="DJ197" s="5">
        <v>-1</v>
      </c>
      <c r="DK197" s="5">
        <v>-1</v>
      </c>
      <c r="DL197" s="5">
        <v>-1</v>
      </c>
      <c r="DM197" s="5">
        <v>-1</v>
      </c>
      <c r="DN197" s="5">
        <v>-1</v>
      </c>
      <c r="DO197" s="5">
        <v>-1</v>
      </c>
      <c r="DP197" s="5">
        <v>-1</v>
      </c>
      <c r="DQ197" s="5">
        <v>-1</v>
      </c>
      <c r="DR197" s="5">
        <v>-1</v>
      </c>
      <c r="DS197" s="5">
        <v>-1</v>
      </c>
      <c r="DT197" s="5">
        <v>-1</v>
      </c>
      <c r="DU197" s="5">
        <v>-1</v>
      </c>
      <c r="DV197" s="5">
        <v>-1</v>
      </c>
      <c r="DW197" s="5">
        <v>-1</v>
      </c>
      <c r="DX197" s="5">
        <v>-1</v>
      </c>
      <c r="DY197" s="5">
        <v>-1</v>
      </c>
      <c r="DZ197" s="5">
        <v>-1</v>
      </c>
      <c r="EA197" s="5">
        <v>-1</v>
      </c>
      <c r="EB197" s="5">
        <v>-1</v>
      </c>
      <c r="EC197" s="5">
        <v>-1</v>
      </c>
      <c r="ED197" s="5">
        <v>-1</v>
      </c>
      <c r="EE197" s="5">
        <v>-1</v>
      </c>
      <c r="EF197" s="5">
        <v>-1</v>
      </c>
      <c r="EG197" s="5">
        <v>-1</v>
      </c>
      <c r="EH197" s="5">
        <v>-1</v>
      </c>
      <c r="EI197" s="5">
        <v>-1</v>
      </c>
      <c r="EJ197" s="5">
        <v>-1</v>
      </c>
      <c r="EK197" s="5">
        <v>-1</v>
      </c>
      <c r="EL197" s="5">
        <v>-1</v>
      </c>
      <c r="EM197" s="5">
        <v>-1</v>
      </c>
      <c r="EN197" s="5">
        <v>-1</v>
      </c>
      <c r="EO197" s="5">
        <v>-1</v>
      </c>
      <c r="EP197" s="5">
        <v>-1</v>
      </c>
      <c r="EQ197" s="5">
        <v>-1</v>
      </c>
      <c r="ER197" s="5">
        <v>-1</v>
      </c>
      <c r="ES197" s="5">
        <v>-1</v>
      </c>
      <c r="ET197" s="5">
        <v>-1</v>
      </c>
      <c r="EU197" s="5">
        <v>-1</v>
      </c>
      <c r="EV197" s="5">
        <v>-1</v>
      </c>
      <c r="EW197" s="5">
        <v>-1</v>
      </c>
      <c r="EX197" s="5">
        <v>-1</v>
      </c>
      <c r="EY197" s="5">
        <v>-1</v>
      </c>
      <c r="EZ197" s="5">
        <v>-1</v>
      </c>
      <c r="FA197" s="5">
        <v>-1</v>
      </c>
      <c r="FB197" s="5">
        <v>-1</v>
      </c>
      <c r="FC197" s="5">
        <v>-1</v>
      </c>
      <c r="FD197" s="5">
        <v>-1</v>
      </c>
      <c r="FE197" s="5">
        <v>-1</v>
      </c>
      <c r="FF197" s="5">
        <v>-1</v>
      </c>
      <c r="FG197" s="5">
        <v>-1</v>
      </c>
      <c r="FH197" s="5">
        <v>-1</v>
      </c>
      <c r="FI197" s="5">
        <v>-1</v>
      </c>
      <c r="FJ197" s="5">
        <v>-1</v>
      </c>
      <c r="FK197" s="5">
        <v>-1</v>
      </c>
      <c r="FL197" s="5">
        <v>-1</v>
      </c>
      <c r="FM197" s="5">
        <v>-1</v>
      </c>
      <c r="FN197" s="5">
        <v>-1</v>
      </c>
      <c r="FO197" s="5">
        <v>-1</v>
      </c>
      <c r="FP197" s="5">
        <v>-1</v>
      </c>
      <c r="FQ197" s="5">
        <v>-1</v>
      </c>
      <c r="FR197" s="5">
        <v>-1</v>
      </c>
      <c r="FS197" s="5">
        <v>-1</v>
      </c>
      <c r="FT197" s="5">
        <v>-1</v>
      </c>
      <c r="FU197" s="5">
        <v>-1</v>
      </c>
      <c r="FV197" s="5">
        <v>-1</v>
      </c>
      <c r="FW197" s="5">
        <v>-1</v>
      </c>
      <c r="FX197" s="5">
        <v>-1</v>
      </c>
      <c r="FY197" s="5">
        <v>-1</v>
      </c>
      <c r="FZ197" s="5">
        <v>-1</v>
      </c>
      <c r="GA197" s="5">
        <v>-1</v>
      </c>
      <c r="GB197" s="5">
        <v>-1</v>
      </c>
      <c r="GC197" s="5">
        <v>-1</v>
      </c>
      <c r="GD197" s="5">
        <v>-1</v>
      </c>
      <c r="GE197" s="5">
        <v>-1</v>
      </c>
      <c r="GF197" s="5">
        <v>-1</v>
      </c>
      <c r="GG197" s="5">
        <v>-1</v>
      </c>
      <c r="GH197" s="5">
        <v>-1</v>
      </c>
      <c r="GI197" s="5">
        <v>-1</v>
      </c>
      <c r="GJ197" s="5">
        <v>-1</v>
      </c>
      <c r="GK197" s="5">
        <v>-1</v>
      </c>
      <c r="GL197" s="5">
        <v>-1</v>
      </c>
      <c r="GM197" s="5">
        <v>-1</v>
      </c>
      <c r="GN197" s="5">
        <v>-1</v>
      </c>
      <c r="GO197" s="5">
        <v>-1</v>
      </c>
      <c r="GP197" s="5">
        <v>-1</v>
      </c>
      <c r="GQ197" s="5">
        <v>-1</v>
      </c>
      <c r="GR197" s="5">
        <v>1.1340182648401826E-6</v>
      </c>
      <c r="GS197" s="5">
        <v>-1</v>
      </c>
      <c r="GT197" s="5">
        <v>-1</v>
      </c>
      <c r="GU197" s="5">
        <v>-1</v>
      </c>
      <c r="GV197" s="5">
        <v>-1</v>
      </c>
      <c r="GW197" s="5">
        <v>-1</v>
      </c>
      <c r="GX197" s="5">
        <v>-1</v>
      </c>
      <c r="GY197" s="5">
        <v>-1</v>
      </c>
      <c r="GZ197" s="5">
        <v>-1</v>
      </c>
      <c r="HA197" s="5">
        <v>-1</v>
      </c>
      <c r="HB197" s="5">
        <v>-1</v>
      </c>
      <c r="HC197" s="5">
        <v>-1</v>
      </c>
      <c r="HD197" s="5">
        <v>-1</v>
      </c>
      <c r="HE197" s="5">
        <v>-1</v>
      </c>
      <c r="HF197" s="5">
        <v>-1</v>
      </c>
      <c r="HG197" s="5">
        <v>1.348386978727088E-5</v>
      </c>
      <c r="HH197" s="5">
        <v>-1</v>
      </c>
      <c r="HI197" s="5">
        <v>-1</v>
      </c>
      <c r="HJ197" s="5">
        <v>-1</v>
      </c>
      <c r="HK197" s="5">
        <v>-1</v>
      </c>
      <c r="HL197" s="5">
        <v>-1</v>
      </c>
      <c r="HM197" s="5">
        <v>-1</v>
      </c>
      <c r="HN197" s="5">
        <v>-1</v>
      </c>
      <c r="HO197" s="5" t="s">
        <v>720</v>
      </c>
    </row>
    <row r="198" spans="1:223" x14ac:dyDescent="0.25">
      <c r="A198" s="36" t="s">
        <v>7950</v>
      </c>
      <c r="B198" s="5">
        <v>2</v>
      </c>
      <c r="C198" s="5">
        <v>0</v>
      </c>
      <c r="D198" s="5">
        <v>6.8233582580467458E-6</v>
      </c>
      <c r="E198" s="5">
        <v>0.24428633629183147</v>
      </c>
      <c r="F198" s="5">
        <v>8.8743118257873458E-3</v>
      </c>
      <c r="G198" s="5">
        <v>0.74683252852412363</v>
      </c>
      <c r="H198" s="5">
        <v>-1</v>
      </c>
      <c r="I198" s="5">
        <v>-1</v>
      </c>
      <c r="J198" s="5">
        <v>-1</v>
      </c>
      <c r="K198" s="5">
        <v>-1</v>
      </c>
      <c r="L198" s="5">
        <v>-1</v>
      </c>
      <c r="M198" s="5">
        <v>-1</v>
      </c>
      <c r="N198" s="5">
        <v>-1</v>
      </c>
      <c r="O198" s="5">
        <v>-1</v>
      </c>
      <c r="P198" s="5">
        <v>-1</v>
      </c>
      <c r="Q198" s="5">
        <v>-1</v>
      </c>
      <c r="R198" s="5">
        <v>-1</v>
      </c>
      <c r="S198" s="5">
        <v>-1</v>
      </c>
      <c r="T198" s="5">
        <v>-1</v>
      </c>
      <c r="U198" s="5">
        <v>-1</v>
      </c>
      <c r="V198" s="5">
        <v>-1</v>
      </c>
      <c r="W198" s="5">
        <v>-1</v>
      </c>
      <c r="X198" s="5">
        <v>-1</v>
      </c>
      <c r="Y198" s="5">
        <v>-1</v>
      </c>
      <c r="Z198" s="5">
        <v>-1</v>
      </c>
      <c r="AA198" s="5">
        <v>-1</v>
      </c>
      <c r="AB198" s="5">
        <v>-1</v>
      </c>
      <c r="AC198" s="5">
        <v>-1</v>
      </c>
      <c r="AD198" s="5">
        <v>-1</v>
      </c>
      <c r="AE198" s="5">
        <v>-1</v>
      </c>
      <c r="AF198" s="5">
        <v>-1</v>
      </c>
      <c r="AG198" s="5">
        <v>-1</v>
      </c>
      <c r="AH198" s="5">
        <v>-1</v>
      </c>
      <c r="AI198" s="5">
        <v>-1</v>
      </c>
      <c r="AJ198" s="5">
        <v>-1</v>
      </c>
      <c r="AK198" s="5">
        <v>-1</v>
      </c>
      <c r="AL198" s="5">
        <v>-1</v>
      </c>
      <c r="AM198" s="5">
        <v>-1</v>
      </c>
      <c r="AN198" s="5">
        <v>-1</v>
      </c>
      <c r="AO198" s="5">
        <v>-1</v>
      </c>
      <c r="AP198" s="5">
        <v>-1</v>
      </c>
      <c r="AQ198" s="5">
        <v>-1</v>
      </c>
      <c r="AR198" s="5">
        <v>-1</v>
      </c>
      <c r="AS198" s="5">
        <v>-1</v>
      </c>
      <c r="AT198" s="5">
        <v>-1</v>
      </c>
      <c r="AU198" s="5">
        <v>-1</v>
      </c>
      <c r="AV198" s="5">
        <v>-1</v>
      </c>
      <c r="AW198" s="5">
        <v>-1</v>
      </c>
      <c r="AX198" s="5">
        <v>-1</v>
      </c>
      <c r="AY198" s="5">
        <v>-1</v>
      </c>
      <c r="AZ198" s="5">
        <v>-1</v>
      </c>
      <c r="BA198" s="5">
        <v>-1</v>
      </c>
      <c r="BB198" s="5">
        <v>-1</v>
      </c>
      <c r="BC198" s="5">
        <v>-1</v>
      </c>
      <c r="BD198" s="5">
        <v>-1</v>
      </c>
      <c r="BE198" s="5">
        <v>-1</v>
      </c>
      <c r="BF198" s="5">
        <v>-1</v>
      </c>
      <c r="BG198" s="5">
        <v>-1</v>
      </c>
      <c r="BH198" s="5">
        <v>-1</v>
      </c>
      <c r="BI198" s="5">
        <v>-1</v>
      </c>
      <c r="BJ198" s="5">
        <v>-1</v>
      </c>
      <c r="BK198" s="5">
        <v>-1</v>
      </c>
      <c r="BL198" s="5">
        <v>-1</v>
      </c>
      <c r="BM198" s="5">
        <v>-1</v>
      </c>
      <c r="BN198" s="5">
        <v>-1</v>
      </c>
      <c r="BO198" s="5">
        <v>-1</v>
      </c>
      <c r="BP198" s="5">
        <v>-1</v>
      </c>
      <c r="BQ198" s="5">
        <v>-1</v>
      </c>
      <c r="BR198" s="5">
        <v>-1</v>
      </c>
      <c r="BS198" s="5">
        <v>-1</v>
      </c>
      <c r="BT198" s="5">
        <v>-1</v>
      </c>
      <c r="BU198" s="5">
        <v>-1</v>
      </c>
      <c r="BV198" s="5">
        <v>-1</v>
      </c>
      <c r="BW198" s="5">
        <v>-1</v>
      </c>
      <c r="BX198" s="5">
        <v>-1</v>
      </c>
      <c r="BY198" s="5">
        <v>-1</v>
      </c>
      <c r="BZ198" s="5">
        <v>-1</v>
      </c>
      <c r="CA198" s="5">
        <v>-1</v>
      </c>
      <c r="CB198" s="5">
        <v>-1</v>
      </c>
      <c r="CC198" s="5">
        <v>-1</v>
      </c>
      <c r="CD198" s="5">
        <v>-1</v>
      </c>
      <c r="CE198" s="5">
        <v>-1</v>
      </c>
      <c r="CF198" s="5">
        <v>-1</v>
      </c>
      <c r="CG198" s="5">
        <v>-1</v>
      </c>
      <c r="CH198" s="5">
        <v>-1</v>
      </c>
      <c r="CI198" s="5">
        <v>-1</v>
      </c>
      <c r="CJ198" s="5">
        <v>-1</v>
      </c>
      <c r="CK198" s="5">
        <v>-1</v>
      </c>
      <c r="CL198" s="5">
        <v>-1</v>
      </c>
      <c r="CM198" s="5">
        <v>-1</v>
      </c>
      <c r="CN198" s="5">
        <v>-1</v>
      </c>
      <c r="CO198" s="5">
        <v>-1</v>
      </c>
      <c r="CP198" s="5">
        <v>-1</v>
      </c>
      <c r="CQ198" s="5">
        <v>-1</v>
      </c>
      <c r="CR198" s="5">
        <v>-1</v>
      </c>
      <c r="CS198" s="5">
        <v>-1</v>
      </c>
      <c r="CT198" s="5">
        <v>-1</v>
      </c>
      <c r="CU198" s="5">
        <v>-1</v>
      </c>
      <c r="CV198" s="5">
        <v>-1</v>
      </c>
      <c r="CW198" s="5">
        <v>-1</v>
      </c>
      <c r="CX198" s="5">
        <v>-1</v>
      </c>
      <c r="CY198" s="5">
        <v>-1</v>
      </c>
      <c r="CZ198" s="5">
        <v>-1</v>
      </c>
      <c r="DA198" s="5">
        <v>-1</v>
      </c>
      <c r="DB198" s="5">
        <v>-1</v>
      </c>
      <c r="DC198" s="5">
        <v>-1</v>
      </c>
      <c r="DD198" s="5">
        <v>-1</v>
      </c>
      <c r="DE198" s="5">
        <v>-1</v>
      </c>
      <c r="DF198" s="5">
        <v>-1</v>
      </c>
      <c r="DG198" s="5">
        <v>-1</v>
      </c>
      <c r="DH198" s="5">
        <v>-1</v>
      </c>
      <c r="DI198" s="5">
        <v>-1</v>
      </c>
      <c r="DJ198" s="5">
        <v>-1</v>
      </c>
      <c r="DK198" s="5">
        <v>-1</v>
      </c>
      <c r="DL198" s="5">
        <v>-1</v>
      </c>
      <c r="DM198" s="5">
        <v>-1</v>
      </c>
      <c r="DN198" s="5">
        <v>-1</v>
      </c>
      <c r="DO198" s="5">
        <v>-1</v>
      </c>
      <c r="DP198" s="5">
        <v>-1</v>
      </c>
      <c r="DQ198" s="5">
        <v>-1</v>
      </c>
      <c r="DR198" s="5">
        <v>-1</v>
      </c>
      <c r="DS198" s="5">
        <v>-1</v>
      </c>
      <c r="DT198" s="5">
        <v>-1</v>
      </c>
      <c r="DU198" s="5">
        <v>-1</v>
      </c>
      <c r="DV198" s="5">
        <v>-1</v>
      </c>
      <c r="DW198" s="5">
        <v>-1</v>
      </c>
      <c r="DX198" s="5">
        <v>-1</v>
      </c>
      <c r="DY198" s="5">
        <v>-1</v>
      </c>
      <c r="DZ198" s="5">
        <v>-1</v>
      </c>
      <c r="EA198" s="5">
        <v>-1</v>
      </c>
      <c r="EB198" s="5">
        <v>-1</v>
      </c>
      <c r="EC198" s="5">
        <v>-1</v>
      </c>
      <c r="ED198" s="5">
        <v>-1</v>
      </c>
      <c r="EE198" s="5">
        <v>-1</v>
      </c>
      <c r="EF198" s="5">
        <v>-1</v>
      </c>
      <c r="EG198" s="5">
        <v>-1</v>
      </c>
      <c r="EH198" s="5">
        <v>-1</v>
      </c>
      <c r="EI198" s="5">
        <v>-1</v>
      </c>
      <c r="EJ198" s="5">
        <v>-1</v>
      </c>
      <c r="EK198" s="5">
        <v>-1</v>
      </c>
      <c r="EL198" s="5">
        <v>-1</v>
      </c>
      <c r="EM198" s="5">
        <v>-1</v>
      </c>
      <c r="EN198" s="5">
        <v>-1</v>
      </c>
      <c r="EO198" s="5">
        <v>-1</v>
      </c>
      <c r="EP198" s="5">
        <v>-1</v>
      </c>
      <c r="EQ198" s="5">
        <v>-1</v>
      </c>
      <c r="ER198" s="5">
        <v>-1</v>
      </c>
      <c r="ES198" s="5">
        <v>-1</v>
      </c>
      <c r="ET198" s="5">
        <v>-1</v>
      </c>
      <c r="EU198" s="5">
        <v>-1</v>
      </c>
      <c r="EV198" s="5">
        <v>-1</v>
      </c>
      <c r="EW198" s="5">
        <v>-1</v>
      </c>
      <c r="EX198" s="5">
        <v>-1</v>
      </c>
      <c r="EY198" s="5">
        <v>-1</v>
      </c>
      <c r="EZ198" s="5">
        <v>-1</v>
      </c>
      <c r="FA198" s="5">
        <v>-1</v>
      </c>
      <c r="FB198" s="5">
        <v>-1</v>
      </c>
      <c r="FC198" s="5">
        <v>-1</v>
      </c>
      <c r="FD198" s="5">
        <v>-1</v>
      </c>
      <c r="FE198" s="5">
        <v>-1</v>
      </c>
      <c r="FF198" s="5">
        <v>-1</v>
      </c>
      <c r="FG198" s="5">
        <v>-1</v>
      </c>
      <c r="FH198" s="5">
        <v>-1</v>
      </c>
      <c r="FI198" s="5">
        <v>-1</v>
      </c>
      <c r="FJ198" s="5">
        <v>-1</v>
      </c>
      <c r="FK198" s="5">
        <v>-1</v>
      </c>
      <c r="FL198" s="5">
        <v>-1</v>
      </c>
      <c r="FM198" s="5">
        <v>-1</v>
      </c>
      <c r="FN198" s="5">
        <v>-1</v>
      </c>
      <c r="FO198" s="5">
        <v>-1</v>
      </c>
      <c r="FP198" s="5">
        <v>-1</v>
      </c>
      <c r="FQ198" s="5">
        <v>-1</v>
      </c>
      <c r="FR198" s="5">
        <v>-1</v>
      </c>
      <c r="FS198" s="5">
        <v>-1</v>
      </c>
      <c r="FT198" s="5">
        <v>-1</v>
      </c>
      <c r="FU198" s="5">
        <v>-1</v>
      </c>
      <c r="FV198" s="5">
        <v>-1</v>
      </c>
      <c r="FW198" s="5">
        <v>-1</v>
      </c>
      <c r="FX198" s="5">
        <v>-1</v>
      </c>
      <c r="FY198" s="5">
        <v>-1</v>
      </c>
      <c r="FZ198" s="5">
        <v>-1</v>
      </c>
      <c r="GA198" s="5">
        <v>-1</v>
      </c>
      <c r="GB198" s="5">
        <v>-1</v>
      </c>
      <c r="GC198" s="5">
        <v>-1</v>
      </c>
      <c r="GD198" s="5">
        <v>-1</v>
      </c>
      <c r="GE198" s="5">
        <v>-1</v>
      </c>
      <c r="GF198" s="5">
        <v>-1</v>
      </c>
      <c r="GG198" s="5">
        <v>-1</v>
      </c>
      <c r="GH198" s="5">
        <v>-1</v>
      </c>
      <c r="GI198" s="5">
        <v>-1</v>
      </c>
      <c r="GJ198" s="5">
        <v>-1</v>
      </c>
      <c r="GK198" s="5">
        <v>-1</v>
      </c>
      <c r="GL198" s="5">
        <v>-1</v>
      </c>
      <c r="GM198" s="5">
        <v>-1</v>
      </c>
      <c r="GN198" s="5">
        <v>-1</v>
      </c>
      <c r="GO198" s="5">
        <v>-1</v>
      </c>
      <c r="GP198" s="5">
        <v>-1</v>
      </c>
      <c r="GQ198" s="5">
        <v>-1</v>
      </c>
      <c r="GR198" s="5">
        <v>4.2808219178082194E-8</v>
      </c>
      <c r="GS198" s="5">
        <v>-1</v>
      </c>
      <c r="GT198" s="5">
        <v>-1</v>
      </c>
      <c r="GU198" s="5">
        <v>-1</v>
      </c>
      <c r="GV198" s="5">
        <v>-1</v>
      </c>
      <c r="GW198" s="5">
        <v>-1</v>
      </c>
      <c r="GX198" s="5">
        <v>-1</v>
      </c>
      <c r="GY198" s="5">
        <v>-1</v>
      </c>
      <c r="GZ198" s="5">
        <v>-1</v>
      </c>
      <c r="HA198" s="5">
        <v>-1</v>
      </c>
      <c r="HB198" s="5">
        <v>-1</v>
      </c>
      <c r="HC198" s="5">
        <v>-1</v>
      </c>
      <c r="HD198" s="5">
        <v>-1</v>
      </c>
      <c r="HE198" s="5">
        <v>-1</v>
      </c>
      <c r="HF198" s="5">
        <v>-1</v>
      </c>
      <c r="HG198" s="5">
        <v>-1</v>
      </c>
      <c r="HH198" s="5">
        <v>-1</v>
      </c>
      <c r="HI198" s="5">
        <v>-1</v>
      </c>
      <c r="HJ198" s="5">
        <v>-1</v>
      </c>
      <c r="HK198" s="5">
        <v>-1</v>
      </c>
      <c r="HL198" s="5">
        <v>-1</v>
      </c>
      <c r="HM198" s="5">
        <v>-1</v>
      </c>
      <c r="HN198" s="5">
        <v>-1</v>
      </c>
      <c r="HO198" s="5" t="s">
        <v>720</v>
      </c>
    </row>
    <row r="199" spans="1:223" x14ac:dyDescent="0.25">
      <c r="A199" s="36" t="s">
        <v>7964</v>
      </c>
      <c r="B199" s="5">
        <v>2</v>
      </c>
      <c r="C199" s="5">
        <v>0</v>
      </c>
      <c r="D199" s="5">
        <v>8.803781070140057E-8</v>
      </c>
      <c r="E199" s="5">
        <v>0.24599635310696238</v>
      </c>
      <c r="F199" s="5">
        <v>1.8003685741812799E-3</v>
      </c>
      <c r="G199" s="5">
        <v>0.7522031902810461</v>
      </c>
      <c r="H199" s="5">
        <v>-1</v>
      </c>
      <c r="I199" s="5">
        <v>-1</v>
      </c>
      <c r="J199" s="5">
        <v>-1</v>
      </c>
      <c r="K199" s="5">
        <v>-1</v>
      </c>
      <c r="L199" s="5">
        <v>-1</v>
      </c>
      <c r="M199" s="5">
        <v>-1</v>
      </c>
      <c r="N199" s="5">
        <v>-1</v>
      </c>
      <c r="O199" s="5">
        <v>-1</v>
      </c>
      <c r="P199" s="5">
        <v>-1</v>
      </c>
      <c r="Q199" s="5">
        <v>-1</v>
      </c>
      <c r="R199" s="5">
        <v>-1</v>
      </c>
      <c r="S199" s="5">
        <v>-1</v>
      </c>
      <c r="T199" s="5">
        <v>-1</v>
      </c>
      <c r="U199" s="5">
        <v>-1</v>
      </c>
      <c r="V199" s="5">
        <v>-1</v>
      </c>
      <c r="W199" s="5">
        <v>-1</v>
      </c>
      <c r="X199" s="5">
        <v>-1</v>
      </c>
      <c r="Y199" s="5">
        <v>-1</v>
      </c>
      <c r="Z199" s="5">
        <v>-1</v>
      </c>
      <c r="AA199" s="5">
        <v>-1</v>
      </c>
      <c r="AB199" s="5">
        <v>-1</v>
      </c>
      <c r="AC199" s="5">
        <v>-1</v>
      </c>
      <c r="AD199" s="5">
        <v>-1</v>
      </c>
      <c r="AE199" s="5">
        <v>-1</v>
      </c>
      <c r="AF199" s="5">
        <v>-1</v>
      </c>
      <c r="AG199" s="5">
        <v>-1</v>
      </c>
      <c r="AH199" s="5">
        <v>-1</v>
      </c>
      <c r="AI199" s="5">
        <v>-1</v>
      </c>
      <c r="AJ199" s="5">
        <v>-1</v>
      </c>
      <c r="AK199" s="5">
        <v>-1</v>
      </c>
      <c r="AL199" s="5">
        <v>-1</v>
      </c>
      <c r="AM199" s="5">
        <v>-1</v>
      </c>
      <c r="AN199" s="5">
        <v>-1</v>
      </c>
      <c r="AO199" s="5">
        <v>-1</v>
      </c>
      <c r="AP199" s="5">
        <v>-1</v>
      </c>
      <c r="AQ199" s="5">
        <v>-1</v>
      </c>
      <c r="AR199" s="5">
        <v>-1</v>
      </c>
      <c r="AS199" s="5">
        <v>-1</v>
      </c>
      <c r="AT199" s="5">
        <v>-1</v>
      </c>
      <c r="AU199" s="5">
        <v>-1</v>
      </c>
      <c r="AV199" s="5">
        <v>-1</v>
      </c>
      <c r="AW199" s="5">
        <v>-1</v>
      </c>
      <c r="AX199" s="5">
        <v>-1</v>
      </c>
      <c r="AY199" s="5">
        <v>-1</v>
      </c>
      <c r="AZ199" s="5">
        <v>-1</v>
      </c>
      <c r="BA199" s="5">
        <v>-1</v>
      </c>
      <c r="BB199" s="5">
        <v>-1</v>
      </c>
      <c r="BC199" s="5">
        <v>-1</v>
      </c>
      <c r="BD199" s="5">
        <v>-1</v>
      </c>
      <c r="BE199" s="5">
        <v>-1</v>
      </c>
      <c r="BF199" s="5">
        <v>-1</v>
      </c>
      <c r="BG199" s="5">
        <v>-1</v>
      </c>
      <c r="BH199" s="5">
        <v>-1</v>
      </c>
      <c r="BI199" s="5">
        <v>-1</v>
      </c>
      <c r="BJ199" s="5">
        <v>-1</v>
      </c>
      <c r="BK199" s="5">
        <v>-1</v>
      </c>
      <c r="BL199" s="5">
        <v>-1</v>
      </c>
      <c r="BM199" s="5">
        <v>-1</v>
      </c>
      <c r="BN199" s="5">
        <v>-1</v>
      </c>
      <c r="BO199" s="5">
        <v>-1</v>
      </c>
      <c r="BP199" s="5">
        <v>-1</v>
      </c>
      <c r="BQ199" s="5">
        <v>-1</v>
      </c>
      <c r="BR199" s="5">
        <v>-1</v>
      </c>
      <c r="BS199" s="5">
        <v>-1</v>
      </c>
      <c r="BT199" s="5">
        <v>-1</v>
      </c>
      <c r="BU199" s="5">
        <v>-1</v>
      </c>
      <c r="BV199" s="5">
        <v>-1</v>
      </c>
      <c r="BW199" s="5">
        <v>-1</v>
      </c>
      <c r="BX199" s="5">
        <v>-1</v>
      </c>
      <c r="BY199" s="5">
        <v>-1</v>
      </c>
      <c r="BZ199" s="5">
        <v>-1</v>
      </c>
      <c r="CA199" s="5">
        <v>-1</v>
      </c>
      <c r="CB199" s="5">
        <v>-1</v>
      </c>
      <c r="CC199" s="5">
        <v>-1</v>
      </c>
      <c r="CD199" s="5">
        <v>-1</v>
      </c>
      <c r="CE199" s="5">
        <v>-1</v>
      </c>
      <c r="CF199" s="5">
        <v>-1</v>
      </c>
      <c r="CG199" s="5">
        <v>-1</v>
      </c>
      <c r="CH199" s="5">
        <v>-1</v>
      </c>
      <c r="CI199" s="5">
        <v>-1</v>
      </c>
      <c r="CJ199" s="5">
        <v>-1</v>
      </c>
      <c r="CK199" s="5">
        <v>-1</v>
      </c>
      <c r="CL199" s="5">
        <v>-1</v>
      </c>
      <c r="CM199" s="5">
        <v>-1</v>
      </c>
      <c r="CN199" s="5">
        <v>-1</v>
      </c>
      <c r="CO199" s="5">
        <v>-1</v>
      </c>
      <c r="CP199" s="5">
        <v>-1</v>
      </c>
      <c r="CQ199" s="5">
        <v>-1</v>
      </c>
      <c r="CR199" s="5">
        <v>-1</v>
      </c>
      <c r="CS199" s="5">
        <v>-1</v>
      </c>
      <c r="CT199" s="5">
        <v>-1</v>
      </c>
      <c r="CU199" s="5">
        <v>-1</v>
      </c>
      <c r="CV199" s="5">
        <v>-1</v>
      </c>
      <c r="CW199" s="5">
        <v>-1</v>
      </c>
      <c r="CX199" s="5">
        <v>-1</v>
      </c>
      <c r="CY199" s="5">
        <v>-1</v>
      </c>
      <c r="CZ199" s="5">
        <v>-1</v>
      </c>
      <c r="DA199" s="5">
        <v>-1</v>
      </c>
      <c r="DB199" s="5">
        <v>-1</v>
      </c>
      <c r="DC199" s="5">
        <v>-1</v>
      </c>
      <c r="DD199" s="5">
        <v>-1</v>
      </c>
      <c r="DE199" s="5">
        <v>-1</v>
      </c>
      <c r="DF199" s="5">
        <v>-1</v>
      </c>
      <c r="DG199" s="5">
        <v>-1</v>
      </c>
      <c r="DH199" s="5">
        <v>-1</v>
      </c>
      <c r="DI199" s="5">
        <v>-1</v>
      </c>
      <c r="DJ199" s="5">
        <v>-1</v>
      </c>
      <c r="DK199" s="5">
        <v>-1</v>
      </c>
      <c r="DL199" s="5">
        <v>-1</v>
      </c>
      <c r="DM199" s="5">
        <v>-1</v>
      </c>
      <c r="DN199" s="5">
        <v>-1</v>
      </c>
      <c r="DO199" s="5">
        <v>-1</v>
      </c>
      <c r="DP199" s="5">
        <v>-1</v>
      </c>
      <c r="DQ199" s="5">
        <v>-1</v>
      </c>
      <c r="DR199" s="5">
        <v>-1</v>
      </c>
      <c r="DS199" s="5">
        <v>-1</v>
      </c>
      <c r="DT199" s="5">
        <v>-1</v>
      </c>
      <c r="DU199" s="5">
        <v>-1</v>
      </c>
      <c r="DV199" s="5">
        <v>-1</v>
      </c>
      <c r="DW199" s="5">
        <v>-1</v>
      </c>
      <c r="DX199" s="5">
        <v>-1</v>
      </c>
      <c r="DY199" s="5">
        <v>-1</v>
      </c>
      <c r="DZ199" s="5">
        <v>-1</v>
      </c>
      <c r="EA199" s="5">
        <v>-1</v>
      </c>
      <c r="EB199" s="5">
        <v>-1</v>
      </c>
      <c r="EC199" s="5">
        <v>-1</v>
      </c>
      <c r="ED199" s="5">
        <v>-1</v>
      </c>
      <c r="EE199" s="5">
        <v>-1</v>
      </c>
      <c r="EF199" s="5">
        <v>-1</v>
      </c>
      <c r="EG199" s="5">
        <v>-1</v>
      </c>
      <c r="EH199" s="5">
        <v>-1</v>
      </c>
      <c r="EI199" s="5">
        <v>-1</v>
      </c>
      <c r="EJ199" s="5">
        <v>-1</v>
      </c>
      <c r="EK199" s="5">
        <v>-1</v>
      </c>
      <c r="EL199" s="5">
        <v>-1</v>
      </c>
      <c r="EM199" s="5">
        <v>-1</v>
      </c>
      <c r="EN199" s="5">
        <v>-1</v>
      </c>
      <c r="EO199" s="5">
        <v>-1</v>
      </c>
      <c r="EP199" s="5">
        <v>-1</v>
      </c>
      <c r="EQ199" s="5">
        <v>-1</v>
      </c>
      <c r="ER199" s="5">
        <v>-1</v>
      </c>
      <c r="ES199" s="5">
        <v>-1</v>
      </c>
      <c r="ET199" s="5">
        <v>-1</v>
      </c>
      <c r="EU199" s="5">
        <v>-1</v>
      </c>
      <c r="EV199" s="5">
        <v>-1</v>
      </c>
      <c r="EW199" s="5">
        <v>-1</v>
      </c>
      <c r="EX199" s="5">
        <v>-1</v>
      </c>
      <c r="EY199" s="5">
        <v>-1</v>
      </c>
      <c r="EZ199" s="5">
        <v>-1</v>
      </c>
      <c r="FA199" s="5">
        <v>-1</v>
      </c>
      <c r="FB199" s="5">
        <v>-1</v>
      </c>
      <c r="FC199" s="5">
        <v>-1</v>
      </c>
      <c r="FD199" s="5">
        <v>-1</v>
      </c>
      <c r="FE199" s="5">
        <v>-1</v>
      </c>
      <c r="FF199" s="5">
        <v>-1</v>
      </c>
      <c r="FG199" s="5">
        <v>-1</v>
      </c>
      <c r="FH199" s="5">
        <v>-1</v>
      </c>
      <c r="FI199" s="5">
        <v>-1</v>
      </c>
      <c r="FJ199" s="5">
        <v>-1</v>
      </c>
      <c r="FK199" s="5">
        <v>-1</v>
      </c>
      <c r="FL199" s="5">
        <v>-1</v>
      </c>
      <c r="FM199" s="5">
        <v>-1</v>
      </c>
      <c r="FN199" s="5">
        <v>-1</v>
      </c>
      <c r="FO199" s="5">
        <v>-1</v>
      </c>
      <c r="FP199" s="5">
        <v>-1</v>
      </c>
      <c r="FQ199" s="5">
        <v>-1</v>
      </c>
      <c r="FR199" s="5">
        <v>-1</v>
      </c>
      <c r="FS199" s="5">
        <v>-1</v>
      </c>
      <c r="FT199" s="5">
        <v>-1</v>
      </c>
      <c r="FU199" s="5">
        <v>-1</v>
      </c>
      <c r="FV199" s="5">
        <v>-1</v>
      </c>
      <c r="FW199" s="5">
        <v>-1</v>
      </c>
      <c r="FX199" s="5">
        <v>-1</v>
      </c>
      <c r="FY199" s="5">
        <v>-1</v>
      </c>
      <c r="FZ199" s="5">
        <v>-1</v>
      </c>
      <c r="GA199" s="5">
        <v>-1</v>
      </c>
      <c r="GB199" s="5">
        <v>-1</v>
      </c>
      <c r="GC199" s="5">
        <v>-1</v>
      </c>
      <c r="GD199" s="5">
        <v>-1</v>
      </c>
      <c r="GE199" s="5">
        <v>-1</v>
      </c>
      <c r="GF199" s="5">
        <v>-1</v>
      </c>
      <c r="GG199" s="5">
        <v>-1</v>
      </c>
      <c r="GH199" s="5">
        <v>-1</v>
      </c>
      <c r="GI199" s="5">
        <v>-1</v>
      </c>
      <c r="GJ199" s="5">
        <v>-1</v>
      </c>
      <c r="GK199" s="5">
        <v>-1</v>
      </c>
      <c r="GL199" s="5">
        <v>-1</v>
      </c>
      <c r="GM199" s="5">
        <v>-1</v>
      </c>
      <c r="GN199" s="5">
        <v>-1</v>
      </c>
      <c r="GO199" s="5">
        <v>-1</v>
      </c>
      <c r="GP199" s="5">
        <v>-1</v>
      </c>
      <c r="GQ199" s="5">
        <v>-1</v>
      </c>
      <c r="GR199" s="5">
        <v>8.5041856925418576E-7</v>
      </c>
      <c r="GS199" s="5">
        <v>-1</v>
      </c>
      <c r="GT199" s="5">
        <v>-1</v>
      </c>
      <c r="GU199" s="5">
        <v>-1</v>
      </c>
      <c r="GV199" s="5">
        <v>-1</v>
      </c>
      <c r="GW199" s="5">
        <v>-1</v>
      </c>
      <c r="GX199" s="5">
        <v>-1</v>
      </c>
      <c r="GY199" s="5">
        <v>-1</v>
      </c>
      <c r="GZ199" s="5">
        <v>-1</v>
      </c>
      <c r="HA199" s="5">
        <v>-1</v>
      </c>
      <c r="HB199" s="5">
        <v>-1</v>
      </c>
      <c r="HC199" s="5">
        <v>-1</v>
      </c>
      <c r="HD199" s="5">
        <v>-1</v>
      </c>
      <c r="HE199" s="5">
        <v>-1</v>
      </c>
      <c r="HF199" s="5">
        <v>-1</v>
      </c>
      <c r="HG199" s="5">
        <v>7.7250821022472916E-8</v>
      </c>
      <c r="HH199" s="5">
        <v>-1</v>
      </c>
      <c r="HI199" s="5">
        <v>-1</v>
      </c>
      <c r="HJ199" s="5">
        <v>-1</v>
      </c>
      <c r="HK199" s="5">
        <v>-1</v>
      </c>
      <c r="HL199" s="5">
        <v>-1</v>
      </c>
      <c r="HM199" s="5">
        <v>-1</v>
      </c>
      <c r="HN199" s="5">
        <v>-1</v>
      </c>
      <c r="HO199" s="5" t="s">
        <v>720</v>
      </c>
    </row>
    <row r="200" spans="1:223" x14ac:dyDescent="0.25">
      <c r="A200" s="36" t="s">
        <v>7986</v>
      </c>
      <c r="B200" s="5">
        <v>2</v>
      </c>
      <c r="C200" s="5">
        <v>0</v>
      </c>
      <c r="D200" s="5">
        <v>4.0134878448765652E-7</v>
      </c>
      <c r="E200" s="5">
        <v>0.49101145180861194</v>
      </c>
      <c r="F200" s="5">
        <v>2.3501218400456741E-2</v>
      </c>
      <c r="G200" s="5">
        <v>0.48548692844214741</v>
      </c>
      <c r="H200" s="5">
        <v>-1</v>
      </c>
      <c r="I200" s="5">
        <v>-1</v>
      </c>
      <c r="J200" s="5">
        <v>-1</v>
      </c>
      <c r="K200" s="5">
        <v>-1</v>
      </c>
      <c r="L200" s="5">
        <v>-1</v>
      </c>
      <c r="M200" s="5">
        <v>-1</v>
      </c>
      <c r="N200" s="5">
        <v>-1</v>
      </c>
      <c r="O200" s="5">
        <v>-1</v>
      </c>
      <c r="P200" s="5">
        <v>-1</v>
      </c>
      <c r="Q200" s="5">
        <v>-1</v>
      </c>
      <c r="R200" s="5">
        <v>-1</v>
      </c>
      <c r="S200" s="5">
        <v>-1</v>
      </c>
      <c r="T200" s="5">
        <v>-1</v>
      </c>
      <c r="U200" s="5">
        <v>-1</v>
      </c>
      <c r="V200" s="5">
        <v>-1</v>
      </c>
      <c r="W200" s="5">
        <v>-1</v>
      </c>
      <c r="X200" s="5">
        <v>-1</v>
      </c>
      <c r="Y200" s="5">
        <v>-1</v>
      </c>
      <c r="Z200" s="5">
        <v>-1</v>
      </c>
      <c r="AA200" s="5">
        <v>-1</v>
      </c>
      <c r="AB200" s="5">
        <v>-1</v>
      </c>
      <c r="AC200" s="5">
        <v>-1</v>
      </c>
      <c r="AD200" s="5">
        <v>-1</v>
      </c>
      <c r="AE200" s="5">
        <v>-1</v>
      </c>
      <c r="AF200" s="5">
        <v>-1</v>
      </c>
      <c r="AG200" s="5">
        <v>-1</v>
      </c>
      <c r="AH200" s="5">
        <v>-1</v>
      </c>
      <c r="AI200" s="5">
        <v>-1</v>
      </c>
      <c r="AJ200" s="5">
        <v>-1</v>
      </c>
      <c r="AK200" s="5">
        <v>-1</v>
      </c>
      <c r="AL200" s="5">
        <v>-1</v>
      </c>
      <c r="AM200" s="5">
        <v>-1</v>
      </c>
      <c r="AN200" s="5">
        <v>-1</v>
      </c>
      <c r="AO200" s="5">
        <v>-1</v>
      </c>
      <c r="AP200" s="5">
        <v>-1</v>
      </c>
      <c r="AQ200" s="5">
        <v>-1</v>
      </c>
      <c r="AR200" s="5">
        <v>-1</v>
      </c>
      <c r="AS200" s="5">
        <v>-1</v>
      </c>
      <c r="AT200" s="5">
        <v>-1</v>
      </c>
      <c r="AU200" s="5">
        <v>-1</v>
      </c>
      <c r="AV200" s="5">
        <v>-1</v>
      </c>
      <c r="AW200" s="5">
        <v>-1</v>
      </c>
      <c r="AX200" s="5">
        <v>-1</v>
      </c>
      <c r="AY200" s="5">
        <v>-1</v>
      </c>
      <c r="AZ200" s="5">
        <v>-1</v>
      </c>
      <c r="BA200" s="5">
        <v>-1</v>
      </c>
      <c r="BB200" s="5">
        <v>-1</v>
      </c>
      <c r="BC200" s="5">
        <v>-1</v>
      </c>
      <c r="BD200" s="5">
        <v>-1</v>
      </c>
      <c r="BE200" s="5">
        <v>-1</v>
      </c>
      <c r="BF200" s="5">
        <v>-1</v>
      </c>
      <c r="BG200" s="5">
        <v>-1</v>
      </c>
      <c r="BH200" s="5">
        <v>-1</v>
      </c>
      <c r="BI200" s="5">
        <v>-1</v>
      </c>
      <c r="BJ200" s="5">
        <v>-1</v>
      </c>
      <c r="BK200" s="5">
        <v>-1</v>
      </c>
      <c r="BL200" s="5">
        <v>-1</v>
      </c>
      <c r="BM200" s="5">
        <v>-1</v>
      </c>
      <c r="BN200" s="5">
        <v>-1</v>
      </c>
      <c r="BO200" s="5">
        <v>-1</v>
      </c>
      <c r="BP200" s="5">
        <v>-1</v>
      </c>
      <c r="BQ200" s="5">
        <v>-1</v>
      </c>
      <c r="BR200" s="5">
        <v>-1</v>
      </c>
      <c r="BS200" s="5">
        <v>-1</v>
      </c>
      <c r="BT200" s="5">
        <v>-1</v>
      </c>
      <c r="BU200" s="5">
        <v>-1</v>
      </c>
      <c r="BV200" s="5">
        <v>-1</v>
      </c>
      <c r="BW200" s="5">
        <v>-1</v>
      </c>
      <c r="BX200" s="5">
        <v>-1</v>
      </c>
      <c r="BY200" s="5">
        <v>-1</v>
      </c>
      <c r="BZ200" s="5">
        <v>-1</v>
      </c>
      <c r="CA200" s="5">
        <v>-1</v>
      </c>
      <c r="CB200" s="5">
        <v>-1</v>
      </c>
      <c r="CC200" s="5">
        <v>-1</v>
      </c>
      <c r="CD200" s="5">
        <v>-1</v>
      </c>
      <c r="CE200" s="5">
        <v>-1</v>
      </c>
      <c r="CF200" s="5">
        <v>-1</v>
      </c>
      <c r="CG200" s="5">
        <v>-1</v>
      </c>
      <c r="CH200" s="5">
        <v>-1</v>
      </c>
      <c r="CI200" s="5">
        <v>-1</v>
      </c>
      <c r="CJ200" s="5">
        <v>-1</v>
      </c>
      <c r="CK200" s="5">
        <v>-1</v>
      </c>
      <c r="CL200" s="5">
        <v>-1</v>
      </c>
      <c r="CM200" s="5">
        <v>-1</v>
      </c>
      <c r="CN200" s="5">
        <v>-1</v>
      </c>
      <c r="CO200" s="5">
        <v>-1</v>
      </c>
      <c r="CP200" s="5">
        <v>-1</v>
      </c>
      <c r="CQ200" s="5">
        <v>-1</v>
      </c>
      <c r="CR200" s="5">
        <v>-1</v>
      </c>
      <c r="CS200" s="5">
        <v>-1</v>
      </c>
      <c r="CT200" s="5">
        <v>-1</v>
      </c>
      <c r="CU200" s="5">
        <v>-1</v>
      </c>
      <c r="CV200" s="5">
        <v>-1</v>
      </c>
      <c r="CW200" s="5">
        <v>-1</v>
      </c>
      <c r="CX200" s="5">
        <v>-1</v>
      </c>
      <c r="CY200" s="5">
        <v>-1</v>
      </c>
      <c r="CZ200" s="5">
        <v>-1</v>
      </c>
      <c r="DA200" s="5">
        <v>-1</v>
      </c>
      <c r="DB200" s="5">
        <v>-1</v>
      </c>
      <c r="DC200" s="5">
        <v>-1</v>
      </c>
      <c r="DD200" s="5">
        <v>-1</v>
      </c>
      <c r="DE200" s="5">
        <v>-1</v>
      </c>
      <c r="DF200" s="5">
        <v>-1</v>
      </c>
      <c r="DG200" s="5">
        <v>-1</v>
      </c>
      <c r="DH200" s="5">
        <v>-1</v>
      </c>
      <c r="DI200" s="5">
        <v>-1</v>
      </c>
      <c r="DJ200" s="5">
        <v>-1</v>
      </c>
      <c r="DK200" s="5">
        <v>-1</v>
      </c>
      <c r="DL200" s="5">
        <v>-1</v>
      </c>
      <c r="DM200" s="5">
        <v>-1</v>
      </c>
      <c r="DN200" s="5">
        <v>-1</v>
      </c>
      <c r="DO200" s="5">
        <v>-1</v>
      </c>
      <c r="DP200" s="5">
        <v>-1</v>
      </c>
      <c r="DQ200" s="5">
        <v>-1</v>
      </c>
      <c r="DR200" s="5">
        <v>-1</v>
      </c>
      <c r="DS200" s="5">
        <v>-1</v>
      </c>
      <c r="DT200" s="5">
        <v>-1</v>
      </c>
      <c r="DU200" s="5">
        <v>-1</v>
      </c>
      <c r="DV200" s="5">
        <v>-1</v>
      </c>
      <c r="DW200" s="5">
        <v>-1</v>
      </c>
      <c r="DX200" s="5">
        <v>-1</v>
      </c>
      <c r="DY200" s="5">
        <v>-1</v>
      </c>
      <c r="DZ200" s="5">
        <v>-1</v>
      </c>
      <c r="EA200" s="5">
        <v>-1</v>
      </c>
      <c r="EB200" s="5">
        <v>-1</v>
      </c>
      <c r="EC200" s="5">
        <v>-1</v>
      </c>
      <c r="ED200" s="5">
        <v>-1</v>
      </c>
      <c r="EE200" s="5">
        <v>-1</v>
      </c>
      <c r="EF200" s="5">
        <v>-1</v>
      </c>
      <c r="EG200" s="5">
        <v>-1</v>
      </c>
      <c r="EH200" s="5">
        <v>-1</v>
      </c>
      <c r="EI200" s="5">
        <v>-1</v>
      </c>
      <c r="EJ200" s="5">
        <v>-1</v>
      </c>
      <c r="EK200" s="5">
        <v>-1</v>
      </c>
      <c r="EL200" s="5">
        <v>-1</v>
      </c>
      <c r="EM200" s="5">
        <v>-1</v>
      </c>
      <c r="EN200" s="5">
        <v>-1</v>
      </c>
      <c r="EO200" s="5">
        <v>-1</v>
      </c>
      <c r="EP200" s="5">
        <v>-1</v>
      </c>
      <c r="EQ200" s="5">
        <v>-1</v>
      </c>
      <c r="ER200" s="5">
        <v>-1</v>
      </c>
      <c r="ES200" s="5">
        <v>-1</v>
      </c>
      <c r="ET200" s="5">
        <v>-1</v>
      </c>
      <c r="EU200" s="5">
        <v>-1</v>
      </c>
      <c r="EV200" s="5">
        <v>-1</v>
      </c>
      <c r="EW200" s="5">
        <v>-1</v>
      </c>
      <c r="EX200" s="5">
        <v>-1</v>
      </c>
      <c r="EY200" s="5">
        <v>-1</v>
      </c>
      <c r="EZ200" s="5">
        <v>-1</v>
      </c>
      <c r="FA200" s="5">
        <v>-1</v>
      </c>
      <c r="FB200" s="5">
        <v>-1</v>
      </c>
      <c r="FC200" s="5">
        <v>-1</v>
      </c>
      <c r="FD200" s="5">
        <v>-1</v>
      </c>
      <c r="FE200" s="5">
        <v>-1</v>
      </c>
      <c r="FF200" s="5">
        <v>-1</v>
      </c>
      <c r="FG200" s="5">
        <v>-1</v>
      </c>
      <c r="FH200" s="5">
        <v>-1</v>
      </c>
      <c r="FI200" s="5">
        <v>-1</v>
      </c>
      <c r="FJ200" s="5">
        <v>-1</v>
      </c>
      <c r="FK200" s="5">
        <v>-1</v>
      </c>
      <c r="FL200" s="5">
        <v>-1</v>
      </c>
      <c r="FM200" s="5">
        <v>-1</v>
      </c>
      <c r="FN200" s="5">
        <v>-1</v>
      </c>
      <c r="FO200" s="5">
        <v>-1</v>
      </c>
      <c r="FP200" s="5">
        <v>-1</v>
      </c>
      <c r="FQ200" s="5">
        <v>-1</v>
      </c>
      <c r="FR200" s="5">
        <v>-1</v>
      </c>
      <c r="FS200" s="5">
        <v>-1</v>
      </c>
      <c r="FT200" s="5">
        <v>-1</v>
      </c>
      <c r="FU200" s="5">
        <v>-1</v>
      </c>
      <c r="FV200" s="5">
        <v>-1</v>
      </c>
      <c r="FW200" s="5">
        <v>-1</v>
      </c>
      <c r="FX200" s="5">
        <v>-1</v>
      </c>
      <c r="FY200" s="5">
        <v>-1</v>
      </c>
      <c r="FZ200" s="5">
        <v>-1</v>
      </c>
      <c r="GA200" s="5">
        <v>-1</v>
      </c>
      <c r="GB200" s="5">
        <v>-1</v>
      </c>
      <c r="GC200" s="5">
        <v>-1</v>
      </c>
      <c r="GD200" s="5">
        <v>-1</v>
      </c>
      <c r="GE200" s="5">
        <v>-1</v>
      </c>
      <c r="GF200" s="5">
        <v>-1</v>
      </c>
      <c r="GG200" s="5">
        <v>-1</v>
      </c>
      <c r="GH200" s="5">
        <v>-1</v>
      </c>
      <c r="GI200" s="5">
        <v>-1</v>
      </c>
      <c r="GJ200" s="5">
        <v>-1</v>
      </c>
      <c r="GK200" s="5">
        <v>-1</v>
      </c>
      <c r="GL200" s="5">
        <v>-1</v>
      </c>
      <c r="GM200" s="5">
        <v>-1</v>
      </c>
      <c r="GN200" s="5">
        <v>-1</v>
      </c>
      <c r="GO200" s="5">
        <v>-1</v>
      </c>
      <c r="GP200" s="5">
        <v>-1</v>
      </c>
      <c r="GQ200" s="5">
        <v>-1</v>
      </c>
      <c r="GR200" s="5">
        <v>4.9619482496194816E-8</v>
      </c>
      <c r="GS200" s="5">
        <v>-1</v>
      </c>
      <c r="GT200" s="5">
        <v>-1</v>
      </c>
      <c r="GU200" s="5">
        <v>-1</v>
      </c>
      <c r="GV200" s="5">
        <v>-1</v>
      </c>
      <c r="GW200" s="5">
        <v>-1</v>
      </c>
      <c r="GX200" s="5">
        <v>-1</v>
      </c>
      <c r="GY200" s="5">
        <v>-1</v>
      </c>
      <c r="GZ200" s="5">
        <v>-1</v>
      </c>
      <c r="HA200" s="5">
        <v>-1</v>
      </c>
      <c r="HB200" s="5">
        <v>-1</v>
      </c>
      <c r="HC200" s="5">
        <v>-1</v>
      </c>
      <c r="HD200" s="5">
        <v>-1</v>
      </c>
      <c r="HE200" s="5">
        <v>-1</v>
      </c>
      <c r="HF200" s="5">
        <v>-1</v>
      </c>
      <c r="HG200" s="5">
        <v>-1</v>
      </c>
      <c r="HH200" s="5">
        <v>-1</v>
      </c>
      <c r="HI200" s="5">
        <v>-1</v>
      </c>
      <c r="HJ200" s="5">
        <v>-1</v>
      </c>
      <c r="HK200" s="5">
        <v>-1</v>
      </c>
      <c r="HL200" s="5">
        <v>-1</v>
      </c>
      <c r="HM200" s="5">
        <v>-1</v>
      </c>
      <c r="HN200" s="5">
        <v>-1</v>
      </c>
      <c r="HO200" s="5" t="s">
        <v>720</v>
      </c>
    </row>
    <row r="201" spans="1:223" x14ac:dyDescent="0.25">
      <c r="A201" s="36" t="s">
        <v>8044</v>
      </c>
      <c r="B201" s="5">
        <v>2</v>
      </c>
      <c r="C201" s="5">
        <v>0</v>
      </c>
      <c r="D201" s="5">
        <v>4.2392833062523032E-10</v>
      </c>
      <c r="E201" s="5">
        <v>0.49963360343830487</v>
      </c>
      <c r="F201" s="5">
        <v>6.1377858584921244E-3</v>
      </c>
      <c r="G201" s="5">
        <v>0.49422861027927495</v>
      </c>
      <c r="H201" s="5">
        <v>-1</v>
      </c>
      <c r="I201" s="5">
        <v>-1</v>
      </c>
      <c r="J201" s="5">
        <v>-1</v>
      </c>
      <c r="K201" s="5">
        <v>-1</v>
      </c>
      <c r="L201" s="5">
        <v>-1</v>
      </c>
      <c r="M201" s="5">
        <v>-1</v>
      </c>
      <c r="N201" s="5">
        <v>-1</v>
      </c>
      <c r="O201" s="5">
        <v>-1</v>
      </c>
      <c r="P201" s="5">
        <v>-1</v>
      </c>
      <c r="Q201" s="5">
        <v>-1</v>
      </c>
      <c r="R201" s="5">
        <v>-1</v>
      </c>
      <c r="S201" s="5">
        <v>-1</v>
      </c>
      <c r="T201" s="5">
        <v>-1</v>
      </c>
      <c r="U201" s="5">
        <v>-1</v>
      </c>
      <c r="V201" s="5">
        <v>-1</v>
      </c>
      <c r="W201" s="5">
        <v>-1</v>
      </c>
      <c r="X201" s="5">
        <v>-1</v>
      </c>
      <c r="Y201" s="5">
        <v>-1</v>
      </c>
      <c r="Z201" s="5">
        <v>-1</v>
      </c>
      <c r="AA201" s="5">
        <v>-1</v>
      </c>
      <c r="AB201" s="5">
        <v>-1</v>
      </c>
      <c r="AC201" s="5">
        <v>-1</v>
      </c>
      <c r="AD201" s="5">
        <v>-1</v>
      </c>
      <c r="AE201" s="5">
        <v>-1</v>
      </c>
      <c r="AF201" s="5">
        <v>-1</v>
      </c>
      <c r="AG201" s="5">
        <v>-1</v>
      </c>
      <c r="AH201" s="5">
        <v>-1</v>
      </c>
      <c r="AI201" s="5">
        <v>-1</v>
      </c>
      <c r="AJ201" s="5">
        <v>-1</v>
      </c>
      <c r="AK201" s="5">
        <v>-1</v>
      </c>
      <c r="AL201" s="5">
        <v>-1</v>
      </c>
      <c r="AM201" s="5">
        <v>-1</v>
      </c>
      <c r="AN201" s="5">
        <v>-1</v>
      </c>
      <c r="AO201" s="5">
        <v>-1</v>
      </c>
      <c r="AP201" s="5">
        <v>-1</v>
      </c>
      <c r="AQ201" s="5">
        <v>-1</v>
      </c>
      <c r="AR201" s="5">
        <v>-1</v>
      </c>
      <c r="AS201" s="5">
        <v>-1</v>
      </c>
      <c r="AT201" s="5">
        <v>-1</v>
      </c>
      <c r="AU201" s="5">
        <v>-1</v>
      </c>
      <c r="AV201" s="5">
        <v>-1</v>
      </c>
      <c r="AW201" s="5">
        <v>-1</v>
      </c>
      <c r="AX201" s="5">
        <v>-1</v>
      </c>
      <c r="AY201" s="5">
        <v>-1</v>
      </c>
      <c r="AZ201" s="5">
        <v>-1</v>
      </c>
      <c r="BA201" s="5">
        <v>-1</v>
      </c>
      <c r="BB201" s="5">
        <v>-1</v>
      </c>
      <c r="BC201" s="5">
        <v>-1</v>
      </c>
      <c r="BD201" s="5">
        <v>-1</v>
      </c>
      <c r="BE201" s="5">
        <v>-1</v>
      </c>
      <c r="BF201" s="5">
        <v>-1</v>
      </c>
      <c r="BG201" s="5">
        <v>-1</v>
      </c>
      <c r="BH201" s="5">
        <v>-1</v>
      </c>
      <c r="BI201" s="5">
        <v>-1</v>
      </c>
      <c r="BJ201" s="5">
        <v>-1</v>
      </c>
      <c r="BK201" s="5">
        <v>-1</v>
      </c>
      <c r="BL201" s="5">
        <v>-1</v>
      </c>
      <c r="BM201" s="5">
        <v>-1</v>
      </c>
      <c r="BN201" s="5">
        <v>-1</v>
      </c>
      <c r="BO201" s="5">
        <v>-1</v>
      </c>
      <c r="BP201" s="5">
        <v>-1</v>
      </c>
      <c r="BQ201" s="5">
        <v>-1</v>
      </c>
      <c r="BR201" s="5">
        <v>-1</v>
      </c>
      <c r="BS201" s="5">
        <v>-1</v>
      </c>
      <c r="BT201" s="5">
        <v>-1</v>
      </c>
      <c r="BU201" s="5">
        <v>-1</v>
      </c>
      <c r="BV201" s="5">
        <v>-1</v>
      </c>
      <c r="BW201" s="5">
        <v>-1</v>
      </c>
      <c r="BX201" s="5">
        <v>-1</v>
      </c>
      <c r="BY201" s="5">
        <v>-1</v>
      </c>
      <c r="BZ201" s="5">
        <v>-1</v>
      </c>
      <c r="CA201" s="5">
        <v>-1</v>
      </c>
      <c r="CB201" s="5">
        <v>-1</v>
      </c>
      <c r="CC201" s="5">
        <v>-1</v>
      </c>
      <c r="CD201" s="5">
        <v>-1</v>
      </c>
      <c r="CE201" s="5">
        <v>-1</v>
      </c>
      <c r="CF201" s="5">
        <v>-1</v>
      </c>
      <c r="CG201" s="5">
        <v>-1</v>
      </c>
      <c r="CH201" s="5">
        <v>-1</v>
      </c>
      <c r="CI201" s="5">
        <v>-1</v>
      </c>
      <c r="CJ201" s="5">
        <v>-1</v>
      </c>
      <c r="CK201" s="5">
        <v>-1</v>
      </c>
      <c r="CL201" s="5">
        <v>-1</v>
      </c>
      <c r="CM201" s="5">
        <v>-1</v>
      </c>
      <c r="CN201" s="5">
        <v>-1</v>
      </c>
      <c r="CO201" s="5">
        <v>-1</v>
      </c>
      <c r="CP201" s="5">
        <v>-1</v>
      </c>
      <c r="CQ201" s="5">
        <v>-1</v>
      </c>
      <c r="CR201" s="5">
        <v>-1</v>
      </c>
      <c r="CS201" s="5">
        <v>-1</v>
      </c>
      <c r="CT201" s="5">
        <v>-1</v>
      </c>
      <c r="CU201" s="5">
        <v>-1</v>
      </c>
      <c r="CV201" s="5">
        <v>-1</v>
      </c>
      <c r="CW201" s="5">
        <v>-1</v>
      </c>
      <c r="CX201" s="5">
        <v>-1</v>
      </c>
      <c r="CY201" s="5">
        <v>-1</v>
      </c>
      <c r="CZ201" s="5">
        <v>-1</v>
      </c>
      <c r="DA201" s="5">
        <v>-1</v>
      </c>
      <c r="DB201" s="5">
        <v>-1</v>
      </c>
      <c r="DC201" s="5">
        <v>-1</v>
      </c>
      <c r="DD201" s="5">
        <v>-1</v>
      </c>
      <c r="DE201" s="5">
        <v>-1</v>
      </c>
      <c r="DF201" s="5">
        <v>-1</v>
      </c>
      <c r="DG201" s="5">
        <v>-1</v>
      </c>
      <c r="DH201" s="5">
        <v>-1</v>
      </c>
      <c r="DI201" s="5">
        <v>-1</v>
      </c>
      <c r="DJ201" s="5">
        <v>-1</v>
      </c>
      <c r="DK201" s="5">
        <v>-1</v>
      </c>
      <c r="DL201" s="5">
        <v>-1</v>
      </c>
      <c r="DM201" s="5">
        <v>-1</v>
      </c>
      <c r="DN201" s="5">
        <v>-1</v>
      </c>
      <c r="DO201" s="5">
        <v>-1</v>
      </c>
      <c r="DP201" s="5">
        <v>-1</v>
      </c>
      <c r="DQ201" s="5">
        <v>-1</v>
      </c>
      <c r="DR201" s="5">
        <v>-1</v>
      </c>
      <c r="DS201" s="5">
        <v>-1</v>
      </c>
      <c r="DT201" s="5">
        <v>-1</v>
      </c>
      <c r="DU201" s="5">
        <v>-1</v>
      </c>
      <c r="DV201" s="5">
        <v>-1</v>
      </c>
      <c r="DW201" s="5">
        <v>-1</v>
      </c>
      <c r="DX201" s="5">
        <v>-1</v>
      </c>
      <c r="DY201" s="5">
        <v>-1</v>
      </c>
      <c r="DZ201" s="5">
        <v>-1</v>
      </c>
      <c r="EA201" s="5">
        <v>-1</v>
      </c>
      <c r="EB201" s="5">
        <v>-1</v>
      </c>
      <c r="EC201" s="5">
        <v>-1</v>
      </c>
      <c r="ED201" s="5">
        <v>-1</v>
      </c>
      <c r="EE201" s="5">
        <v>-1</v>
      </c>
      <c r="EF201" s="5">
        <v>-1</v>
      </c>
      <c r="EG201" s="5">
        <v>-1</v>
      </c>
      <c r="EH201" s="5">
        <v>-1</v>
      </c>
      <c r="EI201" s="5">
        <v>-1</v>
      </c>
      <c r="EJ201" s="5">
        <v>-1</v>
      </c>
      <c r="EK201" s="5">
        <v>-1</v>
      </c>
      <c r="EL201" s="5">
        <v>-1</v>
      </c>
      <c r="EM201" s="5">
        <v>-1</v>
      </c>
      <c r="EN201" s="5">
        <v>-1</v>
      </c>
      <c r="EO201" s="5">
        <v>-1</v>
      </c>
      <c r="EP201" s="5">
        <v>-1</v>
      </c>
      <c r="EQ201" s="5">
        <v>-1</v>
      </c>
      <c r="ER201" s="5">
        <v>-1</v>
      </c>
      <c r="ES201" s="5">
        <v>-1</v>
      </c>
      <c r="ET201" s="5">
        <v>-1</v>
      </c>
      <c r="EU201" s="5">
        <v>-1</v>
      </c>
      <c r="EV201" s="5">
        <v>-1</v>
      </c>
      <c r="EW201" s="5">
        <v>-1</v>
      </c>
      <c r="EX201" s="5">
        <v>-1</v>
      </c>
      <c r="EY201" s="5">
        <v>-1</v>
      </c>
      <c r="EZ201" s="5">
        <v>-1</v>
      </c>
      <c r="FA201" s="5">
        <v>-1</v>
      </c>
      <c r="FB201" s="5">
        <v>-1</v>
      </c>
      <c r="FC201" s="5">
        <v>-1</v>
      </c>
      <c r="FD201" s="5">
        <v>-1</v>
      </c>
      <c r="FE201" s="5">
        <v>-1</v>
      </c>
      <c r="FF201" s="5">
        <v>-1</v>
      </c>
      <c r="FG201" s="5">
        <v>-1</v>
      </c>
      <c r="FH201" s="5">
        <v>-1</v>
      </c>
      <c r="FI201" s="5">
        <v>-1</v>
      </c>
      <c r="FJ201" s="5">
        <v>-1</v>
      </c>
      <c r="FK201" s="5">
        <v>-1</v>
      </c>
      <c r="FL201" s="5">
        <v>-1</v>
      </c>
      <c r="FM201" s="5">
        <v>-1</v>
      </c>
      <c r="FN201" s="5">
        <v>-1</v>
      </c>
      <c r="FO201" s="5">
        <v>-1</v>
      </c>
      <c r="FP201" s="5">
        <v>-1</v>
      </c>
      <c r="FQ201" s="5">
        <v>-1</v>
      </c>
      <c r="FR201" s="5">
        <v>-1</v>
      </c>
      <c r="FS201" s="5">
        <v>-1</v>
      </c>
      <c r="FT201" s="5">
        <v>-1</v>
      </c>
      <c r="FU201" s="5">
        <v>-1</v>
      </c>
      <c r="FV201" s="5">
        <v>-1</v>
      </c>
      <c r="FW201" s="5">
        <v>-1</v>
      </c>
      <c r="FX201" s="5">
        <v>-1</v>
      </c>
      <c r="FY201" s="5">
        <v>-1</v>
      </c>
      <c r="FZ201" s="5">
        <v>-1</v>
      </c>
      <c r="GA201" s="5">
        <v>-1</v>
      </c>
      <c r="GB201" s="5">
        <v>-1</v>
      </c>
      <c r="GC201" s="5">
        <v>-1</v>
      </c>
      <c r="GD201" s="5">
        <v>-1</v>
      </c>
      <c r="GE201" s="5">
        <v>-1</v>
      </c>
      <c r="GF201" s="5">
        <v>-1</v>
      </c>
      <c r="GG201" s="5">
        <v>-1</v>
      </c>
      <c r="GH201" s="5">
        <v>-1</v>
      </c>
      <c r="GI201" s="5">
        <v>-1</v>
      </c>
      <c r="GJ201" s="5">
        <v>-1</v>
      </c>
      <c r="GK201" s="5">
        <v>-1</v>
      </c>
      <c r="GL201" s="5">
        <v>-1</v>
      </c>
      <c r="GM201" s="5">
        <v>-1</v>
      </c>
      <c r="GN201" s="5">
        <v>-1</v>
      </c>
      <c r="GO201" s="5">
        <v>-1</v>
      </c>
      <c r="GP201" s="5">
        <v>-1</v>
      </c>
      <c r="GQ201" s="5">
        <v>-1</v>
      </c>
      <c r="GR201" s="5">
        <v>1.7925038051750378E-6</v>
      </c>
      <c r="GS201" s="5">
        <v>-1</v>
      </c>
      <c r="GT201" s="5">
        <v>-1</v>
      </c>
      <c r="GU201" s="5">
        <v>-1</v>
      </c>
      <c r="GV201" s="5">
        <v>-1</v>
      </c>
      <c r="GW201" s="5">
        <v>-1</v>
      </c>
      <c r="GX201" s="5">
        <v>-1</v>
      </c>
      <c r="GY201" s="5">
        <v>-1</v>
      </c>
      <c r="GZ201" s="5">
        <v>-1</v>
      </c>
      <c r="HA201" s="5">
        <v>-1</v>
      </c>
      <c r="HB201" s="5">
        <v>-1</v>
      </c>
      <c r="HC201" s="5">
        <v>-1</v>
      </c>
      <c r="HD201" s="5">
        <v>-1</v>
      </c>
      <c r="HE201" s="5">
        <v>-1</v>
      </c>
      <c r="HF201" s="5">
        <v>-1</v>
      </c>
      <c r="HG201" s="5">
        <v>-1</v>
      </c>
      <c r="HH201" s="5">
        <v>-1</v>
      </c>
      <c r="HI201" s="5">
        <v>-1</v>
      </c>
      <c r="HJ201" s="5">
        <v>-1</v>
      </c>
      <c r="HK201" s="5">
        <v>-1</v>
      </c>
      <c r="HL201" s="5">
        <v>-1</v>
      </c>
      <c r="HM201" s="5">
        <v>-1</v>
      </c>
      <c r="HN201" s="5">
        <v>-1</v>
      </c>
      <c r="HO201" s="5" t="s">
        <v>720</v>
      </c>
    </row>
    <row r="202" spans="1:223" x14ac:dyDescent="0.25">
      <c r="A202" s="36" t="s">
        <v>8068</v>
      </c>
      <c r="B202" s="5">
        <v>2</v>
      </c>
      <c r="C202" s="5">
        <v>0</v>
      </c>
      <c r="D202" s="5">
        <v>7.8537492862363493E-10</v>
      </c>
      <c r="E202" s="5">
        <v>0.76087874258522958</v>
      </c>
      <c r="F202" s="5">
        <v>6.4829659080414955E-3</v>
      </c>
      <c r="G202" s="5">
        <v>0.23263829072135475</v>
      </c>
      <c r="H202" s="5">
        <v>-1</v>
      </c>
      <c r="I202" s="5">
        <v>-1</v>
      </c>
      <c r="J202" s="5">
        <v>-1</v>
      </c>
      <c r="K202" s="5">
        <v>-1</v>
      </c>
      <c r="L202" s="5">
        <v>-1</v>
      </c>
      <c r="M202" s="5">
        <v>-1</v>
      </c>
      <c r="N202" s="5">
        <v>-1</v>
      </c>
      <c r="O202" s="5">
        <v>-1</v>
      </c>
      <c r="P202" s="5">
        <v>-1</v>
      </c>
      <c r="Q202" s="5">
        <v>-1</v>
      </c>
      <c r="R202" s="5">
        <v>-1</v>
      </c>
      <c r="S202" s="5">
        <v>-1</v>
      </c>
      <c r="T202" s="5">
        <v>-1</v>
      </c>
      <c r="U202" s="5">
        <v>-1</v>
      </c>
      <c r="V202" s="5">
        <v>-1</v>
      </c>
      <c r="W202" s="5">
        <v>-1</v>
      </c>
      <c r="X202" s="5">
        <v>-1</v>
      </c>
      <c r="Y202" s="5">
        <v>-1</v>
      </c>
      <c r="Z202" s="5">
        <v>-1</v>
      </c>
      <c r="AA202" s="5">
        <v>-1</v>
      </c>
      <c r="AB202" s="5">
        <v>-1</v>
      </c>
      <c r="AC202" s="5">
        <v>-1</v>
      </c>
      <c r="AD202" s="5">
        <v>-1</v>
      </c>
      <c r="AE202" s="5">
        <v>-1</v>
      </c>
      <c r="AF202" s="5">
        <v>-1</v>
      </c>
      <c r="AG202" s="5">
        <v>-1</v>
      </c>
      <c r="AH202" s="5">
        <v>-1</v>
      </c>
      <c r="AI202" s="5">
        <v>-1</v>
      </c>
      <c r="AJ202" s="5">
        <v>-1</v>
      </c>
      <c r="AK202" s="5">
        <v>-1</v>
      </c>
      <c r="AL202" s="5">
        <v>-1</v>
      </c>
      <c r="AM202" s="5">
        <v>-1</v>
      </c>
      <c r="AN202" s="5">
        <v>-1</v>
      </c>
      <c r="AO202" s="5">
        <v>-1</v>
      </c>
      <c r="AP202" s="5">
        <v>-1</v>
      </c>
      <c r="AQ202" s="5">
        <v>-1</v>
      </c>
      <c r="AR202" s="5">
        <v>-1</v>
      </c>
      <c r="AS202" s="5">
        <v>-1</v>
      </c>
      <c r="AT202" s="5">
        <v>-1</v>
      </c>
      <c r="AU202" s="5">
        <v>-1</v>
      </c>
      <c r="AV202" s="5">
        <v>-1</v>
      </c>
      <c r="AW202" s="5">
        <v>-1</v>
      </c>
      <c r="AX202" s="5">
        <v>-1</v>
      </c>
      <c r="AY202" s="5">
        <v>-1</v>
      </c>
      <c r="AZ202" s="5">
        <v>-1</v>
      </c>
      <c r="BA202" s="5">
        <v>-1</v>
      </c>
      <c r="BB202" s="5">
        <v>-1</v>
      </c>
      <c r="BC202" s="5">
        <v>-1</v>
      </c>
      <c r="BD202" s="5">
        <v>-1</v>
      </c>
      <c r="BE202" s="5">
        <v>-1</v>
      </c>
      <c r="BF202" s="5">
        <v>-1</v>
      </c>
      <c r="BG202" s="5">
        <v>-1</v>
      </c>
      <c r="BH202" s="5">
        <v>-1</v>
      </c>
      <c r="BI202" s="5">
        <v>-1</v>
      </c>
      <c r="BJ202" s="5">
        <v>-1</v>
      </c>
      <c r="BK202" s="5">
        <v>-1</v>
      </c>
      <c r="BL202" s="5">
        <v>-1</v>
      </c>
      <c r="BM202" s="5">
        <v>-1</v>
      </c>
      <c r="BN202" s="5">
        <v>-1</v>
      </c>
      <c r="BO202" s="5">
        <v>-1</v>
      </c>
      <c r="BP202" s="5">
        <v>-1</v>
      </c>
      <c r="BQ202" s="5">
        <v>-1</v>
      </c>
      <c r="BR202" s="5">
        <v>-1</v>
      </c>
      <c r="BS202" s="5">
        <v>-1</v>
      </c>
      <c r="BT202" s="5">
        <v>-1</v>
      </c>
      <c r="BU202" s="5">
        <v>-1</v>
      </c>
      <c r="BV202" s="5">
        <v>-1</v>
      </c>
      <c r="BW202" s="5">
        <v>-1</v>
      </c>
      <c r="BX202" s="5">
        <v>-1</v>
      </c>
      <c r="BY202" s="5">
        <v>-1</v>
      </c>
      <c r="BZ202" s="5">
        <v>-1</v>
      </c>
      <c r="CA202" s="5">
        <v>-1</v>
      </c>
      <c r="CB202" s="5">
        <v>-1</v>
      </c>
      <c r="CC202" s="5">
        <v>-1</v>
      </c>
      <c r="CD202" s="5">
        <v>-1</v>
      </c>
      <c r="CE202" s="5">
        <v>-1</v>
      </c>
      <c r="CF202" s="5">
        <v>-1</v>
      </c>
      <c r="CG202" s="5">
        <v>-1</v>
      </c>
      <c r="CH202" s="5">
        <v>-1</v>
      </c>
      <c r="CI202" s="5">
        <v>-1</v>
      </c>
      <c r="CJ202" s="5">
        <v>-1</v>
      </c>
      <c r="CK202" s="5">
        <v>-1</v>
      </c>
      <c r="CL202" s="5">
        <v>-1</v>
      </c>
      <c r="CM202" s="5">
        <v>-1</v>
      </c>
      <c r="CN202" s="5">
        <v>-1</v>
      </c>
      <c r="CO202" s="5">
        <v>-1</v>
      </c>
      <c r="CP202" s="5">
        <v>-1</v>
      </c>
      <c r="CQ202" s="5">
        <v>-1</v>
      </c>
      <c r="CR202" s="5">
        <v>-1</v>
      </c>
      <c r="CS202" s="5">
        <v>-1</v>
      </c>
      <c r="CT202" s="5">
        <v>-1</v>
      </c>
      <c r="CU202" s="5">
        <v>-1</v>
      </c>
      <c r="CV202" s="5">
        <v>-1</v>
      </c>
      <c r="CW202" s="5">
        <v>-1</v>
      </c>
      <c r="CX202" s="5">
        <v>-1</v>
      </c>
      <c r="CY202" s="5">
        <v>-1</v>
      </c>
      <c r="CZ202" s="5">
        <v>-1</v>
      </c>
      <c r="DA202" s="5">
        <v>-1</v>
      </c>
      <c r="DB202" s="5">
        <v>-1</v>
      </c>
      <c r="DC202" s="5">
        <v>-1</v>
      </c>
      <c r="DD202" s="5">
        <v>-1</v>
      </c>
      <c r="DE202" s="5">
        <v>-1</v>
      </c>
      <c r="DF202" s="5">
        <v>-1</v>
      </c>
      <c r="DG202" s="5">
        <v>-1</v>
      </c>
      <c r="DH202" s="5">
        <v>-1</v>
      </c>
      <c r="DI202" s="5">
        <v>-1</v>
      </c>
      <c r="DJ202" s="5">
        <v>-1</v>
      </c>
      <c r="DK202" s="5">
        <v>-1</v>
      </c>
      <c r="DL202" s="5">
        <v>-1</v>
      </c>
      <c r="DM202" s="5">
        <v>-1</v>
      </c>
      <c r="DN202" s="5">
        <v>-1</v>
      </c>
      <c r="DO202" s="5">
        <v>-1</v>
      </c>
      <c r="DP202" s="5">
        <v>-1</v>
      </c>
      <c r="DQ202" s="5">
        <v>-1</v>
      </c>
      <c r="DR202" s="5">
        <v>-1</v>
      </c>
      <c r="DS202" s="5">
        <v>-1</v>
      </c>
      <c r="DT202" s="5">
        <v>-1</v>
      </c>
      <c r="DU202" s="5">
        <v>-1</v>
      </c>
      <c r="DV202" s="5">
        <v>-1</v>
      </c>
      <c r="DW202" s="5">
        <v>-1</v>
      </c>
      <c r="DX202" s="5">
        <v>-1</v>
      </c>
      <c r="DY202" s="5">
        <v>-1</v>
      </c>
      <c r="DZ202" s="5">
        <v>-1</v>
      </c>
      <c r="EA202" s="5">
        <v>-1</v>
      </c>
      <c r="EB202" s="5">
        <v>-1</v>
      </c>
      <c r="EC202" s="5">
        <v>-1</v>
      </c>
      <c r="ED202" s="5">
        <v>-1</v>
      </c>
      <c r="EE202" s="5">
        <v>-1</v>
      </c>
      <c r="EF202" s="5">
        <v>-1</v>
      </c>
      <c r="EG202" s="5">
        <v>-1</v>
      </c>
      <c r="EH202" s="5">
        <v>-1</v>
      </c>
      <c r="EI202" s="5">
        <v>-1</v>
      </c>
      <c r="EJ202" s="5">
        <v>-1</v>
      </c>
      <c r="EK202" s="5">
        <v>-1</v>
      </c>
      <c r="EL202" s="5">
        <v>-1</v>
      </c>
      <c r="EM202" s="5">
        <v>-1</v>
      </c>
      <c r="EN202" s="5">
        <v>-1</v>
      </c>
      <c r="EO202" s="5">
        <v>-1</v>
      </c>
      <c r="EP202" s="5">
        <v>-1</v>
      </c>
      <c r="EQ202" s="5">
        <v>-1</v>
      </c>
      <c r="ER202" s="5">
        <v>-1</v>
      </c>
      <c r="ES202" s="5">
        <v>-1</v>
      </c>
      <c r="ET202" s="5">
        <v>-1</v>
      </c>
      <c r="EU202" s="5">
        <v>-1</v>
      </c>
      <c r="EV202" s="5">
        <v>-1</v>
      </c>
      <c r="EW202" s="5">
        <v>-1</v>
      </c>
      <c r="EX202" s="5">
        <v>-1</v>
      </c>
      <c r="EY202" s="5">
        <v>-1</v>
      </c>
      <c r="EZ202" s="5">
        <v>-1</v>
      </c>
      <c r="FA202" s="5">
        <v>-1</v>
      </c>
      <c r="FB202" s="5">
        <v>-1</v>
      </c>
      <c r="FC202" s="5">
        <v>-1</v>
      </c>
      <c r="FD202" s="5">
        <v>-1</v>
      </c>
      <c r="FE202" s="5">
        <v>-1</v>
      </c>
      <c r="FF202" s="5">
        <v>-1</v>
      </c>
      <c r="FG202" s="5">
        <v>-1</v>
      </c>
      <c r="FH202" s="5">
        <v>-1</v>
      </c>
      <c r="FI202" s="5">
        <v>-1</v>
      </c>
      <c r="FJ202" s="5">
        <v>-1</v>
      </c>
      <c r="FK202" s="5">
        <v>-1</v>
      </c>
      <c r="FL202" s="5">
        <v>-1</v>
      </c>
      <c r="FM202" s="5">
        <v>-1</v>
      </c>
      <c r="FN202" s="5">
        <v>-1</v>
      </c>
      <c r="FO202" s="5">
        <v>-1</v>
      </c>
      <c r="FP202" s="5">
        <v>-1</v>
      </c>
      <c r="FQ202" s="5">
        <v>-1</v>
      </c>
      <c r="FR202" s="5">
        <v>-1</v>
      </c>
      <c r="FS202" s="5">
        <v>-1</v>
      </c>
      <c r="FT202" s="5">
        <v>-1</v>
      </c>
      <c r="FU202" s="5">
        <v>-1</v>
      </c>
      <c r="FV202" s="5">
        <v>-1</v>
      </c>
      <c r="FW202" s="5">
        <v>-1</v>
      </c>
      <c r="FX202" s="5">
        <v>-1</v>
      </c>
      <c r="FY202" s="5">
        <v>-1</v>
      </c>
      <c r="FZ202" s="5">
        <v>-1</v>
      </c>
      <c r="GA202" s="5">
        <v>-1</v>
      </c>
      <c r="GB202" s="5">
        <v>-1</v>
      </c>
      <c r="GC202" s="5">
        <v>-1</v>
      </c>
      <c r="GD202" s="5">
        <v>-1</v>
      </c>
      <c r="GE202" s="5">
        <v>-1</v>
      </c>
      <c r="GF202" s="5">
        <v>-1</v>
      </c>
      <c r="GG202" s="5">
        <v>-1</v>
      </c>
      <c r="GH202" s="5">
        <v>-1</v>
      </c>
      <c r="GI202" s="5">
        <v>-1</v>
      </c>
      <c r="GJ202" s="5">
        <v>-1</v>
      </c>
      <c r="GK202" s="5">
        <v>-1</v>
      </c>
      <c r="GL202" s="5">
        <v>-1</v>
      </c>
      <c r="GM202" s="5">
        <v>-1</v>
      </c>
      <c r="GN202" s="5">
        <v>-1</v>
      </c>
      <c r="GO202" s="5">
        <v>-1</v>
      </c>
      <c r="GP202" s="5">
        <v>-1</v>
      </c>
      <c r="GQ202" s="5">
        <v>-1</v>
      </c>
      <c r="GR202" s="5">
        <v>4.6537290715372907E-8</v>
      </c>
      <c r="GS202" s="5">
        <v>-1</v>
      </c>
      <c r="GT202" s="5">
        <v>-1</v>
      </c>
      <c r="GU202" s="5">
        <v>-1</v>
      </c>
      <c r="GV202" s="5">
        <v>-1</v>
      </c>
      <c r="GW202" s="5">
        <v>-1</v>
      </c>
      <c r="GX202" s="5">
        <v>-1</v>
      </c>
      <c r="GY202" s="5">
        <v>-1</v>
      </c>
      <c r="GZ202" s="5">
        <v>-1</v>
      </c>
      <c r="HA202" s="5">
        <v>-1</v>
      </c>
      <c r="HB202" s="5">
        <v>-1</v>
      </c>
      <c r="HC202" s="5">
        <v>-1</v>
      </c>
      <c r="HD202" s="5">
        <v>-1</v>
      </c>
      <c r="HE202" s="5">
        <v>-1</v>
      </c>
      <c r="HF202" s="5">
        <v>-1</v>
      </c>
      <c r="HG202" s="5">
        <v>-1</v>
      </c>
      <c r="HH202" s="5">
        <v>-1</v>
      </c>
      <c r="HI202" s="5">
        <v>-1</v>
      </c>
      <c r="HJ202" s="5">
        <v>-1</v>
      </c>
      <c r="HK202" s="5">
        <v>-1</v>
      </c>
      <c r="HL202" s="5">
        <v>-1</v>
      </c>
      <c r="HM202" s="5">
        <v>-1</v>
      </c>
      <c r="HN202" s="5">
        <v>-1</v>
      </c>
      <c r="HO202" s="5" t="s">
        <v>720</v>
      </c>
    </row>
    <row r="203" spans="1:223" x14ac:dyDescent="0.25">
      <c r="A203" s="36" t="s">
        <v>8074</v>
      </c>
      <c r="B203" s="5">
        <v>2</v>
      </c>
      <c r="C203" s="5">
        <v>0</v>
      </c>
      <c r="D203" s="5">
        <v>3.6066677663948773E-19</v>
      </c>
      <c r="E203" s="5">
        <v>0.24560260376387355</v>
      </c>
      <c r="F203" s="5">
        <v>3.432124342151734E-3</v>
      </c>
      <c r="G203" s="5">
        <v>0.75096527189397466</v>
      </c>
      <c r="H203" s="5">
        <v>-1</v>
      </c>
      <c r="I203" s="5">
        <v>-1</v>
      </c>
      <c r="J203" s="5">
        <v>-1</v>
      </c>
      <c r="K203" s="5">
        <v>-1</v>
      </c>
      <c r="L203" s="5">
        <v>-1</v>
      </c>
      <c r="M203" s="5">
        <v>-1</v>
      </c>
      <c r="N203" s="5">
        <v>-1</v>
      </c>
      <c r="O203" s="5">
        <v>-1</v>
      </c>
      <c r="P203" s="5">
        <v>-1</v>
      </c>
      <c r="Q203" s="5">
        <v>-1</v>
      </c>
      <c r="R203" s="5">
        <v>-1</v>
      </c>
      <c r="S203" s="5">
        <v>-1</v>
      </c>
      <c r="T203" s="5">
        <v>-1</v>
      </c>
      <c r="U203" s="5">
        <v>-1</v>
      </c>
      <c r="V203" s="5">
        <v>-1</v>
      </c>
      <c r="W203" s="5">
        <v>-1</v>
      </c>
      <c r="X203" s="5">
        <v>-1</v>
      </c>
      <c r="Y203" s="5">
        <v>-1</v>
      </c>
      <c r="Z203" s="5">
        <v>-1</v>
      </c>
      <c r="AA203" s="5">
        <v>-1</v>
      </c>
      <c r="AB203" s="5">
        <v>-1</v>
      </c>
      <c r="AC203" s="5">
        <v>-1</v>
      </c>
      <c r="AD203" s="5">
        <v>-1</v>
      </c>
      <c r="AE203" s="5">
        <v>-1</v>
      </c>
      <c r="AF203" s="5">
        <v>-1</v>
      </c>
      <c r="AG203" s="5">
        <v>-1</v>
      </c>
      <c r="AH203" s="5">
        <v>-1</v>
      </c>
      <c r="AI203" s="5">
        <v>-1</v>
      </c>
      <c r="AJ203" s="5">
        <v>-1</v>
      </c>
      <c r="AK203" s="5">
        <v>-1</v>
      </c>
      <c r="AL203" s="5">
        <v>-1</v>
      </c>
      <c r="AM203" s="5">
        <v>-1</v>
      </c>
      <c r="AN203" s="5">
        <v>-1</v>
      </c>
      <c r="AO203" s="5">
        <v>-1</v>
      </c>
      <c r="AP203" s="5">
        <v>-1</v>
      </c>
      <c r="AQ203" s="5">
        <v>-1</v>
      </c>
      <c r="AR203" s="5">
        <v>-1</v>
      </c>
      <c r="AS203" s="5">
        <v>-1</v>
      </c>
      <c r="AT203" s="5">
        <v>-1</v>
      </c>
      <c r="AU203" s="5">
        <v>-1</v>
      </c>
      <c r="AV203" s="5">
        <v>-1</v>
      </c>
      <c r="AW203" s="5">
        <v>-1</v>
      </c>
      <c r="AX203" s="5">
        <v>-1</v>
      </c>
      <c r="AY203" s="5">
        <v>-1</v>
      </c>
      <c r="AZ203" s="5">
        <v>-1</v>
      </c>
      <c r="BA203" s="5">
        <v>-1</v>
      </c>
      <c r="BB203" s="5">
        <v>-1</v>
      </c>
      <c r="BC203" s="5">
        <v>-1</v>
      </c>
      <c r="BD203" s="5">
        <v>-1</v>
      </c>
      <c r="BE203" s="5">
        <v>-1</v>
      </c>
      <c r="BF203" s="5">
        <v>-1</v>
      </c>
      <c r="BG203" s="5">
        <v>-1</v>
      </c>
      <c r="BH203" s="5">
        <v>-1</v>
      </c>
      <c r="BI203" s="5">
        <v>-1</v>
      </c>
      <c r="BJ203" s="5">
        <v>-1</v>
      </c>
      <c r="BK203" s="5">
        <v>-1</v>
      </c>
      <c r="BL203" s="5">
        <v>-1</v>
      </c>
      <c r="BM203" s="5">
        <v>-1</v>
      </c>
      <c r="BN203" s="5">
        <v>-1</v>
      </c>
      <c r="BO203" s="5">
        <v>-1</v>
      </c>
      <c r="BP203" s="5">
        <v>-1</v>
      </c>
      <c r="BQ203" s="5">
        <v>-1</v>
      </c>
      <c r="BR203" s="5">
        <v>-1</v>
      </c>
      <c r="BS203" s="5">
        <v>-1</v>
      </c>
      <c r="BT203" s="5">
        <v>-1</v>
      </c>
      <c r="BU203" s="5">
        <v>-1</v>
      </c>
      <c r="BV203" s="5">
        <v>-1</v>
      </c>
      <c r="BW203" s="5">
        <v>-1</v>
      </c>
      <c r="BX203" s="5">
        <v>-1</v>
      </c>
      <c r="BY203" s="5">
        <v>-1</v>
      </c>
      <c r="BZ203" s="5">
        <v>-1</v>
      </c>
      <c r="CA203" s="5">
        <v>-1</v>
      </c>
      <c r="CB203" s="5">
        <v>-1</v>
      </c>
      <c r="CC203" s="5">
        <v>-1</v>
      </c>
      <c r="CD203" s="5">
        <v>-1</v>
      </c>
      <c r="CE203" s="5">
        <v>-1</v>
      </c>
      <c r="CF203" s="5">
        <v>-1</v>
      </c>
      <c r="CG203" s="5">
        <v>-1</v>
      </c>
      <c r="CH203" s="5">
        <v>-1</v>
      </c>
      <c r="CI203" s="5">
        <v>-1</v>
      </c>
      <c r="CJ203" s="5">
        <v>-1</v>
      </c>
      <c r="CK203" s="5">
        <v>-1</v>
      </c>
      <c r="CL203" s="5">
        <v>-1</v>
      </c>
      <c r="CM203" s="5">
        <v>-1</v>
      </c>
      <c r="CN203" s="5">
        <v>-1</v>
      </c>
      <c r="CO203" s="5">
        <v>-1</v>
      </c>
      <c r="CP203" s="5">
        <v>-1</v>
      </c>
      <c r="CQ203" s="5">
        <v>-1</v>
      </c>
      <c r="CR203" s="5">
        <v>-1</v>
      </c>
      <c r="CS203" s="5">
        <v>-1</v>
      </c>
      <c r="CT203" s="5">
        <v>-1</v>
      </c>
      <c r="CU203" s="5">
        <v>-1</v>
      </c>
      <c r="CV203" s="5">
        <v>-1</v>
      </c>
      <c r="CW203" s="5">
        <v>-1</v>
      </c>
      <c r="CX203" s="5">
        <v>-1</v>
      </c>
      <c r="CY203" s="5">
        <v>-1</v>
      </c>
      <c r="CZ203" s="5">
        <v>-1</v>
      </c>
      <c r="DA203" s="5">
        <v>-1</v>
      </c>
      <c r="DB203" s="5">
        <v>-1</v>
      </c>
      <c r="DC203" s="5">
        <v>-1</v>
      </c>
      <c r="DD203" s="5">
        <v>-1</v>
      </c>
      <c r="DE203" s="5">
        <v>-1</v>
      </c>
      <c r="DF203" s="5">
        <v>-1</v>
      </c>
      <c r="DG203" s="5">
        <v>-1</v>
      </c>
      <c r="DH203" s="5">
        <v>-1</v>
      </c>
      <c r="DI203" s="5">
        <v>-1</v>
      </c>
      <c r="DJ203" s="5">
        <v>-1</v>
      </c>
      <c r="DK203" s="5">
        <v>-1</v>
      </c>
      <c r="DL203" s="5">
        <v>-1</v>
      </c>
      <c r="DM203" s="5">
        <v>-1</v>
      </c>
      <c r="DN203" s="5">
        <v>-1</v>
      </c>
      <c r="DO203" s="5">
        <v>-1</v>
      </c>
      <c r="DP203" s="5">
        <v>-1</v>
      </c>
      <c r="DQ203" s="5">
        <v>-1</v>
      </c>
      <c r="DR203" s="5">
        <v>-1</v>
      </c>
      <c r="DS203" s="5">
        <v>-1</v>
      </c>
      <c r="DT203" s="5">
        <v>-1</v>
      </c>
      <c r="DU203" s="5">
        <v>-1</v>
      </c>
      <c r="DV203" s="5">
        <v>-1</v>
      </c>
      <c r="DW203" s="5">
        <v>-1</v>
      </c>
      <c r="DX203" s="5">
        <v>-1</v>
      </c>
      <c r="DY203" s="5">
        <v>-1</v>
      </c>
      <c r="DZ203" s="5">
        <v>-1</v>
      </c>
      <c r="EA203" s="5">
        <v>-1</v>
      </c>
      <c r="EB203" s="5">
        <v>-1</v>
      </c>
      <c r="EC203" s="5">
        <v>-1</v>
      </c>
      <c r="ED203" s="5">
        <v>-1</v>
      </c>
      <c r="EE203" s="5">
        <v>-1</v>
      </c>
      <c r="EF203" s="5">
        <v>-1</v>
      </c>
      <c r="EG203" s="5">
        <v>-1</v>
      </c>
      <c r="EH203" s="5">
        <v>-1</v>
      </c>
      <c r="EI203" s="5">
        <v>-1</v>
      </c>
      <c r="EJ203" s="5">
        <v>-1</v>
      </c>
      <c r="EK203" s="5">
        <v>-1</v>
      </c>
      <c r="EL203" s="5">
        <v>-1</v>
      </c>
      <c r="EM203" s="5">
        <v>-1</v>
      </c>
      <c r="EN203" s="5">
        <v>-1</v>
      </c>
      <c r="EO203" s="5">
        <v>-1</v>
      </c>
      <c r="EP203" s="5">
        <v>-1</v>
      </c>
      <c r="EQ203" s="5">
        <v>-1</v>
      </c>
      <c r="ER203" s="5">
        <v>-1</v>
      </c>
      <c r="ES203" s="5">
        <v>-1</v>
      </c>
      <c r="ET203" s="5">
        <v>-1</v>
      </c>
      <c r="EU203" s="5">
        <v>-1</v>
      </c>
      <c r="EV203" s="5">
        <v>-1</v>
      </c>
      <c r="EW203" s="5">
        <v>-1</v>
      </c>
      <c r="EX203" s="5">
        <v>-1</v>
      </c>
      <c r="EY203" s="5">
        <v>-1</v>
      </c>
      <c r="EZ203" s="5">
        <v>-1</v>
      </c>
      <c r="FA203" s="5">
        <v>-1</v>
      </c>
      <c r="FB203" s="5">
        <v>-1</v>
      </c>
      <c r="FC203" s="5">
        <v>-1</v>
      </c>
      <c r="FD203" s="5">
        <v>-1</v>
      </c>
      <c r="FE203" s="5">
        <v>-1</v>
      </c>
      <c r="FF203" s="5">
        <v>-1</v>
      </c>
      <c r="FG203" s="5">
        <v>-1</v>
      </c>
      <c r="FH203" s="5">
        <v>-1</v>
      </c>
      <c r="FI203" s="5">
        <v>-1</v>
      </c>
      <c r="FJ203" s="5">
        <v>-1</v>
      </c>
      <c r="FK203" s="5">
        <v>-1</v>
      </c>
      <c r="FL203" s="5">
        <v>-1</v>
      </c>
      <c r="FM203" s="5">
        <v>-1</v>
      </c>
      <c r="FN203" s="5">
        <v>-1</v>
      </c>
      <c r="FO203" s="5">
        <v>-1</v>
      </c>
      <c r="FP203" s="5">
        <v>-1</v>
      </c>
      <c r="FQ203" s="5">
        <v>-1</v>
      </c>
      <c r="FR203" s="5">
        <v>-1</v>
      </c>
      <c r="FS203" s="5">
        <v>-1</v>
      </c>
      <c r="FT203" s="5">
        <v>-1</v>
      </c>
      <c r="FU203" s="5">
        <v>-1</v>
      </c>
      <c r="FV203" s="5">
        <v>-1</v>
      </c>
      <c r="FW203" s="5">
        <v>-1</v>
      </c>
      <c r="FX203" s="5">
        <v>-1</v>
      </c>
      <c r="FY203" s="5">
        <v>-1</v>
      </c>
      <c r="FZ203" s="5">
        <v>-1</v>
      </c>
      <c r="GA203" s="5">
        <v>-1</v>
      </c>
      <c r="GB203" s="5">
        <v>-1</v>
      </c>
      <c r="GC203" s="5">
        <v>-1</v>
      </c>
      <c r="GD203" s="5">
        <v>-1</v>
      </c>
      <c r="GE203" s="5">
        <v>-1</v>
      </c>
      <c r="GF203" s="5">
        <v>-1</v>
      </c>
      <c r="GG203" s="5">
        <v>-1</v>
      </c>
      <c r="GH203" s="5">
        <v>-1</v>
      </c>
      <c r="GI203" s="5">
        <v>-1</v>
      </c>
      <c r="GJ203" s="5">
        <v>-1</v>
      </c>
      <c r="GK203" s="5">
        <v>-1</v>
      </c>
      <c r="GL203" s="5">
        <v>-1</v>
      </c>
      <c r="GM203" s="5">
        <v>-1</v>
      </c>
      <c r="GN203" s="5">
        <v>-1</v>
      </c>
      <c r="GO203" s="5">
        <v>-1</v>
      </c>
      <c r="GP203" s="5">
        <v>-1</v>
      </c>
      <c r="GQ203" s="5">
        <v>-1</v>
      </c>
      <c r="GR203" s="5">
        <v>1.3660578386605782E-8</v>
      </c>
      <c r="GS203" s="5">
        <v>-1</v>
      </c>
      <c r="GT203" s="5">
        <v>-1</v>
      </c>
      <c r="GU203" s="5">
        <v>-1</v>
      </c>
      <c r="GV203" s="5">
        <v>-1</v>
      </c>
      <c r="GW203" s="5">
        <v>-1</v>
      </c>
      <c r="GX203" s="5">
        <v>-1</v>
      </c>
      <c r="GY203" s="5">
        <v>-1</v>
      </c>
      <c r="GZ203" s="5">
        <v>-1</v>
      </c>
      <c r="HA203" s="5">
        <v>-1</v>
      </c>
      <c r="HB203" s="5">
        <v>-1</v>
      </c>
      <c r="HC203" s="5">
        <v>-1</v>
      </c>
      <c r="HD203" s="5">
        <v>-1</v>
      </c>
      <c r="HE203" s="5">
        <v>-1</v>
      </c>
      <c r="HF203" s="5">
        <v>-1</v>
      </c>
      <c r="HG203" s="5">
        <v>-1</v>
      </c>
      <c r="HH203" s="5">
        <v>-1</v>
      </c>
      <c r="HI203" s="5">
        <v>-1</v>
      </c>
      <c r="HJ203" s="5">
        <v>-1</v>
      </c>
      <c r="HK203" s="5">
        <v>-1</v>
      </c>
      <c r="HL203" s="5">
        <v>-1</v>
      </c>
      <c r="HM203" s="5">
        <v>-1</v>
      </c>
      <c r="HN203" s="5">
        <v>-1</v>
      </c>
      <c r="HO203" s="5" t="s">
        <v>720</v>
      </c>
    </row>
    <row r="204" spans="1:223" x14ac:dyDescent="0.25">
      <c r="A204" s="36" t="s">
        <v>8123</v>
      </c>
      <c r="B204" s="5">
        <v>2</v>
      </c>
      <c r="C204" s="5">
        <v>0</v>
      </c>
      <c r="D204" s="5">
        <v>9.3248754432093307E-5</v>
      </c>
      <c r="E204" s="5">
        <v>0.75251417629867101</v>
      </c>
      <c r="F204" s="5">
        <v>1.7359284222907681E-2</v>
      </c>
      <c r="G204" s="5">
        <v>0.23003329072398995</v>
      </c>
      <c r="H204" s="5">
        <v>-1</v>
      </c>
      <c r="I204" s="5">
        <v>-1</v>
      </c>
      <c r="J204" s="5">
        <v>-1</v>
      </c>
      <c r="K204" s="5">
        <v>-1</v>
      </c>
      <c r="L204" s="5">
        <v>-1</v>
      </c>
      <c r="M204" s="5">
        <v>-1</v>
      </c>
      <c r="N204" s="5">
        <v>-1</v>
      </c>
      <c r="O204" s="5">
        <v>-1</v>
      </c>
      <c r="P204" s="5">
        <v>-1</v>
      </c>
      <c r="Q204" s="5">
        <v>-1</v>
      </c>
      <c r="R204" s="5">
        <v>-1</v>
      </c>
      <c r="S204" s="5">
        <v>-1</v>
      </c>
      <c r="T204" s="5">
        <v>-1</v>
      </c>
      <c r="U204" s="5">
        <v>-1</v>
      </c>
      <c r="V204" s="5">
        <v>-1</v>
      </c>
      <c r="W204" s="5">
        <v>-1</v>
      </c>
      <c r="X204" s="5">
        <v>-1</v>
      </c>
      <c r="Y204" s="5">
        <v>-1</v>
      </c>
      <c r="Z204" s="5">
        <v>-1</v>
      </c>
      <c r="AA204" s="5">
        <v>-1</v>
      </c>
      <c r="AB204" s="5">
        <v>-1</v>
      </c>
      <c r="AC204" s="5">
        <v>-1</v>
      </c>
      <c r="AD204" s="5">
        <v>-1</v>
      </c>
      <c r="AE204" s="5">
        <v>-1</v>
      </c>
      <c r="AF204" s="5">
        <v>-1</v>
      </c>
      <c r="AG204" s="5">
        <v>-1</v>
      </c>
      <c r="AH204" s="5">
        <v>-1</v>
      </c>
      <c r="AI204" s="5">
        <v>-1</v>
      </c>
      <c r="AJ204" s="5">
        <v>-1</v>
      </c>
      <c r="AK204" s="5">
        <v>-1</v>
      </c>
      <c r="AL204" s="5">
        <v>-1</v>
      </c>
      <c r="AM204" s="5">
        <v>-1</v>
      </c>
      <c r="AN204" s="5">
        <v>-1</v>
      </c>
      <c r="AO204" s="5">
        <v>-1</v>
      </c>
      <c r="AP204" s="5">
        <v>-1</v>
      </c>
      <c r="AQ204" s="5">
        <v>-1</v>
      </c>
      <c r="AR204" s="5">
        <v>-1</v>
      </c>
      <c r="AS204" s="5">
        <v>-1</v>
      </c>
      <c r="AT204" s="5">
        <v>-1</v>
      </c>
      <c r="AU204" s="5">
        <v>-1</v>
      </c>
      <c r="AV204" s="5">
        <v>-1</v>
      </c>
      <c r="AW204" s="5">
        <v>-1</v>
      </c>
      <c r="AX204" s="5">
        <v>-1</v>
      </c>
      <c r="AY204" s="5">
        <v>-1</v>
      </c>
      <c r="AZ204" s="5">
        <v>-1</v>
      </c>
      <c r="BA204" s="5">
        <v>-1</v>
      </c>
      <c r="BB204" s="5">
        <v>-1</v>
      </c>
      <c r="BC204" s="5">
        <v>-1</v>
      </c>
      <c r="BD204" s="5">
        <v>-1</v>
      </c>
      <c r="BE204" s="5">
        <v>-1</v>
      </c>
      <c r="BF204" s="5">
        <v>-1</v>
      </c>
      <c r="BG204" s="5">
        <v>-1</v>
      </c>
      <c r="BH204" s="5">
        <v>-1</v>
      </c>
      <c r="BI204" s="5">
        <v>-1</v>
      </c>
      <c r="BJ204" s="5">
        <v>-1</v>
      </c>
      <c r="BK204" s="5">
        <v>-1</v>
      </c>
      <c r="BL204" s="5">
        <v>-1</v>
      </c>
      <c r="BM204" s="5">
        <v>-1</v>
      </c>
      <c r="BN204" s="5">
        <v>-1</v>
      </c>
      <c r="BO204" s="5">
        <v>-1</v>
      </c>
      <c r="BP204" s="5">
        <v>-1</v>
      </c>
      <c r="BQ204" s="5">
        <v>-1</v>
      </c>
      <c r="BR204" s="5">
        <v>-1</v>
      </c>
      <c r="BS204" s="5">
        <v>-1</v>
      </c>
      <c r="BT204" s="5">
        <v>-1</v>
      </c>
      <c r="BU204" s="5">
        <v>-1</v>
      </c>
      <c r="BV204" s="5">
        <v>-1</v>
      </c>
      <c r="BW204" s="5">
        <v>-1</v>
      </c>
      <c r="BX204" s="5">
        <v>-1</v>
      </c>
      <c r="BY204" s="5">
        <v>-1</v>
      </c>
      <c r="BZ204" s="5">
        <v>-1</v>
      </c>
      <c r="CA204" s="5">
        <v>-1</v>
      </c>
      <c r="CB204" s="5">
        <v>-1</v>
      </c>
      <c r="CC204" s="5">
        <v>-1</v>
      </c>
      <c r="CD204" s="5">
        <v>-1</v>
      </c>
      <c r="CE204" s="5">
        <v>-1</v>
      </c>
      <c r="CF204" s="5">
        <v>-1</v>
      </c>
      <c r="CG204" s="5">
        <v>-1</v>
      </c>
      <c r="CH204" s="5">
        <v>-1</v>
      </c>
      <c r="CI204" s="5">
        <v>-1</v>
      </c>
      <c r="CJ204" s="5">
        <v>-1</v>
      </c>
      <c r="CK204" s="5">
        <v>-1</v>
      </c>
      <c r="CL204" s="5">
        <v>-1</v>
      </c>
      <c r="CM204" s="5">
        <v>-1</v>
      </c>
      <c r="CN204" s="5">
        <v>-1</v>
      </c>
      <c r="CO204" s="5">
        <v>-1</v>
      </c>
      <c r="CP204" s="5">
        <v>-1</v>
      </c>
      <c r="CQ204" s="5">
        <v>-1</v>
      </c>
      <c r="CR204" s="5">
        <v>-1</v>
      </c>
      <c r="CS204" s="5">
        <v>-1</v>
      </c>
      <c r="CT204" s="5">
        <v>-1</v>
      </c>
      <c r="CU204" s="5">
        <v>-1</v>
      </c>
      <c r="CV204" s="5">
        <v>-1</v>
      </c>
      <c r="CW204" s="5">
        <v>-1</v>
      </c>
      <c r="CX204" s="5">
        <v>-1</v>
      </c>
      <c r="CY204" s="5">
        <v>-1</v>
      </c>
      <c r="CZ204" s="5">
        <v>-1</v>
      </c>
      <c r="DA204" s="5">
        <v>-1</v>
      </c>
      <c r="DB204" s="5">
        <v>-1</v>
      </c>
      <c r="DC204" s="5">
        <v>-1</v>
      </c>
      <c r="DD204" s="5">
        <v>-1</v>
      </c>
      <c r="DE204" s="5">
        <v>-1</v>
      </c>
      <c r="DF204" s="5">
        <v>-1</v>
      </c>
      <c r="DG204" s="5">
        <v>-1</v>
      </c>
      <c r="DH204" s="5">
        <v>-1</v>
      </c>
      <c r="DI204" s="5">
        <v>-1</v>
      </c>
      <c r="DJ204" s="5">
        <v>-1</v>
      </c>
      <c r="DK204" s="5">
        <v>-1</v>
      </c>
      <c r="DL204" s="5">
        <v>-1</v>
      </c>
      <c r="DM204" s="5">
        <v>-1</v>
      </c>
      <c r="DN204" s="5">
        <v>-1</v>
      </c>
      <c r="DO204" s="5">
        <v>-1</v>
      </c>
      <c r="DP204" s="5">
        <v>-1</v>
      </c>
      <c r="DQ204" s="5">
        <v>-1</v>
      </c>
      <c r="DR204" s="5">
        <v>-1</v>
      </c>
      <c r="DS204" s="5">
        <v>-1</v>
      </c>
      <c r="DT204" s="5">
        <v>-1</v>
      </c>
      <c r="DU204" s="5">
        <v>-1</v>
      </c>
      <c r="DV204" s="5">
        <v>-1</v>
      </c>
      <c r="DW204" s="5">
        <v>-1</v>
      </c>
      <c r="DX204" s="5">
        <v>-1</v>
      </c>
      <c r="DY204" s="5">
        <v>-1</v>
      </c>
      <c r="DZ204" s="5">
        <v>-1</v>
      </c>
      <c r="EA204" s="5">
        <v>-1</v>
      </c>
      <c r="EB204" s="5">
        <v>-1</v>
      </c>
      <c r="EC204" s="5">
        <v>-1</v>
      </c>
      <c r="ED204" s="5">
        <v>-1</v>
      </c>
      <c r="EE204" s="5">
        <v>-1</v>
      </c>
      <c r="EF204" s="5">
        <v>-1</v>
      </c>
      <c r="EG204" s="5">
        <v>-1</v>
      </c>
      <c r="EH204" s="5">
        <v>-1</v>
      </c>
      <c r="EI204" s="5">
        <v>-1</v>
      </c>
      <c r="EJ204" s="5">
        <v>-1</v>
      </c>
      <c r="EK204" s="5">
        <v>-1</v>
      </c>
      <c r="EL204" s="5">
        <v>-1</v>
      </c>
      <c r="EM204" s="5">
        <v>-1</v>
      </c>
      <c r="EN204" s="5">
        <v>-1</v>
      </c>
      <c r="EO204" s="5">
        <v>-1</v>
      </c>
      <c r="EP204" s="5">
        <v>-1</v>
      </c>
      <c r="EQ204" s="5">
        <v>-1</v>
      </c>
      <c r="ER204" s="5">
        <v>-1</v>
      </c>
      <c r="ES204" s="5">
        <v>-1</v>
      </c>
      <c r="ET204" s="5">
        <v>-1</v>
      </c>
      <c r="EU204" s="5">
        <v>-1</v>
      </c>
      <c r="EV204" s="5">
        <v>-1</v>
      </c>
      <c r="EW204" s="5">
        <v>-1</v>
      </c>
      <c r="EX204" s="5">
        <v>-1</v>
      </c>
      <c r="EY204" s="5">
        <v>-1</v>
      </c>
      <c r="EZ204" s="5">
        <v>-1</v>
      </c>
      <c r="FA204" s="5">
        <v>-1</v>
      </c>
      <c r="FB204" s="5">
        <v>-1</v>
      </c>
      <c r="FC204" s="5">
        <v>-1</v>
      </c>
      <c r="FD204" s="5">
        <v>-1</v>
      </c>
      <c r="FE204" s="5">
        <v>-1</v>
      </c>
      <c r="FF204" s="5">
        <v>-1</v>
      </c>
      <c r="FG204" s="5">
        <v>-1</v>
      </c>
      <c r="FH204" s="5">
        <v>-1</v>
      </c>
      <c r="FI204" s="5">
        <v>-1</v>
      </c>
      <c r="FJ204" s="5">
        <v>-1</v>
      </c>
      <c r="FK204" s="5">
        <v>-1</v>
      </c>
      <c r="FL204" s="5">
        <v>-1</v>
      </c>
      <c r="FM204" s="5">
        <v>-1</v>
      </c>
      <c r="FN204" s="5">
        <v>-1</v>
      </c>
      <c r="FO204" s="5">
        <v>-1</v>
      </c>
      <c r="FP204" s="5">
        <v>-1</v>
      </c>
      <c r="FQ204" s="5">
        <v>-1</v>
      </c>
      <c r="FR204" s="5">
        <v>-1</v>
      </c>
      <c r="FS204" s="5">
        <v>-1</v>
      </c>
      <c r="FT204" s="5">
        <v>-1</v>
      </c>
      <c r="FU204" s="5">
        <v>-1</v>
      </c>
      <c r="FV204" s="5">
        <v>-1</v>
      </c>
      <c r="FW204" s="5">
        <v>-1</v>
      </c>
      <c r="FX204" s="5">
        <v>-1</v>
      </c>
      <c r="FY204" s="5">
        <v>-1</v>
      </c>
      <c r="FZ204" s="5">
        <v>-1</v>
      </c>
      <c r="GA204" s="5">
        <v>-1</v>
      </c>
      <c r="GB204" s="5">
        <v>-1</v>
      </c>
      <c r="GC204" s="5">
        <v>-1</v>
      </c>
      <c r="GD204" s="5">
        <v>-1</v>
      </c>
      <c r="GE204" s="5">
        <v>-1</v>
      </c>
      <c r="GF204" s="5">
        <v>-1</v>
      </c>
      <c r="GG204" s="5">
        <v>-1</v>
      </c>
      <c r="GH204" s="5">
        <v>-1</v>
      </c>
      <c r="GI204" s="5">
        <v>-1</v>
      </c>
      <c r="GJ204" s="5">
        <v>-1</v>
      </c>
      <c r="GK204" s="5">
        <v>-1</v>
      </c>
      <c r="GL204" s="5">
        <v>-1</v>
      </c>
      <c r="GM204" s="5">
        <v>-1</v>
      </c>
      <c r="GN204" s="5">
        <v>-1</v>
      </c>
      <c r="GO204" s="5">
        <v>-1</v>
      </c>
      <c r="GP204" s="5">
        <v>-1</v>
      </c>
      <c r="GQ204" s="5">
        <v>-1</v>
      </c>
      <c r="GR204" s="5">
        <v>2.1347031963470317E-8</v>
      </c>
      <c r="GS204" s="5">
        <v>-1</v>
      </c>
      <c r="GT204" s="5">
        <v>-1</v>
      </c>
      <c r="GU204" s="5">
        <v>-1</v>
      </c>
      <c r="GV204" s="5">
        <v>-1</v>
      </c>
      <c r="GW204" s="5">
        <v>-1</v>
      </c>
      <c r="GX204" s="5">
        <v>-1</v>
      </c>
      <c r="GY204" s="5">
        <v>-1</v>
      </c>
      <c r="GZ204" s="5">
        <v>-1</v>
      </c>
      <c r="HA204" s="5">
        <v>-1</v>
      </c>
      <c r="HB204" s="5">
        <v>-1</v>
      </c>
      <c r="HC204" s="5">
        <v>-1</v>
      </c>
      <c r="HD204" s="5">
        <v>-1</v>
      </c>
      <c r="HE204" s="5">
        <v>-1</v>
      </c>
      <c r="HF204" s="5">
        <v>-1</v>
      </c>
      <c r="HG204" s="5">
        <v>4.095905855492882E-8</v>
      </c>
      <c r="HH204" s="5">
        <v>-1</v>
      </c>
      <c r="HI204" s="5">
        <v>-1</v>
      </c>
      <c r="HJ204" s="5">
        <v>-1</v>
      </c>
      <c r="HK204" s="5">
        <v>-1</v>
      </c>
      <c r="HL204" s="5">
        <v>-1</v>
      </c>
      <c r="HM204" s="5">
        <v>-1</v>
      </c>
      <c r="HN204" s="5">
        <v>-1</v>
      </c>
      <c r="HO204" s="5" t="s">
        <v>720</v>
      </c>
    </row>
    <row r="205" spans="1:223" x14ac:dyDescent="0.25">
      <c r="A205" s="36" t="s">
        <v>8142</v>
      </c>
      <c r="B205" s="5">
        <v>2</v>
      </c>
      <c r="C205" s="5">
        <v>0</v>
      </c>
      <c r="D205" s="5">
        <v>1.0528531096711605E-10</v>
      </c>
      <c r="E205" s="5">
        <v>0.74922413128892662</v>
      </c>
      <c r="F205" s="5">
        <v>2.1780191396264654E-2</v>
      </c>
      <c r="G205" s="5">
        <v>0.22899567720952591</v>
      </c>
      <c r="H205" s="5">
        <v>-1</v>
      </c>
      <c r="I205" s="5">
        <v>-1</v>
      </c>
      <c r="J205" s="5">
        <v>-1</v>
      </c>
      <c r="K205" s="5">
        <v>-1</v>
      </c>
      <c r="L205" s="5">
        <v>-1</v>
      </c>
      <c r="M205" s="5">
        <v>-1</v>
      </c>
      <c r="N205" s="5">
        <v>-1</v>
      </c>
      <c r="O205" s="5">
        <v>-1</v>
      </c>
      <c r="P205" s="5">
        <v>-1</v>
      </c>
      <c r="Q205" s="5">
        <v>-1</v>
      </c>
      <c r="R205" s="5">
        <v>-1</v>
      </c>
      <c r="S205" s="5">
        <v>-1</v>
      </c>
      <c r="T205" s="5">
        <v>-1</v>
      </c>
      <c r="U205" s="5">
        <v>-1</v>
      </c>
      <c r="V205" s="5">
        <v>-1</v>
      </c>
      <c r="W205" s="5">
        <v>-1</v>
      </c>
      <c r="X205" s="5">
        <v>-1</v>
      </c>
      <c r="Y205" s="5">
        <v>-1</v>
      </c>
      <c r="Z205" s="5">
        <v>-1</v>
      </c>
      <c r="AA205" s="5">
        <v>-1</v>
      </c>
      <c r="AB205" s="5">
        <v>-1</v>
      </c>
      <c r="AC205" s="5">
        <v>-1</v>
      </c>
      <c r="AD205" s="5">
        <v>-1</v>
      </c>
      <c r="AE205" s="5">
        <v>-1</v>
      </c>
      <c r="AF205" s="5">
        <v>-1</v>
      </c>
      <c r="AG205" s="5">
        <v>-1</v>
      </c>
      <c r="AH205" s="5">
        <v>-1</v>
      </c>
      <c r="AI205" s="5">
        <v>-1</v>
      </c>
      <c r="AJ205" s="5">
        <v>-1</v>
      </c>
      <c r="AK205" s="5">
        <v>-1</v>
      </c>
      <c r="AL205" s="5">
        <v>-1</v>
      </c>
      <c r="AM205" s="5">
        <v>-1</v>
      </c>
      <c r="AN205" s="5">
        <v>-1</v>
      </c>
      <c r="AO205" s="5">
        <v>-1</v>
      </c>
      <c r="AP205" s="5">
        <v>-1</v>
      </c>
      <c r="AQ205" s="5">
        <v>-1</v>
      </c>
      <c r="AR205" s="5">
        <v>-1</v>
      </c>
      <c r="AS205" s="5">
        <v>-1</v>
      </c>
      <c r="AT205" s="5">
        <v>-1</v>
      </c>
      <c r="AU205" s="5">
        <v>-1</v>
      </c>
      <c r="AV205" s="5">
        <v>-1</v>
      </c>
      <c r="AW205" s="5">
        <v>-1</v>
      </c>
      <c r="AX205" s="5">
        <v>-1</v>
      </c>
      <c r="AY205" s="5">
        <v>-1</v>
      </c>
      <c r="AZ205" s="5">
        <v>-1</v>
      </c>
      <c r="BA205" s="5">
        <v>-1</v>
      </c>
      <c r="BB205" s="5">
        <v>-1</v>
      </c>
      <c r="BC205" s="5">
        <v>-1</v>
      </c>
      <c r="BD205" s="5">
        <v>-1</v>
      </c>
      <c r="BE205" s="5">
        <v>-1</v>
      </c>
      <c r="BF205" s="5">
        <v>-1</v>
      </c>
      <c r="BG205" s="5">
        <v>-1</v>
      </c>
      <c r="BH205" s="5">
        <v>-1</v>
      </c>
      <c r="BI205" s="5">
        <v>-1</v>
      </c>
      <c r="BJ205" s="5">
        <v>-1</v>
      </c>
      <c r="BK205" s="5">
        <v>-1</v>
      </c>
      <c r="BL205" s="5">
        <v>-1</v>
      </c>
      <c r="BM205" s="5">
        <v>-1</v>
      </c>
      <c r="BN205" s="5">
        <v>-1</v>
      </c>
      <c r="BO205" s="5">
        <v>-1</v>
      </c>
      <c r="BP205" s="5">
        <v>-1</v>
      </c>
      <c r="BQ205" s="5">
        <v>-1</v>
      </c>
      <c r="BR205" s="5">
        <v>-1</v>
      </c>
      <c r="BS205" s="5">
        <v>-1</v>
      </c>
      <c r="BT205" s="5">
        <v>-1</v>
      </c>
      <c r="BU205" s="5">
        <v>-1</v>
      </c>
      <c r="BV205" s="5">
        <v>-1</v>
      </c>
      <c r="BW205" s="5">
        <v>-1</v>
      </c>
      <c r="BX205" s="5">
        <v>-1</v>
      </c>
      <c r="BY205" s="5">
        <v>-1</v>
      </c>
      <c r="BZ205" s="5">
        <v>-1</v>
      </c>
      <c r="CA205" s="5">
        <v>-1</v>
      </c>
      <c r="CB205" s="5">
        <v>-1</v>
      </c>
      <c r="CC205" s="5">
        <v>-1</v>
      </c>
      <c r="CD205" s="5">
        <v>-1</v>
      </c>
      <c r="CE205" s="5">
        <v>-1</v>
      </c>
      <c r="CF205" s="5">
        <v>-1</v>
      </c>
      <c r="CG205" s="5">
        <v>-1</v>
      </c>
      <c r="CH205" s="5">
        <v>-1</v>
      </c>
      <c r="CI205" s="5">
        <v>-1</v>
      </c>
      <c r="CJ205" s="5">
        <v>-1</v>
      </c>
      <c r="CK205" s="5">
        <v>-1</v>
      </c>
      <c r="CL205" s="5">
        <v>-1</v>
      </c>
      <c r="CM205" s="5">
        <v>-1</v>
      </c>
      <c r="CN205" s="5">
        <v>-1</v>
      </c>
      <c r="CO205" s="5">
        <v>-1</v>
      </c>
      <c r="CP205" s="5">
        <v>-1</v>
      </c>
      <c r="CQ205" s="5">
        <v>-1</v>
      </c>
      <c r="CR205" s="5">
        <v>-1</v>
      </c>
      <c r="CS205" s="5">
        <v>-1</v>
      </c>
      <c r="CT205" s="5">
        <v>-1</v>
      </c>
      <c r="CU205" s="5">
        <v>-1</v>
      </c>
      <c r="CV205" s="5">
        <v>-1</v>
      </c>
      <c r="CW205" s="5">
        <v>-1</v>
      </c>
      <c r="CX205" s="5">
        <v>-1</v>
      </c>
      <c r="CY205" s="5">
        <v>-1</v>
      </c>
      <c r="CZ205" s="5">
        <v>-1</v>
      </c>
      <c r="DA205" s="5">
        <v>-1</v>
      </c>
      <c r="DB205" s="5">
        <v>-1</v>
      </c>
      <c r="DC205" s="5">
        <v>-1</v>
      </c>
      <c r="DD205" s="5">
        <v>-1</v>
      </c>
      <c r="DE205" s="5">
        <v>-1</v>
      </c>
      <c r="DF205" s="5">
        <v>-1</v>
      </c>
      <c r="DG205" s="5">
        <v>-1</v>
      </c>
      <c r="DH205" s="5">
        <v>-1</v>
      </c>
      <c r="DI205" s="5">
        <v>-1</v>
      </c>
      <c r="DJ205" s="5">
        <v>-1</v>
      </c>
      <c r="DK205" s="5">
        <v>-1</v>
      </c>
      <c r="DL205" s="5">
        <v>-1</v>
      </c>
      <c r="DM205" s="5">
        <v>-1</v>
      </c>
      <c r="DN205" s="5">
        <v>-1</v>
      </c>
      <c r="DO205" s="5">
        <v>-1</v>
      </c>
      <c r="DP205" s="5">
        <v>-1</v>
      </c>
      <c r="DQ205" s="5">
        <v>-1</v>
      </c>
      <c r="DR205" s="5">
        <v>-1</v>
      </c>
      <c r="DS205" s="5">
        <v>-1</v>
      </c>
      <c r="DT205" s="5">
        <v>-1</v>
      </c>
      <c r="DU205" s="5">
        <v>-1</v>
      </c>
      <c r="DV205" s="5">
        <v>-1</v>
      </c>
      <c r="DW205" s="5">
        <v>-1</v>
      </c>
      <c r="DX205" s="5">
        <v>-1</v>
      </c>
      <c r="DY205" s="5">
        <v>-1</v>
      </c>
      <c r="DZ205" s="5">
        <v>-1</v>
      </c>
      <c r="EA205" s="5">
        <v>-1</v>
      </c>
      <c r="EB205" s="5">
        <v>-1</v>
      </c>
      <c r="EC205" s="5">
        <v>-1</v>
      </c>
      <c r="ED205" s="5">
        <v>-1</v>
      </c>
      <c r="EE205" s="5">
        <v>-1</v>
      </c>
      <c r="EF205" s="5">
        <v>-1</v>
      </c>
      <c r="EG205" s="5">
        <v>-1</v>
      </c>
      <c r="EH205" s="5">
        <v>-1</v>
      </c>
      <c r="EI205" s="5">
        <v>-1</v>
      </c>
      <c r="EJ205" s="5">
        <v>-1</v>
      </c>
      <c r="EK205" s="5">
        <v>-1</v>
      </c>
      <c r="EL205" s="5">
        <v>-1</v>
      </c>
      <c r="EM205" s="5">
        <v>-1</v>
      </c>
      <c r="EN205" s="5">
        <v>-1</v>
      </c>
      <c r="EO205" s="5">
        <v>-1</v>
      </c>
      <c r="EP205" s="5">
        <v>-1</v>
      </c>
      <c r="EQ205" s="5">
        <v>-1</v>
      </c>
      <c r="ER205" s="5">
        <v>-1</v>
      </c>
      <c r="ES205" s="5">
        <v>-1</v>
      </c>
      <c r="ET205" s="5">
        <v>-1</v>
      </c>
      <c r="EU205" s="5">
        <v>-1</v>
      </c>
      <c r="EV205" s="5">
        <v>-1</v>
      </c>
      <c r="EW205" s="5">
        <v>-1</v>
      </c>
      <c r="EX205" s="5">
        <v>-1</v>
      </c>
      <c r="EY205" s="5">
        <v>-1</v>
      </c>
      <c r="EZ205" s="5">
        <v>-1</v>
      </c>
      <c r="FA205" s="5">
        <v>-1</v>
      </c>
      <c r="FB205" s="5">
        <v>-1</v>
      </c>
      <c r="FC205" s="5">
        <v>-1</v>
      </c>
      <c r="FD205" s="5">
        <v>-1</v>
      </c>
      <c r="FE205" s="5">
        <v>-1</v>
      </c>
      <c r="FF205" s="5">
        <v>-1</v>
      </c>
      <c r="FG205" s="5">
        <v>-1</v>
      </c>
      <c r="FH205" s="5">
        <v>-1</v>
      </c>
      <c r="FI205" s="5">
        <v>-1</v>
      </c>
      <c r="FJ205" s="5">
        <v>-1</v>
      </c>
      <c r="FK205" s="5">
        <v>-1</v>
      </c>
      <c r="FL205" s="5">
        <v>-1</v>
      </c>
      <c r="FM205" s="5">
        <v>-1</v>
      </c>
      <c r="FN205" s="5">
        <v>-1</v>
      </c>
      <c r="FO205" s="5">
        <v>-1</v>
      </c>
      <c r="FP205" s="5">
        <v>-1</v>
      </c>
      <c r="FQ205" s="5">
        <v>-1</v>
      </c>
      <c r="FR205" s="5">
        <v>-1</v>
      </c>
      <c r="FS205" s="5">
        <v>-1</v>
      </c>
      <c r="FT205" s="5">
        <v>-1</v>
      </c>
      <c r="FU205" s="5">
        <v>-1</v>
      </c>
      <c r="FV205" s="5">
        <v>-1</v>
      </c>
      <c r="FW205" s="5">
        <v>-1</v>
      </c>
      <c r="FX205" s="5">
        <v>-1</v>
      </c>
      <c r="FY205" s="5">
        <v>-1</v>
      </c>
      <c r="FZ205" s="5">
        <v>-1</v>
      </c>
      <c r="GA205" s="5">
        <v>-1</v>
      </c>
      <c r="GB205" s="5">
        <v>-1</v>
      </c>
      <c r="GC205" s="5">
        <v>-1</v>
      </c>
      <c r="GD205" s="5">
        <v>-1</v>
      </c>
      <c r="GE205" s="5">
        <v>-1</v>
      </c>
      <c r="GF205" s="5">
        <v>-1</v>
      </c>
      <c r="GG205" s="5">
        <v>-1</v>
      </c>
      <c r="GH205" s="5">
        <v>-1</v>
      </c>
      <c r="GI205" s="5">
        <v>-1</v>
      </c>
      <c r="GJ205" s="5">
        <v>-1</v>
      </c>
      <c r="GK205" s="5">
        <v>-1</v>
      </c>
      <c r="GL205" s="5">
        <v>-1</v>
      </c>
      <c r="GM205" s="5">
        <v>-1</v>
      </c>
      <c r="GN205" s="5">
        <v>-1</v>
      </c>
      <c r="GO205" s="5">
        <v>-1</v>
      </c>
      <c r="GP205" s="5">
        <v>-1</v>
      </c>
      <c r="GQ205" s="5">
        <v>-1</v>
      </c>
      <c r="GR205" s="5">
        <v>4.1700913242009131E-7</v>
      </c>
      <c r="GS205" s="5">
        <v>-1</v>
      </c>
      <c r="GT205" s="5">
        <v>-1</v>
      </c>
      <c r="GU205" s="5">
        <v>-1</v>
      </c>
      <c r="GV205" s="5">
        <v>-1</v>
      </c>
      <c r="GW205" s="5">
        <v>-1</v>
      </c>
      <c r="GX205" s="5">
        <v>-1</v>
      </c>
      <c r="GY205" s="5">
        <v>-1</v>
      </c>
      <c r="GZ205" s="5">
        <v>-1</v>
      </c>
      <c r="HA205" s="5">
        <v>-1</v>
      </c>
      <c r="HB205" s="5">
        <v>-1</v>
      </c>
      <c r="HC205" s="5">
        <v>-1</v>
      </c>
      <c r="HD205" s="5">
        <v>-1</v>
      </c>
      <c r="HE205" s="5">
        <v>-1</v>
      </c>
      <c r="HF205" s="5">
        <v>-1</v>
      </c>
      <c r="HG205" s="5">
        <v>2.708432219481054E-6</v>
      </c>
      <c r="HH205" s="5">
        <v>-1</v>
      </c>
      <c r="HI205" s="5">
        <v>-1</v>
      </c>
      <c r="HJ205" s="5">
        <v>-1</v>
      </c>
      <c r="HK205" s="5">
        <v>-1</v>
      </c>
      <c r="HL205" s="5">
        <v>-1</v>
      </c>
      <c r="HM205" s="5">
        <v>-1</v>
      </c>
      <c r="HN205" s="5">
        <v>-1</v>
      </c>
      <c r="HO205" s="5" t="s">
        <v>720</v>
      </c>
    </row>
    <row r="206" spans="1:223" x14ac:dyDescent="0.25">
      <c r="A206" s="36" t="s">
        <v>8154</v>
      </c>
      <c r="B206" s="5">
        <v>2</v>
      </c>
      <c r="C206" s="5">
        <v>0</v>
      </c>
      <c r="D206" s="5">
        <v>0.70768063727880759</v>
      </c>
      <c r="E206" s="5">
        <v>4.7355413113803327E-2</v>
      </c>
      <c r="F206" s="5">
        <v>0.1897160525806208</v>
      </c>
      <c r="G206" s="5">
        <v>5.5247897026767599E-2</v>
      </c>
      <c r="H206" s="5">
        <v>-1</v>
      </c>
      <c r="I206" s="5">
        <v>-1</v>
      </c>
      <c r="J206" s="5">
        <v>-1</v>
      </c>
      <c r="K206" s="5">
        <v>-1</v>
      </c>
      <c r="L206" s="5">
        <v>-1</v>
      </c>
      <c r="M206" s="5">
        <v>-1</v>
      </c>
      <c r="N206" s="5">
        <v>-1</v>
      </c>
      <c r="O206" s="5">
        <v>-1</v>
      </c>
      <c r="P206" s="5">
        <v>-1</v>
      </c>
      <c r="Q206" s="5">
        <v>-1</v>
      </c>
      <c r="R206" s="5">
        <v>-1</v>
      </c>
      <c r="S206" s="5">
        <v>-1</v>
      </c>
      <c r="T206" s="5">
        <v>-1</v>
      </c>
      <c r="U206" s="5">
        <v>-1</v>
      </c>
      <c r="V206" s="5">
        <v>-1</v>
      </c>
      <c r="W206" s="5">
        <v>-1</v>
      </c>
      <c r="X206" s="5">
        <v>-1</v>
      </c>
      <c r="Y206" s="5">
        <v>-1</v>
      </c>
      <c r="Z206" s="5">
        <v>-1</v>
      </c>
      <c r="AA206" s="5">
        <v>-1</v>
      </c>
      <c r="AB206" s="5">
        <v>-1</v>
      </c>
      <c r="AC206" s="5">
        <v>-1</v>
      </c>
      <c r="AD206" s="5">
        <v>-1</v>
      </c>
      <c r="AE206" s="5">
        <v>-1</v>
      </c>
      <c r="AF206" s="5">
        <v>-1</v>
      </c>
      <c r="AG206" s="5">
        <v>-1</v>
      </c>
      <c r="AH206" s="5">
        <v>-1</v>
      </c>
      <c r="AI206" s="5">
        <v>-1</v>
      </c>
      <c r="AJ206" s="5">
        <v>-1</v>
      </c>
      <c r="AK206" s="5">
        <v>-1</v>
      </c>
      <c r="AL206" s="5">
        <v>-1</v>
      </c>
      <c r="AM206" s="5">
        <v>-1</v>
      </c>
      <c r="AN206" s="5">
        <v>-1</v>
      </c>
      <c r="AO206" s="5">
        <v>-1</v>
      </c>
      <c r="AP206" s="5">
        <v>-1</v>
      </c>
      <c r="AQ206" s="5">
        <v>-1</v>
      </c>
      <c r="AR206" s="5">
        <v>-1</v>
      </c>
      <c r="AS206" s="5">
        <v>-1</v>
      </c>
      <c r="AT206" s="5">
        <v>-1</v>
      </c>
      <c r="AU206" s="5">
        <v>-1</v>
      </c>
      <c r="AV206" s="5">
        <v>-1</v>
      </c>
      <c r="AW206" s="5">
        <v>-1</v>
      </c>
      <c r="AX206" s="5">
        <v>-1</v>
      </c>
      <c r="AY206" s="5">
        <v>-1</v>
      </c>
      <c r="AZ206" s="5">
        <v>-1</v>
      </c>
      <c r="BA206" s="5">
        <v>-1</v>
      </c>
      <c r="BB206" s="5">
        <v>-1</v>
      </c>
      <c r="BC206" s="5">
        <v>-1</v>
      </c>
      <c r="BD206" s="5">
        <v>-1</v>
      </c>
      <c r="BE206" s="5">
        <v>-1</v>
      </c>
      <c r="BF206" s="5">
        <v>-1</v>
      </c>
      <c r="BG206" s="5">
        <v>-1</v>
      </c>
      <c r="BH206" s="5">
        <v>-1</v>
      </c>
      <c r="BI206" s="5">
        <v>-1</v>
      </c>
      <c r="BJ206" s="5">
        <v>-1</v>
      </c>
      <c r="BK206" s="5">
        <v>-1</v>
      </c>
      <c r="BL206" s="5">
        <v>-1</v>
      </c>
      <c r="BM206" s="5">
        <v>-1</v>
      </c>
      <c r="BN206" s="5">
        <v>-1</v>
      </c>
      <c r="BO206" s="5">
        <v>-1</v>
      </c>
      <c r="BP206" s="5">
        <v>-1</v>
      </c>
      <c r="BQ206" s="5">
        <v>-1</v>
      </c>
      <c r="BR206" s="5">
        <v>-1</v>
      </c>
      <c r="BS206" s="5">
        <v>-1</v>
      </c>
      <c r="BT206" s="5">
        <v>-1</v>
      </c>
      <c r="BU206" s="5">
        <v>-1</v>
      </c>
      <c r="BV206" s="5">
        <v>-1</v>
      </c>
      <c r="BW206" s="5">
        <v>-1</v>
      </c>
      <c r="BX206" s="5">
        <v>-1</v>
      </c>
      <c r="BY206" s="5">
        <v>-1</v>
      </c>
      <c r="BZ206" s="5">
        <v>-1</v>
      </c>
      <c r="CA206" s="5">
        <v>-1</v>
      </c>
      <c r="CB206" s="5">
        <v>-1</v>
      </c>
      <c r="CC206" s="5">
        <v>-1</v>
      </c>
      <c r="CD206" s="5">
        <v>-1</v>
      </c>
      <c r="CE206" s="5">
        <v>-1</v>
      </c>
      <c r="CF206" s="5">
        <v>-1</v>
      </c>
      <c r="CG206" s="5">
        <v>-1</v>
      </c>
      <c r="CH206" s="5">
        <v>-1</v>
      </c>
      <c r="CI206" s="5">
        <v>-1</v>
      </c>
      <c r="CJ206" s="5">
        <v>-1</v>
      </c>
      <c r="CK206" s="5">
        <v>-1</v>
      </c>
      <c r="CL206" s="5">
        <v>-1</v>
      </c>
      <c r="CM206" s="5">
        <v>-1</v>
      </c>
      <c r="CN206" s="5">
        <v>-1</v>
      </c>
      <c r="CO206" s="5">
        <v>-1</v>
      </c>
      <c r="CP206" s="5">
        <v>-1</v>
      </c>
      <c r="CQ206" s="5">
        <v>-1</v>
      </c>
      <c r="CR206" s="5">
        <v>-1</v>
      </c>
      <c r="CS206" s="5">
        <v>-1</v>
      </c>
      <c r="CT206" s="5">
        <v>-1</v>
      </c>
      <c r="CU206" s="5">
        <v>-1</v>
      </c>
      <c r="CV206" s="5">
        <v>-1</v>
      </c>
      <c r="CW206" s="5">
        <v>-1</v>
      </c>
      <c r="CX206" s="5">
        <v>-1</v>
      </c>
      <c r="CY206" s="5">
        <v>-1</v>
      </c>
      <c r="CZ206" s="5">
        <v>-1</v>
      </c>
      <c r="DA206" s="5">
        <v>-1</v>
      </c>
      <c r="DB206" s="5">
        <v>-1</v>
      </c>
      <c r="DC206" s="5">
        <v>-1</v>
      </c>
      <c r="DD206" s="5">
        <v>-1</v>
      </c>
      <c r="DE206" s="5">
        <v>-1</v>
      </c>
      <c r="DF206" s="5">
        <v>-1</v>
      </c>
      <c r="DG206" s="5">
        <v>-1</v>
      </c>
      <c r="DH206" s="5">
        <v>-1</v>
      </c>
      <c r="DI206" s="5">
        <v>-1</v>
      </c>
      <c r="DJ206" s="5">
        <v>-1</v>
      </c>
      <c r="DK206" s="5">
        <v>-1</v>
      </c>
      <c r="DL206" s="5">
        <v>-1</v>
      </c>
      <c r="DM206" s="5">
        <v>-1</v>
      </c>
      <c r="DN206" s="5">
        <v>-1</v>
      </c>
      <c r="DO206" s="5">
        <v>-1</v>
      </c>
      <c r="DP206" s="5">
        <v>-1</v>
      </c>
      <c r="DQ206" s="5">
        <v>-1</v>
      </c>
      <c r="DR206" s="5">
        <v>-1</v>
      </c>
      <c r="DS206" s="5">
        <v>-1</v>
      </c>
      <c r="DT206" s="5">
        <v>-1</v>
      </c>
      <c r="DU206" s="5">
        <v>-1</v>
      </c>
      <c r="DV206" s="5">
        <v>-1</v>
      </c>
      <c r="DW206" s="5">
        <v>-1</v>
      </c>
      <c r="DX206" s="5">
        <v>-1</v>
      </c>
      <c r="DY206" s="5">
        <v>-1</v>
      </c>
      <c r="DZ206" s="5">
        <v>-1</v>
      </c>
      <c r="EA206" s="5">
        <v>-1</v>
      </c>
      <c r="EB206" s="5">
        <v>-1</v>
      </c>
      <c r="EC206" s="5">
        <v>-1</v>
      </c>
      <c r="ED206" s="5">
        <v>-1</v>
      </c>
      <c r="EE206" s="5">
        <v>-1</v>
      </c>
      <c r="EF206" s="5">
        <v>-1</v>
      </c>
      <c r="EG206" s="5">
        <v>-1</v>
      </c>
      <c r="EH206" s="5">
        <v>-1</v>
      </c>
      <c r="EI206" s="5">
        <v>-1</v>
      </c>
      <c r="EJ206" s="5">
        <v>-1</v>
      </c>
      <c r="EK206" s="5">
        <v>-1</v>
      </c>
      <c r="EL206" s="5">
        <v>-1</v>
      </c>
      <c r="EM206" s="5">
        <v>-1</v>
      </c>
      <c r="EN206" s="5">
        <v>-1</v>
      </c>
      <c r="EO206" s="5">
        <v>-1</v>
      </c>
      <c r="EP206" s="5">
        <v>-1</v>
      </c>
      <c r="EQ206" s="5">
        <v>-1</v>
      </c>
      <c r="ER206" s="5">
        <v>-1</v>
      </c>
      <c r="ES206" s="5">
        <v>-1</v>
      </c>
      <c r="ET206" s="5">
        <v>-1</v>
      </c>
      <c r="EU206" s="5">
        <v>-1</v>
      </c>
      <c r="EV206" s="5">
        <v>-1</v>
      </c>
      <c r="EW206" s="5">
        <v>-1</v>
      </c>
      <c r="EX206" s="5">
        <v>-1</v>
      </c>
      <c r="EY206" s="5">
        <v>-1</v>
      </c>
      <c r="EZ206" s="5">
        <v>-1</v>
      </c>
      <c r="FA206" s="5">
        <v>-1</v>
      </c>
      <c r="FB206" s="5">
        <v>-1</v>
      </c>
      <c r="FC206" s="5">
        <v>-1</v>
      </c>
      <c r="FD206" s="5">
        <v>-1</v>
      </c>
      <c r="FE206" s="5">
        <v>-1</v>
      </c>
      <c r="FF206" s="5">
        <v>-1</v>
      </c>
      <c r="FG206" s="5">
        <v>-1</v>
      </c>
      <c r="FH206" s="5">
        <v>-1</v>
      </c>
      <c r="FI206" s="5">
        <v>-1</v>
      </c>
      <c r="FJ206" s="5">
        <v>-1</v>
      </c>
      <c r="FK206" s="5">
        <v>-1</v>
      </c>
      <c r="FL206" s="5">
        <v>-1</v>
      </c>
      <c r="FM206" s="5">
        <v>-1</v>
      </c>
      <c r="FN206" s="5">
        <v>-1</v>
      </c>
      <c r="FO206" s="5">
        <v>-1</v>
      </c>
      <c r="FP206" s="5">
        <v>-1</v>
      </c>
      <c r="FQ206" s="5">
        <v>-1</v>
      </c>
      <c r="FR206" s="5">
        <v>-1</v>
      </c>
      <c r="FS206" s="5">
        <v>-1</v>
      </c>
      <c r="FT206" s="5">
        <v>-1</v>
      </c>
      <c r="FU206" s="5">
        <v>-1</v>
      </c>
      <c r="FV206" s="5">
        <v>-1</v>
      </c>
      <c r="FW206" s="5">
        <v>-1</v>
      </c>
      <c r="FX206" s="5">
        <v>-1</v>
      </c>
      <c r="FY206" s="5">
        <v>-1</v>
      </c>
      <c r="FZ206" s="5">
        <v>-1</v>
      </c>
      <c r="GA206" s="5">
        <v>-1</v>
      </c>
      <c r="GB206" s="5">
        <v>-1</v>
      </c>
      <c r="GC206" s="5">
        <v>-1</v>
      </c>
      <c r="GD206" s="5">
        <v>-1</v>
      </c>
      <c r="GE206" s="5">
        <v>-1</v>
      </c>
      <c r="GF206" s="5">
        <v>-1</v>
      </c>
      <c r="GG206" s="5">
        <v>-1</v>
      </c>
      <c r="GH206" s="5">
        <v>-1</v>
      </c>
      <c r="GI206" s="5">
        <v>-1</v>
      </c>
      <c r="GJ206" s="5">
        <v>-1</v>
      </c>
      <c r="GK206" s="5">
        <v>-1</v>
      </c>
      <c r="GL206" s="5">
        <v>-1</v>
      </c>
      <c r="GM206" s="5">
        <v>-1</v>
      </c>
      <c r="GN206" s="5">
        <v>-1</v>
      </c>
      <c r="GO206" s="5">
        <v>-1</v>
      </c>
      <c r="GP206" s="5">
        <v>-1</v>
      </c>
      <c r="GQ206" s="5">
        <v>-1</v>
      </c>
      <c r="GR206" s="5">
        <v>1.3195585996955857E-6</v>
      </c>
      <c r="GS206" s="5">
        <v>-1</v>
      </c>
      <c r="GT206" s="5">
        <v>-1</v>
      </c>
      <c r="GU206" s="5">
        <v>-1</v>
      </c>
      <c r="GV206" s="5">
        <v>-1</v>
      </c>
      <c r="GW206" s="5">
        <v>-1</v>
      </c>
      <c r="GX206" s="5">
        <v>-1</v>
      </c>
      <c r="GY206" s="5">
        <v>-1</v>
      </c>
      <c r="GZ206" s="5">
        <v>-1</v>
      </c>
      <c r="HA206" s="5">
        <v>-1</v>
      </c>
      <c r="HB206" s="5">
        <v>-1</v>
      </c>
      <c r="HC206" s="5">
        <v>-1</v>
      </c>
      <c r="HD206" s="5">
        <v>-1</v>
      </c>
      <c r="HE206" s="5">
        <v>-1</v>
      </c>
      <c r="HF206" s="5">
        <v>-1</v>
      </c>
      <c r="HG206" s="5">
        <v>7.372183374330638E-6</v>
      </c>
      <c r="HH206" s="5">
        <v>-1</v>
      </c>
      <c r="HI206" s="5">
        <v>-1</v>
      </c>
      <c r="HJ206" s="5">
        <v>-1</v>
      </c>
      <c r="HK206" s="5">
        <v>-1</v>
      </c>
      <c r="HL206" s="5">
        <v>-1</v>
      </c>
      <c r="HM206" s="5">
        <v>-1</v>
      </c>
      <c r="HN206" s="5">
        <v>-1</v>
      </c>
      <c r="HO206" s="5" t="s">
        <v>720</v>
      </c>
    </row>
    <row r="207" spans="1:223" x14ac:dyDescent="0.25">
      <c r="A207" s="36" t="s">
        <v>8164</v>
      </c>
      <c r="B207" s="5">
        <v>2</v>
      </c>
      <c r="C207" s="5">
        <v>0</v>
      </c>
      <c r="D207" s="5">
        <v>4.5040173654596628E-15</v>
      </c>
      <c r="E207" s="5">
        <v>0.24638032719200564</v>
      </c>
      <c r="F207" s="5">
        <v>2.0947783555796184E-4</v>
      </c>
      <c r="G207" s="5">
        <v>0.75341019497243167</v>
      </c>
      <c r="H207" s="5">
        <v>-1</v>
      </c>
      <c r="I207" s="5">
        <v>-1</v>
      </c>
      <c r="J207" s="5">
        <v>-1</v>
      </c>
      <c r="K207" s="5">
        <v>-1</v>
      </c>
      <c r="L207" s="5">
        <v>-1</v>
      </c>
      <c r="M207" s="5">
        <v>-1</v>
      </c>
      <c r="N207" s="5">
        <v>-1</v>
      </c>
      <c r="O207" s="5">
        <v>-1</v>
      </c>
      <c r="P207" s="5">
        <v>-1</v>
      </c>
      <c r="Q207" s="5">
        <v>-1</v>
      </c>
      <c r="R207" s="5">
        <v>-1</v>
      </c>
      <c r="S207" s="5">
        <v>-1</v>
      </c>
      <c r="T207" s="5">
        <v>-1</v>
      </c>
      <c r="U207" s="5">
        <v>-1</v>
      </c>
      <c r="V207" s="5">
        <v>-1</v>
      </c>
      <c r="W207" s="5">
        <v>-1</v>
      </c>
      <c r="X207" s="5">
        <v>-1</v>
      </c>
      <c r="Y207" s="5">
        <v>-1</v>
      </c>
      <c r="Z207" s="5">
        <v>-1</v>
      </c>
      <c r="AA207" s="5">
        <v>-1</v>
      </c>
      <c r="AB207" s="5">
        <v>-1</v>
      </c>
      <c r="AC207" s="5">
        <v>-1</v>
      </c>
      <c r="AD207" s="5">
        <v>-1</v>
      </c>
      <c r="AE207" s="5">
        <v>-1</v>
      </c>
      <c r="AF207" s="5">
        <v>-1</v>
      </c>
      <c r="AG207" s="5">
        <v>-1</v>
      </c>
      <c r="AH207" s="5">
        <v>-1</v>
      </c>
      <c r="AI207" s="5">
        <v>-1</v>
      </c>
      <c r="AJ207" s="5">
        <v>-1</v>
      </c>
      <c r="AK207" s="5">
        <v>-1</v>
      </c>
      <c r="AL207" s="5">
        <v>-1</v>
      </c>
      <c r="AM207" s="5">
        <v>-1</v>
      </c>
      <c r="AN207" s="5">
        <v>-1</v>
      </c>
      <c r="AO207" s="5">
        <v>-1</v>
      </c>
      <c r="AP207" s="5">
        <v>-1</v>
      </c>
      <c r="AQ207" s="5">
        <v>-1</v>
      </c>
      <c r="AR207" s="5">
        <v>-1</v>
      </c>
      <c r="AS207" s="5">
        <v>-1</v>
      </c>
      <c r="AT207" s="5">
        <v>-1</v>
      </c>
      <c r="AU207" s="5">
        <v>-1</v>
      </c>
      <c r="AV207" s="5">
        <v>-1</v>
      </c>
      <c r="AW207" s="5">
        <v>-1</v>
      </c>
      <c r="AX207" s="5">
        <v>-1</v>
      </c>
      <c r="AY207" s="5">
        <v>-1</v>
      </c>
      <c r="AZ207" s="5">
        <v>-1</v>
      </c>
      <c r="BA207" s="5">
        <v>-1</v>
      </c>
      <c r="BB207" s="5">
        <v>-1</v>
      </c>
      <c r="BC207" s="5">
        <v>-1</v>
      </c>
      <c r="BD207" s="5">
        <v>-1</v>
      </c>
      <c r="BE207" s="5">
        <v>-1</v>
      </c>
      <c r="BF207" s="5">
        <v>-1</v>
      </c>
      <c r="BG207" s="5">
        <v>-1</v>
      </c>
      <c r="BH207" s="5">
        <v>-1</v>
      </c>
      <c r="BI207" s="5">
        <v>-1</v>
      </c>
      <c r="BJ207" s="5">
        <v>-1</v>
      </c>
      <c r="BK207" s="5">
        <v>-1</v>
      </c>
      <c r="BL207" s="5">
        <v>-1</v>
      </c>
      <c r="BM207" s="5">
        <v>-1</v>
      </c>
      <c r="BN207" s="5">
        <v>-1</v>
      </c>
      <c r="BO207" s="5">
        <v>-1</v>
      </c>
      <c r="BP207" s="5">
        <v>-1</v>
      </c>
      <c r="BQ207" s="5">
        <v>-1</v>
      </c>
      <c r="BR207" s="5">
        <v>-1</v>
      </c>
      <c r="BS207" s="5">
        <v>-1</v>
      </c>
      <c r="BT207" s="5">
        <v>-1</v>
      </c>
      <c r="BU207" s="5">
        <v>-1</v>
      </c>
      <c r="BV207" s="5">
        <v>-1</v>
      </c>
      <c r="BW207" s="5">
        <v>-1</v>
      </c>
      <c r="BX207" s="5">
        <v>-1</v>
      </c>
      <c r="BY207" s="5">
        <v>-1</v>
      </c>
      <c r="BZ207" s="5">
        <v>-1</v>
      </c>
      <c r="CA207" s="5">
        <v>-1</v>
      </c>
      <c r="CB207" s="5">
        <v>-1</v>
      </c>
      <c r="CC207" s="5">
        <v>-1</v>
      </c>
      <c r="CD207" s="5">
        <v>-1</v>
      </c>
      <c r="CE207" s="5">
        <v>-1</v>
      </c>
      <c r="CF207" s="5">
        <v>-1</v>
      </c>
      <c r="CG207" s="5">
        <v>-1</v>
      </c>
      <c r="CH207" s="5">
        <v>-1</v>
      </c>
      <c r="CI207" s="5">
        <v>-1</v>
      </c>
      <c r="CJ207" s="5">
        <v>-1</v>
      </c>
      <c r="CK207" s="5">
        <v>-1</v>
      </c>
      <c r="CL207" s="5">
        <v>-1</v>
      </c>
      <c r="CM207" s="5">
        <v>-1</v>
      </c>
      <c r="CN207" s="5">
        <v>-1</v>
      </c>
      <c r="CO207" s="5">
        <v>-1</v>
      </c>
      <c r="CP207" s="5">
        <v>-1</v>
      </c>
      <c r="CQ207" s="5">
        <v>-1</v>
      </c>
      <c r="CR207" s="5">
        <v>-1</v>
      </c>
      <c r="CS207" s="5">
        <v>-1</v>
      </c>
      <c r="CT207" s="5">
        <v>-1</v>
      </c>
      <c r="CU207" s="5">
        <v>-1</v>
      </c>
      <c r="CV207" s="5">
        <v>-1</v>
      </c>
      <c r="CW207" s="5">
        <v>-1</v>
      </c>
      <c r="CX207" s="5">
        <v>-1</v>
      </c>
      <c r="CY207" s="5">
        <v>-1</v>
      </c>
      <c r="CZ207" s="5">
        <v>-1</v>
      </c>
      <c r="DA207" s="5">
        <v>-1</v>
      </c>
      <c r="DB207" s="5">
        <v>-1</v>
      </c>
      <c r="DC207" s="5">
        <v>-1</v>
      </c>
      <c r="DD207" s="5">
        <v>-1</v>
      </c>
      <c r="DE207" s="5">
        <v>-1</v>
      </c>
      <c r="DF207" s="5">
        <v>-1</v>
      </c>
      <c r="DG207" s="5">
        <v>-1</v>
      </c>
      <c r="DH207" s="5">
        <v>-1</v>
      </c>
      <c r="DI207" s="5">
        <v>-1</v>
      </c>
      <c r="DJ207" s="5">
        <v>-1</v>
      </c>
      <c r="DK207" s="5">
        <v>-1</v>
      </c>
      <c r="DL207" s="5">
        <v>-1</v>
      </c>
      <c r="DM207" s="5">
        <v>-1</v>
      </c>
      <c r="DN207" s="5">
        <v>-1</v>
      </c>
      <c r="DO207" s="5">
        <v>-1</v>
      </c>
      <c r="DP207" s="5">
        <v>-1</v>
      </c>
      <c r="DQ207" s="5">
        <v>-1</v>
      </c>
      <c r="DR207" s="5">
        <v>-1</v>
      </c>
      <c r="DS207" s="5">
        <v>-1</v>
      </c>
      <c r="DT207" s="5">
        <v>-1</v>
      </c>
      <c r="DU207" s="5">
        <v>-1</v>
      </c>
      <c r="DV207" s="5">
        <v>-1</v>
      </c>
      <c r="DW207" s="5">
        <v>-1</v>
      </c>
      <c r="DX207" s="5">
        <v>-1</v>
      </c>
      <c r="DY207" s="5">
        <v>-1</v>
      </c>
      <c r="DZ207" s="5">
        <v>-1</v>
      </c>
      <c r="EA207" s="5">
        <v>-1</v>
      </c>
      <c r="EB207" s="5">
        <v>-1</v>
      </c>
      <c r="EC207" s="5">
        <v>-1</v>
      </c>
      <c r="ED207" s="5">
        <v>-1</v>
      </c>
      <c r="EE207" s="5">
        <v>-1</v>
      </c>
      <c r="EF207" s="5">
        <v>-1</v>
      </c>
      <c r="EG207" s="5">
        <v>-1</v>
      </c>
      <c r="EH207" s="5">
        <v>-1</v>
      </c>
      <c r="EI207" s="5">
        <v>-1</v>
      </c>
      <c r="EJ207" s="5">
        <v>-1</v>
      </c>
      <c r="EK207" s="5">
        <v>-1</v>
      </c>
      <c r="EL207" s="5">
        <v>-1</v>
      </c>
      <c r="EM207" s="5">
        <v>-1</v>
      </c>
      <c r="EN207" s="5">
        <v>-1</v>
      </c>
      <c r="EO207" s="5">
        <v>-1</v>
      </c>
      <c r="EP207" s="5">
        <v>-1</v>
      </c>
      <c r="EQ207" s="5">
        <v>-1</v>
      </c>
      <c r="ER207" s="5">
        <v>-1</v>
      </c>
      <c r="ES207" s="5">
        <v>-1</v>
      </c>
      <c r="ET207" s="5">
        <v>-1</v>
      </c>
      <c r="EU207" s="5">
        <v>-1</v>
      </c>
      <c r="EV207" s="5">
        <v>-1</v>
      </c>
      <c r="EW207" s="5">
        <v>-1</v>
      </c>
      <c r="EX207" s="5">
        <v>-1</v>
      </c>
      <c r="EY207" s="5">
        <v>-1</v>
      </c>
      <c r="EZ207" s="5">
        <v>-1</v>
      </c>
      <c r="FA207" s="5">
        <v>-1</v>
      </c>
      <c r="FB207" s="5">
        <v>-1</v>
      </c>
      <c r="FC207" s="5">
        <v>-1</v>
      </c>
      <c r="FD207" s="5">
        <v>-1</v>
      </c>
      <c r="FE207" s="5">
        <v>-1</v>
      </c>
      <c r="FF207" s="5">
        <v>-1</v>
      </c>
      <c r="FG207" s="5">
        <v>-1</v>
      </c>
      <c r="FH207" s="5">
        <v>-1</v>
      </c>
      <c r="FI207" s="5">
        <v>-1</v>
      </c>
      <c r="FJ207" s="5">
        <v>-1</v>
      </c>
      <c r="FK207" s="5">
        <v>-1</v>
      </c>
      <c r="FL207" s="5">
        <v>-1</v>
      </c>
      <c r="FM207" s="5">
        <v>-1</v>
      </c>
      <c r="FN207" s="5">
        <v>-1</v>
      </c>
      <c r="FO207" s="5">
        <v>-1</v>
      </c>
      <c r="FP207" s="5">
        <v>-1</v>
      </c>
      <c r="FQ207" s="5">
        <v>-1</v>
      </c>
      <c r="FR207" s="5">
        <v>-1</v>
      </c>
      <c r="FS207" s="5">
        <v>-1</v>
      </c>
      <c r="FT207" s="5">
        <v>-1</v>
      </c>
      <c r="FU207" s="5">
        <v>-1</v>
      </c>
      <c r="FV207" s="5">
        <v>-1</v>
      </c>
      <c r="FW207" s="5">
        <v>-1</v>
      </c>
      <c r="FX207" s="5">
        <v>-1</v>
      </c>
      <c r="FY207" s="5">
        <v>-1</v>
      </c>
      <c r="FZ207" s="5">
        <v>-1</v>
      </c>
      <c r="GA207" s="5">
        <v>-1</v>
      </c>
      <c r="GB207" s="5">
        <v>-1</v>
      </c>
      <c r="GC207" s="5">
        <v>-1</v>
      </c>
      <c r="GD207" s="5">
        <v>-1</v>
      </c>
      <c r="GE207" s="5">
        <v>-1</v>
      </c>
      <c r="GF207" s="5">
        <v>-1</v>
      </c>
      <c r="GG207" s="5">
        <v>-1</v>
      </c>
      <c r="GH207" s="5">
        <v>-1</v>
      </c>
      <c r="GI207" s="5">
        <v>-1</v>
      </c>
      <c r="GJ207" s="5">
        <v>-1</v>
      </c>
      <c r="GK207" s="5">
        <v>-1</v>
      </c>
      <c r="GL207" s="5">
        <v>-1</v>
      </c>
      <c r="GM207" s="5">
        <v>-1</v>
      </c>
      <c r="GN207" s="5">
        <v>-1</v>
      </c>
      <c r="GO207" s="5">
        <v>-1</v>
      </c>
      <c r="GP207" s="5">
        <v>-1</v>
      </c>
      <c r="GQ207" s="5">
        <v>-1</v>
      </c>
      <c r="GR207" s="5">
        <v>1.7222222222222219E-7</v>
      </c>
      <c r="GS207" s="5">
        <v>-1</v>
      </c>
      <c r="GT207" s="5">
        <v>-1</v>
      </c>
      <c r="GU207" s="5">
        <v>-1</v>
      </c>
      <c r="GV207" s="5">
        <v>-1</v>
      </c>
      <c r="GW207" s="5">
        <v>-1</v>
      </c>
      <c r="GX207" s="5">
        <v>-1</v>
      </c>
      <c r="GY207" s="5">
        <v>-1</v>
      </c>
      <c r="GZ207" s="5">
        <v>-1</v>
      </c>
      <c r="HA207" s="5">
        <v>-1</v>
      </c>
      <c r="HB207" s="5">
        <v>-1</v>
      </c>
      <c r="HC207" s="5">
        <v>-1</v>
      </c>
      <c r="HD207" s="5">
        <v>-1</v>
      </c>
      <c r="HE207" s="5">
        <v>-1</v>
      </c>
      <c r="HF207" s="5">
        <v>-1</v>
      </c>
      <c r="HG207" s="5">
        <v>-1</v>
      </c>
      <c r="HH207" s="5">
        <v>-1</v>
      </c>
      <c r="HI207" s="5">
        <v>-1</v>
      </c>
      <c r="HJ207" s="5">
        <v>-1</v>
      </c>
      <c r="HK207" s="5">
        <v>-1</v>
      </c>
      <c r="HL207" s="5">
        <v>-1</v>
      </c>
      <c r="HM207" s="5">
        <v>-1</v>
      </c>
      <c r="HN207" s="5">
        <v>-1</v>
      </c>
      <c r="HO207" s="5" t="s">
        <v>720</v>
      </c>
    </row>
    <row r="208" spans="1:223" x14ac:dyDescent="0.25">
      <c r="A208" s="36" t="s">
        <v>8312</v>
      </c>
      <c r="B208" s="5">
        <v>2</v>
      </c>
      <c r="C208" s="5">
        <v>0</v>
      </c>
      <c r="D208" s="5">
        <v>6.2987857949221919E-5</v>
      </c>
      <c r="E208" s="5">
        <v>0.4521048118181421</v>
      </c>
      <c r="F208" s="5">
        <v>0.10178900347986296</v>
      </c>
      <c r="G208" s="5">
        <v>0.44604319684404659</v>
      </c>
      <c r="H208" s="5">
        <v>-1</v>
      </c>
      <c r="I208" s="5">
        <v>-1</v>
      </c>
      <c r="J208" s="5">
        <v>-1</v>
      </c>
      <c r="K208" s="5">
        <v>-1</v>
      </c>
      <c r="L208" s="5">
        <v>-1</v>
      </c>
      <c r="M208" s="5">
        <v>-1</v>
      </c>
      <c r="N208" s="5">
        <v>-1</v>
      </c>
      <c r="O208" s="5">
        <v>-1</v>
      </c>
      <c r="P208" s="5">
        <v>-1</v>
      </c>
      <c r="Q208" s="5">
        <v>-1</v>
      </c>
      <c r="R208" s="5">
        <v>-1</v>
      </c>
      <c r="S208" s="5">
        <v>-1</v>
      </c>
      <c r="T208" s="5">
        <v>-1</v>
      </c>
      <c r="U208" s="5">
        <v>-1</v>
      </c>
      <c r="V208" s="5">
        <v>-1</v>
      </c>
      <c r="W208" s="5">
        <v>-1</v>
      </c>
      <c r="X208" s="5">
        <v>-1</v>
      </c>
      <c r="Y208" s="5">
        <v>-1</v>
      </c>
      <c r="Z208" s="5">
        <v>-1</v>
      </c>
      <c r="AA208" s="5">
        <v>-1</v>
      </c>
      <c r="AB208" s="5">
        <v>-1</v>
      </c>
      <c r="AC208" s="5">
        <v>-1</v>
      </c>
      <c r="AD208" s="5">
        <v>-1</v>
      </c>
      <c r="AE208" s="5">
        <v>-1</v>
      </c>
      <c r="AF208" s="5">
        <v>-1</v>
      </c>
      <c r="AG208" s="5">
        <v>-1</v>
      </c>
      <c r="AH208" s="5">
        <v>-1</v>
      </c>
      <c r="AI208" s="5">
        <v>-1</v>
      </c>
      <c r="AJ208" s="5">
        <v>-1</v>
      </c>
      <c r="AK208" s="5">
        <v>-1</v>
      </c>
      <c r="AL208" s="5">
        <v>-1</v>
      </c>
      <c r="AM208" s="5">
        <v>-1</v>
      </c>
      <c r="AN208" s="5">
        <v>-1</v>
      </c>
      <c r="AO208" s="5">
        <v>-1</v>
      </c>
      <c r="AP208" s="5">
        <v>-1</v>
      </c>
      <c r="AQ208" s="5">
        <v>-1</v>
      </c>
      <c r="AR208" s="5">
        <v>-1</v>
      </c>
      <c r="AS208" s="5">
        <v>-1</v>
      </c>
      <c r="AT208" s="5">
        <v>-1</v>
      </c>
      <c r="AU208" s="5">
        <v>-1</v>
      </c>
      <c r="AV208" s="5">
        <v>-1</v>
      </c>
      <c r="AW208" s="5">
        <v>-1</v>
      </c>
      <c r="AX208" s="5">
        <v>-1</v>
      </c>
      <c r="AY208" s="5">
        <v>-1</v>
      </c>
      <c r="AZ208" s="5">
        <v>-1</v>
      </c>
      <c r="BA208" s="5">
        <v>-1</v>
      </c>
      <c r="BB208" s="5">
        <v>-1</v>
      </c>
      <c r="BC208" s="5">
        <v>-1</v>
      </c>
      <c r="BD208" s="5">
        <v>-1</v>
      </c>
      <c r="BE208" s="5">
        <v>-1</v>
      </c>
      <c r="BF208" s="5">
        <v>-1</v>
      </c>
      <c r="BG208" s="5">
        <v>-1</v>
      </c>
      <c r="BH208" s="5">
        <v>-1</v>
      </c>
      <c r="BI208" s="5">
        <v>-1</v>
      </c>
      <c r="BJ208" s="5">
        <v>-1</v>
      </c>
      <c r="BK208" s="5">
        <v>-1</v>
      </c>
      <c r="BL208" s="5">
        <v>-1</v>
      </c>
      <c r="BM208" s="5">
        <v>-1</v>
      </c>
      <c r="BN208" s="5">
        <v>-1</v>
      </c>
      <c r="BO208" s="5">
        <v>-1</v>
      </c>
      <c r="BP208" s="5">
        <v>-1</v>
      </c>
      <c r="BQ208" s="5">
        <v>-1</v>
      </c>
      <c r="BR208" s="5">
        <v>-1</v>
      </c>
      <c r="BS208" s="5">
        <v>-1</v>
      </c>
      <c r="BT208" s="5">
        <v>-1</v>
      </c>
      <c r="BU208" s="5">
        <v>-1</v>
      </c>
      <c r="BV208" s="5">
        <v>-1</v>
      </c>
      <c r="BW208" s="5">
        <v>-1</v>
      </c>
      <c r="BX208" s="5">
        <v>-1</v>
      </c>
      <c r="BY208" s="5">
        <v>-1</v>
      </c>
      <c r="BZ208" s="5">
        <v>-1</v>
      </c>
      <c r="CA208" s="5">
        <v>-1</v>
      </c>
      <c r="CB208" s="5">
        <v>-1</v>
      </c>
      <c r="CC208" s="5">
        <v>-1</v>
      </c>
      <c r="CD208" s="5">
        <v>-1</v>
      </c>
      <c r="CE208" s="5">
        <v>-1</v>
      </c>
      <c r="CF208" s="5">
        <v>-1</v>
      </c>
      <c r="CG208" s="5">
        <v>-1</v>
      </c>
      <c r="CH208" s="5">
        <v>-1</v>
      </c>
      <c r="CI208" s="5">
        <v>-1</v>
      </c>
      <c r="CJ208" s="5">
        <v>-1</v>
      </c>
      <c r="CK208" s="5">
        <v>-1</v>
      </c>
      <c r="CL208" s="5">
        <v>-1</v>
      </c>
      <c r="CM208" s="5">
        <v>-1</v>
      </c>
      <c r="CN208" s="5">
        <v>-1</v>
      </c>
      <c r="CO208" s="5">
        <v>-1</v>
      </c>
      <c r="CP208" s="5">
        <v>-1</v>
      </c>
      <c r="CQ208" s="5">
        <v>-1</v>
      </c>
      <c r="CR208" s="5">
        <v>-1</v>
      </c>
      <c r="CS208" s="5">
        <v>-1</v>
      </c>
      <c r="CT208" s="5">
        <v>-1</v>
      </c>
      <c r="CU208" s="5">
        <v>-1</v>
      </c>
      <c r="CV208" s="5">
        <v>-1</v>
      </c>
      <c r="CW208" s="5">
        <v>-1</v>
      </c>
      <c r="CX208" s="5">
        <v>-1</v>
      </c>
      <c r="CY208" s="5">
        <v>-1</v>
      </c>
      <c r="CZ208" s="5">
        <v>-1</v>
      </c>
      <c r="DA208" s="5">
        <v>-1</v>
      </c>
      <c r="DB208" s="5">
        <v>-1</v>
      </c>
      <c r="DC208" s="5">
        <v>-1</v>
      </c>
      <c r="DD208" s="5">
        <v>-1</v>
      </c>
      <c r="DE208" s="5">
        <v>-1</v>
      </c>
      <c r="DF208" s="5">
        <v>-1</v>
      </c>
      <c r="DG208" s="5">
        <v>-1</v>
      </c>
      <c r="DH208" s="5">
        <v>-1</v>
      </c>
      <c r="DI208" s="5">
        <v>-1</v>
      </c>
      <c r="DJ208" s="5">
        <v>-1</v>
      </c>
      <c r="DK208" s="5">
        <v>-1</v>
      </c>
      <c r="DL208" s="5">
        <v>-1</v>
      </c>
      <c r="DM208" s="5">
        <v>-1</v>
      </c>
      <c r="DN208" s="5">
        <v>-1</v>
      </c>
      <c r="DO208" s="5">
        <v>-1</v>
      </c>
      <c r="DP208" s="5">
        <v>-1</v>
      </c>
      <c r="DQ208" s="5">
        <v>-1</v>
      </c>
      <c r="DR208" s="5">
        <v>-1</v>
      </c>
      <c r="DS208" s="5">
        <v>-1</v>
      </c>
      <c r="DT208" s="5">
        <v>-1</v>
      </c>
      <c r="DU208" s="5">
        <v>-1</v>
      </c>
      <c r="DV208" s="5">
        <v>-1</v>
      </c>
      <c r="DW208" s="5">
        <v>-1</v>
      </c>
      <c r="DX208" s="5">
        <v>-1</v>
      </c>
      <c r="DY208" s="5">
        <v>-1</v>
      </c>
      <c r="DZ208" s="5">
        <v>-1</v>
      </c>
      <c r="EA208" s="5">
        <v>-1</v>
      </c>
      <c r="EB208" s="5">
        <v>-1</v>
      </c>
      <c r="EC208" s="5">
        <v>-1</v>
      </c>
      <c r="ED208" s="5">
        <v>-1</v>
      </c>
      <c r="EE208" s="5">
        <v>-1</v>
      </c>
      <c r="EF208" s="5">
        <v>-1</v>
      </c>
      <c r="EG208" s="5">
        <v>-1</v>
      </c>
      <c r="EH208" s="5">
        <v>-1</v>
      </c>
      <c r="EI208" s="5">
        <v>-1</v>
      </c>
      <c r="EJ208" s="5">
        <v>-1</v>
      </c>
      <c r="EK208" s="5">
        <v>-1</v>
      </c>
      <c r="EL208" s="5">
        <v>-1</v>
      </c>
      <c r="EM208" s="5">
        <v>-1</v>
      </c>
      <c r="EN208" s="5">
        <v>-1</v>
      </c>
      <c r="EO208" s="5">
        <v>-1</v>
      </c>
      <c r="EP208" s="5">
        <v>-1</v>
      </c>
      <c r="EQ208" s="5">
        <v>-1</v>
      </c>
      <c r="ER208" s="5">
        <v>-1</v>
      </c>
      <c r="ES208" s="5">
        <v>-1</v>
      </c>
      <c r="ET208" s="5">
        <v>-1</v>
      </c>
      <c r="EU208" s="5">
        <v>-1</v>
      </c>
      <c r="EV208" s="5">
        <v>-1</v>
      </c>
      <c r="EW208" s="5">
        <v>-1</v>
      </c>
      <c r="EX208" s="5">
        <v>-1</v>
      </c>
      <c r="EY208" s="5">
        <v>-1</v>
      </c>
      <c r="EZ208" s="5">
        <v>-1</v>
      </c>
      <c r="FA208" s="5">
        <v>-1</v>
      </c>
      <c r="FB208" s="5">
        <v>-1</v>
      </c>
      <c r="FC208" s="5">
        <v>-1</v>
      </c>
      <c r="FD208" s="5">
        <v>-1</v>
      </c>
      <c r="FE208" s="5">
        <v>-1</v>
      </c>
      <c r="FF208" s="5">
        <v>-1</v>
      </c>
      <c r="FG208" s="5">
        <v>-1</v>
      </c>
      <c r="FH208" s="5">
        <v>-1</v>
      </c>
      <c r="FI208" s="5">
        <v>-1</v>
      </c>
      <c r="FJ208" s="5">
        <v>-1</v>
      </c>
      <c r="FK208" s="5">
        <v>-1</v>
      </c>
      <c r="FL208" s="5">
        <v>-1</v>
      </c>
      <c r="FM208" s="5">
        <v>-1</v>
      </c>
      <c r="FN208" s="5">
        <v>-1</v>
      </c>
      <c r="FO208" s="5">
        <v>-1</v>
      </c>
      <c r="FP208" s="5">
        <v>-1</v>
      </c>
      <c r="FQ208" s="5">
        <v>-1</v>
      </c>
      <c r="FR208" s="5">
        <v>-1</v>
      </c>
      <c r="FS208" s="5">
        <v>-1</v>
      </c>
      <c r="FT208" s="5">
        <v>-1</v>
      </c>
      <c r="FU208" s="5">
        <v>-1</v>
      </c>
      <c r="FV208" s="5">
        <v>-1</v>
      </c>
      <c r="FW208" s="5">
        <v>-1</v>
      </c>
      <c r="FX208" s="5">
        <v>-1</v>
      </c>
      <c r="FY208" s="5">
        <v>-1</v>
      </c>
      <c r="FZ208" s="5">
        <v>-1</v>
      </c>
      <c r="GA208" s="5">
        <v>-1</v>
      </c>
      <c r="GB208" s="5">
        <v>-1</v>
      </c>
      <c r="GC208" s="5">
        <v>-1</v>
      </c>
      <c r="GD208" s="5">
        <v>-1</v>
      </c>
      <c r="GE208" s="5">
        <v>-1</v>
      </c>
      <c r="GF208" s="5">
        <v>-1</v>
      </c>
      <c r="GG208" s="5">
        <v>-1</v>
      </c>
      <c r="GH208" s="5">
        <v>-1</v>
      </c>
      <c r="GI208" s="5">
        <v>-1</v>
      </c>
      <c r="GJ208" s="5">
        <v>-1</v>
      </c>
      <c r="GK208" s="5">
        <v>-1</v>
      </c>
      <c r="GL208" s="5">
        <v>-1</v>
      </c>
      <c r="GM208" s="5">
        <v>-1</v>
      </c>
      <c r="GN208" s="5">
        <v>-1</v>
      </c>
      <c r="GO208" s="5">
        <v>-1</v>
      </c>
      <c r="GP208" s="5">
        <v>-1</v>
      </c>
      <c r="GQ208" s="5">
        <v>-1</v>
      </c>
      <c r="GR208" s="5">
        <v>1.4802130898021307E-8</v>
      </c>
      <c r="GS208" s="5">
        <v>-1</v>
      </c>
      <c r="GT208" s="5">
        <v>-1</v>
      </c>
      <c r="GU208" s="5">
        <v>-1</v>
      </c>
      <c r="GV208" s="5">
        <v>-1</v>
      </c>
      <c r="GW208" s="5">
        <v>-1</v>
      </c>
      <c r="GX208" s="5">
        <v>-1</v>
      </c>
      <c r="GY208" s="5">
        <v>-1</v>
      </c>
      <c r="GZ208" s="5">
        <v>-1</v>
      </c>
      <c r="HA208" s="5">
        <v>-1</v>
      </c>
      <c r="HB208" s="5">
        <v>-1</v>
      </c>
      <c r="HC208" s="5">
        <v>-1</v>
      </c>
      <c r="HD208" s="5">
        <v>-1</v>
      </c>
      <c r="HE208" s="5">
        <v>-1</v>
      </c>
      <c r="HF208" s="5">
        <v>-1</v>
      </c>
      <c r="HG208" s="5">
        <v>4.1891685916375681E-8</v>
      </c>
      <c r="HH208" s="5">
        <v>-1</v>
      </c>
      <c r="HI208" s="5">
        <v>-1</v>
      </c>
      <c r="HJ208" s="5">
        <v>-1</v>
      </c>
      <c r="HK208" s="5">
        <v>-1</v>
      </c>
      <c r="HL208" s="5">
        <v>-1</v>
      </c>
      <c r="HM208" s="5">
        <v>-1</v>
      </c>
      <c r="HN208" s="5">
        <v>-1</v>
      </c>
      <c r="HO208" s="5" t="s">
        <v>720</v>
      </c>
    </row>
    <row r="209" spans="1:223" x14ac:dyDescent="0.25">
      <c r="A209" s="36" t="s">
        <v>8384</v>
      </c>
      <c r="B209" s="5">
        <v>2</v>
      </c>
      <c r="C209" s="5">
        <v>0</v>
      </c>
      <c r="D209" s="5">
        <v>4.3725988461099896E-9</v>
      </c>
      <c r="E209" s="5">
        <v>0.7079651640077772</v>
      </c>
      <c r="F209" s="5">
        <v>7.5935353239243622E-2</v>
      </c>
      <c r="G209" s="5">
        <v>0.21609947838037763</v>
      </c>
      <c r="H209" s="5">
        <v>-1</v>
      </c>
      <c r="I209" s="5">
        <v>-1</v>
      </c>
      <c r="J209" s="5">
        <v>-1</v>
      </c>
      <c r="K209" s="5">
        <v>-1</v>
      </c>
      <c r="L209" s="5">
        <v>-1</v>
      </c>
      <c r="M209" s="5">
        <v>-1</v>
      </c>
      <c r="N209" s="5">
        <v>-1</v>
      </c>
      <c r="O209" s="5">
        <v>-1</v>
      </c>
      <c r="P209" s="5">
        <v>-1</v>
      </c>
      <c r="Q209" s="5">
        <v>-1</v>
      </c>
      <c r="R209" s="5">
        <v>-1</v>
      </c>
      <c r="S209" s="5">
        <v>-1</v>
      </c>
      <c r="T209" s="5">
        <v>-1</v>
      </c>
      <c r="U209" s="5">
        <v>-1</v>
      </c>
      <c r="V209" s="5">
        <v>-1</v>
      </c>
      <c r="W209" s="5">
        <v>-1</v>
      </c>
      <c r="X209" s="5">
        <v>-1</v>
      </c>
      <c r="Y209" s="5">
        <v>-1</v>
      </c>
      <c r="Z209" s="5">
        <v>-1</v>
      </c>
      <c r="AA209" s="5">
        <v>-1</v>
      </c>
      <c r="AB209" s="5">
        <v>-1</v>
      </c>
      <c r="AC209" s="5">
        <v>-1</v>
      </c>
      <c r="AD209" s="5">
        <v>-1</v>
      </c>
      <c r="AE209" s="5">
        <v>-1</v>
      </c>
      <c r="AF209" s="5">
        <v>-1</v>
      </c>
      <c r="AG209" s="5">
        <v>-1</v>
      </c>
      <c r="AH209" s="5">
        <v>-1</v>
      </c>
      <c r="AI209" s="5">
        <v>-1</v>
      </c>
      <c r="AJ209" s="5">
        <v>-1</v>
      </c>
      <c r="AK209" s="5">
        <v>-1</v>
      </c>
      <c r="AL209" s="5">
        <v>-1</v>
      </c>
      <c r="AM209" s="5">
        <v>-1</v>
      </c>
      <c r="AN209" s="5">
        <v>-1</v>
      </c>
      <c r="AO209" s="5">
        <v>-1</v>
      </c>
      <c r="AP209" s="5">
        <v>-1</v>
      </c>
      <c r="AQ209" s="5">
        <v>-1</v>
      </c>
      <c r="AR209" s="5">
        <v>-1</v>
      </c>
      <c r="AS209" s="5">
        <v>-1</v>
      </c>
      <c r="AT209" s="5">
        <v>-1</v>
      </c>
      <c r="AU209" s="5">
        <v>-1</v>
      </c>
      <c r="AV209" s="5">
        <v>-1</v>
      </c>
      <c r="AW209" s="5">
        <v>-1</v>
      </c>
      <c r="AX209" s="5">
        <v>-1</v>
      </c>
      <c r="AY209" s="5">
        <v>-1</v>
      </c>
      <c r="AZ209" s="5">
        <v>-1</v>
      </c>
      <c r="BA209" s="5">
        <v>-1</v>
      </c>
      <c r="BB209" s="5">
        <v>-1</v>
      </c>
      <c r="BC209" s="5">
        <v>-1</v>
      </c>
      <c r="BD209" s="5">
        <v>-1</v>
      </c>
      <c r="BE209" s="5">
        <v>-1</v>
      </c>
      <c r="BF209" s="5">
        <v>-1</v>
      </c>
      <c r="BG209" s="5">
        <v>-1</v>
      </c>
      <c r="BH209" s="5">
        <v>-1</v>
      </c>
      <c r="BI209" s="5">
        <v>-1</v>
      </c>
      <c r="BJ209" s="5">
        <v>-1</v>
      </c>
      <c r="BK209" s="5">
        <v>-1</v>
      </c>
      <c r="BL209" s="5">
        <v>-1</v>
      </c>
      <c r="BM209" s="5">
        <v>-1</v>
      </c>
      <c r="BN209" s="5">
        <v>-1</v>
      </c>
      <c r="BO209" s="5">
        <v>-1</v>
      </c>
      <c r="BP209" s="5">
        <v>-1</v>
      </c>
      <c r="BQ209" s="5">
        <v>-1</v>
      </c>
      <c r="BR209" s="5">
        <v>-1</v>
      </c>
      <c r="BS209" s="5">
        <v>-1</v>
      </c>
      <c r="BT209" s="5">
        <v>-1</v>
      </c>
      <c r="BU209" s="5">
        <v>-1</v>
      </c>
      <c r="BV209" s="5">
        <v>-1</v>
      </c>
      <c r="BW209" s="5">
        <v>-1</v>
      </c>
      <c r="BX209" s="5">
        <v>-1</v>
      </c>
      <c r="BY209" s="5">
        <v>-1</v>
      </c>
      <c r="BZ209" s="5">
        <v>-1</v>
      </c>
      <c r="CA209" s="5">
        <v>-1</v>
      </c>
      <c r="CB209" s="5">
        <v>-1</v>
      </c>
      <c r="CC209" s="5">
        <v>-1</v>
      </c>
      <c r="CD209" s="5">
        <v>-1</v>
      </c>
      <c r="CE209" s="5">
        <v>-1</v>
      </c>
      <c r="CF209" s="5">
        <v>-1</v>
      </c>
      <c r="CG209" s="5">
        <v>-1</v>
      </c>
      <c r="CH209" s="5">
        <v>-1</v>
      </c>
      <c r="CI209" s="5">
        <v>-1</v>
      </c>
      <c r="CJ209" s="5">
        <v>-1</v>
      </c>
      <c r="CK209" s="5">
        <v>-1</v>
      </c>
      <c r="CL209" s="5">
        <v>-1</v>
      </c>
      <c r="CM209" s="5">
        <v>-1</v>
      </c>
      <c r="CN209" s="5">
        <v>-1</v>
      </c>
      <c r="CO209" s="5">
        <v>-1</v>
      </c>
      <c r="CP209" s="5">
        <v>-1</v>
      </c>
      <c r="CQ209" s="5">
        <v>-1</v>
      </c>
      <c r="CR209" s="5">
        <v>-1</v>
      </c>
      <c r="CS209" s="5">
        <v>-1</v>
      </c>
      <c r="CT209" s="5">
        <v>-1</v>
      </c>
      <c r="CU209" s="5">
        <v>-1</v>
      </c>
      <c r="CV209" s="5">
        <v>-1</v>
      </c>
      <c r="CW209" s="5">
        <v>-1</v>
      </c>
      <c r="CX209" s="5">
        <v>-1</v>
      </c>
      <c r="CY209" s="5">
        <v>-1</v>
      </c>
      <c r="CZ209" s="5">
        <v>-1</v>
      </c>
      <c r="DA209" s="5">
        <v>-1</v>
      </c>
      <c r="DB209" s="5">
        <v>-1</v>
      </c>
      <c r="DC209" s="5">
        <v>-1</v>
      </c>
      <c r="DD209" s="5">
        <v>-1</v>
      </c>
      <c r="DE209" s="5">
        <v>-1</v>
      </c>
      <c r="DF209" s="5">
        <v>-1</v>
      </c>
      <c r="DG209" s="5">
        <v>-1</v>
      </c>
      <c r="DH209" s="5">
        <v>-1</v>
      </c>
      <c r="DI209" s="5">
        <v>-1</v>
      </c>
      <c r="DJ209" s="5">
        <v>-1</v>
      </c>
      <c r="DK209" s="5">
        <v>-1</v>
      </c>
      <c r="DL209" s="5">
        <v>-1</v>
      </c>
      <c r="DM209" s="5">
        <v>-1</v>
      </c>
      <c r="DN209" s="5">
        <v>-1</v>
      </c>
      <c r="DO209" s="5">
        <v>-1</v>
      </c>
      <c r="DP209" s="5">
        <v>-1</v>
      </c>
      <c r="DQ209" s="5">
        <v>-1</v>
      </c>
      <c r="DR209" s="5">
        <v>-1</v>
      </c>
      <c r="DS209" s="5">
        <v>-1</v>
      </c>
      <c r="DT209" s="5">
        <v>-1</v>
      </c>
      <c r="DU209" s="5">
        <v>-1</v>
      </c>
      <c r="DV209" s="5">
        <v>-1</v>
      </c>
      <c r="DW209" s="5">
        <v>-1</v>
      </c>
      <c r="DX209" s="5">
        <v>-1</v>
      </c>
      <c r="DY209" s="5">
        <v>-1</v>
      </c>
      <c r="DZ209" s="5">
        <v>-1</v>
      </c>
      <c r="EA209" s="5">
        <v>-1</v>
      </c>
      <c r="EB209" s="5">
        <v>-1</v>
      </c>
      <c r="EC209" s="5">
        <v>-1</v>
      </c>
      <c r="ED209" s="5">
        <v>-1</v>
      </c>
      <c r="EE209" s="5">
        <v>-1</v>
      </c>
      <c r="EF209" s="5">
        <v>-1</v>
      </c>
      <c r="EG209" s="5">
        <v>-1</v>
      </c>
      <c r="EH209" s="5">
        <v>-1</v>
      </c>
      <c r="EI209" s="5">
        <v>-1</v>
      </c>
      <c r="EJ209" s="5">
        <v>-1</v>
      </c>
      <c r="EK209" s="5">
        <v>-1</v>
      </c>
      <c r="EL209" s="5">
        <v>-1</v>
      </c>
      <c r="EM209" s="5">
        <v>-1</v>
      </c>
      <c r="EN209" s="5">
        <v>-1</v>
      </c>
      <c r="EO209" s="5">
        <v>-1</v>
      </c>
      <c r="EP209" s="5">
        <v>-1</v>
      </c>
      <c r="EQ209" s="5">
        <v>-1</v>
      </c>
      <c r="ER209" s="5">
        <v>-1</v>
      </c>
      <c r="ES209" s="5">
        <v>-1</v>
      </c>
      <c r="ET209" s="5">
        <v>-1</v>
      </c>
      <c r="EU209" s="5">
        <v>-1</v>
      </c>
      <c r="EV209" s="5">
        <v>-1</v>
      </c>
      <c r="EW209" s="5">
        <v>-1</v>
      </c>
      <c r="EX209" s="5">
        <v>-1</v>
      </c>
      <c r="EY209" s="5">
        <v>-1</v>
      </c>
      <c r="EZ209" s="5">
        <v>-1</v>
      </c>
      <c r="FA209" s="5">
        <v>-1</v>
      </c>
      <c r="FB209" s="5">
        <v>-1</v>
      </c>
      <c r="FC209" s="5">
        <v>-1</v>
      </c>
      <c r="FD209" s="5">
        <v>-1</v>
      </c>
      <c r="FE209" s="5">
        <v>-1</v>
      </c>
      <c r="FF209" s="5">
        <v>-1</v>
      </c>
      <c r="FG209" s="5">
        <v>-1</v>
      </c>
      <c r="FH209" s="5">
        <v>-1</v>
      </c>
      <c r="FI209" s="5">
        <v>-1</v>
      </c>
      <c r="FJ209" s="5">
        <v>-1</v>
      </c>
      <c r="FK209" s="5">
        <v>-1</v>
      </c>
      <c r="FL209" s="5">
        <v>-1</v>
      </c>
      <c r="FM209" s="5">
        <v>-1</v>
      </c>
      <c r="FN209" s="5">
        <v>-1</v>
      </c>
      <c r="FO209" s="5">
        <v>-1</v>
      </c>
      <c r="FP209" s="5">
        <v>-1</v>
      </c>
      <c r="FQ209" s="5">
        <v>-1</v>
      </c>
      <c r="FR209" s="5">
        <v>-1</v>
      </c>
      <c r="FS209" s="5">
        <v>-1</v>
      </c>
      <c r="FT209" s="5">
        <v>-1</v>
      </c>
      <c r="FU209" s="5">
        <v>-1</v>
      </c>
      <c r="FV209" s="5">
        <v>-1</v>
      </c>
      <c r="FW209" s="5">
        <v>-1</v>
      </c>
      <c r="FX209" s="5">
        <v>-1</v>
      </c>
      <c r="FY209" s="5">
        <v>-1</v>
      </c>
      <c r="FZ209" s="5">
        <v>-1</v>
      </c>
      <c r="GA209" s="5">
        <v>-1</v>
      </c>
      <c r="GB209" s="5">
        <v>-1</v>
      </c>
      <c r="GC209" s="5">
        <v>-1</v>
      </c>
      <c r="GD209" s="5">
        <v>-1</v>
      </c>
      <c r="GE209" s="5">
        <v>-1</v>
      </c>
      <c r="GF209" s="5">
        <v>-1</v>
      </c>
      <c r="GG209" s="5">
        <v>-1</v>
      </c>
      <c r="GH209" s="5">
        <v>-1</v>
      </c>
      <c r="GI209" s="5">
        <v>-1</v>
      </c>
      <c r="GJ209" s="5">
        <v>-1</v>
      </c>
      <c r="GK209" s="5">
        <v>-1</v>
      </c>
      <c r="GL209" s="5">
        <v>-1</v>
      </c>
      <c r="GM209" s="5">
        <v>-1</v>
      </c>
      <c r="GN209" s="5">
        <v>-1</v>
      </c>
      <c r="GO209" s="5">
        <v>-1</v>
      </c>
      <c r="GP209" s="5">
        <v>-1</v>
      </c>
      <c r="GQ209" s="5">
        <v>-1</v>
      </c>
      <c r="GR209" s="5">
        <v>4.6145357686453571E-7</v>
      </c>
      <c r="GS209" s="5">
        <v>-1</v>
      </c>
      <c r="GT209" s="5">
        <v>-1</v>
      </c>
      <c r="GU209" s="5">
        <v>-1</v>
      </c>
      <c r="GV209" s="5">
        <v>-1</v>
      </c>
      <c r="GW209" s="5">
        <v>-1</v>
      </c>
      <c r="GX209" s="5">
        <v>-1</v>
      </c>
      <c r="GY209" s="5">
        <v>-1</v>
      </c>
      <c r="GZ209" s="5">
        <v>-1</v>
      </c>
      <c r="HA209" s="5">
        <v>-1</v>
      </c>
      <c r="HB209" s="5">
        <v>-1</v>
      </c>
      <c r="HC209" s="5">
        <v>-1</v>
      </c>
      <c r="HD209" s="5">
        <v>-1</v>
      </c>
      <c r="HE209" s="5">
        <v>-1</v>
      </c>
      <c r="HF209" s="5">
        <v>-1</v>
      </c>
      <c r="HG209" s="5">
        <v>4.7685206109439964E-6</v>
      </c>
      <c r="HH209" s="5">
        <v>-1</v>
      </c>
      <c r="HI209" s="5">
        <v>-1</v>
      </c>
      <c r="HJ209" s="5">
        <v>-1</v>
      </c>
      <c r="HK209" s="5">
        <v>-1</v>
      </c>
      <c r="HL209" s="5">
        <v>-1</v>
      </c>
      <c r="HM209" s="5">
        <v>-1</v>
      </c>
      <c r="HN209" s="5">
        <v>-1</v>
      </c>
      <c r="HO209" s="5" t="s">
        <v>720</v>
      </c>
    </row>
    <row r="210" spans="1:223" x14ac:dyDescent="0.25">
      <c r="A210" s="36" t="s">
        <v>8424</v>
      </c>
      <c r="B210" s="5">
        <v>2</v>
      </c>
      <c r="C210" s="5">
        <v>0</v>
      </c>
      <c r="D210" s="5">
        <v>0.91375877225725066</v>
      </c>
      <c r="E210" s="5">
        <v>4.5404428652645788E-2</v>
      </c>
      <c r="F210" s="5">
        <v>2.4203797684173273E-2</v>
      </c>
      <c r="G210" s="5">
        <v>1.6633001405930301E-2</v>
      </c>
      <c r="H210" s="5">
        <v>-1</v>
      </c>
      <c r="I210" s="5">
        <v>-1</v>
      </c>
      <c r="J210" s="5">
        <v>-1</v>
      </c>
      <c r="K210" s="5">
        <v>-1</v>
      </c>
      <c r="L210" s="5">
        <v>-1</v>
      </c>
      <c r="M210" s="5">
        <v>-1</v>
      </c>
      <c r="N210" s="5">
        <v>-1</v>
      </c>
      <c r="O210" s="5">
        <v>-1</v>
      </c>
      <c r="P210" s="5">
        <v>-1</v>
      </c>
      <c r="Q210" s="5">
        <v>-1</v>
      </c>
      <c r="R210" s="5">
        <v>-1</v>
      </c>
      <c r="S210" s="5">
        <v>-1</v>
      </c>
      <c r="T210" s="5">
        <v>-1</v>
      </c>
      <c r="U210" s="5">
        <v>-1</v>
      </c>
      <c r="V210" s="5">
        <v>-1</v>
      </c>
      <c r="W210" s="5">
        <v>-1</v>
      </c>
      <c r="X210" s="5">
        <v>-1</v>
      </c>
      <c r="Y210" s="5">
        <v>-1</v>
      </c>
      <c r="Z210" s="5">
        <v>-1</v>
      </c>
      <c r="AA210" s="5">
        <v>-1</v>
      </c>
      <c r="AB210" s="5">
        <v>-1</v>
      </c>
      <c r="AC210" s="5">
        <v>-1</v>
      </c>
      <c r="AD210" s="5">
        <v>-1</v>
      </c>
      <c r="AE210" s="5">
        <v>-1</v>
      </c>
      <c r="AF210" s="5">
        <v>-1</v>
      </c>
      <c r="AG210" s="5">
        <v>-1</v>
      </c>
      <c r="AH210" s="5">
        <v>-1</v>
      </c>
      <c r="AI210" s="5">
        <v>-1</v>
      </c>
      <c r="AJ210" s="5">
        <v>-1</v>
      </c>
      <c r="AK210" s="5">
        <v>-1</v>
      </c>
      <c r="AL210" s="5">
        <v>-1</v>
      </c>
      <c r="AM210" s="5">
        <v>-1</v>
      </c>
      <c r="AN210" s="5">
        <v>-1</v>
      </c>
      <c r="AO210" s="5">
        <v>-1</v>
      </c>
      <c r="AP210" s="5">
        <v>-1</v>
      </c>
      <c r="AQ210" s="5">
        <v>-1</v>
      </c>
      <c r="AR210" s="5">
        <v>-1</v>
      </c>
      <c r="AS210" s="5">
        <v>-1</v>
      </c>
      <c r="AT210" s="5">
        <v>-1</v>
      </c>
      <c r="AU210" s="5">
        <v>-1</v>
      </c>
      <c r="AV210" s="5">
        <v>-1</v>
      </c>
      <c r="AW210" s="5">
        <v>-1</v>
      </c>
      <c r="AX210" s="5">
        <v>-1</v>
      </c>
      <c r="AY210" s="5">
        <v>-1</v>
      </c>
      <c r="AZ210" s="5">
        <v>-1</v>
      </c>
      <c r="BA210" s="5">
        <v>-1</v>
      </c>
      <c r="BB210" s="5">
        <v>-1</v>
      </c>
      <c r="BC210" s="5">
        <v>-1</v>
      </c>
      <c r="BD210" s="5">
        <v>-1</v>
      </c>
      <c r="BE210" s="5">
        <v>-1</v>
      </c>
      <c r="BF210" s="5">
        <v>-1</v>
      </c>
      <c r="BG210" s="5">
        <v>-1</v>
      </c>
      <c r="BH210" s="5">
        <v>-1</v>
      </c>
      <c r="BI210" s="5">
        <v>-1</v>
      </c>
      <c r="BJ210" s="5">
        <v>-1</v>
      </c>
      <c r="BK210" s="5">
        <v>-1</v>
      </c>
      <c r="BL210" s="5">
        <v>-1</v>
      </c>
      <c r="BM210" s="5">
        <v>-1</v>
      </c>
      <c r="BN210" s="5">
        <v>-1</v>
      </c>
      <c r="BO210" s="5">
        <v>-1</v>
      </c>
      <c r="BP210" s="5">
        <v>-1</v>
      </c>
      <c r="BQ210" s="5">
        <v>-1</v>
      </c>
      <c r="BR210" s="5">
        <v>-1</v>
      </c>
      <c r="BS210" s="5">
        <v>-1</v>
      </c>
      <c r="BT210" s="5">
        <v>-1</v>
      </c>
      <c r="BU210" s="5">
        <v>-1</v>
      </c>
      <c r="BV210" s="5">
        <v>-1</v>
      </c>
      <c r="BW210" s="5">
        <v>-1</v>
      </c>
      <c r="BX210" s="5">
        <v>-1</v>
      </c>
      <c r="BY210" s="5">
        <v>-1</v>
      </c>
      <c r="BZ210" s="5">
        <v>-1</v>
      </c>
      <c r="CA210" s="5">
        <v>-1</v>
      </c>
      <c r="CB210" s="5">
        <v>-1</v>
      </c>
      <c r="CC210" s="5">
        <v>-1</v>
      </c>
      <c r="CD210" s="5">
        <v>-1</v>
      </c>
      <c r="CE210" s="5">
        <v>-1</v>
      </c>
      <c r="CF210" s="5">
        <v>-1</v>
      </c>
      <c r="CG210" s="5">
        <v>-1</v>
      </c>
      <c r="CH210" s="5">
        <v>-1</v>
      </c>
      <c r="CI210" s="5">
        <v>-1</v>
      </c>
      <c r="CJ210" s="5">
        <v>-1</v>
      </c>
      <c r="CK210" s="5">
        <v>-1</v>
      </c>
      <c r="CL210" s="5">
        <v>-1</v>
      </c>
      <c r="CM210" s="5">
        <v>-1</v>
      </c>
      <c r="CN210" s="5">
        <v>-1</v>
      </c>
      <c r="CO210" s="5">
        <v>-1</v>
      </c>
      <c r="CP210" s="5">
        <v>-1</v>
      </c>
      <c r="CQ210" s="5">
        <v>-1</v>
      </c>
      <c r="CR210" s="5">
        <v>-1</v>
      </c>
      <c r="CS210" s="5">
        <v>-1</v>
      </c>
      <c r="CT210" s="5">
        <v>-1</v>
      </c>
      <c r="CU210" s="5">
        <v>-1</v>
      </c>
      <c r="CV210" s="5">
        <v>-1</v>
      </c>
      <c r="CW210" s="5">
        <v>-1</v>
      </c>
      <c r="CX210" s="5">
        <v>-1</v>
      </c>
      <c r="CY210" s="5">
        <v>-1</v>
      </c>
      <c r="CZ210" s="5">
        <v>-1</v>
      </c>
      <c r="DA210" s="5">
        <v>-1</v>
      </c>
      <c r="DB210" s="5">
        <v>-1</v>
      </c>
      <c r="DC210" s="5">
        <v>-1</v>
      </c>
      <c r="DD210" s="5">
        <v>-1</v>
      </c>
      <c r="DE210" s="5">
        <v>-1</v>
      </c>
      <c r="DF210" s="5">
        <v>-1</v>
      </c>
      <c r="DG210" s="5">
        <v>-1</v>
      </c>
      <c r="DH210" s="5">
        <v>-1</v>
      </c>
      <c r="DI210" s="5">
        <v>-1</v>
      </c>
      <c r="DJ210" s="5">
        <v>-1</v>
      </c>
      <c r="DK210" s="5">
        <v>-1</v>
      </c>
      <c r="DL210" s="5">
        <v>-1</v>
      </c>
      <c r="DM210" s="5">
        <v>-1</v>
      </c>
      <c r="DN210" s="5">
        <v>-1</v>
      </c>
      <c r="DO210" s="5">
        <v>-1</v>
      </c>
      <c r="DP210" s="5">
        <v>-1</v>
      </c>
      <c r="DQ210" s="5">
        <v>-1</v>
      </c>
      <c r="DR210" s="5">
        <v>-1</v>
      </c>
      <c r="DS210" s="5">
        <v>-1</v>
      </c>
      <c r="DT210" s="5">
        <v>-1</v>
      </c>
      <c r="DU210" s="5">
        <v>-1</v>
      </c>
      <c r="DV210" s="5">
        <v>-1</v>
      </c>
      <c r="DW210" s="5">
        <v>-1</v>
      </c>
      <c r="DX210" s="5">
        <v>-1</v>
      </c>
      <c r="DY210" s="5">
        <v>-1</v>
      </c>
      <c r="DZ210" s="5">
        <v>-1</v>
      </c>
      <c r="EA210" s="5">
        <v>-1</v>
      </c>
      <c r="EB210" s="5">
        <v>-1</v>
      </c>
      <c r="EC210" s="5">
        <v>-1</v>
      </c>
      <c r="ED210" s="5">
        <v>-1</v>
      </c>
      <c r="EE210" s="5">
        <v>-1</v>
      </c>
      <c r="EF210" s="5">
        <v>-1</v>
      </c>
      <c r="EG210" s="5">
        <v>-1</v>
      </c>
      <c r="EH210" s="5">
        <v>-1</v>
      </c>
      <c r="EI210" s="5">
        <v>-1</v>
      </c>
      <c r="EJ210" s="5">
        <v>-1</v>
      </c>
      <c r="EK210" s="5">
        <v>-1</v>
      </c>
      <c r="EL210" s="5">
        <v>-1</v>
      </c>
      <c r="EM210" s="5">
        <v>-1</v>
      </c>
      <c r="EN210" s="5">
        <v>-1</v>
      </c>
      <c r="EO210" s="5">
        <v>-1</v>
      </c>
      <c r="EP210" s="5">
        <v>-1</v>
      </c>
      <c r="EQ210" s="5">
        <v>-1</v>
      </c>
      <c r="ER210" s="5">
        <v>-1</v>
      </c>
      <c r="ES210" s="5">
        <v>-1</v>
      </c>
      <c r="ET210" s="5">
        <v>-1</v>
      </c>
      <c r="EU210" s="5">
        <v>-1</v>
      </c>
      <c r="EV210" s="5">
        <v>-1</v>
      </c>
      <c r="EW210" s="5">
        <v>-1</v>
      </c>
      <c r="EX210" s="5">
        <v>-1</v>
      </c>
      <c r="EY210" s="5">
        <v>-1</v>
      </c>
      <c r="EZ210" s="5">
        <v>-1</v>
      </c>
      <c r="FA210" s="5">
        <v>-1</v>
      </c>
      <c r="FB210" s="5">
        <v>-1</v>
      </c>
      <c r="FC210" s="5">
        <v>-1</v>
      </c>
      <c r="FD210" s="5">
        <v>-1</v>
      </c>
      <c r="FE210" s="5">
        <v>-1</v>
      </c>
      <c r="FF210" s="5">
        <v>-1</v>
      </c>
      <c r="FG210" s="5">
        <v>-1</v>
      </c>
      <c r="FH210" s="5">
        <v>-1</v>
      </c>
      <c r="FI210" s="5">
        <v>-1</v>
      </c>
      <c r="FJ210" s="5">
        <v>-1</v>
      </c>
      <c r="FK210" s="5">
        <v>-1</v>
      </c>
      <c r="FL210" s="5">
        <v>-1</v>
      </c>
      <c r="FM210" s="5">
        <v>-1</v>
      </c>
      <c r="FN210" s="5">
        <v>-1</v>
      </c>
      <c r="FO210" s="5">
        <v>-1</v>
      </c>
      <c r="FP210" s="5">
        <v>-1</v>
      </c>
      <c r="FQ210" s="5">
        <v>-1</v>
      </c>
      <c r="FR210" s="5">
        <v>-1</v>
      </c>
      <c r="FS210" s="5">
        <v>-1</v>
      </c>
      <c r="FT210" s="5">
        <v>-1</v>
      </c>
      <c r="FU210" s="5">
        <v>-1</v>
      </c>
      <c r="FV210" s="5">
        <v>-1</v>
      </c>
      <c r="FW210" s="5">
        <v>-1</v>
      </c>
      <c r="FX210" s="5">
        <v>-1</v>
      </c>
      <c r="FY210" s="5">
        <v>-1</v>
      </c>
      <c r="FZ210" s="5">
        <v>-1</v>
      </c>
      <c r="GA210" s="5">
        <v>-1</v>
      </c>
      <c r="GB210" s="5">
        <v>-1</v>
      </c>
      <c r="GC210" s="5">
        <v>-1</v>
      </c>
      <c r="GD210" s="5">
        <v>-1</v>
      </c>
      <c r="GE210" s="5">
        <v>-1</v>
      </c>
      <c r="GF210" s="5">
        <v>-1</v>
      </c>
      <c r="GG210" s="5">
        <v>-1</v>
      </c>
      <c r="GH210" s="5">
        <v>-1</v>
      </c>
      <c r="GI210" s="5">
        <v>-1</v>
      </c>
      <c r="GJ210" s="5">
        <v>-1</v>
      </c>
      <c r="GK210" s="5">
        <v>-1</v>
      </c>
      <c r="GL210" s="5">
        <v>-1</v>
      </c>
      <c r="GM210" s="5">
        <v>-1</v>
      </c>
      <c r="GN210" s="5">
        <v>-1</v>
      </c>
      <c r="GO210" s="5">
        <v>-1</v>
      </c>
      <c r="GP210" s="5">
        <v>-1</v>
      </c>
      <c r="GQ210" s="5">
        <v>-1</v>
      </c>
      <c r="GR210" s="5">
        <v>9.0563165905631647E-9</v>
      </c>
      <c r="GS210" s="5">
        <v>-1</v>
      </c>
      <c r="GT210" s="5">
        <v>-1</v>
      </c>
      <c r="GU210" s="5">
        <v>-1</v>
      </c>
      <c r="GV210" s="5">
        <v>-1</v>
      </c>
      <c r="GW210" s="5">
        <v>-1</v>
      </c>
      <c r="GX210" s="5">
        <v>-1</v>
      </c>
      <c r="GY210" s="5">
        <v>-1</v>
      </c>
      <c r="GZ210" s="5">
        <v>-1</v>
      </c>
      <c r="HA210" s="5">
        <v>-1</v>
      </c>
      <c r="HB210" s="5">
        <v>-1</v>
      </c>
      <c r="HC210" s="5">
        <v>-1</v>
      </c>
      <c r="HD210" s="5">
        <v>-1</v>
      </c>
      <c r="HE210" s="5">
        <v>-1</v>
      </c>
      <c r="HF210" s="5">
        <v>-1</v>
      </c>
      <c r="HG210" s="5">
        <v>-1</v>
      </c>
      <c r="HH210" s="5">
        <v>-1</v>
      </c>
      <c r="HI210" s="5">
        <v>-1</v>
      </c>
      <c r="HJ210" s="5">
        <v>-1</v>
      </c>
      <c r="HK210" s="5">
        <v>-1</v>
      </c>
      <c r="HL210" s="5">
        <v>-1</v>
      </c>
      <c r="HM210" s="5">
        <v>-1</v>
      </c>
      <c r="HN210" s="5">
        <v>-1</v>
      </c>
      <c r="HO210" s="5" t="s">
        <v>720</v>
      </c>
    </row>
    <row r="211" spans="1:223" x14ac:dyDescent="0.25">
      <c r="A211" s="36" t="s">
        <v>8438</v>
      </c>
      <c r="B211" s="5">
        <v>2</v>
      </c>
      <c r="C211" s="5">
        <v>0</v>
      </c>
      <c r="D211" s="5">
        <v>8.0968768902635756E-6</v>
      </c>
      <c r="E211" s="5">
        <v>0.45389678638878572</v>
      </c>
      <c r="F211" s="5">
        <v>9.8250400095238846E-2</v>
      </c>
      <c r="G211" s="5">
        <v>0.44784471663908654</v>
      </c>
      <c r="H211" s="5">
        <v>-1</v>
      </c>
      <c r="I211" s="5">
        <v>-1</v>
      </c>
      <c r="J211" s="5">
        <v>-1</v>
      </c>
      <c r="K211" s="5">
        <v>-1</v>
      </c>
      <c r="L211" s="5">
        <v>-1</v>
      </c>
      <c r="M211" s="5">
        <v>-1</v>
      </c>
      <c r="N211" s="5">
        <v>-1</v>
      </c>
      <c r="O211" s="5">
        <v>-1</v>
      </c>
      <c r="P211" s="5">
        <v>-1</v>
      </c>
      <c r="Q211" s="5">
        <v>-1</v>
      </c>
      <c r="R211" s="5">
        <v>-1</v>
      </c>
      <c r="S211" s="5">
        <v>-1</v>
      </c>
      <c r="T211" s="5">
        <v>-1</v>
      </c>
      <c r="U211" s="5">
        <v>-1</v>
      </c>
      <c r="V211" s="5">
        <v>-1</v>
      </c>
      <c r="W211" s="5">
        <v>-1</v>
      </c>
      <c r="X211" s="5">
        <v>-1</v>
      </c>
      <c r="Y211" s="5">
        <v>-1</v>
      </c>
      <c r="Z211" s="5">
        <v>-1</v>
      </c>
      <c r="AA211" s="5">
        <v>-1</v>
      </c>
      <c r="AB211" s="5">
        <v>-1</v>
      </c>
      <c r="AC211" s="5">
        <v>-1</v>
      </c>
      <c r="AD211" s="5">
        <v>-1</v>
      </c>
      <c r="AE211" s="5">
        <v>-1</v>
      </c>
      <c r="AF211" s="5">
        <v>-1</v>
      </c>
      <c r="AG211" s="5">
        <v>-1</v>
      </c>
      <c r="AH211" s="5">
        <v>-1</v>
      </c>
      <c r="AI211" s="5">
        <v>-1</v>
      </c>
      <c r="AJ211" s="5">
        <v>-1</v>
      </c>
      <c r="AK211" s="5">
        <v>-1</v>
      </c>
      <c r="AL211" s="5">
        <v>-1</v>
      </c>
      <c r="AM211" s="5">
        <v>-1</v>
      </c>
      <c r="AN211" s="5">
        <v>-1</v>
      </c>
      <c r="AO211" s="5">
        <v>-1</v>
      </c>
      <c r="AP211" s="5">
        <v>-1</v>
      </c>
      <c r="AQ211" s="5">
        <v>-1</v>
      </c>
      <c r="AR211" s="5">
        <v>-1</v>
      </c>
      <c r="AS211" s="5">
        <v>-1</v>
      </c>
      <c r="AT211" s="5">
        <v>-1</v>
      </c>
      <c r="AU211" s="5">
        <v>-1</v>
      </c>
      <c r="AV211" s="5">
        <v>-1</v>
      </c>
      <c r="AW211" s="5">
        <v>-1</v>
      </c>
      <c r="AX211" s="5">
        <v>-1</v>
      </c>
      <c r="AY211" s="5">
        <v>-1</v>
      </c>
      <c r="AZ211" s="5">
        <v>-1</v>
      </c>
      <c r="BA211" s="5">
        <v>-1</v>
      </c>
      <c r="BB211" s="5">
        <v>-1</v>
      </c>
      <c r="BC211" s="5">
        <v>-1</v>
      </c>
      <c r="BD211" s="5">
        <v>-1</v>
      </c>
      <c r="BE211" s="5">
        <v>-1</v>
      </c>
      <c r="BF211" s="5">
        <v>-1</v>
      </c>
      <c r="BG211" s="5">
        <v>-1</v>
      </c>
      <c r="BH211" s="5">
        <v>-1</v>
      </c>
      <c r="BI211" s="5">
        <v>-1</v>
      </c>
      <c r="BJ211" s="5">
        <v>-1</v>
      </c>
      <c r="BK211" s="5">
        <v>-1</v>
      </c>
      <c r="BL211" s="5">
        <v>-1</v>
      </c>
      <c r="BM211" s="5">
        <v>-1</v>
      </c>
      <c r="BN211" s="5">
        <v>-1</v>
      </c>
      <c r="BO211" s="5">
        <v>-1</v>
      </c>
      <c r="BP211" s="5">
        <v>-1</v>
      </c>
      <c r="BQ211" s="5">
        <v>-1</v>
      </c>
      <c r="BR211" s="5">
        <v>-1</v>
      </c>
      <c r="BS211" s="5">
        <v>-1</v>
      </c>
      <c r="BT211" s="5">
        <v>-1</v>
      </c>
      <c r="BU211" s="5">
        <v>-1</v>
      </c>
      <c r="BV211" s="5">
        <v>-1</v>
      </c>
      <c r="BW211" s="5">
        <v>-1</v>
      </c>
      <c r="BX211" s="5">
        <v>-1</v>
      </c>
      <c r="BY211" s="5">
        <v>-1</v>
      </c>
      <c r="BZ211" s="5">
        <v>-1</v>
      </c>
      <c r="CA211" s="5">
        <v>-1</v>
      </c>
      <c r="CB211" s="5">
        <v>-1</v>
      </c>
      <c r="CC211" s="5">
        <v>-1</v>
      </c>
      <c r="CD211" s="5">
        <v>-1</v>
      </c>
      <c r="CE211" s="5">
        <v>-1</v>
      </c>
      <c r="CF211" s="5">
        <v>-1</v>
      </c>
      <c r="CG211" s="5">
        <v>-1</v>
      </c>
      <c r="CH211" s="5">
        <v>-1</v>
      </c>
      <c r="CI211" s="5">
        <v>-1</v>
      </c>
      <c r="CJ211" s="5">
        <v>-1</v>
      </c>
      <c r="CK211" s="5">
        <v>-1</v>
      </c>
      <c r="CL211" s="5">
        <v>-1</v>
      </c>
      <c r="CM211" s="5">
        <v>-1</v>
      </c>
      <c r="CN211" s="5">
        <v>-1</v>
      </c>
      <c r="CO211" s="5">
        <v>-1</v>
      </c>
      <c r="CP211" s="5">
        <v>-1</v>
      </c>
      <c r="CQ211" s="5">
        <v>-1</v>
      </c>
      <c r="CR211" s="5">
        <v>-1</v>
      </c>
      <c r="CS211" s="5">
        <v>-1</v>
      </c>
      <c r="CT211" s="5">
        <v>-1</v>
      </c>
      <c r="CU211" s="5">
        <v>-1</v>
      </c>
      <c r="CV211" s="5">
        <v>-1</v>
      </c>
      <c r="CW211" s="5">
        <v>-1</v>
      </c>
      <c r="CX211" s="5">
        <v>-1</v>
      </c>
      <c r="CY211" s="5">
        <v>-1</v>
      </c>
      <c r="CZ211" s="5">
        <v>-1</v>
      </c>
      <c r="DA211" s="5">
        <v>-1</v>
      </c>
      <c r="DB211" s="5">
        <v>-1</v>
      </c>
      <c r="DC211" s="5">
        <v>-1</v>
      </c>
      <c r="DD211" s="5">
        <v>-1</v>
      </c>
      <c r="DE211" s="5">
        <v>-1</v>
      </c>
      <c r="DF211" s="5">
        <v>-1</v>
      </c>
      <c r="DG211" s="5">
        <v>-1</v>
      </c>
      <c r="DH211" s="5">
        <v>-1</v>
      </c>
      <c r="DI211" s="5">
        <v>-1</v>
      </c>
      <c r="DJ211" s="5">
        <v>-1</v>
      </c>
      <c r="DK211" s="5">
        <v>-1</v>
      </c>
      <c r="DL211" s="5">
        <v>-1</v>
      </c>
      <c r="DM211" s="5">
        <v>-1</v>
      </c>
      <c r="DN211" s="5">
        <v>-1</v>
      </c>
      <c r="DO211" s="5">
        <v>-1</v>
      </c>
      <c r="DP211" s="5">
        <v>-1</v>
      </c>
      <c r="DQ211" s="5">
        <v>-1</v>
      </c>
      <c r="DR211" s="5">
        <v>-1</v>
      </c>
      <c r="DS211" s="5">
        <v>-1</v>
      </c>
      <c r="DT211" s="5">
        <v>-1</v>
      </c>
      <c r="DU211" s="5">
        <v>-1</v>
      </c>
      <c r="DV211" s="5">
        <v>-1</v>
      </c>
      <c r="DW211" s="5">
        <v>-1</v>
      </c>
      <c r="DX211" s="5">
        <v>-1</v>
      </c>
      <c r="DY211" s="5">
        <v>-1</v>
      </c>
      <c r="DZ211" s="5">
        <v>-1</v>
      </c>
      <c r="EA211" s="5">
        <v>-1</v>
      </c>
      <c r="EB211" s="5">
        <v>-1</v>
      </c>
      <c r="EC211" s="5">
        <v>-1</v>
      </c>
      <c r="ED211" s="5">
        <v>-1</v>
      </c>
      <c r="EE211" s="5">
        <v>-1</v>
      </c>
      <c r="EF211" s="5">
        <v>-1</v>
      </c>
      <c r="EG211" s="5">
        <v>-1</v>
      </c>
      <c r="EH211" s="5">
        <v>-1</v>
      </c>
      <c r="EI211" s="5">
        <v>-1</v>
      </c>
      <c r="EJ211" s="5">
        <v>-1</v>
      </c>
      <c r="EK211" s="5">
        <v>-1</v>
      </c>
      <c r="EL211" s="5">
        <v>-1</v>
      </c>
      <c r="EM211" s="5">
        <v>-1</v>
      </c>
      <c r="EN211" s="5">
        <v>-1</v>
      </c>
      <c r="EO211" s="5">
        <v>-1</v>
      </c>
      <c r="EP211" s="5">
        <v>-1</v>
      </c>
      <c r="EQ211" s="5">
        <v>-1</v>
      </c>
      <c r="ER211" s="5">
        <v>-1</v>
      </c>
      <c r="ES211" s="5">
        <v>-1</v>
      </c>
      <c r="ET211" s="5">
        <v>-1</v>
      </c>
      <c r="EU211" s="5">
        <v>-1</v>
      </c>
      <c r="EV211" s="5">
        <v>-1</v>
      </c>
      <c r="EW211" s="5">
        <v>-1</v>
      </c>
      <c r="EX211" s="5">
        <v>-1</v>
      </c>
      <c r="EY211" s="5">
        <v>-1</v>
      </c>
      <c r="EZ211" s="5">
        <v>-1</v>
      </c>
      <c r="FA211" s="5">
        <v>-1</v>
      </c>
      <c r="FB211" s="5">
        <v>-1</v>
      </c>
      <c r="FC211" s="5">
        <v>-1</v>
      </c>
      <c r="FD211" s="5">
        <v>-1</v>
      </c>
      <c r="FE211" s="5">
        <v>-1</v>
      </c>
      <c r="FF211" s="5">
        <v>-1</v>
      </c>
      <c r="FG211" s="5">
        <v>-1</v>
      </c>
      <c r="FH211" s="5">
        <v>-1</v>
      </c>
      <c r="FI211" s="5">
        <v>-1</v>
      </c>
      <c r="FJ211" s="5">
        <v>-1</v>
      </c>
      <c r="FK211" s="5">
        <v>-1</v>
      </c>
      <c r="FL211" s="5">
        <v>-1</v>
      </c>
      <c r="FM211" s="5">
        <v>-1</v>
      </c>
      <c r="FN211" s="5">
        <v>-1</v>
      </c>
      <c r="FO211" s="5">
        <v>-1</v>
      </c>
      <c r="FP211" s="5">
        <v>-1</v>
      </c>
      <c r="FQ211" s="5">
        <v>-1</v>
      </c>
      <c r="FR211" s="5">
        <v>-1</v>
      </c>
      <c r="FS211" s="5">
        <v>-1</v>
      </c>
      <c r="FT211" s="5">
        <v>-1</v>
      </c>
      <c r="FU211" s="5">
        <v>-1</v>
      </c>
      <c r="FV211" s="5">
        <v>-1</v>
      </c>
      <c r="FW211" s="5">
        <v>-1</v>
      </c>
      <c r="FX211" s="5">
        <v>-1</v>
      </c>
      <c r="FY211" s="5">
        <v>-1</v>
      </c>
      <c r="FZ211" s="5">
        <v>-1</v>
      </c>
      <c r="GA211" s="5">
        <v>-1</v>
      </c>
      <c r="GB211" s="5">
        <v>-1</v>
      </c>
      <c r="GC211" s="5">
        <v>-1</v>
      </c>
      <c r="GD211" s="5">
        <v>-1</v>
      </c>
      <c r="GE211" s="5">
        <v>-1</v>
      </c>
      <c r="GF211" s="5">
        <v>-1</v>
      </c>
      <c r="GG211" s="5">
        <v>-1</v>
      </c>
      <c r="GH211" s="5">
        <v>-1</v>
      </c>
      <c r="GI211" s="5">
        <v>-1</v>
      </c>
      <c r="GJ211" s="5">
        <v>-1</v>
      </c>
      <c r="GK211" s="5">
        <v>-1</v>
      </c>
      <c r="GL211" s="5">
        <v>-1</v>
      </c>
      <c r="GM211" s="5">
        <v>-1</v>
      </c>
      <c r="GN211" s="5">
        <v>-1</v>
      </c>
      <c r="GO211" s="5">
        <v>-1</v>
      </c>
      <c r="GP211" s="5">
        <v>-1</v>
      </c>
      <c r="GQ211" s="5">
        <v>-1</v>
      </c>
      <c r="GR211" s="5">
        <v>1.5468036529680363E-7</v>
      </c>
      <c r="GS211" s="5">
        <v>-1</v>
      </c>
      <c r="GT211" s="5">
        <v>-1</v>
      </c>
      <c r="GU211" s="5">
        <v>-1</v>
      </c>
      <c r="GV211" s="5">
        <v>-1</v>
      </c>
      <c r="GW211" s="5">
        <v>-1</v>
      </c>
      <c r="GX211" s="5">
        <v>-1</v>
      </c>
      <c r="GY211" s="5">
        <v>-1</v>
      </c>
      <c r="GZ211" s="5">
        <v>-1</v>
      </c>
      <c r="HA211" s="5">
        <v>-1</v>
      </c>
      <c r="HB211" s="5">
        <v>-1</v>
      </c>
      <c r="HC211" s="5">
        <v>-1</v>
      </c>
      <c r="HD211" s="5">
        <v>-1</v>
      </c>
      <c r="HE211" s="5">
        <v>-1</v>
      </c>
      <c r="HF211" s="5">
        <v>-1</v>
      </c>
      <c r="HG211" s="5">
        <v>-1</v>
      </c>
      <c r="HH211" s="5">
        <v>-1</v>
      </c>
      <c r="HI211" s="5">
        <v>-1</v>
      </c>
      <c r="HJ211" s="5">
        <v>-1</v>
      </c>
      <c r="HK211" s="5">
        <v>-1</v>
      </c>
      <c r="HL211" s="5">
        <v>-1</v>
      </c>
      <c r="HM211" s="5">
        <v>-1</v>
      </c>
      <c r="HN211" s="5">
        <v>-1</v>
      </c>
      <c r="HO211" s="5" t="s">
        <v>720</v>
      </c>
    </row>
    <row r="212" spans="1:223" x14ac:dyDescent="0.25">
      <c r="A212" s="36" t="s">
        <v>8464</v>
      </c>
      <c r="B212" s="5">
        <v>2</v>
      </c>
      <c r="C212" s="5">
        <v>0</v>
      </c>
      <c r="D212" s="5">
        <v>5.2438943331320258E-12</v>
      </c>
      <c r="E212" s="5">
        <v>0.24597824556234854</v>
      </c>
      <c r="F212" s="5">
        <v>1.8755604655724587E-3</v>
      </c>
      <c r="G212" s="5">
        <v>0.75214619396683502</v>
      </c>
      <c r="H212" s="5">
        <v>-1</v>
      </c>
      <c r="I212" s="5">
        <v>-1</v>
      </c>
      <c r="J212" s="5">
        <v>-1</v>
      </c>
      <c r="K212" s="5">
        <v>-1</v>
      </c>
      <c r="L212" s="5">
        <v>-1</v>
      </c>
      <c r="M212" s="5">
        <v>-1</v>
      </c>
      <c r="N212" s="5">
        <v>-1</v>
      </c>
      <c r="O212" s="5">
        <v>-1</v>
      </c>
      <c r="P212" s="5">
        <v>-1</v>
      </c>
      <c r="Q212" s="5">
        <v>-1</v>
      </c>
      <c r="R212" s="5">
        <v>-1</v>
      </c>
      <c r="S212" s="5">
        <v>-1</v>
      </c>
      <c r="T212" s="5">
        <v>-1</v>
      </c>
      <c r="U212" s="5">
        <v>-1</v>
      </c>
      <c r="V212" s="5">
        <v>-1</v>
      </c>
      <c r="W212" s="5">
        <v>-1</v>
      </c>
      <c r="X212" s="5">
        <v>-1</v>
      </c>
      <c r="Y212" s="5">
        <v>-1</v>
      </c>
      <c r="Z212" s="5">
        <v>-1</v>
      </c>
      <c r="AA212" s="5">
        <v>-1</v>
      </c>
      <c r="AB212" s="5">
        <v>-1</v>
      </c>
      <c r="AC212" s="5">
        <v>-1</v>
      </c>
      <c r="AD212" s="5">
        <v>-1</v>
      </c>
      <c r="AE212" s="5">
        <v>-1</v>
      </c>
      <c r="AF212" s="5">
        <v>-1</v>
      </c>
      <c r="AG212" s="5">
        <v>-1</v>
      </c>
      <c r="AH212" s="5">
        <v>-1</v>
      </c>
      <c r="AI212" s="5">
        <v>-1</v>
      </c>
      <c r="AJ212" s="5">
        <v>-1</v>
      </c>
      <c r="AK212" s="5">
        <v>-1</v>
      </c>
      <c r="AL212" s="5">
        <v>-1</v>
      </c>
      <c r="AM212" s="5">
        <v>-1</v>
      </c>
      <c r="AN212" s="5">
        <v>-1</v>
      </c>
      <c r="AO212" s="5">
        <v>-1</v>
      </c>
      <c r="AP212" s="5">
        <v>-1</v>
      </c>
      <c r="AQ212" s="5">
        <v>-1</v>
      </c>
      <c r="AR212" s="5">
        <v>-1</v>
      </c>
      <c r="AS212" s="5">
        <v>-1</v>
      </c>
      <c r="AT212" s="5">
        <v>-1</v>
      </c>
      <c r="AU212" s="5">
        <v>-1</v>
      </c>
      <c r="AV212" s="5">
        <v>-1</v>
      </c>
      <c r="AW212" s="5">
        <v>-1</v>
      </c>
      <c r="AX212" s="5">
        <v>-1</v>
      </c>
      <c r="AY212" s="5">
        <v>-1</v>
      </c>
      <c r="AZ212" s="5">
        <v>-1</v>
      </c>
      <c r="BA212" s="5">
        <v>-1</v>
      </c>
      <c r="BB212" s="5">
        <v>-1</v>
      </c>
      <c r="BC212" s="5">
        <v>-1</v>
      </c>
      <c r="BD212" s="5">
        <v>-1</v>
      </c>
      <c r="BE212" s="5">
        <v>-1</v>
      </c>
      <c r="BF212" s="5">
        <v>-1</v>
      </c>
      <c r="BG212" s="5">
        <v>-1</v>
      </c>
      <c r="BH212" s="5">
        <v>-1</v>
      </c>
      <c r="BI212" s="5">
        <v>-1</v>
      </c>
      <c r="BJ212" s="5">
        <v>-1</v>
      </c>
      <c r="BK212" s="5">
        <v>-1</v>
      </c>
      <c r="BL212" s="5">
        <v>-1</v>
      </c>
      <c r="BM212" s="5">
        <v>-1</v>
      </c>
      <c r="BN212" s="5">
        <v>-1</v>
      </c>
      <c r="BO212" s="5">
        <v>-1</v>
      </c>
      <c r="BP212" s="5">
        <v>-1</v>
      </c>
      <c r="BQ212" s="5">
        <v>-1</v>
      </c>
      <c r="BR212" s="5">
        <v>-1</v>
      </c>
      <c r="BS212" s="5">
        <v>-1</v>
      </c>
      <c r="BT212" s="5">
        <v>-1</v>
      </c>
      <c r="BU212" s="5">
        <v>-1</v>
      </c>
      <c r="BV212" s="5">
        <v>-1</v>
      </c>
      <c r="BW212" s="5">
        <v>-1</v>
      </c>
      <c r="BX212" s="5">
        <v>-1</v>
      </c>
      <c r="BY212" s="5">
        <v>-1</v>
      </c>
      <c r="BZ212" s="5">
        <v>-1</v>
      </c>
      <c r="CA212" s="5">
        <v>-1</v>
      </c>
      <c r="CB212" s="5">
        <v>-1</v>
      </c>
      <c r="CC212" s="5">
        <v>-1</v>
      </c>
      <c r="CD212" s="5">
        <v>-1</v>
      </c>
      <c r="CE212" s="5">
        <v>-1</v>
      </c>
      <c r="CF212" s="5">
        <v>-1</v>
      </c>
      <c r="CG212" s="5">
        <v>-1</v>
      </c>
      <c r="CH212" s="5">
        <v>-1</v>
      </c>
      <c r="CI212" s="5">
        <v>-1</v>
      </c>
      <c r="CJ212" s="5">
        <v>-1</v>
      </c>
      <c r="CK212" s="5">
        <v>-1</v>
      </c>
      <c r="CL212" s="5">
        <v>-1</v>
      </c>
      <c r="CM212" s="5">
        <v>-1</v>
      </c>
      <c r="CN212" s="5">
        <v>-1</v>
      </c>
      <c r="CO212" s="5">
        <v>-1</v>
      </c>
      <c r="CP212" s="5">
        <v>-1</v>
      </c>
      <c r="CQ212" s="5">
        <v>-1</v>
      </c>
      <c r="CR212" s="5">
        <v>-1</v>
      </c>
      <c r="CS212" s="5">
        <v>-1</v>
      </c>
      <c r="CT212" s="5">
        <v>-1</v>
      </c>
      <c r="CU212" s="5">
        <v>-1</v>
      </c>
      <c r="CV212" s="5">
        <v>-1</v>
      </c>
      <c r="CW212" s="5">
        <v>-1</v>
      </c>
      <c r="CX212" s="5">
        <v>-1</v>
      </c>
      <c r="CY212" s="5">
        <v>-1</v>
      </c>
      <c r="CZ212" s="5">
        <v>-1</v>
      </c>
      <c r="DA212" s="5">
        <v>-1</v>
      </c>
      <c r="DB212" s="5">
        <v>-1</v>
      </c>
      <c r="DC212" s="5">
        <v>-1</v>
      </c>
      <c r="DD212" s="5">
        <v>-1</v>
      </c>
      <c r="DE212" s="5">
        <v>-1</v>
      </c>
      <c r="DF212" s="5">
        <v>-1</v>
      </c>
      <c r="DG212" s="5">
        <v>-1</v>
      </c>
      <c r="DH212" s="5">
        <v>-1</v>
      </c>
      <c r="DI212" s="5">
        <v>-1</v>
      </c>
      <c r="DJ212" s="5">
        <v>-1</v>
      </c>
      <c r="DK212" s="5">
        <v>-1</v>
      </c>
      <c r="DL212" s="5">
        <v>-1</v>
      </c>
      <c r="DM212" s="5">
        <v>-1</v>
      </c>
      <c r="DN212" s="5">
        <v>-1</v>
      </c>
      <c r="DO212" s="5">
        <v>-1</v>
      </c>
      <c r="DP212" s="5">
        <v>-1</v>
      </c>
      <c r="DQ212" s="5">
        <v>-1</v>
      </c>
      <c r="DR212" s="5">
        <v>-1</v>
      </c>
      <c r="DS212" s="5">
        <v>-1</v>
      </c>
      <c r="DT212" s="5">
        <v>-1</v>
      </c>
      <c r="DU212" s="5">
        <v>-1</v>
      </c>
      <c r="DV212" s="5">
        <v>-1</v>
      </c>
      <c r="DW212" s="5">
        <v>-1</v>
      </c>
      <c r="DX212" s="5">
        <v>-1</v>
      </c>
      <c r="DY212" s="5">
        <v>-1</v>
      </c>
      <c r="DZ212" s="5">
        <v>-1</v>
      </c>
      <c r="EA212" s="5">
        <v>-1</v>
      </c>
      <c r="EB212" s="5">
        <v>-1</v>
      </c>
      <c r="EC212" s="5">
        <v>-1</v>
      </c>
      <c r="ED212" s="5">
        <v>-1</v>
      </c>
      <c r="EE212" s="5">
        <v>-1</v>
      </c>
      <c r="EF212" s="5">
        <v>-1</v>
      </c>
      <c r="EG212" s="5">
        <v>-1</v>
      </c>
      <c r="EH212" s="5">
        <v>-1</v>
      </c>
      <c r="EI212" s="5">
        <v>-1</v>
      </c>
      <c r="EJ212" s="5">
        <v>-1</v>
      </c>
      <c r="EK212" s="5">
        <v>-1</v>
      </c>
      <c r="EL212" s="5">
        <v>-1</v>
      </c>
      <c r="EM212" s="5">
        <v>-1</v>
      </c>
      <c r="EN212" s="5">
        <v>-1</v>
      </c>
      <c r="EO212" s="5">
        <v>-1</v>
      </c>
      <c r="EP212" s="5">
        <v>-1</v>
      </c>
      <c r="EQ212" s="5">
        <v>-1</v>
      </c>
      <c r="ER212" s="5">
        <v>-1</v>
      </c>
      <c r="ES212" s="5">
        <v>-1</v>
      </c>
      <c r="ET212" s="5">
        <v>-1</v>
      </c>
      <c r="EU212" s="5">
        <v>-1</v>
      </c>
      <c r="EV212" s="5">
        <v>-1</v>
      </c>
      <c r="EW212" s="5">
        <v>-1</v>
      </c>
      <c r="EX212" s="5">
        <v>-1</v>
      </c>
      <c r="EY212" s="5">
        <v>-1</v>
      </c>
      <c r="EZ212" s="5">
        <v>-1</v>
      </c>
      <c r="FA212" s="5">
        <v>-1</v>
      </c>
      <c r="FB212" s="5">
        <v>-1</v>
      </c>
      <c r="FC212" s="5">
        <v>-1</v>
      </c>
      <c r="FD212" s="5">
        <v>-1</v>
      </c>
      <c r="FE212" s="5">
        <v>-1</v>
      </c>
      <c r="FF212" s="5">
        <v>-1</v>
      </c>
      <c r="FG212" s="5">
        <v>-1</v>
      </c>
      <c r="FH212" s="5">
        <v>-1</v>
      </c>
      <c r="FI212" s="5">
        <v>-1</v>
      </c>
      <c r="FJ212" s="5">
        <v>-1</v>
      </c>
      <c r="FK212" s="5">
        <v>-1</v>
      </c>
      <c r="FL212" s="5">
        <v>-1</v>
      </c>
      <c r="FM212" s="5">
        <v>-1</v>
      </c>
      <c r="FN212" s="5">
        <v>-1</v>
      </c>
      <c r="FO212" s="5">
        <v>-1</v>
      </c>
      <c r="FP212" s="5">
        <v>-1</v>
      </c>
      <c r="FQ212" s="5">
        <v>-1</v>
      </c>
      <c r="FR212" s="5">
        <v>-1</v>
      </c>
      <c r="FS212" s="5">
        <v>-1</v>
      </c>
      <c r="FT212" s="5">
        <v>-1</v>
      </c>
      <c r="FU212" s="5">
        <v>-1</v>
      </c>
      <c r="FV212" s="5">
        <v>-1</v>
      </c>
      <c r="FW212" s="5">
        <v>-1</v>
      </c>
      <c r="FX212" s="5">
        <v>-1</v>
      </c>
      <c r="FY212" s="5">
        <v>-1</v>
      </c>
      <c r="FZ212" s="5">
        <v>-1</v>
      </c>
      <c r="GA212" s="5">
        <v>-1</v>
      </c>
      <c r="GB212" s="5">
        <v>-1</v>
      </c>
      <c r="GC212" s="5">
        <v>-1</v>
      </c>
      <c r="GD212" s="5">
        <v>-1</v>
      </c>
      <c r="GE212" s="5">
        <v>-1</v>
      </c>
      <c r="GF212" s="5">
        <v>-1</v>
      </c>
      <c r="GG212" s="5">
        <v>-1</v>
      </c>
      <c r="GH212" s="5">
        <v>-1</v>
      </c>
      <c r="GI212" s="5">
        <v>-1</v>
      </c>
      <c r="GJ212" s="5">
        <v>-1</v>
      </c>
      <c r="GK212" s="5">
        <v>-1</v>
      </c>
      <c r="GL212" s="5">
        <v>-1</v>
      </c>
      <c r="GM212" s="5">
        <v>-1</v>
      </c>
      <c r="GN212" s="5">
        <v>-1</v>
      </c>
      <c r="GO212" s="5">
        <v>-1</v>
      </c>
      <c r="GP212" s="5">
        <v>-1</v>
      </c>
      <c r="GQ212" s="5">
        <v>-1</v>
      </c>
      <c r="GR212" s="5">
        <v>5.7610350076103498E-8</v>
      </c>
      <c r="GS212" s="5">
        <v>-1</v>
      </c>
      <c r="GT212" s="5">
        <v>-1</v>
      </c>
      <c r="GU212" s="5">
        <v>-1</v>
      </c>
      <c r="GV212" s="5">
        <v>-1</v>
      </c>
      <c r="GW212" s="5">
        <v>-1</v>
      </c>
      <c r="GX212" s="5">
        <v>-1</v>
      </c>
      <c r="GY212" s="5">
        <v>-1</v>
      </c>
      <c r="GZ212" s="5">
        <v>-1</v>
      </c>
      <c r="HA212" s="5">
        <v>-1</v>
      </c>
      <c r="HB212" s="5">
        <v>-1</v>
      </c>
      <c r="HC212" s="5">
        <v>-1</v>
      </c>
      <c r="HD212" s="5">
        <v>-1</v>
      </c>
      <c r="HE212" s="5">
        <v>-1</v>
      </c>
      <c r="HF212" s="5">
        <v>-1</v>
      </c>
      <c r="HG212" s="5">
        <v>-1</v>
      </c>
      <c r="HH212" s="5">
        <v>-1</v>
      </c>
      <c r="HI212" s="5">
        <v>-1</v>
      </c>
      <c r="HJ212" s="5">
        <v>-1</v>
      </c>
      <c r="HK212" s="5">
        <v>-1</v>
      </c>
      <c r="HL212" s="5">
        <v>-1</v>
      </c>
      <c r="HM212" s="5">
        <v>-1</v>
      </c>
      <c r="HN212" s="5">
        <v>-1</v>
      </c>
      <c r="HO212" s="5" t="s">
        <v>720</v>
      </c>
    </row>
    <row r="213" spans="1:223" x14ac:dyDescent="0.25">
      <c r="A213" s="36" t="s">
        <v>8478</v>
      </c>
      <c r="B213" s="5">
        <v>2</v>
      </c>
      <c r="C213" s="5">
        <v>0</v>
      </c>
      <c r="D213" s="5">
        <v>1.8747542792009328E-9</v>
      </c>
      <c r="E213" s="5">
        <v>0.26513571693499743</v>
      </c>
      <c r="F213" s="5">
        <v>2.2562145684623864E-3</v>
      </c>
      <c r="G213" s="5">
        <v>0.73260806662178612</v>
      </c>
      <c r="H213" s="5">
        <v>-1</v>
      </c>
      <c r="I213" s="5">
        <v>-1</v>
      </c>
      <c r="J213" s="5">
        <v>-1</v>
      </c>
      <c r="K213" s="5">
        <v>-1</v>
      </c>
      <c r="L213" s="5">
        <v>-1</v>
      </c>
      <c r="M213" s="5">
        <v>-1</v>
      </c>
      <c r="N213" s="5">
        <v>-1</v>
      </c>
      <c r="O213" s="5">
        <v>-1</v>
      </c>
      <c r="P213" s="5">
        <v>-1</v>
      </c>
      <c r="Q213" s="5">
        <v>-1</v>
      </c>
      <c r="R213" s="5">
        <v>-1</v>
      </c>
      <c r="S213" s="5">
        <v>-1</v>
      </c>
      <c r="T213" s="5">
        <v>-1</v>
      </c>
      <c r="U213" s="5">
        <v>-1</v>
      </c>
      <c r="V213" s="5">
        <v>-1</v>
      </c>
      <c r="W213" s="5">
        <v>-1</v>
      </c>
      <c r="X213" s="5">
        <v>-1</v>
      </c>
      <c r="Y213" s="5">
        <v>-1</v>
      </c>
      <c r="Z213" s="5">
        <v>-1</v>
      </c>
      <c r="AA213" s="5">
        <v>-1</v>
      </c>
      <c r="AB213" s="5">
        <v>-1</v>
      </c>
      <c r="AC213" s="5">
        <v>-1</v>
      </c>
      <c r="AD213" s="5">
        <v>-1</v>
      </c>
      <c r="AE213" s="5">
        <v>-1</v>
      </c>
      <c r="AF213" s="5">
        <v>-1</v>
      </c>
      <c r="AG213" s="5">
        <v>-1</v>
      </c>
      <c r="AH213" s="5">
        <v>-1</v>
      </c>
      <c r="AI213" s="5">
        <v>-1</v>
      </c>
      <c r="AJ213" s="5">
        <v>-1</v>
      </c>
      <c r="AK213" s="5">
        <v>-1</v>
      </c>
      <c r="AL213" s="5">
        <v>-1</v>
      </c>
      <c r="AM213" s="5">
        <v>-1</v>
      </c>
      <c r="AN213" s="5">
        <v>-1</v>
      </c>
      <c r="AO213" s="5">
        <v>-1</v>
      </c>
      <c r="AP213" s="5">
        <v>-1</v>
      </c>
      <c r="AQ213" s="5">
        <v>-1</v>
      </c>
      <c r="AR213" s="5">
        <v>-1</v>
      </c>
      <c r="AS213" s="5">
        <v>-1</v>
      </c>
      <c r="AT213" s="5">
        <v>-1</v>
      </c>
      <c r="AU213" s="5">
        <v>-1</v>
      </c>
      <c r="AV213" s="5">
        <v>-1</v>
      </c>
      <c r="AW213" s="5">
        <v>-1</v>
      </c>
      <c r="AX213" s="5">
        <v>-1</v>
      </c>
      <c r="AY213" s="5">
        <v>-1</v>
      </c>
      <c r="AZ213" s="5">
        <v>-1</v>
      </c>
      <c r="BA213" s="5">
        <v>-1</v>
      </c>
      <c r="BB213" s="5">
        <v>-1</v>
      </c>
      <c r="BC213" s="5">
        <v>-1</v>
      </c>
      <c r="BD213" s="5">
        <v>-1</v>
      </c>
      <c r="BE213" s="5">
        <v>-1</v>
      </c>
      <c r="BF213" s="5">
        <v>-1</v>
      </c>
      <c r="BG213" s="5">
        <v>-1</v>
      </c>
      <c r="BH213" s="5">
        <v>-1</v>
      </c>
      <c r="BI213" s="5">
        <v>-1</v>
      </c>
      <c r="BJ213" s="5">
        <v>-1</v>
      </c>
      <c r="BK213" s="5">
        <v>-1</v>
      </c>
      <c r="BL213" s="5">
        <v>-1</v>
      </c>
      <c r="BM213" s="5">
        <v>-1</v>
      </c>
      <c r="BN213" s="5">
        <v>-1</v>
      </c>
      <c r="BO213" s="5">
        <v>-1</v>
      </c>
      <c r="BP213" s="5">
        <v>-1</v>
      </c>
      <c r="BQ213" s="5">
        <v>-1</v>
      </c>
      <c r="BR213" s="5">
        <v>-1</v>
      </c>
      <c r="BS213" s="5">
        <v>-1</v>
      </c>
      <c r="BT213" s="5">
        <v>-1</v>
      </c>
      <c r="BU213" s="5">
        <v>-1</v>
      </c>
      <c r="BV213" s="5">
        <v>-1</v>
      </c>
      <c r="BW213" s="5">
        <v>-1</v>
      </c>
      <c r="BX213" s="5">
        <v>-1</v>
      </c>
      <c r="BY213" s="5">
        <v>-1</v>
      </c>
      <c r="BZ213" s="5">
        <v>-1</v>
      </c>
      <c r="CA213" s="5">
        <v>-1</v>
      </c>
      <c r="CB213" s="5">
        <v>-1</v>
      </c>
      <c r="CC213" s="5">
        <v>-1</v>
      </c>
      <c r="CD213" s="5">
        <v>-1</v>
      </c>
      <c r="CE213" s="5">
        <v>-1</v>
      </c>
      <c r="CF213" s="5">
        <v>-1</v>
      </c>
      <c r="CG213" s="5">
        <v>-1</v>
      </c>
      <c r="CH213" s="5">
        <v>-1</v>
      </c>
      <c r="CI213" s="5">
        <v>-1</v>
      </c>
      <c r="CJ213" s="5">
        <v>-1</v>
      </c>
      <c r="CK213" s="5">
        <v>-1</v>
      </c>
      <c r="CL213" s="5">
        <v>-1</v>
      </c>
      <c r="CM213" s="5">
        <v>-1</v>
      </c>
      <c r="CN213" s="5">
        <v>-1</v>
      </c>
      <c r="CO213" s="5">
        <v>-1</v>
      </c>
      <c r="CP213" s="5">
        <v>-1</v>
      </c>
      <c r="CQ213" s="5">
        <v>-1</v>
      </c>
      <c r="CR213" s="5">
        <v>-1</v>
      </c>
      <c r="CS213" s="5">
        <v>-1</v>
      </c>
      <c r="CT213" s="5">
        <v>-1</v>
      </c>
      <c r="CU213" s="5">
        <v>-1</v>
      </c>
      <c r="CV213" s="5">
        <v>-1</v>
      </c>
      <c r="CW213" s="5">
        <v>-1</v>
      </c>
      <c r="CX213" s="5">
        <v>-1</v>
      </c>
      <c r="CY213" s="5">
        <v>-1</v>
      </c>
      <c r="CZ213" s="5">
        <v>-1</v>
      </c>
      <c r="DA213" s="5">
        <v>-1</v>
      </c>
      <c r="DB213" s="5">
        <v>-1</v>
      </c>
      <c r="DC213" s="5">
        <v>-1</v>
      </c>
      <c r="DD213" s="5">
        <v>-1</v>
      </c>
      <c r="DE213" s="5">
        <v>-1</v>
      </c>
      <c r="DF213" s="5">
        <v>-1</v>
      </c>
      <c r="DG213" s="5">
        <v>-1</v>
      </c>
      <c r="DH213" s="5">
        <v>-1</v>
      </c>
      <c r="DI213" s="5">
        <v>-1</v>
      </c>
      <c r="DJ213" s="5">
        <v>-1</v>
      </c>
      <c r="DK213" s="5">
        <v>-1</v>
      </c>
      <c r="DL213" s="5">
        <v>-1</v>
      </c>
      <c r="DM213" s="5">
        <v>-1</v>
      </c>
      <c r="DN213" s="5">
        <v>-1</v>
      </c>
      <c r="DO213" s="5">
        <v>-1</v>
      </c>
      <c r="DP213" s="5">
        <v>-1</v>
      </c>
      <c r="DQ213" s="5">
        <v>-1</v>
      </c>
      <c r="DR213" s="5">
        <v>-1</v>
      </c>
      <c r="DS213" s="5">
        <v>-1</v>
      </c>
      <c r="DT213" s="5">
        <v>-1</v>
      </c>
      <c r="DU213" s="5">
        <v>-1</v>
      </c>
      <c r="DV213" s="5">
        <v>-1</v>
      </c>
      <c r="DW213" s="5">
        <v>-1</v>
      </c>
      <c r="DX213" s="5">
        <v>-1</v>
      </c>
      <c r="DY213" s="5">
        <v>-1</v>
      </c>
      <c r="DZ213" s="5">
        <v>-1</v>
      </c>
      <c r="EA213" s="5">
        <v>-1</v>
      </c>
      <c r="EB213" s="5">
        <v>-1</v>
      </c>
      <c r="EC213" s="5">
        <v>-1</v>
      </c>
      <c r="ED213" s="5">
        <v>-1</v>
      </c>
      <c r="EE213" s="5">
        <v>-1</v>
      </c>
      <c r="EF213" s="5">
        <v>-1</v>
      </c>
      <c r="EG213" s="5">
        <v>-1</v>
      </c>
      <c r="EH213" s="5">
        <v>-1</v>
      </c>
      <c r="EI213" s="5">
        <v>-1</v>
      </c>
      <c r="EJ213" s="5">
        <v>-1</v>
      </c>
      <c r="EK213" s="5">
        <v>-1</v>
      </c>
      <c r="EL213" s="5">
        <v>-1</v>
      </c>
      <c r="EM213" s="5">
        <v>-1</v>
      </c>
      <c r="EN213" s="5">
        <v>-1</v>
      </c>
      <c r="EO213" s="5">
        <v>-1</v>
      </c>
      <c r="EP213" s="5">
        <v>-1</v>
      </c>
      <c r="EQ213" s="5">
        <v>-1</v>
      </c>
      <c r="ER213" s="5">
        <v>-1</v>
      </c>
      <c r="ES213" s="5">
        <v>-1</v>
      </c>
      <c r="ET213" s="5">
        <v>-1</v>
      </c>
      <c r="EU213" s="5">
        <v>-1</v>
      </c>
      <c r="EV213" s="5">
        <v>-1</v>
      </c>
      <c r="EW213" s="5">
        <v>-1</v>
      </c>
      <c r="EX213" s="5">
        <v>-1</v>
      </c>
      <c r="EY213" s="5">
        <v>-1</v>
      </c>
      <c r="EZ213" s="5">
        <v>-1</v>
      </c>
      <c r="FA213" s="5">
        <v>-1</v>
      </c>
      <c r="FB213" s="5">
        <v>-1</v>
      </c>
      <c r="FC213" s="5">
        <v>-1</v>
      </c>
      <c r="FD213" s="5">
        <v>-1</v>
      </c>
      <c r="FE213" s="5">
        <v>-1</v>
      </c>
      <c r="FF213" s="5">
        <v>-1</v>
      </c>
      <c r="FG213" s="5">
        <v>-1</v>
      </c>
      <c r="FH213" s="5">
        <v>-1</v>
      </c>
      <c r="FI213" s="5">
        <v>-1</v>
      </c>
      <c r="FJ213" s="5">
        <v>-1</v>
      </c>
      <c r="FK213" s="5">
        <v>-1</v>
      </c>
      <c r="FL213" s="5">
        <v>-1</v>
      </c>
      <c r="FM213" s="5">
        <v>-1</v>
      </c>
      <c r="FN213" s="5">
        <v>-1</v>
      </c>
      <c r="FO213" s="5">
        <v>-1</v>
      </c>
      <c r="FP213" s="5">
        <v>-1</v>
      </c>
      <c r="FQ213" s="5">
        <v>-1</v>
      </c>
      <c r="FR213" s="5">
        <v>-1</v>
      </c>
      <c r="FS213" s="5">
        <v>-1</v>
      </c>
      <c r="FT213" s="5">
        <v>-1</v>
      </c>
      <c r="FU213" s="5">
        <v>-1</v>
      </c>
      <c r="FV213" s="5">
        <v>-1</v>
      </c>
      <c r="FW213" s="5">
        <v>-1</v>
      </c>
      <c r="FX213" s="5">
        <v>-1</v>
      </c>
      <c r="FY213" s="5">
        <v>-1</v>
      </c>
      <c r="FZ213" s="5">
        <v>-1</v>
      </c>
      <c r="GA213" s="5">
        <v>-1</v>
      </c>
      <c r="GB213" s="5">
        <v>-1</v>
      </c>
      <c r="GC213" s="5">
        <v>-1</v>
      </c>
      <c r="GD213" s="5">
        <v>-1</v>
      </c>
      <c r="GE213" s="5">
        <v>-1</v>
      </c>
      <c r="GF213" s="5">
        <v>-1</v>
      </c>
      <c r="GG213" s="5">
        <v>-1</v>
      </c>
      <c r="GH213" s="5">
        <v>-1</v>
      </c>
      <c r="GI213" s="5">
        <v>-1</v>
      </c>
      <c r="GJ213" s="5">
        <v>-1</v>
      </c>
      <c r="GK213" s="5">
        <v>-1</v>
      </c>
      <c r="GL213" s="5">
        <v>-1</v>
      </c>
      <c r="GM213" s="5">
        <v>-1</v>
      </c>
      <c r="GN213" s="5">
        <v>-1</v>
      </c>
      <c r="GO213" s="5">
        <v>-1</v>
      </c>
      <c r="GP213" s="5">
        <v>-1</v>
      </c>
      <c r="GQ213" s="5">
        <v>-1</v>
      </c>
      <c r="GR213" s="5">
        <v>1.2792579908675798E-5</v>
      </c>
      <c r="GS213" s="5">
        <v>-1</v>
      </c>
      <c r="GT213" s="5">
        <v>-1</v>
      </c>
      <c r="GU213" s="5">
        <v>-1</v>
      </c>
      <c r="GV213" s="5">
        <v>-1</v>
      </c>
      <c r="GW213" s="5">
        <v>-1</v>
      </c>
      <c r="GX213" s="5">
        <v>-1</v>
      </c>
      <c r="GY213" s="5">
        <v>-1</v>
      </c>
      <c r="GZ213" s="5">
        <v>-1</v>
      </c>
      <c r="HA213" s="5">
        <v>-1</v>
      </c>
      <c r="HB213" s="5">
        <v>-1</v>
      </c>
      <c r="HC213" s="5">
        <v>-1</v>
      </c>
      <c r="HD213" s="5">
        <v>-1</v>
      </c>
      <c r="HE213" s="5">
        <v>-1</v>
      </c>
      <c r="HF213" s="5">
        <v>-1</v>
      </c>
      <c r="HG213" s="5">
        <v>8.455527405219281E-5</v>
      </c>
      <c r="HH213" s="5">
        <v>-1</v>
      </c>
      <c r="HI213" s="5">
        <v>-1</v>
      </c>
      <c r="HJ213" s="5">
        <v>-1</v>
      </c>
      <c r="HK213" s="5">
        <v>-1</v>
      </c>
      <c r="HL213" s="5">
        <v>-1</v>
      </c>
      <c r="HM213" s="5">
        <v>-1</v>
      </c>
      <c r="HN213" s="5">
        <v>-1</v>
      </c>
      <c r="HO213" s="5" t="s">
        <v>720</v>
      </c>
    </row>
    <row r="214" spans="1:223" x14ac:dyDescent="0.25">
      <c r="A214" s="51" t="s">
        <v>8534</v>
      </c>
      <c r="B214" s="5">
        <v>2</v>
      </c>
      <c r="C214" s="5">
        <v>0</v>
      </c>
      <c r="D214" s="5">
        <v>2.2156168380023888E-10</v>
      </c>
      <c r="E214" s="5">
        <v>0.50024031679471892</v>
      </c>
      <c r="F214" s="5">
        <v>4.9159847969345886E-3</v>
      </c>
      <c r="G214" s="5">
        <v>0.49484369818678414</v>
      </c>
      <c r="H214" s="5">
        <v>-1</v>
      </c>
      <c r="I214" s="5">
        <v>-1</v>
      </c>
      <c r="J214" s="5">
        <v>-1</v>
      </c>
      <c r="K214" s="5">
        <v>-1</v>
      </c>
      <c r="L214" s="5">
        <v>-1</v>
      </c>
      <c r="M214" s="5">
        <v>-1</v>
      </c>
      <c r="N214" s="5">
        <v>-1</v>
      </c>
      <c r="O214" s="5">
        <v>-1</v>
      </c>
      <c r="P214" s="5">
        <v>-1</v>
      </c>
      <c r="Q214" s="5">
        <v>-1</v>
      </c>
      <c r="R214" s="5">
        <v>-1</v>
      </c>
      <c r="S214" s="5">
        <v>-1</v>
      </c>
      <c r="T214" s="5">
        <v>-1</v>
      </c>
      <c r="U214" s="5">
        <v>-1</v>
      </c>
      <c r="V214" s="5">
        <v>-1</v>
      </c>
      <c r="W214" s="5">
        <v>-1</v>
      </c>
      <c r="X214" s="5">
        <v>-1</v>
      </c>
      <c r="Y214" s="5">
        <v>-1</v>
      </c>
      <c r="Z214" s="5">
        <v>-1</v>
      </c>
      <c r="AA214" s="5">
        <v>-1</v>
      </c>
      <c r="AB214" s="5">
        <v>-1</v>
      </c>
      <c r="AC214" s="5">
        <v>-1</v>
      </c>
      <c r="AD214" s="5">
        <v>-1</v>
      </c>
      <c r="AE214" s="5">
        <v>-1</v>
      </c>
      <c r="AF214" s="5">
        <v>-1</v>
      </c>
      <c r="AG214" s="5">
        <v>-1</v>
      </c>
      <c r="AH214" s="5">
        <v>-1</v>
      </c>
      <c r="AI214" s="5">
        <v>-1</v>
      </c>
      <c r="AJ214" s="5">
        <v>-1</v>
      </c>
      <c r="AK214" s="5">
        <v>-1</v>
      </c>
      <c r="AL214" s="5">
        <v>-1</v>
      </c>
      <c r="AM214" s="5">
        <v>-1</v>
      </c>
      <c r="AN214" s="5">
        <v>-1</v>
      </c>
      <c r="AO214" s="5">
        <v>-1</v>
      </c>
      <c r="AP214" s="5">
        <v>-1</v>
      </c>
      <c r="AQ214" s="5">
        <v>-1</v>
      </c>
      <c r="AR214" s="5">
        <v>-1</v>
      </c>
      <c r="AS214" s="5">
        <v>-1</v>
      </c>
      <c r="AT214" s="5">
        <v>-1</v>
      </c>
      <c r="AU214" s="5">
        <v>-1</v>
      </c>
      <c r="AV214" s="5">
        <v>-1</v>
      </c>
      <c r="AW214" s="5">
        <v>-1</v>
      </c>
      <c r="AX214" s="5">
        <v>-1</v>
      </c>
      <c r="AY214" s="5">
        <v>-1</v>
      </c>
      <c r="AZ214" s="5">
        <v>-1</v>
      </c>
      <c r="BA214" s="5">
        <v>-1</v>
      </c>
      <c r="BB214" s="5">
        <v>-1</v>
      </c>
      <c r="BC214" s="5">
        <v>-1</v>
      </c>
      <c r="BD214" s="5">
        <v>-1</v>
      </c>
      <c r="BE214" s="5">
        <v>-1</v>
      </c>
      <c r="BF214" s="5">
        <v>-1</v>
      </c>
      <c r="BG214" s="5">
        <v>-1</v>
      </c>
      <c r="BH214" s="5">
        <v>-1</v>
      </c>
      <c r="BI214" s="5">
        <v>-1</v>
      </c>
      <c r="BJ214" s="5">
        <v>-1</v>
      </c>
      <c r="BK214" s="5">
        <v>-1</v>
      </c>
      <c r="BL214" s="5">
        <v>-1</v>
      </c>
      <c r="BM214" s="5">
        <v>-1</v>
      </c>
      <c r="BN214" s="5">
        <v>-1</v>
      </c>
      <c r="BO214" s="5">
        <v>-1</v>
      </c>
      <c r="BP214" s="5">
        <v>-1</v>
      </c>
      <c r="BQ214" s="5">
        <v>-1</v>
      </c>
      <c r="BR214" s="5">
        <v>-1</v>
      </c>
      <c r="BS214" s="5">
        <v>-1</v>
      </c>
      <c r="BT214" s="5">
        <v>-1</v>
      </c>
      <c r="BU214" s="5">
        <v>-1</v>
      </c>
      <c r="BV214" s="5">
        <v>-1</v>
      </c>
      <c r="BW214" s="5">
        <v>-1</v>
      </c>
      <c r="BX214" s="5">
        <v>-1</v>
      </c>
      <c r="BY214" s="5">
        <v>-1</v>
      </c>
      <c r="BZ214" s="5">
        <v>-1</v>
      </c>
      <c r="CA214" s="5">
        <v>-1</v>
      </c>
      <c r="CB214" s="5">
        <v>-1</v>
      </c>
      <c r="CC214" s="5">
        <v>-1</v>
      </c>
      <c r="CD214" s="5">
        <v>-1</v>
      </c>
      <c r="CE214" s="5">
        <v>-1</v>
      </c>
      <c r="CF214" s="5">
        <v>-1</v>
      </c>
      <c r="CG214" s="5">
        <v>-1</v>
      </c>
      <c r="CH214" s="5">
        <v>-1</v>
      </c>
      <c r="CI214" s="5">
        <v>-1</v>
      </c>
      <c r="CJ214" s="5">
        <v>-1</v>
      </c>
      <c r="CK214" s="5">
        <v>-1</v>
      </c>
      <c r="CL214" s="5">
        <v>-1</v>
      </c>
      <c r="CM214" s="5">
        <v>-1</v>
      </c>
      <c r="CN214" s="5">
        <v>-1</v>
      </c>
      <c r="CO214" s="5">
        <v>-1</v>
      </c>
      <c r="CP214" s="5">
        <v>-1</v>
      </c>
      <c r="CQ214" s="5">
        <v>-1</v>
      </c>
      <c r="CR214" s="5">
        <v>-1</v>
      </c>
      <c r="CS214" s="5">
        <v>-1</v>
      </c>
      <c r="CT214" s="5">
        <v>-1</v>
      </c>
      <c r="CU214" s="5">
        <v>-1</v>
      </c>
      <c r="CV214" s="5">
        <v>-1</v>
      </c>
      <c r="CW214" s="5">
        <v>-1</v>
      </c>
      <c r="CX214" s="5">
        <v>-1</v>
      </c>
      <c r="CY214" s="5">
        <v>-1</v>
      </c>
      <c r="CZ214" s="5">
        <v>-1</v>
      </c>
      <c r="DA214" s="5">
        <v>-1</v>
      </c>
      <c r="DB214" s="5">
        <v>-1</v>
      </c>
      <c r="DC214" s="5">
        <v>-1</v>
      </c>
      <c r="DD214" s="5">
        <v>-1</v>
      </c>
      <c r="DE214" s="5">
        <v>-1</v>
      </c>
      <c r="DF214" s="5">
        <v>-1</v>
      </c>
      <c r="DG214" s="5">
        <v>-1</v>
      </c>
      <c r="DH214" s="5">
        <v>-1</v>
      </c>
      <c r="DI214" s="5">
        <v>-1</v>
      </c>
      <c r="DJ214" s="5">
        <v>-1</v>
      </c>
      <c r="DK214" s="5">
        <v>-1</v>
      </c>
      <c r="DL214" s="5">
        <v>-1</v>
      </c>
      <c r="DM214" s="5">
        <v>-1</v>
      </c>
      <c r="DN214" s="5">
        <v>-1</v>
      </c>
      <c r="DO214" s="5">
        <v>-1</v>
      </c>
      <c r="DP214" s="5">
        <v>-1</v>
      </c>
      <c r="DQ214" s="5">
        <v>-1</v>
      </c>
      <c r="DR214" s="5">
        <v>-1</v>
      </c>
      <c r="DS214" s="5">
        <v>-1</v>
      </c>
      <c r="DT214" s="5">
        <v>-1</v>
      </c>
      <c r="DU214" s="5">
        <v>-1</v>
      </c>
      <c r="DV214" s="5">
        <v>-1</v>
      </c>
      <c r="DW214" s="5">
        <v>-1</v>
      </c>
      <c r="DX214" s="5">
        <v>-1</v>
      </c>
      <c r="DY214" s="5">
        <v>-1</v>
      </c>
      <c r="DZ214" s="5">
        <v>-1</v>
      </c>
      <c r="EA214" s="5">
        <v>-1</v>
      </c>
      <c r="EB214" s="5">
        <v>-1</v>
      </c>
      <c r="EC214" s="5">
        <v>-1</v>
      </c>
      <c r="ED214" s="5">
        <v>-1</v>
      </c>
      <c r="EE214" s="5">
        <v>-1</v>
      </c>
      <c r="EF214" s="5">
        <v>-1</v>
      </c>
      <c r="EG214" s="5">
        <v>-1</v>
      </c>
      <c r="EH214" s="5">
        <v>-1</v>
      </c>
      <c r="EI214" s="5">
        <v>-1</v>
      </c>
      <c r="EJ214" s="5">
        <v>-1</v>
      </c>
      <c r="EK214" s="5">
        <v>-1</v>
      </c>
      <c r="EL214" s="5">
        <v>-1</v>
      </c>
      <c r="EM214" s="5">
        <v>-1</v>
      </c>
      <c r="EN214" s="5">
        <v>-1</v>
      </c>
      <c r="EO214" s="5">
        <v>-1</v>
      </c>
      <c r="EP214" s="5">
        <v>-1</v>
      </c>
      <c r="EQ214" s="5">
        <v>-1</v>
      </c>
      <c r="ER214" s="5">
        <v>-1</v>
      </c>
      <c r="ES214" s="5">
        <v>-1</v>
      </c>
      <c r="ET214" s="5">
        <v>-1</v>
      </c>
      <c r="EU214" s="5">
        <v>-1</v>
      </c>
      <c r="EV214" s="5">
        <v>-1</v>
      </c>
      <c r="EW214" s="5">
        <v>-1</v>
      </c>
      <c r="EX214" s="5">
        <v>-1</v>
      </c>
      <c r="EY214" s="5">
        <v>-1</v>
      </c>
      <c r="EZ214" s="5">
        <v>-1</v>
      </c>
      <c r="FA214" s="5">
        <v>-1</v>
      </c>
      <c r="FB214" s="5">
        <v>-1</v>
      </c>
      <c r="FC214" s="5">
        <v>-1</v>
      </c>
      <c r="FD214" s="5">
        <v>-1</v>
      </c>
      <c r="FE214" s="5">
        <v>-1</v>
      </c>
      <c r="FF214" s="5">
        <v>-1</v>
      </c>
      <c r="FG214" s="5">
        <v>-1</v>
      </c>
      <c r="FH214" s="5">
        <v>-1</v>
      </c>
      <c r="FI214" s="5">
        <v>-1</v>
      </c>
      <c r="FJ214" s="5">
        <v>-1</v>
      </c>
      <c r="FK214" s="5">
        <v>-1</v>
      </c>
      <c r="FL214" s="5">
        <v>-1</v>
      </c>
      <c r="FM214" s="5">
        <v>-1</v>
      </c>
      <c r="FN214" s="5">
        <v>-1</v>
      </c>
      <c r="FO214" s="5">
        <v>-1</v>
      </c>
      <c r="FP214" s="5">
        <v>-1</v>
      </c>
      <c r="FQ214" s="5">
        <v>-1</v>
      </c>
      <c r="FR214" s="5">
        <v>-1</v>
      </c>
      <c r="FS214" s="5">
        <v>-1</v>
      </c>
      <c r="FT214" s="5">
        <v>-1</v>
      </c>
      <c r="FU214" s="5">
        <v>-1</v>
      </c>
      <c r="FV214" s="5">
        <v>-1</v>
      </c>
      <c r="FW214" s="5">
        <v>-1</v>
      </c>
      <c r="FX214" s="5">
        <v>-1</v>
      </c>
      <c r="FY214" s="5">
        <v>-1</v>
      </c>
      <c r="FZ214" s="5">
        <v>-1</v>
      </c>
      <c r="GA214" s="5">
        <v>-1</v>
      </c>
      <c r="GB214" s="5">
        <v>-1</v>
      </c>
      <c r="GC214" s="5">
        <v>-1</v>
      </c>
      <c r="GD214" s="5">
        <v>-1</v>
      </c>
      <c r="GE214" s="5">
        <v>-1</v>
      </c>
      <c r="GF214" s="5">
        <v>-1</v>
      </c>
      <c r="GG214" s="5">
        <v>-1</v>
      </c>
      <c r="GH214" s="5">
        <v>-1</v>
      </c>
      <c r="GI214" s="5">
        <v>-1</v>
      </c>
      <c r="GJ214" s="5">
        <v>-1</v>
      </c>
      <c r="GK214" s="5">
        <v>-1</v>
      </c>
      <c r="GL214" s="5">
        <v>-1</v>
      </c>
      <c r="GM214" s="5">
        <v>-1</v>
      </c>
      <c r="GN214" s="5">
        <v>-1</v>
      </c>
      <c r="GO214" s="5">
        <v>-1</v>
      </c>
      <c r="GP214" s="5">
        <v>-1</v>
      </c>
      <c r="GQ214" s="5">
        <v>-1</v>
      </c>
      <c r="GR214" s="5">
        <v>-1</v>
      </c>
      <c r="GS214" s="5">
        <v>-1</v>
      </c>
      <c r="GT214" s="5">
        <v>-1</v>
      </c>
      <c r="GU214" s="5">
        <v>-1</v>
      </c>
      <c r="GV214" s="5">
        <v>-1</v>
      </c>
      <c r="GW214" s="5">
        <v>-1</v>
      </c>
      <c r="GX214" s="5">
        <v>-1</v>
      </c>
      <c r="GY214" s="5">
        <v>-1</v>
      </c>
      <c r="GZ214" s="5">
        <v>-1</v>
      </c>
      <c r="HA214" s="5">
        <v>-1</v>
      </c>
      <c r="HB214" s="5">
        <v>-1</v>
      </c>
      <c r="HC214" s="5">
        <v>-1</v>
      </c>
      <c r="HD214" s="5">
        <v>-1</v>
      </c>
      <c r="HE214" s="5">
        <v>-1</v>
      </c>
      <c r="HF214" s="5">
        <v>-1</v>
      </c>
      <c r="HG214" s="5">
        <v>1.6214479362521261E-7</v>
      </c>
      <c r="HH214" s="5">
        <v>-1</v>
      </c>
      <c r="HI214" s="5">
        <v>-1</v>
      </c>
      <c r="HJ214" s="5">
        <v>-1</v>
      </c>
      <c r="HK214" s="5">
        <v>-1</v>
      </c>
      <c r="HL214" s="5">
        <v>-1</v>
      </c>
      <c r="HM214" s="5">
        <v>-1</v>
      </c>
      <c r="HN214" s="5">
        <v>-1</v>
      </c>
      <c r="HO214" s="5" t="s">
        <v>720</v>
      </c>
    </row>
    <row r="215" spans="1:223" x14ac:dyDescent="0.25">
      <c r="A215" s="36" t="s">
        <v>8562</v>
      </c>
      <c r="B215" s="5">
        <v>2</v>
      </c>
      <c r="C215" s="5">
        <v>0</v>
      </c>
      <c r="D215" s="5">
        <v>5.9641642856871011E-9</v>
      </c>
      <c r="E215" s="5">
        <v>0.47542579482365449</v>
      </c>
      <c r="F215" s="5">
        <v>5.4892503686526713E-2</v>
      </c>
      <c r="G215" s="5">
        <v>0.46968169552565281</v>
      </c>
      <c r="H215" s="5">
        <v>-1</v>
      </c>
      <c r="I215" s="5">
        <v>-1</v>
      </c>
      <c r="J215" s="5">
        <v>-1</v>
      </c>
      <c r="K215" s="5">
        <v>-1</v>
      </c>
      <c r="L215" s="5">
        <v>-1</v>
      </c>
      <c r="M215" s="5">
        <v>-1</v>
      </c>
      <c r="N215" s="5">
        <v>-1</v>
      </c>
      <c r="O215" s="5">
        <v>-1</v>
      </c>
      <c r="P215" s="5">
        <v>-1</v>
      </c>
      <c r="Q215" s="5">
        <v>-1</v>
      </c>
      <c r="R215" s="5">
        <v>-1</v>
      </c>
      <c r="S215" s="5">
        <v>-1</v>
      </c>
      <c r="T215" s="5">
        <v>-1</v>
      </c>
      <c r="U215" s="5">
        <v>-1</v>
      </c>
      <c r="V215" s="5">
        <v>-1</v>
      </c>
      <c r="W215" s="5">
        <v>-1</v>
      </c>
      <c r="X215" s="5">
        <v>-1</v>
      </c>
      <c r="Y215" s="5">
        <v>-1</v>
      </c>
      <c r="Z215" s="5">
        <v>-1</v>
      </c>
      <c r="AA215" s="5">
        <v>-1</v>
      </c>
      <c r="AB215" s="5">
        <v>-1</v>
      </c>
      <c r="AC215" s="5">
        <v>-1</v>
      </c>
      <c r="AD215" s="5">
        <v>-1</v>
      </c>
      <c r="AE215" s="5">
        <v>-1</v>
      </c>
      <c r="AF215" s="5">
        <v>-1</v>
      </c>
      <c r="AG215" s="5">
        <v>-1</v>
      </c>
      <c r="AH215" s="5">
        <v>-1</v>
      </c>
      <c r="AI215" s="5">
        <v>-1</v>
      </c>
      <c r="AJ215" s="5">
        <v>-1</v>
      </c>
      <c r="AK215" s="5">
        <v>-1</v>
      </c>
      <c r="AL215" s="5">
        <v>-1</v>
      </c>
      <c r="AM215" s="5">
        <v>-1</v>
      </c>
      <c r="AN215" s="5">
        <v>-1</v>
      </c>
      <c r="AO215" s="5">
        <v>-1</v>
      </c>
      <c r="AP215" s="5">
        <v>-1</v>
      </c>
      <c r="AQ215" s="5">
        <v>-1</v>
      </c>
      <c r="AR215" s="5">
        <v>-1</v>
      </c>
      <c r="AS215" s="5">
        <v>-1</v>
      </c>
      <c r="AT215" s="5">
        <v>-1</v>
      </c>
      <c r="AU215" s="5">
        <v>-1</v>
      </c>
      <c r="AV215" s="5">
        <v>-1</v>
      </c>
      <c r="AW215" s="5">
        <v>-1</v>
      </c>
      <c r="AX215" s="5">
        <v>-1</v>
      </c>
      <c r="AY215" s="5">
        <v>-1</v>
      </c>
      <c r="AZ215" s="5">
        <v>-1</v>
      </c>
      <c r="BA215" s="5">
        <v>-1</v>
      </c>
      <c r="BB215" s="5">
        <v>-1</v>
      </c>
      <c r="BC215" s="5">
        <v>-1</v>
      </c>
      <c r="BD215" s="5">
        <v>-1</v>
      </c>
      <c r="BE215" s="5">
        <v>-1</v>
      </c>
      <c r="BF215" s="5">
        <v>-1</v>
      </c>
      <c r="BG215" s="5">
        <v>-1</v>
      </c>
      <c r="BH215" s="5">
        <v>-1</v>
      </c>
      <c r="BI215" s="5">
        <v>-1</v>
      </c>
      <c r="BJ215" s="5">
        <v>-1</v>
      </c>
      <c r="BK215" s="5">
        <v>-1</v>
      </c>
      <c r="BL215" s="5">
        <v>-1</v>
      </c>
      <c r="BM215" s="5">
        <v>-1</v>
      </c>
      <c r="BN215" s="5">
        <v>-1</v>
      </c>
      <c r="BO215" s="5">
        <v>-1</v>
      </c>
      <c r="BP215" s="5">
        <v>-1</v>
      </c>
      <c r="BQ215" s="5">
        <v>-1</v>
      </c>
      <c r="BR215" s="5">
        <v>-1</v>
      </c>
      <c r="BS215" s="5">
        <v>-1</v>
      </c>
      <c r="BT215" s="5">
        <v>-1</v>
      </c>
      <c r="BU215" s="5">
        <v>-1</v>
      </c>
      <c r="BV215" s="5">
        <v>-1</v>
      </c>
      <c r="BW215" s="5">
        <v>-1</v>
      </c>
      <c r="BX215" s="5">
        <v>-1</v>
      </c>
      <c r="BY215" s="5">
        <v>-1</v>
      </c>
      <c r="BZ215" s="5">
        <v>-1</v>
      </c>
      <c r="CA215" s="5">
        <v>-1</v>
      </c>
      <c r="CB215" s="5">
        <v>-1</v>
      </c>
      <c r="CC215" s="5">
        <v>-1</v>
      </c>
      <c r="CD215" s="5">
        <v>-1</v>
      </c>
      <c r="CE215" s="5">
        <v>-1</v>
      </c>
      <c r="CF215" s="5">
        <v>-1</v>
      </c>
      <c r="CG215" s="5">
        <v>-1</v>
      </c>
      <c r="CH215" s="5">
        <v>-1</v>
      </c>
      <c r="CI215" s="5">
        <v>-1</v>
      </c>
      <c r="CJ215" s="5">
        <v>-1</v>
      </c>
      <c r="CK215" s="5">
        <v>-1</v>
      </c>
      <c r="CL215" s="5">
        <v>-1</v>
      </c>
      <c r="CM215" s="5">
        <v>-1</v>
      </c>
      <c r="CN215" s="5">
        <v>-1</v>
      </c>
      <c r="CO215" s="5">
        <v>-1</v>
      </c>
      <c r="CP215" s="5">
        <v>-1</v>
      </c>
      <c r="CQ215" s="5">
        <v>-1</v>
      </c>
      <c r="CR215" s="5">
        <v>-1</v>
      </c>
      <c r="CS215" s="5">
        <v>-1</v>
      </c>
      <c r="CT215" s="5">
        <v>-1</v>
      </c>
      <c r="CU215" s="5">
        <v>-1</v>
      </c>
      <c r="CV215" s="5">
        <v>-1</v>
      </c>
      <c r="CW215" s="5">
        <v>-1</v>
      </c>
      <c r="CX215" s="5">
        <v>-1</v>
      </c>
      <c r="CY215" s="5">
        <v>-1</v>
      </c>
      <c r="CZ215" s="5">
        <v>-1</v>
      </c>
      <c r="DA215" s="5">
        <v>-1</v>
      </c>
      <c r="DB215" s="5">
        <v>-1</v>
      </c>
      <c r="DC215" s="5">
        <v>-1</v>
      </c>
      <c r="DD215" s="5">
        <v>-1</v>
      </c>
      <c r="DE215" s="5">
        <v>-1</v>
      </c>
      <c r="DF215" s="5">
        <v>-1</v>
      </c>
      <c r="DG215" s="5">
        <v>-1</v>
      </c>
      <c r="DH215" s="5">
        <v>-1</v>
      </c>
      <c r="DI215" s="5">
        <v>-1</v>
      </c>
      <c r="DJ215" s="5">
        <v>-1</v>
      </c>
      <c r="DK215" s="5">
        <v>-1</v>
      </c>
      <c r="DL215" s="5">
        <v>-1</v>
      </c>
      <c r="DM215" s="5">
        <v>-1</v>
      </c>
      <c r="DN215" s="5">
        <v>-1</v>
      </c>
      <c r="DO215" s="5">
        <v>-1</v>
      </c>
      <c r="DP215" s="5">
        <v>-1</v>
      </c>
      <c r="DQ215" s="5">
        <v>-1</v>
      </c>
      <c r="DR215" s="5">
        <v>-1</v>
      </c>
      <c r="DS215" s="5">
        <v>-1</v>
      </c>
      <c r="DT215" s="5">
        <v>-1</v>
      </c>
      <c r="DU215" s="5">
        <v>-1</v>
      </c>
      <c r="DV215" s="5">
        <v>-1</v>
      </c>
      <c r="DW215" s="5">
        <v>-1</v>
      </c>
      <c r="DX215" s="5">
        <v>-1</v>
      </c>
      <c r="DY215" s="5">
        <v>-1</v>
      </c>
      <c r="DZ215" s="5">
        <v>-1</v>
      </c>
      <c r="EA215" s="5">
        <v>-1</v>
      </c>
      <c r="EB215" s="5">
        <v>-1</v>
      </c>
      <c r="EC215" s="5">
        <v>-1</v>
      </c>
      <c r="ED215" s="5">
        <v>-1</v>
      </c>
      <c r="EE215" s="5">
        <v>-1</v>
      </c>
      <c r="EF215" s="5">
        <v>-1</v>
      </c>
      <c r="EG215" s="5">
        <v>-1</v>
      </c>
      <c r="EH215" s="5">
        <v>-1</v>
      </c>
      <c r="EI215" s="5">
        <v>-1</v>
      </c>
      <c r="EJ215" s="5">
        <v>-1</v>
      </c>
      <c r="EK215" s="5">
        <v>-1</v>
      </c>
      <c r="EL215" s="5">
        <v>-1</v>
      </c>
      <c r="EM215" s="5">
        <v>-1</v>
      </c>
      <c r="EN215" s="5">
        <v>-1</v>
      </c>
      <c r="EO215" s="5">
        <v>-1</v>
      </c>
      <c r="EP215" s="5">
        <v>-1</v>
      </c>
      <c r="EQ215" s="5">
        <v>-1</v>
      </c>
      <c r="ER215" s="5">
        <v>-1</v>
      </c>
      <c r="ES215" s="5">
        <v>-1</v>
      </c>
      <c r="ET215" s="5">
        <v>-1</v>
      </c>
      <c r="EU215" s="5">
        <v>-1</v>
      </c>
      <c r="EV215" s="5">
        <v>-1</v>
      </c>
      <c r="EW215" s="5">
        <v>-1</v>
      </c>
      <c r="EX215" s="5">
        <v>-1</v>
      </c>
      <c r="EY215" s="5">
        <v>-1</v>
      </c>
      <c r="EZ215" s="5">
        <v>-1</v>
      </c>
      <c r="FA215" s="5">
        <v>-1</v>
      </c>
      <c r="FB215" s="5">
        <v>-1</v>
      </c>
      <c r="FC215" s="5">
        <v>-1</v>
      </c>
      <c r="FD215" s="5">
        <v>-1</v>
      </c>
      <c r="FE215" s="5">
        <v>-1</v>
      </c>
      <c r="FF215" s="5">
        <v>-1</v>
      </c>
      <c r="FG215" s="5">
        <v>-1</v>
      </c>
      <c r="FH215" s="5">
        <v>-1</v>
      </c>
      <c r="FI215" s="5">
        <v>-1</v>
      </c>
      <c r="FJ215" s="5">
        <v>-1</v>
      </c>
      <c r="FK215" s="5">
        <v>-1</v>
      </c>
      <c r="FL215" s="5">
        <v>-1</v>
      </c>
      <c r="FM215" s="5">
        <v>-1</v>
      </c>
      <c r="FN215" s="5">
        <v>-1</v>
      </c>
      <c r="FO215" s="5">
        <v>-1</v>
      </c>
      <c r="FP215" s="5">
        <v>-1</v>
      </c>
      <c r="FQ215" s="5">
        <v>-1</v>
      </c>
      <c r="FR215" s="5">
        <v>-1</v>
      </c>
      <c r="FS215" s="5">
        <v>-1</v>
      </c>
      <c r="FT215" s="5">
        <v>-1</v>
      </c>
      <c r="FU215" s="5">
        <v>-1</v>
      </c>
      <c r="FV215" s="5">
        <v>-1</v>
      </c>
      <c r="FW215" s="5">
        <v>-1</v>
      </c>
      <c r="FX215" s="5">
        <v>-1</v>
      </c>
      <c r="FY215" s="5">
        <v>-1</v>
      </c>
      <c r="FZ215" s="5">
        <v>-1</v>
      </c>
      <c r="GA215" s="5">
        <v>-1</v>
      </c>
      <c r="GB215" s="5">
        <v>-1</v>
      </c>
      <c r="GC215" s="5">
        <v>-1</v>
      </c>
      <c r="GD215" s="5">
        <v>-1</v>
      </c>
      <c r="GE215" s="5">
        <v>-1</v>
      </c>
      <c r="GF215" s="5">
        <v>-1</v>
      </c>
      <c r="GG215" s="5">
        <v>-1</v>
      </c>
      <c r="GH215" s="5">
        <v>-1</v>
      </c>
      <c r="GI215" s="5">
        <v>-1</v>
      </c>
      <c r="GJ215" s="5">
        <v>-1</v>
      </c>
      <c r="GK215" s="5">
        <v>-1</v>
      </c>
      <c r="GL215" s="5">
        <v>-1</v>
      </c>
      <c r="GM215" s="5">
        <v>-1</v>
      </c>
      <c r="GN215" s="5">
        <v>-1</v>
      </c>
      <c r="GO215" s="5">
        <v>-1</v>
      </c>
      <c r="GP215" s="5">
        <v>-1</v>
      </c>
      <c r="GQ215" s="5">
        <v>-1</v>
      </c>
      <c r="GR215" s="5">
        <v>4.0624048706240487E-7</v>
      </c>
      <c r="GS215" s="5">
        <v>-1</v>
      </c>
      <c r="GT215" s="5">
        <v>-1</v>
      </c>
      <c r="GU215" s="5">
        <v>-1</v>
      </c>
      <c r="GV215" s="5">
        <v>-1</v>
      </c>
      <c r="GW215" s="5">
        <v>-1</v>
      </c>
      <c r="GX215" s="5">
        <v>-1</v>
      </c>
      <c r="GY215" s="5">
        <v>-1</v>
      </c>
      <c r="GZ215" s="5">
        <v>-1</v>
      </c>
      <c r="HA215" s="5">
        <v>-1</v>
      </c>
      <c r="HB215" s="5">
        <v>-1</v>
      </c>
      <c r="HC215" s="5">
        <v>-1</v>
      </c>
      <c r="HD215" s="5">
        <v>-1</v>
      </c>
      <c r="HE215" s="5">
        <v>-1</v>
      </c>
      <c r="HF215" s="5">
        <v>-1</v>
      </c>
      <c r="HG215" s="5">
        <v>2.9036294276487752E-7</v>
      </c>
      <c r="HH215" s="5">
        <v>-1</v>
      </c>
      <c r="HI215" s="5">
        <v>-1</v>
      </c>
      <c r="HJ215" s="5">
        <v>-1</v>
      </c>
      <c r="HK215" s="5">
        <v>-1</v>
      </c>
      <c r="HL215" s="5">
        <v>-1</v>
      </c>
      <c r="HM215" s="5">
        <v>-1</v>
      </c>
      <c r="HN215" s="5">
        <v>-1</v>
      </c>
      <c r="HO215" s="5" t="s">
        <v>720</v>
      </c>
    </row>
    <row r="216" spans="1:223" x14ac:dyDescent="0.25">
      <c r="A216" s="36" t="s">
        <v>8601</v>
      </c>
      <c r="B216" s="5">
        <v>2</v>
      </c>
      <c r="C216" s="5">
        <v>0</v>
      </c>
      <c r="D216" s="5">
        <v>3.1422132154064439E-21</v>
      </c>
      <c r="E216" s="5">
        <v>0.50061712602860498</v>
      </c>
      <c r="F216" s="5">
        <v>4.157168353939463E-3</v>
      </c>
      <c r="G216" s="5">
        <v>0.49522570561745538</v>
      </c>
      <c r="H216" s="5">
        <v>-1</v>
      </c>
      <c r="I216" s="5">
        <v>-1</v>
      </c>
      <c r="J216" s="5">
        <v>-1</v>
      </c>
      <c r="K216" s="5">
        <v>-1</v>
      </c>
      <c r="L216" s="5">
        <v>-1</v>
      </c>
      <c r="M216" s="5">
        <v>-1</v>
      </c>
      <c r="N216" s="5">
        <v>-1</v>
      </c>
      <c r="O216" s="5">
        <v>-1</v>
      </c>
      <c r="P216" s="5">
        <v>-1</v>
      </c>
      <c r="Q216" s="5">
        <v>-1</v>
      </c>
      <c r="R216" s="5">
        <v>-1</v>
      </c>
      <c r="S216" s="5">
        <v>-1</v>
      </c>
      <c r="T216" s="5">
        <v>-1</v>
      </c>
      <c r="U216" s="5">
        <v>-1</v>
      </c>
      <c r="V216" s="5">
        <v>-1</v>
      </c>
      <c r="W216" s="5">
        <v>-1</v>
      </c>
      <c r="X216" s="5">
        <v>-1</v>
      </c>
      <c r="Y216" s="5">
        <v>-1</v>
      </c>
      <c r="Z216" s="5">
        <v>-1</v>
      </c>
      <c r="AA216" s="5">
        <v>-1</v>
      </c>
      <c r="AB216" s="5">
        <v>-1</v>
      </c>
      <c r="AC216" s="5">
        <v>-1</v>
      </c>
      <c r="AD216" s="5">
        <v>-1</v>
      </c>
      <c r="AE216" s="5">
        <v>-1</v>
      </c>
      <c r="AF216" s="5">
        <v>-1</v>
      </c>
      <c r="AG216" s="5">
        <v>-1</v>
      </c>
      <c r="AH216" s="5">
        <v>-1</v>
      </c>
      <c r="AI216" s="5">
        <v>-1</v>
      </c>
      <c r="AJ216" s="5">
        <v>-1</v>
      </c>
      <c r="AK216" s="5">
        <v>-1</v>
      </c>
      <c r="AL216" s="5">
        <v>-1</v>
      </c>
      <c r="AM216" s="5">
        <v>-1</v>
      </c>
      <c r="AN216" s="5">
        <v>-1</v>
      </c>
      <c r="AO216" s="5">
        <v>-1</v>
      </c>
      <c r="AP216" s="5">
        <v>-1</v>
      </c>
      <c r="AQ216" s="5">
        <v>-1</v>
      </c>
      <c r="AR216" s="5">
        <v>-1</v>
      </c>
      <c r="AS216" s="5">
        <v>-1</v>
      </c>
      <c r="AT216" s="5">
        <v>-1</v>
      </c>
      <c r="AU216" s="5">
        <v>-1</v>
      </c>
      <c r="AV216" s="5">
        <v>-1</v>
      </c>
      <c r="AW216" s="5">
        <v>-1</v>
      </c>
      <c r="AX216" s="5">
        <v>-1</v>
      </c>
      <c r="AY216" s="5">
        <v>-1</v>
      </c>
      <c r="AZ216" s="5">
        <v>-1</v>
      </c>
      <c r="BA216" s="5">
        <v>-1</v>
      </c>
      <c r="BB216" s="5">
        <v>-1</v>
      </c>
      <c r="BC216" s="5">
        <v>-1</v>
      </c>
      <c r="BD216" s="5">
        <v>-1</v>
      </c>
      <c r="BE216" s="5">
        <v>-1</v>
      </c>
      <c r="BF216" s="5">
        <v>-1</v>
      </c>
      <c r="BG216" s="5">
        <v>-1</v>
      </c>
      <c r="BH216" s="5">
        <v>-1</v>
      </c>
      <c r="BI216" s="5">
        <v>-1</v>
      </c>
      <c r="BJ216" s="5">
        <v>-1</v>
      </c>
      <c r="BK216" s="5">
        <v>-1</v>
      </c>
      <c r="BL216" s="5">
        <v>-1</v>
      </c>
      <c r="BM216" s="5">
        <v>-1</v>
      </c>
      <c r="BN216" s="5">
        <v>-1</v>
      </c>
      <c r="BO216" s="5">
        <v>-1</v>
      </c>
      <c r="BP216" s="5">
        <v>-1</v>
      </c>
      <c r="BQ216" s="5">
        <v>-1</v>
      </c>
      <c r="BR216" s="5">
        <v>-1</v>
      </c>
      <c r="BS216" s="5">
        <v>-1</v>
      </c>
      <c r="BT216" s="5">
        <v>-1</v>
      </c>
      <c r="BU216" s="5">
        <v>-1</v>
      </c>
      <c r="BV216" s="5">
        <v>-1</v>
      </c>
      <c r="BW216" s="5">
        <v>-1</v>
      </c>
      <c r="BX216" s="5">
        <v>-1</v>
      </c>
      <c r="BY216" s="5">
        <v>-1</v>
      </c>
      <c r="BZ216" s="5">
        <v>-1</v>
      </c>
      <c r="CA216" s="5">
        <v>-1</v>
      </c>
      <c r="CB216" s="5">
        <v>-1</v>
      </c>
      <c r="CC216" s="5">
        <v>-1</v>
      </c>
      <c r="CD216" s="5">
        <v>-1</v>
      </c>
      <c r="CE216" s="5">
        <v>-1</v>
      </c>
      <c r="CF216" s="5">
        <v>-1</v>
      </c>
      <c r="CG216" s="5">
        <v>-1</v>
      </c>
      <c r="CH216" s="5">
        <v>-1</v>
      </c>
      <c r="CI216" s="5">
        <v>-1</v>
      </c>
      <c r="CJ216" s="5">
        <v>-1</v>
      </c>
      <c r="CK216" s="5">
        <v>-1</v>
      </c>
      <c r="CL216" s="5">
        <v>-1</v>
      </c>
      <c r="CM216" s="5">
        <v>-1</v>
      </c>
      <c r="CN216" s="5">
        <v>-1</v>
      </c>
      <c r="CO216" s="5">
        <v>-1</v>
      </c>
      <c r="CP216" s="5">
        <v>-1</v>
      </c>
      <c r="CQ216" s="5">
        <v>-1</v>
      </c>
      <c r="CR216" s="5">
        <v>-1</v>
      </c>
      <c r="CS216" s="5">
        <v>-1</v>
      </c>
      <c r="CT216" s="5">
        <v>-1</v>
      </c>
      <c r="CU216" s="5">
        <v>-1</v>
      </c>
      <c r="CV216" s="5">
        <v>-1</v>
      </c>
      <c r="CW216" s="5">
        <v>-1</v>
      </c>
      <c r="CX216" s="5">
        <v>-1</v>
      </c>
      <c r="CY216" s="5">
        <v>-1</v>
      </c>
      <c r="CZ216" s="5">
        <v>-1</v>
      </c>
      <c r="DA216" s="5">
        <v>-1</v>
      </c>
      <c r="DB216" s="5">
        <v>-1</v>
      </c>
      <c r="DC216" s="5">
        <v>-1</v>
      </c>
      <c r="DD216" s="5">
        <v>-1</v>
      </c>
      <c r="DE216" s="5">
        <v>-1</v>
      </c>
      <c r="DF216" s="5">
        <v>-1</v>
      </c>
      <c r="DG216" s="5">
        <v>-1</v>
      </c>
      <c r="DH216" s="5">
        <v>-1</v>
      </c>
      <c r="DI216" s="5">
        <v>-1</v>
      </c>
      <c r="DJ216" s="5">
        <v>-1</v>
      </c>
      <c r="DK216" s="5">
        <v>-1</v>
      </c>
      <c r="DL216" s="5">
        <v>-1</v>
      </c>
      <c r="DM216" s="5">
        <v>-1</v>
      </c>
      <c r="DN216" s="5">
        <v>-1</v>
      </c>
      <c r="DO216" s="5">
        <v>-1</v>
      </c>
      <c r="DP216" s="5">
        <v>-1</v>
      </c>
      <c r="DQ216" s="5">
        <v>-1</v>
      </c>
      <c r="DR216" s="5">
        <v>-1</v>
      </c>
      <c r="DS216" s="5">
        <v>-1</v>
      </c>
      <c r="DT216" s="5">
        <v>-1</v>
      </c>
      <c r="DU216" s="5">
        <v>-1</v>
      </c>
      <c r="DV216" s="5">
        <v>-1</v>
      </c>
      <c r="DW216" s="5">
        <v>-1</v>
      </c>
      <c r="DX216" s="5">
        <v>-1</v>
      </c>
      <c r="DY216" s="5">
        <v>-1</v>
      </c>
      <c r="DZ216" s="5">
        <v>-1</v>
      </c>
      <c r="EA216" s="5">
        <v>-1</v>
      </c>
      <c r="EB216" s="5">
        <v>-1</v>
      </c>
      <c r="EC216" s="5">
        <v>-1</v>
      </c>
      <c r="ED216" s="5">
        <v>-1</v>
      </c>
      <c r="EE216" s="5">
        <v>-1</v>
      </c>
      <c r="EF216" s="5">
        <v>-1</v>
      </c>
      <c r="EG216" s="5">
        <v>-1</v>
      </c>
      <c r="EH216" s="5">
        <v>-1</v>
      </c>
      <c r="EI216" s="5">
        <v>-1</v>
      </c>
      <c r="EJ216" s="5">
        <v>-1</v>
      </c>
      <c r="EK216" s="5">
        <v>-1</v>
      </c>
      <c r="EL216" s="5">
        <v>-1</v>
      </c>
      <c r="EM216" s="5">
        <v>-1</v>
      </c>
      <c r="EN216" s="5">
        <v>-1</v>
      </c>
      <c r="EO216" s="5">
        <v>-1</v>
      </c>
      <c r="EP216" s="5">
        <v>-1</v>
      </c>
      <c r="EQ216" s="5">
        <v>-1</v>
      </c>
      <c r="ER216" s="5">
        <v>-1</v>
      </c>
      <c r="ES216" s="5">
        <v>-1</v>
      </c>
      <c r="ET216" s="5">
        <v>-1</v>
      </c>
      <c r="EU216" s="5">
        <v>-1</v>
      </c>
      <c r="EV216" s="5">
        <v>-1</v>
      </c>
      <c r="EW216" s="5">
        <v>-1</v>
      </c>
      <c r="EX216" s="5">
        <v>-1</v>
      </c>
      <c r="EY216" s="5">
        <v>-1</v>
      </c>
      <c r="EZ216" s="5">
        <v>-1</v>
      </c>
      <c r="FA216" s="5">
        <v>-1</v>
      </c>
      <c r="FB216" s="5">
        <v>-1</v>
      </c>
      <c r="FC216" s="5">
        <v>-1</v>
      </c>
      <c r="FD216" s="5">
        <v>-1</v>
      </c>
      <c r="FE216" s="5">
        <v>-1</v>
      </c>
      <c r="FF216" s="5">
        <v>-1</v>
      </c>
      <c r="FG216" s="5">
        <v>-1</v>
      </c>
      <c r="FH216" s="5">
        <v>-1</v>
      </c>
      <c r="FI216" s="5">
        <v>-1</v>
      </c>
      <c r="FJ216" s="5">
        <v>-1</v>
      </c>
      <c r="FK216" s="5">
        <v>-1</v>
      </c>
      <c r="FL216" s="5">
        <v>-1</v>
      </c>
      <c r="FM216" s="5">
        <v>-1</v>
      </c>
      <c r="FN216" s="5">
        <v>-1</v>
      </c>
      <c r="FO216" s="5">
        <v>-1</v>
      </c>
      <c r="FP216" s="5">
        <v>-1</v>
      </c>
      <c r="FQ216" s="5">
        <v>-1</v>
      </c>
      <c r="FR216" s="5">
        <v>-1</v>
      </c>
      <c r="FS216" s="5">
        <v>-1</v>
      </c>
      <c r="FT216" s="5">
        <v>-1</v>
      </c>
      <c r="FU216" s="5">
        <v>-1</v>
      </c>
      <c r="FV216" s="5">
        <v>-1</v>
      </c>
      <c r="FW216" s="5">
        <v>-1</v>
      </c>
      <c r="FX216" s="5">
        <v>-1</v>
      </c>
      <c r="FY216" s="5">
        <v>-1</v>
      </c>
      <c r="FZ216" s="5">
        <v>-1</v>
      </c>
      <c r="GA216" s="5">
        <v>-1</v>
      </c>
      <c r="GB216" s="5">
        <v>-1</v>
      </c>
      <c r="GC216" s="5">
        <v>-1</v>
      </c>
      <c r="GD216" s="5">
        <v>-1</v>
      </c>
      <c r="GE216" s="5">
        <v>-1</v>
      </c>
      <c r="GF216" s="5">
        <v>-1</v>
      </c>
      <c r="GG216" s="5">
        <v>-1</v>
      </c>
      <c r="GH216" s="5">
        <v>-1</v>
      </c>
      <c r="GI216" s="5">
        <v>-1</v>
      </c>
      <c r="GJ216" s="5">
        <v>-1</v>
      </c>
      <c r="GK216" s="5">
        <v>-1</v>
      </c>
      <c r="GL216" s="5">
        <v>-1</v>
      </c>
      <c r="GM216" s="5">
        <v>-1</v>
      </c>
      <c r="GN216" s="5">
        <v>-1</v>
      </c>
      <c r="GO216" s="5">
        <v>-1</v>
      </c>
      <c r="GP216" s="5">
        <v>-1</v>
      </c>
      <c r="GQ216" s="5">
        <v>-1</v>
      </c>
      <c r="GR216" s="5">
        <v>2.7245053272450534E-8</v>
      </c>
      <c r="GS216" s="5">
        <v>-1</v>
      </c>
      <c r="GT216" s="5">
        <v>-1</v>
      </c>
      <c r="GU216" s="5">
        <v>-1</v>
      </c>
      <c r="GV216" s="5">
        <v>-1</v>
      </c>
      <c r="GW216" s="5">
        <v>-1</v>
      </c>
      <c r="GX216" s="5">
        <v>-1</v>
      </c>
      <c r="GY216" s="5">
        <v>-1</v>
      </c>
      <c r="GZ216" s="5">
        <v>-1</v>
      </c>
      <c r="HA216" s="5">
        <v>-1</v>
      </c>
      <c r="HB216" s="5">
        <v>-1</v>
      </c>
      <c r="HC216" s="5">
        <v>-1</v>
      </c>
      <c r="HD216" s="5">
        <v>-1</v>
      </c>
      <c r="HE216" s="5">
        <v>-1</v>
      </c>
      <c r="HF216" s="5">
        <v>-1</v>
      </c>
      <c r="HG216" s="5">
        <v>-1</v>
      </c>
      <c r="HH216" s="5">
        <v>-1</v>
      </c>
      <c r="HI216" s="5">
        <v>-1</v>
      </c>
      <c r="HJ216" s="5">
        <v>-1</v>
      </c>
      <c r="HK216" s="5">
        <v>-1</v>
      </c>
      <c r="HL216" s="5">
        <v>-1</v>
      </c>
      <c r="HM216" s="5">
        <v>-1</v>
      </c>
      <c r="HN216" s="5">
        <v>-1</v>
      </c>
      <c r="HO216" s="5" t="s">
        <v>720</v>
      </c>
    </row>
    <row r="217" spans="1:223" x14ac:dyDescent="0.25">
      <c r="A217" s="36" t="s">
        <v>8615</v>
      </c>
      <c r="B217" s="5">
        <v>2</v>
      </c>
      <c r="C217" s="5">
        <v>0</v>
      </c>
      <c r="D217" s="5">
        <v>8.4999217334561165E-8</v>
      </c>
      <c r="E217" s="5">
        <v>0.24579802072077825</v>
      </c>
      <c r="F217" s="5">
        <v>2.6222073576517269E-3</v>
      </c>
      <c r="G217" s="5">
        <v>0.75157968692235233</v>
      </c>
      <c r="H217" s="5">
        <v>-1</v>
      </c>
      <c r="I217" s="5">
        <v>-1</v>
      </c>
      <c r="J217" s="5">
        <v>-1</v>
      </c>
      <c r="K217" s="5">
        <v>-1</v>
      </c>
      <c r="L217" s="5">
        <v>-1</v>
      </c>
      <c r="M217" s="5">
        <v>-1</v>
      </c>
      <c r="N217" s="5">
        <v>-1</v>
      </c>
      <c r="O217" s="5">
        <v>-1</v>
      </c>
      <c r="P217" s="5">
        <v>-1</v>
      </c>
      <c r="Q217" s="5">
        <v>-1</v>
      </c>
      <c r="R217" s="5">
        <v>-1</v>
      </c>
      <c r="S217" s="5">
        <v>-1</v>
      </c>
      <c r="T217" s="5">
        <v>-1</v>
      </c>
      <c r="U217" s="5">
        <v>-1</v>
      </c>
      <c r="V217" s="5">
        <v>-1</v>
      </c>
      <c r="W217" s="5">
        <v>-1</v>
      </c>
      <c r="X217" s="5">
        <v>-1</v>
      </c>
      <c r="Y217" s="5">
        <v>-1</v>
      </c>
      <c r="Z217" s="5">
        <v>-1</v>
      </c>
      <c r="AA217" s="5">
        <v>-1</v>
      </c>
      <c r="AB217" s="5">
        <v>-1</v>
      </c>
      <c r="AC217" s="5">
        <v>-1</v>
      </c>
      <c r="AD217" s="5">
        <v>-1</v>
      </c>
      <c r="AE217" s="5">
        <v>-1</v>
      </c>
      <c r="AF217" s="5">
        <v>-1</v>
      </c>
      <c r="AG217" s="5">
        <v>-1</v>
      </c>
      <c r="AH217" s="5">
        <v>-1</v>
      </c>
      <c r="AI217" s="5">
        <v>-1</v>
      </c>
      <c r="AJ217" s="5">
        <v>-1</v>
      </c>
      <c r="AK217" s="5">
        <v>-1</v>
      </c>
      <c r="AL217" s="5">
        <v>-1</v>
      </c>
      <c r="AM217" s="5">
        <v>-1</v>
      </c>
      <c r="AN217" s="5">
        <v>-1</v>
      </c>
      <c r="AO217" s="5">
        <v>-1</v>
      </c>
      <c r="AP217" s="5">
        <v>-1</v>
      </c>
      <c r="AQ217" s="5">
        <v>-1</v>
      </c>
      <c r="AR217" s="5">
        <v>-1</v>
      </c>
      <c r="AS217" s="5">
        <v>-1</v>
      </c>
      <c r="AT217" s="5">
        <v>-1</v>
      </c>
      <c r="AU217" s="5">
        <v>-1</v>
      </c>
      <c r="AV217" s="5">
        <v>-1</v>
      </c>
      <c r="AW217" s="5">
        <v>-1</v>
      </c>
      <c r="AX217" s="5">
        <v>-1</v>
      </c>
      <c r="AY217" s="5">
        <v>-1</v>
      </c>
      <c r="AZ217" s="5">
        <v>-1</v>
      </c>
      <c r="BA217" s="5">
        <v>-1</v>
      </c>
      <c r="BB217" s="5">
        <v>-1</v>
      </c>
      <c r="BC217" s="5">
        <v>-1</v>
      </c>
      <c r="BD217" s="5">
        <v>-1</v>
      </c>
      <c r="BE217" s="5">
        <v>-1</v>
      </c>
      <c r="BF217" s="5">
        <v>-1</v>
      </c>
      <c r="BG217" s="5">
        <v>-1</v>
      </c>
      <c r="BH217" s="5">
        <v>-1</v>
      </c>
      <c r="BI217" s="5">
        <v>-1</v>
      </c>
      <c r="BJ217" s="5">
        <v>-1</v>
      </c>
      <c r="BK217" s="5">
        <v>-1</v>
      </c>
      <c r="BL217" s="5">
        <v>-1</v>
      </c>
      <c r="BM217" s="5">
        <v>-1</v>
      </c>
      <c r="BN217" s="5">
        <v>-1</v>
      </c>
      <c r="BO217" s="5">
        <v>-1</v>
      </c>
      <c r="BP217" s="5">
        <v>-1</v>
      </c>
      <c r="BQ217" s="5">
        <v>-1</v>
      </c>
      <c r="BR217" s="5">
        <v>-1</v>
      </c>
      <c r="BS217" s="5">
        <v>-1</v>
      </c>
      <c r="BT217" s="5">
        <v>-1</v>
      </c>
      <c r="BU217" s="5">
        <v>-1</v>
      </c>
      <c r="BV217" s="5">
        <v>-1</v>
      </c>
      <c r="BW217" s="5">
        <v>-1</v>
      </c>
      <c r="BX217" s="5">
        <v>-1</v>
      </c>
      <c r="BY217" s="5">
        <v>-1</v>
      </c>
      <c r="BZ217" s="5">
        <v>-1</v>
      </c>
      <c r="CA217" s="5">
        <v>-1</v>
      </c>
      <c r="CB217" s="5">
        <v>-1</v>
      </c>
      <c r="CC217" s="5">
        <v>-1</v>
      </c>
      <c r="CD217" s="5">
        <v>-1</v>
      </c>
      <c r="CE217" s="5">
        <v>-1</v>
      </c>
      <c r="CF217" s="5">
        <v>-1</v>
      </c>
      <c r="CG217" s="5">
        <v>-1</v>
      </c>
      <c r="CH217" s="5">
        <v>-1</v>
      </c>
      <c r="CI217" s="5">
        <v>-1</v>
      </c>
      <c r="CJ217" s="5">
        <v>-1</v>
      </c>
      <c r="CK217" s="5">
        <v>-1</v>
      </c>
      <c r="CL217" s="5">
        <v>-1</v>
      </c>
      <c r="CM217" s="5">
        <v>-1</v>
      </c>
      <c r="CN217" s="5">
        <v>-1</v>
      </c>
      <c r="CO217" s="5">
        <v>-1</v>
      </c>
      <c r="CP217" s="5">
        <v>-1</v>
      </c>
      <c r="CQ217" s="5">
        <v>-1</v>
      </c>
      <c r="CR217" s="5">
        <v>-1</v>
      </c>
      <c r="CS217" s="5">
        <v>-1</v>
      </c>
      <c r="CT217" s="5">
        <v>-1</v>
      </c>
      <c r="CU217" s="5">
        <v>-1</v>
      </c>
      <c r="CV217" s="5">
        <v>-1</v>
      </c>
      <c r="CW217" s="5">
        <v>-1</v>
      </c>
      <c r="CX217" s="5">
        <v>-1</v>
      </c>
      <c r="CY217" s="5">
        <v>-1</v>
      </c>
      <c r="CZ217" s="5">
        <v>-1</v>
      </c>
      <c r="DA217" s="5">
        <v>-1</v>
      </c>
      <c r="DB217" s="5">
        <v>-1</v>
      </c>
      <c r="DC217" s="5">
        <v>-1</v>
      </c>
      <c r="DD217" s="5">
        <v>-1</v>
      </c>
      <c r="DE217" s="5">
        <v>-1</v>
      </c>
      <c r="DF217" s="5">
        <v>-1</v>
      </c>
      <c r="DG217" s="5">
        <v>-1</v>
      </c>
      <c r="DH217" s="5">
        <v>-1</v>
      </c>
      <c r="DI217" s="5">
        <v>-1</v>
      </c>
      <c r="DJ217" s="5">
        <v>-1</v>
      </c>
      <c r="DK217" s="5">
        <v>-1</v>
      </c>
      <c r="DL217" s="5">
        <v>-1</v>
      </c>
      <c r="DM217" s="5">
        <v>-1</v>
      </c>
      <c r="DN217" s="5">
        <v>-1</v>
      </c>
      <c r="DO217" s="5">
        <v>-1</v>
      </c>
      <c r="DP217" s="5">
        <v>-1</v>
      </c>
      <c r="DQ217" s="5">
        <v>-1</v>
      </c>
      <c r="DR217" s="5">
        <v>-1</v>
      </c>
      <c r="DS217" s="5">
        <v>-1</v>
      </c>
      <c r="DT217" s="5">
        <v>-1</v>
      </c>
      <c r="DU217" s="5">
        <v>-1</v>
      </c>
      <c r="DV217" s="5">
        <v>-1</v>
      </c>
      <c r="DW217" s="5">
        <v>-1</v>
      </c>
      <c r="DX217" s="5">
        <v>-1</v>
      </c>
      <c r="DY217" s="5">
        <v>-1</v>
      </c>
      <c r="DZ217" s="5">
        <v>-1</v>
      </c>
      <c r="EA217" s="5">
        <v>-1</v>
      </c>
      <c r="EB217" s="5">
        <v>-1</v>
      </c>
      <c r="EC217" s="5">
        <v>-1</v>
      </c>
      <c r="ED217" s="5">
        <v>-1</v>
      </c>
      <c r="EE217" s="5">
        <v>-1</v>
      </c>
      <c r="EF217" s="5">
        <v>-1</v>
      </c>
      <c r="EG217" s="5">
        <v>-1</v>
      </c>
      <c r="EH217" s="5">
        <v>-1</v>
      </c>
      <c r="EI217" s="5">
        <v>-1</v>
      </c>
      <c r="EJ217" s="5">
        <v>-1</v>
      </c>
      <c r="EK217" s="5">
        <v>-1</v>
      </c>
      <c r="EL217" s="5">
        <v>-1</v>
      </c>
      <c r="EM217" s="5">
        <v>-1</v>
      </c>
      <c r="EN217" s="5">
        <v>-1</v>
      </c>
      <c r="EO217" s="5">
        <v>-1</v>
      </c>
      <c r="EP217" s="5">
        <v>-1</v>
      </c>
      <c r="EQ217" s="5">
        <v>-1</v>
      </c>
      <c r="ER217" s="5">
        <v>-1</v>
      </c>
      <c r="ES217" s="5">
        <v>-1</v>
      </c>
      <c r="ET217" s="5">
        <v>-1</v>
      </c>
      <c r="EU217" s="5">
        <v>-1</v>
      </c>
      <c r="EV217" s="5">
        <v>-1</v>
      </c>
      <c r="EW217" s="5">
        <v>-1</v>
      </c>
      <c r="EX217" s="5">
        <v>-1</v>
      </c>
      <c r="EY217" s="5">
        <v>-1</v>
      </c>
      <c r="EZ217" s="5">
        <v>-1</v>
      </c>
      <c r="FA217" s="5">
        <v>-1</v>
      </c>
      <c r="FB217" s="5">
        <v>-1</v>
      </c>
      <c r="FC217" s="5">
        <v>-1</v>
      </c>
      <c r="FD217" s="5">
        <v>-1</v>
      </c>
      <c r="FE217" s="5">
        <v>-1</v>
      </c>
      <c r="FF217" s="5">
        <v>-1</v>
      </c>
      <c r="FG217" s="5">
        <v>-1</v>
      </c>
      <c r="FH217" s="5">
        <v>-1</v>
      </c>
      <c r="FI217" s="5">
        <v>-1</v>
      </c>
      <c r="FJ217" s="5">
        <v>-1</v>
      </c>
      <c r="FK217" s="5">
        <v>-1</v>
      </c>
      <c r="FL217" s="5">
        <v>-1</v>
      </c>
      <c r="FM217" s="5">
        <v>-1</v>
      </c>
      <c r="FN217" s="5">
        <v>-1</v>
      </c>
      <c r="FO217" s="5">
        <v>-1</v>
      </c>
      <c r="FP217" s="5">
        <v>-1</v>
      </c>
      <c r="FQ217" s="5">
        <v>-1</v>
      </c>
      <c r="FR217" s="5">
        <v>-1</v>
      </c>
      <c r="FS217" s="5">
        <v>-1</v>
      </c>
      <c r="FT217" s="5">
        <v>-1</v>
      </c>
      <c r="FU217" s="5">
        <v>-1</v>
      </c>
      <c r="FV217" s="5">
        <v>-1</v>
      </c>
      <c r="FW217" s="5">
        <v>-1</v>
      </c>
      <c r="FX217" s="5">
        <v>-1</v>
      </c>
      <c r="FY217" s="5">
        <v>-1</v>
      </c>
      <c r="FZ217" s="5">
        <v>-1</v>
      </c>
      <c r="GA217" s="5">
        <v>-1</v>
      </c>
      <c r="GB217" s="5">
        <v>-1</v>
      </c>
      <c r="GC217" s="5">
        <v>-1</v>
      </c>
      <c r="GD217" s="5">
        <v>-1</v>
      </c>
      <c r="GE217" s="5">
        <v>-1</v>
      </c>
      <c r="GF217" s="5">
        <v>-1</v>
      </c>
      <c r="GG217" s="5">
        <v>-1</v>
      </c>
      <c r="GH217" s="5">
        <v>-1</v>
      </c>
      <c r="GI217" s="5">
        <v>-1</v>
      </c>
      <c r="GJ217" s="5">
        <v>-1</v>
      </c>
      <c r="GK217" s="5">
        <v>-1</v>
      </c>
      <c r="GL217" s="5">
        <v>-1</v>
      </c>
      <c r="GM217" s="5">
        <v>-1</v>
      </c>
      <c r="GN217" s="5">
        <v>-1</v>
      </c>
      <c r="GO217" s="5">
        <v>-1</v>
      </c>
      <c r="GP217" s="5">
        <v>-1</v>
      </c>
      <c r="GQ217" s="5">
        <v>-1</v>
      </c>
      <c r="GR217" s="5">
        <v>3.0335996955859968E-6</v>
      </c>
      <c r="GS217" s="5">
        <v>-1</v>
      </c>
      <c r="GT217" s="5">
        <v>-1</v>
      </c>
      <c r="GU217" s="5">
        <v>-1</v>
      </c>
      <c r="GV217" s="5">
        <v>-1</v>
      </c>
      <c r="GW217" s="5">
        <v>-1</v>
      </c>
      <c r="GX217" s="5">
        <v>-1</v>
      </c>
      <c r="GY217" s="5">
        <v>-1</v>
      </c>
      <c r="GZ217" s="5">
        <v>-1</v>
      </c>
      <c r="HA217" s="5">
        <v>-1</v>
      </c>
      <c r="HB217" s="5">
        <v>-1</v>
      </c>
      <c r="HC217" s="5">
        <v>-1</v>
      </c>
      <c r="HD217" s="5">
        <v>-1</v>
      </c>
      <c r="HE217" s="5">
        <v>-1</v>
      </c>
      <c r="HF217" s="5">
        <v>-1</v>
      </c>
      <c r="HG217" s="5">
        <v>-1</v>
      </c>
      <c r="HH217" s="5">
        <v>-1</v>
      </c>
      <c r="HI217" s="5">
        <v>-1</v>
      </c>
      <c r="HJ217" s="5">
        <v>-1</v>
      </c>
      <c r="HK217" s="5">
        <v>-1</v>
      </c>
      <c r="HL217" s="5">
        <v>-1</v>
      </c>
      <c r="HM217" s="5">
        <v>-1</v>
      </c>
      <c r="HN217" s="5">
        <v>-1</v>
      </c>
      <c r="HO217" s="5" t="s">
        <v>720</v>
      </c>
    </row>
    <row r="218" spans="1:223" x14ac:dyDescent="0.25">
      <c r="A218" s="36" t="s">
        <v>8629</v>
      </c>
      <c r="B218" s="5">
        <v>2</v>
      </c>
      <c r="C218" s="5">
        <v>0</v>
      </c>
      <c r="D218" s="5">
        <v>0.69294606680325155</v>
      </c>
      <c r="E218" s="5">
        <v>3.833409792004476E-2</v>
      </c>
      <c r="F218" s="5">
        <v>0.25500255844991737</v>
      </c>
      <c r="G218" s="5">
        <v>1.3717276826785888E-2</v>
      </c>
      <c r="H218" s="5">
        <v>-1</v>
      </c>
      <c r="I218" s="5">
        <v>-1</v>
      </c>
      <c r="J218" s="5">
        <v>-1</v>
      </c>
      <c r="K218" s="5">
        <v>-1</v>
      </c>
      <c r="L218" s="5">
        <v>-1</v>
      </c>
      <c r="M218" s="5">
        <v>-1</v>
      </c>
      <c r="N218" s="5">
        <v>-1</v>
      </c>
      <c r="O218" s="5">
        <v>-1</v>
      </c>
      <c r="P218" s="5">
        <v>-1</v>
      </c>
      <c r="Q218" s="5">
        <v>-1</v>
      </c>
      <c r="R218" s="5">
        <v>-1</v>
      </c>
      <c r="S218" s="5">
        <v>-1</v>
      </c>
      <c r="T218" s="5">
        <v>-1</v>
      </c>
      <c r="U218" s="5">
        <v>-1</v>
      </c>
      <c r="V218" s="5">
        <v>-1</v>
      </c>
      <c r="W218" s="5">
        <v>-1</v>
      </c>
      <c r="X218" s="5">
        <v>-1</v>
      </c>
      <c r="Y218" s="5">
        <v>-1</v>
      </c>
      <c r="Z218" s="5">
        <v>-1</v>
      </c>
      <c r="AA218" s="5">
        <v>-1</v>
      </c>
      <c r="AB218" s="5">
        <v>-1</v>
      </c>
      <c r="AC218" s="5">
        <v>-1</v>
      </c>
      <c r="AD218" s="5">
        <v>-1</v>
      </c>
      <c r="AE218" s="5">
        <v>-1</v>
      </c>
      <c r="AF218" s="5">
        <v>-1</v>
      </c>
      <c r="AG218" s="5">
        <v>-1</v>
      </c>
      <c r="AH218" s="5">
        <v>-1</v>
      </c>
      <c r="AI218" s="5">
        <v>-1</v>
      </c>
      <c r="AJ218" s="5">
        <v>-1</v>
      </c>
      <c r="AK218" s="5">
        <v>-1</v>
      </c>
      <c r="AL218" s="5">
        <v>-1</v>
      </c>
      <c r="AM218" s="5">
        <v>-1</v>
      </c>
      <c r="AN218" s="5">
        <v>-1</v>
      </c>
      <c r="AO218" s="5">
        <v>-1</v>
      </c>
      <c r="AP218" s="5">
        <v>-1</v>
      </c>
      <c r="AQ218" s="5">
        <v>-1</v>
      </c>
      <c r="AR218" s="5">
        <v>-1</v>
      </c>
      <c r="AS218" s="5">
        <v>-1</v>
      </c>
      <c r="AT218" s="5">
        <v>-1</v>
      </c>
      <c r="AU218" s="5">
        <v>-1</v>
      </c>
      <c r="AV218" s="5">
        <v>-1</v>
      </c>
      <c r="AW218" s="5">
        <v>-1</v>
      </c>
      <c r="AX218" s="5">
        <v>-1</v>
      </c>
      <c r="AY218" s="5">
        <v>-1</v>
      </c>
      <c r="AZ218" s="5">
        <v>-1</v>
      </c>
      <c r="BA218" s="5">
        <v>-1</v>
      </c>
      <c r="BB218" s="5">
        <v>-1</v>
      </c>
      <c r="BC218" s="5">
        <v>-1</v>
      </c>
      <c r="BD218" s="5">
        <v>-1</v>
      </c>
      <c r="BE218" s="5">
        <v>-1</v>
      </c>
      <c r="BF218" s="5">
        <v>-1</v>
      </c>
      <c r="BG218" s="5">
        <v>-1</v>
      </c>
      <c r="BH218" s="5">
        <v>-1</v>
      </c>
      <c r="BI218" s="5">
        <v>-1</v>
      </c>
      <c r="BJ218" s="5">
        <v>-1</v>
      </c>
      <c r="BK218" s="5">
        <v>-1</v>
      </c>
      <c r="BL218" s="5">
        <v>-1</v>
      </c>
      <c r="BM218" s="5">
        <v>-1</v>
      </c>
      <c r="BN218" s="5">
        <v>-1</v>
      </c>
      <c r="BO218" s="5">
        <v>-1</v>
      </c>
      <c r="BP218" s="5">
        <v>-1</v>
      </c>
      <c r="BQ218" s="5">
        <v>-1</v>
      </c>
      <c r="BR218" s="5">
        <v>-1</v>
      </c>
      <c r="BS218" s="5">
        <v>-1</v>
      </c>
      <c r="BT218" s="5">
        <v>-1</v>
      </c>
      <c r="BU218" s="5">
        <v>-1</v>
      </c>
      <c r="BV218" s="5">
        <v>-1</v>
      </c>
      <c r="BW218" s="5">
        <v>-1</v>
      </c>
      <c r="BX218" s="5">
        <v>-1</v>
      </c>
      <c r="BY218" s="5">
        <v>-1</v>
      </c>
      <c r="BZ218" s="5">
        <v>-1</v>
      </c>
      <c r="CA218" s="5">
        <v>-1</v>
      </c>
      <c r="CB218" s="5">
        <v>-1</v>
      </c>
      <c r="CC218" s="5">
        <v>-1</v>
      </c>
      <c r="CD218" s="5">
        <v>-1</v>
      </c>
      <c r="CE218" s="5">
        <v>-1</v>
      </c>
      <c r="CF218" s="5">
        <v>-1</v>
      </c>
      <c r="CG218" s="5">
        <v>-1</v>
      </c>
      <c r="CH218" s="5">
        <v>-1</v>
      </c>
      <c r="CI218" s="5">
        <v>-1</v>
      </c>
      <c r="CJ218" s="5">
        <v>-1</v>
      </c>
      <c r="CK218" s="5">
        <v>-1</v>
      </c>
      <c r="CL218" s="5">
        <v>-1</v>
      </c>
      <c r="CM218" s="5">
        <v>-1</v>
      </c>
      <c r="CN218" s="5">
        <v>-1</v>
      </c>
      <c r="CO218" s="5">
        <v>-1</v>
      </c>
      <c r="CP218" s="5">
        <v>-1</v>
      </c>
      <c r="CQ218" s="5">
        <v>-1</v>
      </c>
      <c r="CR218" s="5">
        <v>-1</v>
      </c>
      <c r="CS218" s="5">
        <v>-1</v>
      </c>
      <c r="CT218" s="5">
        <v>-1</v>
      </c>
      <c r="CU218" s="5">
        <v>-1</v>
      </c>
      <c r="CV218" s="5">
        <v>-1</v>
      </c>
      <c r="CW218" s="5">
        <v>-1</v>
      </c>
      <c r="CX218" s="5">
        <v>-1</v>
      </c>
      <c r="CY218" s="5">
        <v>-1</v>
      </c>
      <c r="CZ218" s="5">
        <v>-1</v>
      </c>
      <c r="DA218" s="5">
        <v>-1</v>
      </c>
      <c r="DB218" s="5">
        <v>-1</v>
      </c>
      <c r="DC218" s="5">
        <v>-1</v>
      </c>
      <c r="DD218" s="5">
        <v>-1</v>
      </c>
      <c r="DE218" s="5">
        <v>-1</v>
      </c>
      <c r="DF218" s="5">
        <v>-1</v>
      </c>
      <c r="DG218" s="5">
        <v>-1</v>
      </c>
      <c r="DH218" s="5">
        <v>-1</v>
      </c>
      <c r="DI218" s="5">
        <v>-1</v>
      </c>
      <c r="DJ218" s="5">
        <v>-1</v>
      </c>
      <c r="DK218" s="5">
        <v>-1</v>
      </c>
      <c r="DL218" s="5">
        <v>-1</v>
      </c>
      <c r="DM218" s="5">
        <v>-1</v>
      </c>
      <c r="DN218" s="5">
        <v>-1</v>
      </c>
      <c r="DO218" s="5">
        <v>-1</v>
      </c>
      <c r="DP218" s="5">
        <v>-1</v>
      </c>
      <c r="DQ218" s="5">
        <v>-1</v>
      </c>
      <c r="DR218" s="5">
        <v>-1</v>
      </c>
      <c r="DS218" s="5">
        <v>-1</v>
      </c>
      <c r="DT218" s="5">
        <v>-1</v>
      </c>
      <c r="DU218" s="5">
        <v>-1</v>
      </c>
      <c r="DV218" s="5">
        <v>-1</v>
      </c>
      <c r="DW218" s="5">
        <v>-1</v>
      </c>
      <c r="DX218" s="5">
        <v>-1</v>
      </c>
      <c r="DY218" s="5">
        <v>-1</v>
      </c>
      <c r="DZ218" s="5">
        <v>-1</v>
      </c>
      <c r="EA218" s="5">
        <v>-1</v>
      </c>
      <c r="EB218" s="5">
        <v>-1</v>
      </c>
      <c r="EC218" s="5">
        <v>-1</v>
      </c>
      <c r="ED218" s="5">
        <v>-1</v>
      </c>
      <c r="EE218" s="5">
        <v>-1</v>
      </c>
      <c r="EF218" s="5">
        <v>-1</v>
      </c>
      <c r="EG218" s="5">
        <v>-1</v>
      </c>
      <c r="EH218" s="5">
        <v>-1</v>
      </c>
      <c r="EI218" s="5">
        <v>-1</v>
      </c>
      <c r="EJ218" s="5">
        <v>-1</v>
      </c>
      <c r="EK218" s="5">
        <v>-1</v>
      </c>
      <c r="EL218" s="5">
        <v>-1</v>
      </c>
      <c r="EM218" s="5">
        <v>-1</v>
      </c>
      <c r="EN218" s="5">
        <v>-1</v>
      </c>
      <c r="EO218" s="5">
        <v>-1</v>
      </c>
      <c r="EP218" s="5">
        <v>-1</v>
      </c>
      <c r="EQ218" s="5">
        <v>-1</v>
      </c>
      <c r="ER218" s="5">
        <v>-1</v>
      </c>
      <c r="ES218" s="5">
        <v>-1</v>
      </c>
      <c r="ET218" s="5">
        <v>-1</v>
      </c>
      <c r="EU218" s="5">
        <v>-1</v>
      </c>
      <c r="EV218" s="5">
        <v>-1</v>
      </c>
      <c r="EW218" s="5">
        <v>-1</v>
      </c>
      <c r="EX218" s="5">
        <v>-1</v>
      </c>
      <c r="EY218" s="5">
        <v>-1</v>
      </c>
      <c r="EZ218" s="5">
        <v>-1</v>
      </c>
      <c r="FA218" s="5">
        <v>-1</v>
      </c>
      <c r="FB218" s="5">
        <v>-1</v>
      </c>
      <c r="FC218" s="5">
        <v>-1</v>
      </c>
      <c r="FD218" s="5">
        <v>-1</v>
      </c>
      <c r="FE218" s="5">
        <v>-1</v>
      </c>
      <c r="FF218" s="5">
        <v>-1</v>
      </c>
      <c r="FG218" s="5">
        <v>-1</v>
      </c>
      <c r="FH218" s="5">
        <v>-1</v>
      </c>
      <c r="FI218" s="5">
        <v>-1</v>
      </c>
      <c r="FJ218" s="5">
        <v>-1</v>
      </c>
      <c r="FK218" s="5">
        <v>-1</v>
      </c>
      <c r="FL218" s="5">
        <v>-1</v>
      </c>
      <c r="FM218" s="5">
        <v>-1</v>
      </c>
      <c r="FN218" s="5">
        <v>-1</v>
      </c>
      <c r="FO218" s="5">
        <v>-1</v>
      </c>
      <c r="FP218" s="5">
        <v>-1</v>
      </c>
      <c r="FQ218" s="5">
        <v>-1</v>
      </c>
      <c r="FR218" s="5">
        <v>-1</v>
      </c>
      <c r="FS218" s="5">
        <v>-1</v>
      </c>
      <c r="FT218" s="5">
        <v>-1</v>
      </c>
      <c r="FU218" s="5">
        <v>-1</v>
      </c>
      <c r="FV218" s="5">
        <v>-1</v>
      </c>
      <c r="FW218" s="5">
        <v>-1</v>
      </c>
      <c r="FX218" s="5">
        <v>-1</v>
      </c>
      <c r="FY218" s="5">
        <v>-1</v>
      </c>
      <c r="FZ218" s="5">
        <v>-1</v>
      </c>
      <c r="GA218" s="5">
        <v>-1</v>
      </c>
      <c r="GB218" s="5">
        <v>-1</v>
      </c>
      <c r="GC218" s="5">
        <v>-1</v>
      </c>
      <c r="GD218" s="5">
        <v>-1</v>
      </c>
      <c r="GE218" s="5">
        <v>-1</v>
      </c>
      <c r="GF218" s="5">
        <v>-1</v>
      </c>
      <c r="GG218" s="5">
        <v>-1</v>
      </c>
      <c r="GH218" s="5">
        <v>-1</v>
      </c>
      <c r="GI218" s="5">
        <v>-1</v>
      </c>
      <c r="GJ218" s="5">
        <v>-1</v>
      </c>
      <c r="GK218" s="5">
        <v>-1</v>
      </c>
      <c r="GL218" s="5">
        <v>-1</v>
      </c>
      <c r="GM218" s="5">
        <v>-1</v>
      </c>
      <c r="GN218" s="5">
        <v>-1</v>
      </c>
      <c r="GO218" s="5">
        <v>-1</v>
      </c>
      <c r="GP218" s="5">
        <v>-1</v>
      </c>
      <c r="GQ218" s="5">
        <v>-1</v>
      </c>
      <c r="GR218" s="5">
        <v>1.4292998477929986E-6</v>
      </c>
      <c r="GS218" s="5">
        <v>-1</v>
      </c>
      <c r="GT218" s="5">
        <v>-1</v>
      </c>
      <c r="GU218" s="5">
        <v>-1</v>
      </c>
      <c r="GV218" s="5">
        <v>-1</v>
      </c>
      <c r="GW218" s="5">
        <v>-1</v>
      </c>
      <c r="GX218" s="5">
        <v>-1</v>
      </c>
      <c r="GY218" s="5">
        <v>-1</v>
      </c>
      <c r="GZ218" s="5">
        <v>-1</v>
      </c>
      <c r="HA218" s="5">
        <v>-1</v>
      </c>
      <c r="HB218" s="5">
        <v>-1</v>
      </c>
      <c r="HC218" s="5">
        <v>-1</v>
      </c>
      <c r="HD218" s="5">
        <v>-1</v>
      </c>
      <c r="HE218" s="5">
        <v>-1</v>
      </c>
      <c r="HF218" s="5">
        <v>-1</v>
      </c>
      <c r="HG218" s="5">
        <v>-1</v>
      </c>
      <c r="HH218" s="5">
        <v>-1</v>
      </c>
      <c r="HI218" s="5">
        <v>-1</v>
      </c>
      <c r="HJ218" s="5">
        <v>-1</v>
      </c>
      <c r="HK218" s="5">
        <v>-1</v>
      </c>
      <c r="HL218" s="5">
        <v>-1</v>
      </c>
      <c r="HM218" s="5">
        <v>-1</v>
      </c>
      <c r="HN218" s="5">
        <v>-1</v>
      </c>
      <c r="HO218" s="5" t="s">
        <v>720</v>
      </c>
    </row>
    <row r="219" spans="1:223" x14ac:dyDescent="0.25">
      <c r="A219" s="36" t="s">
        <v>8683</v>
      </c>
      <c r="B219" s="5">
        <v>2</v>
      </c>
      <c r="C219" s="5">
        <v>0</v>
      </c>
      <c r="D219" s="5">
        <v>0.52239584883704659</v>
      </c>
      <c r="E219" s="5">
        <v>3.4984503210360042E-2</v>
      </c>
      <c r="F219" s="5">
        <v>0.43062431775957399</v>
      </c>
      <c r="G219" s="5">
        <v>1.199533019301964E-2</v>
      </c>
      <c r="H219" s="5">
        <v>-1</v>
      </c>
      <c r="I219" s="5">
        <v>-1</v>
      </c>
      <c r="J219" s="5">
        <v>-1</v>
      </c>
      <c r="K219" s="5">
        <v>-1</v>
      </c>
      <c r="L219" s="5">
        <v>-1</v>
      </c>
      <c r="M219" s="5">
        <v>-1</v>
      </c>
      <c r="N219" s="5">
        <v>-1</v>
      </c>
      <c r="O219" s="5">
        <v>-1</v>
      </c>
      <c r="P219" s="5">
        <v>-1</v>
      </c>
      <c r="Q219" s="5">
        <v>-1</v>
      </c>
      <c r="R219" s="5">
        <v>-1</v>
      </c>
      <c r="S219" s="5">
        <v>-1</v>
      </c>
      <c r="T219" s="5">
        <v>-1</v>
      </c>
      <c r="U219" s="5">
        <v>-1</v>
      </c>
      <c r="V219" s="5">
        <v>-1</v>
      </c>
      <c r="W219" s="5">
        <v>-1</v>
      </c>
      <c r="X219" s="5">
        <v>-1</v>
      </c>
      <c r="Y219" s="5">
        <v>-1</v>
      </c>
      <c r="Z219" s="5">
        <v>-1</v>
      </c>
      <c r="AA219" s="5">
        <v>-1</v>
      </c>
      <c r="AB219" s="5">
        <v>-1</v>
      </c>
      <c r="AC219" s="5">
        <v>-1</v>
      </c>
      <c r="AD219" s="5">
        <v>-1</v>
      </c>
      <c r="AE219" s="5">
        <v>-1</v>
      </c>
      <c r="AF219" s="5">
        <v>-1</v>
      </c>
      <c r="AG219" s="5">
        <v>-1</v>
      </c>
      <c r="AH219" s="5">
        <v>-1</v>
      </c>
      <c r="AI219" s="5">
        <v>-1</v>
      </c>
      <c r="AJ219" s="5">
        <v>-1</v>
      </c>
      <c r="AK219" s="5">
        <v>-1</v>
      </c>
      <c r="AL219" s="5">
        <v>-1</v>
      </c>
      <c r="AM219" s="5">
        <v>-1</v>
      </c>
      <c r="AN219" s="5">
        <v>-1</v>
      </c>
      <c r="AO219" s="5">
        <v>-1</v>
      </c>
      <c r="AP219" s="5">
        <v>-1</v>
      </c>
      <c r="AQ219" s="5">
        <v>-1</v>
      </c>
      <c r="AR219" s="5">
        <v>-1</v>
      </c>
      <c r="AS219" s="5">
        <v>-1</v>
      </c>
      <c r="AT219" s="5">
        <v>-1</v>
      </c>
      <c r="AU219" s="5">
        <v>-1</v>
      </c>
      <c r="AV219" s="5">
        <v>-1</v>
      </c>
      <c r="AW219" s="5">
        <v>-1</v>
      </c>
      <c r="AX219" s="5">
        <v>-1</v>
      </c>
      <c r="AY219" s="5">
        <v>-1</v>
      </c>
      <c r="AZ219" s="5">
        <v>-1</v>
      </c>
      <c r="BA219" s="5">
        <v>-1</v>
      </c>
      <c r="BB219" s="5">
        <v>-1</v>
      </c>
      <c r="BC219" s="5">
        <v>-1</v>
      </c>
      <c r="BD219" s="5">
        <v>-1</v>
      </c>
      <c r="BE219" s="5">
        <v>-1</v>
      </c>
      <c r="BF219" s="5">
        <v>-1</v>
      </c>
      <c r="BG219" s="5">
        <v>-1</v>
      </c>
      <c r="BH219" s="5">
        <v>-1</v>
      </c>
      <c r="BI219" s="5">
        <v>-1</v>
      </c>
      <c r="BJ219" s="5">
        <v>-1</v>
      </c>
      <c r="BK219" s="5">
        <v>-1</v>
      </c>
      <c r="BL219" s="5">
        <v>-1</v>
      </c>
      <c r="BM219" s="5">
        <v>-1</v>
      </c>
      <c r="BN219" s="5">
        <v>-1</v>
      </c>
      <c r="BO219" s="5">
        <v>-1</v>
      </c>
      <c r="BP219" s="5">
        <v>-1</v>
      </c>
      <c r="BQ219" s="5">
        <v>-1</v>
      </c>
      <c r="BR219" s="5">
        <v>-1</v>
      </c>
      <c r="BS219" s="5">
        <v>-1</v>
      </c>
      <c r="BT219" s="5">
        <v>-1</v>
      </c>
      <c r="BU219" s="5">
        <v>-1</v>
      </c>
      <c r="BV219" s="5">
        <v>-1</v>
      </c>
      <c r="BW219" s="5">
        <v>-1</v>
      </c>
      <c r="BX219" s="5">
        <v>-1</v>
      </c>
      <c r="BY219" s="5">
        <v>-1</v>
      </c>
      <c r="BZ219" s="5">
        <v>-1</v>
      </c>
      <c r="CA219" s="5">
        <v>-1</v>
      </c>
      <c r="CB219" s="5">
        <v>-1</v>
      </c>
      <c r="CC219" s="5">
        <v>-1</v>
      </c>
      <c r="CD219" s="5">
        <v>-1</v>
      </c>
      <c r="CE219" s="5">
        <v>-1</v>
      </c>
      <c r="CF219" s="5">
        <v>-1</v>
      </c>
      <c r="CG219" s="5">
        <v>-1</v>
      </c>
      <c r="CH219" s="5">
        <v>-1</v>
      </c>
      <c r="CI219" s="5">
        <v>-1</v>
      </c>
      <c r="CJ219" s="5">
        <v>-1</v>
      </c>
      <c r="CK219" s="5">
        <v>-1</v>
      </c>
      <c r="CL219" s="5">
        <v>-1</v>
      </c>
      <c r="CM219" s="5">
        <v>-1</v>
      </c>
      <c r="CN219" s="5">
        <v>-1</v>
      </c>
      <c r="CO219" s="5">
        <v>-1</v>
      </c>
      <c r="CP219" s="5">
        <v>-1</v>
      </c>
      <c r="CQ219" s="5">
        <v>-1</v>
      </c>
      <c r="CR219" s="5">
        <v>-1</v>
      </c>
      <c r="CS219" s="5">
        <v>-1</v>
      </c>
      <c r="CT219" s="5">
        <v>-1</v>
      </c>
      <c r="CU219" s="5">
        <v>-1</v>
      </c>
      <c r="CV219" s="5">
        <v>-1</v>
      </c>
      <c r="CW219" s="5">
        <v>-1</v>
      </c>
      <c r="CX219" s="5">
        <v>-1</v>
      </c>
      <c r="CY219" s="5">
        <v>-1</v>
      </c>
      <c r="CZ219" s="5">
        <v>-1</v>
      </c>
      <c r="DA219" s="5">
        <v>-1</v>
      </c>
      <c r="DB219" s="5">
        <v>-1</v>
      </c>
      <c r="DC219" s="5">
        <v>-1</v>
      </c>
      <c r="DD219" s="5">
        <v>-1</v>
      </c>
      <c r="DE219" s="5">
        <v>-1</v>
      </c>
      <c r="DF219" s="5">
        <v>-1</v>
      </c>
      <c r="DG219" s="5">
        <v>-1</v>
      </c>
      <c r="DH219" s="5">
        <v>-1</v>
      </c>
      <c r="DI219" s="5">
        <v>-1</v>
      </c>
      <c r="DJ219" s="5">
        <v>-1</v>
      </c>
      <c r="DK219" s="5">
        <v>-1</v>
      </c>
      <c r="DL219" s="5">
        <v>-1</v>
      </c>
      <c r="DM219" s="5">
        <v>-1</v>
      </c>
      <c r="DN219" s="5">
        <v>-1</v>
      </c>
      <c r="DO219" s="5">
        <v>-1</v>
      </c>
      <c r="DP219" s="5">
        <v>-1</v>
      </c>
      <c r="DQ219" s="5">
        <v>-1</v>
      </c>
      <c r="DR219" s="5">
        <v>-1</v>
      </c>
      <c r="DS219" s="5">
        <v>-1</v>
      </c>
      <c r="DT219" s="5">
        <v>-1</v>
      </c>
      <c r="DU219" s="5">
        <v>-1</v>
      </c>
      <c r="DV219" s="5">
        <v>-1</v>
      </c>
      <c r="DW219" s="5">
        <v>-1</v>
      </c>
      <c r="DX219" s="5">
        <v>-1</v>
      </c>
      <c r="DY219" s="5">
        <v>-1</v>
      </c>
      <c r="DZ219" s="5">
        <v>-1</v>
      </c>
      <c r="EA219" s="5">
        <v>-1</v>
      </c>
      <c r="EB219" s="5">
        <v>-1</v>
      </c>
      <c r="EC219" s="5">
        <v>-1</v>
      </c>
      <c r="ED219" s="5">
        <v>-1</v>
      </c>
      <c r="EE219" s="5">
        <v>-1</v>
      </c>
      <c r="EF219" s="5">
        <v>-1</v>
      </c>
      <c r="EG219" s="5">
        <v>-1</v>
      </c>
      <c r="EH219" s="5">
        <v>-1</v>
      </c>
      <c r="EI219" s="5">
        <v>-1</v>
      </c>
      <c r="EJ219" s="5">
        <v>-1</v>
      </c>
      <c r="EK219" s="5">
        <v>-1</v>
      </c>
      <c r="EL219" s="5">
        <v>-1</v>
      </c>
      <c r="EM219" s="5">
        <v>-1</v>
      </c>
      <c r="EN219" s="5">
        <v>-1</v>
      </c>
      <c r="EO219" s="5">
        <v>-1</v>
      </c>
      <c r="EP219" s="5">
        <v>-1</v>
      </c>
      <c r="EQ219" s="5">
        <v>-1</v>
      </c>
      <c r="ER219" s="5">
        <v>-1</v>
      </c>
      <c r="ES219" s="5">
        <v>-1</v>
      </c>
      <c r="ET219" s="5">
        <v>-1</v>
      </c>
      <c r="EU219" s="5">
        <v>-1</v>
      </c>
      <c r="EV219" s="5">
        <v>-1</v>
      </c>
      <c r="EW219" s="5">
        <v>-1</v>
      </c>
      <c r="EX219" s="5">
        <v>-1</v>
      </c>
      <c r="EY219" s="5">
        <v>-1</v>
      </c>
      <c r="EZ219" s="5">
        <v>-1</v>
      </c>
      <c r="FA219" s="5">
        <v>-1</v>
      </c>
      <c r="FB219" s="5">
        <v>-1</v>
      </c>
      <c r="FC219" s="5">
        <v>-1</v>
      </c>
      <c r="FD219" s="5">
        <v>-1</v>
      </c>
      <c r="FE219" s="5">
        <v>-1</v>
      </c>
      <c r="FF219" s="5">
        <v>-1</v>
      </c>
      <c r="FG219" s="5">
        <v>-1</v>
      </c>
      <c r="FH219" s="5">
        <v>-1</v>
      </c>
      <c r="FI219" s="5">
        <v>-1</v>
      </c>
      <c r="FJ219" s="5">
        <v>-1</v>
      </c>
      <c r="FK219" s="5">
        <v>-1</v>
      </c>
      <c r="FL219" s="5">
        <v>-1</v>
      </c>
      <c r="FM219" s="5">
        <v>-1</v>
      </c>
      <c r="FN219" s="5">
        <v>-1</v>
      </c>
      <c r="FO219" s="5">
        <v>-1</v>
      </c>
      <c r="FP219" s="5">
        <v>-1</v>
      </c>
      <c r="FQ219" s="5">
        <v>-1</v>
      </c>
      <c r="FR219" s="5">
        <v>-1</v>
      </c>
      <c r="FS219" s="5">
        <v>-1</v>
      </c>
      <c r="FT219" s="5">
        <v>-1</v>
      </c>
      <c r="FU219" s="5">
        <v>-1</v>
      </c>
      <c r="FV219" s="5">
        <v>-1</v>
      </c>
      <c r="FW219" s="5">
        <v>-1</v>
      </c>
      <c r="FX219" s="5">
        <v>-1</v>
      </c>
      <c r="FY219" s="5">
        <v>-1</v>
      </c>
      <c r="FZ219" s="5">
        <v>-1</v>
      </c>
      <c r="GA219" s="5">
        <v>-1</v>
      </c>
      <c r="GB219" s="5">
        <v>-1</v>
      </c>
      <c r="GC219" s="5">
        <v>-1</v>
      </c>
      <c r="GD219" s="5">
        <v>-1</v>
      </c>
      <c r="GE219" s="5">
        <v>-1</v>
      </c>
      <c r="GF219" s="5">
        <v>-1</v>
      </c>
      <c r="GG219" s="5">
        <v>-1</v>
      </c>
      <c r="GH219" s="5">
        <v>-1</v>
      </c>
      <c r="GI219" s="5">
        <v>-1</v>
      </c>
      <c r="GJ219" s="5">
        <v>-1</v>
      </c>
      <c r="GK219" s="5">
        <v>-1</v>
      </c>
      <c r="GL219" s="5">
        <v>-1</v>
      </c>
      <c r="GM219" s="5">
        <v>-1</v>
      </c>
      <c r="GN219" s="5">
        <v>-1</v>
      </c>
      <c r="GO219" s="5">
        <v>-1</v>
      </c>
      <c r="GP219" s="5">
        <v>-1</v>
      </c>
      <c r="GQ219" s="5">
        <v>-1</v>
      </c>
      <c r="GR219" s="5">
        <v>3.0555555555555556E-8</v>
      </c>
      <c r="GS219" s="5">
        <v>-1</v>
      </c>
      <c r="GT219" s="5">
        <v>-1</v>
      </c>
      <c r="GU219" s="5">
        <v>-1</v>
      </c>
      <c r="GV219" s="5">
        <v>-1</v>
      </c>
      <c r="GW219" s="5">
        <v>-1</v>
      </c>
      <c r="GX219" s="5">
        <v>-1</v>
      </c>
      <c r="GY219" s="5">
        <v>-1</v>
      </c>
      <c r="GZ219" s="5">
        <v>-1</v>
      </c>
      <c r="HA219" s="5">
        <v>-1</v>
      </c>
      <c r="HB219" s="5">
        <v>-1</v>
      </c>
      <c r="HC219" s="5">
        <v>-1</v>
      </c>
      <c r="HD219" s="5">
        <v>-1</v>
      </c>
      <c r="HE219" s="5">
        <v>-1</v>
      </c>
      <c r="HF219" s="5">
        <v>-1</v>
      </c>
      <c r="HG219" s="5">
        <v>-1</v>
      </c>
      <c r="HH219" s="5">
        <v>-1</v>
      </c>
      <c r="HI219" s="5">
        <v>-1</v>
      </c>
      <c r="HJ219" s="5">
        <v>-1</v>
      </c>
      <c r="HK219" s="5">
        <v>-1</v>
      </c>
      <c r="HL219" s="5">
        <v>-1</v>
      </c>
      <c r="HM219" s="5">
        <v>-1</v>
      </c>
      <c r="HN219" s="5">
        <v>-1</v>
      </c>
      <c r="HO219" s="5" t="s">
        <v>720</v>
      </c>
    </row>
    <row r="220" spans="1:223" x14ac:dyDescent="0.25">
      <c r="A220" s="36" t="s">
        <v>8705</v>
      </c>
      <c r="B220" s="5">
        <v>2</v>
      </c>
      <c r="C220" s="5">
        <v>0</v>
      </c>
      <c r="D220" s="5">
        <v>2.0762881971730451E-10</v>
      </c>
      <c r="E220" s="5">
        <v>0.24372910504523884</v>
      </c>
      <c r="F220" s="5">
        <v>1.1195986447297791E-2</v>
      </c>
      <c r="G220" s="5">
        <v>0.7450749082998348</v>
      </c>
      <c r="H220" s="5">
        <v>-1</v>
      </c>
      <c r="I220" s="5">
        <v>-1</v>
      </c>
      <c r="J220" s="5">
        <v>-1</v>
      </c>
      <c r="K220" s="5">
        <v>-1</v>
      </c>
      <c r="L220" s="5">
        <v>-1</v>
      </c>
      <c r="M220" s="5">
        <v>-1</v>
      </c>
      <c r="N220" s="5">
        <v>-1</v>
      </c>
      <c r="O220" s="5">
        <v>-1</v>
      </c>
      <c r="P220" s="5">
        <v>-1</v>
      </c>
      <c r="Q220" s="5">
        <v>-1</v>
      </c>
      <c r="R220" s="5">
        <v>-1</v>
      </c>
      <c r="S220" s="5">
        <v>-1</v>
      </c>
      <c r="T220" s="5">
        <v>-1</v>
      </c>
      <c r="U220" s="5">
        <v>-1</v>
      </c>
      <c r="V220" s="5">
        <v>-1</v>
      </c>
      <c r="W220" s="5">
        <v>-1</v>
      </c>
      <c r="X220" s="5">
        <v>-1</v>
      </c>
      <c r="Y220" s="5">
        <v>-1</v>
      </c>
      <c r="Z220" s="5">
        <v>-1</v>
      </c>
      <c r="AA220" s="5">
        <v>-1</v>
      </c>
      <c r="AB220" s="5">
        <v>-1</v>
      </c>
      <c r="AC220" s="5">
        <v>-1</v>
      </c>
      <c r="AD220" s="5">
        <v>-1</v>
      </c>
      <c r="AE220" s="5">
        <v>-1</v>
      </c>
      <c r="AF220" s="5">
        <v>-1</v>
      </c>
      <c r="AG220" s="5">
        <v>-1</v>
      </c>
      <c r="AH220" s="5">
        <v>-1</v>
      </c>
      <c r="AI220" s="5">
        <v>-1</v>
      </c>
      <c r="AJ220" s="5">
        <v>-1</v>
      </c>
      <c r="AK220" s="5">
        <v>-1</v>
      </c>
      <c r="AL220" s="5">
        <v>-1</v>
      </c>
      <c r="AM220" s="5">
        <v>-1</v>
      </c>
      <c r="AN220" s="5">
        <v>-1</v>
      </c>
      <c r="AO220" s="5">
        <v>-1</v>
      </c>
      <c r="AP220" s="5">
        <v>-1</v>
      </c>
      <c r="AQ220" s="5">
        <v>-1</v>
      </c>
      <c r="AR220" s="5">
        <v>-1</v>
      </c>
      <c r="AS220" s="5">
        <v>-1</v>
      </c>
      <c r="AT220" s="5">
        <v>-1</v>
      </c>
      <c r="AU220" s="5">
        <v>-1</v>
      </c>
      <c r="AV220" s="5">
        <v>-1</v>
      </c>
      <c r="AW220" s="5">
        <v>-1</v>
      </c>
      <c r="AX220" s="5">
        <v>-1</v>
      </c>
      <c r="AY220" s="5">
        <v>-1</v>
      </c>
      <c r="AZ220" s="5">
        <v>-1</v>
      </c>
      <c r="BA220" s="5">
        <v>-1</v>
      </c>
      <c r="BB220" s="5">
        <v>-1</v>
      </c>
      <c r="BC220" s="5">
        <v>-1</v>
      </c>
      <c r="BD220" s="5">
        <v>-1</v>
      </c>
      <c r="BE220" s="5">
        <v>-1</v>
      </c>
      <c r="BF220" s="5">
        <v>-1</v>
      </c>
      <c r="BG220" s="5">
        <v>-1</v>
      </c>
      <c r="BH220" s="5">
        <v>-1</v>
      </c>
      <c r="BI220" s="5">
        <v>-1</v>
      </c>
      <c r="BJ220" s="5">
        <v>-1</v>
      </c>
      <c r="BK220" s="5">
        <v>-1</v>
      </c>
      <c r="BL220" s="5">
        <v>-1</v>
      </c>
      <c r="BM220" s="5">
        <v>-1</v>
      </c>
      <c r="BN220" s="5">
        <v>-1</v>
      </c>
      <c r="BO220" s="5">
        <v>-1</v>
      </c>
      <c r="BP220" s="5">
        <v>-1</v>
      </c>
      <c r="BQ220" s="5">
        <v>-1</v>
      </c>
      <c r="BR220" s="5">
        <v>-1</v>
      </c>
      <c r="BS220" s="5">
        <v>-1</v>
      </c>
      <c r="BT220" s="5">
        <v>-1</v>
      </c>
      <c r="BU220" s="5">
        <v>-1</v>
      </c>
      <c r="BV220" s="5">
        <v>-1</v>
      </c>
      <c r="BW220" s="5">
        <v>-1</v>
      </c>
      <c r="BX220" s="5">
        <v>-1</v>
      </c>
      <c r="BY220" s="5">
        <v>-1</v>
      </c>
      <c r="BZ220" s="5">
        <v>-1</v>
      </c>
      <c r="CA220" s="5">
        <v>-1</v>
      </c>
      <c r="CB220" s="5">
        <v>-1</v>
      </c>
      <c r="CC220" s="5">
        <v>-1</v>
      </c>
      <c r="CD220" s="5">
        <v>-1</v>
      </c>
      <c r="CE220" s="5">
        <v>-1</v>
      </c>
      <c r="CF220" s="5">
        <v>-1</v>
      </c>
      <c r="CG220" s="5">
        <v>-1</v>
      </c>
      <c r="CH220" s="5">
        <v>-1</v>
      </c>
      <c r="CI220" s="5">
        <v>-1</v>
      </c>
      <c r="CJ220" s="5">
        <v>-1</v>
      </c>
      <c r="CK220" s="5">
        <v>-1</v>
      </c>
      <c r="CL220" s="5">
        <v>-1</v>
      </c>
      <c r="CM220" s="5">
        <v>-1</v>
      </c>
      <c r="CN220" s="5">
        <v>-1</v>
      </c>
      <c r="CO220" s="5">
        <v>-1</v>
      </c>
      <c r="CP220" s="5">
        <v>-1</v>
      </c>
      <c r="CQ220" s="5">
        <v>-1</v>
      </c>
      <c r="CR220" s="5">
        <v>-1</v>
      </c>
      <c r="CS220" s="5">
        <v>-1</v>
      </c>
      <c r="CT220" s="5">
        <v>-1</v>
      </c>
      <c r="CU220" s="5">
        <v>-1</v>
      </c>
      <c r="CV220" s="5">
        <v>-1</v>
      </c>
      <c r="CW220" s="5">
        <v>-1</v>
      </c>
      <c r="CX220" s="5">
        <v>-1</v>
      </c>
      <c r="CY220" s="5">
        <v>-1</v>
      </c>
      <c r="CZ220" s="5">
        <v>-1</v>
      </c>
      <c r="DA220" s="5">
        <v>-1</v>
      </c>
      <c r="DB220" s="5">
        <v>-1</v>
      </c>
      <c r="DC220" s="5">
        <v>-1</v>
      </c>
      <c r="DD220" s="5">
        <v>-1</v>
      </c>
      <c r="DE220" s="5">
        <v>-1</v>
      </c>
      <c r="DF220" s="5">
        <v>-1</v>
      </c>
      <c r="DG220" s="5">
        <v>-1</v>
      </c>
      <c r="DH220" s="5">
        <v>-1</v>
      </c>
      <c r="DI220" s="5">
        <v>-1</v>
      </c>
      <c r="DJ220" s="5">
        <v>-1</v>
      </c>
      <c r="DK220" s="5">
        <v>-1</v>
      </c>
      <c r="DL220" s="5">
        <v>-1</v>
      </c>
      <c r="DM220" s="5">
        <v>-1</v>
      </c>
      <c r="DN220" s="5">
        <v>-1</v>
      </c>
      <c r="DO220" s="5">
        <v>-1</v>
      </c>
      <c r="DP220" s="5">
        <v>-1</v>
      </c>
      <c r="DQ220" s="5">
        <v>-1</v>
      </c>
      <c r="DR220" s="5">
        <v>-1</v>
      </c>
      <c r="DS220" s="5">
        <v>-1</v>
      </c>
      <c r="DT220" s="5">
        <v>-1</v>
      </c>
      <c r="DU220" s="5">
        <v>-1</v>
      </c>
      <c r="DV220" s="5">
        <v>-1</v>
      </c>
      <c r="DW220" s="5">
        <v>-1</v>
      </c>
      <c r="DX220" s="5">
        <v>-1</v>
      </c>
      <c r="DY220" s="5">
        <v>-1</v>
      </c>
      <c r="DZ220" s="5">
        <v>-1</v>
      </c>
      <c r="EA220" s="5">
        <v>-1</v>
      </c>
      <c r="EB220" s="5">
        <v>-1</v>
      </c>
      <c r="EC220" s="5">
        <v>-1</v>
      </c>
      <c r="ED220" s="5">
        <v>-1</v>
      </c>
      <c r="EE220" s="5">
        <v>-1</v>
      </c>
      <c r="EF220" s="5">
        <v>-1</v>
      </c>
      <c r="EG220" s="5">
        <v>-1</v>
      </c>
      <c r="EH220" s="5">
        <v>-1</v>
      </c>
      <c r="EI220" s="5">
        <v>-1</v>
      </c>
      <c r="EJ220" s="5">
        <v>-1</v>
      </c>
      <c r="EK220" s="5">
        <v>-1</v>
      </c>
      <c r="EL220" s="5">
        <v>-1</v>
      </c>
      <c r="EM220" s="5">
        <v>-1</v>
      </c>
      <c r="EN220" s="5">
        <v>-1</v>
      </c>
      <c r="EO220" s="5">
        <v>-1</v>
      </c>
      <c r="EP220" s="5">
        <v>-1</v>
      </c>
      <c r="EQ220" s="5">
        <v>-1</v>
      </c>
      <c r="ER220" s="5">
        <v>-1</v>
      </c>
      <c r="ES220" s="5">
        <v>-1</v>
      </c>
      <c r="ET220" s="5">
        <v>-1</v>
      </c>
      <c r="EU220" s="5">
        <v>-1</v>
      </c>
      <c r="EV220" s="5">
        <v>-1</v>
      </c>
      <c r="EW220" s="5">
        <v>-1</v>
      </c>
      <c r="EX220" s="5">
        <v>-1</v>
      </c>
      <c r="EY220" s="5">
        <v>-1</v>
      </c>
      <c r="EZ220" s="5">
        <v>-1</v>
      </c>
      <c r="FA220" s="5">
        <v>-1</v>
      </c>
      <c r="FB220" s="5">
        <v>-1</v>
      </c>
      <c r="FC220" s="5">
        <v>-1</v>
      </c>
      <c r="FD220" s="5">
        <v>-1</v>
      </c>
      <c r="FE220" s="5">
        <v>-1</v>
      </c>
      <c r="FF220" s="5">
        <v>-1</v>
      </c>
      <c r="FG220" s="5">
        <v>-1</v>
      </c>
      <c r="FH220" s="5">
        <v>-1</v>
      </c>
      <c r="FI220" s="5">
        <v>-1</v>
      </c>
      <c r="FJ220" s="5">
        <v>-1</v>
      </c>
      <c r="FK220" s="5">
        <v>-1</v>
      </c>
      <c r="FL220" s="5">
        <v>-1</v>
      </c>
      <c r="FM220" s="5">
        <v>-1</v>
      </c>
      <c r="FN220" s="5">
        <v>-1</v>
      </c>
      <c r="FO220" s="5">
        <v>-1</v>
      </c>
      <c r="FP220" s="5">
        <v>-1</v>
      </c>
      <c r="FQ220" s="5">
        <v>-1</v>
      </c>
      <c r="FR220" s="5">
        <v>-1</v>
      </c>
      <c r="FS220" s="5">
        <v>-1</v>
      </c>
      <c r="FT220" s="5">
        <v>-1</v>
      </c>
      <c r="FU220" s="5">
        <v>-1</v>
      </c>
      <c r="FV220" s="5">
        <v>-1</v>
      </c>
      <c r="FW220" s="5">
        <v>-1</v>
      </c>
      <c r="FX220" s="5">
        <v>-1</v>
      </c>
      <c r="FY220" s="5">
        <v>-1</v>
      </c>
      <c r="FZ220" s="5">
        <v>-1</v>
      </c>
      <c r="GA220" s="5">
        <v>-1</v>
      </c>
      <c r="GB220" s="5">
        <v>-1</v>
      </c>
      <c r="GC220" s="5">
        <v>-1</v>
      </c>
      <c r="GD220" s="5">
        <v>-1</v>
      </c>
      <c r="GE220" s="5">
        <v>-1</v>
      </c>
      <c r="GF220" s="5">
        <v>-1</v>
      </c>
      <c r="GG220" s="5">
        <v>-1</v>
      </c>
      <c r="GH220" s="5">
        <v>-1</v>
      </c>
      <c r="GI220" s="5">
        <v>-1</v>
      </c>
      <c r="GJ220" s="5">
        <v>-1</v>
      </c>
      <c r="GK220" s="5">
        <v>-1</v>
      </c>
      <c r="GL220" s="5">
        <v>-1</v>
      </c>
      <c r="GM220" s="5">
        <v>-1</v>
      </c>
      <c r="GN220" s="5">
        <v>-1</v>
      </c>
      <c r="GO220" s="5">
        <v>-1</v>
      </c>
      <c r="GP220" s="5">
        <v>-1</v>
      </c>
      <c r="GQ220" s="5">
        <v>-1</v>
      </c>
      <c r="GR220" s="5">
        <v>1.8703196347031961E-6</v>
      </c>
      <c r="GS220" s="5">
        <v>-1</v>
      </c>
      <c r="GT220" s="5">
        <v>-1</v>
      </c>
      <c r="GU220" s="5">
        <v>-1</v>
      </c>
      <c r="GV220" s="5">
        <v>-1</v>
      </c>
      <c r="GW220" s="5">
        <v>-1</v>
      </c>
      <c r="GX220" s="5">
        <v>-1</v>
      </c>
      <c r="GY220" s="5">
        <v>-1</v>
      </c>
      <c r="GZ220" s="5">
        <v>-1</v>
      </c>
      <c r="HA220" s="5">
        <v>-1</v>
      </c>
      <c r="HB220" s="5">
        <v>-1</v>
      </c>
      <c r="HC220" s="5">
        <v>-1</v>
      </c>
      <c r="HD220" s="5">
        <v>-1</v>
      </c>
      <c r="HE220" s="5">
        <v>-1</v>
      </c>
      <c r="HF220" s="5">
        <v>-1</v>
      </c>
      <c r="HG220" s="5">
        <v>-1</v>
      </c>
      <c r="HH220" s="5">
        <v>-1</v>
      </c>
      <c r="HI220" s="5">
        <v>-1</v>
      </c>
      <c r="HJ220" s="5">
        <v>-1</v>
      </c>
      <c r="HK220" s="5">
        <v>-1</v>
      </c>
      <c r="HL220" s="5">
        <v>-1</v>
      </c>
      <c r="HM220" s="5">
        <v>-1</v>
      </c>
      <c r="HN220" s="5">
        <v>-1</v>
      </c>
      <c r="HO220" s="5" t="s">
        <v>720</v>
      </c>
    </row>
    <row r="221" spans="1:223" x14ac:dyDescent="0.25">
      <c r="A221" s="36" t="s">
        <v>8746</v>
      </c>
      <c r="B221" s="5">
        <v>2</v>
      </c>
      <c r="C221" s="5">
        <v>0</v>
      </c>
      <c r="D221" s="5">
        <v>2.0288657213054789E-10</v>
      </c>
      <c r="E221" s="5">
        <v>0.60841193197307331</v>
      </c>
      <c r="F221" s="5">
        <v>0.20661191487434039</v>
      </c>
      <c r="G221" s="5">
        <v>0.18497615294969516</v>
      </c>
      <c r="H221" s="5">
        <v>-1</v>
      </c>
      <c r="I221" s="5">
        <v>-1</v>
      </c>
      <c r="J221" s="5">
        <v>-1</v>
      </c>
      <c r="K221" s="5">
        <v>-1</v>
      </c>
      <c r="L221" s="5">
        <v>-1</v>
      </c>
      <c r="M221" s="5">
        <v>-1</v>
      </c>
      <c r="N221" s="5">
        <v>-1</v>
      </c>
      <c r="O221" s="5">
        <v>-1</v>
      </c>
      <c r="P221" s="5">
        <v>-1</v>
      </c>
      <c r="Q221" s="5">
        <v>-1</v>
      </c>
      <c r="R221" s="5">
        <v>-1</v>
      </c>
      <c r="S221" s="5">
        <v>-1</v>
      </c>
      <c r="T221" s="5">
        <v>-1</v>
      </c>
      <c r="U221" s="5">
        <v>-1</v>
      </c>
      <c r="V221" s="5">
        <v>-1</v>
      </c>
      <c r="W221" s="5">
        <v>-1</v>
      </c>
      <c r="X221" s="5">
        <v>-1</v>
      </c>
      <c r="Y221" s="5">
        <v>-1</v>
      </c>
      <c r="Z221" s="5">
        <v>-1</v>
      </c>
      <c r="AA221" s="5">
        <v>-1</v>
      </c>
      <c r="AB221" s="5">
        <v>-1</v>
      </c>
      <c r="AC221" s="5">
        <v>-1</v>
      </c>
      <c r="AD221" s="5">
        <v>-1</v>
      </c>
      <c r="AE221" s="5">
        <v>-1</v>
      </c>
      <c r="AF221" s="5">
        <v>-1</v>
      </c>
      <c r="AG221" s="5">
        <v>-1</v>
      </c>
      <c r="AH221" s="5">
        <v>-1</v>
      </c>
      <c r="AI221" s="5">
        <v>-1</v>
      </c>
      <c r="AJ221" s="5">
        <v>-1</v>
      </c>
      <c r="AK221" s="5">
        <v>-1</v>
      </c>
      <c r="AL221" s="5">
        <v>-1</v>
      </c>
      <c r="AM221" s="5">
        <v>-1</v>
      </c>
      <c r="AN221" s="5">
        <v>-1</v>
      </c>
      <c r="AO221" s="5">
        <v>-1</v>
      </c>
      <c r="AP221" s="5">
        <v>-1</v>
      </c>
      <c r="AQ221" s="5">
        <v>-1</v>
      </c>
      <c r="AR221" s="5">
        <v>-1</v>
      </c>
      <c r="AS221" s="5">
        <v>-1</v>
      </c>
      <c r="AT221" s="5">
        <v>-1</v>
      </c>
      <c r="AU221" s="5">
        <v>-1</v>
      </c>
      <c r="AV221" s="5">
        <v>-1</v>
      </c>
      <c r="AW221" s="5">
        <v>-1</v>
      </c>
      <c r="AX221" s="5">
        <v>-1</v>
      </c>
      <c r="AY221" s="5">
        <v>-1</v>
      </c>
      <c r="AZ221" s="5">
        <v>-1</v>
      </c>
      <c r="BA221" s="5">
        <v>-1</v>
      </c>
      <c r="BB221" s="5">
        <v>-1</v>
      </c>
      <c r="BC221" s="5">
        <v>-1</v>
      </c>
      <c r="BD221" s="5">
        <v>-1</v>
      </c>
      <c r="BE221" s="5">
        <v>-1</v>
      </c>
      <c r="BF221" s="5">
        <v>-1</v>
      </c>
      <c r="BG221" s="5">
        <v>-1</v>
      </c>
      <c r="BH221" s="5">
        <v>-1</v>
      </c>
      <c r="BI221" s="5">
        <v>-1</v>
      </c>
      <c r="BJ221" s="5">
        <v>-1</v>
      </c>
      <c r="BK221" s="5">
        <v>-1</v>
      </c>
      <c r="BL221" s="5">
        <v>-1</v>
      </c>
      <c r="BM221" s="5">
        <v>-1</v>
      </c>
      <c r="BN221" s="5">
        <v>-1</v>
      </c>
      <c r="BO221" s="5">
        <v>-1</v>
      </c>
      <c r="BP221" s="5">
        <v>-1</v>
      </c>
      <c r="BQ221" s="5">
        <v>-1</v>
      </c>
      <c r="BR221" s="5">
        <v>-1</v>
      </c>
      <c r="BS221" s="5">
        <v>-1</v>
      </c>
      <c r="BT221" s="5">
        <v>-1</v>
      </c>
      <c r="BU221" s="5">
        <v>-1</v>
      </c>
      <c r="BV221" s="5">
        <v>-1</v>
      </c>
      <c r="BW221" s="5">
        <v>-1</v>
      </c>
      <c r="BX221" s="5">
        <v>-1</v>
      </c>
      <c r="BY221" s="5">
        <v>-1</v>
      </c>
      <c r="BZ221" s="5">
        <v>-1</v>
      </c>
      <c r="CA221" s="5">
        <v>-1</v>
      </c>
      <c r="CB221" s="5">
        <v>-1</v>
      </c>
      <c r="CC221" s="5">
        <v>-1</v>
      </c>
      <c r="CD221" s="5">
        <v>-1</v>
      </c>
      <c r="CE221" s="5">
        <v>-1</v>
      </c>
      <c r="CF221" s="5">
        <v>-1</v>
      </c>
      <c r="CG221" s="5">
        <v>-1</v>
      </c>
      <c r="CH221" s="5">
        <v>-1</v>
      </c>
      <c r="CI221" s="5">
        <v>-1</v>
      </c>
      <c r="CJ221" s="5">
        <v>-1</v>
      </c>
      <c r="CK221" s="5">
        <v>-1</v>
      </c>
      <c r="CL221" s="5">
        <v>-1</v>
      </c>
      <c r="CM221" s="5">
        <v>-1</v>
      </c>
      <c r="CN221" s="5">
        <v>-1</v>
      </c>
      <c r="CO221" s="5">
        <v>-1</v>
      </c>
      <c r="CP221" s="5">
        <v>-1</v>
      </c>
      <c r="CQ221" s="5">
        <v>-1</v>
      </c>
      <c r="CR221" s="5">
        <v>-1</v>
      </c>
      <c r="CS221" s="5">
        <v>-1</v>
      </c>
      <c r="CT221" s="5">
        <v>-1</v>
      </c>
      <c r="CU221" s="5">
        <v>-1</v>
      </c>
      <c r="CV221" s="5">
        <v>-1</v>
      </c>
      <c r="CW221" s="5">
        <v>-1</v>
      </c>
      <c r="CX221" s="5">
        <v>-1</v>
      </c>
      <c r="CY221" s="5">
        <v>-1</v>
      </c>
      <c r="CZ221" s="5">
        <v>-1</v>
      </c>
      <c r="DA221" s="5">
        <v>-1</v>
      </c>
      <c r="DB221" s="5">
        <v>-1</v>
      </c>
      <c r="DC221" s="5">
        <v>-1</v>
      </c>
      <c r="DD221" s="5">
        <v>-1</v>
      </c>
      <c r="DE221" s="5">
        <v>-1</v>
      </c>
      <c r="DF221" s="5">
        <v>-1</v>
      </c>
      <c r="DG221" s="5">
        <v>-1</v>
      </c>
      <c r="DH221" s="5">
        <v>-1</v>
      </c>
      <c r="DI221" s="5">
        <v>-1</v>
      </c>
      <c r="DJ221" s="5">
        <v>-1</v>
      </c>
      <c r="DK221" s="5">
        <v>-1</v>
      </c>
      <c r="DL221" s="5">
        <v>-1</v>
      </c>
      <c r="DM221" s="5">
        <v>-1</v>
      </c>
      <c r="DN221" s="5">
        <v>-1</v>
      </c>
      <c r="DO221" s="5">
        <v>-1</v>
      </c>
      <c r="DP221" s="5">
        <v>-1</v>
      </c>
      <c r="DQ221" s="5">
        <v>-1</v>
      </c>
      <c r="DR221" s="5">
        <v>-1</v>
      </c>
      <c r="DS221" s="5">
        <v>-1</v>
      </c>
      <c r="DT221" s="5">
        <v>-1</v>
      </c>
      <c r="DU221" s="5">
        <v>-1</v>
      </c>
      <c r="DV221" s="5">
        <v>-1</v>
      </c>
      <c r="DW221" s="5">
        <v>-1</v>
      </c>
      <c r="DX221" s="5">
        <v>-1</v>
      </c>
      <c r="DY221" s="5">
        <v>-1</v>
      </c>
      <c r="DZ221" s="5">
        <v>-1</v>
      </c>
      <c r="EA221" s="5">
        <v>-1</v>
      </c>
      <c r="EB221" s="5">
        <v>-1</v>
      </c>
      <c r="EC221" s="5">
        <v>-1</v>
      </c>
      <c r="ED221" s="5">
        <v>-1</v>
      </c>
      <c r="EE221" s="5">
        <v>-1</v>
      </c>
      <c r="EF221" s="5">
        <v>-1</v>
      </c>
      <c r="EG221" s="5">
        <v>-1</v>
      </c>
      <c r="EH221" s="5">
        <v>-1</v>
      </c>
      <c r="EI221" s="5">
        <v>-1</v>
      </c>
      <c r="EJ221" s="5">
        <v>-1</v>
      </c>
      <c r="EK221" s="5">
        <v>-1</v>
      </c>
      <c r="EL221" s="5">
        <v>-1</v>
      </c>
      <c r="EM221" s="5">
        <v>-1</v>
      </c>
      <c r="EN221" s="5">
        <v>-1</v>
      </c>
      <c r="EO221" s="5">
        <v>-1</v>
      </c>
      <c r="EP221" s="5">
        <v>-1</v>
      </c>
      <c r="EQ221" s="5">
        <v>-1</v>
      </c>
      <c r="ER221" s="5">
        <v>-1</v>
      </c>
      <c r="ES221" s="5">
        <v>-1</v>
      </c>
      <c r="ET221" s="5">
        <v>-1</v>
      </c>
      <c r="EU221" s="5">
        <v>-1</v>
      </c>
      <c r="EV221" s="5">
        <v>-1</v>
      </c>
      <c r="EW221" s="5">
        <v>-1</v>
      </c>
      <c r="EX221" s="5">
        <v>-1</v>
      </c>
      <c r="EY221" s="5">
        <v>-1</v>
      </c>
      <c r="EZ221" s="5">
        <v>-1</v>
      </c>
      <c r="FA221" s="5">
        <v>-1</v>
      </c>
      <c r="FB221" s="5">
        <v>-1</v>
      </c>
      <c r="FC221" s="5">
        <v>-1</v>
      </c>
      <c r="FD221" s="5">
        <v>-1</v>
      </c>
      <c r="FE221" s="5">
        <v>-1</v>
      </c>
      <c r="FF221" s="5">
        <v>-1</v>
      </c>
      <c r="FG221" s="5">
        <v>-1</v>
      </c>
      <c r="FH221" s="5">
        <v>-1</v>
      </c>
      <c r="FI221" s="5">
        <v>-1</v>
      </c>
      <c r="FJ221" s="5">
        <v>-1</v>
      </c>
      <c r="FK221" s="5">
        <v>-1</v>
      </c>
      <c r="FL221" s="5">
        <v>-1</v>
      </c>
      <c r="FM221" s="5">
        <v>-1</v>
      </c>
      <c r="FN221" s="5">
        <v>-1</v>
      </c>
      <c r="FO221" s="5">
        <v>-1</v>
      </c>
      <c r="FP221" s="5">
        <v>-1</v>
      </c>
      <c r="FQ221" s="5">
        <v>-1</v>
      </c>
      <c r="FR221" s="5">
        <v>-1</v>
      </c>
      <c r="FS221" s="5">
        <v>-1</v>
      </c>
      <c r="FT221" s="5">
        <v>-1</v>
      </c>
      <c r="FU221" s="5">
        <v>-1</v>
      </c>
      <c r="FV221" s="5">
        <v>-1</v>
      </c>
      <c r="FW221" s="5">
        <v>-1</v>
      </c>
      <c r="FX221" s="5">
        <v>-1</v>
      </c>
      <c r="FY221" s="5">
        <v>-1</v>
      </c>
      <c r="FZ221" s="5">
        <v>-1</v>
      </c>
      <c r="GA221" s="5">
        <v>-1</v>
      </c>
      <c r="GB221" s="5">
        <v>-1</v>
      </c>
      <c r="GC221" s="5">
        <v>-1</v>
      </c>
      <c r="GD221" s="5">
        <v>-1</v>
      </c>
      <c r="GE221" s="5">
        <v>-1</v>
      </c>
      <c r="GF221" s="5">
        <v>-1</v>
      </c>
      <c r="GG221" s="5">
        <v>-1</v>
      </c>
      <c r="GH221" s="5">
        <v>-1</v>
      </c>
      <c r="GI221" s="5">
        <v>-1</v>
      </c>
      <c r="GJ221" s="5">
        <v>-1</v>
      </c>
      <c r="GK221" s="5">
        <v>-1</v>
      </c>
      <c r="GL221" s="5">
        <v>-1</v>
      </c>
      <c r="GM221" s="5">
        <v>-1</v>
      </c>
      <c r="GN221" s="5">
        <v>-1</v>
      </c>
      <c r="GO221" s="5">
        <v>-1</v>
      </c>
      <c r="GP221" s="5">
        <v>-1</v>
      </c>
      <c r="GQ221" s="5">
        <v>-1</v>
      </c>
      <c r="GR221" s="5">
        <v>3.3504566210045664E-7</v>
      </c>
      <c r="GS221" s="5">
        <v>-1</v>
      </c>
      <c r="GT221" s="5">
        <v>-1</v>
      </c>
      <c r="GU221" s="5">
        <v>-1</v>
      </c>
      <c r="GV221" s="5">
        <v>-1</v>
      </c>
      <c r="GW221" s="5">
        <v>-1</v>
      </c>
      <c r="GX221" s="5">
        <v>-1</v>
      </c>
      <c r="GY221" s="5">
        <v>-1</v>
      </c>
      <c r="GZ221" s="5">
        <v>-1</v>
      </c>
      <c r="HA221" s="5">
        <v>-1</v>
      </c>
      <c r="HB221" s="5">
        <v>-1</v>
      </c>
      <c r="HC221" s="5">
        <v>-1</v>
      </c>
      <c r="HD221" s="5">
        <v>-1</v>
      </c>
      <c r="HE221" s="5">
        <v>-1</v>
      </c>
      <c r="HF221" s="5">
        <v>-1</v>
      </c>
      <c r="HG221" s="5">
        <v>2.2632344212406916E-6</v>
      </c>
      <c r="HH221" s="5">
        <v>-1</v>
      </c>
      <c r="HI221" s="5">
        <v>-1</v>
      </c>
      <c r="HJ221" s="5">
        <v>-1</v>
      </c>
      <c r="HK221" s="5">
        <v>-1</v>
      </c>
      <c r="HL221" s="5">
        <v>-1</v>
      </c>
      <c r="HM221" s="5">
        <v>-1</v>
      </c>
      <c r="HN221" s="5">
        <v>-1</v>
      </c>
      <c r="HO221" s="5" t="s">
        <v>720</v>
      </c>
    </row>
    <row r="222" spans="1:223" x14ac:dyDescent="0.25">
      <c r="A222" s="36" t="s">
        <v>8782</v>
      </c>
      <c r="B222" s="5">
        <v>2</v>
      </c>
      <c r="C222" s="5">
        <v>0</v>
      </c>
      <c r="D222" s="5">
        <v>6.6884193819821067E-2</v>
      </c>
      <c r="E222" s="5">
        <v>0.45986176178758681</v>
      </c>
      <c r="F222" s="5">
        <v>1.0219450951130379E-3</v>
      </c>
      <c r="G222" s="5">
        <v>0.47223209929747895</v>
      </c>
      <c r="H222" s="5">
        <v>-1</v>
      </c>
      <c r="I222" s="5">
        <v>-1</v>
      </c>
      <c r="J222" s="5">
        <v>-1</v>
      </c>
      <c r="K222" s="5">
        <v>-1</v>
      </c>
      <c r="L222" s="5">
        <v>-1</v>
      </c>
      <c r="M222" s="5">
        <v>-1</v>
      </c>
      <c r="N222" s="5">
        <v>-1</v>
      </c>
      <c r="O222" s="5">
        <v>-1</v>
      </c>
      <c r="P222" s="5">
        <v>-1</v>
      </c>
      <c r="Q222" s="5">
        <v>-1</v>
      </c>
      <c r="R222" s="5">
        <v>-1</v>
      </c>
      <c r="S222" s="5">
        <v>-1</v>
      </c>
      <c r="T222" s="5">
        <v>-1</v>
      </c>
      <c r="U222" s="5">
        <v>-1</v>
      </c>
      <c r="V222" s="5">
        <v>-1</v>
      </c>
      <c r="W222" s="5">
        <v>-1</v>
      </c>
      <c r="X222" s="5">
        <v>-1</v>
      </c>
      <c r="Y222" s="5">
        <v>-1</v>
      </c>
      <c r="Z222" s="5">
        <v>-1</v>
      </c>
      <c r="AA222" s="5">
        <v>-1</v>
      </c>
      <c r="AB222" s="5">
        <v>-1</v>
      </c>
      <c r="AC222" s="5">
        <v>-1</v>
      </c>
      <c r="AD222" s="5">
        <v>-1</v>
      </c>
      <c r="AE222" s="5">
        <v>-1</v>
      </c>
      <c r="AF222" s="5">
        <v>-1</v>
      </c>
      <c r="AG222" s="5">
        <v>-1</v>
      </c>
      <c r="AH222" s="5">
        <v>-1</v>
      </c>
      <c r="AI222" s="5">
        <v>-1</v>
      </c>
      <c r="AJ222" s="5">
        <v>-1</v>
      </c>
      <c r="AK222" s="5">
        <v>-1</v>
      </c>
      <c r="AL222" s="5">
        <v>-1</v>
      </c>
      <c r="AM222" s="5">
        <v>-1</v>
      </c>
      <c r="AN222" s="5">
        <v>-1</v>
      </c>
      <c r="AO222" s="5">
        <v>-1</v>
      </c>
      <c r="AP222" s="5">
        <v>-1</v>
      </c>
      <c r="AQ222" s="5">
        <v>-1</v>
      </c>
      <c r="AR222" s="5">
        <v>-1</v>
      </c>
      <c r="AS222" s="5">
        <v>-1</v>
      </c>
      <c r="AT222" s="5">
        <v>-1</v>
      </c>
      <c r="AU222" s="5">
        <v>-1</v>
      </c>
      <c r="AV222" s="5">
        <v>-1</v>
      </c>
      <c r="AW222" s="5">
        <v>-1</v>
      </c>
      <c r="AX222" s="5">
        <v>-1</v>
      </c>
      <c r="AY222" s="5">
        <v>-1</v>
      </c>
      <c r="AZ222" s="5">
        <v>-1</v>
      </c>
      <c r="BA222" s="5">
        <v>-1</v>
      </c>
      <c r="BB222" s="5">
        <v>-1</v>
      </c>
      <c r="BC222" s="5">
        <v>-1</v>
      </c>
      <c r="BD222" s="5">
        <v>-1</v>
      </c>
      <c r="BE222" s="5">
        <v>-1</v>
      </c>
      <c r="BF222" s="5">
        <v>-1</v>
      </c>
      <c r="BG222" s="5">
        <v>-1</v>
      </c>
      <c r="BH222" s="5">
        <v>-1</v>
      </c>
      <c r="BI222" s="5">
        <v>-1</v>
      </c>
      <c r="BJ222" s="5">
        <v>-1</v>
      </c>
      <c r="BK222" s="5">
        <v>-1</v>
      </c>
      <c r="BL222" s="5">
        <v>-1</v>
      </c>
      <c r="BM222" s="5">
        <v>-1</v>
      </c>
      <c r="BN222" s="5">
        <v>-1</v>
      </c>
      <c r="BO222" s="5">
        <v>-1</v>
      </c>
      <c r="BP222" s="5">
        <v>-1</v>
      </c>
      <c r="BQ222" s="5">
        <v>-1</v>
      </c>
      <c r="BR222" s="5">
        <v>-1</v>
      </c>
      <c r="BS222" s="5">
        <v>-1</v>
      </c>
      <c r="BT222" s="5">
        <v>-1</v>
      </c>
      <c r="BU222" s="5">
        <v>-1</v>
      </c>
      <c r="BV222" s="5">
        <v>-1</v>
      </c>
      <c r="BW222" s="5">
        <v>-1</v>
      </c>
      <c r="BX222" s="5">
        <v>-1</v>
      </c>
      <c r="BY222" s="5">
        <v>-1</v>
      </c>
      <c r="BZ222" s="5">
        <v>-1</v>
      </c>
      <c r="CA222" s="5">
        <v>-1</v>
      </c>
      <c r="CB222" s="5">
        <v>-1</v>
      </c>
      <c r="CC222" s="5">
        <v>-1</v>
      </c>
      <c r="CD222" s="5">
        <v>-1</v>
      </c>
      <c r="CE222" s="5">
        <v>-1</v>
      </c>
      <c r="CF222" s="5">
        <v>-1</v>
      </c>
      <c r="CG222" s="5">
        <v>-1</v>
      </c>
      <c r="CH222" s="5">
        <v>-1</v>
      </c>
      <c r="CI222" s="5">
        <v>-1</v>
      </c>
      <c r="CJ222" s="5">
        <v>-1</v>
      </c>
      <c r="CK222" s="5">
        <v>-1</v>
      </c>
      <c r="CL222" s="5">
        <v>-1</v>
      </c>
      <c r="CM222" s="5">
        <v>-1</v>
      </c>
      <c r="CN222" s="5">
        <v>-1</v>
      </c>
      <c r="CO222" s="5">
        <v>-1</v>
      </c>
      <c r="CP222" s="5">
        <v>-1</v>
      </c>
      <c r="CQ222" s="5">
        <v>-1</v>
      </c>
      <c r="CR222" s="5">
        <v>-1</v>
      </c>
      <c r="CS222" s="5">
        <v>-1</v>
      </c>
      <c r="CT222" s="5">
        <v>-1</v>
      </c>
      <c r="CU222" s="5">
        <v>-1</v>
      </c>
      <c r="CV222" s="5">
        <v>-1</v>
      </c>
      <c r="CW222" s="5">
        <v>-1</v>
      </c>
      <c r="CX222" s="5">
        <v>-1</v>
      </c>
      <c r="CY222" s="5">
        <v>-1</v>
      </c>
      <c r="CZ222" s="5">
        <v>-1</v>
      </c>
      <c r="DA222" s="5">
        <v>-1</v>
      </c>
      <c r="DB222" s="5">
        <v>-1</v>
      </c>
      <c r="DC222" s="5">
        <v>-1</v>
      </c>
      <c r="DD222" s="5">
        <v>-1</v>
      </c>
      <c r="DE222" s="5">
        <v>-1</v>
      </c>
      <c r="DF222" s="5">
        <v>-1</v>
      </c>
      <c r="DG222" s="5">
        <v>-1</v>
      </c>
      <c r="DH222" s="5">
        <v>-1</v>
      </c>
      <c r="DI222" s="5">
        <v>-1</v>
      </c>
      <c r="DJ222" s="5">
        <v>-1</v>
      </c>
      <c r="DK222" s="5">
        <v>-1</v>
      </c>
      <c r="DL222" s="5">
        <v>-1</v>
      </c>
      <c r="DM222" s="5">
        <v>-1</v>
      </c>
      <c r="DN222" s="5">
        <v>-1</v>
      </c>
      <c r="DO222" s="5">
        <v>-1</v>
      </c>
      <c r="DP222" s="5">
        <v>-1</v>
      </c>
      <c r="DQ222" s="5">
        <v>-1</v>
      </c>
      <c r="DR222" s="5">
        <v>-1</v>
      </c>
      <c r="DS222" s="5">
        <v>-1</v>
      </c>
      <c r="DT222" s="5">
        <v>-1</v>
      </c>
      <c r="DU222" s="5">
        <v>-1</v>
      </c>
      <c r="DV222" s="5">
        <v>-1</v>
      </c>
      <c r="DW222" s="5">
        <v>-1</v>
      </c>
      <c r="DX222" s="5">
        <v>-1</v>
      </c>
      <c r="DY222" s="5">
        <v>-1</v>
      </c>
      <c r="DZ222" s="5">
        <v>-1</v>
      </c>
      <c r="EA222" s="5">
        <v>-1</v>
      </c>
      <c r="EB222" s="5">
        <v>-1</v>
      </c>
      <c r="EC222" s="5">
        <v>-1</v>
      </c>
      <c r="ED222" s="5">
        <v>-1</v>
      </c>
      <c r="EE222" s="5">
        <v>-1</v>
      </c>
      <c r="EF222" s="5">
        <v>-1</v>
      </c>
      <c r="EG222" s="5">
        <v>-1</v>
      </c>
      <c r="EH222" s="5">
        <v>-1</v>
      </c>
      <c r="EI222" s="5">
        <v>-1</v>
      </c>
      <c r="EJ222" s="5">
        <v>-1</v>
      </c>
      <c r="EK222" s="5">
        <v>-1</v>
      </c>
      <c r="EL222" s="5">
        <v>-1</v>
      </c>
      <c r="EM222" s="5">
        <v>-1</v>
      </c>
      <c r="EN222" s="5">
        <v>-1</v>
      </c>
      <c r="EO222" s="5">
        <v>-1</v>
      </c>
      <c r="EP222" s="5">
        <v>-1</v>
      </c>
      <c r="EQ222" s="5">
        <v>-1</v>
      </c>
      <c r="ER222" s="5">
        <v>-1</v>
      </c>
      <c r="ES222" s="5">
        <v>-1</v>
      </c>
      <c r="ET222" s="5">
        <v>-1</v>
      </c>
      <c r="EU222" s="5">
        <v>-1</v>
      </c>
      <c r="EV222" s="5">
        <v>-1</v>
      </c>
      <c r="EW222" s="5">
        <v>-1</v>
      </c>
      <c r="EX222" s="5">
        <v>-1</v>
      </c>
      <c r="EY222" s="5">
        <v>-1</v>
      </c>
      <c r="EZ222" s="5">
        <v>-1</v>
      </c>
      <c r="FA222" s="5">
        <v>-1</v>
      </c>
      <c r="FB222" s="5">
        <v>-1</v>
      </c>
      <c r="FC222" s="5">
        <v>-1</v>
      </c>
      <c r="FD222" s="5">
        <v>-1</v>
      </c>
      <c r="FE222" s="5">
        <v>-1</v>
      </c>
      <c r="FF222" s="5">
        <v>-1</v>
      </c>
      <c r="FG222" s="5">
        <v>-1</v>
      </c>
      <c r="FH222" s="5">
        <v>-1</v>
      </c>
      <c r="FI222" s="5">
        <v>-1</v>
      </c>
      <c r="FJ222" s="5">
        <v>-1</v>
      </c>
      <c r="FK222" s="5">
        <v>-1</v>
      </c>
      <c r="FL222" s="5">
        <v>-1</v>
      </c>
      <c r="FM222" s="5">
        <v>-1</v>
      </c>
      <c r="FN222" s="5">
        <v>-1</v>
      </c>
      <c r="FO222" s="5">
        <v>-1</v>
      </c>
      <c r="FP222" s="5">
        <v>-1</v>
      </c>
      <c r="FQ222" s="5">
        <v>-1</v>
      </c>
      <c r="FR222" s="5">
        <v>-1</v>
      </c>
      <c r="FS222" s="5">
        <v>-1</v>
      </c>
      <c r="FT222" s="5">
        <v>-1</v>
      </c>
      <c r="FU222" s="5">
        <v>-1</v>
      </c>
      <c r="FV222" s="5">
        <v>-1</v>
      </c>
      <c r="FW222" s="5">
        <v>-1</v>
      </c>
      <c r="FX222" s="5">
        <v>-1</v>
      </c>
      <c r="FY222" s="5">
        <v>-1</v>
      </c>
      <c r="FZ222" s="5">
        <v>-1</v>
      </c>
      <c r="GA222" s="5">
        <v>-1</v>
      </c>
      <c r="GB222" s="5">
        <v>-1</v>
      </c>
      <c r="GC222" s="5">
        <v>-1</v>
      </c>
      <c r="GD222" s="5">
        <v>-1</v>
      </c>
      <c r="GE222" s="5">
        <v>-1</v>
      </c>
      <c r="GF222" s="5">
        <v>-1</v>
      </c>
      <c r="GG222" s="5">
        <v>-1</v>
      </c>
      <c r="GH222" s="5">
        <v>-1</v>
      </c>
      <c r="GI222" s="5">
        <v>-1</v>
      </c>
      <c r="GJ222" s="5">
        <v>-1</v>
      </c>
      <c r="GK222" s="5">
        <v>-1</v>
      </c>
      <c r="GL222" s="5">
        <v>-1</v>
      </c>
      <c r="GM222" s="5">
        <v>-1</v>
      </c>
      <c r="GN222" s="5">
        <v>-1</v>
      </c>
      <c r="GO222" s="5">
        <v>-1</v>
      </c>
      <c r="GP222" s="5">
        <v>-1</v>
      </c>
      <c r="GQ222" s="5">
        <v>-1</v>
      </c>
      <c r="GR222" s="5">
        <v>6.4883942161339428E-6</v>
      </c>
      <c r="GS222" s="5">
        <v>-1</v>
      </c>
      <c r="GT222" s="5">
        <v>-1</v>
      </c>
      <c r="GU222" s="5">
        <v>-1</v>
      </c>
      <c r="GV222" s="5">
        <v>-1</v>
      </c>
      <c r="GW222" s="5">
        <v>-1</v>
      </c>
      <c r="GX222" s="5">
        <v>-1</v>
      </c>
      <c r="GY222" s="5">
        <v>-1</v>
      </c>
      <c r="GZ222" s="5">
        <v>-1</v>
      </c>
      <c r="HA222" s="5">
        <v>-1</v>
      </c>
      <c r="HB222" s="5">
        <v>-1</v>
      </c>
      <c r="HC222" s="5">
        <v>-1</v>
      </c>
      <c r="HD222" s="5">
        <v>-1</v>
      </c>
      <c r="HE222" s="5">
        <v>-1</v>
      </c>
      <c r="HF222" s="5">
        <v>-1</v>
      </c>
      <c r="HG222" s="5">
        <v>3.3584445300338313E-5</v>
      </c>
      <c r="HH222" s="5">
        <v>-1</v>
      </c>
      <c r="HI222" s="5">
        <v>-1</v>
      </c>
      <c r="HJ222" s="5">
        <v>-1</v>
      </c>
      <c r="HK222" s="5">
        <v>-1</v>
      </c>
      <c r="HL222" s="5">
        <v>-1</v>
      </c>
      <c r="HM222" s="5">
        <v>-1</v>
      </c>
      <c r="HN222" s="5">
        <v>-1</v>
      </c>
      <c r="HO222" s="5" t="s">
        <v>720</v>
      </c>
    </row>
    <row r="223" spans="1:223" x14ac:dyDescent="0.25">
      <c r="A223" s="36" t="s">
        <v>8840</v>
      </c>
      <c r="B223" s="5">
        <v>2</v>
      </c>
      <c r="C223" s="5">
        <v>0</v>
      </c>
      <c r="D223" s="5">
        <v>4.3843548686335635E-13</v>
      </c>
      <c r="E223" s="5">
        <v>0.49742343573701964</v>
      </c>
      <c r="F223" s="5">
        <v>1.0588678724528367E-2</v>
      </c>
      <c r="G223" s="5">
        <v>0.49198788553801376</v>
      </c>
      <c r="H223" s="5">
        <v>-1</v>
      </c>
      <c r="I223" s="5">
        <v>-1</v>
      </c>
      <c r="J223" s="5">
        <v>-1</v>
      </c>
      <c r="K223" s="5">
        <v>-1</v>
      </c>
      <c r="L223" s="5">
        <v>-1</v>
      </c>
      <c r="M223" s="5">
        <v>-1</v>
      </c>
      <c r="N223" s="5">
        <v>-1</v>
      </c>
      <c r="O223" s="5">
        <v>-1</v>
      </c>
      <c r="P223" s="5">
        <v>-1</v>
      </c>
      <c r="Q223" s="5">
        <v>-1</v>
      </c>
      <c r="R223" s="5">
        <v>-1</v>
      </c>
      <c r="S223" s="5">
        <v>-1</v>
      </c>
      <c r="T223" s="5">
        <v>-1</v>
      </c>
      <c r="U223" s="5">
        <v>-1</v>
      </c>
      <c r="V223" s="5">
        <v>-1</v>
      </c>
      <c r="W223" s="5">
        <v>-1</v>
      </c>
      <c r="X223" s="5">
        <v>-1</v>
      </c>
      <c r="Y223" s="5">
        <v>-1</v>
      </c>
      <c r="Z223" s="5">
        <v>-1</v>
      </c>
      <c r="AA223" s="5">
        <v>-1</v>
      </c>
      <c r="AB223" s="5">
        <v>-1</v>
      </c>
      <c r="AC223" s="5">
        <v>-1</v>
      </c>
      <c r="AD223" s="5">
        <v>-1</v>
      </c>
      <c r="AE223" s="5">
        <v>-1</v>
      </c>
      <c r="AF223" s="5">
        <v>-1</v>
      </c>
      <c r="AG223" s="5">
        <v>-1</v>
      </c>
      <c r="AH223" s="5">
        <v>-1</v>
      </c>
      <c r="AI223" s="5">
        <v>-1</v>
      </c>
      <c r="AJ223" s="5">
        <v>-1</v>
      </c>
      <c r="AK223" s="5">
        <v>-1</v>
      </c>
      <c r="AL223" s="5">
        <v>-1</v>
      </c>
      <c r="AM223" s="5">
        <v>-1</v>
      </c>
      <c r="AN223" s="5">
        <v>-1</v>
      </c>
      <c r="AO223" s="5">
        <v>-1</v>
      </c>
      <c r="AP223" s="5">
        <v>-1</v>
      </c>
      <c r="AQ223" s="5">
        <v>-1</v>
      </c>
      <c r="AR223" s="5">
        <v>-1</v>
      </c>
      <c r="AS223" s="5">
        <v>-1</v>
      </c>
      <c r="AT223" s="5">
        <v>-1</v>
      </c>
      <c r="AU223" s="5">
        <v>-1</v>
      </c>
      <c r="AV223" s="5">
        <v>-1</v>
      </c>
      <c r="AW223" s="5">
        <v>-1</v>
      </c>
      <c r="AX223" s="5">
        <v>-1</v>
      </c>
      <c r="AY223" s="5">
        <v>-1</v>
      </c>
      <c r="AZ223" s="5">
        <v>-1</v>
      </c>
      <c r="BA223" s="5">
        <v>-1</v>
      </c>
      <c r="BB223" s="5">
        <v>-1</v>
      </c>
      <c r="BC223" s="5">
        <v>-1</v>
      </c>
      <c r="BD223" s="5">
        <v>-1</v>
      </c>
      <c r="BE223" s="5">
        <v>-1</v>
      </c>
      <c r="BF223" s="5">
        <v>-1</v>
      </c>
      <c r="BG223" s="5">
        <v>-1</v>
      </c>
      <c r="BH223" s="5">
        <v>-1</v>
      </c>
      <c r="BI223" s="5">
        <v>-1</v>
      </c>
      <c r="BJ223" s="5">
        <v>-1</v>
      </c>
      <c r="BK223" s="5">
        <v>-1</v>
      </c>
      <c r="BL223" s="5">
        <v>-1</v>
      </c>
      <c r="BM223" s="5">
        <v>-1</v>
      </c>
      <c r="BN223" s="5">
        <v>-1</v>
      </c>
      <c r="BO223" s="5">
        <v>-1</v>
      </c>
      <c r="BP223" s="5">
        <v>-1</v>
      </c>
      <c r="BQ223" s="5">
        <v>-1</v>
      </c>
      <c r="BR223" s="5">
        <v>-1</v>
      </c>
      <c r="BS223" s="5">
        <v>-1</v>
      </c>
      <c r="BT223" s="5">
        <v>-1</v>
      </c>
      <c r="BU223" s="5">
        <v>-1</v>
      </c>
      <c r="BV223" s="5">
        <v>-1</v>
      </c>
      <c r="BW223" s="5">
        <v>-1</v>
      </c>
      <c r="BX223" s="5">
        <v>-1</v>
      </c>
      <c r="BY223" s="5">
        <v>-1</v>
      </c>
      <c r="BZ223" s="5">
        <v>-1</v>
      </c>
      <c r="CA223" s="5">
        <v>-1</v>
      </c>
      <c r="CB223" s="5">
        <v>-1</v>
      </c>
      <c r="CC223" s="5">
        <v>-1</v>
      </c>
      <c r="CD223" s="5">
        <v>-1</v>
      </c>
      <c r="CE223" s="5">
        <v>-1</v>
      </c>
      <c r="CF223" s="5">
        <v>-1</v>
      </c>
      <c r="CG223" s="5">
        <v>-1</v>
      </c>
      <c r="CH223" s="5">
        <v>-1</v>
      </c>
      <c r="CI223" s="5">
        <v>-1</v>
      </c>
      <c r="CJ223" s="5">
        <v>-1</v>
      </c>
      <c r="CK223" s="5">
        <v>-1</v>
      </c>
      <c r="CL223" s="5">
        <v>-1</v>
      </c>
      <c r="CM223" s="5">
        <v>-1</v>
      </c>
      <c r="CN223" s="5">
        <v>-1</v>
      </c>
      <c r="CO223" s="5">
        <v>-1</v>
      </c>
      <c r="CP223" s="5">
        <v>-1</v>
      </c>
      <c r="CQ223" s="5">
        <v>-1</v>
      </c>
      <c r="CR223" s="5">
        <v>-1</v>
      </c>
      <c r="CS223" s="5">
        <v>-1</v>
      </c>
      <c r="CT223" s="5">
        <v>-1</v>
      </c>
      <c r="CU223" s="5">
        <v>-1</v>
      </c>
      <c r="CV223" s="5">
        <v>-1</v>
      </c>
      <c r="CW223" s="5">
        <v>-1</v>
      </c>
      <c r="CX223" s="5">
        <v>-1</v>
      </c>
      <c r="CY223" s="5">
        <v>-1</v>
      </c>
      <c r="CZ223" s="5">
        <v>-1</v>
      </c>
      <c r="DA223" s="5">
        <v>-1</v>
      </c>
      <c r="DB223" s="5">
        <v>-1</v>
      </c>
      <c r="DC223" s="5">
        <v>-1</v>
      </c>
      <c r="DD223" s="5">
        <v>-1</v>
      </c>
      <c r="DE223" s="5">
        <v>-1</v>
      </c>
      <c r="DF223" s="5">
        <v>-1</v>
      </c>
      <c r="DG223" s="5">
        <v>-1</v>
      </c>
      <c r="DH223" s="5">
        <v>-1</v>
      </c>
      <c r="DI223" s="5">
        <v>-1</v>
      </c>
      <c r="DJ223" s="5">
        <v>-1</v>
      </c>
      <c r="DK223" s="5">
        <v>-1</v>
      </c>
      <c r="DL223" s="5">
        <v>-1</v>
      </c>
      <c r="DM223" s="5">
        <v>-1</v>
      </c>
      <c r="DN223" s="5">
        <v>-1</v>
      </c>
      <c r="DO223" s="5">
        <v>-1</v>
      </c>
      <c r="DP223" s="5">
        <v>-1</v>
      </c>
      <c r="DQ223" s="5">
        <v>-1</v>
      </c>
      <c r="DR223" s="5">
        <v>-1</v>
      </c>
      <c r="DS223" s="5">
        <v>-1</v>
      </c>
      <c r="DT223" s="5">
        <v>-1</v>
      </c>
      <c r="DU223" s="5">
        <v>-1</v>
      </c>
      <c r="DV223" s="5">
        <v>-1</v>
      </c>
      <c r="DW223" s="5">
        <v>-1</v>
      </c>
      <c r="DX223" s="5">
        <v>-1</v>
      </c>
      <c r="DY223" s="5">
        <v>-1</v>
      </c>
      <c r="DZ223" s="5">
        <v>-1</v>
      </c>
      <c r="EA223" s="5">
        <v>-1</v>
      </c>
      <c r="EB223" s="5">
        <v>-1</v>
      </c>
      <c r="EC223" s="5">
        <v>-1</v>
      </c>
      <c r="ED223" s="5">
        <v>-1</v>
      </c>
      <c r="EE223" s="5">
        <v>-1</v>
      </c>
      <c r="EF223" s="5">
        <v>-1</v>
      </c>
      <c r="EG223" s="5">
        <v>-1</v>
      </c>
      <c r="EH223" s="5">
        <v>-1</v>
      </c>
      <c r="EI223" s="5">
        <v>-1</v>
      </c>
      <c r="EJ223" s="5">
        <v>-1</v>
      </c>
      <c r="EK223" s="5">
        <v>-1</v>
      </c>
      <c r="EL223" s="5">
        <v>-1</v>
      </c>
      <c r="EM223" s="5">
        <v>-1</v>
      </c>
      <c r="EN223" s="5">
        <v>-1</v>
      </c>
      <c r="EO223" s="5">
        <v>-1</v>
      </c>
      <c r="EP223" s="5">
        <v>-1</v>
      </c>
      <c r="EQ223" s="5">
        <v>-1</v>
      </c>
      <c r="ER223" s="5">
        <v>-1</v>
      </c>
      <c r="ES223" s="5">
        <v>-1</v>
      </c>
      <c r="ET223" s="5">
        <v>-1</v>
      </c>
      <c r="EU223" s="5">
        <v>-1</v>
      </c>
      <c r="EV223" s="5">
        <v>-1</v>
      </c>
      <c r="EW223" s="5">
        <v>-1</v>
      </c>
      <c r="EX223" s="5">
        <v>-1</v>
      </c>
      <c r="EY223" s="5">
        <v>-1</v>
      </c>
      <c r="EZ223" s="5">
        <v>-1</v>
      </c>
      <c r="FA223" s="5">
        <v>-1</v>
      </c>
      <c r="FB223" s="5">
        <v>-1</v>
      </c>
      <c r="FC223" s="5">
        <v>-1</v>
      </c>
      <c r="FD223" s="5">
        <v>-1</v>
      </c>
      <c r="FE223" s="5">
        <v>-1</v>
      </c>
      <c r="FF223" s="5">
        <v>-1</v>
      </c>
      <c r="FG223" s="5">
        <v>-1</v>
      </c>
      <c r="FH223" s="5">
        <v>-1</v>
      </c>
      <c r="FI223" s="5">
        <v>-1</v>
      </c>
      <c r="FJ223" s="5">
        <v>-1</v>
      </c>
      <c r="FK223" s="5">
        <v>-1</v>
      </c>
      <c r="FL223" s="5">
        <v>-1</v>
      </c>
      <c r="FM223" s="5">
        <v>-1</v>
      </c>
      <c r="FN223" s="5">
        <v>-1</v>
      </c>
      <c r="FO223" s="5">
        <v>-1</v>
      </c>
      <c r="FP223" s="5">
        <v>-1</v>
      </c>
      <c r="FQ223" s="5">
        <v>-1</v>
      </c>
      <c r="FR223" s="5">
        <v>-1</v>
      </c>
      <c r="FS223" s="5">
        <v>-1</v>
      </c>
      <c r="FT223" s="5">
        <v>-1</v>
      </c>
      <c r="FU223" s="5">
        <v>-1</v>
      </c>
      <c r="FV223" s="5">
        <v>-1</v>
      </c>
      <c r="FW223" s="5">
        <v>-1</v>
      </c>
      <c r="FX223" s="5">
        <v>-1</v>
      </c>
      <c r="FY223" s="5">
        <v>-1</v>
      </c>
      <c r="FZ223" s="5">
        <v>-1</v>
      </c>
      <c r="GA223" s="5">
        <v>-1</v>
      </c>
      <c r="GB223" s="5">
        <v>-1</v>
      </c>
      <c r="GC223" s="5">
        <v>-1</v>
      </c>
      <c r="GD223" s="5">
        <v>-1</v>
      </c>
      <c r="GE223" s="5">
        <v>-1</v>
      </c>
      <c r="GF223" s="5">
        <v>-1</v>
      </c>
      <c r="GG223" s="5">
        <v>-1</v>
      </c>
      <c r="GH223" s="5">
        <v>-1</v>
      </c>
      <c r="GI223" s="5">
        <v>-1</v>
      </c>
      <c r="GJ223" s="5">
        <v>-1</v>
      </c>
      <c r="GK223" s="5">
        <v>-1</v>
      </c>
      <c r="GL223" s="5">
        <v>-1</v>
      </c>
      <c r="GM223" s="5">
        <v>-1</v>
      </c>
      <c r="GN223" s="5">
        <v>-1</v>
      </c>
      <c r="GO223" s="5">
        <v>-1</v>
      </c>
      <c r="GP223" s="5">
        <v>-1</v>
      </c>
      <c r="GQ223" s="5">
        <v>-1</v>
      </c>
      <c r="GR223" s="5">
        <v>2.7831050228310502E-7</v>
      </c>
      <c r="GS223" s="5">
        <v>-1</v>
      </c>
      <c r="GT223" s="5">
        <v>-1</v>
      </c>
      <c r="GU223" s="5">
        <v>-1</v>
      </c>
      <c r="GV223" s="5">
        <v>-1</v>
      </c>
      <c r="GW223" s="5">
        <v>-1</v>
      </c>
      <c r="GX223" s="5">
        <v>-1</v>
      </c>
      <c r="GY223" s="5">
        <v>-1</v>
      </c>
      <c r="GZ223" s="5">
        <v>-1</v>
      </c>
      <c r="HA223" s="5">
        <v>-1</v>
      </c>
      <c r="HB223" s="5">
        <v>-1</v>
      </c>
      <c r="HC223" s="5">
        <v>-1</v>
      </c>
      <c r="HD223" s="5">
        <v>-1</v>
      </c>
      <c r="HE223" s="5">
        <v>-1</v>
      </c>
      <c r="HF223" s="5">
        <v>-1</v>
      </c>
      <c r="HG223" s="5">
        <v>3.0233241222849808E-6</v>
      </c>
      <c r="HH223" s="5">
        <v>-1</v>
      </c>
      <c r="HI223" s="5">
        <v>-1</v>
      </c>
      <c r="HJ223" s="5">
        <v>-1</v>
      </c>
      <c r="HK223" s="5">
        <v>-1</v>
      </c>
      <c r="HL223" s="5">
        <v>-1</v>
      </c>
      <c r="HM223" s="5">
        <v>-1</v>
      </c>
      <c r="HN223" s="5">
        <v>-1</v>
      </c>
      <c r="HO223" s="5" t="s">
        <v>720</v>
      </c>
    </row>
    <row r="224" spans="1:223" x14ac:dyDescent="0.25">
      <c r="A224" s="36" t="s">
        <v>8966</v>
      </c>
      <c r="B224" s="5">
        <v>2</v>
      </c>
      <c r="C224" s="5">
        <v>0</v>
      </c>
      <c r="D224" s="5">
        <v>7.55527130435468E-9</v>
      </c>
      <c r="E224" s="5">
        <v>0.49847121535232686</v>
      </c>
      <c r="F224" s="5">
        <v>8.4786137426738246E-3</v>
      </c>
      <c r="G224" s="5">
        <v>0.49305016334972862</v>
      </c>
      <c r="H224" s="5">
        <v>-1</v>
      </c>
      <c r="I224" s="5">
        <v>-1</v>
      </c>
      <c r="J224" s="5">
        <v>-1</v>
      </c>
      <c r="K224" s="5">
        <v>-1</v>
      </c>
      <c r="L224" s="5">
        <v>-1</v>
      </c>
      <c r="M224" s="5">
        <v>-1</v>
      </c>
      <c r="N224" s="5">
        <v>-1</v>
      </c>
      <c r="O224" s="5">
        <v>-1</v>
      </c>
      <c r="P224" s="5">
        <v>-1</v>
      </c>
      <c r="Q224" s="5">
        <v>-1</v>
      </c>
      <c r="R224" s="5">
        <v>-1</v>
      </c>
      <c r="S224" s="5">
        <v>-1</v>
      </c>
      <c r="T224" s="5">
        <v>-1</v>
      </c>
      <c r="U224" s="5">
        <v>-1</v>
      </c>
      <c r="V224" s="5">
        <v>-1</v>
      </c>
      <c r="W224" s="5">
        <v>-1</v>
      </c>
      <c r="X224" s="5">
        <v>-1</v>
      </c>
      <c r="Y224" s="5">
        <v>-1</v>
      </c>
      <c r="Z224" s="5">
        <v>-1</v>
      </c>
      <c r="AA224" s="5">
        <v>-1</v>
      </c>
      <c r="AB224" s="5">
        <v>-1</v>
      </c>
      <c r="AC224" s="5">
        <v>-1</v>
      </c>
      <c r="AD224" s="5">
        <v>-1</v>
      </c>
      <c r="AE224" s="5">
        <v>-1</v>
      </c>
      <c r="AF224" s="5">
        <v>-1</v>
      </c>
      <c r="AG224" s="5">
        <v>-1</v>
      </c>
      <c r="AH224" s="5">
        <v>-1</v>
      </c>
      <c r="AI224" s="5">
        <v>-1</v>
      </c>
      <c r="AJ224" s="5">
        <v>-1</v>
      </c>
      <c r="AK224" s="5">
        <v>-1</v>
      </c>
      <c r="AL224" s="5">
        <v>-1</v>
      </c>
      <c r="AM224" s="5">
        <v>-1</v>
      </c>
      <c r="AN224" s="5">
        <v>-1</v>
      </c>
      <c r="AO224" s="5">
        <v>-1</v>
      </c>
      <c r="AP224" s="5">
        <v>-1</v>
      </c>
      <c r="AQ224" s="5">
        <v>-1</v>
      </c>
      <c r="AR224" s="5">
        <v>-1</v>
      </c>
      <c r="AS224" s="5">
        <v>-1</v>
      </c>
      <c r="AT224" s="5">
        <v>-1</v>
      </c>
      <c r="AU224" s="5">
        <v>-1</v>
      </c>
      <c r="AV224" s="5">
        <v>-1</v>
      </c>
      <c r="AW224" s="5">
        <v>-1</v>
      </c>
      <c r="AX224" s="5">
        <v>-1</v>
      </c>
      <c r="AY224" s="5">
        <v>-1</v>
      </c>
      <c r="AZ224" s="5">
        <v>-1</v>
      </c>
      <c r="BA224" s="5">
        <v>-1</v>
      </c>
      <c r="BB224" s="5">
        <v>-1</v>
      </c>
      <c r="BC224" s="5">
        <v>-1</v>
      </c>
      <c r="BD224" s="5">
        <v>-1</v>
      </c>
      <c r="BE224" s="5">
        <v>-1</v>
      </c>
      <c r="BF224" s="5">
        <v>-1</v>
      </c>
      <c r="BG224" s="5">
        <v>-1</v>
      </c>
      <c r="BH224" s="5">
        <v>-1</v>
      </c>
      <c r="BI224" s="5">
        <v>-1</v>
      </c>
      <c r="BJ224" s="5">
        <v>-1</v>
      </c>
      <c r="BK224" s="5">
        <v>-1</v>
      </c>
      <c r="BL224" s="5">
        <v>-1</v>
      </c>
      <c r="BM224" s="5">
        <v>-1</v>
      </c>
      <c r="BN224" s="5">
        <v>-1</v>
      </c>
      <c r="BO224" s="5">
        <v>-1</v>
      </c>
      <c r="BP224" s="5">
        <v>-1</v>
      </c>
      <c r="BQ224" s="5">
        <v>-1</v>
      </c>
      <c r="BR224" s="5">
        <v>-1</v>
      </c>
      <c r="BS224" s="5">
        <v>-1</v>
      </c>
      <c r="BT224" s="5">
        <v>-1</v>
      </c>
      <c r="BU224" s="5">
        <v>-1</v>
      </c>
      <c r="BV224" s="5">
        <v>-1</v>
      </c>
      <c r="BW224" s="5">
        <v>-1</v>
      </c>
      <c r="BX224" s="5">
        <v>-1</v>
      </c>
      <c r="BY224" s="5">
        <v>-1</v>
      </c>
      <c r="BZ224" s="5">
        <v>-1</v>
      </c>
      <c r="CA224" s="5">
        <v>-1</v>
      </c>
      <c r="CB224" s="5">
        <v>-1</v>
      </c>
      <c r="CC224" s="5">
        <v>-1</v>
      </c>
      <c r="CD224" s="5">
        <v>-1</v>
      </c>
      <c r="CE224" s="5">
        <v>-1</v>
      </c>
      <c r="CF224" s="5">
        <v>-1</v>
      </c>
      <c r="CG224" s="5">
        <v>-1</v>
      </c>
      <c r="CH224" s="5">
        <v>-1</v>
      </c>
      <c r="CI224" s="5">
        <v>-1</v>
      </c>
      <c r="CJ224" s="5">
        <v>-1</v>
      </c>
      <c r="CK224" s="5">
        <v>-1</v>
      </c>
      <c r="CL224" s="5">
        <v>-1</v>
      </c>
      <c r="CM224" s="5">
        <v>-1</v>
      </c>
      <c r="CN224" s="5">
        <v>-1</v>
      </c>
      <c r="CO224" s="5">
        <v>-1</v>
      </c>
      <c r="CP224" s="5">
        <v>-1</v>
      </c>
      <c r="CQ224" s="5">
        <v>-1</v>
      </c>
      <c r="CR224" s="5">
        <v>-1</v>
      </c>
      <c r="CS224" s="5">
        <v>-1</v>
      </c>
      <c r="CT224" s="5">
        <v>-1</v>
      </c>
      <c r="CU224" s="5">
        <v>-1</v>
      </c>
      <c r="CV224" s="5">
        <v>-1</v>
      </c>
      <c r="CW224" s="5">
        <v>-1</v>
      </c>
      <c r="CX224" s="5">
        <v>-1</v>
      </c>
      <c r="CY224" s="5">
        <v>-1</v>
      </c>
      <c r="CZ224" s="5">
        <v>-1</v>
      </c>
      <c r="DA224" s="5">
        <v>-1</v>
      </c>
      <c r="DB224" s="5">
        <v>-1</v>
      </c>
      <c r="DC224" s="5">
        <v>-1</v>
      </c>
      <c r="DD224" s="5">
        <v>-1</v>
      </c>
      <c r="DE224" s="5">
        <v>-1</v>
      </c>
      <c r="DF224" s="5">
        <v>-1</v>
      </c>
      <c r="DG224" s="5">
        <v>-1</v>
      </c>
      <c r="DH224" s="5">
        <v>-1</v>
      </c>
      <c r="DI224" s="5">
        <v>-1</v>
      </c>
      <c r="DJ224" s="5">
        <v>-1</v>
      </c>
      <c r="DK224" s="5">
        <v>-1</v>
      </c>
      <c r="DL224" s="5">
        <v>-1</v>
      </c>
      <c r="DM224" s="5">
        <v>-1</v>
      </c>
      <c r="DN224" s="5">
        <v>-1</v>
      </c>
      <c r="DO224" s="5">
        <v>-1</v>
      </c>
      <c r="DP224" s="5">
        <v>-1</v>
      </c>
      <c r="DQ224" s="5">
        <v>-1</v>
      </c>
      <c r="DR224" s="5">
        <v>-1</v>
      </c>
      <c r="DS224" s="5">
        <v>-1</v>
      </c>
      <c r="DT224" s="5">
        <v>-1</v>
      </c>
      <c r="DU224" s="5">
        <v>-1</v>
      </c>
      <c r="DV224" s="5">
        <v>-1</v>
      </c>
      <c r="DW224" s="5">
        <v>-1</v>
      </c>
      <c r="DX224" s="5">
        <v>-1</v>
      </c>
      <c r="DY224" s="5">
        <v>-1</v>
      </c>
      <c r="DZ224" s="5">
        <v>-1</v>
      </c>
      <c r="EA224" s="5">
        <v>-1</v>
      </c>
      <c r="EB224" s="5">
        <v>-1</v>
      </c>
      <c r="EC224" s="5">
        <v>-1</v>
      </c>
      <c r="ED224" s="5">
        <v>-1</v>
      </c>
      <c r="EE224" s="5">
        <v>-1</v>
      </c>
      <c r="EF224" s="5">
        <v>-1</v>
      </c>
      <c r="EG224" s="5">
        <v>-1</v>
      </c>
      <c r="EH224" s="5">
        <v>-1</v>
      </c>
      <c r="EI224" s="5">
        <v>-1</v>
      </c>
      <c r="EJ224" s="5">
        <v>-1</v>
      </c>
      <c r="EK224" s="5">
        <v>-1</v>
      </c>
      <c r="EL224" s="5">
        <v>-1</v>
      </c>
      <c r="EM224" s="5">
        <v>-1</v>
      </c>
      <c r="EN224" s="5">
        <v>-1</v>
      </c>
      <c r="EO224" s="5">
        <v>-1</v>
      </c>
      <c r="EP224" s="5">
        <v>-1</v>
      </c>
      <c r="EQ224" s="5">
        <v>-1</v>
      </c>
      <c r="ER224" s="5">
        <v>-1</v>
      </c>
      <c r="ES224" s="5">
        <v>-1</v>
      </c>
      <c r="ET224" s="5">
        <v>-1</v>
      </c>
      <c r="EU224" s="5">
        <v>-1</v>
      </c>
      <c r="EV224" s="5">
        <v>-1</v>
      </c>
      <c r="EW224" s="5">
        <v>-1</v>
      </c>
      <c r="EX224" s="5">
        <v>-1</v>
      </c>
      <c r="EY224" s="5">
        <v>-1</v>
      </c>
      <c r="EZ224" s="5">
        <v>-1</v>
      </c>
      <c r="FA224" s="5">
        <v>-1</v>
      </c>
      <c r="FB224" s="5">
        <v>-1</v>
      </c>
      <c r="FC224" s="5">
        <v>-1</v>
      </c>
      <c r="FD224" s="5">
        <v>-1</v>
      </c>
      <c r="FE224" s="5">
        <v>-1</v>
      </c>
      <c r="FF224" s="5">
        <v>-1</v>
      </c>
      <c r="FG224" s="5">
        <v>-1</v>
      </c>
      <c r="FH224" s="5">
        <v>-1</v>
      </c>
      <c r="FI224" s="5">
        <v>-1</v>
      </c>
      <c r="FJ224" s="5">
        <v>-1</v>
      </c>
      <c r="FK224" s="5">
        <v>-1</v>
      </c>
      <c r="FL224" s="5">
        <v>-1</v>
      </c>
      <c r="FM224" s="5">
        <v>-1</v>
      </c>
      <c r="FN224" s="5">
        <v>-1</v>
      </c>
      <c r="FO224" s="5">
        <v>-1</v>
      </c>
      <c r="FP224" s="5">
        <v>-1</v>
      </c>
      <c r="FQ224" s="5">
        <v>-1</v>
      </c>
      <c r="FR224" s="5">
        <v>-1</v>
      </c>
      <c r="FS224" s="5">
        <v>-1</v>
      </c>
      <c r="FT224" s="5">
        <v>-1</v>
      </c>
      <c r="FU224" s="5">
        <v>-1</v>
      </c>
      <c r="FV224" s="5">
        <v>-1</v>
      </c>
      <c r="FW224" s="5">
        <v>-1</v>
      </c>
      <c r="FX224" s="5">
        <v>-1</v>
      </c>
      <c r="FY224" s="5">
        <v>-1</v>
      </c>
      <c r="FZ224" s="5">
        <v>-1</v>
      </c>
      <c r="GA224" s="5">
        <v>-1</v>
      </c>
      <c r="GB224" s="5">
        <v>-1</v>
      </c>
      <c r="GC224" s="5">
        <v>-1</v>
      </c>
      <c r="GD224" s="5">
        <v>-1</v>
      </c>
      <c r="GE224" s="5">
        <v>-1</v>
      </c>
      <c r="GF224" s="5">
        <v>-1</v>
      </c>
      <c r="GG224" s="5">
        <v>-1</v>
      </c>
      <c r="GH224" s="5">
        <v>-1</v>
      </c>
      <c r="GI224" s="5">
        <v>-1</v>
      </c>
      <c r="GJ224" s="5">
        <v>-1</v>
      </c>
      <c r="GK224" s="5">
        <v>-1</v>
      </c>
      <c r="GL224" s="5">
        <v>-1</v>
      </c>
      <c r="GM224" s="5">
        <v>-1</v>
      </c>
      <c r="GN224" s="5">
        <v>-1</v>
      </c>
      <c r="GO224" s="5">
        <v>-1</v>
      </c>
      <c r="GP224" s="5">
        <v>-1</v>
      </c>
      <c r="GQ224" s="5">
        <v>-1</v>
      </c>
      <c r="GR224" s="5">
        <v>1.2214611872146118E-8</v>
      </c>
      <c r="GS224" s="5">
        <v>-1</v>
      </c>
      <c r="GT224" s="5">
        <v>-1</v>
      </c>
      <c r="GU224" s="5">
        <v>-1</v>
      </c>
      <c r="GV224" s="5">
        <v>-1</v>
      </c>
      <c r="GW224" s="5">
        <v>-1</v>
      </c>
      <c r="GX224" s="5">
        <v>-1</v>
      </c>
      <c r="GY224" s="5">
        <v>-1</v>
      </c>
      <c r="GZ224" s="5">
        <v>-1</v>
      </c>
      <c r="HA224" s="5">
        <v>-1</v>
      </c>
      <c r="HB224" s="5">
        <v>-1</v>
      </c>
      <c r="HC224" s="5">
        <v>-1</v>
      </c>
      <c r="HD224" s="5">
        <v>-1</v>
      </c>
      <c r="HE224" s="5">
        <v>-1</v>
      </c>
      <c r="HF224" s="5">
        <v>-1</v>
      </c>
      <c r="HG224" s="5">
        <v>-1</v>
      </c>
      <c r="HH224" s="5">
        <v>-1</v>
      </c>
      <c r="HI224" s="5">
        <v>-1</v>
      </c>
      <c r="HJ224" s="5">
        <v>-1</v>
      </c>
      <c r="HK224" s="5">
        <v>-1</v>
      </c>
      <c r="HL224" s="5">
        <v>-1</v>
      </c>
      <c r="HM224" s="5">
        <v>-1</v>
      </c>
      <c r="HN224" s="5">
        <v>-1</v>
      </c>
      <c r="HO224" s="5" t="s">
        <v>720</v>
      </c>
    </row>
    <row r="225" spans="1:223" x14ac:dyDescent="0.25">
      <c r="A225" s="36" t="s">
        <v>8976</v>
      </c>
      <c r="B225" s="5">
        <v>2</v>
      </c>
      <c r="C225" s="5">
        <v>0</v>
      </c>
      <c r="D225" s="5">
        <v>3.3392244760742788E-14</v>
      </c>
      <c r="E225" s="5">
        <v>0.46951475519893648</v>
      </c>
      <c r="F225" s="5">
        <v>6.6798947890361754E-2</v>
      </c>
      <c r="G225" s="5">
        <v>0.46368629691066926</v>
      </c>
      <c r="H225" s="5">
        <v>-1</v>
      </c>
      <c r="I225" s="5">
        <v>-1</v>
      </c>
      <c r="J225" s="5">
        <v>-1</v>
      </c>
      <c r="K225" s="5">
        <v>-1</v>
      </c>
      <c r="L225" s="5">
        <v>-1</v>
      </c>
      <c r="M225" s="5">
        <v>-1</v>
      </c>
      <c r="N225" s="5">
        <v>-1</v>
      </c>
      <c r="O225" s="5">
        <v>-1</v>
      </c>
      <c r="P225" s="5">
        <v>-1</v>
      </c>
      <c r="Q225" s="5">
        <v>-1</v>
      </c>
      <c r="R225" s="5">
        <v>-1</v>
      </c>
      <c r="S225" s="5">
        <v>-1</v>
      </c>
      <c r="T225" s="5">
        <v>-1</v>
      </c>
      <c r="U225" s="5">
        <v>-1</v>
      </c>
      <c r="V225" s="5">
        <v>-1</v>
      </c>
      <c r="W225" s="5">
        <v>-1</v>
      </c>
      <c r="X225" s="5">
        <v>-1</v>
      </c>
      <c r="Y225" s="5">
        <v>-1</v>
      </c>
      <c r="Z225" s="5">
        <v>-1</v>
      </c>
      <c r="AA225" s="5">
        <v>-1</v>
      </c>
      <c r="AB225" s="5">
        <v>-1</v>
      </c>
      <c r="AC225" s="5">
        <v>-1</v>
      </c>
      <c r="AD225" s="5">
        <v>-1</v>
      </c>
      <c r="AE225" s="5">
        <v>-1</v>
      </c>
      <c r="AF225" s="5">
        <v>-1</v>
      </c>
      <c r="AG225" s="5">
        <v>-1</v>
      </c>
      <c r="AH225" s="5">
        <v>-1</v>
      </c>
      <c r="AI225" s="5">
        <v>-1</v>
      </c>
      <c r="AJ225" s="5">
        <v>-1</v>
      </c>
      <c r="AK225" s="5">
        <v>-1</v>
      </c>
      <c r="AL225" s="5">
        <v>-1</v>
      </c>
      <c r="AM225" s="5">
        <v>-1</v>
      </c>
      <c r="AN225" s="5">
        <v>-1</v>
      </c>
      <c r="AO225" s="5">
        <v>-1</v>
      </c>
      <c r="AP225" s="5">
        <v>-1</v>
      </c>
      <c r="AQ225" s="5">
        <v>-1</v>
      </c>
      <c r="AR225" s="5">
        <v>-1</v>
      </c>
      <c r="AS225" s="5">
        <v>-1</v>
      </c>
      <c r="AT225" s="5">
        <v>-1</v>
      </c>
      <c r="AU225" s="5">
        <v>-1</v>
      </c>
      <c r="AV225" s="5">
        <v>-1</v>
      </c>
      <c r="AW225" s="5">
        <v>-1</v>
      </c>
      <c r="AX225" s="5">
        <v>-1</v>
      </c>
      <c r="AY225" s="5">
        <v>-1</v>
      </c>
      <c r="AZ225" s="5">
        <v>-1</v>
      </c>
      <c r="BA225" s="5">
        <v>-1</v>
      </c>
      <c r="BB225" s="5">
        <v>-1</v>
      </c>
      <c r="BC225" s="5">
        <v>-1</v>
      </c>
      <c r="BD225" s="5">
        <v>-1</v>
      </c>
      <c r="BE225" s="5">
        <v>-1</v>
      </c>
      <c r="BF225" s="5">
        <v>-1</v>
      </c>
      <c r="BG225" s="5">
        <v>-1</v>
      </c>
      <c r="BH225" s="5">
        <v>-1</v>
      </c>
      <c r="BI225" s="5">
        <v>-1</v>
      </c>
      <c r="BJ225" s="5">
        <v>-1</v>
      </c>
      <c r="BK225" s="5">
        <v>-1</v>
      </c>
      <c r="BL225" s="5">
        <v>-1</v>
      </c>
      <c r="BM225" s="5">
        <v>-1</v>
      </c>
      <c r="BN225" s="5">
        <v>-1</v>
      </c>
      <c r="BO225" s="5">
        <v>-1</v>
      </c>
      <c r="BP225" s="5">
        <v>-1</v>
      </c>
      <c r="BQ225" s="5">
        <v>-1</v>
      </c>
      <c r="BR225" s="5">
        <v>-1</v>
      </c>
      <c r="BS225" s="5">
        <v>-1</v>
      </c>
      <c r="BT225" s="5">
        <v>-1</v>
      </c>
      <c r="BU225" s="5">
        <v>-1</v>
      </c>
      <c r="BV225" s="5">
        <v>-1</v>
      </c>
      <c r="BW225" s="5">
        <v>-1</v>
      </c>
      <c r="BX225" s="5">
        <v>-1</v>
      </c>
      <c r="BY225" s="5">
        <v>-1</v>
      </c>
      <c r="BZ225" s="5">
        <v>-1</v>
      </c>
      <c r="CA225" s="5">
        <v>-1</v>
      </c>
      <c r="CB225" s="5">
        <v>-1</v>
      </c>
      <c r="CC225" s="5">
        <v>-1</v>
      </c>
      <c r="CD225" s="5">
        <v>-1</v>
      </c>
      <c r="CE225" s="5">
        <v>-1</v>
      </c>
      <c r="CF225" s="5">
        <v>-1</v>
      </c>
      <c r="CG225" s="5">
        <v>-1</v>
      </c>
      <c r="CH225" s="5">
        <v>-1</v>
      </c>
      <c r="CI225" s="5">
        <v>-1</v>
      </c>
      <c r="CJ225" s="5">
        <v>-1</v>
      </c>
      <c r="CK225" s="5">
        <v>-1</v>
      </c>
      <c r="CL225" s="5">
        <v>-1</v>
      </c>
      <c r="CM225" s="5">
        <v>-1</v>
      </c>
      <c r="CN225" s="5">
        <v>-1</v>
      </c>
      <c r="CO225" s="5">
        <v>-1</v>
      </c>
      <c r="CP225" s="5">
        <v>-1</v>
      </c>
      <c r="CQ225" s="5">
        <v>-1</v>
      </c>
      <c r="CR225" s="5">
        <v>-1</v>
      </c>
      <c r="CS225" s="5">
        <v>-1</v>
      </c>
      <c r="CT225" s="5">
        <v>-1</v>
      </c>
      <c r="CU225" s="5">
        <v>-1</v>
      </c>
      <c r="CV225" s="5">
        <v>-1</v>
      </c>
      <c r="CW225" s="5">
        <v>-1</v>
      </c>
      <c r="CX225" s="5">
        <v>-1</v>
      </c>
      <c r="CY225" s="5">
        <v>-1</v>
      </c>
      <c r="CZ225" s="5">
        <v>-1</v>
      </c>
      <c r="DA225" s="5">
        <v>-1</v>
      </c>
      <c r="DB225" s="5">
        <v>-1</v>
      </c>
      <c r="DC225" s="5">
        <v>-1</v>
      </c>
      <c r="DD225" s="5">
        <v>-1</v>
      </c>
      <c r="DE225" s="5">
        <v>-1</v>
      </c>
      <c r="DF225" s="5">
        <v>-1</v>
      </c>
      <c r="DG225" s="5">
        <v>-1</v>
      </c>
      <c r="DH225" s="5">
        <v>-1</v>
      </c>
      <c r="DI225" s="5">
        <v>-1</v>
      </c>
      <c r="DJ225" s="5">
        <v>-1</v>
      </c>
      <c r="DK225" s="5">
        <v>-1</v>
      </c>
      <c r="DL225" s="5">
        <v>-1</v>
      </c>
      <c r="DM225" s="5">
        <v>-1</v>
      </c>
      <c r="DN225" s="5">
        <v>-1</v>
      </c>
      <c r="DO225" s="5">
        <v>-1</v>
      </c>
      <c r="DP225" s="5">
        <v>-1</v>
      </c>
      <c r="DQ225" s="5">
        <v>-1</v>
      </c>
      <c r="DR225" s="5">
        <v>-1</v>
      </c>
      <c r="DS225" s="5">
        <v>-1</v>
      </c>
      <c r="DT225" s="5">
        <v>-1</v>
      </c>
      <c r="DU225" s="5">
        <v>-1</v>
      </c>
      <c r="DV225" s="5">
        <v>-1</v>
      </c>
      <c r="DW225" s="5">
        <v>-1</v>
      </c>
      <c r="DX225" s="5">
        <v>-1</v>
      </c>
      <c r="DY225" s="5">
        <v>-1</v>
      </c>
      <c r="DZ225" s="5">
        <v>-1</v>
      </c>
      <c r="EA225" s="5">
        <v>-1</v>
      </c>
      <c r="EB225" s="5">
        <v>-1</v>
      </c>
      <c r="EC225" s="5">
        <v>-1</v>
      </c>
      <c r="ED225" s="5">
        <v>-1</v>
      </c>
      <c r="EE225" s="5">
        <v>-1</v>
      </c>
      <c r="EF225" s="5">
        <v>-1</v>
      </c>
      <c r="EG225" s="5">
        <v>-1</v>
      </c>
      <c r="EH225" s="5">
        <v>-1</v>
      </c>
      <c r="EI225" s="5">
        <v>-1</v>
      </c>
      <c r="EJ225" s="5">
        <v>-1</v>
      </c>
      <c r="EK225" s="5">
        <v>-1</v>
      </c>
      <c r="EL225" s="5">
        <v>-1</v>
      </c>
      <c r="EM225" s="5">
        <v>-1</v>
      </c>
      <c r="EN225" s="5">
        <v>-1</v>
      </c>
      <c r="EO225" s="5">
        <v>-1</v>
      </c>
      <c r="EP225" s="5">
        <v>-1</v>
      </c>
      <c r="EQ225" s="5">
        <v>-1</v>
      </c>
      <c r="ER225" s="5">
        <v>-1</v>
      </c>
      <c r="ES225" s="5">
        <v>-1</v>
      </c>
      <c r="ET225" s="5">
        <v>-1</v>
      </c>
      <c r="EU225" s="5">
        <v>-1</v>
      </c>
      <c r="EV225" s="5">
        <v>-1</v>
      </c>
      <c r="EW225" s="5">
        <v>-1</v>
      </c>
      <c r="EX225" s="5">
        <v>-1</v>
      </c>
      <c r="EY225" s="5">
        <v>-1</v>
      </c>
      <c r="EZ225" s="5">
        <v>-1</v>
      </c>
      <c r="FA225" s="5">
        <v>-1</v>
      </c>
      <c r="FB225" s="5">
        <v>-1</v>
      </c>
      <c r="FC225" s="5">
        <v>-1</v>
      </c>
      <c r="FD225" s="5">
        <v>-1</v>
      </c>
      <c r="FE225" s="5">
        <v>-1</v>
      </c>
      <c r="FF225" s="5">
        <v>-1</v>
      </c>
      <c r="FG225" s="5">
        <v>-1</v>
      </c>
      <c r="FH225" s="5">
        <v>-1</v>
      </c>
      <c r="FI225" s="5">
        <v>-1</v>
      </c>
      <c r="FJ225" s="5">
        <v>-1</v>
      </c>
      <c r="FK225" s="5">
        <v>-1</v>
      </c>
      <c r="FL225" s="5">
        <v>-1</v>
      </c>
      <c r="FM225" s="5">
        <v>-1</v>
      </c>
      <c r="FN225" s="5">
        <v>-1</v>
      </c>
      <c r="FO225" s="5">
        <v>-1</v>
      </c>
      <c r="FP225" s="5">
        <v>-1</v>
      </c>
      <c r="FQ225" s="5">
        <v>-1</v>
      </c>
      <c r="FR225" s="5">
        <v>-1</v>
      </c>
      <c r="FS225" s="5">
        <v>-1</v>
      </c>
      <c r="FT225" s="5">
        <v>-1</v>
      </c>
      <c r="FU225" s="5">
        <v>-1</v>
      </c>
      <c r="FV225" s="5">
        <v>-1</v>
      </c>
      <c r="FW225" s="5">
        <v>-1</v>
      </c>
      <c r="FX225" s="5">
        <v>-1</v>
      </c>
      <c r="FY225" s="5">
        <v>-1</v>
      </c>
      <c r="FZ225" s="5">
        <v>-1</v>
      </c>
      <c r="GA225" s="5">
        <v>-1</v>
      </c>
      <c r="GB225" s="5">
        <v>-1</v>
      </c>
      <c r="GC225" s="5">
        <v>-1</v>
      </c>
      <c r="GD225" s="5">
        <v>-1</v>
      </c>
      <c r="GE225" s="5">
        <v>-1</v>
      </c>
      <c r="GF225" s="5">
        <v>-1</v>
      </c>
      <c r="GG225" s="5">
        <v>-1</v>
      </c>
      <c r="GH225" s="5">
        <v>-1</v>
      </c>
      <c r="GI225" s="5">
        <v>-1</v>
      </c>
      <c r="GJ225" s="5">
        <v>-1</v>
      </c>
      <c r="GK225" s="5">
        <v>-1</v>
      </c>
      <c r="GL225" s="5">
        <v>-1</v>
      </c>
      <c r="GM225" s="5">
        <v>-1</v>
      </c>
      <c r="GN225" s="5">
        <v>-1</v>
      </c>
      <c r="GO225" s="5">
        <v>-1</v>
      </c>
      <c r="GP225" s="5">
        <v>-1</v>
      </c>
      <c r="GQ225" s="5">
        <v>-1</v>
      </c>
      <c r="GR225" s="5">
        <v>4.7070015220700151E-8</v>
      </c>
      <c r="GS225" s="5">
        <v>-1</v>
      </c>
      <c r="GT225" s="5">
        <v>-1</v>
      </c>
      <c r="GU225" s="5">
        <v>-1</v>
      </c>
      <c r="GV225" s="5">
        <v>-1</v>
      </c>
      <c r="GW225" s="5">
        <v>-1</v>
      </c>
      <c r="GX225" s="5">
        <v>-1</v>
      </c>
      <c r="GY225" s="5">
        <v>-1</v>
      </c>
      <c r="GZ225" s="5">
        <v>-1</v>
      </c>
      <c r="HA225" s="5">
        <v>-1</v>
      </c>
      <c r="HB225" s="5">
        <v>-1</v>
      </c>
      <c r="HC225" s="5">
        <v>-1</v>
      </c>
      <c r="HD225" s="5">
        <v>-1</v>
      </c>
      <c r="HE225" s="5">
        <v>-1</v>
      </c>
      <c r="HF225" s="5">
        <v>-1</v>
      </c>
      <c r="HG225" s="5">
        <v>-1</v>
      </c>
      <c r="HH225" s="5">
        <v>-1</v>
      </c>
      <c r="HI225" s="5">
        <v>-1</v>
      </c>
      <c r="HJ225" s="5">
        <v>-1</v>
      </c>
      <c r="HK225" s="5">
        <v>-1</v>
      </c>
      <c r="HL225" s="5">
        <v>-1</v>
      </c>
      <c r="HM225" s="5">
        <v>-1</v>
      </c>
      <c r="HN225" s="5">
        <v>-1</v>
      </c>
      <c r="HO225" s="5" t="s">
        <v>720</v>
      </c>
    </row>
    <row r="226" spans="1:223" x14ac:dyDescent="0.25">
      <c r="A226" s="36" t="s">
        <v>9030</v>
      </c>
      <c r="B226" s="5">
        <v>2</v>
      </c>
      <c r="C226" s="5">
        <v>0</v>
      </c>
      <c r="D226" s="5">
        <v>0.10520367103446503</v>
      </c>
      <c r="E226" s="5">
        <v>0.43297382174445659</v>
      </c>
      <c r="F226" s="5">
        <v>8.5946325934221288E-3</v>
      </c>
      <c r="G226" s="5">
        <v>0.45322787462765601</v>
      </c>
      <c r="H226" s="5">
        <v>-1</v>
      </c>
      <c r="I226" s="5">
        <v>-1</v>
      </c>
      <c r="J226" s="5">
        <v>-1</v>
      </c>
      <c r="K226" s="5">
        <v>-1</v>
      </c>
      <c r="L226" s="5">
        <v>-1</v>
      </c>
      <c r="M226" s="5">
        <v>-1</v>
      </c>
      <c r="N226" s="5">
        <v>-1</v>
      </c>
      <c r="O226" s="5">
        <v>-1</v>
      </c>
      <c r="P226" s="5">
        <v>-1</v>
      </c>
      <c r="Q226" s="5">
        <v>-1</v>
      </c>
      <c r="R226" s="5">
        <v>-1</v>
      </c>
      <c r="S226" s="5">
        <v>-1</v>
      </c>
      <c r="T226" s="5">
        <v>-1</v>
      </c>
      <c r="U226" s="5">
        <v>-1</v>
      </c>
      <c r="V226" s="5">
        <v>-1</v>
      </c>
      <c r="W226" s="5">
        <v>-1</v>
      </c>
      <c r="X226" s="5">
        <v>-1</v>
      </c>
      <c r="Y226" s="5">
        <v>-1</v>
      </c>
      <c r="Z226" s="5">
        <v>-1</v>
      </c>
      <c r="AA226" s="5">
        <v>-1</v>
      </c>
      <c r="AB226" s="5">
        <v>-1</v>
      </c>
      <c r="AC226" s="5">
        <v>-1</v>
      </c>
      <c r="AD226" s="5">
        <v>-1</v>
      </c>
      <c r="AE226" s="5">
        <v>-1</v>
      </c>
      <c r="AF226" s="5">
        <v>-1</v>
      </c>
      <c r="AG226" s="5">
        <v>-1</v>
      </c>
      <c r="AH226" s="5">
        <v>-1</v>
      </c>
      <c r="AI226" s="5">
        <v>-1</v>
      </c>
      <c r="AJ226" s="5">
        <v>-1</v>
      </c>
      <c r="AK226" s="5">
        <v>-1</v>
      </c>
      <c r="AL226" s="5">
        <v>-1</v>
      </c>
      <c r="AM226" s="5">
        <v>-1</v>
      </c>
      <c r="AN226" s="5">
        <v>-1</v>
      </c>
      <c r="AO226" s="5">
        <v>-1</v>
      </c>
      <c r="AP226" s="5">
        <v>-1</v>
      </c>
      <c r="AQ226" s="5">
        <v>-1</v>
      </c>
      <c r="AR226" s="5">
        <v>-1</v>
      </c>
      <c r="AS226" s="5">
        <v>-1</v>
      </c>
      <c r="AT226" s="5">
        <v>-1</v>
      </c>
      <c r="AU226" s="5">
        <v>-1</v>
      </c>
      <c r="AV226" s="5">
        <v>-1</v>
      </c>
      <c r="AW226" s="5">
        <v>-1</v>
      </c>
      <c r="AX226" s="5">
        <v>-1</v>
      </c>
      <c r="AY226" s="5">
        <v>-1</v>
      </c>
      <c r="AZ226" s="5">
        <v>-1</v>
      </c>
      <c r="BA226" s="5">
        <v>-1</v>
      </c>
      <c r="BB226" s="5">
        <v>-1</v>
      </c>
      <c r="BC226" s="5">
        <v>-1</v>
      </c>
      <c r="BD226" s="5">
        <v>-1</v>
      </c>
      <c r="BE226" s="5">
        <v>-1</v>
      </c>
      <c r="BF226" s="5">
        <v>-1</v>
      </c>
      <c r="BG226" s="5">
        <v>-1</v>
      </c>
      <c r="BH226" s="5">
        <v>-1</v>
      </c>
      <c r="BI226" s="5">
        <v>-1</v>
      </c>
      <c r="BJ226" s="5">
        <v>-1</v>
      </c>
      <c r="BK226" s="5">
        <v>-1</v>
      </c>
      <c r="BL226" s="5">
        <v>-1</v>
      </c>
      <c r="BM226" s="5">
        <v>-1</v>
      </c>
      <c r="BN226" s="5">
        <v>-1</v>
      </c>
      <c r="BO226" s="5">
        <v>-1</v>
      </c>
      <c r="BP226" s="5">
        <v>-1</v>
      </c>
      <c r="BQ226" s="5">
        <v>-1</v>
      </c>
      <c r="BR226" s="5">
        <v>-1</v>
      </c>
      <c r="BS226" s="5">
        <v>-1</v>
      </c>
      <c r="BT226" s="5">
        <v>-1</v>
      </c>
      <c r="BU226" s="5">
        <v>-1</v>
      </c>
      <c r="BV226" s="5">
        <v>-1</v>
      </c>
      <c r="BW226" s="5">
        <v>-1</v>
      </c>
      <c r="BX226" s="5">
        <v>-1</v>
      </c>
      <c r="BY226" s="5">
        <v>-1</v>
      </c>
      <c r="BZ226" s="5">
        <v>-1</v>
      </c>
      <c r="CA226" s="5">
        <v>-1</v>
      </c>
      <c r="CB226" s="5">
        <v>-1</v>
      </c>
      <c r="CC226" s="5">
        <v>-1</v>
      </c>
      <c r="CD226" s="5">
        <v>-1</v>
      </c>
      <c r="CE226" s="5">
        <v>-1</v>
      </c>
      <c r="CF226" s="5">
        <v>-1</v>
      </c>
      <c r="CG226" s="5">
        <v>-1</v>
      </c>
      <c r="CH226" s="5">
        <v>-1</v>
      </c>
      <c r="CI226" s="5">
        <v>-1</v>
      </c>
      <c r="CJ226" s="5">
        <v>-1</v>
      </c>
      <c r="CK226" s="5">
        <v>-1</v>
      </c>
      <c r="CL226" s="5">
        <v>-1</v>
      </c>
      <c r="CM226" s="5">
        <v>-1</v>
      </c>
      <c r="CN226" s="5">
        <v>-1</v>
      </c>
      <c r="CO226" s="5">
        <v>-1</v>
      </c>
      <c r="CP226" s="5">
        <v>-1</v>
      </c>
      <c r="CQ226" s="5">
        <v>-1</v>
      </c>
      <c r="CR226" s="5">
        <v>-1</v>
      </c>
      <c r="CS226" s="5">
        <v>-1</v>
      </c>
      <c r="CT226" s="5">
        <v>-1</v>
      </c>
      <c r="CU226" s="5">
        <v>-1</v>
      </c>
      <c r="CV226" s="5">
        <v>-1</v>
      </c>
      <c r="CW226" s="5">
        <v>-1</v>
      </c>
      <c r="CX226" s="5">
        <v>-1</v>
      </c>
      <c r="CY226" s="5">
        <v>-1</v>
      </c>
      <c r="CZ226" s="5">
        <v>-1</v>
      </c>
      <c r="DA226" s="5">
        <v>-1</v>
      </c>
      <c r="DB226" s="5">
        <v>-1</v>
      </c>
      <c r="DC226" s="5">
        <v>-1</v>
      </c>
      <c r="DD226" s="5">
        <v>-1</v>
      </c>
      <c r="DE226" s="5">
        <v>-1</v>
      </c>
      <c r="DF226" s="5">
        <v>-1</v>
      </c>
      <c r="DG226" s="5">
        <v>-1</v>
      </c>
      <c r="DH226" s="5">
        <v>-1</v>
      </c>
      <c r="DI226" s="5">
        <v>-1</v>
      </c>
      <c r="DJ226" s="5">
        <v>-1</v>
      </c>
      <c r="DK226" s="5">
        <v>-1</v>
      </c>
      <c r="DL226" s="5">
        <v>-1</v>
      </c>
      <c r="DM226" s="5">
        <v>-1</v>
      </c>
      <c r="DN226" s="5">
        <v>-1</v>
      </c>
      <c r="DO226" s="5">
        <v>-1</v>
      </c>
      <c r="DP226" s="5">
        <v>-1</v>
      </c>
      <c r="DQ226" s="5">
        <v>-1</v>
      </c>
      <c r="DR226" s="5">
        <v>-1</v>
      </c>
      <c r="DS226" s="5">
        <v>-1</v>
      </c>
      <c r="DT226" s="5">
        <v>-1</v>
      </c>
      <c r="DU226" s="5">
        <v>-1</v>
      </c>
      <c r="DV226" s="5">
        <v>-1</v>
      </c>
      <c r="DW226" s="5">
        <v>-1</v>
      </c>
      <c r="DX226" s="5">
        <v>-1</v>
      </c>
      <c r="DY226" s="5">
        <v>-1</v>
      </c>
      <c r="DZ226" s="5">
        <v>-1</v>
      </c>
      <c r="EA226" s="5">
        <v>-1</v>
      </c>
      <c r="EB226" s="5">
        <v>-1</v>
      </c>
      <c r="EC226" s="5">
        <v>-1</v>
      </c>
      <c r="ED226" s="5">
        <v>-1</v>
      </c>
      <c r="EE226" s="5">
        <v>-1</v>
      </c>
      <c r="EF226" s="5">
        <v>-1</v>
      </c>
      <c r="EG226" s="5">
        <v>-1</v>
      </c>
      <c r="EH226" s="5">
        <v>-1</v>
      </c>
      <c r="EI226" s="5">
        <v>-1</v>
      </c>
      <c r="EJ226" s="5">
        <v>-1</v>
      </c>
      <c r="EK226" s="5">
        <v>-1</v>
      </c>
      <c r="EL226" s="5">
        <v>-1</v>
      </c>
      <c r="EM226" s="5">
        <v>-1</v>
      </c>
      <c r="EN226" s="5">
        <v>-1</v>
      </c>
      <c r="EO226" s="5">
        <v>-1</v>
      </c>
      <c r="EP226" s="5">
        <v>-1</v>
      </c>
      <c r="EQ226" s="5">
        <v>-1</v>
      </c>
      <c r="ER226" s="5">
        <v>-1</v>
      </c>
      <c r="ES226" s="5">
        <v>-1</v>
      </c>
      <c r="ET226" s="5">
        <v>-1</v>
      </c>
      <c r="EU226" s="5">
        <v>-1</v>
      </c>
      <c r="EV226" s="5">
        <v>-1</v>
      </c>
      <c r="EW226" s="5">
        <v>-1</v>
      </c>
      <c r="EX226" s="5">
        <v>-1</v>
      </c>
      <c r="EY226" s="5">
        <v>-1</v>
      </c>
      <c r="EZ226" s="5">
        <v>-1</v>
      </c>
      <c r="FA226" s="5">
        <v>-1</v>
      </c>
      <c r="FB226" s="5">
        <v>-1</v>
      </c>
      <c r="FC226" s="5">
        <v>-1</v>
      </c>
      <c r="FD226" s="5">
        <v>-1</v>
      </c>
      <c r="FE226" s="5">
        <v>-1</v>
      </c>
      <c r="FF226" s="5">
        <v>-1</v>
      </c>
      <c r="FG226" s="5">
        <v>-1</v>
      </c>
      <c r="FH226" s="5">
        <v>-1</v>
      </c>
      <c r="FI226" s="5">
        <v>-1</v>
      </c>
      <c r="FJ226" s="5">
        <v>-1</v>
      </c>
      <c r="FK226" s="5">
        <v>-1</v>
      </c>
      <c r="FL226" s="5">
        <v>-1</v>
      </c>
      <c r="FM226" s="5">
        <v>-1</v>
      </c>
      <c r="FN226" s="5">
        <v>-1</v>
      </c>
      <c r="FO226" s="5">
        <v>-1</v>
      </c>
      <c r="FP226" s="5">
        <v>-1</v>
      </c>
      <c r="FQ226" s="5">
        <v>-1</v>
      </c>
      <c r="FR226" s="5">
        <v>-1</v>
      </c>
      <c r="FS226" s="5">
        <v>-1</v>
      </c>
      <c r="FT226" s="5">
        <v>-1</v>
      </c>
      <c r="FU226" s="5">
        <v>-1</v>
      </c>
      <c r="FV226" s="5">
        <v>-1</v>
      </c>
      <c r="FW226" s="5">
        <v>-1</v>
      </c>
      <c r="FX226" s="5">
        <v>-1</v>
      </c>
      <c r="FY226" s="5">
        <v>-1</v>
      </c>
      <c r="FZ226" s="5">
        <v>-1</v>
      </c>
      <c r="GA226" s="5">
        <v>-1</v>
      </c>
      <c r="GB226" s="5">
        <v>-1</v>
      </c>
      <c r="GC226" s="5">
        <v>-1</v>
      </c>
      <c r="GD226" s="5">
        <v>-1</v>
      </c>
      <c r="GE226" s="5">
        <v>-1</v>
      </c>
      <c r="GF226" s="5">
        <v>-1</v>
      </c>
      <c r="GG226" s="5">
        <v>-1</v>
      </c>
      <c r="GH226" s="5">
        <v>-1</v>
      </c>
      <c r="GI226" s="5">
        <v>-1</v>
      </c>
      <c r="GJ226" s="5">
        <v>-1</v>
      </c>
      <c r="GK226" s="5">
        <v>-1</v>
      </c>
      <c r="GL226" s="5">
        <v>-1</v>
      </c>
      <c r="GM226" s="5">
        <v>-1</v>
      </c>
      <c r="GN226" s="5">
        <v>-1</v>
      </c>
      <c r="GO226" s="5">
        <v>-1</v>
      </c>
      <c r="GP226" s="5">
        <v>-1</v>
      </c>
      <c r="GQ226" s="5">
        <v>-1</v>
      </c>
      <c r="GR226" s="5">
        <v>7.0053272450532728E-8</v>
      </c>
      <c r="GS226" s="5">
        <v>-1</v>
      </c>
      <c r="GT226" s="5">
        <v>-1</v>
      </c>
      <c r="GU226" s="5">
        <v>-1</v>
      </c>
      <c r="GV226" s="5">
        <v>-1</v>
      </c>
      <c r="GW226" s="5">
        <v>-1</v>
      </c>
      <c r="GX226" s="5">
        <v>-1</v>
      </c>
      <c r="GY226" s="5">
        <v>-1</v>
      </c>
      <c r="GZ226" s="5">
        <v>-1</v>
      </c>
      <c r="HA226" s="5">
        <v>-1</v>
      </c>
      <c r="HB226" s="5">
        <v>-1</v>
      </c>
      <c r="HC226" s="5">
        <v>-1</v>
      </c>
      <c r="HD226" s="5">
        <v>-1</v>
      </c>
      <c r="HE226" s="5">
        <v>-1</v>
      </c>
      <c r="HF226" s="5">
        <v>-1</v>
      </c>
      <c r="HG226" s="5">
        <v>-1</v>
      </c>
      <c r="HH226" s="5">
        <v>-1</v>
      </c>
      <c r="HI226" s="5">
        <v>-1</v>
      </c>
      <c r="HJ226" s="5">
        <v>-1</v>
      </c>
      <c r="HK226" s="5">
        <v>-1</v>
      </c>
      <c r="HL226" s="5">
        <v>-1</v>
      </c>
      <c r="HM226" s="5">
        <v>-1</v>
      </c>
      <c r="HN226" s="5">
        <v>-1</v>
      </c>
      <c r="HO226" s="5" t="s">
        <v>720</v>
      </c>
    </row>
    <row r="227" spans="1:223" x14ac:dyDescent="0.25">
      <c r="A227" s="36" t="s">
        <v>9060</v>
      </c>
      <c r="B227" s="5">
        <v>2</v>
      </c>
      <c r="C227" s="5">
        <v>0</v>
      </c>
      <c r="D227" s="5">
        <v>3.08921481136077E-15</v>
      </c>
      <c r="E227" s="5">
        <v>0.24636402592391909</v>
      </c>
      <c r="F227" s="5">
        <v>2.7702364265910805E-4</v>
      </c>
      <c r="G227" s="5">
        <v>0.75335895043341883</v>
      </c>
      <c r="H227" s="5">
        <v>-1</v>
      </c>
      <c r="I227" s="5">
        <v>-1</v>
      </c>
      <c r="J227" s="5">
        <v>-1</v>
      </c>
      <c r="K227" s="5">
        <v>-1</v>
      </c>
      <c r="L227" s="5">
        <v>-1</v>
      </c>
      <c r="M227" s="5">
        <v>-1</v>
      </c>
      <c r="N227" s="5">
        <v>-1</v>
      </c>
      <c r="O227" s="5">
        <v>-1</v>
      </c>
      <c r="P227" s="5">
        <v>-1</v>
      </c>
      <c r="Q227" s="5">
        <v>-1</v>
      </c>
      <c r="R227" s="5">
        <v>-1</v>
      </c>
      <c r="S227" s="5">
        <v>-1</v>
      </c>
      <c r="T227" s="5">
        <v>-1</v>
      </c>
      <c r="U227" s="5">
        <v>-1</v>
      </c>
      <c r="V227" s="5">
        <v>-1</v>
      </c>
      <c r="W227" s="5">
        <v>-1</v>
      </c>
      <c r="X227" s="5">
        <v>-1</v>
      </c>
      <c r="Y227" s="5">
        <v>-1</v>
      </c>
      <c r="Z227" s="5">
        <v>-1</v>
      </c>
      <c r="AA227" s="5">
        <v>-1</v>
      </c>
      <c r="AB227" s="5">
        <v>-1</v>
      </c>
      <c r="AC227" s="5">
        <v>-1</v>
      </c>
      <c r="AD227" s="5">
        <v>-1</v>
      </c>
      <c r="AE227" s="5">
        <v>-1</v>
      </c>
      <c r="AF227" s="5">
        <v>-1</v>
      </c>
      <c r="AG227" s="5">
        <v>-1</v>
      </c>
      <c r="AH227" s="5">
        <v>-1</v>
      </c>
      <c r="AI227" s="5">
        <v>-1</v>
      </c>
      <c r="AJ227" s="5">
        <v>-1</v>
      </c>
      <c r="AK227" s="5">
        <v>-1</v>
      </c>
      <c r="AL227" s="5">
        <v>-1</v>
      </c>
      <c r="AM227" s="5">
        <v>-1</v>
      </c>
      <c r="AN227" s="5">
        <v>-1</v>
      </c>
      <c r="AO227" s="5">
        <v>-1</v>
      </c>
      <c r="AP227" s="5">
        <v>-1</v>
      </c>
      <c r="AQ227" s="5">
        <v>-1</v>
      </c>
      <c r="AR227" s="5">
        <v>-1</v>
      </c>
      <c r="AS227" s="5">
        <v>-1</v>
      </c>
      <c r="AT227" s="5">
        <v>-1</v>
      </c>
      <c r="AU227" s="5">
        <v>-1</v>
      </c>
      <c r="AV227" s="5">
        <v>-1</v>
      </c>
      <c r="AW227" s="5">
        <v>-1</v>
      </c>
      <c r="AX227" s="5">
        <v>-1</v>
      </c>
      <c r="AY227" s="5">
        <v>-1</v>
      </c>
      <c r="AZ227" s="5">
        <v>-1</v>
      </c>
      <c r="BA227" s="5">
        <v>-1</v>
      </c>
      <c r="BB227" s="5">
        <v>-1</v>
      </c>
      <c r="BC227" s="5">
        <v>-1</v>
      </c>
      <c r="BD227" s="5">
        <v>-1</v>
      </c>
      <c r="BE227" s="5">
        <v>-1</v>
      </c>
      <c r="BF227" s="5">
        <v>-1</v>
      </c>
      <c r="BG227" s="5">
        <v>-1</v>
      </c>
      <c r="BH227" s="5">
        <v>-1</v>
      </c>
      <c r="BI227" s="5">
        <v>-1</v>
      </c>
      <c r="BJ227" s="5">
        <v>-1</v>
      </c>
      <c r="BK227" s="5">
        <v>-1</v>
      </c>
      <c r="BL227" s="5">
        <v>-1</v>
      </c>
      <c r="BM227" s="5">
        <v>-1</v>
      </c>
      <c r="BN227" s="5">
        <v>-1</v>
      </c>
      <c r="BO227" s="5">
        <v>-1</v>
      </c>
      <c r="BP227" s="5">
        <v>-1</v>
      </c>
      <c r="BQ227" s="5">
        <v>-1</v>
      </c>
      <c r="BR227" s="5">
        <v>-1</v>
      </c>
      <c r="BS227" s="5">
        <v>-1</v>
      </c>
      <c r="BT227" s="5">
        <v>-1</v>
      </c>
      <c r="BU227" s="5">
        <v>-1</v>
      </c>
      <c r="BV227" s="5">
        <v>-1</v>
      </c>
      <c r="BW227" s="5">
        <v>-1</v>
      </c>
      <c r="BX227" s="5">
        <v>-1</v>
      </c>
      <c r="BY227" s="5">
        <v>-1</v>
      </c>
      <c r="BZ227" s="5">
        <v>-1</v>
      </c>
      <c r="CA227" s="5">
        <v>-1</v>
      </c>
      <c r="CB227" s="5">
        <v>-1</v>
      </c>
      <c r="CC227" s="5">
        <v>-1</v>
      </c>
      <c r="CD227" s="5">
        <v>-1</v>
      </c>
      <c r="CE227" s="5">
        <v>-1</v>
      </c>
      <c r="CF227" s="5">
        <v>-1</v>
      </c>
      <c r="CG227" s="5">
        <v>-1</v>
      </c>
      <c r="CH227" s="5">
        <v>-1</v>
      </c>
      <c r="CI227" s="5">
        <v>-1</v>
      </c>
      <c r="CJ227" s="5">
        <v>-1</v>
      </c>
      <c r="CK227" s="5">
        <v>-1</v>
      </c>
      <c r="CL227" s="5">
        <v>-1</v>
      </c>
      <c r="CM227" s="5">
        <v>-1</v>
      </c>
      <c r="CN227" s="5">
        <v>-1</v>
      </c>
      <c r="CO227" s="5">
        <v>-1</v>
      </c>
      <c r="CP227" s="5">
        <v>-1</v>
      </c>
      <c r="CQ227" s="5">
        <v>-1</v>
      </c>
      <c r="CR227" s="5">
        <v>-1</v>
      </c>
      <c r="CS227" s="5">
        <v>-1</v>
      </c>
      <c r="CT227" s="5">
        <v>-1</v>
      </c>
      <c r="CU227" s="5">
        <v>-1</v>
      </c>
      <c r="CV227" s="5">
        <v>-1</v>
      </c>
      <c r="CW227" s="5">
        <v>-1</v>
      </c>
      <c r="CX227" s="5">
        <v>-1</v>
      </c>
      <c r="CY227" s="5">
        <v>-1</v>
      </c>
      <c r="CZ227" s="5">
        <v>-1</v>
      </c>
      <c r="DA227" s="5">
        <v>-1</v>
      </c>
      <c r="DB227" s="5">
        <v>-1</v>
      </c>
      <c r="DC227" s="5">
        <v>-1</v>
      </c>
      <c r="DD227" s="5">
        <v>-1</v>
      </c>
      <c r="DE227" s="5">
        <v>-1</v>
      </c>
      <c r="DF227" s="5">
        <v>-1</v>
      </c>
      <c r="DG227" s="5">
        <v>-1</v>
      </c>
      <c r="DH227" s="5">
        <v>-1</v>
      </c>
      <c r="DI227" s="5">
        <v>-1</v>
      </c>
      <c r="DJ227" s="5">
        <v>-1</v>
      </c>
      <c r="DK227" s="5">
        <v>-1</v>
      </c>
      <c r="DL227" s="5">
        <v>-1</v>
      </c>
      <c r="DM227" s="5">
        <v>-1</v>
      </c>
      <c r="DN227" s="5">
        <v>-1</v>
      </c>
      <c r="DO227" s="5">
        <v>-1</v>
      </c>
      <c r="DP227" s="5">
        <v>-1</v>
      </c>
      <c r="DQ227" s="5">
        <v>-1</v>
      </c>
      <c r="DR227" s="5">
        <v>-1</v>
      </c>
      <c r="DS227" s="5">
        <v>-1</v>
      </c>
      <c r="DT227" s="5">
        <v>-1</v>
      </c>
      <c r="DU227" s="5">
        <v>-1</v>
      </c>
      <c r="DV227" s="5">
        <v>-1</v>
      </c>
      <c r="DW227" s="5">
        <v>-1</v>
      </c>
      <c r="DX227" s="5">
        <v>-1</v>
      </c>
      <c r="DY227" s="5">
        <v>-1</v>
      </c>
      <c r="DZ227" s="5">
        <v>-1</v>
      </c>
      <c r="EA227" s="5">
        <v>-1</v>
      </c>
      <c r="EB227" s="5">
        <v>-1</v>
      </c>
      <c r="EC227" s="5">
        <v>-1</v>
      </c>
      <c r="ED227" s="5">
        <v>-1</v>
      </c>
      <c r="EE227" s="5">
        <v>-1</v>
      </c>
      <c r="EF227" s="5">
        <v>-1</v>
      </c>
      <c r="EG227" s="5">
        <v>-1</v>
      </c>
      <c r="EH227" s="5">
        <v>-1</v>
      </c>
      <c r="EI227" s="5">
        <v>-1</v>
      </c>
      <c r="EJ227" s="5">
        <v>-1</v>
      </c>
      <c r="EK227" s="5">
        <v>-1</v>
      </c>
      <c r="EL227" s="5">
        <v>-1</v>
      </c>
      <c r="EM227" s="5">
        <v>-1</v>
      </c>
      <c r="EN227" s="5">
        <v>-1</v>
      </c>
      <c r="EO227" s="5">
        <v>-1</v>
      </c>
      <c r="EP227" s="5">
        <v>-1</v>
      </c>
      <c r="EQ227" s="5">
        <v>-1</v>
      </c>
      <c r="ER227" s="5">
        <v>-1</v>
      </c>
      <c r="ES227" s="5">
        <v>-1</v>
      </c>
      <c r="ET227" s="5">
        <v>-1</v>
      </c>
      <c r="EU227" s="5">
        <v>-1</v>
      </c>
      <c r="EV227" s="5">
        <v>-1</v>
      </c>
      <c r="EW227" s="5">
        <v>-1</v>
      </c>
      <c r="EX227" s="5">
        <v>-1</v>
      </c>
      <c r="EY227" s="5">
        <v>-1</v>
      </c>
      <c r="EZ227" s="5">
        <v>-1</v>
      </c>
      <c r="FA227" s="5">
        <v>-1</v>
      </c>
      <c r="FB227" s="5">
        <v>-1</v>
      </c>
      <c r="FC227" s="5">
        <v>-1</v>
      </c>
      <c r="FD227" s="5">
        <v>-1</v>
      </c>
      <c r="FE227" s="5">
        <v>-1</v>
      </c>
      <c r="FF227" s="5">
        <v>-1</v>
      </c>
      <c r="FG227" s="5">
        <v>-1</v>
      </c>
      <c r="FH227" s="5">
        <v>-1</v>
      </c>
      <c r="FI227" s="5">
        <v>-1</v>
      </c>
      <c r="FJ227" s="5">
        <v>-1</v>
      </c>
      <c r="FK227" s="5">
        <v>-1</v>
      </c>
      <c r="FL227" s="5">
        <v>-1</v>
      </c>
      <c r="FM227" s="5">
        <v>-1</v>
      </c>
      <c r="FN227" s="5">
        <v>-1</v>
      </c>
      <c r="FO227" s="5">
        <v>-1</v>
      </c>
      <c r="FP227" s="5">
        <v>-1</v>
      </c>
      <c r="FQ227" s="5">
        <v>-1</v>
      </c>
      <c r="FR227" s="5">
        <v>-1</v>
      </c>
      <c r="FS227" s="5">
        <v>-1</v>
      </c>
      <c r="FT227" s="5">
        <v>-1</v>
      </c>
      <c r="FU227" s="5">
        <v>-1</v>
      </c>
      <c r="FV227" s="5">
        <v>-1</v>
      </c>
      <c r="FW227" s="5">
        <v>-1</v>
      </c>
      <c r="FX227" s="5">
        <v>-1</v>
      </c>
      <c r="FY227" s="5">
        <v>-1</v>
      </c>
      <c r="FZ227" s="5">
        <v>-1</v>
      </c>
      <c r="GA227" s="5">
        <v>-1</v>
      </c>
      <c r="GB227" s="5">
        <v>-1</v>
      </c>
      <c r="GC227" s="5">
        <v>-1</v>
      </c>
      <c r="GD227" s="5">
        <v>-1</v>
      </c>
      <c r="GE227" s="5">
        <v>-1</v>
      </c>
      <c r="GF227" s="5">
        <v>-1</v>
      </c>
      <c r="GG227" s="5">
        <v>-1</v>
      </c>
      <c r="GH227" s="5">
        <v>-1</v>
      </c>
      <c r="GI227" s="5">
        <v>-1</v>
      </c>
      <c r="GJ227" s="5">
        <v>-1</v>
      </c>
      <c r="GK227" s="5">
        <v>-1</v>
      </c>
      <c r="GL227" s="5">
        <v>-1</v>
      </c>
      <c r="GM227" s="5">
        <v>-1</v>
      </c>
      <c r="GN227" s="5">
        <v>-1</v>
      </c>
      <c r="GO227" s="5">
        <v>-1</v>
      </c>
      <c r="GP227" s="5">
        <v>-1</v>
      </c>
      <c r="GQ227" s="5">
        <v>-1</v>
      </c>
      <c r="GR227" s="5">
        <v>1.9923896499238965E-7</v>
      </c>
      <c r="GS227" s="5">
        <v>-1</v>
      </c>
      <c r="GT227" s="5">
        <v>-1</v>
      </c>
      <c r="GU227" s="5">
        <v>-1</v>
      </c>
      <c r="GV227" s="5">
        <v>-1</v>
      </c>
      <c r="GW227" s="5">
        <v>-1</v>
      </c>
      <c r="GX227" s="5">
        <v>-1</v>
      </c>
      <c r="GY227" s="5">
        <v>-1</v>
      </c>
      <c r="GZ227" s="5">
        <v>-1</v>
      </c>
      <c r="HA227" s="5">
        <v>-1</v>
      </c>
      <c r="HB227" s="5">
        <v>-1</v>
      </c>
      <c r="HC227" s="5">
        <v>-1</v>
      </c>
      <c r="HD227" s="5">
        <v>-1</v>
      </c>
      <c r="HE227" s="5">
        <v>-1</v>
      </c>
      <c r="HF227" s="5">
        <v>-1</v>
      </c>
      <c r="HG227" s="5">
        <v>-1</v>
      </c>
      <c r="HH227" s="5">
        <v>-1</v>
      </c>
      <c r="HI227" s="5">
        <v>-1</v>
      </c>
      <c r="HJ227" s="5">
        <v>-1</v>
      </c>
      <c r="HK227" s="5">
        <v>-1</v>
      </c>
      <c r="HL227" s="5">
        <v>-1</v>
      </c>
      <c r="HM227" s="5">
        <v>-1</v>
      </c>
      <c r="HN227" s="5">
        <v>-1</v>
      </c>
      <c r="HO227" s="5" t="s">
        <v>720</v>
      </c>
    </row>
    <row r="228" spans="1:223" x14ac:dyDescent="0.25">
      <c r="A228" s="36" t="s">
        <v>9211</v>
      </c>
      <c r="B228" s="5">
        <v>2</v>
      </c>
      <c r="C228" s="5">
        <v>0</v>
      </c>
      <c r="D228" s="5">
        <v>4.365245429754316E-10</v>
      </c>
      <c r="E228" s="5">
        <v>0.49440872727844076</v>
      </c>
      <c r="F228" s="5">
        <v>1.6659901591102103E-2</v>
      </c>
      <c r="G228" s="5">
        <v>0.4889313706939325</v>
      </c>
      <c r="H228" s="5">
        <v>-1</v>
      </c>
      <c r="I228" s="5">
        <v>-1</v>
      </c>
      <c r="J228" s="5">
        <v>-1</v>
      </c>
      <c r="K228" s="5">
        <v>-1</v>
      </c>
      <c r="L228" s="5">
        <v>-1</v>
      </c>
      <c r="M228" s="5">
        <v>-1</v>
      </c>
      <c r="N228" s="5">
        <v>-1</v>
      </c>
      <c r="O228" s="5">
        <v>-1</v>
      </c>
      <c r="P228" s="5">
        <v>-1</v>
      </c>
      <c r="Q228" s="5">
        <v>-1</v>
      </c>
      <c r="R228" s="5">
        <v>-1</v>
      </c>
      <c r="S228" s="5">
        <v>-1</v>
      </c>
      <c r="T228" s="5">
        <v>-1</v>
      </c>
      <c r="U228" s="5">
        <v>-1</v>
      </c>
      <c r="V228" s="5">
        <v>-1</v>
      </c>
      <c r="W228" s="5">
        <v>-1</v>
      </c>
      <c r="X228" s="5">
        <v>-1</v>
      </c>
      <c r="Y228" s="5">
        <v>-1</v>
      </c>
      <c r="Z228" s="5">
        <v>-1</v>
      </c>
      <c r="AA228" s="5">
        <v>-1</v>
      </c>
      <c r="AB228" s="5">
        <v>-1</v>
      </c>
      <c r="AC228" s="5">
        <v>-1</v>
      </c>
      <c r="AD228" s="5">
        <v>-1</v>
      </c>
      <c r="AE228" s="5">
        <v>-1</v>
      </c>
      <c r="AF228" s="5">
        <v>-1</v>
      </c>
      <c r="AG228" s="5">
        <v>-1</v>
      </c>
      <c r="AH228" s="5">
        <v>-1</v>
      </c>
      <c r="AI228" s="5">
        <v>-1</v>
      </c>
      <c r="AJ228" s="5">
        <v>-1</v>
      </c>
      <c r="AK228" s="5">
        <v>-1</v>
      </c>
      <c r="AL228" s="5">
        <v>-1</v>
      </c>
      <c r="AM228" s="5">
        <v>-1</v>
      </c>
      <c r="AN228" s="5">
        <v>-1</v>
      </c>
      <c r="AO228" s="5">
        <v>-1</v>
      </c>
      <c r="AP228" s="5">
        <v>-1</v>
      </c>
      <c r="AQ228" s="5">
        <v>-1</v>
      </c>
      <c r="AR228" s="5">
        <v>-1</v>
      </c>
      <c r="AS228" s="5">
        <v>-1</v>
      </c>
      <c r="AT228" s="5">
        <v>-1</v>
      </c>
      <c r="AU228" s="5">
        <v>-1</v>
      </c>
      <c r="AV228" s="5">
        <v>-1</v>
      </c>
      <c r="AW228" s="5">
        <v>-1</v>
      </c>
      <c r="AX228" s="5">
        <v>-1</v>
      </c>
      <c r="AY228" s="5">
        <v>-1</v>
      </c>
      <c r="AZ228" s="5">
        <v>-1</v>
      </c>
      <c r="BA228" s="5">
        <v>-1</v>
      </c>
      <c r="BB228" s="5">
        <v>-1</v>
      </c>
      <c r="BC228" s="5">
        <v>-1</v>
      </c>
      <c r="BD228" s="5">
        <v>-1</v>
      </c>
      <c r="BE228" s="5">
        <v>-1</v>
      </c>
      <c r="BF228" s="5">
        <v>-1</v>
      </c>
      <c r="BG228" s="5">
        <v>-1</v>
      </c>
      <c r="BH228" s="5">
        <v>-1</v>
      </c>
      <c r="BI228" s="5">
        <v>-1</v>
      </c>
      <c r="BJ228" s="5">
        <v>-1</v>
      </c>
      <c r="BK228" s="5">
        <v>-1</v>
      </c>
      <c r="BL228" s="5">
        <v>-1</v>
      </c>
      <c r="BM228" s="5">
        <v>-1</v>
      </c>
      <c r="BN228" s="5">
        <v>-1</v>
      </c>
      <c r="BO228" s="5">
        <v>-1</v>
      </c>
      <c r="BP228" s="5">
        <v>-1</v>
      </c>
      <c r="BQ228" s="5">
        <v>-1</v>
      </c>
      <c r="BR228" s="5">
        <v>-1</v>
      </c>
      <c r="BS228" s="5">
        <v>-1</v>
      </c>
      <c r="BT228" s="5">
        <v>-1</v>
      </c>
      <c r="BU228" s="5">
        <v>-1</v>
      </c>
      <c r="BV228" s="5">
        <v>-1</v>
      </c>
      <c r="BW228" s="5">
        <v>-1</v>
      </c>
      <c r="BX228" s="5">
        <v>-1</v>
      </c>
      <c r="BY228" s="5">
        <v>-1</v>
      </c>
      <c r="BZ228" s="5">
        <v>-1</v>
      </c>
      <c r="CA228" s="5">
        <v>-1</v>
      </c>
      <c r="CB228" s="5">
        <v>-1</v>
      </c>
      <c r="CC228" s="5">
        <v>-1</v>
      </c>
      <c r="CD228" s="5">
        <v>-1</v>
      </c>
      <c r="CE228" s="5">
        <v>-1</v>
      </c>
      <c r="CF228" s="5">
        <v>-1</v>
      </c>
      <c r="CG228" s="5">
        <v>-1</v>
      </c>
      <c r="CH228" s="5">
        <v>-1</v>
      </c>
      <c r="CI228" s="5">
        <v>-1</v>
      </c>
      <c r="CJ228" s="5">
        <v>-1</v>
      </c>
      <c r="CK228" s="5">
        <v>-1</v>
      </c>
      <c r="CL228" s="5">
        <v>-1</v>
      </c>
      <c r="CM228" s="5">
        <v>-1</v>
      </c>
      <c r="CN228" s="5">
        <v>-1</v>
      </c>
      <c r="CO228" s="5">
        <v>-1</v>
      </c>
      <c r="CP228" s="5">
        <v>-1</v>
      </c>
      <c r="CQ228" s="5">
        <v>-1</v>
      </c>
      <c r="CR228" s="5">
        <v>-1</v>
      </c>
      <c r="CS228" s="5">
        <v>-1</v>
      </c>
      <c r="CT228" s="5">
        <v>-1</v>
      </c>
      <c r="CU228" s="5">
        <v>-1</v>
      </c>
      <c r="CV228" s="5">
        <v>-1</v>
      </c>
      <c r="CW228" s="5">
        <v>-1</v>
      </c>
      <c r="CX228" s="5">
        <v>-1</v>
      </c>
      <c r="CY228" s="5">
        <v>-1</v>
      </c>
      <c r="CZ228" s="5">
        <v>-1</v>
      </c>
      <c r="DA228" s="5">
        <v>-1</v>
      </c>
      <c r="DB228" s="5">
        <v>-1</v>
      </c>
      <c r="DC228" s="5">
        <v>-1</v>
      </c>
      <c r="DD228" s="5">
        <v>-1</v>
      </c>
      <c r="DE228" s="5">
        <v>-1</v>
      </c>
      <c r="DF228" s="5">
        <v>-1</v>
      </c>
      <c r="DG228" s="5">
        <v>-1</v>
      </c>
      <c r="DH228" s="5">
        <v>-1</v>
      </c>
      <c r="DI228" s="5">
        <v>-1</v>
      </c>
      <c r="DJ228" s="5">
        <v>-1</v>
      </c>
      <c r="DK228" s="5">
        <v>-1</v>
      </c>
      <c r="DL228" s="5">
        <v>-1</v>
      </c>
      <c r="DM228" s="5">
        <v>-1</v>
      </c>
      <c r="DN228" s="5">
        <v>-1</v>
      </c>
      <c r="DO228" s="5">
        <v>-1</v>
      </c>
      <c r="DP228" s="5">
        <v>-1</v>
      </c>
      <c r="DQ228" s="5">
        <v>-1</v>
      </c>
      <c r="DR228" s="5">
        <v>-1</v>
      </c>
      <c r="DS228" s="5">
        <v>-1</v>
      </c>
      <c r="DT228" s="5">
        <v>-1</v>
      </c>
      <c r="DU228" s="5">
        <v>-1</v>
      </c>
      <c r="DV228" s="5">
        <v>-1</v>
      </c>
      <c r="DW228" s="5">
        <v>-1</v>
      </c>
      <c r="DX228" s="5">
        <v>-1</v>
      </c>
      <c r="DY228" s="5">
        <v>-1</v>
      </c>
      <c r="DZ228" s="5">
        <v>-1</v>
      </c>
      <c r="EA228" s="5">
        <v>-1</v>
      </c>
      <c r="EB228" s="5">
        <v>-1</v>
      </c>
      <c r="EC228" s="5">
        <v>-1</v>
      </c>
      <c r="ED228" s="5">
        <v>-1</v>
      </c>
      <c r="EE228" s="5">
        <v>-1</v>
      </c>
      <c r="EF228" s="5">
        <v>-1</v>
      </c>
      <c r="EG228" s="5">
        <v>-1</v>
      </c>
      <c r="EH228" s="5">
        <v>-1</v>
      </c>
      <c r="EI228" s="5">
        <v>-1</v>
      </c>
      <c r="EJ228" s="5">
        <v>-1</v>
      </c>
      <c r="EK228" s="5">
        <v>-1</v>
      </c>
      <c r="EL228" s="5">
        <v>-1</v>
      </c>
      <c r="EM228" s="5">
        <v>-1</v>
      </c>
      <c r="EN228" s="5">
        <v>-1</v>
      </c>
      <c r="EO228" s="5">
        <v>-1</v>
      </c>
      <c r="EP228" s="5">
        <v>-1</v>
      </c>
      <c r="EQ228" s="5">
        <v>-1</v>
      </c>
      <c r="ER228" s="5">
        <v>-1</v>
      </c>
      <c r="ES228" s="5">
        <v>-1</v>
      </c>
      <c r="ET228" s="5">
        <v>-1</v>
      </c>
      <c r="EU228" s="5">
        <v>-1</v>
      </c>
      <c r="EV228" s="5">
        <v>-1</v>
      </c>
      <c r="EW228" s="5">
        <v>-1</v>
      </c>
      <c r="EX228" s="5">
        <v>-1</v>
      </c>
      <c r="EY228" s="5">
        <v>-1</v>
      </c>
      <c r="EZ228" s="5">
        <v>-1</v>
      </c>
      <c r="FA228" s="5">
        <v>-1</v>
      </c>
      <c r="FB228" s="5">
        <v>-1</v>
      </c>
      <c r="FC228" s="5">
        <v>-1</v>
      </c>
      <c r="FD228" s="5">
        <v>-1</v>
      </c>
      <c r="FE228" s="5">
        <v>-1</v>
      </c>
      <c r="FF228" s="5">
        <v>-1</v>
      </c>
      <c r="FG228" s="5">
        <v>-1</v>
      </c>
      <c r="FH228" s="5">
        <v>-1</v>
      </c>
      <c r="FI228" s="5">
        <v>-1</v>
      </c>
      <c r="FJ228" s="5">
        <v>-1</v>
      </c>
      <c r="FK228" s="5">
        <v>-1</v>
      </c>
      <c r="FL228" s="5">
        <v>-1</v>
      </c>
      <c r="FM228" s="5">
        <v>-1</v>
      </c>
      <c r="FN228" s="5">
        <v>-1</v>
      </c>
      <c r="FO228" s="5">
        <v>-1</v>
      </c>
      <c r="FP228" s="5">
        <v>-1</v>
      </c>
      <c r="FQ228" s="5">
        <v>-1</v>
      </c>
      <c r="FR228" s="5">
        <v>-1</v>
      </c>
      <c r="FS228" s="5">
        <v>-1</v>
      </c>
      <c r="FT228" s="5">
        <v>-1</v>
      </c>
      <c r="FU228" s="5">
        <v>-1</v>
      </c>
      <c r="FV228" s="5">
        <v>-1</v>
      </c>
      <c r="FW228" s="5">
        <v>-1</v>
      </c>
      <c r="FX228" s="5">
        <v>-1</v>
      </c>
      <c r="FY228" s="5">
        <v>-1</v>
      </c>
      <c r="FZ228" s="5">
        <v>-1</v>
      </c>
      <c r="GA228" s="5">
        <v>-1</v>
      </c>
      <c r="GB228" s="5">
        <v>-1</v>
      </c>
      <c r="GC228" s="5">
        <v>-1</v>
      </c>
      <c r="GD228" s="5">
        <v>-1</v>
      </c>
      <c r="GE228" s="5">
        <v>-1</v>
      </c>
      <c r="GF228" s="5">
        <v>-1</v>
      </c>
      <c r="GG228" s="5">
        <v>-1</v>
      </c>
      <c r="GH228" s="5">
        <v>-1</v>
      </c>
      <c r="GI228" s="5">
        <v>-1</v>
      </c>
      <c r="GJ228" s="5">
        <v>-1</v>
      </c>
      <c r="GK228" s="5">
        <v>-1</v>
      </c>
      <c r="GL228" s="5">
        <v>-1</v>
      </c>
      <c r="GM228" s="5">
        <v>-1</v>
      </c>
      <c r="GN228" s="5">
        <v>-1</v>
      </c>
      <c r="GO228" s="5">
        <v>-1</v>
      </c>
      <c r="GP228" s="5">
        <v>-1</v>
      </c>
      <c r="GQ228" s="5">
        <v>-1</v>
      </c>
      <c r="GR228" s="5">
        <v>1.6308485540334854E-5</v>
      </c>
      <c r="GS228" s="5">
        <v>-1</v>
      </c>
      <c r="GT228" s="5">
        <v>-1</v>
      </c>
      <c r="GU228" s="5">
        <v>-1</v>
      </c>
      <c r="GV228" s="5">
        <v>-1</v>
      </c>
      <c r="GW228" s="5">
        <v>-1</v>
      </c>
      <c r="GX228" s="5">
        <v>-1</v>
      </c>
      <c r="GY228" s="5">
        <v>-1</v>
      </c>
      <c r="GZ228" s="5">
        <v>-1</v>
      </c>
      <c r="HA228" s="5">
        <v>-1</v>
      </c>
      <c r="HB228" s="5">
        <v>-1</v>
      </c>
      <c r="HC228" s="5">
        <v>-1</v>
      </c>
      <c r="HD228" s="5">
        <v>-1</v>
      </c>
      <c r="HE228" s="5">
        <v>-1</v>
      </c>
      <c r="HF228" s="5">
        <v>-1</v>
      </c>
      <c r="HG228" s="5">
        <v>3.5985626430979058E-6</v>
      </c>
      <c r="HH228" s="5">
        <v>-1</v>
      </c>
      <c r="HI228" s="5">
        <v>-1</v>
      </c>
      <c r="HJ228" s="5">
        <v>-1</v>
      </c>
      <c r="HK228" s="5">
        <v>-1</v>
      </c>
      <c r="HL228" s="5">
        <v>-1</v>
      </c>
      <c r="HM228" s="5">
        <v>-1</v>
      </c>
      <c r="HN228" s="5">
        <v>-1</v>
      </c>
      <c r="HO228" s="5" t="s">
        <v>720</v>
      </c>
    </row>
    <row r="229" spans="1:223" x14ac:dyDescent="0.25">
      <c r="A229" s="36" t="s">
        <v>9221</v>
      </c>
      <c r="B229" s="5">
        <v>2</v>
      </c>
      <c r="C229" s="5">
        <v>0</v>
      </c>
      <c r="D229" s="5">
        <v>1.0312818386993523E-4</v>
      </c>
      <c r="E229" s="5">
        <v>0.49429407459461705</v>
      </c>
      <c r="F229" s="5">
        <v>1.6756181351500369E-2</v>
      </c>
      <c r="G229" s="5">
        <v>0.48884661587001454</v>
      </c>
      <c r="H229" s="5">
        <v>-1</v>
      </c>
      <c r="I229" s="5">
        <v>-1</v>
      </c>
      <c r="J229" s="5">
        <v>-1</v>
      </c>
      <c r="K229" s="5">
        <v>-1</v>
      </c>
      <c r="L229" s="5">
        <v>-1</v>
      </c>
      <c r="M229" s="5">
        <v>-1</v>
      </c>
      <c r="N229" s="5">
        <v>-1</v>
      </c>
      <c r="O229" s="5">
        <v>-1</v>
      </c>
      <c r="P229" s="5">
        <v>-1</v>
      </c>
      <c r="Q229" s="5">
        <v>-1</v>
      </c>
      <c r="R229" s="5">
        <v>-1</v>
      </c>
      <c r="S229" s="5">
        <v>-1</v>
      </c>
      <c r="T229" s="5">
        <v>-1</v>
      </c>
      <c r="U229" s="5">
        <v>-1</v>
      </c>
      <c r="V229" s="5">
        <v>-1</v>
      </c>
      <c r="W229" s="5">
        <v>-1</v>
      </c>
      <c r="X229" s="5">
        <v>-1</v>
      </c>
      <c r="Y229" s="5">
        <v>-1</v>
      </c>
      <c r="Z229" s="5">
        <v>-1</v>
      </c>
      <c r="AA229" s="5">
        <v>-1</v>
      </c>
      <c r="AB229" s="5">
        <v>-1</v>
      </c>
      <c r="AC229" s="5">
        <v>-1</v>
      </c>
      <c r="AD229" s="5">
        <v>-1</v>
      </c>
      <c r="AE229" s="5">
        <v>-1</v>
      </c>
      <c r="AF229" s="5">
        <v>-1</v>
      </c>
      <c r="AG229" s="5">
        <v>-1</v>
      </c>
      <c r="AH229" s="5">
        <v>-1</v>
      </c>
      <c r="AI229" s="5">
        <v>-1</v>
      </c>
      <c r="AJ229" s="5">
        <v>-1</v>
      </c>
      <c r="AK229" s="5">
        <v>-1</v>
      </c>
      <c r="AL229" s="5">
        <v>-1</v>
      </c>
      <c r="AM229" s="5">
        <v>-1</v>
      </c>
      <c r="AN229" s="5">
        <v>-1</v>
      </c>
      <c r="AO229" s="5">
        <v>-1</v>
      </c>
      <c r="AP229" s="5">
        <v>-1</v>
      </c>
      <c r="AQ229" s="5">
        <v>-1</v>
      </c>
      <c r="AR229" s="5">
        <v>-1</v>
      </c>
      <c r="AS229" s="5">
        <v>-1</v>
      </c>
      <c r="AT229" s="5">
        <v>-1</v>
      </c>
      <c r="AU229" s="5">
        <v>-1</v>
      </c>
      <c r="AV229" s="5">
        <v>-1</v>
      </c>
      <c r="AW229" s="5">
        <v>-1</v>
      </c>
      <c r="AX229" s="5">
        <v>-1</v>
      </c>
      <c r="AY229" s="5">
        <v>-1</v>
      </c>
      <c r="AZ229" s="5">
        <v>-1</v>
      </c>
      <c r="BA229" s="5">
        <v>-1</v>
      </c>
      <c r="BB229" s="5">
        <v>-1</v>
      </c>
      <c r="BC229" s="5">
        <v>-1</v>
      </c>
      <c r="BD229" s="5">
        <v>-1</v>
      </c>
      <c r="BE229" s="5">
        <v>-1</v>
      </c>
      <c r="BF229" s="5">
        <v>-1</v>
      </c>
      <c r="BG229" s="5">
        <v>-1</v>
      </c>
      <c r="BH229" s="5">
        <v>-1</v>
      </c>
      <c r="BI229" s="5">
        <v>-1</v>
      </c>
      <c r="BJ229" s="5">
        <v>-1</v>
      </c>
      <c r="BK229" s="5">
        <v>-1</v>
      </c>
      <c r="BL229" s="5">
        <v>-1</v>
      </c>
      <c r="BM229" s="5">
        <v>-1</v>
      </c>
      <c r="BN229" s="5">
        <v>-1</v>
      </c>
      <c r="BO229" s="5">
        <v>-1</v>
      </c>
      <c r="BP229" s="5">
        <v>-1</v>
      </c>
      <c r="BQ229" s="5">
        <v>-1</v>
      </c>
      <c r="BR229" s="5">
        <v>-1</v>
      </c>
      <c r="BS229" s="5">
        <v>-1</v>
      </c>
      <c r="BT229" s="5">
        <v>-1</v>
      </c>
      <c r="BU229" s="5">
        <v>-1</v>
      </c>
      <c r="BV229" s="5">
        <v>-1</v>
      </c>
      <c r="BW229" s="5">
        <v>-1</v>
      </c>
      <c r="BX229" s="5">
        <v>-1</v>
      </c>
      <c r="BY229" s="5">
        <v>-1</v>
      </c>
      <c r="BZ229" s="5">
        <v>-1</v>
      </c>
      <c r="CA229" s="5">
        <v>-1</v>
      </c>
      <c r="CB229" s="5">
        <v>-1</v>
      </c>
      <c r="CC229" s="5">
        <v>-1</v>
      </c>
      <c r="CD229" s="5">
        <v>-1</v>
      </c>
      <c r="CE229" s="5">
        <v>-1</v>
      </c>
      <c r="CF229" s="5">
        <v>-1</v>
      </c>
      <c r="CG229" s="5">
        <v>-1</v>
      </c>
      <c r="CH229" s="5">
        <v>-1</v>
      </c>
      <c r="CI229" s="5">
        <v>-1</v>
      </c>
      <c r="CJ229" s="5">
        <v>-1</v>
      </c>
      <c r="CK229" s="5">
        <v>-1</v>
      </c>
      <c r="CL229" s="5">
        <v>-1</v>
      </c>
      <c r="CM229" s="5">
        <v>-1</v>
      </c>
      <c r="CN229" s="5">
        <v>-1</v>
      </c>
      <c r="CO229" s="5">
        <v>-1</v>
      </c>
      <c r="CP229" s="5">
        <v>-1</v>
      </c>
      <c r="CQ229" s="5">
        <v>-1</v>
      </c>
      <c r="CR229" s="5">
        <v>-1</v>
      </c>
      <c r="CS229" s="5">
        <v>-1</v>
      </c>
      <c r="CT229" s="5">
        <v>-1</v>
      </c>
      <c r="CU229" s="5">
        <v>-1</v>
      </c>
      <c r="CV229" s="5">
        <v>-1</v>
      </c>
      <c r="CW229" s="5">
        <v>-1</v>
      </c>
      <c r="CX229" s="5">
        <v>-1</v>
      </c>
      <c r="CY229" s="5">
        <v>-1</v>
      </c>
      <c r="CZ229" s="5">
        <v>-1</v>
      </c>
      <c r="DA229" s="5">
        <v>-1</v>
      </c>
      <c r="DB229" s="5">
        <v>-1</v>
      </c>
      <c r="DC229" s="5">
        <v>-1</v>
      </c>
      <c r="DD229" s="5">
        <v>-1</v>
      </c>
      <c r="DE229" s="5">
        <v>-1</v>
      </c>
      <c r="DF229" s="5">
        <v>-1</v>
      </c>
      <c r="DG229" s="5">
        <v>-1</v>
      </c>
      <c r="DH229" s="5">
        <v>-1</v>
      </c>
      <c r="DI229" s="5">
        <v>-1</v>
      </c>
      <c r="DJ229" s="5">
        <v>-1</v>
      </c>
      <c r="DK229" s="5">
        <v>-1</v>
      </c>
      <c r="DL229" s="5">
        <v>-1</v>
      </c>
      <c r="DM229" s="5">
        <v>-1</v>
      </c>
      <c r="DN229" s="5">
        <v>-1</v>
      </c>
      <c r="DO229" s="5">
        <v>-1</v>
      </c>
      <c r="DP229" s="5">
        <v>-1</v>
      </c>
      <c r="DQ229" s="5">
        <v>-1</v>
      </c>
      <c r="DR229" s="5">
        <v>-1</v>
      </c>
      <c r="DS229" s="5">
        <v>-1</v>
      </c>
      <c r="DT229" s="5">
        <v>-1</v>
      </c>
      <c r="DU229" s="5">
        <v>-1</v>
      </c>
      <c r="DV229" s="5">
        <v>-1</v>
      </c>
      <c r="DW229" s="5">
        <v>-1</v>
      </c>
      <c r="DX229" s="5">
        <v>-1</v>
      </c>
      <c r="DY229" s="5">
        <v>-1</v>
      </c>
      <c r="DZ229" s="5">
        <v>-1</v>
      </c>
      <c r="EA229" s="5">
        <v>-1</v>
      </c>
      <c r="EB229" s="5">
        <v>-1</v>
      </c>
      <c r="EC229" s="5">
        <v>-1</v>
      </c>
      <c r="ED229" s="5">
        <v>-1</v>
      </c>
      <c r="EE229" s="5">
        <v>-1</v>
      </c>
      <c r="EF229" s="5">
        <v>-1</v>
      </c>
      <c r="EG229" s="5">
        <v>-1</v>
      </c>
      <c r="EH229" s="5">
        <v>-1</v>
      </c>
      <c r="EI229" s="5">
        <v>-1</v>
      </c>
      <c r="EJ229" s="5">
        <v>-1</v>
      </c>
      <c r="EK229" s="5">
        <v>-1</v>
      </c>
      <c r="EL229" s="5">
        <v>-1</v>
      </c>
      <c r="EM229" s="5">
        <v>-1</v>
      </c>
      <c r="EN229" s="5">
        <v>-1</v>
      </c>
      <c r="EO229" s="5">
        <v>-1</v>
      </c>
      <c r="EP229" s="5">
        <v>-1</v>
      </c>
      <c r="EQ229" s="5">
        <v>-1</v>
      </c>
      <c r="ER229" s="5">
        <v>-1</v>
      </c>
      <c r="ES229" s="5">
        <v>-1</v>
      </c>
      <c r="ET229" s="5">
        <v>-1</v>
      </c>
      <c r="EU229" s="5">
        <v>-1</v>
      </c>
      <c r="EV229" s="5">
        <v>-1</v>
      </c>
      <c r="EW229" s="5">
        <v>-1</v>
      </c>
      <c r="EX229" s="5">
        <v>-1</v>
      </c>
      <c r="EY229" s="5">
        <v>-1</v>
      </c>
      <c r="EZ229" s="5">
        <v>-1</v>
      </c>
      <c r="FA229" s="5">
        <v>-1</v>
      </c>
      <c r="FB229" s="5">
        <v>-1</v>
      </c>
      <c r="FC229" s="5">
        <v>-1</v>
      </c>
      <c r="FD229" s="5">
        <v>-1</v>
      </c>
      <c r="FE229" s="5">
        <v>-1</v>
      </c>
      <c r="FF229" s="5">
        <v>-1</v>
      </c>
      <c r="FG229" s="5">
        <v>-1</v>
      </c>
      <c r="FH229" s="5">
        <v>-1</v>
      </c>
      <c r="FI229" s="5">
        <v>-1</v>
      </c>
      <c r="FJ229" s="5">
        <v>-1</v>
      </c>
      <c r="FK229" s="5">
        <v>-1</v>
      </c>
      <c r="FL229" s="5">
        <v>-1</v>
      </c>
      <c r="FM229" s="5">
        <v>-1</v>
      </c>
      <c r="FN229" s="5">
        <v>-1</v>
      </c>
      <c r="FO229" s="5">
        <v>-1</v>
      </c>
      <c r="FP229" s="5">
        <v>-1</v>
      </c>
      <c r="FQ229" s="5">
        <v>-1</v>
      </c>
      <c r="FR229" s="5">
        <v>-1</v>
      </c>
      <c r="FS229" s="5">
        <v>-1</v>
      </c>
      <c r="FT229" s="5">
        <v>-1</v>
      </c>
      <c r="FU229" s="5">
        <v>-1</v>
      </c>
      <c r="FV229" s="5">
        <v>-1</v>
      </c>
      <c r="FW229" s="5">
        <v>-1</v>
      </c>
      <c r="FX229" s="5">
        <v>-1</v>
      </c>
      <c r="FY229" s="5">
        <v>-1</v>
      </c>
      <c r="FZ229" s="5">
        <v>-1</v>
      </c>
      <c r="GA229" s="5">
        <v>-1</v>
      </c>
      <c r="GB229" s="5">
        <v>-1</v>
      </c>
      <c r="GC229" s="5">
        <v>-1</v>
      </c>
      <c r="GD229" s="5">
        <v>-1</v>
      </c>
      <c r="GE229" s="5">
        <v>-1</v>
      </c>
      <c r="GF229" s="5">
        <v>-1</v>
      </c>
      <c r="GG229" s="5">
        <v>-1</v>
      </c>
      <c r="GH229" s="5">
        <v>-1</v>
      </c>
      <c r="GI229" s="5">
        <v>-1</v>
      </c>
      <c r="GJ229" s="5">
        <v>-1</v>
      </c>
      <c r="GK229" s="5">
        <v>-1</v>
      </c>
      <c r="GL229" s="5">
        <v>-1</v>
      </c>
      <c r="GM229" s="5">
        <v>-1</v>
      </c>
      <c r="GN229" s="5">
        <v>-1</v>
      </c>
      <c r="GO229" s="5">
        <v>-1</v>
      </c>
      <c r="GP229" s="5">
        <v>-1</v>
      </c>
      <c r="GQ229" s="5">
        <v>-1</v>
      </c>
      <c r="GR229" s="5">
        <v>4.121004566210045E-8</v>
      </c>
      <c r="GS229" s="5">
        <v>-1</v>
      </c>
      <c r="GT229" s="5">
        <v>-1</v>
      </c>
      <c r="GU229" s="5">
        <v>-1</v>
      </c>
      <c r="GV229" s="5">
        <v>-1</v>
      </c>
      <c r="GW229" s="5">
        <v>-1</v>
      </c>
      <c r="GX229" s="5">
        <v>-1</v>
      </c>
      <c r="GY229" s="5">
        <v>-1</v>
      </c>
      <c r="GZ229" s="5">
        <v>-1</v>
      </c>
      <c r="HA229" s="5">
        <v>-1</v>
      </c>
      <c r="HB229" s="5">
        <v>-1</v>
      </c>
      <c r="HC229" s="5">
        <v>-1</v>
      </c>
      <c r="HD229" s="5">
        <v>-1</v>
      </c>
      <c r="HE229" s="5">
        <v>-1</v>
      </c>
      <c r="HF229" s="5">
        <v>-1</v>
      </c>
      <c r="HG229" s="5">
        <v>-1</v>
      </c>
      <c r="HH229" s="5">
        <v>-1</v>
      </c>
      <c r="HI229" s="5">
        <v>-1</v>
      </c>
      <c r="HJ229" s="5">
        <v>-1</v>
      </c>
      <c r="HK229" s="5">
        <v>-1</v>
      </c>
      <c r="HL229" s="5">
        <v>-1</v>
      </c>
      <c r="HM229" s="5">
        <v>-1</v>
      </c>
      <c r="HN229" s="5">
        <v>-1</v>
      </c>
      <c r="HO229" s="5" t="s">
        <v>720</v>
      </c>
    </row>
    <row r="230" spans="1:223" x14ac:dyDescent="0.25">
      <c r="A230" s="51" t="s">
        <v>9280</v>
      </c>
      <c r="B230" s="5">
        <v>2</v>
      </c>
      <c r="C230" s="5">
        <v>0</v>
      </c>
      <c r="D230" s="5">
        <v>2.9955826306638037E-6</v>
      </c>
      <c r="E230" s="5">
        <v>0.46357460683795648</v>
      </c>
      <c r="F230" s="5">
        <v>3.1942398168865915E-3</v>
      </c>
      <c r="G230" s="5">
        <v>0.53322815776252663</v>
      </c>
      <c r="H230" s="5">
        <v>-1</v>
      </c>
      <c r="I230" s="5">
        <v>-1</v>
      </c>
      <c r="J230" s="5">
        <v>-1</v>
      </c>
      <c r="K230" s="5">
        <v>-1</v>
      </c>
      <c r="L230" s="5">
        <v>-1</v>
      </c>
      <c r="M230" s="5">
        <v>-1</v>
      </c>
      <c r="N230" s="5">
        <v>-1</v>
      </c>
      <c r="O230" s="5">
        <v>-1</v>
      </c>
      <c r="P230" s="5">
        <v>-1</v>
      </c>
      <c r="Q230" s="5">
        <v>-1</v>
      </c>
      <c r="R230" s="5">
        <v>-1</v>
      </c>
      <c r="S230" s="5">
        <v>-1</v>
      </c>
      <c r="T230" s="5">
        <v>-1</v>
      </c>
      <c r="U230" s="5">
        <v>-1</v>
      </c>
      <c r="V230" s="5">
        <v>-1</v>
      </c>
      <c r="W230" s="5">
        <v>-1</v>
      </c>
      <c r="X230" s="5">
        <v>-1</v>
      </c>
      <c r="Y230" s="5">
        <v>-1</v>
      </c>
      <c r="Z230" s="5">
        <v>-1</v>
      </c>
      <c r="AA230" s="5">
        <v>-1</v>
      </c>
      <c r="AB230" s="5">
        <v>-1</v>
      </c>
      <c r="AC230" s="5">
        <v>-1</v>
      </c>
      <c r="AD230" s="5">
        <v>-1</v>
      </c>
      <c r="AE230" s="5">
        <v>-1</v>
      </c>
      <c r="AF230" s="5">
        <v>-1</v>
      </c>
      <c r="AG230" s="5">
        <v>-1</v>
      </c>
      <c r="AH230" s="5">
        <v>-1</v>
      </c>
      <c r="AI230" s="5">
        <v>-1</v>
      </c>
      <c r="AJ230" s="5">
        <v>-1</v>
      </c>
      <c r="AK230" s="5">
        <v>-1</v>
      </c>
      <c r="AL230" s="5">
        <v>-1</v>
      </c>
      <c r="AM230" s="5">
        <v>-1</v>
      </c>
      <c r="AN230" s="5">
        <v>-1</v>
      </c>
      <c r="AO230" s="5">
        <v>-1</v>
      </c>
      <c r="AP230" s="5">
        <v>-1</v>
      </c>
      <c r="AQ230" s="5">
        <v>-1</v>
      </c>
      <c r="AR230" s="5">
        <v>-1</v>
      </c>
      <c r="AS230" s="5">
        <v>-1</v>
      </c>
      <c r="AT230" s="5">
        <v>-1</v>
      </c>
      <c r="AU230" s="5">
        <v>-1</v>
      </c>
      <c r="AV230" s="5">
        <v>-1</v>
      </c>
      <c r="AW230" s="5">
        <v>-1</v>
      </c>
      <c r="AX230" s="5">
        <v>-1</v>
      </c>
      <c r="AY230" s="5">
        <v>-1</v>
      </c>
      <c r="AZ230" s="5">
        <v>-1</v>
      </c>
      <c r="BA230" s="5">
        <v>-1</v>
      </c>
      <c r="BB230" s="5">
        <v>-1</v>
      </c>
      <c r="BC230" s="5">
        <v>-1</v>
      </c>
      <c r="BD230" s="5">
        <v>-1</v>
      </c>
      <c r="BE230" s="5">
        <v>-1</v>
      </c>
      <c r="BF230" s="5">
        <v>-1</v>
      </c>
      <c r="BG230" s="5">
        <v>-1</v>
      </c>
      <c r="BH230" s="5">
        <v>-1</v>
      </c>
      <c r="BI230" s="5">
        <v>-1</v>
      </c>
      <c r="BJ230" s="5">
        <v>-1</v>
      </c>
      <c r="BK230" s="5">
        <v>-1</v>
      </c>
      <c r="BL230" s="5">
        <v>-1</v>
      </c>
      <c r="BM230" s="5">
        <v>-1</v>
      </c>
      <c r="BN230" s="5">
        <v>-1</v>
      </c>
      <c r="BO230" s="5">
        <v>-1</v>
      </c>
      <c r="BP230" s="5">
        <v>-1</v>
      </c>
      <c r="BQ230" s="5">
        <v>-1</v>
      </c>
      <c r="BR230" s="5">
        <v>-1</v>
      </c>
      <c r="BS230" s="5">
        <v>-1</v>
      </c>
      <c r="BT230" s="5">
        <v>-1</v>
      </c>
      <c r="BU230" s="5">
        <v>-1</v>
      </c>
      <c r="BV230" s="5">
        <v>-1</v>
      </c>
      <c r="BW230" s="5">
        <v>-1</v>
      </c>
      <c r="BX230" s="5">
        <v>-1</v>
      </c>
      <c r="BY230" s="5">
        <v>-1</v>
      </c>
      <c r="BZ230" s="5">
        <v>-1</v>
      </c>
      <c r="CA230" s="5">
        <v>-1</v>
      </c>
      <c r="CB230" s="5">
        <v>-1</v>
      </c>
      <c r="CC230" s="5">
        <v>-1</v>
      </c>
      <c r="CD230" s="5">
        <v>-1</v>
      </c>
      <c r="CE230" s="5">
        <v>-1</v>
      </c>
      <c r="CF230" s="5">
        <v>-1</v>
      </c>
      <c r="CG230" s="5">
        <v>-1</v>
      </c>
      <c r="CH230" s="5">
        <v>-1</v>
      </c>
      <c r="CI230" s="5">
        <v>-1</v>
      </c>
      <c r="CJ230" s="5">
        <v>-1</v>
      </c>
      <c r="CK230" s="5">
        <v>-1</v>
      </c>
      <c r="CL230" s="5">
        <v>-1</v>
      </c>
      <c r="CM230" s="5">
        <v>-1</v>
      </c>
      <c r="CN230" s="5">
        <v>-1</v>
      </c>
      <c r="CO230" s="5">
        <v>-1</v>
      </c>
      <c r="CP230" s="5">
        <v>-1</v>
      </c>
      <c r="CQ230" s="5">
        <v>-1</v>
      </c>
      <c r="CR230" s="5">
        <v>-1</v>
      </c>
      <c r="CS230" s="5">
        <v>-1</v>
      </c>
      <c r="CT230" s="5">
        <v>-1</v>
      </c>
      <c r="CU230" s="5">
        <v>-1</v>
      </c>
      <c r="CV230" s="5">
        <v>-1</v>
      </c>
      <c r="CW230" s="5">
        <v>-1</v>
      </c>
      <c r="CX230" s="5">
        <v>-1</v>
      </c>
      <c r="CY230" s="5">
        <v>-1</v>
      </c>
      <c r="CZ230" s="5">
        <v>-1</v>
      </c>
      <c r="DA230" s="5">
        <v>-1</v>
      </c>
      <c r="DB230" s="5">
        <v>-1</v>
      </c>
      <c r="DC230" s="5">
        <v>-1</v>
      </c>
      <c r="DD230" s="5">
        <v>-1</v>
      </c>
      <c r="DE230" s="5">
        <v>-1</v>
      </c>
      <c r="DF230" s="5">
        <v>-1</v>
      </c>
      <c r="DG230" s="5">
        <v>-1</v>
      </c>
      <c r="DH230" s="5">
        <v>-1</v>
      </c>
      <c r="DI230" s="5">
        <v>-1</v>
      </c>
      <c r="DJ230" s="5">
        <v>-1</v>
      </c>
      <c r="DK230" s="5">
        <v>-1</v>
      </c>
      <c r="DL230" s="5">
        <v>-1</v>
      </c>
      <c r="DM230" s="5">
        <v>-1</v>
      </c>
      <c r="DN230" s="5">
        <v>-1</v>
      </c>
      <c r="DO230" s="5">
        <v>-1</v>
      </c>
      <c r="DP230" s="5">
        <v>-1</v>
      </c>
      <c r="DQ230" s="5">
        <v>-1</v>
      </c>
      <c r="DR230" s="5">
        <v>-1</v>
      </c>
      <c r="DS230" s="5">
        <v>-1</v>
      </c>
      <c r="DT230" s="5">
        <v>-1</v>
      </c>
      <c r="DU230" s="5">
        <v>-1</v>
      </c>
      <c r="DV230" s="5">
        <v>-1</v>
      </c>
      <c r="DW230" s="5">
        <v>-1</v>
      </c>
      <c r="DX230" s="5">
        <v>-1</v>
      </c>
      <c r="DY230" s="5">
        <v>-1</v>
      </c>
      <c r="DZ230" s="5">
        <v>-1</v>
      </c>
      <c r="EA230" s="5">
        <v>-1</v>
      </c>
      <c r="EB230" s="5">
        <v>-1</v>
      </c>
      <c r="EC230" s="5">
        <v>-1</v>
      </c>
      <c r="ED230" s="5">
        <v>-1</v>
      </c>
      <c r="EE230" s="5">
        <v>-1</v>
      </c>
      <c r="EF230" s="5">
        <v>-1</v>
      </c>
      <c r="EG230" s="5">
        <v>-1</v>
      </c>
      <c r="EH230" s="5">
        <v>-1</v>
      </c>
      <c r="EI230" s="5">
        <v>-1</v>
      </c>
      <c r="EJ230" s="5">
        <v>-1</v>
      </c>
      <c r="EK230" s="5">
        <v>-1</v>
      </c>
      <c r="EL230" s="5">
        <v>-1</v>
      </c>
      <c r="EM230" s="5">
        <v>-1</v>
      </c>
      <c r="EN230" s="5">
        <v>-1</v>
      </c>
      <c r="EO230" s="5">
        <v>-1</v>
      </c>
      <c r="EP230" s="5">
        <v>-1</v>
      </c>
      <c r="EQ230" s="5">
        <v>-1</v>
      </c>
      <c r="ER230" s="5">
        <v>-1</v>
      </c>
      <c r="ES230" s="5">
        <v>-1</v>
      </c>
      <c r="ET230" s="5">
        <v>-1</v>
      </c>
      <c r="EU230" s="5">
        <v>-1</v>
      </c>
      <c r="EV230" s="5">
        <v>-1</v>
      </c>
      <c r="EW230" s="5">
        <v>-1</v>
      </c>
      <c r="EX230" s="5">
        <v>-1</v>
      </c>
      <c r="EY230" s="5">
        <v>-1</v>
      </c>
      <c r="EZ230" s="5">
        <v>-1</v>
      </c>
      <c r="FA230" s="5">
        <v>-1</v>
      </c>
      <c r="FB230" s="5">
        <v>-1</v>
      </c>
      <c r="FC230" s="5">
        <v>-1</v>
      </c>
      <c r="FD230" s="5">
        <v>-1</v>
      </c>
      <c r="FE230" s="5">
        <v>-1</v>
      </c>
      <c r="FF230" s="5">
        <v>-1</v>
      </c>
      <c r="FG230" s="5">
        <v>-1</v>
      </c>
      <c r="FH230" s="5">
        <v>-1</v>
      </c>
      <c r="FI230" s="5">
        <v>-1</v>
      </c>
      <c r="FJ230" s="5">
        <v>-1</v>
      </c>
      <c r="FK230" s="5">
        <v>-1</v>
      </c>
      <c r="FL230" s="5">
        <v>-1</v>
      </c>
      <c r="FM230" s="5">
        <v>-1</v>
      </c>
      <c r="FN230" s="5">
        <v>-1</v>
      </c>
      <c r="FO230" s="5">
        <v>-1</v>
      </c>
      <c r="FP230" s="5">
        <v>-1</v>
      </c>
      <c r="FQ230" s="5">
        <v>-1</v>
      </c>
      <c r="FR230" s="5">
        <v>-1</v>
      </c>
      <c r="FS230" s="5">
        <v>-1</v>
      </c>
      <c r="FT230" s="5">
        <v>-1</v>
      </c>
      <c r="FU230" s="5">
        <v>-1</v>
      </c>
      <c r="FV230" s="5">
        <v>-1</v>
      </c>
      <c r="FW230" s="5">
        <v>-1</v>
      </c>
      <c r="FX230" s="5">
        <v>-1</v>
      </c>
      <c r="FY230" s="5">
        <v>-1</v>
      </c>
      <c r="FZ230" s="5">
        <v>-1</v>
      </c>
      <c r="GA230" s="5">
        <v>-1</v>
      </c>
      <c r="GB230" s="5">
        <v>-1</v>
      </c>
      <c r="GC230" s="5">
        <v>-1</v>
      </c>
      <c r="GD230" s="5">
        <v>-1</v>
      </c>
      <c r="GE230" s="5">
        <v>-1</v>
      </c>
      <c r="GF230" s="5">
        <v>-1</v>
      </c>
      <c r="GG230" s="5">
        <v>-1</v>
      </c>
      <c r="GH230" s="5">
        <v>-1</v>
      </c>
      <c r="GI230" s="5">
        <v>-1</v>
      </c>
      <c r="GJ230" s="5">
        <v>-1</v>
      </c>
      <c r="GK230" s="5">
        <v>-1</v>
      </c>
      <c r="GL230" s="5">
        <v>-1</v>
      </c>
      <c r="GM230" s="5">
        <v>-1</v>
      </c>
      <c r="GN230" s="5">
        <v>-1</v>
      </c>
      <c r="GO230" s="5">
        <v>-1</v>
      </c>
      <c r="GP230" s="5">
        <v>-1</v>
      </c>
      <c r="GQ230" s="5">
        <v>-1</v>
      </c>
      <c r="GR230" s="5">
        <v>-1</v>
      </c>
      <c r="GS230" s="5">
        <v>-1</v>
      </c>
      <c r="GT230" s="5">
        <v>-1</v>
      </c>
      <c r="GU230" s="5">
        <v>-1</v>
      </c>
      <c r="GV230" s="5">
        <v>-1</v>
      </c>
      <c r="GW230" s="5">
        <v>-1</v>
      </c>
      <c r="GX230" s="5">
        <v>-1</v>
      </c>
      <c r="GY230" s="5">
        <v>-1</v>
      </c>
      <c r="GZ230" s="5">
        <v>-1</v>
      </c>
      <c r="HA230" s="5">
        <v>-1</v>
      </c>
      <c r="HB230" s="5">
        <v>-1</v>
      </c>
      <c r="HC230" s="5">
        <v>-1</v>
      </c>
      <c r="HD230" s="5">
        <v>-1</v>
      </c>
      <c r="HE230" s="5">
        <v>-1</v>
      </c>
      <c r="HF230" s="5">
        <v>-1</v>
      </c>
      <c r="HG230" s="5">
        <v>8.1166537285289638E-7</v>
      </c>
      <c r="HH230" s="5">
        <v>-1</v>
      </c>
      <c r="HI230" s="5">
        <v>-1</v>
      </c>
      <c r="HJ230" s="5">
        <v>-1</v>
      </c>
      <c r="HK230" s="5">
        <v>-1</v>
      </c>
      <c r="HL230" s="5">
        <v>-1</v>
      </c>
      <c r="HM230" s="5">
        <v>-1</v>
      </c>
      <c r="HN230" s="5">
        <v>-1</v>
      </c>
      <c r="HO230" s="5" t="s">
        <v>720</v>
      </c>
    </row>
    <row r="231" spans="1:223" x14ac:dyDescent="0.25">
      <c r="A231" s="37" t="s">
        <v>9306</v>
      </c>
      <c r="B231" s="5">
        <v>2</v>
      </c>
      <c r="C231" s="5">
        <v>0</v>
      </c>
      <c r="D231" s="5">
        <v>6.3589272035277579E-4</v>
      </c>
      <c r="E231" s="5">
        <v>0.23186272882948999</v>
      </c>
      <c r="F231" s="5">
        <v>5.9240003504296153E-2</v>
      </c>
      <c r="G231" s="5">
        <v>0.70826137494586117</v>
      </c>
      <c r="H231" s="5">
        <v>-1</v>
      </c>
      <c r="I231" s="5">
        <v>-1</v>
      </c>
      <c r="J231" s="5">
        <v>-1</v>
      </c>
      <c r="K231" s="5">
        <v>-1</v>
      </c>
      <c r="L231" s="5">
        <v>-1</v>
      </c>
      <c r="M231" s="5">
        <v>-1</v>
      </c>
      <c r="N231" s="5">
        <v>-1</v>
      </c>
      <c r="O231" s="5">
        <v>-1</v>
      </c>
      <c r="P231" s="5">
        <v>-1</v>
      </c>
      <c r="Q231" s="5">
        <v>-1</v>
      </c>
      <c r="R231" s="5">
        <v>-1</v>
      </c>
      <c r="S231" s="5">
        <v>-1</v>
      </c>
      <c r="T231" s="5">
        <v>-1</v>
      </c>
      <c r="U231" s="5">
        <v>-1</v>
      </c>
      <c r="V231" s="5">
        <v>-1</v>
      </c>
      <c r="W231" s="5">
        <v>-1</v>
      </c>
      <c r="X231" s="5">
        <v>-1</v>
      </c>
      <c r="Y231" s="5">
        <v>-1</v>
      </c>
      <c r="Z231" s="5">
        <v>-1</v>
      </c>
      <c r="AA231" s="5">
        <v>-1</v>
      </c>
      <c r="AB231" s="5">
        <v>-1</v>
      </c>
      <c r="AC231" s="5">
        <v>-1</v>
      </c>
      <c r="AD231" s="5">
        <v>-1</v>
      </c>
      <c r="AE231" s="5">
        <v>-1</v>
      </c>
      <c r="AF231" s="5">
        <v>-1</v>
      </c>
      <c r="AG231" s="5">
        <v>-1</v>
      </c>
      <c r="AH231" s="5">
        <v>-1</v>
      </c>
      <c r="AI231" s="5">
        <v>-1</v>
      </c>
      <c r="AJ231" s="5">
        <v>-1</v>
      </c>
      <c r="AK231" s="5">
        <v>-1</v>
      </c>
      <c r="AL231" s="5">
        <v>-1</v>
      </c>
      <c r="AM231" s="5">
        <v>-1</v>
      </c>
      <c r="AN231" s="5">
        <v>-1</v>
      </c>
      <c r="AO231" s="5">
        <v>-1</v>
      </c>
      <c r="AP231" s="5">
        <v>-1</v>
      </c>
      <c r="AQ231" s="5">
        <v>-1</v>
      </c>
      <c r="AR231" s="5">
        <v>-1</v>
      </c>
      <c r="AS231" s="5">
        <v>-1</v>
      </c>
      <c r="AT231" s="5">
        <v>-1</v>
      </c>
      <c r="AU231" s="5">
        <v>-1</v>
      </c>
      <c r="AV231" s="5">
        <v>-1</v>
      </c>
      <c r="AW231" s="5">
        <v>-1</v>
      </c>
      <c r="AX231" s="5">
        <v>-1</v>
      </c>
      <c r="AY231" s="5">
        <v>-1</v>
      </c>
      <c r="AZ231" s="5">
        <v>-1</v>
      </c>
      <c r="BA231" s="5">
        <v>-1</v>
      </c>
      <c r="BB231" s="5">
        <v>-1</v>
      </c>
      <c r="BC231" s="5">
        <v>-1</v>
      </c>
      <c r="BD231" s="5">
        <v>-1</v>
      </c>
      <c r="BE231" s="5">
        <v>-1</v>
      </c>
      <c r="BF231" s="5">
        <v>-1</v>
      </c>
      <c r="BG231" s="5">
        <v>-1</v>
      </c>
      <c r="BH231" s="5">
        <v>-1</v>
      </c>
      <c r="BI231" s="5">
        <v>-1</v>
      </c>
      <c r="BJ231" s="5">
        <v>-1</v>
      </c>
      <c r="BK231" s="5">
        <v>-1</v>
      </c>
      <c r="BL231" s="5">
        <v>-1</v>
      </c>
      <c r="BM231" s="5">
        <v>-1</v>
      </c>
      <c r="BN231" s="5">
        <v>-1</v>
      </c>
      <c r="BO231" s="5">
        <v>-1</v>
      </c>
      <c r="BP231" s="5">
        <v>-1</v>
      </c>
      <c r="BQ231" s="5">
        <v>-1</v>
      </c>
      <c r="BR231" s="5">
        <v>-1</v>
      </c>
      <c r="BS231" s="5">
        <v>-1</v>
      </c>
      <c r="BT231" s="5">
        <v>-1</v>
      </c>
      <c r="BU231" s="5">
        <v>-1</v>
      </c>
      <c r="BV231" s="5">
        <v>-1</v>
      </c>
      <c r="BW231" s="5">
        <v>-1</v>
      </c>
      <c r="BX231" s="5">
        <v>-1</v>
      </c>
      <c r="BY231" s="5">
        <v>-1</v>
      </c>
      <c r="BZ231" s="5">
        <v>-1</v>
      </c>
      <c r="CA231" s="5">
        <v>-1</v>
      </c>
      <c r="CB231" s="5">
        <v>-1</v>
      </c>
      <c r="CC231" s="5">
        <v>-1</v>
      </c>
      <c r="CD231" s="5">
        <v>-1</v>
      </c>
      <c r="CE231" s="5">
        <v>-1</v>
      </c>
      <c r="CF231" s="5">
        <v>-1</v>
      </c>
      <c r="CG231" s="5">
        <v>-1</v>
      </c>
      <c r="CH231" s="5">
        <v>-1</v>
      </c>
      <c r="CI231" s="5">
        <v>-1</v>
      </c>
      <c r="CJ231" s="5">
        <v>-1</v>
      </c>
      <c r="CK231" s="5">
        <v>-1</v>
      </c>
      <c r="CL231" s="5">
        <v>-1</v>
      </c>
      <c r="CM231" s="5">
        <v>-1</v>
      </c>
      <c r="CN231" s="5">
        <v>-1</v>
      </c>
      <c r="CO231" s="5">
        <v>-1</v>
      </c>
      <c r="CP231" s="5">
        <v>-1</v>
      </c>
      <c r="CQ231" s="5">
        <v>-1</v>
      </c>
      <c r="CR231" s="5">
        <v>-1</v>
      </c>
      <c r="CS231" s="5">
        <v>-1</v>
      </c>
      <c r="CT231" s="5">
        <v>-1</v>
      </c>
      <c r="CU231" s="5">
        <v>-1</v>
      </c>
      <c r="CV231" s="5">
        <v>-1</v>
      </c>
      <c r="CW231" s="5">
        <v>-1</v>
      </c>
      <c r="CX231" s="5">
        <v>-1</v>
      </c>
      <c r="CY231" s="5">
        <v>-1</v>
      </c>
      <c r="CZ231" s="5">
        <v>-1</v>
      </c>
      <c r="DA231" s="5">
        <v>-1</v>
      </c>
      <c r="DB231" s="5">
        <v>-1</v>
      </c>
      <c r="DC231" s="5">
        <v>-1</v>
      </c>
      <c r="DD231" s="5">
        <v>-1</v>
      </c>
      <c r="DE231" s="5">
        <v>-1</v>
      </c>
      <c r="DF231" s="5">
        <v>-1</v>
      </c>
      <c r="DG231" s="5">
        <v>-1</v>
      </c>
      <c r="DH231" s="5">
        <v>-1</v>
      </c>
      <c r="DI231" s="5">
        <v>-1</v>
      </c>
      <c r="DJ231" s="5">
        <v>-1</v>
      </c>
      <c r="DK231" s="5">
        <v>-1</v>
      </c>
      <c r="DL231" s="5">
        <v>-1</v>
      </c>
      <c r="DM231" s="5">
        <v>-1</v>
      </c>
      <c r="DN231" s="5">
        <v>-1</v>
      </c>
      <c r="DO231" s="5">
        <v>-1</v>
      </c>
      <c r="DP231" s="5">
        <v>-1</v>
      </c>
      <c r="DQ231" s="5">
        <v>-1</v>
      </c>
      <c r="DR231" s="5">
        <v>-1</v>
      </c>
      <c r="DS231" s="5">
        <v>-1</v>
      </c>
      <c r="DT231" s="5">
        <v>-1</v>
      </c>
      <c r="DU231" s="5">
        <v>-1</v>
      </c>
      <c r="DV231" s="5">
        <v>-1</v>
      </c>
      <c r="DW231" s="5">
        <v>-1</v>
      </c>
      <c r="DX231" s="5">
        <v>-1</v>
      </c>
      <c r="DY231" s="5">
        <v>-1</v>
      </c>
      <c r="DZ231" s="5">
        <v>-1</v>
      </c>
      <c r="EA231" s="5">
        <v>-1</v>
      </c>
      <c r="EB231" s="5">
        <v>-1</v>
      </c>
      <c r="EC231" s="5">
        <v>-1</v>
      </c>
      <c r="ED231" s="5">
        <v>-1</v>
      </c>
      <c r="EE231" s="5">
        <v>-1</v>
      </c>
      <c r="EF231" s="5">
        <v>-1</v>
      </c>
      <c r="EG231" s="5">
        <v>-1</v>
      </c>
      <c r="EH231" s="5">
        <v>-1</v>
      </c>
      <c r="EI231" s="5">
        <v>-1</v>
      </c>
      <c r="EJ231" s="5">
        <v>-1</v>
      </c>
      <c r="EK231" s="5">
        <v>-1</v>
      </c>
      <c r="EL231" s="5">
        <v>-1</v>
      </c>
      <c r="EM231" s="5">
        <v>-1</v>
      </c>
      <c r="EN231" s="5">
        <v>-1</v>
      </c>
      <c r="EO231" s="5">
        <v>-1</v>
      </c>
      <c r="EP231" s="5">
        <v>-1</v>
      </c>
      <c r="EQ231" s="5">
        <v>-1</v>
      </c>
      <c r="ER231" s="5">
        <v>-1</v>
      </c>
      <c r="ES231" s="5">
        <v>-1</v>
      </c>
      <c r="ET231" s="5">
        <v>-1</v>
      </c>
      <c r="EU231" s="5">
        <v>-1</v>
      </c>
      <c r="EV231" s="5">
        <v>-1</v>
      </c>
      <c r="EW231" s="5">
        <v>-1</v>
      </c>
      <c r="EX231" s="5">
        <v>-1</v>
      </c>
      <c r="EY231" s="5">
        <v>-1</v>
      </c>
      <c r="EZ231" s="5">
        <v>-1</v>
      </c>
      <c r="FA231" s="5">
        <v>-1</v>
      </c>
      <c r="FB231" s="5">
        <v>-1</v>
      </c>
      <c r="FC231" s="5">
        <v>-1</v>
      </c>
      <c r="FD231" s="5">
        <v>-1</v>
      </c>
      <c r="FE231" s="5">
        <v>-1</v>
      </c>
      <c r="FF231" s="5">
        <v>-1</v>
      </c>
      <c r="FG231" s="5">
        <v>-1</v>
      </c>
      <c r="FH231" s="5">
        <v>-1</v>
      </c>
      <c r="FI231" s="5">
        <v>-1</v>
      </c>
      <c r="FJ231" s="5">
        <v>-1</v>
      </c>
      <c r="FK231" s="5">
        <v>-1</v>
      </c>
      <c r="FL231" s="5">
        <v>-1</v>
      </c>
      <c r="FM231" s="5">
        <v>-1</v>
      </c>
      <c r="FN231" s="5">
        <v>-1</v>
      </c>
      <c r="FO231" s="5">
        <v>-1</v>
      </c>
      <c r="FP231" s="5">
        <v>-1</v>
      </c>
      <c r="FQ231" s="5">
        <v>-1</v>
      </c>
      <c r="FR231" s="5">
        <v>-1</v>
      </c>
      <c r="FS231" s="5">
        <v>-1</v>
      </c>
      <c r="FT231" s="5">
        <v>-1</v>
      </c>
      <c r="FU231" s="5">
        <v>-1</v>
      </c>
      <c r="FV231" s="5">
        <v>-1</v>
      </c>
      <c r="FW231" s="5">
        <v>-1</v>
      </c>
      <c r="FX231" s="5">
        <v>-1</v>
      </c>
      <c r="FY231" s="5">
        <v>-1</v>
      </c>
      <c r="FZ231" s="5">
        <v>-1</v>
      </c>
      <c r="GA231" s="5">
        <v>-1</v>
      </c>
      <c r="GB231" s="5">
        <v>-1</v>
      </c>
      <c r="GC231" s="5">
        <v>-1</v>
      </c>
      <c r="GD231" s="5">
        <v>-1</v>
      </c>
      <c r="GE231" s="5">
        <v>-1</v>
      </c>
      <c r="GF231" s="5">
        <v>-1</v>
      </c>
      <c r="GG231" s="5">
        <v>-1</v>
      </c>
      <c r="GH231" s="5">
        <v>-1</v>
      </c>
      <c r="GI231" s="5">
        <v>-1</v>
      </c>
      <c r="GJ231" s="5">
        <v>-1</v>
      </c>
      <c r="GK231" s="5">
        <v>-1</v>
      </c>
      <c r="GL231" s="5">
        <v>-1</v>
      </c>
      <c r="GM231" s="5">
        <v>-1</v>
      </c>
      <c r="GN231" s="5">
        <v>-1</v>
      </c>
      <c r="GO231" s="5">
        <v>-1</v>
      </c>
      <c r="GP231" s="5">
        <v>-1</v>
      </c>
      <c r="GQ231" s="5">
        <v>-1</v>
      </c>
      <c r="GR231" s="5">
        <v>3.7408675799086753E-7</v>
      </c>
      <c r="GS231" s="5">
        <v>-1</v>
      </c>
      <c r="GT231" s="5">
        <v>-1</v>
      </c>
      <c r="GU231" s="5">
        <v>-1</v>
      </c>
      <c r="GV231" s="5">
        <v>-1</v>
      </c>
      <c r="GW231" s="5">
        <v>-1</v>
      </c>
      <c r="GX231" s="5">
        <v>-1</v>
      </c>
      <c r="GY231" s="5">
        <v>-1</v>
      </c>
      <c r="GZ231" s="5">
        <v>-1</v>
      </c>
      <c r="HA231" s="5">
        <v>-1</v>
      </c>
      <c r="HB231" s="5">
        <v>-1</v>
      </c>
      <c r="HC231" s="5">
        <v>-1</v>
      </c>
      <c r="HD231" s="5">
        <v>-1</v>
      </c>
      <c r="HE231" s="5">
        <v>-1</v>
      </c>
      <c r="HF231" s="5">
        <v>-1</v>
      </c>
      <c r="HG231" s="5">
        <v>-1</v>
      </c>
      <c r="HH231" s="5">
        <v>-1</v>
      </c>
      <c r="HI231" s="5">
        <v>-1</v>
      </c>
      <c r="HJ231" s="5">
        <v>-1</v>
      </c>
      <c r="HK231" s="5">
        <v>-1</v>
      </c>
      <c r="HL231" s="5">
        <v>-1</v>
      </c>
      <c r="HM231" s="5">
        <v>-1</v>
      </c>
      <c r="HN231" s="5">
        <v>-1</v>
      </c>
      <c r="HO231" s="5" t="s">
        <v>720</v>
      </c>
    </row>
    <row r="232" spans="1:223" x14ac:dyDescent="0.25">
      <c r="A232" s="36" t="s">
        <v>9414</v>
      </c>
      <c r="B232" s="5">
        <v>2</v>
      </c>
      <c r="C232" s="5">
        <v>0</v>
      </c>
      <c r="D232" s="5">
        <v>1.7336623459249694E-8</v>
      </c>
      <c r="E232" s="5">
        <v>0.24482821867235244</v>
      </c>
      <c r="F232" s="5">
        <v>6.6410653434589382E-3</v>
      </c>
      <c r="G232" s="5">
        <v>0.74853069864756572</v>
      </c>
      <c r="H232" s="5">
        <v>-1</v>
      </c>
      <c r="I232" s="5">
        <v>-1</v>
      </c>
      <c r="J232" s="5">
        <v>-1</v>
      </c>
      <c r="K232" s="5">
        <v>-1</v>
      </c>
      <c r="L232" s="5">
        <v>-1</v>
      </c>
      <c r="M232" s="5">
        <v>-1</v>
      </c>
      <c r="N232" s="5">
        <v>-1</v>
      </c>
      <c r="O232" s="5">
        <v>-1</v>
      </c>
      <c r="P232" s="5">
        <v>-1</v>
      </c>
      <c r="Q232" s="5">
        <v>-1</v>
      </c>
      <c r="R232" s="5">
        <v>-1</v>
      </c>
      <c r="S232" s="5">
        <v>-1</v>
      </c>
      <c r="T232" s="5">
        <v>-1</v>
      </c>
      <c r="U232" s="5">
        <v>-1</v>
      </c>
      <c r="V232" s="5">
        <v>-1</v>
      </c>
      <c r="W232" s="5">
        <v>-1</v>
      </c>
      <c r="X232" s="5">
        <v>-1</v>
      </c>
      <c r="Y232" s="5">
        <v>-1</v>
      </c>
      <c r="Z232" s="5">
        <v>-1</v>
      </c>
      <c r="AA232" s="5">
        <v>-1</v>
      </c>
      <c r="AB232" s="5">
        <v>-1</v>
      </c>
      <c r="AC232" s="5">
        <v>-1</v>
      </c>
      <c r="AD232" s="5">
        <v>-1</v>
      </c>
      <c r="AE232" s="5">
        <v>-1</v>
      </c>
      <c r="AF232" s="5">
        <v>-1</v>
      </c>
      <c r="AG232" s="5">
        <v>-1</v>
      </c>
      <c r="AH232" s="5">
        <v>-1</v>
      </c>
      <c r="AI232" s="5">
        <v>-1</v>
      </c>
      <c r="AJ232" s="5">
        <v>-1</v>
      </c>
      <c r="AK232" s="5">
        <v>-1</v>
      </c>
      <c r="AL232" s="5">
        <v>-1</v>
      </c>
      <c r="AM232" s="5">
        <v>-1</v>
      </c>
      <c r="AN232" s="5">
        <v>-1</v>
      </c>
      <c r="AO232" s="5">
        <v>-1</v>
      </c>
      <c r="AP232" s="5">
        <v>-1</v>
      </c>
      <c r="AQ232" s="5">
        <v>-1</v>
      </c>
      <c r="AR232" s="5">
        <v>-1</v>
      </c>
      <c r="AS232" s="5">
        <v>-1</v>
      </c>
      <c r="AT232" s="5">
        <v>-1</v>
      </c>
      <c r="AU232" s="5">
        <v>-1</v>
      </c>
      <c r="AV232" s="5">
        <v>-1</v>
      </c>
      <c r="AW232" s="5">
        <v>-1</v>
      </c>
      <c r="AX232" s="5">
        <v>-1</v>
      </c>
      <c r="AY232" s="5">
        <v>-1</v>
      </c>
      <c r="AZ232" s="5">
        <v>-1</v>
      </c>
      <c r="BA232" s="5">
        <v>-1</v>
      </c>
      <c r="BB232" s="5">
        <v>-1</v>
      </c>
      <c r="BC232" s="5">
        <v>-1</v>
      </c>
      <c r="BD232" s="5">
        <v>-1</v>
      </c>
      <c r="BE232" s="5">
        <v>-1</v>
      </c>
      <c r="BF232" s="5">
        <v>-1</v>
      </c>
      <c r="BG232" s="5">
        <v>-1</v>
      </c>
      <c r="BH232" s="5">
        <v>-1</v>
      </c>
      <c r="BI232" s="5">
        <v>-1</v>
      </c>
      <c r="BJ232" s="5">
        <v>-1</v>
      </c>
      <c r="BK232" s="5">
        <v>-1</v>
      </c>
      <c r="BL232" s="5">
        <v>-1</v>
      </c>
      <c r="BM232" s="5">
        <v>-1</v>
      </c>
      <c r="BN232" s="5">
        <v>-1</v>
      </c>
      <c r="BO232" s="5">
        <v>-1</v>
      </c>
      <c r="BP232" s="5">
        <v>-1</v>
      </c>
      <c r="BQ232" s="5">
        <v>-1</v>
      </c>
      <c r="BR232" s="5">
        <v>-1</v>
      </c>
      <c r="BS232" s="5">
        <v>-1</v>
      </c>
      <c r="BT232" s="5">
        <v>-1</v>
      </c>
      <c r="BU232" s="5">
        <v>-1</v>
      </c>
      <c r="BV232" s="5">
        <v>-1</v>
      </c>
      <c r="BW232" s="5">
        <v>-1</v>
      </c>
      <c r="BX232" s="5">
        <v>-1</v>
      </c>
      <c r="BY232" s="5">
        <v>-1</v>
      </c>
      <c r="BZ232" s="5">
        <v>-1</v>
      </c>
      <c r="CA232" s="5">
        <v>-1</v>
      </c>
      <c r="CB232" s="5">
        <v>-1</v>
      </c>
      <c r="CC232" s="5">
        <v>-1</v>
      </c>
      <c r="CD232" s="5">
        <v>-1</v>
      </c>
      <c r="CE232" s="5">
        <v>-1</v>
      </c>
      <c r="CF232" s="5">
        <v>-1</v>
      </c>
      <c r="CG232" s="5">
        <v>-1</v>
      </c>
      <c r="CH232" s="5">
        <v>-1</v>
      </c>
      <c r="CI232" s="5">
        <v>-1</v>
      </c>
      <c r="CJ232" s="5">
        <v>-1</v>
      </c>
      <c r="CK232" s="5">
        <v>-1</v>
      </c>
      <c r="CL232" s="5">
        <v>-1</v>
      </c>
      <c r="CM232" s="5">
        <v>-1</v>
      </c>
      <c r="CN232" s="5">
        <v>-1</v>
      </c>
      <c r="CO232" s="5">
        <v>-1</v>
      </c>
      <c r="CP232" s="5">
        <v>-1</v>
      </c>
      <c r="CQ232" s="5">
        <v>-1</v>
      </c>
      <c r="CR232" s="5">
        <v>-1</v>
      </c>
      <c r="CS232" s="5">
        <v>-1</v>
      </c>
      <c r="CT232" s="5">
        <v>-1</v>
      </c>
      <c r="CU232" s="5">
        <v>-1</v>
      </c>
      <c r="CV232" s="5">
        <v>-1</v>
      </c>
      <c r="CW232" s="5">
        <v>-1</v>
      </c>
      <c r="CX232" s="5">
        <v>-1</v>
      </c>
      <c r="CY232" s="5">
        <v>-1</v>
      </c>
      <c r="CZ232" s="5">
        <v>-1</v>
      </c>
      <c r="DA232" s="5">
        <v>-1</v>
      </c>
      <c r="DB232" s="5">
        <v>-1</v>
      </c>
      <c r="DC232" s="5">
        <v>-1</v>
      </c>
      <c r="DD232" s="5">
        <v>-1</v>
      </c>
      <c r="DE232" s="5">
        <v>-1</v>
      </c>
      <c r="DF232" s="5">
        <v>-1</v>
      </c>
      <c r="DG232" s="5">
        <v>-1</v>
      </c>
      <c r="DH232" s="5">
        <v>-1</v>
      </c>
      <c r="DI232" s="5">
        <v>-1</v>
      </c>
      <c r="DJ232" s="5">
        <v>-1</v>
      </c>
      <c r="DK232" s="5">
        <v>-1</v>
      </c>
      <c r="DL232" s="5">
        <v>-1</v>
      </c>
      <c r="DM232" s="5">
        <v>-1</v>
      </c>
      <c r="DN232" s="5">
        <v>-1</v>
      </c>
      <c r="DO232" s="5">
        <v>-1</v>
      </c>
      <c r="DP232" s="5">
        <v>-1</v>
      </c>
      <c r="DQ232" s="5">
        <v>-1</v>
      </c>
      <c r="DR232" s="5">
        <v>-1</v>
      </c>
      <c r="DS232" s="5">
        <v>-1</v>
      </c>
      <c r="DT232" s="5">
        <v>-1</v>
      </c>
      <c r="DU232" s="5">
        <v>-1</v>
      </c>
      <c r="DV232" s="5">
        <v>-1</v>
      </c>
      <c r="DW232" s="5">
        <v>-1</v>
      </c>
      <c r="DX232" s="5">
        <v>-1</v>
      </c>
      <c r="DY232" s="5">
        <v>-1</v>
      </c>
      <c r="DZ232" s="5">
        <v>-1</v>
      </c>
      <c r="EA232" s="5">
        <v>-1</v>
      </c>
      <c r="EB232" s="5">
        <v>-1</v>
      </c>
      <c r="EC232" s="5">
        <v>-1</v>
      </c>
      <c r="ED232" s="5">
        <v>-1</v>
      </c>
      <c r="EE232" s="5">
        <v>-1</v>
      </c>
      <c r="EF232" s="5">
        <v>-1</v>
      </c>
      <c r="EG232" s="5">
        <v>-1</v>
      </c>
      <c r="EH232" s="5">
        <v>-1</v>
      </c>
      <c r="EI232" s="5">
        <v>-1</v>
      </c>
      <c r="EJ232" s="5">
        <v>-1</v>
      </c>
      <c r="EK232" s="5">
        <v>-1</v>
      </c>
      <c r="EL232" s="5">
        <v>-1</v>
      </c>
      <c r="EM232" s="5">
        <v>-1</v>
      </c>
      <c r="EN232" s="5">
        <v>-1</v>
      </c>
      <c r="EO232" s="5">
        <v>-1</v>
      </c>
      <c r="EP232" s="5">
        <v>-1</v>
      </c>
      <c r="EQ232" s="5">
        <v>-1</v>
      </c>
      <c r="ER232" s="5">
        <v>-1</v>
      </c>
      <c r="ES232" s="5">
        <v>-1</v>
      </c>
      <c r="ET232" s="5">
        <v>-1</v>
      </c>
      <c r="EU232" s="5">
        <v>-1</v>
      </c>
      <c r="EV232" s="5">
        <v>-1</v>
      </c>
      <c r="EW232" s="5">
        <v>-1</v>
      </c>
      <c r="EX232" s="5">
        <v>-1</v>
      </c>
      <c r="EY232" s="5">
        <v>-1</v>
      </c>
      <c r="EZ232" s="5">
        <v>-1</v>
      </c>
      <c r="FA232" s="5">
        <v>-1</v>
      </c>
      <c r="FB232" s="5">
        <v>-1</v>
      </c>
      <c r="FC232" s="5">
        <v>-1</v>
      </c>
      <c r="FD232" s="5">
        <v>-1</v>
      </c>
      <c r="FE232" s="5">
        <v>-1</v>
      </c>
      <c r="FF232" s="5">
        <v>-1</v>
      </c>
      <c r="FG232" s="5">
        <v>-1</v>
      </c>
      <c r="FH232" s="5">
        <v>-1</v>
      </c>
      <c r="FI232" s="5">
        <v>-1</v>
      </c>
      <c r="FJ232" s="5">
        <v>-1</v>
      </c>
      <c r="FK232" s="5">
        <v>-1</v>
      </c>
      <c r="FL232" s="5">
        <v>-1</v>
      </c>
      <c r="FM232" s="5">
        <v>-1</v>
      </c>
      <c r="FN232" s="5">
        <v>-1</v>
      </c>
      <c r="FO232" s="5">
        <v>-1</v>
      </c>
      <c r="FP232" s="5">
        <v>-1</v>
      </c>
      <c r="FQ232" s="5">
        <v>-1</v>
      </c>
      <c r="FR232" s="5">
        <v>-1</v>
      </c>
      <c r="FS232" s="5">
        <v>-1</v>
      </c>
      <c r="FT232" s="5">
        <v>-1</v>
      </c>
      <c r="FU232" s="5">
        <v>-1</v>
      </c>
      <c r="FV232" s="5">
        <v>-1</v>
      </c>
      <c r="FW232" s="5">
        <v>-1</v>
      </c>
      <c r="FX232" s="5">
        <v>-1</v>
      </c>
      <c r="FY232" s="5">
        <v>-1</v>
      </c>
      <c r="FZ232" s="5">
        <v>-1</v>
      </c>
      <c r="GA232" s="5">
        <v>-1</v>
      </c>
      <c r="GB232" s="5">
        <v>-1</v>
      </c>
      <c r="GC232" s="5">
        <v>-1</v>
      </c>
      <c r="GD232" s="5">
        <v>-1</v>
      </c>
      <c r="GE232" s="5">
        <v>-1</v>
      </c>
      <c r="GF232" s="5">
        <v>-1</v>
      </c>
      <c r="GG232" s="5">
        <v>-1</v>
      </c>
      <c r="GH232" s="5">
        <v>-1</v>
      </c>
      <c r="GI232" s="5">
        <v>-1</v>
      </c>
      <c r="GJ232" s="5">
        <v>-1</v>
      </c>
      <c r="GK232" s="5">
        <v>-1</v>
      </c>
      <c r="GL232" s="5">
        <v>-1</v>
      </c>
      <c r="GM232" s="5">
        <v>-1</v>
      </c>
      <c r="GN232" s="5">
        <v>-1</v>
      </c>
      <c r="GO232" s="5">
        <v>-1</v>
      </c>
      <c r="GP232" s="5">
        <v>-1</v>
      </c>
      <c r="GQ232" s="5">
        <v>-1</v>
      </c>
      <c r="GR232" s="5">
        <v>4.337899543378996E-8</v>
      </c>
      <c r="GS232" s="5">
        <v>-1</v>
      </c>
      <c r="GT232" s="5">
        <v>-1</v>
      </c>
      <c r="GU232" s="5">
        <v>-1</v>
      </c>
      <c r="GV232" s="5">
        <v>-1</v>
      </c>
      <c r="GW232" s="5">
        <v>-1</v>
      </c>
      <c r="GX232" s="5">
        <v>-1</v>
      </c>
      <c r="GY232" s="5">
        <v>-1</v>
      </c>
      <c r="GZ232" s="5">
        <v>-1</v>
      </c>
      <c r="HA232" s="5">
        <v>-1</v>
      </c>
      <c r="HB232" s="5">
        <v>-1</v>
      </c>
      <c r="HC232" s="5">
        <v>-1</v>
      </c>
      <c r="HD232" s="5">
        <v>-1</v>
      </c>
      <c r="HE232" s="5">
        <v>-1</v>
      </c>
      <c r="HF232" s="5">
        <v>-1</v>
      </c>
      <c r="HG232" s="5">
        <v>-1</v>
      </c>
      <c r="HH232" s="5">
        <v>-1</v>
      </c>
      <c r="HI232" s="5">
        <v>-1</v>
      </c>
      <c r="HJ232" s="5">
        <v>-1</v>
      </c>
      <c r="HK232" s="5">
        <v>-1</v>
      </c>
      <c r="HL232" s="5">
        <v>-1</v>
      </c>
      <c r="HM232" s="5">
        <v>-1</v>
      </c>
      <c r="HN232" s="5">
        <v>-1</v>
      </c>
      <c r="HO232" s="5" t="s">
        <v>720</v>
      </c>
    </row>
    <row r="233" spans="1:223" x14ac:dyDescent="0.25">
      <c r="A233" s="37" t="s">
        <v>9469</v>
      </c>
      <c r="B233" s="5">
        <v>2</v>
      </c>
      <c r="C233" s="5">
        <v>0</v>
      </c>
      <c r="D233" s="5">
        <v>6.928812121306123E-2</v>
      </c>
      <c r="E233" s="5">
        <v>0.43279773901088814</v>
      </c>
      <c r="F233" s="5">
        <v>5.2742422721772736E-2</v>
      </c>
      <c r="G233" s="5">
        <v>0.4451717170542786</v>
      </c>
      <c r="H233" s="5">
        <v>-1</v>
      </c>
      <c r="I233" s="5">
        <v>-1</v>
      </c>
      <c r="J233" s="5">
        <v>-1</v>
      </c>
      <c r="K233" s="5">
        <v>-1</v>
      </c>
      <c r="L233" s="5">
        <v>-1</v>
      </c>
      <c r="M233" s="5">
        <v>-1</v>
      </c>
      <c r="N233" s="5">
        <v>-1</v>
      </c>
      <c r="O233" s="5">
        <v>-1</v>
      </c>
      <c r="P233" s="5">
        <v>-1</v>
      </c>
      <c r="Q233" s="5">
        <v>-1</v>
      </c>
      <c r="R233" s="5">
        <v>-1</v>
      </c>
      <c r="S233" s="5">
        <v>-1</v>
      </c>
      <c r="T233" s="5">
        <v>-1</v>
      </c>
      <c r="U233" s="5">
        <v>-1</v>
      </c>
      <c r="V233" s="5">
        <v>-1</v>
      </c>
      <c r="W233" s="5">
        <v>-1</v>
      </c>
      <c r="X233" s="5">
        <v>-1</v>
      </c>
      <c r="Y233" s="5">
        <v>-1</v>
      </c>
      <c r="Z233" s="5">
        <v>-1</v>
      </c>
      <c r="AA233" s="5">
        <v>-1</v>
      </c>
      <c r="AB233" s="5">
        <v>-1</v>
      </c>
      <c r="AC233" s="5">
        <v>-1</v>
      </c>
      <c r="AD233" s="5">
        <v>-1</v>
      </c>
      <c r="AE233" s="5">
        <v>-1</v>
      </c>
      <c r="AF233" s="5">
        <v>-1</v>
      </c>
      <c r="AG233" s="5">
        <v>-1</v>
      </c>
      <c r="AH233" s="5">
        <v>-1</v>
      </c>
      <c r="AI233" s="5">
        <v>-1</v>
      </c>
      <c r="AJ233" s="5">
        <v>-1</v>
      </c>
      <c r="AK233" s="5">
        <v>-1</v>
      </c>
      <c r="AL233" s="5">
        <v>-1</v>
      </c>
      <c r="AM233" s="5">
        <v>-1</v>
      </c>
      <c r="AN233" s="5">
        <v>-1</v>
      </c>
      <c r="AO233" s="5">
        <v>-1</v>
      </c>
      <c r="AP233" s="5">
        <v>-1</v>
      </c>
      <c r="AQ233" s="5">
        <v>-1</v>
      </c>
      <c r="AR233" s="5">
        <v>-1</v>
      </c>
      <c r="AS233" s="5">
        <v>-1</v>
      </c>
      <c r="AT233" s="5">
        <v>-1</v>
      </c>
      <c r="AU233" s="5">
        <v>-1</v>
      </c>
      <c r="AV233" s="5">
        <v>-1</v>
      </c>
      <c r="AW233" s="5">
        <v>-1</v>
      </c>
      <c r="AX233" s="5">
        <v>-1</v>
      </c>
      <c r="AY233" s="5">
        <v>-1</v>
      </c>
      <c r="AZ233" s="5">
        <v>-1</v>
      </c>
      <c r="BA233" s="5">
        <v>-1</v>
      </c>
      <c r="BB233" s="5">
        <v>-1</v>
      </c>
      <c r="BC233" s="5">
        <v>-1</v>
      </c>
      <c r="BD233" s="5">
        <v>-1</v>
      </c>
      <c r="BE233" s="5">
        <v>-1</v>
      </c>
      <c r="BF233" s="5">
        <v>-1</v>
      </c>
      <c r="BG233" s="5">
        <v>-1</v>
      </c>
      <c r="BH233" s="5">
        <v>-1</v>
      </c>
      <c r="BI233" s="5">
        <v>-1</v>
      </c>
      <c r="BJ233" s="5">
        <v>-1</v>
      </c>
      <c r="BK233" s="5">
        <v>-1</v>
      </c>
      <c r="BL233" s="5">
        <v>-1</v>
      </c>
      <c r="BM233" s="5">
        <v>-1</v>
      </c>
      <c r="BN233" s="5">
        <v>-1</v>
      </c>
      <c r="BO233" s="5">
        <v>-1</v>
      </c>
      <c r="BP233" s="5">
        <v>-1</v>
      </c>
      <c r="BQ233" s="5">
        <v>-1</v>
      </c>
      <c r="BR233" s="5">
        <v>-1</v>
      </c>
      <c r="BS233" s="5">
        <v>-1</v>
      </c>
      <c r="BT233" s="5">
        <v>-1</v>
      </c>
      <c r="BU233" s="5">
        <v>-1</v>
      </c>
      <c r="BV233" s="5">
        <v>-1</v>
      </c>
      <c r="BW233" s="5">
        <v>-1</v>
      </c>
      <c r="BX233" s="5">
        <v>-1</v>
      </c>
      <c r="BY233" s="5">
        <v>-1</v>
      </c>
      <c r="BZ233" s="5">
        <v>-1</v>
      </c>
      <c r="CA233" s="5">
        <v>-1</v>
      </c>
      <c r="CB233" s="5">
        <v>-1</v>
      </c>
      <c r="CC233" s="5">
        <v>-1</v>
      </c>
      <c r="CD233" s="5">
        <v>-1</v>
      </c>
      <c r="CE233" s="5">
        <v>-1</v>
      </c>
      <c r="CF233" s="5">
        <v>-1</v>
      </c>
      <c r="CG233" s="5">
        <v>-1</v>
      </c>
      <c r="CH233" s="5">
        <v>-1</v>
      </c>
      <c r="CI233" s="5">
        <v>-1</v>
      </c>
      <c r="CJ233" s="5">
        <v>-1</v>
      </c>
      <c r="CK233" s="5">
        <v>-1</v>
      </c>
      <c r="CL233" s="5">
        <v>-1</v>
      </c>
      <c r="CM233" s="5">
        <v>-1</v>
      </c>
      <c r="CN233" s="5">
        <v>-1</v>
      </c>
      <c r="CO233" s="5">
        <v>-1</v>
      </c>
      <c r="CP233" s="5">
        <v>-1</v>
      </c>
      <c r="CQ233" s="5">
        <v>-1</v>
      </c>
      <c r="CR233" s="5">
        <v>-1</v>
      </c>
      <c r="CS233" s="5">
        <v>-1</v>
      </c>
      <c r="CT233" s="5">
        <v>-1</v>
      </c>
      <c r="CU233" s="5">
        <v>-1</v>
      </c>
      <c r="CV233" s="5">
        <v>-1</v>
      </c>
      <c r="CW233" s="5">
        <v>-1</v>
      </c>
      <c r="CX233" s="5">
        <v>-1</v>
      </c>
      <c r="CY233" s="5">
        <v>-1</v>
      </c>
      <c r="CZ233" s="5">
        <v>-1</v>
      </c>
      <c r="DA233" s="5">
        <v>-1</v>
      </c>
      <c r="DB233" s="5">
        <v>-1</v>
      </c>
      <c r="DC233" s="5">
        <v>-1</v>
      </c>
      <c r="DD233" s="5">
        <v>-1</v>
      </c>
      <c r="DE233" s="5">
        <v>-1</v>
      </c>
      <c r="DF233" s="5">
        <v>-1</v>
      </c>
      <c r="DG233" s="5">
        <v>-1</v>
      </c>
      <c r="DH233" s="5">
        <v>-1</v>
      </c>
      <c r="DI233" s="5">
        <v>-1</v>
      </c>
      <c r="DJ233" s="5">
        <v>-1</v>
      </c>
      <c r="DK233" s="5">
        <v>-1</v>
      </c>
      <c r="DL233" s="5">
        <v>-1</v>
      </c>
      <c r="DM233" s="5">
        <v>-1</v>
      </c>
      <c r="DN233" s="5">
        <v>-1</v>
      </c>
      <c r="DO233" s="5">
        <v>-1</v>
      </c>
      <c r="DP233" s="5">
        <v>-1</v>
      </c>
      <c r="DQ233" s="5">
        <v>-1</v>
      </c>
      <c r="DR233" s="5">
        <v>-1</v>
      </c>
      <c r="DS233" s="5">
        <v>-1</v>
      </c>
      <c r="DT233" s="5">
        <v>-1</v>
      </c>
      <c r="DU233" s="5">
        <v>-1</v>
      </c>
      <c r="DV233" s="5">
        <v>-1</v>
      </c>
      <c r="DW233" s="5">
        <v>-1</v>
      </c>
      <c r="DX233" s="5">
        <v>-1</v>
      </c>
      <c r="DY233" s="5">
        <v>-1</v>
      </c>
      <c r="DZ233" s="5">
        <v>-1</v>
      </c>
      <c r="EA233" s="5">
        <v>-1</v>
      </c>
      <c r="EB233" s="5">
        <v>-1</v>
      </c>
      <c r="EC233" s="5">
        <v>-1</v>
      </c>
      <c r="ED233" s="5">
        <v>-1</v>
      </c>
      <c r="EE233" s="5">
        <v>-1</v>
      </c>
      <c r="EF233" s="5">
        <v>-1</v>
      </c>
      <c r="EG233" s="5">
        <v>-1</v>
      </c>
      <c r="EH233" s="5">
        <v>-1</v>
      </c>
      <c r="EI233" s="5">
        <v>-1</v>
      </c>
      <c r="EJ233" s="5">
        <v>-1</v>
      </c>
      <c r="EK233" s="5">
        <v>-1</v>
      </c>
      <c r="EL233" s="5">
        <v>-1</v>
      </c>
      <c r="EM233" s="5">
        <v>-1</v>
      </c>
      <c r="EN233" s="5">
        <v>-1</v>
      </c>
      <c r="EO233" s="5">
        <v>-1</v>
      </c>
      <c r="EP233" s="5">
        <v>-1</v>
      </c>
      <c r="EQ233" s="5">
        <v>-1</v>
      </c>
      <c r="ER233" s="5">
        <v>-1</v>
      </c>
      <c r="ES233" s="5">
        <v>-1</v>
      </c>
      <c r="ET233" s="5">
        <v>-1</v>
      </c>
      <c r="EU233" s="5">
        <v>-1</v>
      </c>
      <c r="EV233" s="5">
        <v>-1</v>
      </c>
      <c r="EW233" s="5">
        <v>-1</v>
      </c>
      <c r="EX233" s="5">
        <v>-1</v>
      </c>
      <c r="EY233" s="5">
        <v>-1</v>
      </c>
      <c r="EZ233" s="5">
        <v>-1</v>
      </c>
      <c r="FA233" s="5">
        <v>-1</v>
      </c>
      <c r="FB233" s="5">
        <v>-1</v>
      </c>
      <c r="FC233" s="5">
        <v>-1</v>
      </c>
      <c r="FD233" s="5">
        <v>-1</v>
      </c>
      <c r="FE233" s="5">
        <v>-1</v>
      </c>
      <c r="FF233" s="5">
        <v>-1</v>
      </c>
      <c r="FG233" s="5">
        <v>-1</v>
      </c>
      <c r="FH233" s="5">
        <v>-1</v>
      </c>
      <c r="FI233" s="5">
        <v>-1</v>
      </c>
      <c r="FJ233" s="5">
        <v>-1</v>
      </c>
      <c r="FK233" s="5">
        <v>-1</v>
      </c>
      <c r="FL233" s="5">
        <v>-1</v>
      </c>
      <c r="FM233" s="5">
        <v>-1</v>
      </c>
      <c r="FN233" s="5">
        <v>-1</v>
      </c>
      <c r="FO233" s="5">
        <v>-1</v>
      </c>
      <c r="FP233" s="5">
        <v>-1</v>
      </c>
      <c r="FQ233" s="5">
        <v>-1</v>
      </c>
      <c r="FR233" s="5">
        <v>-1</v>
      </c>
      <c r="FS233" s="5">
        <v>-1</v>
      </c>
      <c r="FT233" s="5">
        <v>-1</v>
      </c>
      <c r="FU233" s="5">
        <v>-1</v>
      </c>
      <c r="FV233" s="5">
        <v>-1</v>
      </c>
      <c r="FW233" s="5">
        <v>-1</v>
      </c>
      <c r="FX233" s="5">
        <v>-1</v>
      </c>
      <c r="FY233" s="5">
        <v>-1</v>
      </c>
      <c r="FZ233" s="5">
        <v>-1</v>
      </c>
      <c r="GA233" s="5">
        <v>-1</v>
      </c>
      <c r="GB233" s="5">
        <v>-1</v>
      </c>
      <c r="GC233" s="5">
        <v>-1</v>
      </c>
      <c r="GD233" s="5">
        <v>-1</v>
      </c>
      <c r="GE233" s="5">
        <v>-1</v>
      </c>
      <c r="GF233" s="5">
        <v>-1</v>
      </c>
      <c r="GG233" s="5">
        <v>-1</v>
      </c>
      <c r="GH233" s="5">
        <v>-1</v>
      </c>
      <c r="GI233" s="5">
        <v>-1</v>
      </c>
      <c r="GJ233" s="5">
        <v>-1</v>
      </c>
      <c r="GK233" s="5">
        <v>-1</v>
      </c>
      <c r="GL233" s="5">
        <v>-1</v>
      </c>
      <c r="GM233" s="5">
        <v>-1</v>
      </c>
      <c r="GN233" s="5">
        <v>-1</v>
      </c>
      <c r="GO233" s="5">
        <v>-1</v>
      </c>
      <c r="GP233" s="5">
        <v>-1</v>
      </c>
      <c r="GQ233" s="5">
        <v>-1</v>
      </c>
      <c r="GR233" s="5">
        <v>-1</v>
      </c>
      <c r="GS233" s="5">
        <v>-1</v>
      </c>
      <c r="GT233" s="5">
        <v>-1</v>
      </c>
      <c r="GU233" s="5">
        <v>-1</v>
      </c>
      <c r="GV233" s="5">
        <v>-1</v>
      </c>
      <c r="GW233" s="5">
        <v>-1</v>
      </c>
      <c r="GX233" s="5">
        <v>-1</v>
      </c>
      <c r="GY233" s="5">
        <v>-1</v>
      </c>
      <c r="GZ233" s="5">
        <v>-1</v>
      </c>
      <c r="HA233" s="5">
        <v>-1</v>
      </c>
      <c r="HB233" s="5">
        <v>-1</v>
      </c>
      <c r="HC233" s="5">
        <v>-1</v>
      </c>
      <c r="HD233" s="5">
        <v>-1</v>
      </c>
      <c r="HE233" s="5">
        <v>-1</v>
      </c>
      <c r="HF233" s="5">
        <v>-1</v>
      </c>
      <c r="HG233" s="5">
        <v>1.863390503581554E-5</v>
      </c>
      <c r="HH233" s="5">
        <v>-1</v>
      </c>
      <c r="HI233" s="5">
        <v>-1</v>
      </c>
      <c r="HJ233" s="5">
        <v>-1</v>
      </c>
      <c r="HK233" s="5">
        <v>-1</v>
      </c>
      <c r="HL233" s="5">
        <v>-1</v>
      </c>
      <c r="HM233" s="5">
        <v>-1</v>
      </c>
      <c r="HN233" s="5">
        <v>-1</v>
      </c>
      <c r="HO233" s="5" t="s">
        <v>720</v>
      </c>
    </row>
    <row r="234" spans="1:223" x14ac:dyDescent="0.25">
      <c r="A234" s="36" t="s">
        <v>9475</v>
      </c>
      <c r="B234" s="5">
        <v>2</v>
      </c>
      <c r="C234" s="5">
        <v>0</v>
      </c>
      <c r="D234" s="5">
        <v>1.0593103705085878E-19</v>
      </c>
      <c r="E234" s="5">
        <v>0.75882900740082404</v>
      </c>
      <c r="F234" s="5">
        <v>9.1733333173352766E-3</v>
      </c>
      <c r="G234" s="5">
        <v>0.23199765928184168</v>
      </c>
      <c r="H234" s="5">
        <v>-1</v>
      </c>
      <c r="I234" s="5">
        <v>-1</v>
      </c>
      <c r="J234" s="5">
        <v>-1</v>
      </c>
      <c r="K234" s="5">
        <v>-1</v>
      </c>
      <c r="L234" s="5">
        <v>-1</v>
      </c>
      <c r="M234" s="5">
        <v>-1</v>
      </c>
      <c r="N234" s="5">
        <v>-1</v>
      </c>
      <c r="O234" s="5">
        <v>-1</v>
      </c>
      <c r="P234" s="5">
        <v>-1</v>
      </c>
      <c r="Q234" s="5">
        <v>-1</v>
      </c>
      <c r="R234" s="5">
        <v>-1</v>
      </c>
      <c r="S234" s="5">
        <v>-1</v>
      </c>
      <c r="T234" s="5">
        <v>-1</v>
      </c>
      <c r="U234" s="5">
        <v>-1</v>
      </c>
      <c r="V234" s="5">
        <v>-1</v>
      </c>
      <c r="W234" s="5">
        <v>-1</v>
      </c>
      <c r="X234" s="5">
        <v>-1</v>
      </c>
      <c r="Y234" s="5">
        <v>-1</v>
      </c>
      <c r="Z234" s="5">
        <v>-1</v>
      </c>
      <c r="AA234" s="5">
        <v>-1</v>
      </c>
      <c r="AB234" s="5">
        <v>-1</v>
      </c>
      <c r="AC234" s="5">
        <v>-1</v>
      </c>
      <c r="AD234" s="5">
        <v>-1</v>
      </c>
      <c r="AE234" s="5">
        <v>-1</v>
      </c>
      <c r="AF234" s="5">
        <v>-1</v>
      </c>
      <c r="AG234" s="5">
        <v>-1</v>
      </c>
      <c r="AH234" s="5">
        <v>-1</v>
      </c>
      <c r="AI234" s="5">
        <v>-1</v>
      </c>
      <c r="AJ234" s="5">
        <v>-1</v>
      </c>
      <c r="AK234" s="5">
        <v>-1</v>
      </c>
      <c r="AL234" s="5">
        <v>-1</v>
      </c>
      <c r="AM234" s="5">
        <v>-1</v>
      </c>
      <c r="AN234" s="5">
        <v>-1</v>
      </c>
      <c r="AO234" s="5">
        <v>-1</v>
      </c>
      <c r="AP234" s="5">
        <v>-1</v>
      </c>
      <c r="AQ234" s="5">
        <v>-1</v>
      </c>
      <c r="AR234" s="5">
        <v>-1</v>
      </c>
      <c r="AS234" s="5">
        <v>-1</v>
      </c>
      <c r="AT234" s="5">
        <v>-1</v>
      </c>
      <c r="AU234" s="5">
        <v>-1</v>
      </c>
      <c r="AV234" s="5">
        <v>-1</v>
      </c>
      <c r="AW234" s="5">
        <v>-1</v>
      </c>
      <c r="AX234" s="5">
        <v>-1</v>
      </c>
      <c r="AY234" s="5">
        <v>-1</v>
      </c>
      <c r="AZ234" s="5">
        <v>-1</v>
      </c>
      <c r="BA234" s="5">
        <v>-1</v>
      </c>
      <c r="BB234" s="5">
        <v>-1</v>
      </c>
      <c r="BC234" s="5">
        <v>-1</v>
      </c>
      <c r="BD234" s="5">
        <v>-1</v>
      </c>
      <c r="BE234" s="5">
        <v>-1</v>
      </c>
      <c r="BF234" s="5">
        <v>-1</v>
      </c>
      <c r="BG234" s="5">
        <v>-1</v>
      </c>
      <c r="BH234" s="5">
        <v>-1</v>
      </c>
      <c r="BI234" s="5">
        <v>-1</v>
      </c>
      <c r="BJ234" s="5">
        <v>-1</v>
      </c>
      <c r="BK234" s="5">
        <v>-1</v>
      </c>
      <c r="BL234" s="5">
        <v>-1</v>
      </c>
      <c r="BM234" s="5">
        <v>-1</v>
      </c>
      <c r="BN234" s="5">
        <v>-1</v>
      </c>
      <c r="BO234" s="5">
        <v>-1</v>
      </c>
      <c r="BP234" s="5">
        <v>-1</v>
      </c>
      <c r="BQ234" s="5">
        <v>-1</v>
      </c>
      <c r="BR234" s="5">
        <v>-1</v>
      </c>
      <c r="BS234" s="5">
        <v>-1</v>
      </c>
      <c r="BT234" s="5">
        <v>-1</v>
      </c>
      <c r="BU234" s="5">
        <v>-1</v>
      </c>
      <c r="BV234" s="5">
        <v>-1</v>
      </c>
      <c r="BW234" s="5">
        <v>-1</v>
      </c>
      <c r="BX234" s="5">
        <v>-1</v>
      </c>
      <c r="BY234" s="5">
        <v>-1</v>
      </c>
      <c r="BZ234" s="5">
        <v>-1</v>
      </c>
      <c r="CA234" s="5">
        <v>-1</v>
      </c>
      <c r="CB234" s="5">
        <v>-1</v>
      </c>
      <c r="CC234" s="5">
        <v>-1</v>
      </c>
      <c r="CD234" s="5">
        <v>-1</v>
      </c>
      <c r="CE234" s="5">
        <v>-1</v>
      </c>
      <c r="CF234" s="5">
        <v>-1</v>
      </c>
      <c r="CG234" s="5">
        <v>-1</v>
      </c>
      <c r="CH234" s="5">
        <v>-1</v>
      </c>
      <c r="CI234" s="5">
        <v>-1</v>
      </c>
      <c r="CJ234" s="5">
        <v>-1</v>
      </c>
      <c r="CK234" s="5">
        <v>-1</v>
      </c>
      <c r="CL234" s="5">
        <v>-1</v>
      </c>
      <c r="CM234" s="5">
        <v>-1</v>
      </c>
      <c r="CN234" s="5">
        <v>-1</v>
      </c>
      <c r="CO234" s="5">
        <v>-1</v>
      </c>
      <c r="CP234" s="5">
        <v>-1</v>
      </c>
      <c r="CQ234" s="5">
        <v>-1</v>
      </c>
      <c r="CR234" s="5">
        <v>-1</v>
      </c>
      <c r="CS234" s="5">
        <v>-1</v>
      </c>
      <c r="CT234" s="5">
        <v>-1</v>
      </c>
      <c r="CU234" s="5">
        <v>-1</v>
      </c>
      <c r="CV234" s="5">
        <v>-1</v>
      </c>
      <c r="CW234" s="5">
        <v>-1</v>
      </c>
      <c r="CX234" s="5">
        <v>-1</v>
      </c>
      <c r="CY234" s="5">
        <v>-1</v>
      </c>
      <c r="CZ234" s="5">
        <v>-1</v>
      </c>
      <c r="DA234" s="5">
        <v>-1</v>
      </c>
      <c r="DB234" s="5">
        <v>-1</v>
      </c>
      <c r="DC234" s="5">
        <v>-1</v>
      </c>
      <c r="DD234" s="5">
        <v>-1</v>
      </c>
      <c r="DE234" s="5">
        <v>-1</v>
      </c>
      <c r="DF234" s="5">
        <v>-1</v>
      </c>
      <c r="DG234" s="5">
        <v>-1</v>
      </c>
      <c r="DH234" s="5">
        <v>-1</v>
      </c>
      <c r="DI234" s="5">
        <v>-1</v>
      </c>
      <c r="DJ234" s="5">
        <v>-1</v>
      </c>
      <c r="DK234" s="5">
        <v>-1</v>
      </c>
      <c r="DL234" s="5">
        <v>-1</v>
      </c>
      <c r="DM234" s="5">
        <v>-1</v>
      </c>
      <c r="DN234" s="5">
        <v>-1</v>
      </c>
      <c r="DO234" s="5">
        <v>-1</v>
      </c>
      <c r="DP234" s="5">
        <v>-1</v>
      </c>
      <c r="DQ234" s="5">
        <v>-1</v>
      </c>
      <c r="DR234" s="5">
        <v>-1</v>
      </c>
      <c r="DS234" s="5">
        <v>-1</v>
      </c>
      <c r="DT234" s="5">
        <v>-1</v>
      </c>
      <c r="DU234" s="5">
        <v>-1</v>
      </c>
      <c r="DV234" s="5">
        <v>-1</v>
      </c>
      <c r="DW234" s="5">
        <v>-1</v>
      </c>
      <c r="DX234" s="5">
        <v>-1</v>
      </c>
      <c r="DY234" s="5">
        <v>-1</v>
      </c>
      <c r="DZ234" s="5">
        <v>-1</v>
      </c>
      <c r="EA234" s="5">
        <v>-1</v>
      </c>
      <c r="EB234" s="5">
        <v>-1</v>
      </c>
      <c r="EC234" s="5">
        <v>-1</v>
      </c>
      <c r="ED234" s="5">
        <v>-1</v>
      </c>
      <c r="EE234" s="5">
        <v>-1</v>
      </c>
      <c r="EF234" s="5">
        <v>-1</v>
      </c>
      <c r="EG234" s="5">
        <v>-1</v>
      </c>
      <c r="EH234" s="5">
        <v>-1</v>
      </c>
      <c r="EI234" s="5">
        <v>-1</v>
      </c>
      <c r="EJ234" s="5">
        <v>-1</v>
      </c>
      <c r="EK234" s="5">
        <v>-1</v>
      </c>
      <c r="EL234" s="5">
        <v>-1</v>
      </c>
      <c r="EM234" s="5">
        <v>-1</v>
      </c>
      <c r="EN234" s="5">
        <v>-1</v>
      </c>
      <c r="EO234" s="5">
        <v>-1</v>
      </c>
      <c r="EP234" s="5">
        <v>-1</v>
      </c>
      <c r="EQ234" s="5">
        <v>-1</v>
      </c>
      <c r="ER234" s="5">
        <v>-1</v>
      </c>
      <c r="ES234" s="5">
        <v>-1</v>
      </c>
      <c r="ET234" s="5">
        <v>-1</v>
      </c>
      <c r="EU234" s="5">
        <v>-1</v>
      </c>
      <c r="EV234" s="5">
        <v>-1</v>
      </c>
      <c r="EW234" s="5">
        <v>-1</v>
      </c>
      <c r="EX234" s="5">
        <v>-1</v>
      </c>
      <c r="EY234" s="5">
        <v>-1</v>
      </c>
      <c r="EZ234" s="5">
        <v>-1</v>
      </c>
      <c r="FA234" s="5">
        <v>-1</v>
      </c>
      <c r="FB234" s="5">
        <v>-1</v>
      </c>
      <c r="FC234" s="5">
        <v>-1</v>
      </c>
      <c r="FD234" s="5">
        <v>-1</v>
      </c>
      <c r="FE234" s="5">
        <v>-1</v>
      </c>
      <c r="FF234" s="5">
        <v>-1</v>
      </c>
      <c r="FG234" s="5">
        <v>-1</v>
      </c>
      <c r="FH234" s="5">
        <v>-1</v>
      </c>
      <c r="FI234" s="5">
        <v>-1</v>
      </c>
      <c r="FJ234" s="5">
        <v>-1</v>
      </c>
      <c r="FK234" s="5">
        <v>-1</v>
      </c>
      <c r="FL234" s="5">
        <v>-1</v>
      </c>
      <c r="FM234" s="5">
        <v>-1</v>
      </c>
      <c r="FN234" s="5">
        <v>-1</v>
      </c>
      <c r="FO234" s="5">
        <v>-1</v>
      </c>
      <c r="FP234" s="5">
        <v>-1</v>
      </c>
      <c r="FQ234" s="5">
        <v>-1</v>
      </c>
      <c r="FR234" s="5">
        <v>-1</v>
      </c>
      <c r="FS234" s="5">
        <v>-1</v>
      </c>
      <c r="FT234" s="5">
        <v>-1</v>
      </c>
      <c r="FU234" s="5">
        <v>-1</v>
      </c>
      <c r="FV234" s="5">
        <v>-1</v>
      </c>
      <c r="FW234" s="5">
        <v>-1</v>
      </c>
      <c r="FX234" s="5">
        <v>-1</v>
      </c>
      <c r="FY234" s="5">
        <v>-1</v>
      </c>
      <c r="FZ234" s="5">
        <v>-1</v>
      </c>
      <c r="GA234" s="5">
        <v>-1</v>
      </c>
      <c r="GB234" s="5">
        <v>-1</v>
      </c>
      <c r="GC234" s="5">
        <v>-1</v>
      </c>
      <c r="GD234" s="5">
        <v>-1</v>
      </c>
      <c r="GE234" s="5">
        <v>-1</v>
      </c>
      <c r="GF234" s="5">
        <v>-1</v>
      </c>
      <c r="GG234" s="5">
        <v>-1</v>
      </c>
      <c r="GH234" s="5">
        <v>-1</v>
      </c>
      <c r="GI234" s="5">
        <v>-1</v>
      </c>
      <c r="GJ234" s="5">
        <v>-1</v>
      </c>
      <c r="GK234" s="5">
        <v>-1</v>
      </c>
      <c r="GL234" s="5">
        <v>-1</v>
      </c>
      <c r="GM234" s="5">
        <v>-1</v>
      </c>
      <c r="GN234" s="5">
        <v>-1</v>
      </c>
      <c r="GO234" s="5">
        <v>-1</v>
      </c>
      <c r="GP234" s="5">
        <v>-1</v>
      </c>
      <c r="GQ234" s="5">
        <v>-1</v>
      </c>
      <c r="GR234" s="5">
        <v>4.9459665144596636E-7</v>
      </c>
      <c r="GS234" s="5">
        <v>-1</v>
      </c>
      <c r="GT234" s="5">
        <v>-1</v>
      </c>
      <c r="GU234" s="5">
        <v>-1</v>
      </c>
      <c r="GV234" s="5">
        <v>-1</v>
      </c>
      <c r="GW234" s="5">
        <v>-1</v>
      </c>
      <c r="GX234" s="5">
        <v>-1</v>
      </c>
      <c r="GY234" s="5">
        <v>-1</v>
      </c>
      <c r="GZ234" s="5">
        <v>-1</v>
      </c>
      <c r="HA234" s="5">
        <v>-1</v>
      </c>
      <c r="HB234" s="5">
        <v>-1</v>
      </c>
      <c r="HC234" s="5">
        <v>-1</v>
      </c>
      <c r="HD234" s="5">
        <v>-1</v>
      </c>
      <c r="HE234" s="5">
        <v>-1</v>
      </c>
      <c r="HF234" s="5">
        <v>-1</v>
      </c>
      <c r="HG234" s="5">
        <v>-1</v>
      </c>
      <c r="HH234" s="5">
        <v>-1</v>
      </c>
      <c r="HI234" s="5">
        <v>-1</v>
      </c>
      <c r="HJ234" s="5">
        <v>-1</v>
      </c>
      <c r="HK234" s="5">
        <v>-1</v>
      </c>
      <c r="HL234" s="5">
        <v>-1</v>
      </c>
      <c r="HM234" s="5">
        <v>-1</v>
      </c>
      <c r="HN234" s="5">
        <v>-1</v>
      </c>
      <c r="HO234" s="5" t="s">
        <v>720</v>
      </c>
    </row>
    <row r="235" spans="1:223" x14ac:dyDescent="0.25">
      <c r="A235" s="36" t="s">
        <v>9485</v>
      </c>
      <c r="B235" s="5">
        <v>2</v>
      </c>
      <c r="C235" s="5">
        <v>0</v>
      </c>
      <c r="D235" s="5">
        <v>0.81344560512567776</v>
      </c>
      <c r="E235" s="5">
        <v>7.0863465983901613E-2</v>
      </c>
      <c r="F235" s="5">
        <v>6.8802355822398409E-2</v>
      </c>
      <c r="G235" s="5">
        <v>4.6888573068021924E-2</v>
      </c>
      <c r="H235" s="5">
        <v>-1</v>
      </c>
      <c r="I235" s="5">
        <v>-1</v>
      </c>
      <c r="J235" s="5">
        <v>-1</v>
      </c>
      <c r="K235" s="5">
        <v>-1</v>
      </c>
      <c r="L235" s="5">
        <v>-1</v>
      </c>
      <c r="M235" s="5">
        <v>-1</v>
      </c>
      <c r="N235" s="5">
        <v>-1</v>
      </c>
      <c r="O235" s="5">
        <v>-1</v>
      </c>
      <c r="P235" s="5">
        <v>-1</v>
      </c>
      <c r="Q235" s="5">
        <v>-1</v>
      </c>
      <c r="R235" s="5">
        <v>-1</v>
      </c>
      <c r="S235" s="5">
        <v>-1</v>
      </c>
      <c r="T235" s="5">
        <v>-1</v>
      </c>
      <c r="U235" s="5">
        <v>-1</v>
      </c>
      <c r="V235" s="5">
        <v>-1</v>
      </c>
      <c r="W235" s="5">
        <v>-1</v>
      </c>
      <c r="X235" s="5">
        <v>-1</v>
      </c>
      <c r="Y235" s="5">
        <v>-1</v>
      </c>
      <c r="Z235" s="5">
        <v>-1</v>
      </c>
      <c r="AA235" s="5">
        <v>-1</v>
      </c>
      <c r="AB235" s="5">
        <v>-1</v>
      </c>
      <c r="AC235" s="5">
        <v>-1</v>
      </c>
      <c r="AD235" s="5">
        <v>-1</v>
      </c>
      <c r="AE235" s="5">
        <v>-1</v>
      </c>
      <c r="AF235" s="5">
        <v>-1</v>
      </c>
      <c r="AG235" s="5">
        <v>-1</v>
      </c>
      <c r="AH235" s="5">
        <v>-1</v>
      </c>
      <c r="AI235" s="5">
        <v>-1</v>
      </c>
      <c r="AJ235" s="5">
        <v>-1</v>
      </c>
      <c r="AK235" s="5">
        <v>-1</v>
      </c>
      <c r="AL235" s="5">
        <v>-1</v>
      </c>
      <c r="AM235" s="5">
        <v>-1</v>
      </c>
      <c r="AN235" s="5">
        <v>-1</v>
      </c>
      <c r="AO235" s="5">
        <v>-1</v>
      </c>
      <c r="AP235" s="5">
        <v>-1</v>
      </c>
      <c r="AQ235" s="5">
        <v>-1</v>
      </c>
      <c r="AR235" s="5">
        <v>-1</v>
      </c>
      <c r="AS235" s="5">
        <v>-1</v>
      </c>
      <c r="AT235" s="5">
        <v>-1</v>
      </c>
      <c r="AU235" s="5">
        <v>-1</v>
      </c>
      <c r="AV235" s="5">
        <v>-1</v>
      </c>
      <c r="AW235" s="5">
        <v>-1</v>
      </c>
      <c r="AX235" s="5">
        <v>-1</v>
      </c>
      <c r="AY235" s="5">
        <v>-1</v>
      </c>
      <c r="AZ235" s="5">
        <v>-1</v>
      </c>
      <c r="BA235" s="5">
        <v>-1</v>
      </c>
      <c r="BB235" s="5">
        <v>-1</v>
      </c>
      <c r="BC235" s="5">
        <v>-1</v>
      </c>
      <c r="BD235" s="5">
        <v>-1</v>
      </c>
      <c r="BE235" s="5">
        <v>-1</v>
      </c>
      <c r="BF235" s="5">
        <v>-1</v>
      </c>
      <c r="BG235" s="5">
        <v>-1</v>
      </c>
      <c r="BH235" s="5">
        <v>-1</v>
      </c>
      <c r="BI235" s="5">
        <v>-1</v>
      </c>
      <c r="BJ235" s="5">
        <v>-1</v>
      </c>
      <c r="BK235" s="5">
        <v>-1</v>
      </c>
      <c r="BL235" s="5">
        <v>-1</v>
      </c>
      <c r="BM235" s="5">
        <v>-1</v>
      </c>
      <c r="BN235" s="5">
        <v>-1</v>
      </c>
      <c r="BO235" s="5">
        <v>-1</v>
      </c>
      <c r="BP235" s="5">
        <v>-1</v>
      </c>
      <c r="BQ235" s="5">
        <v>-1</v>
      </c>
      <c r="BR235" s="5">
        <v>-1</v>
      </c>
      <c r="BS235" s="5">
        <v>-1</v>
      </c>
      <c r="BT235" s="5">
        <v>-1</v>
      </c>
      <c r="BU235" s="5">
        <v>-1</v>
      </c>
      <c r="BV235" s="5">
        <v>-1</v>
      </c>
      <c r="BW235" s="5">
        <v>-1</v>
      </c>
      <c r="BX235" s="5">
        <v>-1</v>
      </c>
      <c r="BY235" s="5">
        <v>-1</v>
      </c>
      <c r="BZ235" s="5">
        <v>-1</v>
      </c>
      <c r="CA235" s="5">
        <v>-1</v>
      </c>
      <c r="CB235" s="5">
        <v>-1</v>
      </c>
      <c r="CC235" s="5">
        <v>-1</v>
      </c>
      <c r="CD235" s="5">
        <v>-1</v>
      </c>
      <c r="CE235" s="5">
        <v>-1</v>
      </c>
      <c r="CF235" s="5">
        <v>-1</v>
      </c>
      <c r="CG235" s="5">
        <v>-1</v>
      </c>
      <c r="CH235" s="5">
        <v>-1</v>
      </c>
      <c r="CI235" s="5">
        <v>-1</v>
      </c>
      <c r="CJ235" s="5">
        <v>-1</v>
      </c>
      <c r="CK235" s="5">
        <v>-1</v>
      </c>
      <c r="CL235" s="5">
        <v>-1</v>
      </c>
      <c r="CM235" s="5">
        <v>-1</v>
      </c>
      <c r="CN235" s="5">
        <v>-1</v>
      </c>
      <c r="CO235" s="5">
        <v>-1</v>
      </c>
      <c r="CP235" s="5">
        <v>-1</v>
      </c>
      <c r="CQ235" s="5">
        <v>-1</v>
      </c>
      <c r="CR235" s="5">
        <v>-1</v>
      </c>
      <c r="CS235" s="5">
        <v>-1</v>
      </c>
      <c r="CT235" s="5">
        <v>-1</v>
      </c>
      <c r="CU235" s="5">
        <v>-1</v>
      </c>
      <c r="CV235" s="5">
        <v>-1</v>
      </c>
      <c r="CW235" s="5">
        <v>-1</v>
      </c>
      <c r="CX235" s="5">
        <v>-1</v>
      </c>
      <c r="CY235" s="5">
        <v>-1</v>
      </c>
      <c r="CZ235" s="5">
        <v>-1</v>
      </c>
      <c r="DA235" s="5">
        <v>-1</v>
      </c>
      <c r="DB235" s="5">
        <v>-1</v>
      </c>
      <c r="DC235" s="5">
        <v>-1</v>
      </c>
      <c r="DD235" s="5">
        <v>-1</v>
      </c>
      <c r="DE235" s="5">
        <v>-1</v>
      </c>
      <c r="DF235" s="5">
        <v>-1</v>
      </c>
      <c r="DG235" s="5">
        <v>-1</v>
      </c>
      <c r="DH235" s="5">
        <v>-1</v>
      </c>
      <c r="DI235" s="5">
        <v>-1</v>
      </c>
      <c r="DJ235" s="5">
        <v>-1</v>
      </c>
      <c r="DK235" s="5">
        <v>-1</v>
      </c>
      <c r="DL235" s="5">
        <v>-1</v>
      </c>
      <c r="DM235" s="5">
        <v>-1</v>
      </c>
      <c r="DN235" s="5">
        <v>-1</v>
      </c>
      <c r="DO235" s="5">
        <v>-1</v>
      </c>
      <c r="DP235" s="5">
        <v>-1</v>
      </c>
      <c r="DQ235" s="5">
        <v>-1</v>
      </c>
      <c r="DR235" s="5">
        <v>-1</v>
      </c>
      <c r="DS235" s="5">
        <v>-1</v>
      </c>
      <c r="DT235" s="5">
        <v>-1</v>
      </c>
      <c r="DU235" s="5">
        <v>-1</v>
      </c>
      <c r="DV235" s="5">
        <v>-1</v>
      </c>
      <c r="DW235" s="5">
        <v>-1</v>
      </c>
      <c r="DX235" s="5">
        <v>-1</v>
      </c>
      <c r="DY235" s="5">
        <v>-1</v>
      </c>
      <c r="DZ235" s="5">
        <v>-1</v>
      </c>
      <c r="EA235" s="5">
        <v>-1</v>
      </c>
      <c r="EB235" s="5">
        <v>-1</v>
      </c>
      <c r="EC235" s="5">
        <v>-1</v>
      </c>
      <c r="ED235" s="5">
        <v>-1</v>
      </c>
      <c r="EE235" s="5">
        <v>-1</v>
      </c>
      <c r="EF235" s="5">
        <v>-1</v>
      </c>
      <c r="EG235" s="5">
        <v>-1</v>
      </c>
      <c r="EH235" s="5">
        <v>-1</v>
      </c>
      <c r="EI235" s="5">
        <v>-1</v>
      </c>
      <c r="EJ235" s="5">
        <v>-1</v>
      </c>
      <c r="EK235" s="5">
        <v>-1</v>
      </c>
      <c r="EL235" s="5">
        <v>-1</v>
      </c>
      <c r="EM235" s="5">
        <v>-1</v>
      </c>
      <c r="EN235" s="5">
        <v>-1</v>
      </c>
      <c r="EO235" s="5">
        <v>-1</v>
      </c>
      <c r="EP235" s="5">
        <v>-1</v>
      </c>
      <c r="EQ235" s="5">
        <v>-1</v>
      </c>
      <c r="ER235" s="5">
        <v>-1</v>
      </c>
      <c r="ES235" s="5">
        <v>-1</v>
      </c>
      <c r="ET235" s="5">
        <v>-1</v>
      </c>
      <c r="EU235" s="5">
        <v>-1</v>
      </c>
      <c r="EV235" s="5">
        <v>-1</v>
      </c>
      <c r="EW235" s="5">
        <v>-1</v>
      </c>
      <c r="EX235" s="5">
        <v>-1</v>
      </c>
      <c r="EY235" s="5">
        <v>-1</v>
      </c>
      <c r="EZ235" s="5">
        <v>-1</v>
      </c>
      <c r="FA235" s="5">
        <v>-1</v>
      </c>
      <c r="FB235" s="5">
        <v>-1</v>
      </c>
      <c r="FC235" s="5">
        <v>-1</v>
      </c>
      <c r="FD235" s="5">
        <v>-1</v>
      </c>
      <c r="FE235" s="5">
        <v>-1</v>
      </c>
      <c r="FF235" s="5">
        <v>-1</v>
      </c>
      <c r="FG235" s="5">
        <v>-1</v>
      </c>
      <c r="FH235" s="5">
        <v>-1</v>
      </c>
      <c r="FI235" s="5">
        <v>-1</v>
      </c>
      <c r="FJ235" s="5">
        <v>-1</v>
      </c>
      <c r="FK235" s="5">
        <v>-1</v>
      </c>
      <c r="FL235" s="5">
        <v>-1</v>
      </c>
      <c r="FM235" s="5">
        <v>-1</v>
      </c>
      <c r="FN235" s="5">
        <v>-1</v>
      </c>
      <c r="FO235" s="5">
        <v>-1</v>
      </c>
      <c r="FP235" s="5">
        <v>-1</v>
      </c>
      <c r="FQ235" s="5">
        <v>-1</v>
      </c>
      <c r="FR235" s="5">
        <v>-1</v>
      </c>
      <c r="FS235" s="5">
        <v>-1</v>
      </c>
      <c r="FT235" s="5">
        <v>-1</v>
      </c>
      <c r="FU235" s="5">
        <v>-1</v>
      </c>
      <c r="FV235" s="5">
        <v>-1</v>
      </c>
      <c r="FW235" s="5">
        <v>-1</v>
      </c>
      <c r="FX235" s="5">
        <v>-1</v>
      </c>
      <c r="FY235" s="5">
        <v>-1</v>
      </c>
      <c r="FZ235" s="5">
        <v>-1</v>
      </c>
      <c r="GA235" s="5">
        <v>-1</v>
      </c>
      <c r="GB235" s="5">
        <v>-1</v>
      </c>
      <c r="GC235" s="5">
        <v>-1</v>
      </c>
      <c r="GD235" s="5">
        <v>-1</v>
      </c>
      <c r="GE235" s="5">
        <v>-1</v>
      </c>
      <c r="GF235" s="5">
        <v>-1</v>
      </c>
      <c r="GG235" s="5">
        <v>-1</v>
      </c>
      <c r="GH235" s="5">
        <v>-1</v>
      </c>
      <c r="GI235" s="5">
        <v>-1</v>
      </c>
      <c r="GJ235" s="5">
        <v>-1</v>
      </c>
      <c r="GK235" s="5">
        <v>-1</v>
      </c>
      <c r="GL235" s="5">
        <v>-1</v>
      </c>
      <c r="GM235" s="5">
        <v>-1</v>
      </c>
      <c r="GN235" s="5">
        <v>-1</v>
      </c>
      <c r="GO235" s="5">
        <v>-1</v>
      </c>
      <c r="GP235" s="5">
        <v>-1</v>
      </c>
      <c r="GQ235" s="5">
        <v>-1</v>
      </c>
      <c r="GR235" s="5">
        <v>2.3386605783866056E-7</v>
      </c>
      <c r="GS235" s="5">
        <v>-1</v>
      </c>
      <c r="GT235" s="5">
        <v>-1</v>
      </c>
      <c r="GU235" s="5">
        <v>-1</v>
      </c>
      <c r="GV235" s="5">
        <v>-1</v>
      </c>
      <c r="GW235" s="5">
        <v>-1</v>
      </c>
      <c r="GX235" s="5">
        <v>-1</v>
      </c>
      <c r="GY235" s="5">
        <v>-1</v>
      </c>
      <c r="GZ235" s="5">
        <v>-1</v>
      </c>
      <c r="HA235" s="5">
        <v>-1</v>
      </c>
      <c r="HB235" s="5">
        <v>-1</v>
      </c>
      <c r="HC235" s="5">
        <v>-1</v>
      </c>
      <c r="HD235" s="5">
        <v>-1</v>
      </c>
      <c r="HE235" s="5">
        <v>-1</v>
      </c>
      <c r="HF235" s="5">
        <v>-1</v>
      </c>
      <c r="HG235" s="5">
        <v>2.8095666508822374E-7</v>
      </c>
      <c r="HH235" s="5">
        <v>-1</v>
      </c>
      <c r="HI235" s="5">
        <v>-1</v>
      </c>
      <c r="HJ235" s="5">
        <v>-1</v>
      </c>
      <c r="HK235" s="5">
        <v>-1</v>
      </c>
      <c r="HL235" s="5">
        <v>-1</v>
      </c>
      <c r="HM235" s="5">
        <v>-1</v>
      </c>
      <c r="HN235" s="5">
        <v>-1</v>
      </c>
      <c r="HO235" s="5" t="s">
        <v>720</v>
      </c>
    </row>
    <row r="236" spans="1:223" x14ac:dyDescent="0.25">
      <c r="A236" s="36" t="s">
        <v>9530</v>
      </c>
      <c r="B236" s="5">
        <v>2</v>
      </c>
      <c r="C236" s="5">
        <v>0</v>
      </c>
      <c r="D236" s="5">
        <v>1.2909958795024589E-7</v>
      </c>
      <c r="E236" s="5">
        <v>0.96083474247490452</v>
      </c>
      <c r="F236" s="5">
        <v>9.7893596395217317E-3</v>
      </c>
      <c r="G236" s="5">
        <v>2.9375768785986568E-2</v>
      </c>
      <c r="H236" s="5">
        <v>-1</v>
      </c>
      <c r="I236" s="5">
        <v>-1</v>
      </c>
      <c r="J236" s="5">
        <v>-1</v>
      </c>
      <c r="K236" s="5">
        <v>-1</v>
      </c>
      <c r="L236" s="5">
        <v>-1</v>
      </c>
      <c r="M236" s="5">
        <v>-1</v>
      </c>
      <c r="N236" s="5">
        <v>-1</v>
      </c>
      <c r="O236" s="5">
        <v>-1</v>
      </c>
      <c r="P236" s="5">
        <v>-1</v>
      </c>
      <c r="Q236" s="5">
        <v>-1</v>
      </c>
      <c r="R236" s="5">
        <v>-1</v>
      </c>
      <c r="S236" s="5">
        <v>-1</v>
      </c>
      <c r="T236" s="5">
        <v>-1</v>
      </c>
      <c r="U236" s="5">
        <v>-1</v>
      </c>
      <c r="V236" s="5">
        <v>-1</v>
      </c>
      <c r="W236" s="5">
        <v>-1</v>
      </c>
      <c r="X236" s="5">
        <v>-1</v>
      </c>
      <c r="Y236" s="5">
        <v>-1</v>
      </c>
      <c r="Z236" s="5">
        <v>-1</v>
      </c>
      <c r="AA236" s="5">
        <v>-1</v>
      </c>
      <c r="AB236" s="5">
        <v>-1</v>
      </c>
      <c r="AC236" s="5">
        <v>-1</v>
      </c>
      <c r="AD236" s="5">
        <v>-1</v>
      </c>
      <c r="AE236" s="5">
        <v>-1</v>
      </c>
      <c r="AF236" s="5">
        <v>-1</v>
      </c>
      <c r="AG236" s="5">
        <v>-1</v>
      </c>
      <c r="AH236" s="5">
        <v>-1</v>
      </c>
      <c r="AI236" s="5">
        <v>-1</v>
      </c>
      <c r="AJ236" s="5">
        <v>-1</v>
      </c>
      <c r="AK236" s="5">
        <v>-1</v>
      </c>
      <c r="AL236" s="5">
        <v>-1</v>
      </c>
      <c r="AM236" s="5">
        <v>-1</v>
      </c>
      <c r="AN236" s="5">
        <v>-1</v>
      </c>
      <c r="AO236" s="5">
        <v>-1</v>
      </c>
      <c r="AP236" s="5">
        <v>-1</v>
      </c>
      <c r="AQ236" s="5">
        <v>-1</v>
      </c>
      <c r="AR236" s="5">
        <v>-1</v>
      </c>
      <c r="AS236" s="5">
        <v>-1</v>
      </c>
      <c r="AT236" s="5">
        <v>-1</v>
      </c>
      <c r="AU236" s="5">
        <v>-1</v>
      </c>
      <c r="AV236" s="5">
        <v>-1</v>
      </c>
      <c r="AW236" s="5">
        <v>-1</v>
      </c>
      <c r="AX236" s="5">
        <v>-1</v>
      </c>
      <c r="AY236" s="5">
        <v>-1</v>
      </c>
      <c r="AZ236" s="5">
        <v>-1</v>
      </c>
      <c r="BA236" s="5">
        <v>-1</v>
      </c>
      <c r="BB236" s="5">
        <v>-1</v>
      </c>
      <c r="BC236" s="5">
        <v>-1</v>
      </c>
      <c r="BD236" s="5">
        <v>-1</v>
      </c>
      <c r="BE236" s="5">
        <v>-1</v>
      </c>
      <c r="BF236" s="5">
        <v>-1</v>
      </c>
      <c r="BG236" s="5">
        <v>-1</v>
      </c>
      <c r="BH236" s="5">
        <v>-1</v>
      </c>
      <c r="BI236" s="5">
        <v>-1</v>
      </c>
      <c r="BJ236" s="5">
        <v>-1</v>
      </c>
      <c r="BK236" s="5">
        <v>-1</v>
      </c>
      <c r="BL236" s="5">
        <v>-1</v>
      </c>
      <c r="BM236" s="5">
        <v>-1</v>
      </c>
      <c r="BN236" s="5">
        <v>-1</v>
      </c>
      <c r="BO236" s="5">
        <v>-1</v>
      </c>
      <c r="BP236" s="5">
        <v>-1</v>
      </c>
      <c r="BQ236" s="5">
        <v>-1</v>
      </c>
      <c r="BR236" s="5">
        <v>-1</v>
      </c>
      <c r="BS236" s="5">
        <v>-1</v>
      </c>
      <c r="BT236" s="5">
        <v>-1</v>
      </c>
      <c r="BU236" s="5">
        <v>-1</v>
      </c>
      <c r="BV236" s="5">
        <v>-1</v>
      </c>
      <c r="BW236" s="5">
        <v>-1</v>
      </c>
      <c r="BX236" s="5">
        <v>-1</v>
      </c>
      <c r="BY236" s="5">
        <v>-1</v>
      </c>
      <c r="BZ236" s="5">
        <v>-1</v>
      </c>
      <c r="CA236" s="5">
        <v>-1</v>
      </c>
      <c r="CB236" s="5">
        <v>-1</v>
      </c>
      <c r="CC236" s="5">
        <v>-1</v>
      </c>
      <c r="CD236" s="5">
        <v>-1</v>
      </c>
      <c r="CE236" s="5">
        <v>-1</v>
      </c>
      <c r="CF236" s="5">
        <v>-1</v>
      </c>
      <c r="CG236" s="5">
        <v>-1</v>
      </c>
      <c r="CH236" s="5">
        <v>-1</v>
      </c>
      <c r="CI236" s="5">
        <v>-1</v>
      </c>
      <c r="CJ236" s="5">
        <v>-1</v>
      </c>
      <c r="CK236" s="5">
        <v>-1</v>
      </c>
      <c r="CL236" s="5">
        <v>-1</v>
      </c>
      <c r="CM236" s="5">
        <v>-1</v>
      </c>
      <c r="CN236" s="5">
        <v>-1</v>
      </c>
      <c r="CO236" s="5">
        <v>-1</v>
      </c>
      <c r="CP236" s="5">
        <v>-1</v>
      </c>
      <c r="CQ236" s="5">
        <v>-1</v>
      </c>
      <c r="CR236" s="5">
        <v>-1</v>
      </c>
      <c r="CS236" s="5">
        <v>-1</v>
      </c>
      <c r="CT236" s="5">
        <v>-1</v>
      </c>
      <c r="CU236" s="5">
        <v>-1</v>
      </c>
      <c r="CV236" s="5">
        <v>-1</v>
      </c>
      <c r="CW236" s="5">
        <v>-1</v>
      </c>
      <c r="CX236" s="5">
        <v>-1</v>
      </c>
      <c r="CY236" s="5">
        <v>-1</v>
      </c>
      <c r="CZ236" s="5">
        <v>-1</v>
      </c>
      <c r="DA236" s="5">
        <v>-1</v>
      </c>
      <c r="DB236" s="5">
        <v>-1</v>
      </c>
      <c r="DC236" s="5">
        <v>-1</v>
      </c>
      <c r="DD236" s="5">
        <v>-1</v>
      </c>
      <c r="DE236" s="5">
        <v>-1</v>
      </c>
      <c r="DF236" s="5">
        <v>-1</v>
      </c>
      <c r="DG236" s="5">
        <v>-1</v>
      </c>
      <c r="DH236" s="5">
        <v>-1</v>
      </c>
      <c r="DI236" s="5">
        <v>-1</v>
      </c>
      <c r="DJ236" s="5">
        <v>-1</v>
      </c>
      <c r="DK236" s="5">
        <v>-1</v>
      </c>
      <c r="DL236" s="5">
        <v>-1</v>
      </c>
      <c r="DM236" s="5">
        <v>-1</v>
      </c>
      <c r="DN236" s="5">
        <v>-1</v>
      </c>
      <c r="DO236" s="5">
        <v>-1</v>
      </c>
      <c r="DP236" s="5">
        <v>-1</v>
      </c>
      <c r="DQ236" s="5">
        <v>-1</v>
      </c>
      <c r="DR236" s="5">
        <v>-1</v>
      </c>
      <c r="DS236" s="5">
        <v>-1</v>
      </c>
      <c r="DT236" s="5">
        <v>-1</v>
      </c>
      <c r="DU236" s="5">
        <v>-1</v>
      </c>
      <c r="DV236" s="5">
        <v>-1</v>
      </c>
      <c r="DW236" s="5">
        <v>-1</v>
      </c>
      <c r="DX236" s="5">
        <v>-1</v>
      </c>
      <c r="DY236" s="5">
        <v>-1</v>
      </c>
      <c r="DZ236" s="5">
        <v>-1</v>
      </c>
      <c r="EA236" s="5">
        <v>-1</v>
      </c>
      <c r="EB236" s="5">
        <v>-1</v>
      </c>
      <c r="EC236" s="5">
        <v>-1</v>
      </c>
      <c r="ED236" s="5">
        <v>-1</v>
      </c>
      <c r="EE236" s="5">
        <v>-1</v>
      </c>
      <c r="EF236" s="5">
        <v>-1</v>
      </c>
      <c r="EG236" s="5">
        <v>-1</v>
      </c>
      <c r="EH236" s="5">
        <v>-1</v>
      </c>
      <c r="EI236" s="5">
        <v>-1</v>
      </c>
      <c r="EJ236" s="5">
        <v>-1</v>
      </c>
      <c r="EK236" s="5">
        <v>-1</v>
      </c>
      <c r="EL236" s="5">
        <v>-1</v>
      </c>
      <c r="EM236" s="5">
        <v>-1</v>
      </c>
      <c r="EN236" s="5">
        <v>-1</v>
      </c>
      <c r="EO236" s="5">
        <v>-1</v>
      </c>
      <c r="EP236" s="5">
        <v>-1</v>
      </c>
      <c r="EQ236" s="5">
        <v>-1</v>
      </c>
      <c r="ER236" s="5">
        <v>-1</v>
      </c>
      <c r="ES236" s="5">
        <v>-1</v>
      </c>
      <c r="ET236" s="5">
        <v>-1</v>
      </c>
      <c r="EU236" s="5">
        <v>-1</v>
      </c>
      <c r="EV236" s="5">
        <v>-1</v>
      </c>
      <c r="EW236" s="5">
        <v>-1</v>
      </c>
      <c r="EX236" s="5">
        <v>-1</v>
      </c>
      <c r="EY236" s="5">
        <v>-1</v>
      </c>
      <c r="EZ236" s="5">
        <v>-1</v>
      </c>
      <c r="FA236" s="5">
        <v>-1</v>
      </c>
      <c r="FB236" s="5">
        <v>-1</v>
      </c>
      <c r="FC236" s="5">
        <v>-1</v>
      </c>
      <c r="FD236" s="5">
        <v>-1</v>
      </c>
      <c r="FE236" s="5">
        <v>-1</v>
      </c>
      <c r="FF236" s="5">
        <v>-1</v>
      </c>
      <c r="FG236" s="5">
        <v>-1</v>
      </c>
      <c r="FH236" s="5">
        <v>-1</v>
      </c>
      <c r="FI236" s="5">
        <v>-1</v>
      </c>
      <c r="FJ236" s="5">
        <v>-1</v>
      </c>
      <c r="FK236" s="5">
        <v>-1</v>
      </c>
      <c r="FL236" s="5">
        <v>-1</v>
      </c>
      <c r="FM236" s="5">
        <v>-1</v>
      </c>
      <c r="FN236" s="5">
        <v>-1</v>
      </c>
      <c r="FO236" s="5">
        <v>-1</v>
      </c>
      <c r="FP236" s="5">
        <v>-1</v>
      </c>
      <c r="FQ236" s="5">
        <v>-1</v>
      </c>
      <c r="FR236" s="5">
        <v>-1</v>
      </c>
      <c r="FS236" s="5">
        <v>-1</v>
      </c>
      <c r="FT236" s="5">
        <v>-1</v>
      </c>
      <c r="FU236" s="5">
        <v>-1</v>
      </c>
      <c r="FV236" s="5">
        <v>-1</v>
      </c>
      <c r="FW236" s="5">
        <v>-1</v>
      </c>
      <c r="FX236" s="5">
        <v>-1</v>
      </c>
      <c r="FY236" s="5">
        <v>-1</v>
      </c>
      <c r="FZ236" s="5">
        <v>-1</v>
      </c>
      <c r="GA236" s="5">
        <v>-1</v>
      </c>
      <c r="GB236" s="5">
        <v>-1</v>
      </c>
      <c r="GC236" s="5">
        <v>-1</v>
      </c>
      <c r="GD236" s="5">
        <v>-1</v>
      </c>
      <c r="GE236" s="5">
        <v>-1</v>
      </c>
      <c r="GF236" s="5">
        <v>-1</v>
      </c>
      <c r="GG236" s="5">
        <v>-1</v>
      </c>
      <c r="GH236" s="5">
        <v>-1</v>
      </c>
      <c r="GI236" s="5">
        <v>-1</v>
      </c>
      <c r="GJ236" s="5">
        <v>-1</v>
      </c>
      <c r="GK236" s="5">
        <v>-1</v>
      </c>
      <c r="GL236" s="5">
        <v>-1</v>
      </c>
      <c r="GM236" s="5">
        <v>-1</v>
      </c>
      <c r="GN236" s="5">
        <v>-1</v>
      </c>
      <c r="GO236" s="5">
        <v>-1</v>
      </c>
      <c r="GP236" s="5">
        <v>-1</v>
      </c>
      <c r="GQ236" s="5">
        <v>-1</v>
      </c>
      <c r="GR236" s="5">
        <v>1.3398782343987824E-6</v>
      </c>
      <c r="GS236" s="5">
        <v>-1</v>
      </c>
      <c r="GT236" s="5">
        <v>-1</v>
      </c>
      <c r="GU236" s="5">
        <v>-1</v>
      </c>
      <c r="GV236" s="5">
        <v>-1</v>
      </c>
      <c r="GW236" s="5">
        <v>-1</v>
      </c>
      <c r="GX236" s="5">
        <v>-1</v>
      </c>
      <c r="GY236" s="5">
        <v>-1</v>
      </c>
      <c r="GZ236" s="5">
        <v>-1</v>
      </c>
      <c r="HA236" s="5">
        <v>-1</v>
      </c>
      <c r="HB236" s="5">
        <v>-1</v>
      </c>
      <c r="HC236" s="5">
        <v>-1</v>
      </c>
      <c r="HD236" s="5">
        <v>-1</v>
      </c>
      <c r="HE236" s="5">
        <v>-1</v>
      </c>
      <c r="HF236" s="5">
        <v>-1</v>
      </c>
      <c r="HG236" s="5">
        <v>1.0678732288803769E-6</v>
      </c>
      <c r="HH236" s="5">
        <v>-1</v>
      </c>
      <c r="HI236" s="5">
        <v>-1</v>
      </c>
      <c r="HJ236" s="5">
        <v>-1</v>
      </c>
      <c r="HK236" s="5">
        <v>-1</v>
      </c>
      <c r="HL236" s="5">
        <v>-1</v>
      </c>
      <c r="HM236" s="5">
        <v>-1</v>
      </c>
      <c r="HN236" s="5">
        <v>-1</v>
      </c>
      <c r="HO236" s="5" t="s">
        <v>720</v>
      </c>
    </row>
    <row r="237" spans="1:223" x14ac:dyDescent="0.25">
      <c r="A237" s="36" t="s">
        <v>9602</v>
      </c>
      <c r="B237" s="5">
        <v>2</v>
      </c>
      <c r="C237" s="5">
        <v>0</v>
      </c>
      <c r="D237" s="5">
        <v>0.86661846918139729</v>
      </c>
      <c r="E237" s="5">
        <v>4.0839194039996501E-2</v>
      </c>
      <c r="F237" s="5">
        <v>8.6954121170227439E-2</v>
      </c>
      <c r="G237" s="5">
        <v>5.588215608378428E-3</v>
      </c>
      <c r="H237" s="5">
        <v>-1</v>
      </c>
      <c r="I237" s="5">
        <v>-1</v>
      </c>
      <c r="J237" s="5">
        <v>-1</v>
      </c>
      <c r="K237" s="5">
        <v>-1</v>
      </c>
      <c r="L237" s="5">
        <v>-1</v>
      </c>
      <c r="M237" s="5">
        <v>-1</v>
      </c>
      <c r="N237" s="5">
        <v>-1</v>
      </c>
      <c r="O237" s="5">
        <v>-1</v>
      </c>
      <c r="P237" s="5">
        <v>-1</v>
      </c>
      <c r="Q237" s="5">
        <v>-1</v>
      </c>
      <c r="R237" s="5">
        <v>-1</v>
      </c>
      <c r="S237" s="5">
        <v>-1</v>
      </c>
      <c r="T237" s="5">
        <v>-1</v>
      </c>
      <c r="U237" s="5">
        <v>-1</v>
      </c>
      <c r="V237" s="5">
        <v>-1</v>
      </c>
      <c r="W237" s="5">
        <v>-1</v>
      </c>
      <c r="X237" s="5">
        <v>-1</v>
      </c>
      <c r="Y237" s="5">
        <v>-1</v>
      </c>
      <c r="Z237" s="5">
        <v>-1</v>
      </c>
      <c r="AA237" s="5">
        <v>-1</v>
      </c>
      <c r="AB237" s="5">
        <v>-1</v>
      </c>
      <c r="AC237" s="5">
        <v>-1</v>
      </c>
      <c r="AD237" s="5">
        <v>-1</v>
      </c>
      <c r="AE237" s="5">
        <v>-1</v>
      </c>
      <c r="AF237" s="5">
        <v>-1</v>
      </c>
      <c r="AG237" s="5">
        <v>-1</v>
      </c>
      <c r="AH237" s="5">
        <v>-1</v>
      </c>
      <c r="AI237" s="5">
        <v>-1</v>
      </c>
      <c r="AJ237" s="5">
        <v>-1</v>
      </c>
      <c r="AK237" s="5">
        <v>-1</v>
      </c>
      <c r="AL237" s="5">
        <v>-1</v>
      </c>
      <c r="AM237" s="5">
        <v>-1</v>
      </c>
      <c r="AN237" s="5">
        <v>-1</v>
      </c>
      <c r="AO237" s="5">
        <v>-1</v>
      </c>
      <c r="AP237" s="5">
        <v>-1</v>
      </c>
      <c r="AQ237" s="5">
        <v>-1</v>
      </c>
      <c r="AR237" s="5">
        <v>-1</v>
      </c>
      <c r="AS237" s="5">
        <v>-1</v>
      </c>
      <c r="AT237" s="5">
        <v>-1</v>
      </c>
      <c r="AU237" s="5">
        <v>-1</v>
      </c>
      <c r="AV237" s="5">
        <v>-1</v>
      </c>
      <c r="AW237" s="5">
        <v>-1</v>
      </c>
      <c r="AX237" s="5">
        <v>-1</v>
      </c>
      <c r="AY237" s="5">
        <v>-1</v>
      </c>
      <c r="AZ237" s="5">
        <v>-1</v>
      </c>
      <c r="BA237" s="5">
        <v>-1</v>
      </c>
      <c r="BB237" s="5">
        <v>-1</v>
      </c>
      <c r="BC237" s="5">
        <v>-1</v>
      </c>
      <c r="BD237" s="5">
        <v>-1</v>
      </c>
      <c r="BE237" s="5">
        <v>-1</v>
      </c>
      <c r="BF237" s="5">
        <v>-1</v>
      </c>
      <c r="BG237" s="5">
        <v>-1</v>
      </c>
      <c r="BH237" s="5">
        <v>-1</v>
      </c>
      <c r="BI237" s="5">
        <v>-1</v>
      </c>
      <c r="BJ237" s="5">
        <v>-1</v>
      </c>
      <c r="BK237" s="5">
        <v>-1</v>
      </c>
      <c r="BL237" s="5">
        <v>-1</v>
      </c>
      <c r="BM237" s="5">
        <v>-1</v>
      </c>
      <c r="BN237" s="5">
        <v>-1</v>
      </c>
      <c r="BO237" s="5">
        <v>-1</v>
      </c>
      <c r="BP237" s="5">
        <v>-1</v>
      </c>
      <c r="BQ237" s="5">
        <v>-1</v>
      </c>
      <c r="BR237" s="5">
        <v>-1</v>
      </c>
      <c r="BS237" s="5">
        <v>-1</v>
      </c>
      <c r="BT237" s="5">
        <v>-1</v>
      </c>
      <c r="BU237" s="5">
        <v>-1</v>
      </c>
      <c r="BV237" s="5">
        <v>-1</v>
      </c>
      <c r="BW237" s="5">
        <v>-1</v>
      </c>
      <c r="BX237" s="5">
        <v>-1</v>
      </c>
      <c r="BY237" s="5">
        <v>-1</v>
      </c>
      <c r="BZ237" s="5">
        <v>-1</v>
      </c>
      <c r="CA237" s="5">
        <v>-1</v>
      </c>
      <c r="CB237" s="5">
        <v>-1</v>
      </c>
      <c r="CC237" s="5">
        <v>-1</v>
      </c>
      <c r="CD237" s="5">
        <v>-1</v>
      </c>
      <c r="CE237" s="5">
        <v>-1</v>
      </c>
      <c r="CF237" s="5">
        <v>-1</v>
      </c>
      <c r="CG237" s="5">
        <v>-1</v>
      </c>
      <c r="CH237" s="5">
        <v>-1</v>
      </c>
      <c r="CI237" s="5">
        <v>-1</v>
      </c>
      <c r="CJ237" s="5">
        <v>-1</v>
      </c>
      <c r="CK237" s="5">
        <v>-1</v>
      </c>
      <c r="CL237" s="5">
        <v>-1</v>
      </c>
      <c r="CM237" s="5">
        <v>-1</v>
      </c>
      <c r="CN237" s="5">
        <v>-1</v>
      </c>
      <c r="CO237" s="5">
        <v>-1</v>
      </c>
      <c r="CP237" s="5">
        <v>-1</v>
      </c>
      <c r="CQ237" s="5">
        <v>-1</v>
      </c>
      <c r="CR237" s="5">
        <v>-1</v>
      </c>
      <c r="CS237" s="5">
        <v>-1</v>
      </c>
      <c r="CT237" s="5">
        <v>-1</v>
      </c>
      <c r="CU237" s="5">
        <v>-1</v>
      </c>
      <c r="CV237" s="5">
        <v>-1</v>
      </c>
      <c r="CW237" s="5">
        <v>-1</v>
      </c>
      <c r="CX237" s="5">
        <v>-1</v>
      </c>
      <c r="CY237" s="5">
        <v>-1</v>
      </c>
      <c r="CZ237" s="5">
        <v>-1</v>
      </c>
      <c r="DA237" s="5">
        <v>-1</v>
      </c>
      <c r="DB237" s="5">
        <v>-1</v>
      </c>
      <c r="DC237" s="5">
        <v>-1</v>
      </c>
      <c r="DD237" s="5">
        <v>-1</v>
      </c>
      <c r="DE237" s="5">
        <v>-1</v>
      </c>
      <c r="DF237" s="5">
        <v>-1</v>
      </c>
      <c r="DG237" s="5">
        <v>-1</v>
      </c>
      <c r="DH237" s="5">
        <v>-1</v>
      </c>
      <c r="DI237" s="5">
        <v>-1</v>
      </c>
      <c r="DJ237" s="5">
        <v>-1</v>
      </c>
      <c r="DK237" s="5">
        <v>-1</v>
      </c>
      <c r="DL237" s="5">
        <v>-1</v>
      </c>
      <c r="DM237" s="5">
        <v>-1</v>
      </c>
      <c r="DN237" s="5">
        <v>-1</v>
      </c>
      <c r="DO237" s="5">
        <v>-1</v>
      </c>
      <c r="DP237" s="5">
        <v>-1</v>
      </c>
      <c r="DQ237" s="5">
        <v>-1</v>
      </c>
      <c r="DR237" s="5">
        <v>-1</v>
      </c>
      <c r="DS237" s="5">
        <v>-1</v>
      </c>
      <c r="DT237" s="5">
        <v>-1</v>
      </c>
      <c r="DU237" s="5">
        <v>-1</v>
      </c>
      <c r="DV237" s="5">
        <v>-1</v>
      </c>
      <c r="DW237" s="5">
        <v>-1</v>
      </c>
      <c r="DX237" s="5">
        <v>-1</v>
      </c>
      <c r="DY237" s="5">
        <v>-1</v>
      </c>
      <c r="DZ237" s="5">
        <v>-1</v>
      </c>
      <c r="EA237" s="5">
        <v>-1</v>
      </c>
      <c r="EB237" s="5">
        <v>-1</v>
      </c>
      <c r="EC237" s="5">
        <v>-1</v>
      </c>
      <c r="ED237" s="5">
        <v>-1</v>
      </c>
      <c r="EE237" s="5">
        <v>-1</v>
      </c>
      <c r="EF237" s="5">
        <v>-1</v>
      </c>
      <c r="EG237" s="5">
        <v>-1</v>
      </c>
      <c r="EH237" s="5">
        <v>-1</v>
      </c>
      <c r="EI237" s="5">
        <v>-1</v>
      </c>
      <c r="EJ237" s="5">
        <v>-1</v>
      </c>
      <c r="EK237" s="5">
        <v>-1</v>
      </c>
      <c r="EL237" s="5">
        <v>-1</v>
      </c>
      <c r="EM237" s="5">
        <v>-1</v>
      </c>
      <c r="EN237" s="5">
        <v>-1</v>
      </c>
      <c r="EO237" s="5">
        <v>-1</v>
      </c>
      <c r="EP237" s="5">
        <v>-1</v>
      </c>
      <c r="EQ237" s="5">
        <v>-1</v>
      </c>
      <c r="ER237" s="5">
        <v>-1</v>
      </c>
      <c r="ES237" s="5">
        <v>-1</v>
      </c>
      <c r="ET237" s="5">
        <v>-1</v>
      </c>
      <c r="EU237" s="5">
        <v>-1</v>
      </c>
      <c r="EV237" s="5">
        <v>-1</v>
      </c>
      <c r="EW237" s="5">
        <v>-1</v>
      </c>
      <c r="EX237" s="5">
        <v>-1</v>
      </c>
      <c r="EY237" s="5">
        <v>-1</v>
      </c>
      <c r="EZ237" s="5">
        <v>-1</v>
      </c>
      <c r="FA237" s="5">
        <v>-1</v>
      </c>
      <c r="FB237" s="5">
        <v>-1</v>
      </c>
      <c r="FC237" s="5">
        <v>-1</v>
      </c>
      <c r="FD237" s="5">
        <v>-1</v>
      </c>
      <c r="FE237" s="5">
        <v>-1</v>
      </c>
      <c r="FF237" s="5">
        <v>-1</v>
      </c>
      <c r="FG237" s="5">
        <v>-1</v>
      </c>
      <c r="FH237" s="5">
        <v>-1</v>
      </c>
      <c r="FI237" s="5">
        <v>-1</v>
      </c>
      <c r="FJ237" s="5">
        <v>-1</v>
      </c>
      <c r="FK237" s="5">
        <v>-1</v>
      </c>
      <c r="FL237" s="5">
        <v>-1</v>
      </c>
      <c r="FM237" s="5">
        <v>-1</v>
      </c>
      <c r="FN237" s="5">
        <v>-1</v>
      </c>
      <c r="FO237" s="5">
        <v>-1</v>
      </c>
      <c r="FP237" s="5">
        <v>-1</v>
      </c>
      <c r="FQ237" s="5">
        <v>-1</v>
      </c>
      <c r="FR237" s="5">
        <v>-1</v>
      </c>
      <c r="FS237" s="5">
        <v>-1</v>
      </c>
      <c r="FT237" s="5">
        <v>-1</v>
      </c>
      <c r="FU237" s="5">
        <v>-1</v>
      </c>
      <c r="FV237" s="5">
        <v>-1</v>
      </c>
      <c r="FW237" s="5">
        <v>-1</v>
      </c>
      <c r="FX237" s="5">
        <v>-1</v>
      </c>
      <c r="FY237" s="5">
        <v>-1</v>
      </c>
      <c r="FZ237" s="5">
        <v>-1</v>
      </c>
      <c r="GA237" s="5">
        <v>-1</v>
      </c>
      <c r="GB237" s="5">
        <v>-1</v>
      </c>
      <c r="GC237" s="5">
        <v>-1</v>
      </c>
      <c r="GD237" s="5">
        <v>-1</v>
      </c>
      <c r="GE237" s="5">
        <v>-1</v>
      </c>
      <c r="GF237" s="5">
        <v>-1</v>
      </c>
      <c r="GG237" s="5">
        <v>-1</v>
      </c>
      <c r="GH237" s="5">
        <v>-1</v>
      </c>
      <c r="GI237" s="5">
        <v>-1</v>
      </c>
      <c r="GJ237" s="5">
        <v>-1</v>
      </c>
      <c r="GK237" s="5">
        <v>-1</v>
      </c>
      <c r="GL237" s="5">
        <v>-1</v>
      </c>
      <c r="GM237" s="5">
        <v>-1</v>
      </c>
      <c r="GN237" s="5">
        <v>-1</v>
      </c>
      <c r="GO237" s="5">
        <v>-1</v>
      </c>
      <c r="GP237" s="5">
        <v>-1</v>
      </c>
      <c r="GQ237" s="5">
        <v>-1</v>
      </c>
      <c r="GR237" s="5">
        <v>1.6518645357686454E-6</v>
      </c>
      <c r="GS237" s="5">
        <v>-1</v>
      </c>
      <c r="GT237" s="5">
        <v>-1</v>
      </c>
      <c r="GU237" s="5">
        <v>-1</v>
      </c>
      <c r="GV237" s="5">
        <v>-1</v>
      </c>
      <c r="GW237" s="5">
        <v>-1</v>
      </c>
      <c r="GX237" s="5">
        <v>-1</v>
      </c>
      <c r="GY237" s="5">
        <v>-1</v>
      </c>
      <c r="GZ237" s="5">
        <v>-1</v>
      </c>
      <c r="HA237" s="5">
        <v>-1</v>
      </c>
      <c r="HB237" s="5">
        <v>-1</v>
      </c>
      <c r="HC237" s="5">
        <v>-1</v>
      </c>
      <c r="HD237" s="5">
        <v>-1</v>
      </c>
      <c r="HE237" s="5">
        <v>-1</v>
      </c>
      <c r="HF237" s="5">
        <v>-1</v>
      </c>
      <c r="HG237" s="5">
        <v>-1</v>
      </c>
      <c r="HH237" s="5">
        <v>-1</v>
      </c>
      <c r="HI237" s="5">
        <v>-1</v>
      </c>
      <c r="HJ237" s="5">
        <v>-1</v>
      </c>
      <c r="HK237" s="5">
        <v>-1</v>
      </c>
      <c r="HL237" s="5">
        <v>-1</v>
      </c>
      <c r="HM237" s="5">
        <v>-1</v>
      </c>
      <c r="HN237" s="5">
        <v>-1</v>
      </c>
      <c r="HO237" s="5" t="s">
        <v>720</v>
      </c>
    </row>
    <row r="238" spans="1:223" x14ac:dyDescent="0.25">
      <c r="A238" s="36" t="s">
        <v>9650</v>
      </c>
      <c r="B238" s="5">
        <v>2</v>
      </c>
      <c r="C238" s="5">
        <v>0</v>
      </c>
      <c r="D238" s="5">
        <v>1.0671817668880867E-13</v>
      </c>
      <c r="E238" s="5">
        <v>0.49937402428687022</v>
      </c>
      <c r="F238" s="5">
        <v>6.660529528275669E-3</v>
      </c>
      <c r="G238" s="5">
        <v>0.49396544618474769</v>
      </c>
      <c r="H238" s="5">
        <v>-1</v>
      </c>
      <c r="I238" s="5">
        <v>-1</v>
      </c>
      <c r="J238" s="5">
        <v>-1</v>
      </c>
      <c r="K238" s="5">
        <v>-1</v>
      </c>
      <c r="L238" s="5">
        <v>-1</v>
      </c>
      <c r="M238" s="5">
        <v>-1</v>
      </c>
      <c r="N238" s="5">
        <v>-1</v>
      </c>
      <c r="O238" s="5">
        <v>-1</v>
      </c>
      <c r="P238" s="5">
        <v>-1</v>
      </c>
      <c r="Q238" s="5">
        <v>-1</v>
      </c>
      <c r="R238" s="5">
        <v>-1</v>
      </c>
      <c r="S238" s="5">
        <v>-1</v>
      </c>
      <c r="T238" s="5">
        <v>-1</v>
      </c>
      <c r="U238" s="5">
        <v>-1</v>
      </c>
      <c r="V238" s="5">
        <v>-1</v>
      </c>
      <c r="W238" s="5">
        <v>-1</v>
      </c>
      <c r="X238" s="5">
        <v>-1</v>
      </c>
      <c r="Y238" s="5">
        <v>-1</v>
      </c>
      <c r="Z238" s="5">
        <v>-1</v>
      </c>
      <c r="AA238" s="5">
        <v>-1</v>
      </c>
      <c r="AB238" s="5">
        <v>-1</v>
      </c>
      <c r="AC238" s="5">
        <v>-1</v>
      </c>
      <c r="AD238" s="5">
        <v>-1</v>
      </c>
      <c r="AE238" s="5">
        <v>-1</v>
      </c>
      <c r="AF238" s="5">
        <v>-1</v>
      </c>
      <c r="AG238" s="5">
        <v>-1</v>
      </c>
      <c r="AH238" s="5">
        <v>-1</v>
      </c>
      <c r="AI238" s="5">
        <v>-1</v>
      </c>
      <c r="AJ238" s="5">
        <v>-1</v>
      </c>
      <c r="AK238" s="5">
        <v>-1</v>
      </c>
      <c r="AL238" s="5">
        <v>-1</v>
      </c>
      <c r="AM238" s="5">
        <v>-1</v>
      </c>
      <c r="AN238" s="5">
        <v>-1</v>
      </c>
      <c r="AO238" s="5">
        <v>-1</v>
      </c>
      <c r="AP238" s="5">
        <v>-1</v>
      </c>
      <c r="AQ238" s="5">
        <v>-1</v>
      </c>
      <c r="AR238" s="5">
        <v>-1</v>
      </c>
      <c r="AS238" s="5">
        <v>-1</v>
      </c>
      <c r="AT238" s="5">
        <v>-1</v>
      </c>
      <c r="AU238" s="5">
        <v>-1</v>
      </c>
      <c r="AV238" s="5">
        <v>-1</v>
      </c>
      <c r="AW238" s="5">
        <v>-1</v>
      </c>
      <c r="AX238" s="5">
        <v>-1</v>
      </c>
      <c r="AY238" s="5">
        <v>-1</v>
      </c>
      <c r="AZ238" s="5">
        <v>-1</v>
      </c>
      <c r="BA238" s="5">
        <v>-1</v>
      </c>
      <c r="BB238" s="5">
        <v>-1</v>
      </c>
      <c r="BC238" s="5">
        <v>-1</v>
      </c>
      <c r="BD238" s="5">
        <v>-1</v>
      </c>
      <c r="BE238" s="5">
        <v>-1</v>
      </c>
      <c r="BF238" s="5">
        <v>-1</v>
      </c>
      <c r="BG238" s="5">
        <v>-1</v>
      </c>
      <c r="BH238" s="5">
        <v>-1</v>
      </c>
      <c r="BI238" s="5">
        <v>-1</v>
      </c>
      <c r="BJ238" s="5">
        <v>-1</v>
      </c>
      <c r="BK238" s="5">
        <v>-1</v>
      </c>
      <c r="BL238" s="5">
        <v>-1</v>
      </c>
      <c r="BM238" s="5">
        <v>-1</v>
      </c>
      <c r="BN238" s="5">
        <v>-1</v>
      </c>
      <c r="BO238" s="5">
        <v>-1</v>
      </c>
      <c r="BP238" s="5">
        <v>-1</v>
      </c>
      <c r="BQ238" s="5">
        <v>-1</v>
      </c>
      <c r="BR238" s="5">
        <v>-1</v>
      </c>
      <c r="BS238" s="5">
        <v>-1</v>
      </c>
      <c r="BT238" s="5">
        <v>-1</v>
      </c>
      <c r="BU238" s="5">
        <v>-1</v>
      </c>
      <c r="BV238" s="5">
        <v>-1</v>
      </c>
      <c r="BW238" s="5">
        <v>-1</v>
      </c>
      <c r="BX238" s="5">
        <v>-1</v>
      </c>
      <c r="BY238" s="5">
        <v>-1</v>
      </c>
      <c r="BZ238" s="5">
        <v>-1</v>
      </c>
      <c r="CA238" s="5">
        <v>-1</v>
      </c>
      <c r="CB238" s="5">
        <v>-1</v>
      </c>
      <c r="CC238" s="5">
        <v>-1</v>
      </c>
      <c r="CD238" s="5">
        <v>-1</v>
      </c>
      <c r="CE238" s="5">
        <v>-1</v>
      </c>
      <c r="CF238" s="5">
        <v>-1</v>
      </c>
      <c r="CG238" s="5">
        <v>-1</v>
      </c>
      <c r="CH238" s="5">
        <v>-1</v>
      </c>
      <c r="CI238" s="5">
        <v>-1</v>
      </c>
      <c r="CJ238" s="5">
        <v>-1</v>
      </c>
      <c r="CK238" s="5">
        <v>-1</v>
      </c>
      <c r="CL238" s="5">
        <v>-1</v>
      </c>
      <c r="CM238" s="5">
        <v>-1</v>
      </c>
      <c r="CN238" s="5">
        <v>-1</v>
      </c>
      <c r="CO238" s="5">
        <v>-1</v>
      </c>
      <c r="CP238" s="5">
        <v>-1</v>
      </c>
      <c r="CQ238" s="5">
        <v>-1</v>
      </c>
      <c r="CR238" s="5">
        <v>-1</v>
      </c>
      <c r="CS238" s="5">
        <v>-1</v>
      </c>
      <c r="CT238" s="5">
        <v>-1</v>
      </c>
      <c r="CU238" s="5">
        <v>-1</v>
      </c>
      <c r="CV238" s="5">
        <v>-1</v>
      </c>
      <c r="CW238" s="5">
        <v>-1</v>
      </c>
      <c r="CX238" s="5">
        <v>-1</v>
      </c>
      <c r="CY238" s="5">
        <v>-1</v>
      </c>
      <c r="CZ238" s="5">
        <v>-1</v>
      </c>
      <c r="DA238" s="5">
        <v>-1</v>
      </c>
      <c r="DB238" s="5">
        <v>-1</v>
      </c>
      <c r="DC238" s="5">
        <v>-1</v>
      </c>
      <c r="DD238" s="5">
        <v>-1</v>
      </c>
      <c r="DE238" s="5">
        <v>-1</v>
      </c>
      <c r="DF238" s="5">
        <v>-1</v>
      </c>
      <c r="DG238" s="5">
        <v>-1</v>
      </c>
      <c r="DH238" s="5">
        <v>-1</v>
      </c>
      <c r="DI238" s="5">
        <v>-1</v>
      </c>
      <c r="DJ238" s="5">
        <v>-1</v>
      </c>
      <c r="DK238" s="5">
        <v>-1</v>
      </c>
      <c r="DL238" s="5">
        <v>-1</v>
      </c>
      <c r="DM238" s="5">
        <v>-1</v>
      </c>
      <c r="DN238" s="5">
        <v>-1</v>
      </c>
      <c r="DO238" s="5">
        <v>-1</v>
      </c>
      <c r="DP238" s="5">
        <v>-1</v>
      </c>
      <c r="DQ238" s="5">
        <v>-1</v>
      </c>
      <c r="DR238" s="5">
        <v>-1</v>
      </c>
      <c r="DS238" s="5">
        <v>-1</v>
      </c>
      <c r="DT238" s="5">
        <v>-1</v>
      </c>
      <c r="DU238" s="5">
        <v>-1</v>
      </c>
      <c r="DV238" s="5">
        <v>-1</v>
      </c>
      <c r="DW238" s="5">
        <v>-1</v>
      </c>
      <c r="DX238" s="5">
        <v>-1</v>
      </c>
      <c r="DY238" s="5">
        <v>-1</v>
      </c>
      <c r="DZ238" s="5">
        <v>-1</v>
      </c>
      <c r="EA238" s="5">
        <v>-1</v>
      </c>
      <c r="EB238" s="5">
        <v>-1</v>
      </c>
      <c r="EC238" s="5">
        <v>-1</v>
      </c>
      <c r="ED238" s="5">
        <v>-1</v>
      </c>
      <c r="EE238" s="5">
        <v>-1</v>
      </c>
      <c r="EF238" s="5">
        <v>-1</v>
      </c>
      <c r="EG238" s="5">
        <v>-1</v>
      </c>
      <c r="EH238" s="5">
        <v>-1</v>
      </c>
      <c r="EI238" s="5">
        <v>-1</v>
      </c>
      <c r="EJ238" s="5">
        <v>-1</v>
      </c>
      <c r="EK238" s="5">
        <v>-1</v>
      </c>
      <c r="EL238" s="5">
        <v>-1</v>
      </c>
      <c r="EM238" s="5">
        <v>-1</v>
      </c>
      <c r="EN238" s="5">
        <v>-1</v>
      </c>
      <c r="EO238" s="5">
        <v>-1</v>
      </c>
      <c r="EP238" s="5">
        <v>-1</v>
      </c>
      <c r="EQ238" s="5">
        <v>-1</v>
      </c>
      <c r="ER238" s="5">
        <v>-1</v>
      </c>
      <c r="ES238" s="5">
        <v>-1</v>
      </c>
      <c r="ET238" s="5">
        <v>-1</v>
      </c>
      <c r="EU238" s="5">
        <v>-1</v>
      </c>
      <c r="EV238" s="5">
        <v>-1</v>
      </c>
      <c r="EW238" s="5">
        <v>-1</v>
      </c>
      <c r="EX238" s="5">
        <v>-1</v>
      </c>
      <c r="EY238" s="5">
        <v>-1</v>
      </c>
      <c r="EZ238" s="5">
        <v>-1</v>
      </c>
      <c r="FA238" s="5">
        <v>-1</v>
      </c>
      <c r="FB238" s="5">
        <v>-1</v>
      </c>
      <c r="FC238" s="5">
        <v>-1</v>
      </c>
      <c r="FD238" s="5">
        <v>-1</v>
      </c>
      <c r="FE238" s="5">
        <v>-1</v>
      </c>
      <c r="FF238" s="5">
        <v>-1</v>
      </c>
      <c r="FG238" s="5">
        <v>-1</v>
      </c>
      <c r="FH238" s="5">
        <v>-1</v>
      </c>
      <c r="FI238" s="5">
        <v>-1</v>
      </c>
      <c r="FJ238" s="5">
        <v>-1</v>
      </c>
      <c r="FK238" s="5">
        <v>-1</v>
      </c>
      <c r="FL238" s="5">
        <v>-1</v>
      </c>
      <c r="FM238" s="5">
        <v>-1</v>
      </c>
      <c r="FN238" s="5">
        <v>-1</v>
      </c>
      <c r="FO238" s="5">
        <v>-1</v>
      </c>
      <c r="FP238" s="5">
        <v>-1</v>
      </c>
      <c r="FQ238" s="5">
        <v>-1</v>
      </c>
      <c r="FR238" s="5">
        <v>-1</v>
      </c>
      <c r="FS238" s="5">
        <v>-1</v>
      </c>
      <c r="FT238" s="5">
        <v>-1</v>
      </c>
      <c r="FU238" s="5">
        <v>-1</v>
      </c>
      <c r="FV238" s="5">
        <v>-1</v>
      </c>
      <c r="FW238" s="5">
        <v>-1</v>
      </c>
      <c r="FX238" s="5">
        <v>-1</v>
      </c>
      <c r="FY238" s="5">
        <v>-1</v>
      </c>
      <c r="FZ238" s="5">
        <v>-1</v>
      </c>
      <c r="GA238" s="5">
        <v>-1</v>
      </c>
      <c r="GB238" s="5">
        <v>-1</v>
      </c>
      <c r="GC238" s="5">
        <v>-1</v>
      </c>
      <c r="GD238" s="5">
        <v>-1</v>
      </c>
      <c r="GE238" s="5">
        <v>-1</v>
      </c>
      <c r="GF238" s="5">
        <v>-1</v>
      </c>
      <c r="GG238" s="5">
        <v>-1</v>
      </c>
      <c r="GH238" s="5">
        <v>-1</v>
      </c>
      <c r="GI238" s="5">
        <v>-1</v>
      </c>
      <c r="GJ238" s="5">
        <v>-1</v>
      </c>
      <c r="GK238" s="5">
        <v>-1</v>
      </c>
      <c r="GL238" s="5">
        <v>-1</v>
      </c>
      <c r="GM238" s="5">
        <v>-1</v>
      </c>
      <c r="GN238" s="5">
        <v>-1</v>
      </c>
      <c r="GO238" s="5">
        <v>-1</v>
      </c>
      <c r="GP238" s="5">
        <v>-1</v>
      </c>
      <c r="GQ238" s="5">
        <v>-1</v>
      </c>
      <c r="GR238" s="5">
        <v>1.4550989345509894E-7</v>
      </c>
      <c r="GS238" s="5">
        <v>-1</v>
      </c>
      <c r="GT238" s="5">
        <v>-1</v>
      </c>
      <c r="GU238" s="5">
        <v>-1</v>
      </c>
      <c r="GV238" s="5">
        <v>-1</v>
      </c>
      <c r="GW238" s="5">
        <v>-1</v>
      </c>
      <c r="GX238" s="5">
        <v>-1</v>
      </c>
      <c r="GY238" s="5">
        <v>-1</v>
      </c>
      <c r="GZ238" s="5">
        <v>-1</v>
      </c>
      <c r="HA238" s="5">
        <v>-1</v>
      </c>
      <c r="HB238" s="5">
        <v>-1</v>
      </c>
      <c r="HC238" s="5">
        <v>-1</v>
      </c>
      <c r="HD238" s="5">
        <v>-1</v>
      </c>
      <c r="HE238" s="5">
        <v>-1</v>
      </c>
      <c r="HF238" s="5">
        <v>-1</v>
      </c>
      <c r="HG238" s="5">
        <v>-1</v>
      </c>
      <c r="HH238" s="5">
        <v>-1</v>
      </c>
      <c r="HI238" s="5">
        <v>-1</v>
      </c>
      <c r="HJ238" s="5">
        <v>-1</v>
      </c>
      <c r="HK238" s="5">
        <v>-1</v>
      </c>
      <c r="HL238" s="5">
        <v>-1</v>
      </c>
      <c r="HM238" s="5">
        <v>-1</v>
      </c>
      <c r="HN238" s="5">
        <v>-1</v>
      </c>
      <c r="HO238" s="5" t="s">
        <v>720</v>
      </c>
    </row>
    <row r="239" spans="1:223" x14ac:dyDescent="0.25">
      <c r="A239" s="36" t="s">
        <v>9730</v>
      </c>
      <c r="B239" s="5">
        <v>2</v>
      </c>
      <c r="C239" s="5">
        <v>0</v>
      </c>
      <c r="D239" s="5">
        <v>0.48125815241236369</v>
      </c>
      <c r="E239" s="5">
        <v>0.31994546125166712</v>
      </c>
      <c r="F239" s="5">
        <v>8.6782727423333594E-2</v>
      </c>
      <c r="G239" s="5">
        <v>0.11201365891263199</v>
      </c>
      <c r="H239" s="5">
        <v>-1</v>
      </c>
      <c r="I239" s="5">
        <v>-1</v>
      </c>
      <c r="J239" s="5">
        <v>-1</v>
      </c>
      <c r="K239" s="5">
        <v>-1</v>
      </c>
      <c r="L239" s="5">
        <v>-1</v>
      </c>
      <c r="M239" s="5">
        <v>-1</v>
      </c>
      <c r="N239" s="5">
        <v>-1</v>
      </c>
      <c r="O239" s="5">
        <v>-1</v>
      </c>
      <c r="P239" s="5">
        <v>-1</v>
      </c>
      <c r="Q239" s="5">
        <v>-1</v>
      </c>
      <c r="R239" s="5">
        <v>-1</v>
      </c>
      <c r="S239" s="5">
        <v>-1</v>
      </c>
      <c r="T239" s="5">
        <v>-1</v>
      </c>
      <c r="U239" s="5">
        <v>-1</v>
      </c>
      <c r="V239" s="5">
        <v>-1</v>
      </c>
      <c r="W239" s="5">
        <v>-1</v>
      </c>
      <c r="X239" s="5">
        <v>-1</v>
      </c>
      <c r="Y239" s="5">
        <v>-1</v>
      </c>
      <c r="Z239" s="5">
        <v>-1</v>
      </c>
      <c r="AA239" s="5">
        <v>-1</v>
      </c>
      <c r="AB239" s="5">
        <v>-1</v>
      </c>
      <c r="AC239" s="5">
        <v>-1</v>
      </c>
      <c r="AD239" s="5">
        <v>-1</v>
      </c>
      <c r="AE239" s="5">
        <v>-1</v>
      </c>
      <c r="AF239" s="5">
        <v>-1</v>
      </c>
      <c r="AG239" s="5">
        <v>-1</v>
      </c>
      <c r="AH239" s="5">
        <v>-1</v>
      </c>
      <c r="AI239" s="5">
        <v>-1</v>
      </c>
      <c r="AJ239" s="5">
        <v>-1</v>
      </c>
      <c r="AK239" s="5">
        <v>-1</v>
      </c>
      <c r="AL239" s="5">
        <v>-1</v>
      </c>
      <c r="AM239" s="5">
        <v>-1</v>
      </c>
      <c r="AN239" s="5">
        <v>-1</v>
      </c>
      <c r="AO239" s="5">
        <v>-1</v>
      </c>
      <c r="AP239" s="5">
        <v>-1</v>
      </c>
      <c r="AQ239" s="5">
        <v>-1</v>
      </c>
      <c r="AR239" s="5">
        <v>-1</v>
      </c>
      <c r="AS239" s="5">
        <v>-1</v>
      </c>
      <c r="AT239" s="5">
        <v>-1</v>
      </c>
      <c r="AU239" s="5">
        <v>-1</v>
      </c>
      <c r="AV239" s="5">
        <v>-1</v>
      </c>
      <c r="AW239" s="5">
        <v>-1</v>
      </c>
      <c r="AX239" s="5">
        <v>-1</v>
      </c>
      <c r="AY239" s="5">
        <v>-1</v>
      </c>
      <c r="AZ239" s="5">
        <v>-1</v>
      </c>
      <c r="BA239" s="5">
        <v>-1</v>
      </c>
      <c r="BB239" s="5">
        <v>-1</v>
      </c>
      <c r="BC239" s="5">
        <v>-1</v>
      </c>
      <c r="BD239" s="5">
        <v>-1</v>
      </c>
      <c r="BE239" s="5">
        <v>-1</v>
      </c>
      <c r="BF239" s="5">
        <v>-1</v>
      </c>
      <c r="BG239" s="5">
        <v>-1</v>
      </c>
      <c r="BH239" s="5">
        <v>-1</v>
      </c>
      <c r="BI239" s="5">
        <v>-1</v>
      </c>
      <c r="BJ239" s="5">
        <v>-1</v>
      </c>
      <c r="BK239" s="5">
        <v>-1</v>
      </c>
      <c r="BL239" s="5">
        <v>-1</v>
      </c>
      <c r="BM239" s="5">
        <v>-1</v>
      </c>
      <c r="BN239" s="5">
        <v>-1</v>
      </c>
      <c r="BO239" s="5">
        <v>-1</v>
      </c>
      <c r="BP239" s="5">
        <v>-1</v>
      </c>
      <c r="BQ239" s="5">
        <v>-1</v>
      </c>
      <c r="BR239" s="5">
        <v>-1</v>
      </c>
      <c r="BS239" s="5">
        <v>-1</v>
      </c>
      <c r="BT239" s="5">
        <v>-1</v>
      </c>
      <c r="BU239" s="5">
        <v>-1</v>
      </c>
      <c r="BV239" s="5">
        <v>-1</v>
      </c>
      <c r="BW239" s="5">
        <v>-1</v>
      </c>
      <c r="BX239" s="5">
        <v>-1</v>
      </c>
      <c r="BY239" s="5">
        <v>-1</v>
      </c>
      <c r="BZ239" s="5">
        <v>-1</v>
      </c>
      <c r="CA239" s="5">
        <v>-1</v>
      </c>
      <c r="CB239" s="5">
        <v>-1</v>
      </c>
      <c r="CC239" s="5">
        <v>-1</v>
      </c>
      <c r="CD239" s="5">
        <v>-1</v>
      </c>
      <c r="CE239" s="5">
        <v>-1</v>
      </c>
      <c r="CF239" s="5">
        <v>-1</v>
      </c>
      <c r="CG239" s="5">
        <v>-1</v>
      </c>
      <c r="CH239" s="5">
        <v>-1</v>
      </c>
      <c r="CI239" s="5">
        <v>-1</v>
      </c>
      <c r="CJ239" s="5">
        <v>-1</v>
      </c>
      <c r="CK239" s="5">
        <v>-1</v>
      </c>
      <c r="CL239" s="5">
        <v>-1</v>
      </c>
      <c r="CM239" s="5">
        <v>-1</v>
      </c>
      <c r="CN239" s="5">
        <v>-1</v>
      </c>
      <c r="CO239" s="5">
        <v>-1</v>
      </c>
      <c r="CP239" s="5">
        <v>-1</v>
      </c>
      <c r="CQ239" s="5">
        <v>-1</v>
      </c>
      <c r="CR239" s="5">
        <v>-1</v>
      </c>
      <c r="CS239" s="5">
        <v>-1</v>
      </c>
      <c r="CT239" s="5">
        <v>-1</v>
      </c>
      <c r="CU239" s="5">
        <v>-1</v>
      </c>
      <c r="CV239" s="5">
        <v>-1</v>
      </c>
      <c r="CW239" s="5">
        <v>-1</v>
      </c>
      <c r="CX239" s="5">
        <v>-1</v>
      </c>
      <c r="CY239" s="5">
        <v>-1</v>
      </c>
      <c r="CZ239" s="5">
        <v>-1</v>
      </c>
      <c r="DA239" s="5">
        <v>-1</v>
      </c>
      <c r="DB239" s="5">
        <v>-1</v>
      </c>
      <c r="DC239" s="5">
        <v>-1</v>
      </c>
      <c r="DD239" s="5">
        <v>-1</v>
      </c>
      <c r="DE239" s="5">
        <v>-1</v>
      </c>
      <c r="DF239" s="5">
        <v>-1</v>
      </c>
      <c r="DG239" s="5">
        <v>-1</v>
      </c>
      <c r="DH239" s="5">
        <v>-1</v>
      </c>
      <c r="DI239" s="5">
        <v>-1</v>
      </c>
      <c r="DJ239" s="5">
        <v>-1</v>
      </c>
      <c r="DK239" s="5">
        <v>-1</v>
      </c>
      <c r="DL239" s="5">
        <v>-1</v>
      </c>
      <c r="DM239" s="5">
        <v>-1</v>
      </c>
      <c r="DN239" s="5">
        <v>-1</v>
      </c>
      <c r="DO239" s="5">
        <v>-1</v>
      </c>
      <c r="DP239" s="5">
        <v>-1</v>
      </c>
      <c r="DQ239" s="5">
        <v>-1</v>
      </c>
      <c r="DR239" s="5">
        <v>-1</v>
      </c>
      <c r="DS239" s="5">
        <v>-1</v>
      </c>
      <c r="DT239" s="5">
        <v>-1</v>
      </c>
      <c r="DU239" s="5">
        <v>-1</v>
      </c>
      <c r="DV239" s="5">
        <v>-1</v>
      </c>
      <c r="DW239" s="5">
        <v>-1</v>
      </c>
      <c r="DX239" s="5">
        <v>-1</v>
      </c>
      <c r="DY239" s="5">
        <v>-1</v>
      </c>
      <c r="DZ239" s="5">
        <v>-1</v>
      </c>
      <c r="EA239" s="5">
        <v>-1</v>
      </c>
      <c r="EB239" s="5">
        <v>-1</v>
      </c>
      <c r="EC239" s="5">
        <v>-1</v>
      </c>
      <c r="ED239" s="5">
        <v>-1</v>
      </c>
      <c r="EE239" s="5">
        <v>-1</v>
      </c>
      <c r="EF239" s="5">
        <v>-1</v>
      </c>
      <c r="EG239" s="5">
        <v>-1</v>
      </c>
      <c r="EH239" s="5">
        <v>-1</v>
      </c>
      <c r="EI239" s="5">
        <v>-1</v>
      </c>
      <c r="EJ239" s="5">
        <v>-1</v>
      </c>
      <c r="EK239" s="5">
        <v>-1</v>
      </c>
      <c r="EL239" s="5">
        <v>-1</v>
      </c>
      <c r="EM239" s="5">
        <v>-1</v>
      </c>
      <c r="EN239" s="5">
        <v>-1</v>
      </c>
      <c r="EO239" s="5">
        <v>-1</v>
      </c>
      <c r="EP239" s="5">
        <v>-1</v>
      </c>
      <c r="EQ239" s="5">
        <v>-1</v>
      </c>
      <c r="ER239" s="5">
        <v>-1</v>
      </c>
      <c r="ES239" s="5">
        <v>-1</v>
      </c>
      <c r="ET239" s="5">
        <v>-1</v>
      </c>
      <c r="EU239" s="5">
        <v>-1</v>
      </c>
      <c r="EV239" s="5">
        <v>-1</v>
      </c>
      <c r="EW239" s="5">
        <v>-1</v>
      </c>
      <c r="EX239" s="5">
        <v>-1</v>
      </c>
      <c r="EY239" s="5">
        <v>-1</v>
      </c>
      <c r="EZ239" s="5">
        <v>-1</v>
      </c>
      <c r="FA239" s="5">
        <v>-1</v>
      </c>
      <c r="FB239" s="5">
        <v>-1</v>
      </c>
      <c r="FC239" s="5">
        <v>-1</v>
      </c>
      <c r="FD239" s="5">
        <v>-1</v>
      </c>
      <c r="FE239" s="5">
        <v>-1</v>
      </c>
      <c r="FF239" s="5">
        <v>-1</v>
      </c>
      <c r="FG239" s="5">
        <v>-1</v>
      </c>
      <c r="FH239" s="5">
        <v>-1</v>
      </c>
      <c r="FI239" s="5">
        <v>-1</v>
      </c>
      <c r="FJ239" s="5">
        <v>-1</v>
      </c>
      <c r="FK239" s="5">
        <v>-1</v>
      </c>
      <c r="FL239" s="5">
        <v>-1</v>
      </c>
      <c r="FM239" s="5">
        <v>-1</v>
      </c>
      <c r="FN239" s="5">
        <v>-1</v>
      </c>
      <c r="FO239" s="5">
        <v>-1</v>
      </c>
      <c r="FP239" s="5">
        <v>-1</v>
      </c>
      <c r="FQ239" s="5">
        <v>-1</v>
      </c>
      <c r="FR239" s="5">
        <v>-1</v>
      </c>
      <c r="FS239" s="5">
        <v>-1</v>
      </c>
      <c r="FT239" s="5">
        <v>-1</v>
      </c>
      <c r="FU239" s="5">
        <v>-1</v>
      </c>
      <c r="FV239" s="5">
        <v>-1</v>
      </c>
      <c r="FW239" s="5">
        <v>-1</v>
      </c>
      <c r="FX239" s="5">
        <v>-1</v>
      </c>
      <c r="FY239" s="5">
        <v>-1</v>
      </c>
      <c r="FZ239" s="5">
        <v>-1</v>
      </c>
      <c r="GA239" s="5">
        <v>-1</v>
      </c>
      <c r="GB239" s="5">
        <v>-1</v>
      </c>
      <c r="GC239" s="5">
        <v>-1</v>
      </c>
      <c r="GD239" s="5">
        <v>-1</v>
      </c>
      <c r="GE239" s="5">
        <v>-1</v>
      </c>
      <c r="GF239" s="5">
        <v>-1</v>
      </c>
      <c r="GG239" s="5">
        <v>-1</v>
      </c>
      <c r="GH239" s="5">
        <v>-1</v>
      </c>
      <c r="GI239" s="5">
        <v>-1</v>
      </c>
      <c r="GJ239" s="5">
        <v>-1</v>
      </c>
      <c r="GK239" s="5">
        <v>-1</v>
      </c>
      <c r="GL239" s="5">
        <v>-1</v>
      </c>
      <c r="GM239" s="5">
        <v>-1</v>
      </c>
      <c r="GN239" s="5">
        <v>-1</v>
      </c>
      <c r="GO239" s="5">
        <v>-1</v>
      </c>
      <c r="GP239" s="5">
        <v>-1</v>
      </c>
      <c r="GQ239" s="5">
        <v>-1</v>
      </c>
      <c r="GR239" s="5">
        <v>6.7846270928462695E-8</v>
      </c>
      <c r="GS239" s="5">
        <v>-1</v>
      </c>
      <c r="GT239" s="5">
        <v>-1</v>
      </c>
      <c r="GU239" s="5">
        <v>-1</v>
      </c>
      <c r="GV239" s="5">
        <v>-1</v>
      </c>
      <c r="GW239" s="5">
        <v>-1</v>
      </c>
      <c r="GX239" s="5">
        <v>-1</v>
      </c>
      <c r="GY239" s="5">
        <v>-1</v>
      </c>
      <c r="GZ239" s="5">
        <v>-1</v>
      </c>
      <c r="HA239" s="5">
        <v>-1</v>
      </c>
      <c r="HB239" s="5">
        <v>-1</v>
      </c>
      <c r="HC239" s="5">
        <v>-1</v>
      </c>
      <c r="HD239" s="5">
        <v>-1</v>
      </c>
      <c r="HE239" s="5">
        <v>-1</v>
      </c>
      <c r="HF239" s="5">
        <v>-1</v>
      </c>
      <c r="HG239" s="5">
        <v>-1</v>
      </c>
      <c r="HH239" s="5">
        <v>-1</v>
      </c>
      <c r="HI239" s="5">
        <v>-1</v>
      </c>
      <c r="HJ239" s="5">
        <v>-1</v>
      </c>
      <c r="HK239" s="5">
        <v>-1</v>
      </c>
      <c r="HL239" s="5">
        <v>-1</v>
      </c>
      <c r="HM239" s="5">
        <v>-1</v>
      </c>
      <c r="HN239" s="5">
        <v>-1</v>
      </c>
      <c r="HO239" s="5" t="s">
        <v>720</v>
      </c>
    </row>
    <row r="240" spans="1:223" x14ac:dyDescent="0.25">
      <c r="A240" s="37" t="s">
        <v>9845</v>
      </c>
      <c r="B240" s="5">
        <v>2</v>
      </c>
      <c r="C240" s="5">
        <v>0</v>
      </c>
      <c r="D240" s="5">
        <v>5.6366388745013535E-11</v>
      </c>
      <c r="E240" s="5">
        <v>0.72866083127530445</v>
      </c>
      <c r="F240" s="5">
        <v>4.8770736578785376E-2</v>
      </c>
      <c r="G240" s="5">
        <v>0.22256843208954383</v>
      </c>
      <c r="H240" s="5">
        <v>-1</v>
      </c>
      <c r="I240" s="5">
        <v>-1</v>
      </c>
      <c r="J240" s="5">
        <v>-1</v>
      </c>
      <c r="K240" s="5">
        <v>-1</v>
      </c>
      <c r="L240" s="5">
        <v>-1</v>
      </c>
      <c r="M240" s="5">
        <v>-1</v>
      </c>
      <c r="N240" s="5">
        <v>-1</v>
      </c>
      <c r="O240" s="5">
        <v>-1</v>
      </c>
      <c r="P240" s="5">
        <v>-1</v>
      </c>
      <c r="Q240" s="5">
        <v>-1</v>
      </c>
      <c r="R240" s="5">
        <v>-1</v>
      </c>
      <c r="S240" s="5">
        <v>-1</v>
      </c>
      <c r="T240" s="5">
        <v>-1</v>
      </c>
      <c r="U240" s="5">
        <v>-1</v>
      </c>
      <c r="V240" s="5">
        <v>-1</v>
      </c>
      <c r="W240" s="5">
        <v>-1</v>
      </c>
      <c r="X240" s="5">
        <v>-1</v>
      </c>
      <c r="Y240" s="5">
        <v>-1</v>
      </c>
      <c r="Z240" s="5">
        <v>-1</v>
      </c>
      <c r="AA240" s="5">
        <v>-1</v>
      </c>
      <c r="AB240" s="5">
        <v>-1</v>
      </c>
      <c r="AC240" s="5">
        <v>-1</v>
      </c>
      <c r="AD240" s="5">
        <v>-1</v>
      </c>
      <c r="AE240" s="5">
        <v>-1</v>
      </c>
      <c r="AF240" s="5">
        <v>-1</v>
      </c>
      <c r="AG240" s="5">
        <v>-1</v>
      </c>
      <c r="AH240" s="5">
        <v>-1</v>
      </c>
      <c r="AI240" s="5">
        <v>-1</v>
      </c>
      <c r="AJ240" s="5">
        <v>-1</v>
      </c>
      <c r="AK240" s="5">
        <v>-1</v>
      </c>
      <c r="AL240" s="5">
        <v>-1</v>
      </c>
      <c r="AM240" s="5">
        <v>-1</v>
      </c>
      <c r="AN240" s="5">
        <v>-1</v>
      </c>
      <c r="AO240" s="5">
        <v>-1</v>
      </c>
      <c r="AP240" s="5">
        <v>-1</v>
      </c>
      <c r="AQ240" s="5">
        <v>-1</v>
      </c>
      <c r="AR240" s="5">
        <v>-1</v>
      </c>
      <c r="AS240" s="5">
        <v>-1</v>
      </c>
      <c r="AT240" s="5">
        <v>-1</v>
      </c>
      <c r="AU240" s="5">
        <v>-1</v>
      </c>
      <c r="AV240" s="5">
        <v>-1</v>
      </c>
      <c r="AW240" s="5">
        <v>-1</v>
      </c>
      <c r="AX240" s="5">
        <v>-1</v>
      </c>
      <c r="AY240" s="5">
        <v>-1</v>
      </c>
      <c r="AZ240" s="5">
        <v>-1</v>
      </c>
      <c r="BA240" s="5">
        <v>-1</v>
      </c>
      <c r="BB240" s="5">
        <v>-1</v>
      </c>
      <c r="BC240" s="5">
        <v>-1</v>
      </c>
      <c r="BD240" s="5">
        <v>-1</v>
      </c>
      <c r="BE240" s="5">
        <v>-1</v>
      </c>
      <c r="BF240" s="5">
        <v>-1</v>
      </c>
      <c r="BG240" s="5">
        <v>-1</v>
      </c>
      <c r="BH240" s="5">
        <v>-1</v>
      </c>
      <c r="BI240" s="5">
        <v>-1</v>
      </c>
      <c r="BJ240" s="5">
        <v>-1</v>
      </c>
      <c r="BK240" s="5">
        <v>-1</v>
      </c>
      <c r="BL240" s="5">
        <v>-1</v>
      </c>
      <c r="BM240" s="5">
        <v>-1</v>
      </c>
      <c r="BN240" s="5">
        <v>-1</v>
      </c>
      <c r="BO240" s="5">
        <v>-1</v>
      </c>
      <c r="BP240" s="5">
        <v>-1</v>
      </c>
      <c r="BQ240" s="5">
        <v>-1</v>
      </c>
      <c r="BR240" s="5">
        <v>-1</v>
      </c>
      <c r="BS240" s="5">
        <v>-1</v>
      </c>
      <c r="BT240" s="5">
        <v>-1</v>
      </c>
      <c r="BU240" s="5">
        <v>-1</v>
      </c>
      <c r="BV240" s="5">
        <v>-1</v>
      </c>
      <c r="BW240" s="5">
        <v>-1</v>
      </c>
      <c r="BX240" s="5">
        <v>-1</v>
      </c>
      <c r="BY240" s="5">
        <v>-1</v>
      </c>
      <c r="BZ240" s="5">
        <v>-1</v>
      </c>
      <c r="CA240" s="5">
        <v>-1</v>
      </c>
      <c r="CB240" s="5">
        <v>-1</v>
      </c>
      <c r="CC240" s="5">
        <v>-1</v>
      </c>
      <c r="CD240" s="5">
        <v>-1</v>
      </c>
      <c r="CE240" s="5">
        <v>-1</v>
      </c>
      <c r="CF240" s="5">
        <v>-1</v>
      </c>
      <c r="CG240" s="5">
        <v>-1</v>
      </c>
      <c r="CH240" s="5">
        <v>-1</v>
      </c>
      <c r="CI240" s="5">
        <v>-1</v>
      </c>
      <c r="CJ240" s="5">
        <v>-1</v>
      </c>
      <c r="CK240" s="5">
        <v>-1</v>
      </c>
      <c r="CL240" s="5">
        <v>-1</v>
      </c>
      <c r="CM240" s="5">
        <v>-1</v>
      </c>
      <c r="CN240" s="5">
        <v>-1</v>
      </c>
      <c r="CO240" s="5">
        <v>-1</v>
      </c>
      <c r="CP240" s="5">
        <v>-1</v>
      </c>
      <c r="CQ240" s="5">
        <v>-1</v>
      </c>
      <c r="CR240" s="5">
        <v>-1</v>
      </c>
      <c r="CS240" s="5">
        <v>-1</v>
      </c>
      <c r="CT240" s="5">
        <v>-1</v>
      </c>
      <c r="CU240" s="5">
        <v>-1</v>
      </c>
      <c r="CV240" s="5">
        <v>-1</v>
      </c>
      <c r="CW240" s="5">
        <v>-1</v>
      </c>
      <c r="CX240" s="5">
        <v>-1</v>
      </c>
      <c r="CY240" s="5">
        <v>-1</v>
      </c>
      <c r="CZ240" s="5">
        <v>-1</v>
      </c>
      <c r="DA240" s="5">
        <v>-1</v>
      </c>
      <c r="DB240" s="5">
        <v>-1</v>
      </c>
      <c r="DC240" s="5">
        <v>-1</v>
      </c>
      <c r="DD240" s="5">
        <v>-1</v>
      </c>
      <c r="DE240" s="5">
        <v>-1</v>
      </c>
      <c r="DF240" s="5">
        <v>-1</v>
      </c>
      <c r="DG240" s="5">
        <v>-1</v>
      </c>
      <c r="DH240" s="5">
        <v>-1</v>
      </c>
      <c r="DI240" s="5">
        <v>-1</v>
      </c>
      <c r="DJ240" s="5">
        <v>-1</v>
      </c>
      <c r="DK240" s="5">
        <v>-1</v>
      </c>
      <c r="DL240" s="5">
        <v>-1</v>
      </c>
      <c r="DM240" s="5">
        <v>-1</v>
      </c>
      <c r="DN240" s="5">
        <v>-1</v>
      </c>
      <c r="DO240" s="5">
        <v>-1</v>
      </c>
      <c r="DP240" s="5">
        <v>-1</v>
      </c>
      <c r="DQ240" s="5">
        <v>-1</v>
      </c>
      <c r="DR240" s="5">
        <v>-1</v>
      </c>
      <c r="DS240" s="5">
        <v>-1</v>
      </c>
      <c r="DT240" s="5">
        <v>-1</v>
      </c>
      <c r="DU240" s="5">
        <v>-1</v>
      </c>
      <c r="DV240" s="5">
        <v>-1</v>
      </c>
      <c r="DW240" s="5">
        <v>-1</v>
      </c>
      <c r="DX240" s="5">
        <v>-1</v>
      </c>
      <c r="DY240" s="5">
        <v>-1</v>
      </c>
      <c r="DZ240" s="5">
        <v>-1</v>
      </c>
      <c r="EA240" s="5">
        <v>-1</v>
      </c>
      <c r="EB240" s="5">
        <v>-1</v>
      </c>
      <c r="EC240" s="5">
        <v>-1</v>
      </c>
      <c r="ED240" s="5">
        <v>-1</v>
      </c>
      <c r="EE240" s="5">
        <v>-1</v>
      </c>
      <c r="EF240" s="5">
        <v>-1</v>
      </c>
      <c r="EG240" s="5">
        <v>-1</v>
      </c>
      <c r="EH240" s="5">
        <v>-1</v>
      </c>
      <c r="EI240" s="5">
        <v>-1</v>
      </c>
      <c r="EJ240" s="5">
        <v>-1</v>
      </c>
      <c r="EK240" s="5">
        <v>-1</v>
      </c>
      <c r="EL240" s="5">
        <v>-1</v>
      </c>
      <c r="EM240" s="5">
        <v>-1</v>
      </c>
      <c r="EN240" s="5">
        <v>-1</v>
      </c>
      <c r="EO240" s="5">
        <v>-1</v>
      </c>
      <c r="EP240" s="5">
        <v>-1</v>
      </c>
      <c r="EQ240" s="5">
        <v>-1</v>
      </c>
      <c r="ER240" s="5">
        <v>-1</v>
      </c>
      <c r="ES240" s="5">
        <v>-1</v>
      </c>
      <c r="ET240" s="5">
        <v>-1</v>
      </c>
      <c r="EU240" s="5">
        <v>-1</v>
      </c>
      <c r="EV240" s="5">
        <v>-1</v>
      </c>
      <c r="EW240" s="5">
        <v>-1</v>
      </c>
      <c r="EX240" s="5">
        <v>-1</v>
      </c>
      <c r="EY240" s="5">
        <v>-1</v>
      </c>
      <c r="EZ240" s="5">
        <v>-1</v>
      </c>
      <c r="FA240" s="5">
        <v>-1</v>
      </c>
      <c r="FB240" s="5">
        <v>-1</v>
      </c>
      <c r="FC240" s="5">
        <v>-1</v>
      </c>
      <c r="FD240" s="5">
        <v>-1</v>
      </c>
      <c r="FE240" s="5">
        <v>-1</v>
      </c>
      <c r="FF240" s="5">
        <v>-1</v>
      </c>
      <c r="FG240" s="5">
        <v>-1</v>
      </c>
      <c r="FH240" s="5">
        <v>-1</v>
      </c>
      <c r="FI240" s="5">
        <v>-1</v>
      </c>
      <c r="FJ240" s="5">
        <v>-1</v>
      </c>
      <c r="FK240" s="5">
        <v>-1</v>
      </c>
      <c r="FL240" s="5">
        <v>-1</v>
      </c>
      <c r="FM240" s="5">
        <v>-1</v>
      </c>
      <c r="FN240" s="5">
        <v>-1</v>
      </c>
      <c r="FO240" s="5">
        <v>-1</v>
      </c>
      <c r="FP240" s="5">
        <v>-1</v>
      </c>
      <c r="FQ240" s="5">
        <v>-1</v>
      </c>
      <c r="FR240" s="5">
        <v>-1</v>
      </c>
      <c r="FS240" s="5">
        <v>-1</v>
      </c>
      <c r="FT240" s="5">
        <v>-1</v>
      </c>
      <c r="FU240" s="5">
        <v>-1</v>
      </c>
      <c r="FV240" s="5">
        <v>-1</v>
      </c>
      <c r="FW240" s="5">
        <v>-1</v>
      </c>
      <c r="FX240" s="5">
        <v>-1</v>
      </c>
      <c r="FY240" s="5">
        <v>-1</v>
      </c>
      <c r="FZ240" s="5">
        <v>-1</v>
      </c>
      <c r="GA240" s="5">
        <v>-1</v>
      </c>
      <c r="GB240" s="5">
        <v>-1</v>
      </c>
      <c r="GC240" s="5">
        <v>-1</v>
      </c>
      <c r="GD240" s="5">
        <v>-1</v>
      </c>
      <c r="GE240" s="5">
        <v>-1</v>
      </c>
      <c r="GF240" s="5">
        <v>-1</v>
      </c>
      <c r="GG240" s="5">
        <v>-1</v>
      </c>
      <c r="GH240" s="5">
        <v>-1</v>
      </c>
      <c r="GI240" s="5">
        <v>-1</v>
      </c>
      <c r="GJ240" s="5">
        <v>-1</v>
      </c>
      <c r="GK240" s="5">
        <v>-1</v>
      </c>
      <c r="GL240" s="5">
        <v>-1</v>
      </c>
      <c r="GM240" s="5">
        <v>-1</v>
      </c>
      <c r="GN240" s="5">
        <v>-1</v>
      </c>
      <c r="GO240" s="5">
        <v>-1</v>
      </c>
      <c r="GP240" s="5">
        <v>-1</v>
      </c>
      <c r="GQ240" s="5">
        <v>-1</v>
      </c>
      <c r="GR240" s="5">
        <v>9.5890410958904101E-9</v>
      </c>
      <c r="GS240" s="5">
        <v>-1</v>
      </c>
      <c r="GT240" s="5">
        <v>-1</v>
      </c>
      <c r="GU240" s="5">
        <v>-1</v>
      </c>
      <c r="GV240" s="5">
        <v>-1</v>
      </c>
      <c r="GW240" s="5">
        <v>-1</v>
      </c>
      <c r="GX240" s="5">
        <v>-1</v>
      </c>
      <c r="GY240" s="5">
        <v>-1</v>
      </c>
      <c r="GZ240" s="5">
        <v>-1</v>
      </c>
      <c r="HA240" s="5">
        <v>-1</v>
      </c>
      <c r="HB240" s="5">
        <v>-1</v>
      </c>
      <c r="HC240" s="5">
        <v>-1</v>
      </c>
      <c r="HD240" s="5">
        <v>-1</v>
      </c>
      <c r="HE240" s="5">
        <v>-1</v>
      </c>
      <c r="HF240" s="5">
        <v>-1</v>
      </c>
      <c r="HG240" s="5">
        <v>1.094315363953801E-7</v>
      </c>
      <c r="HH240" s="5">
        <v>-1</v>
      </c>
      <c r="HI240" s="5">
        <v>-1</v>
      </c>
      <c r="HJ240" s="5">
        <v>-1</v>
      </c>
      <c r="HK240" s="5">
        <v>-1</v>
      </c>
      <c r="HL240" s="5">
        <v>-1</v>
      </c>
      <c r="HM240" s="5">
        <v>-1</v>
      </c>
      <c r="HN240" s="5">
        <v>-1</v>
      </c>
      <c r="HO240" s="5" t="s">
        <v>720</v>
      </c>
    </row>
    <row r="241" spans="1:223" x14ac:dyDescent="0.25">
      <c r="A241" s="36" t="s">
        <v>9855</v>
      </c>
      <c r="B241" s="5">
        <v>2</v>
      </c>
      <c r="C241" s="5">
        <v>0</v>
      </c>
      <c r="D241" s="5">
        <v>1.2590396313813332E-8</v>
      </c>
      <c r="E241" s="5">
        <v>0.49930838365922753</v>
      </c>
      <c r="F241" s="5">
        <v>6.7927010195148662E-3</v>
      </c>
      <c r="G241" s="5">
        <v>0.49389890273086223</v>
      </c>
      <c r="H241" s="5">
        <v>-1</v>
      </c>
      <c r="I241" s="5">
        <v>-1</v>
      </c>
      <c r="J241" s="5">
        <v>-1</v>
      </c>
      <c r="K241" s="5">
        <v>-1</v>
      </c>
      <c r="L241" s="5">
        <v>-1</v>
      </c>
      <c r="M241" s="5">
        <v>-1</v>
      </c>
      <c r="N241" s="5">
        <v>-1</v>
      </c>
      <c r="O241" s="5">
        <v>-1</v>
      </c>
      <c r="P241" s="5">
        <v>-1</v>
      </c>
      <c r="Q241" s="5">
        <v>-1</v>
      </c>
      <c r="R241" s="5">
        <v>-1</v>
      </c>
      <c r="S241" s="5">
        <v>-1</v>
      </c>
      <c r="T241" s="5">
        <v>-1</v>
      </c>
      <c r="U241" s="5">
        <v>-1</v>
      </c>
      <c r="V241" s="5">
        <v>-1</v>
      </c>
      <c r="W241" s="5">
        <v>-1</v>
      </c>
      <c r="X241" s="5">
        <v>-1</v>
      </c>
      <c r="Y241" s="5">
        <v>-1</v>
      </c>
      <c r="Z241" s="5">
        <v>-1</v>
      </c>
      <c r="AA241" s="5">
        <v>-1</v>
      </c>
      <c r="AB241" s="5">
        <v>-1</v>
      </c>
      <c r="AC241" s="5">
        <v>-1</v>
      </c>
      <c r="AD241" s="5">
        <v>-1</v>
      </c>
      <c r="AE241" s="5">
        <v>-1</v>
      </c>
      <c r="AF241" s="5">
        <v>-1</v>
      </c>
      <c r="AG241" s="5">
        <v>-1</v>
      </c>
      <c r="AH241" s="5">
        <v>-1</v>
      </c>
      <c r="AI241" s="5">
        <v>-1</v>
      </c>
      <c r="AJ241" s="5">
        <v>-1</v>
      </c>
      <c r="AK241" s="5">
        <v>-1</v>
      </c>
      <c r="AL241" s="5">
        <v>-1</v>
      </c>
      <c r="AM241" s="5">
        <v>-1</v>
      </c>
      <c r="AN241" s="5">
        <v>-1</v>
      </c>
      <c r="AO241" s="5">
        <v>-1</v>
      </c>
      <c r="AP241" s="5">
        <v>-1</v>
      </c>
      <c r="AQ241" s="5">
        <v>-1</v>
      </c>
      <c r="AR241" s="5">
        <v>-1</v>
      </c>
      <c r="AS241" s="5">
        <v>-1</v>
      </c>
      <c r="AT241" s="5">
        <v>-1</v>
      </c>
      <c r="AU241" s="5">
        <v>-1</v>
      </c>
      <c r="AV241" s="5">
        <v>-1</v>
      </c>
      <c r="AW241" s="5">
        <v>-1</v>
      </c>
      <c r="AX241" s="5">
        <v>-1</v>
      </c>
      <c r="AY241" s="5">
        <v>-1</v>
      </c>
      <c r="AZ241" s="5">
        <v>-1</v>
      </c>
      <c r="BA241" s="5">
        <v>-1</v>
      </c>
      <c r="BB241" s="5">
        <v>-1</v>
      </c>
      <c r="BC241" s="5">
        <v>-1</v>
      </c>
      <c r="BD241" s="5">
        <v>-1</v>
      </c>
      <c r="BE241" s="5">
        <v>-1</v>
      </c>
      <c r="BF241" s="5">
        <v>-1</v>
      </c>
      <c r="BG241" s="5">
        <v>-1</v>
      </c>
      <c r="BH241" s="5">
        <v>-1</v>
      </c>
      <c r="BI241" s="5">
        <v>-1</v>
      </c>
      <c r="BJ241" s="5">
        <v>-1</v>
      </c>
      <c r="BK241" s="5">
        <v>-1</v>
      </c>
      <c r="BL241" s="5">
        <v>-1</v>
      </c>
      <c r="BM241" s="5">
        <v>-1</v>
      </c>
      <c r="BN241" s="5">
        <v>-1</v>
      </c>
      <c r="BO241" s="5">
        <v>-1</v>
      </c>
      <c r="BP241" s="5">
        <v>-1</v>
      </c>
      <c r="BQ241" s="5">
        <v>-1</v>
      </c>
      <c r="BR241" s="5">
        <v>-1</v>
      </c>
      <c r="BS241" s="5">
        <v>-1</v>
      </c>
      <c r="BT241" s="5">
        <v>-1</v>
      </c>
      <c r="BU241" s="5">
        <v>-1</v>
      </c>
      <c r="BV241" s="5">
        <v>-1</v>
      </c>
      <c r="BW241" s="5">
        <v>-1</v>
      </c>
      <c r="BX241" s="5">
        <v>-1</v>
      </c>
      <c r="BY241" s="5">
        <v>-1</v>
      </c>
      <c r="BZ241" s="5">
        <v>-1</v>
      </c>
      <c r="CA241" s="5">
        <v>-1</v>
      </c>
      <c r="CB241" s="5">
        <v>-1</v>
      </c>
      <c r="CC241" s="5">
        <v>-1</v>
      </c>
      <c r="CD241" s="5">
        <v>-1</v>
      </c>
      <c r="CE241" s="5">
        <v>-1</v>
      </c>
      <c r="CF241" s="5">
        <v>-1</v>
      </c>
      <c r="CG241" s="5">
        <v>-1</v>
      </c>
      <c r="CH241" s="5">
        <v>-1</v>
      </c>
      <c r="CI241" s="5">
        <v>-1</v>
      </c>
      <c r="CJ241" s="5">
        <v>-1</v>
      </c>
      <c r="CK241" s="5">
        <v>-1</v>
      </c>
      <c r="CL241" s="5">
        <v>-1</v>
      </c>
      <c r="CM241" s="5">
        <v>-1</v>
      </c>
      <c r="CN241" s="5">
        <v>-1</v>
      </c>
      <c r="CO241" s="5">
        <v>-1</v>
      </c>
      <c r="CP241" s="5">
        <v>-1</v>
      </c>
      <c r="CQ241" s="5">
        <v>-1</v>
      </c>
      <c r="CR241" s="5">
        <v>-1</v>
      </c>
      <c r="CS241" s="5">
        <v>-1</v>
      </c>
      <c r="CT241" s="5">
        <v>-1</v>
      </c>
      <c r="CU241" s="5">
        <v>-1</v>
      </c>
      <c r="CV241" s="5">
        <v>-1</v>
      </c>
      <c r="CW241" s="5">
        <v>-1</v>
      </c>
      <c r="CX241" s="5">
        <v>-1</v>
      </c>
      <c r="CY241" s="5">
        <v>-1</v>
      </c>
      <c r="CZ241" s="5">
        <v>-1</v>
      </c>
      <c r="DA241" s="5">
        <v>-1</v>
      </c>
      <c r="DB241" s="5">
        <v>-1</v>
      </c>
      <c r="DC241" s="5">
        <v>-1</v>
      </c>
      <c r="DD241" s="5">
        <v>-1</v>
      </c>
      <c r="DE241" s="5">
        <v>-1</v>
      </c>
      <c r="DF241" s="5">
        <v>-1</v>
      </c>
      <c r="DG241" s="5">
        <v>-1</v>
      </c>
      <c r="DH241" s="5">
        <v>-1</v>
      </c>
      <c r="DI241" s="5">
        <v>-1</v>
      </c>
      <c r="DJ241" s="5">
        <v>-1</v>
      </c>
      <c r="DK241" s="5">
        <v>-1</v>
      </c>
      <c r="DL241" s="5">
        <v>-1</v>
      </c>
      <c r="DM241" s="5">
        <v>-1</v>
      </c>
      <c r="DN241" s="5">
        <v>-1</v>
      </c>
      <c r="DO241" s="5">
        <v>-1</v>
      </c>
      <c r="DP241" s="5">
        <v>-1</v>
      </c>
      <c r="DQ241" s="5">
        <v>-1</v>
      </c>
      <c r="DR241" s="5">
        <v>-1</v>
      </c>
      <c r="DS241" s="5">
        <v>-1</v>
      </c>
      <c r="DT241" s="5">
        <v>-1</v>
      </c>
      <c r="DU241" s="5">
        <v>-1</v>
      </c>
      <c r="DV241" s="5">
        <v>-1</v>
      </c>
      <c r="DW241" s="5">
        <v>-1</v>
      </c>
      <c r="DX241" s="5">
        <v>-1</v>
      </c>
      <c r="DY241" s="5">
        <v>-1</v>
      </c>
      <c r="DZ241" s="5">
        <v>-1</v>
      </c>
      <c r="EA241" s="5">
        <v>-1</v>
      </c>
      <c r="EB241" s="5">
        <v>-1</v>
      </c>
      <c r="EC241" s="5">
        <v>-1</v>
      </c>
      <c r="ED241" s="5">
        <v>-1</v>
      </c>
      <c r="EE241" s="5">
        <v>-1</v>
      </c>
      <c r="EF241" s="5">
        <v>-1</v>
      </c>
      <c r="EG241" s="5">
        <v>-1</v>
      </c>
      <c r="EH241" s="5">
        <v>-1</v>
      </c>
      <c r="EI241" s="5">
        <v>-1</v>
      </c>
      <c r="EJ241" s="5">
        <v>-1</v>
      </c>
      <c r="EK241" s="5">
        <v>-1</v>
      </c>
      <c r="EL241" s="5">
        <v>-1</v>
      </c>
      <c r="EM241" s="5">
        <v>-1</v>
      </c>
      <c r="EN241" s="5">
        <v>-1</v>
      </c>
      <c r="EO241" s="5">
        <v>-1</v>
      </c>
      <c r="EP241" s="5">
        <v>-1</v>
      </c>
      <c r="EQ241" s="5">
        <v>-1</v>
      </c>
      <c r="ER241" s="5">
        <v>-1</v>
      </c>
      <c r="ES241" s="5">
        <v>-1</v>
      </c>
      <c r="ET241" s="5">
        <v>-1</v>
      </c>
      <c r="EU241" s="5">
        <v>-1</v>
      </c>
      <c r="EV241" s="5">
        <v>-1</v>
      </c>
      <c r="EW241" s="5">
        <v>-1</v>
      </c>
      <c r="EX241" s="5">
        <v>-1</v>
      </c>
      <c r="EY241" s="5">
        <v>-1</v>
      </c>
      <c r="EZ241" s="5">
        <v>-1</v>
      </c>
      <c r="FA241" s="5">
        <v>-1</v>
      </c>
      <c r="FB241" s="5">
        <v>-1</v>
      </c>
      <c r="FC241" s="5">
        <v>-1</v>
      </c>
      <c r="FD241" s="5">
        <v>-1</v>
      </c>
      <c r="FE241" s="5">
        <v>-1</v>
      </c>
      <c r="FF241" s="5">
        <v>-1</v>
      </c>
      <c r="FG241" s="5">
        <v>-1</v>
      </c>
      <c r="FH241" s="5">
        <v>-1</v>
      </c>
      <c r="FI241" s="5">
        <v>-1</v>
      </c>
      <c r="FJ241" s="5">
        <v>-1</v>
      </c>
      <c r="FK241" s="5">
        <v>-1</v>
      </c>
      <c r="FL241" s="5">
        <v>-1</v>
      </c>
      <c r="FM241" s="5">
        <v>-1</v>
      </c>
      <c r="FN241" s="5">
        <v>-1</v>
      </c>
      <c r="FO241" s="5">
        <v>-1</v>
      </c>
      <c r="FP241" s="5">
        <v>-1</v>
      </c>
      <c r="FQ241" s="5">
        <v>-1</v>
      </c>
      <c r="FR241" s="5">
        <v>-1</v>
      </c>
      <c r="FS241" s="5">
        <v>-1</v>
      </c>
      <c r="FT241" s="5">
        <v>-1</v>
      </c>
      <c r="FU241" s="5">
        <v>-1</v>
      </c>
      <c r="FV241" s="5">
        <v>-1</v>
      </c>
      <c r="FW241" s="5">
        <v>-1</v>
      </c>
      <c r="FX241" s="5">
        <v>-1</v>
      </c>
      <c r="FY241" s="5">
        <v>-1</v>
      </c>
      <c r="FZ241" s="5">
        <v>-1</v>
      </c>
      <c r="GA241" s="5">
        <v>-1</v>
      </c>
      <c r="GB241" s="5">
        <v>-1</v>
      </c>
      <c r="GC241" s="5">
        <v>-1</v>
      </c>
      <c r="GD241" s="5">
        <v>-1</v>
      </c>
      <c r="GE241" s="5">
        <v>-1</v>
      </c>
      <c r="GF241" s="5">
        <v>-1</v>
      </c>
      <c r="GG241" s="5">
        <v>-1</v>
      </c>
      <c r="GH241" s="5">
        <v>-1</v>
      </c>
      <c r="GI241" s="5">
        <v>-1</v>
      </c>
      <c r="GJ241" s="5">
        <v>-1</v>
      </c>
      <c r="GK241" s="5">
        <v>-1</v>
      </c>
      <c r="GL241" s="5">
        <v>-1</v>
      </c>
      <c r="GM241" s="5">
        <v>-1</v>
      </c>
      <c r="GN241" s="5">
        <v>-1</v>
      </c>
      <c r="GO241" s="5">
        <v>-1</v>
      </c>
      <c r="GP241" s="5">
        <v>-1</v>
      </c>
      <c r="GQ241" s="5">
        <v>-1</v>
      </c>
      <c r="GR241" s="5">
        <v>2.3820395738203955E-8</v>
      </c>
      <c r="GS241" s="5">
        <v>-1</v>
      </c>
      <c r="GT241" s="5">
        <v>-1</v>
      </c>
      <c r="GU241" s="5">
        <v>-1</v>
      </c>
      <c r="GV241" s="5">
        <v>-1</v>
      </c>
      <c r="GW241" s="5">
        <v>-1</v>
      </c>
      <c r="GX241" s="5">
        <v>-1</v>
      </c>
      <c r="GY241" s="5">
        <v>-1</v>
      </c>
      <c r="GZ241" s="5">
        <v>-1</v>
      </c>
      <c r="HA241" s="5">
        <v>-1</v>
      </c>
      <c r="HB241" s="5">
        <v>-1</v>
      </c>
      <c r="HC241" s="5">
        <v>-1</v>
      </c>
      <c r="HD241" s="5">
        <v>-1</v>
      </c>
      <c r="HE241" s="5">
        <v>-1</v>
      </c>
      <c r="HF241" s="5">
        <v>-1</v>
      </c>
      <c r="HG241" s="5">
        <v>-1</v>
      </c>
      <c r="HH241" s="5">
        <v>-1</v>
      </c>
      <c r="HI241" s="5">
        <v>-1</v>
      </c>
      <c r="HJ241" s="5">
        <v>-1</v>
      </c>
      <c r="HK241" s="5">
        <v>-1</v>
      </c>
      <c r="HL241" s="5">
        <v>-1</v>
      </c>
      <c r="HM241" s="5">
        <v>-1</v>
      </c>
      <c r="HN241" s="5">
        <v>-1</v>
      </c>
      <c r="HO241" s="5" t="s">
        <v>720</v>
      </c>
    </row>
    <row r="242" spans="1:223" x14ac:dyDescent="0.25">
      <c r="A242" s="36" t="s">
        <v>9883</v>
      </c>
      <c r="B242" s="5">
        <v>2</v>
      </c>
      <c r="C242" s="5">
        <v>0</v>
      </c>
      <c r="D242" s="5">
        <v>2.5032651837863485E-5</v>
      </c>
      <c r="E242" s="5">
        <v>0.24569345787407823</v>
      </c>
      <c r="F242" s="5">
        <v>3.0102102837929402E-3</v>
      </c>
      <c r="G242" s="5">
        <v>0.75127129919029079</v>
      </c>
      <c r="H242" s="5">
        <v>-1</v>
      </c>
      <c r="I242" s="5">
        <v>-1</v>
      </c>
      <c r="J242" s="5">
        <v>-1</v>
      </c>
      <c r="K242" s="5">
        <v>-1</v>
      </c>
      <c r="L242" s="5">
        <v>-1</v>
      </c>
      <c r="M242" s="5">
        <v>-1</v>
      </c>
      <c r="N242" s="5">
        <v>-1</v>
      </c>
      <c r="O242" s="5">
        <v>-1</v>
      </c>
      <c r="P242" s="5">
        <v>-1</v>
      </c>
      <c r="Q242" s="5">
        <v>-1</v>
      </c>
      <c r="R242" s="5">
        <v>-1</v>
      </c>
      <c r="S242" s="5">
        <v>-1</v>
      </c>
      <c r="T242" s="5">
        <v>-1</v>
      </c>
      <c r="U242" s="5">
        <v>-1</v>
      </c>
      <c r="V242" s="5">
        <v>-1</v>
      </c>
      <c r="W242" s="5">
        <v>-1</v>
      </c>
      <c r="X242" s="5">
        <v>-1</v>
      </c>
      <c r="Y242" s="5">
        <v>-1</v>
      </c>
      <c r="Z242" s="5">
        <v>-1</v>
      </c>
      <c r="AA242" s="5">
        <v>-1</v>
      </c>
      <c r="AB242" s="5">
        <v>-1</v>
      </c>
      <c r="AC242" s="5">
        <v>-1</v>
      </c>
      <c r="AD242" s="5">
        <v>-1</v>
      </c>
      <c r="AE242" s="5">
        <v>-1</v>
      </c>
      <c r="AF242" s="5">
        <v>-1</v>
      </c>
      <c r="AG242" s="5">
        <v>-1</v>
      </c>
      <c r="AH242" s="5">
        <v>-1</v>
      </c>
      <c r="AI242" s="5">
        <v>-1</v>
      </c>
      <c r="AJ242" s="5">
        <v>-1</v>
      </c>
      <c r="AK242" s="5">
        <v>-1</v>
      </c>
      <c r="AL242" s="5">
        <v>-1</v>
      </c>
      <c r="AM242" s="5">
        <v>-1</v>
      </c>
      <c r="AN242" s="5">
        <v>-1</v>
      </c>
      <c r="AO242" s="5">
        <v>-1</v>
      </c>
      <c r="AP242" s="5">
        <v>-1</v>
      </c>
      <c r="AQ242" s="5">
        <v>-1</v>
      </c>
      <c r="AR242" s="5">
        <v>-1</v>
      </c>
      <c r="AS242" s="5">
        <v>-1</v>
      </c>
      <c r="AT242" s="5">
        <v>-1</v>
      </c>
      <c r="AU242" s="5">
        <v>-1</v>
      </c>
      <c r="AV242" s="5">
        <v>-1</v>
      </c>
      <c r="AW242" s="5">
        <v>-1</v>
      </c>
      <c r="AX242" s="5">
        <v>-1</v>
      </c>
      <c r="AY242" s="5">
        <v>-1</v>
      </c>
      <c r="AZ242" s="5">
        <v>-1</v>
      </c>
      <c r="BA242" s="5">
        <v>-1</v>
      </c>
      <c r="BB242" s="5">
        <v>-1</v>
      </c>
      <c r="BC242" s="5">
        <v>-1</v>
      </c>
      <c r="BD242" s="5">
        <v>-1</v>
      </c>
      <c r="BE242" s="5">
        <v>-1</v>
      </c>
      <c r="BF242" s="5">
        <v>-1</v>
      </c>
      <c r="BG242" s="5">
        <v>-1</v>
      </c>
      <c r="BH242" s="5">
        <v>-1</v>
      </c>
      <c r="BI242" s="5">
        <v>-1</v>
      </c>
      <c r="BJ242" s="5">
        <v>-1</v>
      </c>
      <c r="BK242" s="5">
        <v>-1</v>
      </c>
      <c r="BL242" s="5">
        <v>-1</v>
      </c>
      <c r="BM242" s="5">
        <v>-1</v>
      </c>
      <c r="BN242" s="5">
        <v>-1</v>
      </c>
      <c r="BO242" s="5">
        <v>-1</v>
      </c>
      <c r="BP242" s="5">
        <v>-1</v>
      </c>
      <c r="BQ242" s="5">
        <v>-1</v>
      </c>
      <c r="BR242" s="5">
        <v>-1</v>
      </c>
      <c r="BS242" s="5">
        <v>-1</v>
      </c>
      <c r="BT242" s="5">
        <v>-1</v>
      </c>
      <c r="BU242" s="5">
        <v>-1</v>
      </c>
      <c r="BV242" s="5">
        <v>-1</v>
      </c>
      <c r="BW242" s="5">
        <v>-1</v>
      </c>
      <c r="BX242" s="5">
        <v>-1</v>
      </c>
      <c r="BY242" s="5">
        <v>-1</v>
      </c>
      <c r="BZ242" s="5">
        <v>-1</v>
      </c>
      <c r="CA242" s="5">
        <v>-1</v>
      </c>
      <c r="CB242" s="5">
        <v>-1</v>
      </c>
      <c r="CC242" s="5">
        <v>-1</v>
      </c>
      <c r="CD242" s="5">
        <v>-1</v>
      </c>
      <c r="CE242" s="5">
        <v>-1</v>
      </c>
      <c r="CF242" s="5">
        <v>-1</v>
      </c>
      <c r="CG242" s="5">
        <v>-1</v>
      </c>
      <c r="CH242" s="5">
        <v>-1</v>
      </c>
      <c r="CI242" s="5">
        <v>-1</v>
      </c>
      <c r="CJ242" s="5">
        <v>-1</v>
      </c>
      <c r="CK242" s="5">
        <v>-1</v>
      </c>
      <c r="CL242" s="5">
        <v>-1</v>
      </c>
      <c r="CM242" s="5">
        <v>-1</v>
      </c>
      <c r="CN242" s="5">
        <v>-1</v>
      </c>
      <c r="CO242" s="5">
        <v>-1</v>
      </c>
      <c r="CP242" s="5">
        <v>-1</v>
      </c>
      <c r="CQ242" s="5">
        <v>-1</v>
      </c>
      <c r="CR242" s="5">
        <v>-1</v>
      </c>
      <c r="CS242" s="5">
        <v>-1</v>
      </c>
      <c r="CT242" s="5">
        <v>-1</v>
      </c>
      <c r="CU242" s="5">
        <v>-1</v>
      </c>
      <c r="CV242" s="5">
        <v>-1</v>
      </c>
      <c r="CW242" s="5">
        <v>-1</v>
      </c>
      <c r="CX242" s="5">
        <v>-1</v>
      </c>
      <c r="CY242" s="5">
        <v>-1</v>
      </c>
      <c r="CZ242" s="5">
        <v>-1</v>
      </c>
      <c r="DA242" s="5">
        <v>-1</v>
      </c>
      <c r="DB242" s="5">
        <v>-1</v>
      </c>
      <c r="DC242" s="5">
        <v>-1</v>
      </c>
      <c r="DD242" s="5">
        <v>-1</v>
      </c>
      <c r="DE242" s="5">
        <v>-1</v>
      </c>
      <c r="DF242" s="5">
        <v>-1</v>
      </c>
      <c r="DG242" s="5">
        <v>-1</v>
      </c>
      <c r="DH242" s="5">
        <v>-1</v>
      </c>
      <c r="DI242" s="5">
        <v>-1</v>
      </c>
      <c r="DJ242" s="5">
        <v>-1</v>
      </c>
      <c r="DK242" s="5">
        <v>-1</v>
      </c>
      <c r="DL242" s="5">
        <v>-1</v>
      </c>
      <c r="DM242" s="5">
        <v>-1</v>
      </c>
      <c r="DN242" s="5">
        <v>-1</v>
      </c>
      <c r="DO242" s="5">
        <v>-1</v>
      </c>
      <c r="DP242" s="5">
        <v>-1</v>
      </c>
      <c r="DQ242" s="5">
        <v>-1</v>
      </c>
      <c r="DR242" s="5">
        <v>-1</v>
      </c>
      <c r="DS242" s="5">
        <v>-1</v>
      </c>
      <c r="DT242" s="5">
        <v>-1</v>
      </c>
      <c r="DU242" s="5">
        <v>-1</v>
      </c>
      <c r="DV242" s="5">
        <v>-1</v>
      </c>
      <c r="DW242" s="5">
        <v>-1</v>
      </c>
      <c r="DX242" s="5">
        <v>-1</v>
      </c>
      <c r="DY242" s="5">
        <v>-1</v>
      </c>
      <c r="DZ242" s="5">
        <v>-1</v>
      </c>
      <c r="EA242" s="5">
        <v>-1</v>
      </c>
      <c r="EB242" s="5">
        <v>-1</v>
      </c>
      <c r="EC242" s="5">
        <v>-1</v>
      </c>
      <c r="ED242" s="5">
        <v>-1</v>
      </c>
      <c r="EE242" s="5">
        <v>-1</v>
      </c>
      <c r="EF242" s="5">
        <v>-1</v>
      </c>
      <c r="EG242" s="5">
        <v>-1</v>
      </c>
      <c r="EH242" s="5">
        <v>-1</v>
      </c>
      <c r="EI242" s="5">
        <v>-1</v>
      </c>
      <c r="EJ242" s="5">
        <v>-1</v>
      </c>
      <c r="EK242" s="5">
        <v>-1</v>
      </c>
      <c r="EL242" s="5">
        <v>-1</v>
      </c>
      <c r="EM242" s="5">
        <v>-1</v>
      </c>
      <c r="EN242" s="5">
        <v>-1</v>
      </c>
      <c r="EO242" s="5">
        <v>-1</v>
      </c>
      <c r="EP242" s="5">
        <v>-1</v>
      </c>
      <c r="EQ242" s="5">
        <v>-1</v>
      </c>
      <c r="ER242" s="5">
        <v>-1</v>
      </c>
      <c r="ES242" s="5">
        <v>-1</v>
      </c>
      <c r="ET242" s="5">
        <v>-1</v>
      </c>
      <c r="EU242" s="5">
        <v>-1</v>
      </c>
      <c r="EV242" s="5">
        <v>-1</v>
      </c>
      <c r="EW242" s="5">
        <v>-1</v>
      </c>
      <c r="EX242" s="5">
        <v>-1</v>
      </c>
      <c r="EY242" s="5">
        <v>-1</v>
      </c>
      <c r="EZ242" s="5">
        <v>-1</v>
      </c>
      <c r="FA242" s="5">
        <v>-1</v>
      </c>
      <c r="FB242" s="5">
        <v>-1</v>
      </c>
      <c r="FC242" s="5">
        <v>-1</v>
      </c>
      <c r="FD242" s="5">
        <v>-1</v>
      </c>
      <c r="FE242" s="5">
        <v>-1</v>
      </c>
      <c r="FF242" s="5">
        <v>-1</v>
      </c>
      <c r="FG242" s="5">
        <v>-1</v>
      </c>
      <c r="FH242" s="5">
        <v>-1</v>
      </c>
      <c r="FI242" s="5">
        <v>-1</v>
      </c>
      <c r="FJ242" s="5">
        <v>-1</v>
      </c>
      <c r="FK242" s="5">
        <v>-1</v>
      </c>
      <c r="FL242" s="5">
        <v>-1</v>
      </c>
      <c r="FM242" s="5">
        <v>-1</v>
      </c>
      <c r="FN242" s="5">
        <v>-1</v>
      </c>
      <c r="FO242" s="5">
        <v>-1</v>
      </c>
      <c r="FP242" s="5">
        <v>-1</v>
      </c>
      <c r="FQ242" s="5">
        <v>-1</v>
      </c>
      <c r="FR242" s="5">
        <v>-1</v>
      </c>
      <c r="FS242" s="5">
        <v>-1</v>
      </c>
      <c r="FT242" s="5">
        <v>-1</v>
      </c>
      <c r="FU242" s="5">
        <v>-1</v>
      </c>
      <c r="FV242" s="5">
        <v>-1</v>
      </c>
      <c r="FW242" s="5">
        <v>-1</v>
      </c>
      <c r="FX242" s="5">
        <v>-1</v>
      </c>
      <c r="FY242" s="5">
        <v>-1</v>
      </c>
      <c r="FZ242" s="5">
        <v>-1</v>
      </c>
      <c r="GA242" s="5">
        <v>-1</v>
      </c>
      <c r="GB242" s="5">
        <v>-1</v>
      </c>
      <c r="GC242" s="5">
        <v>-1</v>
      </c>
      <c r="GD242" s="5">
        <v>-1</v>
      </c>
      <c r="GE242" s="5">
        <v>-1</v>
      </c>
      <c r="GF242" s="5">
        <v>-1</v>
      </c>
      <c r="GG242" s="5">
        <v>-1</v>
      </c>
      <c r="GH242" s="5">
        <v>-1</v>
      </c>
      <c r="GI242" s="5">
        <v>-1</v>
      </c>
      <c r="GJ242" s="5">
        <v>-1</v>
      </c>
      <c r="GK242" s="5">
        <v>-1</v>
      </c>
      <c r="GL242" s="5">
        <v>-1</v>
      </c>
      <c r="GM242" s="5">
        <v>-1</v>
      </c>
      <c r="GN242" s="5">
        <v>-1</v>
      </c>
      <c r="GO242" s="5">
        <v>-1</v>
      </c>
      <c r="GP242" s="5">
        <v>-1</v>
      </c>
      <c r="GQ242" s="5">
        <v>-1</v>
      </c>
      <c r="GR242" s="5">
        <v>2.2142313546423131E-7</v>
      </c>
      <c r="GS242" s="5">
        <v>-1</v>
      </c>
      <c r="GT242" s="5">
        <v>-1</v>
      </c>
      <c r="GU242" s="5">
        <v>-1</v>
      </c>
      <c r="GV242" s="5">
        <v>-1</v>
      </c>
      <c r="GW242" s="5">
        <v>-1</v>
      </c>
      <c r="GX242" s="5">
        <v>-1</v>
      </c>
      <c r="GY242" s="5">
        <v>-1</v>
      </c>
      <c r="GZ242" s="5">
        <v>-1</v>
      </c>
      <c r="HA242" s="5">
        <v>-1</v>
      </c>
      <c r="HB242" s="5">
        <v>-1</v>
      </c>
      <c r="HC242" s="5">
        <v>-1</v>
      </c>
      <c r="HD242" s="5">
        <v>-1</v>
      </c>
      <c r="HE242" s="5">
        <v>-1</v>
      </c>
      <c r="HF242" s="5">
        <v>-1</v>
      </c>
      <c r="HG242" s="5">
        <v>-1</v>
      </c>
      <c r="HH242" s="5">
        <v>-1</v>
      </c>
      <c r="HI242" s="5">
        <v>-1</v>
      </c>
      <c r="HJ242" s="5">
        <v>-1</v>
      </c>
      <c r="HK242" s="5">
        <v>-1</v>
      </c>
      <c r="HL242" s="5">
        <v>-1</v>
      </c>
      <c r="HM242" s="5">
        <v>-1</v>
      </c>
      <c r="HN242" s="5">
        <v>-1</v>
      </c>
      <c r="HO242" s="5" t="s">
        <v>720</v>
      </c>
    </row>
    <row r="243" spans="1:223" x14ac:dyDescent="0.25">
      <c r="A243" s="36" t="s">
        <v>10028</v>
      </c>
      <c r="B243" s="5">
        <v>2</v>
      </c>
      <c r="C243" s="5">
        <v>0</v>
      </c>
      <c r="D243" s="5">
        <v>0.83455756299008788</v>
      </c>
      <c r="E243" s="5">
        <v>4.8749208852228373E-2</v>
      </c>
      <c r="F243" s="5">
        <v>5.9107643149408237E-2</v>
      </c>
      <c r="G243" s="5">
        <v>5.7585585008275687E-2</v>
      </c>
      <c r="H243" s="5">
        <v>-1</v>
      </c>
      <c r="I243" s="5">
        <v>-1</v>
      </c>
      <c r="J243" s="5">
        <v>-1</v>
      </c>
      <c r="K243" s="5">
        <v>-1</v>
      </c>
      <c r="L243" s="5">
        <v>-1</v>
      </c>
      <c r="M243" s="5">
        <v>-1</v>
      </c>
      <c r="N243" s="5">
        <v>-1</v>
      </c>
      <c r="O243" s="5">
        <v>-1</v>
      </c>
      <c r="P243" s="5">
        <v>-1</v>
      </c>
      <c r="Q243" s="5">
        <v>-1</v>
      </c>
      <c r="R243" s="5">
        <v>-1</v>
      </c>
      <c r="S243" s="5">
        <v>-1</v>
      </c>
      <c r="T243" s="5">
        <v>-1</v>
      </c>
      <c r="U243" s="5">
        <v>-1</v>
      </c>
      <c r="V243" s="5">
        <v>-1</v>
      </c>
      <c r="W243" s="5">
        <v>-1</v>
      </c>
      <c r="X243" s="5">
        <v>-1</v>
      </c>
      <c r="Y243" s="5">
        <v>-1</v>
      </c>
      <c r="Z243" s="5">
        <v>-1</v>
      </c>
      <c r="AA243" s="5">
        <v>-1</v>
      </c>
      <c r="AB243" s="5">
        <v>-1</v>
      </c>
      <c r="AC243" s="5">
        <v>-1</v>
      </c>
      <c r="AD243" s="5">
        <v>-1</v>
      </c>
      <c r="AE243" s="5">
        <v>-1</v>
      </c>
      <c r="AF243" s="5">
        <v>-1</v>
      </c>
      <c r="AG243" s="5">
        <v>-1</v>
      </c>
      <c r="AH243" s="5">
        <v>-1</v>
      </c>
      <c r="AI243" s="5">
        <v>-1</v>
      </c>
      <c r="AJ243" s="5">
        <v>-1</v>
      </c>
      <c r="AK243" s="5">
        <v>-1</v>
      </c>
      <c r="AL243" s="5">
        <v>-1</v>
      </c>
      <c r="AM243" s="5">
        <v>-1</v>
      </c>
      <c r="AN243" s="5">
        <v>-1</v>
      </c>
      <c r="AO243" s="5">
        <v>-1</v>
      </c>
      <c r="AP243" s="5">
        <v>-1</v>
      </c>
      <c r="AQ243" s="5">
        <v>-1</v>
      </c>
      <c r="AR243" s="5">
        <v>-1</v>
      </c>
      <c r="AS243" s="5">
        <v>-1</v>
      </c>
      <c r="AT243" s="5">
        <v>-1</v>
      </c>
      <c r="AU243" s="5">
        <v>-1</v>
      </c>
      <c r="AV243" s="5">
        <v>-1</v>
      </c>
      <c r="AW243" s="5">
        <v>-1</v>
      </c>
      <c r="AX243" s="5">
        <v>-1</v>
      </c>
      <c r="AY243" s="5">
        <v>-1</v>
      </c>
      <c r="AZ243" s="5">
        <v>-1</v>
      </c>
      <c r="BA243" s="5">
        <v>-1</v>
      </c>
      <c r="BB243" s="5">
        <v>-1</v>
      </c>
      <c r="BC243" s="5">
        <v>-1</v>
      </c>
      <c r="BD243" s="5">
        <v>-1</v>
      </c>
      <c r="BE243" s="5">
        <v>-1</v>
      </c>
      <c r="BF243" s="5">
        <v>-1</v>
      </c>
      <c r="BG243" s="5">
        <v>-1</v>
      </c>
      <c r="BH243" s="5">
        <v>-1</v>
      </c>
      <c r="BI243" s="5">
        <v>-1</v>
      </c>
      <c r="BJ243" s="5">
        <v>-1</v>
      </c>
      <c r="BK243" s="5">
        <v>-1</v>
      </c>
      <c r="BL243" s="5">
        <v>-1</v>
      </c>
      <c r="BM243" s="5">
        <v>-1</v>
      </c>
      <c r="BN243" s="5">
        <v>-1</v>
      </c>
      <c r="BO243" s="5">
        <v>-1</v>
      </c>
      <c r="BP243" s="5">
        <v>-1</v>
      </c>
      <c r="BQ243" s="5">
        <v>-1</v>
      </c>
      <c r="BR243" s="5">
        <v>-1</v>
      </c>
      <c r="BS243" s="5">
        <v>-1</v>
      </c>
      <c r="BT243" s="5">
        <v>-1</v>
      </c>
      <c r="BU243" s="5">
        <v>-1</v>
      </c>
      <c r="BV243" s="5">
        <v>-1</v>
      </c>
      <c r="BW243" s="5">
        <v>-1</v>
      </c>
      <c r="BX243" s="5">
        <v>-1</v>
      </c>
      <c r="BY243" s="5">
        <v>-1</v>
      </c>
      <c r="BZ243" s="5">
        <v>-1</v>
      </c>
      <c r="CA243" s="5">
        <v>-1</v>
      </c>
      <c r="CB243" s="5">
        <v>-1</v>
      </c>
      <c r="CC243" s="5">
        <v>-1</v>
      </c>
      <c r="CD243" s="5">
        <v>-1</v>
      </c>
      <c r="CE243" s="5">
        <v>-1</v>
      </c>
      <c r="CF243" s="5">
        <v>-1</v>
      </c>
      <c r="CG243" s="5">
        <v>-1</v>
      </c>
      <c r="CH243" s="5">
        <v>-1</v>
      </c>
      <c r="CI243" s="5">
        <v>-1</v>
      </c>
      <c r="CJ243" s="5">
        <v>-1</v>
      </c>
      <c r="CK243" s="5">
        <v>-1</v>
      </c>
      <c r="CL243" s="5">
        <v>-1</v>
      </c>
      <c r="CM243" s="5">
        <v>-1</v>
      </c>
      <c r="CN243" s="5">
        <v>-1</v>
      </c>
      <c r="CO243" s="5">
        <v>-1</v>
      </c>
      <c r="CP243" s="5">
        <v>-1</v>
      </c>
      <c r="CQ243" s="5">
        <v>-1</v>
      </c>
      <c r="CR243" s="5">
        <v>-1</v>
      </c>
      <c r="CS243" s="5">
        <v>-1</v>
      </c>
      <c r="CT243" s="5">
        <v>-1</v>
      </c>
      <c r="CU243" s="5">
        <v>-1</v>
      </c>
      <c r="CV243" s="5">
        <v>-1</v>
      </c>
      <c r="CW243" s="5">
        <v>-1</v>
      </c>
      <c r="CX243" s="5">
        <v>-1</v>
      </c>
      <c r="CY243" s="5">
        <v>-1</v>
      </c>
      <c r="CZ243" s="5">
        <v>-1</v>
      </c>
      <c r="DA243" s="5">
        <v>-1</v>
      </c>
      <c r="DB243" s="5">
        <v>-1</v>
      </c>
      <c r="DC243" s="5">
        <v>-1</v>
      </c>
      <c r="DD243" s="5">
        <v>-1</v>
      </c>
      <c r="DE243" s="5">
        <v>-1</v>
      </c>
      <c r="DF243" s="5">
        <v>-1</v>
      </c>
      <c r="DG243" s="5">
        <v>-1</v>
      </c>
      <c r="DH243" s="5">
        <v>-1</v>
      </c>
      <c r="DI243" s="5">
        <v>-1</v>
      </c>
      <c r="DJ243" s="5">
        <v>-1</v>
      </c>
      <c r="DK243" s="5">
        <v>-1</v>
      </c>
      <c r="DL243" s="5">
        <v>-1</v>
      </c>
      <c r="DM243" s="5">
        <v>-1</v>
      </c>
      <c r="DN243" s="5">
        <v>-1</v>
      </c>
      <c r="DO243" s="5">
        <v>-1</v>
      </c>
      <c r="DP243" s="5">
        <v>-1</v>
      </c>
      <c r="DQ243" s="5">
        <v>-1</v>
      </c>
      <c r="DR243" s="5">
        <v>-1</v>
      </c>
      <c r="DS243" s="5">
        <v>-1</v>
      </c>
      <c r="DT243" s="5">
        <v>-1</v>
      </c>
      <c r="DU243" s="5">
        <v>-1</v>
      </c>
      <c r="DV243" s="5">
        <v>-1</v>
      </c>
      <c r="DW243" s="5">
        <v>-1</v>
      </c>
      <c r="DX243" s="5">
        <v>-1</v>
      </c>
      <c r="DY243" s="5">
        <v>-1</v>
      </c>
      <c r="DZ243" s="5">
        <v>-1</v>
      </c>
      <c r="EA243" s="5">
        <v>-1</v>
      </c>
      <c r="EB243" s="5">
        <v>-1</v>
      </c>
      <c r="EC243" s="5">
        <v>-1</v>
      </c>
      <c r="ED243" s="5">
        <v>-1</v>
      </c>
      <c r="EE243" s="5">
        <v>-1</v>
      </c>
      <c r="EF243" s="5">
        <v>-1</v>
      </c>
      <c r="EG243" s="5">
        <v>-1</v>
      </c>
      <c r="EH243" s="5">
        <v>-1</v>
      </c>
      <c r="EI243" s="5">
        <v>-1</v>
      </c>
      <c r="EJ243" s="5">
        <v>-1</v>
      </c>
      <c r="EK243" s="5">
        <v>-1</v>
      </c>
      <c r="EL243" s="5">
        <v>-1</v>
      </c>
      <c r="EM243" s="5">
        <v>-1</v>
      </c>
      <c r="EN243" s="5">
        <v>-1</v>
      </c>
      <c r="EO243" s="5">
        <v>-1</v>
      </c>
      <c r="EP243" s="5">
        <v>-1</v>
      </c>
      <c r="EQ243" s="5">
        <v>-1</v>
      </c>
      <c r="ER243" s="5">
        <v>-1</v>
      </c>
      <c r="ES243" s="5">
        <v>-1</v>
      </c>
      <c r="ET243" s="5">
        <v>-1</v>
      </c>
      <c r="EU243" s="5">
        <v>-1</v>
      </c>
      <c r="EV243" s="5">
        <v>-1</v>
      </c>
      <c r="EW243" s="5">
        <v>-1</v>
      </c>
      <c r="EX243" s="5">
        <v>-1</v>
      </c>
      <c r="EY243" s="5">
        <v>-1</v>
      </c>
      <c r="EZ243" s="5">
        <v>-1</v>
      </c>
      <c r="FA243" s="5">
        <v>-1</v>
      </c>
      <c r="FB243" s="5">
        <v>-1</v>
      </c>
      <c r="FC243" s="5">
        <v>-1</v>
      </c>
      <c r="FD243" s="5">
        <v>-1</v>
      </c>
      <c r="FE243" s="5">
        <v>-1</v>
      </c>
      <c r="FF243" s="5">
        <v>-1</v>
      </c>
      <c r="FG243" s="5">
        <v>-1</v>
      </c>
      <c r="FH243" s="5">
        <v>-1</v>
      </c>
      <c r="FI243" s="5">
        <v>-1</v>
      </c>
      <c r="FJ243" s="5">
        <v>-1</v>
      </c>
      <c r="FK243" s="5">
        <v>-1</v>
      </c>
      <c r="FL243" s="5">
        <v>-1</v>
      </c>
      <c r="FM243" s="5">
        <v>-1</v>
      </c>
      <c r="FN243" s="5">
        <v>-1</v>
      </c>
      <c r="FO243" s="5">
        <v>-1</v>
      </c>
      <c r="FP243" s="5">
        <v>-1</v>
      </c>
      <c r="FQ243" s="5">
        <v>-1</v>
      </c>
      <c r="FR243" s="5">
        <v>-1</v>
      </c>
      <c r="FS243" s="5">
        <v>-1</v>
      </c>
      <c r="FT243" s="5">
        <v>-1</v>
      </c>
      <c r="FU243" s="5">
        <v>-1</v>
      </c>
      <c r="FV243" s="5">
        <v>-1</v>
      </c>
      <c r="FW243" s="5">
        <v>-1</v>
      </c>
      <c r="FX243" s="5">
        <v>-1</v>
      </c>
      <c r="FY243" s="5">
        <v>-1</v>
      </c>
      <c r="FZ243" s="5">
        <v>-1</v>
      </c>
      <c r="GA243" s="5">
        <v>-1</v>
      </c>
      <c r="GB243" s="5">
        <v>-1</v>
      </c>
      <c r="GC243" s="5">
        <v>-1</v>
      </c>
      <c r="GD243" s="5">
        <v>-1</v>
      </c>
      <c r="GE243" s="5">
        <v>-1</v>
      </c>
      <c r="GF243" s="5">
        <v>-1</v>
      </c>
      <c r="GG243" s="5">
        <v>-1</v>
      </c>
      <c r="GH243" s="5">
        <v>-1</v>
      </c>
      <c r="GI243" s="5">
        <v>-1</v>
      </c>
      <c r="GJ243" s="5">
        <v>-1</v>
      </c>
      <c r="GK243" s="5">
        <v>-1</v>
      </c>
      <c r="GL243" s="5">
        <v>-1</v>
      </c>
      <c r="GM243" s="5">
        <v>-1</v>
      </c>
      <c r="GN243" s="5">
        <v>-1</v>
      </c>
      <c r="GO243" s="5">
        <v>-1</v>
      </c>
      <c r="GP243" s="5">
        <v>-1</v>
      </c>
      <c r="GQ243" s="5">
        <v>-1</v>
      </c>
      <c r="GR243" s="5">
        <v>4.0053272450532724E-7</v>
      </c>
      <c r="GS243" s="5">
        <v>-1</v>
      </c>
      <c r="GT243" s="5">
        <v>-1</v>
      </c>
      <c r="GU243" s="5">
        <v>-1</v>
      </c>
      <c r="GV243" s="5">
        <v>-1</v>
      </c>
      <c r="GW243" s="5">
        <v>-1</v>
      </c>
      <c r="GX243" s="5">
        <v>-1</v>
      </c>
      <c r="GY243" s="5">
        <v>-1</v>
      </c>
      <c r="GZ243" s="5">
        <v>-1</v>
      </c>
      <c r="HA243" s="5">
        <v>-1</v>
      </c>
      <c r="HB243" s="5">
        <v>-1</v>
      </c>
      <c r="HC243" s="5">
        <v>-1</v>
      </c>
      <c r="HD243" s="5">
        <v>-1</v>
      </c>
      <c r="HE243" s="5">
        <v>-1</v>
      </c>
      <c r="HF243" s="5">
        <v>-1</v>
      </c>
      <c r="HG243" s="5">
        <v>-1</v>
      </c>
      <c r="HH243" s="5">
        <v>-1</v>
      </c>
      <c r="HI243" s="5">
        <v>-1</v>
      </c>
      <c r="HJ243" s="5">
        <v>-1</v>
      </c>
      <c r="HK243" s="5">
        <v>-1</v>
      </c>
      <c r="HL243" s="5">
        <v>-1</v>
      </c>
      <c r="HM243" s="5">
        <v>-1</v>
      </c>
      <c r="HN243" s="5">
        <v>-1</v>
      </c>
      <c r="HO243" s="5" t="s">
        <v>720</v>
      </c>
    </row>
    <row r="244" spans="1:223" x14ac:dyDescent="0.25">
      <c r="A244" s="37" t="s">
        <v>10047</v>
      </c>
      <c r="B244" s="5">
        <v>2</v>
      </c>
      <c r="C244" s="5">
        <v>0</v>
      </c>
      <c r="D244" s="5">
        <v>1.0650213438393239E-5</v>
      </c>
      <c r="E244" s="5">
        <v>0.49319220127502628</v>
      </c>
      <c r="F244" s="5">
        <v>1.9095963660791863E-2</v>
      </c>
      <c r="G244" s="5">
        <v>0.48770118485074709</v>
      </c>
      <c r="H244" s="5">
        <v>-1</v>
      </c>
      <c r="I244" s="5">
        <v>-1</v>
      </c>
      <c r="J244" s="5">
        <v>-1</v>
      </c>
      <c r="K244" s="5">
        <v>-1</v>
      </c>
      <c r="L244" s="5">
        <v>-1</v>
      </c>
      <c r="M244" s="5">
        <v>-1</v>
      </c>
      <c r="N244" s="5">
        <v>-1</v>
      </c>
      <c r="O244" s="5">
        <v>-1</v>
      </c>
      <c r="P244" s="5">
        <v>-1</v>
      </c>
      <c r="Q244" s="5">
        <v>-1</v>
      </c>
      <c r="R244" s="5">
        <v>-1</v>
      </c>
      <c r="S244" s="5">
        <v>-1</v>
      </c>
      <c r="T244" s="5">
        <v>-1</v>
      </c>
      <c r="U244" s="5">
        <v>-1</v>
      </c>
      <c r="V244" s="5">
        <v>-1</v>
      </c>
      <c r="W244" s="5">
        <v>-1</v>
      </c>
      <c r="X244" s="5">
        <v>-1</v>
      </c>
      <c r="Y244" s="5">
        <v>-1</v>
      </c>
      <c r="Z244" s="5">
        <v>-1</v>
      </c>
      <c r="AA244" s="5">
        <v>-1</v>
      </c>
      <c r="AB244" s="5">
        <v>-1</v>
      </c>
      <c r="AC244" s="5">
        <v>-1</v>
      </c>
      <c r="AD244" s="5">
        <v>-1</v>
      </c>
      <c r="AE244" s="5">
        <v>-1</v>
      </c>
      <c r="AF244" s="5">
        <v>-1</v>
      </c>
      <c r="AG244" s="5">
        <v>-1</v>
      </c>
      <c r="AH244" s="5">
        <v>-1</v>
      </c>
      <c r="AI244" s="5">
        <v>-1</v>
      </c>
      <c r="AJ244" s="5">
        <v>-1</v>
      </c>
      <c r="AK244" s="5">
        <v>-1</v>
      </c>
      <c r="AL244" s="5">
        <v>-1</v>
      </c>
      <c r="AM244" s="5">
        <v>-1</v>
      </c>
      <c r="AN244" s="5">
        <v>-1</v>
      </c>
      <c r="AO244" s="5">
        <v>-1</v>
      </c>
      <c r="AP244" s="5">
        <v>-1</v>
      </c>
      <c r="AQ244" s="5">
        <v>-1</v>
      </c>
      <c r="AR244" s="5">
        <v>-1</v>
      </c>
      <c r="AS244" s="5">
        <v>-1</v>
      </c>
      <c r="AT244" s="5">
        <v>-1</v>
      </c>
      <c r="AU244" s="5">
        <v>-1</v>
      </c>
      <c r="AV244" s="5">
        <v>-1</v>
      </c>
      <c r="AW244" s="5">
        <v>-1</v>
      </c>
      <c r="AX244" s="5">
        <v>-1</v>
      </c>
      <c r="AY244" s="5">
        <v>-1</v>
      </c>
      <c r="AZ244" s="5">
        <v>-1</v>
      </c>
      <c r="BA244" s="5">
        <v>-1</v>
      </c>
      <c r="BB244" s="5">
        <v>-1</v>
      </c>
      <c r="BC244" s="5">
        <v>-1</v>
      </c>
      <c r="BD244" s="5">
        <v>-1</v>
      </c>
      <c r="BE244" s="5">
        <v>-1</v>
      </c>
      <c r="BF244" s="5">
        <v>-1</v>
      </c>
      <c r="BG244" s="5">
        <v>-1</v>
      </c>
      <c r="BH244" s="5">
        <v>-1</v>
      </c>
      <c r="BI244" s="5">
        <v>-1</v>
      </c>
      <c r="BJ244" s="5">
        <v>-1</v>
      </c>
      <c r="BK244" s="5">
        <v>-1</v>
      </c>
      <c r="BL244" s="5">
        <v>-1</v>
      </c>
      <c r="BM244" s="5">
        <v>-1</v>
      </c>
      <c r="BN244" s="5">
        <v>-1</v>
      </c>
      <c r="BO244" s="5">
        <v>-1</v>
      </c>
      <c r="BP244" s="5">
        <v>-1</v>
      </c>
      <c r="BQ244" s="5">
        <v>-1</v>
      </c>
      <c r="BR244" s="5">
        <v>-1</v>
      </c>
      <c r="BS244" s="5">
        <v>-1</v>
      </c>
      <c r="BT244" s="5">
        <v>-1</v>
      </c>
      <c r="BU244" s="5">
        <v>-1</v>
      </c>
      <c r="BV244" s="5">
        <v>-1</v>
      </c>
      <c r="BW244" s="5">
        <v>-1</v>
      </c>
      <c r="BX244" s="5">
        <v>-1</v>
      </c>
      <c r="BY244" s="5">
        <v>-1</v>
      </c>
      <c r="BZ244" s="5">
        <v>-1</v>
      </c>
      <c r="CA244" s="5">
        <v>-1</v>
      </c>
      <c r="CB244" s="5">
        <v>-1</v>
      </c>
      <c r="CC244" s="5">
        <v>-1</v>
      </c>
      <c r="CD244" s="5">
        <v>-1</v>
      </c>
      <c r="CE244" s="5">
        <v>-1</v>
      </c>
      <c r="CF244" s="5">
        <v>-1</v>
      </c>
      <c r="CG244" s="5">
        <v>-1</v>
      </c>
      <c r="CH244" s="5">
        <v>-1</v>
      </c>
      <c r="CI244" s="5">
        <v>-1</v>
      </c>
      <c r="CJ244" s="5">
        <v>-1</v>
      </c>
      <c r="CK244" s="5">
        <v>-1</v>
      </c>
      <c r="CL244" s="5">
        <v>-1</v>
      </c>
      <c r="CM244" s="5">
        <v>-1</v>
      </c>
      <c r="CN244" s="5">
        <v>-1</v>
      </c>
      <c r="CO244" s="5">
        <v>-1</v>
      </c>
      <c r="CP244" s="5">
        <v>-1</v>
      </c>
      <c r="CQ244" s="5">
        <v>-1</v>
      </c>
      <c r="CR244" s="5">
        <v>-1</v>
      </c>
      <c r="CS244" s="5">
        <v>-1</v>
      </c>
      <c r="CT244" s="5">
        <v>-1</v>
      </c>
      <c r="CU244" s="5">
        <v>-1</v>
      </c>
      <c r="CV244" s="5">
        <v>-1</v>
      </c>
      <c r="CW244" s="5">
        <v>-1</v>
      </c>
      <c r="CX244" s="5">
        <v>-1</v>
      </c>
      <c r="CY244" s="5">
        <v>-1</v>
      </c>
      <c r="CZ244" s="5">
        <v>-1</v>
      </c>
      <c r="DA244" s="5">
        <v>-1</v>
      </c>
      <c r="DB244" s="5">
        <v>-1</v>
      </c>
      <c r="DC244" s="5">
        <v>-1</v>
      </c>
      <c r="DD244" s="5">
        <v>-1</v>
      </c>
      <c r="DE244" s="5">
        <v>-1</v>
      </c>
      <c r="DF244" s="5">
        <v>-1</v>
      </c>
      <c r="DG244" s="5">
        <v>-1</v>
      </c>
      <c r="DH244" s="5">
        <v>-1</v>
      </c>
      <c r="DI244" s="5">
        <v>-1</v>
      </c>
      <c r="DJ244" s="5">
        <v>-1</v>
      </c>
      <c r="DK244" s="5">
        <v>-1</v>
      </c>
      <c r="DL244" s="5">
        <v>-1</v>
      </c>
      <c r="DM244" s="5">
        <v>-1</v>
      </c>
      <c r="DN244" s="5">
        <v>-1</v>
      </c>
      <c r="DO244" s="5">
        <v>-1</v>
      </c>
      <c r="DP244" s="5">
        <v>-1</v>
      </c>
      <c r="DQ244" s="5">
        <v>-1</v>
      </c>
      <c r="DR244" s="5">
        <v>-1</v>
      </c>
      <c r="DS244" s="5">
        <v>-1</v>
      </c>
      <c r="DT244" s="5">
        <v>-1</v>
      </c>
      <c r="DU244" s="5">
        <v>-1</v>
      </c>
      <c r="DV244" s="5">
        <v>-1</v>
      </c>
      <c r="DW244" s="5">
        <v>-1</v>
      </c>
      <c r="DX244" s="5">
        <v>-1</v>
      </c>
      <c r="DY244" s="5">
        <v>-1</v>
      </c>
      <c r="DZ244" s="5">
        <v>-1</v>
      </c>
      <c r="EA244" s="5">
        <v>-1</v>
      </c>
      <c r="EB244" s="5">
        <v>-1</v>
      </c>
      <c r="EC244" s="5">
        <v>-1</v>
      </c>
      <c r="ED244" s="5">
        <v>-1</v>
      </c>
      <c r="EE244" s="5">
        <v>-1</v>
      </c>
      <c r="EF244" s="5">
        <v>-1</v>
      </c>
      <c r="EG244" s="5">
        <v>-1</v>
      </c>
      <c r="EH244" s="5">
        <v>-1</v>
      </c>
      <c r="EI244" s="5">
        <v>-1</v>
      </c>
      <c r="EJ244" s="5">
        <v>-1</v>
      </c>
      <c r="EK244" s="5">
        <v>-1</v>
      </c>
      <c r="EL244" s="5">
        <v>-1</v>
      </c>
      <c r="EM244" s="5">
        <v>-1</v>
      </c>
      <c r="EN244" s="5">
        <v>-1</v>
      </c>
      <c r="EO244" s="5">
        <v>-1</v>
      </c>
      <c r="EP244" s="5">
        <v>-1</v>
      </c>
      <c r="EQ244" s="5">
        <v>-1</v>
      </c>
      <c r="ER244" s="5">
        <v>-1</v>
      </c>
      <c r="ES244" s="5">
        <v>-1</v>
      </c>
      <c r="ET244" s="5">
        <v>-1</v>
      </c>
      <c r="EU244" s="5">
        <v>-1</v>
      </c>
      <c r="EV244" s="5">
        <v>-1</v>
      </c>
      <c r="EW244" s="5">
        <v>-1</v>
      </c>
      <c r="EX244" s="5">
        <v>-1</v>
      </c>
      <c r="EY244" s="5">
        <v>-1</v>
      </c>
      <c r="EZ244" s="5">
        <v>-1</v>
      </c>
      <c r="FA244" s="5">
        <v>-1</v>
      </c>
      <c r="FB244" s="5">
        <v>-1</v>
      </c>
      <c r="FC244" s="5">
        <v>-1</v>
      </c>
      <c r="FD244" s="5">
        <v>-1</v>
      </c>
      <c r="FE244" s="5">
        <v>-1</v>
      </c>
      <c r="FF244" s="5">
        <v>-1</v>
      </c>
      <c r="FG244" s="5">
        <v>-1</v>
      </c>
      <c r="FH244" s="5">
        <v>-1</v>
      </c>
      <c r="FI244" s="5">
        <v>-1</v>
      </c>
      <c r="FJ244" s="5">
        <v>-1</v>
      </c>
      <c r="FK244" s="5">
        <v>-1</v>
      </c>
      <c r="FL244" s="5">
        <v>-1</v>
      </c>
      <c r="FM244" s="5">
        <v>-1</v>
      </c>
      <c r="FN244" s="5">
        <v>-1</v>
      </c>
      <c r="FO244" s="5">
        <v>-1</v>
      </c>
      <c r="FP244" s="5">
        <v>-1</v>
      </c>
      <c r="FQ244" s="5">
        <v>-1</v>
      </c>
      <c r="FR244" s="5">
        <v>-1</v>
      </c>
      <c r="FS244" s="5">
        <v>-1</v>
      </c>
      <c r="FT244" s="5">
        <v>-1</v>
      </c>
      <c r="FU244" s="5">
        <v>-1</v>
      </c>
      <c r="FV244" s="5">
        <v>-1</v>
      </c>
      <c r="FW244" s="5">
        <v>-1</v>
      </c>
      <c r="FX244" s="5">
        <v>-1</v>
      </c>
      <c r="FY244" s="5">
        <v>-1</v>
      </c>
      <c r="FZ244" s="5">
        <v>-1</v>
      </c>
      <c r="GA244" s="5">
        <v>-1</v>
      </c>
      <c r="GB244" s="5">
        <v>-1</v>
      </c>
      <c r="GC244" s="5">
        <v>-1</v>
      </c>
      <c r="GD244" s="5">
        <v>-1</v>
      </c>
      <c r="GE244" s="5">
        <v>-1</v>
      </c>
      <c r="GF244" s="5">
        <v>-1</v>
      </c>
      <c r="GG244" s="5">
        <v>-1</v>
      </c>
      <c r="GH244" s="5">
        <v>-1</v>
      </c>
      <c r="GI244" s="5">
        <v>-1</v>
      </c>
      <c r="GJ244" s="5">
        <v>-1</v>
      </c>
      <c r="GK244" s="5">
        <v>-1</v>
      </c>
      <c r="GL244" s="5">
        <v>-1</v>
      </c>
      <c r="GM244" s="5">
        <v>-1</v>
      </c>
      <c r="GN244" s="5">
        <v>-1</v>
      </c>
      <c r="GO244" s="5">
        <v>-1</v>
      </c>
      <c r="GP244" s="5">
        <v>-1</v>
      </c>
      <c r="GQ244" s="5">
        <v>-1</v>
      </c>
      <c r="GR244" s="5">
        <v>-1</v>
      </c>
      <c r="GS244" s="5">
        <v>-1</v>
      </c>
      <c r="GT244" s="5">
        <v>-1</v>
      </c>
      <c r="GU244" s="5">
        <v>-1</v>
      </c>
      <c r="GV244" s="5">
        <v>-1</v>
      </c>
      <c r="GW244" s="5">
        <v>-1</v>
      </c>
      <c r="GX244" s="5">
        <v>-1</v>
      </c>
      <c r="GY244" s="5">
        <v>-1</v>
      </c>
      <c r="GZ244" s="5">
        <v>-1</v>
      </c>
      <c r="HA244" s="5">
        <v>-1</v>
      </c>
      <c r="HB244" s="5">
        <v>-1</v>
      </c>
      <c r="HC244" s="5">
        <v>-1</v>
      </c>
      <c r="HD244" s="5">
        <v>-1</v>
      </c>
      <c r="HE244" s="5">
        <v>-1</v>
      </c>
      <c r="HF244" s="5">
        <v>-1</v>
      </c>
      <c r="HG244" s="5">
        <v>4.227667859796432E-5</v>
      </c>
      <c r="HH244" s="5">
        <v>-1</v>
      </c>
      <c r="HI244" s="5">
        <v>-1</v>
      </c>
      <c r="HJ244" s="5">
        <v>-1</v>
      </c>
      <c r="HK244" s="5">
        <v>-1</v>
      </c>
      <c r="HL244" s="5">
        <v>-1</v>
      </c>
      <c r="HM244" s="5">
        <v>-1</v>
      </c>
      <c r="HN244" s="5">
        <v>-1</v>
      </c>
      <c r="HO244" s="5" t="s">
        <v>720</v>
      </c>
    </row>
    <row r="245" spans="1:223" x14ac:dyDescent="0.25">
      <c r="A245" s="36" t="s">
        <v>10142</v>
      </c>
      <c r="B245" s="5">
        <v>2</v>
      </c>
      <c r="C245" s="5">
        <v>0</v>
      </c>
      <c r="D245" s="5">
        <v>1.0787207903431552E-2</v>
      </c>
      <c r="E245" s="5">
        <v>0.75235710752035001</v>
      </c>
      <c r="F245" s="5">
        <v>5.8145004736269486E-3</v>
      </c>
      <c r="G245" s="5">
        <v>0.231041184102592</v>
      </c>
      <c r="H245" s="5">
        <v>-1</v>
      </c>
      <c r="I245" s="5">
        <v>-1</v>
      </c>
      <c r="J245" s="5">
        <v>-1</v>
      </c>
      <c r="K245" s="5">
        <v>-1</v>
      </c>
      <c r="L245" s="5">
        <v>-1</v>
      </c>
      <c r="M245" s="5">
        <v>-1</v>
      </c>
      <c r="N245" s="5">
        <v>-1</v>
      </c>
      <c r="O245" s="5">
        <v>-1</v>
      </c>
      <c r="P245" s="5">
        <v>-1</v>
      </c>
      <c r="Q245" s="5">
        <v>-1</v>
      </c>
      <c r="R245" s="5">
        <v>-1</v>
      </c>
      <c r="S245" s="5">
        <v>-1</v>
      </c>
      <c r="T245" s="5">
        <v>-1</v>
      </c>
      <c r="U245" s="5">
        <v>-1</v>
      </c>
      <c r="V245" s="5">
        <v>-1</v>
      </c>
      <c r="W245" s="5">
        <v>-1</v>
      </c>
      <c r="X245" s="5">
        <v>-1</v>
      </c>
      <c r="Y245" s="5">
        <v>-1</v>
      </c>
      <c r="Z245" s="5">
        <v>-1</v>
      </c>
      <c r="AA245" s="5">
        <v>-1</v>
      </c>
      <c r="AB245" s="5">
        <v>-1</v>
      </c>
      <c r="AC245" s="5">
        <v>-1</v>
      </c>
      <c r="AD245" s="5">
        <v>-1</v>
      </c>
      <c r="AE245" s="5">
        <v>-1</v>
      </c>
      <c r="AF245" s="5">
        <v>-1</v>
      </c>
      <c r="AG245" s="5">
        <v>-1</v>
      </c>
      <c r="AH245" s="5">
        <v>-1</v>
      </c>
      <c r="AI245" s="5">
        <v>-1</v>
      </c>
      <c r="AJ245" s="5">
        <v>-1</v>
      </c>
      <c r="AK245" s="5">
        <v>-1</v>
      </c>
      <c r="AL245" s="5">
        <v>-1</v>
      </c>
      <c r="AM245" s="5">
        <v>-1</v>
      </c>
      <c r="AN245" s="5">
        <v>-1</v>
      </c>
      <c r="AO245" s="5">
        <v>-1</v>
      </c>
      <c r="AP245" s="5">
        <v>-1</v>
      </c>
      <c r="AQ245" s="5">
        <v>-1</v>
      </c>
      <c r="AR245" s="5">
        <v>-1</v>
      </c>
      <c r="AS245" s="5">
        <v>-1</v>
      </c>
      <c r="AT245" s="5">
        <v>-1</v>
      </c>
      <c r="AU245" s="5">
        <v>-1</v>
      </c>
      <c r="AV245" s="5">
        <v>-1</v>
      </c>
      <c r="AW245" s="5">
        <v>-1</v>
      </c>
      <c r="AX245" s="5">
        <v>-1</v>
      </c>
      <c r="AY245" s="5">
        <v>-1</v>
      </c>
      <c r="AZ245" s="5">
        <v>-1</v>
      </c>
      <c r="BA245" s="5">
        <v>-1</v>
      </c>
      <c r="BB245" s="5">
        <v>-1</v>
      </c>
      <c r="BC245" s="5">
        <v>-1</v>
      </c>
      <c r="BD245" s="5">
        <v>-1</v>
      </c>
      <c r="BE245" s="5">
        <v>-1</v>
      </c>
      <c r="BF245" s="5">
        <v>-1</v>
      </c>
      <c r="BG245" s="5">
        <v>-1</v>
      </c>
      <c r="BH245" s="5">
        <v>-1</v>
      </c>
      <c r="BI245" s="5">
        <v>-1</v>
      </c>
      <c r="BJ245" s="5">
        <v>-1</v>
      </c>
      <c r="BK245" s="5">
        <v>-1</v>
      </c>
      <c r="BL245" s="5">
        <v>-1</v>
      </c>
      <c r="BM245" s="5">
        <v>-1</v>
      </c>
      <c r="BN245" s="5">
        <v>-1</v>
      </c>
      <c r="BO245" s="5">
        <v>-1</v>
      </c>
      <c r="BP245" s="5">
        <v>-1</v>
      </c>
      <c r="BQ245" s="5">
        <v>-1</v>
      </c>
      <c r="BR245" s="5">
        <v>-1</v>
      </c>
      <c r="BS245" s="5">
        <v>-1</v>
      </c>
      <c r="BT245" s="5">
        <v>-1</v>
      </c>
      <c r="BU245" s="5">
        <v>-1</v>
      </c>
      <c r="BV245" s="5">
        <v>-1</v>
      </c>
      <c r="BW245" s="5">
        <v>-1</v>
      </c>
      <c r="BX245" s="5">
        <v>-1</v>
      </c>
      <c r="BY245" s="5">
        <v>-1</v>
      </c>
      <c r="BZ245" s="5">
        <v>-1</v>
      </c>
      <c r="CA245" s="5">
        <v>-1</v>
      </c>
      <c r="CB245" s="5">
        <v>-1</v>
      </c>
      <c r="CC245" s="5">
        <v>-1</v>
      </c>
      <c r="CD245" s="5">
        <v>-1</v>
      </c>
      <c r="CE245" s="5">
        <v>-1</v>
      </c>
      <c r="CF245" s="5">
        <v>-1</v>
      </c>
      <c r="CG245" s="5">
        <v>-1</v>
      </c>
      <c r="CH245" s="5">
        <v>-1</v>
      </c>
      <c r="CI245" s="5">
        <v>-1</v>
      </c>
      <c r="CJ245" s="5">
        <v>-1</v>
      </c>
      <c r="CK245" s="5">
        <v>-1</v>
      </c>
      <c r="CL245" s="5">
        <v>-1</v>
      </c>
      <c r="CM245" s="5">
        <v>-1</v>
      </c>
      <c r="CN245" s="5">
        <v>-1</v>
      </c>
      <c r="CO245" s="5">
        <v>-1</v>
      </c>
      <c r="CP245" s="5">
        <v>-1</v>
      </c>
      <c r="CQ245" s="5">
        <v>-1</v>
      </c>
      <c r="CR245" s="5">
        <v>-1</v>
      </c>
      <c r="CS245" s="5">
        <v>-1</v>
      </c>
      <c r="CT245" s="5">
        <v>-1</v>
      </c>
      <c r="CU245" s="5">
        <v>-1</v>
      </c>
      <c r="CV245" s="5">
        <v>-1</v>
      </c>
      <c r="CW245" s="5">
        <v>-1</v>
      </c>
      <c r="CX245" s="5">
        <v>-1</v>
      </c>
      <c r="CY245" s="5">
        <v>-1</v>
      </c>
      <c r="CZ245" s="5">
        <v>-1</v>
      </c>
      <c r="DA245" s="5">
        <v>-1</v>
      </c>
      <c r="DB245" s="5">
        <v>-1</v>
      </c>
      <c r="DC245" s="5">
        <v>-1</v>
      </c>
      <c r="DD245" s="5">
        <v>-1</v>
      </c>
      <c r="DE245" s="5">
        <v>-1</v>
      </c>
      <c r="DF245" s="5">
        <v>-1</v>
      </c>
      <c r="DG245" s="5">
        <v>-1</v>
      </c>
      <c r="DH245" s="5">
        <v>-1</v>
      </c>
      <c r="DI245" s="5">
        <v>-1</v>
      </c>
      <c r="DJ245" s="5">
        <v>-1</v>
      </c>
      <c r="DK245" s="5">
        <v>-1</v>
      </c>
      <c r="DL245" s="5">
        <v>-1</v>
      </c>
      <c r="DM245" s="5">
        <v>-1</v>
      </c>
      <c r="DN245" s="5">
        <v>-1</v>
      </c>
      <c r="DO245" s="5">
        <v>-1</v>
      </c>
      <c r="DP245" s="5">
        <v>-1</v>
      </c>
      <c r="DQ245" s="5">
        <v>-1</v>
      </c>
      <c r="DR245" s="5">
        <v>-1</v>
      </c>
      <c r="DS245" s="5">
        <v>-1</v>
      </c>
      <c r="DT245" s="5">
        <v>-1</v>
      </c>
      <c r="DU245" s="5">
        <v>-1</v>
      </c>
      <c r="DV245" s="5">
        <v>-1</v>
      </c>
      <c r="DW245" s="5">
        <v>-1</v>
      </c>
      <c r="DX245" s="5">
        <v>-1</v>
      </c>
      <c r="DY245" s="5">
        <v>-1</v>
      </c>
      <c r="DZ245" s="5">
        <v>-1</v>
      </c>
      <c r="EA245" s="5">
        <v>-1</v>
      </c>
      <c r="EB245" s="5">
        <v>-1</v>
      </c>
      <c r="EC245" s="5">
        <v>-1</v>
      </c>
      <c r="ED245" s="5">
        <v>-1</v>
      </c>
      <c r="EE245" s="5">
        <v>-1</v>
      </c>
      <c r="EF245" s="5">
        <v>-1</v>
      </c>
      <c r="EG245" s="5">
        <v>-1</v>
      </c>
      <c r="EH245" s="5">
        <v>-1</v>
      </c>
      <c r="EI245" s="5">
        <v>-1</v>
      </c>
      <c r="EJ245" s="5">
        <v>-1</v>
      </c>
      <c r="EK245" s="5">
        <v>-1</v>
      </c>
      <c r="EL245" s="5">
        <v>-1</v>
      </c>
      <c r="EM245" s="5">
        <v>-1</v>
      </c>
      <c r="EN245" s="5">
        <v>-1</v>
      </c>
      <c r="EO245" s="5">
        <v>-1</v>
      </c>
      <c r="EP245" s="5">
        <v>-1</v>
      </c>
      <c r="EQ245" s="5">
        <v>-1</v>
      </c>
      <c r="ER245" s="5">
        <v>-1</v>
      </c>
      <c r="ES245" s="5">
        <v>-1</v>
      </c>
      <c r="ET245" s="5">
        <v>-1</v>
      </c>
      <c r="EU245" s="5">
        <v>-1</v>
      </c>
      <c r="EV245" s="5">
        <v>-1</v>
      </c>
      <c r="EW245" s="5">
        <v>-1</v>
      </c>
      <c r="EX245" s="5">
        <v>-1</v>
      </c>
      <c r="EY245" s="5">
        <v>-1</v>
      </c>
      <c r="EZ245" s="5">
        <v>-1</v>
      </c>
      <c r="FA245" s="5">
        <v>-1</v>
      </c>
      <c r="FB245" s="5">
        <v>-1</v>
      </c>
      <c r="FC245" s="5">
        <v>-1</v>
      </c>
      <c r="FD245" s="5">
        <v>-1</v>
      </c>
      <c r="FE245" s="5">
        <v>-1</v>
      </c>
      <c r="FF245" s="5">
        <v>-1</v>
      </c>
      <c r="FG245" s="5">
        <v>-1</v>
      </c>
      <c r="FH245" s="5">
        <v>-1</v>
      </c>
      <c r="FI245" s="5">
        <v>-1</v>
      </c>
      <c r="FJ245" s="5">
        <v>-1</v>
      </c>
      <c r="FK245" s="5">
        <v>-1</v>
      </c>
      <c r="FL245" s="5">
        <v>-1</v>
      </c>
      <c r="FM245" s="5">
        <v>-1</v>
      </c>
      <c r="FN245" s="5">
        <v>-1</v>
      </c>
      <c r="FO245" s="5">
        <v>-1</v>
      </c>
      <c r="FP245" s="5">
        <v>-1</v>
      </c>
      <c r="FQ245" s="5">
        <v>-1</v>
      </c>
      <c r="FR245" s="5">
        <v>-1</v>
      </c>
      <c r="FS245" s="5">
        <v>-1</v>
      </c>
      <c r="FT245" s="5">
        <v>-1</v>
      </c>
      <c r="FU245" s="5">
        <v>-1</v>
      </c>
      <c r="FV245" s="5">
        <v>-1</v>
      </c>
      <c r="FW245" s="5">
        <v>-1</v>
      </c>
      <c r="FX245" s="5">
        <v>-1</v>
      </c>
      <c r="FY245" s="5">
        <v>-1</v>
      </c>
      <c r="FZ245" s="5">
        <v>-1</v>
      </c>
      <c r="GA245" s="5">
        <v>-1</v>
      </c>
      <c r="GB245" s="5">
        <v>-1</v>
      </c>
      <c r="GC245" s="5">
        <v>-1</v>
      </c>
      <c r="GD245" s="5">
        <v>-1</v>
      </c>
      <c r="GE245" s="5">
        <v>-1</v>
      </c>
      <c r="GF245" s="5">
        <v>-1</v>
      </c>
      <c r="GG245" s="5">
        <v>-1</v>
      </c>
      <c r="GH245" s="5">
        <v>-1</v>
      </c>
      <c r="GI245" s="5">
        <v>-1</v>
      </c>
      <c r="GJ245" s="5">
        <v>-1</v>
      </c>
      <c r="GK245" s="5">
        <v>-1</v>
      </c>
      <c r="GL245" s="5">
        <v>-1</v>
      </c>
      <c r="GM245" s="5">
        <v>-1</v>
      </c>
      <c r="GN245" s="5">
        <v>-1</v>
      </c>
      <c r="GO245" s="5">
        <v>-1</v>
      </c>
      <c r="GP245" s="5">
        <v>-1</v>
      </c>
      <c r="GQ245" s="5">
        <v>-1</v>
      </c>
      <c r="GR245" s="5">
        <v>8.6377473363774725E-9</v>
      </c>
      <c r="GS245" s="5">
        <v>-1</v>
      </c>
      <c r="GT245" s="5">
        <v>-1</v>
      </c>
      <c r="GU245" s="5">
        <v>-1</v>
      </c>
      <c r="GV245" s="5">
        <v>-1</v>
      </c>
      <c r="GW245" s="5">
        <v>-1</v>
      </c>
      <c r="GX245" s="5">
        <v>-1</v>
      </c>
      <c r="GY245" s="5">
        <v>-1</v>
      </c>
      <c r="GZ245" s="5">
        <v>-1</v>
      </c>
      <c r="HA245" s="5">
        <v>-1</v>
      </c>
      <c r="HB245" s="5">
        <v>-1</v>
      </c>
      <c r="HC245" s="5">
        <v>-1</v>
      </c>
      <c r="HD245" s="5">
        <v>-1</v>
      </c>
      <c r="HE245" s="5">
        <v>-1</v>
      </c>
      <c r="HF245" s="5">
        <v>-1</v>
      </c>
      <c r="HG245" s="5">
        <v>-1</v>
      </c>
      <c r="HH245" s="5">
        <v>-1</v>
      </c>
      <c r="HI245" s="5">
        <v>-1</v>
      </c>
      <c r="HJ245" s="5">
        <v>-1</v>
      </c>
      <c r="HK245" s="5">
        <v>-1</v>
      </c>
      <c r="HL245" s="5">
        <v>-1</v>
      </c>
      <c r="HM245" s="5">
        <v>-1</v>
      </c>
      <c r="HN245" s="5">
        <v>-1</v>
      </c>
      <c r="HO245" s="5" t="s">
        <v>720</v>
      </c>
    </row>
    <row r="246" spans="1:223" x14ac:dyDescent="0.25">
      <c r="A246" s="36" t="s">
        <v>10175</v>
      </c>
      <c r="B246" s="5">
        <v>2</v>
      </c>
      <c r="C246" s="5">
        <v>0</v>
      </c>
      <c r="D246" s="5">
        <v>2.812409230797466E-5</v>
      </c>
      <c r="E246" s="5">
        <v>0.74449537068063676</v>
      </c>
      <c r="F246" s="5">
        <v>2.7956009962027753E-2</v>
      </c>
      <c r="G246" s="5">
        <v>0.22752049526502893</v>
      </c>
      <c r="H246" s="5">
        <v>-1</v>
      </c>
      <c r="I246" s="5">
        <v>-1</v>
      </c>
      <c r="J246" s="5">
        <v>-1</v>
      </c>
      <c r="K246" s="5">
        <v>-1</v>
      </c>
      <c r="L246" s="5">
        <v>-1</v>
      </c>
      <c r="M246" s="5">
        <v>-1</v>
      </c>
      <c r="N246" s="5">
        <v>-1</v>
      </c>
      <c r="O246" s="5">
        <v>-1</v>
      </c>
      <c r="P246" s="5">
        <v>-1</v>
      </c>
      <c r="Q246" s="5">
        <v>-1</v>
      </c>
      <c r="R246" s="5">
        <v>-1</v>
      </c>
      <c r="S246" s="5">
        <v>-1</v>
      </c>
      <c r="T246" s="5">
        <v>-1</v>
      </c>
      <c r="U246" s="5">
        <v>-1</v>
      </c>
      <c r="V246" s="5">
        <v>-1</v>
      </c>
      <c r="W246" s="5">
        <v>-1</v>
      </c>
      <c r="X246" s="5">
        <v>-1</v>
      </c>
      <c r="Y246" s="5">
        <v>-1</v>
      </c>
      <c r="Z246" s="5">
        <v>-1</v>
      </c>
      <c r="AA246" s="5">
        <v>-1</v>
      </c>
      <c r="AB246" s="5">
        <v>-1</v>
      </c>
      <c r="AC246" s="5">
        <v>-1</v>
      </c>
      <c r="AD246" s="5">
        <v>-1</v>
      </c>
      <c r="AE246" s="5">
        <v>-1</v>
      </c>
      <c r="AF246" s="5">
        <v>-1</v>
      </c>
      <c r="AG246" s="5">
        <v>-1</v>
      </c>
      <c r="AH246" s="5">
        <v>-1</v>
      </c>
      <c r="AI246" s="5">
        <v>-1</v>
      </c>
      <c r="AJ246" s="5">
        <v>-1</v>
      </c>
      <c r="AK246" s="5">
        <v>-1</v>
      </c>
      <c r="AL246" s="5">
        <v>-1</v>
      </c>
      <c r="AM246" s="5">
        <v>-1</v>
      </c>
      <c r="AN246" s="5">
        <v>-1</v>
      </c>
      <c r="AO246" s="5">
        <v>-1</v>
      </c>
      <c r="AP246" s="5">
        <v>-1</v>
      </c>
      <c r="AQ246" s="5">
        <v>-1</v>
      </c>
      <c r="AR246" s="5">
        <v>-1</v>
      </c>
      <c r="AS246" s="5">
        <v>-1</v>
      </c>
      <c r="AT246" s="5">
        <v>-1</v>
      </c>
      <c r="AU246" s="5">
        <v>-1</v>
      </c>
      <c r="AV246" s="5">
        <v>-1</v>
      </c>
      <c r="AW246" s="5">
        <v>-1</v>
      </c>
      <c r="AX246" s="5">
        <v>-1</v>
      </c>
      <c r="AY246" s="5">
        <v>-1</v>
      </c>
      <c r="AZ246" s="5">
        <v>-1</v>
      </c>
      <c r="BA246" s="5">
        <v>-1</v>
      </c>
      <c r="BB246" s="5">
        <v>-1</v>
      </c>
      <c r="BC246" s="5">
        <v>-1</v>
      </c>
      <c r="BD246" s="5">
        <v>-1</v>
      </c>
      <c r="BE246" s="5">
        <v>-1</v>
      </c>
      <c r="BF246" s="5">
        <v>-1</v>
      </c>
      <c r="BG246" s="5">
        <v>-1</v>
      </c>
      <c r="BH246" s="5">
        <v>-1</v>
      </c>
      <c r="BI246" s="5">
        <v>-1</v>
      </c>
      <c r="BJ246" s="5">
        <v>-1</v>
      </c>
      <c r="BK246" s="5">
        <v>-1</v>
      </c>
      <c r="BL246" s="5">
        <v>-1</v>
      </c>
      <c r="BM246" s="5">
        <v>-1</v>
      </c>
      <c r="BN246" s="5">
        <v>-1</v>
      </c>
      <c r="BO246" s="5">
        <v>-1</v>
      </c>
      <c r="BP246" s="5">
        <v>-1</v>
      </c>
      <c r="BQ246" s="5">
        <v>-1</v>
      </c>
      <c r="BR246" s="5">
        <v>-1</v>
      </c>
      <c r="BS246" s="5">
        <v>-1</v>
      </c>
      <c r="BT246" s="5">
        <v>-1</v>
      </c>
      <c r="BU246" s="5">
        <v>-1</v>
      </c>
      <c r="BV246" s="5">
        <v>-1</v>
      </c>
      <c r="BW246" s="5">
        <v>-1</v>
      </c>
      <c r="BX246" s="5">
        <v>-1</v>
      </c>
      <c r="BY246" s="5">
        <v>-1</v>
      </c>
      <c r="BZ246" s="5">
        <v>-1</v>
      </c>
      <c r="CA246" s="5">
        <v>-1</v>
      </c>
      <c r="CB246" s="5">
        <v>-1</v>
      </c>
      <c r="CC246" s="5">
        <v>-1</v>
      </c>
      <c r="CD246" s="5">
        <v>-1</v>
      </c>
      <c r="CE246" s="5">
        <v>-1</v>
      </c>
      <c r="CF246" s="5">
        <v>-1</v>
      </c>
      <c r="CG246" s="5">
        <v>-1</v>
      </c>
      <c r="CH246" s="5">
        <v>-1</v>
      </c>
      <c r="CI246" s="5">
        <v>-1</v>
      </c>
      <c r="CJ246" s="5">
        <v>-1</v>
      </c>
      <c r="CK246" s="5">
        <v>-1</v>
      </c>
      <c r="CL246" s="5">
        <v>-1</v>
      </c>
      <c r="CM246" s="5">
        <v>-1</v>
      </c>
      <c r="CN246" s="5">
        <v>-1</v>
      </c>
      <c r="CO246" s="5">
        <v>-1</v>
      </c>
      <c r="CP246" s="5">
        <v>-1</v>
      </c>
      <c r="CQ246" s="5">
        <v>-1</v>
      </c>
      <c r="CR246" s="5">
        <v>-1</v>
      </c>
      <c r="CS246" s="5">
        <v>-1</v>
      </c>
      <c r="CT246" s="5">
        <v>-1</v>
      </c>
      <c r="CU246" s="5">
        <v>-1</v>
      </c>
      <c r="CV246" s="5">
        <v>-1</v>
      </c>
      <c r="CW246" s="5">
        <v>-1</v>
      </c>
      <c r="CX246" s="5">
        <v>-1</v>
      </c>
      <c r="CY246" s="5">
        <v>-1</v>
      </c>
      <c r="CZ246" s="5">
        <v>-1</v>
      </c>
      <c r="DA246" s="5">
        <v>-1</v>
      </c>
      <c r="DB246" s="5">
        <v>-1</v>
      </c>
      <c r="DC246" s="5">
        <v>-1</v>
      </c>
      <c r="DD246" s="5">
        <v>-1</v>
      </c>
      <c r="DE246" s="5">
        <v>-1</v>
      </c>
      <c r="DF246" s="5">
        <v>-1</v>
      </c>
      <c r="DG246" s="5">
        <v>-1</v>
      </c>
      <c r="DH246" s="5">
        <v>-1</v>
      </c>
      <c r="DI246" s="5">
        <v>-1</v>
      </c>
      <c r="DJ246" s="5">
        <v>-1</v>
      </c>
      <c r="DK246" s="5">
        <v>-1</v>
      </c>
      <c r="DL246" s="5">
        <v>-1</v>
      </c>
      <c r="DM246" s="5">
        <v>-1</v>
      </c>
      <c r="DN246" s="5">
        <v>-1</v>
      </c>
      <c r="DO246" s="5">
        <v>-1</v>
      </c>
      <c r="DP246" s="5">
        <v>-1</v>
      </c>
      <c r="DQ246" s="5">
        <v>-1</v>
      </c>
      <c r="DR246" s="5">
        <v>-1</v>
      </c>
      <c r="DS246" s="5">
        <v>-1</v>
      </c>
      <c r="DT246" s="5">
        <v>-1</v>
      </c>
      <c r="DU246" s="5">
        <v>-1</v>
      </c>
      <c r="DV246" s="5">
        <v>-1</v>
      </c>
      <c r="DW246" s="5">
        <v>-1</v>
      </c>
      <c r="DX246" s="5">
        <v>-1</v>
      </c>
      <c r="DY246" s="5">
        <v>-1</v>
      </c>
      <c r="DZ246" s="5">
        <v>-1</v>
      </c>
      <c r="EA246" s="5">
        <v>-1</v>
      </c>
      <c r="EB246" s="5">
        <v>-1</v>
      </c>
      <c r="EC246" s="5">
        <v>-1</v>
      </c>
      <c r="ED246" s="5">
        <v>-1</v>
      </c>
      <c r="EE246" s="5">
        <v>-1</v>
      </c>
      <c r="EF246" s="5">
        <v>-1</v>
      </c>
      <c r="EG246" s="5">
        <v>-1</v>
      </c>
      <c r="EH246" s="5">
        <v>-1</v>
      </c>
      <c r="EI246" s="5">
        <v>-1</v>
      </c>
      <c r="EJ246" s="5">
        <v>-1</v>
      </c>
      <c r="EK246" s="5">
        <v>-1</v>
      </c>
      <c r="EL246" s="5">
        <v>-1</v>
      </c>
      <c r="EM246" s="5">
        <v>-1</v>
      </c>
      <c r="EN246" s="5">
        <v>-1</v>
      </c>
      <c r="EO246" s="5">
        <v>-1</v>
      </c>
      <c r="EP246" s="5">
        <v>-1</v>
      </c>
      <c r="EQ246" s="5">
        <v>-1</v>
      </c>
      <c r="ER246" s="5">
        <v>-1</v>
      </c>
      <c r="ES246" s="5">
        <v>-1</v>
      </c>
      <c r="ET246" s="5">
        <v>-1</v>
      </c>
      <c r="EU246" s="5">
        <v>-1</v>
      </c>
      <c r="EV246" s="5">
        <v>-1</v>
      </c>
      <c r="EW246" s="5">
        <v>-1</v>
      </c>
      <c r="EX246" s="5">
        <v>-1</v>
      </c>
      <c r="EY246" s="5">
        <v>-1</v>
      </c>
      <c r="EZ246" s="5">
        <v>-1</v>
      </c>
      <c r="FA246" s="5">
        <v>-1</v>
      </c>
      <c r="FB246" s="5">
        <v>-1</v>
      </c>
      <c r="FC246" s="5">
        <v>-1</v>
      </c>
      <c r="FD246" s="5">
        <v>-1</v>
      </c>
      <c r="FE246" s="5">
        <v>-1</v>
      </c>
      <c r="FF246" s="5">
        <v>-1</v>
      </c>
      <c r="FG246" s="5">
        <v>-1</v>
      </c>
      <c r="FH246" s="5">
        <v>-1</v>
      </c>
      <c r="FI246" s="5">
        <v>-1</v>
      </c>
      <c r="FJ246" s="5">
        <v>-1</v>
      </c>
      <c r="FK246" s="5">
        <v>-1</v>
      </c>
      <c r="FL246" s="5">
        <v>-1</v>
      </c>
      <c r="FM246" s="5">
        <v>-1</v>
      </c>
      <c r="FN246" s="5">
        <v>-1</v>
      </c>
      <c r="FO246" s="5">
        <v>-1</v>
      </c>
      <c r="FP246" s="5">
        <v>-1</v>
      </c>
      <c r="FQ246" s="5">
        <v>-1</v>
      </c>
      <c r="FR246" s="5">
        <v>-1</v>
      </c>
      <c r="FS246" s="5">
        <v>-1</v>
      </c>
      <c r="FT246" s="5">
        <v>-1</v>
      </c>
      <c r="FU246" s="5">
        <v>-1</v>
      </c>
      <c r="FV246" s="5">
        <v>-1</v>
      </c>
      <c r="FW246" s="5">
        <v>-1</v>
      </c>
      <c r="FX246" s="5">
        <v>-1</v>
      </c>
      <c r="FY246" s="5">
        <v>-1</v>
      </c>
      <c r="FZ246" s="5">
        <v>-1</v>
      </c>
      <c r="GA246" s="5">
        <v>-1</v>
      </c>
      <c r="GB246" s="5">
        <v>-1</v>
      </c>
      <c r="GC246" s="5">
        <v>-1</v>
      </c>
      <c r="GD246" s="5">
        <v>-1</v>
      </c>
      <c r="GE246" s="5">
        <v>-1</v>
      </c>
      <c r="GF246" s="5">
        <v>-1</v>
      </c>
      <c r="GG246" s="5">
        <v>-1</v>
      </c>
      <c r="GH246" s="5">
        <v>-1</v>
      </c>
      <c r="GI246" s="5">
        <v>-1</v>
      </c>
      <c r="GJ246" s="5">
        <v>-1</v>
      </c>
      <c r="GK246" s="5">
        <v>-1</v>
      </c>
      <c r="GL246" s="5">
        <v>-1</v>
      </c>
      <c r="GM246" s="5">
        <v>-1</v>
      </c>
      <c r="GN246" s="5">
        <v>-1</v>
      </c>
      <c r="GO246" s="5">
        <v>-1</v>
      </c>
      <c r="GP246" s="5">
        <v>-1</v>
      </c>
      <c r="GQ246" s="5">
        <v>-1</v>
      </c>
      <c r="GR246" s="5">
        <v>2.1879756468797568E-8</v>
      </c>
      <c r="GS246" s="5">
        <v>-1</v>
      </c>
      <c r="GT246" s="5">
        <v>-1</v>
      </c>
      <c r="GU246" s="5">
        <v>-1</v>
      </c>
      <c r="GV246" s="5">
        <v>-1</v>
      </c>
      <c r="GW246" s="5">
        <v>-1</v>
      </c>
      <c r="GX246" s="5">
        <v>-1</v>
      </c>
      <c r="GY246" s="5">
        <v>-1</v>
      </c>
      <c r="GZ246" s="5">
        <v>-1</v>
      </c>
      <c r="HA246" s="5">
        <v>-1</v>
      </c>
      <c r="HB246" s="5">
        <v>-1</v>
      </c>
      <c r="HC246" s="5">
        <v>-1</v>
      </c>
      <c r="HD246" s="5">
        <v>-1</v>
      </c>
      <c r="HE246" s="5">
        <v>-1</v>
      </c>
      <c r="HF246" s="5">
        <v>-1</v>
      </c>
      <c r="HG246" s="5">
        <v>-1</v>
      </c>
      <c r="HH246" s="5">
        <v>-1</v>
      </c>
      <c r="HI246" s="5">
        <v>-1</v>
      </c>
      <c r="HJ246" s="5">
        <v>-1</v>
      </c>
      <c r="HK246" s="5">
        <v>-1</v>
      </c>
      <c r="HL246" s="5">
        <v>-1</v>
      </c>
      <c r="HM246" s="5">
        <v>-1</v>
      </c>
      <c r="HN246" s="5">
        <v>-1</v>
      </c>
      <c r="HO246" s="5" t="s">
        <v>720</v>
      </c>
    </row>
    <row r="247" spans="1:223" x14ac:dyDescent="0.25">
      <c r="A247" s="36" t="s">
        <v>10252</v>
      </c>
      <c r="B247" s="5">
        <v>2</v>
      </c>
      <c r="C247" s="5">
        <v>0</v>
      </c>
      <c r="D247" s="5">
        <v>0.23779812510755596</v>
      </c>
      <c r="E247" s="5">
        <v>0.54879030451939748</v>
      </c>
      <c r="F247" s="5">
        <v>3.892847727756187E-3</v>
      </c>
      <c r="G247" s="5">
        <v>0.20951872264529073</v>
      </c>
      <c r="H247" s="5">
        <v>-1</v>
      </c>
      <c r="I247" s="5">
        <v>-1</v>
      </c>
      <c r="J247" s="5">
        <v>-1</v>
      </c>
      <c r="K247" s="5">
        <v>-1</v>
      </c>
      <c r="L247" s="5">
        <v>-1</v>
      </c>
      <c r="M247" s="5">
        <v>-1</v>
      </c>
      <c r="N247" s="5">
        <v>-1</v>
      </c>
      <c r="O247" s="5">
        <v>-1</v>
      </c>
      <c r="P247" s="5">
        <v>-1</v>
      </c>
      <c r="Q247" s="5">
        <v>-1</v>
      </c>
      <c r="R247" s="5">
        <v>-1</v>
      </c>
      <c r="S247" s="5">
        <v>-1</v>
      </c>
      <c r="T247" s="5">
        <v>-1</v>
      </c>
      <c r="U247" s="5">
        <v>-1</v>
      </c>
      <c r="V247" s="5">
        <v>-1</v>
      </c>
      <c r="W247" s="5">
        <v>-1</v>
      </c>
      <c r="X247" s="5">
        <v>-1</v>
      </c>
      <c r="Y247" s="5">
        <v>-1</v>
      </c>
      <c r="Z247" s="5">
        <v>-1</v>
      </c>
      <c r="AA247" s="5">
        <v>-1</v>
      </c>
      <c r="AB247" s="5">
        <v>-1</v>
      </c>
      <c r="AC247" s="5">
        <v>-1</v>
      </c>
      <c r="AD247" s="5">
        <v>-1</v>
      </c>
      <c r="AE247" s="5">
        <v>-1</v>
      </c>
      <c r="AF247" s="5">
        <v>-1</v>
      </c>
      <c r="AG247" s="5">
        <v>-1</v>
      </c>
      <c r="AH247" s="5">
        <v>-1</v>
      </c>
      <c r="AI247" s="5">
        <v>-1</v>
      </c>
      <c r="AJ247" s="5">
        <v>-1</v>
      </c>
      <c r="AK247" s="5">
        <v>-1</v>
      </c>
      <c r="AL247" s="5">
        <v>-1</v>
      </c>
      <c r="AM247" s="5">
        <v>-1</v>
      </c>
      <c r="AN247" s="5">
        <v>-1</v>
      </c>
      <c r="AO247" s="5">
        <v>-1</v>
      </c>
      <c r="AP247" s="5">
        <v>-1</v>
      </c>
      <c r="AQ247" s="5">
        <v>-1</v>
      </c>
      <c r="AR247" s="5">
        <v>-1</v>
      </c>
      <c r="AS247" s="5">
        <v>-1</v>
      </c>
      <c r="AT247" s="5">
        <v>-1</v>
      </c>
      <c r="AU247" s="5">
        <v>-1</v>
      </c>
      <c r="AV247" s="5">
        <v>-1</v>
      </c>
      <c r="AW247" s="5">
        <v>-1</v>
      </c>
      <c r="AX247" s="5">
        <v>-1</v>
      </c>
      <c r="AY247" s="5">
        <v>-1</v>
      </c>
      <c r="AZ247" s="5">
        <v>-1</v>
      </c>
      <c r="BA247" s="5">
        <v>-1</v>
      </c>
      <c r="BB247" s="5">
        <v>-1</v>
      </c>
      <c r="BC247" s="5">
        <v>-1</v>
      </c>
      <c r="BD247" s="5">
        <v>-1</v>
      </c>
      <c r="BE247" s="5">
        <v>-1</v>
      </c>
      <c r="BF247" s="5">
        <v>-1</v>
      </c>
      <c r="BG247" s="5">
        <v>-1</v>
      </c>
      <c r="BH247" s="5">
        <v>-1</v>
      </c>
      <c r="BI247" s="5">
        <v>-1</v>
      </c>
      <c r="BJ247" s="5">
        <v>-1</v>
      </c>
      <c r="BK247" s="5">
        <v>-1</v>
      </c>
      <c r="BL247" s="5">
        <v>-1</v>
      </c>
      <c r="BM247" s="5">
        <v>-1</v>
      </c>
      <c r="BN247" s="5">
        <v>-1</v>
      </c>
      <c r="BO247" s="5">
        <v>-1</v>
      </c>
      <c r="BP247" s="5">
        <v>-1</v>
      </c>
      <c r="BQ247" s="5">
        <v>-1</v>
      </c>
      <c r="BR247" s="5">
        <v>-1</v>
      </c>
      <c r="BS247" s="5">
        <v>-1</v>
      </c>
      <c r="BT247" s="5">
        <v>-1</v>
      </c>
      <c r="BU247" s="5">
        <v>-1</v>
      </c>
      <c r="BV247" s="5">
        <v>-1</v>
      </c>
      <c r="BW247" s="5">
        <v>-1</v>
      </c>
      <c r="BX247" s="5">
        <v>-1</v>
      </c>
      <c r="BY247" s="5">
        <v>-1</v>
      </c>
      <c r="BZ247" s="5">
        <v>-1</v>
      </c>
      <c r="CA247" s="5">
        <v>-1</v>
      </c>
      <c r="CB247" s="5">
        <v>-1</v>
      </c>
      <c r="CC247" s="5">
        <v>-1</v>
      </c>
      <c r="CD247" s="5">
        <v>-1</v>
      </c>
      <c r="CE247" s="5">
        <v>-1</v>
      </c>
      <c r="CF247" s="5">
        <v>-1</v>
      </c>
      <c r="CG247" s="5">
        <v>-1</v>
      </c>
      <c r="CH247" s="5">
        <v>-1</v>
      </c>
      <c r="CI247" s="5">
        <v>-1</v>
      </c>
      <c r="CJ247" s="5">
        <v>-1</v>
      </c>
      <c r="CK247" s="5">
        <v>-1</v>
      </c>
      <c r="CL247" s="5">
        <v>-1</v>
      </c>
      <c r="CM247" s="5">
        <v>-1</v>
      </c>
      <c r="CN247" s="5">
        <v>-1</v>
      </c>
      <c r="CO247" s="5">
        <v>-1</v>
      </c>
      <c r="CP247" s="5">
        <v>-1</v>
      </c>
      <c r="CQ247" s="5">
        <v>-1</v>
      </c>
      <c r="CR247" s="5">
        <v>-1</v>
      </c>
      <c r="CS247" s="5">
        <v>-1</v>
      </c>
      <c r="CT247" s="5">
        <v>-1</v>
      </c>
      <c r="CU247" s="5">
        <v>-1</v>
      </c>
      <c r="CV247" s="5">
        <v>-1</v>
      </c>
      <c r="CW247" s="5">
        <v>-1</v>
      </c>
      <c r="CX247" s="5">
        <v>-1</v>
      </c>
      <c r="CY247" s="5">
        <v>-1</v>
      </c>
      <c r="CZ247" s="5">
        <v>-1</v>
      </c>
      <c r="DA247" s="5">
        <v>-1</v>
      </c>
      <c r="DB247" s="5">
        <v>-1</v>
      </c>
      <c r="DC247" s="5">
        <v>-1</v>
      </c>
      <c r="DD247" s="5">
        <v>-1</v>
      </c>
      <c r="DE247" s="5">
        <v>-1</v>
      </c>
      <c r="DF247" s="5">
        <v>-1</v>
      </c>
      <c r="DG247" s="5">
        <v>-1</v>
      </c>
      <c r="DH247" s="5">
        <v>-1</v>
      </c>
      <c r="DI247" s="5">
        <v>-1</v>
      </c>
      <c r="DJ247" s="5">
        <v>-1</v>
      </c>
      <c r="DK247" s="5">
        <v>-1</v>
      </c>
      <c r="DL247" s="5">
        <v>-1</v>
      </c>
      <c r="DM247" s="5">
        <v>-1</v>
      </c>
      <c r="DN247" s="5">
        <v>-1</v>
      </c>
      <c r="DO247" s="5">
        <v>-1</v>
      </c>
      <c r="DP247" s="5">
        <v>-1</v>
      </c>
      <c r="DQ247" s="5">
        <v>-1</v>
      </c>
      <c r="DR247" s="5">
        <v>-1</v>
      </c>
      <c r="DS247" s="5">
        <v>-1</v>
      </c>
      <c r="DT247" s="5">
        <v>-1</v>
      </c>
      <c r="DU247" s="5">
        <v>-1</v>
      </c>
      <c r="DV247" s="5">
        <v>-1</v>
      </c>
      <c r="DW247" s="5">
        <v>-1</v>
      </c>
      <c r="DX247" s="5">
        <v>-1</v>
      </c>
      <c r="DY247" s="5">
        <v>-1</v>
      </c>
      <c r="DZ247" s="5">
        <v>-1</v>
      </c>
      <c r="EA247" s="5">
        <v>-1</v>
      </c>
      <c r="EB247" s="5">
        <v>-1</v>
      </c>
      <c r="EC247" s="5">
        <v>-1</v>
      </c>
      <c r="ED247" s="5">
        <v>-1</v>
      </c>
      <c r="EE247" s="5">
        <v>-1</v>
      </c>
      <c r="EF247" s="5">
        <v>-1</v>
      </c>
      <c r="EG247" s="5">
        <v>-1</v>
      </c>
      <c r="EH247" s="5">
        <v>-1</v>
      </c>
      <c r="EI247" s="5">
        <v>-1</v>
      </c>
      <c r="EJ247" s="5">
        <v>-1</v>
      </c>
      <c r="EK247" s="5">
        <v>-1</v>
      </c>
      <c r="EL247" s="5">
        <v>-1</v>
      </c>
      <c r="EM247" s="5">
        <v>-1</v>
      </c>
      <c r="EN247" s="5">
        <v>-1</v>
      </c>
      <c r="EO247" s="5">
        <v>-1</v>
      </c>
      <c r="EP247" s="5">
        <v>-1</v>
      </c>
      <c r="EQ247" s="5">
        <v>-1</v>
      </c>
      <c r="ER247" s="5">
        <v>-1</v>
      </c>
      <c r="ES247" s="5">
        <v>-1</v>
      </c>
      <c r="ET247" s="5">
        <v>-1</v>
      </c>
      <c r="EU247" s="5">
        <v>-1</v>
      </c>
      <c r="EV247" s="5">
        <v>-1</v>
      </c>
      <c r="EW247" s="5">
        <v>-1</v>
      </c>
      <c r="EX247" s="5">
        <v>-1</v>
      </c>
      <c r="EY247" s="5">
        <v>-1</v>
      </c>
      <c r="EZ247" s="5">
        <v>-1</v>
      </c>
      <c r="FA247" s="5">
        <v>-1</v>
      </c>
      <c r="FB247" s="5">
        <v>-1</v>
      </c>
      <c r="FC247" s="5">
        <v>-1</v>
      </c>
      <c r="FD247" s="5">
        <v>-1</v>
      </c>
      <c r="FE247" s="5">
        <v>-1</v>
      </c>
      <c r="FF247" s="5">
        <v>-1</v>
      </c>
      <c r="FG247" s="5">
        <v>-1</v>
      </c>
      <c r="FH247" s="5">
        <v>-1</v>
      </c>
      <c r="FI247" s="5">
        <v>-1</v>
      </c>
      <c r="FJ247" s="5">
        <v>-1</v>
      </c>
      <c r="FK247" s="5">
        <v>-1</v>
      </c>
      <c r="FL247" s="5">
        <v>-1</v>
      </c>
      <c r="FM247" s="5">
        <v>-1</v>
      </c>
      <c r="FN247" s="5">
        <v>-1</v>
      </c>
      <c r="FO247" s="5">
        <v>-1</v>
      </c>
      <c r="FP247" s="5">
        <v>-1</v>
      </c>
      <c r="FQ247" s="5">
        <v>-1</v>
      </c>
      <c r="FR247" s="5">
        <v>-1</v>
      </c>
      <c r="FS247" s="5">
        <v>-1</v>
      </c>
      <c r="FT247" s="5">
        <v>-1</v>
      </c>
      <c r="FU247" s="5">
        <v>-1</v>
      </c>
      <c r="FV247" s="5">
        <v>-1</v>
      </c>
      <c r="FW247" s="5">
        <v>-1</v>
      </c>
      <c r="FX247" s="5">
        <v>-1</v>
      </c>
      <c r="FY247" s="5">
        <v>-1</v>
      </c>
      <c r="FZ247" s="5">
        <v>-1</v>
      </c>
      <c r="GA247" s="5">
        <v>-1</v>
      </c>
      <c r="GB247" s="5">
        <v>-1</v>
      </c>
      <c r="GC247" s="5">
        <v>-1</v>
      </c>
      <c r="GD247" s="5">
        <v>-1</v>
      </c>
      <c r="GE247" s="5">
        <v>-1</v>
      </c>
      <c r="GF247" s="5">
        <v>-1</v>
      </c>
      <c r="GG247" s="5">
        <v>-1</v>
      </c>
      <c r="GH247" s="5">
        <v>-1</v>
      </c>
      <c r="GI247" s="5">
        <v>-1</v>
      </c>
      <c r="GJ247" s="5">
        <v>-1</v>
      </c>
      <c r="GK247" s="5">
        <v>-1</v>
      </c>
      <c r="GL247" s="5">
        <v>-1</v>
      </c>
      <c r="GM247" s="5">
        <v>-1</v>
      </c>
      <c r="GN247" s="5">
        <v>-1</v>
      </c>
      <c r="GO247" s="5">
        <v>-1</v>
      </c>
      <c r="GP247" s="5">
        <v>-1</v>
      </c>
      <c r="GQ247" s="5">
        <v>-1</v>
      </c>
      <c r="GR247" s="5">
        <v>4.3645357686453582E-8</v>
      </c>
      <c r="GS247" s="5">
        <v>-1</v>
      </c>
      <c r="GT247" s="5">
        <v>-1</v>
      </c>
      <c r="GU247" s="5">
        <v>-1</v>
      </c>
      <c r="GV247" s="5">
        <v>-1</v>
      </c>
      <c r="GW247" s="5">
        <v>-1</v>
      </c>
      <c r="GX247" s="5">
        <v>-1</v>
      </c>
      <c r="GY247" s="5">
        <v>-1</v>
      </c>
      <c r="GZ247" s="5">
        <v>-1</v>
      </c>
      <c r="HA247" s="5">
        <v>-1</v>
      </c>
      <c r="HB247" s="5">
        <v>-1</v>
      </c>
      <c r="HC247" s="5">
        <v>-1</v>
      </c>
      <c r="HD247" s="5">
        <v>-1</v>
      </c>
      <c r="HE247" s="5">
        <v>-1</v>
      </c>
      <c r="HF247" s="5">
        <v>-1</v>
      </c>
      <c r="HG247" s="5">
        <v>-1</v>
      </c>
      <c r="HH247" s="5">
        <v>-1</v>
      </c>
      <c r="HI247" s="5">
        <v>-1</v>
      </c>
      <c r="HJ247" s="5">
        <v>-1</v>
      </c>
      <c r="HK247" s="5">
        <v>-1</v>
      </c>
      <c r="HL247" s="5">
        <v>-1</v>
      </c>
      <c r="HM247" s="5">
        <v>-1</v>
      </c>
      <c r="HN247" s="5">
        <v>-1</v>
      </c>
      <c r="HO247" s="5" t="s">
        <v>720</v>
      </c>
    </row>
    <row r="248" spans="1:223" x14ac:dyDescent="0.25">
      <c r="A248" s="36" t="s">
        <v>10333</v>
      </c>
      <c r="B248" s="5">
        <v>2</v>
      </c>
      <c r="C248" s="5">
        <v>0</v>
      </c>
      <c r="D248" s="5">
        <v>2.2169592845549969E-5</v>
      </c>
      <c r="E248" s="5">
        <v>0.50185035907600672</v>
      </c>
      <c r="F248" s="5">
        <v>1.6447612004722111E-3</v>
      </c>
      <c r="G248" s="5">
        <v>0.49648271013067524</v>
      </c>
      <c r="H248" s="5">
        <v>-1</v>
      </c>
      <c r="I248" s="5">
        <v>-1</v>
      </c>
      <c r="J248" s="5">
        <v>-1</v>
      </c>
      <c r="K248" s="5">
        <v>-1</v>
      </c>
      <c r="L248" s="5">
        <v>-1</v>
      </c>
      <c r="M248" s="5">
        <v>-1</v>
      </c>
      <c r="N248" s="5">
        <v>-1</v>
      </c>
      <c r="O248" s="5">
        <v>-1</v>
      </c>
      <c r="P248" s="5">
        <v>-1</v>
      </c>
      <c r="Q248" s="5">
        <v>-1</v>
      </c>
      <c r="R248" s="5">
        <v>-1</v>
      </c>
      <c r="S248" s="5">
        <v>-1</v>
      </c>
      <c r="T248" s="5">
        <v>-1</v>
      </c>
      <c r="U248" s="5">
        <v>-1</v>
      </c>
      <c r="V248" s="5">
        <v>-1</v>
      </c>
      <c r="W248" s="5">
        <v>-1</v>
      </c>
      <c r="X248" s="5">
        <v>-1</v>
      </c>
      <c r="Y248" s="5">
        <v>-1</v>
      </c>
      <c r="Z248" s="5">
        <v>-1</v>
      </c>
      <c r="AA248" s="5">
        <v>-1</v>
      </c>
      <c r="AB248" s="5">
        <v>-1</v>
      </c>
      <c r="AC248" s="5">
        <v>-1</v>
      </c>
      <c r="AD248" s="5">
        <v>-1</v>
      </c>
      <c r="AE248" s="5">
        <v>-1</v>
      </c>
      <c r="AF248" s="5">
        <v>-1</v>
      </c>
      <c r="AG248" s="5">
        <v>-1</v>
      </c>
      <c r="AH248" s="5">
        <v>-1</v>
      </c>
      <c r="AI248" s="5">
        <v>-1</v>
      </c>
      <c r="AJ248" s="5">
        <v>-1</v>
      </c>
      <c r="AK248" s="5">
        <v>-1</v>
      </c>
      <c r="AL248" s="5">
        <v>-1</v>
      </c>
      <c r="AM248" s="5">
        <v>-1</v>
      </c>
      <c r="AN248" s="5">
        <v>-1</v>
      </c>
      <c r="AO248" s="5">
        <v>-1</v>
      </c>
      <c r="AP248" s="5">
        <v>-1</v>
      </c>
      <c r="AQ248" s="5">
        <v>-1</v>
      </c>
      <c r="AR248" s="5">
        <v>-1</v>
      </c>
      <c r="AS248" s="5">
        <v>-1</v>
      </c>
      <c r="AT248" s="5">
        <v>-1</v>
      </c>
      <c r="AU248" s="5">
        <v>-1</v>
      </c>
      <c r="AV248" s="5">
        <v>-1</v>
      </c>
      <c r="AW248" s="5">
        <v>-1</v>
      </c>
      <c r="AX248" s="5">
        <v>-1</v>
      </c>
      <c r="AY248" s="5">
        <v>-1</v>
      </c>
      <c r="AZ248" s="5">
        <v>-1</v>
      </c>
      <c r="BA248" s="5">
        <v>-1</v>
      </c>
      <c r="BB248" s="5">
        <v>-1</v>
      </c>
      <c r="BC248" s="5">
        <v>-1</v>
      </c>
      <c r="BD248" s="5">
        <v>-1</v>
      </c>
      <c r="BE248" s="5">
        <v>-1</v>
      </c>
      <c r="BF248" s="5">
        <v>-1</v>
      </c>
      <c r="BG248" s="5">
        <v>-1</v>
      </c>
      <c r="BH248" s="5">
        <v>-1</v>
      </c>
      <c r="BI248" s="5">
        <v>-1</v>
      </c>
      <c r="BJ248" s="5">
        <v>-1</v>
      </c>
      <c r="BK248" s="5">
        <v>-1</v>
      </c>
      <c r="BL248" s="5">
        <v>-1</v>
      </c>
      <c r="BM248" s="5">
        <v>-1</v>
      </c>
      <c r="BN248" s="5">
        <v>-1</v>
      </c>
      <c r="BO248" s="5">
        <v>-1</v>
      </c>
      <c r="BP248" s="5">
        <v>-1</v>
      </c>
      <c r="BQ248" s="5">
        <v>-1</v>
      </c>
      <c r="BR248" s="5">
        <v>-1</v>
      </c>
      <c r="BS248" s="5">
        <v>-1</v>
      </c>
      <c r="BT248" s="5">
        <v>-1</v>
      </c>
      <c r="BU248" s="5">
        <v>-1</v>
      </c>
      <c r="BV248" s="5">
        <v>-1</v>
      </c>
      <c r="BW248" s="5">
        <v>-1</v>
      </c>
      <c r="BX248" s="5">
        <v>-1</v>
      </c>
      <c r="BY248" s="5">
        <v>-1</v>
      </c>
      <c r="BZ248" s="5">
        <v>-1</v>
      </c>
      <c r="CA248" s="5">
        <v>-1</v>
      </c>
      <c r="CB248" s="5">
        <v>-1</v>
      </c>
      <c r="CC248" s="5">
        <v>-1</v>
      </c>
      <c r="CD248" s="5">
        <v>-1</v>
      </c>
      <c r="CE248" s="5">
        <v>-1</v>
      </c>
      <c r="CF248" s="5">
        <v>-1</v>
      </c>
      <c r="CG248" s="5">
        <v>-1</v>
      </c>
      <c r="CH248" s="5">
        <v>-1</v>
      </c>
      <c r="CI248" s="5">
        <v>-1</v>
      </c>
      <c r="CJ248" s="5">
        <v>-1</v>
      </c>
      <c r="CK248" s="5">
        <v>-1</v>
      </c>
      <c r="CL248" s="5">
        <v>-1</v>
      </c>
      <c r="CM248" s="5">
        <v>-1</v>
      </c>
      <c r="CN248" s="5">
        <v>-1</v>
      </c>
      <c r="CO248" s="5">
        <v>-1</v>
      </c>
      <c r="CP248" s="5">
        <v>-1</v>
      </c>
      <c r="CQ248" s="5">
        <v>-1</v>
      </c>
      <c r="CR248" s="5">
        <v>-1</v>
      </c>
      <c r="CS248" s="5">
        <v>-1</v>
      </c>
      <c r="CT248" s="5">
        <v>-1</v>
      </c>
      <c r="CU248" s="5">
        <v>-1</v>
      </c>
      <c r="CV248" s="5">
        <v>-1</v>
      </c>
      <c r="CW248" s="5">
        <v>-1</v>
      </c>
      <c r="CX248" s="5">
        <v>-1</v>
      </c>
      <c r="CY248" s="5">
        <v>-1</v>
      </c>
      <c r="CZ248" s="5">
        <v>-1</v>
      </c>
      <c r="DA248" s="5">
        <v>-1</v>
      </c>
      <c r="DB248" s="5">
        <v>-1</v>
      </c>
      <c r="DC248" s="5">
        <v>-1</v>
      </c>
      <c r="DD248" s="5">
        <v>-1</v>
      </c>
      <c r="DE248" s="5">
        <v>-1</v>
      </c>
      <c r="DF248" s="5">
        <v>-1</v>
      </c>
      <c r="DG248" s="5">
        <v>-1</v>
      </c>
      <c r="DH248" s="5">
        <v>-1</v>
      </c>
      <c r="DI248" s="5">
        <v>-1</v>
      </c>
      <c r="DJ248" s="5">
        <v>-1</v>
      </c>
      <c r="DK248" s="5">
        <v>-1</v>
      </c>
      <c r="DL248" s="5">
        <v>-1</v>
      </c>
      <c r="DM248" s="5">
        <v>-1</v>
      </c>
      <c r="DN248" s="5">
        <v>-1</v>
      </c>
      <c r="DO248" s="5">
        <v>-1</v>
      </c>
      <c r="DP248" s="5">
        <v>-1</v>
      </c>
      <c r="DQ248" s="5">
        <v>-1</v>
      </c>
      <c r="DR248" s="5">
        <v>-1</v>
      </c>
      <c r="DS248" s="5">
        <v>-1</v>
      </c>
      <c r="DT248" s="5">
        <v>-1</v>
      </c>
      <c r="DU248" s="5">
        <v>-1</v>
      </c>
      <c r="DV248" s="5">
        <v>-1</v>
      </c>
      <c r="DW248" s="5">
        <v>-1</v>
      </c>
      <c r="DX248" s="5">
        <v>-1</v>
      </c>
      <c r="DY248" s="5">
        <v>-1</v>
      </c>
      <c r="DZ248" s="5">
        <v>-1</v>
      </c>
      <c r="EA248" s="5">
        <v>-1</v>
      </c>
      <c r="EB248" s="5">
        <v>-1</v>
      </c>
      <c r="EC248" s="5">
        <v>-1</v>
      </c>
      <c r="ED248" s="5">
        <v>-1</v>
      </c>
      <c r="EE248" s="5">
        <v>-1</v>
      </c>
      <c r="EF248" s="5">
        <v>-1</v>
      </c>
      <c r="EG248" s="5">
        <v>-1</v>
      </c>
      <c r="EH248" s="5">
        <v>-1</v>
      </c>
      <c r="EI248" s="5">
        <v>-1</v>
      </c>
      <c r="EJ248" s="5">
        <v>-1</v>
      </c>
      <c r="EK248" s="5">
        <v>-1</v>
      </c>
      <c r="EL248" s="5">
        <v>-1</v>
      </c>
      <c r="EM248" s="5">
        <v>-1</v>
      </c>
      <c r="EN248" s="5">
        <v>-1</v>
      </c>
      <c r="EO248" s="5">
        <v>-1</v>
      </c>
      <c r="EP248" s="5">
        <v>-1</v>
      </c>
      <c r="EQ248" s="5">
        <v>-1</v>
      </c>
      <c r="ER248" s="5">
        <v>-1</v>
      </c>
      <c r="ES248" s="5">
        <v>-1</v>
      </c>
      <c r="ET248" s="5">
        <v>-1</v>
      </c>
      <c r="EU248" s="5">
        <v>-1</v>
      </c>
      <c r="EV248" s="5">
        <v>-1</v>
      </c>
      <c r="EW248" s="5">
        <v>-1</v>
      </c>
      <c r="EX248" s="5">
        <v>-1</v>
      </c>
      <c r="EY248" s="5">
        <v>-1</v>
      </c>
      <c r="EZ248" s="5">
        <v>-1</v>
      </c>
      <c r="FA248" s="5">
        <v>-1</v>
      </c>
      <c r="FB248" s="5">
        <v>-1</v>
      </c>
      <c r="FC248" s="5">
        <v>-1</v>
      </c>
      <c r="FD248" s="5">
        <v>-1</v>
      </c>
      <c r="FE248" s="5">
        <v>-1</v>
      </c>
      <c r="FF248" s="5">
        <v>-1</v>
      </c>
      <c r="FG248" s="5">
        <v>-1</v>
      </c>
      <c r="FH248" s="5">
        <v>-1</v>
      </c>
      <c r="FI248" s="5">
        <v>-1</v>
      </c>
      <c r="FJ248" s="5">
        <v>-1</v>
      </c>
      <c r="FK248" s="5">
        <v>-1</v>
      </c>
      <c r="FL248" s="5">
        <v>-1</v>
      </c>
      <c r="FM248" s="5">
        <v>-1</v>
      </c>
      <c r="FN248" s="5">
        <v>-1</v>
      </c>
      <c r="FO248" s="5">
        <v>-1</v>
      </c>
      <c r="FP248" s="5">
        <v>-1</v>
      </c>
      <c r="FQ248" s="5">
        <v>-1</v>
      </c>
      <c r="FR248" s="5">
        <v>-1</v>
      </c>
      <c r="FS248" s="5">
        <v>-1</v>
      </c>
      <c r="FT248" s="5">
        <v>-1</v>
      </c>
      <c r="FU248" s="5">
        <v>-1</v>
      </c>
      <c r="FV248" s="5">
        <v>-1</v>
      </c>
      <c r="FW248" s="5">
        <v>-1</v>
      </c>
      <c r="FX248" s="5">
        <v>-1</v>
      </c>
      <c r="FY248" s="5">
        <v>-1</v>
      </c>
      <c r="FZ248" s="5">
        <v>-1</v>
      </c>
      <c r="GA248" s="5">
        <v>-1</v>
      </c>
      <c r="GB248" s="5">
        <v>-1</v>
      </c>
      <c r="GC248" s="5">
        <v>-1</v>
      </c>
      <c r="GD248" s="5">
        <v>-1</v>
      </c>
      <c r="GE248" s="5">
        <v>-1</v>
      </c>
      <c r="GF248" s="5">
        <v>-1</v>
      </c>
      <c r="GG248" s="5">
        <v>-1</v>
      </c>
      <c r="GH248" s="5">
        <v>-1</v>
      </c>
      <c r="GI248" s="5">
        <v>-1</v>
      </c>
      <c r="GJ248" s="5">
        <v>-1</v>
      </c>
      <c r="GK248" s="5">
        <v>-1</v>
      </c>
      <c r="GL248" s="5">
        <v>-1</v>
      </c>
      <c r="GM248" s="5">
        <v>-1</v>
      </c>
      <c r="GN248" s="5">
        <v>-1</v>
      </c>
      <c r="GO248" s="5">
        <v>-1</v>
      </c>
      <c r="GP248" s="5">
        <v>-1</v>
      </c>
      <c r="GQ248" s="5">
        <v>-1</v>
      </c>
      <c r="GR248" s="5">
        <v>8.3295281582952803E-8</v>
      </c>
      <c r="GS248" s="5">
        <v>-1</v>
      </c>
      <c r="GT248" s="5">
        <v>-1</v>
      </c>
      <c r="GU248" s="5">
        <v>-1</v>
      </c>
      <c r="GV248" s="5">
        <v>-1</v>
      </c>
      <c r="GW248" s="5">
        <v>-1</v>
      </c>
      <c r="GX248" s="5">
        <v>-1</v>
      </c>
      <c r="GY248" s="5">
        <v>-1</v>
      </c>
      <c r="GZ248" s="5">
        <v>-1</v>
      </c>
      <c r="HA248" s="5">
        <v>-1</v>
      </c>
      <c r="HB248" s="5">
        <v>-1</v>
      </c>
      <c r="HC248" s="5">
        <v>-1</v>
      </c>
      <c r="HD248" s="5">
        <v>-1</v>
      </c>
      <c r="HE248" s="5">
        <v>-1</v>
      </c>
      <c r="HF248" s="5">
        <v>-1</v>
      </c>
      <c r="HG248" s="5">
        <v>-1</v>
      </c>
      <c r="HH248" s="5">
        <v>-1</v>
      </c>
      <c r="HI248" s="5">
        <v>-1</v>
      </c>
      <c r="HJ248" s="5">
        <v>-1</v>
      </c>
      <c r="HK248" s="5">
        <v>-1</v>
      </c>
      <c r="HL248" s="5">
        <v>-1</v>
      </c>
      <c r="HM248" s="5">
        <v>-1</v>
      </c>
      <c r="HN248" s="5">
        <v>-1</v>
      </c>
      <c r="HO248" s="5" t="s">
        <v>720</v>
      </c>
    </row>
    <row r="249" spans="1:223" x14ac:dyDescent="0.25">
      <c r="A249" s="36" t="s">
        <v>10445</v>
      </c>
      <c r="B249" s="5">
        <v>2</v>
      </c>
      <c r="C249" s="5">
        <v>0</v>
      </c>
      <c r="D249" s="5">
        <v>0.94318915329283359</v>
      </c>
      <c r="E249" s="5">
        <v>4.3994342683203215E-2</v>
      </c>
      <c r="F249" s="5">
        <v>7.595159880548031E-3</v>
      </c>
      <c r="G249" s="5">
        <v>5.2213441434156693E-3</v>
      </c>
      <c r="H249" s="5">
        <v>-1</v>
      </c>
      <c r="I249" s="5">
        <v>-1</v>
      </c>
      <c r="J249" s="5">
        <v>-1</v>
      </c>
      <c r="K249" s="5">
        <v>-1</v>
      </c>
      <c r="L249" s="5">
        <v>-1</v>
      </c>
      <c r="M249" s="5">
        <v>-1</v>
      </c>
      <c r="N249" s="5">
        <v>-1</v>
      </c>
      <c r="O249" s="5">
        <v>-1</v>
      </c>
      <c r="P249" s="5">
        <v>-1</v>
      </c>
      <c r="Q249" s="5">
        <v>-1</v>
      </c>
      <c r="R249" s="5">
        <v>-1</v>
      </c>
      <c r="S249" s="5">
        <v>-1</v>
      </c>
      <c r="T249" s="5">
        <v>-1</v>
      </c>
      <c r="U249" s="5">
        <v>-1</v>
      </c>
      <c r="V249" s="5">
        <v>-1</v>
      </c>
      <c r="W249" s="5">
        <v>-1</v>
      </c>
      <c r="X249" s="5">
        <v>-1</v>
      </c>
      <c r="Y249" s="5">
        <v>-1</v>
      </c>
      <c r="Z249" s="5">
        <v>-1</v>
      </c>
      <c r="AA249" s="5">
        <v>-1</v>
      </c>
      <c r="AB249" s="5">
        <v>-1</v>
      </c>
      <c r="AC249" s="5">
        <v>-1</v>
      </c>
      <c r="AD249" s="5">
        <v>-1</v>
      </c>
      <c r="AE249" s="5">
        <v>-1</v>
      </c>
      <c r="AF249" s="5">
        <v>-1</v>
      </c>
      <c r="AG249" s="5">
        <v>-1</v>
      </c>
      <c r="AH249" s="5">
        <v>-1</v>
      </c>
      <c r="AI249" s="5">
        <v>-1</v>
      </c>
      <c r="AJ249" s="5">
        <v>-1</v>
      </c>
      <c r="AK249" s="5">
        <v>-1</v>
      </c>
      <c r="AL249" s="5">
        <v>-1</v>
      </c>
      <c r="AM249" s="5">
        <v>-1</v>
      </c>
      <c r="AN249" s="5">
        <v>-1</v>
      </c>
      <c r="AO249" s="5">
        <v>-1</v>
      </c>
      <c r="AP249" s="5">
        <v>-1</v>
      </c>
      <c r="AQ249" s="5">
        <v>-1</v>
      </c>
      <c r="AR249" s="5">
        <v>-1</v>
      </c>
      <c r="AS249" s="5">
        <v>-1</v>
      </c>
      <c r="AT249" s="5">
        <v>-1</v>
      </c>
      <c r="AU249" s="5">
        <v>-1</v>
      </c>
      <c r="AV249" s="5">
        <v>-1</v>
      </c>
      <c r="AW249" s="5">
        <v>-1</v>
      </c>
      <c r="AX249" s="5">
        <v>-1</v>
      </c>
      <c r="AY249" s="5">
        <v>-1</v>
      </c>
      <c r="AZ249" s="5">
        <v>-1</v>
      </c>
      <c r="BA249" s="5">
        <v>-1</v>
      </c>
      <c r="BB249" s="5">
        <v>-1</v>
      </c>
      <c r="BC249" s="5">
        <v>-1</v>
      </c>
      <c r="BD249" s="5">
        <v>-1</v>
      </c>
      <c r="BE249" s="5">
        <v>-1</v>
      </c>
      <c r="BF249" s="5">
        <v>-1</v>
      </c>
      <c r="BG249" s="5">
        <v>-1</v>
      </c>
      <c r="BH249" s="5">
        <v>-1</v>
      </c>
      <c r="BI249" s="5">
        <v>-1</v>
      </c>
      <c r="BJ249" s="5">
        <v>-1</v>
      </c>
      <c r="BK249" s="5">
        <v>-1</v>
      </c>
      <c r="BL249" s="5">
        <v>-1</v>
      </c>
      <c r="BM249" s="5">
        <v>-1</v>
      </c>
      <c r="BN249" s="5">
        <v>-1</v>
      </c>
      <c r="BO249" s="5">
        <v>-1</v>
      </c>
      <c r="BP249" s="5">
        <v>-1</v>
      </c>
      <c r="BQ249" s="5">
        <v>-1</v>
      </c>
      <c r="BR249" s="5">
        <v>-1</v>
      </c>
      <c r="BS249" s="5">
        <v>-1</v>
      </c>
      <c r="BT249" s="5">
        <v>-1</v>
      </c>
      <c r="BU249" s="5">
        <v>-1</v>
      </c>
      <c r="BV249" s="5">
        <v>-1</v>
      </c>
      <c r="BW249" s="5">
        <v>-1</v>
      </c>
      <c r="BX249" s="5">
        <v>-1</v>
      </c>
      <c r="BY249" s="5">
        <v>-1</v>
      </c>
      <c r="BZ249" s="5">
        <v>-1</v>
      </c>
      <c r="CA249" s="5">
        <v>-1</v>
      </c>
      <c r="CB249" s="5">
        <v>-1</v>
      </c>
      <c r="CC249" s="5">
        <v>-1</v>
      </c>
      <c r="CD249" s="5">
        <v>-1</v>
      </c>
      <c r="CE249" s="5">
        <v>-1</v>
      </c>
      <c r="CF249" s="5">
        <v>-1</v>
      </c>
      <c r="CG249" s="5">
        <v>-1</v>
      </c>
      <c r="CH249" s="5">
        <v>-1</v>
      </c>
      <c r="CI249" s="5">
        <v>-1</v>
      </c>
      <c r="CJ249" s="5">
        <v>-1</v>
      </c>
      <c r="CK249" s="5">
        <v>-1</v>
      </c>
      <c r="CL249" s="5">
        <v>-1</v>
      </c>
      <c r="CM249" s="5">
        <v>-1</v>
      </c>
      <c r="CN249" s="5">
        <v>-1</v>
      </c>
      <c r="CO249" s="5">
        <v>-1</v>
      </c>
      <c r="CP249" s="5">
        <v>-1</v>
      </c>
      <c r="CQ249" s="5">
        <v>-1</v>
      </c>
      <c r="CR249" s="5">
        <v>-1</v>
      </c>
      <c r="CS249" s="5">
        <v>-1</v>
      </c>
      <c r="CT249" s="5">
        <v>-1</v>
      </c>
      <c r="CU249" s="5">
        <v>-1</v>
      </c>
      <c r="CV249" s="5">
        <v>-1</v>
      </c>
      <c r="CW249" s="5">
        <v>-1</v>
      </c>
      <c r="CX249" s="5">
        <v>-1</v>
      </c>
      <c r="CY249" s="5">
        <v>-1</v>
      </c>
      <c r="CZ249" s="5">
        <v>-1</v>
      </c>
      <c r="DA249" s="5">
        <v>-1</v>
      </c>
      <c r="DB249" s="5">
        <v>-1</v>
      </c>
      <c r="DC249" s="5">
        <v>-1</v>
      </c>
      <c r="DD249" s="5">
        <v>-1</v>
      </c>
      <c r="DE249" s="5">
        <v>-1</v>
      </c>
      <c r="DF249" s="5">
        <v>-1</v>
      </c>
      <c r="DG249" s="5">
        <v>-1</v>
      </c>
      <c r="DH249" s="5">
        <v>-1</v>
      </c>
      <c r="DI249" s="5">
        <v>-1</v>
      </c>
      <c r="DJ249" s="5">
        <v>-1</v>
      </c>
      <c r="DK249" s="5">
        <v>-1</v>
      </c>
      <c r="DL249" s="5">
        <v>-1</v>
      </c>
      <c r="DM249" s="5">
        <v>-1</v>
      </c>
      <c r="DN249" s="5">
        <v>-1</v>
      </c>
      <c r="DO249" s="5">
        <v>-1</v>
      </c>
      <c r="DP249" s="5">
        <v>-1</v>
      </c>
      <c r="DQ249" s="5">
        <v>-1</v>
      </c>
      <c r="DR249" s="5">
        <v>-1</v>
      </c>
      <c r="DS249" s="5">
        <v>-1</v>
      </c>
      <c r="DT249" s="5">
        <v>-1</v>
      </c>
      <c r="DU249" s="5">
        <v>-1</v>
      </c>
      <c r="DV249" s="5">
        <v>-1</v>
      </c>
      <c r="DW249" s="5">
        <v>-1</v>
      </c>
      <c r="DX249" s="5">
        <v>-1</v>
      </c>
      <c r="DY249" s="5">
        <v>-1</v>
      </c>
      <c r="DZ249" s="5">
        <v>-1</v>
      </c>
      <c r="EA249" s="5">
        <v>-1</v>
      </c>
      <c r="EB249" s="5">
        <v>-1</v>
      </c>
      <c r="EC249" s="5">
        <v>-1</v>
      </c>
      <c r="ED249" s="5">
        <v>-1</v>
      </c>
      <c r="EE249" s="5">
        <v>-1</v>
      </c>
      <c r="EF249" s="5">
        <v>-1</v>
      </c>
      <c r="EG249" s="5">
        <v>-1</v>
      </c>
      <c r="EH249" s="5">
        <v>-1</v>
      </c>
      <c r="EI249" s="5">
        <v>-1</v>
      </c>
      <c r="EJ249" s="5">
        <v>-1</v>
      </c>
      <c r="EK249" s="5">
        <v>-1</v>
      </c>
      <c r="EL249" s="5">
        <v>-1</v>
      </c>
      <c r="EM249" s="5">
        <v>-1</v>
      </c>
      <c r="EN249" s="5">
        <v>-1</v>
      </c>
      <c r="EO249" s="5">
        <v>-1</v>
      </c>
      <c r="EP249" s="5">
        <v>-1</v>
      </c>
      <c r="EQ249" s="5">
        <v>-1</v>
      </c>
      <c r="ER249" s="5">
        <v>-1</v>
      </c>
      <c r="ES249" s="5">
        <v>-1</v>
      </c>
      <c r="ET249" s="5">
        <v>-1</v>
      </c>
      <c r="EU249" s="5">
        <v>-1</v>
      </c>
      <c r="EV249" s="5">
        <v>-1</v>
      </c>
      <c r="EW249" s="5">
        <v>-1</v>
      </c>
      <c r="EX249" s="5">
        <v>-1</v>
      </c>
      <c r="EY249" s="5">
        <v>-1</v>
      </c>
      <c r="EZ249" s="5">
        <v>-1</v>
      </c>
      <c r="FA249" s="5">
        <v>-1</v>
      </c>
      <c r="FB249" s="5">
        <v>-1</v>
      </c>
      <c r="FC249" s="5">
        <v>-1</v>
      </c>
      <c r="FD249" s="5">
        <v>-1</v>
      </c>
      <c r="FE249" s="5">
        <v>-1</v>
      </c>
      <c r="FF249" s="5">
        <v>-1</v>
      </c>
      <c r="FG249" s="5">
        <v>-1</v>
      </c>
      <c r="FH249" s="5">
        <v>-1</v>
      </c>
      <c r="FI249" s="5">
        <v>-1</v>
      </c>
      <c r="FJ249" s="5">
        <v>-1</v>
      </c>
      <c r="FK249" s="5">
        <v>-1</v>
      </c>
      <c r="FL249" s="5">
        <v>-1</v>
      </c>
      <c r="FM249" s="5">
        <v>-1</v>
      </c>
      <c r="FN249" s="5">
        <v>-1</v>
      </c>
      <c r="FO249" s="5">
        <v>-1</v>
      </c>
      <c r="FP249" s="5">
        <v>-1</v>
      </c>
      <c r="FQ249" s="5">
        <v>-1</v>
      </c>
      <c r="FR249" s="5">
        <v>-1</v>
      </c>
      <c r="FS249" s="5">
        <v>-1</v>
      </c>
      <c r="FT249" s="5">
        <v>-1</v>
      </c>
      <c r="FU249" s="5">
        <v>-1</v>
      </c>
      <c r="FV249" s="5">
        <v>-1</v>
      </c>
      <c r="FW249" s="5">
        <v>-1</v>
      </c>
      <c r="FX249" s="5">
        <v>-1</v>
      </c>
      <c r="FY249" s="5">
        <v>-1</v>
      </c>
      <c r="FZ249" s="5">
        <v>-1</v>
      </c>
      <c r="GA249" s="5">
        <v>-1</v>
      </c>
      <c r="GB249" s="5">
        <v>-1</v>
      </c>
      <c r="GC249" s="5">
        <v>-1</v>
      </c>
      <c r="GD249" s="5">
        <v>-1</v>
      </c>
      <c r="GE249" s="5">
        <v>-1</v>
      </c>
      <c r="GF249" s="5">
        <v>-1</v>
      </c>
      <c r="GG249" s="5">
        <v>-1</v>
      </c>
      <c r="GH249" s="5">
        <v>-1</v>
      </c>
      <c r="GI249" s="5">
        <v>-1</v>
      </c>
      <c r="GJ249" s="5">
        <v>-1</v>
      </c>
      <c r="GK249" s="5">
        <v>-1</v>
      </c>
      <c r="GL249" s="5">
        <v>-1</v>
      </c>
      <c r="GM249" s="5">
        <v>-1</v>
      </c>
      <c r="GN249" s="5">
        <v>-1</v>
      </c>
      <c r="GO249" s="5">
        <v>-1</v>
      </c>
      <c r="GP249" s="5">
        <v>-1</v>
      </c>
      <c r="GQ249" s="5">
        <v>-1</v>
      </c>
      <c r="GR249" s="5">
        <v>8.0742009132420091E-6</v>
      </c>
      <c r="GS249" s="5">
        <v>-1</v>
      </c>
      <c r="GT249" s="5">
        <v>-1</v>
      </c>
      <c r="GU249" s="5">
        <v>-1</v>
      </c>
      <c r="GV249" s="5">
        <v>-1</v>
      </c>
      <c r="GW249" s="5">
        <v>-1</v>
      </c>
      <c r="GX249" s="5">
        <v>-1</v>
      </c>
      <c r="GY249" s="5">
        <v>-1</v>
      </c>
      <c r="GZ249" s="5">
        <v>-1</v>
      </c>
      <c r="HA249" s="5">
        <v>-1</v>
      </c>
      <c r="HB249" s="5">
        <v>-1</v>
      </c>
      <c r="HC249" s="5">
        <v>-1</v>
      </c>
      <c r="HD249" s="5">
        <v>-1</v>
      </c>
      <c r="HE249" s="5">
        <v>-1</v>
      </c>
      <c r="HF249" s="5">
        <v>-1</v>
      </c>
      <c r="HG249" s="5">
        <v>-1</v>
      </c>
      <c r="HH249" s="5">
        <v>-1</v>
      </c>
      <c r="HI249" s="5">
        <v>-1</v>
      </c>
      <c r="HJ249" s="5">
        <v>-1</v>
      </c>
      <c r="HK249" s="5">
        <v>-1</v>
      </c>
      <c r="HL249" s="5">
        <v>-1</v>
      </c>
      <c r="HM249" s="5">
        <v>-1</v>
      </c>
      <c r="HN249" s="5">
        <v>-1</v>
      </c>
      <c r="HO249" s="5" t="s">
        <v>720</v>
      </c>
    </row>
    <row r="250" spans="1:223" x14ac:dyDescent="0.25">
      <c r="A250" s="36" t="s">
        <v>10470</v>
      </c>
      <c r="B250" s="5">
        <v>2</v>
      </c>
      <c r="C250" s="5">
        <v>0</v>
      </c>
      <c r="D250" s="5">
        <v>3.7433239376642903E-5</v>
      </c>
      <c r="E250" s="5">
        <v>0.49632978794451943</v>
      </c>
      <c r="F250" s="5">
        <v>1.2742257119890363E-2</v>
      </c>
      <c r="G250" s="5">
        <v>0.49089052169621383</v>
      </c>
      <c r="H250" s="5">
        <v>-1</v>
      </c>
      <c r="I250" s="5">
        <v>-1</v>
      </c>
      <c r="J250" s="5">
        <v>-1</v>
      </c>
      <c r="K250" s="5">
        <v>-1</v>
      </c>
      <c r="L250" s="5">
        <v>-1</v>
      </c>
      <c r="M250" s="5">
        <v>-1</v>
      </c>
      <c r="N250" s="5">
        <v>-1</v>
      </c>
      <c r="O250" s="5">
        <v>-1</v>
      </c>
      <c r="P250" s="5">
        <v>-1</v>
      </c>
      <c r="Q250" s="5">
        <v>-1</v>
      </c>
      <c r="R250" s="5">
        <v>-1</v>
      </c>
      <c r="S250" s="5">
        <v>-1</v>
      </c>
      <c r="T250" s="5">
        <v>-1</v>
      </c>
      <c r="U250" s="5">
        <v>-1</v>
      </c>
      <c r="V250" s="5">
        <v>-1</v>
      </c>
      <c r="W250" s="5">
        <v>-1</v>
      </c>
      <c r="X250" s="5">
        <v>-1</v>
      </c>
      <c r="Y250" s="5">
        <v>-1</v>
      </c>
      <c r="Z250" s="5">
        <v>-1</v>
      </c>
      <c r="AA250" s="5">
        <v>-1</v>
      </c>
      <c r="AB250" s="5">
        <v>-1</v>
      </c>
      <c r="AC250" s="5">
        <v>-1</v>
      </c>
      <c r="AD250" s="5">
        <v>-1</v>
      </c>
      <c r="AE250" s="5">
        <v>-1</v>
      </c>
      <c r="AF250" s="5">
        <v>-1</v>
      </c>
      <c r="AG250" s="5">
        <v>-1</v>
      </c>
      <c r="AH250" s="5">
        <v>-1</v>
      </c>
      <c r="AI250" s="5">
        <v>-1</v>
      </c>
      <c r="AJ250" s="5">
        <v>-1</v>
      </c>
      <c r="AK250" s="5">
        <v>-1</v>
      </c>
      <c r="AL250" s="5">
        <v>-1</v>
      </c>
      <c r="AM250" s="5">
        <v>-1</v>
      </c>
      <c r="AN250" s="5">
        <v>-1</v>
      </c>
      <c r="AO250" s="5">
        <v>-1</v>
      </c>
      <c r="AP250" s="5">
        <v>-1</v>
      </c>
      <c r="AQ250" s="5">
        <v>-1</v>
      </c>
      <c r="AR250" s="5">
        <v>-1</v>
      </c>
      <c r="AS250" s="5">
        <v>-1</v>
      </c>
      <c r="AT250" s="5">
        <v>-1</v>
      </c>
      <c r="AU250" s="5">
        <v>-1</v>
      </c>
      <c r="AV250" s="5">
        <v>-1</v>
      </c>
      <c r="AW250" s="5">
        <v>-1</v>
      </c>
      <c r="AX250" s="5">
        <v>-1</v>
      </c>
      <c r="AY250" s="5">
        <v>-1</v>
      </c>
      <c r="AZ250" s="5">
        <v>-1</v>
      </c>
      <c r="BA250" s="5">
        <v>-1</v>
      </c>
      <c r="BB250" s="5">
        <v>-1</v>
      </c>
      <c r="BC250" s="5">
        <v>-1</v>
      </c>
      <c r="BD250" s="5">
        <v>-1</v>
      </c>
      <c r="BE250" s="5">
        <v>-1</v>
      </c>
      <c r="BF250" s="5">
        <v>-1</v>
      </c>
      <c r="BG250" s="5">
        <v>-1</v>
      </c>
      <c r="BH250" s="5">
        <v>-1</v>
      </c>
      <c r="BI250" s="5">
        <v>-1</v>
      </c>
      <c r="BJ250" s="5">
        <v>-1</v>
      </c>
      <c r="BK250" s="5">
        <v>-1</v>
      </c>
      <c r="BL250" s="5">
        <v>-1</v>
      </c>
      <c r="BM250" s="5">
        <v>-1</v>
      </c>
      <c r="BN250" s="5">
        <v>-1</v>
      </c>
      <c r="BO250" s="5">
        <v>-1</v>
      </c>
      <c r="BP250" s="5">
        <v>-1</v>
      </c>
      <c r="BQ250" s="5">
        <v>-1</v>
      </c>
      <c r="BR250" s="5">
        <v>-1</v>
      </c>
      <c r="BS250" s="5">
        <v>-1</v>
      </c>
      <c r="BT250" s="5">
        <v>-1</v>
      </c>
      <c r="BU250" s="5">
        <v>-1</v>
      </c>
      <c r="BV250" s="5">
        <v>-1</v>
      </c>
      <c r="BW250" s="5">
        <v>-1</v>
      </c>
      <c r="BX250" s="5">
        <v>-1</v>
      </c>
      <c r="BY250" s="5">
        <v>-1</v>
      </c>
      <c r="BZ250" s="5">
        <v>-1</v>
      </c>
      <c r="CA250" s="5">
        <v>-1</v>
      </c>
      <c r="CB250" s="5">
        <v>-1</v>
      </c>
      <c r="CC250" s="5">
        <v>-1</v>
      </c>
      <c r="CD250" s="5">
        <v>-1</v>
      </c>
      <c r="CE250" s="5">
        <v>-1</v>
      </c>
      <c r="CF250" s="5">
        <v>-1</v>
      </c>
      <c r="CG250" s="5">
        <v>-1</v>
      </c>
      <c r="CH250" s="5">
        <v>-1</v>
      </c>
      <c r="CI250" s="5">
        <v>-1</v>
      </c>
      <c r="CJ250" s="5">
        <v>-1</v>
      </c>
      <c r="CK250" s="5">
        <v>-1</v>
      </c>
      <c r="CL250" s="5">
        <v>-1</v>
      </c>
      <c r="CM250" s="5">
        <v>-1</v>
      </c>
      <c r="CN250" s="5">
        <v>-1</v>
      </c>
      <c r="CO250" s="5">
        <v>-1</v>
      </c>
      <c r="CP250" s="5">
        <v>-1</v>
      </c>
      <c r="CQ250" s="5">
        <v>-1</v>
      </c>
      <c r="CR250" s="5">
        <v>-1</v>
      </c>
      <c r="CS250" s="5">
        <v>-1</v>
      </c>
      <c r="CT250" s="5">
        <v>-1</v>
      </c>
      <c r="CU250" s="5">
        <v>-1</v>
      </c>
      <c r="CV250" s="5">
        <v>-1</v>
      </c>
      <c r="CW250" s="5">
        <v>-1</v>
      </c>
      <c r="CX250" s="5">
        <v>-1</v>
      </c>
      <c r="CY250" s="5">
        <v>-1</v>
      </c>
      <c r="CZ250" s="5">
        <v>-1</v>
      </c>
      <c r="DA250" s="5">
        <v>-1</v>
      </c>
      <c r="DB250" s="5">
        <v>-1</v>
      </c>
      <c r="DC250" s="5">
        <v>-1</v>
      </c>
      <c r="DD250" s="5">
        <v>-1</v>
      </c>
      <c r="DE250" s="5">
        <v>-1</v>
      </c>
      <c r="DF250" s="5">
        <v>-1</v>
      </c>
      <c r="DG250" s="5">
        <v>-1</v>
      </c>
      <c r="DH250" s="5">
        <v>-1</v>
      </c>
      <c r="DI250" s="5">
        <v>-1</v>
      </c>
      <c r="DJ250" s="5">
        <v>-1</v>
      </c>
      <c r="DK250" s="5">
        <v>-1</v>
      </c>
      <c r="DL250" s="5">
        <v>-1</v>
      </c>
      <c r="DM250" s="5">
        <v>-1</v>
      </c>
      <c r="DN250" s="5">
        <v>-1</v>
      </c>
      <c r="DO250" s="5">
        <v>-1</v>
      </c>
      <c r="DP250" s="5">
        <v>-1</v>
      </c>
      <c r="DQ250" s="5">
        <v>-1</v>
      </c>
      <c r="DR250" s="5">
        <v>-1</v>
      </c>
      <c r="DS250" s="5">
        <v>-1</v>
      </c>
      <c r="DT250" s="5">
        <v>-1</v>
      </c>
      <c r="DU250" s="5">
        <v>-1</v>
      </c>
      <c r="DV250" s="5">
        <v>-1</v>
      </c>
      <c r="DW250" s="5">
        <v>-1</v>
      </c>
      <c r="DX250" s="5">
        <v>-1</v>
      </c>
      <c r="DY250" s="5">
        <v>-1</v>
      </c>
      <c r="DZ250" s="5">
        <v>-1</v>
      </c>
      <c r="EA250" s="5">
        <v>-1</v>
      </c>
      <c r="EB250" s="5">
        <v>-1</v>
      </c>
      <c r="EC250" s="5">
        <v>-1</v>
      </c>
      <c r="ED250" s="5">
        <v>-1</v>
      </c>
      <c r="EE250" s="5">
        <v>-1</v>
      </c>
      <c r="EF250" s="5">
        <v>-1</v>
      </c>
      <c r="EG250" s="5">
        <v>-1</v>
      </c>
      <c r="EH250" s="5">
        <v>-1</v>
      </c>
      <c r="EI250" s="5">
        <v>-1</v>
      </c>
      <c r="EJ250" s="5">
        <v>-1</v>
      </c>
      <c r="EK250" s="5">
        <v>-1</v>
      </c>
      <c r="EL250" s="5">
        <v>-1</v>
      </c>
      <c r="EM250" s="5">
        <v>-1</v>
      </c>
      <c r="EN250" s="5">
        <v>-1</v>
      </c>
      <c r="EO250" s="5">
        <v>-1</v>
      </c>
      <c r="EP250" s="5">
        <v>-1</v>
      </c>
      <c r="EQ250" s="5">
        <v>-1</v>
      </c>
      <c r="ER250" s="5">
        <v>-1</v>
      </c>
      <c r="ES250" s="5">
        <v>-1</v>
      </c>
      <c r="ET250" s="5">
        <v>-1</v>
      </c>
      <c r="EU250" s="5">
        <v>-1</v>
      </c>
      <c r="EV250" s="5">
        <v>-1</v>
      </c>
      <c r="EW250" s="5">
        <v>-1</v>
      </c>
      <c r="EX250" s="5">
        <v>-1</v>
      </c>
      <c r="EY250" s="5">
        <v>-1</v>
      </c>
      <c r="EZ250" s="5">
        <v>-1</v>
      </c>
      <c r="FA250" s="5">
        <v>-1</v>
      </c>
      <c r="FB250" s="5">
        <v>-1</v>
      </c>
      <c r="FC250" s="5">
        <v>-1</v>
      </c>
      <c r="FD250" s="5">
        <v>-1</v>
      </c>
      <c r="FE250" s="5">
        <v>-1</v>
      </c>
      <c r="FF250" s="5">
        <v>-1</v>
      </c>
      <c r="FG250" s="5">
        <v>-1</v>
      </c>
      <c r="FH250" s="5">
        <v>-1</v>
      </c>
      <c r="FI250" s="5">
        <v>-1</v>
      </c>
      <c r="FJ250" s="5">
        <v>-1</v>
      </c>
      <c r="FK250" s="5">
        <v>-1</v>
      </c>
      <c r="FL250" s="5">
        <v>-1</v>
      </c>
      <c r="FM250" s="5">
        <v>-1</v>
      </c>
      <c r="FN250" s="5">
        <v>-1</v>
      </c>
      <c r="FO250" s="5">
        <v>-1</v>
      </c>
      <c r="FP250" s="5">
        <v>-1</v>
      </c>
      <c r="FQ250" s="5">
        <v>-1</v>
      </c>
      <c r="FR250" s="5">
        <v>-1</v>
      </c>
      <c r="FS250" s="5">
        <v>-1</v>
      </c>
      <c r="FT250" s="5">
        <v>-1</v>
      </c>
      <c r="FU250" s="5">
        <v>-1</v>
      </c>
      <c r="FV250" s="5">
        <v>-1</v>
      </c>
      <c r="FW250" s="5">
        <v>-1</v>
      </c>
      <c r="FX250" s="5">
        <v>-1</v>
      </c>
      <c r="FY250" s="5">
        <v>-1</v>
      </c>
      <c r="FZ250" s="5">
        <v>-1</v>
      </c>
      <c r="GA250" s="5">
        <v>-1</v>
      </c>
      <c r="GB250" s="5">
        <v>-1</v>
      </c>
      <c r="GC250" s="5">
        <v>-1</v>
      </c>
      <c r="GD250" s="5">
        <v>-1</v>
      </c>
      <c r="GE250" s="5">
        <v>-1</v>
      </c>
      <c r="GF250" s="5">
        <v>-1</v>
      </c>
      <c r="GG250" s="5">
        <v>-1</v>
      </c>
      <c r="GH250" s="5">
        <v>-1</v>
      </c>
      <c r="GI250" s="5">
        <v>-1</v>
      </c>
      <c r="GJ250" s="5">
        <v>-1</v>
      </c>
      <c r="GK250" s="5">
        <v>-1</v>
      </c>
      <c r="GL250" s="5">
        <v>-1</v>
      </c>
      <c r="GM250" s="5">
        <v>-1</v>
      </c>
      <c r="GN250" s="5">
        <v>-1</v>
      </c>
      <c r="GO250" s="5">
        <v>-1</v>
      </c>
      <c r="GP250" s="5">
        <v>-1</v>
      </c>
      <c r="GQ250" s="5">
        <v>-1</v>
      </c>
      <c r="GR250" s="5">
        <v>5.0913242009132416E-8</v>
      </c>
      <c r="GS250" s="5">
        <v>-1</v>
      </c>
      <c r="GT250" s="5">
        <v>-1</v>
      </c>
      <c r="GU250" s="5">
        <v>-1</v>
      </c>
      <c r="GV250" s="5">
        <v>-1</v>
      </c>
      <c r="GW250" s="5">
        <v>-1</v>
      </c>
      <c r="GX250" s="5">
        <v>-1</v>
      </c>
      <c r="GY250" s="5">
        <v>-1</v>
      </c>
      <c r="GZ250" s="5">
        <v>-1</v>
      </c>
      <c r="HA250" s="5">
        <v>-1</v>
      </c>
      <c r="HB250" s="5">
        <v>-1</v>
      </c>
      <c r="HC250" s="5">
        <v>-1</v>
      </c>
      <c r="HD250" s="5">
        <v>-1</v>
      </c>
      <c r="HE250" s="5">
        <v>-1</v>
      </c>
      <c r="HF250" s="5">
        <v>-1</v>
      </c>
      <c r="HG250" s="5">
        <v>7.1443651495065538E-8</v>
      </c>
      <c r="HH250" s="5">
        <v>-1</v>
      </c>
      <c r="HI250" s="5">
        <v>-1</v>
      </c>
      <c r="HJ250" s="5">
        <v>-1</v>
      </c>
      <c r="HK250" s="5">
        <v>-1</v>
      </c>
      <c r="HL250" s="5">
        <v>-1</v>
      </c>
      <c r="HM250" s="5">
        <v>-1</v>
      </c>
      <c r="HN250" s="5">
        <v>-1</v>
      </c>
      <c r="HO250" s="5" t="s">
        <v>720</v>
      </c>
    </row>
    <row r="251" spans="1:223" x14ac:dyDescent="0.25">
      <c r="A251" s="36" t="s">
        <v>10500</v>
      </c>
      <c r="B251" s="5">
        <v>2</v>
      </c>
      <c r="C251" s="5">
        <v>0</v>
      </c>
      <c r="D251" s="5">
        <v>1.2205448928928303E-3</v>
      </c>
      <c r="E251" s="5">
        <v>0.72269977535115826</v>
      </c>
      <c r="F251" s="5">
        <v>0.20492698378132515</v>
      </c>
      <c r="G251" s="5">
        <v>7.1152695974629268E-2</v>
      </c>
      <c r="H251" s="5">
        <v>-1</v>
      </c>
      <c r="I251" s="5">
        <v>-1</v>
      </c>
      <c r="J251" s="5">
        <v>-1</v>
      </c>
      <c r="K251" s="5">
        <v>-1</v>
      </c>
      <c r="L251" s="5">
        <v>-1</v>
      </c>
      <c r="M251" s="5">
        <v>-1</v>
      </c>
      <c r="N251" s="5">
        <v>-1</v>
      </c>
      <c r="O251" s="5">
        <v>-1</v>
      </c>
      <c r="P251" s="5">
        <v>-1</v>
      </c>
      <c r="Q251" s="5">
        <v>-1</v>
      </c>
      <c r="R251" s="5">
        <v>-1</v>
      </c>
      <c r="S251" s="5">
        <v>-1</v>
      </c>
      <c r="T251" s="5">
        <v>-1</v>
      </c>
      <c r="U251" s="5">
        <v>-1</v>
      </c>
      <c r="V251" s="5">
        <v>-1</v>
      </c>
      <c r="W251" s="5">
        <v>-1</v>
      </c>
      <c r="X251" s="5">
        <v>-1</v>
      </c>
      <c r="Y251" s="5">
        <v>-1</v>
      </c>
      <c r="Z251" s="5">
        <v>-1</v>
      </c>
      <c r="AA251" s="5">
        <v>-1</v>
      </c>
      <c r="AB251" s="5">
        <v>-1</v>
      </c>
      <c r="AC251" s="5">
        <v>-1</v>
      </c>
      <c r="AD251" s="5">
        <v>-1</v>
      </c>
      <c r="AE251" s="5">
        <v>-1</v>
      </c>
      <c r="AF251" s="5">
        <v>-1</v>
      </c>
      <c r="AG251" s="5">
        <v>-1</v>
      </c>
      <c r="AH251" s="5">
        <v>-1</v>
      </c>
      <c r="AI251" s="5">
        <v>-1</v>
      </c>
      <c r="AJ251" s="5">
        <v>-1</v>
      </c>
      <c r="AK251" s="5">
        <v>-1</v>
      </c>
      <c r="AL251" s="5">
        <v>-1</v>
      </c>
      <c r="AM251" s="5">
        <v>-1</v>
      </c>
      <c r="AN251" s="5">
        <v>-1</v>
      </c>
      <c r="AO251" s="5">
        <v>-1</v>
      </c>
      <c r="AP251" s="5">
        <v>-1</v>
      </c>
      <c r="AQ251" s="5">
        <v>-1</v>
      </c>
      <c r="AR251" s="5">
        <v>-1</v>
      </c>
      <c r="AS251" s="5">
        <v>-1</v>
      </c>
      <c r="AT251" s="5">
        <v>-1</v>
      </c>
      <c r="AU251" s="5">
        <v>-1</v>
      </c>
      <c r="AV251" s="5">
        <v>-1</v>
      </c>
      <c r="AW251" s="5">
        <v>-1</v>
      </c>
      <c r="AX251" s="5">
        <v>-1</v>
      </c>
      <c r="AY251" s="5">
        <v>-1</v>
      </c>
      <c r="AZ251" s="5">
        <v>-1</v>
      </c>
      <c r="BA251" s="5">
        <v>-1</v>
      </c>
      <c r="BB251" s="5">
        <v>-1</v>
      </c>
      <c r="BC251" s="5">
        <v>-1</v>
      </c>
      <c r="BD251" s="5">
        <v>-1</v>
      </c>
      <c r="BE251" s="5">
        <v>-1</v>
      </c>
      <c r="BF251" s="5">
        <v>-1</v>
      </c>
      <c r="BG251" s="5">
        <v>-1</v>
      </c>
      <c r="BH251" s="5">
        <v>-1</v>
      </c>
      <c r="BI251" s="5">
        <v>-1</v>
      </c>
      <c r="BJ251" s="5">
        <v>-1</v>
      </c>
      <c r="BK251" s="5">
        <v>-1</v>
      </c>
      <c r="BL251" s="5">
        <v>-1</v>
      </c>
      <c r="BM251" s="5">
        <v>-1</v>
      </c>
      <c r="BN251" s="5">
        <v>-1</v>
      </c>
      <c r="BO251" s="5">
        <v>-1</v>
      </c>
      <c r="BP251" s="5">
        <v>-1</v>
      </c>
      <c r="BQ251" s="5">
        <v>-1</v>
      </c>
      <c r="BR251" s="5">
        <v>-1</v>
      </c>
      <c r="BS251" s="5">
        <v>-1</v>
      </c>
      <c r="BT251" s="5">
        <v>-1</v>
      </c>
      <c r="BU251" s="5">
        <v>-1</v>
      </c>
      <c r="BV251" s="5">
        <v>-1</v>
      </c>
      <c r="BW251" s="5">
        <v>-1</v>
      </c>
      <c r="BX251" s="5">
        <v>-1</v>
      </c>
      <c r="BY251" s="5">
        <v>-1</v>
      </c>
      <c r="BZ251" s="5">
        <v>-1</v>
      </c>
      <c r="CA251" s="5">
        <v>-1</v>
      </c>
      <c r="CB251" s="5">
        <v>-1</v>
      </c>
      <c r="CC251" s="5">
        <v>-1</v>
      </c>
      <c r="CD251" s="5">
        <v>-1</v>
      </c>
      <c r="CE251" s="5">
        <v>-1</v>
      </c>
      <c r="CF251" s="5">
        <v>-1</v>
      </c>
      <c r="CG251" s="5">
        <v>-1</v>
      </c>
      <c r="CH251" s="5">
        <v>-1</v>
      </c>
      <c r="CI251" s="5">
        <v>-1</v>
      </c>
      <c r="CJ251" s="5">
        <v>-1</v>
      </c>
      <c r="CK251" s="5">
        <v>-1</v>
      </c>
      <c r="CL251" s="5">
        <v>-1</v>
      </c>
      <c r="CM251" s="5">
        <v>-1</v>
      </c>
      <c r="CN251" s="5">
        <v>-1</v>
      </c>
      <c r="CO251" s="5">
        <v>-1</v>
      </c>
      <c r="CP251" s="5">
        <v>-1</v>
      </c>
      <c r="CQ251" s="5">
        <v>-1</v>
      </c>
      <c r="CR251" s="5">
        <v>-1</v>
      </c>
      <c r="CS251" s="5">
        <v>-1</v>
      </c>
      <c r="CT251" s="5">
        <v>-1</v>
      </c>
      <c r="CU251" s="5">
        <v>-1</v>
      </c>
      <c r="CV251" s="5">
        <v>-1</v>
      </c>
      <c r="CW251" s="5">
        <v>-1</v>
      </c>
      <c r="CX251" s="5">
        <v>-1</v>
      </c>
      <c r="CY251" s="5">
        <v>-1</v>
      </c>
      <c r="CZ251" s="5">
        <v>-1</v>
      </c>
      <c r="DA251" s="5">
        <v>-1</v>
      </c>
      <c r="DB251" s="5">
        <v>-1</v>
      </c>
      <c r="DC251" s="5">
        <v>-1</v>
      </c>
      <c r="DD251" s="5">
        <v>-1</v>
      </c>
      <c r="DE251" s="5">
        <v>-1</v>
      </c>
      <c r="DF251" s="5">
        <v>-1</v>
      </c>
      <c r="DG251" s="5">
        <v>-1</v>
      </c>
      <c r="DH251" s="5">
        <v>-1</v>
      </c>
      <c r="DI251" s="5">
        <v>-1</v>
      </c>
      <c r="DJ251" s="5">
        <v>-1</v>
      </c>
      <c r="DK251" s="5">
        <v>-1</v>
      </c>
      <c r="DL251" s="5">
        <v>-1</v>
      </c>
      <c r="DM251" s="5">
        <v>-1</v>
      </c>
      <c r="DN251" s="5">
        <v>-1</v>
      </c>
      <c r="DO251" s="5">
        <v>-1</v>
      </c>
      <c r="DP251" s="5">
        <v>-1</v>
      </c>
      <c r="DQ251" s="5">
        <v>-1</v>
      </c>
      <c r="DR251" s="5">
        <v>-1</v>
      </c>
      <c r="DS251" s="5">
        <v>-1</v>
      </c>
      <c r="DT251" s="5">
        <v>-1</v>
      </c>
      <c r="DU251" s="5">
        <v>-1</v>
      </c>
      <c r="DV251" s="5">
        <v>-1</v>
      </c>
      <c r="DW251" s="5">
        <v>-1</v>
      </c>
      <c r="DX251" s="5">
        <v>-1</v>
      </c>
      <c r="DY251" s="5">
        <v>-1</v>
      </c>
      <c r="DZ251" s="5">
        <v>-1</v>
      </c>
      <c r="EA251" s="5">
        <v>-1</v>
      </c>
      <c r="EB251" s="5">
        <v>-1</v>
      </c>
      <c r="EC251" s="5">
        <v>-1</v>
      </c>
      <c r="ED251" s="5">
        <v>-1</v>
      </c>
      <c r="EE251" s="5">
        <v>-1</v>
      </c>
      <c r="EF251" s="5">
        <v>-1</v>
      </c>
      <c r="EG251" s="5">
        <v>-1</v>
      </c>
      <c r="EH251" s="5">
        <v>-1</v>
      </c>
      <c r="EI251" s="5">
        <v>-1</v>
      </c>
      <c r="EJ251" s="5">
        <v>-1</v>
      </c>
      <c r="EK251" s="5">
        <v>-1</v>
      </c>
      <c r="EL251" s="5">
        <v>-1</v>
      </c>
      <c r="EM251" s="5">
        <v>-1</v>
      </c>
      <c r="EN251" s="5">
        <v>-1</v>
      </c>
      <c r="EO251" s="5">
        <v>-1</v>
      </c>
      <c r="EP251" s="5">
        <v>-1</v>
      </c>
      <c r="EQ251" s="5">
        <v>-1</v>
      </c>
      <c r="ER251" s="5">
        <v>-1</v>
      </c>
      <c r="ES251" s="5">
        <v>-1</v>
      </c>
      <c r="ET251" s="5">
        <v>-1</v>
      </c>
      <c r="EU251" s="5">
        <v>-1</v>
      </c>
      <c r="EV251" s="5">
        <v>-1</v>
      </c>
      <c r="EW251" s="5">
        <v>-1</v>
      </c>
      <c r="EX251" s="5">
        <v>-1</v>
      </c>
      <c r="EY251" s="5">
        <v>-1</v>
      </c>
      <c r="EZ251" s="5">
        <v>-1</v>
      </c>
      <c r="FA251" s="5">
        <v>-1</v>
      </c>
      <c r="FB251" s="5">
        <v>-1</v>
      </c>
      <c r="FC251" s="5">
        <v>-1</v>
      </c>
      <c r="FD251" s="5">
        <v>-1</v>
      </c>
      <c r="FE251" s="5">
        <v>-1</v>
      </c>
      <c r="FF251" s="5">
        <v>-1</v>
      </c>
      <c r="FG251" s="5">
        <v>-1</v>
      </c>
      <c r="FH251" s="5">
        <v>-1</v>
      </c>
      <c r="FI251" s="5">
        <v>-1</v>
      </c>
      <c r="FJ251" s="5">
        <v>-1</v>
      </c>
      <c r="FK251" s="5">
        <v>-1</v>
      </c>
      <c r="FL251" s="5">
        <v>-1</v>
      </c>
      <c r="FM251" s="5">
        <v>-1</v>
      </c>
      <c r="FN251" s="5">
        <v>-1</v>
      </c>
      <c r="FO251" s="5">
        <v>-1</v>
      </c>
      <c r="FP251" s="5">
        <v>-1</v>
      </c>
      <c r="FQ251" s="5">
        <v>-1</v>
      </c>
      <c r="FR251" s="5">
        <v>-1</v>
      </c>
      <c r="FS251" s="5">
        <v>-1</v>
      </c>
      <c r="FT251" s="5">
        <v>-1</v>
      </c>
      <c r="FU251" s="5">
        <v>-1</v>
      </c>
      <c r="FV251" s="5">
        <v>-1</v>
      </c>
      <c r="FW251" s="5">
        <v>-1</v>
      </c>
      <c r="FX251" s="5">
        <v>-1</v>
      </c>
      <c r="FY251" s="5">
        <v>-1</v>
      </c>
      <c r="FZ251" s="5">
        <v>-1</v>
      </c>
      <c r="GA251" s="5">
        <v>-1</v>
      </c>
      <c r="GB251" s="5">
        <v>-1</v>
      </c>
      <c r="GC251" s="5">
        <v>-1</v>
      </c>
      <c r="GD251" s="5">
        <v>-1</v>
      </c>
      <c r="GE251" s="5">
        <v>-1</v>
      </c>
      <c r="GF251" s="5">
        <v>-1</v>
      </c>
      <c r="GG251" s="5">
        <v>-1</v>
      </c>
      <c r="GH251" s="5">
        <v>-1</v>
      </c>
      <c r="GI251" s="5">
        <v>-1</v>
      </c>
      <c r="GJ251" s="5">
        <v>-1</v>
      </c>
      <c r="GK251" s="5">
        <v>-1</v>
      </c>
      <c r="GL251" s="5">
        <v>-1</v>
      </c>
      <c r="GM251" s="5">
        <v>-1</v>
      </c>
      <c r="GN251" s="5">
        <v>-1</v>
      </c>
      <c r="GO251" s="5">
        <v>-1</v>
      </c>
      <c r="GP251" s="5">
        <v>-1</v>
      </c>
      <c r="GQ251" s="5">
        <v>-1</v>
      </c>
      <c r="GR251" s="5">
        <v>-1</v>
      </c>
      <c r="GS251" s="5">
        <v>-1</v>
      </c>
      <c r="GT251" s="5">
        <v>-1</v>
      </c>
      <c r="GU251" s="5">
        <v>-1</v>
      </c>
      <c r="GV251" s="5">
        <v>-1</v>
      </c>
      <c r="GW251" s="5">
        <v>-1</v>
      </c>
      <c r="GX251" s="5">
        <v>-1</v>
      </c>
      <c r="GY251" s="5">
        <v>-1</v>
      </c>
      <c r="GZ251" s="5">
        <v>-1</v>
      </c>
      <c r="HA251" s="5">
        <v>-1</v>
      </c>
      <c r="HB251" s="5">
        <v>-1</v>
      </c>
      <c r="HC251" s="5">
        <v>-1</v>
      </c>
      <c r="HD251" s="5">
        <v>-1</v>
      </c>
      <c r="HE251" s="5">
        <v>-1</v>
      </c>
      <c r="HF251" s="5">
        <v>-1</v>
      </c>
      <c r="HG251" s="5">
        <v>3.8402309318450875E-8</v>
      </c>
      <c r="HH251" s="5">
        <v>-1</v>
      </c>
      <c r="HI251" s="5">
        <v>-1</v>
      </c>
      <c r="HJ251" s="5">
        <v>-1</v>
      </c>
      <c r="HK251" s="5">
        <v>-1</v>
      </c>
      <c r="HL251" s="5">
        <v>-1</v>
      </c>
      <c r="HM251" s="5">
        <v>-1</v>
      </c>
      <c r="HN251" s="5">
        <v>-1</v>
      </c>
      <c r="HO251" s="5" t="s">
        <v>720</v>
      </c>
    </row>
    <row r="252" spans="1:223" x14ac:dyDescent="0.25">
      <c r="A252" s="36" t="s">
        <v>10506</v>
      </c>
      <c r="B252" s="5">
        <v>2</v>
      </c>
      <c r="C252" s="5">
        <v>0</v>
      </c>
      <c r="D252" s="5">
        <v>0.2650588474055563</v>
      </c>
      <c r="E252" s="5">
        <v>0.28607538750895184</v>
      </c>
      <c r="F252" s="5">
        <v>0.44576594354200771</v>
      </c>
      <c r="G252" s="5">
        <v>3.099821543481875E-3</v>
      </c>
      <c r="H252" s="5">
        <v>-1</v>
      </c>
      <c r="I252" s="5">
        <v>-1</v>
      </c>
      <c r="J252" s="5">
        <v>-1</v>
      </c>
      <c r="K252" s="5">
        <v>-1</v>
      </c>
      <c r="L252" s="5">
        <v>-1</v>
      </c>
      <c r="M252" s="5">
        <v>-1</v>
      </c>
      <c r="N252" s="5">
        <v>-1</v>
      </c>
      <c r="O252" s="5">
        <v>-1</v>
      </c>
      <c r="P252" s="5">
        <v>-1</v>
      </c>
      <c r="Q252" s="5">
        <v>-1</v>
      </c>
      <c r="R252" s="5">
        <v>-1</v>
      </c>
      <c r="S252" s="5">
        <v>-1</v>
      </c>
      <c r="T252" s="5">
        <v>-1</v>
      </c>
      <c r="U252" s="5">
        <v>-1</v>
      </c>
      <c r="V252" s="5">
        <v>-1</v>
      </c>
      <c r="W252" s="5">
        <v>-1</v>
      </c>
      <c r="X252" s="5">
        <v>-1</v>
      </c>
      <c r="Y252" s="5">
        <v>-1</v>
      </c>
      <c r="Z252" s="5">
        <v>-1</v>
      </c>
      <c r="AA252" s="5">
        <v>-1</v>
      </c>
      <c r="AB252" s="5">
        <v>-1</v>
      </c>
      <c r="AC252" s="5">
        <v>-1</v>
      </c>
      <c r="AD252" s="5">
        <v>-1</v>
      </c>
      <c r="AE252" s="5">
        <v>-1</v>
      </c>
      <c r="AF252" s="5">
        <v>-1</v>
      </c>
      <c r="AG252" s="5">
        <v>-1</v>
      </c>
      <c r="AH252" s="5">
        <v>-1</v>
      </c>
      <c r="AI252" s="5">
        <v>-1</v>
      </c>
      <c r="AJ252" s="5">
        <v>-1</v>
      </c>
      <c r="AK252" s="5">
        <v>-1</v>
      </c>
      <c r="AL252" s="5">
        <v>-1</v>
      </c>
      <c r="AM252" s="5">
        <v>-1</v>
      </c>
      <c r="AN252" s="5">
        <v>-1</v>
      </c>
      <c r="AO252" s="5">
        <v>-1</v>
      </c>
      <c r="AP252" s="5">
        <v>-1</v>
      </c>
      <c r="AQ252" s="5">
        <v>-1</v>
      </c>
      <c r="AR252" s="5">
        <v>-1</v>
      </c>
      <c r="AS252" s="5">
        <v>-1</v>
      </c>
      <c r="AT252" s="5">
        <v>-1</v>
      </c>
      <c r="AU252" s="5">
        <v>-1</v>
      </c>
      <c r="AV252" s="5">
        <v>-1</v>
      </c>
      <c r="AW252" s="5">
        <v>-1</v>
      </c>
      <c r="AX252" s="5">
        <v>-1</v>
      </c>
      <c r="AY252" s="5">
        <v>-1</v>
      </c>
      <c r="AZ252" s="5">
        <v>-1</v>
      </c>
      <c r="BA252" s="5">
        <v>-1</v>
      </c>
      <c r="BB252" s="5">
        <v>-1</v>
      </c>
      <c r="BC252" s="5">
        <v>-1</v>
      </c>
      <c r="BD252" s="5">
        <v>-1</v>
      </c>
      <c r="BE252" s="5">
        <v>-1</v>
      </c>
      <c r="BF252" s="5">
        <v>-1</v>
      </c>
      <c r="BG252" s="5">
        <v>-1</v>
      </c>
      <c r="BH252" s="5">
        <v>-1</v>
      </c>
      <c r="BI252" s="5">
        <v>-1</v>
      </c>
      <c r="BJ252" s="5">
        <v>-1</v>
      </c>
      <c r="BK252" s="5">
        <v>-1</v>
      </c>
      <c r="BL252" s="5">
        <v>-1</v>
      </c>
      <c r="BM252" s="5">
        <v>-1</v>
      </c>
      <c r="BN252" s="5">
        <v>-1</v>
      </c>
      <c r="BO252" s="5">
        <v>-1</v>
      </c>
      <c r="BP252" s="5">
        <v>-1</v>
      </c>
      <c r="BQ252" s="5">
        <v>-1</v>
      </c>
      <c r="BR252" s="5">
        <v>-1</v>
      </c>
      <c r="BS252" s="5">
        <v>-1</v>
      </c>
      <c r="BT252" s="5">
        <v>-1</v>
      </c>
      <c r="BU252" s="5">
        <v>-1</v>
      </c>
      <c r="BV252" s="5">
        <v>-1</v>
      </c>
      <c r="BW252" s="5">
        <v>-1</v>
      </c>
      <c r="BX252" s="5">
        <v>-1</v>
      </c>
      <c r="BY252" s="5">
        <v>-1</v>
      </c>
      <c r="BZ252" s="5">
        <v>-1</v>
      </c>
      <c r="CA252" s="5">
        <v>-1</v>
      </c>
      <c r="CB252" s="5">
        <v>-1</v>
      </c>
      <c r="CC252" s="5">
        <v>-1</v>
      </c>
      <c r="CD252" s="5">
        <v>-1</v>
      </c>
      <c r="CE252" s="5">
        <v>-1</v>
      </c>
      <c r="CF252" s="5">
        <v>-1</v>
      </c>
      <c r="CG252" s="5">
        <v>-1</v>
      </c>
      <c r="CH252" s="5">
        <v>-1</v>
      </c>
      <c r="CI252" s="5">
        <v>-1</v>
      </c>
      <c r="CJ252" s="5">
        <v>-1</v>
      </c>
      <c r="CK252" s="5">
        <v>-1</v>
      </c>
      <c r="CL252" s="5">
        <v>-1</v>
      </c>
      <c r="CM252" s="5">
        <v>-1</v>
      </c>
      <c r="CN252" s="5">
        <v>-1</v>
      </c>
      <c r="CO252" s="5">
        <v>-1</v>
      </c>
      <c r="CP252" s="5">
        <v>-1</v>
      </c>
      <c r="CQ252" s="5">
        <v>-1</v>
      </c>
      <c r="CR252" s="5">
        <v>-1</v>
      </c>
      <c r="CS252" s="5">
        <v>-1</v>
      </c>
      <c r="CT252" s="5">
        <v>-1</v>
      </c>
      <c r="CU252" s="5">
        <v>-1</v>
      </c>
      <c r="CV252" s="5">
        <v>-1</v>
      </c>
      <c r="CW252" s="5">
        <v>-1</v>
      </c>
      <c r="CX252" s="5">
        <v>-1</v>
      </c>
      <c r="CY252" s="5">
        <v>-1</v>
      </c>
      <c r="CZ252" s="5">
        <v>-1</v>
      </c>
      <c r="DA252" s="5">
        <v>-1</v>
      </c>
      <c r="DB252" s="5">
        <v>-1</v>
      </c>
      <c r="DC252" s="5">
        <v>-1</v>
      </c>
      <c r="DD252" s="5">
        <v>-1</v>
      </c>
      <c r="DE252" s="5">
        <v>-1</v>
      </c>
      <c r="DF252" s="5">
        <v>-1</v>
      </c>
      <c r="DG252" s="5">
        <v>-1</v>
      </c>
      <c r="DH252" s="5">
        <v>-1</v>
      </c>
      <c r="DI252" s="5">
        <v>-1</v>
      </c>
      <c r="DJ252" s="5">
        <v>-1</v>
      </c>
      <c r="DK252" s="5">
        <v>-1</v>
      </c>
      <c r="DL252" s="5">
        <v>-1</v>
      </c>
      <c r="DM252" s="5">
        <v>-1</v>
      </c>
      <c r="DN252" s="5">
        <v>-1</v>
      </c>
      <c r="DO252" s="5">
        <v>-1</v>
      </c>
      <c r="DP252" s="5">
        <v>-1</v>
      </c>
      <c r="DQ252" s="5">
        <v>-1</v>
      </c>
      <c r="DR252" s="5">
        <v>-1</v>
      </c>
      <c r="DS252" s="5">
        <v>-1</v>
      </c>
      <c r="DT252" s="5">
        <v>-1</v>
      </c>
      <c r="DU252" s="5">
        <v>-1</v>
      </c>
      <c r="DV252" s="5">
        <v>-1</v>
      </c>
      <c r="DW252" s="5">
        <v>-1</v>
      </c>
      <c r="DX252" s="5">
        <v>-1</v>
      </c>
      <c r="DY252" s="5">
        <v>-1</v>
      </c>
      <c r="DZ252" s="5">
        <v>-1</v>
      </c>
      <c r="EA252" s="5">
        <v>-1</v>
      </c>
      <c r="EB252" s="5">
        <v>-1</v>
      </c>
      <c r="EC252" s="5">
        <v>-1</v>
      </c>
      <c r="ED252" s="5">
        <v>-1</v>
      </c>
      <c r="EE252" s="5">
        <v>-1</v>
      </c>
      <c r="EF252" s="5">
        <v>-1</v>
      </c>
      <c r="EG252" s="5">
        <v>-1</v>
      </c>
      <c r="EH252" s="5">
        <v>-1</v>
      </c>
      <c r="EI252" s="5">
        <v>-1</v>
      </c>
      <c r="EJ252" s="5">
        <v>-1</v>
      </c>
      <c r="EK252" s="5">
        <v>-1</v>
      </c>
      <c r="EL252" s="5">
        <v>-1</v>
      </c>
      <c r="EM252" s="5">
        <v>-1</v>
      </c>
      <c r="EN252" s="5">
        <v>-1</v>
      </c>
      <c r="EO252" s="5">
        <v>-1</v>
      </c>
      <c r="EP252" s="5">
        <v>-1</v>
      </c>
      <c r="EQ252" s="5">
        <v>-1</v>
      </c>
      <c r="ER252" s="5">
        <v>-1</v>
      </c>
      <c r="ES252" s="5">
        <v>-1</v>
      </c>
      <c r="ET252" s="5">
        <v>-1</v>
      </c>
      <c r="EU252" s="5">
        <v>-1</v>
      </c>
      <c r="EV252" s="5">
        <v>-1</v>
      </c>
      <c r="EW252" s="5">
        <v>-1</v>
      </c>
      <c r="EX252" s="5">
        <v>-1</v>
      </c>
      <c r="EY252" s="5">
        <v>-1</v>
      </c>
      <c r="EZ252" s="5">
        <v>-1</v>
      </c>
      <c r="FA252" s="5">
        <v>-1</v>
      </c>
      <c r="FB252" s="5">
        <v>-1</v>
      </c>
      <c r="FC252" s="5">
        <v>-1</v>
      </c>
      <c r="FD252" s="5">
        <v>-1</v>
      </c>
      <c r="FE252" s="5">
        <v>-1</v>
      </c>
      <c r="FF252" s="5">
        <v>-1</v>
      </c>
      <c r="FG252" s="5">
        <v>-1</v>
      </c>
      <c r="FH252" s="5">
        <v>-1</v>
      </c>
      <c r="FI252" s="5">
        <v>-1</v>
      </c>
      <c r="FJ252" s="5">
        <v>-1</v>
      </c>
      <c r="FK252" s="5">
        <v>-1</v>
      </c>
      <c r="FL252" s="5">
        <v>-1</v>
      </c>
      <c r="FM252" s="5">
        <v>-1</v>
      </c>
      <c r="FN252" s="5">
        <v>-1</v>
      </c>
      <c r="FO252" s="5">
        <v>-1</v>
      </c>
      <c r="FP252" s="5">
        <v>-1</v>
      </c>
      <c r="FQ252" s="5">
        <v>-1</v>
      </c>
      <c r="FR252" s="5">
        <v>-1</v>
      </c>
      <c r="FS252" s="5">
        <v>-1</v>
      </c>
      <c r="FT252" s="5">
        <v>-1</v>
      </c>
      <c r="FU252" s="5">
        <v>-1</v>
      </c>
      <c r="FV252" s="5">
        <v>-1</v>
      </c>
      <c r="FW252" s="5">
        <v>-1</v>
      </c>
      <c r="FX252" s="5">
        <v>-1</v>
      </c>
      <c r="FY252" s="5">
        <v>-1</v>
      </c>
      <c r="FZ252" s="5">
        <v>-1</v>
      </c>
      <c r="GA252" s="5">
        <v>-1</v>
      </c>
      <c r="GB252" s="5">
        <v>-1</v>
      </c>
      <c r="GC252" s="5">
        <v>-1</v>
      </c>
      <c r="GD252" s="5">
        <v>-1</v>
      </c>
      <c r="GE252" s="5">
        <v>-1</v>
      </c>
      <c r="GF252" s="5">
        <v>-1</v>
      </c>
      <c r="GG252" s="5">
        <v>-1</v>
      </c>
      <c r="GH252" s="5">
        <v>-1</v>
      </c>
      <c r="GI252" s="5">
        <v>-1</v>
      </c>
      <c r="GJ252" s="5">
        <v>-1</v>
      </c>
      <c r="GK252" s="5">
        <v>-1</v>
      </c>
      <c r="GL252" s="5">
        <v>-1</v>
      </c>
      <c r="GM252" s="5">
        <v>-1</v>
      </c>
      <c r="GN252" s="5">
        <v>-1</v>
      </c>
      <c r="GO252" s="5">
        <v>-1</v>
      </c>
      <c r="GP252" s="5">
        <v>-1</v>
      </c>
      <c r="GQ252" s="5">
        <v>-1</v>
      </c>
      <c r="GR252" s="5">
        <v>8.2366818873668198E-7</v>
      </c>
      <c r="GS252" s="5">
        <v>-1</v>
      </c>
      <c r="GT252" s="5">
        <v>-1</v>
      </c>
      <c r="GU252" s="5">
        <v>-1</v>
      </c>
      <c r="GV252" s="5">
        <v>-1</v>
      </c>
      <c r="GW252" s="5">
        <v>-1</v>
      </c>
      <c r="GX252" s="5">
        <v>-1</v>
      </c>
      <c r="GY252" s="5">
        <v>-1</v>
      </c>
      <c r="GZ252" s="5">
        <v>-1</v>
      </c>
      <c r="HA252" s="5">
        <v>-1</v>
      </c>
      <c r="HB252" s="5">
        <v>-1</v>
      </c>
      <c r="HC252" s="5">
        <v>-1</v>
      </c>
      <c r="HD252" s="5">
        <v>-1</v>
      </c>
      <c r="HE252" s="5">
        <v>-1</v>
      </c>
      <c r="HF252" s="5">
        <v>-1</v>
      </c>
      <c r="HG252" s="5">
        <v>-1</v>
      </c>
      <c r="HH252" s="5">
        <v>-1</v>
      </c>
      <c r="HI252" s="5">
        <v>-1</v>
      </c>
      <c r="HJ252" s="5">
        <v>-1</v>
      </c>
      <c r="HK252" s="5">
        <v>-1</v>
      </c>
      <c r="HL252" s="5">
        <v>-1</v>
      </c>
      <c r="HM252" s="5">
        <v>-1</v>
      </c>
      <c r="HN252" s="5">
        <v>-1</v>
      </c>
      <c r="HO252" s="5" t="s">
        <v>720</v>
      </c>
    </row>
    <row r="253" spans="1:223" x14ac:dyDescent="0.25">
      <c r="A253" s="36" t="s">
        <v>10564</v>
      </c>
      <c r="B253" s="5">
        <v>2</v>
      </c>
      <c r="C253" s="5">
        <v>0</v>
      </c>
      <c r="D253" s="5">
        <v>1.002845245331043E-5</v>
      </c>
      <c r="E253" s="5">
        <v>0.50070984689258224</v>
      </c>
      <c r="F253" s="5">
        <v>3.9573553387814353E-3</v>
      </c>
      <c r="G253" s="5">
        <v>0.49532276931618296</v>
      </c>
      <c r="H253" s="5">
        <v>-1</v>
      </c>
      <c r="I253" s="5">
        <v>-1</v>
      </c>
      <c r="J253" s="5">
        <v>-1</v>
      </c>
      <c r="K253" s="5">
        <v>-1</v>
      </c>
      <c r="L253" s="5">
        <v>-1</v>
      </c>
      <c r="M253" s="5">
        <v>-1</v>
      </c>
      <c r="N253" s="5">
        <v>-1</v>
      </c>
      <c r="O253" s="5">
        <v>-1</v>
      </c>
      <c r="P253" s="5">
        <v>-1</v>
      </c>
      <c r="Q253" s="5">
        <v>-1</v>
      </c>
      <c r="R253" s="5">
        <v>-1</v>
      </c>
      <c r="S253" s="5">
        <v>-1</v>
      </c>
      <c r="T253" s="5">
        <v>-1</v>
      </c>
      <c r="U253" s="5">
        <v>-1</v>
      </c>
      <c r="V253" s="5">
        <v>-1</v>
      </c>
      <c r="W253" s="5">
        <v>-1</v>
      </c>
      <c r="X253" s="5">
        <v>-1</v>
      </c>
      <c r="Y253" s="5">
        <v>-1</v>
      </c>
      <c r="Z253" s="5">
        <v>-1</v>
      </c>
      <c r="AA253" s="5">
        <v>-1</v>
      </c>
      <c r="AB253" s="5">
        <v>-1</v>
      </c>
      <c r="AC253" s="5">
        <v>-1</v>
      </c>
      <c r="AD253" s="5">
        <v>-1</v>
      </c>
      <c r="AE253" s="5">
        <v>-1</v>
      </c>
      <c r="AF253" s="5">
        <v>-1</v>
      </c>
      <c r="AG253" s="5">
        <v>-1</v>
      </c>
      <c r="AH253" s="5">
        <v>-1</v>
      </c>
      <c r="AI253" s="5">
        <v>-1</v>
      </c>
      <c r="AJ253" s="5">
        <v>-1</v>
      </c>
      <c r="AK253" s="5">
        <v>-1</v>
      </c>
      <c r="AL253" s="5">
        <v>-1</v>
      </c>
      <c r="AM253" s="5">
        <v>-1</v>
      </c>
      <c r="AN253" s="5">
        <v>-1</v>
      </c>
      <c r="AO253" s="5">
        <v>-1</v>
      </c>
      <c r="AP253" s="5">
        <v>-1</v>
      </c>
      <c r="AQ253" s="5">
        <v>-1</v>
      </c>
      <c r="AR253" s="5">
        <v>-1</v>
      </c>
      <c r="AS253" s="5">
        <v>-1</v>
      </c>
      <c r="AT253" s="5">
        <v>-1</v>
      </c>
      <c r="AU253" s="5">
        <v>-1</v>
      </c>
      <c r="AV253" s="5">
        <v>-1</v>
      </c>
      <c r="AW253" s="5">
        <v>-1</v>
      </c>
      <c r="AX253" s="5">
        <v>-1</v>
      </c>
      <c r="AY253" s="5">
        <v>-1</v>
      </c>
      <c r="AZ253" s="5">
        <v>-1</v>
      </c>
      <c r="BA253" s="5">
        <v>-1</v>
      </c>
      <c r="BB253" s="5">
        <v>-1</v>
      </c>
      <c r="BC253" s="5">
        <v>-1</v>
      </c>
      <c r="BD253" s="5">
        <v>-1</v>
      </c>
      <c r="BE253" s="5">
        <v>-1</v>
      </c>
      <c r="BF253" s="5">
        <v>-1</v>
      </c>
      <c r="BG253" s="5">
        <v>-1</v>
      </c>
      <c r="BH253" s="5">
        <v>-1</v>
      </c>
      <c r="BI253" s="5">
        <v>-1</v>
      </c>
      <c r="BJ253" s="5">
        <v>-1</v>
      </c>
      <c r="BK253" s="5">
        <v>-1</v>
      </c>
      <c r="BL253" s="5">
        <v>-1</v>
      </c>
      <c r="BM253" s="5">
        <v>-1</v>
      </c>
      <c r="BN253" s="5">
        <v>-1</v>
      </c>
      <c r="BO253" s="5">
        <v>-1</v>
      </c>
      <c r="BP253" s="5">
        <v>-1</v>
      </c>
      <c r="BQ253" s="5">
        <v>-1</v>
      </c>
      <c r="BR253" s="5">
        <v>-1</v>
      </c>
      <c r="BS253" s="5">
        <v>-1</v>
      </c>
      <c r="BT253" s="5">
        <v>-1</v>
      </c>
      <c r="BU253" s="5">
        <v>-1</v>
      </c>
      <c r="BV253" s="5">
        <v>-1</v>
      </c>
      <c r="BW253" s="5">
        <v>-1</v>
      </c>
      <c r="BX253" s="5">
        <v>-1</v>
      </c>
      <c r="BY253" s="5">
        <v>-1</v>
      </c>
      <c r="BZ253" s="5">
        <v>-1</v>
      </c>
      <c r="CA253" s="5">
        <v>-1</v>
      </c>
      <c r="CB253" s="5">
        <v>-1</v>
      </c>
      <c r="CC253" s="5">
        <v>-1</v>
      </c>
      <c r="CD253" s="5">
        <v>-1</v>
      </c>
      <c r="CE253" s="5">
        <v>-1</v>
      </c>
      <c r="CF253" s="5">
        <v>-1</v>
      </c>
      <c r="CG253" s="5">
        <v>-1</v>
      </c>
      <c r="CH253" s="5">
        <v>-1</v>
      </c>
      <c r="CI253" s="5">
        <v>-1</v>
      </c>
      <c r="CJ253" s="5">
        <v>-1</v>
      </c>
      <c r="CK253" s="5">
        <v>-1</v>
      </c>
      <c r="CL253" s="5">
        <v>-1</v>
      </c>
      <c r="CM253" s="5">
        <v>-1</v>
      </c>
      <c r="CN253" s="5">
        <v>-1</v>
      </c>
      <c r="CO253" s="5">
        <v>-1</v>
      </c>
      <c r="CP253" s="5">
        <v>-1</v>
      </c>
      <c r="CQ253" s="5">
        <v>-1</v>
      </c>
      <c r="CR253" s="5">
        <v>-1</v>
      </c>
      <c r="CS253" s="5">
        <v>-1</v>
      </c>
      <c r="CT253" s="5">
        <v>-1</v>
      </c>
      <c r="CU253" s="5">
        <v>-1</v>
      </c>
      <c r="CV253" s="5">
        <v>-1</v>
      </c>
      <c r="CW253" s="5">
        <v>-1</v>
      </c>
      <c r="CX253" s="5">
        <v>-1</v>
      </c>
      <c r="CY253" s="5">
        <v>-1</v>
      </c>
      <c r="CZ253" s="5">
        <v>-1</v>
      </c>
      <c r="DA253" s="5">
        <v>-1</v>
      </c>
      <c r="DB253" s="5">
        <v>-1</v>
      </c>
      <c r="DC253" s="5">
        <v>-1</v>
      </c>
      <c r="DD253" s="5">
        <v>-1</v>
      </c>
      <c r="DE253" s="5">
        <v>-1</v>
      </c>
      <c r="DF253" s="5">
        <v>-1</v>
      </c>
      <c r="DG253" s="5">
        <v>-1</v>
      </c>
      <c r="DH253" s="5">
        <v>-1</v>
      </c>
      <c r="DI253" s="5">
        <v>-1</v>
      </c>
      <c r="DJ253" s="5">
        <v>-1</v>
      </c>
      <c r="DK253" s="5">
        <v>-1</v>
      </c>
      <c r="DL253" s="5">
        <v>-1</v>
      </c>
      <c r="DM253" s="5">
        <v>-1</v>
      </c>
      <c r="DN253" s="5">
        <v>-1</v>
      </c>
      <c r="DO253" s="5">
        <v>-1</v>
      </c>
      <c r="DP253" s="5">
        <v>-1</v>
      </c>
      <c r="DQ253" s="5">
        <v>-1</v>
      </c>
      <c r="DR253" s="5">
        <v>-1</v>
      </c>
      <c r="DS253" s="5">
        <v>-1</v>
      </c>
      <c r="DT253" s="5">
        <v>-1</v>
      </c>
      <c r="DU253" s="5">
        <v>-1</v>
      </c>
      <c r="DV253" s="5">
        <v>-1</v>
      </c>
      <c r="DW253" s="5">
        <v>-1</v>
      </c>
      <c r="DX253" s="5">
        <v>-1</v>
      </c>
      <c r="DY253" s="5">
        <v>-1</v>
      </c>
      <c r="DZ253" s="5">
        <v>-1</v>
      </c>
      <c r="EA253" s="5">
        <v>-1</v>
      </c>
      <c r="EB253" s="5">
        <v>-1</v>
      </c>
      <c r="EC253" s="5">
        <v>-1</v>
      </c>
      <c r="ED253" s="5">
        <v>-1</v>
      </c>
      <c r="EE253" s="5">
        <v>-1</v>
      </c>
      <c r="EF253" s="5">
        <v>-1</v>
      </c>
      <c r="EG253" s="5">
        <v>-1</v>
      </c>
      <c r="EH253" s="5">
        <v>-1</v>
      </c>
      <c r="EI253" s="5">
        <v>-1</v>
      </c>
      <c r="EJ253" s="5">
        <v>-1</v>
      </c>
      <c r="EK253" s="5">
        <v>-1</v>
      </c>
      <c r="EL253" s="5">
        <v>-1</v>
      </c>
      <c r="EM253" s="5">
        <v>-1</v>
      </c>
      <c r="EN253" s="5">
        <v>-1</v>
      </c>
      <c r="EO253" s="5">
        <v>-1</v>
      </c>
      <c r="EP253" s="5">
        <v>-1</v>
      </c>
      <c r="EQ253" s="5">
        <v>-1</v>
      </c>
      <c r="ER253" s="5">
        <v>-1</v>
      </c>
      <c r="ES253" s="5">
        <v>-1</v>
      </c>
      <c r="ET253" s="5">
        <v>-1</v>
      </c>
      <c r="EU253" s="5">
        <v>-1</v>
      </c>
      <c r="EV253" s="5">
        <v>-1</v>
      </c>
      <c r="EW253" s="5">
        <v>-1</v>
      </c>
      <c r="EX253" s="5">
        <v>-1</v>
      </c>
      <c r="EY253" s="5">
        <v>-1</v>
      </c>
      <c r="EZ253" s="5">
        <v>-1</v>
      </c>
      <c r="FA253" s="5">
        <v>-1</v>
      </c>
      <c r="FB253" s="5">
        <v>-1</v>
      </c>
      <c r="FC253" s="5">
        <v>-1</v>
      </c>
      <c r="FD253" s="5">
        <v>-1</v>
      </c>
      <c r="FE253" s="5">
        <v>-1</v>
      </c>
      <c r="FF253" s="5">
        <v>-1</v>
      </c>
      <c r="FG253" s="5">
        <v>-1</v>
      </c>
      <c r="FH253" s="5">
        <v>-1</v>
      </c>
      <c r="FI253" s="5">
        <v>-1</v>
      </c>
      <c r="FJ253" s="5">
        <v>-1</v>
      </c>
      <c r="FK253" s="5">
        <v>-1</v>
      </c>
      <c r="FL253" s="5">
        <v>-1</v>
      </c>
      <c r="FM253" s="5">
        <v>-1</v>
      </c>
      <c r="FN253" s="5">
        <v>-1</v>
      </c>
      <c r="FO253" s="5">
        <v>-1</v>
      </c>
      <c r="FP253" s="5">
        <v>-1</v>
      </c>
      <c r="FQ253" s="5">
        <v>-1</v>
      </c>
      <c r="FR253" s="5">
        <v>-1</v>
      </c>
      <c r="FS253" s="5">
        <v>-1</v>
      </c>
      <c r="FT253" s="5">
        <v>-1</v>
      </c>
      <c r="FU253" s="5">
        <v>-1</v>
      </c>
      <c r="FV253" s="5">
        <v>-1</v>
      </c>
      <c r="FW253" s="5">
        <v>-1</v>
      </c>
      <c r="FX253" s="5">
        <v>-1</v>
      </c>
      <c r="FY253" s="5">
        <v>-1</v>
      </c>
      <c r="FZ253" s="5">
        <v>-1</v>
      </c>
      <c r="GA253" s="5">
        <v>-1</v>
      </c>
      <c r="GB253" s="5">
        <v>-1</v>
      </c>
      <c r="GC253" s="5">
        <v>-1</v>
      </c>
      <c r="GD253" s="5">
        <v>-1</v>
      </c>
      <c r="GE253" s="5">
        <v>-1</v>
      </c>
      <c r="GF253" s="5">
        <v>-1</v>
      </c>
      <c r="GG253" s="5">
        <v>-1</v>
      </c>
      <c r="GH253" s="5">
        <v>-1</v>
      </c>
      <c r="GI253" s="5">
        <v>-1</v>
      </c>
      <c r="GJ253" s="5">
        <v>-1</v>
      </c>
      <c r="GK253" s="5">
        <v>-1</v>
      </c>
      <c r="GL253" s="5">
        <v>-1</v>
      </c>
      <c r="GM253" s="5">
        <v>-1</v>
      </c>
      <c r="GN253" s="5">
        <v>-1</v>
      </c>
      <c r="GO253" s="5">
        <v>-1</v>
      </c>
      <c r="GP253" s="5">
        <v>-1</v>
      </c>
      <c r="GQ253" s="5">
        <v>-1</v>
      </c>
      <c r="GR253" s="5">
        <v>3.3675799086757987E-8</v>
      </c>
      <c r="GS253" s="5">
        <v>-1</v>
      </c>
      <c r="GT253" s="5">
        <v>-1</v>
      </c>
      <c r="GU253" s="5">
        <v>-1</v>
      </c>
      <c r="GV253" s="5">
        <v>-1</v>
      </c>
      <c r="GW253" s="5">
        <v>-1</v>
      </c>
      <c r="GX253" s="5">
        <v>-1</v>
      </c>
      <c r="GY253" s="5">
        <v>-1</v>
      </c>
      <c r="GZ253" s="5">
        <v>-1</v>
      </c>
      <c r="HA253" s="5">
        <v>-1</v>
      </c>
      <c r="HB253" s="5">
        <v>-1</v>
      </c>
      <c r="HC253" s="5">
        <v>-1</v>
      </c>
      <c r="HD253" s="5">
        <v>-1</v>
      </c>
      <c r="HE253" s="5">
        <v>-1</v>
      </c>
      <c r="HF253" s="5">
        <v>-1</v>
      </c>
      <c r="HG253" s="5">
        <v>3.7579866396076452E-7</v>
      </c>
      <c r="HH253" s="5">
        <v>-1</v>
      </c>
      <c r="HI253" s="5">
        <v>-1</v>
      </c>
      <c r="HJ253" s="5">
        <v>-1</v>
      </c>
      <c r="HK253" s="5">
        <v>-1</v>
      </c>
      <c r="HL253" s="5">
        <v>-1</v>
      </c>
      <c r="HM253" s="5">
        <v>-1</v>
      </c>
      <c r="HN253" s="5">
        <v>-1</v>
      </c>
      <c r="HO253" s="5" t="s">
        <v>720</v>
      </c>
    </row>
    <row r="254" spans="1:223" x14ac:dyDescent="0.25">
      <c r="A254" s="37" t="s">
        <v>10653</v>
      </c>
      <c r="B254" s="5">
        <v>2</v>
      </c>
      <c r="C254" s="5">
        <v>0</v>
      </c>
      <c r="D254" s="5">
        <v>9.9242147480101127E-9</v>
      </c>
      <c r="E254" s="5">
        <v>0.75319765438140929</v>
      </c>
      <c r="F254" s="5">
        <v>1.6564733743959822E-2</v>
      </c>
      <c r="G254" s="5">
        <v>0.23023760195041654</v>
      </c>
      <c r="H254" s="5">
        <v>-1</v>
      </c>
      <c r="I254" s="5">
        <v>-1</v>
      </c>
      <c r="J254" s="5">
        <v>-1</v>
      </c>
      <c r="K254" s="5">
        <v>-1</v>
      </c>
      <c r="L254" s="5">
        <v>-1</v>
      </c>
      <c r="M254" s="5">
        <v>-1</v>
      </c>
      <c r="N254" s="5">
        <v>-1</v>
      </c>
      <c r="O254" s="5">
        <v>-1</v>
      </c>
      <c r="P254" s="5">
        <v>-1</v>
      </c>
      <c r="Q254" s="5">
        <v>-1</v>
      </c>
      <c r="R254" s="5">
        <v>-1</v>
      </c>
      <c r="S254" s="5">
        <v>-1</v>
      </c>
      <c r="T254" s="5">
        <v>-1</v>
      </c>
      <c r="U254" s="5">
        <v>-1</v>
      </c>
      <c r="V254" s="5">
        <v>-1</v>
      </c>
      <c r="W254" s="5">
        <v>-1</v>
      </c>
      <c r="X254" s="5">
        <v>-1</v>
      </c>
      <c r="Y254" s="5">
        <v>-1</v>
      </c>
      <c r="Z254" s="5">
        <v>-1</v>
      </c>
      <c r="AA254" s="5">
        <v>-1</v>
      </c>
      <c r="AB254" s="5">
        <v>-1</v>
      </c>
      <c r="AC254" s="5">
        <v>-1</v>
      </c>
      <c r="AD254" s="5">
        <v>-1</v>
      </c>
      <c r="AE254" s="5">
        <v>-1</v>
      </c>
      <c r="AF254" s="5">
        <v>-1</v>
      </c>
      <c r="AG254" s="5">
        <v>-1</v>
      </c>
      <c r="AH254" s="5">
        <v>-1</v>
      </c>
      <c r="AI254" s="5">
        <v>-1</v>
      </c>
      <c r="AJ254" s="5">
        <v>-1</v>
      </c>
      <c r="AK254" s="5">
        <v>-1</v>
      </c>
      <c r="AL254" s="5">
        <v>-1</v>
      </c>
      <c r="AM254" s="5">
        <v>-1</v>
      </c>
      <c r="AN254" s="5">
        <v>-1</v>
      </c>
      <c r="AO254" s="5">
        <v>-1</v>
      </c>
      <c r="AP254" s="5">
        <v>-1</v>
      </c>
      <c r="AQ254" s="5">
        <v>-1</v>
      </c>
      <c r="AR254" s="5">
        <v>-1</v>
      </c>
      <c r="AS254" s="5">
        <v>-1</v>
      </c>
      <c r="AT254" s="5">
        <v>-1</v>
      </c>
      <c r="AU254" s="5">
        <v>-1</v>
      </c>
      <c r="AV254" s="5">
        <v>-1</v>
      </c>
      <c r="AW254" s="5">
        <v>-1</v>
      </c>
      <c r="AX254" s="5">
        <v>-1</v>
      </c>
      <c r="AY254" s="5">
        <v>-1</v>
      </c>
      <c r="AZ254" s="5">
        <v>-1</v>
      </c>
      <c r="BA254" s="5">
        <v>-1</v>
      </c>
      <c r="BB254" s="5">
        <v>-1</v>
      </c>
      <c r="BC254" s="5">
        <v>-1</v>
      </c>
      <c r="BD254" s="5">
        <v>-1</v>
      </c>
      <c r="BE254" s="5">
        <v>-1</v>
      </c>
      <c r="BF254" s="5">
        <v>-1</v>
      </c>
      <c r="BG254" s="5">
        <v>-1</v>
      </c>
      <c r="BH254" s="5">
        <v>-1</v>
      </c>
      <c r="BI254" s="5">
        <v>-1</v>
      </c>
      <c r="BJ254" s="5">
        <v>-1</v>
      </c>
      <c r="BK254" s="5">
        <v>-1</v>
      </c>
      <c r="BL254" s="5">
        <v>-1</v>
      </c>
      <c r="BM254" s="5">
        <v>-1</v>
      </c>
      <c r="BN254" s="5">
        <v>-1</v>
      </c>
      <c r="BO254" s="5">
        <v>-1</v>
      </c>
      <c r="BP254" s="5">
        <v>-1</v>
      </c>
      <c r="BQ254" s="5">
        <v>-1</v>
      </c>
      <c r="BR254" s="5">
        <v>-1</v>
      </c>
      <c r="BS254" s="5">
        <v>-1</v>
      </c>
      <c r="BT254" s="5">
        <v>-1</v>
      </c>
      <c r="BU254" s="5">
        <v>-1</v>
      </c>
      <c r="BV254" s="5">
        <v>-1</v>
      </c>
      <c r="BW254" s="5">
        <v>-1</v>
      </c>
      <c r="BX254" s="5">
        <v>-1</v>
      </c>
      <c r="BY254" s="5">
        <v>-1</v>
      </c>
      <c r="BZ254" s="5">
        <v>-1</v>
      </c>
      <c r="CA254" s="5">
        <v>-1</v>
      </c>
      <c r="CB254" s="5">
        <v>-1</v>
      </c>
      <c r="CC254" s="5">
        <v>-1</v>
      </c>
      <c r="CD254" s="5">
        <v>-1</v>
      </c>
      <c r="CE254" s="5">
        <v>-1</v>
      </c>
      <c r="CF254" s="5">
        <v>-1</v>
      </c>
      <c r="CG254" s="5">
        <v>-1</v>
      </c>
      <c r="CH254" s="5">
        <v>-1</v>
      </c>
      <c r="CI254" s="5">
        <v>-1</v>
      </c>
      <c r="CJ254" s="5">
        <v>-1</v>
      </c>
      <c r="CK254" s="5">
        <v>-1</v>
      </c>
      <c r="CL254" s="5">
        <v>-1</v>
      </c>
      <c r="CM254" s="5">
        <v>-1</v>
      </c>
      <c r="CN254" s="5">
        <v>-1</v>
      </c>
      <c r="CO254" s="5">
        <v>-1</v>
      </c>
      <c r="CP254" s="5">
        <v>-1</v>
      </c>
      <c r="CQ254" s="5">
        <v>-1</v>
      </c>
      <c r="CR254" s="5">
        <v>-1</v>
      </c>
      <c r="CS254" s="5">
        <v>-1</v>
      </c>
      <c r="CT254" s="5">
        <v>-1</v>
      </c>
      <c r="CU254" s="5">
        <v>-1</v>
      </c>
      <c r="CV254" s="5">
        <v>-1</v>
      </c>
      <c r="CW254" s="5">
        <v>-1</v>
      </c>
      <c r="CX254" s="5">
        <v>-1</v>
      </c>
      <c r="CY254" s="5">
        <v>-1</v>
      </c>
      <c r="CZ254" s="5">
        <v>-1</v>
      </c>
      <c r="DA254" s="5">
        <v>-1</v>
      </c>
      <c r="DB254" s="5">
        <v>-1</v>
      </c>
      <c r="DC254" s="5">
        <v>-1</v>
      </c>
      <c r="DD254" s="5">
        <v>-1</v>
      </c>
      <c r="DE254" s="5">
        <v>-1</v>
      </c>
      <c r="DF254" s="5">
        <v>-1</v>
      </c>
      <c r="DG254" s="5">
        <v>-1</v>
      </c>
      <c r="DH254" s="5">
        <v>-1</v>
      </c>
      <c r="DI254" s="5">
        <v>-1</v>
      </c>
      <c r="DJ254" s="5">
        <v>-1</v>
      </c>
      <c r="DK254" s="5">
        <v>-1</v>
      </c>
      <c r="DL254" s="5">
        <v>-1</v>
      </c>
      <c r="DM254" s="5">
        <v>-1</v>
      </c>
      <c r="DN254" s="5">
        <v>-1</v>
      </c>
      <c r="DO254" s="5">
        <v>-1</v>
      </c>
      <c r="DP254" s="5">
        <v>-1</v>
      </c>
      <c r="DQ254" s="5">
        <v>-1</v>
      </c>
      <c r="DR254" s="5">
        <v>-1</v>
      </c>
      <c r="DS254" s="5">
        <v>-1</v>
      </c>
      <c r="DT254" s="5">
        <v>-1</v>
      </c>
      <c r="DU254" s="5">
        <v>-1</v>
      </c>
      <c r="DV254" s="5">
        <v>-1</v>
      </c>
      <c r="DW254" s="5">
        <v>-1</v>
      </c>
      <c r="DX254" s="5">
        <v>-1</v>
      </c>
      <c r="DY254" s="5">
        <v>-1</v>
      </c>
      <c r="DZ254" s="5">
        <v>-1</v>
      </c>
      <c r="EA254" s="5">
        <v>-1</v>
      </c>
      <c r="EB254" s="5">
        <v>-1</v>
      </c>
      <c r="EC254" s="5">
        <v>-1</v>
      </c>
      <c r="ED254" s="5">
        <v>-1</v>
      </c>
      <c r="EE254" s="5">
        <v>-1</v>
      </c>
      <c r="EF254" s="5">
        <v>-1</v>
      </c>
      <c r="EG254" s="5">
        <v>-1</v>
      </c>
      <c r="EH254" s="5">
        <v>-1</v>
      </c>
      <c r="EI254" s="5">
        <v>-1</v>
      </c>
      <c r="EJ254" s="5">
        <v>-1</v>
      </c>
      <c r="EK254" s="5">
        <v>-1</v>
      </c>
      <c r="EL254" s="5">
        <v>-1</v>
      </c>
      <c r="EM254" s="5">
        <v>-1</v>
      </c>
      <c r="EN254" s="5">
        <v>-1</v>
      </c>
      <c r="EO254" s="5">
        <v>-1</v>
      </c>
      <c r="EP254" s="5">
        <v>-1</v>
      </c>
      <c r="EQ254" s="5">
        <v>-1</v>
      </c>
      <c r="ER254" s="5">
        <v>-1</v>
      </c>
      <c r="ES254" s="5">
        <v>-1</v>
      </c>
      <c r="ET254" s="5">
        <v>-1</v>
      </c>
      <c r="EU254" s="5">
        <v>-1</v>
      </c>
      <c r="EV254" s="5">
        <v>-1</v>
      </c>
      <c r="EW254" s="5">
        <v>-1</v>
      </c>
      <c r="EX254" s="5">
        <v>-1</v>
      </c>
      <c r="EY254" s="5">
        <v>-1</v>
      </c>
      <c r="EZ254" s="5">
        <v>-1</v>
      </c>
      <c r="FA254" s="5">
        <v>-1</v>
      </c>
      <c r="FB254" s="5">
        <v>-1</v>
      </c>
      <c r="FC254" s="5">
        <v>-1</v>
      </c>
      <c r="FD254" s="5">
        <v>-1</v>
      </c>
      <c r="FE254" s="5">
        <v>-1</v>
      </c>
      <c r="FF254" s="5">
        <v>-1</v>
      </c>
      <c r="FG254" s="5">
        <v>-1</v>
      </c>
      <c r="FH254" s="5">
        <v>-1</v>
      </c>
      <c r="FI254" s="5">
        <v>-1</v>
      </c>
      <c r="FJ254" s="5">
        <v>-1</v>
      </c>
      <c r="FK254" s="5">
        <v>-1</v>
      </c>
      <c r="FL254" s="5">
        <v>-1</v>
      </c>
      <c r="FM254" s="5">
        <v>-1</v>
      </c>
      <c r="FN254" s="5">
        <v>-1</v>
      </c>
      <c r="FO254" s="5">
        <v>-1</v>
      </c>
      <c r="FP254" s="5">
        <v>-1</v>
      </c>
      <c r="FQ254" s="5">
        <v>-1</v>
      </c>
      <c r="FR254" s="5">
        <v>-1</v>
      </c>
      <c r="FS254" s="5">
        <v>-1</v>
      </c>
      <c r="FT254" s="5">
        <v>-1</v>
      </c>
      <c r="FU254" s="5">
        <v>-1</v>
      </c>
      <c r="FV254" s="5">
        <v>-1</v>
      </c>
      <c r="FW254" s="5">
        <v>-1</v>
      </c>
      <c r="FX254" s="5">
        <v>-1</v>
      </c>
      <c r="FY254" s="5">
        <v>-1</v>
      </c>
      <c r="FZ254" s="5">
        <v>-1</v>
      </c>
      <c r="GA254" s="5">
        <v>-1</v>
      </c>
      <c r="GB254" s="5">
        <v>-1</v>
      </c>
      <c r="GC254" s="5">
        <v>-1</v>
      </c>
      <c r="GD254" s="5">
        <v>-1</v>
      </c>
      <c r="GE254" s="5">
        <v>-1</v>
      </c>
      <c r="GF254" s="5">
        <v>-1</v>
      </c>
      <c r="GG254" s="5">
        <v>-1</v>
      </c>
      <c r="GH254" s="5">
        <v>-1</v>
      </c>
      <c r="GI254" s="5">
        <v>-1</v>
      </c>
      <c r="GJ254" s="5">
        <v>-1</v>
      </c>
      <c r="GK254" s="5">
        <v>-1</v>
      </c>
      <c r="GL254" s="5">
        <v>-1</v>
      </c>
      <c r="GM254" s="5">
        <v>-1</v>
      </c>
      <c r="GN254" s="5">
        <v>-1</v>
      </c>
      <c r="GO254" s="5">
        <v>-1</v>
      </c>
      <c r="GP254" s="5">
        <v>-1</v>
      </c>
      <c r="GQ254" s="5">
        <v>-1</v>
      </c>
      <c r="GR254" s="5">
        <v>7.2869101978691008E-8</v>
      </c>
      <c r="GS254" s="5">
        <v>-1</v>
      </c>
      <c r="GT254" s="5">
        <v>-1</v>
      </c>
      <c r="GU254" s="5">
        <v>-1</v>
      </c>
      <c r="GV254" s="5">
        <v>-1</v>
      </c>
      <c r="GW254" s="5">
        <v>-1</v>
      </c>
      <c r="GX254" s="5">
        <v>-1</v>
      </c>
      <c r="GY254" s="5">
        <v>-1</v>
      </c>
      <c r="GZ254" s="5">
        <v>-1</v>
      </c>
      <c r="HA254" s="5">
        <v>-1</v>
      </c>
      <c r="HB254" s="5">
        <v>-1</v>
      </c>
      <c r="HC254" s="5">
        <v>-1</v>
      </c>
      <c r="HD254" s="5">
        <v>-1</v>
      </c>
      <c r="HE254" s="5">
        <v>-1</v>
      </c>
      <c r="HF254" s="5">
        <v>-1</v>
      </c>
      <c r="HG254" s="5">
        <v>-1</v>
      </c>
      <c r="HH254" s="5">
        <v>-1</v>
      </c>
      <c r="HI254" s="5">
        <v>-1</v>
      </c>
      <c r="HJ254" s="5">
        <v>-1</v>
      </c>
      <c r="HK254" s="5">
        <v>-1</v>
      </c>
      <c r="HL254" s="5">
        <v>-1</v>
      </c>
      <c r="HM254" s="5">
        <v>-1</v>
      </c>
      <c r="HN254" s="5">
        <v>-1</v>
      </c>
      <c r="HO254" s="5" t="s">
        <v>720</v>
      </c>
    </row>
    <row r="255" spans="1:223" x14ac:dyDescent="0.25">
      <c r="A255" s="36" t="s">
        <v>10694</v>
      </c>
      <c r="B255" s="5">
        <v>2</v>
      </c>
      <c r="C255" s="5">
        <v>0</v>
      </c>
      <c r="D255" s="5">
        <v>3.5809774190333561E-10</v>
      </c>
      <c r="E255" s="5">
        <v>0.5000978942191231</v>
      </c>
      <c r="F255" s="5">
        <v>5.2027951410544334E-3</v>
      </c>
      <c r="G255" s="5">
        <v>0.49469931028172431</v>
      </c>
      <c r="H255" s="5">
        <v>-1</v>
      </c>
      <c r="I255" s="5">
        <v>-1</v>
      </c>
      <c r="J255" s="5">
        <v>-1</v>
      </c>
      <c r="K255" s="5">
        <v>-1</v>
      </c>
      <c r="L255" s="5">
        <v>-1</v>
      </c>
      <c r="M255" s="5">
        <v>-1</v>
      </c>
      <c r="N255" s="5">
        <v>-1</v>
      </c>
      <c r="O255" s="5">
        <v>-1</v>
      </c>
      <c r="P255" s="5">
        <v>-1</v>
      </c>
      <c r="Q255" s="5">
        <v>-1</v>
      </c>
      <c r="R255" s="5">
        <v>-1</v>
      </c>
      <c r="S255" s="5">
        <v>-1</v>
      </c>
      <c r="T255" s="5">
        <v>-1</v>
      </c>
      <c r="U255" s="5">
        <v>-1</v>
      </c>
      <c r="V255" s="5">
        <v>-1</v>
      </c>
      <c r="W255" s="5">
        <v>-1</v>
      </c>
      <c r="X255" s="5">
        <v>-1</v>
      </c>
      <c r="Y255" s="5">
        <v>-1</v>
      </c>
      <c r="Z255" s="5">
        <v>-1</v>
      </c>
      <c r="AA255" s="5">
        <v>-1</v>
      </c>
      <c r="AB255" s="5">
        <v>-1</v>
      </c>
      <c r="AC255" s="5">
        <v>-1</v>
      </c>
      <c r="AD255" s="5">
        <v>-1</v>
      </c>
      <c r="AE255" s="5">
        <v>-1</v>
      </c>
      <c r="AF255" s="5">
        <v>-1</v>
      </c>
      <c r="AG255" s="5">
        <v>-1</v>
      </c>
      <c r="AH255" s="5">
        <v>-1</v>
      </c>
      <c r="AI255" s="5">
        <v>-1</v>
      </c>
      <c r="AJ255" s="5">
        <v>-1</v>
      </c>
      <c r="AK255" s="5">
        <v>-1</v>
      </c>
      <c r="AL255" s="5">
        <v>-1</v>
      </c>
      <c r="AM255" s="5">
        <v>-1</v>
      </c>
      <c r="AN255" s="5">
        <v>-1</v>
      </c>
      <c r="AO255" s="5">
        <v>-1</v>
      </c>
      <c r="AP255" s="5">
        <v>-1</v>
      </c>
      <c r="AQ255" s="5">
        <v>-1</v>
      </c>
      <c r="AR255" s="5">
        <v>-1</v>
      </c>
      <c r="AS255" s="5">
        <v>-1</v>
      </c>
      <c r="AT255" s="5">
        <v>-1</v>
      </c>
      <c r="AU255" s="5">
        <v>-1</v>
      </c>
      <c r="AV255" s="5">
        <v>-1</v>
      </c>
      <c r="AW255" s="5">
        <v>-1</v>
      </c>
      <c r="AX255" s="5">
        <v>-1</v>
      </c>
      <c r="AY255" s="5">
        <v>-1</v>
      </c>
      <c r="AZ255" s="5">
        <v>-1</v>
      </c>
      <c r="BA255" s="5">
        <v>-1</v>
      </c>
      <c r="BB255" s="5">
        <v>-1</v>
      </c>
      <c r="BC255" s="5">
        <v>-1</v>
      </c>
      <c r="BD255" s="5">
        <v>-1</v>
      </c>
      <c r="BE255" s="5">
        <v>-1</v>
      </c>
      <c r="BF255" s="5">
        <v>-1</v>
      </c>
      <c r="BG255" s="5">
        <v>-1</v>
      </c>
      <c r="BH255" s="5">
        <v>-1</v>
      </c>
      <c r="BI255" s="5">
        <v>-1</v>
      </c>
      <c r="BJ255" s="5">
        <v>-1</v>
      </c>
      <c r="BK255" s="5">
        <v>-1</v>
      </c>
      <c r="BL255" s="5">
        <v>-1</v>
      </c>
      <c r="BM255" s="5">
        <v>-1</v>
      </c>
      <c r="BN255" s="5">
        <v>-1</v>
      </c>
      <c r="BO255" s="5">
        <v>-1</v>
      </c>
      <c r="BP255" s="5">
        <v>-1</v>
      </c>
      <c r="BQ255" s="5">
        <v>-1</v>
      </c>
      <c r="BR255" s="5">
        <v>-1</v>
      </c>
      <c r="BS255" s="5">
        <v>-1</v>
      </c>
      <c r="BT255" s="5">
        <v>-1</v>
      </c>
      <c r="BU255" s="5">
        <v>-1</v>
      </c>
      <c r="BV255" s="5">
        <v>-1</v>
      </c>
      <c r="BW255" s="5">
        <v>-1</v>
      </c>
      <c r="BX255" s="5">
        <v>-1</v>
      </c>
      <c r="BY255" s="5">
        <v>-1</v>
      </c>
      <c r="BZ255" s="5">
        <v>-1</v>
      </c>
      <c r="CA255" s="5">
        <v>-1</v>
      </c>
      <c r="CB255" s="5">
        <v>-1</v>
      </c>
      <c r="CC255" s="5">
        <v>-1</v>
      </c>
      <c r="CD255" s="5">
        <v>-1</v>
      </c>
      <c r="CE255" s="5">
        <v>-1</v>
      </c>
      <c r="CF255" s="5">
        <v>-1</v>
      </c>
      <c r="CG255" s="5">
        <v>-1</v>
      </c>
      <c r="CH255" s="5">
        <v>-1</v>
      </c>
      <c r="CI255" s="5">
        <v>-1</v>
      </c>
      <c r="CJ255" s="5">
        <v>-1</v>
      </c>
      <c r="CK255" s="5">
        <v>-1</v>
      </c>
      <c r="CL255" s="5">
        <v>-1</v>
      </c>
      <c r="CM255" s="5">
        <v>-1</v>
      </c>
      <c r="CN255" s="5">
        <v>-1</v>
      </c>
      <c r="CO255" s="5">
        <v>-1</v>
      </c>
      <c r="CP255" s="5">
        <v>-1</v>
      </c>
      <c r="CQ255" s="5">
        <v>-1</v>
      </c>
      <c r="CR255" s="5">
        <v>-1</v>
      </c>
      <c r="CS255" s="5">
        <v>-1</v>
      </c>
      <c r="CT255" s="5">
        <v>-1</v>
      </c>
      <c r="CU255" s="5">
        <v>-1</v>
      </c>
      <c r="CV255" s="5">
        <v>-1</v>
      </c>
      <c r="CW255" s="5">
        <v>-1</v>
      </c>
      <c r="CX255" s="5">
        <v>-1</v>
      </c>
      <c r="CY255" s="5">
        <v>-1</v>
      </c>
      <c r="CZ255" s="5">
        <v>-1</v>
      </c>
      <c r="DA255" s="5">
        <v>-1</v>
      </c>
      <c r="DB255" s="5">
        <v>-1</v>
      </c>
      <c r="DC255" s="5">
        <v>-1</v>
      </c>
      <c r="DD255" s="5">
        <v>-1</v>
      </c>
      <c r="DE255" s="5">
        <v>-1</v>
      </c>
      <c r="DF255" s="5">
        <v>-1</v>
      </c>
      <c r="DG255" s="5">
        <v>-1</v>
      </c>
      <c r="DH255" s="5">
        <v>-1</v>
      </c>
      <c r="DI255" s="5">
        <v>-1</v>
      </c>
      <c r="DJ255" s="5">
        <v>-1</v>
      </c>
      <c r="DK255" s="5">
        <v>-1</v>
      </c>
      <c r="DL255" s="5">
        <v>-1</v>
      </c>
      <c r="DM255" s="5">
        <v>-1</v>
      </c>
      <c r="DN255" s="5">
        <v>-1</v>
      </c>
      <c r="DO255" s="5">
        <v>-1</v>
      </c>
      <c r="DP255" s="5">
        <v>-1</v>
      </c>
      <c r="DQ255" s="5">
        <v>-1</v>
      </c>
      <c r="DR255" s="5">
        <v>-1</v>
      </c>
      <c r="DS255" s="5">
        <v>-1</v>
      </c>
      <c r="DT255" s="5">
        <v>-1</v>
      </c>
      <c r="DU255" s="5">
        <v>-1</v>
      </c>
      <c r="DV255" s="5">
        <v>-1</v>
      </c>
      <c r="DW255" s="5">
        <v>-1</v>
      </c>
      <c r="DX255" s="5">
        <v>-1</v>
      </c>
      <c r="DY255" s="5">
        <v>-1</v>
      </c>
      <c r="DZ255" s="5">
        <v>-1</v>
      </c>
      <c r="EA255" s="5">
        <v>-1</v>
      </c>
      <c r="EB255" s="5">
        <v>-1</v>
      </c>
      <c r="EC255" s="5">
        <v>-1</v>
      </c>
      <c r="ED255" s="5">
        <v>-1</v>
      </c>
      <c r="EE255" s="5">
        <v>-1</v>
      </c>
      <c r="EF255" s="5">
        <v>-1</v>
      </c>
      <c r="EG255" s="5">
        <v>-1</v>
      </c>
      <c r="EH255" s="5">
        <v>-1</v>
      </c>
      <c r="EI255" s="5">
        <v>-1</v>
      </c>
      <c r="EJ255" s="5">
        <v>-1</v>
      </c>
      <c r="EK255" s="5">
        <v>-1</v>
      </c>
      <c r="EL255" s="5">
        <v>-1</v>
      </c>
      <c r="EM255" s="5">
        <v>-1</v>
      </c>
      <c r="EN255" s="5">
        <v>-1</v>
      </c>
      <c r="EO255" s="5">
        <v>-1</v>
      </c>
      <c r="EP255" s="5">
        <v>-1</v>
      </c>
      <c r="EQ255" s="5">
        <v>-1</v>
      </c>
      <c r="ER255" s="5">
        <v>-1</v>
      </c>
      <c r="ES255" s="5">
        <v>-1</v>
      </c>
      <c r="ET255" s="5">
        <v>-1</v>
      </c>
      <c r="EU255" s="5">
        <v>-1</v>
      </c>
      <c r="EV255" s="5">
        <v>-1</v>
      </c>
      <c r="EW255" s="5">
        <v>-1</v>
      </c>
      <c r="EX255" s="5">
        <v>-1</v>
      </c>
      <c r="EY255" s="5">
        <v>-1</v>
      </c>
      <c r="EZ255" s="5">
        <v>-1</v>
      </c>
      <c r="FA255" s="5">
        <v>-1</v>
      </c>
      <c r="FB255" s="5">
        <v>-1</v>
      </c>
      <c r="FC255" s="5">
        <v>-1</v>
      </c>
      <c r="FD255" s="5">
        <v>-1</v>
      </c>
      <c r="FE255" s="5">
        <v>-1</v>
      </c>
      <c r="FF255" s="5">
        <v>-1</v>
      </c>
      <c r="FG255" s="5">
        <v>-1</v>
      </c>
      <c r="FH255" s="5">
        <v>-1</v>
      </c>
      <c r="FI255" s="5">
        <v>-1</v>
      </c>
      <c r="FJ255" s="5">
        <v>-1</v>
      </c>
      <c r="FK255" s="5">
        <v>-1</v>
      </c>
      <c r="FL255" s="5">
        <v>-1</v>
      </c>
      <c r="FM255" s="5">
        <v>-1</v>
      </c>
      <c r="FN255" s="5">
        <v>-1</v>
      </c>
      <c r="FO255" s="5">
        <v>-1</v>
      </c>
      <c r="FP255" s="5">
        <v>-1</v>
      </c>
      <c r="FQ255" s="5">
        <v>-1</v>
      </c>
      <c r="FR255" s="5">
        <v>-1</v>
      </c>
      <c r="FS255" s="5">
        <v>-1</v>
      </c>
      <c r="FT255" s="5">
        <v>-1</v>
      </c>
      <c r="FU255" s="5">
        <v>-1</v>
      </c>
      <c r="FV255" s="5">
        <v>-1</v>
      </c>
      <c r="FW255" s="5">
        <v>-1</v>
      </c>
      <c r="FX255" s="5">
        <v>-1</v>
      </c>
      <c r="FY255" s="5">
        <v>-1</v>
      </c>
      <c r="FZ255" s="5">
        <v>-1</v>
      </c>
      <c r="GA255" s="5">
        <v>-1</v>
      </c>
      <c r="GB255" s="5">
        <v>-1</v>
      </c>
      <c r="GC255" s="5">
        <v>-1</v>
      </c>
      <c r="GD255" s="5">
        <v>-1</v>
      </c>
      <c r="GE255" s="5">
        <v>-1</v>
      </c>
      <c r="GF255" s="5">
        <v>-1</v>
      </c>
      <c r="GG255" s="5">
        <v>-1</v>
      </c>
      <c r="GH255" s="5">
        <v>-1</v>
      </c>
      <c r="GI255" s="5">
        <v>-1</v>
      </c>
      <c r="GJ255" s="5">
        <v>-1</v>
      </c>
      <c r="GK255" s="5">
        <v>-1</v>
      </c>
      <c r="GL255" s="5">
        <v>-1</v>
      </c>
      <c r="GM255" s="5">
        <v>-1</v>
      </c>
      <c r="GN255" s="5">
        <v>-1</v>
      </c>
      <c r="GO255" s="5">
        <v>-1</v>
      </c>
      <c r="GP255" s="5">
        <v>-1</v>
      </c>
      <c r="GQ255" s="5">
        <v>-1</v>
      </c>
      <c r="GR255" s="5">
        <v>3.1002663622526639E-6</v>
      </c>
      <c r="GS255" s="5">
        <v>-1</v>
      </c>
      <c r="GT255" s="5">
        <v>-1</v>
      </c>
      <c r="GU255" s="5">
        <v>-1</v>
      </c>
      <c r="GV255" s="5">
        <v>-1</v>
      </c>
      <c r="GW255" s="5">
        <v>-1</v>
      </c>
      <c r="GX255" s="5">
        <v>-1</v>
      </c>
      <c r="GY255" s="5">
        <v>-1</v>
      </c>
      <c r="GZ255" s="5">
        <v>-1</v>
      </c>
      <c r="HA255" s="5">
        <v>-1</v>
      </c>
      <c r="HB255" s="5">
        <v>-1</v>
      </c>
      <c r="HC255" s="5">
        <v>-1</v>
      </c>
      <c r="HD255" s="5">
        <v>-1</v>
      </c>
      <c r="HE255" s="5">
        <v>-1</v>
      </c>
      <c r="HF255" s="5">
        <v>-1</v>
      </c>
      <c r="HG255" s="5">
        <v>8.5857942360915743E-6</v>
      </c>
      <c r="HH255" s="5">
        <v>-1</v>
      </c>
      <c r="HI255" s="5">
        <v>-1</v>
      </c>
      <c r="HJ255" s="5">
        <v>-1</v>
      </c>
      <c r="HK255" s="5">
        <v>-1</v>
      </c>
      <c r="HL255" s="5">
        <v>-1</v>
      </c>
      <c r="HM255" s="5">
        <v>-1</v>
      </c>
      <c r="HN255" s="5">
        <v>-1</v>
      </c>
      <c r="HO255" s="5" t="s">
        <v>720</v>
      </c>
    </row>
    <row r="256" spans="1:223" x14ac:dyDescent="0.25">
      <c r="A256" s="36" t="s">
        <v>10715</v>
      </c>
      <c r="B256" s="5">
        <v>2</v>
      </c>
      <c r="C256" s="5">
        <v>0</v>
      </c>
      <c r="D256" s="5">
        <v>3.3965133276522674E-11</v>
      </c>
      <c r="E256" s="5">
        <v>0.24561087630742212</v>
      </c>
      <c r="F256" s="5">
        <v>3.39784456726614E-3</v>
      </c>
      <c r="G256" s="5">
        <v>0.75099127909134666</v>
      </c>
      <c r="H256" s="5">
        <v>-1</v>
      </c>
      <c r="I256" s="5">
        <v>-1</v>
      </c>
      <c r="J256" s="5">
        <v>-1</v>
      </c>
      <c r="K256" s="5">
        <v>-1</v>
      </c>
      <c r="L256" s="5">
        <v>-1</v>
      </c>
      <c r="M256" s="5">
        <v>-1</v>
      </c>
      <c r="N256" s="5">
        <v>-1</v>
      </c>
      <c r="O256" s="5">
        <v>-1</v>
      </c>
      <c r="P256" s="5">
        <v>-1</v>
      </c>
      <c r="Q256" s="5">
        <v>-1</v>
      </c>
      <c r="R256" s="5">
        <v>-1</v>
      </c>
      <c r="S256" s="5">
        <v>-1</v>
      </c>
      <c r="T256" s="5">
        <v>-1</v>
      </c>
      <c r="U256" s="5">
        <v>-1</v>
      </c>
      <c r="V256" s="5">
        <v>-1</v>
      </c>
      <c r="W256" s="5">
        <v>-1</v>
      </c>
      <c r="X256" s="5">
        <v>-1</v>
      </c>
      <c r="Y256" s="5">
        <v>-1</v>
      </c>
      <c r="Z256" s="5">
        <v>-1</v>
      </c>
      <c r="AA256" s="5">
        <v>-1</v>
      </c>
      <c r="AB256" s="5">
        <v>-1</v>
      </c>
      <c r="AC256" s="5">
        <v>-1</v>
      </c>
      <c r="AD256" s="5">
        <v>-1</v>
      </c>
      <c r="AE256" s="5">
        <v>-1</v>
      </c>
      <c r="AF256" s="5">
        <v>-1</v>
      </c>
      <c r="AG256" s="5">
        <v>-1</v>
      </c>
      <c r="AH256" s="5">
        <v>-1</v>
      </c>
      <c r="AI256" s="5">
        <v>-1</v>
      </c>
      <c r="AJ256" s="5">
        <v>-1</v>
      </c>
      <c r="AK256" s="5">
        <v>-1</v>
      </c>
      <c r="AL256" s="5">
        <v>-1</v>
      </c>
      <c r="AM256" s="5">
        <v>-1</v>
      </c>
      <c r="AN256" s="5">
        <v>-1</v>
      </c>
      <c r="AO256" s="5">
        <v>-1</v>
      </c>
      <c r="AP256" s="5">
        <v>-1</v>
      </c>
      <c r="AQ256" s="5">
        <v>-1</v>
      </c>
      <c r="AR256" s="5">
        <v>-1</v>
      </c>
      <c r="AS256" s="5">
        <v>-1</v>
      </c>
      <c r="AT256" s="5">
        <v>-1</v>
      </c>
      <c r="AU256" s="5">
        <v>-1</v>
      </c>
      <c r="AV256" s="5">
        <v>-1</v>
      </c>
      <c r="AW256" s="5">
        <v>-1</v>
      </c>
      <c r="AX256" s="5">
        <v>-1</v>
      </c>
      <c r="AY256" s="5">
        <v>-1</v>
      </c>
      <c r="AZ256" s="5">
        <v>-1</v>
      </c>
      <c r="BA256" s="5">
        <v>-1</v>
      </c>
      <c r="BB256" s="5">
        <v>-1</v>
      </c>
      <c r="BC256" s="5">
        <v>-1</v>
      </c>
      <c r="BD256" s="5">
        <v>-1</v>
      </c>
      <c r="BE256" s="5">
        <v>-1</v>
      </c>
      <c r="BF256" s="5">
        <v>-1</v>
      </c>
      <c r="BG256" s="5">
        <v>-1</v>
      </c>
      <c r="BH256" s="5">
        <v>-1</v>
      </c>
      <c r="BI256" s="5">
        <v>-1</v>
      </c>
      <c r="BJ256" s="5">
        <v>-1</v>
      </c>
      <c r="BK256" s="5">
        <v>-1</v>
      </c>
      <c r="BL256" s="5">
        <v>-1</v>
      </c>
      <c r="BM256" s="5">
        <v>-1</v>
      </c>
      <c r="BN256" s="5">
        <v>-1</v>
      </c>
      <c r="BO256" s="5">
        <v>-1</v>
      </c>
      <c r="BP256" s="5">
        <v>-1</v>
      </c>
      <c r="BQ256" s="5">
        <v>-1</v>
      </c>
      <c r="BR256" s="5">
        <v>-1</v>
      </c>
      <c r="BS256" s="5">
        <v>-1</v>
      </c>
      <c r="BT256" s="5">
        <v>-1</v>
      </c>
      <c r="BU256" s="5">
        <v>-1</v>
      </c>
      <c r="BV256" s="5">
        <v>-1</v>
      </c>
      <c r="BW256" s="5">
        <v>-1</v>
      </c>
      <c r="BX256" s="5">
        <v>-1</v>
      </c>
      <c r="BY256" s="5">
        <v>-1</v>
      </c>
      <c r="BZ256" s="5">
        <v>-1</v>
      </c>
      <c r="CA256" s="5">
        <v>-1</v>
      </c>
      <c r="CB256" s="5">
        <v>-1</v>
      </c>
      <c r="CC256" s="5">
        <v>-1</v>
      </c>
      <c r="CD256" s="5">
        <v>-1</v>
      </c>
      <c r="CE256" s="5">
        <v>-1</v>
      </c>
      <c r="CF256" s="5">
        <v>-1</v>
      </c>
      <c r="CG256" s="5">
        <v>-1</v>
      </c>
      <c r="CH256" s="5">
        <v>-1</v>
      </c>
      <c r="CI256" s="5">
        <v>-1</v>
      </c>
      <c r="CJ256" s="5">
        <v>-1</v>
      </c>
      <c r="CK256" s="5">
        <v>-1</v>
      </c>
      <c r="CL256" s="5">
        <v>-1</v>
      </c>
      <c r="CM256" s="5">
        <v>-1</v>
      </c>
      <c r="CN256" s="5">
        <v>-1</v>
      </c>
      <c r="CO256" s="5">
        <v>-1</v>
      </c>
      <c r="CP256" s="5">
        <v>-1</v>
      </c>
      <c r="CQ256" s="5">
        <v>-1</v>
      </c>
      <c r="CR256" s="5">
        <v>-1</v>
      </c>
      <c r="CS256" s="5">
        <v>-1</v>
      </c>
      <c r="CT256" s="5">
        <v>-1</v>
      </c>
      <c r="CU256" s="5">
        <v>-1</v>
      </c>
      <c r="CV256" s="5">
        <v>-1</v>
      </c>
      <c r="CW256" s="5">
        <v>-1</v>
      </c>
      <c r="CX256" s="5">
        <v>-1</v>
      </c>
      <c r="CY256" s="5">
        <v>-1</v>
      </c>
      <c r="CZ256" s="5">
        <v>-1</v>
      </c>
      <c r="DA256" s="5">
        <v>-1</v>
      </c>
      <c r="DB256" s="5">
        <v>-1</v>
      </c>
      <c r="DC256" s="5">
        <v>-1</v>
      </c>
      <c r="DD256" s="5">
        <v>-1</v>
      </c>
      <c r="DE256" s="5">
        <v>-1</v>
      </c>
      <c r="DF256" s="5">
        <v>-1</v>
      </c>
      <c r="DG256" s="5">
        <v>-1</v>
      </c>
      <c r="DH256" s="5">
        <v>-1</v>
      </c>
      <c r="DI256" s="5">
        <v>-1</v>
      </c>
      <c r="DJ256" s="5">
        <v>-1</v>
      </c>
      <c r="DK256" s="5">
        <v>-1</v>
      </c>
      <c r="DL256" s="5">
        <v>-1</v>
      </c>
      <c r="DM256" s="5">
        <v>-1</v>
      </c>
      <c r="DN256" s="5">
        <v>-1</v>
      </c>
      <c r="DO256" s="5">
        <v>-1</v>
      </c>
      <c r="DP256" s="5">
        <v>-1</v>
      </c>
      <c r="DQ256" s="5">
        <v>-1</v>
      </c>
      <c r="DR256" s="5">
        <v>-1</v>
      </c>
      <c r="DS256" s="5">
        <v>-1</v>
      </c>
      <c r="DT256" s="5">
        <v>-1</v>
      </c>
      <c r="DU256" s="5">
        <v>-1</v>
      </c>
      <c r="DV256" s="5">
        <v>-1</v>
      </c>
      <c r="DW256" s="5">
        <v>-1</v>
      </c>
      <c r="DX256" s="5">
        <v>-1</v>
      </c>
      <c r="DY256" s="5">
        <v>-1</v>
      </c>
      <c r="DZ256" s="5">
        <v>-1</v>
      </c>
      <c r="EA256" s="5">
        <v>-1</v>
      </c>
      <c r="EB256" s="5">
        <v>-1</v>
      </c>
      <c r="EC256" s="5">
        <v>-1</v>
      </c>
      <c r="ED256" s="5">
        <v>-1</v>
      </c>
      <c r="EE256" s="5">
        <v>-1</v>
      </c>
      <c r="EF256" s="5">
        <v>-1</v>
      </c>
      <c r="EG256" s="5">
        <v>-1</v>
      </c>
      <c r="EH256" s="5">
        <v>-1</v>
      </c>
      <c r="EI256" s="5">
        <v>-1</v>
      </c>
      <c r="EJ256" s="5">
        <v>-1</v>
      </c>
      <c r="EK256" s="5">
        <v>-1</v>
      </c>
      <c r="EL256" s="5">
        <v>-1</v>
      </c>
      <c r="EM256" s="5">
        <v>-1</v>
      </c>
      <c r="EN256" s="5">
        <v>-1</v>
      </c>
      <c r="EO256" s="5">
        <v>-1</v>
      </c>
      <c r="EP256" s="5">
        <v>-1</v>
      </c>
      <c r="EQ256" s="5">
        <v>-1</v>
      </c>
      <c r="ER256" s="5">
        <v>-1</v>
      </c>
      <c r="ES256" s="5">
        <v>-1</v>
      </c>
      <c r="ET256" s="5">
        <v>-1</v>
      </c>
      <c r="EU256" s="5">
        <v>-1</v>
      </c>
      <c r="EV256" s="5">
        <v>-1</v>
      </c>
      <c r="EW256" s="5">
        <v>-1</v>
      </c>
      <c r="EX256" s="5">
        <v>-1</v>
      </c>
      <c r="EY256" s="5">
        <v>-1</v>
      </c>
      <c r="EZ256" s="5">
        <v>-1</v>
      </c>
      <c r="FA256" s="5">
        <v>-1</v>
      </c>
      <c r="FB256" s="5">
        <v>-1</v>
      </c>
      <c r="FC256" s="5">
        <v>-1</v>
      </c>
      <c r="FD256" s="5">
        <v>-1</v>
      </c>
      <c r="FE256" s="5">
        <v>-1</v>
      </c>
      <c r="FF256" s="5">
        <v>-1</v>
      </c>
      <c r="FG256" s="5">
        <v>-1</v>
      </c>
      <c r="FH256" s="5">
        <v>-1</v>
      </c>
      <c r="FI256" s="5">
        <v>-1</v>
      </c>
      <c r="FJ256" s="5">
        <v>-1</v>
      </c>
      <c r="FK256" s="5">
        <v>-1</v>
      </c>
      <c r="FL256" s="5">
        <v>-1</v>
      </c>
      <c r="FM256" s="5">
        <v>-1</v>
      </c>
      <c r="FN256" s="5">
        <v>-1</v>
      </c>
      <c r="FO256" s="5">
        <v>-1</v>
      </c>
      <c r="FP256" s="5">
        <v>-1</v>
      </c>
      <c r="FQ256" s="5">
        <v>-1</v>
      </c>
      <c r="FR256" s="5">
        <v>-1</v>
      </c>
      <c r="FS256" s="5">
        <v>-1</v>
      </c>
      <c r="FT256" s="5">
        <v>-1</v>
      </c>
      <c r="FU256" s="5">
        <v>-1</v>
      </c>
      <c r="FV256" s="5">
        <v>-1</v>
      </c>
      <c r="FW256" s="5">
        <v>-1</v>
      </c>
      <c r="FX256" s="5">
        <v>-1</v>
      </c>
      <c r="FY256" s="5">
        <v>-1</v>
      </c>
      <c r="FZ256" s="5">
        <v>-1</v>
      </c>
      <c r="GA256" s="5">
        <v>-1</v>
      </c>
      <c r="GB256" s="5">
        <v>-1</v>
      </c>
      <c r="GC256" s="5">
        <v>-1</v>
      </c>
      <c r="GD256" s="5">
        <v>-1</v>
      </c>
      <c r="GE256" s="5">
        <v>-1</v>
      </c>
      <c r="GF256" s="5">
        <v>-1</v>
      </c>
      <c r="GG256" s="5">
        <v>-1</v>
      </c>
      <c r="GH256" s="5">
        <v>-1</v>
      </c>
      <c r="GI256" s="5">
        <v>-1</v>
      </c>
      <c r="GJ256" s="5">
        <v>-1</v>
      </c>
      <c r="GK256" s="5">
        <v>-1</v>
      </c>
      <c r="GL256" s="5">
        <v>-1</v>
      </c>
      <c r="GM256" s="5">
        <v>-1</v>
      </c>
      <c r="GN256" s="5">
        <v>-1</v>
      </c>
      <c r="GO256" s="5">
        <v>-1</v>
      </c>
      <c r="GP256" s="5">
        <v>-1</v>
      </c>
      <c r="GQ256" s="5">
        <v>-1</v>
      </c>
      <c r="GR256" s="5">
        <v>1.0865296803652969E-6</v>
      </c>
      <c r="GS256" s="5">
        <v>-1</v>
      </c>
      <c r="GT256" s="5">
        <v>-1</v>
      </c>
      <c r="GU256" s="5">
        <v>-1</v>
      </c>
      <c r="GV256" s="5">
        <v>-1</v>
      </c>
      <c r="GW256" s="5">
        <v>-1</v>
      </c>
      <c r="GX256" s="5">
        <v>-1</v>
      </c>
      <c r="GY256" s="5">
        <v>-1</v>
      </c>
      <c r="GZ256" s="5">
        <v>-1</v>
      </c>
      <c r="HA256" s="5">
        <v>-1</v>
      </c>
      <c r="HB256" s="5">
        <v>-1</v>
      </c>
      <c r="HC256" s="5">
        <v>-1</v>
      </c>
      <c r="HD256" s="5">
        <v>-1</v>
      </c>
      <c r="HE256" s="5">
        <v>-1</v>
      </c>
      <c r="HF256" s="5">
        <v>-1</v>
      </c>
      <c r="HG256" s="5">
        <v>2.553938876168904E-5</v>
      </c>
      <c r="HH256" s="5">
        <v>-1</v>
      </c>
      <c r="HI256" s="5">
        <v>-1</v>
      </c>
      <c r="HJ256" s="5">
        <v>-1</v>
      </c>
      <c r="HK256" s="5">
        <v>-1</v>
      </c>
      <c r="HL256" s="5">
        <v>-1</v>
      </c>
      <c r="HM256" s="5">
        <v>-1</v>
      </c>
      <c r="HN256" s="5">
        <v>-1</v>
      </c>
      <c r="HO256" s="5" t="s">
        <v>720</v>
      </c>
    </row>
    <row r="257" spans="1:223" x14ac:dyDescent="0.25">
      <c r="A257" s="36" t="s">
        <v>10749</v>
      </c>
      <c r="B257" s="5">
        <v>2</v>
      </c>
      <c r="C257" s="5">
        <v>0</v>
      </c>
      <c r="D257" s="5">
        <v>1.8456147075238696E-2</v>
      </c>
      <c r="E257" s="5">
        <v>0.92789785589084939</v>
      </c>
      <c r="F257" s="5">
        <v>4.4418274259679327E-2</v>
      </c>
      <c r="G257" s="5">
        <v>9.2277227742331314E-3</v>
      </c>
      <c r="H257" s="5">
        <v>-1</v>
      </c>
      <c r="I257" s="5">
        <v>-1</v>
      </c>
      <c r="J257" s="5">
        <v>-1</v>
      </c>
      <c r="K257" s="5">
        <v>-1</v>
      </c>
      <c r="L257" s="5">
        <v>-1</v>
      </c>
      <c r="M257" s="5">
        <v>-1</v>
      </c>
      <c r="N257" s="5">
        <v>-1</v>
      </c>
      <c r="O257" s="5">
        <v>-1</v>
      </c>
      <c r="P257" s="5">
        <v>-1</v>
      </c>
      <c r="Q257" s="5">
        <v>-1</v>
      </c>
      <c r="R257" s="5">
        <v>-1</v>
      </c>
      <c r="S257" s="5">
        <v>-1</v>
      </c>
      <c r="T257" s="5">
        <v>-1</v>
      </c>
      <c r="U257" s="5">
        <v>-1</v>
      </c>
      <c r="V257" s="5">
        <v>-1</v>
      </c>
      <c r="W257" s="5">
        <v>-1</v>
      </c>
      <c r="X257" s="5">
        <v>-1</v>
      </c>
      <c r="Y257" s="5">
        <v>-1</v>
      </c>
      <c r="Z257" s="5">
        <v>-1</v>
      </c>
      <c r="AA257" s="5">
        <v>-1</v>
      </c>
      <c r="AB257" s="5">
        <v>-1</v>
      </c>
      <c r="AC257" s="5">
        <v>-1</v>
      </c>
      <c r="AD257" s="5">
        <v>-1</v>
      </c>
      <c r="AE257" s="5">
        <v>-1</v>
      </c>
      <c r="AF257" s="5">
        <v>-1</v>
      </c>
      <c r="AG257" s="5">
        <v>-1</v>
      </c>
      <c r="AH257" s="5">
        <v>-1</v>
      </c>
      <c r="AI257" s="5">
        <v>-1</v>
      </c>
      <c r="AJ257" s="5">
        <v>-1</v>
      </c>
      <c r="AK257" s="5">
        <v>-1</v>
      </c>
      <c r="AL257" s="5">
        <v>-1</v>
      </c>
      <c r="AM257" s="5">
        <v>-1</v>
      </c>
      <c r="AN257" s="5">
        <v>-1</v>
      </c>
      <c r="AO257" s="5">
        <v>-1</v>
      </c>
      <c r="AP257" s="5">
        <v>-1</v>
      </c>
      <c r="AQ257" s="5">
        <v>-1</v>
      </c>
      <c r="AR257" s="5">
        <v>-1</v>
      </c>
      <c r="AS257" s="5">
        <v>-1</v>
      </c>
      <c r="AT257" s="5">
        <v>-1</v>
      </c>
      <c r="AU257" s="5">
        <v>-1</v>
      </c>
      <c r="AV257" s="5">
        <v>-1</v>
      </c>
      <c r="AW257" s="5">
        <v>-1</v>
      </c>
      <c r="AX257" s="5">
        <v>-1</v>
      </c>
      <c r="AY257" s="5">
        <v>-1</v>
      </c>
      <c r="AZ257" s="5">
        <v>-1</v>
      </c>
      <c r="BA257" s="5">
        <v>-1</v>
      </c>
      <c r="BB257" s="5">
        <v>-1</v>
      </c>
      <c r="BC257" s="5">
        <v>-1</v>
      </c>
      <c r="BD257" s="5">
        <v>-1</v>
      </c>
      <c r="BE257" s="5">
        <v>-1</v>
      </c>
      <c r="BF257" s="5">
        <v>-1</v>
      </c>
      <c r="BG257" s="5">
        <v>-1</v>
      </c>
      <c r="BH257" s="5">
        <v>-1</v>
      </c>
      <c r="BI257" s="5">
        <v>-1</v>
      </c>
      <c r="BJ257" s="5">
        <v>-1</v>
      </c>
      <c r="BK257" s="5">
        <v>-1</v>
      </c>
      <c r="BL257" s="5">
        <v>-1</v>
      </c>
      <c r="BM257" s="5">
        <v>-1</v>
      </c>
      <c r="BN257" s="5">
        <v>-1</v>
      </c>
      <c r="BO257" s="5">
        <v>-1</v>
      </c>
      <c r="BP257" s="5">
        <v>-1</v>
      </c>
      <c r="BQ257" s="5">
        <v>-1</v>
      </c>
      <c r="BR257" s="5">
        <v>-1</v>
      </c>
      <c r="BS257" s="5">
        <v>-1</v>
      </c>
      <c r="BT257" s="5">
        <v>-1</v>
      </c>
      <c r="BU257" s="5">
        <v>-1</v>
      </c>
      <c r="BV257" s="5">
        <v>-1</v>
      </c>
      <c r="BW257" s="5">
        <v>-1</v>
      </c>
      <c r="BX257" s="5">
        <v>-1</v>
      </c>
      <c r="BY257" s="5">
        <v>-1</v>
      </c>
      <c r="BZ257" s="5">
        <v>-1</v>
      </c>
      <c r="CA257" s="5">
        <v>-1</v>
      </c>
      <c r="CB257" s="5">
        <v>-1</v>
      </c>
      <c r="CC257" s="5">
        <v>-1</v>
      </c>
      <c r="CD257" s="5">
        <v>-1</v>
      </c>
      <c r="CE257" s="5">
        <v>-1</v>
      </c>
      <c r="CF257" s="5">
        <v>-1</v>
      </c>
      <c r="CG257" s="5">
        <v>-1</v>
      </c>
      <c r="CH257" s="5">
        <v>-1</v>
      </c>
      <c r="CI257" s="5">
        <v>-1</v>
      </c>
      <c r="CJ257" s="5">
        <v>-1</v>
      </c>
      <c r="CK257" s="5">
        <v>-1</v>
      </c>
      <c r="CL257" s="5">
        <v>-1</v>
      </c>
      <c r="CM257" s="5">
        <v>-1</v>
      </c>
      <c r="CN257" s="5">
        <v>-1</v>
      </c>
      <c r="CO257" s="5">
        <v>-1</v>
      </c>
      <c r="CP257" s="5">
        <v>-1</v>
      </c>
      <c r="CQ257" s="5">
        <v>-1</v>
      </c>
      <c r="CR257" s="5">
        <v>-1</v>
      </c>
      <c r="CS257" s="5">
        <v>-1</v>
      </c>
      <c r="CT257" s="5">
        <v>-1</v>
      </c>
      <c r="CU257" s="5">
        <v>-1</v>
      </c>
      <c r="CV257" s="5">
        <v>-1</v>
      </c>
      <c r="CW257" s="5">
        <v>-1</v>
      </c>
      <c r="CX257" s="5">
        <v>-1</v>
      </c>
      <c r="CY257" s="5">
        <v>-1</v>
      </c>
      <c r="CZ257" s="5">
        <v>-1</v>
      </c>
      <c r="DA257" s="5">
        <v>-1</v>
      </c>
      <c r="DB257" s="5">
        <v>-1</v>
      </c>
      <c r="DC257" s="5">
        <v>-1</v>
      </c>
      <c r="DD257" s="5">
        <v>-1</v>
      </c>
      <c r="DE257" s="5">
        <v>-1</v>
      </c>
      <c r="DF257" s="5">
        <v>-1</v>
      </c>
      <c r="DG257" s="5">
        <v>-1</v>
      </c>
      <c r="DH257" s="5">
        <v>-1</v>
      </c>
      <c r="DI257" s="5">
        <v>-1</v>
      </c>
      <c r="DJ257" s="5">
        <v>-1</v>
      </c>
      <c r="DK257" s="5">
        <v>-1</v>
      </c>
      <c r="DL257" s="5">
        <v>-1</v>
      </c>
      <c r="DM257" s="5">
        <v>-1</v>
      </c>
      <c r="DN257" s="5">
        <v>-1</v>
      </c>
      <c r="DO257" s="5">
        <v>-1</v>
      </c>
      <c r="DP257" s="5">
        <v>-1</v>
      </c>
      <c r="DQ257" s="5">
        <v>-1</v>
      </c>
      <c r="DR257" s="5">
        <v>-1</v>
      </c>
      <c r="DS257" s="5">
        <v>-1</v>
      </c>
      <c r="DT257" s="5">
        <v>-1</v>
      </c>
      <c r="DU257" s="5">
        <v>-1</v>
      </c>
      <c r="DV257" s="5">
        <v>-1</v>
      </c>
      <c r="DW257" s="5">
        <v>-1</v>
      </c>
      <c r="DX257" s="5">
        <v>-1</v>
      </c>
      <c r="DY257" s="5">
        <v>-1</v>
      </c>
      <c r="DZ257" s="5">
        <v>-1</v>
      </c>
      <c r="EA257" s="5">
        <v>-1</v>
      </c>
      <c r="EB257" s="5">
        <v>-1</v>
      </c>
      <c r="EC257" s="5">
        <v>-1</v>
      </c>
      <c r="ED257" s="5">
        <v>-1</v>
      </c>
      <c r="EE257" s="5">
        <v>-1</v>
      </c>
      <c r="EF257" s="5">
        <v>-1</v>
      </c>
      <c r="EG257" s="5">
        <v>-1</v>
      </c>
      <c r="EH257" s="5">
        <v>-1</v>
      </c>
      <c r="EI257" s="5">
        <v>-1</v>
      </c>
      <c r="EJ257" s="5">
        <v>-1</v>
      </c>
      <c r="EK257" s="5">
        <v>-1</v>
      </c>
      <c r="EL257" s="5">
        <v>-1</v>
      </c>
      <c r="EM257" s="5">
        <v>-1</v>
      </c>
      <c r="EN257" s="5">
        <v>-1</v>
      </c>
      <c r="EO257" s="5">
        <v>-1</v>
      </c>
      <c r="EP257" s="5">
        <v>-1</v>
      </c>
      <c r="EQ257" s="5">
        <v>-1</v>
      </c>
      <c r="ER257" s="5">
        <v>-1</v>
      </c>
      <c r="ES257" s="5">
        <v>-1</v>
      </c>
      <c r="ET257" s="5">
        <v>-1</v>
      </c>
      <c r="EU257" s="5">
        <v>-1</v>
      </c>
      <c r="EV257" s="5">
        <v>-1</v>
      </c>
      <c r="EW257" s="5">
        <v>-1</v>
      </c>
      <c r="EX257" s="5">
        <v>-1</v>
      </c>
      <c r="EY257" s="5">
        <v>-1</v>
      </c>
      <c r="EZ257" s="5">
        <v>-1</v>
      </c>
      <c r="FA257" s="5">
        <v>-1</v>
      </c>
      <c r="FB257" s="5">
        <v>-1</v>
      </c>
      <c r="FC257" s="5">
        <v>-1</v>
      </c>
      <c r="FD257" s="5">
        <v>-1</v>
      </c>
      <c r="FE257" s="5">
        <v>-1</v>
      </c>
      <c r="FF257" s="5">
        <v>-1</v>
      </c>
      <c r="FG257" s="5">
        <v>-1</v>
      </c>
      <c r="FH257" s="5">
        <v>-1</v>
      </c>
      <c r="FI257" s="5">
        <v>-1</v>
      </c>
      <c r="FJ257" s="5">
        <v>-1</v>
      </c>
      <c r="FK257" s="5">
        <v>-1</v>
      </c>
      <c r="FL257" s="5">
        <v>-1</v>
      </c>
      <c r="FM257" s="5">
        <v>-1</v>
      </c>
      <c r="FN257" s="5">
        <v>-1</v>
      </c>
      <c r="FO257" s="5">
        <v>-1</v>
      </c>
      <c r="FP257" s="5">
        <v>-1</v>
      </c>
      <c r="FQ257" s="5">
        <v>-1</v>
      </c>
      <c r="FR257" s="5">
        <v>-1</v>
      </c>
      <c r="FS257" s="5">
        <v>-1</v>
      </c>
      <c r="FT257" s="5">
        <v>-1</v>
      </c>
      <c r="FU257" s="5">
        <v>-1</v>
      </c>
      <c r="FV257" s="5">
        <v>-1</v>
      </c>
      <c r="FW257" s="5">
        <v>-1</v>
      </c>
      <c r="FX257" s="5">
        <v>-1</v>
      </c>
      <c r="FY257" s="5">
        <v>-1</v>
      </c>
      <c r="FZ257" s="5">
        <v>-1</v>
      </c>
      <c r="GA257" s="5">
        <v>-1</v>
      </c>
      <c r="GB257" s="5">
        <v>-1</v>
      </c>
      <c r="GC257" s="5">
        <v>-1</v>
      </c>
      <c r="GD257" s="5">
        <v>-1</v>
      </c>
      <c r="GE257" s="5">
        <v>-1</v>
      </c>
      <c r="GF257" s="5">
        <v>-1</v>
      </c>
      <c r="GG257" s="5">
        <v>-1</v>
      </c>
      <c r="GH257" s="5">
        <v>-1</v>
      </c>
      <c r="GI257" s="5">
        <v>-1</v>
      </c>
      <c r="GJ257" s="5">
        <v>-1</v>
      </c>
      <c r="GK257" s="5">
        <v>-1</v>
      </c>
      <c r="GL257" s="5">
        <v>-1</v>
      </c>
      <c r="GM257" s="5">
        <v>-1</v>
      </c>
      <c r="GN257" s="5">
        <v>-1</v>
      </c>
      <c r="GO257" s="5">
        <v>-1</v>
      </c>
      <c r="GP257" s="5">
        <v>-1</v>
      </c>
      <c r="GQ257" s="5">
        <v>-1</v>
      </c>
      <c r="GR257" s="5">
        <v>5.1065449010654492E-8</v>
      </c>
      <c r="GS257" s="5">
        <v>-1</v>
      </c>
      <c r="GT257" s="5">
        <v>-1</v>
      </c>
      <c r="GU257" s="5">
        <v>-1</v>
      </c>
      <c r="GV257" s="5">
        <v>-1</v>
      </c>
      <c r="GW257" s="5">
        <v>-1</v>
      </c>
      <c r="GX257" s="5">
        <v>-1</v>
      </c>
      <c r="GY257" s="5">
        <v>-1</v>
      </c>
      <c r="GZ257" s="5">
        <v>-1</v>
      </c>
      <c r="HA257" s="5">
        <v>-1</v>
      </c>
      <c r="HB257" s="5">
        <v>-1</v>
      </c>
      <c r="HC257" s="5">
        <v>-1</v>
      </c>
      <c r="HD257" s="5">
        <v>-1</v>
      </c>
      <c r="HE257" s="5">
        <v>-1</v>
      </c>
      <c r="HF257" s="5">
        <v>-1</v>
      </c>
      <c r="HG257" s="5">
        <v>-1</v>
      </c>
      <c r="HH257" s="5">
        <v>-1</v>
      </c>
      <c r="HI257" s="5">
        <v>-1</v>
      </c>
      <c r="HJ257" s="5">
        <v>-1</v>
      </c>
      <c r="HK257" s="5">
        <v>-1</v>
      </c>
      <c r="HL257" s="5">
        <v>-1</v>
      </c>
      <c r="HM257" s="5">
        <v>-1</v>
      </c>
      <c r="HN257" s="5">
        <v>-1</v>
      </c>
      <c r="HO257" s="5" t="s">
        <v>720</v>
      </c>
    </row>
    <row r="258" spans="1:223" x14ac:dyDescent="0.25">
      <c r="A258" s="36" t="s">
        <v>10828</v>
      </c>
      <c r="B258" s="5">
        <v>2</v>
      </c>
      <c r="C258" s="5">
        <v>0</v>
      </c>
      <c r="D258" s="5">
        <v>0.17515368257756397</v>
      </c>
      <c r="E258" s="5">
        <v>0.22776539263038981</v>
      </c>
      <c r="F258" s="5">
        <v>0.52235335115395953</v>
      </c>
      <c r="G258" s="5">
        <v>7.47275736380872E-2</v>
      </c>
      <c r="H258" s="5">
        <v>-1</v>
      </c>
      <c r="I258" s="5">
        <v>-1</v>
      </c>
      <c r="J258" s="5">
        <v>-1</v>
      </c>
      <c r="K258" s="5">
        <v>-1</v>
      </c>
      <c r="L258" s="5">
        <v>-1</v>
      </c>
      <c r="M258" s="5">
        <v>-1</v>
      </c>
      <c r="N258" s="5">
        <v>-1</v>
      </c>
      <c r="O258" s="5">
        <v>-1</v>
      </c>
      <c r="P258" s="5">
        <v>-1</v>
      </c>
      <c r="Q258" s="5">
        <v>-1</v>
      </c>
      <c r="R258" s="5">
        <v>-1</v>
      </c>
      <c r="S258" s="5">
        <v>-1</v>
      </c>
      <c r="T258" s="5">
        <v>-1</v>
      </c>
      <c r="U258" s="5">
        <v>-1</v>
      </c>
      <c r="V258" s="5">
        <v>-1</v>
      </c>
      <c r="W258" s="5">
        <v>-1</v>
      </c>
      <c r="X258" s="5">
        <v>-1</v>
      </c>
      <c r="Y258" s="5">
        <v>-1</v>
      </c>
      <c r="Z258" s="5">
        <v>-1</v>
      </c>
      <c r="AA258" s="5">
        <v>-1</v>
      </c>
      <c r="AB258" s="5">
        <v>-1</v>
      </c>
      <c r="AC258" s="5">
        <v>-1</v>
      </c>
      <c r="AD258" s="5">
        <v>-1</v>
      </c>
      <c r="AE258" s="5">
        <v>-1</v>
      </c>
      <c r="AF258" s="5">
        <v>-1</v>
      </c>
      <c r="AG258" s="5">
        <v>-1</v>
      </c>
      <c r="AH258" s="5">
        <v>-1</v>
      </c>
      <c r="AI258" s="5">
        <v>-1</v>
      </c>
      <c r="AJ258" s="5">
        <v>-1</v>
      </c>
      <c r="AK258" s="5">
        <v>-1</v>
      </c>
      <c r="AL258" s="5">
        <v>-1</v>
      </c>
      <c r="AM258" s="5">
        <v>-1</v>
      </c>
      <c r="AN258" s="5">
        <v>-1</v>
      </c>
      <c r="AO258" s="5">
        <v>-1</v>
      </c>
      <c r="AP258" s="5">
        <v>-1</v>
      </c>
      <c r="AQ258" s="5">
        <v>-1</v>
      </c>
      <c r="AR258" s="5">
        <v>-1</v>
      </c>
      <c r="AS258" s="5">
        <v>-1</v>
      </c>
      <c r="AT258" s="5">
        <v>-1</v>
      </c>
      <c r="AU258" s="5">
        <v>-1</v>
      </c>
      <c r="AV258" s="5">
        <v>-1</v>
      </c>
      <c r="AW258" s="5">
        <v>-1</v>
      </c>
      <c r="AX258" s="5">
        <v>-1</v>
      </c>
      <c r="AY258" s="5">
        <v>-1</v>
      </c>
      <c r="AZ258" s="5">
        <v>-1</v>
      </c>
      <c r="BA258" s="5">
        <v>-1</v>
      </c>
      <c r="BB258" s="5">
        <v>-1</v>
      </c>
      <c r="BC258" s="5">
        <v>-1</v>
      </c>
      <c r="BD258" s="5">
        <v>-1</v>
      </c>
      <c r="BE258" s="5">
        <v>-1</v>
      </c>
      <c r="BF258" s="5">
        <v>-1</v>
      </c>
      <c r="BG258" s="5">
        <v>-1</v>
      </c>
      <c r="BH258" s="5">
        <v>-1</v>
      </c>
      <c r="BI258" s="5">
        <v>-1</v>
      </c>
      <c r="BJ258" s="5">
        <v>-1</v>
      </c>
      <c r="BK258" s="5">
        <v>-1</v>
      </c>
      <c r="BL258" s="5">
        <v>-1</v>
      </c>
      <c r="BM258" s="5">
        <v>-1</v>
      </c>
      <c r="BN258" s="5">
        <v>-1</v>
      </c>
      <c r="BO258" s="5">
        <v>-1</v>
      </c>
      <c r="BP258" s="5">
        <v>-1</v>
      </c>
      <c r="BQ258" s="5">
        <v>-1</v>
      </c>
      <c r="BR258" s="5">
        <v>-1</v>
      </c>
      <c r="BS258" s="5">
        <v>-1</v>
      </c>
      <c r="BT258" s="5">
        <v>-1</v>
      </c>
      <c r="BU258" s="5">
        <v>-1</v>
      </c>
      <c r="BV258" s="5">
        <v>-1</v>
      </c>
      <c r="BW258" s="5">
        <v>-1</v>
      </c>
      <c r="BX258" s="5">
        <v>-1</v>
      </c>
      <c r="BY258" s="5">
        <v>-1</v>
      </c>
      <c r="BZ258" s="5">
        <v>-1</v>
      </c>
      <c r="CA258" s="5">
        <v>-1</v>
      </c>
      <c r="CB258" s="5">
        <v>-1</v>
      </c>
      <c r="CC258" s="5">
        <v>-1</v>
      </c>
      <c r="CD258" s="5">
        <v>-1</v>
      </c>
      <c r="CE258" s="5">
        <v>-1</v>
      </c>
      <c r="CF258" s="5">
        <v>-1</v>
      </c>
      <c r="CG258" s="5">
        <v>-1</v>
      </c>
      <c r="CH258" s="5">
        <v>-1</v>
      </c>
      <c r="CI258" s="5">
        <v>-1</v>
      </c>
      <c r="CJ258" s="5">
        <v>-1</v>
      </c>
      <c r="CK258" s="5">
        <v>-1</v>
      </c>
      <c r="CL258" s="5">
        <v>-1</v>
      </c>
      <c r="CM258" s="5">
        <v>-1</v>
      </c>
      <c r="CN258" s="5">
        <v>-1</v>
      </c>
      <c r="CO258" s="5">
        <v>-1</v>
      </c>
      <c r="CP258" s="5">
        <v>-1</v>
      </c>
      <c r="CQ258" s="5">
        <v>-1</v>
      </c>
      <c r="CR258" s="5">
        <v>-1</v>
      </c>
      <c r="CS258" s="5">
        <v>-1</v>
      </c>
      <c r="CT258" s="5">
        <v>-1</v>
      </c>
      <c r="CU258" s="5">
        <v>-1</v>
      </c>
      <c r="CV258" s="5">
        <v>-1</v>
      </c>
      <c r="CW258" s="5">
        <v>-1</v>
      </c>
      <c r="CX258" s="5">
        <v>-1</v>
      </c>
      <c r="CY258" s="5">
        <v>-1</v>
      </c>
      <c r="CZ258" s="5">
        <v>-1</v>
      </c>
      <c r="DA258" s="5">
        <v>-1</v>
      </c>
      <c r="DB258" s="5">
        <v>-1</v>
      </c>
      <c r="DC258" s="5">
        <v>-1</v>
      </c>
      <c r="DD258" s="5">
        <v>-1</v>
      </c>
      <c r="DE258" s="5">
        <v>-1</v>
      </c>
      <c r="DF258" s="5">
        <v>-1</v>
      </c>
      <c r="DG258" s="5">
        <v>-1</v>
      </c>
      <c r="DH258" s="5">
        <v>-1</v>
      </c>
      <c r="DI258" s="5">
        <v>-1</v>
      </c>
      <c r="DJ258" s="5">
        <v>-1</v>
      </c>
      <c r="DK258" s="5">
        <v>-1</v>
      </c>
      <c r="DL258" s="5">
        <v>-1</v>
      </c>
      <c r="DM258" s="5">
        <v>-1</v>
      </c>
      <c r="DN258" s="5">
        <v>-1</v>
      </c>
      <c r="DO258" s="5">
        <v>-1</v>
      </c>
      <c r="DP258" s="5">
        <v>-1</v>
      </c>
      <c r="DQ258" s="5">
        <v>-1</v>
      </c>
      <c r="DR258" s="5">
        <v>-1</v>
      </c>
      <c r="DS258" s="5">
        <v>-1</v>
      </c>
      <c r="DT258" s="5">
        <v>-1</v>
      </c>
      <c r="DU258" s="5">
        <v>-1</v>
      </c>
      <c r="DV258" s="5">
        <v>-1</v>
      </c>
      <c r="DW258" s="5">
        <v>-1</v>
      </c>
      <c r="DX258" s="5">
        <v>-1</v>
      </c>
      <c r="DY258" s="5">
        <v>-1</v>
      </c>
      <c r="DZ258" s="5">
        <v>-1</v>
      </c>
      <c r="EA258" s="5">
        <v>-1</v>
      </c>
      <c r="EB258" s="5">
        <v>-1</v>
      </c>
      <c r="EC258" s="5">
        <v>-1</v>
      </c>
      <c r="ED258" s="5">
        <v>-1</v>
      </c>
      <c r="EE258" s="5">
        <v>-1</v>
      </c>
      <c r="EF258" s="5">
        <v>-1</v>
      </c>
      <c r="EG258" s="5">
        <v>-1</v>
      </c>
      <c r="EH258" s="5">
        <v>-1</v>
      </c>
      <c r="EI258" s="5">
        <v>-1</v>
      </c>
      <c r="EJ258" s="5">
        <v>-1</v>
      </c>
      <c r="EK258" s="5">
        <v>-1</v>
      </c>
      <c r="EL258" s="5">
        <v>-1</v>
      </c>
      <c r="EM258" s="5">
        <v>-1</v>
      </c>
      <c r="EN258" s="5">
        <v>-1</v>
      </c>
      <c r="EO258" s="5">
        <v>-1</v>
      </c>
      <c r="EP258" s="5">
        <v>-1</v>
      </c>
      <c r="EQ258" s="5">
        <v>-1</v>
      </c>
      <c r="ER258" s="5">
        <v>-1</v>
      </c>
      <c r="ES258" s="5">
        <v>-1</v>
      </c>
      <c r="ET258" s="5">
        <v>-1</v>
      </c>
      <c r="EU258" s="5">
        <v>-1</v>
      </c>
      <c r="EV258" s="5">
        <v>-1</v>
      </c>
      <c r="EW258" s="5">
        <v>-1</v>
      </c>
      <c r="EX258" s="5">
        <v>-1</v>
      </c>
      <c r="EY258" s="5">
        <v>-1</v>
      </c>
      <c r="EZ258" s="5">
        <v>-1</v>
      </c>
      <c r="FA258" s="5">
        <v>-1</v>
      </c>
      <c r="FB258" s="5">
        <v>-1</v>
      </c>
      <c r="FC258" s="5">
        <v>-1</v>
      </c>
      <c r="FD258" s="5">
        <v>-1</v>
      </c>
      <c r="FE258" s="5">
        <v>-1</v>
      </c>
      <c r="FF258" s="5">
        <v>-1</v>
      </c>
      <c r="FG258" s="5">
        <v>-1</v>
      </c>
      <c r="FH258" s="5">
        <v>-1</v>
      </c>
      <c r="FI258" s="5">
        <v>-1</v>
      </c>
      <c r="FJ258" s="5">
        <v>-1</v>
      </c>
      <c r="FK258" s="5">
        <v>-1</v>
      </c>
      <c r="FL258" s="5">
        <v>-1</v>
      </c>
      <c r="FM258" s="5">
        <v>-1</v>
      </c>
      <c r="FN258" s="5">
        <v>-1</v>
      </c>
      <c r="FO258" s="5">
        <v>-1</v>
      </c>
      <c r="FP258" s="5">
        <v>-1</v>
      </c>
      <c r="FQ258" s="5">
        <v>-1</v>
      </c>
      <c r="FR258" s="5">
        <v>-1</v>
      </c>
      <c r="FS258" s="5">
        <v>-1</v>
      </c>
      <c r="FT258" s="5">
        <v>-1</v>
      </c>
      <c r="FU258" s="5">
        <v>-1</v>
      </c>
      <c r="FV258" s="5">
        <v>-1</v>
      </c>
      <c r="FW258" s="5">
        <v>-1</v>
      </c>
      <c r="FX258" s="5">
        <v>-1</v>
      </c>
      <c r="FY258" s="5">
        <v>-1</v>
      </c>
      <c r="FZ258" s="5">
        <v>-1</v>
      </c>
      <c r="GA258" s="5">
        <v>-1</v>
      </c>
      <c r="GB258" s="5">
        <v>-1</v>
      </c>
      <c r="GC258" s="5">
        <v>-1</v>
      </c>
      <c r="GD258" s="5">
        <v>-1</v>
      </c>
      <c r="GE258" s="5">
        <v>-1</v>
      </c>
      <c r="GF258" s="5">
        <v>-1</v>
      </c>
      <c r="GG258" s="5">
        <v>-1</v>
      </c>
      <c r="GH258" s="5">
        <v>-1</v>
      </c>
      <c r="GI258" s="5">
        <v>-1</v>
      </c>
      <c r="GJ258" s="5">
        <v>-1</v>
      </c>
      <c r="GK258" s="5">
        <v>-1</v>
      </c>
      <c r="GL258" s="5">
        <v>-1</v>
      </c>
      <c r="GM258" s="5">
        <v>-1</v>
      </c>
      <c r="GN258" s="5">
        <v>-1</v>
      </c>
      <c r="GO258" s="5">
        <v>-1</v>
      </c>
      <c r="GP258" s="5">
        <v>-1</v>
      </c>
      <c r="GQ258" s="5">
        <v>-1</v>
      </c>
      <c r="GR258" s="5">
        <v>1.5791476407914764E-8</v>
      </c>
      <c r="GS258" s="5">
        <v>-1</v>
      </c>
      <c r="GT258" s="5">
        <v>-1</v>
      </c>
      <c r="GU258" s="5">
        <v>-1</v>
      </c>
      <c r="GV258" s="5">
        <v>-1</v>
      </c>
      <c r="GW258" s="5">
        <v>-1</v>
      </c>
      <c r="GX258" s="5">
        <v>-1</v>
      </c>
      <c r="GY258" s="5">
        <v>-1</v>
      </c>
      <c r="GZ258" s="5">
        <v>-1</v>
      </c>
      <c r="HA258" s="5">
        <v>-1</v>
      </c>
      <c r="HB258" s="5">
        <v>-1</v>
      </c>
      <c r="HC258" s="5">
        <v>-1</v>
      </c>
      <c r="HD258" s="5">
        <v>-1</v>
      </c>
      <c r="HE258" s="5">
        <v>-1</v>
      </c>
      <c r="HF258" s="5">
        <v>-1</v>
      </c>
      <c r="HG258" s="5">
        <v>-1</v>
      </c>
      <c r="HH258" s="5">
        <v>-1</v>
      </c>
      <c r="HI258" s="5">
        <v>-1</v>
      </c>
      <c r="HJ258" s="5">
        <v>-1</v>
      </c>
      <c r="HK258" s="5">
        <v>-1</v>
      </c>
      <c r="HL258" s="5">
        <v>-1</v>
      </c>
      <c r="HM258" s="5">
        <v>-1</v>
      </c>
      <c r="HN258" s="5">
        <v>-1</v>
      </c>
      <c r="HO258" s="5" t="s">
        <v>720</v>
      </c>
    </row>
    <row r="259" spans="1:223" x14ac:dyDescent="0.25">
      <c r="A259" s="36" t="s">
        <v>10853</v>
      </c>
      <c r="B259" s="5">
        <v>2</v>
      </c>
      <c r="C259" s="5">
        <v>0</v>
      </c>
      <c r="D259" s="5">
        <v>0.79744659874767054</v>
      </c>
      <c r="E259" s="5">
        <v>9.1687124461278108E-2</v>
      </c>
      <c r="F259" s="5">
        <v>2.8082709667399323E-3</v>
      </c>
      <c r="G259" s="5">
        <v>0.10805800582431126</v>
      </c>
      <c r="H259" s="5">
        <v>-1</v>
      </c>
      <c r="I259" s="5">
        <v>-1</v>
      </c>
      <c r="J259" s="5">
        <v>-1</v>
      </c>
      <c r="K259" s="5">
        <v>-1</v>
      </c>
      <c r="L259" s="5">
        <v>-1</v>
      </c>
      <c r="M259" s="5">
        <v>-1</v>
      </c>
      <c r="N259" s="5">
        <v>-1</v>
      </c>
      <c r="O259" s="5">
        <v>-1</v>
      </c>
      <c r="P259" s="5">
        <v>-1</v>
      </c>
      <c r="Q259" s="5">
        <v>-1</v>
      </c>
      <c r="R259" s="5">
        <v>-1</v>
      </c>
      <c r="S259" s="5">
        <v>-1</v>
      </c>
      <c r="T259" s="5">
        <v>-1</v>
      </c>
      <c r="U259" s="5">
        <v>-1</v>
      </c>
      <c r="V259" s="5">
        <v>-1</v>
      </c>
      <c r="W259" s="5">
        <v>-1</v>
      </c>
      <c r="X259" s="5">
        <v>-1</v>
      </c>
      <c r="Y259" s="5">
        <v>-1</v>
      </c>
      <c r="Z259" s="5">
        <v>-1</v>
      </c>
      <c r="AA259" s="5">
        <v>-1</v>
      </c>
      <c r="AB259" s="5">
        <v>-1</v>
      </c>
      <c r="AC259" s="5">
        <v>-1</v>
      </c>
      <c r="AD259" s="5">
        <v>-1</v>
      </c>
      <c r="AE259" s="5">
        <v>-1</v>
      </c>
      <c r="AF259" s="5">
        <v>-1</v>
      </c>
      <c r="AG259" s="5">
        <v>-1</v>
      </c>
      <c r="AH259" s="5">
        <v>-1</v>
      </c>
      <c r="AI259" s="5">
        <v>-1</v>
      </c>
      <c r="AJ259" s="5">
        <v>-1</v>
      </c>
      <c r="AK259" s="5">
        <v>-1</v>
      </c>
      <c r="AL259" s="5">
        <v>-1</v>
      </c>
      <c r="AM259" s="5">
        <v>-1</v>
      </c>
      <c r="AN259" s="5">
        <v>-1</v>
      </c>
      <c r="AO259" s="5">
        <v>-1</v>
      </c>
      <c r="AP259" s="5">
        <v>-1</v>
      </c>
      <c r="AQ259" s="5">
        <v>-1</v>
      </c>
      <c r="AR259" s="5">
        <v>-1</v>
      </c>
      <c r="AS259" s="5">
        <v>-1</v>
      </c>
      <c r="AT259" s="5">
        <v>-1</v>
      </c>
      <c r="AU259" s="5">
        <v>-1</v>
      </c>
      <c r="AV259" s="5">
        <v>-1</v>
      </c>
      <c r="AW259" s="5">
        <v>-1</v>
      </c>
      <c r="AX259" s="5">
        <v>-1</v>
      </c>
      <c r="AY259" s="5">
        <v>-1</v>
      </c>
      <c r="AZ259" s="5">
        <v>-1</v>
      </c>
      <c r="BA259" s="5">
        <v>-1</v>
      </c>
      <c r="BB259" s="5">
        <v>-1</v>
      </c>
      <c r="BC259" s="5">
        <v>-1</v>
      </c>
      <c r="BD259" s="5">
        <v>-1</v>
      </c>
      <c r="BE259" s="5">
        <v>-1</v>
      </c>
      <c r="BF259" s="5">
        <v>-1</v>
      </c>
      <c r="BG259" s="5">
        <v>-1</v>
      </c>
      <c r="BH259" s="5">
        <v>-1</v>
      </c>
      <c r="BI259" s="5">
        <v>-1</v>
      </c>
      <c r="BJ259" s="5">
        <v>-1</v>
      </c>
      <c r="BK259" s="5">
        <v>-1</v>
      </c>
      <c r="BL259" s="5">
        <v>-1</v>
      </c>
      <c r="BM259" s="5">
        <v>-1</v>
      </c>
      <c r="BN259" s="5">
        <v>-1</v>
      </c>
      <c r="BO259" s="5">
        <v>-1</v>
      </c>
      <c r="BP259" s="5">
        <v>-1</v>
      </c>
      <c r="BQ259" s="5">
        <v>-1</v>
      </c>
      <c r="BR259" s="5">
        <v>-1</v>
      </c>
      <c r="BS259" s="5">
        <v>-1</v>
      </c>
      <c r="BT259" s="5">
        <v>-1</v>
      </c>
      <c r="BU259" s="5">
        <v>-1</v>
      </c>
      <c r="BV259" s="5">
        <v>-1</v>
      </c>
      <c r="BW259" s="5">
        <v>-1</v>
      </c>
      <c r="BX259" s="5">
        <v>-1</v>
      </c>
      <c r="BY259" s="5">
        <v>-1</v>
      </c>
      <c r="BZ259" s="5">
        <v>-1</v>
      </c>
      <c r="CA259" s="5">
        <v>-1</v>
      </c>
      <c r="CB259" s="5">
        <v>-1</v>
      </c>
      <c r="CC259" s="5">
        <v>-1</v>
      </c>
      <c r="CD259" s="5">
        <v>-1</v>
      </c>
      <c r="CE259" s="5">
        <v>-1</v>
      </c>
      <c r="CF259" s="5">
        <v>-1</v>
      </c>
      <c r="CG259" s="5">
        <v>-1</v>
      </c>
      <c r="CH259" s="5">
        <v>-1</v>
      </c>
      <c r="CI259" s="5">
        <v>-1</v>
      </c>
      <c r="CJ259" s="5">
        <v>-1</v>
      </c>
      <c r="CK259" s="5">
        <v>-1</v>
      </c>
      <c r="CL259" s="5">
        <v>-1</v>
      </c>
      <c r="CM259" s="5">
        <v>-1</v>
      </c>
      <c r="CN259" s="5">
        <v>-1</v>
      </c>
      <c r="CO259" s="5">
        <v>-1</v>
      </c>
      <c r="CP259" s="5">
        <v>-1</v>
      </c>
      <c r="CQ259" s="5">
        <v>-1</v>
      </c>
      <c r="CR259" s="5">
        <v>-1</v>
      </c>
      <c r="CS259" s="5">
        <v>-1</v>
      </c>
      <c r="CT259" s="5">
        <v>-1</v>
      </c>
      <c r="CU259" s="5">
        <v>-1</v>
      </c>
      <c r="CV259" s="5">
        <v>-1</v>
      </c>
      <c r="CW259" s="5">
        <v>-1</v>
      </c>
      <c r="CX259" s="5">
        <v>-1</v>
      </c>
      <c r="CY259" s="5">
        <v>-1</v>
      </c>
      <c r="CZ259" s="5">
        <v>-1</v>
      </c>
      <c r="DA259" s="5">
        <v>-1</v>
      </c>
      <c r="DB259" s="5">
        <v>-1</v>
      </c>
      <c r="DC259" s="5">
        <v>-1</v>
      </c>
      <c r="DD259" s="5">
        <v>-1</v>
      </c>
      <c r="DE259" s="5">
        <v>-1</v>
      </c>
      <c r="DF259" s="5">
        <v>-1</v>
      </c>
      <c r="DG259" s="5">
        <v>-1</v>
      </c>
      <c r="DH259" s="5">
        <v>-1</v>
      </c>
      <c r="DI259" s="5">
        <v>-1</v>
      </c>
      <c r="DJ259" s="5">
        <v>-1</v>
      </c>
      <c r="DK259" s="5">
        <v>-1</v>
      </c>
      <c r="DL259" s="5">
        <v>-1</v>
      </c>
      <c r="DM259" s="5">
        <v>-1</v>
      </c>
      <c r="DN259" s="5">
        <v>-1</v>
      </c>
      <c r="DO259" s="5">
        <v>-1</v>
      </c>
      <c r="DP259" s="5">
        <v>-1</v>
      </c>
      <c r="DQ259" s="5">
        <v>-1</v>
      </c>
      <c r="DR259" s="5">
        <v>-1</v>
      </c>
      <c r="DS259" s="5">
        <v>-1</v>
      </c>
      <c r="DT259" s="5">
        <v>-1</v>
      </c>
      <c r="DU259" s="5">
        <v>-1</v>
      </c>
      <c r="DV259" s="5">
        <v>-1</v>
      </c>
      <c r="DW259" s="5">
        <v>-1</v>
      </c>
      <c r="DX259" s="5">
        <v>-1</v>
      </c>
      <c r="DY259" s="5">
        <v>-1</v>
      </c>
      <c r="DZ259" s="5">
        <v>-1</v>
      </c>
      <c r="EA259" s="5">
        <v>-1</v>
      </c>
      <c r="EB259" s="5">
        <v>-1</v>
      </c>
      <c r="EC259" s="5">
        <v>-1</v>
      </c>
      <c r="ED259" s="5">
        <v>-1</v>
      </c>
      <c r="EE259" s="5">
        <v>-1</v>
      </c>
      <c r="EF259" s="5">
        <v>-1</v>
      </c>
      <c r="EG259" s="5">
        <v>-1</v>
      </c>
      <c r="EH259" s="5">
        <v>-1</v>
      </c>
      <c r="EI259" s="5">
        <v>-1</v>
      </c>
      <c r="EJ259" s="5">
        <v>-1</v>
      </c>
      <c r="EK259" s="5">
        <v>-1</v>
      </c>
      <c r="EL259" s="5">
        <v>-1</v>
      </c>
      <c r="EM259" s="5">
        <v>-1</v>
      </c>
      <c r="EN259" s="5">
        <v>-1</v>
      </c>
      <c r="EO259" s="5">
        <v>-1</v>
      </c>
      <c r="EP259" s="5">
        <v>-1</v>
      </c>
      <c r="EQ259" s="5">
        <v>-1</v>
      </c>
      <c r="ER259" s="5">
        <v>-1</v>
      </c>
      <c r="ES259" s="5">
        <v>-1</v>
      </c>
      <c r="ET259" s="5">
        <v>-1</v>
      </c>
      <c r="EU259" s="5">
        <v>-1</v>
      </c>
      <c r="EV259" s="5">
        <v>-1</v>
      </c>
      <c r="EW259" s="5">
        <v>-1</v>
      </c>
      <c r="EX259" s="5">
        <v>-1</v>
      </c>
      <c r="EY259" s="5">
        <v>-1</v>
      </c>
      <c r="EZ259" s="5">
        <v>-1</v>
      </c>
      <c r="FA259" s="5">
        <v>-1</v>
      </c>
      <c r="FB259" s="5">
        <v>-1</v>
      </c>
      <c r="FC259" s="5">
        <v>-1</v>
      </c>
      <c r="FD259" s="5">
        <v>-1</v>
      </c>
      <c r="FE259" s="5">
        <v>-1</v>
      </c>
      <c r="FF259" s="5">
        <v>-1</v>
      </c>
      <c r="FG259" s="5">
        <v>-1</v>
      </c>
      <c r="FH259" s="5">
        <v>-1</v>
      </c>
      <c r="FI259" s="5">
        <v>-1</v>
      </c>
      <c r="FJ259" s="5">
        <v>-1</v>
      </c>
      <c r="FK259" s="5">
        <v>-1</v>
      </c>
      <c r="FL259" s="5">
        <v>-1</v>
      </c>
      <c r="FM259" s="5">
        <v>-1</v>
      </c>
      <c r="FN259" s="5">
        <v>-1</v>
      </c>
      <c r="FO259" s="5">
        <v>-1</v>
      </c>
      <c r="FP259" s="5">
        <v>-1</v>
      </c>
      <c r="FQ259" s="5">
        <v>-1</v>
      </c>
      <c r="FR259" s="5">
        <v>-1</v>
      </c>
      <c r="FS259" s="5">
        <v>-1</v>
      </c>
      <c r="FT259" s="5">
        <v>-1</v>
      </c>
      <c r="FU259" s="5">
        <v>-1</v>
      </c>
      <c r="FV259" s="5">
        <v>-1</v>
      </c>
      <c r="FW259" s="5">
        <v>-1</v>
      </c>
      <c r="FX259" s="5">
        <v>-1</v>
      </c>
      <c r="FY259" s="5">
        <v>-1</v>
      </c>
      <c r="FZ259" s="5">
        <v>-1</v>
      </c>
      <c r="GA259" s="5">
        <v>-1</v>
      </c>
      <c r="GB259" s="5">
        <v>-1</v>
      </c>
      <c r="GC259" s="5">
        <v>-1</v>
      </c>
      <c r="GD259" s="5">
        <v>-1</v>
      </c>
      <c r="GE259" s="5">
        <v>-1</v>
      </c>
      <c r="GF259" s="5">
        <v>-1</v>
      </c>
      <c r="GG259" s="5">
        <v>-1</v>
      </c>
      <c r="GH259" s="5">
        <v>-1</v>
      </c>
      <c r="GI259" s="5">
        <v>-1</v>
      </c>
      <c r="GJ259" s="5">
        <v>-1</v>
      </c>
      <c r="GK259" s="5">
        <v>-1</v>
      </c>
      <c r="GL259" s="5">
        <v>-1</v>
      </c>
      <c r="GM259" s="5">
        <v>-1</v>
      </c>
      <c r="GN259" s="5">
        <v>-1</v>
      </c>
      <c r="GO259" s="5">
        <v>-1</v>
      </c>
      <c r="GP259" s="5">
        <v>-1</v>
      </c>
      <c r="GQ259" s="5">
        <v>-1</v>
      </c>
      <c r="GR259" s="5">
        <v>4.8325722983257229E-8</v>
      </c>
      <c r="GS259" s="5">
        <v>-1</v>
      </c>
      <c r="GT259" s="5">
        <v>-1</v>
      </c>
      <c r="GU259" s="5">
        <v>-1</v>
      </c>
      <c r="GV259" s="5">
        <v>-1</v>
      </c>
      <c r="GW259" s="5">
        <v>-1</v>
      </c>
      <c r="GX259" s="5">
        <v>-1</v>
      </c>
      <c r="GY259" s="5">
        <v>-1</v>
      </c>
      <c r="GZ259" s="5">
        <v>-1</v>
      </c>
      <c r="HA259" s="5">
        <v>-1</v>
      </c>
      <c r="HB259" s="5">
        <v>-1</v>
      </c>
      <c r="HC259" s="5">
        <v>-1</v>
      </c>
      <c r="HD259" s="5">
        <v>-1</v>
      </c>
      <c r="HE259" s="5">
        <v>-1</v>
      </c>
      <c r="HF259" s="5">
        <v>-1</v>
      </c>
      <c r="HG259" s="5">
        <v>-1</v>
      </c>
      <c r="HH259" s="5">
        <v>-1</v>
      </c>
      <c r="HI259" s="5">
        <v>-1</v>
      </c>
      <c r="HJ259" s="5">
        <v>-1</v>
      </c>
      <c r="HK259" s="5">
        <v>-1</v>
      </c>
      <c r="HL259" s="5">
        <v>-1</v>
      </c>
      <c r="HM259" s="5">
        <v>-1</v>
      </c>
      <c r="HN259" s="5">
        <v>-1</v>
      </c>
      <c r="HO259" s="5" t="s">
        <v>720</v>
      </c>
    </row>
    <row r="260" spans="1:223" x14ac:dyDescent="0.25">
      <c r="A260" s="36" t="s">
        <v>10867</v>
      </c>
      <c r="B260" s="5">
        <v>2</v>
      </c>
      <c r="C260" s="5">
        <v>0</v>
      </c>
      <c r="D260" s="5">
        <v>3.3697625731738116E-2</v>
      </c>
      <c r="E260" s="5">
        <v>0.21593961244258228</v>
      </c>
      <c r="F260" s="5">
        <v>0.53625249940678643</v>
      </c>
      <c r="G260" s="5">
        <v>0.21411026241889392</v>
      </c>
      <c r="H260" s="5">
        <v>-1</v>
      </c>
      <c r="I260" s="5">
        <v>-1</v>
      </c>
      <c r="J260" s="5">
        <v>-1</v>
      </c>
      <c r="K260" s="5">
        <v>-1</v>
      </c>
      <c r="L260" s="5">
        <v>-1</v>
      </c>
      <c r="M260" s="5">
        <v>-1</v>
      </c>
      <c r="N260" s="5">
        <v>-1</v>
      </c>
      <c r="O260" s="5">
        <v>-1</v>
      </c>
      <c r="P260" s="5">
        <v>-1</v>
      </c>
      <c r="Q260" s="5">
        <v>-1</v>
      </c>
      <c r="R260" s="5">
        <v>-1</v>
      </c>
      <c r="S260" s="5">
        <v>-1</v>
      </c>
      <c r="T260" s="5">
        <v>-1</v>
      </c>
      <c r="U260" s="5">
        <v>-1</v>
      </c>
      <c r="V260" s="5">
        <v>-1</v>
      </c>
      <c r="W260" s="5">
        <v>-1</v>
      </c>
      <c r="X260" s="5">
        <v>-1</v>
      </c>
      <c r="Y260" s="5">
        <v>-1</v>
      </c>
      <c r="Z260" s="5">
        <v>-1</v>
      </c>
      <c r="AA260" s="5">
        <v>-1</v>
      </c>
      <c r="AB260" s="5">
        <v>-1</v>
      </c>
      <c r="AC260" s="5">
        <v>-1</v>
      </c>
      <c r="AD260" s="5">
        <v>-1</v>
      </c>
      <c r="AE260" s="5">
        <v>-1</v>
      </c>
      <c r="AF260" s="5">
        <v>-1</v>
      </c>
      <c r="AG260" s="5">
        <v>-1</v>
      </c>
      <c r="AH260" s="5">
        <v>-1</v>
      </c>
      <c r="AI260" s="5">
        <v>-1</v>
      </c>
      <c r="AJ260" s="5">
        <v>-1</v>
      </c>
      <c r="AK260" s="5">
        <v>-1</v>
      </c>
      <c r="AL260" s="5">
        <v>-1</v>
      </c>
      <c r="AM260" s="5">
        <v>-1</v>
      </c>
      <c r="AN260" s="5">
        <v>-1</v>
      </c>
      <c r="AO260" s="5">
        <v>-1</v>
      </c>
      <c r="AP260" s="5">
        <v>-1</v>
      </c>
      <c r="AQ260" s="5">
        <v>-1</v>
      </c>
      <c r="AR260" s="5">
        <v>-1</v>
      </c>
      <c r="AS260" s="5">
        <v>-1</v>
      </c>
      <c r="AT260" s="5">
        <v>-1</v>
      </c>
      <c r="AU260" s="5">
        <v>-1</v>
      </c>
      <c r="AV260" s="5">
        <v>-1</v>
      </c>
      <c r="AW260" s="5">
        <v>-1</v>
      </c>
      <c r="AX260" s="5">
        <v>-1</v>
      </c>
      <c r="AY260" s="5">
        <v>-1</v>
      </c>
      <c r="AZ260" s="5">
        <v>-1</v>
      </c>
      <c r="BA260" s="5">
        <v>-1</v>
      </c>
      <c r="BB260" s="5">
        <v>-1</v>
      </c>
      <c r="BC260" s="5">
        <v>-1</v>
      </c>
      <c r="BD260" s="5">
        <v>-1</v>
      </c>
      <c r="BE260" s="5">
        <v>-1</v>
      </c>
      <c r="BF260" s="5">
        <v>-1</v>
      </c>
      <c r="BG260" s="5">
        <v>-1</v>
      </c>
      <c r="BH260" s="5">
        <v>-1</v>
      </c>
      <c r="BI260" s="5">
        <v>-1</v>
      </c>
      <c r="BJ260" s="5">
        <v>-1</v>
      </c>
      <c r="BK260" s="5">
        <v>-1</v>
      </c>
      <c r="BL260" s="5">
        <v>-1</v>
      </c>
      <c r="BM260" s="5">
        <v>-1</v>
      </c>
      <c r="BN260" s="5">
        <v>-1</v>
      </c>
      <c r="BO260" s="5">
        <v>-1</v>
      </c>
      <c r="BP260" s="5">
        <v>-1</v>
      </c>
      <c r="BQ260" s="5">
        <v>-1</v>
      </c>
      <c r="BR260" s="5">
        <v>-1</v>
      </c>
      <c r="BS260" s="5">
        <v>-1</v>
      </c>
      <c r="BT260" s="5">
        <v>-1</v>
      </c>
      <c r="BU260" s="5">
        <v>-1</v>
      </c>
      <c r="BV260" s="5">
        <v>-1</v>
      </c>
      <c r="BW260" s="5">
        <v>-1</v>
      </c>
      <c r="BX260" s="5">
        <v>-1</v>
      </c>
      <c r="BY260" s="5">
        <v>-1</v>
      </c>
      <c r="BZ260" s="5">
        <v>-1</v>
      </c>
      <c r="CA260" s="5">
        <v>-1</v>
      </c>
      <c r="CB260" s="5">
        <v>-1</v>
      </c>
      <c r="CC260" s="5">
        <v>-1</v>
      </c>
      <c r="CD260" s="5">
        <v>-1</v>
      </c>
      <c r="CE260" s="5">
        <v>-1</v>
      </c>
      <c r="CF260" s="5">
        <v>-1</v>
      </c>
      <c r="CG260" s="5">
        <v>-1</v>
      </c>
      <c r="CH260" s="5">
        <v>-1</v>
      </c>
      <c r="CI260" s="5">
        <v>-1</v>
      </c>
      <c r="CJ260" s="5">
        <v>-1</v>
      </c>
      <c r="CK260" s="5">
        <v>-1</v>
      </c>
      <c r="CL260" s="5">
        <v>-1</v>
      </c>
      <c r="CM260" s="5">
        <v>-1</v>
      </c>
      <c r="CN260" s="5">
        <v>-1</v>
      </c>
      <c r="CO260" s="5">
        <v>-1</v>
      </c>
      <c r="CP260" s="5">
        <v>-1</v>
      </c>
      <c r="CQ260" s="5">
        <v>-1</v>
      </c>
      <c r="CR260" s="5">
        <v>-1</v>
      </c>
      <c r="CS260" s="5">
        <v>-1</v>
      </c>
      <c r="CT260" s="5">
        <v>-1</v>
      </c>
      <c r="CU260" s="5">
        <v>-1</v>
      </c>
      <c r="CV260" s="5">
        <v>-1</v>
      </c>
      <c r="CW260" s="5">
        <v>-1</v>
      </c>
      <c r="CX260" s="5">
        <v>-1</v>
      </c>
      <c r="CY260" s="5">
        <v>-1</v>
      </c>
      <c r="CZ260" s="5">
        <v>-1</v>
      </c>
      <c r="DA260" s="5">
        <v>-1</v>
      </c>
      <c r="DB260" s="5">
        <v>-1</v>
      </c>
      <c r="DC260" s="5">
        <v>-1</v>
      </c>
      <c r="DD260" s="5">
        <v>-1</v>
      </c>
      <c r="DE260" s="5">
        <v>-1</v>
      </c>
      <c r="DF260" s="5">
        <v>-1</v>
      </c>
      <c r="DG260" s="5">
        <v>-1</v>
      </c>
      <c r="DH260" s="5">
        <v>-1</v>
      </c>
      <c r="DI260" s="5">
        <v>-1</v>
      </c>
      <c r="DJ260" s="5">
        <v>-1</v>
      </c>
      <c r="DK260" s="5">
        <v>-1</v>
      </c>
      <c r="DL260" s="5">
        <v>-1</v>
      </c>
      <c r="DM260" s="5">
        <v>-1</v>
      </c>
      <c r="DN260" s="5">
        <v>-1</v>
      </c>
      <c r="DO260" s="5">
        <v>-1</v>
      </c>
      <c r="DP260" s="5">
        <v>-1</v>
      </c>
      <c r="DQ260" s="5">
        <v>-1</v>
      </c>
      <c r="DR260" s="5">
        <v>-1</v>
      </c>
      <c r="DS260" s="5">
        <v>-1</v>
      </c>
      <c r="DT260" s="5">
        <v>-1</v>
      </c>
      <c r="DU260" s="5">
        <v>-1</v>
      </c>
      <c r="DV260" s="5">
        <v>-1</v>
      </c>
      <c r="DW260" s="5">
        <v>-1</v>
      </c>
      <c r="DX260" s="5">
        <v>-1</v>
      </c>
      <c r="DY260" s="5">
        <v>-1</v>
      </c>
      <c r="DZ260" s="5">
        <v>-1</v>
      </c>
      <c r="EA260" s="5">
        <v>-1</v>
      </c>
      <c r="EB260" s="5">
        <v>-1</v>
      </c>
      <c r="EC260" s="5">
        <v>-1</v>
      </c>
      <c r="ED260" s="5">
        <v>-1</v>
      </c>
      <c r="EE260" s="5">
        <v>-1</v>
      </c>
      <c r="EF260" s="5">
        <v>-1</v>
      </c>
      <c r="EG260" s="5">
        <v>-1</v>
      </c>
      <c r="EH260" s="5">
        <v>-1</v>
      </c>
      <c r="EI260" s="5">
        <v>-1</v>
      </c>
      <c r="EJ260" s="5">
        <v>-1</v>
      </c>
      <c r="EK260" s="5">
        <v>-1</v>
      </c>
      <c r="EL260" s="5">
        <v>-1</v>
      </c>
      <c r="EM260" s="5">
        <v>-1</v>
      </c>
      <c r="EN260" s="5">
        <v>-1</v>
      </c>
      <c r="EO260" s="5">
        <v>-1</v>
      </c>
      <c r="EP260" s="5">
        <v>-1</v>
      </c>
      <c r="EQ260" s="5">
        <v>-1</v>
      </c>
      <c r="ER260" s="5">
        <v>-1</v>
      </c>
      <c r="ES260" s="5">
        <v>-1</v>
      </c>
      <c r="ET260" s="5">
        <v>-1</v>
      </c>
      <c r="EU260" s="5">
        <v>-1</v>
      </c>
      <c r="EV260" s="5">
        <v>-1</v>
      </c>
      <c r="EW260" s="5">
        <v>-1</v>
      </c>
      <c r="EX260" s="5">
        <v>-1</v>
      </c>
      <c r="EY260" s="5">
        <v>-1</v>
      </c>
      <c r="EZ260" s="5">
        <v>-1</v>
      </c>
      <c r="FA260" s="5">
        <v>-1</v>
      </c>
      <c r="FB260" s="5">
        <v>-1</v>
      </c>
      <c r="FC260" s="5">
        <v>-1</v>
      </c>
      <c r="FD260" s="5">
        <v>-1</v>
      </c>
      <c r="FE260" s="5">
        <v>-1</v>
      </c>
      <c r="FF260" s="5">
        <v>-1</v>
      </c>
      <c r="FG260" s="5">
        <v>-1</v>
      </c>
      <c r="FH260" s="5">
        <v>-1</v>
      </c>
      <c r="FI260" s="5">
        <v>-1</v>
      </c>
      <c r="FJ260" s="5">
        <v>-1</v>
      </c>
      <c r="FK260" s="5">
        <v>-1</v>
      </c>
      <c r="FL260" s="5">
        <v>-1</v>
      </c>
      <c r="FM260" s="5">
        <v>-1</v>
      </c>
      <c r="FN260" s="5">
        <v>-1</v>
      </c>
      <c r="FO260" s="5">
        <v>-1</v>
      </c>
      <c r="FP260" s="5">
        <v>-1</v>
      </c>
      <c r="FQ260" s="5">
        <v>-1</v>
      </c>
      <c r="FR260" s="5">
        <v>-1</v>
      </c>
      <c r="FS260" s="5">
        <v>-1</v>
      </c>
      <c r="FT260" s="5">
        <v>-1</v>
      </c>
      <c r="FU260" s="5">
        <v>-1</v>
      </c>
      <c r="FV260" s="5">
        <v>-1</v>
      </c>
      <c r="FW260" s="5">
        <v>-1</v>
      </c>
      <c r="FX260" s="5">
        <v>-1</v>
      </c>
      <c r="FY260" s="5">
        <v>-1</v>
      </c>
      <c r="FZ260" s="5">
        <v>-1</v>
      </c>
      <c r="GA260" s="5">
        <v>-1</v>
      </c>
      <c r="GB260" s="5">
        <v>-1</v>
      </c>
      <c r="GC260" s="5">
        <v>-1</v>
      </c>
      <c r="GD260" s="5">
        <v>-1</v>
      </c>
      <c r="GE260" s="5">
        <v>-1</v>
      </c>
      <c r="GF260" s="5">
        <v>-1</v>
      </c>
      <c r="GG260" s="5">
        <v>-1</v>
      </c>
      <c r="GH260" s="5">
        <v>-1</v>
      </c>
      <c r="GI260" s="5">
        <v>-1</v>
      </c>
      <c r="GJ260" s="5">
        <v>-1</v>
      </c>
      <c r="GK260" s="5">
        <v>-1</v>
      </c>
      <c r="GL260" s="5">
        <v>-1</v>
      </c>
      <c r="GM260" s="5">
        <v>-1</v>
      </c>
      <c r="GN260" s="5">
        <v>-1</v>
      </c>
      <c r="GO260" s="5">
        <v>-1</v>
      </c>
      <c r="GP260" s="5">
        <v>-1</v>
      </c>
      <c r="GQ260" s="5">
        <v>-1</v>
      </c>
      <c r="GR260" s="5">
        <v>3.3523592085235918E-8</v>
      </c>
      <c r="GS260" s="5">
        <v>-1</v>
      </c>
      <c r="GT260" s="5">
        <v>-1</v>
      </c>
      <c r="GU260" s="5">
        <v>-1</v>
      </c>
      <c r="GV260" s="5">
        <v>-1</v>
      </c>
      <c r="GW260" s="5">
        <v>-1</v>
      </c>
      <c r="GX260" s="5">
        <v>-1</v>
      </c>
      <c r="GY260" s="5">
        <v>-1</v>
      </c>
      <c r="GZ260" s="5">
        <v>-1</v>
      </c>
      <c r="HA260" s="5">
        <v>-1</v>
      </c>
      <c r="HB260" s="5">
        <v>-1</v>
      </c>
      <c r="HC260" s="5">
        <v>-1</v>
      </c>
      <c r="HD260" s="5">
        <v>-1</v>
      </c>
      <c r="HE260" s="5">
        <v>-1</v>
      </c>
      <c r="HF260" s="5">
        <v>-1</v>
      </c>
      <c r="HG260" s="5">
        <v>-1</v>
      </c>
      <c r="HH260" s="5">
        <v>-1</v>
      </c>
      <c r="HI260" s="5">
        <v>-1</v>
      </c>
      <c r="HJ260" s="5">
        <v>-1</v>
      </c>
      <c r="HK260" s="5">
        <v>-1</v>
      </c>
      <c r="HL260" s="5">
        <v>-1</v>
      </c>
      <c r="HM260" s="5">
        <v>-1</v>
      </c>
      <c r="HN260" s="5">
        <v>-1</v>
      </c>
      <c r="HO260" s="5" t="s">
        <v>720</v>
      </c>
    </row>
    <row r="261" spans="1:223" x14ac:dyDescent="0.25">
      <c r="A261" s="36" t="s">
        <v>10913</v>
      </c>
      <c r="B261" s="5">
        <v>2</v>
      </c>
      <c r="C261" s="5">
        <v>0</v>
      </c>
      <c r="D261" s="5">
        <v>0.50631962250110152</v>
      </c>
      <c r="E261" s="5">
        <v>2.9063325736612702E-2</v>
      </c>
      <c r="F261" s="5">
        <v>0.46144237090538681</v>
      </c>
      <c r="G261" s="5">
        <v>3.1746808568979372E-3</v>
      </c>
      <c r="H261" s="5">
        <v>-1</v>
      </c>
      <c r="I261" s="5">
        <v>-1</v>
      </c>
      <c r="J261" s="5">
        <v>-1</v>
      </c>
      <c r="K261" s="5">
        <v>-1</v>
      </c>
      <c r="L261" s="5">
        <v>-1</v>
      </c>
      <c r="M261" s="5">
        <v>-1</v>
      </c>
      <c r="N261" s="5">
        <v>-1</v>
      </c>
      <c r="O261" s="5">
        <v>-1</v>
      </c>
      <c r="P261" s="5">
        <v>-1</v>
      </c>
      <c r="Q261" s="5">
        <v>-1</v>
      </c>
      <c r="R261" s="5">
        <v>-1</v>
      </c>
      <c r="S261" s="5">
        <v>-1</v>
      </c>
      <c r="T261" s="5">
        <v>-1</v>
      </c>
      <c r="U261" s="5">
        <v>-1</v>
      </c>
      <c r="V261" s="5">
        <v>-1</v>
      </c>
      <c r="W261" s="5">
        <v>-1</v>
      </c>
      <c r="X261" s="5">
        <v>-1</v>
      </c>
      <c r="Y261" s="5">
        <v>-1</v>
      </c>
      <c r="Z261" s="5">
        <v>-1</v>
      </c>
      <c r="AA261" s="5">
        <v>-1</v>
      </c>
      <c r="AB261" s="5">
        <v>-1</v>
      </c>
      <c r="AC261" s="5">
        <v>-1</v>
      </c>
      <c r="AD261" s="5">
        <v>-1</v>
      </c>
      <c r="AE261" s="5">
        <v>-1</v>
      </c>
      <c r="AF261" s="5">
        <v>-1</v>
      </c>
      <c r="AG261" s="5">
        <v>-1</v>
      </c>
      <c r="AH261" s="5">
        <v>-1</v>
      </c>
      <c r="AI261" s="5">
        <v>-1</v>
      </c>
      <c r="AJ261" s="5">
        <v>-1</v>
      </c>
      <c r="AK261" s="5">
        <v>-1</v>
      </c>
      <c r="AL261" s="5">
        <v>-1</v>
      </c>
      <c r="AM261" s="5">
        <v>-1</v>
      </c>
      <c r="AN261" s="5">
        <v>-1</v>
      </c>
      <c r="AO261" s="5">
        <v>-1</v>
      </c>
      <c r="AP261" s="5">
        <v>-1</v>
      </c>
      <c r="AQ261" s="5">
        <v>-1</v>
      </c>
      <c r="AR261" s="5">
        <v>-1</v>
      </c>
      <c r="AS261" s="5">
        <v>-1</v>
      </c>
      <c r="AT261" s="5">
        <v>-1</v>
      </c>
      <c r="AU261" s="5">
        <v>-1</v>
      </c>
      <c r="AV261" s="5">
        <v>-1</v>
      </c>
      <c r="AW261" s="5">
        <v>-1</v>
      </c>
      <c r="AX261" s="5">
        <v>-1</v>
      </c>
      <c r="AY261" s="5">
        <v>-1</v>
      </c>
      <c r="AZ261" s="5">
        <v>-1</v>
      </c>
      <c r="BA261" s="5">
        <v>-1</v>
      </c>
      <c r="BB261" s="5">
        <v>-1</v>
      </c>
      <c r="BC261" s="5">
        <v>-1</v>
      </c>
      <c r="BD261" s="5">
        <v>-1</v>
      </c>
      <c r="BE261" s="5">
        <v>-1</v>
      </c>
      <c r="BF261" s="5">
        <v>-1</v>
      </c>
      <c r="BG261" s="5">
        <v>-1</v>
      </c>
      <c r="BH261" s="5">
        <v>-1</v>
      </c>
      <c r="BI261" s="5">
        <v>-1</v>
      </c>
      <c r="BJ261" s="5">
        <v>-1</v>
      </c>
      <c r="BK261" s="5">
        <v>-1</v>
      </c>
      <c r="BL261" s="5">
        <v>-1</v>
      </c>
      <c r="BM261" s="5">
        <v>-1</v>
      </c>
      <c r="BN261" s="5">
        <v>-1</v>
      </c>
      <c r="BO261" s="5">
        <v>-1</v>
      </c>
      <c r="BP261" s="5">
        <v>-1</v>
      </c>
      <c r="BQ261" s="5">
        <v>-1</v>
      </c>
      <c r="BR261" s="5">
        <v>-1</v>
      </c>
      <c r="BS261" s="5">
        <v>-1</v>
      </c>
      <c r="BT261" s="5">
        <v>-1</v>
      </c>
      <c r="BU261" s="5">
        <v>-1</v>
      </c>
      <c r="BV261" s="5">
        <v>-1</v>
      </c>
      <c r="BW261" s="5">
        <v>-1</v>
      </c>
      <c r="BX261" s="5">
        <v>-1</v>
      </c>
      <c r="BY261" s="5">
        <v>-1</v>
      </c>
      <c r="BZ261" s="5">
        <v>-1</v>
      </c>
      <c r="CA261" s="5">
        <v>-1</v>
      </c>
      <c r="CB261" s="5">
        <v>-1</v>
      </c>
      <c r="CC261" s="5">
        <v>-1</v>
      </c>
      <c r="CD261" s="5">
        <v>-1</v>
      </c>
      <c r="CE261" s="5">
        <v>-1</v>
      </c>
      <c r="CF261" s="5">
        <v>-1</v>
      </c>
      <c r="CG261" s="5">
        <v>-1</v>
      </c>
      <c r="CH261" s="5">
        <v>-1</v>
      </c>
      <c r="CI261" s="5">
        <v>-1</v>
      </c>
      <c r="CJ261" s="5">
        <v>-1</v>
      </c>
      <c r="CK261" s="5">
        <v>-1</v>
      </c>
      <c r="CL261" s="5">
        <v>-1</v>
      </c>
      <c r="CM261" s="5">
        <v>-1</v>
      </c>
      <c r="CN261" s="5">
        <v>-1</v>
      </c>
      <c r="CO261" s="5">
        <v>-1</v>
      </c>
      <c r="CP261" s="5">
        <v>-1</v>
      </c>
      <c r="CQ261" s="5">
        <v>-1</v>
      </c>
      <c r="CR261" s="5">
        <v>-1</v>
      </c>
      <c r="CS261" s="5">
        <v>-1</v>
      </c>
      <c r="CT261" s="5">
        <v>-1</v>
      </c>
      <c r="CU261" s="5">
        <v>-1</v>
      </c>
      <c r="CV261" s="5">
        <v>-1</v>
      </c>
      <c r="CW261" s="5">
        <v>-1</v>
      </c>
      <c r="CX261" s="5">
        <v>-1</v>
      </c>
      <c r="CY261" s="5">
        <v>-1</v>
      </c>
      <c r="CZ261" s="5">
        <v>-1</v>
      </c>
      <c r="DA261" s="5">
        <v>-1</v>
      </c>
      <c r="DB261" s="5">
        <v>-1</v>
      </c>
      <c r="DC261" s="5">
        <v>-1</v>
      </c>
      <c r="DD261" s="5">
        <v>-1</v>
      </c>
      <c r="DE261" s="5">
        <v>-1</v>
      </c>
      <c r="DF261" s="5">
        <v>-1</v>
      </c>
      <c r="DG261" s="5">
        <v>-1</v>
      </c>
      <c r="DH261" s="5">
        <v>-1</v>
      </c>
      <c r="DI261" s="5">
        <v>-1</v>
      </c>
      <c r="DJ261" s="5">
        <v>-1</v>
      </c>
      <c r="DK261" s="5">
        <v>-1</v>
      </c>
      <c r="DL261" s="5">
        <v>-1</v>
      </c>
      <c r="DM261" s="5">
        <v>-1</v>
      </c>
      <c r="DN261" s="5">
        <v>-1</v>
      </c>
      <c r="DO261" s="5">
        <v>-1</v>
      </c>
      <c r="DP261" s="5">
        <v>-1</v>
      </c>
      <c r="DQ261" s="5">
        <v>-1</v>
      </c>
      <c r="DR261" s="5">
        <v>-1</v>
      </c>
      <c r="DS261" s="5">
        <v>-1</v>
      </c>
      <c r="DT261" s="5">
        <v>-1</v>
      </c>
      <c r="DU261" s="5">
        <v>-1</v>
      </c>
      <c r="DV261" s="5">
        <v>-1</v>
      </c>
      <c r="DW261" s="5">
        <v>-1</v>
      </c>
      <c r="DX261" s="5">
        <v>-1</v>
      </c>
      <c r="DY261" s="5">
        <v>-1</v>
      </c>
      <c r="DZ261" s="5">
        <v>-1</v>
      </c>
      <c r="EA261" s="5">
        <v>-1</v>
      </c>
      <c r="EB261" s="5">
        <v>-1</v>
      </c>
      <c r="EC261" s="5">
        <v>-1</v>
      </c>
      <c r="ED261" s="5">
        <v>-1</v>
      </c>
      <c r="EE261" s="5">
        <v>-1</v>
      </c>
      <c r="EF261" s="5">
        <v>-1</v>
      </c>
      <c r="EG261" s="5">
        <v>-1</v>
      </c>
      <c r="EH261" s="5">
        <v>-1</v>
      </c>
      <c r="EI261" s="5">
        <v>-1</v>
      </c>
      <c r="EJ261" s="5">
        <v>-1</v>
      </c>
      <c r="EK261" s="5">
        <v>-1</v>
      </c>
      <c r="EL261" s="5">
        <v>-1</v>
      </c>
      <c r="EM261" s="5">
        <v>-1</v>
      </c>
      <c r="EN261" s="5">
        <v>-1</v>
      </c>
      <c r="EO261" s="5">
        <v>-1</v>
      </c>
      <c r="EP261" s="5">
        <v>-1</v>
      </c>
      <c r="EQ261" s="5">
        <v>-1</v>
      </c>
      <c r="ER261" s="5">
        <v>-1</v>
      </c>
      <c r="ES261" s="5">
        <v>-1</v>
      </c>
      <c r="ET261" s="5">
        <v>-1</v>
      </c>
      <c r="EU261" s="5">
        <v>-1</v>
      </c>
      <c r="EV261" s="5">
        <v>-1</v>
      </c>
      <c r="EW261" s="5">
        <v>-1</v>
      </c>
      <c r="EX261" s="5">
        <v>-1</v>
      </c>
      <c r="EY261" s="5">
        <v>-1</v>
      </c>
      <c r="EZ261" s="5">
        <v>-1</v>
      </c>
      <c r="FA261" s="5">
        <v>-1</v>
      </c>
      <c r="FB261" s="5">
        <v>-1</v>
      </c>
      <c r="FC261" s="5">
        <v>-1</v>
      </c>
      <c r="FD261" s="5">
        <v>-1</v>
      </c>
      <c r="FE261" s="5">
        <v>-1</v>
      </c>
      <c r="FF261" s="5">
        <v>-1</v>
      </c>
      <c r="FG261" s="5">
        <v>-1</v>
      </c>
      <c r="FH261" s="5">
        <v>-1</v>
      </c>
      <c r="FI261" s="5">
        <v>-1</v>
      </c>
      <c r="FJ261" s="5">
        <v>-1</v>
      </c>
      <c r="FK261" s="5">
        <v>-1</v>
      </c>
      <c r="FL261" s="5">
        <v>-1</v>
      </c>
      <c r="FM261" s="5">
        <v>-1</v>
      </c>
      <c r="FN261" s="5">
        <v>-1</v>
      </c>
      <c r="FO261" s="5">
        <v>-1</v>
      </c>
      <c r="FP261" s="5">
        <v>-1</v>
      </c>
      <c r="FQ261" s="5">
        <v>-1</v>
      </c>
      <c r="FR261" s="5">
        <v>-1</v>
      </c>
      <c r="FS261" s="5">
        <v>-1</v>
      </c>
      <c r="FT261" s="5">
        <v>-1</v>
      </c>
      <c r="FU261" s="5">
        <v>-1</v>
      </c>
      <c r="FV261" s="5">
        <v>-1</v>
      </c>
      <c r="FW261" s="5">
        <v>-1</v>
      </c>
      <c r="FX261" s="5">
        <v>-1</v>
      </c>
      <c r="FY261" s="5">
        <v>-1</v>
      </c>
      <c r="FZ261" s="5">
        <v>-1</v>
      </c>
      <c r="GA261" s="5">
        <v>-1</v>
      </c>
      <c r="GB261" s="5">
        <v>-1</v>
      </c>
      <c r="GC261" s="5">
        <v>-1</v>
      </c>
      <c r="GD261" s="5">
        <v>-1</v>
      </c>
      <c r="GE261" s="5">
        <v>-1</v>
      </c>
      <c r="GF261" s="5">
        <v>-1</v>
      </c>
      <c r="GG261" s="5">
        <v>-1</v>
      </c>
      <c r="GH261" s="5">
        <v>-1</v>
      </c>
      <c r="GI261" s="5">
        <v>-1</v>
      </c>
      <c r="GJ261" s="5">
        <v>-1</v>
      </c>
      <c r="GK261" s="5">
        <v>-1</v>
      </c>
      <c r="GL261" s="5">
        <v>-1</v>
      </c>
      <c r="GM261" s="5">
        <v>-1</v>
      </c>
      <c r="GN261" s="5">
        <v>-1</v>
      </c>
      <c r="GO261" s="5">
        <v>-1</v>
      </c>
      <c r="GP261" s="5">
        <v>-1</v>
      </c>
      <c r="GQ261" s="5">
        <v>-1</v>
      </c>
      <c r="GR261" s="5">
        <v>1.3388508371385086E-6</v>
      </c>
      <c r="GS261" s="5">
        <v>-1</v>
      </c>
      <c r="GT261" s="5">
        <v>-1</v>
      </c>
      <c r="GU261" s="5">
        <v>-1</v>
      </c>
      <c r="GV261" s="5">
        <v>-1</v>
      </c>
      <c r="GW261" s="5">
        <v>-1</v>
      </c>
      <c r="GX261" s="5">
        <v>-1</v>
      </c>
      <c r="GY261" s="5">
        <v>-1</v>
      </c>
      <c r="GZ261" s="5">
        <v>-1</v>
      </c>
      <c r="HA261" s="5">
        <v>-1</v>
      </c>
      <c r="HB261" s="5">
        <v>-1</v>
      </c>
      <c r="HC261" s="5">
        <v>-1</v>
      </c>
      <c r="HD261" s="5">
        <v>-1</v>
      </c>
      <c r="HE261" s="5">
        <v>-1</v>
      </c>
      <c r="HF261" s="5">
        <v>-1</v>
      </c>
      <c r="HG261" s="5">
        <v>-1</v>
      </c>
      <c r="HH261" s="5">
        <v>-1</v>
      </c>
      <c r="HI261" s="5">
        <v>-1</v>
      </c>
      <c r="HJ261" s="5">
        <v>-1</v>
      </c>
      <c r="HK261" s="5">
        <v>-1</v>
      </c>
      <c r="HL261" s="5">
        <v>-1</v>
      </c>
      <c r="HM261" s="5">
        <v>-1</v>
      </c>
      <c r="HN261" s="5">
        <v>-1</v>
      </c>
      <c r="HO261" s="5" t="s">
        <v>720</v>
      </c>
    </row>
    <row r="262" spans="1:223" x14ac:dyDescent="0.25">
      <c r="A262" s="36" t="s">
        <v>10949</v>
      </c>
      <c r="B262" s="5">
        <v>2</v>
      </c>
      <c r="C262" s="5">
        <v>0</v>
      </c>
      <c r="D262" s="5">
        <v>2.2607632699520875E-12</v>
      </c>
      <c r="E262" s="5">
        <v>0.24601044168328726</v>
      </c>
      <c r="F262" s="5">
        <v>1.7421496829611086E-3</v>
      </c>
      <c r="G262" s="5">
        <v>0.75224740863149142</v>
      </c>
      <c r="H262" s="5">
        <v>-1</v>
      </c>
      <c r="I262" s="5">
        <v>-1</v>
      </c>
      <c r="J262" s="5">
        <v>-1</v>
      </c>
      <c r="K262" s="5">
        <v>-1</v>
      </c>
      <c r="L262" s="5">
        <v>-1</v>
      </c>
      <c r="M262" s="5">
        <v>-1</v>
      </c>
      <c r="N262" s="5">
        <v>-1</v>
      </c>
      <c r="O262" s="5">
        <v>-1</v>
      </c>
      <c r="P262" s="5">
        <v>-1</v>
      </c>
      <c r="Q262" s="5">
        <v>-1</v>
      </c>
      <c r="R262" s="5">
        <v>-1</v>
      </c>
      <c r="S262" s="5">
        <v>-1</v>
      </c>
      <c r="T262" s="5">
        <v>-1</v>
      </c>
      <c r="U262" s="5">
        <v>-1</v>
      </c>
      <c r="V262" s="5">
        <v>-1</v>
      </c>
      <c r="W262" s="5">
        <v>-1</v>
      </c>
      <c r="X262" s="5">
        <v>-1</v>
      </c>
      <c r="Y262" s="5">
        <v>-1</v>
      </c>
      <c r="Z262" s="5">
        <v>-1</v>
      </c>
      <c r="AA262" s="5">
        <v>-1</v>
      </c>
      <c r="AB262" s="5">
        <v>-1</v>
      </c>
      <c r="AC262" s="5">
        <v>-1</v>
      </c>
      <c r="AD262" s="5">
        <v>-1</v>
      </c>
      <c r="AE262" s="5">
        <v>-1</v>
      </c>
      <c r="AF262" s="5">
        <v>-1</v>
      </c>
      <c r="AG262" s="5">
        <v>-1</v>
      </c>
      <c r="AH262" s="5">
        <v>-1</v>
      </c>
      <c r="AI262" s="5">
        <v>-1</v>
      </c>
      <c r="AJ262" s="5">
        <v>-1</v>
      </c>
      <c r="AK262" s="5">
        <v>-1</v>
      </c>
      <c r="AL262" s="5">
        <v>-1</v>
      </c>
      <c r="AM262" s="5">
        <v>-1</v>
      </c>
      <c r="AN262" s="5">
        <v>-1</v>
      </c>
      <c r="AO262" s="5">
        <v>-1</v>
      </c>
      <c r="AP262" s="5">
        <v>-1</v>
      </c>
      <c r="AQ262" s="5">
        <v>-1</v>
      </c>
      <c r="AR262" s="5">
        <v>-1</v>
      </c>
      <c r="AS262" s="5">
        <v>-1</v>
      </c>
      <c r="AT262" s="5">
        <v>-1</v>
      </c>
      <c r="AU262" s="5">
        <v>-1</v>
      </c>
      <c r="AV262" s="5">
        <v>-1</v>
      </c>
      <c r="AW262" s="5">
        <v>-1</v>
      </c>
      <c r="AX262" s="5">
        <v>-1</v>
      </c>
      <c r="AY262" s="5">
        <v>-1</v>
      </c>
      <c r="AZ262" s="5">
        <v>-1</v>
      </c>
      <c r="BA262" s="5">
        <v>-1</v>
      </c>
      <c r="BB262" s="5">
        <v>-1</v>
      </c>
      <c r="BC262" s="5">
        <v>-1</v>
      </c>
      <c r="BD262" s="5">
        <v>-1</v>
      </c>
      <c r="BE262" s="5">
        <v>-1</v>
      </c>
      <c r="BF262" s="5">
        <v>-1</v>
      </c>
      <c r="BG262" s="5">
        <v>-1</v>
      </c>
      <c r="BH262" s="5">
        <v>-1</v>
      </c>
      <c r="BI262" s="5">
        <v>-1</v>
      </c>
      <c r="BJ262" s="5">
        <v>-1</v>
      </c>
      <c r="BK262" s="5">
        <v>-1</v>
      </c>
      <c r="BL262" s="5">
        <v>-1</v>
      </c>
      <c r="BM262" s="5">
        <v>-1</v>
      </c>
      <c r="BN262" s="5">
        <v>-1</v>
      </c>
      <c r="BO262" s="5">
        <v>-1</v>
      </c>
      <c r="BP262" s="5">
        <v>-1</v>
      </c>
      <c r="BQ262" s="5">
        <v>-1</v>
      </c>
      <c r="BR262" s="5">
        <v>-1</v>
      </c>
      <c r="BS262" s="5">
        <v>-1</v>
      </c>
      <c r="BT262" s="5">
        <v>-1</v>
      </c>
      <c r="BU262" s="5">
        <v>-1</v>
      </c>
      <c r="BV262" s="5">
        <v>-1</v>
      </c>
      <c r="BW262" s="5">
        <v>-1</v>
      </c>
      <c r="BX262" s="5">
        <v>-1</v>
      </c>
      <c r="BY262" s="5">
        <v>-1</v>
      </c>
      <c r="BZ262" s="5">
        <v>-1</v>
      </c>
      <c r="CA262" s="5">
        <v>-1</v>
      </c>
      <c r="CB262" s="5">
        <v>-1</v>
      </c>
      <c r="CC262" s="5">
        <v>-1</v>
      </c>
      <c r="CD262" s="5">
        <v>-1</v>
      </c>
      <c r="CE262" s="5">
        <v>-1</v>
      </c>
      <c r="CF262" s="5">
        <v>-1</v>
      </c>
      <c r="CG262" s="5">
        <v>-1</v>
      </c>
      <c r="CH262" s="5">
        <v>-1</v>
      </c>
      <c r="CI262" s="5">
        <v>-1</v>
      </c>
      <c r="CJ262" s="5">
        <v>-1</v>
      </c>
      <c r="CK262" s="5">
        <v>-1</v>
      </c>
      <c r="CL262" s="5">
        <v>-1</v>
      </c>
      <c r="CM262" s="5">
        <v>-1</v>
      </c>
      <c r="CN262" s="5">
        <v>-1</v>
      </c>
      <c r="CO262" s="5">
        <v>-1</v>
      </c>
      <c r="CP262" s="5">
        <v>-1</v>
      </c>
      <c r="CQ262" s="5">
        <v>-1</v>
      </c>
      <c r="CR262" s="5">
        <v>-1</v>
      </c>
      <c r="CS262" s="5">
        <v>-1</v>
      </c>
      <c r="CT262" s="5">
        <v>-1</v>
      </c>
      <c r="CU262" s="5">
        <v>-1</v>
      </c>
      <c r="CV262" s="5">
        <v>-1</v>
      </c>
      <c r="CW262" s="5">
        <v>-1</v>
      </c>
      <c r="CX262" s="5">
        <v>-1</v>
      </c>
      <c r="CY262" s="5">
        <v>-1</v>
      </c>
      <c r="CZ262" s="5">
        <v>-1</v>
      </c>
      <c r="DA262" s="5">
        <v>-1</v>
      </c>
      <c r="DB262" s="5">
        <v>-1</v>
      </c>
      <c r="DC262" s="5">
        <v>-1</v>
      </c>
      <c r="DD262" s="5">
        <v>-1</v>
      </c>
      <c r="DE262" s="5">
        <v>-1</v>
      </c>
      <c r="DF262" s="5">
        <v>-1</v>
      </c>
      <c r="DG262" s="5">
        <v>-1</v>
      </c>
      <c r="DH262" s="5">
        <v>-1</v>
      </c>
      <c r="DI262" s="5">
        <v>-1</v>
      </c>
      <c r="DJ262" s="5">
        <v>-1</v>
      </c>
      <c r="DK262" s="5">
        <v>-1</v>
      </c>
      <c r="DL262" s="5">
        <v>-1</v>
      </c>
      <c r="DM262" s="5">
        <v>-1</v>
      </c>
      <c r="DN262" s="5">
        <v>-1</v>
      </c>
      <c r="DO262" s="5">
        <v>-1</v>
      </c>
      <c r="DP262" s="5">
        <v>-1</v>
      </c>
      <c r="DQ262" s="5">
        <v>-1</v>
      </c>
      <c r="DR262" s="5">
        <v>-1</v>
      </c>
      <c r="DS262" s="5">
        <v>-1</v>
      </c>
      <c r="DT262" s="5">
        <v>-1</v>
      </c>
      <c r="DU262" s="5">
        <v>-1</v>
      </c>
      <c r="DV262" s="5">
        <v>-1</v>
      </c>
      <c r="DW262" s="5">
        <v>-1</v>
      </c>
      <c r="DX262" s="5">
        <v>-1</v>
      </c>
      <c r="DY262" s="5">
        <v>-1</v>
      </c>
      <c r="DZ262" s="5">
        <v>-1</v>
      </c>
      <c r="EA262" s="5">
        <v>-1</v>
      </c>
      <c r="EB262" s="5">
        <v>-1</v>
      </c>
      <c r="EC262" s="5">
        <v>-1</v>
      </c>
      <c r="ED262" s="5">
        <v>-1</v>
      </c>
      <c r="EE262" s="5">
        <v>-1</v>
      </c>
      <c r="EF262" s="5">
        <v>-1</v>
      </c>
      <c r="EG262" s="5">
        <v>-1</v>
      </c>
      <c r="EH262" s="5">
        <v>-1</v>
      </c>
      <c r="EI262" s="5">
        <v>-1</v>
      </c>
      <c r="EJ262" s="5">
        <v>-1</v>
      </c>
      <c r="EK262" s="5">
        <v>-1</v>
      </c>
      <c r="EL262" s="5">
        <v>-1</v>
      </c>
      <c r="EM262" s="5">
        <v>-1</v>
      </c>
      <c r="EN262" s="5">
        <v>-1</v>
      </c>
      <c r="EO262" s="5">
        <v>-1</v>
      </c>
      <c r="EP262" s="5">
        <v>-1</v>
      </c>
      <c r="EQ262" s="5">
        <v>-1</v>
      </c>
      <c r="ER262" s="5">
        <v>-1</v>
      </c>
      <c r="ES262" s="5">
        <v>-1</v>
      </c>
      <c r="ET262" s="5">
        <v>-1</v>
      </c>
      <c r="EU262" s="5">
        <v>-1</v>
      </c>
      <c r="EV262" s="5">
        <v>-1</v>
      </c>
      <c r="EW262" s="5">
        <v>-1</v>
      </c>
      <c r="EX262" s="5">
        <v>-1</v>
      </c>
      <c r="EY262" s="5">
        <v>-1</v>
      </c>
      <c r="EZ262" s="5">
        <v>-1</v>
      </c>
      <c r="FA262" s="5">
        <v>-1</v>
      </c>
      <c r="FB262" s="5">
        <v>-1</v>
      </c>
      <c r="FC262" s="5">
        <v>-1</v>
      </c>
      <c r="FD262" s="5">
        <v>-1</v>
      </c>
      <c r="FE262" s="5">
        <v>-1</v>
      </c>
      <c r="FF262" s="5">
        <v>-1</v>
      </c>
      <c r="FG262" s="5">
        <v>-1</v>
      </c>
      <c r="FH262" s="5">
        <v>-1</v>
      </c>
      <c r="FI262" s="5">
        <v>-1</v>
      </c>
      <c r="FJ262" s="5">
        <v>-1</v>
      </c>
      <c r="FK262" s="5">
        <v>-1</v>
      </c>
      <c r="FL262" s="5">
        <v>-1</v>
      </c>
      <c r="FM262" s="5">
        <v>-1</v>
      </c>
      <c r="FN262" s="5">
        <v>-1</v>
      </c>
      <c r="FO262" s="5">
        <v>-1</v>
      </c>
      <c r="FP262" s="5">
        <v>-1</v>
      </c>
      <c r="FQ262" s="5">
        <v>-1</v>
      </c>
      <c r="FR262" s="5">
        <v>-1</v>
      </c>
      <c r="FS262" s="5">
        <v>-1</v>
      </c>
      <c r="FT262" s="5">
        <v>-1</v>
      </c>
      <c r="FU262" s="5">
        <v>-1</v>
      </c>
      <c r="FV262" s="5">
        <v>-1</v>
      </c>
      <c r="FW262" s="5">
        <v>-1</v>
      </c>
      <c r="FX262" s="5">
        <v>-1</v>
      </c>
      <c r="FY262" s="5">
        <v>-1</v>
      </c>
      <c r="FZ262" s="5">
        <v>-1</v>
      </c>
      <c r="GA262" s="5">
        <v>-1</v>
      </c>
      <c r="GB262" s="5">
        <v>-1</v>
      </c>
      <c r="GC262" s="5">
        <v>-1</v>
      </c>
      <c r="GD262" s="5">
        <v>-1</v>
      </c>
      <c r="GE262" s="5">
        <v>-1</v>
      </c>
      <c r="GF262" s="5">
        <v>-1</v>
      </c>
      <c r="GG262" s="5">
        <v>-1</v>
      </c>
      <c r="GH262" s="5">
        <v>-1</v>
      </c>
      <c r="GI262" s="5">
        <v>-1</v>
      </c>
      <c r="GJ262" s="5">
        <v>-1</v>
      </c>
      <c r="GK262" s="5">
        <v>-1</v>
      </c>
      <c r="GL262" s="5">
        <v>-1</v>
      </c>
      <c r="GM262" s="5">
        <v>-1</v>
      </c>
      <c r="GN262" s="5">
        <v>-1</v>
      </c>
      <c r="GO262" s="5">
        <v>-1</v>
      </c>
      <c r="GP262" s="5">
        <v>-1</v>
      </c>
      <c r="GQ262" s="5">
        <v>-1</v>
      </c>
      <c r="GR262" s="5">
        <v>5.331050228310502E-8</v>
      </c>
      <c r="GS262" s="5">
        <v>-1</v>
      </c>
      <c r="GT262" s="5">
        <v>-1</v>
      </c>
      <c r="GU262" s="5">
        <v>-1</v>
      </c>
      <c r="GV262" s="5">
        <v>-1</v>
      </c>
      <c r="GW262" s="5">
        <v>-1</v>
      </c>
      <c r="GX262" s="5">
        <v>-1</v>
      </c>
      <c r="GY262" s="5">
        <v>-1</v>
      </c>
      <c r="GZ262" s="5">
        <v>-1</v>
      </c>
      <c r="HA262" s="5">
        <v>-1</v>
      </c>
      <c r="HB262" s="5">
        <v>-1</v>
      </c>
      <c r="HC262" s="5">
        <v>-1</v>
      </c>
      <c r="HD262" s="5">
        <v>-1</v>
      </c>
      <c r="HE262" s="5">
        <v>-1</v>
      </c>
      <c r="HF262" s="5">
        <v>-1</v>
      </c>
      <c r="HG262" s="5">
        <v>-1</v>
      </c>
      <c r="HH262" s="5">
        <v>-1</v>
      </c>
      <c r="HI262" s="5">
        <v>-1</v>
      </c>
      <c r="HJ262" s="5">
        <v>-1</v>
      </c>
      <c r="HK262" s="5">
        <v>-1</v>
      </c>
      <c r="HL262" s="5">
        <v>-1</v>
      </c>
      <c r="HM262" s="5">
        <v>-1</v>
      </c>
      <c r="HN262" s="5">
        <v>-1</v>
      </c>
      <c r="HO262" s="5" t="s">
        <v>720</v>
      </c>
    </row>
    <row r="263" spans="1:223" x14ac:dyDescent="0.25">
      <c r="A263" s="36" t="s">
        <v>10963</v>
      </c>
      <c r="B263" s="5">
        <v>2</v>
      </c>
      <c r="C263" s="5">
        <v>0</v>
      </c>
      <c r="D263" s="5">
        <v>2.4562619489120755E-12</v>
      </c>
      <c r="E263" s="5">
        <v>0.13614991570664461</v>
      </c>
      <c r="F263" s="5">
        <v>2.8140868595590992E-3</v>
      </c>
      <c r="G263" s="5">
        <v>0.86103599743133974</v>
      </c>
      <c r="H263" s="5">
        <v>-1</v>
      </c>
      <c r="I263" s="5">
        <v>-1</v>
      </c>
      <c r="J263" s="5">
        <v>-1</v>
      </c>
      <c r="K263" s="5">
        <v>-1</v>
      </c>
      <c r="L263" s="5">
        <v>-1</v>
      </c>
      <c r="M263" s="5">
        <v>-1</v>
      </c>
      <c r="N263" s="5">
        <v>-1</v>
      </c>
      <c r="O263" s="5">
        <v>-1</v>
      </c>
      <c r="P263" s="5">
        <v>-1</v>
      </c>
      <c r="Q263" s="5">
        <v>-1</v>
      </c>
      <c r="R263" s="5">
        <v>-1</v>
      </c>
      <c r="S263" s="5">
        <v>-1</v>
      </c>
      <c r="T263" s="5">
        <v>-1</v>
      </c>
      <c r="U263" s="5">
        <v>-1</v>
      </c>
      <c r="V263" s="5">
        <v>-1</v>
      </c>
      <c r="W263" s="5">
        <v>-1</v>
      </c>
      <c r="X263" s="5">
        <v>-1</v>
      </c>
      <c r="Y263" s="5">
        <v>-1</v>
      </c>
      <c r="Z263" s="5">
        <v>-1</v>
      </c>
      <c r="AA263" s="5">
        <v>-1</v>
      </c>
      <c r="AB263" s="5">
        <v>-1</v>
      </c>
      <c r="AC263" s="5">
        <v>-1</v>
      </c>
      <c r="AD263" s="5">
        <v>-1</v>
      </c>
      <c r="AE263" s="5">
        <v>-1</v>
      </c>
      <c r="AF263" s="5">
        <v>-1</v>
      </c>
      <c r="AG263" s="5">
        <v>-1</v>
      </c>
      <c r="AH263" s="5">
        <v>-1</v>
      </c>
      <c r="AI263" s="5">
        <v>-1</v>
      </c>
      <c r="AJ263" s="5">
        <v>-1</v>
      </c>
      <c r="AK263" s="5">
        <v>-1</v>
      </c>
      <c r="AL263" s="5">
        <v>-1</v>
      </c>
      <c r="AM263" s="5">
        <v>-1</v>
      </c>
      <c r="AN263" s="5">
        <v>-1</v>
      </c>
      <c r="AO263" s="5">
        <v>-1</v>
      </c>
      <c r="AP263" s="5">
        <v>-1</v>
      </c>
      <c r="AQ263" s="5">
        <v>-1</v>
      </c>
      <c r="AR263" s="5">
        <v>-1</v>
      </c>
      <c r="AS263" s="5">
        <v>-1</v>
      </c>
      <c r="AT263" s="5">
        <v>-1</v>
      </c>
      <c r="AU263" s="5">
        <v>-1</v>
      </c>
      <c r="AV263" s="5">
        <v>-1</v>
      </c>
      <c r="AW263" s="5">
        <v>-1</v>
      </c>
      <c r="AX263" s="5">
        <v>-1</v>
      </c>
      <c r="AY263" s="5">
        <v>-1</v>
      </c>
      <c r="AZ263" s="5">
        <v>-1</v>
      </c>
      <c r="BA263" s="5">
        <v>-1</v>
      </c>
      <c r="BB263" s="5">
        <v>-1</v>
      </c>
      <c r="BC263" s="5">
        <v>-1</v>
      </c>
      <c r="BD263" s="5">
        <v>-1</v>
      </c>
      <c r="BE263" s="5">
        <v>-1</v>
      </c>
      <c r="BF263" s="5">
        <v>-1</v>
      </c>
      <c r="BG263" s="5">
        <v>-1</v>
      </c>
      <c r="BH263" s="5">
        <v>-1</v>
      </c>
      <c r="BI263" s="5">
        <v>-1</v>
      </c>
      <c r="BJ263" s="5">
        <v>-1</v>
      </c>
      <c r="BK263" s="5">
        <v>-1</v>
      </c>
      <c r="BL263" s="5">
        <v>-1</v>
      </c>
      <c r="BM263" s="5">
        <v>-1</v>
      </c>
      <c r="BN263" s="5">
        <v>-1</v>
      </c>
      <c r="BO263" s="5">
        <v>-1</v>
      </c>
      <c r="BP263" s="5">
        <v>-1</v>
      </c>
      <c r="BQ263" s="5">
        <v>-1</v>
      </c>
      <c r="BR263" s="5">
        <v>-1</v>
      </c>
      <c r="BS263" s="5">
        <v>-1</v>
      </c>
      <c r="BT263" s="5">
        <v>-1</v>
      </c>
      <c r="BU263" s="5">
        <v>-1</v>
      </c>
      <c r="BV263" s="5">
        <v>-1</v>
      </c>
      <c r="BW263" s="5">
        <v>-1</v>
      </c>
      <c r="BX263" s="5">
        <v>-1</v>
      </c>
      <c r="BY263" s="5">
        <v>-1</v>
      </c>
      <c r="BZ263" s="5">
        <v>-1</v>
      </c>
      <c r="CA263" s="5">
        <v>-1</v>
      </c>
      <c r="CB263" s="5">
        <v>-1</v>
      </c>
      <c r="CC263" s="5">
        <v>-1</v>
      </c>
      <c r="CD263" s="5">
        <v>-1</v>
      </c>
      <c r="CE263" s="5">
        <v>-1</v>
      </c>
      <c r="CF263" s="5">
        <v>-1</v>
      </c>
      <c r="CG263" s="5">
        <v>-1</v>
      </c>
      <c r="CH263" s="5">
        <v>-1</v>
      </c>
      <c r="CI263" s="5">
        <v>-1</v>
      </c>
      <c r="CJ263" s="5">
        <v>-1</v>
      </c>
      <c r="CK263" s="5">
        <v>-1</v>
      </c>
      <c r="CL263" s="5">
        <v>-1</v>
      </c>
      <c r="CM263" s="5">
        <v>-1</v>
      </c>
      <c r="CN263" s="5">
        <v>-1</v>
      </c>
      <c r="CO263" s="5">
        <v>-1</v>
      </c>
      <c r="CP263" s="5">
        <v>-1</v>
      </c>
      <c r="CQ263" s="5">
        <v>-1</v>
      </c>
      <c r="CR263" s="5">
        <v>-1</v>
      </c>
      <c r="CS263" s="5">
        <v>-1</v>
      </c>
      <c r="CT263" s="5">
        <v>-1</v>
      </c>
      <c r="CU263" s="5">
        <v>-1</v>
      </c>
      <c r="CV263" s="5">
        <v>-1</v>
      </c>
      <c r="CW263" s="5">
        <v>-1</v>
      </c>
      <c r="CX263" s="5">
        <v>-1</v>
      </c>
      <c r="CY263" s="5">
        <v>-1</v>
      </c>
      <c r="CZ263" s="5">
        <v>-1</v>
      </c>
      <c r="DA263" s="5">
        <v>-1</v>
      </c>
      <c r="DB263" s="5">
        <v>-1</v>
      </c>
      <c r="DC263" s="5">
        <v>-1</v>
      </c>
      <c r="DD263" s="5">
        <v>-1</v>
      </c>
      <c r="DE263" s="5">
        <v>-1</v>
      </c>
      <c r="DF263" s="5">
        <v>-1</v>
      </c>
      <c r="DG263" s="5">
        <v>-1</v>
      </c>
      <c r="DH263" s="5">
        <v>-1</v>
      </c>
      <c r="DI263" s="5">
        <v>-1</v>
      </c>
      <c r="DJ263" s="5">
        <v>-1</v>
      </c>
      <c r="DK263" s="5">
        <v>-1</v>
      </c>
      <c r="DL263" s="5">
        <v>-1</v>
      </c>
      <c r="DM263" s="5">
        <v>-1</v>
      </c>
      <c r="DN263" s="5">
        <v>-1</v>
      </c>
      <c r="DO263" s="5">
        <v>-1</v>
      </c>
      <c r="DP263" s="5">
        <v>-1</v>
      </c>
      <c r="DQ263" s="5">
        <v>-1</v>
      </c>
      <c r="DR263" s="5">
        <v>-1</v>
      </c>
      <c r="DS263" s="5">
        <v>-1</v>
      </c>
      <c r="DT263" s="5">
        <v>-1</v>
      </c>
      <c r="DU263" s="5">
        <v>-1</v>
      </c>
      <c r="DV263" s="5">
        <v>-1</v>
      </c>
      <c r="DW263" s="5">
        <v>-1</v>
      </c>
      <c r="DX263" s="5">
        <v>-1</v>
      </c>
      <c r="DY263" s="5">
        <v>-1</v>
      </c>
      <c r="DZ263" s="5">
        <v>-1</v>
      </c>
      <c r="EA263" s="5">
        <v>-1</v>
      </c>
      <c r="EB263" s="5">
        <v>-1</v>
      </c>
      <c r="EC263" s="5">
        <v>-1</v>
      </c>
      <c r="ED263" s="5">
        <v>-1</v>
      </c>
      <c r="EE263" s="5">
        <v>-1</v>
      </c>
      <c r="EF263" s="5">
        <v>-1</v>
      </c>
      <c r="EG263" s="5">
        <v>-1</v>
      </c>
      <c r="EH263" s="5">
        <v>-1</v>
      </c>
      <c r="EI263" s="5">
        <v>-1</v>
      </c>
      <c r="EJ263" s="5">
        <v>-1</v>
      </c>
      <c r="EK263" s="5">
        <v>-1</v>
      </c>
      <c r="EL263" s="5">
        <v>-1</v>
      </c>
      <c r="EM263" s="5">
        <v>-1</v>
      </c>
      <c r="EN263" s="5">
        <v>-1</v>
      </c>
      <c r="EO263" s="5">
        <v>-1</v>
      </c>
      <c r="EP263" s="5">
        <v>-1</v>
      </c>
      <c r="EQ263" s="5">
        <v>-1</v>
      </c>
      <c r="ER263" s="5">
        <v>-1</v>
      </c>
      <c r="ES263" s="5">
        <v>-1</v>
      </c>
      <c r="ET263" s="5">
        <v>-1</v>
      </c>
      <c r="EU263" s="5">
        <v>-1</v>
      </c>
      <c r="EV263" s="5">
        <v>-1</v>
      </c>
      <c r="EW263" s="5">
        <v>-1</v>
      </c>
      <c r="EX263" s="5">
        <v>-1</v>
      </c>
      <c r="EY263" s="5">
        <v>-1</v>
      </c>
      <c r="EZ263" s="5">
        <v>-1</v>
      </c>
      <c r="FA263" s="5">
        <v>-1</v>
      </c>
      <c r="FB263" s="5">
        <v>-1</v>
      </c>
      <c r="FC263" s="5">
        <v>-1</v>
      </c>
      <c r="FD263" s="5">
        <v>-1</v>
      </c>
      <c r="FE263" s="5">
        <v>-1</v>
      </c>
      <c r="FF263" s="5">
        <v>-1</v>
      </c>
      <c r="FG263" s="5">
        <v>-1</v>
      </c>
      <c r="FH263" s="5">
        <v>-1</v>
      </c>
      <c r="FI263" s="5">
        <v>-1</v>
      </c>
      <c r="FJ263" s="5">
        <v>-1</v>
      </c>
      <c r="FK263" s="5">
        <v>-1</v>
      </c>
      <c r="FL263" s="5">
        <v>-1</v>
      </c>
      <c r="FM263" s="5">
        <v>-1</v>
      </c>
      <c r="FN263" s="5">
        <v>-1</v>
      </c>
      <c r="FO263" s="5">
        <v>-1</v>
      </c>
      <c r="FP263" s="5">
        <v>-1</v>
      </c>
      <c r="FQ263" s="5">
        <v>-1</v>
      </c>
      <c r="FR263" s="5">
        <v>-1</v>
      </c>
      <c r="FS263" s="5">
        <v>-1</v>
      </c>
      <c r="FT263" s="5">
        <v>-1</v>
      </c>
      <c r="FU263" s="5">
        <v>-1</v>
      </c>
      <c r="FV263" s="5">
        <v>-1</v>
      </c>
      <c r="FW263" s="5">
        <v>-1</v>
      </c>
      <c r="FX263" s="5">
        <v>-1</v>
      </c>
      <c r="FY263" s="5">
        <v>-1</v>
      </c>
      <c r="FZ263" s="5">
        <v>-1</v>
      </c>
      <c r="GA263" s="5">
        <v>-1</v>
      </c>
      <c r="GB263" s="5">
        <v>-1</v>
      </c>
      <c r="GC263" s="5">
        <v>-1</v>
      </c>
      <c r="GD263" s="5">
        <v>-1</v>
      </c>
      <c r="GE263" s="5">
        <v>-1</v>
      </c>
      <c r="GF263" s="5">
        <v>-1</v>
      </c>
      <c r="GG263" s="5">
        <v>-1</v>
      </c>
      <c r="GH263" s="5">
        <v>-1</v>
      </c>
      <c r="GI263" s="5">
        <v>-1</v>
      </c>
      <c r="GJ263" s="5">
        <v>-1</v>
      </c>
      <c r="GK263" s="5">
        <v>-1</v>
      </c>
      <c r="GL263" s="5">
        <v>-1</v>
      </c>
      <c r="GM263" s="5">
        <v>-1</v>
      </c>
      <c r="GN263" s="5">
        <v>-1</v>
      </c>
      <c r="GO263" s="5">
        <v>-1</v>
      </c>
      <c r="GP263" s="5">
        <v>-1</v>
      </c>
      <c r="GQ263" s="5">
        <v>-1</v>
      </c>
      <c r="GR263" s="5">
        <v>9.2009132420091313E-8</v>
      </c>
      <c r="GS263" s="5">
        <v>-1</v>
      </c>
      <c r="GT263" s="5">
        <v>-1</v>
      </c>
      <c r="GU263" s="5">
        <v>-1</v>
      </c>
      <c r="GV263" s="5">
        <v>-1</v>
      </c>
      <c r="GW263" s="5">
        <v>-1</v>
      </c>
      <c r="GX263" s="5">
        <v>-1</v>
      </c>
      <c r="GY263" s="5">
        <v>-1</v>
      </c>
      <c r="GZ263" s="5">
        <v>-1</v>
      </c>
      <c r="HA263" s="5">
        <v>-1</v>
      </c>
      <c r="HB263" s="5">
        <v>-1</v>
      </c>
      <c r="HC263" s="5">
        <v>-1</v>
      </c>
      <c r="HD263" s="5">
        <v>-1</v>
      </c>
      <c r="HE263" s="5">
        <v>-1</v>
      </c>
      <c r="HF263" s="5">
        <v>-1</v>
      </c>
      <c r="HG263" s="5">
        <v>-1</v>
      </c>
      <c r="HH263" s="5">
        <v>-1</v>
      </c>
      <c r="HI263" s="5">
        <v>-1</v>
      </c>
      <c r="HJ263" s="5">
        <v>-1</v>
      </c>
      <c r="HK263" s="5">
        <v>-1</v>
      </c>
      <c r="HL263" s="5">
        <v>-1</v>
      </c>
      <c r="HM263" s="5">
        <v>-1</v>
      </c>
      <c r="HN263" s="5">
        <v>-1</v>
      </c>
      <c r="HO263" s="5" t="s">
        <v>720</v>
      </c>
    </row>
    <row r="264" spans="1:223" x14ac:dyDescent="0.25">
      <c r="A264" s="36" t="s">
        <v>11057</v>
      </c>
      <c r="B264" s="5">
        <v>2</v>
      </c>
      <c r="C264" s="5">
        <v>0</v>
      </c>
      <c r="D264" s="5">
        <v>2.3296952733866147E-5</v>
      </c>
      <c r="E264" s="5">
        <v>0.76549499001556109</v>
      </c>
      <c r="F264" s="5">
        <v>3.9832718171493663E-4</v>
      </c>
      <c r="G264" s="5">
        <v>0.23408338584998997</v>
      </c>
      <c r="H264" s="5">
        <v>-1</v>
      </c>
      <c r="I264" s="5">
        <v>-1</v>
      </c>
      <c r="J264" s="5">
        <v>-1</v>
      </c>
      <c r="K264" s="5">
        <v>-1</v>
      </c>
      <c r="L264" s="5">
        <v>-1</v>
      </c>
      <c r="M264" s="5">
        <v>-1</v>
      </c>
      <c r="N264" s="5">
        <v>-1</v>
      </c>
      <c r="O264" s="5">
        <v>-1</v>
      </c>
      <c r="P264" s="5">
        <v>-1</v>
      </c>
      <c r="Q264" s="5">
        <v>-1</v>
      </c>
      <c r="R264" s="5">
        <v>-1</v>
      </c>
      <c r="S264" s="5">
        <v>-1</v>
      </c>
      <c r="T264" s="5">
        <v>-1</v>
      </c>
      <c r="U264" s="5">
        <v>-1</v>
      </c>
      <c r="V264" s="5">
        <v>-1</v>
      </c>
      <c r="W264" s="5">
        <v>-1</v>
      </c>
      <c r="X264" s="5">
        <v>-1</v>
      </c>
      <c r="Y264" s="5">
        <v>-1</v>
      </c>
      <c r="Z264" s="5">
        <v>-1</v>
      </c>
      <c r="AA264" s="5">
        <v>-1</v>
      </c>
      <c r="AB264" s="5">
        <v>-1</v>
      </c>
      <c r="AC264" s="5">
        <v>-1</v>
      </c>
      <c r="AD264" s="5">
        <v>-1</v>
      </c>
      <c r="AE264" s="5">
        <v>-1</v>
      </c>
      <c r="AF264" s="5">
        <v>-1</v>
      </c>
      <c r="AG264" s="5">
        <v>-1</v>
      </c>
      <c r="AH264" s="5">
        <v>-1</v>
      </c>
      <c r="AI264" s="5">
        <v>-1</v>
      </c>
      <c r="AJ264" s="5">
        <v>-1</v>
      </c>
      <c r="AK264" s="5">
        <v>-1</v>
      </c>
      <c r="AL264" s="5">
        <v>-1</v>
      </c>
      <c r="AM264" s="5">
        <v>-1</v>
      </c>
      <c r="AN264" s="5">
        <v>-1</v>
      </c>
      <c r="AO264" s="5">
        <v>-1</v>
      </c>
      <c r="AP264" s="5">
        <v>-1</v>
      </c>
      <c r="AQ264" s="5">
        <v>-1</v>
      </c>
      <c r="AR264" s="5">
        <v>-1</v>
      </c>
      <c r="AS264" s="5">
        <v>-1</v>
      </c>
      <c r="AT264" s="5">
        <v>-1</v>
      </c>
      <c r="AU264" s="5">
        <v>-1</v>
      </c>
      <c r="AV264" s="5">
        <v>-1</v>
      </c>
      <c r="AW264" s="5">
        <v>-1</v>
      </c>
      <c r="AX264" s="5">
        <v>-1</v>
      </c>
      <c r="AY264" s="5">
        <v>-1</v>
      </c>
      <c r="AZ264" s="5">
        <v>-1</v>
      </c>
      <c r="BA264" s="5">
        <v>-1</v>
      </c>
      <c r="BB264" s="5">
        <v>-1</v>
      </c>
      <c r="BC264" s="5">
        <v>-1</v>
      </c>
      <c r="BD264" s="5">
        <v>-1</v>
      </c>
      <c r="BE264" s="5">
        <v>-1</v>
      </c>
      <c r="BF264" s="5">
        <v>-1</v>
      </c>
      <c r="BG264" s="5">
        <v>-1</v>
      </c>
      <c r="BH264" s="5">
        <v>-1</v>
      </c>
      <c r="BI264" s="5">
        <v>-1</v>
      </c>
      <c r="BJ264" s="5">
        <v>-1</v>
      </c>
      <c r="BK264" s="5">
        <v>-1</v>
      </c>
      <c r="BL264" s="5">
        <v>-1</v>
      </c>
      <c r="BM264" s="5">
        <v>-1</v>
      </c>
      <c r="BN264" s="5">
        <v>-1</v>
      </c>
      <c r="BO264" s="5">
        <v>-1</v>
      </c>
      <c r="BP264" s="5">
        <v>-1</v>
      </c>
      <c r="BQ264" s="5">
        <v>-1</v>
      </c>
      <c r="BR264" s="5">
        <v>-1</v>
      </c>
      <c r="BS264" s="5">
        <v>-1</v>
      </c>
      <c r="BT264" s="5">
        <v>-1</v>
      </c>
      <c r="BU264" s="5">
        <v>-1</v>
      </c>
      <c r="BV264" s="5">
        <v>-1</v>
      </c>
      <c r="BW264" s="5">
        <v>-1</v>
      </c>
      <c r="BX264" s="5">
        <v>-1</v>
      </c>
      <c r="BY264" s="5">
        <v>-1</v>
      </c>
      <c r="BZ264" s="5">
        <v>-1</v>
      </c>
      <c r="CA264" s="5">
        <v>-1</v>
      </c>
      <c r="CB264" s="5">
        <v>-1</v>
      </c>
      <c r="CC264" s="5">
        <v>-1</v>
      </c>
      <c r="CD264" s="5">
        <v>-1</v>
      </c>
      <c r="CE264" s="5">
        <v>-1</v>
      </c>
      <c r="CF264" s="5">
        <v>-1</v>
      </c>
      <c r="CG264" s="5">
        <v>-1</v>
      </c>
      <c r="CH264" s="5">
        <v>-1</v>
      </c>
      <c r="CI264" s="5">
        <v>-1</v>
      </c>
      <c r="CJ264" s="5">
        <v>-1</v>
      </c>
      <c r="CK264" s="5">
        <v>-1</v>
      </c>
      <c r="CL264" s="5">
        <v>-1</v>
      </c>
      <c r="CM264" s="5">
        <v>-1</v>
      </c>
      <c r="CN264" s="5">
        <v>-1</v>
      </c>
      <c r="CO264" s="5">
        <v>-1</v>
      </c>
      <c r="CP264" s="5">
        <v>-1</v>
      </c>
      <c r="CQ264" s="5">
        <v>-1</v>
      </c>
      <c r="CR264" s="5">
        <v>-1</v>
      </c>
      <c r="CS264" s="5">
        <v>-1</v>
      </c>
      <c r="CT264" s="5">
        <v>-1</v>
      </c>
      <c r="CU264" s="5">
        <v>-1</v>
      </c>
      <c r="CV264" s="5">
        <v>-1</v>
      </c>
      <c r="CW264" s="5">
        <v>-1</v>
      </c>
      <c r="CX264" s="5">
        <v>-1</v>
      </c>
      <c r="CY264" s="5">
        <v>-1</v>
      </c>
      <c r="CZ264" s="5">
        <v>-1</v>
      </c>
      <c r="DA264" s="5">
        <v>-1</v>
      </c>
      <c r="DB264" s="5">
        <v>-1</v>
      </c>
      <c r="DC264" s="5">
        <v>-1</v>
      </c>
      <c r="DD264" s="5">
        <v>-1</v>
      </c>
      <c r="DE264" s="5">
        <v>-1</v>
      </c>
      <c r="DF264" s="5">
        <v>-1</v>
      </c>
      <c r="DG264" s="5">
        <v>-1</v>
      </c>
      <c r="DH264" s="5">
        <v>-1</v>
      </c>
      <c r="DI264" s="5">
        <v>-1</v>
      </c>
      <c r="DJ264" s="5">
        <v>-1</v>
      </c>
      <c r="DK264" s="5">
        <v>-1</v>
      </c>
      <c r="DL264" s="5">
        <v>-1</v>
      </c>
      <c r="DM264" s="5">
        <v>-1</v>
      </c>
      <c r="DN264" s="5">
        <v>-1</v>
      </c>
      <c r="DO264" s="5">
        <v>-1</v>
      </c>
      <c r="DP264" s="5">
        <v>-1</v>
      </c>
      <c r="DQ264" s="5">
        <v>-1</v>
      </c>
      <c r="DR264" s="5">
        <v>-1</v>
      </c>
      <c r="DS264" s="5">
        <v>-1</v>
      </c>
      <c r="DT264" s="5">
        <v>-1</v>
      </c>
      <c r="DU264" s="5">
        <v>-1</v>
      </c>
      <c r="DV264" s="5">
        <v>-1</v>
      </c>
      <c r="DW264" s="5">
        <v>-1</v>
      </c>
      <c r="DX264" s="5">
        <v>-1</v>
      </c>
      <c r="DY264" s="5">
        <v>-1</v>
      </c>
      <c r="DZ264" s="5">
        <v>-1</v>
      </c>
      <c r="EA264" s="5">
        <v>-1</v>
      </c>
      <c r="EB264" s="5">
        <v>-1</v>
      </c>
      <c r="EC264" s="5">
        <v>-1</v>
      </c>
      <c r="ED264" s="5">
        <v>-1</v>
      </c>
      <c r="EE264" s="5">
        <v>-1</v>
      </c>
      <c r="EF264" s="5">
        <v>-1</v>
      </c>
      <c r="EG264" s="5">
        <v>-1</v>
      </c>
      <c r="EH264" s="5">
        <v>-1</v>
      </c>
      <c r="EI264" s="5">
        <v>-1</v>
      </c>
      <c r="EJ264" s="5">
        <v>-1</v>
      </c>
      <c r="EK264" s="5">
        <v>-1</v>
      </c>
      <c r="EL264" s="5">
        <v>-1</v>
      </c>
      <c r="EM264" s="5">
        <v>-1</v>
      </c>
      <c r="EN264" s="5">
        <v>-1</v>
      </c>
      <c r="EO264" s="5">
        <v>-1</v>
      </c>
      <c r="EP264" s="5">
        <v>-1</v>
      </c>
      <c r="EQ264" s="5">
        <v>-1</v>
      </c>
      <c r="ER264" s="5">
        <v>-1</v>
      </c>
      <c r="ES264" s="5">
        <v>-1</v>
      </c>
      <c r="ET264" s="5">
        <v>-1</v>
      </c>
      <c r="EU264" s="5">
        <v>-1</v>
      </c>
      <c r="EV264" s="5">
        <v>-1</v>
      </c>
      <c r="EW264" s="5">
        <v>-1</v>
      </c>
      <c r="EX264" s="5">
        <v>-1</v>
      </c>
      <c r="EY264" s="5">
        <v>-1</v>
      </c>
      <c r="EZ264" s="5">
        <v>-1</v>
      </c>
      <c r="FA264" s="5">
        <v>-1</v>
      </c>
      <c r="FB264" s="5">
        <v>-1</v>
      </c>
      <c r="FC264" s="5">
        <v>-1</v>
      </c>
      <c r="FD264" s="5">
        <v>-1</v>
      </c>
      <c r="FE264" s="5">
        <v>-1</v>
      </c>
      <c r="FF264" s="5">
        <v>-1</v>
      </c>
      <c r="FG264" s="5">
        <v>-1</v>
      </c>
      <c r="FH264" s="5">
        <v>-1</v>
      </c>
      <c r="FI264" s="5">
        <v>-1</v>
      </c>
      <c r="FJ264" s="5">
        <v>-1</v>
      </c>
      <c r="FK264" s="5">
        <v>-1</v>
      </c>
      <c r="FL264" s="5">
        <v>-1</v>
      </c>
      <c r="FM264" s="5">
        <v>-1</v>
      </c>
      <c r="FN264" s="5">
        <v>-1</v>
      </c>
      <c r="FO264" s="5">
        <v>-1</v>
      </c>
      <c r="FP264" s="5">
        <v>-1</v>
      </c>
      <c r="FQ264" s="5">
        <v>-1</v>
      </c>
      <c r="FR264" s="5">
        <v>-1</v>
      </c>
      <c r="FS264" s="5">
        <v>-1</v>
      </c>
      <c r="FT264" s="5">
        <v>-1</v>
      </c>
      <c r="FU264" s="5">
        <v>-1</v>
      </c>
      <c r="FV264" s="5">
        <v>-1</v>
      </c>
      <c r="FW264" s="5">
        <v>-1</v>
      </c>
      <c r="FX264" s="5">
        <v>-1</v>
      </c>
      <c r="FY264" s="5">
        <v>-1</v>
      </c>
      <c r="FZ264" s="5">
        <v>-1</v>
      </c>
      <c r="GA264" s="5">
        <v>-1</v>
      </c>
      <c r="GB264" s="5">
        <v>-1</v>
      </c>
      <c r="GC264" s="5">
        <v>-1</v>
      </c>
      <c r="GD264" s="5">
        <v>-1</v>
      </c>
      <c r="GE264" s="5">
        <v>-1</v>
      </c>
      <c r="GF264" s="5">
        <v>-1</v>
      </c>
      <c r="GG264" s="5">
        <v>-1</v>
      </c>
      <c r="GH264" s="5">
        <v>-1</v>
      </c>
      <c r="GI264" s="5">
        <v>-1</v>
      </c>
      <c r="GJ264" s="5">
        <v>-1</v>
      </c>
      <c r="GK264" s="5">
        <v>-1</v>
      </c>
      <c r="GL264" s="5">
        <v>-1</v>
      </c>
      <c r="GM264" s="5">
        <v>-1</v>
      </c>
      <c r="GN264" s="5">
        <v>-1</v>
      </c>
      <c r="GO264" s="5">
        <v>-1</v>
      </c>
      <c r="GP264" s="5">
        <v>-1</v>
      </c>
      <c r="GQ264" s="5">
        <v>-1</v>
      </c>
      <c r="GR264" s="5">
        <v>1.5015334855403349E-5</v>
      </c>
      <c r="GS264" s="5">
        <v>-1</v>
      </c>
      <c r="GT264" s="5">
        <v>-1</v>
      </c>
      <c r="GU264" s="5">
        <v>-1</v>
      </c>
      <c r="GV264" s="5">
        <v>-1</v>
      </c>
      <c r="GW264" s="5">
        <v>-1</v>
      </c>
      <c r="GX264" s="5">
        <v>-1</v>
      </c>
      <c r="GY264" s="5">
        <v>-1</v>
      </c>
      <c r="GZ264" s="5">
        <v>-1</v>
      </c>
      <c r="HA264" s="5">
        <v>-1</v>
      </c>
      <c r="HB264" s="5">
        <v>-1</v>
      </c>
      <c r="HC264" s="5">
        <v>-1</v>
      </c>
      <c r="HD264" s="5">
        <v>-1</v>
      </c>
      <c r="HE264" s="5">
        <v>-1</v>
      </c>
      <c r="HF264" s="5">
        <v>-1</v>
      </c>
      <c r="HG264" s="5">
        <v>1.5126269954626446E-4</v>
      </c>
      <c r="HH264" s="5">
        <v>-1</v>
      </c>
      <c r="HI264" s="5">
        <v>-1</v>
      </c>
      <c r="HJ264" s="5">
        <v>-1</v>
      </c>
      <c r="HK264" s="5">
        <v>-1</v>
      </c>
      <c r="HL264" s="5">
        <v>-1</v>
      </c>
      <c r="HM264" s="5">
        <v>-1</v>
      </c>
      <c r="HN264" s="5">
        <v>-1</v>
      </c>
      <c r="HO264" s="5" t="s">
        <v>720</v>
      </c>
    </row>
    <row r="265" spans="1:223" x14ac:dyDescent="0.25">
      <c r="A265" s="36" t="s">
        <v>11131</v>
      </c>
      <c r="B265" s="5">
        <v>2</v>
      </c>
      <c r="C265" s="5">
        <v>0</v>
      </c>
      <c r="D265" s="5">
        <v>6.1093791813305256E-11</v>
      </c>
      <c r="E265" s="5">
        <v>0.24613306925029727</v>
      </c>
      <c r="F265" s="5">
        <v>1.2340212832060501E-3</v>
      </c>
      <c r="G265" s="5">
        <v>0.75263290940540306</v>
      </c>
      <c r="H265" s="5">
        <v>-1</v>
      </c>
      <c r="I265" s="5">
        <v>-1</v>
      </c>
      <c r="J265" s="5">
        <v>-1</v>
      </c>
      <c r="K265" s="5">
        <v>-1</v>
      </c>
      <c r="L265" s="5">
        <v>-1</v>
      </c>
      <c r="M265" s="5">
        <v>-1</v>
      </c>
      <c r="N265" s="5">
        <v>-1</v>
      </c>
      <c r="O265" s="5">
        <v>-1</v>
      </c>
      <c r="P265" s="5">
        <v>-1</v>
      </c>
      <c r="Q265" s="5">
        <v>-1</v>
      </c>
      <c r="R265" s="5">
        <v>-1</v>
      </c>
      <c r="S265" s="5">
        <v>-1</v>
      </c>
      <c r="T265" s="5">
        <v>-1</v>
      </c>
      <c r="U265" s="5">
        <v>-1</v>
      </c>
      <c r="V265" s="5">
        <v>-1</v>
      </c>
      <c r="W265" s="5">
        <v>-1</v>
      </c>
      <c r="X265" s="5">
        <v>-1</v>
      </c>
      <c r="Y265" s="5">
        <v>-1</v>
      </c>
      <c r="Z265" s="5">
        <v>-1</v>
      </c>
      <c r="AA265" s="5">
        <v>-1</v>
      </c>
      <c r="AB265" s="5">
        <v>-1</v>
      </c>
      <c r="AC265" s="5">
        <v>-1</v>
      </c>
      <c r="AD265" s="5">
        <v>-1</v>
      </c>
      <c r="AE265" s="5">
        <v>-1</v>
      </c>
      <c r="AF265" s="5">
        <v>-1</v>
      </c>
      <c r="AG265" s="5">
        <v>-1</v>
      </c>
      <c r="AH265" s="5">
        <v>-1</v>
      </c>
      <c r="AI265" s="5">
        <v>-1</v>
      </c>
      <c r="AJ265" s="5">
        <v>-1</v>
      </c>
      <c r="AK265" s="5">
        <v>-1</v>
      </c>
      <c r="AL265" s="5">
        <v>-1</v>
      </c>
      <c r="AM265" s="5">
        <v>-1</v>
      </c>
      <c r="AN265" s="5">
        <v>-1</v>
      </c>
      <c r="AO265" s="5">
        <v>-1</v>
      </c>
      <c r="AP265" s="5">
        <v>-1</v>
      </c>
      <c r="AQ265" s="5">
        <v>-1</v>
      </c>
      <c r="AR265" s="5">
        <v>-1</v>
      </c>
      <c r="AS265" s="5">
        <v>-1</v>
      </c>
      <c r="AT265" s="5">
        <v>-1</v>
      </c>
      <c r="AU265" s="5">
        <v>-1</v>
      </c>
      <c r="AV265" s="5">
        <v>-1</v>
      </c>
      <c r="AW265" s="5">
        <v>-1</v>
      </c>
      <c r="AX265" s="5">
        <v>-1</v>
      </c>
      <c r="AY265" s="5">
        <v>-1</v>
      </c>
      <c r="AZ265" s="5">
        <v>-1</v>
      </c>
      <c r="BA265" s="5">
        <v>-1</v>
      </c>
      <c r="BB265" s="5">
        <v>-1</v>
      </c>
      <c r="BC265" s="5">
        <v>-1</v>
      </c>
      <c r="BD265" s="5">
        <v>-1</v>
      </c>
      <c r="BE265" s="5">
        <v>-1</v>
      </c>
      <c r="BF265" s="5">
        <v>-1</v>
      </c>
      <c r="BG265" s="5">
        <v>-1</v>
      </c>
      <c r="BH265" s="5">
        <v>-1</v>
      </c>
      <c r="BI265" s="5">
        <v>-1</v>
      </c>
      <c r="BJ265" s="5">
        <v>-1</v>
      </c>
      <c r="BK265" s="5">
        <v>-1</v>
      </c>
      <c r="BL265" s="5">
        <v>-1</v>
      </c>
      <c r="BM265" s="5">
        <v>-1</v>
      </c>
      <c r="BN265" s="5">
        <v>-1</v>
      </c>
      <c r="BO265" s="5">
        <v>-1</v>
      </c>
      <c r="BP265" s="5">
        <v>-1</v>
      </c>
      <c r="BQ265" s="5">
        <v>-1</v>
      </c>
      <c r="BR265" s="5">
        <v>-1</v>
      </c>
      <c r="BS265" s="5">
        <v>-1</v>
      </c>
      <c r="BT265" s="5">
        <v>-1</v>
      </c>
      <c r="BU265" s="5">
        <v>-1</v>
      </c>
      <c r="BV265" s="5">
        <v>-1</v>
      </c>
      <c r="BW265" s="5">
        <v>-1</v>
      </c>
      <c r="BX265" s="5">
        <v>-1</v>
      </c>
      <c r="BY265" s="5">
        <v>-1</v>
      </c>
      <c r="BZ265" s="5">
        <v>-1</v>
      </c>
      <c r="CA265" s="5">
        <v>-1</v>
      </c>
      <c r="CB265" s="5">
        <v>-1</v>
      </c>
      <c r="CC265" s="5">
        <v>-1</v>
      </c>
      <c r="CD265" s="5">
        <v>-1</v>
      </c>
      <c r="CE265" s="5">
        <v>-1</v>
      </c>
      <c r="CF265" s="5">
        <v>-1</v>
      </c>
      <c r="CG265" s="5">
        <v>-1</v>
      </c>
      <c r="CH265" s="5">
        <v>-1</v>
      </c>
      <c r="CI265" s="5">
        <v>-1</v>
      </c>
      <c r="CJ265" s="5">
        <v>-1</v>
      </c>
      <c r="CK265" s="5">
        <v>-1</v>
      </c>
      <c r="CL265" s="5">
        <v>-1</v>
      </c>
      <c r="CM265" s="5">
        <v>-1</v>
      </c>
      <c r="CN265" s="5">
        <v>-1</v>
      </c>
      <c r="CO265" s="5">
        <v>-1</v>
      </c>
      <c r="CP265" s="5">
        <v>-1</v>
      </c>
      <c r="CQ265" s="5">
        <v>-1</v>
      </c>
      <c r="CR265" s="5">
        <v>-1</v>
      </c>
      <c r="CS265" s="5">
        <v>-1</v>
      </c>
      <c r="CT265" s="5">
        <v>-1</v>
      </c>
      <c r="CU265" s="5">
        <v>-1</v>
      </c>
      <c r="CV265" s="5">
        <v>-1</v>
      </c>
      <c r="CW265" s="5">
        <v>-1</v>
      </c>
      <c r="CX265" s="5">
        <v>-1</v>
      </c>
      <c r="CY265" s="5">
        <v>-1</v>
      </c>
      <c r="CZ265" s="5">
        <v>-1</v>
      </c>
      <c r="DA265" s="5">
        <v>-1</v>
      </c>
      <c r="DB265" s="5">
        <v>-1</v>
      </c>
      <c r="DC265" s="5">
        <v>-1</v>
      </c>
      <c r="DD265" s="5">
        <v>-1</v>
      </c>
      <c r="DE265" s="5">
        <v>-1</v>
      </c>
      <c r="DF265" s="5">
        <v>-1</v>
      </c>
      <c r="DG265" s="5">
        <v>-1</v>
      </c>
      <c r="DH265" s="5">
        <v>-1</v>
      </c>
      <c r="DI265" s="5">
        <v>-1</v>
      </c>
      <c r="DJ265" s="5">
        <v>-1</v>
      </c>
      <c r="DK265" s="5">
        <v>-1</v>
      </c>
      <c r="DL265" s="5">
        <v>-1</v>
      </c>
      <c r="DM265" s="5">
        <v>-1</v>
      </c>
      <c r="DN265" s="5">
        <v>-1</v>
      </c>
      <c r="DO265" s="5">
        <v>-1</v>
      </c>
      <c r="DP265" s="5">
        <v>-1</v>
      </c>
      <c r="DQ265" s="5">
        <v>-1</v>
      </c>
      <c r="DR265" s="5">
        <v>-1</v>
      </c>
      <c r="DS265" s="5">
        <v>-1</v>
      </c>
      <c r="DT265" s="5">
        <v>-1</v>
      </c>
      <c r="DU265" s="5">
        <v>-1</v>
      </c>
      <c r="DV265" s="5">
        <v>-1</v>
      </c>
      <c r="DW265" s="5">
        <v>-1</v>
      </c>
      <c r="DX265" s="5">
        <v>-1</v>
      </c>
      <c r="DY265" s="5">
        <v>-1</v>
      </c>
      <c r="DZ265" s="5">
        <v>-1</v>
      </c>
      <c r="EA265" s="5">
        <v>-1</v>
      </c>
      <c r="EB265" s="5">
        <v>-1</v>
      </c>
      <c r="EC265" s="5">
        <v>-1</v>
      </c>
      <c r="ED265" s="5">
        <v>-1</v>
      </c>
      <c r="EE265" s="5">
        <v>-1</v>
      </c>
      <c r="EF265" s="5">
        <v>-1</v>
      </c>
      <c r="EG265" s="5">
        <v>-1</v>
      </c>
      <c r="EH265" s="5">
        <v>-1</v>
      </c>
      <c r="EI265" s="5">
        <v>-1</v>
      </c>
      <c r="EJ265" s="5">
        <v>-1</v>
      </c>
      <c r="EK265" s="5">
        <v>-1</v>
      </c>
      <c r="EL265" s="5">
        <v>-1</v>
      </c>
      <c r="EM265" s="5">
        <v>-1</v>
      </c>
      <c r="EN265" s="5">
        <v>-1</v>
      </c>
      <c r="EO265" s="5">
        <v>-1</v>
      </c>
      <c r="EP265" s="5">
        <v>-1</v>
      </c>
      <c r="EQ265" s="5">
        <v>-1</v>
      </c>
      <c r="ER265" s="5">
        <v>-1</v>
      </c>
      <c r="ES265" s="5">
        <v>-1</v>
      </c>
      <c r="ET265" s="5">
        <v>-1</v>
      </c>
      <c r="EU265" s="5">
        <v>-1</v>
      </c>
      <c r="EV265" s="5">
        <v>-1</v>
      </c>
      <c r="EW265" s="5">
        <v>-1</v>
      </c>
      <c r="EX265" s="5">
        <v>-1</v>
      </c>
      <c r="EY265" s="5">
        <v>-1</v>
      </c>
      <c r="EZ265" s="5">
        <v>-1</v>
      </c>
      <c r="FA265" s="5">
        <v>-1</v>
      </c>
      <c r="FB265" s="5">
        <v>-1</v>
      </c>
      <c r="FC265" s="5">
        <v>-1</v>
      </c>
      <c r="FD265" s="5">
        <v>-1</v>
      </c>
      <c r="FE265" s="5">
        <v>-1</v>
      </c>
      <c r="FF265" s="5">
        <v>-1</v>
      </c>
      <c r="FG265" s="5">
        <v>-1</v>
      </c>
      <c r="FH265" s="5">
        <v>-1</v>
      </c>
      <c r="FI265" s="5">
        <v>-1</v>
      </c>
      <c r="FJ265" s="5">
        <v>-1</v>
      </c>
      <c r="FK265" s="5">
        <v>-1</v>
      </c>
      <c r="FL265" s="5">
        <v>-1</v>
      </c>
      <c r="FM265" s="5">
        <v>-1</v>
      </c>
      <c r="FN265" s="5">
        <v>-1</v>
      </c>
      <c r="FO265" s="5">
        <v>-1</v>
      </c>
      <c r="FP265" s="5">
        <v>-1</v>
      </c>
      <c r="FQ265" s="5">
        <v>-1</v>
      </c>
      <c r="FR265" s="5">
        <v>-1</v>
      </c>
      <c r="FS265" s="5">
        <v>-1</v>
      </c>
      <c r="FT265" s="5">
        <v>-1</v>
      </c>
      <c r="FU265" s="5">
        <v>-1</v>
      </c>
      <c r="FV265" s="5">
        <v>-1</v>
      </c>
      <c r="FW265" s="5">
        <v>-1</v>
      </c>
      <c r="FX265" s="5">
        <v>-1</v>
      </c>
      <c r="FY265" s="5">
        <v>-1</v>
      </c>
      <c r="FZ265" s="5">
        <v>-1</v>
      </c>
      <c r="GA265" s="5">
        <v>-1</v>
      </c>
      <c r="GB265" s="5">
        <v>-1</v>
      </c>
      <c r="GC265" s="5">
        <v>-1</v>
      </c>
      <c r="GD265" s="5">
        <v>-1</v>
      </c>
      <c r="GE265" s="5">
        <v>-1</v>
      </c>
      <c r="GF265" s="5">
        <v>-1</v>
      </c>
      <c r="GG265" s="5">
        <v>-1</v>
      </c>
      <c r="GH265" s="5">
        <v>-1</v>
      </c>
      <c r="GI265" s="5">
        <v>-1</v>
      </c>
      <c r="GJ265" s="5">
        <v>-1</v>
      </c>
      <c r="GK265" s="5">
        <v>-1</v>
      </c>
      <c r="GL265" s="5">
        <v>-1</v>
      </c>
      <c r="GM265" s="5">
        <v>-1</v>
      </c>
      <c r="GN265" s="5">
        <v>-1</v>
      </c>
      <c r="GO265" s="5">
        <v>-1</v>
      </c>
      <c r="GP265" s="5">
        <v>-1</v>
      </c>
      <c r="GQ265" s="5">
        <v>-1</v>
      </c>
      <c r="GR265" s="5">
        <v>2.3626712328767122E-6</v>
      </c>
      <c r="GS265" s="5">
        <v>-1</v>
      </c>
      <c r="GT265" s="5">
        <v>-1</v>
      </c>
      <c r="GU265" s="5">
        <v>-1</v>
      </c>
      <c r="GV265" s="5">
        <v>-1</v>
      </c>
      <c r="GW265" s="5">
        <v>-1</v>
      </c>
      <c r="GX265" s="5">
        <v>-1</v>
      </c>
      <c r="GY265" s="5">
        <v>-1</v>
      </c>
      <c r="GZ265" s="5">
        <v>-1</v>
      </c>
      <c r="HA265" s="5">
        <v>-1</v>
      </c>
      <c r="HB265" s="5">
        <v>-1</v>
      </c>
      <c r="HC265" s="5">
        <v>-1</v>
      </c>
      <c r="HD265" s="5">
        <v>-1</v>
      </c>
      <c r="HE265" s="5">
        <v>-1</v>
      </c>
      <c r="HF265" s="5">
        <v>-1</v>
      </c>
      <c r="HG265" s="5">
        <v>1.5206843949651466E-5</v>
      </c>
      <c r="HH265" s="5">
        <v>-1</v>
      </c>
      <c r="HI265" s="5">
        <v>-1</v>
      </c>
      <c r="HJ265" s="5">
        <v>-1</v>
      </c>
      <c r="HK265" s="5">
        <v>-1</v>
      </c>
      <c r="HL265" s="5">
        <v>-1</v>
      </c>
      <c r="HM265" s="5">
        <v>-1</v>
      </c>
      <c r="HN265" s="5">
        <v>-1</v>
      </c>
      <c r="HO265" s="5" t="s">
        <v>720</v>
      </c>
    </row>
    <row r="266" spans="1:223" x14ac:dyDescent="0.25">
      <c r="A266" s="36" t="s">
        <v>11210</v>
      </c>
      <c r="B266" s="5">
        <v>2</v>
      </c>
      <c r="C266" s="5">
        <v>0</v>
      </c>
      <c r="D266" s="5">
        <v>0.16187578709908931</v>
      </c>
      <c r="E266" s="5">
        <v>0.36957930533423222</v>
      </c>
      <c r="F266" s="5">
        <v>7.1615632663860715E-2</v>
      </c>
      <c r="G266" s="5">
        <v>0.39692927490281593</v>
      </c>
      <c r="H266" s="5">
        <v>-1</v>
      </c>
      <c r="I266" s="5">
        <v>-1</v>
      </c>
      <c r="J266" s="5">
        <v>-1</v>
      </c>
      <c r="K266" s="5">
        <v>-1</v>
      </c>
      <c r="L266" s="5">
        <v>-1</v>
      </c>
      <c r="M266" s="5">
        <v>-1</v>
      </c>
      <c r="N266" s="5">
        <v>-1</v>
      </c>
      <c r="O266" s="5">
        <v>-1</v>
      </c>
      <c r="P266" s="5">
        <v>-1</v>
      </c>
      <c r="Q266" s="5">
        <v>-1</v>
      </c>
      <c r="R266" s="5">
        <v>-1</v>
      </c>
      <c r="S266" s="5">
        <v>-1</v>
      </c>
      <c r="T266" s="5">
        <v>-1</v>
      </c>
      <c r="U266" s="5">
        <v>-1</v>
      </c>
      <c r="V266" s="5">
        <v>-1</v>
      </c>
      <c r="W266" s="5">
        <v>-1</v>
      </c>
      <c r="X266" s="5">
        <v>-1</v>
      </c>
      <c r="Y266" s="5">
        <v>-1</v>
      </c>
      <c r="Z266" s="5">
        <v>-1</v>
      </c>
      <c r="AA266" s="5">
        <v>-1</v>
      </c>
      <c r="AB266" s="5">
        <v>-1</v>
      </c>
      <c r="AC266" s="5">
        <v>-1</v>
      </c>
      <c r="AD266" s="5">
        <v>-1</v>
      </c>
      <c r="AE266" s="5">
        <v>-1</v>
      </c>
      <c r="AF266" s="5">
        <v>-1</v>
      </c>
      <c r="AG266" s="5">
        <v>-1</v>
      </c>
      <c r="AH266" s="5">
        <v>-1</v>
      </c>
      <c r="AI266" s="5">
        <v>-1</v>
      </c>
      <c r="AJ266" s="5">
        <v>-1</v>
      </c>
      <c r="AK266" s="5">
        <v>-1</v>
      </c>
      <c r="AL266" s="5">
        <v>-1</v>
      </c>
      <c r="AM266" s="5">
        <v>-1</v>
      </c>
      <c r="AN266" s="5">
        <v>-1</v>
      </c>
      <c r="AO266" s="5">
        <v>-1</v>
      </c>
      <c r="AP266" s="5">
        <v>-1</v>
      </c>
      <c r="AQ266" s="5">
        <v>-1</v>
      </c>
      <c r="AR266" s="5">
        <v>-1</v>
      </c>
      <c r="AS266" s="5">
        <v>-1</v>
      </c>
      <c r="AT266" s="5">
        <v>-1</v>
      </c>
      <c r="AU266" s="5">
        <v>-1</v>
      </c>
      <c r="AV266" s="5">
        <v>-1</v>
      </c>
      <c r="AW266" s="5">
        <v>-1</v>
      </c>
      <c r="AX266" s="5">
        <v>-1</v>
      </c>
      <c r="AY266" s="5">
        <v>-1</v>
      </c>
      <c r="AZ266" s="5">
        <v>-1</v>
      </c>
      <c r="BA266" s="5">
        <v>-1</v>
      </c>
      <c r="BB266" s="5">
        <v>-1</v>
      </c>
      <c r="BC266" s="5">
        <v>-1</v>
      </c>
      <c r="BD266" s="5">
        <v>-1</v>
      </c>
      <c r="BE266" s="5">
        <v>-1</v>
      </c>
      <c r="BF266" s="5">
        <v>-1</v>
      </c>
      <c r="BG266" s="5">
        <v>-1</v>
      </c>
      <c r="BH266" s="5">
        <v>-1</v>
      </c>
      <c r="BI266" s="5">
        <v>-1</v>
      </c>
      <c r="BJ266" s="5">
        <v>-1</v>
      </c>
      <c r="BK266" s="5">
        <v>-1</v>
      </c>
      <c r="BL266" s="5">
        <v>-1</v>
      </c>
      <c r="BM266" s="5">
        <v>-1</v>
      </c>
      <c r="BN266" s="5">
        <v>-1</v>
      </c>
      <c r="BO266" s="5">
        <v>-1</v>
      </c>
      <c r="BP266" s="5">
        <v>-1</v>
      </c>
      <c r="BQ266" s="5">
        <v>-1</v>
      </c>
      <c r="BR266" s="5">
        <v>-1</v>
      </c>
      <c r="BS266" s="5">
        <v>-1</v>
      </c>
      <c r="BT266" s="5">
        <v>-1</v>
      </c>
      <c r="BU266" s="5">
        <v>-1</v>
      </c>
      <c r="BV266" s="5">
        <v>-1</v>
      </c>
      <c r="BW266" s="5">
        <v>-1</v>
      </c>
      <c r="BX266" s="5">
        <v>-1</v>
      </c>
      <c r="BY266" s="5">
        <v>-1</v>
      </c>
      <c r="BZ266" s="5">
        <v>-1</v>
      </c>
      <c r="CA266" s="5">
        <v>-1</v>
      </c>
      <c r="CB266" s="5">
        <v>-1</v>
      </c>
      <c r="CC266" s="5">
        <v>-1</v>
      </c>
      <c r="CD266" s="5">
        <v>-1</v>
      </c>
      <c r="CE266" s="5">
        <v>-1</v>
      </c>
      <c r="CF266" s="5">
        <v>-1</v>
      </c>
      <c r="CG266" s="5">
        <v>-1</v>
      </c>
      <c r="CH266" s="5">
        <v>-1</v>
      </c>
      <c r="CI266" s="5">
        <v>-1</v>
      </c>
      <c r="CJ266" s="5">
        <v>-1</v>
      </c>
      <c r="CK266" s="5">
        <v>-1</v>
      </c>
      <c r="CL266" s="5">
        <v>-1</v>
      </c>
      <c r="CM266" s="5">
        <v>-1</v>
      </c>
      <c r="CN266" s="5">
        <v>-1</v>
      </c>
      <c r="CO266" s="5">
        <v>-1</v>
      </c>
      <c r="CP266" s="5">
        <v>-1</v>
      </c>
      <c r="CQ266" s="5">
        <v>-1</v>
      </c>
      <c r="CR266" s="5">
        <v>-1</v>
      </c>
      <c r="CS266" s="5">
        <v>-1</v>
      </c>
      <c r="CT266" s="5">
        <v>-1</v>
      </c>
      <c r="CU266" s="5">
        <v>-1</v>
      </c>
      <c r="CV266" s="5">
        <v>-1</v>
      </c>
      <c r="CW266" s="5">
        <v>-1</v>
      </c>
      <c r="CX266" s="5">
        <v>-1</v>
      </c>
      <c r="CY266" s="5">
        <v>-1</v>
      </c>
      <c r="CZ266" s="5">
        <v>-1</v>
      </c>
      <c r="DA266" s="5">
        <v>-1</v>
      </c>
      <c r="DB266" s="5">
        <v>-1</v>
      </c>
      <c r="DC266" s="5">
        <v>-1</v>
      </c>
      <c r="DD266" s="5">
        <v>-1</v>
      </c>
      <c r="DE266" s="5">
        <v>-1</v>
      </c>
      <c r="DF266" s="5">
        <v>-1</v>
      </c>
      <c r="DG266" s="5">
        <v>-1</v>
      </c>
      <c r="DH266" s="5">
        <v>-1</v>
      </c>
      <c r="DI266" s="5">
        <v>-1</v>
      </c>
      <c r="DJ266" s="5">
        <v>-1</v>
      </c>
      <c r="DK266" s="5">
        <v>-1</v>
      </c>
      <c r="DL266" s="5">
        <v>-1</v>
      </c>
      <c r="DM266" s="5">
        <v>-1</v>
      </c>
      <c r="DN266" s="5">
        <v>-1</v>
      </c>
      <c r="DO266" s="5">
        <v>-1</v>
      </c>
      <c r="DP266" s="5">
        <v>-1</v>
      </c>
      <c r="DQ266" s="5">
        <v>-1</v>
      </c>
      <c r="DR266" s="5">
        <v>-1</v>
      </c>
      <c r="DS266" s="5">
        <v>-1</v>
      </c>
      <c r="DT266" s="5">
        <v>-1</v>
      </c>
      <c r="DU266" s="5">
        <v>-1</v>
      </c>
      <c r="DV266" s="5">
        <v>-1</v>
      </c>
      <c r="DW266" s="5">
        <v>-1</v>
      </c>
      <c r="DX266" s="5">
        <v>-1</v>
      </c>
      <c r="DY266" s="5">
        <v>-1</v>
      </c>
      <c r="DZ266" s="5">
        <v>-1</v>
      </c>
      <c r="EA266" s="5">
        <v>-1</v>
      </c>
      <c r="EB266" s="5">
        <v>-1</v>
      </c>
      <c r="EC266" s="5">
        <v>-1</v>
      </c>
      <c r="ED266" s="5">
        <v>-1</v>
      </c>
      <c r="EE266" s="5">
        <v>-1</v>
      </c>
      <c r="EF266" s="5">
        <v>-1</v>
      </c>
      <c r="EG266" s="5">
        <v>-1</v>
      </c>
      <c r="EH266" s="5">
        <v>-1</v>
      </c>
      <c r="EI266" s="5">
        <v>-1</v>
      </c>
      <c r="EJ266" s="5">
        <v>-1</v>
      </c>
      <c r="EK266" s="5">
        <v>-1</v>
      </c>
      <c r="EL266" s="5">
        <v>-1</v>
      </c>
      <c r="EM266" s="5">
        <v>-1</v>
      </c>
      <c r="EN266" s="5">
        <v>-1</v>
      </c>
      <c r="EO266" s="5">
        <v>-1</v>
      </c>
      <c r="EP266" s="5">
        <v>-1</v>
      </c>
      <c r="EQ266" s="5">
        <v>-1</v>
      </c>
      <c r="ER266" s="5">
        <v>-1</v>
      </c>
      <c r="ES266" s="5">
        <v>-1</v>
      </c>
      <c r="ET266" s="5">
        <v>-1</v>
      </c>
      <c r="EU266" s="5">
        <v>-1</v>
      </c>
      <c r="EV266" s="5">
        <v>-1</v>
      </c>
      <c r="EW266" s="5">
        <v>-1</v>
      </c>
      <c r="EX266" s="5">
        <v>-1</v>
      </c>
      <c r="EY266" s="5">
        <v>-1</v>
      </c>
      <c r="EZ266" s="5">
        <v>-1</v>
      </c>
      <c r="FA266" s="5">
        <v>-1</v>
      </c>
      <c r="FB266" s="5">
        <v>-1</v>
      </c>
      <c r="FC266" s="5">
        <v>-1</v>
      </c>
      <c r="FD266" s="5">
        <v>-1</v>
      </c>
      <c r="FE266" s="5">
        <v>-1</v>
      </c>
      <c r="FF266" s="5">
        <v>-1</v>
      </c>
      <c r="FG266" s="5">
        <v>-1</v>
      </c>
      <c r="FH266" s="5">
        <v>-1</v>
      </c>
      <c r="FI266" s="5">
        <v>-1</v>
      </c>
      <c r="FJ266" s="5">
        <v>-1</v>
      </c>
      <c r="FK266" s="5">
        <v>-1</v>
      </c>
      <c r="FL266" s="5">
        <v>-1</v>
      </c>
      <c r="FM266" s="5">
        <v>-1</v>
      </c>
      <c r="FN266" s="5">
        <v>-1</v>
      </c>
      <c r="FO266" s="5">
        <v>-1</v>
      </c>
      <c r="FP266" s="5">
        <v>-1</v>
      </c>
      <c r="FQ266" s="5">
        <v>-1</v>
      </c>
      <c r="FR266" s="5">
        <v>-1</v>
      </c>
      <c r="FS266" s="5">
        <v>-1</v>
      </c>
      <c r="FT266" s="5">
        <v>-1</v>
      </c>
      <c r="FU266" s="5">
        <v>-1</v>
      </c>
      <c r="FV266" s="5">
        <v>-1</v>
      </c>
      <c r="FW266" s="5">
        <v>-1</v>
      </c>
      <c r="FX266" s="5">
        <v>-1</v>
      </c>
      <c r="FY266" s="5">
        <v>-1</v>
      </c>
      <c r="FZ266" s="5">
        <v>-1</v>
      </c>
      <c r="GA266" s="5">
        <v>-1</v>
      </c>
      <c r="GB266" s="5">
        <v>-1</v>
      </c>
      <c r="GC266" s="5">
        <v>-1</v>
      </c>
      <c r="GD266" s="5">
        <v>-1</v>
      </c>
      <c r="GE266" s="5">
        <v>-1</v>
      </c>
      <c r="GF266" s="5">
        <v>-1</v>
      </c>
      <c r="GG266" s="5">
        <v>-1</v>
      </c>
      <c r="GH266" s="5">
        <v>-1</v>
      </c>
      <c r="GI266" s="5">
        <v>-1</v>
      </c>
      <c r="GJ266" s="5">
        <v>-1</v>
      </c>
      <c r="GK266" s="5">
        <v>-1</v>
      </c>
      <c r="GL266" s="5">
        <v>-1</v>
      </c>
      <c r="GM266" s="5">
        <v>-1</v>
      </c>
      <c r="GN266" s="5">
        <v>-1</v>
      </c>
      <c r="GO266" s="5">
        <v>-1</v>
      </c>
      <c r="GP266" s="5">
        <v>-1</v>
      </c>
      <c r="GQ266" s="5">
        <v>-1</v>
      </c>
      <c r="GR266" s="5">
        <v>4.7277397260273972E-6</v>
      </c>
      <c r="GS266" s="5">
        <v>-1</v>
      </c>
      <c r="GT266" s="5">
        <v>-1</v>
      </c>
      <c r="GU266" s="5">
        <v>-1</v>
      </c>
      <c r="GV266" s="5">
        <v>-1</v>
      </c>
      <c r="GW266" s="5">
        <v>-1</v>
      </c>
      <c r="GX266" s="5">
        <v>-1</v>
      </c>
      <c r="GY266" s="5">
        <v>-1</v>
      </c>
      <c r="GZ266" s="5">
        <v>-1</v>
      </c>
      <c r="HA266" s="5">
        <v>-1</v>
      </c>
      <c r="HB266" s="5">
        <v>-1</v>
      </c>
      <c r="HC266" s="5">
        <v>-1</v>
      </c>
      <c r="HD266" s="5">
        <v>-1</v>
      </c>
      <c r="HE266" s="5">
        <v>-1</v>
      </c>
      <c r="HF266" s="5">
        <v>-1</v>
      </c>
      <c r="HG266" s="5">
        <v>-1</v>
      </c>
      <c r="HH266" s="5">
        <v>-1</v>
      </c>
      <c r="HI266" s="5">
        <v>-1</v>
      </c>
      <c r="HJ266" s="5">
        <v>-1</v>
      </c>
      <c r="HK266" s="5">
        <v>-1</v>
      </c>
      <c r="HL266" s="5">
        <v>-1</v>
      </c>
      <c r="HM266" s="5">
        <v>-1</v>
      </c>
      <c r="HN266" s="5">
        <v>-1</v>
      </c>
      <c r="HO266" s="5" t="s">
        <v>720</v>
      </c>
    </row>
    <row r="267" spans="1:223" x14ac:dyDescent="0.25">
      <c r="A267" s="36" t="s">
        <v>11236</v>
      </c>
      <c r="B267" s="5">
        <v>2</v>
      </c>
      <c r="C267" s="5">
        <v>0</v>
      </c>
      <c r="D267" s="5">
        <v>5.5207809137197369E-19</v>
      </c>
      <c r="E267" s="5">
        <v>0.24643012970891642</v>
      </c>
      <c r="F267" s="5">
        <v>3.116946345484029E-6</v>
      </c>
      <c r="G267" s="5">
        <v>0.75356675334473811</v>
      </c>
      <c r="H267" s="5">
        <v>-1</v>
      </c>
      <c r="I267" s="5">
        <v>-1</v>
      </c>
      <c r="J267" s="5">
        <v>-1</v>
      </c>
      <c r="K267" s="5">
        <v>-1</v>
      </c>
      <c r="L267" s="5">
        <v>-1</v>
      </c>
      <c r="M267" s="5">
        <v>-1</v>
      </c>
      <c r="N267" s="5">
        <v>-1</v>
      </c>
      <c r="O267" s="5">
        <v>-1</v>
      </c>
      <c r="P267" s="5">
        <v>-1</v>
      </c>
      <c r="Q267" s="5">
        <v>-1</v>
      </c>
      <c r="R267" s="5">
        <v>-1</v>
      </c>
      <c r="S267" s="5">
        <v>-1</v>
      </c>
      <c r="T267" s="5">
        <v>-1</v>
      </c>
      <c r="U267" s="5">
        <v>-1</v>
      </c>
      <c r="V267" s="5">
        <v>-1</v>
      </c>
      <c r="W267" s="5">
        <v>-1</v>
      </c>
      <c r="X267" s="5">
        <v>-1</v>
      </c>
      <c r="Y267" s="5">
        <v>-1</v>
      </c>
      <c r="Z267" s="5">
        <v>-1</v>
      </c>
      <c r="AA267" s="5">
        <v>-1</v>
      </c>
      <c r="AB267" s="5">
        <v>-1</v>
      </c>
      <c r="AC267" s="5">
        <v>-1</v>
      </c>
      <c r="AD267" s="5">
        <v>-1</v>
      </c>
      <c r="AE267" s="5">
        <v>-1</v>
      </c>
      <c r="AF267" s="5">
        <v>-1</v>
      </c>
      <c r="AG267" s="5">
        <v>-1</v>
      </c>
      <c r="AH267" s="5">
        <v>-1</v>
      </c>
      <c r="AI267" s="5">
        <v>-1</v>
      </c>
      <c r="AJ267" s="5">
        <v>-1</v>
      </c>
      <c r="AK267" s="5">
        <v>-1</v>
      </c>
      <c r="AL267" s="5">
        <v>-1</v>
      </c>
      <c r="AM267" s="5">
        <v>-1</v>
      </c>
      <c r="AN267" s="5">
        <v>-1</v>
      </c>
      <c r="AO267" s="5">
        <v>-1</v>
      </c>
      <c r="AP267" s="5">
        <v>-1</v>
      </c>
      <c r="AQ267" s="5">
        <v>-1</v>
      </c>
      <c r="AR267" s="5">
        <v>-1</v>
      </c>
      <c r="AS267" s="5">
        <v>-1</v>
      </c>
      <c r="AT267" s="5">
        <v>-1</v>
      </c>
      <c r="AU267" s="5">
        <v>-1</v>
      </c>
      <c r="AV267" s="5">
        <v>-1</v>
      </c>
      <c r="AW267" s="5">
        <v>-1</v>
      </c>
      <c r="AX267" s="5">
        <v>-1</v>
      </c>
      <c r="AY267" s="5">
        <v>-1</v>
      </c>
      <c r="AZ267" s="5">
        <v>-1</v>
      </c>
      <c r="BA267" s="5">
        <v>-1</v>
      </c>
      <c r="BB267" s="5">
        <v>-1</v>
      </c>
      <c r="BC267" s="5">
        <v>-1</v>
      </c>
      <c r="BD267" s="5">
        <v>-1</v>
      </c>
      <c r="BE267" s="5">
        <v>-1</v>
      </c>
      <c r="BF267" s="5">
        <v>-1</v>
      </c>
      <c r="BG267" s="5">
        <v>-1</v>
      </c>
      <c r="BH267" s="5">
        <v>-1</v>
      </c>
      <c r="BI267" s="5">
        <v>-1</v>
      </c>
      <c r="BJ267" s="5">
        <v>-1</v>
      </c>
      <c r="BK267" s="5">
        <v>-1</v>
      </c>
      <c r="BL267" s="5">
        <v>-1</v>
      </c>
      <c r="BM267" s="5">
        <v>-1</v>
      </c>
      <c r="BN267" s="5">
        <v>-1</v>
      </c>
      <c r="BO267" s="5">
        <v>-1</v>
      </c>
      <c r="BP267" s="5">
        <v>-1</v>
      </c>
      <c r="BQ267" s="5">
        <v>-1</v>
      </c>
      <c r="BR267" s="5">
        <v>-1</v>
      </c>
      <c r="BS267" s="5">
        <v>-1</v>
      </c>
      <c r="BT267" s="5">
        <v>-1</v>
      </c>
      <c r="BU267" s="5">
        <v>-1</v>
      </c>
      <c r="BV267" s="5">
        <v>-1</v>
      </c>
      <c r="BW267" s="5">
        <v>-1</v>
      </c>
      <c r="BX267" s="5">
        <v>-1</v>
      </c>
      <c r="BY267" s="5">
        <v>-1</v>
      </c>
      <c r="BZ267" s="5">
        <v>-1</v>
      </c>
      <c r="CA267" s="5">
        <v>-1</v>
      </c>
      <c r="CB267" s="5">
        <v>-1</v>
      </c>
      <c r="CC267" s="5">
        <v>-1</v>
      </c>
      <c r="CD267" s="5">
        <v>-1</v>
      </c>
      <c r="CE267" s="5">
        <v>-1</v>
      </c>
      <c r="CF267" s="5">
        <v>-1</v>
      </c>
      <c r="CG267" s="5">
        <v>-1</v>
      </c>
      <c r="CH267" s="5">
        <v>-1</v>
      </c>
      <c r="CI267" s="5">
        <v>-1</v>
      </c>
      <c r="CJ267" s="5">
        <v>-1</v>
      </c>
      <c r="CK267" s="5">
        <v>-1</v>
      </c>
      <c r="CL267" s="5">
        <v>-1</v>
      </c>
      <c r="CM267" s="5">
        <v>-1</v>
      </c>
      <c r="CN267" s="5">
        <v>-1</v>
      </c>
      <c r="CO267" s="5">
        <v>-1</v>
      </c>
      <c r="CP267" s="5">
        <v>-1</v>
      </c>
      <c r="CQ267" s="5">
        <v>-1</v>
      </c>
      <c r="CR267" s="5">
        <v>-1</v>
      </c>
      <c r="CS267" s="5">
        <v>-1</v>
      </c>
      <c r="CT267" s="5">
        <v>-1</v>
      </c>
      <c r="CU267" s="5">
        <v>-1</v>
      </c>
      <c r="CV267" s="5">
        <v>-1</v>
      </c>
      <c r="CW267" s="5">
        <v>-1</v>
      </c>
      <c r="CX267" s="5">
        <v>-1</v>
      </c>
      <c r="CY267" s="5">
        <v>-1</v>
      </c>
      <c r="CZ267" s="5">
        <v>-1</v>
      </c>
      <c r="DA267" s="5">
        <v>-1</v>
      </c>
      <c r="DB267" s="5">
        <v>-1</v>
      </c>
      <c r="DC267" s="5">
        <v>-1</v>
      </c>
      <c r="DD267" s="5">
        <v>-1</v>
      </c>
      <c r="DE267" s="5">
        <v>-1</v>
      </c>
      <c r="DF267" s="5">
        <v>-1</v>
      </c>
      <c r="DG267" s="5">
        <v>-1</v>
      </c>
      <c r="DH267" s="5">
        <v>-1</v>
      </c>
      <c r="DI267" s="5">
        <v>-1</v>
      </c>
      <c r="DJ267" s="5">
        <v>-1</v>
      </c>
      <c r="DK267" s="5">
        <v>-1</v>
      </c>
      <c r="DL267" s="5">
        <v>-1</v>
      </c>
      <c r="DM267" s="5">
        <v>-1</v>
      </c>
      <c r="DN267" s="5">
        <v>-1</v>
      </c>
      <c r="DO267" s="5">
        <v>-1</v>
      </c>
      <c r="DP267" s="5">
        <v>-1</v>
      </c>
      <c r="DQ267" s="5">
        <v>-1</v>
      </c>
      <c r="DR267" s="5">
        <v>-1</v>
      </c>
      <c r="DS267" s="5">
        <v>-1</v>
      </c>
      <c r="DT267" s="5">
        <v>-1</v>
      </c>
      <c r="DU267" s="5">
        <v>-1</v>
      </c>
      <c r="DV267" s="5">
        <v>-1</v>
      </c>
      <c r="DW267" s="5">
        <v>-1</v>
      </c>
      <c r="DX267" s="5">
        <v>-1</v>
      </c>
      <c r="DY267" s="5">
        <v>-1</v>
      </c>
      <c r="DZ267" s="5">
        <v>-1</v>
      </c>
      <c r="EA267" s="5">
        <v>-1</v>
      </c>
      <c r="EB267" s="5">
        <v>-1</v>
      </c>
      <c r="EC267" s="5">
        <v>-1</v>
      </c>
      <c r="ED267" s="5">
        <v>-1</v>
      </c>
      <c r="EE267" s="5">
        <v>-1</v>
      </c>
      <c r="EF267" s="5">
        <v>-1</v>
      </c>
      <c r="EG267" s="5">
        <v>-1</v>
      </c>
      <c r="EH267" s="5">
        <v>-1</v>
      </c>
      <c r="EI267" s="5">
        <v>-1</v>
      </c>
      <c r="EJ267" s="5">
        <v>-1</v>
      </c>
      <c r="EK267" s="5">
        <v>-1</v>
      </c>
      <c r="EL267" s="5">
        <v>-1</v>
      </c>
      <c r="EM267" s="5">
        <v>-1</v>
      </c>
      <c r="EN267" s="5">
        <v>-1</v>
      </c>
      <c r="EO267" s="5">
        <v>-1</v>
      </c>
      <c r="EP267" s="5">
        <v>-1</v>
      </c>
      <c r="EQ267" s="5">
        <v>-1</v>
      </c>
      <c r="ER267" s="5">
        <v>-1</v>
      </c>
      <c r="ES267" s="5">
        <v>-1</v>
      </c>
      <c r="ET267" s="5">
        <v>-1</v>
      </c>
      <c r="EU267" s="5">
        <v>-1</v>
      </c>
      <c r="EV267" s="5">
        <v>-1</v>
      </c>
      <c r="EW267" s="5">
        <v>-1</v>
      </c>
      <c r="EX267" s="5">
        <v>-1</v>
      </c>
      <c r="EY267" s="5">
        <v>-1</v>
      </c>
      <c r="EZ267" s="5">
        <v>-1</v>
      </c>
      <c r="FA267" s="5">
        <v>-1</v>
      </c>
      <c r="FB267" s="5">
        <v>-1</v>
      </c>
      <c r="FC267" s="5">
        <v>-1</v>
      </c>
      <c r="FD267" s="5">
        <v>-1</v>
      </c>
      <c r="FE267" s="5">
        <v>-1</v>
      </c>
      <c r="FF267" s="5">
        <v>-1</v>
      </c>
      <c r="FG267" s="5">
        <v>-1</v>
      </c>
      <c r="FH267" s="5">
        <v>-1</v>
      </c>
      <c r="FI267" s="5">
        <v>-1</v>
      </c>
      <c r="FJ267" s="5">
        <v>-1</v>
      </c>
      <c r="FK267" s="5">
        <v>-1</v>
      </c>
      <c r="FL267" s="5">
        <v>-1</v>
      </c>
      <c r="FM267" s="5">
        <v>-1</v>
      </c>
      <c r="FN267" s="5">
        <v>-1</v>
      </c>
      <c r="FO267" s="5">
        <v>-1</v>
      </c>
      <c r="FP267" s="5">
        <v>-1</v>
      </c>
      <c r="FQ267" s="5">
        <v>-1</v>
      </c>
      <c r="FR267" s="5">
        <v>-1</v>
      </c>
      <c r="FS267" s="5">
        <v>-1</v>
      </c>
      <c r="FT267" s="5">
        <v>-1</v>
      </c>
      <c r="FU267" s="5">
        <v>-1</v>
      </c>
      <c r="FV267" s="5">
        <v>-1</v>
      </c>
      <c r="FW267" s="5">
        <v>-1</v>
      </c>
      <c r="FX267" s="5">
        <v>-1</v>
      </c>
      <c r="FY267" s="5">
        <v>-1</v>
      </c>
      <c r="FZ267" s="5">
        <v>-1</v>
      </c>
      <c r="GA267" s="5">
        <v>-1</v>
      </c>
      <c r="GB267" s="5">
        <v>-1</v>
      </c>
      <c r="GC267" s="5">
        <v>-1</v>
      </c>
      <c r="GD267" s="5">
        <v>-1</v>
      </c>
      <c r="GE267" s="5">
        <v>-1</v>
      </c>
      <c r="GF267" s="5">
        <v>-1</v>
      </c>
      <c r="GG267" s="5">
        <v>-1</v>
      </c>
      <c r="GH267" s="5">
        <v>-1</v>
      </c>
      <c r="GI267" s="5">
        <v>-1</v>
      </c>
      <c r="GJ267" s="5">
        <v>-1</v>
      </c>
      <c r="GK267" s="5">
        <v>-1</v>
      </c>
      <c r="GL267" s="5">
        <v>-1</v>
      </c>
      <c r="GM267" s="5">
        <v>-1</v>
      </c>
      <c r="GN267" s="5">
        <v>-1</v>
      </c>
      <c r="GO267" s="5">
        <v>-1</v>
      </c>
      <c r="GP267" s="5">
        <v>-1</v>
      </c>
      <c r="GQ267" s="5">
        <v>-1</v>
      </c>
      <c r="GR267" s="5">
        <v>5.4375951293759514E-8</v>
      </c>
      <c r="GS267" s="5">
        <v>-1</v>
      </c>
      <c r="GT267" s="5">
        <v>-1</v>
      </c>
      <c r="GU267" s="5">
        <v>-1</v>
      </c>
      <c r="GV267" s="5">
        <v>-1</v>
      </c>
      <c r="GW267" s="5">
        <v>-1</v>
      </c>
      <c r="GX267" s="5">
        <v>-1</v>
      </c>
      <c r="GY267" s="5">
        <v>-1</v>
      </c>
      <c r="GZ267" s="5">
        <v>-1</v>
      </c>
      <c r="HA267" s="5">
        <v>-1</v>
      </c>
      <c r="HB267" s="5">
        <v>-1</v>
      </c>
      <c r="HC267" s="5">
        <v>-1</v>
      </c>
      <c r="HD267" s="5">
        <v>-1</v>
      </c>
      <c r="HE267" s="5">
        <v>-1</v>
      </c>
      <c r="HF267" s="5">
        <v>-1</v>
      </c>
      <c r="HG267" s="5">
        <v>7.1576833199033032E-8</v>
      </c>
      <c r="HH267" s="5">
        <v>-1</v>
      </c>
      <c r="HI267" s="5">
        <v>-1</v>
      </c>
      <c r="HJ267" s="5">
        <v>-1</v>
      </c>
      <c r="HK267" s="5">
        <v>-1</v>
      </c>
      <c r="HL267" s="5">
        <v>-1</v>
      </c>
      <c r="HM267" s="5">
        <v>-1</v>
      </c>
      <c r="HN267" s="5">
        <v>-1</v>
      </c>
      <c r="HO267" s="5" t="s">
        <v>720</v>
      </c>
    </row>
    <row r="268" spans="1:223" x14ac:dyDescent="0.25">
      <c r="A268" s="36" t="s">
        <v>11246</v>
      </c>
      <c r="B268" s="5">
        <v>2</v>
      </c>
      <c r="C268" s="5">
        <v>0</v>
      </c>
      <c r="D268" s="5">
        <v>8.0909080711041875E-30</v>
      </c>
      <c r="E268" s="5">
        <v>0.49819101216230721</v>
      </c>
      <c r="F268" s="5">
        <v>9.0429048419311906E-3</v>
      </c>
      <c r="G268" s="5">
        <v>0.49276608299576252</v>
      </c>
      <c r="H268" s="5">
        <v>-1</v>
      </c>
      <c r="I268" s="5">
        <v>-1</v>
      </c>
      <c r="J268" s="5">
        <v>-1</v>
      </c>
      <c r="K268" s="5">
        <v>-1</v>
      </c>
      <c r="L268" s="5">
        <v>-1</v>
      </c>
      <c r="M268" s="5">
        <v>-1</v>
      </c>
      <c r="N268" s="5">
        <v>-1</v>
      </c>
      <c r="O268" s="5">
        <v>-1</v>
      </c>
      <c r="P268" s="5">
        <v>-1</v>
      </c>
      <c r="Q268" s="5">
        <v>-1</v>
      </c>
      <c r="R268" s="5">
        <v>-1</v>
      </c>
      <c r="S268" s="5">
        <v>-1</v>
      </c>
      <c r="T268" s="5">
        <v>-1</v>
      </c>
      <c r="U268" s="5">
        <v>-1</v>
      </c>
      <c r="V268" s="5">
        <v>-1</v>
      </c>
      <c r="W268" s="5">
        <v>-1</v>
      </c>
      <c r="X268" s="5">
        <v>-1</v>
      </c>
      <c r="Y268" s="5">
        <v>-1</v>
      </c>
      <c r="Z268" s="5">
        <v>-1</v>
      </c>
      <c r="AA268" s="5">
        <v>-1</v>
      </c>
      <c r="AB268" s="5">
        <v>-1</v>
      </c>
      <c r="AC268" s="5">
        <v>-1</v>
      </c>
      <c r="AD268" s="5">
        <v>-1</v>
      </c>
      <c r="AE268" s="5">
        <v>-1</v>
      </c>
      <c r="AF268" s="5">
        <v>-1</v>
      </c>
      <c r="AG268" s="5">
        <v>-1</v>
      </c>
      <c r="AH268" s="5">
        <v>-1</v>
      </c>
      <c r="AI268" s="5">
        <v>-1</v>
      </c>
      <c r="AJ268" s="5">
        <v>-1</v>
      </c>
      <c r="AK268" s="5">
        <v>-1</v>
      </c>
      <c r="AL268" s="5">
        <v>-1</v>
      </c>
      <c r="AM268" s="5">
        <v>-1</v>
      </c>
      <c r="AN268" s="5">
        <v>-1</v>
      </c>
      <c r="AO268" s="5">
        <v>-1</v>
      </c>
      <c r="AP268" s="5">
        <v>-1</v>
      </c>
      <c r="AQ268" s="5">
        <v>-1</v>
      </c>
      <c r="AR268" s="5">
        <v>-1</v>
      </c>
      <c r="AS268" s="5">
        <v>-1</v>
      </c>
      <c r="AT268" s="5">
        <v>-1</v>
      </c>
      <c r="AU268" s="5">
        <v>-1</v>
      </c>
      <c r="AV268" s="5">
        <v>-1</v>
      </c>
      <c r="AW268" s="5">
        <v>-1</v>
      </c>
      <c r="AX268" s="5">
        <v>-1</v>
      </c>
      <c r="AY268" s="5">
        <v>-1</v>
      </c>
      <c r="AZ268" s="5">
        <v>-1</v>
      </c>
      <c r="BA268" s="5">
        <v>-1</v>
      </c>
      <c r="BB268" s="5">
        <v>-1</v>
      </c>
      <c r="BC268" s="5">
        <v>-1</v>
      </c>
      <c r="BD268" s="5">
        <v>-1</v>
      </c>
      <c r="BE268" s="5">
        <v>-1</v>
      </c>
      <c r="BF268" s="5">
        <v>-1</v>
      </c>
      <c r="BG268" s="5">
        <v>-1</v>
      </c>
      <c r="BH268" s="5">
        <v>-1</v>
      </c>
      <c r="BI268" s="5">
        <v>-1</v>
      </c>
      <c r="BJ268" s="5">
        <v>-1</v>
      </c>
      <c r="BK268" s="5">
        <v>-1</v>
      </c>
      <c r="BL268" s="5">
        <v>-1</v>
      </c>
      <c r="BM268" s="5">
        <v>-1</v>
      </c>
      <c r="BN268" s="5">
        <v>-1</v>
      </c>
      <c r="BO268" s="5">
        <v>-1</v>
      </c>
      <c r="BP268" s="5">
        <v>-1</v>
      </c>
      <c r="BQ268" s="5">
        <v>-1</v>
      </c>
      <c r="BR268" s="5">
        <v>-1</v>
      </c>
      <c r="BS268" s="5">
        <v>-1</v>
      </c>
      <c r="BT268" s="5">
        <v>-1</v>
      </c>
      <c r="BU268" s="5">
        <v>-1</v>
      </c>
      <c r="BV268" s="5">
        <v>-1</v>
      </c>
      <c r="BW268" s="5">
        <v>-1</v>
      </c>
      <c r="BX268" s="5">
        <v>-1</v>
      </c>
      <c r="BY268" s="5">
        <v>-1</v>
      </c>
      <c r="BZ268" s="5">
        <v>-1</v>
      </c>
      <c r="CA268" s="5">
        <v>-1</v>
      </c>
      <c r="CB268" s="5">
        <v>-1</v>
      </c>
      <c r="CC268" s="5">
        <v>-1</v>
      </c>
      <c r="CD268" s="5">
        <v>-1</v>
      </c>
      <c r="CE268" s="5">
        <v>-1</v>
      </c>
      <c r="CF268" s="5">
        <v>-1</v>
      </c>
      <c r="CG268" s="5">
        <v>-1</v>
      </c>
      <c r="CH268" s="5">
        <v>-1</v>
      </c>
      <c r="CI268" s="5">
        <v>-1</v>
      </c>
      <c r="CJ268" s="5">
        <v>-1</v>
      </c>
      <c r="CK268" s="5">
        <v>-1</v>
      </c>
      <c r="CL268" s="5">
        <v>-1</v>
      </c>
      <c r="CM268" s="5">
        <v>-1</v>
      </c>
      <c r="CN268" s="5">
        <v>-1</v>
      </c>
      <c r="CO268" s="5">
        <v>-1</v>
      </c>
      <c r="CP268" s="5">
        <v>-1</v>
      </c>
      <c r="CQ268" s="5">
        <v>-1</v>
      </c>
      <c r="CR268" s="5">
        <v>-1</v>
      </c>
      <c r="CS268" s="5">
        <v>-1</v>
      </c>
      <c r="CT268" s="5">
        <v>-1</v>
      </c>
      <c r="CU268" s="5">
        <v>-1</v>
      </c>
      <c r="CV268" s="5">
        <v>-1</v>
      </c>
      <c r="CW268" s="5">
        <v>-1</v>
      </c>
      <c r="CX268" s="5">
        <v>-1</v>
      </c>
      <c r="CY268" s="5">
        <v>-1</v>
      </c>
      <c r="CZ268" s="5">
        <v>-1</v>
      </c>
      <c r="DA268" s="5">
        <v>-1</v>
      </c>
      <c r="DB268" s="5">
        <v>-1</v>
      </c>
      <c r="DC268" s="5">
        <v>-1</v>
      </c>
      <c r="DD268" s="5">
        <v>-1</v>
      </c>
      <c r="DE268" s="5">
        <v>-1</v>
      </c>
      <c r="DF268" s="5">
        <v>-1</v>
      </c>
      <c r="DG268" s="5">
        <v>-1</v>
      </c>
      <c r="DH268" s="5">
        <v>-1</v>
      </c>
      <c r="DI268" s="5">
        <v>-1</v>
      </c>
      <c r="DJ268" s="5">
        <v>-1</v>
      </c>
      <c r="DK268" s="5">
        <v>-1</v>
      </c>
      <c r="DL268" s="5">
        <v>-1</v>
      </c>
      <c r="DM268" s="5">
        <v>-1</v>
      </c>
      <c r="DN268" s="5">
        <v>-1</v>
      </c>
      <c r="DO268" s="5">
        <v>-1</v>
      </c>
      <c r="DP268" s="5">
        <v>-1</v>
      </c>
      <c r="DQ268" s="5">
        <v>-1</v>
      </c>
      <c r="DR268" s="5">
        <v>-1</v>
      </c>
      <c r="DS268" s="5">
        <v>-1</v>
      </c>
      <c r="DT268" s="5">
        <v>-1</v>
      </c>
      <c r="DU268" s="5">
        <v>-1</v>
      </c>
      <c r="DV268" s="5">
        <v>-1</v>
      </c>
      <c r="DW268" s="5">
        <v>-1</v>
      </c>
      <c r="DX268" s="5">
        <v>-1</v>
      </c>
      <c r="DY268" s="5">
        <v>-1</v>
      </c>
      <c r="DZ268" s="5">
        <v>-1</v>
      </c>
      <c r="EA268" s="5">
        <v>-1</v>
      </c>
      <c r="EB268" s="5">
        <v>-1</v>
      </c>
      <c r="EC268" s="5">
        <v>-1</v>
      </c>
      <c r="ED268" s="5">
        <v>-1</v>
      </c>
      <c r="EE268" s="5">
        <v>-1</v>
      </c>
      <c r="EF268" s="5">
        <v>-1</v>
      </c>
      <c r="EG268" s="5">
        <v>-1</v>
      </c>
      <c r="EH268" s="5">
        <v>-1</v>
      </c>
      <c r="EI268" s="5">
        <v>-1</v>
      </c>
      <c r="EJ268" s="5">
        <v>-1</v>
      </c>
      <c r="EK268" s="5">
        <v>-1</v>
      </c>
      <c r="EL268" s="5">
        <v>-1</v>
      </c>
      <c r="EM268" s="5">
        <v>-1</v>
      </c>
      <c r="EN268" s="5">
        <v>-1</v>
      </c>
      <c r="EO268" s="5">
        <v>-1</v>
      </c>
      <c r="EP268" s="5">
        <v>-1</v>
      </c>
      <c r="EQ268" s="5">
        <v>-1</v>
      </c>
      <c r="ER268" s="5">
        <v>-1</v>
      </c>
      <c r="ES268" s="5">
        <v>-1</v>
      </c>
      <c r="ET268" s="5">
        <v>-1</v>
      </c>
      <c r="EU268" s="5">
        <v>-1</v>
      </c>
      <c r="EV268" s="5">
        <v>-1</v>
      </c>
      <c r="EW268" s="5">
        <v>-1</v>
      </c>
      <c r="EX268" s="5">
        <v>-1</v>
      </c>
      <c r="EY268" s="5">
        <v>-1</v>
      </c>
      <c r="EZ268" s="5">
        <v>-1</v>
      </c>
      <c r="FA268" s="5">
        <v>-1</v>
      </c>
      <c r="FB268" s="5">
        <v>-1</v>
      </c>
      <c r="FC268" s="5">
        <v>-1</v>
      </c>
      <c r="FD268" s="5">
        <v>-1</v>
      </c>
      <c r="FE268" s="5">
        <v>-1</v>
      </c>
      <c r="FF268" s="5">
        <v>-1</v>
      </c>
      <c r="FG268" s="5">
        <v>-1</v>
      </c>
      <c r="FH268" s="5">
        <v>-1</v>
      </c>
      <c r="FI268" s="5">
        <v>-1</v>
      </c>
      <c r="FJ268" s="5">
        <v>-1</v>
      </c>
      <c r="FK268" s="5">
        <v>-1</v>
      </c>
      <c r="FL268" s="5">
        <v>-1</v>
      </c>
      <c r="FM268" s="5">
        <v>-1</v>
      </c>
      <c r="FN268" s="5">
        <v>-1</v>
      </c>
      <c r="FO268" s="5">
        <v>-1</v>
      </c>
      <c r="FP268" s="5">
        <v>-1</v>
      </c>
      <c r="FQ268" s="5">
        <v>-1</v>
      </c>
      <c r="FR268" s="5">
        <v>-1</v>
      </c>
      <c r="FS268" s="5">
        <v>-1</v>
      </c>
      <c r="FT268" s="5">
        <v>-1</v>
      </c>
      <c r="FU268" s="5">
        <v>-1</v>
      </c>
      <c r="FV268" s="5">
        <v>-1</v>
      </c>
      <c r="FW268" s="5">
        <v>-1</v>
      </c>
      <c r="FX268" s="5">
        <v>-1</v>
      </c>
      <c r="FY268" s="5">
        <v>-1</v>
      </c>
      <c r="FZ268" s="5">
        <v>-1</v>
      </c>
      <c r="GA268" s="5">
        <v>-1</v>
      </c>
      <c r="GB268" s="5">
        <v>-1</v>
      </c>
      <c r="GC268" s="5">
        <v>-1</v>
      </c>
      <c r="GD268" s="5">
        <v>-1</v>
      </c>
      <c r="GE268" s="5">
        <v>-1</v>
      </c>
      <c r="GF268" s="5">
        <v>-1</v>
      </c>
      <c r="GG268" s="5">
        <v>-1</v>
      </c>
      <c r="GH268" s="5">
        <v>-1</v>
      </c>
      <c r="GI268" s="5">
        <v>-1</v>
      </c>
      <c r="GJ268" s="5">
        <v>-1</v>
      </c>
      <c r="GK268" s="5">
        <v>-1</v>
      </c>
      <c r="GL268" s="5">
        <v>-1</v>
      </c>
      <c r="GM268" s="5">
        <v>-1</v>
      </c>
      <c r="GN268" s="5">
        <v>-1</v>
      </c>
      <c r="GO268" s="5">
        <v>-1</v>
      </c>
      <c r="GP268" s="5">
        <v>-1</v>
      </c>
      <c r="GQ268" s="5">
        <v>-1</v>
      </c>
      <c r="GR268" s="5">
        <v>1.5601217656012176E-8</v>
      </c>
      <c r="GS268" s="5">
        <v>-1</v>
      </c>
      <c r="GT268" s="5">
        <v>-1</v>
      </c>
      <c r="GU268" s="5">
        <v>-1</v>
      </c>
      <c r="GV268" s="5">
        <v>-1</v>
      </c>
      <c r="GW268" s="5">
        <v>-1</v>
      </c>
      <c r="GX268" s="5">
        <v>-1</v>
      </c>
      <c r="GY268" s="5">
        <v>-1</v>
      </c>
      <c r="GZ268" s="5">
        <v>-1</v>
      </c>
      <c r="HA268" s="5">
        <v>-1</v>
      </c>
      <c r="HB268" s="5">
        <v>-1</v>
      </c>
      <c r="HC268" s="5">
        <v>-1</v>
      </c>
      <c r="HD268" s="5">
        <v>-1</v>
      </c>
      <c r="HE268" s="5">
        <v>-1</v>
      </c>
      <c r="HF268" s="5">
        <v>-1</v>
      </c>
      <c r="HG268" s="5">
        <v>-1</v>
      </c>
      <c r="HH268" s="5">
        <v>-1</v>
      </c>
      <c r="HI268" s="5">
        <v>-1</v>
      </c>
      <c r="HJ268" s="5">
        <v>-1</v>
      </c>
      <c r="HK268" s="5">
        <v>-1</v>
      </c>
      <c r="HL268" s="5">
        <v>-1</v>
      </c>
      <c r="HM268" s="5">
        <v>-1</v>
      </c>
      <c r="HN268" s="5">
        <v>-1</v>
      </c>
      <c r="HO268" s="5" t="s">
        <v>720</v>
      </c>
    </row>
    <row r="269" spans="1:223" x14ac:dyDescent="0.25">
      <c r="A269" s="36" t="s">
        <v>11263</v>
      </c>
      <c r="B269" s="5">
        <v>2</v>
      </c>
      <c r="C269" s="5">
        <v>0</v>
      </c>
      <c r="D269" s="5">
        <v>0.51638681026230204</v>
      </c>
      <c r="E269" s="5">
        <v>0.10471549504692236</v>
      </c>
      <c r="F269" s="5">
        <v>4.5942888838711328E-4</v>
      </c>
      <c r="G269" s="5">
        <v>0.37843826580238871</v>
      </c>
      <c r="H269" s="5">
        <v>-1</v>
      </c>
      <c r="I269" s="5">
        <v>-1</v>
      </c>
      <c r="J269" s="5">
        <v>-1</v>
      </c>
      <c r="K269" s="5">
        <v>-1</v>
      </c>
      <c r="L269" s="5">
        <v>-1</v>
      </c>
      <c r="M269" s="5">
        <v>-1</v>
      </c>
      <c r="N269" s="5">
        <v>-1</v>
      </c>
      <c r="O269" s="5">
        <v>-1</v>
      </c>
      <c r="P269" s="5">
        <v>-1</v>
      </c>
      <c r="Q269" s="5">
        <v>-1</v>
      </c>
      <c r="R269" s="5">
        <v>-1</v>
      </c>
      <c r="S269" s="5">
        <v>-1</v>
      </c>
      <c r="T269" s="5">
        <v>-1</v>
      </c>
      <c r="U269" s="5">
        <v>-1</v>
      </c>
      <c r="V269" s="5">
        <v>-1</v>
      </c>
      <c r="W269" s="5">
        <v>-1</v>
      </c>
      <c r="X269" s="5">
        <v>-1</v>
      </c>
      <c r="Y269" s="5">
        <v>-1</v>
      </c>
      <c r="Z269" s="5">
        <v>-1</v>
      </c>
      <c r="AA269" s="5">
        <v>-1</v>
      </c>
      <c r="AB269" s="5">
        <v>-1</v>
      </c>
      <c r="AC269" s="5">
        <v>-1</v>
      </c>
      <c r="AD269" s="5">
        <v>-1</v>
      </c>
      <c r="AE269" s="5">
        <v>-1</v>
      </c>
      <c r="AF269" s="5">
        <v>-1</v>
      </c>
      <c r="AG269" s="5">
        <v>-1</v>
      </c>
      <c r="AH269" s="5">
        <v>-1</v>
      </c>
      <c r="AI269" s="5">
        <v>-1</v>
      </c>
      <c r="AJ269" s="5">
        <v>-1</v>
      </c>
      <c r="AK269" s="5">
        <v>-1</v>
      </c>
      <c r="AL269" s="5">
        <v>-1</v>
      </c>
      <c r="AM269" s="5">
        <v>-1</v>
      </c>
      <c r="AN269" s="5">
        <v>-1</v>
      </c>
      <c r="AO269" s="5">
        <v>-1</v>
      </c>
      <c r="AP269" s="5">
        <v>-1</v>
      </c>
      <c r="AQ269" s="5">
        <v>-1</v>
      </c>
      <c r="AR269" s="5">
        <v>-1</v>
      </c>
      <c r="AS269" s="5">
        <v>-1</v>
      </c>
      <c r="AT269" s="5">
        <v>-1</v>
      </c>
      <c r="AU269" s="5">
        <v>-1</v>
      </c>
      <c r="AV269" s="5">
        <v>-1</v>
      </c>
      <c r="AW269" s="5">
        <v>-1</v>
      </c>
      <c r="AX269" s="5">
        <v>-1</v>
      </c>
      <c r="AY269" s="5">
        <v>-1</v>
      </c>
      <c r="AZ269" s="5">
        <v>-1</v>
      </c>
      <c r="BA269" s="5">
        <v>-1</v>
      </c>
      <c r="BB269" s="5">
        <v>-1</v>
      </c>
      <c r="BC269" s="5">
        <v>-1</v>
      </c>
      <c r="BD269" s="5">
        <v>-1</v>
      </c>
      <c r="BE269" s="5">
        <v>-1</v>
      </c>
      <c r="BF269" s="5">
        <v>-1</v>
      </c>
      <c r="BG269" s="5">
        <v>-1</v>
      </c>
      <c r="BH269" s="5">
        <v>-1</v>
      </c>
      <c r="BI269" s="5">
        <v>-1</v>
      </c>
      <c r="BJ269" s="5">
        <v>-1</v>
      </c>
      <c r="BK269" s="5">
        <v>-1</v>
      </c>
      <c r="BL269" s="5">
        <v>-1</v>
      </c>
      <c r="BM269" s="5">
        <v>-1</v>
      </c>
      <c r="BN269" s="5">
        <v>-1</v>
      </c>
      <c r="BO269" s="5">
        <v>-1</v>
      </c>
      <c r="BP269" s="5">
        <v>-1</v>
      </c>
      <c r="BQ269" s="5">
        <v>-1</v>
      </c>
      <c r="BR269" s="5">
        <v>-1</v>
      </c>
      <c r="BS269" s="5">
        <v>-1</v>
      </c>
      <c r="BT269" s="5">
        <v>-1</v>
      </c>
      <c r="BU269" s="5">
        <v>-1</v>
      </c>
      <c r="BV269" s="5">
        <v>-1</v>
      </c>
      <c r="BW269" s="5">
        <v>-1</v>
      </c>
      <c r="BX269" s="5">
        <v>-1</v>
      </c>
      <c r="BY269" s="5">
        <v>-1</v>
      </c>
      <c r="BZ269" s="5">
        <v>-1</v>
      </c>
      <c r="CA269" s="5">
        <v>-1</v>
      </c>
      <c r="CB269" s="5">
        <v>-1</v>
      </c>
      <c r="CC269" s="5">
        <v>-1</v>
      </c>
      <c r="CD269" s="5">
        <v>-1</v>
      </c>
      <c r="CE269" s="5">
        <v>-1</v>
      </c>
      <c r="CF269" s="5">
        <v>-1</v>
      </c>
      <c r="CG269" s="5">
        <v>-1</v>
      </c>
      <c r="CH269" s="5">
        <v>-1</v>
      </c>
      <c r="CI269" s="5">
        <v>-1</v>
      </c>
      <c r="CJ269" s="5">
        <v>-1</v>
      </c>
      <c r="CK269" s="5">
        <v>-1</v>
      </c>
      <c r="CL269" s="5">
        <v>-1</v>
      </c>
      <c r="CM269" s="5">
        <v>-1</v>
      </c>
      <c r="CN269" s="5">
        <v>-1</v>
      </c>
      <c r="CO269" s="5">
        <v>-1</v>
      </c>
      <c r="CP269" s="5">
        <v>-1</v>
      </c>
      <c r="CQ269" s="5">
        <v>-1</v>
      </c>
      <c r="CR269" s="5">
        <v>-1</v>
      </c>
      <c r="CS269" s="5">
        <v>-1</v>
      </c>
      <c r="CT269" s="5">
        <v>-1</v>
      </c>
      <c r="CU269" s="5">
        <v>-1</v>
      </c>
      <c r="CV269" s="5">
        <v>-1</v>
      </c>
      <c r="CW269" s="5">
        <v>-1</v>
      </c>
      <c r="CX269" s="5">
        <v>-1</v>
      </c>
      <c r="CY269" s="5">
        <v>-1</v>
      </c>
      <c r="CZ269" s="5">
        <v>-1</v>
      </c>
      <c r="DA269" s="5">
        <v>-1</v>
      </c>
      <c r="DB269" s="5">
        <v>-1</v>
      </c>
      <c r="DC269" s="5">
        <v>-1</v>
      </c>
      <c r="DD269" s="5">
        <v>-1</v>
      </c>
      <c r="DE269" s="5">
        <v>-1</v>
      </c>
      <c r="DF269" s="5">
        <v>-1</v>
      </c>
      <c r="DG269" s="5">
        <v>-1</v>
      </c>
      <c r="DH269" s="5">
        <v>-1</v>
      </c>
      <c r="DI269" s="5">
        <v>-1</v>
      </c>
      <c r="DJ269" s="5">
        <v>-1</v>
      </c>
      <c r="DK269" s="5">
        <v>-1</v>
      </c>
      <c r="DL269" s="5">
        <v>-1</v>
      </c>
      <c r="DM269" s="5">
        <v>-1</v>
      </c>
      <c r="DN269" s="5">
        <v>-1</v>
      </c>
      <c r="DO269" s="5">
        <v>-1</v>
      </c>
      <c r="DP269" s="5">
        <v>-1</v>
      </c>
      <c r="DQ269" s="5">
        <v>-1</v>
      </c>
      <c r="DR269" s="5">
        <v>-1</v>
      </c>
      <c r="DS269" s="5">
        <v>-1</v>
      </c>
      <c r="DT269" s="5">
        <v>-1</v>
      </c>
      <c r="DU269" s="5">
        <v>-1</v>
      </c>
      <c r="DV269" s="5">
        <v>-1</v>
      </c>
      <c r="DW269" s="5">
        <v>-1</v>
      </c>
      <c r="DX269" s="5">
        <v>-1</v>
      </c>
      <c r="DY269" s="5">
        <v>-1</v>
      </c>
      <c r="DZ269" s="5">
        <v>-1</v>
      </c>
      <c r="EA269" s="5">
        <v>-1</v>
      </c>
      <c r="EB269" s="5">
        <v>-1</v>
      </c>
      <c r="EC269" s="5">
        <v>-1</v>
      </c>
      <c r="ED269" s="5">
        <v>-1</v>
      </c>
      <c r="EE269" s="5">
        <v>-1</v>
      </c>
      <c r="EF269" s="5">
        <v>-1</v>
      </c>
      <c r="EG269" s="5">
        <v>-1</v>
      </c>
      <c r="EH269" s="5">
        <v>-1</v>
      </c>
      <c r="EI269" s="5">
        <v>-1</v>
      </c>
      <c r="EJ269" s="5">
        <v>-1</v>
      </c>
      <c r="EK269" s="5">
        <v>-1</v>
      </c>
      <c r="EL269" s="5">
        <v>-1</v>
      </c>
      <c r="EM269" s="5">
        <v>-1</v>
      </c>
      <c r="EN269" s="5">
        <v>-1</v>
      </c>
      <c r="EO269" s="5">
        <v>-1</v>
      </c>
      <c r="EP269" s="5">
        <v>-1</v>
      </c>
      <c r="EQ269" s="5">
        <v>-1</v>
      </c>
      <c r="ER269" s="5">
        <v>-1</v>
      </c>
      <c r="ES269" s="5">
        <v>-1</v>
      </c>
      <c r="ET269" s="5">
        <v>-1</v>
      </c>
      <c r="EU269" s="5">
        <v>-1</v>
      </c>
      <c r="EV269" s="5">
        <v>-1</v>
      </c>
      <c r="EW269" s="5">
        <v>-1</v>
      </c>
      <c r="EX269" s="5">
        <v>-1</v>
      </c>
      <c r="EY269" s="5">
        <v>-1</v>
      </c>
      <c r="EZ269" s="5">
        <v>-1</v>
      </c>
      <c r="FA269" s="5">
        <v>-1</v>
      </c>
      <c r="FB269" s="5">
        <v>-1</v>
      </c>
      <c r="FC269" s="5">
        <v>-1</v>
      </c>
      <c r="FD269" s="5">
        <v>-1</v>
      </c>
      <c r="FE269" s="5">
        <v>-1</v>
      </c>
      <c r="FF269" s="5">
        <v>-1</v>
      </c>
      <c r="FG269" s="5">
        <v>-1</v>
      </c>
      <c r="FH269" s="5">
        <v>-1</v>
      </c>
      <c r="FI269" s="5">
        <v>-1</v>
      </c>
      <c r="FJ269" s="5">
        <v>-1</v>
      </c>
      <c r="FK269" s="5">
        <v>-1</v>
      </c>
      <c r="FL269" s="5">
        <v>-1</v>
      </c>
      <c r="FM269" s="5">
        <v>-1</v>
      </c>
      <c r="FN269" s="5">
        <v>-1</v>
      </c>
      <c r="FO269" s="5">
        <v>-1</v>
      </c>
      <c r="FP269" s="5">
        <v>-1</v>
      </c>
      <c r="FQ269" s="5">
        <v>-1</v>
      </c>
      <c r="FR269" s="5">
        <v>-1</v>
      </c>
      <c r="FS269" s="5">
        <v>-1</v>
      </c>
      <c r="FT269" s="5">
        <v>-1</v>
      </c>
      <c r="FU269" s="5">
        <v>-1</v>
      </c>
      <c r="FV269" s="5">
        <v>-1</v>
      </c>
      <c r="FW269" s="5">
        <v>-1</v>
      </c>
      <c r="FX269" s="5">
        <v>-1</v>
      </c>
      <c r="FY269" s="5">
        <v>-1</v>
      </c>
      <c r="FZ269" s="5">
        <v>-1</v>
      </c>
      <c r="GA269" s="5">
        <v>-1</v>
      </c>
      <c r="GB269" s="5">
        <v>-1</v>
      </c>
      <c r="GC269" s="5">
        <v>-1</v>
      </c>
      <c r="GD269" s="5">
        <v>-1</v>
      </c>
      <c r="GE269" s="5">
        <v>-1</v>
      </c>
      <c r="GF269" s="5">
        <v>-1</v>
      </c>
      <c r="GG269" s="5">
        <v>-1</v>
      </c>
      <c r="GH269" s="5">
        <v>-1</v>
      </c>
      <c r="GI269" s="5">
        <v>-1</v>
      </c>
      <c r="GJ269" s="5">
        <v>-1</v>
      </c>
      <c r="GK269" s="5">
        <v>-1</v>
      </c>
      <c r="GL269" s="5">
        <v>-1</v>
      </c>
      <c r="GM269" s="5">
        <v>-1</v>
      </c>
      <c r="GN269" s="5">
        <v>-1</v>
      </c>
      <c r="GO269" s="5">
        <v>-1</v>
      </c>
      <c r="GP269" s="5">
        <v>-1</v>
      </c>
      <c r="GQ269" s="5">
        <v>-1</v>
      </c>
      <c r="GR269" s="5">
        <v>5.859969558599695E-9</v>
      </c>
      <c r="GS269" s="5">
        <v>-1</v>
      </c>
      <c r="GT269" s="5">
        <v>-1</v>
      </c>
      <c r="GU269" s="5">
        <v>-1</v>
      </c>
      <c r="GV269" s="5">
        <v>-1</v>
      </c>
      <c r="GW269" s="5">
        <v>-1</v>
      </c>
      <c r="GX269" s="5">
        <v>-1</v>
      </c>
      <c r="GY269" s="5">
        <v>-1</v>
      </c>
      <c r="GZ269" s="5">
        <v>-1</v>
      </c>
      <c r="HA269" s="5">
        <v>-1</v>
      </c>
      <c r="HB269" s="5">
        <v>-1</v>
      </c>
      <c r="HC269" s="5">
        <v>-1</v>
      </c>
      <c r="HD269" s="5">
        <v>-1</v>
      </c>
      <c r="HE269" s="5">
        <v>-1</v>
      </c>
      <c r="HF269" s="5">
        <v>-1</v>
      </c>
      <c r="HG269" s="5">
        <v>-1</v>
      </c>
      <c r="HH269" s="5">
        <v>-1</v>
      </c>
      <c r="HI269" s="5">
        <v>-1</v>
      </c>
      <c r="HJ269" s="5">
        <v>-1</v>
      </c>
      <c r="HK269" s="5">
        <v>-1</v>
      </c>
      <c r="HL269" s="5">
        <v>-1</v>
      </c>
      <c r="HM269" s="5">
        <v>-1</v>
      </c>
      <c r="HN269" s="5">
        <v>-1</v>
      </c>
      <c r="HO269" s="5" t="s">
        <v>720</v>
      </c>
    </row>
    <row r="270" spans="1:223" x14ac:dyDescent="0.25">
      <c r="A270" s="36" t="s">
        <v>11277</v>
      </c>
      <c r="B270" s="5">
        <v>2</v>
      </c>
      <c r="C270" s="5">
        <v>0</v>
      </c>
      <c r="D270" s="5">
        <v>1.0086656874561139E-14</v>
      </c>
      <c r="E270" s="5">
        <v>0.50191627765528579</v>
      </c>
      <c r="F270" s="5">
        <v>1.5409597987816016E-3</v>
      </c>
      <c r="G270" s="5">
        <v>0.49654276254592228</v>
      </c>
      <c r="H270" s="5">
        <v>-1</v>
      </c>
      <c r="I270" s="5">
        <v>-1</v>
      </c>
      <c r="J270" s="5">
        <v>-1</v>
      </c>
      <c r="K270" s="5">
        <v>-1</v>
      </c>
      <c r="L270" s="5">
        <v>-1</v>
      </c>
      <c r="M270" s="5">
        <v>-1</v>
      </c>
      <c r="N270" s="5">
        <v>-1</v>
      </c>
      <c r="O270" s="5">
        <v>-1</v>
      </c>
      <c r="P270" s="5">
        <v>-1</v>
      </c>
      <c r="Q270" s="5">
        <v>-1</v>
      </c>
      <c r="R270" s="5">
        <v>-1</v>
      </c>
      <c r="S270" s="5">
        <v>-1</v>
      </c>
      <c r="T270" s="5">
        <v>-1</v>
      </c>
      <c r="U270" s="5">
        <v>-1</v>
      </c>
      <c r="V270" s="5">
        <v>-1</v>
      </c>
      <c r="W270" s="5">
        <v>-1</v>
      </c>
      <c r="X270" s="5">
        <v>-1</v>
      </c>
      <c r="Y270" s="5">
        <v>-1</v>
      </c>
      <c r="Z270" s="5">
        <v>-1</v>
      </c>
      <c r="AA270" s="5">
        <v>-1</v>
      </c>
      <c r="AB270" s="5">
        <v>-1</v>
      </c>
      <c r="AC270" s="5">
        <v>-1</v>
      </c>
      <c r="AD270" s="5">
        <v>-1</v>
      </c>
      <c r="AE270" s="5">
        <v>-1</v>
      </c>
      <c r="AF270" s="5">
        <v>-1</v>
      </c>
      <c r="AG270" s="5">
        <v>-1</v>
      </c>
      <c r="AH270" s="5">
        <v>-1</v>
      </c>
      <c r="AI270" s="5">
        <v>-1</v>
      </c>
      <c r="AJ270" s="5">
        <v>-1</v>
      </c>
      <c r="AK270" s="5">
        <v>-1</v>
      </c>
      <c r="AL270" s="5">
        <v>-1</v>
      </c>
      <c r="AM270" s="5">
        <v>-1</v>
      </c>
      <c r="AN270" s="5">
        <v>-1</v>
      </c>
      <c r="AO270" s="5">
        <v>-1</v>
      </c>
      <c r="AP270" s="5">
        <v>-1</v>
      </c>
      <c r="AQ270" s="5">
        <v>-1</v>
      </c>
      <c r="AR270" s="5">
        <v>-1</v>
      </c>
      <c r="AS270" s="5">
        <v>-1</v>
      </c>
      <c r="AT270" s="5">
        <v>-1</v>
      </c>
      <c r="AU270" s="5">
        <v>-1</v>
      </c>
      <c r="AV270" s="5">
        <v>-1</v>
      </c>
      <c r="AW270" s="5">
        <v>-1</v>
      </c>
      <c r="AX270" s="5">
        <v>-1</v>
      </c>
      <c r="AY270" s="5">
        <v>-1</v>
      </c>
      <c r="AZ270" s="5">
        <v>-1</v>
      </c>
      <c r="BA270" s="5">
        <v>-1</v>
      </c>
      <c r="BB270" s="5">
        <v>-1</v>
      </c>
      <c r="BC270" s="5">
        <v>-1</v>
      </c>
      <c r="BD270" s="5">
        <v>-1</v>
      </c>
      <c r="BE270" s="5">
        <v>-1</v>
      </c>
      <c r="BF270" s="5">
        <v>-1</v>
      </c>
      <c r="BG270" s="5">
        <v>-1</v>
      </c>
      <c r="BH270" s="5">
        <v>-1</v>
      </c>
      <c r="BI270" s="5">
        <v>-1</v>
      </c>
      <c r="BJ270" s="5">
        <v>-1</v>
      </c>
      <c r="BK270" s="5">
        <v>-1</v>
      </c>
      <c r="BL270" s="5">
        <v>-1</v>
      </c>
      <c r="BM270" s="5">
        <v>-1</v>
      </c>
      <c r="BN270" s="5">
        <v>-1</v>
      </c>
      <c r="BO270" s="5">
        <v>-1</v>
      </c>
      <c r="BP270" s="5">
        <v>-1</v>
      </c>
      <c r="BQ270" s="5">
        <v>-1</v>
      </c>
      <c r="BR270" s="5">
        <v>-1</v>
      </c>
      <c r="BS270" s="5">
        <v>-1</v>
      </c>
      <c r="BT270" s="5">
        <v>-1</v>
      </c>
      <c r="BU270" s="5">
        <v>-1</v>
      </c>
      <c r="BV270" s="5">
        <v>-1</v>
      </c>
      <c r="BW270" s="5">
        <v>-1</v>
      </c>
      <c r="BX270" s="5">
        <v>-1</v>
      </c>
      <c r="BY270" s="5">
        <v>-1</v>
      </c>
      <c r="BZ270" s="5">
        <v>-1</v>
      </c>
      <c r="CA270" s="5">
        <v>-1</v>
      </c>
      <c r="CB270" s="5">
        <v>-1</v>
      </c>
      <c r="CC270" s="5">
        <v>-1</v>
      </c>
      <c r="CD270" s="5">
        <v>-1</v>
      </c>
      <c r="CE270" s="5">
        <v>-1</v>
      </c>
      <c r="CF270" s="5">
        <v>-1</v>
      </c>
      <c r="CG270" s="5">
        <v>-1</v>
      </c>
      <c r="CH270" s="5">
        <v>-1</v>
      </c>
      <c r="CI270" s="5">
        <v>-1</v>
      </c>
      <c r="CJ270" s="5">
        <v>-1</v>
      </c>
      <c r="CK270" s="5">
        <v>-1</v>
      </c>
      <c r="CL270" s="5">
        <v>-1</v>
      </c>
      <c r="CM270" s="5">
        <v>-1</v>
      </c>
      <c r="CN270" s="5">
        <v>-1</v>
      </c>
      <c r="CO270" s="5">
        <v>-1</v>
      </c>
      <c r="CP270" s="5">
        <v>-1</v>
      </c>
      <c r="CQ270" s="5">
        <v>-1</v>
      </c>
      <c r="CR270" s="5">
        <v>-1</v>
      </c>
      <c r="CS270" s="5">
        <v>-1</v>
      </c>
      <c r="CT270" s="5">
        <v>-1</v>
      </c>
      <c r="CU270" s="5">
        <v>-1</v>
      </c>
      <c r="CV270" s="5">
        <v>-1</v>
      </c>
      <c r="CW270" s="5">
        <v>-1</v>
      </c>
      <c r="CX270" s="5">
        <v>-1</v>
      </c>
      <c r="CY270" s="5">
        <v>-1</v>
      </c>
      <c r="CZ270" s="5">
        <v>-1</v>
      </c>
      <c r="DA270" s="5">
        <v>-1</v>
      </c>
      <c r="DB270" s="5">
        <v>-1</v>
      </c>
      <c r="DC270" s="5">
        <v>-1</v>
      </c>
      <c r="DD270" s="5">
        <v>-1</v>
      </c>
      <c r="DE270" s="5">
        <v>-1</v>
      </c>
      <c r="DF270" s="5">
        <v>-1</v>
      </c>
      <c r="DG270" s="5">
        <v>-1</v>
      </c>
      <c r="DH270" s="5">
        <v>-1</v>
      </c>
      <c r="DI270" s="5">
        <v>-1</v>
      </c>
      <c r="DJ270" s="5">
        <v>-1</v>
      </c>
      <c r="DK270" s="5">
        <v>-1</v>
      </c>
      <c r="DL270" s="5">
        <v>-1</v>
      </c>
      <c r="DM270" s="5">
        <v>-1</v>
      </c>
      <c r="DN270" s="5">
        <v>-1</v>
      </c>
      <c r="DO270" s="5">
        <v>-1</v>
      </c>
      <c r="DP270" s="5">
        <v>-1</v>
      </c>
      <c r="DQ270" s="5">
        <v>-1</v>
      </c>
      <c r="DR270" s="5">
        <v>-1</v>
      </c>
      <c r="DS270" s="5">
        <v>-1</v>
      </c>
      <c r="DT270" s="5">
        <v>-1</v>
      </c>
      <c r="DU270" s="5">
        <v>-1</v>
      </c>
      <c r="DV270" s="5">
        <v>-1</v>
      </c>
      <c r="DW270" s="5">
        <v>-1</v>
      </c>
      <c r="DX270" s="5">
        <v>-1</v>
      </c>
      <c r="DY270" s="5">
        <v>-1</v>
      </c>
      <c r="DZ270" s="5">
        <v>-1</v>
      </c>
      <c r="EA270" s="5">
        <v>-1</v>
      </c>
      <c r="EB270" s="5">
        <v>-1</v>
      </c>
      <c r="EC270" s="5">
        <v>-1</v>
      </c>
      <c r="ED270" s="5">
        <v>-1</v>
      </c>
      <c r="EE270" s="5">
        <v>-1</v>
      </c>
      <c r="EF270" s="5">
        <v>-1</v>
      </c>
      <c r="EG270" s="5">
        <v>-1</v>
      </c>
      <c r="EH270" s="5">
        <v>-1</v>
      </c>
      <c r="EI270" s="5">
        <v>-1</v>
      </c>
      <c r="EJ270" s="5">
        <v>-1</v>
      </c>
      <c r="EK270" s="5">
        <v>-1</v>
      </c>
      <c r="EL270" s="5">
        <v>-1</v>
      </c>
      <c r="EM270" s="5">
        <v>-1</v>
      </c>
      <c r="EN270" s="5">
        <v>-1</v>
      </c>
      <c r="EO270" s="5">
        <v>-1</v>
      </c>
      <c r="EP270" s="5">
        <v>-1</v>
      </c>
      <c r="EQ270" s="5">
        <v>-1</v>
      </c>
      <c r="ER270" s="5">
        <v>-1</v>
      </c>
      <c r="ES270" s="5">
        <v>-1</v>
      </c>
      <c r="ET270" s="5">
        <v>-1</v>
      </c>
      <c r="EU270" s="5">
        <v>-1</v>
      </c>
      <c r="EV270" s="5">
        <v>-1</v>
      </c>
      <c r="EW270" s="5">
        <v>-1</v>
      </c>
      <c r="EX270" s="5">
        <v>-1</v>
      </c>
      <c r="EY270" s="5">
        <v>-1</v>
      </c>
      <c r="EZ270" s="5">
        <v>-1</v>
      </c>
      <c r="FA270" s="5">
        <v>-1</v>
      </c>
      <c r="FB270" s="5">
        <v>-1</v>
      </c>
      <c r="FC270" s="5">
        <v>-1</v>
      </c>
      <c r="FD270" s="5">
        <v>-1</v>
      </c>
      <c r="FE270" s="5">
        <v>-1</v>
      </c>
      <c r="FF270" s="5">
        <v>-1</v>
      </c>
      <c r="FG270" s="5">
        <v>-1</v>
      </c>
      <c r="FH270" s="5">
        <v>-1</v>
      </c>
      <c r="FI270" s="5">
        <v>-1</v>
      </c>
      <c r="FJ270" s="5">
        <v>-1</v>
      </c>
      <c r="FK270" s="5">
        <v>-1</v>
      </c>
      <c r="FL270" s="5">
        <v>-1</v>
      </c>
      <c r="FM270" s="5">
        <v>-1</v>
      </c>
      <c r="FN270" s="5">
        <v>-1</v>
      </c>
      <c r="FO270" s="5">
        <v>-1</v>
      </c>
      <c r="FP270" s="5">
        <v>-1</v>
      </c>
      <c r="FQ270" s="5">
        <v>-1</v>
      </c>
      <c r="FR270" s="5">
        <v>-1</v>
      </c>
      <c r="FS270" s="5">
        <v>-1</v>
      </c>
      <c r="FT270" s="5">
        <v>-1</v>
      </c>
      <c r="FU270" s="5">
        <v>-1</v>
      </c>
      <c r="FV270" s="5">
        <v>-1</v>
      </c>
      <c r="FW270" s="5">
        <v>-1</v>
      </c>
      <c r="FX270" s="5">
        <v>-1</v>
      </c>
      <c r="FY270" s="5">
        <v>-1</v>
      </c>
      <c r="FZ270" s="5">
        <v>-1</v>
      </c>
      <c r="GA270" s="5">
        <v>-1</v>
      </c>
      <c r="GB270" s="5">
        <v>-1</v>
      </c>
      <c r="GC270" s="5">
        <v>-1</v>
      </c>
      <c r="GD270" s="5">
        <v>-1</v>
      </c>
      <c r="GE270" s="5">
        <v>-1</v>
      </c>
      <c r="GF270" s="5">
        <v>-1</v>
      </c>
      <c r="GG270" s="5">
        <v>-1</v>
      </c>
      <c r="GH270" s="5">
        <v>-1</v>
      </c>
      <c r="GI270" s="5">
        <v>-1</v>
      </c>
      <c r="GJ270" s="5">
        <v>-1</v>
      </c>
      <c r="GK270" s="5">
        <v>-1</v>
      </c>
      <c r="GL270" s="5">
        <v>-1</v>
      </c>
      <c r="GM270" s="5">
        <v>-1</v>
      </c>
      <c r="GN270" s="5">
        <v>-1</v>
      </c>
      <c r="GO270" s="5">
        <v>-1</v>
      </c>
      <c r="GP270" s="5">
        <v>-1</v>
      </c>
      <c r="GQ270" s="5">
        <v>-1</v>
      </c>
      <c r="GR270" s="5">
        <v>2.3744292237442921E-8</v>
      </c>
      <c r="GS270" s="5">
        <v>-1</v>
      </c>
      <c r="GT270" s="5">
        <v>-1</v>
      </c>
      <c r="GU270" s="5">
        <v>-1</v>
      </c>
      <c r="GV270" s="5">
        <v>-1</v>
      </c>
      <c r="GW270" s="5">
        <v>-1</v>
      </c>
      <c r="GX270" s="5">
        <v>-1</v>
      </c>
      <c r="GY270" s="5">
        <v>-1</v>
      </c>
      <c r="GZ270" s="5">
        <v>-1</v>
      </c>
      <c r="HA270" s="5">
        <v>-1</v>
      </c>
      <c r="HB270" s="5">
        <v>-1</v>
      </c>
      <c r="HC270" s="5">
        <v>-1</v>
      </c>
      <c r="HD270" s="5">
        <v>-1</v>
      </c>
      <c r="HE270" s="5">
        <v>-1</v>
      </c>
      <c r="HF270" s="5">
        <v>-1</v>
      </c>
      <c r="HG270" s="5">
        <v>-1</v>
      </c>
      <c r="HH270" s="5">
        <v>-1</v>
      </c>
      <c r="HI270" s="5">
        <v>-1</v>
      </c>
      <c r="HJ270" s="5">
        <v>-1</v>
      </c>
      <c r="HK270" s="5">
        <v>-1</v>
      </c>
      <c r="HL270" s="5">
        <v>-1</v>
      </c>
      <c r="HM270" s="5">
        <v>-1</v>
      </c>
      <c r="HN270" s="5">
        <v>-1</v>
      </c>
      <c r="HO270" s="5" t="s">
        <v>720</v>
      </c>
    </row>
    <row r="271" spans="1:223" x14ac:dyDescent="0.25">
      <c r="A271" s="36" t="s">
        <v>11321</v>
      </c>
      <c r="B271" s="5">
        <v>2</v>
      </c>
      <c r="C271" s="5">
        <v>0</v>
      </c>
      <c r="D271" s="5">
        <v>4.6525689426066325E-7</v>
      </c>
      <c r="E271" s="5">
        <v>0.24635794618209009</v>
      </c>
      <c r="F271" s="5">
        <v>3.0137118796814272E-4</v>
      </c>
      <c r="G271" s="5">
        <v>0.75334021737304768</v>
      </c>
      <c r="H271" s="5">
        <v>-1</v>
      </c>
      <c r="I271" s="5">
        <v>-1</v>
      </c>
      <c r="J271" s="5">
        <v>-1</v>
      </c>
      <c r="K271" s="5">
        <v>-1</v>
      </c>
      <c r="L271" s="5">
        <v>-1</v>
      </c>
      <c r="M271" s="5">
        <v>-1</v>
      </c>
      <c r="N271" s="5">
        <v>-1</v>
      </c>
      <c r="O271" s="5">
        <v>-1</v>
      </c>
      <c r="P271" s="5">
        <v>-1</v>
      </c>
      <c r="Q271" s="5">
        <v>-1</v>
      </c>
      <c r="R271" s="5">
        <v>-1</v>
      </c>
      <c r="S271" s="5">
        <v>-1</v>
      </c>
      <c r="T271" s="5">
        <v>-1</v>
      </c>
      <c r="U271" s="5">
        <v>-1</v>
      </c>
      <c r="V271" s="5">
        <v>-1</v>
      </c>
      <c r="W271" s="5">
        <v>-1</v>
      </c>
      <c r="X271" s="5">
        <v>-1</v>
      </c>
      <c r="Y271" s="5">
        <v>-1</v>
      </c>
      <c r="Z271" s="5">
        <v>-1</v>
      </c>
      <c r="AA271" s="5">
        <v>-1</v>
      </c>
      <c r="AB271" s="5">
        <v>-1</v>
      </c>
      <c r="AC271" s="5">
        <v>-1</v>
      </c>
      <c r="AD271" s="5">
        <v>-1</v>
      </c>
      <c r="AE271" s="5">
        <v>-1</v>
      </c>
      <c r="AF271" s="5">
        <v>-1</v>
      </c>
      <c r="AG271" s="5">
        <v>-1</v>
      </c>
      <c r="AH271" s="5">
        <v>-1</v>
      </c>
      <c r="AI271" s="5">
        <v>-1</v>
      </c>
      <c r="AJ271" s="5">
        <v>-1</v>
      </c>
      <c r="AK271" s="5">
        <v>-1</v>
      </c>
      <c r="AL271" s="5">
        <v>-1</v>
      </c>
      <c r="AM271" s="5">
        <v>-1</v>
      </c>
      <c r="AN271" s="5">
        <v>-1</v>
      </c>
      <c r="AO271" s="5">
        <v>-1</v>
      </c>
      <c r="AP271" s="5">
        <v>-1</v>
      </c>
      <c r="AQ271" s="5">
        <v>-1</v>
      </c>
      <c r="AR271" s="5">
        <v>-1</v>
      </c>
      <c r="AS271" s="5">
        <v>-1</v>
      </c>
      <c r="AT271" s="5">
        <v>-1</v>
      </c>
      <c r="AU271" s="5">
        <v>-1</v>
      </c>
      <c r="AV271" s="5">
        <v>-1</v>
      </c>
      <c r="AW271" s="5">
        <v>-1</v>
      </c>
      <c r="AX271" s="5">
        <v>-1</v>
      </c>
      <c r="AY271" s="5">
        <v>-1</v>
      </c>
      <c r="AZ271" s="5">
        <v>-1</v>
      </c>
      <c r="BA271" s="5">
        <v>-1</v>
      </c>
      <c r="BB271" s="5">
        <v>-1</v>
      </c>
      <c r="BC271" s="5">
        <v>-1</v>
      </c>
      <c r="BD271" s="5">
        <v>-1</v>
      </c>
      <c r="BE271" s="5">
        <v>-1</v>
      </c>
      <c r="BF271" s="5">
        <v>-1</v>
      </c>
      <c r="BG271" s="5">
        <v>-1</v>
      </c>
      <c r="BH271" s="5">
        <v>-1</v>
      </c>
      <c r="BI271" s="5">
        <v>-1</v>
      </c>
      <c r="BJ271" s="5">
        <v>-1</v>
      </c>
      <c r="BK271" s="5">
        <v>-1</v>
      </c>
      <c r="BL271" s="5">
        <v>-1</v>
      </c>
      <c r="BM271" s="5">
        <v>-1</v>
      </c>
      <c r="BN271" s="5">
        <v>-1</v>
      </c>
      <c r="BO271" s="5">
        <v>-1</v>
      </c>
      <c r="BP271" s="5">
        <v>-1</v>
      </c>
      <c r="BQ271" s="5">
        <v>-1</v>
      </c>
      <c r="BR271" s="5">
        <v>-1</v>
      </c>
      <c r="BS271" s="5">
        <v>-1</v>
      </c>
      <c r="BT271" s="5">
        <v>-1</v>
      </c>
      <c r="BU271" s="5">
        <v>-1</v>
      </c>
      <c r="BV271" s="5">
        <v>-1</v>
      </c>
      <c r="BW271" s="5">
        <v>-1</v>
      </c>
      <c r="BX271" s="5">
        <v>-1</v>
      </c>
      <c r="BY271" s="5">
        <v>-1</v>
      </c>
      <c r="BZ271" s="5">
        <v>-1</v>
      </c>
      <c r="CA271" s="5">
        <v>-1</v>
      </c>
      <c r="CB271" s="5">
        <v>-1</v>
      </c>
      <c r="CC271" s="5">
        <v>-1</v>
      </c>
      <c r="CD271" s="5">
        <v>-1</v>
      </c>
      <c r="CE271" s="5">
        <v>-1</v>
      </c>
      <c r="CF271" s="5">
        <v>-1</v>
      </c>
      <c r="CG271" s="5">
        <v>-1</v>
      </c>
      <c r="CH271" s="5">
        <v>-1</v>
      </c>
      <c r="CI271" s="5">
        <v>-1</v>
      </c>
      <c r="CJ271" s="5">
        <v>-1</v>
      </c>
      <c r="CK271" s="5">
        <v>-1</v>
      </c>
      <c r="CL271" s="5">
        <v>-1</v>
      </c>
      <c r="CM271" s="5">
        <v>-1</v>
      </c>
      <c r="CN271" s="5">
        <v>-1</v>
      </c>
      <c r="CO271" s="5">
        <v>-1</v>
      </c>
      <c r="CP271" s="5">
        <v>-1</v>
      </c>
      <c r="CQ271" s="5">
        <v>-1</v>
      </c>
      <c r="CR271" s="5">
        <v>-1</v>
      </c>
      <c r="CS271" s="5">
        <v>-1</v>
      </c>
      <c r="CT271" s="5">
        <v>-1</v>
      </c>
      <c r="CU271" s="5">
        <v>-1</v>
      </c>
      <c r="CV271" s="5">
        <v>-1</v>
      </c>
      <c r="CW271" s="5">
        <v>-1</v>
      </c>
      <c r="CX271" s="5">
        <v>-1</v>
      </c>
      <c r="CY271" s="5">
        <v>-1</v>
      </c>
      <c r="CZ271" s="5">
        <v>-1</v>
      </c>
      <c r="DA271" s="5">
        <v>-1</v>
      </c>
      <c r="DB271" s="5">
        <v>-1</v>
      </c>
      <c r="DC271" s="5">
        <v>-1</v>
      </c>
      <c r="DD271" s="5">
        <v>-1</v>
      </c>
      <c r="DE271" s="5">
        <v>-1</v>
      </c>
      <c r="DF271" s="5">
        <v>-1</v>
      </c>
      <c r="DG271" s="5">
        <v>-1</v>
      </c>
      <c r="DH271" s="5">
        <v>-1</v>
      </c>
      <c r="DI271" s="5">
        <v>-1</v>
      </c>
      <c r="DJ271" s="5">
        <v>-1</v>
      </c>
      <c r="DK271" s="5">
        <v>-1</v>
      </c>
      <c r="DL271" s="5">
        <v>-1</v>
      </c>
      <c r="DM271" s="5">
        <v>-1</v>
      </c>
      <c r="DN271" s="5">
        <v>-1</v>
      </c>
      <c r="DO271" s="5">
        <v>-1</v>
      </c>
      <c r="DP271" s="5">
        <v>-1</v>
      </c>
      <c r="DQ271" s="5">
        <v>-1</v>
      </c>
      <c r="DR271" s="5">
        <v>-1</v>
      </c>
      <c r="DS271" s="5">
        <v>-1</v>
      </c>
      <c r="DT271" s="5">
        <v>-1</v>
      </c>
      <c r="DU271" s="5">
        <v>-1</v>
      </c>
      <c r="DV271" s="5">
        <v>-1</v>
      </c>
      <c r="DW271" s="5">
        <v>-1</v>
      </c>
      <c r="DX271" s="5">
        <v>-1</v>
      </c>
      <c r="DY271" s="5">
        <v>-1</v>
      </c>
      <c r="DZ271" s="5">
        <v>-1</v>
      </c>
      <c r="EA271" s="5">
        <v>-1</v>
      </c>
      <c r="EB271" s="5">
        <v>-1</v>
      </c>
      <c r="EC271" s="5">
        <v>-1</v>
      </c>
      <c r="ED271" s="5">
        <v>-1</v>
      </c>
      <c r="EE271" s="5">
        <v>-1</v>
      </c>
      <c r="EF271" s="5">
        <v>-1</v>
      </c>
      <c r="EG271" s="5">
        <v>-1</v>
      </c>
      <c r="EH271" s="5">
        <v>-1</v>
      </c>
      <c r="EI271" s="5">
        <v>-1</v>
      </c>
      <c r="EJ271" s="5">
        <v>-1</v>
      </c>
      <c r="EK271" s="5">
        <v>-1</v>
      </c>
      <c r="EL271" s="5">
        <v>-1</v>
      </c>
      <c r="EM271" s="5">
        <v>-1</v>
      </c>
      <c r="EN271" s="5">
        <v>-1</v>
      </c>
      <c r="EO271" s="5">
        <v>-1</v>
      </c>
      <c r="EP271" s="5">
        <v>-1</v>
      </c>
      <c r="EQ271" s="5">
        <v>-1</v>
      </c>
      <c r="ER271" s="5">
        <v>-1</v>
      </c>
      <c r="ES271" s="5">
        <v>-1</v>
      </c>
      <c r="ET271" s="5">
        <v>-1</v>
      </c>
      <c r="EU271" s="5">
        <v>-1</v>
      </c>
      <c r="EV271" s="5">
        <v>-1</v>
      </c>
      <c r="EW271" s="5">
        <v>-1</v>
      </c>
      <c r="EX271" s="5">
        <v>-1</v>
      </c>
      <c r="EY271" s="5">
        <v>-1</v>
      </c>
      <c r="EZ271" s="5">
        <v>-1</v>
      </c>
      <c r="FA271" s="5">
        <v>-1</v>
      </c>
      <c r="FB271" s="5">
        <v>-1</v>
      </c>
      <c r="FC271" s="5">
        <v>-1</v>
      </c>
      <c r="FD271" s="5">
        <v>-1</v>
      </c>
      <c r="FE271" s="5">
        <v>-1</v>
      </c>
      <c r="FF271" s="5">
        <v>-1</v>
      </c>
      <c r="FG271" s="5">
        <v>-1</v>
      </c>
      <c r="FH271" s="5">
        <v>-1</v>
      </c>
      <c r="FI271" s="5">
        <v>-1</v>
      </c>
      <c r="FJ271" s="5">
        <v>-1</v>
      </c>
      <c r="FK271" s="5">
        <v>-1</v>
      </c>
      <c r="FL271" s="5">
        <v>-1</v>
      </c>
      <c r="FM271" s="5">
        <v>-1</v>
      </c>
      <c r="FN271" s="5">
        <v>-1</v>
      </c>
      <c r="FO271" s="5">
        <v>-1</v>
      </c>
      <c r="FP271" s="5">
        <v>-1</v>
      </c>
      <c r="FQ271" s="5">
        <v>-1</v>
      </c>
      <c r="FR271" s="5">
        <v>-1</v>
      </c>
      <c r="FS271" s="5">
        <v>-1</v>
      </c>
      <c r="FT271" s="5">
        <v>-1</v>
      </c>
      <c r="FU271" s="5">
        <v>-1</v>
      </c>
      <c r="FV271" s="5">
        <v>-1</v>
      </c>
      <c r="FW271" s="5">
        <v>-1</v>
      </c>
      <c r="FX271" s="5">
        <v>-1</v>
      </c>
      <c r="FY271" s="5">
        <v>-1</v>
      </c>
      <c r="FZ271" s="5">
        <v>-1</v>
      </c>
      <c r="GA271" s="5">
        <v>-1</v>
      </c>
      <c r="GB271" s="5">
        <v>-1</v>
      </c>
      <c r="GC271" s="5">
        <v>-1</v>
      </c>
      <c r="GD271" s="5">
        <v>-1</v>
      </c>
      <c r="GE271" s="5">
        <v>-1</v>
      </c>
      <c r="GF271" s="5">
        <v>-1</v>
      </c>
      <c r="GG271" s="5">
        <v>-1</v>
      </c>
      <c r="GH271" s="5">
        <v>-1</v>
      </c>
      <c r="GI271" s="5">
        <v>-1</v>
      </c>
      <c r="GJ271" s="5">
        <v>-1</v>
      </c>
      <c r="GK271" s="5">
        <v>-1</v>
      </c>
      <c r="GL271" s="5">
        <v>-1</v>
      </c>
      <c r="GM271" s="5">
        <v>-1</v>
      </c>
      <c r="GN271" s="5">
        <v>-1</v>
      </c>
      <c r="GO271" s="5">
        <v>-1</v>
      </c>
      <c r="GP271" s="5">
        <v>-1</v>
      </c>
      <c r="GQ271" s="5">
        <v>-1</v>
      </c>
      <c r="GR271" s="5">
        <v>6.5642123287671243E-5</v>
      </c>
      <c r="GS271" s="5">
        <v>-1</v>
      </c>
      <c r="GT271" s="5">
        <v>-1</v>
      </c>
      <c r="GU271" s="5">
        <v>-1</v>
      </c>
      <c r="GV271" s="5">
        <v>-1</v>
      </c>
      <c r="GW271" s="5">
        <v>-1</v>
      </c>
      <c r="GX271" s="5">
        <v>-1</v>
      </c>
      <c r="GY271" s="5">
        <v>-1</v>
      </c>
      <c r="GZ271" s="5">
        <v>-1</v>
      </c>
      <c r="HA271" s="5">
        <v>-1</v>
      </c>
      <c r="HB271" s="5">
        <v>-1</v>
      </c>
      <c r="HC271" s="5">
        <v>-1</v>
      </c>
      <c r="HD271" s="5">
        <v>-1</v>
      </c>
      <c r="HE271" s="5">
        <v>-1</v>
      </c>
      <c r="HF271" s="5">
        <v>-1</v>
      </c>
      <c r="HG271" s="5">
        <v>-1</v>
      </c>
      <c r="HH271" s="5">
        <v>-1</v>
      </c>
      <c r="HI271" s="5">
        <v>-1</v>
      </c>
      <c r="HJ271" s="5">
        <v>-1</v>
      </c>
      <c r="HK271" s="5">
        <v>-1</v>
      </c>
      <c r="HL271" s="5">
        <v>-1</v>
      </c>
      <c r="HM271" s="5">
        <v>-1</v>
      </c>
      <c r="HN271" s="5">
        <v>-1</v>
      </c>
      <c r="HO271" s="5" t="s">
        <v>720</v>
      </c>
    </row>
    <row r="272" spans="1:223" x14ac:dyDescent="0.25">
      <c r="A272" s="36" t="s">
        <v>11525</v>
      </c>
      <c r="B272" s="5">
        <v>2</v>
      </c>
      <c r="C272" s="5">
        <v>0</v>
      </c>
      <c r="D272" s="5">
        <v>0.47899811811153947</v>
      </c>
      <c r="E272" s="5">
        <v>9.7888732808954979E-2</v>
      </c>
      <c r="F272" s="5">
        <v>0.31170613507155215</v>
      </c>
      <c r="G272" s="5">
        <v>0.11140701400795494</v>
      </c>
      <c r="H272" s="5">
        <v>-1</v>
      </c>
      <c r="I272" s="5">
        <v>-1</v>
      </c>
      <c r="J272" s="5">
        <v>-1</v>
      </c>
      <c r="K272" s="5">
        <v>-1</v>
      </c>
      <c r="L272" s="5">
        <v>-1</v>
      </c>
      <c r="M272" s="5">
        <v>-1</v>
      </c>
      <c r="N272" s="5">
        <v>-1</v>
      </c>
      <c r="O272" s="5">
        <v>-1</v>
      </c>
      <c r="P272" s="5">
        <v>-1</v>
      </c>
      <c r="Q272" s="5">
        <v>-1</v>
      </c>
      <c r="R272" s="5">
        <v>-1</v>
      </c>
      <c r="S272" s="5">
        <v>-1</v>
      </c>
      <c r="T272" s="5">
        <v>-1</v>
      </c>
      <c r="U272" s="5">
        <v>-1</v>
      </c>
      <c r="V272" s="5">
        <v>-1</v>
      </c>
      <c r="W272" s="5">
        <v>-1</v>
      </c>
      <c r="X272" s="5">
        <v>-1</v>
      </c>
      <c r="Y272" s="5">
        <v>-1</v>
      </c>
      <c r="Z272" s="5">
        <v>-1</v>
      </c>
      <c r="AA272" s="5">
        <v>-1</v>
      </c>
      <c r="AB272" s="5">
        <v>-1</v>
      </c>
      <c r="AC272" s="5">
        <v>-1</v>
      </c>
      <c r="AD272" s="5">
        <v>-1</v>
      </c>
      <c r="AE272" s="5">
        <v>-1</v>
      </c>
      <c r="AF272" s="5">
        <v>-1</v>
      </c>
      <c r="AG272" s="5">
        <v>-1</v>
      </c>
      <c r="AH272" s="5">
        <v>-1</v>
      </c>
      <c r="AI272" s="5">
        <v>-1</v>
      </c>
      <c r="AJ272" s="5">
        <v>-1</v>
      </c>
      <c r="AK272" s="5">
        <v>-1</v>
      </c>
      <c r="AL272" s="5">
        <v>-1</v>
      </c>
      <c r="AM272" s="5">
        <v>-1</v>
      </c>
      <c r="AN272" s="5">
        <v>-1</v>
      </c>
      <c r="AO272" s="5">
        <v>-1</v>
      </c>
      <c r="AP272" s="5">
        <v>-1</v>
      </c>
      <c r="AQ272" s="5">
        <v>-1</v>
      </c>
      <c r="AR272" s="5">
        <v>-1</v>
      </c>
      <c r="AS272" s="5">
        <v>-1</v>
      </c>
      <c r="AT272" s="5">
        <v>-1</v>
      </c>
      <c r="AU272" s="5">
        <v>-1</v>
      </c>
      <c r="AV272" s="5">
        <v>-1</v>
      </c>
      <c r="AW272" s="5">
        <v>-1</v>
      </c>
      <c r="AX272" s="5">
        <v>-1</v>
      </c>
      <c r="AY272" s="5">
        <v>-1</v>
      </c>
      <c r="AZ272" s="5">
        <v>-1</v>
      </c>
      <c r="BA272" s="5">
        <v>-1</v>
      </c>
      <c r="BB272" s="5">
        <v>-1</v>
      </c>
      <c r="BC272" s="5">
        <v>-1</v>
      </c>
      <c r="BD272" s="5">
        <v>-1</v>
      </c>
      <c r="BE272" s="5">
        <v>-1</v>
      </c>
      <c r="BF272" s="5">
        <v>-1</v>
      </c>
      <c r="BG272" s="5">
        <v>-1</v>
      </c>
      <c r="BH272" s="5">
        <v>-1</v>
      </c>
      <c r="BI272" s="5">
        <v>-1</v>
      </c>
      <c r="BJ272" s="5">
        <v>-1</v>
      </c>
      <c r="BK272" s="5">
        <v>-1</v>
      </c>
      <c r="BL272" s="5">
        <v>-1</v>
      </c>
      <c r="BM272" s="5">
        <v>-1</v>
      </c>
      <c r="BN272" s="5">
        <v>-1</v>
      </c>
      <c r="BO272" s="5">
        <v>-1</v>
      </c>
      <c r="BP272" s="5">
        <v>-1</v>
      </c>
      <c r="BQ272" s="5">
        <v>-1</v>
      </c>
      <c r="BR272" s="5">
        <v>-1</v>
      </c>
      <c r="BS272" s="5">
        <v>-1</v>
      </c>
      <c r="BT272" s="5">
        <v>-1</v>
      </c>
      <c r="BU272" s="5">
        <v>-1</v>
      </c>
      <c r="BV272" s="5">
        <v>-1</v>
      </c>
      <c r="BW272" s="5">
        <v>-1</v>
      </c>
      <c r="BX272" s="5">
        <v>-1</v>
      </c>
      <c r="BY272" s="5">
        <v>-1</v>
      </c>
      <c r="BZ272" s="5">
        <v>-1</v>
      </c>
      <c r="CA272" s="5">
        <v>-1</v>
      </c>
      <c r="CB272" s="5">
        <v>-1</v>
      </c>
      <c r="CC272" s="5">
        <v>-1</v>
      </c>
      <c r="CD272" s="5">
        <v>-1</v>
      </c>
      <c r="CE272" s="5">
        <v>-1</v>
      </c>
      <c r="CF272" s="5">
        <v>-1</v>
      </c>
      <c r="CG272" s="5">
        <v>-1</v>
      </c>
      <c r="CH272" s="5">
        <v>-1</v>
      </c>
      <c r="CI272" s="5">
        <v>-1</v>
      </c>
      <c r="CJ272" s="5">
        <v>-1</v>
      </c>
      <c r="CK272" s="5">
        <v>-1</v>
      </c>
      <c r="CL272" s="5">
        <v>-1</v>
      </c>
      <c r="CM272" s="5">
        <v>-1</v>
      </c>
      <c r="CN272" s="5">
        <v>-1</v>
      </c>
      <c r="CO272" s="5">
        <v>-1</v>
      </c>
      <c r="CP272" s="5">
        <v>-1</v>
      </c>
      <c r="CQ272" s="5">
        <v>-1</v>
      </c>
      <c r="CR272" s="5">
        <v>-1</v>
      </c>
      <c r="CS272" s="5">
        <v>-1</v>
      </c>
      <c r="CT272" s="5">
        <v>-1</v>
      </c>
      <c r="CU272" s="5">
        <v>-1</v>
      </c>
      <c r="CV272" s="5">
        <v>-1</v>
      </c>
      <c r="CW272" s="5">
        <v>-1</v>
      </c>
      <c r="CX272" s="5">
        <v>-1</v>
      </c>
      <c r="CY272" s="5">
        <v>-1</v>
      </c>
      <c r="CZ272" s="5">
        <v>-1</v>
      </c>
      <c r="DA272" s="5">
        <v>-1</v>
      </c>
      <c r="DB272" s="5">
        <v>-1</v>
      </c>
      <c r="DC272" s="5">
        <v>-1</v>
      </c>
      <c r="DD272" s="5">
        <v>-1</v>
      </c>
      <c r="DE272" s="5">
        <v>-1</v>
      </c>
      <c r="DF272" s="5">
        <v>-1</v>
      </c>
      <c r="DG272" s="5">
        <v>-1</v>
      </c>
      <c r="DH272" s="5">
        <v>-1</v>
      </c>
      <c r="DI272" s="5">
        <v>-1</v>
      </c>
      <c r="DJ272" s="5">
        <v>-1</v>
      </c>
      <c r="DK272" s="5">
        <v>-1</v>
      </c>
      <c r="DL272" s="5">
        <v>-1</v>
      </c>
      <c r="DM272" s="5">
        <v>-1</v>
      </c>
      <c r="DN272" s="5">
        <v>-1</v>
      </c>
      <c r="DO272" s="5">
        <v>-1</v>
      </c>
      <c r="DP272" s="5">
        <v>-1</v>
      </c>
      <c r="DQ272" s="5">
        <v>-1</v>
      </c>
      <c r="DR272" s="5">
        <v>-1</v>
      </c>
      <c r="DS272" s="5">
        <v>-1</v>
      </c>
      <c r="DT272" s="5">
        <v>-1</v>
      </c>
      <c r="DU272" s="5">
        <v>-1</v>
      </c>
      <c r="DV272" s="5">
        <v>-1</v>
      </c>
      <c r="DW272" s="5">
        <v>-1</v>
      </c>
      <c r="DX272" s="5">
        <v>-1</v>
      </c>
      <c r="DY272" s="5">
        <v>-1</v>
      </c>
      <c r="DZ272" s="5">
        <v>-1</v>
      </c>
      <c r="EA272" s="5">
        <v>-1</v>
      </c>
      <c r="EB272" s="5">
        <v>-1</v>
      </c>
      <c r="EC272" s="5">
        <v>-1</v>
      </c>
      <c r="ED272" s="5">
        <v>-1</v>
      </c>
      <c r="EE272" s="5">
        <v>-1</v>
      </c>
      <c r="EF272" s="5">
        <v>-1</v>
      </c>
      <c r="EG272" s="5">
        <v>-1</v>
      </c>
      <c r="EH272" s="5">
        <v>-1</v>
      </c>
      <c r="EI272" s="5">
        <v>-1</v>
      </c>
      <c r="EJ272" s="5">
        <v>-1</v>
      </c>
      <c r="EK272" s="5">
        <v>-1</v>
      </c>
      <c r="EL272" s="5">
        <v>-1</v>
      </c>
      <c r="EM272" s="5">
        <v>-1</v>
      </c>
      <c r="EN272" s="5">
        <v>-1</v>
      </c>
      <c r="EO272" s="5">
        <v>-1</v>
      </c>
      <c r="EP272" s="5">
        <v>-1</v>
      </c>
      <c r="EQ272" s="5">
        <v>-1</v>
      </c>
      <c r="ER272" s="5">
        <v>-1</v>
      </c>
      <c r="ES272" s="5">
        <v>-1</v>
      </c>
      <c r="ET272" s="5">
        <v>-1</v>
      </c>
      <c r="EU272" s="5">
        <v>-1</v>
      </c>
      <c r="EV272" s="5">
        <v>-1</v>
      </c>
      <c r="EW272" s="5">
        <v>-1</v>
      </c>
      <c r="EX272" s="5">
        <v>-1</v>
      </c>
      <c r="EY272" s="5">
        <v>-1</v>
      </c>
      <c r="EZ272" s="5">
        <v>-1</v>
      </c>
      <c r="FA272" s="5">
        <v>-1</v>
      </c>
      <c r="FB272" s="5">
        <v>-1</v>
      </c>
      <c r="FC272" s="5">
        <v>-1</v>
      </c>
      <c r="FD272" s="5">
        <v>-1</v>
      </c>
      <c r="FE272" s="5">
        <v>-1</v>
      </c>
      <c r="FF272" s="5">
        <v>-1</v>
      </c>
      <c r="FG272" s="5">
        <v>-1</v>
      </c>
      <c r="FH272" s="5">
        <v>-1</v>
      </c>
      <c r="FI272" s="5">
        <v>-1</v>
      </c>
      <c r="FJ272" s="5">
        <v>-1</v>
      </c>
      <c r="FK272" s="5">
        <v>-1</v>
      </c>
      <c r="FL272" s="5">
        <v>-1</v>
      </c>
      <c r="FM272" s="5">
        <v>-1</v>
      </c>
      <c r="FN272" s="5">
        <v>-1</v>
      </c>
      <c r="FO272" s="5">
        <v>-1</v>
      </c>
      <c r="FP272" s="5">
        <v>-1</v>
      </c>
      <c r="FQ272" s="5">
        <v>-1</v>
      </c>
      <c r="FR272" s="5">
        <v>-1</v>
      </c>
      <c r="FS272" s="5">
        <v>-1</v>
      </c>
      <c r="FT272" s="5">
        <v>-1</v>
      </c>
      <c r="FU272" s="5">
        <v>-1</v>
      </c>
      <c r="FV272" s="5">
        <v>-1</v>
      </c>
      <c r="FW272" s="5">
        <v>-1</v>
      </c>
      <c r="FX272" s="5">
        <v>-1</v>
      </c>
      <c r="FY272" s="5">
        <v>-1</v>
      </c>
      <c r="FZ272" s="5">
        <v>-1</v>
      </c>
      <c r="GA272" s="5">
        <v>-1</v>
      </c>
      <c r="GB272" s="5">
        <v>-1</v>
      </c>
      <c r="GC272" s="5">
        <v>-1</v>
      </c>
      <c r="GD272" s="5">
        <v>-1</v>
      </c>
      <c r="GE272" s="5">
        <v>-1</v>
      </c>
      <c r="GF272" s="5">
        <v>-1</v>
      </c>
      <c r="GG272" s="5">
        <v>-1</v>
      </c>
      <c r="GH272" s="5">
        <v>-1</v>
      </c>
      <c r="GI272" s="5">
        <v>-1</v>
      </c>
      <c r="GJ272" s="5">
        <v>-1</v>
      </c>
      <c r="GK272" s="5">
        <v>-1</v>
      </c>
      <c r="GL272" s="5">
        <v>-1</v>
      </c>
      <c r="GM272" s="5">
        <v>-1</v>
      </c>
      <c r="GN272" s="5">
        <v>-1</v>
      </c>
      <c r="GO272" s="5">
        <v>-1</v>
      </c>
      <c r="GP272" s="5">
        <v>-1</v>
      </c>
      <c r="GQ272" s="5">
        <v>-1</v>
      </c>
      <c r="GR272" s="5">
        <v>1.3950532724505327E-6</v>
      </c>
      <c r="GS272" s="5">
        <v>-1</v>
      </c>
      <c r="GT272" s="5">
        <v>-1</v>
      </c>
      <c r="GU272" s="5">
        <v>-1</v>
      </c>
      <c r="GV272" s="5">
        <v>-1</v>
      </c>
      <c r="GW272" s="5">
        <v>-1</v>
      </c>
      <c r="GX272" s="5">
        <v>-1</v>
      </c>
      <c r="GY272" s="5">
        <v>-1</v>
      </c>
      <c r="GZ272" s="5">
        <v>-1</v>
      </c>
      <c r="HA272" s="5">
        <v>-1</v>
      </c>
      <c r="HB272" s="5">
        <v>-1</v>
      </c>
      <c r="HC272" s="5">
        <v>-1</v>
      </c>
      <c r="HD272" s="5">
        <v>-1</v>
      </c>
      <c r="HE272" s="5">
        <v>-1</v>
      </c>
      <c r="HF272" s="5">
        <v>-1</v>
      </c>
      <c r="HG272" s="5">
        <v>-1</v>
      </c>
      <c r="HH272" s="5">
        <v>-1</v>
      </c>
      <c r="HI272" s="5">
        <v>-1</v>
      </c>
      <c r="HJ272" s="5">
        <v>-1</v>
      </c>
      <c r="HK272" s="5">
        <v>-1</v>
      </c>
      <c r="HL272" s="5">
        <v>-1</v>
      </c>
      <c r="HM272" s="5">
        <v>-1</v>
      </c>
      <c r="HN272" s="5">
        <v>-1</v>
      </c>
      <c r="HO272" s="5" t="s">
        <v>720</v>
      </c>
    </row>
    <row r="273" spans="1:223" x14ac:dyDescent="0.25">
      <c r="A273" s="36" t="s">
        <v>11531</v>
      </c>
      <c r="B273" s="5">
        <v>2</v>
      </c>
      <c r="C273" s="5">
        <v>0</v>
      </c>
      <c r="D273" s="5">
        <v>0.79909036863134764</v>
      </c>
      <c r="E273" s="5">
        <v>3.9126957554945198E-2</v>
      </c>
      <c r="F273" s="5">
        <v>0.11572166334286253</v>
      </c>
      <c r="G273" s="5">
        <v>4.6061010470844807E-2</v>
      </c>
      <c r="H273" s="5">
        <v>-1</v>
      </c>
      <c r="I273" s="5">
        <v>-1</v>
      </c>
      <c r="J273" s="5">
        <v>-1</v>
      </c>
      <c r="K273" s="5">
        <v>-1</v>
      </c>
      <c r="L273" s="5">
        <v>-1</v>
      </c>
      <c r="M273" s="5">
        <v>-1</v>
      </c>
      <c r="N273" s="5">
        <v>-1</v>
      </c>
      <c r="O273" s="5">
        <v>-1</v>
      </c>
      <c r="P273" s="5">
        <v>-1</v>
      </c>
      <c r="Q273" s="5">
        <v>-1</v>
      </c>
      <c r="R273" s="5">
        <v>-1</v>
      </c>
      <c r="S273" s="5">
        <v>-1</v>
      </c>
      <c r="T273" s="5">
        <v>-1</v>
      </c>
      <c r="U273" s="5">
        <v>-1</v>
      </c>
      <c r="V273" s="5">
        <v>-1</v>
      </c>
      <c r="W273" s="5">
        <v>-1</v>
      </c>
      <c r="X273" s="5">
        <v>-1</v>
      </c>
      <c r="Y273" s="5">
        <v>-1</v>
      </c>
      <c r="Z273" s="5">
        <v>-1</v>
      </c>
      <c r="AA273" s="5">
        <v>-1</v>
      </c>
      <c r="AB273" s="5">
        <v>-1</v>
      </c>
      <c r="AC273" s="5">
        <v>-1</v>
      </c>
      <c r="AD273" s="5">
        <v>-1</v>
      </c>
      <c r="AE273" s="5">
        <v>-1</v>
      </c>
      <c r="AF273" s="5">
        <v>-1</v>
      </c>
      <c r="AG273" s="5">
        <v>-1</v>
      </c>
      <c r="AH273" s="5">
        <v>-1</v>
      </c>
      <c r="AI273" s="5">
        <v>-1</v>
      </c>
      <c r="AJ273" s="5">
        <v>-1</v>
      </c>
      <c r="AK273" s="5">
        <v>-1</v>
      </c>
      <c r="AL273" s="5">
        <v>-1</v>
      </c>
      <c r="AM273" s="5">
        <v>-1</v>
      </c>
      <c r="AN273" s="5">
        <v>-1</v>
      </c>
      <c r="AO273" s="5">
        <v>-1</v>
      </c>
      <c r="AP273" s="5">
        <v>-1</v>
      </c>
      <c r="AQ273" s="5">
        <v>-1</v>
      </c>
      <c r="AR273" s="5">
        <v>-1</v>
      </c>
      <c r="AS273" s="5">
        <v>-1</v>
      </c>
      <c r="AT273" s="5">
        <v>-1</v>
      </c>
      <c r="AU273" s="5">
        <v>-1</v>
      </c>
      <c r="AV273" s="5">
        <v>-1</v>
      </c>
      <c r="AW273" s="5">
        <v>-1</v>
      </c>
      <c r="AX273" s="5">
        <v>-1</v>
      </c>
      <c r="AY273" s="5">
        <v>-1</v>
      </c>
      <c r="AZ273" s="5">
        <v>-1</v>
      </c>
      <c r="BA273" s="5">
        <v>-1</v>
      </c>
      <c r="BB273" s="5">
        <v>-1</v>
      </c>
      <c r="BC273" s="5">
        <v>-1</v>
      </c>
      <c r="BD273" s="5">
        <v>-1</v>
      </c>
      <c r="BE273" s="5">
        <v>-1</v>
      </c>
      <c r="BF273" s="5">
        <v>-1</v>
      </c>
      <c r="BG273" s="5">
        <v>-1</v>
      </c>
      <c r="BH273" s="5">
        <v>-1</v>
      </c>
      <c r="BI273" s="5">
        <v>-1</v>
      </c>
      <c r="BJ273" s="5">
        <v>-1</v>
      </c>
      <c r="BK273" s="5">
        <v>-1</v>
      </c>
      <c r="BL273" s="5">
        <v>-1</v>
      </c>
      <c r="BM273" s="5">
        <v>-1</v>
      </c>
      <c r="BN273" s="5">
        <v>-1</v>
      </c>
      <c r="BO273" s="5">
        <v>-1</v>
      </c>
      <c r="BP273" s="5">
        <v>-1</v>
      </c>
      <c r="BQ273" s="5">
        <v>-1</v>
      </c>
      <c r="BR273" s="5">
        <v>-1</v>
      </c>
      <c r="BS273" s="5">
        <v>-1</v>
      </c>
      <c r="BT273" s="5">
        <v>-1</v>
      </c>
      <c r="BU273" s="5">
        <v>-1</v>
      </c>
      <c r="BV273" s="5">
        <v>-1</v>
      </c>
      <c r="BW273" s="5">
        <v>-1</v>
      </c>
      <c r="BX273" s="5">
        <v>-1</v>
      </c>
      <c r="BY273" s="5">
        <v>-1</v>
      </c>
      <c r="BZ273" s="5">
        <v>-1</v>
      </c>
      <c r="CA273" s="5">
        <v>-1</v>
      </c>
      <c r="CB273" s="5">
        <v>-1</v>
      </c>
      <c r="CC273" s="5">
        <v>-1</v>
      </c>
      <c r="CD273" s="5">
        <v>-1</v>
      </c>
      <c r="CE273" s="5">
        <v>-1</v>
      </c>
      <c r="CF273" s="5">
        <v>-1</v>
      </c>
      <c r="CG273" s="5">
        <v>-1</v>
      </c>
      <c r="CH273" s="5">
        <v>-1</v>
      </c>
      <c r="CI273" s="5">
        <v>-1</v>
      </c>
      <c r="CJ273" s="5">
        <v>-1</v>
      </c>
      <c r="CK273" s="5">
        <v>-1</v>
      </c>
      <c r="CL273" s="5">
        <v>-1</v>
      </c>
      <c r="CM273" s="5">
        <v>-1</v>
      </c>
      <c r="CN273" s="5">
        <v>-1</v>
      </c>
      <c r="CO273" s="5">
        <v>-1</v>
      </c>
      <c r="CP273" s="5">
        <v>-1</v>
      </c>
      <c r="CQ273" s="5">
        <v>-1</v>
      </c>
      <c r="CR273" s="5">
        <v>-1</v>
      </c>
      <c r="CS273" s="5">
        <v>-1</v>
      </c>
      <c r="CT273" s="5">
        <v>-1</v>
      </c>
      <c r="CU273" s="5">
        <v>-1</v>
      </c>
      <c r="CV273" s="5">
        <v>-1</v>
      </c>
      <c r="CW273" s="5">
        <v>-1</v>
      </c>
      <c r="CX273" s="5">
        <v>-1</v>
      </c>
      <c r="CY273" s="5">
        <v>-1</v>
      </c>
      <c r="CZ273" s="5">
        <v>-1</v>
      </c>
      <c r="DA273" s="5">
        <v>-1</v>
      </c>
      <c r="DB273" s="5">
        <v>-1</v>
      </c>
      <c r="DC273" s="5">
        <v>-1</v>
      </c>
      <c r="DD273" s="5">
        <v>-1</v>
      </c>
      <c r="DE273" s="5">
        <v>-1</v>
      </c>
      <c r="DF273" s="5">
        <v>-1</v>
      </c>
      <c r="DG273" s="5">
        <v>-1</v>
      </c>
      <c r="DH273" s="5">
        <v>-1</v>
      </c>
      <c r="DI273" s="5">
        <v>-1</v>
      </c>
      <c r="DJ273" s="5">
        <v>-1</v>
      </c>
      <c r="DK273" s="5">
        <v>-1</v>
      </c>
      <c r="DL273" s="5">
        <v>-1</v>
      </c>
      <c r="DM273" s="5">
        <v>-1</v>
      </c>
      <c r="DN273" s="5">
        <v>-1</v>
      </c>
      <c r="DO273" s="5">
        <v>-1</v>
      </c>
      <c r="DP273" s="5">
        <v>-1</v>
      </c>
      <c r="DQ273" s="5">
        <v>-1</v>
      </c>
      <c r="DR273" s="5">
        <v>-1</v>
      </c>
      <c r="DS273" s="5">
        <v>-1</v>
      </c>
      <c r="DT273" s="5">
        <v>-1</v>
      </c>
      <c r="DU273" s="5">
        <v>-1</v>
      </c>
      <c r="DV273" s="5">
        <v>-1</v>
      </c>
      <c r="DW273" s="5">
        <v>-1</v>
      </c>
      <c r="DX273" s="5">
        <v>-1</v>
      </c>
      <c r="DY273" s="5">
        <v>-1</v>
      </c>
      <c r="DZ273" s="5">
        <v>-1</v>
      </c>
      <c r="EA273" s="5">
        <v>-1</v>
      </c>
      <c r="EB273" s="5">
        <v>-1</v>
      </c>
      <c r="EC273" s="5">
        <v>-1</v>
      </c>
      <c r="ED273" s="5">
        <v>-1</v>
      </c>
      <c r="EE273" s="5">
        <v>-1</v>
      </c>
      <c r="EF273" s="5">
        <v>-1</v>
      </c>
      <c r="EG273" s="5">
        <v>-1</v>
      </c>
      <c r="EH273" s="5">
        <v>-1</v>
      </c>
      <c r="EI273" s="5">
        <v>-1</v>
      </c>
      <c r="EJ273" s="5">
        <v>-1</v>
      </c>
      <c r="EK273" s="5">
        <v>-1</v>
      </c>
      <c r="EL273" s="5">
        <v>-1</v>
      </c>
      <c r="EM273" s="5">
        <v>-1</v>
      </c>
      <c r="EN273" s="5">
        <v>-1</v>
      </c>
      <c r="EO273" s="5">
        <v>-1</v>
      </c>
      <c r="EP273" s="5">
        <v>-1</v>
      </c>
      <c r="EQ273" s="5">
        <v>-1</v>
      </c>
      <c r="ER273" s="5">
        <v>-1</v>
      </c>
      <c r="ES273" s="5">
        <v>-1</v>
      </c>
      <c r="ET273" s="5">
        <v>-1</v>
      </c>
      <c r="EU273" s="5">
        <v>-1</v>
      </c>
      <c r="EV273" s="5">
        <v>-1</v>
      </c>
      <c r="EW273" s="5">
        <v>-1</v>
      </c>
      <c r="EX273" s="5">
        <v>-1</v>
      </c>
      <c r="EY273" s="5">
        <v>-1</v>
      </c>
      <c r="EZ273" s="5">
        <v>-1</v>
      </c>
      <c r="FA273" s="5">
        <v>-1</v>
      </c>
      <c r="FB273" s="5">
        <v>-1</v>
      </c>
      <c r="FC273" s="5">
        <v>-1</v>
      </c>
      <c r="FD273" s="5">
        <v>-1</v>
      </c>
      <c r="FE273" s="5">
        <v>-1</v>
      </c>
      <c r="FF273" s="5">
        <v>-1</v>
      </c>
      <c r="FG273" s="5">
        <v>-1</v>
      </c>
      <c r="FH273" s="5">
        <v>-1</v>
      </c>
      <c r="FI273" s="5">
        <v>-1</v>
      </c>
      <c r="FJ273" s="5">
        <v>-1</v>
      </c>
      <c r="FK273" s="5">
        <v>-1</v>
      </c>
      <c r="FL273" s="5">
        <v>-1</v>
      </c>
      <c r="FM273" s="5">
        <v>-1</v>
      </c>
      <c r="FN273" s="5">
        <v>-1</v>
      </c>
      <c r="FO273" s="5">
        <v>-1</v>
      </c>
      <c r="FP273" s="5">
        <v>-1</v>
      </c>
      <c r="FQ273" s="5">
        <v>-1</v>
      </c>
      <c r="FR273" s="5">
        <v>-1</v>
      </c>
      <c r="FS273" s="5">
        <v>-1</v>
      </c>
      <c r="FT273" s="5">
        <v>-1</v>
      </c>
      <c r="FU273" s="5">
        <v>-1</v>
      </c>
      <c r="FV273" s="5">
        <v>-1</v>
      </c>
      <c r="FW273" s="5">
        <v>-1</v>
      </c>
      <c r="FX273" s="5">
        <v>-1</v>
      </c>
      <c r="FY273" s="5">
        <v>-1</v>
      </c>
      <c r="FZ273" s="5">
        <v>-1</v>
      </c>
      <c r="GA273" s="5">
        <v>-1</v>
      </c>
      <c r="GB273" s="5">
        <v>-1</v>
      </c>
      <c r="GC273" s="5">
        <v>-1</v>
      </c>
      <c r="GD273" s="5">
        <v>-1</v>
      </c>
      <c r="GE273" s="5">
        <v>-1</v>
      </c>
      <c r="GF273" s="5">
        <v>-1</v>
      </c>
      <c r="GG273" s="5">
        <v>-1</v>
      </c>
      <c r="GH273" s="5">
        <v>-1</v>
      </c>
      <c r="GI273" s="5">
        <v>-1</v>
      </c>
      <c r="GJ273" s="5">
        <v>-1</v>
      </c>
      <c r="GK273" s="5">
        <v>-1</v>
      </c>
      <c r="GL273" s="5">
        <v>-1</v>
      </c>
      <c r="GM273" s="5">
        <v>-1</v>
      </c>
      <c r="GN273" s="5">
        <v>-1</v>
      </c>
      <c r="GO273" s="5">
        <v>-1</v>
      </c>
      <c r="GP273" s="5">
        <v>-1</v>
      </c>
      <c r="GQ273" s="5">
        <v>-1</v>
      </c>
      <c r="GR273" s="5">
        <v>9.6232876712328754E-8</v>
      </c>
      <c r="GS273" s="5">
        <v>-1</v>
      </c>
      <c r="GT273" s="5">
        <v>-1</v>
      </c>
      <c r="GU273" s="5">
        <v>-1</v>
      </c>
      <c r="GV273" s="5">
        <v>-1</v>
      </c>
      <c r="GW273" s="5">
        <v>-1</v>
      </c>
      <c r="GX273" s="5">
        <v>-1</v>
      </c>
      <c r="GY273" s="5">
        <v>-1</v>
      </c>
      <c r="GZ273" s="5">
        <v>-1</v>
      </c>
      <c r="HA273" s="5">
        <v>-1</v>
      </c>
      <c r="HB273" s="5">
        <v>-1</v>
      </c>
      <c r="HC273" s="5">
        <v>-1</v>
      </c>
      <c r="HD273" s="5">
        <v>-1</v>
      </c>
      <c r="HE273" s="5">
        <v>-1</v>
      </c>
      <c r="HF273" s="5">
        <v>-1</v>
      </c>
      <c r="HG273" s="5">
        <v>-1</v>
      </c>
      <c r="HH273" s="5">
        <v>-1</v>
      </c>
      <c r="HI273" s="5">
        <v>-1</v>
      </c>
      <c r="HJ273" s="5">
        <v>-1</v>
      </c>
      <c r="HK273" s="5">
        <v>-1</v>
      </c>
      <c r="HL273" s="5">
        <v>-1</v>
      </c>
      <c r="HM273" s="5">
        <v>-1</v>
      </c>
      <c r="HN273" s="5">
        <v>-1</v>
      </c>
      <c r="HO273" s="5" t="s">
        <v>720</v>
      </c>
    </row>
    <row r="274" spans="1:223" x14ac:dyDescent="0.25">
      <c r="A274" s="36" t="s">
        <v>11541</v>
      </c>
      <c r="B274" s="5">
        <v>2</v>
      </c>
      <c r="C274" s="5">
        <v>0</v>
      </c>
      <c r="D274" s="5">
        <v>8.3477393177911277E-4</v>
      </c>
      <c r="E274" s="5">
        <v>0.48995483352908392</v>
      </c>
      <c r="F274" s="5">
        <v>2.4540381621322872E-2</v>
      </c>
      <c r="G274" s="5">
        <v>0.48467001091781498</v>
      </c>
      <c r="H274" s="5">
        <v>-1</v>
      </c>
      <c r="I274" s="5">
        <v>-1</v>
      </c>
      <c r="J274" s="5">
        <v>-1</v>
      </c>
      <c r="K274" s="5">
        <v>-1</v>
      </c>
      <c r="L274" s="5">
        <v>-1</v>
      </c>
      <c r="M274" s="5">
        <v>-1</v>
      </c>
      <c r="N274" s="5">
        <v>-1</v>
      </c>
      <c r="O274" s="5">
        <v>-1</v>
      </c>
      <c r="P274" s="5">
        <v>-1</v>
      </c>
      <c r="Q274" s="5">
        <v>-1</v>
      </c>
      <c r="R274" s="5">
        <v>-1</v>
      </c>
      <c r="S274" s="5">
        <v>-1</v>
      </c>
      <c r="T274" s="5">
        <v>-1</v>
      </c>
      <c r="U274" s="5">
        <v>-1</v>
      </c>
      <c r="V274" s="5">
        <v>-1</v>
      </c>
      <c r="W274" s="5">
        <v>-1</v>
      </c>
      <c r="X274" s="5">
        <v>-1</v>
      </c>
      <c r="Y274" s="5">
        <v>-1</v>
      </c>
      <c r="Z274" s="5">
        <v>-1</v>
      </c>
      <c r="AA274" s="5">
        <v>-1</v>
      </c>
      <c r="AB274" s="5">
        <v>-1</v>
      </c>
      <c r="AC274" s="5">
        <v>-1</v>
      </c>
      <c r="AD274" s="5">
        <v>-1</v>
      </c>
      <c r="AE274" s="5">
        <v>-1</v>
      </c>
      <c r="AF274" s="5">
        <v>-1</v>
      </c>
      <c r="AG274" s="5">
        <v>-1</v>
      </c>
      <c r="AH274" s="5">
        <v>-1</v>
      </c>
      <c r="AI274" s="5">
        <v>-1</v>
      </c>
      <c r="AJ274" s="5">
        <v>-1</v>
      </c>
      <c r="AK274" s="5">
        <v>-1</v>
      </c>
      <c r="AL274" s="5">
        <v>-1</v>
      </c>
      <c r="AM274" s="5">
        <v>-1</v>
      </c>
      <c r="AN274" s="5">
        <v>-1</v>
      </c>
      <c r="AO274" s="5">
        <v>-1</v>
      </c>
      <c r="AP274" s="5">
        <v>-1</v>
      </c>
      <c r="AQ274" s="5">
        <v>-1</v>
      </c>
      <c r="AR274" s="5">
        <v>-1</v>
      </c>
      <c r="AS274" s="5">
        <v>-1</v>
      </c>
      <c r="AT274" s="5">
        <v>-1</v>
      </c>
      <c r="AU274" s="5">
        <v>-1</v>
      </c>
      <c r="AV274" s="5">
        <v>-1</v>
      </c>
      <c r="AW274" s="5">
        <v>-1</v>
      </c>
      <c r="AX274" s="5">
        <v>-1</v>
      </c>
      <c r="AY274" s="5">
        <v>-1</v>
      </c>
      <c r="AZ274" s="5">
        <v>-1</v>
      </c>
      <c r="BA274" s="5">
        <v>-1</v>
      </c>
      <c r="BB274" s="5">
        <v>-1</v>
      </c>
      <c r="BC274" s="5">
        <v>-1</v>
      </c>
      <c r="BD274" s="5">
        <v>-1</v>
      </c>
      <c r="BE274" s="5">
        <v>-1</v>
      </c>
      <c r="BF274" s="5">
        <v>-1</v>
      </c>
      <c r="BG274" s="5">
        <v>-1</v>
      </c>
      <c r="BH274" s="5">
        <v>-1</v>
      </c>
      <c r="BI274" s="5">
        <v>-1</v>
      </c>
      <c r="BJ274" s="5">
        <v>-1</v>
      </c>
      <c r="BK274" s="5">
        <v>-1</v>
      </c>
      <c r="BL274" s="5">
        <v>-1</v>
      </c>
      <c r="BM274" s="5">
        <v>-1</v>
      </c>
      <c r="BN274" s="5">
        <v>-1</v>
      </c>
      <c r="BO274" s="5">
        <v>-1</v>
      </c>
      <c r="BP274" s="5">
        <v>-1</v>
      </c>
      <c r="BQ274" s="5">
        <v>-1</v>
      </c>
      <c r="BR274" s="5">
        <v>-1</v>
      </c>
      <c r="BS274" s="5">
        <v>-1</v>
      </c>
      <c r="BT274" s="5">
        <v>-1</v>
      </c>
      <c r="BU274" s="5">
        <v>-1</v>
      </c>
      <c r="BV274" s="5">
        <v>-1</v>
      </c>
      <c r="BW274" s="5">
        <v>-1</v>
      </c>
      <c r="BX274" s="5">
        <v>-1</v>
      </c>
      <c r="BY274" s="5">
        <v>-1</v>
      </c>
      <c r="BZ274" s="5">
        <v>-1</v>
      </c>
      <c r="CA274" s="5">
        <v>-1</v>
      </c>
      <c r="CB274" s="5">
        <v>-1</v>
      </c>
      <c r="CC274" s="5">
        <v>-1</v>
      </c>
      <c r="CD274" s="5">
        <v>-1</v>
      </c>
      <c r="CE274" s="5">
        <v>-1</v>
      </c>
      <c r="CF274" s="5">
        <v>-1</v>
      </c>
      <c r="CG274" s="5">
        <v>-1</v>
      </c>
      <c r="CH274" s="5">
        <v>-1</v>
      </c>
      <c r="CI274" s="5">
        <v>-1</v>
      </c>
      <c r="CJ274" s="5">
        <v>-1</v>
      </c>
      <c r="CK274" s="5">
        <v>-1</v>
      </c>
      <c r="CL274" s="5">
        <v>-1</v>
      </c>
      <c r="CM274" s="5">
        <v>-1</v>
      </c>
      <c r="CN274" s="5">
        <v>-1</v>
      </c>
      <c r="CO274" s="5">
        <v>-1</v>
      </c>
      <c r="CP274" s="5">
        <v>-1</v>
      </c>
      <c r="CQ274" s="5">
        <v>-1</v>
      </c>
      <c r="CR274" s="5">
        <v>-1</v>
      </c>
      <c r="CS274" s="5">
        <v>-1</v>
      </c>
      <c r="CT274" s="5">
        <v>-1</v>
      </c>
      <c r="CU274" s="5">
        <v>-1</v>
      </c>
      <c r="CV274" s="5">
        <v>-1</v>
      </c>
      <c r="CW274" s="5">
        <v>-1</v>
      </c>
      <c r="CX274" s="5">
        <v>-1</v>
      </c>
      <c r="CY274" s="5">
        <v>-1</v>
      </c>
      <c r="CZ274" s="5">
        <v>-1</v>
      </c>
      <c r="DA274" s="5">
        <v>-1</v>
      </c>
      <c r="DB274" s="5">
        <v>-1</v>
      </c>
      <c r="DC274" s="5">
        <v>-1</v>
      </c>
      <c r="DD274" s="5">
        <v>-1</v>
      </c>
      <c r="DE274" s="5">
        <v>-1</v>
      </c>
      <c r="DF274" s="5">
        <v>-1</v>
      </c>
      <c r="DG274" s="5">
        <v>-1</v>
      </c>
      <c r="DH274" s="5">
        <v>-1</v>
      </c>
      <c r="DI274" s="5">
        <v>-1</v>
      </c>
      <c r="DJ274" s="5">
        <v>-1</v>
      </c>
      <c r="DK274" s="5">
        <v>-1</v>
      </c>
      <c r="DL274" s="5">
        <v>-1</v>
      </c>
      <c r="DM274" s="5">
        <v>-1</v>
      </c>
      <c r="DN274" s="5">
        <v>-1</v>
      </c>
      <c r="DO274" s="5">
        <v>-1</v>
      </c>
      <c r="DP274" s="5">
        <v>-1</v>
      </c>
      <c r="DQ274" s="5">
        <v>-1</v>
      </c>
      <c r="DR274" s="5">
        <v>-1</v>
      </c>
      <c r="DS274" s="5">
        <v>-1</v>
      </c>
      <c r="DT274" s="5">
        <v>-1</v>
      </c>
      <c r="DU274" s="5">
        <v>-1</v>
      </c>
      <c r="DV274" s="5">
        <v>-1</v>
      </c>
      <c r="DW274" s="5">
        <v>-1</v>
      </c>
      <c r="DX274" s="5">
        <v>-1</v>
      </c>
      <c r="DY274" s="5">
        <v>-1</v>
      </c>
      <c r="DZ274" s="5">
        <v>-1</v>
      </c>
      <c r="EA274" s="5">
        <v>-1</v>
      </c>
      <c r="EB274" s="5">
        <v>-1</v>
      </c>
      <c r="EC274" s="5">
        <v>-1</v>
      </c>
      <c r="ED274" s="5">
        <v>-1</v>
      </c>
      <c r="EE274" s="5">
        <v>-1</v>
      </c>
      <c r="EF274" s="5">
        <v>-1</v>
      </c>
      <c r="EG274" s="5">
        <v>-1</v>
      </c>
      <c r="EH274" s="5">
        <v>-1</v>
      </c>
      <c r="EI274" s="5">
        <v>-1</v>
      </c>
      <c r="EJ274" s="5">
        <v>-1</v>
      </c>
      <c r="EK274" s="5">
        <v>-1</v>
      </c>
      <c r="EL274" s="5">
        <v>-1</v>
      </c>
      <c r="EM274" s="5">
        <v>-1</v>
      </c>
      <c r="EN274" s="5">
        <v>-1</v>
      </c>
      <c r="EO274" s="5">
        <v>-1</v>
      </c>
      <c r="EP274" s="5">
        <v>-1</v>
      </c>
      <c r="EQ274" s="5">
        <v>-1</v>
      </c>
      <c r="ER274" s="5">
        <v>-1</v>
      </c>
      <c r="ES274" s="5">
        <v>-1</v>
      </c>
      <c r="ET274" s="5">
        <v>-1</v>
      </c>
      <c r="EU274" s="5">
        <v>-1</v>
      </c>
      <c r="EV274" s="5">
        <v>-1</v>
      </c>
      <c r="EW274" s="5">
        <v>-1</v>
      </c>
      <c r="EX274" s="5">
        <v>-1</v>
      </c>
      <c r="EY274" s="5">
        <v>-1</v>
      </c>
      <c r="EZ274" s="5">
        <v>-1</v>
      </c>
      <c r="FA274" s="5">
        <v>-1</v>
      </c>
      <c r="FB274" s="5">
        <v>-1</v>
      </c>
      <c r="FC274" s="5">
        <v>-1</v>
      </c>
      <c r="FD274" s="5">
        <v>-1</v>
      </c>
      <c r="FE274" s="5">
        <v>-1</v>
      </c>
      <c r="FF274" s="5">
        <v>-1</v>
      </c>
      <c r="FG274" s="5">
        <v>-1</v>
      </c>
      <c r="FH274" s="5">
        <v>-1</v>
      </c>
      <c r="FI274" s="5">
        <v>-1</v>
      </c>
      <c r="FJ274" s="5">
        <v>-1</v>
      </c>
      <c r="FK274" s="5">
        <v>-1</v>
      </c>
      <c r="FL274" s="5">
        <v>-1</v>
      </c>
      <c r="FM274" s="5">
        <v>-1</v>
      </c>
      <c r="FN274" s="5">
        <v>-1</v>
      </c>
      <c r="FO274" s="5">
        <v>-1</v>
      </c>
      <c r="FP274" s="5">
        <v>-1</v>
      </c>
      <c r="FQ274" s="5">
        <v>-1</v>
      </c>
      <c r="FR274" s="5">
        <v>-1</v>
      </c>
      <c r="FS274" s="5">
        <v>-1</v>
      </c>
      <c r="FT274" s="5">
        <v>-1</v>
      </c>
      <c r="FU274" s="5">
        <v>-1</v>
      </c>
      <c r="FV274" s="5">
        <v>-1</v>
      </c>
      <c r="FW274" s="5">
        <v>-1</v>
      </c>
      <c r="FX274" s="5">
        <v>-1</v>
      </c>
      <c r="FY274" s="5">
        <v>-1</v>
      </c>
      <c r="FZ274" s="5">
        <v>-1</v>
      </c>
      <c r="GA274" s="5">
        <v>-1</v>
      </c>
      <c r="GB274" s="5">
        <v>-1</v>
      </c>
      <c r="GC274" s="5">
        <v>-1</v>
      </c>
      <c r="GD274" s="5">
        <v>-1</v>
      </c>
      <c r="GE274" s="5">
        <v>-1</v>
      </c>
      <c r="GF274" s="5">
        <v>-1</v>
      </c>
      <c r="GG274" s="5">
        <v>-1</v>
      </c>
      <c r="GH274" s="5">
        <v>-1</v>
      </c>
      <c r="GI274" s="5">
        <v>-1</v>
      </c>
      <c r="GJ274" s="5">
        <v>-1</v>
      </c>
      <c r="GK274" s="5">
        <v>-1</v>
      </c>
      <c r="GL274" s="5">
        <v>-1</v>
      </c>
      <c r="GM274" s="5">
        <v>-1</v>
      </c>
      <c r="GN274" s="5">
        <v>-1</v>
      </c>
      <c r="GO274" s="5">
        <v>-1</v>
      </c>
      <c r="GP274" s="5">
        <v>-1</v>
      </c>
      <c r="GQ274" s="5">
        <v>-1</v>
      </c>
      <c r="GR274" s="5">
        <v>1.5875190258751903E-7</v>
      </c>
      <c r="GS274" s="5">
        <v>-1</v>
      </c>
      <c r="GT274" s="5">
        <v>-1</v>
      </c>
      <c r="GU274" s="5">
        <v>-1</v>
      </c>
      <c r="GV274" s="5">
        <v>-1</v>
      </c>
      <c r="GW274" s="5">
        <v>-1</v>
      </c>
      <c r="GX274" s="5">
        <v>-1</v>
      </c>
      <c r="GY274" s="5">
        <v>-1</v>
      </c>
      <c r="GZ274" s="5">
        <v>-1</v>
      </c>
      <c r="HA274" s="5">
        <v>-1</v>
      </c>
      <c r="HB274" s="5">
        <v>-1</v>
      </c>
      <c r="HC274" s="5">
        <v>-1</v>
      </c>
      <c r="HD274" s="5">
        <v>-1</v>
      </c>
      <c r="HE274" s="5">
        <v>-1</v>
      </c>
      <c r="HF274" s="5">
        <v>-1</v>
      </c>
      <c r="HG274" s="5">
        <v>-1</v>
      </c>
      <c r="HH274" s="5">
        <v>-1</v>
      </c>
      <c r="HI274" s="5">
        <v>-1</v>
      </c>
      <c r="HJ274" s="5">
        <v>-1</v>
      </c>
      <c r="HK274" s="5">
        <v>-1</v>
      </c>
      <c r="HL274" s="5">
        <v>-1</v>
      </c>
      <c r="HM274" s="5">
        <v>-1</v>
      </c>
      <c r="HN274" s="5">
        <v>-1</v>
      </c>
      <c r="HO274" s="5" t="s">
        <v>720</v>
      </c>
    </row>
    <row r="275" spans="1:223" x14ac:dyDescent="0.25">
      <c r="A275" s="36" t="s">
        <v>11607</v>
      </c>
      <c r="B275" s="5">
        <v>2</v>
      </c>
      <c r="C275" s="5">
        <v>0</v>
      </c>
      <c r="D275" s="5">
        <v>0.6029759411252229</v>
      </c>
      <c r="E275" s="5">
        <v>6.6079226328587731E-2</v>
      </c>
      <c r="F275" s="5">
        <v>0.25470284164314427</v>
      </c>
      <c r="G275" s="5">
        <v>7.6241990903044718E-2</v>
      </c>
      <c r="H275" s="5">
        <v>-1</v>
      </c>
      <c r="I275" s="5">
        <v>-1</v>
      </c>
      <c r="J275" s="5">
        <v>-1</v>
      </c>
      <c r="K275" s="5">
        <v>-1</v>
      </c>
      <c r="L275" s="5">
        <v>-1</v>
      </c>
      <c r="M275" s="5">
        <v>-1</v>
      </c>
      <c r="N275" s="5">
        <v>-1</v>
      </c>
      <c r="O275" s="5">
        <v>-1</v>
      </c>
      <c r="P275" s="5">
        <v>-1</v>
      </c>
      <c r="Q275" s="5">
        <v>-1</v>
      </c>
      <c r="R275" s="5">
        <v>-1</v>
      </c>
      <c r="S275" s="5">
        <v>-1</v>
      </c>
      <c r="T275" s="5">
        <v>-1</v>
      </c>
      <c r="U275" s="5">
        <v>-1</v>
      </c>
      <c r="V275" s="5">
        <v>-1</v>
      </c>
      <c r="W275" s="5">
        <v>-1</v>
      </c>
      <c r="X275" s="5">
        <v>-1</v>
      </c>
      <c r="Y275" s="5">
        <v>-1</v>
      </c>
      <c r="Z275" s="5">
        <v>-1</v>
      </c>
      <c r="AA275" s="5">
        <v>-1</v>
      </c>
      <c r="AB275" s="5">
        <v>-1</v>
      </c>
      <c r="AC275" s="5">
        <v>-1</v>
      </c>
      <c r="AD275" s="5">
        <v>-1</v>
      </c>
      <c r="AE275" s="5">
        <v>-1</v>
      </c>
      <c r="AF275" s="5">
        <v>-1</v>
      </c>
      <c r="AG275" s="5">
        <v>-1</v>
      </c>
      <c r="AH275" s="5">
        <v>-1</v>
      </c>
      <c r="AI275" s="5">
        <v>-1</v>
      </c>
      <c r="AJ275" s="5">
        <v>-1</v>
      </c>
      <c r="AK275" s="5">
        <v>-1</v>
      </c>
      <c r="AL275" s="5">
        <v>-1</v>
      </c>
      <c r="AM275" s="5">
        <v>-1</v>
      </c>
      <c r="AN275" s="5">
        <v>-1</v>
      </c>
      <c r="AO275" s="5">
        <v>-1</v>
      </c>
      <c r="AP275" s="5">
        <v>-1</v>
      </c>
      <c r="AQ275" s="5">
        <v>-1</v>
      </c>
      <c r="AR275" s="5">
        <v>-1</v>
      </c>
      <c r="AS275" s="5">
        <v>-1</v>
      </c>
      <c r="AT275" s="5">
        <v>-1</v>
      </c>
      <c r="AU275" s="5">
        <v>-1</v>
      </c>
      <c r="AV275" s="5">
        <v>-1</v>
      </c>
      <c r="AW275" s="5">
        <v>-1</v>
      </c>
      <c r="AX275" s="5">
        <v>-1</v>
      </c>
      <c r="AY275" s="5">
        <v>-1</v>
      </c>
      <c r="AZ275" s="5">
        <v>-1</v>
      </c>
      <c r="BA275" s="5">
        <v>-1</v>
      </c>
      <c r="BB275" s="5">
        <v>-1</v>
      </c>
      <c r="BC275" s="5">
        <v>-1</v>
      </c>
      <c r="BD275" s="5">
        <v>-1</v>
      </c>
      <c r="BE275" s="5">
        <v>-1</v>
      </c>
      <c r="BF275" s="5">
        <v>-1</v>
      </c>
      <c r="BG275" s="5">
        <v>-1</v>
      </c>
      <c r="BH275" s="5">
        <v>-1</v>
      </c>
      <c r="BI275" s="5">
        <v>-1</v>
      </c>
      <c r="BJ275" s="5">
        <v>-1</v>
      </c>
      <c r="BK275" s="5">
        <v>-1</v>
      </c>
      <c r="BL275" s="5">
        <v>-1</v>
      </c>
      <c r="BM275" s="5">
        <v>-1</v>
      </c>
      <c r="BN275" s="5">
        <v>-1</v>
      </c>
      <c r="BO275" s="5">
        <v>-1</v>
      </c>
      <c r="BP275" s="5">
        <v>-1</v>
      </c>
      <c r="BQ275" s="5">
        <v>-1</v>
      </c>
      <c r="BR275" s="5">
        <v>-1</v>
      </c>
      <c r="BS275" s="5">
        <v>-1</v>
      </c>
      <c r="BT275" s="5">
        <v>-1</v>
      </c>
      <c r="BU275" s="5">
        <v>-1</v>
      </c>
      <c r="BV275" s="5">
        <v>-1</v>
      </c>
      <c r="BW275" s="5">
        <v>-1</v>
      </c>
      <c r="BX275" s="5">
        <v>-1</v>
      </c>
      <c r="BY275" s="5">
        <v>-1</v>
      </c>
      <c r="BZ275" s="5">
        <v>-1</v>
      </c>
      <c r="CA275" s="5">
        <v>-1</v>
      </c>
      <c r="CB275" s="5">
        <v>-1</v>
      </c>
      <c r="CC275" s="5">
        <v>-1</v>
      </c>
      <c r="CD275" s="5">
        <v>-1</v>
      </c>
      <c r="CE275" s="5">
        <v>-1</v>
      </c>
      <c r="CF275" s="5">
        <v>-1</v>
      </c>
      <c r="CG275" s="5">
        <v>-1</v>
      </c>
      <c r="CH275" s="5">
        <v>-1</v>
      </c>
      <c r="CI275" s="5">
        <v>-1</v>
      </c>
      <c r="CJ275" s="5">
        <v>-1</v>
      </c>
      <c r="CK275" s="5">
        <v>-1</v>
      </c>
      <c r="CL275" s="5">
        <v>-1</v>
      </c>
      <c r="CM275" s="5">
        <v>-1</v>
      </c>
      <c r="CN275" s="5">
        <v>-1</v>
      </c>
      <c r="CO275" s="5">
        <v>-1</v>
      </c>
      <c r="CP275" s="5">
        <v>-1</v>
      </c>
      <c r="CQ275" s="5">
        <v>-1</v>
      </c>
      <c r="CR275" s="5">
        <v>-1</v>
      </c>
      <c r="CS275" s="5">
        <v>-1</v>
      </c>
      <c r="CT275" s="5">
        <v>-1</v>
      </c>
      <c r="CU275" s="5">
        <v>-1</v>
      </c>
      <c r="CV275" s="5">
        <v>-1</v>
      </c>
      <c r="CW275" s="5">
        <v>-1</v>
      </c>
      <c r="CX275" s="5">
        <v>-1</v>
      </c>
      <c r="CY275" s="5">
        <v>-1</v>
      </c>
      <c r="CZ275" s="5">
        <v>-1</v>
      </c>
      <c r="DA275" s="5">
        <v>-1</v>
      </c>
      <c r="DB275" s="5">
        <v>-1</v>
      </c>
      <c r="DC275" s="5">
        <v>-1</v>
      </c>
      <c r="DD275" s="5">
        <v>-1</v>
      </c>
      <c r="DE275" s="5">
        <v>-1</v>
      </c>
      <c r="DF275" s="5">
        <v>-1</v>
      </c>
      <c r="DG275" s="5">
        <v>-1</v>
      </c>
      <c r="DH275" s="5">
        <v>-1</v>
      </c>
      <c r="DI275" s="5">
        <v>-1</v>
      </c>
      <c r="DJ275" s="5">
        <v>-1</v>
      </c>
      <c r="DK275" s="5">
        <v>-1</v>
      </c>
      <c r="DL275" s="5">
        <v>-1</v>
      </c>
      <c r="DM275" s="5">
        <v>-1</v>
      </c>
      <c r="DN275" s="5">
        <v>-1</v>
      </c>
      <c r="DO275" s="5">
        <v>-1</v>
      </c>
      <c r="DP275" s="5">
        <v>-1</v>
      </c>
      <c r="DQ275" s="5">
        <v>-1</v>
      </c>
      <c r="DR275" s="5">
        <v>-1</v>
      </c>
      <c r="DS275" s="5">
        <v>-1</v>
      </c>
      <c r="DT275" s="5">
        <v>-1</v>
      </c>
      <c r="DU275" s="5">
        <v>-1</v>
      </c>
      <c r="DV275" s="5">
        <v>-1</v>
      </c>
      <c r="DW275" s="5">
        <v>-1</v>
      </c>
      <c r="DX275" s="5">
        <v>-1</v>
      </c>
      <c r="DY275" s="5">
        <v>-1</v>
      </c>
      <c r="DZ275" s="5">
        <v>-1</v>
      </c>
      <c r="EA275" s="5">
        <v>-1</v>
      </c>
      <c r="EB275" s="5">
        <v>-1</v>
      </c>
      <c r="EC275" s="5">
        <v>-1</v>
      </c>
      <c r="ED275" s="5">
        <v>-1</v>
      </c>
      <c r="EE275" s="5">
        <v>-1</v>
      </c>
      <c r="EF275" s="5">
        <v>-1</v>
      </c>
      <c r="EG275" s="5">
        <v>-1</v>
      </c>
      <c r="EH275" s="5">
        <v>-1</v>
      </c>
      <c r="EI275" s="5">
        <v>-1</v>
      </c>
      <c r="EJ275" s="5">
        <v>-1</v>
      </c>
      <c r="EK275" s="5">
        <v>-1</v>
      </c>
      <c r="EL275" s="5">
        <v>-1</v>
      </c>
      <c r="EM275" s="5">
        <v>-1</v>
      </c>
      <c r="EN275" s="5">
        <v>-1</v>
      </c>
      <c r="EO275" s="5">
        <v>-1</v>
      </c>
      <c r="EP275" s="5">
        <v>-1</v>
      </c>
      <c r="EQ275" s="5">
        <v>-1</v>
      </c>
      <c r="ER275" s="5">
        <v>-1</v>
      </c>
      <c r="ES275" s="5">
        <v>-1</v>
      </c>
      <c r="ET275" s="5">
        <v>-1</v>
      </c>
      <c r="EU275" s="5">
        <v>-1</v>
      </c>
      <c r="EV275" s="5">
        <v>-1</v>
      </c>
      <c r="EW275" s="5">
        <v>-1</v>
      </c>
      <c r="EX275" s="5">
        <v>-1</v>
      </c>
      <c r="EY275" s="5">
        <v>-1</v>
      </c>
      <c r="EZ275" s="5">
        <v>-1</v>
      </c>
      <c r="FA275" s="5">
        <v>-1</v>
      </c>
      <c r="FB275" s="5">
        <v>-1</v>
      </c>
      <c r="FC275" s="5">
        <v>-1</v>
      </c>
      <c r="FD275" s="5">
        <v>-1</v>
      </c>
      <c r="FE275" s="5">
        <v>-1</v>
      </c>
      <c r="FF275" s="5">
        <v>-1</v>
      </c>
      <c r="FG275" s="5">
        <v>-1</v>
      </c>
      <c r="FH275" s="5">
        <v>-1</v>
      </c>
      <c r="FI275" s="5">
        <v>-1</v>
      </c>
      <c r="FJ275" s="5">
        <v>-1</v>
      </c>
      <c r="FK275" s="5">
        <v>-1</v>
      </c>
      <c r="FL275" s="5">
        <v>-1</v>
      </c>
      <c r="FM275" s="5">
        <v>-1</v>
      </c>
      <c r="FN275" s="5">
        <v>-1</v>
      </c>
      <c r="FO275" s="5">
        <v>-1</v>
      </c>
      <c r="FP275" s="5">
        <v>-1</v>
      </c>
      <c r="FQ275" s="5">
        <v>-1</v>
      </c>
      <c r="FR275" s="5">
        <v>-1</v>
      </c>
      <c r="FS275" s="5">
        <v>-1</v>
      </c>
      <c r="FT275" s="5">
        <v>-1</v>
      </c>
      <c r="FU275" s="5">
        <v>-1</v>
      </c>
      <c r="FV275" s="5">
        <v>-1</v>
      </c>
      <c r="FW275" s="5">
        <v>-1</v>
      </c>
      <c r="FX275" s="5">
        <v>-1</v>
      </c>
      <c r="FY275" s="5">
        <v>-1</v>
      </c>
      <c r="FZ275" s="5">
        <v>-1</v>
      </c>
      <c r="GA275" s="5">
        <v>-1</v>
      </c>
      <c r="GB275" s="5">
        <v>-1</v>
      </c>
      <c r="GC275" s="5">
        <v>-1</v>
      </c>
      <c r="GD275" s="5">
        <v>-1</v>
      </c>
      <c r="GE275" s="5">
        <v>-1</v>
      </c>
      <c r="GF275" s="5">
        <v>-1</v>
      </c>
      <c r="GG275" s="5">
        <v>-1</v>
      </c>
      <c r="GH275" s="5">
        <v>-1</v>
      </c>
      <c r="GI275" s="5">
        <v>-1</v>
      </c>
      <c r="GJ275" s="5">
        <v>-1</v>
      </c>
      <c r="GK275" s="5">
        <v>-1</v>
      </c>
      <c r="GL275" s="5">
        <v>-1</v>
      </c>
      <c r="GM275" s="5">
        <v>-1</v>
      </c>
      <c r="GN275" s="5">
        <v>-1</v>
      </c>
      <c r="GO275" s="5">
        <v>-1</v>
      </c>
      <c r="GP275" s="5">
        <v>-1</v>
      </c>
      <c r="GQ275" s="5">
        <v>-1</v>
      </c>
      <c r="GR275" s="5">
        <v>4.5084094368340943E-6</v>
      </c>
      <c r="GS275" s="5">
        <v>-1</v>
      </c>
      <c r="GT275" s="5">
        <v>-1</v>
      </c>
      <c r="GU275" s="5">
        <v>-1</v>
      </c>
      <c r="GV275" s="5">
        <v>-1</v>
      </c>
      <c r="GW275" s="5">
        <v>-1</v>
      </c>
      <c r="GX275" s="5">
        <v>-1</v>
      </c>
      <c r="GY275" s="5">
        <v>-1</v>
      </c>
      <c r="GZ275" s="5">
        <v>-1</v>
      </c>
      <c r="HA275" s="5">
        <v>-1</v>
      </c>
      <c r="HB275" s="5">
        <v>-1</v>
      </c>
      <c r="HC275" s="5">
        <v>-1</v>
      </c>
      <c r="HD275" s="5">
        <v>-1</v>
      </c>
      <c r="HE275" s="5">
        <v>-1</v>
      </c>
      <c r="HF275" s="5">
        <v>-1</v>
      </c>
      <c r="HG275" s="5">
        <v>-1</v>
      </c>
      <c r="HH275" s="5">
        <v>-1</v>
      </c>
      <c r="HI275" s="5">
        <v>-1</v>
      </c>
      <c r="HJ275" s="5">
        <v>-1</v>
      </c>
      <c r="HK275" s="5">
        <v>-1</v>
      </c>
      <c r="HL275" s="5">
        <v>-1</v>
      </c>
      <c r="HM275" s="5">
        <v>-1</v>
      </c>
      <c r="HN275" s="5">
        <v>-1</v>
      </c>
      <c r="HO275" s="5" t="s">
        <v>720</v>
      </c>
    </row>
    <row r="276" spans="1:223" x14ac:dyDescent="0.25">
      <c r="A276" s="36" t="s">
        <v>11631</v>
      </c>
      <c r="B276" s="5">
        <v>2</v>
      </c>
      <c r="C276" s="5">
        <v>0</v>
      </c>
      <c r="D276" s="5">
        <v>1.3411113162691261E-5</v>
      </c>
      <c r="E276" s="5">
        <v>0.74501139813100381</v>
      </c>
      <c r="F276" s="5">
        <v>2.729487684378851E-2</v>
      </c>
      <c r="G276" s="5">
        <v>0.22768031391204657</v>
      </c>
      <c r="H276" s="5">
        <v>-1</v>
      </c>
      <c r="I276" s="5">
        <v>-1</v>
      </c>
      <c r="J276" s="5">
        <v>-1</v>
      </c>
      <c r="K276" s="5">
        <v>-1</v>
      </c>
      <c r="L276" s="5">
        <v>-1</v>
      </c>
      <c r="M276" s="5">
        <v>-1</v>
      </c>
      <c r="N276" s="5">
        <v>-1</v>
      </c>
      <c r="O276" s="5">
        <v>-1</v>
      </c>
      <c r="P276" s="5">
        <v>-1</v>
      </c>
      <c r="Q276" s="5">
        <v>-1</v>
      </c>
      <c r="R276" s="5">
        <v>-1</v>
      </c>
      <c r="S276" s="5">
        <v>-1</v>
      </c>
      <c r="T276" s="5">
        <v>-1</v>
      </c>
      <c r="U276" s="5">
        <v>-1</v>
      </c>
      <c r="V276" s="5">
        <v>-1</v>
      </c>
      <c r="W276" s="5">
        <v>-1</v>
      </c>
      <c r="X276" s="5">
        <v>-1</v>
      </c>
      <c r="Y276" s="5">
        <v>-1</v>
      </c>
      <c r="Z276" s="5">
        <v>-1</v>
      </c>
      <c r="AA276" s="5">
        <v>-1</v>
      </c>
      <c r="AB276" s="5">
        <v>-1</v>
      </c>
      <c r="AC276" s="5">
        <v>-1</v>
      </c>
      <c r="AD276" s="5">
        <v>-1</v>
      </c>
      <c r="AE276" s="5">
        <v>-1</v>
      </c>
      <c r="AF276" s="5">
        <v>-1</v>
      </c>
      <c r="AG276" s="5">
        <v>-1</v>
      </c>
      <c r="AH276" s="5">
        <v>-1</v>
      </c>
      <c r="AI276" s="5">
        <v>-1</v>
      </c>
      <c r="AJ276" s="5">
        <v>-1</v>
      </c>
      <c r="AK276" s="5">
        <v>-1</v>
      </c>
      <c r="AL276" s="5">
        <v>-1</v>
      </c>
      <c r="AM276" s="5">
        <v>-1</v>
      </c>
      <c r="AN276" s="5">
        <v>-1</v>
      </c>
      <c r="AO276" s="5">
        <v>-1</v>
      </c>
      <c r="AP276" s="5">
        <v>-1</v>
      </c>
      <c r="AQ276" s="5">
        <v>-1</v>
      </c>
      <c r="AR276" s="5">
        <v>-1</v>
      </c>
      <c r="AS276" s="5">
        <v>-1</v>
      </c>
      <c r="AT276" s="5">
        <v>-1</v>
      </c>
      <c r="AU276" s="5">
        <v>-1</v>
      </c>
      <c r="AV276" s="5">
        <v>-1</v>
      </c>
      <c r="AW276" s="5">
        <v>-1</v>
      </c>
      <c r="AX276" s="5">
        <v>-1</v>
      </c>
      <c r="AY276" s="5">
        <v>-1</v>
      </c>
      <c r="AZ276" s="5">
        <v>-1</v>
      </c>
      <c r="BA276" s="5">
        <v>-1</v>
      </c>
      <c r="BB276" s="5">
        <v>-1</v>
      </c>
      <c r="BC276" s="5">
        <v>-1</v>
      </c>
      <c r="BD276" s="5">
        <v>-1</v>
      </c>
      <c r="BE276" s="5">
        <v>-1</v>
      </c>
      <c r="BF276" s="5">
        <v>-1</v>
      </c>
      <c r="BG276" s="5">
        <v>-1</v>
      </c>
      <c r="BH276" s="5">
        <v>-1</v>
      </c>
      <c r="BI276" s="5">
        <v>-1</v>
      </c>
      <c r="BJ276" s="5">
        <v>-1</v>
      </c>
      <c r="BK276" s="5">
        <v>-1</v>
      </c>
      <c r="BL276" s="5">
        <v>-1</v>
      </c>
      <c r="BM276" s="5">
        <v>-1</v>
      </c>
      <c r="BN276" s="5">
        <v>-1</v>
      </c>
      <c r="BO276" s="5">
        <v>-1</v>
      </c>
      <c r="BP276" s="5">
        <v>-1</v>
      </c>
      <c r="BQ276" s="5">
        <v>-1</v>
      </c>
      <c r="BR276" s="5">
        <v>-1</v>
      </c>
      <c r="BS276" s="5">
        <v>-1</v>
      </c>
      <c r="BT276" s="5">
        <v>-1</v>
      </c>
      <c r="BU276" s="5">
        <v>-1</v>
      </c>
      <c r="BV276" s="5">
        <v>-1</v>
      </c>
      <c r="BW276" s="5">
        <v>-1</v>
      </c>
      <c r="BX276" s="5">
        <v>-1</v>
      </c>
      <c r="BY276" s="5">
        <v>-1</v>
      </c>
      <c r="BZ276" s="5">
        <v>-1</v>
      </c>
      <c r="CA276" s="5">
        <v>-1</v>
      </c>
      <c r="CB276" s="5">
        <v>-1</v>
      </c>
      <c r="CC276" s="5">
        <v>-1</v>
      </c>
      <c r="CD276" s="5">
        <v>-1</v>
      </c>
      <c r="CE276" s="5">
        <v>-1</v>
      </c>
      <c r="CF276" s="5">
        <v>-1</v>
      </c>
      <c r="CG276" s="5">
        <v>-1</v>
      </c>
      <c r="CH276" s="5">
        <v>-1</v>
      </c>
      <c r="CI276" s="5">
        <v>-1</v>
      </c>
      <c r="CJ276" s="5">
        <v>-1</v>
      </c>
      <c r="CK276" s="5">
        <v>-1</v>
      </c>
      <c r="CL276" s="5">
        <v>-1</v>
      </c>
      <c r="CM276" s="5">
        <v>-1</v>
      </c>
      <c r="CN276" s="5">
        <v>-1</v>
      </c>
      <c r="CO276" s="5">
        <v>-1</v>
      </c>
      <c r="CP276" s="5">
        <v>-1</v>
      </c>
      <c r="CQ276" s="5">
        <v>-1</v>
      </c>
      <c r="CR276" s="5">
        <v>-1</v>
      </c>
      <c r="CS276" s="5">
        <v>-1</v>
      </c>
      <c r="CT276" s="5">
        <v>-1</v>
      </c>
      <c r="CU276" s="5">
        <v>-1</v>
      </c>
      <c r="CV276" s="5">
        <v>-1</v>
      </c>
      <c r="CW276" s="5">
        <v>-1</v>
      </c>
      <c r="CX276" s="5">
        <v>-1</v>
      </c>
      <c r="CY276" s="5">
        <v>-1</v>
      </c>
      <c r="CZ276" s="5">
        <v>-1</v>
      </c>
      <c r="DA276" s="5">
        <v>-1</v>
      </c>
      <c r="DB276" s="5">
        <v>-1</v>
      </c>
      <c r="DC276" s="5">
        <v>-1</v>
      </c>
      <c r="DD276" s="5">
        <v>-1</v>
      </c>
      <c r="DE276" s="5">
        <v>-1</v>
      </c>
      <c r="DF276" s="5">
        <v>-1</v>
      </c>
      <c r="DG276" s="5">
        <v>-1</v>
      </c>
      <c r="DH276" s="5">
        <v>-1</v>
      </c>
      <c r="DI276" s="5">
        <v>-1</v>
      </c>
      <c r="DJ276" s="5">
        <v>-1</v>
      </c>
      <c r="DK276" s="5">
        <v>-1</v>
      </c>
      <c r="DL276" s="5">
        <v>-1</v>
      </c>
      <c r="DM276" s="5">
        <v>-1</v>
      </c>
      <c r="DN276" s="5">
        <v>-1</v>
      </c>
      <c r="DO276" s="5">
        <v>-1</v>
      </c>
      <c r="DP276" s="5">
        <v>-1</v>
      </c>
      <c r="DQ276" s="5">
        <v>-1</v>
      </c>
      <c r="DR276" s="5">
        <v>-1</v>
      </c>
      <c r="DS276" s="5">
        <v>-1</v>
      </c>
      <c r="DT276" s="5">
        <v>-1</v>
      </c>
      <c r="DU276" s="5">
        <v>-1</v>
      </c>
      <c r="DV276" s="5">
        <v>-1</v>
      </c>
      <c r="DW276" s="5">
        <v>-1</v>
      </c>
      <c r="DX276" s="5">
        <v>-1</v>
      </c>
      <c r="DY276" s="5">
        <v>-1</v>
      </c>
      <c r="DZ276" s="5">
        <v>-1</v>
      </c>
      <c r="EA276" s="5">
        <v>-1</v>
      </c>
      <c r="EB276" s="5">
        <v>-1</v>
      </c>
      <c r="EC276" s="5">
        <v>-1</v>
      </c>
      <c r="ED276" s="5">
        <v>-1</v>
      </c>
      <c r="EE276" s="5">
        <v>-1</v>
      </c>
      <c r="EF276" s="5">
        <v>-1</v>
      </c>
      <c r="EG276" s="5">
        <v>-1</v>
      </c>
      <c r="EH276" s="5">
        <v>-1</v>
      </c>
      <c r="EI276" s="5">
        <v>-1</v>
      </c>
      <c r="EJ276" s="5">
        <v>-1</v>
      </c>
      <c r="EK276" s="5">
        <v>-1</v>
      </c>
      <c r="EL276" s="5">
        <v>-1</v>
      </c>
      <c r="EM276" s="5">
        <v>-1</v>
      </c>
      <c r="EN276" s="5">
        <v>-1</v>
      </c>
      <c r="EO276" s="5">
        <v>-1</v>
      </c>
      <c r="EP276" s="5">
        <v>-1</v>
      </c>
      <c r="EQ276" s="5">
        <v>-1</v>
      </c>
      <c r="ER276" s="5">
        <v>-1</v>
      </c>
      <c r="ES276" s="5">
        <v>-1</v>
      </c>
      <c r="ET276" s="5">
        <v>-1</v>
      </c>
      <c r="EU276" s="5">
        <v>-1</v>
      </c>
      <c r="EV276" s="5">
        <v>-1</v>
      </c>
      <c r="EW276" s="5">
        <v>-1</v>
      </c>
      <c r="EX276" s="5">
        <v>-1</v>
      </c>
      <c r="EY276" s="5">
        <v>-1</v>
      </c>
      <c r="EZ276" s="5">
        <v>-1</v>
      </c>
      <c r="FA276" s="5">
        <v>-1</v>
      </c>
      <c r="FB276" s="5">
        <v>-1</v>
      </c>
      <c r="FC276" s="5">
        <v>-1</v>
      </c>
      <c r="FD276" s="5">
        <v>-1</v>
      </c>
      <c r="FE276" s="5">
        <v>-1</v>
      </c>
      <c r="FF276" s="5">
        <v>-1</v>
      </c>
      <c r="FG276" s="5">
        <v>-1</v>
      </c>
      <c r="FH276" s="5">
        <v>-1</v>
      </c>
      <c r="FI276" s="5">
        <v>-1</v>
      </c>
      <c r="FJ276" s="5">
        <v>-1</v>
      </c>
      <c r="FK276" s="5">
        <v>-1</v>
      </c>
      <c r="FL276" s="5">
        <v>-1</v>
      </c>
      <c r="FM276" s="5">
        <v>-1</v>
      </c>
      <c r="FN276" s="5">
        <v>-1</v>
      </c>
      <c r="FO276" s="5">
        <v>-1</v>
      </c>
      <c r="FP276" s="5">
        <v>-1</v>
      </c>
      <c r="FQ276" s="5">
        <v>-1</v>
      </c>
      <c r="FR276" s="5">
        <v>-1</v>
      </c>
      <c r="FS276" s="5">
        <v>-1</v>
      </c>
      <c r="FT276" s="5">
        <v>-1</v>
      </c>
      <c r="FU276" s="5">
        <v>-1</v>
      </c>
      <c r="FV276" s="5">
        <v>-1</v>
      </c>
      <c r="FW276" s="5">
        <v>-1</v>
      </c>
      <c r="FX276" s="5">
        <v>-1</v>
      </c>
      <c r="FY276" s="5">
        <v>-1</v>
      </c>
      <c r="FZ276" s="5">
        <v>-1</v>
      </c>
      <c r="GA276" s="5">
        <v>-1</v>
      </c>
      <c r="GB276" s="5">
        <v>-1</v>
      </c>
      <c r="GC276" s="5">
        <v>-1</v>
      </c>
      <c r="GD276" s="5">
        <v>-1</v>
      </c>
      <c r="GE276" s="5">
        <v>-1</v>
      </c>
      <c r="GF276" s="5">
        <v>-1</v>
      </c>
      <c r="GG276" s="5">
        <v>-1</v>
      </c>
      <c r="GH276" s="5">
        <v>-1</v>
      </c>
      <c r="GI276" s="5">
        <v>-1</v>
      </c>
      <c r="GJ276" s="5">
        <v>-1</v>
      </c>
      <c r="GK276" s="5">
        <v>-1</v>
      </c>
      <c r="GL276" s="5">
        <v>-1</v>
      </c>
      <c r="GM276" s="5">
        <v>-1</v>
      </c>
      <c r="GN276" s="5">
        <v>-1</v>
      </c>
      <c r="GO276" s="5">
        <v>-1</v>
      </c>
      <c r="GP276" s="5">
        <v>-1</v>
      </c>
      <c r="GQ276" s="5">
        <v>-1</v>
      </c>
      <c r="GR276" s="5">
        <v>1.3070776255707763E-7</v>
      </c>
      <c r="GS276" s="5">
        <v>-1</v>
      </c>
      <c r="GT276" s="5">
        <v>-1</v>
      </c>
      <c r="GU276" s="5">
        <v>-1</v>
      </c>
      <c r="GV276" s="5">
        <v>-1</v>
      </c>
      <c r="GW276" s="5">
        <v>-1</v>
      </c>
      <c r="GX276" s="5">
        <v>-1</v>
      </c>
      <c r="GY276" s="5">
        <v>-1</v>
      </c>
      <c r="GZ276" s="5">
        <v>-1</v>
      </c>
      <c r="HA276" s="5">
        <v>-1</v>
      </c>
      <c r="HB276" s="5">
        <v>-1</v>
      </c>
      <c r="HC276" s="5">
        <v>-1</v>
      </c>
      <c r="HD276" s="5">
        <v>-1</v>
      </c>
      <c r="HE276" s="5">
        <v>-1</v>
      </c>
      <c r="HF276" s="5">
        <v>-1</v>
      </c>
      <c r="HG276" s="5">
        <v>-1</v>
      </c>
      <c r="HH276" s="5">
        <v>-1</v>
      </c>
      <c r="HI276" s="5">
        <v>-1</v>
      </c>
      <c r="HJ276" s="5">
        <v>-1</v>
      </c>
      <c r="HK276" s="5">
        <v>-1</v>
      </c>
      <c r="HL276" s="5">
        <v>-1</v>
      </c>
      <c r="HM276" s="5">
        <v>-1</v>
      </c>
      <c r="HN276" s="5">
        <v>-1</v>
      </c>
      <c r="HO276" s="5" t="s">
        <v>720</v>
      </c>
    </row>
    <row r="277" spans="1:223" x14ac:dyDescent="0.25">
      <c r="A277" s="36" t="s">
        <v>11671</v>
      </c>
      <c r="B277" s="5">
        <v>2</v>
      </c>
      <c r="C277" s="5">
        <v>0</v>
      </c>
      <c r="D277" s="5">
        <v>9.7459468631234656E-17</v>
      </c>
      <c r="E277" s="5">
        <v>0.24592308870236643</v>
      </c>
      <c r="F277" s="5">
        <v>2.1041141131660874E-3</v>
      </c>
      <c r="G277" s="5">
        <v>0.75197279718446719</v>
      </c>
      <c r="H277" s="5">
        <v>-1</v>
      </c>
      <c r="I277" s="5">
        <v>-1</v>
      </c>
      <c r="J277" s="5">
        <v>-1</v>
      </c>
      <c r="K277" s="5">
        <v>-1</v>
      </c>
      <c r="L277" s="5">
        <v>-1</v>
      </c>
      <c r="M277" s="5">
        <v>-1</v>
      </c>
      <c r="N277" s="5">
        <v>-1</v>
      </c>
      <c r="O277" s="5">
        <v>-1</v>
      </c>
      <c r="P277" s="5">
        <v>-1</v>
      </c>
      <c r="Q277" s="5">
        <v>-1</v>
      </c>
      <c r="R277" s="5">
        <v>-1</v>
      </c>
      <c r="S277" s="5">
        <v>-1</v>
      </c>
      <c r="T277" s="5">
        <v>-1</v>
      </c>
      <c r="U277" s="5">
        <v>-1</v>
      </c>
      <c r="V277" s="5">
        <v>-1</v>
      </c>
      <c r="W277" s="5">
        <v>-1</v>
      </c>
      <c r="X277" s="5">
        <v>-1</v>
      </c>
      <c r="Y277" s="5">
        <v>-1</v>
      </c>
      <c r="Z277" s="5">
        <v>-1</v>
      </c>
      <c r="AA277" s="5">
        <v>-1</v>
      </c>
      <c r="AB277" s="5">
        <v>-1</v>
      </c>
      <c r="AC277" s="5">
        <v>-1</v>
      </c>
      <c r="AD277" s="5">
        <v>-1</v>
      </c>
      <c r="AE277" s="5">
        <v>-1</v>
      </c>
      <c r="AF277" s="5">
        <v>-1</v>
      </c>
      <c r="AG277" s="5">
        <v>-1</v>
      </c>
      <c r="AH277" s="5">
        <v>-1</v>
      </c>
      <c r="AI277" s="5">
        <v>-1</v>
      </c>
      <c r="AJ277" s="5">
        <v>-1</v>
      </c>
      <c r="AK277" s="5">
        <v>-1</v>
      </c>
      <c r="AL277" s="5">
        <v>-1</v>
      </c>
      <c r="AM277" s="5">
        <v>-1</v>
      </c>
      <c r="AN277" s="5">
        <v>-1</v>
      </c>
      <c r="AO277" s="5">
        <v>-1</v>
      </c>
      <c r="AP277" s="5">
        <v>-1</v>
      </c>
      <c r="AQ277" s="5">
        <v>-1</v>
      </c>
      <c r="AR277" s="5">
        <v>-1</v>
      </c>
      <c r="AS277" s="5">
        <v>-1</v>
      </c>
      <c r="AT277" s="5">
        <v>-1</v>
      </c>
      <c r="AU277" s="5">
        <v>-1</v>
      </c>
      <c r="AV277" s="5">
        <v>-1</v>
      </c>
      <c r="AW277" s="5">
        <v>-1</v>
      </c>
      <c r="AX277" s="5">
        <v>-1</v>
      </c>
      <c r="AY277" s="5">
        <v>-1</v>
      </c>
      <c r="AZ277" s="5">
        <v>-1</v>
      </c>
      <c r="BA277" s="5">
        <v>-1</v>
      </c>
      <c r="BB277" s="5">
        <v>-1</v>
      </c>
      <c r="BC277" s="5">
        <v>-1</v>
      </c>
      <c r="BD277" s="5">
        <v>-1</v>
      </c>
      <c r="BE277" s="5">
        <v>-1</v>
      </c>
      <c r="BF277" s="5">
        <v>-1</v>
      </c>
      <c r="BG277" s="5">
        <v>-1</v>
      </c>
      <c r="BH277" s="5">
        <v>-1</v>
      </c>
      <c r="BI277" s="5">
        <v>-1</v>
      </c>
      <c r="BJ277" s="5">
        <v>-1</v>
      </c>
      <c r="BK277" s="5">
        <v>-1</v>
      </c>
      <c r="BL277" s="5">
        <v>-1</v>
      </c>
      <c r="BM277" s="5">
        <v>-1</v>
      </c>
      <c r="BN277" s="5">
        <v>-1</v>
      </c>
      <c r="BO277" s="5">
        <v>-1</v>
      </c>
      <c r="BP277" s="5">
        <v>-1</v>
      </c>
      <c r="BQ277" s="5">
        <v>-1</v>
      </c>
      <c r="BR277" s="5">
        <v>-1</v>
      </c>
      <c r="BS277" s="5">
        <v>-1</v>
      </c>
      <c r="BT277" s="5">
        <v>-1</v>
      </c>
      <c r="BU277" s="5">
        <v>-1</v>
      </c>
      <c r="BV277" s="5">
        <v>-1</v>
      </c>
      <c r="BW277" s="5">
        <v>-1</v>
      </c>
      <c r="BX277" s="5">
        <v>-1</v>
      </c>
      <c r="BY277" s="5">
        <v>-1</v>
      </c>
      <c r="BZ277" s="5">
        <v>-1</v>
      </c>
      <c r="CA277" s="5">
        <v>-1</v>
      </c>
      <c r="CB277" s="5">
        <v>-1</v>
      </c>
      <c r="CC277" s="5">
        <v>-1</v>
      </c>
      <c r="CD277" s="5">
        <v>-1</v>
      </c>
      <c r="CE277" s="5">
        <v>-1</v>
      </c>
      <c r="CF277" s="5">
        <v>-1</v>
      </c>
      <c r="CG277" s="5">
        <v>-1</v>
      </c>
      <c r="CH277" s="5">
        <v>-1</v>
      </c>
      <c r="CI277" s="5">
        <v>-1</v>
      </c>
      <c r="CJ277" s="5">
        <v>-1</v>
      </c>
      <c r="CK277" s="5">
        <v>-1</v>
      </c>
      <c r="CL277" s="5">
        <v>-1</v>
      </c>
      <c r="CM277" s="5">
        <v>-1</v>
      </c>
      <c r="CN277" s="5">
        <v>-1</v>
      </c>
      <c r="CO277" s="5">
        <v>-1</v>
      </c>
      <c r="CP277" s="5">
        <v>-1</v>
      </c>
      <c r="CQ277" s="5">
        <v>-1</v>
      </c>
      <c r="CR277" s="5">
        <v>-1</v>
      </c>
      <c r="CS277" s="5">
        <v>-1</v>
      </c>
      <c r="CT277" s="5">
        <v>-1</v>
      </c>
      <c r="CU277" s="5">
        <v>-1</v>
      </c>
      <c r="CV277" s="5">
        <v>-1</v>
      </c>
      <c r="CW277" s="5">
        <v>-1</v>
      </c>
      <c r="CX277" s="5">
        <v>-1</v>
      </c>
      <c r="CY277" s="5">
        <v>-1</v>
      </c>
      <c r="CZ277" s="5">
        <v>-1</v>
      </c>
      <c r="DA277" s="5">
        <v>-1</v>
      </c>
      <c r="DB277" s="5">
        <v>-1</v>
      </c>
      <c r="DC277" s="5">
        <v>-1</v>
      </c>
      <c r="DD277" s="5">
        <v>-1</v>
      </c>
      <c r="DE277" s="5">
        <v>-1</v>
      </c>
      <c r="DF277" s="5">
        <v>-1</v>
      </c>
      <c r="DG277" s="5">
        <v>-1</v>
      </c>
      <c r="DH277" s="5">
        <v>-1</v>
      </c>
      <c r="DI277" s="5">
        <v>-1</v>
      </c>
      <c r="DJ277" s="5">
        <v>-1</v>
      </c>
      <c r="DK277" s="5">
        <v>-1</v>
      </c>
      <c r="DL277" s="5">
        <v>-1</v>
      </c>
      <c r="DM277" s="5">
        <v>-1</v>
      </c>
      <c r="DN277" s="5">
        <v>-1</v>
      </c>
      <c r="DO277" s="5">
        <v>-1</v>
      </c>
      <c r="DP277" s="5">
        <v>-1</v>
      </c>
      <c r="DQ277" s="5">
        <v>-1</v>
      </c>
      <c r="DR277" s="5">
        <v>-1</v>
      </c>
      <c r="DS277" s="5">
        <v>-1</v>
      </c>
      <c r="DT277" s="5">
        <v>-1</v>
      </c>
      <c r="DU277" s="5">
        <v>-1</v>
      </c>
      <c r="DV277" s="5">
        <v>-1</v>
      </c>
      <c r="DW277" s="5">
        <v>-1</v>
      </c>
      <c r="DX277" s="5">
        <v>-1</v>
      </c>
      <c r="DY277" s="5">
        <v>-1</v>
      </c>
      <c r="DZ277" s="5">
        <v>-1</v>
      </c>
      <c r="EA277" s="5">
        <v>-1</v>
      </c>
      <c r="EB277" s="5">
        <v>-1</v>
      </c>
      <c r="EC277" s="5">
        <v>-1</v>
      </c>
      <c r="ED277" s="5">
        <v>-1</v>
      </c>
      <c r="EE277" s="5">
        <v>-1</v>
      </c>
      <c r="EF277" s="5">
        <v>-1</v>
      </c>
      <c r="EG277" s="5">
        <v>-1</v>
      </c>
      <c r="EH277" s="5">
        <v>-1</v>
      </c>
      <c r="EI277" s="5">
        <v>-1</v>
      </c>
      <c r="EJ277" s="5">
        <v>-1</v>
      </c>
      <c r="EK277" s="5">
        <v>-1</v>
      </c>
      <c r="EL277" s="5">
        <v>-1</v>
      </c>
      <c r="EM277" s="5">
        <v>-1</v>
      </c>
      <c r="EN277" s="5">
        <v>-1</v>
      </c>
      <c r="EO277" s="5">
        <v>-1</v>
      </c>
      <c r="EP277" s="5">
        <v>-1</v>
      </c>
      <c r="EQ277" s="5">
        <v>-1</v>
      </c>
      <c r="ER277" s="5">
        <v>-1</v>
      </c>
      <c r="ES277" s="5">
        <v>-1</v>
      </c>
      <c r="ET277" s="5">
        <v>-1</v>
      </c>
      <c r="EU277" s="5">
        <v>-1</v>
      </c>
      <c r="EV277" s="5">
        <v>-1</v>
      </c>
      <c r="EW277" s="5">
        <v>-1</v>
      </c>
      <c r="EX277" s="5">
        <v>-1</v>
      </c>
      <c r="EY277" s="5">
        <v>-1</v>
      </c>
      <c r="EZ277" s="5">
        <v>-1</v>
      </c>
      <c r="FA277" s="5">
        <v>-1</v>
      </c>
      <c r="FB277" s="5">
        <v>-1</v>
      </c>
      <c r="FC277" s="5">
        <v>-1</v>
      </c>
      <c r="FD277" s="5">
        <v>-1</v>
      </c>
      <c r="FE277" s="5">
        <v>-1</v>
      </c>
      <c r="FF277" s="5">
        <v>-1</v>
      </c>
      <c r="FG277" s="5">
        <v>-1</v>
      </c>
      <c r="FH277" s="5">
        <v>-1</v>
      </c>
      <c r="FI277" s="5">
        <v>-1</v>
      </c>
      <c r="FJ277" s="5">
        <v>-1</v>
      </c>
      <c r="FK277" s="5">
        <v>-1</v>
      </c>
      <c r="FL277" s="5">
        <v>-1</v>
      </c>
      <c r="FM277" s="5">
        <v>-1</v>
      </c>
      <c r="FN277" s="5">
        <v>-1</v>
      </c>
      <c r="FO277" s="5">
        <v>-1</v>
      </c>
      <c r="FP277" s="5">
        <v>-1</v>
      </c>
      <c r="FQ277" s="5">
        <v>-1</v>
      </c>
      <c r="FR277" s="5">
        <v>-1</v>
      </c>
      <c r="FS277" s="5">
        <v>-1</v>
      </c>
      <c r="FT277" s="5">
        <v>-1</v>
      </c>
      <c r="FU277" s="5">
        <v>-1</v>
      </c>
      <c r="FV277" s="5">
        <v>-1</v>
      </c>
      <c r="FW277" s="5">
        <v>-1</v>
      </c>
      <c r="FX277" s="5">
        <v>-1</v>
      </c>
      <c r="FY277" s="5">
        <v>-1</v>
      </c>
      <c r="FZ277" s="5">
        <v>-1</v>
      </c>
      <c r="GA277" s="5">
        <v>-1</v>
      </c>
      <c r="GB277" s="5">
        <v>-1</v>
      </c>
      <c r="GC277" s="5">
        <v>-1</v>
      </c>
      <c r="GD277" s="5">
        <v>-1</v>
      </c>
      <c r="GE277" s="5">
        <v>-1</v>
      </c>
      <c r="GF277" s="5">
        <v>-1</v>
      </c>
      <c r="GG277" s="5">
        <v>-1</v>
      </c>
      <c r="GH277" s="5">
        <v>-1</v>
      </c>
      <c r="GI277" s="5">
        <v>-1</v>
      </c>
      <c r="GJ277" s="5">
        <v>-1</v>
      </c>
      <c r="GK277" s="5">
        <v>-1</v>
      </c>
      <c r="GL277" s="5">
        <v>-1</v>
      </c>
      <c r="GM277" s="5">
        <v>-1</v>
      </c>
      <c r="GN277" s="5">
        <v>-1</v>
      </c>
      <c r="GO277" s="5">
        <v>-1</v>
      </c>
      <c r="GP277" s="5">
        <v>-1</v>
      </c>
      <c r="GQ277" s="5">
        <v>-1</v>
      </c>
      <c r="GR277" s="5">
        <v>6.9661339421613392E-7</v>
      </c>
      <c r="GS277" s="5">
        <v>-1</v>
      </c>
      <c r="GT277" s="5">
        <v>-1</v>
      </c>
      <c r="GU277" s="5">
        <v>-1</v>
      </c>
      <c r="GV277" s="5">
        <v>-1</v>
      </c>
      <c r="GW277" s="5">
        <v>-1</v>
      </c>
      <c r="GX277" s="5">
        <v>-1</v>
      </c>
      <c r="GY277" s="5">
        <v>-1</v>
      </c>
      <c r="GZ277" s="5">
        <v>-1</v>
      </c>
      <c r="HA277" s="5">
        <v>-1</v>
      </c>
      <c r="HB277" s="5">
        <v>-1</v>
      </c>
      <c r="HC277" s="5">
        <v>-1</v>
      </c>
      <c r="HD277" s="5">
        <v>-1</v>
      </c>
      <c r="HE277" s="5">
        <v>-1</v>
      </c>
      <c r="HF277" s="5">
        <v>-1</v>
      </c>
      <c r="HG277" s="5">
        <v>1.519316541464133E-7</v>
      </c>
      <c r="HH277" s="5">
        <v>-1</v>
      </c>
      <c r="HI277" s="5">
        <v>-1</v>
      </c>
      <c r="HJ277" s="5">
        <v>-1</v>
      </c>
      <c r="HK277" s="5">
        <v>-1</v>
      </c>
      <c r="HL277" s="5">
        <v>-1</v>
      </c>
      <c r="HM277" s="5">
        <v>-1</v>
      </c>
      <c r="HN277" s="5">
        <v>-1</v>
      </c>
      <c r="HO277" s="5" t="s">
        <v>720</v>
      </c>
    </row>
    <row r="278" spans="1:223" x14ac:dyDescent="0.25">
      <c r="A278" s="37" t="s">
        <v>11702</v>
      </c>
      <c r="B278" s="5">
        <v>2</v>
      </c>
      <c r="C278" s="5">
        <v>0</v>
      </c>
      <c r="D278" s="5">
        <v>6.8259292814690612E-7</v>
      </c>
      <c r="E278" s="5">
        <v>0.48937247591112898</v>
      </c>
      <c r="F278" s="5">
        <v>2.6801685421712115E-2</v>
      </c>
      <c r="G278" s="5">
        <v>0.48382515607422927</v>
      </c>
      <c r="H278" s="5">
        <v>-1</v>
      </c>
      <c r="I278" s="5">
        <v>-1</v>
      </c>
      <c r="J278" s="5">
        <v>-1</v>
      </c>
      <c r="K278" s="5">
        <v>-1</v>
      </c>
      <c r="L278" s="5">
        <v>-1</v>
      </c>
      <c r="M278" s="5">
        <v>-1</v>
      </c>
      <c r="N278" s="5">
        <v>-1</v>
      </c>
      <c r="O278" s="5">
        <v>-1</v>
      </c>
      <c r="P278" s="5">
        <v>-1</v>
      </c>
      <c r="Q278" s="5">
        <v>-1</v>
      </c>
      <c r="R278" s="5">
        <v>-1</v>
      </c>
      <c r="S278" s="5">
        <v>-1</v>
      </c>
      <c r="T278" s="5">
        <v>-1</v>
      </c>
      <c r="U278" s="5">
        <v>-1</v>
      </c>
      <c r="V278" s="5">
        <v>-1</v>
      </c>
      <c r="W278" s="5">
        <v>-1</v>
      </c>
      <c r="X278" s="5">
        <v>-1</v>
      </c>
      <c r="Y278" s="5">
        <v>-1</v>
      </c>
      <c r="Z278" s="5">
        <v>-1</v>
      </c>
      <c r="AA278" s="5">
        <v>-1</v>
      </c>
      <c r="AB278" s="5">
        <v>-1</v>
      </c>
      <c r="AC278" s="5">
        <v>-1</v>
      </c>
      <c r="AD278" s="5">
        <v>-1</v>
      </c>
      <c r="AE278" s="5">
        <v>-1</v>
      </c>
      <c r="AF278" s="5">
        <v>-1</v>
      </c>
      <c r="AG278" s="5">
        <v>-1</v>
      </c>
      <c r="AH278" s="5">
        <v>-1</v>
      </c>
      <c r="AI278" s="5">
        <v>-1</v>
      </c>
      <c r="AJ278" s="5">
        <v>-1</v>
      </c>
      <c r="AK278" s="5">
        <v>-1</v>
      </c>
      <c r="AL278" s="5">
        <v>-1</v>
      </c>
      <c r="AM278" s="5">
        <v>-1</v>
      </c>
      <c r="AN278" s="5">
        <v>-1</v>
      </c>
      <c r="AO278" s="5">
        <v>-1</v>
      </c>
      <c r="AP278" s="5">
        <v>-1</v>
      </c>
      <c r="AQ278" s="5">
        <v>-1</v>
      </c>
      <c r="AR278" s="5">
        <v>-1</v>
      </c>
      <c r="AS278" s="5">
        <v>-1</v>
      </c>
      <c r="AT278" s="5">
        <v>-1</v>
      </c>
      <c r="AU278" s="5">
        <v>-1</v>
      </c>
      <c r="AV278" s="5">
        <v>-1</v>
      </c>
      <c r="AW278" s="5">
        <v>-1</v>
      </c>
      <c r="AX278" s="5">
        <v>-1</v>
      </c>
      <c r="AY278" s="5">
        <v>-1</v>
      </c>
      <c r="AZ278" s="5">
        <v>-1</v>
      </c>
      <c r="BA278" s="5">
        <v>-1</v>
      </c>
      <c r="BB278" s="5">
        <v>-1</v>
      </c>
      <c r="BC278" s="5">
        <v>-1</v>
      </c>
      <c r="BD278" s="5">
        <v>-1</v>
      </c>
      <c r="BE278" s="5">
        <v>-1</v>
      </c>
      <c r="BF278" s="5">
        <v>-1</v>
      </c>
      <c r="BG278" s="5">
        <v>-1</v>
      </c>
      <c r="BH278" s="5">
        <v>-1</v>
      </c>
      <c r="BI278" s="5">
        <v>-1</v>
      </c>
      <c r="BJ278" s="5">
        <v>-1</v>
      </c>
      <c r="BK278" s="5">
        <v>-1</v>
      </c>
      <c r="BL278" s="5">
        <v>-1</v>
      </c>
      <c r="BM278" s="5">
        <v>-1</v>
      </c>
      <c r="BN278" s="5">
        <v>-1</v>
      </c>
      <c r="BO278" s="5">
        <v>-1</v>
      </c>
      <c r="BP278" s="5">
        <v>-1</v>
      </c>
      <c r="BQ278" s="5">
        <v>-1</v>
      </c>
      <c r="BR278" s="5">
        <v>-1</v>
      </c>
      <c r="BS278" s="5">
        <v>-1</v>
      </c>
      <c r="BT278" s="5">
        <v>-1</v>
      </c>
      <c r="BU278" s="5">
        <v>-1</v>
      </c>
      <c r="BV278" s="5">
        <v>-1</v>
      </c>
      <c r="BW278" s="5">
        <v>-1</v>
      </c>
      <c r="BX278" s="5">
        <v>-1</v>
      </c>
      <c r="BY278" s="5">
        <v>-1</v>
      </c>
      <c r="BZ278" s="5">
        <v>-1</v>
      </c>
      <c r="CA278" s="5">
        <v>-1</v>
      </c>
      <c r="CB278" s="5">
        <v>-1</v>
      </c>
      <c r="CC278" s="5">
        <v>-1</v>
      </c>
      <c r="CD278" s="5">
        <v>-1</v>
      </c>
      <c r="CE278" s="5">
        <v>-1</v>
      </c>
      <c r="CF278" s="5">
        <v>-1</v>
      </c>
      <c r="CG278" s="5">
        <v>-1</v>
      </c>
      <c r="CH278" s="5">
        <v>-1</v>
      </c>
      <c r="CI278" s="5">
        <v>-1</v>
      </c>
      <c r="CJ278" s="5">
        <v>-1</v>
      </c>
      <c r="CK278" s="5">
        <v>-1</v>
      </c>
      <c r="CL278" s="5">
        <v>-1</v>
      </c>
      <c r="CM278" s="5">
        <v>-1</v>
      </c>
      <c r="CN278" s="5">
        <v>-1</v>
      </c>
      <c r="CO278" s="5">
        <v>-1</v>
      </c>
      <c r="CP278" s="5">
        <v>-1</v>
      </c>
      <c r="CQ278" s="5">
        <v>-1</v>
      </c>
      <c r="CR278" s="5">
        <v>-1</v>
      </c>
      <c r="CS278" s="5">
        <v>-1</v>
      </c>
      <c r="CT278" s="5">
        <v>-1</v>
      </c>
      <c r="CU278" s="5">
        <v>-1</v>
      </c>
      <c r="CV278" s="5">
        <v>-1</v>
      </c>
      <c r="CW278" s="5">
        <v>-1</v>
      </c>
      <c r="CX278" s="5">
        <v>-1</v>
      </c>
      <c r="CY278" s="5">
        <v>-1</v>
      </c>
      <c r="CZ278" s="5">
        <v>-1</v>
      </c>
      <c r="DA278" s="5">
        <v>-1</v>
      </c>
      <c r="DB278" s="5">
        <v>-1</v>
      </c>
      <c r="DC278" s="5">
        <v>-1</v>
      </c>
      <c r="DD278" s="5">
        <v>-1</v>
      </c>
      <c r="DE278" s="5">
        <v>-1</v>
      </c>
      <c r="DF278" s="5">
        <v>-1</v>
      </c>
      <c r="DG278" s="5">
        <v>-1</v>
      </c>
      <c r="DH278" s="5">
        <v>-1</v>
      </c>
      <c r="DI278" s="5">
        <v>-1</v>
      </c>
      <c r="DJ278" s="5">
        <v>-1</v>
      </c>
      <c r="DK278" s="5">
        <v>-1</v>
      </c>
      <c r="DL278" s="5">
        <v>-1</v>
      </c>
      <c r="DM278" s="5">
        <v>-1</v>
      </c>
      <c r="DN278" s="5">
        <v>-1</v>
      </c>
      <c r="DO278" s="5">
        <v>-1</v>
      </c>
      <c r="DP278" s="5">
        <v>-1</v>
      </c>
      <c r="DQ278" s="5">
        <v>-1</v>
      </c>
      <c r="DR278" s="5">
        <v>-1</v>
      </c>
      <c r="DS278" s="5">
        <v>-1</v>
      </c>
      <c r="DT278" s="5">
        <v>-1</v>
      </c>
      <c r="DU278" s="5">
        <v>-1</v>
      </c>
      <c r="DV278" s="5">
        <v>-1</v>
      </c>
      <c r="DW278" s="5">
        <v>-1</v>
      </c>
      <c r="DX278" s="5">
        <v>-1</v>
      </c>
      <c r="DY278" s="5">
        <v>-1</v>
      </c>
      <c r="DZ278" s="5">
        <v>-1</v>
      </c>
      <c r="EA278" s="5">
        <v>-1</v>
      </c>
      <c r="EB278" s="5">
        <v>-1</v>
      </c>
      <c r="EC278" s="5">
        <v>-1</v>
      </c>
      <c r="ED278" s="5">
        <v>-1</v>
      </c>
      <c r="EE278" s="5">
        <v>-1</v>
      </c>
      <c r="EF278" s="5">
        <v>-1</v>
      </c>
      <c r="EG278" s="5">
        <v>-1</v>
      </c>
      <c r="EH278" s="5">
        <v>-1</v>
      </c>
      <c r="EI278" s="5">
        <v>-1</v>
      </c>
      <c r="EJ278" s="5">
        <v>-1</v>
      </c>
      <c r="EK278" s="5">
        <v>-1</v>
      </c>
      <c r="EL278" s="5">
        <v>-1</v>
      </c>
      <c r="EM278" s="5">
        <v>-1</v>
      </c>
      <c r="EN278" s="5">
        <v>-1</v>
      </c>
      <c r="EO278" s="5">
        <v>-1</v>
      </c>
      <c r="EP278" s="5">
        <v>-1</v>
      </c>
      <c r="EQ278" s="5">
        <v>-1</v>
      </c>
      <c r="ER278" s="5">
        <v>-1</v>
      </c>
      <c r="ES278" s="5">
        <v>-1</v>
      </c>
      <c r="ET278" s="5">
        <v>-1</v>
      </c>
      <c r="EU278" s="5">
        <v>-1</v>
      </c>
      <c r="EV278" s="5">
        <v>-1</v>
      </c>
      <c r="EW278" s="5">
        <v>-1</v>
      </c>
      <c r="EX278" s="5">
        <v>-1</v>
      </c>
      <c r="EY278" s="5">
        <v>-1</v>
      </c>
      <c r="EZ278" s="5">
        <v>-1</v>
      </c>
      <c r="FA278" s="5">
        <v>-1</v>
      </c>
      <c r="FB278" s="5">
        <v>-1</v>
      </c>
      <c r="FC278" s="5">
        <v>-1</v>
      </c>
      <c r="FD278" s="5">
        <v>-1</v>
      </c>
      <c r="FE278" s="5">
        <v>-1</v>
      </c>
      <c r="FF278" s="5">
        <v>-1</v>
      </c>
      <c r="FG278" s="5">
        <v>-1</v>
      </c>
      <c r="FH278" s="5">
        <v>-1</v>
      </c>
      <c r="FI278" s="5">
        <v>-1</v>
      </c>
      <c r="FJ278" s="5">
        <v>-1</v>
      </c>
      <c r="FK278" s="5">
        <v>-1</v>
      </c>
      <c r="FL278" s="5">
        <v>-1</v>
      </c>
      <c r="FM278" s="5">
        <v>-1</v>
      </c>
      <c r="FN278" s="5">
        <v>-1</v>
      </c>
      <c r="FO278" s="5">
        <v>-1</v>
      </c>
      <c r="FP278" s="5">
        <v>-1</v>
      </c>
      <c r="FQ278" s="5">
        <v>-1</v>
      </c>
      <c r="FR278" s="5">
        <v>-1</v>
      </c>
      <c r="FS278" s="5">
        <v>-1</v>
      </c>
      <c r="FT278" s="5">
        <v>-1</v>
      </c>
      <c r="FU278" s="5">
        <v>-1</v>
      </c>
      <c r="FV278" s="5">
        <v>-1</v>
      </c>
      <c r="FW278" s="5">
        <v>-1</v>
      </c>
      <c r="FX278" s="5">
        <v>-1</v>
      </c>
      <c r="FY278" s="5">
        <v>-1</v>
      </c>
      <c r="FZ278" s="5">
        <v>-1</v>
      </c>
      <c r="GA278" s="5">
        <v>-1</v>
      </c>
      <c r="GB278" s="5">
        <v>-1</v>
      </c>
      <c r="GC278" s="5">
        <v>-1</v>
      </c>
      <c r="GD278" s="5">
        <v>-1</v>
      </c>
      <c r="GE278" s="5">
        <v>-1</v>
      </c>
      <c r="GF278" s="5">
        <v>-1</v>
      </c>
      <c r="GG278" s="5">
        <v>-1</v>
      </c>
      <c r="GH278" s="5">
        <v>-1</v>
      </c>
      <c r="GI278" s="5">
        <v>-1</v>
      </c>
      <c r="GJ278" s="5">
        <v>-1</v>
      </c>
      <c r="GK278" s="5">
        <v>-1</v>
      </c>
      <c r="GL278" s="5">
        <v>-1</v>
      </c>
      <c r="GM278" s="5">
        <v>-1</v>
      </c>
      <c r="GN278" s="5">
        <v>-1</v>
      </c>
      <c r="GO278" s="5">
        <v>-1</v>
      </c>
      <c r="GP278" s="5">
        <v>-1</v>
      </c>
      <c r="GQ278" s="5">
        <v>-1</v>
      </c>
      <c r="GR278" s="5">
        <v>8.7519025875190249E-7</v>
      </c>
      <c r="GS278" s="5">
        <v>-1</v>
      </c>
      <c r="GT278" s="5">
        <v>-1</v>
      </c>
      <c r="GU278" s="5">
        <v>-1</v>
      </c>
      <c r="GV278" s="5">
        <v>-1</v>
      </c>
      <c r="GW278" s="5">
        <v>-1</v>
      </c>
      <c r="GX278" s="5">
        <v>-1</v>
      </c>
      <c r="GY278" s="5">
        <v>-1</v>
      </c>
      <c r="GZ278" s="5">
        <v>-1</v>
      </c>
      <c r="HA278" s="5">
        <v>-1</v>
      </c>
      <c r="HB278" s="5">
        <v>-1</v>
      </c>
      <c r="HC278" s="5">
        <v>-1</v>
      </c>
      <c r="HD278" s="5">
        <v>-1</v>
      </c>
      <c r="HE278" s="5">
        <v>-1</v>
      </c>
      <c r="HF278" s="5">
        <v>-1</v>
      </c>
      <c r="HG278" s="5">
        <v>-1</v>
      </c>
      <c r="HH278" s="5">
        <v>-1</v>
      </c>
      <c r="HI278" s="5">
        <v>-1</v>
      </c>
      <c r="HJ278" s="5">
        <v>-1</v>
      </c>
      <c r="HK278" s="5">
        <v>-1</v>
      </c>
      <c r="HL278" s="5">
        <v>-1</v>
      </c>
      <c r="HM278" s="5">
        <v>-1</v>
      </c>
      <c r="HN278" s="5">
        <v>-1</v>
      </c>
      <c r="HO278" s="5" t="s">
        <v>720</v>
      </c>
    </row>
    <row r="279" spans="1:223" x14ac:dyDescent="0.25">
      <c r="A279" s="36" t="s">
        <v>11766</v>
      </c>
      <c r="B279" s="5">
        <v>2</v>
      </c>
      <c r="C279" s="5">
        <v>0</v>
      </c>
      <c r="D279" s="5">
        <v>2.1244835139136175E-25</v>
      </c>
      <c r="E279" s="5">
        <v>0.24643075210721488</v>
      </c>
      <c r="F279" s="5">
        <v>5.3799110729454248E-7</v>
      </c>
      <c r="G279" s="5">
        <v>0.75356870990167768</v>
      </c>
      <c r="H279" s="5">
        <v>-1</v>
      </c>
      <c r="I279" s="5">
        <v>-1</v>
      </c>
      <c r="J279" s="5">
        <v>-1</v>
      </c>
      <c r="K279" s="5">
        <v>-1</v>
      </c>
      <c r="L279" s="5">
        <v>-1</v>
      </c>
      <c r="M279" s="5">
        <v>-1</v>
      </c>
      <c r="N279" s="5">
        <v>-1</v>
      </c>
      <c r="O279" s="5">
        <v>-1</v>
      </c>
      <c r="P279" s="5">
        <v>-1</v>
      </c>
      <c r="Q279" s="5">
        <v>-1</v>
      </c>
      <c r="R279" s="5">
        <v>-1</v>
      </c>
      <c r="S279" s="5">
        <v>-1</v>
      </c>
      <c r="T279" s="5">
        <v>-1</v>
      </c>
      <c r="U279" s="5">
        <v>-1</v>
      </c>
      <c r="V279" s="5">
        <v>-1</v>
      </c>
      <c r="W279" s="5">
        <v>-1</v>
      </c>
      <c r="X279" s="5">
        <v>-1</v>
      </c>
      <c r="Y279" s="5">
        <v>-1</v>
      </c>
      <c r="Z279" s="5">
        <v>-1</v>
      </c>
      <c r="AA279" s="5">
        <v>-1</v>
      </c>
      <c r="AB279" s="5">
        <v>-1</v>
      </c>
      <c r="AC279" s="5">
        <v>-1</v>
      </c>
      <c r="AD279" s="5">
        <v>-1</v>
      </c>
      <c r="AE279" s="5">
        <v>-1</v>
      </c>
      <c r="AF279" s="5">
        <v>-1</v>
      </c>
      <c r="AG279" s="5">
        <v>-1</v>
      </c>
      <c r="AH279" s="5">
        <v>-1</v>
      </c>
      <c r="AI279" s="5">
        <v>-1</v>
      </c>
      <c r="AJ279" s="5">
        <v>-1</v>
      </c>
      <c r="AK279" s="5">
        <v>-1</v>
      </c>
      <c r="AL279" s="5">
        <v>-1</v>
      </c>
      <c r="AM279" s="5">
        <v>-1</v>
      </c>
      <c r="AN279" s="5">
        <v>-1</v>
      </c>
      <c r="AO279" s="5">
        <v>-1</v>
      </c>
      <c r="AP279" s="5">
        <v>-1</v>
      </c>
      <c r="AQ279" s="5">
        <v>-1</v>
      </c>
      <c r="AR279" s="5">
        <v>-1</v>
      </c>
      <c r="AS279" s="5">
        <v>-1</v>
      </c>
      <c r="AT279" s="5">
        <v>-1</v>
      </c>
      <c r="AU279" s="5">
        <v>-1</v>
      </c>
      <c r="AV279" s="5">
        <v>-1</v>
      </c>
      <c r="AW279" s="5">
        <v>-1</v>
      </c>
      <c r="AX279" s="5">
        <v>-1</v>
      </c>
      <c r="AY279" s="5">
        <v>-1</v>
      </c>
      <c r="AZ279" s="5">
        <v>-1</v>
      </c>
      <c r="BA279" s="5">
        <v>-1</v>
      </c>
      <c r="BB279" s="5">
        <v>-1</v>
      </c>
      <c r="BC279" s="5">
        <v>-1</v>
      </c>
      <c r="BD279" s="5">
        <v>-1</v>
      </c>
      <c r="BE279" s="5">
        <v>-1</v>
      </c>
      <c r="BF279" s="5">
        <v>-1</v>
      </c>
      <c r="BG279" s="5">
        <v>-1</v>
      </c>
      <c r="BH279" s="5">
        <v>-1</v>
      </c>
      <c r="BI279" s="5">
        <v>-1</v>
      </c>
      <c r="BJ279" s="5">
        <v>-1</v>
      </c>
      <c r="BK279" s="5">
        <v>-1</v>
      </c>
      <c r="BL279" s="5">
        <v>-1</v>
      </c>
      <c r="BM279" s="5">
        <v>-1</v>
      </c>
      <c r="BN279" s="5">
        <v>-1</v>
      </c>
      <c r="BO279" s="5">
        <v>-1</v>
      </c>
      <c r="BP279" s="5">
        <v>-1</v>
      </c>
      <c r="BQ279" s="5">
        <v>-1</v>
      </c>
      <c r="BR279" s="5">
        <v>-1</v>
      </c>
      <c r="BS279" s="5">
        <v>-1</v>
      </c>
      <c r="BT279" s="5">
        <v>-1</v>
      </c>
      <c r="BU279" s="5">
        <v>-1</v>
      </c>
      <c r="BV279" s="5">
        <v>-1</v>
      </c>
      <c r="BW279" s="5">
        <v>-1</v>
      </c>
      <c r="BX279" s="5">
        <v>-1</v>
      </c>
      <c r="BY279" s="5">
        <v>-1</v>
      </c>
      <c r="BZ279" s="5">
        <v>-1</v>
      </c>
      <c r="CA279" s="5">
        <v>-1</v>
      </c>
      <c r="CB279" s="5">
        <v>-1</v>
      </c>
      <c r="CC279" s="5">
        <v>-1</v>
      </c>
      <c r="CD279" s="5">
        <v>-1</v>
      </c>
      <c r="CE279" s="5">
        <v>-1</v>
      </c>
      <c r="CF279" s="5">
        <v>-1</v>
      </c>
      <c r="CG279" s="5">
        <v>-1</v>
      </c>
      <c r="CH279" s="5">
        <v>-1</v>
      </c>
      <c r="CI279" s="5">
        <v>-1</v>
      </c>
      <c r="CJ279" s="5">
        <v>-1</v>
      </c>
      <c r="CK279" s="5">
        <v>-1</v>
      </c>
      <c r="CL279" s="5">
        <v>-1</v>
      </c>
      <c r="CM279" s="5">
        <v>-1</v>
      </c>
      <c r="CN279" s="5">
        <v>-1</v>
      </c>
      <c r="CO279" s="5">
        <v>-1</v>
      </c>
      <c r="CP279" s="5">
        <v>-1</v>
      </c>
      <c r="CQ279" s="5">
        <v>-1</v>
      </c>
      <c r="CR279" s="5">
        <v>-1</v>
      </c>
      <c r="CS279" s="5">
        <v>-1</v>
      </c>
      <c r="CT279" s="5">
        <v>-1</v>
      </c>
      <c r="CU279" s="5">
        <v>-1</v>
      </c>
      <c r="CV279" s="5">
        <v>-1</v>
      </c>
      <c r="CW279" s="5">
        <v>-1</v>
      </c>
      <c r="CX279" s="5">
        <v>-1</v>
      </c>
      <c r="CY279" s="5">
        <v>-1</v>
      </c>
      <c r="CZ279" s="5">
        <v>-1</v>
      </c>
      <c r="DA279" s="5">
        <v>-1</v>
      </c>
      <c r="DB279" s="5">
        <v>-1</v>
      </c>
      <c r="DC279" s="5">
        <v>-1</v>
      </c>
      <c r="DD279" s="5">
        <v>-1</v>
      </c>
      <c r="DE279" s="5">
        <v>-1</v>
      </c>
      <c r="DF279" s="5">
        <v>-1</v>
      </c>
      <c r="DG279" s="5">
        <v>-1</v>
      </c>
      <c r="DH279" s="5">
        <v>-1</v>
      </c>
      <c r="DI279" s="5">
        <v>-1</v>
      </c>
      <c r="DJ279" s="5">
        <v>-1</v>
      </c>
      <c r="DK279" s="5">
        <v>-1</v>
      </c>
      <c r="DL279" s="5">
        <v>-1</v>
      </c>
      <c r="DM279" s="5">
        <v>-1</v>
      </c>
      <c r="DN279" s="5">
        <v>-1</v>
      </c>
      <c r="DO279" s="5">
        <v>-1</v>
      </c>
      <c r="DP279" s="5">
        <v>-1</v>
      </c>
      <c r="DQ279" s="5">
        <v>-1</v>
      </c>
      <c r="DR279" s="5">
        <v>-1</v>
      </c>
      <c r="DS279" s="5">
        <v>-1</v>
      </c>
      <c r="DT279" s="5">
        <v>-1</v>
      </c>
      <c r="DU279" s="5">
        <v>-1</v>
      </c>
      <c r="DV279" s="5">
        <v>-1</v>
      </c>
      <c r="DW279" s="5">
        <v>-1</v>
      </c>
      <c r="DX279" s="5">
        <v>-1</v>
      </c>
      <c r="DY279" s="5">
        <v>-1</v>
      </c>
      <c r="DZ279" s="5">
        <v>-1</v>
      </c>
      <c r="EA279" s="5">
        <v>-1</v>
      </c>
      <c r="EB279" s="5">
        <v>-1</v>
      </c>
      <c r="EC279" s="5">
        <v>-1</v>
      </c>
      <c r="ED279" s="5">
        <v>-1</v>
      </c>
      <c r="EE279" s="5">
        <v>-1</v>
      </c>
      <c r="EF279" s="5">
        <v>-1</v>
      </c>
      <c r="EG279" s="5">
        <v>-1</v>
      </c>
      <c r="EH279" s="5">
        <v>-1</v>
      </c>
      <c r="EI279" s="5">
        <v>-1</v>
      </c>
      <c r="EJ279" s="5">
        <v>-1</v>
      </c>
      <c r="EK279" s="5">
        <v>-1</v>
      </c>
      <c r="EL279" s="5">
        <v>-1</v>
      </c>
      <c r="EM279" s="5">
        <v>-1</v>
      </c>
      <c r="EN279" s="5">
        <v>-1</v>
      </c>
      <c r="EO279" s="5">
        <v>-1</v>
      </c>
      <c r="EP279" s="5">
        <v>-1</v>
      </c>
      <c r="EQ279" s="5">
        <v>-1</v>
      </c>
      <c r="ER279" s="5">
        <v>-1</v>
      </c>
      <c r="ES279" s="5">
        <v>-1</v>
      </c>
      <c r="ET279" s="5">
        <v>-1</v>
      </c>
      <c r="EU279" s="5">
        <v>-1</v>
      </c>
      <c r="EV279" s="5">
        <v>-1</v>
      </c>
      <c r="EW279" s="5">
        <v>-1</v>
      </c>
      <c r="EX279" s="5">
        <v>-1</v>
      </c>
      <c r="EY279" s="5">
        <v>-1</v>
      </c>
      <c r="EZ279" s="5">
        <v>-1</v>
      </c>
      <c r="FA279" s="5">
        <v>-1</v>
      </c>
      <c r="FB279" s="5">
        <v>-1</v>
      </c>
      <c r="FC279" s="5">
        <v>-1</v>
      </c>
      <c r="FD279" s="5">
        <v>-1</v>
      </c>
      <c r="FE279" s="5">
        <v>-1</v>
      </c>
      <c r="FF279" s="5">
        <v>-1</v>
      </c>
      <c r="FG279" s="5">
        <v>-1</v>
      </c>
      <c r="FH279" s="5">
        <v>-1</v>
      </c>
      <c r="FI279" s="5">
        <v>-1</v>
      </c>
      <c r="FJ279" s="5">
        <v>-1</v>
      </c>
      <c r="FK279" s="5">
        <v>-1</v>
      </c>
      <c r="FL279" s="5">
        <v>-1</v>
      </c>
      <c r="FM279" s="5">
        <v>-1</v>
      </c>
      <c r="FN279" s="5">
        <v>-1</v>
      </c>
      <c r="FO279" s="5">
        <v>-1</v>
      </c>
      <c r="FP279" s="5">
        <v>-1</v>
      </c>
      <c r="FQ279" s="5">
        <v>-1</v>
      </c>
      <c r="FR279" s="5">
        <v>-1</v>
      </c>
      <c r="FS279" s="5">
        <v>-1</v>
      </c>
      <c r="FT279" s="5">
        <v>-1</v>
      </c>
      <c r="FU279" s="5">
        <v>-1</v>
      </c>
      <c r="FV279" s="5">
        <v>-1</v>
      </c>
      <c r="FW279" s="5">
        <v>-1</v>
      </c>
      <c r="FX279" s="5">
        <v>-1</v>
      </c>
      <c r="FY279" s="5">
        <v>-1</v>
      </c>
      <c r="FZ279" s="5">
        <v>-1</v>
      </c>
      <c r="GA279" s="5">
        <v>-1</v>
      </c>
      <c r="GB279" s="5">
        <v>-1</v>
      </c>
      <c r="GC279" s="5">
        <v>-1</v>
      </c>
      <c r="GD279" s="5">
        <v>-1</v>
      </c>
      <c r="GE279" s="5">
        <v>-1</v>
      </c>
      <c r="GF279" s="5">
        <v>-1</v>
      </c>
      <c r="GG279" s="5">
        <v>-1</v>
      </c>
      <c r="GH279" s="5">
        <v>-1</v>
      </c>
      <c r="GI279" s="5">
        <v>-1</v>
      </c>
      <c r="GJ279" s="5">
        <v>-1</v>
      </c>
      <c r="GK279" s="5">
        <v>-1</v>
      </c>
      <c r="GL279" s="5">
        <v>-1</v>
      </c>
      <c r="GM279" s="5">
        <v>-1</v>
      </c>
      <c r="GN279" s="5">
        <v>-1</v>
      </c>
      <c r="GO279" s="5">
        <v>-1</v>
      </c>
      <c r="GP279" s="5">
        <v>-1</v>
      </c>
      <c r="GQ279" s="5">
        <v>-1</v>
      </c>
      <c r="GR279" s="5">
        <v>2.5837138508371383E-8</v>
      </c>
      <c r="GS279" s="5">
        <v>-1</v>
      </c>
      <c r="GT279" s="5">
        <v>-1</v>
      </c>
      <c r="GU279" s="5">
        <v>-1</v>
      </c>
      <c r="GV279" s="5">
        <v>-1</v>
      </c>
      <c r="GW279" s="5">
        <v>-1</v>
      </c>
      <c r="GX279" s="5">
        <v>-1</v>
      </c>
      <c r="GY279" s="5">
        <v>-1</v>
      </c>
      <c r="GZ279" s="5">
        <v>-1</v>
      </c>
      <c r="HA279" s="5">
        <v>-1</v>
      </c>
      <c r="HB279" s="5">
        <v>-1</v>
      </c>
      <c r="HC279" s="5">
        <v>-1</v>
      </c>
      <c r="HD279" s="5">
        <v>-1</v>
      </c>
      <c r="HE279" s="5">
        <v>-1</v>
      </c>
      <c r="HF279" s="5">
        <v>-1</v>
      </c>
      <c r="HG279" s="5">
        <v>-1</v>
      </c>
      <c r="HH279" s="5">
        <v>-1</v>
      </c>
      <c r="HI279" s="5">
        <v>-1</v>
      </c>
      <c r="HJ279" s="5">
        <v>-1</v>
      </c>
      <c r="HK279" s="5">
        <v>-1</v>
      </c>
      <c r="HL279" s="5">
        <v>-1</v>
      </c>
      <c r="HM279" s="5">
        <v>-1</v>
      </c>
      <c r="HN279" s="5">
        <v>-1</v>
      </c>
      <c r="HO279" s="5" t="s">
        <v>720</v>
      </c>
    </row>
    <row r="280" spans="1:223" x14ac:dyDescent="0.25">
      <c r="A280" s="36" t="s">
        <v>11840</v>
      </c>
      <c r="B280" s="5">
        <v>2</v>
      </c>
      <c r="C280" s="5">
        <v>0</v>
      </c>
      <c r="D280" s="5">
        <v>1.2766829083981953E-6</v>
      </c>
      <c r="E280" s="5">
        <v>0.49991855135008306</v>
      </c>
      <c r="F280" s="5">
        <v>5.5622899204107561E-3</v>
      </c>
      <c r="G280" s="5">
        <v>0.49451788204659841</v>
      </c>
      <c r="H280" s="5">
        <v>-1</v>
      </c>
      <c r="I280" s="5">
        <v>-1</v>
      </c>
      <c r="J280" s="5">
        <v>-1</v>
      </c>
      <c r="K280" s="5">
        <v>-1</v>
      </c>
      <c r="L280" s="5">
        <v>-1</v>
      </c>
      <c r="M280" s="5">
        <v>-1</v>
      </c>
      <c r="N280" s="5">
        <v>-1</v>
      </c>
      <c r="O280" s="5">
        <v>-1</v>
      </c>
      <c r="P280" s="5">
        <v>-1</v>
      </c>
      <c r="Q280" s="5">
        <v>-1</v>
      </c>
      <c r="R280" s="5">
        <v>-1</v>
      </c>
      <c r="S280" s="5">
        <v>-1</v>
      </c>
      <c r="T280" s="5">
        <v>-1</v>
      </c>
      <c r="U280" s="5">
        <v>-1</v>
      </c>
      <c r="V280" s="5">
        <v>-1</v>
      </c>
      <c r="W280" s="5">
        <v>-1</v>
      </c>
      <c r="X280" s="5">
        <v>-1</v>
      </c>
      <c r="Y280" s="5">
        <v>-1</v>
      </c>
      <c r="Z280" s="5">
        <v>-1</v>
      </c>
      <c r="AA280" s="5">
        <v>-1</v>
      </c>
      <c r="AB280" s="5">
        <v>-1</v>
      </c>
      <c r="AC280" s="5">
        <v>-1</v>
      </c>
      <c r="AD280" s="5">
        <v>-1</v>
      </c>
      <c r="AE280" s="5">
        <v>-1</v>
      </c>
      <c r="AF280" s="5">
        <v>-1</v>
      </c>
      <c r="AG280" s="5">
        <v>-1</v>
      </c>
      <c r="AH280" s="5">
        <v>-1</v>
      </c>
      <c r="AI280" s="5">
        <v>-1</v>
      </c>
      <c r="AJ280" s="5">
        <v>-1</v>
      </c>
      <c r="AK280" s="5">
        <v>-1</v>
      </c>
      <c r="AL280" s="5">
        <v>-1</v>
      </c>
      <c r="AM280" s="5">
        <v>-1</v>
      </c>
      <c r="AN280" s="5">
        <v>-1</v>
      </c>
      <c r="AO280" s="5">
        <v>-1</v>
      </c>
      <c r="AP280" s="5">
        <v>-1</v>
      </c>
      <c r="AQ280" s="5">
        <v>-1</v>
      </c>
      <c r="AR280" s="5">
        <v>-1</v>
      </c>
      <c r="AS280" s="5">
        <v>-1</v>
      </c>
      <c r="AT280" s="5">
        <v>-1</v>
      </c>
      <c r="AU280" s="5">
        <v>-1</v>
      </c>
      <c r="AV280" s="5">
        <v>-1</v>
      </c>
      <c r="AW280" s="5">
        <v>-1</v>
      </c>
      <c r="AX280" s="5">
        <v>-1</v>
      </c>
      <c r="AY280" s="5">
        <v>-1</v>
      </c>
      <c r="AZ280" s="5">
        <v>-1</v>
      </c>
      <c r="BA280" s="5">
        <v>-1</v>
      </c>
      <c r="BB280" s="5">
        <v>-1</v>
      </c>
      <c r="BC280" s="5">
        <v>-1</v>
      </c>
      <c r="BD280" s="5">
        <v>-1</v>
      </c>
      <c r="BE280" s="5">
        <v>-1</v>
      </c>
      <c r="BF280" s="5">
        <v>-1</v>
      </c>
      <c r="BG280" s="5">
        <v>-1</v>
      </c>
      <c r="BH280" s="5">
        <v>-1</v>
      </c>
      <c r="BI280" s="5">
        <v>-1</v>
      </c>
      <c r="BJ280" s="5">
        <v>-1</v>
      </c>
      <c r="BK280" s="5">
        <v>-1</v>
      </c>
      <c r="BL280" s="5">
        <v>-1</v>
      </c>
      <c r="BM280" s="5">
        <v>-1</v>
      </c>
      <c r="BN280" s="5">
        <v>-1</v>
      </c>
      <c r="BO280" s="5">
        <v>-1</v>
      </c>
      <c r="BP280" s="5">
        <v>-1</v>
      </c>
      <c r="BQ280" s="5">
        <v>-1</v>
      </c>
      <c r="BR280" s="5">
        <v>-1</v>
      </c>
      <c r="BS280" s="5">
        <v>-1</v>
      </c>
      <c r="BT280" s="5">
        <v>-1</v>
      </c>
      <c r="BU280" s="5">
        <v>-1</v>
      </c>
      <c r="BV280" s="5">
        <v>-1</v>
      </c>
      <c r="BW280" s="5">
        <v>-1</v>
      </c>
      <c r="BX280" s="5">
        <v>-1</v>
      </c>
      <c r="BY280" s="5">
        <v>-1</v>
      </c>
      <c r="BZ280" s="5">
        <v>-1</v>
      </c>
      <c r="CA280" s="5">
        <v>-1</v>
      </c>
      <c r="CB280" s="5">
        <v>-1</v>
      </c>
      <c r="CC280" s="5">
        <v>-1</v>
      </c>
      <c r="CD280" s="5">
        <v>-1</v>
      </c>
      <c r="CE280" s="5">
        <v>-1</v>
      </c>
      <c r="CF280" s="5">
        <v>-1</v>
      </c>
      <c r="CG280" s="5">
        <v>-1</v>
      </c>
      <c r="CH280" s="5">
        <v>-1</v>
      </c>
      <c r="CI280" s="5">
        <v>-1</v>
      </c>
      <c r="CJ280" s="5">
        <v>-1</v>
      </c>
      <c r="CK280" s="5">
        <v>-1</v>
      </c>
      <c r="CL280" s="5">
        <v>-1</v>
      </c>
      <c r="CM280" s="5">
        <v>-1</v>
      </c>
      <c r="CN280" s="5">
        <v>-1</v>
      </c>
      <c r="CO280" s="5">
        <v>-1</v>
      </c>
      <c r="CP280" s="5">
        <v>-1</v>
      </c>
      <c r="CQ280" s="5">
        <v>-1</v>
      </c>
      <c r="CR280" s="5">
        <v>-1</v>
      </c>
      <c r="CS280" s="5">
        <v>-1</v>
      </c>
      <c r="CT280" s="5">
        <v>-1</v>
      </c>
      <c r="CU280" s="5">
        <v>-1</v>
      </c>
      <c r="CV280" s="5">
        <v>-1</v>
      </c>
      <c r="CW280" s="5">
        <v>-1</v>
      </c>
      <c r="CX280" s="5">
        <v>-1</v>
      </c>
      <c r="CY280" s="5">
        <v>-1</v>
      </c>
      <c r="CZ280" s="5">
        <v>-1</v>
      </c>
      <c r="DA280" s="5">
        <v>-1</v>
      </c>
      <c r="DB280" s="5">
        <v>-1</v>
      </c>
      <c r="DC280" s="5">
        <v>-1</v>
      </c>
      <c r="DD280" s="5">
        <v>-1</v>
      </c>
      <c r="DE280" s="5">
        <v>-1</v>
      </c>
      <c r="DF280" s="5">
        <v>-1</v>
      </c>
      <c r="DG280" s="5">
        <v>-1</v>
      </c>
      <c r="DH280" s="5">
        <v>-1</v>
      </c>
      <c r="DI280" s="5">
        <v>-1</v>
      </c>
      <c r="DJ280" s="5">
        <v>-1</v>
      </c>
      <c r="DK280" s="5">
        <v>-1</v>
      </c>
      <c r="DL280" s="5">
        <v>-1</v>
      </c>
      <c r="DM280" s="5">
        <v>-1</v>
      </c>
      <c r="DN280" s="5">
        <v>-1</v>
      </c>
      <c r="DO280" s="5">
        <v>-1</v>
      </c>
      <c r="DP280" s="5">
        <v>-1</v>
      </c>
      <c r="DQ280" s="5">
        <v>-1</v>
      </c>
      <c r="DR280" s="5">
        <v>-1</v>
      </c>
      <c r="DS280" s="5">
        <v>-1</v>
      </c>
      <c r="DT280" s="5">
        <v>-1</v>
      </c>
      <c r="DU280" s="5">
        <v>-1</v>
      </c>
      <c r="DV280" s="5">
        <v>-1</v>
      </c>
      <c r="DW280" s="5">
        <v>-1</v>
      </c>
      <c r="DX280" s="5">
        <v>-1</v>
      </c>
      <c r="DY280" s="5">
        <v>-1</v>
      </c>
      <c r="DZ280" s="5">
        <v>-1</v>
      </c>
      <c r="EA280" s="5">
        <v>-1</v>
      </c>
      <c r="EB280" s="5">
        <v>-1</v>
      </c>
      <c r="EC280" s="5">
        <v>-1</v>
      </c>
      <c r="ED280" s="5">
        <v>-1</v>
      </c>
      <c r="EE280" s="5">
        <v>-1</v>
      </c>
      <c r="EF280" s="5">
        <v>-1</v>
      </c>
      <c r="EG280" s="5">
        <v>-1</v>
      </c>
      <c r="EH280" s="5">
        <v>-1</v>
      </c>
      <c r="EI280" s="5">
        <v>-1</v>
      </c>
      <c r="EJ280" s="5">
        <v>-1</v>
      </c>
      <c r="EK280" s="5">
        <v>-1</v>
      </c>
      <c r="EL280" s="5">
        <v>-1</v>
      </c>
      <c r="EM280" s="5">
        <v>-1</v>
      </c>
      <c r="EN280" s="5">
        <v>-1</v>
      </c>
      <c r="EO280" s="5">
        <v>-1</v>
      </c>
      <c r="EP280" s="5">
        <v>-1</v>
      </c>
      <c r="EQ280" s="5">
        <v>-1</v>
      </c>
      <c r="ER280" s="5">
        <v>-1</v>
      </c>
      <c r="ES280" s="5">
        <v>-1</v>
      </c>
      <c r="ET280" s="5">
        <v>-1</v>
      </c>
      <c r="EU280" s="5">
        <v>-1</v>
      </c>
      <c r="EV280" s="5">
        <v>-1</v>
      </c>
      <c r="EW280" s="5">
        <v>-1</v>
      </c>
      <c r="EX280" s="5">
        <v>-1</v>
      </c>
      <c r="EY280" s="5">
        <v>-1</v>
      </c>
      <c r="EZ280" s="5">
        <v>-1</v>
      </c>
      <c r="FA280" s="5">
        <v>-1</v>
      </c>
      <c r="FB280" s="5">
        <v>-1</v>
      </c>
      <c r="FC280" s="5">
        <v>-1</v>
      </c>
      <c r="FD280" s="5">
        <v>-1</v>
      </c>
      <c r="FE280" s="5">
        <v>-1</v>
      </c>
      <c r="FF280" s="5">
        <v>-1</v>
      </c>
      <c r="FG280" s="5">
        <v>-1</v>
      </c>
      <c r="FH280" s="5">
        <v>-1</v>
      </c>
      <c r="FI280" s="5">
        <v>-1</v>
      </c>
      <c r="FJ280" s="5">
        <v>-1</v>
      </c>
      <c r="FK280" s="5">
        <v>-1</v>
      </c>
      <c r="FL280" s="5">
        <v>-1</v>
      </c>
      <c r="FM280" s="5">
        <v>-1</v>
      </c>
      <c r="FN280" s="5">
        <v>-1</v>
      </c>
      <c r="FO280" s="5">
        <v>-1</v>
      </c>
      <c r="FP280" s="5">
        <v>-1</v>
      </c>
      <c r="FQ280" s="5">
        <v>-1</v>
      </c>
      <c r="FR280" s="5">
        <v>-1</v>
      </c>
      <c r="FS280" s="5">
        <v>-1</v>
      </c>
      <c r="FT280" s="5">
        <v>-1</v>
      </c>
      <c r="FU280" s="5">
        <v>-1</v>
      </c>
      <c r="FV280" s="5">
        <v>-1</v>
      </c>
      <c r="FW280" s="5">
        <v>-1</v>
      </c>
      <c r="FX280" s="5">
        <v>-1</v>
      </c>
      <c r="FY280" s="5">
        <v>-1</v>
      </c>
      <c r="FZ280" s="5">
        <v>-1</v>
      </c>
      <c r="GA280" s="5">
        <v>-1</v>
      </c>
      <c r="GB280" s="5">
        <v>-1</v>
      </c>
      <c r="GC280" s="5">
        <v>-1</v>
      </c>
      <c r="GD280" s="5">
        <v>-1</v>
      </c>
      <c r="GE280" s="5">
        <v>-1</v>
      </c>
      <c r="GF280" s="5">
        <v>-1</v>
      </c>
      <c r="GG280" s="5">
        <v>-1</v>
      </c>
      <c r="GH280" s="5">
        <v>-1</v>
      </c>
      <c r="GI280" s="5">
        <v>-1</v>
      </c>
      <c r="GJ280" s="5">
        <v>-1</v>
      </c>
      <c r="GK280" s="5">
        <v>-1</v>
      </c>
      <c r="GL280" s="5">
        <v>-1</v>
      </c>
      <c r="GM280" s="5">
        <v>-1</v>
      </c>
      <c r="GN280" s="5">
        <v>-1</v>
      </c>
      <c r="GO280" s="5">
        <v>-1</v>
      </c>
      <c r="GP280" s="5">
        <v>-1</v>
      </c>
      <c r="GQ280" s="5">
        <v>-1</v>
      </c>
      <c r="GR280" s="5">
        <v>1.0708143074581431E-6</v>
      </c>
      <c r="GS280" s="5">
        <v>-1</v>
      </c>
      <c r="GT280" s="5">
        <v>-1</v>
      </c>
      <c r="GU280" s="5">
        <v>-1</v>
      </c>
      <c r="GV280" s="5">
        <v>-1</v>
      </c>
      <c r="GW280" s="5">
        <v>-1</v>
      </c>
      <c r="GX280" s="5">
        <v>-1</v>
      </c>
      <c r="GY280" s="5">
        <v>-1</v>
      </c>
      <c r="GZ280" s="5">
        <v>-1</v>
      </c>
      <c r="HA280" s="5">
        <v>-1</v>
      </c>
      <c r="HB280" s="5">
        <v>-1</v>
      </c>
      <c r="HC280" s="5">
        <v>-1</v>
      </c>
      <c r="HD280" s="5">
        <v>-1</v>
      </c>
      <c r="HE280" s="5">
        <v>-1</v>
      </c>
      <c r="HF280" s="5">
        <v>-1</v>
      </c>
      <c r="HG280" s="5">
        <v>4.077086937057928E-8</v>
      </c>
      <c r="HH280" s="5">
        <v>-1</v>
      </c>
      <c r="HI280" s="5">
        <v>-1</v>
      </c>
      <c r="HJ280" s="5">
        <v>-1</v>
      </c>
      <c r="HK280" s="5">
        <v>-1</v>
      </c>
      <c r="HL280" s="5">
        <v>-1</v>
      </c>
      <c r="HM280" s="5">
        <v>-1</v>
      </c>
      <c r="HN280" s="5">
        <v>-1</v>
      </c>
      <c r="HO280" s="5" t="s">
        <v>720</v>
      </c>
    </row>
    <row r="281" spans="1:223" x14ac:dyDescent="0.25">
      <c r="A281" s="36" t="s">
        <v>12177</v>
      </c>
      <c r="B281" s="5">
        <v>2</v>
      </c>
      <c r="C281" s="5">
        <v>0</v>
      </c>
      <c r="D281" s="5">
        <v>0.86326018253986603</v>
      </c>
      <c r="E281" s="5">
        <v>5.6608436654782546E-2</v>
      </c>
      <c r="F281" s="5">
        <v>5.9478472859350144E-2</v>
      </c>
      <c r="G281" s="5">
        <v>2.0652907946000377E-2</v>
      </c>
      <c r="H281" s="5">
        <v>-1</v>
      </c>
      <c r="I281" s="5">
        <v>-1</v>
      </c>
      <c r="J281" s="5">
        <v>-1</v>
      </c>
      <c r="K281" s="5">
        <v>-1</v>
      </c>
      <c r="L281" s="5">
        <v>-1</v>
      </c>
      <c r="M281" s="5">
        <v>-1</v>
      </c>
      <c r="N281" s="5">
        <v>-1</v>
      </c>
      <c r="O281" s="5">
        <v>-1</v>
      </c>
      <c r="P281" s="5">
        <v>-1</v>
      </c>
      <c r="Q281" s="5">
        <v>-1</v>
      </c>
      <c r="R281" s="5">
        <v>-1</v>
      </c>
      <c r="S281" s="5">
        <v>-1</v>
      </c>
      <c r="T281" s="5">
        <v>-1</v>
      </c>
      <c r="U281" s="5">
        <v>-1</v>
      </c>
      <c r="V281" s="5">
        <v>-1</v>
      </c>
      <c r="W281" s="5">
        <v>-1</v>
      </c>
      <c r="X281" s="5">
        <v>-1</v>
      </c>
      <c r="Y281" s="5">
        <v>-1</v>
      </c>
      <c r="Z281" s="5">
        <v>-1</v>
      </c>
      <c r="AA281" s="5">
        <v>-1</v>
      </c>
      <c r="AB281" s="5">
        <v>-1</v>
      </c>
      <c r="AC281" s="5">
        <v>-1</v>
      </c>
      <c r="AD281" s="5">
        <v>-1</v>
      </c>
      <c r="AE281" s="5">
        <v>-1</v>
      </c>
      <c r="AF281" s="5">
        <v>-1</v>
      </c>
      <c r="AG281" s="5">
        <v>-1</v>
      </c>
      <c r="AH281" s="5">
        <v>-1</v>
      </c>
      <c r="AI281" s="5">
        <v>-1</v>
      </c>
      <c r="AJ281" s="5">
        <v>-1</v>
      </c>
      <c r="AK281" s="5">
        <v>-1</v>
      </c>
      <c r="AL281" s="5">
        <v>-1</v>
      </c>
      <c r="AM281" s="5">
        <v>-1</v>
      </c>
      <c r="AN281" s="5">
        <v>-1</v>
      </c>
      <c r="AO281" s="5">
        <v>-1</v>
      </c>
      <c r="AP281" s="5">
        <v>-1</v>
      </c>
      <c r="AQ281" s="5">
        <v>-1</v>
      </c>
      <c r="AR281" s="5">
        <v>-1</v>
      </c>
      <c r="AS281" s="5">
        <v>-1</v>
      </c>
      <c r="AT281" s="5">
        <v>-1</v>
      </c>
      <c r="AU281" s="5">
        <v>-1</v>
      </c>
      <c r="AV281" s="5">
        <v>-1</v>
      </c>
      <c r="AW281" s="5">
        <v>-1</v>
      </c>
      <c r="AX281" s="5">
        <v>-1</v>
      </c>
      <c r="AY281" s="5">
        <v>-1</v>
      </c>
      <c r="AZ281" s="5">
        <v>-1</v>
      </c>
      <c r="BA281" s="5">
        <v>-1</v>
      </c>
      <c r="BB281" s="5">
        <v>-1</v>
      </c>
      <c r="BC281" s="5">
        <v>-1</v>
      </c>
      <c r="BD281" s="5">
        <v>-1</v>
      </c>
      <c r="BE281" s="5">
        <v>-1</v>
      </c>
      <c r="BF281" s="5">
        <v>-1</v>
      </c>
      <c r="BG281" s="5">
        <v>-1</v>
      </c>
      <c r="BH281" s="5">
        <v>-1</v>
      </c>
      <c r="BI281" s="5">
        <v>-1</v>
      </c>
      <c r="BJ281" s="5">
        <v>-1</v>
      </c>
      <c r="BK281" s="5">
        <v>-1</v>
      </c>
      <c r="BL281" s="5">
        <v>-1</v>
      </c>
      <c r="BM281" s="5">
        <v>-1</v>
      </c>
      <c r="BN281" s="5">
        <v>-1</v>
      </c>
      <c r="BO281" s="5">
        <v>-1</v>
      </c>
      <c r="BP281" s="5">
        <v>-1</v>
      </c>
      <c r="BQ281" s="5">
        <v>-1</v>
      </c>
      <c r="BR281" s="5">
        <v>-1</v>
      </c>
      <c r="BS281" s="5">
        <v>-1</v>
      </c>
      <c r="BT281" s="5">
        <v>-1</v>
      </c>
      <c r="BU281" s="5">
        <v>-1</v>
      </c>
      <c r="BV281" s="5">
        <v>-1</v>
      </c>
      <c r="BW281" s="5">
        <v>-1</v>
      </c>
      <c r="BX281" s="5">
        <v>-1</v>
      </c>
      <c r="BY281" s="5">
        <v>-1</v>
      </c>
      <c r="BZ281" s="5">
        <v>-1</v>
      </c>
      <c r="CA281" s="5">
        <v>-1</v>
      </c>
      <c r="CB281" s="5">
        <v>-1</v>
      </c>
      <c r="CC281" s="5">
        <v>-1</v>
      </c>
      <c r="CD281" s="5">
        <v>-1</v>
      </c>
      <c r="CE281" s="5">
        <v>-1</v>
      </c>
      <c r="CF281" s="5">
        <v>-1</v>
      </c>
      <c r="CG281" s="5">
        <v>-1</v>
      </c>
      <c r="CH281" s="5">
        <v>-1</v>
      </c>
      <c r="CI281" s="5">
        <v>-1</v>
      </c>
      <c r="CJ281" s="5">
        <v>-1</v>
      </c>
      <c r="CK281" s="5">
        <v>-1</v>
      </c>
      <c r="CL281" s="5">
        <v>-1</v>
      </c>
      <c r="CM281" s="5">
        <v>-1</v>
      </c>
      <c r="CN281" s="5">
        <v>-1</v>
      </c>
      <c r="CO281" s="5">
        <v>-1</v>
      </c>
      <c r="CP281" s="5">
        <v>-1</v>
      </c>
      <c r="CQ281" s="5">
        <v>-1</v>
      </c>
      <c r="CR281" s="5">
        <v>-1</v>
      </c>
      <c r="CS281" s="5">
        <v>-1</v>
      </c>
      <c r="CT281" s="5">
        <v>-1</v>
      </c>
      <c r="CU281" s="5">
        <v>-1</v>
      </c>
      <c r="CV281" s="5">
        <v>-1</v>
      </c>
      <c r="CW281" s="5">
        <v>-1</v>
      </c>
      <c r="CX281" s="5">
        <v>-1</v>
      </c>
      <c r="CY281" s="5">
        <v>-1</v>
      </c>
      <c r="CZ281" s="5">
        <v>-1</v>
      </c>
      <c r="DA281" s="5">
        <v>-1</v>
      </c>
      <c r="DB281" s="5">
        <v>-1</v>
      </c>
      <c r="DC281" s="5">
        <v>-1</v>
      </c>
      <c r="DD281" s="5">
        <v>-1</v>
      </c>
      <c r="DE281" s="5">
        <v>-1</v>
      </c>
      <c r="DF281" s="5">
        <v>-1</v>
      </c>
      <c r="DG281" s="5">
        <v>-1</v>
      </c>
      <c r="DH281" s="5">
        <v>-1</v>
      </c>
      <c r="DI281" s="5">
        <v>-1</v>
      </c>
      <c r="DJ281" s="5">
        <v>-1</v>
      </c>
      <c r="DK281" s="5">
        <v>-1</v>
      </c>
      <c r="DL281" s="5">
        <v>-1</v>
      </c>
      <c r="DM281" s="5">
        <v>-1</v>
      </c>
      <c r="DN281" s="5">
        <v>-1</v>
      </c>
      <c r="DO281" s="5">
        <v>-1</v>
      </c>
      <c r="DP281" s="5">
        <v>-1</v>
      </c>
      <c r="DQ281" s="5">
        <v>-1</v>
      </c>
      <c r="DR281" s="5">
        <v>-1</v>
      </c>
      <c r="DS281" s="5">
        <v>-1</v>
      </c>
      <c r="DT281" s="5">
        <v>-1</v>
      </c>
      <c r="DU281" s="5">
        <v>-1</v>
      </c>
      <c r="DV281" s="5">
        <v>-1</v>
      </c>
      <c r="DW281" s="5">
        <v>-1</v>
      </c>
      <c r="DX281" s="5">
        <v>-1</v>
      </c>
      <c r="DY281" s="5">
        <v>-1</v>
      </c>
      <c r="DZ281" s="5">
        <v>-1</v>
      </c>
      <c r="EA281" s="5">
        <v>-1</v>
      </c>
      <c r="EB281" s="5">
        <v>-1</v>
      </c>
      <c r="EC281" s="5">
        <v>-1</v>
      </c>
      <c r="ED281" s="5">
        <v>-1</v>
      </c>
      <c r="EE281" s="5">
        <v>-1</v>
      </c>
      <c r="EF281" s="5">
        <v>-1</v>
      </c>
      <c r="EG281" s="5">
        <v>-1</v>
      </c>
      <c r="EH281" s="5">
        <v>-1</v>
      </c>
      <c r="EI281" s="5">
        <v>-1</v>
      </c>
      <c r="EJ281" s="5">
        <v>-1</v>
      </c>
      <c r="EK281" s="5">
        <v>-1</v>
      </c>
      <c r="EL281" s="5">
        <v>-1</v>
      </c>
      <c r="EM281" s="5">
        <v>-1</v>
      </c>
      <c r="EN281" s="5">
        <v>-1</v>
      </c>
      <c r="EO281" s="5">
        <v>-1</v>
      </c>
      <c r="EP281" s="5">
        <v>-1</v>
      </c>
      <c r="EQ281" s="5">
        <v>-1</v>
      </c>
      <c r="ER281" s="5">
        <v>-1</v>
      </c>
      <c r="ES281" s="5">
        <v>-1</v>
      </c>
      <c r="ET281" s="5">
        <v>-1</v>
      </c>
      <c r="EU281" s="5">
        <v>-1</v>
      </c>
      <c r="EV281" s="5">
        <v>-1</v>
      </c>
      <c r="EW281" s="5">
        <v>-1</v>
      </c>
      <c r="EX281" s="5">
        <v>-1</v>
      </c>
      <c r="EY281" s="5">
        <v>-1</v>
      </c>
      <c r="EZ281" s="5">
        <v>-1</v>
      </c>
      <c r="FA281" s="5">
        <v>-1</v>
      </c>
      <c r="FB281" s="5">
        <v>-1</v>
      </c>
      <c r="FC281" s="5">
        <v>-1</v>
      </c>
      <c r="FD281" s="5">
        <v>-1</v>
      </c>
      <c r="FE281" s="5">
        <v>-1</v>
      </c>
      <c r="FF281" s="5">
        <v>-1</v>
      </c>
      <c r="FG281" s="5">
        <v>-1</v>
      </c>
      <c r="FH281" s="5">
        <v>-1</v>
      </c>
      <c r="FI281" s="5">
        <v>-1</v>
      </c>
      <c r="FJ281" s="5">
        <v>-1</v>
      </c>
      <c r="FK281" s="5">
        <v>-1</v>
      </c>
      <c r="FL281" s="5">
        <v>-1</v>
      </c>
      <c r="FM281" s="5">
        <v>-1</v>
      </c>
      <c r="FN281" s="5">
        <v>-1</v>
      </c>
      <c r="FO281" s="5">
        <v>-1</v>
      </c>
      <c r="FP281" s="5">
        <v>-1</v>
      </c>
      <c r="FQ281" s="5">
        <v>-1</v>
      </c>
      <c r="FR281" s="5">
        <v>-1</v>
      </c>
      <c r="FS281" s="5">
        <v>-1</v>
      </c>
      <c r="FT281" s="5">
        <v>-1</v>
      </c>
      <c r="FU281" s="5">
        <v>-1</v>
      </c>
      <c r="FV281" s="5">
        <v>-1</v>
      </c>
      <c r="FW281" s="5">
        <v>-1</v>
      </c>
      <c r="FX281" s="5">
        <v>-1</v>
      </c>
      <c r="FY281" s="5">
        <v>-1</v>
      </c>
      <c r="FZ281" s="5">
        <v>-1</v>
      </c>
      <c r="GA281" s="5">
        <v>-1</v>
      </c>
      <c r="GB281" s="5">
        <v>-1</v>
      </c>
      <c r="GC281" s="5">
        <v>-1</v>
      </c>
      <c r="GD281" s="5">
        <v>-1</v>
      </c>
      <c r="GE281" s="5">
        <v>-1</v>
      </c>
      <c r="GF281" s="5">
        <v>-1</v>
      </c>
      <c r="GG281" s="5">
        <v>-1</v>
      </c>
      <c r="GH281" s="5">
        <v>-1</v>
      </c>
      <c r="GI281" s="5">
        <v>-1</v>
      </c>
      <c r="GJ281" s="5">
        <v>-1</v>
      </c>
      <c r="GK281" s="5">
        <v>-1</v>
      </c>
      <c r="GL281" s="5">
        <v>-1</v>
      </c>
      <c r="GM281" s="5">
        <v>-1</v>
      </c>
      <c r="GN281" s="5">
        <v>-1</v>
      </c>
      <c r="GO281" s="5">
        <v>-1</v>
      </c>
      <c r="GP281" s="5">
        <v>-1</v>
      </c>
      <c r="GQ281" s="5">
        <v>-1</v>
      </c>
      <c r="GR281" s="5">
        <v>8.2008371385083698E-6</v>
      </c>
      <c r="GS281" s="5">
        <v>-1</v>
      </c>
      <c r="GT281" s="5">
        <v>-1</v>
      </c>
      <c r="GU281" s="5">
        <v>-1</v>
      </c>
      <c r="GV281" s="5">
        <v>-1</v>
      </c>
      <c r="GW281" s="5">
        <v>-1</v>
      </c>
      <c r="GX281" s="5">
        <v>-1</v>
      </c>
      <c r="GY281" s="5">
        <v>-1</v>
      </c>
      <c r="GZ281" s="5">
        <v>-1</v>
      </c>
      <c r="HA281" s="5">
        <v>-1</v>
      </c>
      <c r="HB281" s="5">
        <v>-1</v>
      </c>
      <c r="HC281" s="5">
        <v>-1</v>
      </c>
      <c r="HD281" s="5">
        <v>-1</v>
      </c>
      <c r="HE281" s="5">
        <v>-1</v>
      </c>
      <c r="HF281" s="5">
        <v>-1</v>
      </c>
      <c r="HG281" s="5">
        <v>1.2292487277851119E-5</v>
      </c>
      <c r="HH281" s="5">
        <v>-1</v>
      </c>
      <c r="HI281" s="5">
        <v>-1</v>
      </c>
      <c r="HJ281" s="5">
        <v>-1</v>
      </c>
      <c r="HK281" s="5">
        <v>-1</v>
      </c>
      <c r="HL281" s="5">
        <v>-1</v>
      </c>
      <c r="HM281" s="5">
        <v>-1</v>
      </c>
      <c r="HN281" s="5">
        <v>-1</v>
      </c>
      <c r="HO281" s="5" t="s">
        <v>720</v>
      </c>
    </row>
    <row r="282" spans="1:223" x14ac:dyDescent="0.25">
      <c r="A282" s="36" t="s">
        <v>12195</v>
      </c>
      <c r="B282" s="5">
        <v>2</v>
      </c>
      <c r="C282" s="5">
        <v>0</v>
      </c>
      <c r="D282" s="5">
        <v>8.920547781095272E-5</v>
      </c>
      <c r="E282" s="5">
        <v>0.75838804228897205</v>
      </c>
      <c r="F282" s="5">
        <v>9.6540042026774502E-3</v>
      </c>
      <c r="G282" s="5">
        <v>0.23186874803053975</v>
      </c>
      <c r="H282" s="5">
        <v>-1</v>
      </c>
      <c r="I282" s="5">
        <v>-1</v>
      </c>
      <c r="J282" s="5">
        <v>-1</v>
      </c>
      <c r="K282" s="5">
        <v>-1</v>
      </c>
      <c r="L282" s="5">
        <v>-1</v>
      </c>
      <c r="M282" s="5">
        <v>-1</v>
      </c>
      <c r="N282" s="5">
        <v>-1</v>
      </c>
      <c r="O282" s="5">
        <v>-1</v>
      </c>
      <c r="P282" s="5">
        <v>-1</v>
      </c>
      <c r="Q282" s="5">
        <v>-1</v>
      </c>
      <c r="R282" s="5">
        <v>-1</v>
      </c>
      <c r="S282" s="5">
        <v>-1</v>
      </c>
      <c r="T282" s="5">
        <v>-1</v>
      </c>
      <c r="U282" s="5">
        <v>-1</v>
      </c>
      <c r="V282" s="5">
        <v>-1</v>
      </c>
      <c r="W282" s="5">
        <v>-1</v>
      </c>
      <c r="X282" s="5">
        <v>-1</v>
      </c>
      <c r="Y282" s="5">
        <v>-1</v>
      </c>
      <c r="Z282" s="5">
        <v>-1</v>
      </c>
      <c r="AA282" s="5">
        <v>-1</v>
      </c>
      <c r="AB282" s="5">
        <v>-1</v>
      </c>
      <c r="AC282" s="5">
        <v>-1</v>
      </c>
      <c r="AD282" s="5">
        <v>-1</v>
      </c>
      <c r="AE282" s="5">
        <v>-1</v>
      </c>
      <c r="AF282" s="5">
        <v>-1</v>
      </c>
      <c r="AG282" s="5">
        <v>-1</v>
      </c>
      <c r="AH282" s="5">
        <v>-1</v>
      </c>
      <c r="AI282" s="5">
        <v>-1</v>
      </c>
      <c r="AJ282" s="5">
        <v>-1</v>
      </c>
      <c r="AK282" s="5">
        <v>-1</v>
      </c>
      <c r="AL282" s="5">
        <v>-1</v>
      </c>
      <c r="AM282" s="5">
        <v>-1</v>
      </c>
      <c r="AN282" s="5">
        <v>-1</v>
      </c>
      <c r="AO282" s="5">
        <v>-1</v>
      </c>
      <c r="AP282" s="5">
        <v>-1</v>
      </c>
      <c r="AQ282" s="5">
        <v>-1</v>
      </c>
      <c r="AR282" s="5">
        <v>-1</v>
      </c>
      <c r="AS282" s="5">
        <v>-1</v>
      </c>
      <c r="AT282" s="5">
        <v>-1</v>
      </c>
      <c r="AU282" s="5">
        <v>-1</v>
      </c>
      <c r="AV282" s="5">
        <v>-1</v>
      </c>
      <c r="AW282" s="5">
        <v>-1</v>
      </c>
      <c r="AX282" s="5">
        <v>-1</v>
      </c>
      <c r="AY282" s="5">
        <v>-1</v>
      </c>
      <c r="AZ282" s="5">
        <v>-1</v>
      </c>
      <c r="BA282" s="5">
        <v>-1</v>
      </c>
      <c r="BB282" s="5">
        <v>-1</v>
      </c>
      <c r="BC282" s="5">
        <v>-1</v>
      </c>
      <c r="BD282" s="5">
        <v>-1</v>
      </c>
      <c r="BE282" s="5">
        <v>-1</v>
      </c>
      <c r="BF282" s="5">
        <v>-1</v>
      </c>
      <c r="BG282" s="5">
        <v>-1</v>
      </c>
      <c r="BH282" s="5">
        <v>-1</v>
      </c>
      <c r="BI282" s="5">
        <v>-1</v>
      </c>
      <c r="BJ282" s="5">
        <v>-1</v>
      </c>
      <c r="BK282" s="5">
        <v>-1</v>
      </c>
      <c r="BL282" s="5">
        <v>-1</v>
      </c>
      <c r="BM282" s="5">
        <v>-1</v>
      </c>
      <c r="BN282" s="5">
        <v>-1</v>
      </c>
      <c r="BO282" s="5">
        <v>-1</v>
      </c>
      <c r="BP282" s="5">
        <v>-1</v>
      </c>
      <c r="BQ282" s="5">
        <v>-1</v>
      </c>
      <c r="BR282" s="5">
        <v>-1</v>
      </c>
      <c r="BS282" s="5">
        <v>-1</v>
      </c>
      <c r="BT282" s="5">
        <v>-1</v>
      </c>
      <c r="BU282" s="5">
        <v>-1</v>
      </c>
      <c r="BV282" s="5">
        <v>-1</v>
      </c>
      <c r="BW282" s="5">
        <v>-1</v>
      </c>
      <c r="BX282" s="5">
        <v>-1</v>
      </c>
      <c r="BY282" s="5">
        <v>-1</v>
      </c>
      <c r="BZ282" s="5">
        <v>-1</v>
      </c>
      <c r="CA282" s="5">
        <v>-1</v>
      </c>
      <c r="CB282" s="5">
        <v>-1</v>
      </c>
      <c r="CC282" s="5">
        <v>-1</v>
      </c>
      <c r="CD282" s="5">
        <v>-1</v>
      </c>
      <c r="CE282" s="5">
        <v>-1</v>
      </c>
      <c r="CF282" s="5">
        <v>-1</v>
      </c>
      <c r="CG282" s="5">
        <v>-1</v>
      </c>
      <c r="CH282" s="5">
        <v>-1</v>
      </c>
      <c r="CI282" s="5">
        <v>-1</v>
      </c>
      <c r="CJ282" s="5">
        <v>-1</v>
      </c>
      <c r="CK282" s="5">
        <v>-1</v>
      </c>
      <c r="CL282" s="5">
        <v>-1</v>
      </c>
      <c r="CM282" s="5">
        <v>-1</v>
      </c>
      <c r="CN282" s="5">
        <v>-1</v>
      </c>
      <c r="CO282" s="5">
        <v>-1</v>
      </c>
      <c r="CP282" s="5">
        <v>-1</v>
      </c>
      <c r="CQ282" s="5">
        <v>-1</v>
      </c>
      <c r="CR282" s="5">
        <v>-1</v>
      </c>
      <c r="CS282" s="5">
        <v>-1</v>
      </c>
      <c r="CT282" s="5">
        <v>-1</v>
      </c>
      <c r="CU282" s="5">
        <v>-1</v>
      </c>
      <c r="CV282" s="5">
        <v>-1</v>
      </c>
      <c r="CW282" s="5">
        <v>-1</v>
      </c>
      <c r="CX282" s="5">
        <v>-1</v>
      </c>
      <c r="CY282" s="5">
        <v>-1</v>
      </c>
      <c r="CZ282" s="5">
        <v>-1</v>
      </c>
      <c r="DA282" s="5">
        <v>-1</v>
      </c>
      <c r="DB282" s="5">
        <v>-1</v>
      </c>
      <c r="DC282" s="5">
        <v>-1</v>
      </c>
      <c r="DD282" s="5">
        <v>-1</v>
      </c>
      <c r="DE282" s="5">
        <v>-1</v>
      </c>
      <c r="DF282" s="5">
        <v>-1</v>
      </c>
      <c r="DG282" s="5">
        <v>-1</v>
      </c>
      <c r="DH282" s="5">
        <v>-1</v>
      </c>
      <c r="DI282" s="5">
        <v>-1</v>
      </c>
      <c r="DJ282" s="5">
        <v>-1</v>
      </c>
      <c r="DK282" s="5">
        <v>-1</v>
      </c>
      <c r="DL282" s="5">
        <v>-1</v>
      </c>
      <c r="DM282" s="5">
        <v>-1</v>
      </c>
      <c r="DN282" s="5">
        <v>-1</v>
      </c>
      <c r="DO282" s="5">
        <v>-1</v>
      </c>
      <c r="DP282" s="5">
        <v>-1</v>
      </c>
      <c r="DQ282" s="5">
        <v>-1</v>
      </c>
      <c r="DR282" s="5">
        <v>-1</v>
      </c>
      <c r="DS282" s="5">
        <v>-1</v>
      </c>
      <c r="DT282" s="5">
        <v>-1</v>
      </c>
      <c r="DU282" s="5">
        <v>-1</v>
      </c>
      <c r="DV282" s="5">
        <v>-1</v>
      </c>
      <c r="DW282" s="5">
        <v>-1</v>
      </c>
      <c r="DX282" s="5">
        <v>-1</v>
      </c>
      <c r="DY282" s="5">
        <v>-1</v>
      </c>
      <c r="DZ282" s="5">
        <v>-1</v>
      </c>
      <c r="EA282" s="5">
        <v>-1</v>
      </c>
      <c r="EB282" s="5">
        <v>-1</v>
      </c>
      <c r="EC282" s="5">
        <v>-1</v>
      </c>
      <c r="ED282" s="5">
        <v>-1</v>
      </c>
      <c r="EE282" s="5">
        <v>-1</v>
      </c>
      <c r="EF282" s="5">
        <v>-1</v>
      </c>
      <c r="EG282" s="5">
        <v>-1</v>
      </c>
      <c r="EH282" s="5">
        <v>-1</v>
      </c>
      <c r="EI282" s="5">
        <v>-1</v>
      </c>
      <c r="EJ282" s="5">
        <v>-1</v>
      </c>
      <c r="EK282" s="5">
        <v>-1</v>
      </c>
      <c r="EL282" s="5">
        <v>-1</v>
      </c>
      <c r="EM282" s="5">
        <v>-1</v>
      </c>
      <c r="EN282" s="5">
        <v>-1</v>
      </c>
      <c r="EO282" s="5">
        <v>-1</v>
      </c>
      <c r="EP282" s="5">
        <v>-1</v>
      </c>
      <c r="EQ282" s="5">
        <v>-1</v>
      </c>
      <c r="ER282" s="5">
        <v>-1</v>
      </c>
      <c r="ES282" s="5">
        <v>-1</v>
      </c>
      <c r="ET282" s="5">
        <v>-1</v>
      </c>
      <c r="EU282" s="5">
        <v>-1</v>
      </c>
      <c r="EV282" s="5">
        <v>-1</v>
      </c>
      <c r="EW282" s="5">
        <v>-1</v>
      </c>
      <c r="EX282" s="5">
        <v>-1</v>
      </c>
      <c r="EY282" s="5">
        <v>-1</v>
      </c>
      <c r="EZ282" s="5">
        <v>-1</v>
      </c>
      <c r="FA282" s="5">
        <v>-1</v>
      </c>
      <c r="FB282" s="5">
        <v>-1</v>
      </c>
      <c r="FC282" s="5">
        <v>-1</v>
      </c>
      <c r="FD282" s="5">
        <v>-1</v>
      </c>
      <c r="FE282" s="5">
        <v>-1</v>
      </c>
      <c r="FF282" s="5">
        <v>-1</v>
      </c>
      <c r="FG282" s="5">
        <v>-1</v>
      </c>
      <c r="FH282" s="5">
        <v>-1</v>
      </c>
      <c r="FI282" s="5">
        <v>-1</v>
      </c>
      <c r="FJ282" s="5">
        <v>-1</v>
      </c>
      <c r="FK282" s="5">
        <v>-1</v>
      </c>
      <c r="FL282" s="5">
        <v>-1</v>
      </c>
      <c r="FM282" s="5">
        <v>-1</v>
      </c>
      <c r="FN282" s="5">
        <v>-1</v>
      </c>
      <c r="FO282" s="5">
        <v>-1</v>
      </c>
      <c r="FP282" s="5">
        <v>-1</v>
      </c>
      <c r="FQ282" s="5">
        <v>-1</v>
      </c>
      <c r="FR282" s="5">
        <v>-1</v>
      </c>
      <c r="FS282" s="5">
        <v>-1</v>
      </c>
      <c r="FT282" s="5">
        <v>-1</v>
      </c>
      <c r="FU282" s="5">
        <v>-1</v>
      </c>
      <c r="FV282" s="5">
        <v>-1</v>
      </c>
      <c r="FW282" s="5">
        <v>-1</v>
      </c>
      <c r="FX282" s="5">
        <v>-1</v>
      </c>
      <c r="FY282" s="5">
        <v>-1</v>
      </c>
      <c r="FZ282" s="5">
        <v>-1</v>
      </c>
      <c r="GA282" s="5">
        <v>-1</v>
      </c>
      <c r="GB282" s="5">
        <v>-1</v>
      </c>
      <c r="GC282" s="5">
        <v>-1</v>
      </c>
      <c r="GD282" s="5">
        <v>-1</v>
      </c>
      <c r="GE282" s="5">
        <v>-1</v>
      </c>
      <c r="GF282" s="5">
        <v>-1</v>
      </c>
      <c r="GG282" s="5">
        <v>-1</v>
      </c>
      <c r="GH282" s="5">
        <v>-1</v>
      </c>
      <c r="GI282" s="5">
        <v>-1</v>
      </c>
      <c r="GJ282" s="5">
        <v>-1</v>
      </c>
      <c r="GK282" s="5">
        <v>-1</v>
      </c>
      <c r="GL282" s="5">
        <v>-1</v>
      </c>
      <c r="GM282" s="5">
        <v>-1</v>
      </c>
      <c r="GN282" s="5">
        <v>-1</v>
      </c>
      <c r="GO282" s="5">
        <v>-1</v>
      </c>
      <c r="GP282" s="5">
        <v>-1</v>
      </c>
      <c r="GQ282" s="5">
        <v>-1</v>
      </c>
      <c r="GR282" s="5">
        <v>2.1357686453576864E-6</v>
      </c>
      <c r="GS282" s="5">
        <v>-1</v>
      </c>
      <c r="GT282" s="5">
        <v>-1</v>
      </c>
      <c r="GU282" s="5">
        <v>-1</v>
      </c>
      <c r="GV282" s="5">
        <v>-1</v>
      </c>
      <c r="GW282" s="5">
        <v>-1</v>
      </c>
      <c r="GX282" s="5">
        <v>-1</v>
      </c>
      <c r="GY282" s="5">
        <v>-1</v>
      </c>
      <c r="GZ282" s="5">
        <v>-1</v>
      </c>
      <c r="HA282" s="5">
        <v>-1</v>
      </c>
      <c r="HB282" s="5">
        <v>-1</v>
      </c>
      <c r="HC282" s="5">
        <v>-1</v>
      </c>
      <c r="HD282" s="5">
        <v>-1</v>
      </c>
      <c r="HE282" s="5">
        <v>-1</v>
      </c>
      <c r="HF282" s="5">
        <v>-1</v>
      </c>
      <c r="HG282" s="5">
        <v>3.6145211261725119E-6</v>
      </c>
      <c r="HH282" s="5">
        <v>-1</v>
      </c>
      <c r="HI282" s="5">
        <v>-1</v>
      </c>
      <c r="HJ282" s="5">
        <v>-1</v>
      </c>
      <c r="HK282" s="5">
        <v>-1</v>
      </c>
      <c r="HL282" s="5">
        <v>-1</v>
      </c>
      <c r="HM282" s="5">
        <v>-1</v>
      </c>
      <c r="HN282" s="5">
        <v>-1</v>
      </c>
      <c r="HO282" s="5" t="s">
        <v>720</v>
      </c>
    </row>
    <row r="283" spans="1:223" x14ac:dyDescent="0.25">
      <c r="A283" s="36" t="s">
        <v>12223</v>
      </c>
      <c r="B283" s="5">
        <v>2</v>
      </c>
      <c r="C283" s="5">
        <v>0</v>
      </c>
      <c r="D283" s="5">
        <v>0.65253673608959706</v>
      </c>
      <c r="E283" s="5">
        <v>0.10244622221374491</v>
      </c>
      <c r="F283" s="5">
        <v>0.12568617067534796</v>
      </c>
      <c r="G283" s="5">
        <v>0.11933087102130893</v>
      </c>
      <c r="H283" s="5">
        <v>-1</v>
      </c>
      <c r="I283" s="5">
        <v>-1</v>
      </c>
      <c r="J283" s="5">
        <v>-1</v>
      </c>
      <c r="K283" s="5">
        <v>-1</v>
      </c>
      <c r="L283" s="5">
        <v>-1</v>
      </c>
      <c r="M283" s="5">
        <v>-1</v>
      </c>
      <c r="N283" s="5">
        <v>-1</v>
      </c>
      <c r="O283" s="5">
        <v>-1</v>
      </c>
      <c r="P283" s="5">
        <v>-1</v>
      </c>
      <c r="Q283" s="5">
        <v>-1</v>
      </c>
      <c r="R283" s="5">
        <v>-1</v>
      </c>
      <c r="S283" s="5">
        <v>-1</v>
      </c>
      <c r="T283" s="5">
        <v>-1</v>
      </c>
      <c r="U283" s="5">
        <v>-1</v>
      </c>
      <c r="V283" s="5">
        <v>-1</v>
      </c>
      <c r="W283" s="5">
        <v>-1</v>
      </c>
      <c r="X283" s="5">
        <v>-1</v>
      </c>
      <c r="Y283" s="5">
        <v>-1</v>
      </c>
      <c r="Z283" s="5">
        <v>-1</v>
      </c>
      <c r="AA283" s="5">
        <v>-1</v>
      </c>
      <c r="AB283" s="5">
        <v>-1</v>
      </c>
      <c r="AC283" s="5">
        <v>-1</v>
      </c>
      <c r="AD283" s="5">
        <v>-1</v>
      </c>
      <c r="AE283" s="5">
        <v>-1</v>
      </c>
      <c r="AF283" s="5">
        <v>-1</v>
      </c>
      <c r="AG283" s="5">
        <v>-1</v>
      </c>
      <c r="AH283" s="5">
        <v>-1</v>
      </c>
      <c r="AI283" s="5">
        <v>-1</v>
      </c>
      <c r="AJ283" s="5">
        <v>-1</v>
      </c>
      <c r="AK283" s="5">
        <v>-1</v>
      </c>
      <c r="AL283" s="5">
        <v>-1</v>
      </c>
      <c r="AM283" s="5">
        <v>-1</v>
      </c>
      <c r="AN283" s="5">
        <v>-1</v>
      </c>
      <c r="AO283" s="5">
        <v>-1</v>
      </c>
      <c r="AP283" s="5">
        <v>-1</v>
      </c>
      <c r="AQ283" s="5">
        <v>-1</v>
      </c>
      <c r="AR283" s="5">
        <v>-1</v>
      </c>
      <c r="AS283" s="5">
        <v>-1</v>
      </c>
      <c r="AT283" s="5">
        <v>-1</v>
      </c>
      <c r="AU283" s="5">
        <v>-1</v>
      </c>
      <c r="AV283" s="5">
        <v>-1</v>
      </c>
      <c r="AW283" s="5">
        <v>-1</v>
      </c>
      <c r="AX283" s="5">
        <v>-1</v>
      </c>
      <c r="AY283" s="5">
        <v>-1</v>
      </c>
      <c r="AZ283" s="5">
        <v>-1</v>
      </c>
      <c r="BA283" s="5">
        <v>-1</v>
      </c>
      <c r="BB283" s="5">
        <v>-1</v>
      </c>
      <c r="BC283" s="5">
        <v>-1</v>
      </c>
      <c r="BD283" s="5">
        <v>-1</v>
      </c>
      <c r="BE283" s="5">
        <v>-1</v>
      </c>
      <c r="BF283" s="5">
        <v>-1</v>
      </c>
      <c r="BG283" s="5">
        <v>-1</v>
      </c>
      <c r="BH283" s="5">
        <v>-1</v>
      </c>
      <c r="BI283" s="5">
        <v>-1</v>
      </c>
      <c r="BJ283" s="5">
        <v>-1</v>
      </c>
      <c r="BK283" s="5">
        <v>-1</v>
      </c>
      <c r="BL283" s="5">
        <v>-1</v>
      </c>
      <c r="BM283" s="5">
        <v>-1</v>
      </c>
      <c r="BN283" s="5">
        <v>-1</v>
      </c>
      <c r="BO283" s="5">
        <v>-1</v>
      </c>
      <c r="BP283" s="5">
        <v>-1</v>
      </c>
      <c r="BQ283" s="5">
        <v>-1</v>
      </c>
      <c r="BR283" s="5">
        <v>-1</v>
      </c>
      <c r="BS283" s="5">
        <v>-1</v>
      </c>
      <c r="BT283" s="5">
        <v>-1</v>
      </c>
      <c r="BU283" s="5">
        <v>-1</v>
      </c>
      <c r="BV283" s="5">
        <v>-1</v>
      </c>
      <c r="BW283" s="5">
        <v>-1</v>
      </c>
      <c r="BX283" s="5">
        <v>-1</v>
      </c>
      <c r="BY283" s="5">
        <v>-1</v>
      </c>
      <c r="BZ283" s="5">
        <v>-1</v>
      </c>
      <c r="CA283" s="5">
        <v>-1</v>
      </c>
      <c r="CB283" s="5">
        <v>-1</v>
      </c>
      <c r="CC283" s="5">
        <v>-1</v>
      </c>
      <c r="CD283" s="5">
        <v>-1</v>
      </c>
      <c r="CE283" s="5">
        <v>-1</v>
      </c>
      <c r="CF283" s="5">
        <v>-1</v>
      </c>
      <c r="CG283" s="5">
        <v>-1</v>
      </c>
      <c r="CH283" s="5">
        <v>-1</v>
      </c>
      <c r="CI283" s="5">
        <v>-1</v>
      </c>
      <c r="CJ283" s="5">
        <v>-1</v>
      </c>
      <c r="CK283" s="5">
        <v>-1</v>
      </c>
      <c r="CL283" s="5">
        <v>-1</v>
      </c>
      <c r="CM283" s="5">
        <v>-1</v>
      </c>
      <c r="CN283" s="5">
        <v>-1</v>
      </c>
      <c r="CO283" s="5">
        <v>-1</v>
      </c>
      <c r="CP283" s="5">
        <v>-1</v>
      </c>
      <c r="CQ283" s="5">
        <v>-1</v>
      </c>
      <c r="CR283" s="5">
        <v>-1</v>
      </c>
      <c r="CS283" s="5">
        <v>-1</v>
      </c>
      <c r="CT283" s="5">
        <v>-1</v>
      </c>
      <c r="CU283" s="5">
        <v>-1</v>
      </c>
      <c r="CV283" s="5">
        <v>-1</v>
      </c>
      <c r="CW283" s="5">
        <v>-1</v>
      </c>
      <c r="CX283" s="5">
        <v>-1</v>
      </c>
      <c r="CY283" s="5">
        <v>-1</v>
      </c>
      <c r="CZ283" s="5">
        <v>-1</v>
      </c>
      <c r="DA283" s="5">
        <v>-1</v>
      </c>
      <c r="DB283" s="5">
        <v>-1</v>
      </c>
      <c r="DC283" s="5">
        <v>-1</v>
      </c>
      <c r="DD283" s="5">
        <v>-1</v>
      </c>
      <c r="DE283" s="5">
        <v>-1</v>
      </c>
      <c r="DF283" s="5">
        <v>-1</v>
      </c>
      <c r="DG283" s="5">
        <v>-1</v>
      </c>
      <c r="DH283" s="5">
        <v>-1</v>
      </c>
      <c r="DI283" s="5">
        <v>-1</v>
      </c>
      <c r="DJ283" s="5">
        <v>-1</v>
      </c>
      <c r="DK283" s="5">
        <v>-1</v>
      </c>
      <c r="DL283" s="5">
        <v>-1</v>
      </c>
      <c r="DM283" s="5">
        <v>-1</v>
      </c>
      <c r="DN283" s="5">
        <v>-1</v>
      </c>
      <c r="DO283" s="5">
        <v>-1</v>
      </c>
      <c r="DP283" s="5">
        <v>-1</v>
      </c>
      <c r="DQ283" s="5">
        <v>-1</v>
      </c>
      <c r="DR283" s="5">
        <v>-1</v>
      </c>
      <c r="DS283" s="5">
        <v>-1</v>
      </c>
      <c r="DT283" s="5">
        <v>-1</v>
      </c>
      <c r="DU283" s="5">
        <v>-1</v>
      </c>
      <c r="DV283" s="5">
        <v>-1</v>
      </c>
      <c r="DW283" s="5">
        <v>-1</v>
      </c>
      <c r="DX283" s="5">
        <v>-1</v>
      </c>
      <c r="DY283" s="5">
        <v>-1</v>
      </c>
      <c r="DZ283" s="5">
        <v>-1</v>
      </c>
      <c r="EA283" s="5">
        <v>-1</v>
      </c>
      <c r="EB283" s="5">
        <v>-1</v>
      </c>
      <c r="EC283" s="5">
        <v>-1</v>
      </c>
      <c r="ED283" s="5">
        <v>-1</v>
      </c>
      <c r="EE283" s="5">
        <v>-1</v>
      </c>
      <c r="EF283" s="5">
        <v>-1</v>
      </c>
      <c r="EG283" s="5">
        <v>-1</v>
      </c>
      <c r="EH283" s="5">
        <v>-1</v>
      </c>
      <c r="EI283" s="5">
        <v>-1</v>
      </c>
      <c r="EJ283" s="5">
        <v>-1</v>
      </c>
      <c r="EK283" s="5">
        <v>-1</v>
      </c>
      <c r="EL283" s="5">
        <v>-1</v>
      </c>
      <c r="EM283" s="5">
        <v>-1</v>
      </c>
      <c r="EN283" s="5">
        <v>-1</v>
      </c>
      <c r="EO283" s="5">
        <v>-1</v>
      </c>
      <c r="EP283" s="5">
        <v>-1</v>
      </c>
      <c r="EQ283" s="5">
        <v>-1</v>
      </c>
      <c r="ER283" s="5">
        <v>-1</v>
      </c>
      <c r="ES283" s="5">
        <v>-1</v>
      </c>
      <c r="ET283" s="5">
        <v>-1</v>
      </c>
      <c r="EU283" s="5">
        <v>-1</v>
      </c>
      <c r="EV283" s="5">
        <v>-1</v>
      </c>
      <c r="EW283" s="5">
        <v>-1</v>
      </c>
      <c r="EX283" s="5">
        <v>-1</v>
      </c>
      <c r="EY283" s="5">
        <v>-1</v>
      </c>
      <c r="EZ283" s="5">
        <v>-1</v>
      </c>
      <c r="FA283" s="5">
        <v>-1</v>
      </c>
      <c r="FB283" s="5">
        <v>-1</v>
      </c>
      <c r="FC283" s="5">
        <v>-1</v>
      </c>
      <c r="FD283" s="5">
        <v>-1</v>
      </c>
      <c r="FE283" s="5">
        <v>-1</v>
      </c>
      <c r="FF283" s="5">
        <v>-1</v>
      </c>
      <c r="FG283" s="5">
        <v>-1</v>
      </c>
      <c r="FH283" s="5">
        <v>-1</v>
      </c>
      <c r="FI283" s="5">
        <v>-1</v>
      </c>
      <c r="FJ283" s="5">
        <v>-1</v>
      </c>
      <c r="FK283" s="5">
        <v>-1</v>
      </c>
      <c r="FL283" s="5">
        <v>-1</v>
      </c>
      <c r="FM283" s="5">
        <v>-1</v>
      </c>
      <c r="FN283" s="5">
        <v>-1</v>
      </c>
      <c r="FO283" s="5">
        <v>-1</v>
      </c>
      <c r="FP283" s="5">
        <v>-1</v>
      </c>
      <c r="FQ283" s="5">
        <v>-1</v>
      </c>
      <c r="FR283" s="5">
        <v>-1</v>
      </c>
      <c r="FS283" s="5">
        <v>-1</v>
      </c>
      <c r="FT283" s="5">
        <v>-1</v>
      </c>
      <c r="FU283" s="5">
        <v>-1</v>
      </c>
      <c r="FV283" s="5">
        <v>-1</v>
      </c>
      <c r="FW283" s="5">
        <v>-1</v>
      </c>
      <c r="FX283" s="5">
        <v>-1</v>
      </c>
      <c r="FY283" s="5">
        <v>-1</v>
      </c>
      <c r="FZ283" s="5">
        <v>-1</v>
      </c>
      <c r="GA283" s="5">
        <v>-1</v>
      </c>
      <c r="GB283" s="5">
        <v>-1</v>
      </c>
      <c r="GC283" s="5">
        <v>-1</v>
      </c>
      <c r="GD283" s="5">
        <v>-1</v>
      </c>
      <c r="GE283" s="5">
        <v>-1</v>
      </c>
      <c r="GF283" s="5">
        <v>-1</v>
      </c>
      <c r="GG283" s="5">
        <v>-1</v>
      </c>
      <c r="GH283" s="5">
        <v>-1</v>
      </c>
      <c r="GI283" s="5">
        <v>-1</v>
      </c>
      <c r="GJ283" s="5">
        <v>-1</v>
      </c>
      <c r="GK283" s="5">
        <v>-1</v>
      </c>
      <c r="GL283" s="5">
        <v>-1</v>
      </c>
      <c r="GM283" s="5">
        <v>-1</v>
      </c>
      <c r="GN283" s="5">
        <v>-1</v>
      </c>
      <c r="GO283" s="5">
        <v>-1</v>
      </c>
      <c r="GP283" s="5">
        <v>-1</v>
      </c>
      <c r="GQ283" s="5">
        <v>-1</v>
      </c>
      <c r="GR283" s="5">
        <v>1.9254185692541858E-8</v>
      </c>
      <c r="GS283" s="5">
        <v>-1</v>
      </c>
      <c r="GT283" s="5">
        <v>-1</v>
      </c>
      <c r="GU283" s="5">
        <v>-1</v>
      </c>
      <c r="GV283" s="5">
        <v>-1</v>
      </c>
      <c r="GW283" s="5">
        <v>-1</v>
      </c>
      <c r="GX283" s="5">
        <v>-1</v>
      </c>
      <c r="GY283" s="5">
        <v>-1</v>
      </c>
      <c r="GZ283" s="5">
        <v>-1</v>
      </c>
      <c r="HA283" s="5">
        <v>-1</v>
      </c>
      <c r="HB283" s="5">
        <v>-1</v>
      </c>
      <c r="HC283" s="5">
        <v>-1</v>
      </c>
      <c r="HD283" s="5">
        <v>-1</v>
      </c>
      <c r="HE283" s="5">
        <v>-1</v>
      </c>
      <c r="HF283" s="5">
        <v>-1</v>
      </c>
      <c r="HG283" s="5">
        <v>-1</v>
      </c>
      <c r="HH283" s="5">
        <v>-1</v>
      </c>
      <c r="HI283" s="5">
        <v>-1</v>
      </c>
      <c r="HJ283" s="5">
        <v>-1</v>
      </c>
      <c r="HK283" s="5">
        <v>-1</v>
      </c>
      <c r="HL283" s="5">
        <v>-1</v>
      </c>
      <c r="HM283" s="5">
        <v>-1</v>
      </c>
      <c r="HN283" s="5">
        <v>-1</v>
      </c>
      <c r="HO283" s="5" t="s">
        <v>720</v>
      </c>
    </row>
    <row r="284" spans="1:223" x14ac:dyDescent="0.25">
      <c r="A284" s="36" t="s">
        <v>12247</v>
      </c>
      <c r="B284" s="5">
        <v>2</v>
      </c>
      <c r="C284" s="5">
        <v>0</v>
      </c>
      <c r="D284" s="5">
        <v>6.7959459681800818E-8</v>
      </c>
      <c r="E284" s="5">
        <v>0.24256479420050167</v>
      </c>
      <c r="F284" s="5">
        <v>1.602129835347358E-2</v>
      </c>
      <c r="G284" s="5">
        <v>0.74141383948656492</v>
      </c>
      <c r="H284" s="5">
        <v>-1</v>
      </c>
      <c r="I284" s="5">
        <v>-1</v>
      </c>
      <c r="J284" s="5">
        <v>-1</v>
      </c>
      <c r="K284" s="5">
        <v>-1</v>
      </c>
      <c r="L284" s="5">
        <v>-1</v>
      </c>
      <c r="M284" s="5">
        <v>-1</v>
      </c>
      <c r="N284" s="5">
        <v>-1</v>
      </c>
      <c r="O284" s="5">
        <v>-1</v>
      </c>
      <c r="P284" s="5">
        <v>-1</v>
      </c>
      <c r="Q284" s="5">
        <v>-1</v>
      </c>
      <c r="R284" s="5">
        <v>-1</v>
      </c>
      <c r="S284" s="5">
        <v>-1</v>
      </c>
      <c r="T284" s="5">
        <v>-1</v>
      </c>
      <c r="U284" s="5">
        <v>-1</v>
      </c>
      <c r="V284" s="5">
        <v>-1</v>
      </c>
      <c r="W284" s="5">
        <v>-1</v>
      </c>
      <c r="X284" s="5">
        <v>-1</v>
      </c>
      <c r="Y284" s="5">
        <v>-1</v>
      </c>
      <c r="Z284" s="5">
        <v>-1</v>
      </c>
      <c r="AA284" s="5">
        <v>-1</v>
      </c>
      <c r="AB284" s="5">
        <v>-1</v>
      </c>
      <c r="AC284" s="5">
        <v>-1</v>
      </c>
      <c r="AD284" s="5">
        <v>-1</v>
      </c>
      <c r="AE284" s="5">
        <v>-1</v>
      </c>
      <c r="AF284" s="5">
        <v>-1</v>
      </c>
      <c r="AG284" s="5">
        <v>-1</v>
      </c>
      <c r="AH284" s="5">
        <v>-1</v>
      </c>
      <c r="AI284" s="5">
        <v>-1</v>
      </c>
      <c r="AJ284" s="5">
        <v>-1</v>
      </c>
      <c r="AK284" s="5">
        <v>-1</v>
      </c>
      <c r="AL284" s="5">
        <v>-1</v>
      </c>
      <c r="AM284" s="5">
        <v>-1</v>
      </c>
      <c r="AN284" s="5">
        <v>-1</v>
      </c>
      <c r="AO284" s="5">
        <v>-1</v>
      </c>
      <c r="AP284" s="5">
        <v>-1</v>
      </c>
      <c r="AQ284" s="5">
        <v>-1</v>
      </c>
      <c r="AR284" s="5">
        <v>-1</v>
      </c>
      <c r="AS284" s="5">
        <v>-1</v>
      </c>
      <c r="AT284" s="5">
        <v>-1</v>
      </c>
      <c r="AU284" s="5">
        <v>-1</v>
      </c>
      <c r="AV284" s="5">
        <v>-1</v>
      </c>
      <c r="AW284" s="5">
        <v>-1</v>
      </c>
      <c r="AX284" s="5">
        <v>-1</v>
      </c>
      <c r="AY284" s="5">
        <v>-1</v>
      </c>
      <c r="AZ284" s="5">
        <v>-1</v>
      </c>
      <c r="BA284" s="5">
        <v>-1</v>
      </c>
      <c r="BB284" s="5">
        <v>-1</v>
      </c>
      <c r="BC284" s="5">
        <v>-1</v>
      </c>
      <c r="BD284" s="5">
        <v>-1</v>
      </c>
      <c r="BE284" s="5">
        <v>-1</v>
      </c>
      <c r="BF284" s="5">
        <v>-1</v>
      </c>
      <c r="BG284" s="5">
        <v>-1</v>
      </c>
      <c r="BH284" s="5">
        <v>-1</v>
      </c>
      <c r="BI284" s="5">
        <v>-1</v>
      </c>
      <c r="BJ284" s="5">
        <v>-1</v>
      </c>
      <c r="BK284" s="5">
        <v>-1</v>
      </c>
      <c r="BL284" s="5">
        <v>-1</v>
      </c>
      <c r="BM284" s="5">
        <v>-1</v>
      </c>
      <c r="BN284" s="5">
        <v>-1</v>
      </c>
      <c r="BO284" s="5">
        <v>-1</v>
      </c>
      <c r="BP284" s="5">
        <v>-1</v>
      </c>
      <c r="BQ284" s="5">
        <v>-1</v>
      </c>
      <c r="BR284" s="5">
        <v>-1</v>
      </c>
      <c r="BS284" s="5">
        <v>-1</v>
      </c>
      <c r="BT284" s="5">
        <v>-1</v>
      </c>
      <c r="BU284" s="5">
        <v>-1</v>
      </c>
      <c r="BV284" s="5">
        <v>-1</v>
      </c>
      <c r="BW284" s="5">
        <v>-1</v>
      </c>
      <c r="BX284" s="5">
        <v>-1</v>
      </c>
      <c r="BY284" s="5">
        <v>-1</v>
      </c>
      <c r="BZ284" s="5">
        <v>-1</v>
      </c>
      <c r="CA284" s="5">
        <v>-1</v>
      </c>
      <c r="CB284" s="5">
        <v>-1</v>
      </c>
      <c r="CC284" s="5">
        <v>-1</v>
      </c>
      <c r="CD284" s="5">
        <v>-1</v>
      </c>
      <c r="CE284" s="5">
        <v>-1</v>
      </c>
      <c r="CF284" s="5">
        <v>-1</v>
      </c>
      <c r="CG284" s="5">
        <v>-1</v>
      </c>
      <c r="CH284" s="5">
        <v>-1</v>
      </c>
      <c r="CI284" s="5">
        <v>-1</v>
      </c>
      <c r="CJ284" s="5">
        <v>-1</v>
      </c>
      <c r="CK284" s="5">
        <v>-1</v>
      </c>
      <c r="CL284" s="5">
        <v>-1</v>
      </c>
      <c r="CM284" s="5">
        <v>-1</v>
      </c>
      <c r="CN284" s="5">
        <v>-1</v>
      </c>
      <c r="CO284" s="5">
        <v>-1</v>
      </c>
      <c r="CP284" s="5">
        <v>-1</v>
      </c>
      <c r="CQ284" s="5">
        <v>-1</v>
      </c>
      <c r="CR284" s="5">
        <v>-1</v>
      </c>
      <c r="CS284" s="5">
        <v>-1</v>
      </c>
      <c r="CT284" s="5">
        <v>-1</v>
      </c>
      <c r="CU284" s="5">
        <v>-1</v>
      </c>
      <c r="CV284" s="5">
        <v>-1</v>
      </c>
      <c r="CW284" s="5">
        <v>-1</v>
      </c>
      <c r="CX284" s="5">
        <v>-1</v>
      </c>
      <c r="CY284" s="5">
        <v>-1</v>
      </c>
      <c r="CZ284" s="5">
        <v>-1</v>
      </c>
      <c r="DA284" s="5">
        <v>-1</v>
      </c>
      <c r="DB284" s="5">
        <v>-1</v>
      </c>
      <c r="DC284" s="5">
        <v>-1</v>
      </c>
      <c r="DD284" s="5">
        <v>-1</v>
      </c>
      <c r="DE284" s="5">
        <v>-1</v>
      </c>
      <c r="DF284" s="5">
        <v>-1</v>
      </c>
      <c r="DG284" s="5">
        <v>-1</v>
      </c>
      <c r="DH284" s="5">
        <v>-1</v>
      </c>
      <c r="DI284" s="5">
        <v>-1</v>
      </c>
      <c r="DJ284" s="5">
        <v>-1</v>
      </c>
      <c r="DK284" s="5">
        <v>-1</v>
      </c>
      <c r="DL284" s="5">
        <v>-1</v>
      </c>
      <c r="DM284" s="5">
        <v>-1</v>
      </c>
      <c r="DN284" s="5">
        <v>-1</v>
      </c>
      <c r="DO284" s="5">
        <v>-1</v>
      </c>
      <c r="DP284" s="5">
        <v>-1</v>
      </c>
      <c r="DQ284" s="5">
        <v>-1</v>
      </c>
      <c r="DR284" s="5">
        <v>-1</v>
      </c>
      <c r="DS284" s="5">
        <v>-1</v>
      </c>
      <c r="DT284" s="5">
        <v>-1</v>
      </c>
      <c r="DU284" s="5">
        <v>-1</v>
      </c>
      <c r="DV284" s="5">
        <v>-1</v>
      </c>
      <c r="DW284" s="5">
        <v>-1</v>
      </c>
      <c r="DX284" s="5">
        <v>-1</v>
      </c>
      <c r="DY284" s="5">
        <v>-1</v>
      </c>
      <c r="DZ284" s="5">
        <v>-1</v>
      </c>
      <c r="EA284" s="5">
        <v>-1</v>
      </c>
      <c r="EB284" s="5">
        <v>-1</v>
      </c>
      <c r="EC284" s="5">
        <v>-1</v>
      </c>
      <c r="ED284" s="5">
        <v>-1</v>
      </c>
      <c r="EE284" s="5">
        <v>-1</v>
      </c>
      <c r="EF284" s="5">
        <v>-1</v>
      </c>
      <c r="EG284" s="5">
        <v>-1</v>
      </c>
      <c r="EH284" s="5">
        <v>-1</v>
      </c>
      <c r="EI284" s="5">
        <v>-1</v>
      </c>
      <c r="EJ284" s="5">
        <v>-1</v>
      </c>
      <c r="EK284" s="5">
        <v>-1</v>
      </c>
      <c r="EL284" s="5">
        <v>-1</v>
      </c>
      <c r="EM284" s="5">
        <v>-1</v>
      </c>
      <c r="EN284" s="5">
        <v>-1</v>
      </c>
      <c r="EO284" s="5">
        <v>-1</v>
      </c>
      <c r="EP284" s="5">
        <v>-1</v>
      </c>
      <c r="EQ284" s="5">
        <v>-1</v>
      </c>
      <c r="ER284" s="5">
        <v>-1</v>
      </c>
      <c r="ES284" s="5">
        <v>-1</v>
      </c>
      <c r="ET284" s="5">
        <v>-1</v>
      </c>
      <c r="EU284" s="5">
        <v>-1</v>
      </c>
      <c r="EV284" s="5">
        <v>-1</v>
      </c>
      <c r="EW284" s="5">
        <v>-1</v>
      </c>
      <c r="EX284" s="5">
        <v>-1</v>
      </c>
      <c r="EY284" s="5">
        <v>-1</v>
      </c>
      <c r="EZ284" s="5">
        <v>-1</v>
      </c>
      <c r="FA284" s="5">
        <v>-1</v>
      </c>
      <c r="FB284" s="5">
        <v>-1</v>
      </c>
      <c r="FC284" s="5">
        <v>-1</v>
      </c>
      <c r="FD284" s="5">
        <v>-1</v>
      </c>
      <c r="FE284" s="5">
        <v>-1</v>
      </c>
      <c r="FF284" s="5">
        <v>-1</v>
      </c>
      <c r="FG284" s="5">
        <v>-1</v>
      </c>
      <c r="FH284" s="5">
        <v>-1</v>
      </c>
      <c r="FI284" s="5">
        <v>-1</v>
      </c>
      <c r="FJ284" s="5">
        <v>-1</v>
      </c>
      <c r="FK284" s="5">
        <v>-1</v>
      </c>
      <c r="FL284" s="5">
        <v>-1</v>
      </c>
      <c r="FM284" s="5">
        <v>-1</v>
      </c>
      <c r="FN284" s="5">
        <v>-1</v>
      </c>
      <c r="FO284" s="5">
        <v>-1</v>
      </c>
      <c r="FP284" s="5">
        <v>-1</v>
      </c>
      <c r="FQ284" s="5">
        <v>-1</v>
      </c>
      <c r="FR284" s="5">
        <v>-1</v>
      </c>
      <c r="FS284" s="5">
        <v>-1</v>
      </c>
      <c r="FT284" s="5">
        <v>-1</v>
      </c>
      <c r="FU284" s="5">
        <v>-1</v>
      </c>
      <c r="FV284" s="5">
        <v>-1</v>
      </c>
      <c r="FW284" s="5">
        <v>-1</v>
      </c>
      <c r="FX284" s="5">
        <v>-1</v>
      </c>
      <c r="FY284" s="5">
        <v>-1</v>
      </c>
      <c r="FZ284" s="5">
        <v>-1</v>
      </c>
      <c r="GA284" s="5">
        <v>-1</v>
      </c>
      <c r="GB284" s="5">
        <v>-1</v>
      </c>
      <c r="GC284" s="5">
        <v>-1</v>
      </c>
      <c r="GD284" s="5">
        <v>-1</v>
      </c>
      <c r="GE284" s="5">
        <v>-1</v>
      </c>
      <c r="GF284" s="5">
        <v>-1</v>
      </c>
      <c r="GG284" s="5">
        <v>-1</v>
      </c>
      <c r="GH284" s="5">
        <v>-1</v>
      </c>
      <c r="GI284" s="5">
        <v>-1</v>
      </c>
      <c r="GJ284" s="5">
        <v>-1</v>
      </c>
      <c r="GK284" s="5">
        <v>-1</v>
      </c>
      <c r="GL284" s="5">
        <v>-1</v>
      </c>
      <c r="GM284" s="5">
        <v>-1</v>
      </c>
      <c r="GN284" s="5">
        <v>-1</v>
      </c>
      <c r="GO284" s="5">
        <v>-1</v>
      </c>
      <c r="GP284" s="5">
        <v>-1</v>
      </c>
      <c r="GQ284" s="5">
        <v>-1</v>
      </c>
      <c r="GR284" s="5">
        <v>6.3926940639269412E-9</v>
      </c>
      <c r="GS284" s="5">
        <v>-1</v>
      </c>
      <c r="GT284" s="5">
        <v>-1</v>
      </c>
      <c r="GU284" s="5">
        <v>-1</v>
      </c>
      <c r="GV284" s="5">
        <v>-1</v>
      </c>
      <c r="GW284" s="5">
        <v>-1</v>
      </c>
      <c r="GX284" s="5">
        <v>-1</v>
      </c>
      <c r="GY284" s="5">
        <v>-1</v>
      </c>
      <c r="GZ284" s="5">
        <v>-1</v>
      </c>
      <c r="HA284" s="5">
        <v>-1</v>
      </c>
      <c r="HB284" s="5">
        <v>-1</v>
      </c>
      <c r="HC284" s="5">
        <v>-1</v>
      </c>
      <c r="HD284" s="5">
        <v>-1</v>
      </c>
      <c r="HE284" s="5">
        <v>-1</v>
      </c>
      <c r="HF284" s="5">
        <v>-1</v>
      </c>
      <c r="HG284" s="5">
        <v>-1</v>
      </c>
      <c r="HH284" s="5">
        <v>-1</v>
      </c>
      <c r="HI284" s="5">
        <v>-1</v>
      </c>
      <c r="HJ284" s="5">
        <v>-1</v>
      </c>
      <c r="HK284" s="5">
        <v>-1</v>
      </c>
      <c r="HL284" s="5">
        <v>-1</v>
      </c>
      <c r="HM284" s="5">
        <v>-1</v>
      </c>
      <c r="HN284" s="5">
        <v>-1</v>
      </c>
      <c r="HO284" s="5" t="s">
        <v>720</v>
      </c>
    </row>
    <row r="285" spans="1:223" x14ac:dyDescent="0.25">
      <c r="A285" s="36" t="s">
        <v>12291</v>
      </c>
      <c r="B285" s="5">
        <v>2</v>
      </c>
      <c r="C285" s="5">
        <v>0</v>
      </c>
      <c r="D285" s="5">
        <v>1.1007833693508568E-13</v>
      </c>
      <c r="E285" s="5">
        <v>0.50077205237760647</v>
      </c>
      <c r="F285" s="5">
        <v>3.8451790213666682E-3</v>
      </c>
      <c r="G285" s="5">
        <v>0.49538276860091629</v>
      </c>
      <c r="H285" s="5">
        <v>-1</v>
      </c>
      <c r="I285" s="5">
        <v>-1</v>
      </c>
      <c r="J285" s="5">
        <v>-1</v>
      </c>
      <c r="K285" s="5">
        <v>-1</v>
      </c>
      <c r="L285" s="5">
        <v>-1</v>
      </c>
      <c r="M285" s="5">
        <v>-1</v>
      </c>
      <c r="N285" s="5">
        <v>-1</v>
      </c>
      <c r="O285" s="5">
        <v>-1</v>
      </c>
      <c r="P285" s="5">
        <v>-1</v>
      </c>
      <c r="Q285" s="5">
        <v>-1</v>
      </c>
      <c r="R285" s="5">
        <v>-1</v>
      </c>
      <c r="S285" s="5">
        <v>-1</v>
      </c>
      <c r="T285" s="5">
        <v>-1</v>
      </c>
      <c r="U285" s="5">
        <v>-1</v>
      </c>
      <c r="V285" s="5">
        <v>-1</v>
      </c>
      <c r="W285" s="5">
        <v>-1</v>
      </c>
      <c r="X285" s="5">
        <v>-1</v>
      </c>
      <c r="Y285" s="5">
        <v>-1</v>
      </c>
      <c r="Z285" s="5">
        <v>-1</v>
      </c>
      <c r="AA285" s="5">
        <v>-1</v>
      </c>
      <c r="AB285" s="5">
        <v>-1</v>
      </c>
      <c r="AC285" s="5">
        <v>-1</v>
      </c>
      <c r="AD285" s="5">
        <v>-1</v>
      </c>
      <c r="AE285" s="5">
        <v>-1</v>
      </c>
      <c r="AF285" s="5">
        <v>-1</v>
      </c>
      <c r="AG285" s="5">
        <v>-1</v>
      </c>
      <c r="AH285" s="5">
        <v>-1</v>
      </c>
      <c r="AI285" s="5">
        <v>-1</v>
      </c>
      <c r="AJ285" s="5">
        <v>-1</v>
      </c>
      <c r="AK285" s="5">
        <v>-1</v>
      </c>
      <c r="AL285" s="5">
        <v>-1</v>
      </c>
      <c r="AM285" s="5">
        <v>-1</v>
      </c>
      <c r="AN285" s="5">
        <v>-1</v>
      </c>
      <c r="AO285" s="5">
        <v>-1</v>
      </c>
      <c r="AP285" s="5">
        <v>-1</v>
      </c>
      <c r="AQ285" s="5">
        <v>-1</v>
      </c>
      <c r="AR285" s="5">
        <v>-1</v>
      </c>
      <c r="AS285" s="5">
        <v>-1</v>
      </c>
      <c r="AT285" s="5">
        <v>-1</v>
      </c>
      <c r="AU285" s="5">
        <v>-1</v>
      </c>
      <c r="AV285" s="5">
        <v>-1</v>
      </c>
      <c r="AW285" s="5">
        <v>-1</v>
      </c>
      <c r="AX285" s="5">
        <v>-1</v>
      </c>
      <c r="AY285" s="5">
        <v>-1</v>
      </c>
      <c r="AZ285" s="5">
        <v>-1</v>
      </c>
      <c r="BA285" s="5">
        <v>-1</v>
      </c>
      <c r="BB285" s="5">
        <v>-1</v>
      </c>
      <c r="BC285" s="5">
        <v>-1</v>
      </c>
      <c r="BD285" s="5">
        <v>-1</v>
      </c>
      <c r="BE285" s="5">
        <v>-1</v>
      </c>
      <c r="BF285" s="5">
        <v>-1</v>
      </c>
      <c r="BG285" s="5">
        <v>-1</v>
      </c>
      <c r="BH285" s="5">
        <v>-1</v>
      </c>
      <c r="BI285" s="5">
        <v>-1</v>
      </c>
      <c r="BJ285" s="5">
        <v>-1</v>
      </c>
      <c r="BK285" s="5">
        <v>-1</v>
      </c>
      <c r="BL285" s="5">
        <v>-1</v>
      </c>
      <c r="BM285" s="5">
        <v>-1</v>
      </c>
      <c r="BN285" s="5">
        <v>-1</v>
      </c>
      <c r="BO285" s="5">
        <v>-1</v>
      </c>
      <c r="BP285" s="5">
        <v>-1</v>
      </c>
      <c r="BQ285" s="5">
        <v>-1</v>
      </c>
      <c r="BR285" s="5">
        <v>-1</v>
      </c>
      <c r="BS285" s="5">
        <v>-1</v>
      </c>
      <c r="BT285" s="5">
        <v>-1</v>
      </c>
      <c r="BU285" s="5">
        <v>-1</v>
      </c>
      <c r="BV285" s="5">
        <v>-1</v>
      </c>
      <c r="BW285" s="5">
        <v>-1</v>
      </c>
      <c r="BX285" s="5">
        <v>-1</v>
      </c>
      <c r="BY285" s="5">
        <v>-1</v>
      </c>
      <c r="BZ285" s="5">
        <v>-1</v>
      </c>
      <c r="CA285" s="5">
        <v>-1</v>
      </c>
      <c r="CB285" s="5">
        <v>-1</v>
      </c>
      <c r="CC285" s="5">
        <v>-1</v>
      </c>
      <c r="CD285" s="5">
        <v>-1</v>
      </c>
      <c r="CE285" s="5">
        <v>-1</v>
      </c>
      <c r="CF285" s="5">
        <v>-1</v>
      </c>
      <c r="CG285" s="5">
        <v>-1</v>
      </c>
      <c r="CH285" s="5">
        <v>-1</v>
      </c>
      <c r="CI285" s="5">
        <v>-1</v>
      </c>
      <c r="CJ285" s="5">
        <v>-1</v>
      </c>
      <c r="CK285" s="5">
        <v>-1</v>
      </c>
      <c r="CL285" s="5">
        <v>-1</v>
      </c>
      <c r="CM285" s="5">
        <v>-1</v>
      </c>
      <c r="CN285" s="5">
        <v>-1</v>
      </c>
      <c r="CO285" s="5">
        <v>-1</v>
      </c>
      <c r="CP285" s="5">
        <v>-1</v>
      </c>
      <c r="CQ285" s="5">
        <v>-1</v>
      </c>
      <c r="CR285" s="5">
        <v>-1</v>
      </c>
      <c r="CS285" s="5">
        <v>-1</v>
      </c>
      <c r="CT285" s="5">
        <v>-1</v>
      </c>
      <c r="CU285" s="5">
        <v>-1</v>
      </c>
      <c r="CV285" s="5">
        <v>-1</v>
      </c>
      <c r="CW285" s="5">
        <v>-1</v>
      </c>
      <c r="CX285" s="5">
        <v>-1</v>
      </c>
      <c r="CY285" s="5">
        <v>-1</v>
      </c>
      <c r="CZ285" s="5">
        <v>-1</v>
      </c>
      <c r="DA285" s="5">
        <v>-1</v>
      </c>
      <c r="DB285" s="5">
        <v>-1</v>
      </c>
      <c r="DC285" s="5">
        <v>-1</v>
      </c>
      <c r="DD285" s="5">
        <v>-1</v>
      </c>
      <c r="DE285" s="5">
        <v>-1</v>
      </c>
      <c r="DF285" s="5">
        <v>-1</v>
      </c>
      <c r="DG285" s="5">
        <v>-1</v>
      </c>
      <c r="DH285" s="5">
        <v>-1</v>
      </c>
      <c r="DI285" s="5">
        <v>-1</v>
      </c>
      <c r="DJ285" s="5">
        <v>-1</v>
      </c>
      <c r="DK285" s="5">
        <v>-1</v>
      </c>
      <c r="DL285" s="5">
        <v>-1</v>
      </c>
      <c r="DM285" s="5">
        <v>-1</v>
      </c>
      <c r="DN285" s="5">
        <v>-1</v>
      </c>
      <c r="DO285" s="5">
        <v>-1</v>
      </c>
      <c r="DP285" s="5">
        <v>-1</v>
      </c>
      <c r="DQ285" s="5">
        <v>-1</v>
      </c>
      <c r="DR285" s="5">
        <v>-1</v>
      </c>
      <c r="DS285" s="5">
        <v>-1</v>
      </c>
      <c r="DT285" s="5">
        <v>-1</v>
      </c>
      <c r="DU285" s="5">
        <v>-1</v>
      </c>
      <c r="DV285" s="5">
        <v>-1</v>
      </c>
      <c r="DW285" s="5">
        <v>-1</v>
      </c>
      <c r="DX285" s="5">
        <v>-1</v>
      </c>
      <c r="DY285" s="5">
        <v>-1</v>
      </c>
      <c r="DZ285" s="5">
        <v>-1</v>
      </c>
      <c r="EA285" s="5">
        <v>-1</v>
      </c>
      <c r="EB285" s="5">
        <v>-1</v>
      </c>
      <c r="EC285" s="5">
        <v>-1</v>
      </c>
      <c r="ED285" s="5">
        <v>-1</v>
      </c>
      <c r="EE285" s="5">
        <v>-1</v>
      </c>
      <c r="EF285" s="5">
        <v>-1</v>
      </c>
      <c r="EG285" s="5">
        <v>-1</v>
      </c>
      <c r="EH285" s="5">
        <v>-1</v>
      </c>
      <c r="EI285" s="5">
        <v>-1</v>
      </c>
      <c r="EJ285" s="5">
        <v>-1</v>
      </c>
      <c r="EK285" s="5">
        <v>-1</v>
      </c>
      <c r="EL285" s="5">
        <v>-1</v>
      </c>
      <c r="EM285" s="5">
        <v>-1</v>
      </c>
      <c r="EN285" s="5">
        <v>-1</v>
      </c>
      <c r="EO285" s="5">
        <v>-1</v>
      </c>
      <c r="EP285" s="5">
        <v>-1</v>
      </c>
      <c r="EQ285" s="5">
        <v>-1</v>
      </c>
      <c r="ER285" s="5">
        <v>-1</v>
      </c>
      <c r="ES285" s="5">
        <v>-1</v>
      </c>
      <c r="ET285" s="5">
        <v>-1</v>
      </c>
      <c r="EU285" s="5">
        <v>-1</v>
      </c>
      <c r="EV285" s="5">
        <v>-1</v>
      </c>
      <c r="EW285" s="5">
        <v>-1</v>
      </c>
      <c r="EX285" s="5">
        <v>-1</v>
      </c>
      <c r="EY285" s="5">
        <v>-1</v>
      </c>
      <c r="EZ285" s="5">
        <v>-1</v>
      </c>
      <c r="FA285" s="5">
        <v>-1</v>
      </c>
      <c r="FB285" s="5">
        <v>-1</v>
      </c>
      <c r="FC285" s="5">
        <v>-1</v>
      </c>
      <c r="FD285" s="5">
        <v>-1</v>
      </c>
      <c r="FE285" s="5">
        <v>-1</v>
      </c>
      <c r="FF285" s="5">
        <v>-1</v>
      </c>
      <c r="FG285" s="5">
        <v>-1</v>
      </c>
      <c r="FH285" s="5">
        <v>-1</v>
      </c>
      <c r="FI285" s="5">
        <v>-1</v>
      </c>
      <c r="FJ285" s="5">
        <v>-1</v>
      </c>
      <c r="FK285" s="5">
        <v>-1</v>
      </c>
      <c r="FL285" s="5">
        <v>-1</v>
      </c>
      <c r="FM285" s="5">
        <v>-1</v>
      </c>
      <c r="FN285" s="5">
        <v>-1</v>
      </c>
      <c r="FO285" s="5">
        <v>-1</v>
      </c>
      <c r="FP285" s="5">
        <v>-1</v>
      </c>
      <c r="FQ285" s="5">
        <v>-1</v>
      </c>
      <c r="FR285" s="5">
        <v>-1</v>
      </c>
      <c r="FS285" s="5">
        <v>-1</v>
      </c>
      <c r="FT285" s="5">
        <v>-1</v>
      </c>
      <c r="FU285" s="5">
        <v>-1</v>
      </c>
      <c r="FV285" s="5">
        <v>-1</v>
      </c>
      <c r="FW285" s="5">
        <v>-1</v>
      </c>
      <c r="FX285" s="5">
        <v>-1</v>
      </c>
      <c r="FY285" s="5">
        <v>-1</v>
      </c>
      <c r="FZ285" s="5">
        <v>-1</v>
      </c>
      <c r="GA285" s="5">
        <v>-1</v>
      </c>
      <c r="GB285" s="5">
        <v>-1</v>
      </c>
      <c r="GC285" s="5">
        <v>-1</v>
      </c>
      <c r="GD285" s="5">
        <v>-1</v>
      </c>
      <c r="GE285" s="5">
        <v>-1</v>
      </c>
      <c r="GF285" s="5">
        <v>-1</v>
      </c>
      <c r="GG285" s="5">
        <v>-1</v>
      </c>
      <c r="GH285" s="5">
        <v>-1</v>
      </c>
      <c r="GI285" s="5">
        <v>-1</v>
      </c>
      <c r="GJ285" s="5">
        <v>-1</v>
      </c>
      <c r="GK285" s="5">
        <v>-1</v>
      </c>
      <c r="GL285" s="5">
        <v>-1</v>
      </c>
      <c r="GM285" s="5">
        <v>-1</v>
      </c>
      <c r="GN285" s="5">
        <v>-1</v>
      </c>
      <c r="GO285" s="5">
        <v>-1</v>
      </c>
      <c r="GP285" s="5">
        <v>-1</v>
      </c>
      <c r="GQ285" s="5">
        <v>-1</v>
      </c>
      <c r="GR285" s="5">
        <v>2.0544901065449008E-6</v>
      </c>
      <c r="GS285" s="5">
        <v>-1</v>
      </c>
      <c r="GT285" s="5">
        <v>-1</v>
      </c>
      <c r="GU285" s="5">
        <v>-1</v>
      </c>
      <c r="GV285" s="5">
        <v>-1</v>
      </c>
      <c r="GW285" s="5">
        <v>-1</v>
      </c>
      <c r="GX285" s="5">
        <v>-1</v>
      </c>
      <c r="GY285" s="5">
        <v>-1</v>
      </c>
      <c r="GZ285" s="5">
        <v>-1</v>
      </c>
      <c r="HA285" s="5">
        <v>-1</v>
      </c>
      <c r="HB285" s="5">
        <v>-1</v>
      </c>
      <c r="HC285" s="5">
        <v>-1</v>
      </c>
      <c r="HD285" s="5">
        <v>-1</v>
      </c>
      <c r="HE285" s="5">
        <v>-1</v>
      </c>
      <c r="HF285" s="5">
        <v>-1</v>
      </c>
      <c r="HG285" s="5">
        <v>1.2672694293151164E-5</v>
      </c>
      <c r="HH285" s="5">
        <v>-1</v>
      </c>
      <c r="HI285" s="5">
        <v>-1</v>
      </c>
      <c r="HJ285" s="5">
        <v>-1</v>
      </c>
      <c r="HK285" s="5">
        <v>-1</v>
      </c>
      <c r="HL285" s="5">
        <v>-1</v>
      </c>
      <c r="HM285" s="5">
        <v>-1</v>
      </c>
      <c r="HN285" s="5">
        <v>-1</v>
      </c>
      <c r="HO285" s="5" t="s">
        <v>720</v>
      </c>
    </row>
    <row r="286" spans="1:223" x14ac:dyDescent="0.25">
      <c r="A286" s="36" t="s">
        <v>12393</v>
      </c>
      <c r="B286" s="5">
        <v>2</v>
      </c>
      <c r="C286" s="5">
        <v>0</v>
      </c>
      <c r="D286" s="5">
        <v>4.1476704638909091E-5</v>
      </c>
      <c r="E286" s="5">
        <v>0.49744292617708763</v>
      </c>
      <c r="F286" s="5">
        <v>1.0495282211799826E-2</v>
      </c>
      <c r="G286" s="5">
        <v>0.49202031490647452</v>
      </c>
      <c r="H286" s="5">
        <v>-1</v>
      </c>
      <c r="I286" s="5">
        <v>-1</v>
      </c>
      <c r="J286" s="5">
        <v>-1</v>
      </c>
      <c r="K286" s="5">
        <v>-1</v>
      </c>
      <c r="L286" s="5">
        <v>-1</v>
      </c>
      <c r="M286" s="5">
        <v>-1</v>
      </c>
      <c r="N286" s="5">
        <v>-1</v>
      </c>
      <c r="O286" s="5">
        <v>-1</v>
      </c>
      <c r="P286" s="5">
        <v>-1</v>
      </c>
      <c r="Q286" s="5">
        <v>-1</v>
      </c>
      <c r="R286" s="5">
        <v>-1</v>
      </c>
      <c r="S286" s="5">
        <v>-1</v>
      </c>
      <c r="T286" s="5">
        <v>-1</v>
      </c>
      <c r="U286" s="5">
        <v>-1</v>
      </c>
      <c r="V286" s="5">
        <v>-1</v>
      </c>
      <c r="W286" s="5">
        <v>-1</v>
      </c>
      <c r="X286" s="5">
        <v>-1</v>
      </c>
      <c r="Y286" s="5">
        <v>-1</v>
      </c>
      <c r="Z286" s="5">
        <v>-1</v>
      </c>
      <c r="AA286" s="5">
        <v>-1</v>
      </c>
      <c r="AB286" s="5">
        <v>-1</v>
      </c>
      <c r="AC286" s="5">
        <v>-1</v>
      </c>
      <c r="AD286" s="5">
        <v>-1</v>
      </c>
      <c r="AE286" s="5">
        <v>-1</v>
      </c>
      <c r="AF286" s="5">
        <v>-1</v>
      </c>
      <c r="AG286" s="5">
        <v>-1</v>
      </c>
      <c r="AH286" s="5">
        <v>-1</v>
      </c>
      <c r="AI286" s="5">
        <v>-1</v>
      </c>
      <c r="AJ286" s="5">
        <v>-1</v>
      </c>
      <c r="AK286" s="5">
        <v>-1</v>
      </c>
      <c r="AL286" s="5">
        <v>-1</v>
      </c>
      <c r="AM286" s="5">
        <v>-1</v>
      </c>
      <c r="AN286" s="5">
        <v>-1</v>
      </c>
      <c r="AO286" s="5">
        <v>-1</v>
      </c>
      <c r="AP286" s="5">
        <v>-1</v>
      </c>
      <c r="AQ286" s="5">
        <v>-1</v>
      </c>
      <c r="AR286" s="5">
        <v>-1</v>
      </c>
      <c r="AS286" s="5">
        <v>-1</v>
      </c>
      <c r="AT286" s="5">
        <v>-1</v>
      </c>
      <c r="AU286" s="5">
        <v>-1</v>
      </c>
      <c r="AV286" s="5">
        <v>-1</v>
      </c>
      <c r="AW286" s="5">
        <v>-1</v>
      </c>
      <c r="AX286" s="5">
        <v>-1</v>
      </c>
      <c r="AY286" s="5">
        <v>-1</v>
      </c>
      <c r="AZ286" s="5">
        <v>-1</v>
      </c>
      <c r="BA286" s="5">
        <v>-1</v>
      </c>
      <c r="BB286" s="5">
        <v>-1</v>
      </c>
      <c r="BC286" s="5">
        <v>-1</v>
      </c>
      <c r="BD286" s="5">
        <v>-1</v>
      </c>
      <c r="BE286" s="5">
        <v>-1</v>
      </c>
      <c r="BF286" s="5">
        <v>-1</v>
      </c>
      <c r="BG286" s="5">
        <v>-1</v>
      </c>
      <c r="BH286" s="5">
        <v>-1</v>
      </c>
      <c r="BI286" s="5">
        <v>-1</v>
      </c>
      <c r="BJ286" s="5">
        <v>-1</v>
      </c>
      <c r="BK286" s="5">
        <v>-1</v>
      </c>
      <c r="BL286" s="5">
        <v>-1</v>
      </c>
      <c r="BM286" s="5">
        <v>-1</v>
      </c>
      <c r="BN286" s="5">
        <v>-1</v>
      </c>
      <c r="BO286" s="5">
        <v>-1</v>
      </c>
      <c r="BP286" s="5">
        <v>-1</v>
      </c>
      <c r="BQ286" s="5">
        <v>-1</v>
      </c>
      <c r="BR286" s="5">
        <v>-1</v>
      </c>
      <c r="BS286" s="5">
        <v>-1</v>
      </c>
      <c r="BT286" s="5">
        <v>-1</v>
      </c>
      <c r="BU286" s="5">
        <v>-1</v>
      </c>
      <c r="BV286" s="5">
        <v>-1</v>
      </c>
      <c r="BW286" s="5">
        <v>-1</v>
      </c>
      <c r="BX286" s="5">
        <v>-1</v>
      </c>
      <c r="BY286" s="5">
        <v>-1</v>
      </c>
      <c r="BZ286" s="5">
        <v>-1</v>
      </c>
      <c r="CA286" s="5">
        <v>-1</v>
      </c>
      <c r="CB286" s="5">
        <v>-1</v>
      </c>
      <c r="CC286" s="5">
        <v>-1</v>
      </c>
      <c r="CD286" s="5">
        <v>-1</v>
      </c>
      <c r="CE286" s="5">
        <v>-1</v>
      </c>
      <c r="CF286" s="5">
        <v>-1</v>
      </c>
      <c r="CG286" s="5">
        <v>-1</v>
      </c>
      <c r="CH286" s="5">
        <v>-1</v>
      </c>
      <c r="CI286" s="5">
        <v>-1</v>
      </c>
      <c r="CJ286" s="5">
        <v>-1</v>
      </c>
      <c r="CK286" s="5">
        <v>-1</v>
      </c>
      <c r="CL286" s="5">
        <v>-1</v>
      </c>
      <c r="CM286" s="5">
        <v>-1</v>
      </c>
      <c r="CN286" s="5">
        <v>-1</v>
      </c>
      <c r="CO286" s="5">
        <v>-1</v>
      </c>
      <c r="CP286" s="5">
        <v>-1</v>
      </c>
      <c r="CQ286" s="5">
        <v>-1</v>
      </c>
      <c r="CR286" s="5">
        <v>-1</v>
      </c>
      <c r="CS286" s="5">
        <v>-1</v>
      </c>
      <c r="CT286" s="5">
        <v>-1</v>
      </c>
      <c r="CU286" s="5">
        <v>-1</v>
      </c>
      <c r="CV286" s="5">
        <v>-1</v>
      </c>
      <c r="CW286" s="5">
        <v>-1</v>
      </c>
      <c r="CX286" s="5">
        <v>-1</v>
      </c>
      <c r="CY286" s="5">
        <v>-1</v>
      </c>
      <c r="CZ286" s="5">
        <v>-1</v>
      </c>
      <c r="DA286" s="5">
        <v>-1</v>
      </c>
      <c r="DB286" s="5">
        <v>-1</v>
      </c>
      <c r="DC286" s="5">
        <v>-1</v>
      </c>
      <c r="DD286" s="5">
        <v>-1</v>
      </c>
      <c r="DE286" s="5">
        <v>-1</v>
      </c>
      <c r="DF286" s="5">
        <v>-1</v>
      </c>
      <c r="DG286" s="5">
        <v>-1</v>
      </c>
      <c r="DH286" s="5">
        <v>-1</v>
      </c>
      <c r="DI286" s="5">
        <v>-1</v>
      </c>
      <c r="DJ286" s="5">
        <v>-1</v>
      </c>
      <c r="DK286" s="5">
        <v>-1</v>
      </c>
      <c r="DL286" s="5">
        <v>-1</v>
      </c>
      <c r="DM286" s="5">
        <v>-1</v>
      </c>
      <c r="DN286" s="5">
        <v>-1</v>
      </c>
      <c r="DO286" s="5">
        <v>-1</v>
      </c>
      <c r="DP286" s="5">
        <v>-1</v>
      </c>
      <c r="DQ286" s="5">
        <v>-1</v>
      </c>
      <c r="DR286" s="5">
        <v>-1</v>
      </c>
      <c r="DS286" s="5">
        <v>-1</v>
      </c>
      <c r="DT286" s="5">
        <v>-1</v>
      </c>
      <c r="DU286" s="5">
        <v>-1</v>
      </c>
      <c r="DV286" s="5">
        <v>-1</v>
      </c>
      <c r="DW286" s="5">
        <v>-1</v>
      </c>
      <c r="DX286" s="5">
        <v>-1</v>
      </c>
      <c r="DY286" s="5">
        <v>-1</v>
      </c>
      <c r="DZ286" s="5">
        <v>-1</v>
      </c>
      <c r="EA286" s="5">
        <v>-1</v>
      </c>
      <c r="EB286" s="5">
        <v>-1</v>
      </c>
      <c r="EC286" s="5">
        <v>-1</v>
      </c>
      <c r="ED286" s="5">
        <v>-1</v>
      </c>
      <c r="EE286" s="5">
        <v>-1</v>
      </c>
      <c r="EF286" s="5">
        <v>-1</v>
      </c>
      <c r="EG286" s="5">
        <v>-1</v>
      </c>
      <c r="EH286" s="5">
        <v>-1</v>
      </c>
      <c r="EI286" s="5">
        <v>-1</v>
      </c>
      <c r="EJ286" s="5">
        <v>-1</v>
      </c>
      <c r="EK286" s="5">
        <v>-1</v>
      </c>
      <c r="EL286" s="5">
        <v>-1</v>
      </c>
      <c r="EM286" s="5">
        <v>-1</v>
      </c>
      <c r="EN286" s="5">
        <v>-1</v>
      </c>
      <c r="EO286" s="5">
        <v>-1</v>
      </c>
      <c r="EP286" s="5">
        <v>-1</v>
      </c>
      <c r="EQ286" s="5">
        <v>-1</v>
      </c>
      <c r="ER286" s="5">
        <v>-1</v>
      </c>
      <c r="ES286" s="5">
        <v>-1</v>
      </c>
      <c r="ET286" s="5">
        <v>-1</v>
      </c>
      <c r="EU286" s="5">
        <v>-1</v>
      </c>
      <c r="EV286" s="5">
        <v>-1</v>
      </c>
      <c r="EW286" s="5">
        <v>-1</v>
      </c>
      <c r="EX286" s="5">
        <v>-1</v>
      </c>
      <c r="EY286" s="5">
        <v>-1</v>
      </c>
      <c r="EZ286" s="5">
        <v>-1</v>
      </c>
      <c r="FA286" s="5">
        <v>-1</v>
      </c>
      <c r="FB286" s="5">
        <v>-1</v>
      </c>
      <c r="FC286" s="5">
        <v>-1</v>
      </c>
      <c r="FD286" s="5">
        <v>-1</v>
      </c>
      <c r="FE286" s="5">
        <v>-1</v>
      </c>
      <c r="FF286" s="5">
        <v>-1</v>
      </c>
      <c r="FG286" s="5">
        <v>-1</v>
      </c>
      <c r="FH286" s="5">
        <v>-1</v>
      </c>
      <c r="FI286" s="5">
        <v>-1</v>
      </c>
      <c r="FJ286" s="5">
        <v>-1</v>
      </c>
      <c r="FK286" s="5">
        <v>-1</v>
      </c>
      <c r="FL286" s="5">
        <v>-1</v>
      </c>
      <c r="FM286" s="5">
        <v>-1</v>
      </c>
      <c r="FN286" s="5">
        <v>-1</v>
      </c>
      <c r="FO286" s="5">
        <v>-1</v>
      </c>
      <c r="FP286" s="5">
        <v>-1</v>
      </c>
      <c r="FQ286" s="5">
        <v>-1</v>
      </c>
      <c r="FR286" s="5">
        <v>-1</v>
      </c>
      <c r="FS286" s="5">
        <v>-1</v>
      </c>
      <c r="FT286" s="5">
        <v>-1</v>
      </c>
      <c r="FU286" s="5">
        <v>-1</v>
      </c>
      <c r="FV286" s="5">
        <v>-1</v>
      </c>
      <c r="FW286" s="5">
        <v>-1</v>
      </c>
      <c r="FX286" s="5">
        <v>-1</v>
      </c>
      <c r="FY286" s="5">
        <v>-1</v>
      </c>
      <c r="FZ286" s="5">
        <v>-1</v>
      </c>
      <c r="GA286" s="5">
        <v>-1</v>
      </c>
      <c r="GB286" s="5">
        <v>-1</v>
      </c>
      <c r="GC286" s="5">
        <v>-1</v>
      </c>
      <c r="GD286" s="5">
        <v>-1</v>
      </c>
      <c r="GE286" s="5">
        <v>-1</v>
      </c>
      <c r="GF286" s="5">
        <v>-1</v>
      </c>
      <c r="GG286" s="5">
        <v>-1</v>
      </c>
      <c r="GH286" s="5">
        <v>-1</v>
      </c>
      <c r="GI286" s="5">
        <v>-1</v>
      </c>
      <c r="GJ286" s="5">
        <v>-1</v>
      </c>
      <c r="GK286" s="5">
        <v>-1</v>
      </c>
      <c r="GL286" s="5">
        <v>-1</v>
      </c>
      <c r="GM286" s="5">
        <v>-1</v>
      </c>
      <c r="GN286" s="5">
        <v>-1</v>
      </c>
      <c r="GO286" s="5">
        <v>-1</v>
      </c>
      <c r="GP286" s="5">
        <v>-1</v>
      </c>
      <c r="GQ286" s="5">
        <v>-1</v>
      </c>
      <c r="GR286" s="5">
        <v>5.8219178082191778E-9</v>
      </c>
      <c r="GS286" s="5">
        <v>-1</v>
      </c>
      <c r="GT286" s="5">
        <v>-1</v>
      </c>
      <c r="GU286" s="5">
        <v>-1</v>
      </c>
      <c r="GV286" s="5">
        <v>-1</v>
      </c>
      <c r="GW286" s="5">
        <v>-1</v>
      </c>
      <c r="GX286" s="5">
        <v>-1</v>
      </c>
      <c r="GY286" s="5">
        <v>-1</v>
      </c>
      <c r="GZ286" s="5">
        <v>-1</v>
      </c>
      <c r="HA286" s="5">
        <v>-1</v>
      </c>
      <c r="HB286" s="5">
        <v>-1</v>
      </c>
      <c r="HC286" s="5">
        <v>-1</v>
      </c>
      <c r="HD286" s="5">
        <v>-1</v>
      </c>
      <c r="HE286" s="5">
        <v>-1</v>
      </c>
      <c r="HF286" s="5">
        <v>-1</v>
      </c>
      <c r="HG286" s="5">
        <v>-1</v>
      </c>
      <c r="HH286" s="5">
        <v>-1</v>
      </c>
      <c r="HI286" s="5">
        <v>-1</v>
      </c>
      <c r="HJ286" s="5">
        <v>-1</v>
      </c>
      <c r="HK286" s="5">
        <v>-1</v>
      </c>
      <c r="HL286" s="5">
        <v>-1</v>
      </c>
      <c r="HM286" s="5">
        <v>-1</v>
      </c>
      <c r="HN286" s="5">
        <v>-1</v>
      </c>
      <c r="HO286" s="5" t="s">
        <v>720</v>
      </c>
    </row>
    <row r="287" spans="1:223" x14ac:dyDescent="0.25">
      <c r="A287" s="36" t="s">
        <v>12407</v>
      </c>
      <c r="B287" s="5">
        <v>2</v>
      </c>
      <c r="C287" s="5">
        <v>0</v>
      </c>
      <c r="D287" s="5">
        <v>0.5337343130522888</v>
      </c>
      <c r="E287" s="5">
        <v>4.0141989644622511E-2</v>
      </c>
      <c r="F287" s="5">
        <v>0.38086840057822863</v>
      </c>
      <c r="G287" s="5">
        <v>4.5255296724861352E-2</v>
      </c>
      <c r="H287" s="5">
        <v>-1</v>
      </c>
      <c r="I287" s="5">
        <v>-1</v>
      </c>
      <c r="J287" s="5">
        <v>-1</v>
      </c>
      <c r="K287" s="5">
        <v>-1</v>
      </c>
      <c r="L287" s="5">
        <v>-1</v>
      </c>
      <c r="M287" s="5">
        <v>-1</v>
      </c>
      <c r="N287" s="5">
        <v>-1</v>
      </c>
      <c r="O287" s="5">
        <v>-1</v>
      </c>
      <c r="P287" s="5">
        <v>-1</v>
      </c>
      <c r="Q287" s="5">
        <v>-1</v>
      </c>
      <c r="R287" s="5">
        <v>-1</v>
      </c>
      <c r="S287" s="5">
        <v>-1</v>
      </c>
      <c r="T287" s="5">
        <v>-1</v>
      </c>
      <c r="U287" s="5">
        <v>-1</v>
      </c>
      <c r="V287" s="5">
        <v>-1</v>
      </c>
      <c r="W287" s="5">
        <v>-1</v>
      </c>
      <c r="X287" s="5">
        <v>-1</v>
      </c>
      <c r="Y287" s="5">
        <v>-1</v>
      </c>
      <c r="Z287" s="5">
        <v>-1</v>
      </c>
      <c r="AA287" s="5">
        <v>-1</v>
      </c>
      <c r="AB287" s="5">
        <v>-1</v>
      </c>
      <c r="AC287" s="5">
        <v>-1</v>
      </c>
      <c r="AD287" s="5">
        <v>-1</v>
      </c>
      <c r="AE287" s="5">
        <v>-1</v>
      </c>
      <c r="AF287" s="5">
        <v>-1</v>
      </c>
      <c r="AG287" s="5">
        <v>-1</v>
      </c>
      <c r="AH287" s="5">
        <v>-1</v>
      </c>
      <c r="AI287" s="5">
        <v>-1</v>
      </c>
      <c r="AJ287" s="5">
        <v>-1</v>
      </c>
      <c r="AK287" s="5">
        <v>-1</v>
      </c>
      <c r="AL287" s="5">
        <v>-1</v>
      </c>
      <c r="AM287" s="5">
        <v>-1</v>
      </c>
      <c r="AN287" s="5">
        <v>-1</v>
      </c>
      <c r="AO287" s="5">
        <v>-1</v>
      </c>
      <c r="AP287" s="5">
        <v>-1</v>
      </c>
      <c r="AQ287" s="5">
        <v>-1</v>
      </c>
      <c r="AR287" s="5">
        <v>-1</v>
      </c>
      <c r="AS287" s="5">
        <v>-1</v>
      </c>
      <c r="AT287" s="5">
        <v>-1</v>
      </c>
      <c r="AU287" s="5">
        <v>-1</v>
      </c>
      <c r="AV287" s="5">
        <v>-1</v>
      </c>
      <c r="AW287" s="5">
        <v>-1</v>
      </c>
      <c r="AX287" s="5">
        <v>-1</v>
      </c>
      <c r="AY287" s="5">
        <v>-1</v>
      </c>
      <c r="AZ287" s="5">
        <v>-1</v>
      </c>
      <c r="BA287" s="5">
        <v>-1</v>
      </c>
      <c r="BB287" s="5">
        <v>-1</v>
      </c>
      <c r="BC287" s="5">
        <v>-1</v>
      </c>
      <c r="BD287" s="5">
        <v>-1</v>
      </c>
      <c r="BE287" s="5">
        <v>-1</v>
      </c>
      <c r="BF287" s="5">
        <v>-1</v>
      </c>
      <c r="BG287" s="5">
        <v>-1</v>
      </c>
      <c r="BH287" s="5">
        <v>-1</v>
      </c>
      <c r="BI287" s="5">
        <v>-1</v>
      </c>
      <c r="BJ287" s="5">
        <v>-1</v>
      </c>
      <c r="BK287" s="5">
        <v>-1</v>
      </c>
      <c r="BL287" s="5">
        <v>-1</v>
      </c>
      <c r="BM287" s="5">
        <v>-1</v>
      </c>
      <c r="BN287" s="5">
        <v>-1</v>
      </c>
      <c r="BO287" s="5">
        <v>-1</v>
      </c>
      <c r="BP287" s="5">
        <v>-1</v>
      </c>
      <c r="BQ287" s="5">
        <v>-1</v>
      </c>
      <c r="BR287" s="5">
        <v>-1</v>
      </c>
      <c r="BS287" s="5">
        <v>-1</v>
      </c>
      <c r="BT287" s="5">
        <v>-1</v>
      </c>
      <c r="BU287" s="5">
        <v>-1</v>
      </c>
      <c r="BV287" s="5">
        <v>-1</v>
      </c>
      <c r="BW287" s="5">
        <v>-1</v>
      </c>
      <c r="BX287" s="5">
        <v>-1</v>
      </c>
      <c r="BY287" s="5">
        <v>-1</v>
      </c>
      <c r="BZ287" s="5">
        <v>-1</v>
      </c>
      <c r="CA287" s="5">
        <v>-1</v>
      </c>
      <c r="CB287" s="5">
        <v>-1</v>
      </c>
      <c r="CC287" s="5">
        <v>-1</v>
      </c>
      <c r="CD287" s="5">
        <v>-1</v>
      </c>
      <c r="CE287" s="5">
        <v>-1</v>
      </c>
      <c r="CF287" s="5">
        <v>-1</v>
      </c>
      <c r="CG287" s="5">
        <v>-1</v>
      </c>
      <c r="CH287" s="5">
        <v>-1</v>
      </c>
      <c r="CI287" s="5">
        <v>-1</v>
      </c>
      <c r="CJ287" s="5">
        <v>-1</v>
      </c>
      <c r="CK287" s="5">
        <v>-1</v>
      </c>
      <c r="CL287" s="5">
        <v>-1</v>
      </c>
      <c r="CM287" s="5">
        <v>-1</v>
      </c>
      <c r="CN287" s="5">
        <v>-1</v>
      </c>
      <c r="CO287" s="5">
        <v>-1</v>
      </c>
      <c r="CP287" s="5">
        <v>-1</v>
      </c>
      <c r="CQ287" s="5">
        <v>-1</v>
      </c>
      <c r="CR287" s="5">
        <v>-1</v>
      </c>
      <c r="CS287" s="5">
        <v>-1</v>
      </c>
      <c r="CT287" s="5">
        <v>-1</v>
      </c>
      <c r="CU287" s="5">
        <v>-1</v>
      </c>
      <c r="CV287" s="5">
        <v>-1</v>
      </c>
      <c r="CW287" s="5">
        <v>-1</v>
      </c>
      <c r="CX287" s="5">
        <v>-1</v>
      </c>
      <c r="CY287" s="5">
        <v>-1</v>
      </c>
      <c r="CZ287" s="5">
        <v>-1</v>
      </c>
      <c r="DA287" s="5">
        <v>-1</v>
      </c>
      <c r="DB287" s="5">
        <v>-1</v>
      </c>
      <c r="DC287" s="5">
        <v>-1</v>
      </c>
      <c r="DD287" s="5">
        <v>-1</v>
      </c>
      <c r="DE287" s="5">
        <v>-1</v>
      </c>
      <c r="DF287" s="5">
        <v>-1</v>
      </c>
      <c r="DG287" s="5">
        <v>-1</v>
      </c>
      <c r="DH287" s="5">
        <v>-1</v>
      </c>
      <c r="DI287" s="5">
        <v>-1</v>
      </c>
      <c r="DJ287" s="5">
        <v>-1</v>
      </c>
      <c r="DK287" s="5">
        <v>-1</v>
      </c>
      <c r="DL287" s="5">
        <v>-1</v>
      </c>
      <c r="DM287" s="5">
        <v>-1</v>
      </c>
      <c r="DN287" s="5">
        <v>-1</v>
      </c>
      <c r="DO287" s="5">
        <v>-1</v>
      </c>
      <c r="DP287" s="5">
        <v>-1</v>
      </c>
      <c r="DQ287" s="5">
        <v>-1</v>
      </c>
      <c r="DR287" s="5">
        <v>-1</v>
      </c>
      <c r="DS287" s="5">
        <v>-1</v>
      </c>
      <c r="DT287" s="5">
        <v>-1</v>
      </c>
      <c r="DU287" s="5">
        <v>-1</v>
      </c>
      <c r="DV287" s="5">
        <v>-1</v>
      </c>
      <c r="DW287" s="5">
        <v>-1</v>
      </c>
      <c r="DX287" s="5">
        <v>-1</v>
      </c>
      <c r="DY287" s="5">
        <v>-1</v>
      </c>
      <c r="DZ287" s="5">
        <v>-1</v>
      </c>
      <c r="EA287" s="5">
        <v>-1</v>
      </c>
      <c r="EB287" s="5">
        <v>-1</v>
      </c>
      <c r="EC287" s="5">
        <v>-1</v>
      </c>
      <c r="ED287" s="5">
        <v>-1</v>
      </c>
      <c r="EE287" s="5">
        <v>-1</v>
      </c>
      <c r="EF287" s="5">
        <v>-1</v>
      </c>
      <c r="EG287" s="5">
        <v>-1</v>
      </c>
      <c r="EH287" s="5">
        <v>-1</v>
      </c>
      <c r="EI287" s="5">
        <v>-1</v>
      </c>
      <c r="EJ287" s="5">
        <v>-1</v>
      </c>
      <c r="EK287" s="5">
        <v>-1</v>
      </c>
      <c r="EL287" s="5">
        <v>-1</v>
      </c>
      <c r="EM287" s="5">
        <v>-1</v>
      </c>
      <c r="EN287" s="5">
        <v>-1</v>
      </c>
      <c r="EO287" s="5">
        <v>-1</v>
      </c>
      <c r="EP287" s="5">
        <v>-1</v>
      </c>
      <c r="EQ287" s="5">
        <v>-1</v>
      </c>
      <c r="ER287" s="5">
        <v>-1</v>
      </c>
      <c r="ES287" s="5">
        <v>-1</v>
      </c>
      <c r="ET287" s="5">
        <v>-1</v>
      </c>
      <c r="EU287" s="5">
        <v>-1</v>
      </c>
      <c r="EV287" s="5">
        <v>-1</v>
      </c>
      <c r="EW287" s="5">
        <v>-1</v>
      </c>
      <c r="EX287" s="5">
        <v>-1</v>
      </c>
      <c r="EY287" s="5">
        <v>-1</v>
      </c>
      <c r="EZ287" s="5">
        <v>-1</v>
      </c>
      <c r="FA287" s="5">
        <v>-1</v>
      </c>
      <c r="FB287" s="5">
        <v>-1</v>
      </c>
      <c r="FC287" s="5">
        <v>-1</v>
      </c>
      <c r="FD287" s="5">
        <v>-1</v>
      </c>
      <c r="FE287" s="5">
        <v>-1</v>
      </c>
      <c r="FF287" s="5">
        <v>-1</v>
      </c>
      <c r="FG287" s="5">
        <v>-1</v>
      </c>
      <c r="FH287" s="5">
        <v>-1</v>
      </c>
      <c r="FI287" s="5">
        <v>-1</v>
      </c>
      <c r="FJ287" s="5">
        <v>-1</v>
      </c>
      <c r="FK287" s="5">
        <v>-1</v>
      </c>
      <c r="FL287" s="5">
        <v>-1</v>
      </c>
      <c r="FM287" s="5">
        <v>-1</v>
      </c>
      <c r="FN287" s="5">
        <v>-1</v>
      </c>
      <c r="FO287" s="5">
        <v>-1</v>
      </c>
      <c r="FP287" s="5">
        <v>-1</v>
      </c>
      <c r="FQ287" s="5">
        <v>-1</v>
      </c>
      <c r="FR287" s="5">
        <v>-1</v>
      </c>
      <c r="FS287" s="5">
        <v>-1</v>
      </c>
      <c r="FT287" s="5">
        <v>-1</v>
      </c>
      <c r="FU287" s="5">
        <v>-1</v>
      </c>
      <c r="FV287" s="5">
        <v>-1</v>
      </c>
      <c r="FW287" s="5">
        <v>-1</v>
      </c>
      <c r="FX287" s="5">
        <v>-1</v>
      </c>
      <c r="FY287" s="5">
        <v>-1</v>
      </c>
      <c r="FZ287" s="5">
        <v>-1</v>
      </c>
      <c r="GA287" s="5">
        <v>-1</v>
      </c>
      <c r="GB287" s="5">
        <v>-1</v>
      </c>
      <c r="GC287" s="5">
        <v>-1</v>
      </c>
      <c r="GD287" s="5">
        <v>-1</v>
      </c>
      <c r="GE287" s="5">
        <v>-1</v>
      </c>
      <c r="GF287" s="5">
        <v>-1</v>
      </c>
      <c r="GG287" s="5">
        <v>-1</v>
      </c>
      <c r="GH287" s="5">
        <v>-1</v>
      </c>
      <c r="GI287" s="5">
        <v>-1</v>
      </c>
      <c r="GJ287" s="5">
        <v>-1</v>
      </c>
      <c r="GK287" s="5">
        <v>-1</v>
      </c>
      <c r="GL287" s="5">
        <v>-1</v>
      </c>
      <c r="GM287" s="5">
        <v>-1</v>
      </c>
      <c r="GN287" s="5">
        <v>-1</v>
      </c>
      <c r="GO287" s="5">
        <v>-1</v>
      </c>
      <c r="GP287" s="5">
        <v>-1</v>
      </c>
      <c r="GQ287" s="5">
        <v>-1</v>
      </c>
      <c r="GR287" s="5">
        <v>6.8847031963470324E-7</v>
      </c>
      <c r="GS287" s="5">
        <v>-1</v>
      </c>
      <c r="GT287" s="5">
        <v>-1</v>
      </c>
      <c r="GU287" s="5">
        <v>-1</v>
      </c>
      <c r="GV287" s="5">
        <v>-1</v>
      </c>
      <c r="GW287" s="5">
        <v>-1</v>
      </c>
      <c r="GX287" s="5">
        <v>-1</v>
      </c>
      <c r="GY287" s="5">
        <v>-1</v>
      </c>
      <c r="GZ287" s="5">
        <v>-1</v>
      </c>
      <c r="HA287" s="5">
        <v>-1</v>
      </c>
      <c r="HB287" s="5">
        <v>-1</v>
      </c>
      <c r="HC287" s="5">
        <v>-1</v>
      </c>
      <c r="HD287" s="5">
        <v>-1</v>
      </c>
      <c r="HE287" s="5">
        <v>-1</v>
      </c>
      <c r="HF287" s="5">
        <v>-1</v>
      </c>
      <c r="HG287" s="5">
        <v>-1</v>
      </c>
      <c r="HH287" s="5">
        <v>-1</v>
      </c>
      <c r="HI287" s="5">
        <v>-1</v>
      </c>
      <c r="HJ287" s="5">
        <v>-1</v>
      </c>
      <c r="HK287" s="5">
        <v>-1</v>
      </c>
      <c r="HL287" s="5">
        <v>-1</v>
      </c>
      <c r="HM287" s="5">
        <v>-1</v>
      </c>
      <c r="HN287" s="5">
        <v>-1</v>
      </c>
      <c r="HO287" s="5" t="s">
        <v>720</v>
      </c>
    </row>
    <row r="288" spans="1:223" x14ac:dyDescent="0.25">
      <c r="A288" s="36" t="s">
        <v>12413</v>
      </c>
      <c r="B288" s="5">
        <v>2</v>
      </c>
      <c r="C288" s="5">
        <v>0</v>
      </c>
      <c r="D288" s="5">
        <v>1.5713669654254038E-4</v>
      </c>
      <c r="E288" s="5">
        <v>9.0639552202689433E-2</v>
      </c>
      <c r="F288" s="5">
        <v>1.2546923688080079E-2</v>
      </c>
      <c r="G288" s="5">
        <v>0.89665638741268794</v>
      </c>
      <c r="H288" s="5">
        <v>-1</v>
      </c>
      <c r="I288" s="5">
        <v>-1</v>
      </c>
      <c r="J288" s="5">
        <v>-1</v>
      </c>
      <c r="K288" s="5">
        <v>-1</v>
      </c>
      <c r="L288" s="5">
        <v>-1</v>
      </c>
      <c r="M288" s="5">
        <v>-1</v>
      </c>
      <c r="N288" s="5">
        <v>-1</v>
      </c>
      <c r="O288" s="5">
        <v>-1</v>
      </c>
      <c r="P288" s="5">
        <v>-1</v>
      </c>
      <c r="Q288" s="5">
        <v>-1</v>
      </c>
      <c r="R288" s="5">
        <v>-1</v>
      </c>
      <c r="S288" s="5">
        <v>-1</v>
      </c>
      <c r="T288" s="5">
        <v>-1</v>
      </c>
      <c r="U288" s="5">
        <v>-1</v>
      </c>
      <c r="V288" s="5">
        <v>-1</v>
      </c>
      <c r="W288" s="5">
        <v>-1</v>
      </c>
      <c r="X288" s="5">
        <v>-1</v>
      </c>
      <c r="Y288" s="5">
        <v>-1</v>
      </c>
      <c r="Z288" s="5">
        <v>-1</v>
      </c>
      <c r="AA288" s="5">
        <v>-1</v>
      </c>
      <c r="AB288" s="5">
        <v>-1</v>
      </c>
      <c r="AC288" s="5">
        <v>-1</v>
      </c>
      <c r="AD288" s="5">
        <v>-1</v>
      </c>
      <c r="AE288" s="5">
        <v>-1</v>
      </c>
      <c r="AF288" s="5">
        <v>-1</v>
      </c>
      <c r="AG288" s="5">
        <v>-1</v>
      </c>
      <c r="AH288" s="5">
        <v>-1</v>
      </c>
      <c r="AI288" s="5">
        <v>-1</v>
      </c>
      <c r="AJ288" s="5">
        <v>-1</v>
      </c>
      <c r="AK288" s="5">
        <v>-1</v>
      </c>
      <c r="AL288" s="5">
        <v>-1</v>
      </c>
      <c r="AM288" s="5">
        <v>-1</v>
      </c>
      <c r="AN288" s="5">
        <v>-1</v>
      </c>
      <c r="AO288" s="5">
        <v>-1</v>
      </c>
      <c r="AP288" s="5">
        <v>-1</v>
      </c>
      <c r="AQ288" s="5">
        <v>-1</v>
      </c>
      <c r="AR288" s="5">
        <v>-1</v>
      </c>
      <c r="AS288" s="5">
        <v>-1</v>
      </c>
      <c r="AT288" s="5">
        <v>-1</v>
      </c>
      <c r="AU288" s="5">
        <v>-1</v>
      </c>
      <c r="AV288" s="5">
        <v>-1</v>
      </c>
      <c r="AW288" s="5">
        <v>-1</v>
      </c>
      <c r="AX288" s="5">
        <v>-1</v>
      </c>
      <c r="AY288" s="5">
        <v>-1</v>
      </c>
      <c r="AZ288" s="5">
        <v>-1</v>
      </c>
      <c r="BA288" s="5">
        <v>-1</v>
      </c>
      <c r="BB288" s="5">
        <v>-1</v>
      </c>
      <c r="BC288" s="5">
        <v>-1</v>
      </c>
      <c r="BD288" s="5">
        <v>-1</v>
      </c>
      <c r="BE288" s="5">
        <v>-1</v>
      </c>
      <c r="BF288" s="5">
        <v>-1</v>
      </c>
      <c r="BG288" s="5">
        <v>-1</v>
      </c>
      <c r="BH288" s="5">
        <v>-1</v>
      </c>
      <c r="BI288" s="5">
        <v>-1</v>
      </c>
      <c r="BJ288" s="5">
        <v>-1</v>
      </c>
      <c r="BK288" s="5">
        <v>-1</v>
      </c>
      <c r="BL288" s="5">
        <v>-1</v>
      </c>
      <c r="BM288" s="5">
        <v>-1</v>
      </c>
      <c r="BN288" s="5">
        <v>-1</v>
      </c>
      <c r="BO288" s="5">
        <v>-1</v>
      </c>
      <c r="BP288" s="5">
        <v>-1</v>
      </c>
      <c r="BQ288" s="5">
        <v>-1</v>
      </c>
      <c r="BR288" s="5">
        <v>-1</v>
      </c>
      <c r="BS288" s="5">
        <v>-1</v>
      </c>
      <c r="BT288" s="5">
        <v>-1</v>
      </c>
      <c r="BU288" s="5">
        <v>-1</v>
      </c>
      <c r="BV288" s="5">
        <v>-1</v>
      </c>
      <c r="BW288" s="5">
        <v>-1</v>
      </c>
      <c r="BX288" s="5">
        <v>-1</v>
      </c>
      <c r="BY288" s="5">
        <v>-1</v>
      </c>
      <c r="BZ288" s="5">
        <v>-1</v>
      </c>
      <c r="CA288" s="5">
        <v>-1</v>
      </c>
      <c r="CB288" s="5">
        <v>-1</v>
      </c>
      <c r="CC288" s="5">
        <v>-1</v>
      </c>
      <c r="CD288" s="5">
        <v>-1</v>
      </c>
      <c r="CE288" s="5">
        <v>-1</v>
      </c>
      <c r="CF288" s="5">
        <v>-1</v>
      </c>
      <c r="CG288" s="5">
        <v>-1</v>
      </c>
      <c r="CH288" s="5">
        <v>-1</v>
      </c>
      <c r="CI288" s="5">
        <v>-1</v>
      </c>
      <c r="CJ288" s="5">
        <v>-1</v>
      </c>
      <c r="CK288" s="5">
        <v>-1</v>
      </c>
      <c r="CL288" s="5">
        <v>-1</v>
      </c>
      <c r="CM288" s="5">
        <v>-1</v>
      </c>
      <c r="CN288" s="5">
        <v>-1</v>
      </c>
      <c r="CO288" s="5">
        <v>-1</v>
      </c>
      <c r="CP288" s="5">
        <v>-1</v>
      </c>
      <c r="CQ288" s="5">
        <v>-1</v>
      </c>
      <c r="CR288" s="5">
        <v>-1</v>
      </c>
      <c r="CS288" s="5">
        <v>-1</v>
      </c>
      <c r="CT288" s="5">
        <v>-1</v>
      </c>
      <c r="CU288" s="5">
        <v>-1</v>
      </c>
      <c r="CV288" s="5">
        <v>-1</v>
      </c>
      <c r="CW288" s="5">
        <v>-1</v>
      </c>
      <c r="CX288" s="5">
        <v>-1</v>
      </c>
      <c r="CY288" s="5">
        <v>-1</v>
      </c>
      <c r="CZ288" s="5">
        <v>-1</v>
      </c>
      <c r="DA288" s="5">
        <v>-1</v>
      </c>
      <c r="DB288" s="5">
        <v>-1</v>
      </c>
      <c r="DC288" s="5">
        <v>-1</v>
      </c>
      <c r="DD288" s="5">
        <v>-1</v>
      </c>
      <c r="DE288" s="5">
        <v>-1</v>
      </c>
      <c r="DF288" s="5">
        <v>-1</v>
      </c>
      <c r="DG288" s="5">
        <v>-1</v>
      </c>
      <c r="DH288" s="5">
        <v>-1</v>
      </c>
      <c r="DI288" s="5">
        <v>-1</v>
      </c>
      <c r="DJ288" s="5">
        <v>-1</v>
      </c>
      <c r="DK288" s="5">
        <v>-1</v>
      </c>
      <c r="DL288" s="5">
        <v>-1</v>
      </c>
      <c r="DM288" s="5">
        <v>-1</v>
      </c>
      <c r="DN288" s="5">
        <v>-1</v>
      </c>
      <c r="DO288" s="5">
        <v>-1</v>
      </c>
      <c r="DP288" s="5">
        <v>-1</v>
      </c>
      <c r="DQ288" s="5">
        <v>-1</v>
      </c>
      <c r="DR288" s="5">
        <v>-1</v>
      </c>
      <c r="DS288" s="5">
        <v>-1</v>
      </c>
      <c r="DT288" s="5">
        <v>-1</v>
      </c>
      <c r="DU288" s="5">
        <v>-1</v>
      </c>
      <c r="DV288" s="5">
        <v>-1</v>
      </c>
      <c r="DW288" s="5">
        <v>-1</v>
      </c>
      <c r="DX288" s="5">
        <v>-1</v>
      </c>
      <c r="DY288" s="5">
        <v>-1</v>
      </c>
      <c r="DZ288" s="5">
        <v>-1</v>
      </c>
      <c r="EA288" s="5">
        <v>-1</v>
      </c>
      <c r="EB288" s="5">
        <v>-1</v>
      </c>
      <c r="EC288" s="5">
        <v>-1</v>
      </c>
      <c r="ED288" s="5">
        <v>-1</v>
      </c>
      <c r="EE288" s="5">
        <v>-1</v>
      </c>
      <c r="EF288" s="5">
        <v>-1</v>
      </c>
      <c r="EG288" s="5">
        <v>-1</v>
      </c>
      <c r="EH288" s="5">
        <v>-1</v>
      </c>
      <c r="EI288" s="5">
        <v>-1</v>
      </c>
      <c r="EJ288" s="5">
        <v>-1</v>
      </c>
      <c r="EK288" s="5">
        <v>-1</v>
      </c>
      <c r="EL288" s="5">
        <v>-1</v>
      </c>
      <c r="EM288" s="5">
        <v>-1</v>
      </c>
      <c r="EN288" s="5">
        <v>-1</v>
      </c>
      <c r="EO288" s="5">
        <v>-1</v>
      </c>
      <c r="EP288" s="5">
        <v>-1</v>
      </c>
      <c r="EQ288" s="5">
        <v>-1</v>
      </c>
      <c r="ER288" s="5">
        <v>-1</v>
      </c>
      <c r="ES288" s="5">
        <v>-1</v>
      </c>
      <c r="ET288" s="5">
        <v>-1</v>
      </c>
      <c r="EU288" s="5">
        <v>-1</v>
      </c>
      <c r="EV288" s="5">
        <v>-1</v>
      </c>
      <c r="EW288" s="5">
        <v>-1</v>
      </c>
      <c r="EX288" s="5">
        <v>-1</v>
      </c>
      <c r="EY288" s="5">
        <v>-1</v>
      </c>
      <c r="EZ288" s="5">
        <v>-1</v>
      </c>
      <c r="FA288" s="5">
        <v>-1</v>
      </c>
      <c r="FB288" s="5">
        <v>-1</v>
      </c>
      <c r="FC288" s="5">
        <v>-1</v>
      </c>
      <c r="FD288" s="5">
        <v>-1</v>
      </c>
      <c r="FE288" s="5">
        <v>-1</v>
      </c>
      <c r="FF288" s="5">
        <v>-1</v>
      </c>
      <c r="FG288" s="5">
        <v>-1</v>
      </c>
      <c r="FH288" s="5">
        <v>-1</v>
      </c>
      <c r="FI288" s="5">
        <v>-1</v>
      </c>
      <c r="FJ288" s="5">
        <v>-1</v>
      </c>
      <c r="FK288" s="5">
        <v>-1</v>
      </c>
      <c r="FL288" s="5">
        <v>-1</v>
      </c>
      <c r="FM288" s="5">
        <v>-1</v>
      </c>
      <c r="FN288" s="5">
        <v>-1</v>
      </c>
      <c r="FO288" s="5">
        <v>-1</v>
      </c>
      <c r="FP288" s="5">
        <v>-1</v>
      </c>
      <c r="FQ288" s="5">
        <v>-1</v>
      </c>
      <c r="FR288" s="5">
        <v>-1</v>
      </c>
      <c r="FS288" s="5">
        <v>-1</v>
      </c>
      <c r="FT288" s="5">
        <v>-1</v>
      </c>
      <c r="FU288" s="5">
        <v>-1</v>
      </c>
      <c r="FV288" s="5">
        <v>-1</v>
      </c>
      <c r="FW288" s="5">
        <v>-1</v>
      </c>
      <c r="FX288" s="5">
        <v>-1</v>
      </c>
      <c r="FY288" s="5">
        <v>-1</v>
      </c>
      <c r="FZ288" s="5">
        <v>-1</v>
      </c>
      <c r="GA288" s="5">
        <v>-1</v>
      </c>
      <c r="GB288" s="5">
        <v>-1</v>
      </c>
      <c r="GC288" s="5">
        <v>-1</v>
      </c>
      <c r="GD288" s="5">
        <v>-1</v>
      </c>
      <c r="GE288" s="5">
        <v>-1</v>
      </c>
      <c r="GF288" s="5">
        <v>-1</v>
      </c>
      <c r="GG288" s="5">
        <v>-1</v>
      </c>
      <c r="GH288" s="5">
        <v>-1</v>
      </c>
      <c r="GI288" s="5">
        <v>-1</v>
      </c>
      <c r="GJ288" s="5">
        <v>-1</v>
      </c>
      <c r="GK288" s="5">
        <v>-1</v>
      </c>
      <c r="GL288" s="5">
        <v>-1</v>
      </c>
      <c r="GM288" s="5">
        <v>-1</v>
      </c>
      <c r="GN288" s="5">
        <v>-1</v>
      </c>
      <c r="GO288" s="5">
        <v>-1</v>
      </c>
      <c r="GP288" s="5">
        <v>-1</v>
      </c>
      <c r="GQ288" s="5">
        <v>-1</v>
      </c>
      <c r="GR288" s="5">
        <v>9.113394216133941E-8</v>
      </c>
      <c r="GS288" s="5">
        <v>-1</v>
      </c>
      <c r="GT288" s="5">
        <v>-1</v>
      </c>
      <c r="GU288" s="5">
        <v>-1</v>
      </c>
      <c r="GV288" s="5">
        <v>-1</v>
      </c>
      <c r="GW288" s="5">
        <v>-1</v>
      </c>
      <c r="GX288" s="5">
        <v>-1</v>
      </c>
      <c r="GY288" s="5">
        <v>-1</v>
      </c>
      <c r="GZ288" s="5">
        <v>-1</v>
      </c>
      <c r="HA288" s="5">
        <v>-1</v>
      </c>
      <c r="HB288" s="5">
        <v>-1</v>
      </c>
      <c r="HC288" s="5">
        <v>-1</v>
      </c>
      <c r="HD288" s="5">
        <v>-1</v>
      </c>
      <c r="HE288" s="5">
        <v>-1</v>
      </c>
      <c r="HF288" s="5">
        <v>-1</v>
      </c>
      <c r="HG288" s="5">
        <v>-1</v>
      </c>
      <c r="HH288" s="5">
        <v>-1</v>
      </c>
      <c r="HI288" s="5">
        <v>-1</v>
      </c>
      <c r="HJ288" s="5">
        <v>-1</v>
      </c>
      <c r="HK288" s="5">
        <v>-1</v>
      </c>
      <c r="HL288" s="5">
        <v>-1</v>
      </c>
      <c r="HM288" s="5">
        <v>-1</v>
      </c>
      <c r="HN288" s="5">
        <v>-1</v>
      </c>
      <c r="HO288" s="5" t="s">
        <v>720</v>
      </c>
    </row>
    <row r="289" spans="1:223" x14ac:dyDescent="0.25">
      <c r="A289" s="37" t="s">
        <v>12472</v>
      </c>
      <c r="B289" s="5">
        <v>2</v>
      </c>
      <c r="C289" s="5">
        <v>0</v>
      </c>
      <c r="D289" s="5">
        <v>7.3038656460806831E-2</v>
      </c>
      <c r="E289" s="5">
        <v>0.83307392965348182</v>
      </c>
      <c r="F289" s="5">
        <v>9.3857640775954765E-3</v>
      </c>
      <c r="G289" s="5">
        <v>8.4501649808115767E-2</v>
      </c>
      <c r="H289" s="5">
        <v>-1</v>
      </c>
      <c r="I289" s="5">
        <v>-1</v>
      </c>
      <c r="J289" s="5">
        <v>-1</v>
      </c>
      <c r="K289" s="5">
        <v>-1</v>
      </c>
      <c r="L289" s="5">
        <v>-1</v>
      </c>
      <c r="M289" s="5">
        <v>-1</v>
      </c>
      <c r="N289" s="5">
        <v>-1</v>
      </c>
      <c r="O289" s="5">
        <v>-1</v>
      </c>
      <c r="P289" s="5">
        <v>-1</v>
      </c>
      <c r="Q289" s="5">
        <v>-1</v>
      </c>
      <c r="R289" s="5">
        <v>-1</v>
      </c>
      <c r="S289" s="5">
        <v>-1</v>
      </c>
      <c r="T289" s="5">
        <v>-1</v>
      </c>
      <c r="U289" s="5">
        <v>-1</v>
      </c>
      <c r="V289" s="5">
        <v>-1</v>
      </c>
      <c r="W289" s="5">
        <v>-1</v>
      </c>
      <c r="X289" s="5">
        <v>-1</v>
      </c>
      <c r="Y289" s="5">
        <v>-1</v>
      </c>
      <c r="Z289" s="5">
        <v>-1</v>
      </c>
      <c r="AA289" s="5">
        <v>-1</v>
      </c>
      <c r="AB289" s="5">
        <v>-1</v>
      </c>
      <c r="AC289" s="5">
        <v>-1</v>
      </c>
      <c r="AD289" s="5">
        <v>-1</v>
      </c>
      <c r="AE289" s="5">
        <v>-1</v>
      </c>
      <c r="AF289" s="5">
        <v>-1</v>
      </c>
      <c r="AG289" s="5">
        <v>-1</v>
      </c>
      <c r="AH289" s="5">
        <v>-1</v>
      </c>
      <c r="AI289" s="5">
        <v>-1</v>
      </c>
      <c r="AJ289" s="5">
        <v>-1</v>
      </c>
      <c r="AK289" s="5">
        <v>-1</v>
      </c>
      <c r="AL289" s="5">
        <v>-1</v>
      </c>
      <c r="AM289" s="5">
        <v>-1</v>
      </c>
      <c r="AN289" s="5">
        <v>-1</v>
      </c>
      <c r="AO289" s="5">
        <v>-1</v>
      </c>
      <c r="AP289" s="5">
        <v>-1</v>
      </c>
      <c r="AQ289" s="5">
        <v>-1</v>
      </c>
      <c r="AR289" s="5">
        <v>-1</v>
      </c>
      <c r="AS289" s="5">
        <v>-1</v>
      </c>
      <c r="AT289" s="5">
        <v>-1</v>
      </c>
      <c r="AU289" s="5">
        <v>-1</v>
      </c>
      <c r="AV289" s="5">
        <v>-1</v>
      </c>
      <c r="AW289" s="5">
        <v>-1</v>
      </c>
      <c r="AX289" s="5">
        <v>-1</v>
      </c>
      <c r="AY289" s="5">
        <v>-1</v>
      </c>
      <c r="AZ289" s="5">
        <v>-1</v>
      </c>
      <c r="BA289" s="5">
        <v>-1</v>
      </c>
      <c r="BB289" s="5">
        <v>-1</v>
      </c>
      <c r="BC289" s="5">
        <v>-1</v>
      </c>
      <c r="BD289" s="5">
        <v>-1</v>
      </c>
      <c r="BE289" s="5">
        <v>-1</v>
      </c>
      <c r="BF289" s="5">
        <v>-1</v>
      </c>
      <c r="BG289" s="5">
        <v>-1</v>
      </c>
      <c r="BH289" s="5">
        <v>-1</v>
      </c>
      <c r="BI289" s="5">
        <v>-1</v>
      </c>
      <c r="BJ289" s="5">
        <v>-1</v>
      </c>
      <c r="BK289" s="5">
        <v>-1</v>
      </c>
      <c r="BL289" s="5">
        <v>-1</v>
      </c>
      <c r="BM289" s="5">
        <v>-1</v>
      </c>
      <c r="BN289" s="5">
        <v>-1</v>
      </c>
      <c r="BO289" s="5">
        <v>-1</v>
      </c>
      <c r="BP289" s="5">
        <v>-1</v>
      </c>
      <c r="BQ289" s="5">
        <v>-1</v>
      </c>
      <c r="BR289" s="5">
        <v>-1</v>
      </c>
      <c r="BS289" s="5">
        <v>-1</v>
      </c>
      <c r="BT289" s="5">
        <v>-1</v>
      </c>
      <c r="BU289" s="5">
        <v>-1</v>
      </c>
      <c r="BV289" s="5">
        <v>-1</v>
      </c>
      <c r="BW289" s="5">
        <v>-1</v>
      </c>
      <c r="BX289" s="5">
        <v>-1</v>
      </c>
      <c r="BY289" s="5">
        <v>-1</v>
      </c>
      <c r="BZ289" s="5">
        <v>-1</v>
      </c>
      <c r="CA289" s="5">
        <v>-1</v>
      </c>
      <c r="CB289" s="5">
        <v>-1</v>
      </c>
      <c r="CC289" s="5">
        <v>-1</v>
      </c>
      <c r="CD289" s="5">
        <v>-1</v>
      </c>
      <c r="CE289" s="5">
        <v>-1</v>
      </c>
      <c r="CF289" s="5">
        <v>-1</v>
      </c>
      <c r="CG289" s="5">
        <v>-1</v>
      </c>
      <c r="CH289" s="5">
        <v>-1</v>
      </c>
      <c r="CI289" s="5">
        <v>-1</v>
      </c>
      <c r="CJ289" s="5">
        <v>-1</v>
      </c>
      <c r="CK289" s="5">
        <v>-1</v>
      </c>
      <c r="CL289" s="5">
        <v>-1</v>
      </c>
      <c r="CM289" s="5">
        <v>-1</v>
      </c>
      <c r="CN289" s="5">
        <v>-1</v>
      </c>
      <c r="CO289" s="5">
        <v>-1</v>
      </c>
      <c r="CP289" s="5">
        <v>-1</v>
      </c>
      <c r="CQ289" s="5">
        <v>-1</v>
      </c>
      <c r="CR289" s="5">
        <v>-1</v>
      </c>
      <c r="CS289" s="5">
        <v>-1</v>
      </c>
      <c r="CT289" s="5">
        <v>-1</v>
      </c>
      <c r="CU289" s="5">
        <v>-1</v>
      </c>
      <c r="CV289" s="5">
        <v>-1</v>
      </c>
      <c r="CW289" s="5">
        <v>-1</v>
      </c>
      <c r="CX289" s="5">
        <v>-1</v>
      </c>
      <c r="CY289" s="5">
        <v>-1</v>
      </c>
      <c r="CZ289" s="5">
        <v>-1</v>
      </c>
      <c r="DA289" s="5">
        <v>-1</v>
      </c>
      <c r="DB289" s="5">
        <v>-1</v>
      </c>
      <c r="DC289" s="5">
        <v>-1</v>
      </c>
      <c r="DD289" s="5">
        <v>-1</v>
      </c>
      <c r="DE289" s="5">
        <v>-1</v>
      </c>
      <c r="DF289" s="5">
        <v>-1</v>
      </c>
      <c r="DG289" s="5">
        <v>-1</v>
      </c>
      <c r="DH289" s="5">
        <v>-1</v>
      </c>
      <c r="DI289" s="5">
        <v>-1</v>
      </c>
      <c r="DJ289" s="5">
        <v>-1</v>
      </c>
      <c r="DK289" s="5">
        <v>-1</v>
      </c>
      <c r="DL289" s="5">
        <v>-1</v>
      </c>
      <c r="DM289" s="5">
        <v>-1</v>
      </c>
      <c r="DN289" s="5">
        <v>-1</v>
      </c>
      <c r="DO289" s="5">
        <v>-1</v>
      </c>
      <c r="DP289" s="5">
        <v>-1</v>
      </c>
      <c r="DQ289" s="5">
        <v>-1</v>
      </c>
      <c r="DR289" s="5">
        <v>-1</v>
      </c>
      <c r="DS289" s="5">
        <v>-1</v>
      </c>
      <c r="DT289" s="5">
        <v>-1</v>
      </c>
      <c r="DU289" s="5">
        <v>-1</v>
      </c>
      <c r="DV289" s="5">
        <v>-1</v>
      </c>
      <c r="DW289" s="5">
        <v>-1</v>
      </c>
      <c r="DX289" s="5">
        <v>-1</v>
      </c>
      <c r="DY289" s="5">
        <v>-1</v>
      </c>
      <c r="DZ289" s="5">
        <v>-1</v>
      </c>
      <c r="EA289" s="5">
        <v>-1</v>
      </c>
      <c r="EB289" s="5">
        <v>-1</v>
      </c>
      <c r="EC289" s="5">
        <v>-1</v>
      </c>
      <c r="ED289" s="5">
        <v>-1</v>
      </c>
      <c r="EE289" s="5">
        <v>-1</v>
      </c>
      <c r="EF289" s="5">
        <v>-1</v>
      </c>
      <c r="EG289" s="5">
        <v>-1</v>
      </c>
      <c r="EH289" s="5">
        <v>-1</v>
      </c>
      <c r="EI289" s="5">
        <v>-1</v>
      </c>
      <c r="EJ289" s="5">
        <v>-1</v>
      </c>
      <c r="EK289" s="5">
        <v>-1</v>
      </c>
      <c r="EL289" s="5">
        <v>-1</v>
      </c>
      <c r="EM289" s="5">
        <v>-1</v>
      </c>
      <c r="EN289" s="5">
        <v>-1</v>
      </c>
      <c r="EO289" s="5">
        <v>-1</v>
      </c>
      <c r="EP289" s="5">
        <v>-1</v>
      </c>
      <c r="EQ289" s="5">
        <v>-1</v>
      </c>
      <c r="ER289" s="5">
        <v>-1</v>
      </c>
      <c r="ES289" s="5">
        <v>-1</v>
      </c>
      <c r="ET289" s="5">
        <v>-1</v>
      </c>
      <c r="EU289" s="5">
        <v>-1</v>
      </c>
      <c r="EV289" s="5">
        <v>-1</v>
      </c>
      <c r="EW289" s="5">
        <v>-1</v>
      </c>
      <c r="EX289" s="5">
        <v>-1</v>
      </c>
      <c r="EY289" s="5">
        <v>-1</v>
      </c>
      <c r="EZ289" s="5">
        <v>-1</v>
      </c>
      <c r="FA289" s="5">
        <v>-1</v>
      </c>
      <c r="FB289" s="5">
        <v>-1</v>
      </c>
      <c r="FC289" s="5">
        <v>-1</v>
      </c>
      <c r="FD289" s="5">
        <v>-1</v>
      </c>
      <c r="FE289" s="5">
        <v>-1</v>
      </c>
      <c r="FF289" s="5">
        <v>-1</v>
      </c>
      <c r="FG289" s="5">
        <v>-1</v>
      </c>
      <c r="FH289" s="5">
        <v>-1</v>
      </c>
      <c r="FI289" s="5">
        <v>-1</v>
      </c>
      <c r="FJ289" s="5">
        <v>-1</v>
      </c>
      <c r="FK289" s="5">
        <v>-1</v>
      </c>
      <c r="FL289" s="5">
        <v>-1</v>
      </c>
      <c r="FM289" s="5">
        <v>-1</v>
      </c>
      <c r="FN289" s="5">
        <v>-1</v>
      </c>
      <c r="FO289" s="5">
        <v>-1</v>
      </c>
      <c r="FP289" s="5">
        <v>-1</v>
      </c>
      <c r="FQ289" s="5">
        <v>-1</v>
      </c>
      <c r="FR289" s="5">
        <v>-1</v>
      </c>
      <c r="FS289" s="5">
        <v>-1</v>
      </c>
      <c r="FT289" s="5">
        <v>-1</v>
      </c>
      <c r="FU289" s="5">
        <v>-1</v>
      </c>
      <c r="FV289" s="5">
        <v>-1</v>
      </c>
      <c r="FW289" s="5">
        <v>-1</v>
      </c>
      <c r="FX289" s="5">
        <v>-1</v>
      </c>
      <c r="FY289" s="5">
        <v>-1</v>
      </c>
      <c r="FZ289" s="5">
        <v>-1</v>
      </c>
      <c r="GA289" s="5">
        <v>-1</v>
      </c>
      <c r="GB289" s="5">
        <v>-1</v>
      </c>
      <c r="GC289" s="5">
        <v>-1</v>
      </c>
      <c r="GD289" s="5">
        <v>-1</v>
      </c>
      <c r="GE289" s="5">
        <v>-1</v>
      </c>
      <c r="GF289" s="5">
        <v>-1</v>
      </c>
      <c r="GG289" s="5">
        <v>-1</v>
      </c>
      <c r="GH289" s="5">
        <v>-1</v>
      </c>
      <c r="GI289" s="5">
        <v>-1</v>
      </c>
      <c r="GJ289" s="5">
        <v>-1</v>
      </c>
      <c r="GK289" s="5">
        <v>-1</v>
      </c>
      <c r="GL289" s="5">
        <v>-1</v>
      </c>
      <c r="GM289" s="5">
        <v>-1</v>
      </c>
      <c r="GN289" s="5">
        <v>-1</v>
      </c>
      <c r="GO289" s="5">
        <v>-1</v>
      </c>
      <c r="GP289" s="5">
        <v>-1</v>
      </c>
      <c r="GQ289" s="5">
        <v>-1</v>
      </c>
      <c r="GR289" s="5">
        <v>1.6980213089802131E-6</v>
      </c>
      <c r="GS289" s="5">
        <v>-1</v>
      </c>
      <c r="GT289" s="5">
        <v>-1</v>
      </c>
      <c r="GU289" s="5">
        <v>-1</v>
      </c>
      <c r="GV289" s="5">
        <v>-1</v>
      </c>
      <c r="GW289" s="5">
        <v>-1</v>
      </c>
      <c r="GX289" s="5">
        <v>-1</v>
      </c>
      <c r="GY289" s="5">
        <v>-1</v>
      </c>
      <c r="GZ289" s="5">
        <v>-1</v>
      </c>
      <c r="HA289" s="5">
        <v>-1</v>
      </c>
      <c r="HB289" s="5">
        <v>-1</v>
      </c>
      <c r="HC289" s="5">
        <v>-1</v>
      </c>
      <c r="HD289" s="5">
        <v>-1</v>
      </c>
      <c r="HE289" s="5">
        <v>-1</v>
      </c>
      <c r="HF289" s="5">
        <v>-1</v>
      </c>
      <c r="HG289" s="5">
        <v>2.1919438825649651E-5</v>
      </c>
      <c r="HH289" s="5">
        <v>-1</v>
      </c>
      <c r="HI289" s="5">
        <v>-1</v>
      </c>
      <c r="HJ289" s="5">
        <v>-1</v>
      </c>
      <c r="HK289" s="5">
        <v>-1</v>
      </c>
      <c r="HL289" s="5">
        <v>-1</v>
      </c>
      <c r="HM289" s="5">
        <v>-1</v>
      </c>
      <c r="HN289" s="5">
        <v>-1</v>
      </c>
      <c r="HO289" s="5" t="s">
        <v>720</v>
      </c>
    </row>
    <row r="290" spans="1:223" x14ac:dyDescent="0.25">
      <c r="A290" s="36" t="s">
        <v>12560</v>
      </c>
      <c r="B290" s="5">
        <v>2</v>
      </c>
      <c r="C290" s="5">
        <v>0</v>
      </c>
      <c r="D290" s="5">
        <v>0.50236457860465633</v>
      </c>
      <c r="E290" s="5">
        <v>0.34557594276179837</v>
      </c>
      <c r="F290" s="5">
        <v>3.0884481515261422E-2</v>
      </c>
      <c r="G290" s="5">
        <v>0.12117499711828451</v>
      </c>
      <c r="H290" s="5">
        <v>-1</v>
      </c>
      <c r="I290" s="5">
        <v>-1</v>
      </c>
      <c r="J290" s="5">
        <v>-1</v>
      </c>
      <c r="K290" s="5">
        <v>-1</v>
      </c>
      <c r="L290" s="5">
        <v>-1</v>
      </c>
      <c r="M290" s="5">
        <v>-1</v>
      </c>
      <c r="N290" s="5">
        <v>-1</v>
      </c>
      <c r="O290" s="5">
        <v>-1</v>
      </c>
      <c r="P290" s="5">
        <v>-1</v>
      </c>
      <c r="Q290" s="5">
        <v>-1</v>
      </c>
      <c r="R290" s="5">
        <v>-1</v>
      </c>
      <c r="S290" s="5">
        <v>-1</v>
      </c>
      <c r="T290" s="5">
        <v>-1</v>
      </c>
      <c r="U290" s="5">
        <v>-1</v>
      </c>
      <c r="V290" s="5">
        <v>-1</v>
      </c>
      <c r="W290" s="5">
        <v>-1</v>
      </c>
      <c r="X290" s="5">
        <v>-1</v>
      </c>
      <c r="Y290" s="5">
        <v>-1</v>
      </c>
      <c r="Z290" s="5">
        <v>-1</v>
      </c>
      <c r="AA290" s="5">
        <v>-1</v>
      </c>
      <c r="AB290" s="5">
        <v>-1</v>
      </c>
      <c r="AC290" s="5">
        <v>-1</v>
      </c>
      <c r="AD290" s="5">
        <v>-1</v>
      </c>
      <c r="AE290" s="5">
        <v>-1</v>
      </c>
      <c r="AF290" s="5">
        <v>-1</v>
      </c>
      <c r="AG290" s="5">
        <v>-1</v>
      </c>
      <c r="AH290" s="5">
        <v>-1</v>
      </c>
      <c r="AI290" s="5">
        <v>-1</v>
      </c>
      <c r="AJ290" s="5">
        <v>-1</v>
      </c>
      <c r="AK290" s="5">
        <v>-1</v>
      </c>
      <c r="AL290" s="5">
        <v>-1</v>
      </c>
      <c r="AM290" s="5">
        <v>-1</v>
      </c>
      <c r="AN290" s="5">
        <v>-1</v>
      </c>
      <c r="AO290" s="5">
        <v>-1</v>
      </c>
      <c r="AP290" s="5">
        <v>-1</v>
      </c>
      <c r="AQ290" s="5">
        <v>-1</v>
      </c>
      <c r="AR290" s="5">
        <v>-1</v>
      </c>
      <c r="AS290" s="5">
        <v>-1</v>
      </c>
      <c r="AT290" s="5">
        <v>-1</v>
      </c>
      <c r="AU290" s="5">
        <v>-1</v>
      </c>
      <c r="AV290" s="5">
        <v>-1</v>
      </c>
      <c r="AW290" s="5">
        <v>-1</v>
      </c>
      <c r="AX290" s="5">
        <v>-1</v>
      </c>
      <c r="AY290" s="5">
        <v>-1</v>
      </c>
      <c r="AZ290" s="5">
        <v>-1</v>
      </c>
      <c r="BA290" s="5">
        <v>-1</v>
      </c>
      <c r="BB290" s="5">
        <v>-1</v>
      </c>
      <c r="BC290" s="5">
        <v>-1</v>
      </c>
      <c r="BD290" s="5">
        <v>-1</v>
      </c>
      <c r="BE290" s="5">
        <v>-1</v>
      </c>
      <c r="BF290" s="5">
        <v>-1</v>
      </c>
      <c r="BG290" s="5">
        <v>-1</v>
      </c>
      <c r="BH290" s="5">
        <v>-1</v>
      </c>
      <c r="BI290" s="5">
        <v>-1</v>
      </c>
      <c r="BJ290" s="5">
        <v>-1</v>
      </c>
      <c r="BK290" s="5">
        <v>-1</v>
      </c>
      <c r="BL290" s="5">
        <v>-1</v>
      </c>
      <c r="BM290" s="5">
        <v>-1</v>
      </c>
      <c r="BN290" s="5">
        <v>-1</v>
      </c>
      <c r="BO290" s="5">
        <v>-1</v>
      </c>
      <c r="BP290" s="5">
        <v>-1</v>
      </c>
      <c r="BQ290" s="5">
        <v>-1</v>
      </c>
      <c r="BR290" s="5">
        <v>-1</v>
      </c>
      <c r="BS290" s="5">
        <v>-1</v>
      </c>
      <c r="BT290" s="5">
        <v>-1</v>
      </c>
      <c r="BU290" s="5">
        <v>-1</v>
      </c>
      <c r="BV290" s="5">
        <v>-1</v>
      </c>
      <c r="BW290" s="5">
        <v>-1</v>
      </c>
      <c r="BX290" s="5">
        <v>-1</v>
      </c>
      <c r="BY290" s="5">
        <v>-1</v>
      </c>
      <c r="BZ290" s="5">
        <v>-1</v>
      </c>
      <c r="CA290" s="5">
        <v>-1</v>
      </c>
      <c r="CB290" s="5">
        <v>-1</v>
      </c>
      <c r="CC290" s="5">
        <v>-1</v>
      </c>
      <c r="CD290" s="5">
        <v>-1</v>
      </c>
      <c r="CE290" s="5">
        <v>-1</v>
      </c>
      <c r="CF290" s="5">
        <v>-1</v>
      </c>
      <c r="CG290" s="5">
        <v>-1</v>
      </c>
      <c r="CH290" s="5">
        <v>-1</v>
      </c>
      <c r="CI290" s="5">
        <v>-1</v>
      </c>
      <c r="CJ290" s="5">
        <v>-1</v>
      </c>
      <c r="CK290" s="5">
        <v>-1</v>
      </c>
      <c r="CL290" s="5">
        <v>-1</v>
      </c>
      <c r="CM290" s="5">
        <v>-1</v>
      </c>
      <c r="CN290" s="5">
        <v>-1</v>
      </c>
      <c r="CO290" s="5">
        <v>-1</v>
      </c>
      <c r="CP290" s="5">
        <v>-1</v>
      </c>
      <c r="CQ290" s="5">
        <v>-1</v>
      </c>
      <c r="CR290" s="5">
        <v>-1</v>
      </c>
      <c r="CS290" s="5">
        <v>-1</v>
      </c>
      <c r="CT290" s="5">
        <v>-1</v>
      </c>
      <c r="CU290" s="5">
        <v>-1</v>
      </c>
      <c r="CV290" s="5">
        <v>-1</v>
      </c>
      <c r="CW290" s="5">
        <v>-1</v>
      </c>
      <c r="CX290" s="5">
        <v>-1</v>
      </c>
      <c r="CY290" s="5">
        <v>-1</v>
      </c>
      <c r="CZ290" s="5">
        <v>-1</v>
      </c>
      <c r="DA290" s="5">
        <v>-1</v>
      </c>
      <c r="DB290" s="5">
        <v>-1</v>
      </c>
      <c r="DC290" s="5">
        <v>-1</v>
      </c>
      <c r="DD290" s="5">
        <v>-1</v>
      </c>
      <c r="DE290" s="5">
        <v>-1</v>
      </c>
      <c r="DF290" s="5">
        <v>-1</v>
      </c>
      <c r="DG290" s="5">
        <v>-1</v>
      </c>
      <c r="DH290" s="5">
        <v>-1</v>
      </c>
      <c r="DI290" s="5">
        <v>-1</v>
      </c>
      <c r="DJ290" s="5">
        <v>-1</v>
      </c>
      <c r="DK290" s="5">
        <v>-1</v>
      </c>
      <c r="DL290" s="5">
        <v>-1</v>
      </c>
      <c r="DM290" s="5">
        <v>-1</v>
      </c>
      <c r="DN290" s="5">
        <v>-1</v>
      </c>
      <c r="DO290" s="5">
        <v>-1</v>
      </c>
      <c r="DP290" s="5">
        <v>-1</v>
      </c>
      <c r="DQ290" s="5">
        <v>-1</v>
      </c>
      <c r="DR290" s="5">
        <v>-1</v>
      </c>
      <c r="DS290" s="5">
        <v>-1</v>
      </c>
      <c r="DT290" s="5">
        <v>-1</v>
      </c>
      <c r="DU290" s="5">
        <v>-1</v>
      </c>
      <c r="DV290" s="5">
        <v>-1</v>
      </c>
      <c r="DW290" s="5">
        <v>-1</v>
      </c>
      <c r="DX290" s="5">
        <v>-1</v>
      </c>
      <c r="DY290" s="5">
        <v>-1</v>
      </c>
      <c r="DZ290" s="5">
        <v>-1</v>
      </c>
      <c r="EA290" s="5">
        <v>-1</v>
      </c>
      <c r="EB290" s="5">
        <v>-1</v>
      </c>
      <c r="EC290" s="5">
        <v>-1</v>
      </c>
      <c r="ED290" s="5">
        <v>-1</v>
      </c>
      <c r="EE290" s="5">
        <v>-1</v>
      </c>
      <c r="EF290" s="5">
        <v>-1</v>
      </c>
      <c r="EG290" s="5">
        <v>-1</v>
      </c>
      <c r="EH290" s="5">
        <v>-1</v>
      </c>
      <c r="EI290" s="5">
        <v>-1</v>
      </c>
      <c r="EJ290" s="5">
        <v>-1</v>
      </c>
      <c r="EK290" s="5">
        <v>-1</v>
      </c>
      <c r="EL290" s="5">
        <v>-1</v>
      </c>
      <c r="EM290" s="5">
        <v>-1</v>
      </c>
      <c r="EN290" s="5">
        <v>-1</v>
      </c>
      <c r="EO290" s="5">
        <v>-1</v>
      </c>
      <c r="EP290" s="5">
        <v>-1</v>
      </c>
      <c r="EQ290" s="5">
        <v>-1</v>
      </c>
      <c r="ER290" s="5">
        <v>-1</v>
      </c>
      <c r="ES290" s="5">
        <v>-1</v>
      </c>
      <c r="ET290" s="5">
        <v>-1</v>
      </c>
      <c r="EU290" s="5">
        <v>-1</v>
      </c>
      <c r="EV290" s="5">
        <v>-1</v>
      </c>
      <c r="EW290" s="5">
        <v>-1</v>
      </c>
      <c r="EX290" s="5">
        <v>-1</v>
      </c>
      <c r="EY290" s="5">
        <v>-1</v>
      </c>
      <c r="EZ290" s="5">
        <v>-1</v>
      </c>
      <c r="FA290" s="5">
        <v>-1</v>
      </c>
      <c r="FB290" s="5">
        <v>-1</v>
      </c>
      <c r="FC290" s="5">
        <v>-1</v>
      </c>
      <c r="FD290" s="5">
        <v>-1</v>
      </c>
      <c r="FE290" s="5">
        <v>-1</v>
      </c>
      <c r="FF290" s="5">
        <v>-1</v>
      </c>
      <c r="FG290" s="5">
        <v>-1</v>
      </c>
      <c r="FH290" s="5">
        <v>-1</v>
      </c>
      <c r="FI290" s="5">
        <v>-1</v>
      </c>
      <c r="FJ290" s="5">
        <v>-1</v>
      </c>
      <c r="FK290" s="5">
        <v>-1</v>
      </c>
      <c r="FL290" s="5">
        <v>-1</v>
      </c>
      <c r="FM290" s="5">
        <v>-1</v>
      </c>
      <c r="FN290" s="5">
        <v>-1</v>
      </c>
      <c r="FO290" s="5">
        <v>-1</v>
      </c>
      <c r="FP290" s="5">
        <v>-1</v>
      </c>
      <c r="FQ290" s="5">
        <v>-1</v>
      </c>
      <c r="FR290" s="5">
        <v>-1</v>
      </c>
      <c r="FS290" s="5">
        <v>-1</v>
      </c>
      <c r="FT290" s="5">
        <v>-1</v>
      </c>
      <c r="FU290" s="5">
        <v>-1</v>
      </c>
      <c r="FV290" s="5">
        <v>-1</v>
      </c>
      <c r="FW290" s="5">
        <v>-1</v>
      </c>
      <c r="FX290" s="5">
        <v>-1</v>
      </c>
      <c r="FY290" s="5">
        <v>-1</v>
      </c>
      <c r="FZ290" s="5">
        <v>-1</v>
      </c>
      <c r="GA290" s="5">
        <v>-1</v>
      </c>
      <c r="GB290" s="5">
        <v>-1</v>
      </c>
      <c r="GC290" s="5">
        <v>-1</v>
      </c>
      <c r="GD290" s="5">
        <v>-1</v>
      </c>
      <c r="GE290" s="5">
        <v>-1</v>
      </c>
      <c r="GF290" s="5">
        <v>-1</v>
      </c>
      <c r="GG290" s="5">
        <v>-1</v>
      </c>
      <c r="GH290" s="5">
        <v>-1</v>
      </c>
      <c r="GI290" s="5">
        <v>-1</v>
      </c>
      <c r="GJ290" s="5">
        <v>-1</v>
      </c>
      <c r="GK290" s="5">
        <v>-1</v>
      </c>
      <c r="GL290" s="5">
        <v>-1</v>
      </c>
      <c r="GM290" s="5">
        <v>-1</v>
      </c>
      <c r="GN290" s="5">
        <v>-1</v>
      </c>
      <c r="GO290" s="5">
        <v>-1</v>
      </c>
      <c r="GP290" s="5">
        <v>-1</v>
      </c>
      <c r="GQ290" s="5">
        <v>-1</v>
      </c>
      <c r="GR290" s="5">
        <v>3.6586757990867581E-7</v>
      </c>
      <c r="GS290" s="5">
        <v>-1</v>
      </c>
      <c r="GT290" s="5">
        <v>-1</v>
      </c>
      <c r="GU290" s="5">
        <v>-1</v>
      </c>
      <c r="GV290" s="5">
        <v>-1</v>
      </c>
      <c r="GW290" s="5">
        <v>-1</v>
      </c>
      <c r="GX290" s="5">
        <v>-1</v>
      </c>
      <c r="GY290" s="5">
        <v>-1</v>
      </c>
      <c r="GZ290" s="5">
        <v>-1</v>
      </c>
      <c r="HA290" s="5">
        <v>-1</v>
      </c>
      <c r="HB290" s="5">
        <v>-1</v>
      </c>
      <c r="HC290" s="5">
        <v>-1</v>
      </c>
      <c r="HD290" s="5">
        <v>-1</v>
      </c>
      <c r="HE290" s="5">
        <v>-1</v>
      </c>
      <c r="HF290" s="5">
        <v>-1</v>
      </c>
      <c r="HG290" s="5">
        <v>-1</v>
      </c>
      <c r="HH290" s="5">
        <v>-1</v>
      </c>
      <c r="HI290" s="5">
        <v>-1</v>
      </c>
      <c r="HJ290" s="5">
        <v>-1</v>
      </c>
      <c r="HK290" s="5">
        <v>-1</v>
      </c>
      <c r="HL290" s="5">
        <v>-1</v>
      </c>
      <c r="HM290" s="5">
        <v>-1</v>
      </c>
      <c r="HN290" s="5">
        <v>-1</v>
      </c>
      <c r="HO290" s="5" t="s">
        <v>720</v>
      </c>
    </row>
    <row r="291" spans="1:223" x14ac:dyDescent="0.25">
      <c r="A291" s="36" t="s">
        <v>12693</v>
      </c>
      <c r="B291" s="5">
        <v>2</v>
      </c>
      <c r="C291" s="5">
        <v>0</v>
      </c>
      <c r="D291" s="5">
        <v>1.0914626430902867E-2</v>
      </c>
      <c r="E291" s="5">
        <v>0.48069028363418131</v>
      </c>
      <c r="F291" s="5">
        <v>3.0094704697852612E-2</v>
      </c>
      <c r="G291" s="5">
        <v>0.47830038523706181</v>
      </c>
      <c r="H291" s="5">
        <v>-1</v>
      </c>
      <c r="I291" s="5">
        <v>-1</v>
      </c>
      <c r="J291" s="5">
        <v>-1</v>
      </c>
      <c r="K291" s="5">
        <v>-1</v>
      </c>
      <c r="L291" s="5">
        <v>-1</v>
      </c>
      <c r="M291" s="5">
        <v>-1</v>
      </c>
      <c r="N291" s="5">
        <v>-1</v>
      </c>
      <c r="O291" s="5">
        <v>-1</v>
      </c>
      <c r="P291" s="5">
        <v>-1</v>
      </c>
      <c r="Q291" s="5">
        <v>-1</v>
      </c>
      <c r="R291" s="5">
        <v>-1</v>
      </c>
      <c r="S291" s="5">
        <v>-1</v>
      </c>
      <c r="T291" s="5">
        <v>-1</v>
      </c>
      <c r="U291" s="5">
        <v>-1</v>
      </c>
      <c r="V291" s="5">
        <v>-1</v>
      </c>
      <c r="W291" s="5">
        <v>-1</v>
      </c>
      <c r="X291" s="5">
        <v>-1</v>
      </c>
      <c r="Y291" s="5">
        <v>-1</v>
      </c>
      <c r="Z291" s="5">
        <v>-1</v>
      </c>
      <c r="AA291" s="5">
        <v>-1</v>
      </c>
      <c r="AB291" s="5">
        <v>-1</v>
      </c>
      <c r="AC291" s="5">
        <v>-1</v>
      </c>
      <c r="AD291" s="5">
        <v>-1</v>
      </c>
      <c r="AE291" s="5">
        <v>-1</v>
      </c>
      <c r="AF291" s="5">
        <v>-1</v>
      </c>
      <c r="AG291" s="5">
        <v>-1</v>
      </c>
      <c r="AH291" s="5">
        <v>-1</v>
      </c>
      <c r="AI291" s="5">
        <v>-1</v>
      </c>
      <c r="AJ291" s="5">
        <v>-1</v>
      </c>
      <c r="AK291" s="5">
        <v>-1</v>
      </c>
      <c r="AL291" s="5">
        <v>-1</v>
      </c>
      <c r="AM291" s="5">
        <v>-1</v>
      </c>
      <c r="AN291" s="5">
        <v>-1</v>
      </c>
      <c r="AO291" s="5">
        <v>-1</v>
      </c>
      <c r="AP291" s="5">
        <v>-1</v>
      </c>
      <c r="AQ291" s="5">
        <v>-1</v>
      </c>
      <c r="AR291" s="5">
        <v>-1</v>
      </c>
      <c r="AS291" s="5">
        <v>-1</v>
      </c>
      <c r="AT291" s="5">
        <v>-1</v>
      </c>
      <c r="AU291" s="5">
        <v>-1</v>
      </c>
      <c r="AV291" s="5">
        <v>-1</v>
      </c>
      <c r="AW291" s="5">
        <v>-1</v>
      </c>
      <c r="AX291" s="5">
        <v>-1</v>
      </c>
      <c r="AY291" s="5">
        <v>-1</v>
      </c>
      <c r="AZ291" s="5">
        <v>-1</v>
      </c>
      <c r="BA291" s="5">
        <v>-1</v>
      </c>
      <c r="BB291" s="5">
        <v>-1</v>
      </c>
      <c r="BC291" s="5">
        <v>-1</v>
      </c>
      <c r="BD291" s="5">
        <v>-1</v>
      </c>
      <c r="BE291" s="5">
        <v>-1</v>
      </c>
      <c r="BF291" s="5">
        <v>-1</v>
      </c>
      <c r="BG291" s="5">
        <v>-1</v>
      </c>
      <c r="BH291" s="5">
        <v>-1</v>
      </c>
      <c r="BI291" s="5">
        <v>-1</v>
      </c>
      <c r="BJ291" s="5">
        <v>-1</v>
      </c>
      <c r="BK291" s="5">
        <v>-1</v>
      </c>
      <c r="BL291" s="5">
        <v>-1</v>
      </c>
      <c r="BM291" s="5">
        <v>-1</v>
      </c>
      <c r="BN291" s="5">
        <v>-1</v>
      </c>
      <c r="BO291" s="5">
        <v>-1</v>
      </c>
      <c r="BP291" s="5">
        <v>-1</v>
      </c>
      <c r="BQ291" s="5">
        <v>-1</v>
      </c>
      <c r="BR291" s="5">
        <v>-1</v>
      </c>
      <c r="BS291" s="5">
        <v>-1</v>
      </c>
      <c r="BT291" s="5">
        <v>-1</v>
      </c>
      <c r="BU291" s="5">
        <v>-1</v>
      </c>
      <c r="BV291" s="5">
        <v>-1</v>
      </c>
      <c r="BW291" s="5">
        <v>-1</v>
      </c>
      <c r="BX291" s="5">
        <v>-1</v>
      </c>
      <c r="BY291" s="5">
        <v>-1</v>
      </c>
      <c r="BZ291" s="5">
        <v>-1</v>
      </c>
      <c r="CA291" s="5">
        <v>-1</v>
      </c>
      <c r="CB291" s="5">
        <v>-1</v>
      </c>
      <c r="CC291" s="5">
        <v>-1</v>
      </c>
      <c r="CD291" s="5">
        <v>-1</v>
      </c>
      <c r="CE291" s="5">
        <v>-1</v>
      </c>
      <c r="CF291" s="5">
        <v>-1</v>
      </c>
      <c r="CG291" s="5">
        <v>-1</v>
      </c>
      <c r="CH291" s="5">
        <v>-1</v>
      </c>
      <c r="CI291" s="5">
        <v>-1</v>
      </c>
      <c r="CJ291" s="5">
        <v>-1</v>
      </c>
      <c r="CK291" s="5">
        <v>-1</v>
      </c>
      <c r="CL291" s="5">
        <v>-1</v>
      </c>
      <c r="CM291" s="5">
        <v>-1</v>
      </c>
      <c r="CN291" s="5">
        <v>-1</v>
      </c>
      <c r="CO291" s="5">
        <v>-1</v>
      </c>
      <c r="CP291" s="5">
        <v>-1</v>
      </c>
      <c r="CQ291" s="5">
        <v>-1</v>
      </c>
      <c r="CR291" s="5">
        <v>-1</v>
      </c>
      <c r="CS291" s="5">
        <v>-1</v>
      </c>
      <c r="CT291" s="5">
        <v>-1</v>
      </c>
      <c r="CU291" s="5">
        <v>-1</v>
      </c>
      <c r="CV291" s="5">
        <v>-1</v>
      </c>
      <c r="CW291" s="5">
        <v>-1</v>
      </c>
      <c r="CX291" s="5">
        <v>-1</v>
      </c>
      <c r="CY291" s="5">
        <v>-1</v>
      </c>
      <c r="CZ291" s="5">
        <v>-1</v>
      </c>
      <c r="DA291" s="5">
        <v>-1</v>
      </c>
      <c r="DB291" s="5">
        <v>-1</v>
      </c>
      <c r="DC291" s="5">
        <v>-1</v>
      </c>
      <c r="DD291" s="5">
        <v>-1</v>
      </c>
      <c r="DE291" s="5">
        <v>-1</v>
      </c>
      <c r="DF291" s="5">
        <v>-1</v>
      </c>
      <c r="DG291" s="5">
        <v>-1</v>
      </c>
      <c r="DH291" s="5">
        <v>-1</v>
      </c>
      <c r="DI291" s="5">
        <v>-1</v>
      </c>
      <c r="DJ291" s="5">
        <v>-1</v>
      </c>
      <c r="DK291" s="5">
        <v>-1</v>
      </c>
      <c r="DL291" s="5">
        <v>-1</v>
      </c>
      <c r="DM291" s="5">
        <v>-1</v>
      </c>
      <c r="DN291" s="5">
        <v>-1</v>
      </c>
      <c r="DO291" s="5">
        <v>-1</v>
      </c>
      <c r="DP291" s="5">
        <v>-1</v>
      </c>
      <c r="DQ291" s="5">
        <v>-1</v>
      </c>
      <c r="DR291" s="5">
        <v>-1</v>
      </c>
      <c r="DS291" s="5">
        <v>-1</v>
      </c>
      <c r="DT291" s="5">
        <v>-1</v>
      </c>
      <c r="DU291" s="5">
        <v>-1</v>
      </c>
      <c r="DV291" s="5">
        <v>-1</v>
      </c>
      <c r="DW291" s="5">
        <v>-1</v>
      </c>
      <c r="DX291" s="5">
        <v>-1</v>
      </c>
      <c r="DY291" s="5">
        <v>-1</v>
      </c>
      <c r="DZ291" s="5">
        <v>-1</v>
      </c>
      <c r="EA291" s="5">
        <v>-1</v>
      </c>
      <c r="EB291" s="5">
        <v>-1</v>
      </c>
      <c r="EC291" s="5">
        <v>-1</v>
      </c>
      <c r="ED291" s="5">
        <v>-1</v>
      </c>
      <c r="EE291" s="5">
        <v>-1</v>
      </c>
      <c r="EF291" s="5">
        <v>-1</v>
      </c>
      <c r="EG291" s="5">
        <v>-1</v>
      </c>
      <c r="EH291" s="5">
        <v>-1</v>
      </c>
      <c r="EI291" s="5">
        <v>-1</v>
      </c>
      <c r="EJ291" s="5">
        <v>-1</v>
      </c>
      <c r="EK291" s="5">
        <v>-1</v>
      </c>
      <c r="EL291" s="5">
        <v>-1</v>
      </c>
      <c r="EM291" s="5">
        <v>-1</v>
      </c>
      <c r="EN291" s="5">
        <v>-1</v>
      </c>
      <c r="EO291" s="5">
        <v>-1</v>
      </c>
      <c r="EP291" s="5">
        <v>-1</v>
      </c>
      <c r="EQ291" s="5">
        <v>-1</v>
      </c>
      <c r="ER291" s="5">
        <v>-1</v>
      </c>
      <c r="ES291" s="5">
        <v>-1</v>
      </c>
      <c r="ET291" s="5">
        <v>-1</v>
      </c>
      <c r="EU291" s="5">
        <v>-1</v>
      </c>
      <c r="EV291" s="5">
        <v>-1</v>
      </c>
      <c r="EW291" s="5">
        <v>-1</v>
      </c>
      <c r="EX291" s="5">
        <v>-1</v>
      </c>
      <c r="EY291" s="5">
        <v>-1</v>
      </c>
      <c r="EZ291" s="5">
        <v>-1</v>
      </c>
      <c r="FA291" s="5">
        <v>-1</v>
      </c>
      <c r="FB291" s="5">
        <v>-1</v>
      </c>
      <c r="FC291" s="5">
        <v>-1</v>
      </c>
      <c r="FD291" s="5">
        <v>-1</v>
      </c>
      <c r="FE291" s="5">
        <v>-1</v>
      </c>
      <c r="FF291" s="5">
        <v>-1</v>
      </c>
      <c r="FG291" s="5">
        <v>-1</v>
      </c>
      <c r="FH291" s="5">
        <v>-1</v>
      </c>
      <c r="FI291" s="5">
        <v>-1</v>
      </c>
      <c r="FJ291" s="5">
        <v>-1</v>
      </c>
      <c r="FK291" s="5">
        <v>-1</v>
      </c>
      <c r="FL291" s="5">
        <v>-1</v>
      </c>
      <c r="FM291" s="5">
        <v>-1</v>
      </c>
      <c r="FN291" s="5">
        <v>-1</v>
      </c>
      <c r="FO291" s="5">
        <v>-1</v>
      </c>
      <c r="FP291" s="5">
        <v>-1</v>
      </c>
      <c r="FQ291" s="5">
        <v>-1</v>
      </c>
      <c r="FR291" s="5">
        <v>-1</v>
      </c>
      <c r="FS291" s="5">
        <v>-1</v>
      </c>
      <c r="FT291" s="5">
        <v>-1</v>
      </c>
      <c r="FU291" s="5">
        <v>-1</v>
      </c>
      <c r="FV291" s="5">
        <v>-1</v>
      </c>
      <c r="FW291" s="5">
        <v>-1</v>
      </c>
      <c r="FX291" s="5">
        <v>-1</v>
      </c>
      <c r="FY291" s="5">
        <v>-1</v>
      </c>
      <c r="FZ291" s="5">
        <v>-1</v>
      </c>
      <c r="GA291" s="5">
        <v>-1</v>
      </c>
      <c r="GB291" s="5">
        <v>-1</v>
      </c>
      <c r="GC291" s="5">
        <v>-1</v>
      </c>
      <c r="GD291" s="5">
        <v>-1</v>
      </c>
      <c r="GE291" s="5">
        <v>-1</v>
      </c>
      <c r="GF291" s="5">
        <v>-1</v>
      </c>
      <c r="GG291" s="5">
        <v>-1</v>
      </c>
      <c r="GH291" s="5">
        <v>-1</v>
      </c>
      <c r="GI291" s="5">
        <v>-1</v>
      </c>
      <c r="GJ291" s="5">
        <v>-1</v>
      </c>
      <c r="GK291" s="5">
        <v>-1</v>
      </c>
      <c r="GL291" s="5">
        <v>-1</v>
      </c>
      <c r="GM291" s="5">
        <v>-1</v>
      </c>
      <c r="GN291" s="5">
        <v>-1</v>
      </c>
      <c r="GO291" s="5">
        <v>-1</v>
      </c>
      <c r="GP291" s="5">
        <v>-1</v>
      </c>
      <c r="GQ291" s="5">
        <v>-1</v>
      </c>
      <c r="GR291" s="5">
        <v>7.6864535768645366E-9</v>
      </c>
      <c r="GS291" s="5">
        <v>-1</v>
      </c>
      <c r="GT291" s="5">
        <v>-1</v>
      </c>
      <c r="GU291" s="5">
        <v>-1</v>
      </c>
      <c r="GV291" s="5">
        <v>-1</v>
      </c>
      <c r="GW291" s="5">
        <v>-1</v>
      </c>
      <c r="GX291" s="5">
        <v>-1</v>
      </c>
      <c r="GY291" s="5">
        <v>-1</v>
      </c>
      <c r="GZ291" s="5">
        <v>-1</v>
      </c>
      <c r="HA291" s="5">
        <v>-1</v>
      </c>
      <c r="HB291" s="5">
        <v>-1</v>
      </c>
      <c r="HC291" s="5">
        <v>-1</v>
      </c>
      <c r="HD291" s="5">
        <v>-1</v>
      </c>
      <c r="HE291" s="5">
        <v>-1</v>
      </c>
      <c r="HF291" s="5">
        <v>-1</v>
      </c>
      <c r="HG291" s="5">
        <v>-1</v>
      </c>
      <c r="HH291" s="5">
        <v>-1</v>
      </c>
      <c r="HI291" s="5">
        <v>-1</v>
      </c>
      <c r="HJ291" s="5">
        <v>-1</v>
      </c>
      <c r="HK291" s="5">
        <v>-1</v>
      </c>
      <c r="HL291" s="5">
        <v>-1</v>
      </c>
      <c r="HM291" s="5">
        <v>-1</v>
      </c>
      <c r="HN291" s="5">
        <v>-1</v>
      </c>
      <c r="HO291" s="5" t="s">
        <v>720</v>
      </c>
    </row>
    <row r="292" spans="1:223" x14ac:dyDescent="0.25">
      <c r="A292" s="36" t="s">
        <v>12737</v>
      </c>
      <c r="B292" s="5">
        <v>2</v>
      </c>
      <c r="C292" s="5">
        <v>0</v>
      </c>
      <c r="D292" s="5">
        <v>2.6478603554786104E-6</v>
      </c>
      <c r="E292" s="5">
        <v>0.24629271509924763</v>
      </c>
      <c r="F292" s="5">
        <v>5.6770155775731548E-4</v>
      </c>
      <c r="G292" s="5">
        <v>0.75313693548263971</v>
      </c>
      <c r="H292" s="5">
        <v>-1</v>
      </c>
      <c r="I292" s="5">
        <v>-1</v>
      </c>
      <c r="J292" s="5">
        <v>-1</v>
      </c>
      <c r="K292" s="5">
        <v>-1</v>
      </c>
      <c r="L292" s="5">
        <v>-1</v>
      </c>
      <c r="M292" s="5">
        <v>-1</v>
      </c>
      <c r="N292" s="5">
        <v>-1</v>
      </c>
      <c r="O292" s="5">
        <v>-1</v>
      </c>
      <c r="P292" s="5">
        <v>-1</v>
      </c>
      <c r="Q292" s="5">
        <v>-1</v>
      </c>
      <c r="R292" s="5">
        <v>-1</v>
      </c>
      <c r="S292" s="5">
        <v>-1</v>
      </c>
      <c r="T292" s="5">
        <v>-1</v>
      </c>
      <c r="U292" s="5">
        <v>-1</v>
      </c>
      <c r="V292" s="5">
        <v>-1</v>
      </c>
      <c r="W292" s="5">
        <v>-1</v>
      </c>
      <c r="X292" s="5">
        <v>-1</v>
      </c>
      <c r="Y292" s="5">
        <v>-1</v>
      </c>
      <c r="Z292" s="5">
        <v>-1</v>
      </c>
      <c r="AA292" s="5">
        <v>-1</v>
      </c>
      <c r="AB292" s="5">
        <v>-1</v>
      </c>
      <c r="AC292" s="5">
        <v>-1</v>
      </c>
      <c r="AD292" s="5">
        <v>-1</v>
      </c>
      <c r="AE292" s="5">
        <v>-1</v>
      </c>
      <c r="AF292" s="5">
        <v>-1</v>
      </c>
      <c r="AG292" s="5">
        <v>-1</v>
      </c>
      <c r="AH292" s="5">
        <v>-1</v>
      </c>
      <c r="AI292" s="5">
        <v>-1</v>
      </c>
      <c r="AJ292" s="5">
        <v>-1</v>
      </c>
      <c r="AK292" s="5">
        <v>-1</v>
      </c>
      <c r="AL292" s="5">
        <v>-1</v>
      </c>
      <c r="AM292" s="5">
        <v>-1</v>
      </c>
      <c r="AN292" s="5">
        <v>-1</v>
      </c>
      <c r="AO292" s="5">
        <v>-1</v>
      </c>
      <c r="AP292" s="5">
        <v>-1</v>
      </c>
      <c r="AQ292" s="5">
        <v>-1</v>
      </c>
      <c r="AR292" s="5">
        <v>-1</v>
      </c>
      <c r="AS292" s="5">
        <v>-1</v>
      </c>
      <c r="AT292" s="5">
        <v>-1</v>
      </c>
      <c r="AU292" s="5">
        <v>-1</v>
      </c>
      <c r="AV292" s="5">
        <v>-1</v>
      </c>
      <c r="AW292" s="5">
        <v>-1</v>
      </c>
      <c r="AX292" s="5">
        <v>-1</v>
      </c>
      <c r="AY292" s="5">
        <v>-1</v>
      </c>
      <c r="AZ292" s="5">
        <v>-1</v>
      </c>
      <c r="BA292" s="5">
        <v>-1</v>
      </c>
      <c r="BB292" s="5">
        <v>-1</v>
      </c>
      <c r="BC292" s="5">
        <v>-1</v>
      </c>
      <c r="BD292" s="5">
        <v>-1</v>
      </c>
      <c r="BE292" s="5">
        <v>-1</v>
      </c>
      <c r="BF292" s="5">
        <v>-1</v>
      </c>
      <c r="BG292" s="5">
        <v>-1</v>
      </c>
      <c r="BH292" s="5">
        <v>-1</v>
      </c>
      <c r="BI292" s="5">
        <v>-1</v>
      </c>
      <c r="BJ292" s="5">
        <v>-1</v>
      </c>
      <c r="BK292" s="5">
        <v>-1</v>
      </c>
      <c r="BL292" s="5">
        <v>-1</v>
      </c>
      <c r="BM292" s="5">
        <v>-1</v>
      </c>
      <c r="BN292" s="5">
        <v>-1</v>
      </c>
      <c r="BO292" s="5">
        <v>-1</v>
      </c>
      <c r="BP292" s="5">
        <v>-1</v>
      </c>
      <c r="BQ292" s="5">
        <v>-1</v>
      </c>
      <c r="BR292" s="5">
        <v>-1</v>
      </c>
      <c r="BS292" s="5">
        <v>-1</v>
      </c>
      <c r="BT292" s="5">
        <v>-1</v>
      </c>
      <c r="BU292" s="5">
        <v>-1</v>
      </c>
      <c r="BV292" s="5">
        <v>-1</v>
      </c>
      <c r="BW292" s="5">
        <v>-1</v>
      </c>
      <c r="BX292" s="5">
        <v>-1</v>
      </c>
      <c r="BY292" s="5">
        <v>-1</v>
      </c>
      <c r="BZ292" s="5">
        <v>-1</v>
      </c>
      <c r="CA292" s="5">
        <v>-1</v>
      </c>
      <c r="CB292" s="5">
        <v>-1</v>
      </c>
      <c r="CC292" s="5">
        <v>-1</v>
      </c>
      <c r="CD292" s="5">
        <v>-1</v>
      </c>
      <c r="CE292" s="5">
        <v>-1</v>
      </c>
      <c r="CF292" s="5">
        <v>-1</v>
      </c>
      <c r="CG292" s="5">
        <v>-1</v>
      </c>
      <c r="CH292" s="5">
        <v>-1</v>
      </c>
      <c r="CI292" s="5">
        <v>-1</v>
      </c>
      <c r="CJ292" s="5">
        <v>-1</v>
      </c>
      <c r="CK292" s="5">
        <v>-1</v>
      </c>
      <c r="CL292" s="5">
        <v>-1</v>
      </c>
      <c r="CM292" s="5">
        <v>-1</v>
      </c>
      <c r="CN292" s="5">
        <v>-1</v>
      </c>
      <c r="CO292" s="5">
        <v>-1</v>
      </c>
      <c r="CP292" s="5">
        <v>-1</v>
      </c>
      <c r="CQ292" s="5">
        <v>-1</v>
      </c>
      <c r="CR292" s="5">
        <v>-1</v>
      </c>
      <c r="CS292" s="5">
        <v>-1</v>
      </c>
      <c r="CT292" s="5">
        <v>-1</v>
      </c>
      <c r="CU292" s="5">
        <v>-1</v>
      </c>
      <c r="CV292" s="5">
        <v>-1</v>
      </c>
      <c r="CW292" s="5">
        <v>-1</v>
      </c>
      <c r="CX292" s="5">
        <v>-1</v>
      </c>
      <c r="CY292" s="5">
        <v>-1</v>
      </c>
      <c r="CZ292" s="5">
        <v>-1</v>
      </c>
      <c r="DA292" s="5">
        <v>-1</v>
      </c>
      <c r="DB292" s="5">
        <v>-1</v>
      </c>
      <c r="DC292" s="5">
        <v>-1</v>
      </c>
      <c r="DD292" s="5">
        <v>-1</v>
      </c>
      <c r="DE292" s="5">
        <v>-1</v>
      </c>
      <c r="DF292" s="5">
        <v>-1</v>
      </c>
      <c r="DG292" s="5">
        <v>-1</v>
      </c>
      <c r="DH292" s="5">
        <v>-1</v>
      </c>
      <c r="DI292" s="5">
        <v>-1</v>
      </c>
      <c r="DJ292" s="5">
        <v>-1</v>
      </c>
      <c r="DK292" s="5">
        <v>-1</v>
      </c>
      <c r="DL292" s="5">
        <v>-1</v>
      </c>
      <c r="DM292" s="5">
        <v>-1</v>
      </c>
      <c r="DN292" s="5">
        <v>-1</v>
      </c>
      <c r="DO292" s="5">
        <v>-1</v>
      </c>
      <c r="DP292" s="5">
        <v>-1</v>
      </c>
      <c r="DQ292" s="5">
        <v>-1</v>
      </c>
      <c r="DR292" s="5">
        <v>-1</v>
      </c>
      <c r="DS292" s="5">
        <v>-1</v>
      </c>
      <c r="DT292" s="5">
        <v>-1</v>
      </c>
      <c r="DU292" s="5">
        <v>-1</v>
      </c>
      <c r="DV292" s="5">
        <v>-1</v>
      </c>
      <c r="DW292" s="5">
        <v>-1</v>
      </c>
      <c r="DX292" s="5">
        <v>-1</v>
      </c>
      <c r="DY292" s="5">
        <v>-1</v>
      </c>
      <c r="DZ292" s="5">
        <v>-1</v>
      </c>
      <c r="EA292" s="5">
        <v>-1</v>
      </c>
      <c r="EB292" s="5">
        <v>-1</v>
      </c>
      <c r="EC292" s="5">
        <v>-1</v>
      </c>
      <c r="ED292" s="5">
        <v>-1</v>
      </c>
      <c r="EE292" s="5">
        <v>-1</v>
      </c>
      <c r="EF292" s="5">
        <v>-1</v>
      </c>
      <c r="EG292" s="5">
        <v>-1</v>
      </c>
      <c r="EH292" s="5">
        <v>-1</v>
      </c>
      <c r="EI292" s="5">
        <v>-1</v>
      </c>
      <c r="EJ292" s="5">
        <v>-1</v>
      </c>
      <c r="EK292" s="5">
        <v>-1</v>
      </c>
      <c r="EL292" s="5">
        <v>-1</v>
      </c>
      <c r="EM292" s="5">
        <v>-1</v>
      </c>
      <c r="EN292" s="5">
        <v>-1</v>
      </c>
      <c r="EO292" s="5">
        <v>-1</v>
      </c>
      <c r="EP292" s="5">
        <v>-1</v>
      </c>
      <c r="EQ292" s="5">
        <v>-1</v>
      </c>
      <c r="ER292" s="5">
        <v>-1</v>
      </c>
      <c r="ES292" s="5">
        <v>-1</v>
      </c>
      <c r="ET292" s="5">
        <v>-1</v>
      </c>
      <c r="EU292" s="5">
        <v>-1</v>
      </c>
      <c r="EV292" s="5">
        <v>-1</v>
      </c>
      <c r="EW292" s="5">
        <v>-1</v>
      </c>
      <c r="EX292" s="5">
        <v>-1</v>
      </c>
      <c r="EY292" s="5">
        <v>-1</v>
      </c>
      <c r="EZ292" s="5">
        <v>-1</v>
      </c>
      <c r="FA292" s="5">
        <v>-1</v>
      </c>
      <c r="FB292" s="5">
        <v>-1</v>
      </c>
      <c r="FC292" s="5">
        <v>-1</v>
      </c>
      <c r="FD292" s="5">
        <v>-1</v>
      </c>
      <c r="FE292" s="5">
        <v>-1</v>
      </c>
      <c r="FF292" s="5">
        <v>-1</v>
      </c>
      <c r="FG292" s="5">
        <v>-1</v>
      </c>
      <c r="FH292" s="5">
        <v>-1</v>
      </c>
      <c r="FI292" s="5">
        <v>-1</v>
      </c>
      <c r="FJ292" s="5">
        <v>-1</v>
      </c>
      <c r="FK292" s="5">
        <v>-1</v>
      </c>
      <c r="FL292" s="5">
        <v>-1</v>
      </c>
      <c r="FM292" s="5">
        <v>-1</v>
      </c>
      <c r="FN292" s="5">
        <v>-1</v>
      </c>
      <c r="FO292" s="5">
        <v>-1</v>
      </c>
      <c r="FP292" s="5">
        <v>-1</v>
      </c>
      <c r="FQ292" s="5">
        <v>-1</v>
      </c>
      <c r="FR292" s="5">
        <v>-1</v>
      </c>
      <c r="FS292" s="5">
        <v>-1</v>
      </c>
      <c r="FT292" s="5">
        <v>-1</v>
      </c>
      <c r="FU292" s="5">
        <v>-1</v>
      </c>
      <c r="FV292" s="5">
        <v>-1</v>
      </c>
      <c r="FW292" s="5">
        <v>-1</v>
      </c>
      <c r="FX292" s="5">
        <v>-1</v>
      </c>
      <c r="FY292" s="5">
        <v>-1</v>
      </c>
      <c r="FZ292" s="5">
        <v>-1</v>
      </c>
      <c r="GA292" s="5">
        <v>-1</v>
      </c>
      <c r="GB292" s="5">
        <v>-1</v>
      </c>
      <c r="GC292" s="5">
        <v>-1</v>
      </c>
      <c r="GD292" s="5">
        <v>-1</v>
      </c>
      <c r="GE292" s="5">
        <v>-1</v>
      </c>
      <c r="GF292" s="5">
        <v>-1</v>
      </c>
      <c r="GG292" s="5">
        <v>-1</v>
      </c>
      <c r="GH292" s="5">
        <v>-1</v>
      </c>
      <c r="GI292" s="5">
        <v>-1</v>
      </c>
      <c r="GJ292" s="5">
        <v>-1</v>
      </c>
      <c r="GK292" s="5">
        <v>-1</v>
      </c>
      <c r="GL292" s="5">
        <v>-1</v>
      </c>
      <c r="GM292" s="5">
        <v>-1</v>
      </c>
      <c r="GN292" s="5">
        <v>-1</v>
      </c>
      <c r="GO292" s="5">
        <v>-1</v>
      </c>
      <c r="GP292" s="5">
        <v>-1</v>
      </c>
      <c r="GQ292" s="5">
        <v>-1</v>
      </c>
      <c r="GR292" s="5">
        <v>5.904870624048705E-7</v>
      </c>
      <c r="GS292" s="5">
        <v>-1</v>
      </c>
      <c r="GT292" s="5">
        <v>-1</v>
      </c>
      <c r="GU292" s="5">
        <v>-1</v>
      </c>
      <c r="GV292" s="5">
        <v>-1</v>
      </c>
      <c r="GW292" s="5">
        <v>-1</v>
      </c>
      <c r="GX292" s="5">
        <v>-1</v>
      </c>
      <c r="GY292" s="5">
        <v>-1</v>
      </c>
      <c r="GZ292" s="5">
        <v>-1</v>
      </c>
      <c r="HA292" s="5">
        <v>-1</v>
      </c>
      <c r="HB292" s="5">
        <v>-1</v>
      </c>
      <c r="HC292" s="5">
        <v>-1</v>
      </c>
      <c r="HD292" s="5">
        <v>-1</v>
      </c>
      <c r="HE292" s="5">
        <v>-1</v>
      </c>
      <c r="HF292" s="5">
        <v>-1</v>
      </c>
      <c r="HG292" s="5">
        <v>-1</v>
      </c>
      <c r="HH292" s="5">
        <v>-1</v>
      </c>
      <c r="HI292" s="5">
        <v>-1</v>
      </c>
      <c r="HJ292" s="5">
        <v>-1</v>
      </c>
      <c r="HK292" s="5">
        <v>-1</v>
      </c>
      <c r="HL292" s="5">
        <v>-1</v>
      </c>
      <c r="HM292" s="5">
        <v>-1</v>
      </c>
      <c r="HN292" s="5">
        <v>-1</v>
      </c>
      <c r="HO292" s="5" t="s">
        <v>720</v>
      </c>
    </row>
    <row r="293" spans="1:223" x14ac:dyDescent="0.25">
      <c r="A293" s="36" t="s">
        <v>12743</v>
      </c>
      <c r="B293" s="5">
        <v>2</v>
      </c>
      <c r="C293" s="5">
        <v>0</v>
      </c>
      <c r="D293" s="5">
        <v>4.8970463627859458E-2</v>
      </c>
      <c r="E293" s="5">
        <v>0.28211553498384495</v>
      </c>
      <c r="F293" s="5">
        <v>0.38298535740228329</v>
      </c>
      <c r="G293" s="5">
        <v>0.2859286439860132</v>
      </c>
      <c r="H293" s="5">
        <v>-1</v>
      </c>
      <c r="I293" s="5">
        <v>-1</v>
      </c>
      <c r="J293" s="5">
        <v>-1</v>
      </c>
      <c r="K293" s="5">
        <v>-1</v>
      </c>
      <c r="L293" s="5">
        <v>-1</v>
      </c>
      <c r="M293" s="5">
        <v>-1</v>
      </c>
      <c r="N293" s="5">
        <v>-1</v>
      </c>
      <c r="O293" s="5">
        <v>-1</v>
      </c>
      <c r="P293" s="5">
        <v>-1</v>
      </c>
      <c r="Q293" s="5">
        <v>-1</v>
      </c>
      <c r="R293" s="5">
        <v>-1</v>
      </c>
      <c r="S293" s="5">
        <v>-1</v>
      </c>
      <c r="T293" s="5">
        <v>-1</v>
      </c>
      <c r="U293" s="5">
        <v>-1</v>
      </c>
      <c r="V293" s="5">
        <v>-1</v>
      </c>
      <c r="W293" s="5">
        <v>-1</v>
      </c>
      <c r="X293" s="5">
        <v>-1</v>
      </c>
      <c r="Y293" s="5">
        <v>-1</v>
      </c>
      <c r="Z293" s="5">
        <v>-1</v>
      </c>
      <c r="AA293" s="5">
        <v>-1</v>
      </c>
      <c r="AB293" s="5">
        <v>-1</v>
      </c>
      <c r="AC293" s="5">
        <v>-1</v>
      </c>
      <c r="AD293" s="5">
        <v>-1</v>
      </c>
      <c r="AE293" s="5">
        <v>-1</v>
      </c>
      <c r="AF293" s="5">
        <v>-1</v>
      </c>
      <c r="AG293" s="5">
        <v>-1</v>
      </c>
      <c r="AH293" s="5">
        <v>-1</v>
      </c>
      <c r="AI293" s="5">
        <v>-1</v>
      </c>
      <c r="AJ293" s="5">
        <v>-1</v>
      </c>
      <c r="AK293" s="5">
        <v>-1</v>
      </c>
      <c r="AL293" s="5">
        <v>-1</v>
      </c>
      <c r="AM293" s="5">
        <v>-1</v>
      </c>
      <c r="AN293" s="5">
        <v>-1</v>
      </c>
      <c r="AO293" s="5">
        <v>-1</v>
      </c>
      <c r="AP293" s="5">
        <v>-1</v>
      </c>
      <c r="AQ293" s="5">
        <v>-1</v>
      </c>
      <c r="AR293" s="5">
        <v>-1</v>
      </c>
      <c r="AS293" s="5">
        <v>-1</v>
      </c>
      <c r="AT293" s="5">
        <v>-1</v>
      </c>
      <c r="AU293" s="5">
        <v>-1</v>
      </c>
      <c r="AV293" s="5">
        <v>-1</v>
      </c>
      <c r="AW293" s="5">
        <v>-1</v>
      </c>
      <c r="AX293" s="5">
        <v>-1</v>
      </c>
      <c r="AY293" s="5">
        <v>-1</v>
      </c>
      <c r="AZ293" s="5">
        <v>-1</v>
      </c>
      <c r="BA293" s="5">
        <v>-1</v>
      </c>
      <c r="BB293" s="5">
        <v>-1</v>
      </c>
      <c r="BC293" s="5">
        <v>-1</v>
      </c>
      <c r="BD293" s="5">
        <v>-1</v>
      </c>
      <c r="BE293" s="5">
        <v>-1</v>
      </c>
      <c r="BF293" s="5">
        <v>-1</v>
      </c>
      <c r="BG293" s="5">
        <v>-1</v>
      </c>
      <c r="BH293" s="5">
        <v>-1</v>
      </c>
      <c r="BI293" s="5">
        <v>-1</v>
      </c>
      <c r="BJ293" s="5">
        <v>-1</v>
      </c>
      <c r="BK293" s="5">
        <v>-1</v>
      </c>
      <c r="BL293" s="5">
        <v>-1</v>
      </c>
      <c r="BM293" s="5">
        <v>-1</v>
      </c>
      <c r="BN293" s="5">
        <v>-1</v>
      </c>
      <c r="BO293" s="5">
        <v>-1</v>
      </c>
      <c r="BP293" s="5">
        <v>-1</v>
      </c>
      <c r="BQ293" s="5">
        <v>-1</v>
      </c>
      <c r="BR293" s="5">
        <v>-1</v>
      </c>
      <c r="BS293" s="5">
        <v>-1</v>
      </c>
      <c r="BT293" s="5">
        <v>-1</v>
      </c>
      <c r="BU293" s="5">
        <v>-1</v>
      </c>
      <c r="BV293" s="5">
        <v>-1</v>
      </c>
      <c r="BW293" s="5">
        <v>-1</v>
      </c>
      <c r="BX293" s="5">
        <v>-1</v>
      </c>
      <c r="BY293" s="5">
        <v>-1</v>
      </c>
      <c r="BZ293" s="5">
        <v>-1</v>
      </c>
      <c r="CA293" s="5">
        <v>-1</v>
      </c>
      <c r="CB293" s="5">
        <v>-1</v>
      </c>
      <c r="CC293" s="5">
        <v>-1</v>
      </c>
      <c r="CD293" s="5">
        <v>-1</v>
      </c>
      <c r="CE293" s="5">
        <v>-1</v>
      </c>
      <c r="CF293" s="5">
        <v>-1</v>
      </c>
      <c r="CG293" s="5">
        <v>-1</v>
      </c>
      <c r="CH293" s="5">
        <v>-1</v>
      </c>
      <c r="CI293" s="5">
        <v>-1</v>
      </c>
      <c r="CJ293" s="5">
        <v>-1</v>
      </c>
      <c r="CK293" s="5">
        <v>-1</v>
      </c>
      <c r="CL293" s="5">
        <v>-1</v>
      </c>
      <c r="CM293" s="5">
        <v>-1</v>
      </c>
      <c r="CN293" s="5">
        <v>-1</v>
      </c>
      <c r="CO293" s="5">
        <v>-1</v>
      </c>
      <c r="CP293" s="5">
        <v>-1</v>
      </c>
      <c r="CQ293" s="5">
        <v>-1</v>
      </c>
      <c r="CR293" s="5">
        <v>-1</v>
      </c>
      <c r="CS293" s="5">
        <v>-1</v>
      </c>
      <c r="CT293" s="5">
        <v>-1</v>
      </c>
      <c r="CU293" s="5">
        <v>-1</v>
      </c>
      <c r="CV293" s="5">
        <v>-1</v>
      </c>
      <c r="CW293" s="5">
        <v>-1</v>
      </c>
      <c r="CX293" s="5">
        <v>-1</v>
      </c>
      <c r="CY293" s="5">
        <v>-1</v>
      </c>
      <c r="CZ293" s="5">
        <v>-1</v>
      </c>
      <c r="DA293" s="5">
        <v>-1</v>
      </c>
      <c r="DB293" s="5">
        <v>-1</v>
      </c>
      <c r="DC293" s="5">
        <v>-1</v>
      </c>
      <c r="DD293" s="5">
        <v>-1</v>
      </c>
      <c r="DE293" s="5">
        <v>-1</v>
      </c>
      <c r="DF293" s="5">
        <v>-1</v>
      </c>
      <c r="DG293" s="5">
        <v>-1</v>
      </c>
      <c r="DH293" s="5">
        <v>-1</v>
      </c>
      <c r="DI293" s="5">
        <v>-1</v>
      </c>
      <c r="DJ293" s="5">
        <v>-1</v>
      </c>
      <c r="DK293" s="5">
        <v>-1</v>
      </c>
      <c r="DL293" s="5">
        <v>-1</v>
      </c>
      <c r="DM293" s="5">
        <v>-1</v>
      </c>
      <c r="DN293" s="5">
        <v>-1</v>
      </c>
      <c r="DO293" s="5">
        <v>-1</v>
      </c>
      <c r="DP293" s="5">
        <v>-1</v>
      </c>
      <c r="DQ293" s="5">
        <v>-1</v>
      </c>
      <c r="DR293" s="5">
        <v>-1</v>
      </c>
      <c r="DS293" s="5">
        <v>-1</v>
      </c>
      <c r="DT293" s="5">
        <v>-1</v>
      </c>
      <c r="DU293" s="5">
        <v>-1</v>
      </c>
      <c r="DV293" s="5">
        <v>-1</v>
      </c>
      <c r="DW293" s="5">
        <v>-1</v>
      </c>
      <c r="DX293" s="5">
        <v>-1</v>
      </c>
      <c r="DY293" s="5">
        <v>-1</v>
      </c>
      <c r="DZ293" s="5">
        <v>-1</v>
      </c>
      <c r="EA293" s="5">
        <v>-1</v>
      </c>
      <c r="EB293" s="5">
        <v>-1</v>
      </c>
      <c r="EC293" s="5">
        <v>-1</v>
      </c>
      <c r="ED293" s="5">
        <v>-1</v>
      </c>
      <c r="EE293" s="5">
        <v>-1</v>
      </c>
      <c r="EF293" s="5">
        <v>-1</v>
      </c>
      <c r="EG293" s="5">
        <v>-1</v>
      </c>
      <c r="EH293" s="5">
        <v>-1</v>
      </c>
      <c r="EI293" s="5">
        <v>-1</v>
      </c>
      <c r="EJ293" s="5">
        <v>-1</v>
      </c>
      <c r="EK293" s="5">
        <v>-1</v>
      </c>
      <c r="EL293" s="5">
        <v>-1</v>
      </c>
      <c r="EM293" s="5">
        <v>-1</v>
      </c>
      <c r="EN293" s="5">
        <v>-1</v>
      </c>
      <c r="EO293" s="5">
        <v>-1</v>
      </c>
      <c r="EP293" s="5">
        <v>-1</v>
      </c>
      <c r="EQ293" s="5">
        <v>-1</v>
      </c>
      <c r="ER293" s="5">
        <v>-1</v>
      </c>
      <c r="ES293" s="5">
        <v>-1</v>
      </c>
      <c r="ET293" s="5">
        <v>-1</v>
      </c>
      <c r="EU293" s="5">
        <v>-1</v>
      </c>
      <c r="EV293" s="5">
        <v>-1</v>
      </c>
      <c r="EW293" s="5">
        <v>-1</v>
      </c>
      <c r="EX293" s="5">
        <v>-1</v>
      </c>
      <c r="EY293" s="5">
        <v>-1</v>
      </c>
      <c r="EZ293" s="5">
        <v>-1</v>
      </c>
      <c r="FA293" s="5">
        <v>-1</v>
      </c>
      <c r="FB293" s="5">
        <v>-1</v>
      </c>
      <c r="FC293" s="5">
        <v>-1</v>
      </c>
      <c r="FD293" s="5">
        <v>-1</v>
      </c>
      <c r="FE293" s="5">
        <v>-1</v>
      </c>
      <c r="FF293" s="5">
        <v>-1</v>
      </c>
      <c r="FG293" s="5">
        <v>-1</v>
      </c>
      <c r="FH293" s="5">
        <v>-1</v>
      </c>
      <c r="FI293" s="5">
        <v>-1</v>
      </c>
      <c r="FJ293" s="5">
        <v>-1</v>
      </c>
      <c r="FK293" s="5">
        <v>-1</v>
      </c>
      <c r="FL293" s="5">
        <v>-1</v>
      </c>
      <c r="FM293" s="5">
        <v>-1</v>
      </c>
      <c r="FN293" s="5">
        <v>-1</v>
      </c>
      <c r="FO293" s="5">
        <v>-1</v>
      </c>
      <c r="FP293" s="5">
        <v>-1</v>
      </c>
      <c r="FQ293" s="5">
        <v>-1</v>
      </c>
      <c r="FR293" s="5">
        <v>-1</v>
      </c>
      <c r="FS293" s="5">
        <v>-1</v>
      </c>
      <c r="FT293" s="5">
        <v>-1</v>
      </c>
      <c r="FU293" s="5">
        <v>-1</v>
      </c>
      <c r="FV293" s="5">
        <v>-1</v>
      </c>
      <c r="FW293" s="5">
        <v>-1</v>
      </c>
      <c r="FX293" s="5">
        <v>-1</v>
      </c>
      <c r="FY293" s="5">
        <v>-1</v>
      </c>
      <c r="FZ293" s="5">
        <v>-1</v>
      </c>
      <c r="GA293" s="5">
        <v>-1</v>
      </c>
      <c r="GB293" s="5">
        <v>-1</v>
      </c>
      <c r="GC293" s="5">
        <v>-1</v>
      </c>
      <c r="GD293" s="5">
        <v>-1</v>
      </c>
      <c r="GE293" s="5">
        <v>-1</v>
      </c>
      <c r="GF293" s="5">
        <v>-1</v>
      </c>
      <c r="GG293" s="5">
        <v>-1</v>
      </c>
      <c r="GH293" s="5">
        <v>-1</v>
      </c>
      <c r="GI293" s="5">
        <v>-1</v>
      </c>
      <c r="GJ293" s="5">
        <v>-1</v>
      </c>
      <c r="GK293" s="5">
        <v>-1</v>
      </c>
      <c r="GL293" s="5">
        <v>-1</v>
      </c>
      <c r="GM293" s="5">
        <v>-1</v>
      </c>
      <c r="GN293" s="5">
        <v>-1</v>
      </c>
      <c r="GO293" s="5">
        <v>-1</v>
      </c>
      <c r="GP293" s="5">
        <v>-1</v>
      </c>
      <c r="GQ293" s="5">
        <v>-1</v>
      </c>
      <c r="GR293" s="5">
        <v>4.5624048706240482E-8</v>
      </c>
      <c r="GS293" s="5">
        <v>-1</v>
      </c>
      <c r="GT293" s="5">
        <v>-1</v>
      </c>
      <c r="GU293" s="5">
        <v>-1</v>
      </c>
      <c r="GV293" s="5">
        <v>-1</v>
      </c>
      <c r="GW293" s="5">
        <v>-1</v>
      </c>
      <c r="GX293" s="5">
        <v>-1</v>
      </c>
      <c r="GY293" s="5">
        <v>-1</v>
      </c>
      <c r="GZ293" s="5">
        <v>-1</v>
      </c>
      <c r="HA293" s="5">
        <v>-1</v>
      </c>
      <c r="HB293" s="5">
        <v>-1</v>
      </c>
      <c r="HC293" s="5">
        <v>-1</v>
      </c>
      <c r="HD293" s="5">
        <v>-1</v>
      </c>
      <c r="HE293" s="5">
        <v>-1</v>
      </c>
      <c r="HF293" s="5">
        <v>-1</v>
      </c>
      <c r="HG293" s="5">
        <v>-1</v>
      </c>
      <c r="HH293" s="5">
        <v>-1</v>
      </c>
      <c r="HI293" s="5">
        <v>-1</v>
      </c>
      <c r="HJ293" s="5">
        <v>-1</v>
      </c>
      <c r="HK293" s="5">
        <v>-1</v>
      </c>
      <c r="HL293" s="5">
        <v>-1</v>
      </c>
      <c r="HM293" s="5">
        <v>-1</v>
      </c>
      <c r="HN293" s="5">
        <v>-1</v>
      </c>
      <c r="HO293" s="5" t="s">
        <v>720</v>
      </c>
    </row>
    <row r="294" spans="1:223" x14ac:dyDescent="0.25">
      <c r="A294" s="36" t="s">
        <v>12749</v>
      </c>
      <c r="B294" s="5">
        <v>2</v>
      </c>
      <c r="C294" s="5">
        <v>0</v>
      </c>
      <c r="D294" s="5">
        <v>1.775564520111223E-8</v>
      </c>
      <c r="E294" s="5">
        <v>0.2440415283436683</v>
      </c>
      <c r="F294" s="5">
        <v>9.9011929194280299E-3</v>
      </c>
      <c r="G294" s="5">
        <v>0.74605726098125824</v>
      </c>
      <c r="H294" s="5">
        <v>-1</v>
      </c>
      <c r="I294" s="5">
        <v>-1</v>
      </c>
      <c r="J294" s="5">
        <v>-1</v>
      </c>
      <c r="K294" s="5">
        <v>-1</v>
      </c>
      <c r="L294" s="5">
        <v>-1</v>
      </c>
      <c r="M294" s="5">
        <v>-1</v>
      </c>
      <c r="N294" s="5">
        <v>-1</v>
      </c>
      <c r="O294" s="5">
        <v>-1</v>
      </c>
      <c r="P294" s="5">
        <v>-1</v>
      </c>
      <c r="Q294" s="5">
        <v>-1</v>
      </c>
      <c r="R294" s="5">
        <v>-1</v>
      </c>
      <c r="S294" s="5">
        <v>-1</v>
      </c>
      <c r="T294" s="5">
        <v>-1</v>
      </c>
      <c r="U294" s="5">
        <v>-1</v>
      </c>
      <c r="V294" s="5">
        <v>-1</v>
      </c>
      <c r="W294" s="5">
        <v>-1</v>
      </c>
      <c r="X294" s="5">
        <v>-1</v>
      </c>
      <c r="Y294" s="5">
        <v>-1</v>
      </c>
      <c r="Z294" s="5">
        <v>-1</v>
      </c>
      <c r="AA294" s="5">
        <v>-1</v>
      </c>
      <c r="AB294" s="5">
        <v>-1</v>
      </c>
      <c r="AC294" s="5">
        <v>-1</v>
      </c>
      <c r="AD294" s="5">
        <v>-1</v>
      </c>
      <c r="AE294" s="5">
        <v>-1</v>
      </c>
      <c r="AF294" s="5">
        <v>-1</v>
      </c>
      <c r="AG294" s="5">
        <v>-1</v>
      </c>
      <c r="AH294" s="5">
        <v>-1</v>
      </c>
      <c r="AI294" s="5">
        <v>-1</v>
      </c>
      <c r="AJ294" s="5">
        <v>-1</v>
      </c>
      <c r="AK294" s="5">
        <v>-1</v>
      </c>
      <c r="AL294" s="5">
        <v>-1</v>
      </c>
      <c r="AM294" s="5">
        <v>-1</v>
      </c>
      <c r="AN294" s="5">
        <v>-1</v>
      </c>
      <c r="AO294" s="5">
        <v>-1</v>
      </c>
      <c r="AP294" s="5">
        <v>-1</v>
      </c>
      <c r="AQ294" s="5">
        <v>-1</v>
      </c>
      <c r="AR294" s="5">
        <v>-1</v>
      </c>
      <c r="AS294" s="5">
        <v>-1</v>
      </c>
      <c r="AT294" s="5">
        <v>-1</v>
      </c>
      <c r="AU294" s="5">
        <v>-1</v>
      </c>
      <c r="AV294" s="5">
        <v>-1</v>
      </c>
      <c r="AW294" s="5">
        <v>-1</v>
      </c>
      <c r="AX294" s="5">
        <v>-1</v>
      </c>
      <c r="AY294" s="5">
        <v>-1</v>
      </c>
      <c r="AZ294" s="5">
        <v>-1</v>
      </c>
      <c r="BA294" s="5">
        <v>-1</v>
      </c>
      <c r="BB294" s="5">
        <v>-1</v>
      </c>
      <c r="BC294" s="5">
        <v>-1</v>
      </c>
      <c r="BD294" s="5">
        <v>-1</v>
      </c>
      <c r="BE294" s="5">
        <v>-1</v>
      </c>
      <c r="BF294" s="5">
        <v>-1</v>
      </c>
      <c r="BG294" s="5">
        <v>-1</v>
      </c>
      <c r="BH294" s="5">
        <v>-1</v>
      </c>
      <c r="BI294" s="5">
        <v>-1</v>
      </c>
      <c r="BJ294" s="5">
        <v>-1</v>
      </c>
      <c r="BK294" s="5">
        <v>-1</v>
      </c>
      <c r="BL294" s="5">
        <v>-1</v>
      </c>
      <c r="BM294" s="5">
        <v>-1</v>
      </c>
      <c r="BN294" s="5">
        <v>-1</v>
      </c>
      <c r="BO294" s="5">
        <v>-1</v>
      </c>
      <c r="BP294" s="5">
        <v>-1</v>
      </c>
      <c r="BQ294" s="5">
        <v>-1</v>
      </c>
      <c r="BR294" s="5">
        <v>-1</v>
      </c>
      <c r="BS294" s="5">
        <v>-1</v>
      </c>
      <c r="BT294" s="5">
        <v>-1</v>
      </c>
      <c r="BU294" s="5">
        <v>-1</v>
      </c>
      <c r="BV294" s="5">
        <v>-1</v>
      </c>
      <c r="BW294" s="5">
        <v>-1</v>
      </c>
      <c r="BX294" s="5">
        <v>-1</v>
      </c>
      <c r="BY294" s="5">
        <v>-1</v>
      </c>
      <c r="BZ294" s="5">
        <v>-1</v>
      </c>
      <c r="CA294" s="5">
        <v>-1</v>
      </c>
      <c r="CB294" s="5">
        <v>-1</v>
      </c>
      <c r="CC294" s="5">
        <v>-1</v>
      </c>
      <c r="CD294" s="5">
        <v>-1</v>
      </c>
      <c r="CE294" s="5">
        <v>-1</v>
      </c>
      <c r="CF294" s="5">
        <v>-1</v>
      </c>
      <c r="CG294" s="5">
        <v>-1</v>
      </c>
      <c r="CH294" s="5">
        <v>-1</v>
      </c>
      <c r="CI294" s="5">
        <v>-1</v>
      </c>
      <c r="CJ294" s="5">
        <v>-1</v>
      </c>
      <c r="CK294" s="5">
        <v>-1</v>
      </c>
      <c r="CL294" s="5">
        <v>-1</v>
      </c>
      <c r="CM294" s="5">
        <v>-1</v>
      </c>
      <c r="CN294" s="5">
        <v>-1</v>
      </c>
      <c r="CO294" s="5">
        <v>-1</v>
      </c>
      <c r="CP294" s="5">
        <v>-1</v>
      </c>
      <c r="CQ294" s="5">
        <v>-1</v>
      </c>
      <c r="CR294" s="5">
        <v>-1</v>
      </c>
      <c r="CS294" s="5">
        <v>-1</v>
      </c>
      <c r="CT294" s="5">
        <v>-1</v>
      </c>
      <c r="CU294" s="5">
        <v>-1</v>
      </c>
      <c r="CV294" s="5">
        <v>-1</v>
      </c>
      <c r="CW294" s="5">
        <v>-1</v>
      </c>
      <c r="CX294" s="5">
        <v>-1</v>
      </c>
      <c r="CY294" s="5">
        <v>-1</v>
      </c>
      <c r="CZ294" s="5">
        <v>-1</v>
      </c>
      <c r="DA294" s="5">
        <v>-1</v>
      </c>
      <c r="DB294" s="5">
        <v>-1</v>
      </c>
      <c r="DC294" s="5">
        <v>-1</v>
      </c>
      <c r="DD294" s="5">
        <v>-1</v>
      </c>
      <c r="DE294" s="5">
        <v>-1</v>
      </c>
      <c r="DF294" s="5">
        <v>-1</v>
      </c>
      <c r="DG294" s="5">
        <v>-1</v>
      </c>
      <c r="DH294" s="5">
        <v>-1</v>
      </c>
      <c r="DI294" s="5">
        <v>-1</v>
      </c>
      <c r="DJ294" s="5">
        <v>-1</v>
      </c>
      <c r="DK294" s="5">
        <v>-1</v>
      </c>
      <c r="DL294" s="5">
        <v>-1</v>
      </c>
      <c r="DM294" s="5">
        <v>-1</v>
      </c>
      <c r="DN294" s="5">
        <v>-1</v>
      </c>
      <c r="DO294" s="5">
        <v>-1</v>
      </c>
      <c r="DP294" s="5">
        <v>-1</v>
      </c>
      <c r="DQ294" s="5">
        <v>-1</v>
      </c>
      <c r="DR294" s="5">
        <v>-1</v>
      </c>
      <c r="DS294" s="5">
        <v>-1</v>
      </c>
      <c r="DT294" s="5">
        <v>-1</v>
      </c>
      <c r="DU294" s="5">
        <v>-1</v>
      </c>
      <c r="DV294" s="5">
        <v>-1</v>
      </c>
      <c r="DW294" s="5">
        <v>-1</v>
      </c>
      <c r="DX294" s="5">
        <v>-1</v>
      </c>
      <c r="DY294" s="5">
        <v>-1</v>
      </c>
      <c r="DZ294" s="5">
        <v>-1</v>
      </c>
      <c r="EA294" s="5">
        <v>-1</v>
      </c>
      <c r="EB294" s="5">
        <v>-1</v>
      </c>
      <c r="EC294" s="5">
        <v>-1</v>
      </c>
      <c r="ED294" s="5">
        <v>-1</v>
      </c>
      <c r="EE294" s="5">
        <v>-1</v>
      </c>
      <c r="EF294" s="5">
        <v>-1</v>
      </c>
      <c r="EG294" s="5">
        <v>-1</v>
      </c>
      <c r="EH294" s="5">
        <v>-1</v>
      </c>
      <c r="EI294" s="5">
        <v>-1</v>
      </c>
      <c r="EJ294" s="5">
        <v>-1</v>
      </c>
      <c r="EK294" s="5">
        <v>-1</v>
      </c>
      <c r="EL294" s="5">
        <v>-1</v>
      </c>
      <c r="EM294" s="5">
        <v>-1</v>
      </c>
      <c r="EN294" s="5">
        <v>-1</v>
      </c>
      <c r="EO294" s="5">
        <v>-1</v>
      </c>
      <c r="EP294" s="5">
        <v>-1</v>
      </c>
      <c r="EQ294" s="5">
        <v>-1</v>
      </c>
      <c r="ER294" s="5">
        <v>-1</v>
      </c>
      <c r="ES294" s="5">
        <v>-1</v>
      </c>
      <c r="ET294" s="5">
        <v>-1</v>
      </c>
      <c r="EU294" s="5">
        <v>-1</v>
      </c>
      <c r="EV294" s="5">
        <v>-1</v>
      </c>
      <c r="EW294" s="5">
        <v>-1</v>
      </c>
      <c r="EX294" s="5">
        <v>-1</v>
      </c>
      <c r="EY294" s="5">
        <v>-1</v>
      </c>
      <c r="EZ294" s="5">
        <v>-1</v>
      </c>
      <c r="FA294" s="5">
        <v>-1</v>
      </c>
      <c r="FB294" s="5">
        <v>-1</v>
      </c>
      <c r="FC294" s="5">
        <v>-1</v>
      </c>
      <c r="FD294" s="5">
        <v>-1</v>
      </c>
      <c r="FE294" s="5">
        <v>-1</v>
      </c>
      <c r="FF294" s="5">
        <v>-1</v>
      </c>
      <c r="FG294" s="5">
        <v>-1</v>
      </c>
      <c r="FH294" s="5">
        <v>-1</v>
      </c>
      <c r="FI294" s="5">
        <v>-1</v>
      </c>
      <c r="FJ294" s="5">
        <v>-1</v>
      </c>
      <c r="FK294" s="5">
        <v>-1</v>
      </c>
      <c r="FL294" s="5">
        <v>-1</v>
      </c>
      <c r="FM294" s="5">
        <v>-1</v>
      </c>
      <c r="FN294" s="5">
        <v>-1</v>
      </c>
      <c r="FO294" s="5">
        <v>-1</v>
      </c>
      <c r="FP294" s="5">
        <v>-1</v>
      </c>
      <c r="FQ294" s="5">
        <v>-1</v>
      </c>
      <c r="FR294" s="5">
        <v>-1</v>
      </c>
      <c r="FS294" s="5">
        <v>-1</v>
      </c>
      <c r="FT294" s="5">
        <v>-1</v>
      </c>
      <c r="FU294" s="5">
        <v>-1</v>
      </c>
      <c r="FV294" s="5">
        <v>-1</v>
      </c>
      <c r="FW294" s="5">
        <v>-1</v>
      </c>
      <c r="FX294" s="5">
        <v>-1</v>
      </c>
      <c r="FY294" s="5">
        <v>-1</v>
      </c>
      <c r="FZ294" s="5">
        <v>-1</v>
      </c>
      <c r="GA294" s="5">
        <v>-1</v>
      </c>
      <c r="GB294" s="5">
        <v>-1</v>
      </c>
      <c r="GC294" s="5">
        <v>-1</v>
      </c>
      <c r="GD294" s="5">
        <v>-1</v>
      </c>
      <c r="GE294" s="5">
        <v>-1</v>
      </c>
      <c r="GF294" s="5">
        <v>-1</v>
      </c>
      <c r="GG294" s="5">
        <v>-1</v>
      </c>
      <c r="GH294" s="5">
        <v>-1</v>
      </c>
      <c r="GI294" s="5">
        <v>-1</v>
      </c>
      <c r="GJ294" s="5">
        <v>-1</v>
      </c>
      <c r="GK294" s="5">
        <v>-1</v>
      </c>
      <c r="GL294" s="5">
        <v>-1</v>
      </c>
      <c r="GM294" s="5">
        <v>-1</v>
      </c>
      <c r="GN294" s="5">
        <v>-1</v>
      </c>
      <c r="GO294" s="5">
        <v>-1</v>
      </c>
      <c r="GP294" s="5">
        <v>-1</v>
      </c>
      <c r="GQ294" s="5">
        <v>-1</v>
      </c>
      <c r="GR294" s="5">
        <v>5.0380517503805173E-8</v>
      </c>
      <c r="GS294" s="5">
        <v>-1</v>
      </c>
      <c r="GT294" s="5">
        <v>-1</v>
      </c>
      <c r="GU294" s="5">
        <v>-1</v>
      </c>
      <c r="GV294" s="5">
        <v>-1</v>
      </c>
      <c r="GW294" s="5">
        <v>-1</v>
      </c>
      <c r="GX294" s="5">
        <v>-1</v>
      </c>
      <c r="GY294" s="5">
        <v>-1</v>
      </c>
      <c r="GZ294" s="5">
        <v>-1</v>
      </c>
      <c r="HA294" s="5">
        <v>-1</v>
      </c>
      <c r="HB294" s="5">
        <v>-1</v>
      </c>
      <c r="HC294" s="5">
        <v>-1</v>
      </c>
      <c r="HD294" s="5">
        <v>-1</v>
      </c>
      <c r="HE294" s="5">
        <v>-1</v>
      </c>
      <c r="HF294" s="5">
        <v>-1</v>
      </c>
      <c r="HG294" s="5">
        <v>-1</v>
      </c>
      <c r="HH294" s="5">
        <v>-1</v>
      </c>
      <c r="HI294" s="5">
        <v>-1</v>
      </c>
      <c r="HJ294" s="5">
        <v>-1</v>
      </c>
      <c r="HK294" s="5">
        <v>-1</v>
      </c>
      <c r="HL294" s="5">
        <v>-1</v>
      </c>
      <c r="HM294" s="5">
        <v>-1</v>
      </c>
      <c r="HN294" s="5">
        <v>-1</v>
      </c>
      <c r="HO294" s="5" t="s">
        <v>720</v>
      </c>
    </row>
    <row r="295" spans="1:223" x14ac:dyDescent="0.25">
      <c r="A295" s="36" t="s">
        <v>12759</v>
      </c>
      <c r="B295" s="5">
        <v>2</v>
      </c>
      <c r="C295" s="5">
        <v>0</v>
      </c>
      <c r="D295" s="5">
        <v>1.9567944984290384E-5</v>
      </c>
      <c r="E295" s="5">
        <v>9.161986668285986E-2</v>
      </c>
      <c r="F295" s="5">
        <v>1.9556004056642457E-3</v>
      </c>
      <c r="G295" s="5">
        <v>0.90640496496649159</v>
      </c>
      <c r="H295" s="5">
        <v>-1</v>
      </c>
      <c r="I295" s="5">
        <v>-1</v>
      </c>
      <c r="J295" s="5">
        <v>-1</v>
      </c>
      <c r="K295" s="5">
        <v>-1</v>
      </c>
      <c r="L295" s="5">
        <v>-1</v>
      </c>
      <c r="M295" s="5">
        <v>-1</v>
      </c>
      <c r="N295" s="5">
        <v>-1</v>
      </c>
      <c r="O295" s="5">
        <v>-1</v>
      </c>
      <c r="P295" s="5">
        <v>-1</v>
      </c>
      <c r="Q295" s="5">
        <v>-1</v>
      </c>
      <c r="R295" s="5">
        <v>-1</v>
      </c>
      <c r="S295" s="5">
        <v>-1</v>
      </c>
      <c r="T295" s="5">
        <v>-1</v>
      </c>
      <c r="U295" s="5">
        <v>-1</v>
      </c>
      <c r="V295" s="5">
        <v>-1</v>
      </c>
      <c r="W295" s="5">
        <v>-1</v>
      </c>
      <c r="X295" s="5">
        <v>-1</v>
      </c>
      <c r="Y295" s="5">
        <v>-1</v>
      </c>
      <c r="Z295" s="5">
        <v>-1</v>
      </c>
      <c r="AA295" s="5">
        <v>-1</v>
      </c>
      <c r="AB295" s="5">
        <v>-1</v>
      </c>
      <c r="AC295" s="5">
        <v>-1</v>
      </c>
      <c r="AD295" s="5">
        <v>-1</v>
      </c>
      <c r="AE295" s="5">
        <v>-1</v>
      </c>
      <c r="AF295" s="5">
        <v>-1</v>
      </c>
      <c r="AG295" s="5">
        <v>-1</v>
      </c>
      <c r="AH295" s="5">
        <v>-1</v>
      </c>
      <c r="AI295" s="5">
        <v>-1</v>
      </c>
      <c r="AJ295" s="5">
        <v>-1</v>
      </c>
      <c r="AK295" s="5">
        <v>-1</v>
      </c>
      <c r="AL295" s="5">
        <v>-1</v>
      </c>
      <c r="AM295" s="5">
        <v>-1</v>
      </c>
      <c r="AN295" s="5">
        <v>-1</v>
      </c>
      <c r="AO295" s="5">
        <v>-1</v>
      </c>
      <c r="AP295" s="5">
        <v>-1</v>
      </c>
      <c r="AQ295" s="5">
        <v>-1</v>
      </c>
      <c r="AR295" s="5">
        <v>-1</v>
      </c>
      <c r="AS295" s="5">
        <v>-1</v>
      </c>
      <c r="AT295" s="5">
        <v>-1</v>
      </c>
      <c r="AU295" s="5">
        <v>-1</v>
      </c>
      <c r="AV295" s="5">
        <v>-1</v>
      </c>
      <c r="AW295" s="5">
        <v>-1</v>
      </c>
      <c r="AX295" s="5">
        <v>-1</v>
      </c>
      <c r="AY295" s="5">
        <v>-1</v>
      </c>
      <c r="AZ295" s="5">
        <v>-1</v>
      </c>
      <c r="BA295" s="5">
        <v>-1</v>
      </c>
      <c r="BB295" s="5">
        <v>-1</v>
      </c>
      <c r="BC295" s="5">
        <v>-1</v>
      </c>
      <c r="BD295" s="5">
        <v>-1</v>
      </c>
      <c r="BE295" s="5">
        <v>-1</v>
      </c>
      <c r="BF295" s="5">
        <v>-1</v>
      </c>
      <c r="BG295" s="5">
        <v>-1</v>
      </c>
      <c r="BH295" s="5">
        <v>-1</v>
      </c>
      <c r="BI295" s="5">
        <v>-1</v>
      </c>
      <c r="BJ295" s="5">
        <v>-1</v>
      </c>
      <c r="BK295" s="5">
        <v>-1</v>
      </c>
      <c r="BL295" s="5">
        <v>-1</v>
      </c>
      <c r="BM295" s="5">
        <v>-1</v>
      </c>
      <c r="BN295" s="5">
        <v>-1</v>
      </c>
      <c r="BO295" s="5">
        <v>-1</v>
      </c>
      <c r="BP295" s="5">
        <v>-1</v>
      </c>
      <c r="BQ295" s="5">
        <v>-1</v>
      </c>
      <c r="BR295" s="5">
        <v>-1</v>
      </c>
      <c r="BS295" s="5">
        <v>-1</v>
      </c>
      <c r="BT295" s="5">
        <v>-1</v>
      </c>
      <c r="BU295" s="5">
        <v>-1</v>
      </c>
      <c r="BV295" s="5">
        <v>-1</v>
      </c>
      <c r="BW295" s="5">
        <v>-1</v>
      </c>
      <c r="BX295" s="5">
        <v>-1</v>
      </c>
      <c r="BY295" s="5">
        <v>-1</v>
      </c>
      <c r="BZ295" s="5">
        <v>-1</v>
      </c>
      <c r="CA295" s="5">
        <v>-1</v>
      </c>
      <c r="CB295" s="5">
        <v>-1</v>
      </c>
      <c r="CC295" s="5">
        <v>-1</v>
      </c>
      <c r="CD295" s="5">
        <v>-1</v>
      </c>
      <c r="CE295" s="5">
        <v>-1</v>
      </c>
      <c r="CF295" s="5">
        <v>-1</v>
      </c>
      <c r="CG295" s="5">
        <v>-1</v>
      </c>
      <c r="CH295" s="5">
        <v>-1</v>
      </c>
      <c r="CI295" s="5">
        <v>-1</v>
      </c>
      <c r="CJ295" s="5">
        <v>-1</v>
      </c>
      <c r="CK295" s="5">
        <v>-1</v>
      </c>
      <c r="CL295" s="5">
        <v>-1</v>
      </c>
      <c r="CM295" s="5">
        <v>-1</v>
      </c>
      <c r="CN295" s="5">
        <v>-1</v>
      </c>
      <c r="CO295" s="5">
        <v>-1</v>
      </c>
      <c r="CP295" s="5">
        <v>-1</v>
      </c>
      <c r="CQ295" s="5">
        <v>-1</v>
      </c>
      <c r="CR295" s="5">
        <v>-1</v>
      </c>
      <c r="CS295" s="5">
        <v>-1</v>
      </c>
      <c r="CT295" s="5">
        <v>-1</v>
      </c>
      <c r="CU295" s="5">
        <v>-1</v>
      </c>
      <c r="CV295" s="5">
        <v>-1</v>
      </c>
      <c r="CW295" s="5">
        <v>-1</v>
      </c>
      <c r="CX295" s="5">
        <v>-1</v>
      </c>
      <c r="CY295" s="5">
        <v>-1</v>
      </c>
      <c r="CZ295" s="5">
        <v>-1</v>
      </c>
      <c r="DA295" s="5">
        <v>-1</v>
      </c>
      <c r="DB295" s="5">
        <v>-1</v>
      </c>
      <c r="DC295" s="5">
        <v>-1</v>
      </c>
      <c r="DD295" s="5">
        <v>-1</v>
      </c>
      <c r="DE295" s="5">
        <v>-1</v>
      </c>
      <c r="DF295" s="5">
        <v>-1</v>
      </c>
      <c r="DG295" s="5">
        <v>-1</v>
      </c>
      <c r="DH295" s="5">
        <v>-1</v>
      </c>
      <c r="DI295" s="5">
        <v>-1</v>
      </c>
      <c r="DJ295" s="5">
        <v>-1</v>
      </c>
      <c r="DK295" s="5">
        <v>-1</v>
      </c>
      <c r="DL295" s="5">
        <v>-1</v>
      </c>
      <c r="DM295" s="5">
        <v>-1</v>
      </c>
      <c r="DN295" s="5">
        <v>-1</v>
      </c>
      <c r="DO295" s="5">
        <v>-1</v>
      </c>
      <c r="DP295" s="5">
        <v>-1</v>
      </c>
      <c r="DQ295" s="5">
        <v>-1</v>
      </c>
      <c r="DR295" s="5">
        <v>-1</v>
      </c>
      <c r="DS295" s="5">
        <v>-1</v>
      </c>
      <c r="DT295" s="5">
        <v>-1</v>
      </c>
      <c r="DU295" s="5">
        <v>-1</v>
      </c>
      <c r="DV295" s="5">
        <v>-1</v>
      </c>
      <c r="DW295" s="5">
        <v>-1</v>
      </c>
      <c r="DX295" s="5">
        <v>-1</v>
      </c>
      <c r="DY295" s="5">
        <v>-1</v>
      </c>
      <c r="DZ295" s="5">
        <v>-1</v>
      </c>
      <c r="EA295" s="5">
        <v>-1</v>
      </c>
      <c r="EB295" s="5">
        <v>-1</v>
      </c>
      <c r="EC295" s="5">
        <v>-1</v>
      </c>
      <c r="ED295" s="5">
        <v>-1</v>
      </c>
      <c r="EE295" s="5">
        <v>-1</v>
      </c>
      <c r="EF295" s="5">
        <v>-1</v>
      </c>
      <c r="EG295" s="5">
        <v>-1</v>
      </c>
      <c r="EH295" s="5">
        <v>-1</v>
      </c>
      <c r="EI295" s="5">
        <v>-1</v>
      </c>
      <c r="EJ295" s="5">
        <v>-1</v>
      </c>
      <c r="EK295" s="5">
        <v>-1</v>
      </c>
      <c r="EL295" s="5">
        <v>-1</v>
      </c>
      <c r="EM295" s="5">
        <v>-1</v>
      </c>
      <c r="EN295" s="5">
        <v>-1</v>
      </c>
      <c r="EO295" s="5">
        <v>-1</v>
      </c>
      <c r="EP295" s="5">
        <v>-1</v>
      </c>
      <c r="EQ295" s="5">
        <v>-1</v>
      </c>
      <c r="ER295" s="5">
        <v>-1</v>
      </c>
      <c r="ES295" s="5">
        <v>-1</v>
      </c>
      <c r="ET295" s="5">
        <v>-1</v>
      </c>
      <c r="EU295" s="5">
        <v>-1</v>
      </c>
      <c r="EV295" s="5">
        <v>-1</v>
      </c>
      <c r="EW295" s="5">
        <v>-1</v>
      </c>
      <c r="EX295" s="5">
        <v>-1</v>
      </c>
      <c r="EY295" s="5">
        <v>-1</v>
      </c>
      <c r="EZ295" s="5">
        <v>-1</v>
      </c>
      <c r="FA295" s="5">
        <v>-1</v>
      </c>
      <c r="FB295" s="5">
        <v>-1</v>
      </c>
      <c r="FC295" s="5">
        <v>-1</v>
      </c>
      <c r="FD295" s="5">
        <v>-1</v>
      </c>
      <c r="FE295" s="5">
        <v>-1</v>
      </c>
      <c r="FF295" s="5">
        <v>-1</v>
      </c>
      <c r="FG295" s="5">
        <v>-1</v>
      </c>
      <c r="FH295" s="5">
        <v>-1</v>
      </c>
      <c r="FI295" s="5">
        <v>-1</v>
      </c>
      <c r="FJ295" s="5">
        <v>-1</v>
      </c>
      <c r="FK295" s="5">
        <v>-1</v>
      </c>
      <c r="FL295" s="5">
        <v>-1</v>
      </c>
      <c r="FM295" s="5">
        <v>-1</v>
      </c>
      <c r="FN295" s="5">
        <v>-1</v>
      </c>
      <c r="FO295" s="5">
        <v>-1</v>
      </c>
      <c r="FP295" s="5">
        <v>-1</v>
      </c>
      <c r="FQ295" s="5">
        <v>-1</v>
      </c>
      <c r="FR295" s="5">
        <v>-1</v>
      </c>
      <c r="FS295" s="5">
        <v>-1</v>
      </c>
      <c r="FT295" s="5">
        <v>-1</v>
      </c>
      <c r="FU295" s="5">
        <v>-1</v>
      </c>
      <c r="FV295" s="5">
        <v>-1</v>
      </c>
      <c r="FW295" s="5">
        <v>-1</v>
      </c>
      <c r="FX295" s="5">
        <v>-1</v>
      </c>
      <c r="FY295" s="5">
        <v>-1</v>
      </c>
      <c r="FZ295" s="5">
        <v>-1</v>
      </c>
      <c r="GA295" s="5">
        <v>-1</v>
      </c>
      <c r="GB295" s="5">
        <v>-1</v>
      </c>
      <c r="GC295" s="5">
        <v>-1</v>
      </c>
      <c r="GD295" s="5">
        <v>-1</v>
      </c>
      <c r="GE295" s="5">
        <v>-1</v>
      </c>
      <c r="GF295" s="5">
        <v>-1</v>
      </c>
      <c r="GG295" s="5">
        <v>-1</v>
      </c>
      <c r="GH295" s="5">
        <v>-1</v>
      </c>
      <c r="GI295" s="5">
        <v>-1</v>
      </c>
      <c r="GJ295" s="5">
        <v>-1</v>
      </c>
      <c r="GK295" s="5">
        <v>-1</v>
      </c>
      <c r="GL295" s="5">
        <v>-1</v>
      </c>
      <c r="GM295" s="5">
        <v>-1</v>
      </c>
      <c r="GN295" s="5">
        <v>-1</v>
      </c>
      <c r="GO295" s="5">
        <v>-1</v>
      </c>
      <c r="GP295" s="5">
        <v>-1</v>
      </c>
      <c r="GQ295" s="5">
        <v>-1</v>
      </c>
      <c r="GR295" s="5">
        <v>7.9147640791476397E-9</v>
      </c>
      <c r="GS295" s="5">
        <v>-1</v>
      </c>
      <c r="GT295" s="5">
        <v>-1</v>
      </c>
      <c r="GU295" s="5">
        <v>-1</v>
      </c>
      <c r="GV295" s="5">
        <v>-1</v>
      </c>
      <c r="GW295" s="5">
        <v>-1</v>
      </c>
      <c r="GX295" s="5">
        <v>-1</v>
      </c>
      <c r="GY295" s="5">
        <v>-1</v>
      </c>
      <c r="GZ295" s="5">
        <v>-1</v>
      </c>
      <c r="HA295" s="5">
        <v>-1</v>
      </c>
      <c r="HB295" s="5">
        <v>-1</v>
      </c>
      <c r="HC295" s="5">
        <v>-1</v>
      </c>
      <c r="HD295" s="5">
        <v>-1</v>
      </c>
      <c r="HE295" s="5">
        <v>-1</v>
      </c>
      <c r="HF295" s="5">
        <v>-1</v>
      </c>
      <c r="HG295" s="5">
        <v>-1</v>
      </c>
      <c r="HH295" s="5">
        <v>-1</v>
      </c>
      <c r="HI295" s="5">
        <v>-1</v>
      </c>
      <c r="HJ295" s="5">
        <v>-1</v>
      </c>
      <c r="HK295" s="5">
        <v>-1</v>
      </c>
      <c r="HL295" s="5">
        <v>-1</v>
      </c>
      <c r="HM295" s="5">
        <v>-1</v>
      </c>
      <c r="HN295" s="5">
        <v>-1</v>
      </c>
      <c r="HO295" s="5" t="s">
        <v>720</v>
      </c>
    </row>
    <row r="296" spans="1:223" x14ac:dyDescent="0.25">
      <c r="A296" s="36" t="s">
        <v>12832</v>
      </c>
      <c r="B296" s="5">
        <v>2</v>
      </c>
      <c r="C296" s="5">
        <v>0</v>
      </c>
      <c r="D296" s="5">
        <v>6.391444719532691E-5</v>
      </c>
      <c r="E296" s="5">
        <v>0.31814766917841703</v>
      </c>
      <c r="F296" s="5">
        <v>0.37191210882653697</v>
      </c>
      <c r="G296" s="5">
        <v>0.30987630754784662</v>
      </c>
      <c r="H296" s="5">
        <v>-1</v>
      </c>
      <c r="I296" s="5">
        <v>-1</v>
      </c>
      <c r="J296" s="5">
        <v>-1</v>
      </c>
      <c r="K296" s="5">
        <v>-1</v>
      </c>
      <c r="L296" s="5">
        <v>-1</v>
      </c>
      <c r="M296" s="5">
        <v>-1</v>
      </c>
      <c r="N296" s="5">
        <v>-1</v>
      </c>
      <c r="O296" s="5">
        <v>-1</v>
      </c>
      <c r="P296" s="5">
        <v>-1</v>
      </c>
      <c r="Q296" s="5">
        <v>-1</v>
      </c>
      <c r="R296" s="5">
        <v>-1</v>
      </c>
      <c r="S296" s="5">
        <v>-1</v>
      </c>
      <c r="T296" s="5">
        <v>-1</v>
      </c>
      <c r="U296" s="5">
        <v>-1</v>
      </c>
      <c r="V296" s="5">
        <v>-1</v>
      </c>
      <c r="W296" s="5">
        <v>-1</v>
      </c>
      <c r="X296" s="5">
        <v>-1</v>
      </c>
      <c r="Y296" s="5">
        <v>-1</v>
      </c>
      <c r="Z296" s="5">
        <v>-1</v>
      </c>
      <c r="AA296" s="5">
        <v>-1</v>
      </c>
      <c r="AB296" s="5">
        <v>-1</v>
      </c>
      <c r="AC296" s="5">
        <v>-1</v>
      </c>
      <c r="AD296" s="5">
        <v>-1</v>
      </c>
      <c r="AE296" s="5">
        <v>-1</v>
      </c>
      <c r="AF296" s="5">
        <v>-1</v>
      </c>
      <c r="AG296" s="5">
        <v>-1</v>
      </c>
      <c r="AH296" s="5">
        <v>-1</v>
      </c>
      <c r="AI296" s="5">
        <v>-1</v>
      </c>
      <c r="AJ296" s="5">
        <v>-1</v>
      </c>
      <c r="AK296" s="5">
        <v>-1</v>
      </c>
      <c r="AL296" s="5">
        <v>-1</v>
      </c>
      <c r="AM296" s="5">
        <v>-1</v>
      </c>
      <c r="AN296" s="5">
        <v>-1</v>
      </c>
      <c r="AO296" s="5">
        <v>-1</v>
      </c>
      <c r="AP296" s="5">
        <v>-1</v>
      </c>
      <c r="AQ296" s="5">
        <v>-1</v>
      </c>
      <c r="AR296" s="5">
        <v>-1</v>
      </c>
      <c r="AS296" s="5">
        <v>-1</v>
      </c>
      <c r="AT296" s="5">
        <v>-1</v>
      </c>
      <c r="AU296" s="5">
        <v>-1</v>
      </c>
      <c r="AV296" s="5">
        <v>-1</v>
      </c>
      <c r="AW296" s="5">
        <v>-1</v>
      </c>
      <c r="AX296" s="5">
        <v>-1</v>
      </c>
      <c r="AY296" s="5">
        <v>-1</v>
      </c>
      <c r="AZ296" s="5">
        <v>-1</v>
      </c>
      <c r="BA296" s="5">
        <v>-1</v>
      </c>
      <c r="BB296" s="5">
        <v>-1</v>
      </c>
      <c r="BC296" s="5">
        <v>-1</v>
      </c>
      <c r="BD296" s="5">
        <v>-1</v>
      </c>
      <c r="BE296" s="5">
        <v>-1</v>
      </c>
      <c r="BF296" s="5">
        <v>-1</v>
      </c>
      <c r="BG296" s="5">
        <v>-1</v>
      </c>
      <c r="BH296" s="5">
        <v>-1</v>
      </c>
      <c r="BI296" s="5">
        <v>-1</v>
      </c>
      <c r="BJ296" s="5">
        <v>-1</v>
      </c>
      <c r="BK296" s="5">
        <v>-1</v>
      </c>
      <c r="BL296" s="5">
        <v>-1</v>
      </c>
      <c r="BM296" s="5">
        <v>-1</v>
      </c>
      <c r="BN296" s="5">
        <v>-1</v>
      </c>
      <c r="BO296" s="5">
        <v>-1</v>
      </c>
      <c r="BP296" s="5">
        <v>-1</v>
      </c>
      <c r="BQ296" s="5">
        <v>-1</v>
      </c>
      <c r="BR296" s="5">
        <v>-1</v>
      </c>
      <c r="BS296" s="5">
        <v>-1</v>
      </c>
      <c r="BT296" s="5">
        <v>-1</v>
      </c>
      <c r="BU296" s="5">
        <v>-1</v>
      </c>
      <c r="BV296" s="5">
        <v>-1</v>
      </c>
      <c r="BW296" s="5">
        <v>-1</v>
      </c>
      <c r="BX296" s="5">
        <v>-1</v>
      </c>
      <c r="BY296" s="5">
        <v>-1</v>
      </c>
      <c r="BZ296" s="5">
        <v>-1</v>
      </c>
      <c r="CA296" s="5">
        <v>-1</v>
      </c>
      <c r="CB296" s="5">
        <v>-1</v>
      </c>
      <c r="CC296" s="5">
        <v>-1</v>
      </c>
      <c r="CD296" s="5">
        <v>-1</v>
      </c>
      <c r="CE296" s="5">
        <v>-1</v>
      </c>
      <c r="CF296" s="5">
        <v>-1</v>
      </c>
      <c r="CG296" s="5">
        <v>-1</v>
      </c>
      <c r="CH296" s="5">
        <v>-1</v>
      </c>
      <c r="CI296" s="5">
        <v>-1</v>
      </c>
      <c r="CJ296" s="5">
        <v>-1</v>
      </c>
      <c r="CK296" s="5">
        <v>-1</v>
      </c>
      <c r="CL296" s="5">
        <v>-1</v>
      </c>
      <c r="CM296" s="5">
        <v>-1</v>
      </c>
      <c r="CN296" s="5">
        <v>-1</v>
      </c>
      <c r="CO296" s="5">
        <v>-1</v>
      </c>
      <c r="CP296" s="5">
        <v>-1</v>
      </c>
      <c r="CQ296" s="5">
        <v>-1</v>
      </c>
      <c r="CR296" s="5">
        <v>-1</v>
      </c>
      <c r="CS296" s="5">
        <v>-1</v>
      </c>
      <c r="CT296" s="5">
        <v>-1</v>
      </c>
      <c r="CU296" s="5">
        <v>-1</v>
      </c>
      <c r="CV296" s="5">
        <v>-1</v>
      </c>
      <c r="CW296" s="5">
        <v>-1</v>
      </c>
      <c r="CX296" s="5">
        <v>-1</v>
      </c>
      <c r="CY296" s="5">
        <v>-1</v>
      </c>
      <c r="CZ296" s="5">
        <v>-1</v>
      </c>
      <c r="DA296" s="5">
        <v>-1</v>
      </c>
      <c r="DB296" s="5">
        <v>-1</v>
      </c>
      <c r="DC296" s="5">
        <v>-1</v>
      </c>
      <c r="DD296" s="5">
        <v>-1</v>
      </c>
      <c r="DE296" s="5">
        <v>-1</v>
      </c>
      <c r="DF296" s="5">
        <v>-1</v>
      </c>
      <c r="DG296" s="5">
        <v>-1</v>
      </c>
      <c r="DH296" s="5">
        <v>-1</v>
      </c>
      <c r="DI296" s="5">
        <v>-1</v>
      </c>
      <c r="DJ296" s="5">
        <v>-1</v>
      </c>
      <c r="DK296" s="5">
        <v>-1</v>
      </c>
      <c r="DL296" s="5">
        <v>-1</v>
      </c>
      <c r="DM296" s="5">
        <v>-1</v>
      </c>
      <c r="DN296" s="5">
        <v>-1</v>
      </c>
      <c r="DO296" s="5">
        <v>-1</v>
      </c>
      <c r="DP296" s="5">
        <v>-1</v>
      </c>
      <c r="DQ296" s="5">
        <v>-1</v>
      </c>
      <c r="DR296" s="5">
        <v>-1</v>
      </c>
      <c r="DS296" s="5">
        <v>-1</v>
      </c>
      <c r="DT296" s="5">
        <v>-1</v>
      </c>
      <c r="DU296" s="5">
        <v>-1</v>
      </c>
      <c r="DV296" s="5">
        <v>-1</v>
      </c>
      <c r="DW296" s="5">
        <v>-1</v>
      </c>
      <c r="DX296" s="5">
        <v>-1</v>
      </c>
      <c r="DY296" s="5">
        <v>-1</v>
      </c>
      <c r="DZ296" s="5">
        <v>-1</v>
      </c>
      <c r="EA296" s="5">
        <v>-1</v>
      </c>
      <c r="EB296" s="5">
        <v>-1</v>
      </c>
      <c r="EC296" s="5">
        <v>-1</v>
      </c>
      <c r="ED296" s="5">
        <v>-1</v>
      </c>
      <c r="EE296" s="5">
        <v>-1</v>
      </c>
      <c r="EF296" s="5">
        <v>-1</v>
      </c>
      <c r="EG296" s="5">
        <v>-1</v>
      </c>
      <c r="EH296" s="5">
        <v>-1</v>
      </c>
      <c r="EI296" s="5">
        <v>-1</v>
      </c>
      <c r="EJ296" s="5">
        <v>-1</v>
      </c>
      <c r="EK296" s="5">
        <v>-1</v>
      </c>
      <c r="EL296" s="5">
        <v>-1</v>
      </c>
      <c r="EM296" s="5">
        <v>-1</v>
      </c>
      <c r="EN296" s="5">
        <v>-1</v>
      </c>
      <c r="EO296" s="5">
        <v>-1</v>
      </c>
      <c r="EP296" s="5">
        <v>-1</v>
      </c>
      <c r="EQ296" s="5">
        <v>-1</v>
      </c>
      <c r="ER296" s="5">
        <v>-1</v>
      </c>
      <c r="ES296" s="5">
        <v>-1</v>
      </c>
      <c r="ET296" s="5">
        <v>-1</v>
      </c>
      <c r="EU296" s="5">
        <v>-1</v>
      </c>
      <c r="EV296" s="5">
        <v>-1</v>
      </c>
      <c r="EW296" s="5">
        <v>-1</v>
      </c>
      <c r="EX296" s="5">
        <v>-1</v>
      </c>
      <c r="EY296" s="5">
        <v>-1</v>
      </c>
      <c r="EZ296" s="5">
        <v>-1</v>
      </c>
      <c r="FA296" s="5">
        <v>-1</v>
      </c>
      <c r="FB296" s="5">
        <v>-1</v>
      </c>
      <c r="FC296" s="5">
        <v>-1</v>
      </c>
      <c r="FD296" s="5">
        <v>-1</v>
      </c>
      <c r="FE296" s="5">
        <v>-1</v>
      </c>
      <c r="FF296" s="5">
        <v>-1</v>
      </c>
      <c r="FG296" s="5">
        <v>-1</v>
      </c>
      <c r="FH296" s="5">
        <v>-1</v>
      </c>
      <c r="FI296" s="5">
        <v>-1</v>
      </c>
      <c r="FJ296" s="5">
        <v>-1</v>
      </c>
      <c r="FK296" s="5">
        <v>-1</v>
      </c>
      <c r="FL296" s="5">
        <v>-1</v>
      </c>
      <c r="FM296" s="5">
        <v>-1</v>
      </c>
      <c r="FN296" s="5">
        <v>-1</v>
      </c>
      <c r="FO296" s="5">
        <v>-1</v>
      </c>
      <c r="FP296" s="5">
        <v>-1</v>
      </c>
      <c r="FQ296" s="5">
        <v>-1</v>
      </c>
      <c r="FR296" s="5">
        <v>-1</v>
      </c>
      <c r="FS296" s="5">
        <v>-1</v>
      </c>
      <c r="FT296" s="5">
        <v>-1</v>
      </c>
      <c r="FU296" s="5">
        <v>-1</v>
      </c>
      <c r="FV296" s="5">
        <v>-1</v>
      </c>
      <c r="FW296" s="5">
        <v>-1</v>
      </c>
      <c r="FX296" s="5">
        <v>-1</v>
      </c>
      <c r="FY296" s="5">
        <v>-1</v>
      </c>
      <c r="FZ296" s="5">
        <v>-1</v>
      </c>
      <c r="GA296" s="5">
        <v>-1</v>
      </c>
      <c r="GB296" s="5">
        <v>-1</v>
      </c>
      <c r="GC296" s="5">
        <v>-1</v>
      </c>
      <c r="GD296" s="5">
        <v>-1</v>
      </c>
      <c r="GE296" s="5">
        <v>-1</v>
      </c>
      <c r="GF296" s="5">
        <v>-1</v>
      </c>
      <c r="GG296" s="5">
        <v>-1</v>
      </c>
      <c r="GH296" s="5">
        <v>-1</v>
      </c>
      <c r="GI296" s="5">
        <v>-1</v>
      </c>
      <c r="GJ296" s="5">
        <v>-1</v>
      </c>
      <c r="GK296" s="5">
        <v>-1</v>
      </c>
      <c r="GL296" s="5">
        <v>-1</v>
      </c>
      <c r="GM296" s="5">
        <v>-1</v>
      </c>
      <c r="GN296" s="5">
        <v>-1</v>
      </c>
      <c r="GO296" s="5">
        <v>-1</v>
      </c>
      <c r="GP296" s="5">
        <v>-1</v>
      </c>
      <c r="GQ296" s="5">
        <v>-1</v>
      </c>
      <c r="GR296" s="5">
        <v>7.9566210045662097E-8</v>
      </c>
      <c r="GS296" s="5">
        <v>-1</v>
      </c>
      <c r="GT296" s="5">
        <v>-1</v>
      </c>
      <c r="GU296" s="5">
        <v>-1</v>
      </c>
      <c r="GV296" s="5">
        <v>-1</v>
      </c>
      <c r="GW296" s="5">
        <v>-1</v>
      </c>
      <c r="GX296" s="5">
        <v>-1</v>
      </c>
      <c r="GY296" s="5">
        <v>-1</v>
      </c>
      <c r="GZ296" s="5">
        <v>-1</v>
      </c>
      <c r="HA296" s="5">
        <v>-1</v>
      </c>
      <c r="HB296" s="5">
        <v>-1</v>
      </c>
      <c r="HC296" s="5">
        <v>-1</v>
      </c>
      <c r="HD296" s="5">
        <v>-1</v>
      </c>
      <c r="HE296" s="5">
        <v>-1</v>
      </c>
      <c r="HF296" s="5">
        <v>-1</v>
      </c>
      <c r="HG296" s="5">
        <v>6.3769987383830254E-8</v>
      </c>
      <c r="HH296" s="5">
        <v>-1</v>
      </c>
      <c r="HI296" s="5">
        <v>-1</v>
      </c>
      <c r="HJ296" s="5">
        <v>-1</v>
      </c>
      <c r="HK296" s="5">
        <v>-1</v>
      </c>
      <c r="HL296" s="5">
        <v>-1</v>
      </c>
      <c r="HM296" s="5">
        <v>-1</v>
      </c>
      <c r="HN296" s="5">
        <v>-1</v>
      </c>
      <c r="HO296" s="5" t="s">
        <v>720</v>
      </c>
    </row>
    <row r="297" spans="1:223" x14ac:dyDescent="0.25">
      <c r="A297" s="36" t="s">
        <v>12838</v>
      </c>
      <c r="B297" s="5">
        <v>2</v>
      </c>
      <c r="C297" s="5">
        <v>0</v>
      </c>
      <c r="D297" s="5">
        <v>3.1506164463588799E-12</v>
      </c>
      <c r="E297" s="5">
        <v>0.75794945149829085</v>
      </c>
      <c r="F297" s="5">
        <v>1.0327789605431991E-2</v>
      </c>
      <c r="G297" s="5">
        <v>0.23172275889312621</v>
      </c>
      <c r="H297" s="5">
        <v>-1</v>
      </c>
      <c r="I297" s="5">
        <v>-1</v>
      </c>
      <c r="J297" s="5">
        <v>-1</v>
      </c>
      <c r="K297" s="5">
        <v>-1</v>
      </c>
      <c r="L297" s="5">
        <v>-1</v>
      </c>
      <c r="M297" s="5">
        <v>-1</v>
      </c>
      <c r="N297" s="5">
        <v>-1</v>
      </c>
      <c r="O297" s="5">
        <v>-1</v>
      </c>
      <c r="P297" s="5">
        <v>-1</v>
      </c>
      <c r="Q297" s="5">
        <v>-1</v>
      </c>
      <c r="R297" s="5">
        <v>-1</v>
      </c>
      <c r="S297" s="5">
        <v>-1</v>
      </c>
      <c r="T297" s="5">
        <v>-1</v>
      </c>
      <c r="U297" s="5">
        <v>-1</v>
      </c>
      <c r="V297" s="5">
        <v>-1</v>
      </c>
      <c r="W297" s="5">
        <v>-1</v>
      </c>
      <c r="X297" s="5">
        <v>-1</v>
      </c>
      <c r="Y297" s="5">
        <v>-1</v>
      </c>
      <c r="Z297" s="5">
        <v>-1</v>
      </c>
      <c r="AA297" s="5">
        <v>-1</v>
      </c>
      <c r="AB297" s="5">
        <v>-1</v>
      </c>
      <c r="AC297" s="5">
        <v>-1</v>
      </c>
      <c r="AD297" s="5">
        <v>-1</v>
      </c>
      <c r="AE297" s="5">
        <v>-1</v>
      </c>
      <c r="AF297" s="5">
        <v>-1</v>
      </c>
      <c r="AG297" s="5">
        <v>-1</v>
      </c>
      <c r="AH297" s="5">
        <v>-1</v>
      </c>
      <c r="AI297" s="5">
        <v>-1</v>
      </c>
      <c r="AJ297" s="5">
        <v>-1</v>
      </c>
      <c r="AK297" s="5">
        <v>-1</v>
      </c>
      <c r="AL297" s="5">
        <v>-1</v>
      </c>
      <c r="AM297" s="5">
        <v>-1</v>
      </c>
      <c r="AN297" s="5">
        <v>-1</v>
      </c>
      <c r="AO297" s="5">
        <v>-1</v>
      </c>
      <c r="AP297" s="5">
        <v>-1</v>
      </c>
      <c r="AQ297" s="5">
        <v>-1</v>
      </c>
      <c r="AR297" s="5">
        <v>-1</v>
      </c>
      <c r="AS297" s="5">
        <v>-1</v>
      </c>
      <c r="AT297" s="5">
        <v>-1</v>
      </c>
      <c r="AU297" s="5">
        <v>-1</v>
      </c>
      <c r="AV297" s="5">
        <v>-1</v>
      </c>
      <c r="AW297" s="5">
        <v>-1</v>
      </c>
      <c r="AX297" s="5">
        <v>-1</v>
      </c>
      <c r="AY297" s="5">
        <v>-1</v>
      </c>
      <c r="AZ297" s="5">
        <v>-1</v>
      </c>
      <c r="BA297" s="5">
        <v>-1</v>
      </c>
      <c r="BB297" s="5">
        <v>-1</v>
      </c>
      <c r="BC297" s="5">
        <v>-1</v>
      </c>
      <c r="BD297" s="5">
        <v>-1</v>
      </c>
      <c r="BE297" s="5">
        <v>-1</v>
      </c>
      <c r="BF297" s="5">
        <v>-1</v>
      </c>
      <c r="BG297" s="5">
        <v>-1</v>
      </c>
      <c r="BH297" s="5">
        <v>-1</v>
      </c>
      <c r="BI297" s="5">
        <v>-1</v>
      </c>
      <c r="BJ297" s="5">
        <v>-1</v>
      </c>
      <c r="BK297" s="5">
        <v>-1</v>
      </c>
      <c r="BL297" s="5">
        <v>-1</v>
      </c>
      <c r="BM297" s="5">
        <v>-1</v>
      </c>
      <c r="BN297" s="5">
        <v>-1</v>
      </c>
      <c r="BO297" s="5">
        <v>-1</v>
      </c>
      <c r="BP297" s="5">
        <v>-1</v>
      </c>
      <c r="BQ297" s="5">
        <v>-1</v>
      </c>
      <c r="BR297" s="5">
        <v>-1</v>
      </c>
      <c r="BS297" s="5">
        <v>-1</v>
      </c>
      <c r="BT297" s="5">
        <v>-1</v>
      </c>
      <c r="BU297" s="5">
        <v>-1</v>
      </c>
      <c r="BV297" s="5">
        <v>-1</v>
      </c>
      <c r="BW297" s="5">
        <v>-1</v>
      </c>
      <c r="BX297" s="5">
        <v>-1</v>
      </c>
      <c r="BY297" s="5">
        <v>-1</v>
      </c>
      <c r="BZ297" s="5">
        <v>-1</v>
      </c>
      <c r="CA297" s="5">
        <v>-1</v>
      </c>
      <c r="CB297" s="5">
        <v>-1</v>
      </c>
      <c r="CC297" s="5">
        <v>-1</v>
      </c>
      <c r="CD297" s="5">
        <v>-1</v>
      </c>
      <c r="CE297" s="5">
        <v>-1</v>
      </c>
      <c r="CF297" s="5">
        <v>-1</v>
      </c>
      <c r="CG297" s="5">
        <v>-1</v>
      </c>
      <c r="CH297" s="5">
        <v>-1</v>
      </c>
      <c r="CI297" s="5">
        <v>-1</v>
      </c>
      <c r="CJ297" s="5">
        <v>-1</v>
      </c>
      <c r="CK297" s="5">
        <v>-1</v>
      </c>
      <c r="CL297" s="5">
        <v>-1</v>
      </c>
      <c r="CM297" s="5">
        <v>-1</v>
      </c>
      <c r="CN297" s="5">
        <v>-1</v>
      </c>
      <c r="CO297" s="5">
        <v>-1</v>
      </c>
      <c r="CP297" s="5">
        <v>-1</v>
      </c>
      <c r="CQ297" s="5">
        <v>-1</v>
      </c>
      <c r="CR297" s="5">
        <v>-1</v>
      </c>
      <c r="CS297" s="5">
        <v>-1</v>
      </c>
      <c r="CT297" s="5">
        <v>-1</v>
      </c>
      <c r="CU297" s="5">
        <v>-1</v>
      </c>
      <c r="CV297" s="5">
        <v>-1</v>
      </c>
      <c r="CW297" s="5">
        <v>-1</v>
      </c>
      <c r="CX297" s="5">
        <v>-1</v>
      </c>
      <c r="CY297" s="5">
        <v>-1</v>
      </c>
      <c r="CZ297" s="5">
        <v>-1</v>
      </c>
      <c r="DA297" s="5">
        <v>-1</v>
      </c>
      <c r="DB297" s="5">
        <v>-1</v>
      </c>
      <c r="DC297" s="5">
        <v>-1</v>
      </c>
      <c r="DD297" s="5">
        <v>-1</v>
      </c>
      <c r="DE297" s="5">
        <v>-1</v>
      </c>
      <c r="DF297" s="5">
        <v>-1</v>
      </c>
      <c r="DG297" s="5">
        <v>-1</v>
      </c>
      <c r="DH297" s="5">
        <v>-1</v>
      </c>
      <c r="DI297" s="5">
        <v>-1</v>
      </c>
      <c r="DJ297" s="5">
        <v>-1</v>
      </c>
      <c r="DK297" s="5">
        <v>-1</v>
      </c>
      <c r="DL297" s="5">
        <v>-1</v>
      </c>
      <c r="DM297" s="5">
        <v>-1</v>
      </c>
      <c r="DN297" s="5">
        <v>-1</v>
      </c>
      <c r="DO297" s="5">
        <v>-1</v>
      </c>
      <c r="DP297" s="5">
        <v>-1</v>
      </c>
      <c r="DQ297" s="5">
        <v>-1</v>
      </c>
      <c r="DR297" s="5">
        <v>-1</v>
      </c>
      <c r="DS297" s="5">
        <v>-1</v>
      </c>
      <c r="DT297" s="5">
        <v>-1</v>
      </c>
      <c r="DU297" s="5">
        <v>-1</v>
      </c>
      <c r="DV297" s="5">
        <v>-1</v>
      </c>
      <c r="DW297" s="5">
        <v>-1</v>
      </c>
      <c r="DX297" s="5">
        <v>-1</v>
      </c>
      <c r="DY297" s="5">
        <v>-1</v>
      </c>
      <c r="DZ297" s="5">
        <v>-1</v>
      </c>
      <c r="EA297" s="5">
        <v>-1</v>
      </c>
      <c r="EB297" s="5">
        <v>-1</v>
      </c>
      <c r="EC297" s="5">
        <v>-1</v>
      </c>
      <c r="ED297" s="5">
        <v>-1</v>
      </c>
      <c r="EE297" s="5">
        <v>-1</v>
      </c>
      <c r="EF297" s="5">
        <v>-1</v>
      </c>
      <c r="EG297" s="5">
        <v>-1</v>
      </c>
      <c r="EH297" s="5">
        <v>-1</v>
      </c>
      <c r="EI297" s="5">
        <v>-1</v>
      </c>
      <c r="EJ297" s="5">
        <v>-1</v>
      </c>
      <c r="EK297" s="5">
        <v>-1</v>
      </c>
      <c r="EL297" s="5">
        <v>-1</v>
      </c>
      <c r="EM297" s="5">
        <v>-1</v>
      </c>
      <c r="EN297" s="5">
        <v>-1</v>
      </c>
      <c r="EO297" s="5">
        <v>-1</v>
      </c>
      <c r="EP297" s="5">
        <v>-1</v>
      </c>
      <c r="EQ297" s="5">
        <v>-1</v>
      </c>
      <c r="ER297" s="5">
        <v>-1</v>
      </c>
      <c r="ES297" s="5">
        <v>-1</v>
      </c>
      <c r="ET297" s="5">
        <v>-1</v>
      </c>
      <c r="EU297" s="5">
        <v>-1</v>
      </c>
      <c r="EV297" s="5">
        <v>-1</v>
      </c>
      <c r="EW297" s="5">
        <v>-1</v>
      </c>
      <c r="EX297" s="5">
        <v>-1</v>
      </c>
      <c r="EY297" s="5">
        <v>-1</v>
      </c>
      <c r="EZ297" s="5">
        <v>-1</v>
      </c>
      <c r="FA297" s="5">
        <v>-1</v>
      </c>
      <c r="FB297" s="5">
        <v>-1</v>
      </c>
      <c r="FC297" s="5">
        <v>-1</v>
      </c>
      <c r="FD297" s="5">
        <v>-1</v>
      </c>
      <c r="FE297" s="5">
        <v>-1</v>
      </c>
      <c r="FF297" s="5">
        <v>-1</v>
      </c>
      <c r="FG297" s="5">
        <v>-1</v>
      </c>
      <c r="FH297" s="5">
        <v>-1</v>
      </c>
      <c r="FI297" s="5">
        <v>-1</v>
      </c>
      <c r="FJ297" s="5">
        <v>-1</v>
      </c>
      <c r="FK297" s="5">
        <v>-1</v>
      </c>
      <c r="FL297" s="5">
        <v>-1</v>
      </c>
      <c r="FM297" s="5">
        <v>-1</v>
      </c>
      <c r="FN297" s="5">
        <v>-1</v>
      </c>
      <c r="FO297" s="5">
        <v>-1</v>
      </c>
      <c r="FP297" s="5">
        <v>-1</v>
      </c>
      <c r="FQ297" s="5">
        <v>-1</v>
      </c>
      <c r="FR297" s="5">
        <v>-1</v>
      </c>
      <c r="FS297" s="5">
        <v>-1</v>
      </c>
      <c r="FT297" s="5">
        <v>-1</v>
      </c>
      <c r="FU297" s="5">
        <v>-1</v>
      </c>
      <c r="FV297" s="5">
        <v>-1</v>
      </c>
      <c r="FW297" s="5">
        <v>-1</v>
      </c>
      <c r="FX297" s="5">
        <v>-1</v>
      </c>
      <c r="FY297" s="5">
        <v>-1</v>
      </c>
      <c r="FZ297" s="5">
        <v>-1</v>
      </c>
      <c r="GA297" s="5">
        <v>-1</v>
      </c>
      <c r="GB297" s="5">
        <v>-1</v>
      </c>
      <c r="GC297" s="5">
        <v>-1</v>
      </c>
      <c r="GD297" s="5">
        <v>-1</v>
      </c>
      <c r="GE297" s="5">
        <v>-1</v>
      </c>
      <c r="GF297" s="5">
        <v>-1</v>
      </c>
      <c r="GG297" s="5">
        <v>-1</v>
      </c>
      <c r="GH297" s="5">
        <v>-1</v>
      </c>
      <c r="GI297" s="5">
        <v>-1</v>
      </c>
      <c r="GJ297" s="5">
        <v>-1</v>
      </c>
      <c r="GK297" s="5">
        <v>-1</v>
      </c>
      <c r="GL297" s="5">
        <v>-1</v>
      </c>
      <c r="GM297" s="5">
        <v>-1</v>
      </c>
      <c r="GN297" s="5">
        <v>-1</v>
      </c>
      <c r="GO297" s="5">
        <v>-1</v>
      </c>
      <c r="GP297" s="5">
        <v>-1</v>
      </c>
      <c r="GQ297" s="5">
        <v>-1</v>
      </c>
      <c r="GR297" s="5">
        <v>2.3442541856925418E-5</v>
      </c>
      <c r="GS297" s="5">
        <v>-1</v>
      </c>
      <c r="GT297" s="5">
        <v>-1</v>
      </c>
      <c r="GU297" s="5">
        <v>-1</v>
      </c>
      <c r="GV297" s="5">
        <v>-1</v>
      </c>
      <c r="GW297" s="5">
        <v>-1</v>
      </c>
      <c r="GX297" s="5">
        <v>-1</v>
      </c>
      <c r="GY297" s="5">
        <v>-1</v>
      </c>
      <c r="GZ297" s="5">
        <v>-1</v>
      </c>
      <c r="HA297" s="5">
        <v>-1</v>
      </c>
      <c r="HB297" s="5">
        <v>-1</v>
      </c>
      <c r="HC297" s="5">
        <v>-1</v>
      </c>
      <c r="HD297" s="5">
        <v>-1</v>
      </c>
      <c r="HE297" s="5">
        <v>-1</v>
      </c>
      <c r="HF297" s="5">
        <v>-1</v>
      </c>
      <c r="HG297" s="5">
        <v>2.434398036713026E-4</v>
      </c>
      <c r="HH297" s="5">
        <v>-1</v>
      </c>
      <c r="HI297" s="5">
        <v>-1</v>
      </c>
      <c r="HJ297" s="5">
        <v>-1</v>
      </c>
      <c r="HK297" s="5">
        <v>-1</v>
      </c>
      <c r="HL297" s="5">
        <v>-1</v>
      </c>
      <c r="HM297" s="5">
        <v>-1</v>
      </c>
      <c r="HN297" s="5">
        <v>-1</v>
      </c>
      <c r="HO297" s="5" t="s">
        <v>720</v>
      </c>
    </row>
    <row r="298" spans="1:223" x14ac:dyDescent="0.25">
      <c r="A298" s="36" t="s">
        <v>12856</v>
      </c>
      <c r="B298" s="5">
        <v>2</v>
      </c>
      <c r="C298" s="5">
        <v>0</v>
      </c>
      <c r="D298" s="5">
        <v>0.55503564903624447</v>
      </c>
      <c r="E298" s="5">
        <v>3.4308796999767376E-2</v>
      </c>
      <c r="F298" s="5">
        <v>0.39876763738547671</v>
      </c>
      <c r="G298" s="5">
        <v>1.1887916578511652E-2</v>
      </c>
      <c r="H298" s="5">
        <v>-1</v>
      </c>
      <c r="I298" s="5">
        <v>-1</v>
      </c>
      <c r="J298" s="5">
        <v>-1</v>
      </c>
      <c r="K298" s="5">
        <v>-1</v>
      </c>
      <c r="L298" s="5">
        <v>-1</v>
      </c>
      <c r="M298" s="5">
        <v>-1</v>
      </c>
      <c r="N298" s="5">
        <v>-1</v>
      </c>
      <c r="O298" s="5">
        <v>-1</v>
      </c>
      <c r="P298" s="5">
        <v>-1</v>
      </c>
      <c r="Q298" s="5">
        <v>-1</v>
      </c>
      <c r="R298" s="5">
        <v>-1</v>
      </c>
      <c r="S298" s="5">
        <v>-1</v>
      </c>
      <c r="T298" s="5">
        <v>-1</v>
      </c>
      <c r="U298" s="5">
        <v>-1</v>
      </c>
      <c r="V298" s="5">
        <v>-1</v>
      </c>
      <c r="W298" s="5">
        <v>-1</v>
      </c>
      <c r="X298" s="5">
        <v>-1</v>
      </c>
      <c r="Y298" s="5">
        <v>-1</v>
      </c>
      <c r="Z298" s="5">
        <v>-1</v>
      </c>
      <c r="AA298" s="5">
        <v>-1</v>
      </c>
      <c r="AB298" s="5">
        <v>-1</v>
      </c>
      <c r="AC298" s="5">
        <v>-1</v>
      </c>
      <c r="AD298" s="5">
        <v>-1</v>
      </c>
      <c r="AE298" s="5">
        <v>-1</v>
      </c>
      <c r="AF298" s="5">
        <v>-1</v>
      </c>
      <c r="AG298" s="5">
        <v>-1</v>
      </c>
      <c r="AH298" s="5">
        <v>-1</v>
      </c>
      <c r="AI298" s="5">
        <v>-1</v>
      </c>
      <c r="AJ298" s="5">
        <v>-1</v>
      </c>
      <c r="AK298" s="5">
        <v>-1</v>
      </c>
      <c r="AL298" s="5">
        <v>-1</v>
      </c>
      <c r="AM298" s="5">
        <v>-1</v>
      </c>
      <c r="AN298" s="5">
        <v>-1</v>
      </c>
      <c r="AO298" s="5">
        <v>-1</v>
      </c>
      <c r="AP298" s="5">
        <v>-1</v>
      </c>
      <c r="AQ298" s="5">
        <v>-1</v>
      </c>
      <c r="AR298" s="5">
        <v>-1</v>
      </c>
      <c r="AS298" s="5">
        <v>-1</v>
      </c>
      <c r="AT298" s="5">
        <v>-1</v>
      </c>
      <c r="AU298" s="5">
        <v>-1</v>
      </c>
      <c r="AV298" s="5">
        <v>-1</v>
      </c>
      <c r="AW298" s="5">
        <v>-1</v>
      </c>
      <c r="AX298" s="5">
        <v>-1</v>
      </c>
      <c r="AY298" s="5">
        <v>-1</v>
      </c>
      <c r="AZ298" s="5">
        <v>-1</v>
      </c>
      <c r="BA298" s="5">
        <v>-1</v>
      </c>
      <c r="BB298" s="5">
        <v>-1</v>
      </c>
      <c r="BC298" s="5">
        <v>-1</v>
      </c>
      <c r="BD298" s="5">
        <v>-1</v>
      </c>
      <c r="BE298" s="5">
        <v>-1</v>
      </c>
      <c r="BF298" s="5">
        <v>-1</v>
      </c>
      <c r="BG298" s="5">
        <v>-1</v>
      </c>
      <c r="BH298" s="5">
        <v>-1</v>
      </c>
      <c r="BI298" s="5">
        <v>-1</v>
      </c>
      <c r="BJ298" s="5">
        <v>-1</v>
      </c>
      <c r="BK298" s="5">
        <v>-1</v>
      </c>
      <c r="BL298" s="5">
        <v>-1</v>
      </c>
      <c r="BM298" s="5">
        <v>-1</v>
      </c>
      <c r="BN298" s="5">
        <v>-1</v>
      </c>
      <c r="BO298" s="5">
        <v>-1</v>
      </c>
      <c r="BP298" s="5">
        <v>-1</v>
      </c>
      <c r="BQ298" s="5">
        <v>-1</v>
      </c>
      <c r="BR298" s="5">
        <v>-1</v>
      </c>
      <c r="BS298" s="5">
        <v>-1</v>
      </c>
      <c r="BT298" s="5">
        <v>-1</v>
      </c>
      <c r="BU298" s="5">
        <v>-1</v>
      </c>
      <c r="BV298" s="5">
        <v>-1</v>
      </c>
      <c r="BW298" s="5">
        <v>-1</v>
      </c>
      <c r="BX298" s="5">
        <v>-1</v>
      </c>
      <c r="BY298" s="5">
        <v>-1</v>
      </c>
      <c r="BZ298" s="5">
        <v>-1</v>
      </c>
      <c r="CA298" s="5">
        <v>-1</v>
      </c>
      <c r="CB298" s="5">
        <v>-1</v>
      </c>
      <c r="CC298" s="5">
        <v>-1</v>
      </c>
      <c r="CD298" s="5">
        <v>-1</v>
      </c>
      <c r="CE298" s="5">
        <v>-1</v>
      </c>
      <c r="CF298" s="5">
        <v>-1</v>
      </c>
      <c r="CG298" s="5">
        <v>-1</v>
      </c>
      <c r="CH298" s="5">
        <v>-1</v>
      </c>
      <c r="CI298" s="5">
        <v>-1</v>
      </c>
      <c r="CJ298" s="5">
        <v>-1</v>
      </c>
      <c r="CK298" s="5">
        <v>-1</v>
      </c>
      <c r="CL298" s="5">
        <v>-1</v>
      </c>
      <c r="CM298" s="5">
        <v>-1</v>
      </c>
      <c r="CN298" s="5">
        <v>-1</v>
      </c>
      <c r="CO298" s="5">
        <v>-1</v>
      </c>
      <c r="CP298" s="5">
        <v>-1</v>
      </c>
      <c r="CQ298" s="5">
        <v>-1</v>
      </c>
      <c r="CR298" s="5">
        <v>-1</v>
      </c>
      <c r="CS298" s="5">
        <v>-1</v>
      </c>
      <c r="CT298" s="5">
        <v>-1</v>
      </c>
      <c r="CU298" s="5">
        <v>-1</v>
      </c>
      <c r="CV298" s="5">
        <v>-1</v>
      </c>
      <c r="CW298" s="5">
        <v>-1</v>
      </c>
      <c r="CX298" s="5">
        <v>-1</v>
      </c>
      <c r="CY298" s="5">
        <v>-1</v>
      </c>
      <c r="CZ298" s="5">
        <v>-1</v>
      </c>
      <c r="DA298" s="5">
        <v>-1</v>
      </c>
      <c r="DB298" s="5">
        <v>-1</v>
      </c>
      <c r="DC298" s="5">
        <v>-1</v>
      </c>
      <c r="DD298" s="5">
        <v>-1</v>
      </c>
      <c r="DE298" s="5">
        <v>-1</v>
      </c>
      <c r="DF298" s="5">
        <v>-1</v>
      </c>
      <c r="DG298" s="5">
        <v>-1</v>
      </c>
      <c r="DH298" s="5">
        <v>-1</v>
      </c>
      <c r="DI298" s="5">
        <v>-1</v>
      </c>
      <c r="DJ298" s="5">
        <v>-1</v>
      </c>
      <c r="DK298" s="5">
        <v>-1</v>
      </c>
      <c r="DL298" s="5">
        <v>-1</v>
      </c>
      <c r="DM298" s="5">
        <v>-1</v>
      </c>
      <c r="DN298" s="5">
        <v>-1</v>
      </c>
      <c r="DO298" s="5">
        <v>-1</v>
      </c>
      <c r="DP298" s="5">
        <v>-1</v>
      </c>
      <c r="DQ298" s="5">
        <v>-1</v>
      </c>
      <c r="DR298" s="5">
        <v>-1</v>
      </c>
      <c r="DS298" s="5">
        <v>-1</v>
      </c>
      <c r="DT298" s="5">
        <v>-1</v>
      </c>
      <c r="DU298" s="5">
        <v>-1</v>
      </c>
      <c r="DV298" s="5">
        <v>-1</v>
      </c>
      <c r="DW298" s="5">
        <v>-1</v>
      </c>
      <c r="DX298" s="5">
        <v>-1</v>
      </c>
      <c r="DY298" s="5">
        <v>-1</v>
      </c>
      <c r="DZ298" s="5">
        <v>-1</v>
      </c>
      <c r="EA298" s="5">
        <v>-1</v>
      </c>
      <c r="EB298" s="5">
        <v>-1</v>
      </c>
      <c r="EC298" s="5">
        <v>-1</v>
      </c>
      <c r="ED298" s="5">
        <v>-1</v>
      </c>
      <c r="EE298" s="5">
        <v>-1</v>
      </c>
      <c r="EF298" s="5">
        <v>-1</v>
      </c>
      <c r="EG298" s="5">
        <v>-1</v>
      </c>
      <c r="EH298" s="5">
        <v>-1</v>
      </c>
      <c r="EI298" s="5">
        <v>-1</v>
      </c>
      <c r="EJ298" s="5">
        <v>-1</v>
      </c>
      <c r="EK298" s="5">
        <v>-1</v>
      </c>
      <c r="EL298" s="5">
        <v>-1</v>
      </c>
      <c r="EM298" s="5">
        <v>-1</v>
      </c>
      <c r="EN298" s="5">
        <v>-1</v>
      </c>
      <c r="EO298" s="5">
        <v>-1</v>
      </c>
      <c r="EP298" s="5">
        <v>-1</v>
      </c>
      <c r="EQ298" s="5">
        <v>-1</v>
      </c>
      <c r="ER298" s="5">
        <v>-1</v>
      </c>
      <c r="ES298" s="5">
        <v>-1</v>
      </c>
      <c r="ET298" s="5">
        <v>-1</v>
      </c>
      <c r="EU298" s="5">
        <v>-1</v>
      </c>
      <c r="EV298" s="5">
        <v>-1</v>
      </c>
      <c r="EW298" s="5">
        <v>-1</v>
      </c>
      <c r="EX298" s="5">
        <v>-1</v>
      </c>
      <c r="EY298" s="5">
        <v>-1</v>
      </c>
      <c r="EZ298" s="5">
        <v>-1</v>
      </c>
      <c r="FA298" s="5">
        <v>-1</v>
      </c>
      <c r="FB298" s="5">
        <v>-1</v>
      </c>
      <c r="FC298" s="5">
        <v>-1</v>
      </c>
      <c r="FD298" s="5">
        <v>-1</v>
      </c>
      <c r="FE298" s="5">
        <v>-1</v>
      </c>
      <c r="FF298" s="5">
        <v>-1</v>
      </c>
      <c r="FG298" s="5">
        <v>-1</v>
      </c>
      <c r="FH298" s="5">
        <v>-1</v>
      </c>
      <c r="FI298" s="5">
        <v>-1</v>
      </c>
      <c r="FJ298" s="5">
        <v>-1</v>
      </c>
      <c r="FK298" s="5">
        <v>-1</v>
      </c>
      <c r="FL298" s="5">
        <v>-1</v>
      </c>
      <c r="FM298" s="5">
        <v>-1</v>
      </c>
      <c r="FN298" s="5">
        <v>-1</v>
      </c>
      <c r="FO298" s="5">
        <v>-1</v>
      </c>
      <c r="FP298" s="5">
        <v>-1</v>
      </c>
      <c r="FQ298" s="5">
        <v>-1</v>
      </c>
      <c r="FR298" s="5">
        <v>-1</v>
      </c>
      <c r="FS298" s="5">
        <v>-1</v>
      </c>
      <c r="FT298" s="5">
        <v>-1</v>
      </c>
      <c r="FU298" s="5">
        <v>-1</v>
      </c>
      <c r="FV298" s="5">
        <v>-1</v>
      </c>
      <c r="FW298" s="5">
        <v>-1</v>
      </c>
      <c r="FX298" s="5">
        <v>-1</v>
      </c>
      <c r="FY298" s="5">
        <v>-1</v>
      </c>
      <c r="FZ298" s="5">
        <v>-1</v>
      </c>
      <c r="GA298" s="5">
        <v>-1</v>
      </c>
      <c r="GB298" s="5">
        <v>-1</v>
      </c>
      <c r="GC298" s="5">
        <v>-1</v>
      </c>
      <c r="GD298" s="5">
        <v>-1</v>
      </c>
      <c r="GE298" s="5">
        <v>-1</v>
      </c>
      <c r="GF298" s="5">
        <v>-1</v>
      </c>
      <c r="GG298" s="5">
        <v>-1</v>
      </c>
      <c r="GH298" s="5">
        <v>-1</v>
      </c>
      <c r="GI298" s="5">
        <v>-1</v>
      </c>
      <c r="GJ298" s="5">
        <v>-1</v>
      </c>
      <c r="GK298" s="5">
        <v>-1</v>
      </c>
      <c r="GL298" s="5">
        <v>-1</v>
      </c>
      <c r="GM298" s="5">
        <v>-1</v>
      </c>
      <c r="GN298" s="5">
        <v>-1</v>
      </c>
      <c r="GO298" s="5">
        <v>-1</v>
      </c>
      <c r="GP298" s="5">
        <v>-1</v>
      </c>
      <c r="GQ298" s="5">
        <v>-1</v>
      </c>
      <c r="GR298" s="5">
        <v>1.8318112633181127E-7</v>
      </c>
      <c r="GS298" s="5">
        <v>-1</v>
      </c>
      <c r="GT298" s="5">
        <v>-1</v>
      </c>
      <c r="GU298" s="5">
        <v>-1</v>
      </c>
      <c r="GV298" s="5">
        <v>-1</v>
      </c>
      <c r="GW298" s="5">
        <v>-1</v>
      </c>
      <c r="GX298" s="5">
        <v>-1</v>
      </c>
      <c r="GY298" s="5">
        <v>-1</v>
      </c>
      <c r="GZ298" s="5">
        <v>-1</v>
      </c>
      <c r="HA298" s="5">
        <v>-1</v>
      </c>
      <c r="HB298" s="5">
        <v>-1</v>
      </c>
      <c r="HC298" s="5">
        <v>-1</v>
      </c>
      <c r="HD298" s="5">
        <v>-1</v>
      </c>
      <c r="HE298" s="5">
        <v>-1</v>
      </c>
      <c r="HF298" s="5">
        <v>-1</v>
      </c>
      <c r="HG298" s="5">
        <v>-1</v>
      </c>
      <c r="HH298" s="5">
        <v>-1</v>
      </c>
      <c r="HI298" s="5">
        <v>-1</v>
      </c>
      <c r="HJ298" s="5">
        <v>-1</v>
      </c>
      <c r="HK298" s="5">
        <v>-1</v>
      </c>
      <c r="HL298" s="5">
        <v>-1</v>
      </c>
      <c r="HM298" s="5">
        <v>-1</v>
      </c>
      <c r="HN298" s="5">
        <v>-1</v>
      </c>
      <c r="HO298" s="5" t="s">
        <v>720</v>
      </c>
    </row>
    <row r="299" spans="1:223" x14ac:dyDescent="0.25">
      <c r="A299" s="36" t="s">
        <v>12886</v>
      </c>
      <c r="B299" s="5">
        <v>2</v>
      </c>
      <c r="C299" s="5">
        <v>0</v>
      </c>
      <c r="D299" s="5">
        <v>0.58834410109411051</v>
      </c>
      <c r="E299" s="5">
        <v>9.5485153237450326E-2</v>
      </c>
      <c r="F299" s="5">
        <v>0.28234207647687876</v>
      </c>
      <c r="G299" s="5">
        <v>3.3828669191559253E-2</v>
      </c>
      <c r="H299" s="5">
        <v>-1</v>
      </c>
      <c r="I299" s="5">
        <v>-1</v>
      </c>
      <c r="J299" s="5">
        <v>-1</v>
      </c>
      <c r="K299" s="5">
        <v>-1</v>
      </c>
      <c r="L299" s="5">
        <v>-1</v>
      </c>
      <c r="M299" s="5">
        <v>-1</v>
      </c>
      <c r="N299" s="5">
        <v>-1</v>
      </c>
      <c r="O299" s="5">
        <v>-1</v>
      </c>
      <c r="P299" s="5">
        <v>-1</v>
      </c>
      <c r="Q299" s="5">
        <v>-1</v>
      </c>
      <c r="R299" s="5">
        <v>-1</v>
      </c>
      <c r="S299" s="5">
        <v>-1</v>
      </c>
      <c r="T299" s="5">
        <v>-1</v>
      </c>
      <c r="U299" s="5">
        <v>-1</v>
      </c>
      <c r="V299" s="5">
        <v>-1</v>
      </c>
      <c r="W299" s="5">
        <v>-1</v>
      </c>
      <c r="X299" s="5">
        <v>-1</v>
      </c>
      <c r="Y299" s="5">
        <v>-1</v>
      </c>
      <c r="Z299" s="5">
        <v>-1</v>
      </c>
      <c r="AA299" s="5">
        <v>-1</v>
      </c>
      <c r="AB299" s="5">
        <v>-1</v>
      </c>
      <c r="AC299" s="5">
        <v>-1</v>
      </c>
      <c r="AD299" s="5">
        <v>-1</v>
      </c>
      <c r="AE299" s="5">
        <v>-1</v>
      </c>
      <c r="AF299" s="5">
        <v>-1</v>
      </c>
      <c r="AG299" s="5">
        <v>-1</v>
      </c>
      <c r="AH299" s="5">
        <v>-1</v>
      </c>
      <c r="AI299" s="5">
        <v>-1</v>
      </c>
      <c r="AJ299" s="5">
        <v>-1</v>
      </c>
      <c r="AK299" s="5">
        <v>-1</v>
      </c>
      <c r="AL299" s="5">
        <v>-1</v>
      </c>
      <c r="AM299" s="5">
        <v>-1</v>
      </c>
      <c r="AN299" s="5">
        <v>-1</v>
      </c>
      <c r="AO299" s="5">
        <v>-1</v>
      </c>
      <c r="AP299" s="5">
        <v>-1</v>
      </c>
      <c r="AQ299" s="5">
        <v>-1</v>
      </c>
      <c r="AR299" s="5">
        <v>-1</v>
      </c>
      <c r="AS299" s="5">
        <v>-1</v>
      </c>
      <c r="AT299" s="5">
        <v>-1</v>
      </c>
      <c r="AU299" s="5">
        <v>-1</v>
      </c>
      <c r="AV299" s="5">
        <v>-1</v>
      </c>
      <c r="AW299" s="5">
        <v>-1</v>
      </c>
      <c r="AX299" s="5">
        <v>-1</v>
      </c>
      <c r="AY299" s="5">
        <v>-1</v>
      </c>
      <c r="AZ299" s="5">
        <v>-1</v>
      </c>
      <c r="BA299" s="5">
        <v>-1</v>
      </c>
      <c r="BB299" s="5">
        <v>-1</v>
      </c>
      <c r="BC299" s="5">
        <v>-1</v>
      </c>
      <c r="BD299" s="5">
        <v>-1</v>
      </c>
      <c r="BE299" s="5">
        <v>-1</v>
      </c>
      <c r="BF299" s="5">
        <v>-1</v>
      </c>
      <c r="BG299" s="5">
        <v>-1</v>
      </c>
      <c r="BH299" s="5">
        <v>-1</v>
      </c>
      <c r="BI299" s="5">
        <v>-1</v>
      </c>
      <c r="BJ299" s="5">
        <v>-1</v>
      </c>
      <c r="BK299" s="5">
        <v>-1</v>
      </c>
      <c r="BL299" s="5">
        <v>-1</v>
      </c>
      <c r="BM299" s="5">
        <v>-1</v>
      </c>
      <c r="BN299" s="5">
        <v>-1</v>
      </c>
      <c r="BO299" s="5">
        <v>-1</v>
      </c>
      <c r="BP299" s="5">
        <v>-1</v>
      </c>
      <c r="BQ299" s="5">
        <v>-1</v>
      </c>
      <c r="BR299" s="5">
        <v>-1</v>
      </c>
      <c r="BS299" s="5">
        <v>-1</v>
      </c>
      <c r="BT299" s="5">
        <v>-1</v>
      </c>
      <c r="BU299" s="5">
        <v>-1</v>
      </c>
      <c r="BV299" s="5">
        <v>-1</v>
      </c>
      <c r="BW299" s="5">
        <v>-1</v>
      </c>
      <c r="BX299" s="5">
        <v>-1</v>
      </c>
      <c r="BY299" s="5">
        <v>-1</v>
      </c>
      <c r="BZ299" s="5">
        <v>-1</v>
      </c>
      <c r="CA299" s="5">
        <v>-1</v>
      </c>
      <c r="CB299" s="5">
        <v>-1</v>
      </c>
      <c r="CC299" s="5">
        <v>-1</v>
      </c>
      <c r="CD299" s="5">
        <v>-1</v>
      </c>
      <c r="CE299" s="5">
        <v>-1</v>
      </c>
      <c r="CF299" s="5">
        <v>-1</v>
      </c>
      <c r="CG299" s="5">
        <v>-1</v>
      </c>
      <c r="CH299" s="5">
        <v>-1</v>
      </c>
      <c r="CI299" s="5">
        <v>-1</v>
      </c>
      <c r="CJ299" s="5">
        <v>-1</v>
      </c>
      <c r="CK299" s="5">
        <v>-1</v>
      </c>
      <c r="CL299" s="5">
        <v>-1</v>
      </c>
      <c r="CM299" s="5">
        <v>-1</v>
      </c>
      <c r="CN299" s="5">
        <v>-1</v>
      </c>
      <c r="CO299" s="5">
        <v>-1</v>
      </c>
      <c r="CP299" s="5">
        <v>-1</v>
      </c>
      <c r="CQ299" s="5">
        <v>-1</v>
      </c>
      <c r="CR299" s="5">
        <v>-1</v>
      </c>
      <c r="CS299" s="5">
        <v>-1</v>
      </c>
      <c r="CT299" s="5">
        <v>-1</v>
      </c>
      <c r="CU299" s="5">
        <v>-1</v>
      </c>
      <c r="CV299" s="5">
        <v>-1</v>
      </c>
      <c r="CW299" s="5">
        <v>-1</v>
      </c>
      <c r="CX299" s="5">
        <v>-1</v>
      </c>
      <c r="CY299" s="5">
        <v>-1</v>
      </c>
      <c r="CZ299" s="5">
        <v>-1</v>
      </c>
      <c r="DA299" s="5">
        <v>-1</v>
      </c>
      <c r="DB299" s="5">
        <v>-1</v>
      </c>
      <c r="DC299" s="5">
        <v>-1</v>
      </c>
      <c r="DD299" s="5">
        <v>-1</v>
      </c>
      <c r="DE299" s="5">
        <v>-1</v>
      </c>
      <c r="DF299" s="5">
        <v>-1</v>
      </c>
      <c r="DG299" s="5">
        <v>-1</v>
      </c>
      <c r="DH299" s="5">
        <v>-1</v>
      </c>
      <c r="DI299" s="5">
        <v>-1</v>
      </c>
      <c r="DJ299" s="5">
        <v>-1</v>
      </c>
      <c r="DK299" s="5">
        <v>-1</v>
      </c>
      <c r="DL299" s="5">
        <v>-1</v>
      </c>
      <c r="DM299" s="5">
        <v>-1</v>
      </c>
      <c r="DN299" s="5">
        <v>-1</v>
      </c>
      <c r="DO299" s="5">
        <v>-1</v>
      </c>
      <c r="DP299" s="5">
        <v>-1</v>
      </c>
      <c r="DQ299" s="5">
        <v>-1</v>
      </c>
      <c r="DR299" s="5">
        <v>-1</v>
      </c>
      <c r="DS299" s="5">
        <v>-1</v>
      </c>
      <c r="DT299" s="5">
        <v>-1</v>
      </c>
      <c r="DU299" s="5">
        <v>-1</v>
      </c>
      <c r="DV299" s="5">
        <v>-1</v>
      </c>
      <c r="DW299" s="5">
        <v>-1</v>
      </c>
      <c r="DX299" s="5">
        <v>-1</v>
      </c>
      <c r="DY299" s="5">
        <v>-1</v>
      </c>
      <c r="DZ299" s="5">
        <v>-1</v>
      </c>
      <c r="EA299" s="5">
        <v>-1</v>
      </c>
      <c r="EB299" s="5">
        <v>-1</v>
      </c>
      <c r="EC299" s="5">
        <v>-1</v>
      </c>
      <c r="ED299" s="5">
        <v>-1</v>
      </c>
      <c r="EE299" s="5">
        <v>-1</v>
      </c>
      <c r="EF299" s="5">
        <v>-1</v>
      </c>
      <c r="EG299" s="5">
        <v>-1</v>
      </c>
      <c r="EH299" s="5">
        <v>-1</v>
      </c>
      <c r="EI299" s="5">
        <v>-1</v>
      </c>
      <c r="EJ299" s="5">
        <v>-1</v>
      </c>
      <c r="EK299" s="5">
        <v>-1</v>
      </c>
      <c r="EL299" s="5">
        <v>-1</v>
      </c>
      <c r="EM299" s="5">
        <v>-1</v>
      </c>
      <c r="EN299" s="5">
        <v>-1</v>
      </c>
      <c r="EO299" s="5">
        <v>-1</v>
      </c>
      <c r="EP299" s="5">
        <v>-1</v>
      </c>
      <c r="EQ299" s="5">
        <v>-1</v>
      </c>
      <c r="ER299" s="5">
        <v>-1</v>
      </c>
      <c r="ES299" s="5">
        <v>-1</v>
      </c>
      <c r="ET299" s="5">
        <v>-1</v>
      </c>
      <c r="EU299" s="5">
        <v>-1</v>
      </c>
      <c r="EV299" s="5">
        <v>-1</v>
      </c>
      <c r="EW299" s="5">
        <v>-1</v>
      </c>
      <c r="EX299" s="5">
        <v>-1</v>
      </c>
      <c r="EY299" s="5">
        <v>-1</v>
      </c>
      <c r="EZ299" s="5">
        <v>-1</v>
      </c>
      <c r="FA299" s="5">
        <v>-1</v>
      </c>
      <c r="FB299" s="5">
        <v>-1</v>
      </c>
      <c r="FC299" s="5">
        <v>-1</v>
      </c>
      <c r="FD299" s="5">
        <v>-1</v>
      </c>
      <c r="FE299" s="5">
        <v>-1</v>
      </c>
      <c r="FF299" s="5">
        <v>-1</v>
      </c>
      <c r="FG299" s="5">
        <v>-1</v>
      </c>
      <c r="FH299" s="5">
        <v>-1</v>
      </c>
      <c r="FI299" s="5">
        <v>-1</v>
      </c>
      <c r="FJ299" s="5">
        <v>-1</v>
      </c>
      <c r="FK299" s="5">
        <v>-1</v>
      </c>
      <c r="FL299" s="5">
        <v>-1</v>
      </c>
      <c r="FM299" s="5">
        <v>-1</v>
      </c>
      <c r="FN299" s="5">
        <v>-1</v>
      </c>
      <c r="FO299" s="5">
        <v>-1</v>
      </c>
      <c r="FP299" s="5">
        <v>-1</v>
      </c>
      <c r="FQ299" s="5">
        <v>-1</v>
      </c>
      <c r="FR299" s="5">
        <v>-1</v>
      </c>
      <c r="FS299" s="5">
        <v>-1</v>
      </c>
      <c r="FT299" s="5">
        <v>-1</v>
      </c>
      <c r="FU299" s="5">
        <v>-1</v>
      </c>
      <c r="FV299" s="5">
        <v>-1</v>
      </c>
      <c r="FW299" s="5">
        <v>-1</v>
      </c>
      <c r="FX299" s="5">
        <v>-1</v>
      </c>
      <c r="FY299" s="5">
        <v>-1</v>
      </c>
      <c r="FZ299" s="5">
        <v>-1</v>
      </c>
      <c r="GA299" s="5">
        <v>-1</v>
      </c>
      <c r="GB299" s="5">
        <v>-1</v>
      </c>
      <c r="GC299" s="5">
        <v>-1</v>
      </c>
      <c r="GD299" s="5">
        <v>-1</v>
      </c>
      <c r="GE299" s="5">
        <v>-1</v>
      </c>
      <c r="GF299" s="5">
        <v>-1</v>
      </c>
      <c r="GG299" s="5">
        <v>-1</v>
      </c>
      <c r="GH299" s="5">
        <v>-1</v>
      </c>
      <c r="GI299" s="5">
        <v>-1</v>
      </c>
      <c r="GJ299" s="5">
        <v>-1</v>
      </c>
      <c r="GK299" s="5">
        <v>-1</v>
      </c>
      <c r="GL299" s="5">
        <v>-1</v>
      </c>
      <c r="GM299" s="5">
        <v>-1</v>
      </c>
      <c r="GN299" s="5">
        <v>-1</v>
      </c>
      <c r="GO299" s="5">
        <v>-1</v>
      </c>
      <c r="GP299" s="5">
        <v>-1</v>
      </c>
      <c r="GQ299" s="5">
        <v>-1</v>
      </c>
      <c r="GR299" s="5">
        <v>1.3165905631659056E-8</v>
      </c>
      <c r="GS299" s="5">
        <v>-1</v>
      </c>
      <c r="GT299" s="5">
        <v>-1</v>
      </c>
      <c r="GU299" s="5">
        <v>-1</v>
      </c>
      <c r="GV299" s="5">
        <v>-1</v>
      </c>
      <c r="GW299" s="5">
        <v>-1</v>
      </c>
      <c r="GX299" s="5">
        <v>-1</v>
      </c>
      <c r="GY299" s="5">
        <v>-1</v>
      </c>
      <c r="GZ299" s="5">
        <v>-1</v>
      </c>
      <c r="HA299" s="5">
        <v>-1</v>
      </c>
      <c r="HB299" s="5">
        <v>-1</v>
      </c>
      <c r="HC299" s="5">
        <v>-1</v>
      </c>
      <c r="HD299" s="5">
        <v>-1</v>
      </c>
      <c r="HE299" s="5">
        <v>-1</v>
      </c>
      <c r="HF299" s="5">
        <v>-1</v>
      </c>
      <c r="HG299" s="5">
        <v>-1</v>
      </c>
      <c r="HH299" s="5">
        <v>-1</v>
      </c>
      <c r="HI299" s="5">
        <v>-1</v>
      </c>
      <c r="HJ299" s="5">
        <v>-1</v>
      </c>
      <c r="HK299" s="5">
        <v>-1</v>
      </c>
      <c r="HL299" s="5">
        <v>-1</v>
      </c>
      <c r="HM299" s="5">
        <v>-1</v>
      </c>
      <c r="HN299" s="5">
        <v>-1</v>
      </c>
      <c r="HO299" s="5" t="s">
        <v>720</v>
      </c>
    </row>
    <row r="300" spans="1:223" x14ac:dyDescent="0.25">
      <c r="A300" s="36" t="s">
        <v>12912</v>
      </c>
      <c r="B300" s="5">
        <v>2</v>
      </c>
      <c r="C300" s="5">
        <v>0</v>
      </c>
      <c r="D300" s="5">
        <v>5.6334268285527555E-3</v>
      </c>
      <c r="E300" s="5">
        <v>0.72824731110600449</v>
      </c>
      <c r="F300" s="5">
        <v>0.2439435767140295</v>
      </c>
      <c r="G300" s="5">
        <v>2.2175685351412122E-2</v>
      </c>
      <c r="H300" s="5">
        <v>-1</v>
      </c>
      <c r="I300" s="5">
        <v>-1</v>
      </c>
      <c r="J300" s="5">
        <v>-1</v>
      </c>
      <c r="K300" s="5">
        <v>-1</v>
      </c>
      <c r="L300" s="5">
        <v>-1</v>
      </c>
      <c r="M300" s="5">
        <v>-1</v>
      </c>
      <c r="N300" s="5">
        <v>-1</v>
      </c>
      <c r="O300" s="5">
        <v>-1</v>
      </c>
      <c r="P300" s="5">
        <v>-1</v>
      </c>
      <c r="Q300" s="5">
        <v>-1</v>
      </c>
      <c r="R300" s="5">
        <v>-1</v>
      </c>
      <c r="S300" s="5">
        <v>-1</v>
      </c>
      <c r="T300" s="5">
        <v>-1</v>
      </c>
      <c r="U300" s="5">
        <v>-1</v>
      </c>
      <c r="V300" s="5">
        <v>-1</v>
      </c>
      <c r="W300" s="5">
        <v>-1</v>
      </c>
      <c r="X300" s="5">
        <v>-1</v>
      </c>
      <c r="Y300" s="5">
        <v>-1</v>
      </c>
      <c r="Z300" s="5">
        <v>-1</v>
      </c>
      <c r="AA300" s="5">
        <v>-1</v>
      </c>
      <c r="AB300" s="5">
        <v>-1</v>
      </c>
      <c r="AC300" s="5">
        <v>-1</v>
      </c>
      <c r="AD300" s="5">
        <v>-1</v>
      </c>
      <c r="AE300" s="5">
        <v>-1</v>
      </c>
      <c r="AF300" s="5">
        <v>-1</v>
      </c>
      <c r="AG300" s="5">
        <v>-1</v>
      </c>
      <c r="AH300" s="5">
        <v>-1</v>
      </c>
      <c r="AI300" s="5">
        <v>-1</v>
      </c>
      <c r="AJ300" s="5">
        <v>-1</v>
      </c>
      <c r="AK300" s="5">
        <v>-1</v>
      </c>
      <c r="AL300" s="5">
        <v>-1</v>
      </c>
      <c r="AM300" s="5">
        <v>-1</v>
      </c>
      <c r="AN300" s="5">
        <v>-1</v>
      </c>
      <c r="AO300" s="5">
        <v>-1</v>
      </c>
      <c r="AP300" s="5">
        <v>-1</v>
      </c>
      <c r="AQ300" s="5">
        <v>-1</v>
      </c>
      <c r="AR300" s="5">
        <v>-1</v>
      </c>
      <c r="AS300" s="5">
        <v>-1</v>
      </c>
      <c r="AT300" s="5">
        <v>-1</v>
      </c>
      <c r="AU300" s="5">
        <v>-1</v>
      </c>
      <c r="AV300" s="5">
        <v>-1</v>
      </c>
      <c r="AW300" s="5">
        <v>-1</v>
      </c>
      <c r="AX300" s="5">
        <v>-1</v>
      </c>
      <c r="AY300" s="5">
        <v>-1</v>
      </c>
      <c r="AZ300" s="5">
        <v>-1</v>
      </c>
      <c r="BA300" s="5">
        <v>-1</v>
      </c>
      <c r="BB300" s="5">
        <v>-1</v>
      </c>
      <c r="BC300" s="5">
        <v>-1</v>
      </c>
      <c r="BD300" s="5">
        <v>-1</v>
      </c>
      <c r="BE300" s="5">
        <v>-1</v>
      </c>
      <c r="BF300" s="5">
        <v>-1</v>
      </c>
      <c r="BG300" s="5">
        <v>-1</v>
      </c>
      <c r="BH300" s="5">
        <v>-1</v>
      </c>
      <c r="BI300" s="5">
        <v>-1</v>
      </c>
      <c r="BJ300" s="5">
        <v>-1</v>
      </c>
      <c r="BK300" s="5">
        <v>-1</v>
      </c>
      <c r="BL300" s="5">
        <v>-1</v>
      </c>
      <c r="BM300" s="5">
        <v>-1</v>
      </c>
      <c r="BN300" s="5">
        <v>-1</v>
      </c>
      <c r="BO300" s="5">
        <v>-1</v>
      </c>
      <c r="BP300" s="5">
        <v>-1</v>
      </c>
      <c r="BQ300" s="5">
        <v>-1</v>
      </c>
      <c r="BR300" s="5">
        <v>-1</v>
      </c>
      <c r="BS300" s="5">
        <v>-1</v>
      </c>
      <c r="BT300" s="5">
        <v>-1</v>
      </c>
      <c r="BU300" s="5">
        <v>-1</v>
      </c>
      <c r="BV300" s="5">
        <v>-1</v>
      </c>
      <c r="BW300" s="5">
        <v>-1</v>
      </c>
      <c r="BX300" s="5">
        <v>-1</v>
      </c>
      <c r="BY300" s="5">
        <v>-1</v>
      </c>
      <c r="BZ300" s="5">
        <v>-1</v>
      </c>
      <c r="CA300" s="5">
        <v>-1</v>
      </c>
      <c r="CB300" s="5">
        <v>-1</v>
      </c>
      <c r="CC300" s="5">
        <v>-1</v>
      </c>
      <c r="CD300" s="5">
        <v>-1</v>
      </c>
      <c r="CE300" s="5">
        <v>-1</v>
      </c>
      <c r="CF300" s="5">
        <v>-1</v>
      </c>
      <c r="CG300" s="5">
        <v>-1</v>
      </c>
      <c r="CH300" s="5">
        <v>-1</v>
      </c>
      <c r="CI300" s="5">
        <v>-1</v>
      </c>
      <c r="CJ300" s="5">
        <v>-1</v>
      </c>
      <c r="CK300" s="5">
        <v>-1</v>
      </c>
      <c r="CL300" s="5">
        <v>-1</v>
      </c>
      <c r="CM300" s="5">
        <v>-1</v>
      </c>
      <c r="CN300" s="5">
        <v>-1</v>
      </c>
      <c r="CO300" s="5">
        <v>-1</v>
      </c>
      <c r="CP300" s="5">
        <v>-1</v>
      </c>
      <c r="CQ300" s="5">
        <v>-1</v>
      </c>
      <c r="CR300" s="5">
        <v>-1</v>
      </c>
      <c r="CS300" s="5">
        <v>-1</v>
      </c>
      <c r="CT300" s="5">
        <v>-1</v>
      </c>
      <c r="CU300" s="5">
        <v>-1</v>
      </c>
      <c r="CV300" s="5">
        <v>-1</v>
      </c>
      <c r="CW300" s="5">
        <v>-1</v>
      </c>
      <c r="CX300" s="5">
        <v>-1</v>
      </c>
      <c r="CY300" s="5">
        <v>-1</v>
      </c>
      <c r="CZ300" s="5">
        <v>-1</v>
      </c>
      <c r="DA300" s="5">
        <v>-1</v>
      </c>
      <c r="DB300" s="5">
        <v>-1</v>
      </c>
      <c r="DC300" s="5">
        <v>-1</v>
      </c>
      <c r="DD300" s="5">
        <v>-1</v>
      </c>
      <c r="DE300" s="5">
        <v>-1</v>
      </c>
      <c r="DF300" s="5">
        <v>-1</v>
      </c>
      <c r="DG300" s="5">
        <v>-1</v>
      </c>
      <c r="DH300" s="5">
        <v>-1</v>
      </c>
      <c r="DI300" s="5">
        <v>-1</v>
      </c>
      <c r="DJ300" s="5">
        <v>-1</v>
      </c>
      <c r="DK300" s="5">
        <v>-1</v>
      </c>
      <c r="DL300" s="5">
        <v>-1</v>
      </c>
      <c r="DM300" s="5">
        <v>-1</v>
      </c>
      <c r="DN300" s="5">
        <v>-1</v>
      </c>
      <c r="DO300" s="5">
        <v>-1</v>
      </c>
      <c r="DP300" s="5">
        <v>-1</v>
      </c>
      <c r="DQ300" s="5">
        <v>-1</v>
      </c>
      <c r="DR300" s="5">
        <v>-1</v>
      </c>
      <c r="DS300" s="5">
        <v>-1</v>
      </c>
      <c r="DT300" s="5">
        <v>-1</v>
      </c>
      <c r="DU300" s="5">
        <v>-1</v>
      </c>
      <c r="DV300" s="5">
        <v>-1</v>
      </c>
      <c r="DW300" s="5">
        <v>-1</v>
      </c>
      <c r="DX300" s="5">
        <v>-1</v>
      </c>
      <c r="DY300" s="5">
        <v>-1</v>
      </c>
      <c r="DZ300" s="5">
        <v>-1</v>
      </c>
      <c r="EA300" s="5">
        <v>-1</v>
      </c>
      <c r="EB300" s="5">
        <v>-1</v>
      </c>
      <c r="EC300" s="5">
        <v>-1</v>
      </c>
      <c r="ED300" s="5">
        <v>-1</v>
      </c>
      <c r="EE300" s="5">
        <v>-1</v>
      </c>
      <c r="EF300" s="5">
        <v>-1</v>
      </c>
      <c r="EG300" s="5">
        <v>-1</v>
      </c>
      <c r="EH300" s="5">
        <v>-1</v>
      </c>
      <c r="EI300" s="5">
        <v>-1</v>
      </c>
      <c r="EJ300" s="5">
        <v>-1</v>
      </c>
      <c r="EK300" s="5">
        <v>-1</v>
      </c>
      <c r="EL300" s="5">
        <v>-1</v>
      </c>
      <c r="EM300" s="5">
        <v>-1</v>
      </c>
      <c r="EN300" s="5">
        <v>-1</v>
      </c>
      <c r="EO300" s="5">
        <v>-1</v>
      </c>
      <c r="EP300" s="5">
        <v>-1</v>
      </c>
      <c r="EQ300" s="5">
        <v>-1</v>
      </c>
      <c r="ER300" s="5">
        <v>-1</v>
      </c>
      <c r="ES300" s="5">
        <v>-1</v>
      </c>
      <c r="ET300" s="5">
        <v>-1</v>
      </c>
      <c r="EU300" s="5">
        <v>-1</v>
      </c>
      <c r="EV300" s="5">
        <v>-1</v>
      </c>
      <c r="EW300" s="5">
        <v>-1</v>
      </c>
      <c r="EX300" s="5">
        <v>-1</v>
      </c>
      <c r="EY300" s="5">
        <v>-1</v>
      </c>
      <c r="EZ300" s="5">
        <v>-1</v>
      </c>
      <c r="FA300" s="5">
        <v>-1</v>
      </c>
      <c r="FB300" s="5">
        <v>-1</v>
      </c>
      <c r="FC300" s="5">
        <v>-1</v>
      </c>
      <c r="FD300" s="5">
        <v>-1</v>
      </c>
      <c r="FE300" s="5">
        <v>-1</v>
      </c>
      <c r="FF300" s="5">
        <v>-1</v>
      </c>
      <c r="FG300" s="5">
        <v>-1</v>
      </c>
      <c r="FH300" s="5">
        <v>-1</v>
      </c>
      <c r="FI300" s="5">
        <v>-1</v>
      </c>
      <c r="FJ300" s="5">
        <v>-1</v>
      </c>
      <c r="FK300" s="5">
        <v>-1</v>
      </c>
      <c r="FL300" s="5">
        <v>-1</v>
      </c>
      <c r="FM300" s="5">
        <v>-1</v>
      </c>
      <c r="FN300" s="5">
        <v>-1</v>
      </c>
      <c r="FO300" s="5">
        <v>-1</v>
      </c>
      <c r="FP300" s="5">
        <v>-1</v>
      </c>
      <c r="FQ300" s="5">
        <v>-1</v>
      </c>
      <c r="FR300" s="5">
        <v>-1</v>
      </c>
      <c r="FS300" s="5">
        <v>-1</v>
      </c>
      <c r="FT300" s="5">
        <v>-1</v>
      </c>
      <c r="FU300" s="5">
        <v>-1</v>
      </c>
      <c r="FV300" s="5">
        <v>-1</v>
      </c>
      <c r="FW300" s="5">
        <v>-1</v>
      </c>
      <c r="FX300" s="5">
        <v>-1</v>
      </c>
      <c r="FY300" s="5">
        <v>-1</v>
      </c>
      <c r="FZ300" s="5">
        <v>-1</v>
      </c>
      <c r="GA300" s="5">
        <v>-1</v>
      </c>
      <c r="GB300" s="5">
        <v>-1</v>
      </c>
      <c r="GC300" s="5">
        <v>-1</v>
      </c>
      <c r="GD300" s="5">
        <v>-1</v>
      </c>
      <c r="GE300" s="5">
        <v>-1</v>
      </c>
      <c r="GF300" s="5">
        <v>-1</v>
      </c>
      <c r="GG300" s="5">
        <v>-1</v>
      </c>
      <c r="GH300" s="5">
        <v>-1</v>
      </c>
      <c r="GI300" s="5">
        <v>-1</v>
      </c>
      <c r="GJ300" s="5">
        <v>-1</v>
      </c>
      <c r="GK300" s="5">
        <v>-1</v>
      </c>
      <c r="GL300" s="5">
        <v>-1</v>
      </c>
      <c r="GM300" s="5">
        <v>-1</v>
      </c>
      <c r="GN300" s="5">
        <v>-1</v>
      </c>
      <c r="GO300" s="5">
        <v>-1</v>
      </c>
      <c r="GP300" s="5">
        <v>-1</v>
      </c>
      <c r="GQ300" s="5">
        <v>-1</v>
      </c>
      <c r="GR300" s="5">
        <v>4.4025875190258744E-8</v>
      </c>
      <c r="GS300" s="5">
        <v>-1</v>
      </c>
      <c r="GT300" s="5">
        <v>-1</v>
      </c>
      <c r="GU300" s="5">
        <v>-1</v>
      </c>
      <c r="GV300" s="5">
        <v>-1</v>
      </c>
      <c r="GW300" s="5">
        <v>-1</v>
      </c>
      <c r="GX300" s="5">
        <v>-1</v>
      </c>
      <c r="GY300" s="5">
        <v>-1</v>
      </c>
      <c r="GZ300" s="5">
        <v>-1</v>
      </c>
      <c r="HA300" s="5">
        <v>-1</v>
      </c>
      <c r="HB300" s="5">
        <v>-1</v>
      </c>
      <c r="HC300" s="5">
        <v>-1</v>
      </c>
      <c r="HD300" s="5">
        <v>-1</v>
      </c>
      <c r="HE300" s="5">
        <v>-1</v>
      </c>
      <c r="HF300" s="5">
        <v>-1</v>
      </c>
      <c r="HG300" s="5">
        <v>1.7666634439251505E-7</v>
      </c>
      <c r="HH300" s="5">
        <v>-1</v>
      </c>
      <c r="HI300" s="5">
        <v>-1</v>
      </c>
      <c r="HJ300" s="5">
        <v>-1</v>
      </c>
      <c r="HK300" s="5">
        <v>-1</v>
      </c>
      <c r="HL300" s="5">
        <v>-1</v>
      </c>
      <c r="HM300" s="5">
        <v>-1</v>
      </c>
      <c r="HN300" s="5">
        <v>-1</v>
      </c>
      <c r="HO300" s="5" t="s">
        <v>720</v>
      </c>
    </row>
    <row r="301" spans="1:223" x14ac:dyDescent="0.25">
      <c r="A301" s="36" t="s">
        <v>12968</v>
      </c>
      <c r="B301" s="5">
        <v>2</v>
      </c>
      <c r="C301" s="5">
        <v>0</v>
      </c>
      <c r="D301" s="5">
        <v>0.13992146805359454</v>
      </c>
      <c r="E301" s="5">
        <v>0.53211644314270368</v>
      </c>
      <c r="F301" s="5">
        <v>0.15572570829513602</v>
      </c>
      <c r="G301" s="5">
        <v>0.17223638050856033</v>
      </c>
      <c r="H301" s="5">
        <v>-1</v>
      </c>
      <c r="I301" s="5">
        <v>-1</v>
      </c>
      <c r="J301" s="5">
        <v>-1</v>
      </c>
      <c r="K301" s="5">
        <v>-1</v>
      </c>
      <c r="L301" s="5">
        <v>-1</v>
      </c>
      <c r="M301" s="5">
        <v>-1</v>
      </c>
      <c r="N301" s="5">
        <v>-1</v>
      </c>
      <c r="O301" s="5">
        <v>-1</v>
      </c>
      <c r="P301" s="5">
        <v>-1</v>
      </c>
      <c r="Q301" s="5">
        <v>-1</v>
      </c>
      <c r="R301" s="5">
        <v>-1</v>
      </c>
      <c r="S301" s="5">
        <v>-1</v>
      </c>
      <c r="T301" s="5">
        <v>-1</v>
      </c>
      <c r="U301" s="5">
        <v>-1</v>
      </c>
      <c r="V301" s="5">
        <v>-1</v>
      </c>
      <c r="W301" s="5">
        <v>-1</v>
      </c>
      <c r="X301" s="5">
        <v>-1</v>
      </c>
      <c r="Y301" s="5">
        <v>-1</v>
      </c>
      <c r="Z301" s="5">
        <v>-1</v>
      </c>
      <c r="AA301" s="5">
        <v>-1</v>
      </c>
      <c r="AB301" s="5">
        <v>-1</v>
      </c>
      <c r="AC301" s="5">
        <v>-1</v>
      </c>
      <c r="AD301" s="5">
        <v>-1</v>
      </c>
      <c r="AE301" s="5">
        <v>-1</v>
      </c>
      <c r="AF301" s="5">
        <v>-1</v>
      </c>
      <c r="AG301" s="5">
        <v>-1</v>
      </c>
      <c r="AH301" s="5">
        <v>-1</v>
      </c>
      <c r="AI301" s="5">
        <v>-1</v>
      </c>
      <c r="AJ301" s="5">
        <v>-1</v>
      </c>
      <c r="AK301" s="5">
        <v>-1</v>
      </c>
      <c r="AL301" s="5">
        <v>-1</v>
      </c>
      <c r="AM301" s="5">
        <v>-1</v>
      </c>
      <c r="AN301" s="5">
        <v>-1</v>
      </c>
      <c r="AO301" s="5">
        <v>-1</v>
      </c>
      <c r="AP301" s="5">
        <v>-1</v>
      </c>
      <c r="AQ301" s="5">
        <v>-1</v>
      </c>
      <c r="AR301" s="5">
        <v>-1</v>
      </c>
      <c r="AS301" s="5">
        <v>-1</v>
      </c>
      <c r="AT301" s="5">
        <v>-1</v>
      </c>
      <c r="AU301" s="5">
        <v>-1</v>
      </c>
      <c r="AV301" s="5">
        <v>-1</v>
      </c>
      <c r="AW301" s="5">
        <v>-1</v>
      </c>
      <c r="AX301" s="5">
        <v>-1</v>
      </c>
      <c r="AY301" s="5">
        <v>-1</v>
      </c>
      <c r="AZ301" s="5">
        <v>-1</v>
      </c>
      <c r="BA301" s="5">
        <v>-1</v>
      </c>
      <c r="BB301" s="5">
        <v>-1</v>
      </c>
      <c r="BC301" s="5">
        <v>-1</v>
      </c>
      <c r="BD301" s="5">
        <v>-1</v>
      </c>
      <c r="BE301" s="5">
        <v>-1</v>
      </c>
      <c r="BF301" s="5">
        <v>-1</v>
      </c>
      <c r="BG301" s="5">
        <v>-1</v>
      </c>
      <c r="BH301" s="5">
        <v>-1</v>
      </c>
      <c r="BI301" s="5">
        <v>-1</v>
      </c>
      <c r="BJ301" s="5">
        <v>-1</v>
      </c>
      <c r="BK301" s="5">
        <v>-1</v>
      </c>
      <c r="BL301" s="5">
        <v>-1</v>
      </c>
      <c r="BM301" s="5">
        <v>-1</v>
      </c>
      <c r="BN301" s="5">
        <v>-1</v>
      </c>
      <c r="BO301" s="5">
        <v>-1</v>
      </c>
      <c r="BP301" s="5">
        <v>-1</v>
      </c>
      <c r="BQ301" s="5">
        <v>-1</v>
      </c>
      <c r="BR301" s="5">
        <v>-1</v>
      </c>
      <c r="BS301" s="5">
        <v>-1</v>
      </c>
      <c r="BT301" s="5">
        <v>-1</v>
      </c>
      <c r="BU301" s="5">
        <v>-1</v>
      </c>
      <c r="BV301" s="5">
        <v>-1</v>
      </c>
      <c r="BW301" s="5">
        <v>-1</v>
      </c>
      <c r="BX301" s="5">
        <v>-1</v>
      </c>
      <c r="BY301" s="5">
        <v>-1</v>
      </c>
      <c r="BZ301" s="5">
        <v>-1</v>
      </c>
      <c r="CA301" s="5">
        <v>-1</v>
      </c>
      <c r="CB301" s="5">
        <v>-1</v>
      </c>
      <c r="CC301" s="5">
        <v>-1</v>
      </c>
      <c r="CD301" s="5">
        <v>-1</v>
      </c>
      <c r="CE301" s="5">
        <v>-1</v>
      </c>
      <c r="CF301" s="5">
        <v>-1</v>
      </c>
      <c r="CG301" s="5">
        <v>-1</v>
      </c>
      <c r="CH301" s="5">
        <v>-1</v>
      </c>
      <c r="CI301" s="5">
        <v>-1</v>
      </c>
      <c r="CJ301" s="5">
        <v>-1</v>
      </c>
      <c r="CK301" s="5">
        <v>-1</v>
      </c>
      <c r="CL301" s="5">
        <v>-1</v>
      </c>
      <c r="CM301" s="5">
        <v>-1</v>
      </c>
      <c r="CN301" s="5">
        <v>-1</v>
      </c>
      <c r="CO301" s="5">
        <v>-1</v>
      </c>
      <c r="CP301" s="5">
        <v>-1</v>
      </c>
      <c r="CQ301" s="5">
        <v>-1</v>
      </c>
      <c r="CR301" s="5">
        <v>-1</v>
      </c>
      <c r="CS301" s="5">
        <v>-1</v>
      </c>
      <c r="CT301" s="5">
        <v>-1</v>
      </c>
      <c r="CU301" s="5">
        <v>-1</v>
      </c>
      <c r="CV301" s="5">
        <v>-1</v>
      </c>
      <c r="CW301" s="5">
        <v>-1</v>
      </c>
      <c r="CX301" s="5">
        <v>-1</v>
      </c>
      <c r="CY301" s="5">
        <v>-1</v>
      </c>
      <c r="CZ301" s="5">
        <v>-1</v>
      </c>
      <c r="DA301" s="5">
        <v>-1</v>
      </c>
      <c r="DB301" s="5">
        <v>-1</v>
      </c>
      <c r="DC301" s="5">
        <v>-1</v>
      </c>
      <c r="DD301" s="5">
        <v>-1</v>
      </c>
      <c r="DE301" s="5">
        <v>-1</v>
      </c>
      <c r="DF301" s="5">
        <v>-1</v>
      </c>
      <c r="DG301" s="5">
        <v>-1</v>
      </c>
      <c r="DH301" s="5">
        <v>-1</v>
      </c>
      <c r="DI301" s="5">
        <v>-1</v>
      </c>
      <c r="DJ301" s="5">
        <v>-1</v>
      </c>
      <c r="DK301" s="5">
        <v>-1</v>
      </c>
      <c r="DL301" s="5">
        <v>-1</v>
      </c>
      <c r="DM301" s="5">
        <v>-1</v>
      </c>
      <c r="DN301" s="5">
        <v>-1</v>
      </c>
      <c r="DO301" s="5">
        <v>-1</v>
      </c>
      <c r="DP301" s="5">
        <v>-1</v>
      </c>
      <c r="DQ301" s="5">
        <v>-1</v>
      </c>
      <c r="DR301" s="5">
        <v>-1</v>
      </c>
      <c r="DS301" s="5">
        <v>-1</v>
      </c>
      <c r="DT301" s="5">
        <v>-1</v>
      </c>
      <c r="DU301" s="5">
        <v>-1</v>
      </c>
      <c r="DV301" s="5">
        <v>-1</v>
      </c>
      <c r="DW301" s="5">
        <v>-1</v>
      </c>
      <c r="DX301" s="5">
        <v>-1</v>
      </c>
      <c r="DY301" s="5">
        <v>-1</v>
      </c>
      <c r="DZ301" s="5">
        <v>-1</v>
      </c>
      <c r="EA301" s="5">
        <v>-1</v>
      </c>
      <c r="EB301" s="5">
        <v>-1</v>
      </c>
      <c r="EC301" s="5">
        <v>-1</v>
      </c>
      <c r="ED301" s="5">
        <v>-1</v>
      </c>
      <c r="EE301" s="5">
        <v>-1</v>
      </c>
      <c r="EF301" s="5">
        <v>-1</v>
      </c>
      <c r="EG301" s="5">
        <v>-1</v>
      </c>
      <c r="EH301" s="5">
        <v>-1</v>
      </c>
      <c r="EI301" s="5">
        <v>-1</v>
      </c>
      <c r="EJ301" s="5">
        <v>-1</v>
      </c>
      <c r="EK301" s="5">
        <v>-1</v>
      </c>
      <c r="EL301" s="5">
        <v>-1</v>
      </c>
      <c r="EM301" s="5">
        <v>-1</v>
      </c>
      <c r="EN301" s="5">
        <v>-1</v>
      </c>
      <c r="EO301" s="5">
        <v>-1</v>
      </c>
      <c r="EP301" s="5">
        <v>-1</v>
      </c>
      <c r="EQ301" s="5">
        <v>-1</v>
      </c>
      <c r="ER301" s="5">
        <v>-1</v>
      </c>
      <c r="ES301" s="5">
        <v>-1</v>
      </c>
      <c r="ET301" s="5">
        <v>-1</v>
      </c>
      <c r="EU301" s="5">
        <v>-1</v>
      </c>
      <c r="EV301" s="5">
        <v>-1</v>
      </c>
      <c r="EW301" s="5">
        <v>-1</v>
      </c>
      <c r="EX301" s="5">
        <v>-1</v>
      </c>
      <c r="EY301" s="5">
        <v>-1</v>
      </c>
      <c r="EZ301" s="5">
        <v>-1</v>
      </c>
      <c r="FA301" s="5">
        <v>-1</v>
      </c>
      <c r="FB301" s="5">
        <v>-1</v>
      </c>
      <c r="FC301" s="5">
        <v>-1</v>
      </c>
      <c r="FD301" s="5">
        <v>-1</v>
      </c>
      <c r="FE301" s="5">
        <v>-1</v>
      </c>
      <c r="FF301" s="5">
        <v>-1</v>
      </c>
      <c r="FG301" s="5">
        <v>-1</v>
      </c>
      <c r="FH301" s="5">
        <v>-1</v>
      </c>
      <c r="FI301" s="5">
        <v>-1</v>
      </c>
      <c r="FJ301" s="5">
        <v>-1</v>
      </c>
      <c r="FK301" s="5">
        <v>-1</v>
      </c>
      <c r="FL301" s="5">
        <v>-1</v>
      </c>
      <c r="FM301" s="5">
        <v>-1</v>
      </c>
      <c r="FN301" s="5">
        <v>-1</v>
      </c>
      <c r="FO301" s="5">
        <v>-1</v>
      </c>
      <c r="FP301" s="5">
        <v>-1</v>
      </c>
      <c r="FQ301" s="5">
        <v>-1</v>
      </c>
      <c r="FR301" s="5">
        <v>-1</v>
      </c>
      <c r="FS301" s="5">
        <v>-1</v>
      </c>
      <c r="FT301" s="5">
        <v>-1</v>
      </c>
      <c r="FU301" s="5">
        <v>-1</v>
      </c>
      <c r="FV301" s="5">
        <v>-1</v>
      </c>
      <c r="FW301" s="5">
        <v>-1</v>
      </c>
      <c r="FX301" s="5">
        <v>-1</v>
      </c>
      <c r="FY301" s="5">
        <v>-1</v>
      </c>
      <c r="FZ301" s="5">
        <v>-1</v>
      </c>
      <c r="GA301" s="5">
        <v>-1</v>
      </c>
      <c r="GB301" s="5">
        <v>-1</v>
      </c>
      <c r="GC301" s="5">
        <v>-1</v>
      </c>
      <c r="GD301" s="5">
        <v>-1</v>
      </c>
      <c r="GE301" s="5">
        <v>-1</v>
      </c>
      <c r="GF301" s="5">
        <v>-1</v>
      </c>
      <c r="GG301" s="5">
        <v>-1</v>
      </c>
      <c r="GH301" s="5">
        <v>-1</v>
      </c>
      <c r="GI301" s="5">
        <v>-1</v>
      </c>
      <c r="GJ301" s="5">
        <v>-1</v>
      </c>
      <c r="GK301" s="5">
        <v>-1</v>
      </c>
      <c r="GL301" s="5">
        <v>-1</v>
      </c>
      <c r="GM301" s="5">
        <v>-1</v>
      </c>
      <c r="GN301" s="5">
        <v>-1</v>
      </c>
      <c r="GO301" s="5">
        <v>-1</v>
      </c>
      <c r="GP301" s="5">
        <v>-1</v>
      </c>
      <c r="GQ301" s="5">
        <v>-1</v>
      </c>
      <c r="GR301" s="5">
        <v>1.5091324200913242E-7</v>
      </c>
      <c r="GS301" s="5">
        <v>-1</v>
      </c>
      <c r="GT301" s="5">
        <v>-1</v>
      </c>
      <c r="GU301" s="5">
        <v>-1</v>
      </c>
      <c r="GV301" s="5">
        <v>-1</v>
      </c>
      <c r="GW301" s="5">
        <v>-1</v>
      </c>
      <c r="GX301" s="5">
        <v>-1</v>
      </c>
      <c r="GY301" s="5">
        <v>-1</v>
      </c>
      <c r="GZ301" s="5">
        <v>-1</v>
      </c>
      <c r="HA301" s="5">
        <v>-1</v>
      </c>
      <c r="HB301" s="5">
        <v>-1</v>
      </c>
      <c r="HC301" s="5">
        <v>-1</v>
      </c>
      <c r="HD301" s="5">
        <v>-1</v>
      </c>
      <c r="HE301" s="5">
        <v>-1</v>
      </c>
      <c r="HF301" s="5">
        <v>-1</v>
      </c>
      <c r="HG301" s="5">
        <v>-1</v>
      </c>
      <c r="HH301" s="5">
        <v>-1</v>
      </c>
      <c r="HI301" s="5">
        <v>-1</v>
      </c>
      <c r="HJ301" s="5">
        <v>-1</v>
      </c>
      <c r="HK301" s="5">
        <v>-1</v>
      </c>
      <c r="HL301" s="5">
        <v>-1</v>
      </c>
      <c r="HM301" s="5">
        <v>-1</v>
      </c>
      <c r="HN301" s="5">
        <v>-1</v>
      </c>
      <c r="HO301" s="5" t="s">
        <v>720</v>
      </c>
    </row>
    <row r="302" spans="1:223" x14ac:dyDescent="0.25">
      <c r="A302" s="36" t="s">
        <v>12990</v>
      </c>
      <c r="B302" s="5">
        <v>2</v>
      </c>
      <c r="C302" s="5">
        <v>0</v>
      </c>
      <c r="D302" s="5">
        <v>0.12551122576193505</v>
      </c>
      <c r="E302" s="5">
        <v>0.78443071010683751</v>
      </c>
      <c r="F302" s="5">
        <v>9.0921570405638873E-3</v>
      </c>
      <c r="G302" s="5">
        <v>8.0965907090663619E-2</v>
      </c>
      <c r="H302" s="5">
        <v>-1</v>
      </c>
      <c r="I302" s="5">
        <v>-1</v>
      </c>
      <c r="J302" s="5">
        <v>-1</v>
      </c>
      <c r="K302" s="5">
        <v>-1</v>
      </c>
      <c r="L302" s="5">
        <v>-1</v>
      </c>
      <c r="M302" s="5">
        <v>-1</v>
      </c>
      <c r="N302" s="5">
        <v>-1</v>
      </c>
      <c r="O302" s="5">
        <v>-1</v>
      </c>
      <c r="P302" s="5">
        <v>-1</v>
      </c>
      <c r="Q302" s="5">
        <v>-1</v>
      </c>
      <c r="R302" s="5">
        <v>-1</v>
      </c>
      <c r="S302" s="5">
        <v>-1</v>
      </c>
      <c r="T302" s="5">
        <v>-1</v>
      </c>
      <c r="U302" s="5">
        <v>-1</v>
      </c>
      <c r="V302" s="5">
        <v>-1</v>
      </c>
      <c r="W302" s="5">
        <v>-1</v>
      </c>
      <c r="X302" s="5">
        <v>-1</v>
      </c>
      <c r="Y302" s="5">
        <v>-1</v>
      </c>
      <c r="Z302" s="5">
        <v>-1</v>
      </c>
      <c r="AA302" s="5">
        <v>-1</v>
      </c>
      <c r="AB302" s="5">
        <v>-1</v>
      </c>
      <c r="AC302" s="5">
        <v>-1</v>
      </c>
      <c r="AD302" s="5">
        <v>-1</v>
      </c>
      <c r="AE302" s="5">
        <v>-1</v>
      </c>
      <c r="AF302" s="5">
        <v>-1</v>
      </c>
      <c r="AG302" s="5">
        <v>-1</v>
      </c>
      <c r="AH302" s="5">
        <v>-1</v>
      </c>
      <c r="AI302" s="5">
        <v>-1</v>
      </c>
      <c r="AJ302" s="5">
        <v>-1</v>
      </c>
      <c r="AK302" s="5">
        <v>-1</v>
      </c>
      <c r="AL302" s="5">
        <v>-1</v>
      </c>
      <c r="AM302" s="5">
        <v>-1</v>
      </c>
      <c r="AN302" s="5">
        <v>-1</v>
      </c>
      <c r="AO302" s="5">
        <v>-1</v>
      </c>
      <c r="AP302" s="5">
        <v>-1</v>
      </c>
      <c r="AQ302" s="5">
        <v>-1</v>
      </c>
      <c r="AR302" s="5">
        <v>-1</v>
      </c>
      <c r="AS302" s="5">
        <v>-1</v>
      </c>
      <c r="AT302" s="5">
        <v>-1</v>
      </c>
      <c r="AU302" s="5">
        <v>-1</v>
      </c>
      <c r="AV302" s="5">
        <v>-1</v>
      </c>
      <c r="AW302" s="5">
        <v>-1</v>
      </c>
      <c r="AX302" s="5">
        <v>-1</v>
      </c>
      <c r="AY302" s="5">
        <v>-1</v>
      </c>
      <c r="AZ302" s="5">
        <v>-1</v>
      </c>
      <c r="BA302" s="5">
        <v>-1</v>
      </c>
      <c r="BB302" s="5">
        <v>-1</v>
      </c>
      <c r="BC302" s="5">
        <v>-1</v>
      </c>
      <c r="BD302" s="5">
        <v>-1</v>
      </c>
      <c r="BE302" s="5">
        <v>-1</v>
      </c>
      <c r="BF302" s="5">
        <v>-1</v>
      </c>
      <c r="BG302" s="5">
        <v>-1</v>
      </c>
      <c r="BH302" s="5">
        <v>-1</v>
      </c>
      <c r="BI302" s="5">
        <v>-1</v>
      </c>
      <c r="BJ302" s="5">
        <v>-1</v>
      </c>
      <c r="BK302" s="5">
        <v>-1</v>
      </c>
      <c r="BL302" s="5">
        <v>-1</v>
      </c>
      <c r="BM302" s="5">
        <v>-1</v>
      </c>
      <c r="BN302" s="5">
        <v>-1</v>
      </c>
      <c r="BO302" s="5">
        <v>-1</v>
      </c>
      <c r="BP302" s="5">
        <v>-1</v>
      </c>
      <c r="BQ302" s="5">
        <v>-1</v>
      </c>
      <c r="BR302" s="5">
        <v>-1</v>
      </c>
      <c r="BS302" s="5">
        <v>-1</v>
      </c>
      <c r="BT302" s="5">
        <v>-1</v>
      </c>
      <c r="BU302" s="5">
        <v>-1</v>
      </c>
      <c r="BV302" s="5">
        <v>-1</v>
      </c>
      <c r="BW302" s="5">
        <v>-1</v>
      </c>
      <c r="BX302" s="5">
        <v>-1</v>
      </c>
      <c r="BY302" s="5">
        <v>-1</v>
      </c>
      <c r="BZ302" s="5">
        <v>-1</v>
      </c>
      <c r="CA302" s="5">
        <v>-1</v>
      </c>
      <c r="CB302" s="5">
        <v>-1</v>
      </c>
      <c r="CC302" s="5">
        <v>-1</v>
      </c>
      <c r="CD302" s="5">
        <v>-1</v>
      </c>
      <c r="CE302" s="5">
        <v>-1</v>
      </c>
      <c r="CF302" s="5">
        <v>-1</v>
      </c>
      <c r="CG302" s="5">
        <v>-1</v>
      </c>
      <c r="CH302" s="5">
        <v>-1</v>
      </c>
      <c r="CI302" s="5">
        <v>-1</v>
      </c>
      <c r="CJ302" s="5">
        <v>-1</v>
      </c>
      <c r="CK302" s="5">
        <v>-1</v>
      </c>
      <c r="CL302" s="5">
        <v>-1</v>
      </c>
      <c r="CM302" s="5">
        <v>-1</v>
      </c>
      <c r="CN302" s="5">
        <v>-1</v>
      </c>
      <c r="CO302" s="5">
        <v>-1</v>
      </c>
      <c r="CP302" s="5">
        <v>-1</v>
      </c>
      <c r="CQ302" s="5">
        <v>-1</v>
      </c>
      <c r="CR302" s="5">
        <v>-1</v>
      </c>
      <c r="CS302" s="5">
        <v>-1</v>
      </c>
      <c r="CT302" s="5">
        <v>-1</v>
      </c>
      <c r="CU302" s="5">
        <v>-1</v>
      </c>
      <c r="CV302" s="5">
        <v>-1</v>
      </c>
      <c r="CW302" s="5">
        <v>-1</v>
      </c>
      <c r="CX302" s="5">
        <v>-1</v>
      </c>
      <c r="CY302" s="5">
        <v>-1</v>
      </c>
      <c r="CZ302" s="5">
        <v>-1</v>
      </c>
      <c r="DA302" s="5">
        <v>-1</v>
      </c>
      <c r="DB302" s="5">
        <v>-1</v>
      </c>
      <c r="DC302" s="5">
        <v>-1</v>
      </c>
      <c r="DD302" s="5">
        <v>-1</v>
      </c>
      <c r="DE302" s="5">
        <v>-1</v>
      </c>
      <c r="DF302" s="5">
        <v>-1</v>
      </c>
      <c r="DG302" s="5">
        <v>-1</v>
      </c>
      <c r="DH302" s="5">
        <v>-1</v>
      </c>
      <c r="DI302" s="5">
        <v>-1</v>
      </c>
      <c r="DJ302" s="5">
        <v>-1</v>
      </c>
      <c r="DK302" s="5">
        <v>-1</v>
      </c>
      <c r="DL302" s="5">
        <v>-1</v>
      </c>
      <c r="DM302" s="5">
        <v>-1</v>
      </c>
      <c r="DN302" s="5">
        <v>-1</v>
      </c>
      <c r="DO302" s="5">
        <v>-1</v>
      </c>
      <c r="DP302" s="5">
        <v>-1</v>
      </c>
      <c r="DQ302" s="5">
        <v>-1</v>
      </c>
      <c r="DR302" s="5">
        <v>-1</v>
      </c>
      <c r="DS302" s="5">
        <v>-1</v>
      </c>
      <c r="DT302" s="5">
        <v>-1</v>
      </c>
      <c r="DU302" s="5">
        <v>-1</v>
      </c>
      <c r="DV302" s="5">
        <v>-1</v>
      </c>
      <c r="DW302" s="5">
        <v>-1</v>
      </c>
      <c r="DX302" s="5">
        <v>-1</v>
      </c>
      <c r="DY302" s="5">
        <v>-1</v>
      </c>
      <c r="DZ302" s="5">
        <v>-1</v>
      </c>
      <c r="EA302" s="5">
        <v>-1</v>
      </c>
      <c r="EB302" s="5">
        <v>-1</v>
      </c>
      <c r="EC302" s="5">
        <v>-1</v>
      </c>
      <c r="ED302" s="5">
        <v>-1</v>
      </c>
      <c r="EE302" s="5">
        <v>-1</v>
      </c>
      <c r="EF302" s="5">
        <v>-1</v>
      </c>
      <c r="EG302" s="5">
        <v>-1</v>
      </c>
      <c r="EH302" s="5">
        <v>-1</v>
      </c>
      <c r="EI302" s="5">
        <v>-1</v>
      </c>
      <c r="EJ302" s="5">
        <v>-1</v>
      </c>
      <c r="EK302" s="5">
        <v>-1</v>
      </c>
      <c r="EL302" s="5">
        <v>-1</v>
      </c>
      <c r="EM302" s="5">
        <v>-1</v>
      </c>
      <c r="EN302" s="5">
        <v>-1</v>
      </c>
      <c r="EO302" s="5">
        <v>-1</v>
      </c>
      <c r="EP302" s="5">
        <v>-1</v>
      </c>
      <c r="EQ302" s="5">
        <v>-1</v>
      </c>
      <c r="ER302" s="5">
        <v>-1</v>
      </c>
      <c r="ES302" s="5">
        <v>-1</v>
      </c>
      <c r="ET302" s="5">
        <v>-1</v>
      </c>
      <c r="EU302" s="5">
        <v>-1</v>
      </c>
      <c r="EV302" s="5">
        <v>-1</v>
      </c>
      <c r="EW302" s="5">
        <v>-1</v>
      </c>
      <c r="EX302" s="5">
        <v>-1</v>
      </c>
      <c r="EY302" s="5">
        <v>-1</v>
      </c>
      <c r="EZ302" s="5">
        <v>-1</v>
      </c>
      <c r="FA302" s="5">
        <v>-1</v>
      </c>
      <c r="FB302" s="5">
        <v>-1</v>
      </c>
      <c r="FC302" s="5">
        <v>-1</v>
      </c>
      <c r="FD302" s="5">
        <v>-1</v>
      </c>
      <c r="FE302" s="5">
        <v>-1</v>
      </c>
      <c r="FF302" s="5">
        <v>-1</v>
      </c>
      <c r="FG302" s="5">
        <v>-1</v>
      </c>
      <c r="FH302" s="5">
        <v>-1</v>
      </c>
      <c r="FI302" s="5">
        <v>-1</v>
      </c>
      <c r="FJ302" s="5">
        <v>-1</v>
      </c>
      <c r="FK302" s="5">
        <v>-1</v>
      </c>
      <c r="FL302" s="5">
        <v>-1</v>
      </c>
      <c r="FM302" s="5">
        <v>-1</v>
      </c>
      <c r="FN302" s="5">
        <v>-1</v>
      </c>
      <c r="FO302" s="5">
        <v>-1</v>
      </c>
      <c r="FP302" s="5">
        <v>-1</v>
      </c>
      <c r="FQ302" s="5">
        <v>-1</v>
      </c>
      <c r="FR302" s="5">
        <v>-1</v>
      </c>
      <c r="FS302" s="5">
        <v>-1</v>
      </c>
      <c r="FT302" s="5">
        <v>-1</v>
      </c>
      <c r="FU302" s="5">
        <v>-1</v>
      </c>
      <c r="FV302" s="5">
        <v>-1</v>
      </c>
      <c r="FW302" s="5">
        <v>-1</v>
      </c>
      <c r="FX302" s="5">
        <v>-1</v>
      </c>
      <c r="FY302" s="5">
        <v>-1</v>
      </c>
      <c r="FZ302" s="5">
        <v>-1</v>
      </c>
      <c r="GA302" s="5">
        <v>-1</v>
      </c>
      <c r="GB302" s="5">
        <v>-1</v>
      </c>
      <c r="GC302" s="5">
        <v>-1</v>
      </c>
      <c r="GD302" s="5">
        <v>-1</v>
      </c>
      <c r="GE302" s="5">
        <v>-1</v>
      </c>
      <c r="GF302" s="5">
        <v>-1</v>
      </c>
      <c r="GG302" s="5">
        <v>-1</v>
      </c>
      <c r="GH302" s="5">
        <v>-1</v>
      </c>
      <c r="GI302" s="5">
        <v>-1</v>
      </c>
      <c r="GJ302" s="5">
        <v>-1</v>
      </c>
      <c r="GK302" s="5">
        <v>-1</v>
      </c>
      <c r="GL302" s="5">
        <v>-1</v>
      </c>
      <c r="GM302" s="5">
        <v>-1</v>
      </c>
      <c r="GN302" s="5">
        <v>-1</v>
      </c>
      <c r="GO302" s="5">
        <v>-1</v>
      </c>
      <c r="GP302" s="5">
        <v>-1</v>
      </c>
      <c r="GQ302" s="5">
        <v>-1</v>
      </c>
      <c r="GR302" s="5">
        <v>4.9142694063926937E-6</v>
      </c>
      <c r="GS302" s="5">
        <v>-1</v>
      </c>
      <c r="GT302" s="5">
        <v>-1</v>
      </c>
      <c r="GU302" s="5">
        <v>-1</v>
      </c>
      <c r="GV302" s="5">
        <v>-1</v>
      </c>
      <c r="GW302" s="5">
        <v>-1</v>
      </c>
      <c r="GX302" s="5">
        <v>-1</v>
      </c>
      <c r="GY302" s="5">
        <v>-1</v>
      </c>
      <c r="GZ302" s="5">
        <v>-1</v>
      </c>
      <c r="HA302" s="5">
        <v>-1</v>
      </c>
      <c r="HB302" s="5">
        <v>-1</v>
      </c>
      <c r="HC302" s="5">
        <v>-1</v>
      </c>
      <c r="HD302" s="5">
        <v>-1</v>
      </c>
      <c r="HE302" s="5">
        <v>-1</v>
      </c>
      <c r="HF302" s="5">
        <v>-1</v>
      </c>
      <c r="HG302" s="5">
        <v>-1</v>
      </c>
      <c r="HH302" s="5">
        <v>-1</v>
      </c>
      <c r="HI302" s="5">
        <v>-1</v>
      </c>
      <c r="HJ302" s="5">
        <v>-1</v>
      </c>
      <c r="HK302" s="5">
        <v>-1</v>
      </c>
      <c r="HL302" s="5">
        <v>-1</v>
      </c>
      <c r="HM302" s="5">
        <v>-1</v>
      </c>
      <c r="HN302" s="5">
        <v>-1</v>
      </c>
      <c r="HO302" s="5" t="s">
        <v>720</v>
      </c>
    </row>
    <row r="303" spans="1:223" x14ac:dyDescent="0.25">
      <c r="A303" s="36" t="s">
        <v>13039</v>
      </c>
      <c r="B303" s="5">
        <v>2</v>
      </c>
      <c r="C303" s="5">
        <v>0</v>
      </c>
      <c r="D303" s="5">
        <v>1.8147831401425351E-4</v>
      </c>
      <c r="E303" s="5">
        <v>0.83807727180284031</v>
      </c>
      <c r="F303" s="5">
        <v>0.15347960696267907</v>
      </c>
      <c r="G303" s="5">
        <v>8.2616429204749146E-3</v>
      </c>
      <c r="H303" s="5">
        <v>-1</v>
      </c>
      <c r="I303" s="5">
        <v>-1</v>
      </c>
      <c r="J303" s="5">
        <v>-1</v>
      </c>
      <c r="K303" s="5">
        <v>-1</v>
      </c>
      <c r="L303" s="5">
        <v>-1</v>
      </c>
      <c r="M303" s="5">
        <v>-1</v>
      </c>
      <c r="N303" s="5">
        <v>-1</v>
      </c>
      <c r="O303" s="5">
        <v>-1</v>
      </c>
      <c r="P303" s="5">
        <v>-1</v>
      </c>
      <c r="Q303" s="5">
        <v>-1</v>
      </c>
      <c r="R303" s="5">
        <v>-1</v>
      </c>
      <c r="S303" s="5">
        <v>-1</v>
      </c>
      <c r="T303" s="5">
        <v>-1</v>
      </c>
      <c r="U303" s="5">
        <v>-1</v>
      </c>
      <c r="V303" s="5">
        <v>-1</v>
      </c>
      <c r="W303" s="5">
        <v>-1</v>
      </c>
      <c r="X303" s="5">
        <v>-1</v>
      </c>
      <c r="Y303" s="5">
        <v>-1</v>
      </c>
      <c r="Z303" s="5">
        <v>-1</v>
      </c>
      <c r="AA303" s="5">
        <v>-1</v>
      </c>
      <c r="AB303" s="5">
        <v>-1</v>
      </c>
      <c r="AC303" s="5">
        <v>-1</v>
      </c>
      <c r="AD303" s="5">
        <v>-1</v>
      </c>
      <c r="AE303" s="5">
        <v>-1</v>
      </c>
      <c r="AF303" s="5">
        <v>-1</v>
      </c>
      <c r="AG303" s="5">
        <v>-1</v>
      </c>
      <c r="AH303" s="5">
        <v>-1</v>
      </c>
      <c r="AI303" s="5">
        <v>-1</v>
      </c>
      <c r="AJ303" s="5">
        <v>-1</v>
      </c>
      <c r="AK303" s="5">
        <v>-1</v>
      </c>
      <c r="AL303" s="5">
        <v>-1</v>
      </c>
      <c r="AM303" s="5">
        <v>-1</v>
      </c>
      <c r="AN303" s="5">
        <v>-1</v>
      </c>
      <c r="AO303" s="5">
        <v>-1</v>
      </c>
      <c r="AP303" s="5">
        <v>-1</v>
      </c>
      <c r="AQ303" s="5">
        <v>-1</v>
      </c>
      <c r="AR303" s="5">
        <v>-1</v>
      </c>
      <c r="AS303" s="5">
        <v>-1</v>
      </c>
      <c r="AT303" s="5">
        <v>-1</v>
      </c>
      <c r="AU303" s="5">
        <v>-1</v>
      </c>
      <c r="AV303" s="5">
        <v>-1</v>
      </c>
      <c r="AW303" s="5">
        <v>-1</v>
      </c>
      <c r="AX303" s="5">
        <v>-1</v>
      </c>
      <c r="AY303" s="5">
        <v>-1</v>
      </c>
      <c r="AZ303" s="5">
        <v>-1</v>
      </c>
      <c r="BA303" s="5">
        <v>-1</v>
      </c>
      <c r="BB303" s="5">
        <v>-1</v>
      </c>
      <c r="BC303" s="5">
        <v>-1</v>
      </c>
      <c r="BD303" s="5">
        <v>-1</v>
      </c>
      <c r="BE303" s="5">
        <v>-1</v>
      </c>
      <c r="BF303" s="5">
        <v>-1</v>
      </c>
      <c r="BG303" s="5">
        <v>-1</v>
      </c>
      <c r="BH303" s="5">
        <v>-1</v>
      </c>
      <c r="BI303" s="5">
        <v>-1</v>
      </c>
      <c r="BJ303" s="5">
        <v>-1</v>
      </c>
      <c r="BK303" s="5">
        <v>-1</v>
      </c>
      <c r="BL303" s="5">
        <v>-1</v>
      </c>
      <c r="BM303" s="5">
        <v>-1</v>
      </c>
      <c r="BN303" s="5">
        <v>-1</v>
      </c>
      <c r="BO303" s="5">
        <v>-1</v>
      </c>
      <c r="BP303" s="5">
        <v>-1</v>
      </c>
      <c r="BQ303" s="5">
        <v>-1</v>
      </c>
      <c r="BR303" s="5">
        <v>-1</v>
      </c>
      <c r="BS303" s="5">
        <v>-1</v>
      </c>
      <c r="BT303" s="5">
        <v>-1</v>
      </c>
      <c r="BU303" s="5">
        <v>-1</v>
      </c>
      <c r="BV303" s="5">
        <v>-1</v>
      </c>
      <c r="BW303" s="5">
        <v>-1</v>
      </c>
      <c r="BX303" s="5">
        <v>-1</v>
      </c>
      <c r="BY303" s="5">
        <v>-1</v>
      </c>
      <c r="BZ303" s="5">
        <v>-1</v>
      </c>
      <c r="CA303" s="5">
        <v>-1</v>
      </c>
      <c r="CB303" s="5">
        <v>-1</v>
      </c>
      <c r="CC303" s="5">
        <v>-1</v>
      </c>
      <c r="CD303" s="5">
        <v>-1</v>
      </c>
      <c r="CE303" s="5">
        <v>-1</v>
      </c>
      <c r="CF303" s="5">
        <v>-1</v>
      </c>
      <c r="CG303" s="5">
        <v>-1</v>
      </c>
      <c r="CH303" s="5">
        <v>-1</v>
      </c>
      <c r="CI303" s="5">
        <v>-1</v>
      </c>
      <c r="CJ303" s="5">
        <v>-1</v>
      </c>
      <c r="CK303" s="5">
        <v>-1</v>
      </c>
      <c r="CL303" s="5">
        <v>-1</v>
      </c>
      <c r="CM303" s="5">
        <v>-1</v>
      </c>
      <c r="CN303" s="5">
        <v>-1</v>
      </c>
      <c r="CO303" s="5">
        <v>-1</v>
      </c>
      <c r="CP303" s="5">
        <v>-1</v>
      </c>
      <c r="CQ303" s="5">
        <v>-1</v>
      </c>
      <c r="CR303" s="5">
        <v>-1</v>
      </c>
      <c r="CS303" s="5">
        <v>-1</v>
      </c>
      <c r="CT303" s="5">
        <v>-1</v>
      </c>
      <c r="CU303" s="5">
        <v>-1</v>
      </c>
      <c r="CV303" s="5">
        <v>-1</v>
      </c>
      <c r="CW303" s="5">
        <v>-1</v>
      </c>
      <c r="CX303" s="5">
        <v>-1</v>
      </c>
      <c r="CY303" s="5">
        <v>-1</v>
      </c>
      <c r="CZ303" s="5">
        <v>-1</v>
      </c>
      <c r="DA303" s="5">
        <v>-1</v>
      </c>
      <c r="DB303" s="5">
        <v>-1</v>
      </c>
      <c r="DC303" s="5">
        <v>-1</v>
      </c>
      <c r="DD303" s="5">
        <v>-1</v>
      </c>
      <c r="DE303" s="5">
        <v>-1</v>
      </c>
      <c r="DF303" s="5">
        <v>-1</v>
      </c>
      <c r="DG303" s="5">
        <v>-1</v>
      </c>
      <c r="DH303" s="5">
        <v>-1</v>
      </c>
      <c r="DI303" s="5">
        <v>-1</v>
      </c>
      <c r="DJ303" s="5">
        <v>-1</v>
      </c>
      <c r="DK303" s="5">
        <v>-1</v>
      </c>
      <c r="DL303" s="5">
        <v>-1</v>
      </c>
      <c r="DM303" s="5">
        <v>-1</v>
      </c>
      <c r="DN303" s="5">
        <v>-1</v>
      </c>
      <c r="DO303" s="5">
        <v>-1</v>
      </c>
      <c r="DP303" s="5">
        <v>-1</v>
      </c>
      <c r="DQ303" s="5">
        <v>-1</v>
      </c>
      <c r="DR303" s="5">
        <v>-1</v>
      </c>
      <c r="DS303" s="5">
        <v>-1</v>
      </c>
      <c r="DT303" s="5">
        <v>-1</v>
      </c>
      <c r="DU303" s="5">
        <v>-1</v>
      </c>
      <c r="DV303" s="5">
        <v>-1</v>
      </c>
      <c r="DW303" s="5">
        <v>-1</v>
      </c>
      <c r="DX303" s="5">
        <v>-1</v>
      </c>
      <c r="DY303" s="5">
        <v>-1</v>
      </c>
      <c r="DZ303" s="5">
        <v>-1</v>
      </c>
      <c r="EA303" s="5">
        <v>-1</v>
      </c>
      <c r="EB303" s="5">
        <v>-1</v>
      </c>
      <c r="EC303" s="5">
        <v>-1</v>
      </c>
      <c r="ED303" s="5">
        <v>-1</v>
      </c>
      <c r="EE303" s="5">
        <v>-1</v>
      </c>
      <c r="EF303" s="5">
        <v>-1</v>
      </c>
      <c r="EG303" s="5">
        <v>-1</v>
      </c>
      <c r="EH303" s="5">
        <v>-1</v>
      </c>
      <c r="EI303" s="5">
        <v>-1</v>
      </c>
      <c r="EJ303" s="5">
        <v>-1</v>
      </c>
      <c r="EK303" s="5">
        <v>-1</v>
      </c>
      <c r="EL303" s="5">
        <v>-1</v>
      </c>
      <c r="EM303" s="5">
        <v>-1</v>
      </c>
      <c r="EN303" s="5">
        <v>-1</v>
      </c>
      <c r="EO303" s="5">
        <v>-1</v>
      </c>
      <c r="EP303" s="5">
        <v>-1</v>
      </c>
      <c r="EQ303" s="5">
        <v>-1</v>
      </c>
      <c r="ER303" s="5">
        <v>-1</v>
      </c>
      <c r="ES303" s="5">
        <v>-1</v>
      </c>
      <c r="ET303" s="5">
        <v>-1</v>
      </c>
      <c r="EU303" s="5">
        <v>-1</v>
      </c>
      <c r="EV303" s="5">
        <v>-1</v>
      </c>
      <c r="EW303" s="5">
        <v>-1</v>
      </c>
      <c r="EX303" s="5">
        <v>-1</v>
      </c>
      <c r="EY303" s="5">
        <v>-1</v>
      </c>
      <c r="EZ303" s="5">
        <v>-1</v>
      </c>
      <c r="FA303" s="5">
        <v>-1</v>
      </c>
      <c r="FB303" s="5">
        <v>-1</v>
      </c>
      <c r="FC303" s="5">
        <v>-1</v>
      </c>
      <c r="FD303" s="5">
        <v>-1</v>
      </c>
      <c r="FE303" s="5">
        <v>-1</v>
      </c>
      <c r="FF303" s="5">
        <v>-1</v>
      </c>
      <c r="FG303" s="5">
        <v>-1</v>
      </c>
      <c r="FH303" s="5">
        <v>-1</v>
      </c>
      <c r="FI303" s="5">
        <v>-1</v>
      </c>
      <c r="FJ303" s="5">
        <v>-1</v>
      </c>
      <c r="FK303" s="5">
        <v>-1</v>
      </c>
      <c r="FL303" s="5">
        <v>-1</v>
      </c>
      <c r="FM303" s="5">
        <v>-1</v>
      </c>
      <c r="FN303" s="5">
        <v>-1</v>
      </c>
      <c r="FO303" s="5">
        <v>-1</v>
      </c>
      <c r="FP303" s="5">
        <v>-1</v>
      </c>
      <c r="FQ303" s="5">
        <v>-1</v>
      </c>
      <c r="FR303" s="5">
        <v>-1</v>
      </c>
      <c r="FS303" s="5">
        <v>-1</v>
      </c>
      <c r="FT303" s="5">
        <v>-1</v>
      </c>
      <c r="FU303" s="5">
        <v>-1</v>
      </c>
      <c r="FV303" s="5">
        <v>-1</v>
      </c>
      <c r="FW303" s="5">
        <v>-1</v>
      </c>
      <c r="FX303" s="5">
        <v>-1</v>
      </c>
      <c r="FY303" s="5">
        <v>-1</v>
      </c>
      <c r="FZ303" s="5">
        <v>-1</v>
      </c>
      <c r="GA303" s="5">
        <v>-1</v>
      </c>
      <c r="GB303" s="5">
        <v>-1</v>
      </c>
      <c r="GC303" s="5">
        <v>-1</v>
      </c>
      <c r="GD303" s="5">
        <v>-1</v>
      </c>
      <c r="GE303" s="5">
        <v>-1</v>
      </c>
      <c r="GF303" s="5">
        <v>-1</v>
      </c>
      <c r="GG303" s="5">
        <v>-1</v>
      </c>
      <c r="GH303" s="5">
        <v>-1</v>
      </c>
      <c r="GI303" s="5">
        <v>-1</v>
      </c>
      <c r="GJ303" s="5">
        <v>-1</v>
      </c>
      <c r="GK303" s="5">
        <v>-1</v>
      </c>
      <c r="GL303" s="5">
        <v>-1</v>
      </c>
      <c r="GM303" s="5">
        <v>-1</v>
      </c>
      <c r="GN303" s="5">
        <v>-1</v>
      </c>
      <c r="GO303" s="5">
        <v>-1</v>
      </c>
      <c r="GP303" s="5">
        <v>-1</v>
      </c>
      <c r="GQ303" s="5">
        <v>-1</v>
      </c>
      <c r="GR303" s="5">
        <v>1.7187975646879755E-7</v>
      </c>
      <c r="GS303" s="5">
        <v>-1</v>
      </c>
      <c r="GT303" s="5">
        <v>-1</v>
      </c>
      <c r="GU303" s="5">
        <v>-1</v>
      </c>
      <c r="GV303" s="5">
        <v>-1</v>
      </c>
      <c r="GW303" s="5">
        <v>-1</v>
      </c>
      <c r="GX303" s="5">
        <v>-1</v>
      </c>
      <c r="GY303" s="5">
        <v>-1</v>
      </c>
      <c r="GZ303" s="5">
        <v>-1</v>
      </c>
      <c r="HA303" s="5">
        <v>-1</v>
      </c>
      <c r="HB303" s="5">
        <v>-1</v>
      </c>
      <c r="HC303" s="5">
        <v>-1</v>
      </c>
      <c r="HD303" s="5">
        <v>-1</v>
      </c>
      <c r="HE303" s="5">
        <v>-1</v>
      </c>
      <c r="HF303" s="5">
        <v>-1</v>
      </c>
      <c r="HG303" s="5">
        <v>5.1393168842331449E-7</v>
      </c>
      <c r="HH303" s="5">
        <v>-1</v>
      </c>
      <c r="HI303" s="5">
        <v>-1</v>
      </c>
      <c r="HJ303" s="5">
        <v>-1</v>
      </c>
      <c r="HK303" s="5">
        <v>-1</v>
      </c>
      <c r="HL303" s="5">
        <v>-1</v>
      </c>
      <c r="HM303" s="5">
        <v>-1</v>
      </c>
      <c r="HN303" s="5">
        <v>-1</v>
      </c>
      <c r="HO303" s="5" t="s">
        <v>720</v>
      </c>
    </row>
    <row r="304" spans="1:223" x14ac:dyDescent="0.25">
      <c r="A304" s="36" t="s">
        <v>13073</v>
      </c>
      <c r="B304" s="5">
        <v>2</v>
      </c>
      <c r="C304" s="5">
        <v>0</v>
      </c>
      <c r="D304" s="5">
        <v>0.4823149562526266</v>
      </c>
      <c r="E304" s="5">
        <v>3.7182389222567509E-2</v>
      </c>
      <c r="F304" s="5">
        <v>0.46792941311428621</v>
      </c>
      <c r="G304" s="5">
        <v>1.2573241410519565E-2</v>
      </c>
      <c r="H304" s="5">
        <v>-1</v>
      </c>
      <c r="I304" s="5">
        <v>-1</v>
      </c>
      <c r="J304" s="5">
        <v>-1</v>
      </c>
      <c r="K304" s="5">
        <v>-1</v>
      </c>
      <c r="L304" s="5">
        <v>-1</v>
      </c>
      <c r="M304" s="5">
        <v>-1</v>
      </c>
      <c r="N304" s="5">
        <v>-1</v>
      </c>
      <c r="O304" s="5">
        <v>-1</v>
      </c>
      <c r="P304" s="5">
        <v>-1</v>
      </c>
      <c r="Q304" s="5">
        <v>-1</v>
      </c>
      <c r="R304" s="5">
        <v>-1</v>
      </c>
      <c r="S304" s="5">
        <v>-1</v>
      </c>
      <c r="T304" s="5">
        <v>-1</v>
      </c>
      <c r="U304" s="5">
        <v>-1</v>
      </c>
      <c r="V304" s="5">
        <v>-1</v>
      </c>
      <c r="W304" s="5">
        <v>-1</v>
      </c>
      <c r="X304" s="5">
        <v>-1</v>
      </c>
      <c r="Y304" s="5">
        <v>-1</v>
      </c>
      <c r="Z304" s="5">
        <v>-1</v>
      </c>
      <c r="AA304" s="5">
        <v>-1</v>
      </c>
      <c r="AB304" s="5">
        <v>-1</v>
      </c>
      <c r="AC304" s="5">
        <v>-1</v>
      </c>
      <c r="AD304" s="5">
        <v>-1</v>
      </c>
      <c r="AE304" s="5">
        <v>-1</v>
      </c>
      <c r="AF304" s="5">
        <v>-1</v>
      </c>
      <c r="AG304" s="5">
        <v>-1</v>
      </c>
      <c r="AH304" s="5">
        <v>-1</v>
      </c>
      <c r="AI304" s="5">
        <v>-1</v>
      </c>
      <c r="AJ304" s="5">
        <v>-1</v>
      </c>
      <c r="AK304" s="5">
        <v>-1</v>
      </c>
      <c r="AL304" s="5">
        <v>-1</v>
      </c>
      <c r="AM304" s="5">
        <v>-1</v>
      </c>
      <c r="AN304" s="5">
        <v>-1</v>
      </c>
      <c r="AO304" s="5">
        <v>-1</v>
      </c>
      <c r="AP304" s="5">
        <v>-1</v>
      </c>
      <c r="AQ304" s="5">
        <v>-1</v>
      </c>
      <c r="AR304" s="5">
        <v>-1</v>
      </c>
      <c r="AS304" s="5">
        <v>-1</v>
      </c>
      <c r="AT304" s="5">
        <v>-1</v>
      </c>
      <c r="AU304" s="5">
        <v>-1</v>
      </c>
      <c r="AV304" s="5">
        <v>-1</v>
      </c>
      <c r="AW304" s="5">
        <v>-1</v>
      </c>
      <c r="AX304" s="5">
        <v>-1</v>
      </c>
      <c r="AY304" s="5">
        <v>-1</v>
      </c>
      <c r="AZ304" s="5">
        <v>-1</v>
      </c>
      <c r="BA304" s="5">
        <v>-1</v>
      </c>
      <c r="BB304" s="5">
        <v>-1</v>
      </c>
      <c r="BC304" s="5">
        <v>-1</v>
      </c>
      <c r="BD304" s="5">
        <v>-1</v>
      </c>
      <c r="BE304" s="5">
        <v>-1</v>
      </c>
      <c r="BF304" s="5">
        <v>-1</v>
      </c>
      <c r="BG304" s="5">
        <v>-1</v>
      </c>
      <c r="BH304" s="5">
        <v>-1</v>
      </c>
      <c r="BI304" s="5">
        <v>-1</v>
      </c>
      <c r="BJ304" s="5">
        <v>-1</v>
      </c>
      <c r="BK304" s="5">
        <v>-1</v>
      </c>
      <c r="BL304" s="5">
        <v>-1</v>
      </c>
      <c r="BM304" s="5">
        <v>-1</v>
      </c>
      <c r="BN304" s="5">
        <v>-1</v>
      </c>
      <c r="BO304" s="5">
        <v>-1</v>
      </c>
      <c r="BP304" s="5">
        <v>-1</v>
      </c>
      <c r="BQ304" s="5">
        <v>-1</v>
      </c>
      <c r="BR304" s="5">
        <v>-1</v>
      </c>
      <c r="BS304" s="5">
        <v>-1</v>
      </c>
      <c r="BT304" s="5">
        <v>-1</v>
      </c>
      <c r="BU304" s="5">
        <v>-1</v>
      </c>
      <c r="BV304" s="5">
        <v>-1</v>
      </c>
      <c r="BW304" s="5">
        <v>-1</v>
      </c>
      <c r="BX304" s="5">
        <v>-1</v>
      </c>
      <c r="BY304" s="5">
        <v>-1</v>
      </c>
      <c r="BZ304" s="5">
        <v>-1</v>
      </c>
      <c r="CA304" s="5">
        <v>-1</v>
      </c>
      <c r="CB304" s="5">
        <v>-1</v>
      </c>
      <c r="CC304" s="5">
        <v>-1</v>
      </c>
      <c r="CD304" s="5">
        <v>-1</v>
      </c>
      <c r="CE304" s="5">
        <v>-1</v>
      </c>
      <c r="CF304" s="5">
        <v>-1</v>
      </c>
      <c r="CG304" s="5">
        <v>-1</v>
      </c>
      <c r="CH304" s="5">
        <v>-1</v>
      </c>
      <c r="CI304" s="5">
        <v>-1</v>
      </c>
      <c r="CJ304" s="5">
        <v>-1</v>
      </c>
      <c r="CK304" s="5">
        <v>-1</v>
      </c>
      <c r="CL304" s="5">
        <v>-1</v>
      </c>
      <c r="CM304" s="5">
        <v>-1</v>
      </c>
      <c r="CN304" s="5">
        <v>-1</v>
      </c>
      <c r="CO304" s="5">
        <v>-1</v>
      </c>
      <c r="CP304" s="5">
        <v>-1</v>
      </c>
      <c r="CQ304" s="5">
        <v>-1</v>
      </c>
      <c r="CR304" s="5">
        <v>-1</v>
      </c>
      <c r="CS304" s="5">
        <v>-1</v>
      </c>
      <c r="CT304" s="5">
        <v>-1</v>
      </c>
      <c r="CU304" s="5">
        <v>-1</v>
      </c>
      <c r="CV304" s="5">
        <v>-1</v>
      </c>
      <c r="CW304" s="5">
        <v>-1</v>
      </c>
      <c r="CX304" s="5">
        <v>-1</v>
      </c>
      <c r="CY304" s="5">
        <v>-1</v>
      </c>
      <c r="CZ304" s="5">
        <v>-1</v>
      </c>
      <c r="DA304" s="5">
        <v>-1</v>
      </c>
      <c r="DB304" s="5">
        <v>-1</v>
      </c>
      <c r="DC304" s="5">
        <v>-1</v>
      </c>
      <c r="DD304" s="5">
        <v>-1</v>
      </c>
      <c r="DE304" s="5">
        <v>-1</v>
      </c>
      <c r="DF304" s="5">
        <v>-1</v>
      </c>
      <c r="DG304" s="5">
        <v>-1</v>
      </c>
      <c r="DH304" s="5">
        <v>-1</v>
      </c>
      <c r="DI304" s="5">
        <v>-1</v>
      </c>
      <c r="DJ304" s="5">
        <v>-1</v>
      </c>
      <c r="DK304" s="5">
        <v>-1</v>
      </c>
      <c r="DL304" s="5">
        <v>-1</v>
      </c>
      <c r="DM304" s="5">
        <v>-1</v>
      </c>
      <c r="DN304" s="5">
        <v>-1</v>
      </c>
      <c r="DO304" s="5">
        <v>-1</v>
      </c>
      <c r="DP304" s="5">
        <v>-1</v>
      </c>
      <c r="DQ304" s="5">
        <v>-1</v>
      </c>
      <c r="DR304" s="5">
        <v>-1</v>
      </c>
      <c r="DS304" s="5">
        <v>-1</v>
      </c>
      <c r="DT304" s="5">
        <v>-1</v>
      </c>
      <c r="DU304" s="5">
        <v>-1</v>
      </c>
      <c r="DV304" s="5">
        <v>-1</v>
      </c>
      <c r="DW304" s="5">
        <v>-1</v>
      </c>
      <c r="DX304" s="5">
        <v>-1</v>
      </c>
      <c r="DY304" s="5">
        <v>-1</v>
      </c>
      <c r="DZ304" s="5">
        <v>-1</v>
      </c>
      <c r="EA304" s="5">
        <v>-1</v>
      </c>
      <c r="EB304" s="5">
        <v>-1</v>
      </c>
      <c r="EC304" s="5">
        <v>-1</v>
      </c>
      <c r="ED304" s="5">
        <v>-1</v>
      </c>
      <c r="EE304" s="5">
        <v>-1</v>
      </c>
      <c r="EF304" s="5">
        <v>-1</v>
      </c>
      <c r="EG304" s="5">
        <v>-1</v>
      </c>
      <c r="EH304" s="5">
        <v>-1</v>
      </c>
      <c r="EI304" s="5">
        <v>-1</v>
      </c>
      <c r="EJ304" s="5">
        <v>-1</v>
      </c>
      <c r="EK304" s="5">
        <v>-1</v>
      </c>
      <c r="EL304" s="5">
        <v>-1</v>
      </c>
      <c r="EM304" s="5">
        <v>-1</v>
      </c>
      <c r="EN304" s="5">
        <v>-1</v>
      </c>
      <c r="EO304" s="5">
        <v>-1</v>
      </c>
      <c r="EP304" s="5">
        <v>-1</v>
      </c>
      <c r="EQ304" s="5">
        <v>-1</v>
      </c>
      <c r="ER304" s="5">
        <v>-1</v>
      </c>
      <c r="ES304" s="5">
        <v>-1</v>
      </c>
      <c r="ET304" s="5">
        <v>-1</v>
      </c>
      <c r="EU304" s="5">
        <v>-1</v>
      </c>
      <c r="EV304" s="5">
        <v>-1</v>
      </c>
      <c r="EW304" s="5">
        <v>-1</v>
      </c>
      <c r="EX304" s="5">
        <v>-1</v>
      </c>
      <c r="EY304" s="5">
        <v>-1</v>
      </c>
      <c r="EZ304" s="5">
        <v>-1</v>
      </c>
      <c r="FA304" s="5">
        <v>-1</v>
      </c>
      <c r="FB304" s="5">
        <v>-1</v>
      </c>
      <c r="FC304" s="5">
        <v>-1</v>
      </c>
      <c r="FD304" s="5">
        <v>-1</v>
      </c>
      <c r="FE304" s="5">
        <v>-1</v>
      </c>
      <c r="FF304" s="5">
        <v>-1</v>
      </c>
      <c r="FG304" s="5">
        <v>-1</v>
      </c>
      <c r="FH304" s="5">
        <v>-1</v>
      </c>
      <c r="FI304" s="5">
        <v>-1</v>
      </c>
      <c r="FJ304" s="5">
        <v>-1</v>
      </c>
      <c r="FK304" s="5">
        <v>-1</v>
      </c>
      <c r="FL304" s="5">
        <v>-1</v>
      </c>
      <c r="FM304" s="5">
        <v>-1</v>
      </c>
      <c r="FN304" s="5">
        <v>-1</v>
      </c>
      <c r="FO304" s="5">
        <v>-1</v>
      </c>
      <c r="FP304" s="5">
        <v>-1</v>
      </c>
      <c r="FQ304" s="5">
        <v>-1</v>
      </c>
      <c r="FR304" s="5">
        <v>-1</v>
      </c>
      <c r="FS304" s="5">
        <v>-1</v>
      </c>
      <c r="FT304" s="5">
        <v>-1</v>
      </c>
      <c r="FU304" s="5">
        <v>-1</v>
      </c>
      <c r="FV304" s="5">
        <v>-1</v>
      </c>
      <c r="FW304" s="5">
        <v>-1</v>
      </c>
      <c r="FX304" s="5">
        <v>-1</v>
      </c>
      <c r="FY304" s="5">
        <v>-1</v>
      </c>
      <c r="FZ304" s="5">
        <v>-1</v>
      </c>
      <c r="GA304" s="5">
        <v>-1</v>
      </c>
      <c r="GB304" s="5">
        <v>-1</v>
      </c>
      <c r="GC304" s="5">
        <v>-1</v>
      </c>
      <c r="GD304" s="5">
        <v>-1</v>
      </c>
      <c r="GE304" s="5">
        <v>-1</v>
      </c>
      <c r="GF304" s="5">
        <v>-1</v>
      </c>
      <c r="GG304" s="5">
        <v>-1</v>
      </c>
      <c r="GH304" s="5">
        <v>-1</v>
      </c>
      <c r="GI304" s="5">
        <v>-1</v>
      </c>
      <c r="GJ304" s="5">
        <v>-1</v>
      </c>
      <c r="GK304" s="5">
        <v>-1</v>
      </c>
      <c r="GL304" s="5">
        <v>-1</v>
      </c>
      <c r="GM304" s="5">
        <v>-1</v>
      </c>
      <c r="GN304" s="5">
        <v>-1</v>
      </c>
      <c r="GO304" s="5">
        <v>-1</v>
      </c>
      <c r="GP304" s="5">
        <v>-1</v>
      </c>
      <c r="GQ304" s="5">
        <v>-1</v>
      </c>
      <c r="GR304" s="5">
        <v>1.4687975646879756E-8</v>
      </c>
      <c r="GS304" s="5">
        <v>-1</v>
      </c>
      <c r="GT304" s="5">
        <v>-1</v>
      </c>
      <c r="GU304" s="5">
        <v>-1</v>
      </c>
      <c r="GV304" s="5">
        <v>-1</v>
      </c>
      <c r="GW304" s="5">
        <v>-1</v>
      </c>
      <c r="GX304" s="5">
        <v>-1</v>
      </c>
      <c r="GY304" s="5">
        <v>-1</v>
      </c>
      <c r="GZ304" s="5">
        <v>-1</v>
      </c>
      <c r="HA304" s="5">
        <v>-1</v>
      </c>
      <c r="HB304" s="5">
        <v>-1</v>
      </c>
      <c r="HC304" s="5">
        <v>-1</v>
      </c>
      <c r="HD304" s="5">
        <v>-1</v>
      </c>
      <c r="HE304" s="5">
        <v>-1</v>
      </c>
      <c r="HF304" s="5">
        <v>-1</v>
      </c>
      <c r="HG304" s="5">
        <v>5.6548957789417126E-8</v>
      </c>
      <c r="HH304" s="5">
        <v>-1</v>
      </c>
      <c r="HI304" s="5">
        <v>-1</v>
      </c>
      <c r="HJ304" s="5">
        <v>-1</v>
      </c>
      <c r="HK304" s="5">
        <v>-1</v>
      </c>
      <c r="HL304" s="5">
        <v>-1</v>
      </c>
      <c r="HM304" s="5">
        <v>-1</v>
      </c>
      <c r="HN304" s="5">
        <v>-1</v>
      </c>
      <c r="HO304" s="5" t="s">
        <v>720</v>
      </c>
    </row>
    <row r="305" spans="1:223" x14ac:dyDescent="0.25">
      <c r="A305" s="36" t="s">
        <v>13083</v>
      </c>
      <c r="B305" s="5">
        <v>2</v>
      </c>
      <c r="C305" s="5">
        <v>0</v>
      </c>
      <c r="D305" s="5">
        <v>5.2388303567689823E-3</v>
      </c>
      <c r="E305" s="5">
        <v>0.63288145563269749</v>
      </c>
      <c r="F305" s="5">
        <v>0.16873792327482731</v>
      </c>
      <c r="G305" s="5">
        <v>0.1931417907357029</v>
      </c>
      <c r="H305" s="5">
        <v>-1</v>
      </c>
      <c r="I305" s="5">
        <v>-1</v>
      </c>
      <c r="J305" s="5">
        <v>-1</v>
      </c>
      <c r="K305" s="5">
        <v>-1</v>
      </c>
      <c r="L305" s="5">
        <v>-1</v>
      </c>
      <c r="M305" s="5">
        <v>-1</v>
      </c>
      <c r="N305" s="5">
        <v>-1</v>
      </c>
      <c r="O305" s="5">
        <v>-1</v>
      </c>
      <c r="P305" s="5">
        <v>-1</v>
      </c>
      <c r="Q305" s="5">
        <v>-1</v>
      </c>
      <c r="R305" s="5">
        <v>-1</v>
      </c>
      <c r="S305" s="5">
        <v>-1</v>
      </c>
      <c r="T305" s="5">
        <v>-1</v>
      </c>
      <c r="U305" s="5">
        <v>-1</v>
      </c>
      <c r="V305" s="5">
        <v>-1</v>
      </c>
      <c r="W305" s="5">
        <v>-1</v>
      </c>
      <c r="X305" s="5">
        <v>-1</v>
      </c>
      <c r="Y305" s="5">
        <v>-1</v>
      </c>
      <c r="Z305" s="5">
        <v>-1</v>
      </c>
      <c r="AA305" s="5">
        <v>-1</v>
      </c>
      <c r="AB305" s="5">
        <v>-1</v>
      </c>
      <c r="AC305" s="5">
        <v>-1</v>
      </c>
      <c r="AD305" s="5">
        <v>-1</v>
      </c>
      <c r="AE305" s="5">
        <v>-1</v>
      </c>
      <c r="AF305" s="5">
        <v>-1</v>
      </c>
      <c r="AG305" s="5">
        <v>-1</v>
      </c>
      <c r="AH305" s="5">
        <v>-1</v>
      </c>
      <c r="AI305" s="5">
        <v>-1</v>
      </c>
      <c r="AJ305" s="5">
        <v>-1</v>
      </c>
      <c r="AK305" s="5">
        <v>-1</v>
      </c>
      <c r="AL305" s="5">
        <v>-1</v>
      </c>
      <c r="AM305" s="5">
        <v>-1</v>
      </c>
      <c r="AN305" s="5">
        <v>-1</v>
      </c>
      <c r="AO305" s="5">
        <v>-1</v>
      </c>
      <c r="AP305" s="5">
        <v>-1</v>
      </c>
      <c r="AQ305" s="5">
        <v>-1</v>
      </c>
      <c r="AR305" s="5">
        <v>-1</v>
      </c>
      <c r="AS305" s="5">
        <v>-1</v>
      </c>
      <c r="AT305" s="5">
        <v>-1</v>
      </c>
      <c r="AU305" s="5">
        <v>-1</v>
      </c>
      <c r="AV305" s="5">
        <v>-1</v>
      </c>
      <c r="AW305" s="5">
        <v>-1</v>
      </c>
      <c r="AX305" s="5">
        <v>-1</v>
      </c>
      <c r="AY305" s="5">
        <v>-1</v>
      </c>
      <c r="AZ305" s="5">
        <v>-1</v>
      </c>
      <c r="BA305" s="5">
        <v>-1</v>
      </c>
      <c r="BB305" s="5">
        <v>-1</v>
      </c>
      <c r="BC305" s="5">
        <v>-1</v>
      </c>
      <c r="BD305" s="5">
        <v>-1</v>
      </c>
      <c r="BE305" s="5">
        <v>-1</v>
      </c>
      <c r="BF305" s="5">
        <v>-1</v>
      </c>
      <c r="BG305" s="5">
        <v>-1</v>
      </c>
      <c r="BH305" s="5">
        <v>-1</v>
      </c>
      <c r="BI305" s="5">
        <v>-1</v>
      </c>
      <c r="BJ305" s="5">
        <v>-1</v>
      </c>
      <c r="BK305" s="5">
        <v>-1</v>
      </c>
      <c r="BL305" s="5">
        <v>-1</v>
      </c>
      <c r="BM305" s="5">
        <v>-1</v>
      </c>
      <c r="BN305" s="5">
        <v>-1</v>
      </c>
      <c r="BO305" s="5">
        <v>-1</v>
      </c>
      <c r="BP305" s="5">
        <v>-1</v>
      </c>
      <c r="BQ305" s="5">
        <v>-1</v>
      </c>
      <c r="BR305" s="5">
        <v>-1</v>
      </c>
      <c r="BS305" s="5">
        <v>-1</v>
      </c>
      <c r="BT305" s="5">
        <v>-1</v>
      </c>
      <c r="BU305" s="5">
        <v>-1</v>
      </c>
      <c r="BV305" s="5">
        <v>-1</v>
      </c>
      <c r="BW305" s="5">
        <v>-1</v>
      </c>
      <c r="BX305" s="5">
        <v>-1</v>
      </c>
      <c r="BY305" s="5">
        <v>-1</v>
      </c>
      <c r="BZ305" s="5">
        <v>-1</v>
      </c>
      <c r="CA305" s="5">
        <v>-1</v>
      </c>
      <c r="CB305" s="5">
        <v>-1</v>
      </c>
      <c r="CC305" s="5">
        <v>-1</v>
      </c>
      <c r="CD305" s="5">
        <v>-1</v>
      </c>
      <c r="CE305" s="5">
        <v>-1</v>
      </c>
      <c r="CF305" s="5">
        <v>-1</v>
      </c>
      <c r="CG305" s="5">
        <v>-1</v>
      </c>
      <c r="CH305" s="5">
        <v>-1</v>
      </c>
      <c r="CI305" s="5">
        <v>-1</v>
      </c>
      <c r="CJ305" s="5">
        <v>-1</v>
      </c>
      <c r="CK305" s="5">
        <v>-1</v>
      </c>
      <c r="CL305" s="5">
        <v>-1</v>
      </c>
      <c r="CM305" s="5">
        <v>-1</v>
      </c>
      <c r="CN305" s="5">
        <v>-1</v>
      </c>
      <c r="CO305" s="5">
        <v>-1</v>
      </c>
      <c r="CP305" s="5">
        <v>-1</v>
      </c>
      <c r="CQ305" s="5">
        <v>-1</v>
      </c>
      <c r="CR305" s="5">
        <v>-1</v>
      </c>
      <c r="CS305" s="5">
        <v>-1</v>
      </c>
      <c r="CT305" s="5">
        <v>-1</v>
      </c>
      <c r="CU305" s="5">
        <v>-1</v>
      </c>
      <c r="CV305" s="5">
        <v>-1</v>
      </c>
      <c r="CW305" s="5">
        <v>-1</v>
      </c>
      <c r="CX305" s="5">
        <v>-1</v>
      </c>
      <c r="CY305" s="5">
        <v>-1</v>
      </c>
      <c r="CZ305" s="5">
        <v>-1</v>
      </c>
      <c r="DA305" s="5">
        <v>-1</v>
      </c>
      <c r="DB305" s="5">
        <v>-1</v>
      </c>
      <c r="DC305" s="5">
        <v>-1</v>
      </c>
      <c r="DD305" s="5">
        <v>-1</v>
      </c>
      <c r="DE305" s="5">
        <v>-1</v>
      </c>
      <c r="DF305" s="5">
        <v>-1</v>
      </c>
      <c r="DG305" s="5">
        <v>-1</v>
      </c>
      <c r="DH305" s="5">
        <v>-1</v>
      </c>
      <c r="DI305" s="5">
        <v>-1</v>
      </c>
      <c r="DJ305" s="5">
        <v>-1</v>
      </c>
      <c r="DK305" s="5">
        <v>-1</v>
      </c>
      <c r="DL305" s="5">
        <v>-1</v>
      </c>
      <c r="DM305" s="5">
        <v>-1</v>
      </c>
      <c r="DN305" s="5">
        <v>-1</v>
      </c>
      <c r="DO305" s="5">
        <v>-1</v>
      </c>
      <c r="DP305" s="5">
        <v>-1</v>
      </c>
      <c r="DQ305" s="5">
        <v>-1</v>
      </c>
      <c r="DR305" s="5">
        <v>-1</v>
      </c>
      <c r="DS305" s="5">
        <v>-1</v>
      </c>
      <c r="DT305" s="5">
        <v>-1</v>
      </c>
      <c r="DU305" s="5">
        <v>-1</v>
      </c>
      <c r="DV305" s="5">
        <v>-1</v>
      </c>
      <c r="DW305" s="5">
        <v>-1</v>
      </c>
      <c r="DX305" s="5">
        <v>-1</v>
      </c>
      <c r="DY305" s="5">
        <v>-1</v>
      </c>
      <c r="DZ305" s="5">
        <v>-1</v>
      </c>
      <c r="EA305" s="5">
        <v>-1</v>
      </c>
      <c r="EB305" s="5">
        <v>-1</v>
      </c>
      <c r="EC305" s="5">
        <v>-1</v>
      </c>
      <c r="ED305" s="5">
        <v>-1</v>
      </c>
      <c r="EE305" s="5">
        <v>-1</v>
      </c>
      <c r="EF305" s="5">
        <v>-1</v>
      </c>
      <c r="EG305" s="5">
        <v>-1</v>
      </c>
      <c r="EH305" s="5">
        <v>-1</v>
      </c>
      <c r="EI305" s="5">
        <v>-1</v>
      </c>
      <c r="EJ305" s="5">
        <v>-1</v>
      </c>
      <c r="EK305" s="5">
        <v>-1</v>
      </c>
      <c r="EL305" s="5">
        <v>-1</v>
      </c>
      <c r="EM305" s="5">
        <v>-1</v>
      </c>
      <c r="EN305" s="5">
        <v>-1</v>
      </c>
      <c r="EO305" s="5">
        <v>-1</v>
      </c>
      <c r="EP305" s="5">
        <v>-1</v>
      </c>
      <c r="EQ305" s="5">
        <v>-1</v>
      </c>
      <c r="ER305" s="5">
        <v>-1</v>
      </c>
      <c r="ES305" s="5">
        <v>-1</v>
      </c>
      <c r="ET305" s="5">
        <v>-1</v>
      </c>
      <c r="EU305" s="5">
        <v>-1</v>
      </c>
      <c r="EV305" s="5">
        <v>-1</v>
      </c>
      <c r="EW305" s="5">
        <v>-1</v>
      </c>
      <c r="EX305" s="5">
        <v>-1</v>
      </c>
      <c r="EY305" s="5">
        <v>-1</v>
      </c>
      <c r="EZ305" s="5">
        <v>-1</v>
      </c>
      <c r="FA305" s="5">
        <v>-1</v>
      </c>
      <c r="FB305" s="5">
        <v>-1</v>
      </c>
      <c r="FC305" s="5">
        <v>-1</v>
      </c>
      <c r="FD305" s="5">
        <v>-1</v>
      </c>
      <c r="FE305" s="5">
        <v>-1</v>
      </c>
      <c r="FF305" s="5">
        <v>-1</v>
      </c>
      <c r="FG305" s="5">
        <v>-1</v>
      </c>
      <c r="FH305" s="5">
        <v>-1</v>
      </c>
      <c r="FI305" s="5">
        <v>-1</v>
      </c>
      <c r="FJ305" s="5">
        <v>-1</v>
      </c>
      <c r="FK305" s="5">
        <v>-1</v>
      </c>
      <c r="FL305" s="5">
        <v>-1</v>
      </c>
      <c r="FM305" s="5">
        <v>-1</v>
      </c>
      <c r="FN305" s="5">
        <v>-1</v>
      </c>
      <c r="FO305" s="5">
        <v>-1</v>
      </c>
      <c r="FP305" s="5">
        <v>-1</v>
      </c>
      <c r="FQ305" s="5">
        <v>-1</v>
      </c>
      <c r="FR305" s="5">
        <v>-1</v>
      </c>
      <c r="FS305" s="5">
        <v>-1</v>
      </c>
      <c r="FT305" s="5">
        <v>-1</v>
      </c>
      <c r="FU305" s="5">
        <v>-1</v>
      </c>
      <c r="FV305" s="5">
        <v>-1</v>
      </c>
      <c r="FW305" s="5">
        <v>-1</v>
      </c>
      <c r="FX305" s="5">
        <v>-1</v>
      </c>
      <c r="FY305" s="5">
        <v>-1</v>
      </c>
      <c r="FZ305" s="5">
        <v>-1</v>
      </c>
      <c r="GA305" s="5">
        <v>-1</v>
      </c>
      <c r="GB305" s="5">
        <v>-1</v>
      </c>
      <c r="GC305" s="5">
        <v>-1</v>
      </c>
      <c r="GD305" s="5">
        <v>-1</v>
      </c>
      <c r="GE305" s="5">
        <v>-1</v>
      </c>
      <c r="GF305" s="5">
        <v>-1</v>
      </c>
      <c r="GG305" s="5">
        <v>-1</v>
      </c>
      <c r="GH305" s="5">
        <v>-1</v>
      </c>
      <c r="GI305" s="5">
        <v>-1</v>
      </c>
      <c r="GJ305" s="5">
        <v>-1</v>
      </c>
      <c r="GK305" s="5">
        <v>-1</v>
      </c>
      <c r="GL305" s="5">
        <v>-1</v>
      </c>
      <c r="GM305" s="5">
        <v>-1</v>
      </c>
      <c r="GN305" s="5">
        <v>-1</v>
      </c>
      <c r="GO305" s="5">
        <v>-1</v>
      </c>
      <c r="GP305" s="5">
        <v>-1</v>
      </c>
      <c r="GQ305" s="5">
        <v>-1</v>
      </c>
      <c r="GR305" s="5">
        <v>2.0966514459665142E-8</v>
      </c>
      <c r="GS305" s="5">
        <v>-1</v>
      </c>
      <c r="GT305" s="5">
        <v>-1</v>
      </c>
      <c r="GU305" s="5">
        <v>-1</v>
      </c>
      <c r="GV305" s="5">
        <v>-1</v>
      </c>
      <c r="GW305" s="5">
        <v>-1</v>
      </c>
      <c r="GX305" s="5">
        <v>-1</v>
      </c>
      <c r="GY305" s="5">
        <v>-1</v>
      </c>
      <c r="GZ305" s="5">
        <v>-1</v>
      </c>
      <c r="HA305" s="5">
        <v>-1</v>
      </c>
      <c r="HB305" s="5">
        <v>-1</v>
      </c>
      <c r="HC305" s="5">
        <v>-1</v>
      </c>
      <c r="HD305" s="5">
        <v>-1</v>
      </c>
      <c r="HE305" s="5">
        <v>-1</v>
      </c>
      <c r="HF305" s="5">
        <v>-1</v>
      </c>
      <c r="HG305" s="5">
        <v>5.1586398782343986E-8</v>
      </c>
      <c r="HH305" s="5">
        <v>-1</v>
      </c>
      <c r="HI305" s="5">
        <v>-1</v>
      </c>
      <c r="HJ305" s="5">
        <v>-1</v>
      </c>
      <c r="HK305" s="5">
        <v>-1</v>
      </c>
      <c r="HL305" s="5">
        <v>-1</v>
      </c>
      <c r="HM305" s="5">
        <v>-1</v>
      </c>
      <c r="HN305" s="5">
        <v>-1</v>
      </c>
      <c r="HO305" s="5" t="s">
        <v>720</v>
      </c>
    </row>
    <row r="306" spans="1:223" x14ac:dyDescent="0.25">
      <c r="A306" s="36" t="s">
        <v>13093</v>
      </c>
      <c r="B306" s="5">
        <v>2</v>
      </c>
      <c r="C306" s="5">
        <v>0</v>
      </c>
      <c r="D306" s="5">
        <v>2.9793997118782844E-5</v>
      </c>
      <c r="E306" s="5">
        <v>0.7492769909948449</v>
      </c>
      <c r="F306" s="5">
        <v>2.1678042356668651E-2</v>
      </c>
      <c r="G306" s="5">
        <v>0.22901517265136548</v>
      </c>
      <c r="H306" s="5">
        <v>-1</v>
      </c>
      <c r="I306" s="5">
        <v>-1</v>
      </c>
      <c r="J306" s="5">
        <v>-1</v>
      </c>
      <c r="K306" s="5">
        <v>-1</v>
      </c>
      <c r="L306" s="5">
        <v>-1</v>
      </c>
      <c r="M306" s="5">
        <v>-1</v>
      </c>
      <c r="N306" s="5">
        <v>-1</v>
      </c>
      <c r="O306" s="5">
        <v>-1</v>
      </c>
      <c r="P306" s="5">
        <v>-1</v>
      </c>
      <c r="Q306" s="5">
        <v>-1</v>
      </c>
      <c r="R306" s="5">
        <v>-1</v>
      </c>
      <c r="S306" s="5">
        <v>-1</v>
      </c>
      <c r="T306" s="5">
        <v>-1</v>
      </c>
      <c r="U306" s="5">
        <v>-1</v>
      </c>
      <c r="V306" s="5">
        <v>-1</v>
      </c>
      <c r="W306" s="5">
        <v>-1</v>
      </c>
      <c r="X306" s="5">
        <v>-1</v>
      </c>
      <c r="Y306" s="5">
        <v>-1</v>
      </c>
      <c r="Z306" s="5">
        <v>-1</v>
      </c>
      <c r="AA306" s="5">
        <v>-1</v>
      </c>
      <c r="AB306" s="5">
        <v>-1</v>
      </c>
      <c r="AC306" s="5">
        <v>-1</v>
      </c>
      <c r="AD306" s="5">
        <v>-1</v>
      </c>
      <c r="AE306" s="5">
        <v>-1</v>
      </c>
      <c r="AF306" s="5">
        <v>-1</v>
      </c>
      <c r="AG306" s="5">
        <v>-1</v>
      </c>
      <c r="AH306" s="5">
        <v>-1</v>
      </c>
      <c r="AI306" s="5">
        <v>-1</v>
      </c>
      <c r="AJ306" s="5">
        <v>-1</v>
      </c>
      <c r="AK306" s="5">
        <v>-1</v>
      </c>
      <c r="AL306" s="5">
        <v>-1</v>
      </c>
      <c r="AM306" s="5">
        <v>-1</v>
      </c>
      <c r="AN306" s="5">
        <v>-1</v>
      </c>
      <c r="AO306" s="5">
        <v>-1</v>
      </c>
      <c r="AP306" s="5">
        <v>-1</v>
      </c>
      <c r="AQ306" s="5">
        <v>-1</v>
      </c>
      <c r="AR306" s="5">
        <v>-1</v>
      </c>
      <c r="AS306" s="5">
        <v>-1</v>
      </c>
      <c r="AT306" s="5">
        <v>-1</v>
      </c>
      <c r="AU306" s="5">
        <v>-1</v>
      </c>
      <c r="AV306" s="5">
        <v>-1</v>
      </c>
      <c r="AW306" s="5">
        <v>-1</v>
      </c>
      <c r="AX306" s="5">
        <v>-1</v>
      </c>
      <c r="AY306" s="5">
        <v>-1</v>
      </c>
      <c r="AZ306" s="5">
        <v>-1</v>
      </c>
      <c r="BA306" s="5">
        <v>-1</v>
      </c>
      <c r="BB306" s="5">
        <v>-1</v>
      </c>
      <c r="BC306" s="5">
        <v>-1</v>
      </c>
      <c r="BD306" s="5">
        <v>-1</v>
      </c>
      <c r="BE306" s="5">
        <v>-1</v>
      </c>
      <c r="BF306" s="5">
        <v>-1</v>
      </c>
      <c r="BG306" s="5">
        <v>-1</v>
      </c>
      <c r="BH306" s="5">
        <v>-1</v>
      </c>
      <c r="BI306" s="5">
        <v>-1</v>
      </c>
      <c r="BJ306" s="5">
        <v>-1</v>
      </c>
      <c r="BK306" s="5">
        <v>-1</v>
      </c>
      <c r="BL306" s="5">
        <v>-1</v>
      </c>
      <c r="BM306" s="5">
        <v>-1</v>
      </c>
      <c r="BN306" s="5">
        <v>-1</v>
      </c>
      <c r="BO306" s="5">
        <v>-1</v>
      </c>
      <c r="BP306" s="5">
        <v>-1</v>
      </c>
      <c r="BQ306" s="5">
        <v>-1</v>
      </c>
      <c r="BR306" s="5">
        <v>-1</v>
      </c>
      <c r="BS306" s="5">
        <v>-1</v>
      </c>
      <c r="BT306" s="5">
        <v>-1</v>
      </c>
      <c r="BU306" s="5">
        <v>-1</v>
      </c>
      <c r="BV306" s="5">
        <v>-1</v>
      </c>
      <c r="BW306" s="5">
        <v>-1</v>
      </c>
      <c r="BX306" s="5">
        <v>-1</v>
      </c>
      <c r="BY306" s="5">
        <v>-1</v>
      </c>
      <c r="BZ306" s="5">
        <v>-1</v>
      </c>
      <c r="CA306" s="5">
        <v>-1</v>
      </c>
      <c r="CB306" s="5">
        <v>-1</v>
      </c>
      <c r="CC306" s="5">
        <v>-1</v>
      </c>
      <c r="CD306" s="5">
        <v>-1</v>
      </c>
      <c r="CE306" s="5">
        <v>-1</v>
      </c>
      <c r="CF306" s="5">
        <v>-1</v>
      </c>
      <c r="CG306" s="5">
        <v>-1</v>
      </c>
      <c r="CH306" s="5">
        <v>-1</v>
      </c>
      <c r="CI306" s="5">
        <v>-1</v>
      </c>
      <c r="CJ306" s="5">
        <v>-1</v>
      </c>
      <c r="CK306" s="5">
        <v>-1</v>
      </c>
      <c r="CL306" s="5">
        <v>-1</v>
      </c>
      <c r="CM306" s="5">
        <v>-1</v>
      </c>
      <c r="CN306" s="5">
        <v>-1</v>
      </c>
      <c r="CO306" s="5">
        <v>-1</v>
      </c>
      <c r="CP306" s="5">
        <v>-1</v>
      </c>
      <c r="CQ306" s="5">
        <v>-1</v>
      </c>
      <c r="CR306" s="5">
        <v>-1</v>
      </c>
      <c r="CS306" s="5">
        <v>-1</v>
      </c>
      <c r="CT306" s="5">
        <v>-1</v>
      </c>
      <c r="CU306" s="5">
        <v>-1</v>
      </c>
      <c r="CV306" s="5">
        <v>-1</v>
      </c>
      <c r="CW306" s="5">
        <v>-1</v>
      </c>
      <c r="CX306" s="5">
        <v>-1</v>
      </c>
      <c r="CY306" s="5">
        <v>-1</v>
      </c>
      <c r="CZ306" s="5">
        <v>-1</v>
      </c>
      <c r="DA306" s="5">
        <v>-1</v>
      </c>
      <c r="DB306" s="5">
        <v>-1</v>
      </c>
      <c r="DC306" s="5">
        <v>-1</v>
      </c>
      <c r="DD306" s="5">
        <v>-1</v>
      </c>
      <c r="DE306" s="5">
        <v>-1</v>
      </c>
      <c r="DF306" s="5">
        <v>-1</v>
      </c>
      <c r="DG306" s="5">
        <v>-1</v>
      </c>
      <c r="DH306" s="5">
        <v>-1</v>
      </c>
      <c r="DI306" s="5">
        <v>-1</v>
      </c>
      <c r="DJ306" s="5">
        <v>-1</v>
      </c>
      <c r="DK306" s="5">
        <v>-1</v>
      </c>
      <c r="DL306" s="5">
        <v>-1</v>
      </c>
      <c r="DM306" s="5">
        <v>-1</v>
      </c>
      <c r="DN306" s="5">
        <v>-1</v>
      </c>
      <c r="DO306" s="5">
        <v>-1</v>
      </c>
      <c r="DP306" s="5">
        <v>-1</v>
      </c>
      <c r="DQ306" s="5">
        <v>-1</v>
      </c>
      <c r="DR306" s="5">
        <v>-1</v>
      </c>
      <c r="DS306" s="5">
        <v>-1</v>
      </c>
      <c r="DT306" s="5">
        <v>-1</v>
      </c>
      <c r="DU306" s="5">
        <v>-1</v>
      </c>
      <c r="DV306" s="5">
        <v>-1</v>
      </c>
      <c r="DW306" s="5">
        <v>-1</v>
      </c>
      <c r="DX306" s="5">
        <v>-1</v>
      </c>
      <c r="DY306" s="5">
        <v>-1</v>
      </c>
      <c r="DZ306" s="5">
        <v>-1</v>
      </c>
      <c r="EA306" s="5">
        <v>-1</v>
      </c>
      <c r="EB306" s="5">
        <v>-1</v>
      </c>
      <c r="EC306" s="5">
        <v>-1</v>
      </c>
      <c r="ED306" s="5">
        <v>-1</v>
      </c>
      <c r="EE306" s="5">
        <v>-1</v>
      </c>
      <c r="EF306" s="5">
        <v>-1</v>
      </c>
      <c r="EG306" s="5">
        <v>-1</v>
      </c>
      <c r="EH306" s="5">
        <v>-1</v>
      </c>
      <c r="EI306" s="5">
        <v>-1</v>
      </c>
      <c r="EJ306" s="5">
        <v>-1</v>
      </c>
      <c r="EK306" s="5">
        <v>-1</v>
      </c>
      <c r="EL306" s="5">
        <v>-1</v>
      </c>
      <c r="EM306" s="5">
        <v>-1</v>
      </c>
      <c r="EN306" s="5">
        <v>-1</v>
      </c>
      <c r="EO306" s="5">
        <v>-1</v>
      </c>
      <c r="EP306" s="5">
        <v>-1</v>
      </c>
      <c r="EQ306" s="5">
        <v>-1</v>
      </c>
      <c r="ER306" s="5">
        <v>-1</v>
      </c>
      <c r="ES306" s="5">
        <v>-1</v>
      </c>
      <c r="ET306" s="5">
        <v>-1</v>
      </c>
      <c r="EU306" s="5">
        <v>-1</v>
      </c>
      <c r="EV306" s="5">
        <v>-1</v>
      </c>
      <c r="EW306" s="5">
        <v>-1</v>
      </c>
      <c r="EX306" s="5">
        <v>-1</v>
      </c>
      <c r="EY306" s="5">
        <v>-1</v>
      </c>
      <c r="EZ306" s="5">
        <v>-1</v>
      </c>
      <c r="FA306" s="5">
        <v>-1</v>
      </c>
      <c r="FB306" s="5">
        <v>-1</v>
      </c>
      <c r="FC306" s="5">
        <v>-1</v>
      </c>
      <c r="FD306" s="5">
        <v>-1</v>
      </c>
      <c r="FE306" s="5">
        <v>-1</v>
      </c>
      <c r="FF306" s="5">
        <v>-1</v>
      </c>
      <c r="FG306" s="5">
        <v>-1</v>
      </c>
      <c r="FH306" s="5">
        <v>-1</v>
      </c>
      <c r="FI306" s="5">
        <v>-1</v>
      </c>
      <c r="FJ306" s="5">
        <v>-1</v>
      </c>
      <c r="FK306" s="5">
        <v>-1</v>
      </c>
      <c r="FL306" s="5">
        <v>-1</v>
      </c>
      <c r="FM306" s="5">
        <v>-1</v>
      </c>
      <c r="FN306" s="5">
        <v>-1</v>
      </c>
      <c r="FO306" s="5">
        <v>-1</v>
      </c>
      <c r="FP306" s="5">
        <v>-1</v>
      </c>
      <c r="FQ306" s="5">
        <v>-1</v>
      </c>
      <c r="FR306" s="5">
        <v>-1</v>
      </c>
      <c r="FS306" s="5">
        <v>-1</v>
      </c>
      <c r="FT306" s="5">
        <v>-1</v>
      </c>
      <c r="FU306" s="5">
        <v>-1</v>
      </c>
      <c r="FV306" s="5">
        <v>-1</v>
      </c>
      <c r="FW306" s="5">
        <v>-1</v>
      </c>
      <c r="FX306" s="5">
        <v>-1</v>
      </c>
      <c r="FY306" s="5">
        <v>-1</v>
      </c>
      <c r="FZ306" s="5">
        <v>-1</v>
      </c>
      <c r="GA306" s="5">
        <v>-1</v>
      </c>
      <c r="GB306" s="5">
        <v>-1</v>
      </c>
      <c r="GC306" s="5">
        <v>-1</v>
      </c>
      <c r="GD306" s="5">
        <v>-1</v>
      </c>
      <c r="GE306" s="5">
        <v>-1</v>
      </c>
      <c r="GF306" s="5">
        <v>-1</v>
      </c>
      <c r="GG306" s="5">
        <v>-1</v>
      </c>
      <c r="GH306" s="5">
        <v>-1</v>
      </c>
      <c r="GI306" s="5">
        <v>-1</v>
      </c>
      <c r="GJ306" s="5">
        <v>-1</v>
      </c>
      <c r="GK306" s="5">
        <v>-1</v>
      </c>
      <c r="GL306" s="5">
        <v>-1</v>
      </c>
      <c r="GM306" s="5">
        <v>-1</v>
      </c>
      <c r="GN306" s="5">
        <v>-1</v>
      </c>
      <c r="GO306" s="5">
        <v>-1</v>
      </c>
      <c r="GP306" s="5">
        <v>-1</v>
      </c>
      <c r="GQ306" s="5">
        <v>-1</v>
      </c>
      <c r="GR306" s="5">
        <v>8.5996955859969554E-9</v>
      </c>
      <c r="GS306" s="5">
        <v>-1</v>
      </c>
      <c r="GT306" s="5">
        <v>-1</v>
      </c>
      <c r="GU306" s="5">
        <v>-1</v>
      </c>
      <c r="GV306" s="5">
        <v>-1</v>
      </c>
      <c r="GW306" s="5">
        <v>-1</v>
      </c>
      <c r="GX306" s="5">
        <v>-1</v>
      </c>
      <c r="GY306" s="5">
        <v>-1</v>
      </c>
      <c r="GZ306" s="5">
        <v>-1</v>
      </c>
      <c r="HA306" s="5">
        <v>-1</v>
      </c>
      <c r="HB306" s="5">
        <v>-1</v>
      </c>
      <c r="HC306" s="5">
        <v>-1</v>
      </c>
      <c r="HD306" s="5">
        <v>-1</v>
      </c>
      <c r="HE306" s="5">
        <v>-1</v>
      </c>
      <c r="HF306" s="5">
        <v>-1</v>
      </c>
      <c r="HG306" s="5">
        <v>-1</v>
      </c>
      <c r="HH306" s="5">
        <v>-1</v>
      </c>
      <c r="HI306" s="5">
        <v>-1</v>
      </c>
      <c r="HJ306" s="5">
        <v>-1</v>
      </c>
      <c r="HK306" s="5">
        <v>-1</v>
      </c>
      <c r="HL306" s="5">
        <v>-1</v>
      </c>
      <c r="HM306" s="5">
        <v>-1</v>
      </c>
      <c r="HN306" s="5">
        <v>-1</v>
      </c>
      <c r="HO306" s="5" t="s">
        <v>720</v>
      </c>
    </row>
    <row r="307" spans="1:223" x14ac:dyDescent="0.25">
      <c r="A307" s="36" t="s">
        <v>13247</v>
      </c>
      <c r="B307" s="5">
        <v>2</v>
      </c>
      <c r="C307" s="5">
        <v>0</v>
      </c>
      <c r="D307" s="5">
        <v>2.4845938810948643E-2</v>
      </c>
      <c r="E307" s="5">
        <v>0.64698796102528588</v>
      </c>
      <c r="F307" s="5">
        <v>0.12873516738477062</v>
      </c>
      <c r="G307" s="5">
        <v>0.19943093277899393</v>
      </c>
      <c r="H307" s="5">
        <v>-1</v>
      </c>
      <c r="I307" s="5">
        <v>-1</v>
      </c>
      <c r="J307" s="5">
        <v>-1</v>
      </c>
      <c r="K307" s="5">
        <v>-1</v>
      </c>
      <c r="L307" s="5">
        <v>-1</v>
      </c>
      <c r="M307" s="5">
        <v>-1</v>
      </c>
      <c r="N307" s="5">
        <v>-1</v>
      </c>
      <c r="O307" s="5">
        <v>-1</v>
      </c>
      <c r="P307" s="5">
        <v>-1</v>
      </c>
      <c r="Q307" s="5">
        <v>-1</v>
      </c>
      <c r="R307" s="5">
        <v>-1</v>
      </c>
      <c r="S307" s="5">
        <v>-1</v>
      </c>
      <c r="T307" s="5">
        <v>-1</v>
      </c>
      <c r="U307" s="5">
        <v>-1</v>
      </c>
      <c r="V307" s="5">
        <v>-1</v>
      </c>
      <c r="W307" s="5">
        <v>-1</v>
      </c>
      <c r="X307" s="5">
        <v>-1</v>
      </c>
      <c r="Y307" s="5">
        <v>-1</v>
      </c>
      <c r="Z307" s="5">
        <v>-1</v>
      </c>
      <c r="AA307" s="5">
        <v>-1</v>
      </c>
      <c r="AB307" s="5">
        <v>-1</v>
      </c>
      <c r="AC307" s="5">
        <v>-1</v>
      </c>
      <c r="AD307" s="5">
        <v>-1</v>
      </c>
      <c r="AE307" s="5">
        <v>-1</v>
      </c>
      <c r="AF307" s="5">
        <v>-1</v>
      </c>
      <c r="AG307" s="5">
        <v>-1</v>
      </c>
      <c r="AH307" s="5">
        <v>-1</v>
      </c>
      <c r="AI307" s="5">
        <v>-1</v>
      </c>
      <c r="AJ307" s="5">
        <v>-1</v>
      </c>
      <c r="AK307" s="5">
        <v>-1</v>
      </c>
      <c r="AL307" s="5">
        <v>-1</v>
      </c>
      <c r="AM307" s="5">
        <v>-1</v>
      </c>
      <c r="AN307" s="5">
        <v>-1</v>
      </c>
      <c r="AO307" s="5">
        <v>-1</v>
      </c>
      <c r="AP307" s="5">
        <v>-1</v>
      </c>
      <c r="AQ307" s="5">
        <v>-1</v>
      </c>
      <c r="AR307" s="5">
        <v>-1</v>
      </c>
      <c r="AS307" s="5">
        <v>-1</v>
      </c>
      <c r="AT307" s="5">
        <v>-1</v>
      </c>
      <c r="AU307" s="5">
        <v>-1</v>
      </c>
      <c r="AV307" s="5">
        <v>-1</v>
      </c>
      <c r="AW307" s="5">
        <v>-1</v>
      </c>
      <c r="AX307" s="5">
        <v>-1</v>
      </c>
      <c r="AY307" s="5">
        <v>-1</v>
      </c>
      <c r="AZ307" s="5">
        <v>-1</v>
      </c>
      <c r="BA307" s="5">
        <v>-1</v>
      </c>
      <c r="BB307" s="5">
        <v>-1</v>
      </c>
      <c r="BC307" s="5">
        <v>-1</v>
      </c>
      <c r="BD307" s="5">
        <v>-1</v>
      </c>
      <c r="BE307" s="5">
        <v>-1</v>
      </c>
      <c r="BF307" s="5">
        <v>-1</v>
      </c>
      <c r="BG307" s="5">
        <v>-1</v>
      </c>
      <c r="BH307" s="5">
        <v>-1</v>
      </c>
      <c r="BI307" s="5">
        <v>-1</v>
      </c>
      <c r="BJ307" s="5">
        <v>-1</v>
      </c>
      <c r="BK307" s="5">
        <v>-1</v>
      </c>
      <c r="BL307" s="5">
        <v>-1</v>
      </c>
      <c r="BM307" s="5">
        <v>-1</v>
      </c>
      <c r="BN307" s="5">
        <v>-1</v>
      </c>
      <c r="BO307" s="5">
        <v>-1</v>
      </c>
      <c r="BP307" s="5">
        <v>-1</v>
      </c>
      <c r="BQ307" s="5">
        <v>-1</v>
      </c>
      <c r="BR307" s="5">
        <v>-1</v>
      </c>
      <c r="BS307" s="5">
        <v>-1</v>
      </c>
      <c r="BT307" s="5">
        <v>-1</v>
      </c>
      <c r="BU307" s="5">
        <v>-1</v>
      </c>
      <c r="BV307" s="5">
        <v>-1</v>
      </c>
      <c r="BW307" s="5">
        <v>-1</v>
      </c>
      <c r="BX307" s="5">
        <v>-1</v>
      </c>
      <c r="BY307" s="5">
        <v>-1</v>
      </c>
      <c r="BZ307" s="5">
        <v>-1</v>
      </c>
      <c r="CA307" s="5">
        <v>-1</v>
      </c>
      <c r="CB307" s="5">
        <v>-1</v>
      </c>
      <c r="CC307" s="5">
        <v>-1</v>
      </c>
      <c r="CD307" s="5">
        <v>-1</v>
      </c>
      <c r="CE307" s="5">
        <v>-1</v>
      </c>
      <c r="CF307" s="5">
        <v>-1</v>
      </c>
      <c r="CG307" s="5">
        <v>-1</v>
      </c>
      <c r="CH307" s="5">
        <v>-1</v>
      </c>
      <c r="CI307" s="5">
        <v>-1</v>
      </c>
      <c r="CJ307" s="5">
        <v>-1</v>
      </c>
      <c r="CK307" s="5">
        <v>-1</v>
      </c>
      <c r="CL307" s="5">
        <v>-1</v>
      </c>
      <c r="CM307" s="5">
        <v>-1</v>
      </c>
      <c r="CN307" s="5">
        <v>-1</v>
      </c>
      <c r="CO307" s="5">
        <v>-1</v>
      </c>
      <c r="CP307" s="5">
        <v>-1</v>
      </c>
      <c r="CQ307" s="5">
        <v>-1</v>
      </c>
      <c r="CR307" s="5">
        <v>-1</v>
      </c>
      <c r="CS307" s="5">
        <v>-1</v>
      </c>
      <c r="CT307" s="5">
        <v>-1</v>
      </c>
      <c r="CU307" s="5">
        <v>-1</v>
      </c>
      <c r="CV307" s="5">
        <v>-1</v>
      </c>
      <c r="CW307" s="5">
        <v>-1</v>
      </c>
      <c r="CX307" s="5">
        <v>-1</v>
      </c>
      <c r="CY307" s="5">
        <v>-1</v>
      </c>
      <c r="CZ307" s="5">
        <v>-1</v>
      </c>
      <c r="DA307" s="5">
        <v>-1</v>
      </c>
      <c r="DB307" s="5">
        <v>-1</v>
      </c>
      <c r="DC307" s="5">
        <v>-1</v>
      </c>
      <c r="DD307" s="5">
        <v>-1</v>
      </c>
      <c r="DE307" s="5">
        <v>-1</v>
      </c>
      <c r="DF307" s="5">
        <v>-1</v>
      </c>
      <c r="DG307" s="5">
        <v>-1</v>
      </c>
      <c r="DH307" s="5">
        <v>-1</v>
      </c>
      <c r="DI307" s="5">
        <v>-1</v>
      </c>
      <c r="DJ307" s="5">
        <v>-1</v>
      </c>
      <c r="DK307" s="5">
        <v>-1</v>
      </c>
      <c r="DL307" s="5">
        <v>-1</v>
      </c>
      <c r="DM307" s="5">
        <v>-1</v>
      </c>
      <c r="DN307" s="5">
        <v>-1</v>
      </c>
      <c r="DO307" s="5">
        <v>-1</v>
      </c>
      <c r="DP307" s="5">
        <v>-1</v>
      </c>
      <c r="DQ307" s="5">
        <v>-1</v>
      </c>
      <c r="DR307" s="5">
        <v>-1</v>
      </c>
      <c r="DS307" s="5">
        <v>-1</v>
      </c>
      <c r="DT307" s="5">
        <v>-1</v>
      </c>
      <c r="DU307" s="5">
        <v>-1</v>
      </c>
      <c r="DV307" s="5">
        <v>-1</v>
      </c>
      <c r="DW307" s="5">
        <v>-1</v>
      </c>
      <c r="DX307" s="5">
        <v>-1</v>
      </c>
      <c r="DY307" s="5">
        <v>-1</v>
      </c>
      <c r="DZ307" s="5">
        <v>-1</v>
      </c>
      <c r="EA307" s="5">
        <v>-1</v>
      </c>
      <c r="EB307" s="5">
        <v>-1</v>
      </c>
      <c r="EC307" s="5">
        <v>-1</v>
      </c>
      <c r="ED307" s="5">
        <v>-1</v>
      </c>
      <c r="EE307" s="5">
        <v>-1</v>
      </c>
      <c r="EF307" s="5">
        <v>-1</v>
      </c>
      <c r="EG307" s="5">
        <v>-1</v>
      </c>
      <c r="EH307" s="5">
        <v>-1</v>
      </c>
      <c r="EI307" s="5">
        <v>-1</v>
      </c>
      <c r="EJ307" s="5">
        <v>-1</v>
      </c>
      <c r="EK307" s="5">
        <v>-1</v>
      </c>
      <c r="EL307" s="5">
        <v>-1</v>
      </c>
      <c r="EM307" s="5">
        <v>-1</v>
      </c>
      <c r="EN307" s="5">
        <v>-1</v>
      </c>
      <c r="EO307" s="5">
        <v>-1</v>
      </c>
      <c r="EP307" s="5">
        <v>-1</v>
      </c>
      <c r="EQ307" s="5">
        <v>-1</v>
      </c>
      <c r="ER307" s="5">
        <v>-1</v>
      </c>
      <c r="ES307" s="5">
        <v>-1</v>
      </c>
      <c r="ET307" s="5">
        <v>-1</v>
      </c>
      <c r="EU307" s="5">
        <v>-1</v>
      </c>
      <c r="EV307" s="5">
        <v>-1</v>
      </c>
      <c r="EW307" s="5">
        <v>-1</v>
      </c>
      <c r="EX307" s="5">
        <v>-1</v>
      </c>
      <c r="EY307" s="5">
        <v>-1</v>
      </c>
      <c r="EZ307" s="5">
        <v>-1</v>
      </c>
      <c r="FA307" s="5">
        <v>-1</v>
      </c>
      <c r="FB307" s="5">
        <v>-1</v>
      </c>
      <c r="FC307" s="5">
        <v>-1</v>
      </c>
      <c r="FD307" s="5">
        <v>-1</v>
      </c>
      <c r="FE307" s="5">
        <v>-1</v>
      </c>
      <c r="FF307" s="5">
        <v>-1</v>
      </c>
      <c r="FG307" s="5">
        <v>-1</v>
      </c>
      <c r="FH307" s="5">
        <v>-1</v>
      </c>
      <c r="FI307" s="5">
        <v>-1</v>
      </c>
      <c r="FJ307" s="5">
        <v>-1</v>
      </c>
      <c r="FK307" s="5">
        <v>-1</v>
      </c>
      <c r="FL307" s="5">
        <v>-1</v>
      </c>
      <c r="FM307" s="5">
        <v>-1</v>
      </c>
      <c r="FN307" s="5">
        <v>-1</v>
      </c>
      <c r="FO307" s="5">
        <v>-1</v>
      </c>
      <c r="FP307" s="5">
        <v>-1</v>
      </c>
      <c r="FQ307" s="5">
        <v>-1</v>
      </c>
      <c r="FR307" s="5">
        <v>-1</v>
      </c>
      <c r="FS307" s="5">
        <v>-1</v>
      </c>
      <c r="FT307" s="5">
        <v>-1</v>
      </c>
      <c r="FU307" s="5">
        <v>-1</v>
      </c>
      <c r="FV307" s="5">
        <v>-1</v>
      </c>
      <c r="FW307" s="5">
        <v>-1</v>
      </c>
      <c r="FX307" s="5">
        <v>-1</v>
      </c>
      <c r="FY307" s="5">
        <v>-1</v>
      </c>
      <c r="FZ307" s="5">
        <v>-1</v>
      </c>
      <c r="GA307" s="5">
        <v>-1</v>
      </c>
      <c r="GB307" s="5">
        <v>-1</v>
      </c>
      <c r="GC307" s="5">
        <v>-1</v>
      </c>
      <c r="GD307" s="5">
        <v>-1</v>
      </c>
      <c r="GE307" s="5">
        <v>-1</v>
      </c>
      <c r="GF307" s="5">
        <v>-1</v>
      </c>
      <c r="GG307" s="5">
        <v>-1</v>
      </c>
      <c r="GH307" s="5">
        <v>-1</v>
      </c>
      <c r="GI307" s="5">
        <v>-1</v>
      </c>
      <c r="GJ307" s="5">
        <v>-1</v>
      </c>
      <c r="GK307" s="5">
        <v>-1</v>
      </c>
      <c r="GL307" s="5">
        <v>-1</v>
      </c>
      <c r="GM307" s="5">
        <v>-1</v>
      </c>
      <c r="GN307" s="5">
        <v>-1</v>
      </c>
      <c r="GO307" s="5">
        <v>-1</v>
      </c>
      <c r="GP307" s="5">
        <v>-1</v>
      </c>
      <c r="GQ307" s="5">
        <v>-1</v>
      </c>
      <c r="GR307" s="5">
        <v>3.5540334855403347E-8</v>
      </c>
      <c r="GS307" s="5">
        <v>-1</v>
      </c>
      <c r="GT307" s="5">
        <v>-1</v>
      </c>
      <c r="GU307" s="5">
        <v>-1</v>
      </c>
      <c r="GV307" s="5">
        <v>-1</v>
      </c>
      <c r="GW307" s="5">
        <v>-1</v>
      </c>
      <c r="GX307" s="5">
        <v>-1</v>
      </c>
      <c r="GY307" s="5">
        <v>-1</v>
      </c>
      <c r="GZ307" s="5">
        <v>-1</v>
      </c>
      <c r="HA307" s="5">
        <v>-1</v>
      </c>
      <c r="HB307" s="5">
        <v>-1</v>
      </c>
      <c r="HC307" s="5">
        <v>-1</v>
      </c>
      <c r="HD307" s="5">
        <v>-1</v>
      </c>
      <c r="HE307" s="5">
        <v>-1</v>
      </c>
      <c r="HF307" s="5">
        <v>-1</v>
      </c>
      <c r="HG307" s="5">
        <v>8.434538544184796E-8</v>
      </c>
      <c r="HH307" s="5">
        <v>-1</v>
      </c>
      <c r="HI307" s="5">
        <v>-1</v>
      </c>
      <c r="HJ307" s="5">
        <v>-1</v>
      </c>
      <c r="HK307" s="5">
        <v>-1</v>
      </c>
      <c r="HL307" s="5">
        <v>-1</v>
      </c>
      <c r="HM307" s="5">
        <v>-1</v>
      </c>
      <c r="HN307" s="5">
        <v>-1</v>
      </c>
      <c r="HO307" s="5" t="s">
        <v>720</v>
      </c>
    </row>
    <row r="308" spans="1:223" x14ac:dyDescent="0.25">
      <c r="A308" s="36" t="s">
        <v>13273</v>
      </c>
      <c r="B308" s="5">
        <v>2</v>
      </c>
      <c r="C308" s="5">
        <v>0</v>
      </c>
      <c r="D308" s="5">
        <v>2.9459582447455693E-13</v>
      </c>
      <c r="E308" s="5">
        <v>0.50058037986412196</v>
      </c>
      <c r="F308" s="5">
        <v>4.231167515039375E-3</v>
      </c>
      <c r="G308" s="5">
        <v>0.49518845262054417</v>
      </c>
      <c r="H308" s="5">
        <v>-1</v>
      </c>
      <c r="I308" s="5">
        <v>-1</v>
      </c>
      <c r="J308" s="5">
        <v>-1</v>
      </c>
      <c r="K308" s="5">
        <v>-1</v>
      </c>
      <c r="L308" s="5">
        <v>-1</v>
      </c>
      <c r="M308" s="5">
        <v>-1</v>
      </c>
      <c r="N308" s="5">
        <v>-1</v>
      </c>
      <c r="O308" s="5">
        <v>-1</v>
      </c>
      <c r="P308" s="5">
        <v>-1</v>
      </c>
      <c r="Q308" s="5">
        <v>-1</v>
      </c>
      <c r="R308" s="5">
        <v>-1</v>
      </c>
      <c r="S308" s="5">
        <v>-1</v>
      </c>
      <c r="T308" s="5">
        <v>-1</v>
      </c>
      <c r="U308" s="5">
        <v>-1</v>
      </c>
      <c r="V308" s="5">
        <v>-1</v>
      </c>
      <c r="W308" s="5">
        <v>-1</v>
      </c>
      <c r="X308" s="5">
        <v>-1</v>
      </c>
      <c r="Y308" s="5">
        <v>-1</v>
      </c>
      <c r="Z308" s="5">
        <v>-1</v>
      </c>
      <c r="AA308" s="5">
        <v>-1</v>
      </c>
      <c r="AB308" s="5">
        <v>-1</v>
      </c>
      <c r="AC308" s="5">
        <v>-1</v>
      </c>
      <c r="AD308" s="5">
        <v>-1</v>
      </c>
      <c r="AE308" s="5">
        <v>-1</v>
      </c>
      <c r="AF308" s="5">
        <v>-1</v>
      </c>
      <c r="AG308" s="5">
        <v>-1</v>
      </c>
      <c r="AH308" s="5">
        <v>-1</v>
      </c>
      <c r="AI308" s="5">
        <v>-1</v>
      </c>
      <c r="AJ308" s="5">
        <v>-1</v>
      </c>
      <c r="AK308" s="5">
        <v>-1</v>
      </c>
      <c r="AL308" s="5">
        <v>-1</v>
      </c>
      <c r="AM308" s="5">
        <v>-1</v>
      </c>
      <c r="AN308" s="5">
        <v>-1</v>
      </c>
      <c r="AO308" s="5">
        <v>-1</v>
      </c>
      <c r="AP308" s="5">
        <v>-1</v>
      </c>
      <c r="AQ308" s="5">
        <v>-1</v>
      </c>
      <c r="AR308" s="5">
        <v>-1</v>
      </c>
      <c r="AS308" s="5">
        <v>-1</v>
      </c>
      <c r="AT308" s="5">
        <v>-1</v>
      </c>
      <c r="AU308" s="5">
        <v>-1</v>
      </c>
      <c r="AV308" s="5">
        <v>-1</v>
      </c>
      <c r="AW308" s="5">
        <v>-1</v>
      </c>
      <c r="AX308" s="5">
        <v>-1</v>
      </c>
      <c r="AY308" s="5">
        <v>-1</v>
      </c>
      <c r="AZ308" s="5">
        <v>-1</v>
      </c>
      <c r="BA308" s="5">
        <v>-1</v>
      </c>
      <c r="BB308" s="5">
        <v>-1</v>
      </c>
      <c r="BC308" s="5">
        <v>-1</v>
      </c>
      <c r="BD308" s="5">
        <v>-1</v>
      </c>
      <c r="BE308" s="5">
        <v>-1</v>
      </c>
      <c r="BF308" s="5">
        <v>-1</v>
      </c>
      <c r="BG308" s="5">
        <v>-1</v>
      </c>
      <c r="BH308" s="5">
        <v>-1</v>
      </c>
      <c r="BI308" s="5">
        <v>-1</v>
      </c>
      <c r="BJ308" s="5">
        <v>-1</v>
      </c>
      <c r="BK308" s="5">
        <v>-1</v>
      </c>
      <c r="BL308" s="5">
        <v>-1</v>
      </c>
      <c r="BM308" s="5">
        <v>-1</v>
      </c>
      <c r="BN308" s="5">
        <v>-1</v>
      </c>
      <c r="BO308" s="5">
        <v>-1</v>
      </c>
      <c r="BP308" s="5">
        <v>-1</v>
      </c>
      <c r="BQ308" s="5">
        <v>-1</v>
      </c>
      <c r="BR308" s="5">
        <v>-1</v>
      </c>
      <c r="BS308" s="5">
        <v>-1</v>
      </c>
      <c r="BT308" s="5">
        <v>-1</v>
      </c>
      <c r="BU308" s="5">
        <v>-1</v>
      </c>
      <c r="BV308" s="5">
        <v>-1</v>
      </c>
      <c r="BW308" s="5">
        <v>-1</v>
      </c>
      <c r="BX308" s="5">
        <v>-1</v>
      </c>
      <c r="BY308" s="5">
        <v>-1</v>
      </c>
      <c r="BZ308" s="5">
        <v>-1</v>
      </c>
      <c r="CA308" s="5">
        <v>-1</v>
      </c>
      <c r="CB308" s="5">
        <v>-1</v>
      </c>
      <c r="CC308" s="5">
        <v>-1</v>
      </c>
      <c r="CD308" s="5">
        <v>-1</v>
      </c>
      <c r="CE308" s="5">
        <v>-1</v>
      </c>
      <c r="CF308" s="5">
        <v>-1</v>
      </c>
      <c r="CG308" s="5">
        <v>-1</v>
      </c>
      <c r="CH308" s="5">
        <v>-1</v>
      </c>
      <c r="CI308" s="5">
        <v>-1</v>
      </c>
      <c r="CJ308" s="5">
        <v>-1</v>
      </c>
      <c r="CK308" s="5">
        <v>-1</v>
      </c>
      <c r="CL308" s="5">
        <v>-1</v>
      </c>
      <c r="CM308" s="5">
        <v>-1</v>
      </c>
      <c r="CN308" s="5">
        <v>-1</v>
      </c>
      <c r="CO308" s="5">
        <v>-1</v>
      </c>
      <c r="CP308" s="5">
        <v>-1</v>
      </c>
      <c r="CQ308" s="5">
        <v>-1</v>
      </c>
      <c r="CR308" s="5">
        <v>-1</v>
      </c>
      <c r="CS308" s="5">
        <v>-1</v>
      </c>
      <c r="CT308" s="5">
        <v>-1</v>
      </c>
      <c r="CU308" s="5">
        <v>-1</v>
      </c>
      <c r="CV308" s="5">
        <v>-1</v>
      </c>
      <c r="CW308" s="5">
        <v>-1</v>
      </c>
      <c r="CX308" s="5">
        <v>-1</v>
      </c>
      <c r="CY308" s="5">
        <v>-1</v>
      </c>
      <c r="CZ308" s="5">
        <v>-1</v>
      </c>
      <c r="DA308" s="5">
        <v>-1</v>
      </c>
      <c r="DB308" s="5">
        <v>-1</v>
      </c>
      <c r="DC308" s="5">
        <v>-1</v>
      </c>
      <c r="DD308" s="5">
        <v>-1</v>
      </c>
      <c r="DE308" s="5">
        <v>-1</v>
      </c>
      <c r="DF308" s="5">
        <v>-1</v>
      </c>
      <c r="DG308" s="5">
        <v>-1</v>
      </c>
      <c r="DH308" s="5">
        <v>-1</v>
      </c>
      <c r="DI308" s="5">
        <v>-1</v>
      </c>
      <c r="DJ308" s="5">
        <v>-1</v>
      </c>
      <c r="DK308" s="5">
        <v>-1</v>
      </c>
      <c r="DL308" s="5">
        <v>-1</v>
      </c>
      <c r="DM308" s="5">
        <v>-1</v>
      </c>
      <c r="DN308" s="5">
        <v>-1</v>
      </c>
      <c r="DO308" s="5">
        <v>-1</v>
      </c>
      <c r="DP308" s="5">
        <v>-1</v>
      </c>
      <c r="DQ308" s="5">
        <v>-1</v>
      </c>
      <c r="DR308" s="5">
        <v>-1</v>
      </c>
      <c r="DS308" s="5">
        <v>-1</v>
      </c>
      <c r="DT308" s="5">
        <v>-1</v>
      </c>
      <c r="DU308" s="5">
        <v>-1</v>
      </c>
      <c r="DV308" s="5">
        <v>-1</v>
      </c>
      <c r="DW308" s="5">
        <v>-1</v>
      </c>
      <c r="DX308" s="5">
        <v>-1</v>
      </c>
      <c r="DY308" s="5">
        <v>-1</v>
      </c>
      <c r="DZ308" s="5">
        <v>-1</v>
      </c>
      <c r="EA308" s="5">
        <v>-1</v>
      </c>
      <c r="EB308" s="5">
        <v>-1</v>
      </c>
      <c r="EC308" s="5">
        <v>-1</v>
      </c>
      <c r="ED308" s="5">
        <v>-1</v>
      </c>
      <c r="EE308" s="5">
        <v>-1</v>
      </c>
      <c r="EF308" s="5">
        <v>-1</v>
      </c>
      <c r="EG308" s="5">
        <v>-1</v>
      </c>
      <c r="EH308" s="5">
        <v>-1</v>
      </c>
      <c r="EI308" s="5">
        <v>-1</v>
      </c>
      <c r="EJ308" s="5">
        <v>-1</v>
      </c>
      <c r="EK308" s="5">
        <v>-1</v>
      </c>
      <c r="EL308" s="5">
        <v>-1</v>
      </c>
      <c r="EM308" s="5">
        <v>-1</v>
      </c>
      <c r="EN308" s="5">
        <v>-1</v>
      </c>
      <c r="EO308" s="5">
        <v>-1</v>
      </c>
      <c r="EP308" s="5">
        <v>-1</v>
      </c>
      <c r="EQ308" s="5">
        <v>-1</v>
      </c>
      <c r="ER308" s="5">
        <v>-1</v>
      </c>
      <c r="ES308" s="5">
        <v>-1</v>
      </c>
      <c r="ET308" s="5">
        <v>-1</v>
      </c>
      <c r="EU308" s="5">
        <v>-1</v>
      </c>
      <c r="EV308" s="5">
        <v>-1</v>
      </c>
      <c r="EW308" s="5">
        <v>-1</v>
      </c>
      <c r="EX308" s="5">
        <v>-1</v>
      </c>
      <c r="EY308" s="5">
        <v>-1</v>
      </c>
      <c r="EZ308" s="5">
        <v>-1</v>
      </c>
      <c r="FA308" s="5">
        <v>-1</v>
      </c>
      <c r="FB308" s="5">
        <v>-1</v>
      </c>
      <c r="FC308" s="5">
        <v>-1</v>
      </c>
      <c r="FD308" s="5">
        <v>-1</v>
      </c>
      <c r="FE308" s="5">
        <v>-1</v>
      </c>
      <c r="FF308" s="5">
        <v>-1</v>
      </c>
      <c r="FG308" s="5">
        <v>-1</v>
      </c>
      <c r="FH308" s="5">
        <v>-1</v>
      </c>
      <c r="FI308" s="5">
        <v>-1</v>
      </c>
      <c r="FJ308" s="5">
        <v>-1</v>
      </c>
      <c r="FK308" s="5">
        <v>-1</v>
      </c>
      <c r="FL308" s="5">
        <v>-1</v>
      </c>
      <c r="FM308" s="5">
        <v>-1</v>
      </c>
      <c r="FN308" s="5">
        <v>-1</v>
      </c>
      <c r="FO308" s="5">
        <v>-1</v>
      </c>
      <c r="FP308" s="5">
        <v>-1</v>
      </c>
      <c r="FQ308" s="5">
        <v>-1</v>
      </c>
      <c r="FR308" s="5">
        <v>-1</v>
      </c>
      <c r="FS308" s="5">
        <v>-1</v>
      </c>
      <c r="FT308" s="5">
        <v>-1</v>
      </c>
      <c r="FU308" s="5">
        <v>-1</v>
      </c>
      <c r="FV308" s="5">
        <v>-1</v>
      </c>
      <c r="FW308" s="5">
        <v>-1</v>
      </c>
      <c r="FX308" s="5">
        <v>-1</v>
      </c>
      <c r="FY308" s="5">
        <v>-1</v>
      </c>
      <c r="FZ308" s="5">
        <v>-1</v>
      </c>
      <c r="GA308" s="5">
        <v>-1</v>
      </c>
      <c r="GB308" s="5">
        <v>-1</v>
      </c>
      <c r="GC308" s="5">
        <v>-1</v>
      </c>
      <c r="GD308" s="5">
        <v>-1</v>
      </c>
      <c r="GE308" s="5">
        <v>-1</v>
      </c>
      <c r="GF308" s="5">
        <v>-1</v>
      </c>
      <c r="GG308" s="5">
        <v>-1</v>
      </c>
      <c r="GH308" s="5">
        <v>-1</v>
      </c>
      <c r="GI308" s="5">
        <v>-1</v>
      </c>
      <c r="GJ308" s="5">
        <v>-1</v>
      </c>
      <c r="GK308" s="5">
        <v>-1</v>
      </c>
      <c r="GL308" s="5">
        <v>-1</v>
      </c>
      <c r="GM308" s="5">
        <v>-1</v>
      </c>
      <c r="GN308" s="5">
        <v>-1</v>
      </c>
      <c r="GO308" s="5">
        <v>-1</v>
      </c>
      <c r="GP308" s="5">
        <v>-1</v>
      </c>
      <c r="GQ308" s="5">
        <v>-1</v>
      </c>
      <c r="GR308" s="5">
        <v>8.7089041095890413E-7</v>
      </c>
      <c r="GS308" s="5">
        <v>-1</v>
      </c>
      <c r="GT308" s="5">
        <v>-1</v>
      </c>
      <c r="GU308" s="5">
        <v>-1</v>
      </c>
      <c r="GV308" s="5">
        <v>-1</v>
      </c>
      <c r="GW308" s="5">
        <v>-1</v>
      </c>
      <c r="GX308" s="5">
        <v>-1</v>
      </c>
      <c r="GY308" s="5">
        <v>-1</v>
      </c>
      <c r="GZ308" s="5">
        <v>-1</v>
      </c>
      <c r="HA308" s="5">
        <v>-1</v>
      </c>
      <c r="HB308" s="5">
        <v>-1</v>
      </c>
      <c r="HC308" s="5">
        <v>-1</v>
      </c>
      <c r="HD308" s="5">
        <v>-1</v>
      </c>
      <c r="HE308" s="5">
        <v>-1</v>
      </c>
      <c r="HF308" s="5">
        <v>-1</v>
      </c>
      <c r="HG308" s="5">
        <v>7.5728743396902134E-7</v>
      </c>
      <c r="HH308" s="5">
        <v>-1</v>
      </c>
      <c r="HI308" s="5">
        <v>-1</v>
      </c>
      <c r="HJ308" s="5">
        <v>-1</v>
      </c>
      <c r="HK308" s="5">
        <v>-1</v>
      </c>
      <c r="HL308" s="5">
        <v>-1</v>
      </c>
      <c r="HM308" s="5">
        <v>-1</v>
      </c>
      <c r="HN308" s="5">
        <v>-1</v>
      </c>
      <c r="HO308" s="5" t="s">
        <v>720</v>
      </c>
    </row>
    <row r="309" spans="1:223" x14ac:dyDescent="0.25">
      <c r="A309" s="37" t="s">
        <v>13315</v>
      </c>
      <c r="B309" s="5">
        <v>2</v>
      </c>
      <c r="C309" s="5">
        <v>0</v>
      </c>
      <c r="D309" s="5">
        <v>1.0028243235633621E-8</v>
      </c>
      <c r="E309" s="5">
        <v>0.53387130456923881</v>
      </c>
      <c r="F309" s="5">
        <v>0.41408470832554639</v>
      </c>
      <c r="G309" s="5">
        <v>5.2043977076969547E-2</v>
      </c>
      <c r="H309" s="5">
        <v>-1</v>
      </c>
      <c r="I309" s="5">
        <v>-1</v>
      </c>
      <c r="J309" s="5">
        <v>-1</v>
      </c>
      <c r="K309" s="5">
        <v>-1</v>
      </c>
      <c r="L309" s="5">
        <v>-1</v>
      </c>
      <c r="M309" s="5">
        <v>-1</v>
      </c>
      <c r="N309" s="5">
        <v>-1</v>
      </c>
      <c r="O309" s="5">
        <v>-1</v>
      </c>
      <c r="P309" s="5">
        <v>-1</v>
      </c>
      <c r="Q309" s="5">
        <v>-1</v>
      </c>
      <c r="R309" s="5">
        <v>-1</v>
      </c>
      <c r="S309" s="5">
        <v>-1</v>
      </c>
      <c r="T309" s="5">
        <v>-1</v>
      </c>
      <c r="U309" s="5">
        <v>-1</v>
      </c>
      <c r="V309" s="5">
        <v>-1</v>
      </c>
      <c r="W309" s="5">
        <v>-1</v>
      </c>
      <c r="X309" s="5">
        <v>-1</v>
      </c>
      <c r="Y309" s="5">
        <v>-1</v>
      </c>
      <c r="Z309" s="5">
        <v>-1</v>
      </c>
      <c r="AA309" s="5">
        <v>-1</v>
      </c>
      <c r="AB309" s="5">
        <v>-1</v>
      </c>
      <c r="AC309" s="5">
        <v>-1</v>
      </c>
      <c r="AD309" s="5">
        <v>-1</v>
      </c>
      <c r="AE309" s="5">
        <v>-1</v>
      </c>
      <c r="AF309" s="5">
        <v>-1</v>
      </c>
      <c r="AG309" s="5">
        <v>-1</v>
      </c>
      <c r="AH309" s="5">
        <v>-1</v>
      </c>
      <c r="AI309" s="5">
        <v>-1</v>
      </c>
      <c r="AJ309" s="5">
        <v>-1</v>
      </c>
      <c r="AK309" s="5">
        <v>-1</v>
      </c>
      <c r="AL309" s="5">
        <v>-1</v>
      </c>
      <c r="AM309" s="5">
        <v>-1</v>
      </c>
      <c r="AN309" s="5">
        <v>-1</v>
      </c>
      <c r="AO309" s="5">
        <v>-1</v>
      </c>
      <c r="AP309" s="5">
        <v>-1</v>
      </c>
      <c r="AQ309" s="5">
        <v>-1</v>
      </c>
      <c r="AR309" s="5">
        <v>-1</v>
      </c>
      <c r="AS309" s="5">
        <v>-1</v>
      </c>
      <c r="AT309" s="5">
        <v>-1</v>
      </c>
      <c r="AU309" s="5">
        <v>-1</v>
      </c>
      <c r="AV309" s="5">
        <v>-1</v>
      </c>
      <c r="AW309" s="5">
        <v>-1</v>
      </c>
      <c r="AX309" s="5">
        <v>-1</v>
      </c>
      <c r="AY309" s="5">
        <v>-1</v>
      </c>
      <c r="AZ309" s="5">
        <v>-1</v>
      </c>
      <c r="BA309" s="5">
        <v>-1</v>
      </c>
      <c r="BB309" s="5">
        <v>-1</v>
      </c>
      <c r="BC309" s="5">
        <v>-1</v>
      </c>
      <c r="BD309" s="5">
        <v>-1</v>
      </c>
      <c r="BE309" s="5">
        <v>-1</v>
      </c>
      <c r="BF309" s="5">
        <v>-1</v>
      </c>
      <c r="BG309" s="5">
        <v>-1</v>
      </c>
      <c r="BH309" s="5">
        <v>-1</v>
      </c>
      <c r="BI309" s="5">
        <v>-1</v>
      </c>
      <c r="BJ309" s="5">
        <v>-1</v>
      </c>
      <c r="BK309" s="5">
        <v>-1</v>
      </c>
      <c r="BL309" s="5">
        <v>-1</v>
      </c>
      <c r="BM309" s="5">
        <v>-1</v>
      </c>
      <c r="BN309" s="5">
        <v>-1</v>
      </c>
      <c r="BO309" s="5">
        <v>-1</v>
      </c>
      <c r="BP309" s="5">
        <v>-1</v>
      </c>
      <c r="BQ309" s="5">
        <v>-1</v>
      </c>
      <c r="BR309" s="5">
        <v>-1</v>
      </c>
      <c r="BS309" s="5">
        <v>-1</v>
      </c>
      <c r="BT309" s="5">
        <v>-1</v>
      </c>
      <c r="BU309" s="5">
        <v>-1</v>
      </c>
      <c r="BV309" s="5">
        <v>-1</v>
      </c>
      <c r="BW309" s="5">
        <v>-1</v>
      </c>
      <c r="BX309" s="5">
        <v>-1</v>
      </c>
      <c r="BY309" s="5">
        <v>-1</v>
      </c>
      <c r="BZ309" s="5">
        <v>-1</v>
      </c>
      <c r="CA309" s="5">
        <v>-1</v>
      </c>
      <c r="CB309" s="5">
        <v>-1</v>
      </c>
      <c r="CC309" s="5">
        <v>-1</v>
      </c>
      <c r="CD309" s="5">
        <v>-1</v>
      </c>
      <c r="CE309" s="5">
        <v>-1</v>
      </c>
      <c r="CF309" s="5">
        <v>-1</v>
      </c>
      <c r="CG309" s="5">
        <v>-1</v>
      </c>
      <c r="CH309" s="5">
        <v>-1</v>
      </c>
      <c r="CI309" s="5">
        <v>-1</v>
      </c>
      <c r="CJ309" s="5">
        <v>-1</v>
      </c>
      <c r="CK309" s="5">
        <v>-1</v>
      </c>
      <c r="CL309" s="5">
        <v>-1</v>
      </c>
      <c r="CM309" s="5">
        <v>-1</v>
      </c>
      <c r="CN309" s="5">
        <v>-1</v>
      </c>
      <c r="CO309" s="5">
        <v>-1</v>
      </c>
      <c r="CP309" s="5">
        <v>-1</v>
      </c>
      <c r="CQ309" s="5">
        <v>-1</v>
      </c>
      <c r="CR309" s="5">
        <v>-1</v>
      </c>
      <c r="CS309" s="5">
        <v>-1</v>
      </c>
      <c r="CT309" s="5">
        <v>-1</v>
      </c>
      <c r="CU309" s="5">
        <v>-1</v>
      </c>
      <c r="CV309" s="5">
        <v>-1</v>
      </c>
      <c r="CW309" s="5">
        <v>-1</v>
      </c>
      <c r="CX309" s="5">
        <v>-1</v>
      </c>
      <c r="CY309" s="5">
        <v>-1</v>
      </c>
      <c r="CZ309" s="5">
        <v>-1</v>
      </c>
      <c r="DA309" s="5">
        <v>-1</v>
      </c>
      <c r="DB309" s="5">
        <v>-1</v>
      </c>
      <c r="DC309" s="5">
        <v>-1</v>
      </c>
      <c r="DD309" s="5">
        <v>-1</v>
      </c>
      <c r="DE309" s="5">
        <v>-1</v>
      </c>
      <c r="DF309" s="5">
        <v>-1</v>
      </c>
      <c r="DG309" s="5">
        <v>-1</v>
      </c>
      <c r="DH309" s="5">
        <v>-1</v>
      </c>
      <c r="DI309" s="5">
        <v>-1</v>
      </c>
      <c r="DJ309" s="5">
        <v>-1</v>
      </c>
      <c r="DK309" s="5">
        <v>-1</v>
      </c>
      <c r="DL309" s="5">
        <v>-1</v>
      </c>
      <c r="DM309" s="5">
        <v>-1</v>
      </c>
      <c r="DN309" s="5">
        <v>-1</v>
      </c>
      <c r="DO309" s="5">
        <v>-1</v>
      </c>
      <c r="DP309" s="5">
        <v>-1</v>
      </c>
      <c r="DQ309" s="5">
        <v>-1</v>
      </c>
      <c r="DR309" s="5">
        <v>-1</v>
      </c>
      <c r="DS309" s="5">
        <v>-1</v>
      </c>
      <c r="DT309" s="5">
        <v>-1</v>
      </c>
      <c r="DU309" s="5">
        <v>-1</v>
      </c>
      <c r="DV309" s="5">
        <v>-1</v>
      </c>
      <c r="DW309" s="5">
        <v>-1</v>
      </c>
      <c r="DX309" s="5">
        <v>-1</v>
      </c>
      <c r="DY309" s="5">
        <v>-1</v>
      </c>
      <c r="DZ309" s="5">
        <v>-1</v>
      </c>
      <c r="EA309" s="5">
        <v>-1</v>
      </c>
      <c r="EB309" s="5">
        <v>-1</v>
      </c>
      <c r="EC309" s="5">
        <v>-1</v>
      </c>
      <c r="ED309" s="5">
        <v>-1</v>
      </c>
      <c r="EE309" s="5">
        <v>-1</v>
      </c>
      <c r="EF309" s="5">
        <v>-1</v>
      </c>
      <c r="EG309" s="5">
        <v>-1</v>
      </c>
      <c r="EH309" s="5">
        <v>-1</v>
      </c>
      <c r="EI309" s="5">
        <v>-1</v>
      </c>
      <c r="EJ309" s="5">
        <v>-1</v>
      </c>
      <c r="EK309" s="5">
        <v>-1</v>
      </c>
      <c r="EL309" s="5">
        <v>-1</v>
      </c>
      <c r="EM309" s="5">
        <v>-1</v>
      </c>
      <c r="EN309" s="5">
        <v>-1</v>
      </c>
      <c r="EO309" s="5">
        <v>-1</v>
      </c>
      <c r="EP309" s="5">
        <v>-1</v>
      </c>
      <c r="EQ309" s="5">
        <v>-1</v>
      </c>
      <c r="ER309" s="5">
        <v>-1</v>
      </c>
      <c r="ES309" s="5">
        <v>-1</v>
      </c>
      <c r="ET309" s="5">
        <v>-1</v>
      </c>
      <c r="EU309" s="5">
        <v>-1</v>
      </c>
      <c r="EV309" s="5">
        <v>-1</v>
      </c>
      <c r="EW309" s="5">
        <v>-1</v>
      </c>
      <c r="EX309" s="5">
        <v>-1</v>
      </c>
      <c r="EY309" s="5">
        <v>-1</v>
      </c>
      <c r="EZ309" s="5">
        <v>-1</v>
      </c>
      <c r="FA309" s="5">
        <v>-1</v>
      </c>
      <c r="FB309" s="5">
        <v>-1</v>
      </c>
      <c r="FC309" s="5">
        <v>-1</v>
      </c>
      <c r="FD309" s="5">
        <v>-1</v>
      </c>
      <c r="FE309" s="5">
        <v>-1</v>
      </c>
      <c r="FF309" s="5">
        <v>-1</v>
      </c>
      <c r="FG309" s="5">
        <v>-1</v>
      </c>
      <c r="FH309" s="5">
        <v>-1</v>
      </c>
      <c r="FI309" s="5">
        <v>-1</v>
      </c>
      <c r="FJ309" s="5">
        <v>-1</v>
      </c>
      <c r="FK309" s="5">
        <v>-1</v>
      </c>
      <c r="FL309" s="5">
        <v>-1</v>
      </c>
      <c r="FM309" s="5">
        <v>-1</v>
      </c>
      <c r="FN309" s="5">
        <v>-1</v>
      </c>
      <c r="FO309" s="5">
        <v>-1</v>
      </c>
      <c r="FP309" s="5">
        <v>-1</v>
      </c>
      <c r="FQ309" s="5">
        <v>-1</v>
      </c>
      <c r="FR309" s="5">
        <v>-1</v>
      </c>
      <c r="FS309" s="5">
        <v>-1</v>
      </c>
      <c r="FT309" s="5">
        <v>-1</v>
      </c>
      <c r="FU309" s="5">
        <v>-1</v>
      </c>
      <c r="FV309" s="5">
        <v>-1</v>
      </c>
      <c r="FW309" s="5">
        <v>-1</v>
      </c>
      <c r="FX309" s="5">
        <v>-1</v>
      </c>
      <c r="FY309" s="5">
        <v>-1</v>
      </c>
      <c r="FZ309" s="5">
        <v>-1</v>
      </c>
      <c r="GA309" s="5">
        <v>-1</v>
      </c>
      <c r="GB309" s="5">
        <v>-1</v>
      </c>
      <c r="GC309" s="5">
        <v>-1</v>
      </c>
      <c r="GD309" s="5">
        <v>-1</v>
      </c>
      <c r="GE309" s="5">
        <v>-1</v>
      </c>
      <c r="GF309" s="5">
        <v>-1</v>
      </c>
      <c r="GG309" s="5">
        <v>-1</v>
      </c>
      <c r="GH309" s="5">
        <v>-1</v>
      </c>
      <c r="GI309" s="5">
        <v>-1</v>
      </c>
      <c r="GJ309" s="5">
        <v>-1</v>
      </c>
      <c r="GK309" s="5">
        <v>-1</v>
      </c>
      <c r="GL309" s="5">
        <v>-1</v>
      </c>
      <c r="GM309" s="5">
        <v>-1</v>
      </c>
      <c r="GN309" s="5">
        <v>-1</v>
      </c>
      <c r="GO309" s="5">
        <v>-1</v>
      </c>
      <c r="GP309" s="5">
        <v>-1</v>
      </c>
      <c r="GQ309" s="5">
        <v>-1</v>
      </c>
      <c r="GR309" s="5">
        <v>1.5146118721461188E-5</v>
      </c>
      <c r="GS309" s="5">
        <v>-1</v>
      </c>
      <c r="GT309" s="5">
        <v>-1</v>
      </c>
      <c r="GU309" s="5">
        <v>-1</v>
      </c>
      <c r="GV309" s="5">
        <v>-1</v>
      </c>
      <c r="GW309" s="5">
        <v>-1</v>
      </c>
      <c r="GX309" s="5">
        <v>-1</v>
      </c>
      <c r="GY309" s="5">
        <v>-1</v>
      </c>
      <c r="GZ309" s="5">
        <v>-1</v>
      </c>
      <c r="HA309" s="5">
        <v>-1</v>
      </c>
      <c r="HB309" s="5">
        <v>-1</v>
      </c>
      <c r="HC309" s="5">
        <v>-1</v>
      </c>
      <c r="HD309" s="5">
        <v>-1</v>
      </c>
      <c r="HE309" s="5">
        <v>-1</v>
      </c>
      <c r="HF309" s="5">
        <v>-1</v>
      </c>
      <c r="HG309" s="5">
        <v>-1</v>
      </c>
      <c r="HH309" s="5">
        <v>-1</v>
      </c>
      <c r="HI309" s="5">
        <v>-1</v>
      </c>
      <c r="HJ309" s="5">
        <v>-1</v>
      </c>
      <c r="HK309" s="5">
        <v>-1</v>
      </c>
      <c r="HL309" s="5">
        <v>-1</v>
      </c>
      <c r="HM309" s="5">
        <v>-1</v>
      </c>
      <c r="HN309" s="5">
        <v>-1</v>
      </c>
      <c r="HO309" s="5" t="s">
        <v>720</v>
      </c>
    </row>
    <row r="310" spans="1:223" x14ac:dyDescent="0.25">
      <c r="A310" s="36" t="s">
        <v>13375</v>
      </c>
      <c r="B310" s="5">
        <v>2</v>
      </c>
      <c r="C310" s="5">
        <v>0</v>
      </c>
      <c r="D310" s="5">
        <v>1.2859861565761011E-2</v>
      </c>
      <c r="E310" s="5">
        <v>0.69090960360061748</v>
      </c>
      <c r="F310" s="5">
        <v>8.4201055733504185E-2</v>
      </c>
      <c r="G310" s="5">
        <v>0.21202947910012132</v>
      </c>
      <c r="H310" s="5">
        <v>-1</v>
      </c>
      <c r="I310" s="5">
        <v>-1</v>
      </c>
      <c r="J310" s="5">
        <v>-1</v>
      </c>
      <c r="K310" s="5">
        <v>-1</v>
      </c>
      <c r="L310" s="5">
        <v>-1</v>
      </c>
      <c r="M310" s="5">
        <v>-1</v>
      </c>
      <c r="N310" s="5">
        <v>-1</v>
      </c>
      <c r="O310" s="5">
        <v>-1</v>
      </c>
      <c r="P310" s="5">
        <v>-1</v>
      </c>
      <c r="Q310" s="5">
        <v>-1</v>
      </c>
      <c r="R310" s="5">
        <v>-1</v>
      </c>
      <c r="S310" s="5">
        <v>-1</v>
      </c>
      <c r="T310" s="5">
        <v>-1</v>
      </c>
      <c r="U310" s="5">
        <v>-1</v>
      </c>
      <c r="V310" s="5">
        <v>-1</v>
      </c>
      <c r="W310" s="5">
        <v>-1</v>
      </c>
      <c r="X310" s="5">
        <v>-1</v>
      </c>
      <c r="Y310" s="5">
        <v>-1</v>
      </c>
      <c r="Z310" s="5">
        <v>-1</v>
      </c>
      <c r="AA310" s="5">
        <v>-1</v>
      </c>
      <c r="AB310" s="5">
        <v>-1</v>
      </c>
      <c r="AC310" s="5">
        <v>-1</v>
      </c>
      <c r="AD310" s="5">
        <v>-1</v>
      </c>
      <c r="AE310" s="5">
        <v>-1</v>
      </c>
      <c r="AF310" s="5">
        <v>-1</v>
      </c>
      <c r="AG310" s="5">
        <v>-1</v>
      </c>
      <c r="AH310" s="5">
        <v>-1</v>
      </c>
      <c r="AI310" s="5">
        <v>-1</v>
      </c>
      <c r="AJ310" s="5">
        <v>-1</v>
      </c>
      <c r="AK310" s="5">
        <v>-1</v>
      </c>
      <c r="AL310" s="5">
        <v>-1</v>
      </c>
      <c r="AM310" s="5">
        <v>-1</v>
      </c>
      <c r="AN310" s="5">
        <v>-1</v>
      </c>
      <c r="AO310" s="5">
        <v>-1</v>
      </c>
      <c r="AP310" s="5">
        <v>-1</v>
      </c>
      <c r="AQ310" s="5">
        <v>-1</v>
      </c>
      <c r="AR310" s="5">
        <v>-1</v>
      </c>
      <c r="AS310" s="5">
        <v>-1</v>
      </c>
      <c r="AT310" s="5">
        <v>-1</v>
      </c>
      <c r="AU310" s="5">
        <v>-1</v>
      </c>
      <c r="AV310" s="5">
        <v>-1</v>
      </c>
      <c r="AW310" s="5">
        <v>-1</v>
      </c>
      <c r="AX310" s="5">
        <v>-1</v>
      </c>
      <c r="AY310" s="5">
        <v>-1</v>
      </c>
      <c r="AZ310" s="5">
        <v>-1</v>
      </c>
      <c r="BA310" s="5">
        <v>-1</v>
      </c>
      <c r="BB310" s="5">
        <v>-1</v>
      </c>
      <c r="BC310" s="5">
        <v>-1</v>
      </c>
      <c r="BD310" s="5">
        <v>-1</v>
      </c>
      <c r="BE310" s="5">
        <v>-1</v>
      </c>
      <c r="BF310" s="5">
        <v>-1</v>
      </c>
      <c r="BG310" s="5">
        <v>-1</v>
      </c>
      <c r="BH310" s="5">
        <v>-1</v>
      </c>
      <c r="BI310" s="5">
        <v>-1</v>
      </c>
      <c r="BJ310" s="5">
        <v>-1</v>
      </c>
      <c r="BK310" s="5">
        <v>-1</v>
      </c>
      <c r="BL310" s="5">
        <v>-1</v>
      </c>
      <c r="BM310" s="5">
        <v>-1</v>
      </c>
      <c r="BN310" s="5">
        <v>-1</v>
      </c>
      <c r="BO310" s="5">
        <v>-1</v>
      </c>
      <c r="BP310" s="5">
        <v>-1</v>
      </c>
      <c r="BQ310" s="5">
        <v>-1</v>
      </c>
      <c r="BR310" s="5">
        <v>-1</v>
      </c>
      <c r="BS310" s="5">
        <v>-1</v>
      </c>
      <c r="BT310" s="5">
        <v>-1</v>
      </c>
      <c r="BU310" s="5">
        <v>-1</v>
      </c>
      <c r="BV310" s="5">
        <v>-1</v>
      </c>
      <c r="BW310" s="5">
        <v>-1</v>
      </c>
      <c r="BX310" s="5">
        <v>-1</v>
      </c>
      <c r="BY310" s="5">
        <v>-1</v>
      </c>
      <c r="BZ310" s="5">
        <v>-1</v>
      </c>
      <c r="CA310" s="5">
        <v>-1</v>
      </c>
      <c r="CB310" s="5">
        <v>-1</v>
      </c>
      <c r="CC310" s="5">
        <v>-1</v>
      </c>
      <c r="CD310" s="5">
        <v>-1</v>
      </c>
      <c r="CE310" s="5">
        <v>-1</v>
      </c>
      <c r="CF310" s="5">
        <v>-1</v>
      </c>
      <c r="CG310" s="5">
        <v>-1</v>
      </c>
      <c r="CH310" s="5">
        <v>-1</v>
      </c>
      <c r="CI310" s="5">
        <v>-1</v>
      </c>
      <c r="CJ310" s="5">
        <v>-1</v>
      </c>
      <c r="CK310" s="5">
        <v>-1</v>
      </c>
      <c r="CL310" s="5">
        <v>-1</v>
      </c>
      <c r="CM310" s="5">
        <v>-1</v>
      </c>
      <c r="CN310" s="5">
        <v>-1</v>
      </c>
      <c r="CO310" s="5">
        <v>-1</v>
      </c>
      <c r="CP310" s="5">
        <v>-1</v>
      </c>
      <c r="CQ310" s="5">
        <v>-1</v>
      </c>
      <c r="CR310" s="5">
        <v>-1</v>
      </c>
      <c r="CS310" s="5">
        <v>-1</v>
      </c>
      <c r="CT310" s="5">
        <v>-1</v>
      </c>
      <c r="CU310" s="5">
        <v>-1</v>
      </c>
      <c r="CV310" s="5">
        <v>-1</v>
      </c>
      <c r="CW310" s="5">
        <v>-1</v>
      </c>
      <c r="CX310" s="5">
        <v>-1</v>
      </c>
      <c r="CY310" s="5">
        <v>-1</v>
      </c>
      <c r="CZ310" s="5">
        <v>-1</v>
      </c>
      <c r="DA310" s="5">
        <v>-1</v>
      </c>
      <c r="DB310" s="5">
        <v>-1</v>
      </c>
      <c r="DC310" s="5">
        <v>-1</v>
      </c>
      <c r="DD310" s="5">
        <v>-1</v>
      </c>
      <c r="DE310" s="5">
        <v>-1</v>
      </c>
      <c r="DF310" s="5">
        <v>-1</v>
      </c>
      <c r="DG310" s="5">
        <v>-1</v>
      </c>
      <c r="DH310" s="5">
        <v>-1</v>
      </c>
      <c r="DI310" s="5">
        <v>-1</v>
      </c>
      <c r="DJ310" s="5">
        <v>-1</v>
      </c>
      <c r="DK310" s="5">
        <v>-1</v>
      </c>
      <c r="DL310" s="5">
        <v>-1</v>
      </c>
      <c r="DM310" s="5">
        <v>-1</v>
      </c>
      <c r="DN310" s="5">
        <v>-1</v>
      </c>
      <c r="DO310" s="5">
        <v>-1</v>
      </c>
      <c r="DP310" s="5">
        <v>-1</v>
      </c>
      <c r="DQ310" s="5">
        <v>-1</v>
      </c>
      <c r="DR310" s="5">
        <v>-1</v>
      </c>
      <c r="DS310" s="5">
        <v>-1</v>
      </c>
      <c r="DT310" s="5">
        <v>-1</v>
      </c>
      <c r="DU310" s="5">
        <v>-1</v>
      </c>
      <c r="DV310" s="5">
        <v>-1</v>
      </c>
      <c r="DW310" s="5">
        <v>-1</v>
      </c>
      <c r="DX310" s="5">
        <v>-1</v>
      </c>
      <c r="DY310" s="5">
        <v>-1</v>
      </c>
      <c r="DZ310" s="5">
        <v>-1</v>
      </c>
      <c r="EA310" s="5">
        <v>-1</v>
      </c>
      <c r="EB310" s="5">
        <v>-1</v>
      </c>
      <c r="EC310" s="5">
        <v>-1</v>
      </c>
      <c r="ED310" s="5">
        <v>-1</v>
      </c>
      <c r="EE310" s="5">
        <v>-1</v>
      </c>
      <c r="EF310" s="5">
        <v>-1</v>
      </c>
      <c r="EG310" s="5">
        <v>-1</v>
      </c>
      <c r="EH310" s="5">
        <v>-1</v>
      </c>
      <c r="EI310" s="5">
        <v>-1</v>
      </c>
      <c r="EJ310" s="5">
        <v>-1</v>
      </c>
      <c r="EK310" s="5">
        <v>-1</v>
      </c>
      <c r="EL310" s="5">
        <v>-1</v>
      </c>
      <c r="EM310" s="5">
        <v>-1</v>
      </c>
      <c r="EN310" s="5">
        <v>-1</v>
      </c>
      <c r="EO310" s="5">
        <v>-1</v>
      </c>
      <c r="EP310" s="5">
        <v>-1</v>
      </c>
      <c r="EQ310" s="5">
        <v>-1</v>
      </c>
      <c r="ER310" s="5">
        <v>-1</v>
      </c>
      <c r="ES310" s="5">
        <v>-1</v>
      </c>
      <c r="ET310" s="5">
        <v>-1</v>
      </c>
      <c r="EU310" s="5">
        <v>-1</v>
      </c>
      <c r="EV310" s="5">
        <v>-1</v>
      </c>
      <c r="EW310" s="5">
        <v>-1</v>
      </c>
      <c r="EX310" s="5">
        <v>-1</v>
      </c>
      <c r="EY310" s="5">
        <v>-1</v>
      </c>
      <c r="EZ310" s="5">
        <v>-1</v>
      </c>
      <c r="FA310" s="5">
        <v>-1</v>
      </c>
      <c r="FB310" s="5">
        <v>-1</v>
      </c>
      <c r="FC310" s="5">
        <v>-1</v>
      </c>
      <c r="FD310" s="5">
        <v>-1</v>
      </c>
      <c r="FE310" s="5">
        <v>-1</v>
      </c>
      <c r="FF310" s="5">
        <v>-1</v>
      </c>
      <c r="FG310" s="5">
        <v>-1</v>
      </c>
      <c r="FH310" s="5">
        <v>-1</v>
      </c>
      <c r="FI310" s="5">
        <v>-1</v>
      </c>
      <c r="FJ310" s="5">
        <v>-1</v>
      </c>
      <c r="FK310" s="5">
        <v>-1</v>
      </c>
      <c r="FL310" s="5">
        <v>-1</v>
      </c>
      <c r="FM310" s="5">
        <v>-1</v>
      </c>
      <c r="FN310" s="5">
        <v>-1</v>
      </c>
      <c r="FO310" s="5">
        <v>-1</v>
      </c>
      <c r="FP310" s="5">
        <v>-1</v>
      </c>
      <c r="FQ310" s="5">
        <v>-1</v>
      </c>
      <c r="FR310" s="5">
        <v>-1</v>
      </c>
      <c r="FS310" s="5">
        <v>-1</v>
      </c>
      <c r="FT310" s="5">
        <v>-1</v>
      </c>
      <c r="FU310" s="5">
        <v>-1</v>
      </c>
      <c r="FV310" s="5">
        <v>-1</v>
      </c>
      <c r="FW310" s="5">
        <v>-1</v>
      </c>
      <c r="FX310" s="5">
        <v>-1</v>
      </c>
      <c r="FY310" s="5">
        <v>-1</v>
      </c>
      <c r="FZ310" s="5">
        <v>-1</v>
      </c>
      <c r="GA310" s="5">
        <v>-1</v>
      </c>
      <c r="GB310" s="5">
        <v>-1</v>
      </c>
      <c r="GC310" s="5">
        <v>-1</v>
      </c>
      <c r="GD310" s="5">
        <v>-1</v>
      </c>
      <c r="GE310" s="5">
        <v>-1</v>
      </c>
      <c r="GF310" s="5">
        <v>-1</v>
      </c>
      <c r="GG310" s="5">
        <v>-1</v>
      </c>
      <c r="GH310" s="5">
        <v>-1</v>
      </c>
      <c r="GI310" s="5">
        <v>-1</v>
      </c>
      <c r="GJ310" s="5">
        <v>-1</v>
      </c>
      <c r="GK310" s="5">
        <v>-1</v>
      </c>
      <c r="GL310" s="5">
        <v>-1</v>
      </c>
      <c r="GM310" s="5">
        <v>-1</v>
      </c>
      <c r="GN310" s="5">
        <v>-1</v>
      </c>
      <c r="GO310" s="5">
        <v>-1</v>
      </c>
      <c r="GP310" s="5">
        <v>-1</v>
      </c>
      <c r="GQ310" s="5">
        <v>-1</v>
      </c>
      <c r="GR310" s="5">
        <v>2.789193302891933E-8</v>
      </c>
      <c r="GS310" s="5">
        <v>-1</v>
      </c>
      <c r="GT310" s="5">
        <v>-1</v>
      </c>
      <c r="GU310" s="5">
        <v>-1</v>
      </c>
      <c r="GV310" s="5">
        <v>-1</v>
      </c>
      <c r="GW310" s="5">
        <v>-1</v>
      </c>
      <c r="GX310" s="5">
        <v>-1</v>
      </c>
      <c r="GY310" s="5">
        <v>-1</v>
      </c>
      <c r="GZ310" s="5">
        <v>-1</v>
      </c>
      <c r="HA310" s="5">
        <v>-1</v>
      </c>
      <c r="HB310" s="5">
        <v>-1</v>
      </c>
      <c r="HC310" s="5">
        <v>-1</v>
      </c>
      <c r="HD310" s="5">
        <v>-1</v>
      </c>
      <c r="HE310" s="5">
        <v>-1</v>
      </c>
      <c r="HF310" s="5">
        <v>-1</v>
      </c>
      <c r="HG310" s="5">
        <v>1.7166436431193486E-7</v>
      </c>
      <c r="HH310" s="5">
        <v>-1</v>
      </c>
      <c r="HI310" s="5">
        <v>-1</v>
      </c>
      <c r="HJ310" s="5">
        <v>-1</v>
      </c>
      <c r="HK310" s="5">
        <v>-1</v>
      </c>
      <c r="HL310" s="5">
        <v>-1</v>
      </c>
      <c r="HM310" s="5">
        <v>-1</v>
      </c>
      <c r="HN310" s="5">
        <v>-1</v>
      </c>
      <c r="HO310" s="5" t="s">
        <v>720</v>
      </c>
    </row>
    <row r="311" spans="1:223" x14ac:dyDescent="0.25">
      <c r="A311" s="36" t="s">
        <v>13381</v>
      </c>
      <c r="B311" s="5">
        <v>2</v>
      </c>
      <c r="C311" s="5">
        <v>0</v>
      </c>
      <c r="D311" s="5">
        <v>1.3751139881050139E-3</v>
      </c>
      <c r="E311" s="5">
        <v>0.42121451195659126</v>
      </c>
      <c r="F311" s="5">
        <v>0.16232378374974019</v>
      </c>
      <c r="G311" s="5">
        <v>0.41508659030556189</v>
      </c>
      <c r="H311" s="5">
        <v>-1</v>
      </c>
      <c r="I311" s="5">
        <v>-1</v>
      </c>
      <c r="J311" s="5">
        <v>-1</v>
      </c>
      <c r="K311" s="5">
        <v>-1</v>
      </c>
      <c r="L311" s="5">
        <v>-1</v>
      </c>
      <c r="M311" s="5">
        <v>-1</v>
      </c>
      <c r="N311" s="5">
        <v>-1</v>
      </c>
      <c r="O311" s="5">
        <v>-1</v>
      </c>
      <c r="P311" s="5">
        <v>-1</v>
      </c>
      <c r="Q311" s="5">
        <v>-1</v>
      </c>
      <c r="R311" s="5">
        <v>-1</v>
      </c>
      <c r="S311" s="5">
        <v>-1</v>
      </c>
      <c r="T311" s="5">
        <v>-1</v>
      </c>
      <c r="U311" s="5">
        <v>-1</v>
      </c>
      <c r="V311" s="5">
        <v>-1</v>
      </c>
      <c r="W311" s="5">
        <v>-1</v>
      </c>
      <c r="X311" s="5">
        <v>-1</v>
      </c>
      <c r="Y311" s="5">
        <v>-1</v>
      </c>
      <c r="Z311" s="5">
        <v>-1</v>
      </c>
      <c r="AA311" s="5">
        <v>-1</v>
      </c>
      <c r="AB311" s="5">
        <v>-1</v>
      </c>
      <c r="AC311" s="5">
        <v>-1</v>
      </c>
      <c r="AD311" s="5">
        <v>-1</v>
      </c>
      <c r="AE311" s="5">
        <v>-1</v>
      </c>
      <c r="AF311" s="5">
        <v>-1</v>
      </c>
      <c r="AG311" s="5">
        <v>-1</v>
      </c>
      <c r="AH311" s="5">
        <v>-1</v>
      </c>
      <c r="AI311" s="5">
        <v>-1</v>
      </c>
      <c r="AJ311" s="5">
        <v>-1</v>
      </c>
      <c r="AK311" s="5">
        <v>-1</v>
      </c>
      <c r="AL311" s="5">
        <v>-1</v>
      </c>
      <c r="AM311" s="5">
        <v>-1</v>
      </c>
      <c r="AN311" s="5">
        <v>-1</v>
      </c>
      <c r="AO311" s="5">
        <v>-1</v>
      </c>
      <c r="AP311" s="5">
        <v>-1</v>
      </c>
      <c r="AQ311" s="5">
        <v>-1</v>
      </c>
      <c r="AR311" s="5">
        <v>-1</v>
      </c>
      <c r="AS311" s="5">
        <v>-1</v>
      </c>
      <c r="AT311" s="5">
        <v>-1</v>
      </c>
      <c r="AU311" s="5">
        <v>-1</v>
      </c>
      <c r="AV311" s="5">
        <v>-1</v>
      </c>
      <c r="AW311" s="5">
        <v>-1</v>
      </c>
      <c r="AX311" s="5">
        <v>-1</v>
      </c>
      <c r="AY311" s="5">
        <v>-1</v>
      </c>
      <c r="AZ311" s="5">
        <v>-1</v>
      </c>
      <c r="BA311" s="5">
        <v>-1</v>
      </c>
      <c r="BB311" s="5">
        <v>-1</v>
      </c>
      <c r="BC311" s="5">
        <v>-1</v>
      </c>
      <c r="BD311" s="5">
        <v>-1</v>
      </c>
      <c r="BE311" s="5">
        <v>-1</v>
      </c>
      <c r="BF311" s="5">
        <v>-1</v>
      </c>
      <c r="BG311" s="5">
        <v>-1</v>
      </c>
      <c r="BH311" s="5">
        <v>-1</v>
      </c>
      <c r="BI311" s="5">
        <v>-1</v>
      </c>
      <c r="BJ311" s="5">
        <v>-1</v>
      </c>
      <c r="BK311" s="5">
        <v>-1</v>
      </c>
      <c r="BL311" s="5">
        <v>-1</v>
      </c>
      <c r="BM311" s="5">
        <v>-1</v>
      </c>
      <c r="BN311" s="5">
        <v>-1</v>
      </c>
      <c r="BO311" s="5">
        <v>-1</v>
      </c>
      <c r="BP311" s="5">
        <v>-1</v>
      </c>
      <c r="BQ311" s="5">
        <v>-1</v>
      </c>
      <c r="BR311" s="5">
        <v>-1</v>
      </c>
      <c r="BS311" s="5">
        <v>-1</v>
      </c>
      <c r="BT311" s="5">
        <v>-1</v>
      </c>
      <c r="BU311" s="5">
        <v>-1</v>
      </c>
      <c r="BV311" s="5">
        <v>-1</v>
      </c>
      <c r="BW311" s="5">
        <v>-1</v>
      </c>
      <c r="BX311" s="5">
        <v>-1</v>
      </c>
      <c r="BY311" s="5">
        <v>-1</v>
      </c>
      <c r="BZ311" s="5">
        <v>-1</v>
      </c>
      <c r="CA311" s="5">
        <v>-1</v>
      </c>
      <c r="CB311" s="5">
        <v>-1</v>
      </c>
      <c r="CC311" s="5">
        <v>-1</v>
      </c>
      <c r="CD311" s="5">
        <v>-1</v>
      </c>
      <c r="CE311" s="5">
        <v>-1</v>
      </c>
      <c r="CF311" s="5">
        <v>-1</v>
      </c>
      <c r="CG311" s="5">
        <v>-1</v>
      </c>
      <c r="CH311" s="5">
        <v>-1</v>
      </c>
      <c r="CI311" s="5">
        <v>-1</v>
      </c>
      <c r="CJ311" s="5">
        <v>-1</v>
      </c>
      <c r="CK311" s="5">
        <v>-1</v>
      </c>
      <c r="CL311" s="5">
        <v>-1</v>
      </c>
      <c r="CM311" s="5">
        <v>-1</v>
      </c>
      <c r="CN311" s="5">
        <v>-1</v>
      </c>
      <c r="CO311" s="5">
        <v>-1</v>
      </c>
      <c r="CP311" s="5">
        <v>-1</v>
      </c>
      <c r="CQ311" s="5">
        <v>-1</v>
      </c>
      <c r="CR311" s="5">
        <v>-1</v>
      </c>
      <c r="CS311" s="5">
        <v>-1</v>
      </c>
      <c r="CT311" s="5">
        <v>-1</v>
      </c>
      <c r="CU311" s="5">
        <v>-1</v>
      </c>
      <c r="CV311" s="5">
        <v>-1</v>
      </c>
      <c r="CW311" s="5">
        <v>-1</v>
      </c>
      <c r="CX311" s="5">
        <v>-1</v>
      </c>
      <c r="CY311" s="5">
        <v>-1</v>
      </c>
      <c r="CZ311" s="5">
        <v>-1</v>
      </c>
      <c r="DA311" s="5">
        <v>-1</v>
      </c>
      <c r="DB311" s="5">
        <v>-1</v>
      </c>
      <c r="DC311" s="5">
        <v>-1</v>
      </c>
      <c r="DD311" s="5">
        <v>-1</v>
      </c>
      <c r="DE311" s="5">
        <v>-1</v>
      </c>
      <c r="DF311" s="5">
        <v>-1</v>
      </c>
      <c r="DG311" s="5">
        <v>-1</v>
      </c>
      <c r="DH311" s="5">
        <v>-1</v>
      </c>
      <c r="DI311" s="5">
        <v>-1</v>
      </c>
      <c r="DJ311" s="5">
        <v>-1</v>
      </c>
      <c r="DK311" s="5">
        <v>-1</v>
      </c>
      <c r="DL311" s="5">
        <v>-1</v>
      </c>
      <c r="DM311" s="5">
        <v>-1</v>
      </c>
      <c r="DN311" s="5">
        <v>-1</v>
      </c>
      <c r="DO311" s="5">
        <v>-1</v>
      </c>
      <c r="DP311" s="5">
        <v>-1</v>
      </c>
      <c r="DQ311" s="5">
        <v>-1</v>
      </c>
      <c r="DR311" s="5">
        <v>-1</v>
      </c>
      <c r="DS311" s="5">
        <v>-1</v>
      </c>
      <c r="DT311" s="5">
        <v>-1</v>
      </c>
      <c r="DU311" s="5">
        <v>-1</v>
      </c>
      <c r="DV311" s="5">
        <v>-1</v>
      </c>
      <c r="DW311" s="5">
        <v>-1</v>
      </c>
      <c r="DX311" s="5">
        <v>-1</v>
      </c>
      <c r="DY311" s="5">
        <v>-1</v>
      </c>
      <c r="DZ311" s="5">
        <v>-1</v>
      </c>
      <c r="EA311" s="5">
        <v>-1</v>
      </c>
      <c r="EB311" s="5">
        <v>-1</v>
      </c>
      <c r="EC311" s="5">
        <v>-1</v>
      </c>
      <c r="ED311" s="5">
        <v>-1</v>
      </c>
      <c r="EE311" s="5">
        <v>-1</v>
      </c>
      <c r="EF311" s="5">
        <v>-1</v>
      </c>
      <c r="EG311" s="5">
        <v>-1</v>
      </c>
      <c r="EH311" s="5">
        <v>-1</v>
      </c>
      <c r="EI311" s="5">
        <v>-1</v>
      </c>
      <c r="EJ311" s="5">
        <v>-1</v>
      </c>
      <c r="EK311" s="5">
        <v>-1</v>
      </c>
      <c r="EL311" s="5">
        <v>-1</v>
      </c>
      <c r="EM311" s="5">
        <v>-1</v>
      </c>
      <c r="EN311" s="5">
        <v>-1</v>
      </c>
      <c r="EO311" s="5">
        <v>-1</v>
      </c>
      <c r="EP311" s="5">
        <v>-1</v>
      </c>
      <c r="EQ311" s="5">
        <v>-1</v>
      </c>
      <c r="ER311" s="5">
        <v>-1</v>
      </c>
      <c r="ES311" s="5">
        <v>-1</v>
      </c>
      <c r="ET311" s="5">
        <v>-1</v>
      </c>
      <c r="EU311" s="5">
        <v>-1</v>
      </c>
      <c r="EV311" s="5">
        <v>-1</v>
      </c>
      <c r="EW311" s="5">
        <v>-1</v>
      </c>
      <c r="EX311" s="5">
        <v>-1</v>
      </c>
      <c r="EY311" s="5">
        <v>-1</v>
      </c>
      <c r="EZ311" s="5">
        <v>-1</v>
      </c>
      <c r="FA311" s="5">
        <v>-1</v>
      </c>
      <c r="FB311" s="5">
        <v>-1</v>
      </c>
      <c r="FC311" s="5">
        <v>-1</v>
      </c>
      <c r="FD311" s="5">
        <v>-1</v>
      </c>
      <c r="FE311" s="5">
        <v>-1</v>
      </c>
      <c r="FF311" s="5">
        <v>-1</v>
      </c>
      <c r="FG311" s="5">
        <v>-1</v>
      </c>
      <c r="FH311" s="5">
        <v>-1</v>
      </c>
      <c r="FI311" s="5">
        <v>-1</v>
      </c>
      <c r="FJ311" s="5">
        <v>-1</v>
      </c>
      <c r="FK311" s="5">
        <v>-1</v>
      </c>
      <c r="FL311" s="5">
        <v>-1</v>
      </c>
      <c r="FM311" s="5">
        <v>-1</v>
      </c>
      <c r="FN311" s="5">
        <v>-1</v>
      </c>
      <c r="FO311" s="5">
        <v>-1</v>
      </c>
      <c r="FP311" s="5">
        <v>-1</v>
      </c>
      <c r="FQ311" s="5">
        <v>-1</v>
      </c>
      <c r="FR311" s="5">
        <v>-1</v>
      </c>
      <c r="FS311" s="5">
        <v>-1</v>
      </c>
      <c r="FT311" s="5">
        <v>-1</v>
      </c>
      <c r="FU311" s="5">
        <v>-1</v>
      </c>
      <c r="FV311" s="5">
        <v>-1</v>
      </c>
      <c r="FW311" s="5">
        <v>-1</v>
      </c>
      <c r="FX311" s="5">
        <v>-1</v>
      </c>
      <c r="FY311" s="5">
        <v>-1</v>
      </c>
      <c r="FZ311" s="5">
        <v>-1</v>
      </c>
      <c r="GA311" s="5">
        <v>-1</v>
      </c>
      <c r="GB311" s="5">
        <v>-1</v>
      </c>
      <c r="GC311" s="5">
        <v>-1</v>
      </c>
      <c r="GD311" s="5">
        <v>-1</v>
      </c>
      <c r="GE311" s="5">
        <v>-1</v>
      </c>
      <c r="GF311" s="5">
        <v>-1</v>
      </c>
      <c r="GG311" s="5">
        <v>-1</v>
      </c>
      <c r="GH311" s="5">
        <v>-1</v>
      </c>
      <c r="GI311" s="5">
        <v>-1</v>
      </c>
      <c r="GJ311" s="5">
        <v>-1</v>
      </c>
      <c r="GK311" s="5">
        <v>-1</v>
      </c>
      <c r="GL311" s="5">
        <v>-1</v>
      </c>
      <c r="GM311" s="5">
        <v>-1</v>
      </c>
      <c r="GN311" s="5">
        <v>-1</v>
      </c>
      <c r="GO311" s="5">
        <v>-1</v>
      </c>
      <c r="GP311" s="5">
        <v>-1</v>
      </c>
      <c r="GQ311" s="5">
        <v>-1</v>
      </c>
      <c r="GR311" s="5">
        <v>2.5951293759512936E-8</v>
      </c>
      <c r="GS311" s="5">
        <v>-1</v>
      </c>
      <c r="GT311" s="5">
        <v>-1</v>
      </c>
      <c r="GU311" s="5">
        <v>-1</v>
      </c>
      <c r="GV311" s="5">
        <v>-1</v>
      </c>
      <c r="GW311" s="5">
        <v>-1</v>
      </c>
      <c r="GX311" s="5">
        <v>-1</v>
      </c>
      <c r="GY311" s="5">
        <v>-1</v>
      </c>
      <c r="GZ311" s="5">
        <v>-1</v>
      </c>
      <c r="HA311" s="5">
        <v>-1</v>
      </c>
      <c r="HB311" s="5">
        <v>-1</v>
      </c>
      <c r="HC311" s="5">
        <v>-1</v>
      </c>
      <c r="HD311" s="5">
        <v>-1</v>
      </c>
      <c r="HE311" s="5">
        <v>-1</v>
      </c>
      <c r="HF311" s="5">
        <v>-1</v>
      </c>
      <c r="HG311" s="5">
        <v>1.5200522406024802E-6</v>
      </c>
      <c r="HH311" s="5">
        <v>-1</v>
      </c>
      <c r="HI311" s="5">
        <v>-1</v>
      </c>
      <c r="HJ311" s="5">
        <v>-1</v>
      </c>
      <c r="HK311" s="5">
        <v>-1</v>
      </c>
      <c r="HL311" s="5">
        <v>-1</v>
      </c>
      <c r="HM311" s="5">
        <v>-1</v>
      </c>
      <c r="HN311" s="5">
        <v>-1</v>
      </c>
      <c r="HO311" s="5" t="s">
        <v>720</v>
      </c>
    </row>
    <row r="312" spans="1:223" x14ac:dyDescent="0.25">
      <c r="A312" s="37" t="s">
        <v>13481</v>
      </c>
      <c r="B312" s="5">
        <v>2</v>
      </c>
      <c r="C312" s="5">
        <v>0</v>
      </c>
      <c r="D312" s="5">
        <v>2.7950401851081701E-10</v>
      </c>
      <c r="E312" s="5">
        <v>0.19792195555867212</v>
      </c>
      <c r="F312" s="5">
        <v>1.3048396591738656E-3</v>
      </c>
      <c r="G312" s="5">
        <v>0.8007732045026501</v>
      </c>
      <c r="H312" s="5">
        <v>-1</v>
      </c>
      <c r="I312" s="5">
        <v>-1</v>
      </c>
      <c r="J312" s="5">
        <v>-1</v>
      </c>
      <c r="K312" s="5">
        <v>-1</v>
      </c>
      <c r="L312" s="5">
        <v>-1</v>
      </c>
      <c r="M312" s="5">
        <v>-1</v>
      </c>
      <c r="N312" s="5">
        <v>-1</v>
      </c>
      <c r="O312" s="5">
        <v>-1</v>
      </c>
      <c r="P312" s="5">
        <v>-1</v>
      </c>
      <c r="Q312" s="5">
        <v>-1</v>
      </c>
      <c r="R312" s="5">
        <v>-1</v>
      </c>
      <c r="S312" s="5">
        <v>-1</v>
      </c>
      <c r="T312" s="5">
        <v>-1</v>
      </c>
      <c r="U312" s="5">
        <v>-1</v>
      </c>
      <c r="V312" s="5">
        <v>-1</v>
      </c>
      <c r="W312" s="5">
        <v>-1</v>
      </c>
      <c r="X312" s="5">
        <v>-1</v>
      </c>
      <c r="Y312" s="5">
        <v>-1</v>
      </c>
      <c r="Z312" s="5">
        <v>-1</v>
      </c>
      <c r="AA312" s="5">
        <v>-1</v>
      </c>
      <c r="AB312" s="5">
        <v>-1</v>
      </c>
      <c r="AC312" s="5">
        <v>-1</v>
      </c>
      <c r="AD312" s="5">
        <v>-1</v>
      </c>
      <c r="AE312" s="5">
        <v>-1</v>
      </c>
      <c r="AF312" s="5">
        <v>-1</v>
      </c>
      <c r="AG312" s="5">
        <v>-1</v>
      </c>
      <c r="AH312" s="5">
        <v>-1</v>
      </c>
      <c r="AI312" s="5">
        <v>-1</v>
      </c>
      <c r="AJ312" s="5">
        <v>-1</v>
      </c>
      <c r="AK312" s="5">
        <v>-1</v>
      </c>
      <c r="AL312" s="5">
        <v>-1</v>
      </c>
      <c r="AM312" s="5">
        <v>-1</v>
      </c>
      <c r="AN312" s="5">
        <v>-1</v>
      </c>
      <c r="AO312" s="5">
        <v>-1</v>
      </c>
      <c r="AP312" s="5">
        <v>-1</v>
      </c>
      <c r="AQ312" s="5">
        <v>-1</v>
      </c>
      <c r="AR312" s="5">
        <v>-1</v>
      </c>
      <c r="AS312" s="5">
        <v>-1</v>
      </c>
      <c r="AT312" s="5">
        <v>-1</v>
      </c>
      <c r="AU312" s="5">
        <v>-1</v>
      </c>
      <c r="AV312" s="5">
        <v>-1</v>
      </c>
      <c r="AW312" s="5">
        <v>-1</v>
      </c>
      <c r="AX312" s="5">
        <v>-1</v>
      </c>
      <c r="AY312" s="5">
        <v>-1</v>
      </c>
      <c r="AZ312" s="5">
        <v>-1</v>
      </c>
      <c r="BA312" s="5">
        <v>-1</v>
      </c>
      <c r="BB312" s="5">
        <v>-1</v>
      </c>
      <c r="BC312" s="5">
        <v>-1</v>
      </c>
      <c r="BD312" s="5">
        <v>-1</v>
      </c>
      <c r="BE312" s="5">
        <v>-1</v>
      </c>
      <c r="BF312" s="5">
        <v>-1</v>
      </c>
      <c r="BG312" s="5">
        <v>-1</v>
      </c>
      <c r="BH312" s="5">
        <v>-1</v>
      </c>
      <c r="BI312" s="5">
        <v>-1</v>
      </c>
      <c r="BJ312" s="5">
        <v>-1</v>
      </c>
      <c r="BK312" s="5">
        <v>-1</v>
      </c>
      <c r="BL312" s="5">
        <v>-1</v>
      </c>
      <c r="BM312" s="5">
        <v>-1</v>
      </c>
      <c r="BN312" s="5">
        <v>-1</v>
      </c>
      <c r="BO312" s="5">
        <v>-1</v>
      </c>
      <c r="BP312" s="5">
        <v>-1</v>
      </c>
      <c r="BQ312" s="5">
        <v>-1</v>
      </c>
      <c r="BR312" s="5">
        <v>-1</v>
      </c>
      <c r="BS312" s="5">
        <v>-1</v>
      </c>
      <c r="BT312" s="5">
        <v>-1</v>
      </c>
      <c r="BU312" s="5">
        <v>-1</v>
      </c>
      <c r="BV312" s="5">
        <v>-1</v>
      </c>
      <c r="BW312" s="5">
        <v>-1</v>
      </c>
      <c r="BX312" s="5">
        <v>-1</v>
      </c>
      <c r="BY312" s="5">
        <v>-1</v>
      </c>
      <c r="BZ312" s="5">
        <v>-1</v>
      </c>
      <c r="CA312" s="5">
        <v>-1</v>
      </c>
      <c r="CB312" s="5">
        <v>-1</v>
      </c>
      <c r="CC312" s="5">
        <v>-1</v>
      </c>
      <c r="CD312" s="5">
        <v>-1</v>
      </c>
      <c r="CE312" s="5">
        <v>-1</v>
      </c>
      <c r="CF312" s="5">
        <v>-1</v>
      </c>
      <c r="CG312" s="5">
        <v>-1</v>
      </c>
      <c r="CH312" s="5">
        <v>-1</v>
      </c>
      <c r="CI312" s="5">
        <v>-1</v>
      </c>
      <c r="CJ312" s="5">
        <v>-1</v>
      </c>
      <c r="CK312" s="5">
        <v>-1</v>
      </c>
      <c r="CL312" s="5">
        <v>-1</v>
      </c>
      <c r="CM312" s="5">
        <v>-1</v>
      </c>
      <c r="CN312" s="5">
        <v>-1</v>
      </c>
      <c r="CO312" s="5">
        <v>-1</v>
      </c>
      <c r="CP312" s="5">
        <v>-1</v>
      </c>
      <c r="CQ312" s="5">
        <v>-1</v>
      </c>
      <c r="CR312" s="5">
        <v>-1</v>
      </c>
      <c r="CS312" s="5">
        <v>-1</v>
      </c>
      <c r="CT312" s="5">
        <v>-1</v>
      </c>
      <c r="CU312" s="5">
        <v>-1</v>
      </c>
      <c r="CV312" s="5">
        <v>-1</v>
      </c>
      <c r="CW312" s="5">
        <v>-1</v>
      </c>
      <c r="CX312" s="5">
        <v>-1</v>
      </c>
      <c r="CY312" s="5">
        <v>-1</v>
      </c>
      <c r="CZ312" s="5">
        <v>-1</v>
      </c>
      <c r="DA312" s="5">
        <v>-1</v>
      </c>
      <c r="DB312" s="5">
        <v>-1</v>
      </c>
      <c r="DC312" s="5">
        <v>-1</v>
      </c>
      <c r="DD312" s="5">
        <v>-1</v>
      </c>
      <c r="DE312" s="5">
        <v>-1</v>
      </c>
      <c r="DF312" s="5">
        <v>-1</v>
      </c>
      <c r="DG312" s="5">
        <v>-1</v>
      </c>
      <c r="DH312" s="5">
        <v>-1</v>
      </c>
      <c r="DI312" s="5">
        <v>-1</v>
      </c>
      <c r="DJ312" s="5">
        <v>-1</v>
      </c>
      <c r="DK312" s="5">
        <v>-1</v>
      </c>
      <c r="DL312" s="5">
        <v>-1</v>
      </c>
      <c r="DM312" s="5">
        <v>-1</v>
      </c>
      <c r="DN312" s="5">
        <v>-1</v>
      </c>
      <c r="DO312" s="5">
        <v>-1</v>
      </c>
      <c r="DP312" s="5">
        <v>-1</v>
      </c>
      <c r="DQ312" s="5">
        <v>-1</v>
      </c>
      <c r="DR312" s="5">
        <v>-1</v>
      </c>
      <c r="DS312" s="5">
        <v>-1</v>
      </c>
      <c r="DT312" s="5">
        <v>-1</v>
      </c>
      <c r="DU312" s="5">
        <v>-1</v>
      </c>
      <c r="DV312" s="5">
        <v>-1</v>
      </c>
      <c r="DW312" s="5">
        <v>-1</v>
      </c>
      <c r="DX312" s="5">
        <v>-1</v>
      </c>
      <c r="DY312" s="5">
        <v>-1</v>
      </c>
      <c r="DZ312" s="5">
        <v>-1</v>
      </c>
      <c r="EA312" s="5">
        <v>-1</v>
      </c>
      <c r="EB312" s="5">
        <v>-1</v>
      </c>
      <c r="EC312" s="5">
        <v>-1</v>
      </c>
      <c r="ED312" s="5">
        <v>-1</v>
      </c>
      <c r="EE312" s="5">
        <v>-1</v>
      </c>
      <c r="EF312" s="5">
        <v>-1</v>
      </c>
      <c r="EG312" s="5">
        <v>-1</v>
      </c>
      <c r="EH312" s="5">
        <v>-1</v>
      </c>
      <c r="EI312" s="5">
        <v>-1</v>
      </c>
      <c r="EJ312" s="5">
        <v>-1</v>
      </c>
      <c r="EK312" s="5">
        <v>-1</v>
      </c>
      <c r="EL312" s="5">
        <v>-1</v>
      </c>
      <c r="EM312" s="5">
        <v>-1</v>
      </c>
      <c r="EN312" s="5">
        <v>-1</v>
      </c>
      <c r="EO312" s="5">
        <v>-1</v>
      </c>
      <c r="EP312" s="5">
        <v>-1</v>
      </c>
      <c r="EQ312" s="5">
        <v>-1</v>
      </c>
      <c r="ER312" s="5">
        <v>-1</v>
      </c>
      <c r="ES312" s="5">
        <v>-1</v>
      </c>
      <c r="ET312" s="5">
        <v>-1</v>
      </c>
      <c r="EU312" s="5">
        <v>-1</v>
      </c>
      <c r="EV312" s="5">
        <v>-1</v>
      </c>
      <c r="EW312" s="5">
        <v>-1</v>
      </c>
      <c r="EX312" s="5">
        <v>-1</v>
      </c>
      <c r="EY312" s="5">
        <v>-1</v>
      </c>
      <c r="EZ312" s="5">
        <v>-1</v>
      </c>
      <c r="FA312" s="5">
        <v>-1</v>
      </c>
      <c r="FB312" s="5">
        <v>-1</v>
      </c>
      <c r="FC312" s="5">
        <v>-1</v>
      </c>
      <c r="FD312" s="5">
        <v>-1</v>
      </c>
      <c r="FE312" s="5">
        <v>-1</v>
      </c>
      <c r="FF312" s="5">
        <v>-1</v>
      </c>
      <c r="FG312" s="5">
        <v>-1</v>
      </c>
      <c r="FH312" s="5">
        <v>-1</v>
      </c>
      <c r="FI312" s="5">
        <v>-1</v>
      </c>
      <c r="FJ312" s="5">
        <v>-1</v>
      </c>
      <c r="FK312" s="5">
        <v>-1</v>
      </c>
      <c r="FL312" s="5">
        <v>-1</v>
      </c>
      <c r="FM312" s="5">
        <v>-1</v>
      </c>
      <c r="FN312" s="5">
        <v>-1</v>
      </c>
      <c r="FO312" s="5">
        <v>-1</v>
      </c>
      <c r="FP312" s="5">
        <v>-1</v>
      </c>
      <c r="FQ312" s="5">
        <v>-1</v>
      </c>
      <c r="FR312" s="5">
        <v>-1</v>
      </c>
      <c r="FS312" s="5">
        <v>-1</v>
      </c>
      <c r="FT312" s="5">
        <v>-1</v>
      </c>
      <c r="FU312" s="5">
        <v>-1</v>
      </c>
      <c r="FV312" s="5">
        <v>-1</v>
      </c>
      <c r="FW312" s="5">
        <v>-1</v>
      </c>
      <c r="FX312" s="5">
        <v>-1</v>
      </c>
      <c r="FY312" s="5">
        <v>-1</v>
      </c>
      <c r="FZ312" s="5">
        <v>-1</v>
      </c>
      <c r="GA312" s="5">
        <v>-1</v>
      </c>
      <c r="GB312" s="5">
        <v>-1</v>
      </c>
      <c r="GC312" s="5">
        <v>-1</v>
      </c>
      <c r="GD312" s="5">
        <v>-1</v>
      </c>
      <c r="GE312" s="5">
        <v>-1</v>
      </c>
      <c r="GF312" s="5">
        <v>-1</v>
      </c>
      <c r="GG312" s="5">
        <v>-1</v>
      </c>
      <c r="GH312" s="5">
        <v>-1</v>
      </c>
      <c r="GI312" s="5">
        <v>-1</v>
      </c>
      <c r="GJ312" s="5">
        <v>-1</v>
      </c>
      <c r="GK312" s="5">
        <v>-1</v>
      </c>
      <c r="GL312" s="5">
        <v>-1</v>
      </c>
      <c r="GM312" s="5">
        <v>-1</v>
      </c>
      <c r="GN312" s="5">
        <v>-1</v>
      </c>
      <c r="GO312" s="5">
        <v>-1</v>
      </c>
      <c r="GP312" s="5">
        <v>-1</v>
      </c>
      <c r="GQ312" s="5">
        <v>-1</v>
      </c>
      <c r="GR312" s="5">
        <v>1.0487062404870626E-6</v>
      </c>
      <c r="GS312" s="5">
        <v>-1</v>
      </c>
      <c r="GT312" s="5">
        <v>-1</v>
      </c>
      <c r="GU312" s="5">
        <v>-1</v>
      </c>
      <c r="GV312" s="5">
        <v>-1</v>
      </c>
      <c r="GW312" s="5">
        <v>-1</v>
      </c>
      <c r="GX312" s="5">
        <v>-1</v>
      </c>
      <c r="GY312" s="5">
        <v>-1</v>
      </c>
      <c r="GZ312" s="5">
        <v>-1</v>
      </c>
      <c r="HA312" s="5">
        <v>-1</v>
      </c>
      <c r="HB312" s="5">
        <v>-1</v>
      </c>
      <c r="HC312" s="5">
        <v>-1</v>
      </c>
      <c r="HD312" s="5">
        <v>-1</v>
      </c>
      <c r="HE312" s="5">
        <v>-1</v>
      </c>
      <c r="HF312" s="5">
        <v>-1</v>
      </c>
      <c r="HG312" s="5">
        <v>-1</v>
      </c>
      <c r="HH312" s="5">
        <v>-1</v>
      </c>
      <c r="HI312" s="5">
        <v>-1</v>
      </c>
      <c r="HJ312" s="5">
        <v>-1</v>
      </c>
      <c r="HK312" s="5">
        <v>-1</v>
      </c>
      <c r="HL312" s="5">
        <v>-1</v>
      </c>
      <c r="HM312" s="5">
        <v>-1</v>
      </c>
      <c r="HN312" s="5">
        <v>-1</v>
      </c>
      <c r="HO312" s="5" t="s">
        <v>720</v>
      </c>
    </row>
    <row r="313" spans="1:223" x14ac:dyDescent="0.25">
      <c r="A313" s="36" t="s">
        <v>13499</v>
      </c>
      <c r="B313" s="5">
        <v>2</v>
      </c>
      <c r="C313" s="5">
        <v>0</v>
      </c>
      <c r="D313" s="5">
        <v>0.69538005964654914</v>
      </c>
      <c r="E313" s="5">
        <v>3.3518482354674195E-2</v>
      </c>
      <c r="F313" s="5">
        <v>0.25911205901343848</v>
      </c>
      <c r="G313" s="5">
        <v>1.1989398985338207E-2</v>
      </c>
      <c r="H313" s="5">
        <v>-1</v>
      </c>
      <c r="I313" s="5">
        <v>-1</v>
      </c>
      <c r="J313" s="5">
        <v>-1</v>
      </c>
      <c r="K313" s="5">
        <v>-1</v>
      </c>
      <c r="L313" s="5">
        <v>-1</v>
      </c>
      <c r="M313" s="5">
        <v>-1</v>
      </c>
      <c r="N313" s="5">
        <v>-1</v>
      </c>
      <c r="O313" s="5">
        <v>-1</v>
      </c>
      <c r="P313" s="5">
        <v>-1</v>
      </c>
      <c r="Q313" s="5">
        <v>-1</v>
      </c>
      <c r="R313" s="5">
        <v>-1</v>
      </c>
      <c r="S313" s="5">
        <v>-1</v>
      </c>
      <c r="T313" s="5">
        <v>-1</v>
      </c>
      <c r="U313" s="5">
        <v>-1</v>
      </c>
      <c r="V313" s="5">
        <v>-1</v>
      </c>
      <c r="W313" s="5">
        <v>-1</v>
      </c>
      <c r="X313" s="5">
        <v>-1</v>
      </c>
      <c r="Y313" s="5">
        <v>-1</v>
      </c>
      <c r="Z313" s="5">
        <v>-1</v>
      </c>
      <c r="AA313" s="5">
        <v>-1</v>
      </c>
      <c r="AB313" s="5">
        <v>-1</v>
      </c>
      <c r="AC313" s="5">
        <v>-1</v>
      </c>
      <c r="AD313" s="5">
        <v>-1</v>
      </c>
      <c r="AE313" s="5">
        <v>-1</v>
      </c>
      <c r="AF313" s="5">
        <v>-1</v>
      </c>
      <c r="AG313" s="5">
        <v>-1</v>
      </c>
      <c r="AH313" s="5">
        <v>-1</v>
      </c>
      <c r="AI313" s="5">
        <v>-1</v>
      </c>
      <c r="AJ313" s="5">
        <v>-1</v>
      </c>
      <c r="AK313" s="5">
        <v>-1</v>
      </c>
      <c r="AL313" s="5">
        <v>-1</v>
      </c>
      <c r="AM313" s="5">
        <v>-1</v>
      </c>
      <c r="AN313" s="5">
        <v>-1</v>
      </c>
      <c r="AO313" s="5">
        <v>-1</v>
      </c>
      <c r="AP313" s="5">
        <v>-1</v>
      </c>
      <c r="AQ313" s="5">
        <v>-1</v>
      </c>
      <c r="AR313" s="5">
        <v>-1</v>
      </c>
      <c r="AS313" s="5">
        <v>-1</v>
      </c>
      <c r="AT313" s="5">
        <v>-1</v>
      </c>
      <c r="AU313" s="5">
        <v>-1</v>
      </c>
      <c r="AV313" s="5">
        <v>-1</v>
      </c>
      <c r="AW313" s="5">
        <v>-1</v>
      </c>
      <c r="AX313" s="5">
        <v>-1</v>
      </c>
      <c r="AY313" s="5">
        <v>-1</v>
      </c>
      <c r="AZ313" s="5">
        <v>-1</v>
      </c>
      <c r="BA313" s="5">
        <v>-1</v>
      </c>
      <c r="BB313" s="5">
        <v>-1</v>
      </c>
      <c r="BC313" s="5">
        <v>-1</v>
      </c>
      <c r="BD313" s="5">
        <v>-1</v>
      </c>
      <c r="BE313" s="5">
        <v>-1</v>
      </c>
      <c r="BF313" s="5">
        <v>-1</v>
      </c>
      <c r="BG313" s="5">
        <v>-1</v>
      </c>
      <c r="BH313" s="5">
        <v>-1</v>
      </c>
      <c r="BI313" s="5">
        <v>-1</v>
      </c>
      <c r="BJ313" s="5">
        <v>-1</v>
      </c>
      <c r="BK313" s="5">
        <v>-1</v>
      </c>
      <c r="BL313" s="5">
        <v>-1</v>
      </c>
      <c r="BM313" s="5">
        <v>-1</v>
      </c>
      <c r="BN313" s="5">
        <v>-1</v>
      </c>
      <c r="BO313" s="5">
        <v>-1</v>
      </c>
      <c r="BP313" s="5">
        <v>-1</v>
      </c>
      <c r="BQ313" s="5">
        <v>-1</v>
      </c>
      <c r="BR313" s="5">
        <v>-1</v>
      </c>
      <c r="BS313" s="5">
        <v>-1</v>
      </c>
      <c r="BT313" s="5">
        <v>-1</v>
      </c>
      <c r="BU313" s="5">
        <v>-1</v>
      </c>
      <c r="BV313" s="5">
        <v>-1</v>
      </c>
      <c r="BW313" s="5">
        <v>-1</v>
      </c>
      <c r="BX313" s="5">
        <v>-1</v>
      </c>
      <c r="BY313" s="5">
        <v>-1</v>
      </c>
      <c r="BZ313" s="5">
        <v>-1</v>
      </c>
      <c r="CA313" s="5">
        <v>-1</v>
      </c>
      <c r="CB313" s="5">
        <v>-1</v>
      </c>
      <c r="CC313" s="5">
        <v>-1</v>
      </c>
      <c r="CD313" s="5">
        <v>-1</v>
      </c>
      <c r="CE313" s="5">
        <v>-1</v>
      </c>
      <c r="CF313" s="5">
        <v>-1</v>
      </c>
      <c r="CG313" s="5">
        <v>-1</v>
      </c>
      <c r="CH313" s="5">
        <v>-1</v>
      </c>
      <c r="CI313" s="5">
        <v>-1</v>
      </c>
      <c r="CJ313" s="5">
        <v>-1</v>
      </c>
      <c r="CK313" s="5">
        <v>-1</v>
      </c>
      <c r="CL313" s="5">
        <v>-1</v>
      </c>
      <c r="CM313" s="5">
        <v>-1</v>
      </c>
      <c r="CN313" s="5">
        <v>-1</v>
      </c>
      <c r="CO313" s="5">
        <v>-1</v>
      </c>
      <c r="CP313" s="5">
        <v>-1</v>
      </c>
      <c r="CQ313" s="5">
        <v>-1</v>
      </c>
      <c r="CR313" s="5">
        <v>-1</v>
      </c>
      <c r="CS313" s="5">
        <v>-1</v>
      </c>
      <c r="CT313" s="5">
        <v>-1</v>
      </c>
      <c r="CU313" s="5">
        <v>-1</v>
      </c>
      <c r="CV313" s="5">
        <v>-1</v>
      </c>
      <c r="CW313" s="5">
        <v>-1</v>
      </c>
      <c r="CX313" s="5">
        <v>-1</v>
      </c>
      <c r="CY313" s="5">
        <v>-1</v>
      </c>
      <c r="CZ313" s="5">
        <v>-1</v>
      </c>
      <c r="DA313" s="5">
        <v>-1</v>
      </c>
      <c r="DB313" s="5">
        <v>-1</v>
      </c>
      <c r="DC313" s="5">
        <v>-1</v>
      </c>
      <c r="DD313" s="5">
        <v>-1</v>
      </c>
      <c r="DE313" s="5">
        <v>-1</v>
      </c>
      <c r="DF313" s="5">
        <v>-1</v>
      </c>
      <c r="DG313" s="5">
        <v>-1</v>
      </c>
      <c r="DH313" s="5">
        <v>-1</v>
      </c>
      <c r="DI313" s="5">
        <v>-1</v>
      </c>
      <c r="DJ313" s="5">
        <v>-1</v>
      </c>
      <c r="DK313" s="5">
        <v>-1</v>
      </c>
      <c r="DL313" s="5">
        <v>-1</v>
      </c>
      <c r="DM313" s="5">
        <v>-1</v>
      </c>
      <c r="DN313" s="5">
        <v>-1</v>
      </c>
      <c r="DO313" s="5">
        <v>-1</v>
      </c>
      <c r="DP313" s="5">
        <v>-1</v>
      </c>
      <c r="DQ313" s="5">
        <v>-1</v>
      </c>
      <c r="DR313" s="5">
        <v>-1</v>
      </c>
      <c r="DS313" s="5">
        <v>-1</v>
      </c>
      <c r="DT313" s="5">
        <v>-1</v>
      </c>
      <c r="DU313" s="5">
        <v>-1</v>
      </c>
      <c r="DV313" s="5">
        <v>-1</v>
      </c>
      <c r="DW313" s="5">
        <v>-1</v>
      </c>
      <c r="DX313" s="5">
        <v>-1</v>
      </c>
      <c r="DY313" s="5">
        <v>-1</v>
      </c>
      <c r="DZ313" s="5">
        <v>-1</v>
      </c>
      <c r="EA313" s="5">
        <v>-1</v>
      </c>
      <c r="EB313" s="5">
        <v>-1</v>
      </c>
      <c r="EC313" s="5">
        <v>-1</v>
      </c>
      <c r="ED313" s="5">
        <v>-1</v>
      </c>
      <c r="EE313" s="5">
        <v>-1</v>
      </c>
      <c r="EF313" s="5">
        <v>-1</v>
      </c>
      <c r="EG313" s="5">
        <v>-1</v>
      </c>
      <c r="EH313" s="5">
        <v>-1</v>
      </c>
      <c r="EI313" s="5">
        <v>-1</v>
      </c>
      <c r="EJ313" s="5">
        <v>-1</v>
      </c>
      <c r="EK313" s="5">
        <v>-1</v>
      </c>
      <c r="EL313" s="5">
        <v>-1</v>
      </c>
      <c r="EM313" s="5">
        <v>-1</v>
      </c>
      <c r="EN313" s="5">
        <v>-1</v>
      </c>
      <c r="EO313" s="5">
        <v>-1</v>
      </c>
      <c r="EP313" s="5">
        <v>-1</v>
      </c>
      <c r="EQ313" s="5">
        <v>-1</v>
      </c>
      <c r="ER313" s="5">
        <v>-1</v>
      </c>
      <c r="ES313" s="5">
        <v>-1</v>
      </c>
      <c r="ET313" s="5">
        <v>-1</v>
      </c>
      <c r="EU313" s="5">
        <v>-1</v>
      </c>
      <c r="EV313" s="5">
        <v>-1</v>
      </c>
      <c r="EW313" s="5">
        <v>-1</v>
      </c>
      <c r="EX313" s="5">
        <v>-1</v>
      </c>
      <c r="EY313" s="5">
        <v>-1</v>
      </c>
      <c r="EZ313" s="5">
        <v>-1</v>
      </c>
      <c r="FA313" s="5">
        <v>-1</v>
      </c>
      <c r="FB313" s="5">
        <v>-1</v>
      </c>
      <c r="FC313" s="5">
        <v>-1</v>
      </c>
      <c r="FD313" s="5">
        <v>-1</v>
      </c>
      <c r="FE313" s="5">
        <v>-1</v>
      </c>
      <c r="FF313" s="5">
        <v>-1</v>
      </c>
      <c r="FG313" s="5">
        <v>-1</v>
      </c>
      <c r="FH313" s="5">
        <v>-1</v>
      </c>
      <c r="FI313" s="5">
        <v>-1</v>
      </c>
      <c r="FJ313" s="5">
        <v>-1</v>
      </c>
      <c r="FK313" s="5">
        <v>-1</v>
      </c>
      <c r="FL313" s="5">
        <v>-1</v>
      </c>
      <c r="FM313" s="5">
        <v>-1</v>
      </c>
      <c r="FN313" s="5">
        <v>-1</v>
      </c>
      <c r="FO313" s="5">
        <v>-1</v>
      </c>
      <c r="FP313" s="5">
        <v>-1</v>
      </c>
      <c r="FQ313" s="5">
        <v>-1</v>
      </c>
      <c r="FR313" s="5">
        <v>-1</v>
      </c>
      <c r="FS313" s="5">
        <v>-1</v>
      </c>
      <c r="FT313" s="5">
        <v>-1</v>
      </c>
      <c r="FU313" s="5">
        <v>-1</v>
      </c>
      <c r="FV313" s="5">
        <v>-1</v>
      </c>
      <c r="FW313" s="5">
        <v>-1</v>
      </c>
      <c r="FX313" s="5">
        <v>-1</v>
      </c>
      <c r="FY313" s="5">
        <v>-1</v>
      </c>
      <c r="FZ313" s="5">
        <v>-1</v>
      </c>
      <c r="GA313" s="5">
        <v>-1</v>
      </c>
      <c r="GB313" s="5">
        <v>-1</v>
      </c>
      <c r="GC313" s="5">
        <v>-1</v>
      </c>
      <c r="GD313" s="5">
        <v>-1</v>
      </c>
      <c r="GE313" s="5">
        <v>-1</v>
      </c>
      <c r="GF313" s="5">
        <v>-1</v>
      </c>
      <c r="GG313" s="5">
        <v>-1</v>
      </c>
      <c r="GH313" s="5">
        <v>-1</v>
      </c>
      <c r="GI313" s="5">
        <v>-1</v>
      </c>
      <c r="GJ313" s="5">
        <v>-1</v>
      </c>
      <c r="GK313" s="5">
        <v>-1</v>
      </c>
      <c r="GL313" s="5">
        <v>-1</v>
      </c>
      <c r="GM313" s="5">
        <v>-1</v>
      </c>
      <c r="GN313" s="5">
        <v>-1</v>
      </c>
      <c r="GO313" s="5">
        <v>-1</v>
      </c>
      <c r="GP313" s="5">
        <v>-1</v>
      </c>
      <c r="GQ313" s="5">
        <v>-1</v>
      </c>
      <c r="GR313" s="5">
        <v>4.8561643835616441E-7</v>
      </c>
      <c r="GS313" s="5">
        <v>-1</v>
      </c>
      <c r="GT313" s="5">
        <v>-1</v>
      </c>
      <c r="GU313" s="5">
        <v>-1</v>
      </c>
      <c r="GV313" s="5">
        <v>-1</v>
      </c>
      <c r="GW313" s="5">
        <v>-1</v>
      </c>
      <c r="GX313" s="5">
        <v>-1</v>
      </c>
      <c r="GY313" s="5">
        <v>-1</v>
      </c>
      <c r="GZ313" s="5">
        <v>-1</v>
      </c>
      <c r="HA313" s="5">
        <v>-1</v>
      </c>
      <c r="HB313" s="5">
        <v>-1</v>
      </c>
      <c r="HC313" s="5">
        <v>-1</v>
      </c>
      <c r="HD313" s="5">
        <v>-1</v>
      </c>
      <c r="HE313" s="5">
        <v>-1</v>
      </c>
      <c r="HF313" s="5">
        <v>-1</v>
      </c>
      <c r="HG313" s="5">
        <v>-1</v>
      </c>
      <c r="HH313" s="5">
        <v>-1</v>
      </c>
      <c r="HI313" s="5">
        <v>-1</v>
      </c>
      <c r="HJ313" s="5">
        <v>-1</v>
      </c>
      <c r="HK313" s="5">
        <v>-1</v>
      </c>
      <c r="HL313" s="5">
        <v>-1</v>
      </c>
      <c r="HM313" s="5">
        <v>-1</v>
      </c>
      <c r="HN313" s="5">
        <v>-1</v>
      </c>
      <c r="HO313" s="5" t="s">
        <v>720</v>
      </c>
    </row>
    <row r="314" spans="1:223" x14ac:dyDescent="0.25">
      <c r="A314" s="36" t="s">
        <v>13513</v>
      </c>
      <c r="B314" s="5">
        <v>2</v>
      </c>
      <c r="C314" s="5">
        <v>0</v>
      </c>
      <c r="D314" s="5">
        <v>0.93523571532631966</v>
      </c>
      <c r="E314" s="5">
        <v>4.3589401505417763E-2</v>
      </c>
      <c r="F314" s="5">
        <v>5.1824275776236241E-3</v>
      </c>
      <c r="G314" s="5">
        <v>1.599245559063921E-2</v>
      </c>
      <c r="H314" s="5">
        <v>-1</v>
      </c>
      <c r="I314" s="5">
        <v>-1</v>
      </c>
      <c r="J314" s="5">
        <v>-1</v>
      </c>
      <c r="K314" s="5">
        <v>-1</v>
      </c>
      <c r="L314" s="5">
        <v>-1</v>
      </c>
      <c r="M314" s="5">
        <v>-1</v>
      </c>
      <c r="N314" s="5">
        <v>-1</v>
      </c>
      <c r="O314" s="5">
        <v>-1</v>
      </c>
      <c r="P314" s="5">
        <v>-1</v>
      </c>
      <c r="Q314" s="5">
        <v>-1</v>
      </c>
      <c r="R314" s="5">
        <v>-1</v>
      </c>
      <c r="S314" s="5">
        <v>-1</v>
      </c>
      <c r="T314" s="5">
        <v>-1</v>
      </c>
      <c r="U314" s="5">
        <v>-1</v>
      </c>
      <c r="V314" s="5">
        <v>-1</v>
      </c>
      <c r="W314" s="5">
        <v>-1</v>
      </c>
      <c r="X314" s="5">
        <v>-1</v>
      </c>
      <c r="Y314" s="5">
        <v>-1</v>
      </c>
      <c r="Z314" s="5">
        <v>-1</v>
      </c>
      <c r="AA314" s="5">
        <v>-1</v>
      </c>
      <c r="AB314" s="5">
        <v>-1</v>
      </c>
      <c r="AC314" s="5">
        <v>-1</v>
      </c>
      <c r="AD314" s="5">
        <v>-1</v>
      </c>
      <c r="AE314" s="5">
        <v>-1</v>
      </c>
      <c r="AF314" s="5">
        <v>-1</v>
      </c>
      <c r="AG314" s="5">
        <v>-1</v>
      </c>
      <c r="AH314" s="5">
        <v>-1</v>
      </c>
      <c r="AI314" s="5">
        <v>-1</v>
      </c>
      <c r="AJ314" s="5">
        <v>-1</v>
      </c>
      <c r="AK314" s="5">
        <v>-1</v>
      </c>
      <c r="AL314" s="5">
        <v>-1</v>
      </c>
      <c r="AM314" s="5">
        <v>-1</v>
      </c>
      <c r="AN314" s="5">
        <v>-1</v>
      </c>
      <c r="AO314" s="5">
        <v>-1</v>
      </c>
      <c r="AP314" s="5">
        <v>-1</v>
      </c>
      <c r="AQ314" s="5">
        <v>-1</v>
      </c>
      <c r="AR314" s="5">
        <v>-1</v>
      </c>
      <c r="AS314" s="5">
        <v>-1</v>
      </c>
      <c r="AT314" s="5">
        <v>-1</v>
      </c>
      <c r="AU314" s="5">
        <v>-1</v>
      </c>
      <c r="AV314" s="5">
        <v>-1</v>
      </c>
      <c r="AW314" s="5">
        <v>-1</v>
      </c>
      <c r="AX314" s="5">
        <v>-1</v>
      </c>
      <c r="AY314" s="5">
        <v>-1</v>
      </c>
      <c r="AZ314" s="5">
        <v>-1</v>
      </c>
      <c r="BA314" s="5">
        <v>-1</v>
      </c>
      <c r="BB314" s="5">
        <v>-1</v>
      </c>
      <c r="BC314" s="5">
        <v>-1</v>
      </c>
      <c r="BD314" s="5">
        <v>-1</v>
      </c>
      <c r="BE314" s="5">
        <v>-1</v>
      </c>
      <c r="BF314" s="5">
        <v>-1</v>
      </c>
      <c r="BG314" s="5">
        <v>-1</v>
      </c>
      <c r="BH314" s="5">
        <v>-1</v>
      </c>
      <c r="BI314" s="5">
        <v>-1</v>
      </c>
      <c r="BJ314" s="5">
        <v>-1</v>
      </c>
      <c r="BK314" s="5">
        <v>-1</v>
      </c>
      <c r="BL314" s="5">
        <v>-1</v>
      </c>
      <c r="BM314" s="5">
        <v>-1</v>
      </c>
      <c r="BN314" s="5">
        <v>-1</v>
      </c>
      <c r="BO314" s="5">
        <v>-1</v>
      </c>
      <c r="BP314" s="5">
        <v>-1</v>
      </c>
      <c r="BQ314" s="5">
        <v>-1</v>
      </c>
      <c r="BR314" s="5">
        <v>-1</v>
      </c>
      <c r="BS314" s="5">
        <v>-1</v>
      </c>
      <c r="BT314" s="5">
        <v>-1</v>
      </c>
      <c r="BU314" s="5">
        <v>-1</v>
      </c>
      <c r="BV314" s="5">
        <v>-1</v>
      </c>
      <c r="BW314" s="5">
        <v>-1</v>
      </c>
      <c r="BX314" s="5">
        <v>-1</v>
      </c>
      <c r="BY314" s="5">
        <v>-1</v>
      </c>
      <c r="BZ314" s="5">
        <v>-1</v>
      </c>
      <c r="CA314" s="5">
        <v>-1</v>
      </c>
      <c r="CB314" s="5">
        <v>-1</v>
      </c>
      <c r="CC314" s="5">
        <v>-1</v>
      </c>
      <c r="CD314" s="5">
        <v>-1</v>
      </c>
      <c r="CE314" s="5">
        <v>-1</v>
      </c>
      <c r="CF314" s="5">
        <v>-1</v>
      </c>
      <c r="CG314" s="5">
        <v>-1</v>
      </c>
      <c r="CH314" s="5">
        <v>-1</v>
      </c>
      <c r="CI314" s="5">
        <v>-1</v>
      </c>
      <c r="CJ314" s="5">
        <v>-1</v>
      </c>
      <c r="CK314" s="5">
        <v>-1</v>
      </c>
      <c r="CL314" s="5">
        <v>-1</v>
      </c>
      <c r="CM314" s="5">
        <v>-1</v>
      </c>
      <c r="CN314" s="5">
        <v>-1</v>
      </c>
      <c r="CO314" s="5">
        <v>-1</v>
      </c>
      <c r="CP314" s="5">
        <v>-1</v>
      </c>
      <c r="CQ314" s="5">
        <v>-1</v>
      </c>
      <c r="CR314" s="5">
        <v>-1</v>
      </c>
      <c r="CS314" s="5">
        <v>-1</v>
      </c>
      <c r="CT314" s="5">
        <v>-1</v>
      </c>
      <c r="CU314" s="5">
        <v>-1</v>
      </c>
      <c r="CV314" s="5">
        <v>-1</v>
      </c>
      <c r="CW314" s="5">
        <v>-1</v>
      </c>
      <c r="CX314" s="5">
        <v>-1</v>
      </c>
      <c r="CY314" s="5">
        <v>-1</v>
      </c>
      <c r="CZ314" s="5">
        <v>-1</v>
      </c>
      <c r="DA314" s="5">
        <v>-1</v>
      </c>
      <c r="DB314" s="5">
        <v>-1</v>
      </c>
      <c r="DC314" s="5">
        <v>-1</v>
      </c>
      <c r="DD314" s="5">
        <v>-1</v>
      </c>
      <c r="DE314" s="5">
        <v>-1</v>
      </c>
      <c r="DF314" s="5">
        <v>-1</v>
      </c>
      <c r="DG314" s="5">
        <v>-1</v>
      </c>
      <c r="DH314" s="5">
        <v>-1</v>
      </c>
      <c r="DI314" s="5">
        <v>-1</v>
      </c>
      <c r="DJ314" s="5">
        <v>-1</v>
      </c>
      <c r="DK314" s="5">
        <v>-1</v>
      </c>
      <c r="DL314" s="5">
        <v>-1</v>
      </c>
      <c r="DM314" s="5">
        <v>-1</v>
      </c>
      <c r="DN314" s="5">
        <v>-1</v>
      </c>
      <c r="DO314" s="5">
        <v>-1</v>
      </c>
      <c r="DP314" s="5">
        <v>-1</v>
      </c>
      <c r="DQ314" s="5">
        <v>-1</v>
      </c>
      <c r="DR314" s="5">
        <v>-1</v>
      </c>
      <c r="DS314" s="5">
        <v>-1</v>
      </c>
      <c r="DT314" s="5">
        <v>-1</v>
      </c>
      <c r="DU314" s="5">
        <v>-1</v>
      </c>
      <c r="DV314" s="5">
        <v>-1</v>
      </c>
      <c r="DW314" s="5">
        <v>-1</v>
      </c>
      <c r="DX314" s="5">
        <v>-1</v>
      </c>
      <c r="DY314" s="5">
        <v>-1</v>
      </c>
      <c r="DZ314" s="5">
        <v>-1</v>
      </c>
      <c r="EA314" s="5">
        <v>-1</v>
      </c>
      <c r="EB314" s="5">
        <v>-1</v>
      </c>
      <c r="EC314" s="5">
        <v>-1</v>
      </c>
      <c r="ED314" s="5">
        <v>-1</v>
      </c>
      <c r="EE314" s="5">
        <v>-1</v>
      </c>
      <c r="EF314" s="5">
        <v>-1</v>
      </c>
      <c r="EG314" s="5">
        <v>-1</v>
      </c>
      <c r="EH314" s="5">
        <v>-1</v>
      </c>
      <c r="EI314" s="5">
        <v>-1</v>
      </c>
      <c r="EJ314" s="5">
        <v>-1</v>
      </c>
      <c r="EK314" s="5">
        <v>-1</v>
      </c>
      <c r="EL314" s="5">
        <v>-1</v>
      </c>
      <c r="EM314" s="5">
        <v>-1</v>
      </c>
      <c r="EN314" s="5">
        <v>-1</v>
      </c>
      <c r="EO314" s="5">
        <v>-1</v>
      </c>
      <c r="EP314" s="5">
        <v>-1</v>
      </c>
      <c r="EQ314" s="5">
        <v>-1</v>
      </c>
      <c r="ER314" s="5">
        <v>-1</v>
      </c>
      <c r="ES314" s="5">
        <v>-1</v>
      </c>
      <c r="ET314" s="5">
        <v>-1</v>
      </c>
      <c r="EU314" s="5">
        <v>-1</v>
      </c>
      <c r="EV314" s="5">
        <v>-1</v>
      </c>
      <c r="EW314" s="5">
        <v>-1</v>
      </c>
      <c r="EX314" s="5">
        <v>-1</v>
      </c>
      <c r="EY314" s="5">
        <v>-1</v>
      </c>
      <c r="EZ314" s="5">
        <v>-1</v>
      </c>
      <c r="FA314" s="5">
        <v>-1</v>
      </c>
      <c r="FB314" s="5">
        <v>-1</v>
      </c>
      <c r="FC314" s="5">
        <v>-1</v>
      </c>
      <c r="FD314" s="5">
        <v>-1</v>
      </c>
      <c r="FE314" s="5">
        <v>-1</v>
      </c>
      <c r="FF314" s="5">
        <v>-1</v>
      </c>
      <c r="FG314" s="5">
        <v>-1</v>
      </c>
      <c r="FH314" s="5">
        <v>-1</v>
      </c>
      <c r="FI314" s="5">
        <v>-1</v>
      </c>
      <c r="FJ314" s="5">
        <v>-1</v>
      </c>
      <c r="FK314" s="5">
        <v>-1</v>
      </c>
      <c r="FL314" s="5">
        <v>-1</v>
      </c>
      <c r="FM314" s="5">
        <v>-1</v>
      </c>
      <c r="FN314" s="5">
        <v>-1</v>
      </c>
      <c r="FO314" s="5">
        <v>-1</v>
      </c>
      <c r="FP314" s="5">
        <v>-1</v>
      </c>
      <c r="FQ314" s="5">
        <v>-1</v>
      </c>
      <c r="FR314" s="5">
        <v>-1</v>
      </c>
      <c r="FS314" s="5">
        <v>-1</v>
      </c>
      <c r="FT314" s="5">
        <v>-1</v>
      </c>
      <c r="FU314" s="5">
        <v>-1</v>
      </c>
      <c r="FV314" s="5">
        <v>-1</v>
      </c>
      <c r="FW314" s="5">
        <v>-1</v>
      </c>
      <c r="FX314" s="5">
        <v>-1</v>
      </c>
      <c r="FY314" s="5">
        <v>-1</v>
      </c>
      <c r="FZ314" s="5">
        <v>-1</v>
      </c>
      <c r="GA314" s="5">
        <v>-1</v>
      </c>
      <c r="GB314" s="5">
        <v>-1</v>
      </c>
      <c r="GC314" s="5">
        <v>-1</v>
      </c>
      <c r="GD314" s="5">
        <v>-1</v>
      </c>
      <c r="GE314" s="5">
        <v>-1</v>
      </c>
      <c r="GF314" s="5">
        <v>-1</v>
      </c>
      <c r="GG314" s="5">
        <v>-1</v>
      </c>
      <c r="GH314" s="5">
        <v>-1</v>
      </c>
      <c r="GI314" s="5">
        <v>-1</v>
      </c>
      <c r="GJ314" s="5">
        <v>-1</v>
      </c>
      <c r="GK314" s="5">
        <v>-1</v>
      </c>
      <c r="GL314" s="5">
        <v>-1</v>
      </c>
      <c r="GM314" s="5">
        <v>-1</v>
      </c>
      <c r="GN314" s="5">
        <v>-1</v>
      </c>
      <c r="GO314" s="5">
        <v>-1</v>
      </c>
      <c r="GP314" s="5">
        <v>-1</v>
      </c>
      <c r="GQ314" s="5">
        <v>-1</v>
      </c>
      <c r="GR314" s="5">
        <v>4.2940639269406393E-6</v>
      </c>
      <c r="GS314" s="5">
        <v>-1</v>
      </c>
      <c r="GT314" s="5">
        <v>-1</v>
      </c>
      <c r="GU314" s="5">
        <v>-1</v>
      </c>
      <c r="GV314" s="5">
        <v>-1</v>
      </c>
      <c r="GW314" s="5">
        <v>-1</v>
      </c>
      <c r="GX314" s="5">
        <v>-1</v>
      </c>
      <c r="GY314" s="5">
        <v>-1</v>
      </c>
      <c r="GZ314" s="5">
        <v>-1</v>
      </c>
      <c r="HA314" s="5">
        <v>-1</v>
      </c>
      <c r="HB314" s="5">
        <v>-1</v>
      </c>
      <c r="HC314" s="5">
        <v>-1</v>
      </c>
      <c r="HD314" s="5">
        <v>-1</v>
      </c>
      <c r="HE314" s="5">
        <v>-1</v>
      </c>
      <c r="HF314" s="5">
        <v>-1</v>
      </c>
      <c r="HG314" s="5">
        <v>-1</v>
      </c>
      <c r="HH314" s="5">
        <v>-1</v>
      </c>
      <c r="HI314" s="5">
        <v>-1</v>
      </c>
      <c r="HJ314" s="5">
        <v>-1</v>
      </c>
      <c r="HK314" s="5">
        <v>-1</v>
      </c>
      <c r="HL314" s="5">
        <v>-1</v>
      </c>
      <c r="HM314" s="5">
        <v>-1</v>
      </c>
      <c r="HN314" s="5">
        <v>-1</v>
      </c>
      <c r="HO314" s="5" t="s">
        <v>720</v>
      </c>
    </row>
    <row r="315" spans="1:223" x14ac:dyDescent="0.25">
      <c r="A315" s="36" t="s">
        <v>13545</v>
      </c>
      <c r="B315" s="5">
        <v>2</v>
      </c>
      <c r="C315" s="5">
        <v>0</v>
      </c>
      <c r="D315" s="5">
        <v>1.1945814245752571E-5</v>
      </c>
      <c r="E315" s="5">
        <v>0.7149735864178669</v>
      </c>
      <c r="F315" s="5">
        <v>2.2826732259195914E-2</v>
      </c>
      <c r="G315" s="5">
        <v>0.26218773550869295</v>
      </c>
      <c r="H315" s="5">
        <v>-1</v>
      </c>
      <c r="I315" s="5">
        <v>-1</v>
      </c>
      <c r="J315" s="5">
        <v>-1</v>
      </c>
      <c r="K315" s="5">
        <v>-1</v>
      </c>
      <c r="L315" s="5">
        <v>-1</v>
      </c>
      <c r="M315" s="5">
        <v>-1</v>
      </c>
      <c r="N315" s="5">
        <v>-1</v>
      </c>
      <c r="O315" s="5">
        <v>-1</v>
      </c>
      <c r="P315" s="5">
        <v>-1</v>
      </c>
      <c r="Q315" s="5">
        <v>-1</v>
      </c>
      <c r="R315" s="5">
        <v>-1</v>
      </c>
      <c r="S315" s="5">
        <v>-1</v>
      </c>
      <c r="T315" s="5">
        <v>-1</v>
      </c>
      <c r="U315" s="5">
        <v>-1</v>
      </c>
      <c r="V315" s="5">
        <v>-1</v>
      </c>
      <c r="W315" s="5">
        <v>-1</v>
      </c>
      <c r="X315" s="5">
        <v>-1</v>
      </c>
      <c r="Y315" s="5">
        <v>-1</v>
      </c>
      <c r="Z315" s="5">
        <v>-1</v>
      </c>
      <c r="AA315" s="5">
        <v>-1</v>
      </c>
      <c r="AB315" s="5">
        <v>-1</v>
      </c>
      <c r="AC315" s="5">
        <v>-1</v>
      </c>
      <c r="AD315" s="5">
        <v>-1</v>
      </c>
      <c r="AE315" s="5">
        <v>-1</v>
      </c>
      <c r="AF315" s="5">
        <v>-1</v>
      </c>
      <c r="AG315" s="5">
        <v>-1</v>
      </c>
      <c r="AH315" s="5">
        <v>-1</v>
      </c>
      <c r="AI315" s="5">
        <v>-1</v>
      </c>
      <c r="AJ315" s="5">
        <v>-1</v>
      </c>
      <c r="AK315" s="5">
        <v>-1</v>
      </c>
      <c r="AL315" s="5">
        <v>-1</v>
      </c>
      <c r="AM315" s="5">
        <v>-1</v>
      </c>
      <c r="AN315" s="5">
        <v>-1</v>
      </c>
      <c r="AO315" s="5">
        <v>-1</v>
      </c>
      <c r="AP315" s="5">
        <v>-1</v>
      </c>
      <c r="AQ315" s="5">
        <v>-1</v>
      </c>
      <c r="AR315" s="5">
        <v>-1</v>
      </c>
      <c r="AS315" s="5">
        <v>-1</v>
      </c>
      <c r="AT315" s="5">
        <v>-1</v>
      </c>
      <c r="AU315" s="5">
        <v>-1</v>
      </c>
      <c r="AV315" s="5">
        <v>-1</v>
      </c>
      <c r="AW315" s="5">
        <v>-1</v>
      </c>
      <c r="AX315" s="5">
        <v>-1</v>
      </c>
      <c r="AY315" s="5">
        <v>-1</v>
      </c>
      <c r="AZ315" s="5">
        <v>-1</v>
      </c>
      <c r="BA315" s="5">
        <v>-1</v>
      </c>
      <c r="BB315" s="5">
        <v>-1</v>
      </c>
      <c r="BC315" s="5">
        <v>-1</v>
      </c>
      <c r="BD315" s="5">
        <v>-1</v>
      </c>
      <c r="BE315" s="5">
        <v>-1</v>
      </c>
      <c r="BF315" s="5">
        <v>-1</v>
      </c>
      <c r="BG315" s="5">
        <v>-1</v>
      </c>
      <c r="BH315" s="5">
        <v>-1</v>
      </c>
      <c r="BI315" s="5">
        <v>-1</v>
      </c>
      <c r="BJ315" s="5">
        <v>-1</v>
      </c>
      <c r="BK315" s="5">
        <v>-1</v>
      </c>
      <c r="BL315" s="5">
        <v>-1</v>
      </c>
      <c r="BM315" s="5">
        <v>-1</v>
      </c>
      <c r="BN315" s="5">
        <v>-1</v>
      </c>
      <c r="BO315" s="5">
        <v>-1</v>
      </c>
      <c r="BP315" s="5">
        <v>-1</v>
      </c>
      <c r="BQ315" s="5">
        <v>-1</v>
      </c>
      <c r="BR315" s="5">
        <v>-1</v>
      </c>
      <c r="BS315" s="5">
        <v>-1</v>
      </c>
      <c r="BT315" s="5">
        <v>-1</v>
      </c>
      <c r="BU315" s="5">
        <v>-1</v>
      </c>
      <c r="BV315" s="5">
        <v>-1</v>
      </c>
      <c r="BW315" s="5">
        <v>-1</v>
      </c>
      <c r="BX315" s="5">
        <v>-1</v>
      </c>
      <c r="BY315" s="5">
        <v>-1</v>
      </c>
      <c r="BZ315" s="5">
        <v>-1</v>
      </c>
      <c r="CA315" s="5">
        <v>-1</v>
      </c>
      <c r="CB315" s="5">
        <v>-1</v>
      </c>
      <c r="CC315" s="5">
        <v>-1</v>
      </c>
      <c r="CD315" s="5">
        <v>-1</v>
      </c>
      <c r="CE315" s="5">
        <v>-1</v>
      </c>
      <c r="CF315" s="5">
        <v>-1</v>
      </c>
      <c r="CG315" s="5">
        <v>-1</v>
      </c>
      <c r="CH315" s="5">
        <v>-1</v>
      </c>
      <c r="CI315" s="5">
        <v>-1</v>
      </c>
      <c r="CJ315" s="5">
        <v>-1</v>
      </c>
      <c r="CK315" s="5">
        <v>-1</v>
      </c>
      <c r="CL315" s="5">
        <v>-1</v>
      </c>
      <c r="CM315" s="5">
        <v>-1</v>
      </c>
      <c r="CN315" s="5">
        <v>-1</v>
      </c>
      <c r="CO315" s="5">
        <v>-1</v>
      </c>
      <c r="CP315" s="5">
        <v>-1</v>
      </c>
      <c r="CQ315" s="5">
        <v>-1</v>
      </c>
      <c r="CR315" s="5">
        <v>-1</v>
      </c>
      <c r="CS315" s="5">
        <v>-1</v>
      </c>
      <c r="CT315" s="5">
        <v>-1</v>
      </c>
      <c r="CU315" s="5">
        <v>-1</v>
      </c>
      <c r="CV315" s="5">
        <v>-1</v>
      </c>
      <c r="CW315" s="5">
        <v>-1</v>
      </c>
      <c r="CX315" s="5">
        <v>-1</v>
      </c>
      <c r="CY315" s="5">
        <v>-1</v>
      </c>
      <c r="CZ315" s="5">
        <v>-1</v>
      </c>
      <c r="DA315" s="5">
        <v>-1</v>
      </c>
      <c r="DB315" s="5">
        <v>-1</v>
      </c>
      <c r="DC315" s="5">
        <v>-1</v>
      </c>
      <c r="DD315" s="5">
        <v>-1</v>
      </c>
      <c r="DE315" s="5">
        <v>-1</v>
      </c>
      <c r="DF315" s="5">
        <v>-1</v>
      </c>
      <c r="DG315" s="5">
        <v>-1</v>
      </c>
      <c r="DH315" s="5">
        <v>-1</v>
      </c>
      <c r="DI315" s="5">
        <v>-1</v>
      </c>
      <c r="DJ315" s="5">
        <v>-1</v>
      </c>
      <c r="DK315" s="5">
        <v>-1</v>
      </c>
      <c r="DL315" s="5">
        <v>-1</v>
      </c>
      <c r="DM315" s="5">
        <v>-1</v>
      </c>
      <c r="DN315" s="5">
        <v>-1</v>
      </c>
      <c r="DO315" s="5">
        <v>-1</v>
      </c>
      <c r="DP315" s="5">
        <v>-1</v>
      </c>
      <c r="DQ315" s="5">
        <v>-1</v>
      </c>
      <c r="DR315" s="5">
        <v>-1</v>
      </c>
      <c r="DS315" s="5">
        <v>-1</v>
      </c>
      <c r="DT315" s="5">
        <v>-1</v>
      </c>
      <c r="DU315" s="5">
        <v>-1</v>
      </c>
      <c r="DV315" s="5">
        <v>-1</v>
      </c>
      <c r="DW315" s="5">
        <v>-1</v>
      </c>
      <c r="DX315" s="5">
        <v>-1</v>
      </c>
      <c r="DY315" s="5">
        <v>-1</v>
      </c>
      <c r="DZ315" s="5">
        <v>-1</v>
      </c>
      <c r="EA315" s="5">
        <v>-1</v>
      </c>
      <c r="EB315" s="5">
        <v>-1</v>
      </c>
      <c r="EC315" s="5">
        <v>-1</v>
      </c>
      <c r="ED315" s="5">
        <v>-1</v>
      </c>
      <c r="EE315" s="5">
        <v>-1</v>
      </c>
      <c r="EF315" s="5">
        <v>-1</v>
      </c>
      <c r="EG315" s="5">
        <v>-1</v>
      </c>
      <c r="EH315" s="5">
        <v>-1</v>
      </c>
      <c r="EI315" s="5">
        <v>-1</v>
      </c>
      <c r="EJ315" s="5">
        <v>-1</v>
      </c>
      <c r="EK315" s="5">
        <v>-1</v>
      </c>
      <c r="EL315" s="5">
        <v>-1</v>
      </c>
      <c r="EM315" s="5">
        <v>-1</v>
      </c>
      <c r="EN315" s="5">
        <v>-1</v>
      </c>
      <c r="EO315" s="5">
        <v>-1</v>
      </c>
      <c r="EP315" s="5">
        <v>-1</v>
      </c>
      <c r="EQ315" s="5">
        <v>-1</v>
      </c>
      <c r="ER315" s="5">
        <v>-1</v>
      </c>
      <c r="ES315" s="5">
        <v>-1</v>
      </c>
      <c r="ET315" s="5">
        <v>-1</v>
      </c>
      <c r="EU315" s="5">
        <v>-1</v>
      </c>
      <c r="EV315" s="5">
        <v>-1</v>
      </c>
      <c r="EW315" s="5">
        <v>-1</v>
      </c>
      <c r="EX315" s="5">
        <v>-1</v>
      </c>
      <c r="EY315" s="5">
        <v>-1</v>
      </c>
      <c r="EZ315" s="5">
        <v>-1</v>
      </c>
      <c r="FA315" s="5">
        <v>-1</v>
      </c>
      <c r="FB315" s="5">
        <v>-1</v>
      </c>
      <c r="FC315" s="5">
        <v>-1</v>
      </c>
      <c r="FD315" s="5">
        <v>-1</v>
      </c>
      <c r="FE315" s="5">
        <v>-1</v>
      </c>
      <c r="FF315" s="5">
        <v>-1</v>
      </c>
      <c r="FG315" s="5">
        <v>-1</v>
      </c>
      <c r="FH315" s="5">
        <v>-1</v>
      </c>
      <c r="FI315" s="5">
        <v>-1</v>
      </c>
      <c r="FJ315" s="5">
        <v>-1</v>
      </c>
      <c r="FK315" s="5">
        <v>-1</v>
      </c>
      <c r="FL315" s="5">
        <v>-1</v>
      </c>
      <c r="FM315" s="5">
        <v>-1</v>
      </c>
      <c r="FN315" s="5">
        <v>-1</v>
      </c>
      <c r="FO315" s="5">
        <v>-1</v>
      </c>
      <c r="FP315" s="5">
        <v>-1</v>
      </c>
      <c r="FQ315" s="5">
        <v>-1</v>
      </c>
      <c r="FR315" s="5">
        <v>-1</v>
      </c>
      <c r="FS315" s="5">
        <v>-1</v>
      </c>
      <c r="FT315" s="5">
        <v>-1</v>
      </c>
      <c r="FU315" s="5">
        <v>-1</v>
      </c>
      <c r="FV315" s="5">
        <v>-1</v>
      </c>
      <c r="FW315" s="5">
        <v>-1</v>
      </c>
      <c r="FX315" s="5">
        <v>-1</v>
      </c>
      <c r="FY315" s="5">
        <v>-1</v>
      </c>
      <c r="FZ315" s="5">
        <v>-1</v>
      </c>
      <c r="GA315" s="5">
        <v>-1</v>
      </c>
      <c r="GB315" s="5">
        <v>-1</v>
      </c>
      <c r="GC315" s="5">
        <v>-1</v>
      </c>
      <c r="GD315" s="5">
        <v>-1</v>
      </c>
      <c r="GE315" s="5">
        <v>-1</v>
      </c>
      <c r="GF315" s="5">
        <v>-1</v>
      </c>
      <c r="GG315" s="5">
        <v>-1</v>
      </c>
      <c r="GH315" s="5">
        <v>-1</v>
      </c>
      <c r="GI315" s="5">
        <v>-1</v>
      </c>
      <c r="GJ315" s="5">
        <v>-1</v>
      </c>
      <c r="GK315" s="5">
        <v>-1</v>
      </c>
      <c r="GL315" s="5">
        <v>-1</v>
      </c>
      <c r="GM315" s="5">
        <v>-1</v>
      </c>
      <c r="GN315" s="5">
        <v>-1</v>
      </c>
      <c r="GO315" s="5">
        <v>-1</v>
      </c>
      <c r="GP315" s="5">
        <v>-1</v>
      </c>
      <c r="GQ315" s="5">
        <v>-1</v>
      </c>
      <c r="GR315" s="5">
        <v>2.4512937595129378E-6</v>
      </c>
      <c r="GS315" s="5">
        <v>-1</v>
      </c>
      <c r="GT315" s="5">
        <v>-1</v>
      </c>
      <c r="GU315" s="5">
        <v>-1</v>
      </c>
      <c r="GV315" s="5">
        <v>-1</v>
      </c>
      <c r="GW315" s="5">
        <v>-1</v>
      </c>
      <c r="GX315" s="5">
        <v>-1</v>
      </c>
      <c r="GY315" s="5">
        <v>-1</v>
      </c>
      <c r="GZ315" s="5">
        <v>-1</v>
      </c>
      <c r="HA315" s="5">
        <v>-1</v>
      </c>
      <c r="HB315" s="5">
        <v>-1</v>
      </c>
      <c r="HC315" s="5">
        <v>-1</v>
      </c>
      <c r="HD315" s="5">
        <v>-1</v>
      </c>
      <c r="HE315" s="5">
        <v>-1</v>
      </c>
      <c r="HF315" s="5">
        <v>-1</v>
      </c>
      <c r="HG315" s="5">
        <v>2.869452113270383E-5</v>
      </c>
      <c r="HH315" s="5">
        <v>-1</v>
      </c>
      <c r="HI315" s="5">
        <v>-1</v>
      </c>
      <c r="HJ315" s="5">
        <v>-1</v>
      </c>
      <c r="HK315" s="5">
        <v>-1</v>
      </c>
      <c r="HL315" s="5">
        <v>-1</v>
      </c>
      <c r="HM315" s="5">
        <v>-1</v>
      </c>
      <c r="HN315" s="5">
        <v>-1</v>
      </c>
      <c r="HO315" s="5" t="s">
        <v>720</v>
      </c>
    </row>
    <row r="316" spans="1:223" x14ac:dyDescent="0.25">
      <c r="A316" s="36" t="s">
        <v>13579</v>
      </c>
      <c r="B316" s="5">
        <v>2</v>
      </c>
      <c r="C316" s="5">
        <v>0</v>
      </c>
      <c r="D316" s="5">
        <v>2.8510772392153864E-5</v>
      </c>
      <c r="E316" s="5">
        <v>0.24464955269303945</v>
      </c>
      <c r="F316" s="5">
        <v>7.3297439951597885E-3</v>
      </c>
      <c r="G316" s="5">
        <v>0.7479921925394093</v>
      </c>
      <c r="H316" s="5">
        <v>-1</v>
      </c>
      <c r="I316" s="5">
        <v>-1</v>
      </c>
      <c r="J316" s="5">
        <v>-1</v>
      </c>
      <c r="K316" s="5">
        <v>-1</v>
      </c>
      <c r="L316" s="5">
        <v>-1</v>
      </c>
      <c r="M316" s="5">
        <v>-1</v>
      </c>
      <c r="N316" s="5">
        <v>-1</v>
      </c>
      <c r="O316" s="5">
        <v>-1</v>
      </c>
      <c r="P316" s="5">
        <v>-1</v>
      </c>
      <c r="Q316" s="5">
        <v>-1</v>
      </c>
      <c r="R316" s="5">
        <v>-1</v>
      </c>
      <c r="S316" s="5">
        <v>-1</v>
      </c>
      <c r="T316" s="5">
        <v>-1</v>
      </c>
      <c r="U316" s="5">
        <v>-1</v>
      </c>
      <c r="V316" s="5">
        <v>-1</v>
      </c>
      <c r="W316" s="5">
        <v>-1</v>
      </c>
      <c r="X316" s="5">
        <v>-1</v>
      </c>
      <c r="Y316" s="5">
        <v>-1</v>
      </c>
      <c r="Z316" s="5">
        <v>-1</v>
      </c>
      <c r="AA316" s="5">
        <v>-1</v>
      </c>
      <c r="AB316" s="5">
        <v>-1</v>
      </c>
      <c r="AC316" s="5">
        <v>-1</v>
      </c>
      <c r="AD316" s="5">
        <v>-1</v>
      </c>
      <c r="AE316" s="5">
        <v>-1</v>
      </c>
      <c r="AF316" s="5">
        <v>-1</v>
      </c>
      <c r="AG316" s="5">
        <v>-1</v>
      </c>
      <c r="AH316" s="5">
        <v>-1</v>
      </c>
      <c r="AI316" s="5">
        <v>-1</v>
      </c>
      <c r="AJ316" s="5">
        <v>-1</v>
      </c>
      <c r="AK316" s="5">
        <v>-1</v>
      </c>
      <c r="AL316" s="5">
        <v>-1</v>
      </c>
      <c r="AM316" s="5">
        <v>-1</v>
      </c>
      <c r="AN316" s="5">
        <v>-1</v>
      </c>
      <c r="AO316" s="5">
        <v>-1</v>
      </c>
      <c r="AP316" s="5">
        <v>-1</v>
      </c>
      <c r="AQ316" s="5">
        <v>-1</v>
      </c>
      <c r="AR316" s="5">
        <v>-1</v>
      </c>
      <c r="AS316" s="5">
        <v>-1</v>
      </c>
      <c r="AT316" s="5">
        <v>-1</v>
      </c>
      <c r="AU316" s="5">
        <v>-1</v>
      </c>
      <c r="AV316" s="5">
        <v>-1</v>
      </c>
      <c r="AW316" s="5">
        <v>-1</v>
      </c>
      <c r="AX316" s="5">
        <v>-1</v>
      </c>
      <c r="AY316" s="5">
        <v>-1</v>
      </c>
      <c r="AZ316" s="5">
        <v>-1</v>
      </c>
      <c r="BA316" s="5">
        <v>-1</v>
      </c>
      <c r="BB316" s="5">
        <v>-1</v>
      </c>
      <c r="BC316" s="5">
        <v>-1</v>
      </c>
      <c r="BD316" s="5">
        <v>-1</v>
      </c>
      <c r="BE316" s="5">
        <v>-1</v>
      </c>
      <c r="BF316" s="5">
        <v>-1</v>
      </c>
      <c r="BG316" s="5">
        <v>-1</v>
      </c>
      <c r="BH316" s="5">
        <v>-1</v>
      </c>
      <c r="BI316" s="5">
        <v>-1</v>
      </c>
      <c r="BJ316" s="5">
        <v>-1</v>
      </c>
      <c r="BK316" s="5">
        <v>-1</v>
      </c>
      <c r="BL316" s="5">
        <v>-1</v>
      </c>
      <c r="BM316" s="5">
        <v>-1</v>
      </c>
      <c r="BN316" s="5">
        <v>-1</v>
      </c>
      <c r="BO316" s="5">
        <v>-1</v>
      </c>
      <c r="BP316" s="5">
        <v>-1</v>
      </c>
      <c r="BQ316" s="5">
        <v>-1</v>
      </c>
      <c r="BR316" s="5">
        <v>-1</v>
      </c>
      <c r="BS316" s="5">
        <v>-1</v>
      </c>
      <c r="BT316" s="5">
        <v>-1</v>
      </c>
      <c r="BU316" s="5">
        <v>-1</v>
      </c>
      <c r="BV316" s="5">
        <v>-1</v>
      </c>
      <c r="BW316" s="5">
        <v>-1</v>
      </c>
      <c r="BX316" s="5">
        <v>-1</v>
      </c>
      <c r="BY316" s="5">
        <v>-1</v>
      </c>
      <c r="BZ316" s="5">
        <v>-1</v>
      </c>
      <c r="CA316" s="5">
        <v>-1</v>
      </c>
      <c r="CB316" s="5">
        <v>-1</v>
      </c>
      <c r="CC316" s="5">
        <v>-1</v>
      </c>
      <c r="CD316" s="5">
        <v>-1</v>
      </c>
      <c r="CE316" s="5">
        <v>-1</v>
      </c>
      <c r="CF316" s="5">
        <v>-1</v>
      </c>
      <c r="CG316" s="5">
        <v>-1</v>
      </c>
      <c r="CH316" s="5">
        <v>-1</v>
      </c>
      <c r="CI316" s="5">
        <v>-1</v>
      </c>
      <c r="CJ316" s="5">
        <v>-1</v>
      </c>
      <c r="CK316" s="5">
        <v>-1</v>
      </c>
      <c r="CL316" s="5">
        <v>-1</v>
      </c>
      <c r="CM316" s="5">
        <v>-1</v>
      </c>
      <c r="CN316" s="5">
        <v>-1</v>
      </c>
      <c r="CO316" s="5">
        <v>-1</v>
      </c>
      <c r="CP316" s="5">
        <v>-1</v>
      </c>
      <c r="CQ316" s="5">
        <v>-1</v>
      </c>
      <c r="CR316" s="5">
        <v>-1</v>
      </c>
      <c r="CS316" s="5">
        <v>-1</v>
      </c>
      <c r="CT316" s="5">
        <v>-1</v>
      </c>
      <c r="CU316" s="5">
        <v>-1</v>
      </c>
      <c r="CV316" s="5">
        <v>-1</v>
      </c>
      <c r="CW316" s="5">
        <v>-1</v>
      </c>
      <c r="CX316" s="5">
        <v>-1</v>
      </c>
      <c r="CY316" s="5">
        <v>-1</v>
      </c>
      <c r="CZ316" s="5">
        <v>-1</v>
      </c>
      <c r="DA316" s="5">
        <v>-1</v>
      </c>
      <c r="DB316" s="5">
        <v>-1</v>
      </c>
      <c r="DC316" s="5">
        <v>-1</v>
      </c>
      <c r="DD316" s="5">
        <v>-1</v>
      </c>
      <c r="DE316" s="5">
        <v>-1</v>
      </c>
      <c r="DF316" s="5">
        <v>-1</v>
      </c>
      <c r="DG316" s="5">
        <v>-1</v>
      </c>
      <c r="DH316" s="5">
        <v>-1</v>
      </c>
      <c r="DI316" s="5">
        <v>-1</v>
      </c>
      <c r="DJ316" s="5">
        <v>-1</v>
      </c>
      <c r="DK316" s="5">
        <v>-1</v>
      </c>
      <c r="DL316" s="5">
        <v>-1</v>
      </c>
      <c r="DM316" s="5">
        <v>-1</v>
      </c>
      <c r="DN316" s="5">
        <v>-1</v>
      </c>
      <c r="DO316" s="5">
        <v>-1</v>
      </c>
      <c r="DP316" s="5">
        <v>-1</v>
      </c>
      <c r="DQ316" s="5">
        <v>-1</v>
      </c>
      <c r="DR316" s="5">
        <v>-1</v>
      </c>
      <c r="DS316" s="5">
        <v>-1</v>
      </c>
      <c r="DT316" s="5">
        <v>-1</v>
      </c>
      <c r="DU316" s="5">
        <v>-1</v>
      </c>
      <c r="DV316" s="5">
        <v>-1</v>
      </c>
      <c r="DW316" s="5">
        <v>-1</v>
      </c>
      <c r="DX316" s="5">
        <v>-1</v>
      </c>
      <c r="DY316" s="5">
        <v>-1</v>
      </c>
      <c r="DZ316" s="5">
        <v>-1</v>
      </c>
      <c r="EA316" s="5">
        <v>-1</v>
      </c>
      <c r="EB316" s="5">
        <v>-1</v>
      </c>
      <c r="EC316" s="5">
        <v>-1</v>
      </c>
      <c r="ED316" s="5">
        <v>-1</v>
      </c>
      <c r="EE316" s="5">
        <v>-1</v>
      </c>
      <c r="EF316" s="5">
        <v>-1</v>
      </c>
      <c r="EG316" s="5">
        <v>-1</v>
      </c>
      <c r="EH316" s="5">
        <v>-1</v>
      </c>
      <c r="EI316" s="5">
        <v>-1</v>
      </c>
      <c r="EJ316" s="5">
        <v>-1</v>
      </c>
      <c r="EK316" s="5">
        <v>-1</v>
      </c>
      <c r="EL316" s="5">
        <v>-1</v>
      </c>
      <c r="EM316" s="5">
        <v>-1</v>
      </c>
      <c r="EN316" s="5">
        <v>-1</v>
      </c>
      <c r="EO316" s="5">
        <v>-1</v>
      </c>
      <c r="EP316" s="5">
        <v>-1</v>
      </c>
      <c r="EQ316" s="5">
        <v>-1</v>
      </c>
      <c r="ER316" s="5">
        <v>-1</v>
      </c>
      <c r="ES316" s="5">
        <v>-1</v>
      </c>
      <c r="ET316" s="5">
        <v>-1</v>
      </c>
      <c r="EU316" s="5">
        <v>-1</v>
      </c>
      <c r="EV316" s="5">
        <v>-1</v>
      </c>
      <c r="EW316" s="5">
        <v>-1</v>
      </c>
      <c r="EX316" s="5">
        <v>-1</v>
      </c>
      <c r="EY316" s="5">
        <v>-1</v>
      </c>
      <c r="EZ316" s="5">
        <v>-1</v>
      </c>
      <c r="FA316" s="5">
        <v>-1</v>
      </c>
      <c r="FB316" s="5">
        <v>-1</v>
      </c>
      <c r="FC316" s="5">
        <v>-1</v>
      </c>
      <c r="FD316" s="5">
        <v>-1</v>
      </c>
      <c r="FE316" s="5">
        <v>-1</v>
      </c>
      <c r="FF316" s="5">
        <v>-1</v>
      </c>
      <c r="FG316" s="5">
        <v>-1</v>
      </c>
      <c r="FH316" s="5">
        <v>-1</v>
      </c>
      <c r="FI316" s="5">
        <v>-1</v>
      </c>
      <c r="FJ316" s="5">
        <v>-1</v>
      </c>
      <c r="FK316" s="5">
        <v>-1</v>
      </c>
      <c r="FL316" s="5">
        <v>-1</v>
      </c>
      <c r="FM316" s="5">
        <v>-1</v>
      </c>
      <c r="FN316" s="5">
        <v>-1</v>
      </c>
      <c r="FO316" s="5">
        <v>-1</v>
      </c>
      <c r="FP316" s="5">
        <v>-1</v>
      </c>
      <c r="FQ316" s="5">
        <v>-1</v>
      </c>
      <c r="FR316" s="5">
        <v>-1</v>
      </c>
      <c r="FS316" s="5">
        <v>-1</v>
      </c>
      <c r="FT316" s="5">
        <v>-1</v>
      </c>
      <c r="FU316" s="5">
        <v>-1</v>
      </c>
      <c r="FV316" s="5">
        <v>-1</v>
      </c>
      <c r="FW316" s="5">
        <v>-1</v>
      </c>
      <c r="FX316" s="5">
        <v>-1</v>
      </c>
      <c r="FY316" s="5">
        <v>-1</v>
      </c>
      <c r="FZ316" s="5">
        <v>-1</v>
      </c>
      <c r="GA316" s="5">
        <v>-1</v>
      </c>
      <c r="GB316" s="5">
        <v>-1</v>
      </c>
      <c r="GC316" s="5">
        <v>-1</v>
      </c>
      <c r="GD316" s="5">
        <v>-1</v>
      </c>
      <c r="GE316" s="5">
        <v>-1</v>
      </c>
      <c r="GF316" s="5">
        <v>-1</v>
      </c>
      <c r="GG316" s="5">
        <v>-1</v>
      </c>
      <c r="GH316" s="5">
        <v>-1</v>
      </c>
      <c r="GI316" s="5">
        <v>-1</v>
      </c>
      <c r="GJ316" s="5">
        <v>-1</v>
      </c>
      <c r="GK316" s="5">
        <v>-1</v>
      </c>
      <c r="GL316" s="5">
        <v>-1</v>
      </c>
      <c r="GM316" s="5">
        <v>-1</v>
      </c>
      <c r="GN316" s="5">
        <v>-1</v>
      </c>
      <c r="GO316" s="5">
        <v>-1</v>
      </c>
      <c r="GP316" s="5">
        <v>-1</v>
      </c>
      <c r="GQ316" s="5">
        <v>-1</v>
      </c>
      <c r="GR316" s="5">
        <v>1.4711567732115676E-6</v>
      </c>
      <c r="GS316" s="5">
        <v>-1</v>
      </c>
      <c r="GT316" s="5">
        <v>-1</v>
      </c>
      <c r="GU316" s="5">
        <v>-1</v>
      </c>
      <c r="GV316" s="5">
        <v>-1</v>
      </c>
      <c r="GW316" s="5">
        <v>-1</v>
      </c>
      <c r="GX316" s="5">
        <v>-1</v>
      </c>
      <c r="GY316" s="5">
        <v>-1</v>
      </c>
      <c r="GZ316" s="5">
        <v>-1</v>
      </c>
      <c r="HA316" s="5">
        <v>-1</v>
      </c>
      <c r="HB316" s="5">
        <v>-1</v>
      </c>
      <c r="HC316" s="5">
        <v>-1</v>
      </c>
      <c r="HD316" s="5">
        <v>-1</v>
      </c>
      <c r="HE316" s="5">
        <v>-1</v>
      </c>
      <c r="HF316" s="5">
        <v>-1</v>
      </c>
      <c r="HG316" s="5">
        <v>1.7030686895468161E-7</v>
      </c>
      <c r="HH316" s="5">
        <v>-1</v>
      </c>
      <c r="HI316" s="5">
        <v>-1</v>
      </c>
      <c r="HJ316" s="5">
        <v>-1</v>
      </c>
      <c r="HK316" s="5">
        <v>-1</v>
      </c>
      <c r="HL316" s="5">
        <v>-1</v>
      </c>
      <c r="HM316" s="5">
        <v>-1</v>
      </c>
      <c r="HN316" s="5">
        <v>-1</v>
      </c>
      <c r="HO316" s="5" t="s">
        <v>720</v>
      </c>
    </row>
    <row r="317" spans="1:223" x14ac:dyDescent="0.25">
      <c r="A317" s="36" t="s">
        <v>13589</v>
      </c>
      <c r="B317" s="5">
        <v>2</v>
      </c>
      <c r="C317" s="5">
        <v>0</v>
      </c>
      <c r="D317" s="5">
        <v>0.11460822800399299</v>
      </c>
      <c r="E317" s="5">
        <v>0.4096050466524862</v>
      </c>
      <c r="F317" s="5">
        <v>4.4823385254292115E-2</v>
      </c>
      <c r="G317" s="5">
        <v>0.43096334008922865</v>
      </c>
      <c r="H317" s="5">
        <v>-1</v>
      </c>
      <c r="I317" s="5">
        <v>-1</v>
      </c>
      <c r="J317" s="5">
        <v>-1</v>
      </c>
      <c r="K317" s="5">
        <v>-1</v>
      </c>
      <c r="L317" s="5">
        <v>-1</v>
      </c>
      <c r="M317" s="5">
        <v>-1</v>
      </c>
      <c r="N317" s="5">
        <v>-1</v>
      </c>
      <c r="O317" s="5">
        <v>-1</v>
      </c>
      <c r="P317" s="5">
        <v>-1</v>
      </c>
      <c r="Q317" s="5">
        <v>-1</v>
      </c>
      <c r="R317" s="5">
        <v>-1</v>
      </c>
      <c r="S317" s="5">
        <v>-1</v>
      </c>
      <c r="T317" s="5">
        <v>-1</v>
      </c>
      <c r="U317" s="5">
        <v>-1</v>
      </c>
      <c r="V317" s="5">
        <v>-1</v>
      </c>
      <c r="W317" s="5">
        <v>-1</v>
      </c>
      <c r="X317" s="5">
        <v>-1</v>
      </c>
      <c r="Y317" s="5">
        <v>-1</v>
      </c>
      <c r="Z317" s="5">
        <v>-1</v>
      </c>
      <c r="AA317" s="5">
        <v>-1</v>
      </c>
      <c r="AB317" s="5">
        <v>-1</v>
      </c>
      <c r="AC317" s="5">
        <v>-1</v>
      </c>
      <c r="AD317" s="5">
        <v>-1</v>
      </c>
      <c r="AE317" s="5">
        <v>-1</v>
      </c>
      <c r="AF317" s="5">
        <v>-1</v>
      </c>
      <c r="AG317" s="5">
        <v>-1</v>
      </c>
      <c r="AH317" s="5">
        <v>-1</v>
      </c>
      <c r="AI317" s="5">
        <v>-1</v>
      </c>
      <c r="AJ317" s="5">
        <v>-1</v>
      </c>
      <c r="AK317" s="5">
        <v>-1</v>
      </c>
      <c r="AL317" s="5">
        <v>-1</v>
      </c>
      <c r="AM317" s="5">
        <v>-1</v>
      </c>
      <c r="AN317" s="5">
        <v>-1</v>
      </c>
      <c r="AO317" s="5">
        <v>-1</v>
      </c>
      <c r="AP317" s="5">
        <v>-1</v>
      </c>
      <c r="AQ317" s="5">
        <v>-1</v>
      </c>
      <c r="AR317" s="5">
        <v>-1</v>
      </c>
      <c r="AS317" s="5">
        <v>-1</v>
      </c>
      <c r="AT317" s="5">
        <v>-1</v>
      </c>
      <c r="AU317" s="5">
        <v>-1</v>
      </c>
      <c r="AV317" s="5">
        <v>-1</v>
      </c>
      <c r="AW317" s="5">
        <v>-1</v>
      </c>
      <c r="AX317" s="5">
        <v>-1</v>
      </c>
      <c r="AY317" s="5">
        <v>-1</v>
      </c>
      <c r="AZ317" s="5">
        <v>-1</v>
      </c>
      <c r="BA317" s="5">
        <v>-1</v>
      </c>
      <c r="BB317" s="5">
        <v>-1</v>
      </c>
      <c r="BC317" s="5">
        <v>-1</v>
      </c>
      <c r="BD317" s="5">
        <v>-1</v>
      </c>
      <c r="BE317" s="5">
        <v>-1</v>
      </c>
      <c r="BF317" s="5">
        <v>-1</v>
      </c>
      <c r="BG317" s="5">
        <v>-1</v>
      </c>
      <c r="BH317" s="5">
        <v>-1</v>
      </c>
      <c r="BI317" s="5">
        <v>-1</v>
      </c>
      <c r="BJ317" s="5">
        <v>-1</v>
      </c>
      <c r="BK317" s="5">
        <v>-1</v>
      </c>
      <c r="BL317" s="5">
        <v>-1</v>
      </c>
      <c r="BM317" s="5">
        <v>-1</v>
      </c>
      <c r="BN317" s="5">
        <v>-1</v>
      </c>
      <c r="BO317" s="5">
        <v>-1</v>
      </c>
      <c r="BP317" s="5">
        <v>-1</v>
      </c>
      <c r="BQ317" s="5">
        <v>-1</v>
      </c>
      <c r="BR317" s="5">
        <v>-1</v>
      </c>
      <c r="BS317" s="5">
        <v>-1</v>
      </c>
      <c r="BT317" s="5">
        <v>-1</v>
      </c>
      <c r="BU317" s="5">
        <v>-1</v>
      </c>
      <c r="BV317" s="5">
        <v>-1</v>
      </c>
      <c r="BW317" s="5">
        <v>-1</v>
      </c>
      <c r="BX317" s="5">
        <v>-1</v>
      </c>
      <c r="BY317" s="5">
        <v>-1</v>
      </c>
      <c r="BZ317" s="5">
        <v>-1</v>
      </c>
      <c r="CA317" s="5">
        <v>-1</v>
      </c>
      <c r="CB317" s="5">
        <v>-1</v>
      </c>
      <c r="CC317" s="5">
        <v>-1</v>
      </c>
      <c r="CD317" s="5">
        <v>-1</v>
      </c>
      <c r="CE317" s="5">
        <v>-1</v>
      </c>
      <c r="CF317" s="5">
        <v>-1</v>
      </c>
      <c r="CG317" s="5">
        <v>-1</v>
      </c>
      <c r="CH317" s="5">
        <v>-1</v>
      </c>
      <c r="CI317" s="5">
        <v>-1</v>
      </c>
      <c r="CJ317" s="5">
        <v>-1</v>
      </c>
      <c r="CK317" s="5">
        <v>-1</v>
      </c>
      <c r="CL317" s="5">
        <v>-1</v>
      </c>
      <c r="CM317" s="5">
        <v>-1</v>
      </c>
      <c r="CN317" s="5">
        <v>-1</v>
      </c>
      <c r="CO317" s="5">
        <v>-1</v>
      </c>
      <c r="CP317" s="5">
        <v>-1</v>
      </c>
      <c r="CQ317" s="5">
        <v>-1</v>
      </c>
      <c r="CR317" s="5">
        <v>-1</v>
      </c>
      <c r="CS317" s="5">
        <v>-1</v>
      </c>
      <c r="CT317" s="5">
        <v>-1</v>
      </c>
      <c r="CU317" s="5">
        <v>-1</v>
      </c>
      <c r="CV317" s="5">
        <v>-1</v>
      </c>
      <c r="CW317" s="5">
        <v>-1</v>
      </c>
      <c r="CX317" s="5">
        <v>-1</v>
      </c>
      <c r="CY317" s="5">
        <v>-1</v>
      </c>
      <c r="CZ317" s="5">
        <v>-1</v>
      </c>
      <c r="DA317" s="5">
        <v>-1</v>
      </c>
      <c r="DB317" s="5">
        <v>-1</v>
      </c>
      <c r="DC317" s="5">
        <v>-1</v>
      </c>
      <c r="DD317" s="5">
        <v>-1</v>
      </c>
      <c r="DE317" s="5">
        <v>-1</v>
      </c>
      <c r="DF317" s="5">
        <v>-1</v>
      </c>
      <c r="DG317" s="5">
        <v>-1</v>
      </c>
      <c r="DH317" s="5">
        <v>-1</v>
      </c>
      <c r="DI317" s="5">
        <v>-1</v>
      </c>
      <c r="DJ317" s="5">
        <v>-1</v>
      </c>
      <c r="DK317" s="5">
        <v>-1</v>
      </c>
      <c r="DL317" s="5">
        <v>-1</v>
      </c>
      <c r="DM317" s="5">
        <v>-1</v>
      </c>
      <c r="DN317" s="5">
        <v>-1</v>
      </c>
      <c r="DO317" s="5">
        <v>-1</v>
      </c>
      <c r="DP317" s="5">
        <v>-1</v>
      </c>
      <c r="DQ317" s="5">
        <v>-1</v>
      </c>
      <c r="DR317" s="5">
        <v>-1</v>
      </c>
      <c r="DS317" s="5">
        <v>-1</v>
      </c>
      <c r="DT317" s="5">
        <v>-1</v>
      </c>
      <c r="DU317" s="5">
        <v>-1</v>
      </c>
      <c r="DV317" s="5">
        <v>-1</v>
      </c>
      <c r="DW317" s="5">
        <v>-1</v>
      </c>
      <c r="DX317" s="5">
        <v>-1</v>
      </c>
      <c r="DY317" s="5">
        <v>-1</v>
      </c>
      <c r="DZ317" s="5">
        <v>-1</v>
      </c>
      <c r="EA317" s="5">
        <v>-1</v>
      </c>
      <c r="EB317" s="5">
        <v>-1</v>
      </c>
      <c r="EC317" s="5">
        <v>-1</v>
      </c>
      <c r="ED317" s="5">
        <v>-1</v>
      </c>
      <c r="EE317" s="5">
        <v>-1</v>
      </c>
      <c r="EF317" s="5">
        <v>-1</v>
      </c>
      <c r="EG317" s="5">
        <v>-1</v>
      </c>
      <c r="EH317" s="5">
        <v>-1</v>
      </c>
      <c r="EI317" s="5">
        <v>-1</v>
      </c>
      <c r="EJ317" s="5">
        <v>-1</v>
      </c>
      <c r="EK317" s="5">
        <v>-1</v>
      </c>
      <c r="EL317" s="5">
        <v>-1</v>
      </c>
      <c r="EM317" s="5">
        <v>-1</v>
      </c>
      <c r="EN317" s="5">
        <v>-1</v>
      </c>
      <c r="EO317" s="5">
        <v>-1</v>
      </c>
      <c r="EP317" s="5">
        <v>-1</v>
      </c>
      <c r="EQ317" s="5">
        <v>-1</v>
      </c>
      <c r="ER317" s="5">
        <v>-1</v>
      </c>
      <c r="ES317" s="5">
        <v>-1</v>
      </c>
      <c r="ET317" s="5">
        <v>-1</v>
      </c>
      <c r="EU317" s="5">
        <v>-1</v>
      </c>
      <c r="EV317" s="5">
        <v>-1</v>
      </c>
      <c r="EW317" s="5">
        <v>-1</v>
      </c>
      <c r="EX317" s="5">
        <v>-1</v>
      </c>
      <c r="EY317" s="5">
        <v>-1</v>
      </c>
      <c r="EZ317" s="5">
        <v>-1</v>
      </c>
      <c r="FA317" s="5">
        <v>-1</v>
      </c>
      <c r="FB317" s="5">
        <v>-1</v>
      </c>
      <c r="FC317" s="5">
        <v>-1</v>
      </c>
      <c r="FD317" s="5">
        <v>-1</v>
      </c>
      <c r="FE317" s="5">
        <v>-1</v>
      </c>
      <c r="FF317" s="5">
        <v>-1</v>
      </c>
      <c r="FG317" s="5">
        <v>-1</v>
      </c>
      <c r="FH317" s="5">
        <v>-1</v>
      </c>
      <c r="FI317" s="5">
        <v>-1</v>
      </c>
      <c r="FJ317" s="5">
        <v>-1</v>
      </c>
      <c r="FK317" s="5">
        <v>-1</v>
      </c>
      <c r="FL317" s="5">
        <v>-1</v>
      </c>
      <c r="FM317" s="5">
        <v>-1</v>
      </c>
      <c r="FN317" s="5">
        <v>-1</v>
      </c>
      <c r="FO317" s="5">
        <v>-1</v>
      </c>
      <c r="FP317" s="5">
        <v>-1</v>
      </c>
      <c r="FQ317" s="5">
        <v>-1</v>
      </c>
      <c r="FR317" s="5">
        <v>-1</v>
      </c>
      <c r="FS317" s="5">
        <v>-1</v>
      </c>
      <c r="FT317" s="5">
        <v>-1</v>
      </c>
      <c r="FU317" s="5">
        <v>-1</v>
      </c>
      <c r="FV317" s="5">
        <v>-1</v>
      </c>
      <c r="FW317" s="5">
        <v>-1</v>
      </c>
      <c r="FX317" s="5">
        <v>-1</v>
      </c>
      <c r="FY317" s="5">
        <v>-1</v>
      </c>
      <c r="FZ317" s="5">
        <v>-1</v>
      </c>
      <c r="GA317" s="5">
        <v>-1</v>
      </c>
      <c r="GB317" s="5">
        <v>-1</v>
      </c>
      <c r="GC317" s="5">
        <v>-1</v>
      </c>
      <c r="GD317" s="5">
        <v>-1</v>
      </c>
      <c r="GE317" s="5">
        <v>-1</v>
      </c>
      <c r="GF317" s="5">
        <v>-1</v>
      </c>
      <c r="GG317" s="5">
        <v>-1</v>
      </c>
      <c r="GH317" s="5">
        <v>-1</v>
      </c>
      <c r="GI317" s="5">
        <v>-1</v>
      </c>
      <c r="GJ317" s="5">
        <v>-1</v>
      </c>
      <c r="GK317" s="5">
        <v>-1</v>
      </c>
      <c r="GL317" s="5">
        <v>-1</v>
      </c>
      <c r="GM317" s="5">
        <v>-1</v>
      </c>
      <c r="GN317" s="5">
        <v>-1</v>
      </c>
      <c r="GO317" s="5">
        <v>-1</v>
      </c>
      <c r="GP317" s="5">
        <v>-1</v>
      </c>
      <c r="GQ317" s="5">
        <v>-1</v>
      </c>
      <c r="GR317" s="5">
        <v>2.3670091324200907E-6</v>
      </c>
      <c r="GS317" s="5">
        <v>-1</v>
      </c>
      <c r="GT317" s="5">
        <v>-1</v>
      </c>
      <c r="GU317" s="5">
        <v>-1</v>
      </c>
      <c r="GV317" s="5">
        <v>-1</v>
      </c>
      <c r="GW317" s="5">
        <v>-1</v>
      </c>
      <c r="GX317" s="5">
        <v>-1</v>
      </c>
      <c r="GY317" s="5">
        <v>-1</v>
      </c>
      <c r="GZ317" s="5">
        <v>-1</v>
      </c>
      <c r="HA317" s="5">
        <v>-1</v>
      </c>
      <c r="HB317" s="5">
        <v>-1</v>
      </c>
      <c r="HC317" s="5">
        <v>-1</v>
      </c>
      <c r="HD317" s="5">
        <v>-1</v>
      </c>
      <c r="HE317" s="5">
        <v>-1</v>
      </c>
      <c r="HF317" s="5">
        <v>-1</v>
      </c>
      <c r="HG317" s="5">
        <v>-1</v>
      </c>
      <c r="HH317" s="5">
        <v>-1</v>
      </c>
      <c r="HI317" s="5">
        <v>-1</v>
      </c>
      <c r="HJ317" s="5">
        <v>-1</v>
      </c>
      <c r="HK317" s="5">
        <v>-1</v>
      </c>
      <c r="HL317" s="5">
        <v>-1</v>
      </c>
      <c r="HM317" s="5">
        <v>-1</v>
      </c>
      <c r="HN317" s="5">
        <v>-1</v>
      </c>
      <c r="HO317" s="5" t="s">
        <v>720</v>
      </c>
    </row>
    <row r="318" spans="1:223" x14ac:dyDescent="0.25">
      <c r="A318" s="36" t="s">
        <v>13605</v>
      </c>
      <c r="B318" s="5">
        <v>2</v>
      </c>
      <c r="C318" s="5">
        <v>0</v>
      </c>
      <c r="D318" s="5">
        <v>4.367843251985645E-13</v>
      </c>
      <c r="E318" s="5">
        <v>0.48921993875278585</v>
      </c>
      <c r="F318" s="5">
        <v>2.7109782620608914E-2</v>
      </c>
      <c r="G318" s="5">
        <v>0.48367027862616524</v>
      </c>
      <c r="H318" s="5">
        <v>-1</v>
      </c>
      <c r="I318" s="5">
        <v>-1</v>
      </c>
      <c r="J318" s="5">
        <v>-1</v>
      </c>
      <c r="K318" s="5">
        <v>-1</v>
      </c>
      <c r="L318" s="5">
        <v>-1</v>
      </c>
      <c r="M318" s="5">
        <v>-1</v>
      </c>
      <c r="N318" s="5">
        <v>-1</v>
      </c>
      <c r="O318" s="5">
        <v>-1</v>
      </c>
      <c r="P318" s="5">
        <v>-1</v>
      </c>
      <c r="Q318" s="5">
        <v>-1</v>
      </c>
      <c r="R318" s="5">
        <v>-1</v>
      </c>
      <c r="S318" s="5">
        <v>-1</v>
      </c>
      <c r="T318" s="5">
        <v>-1</v>
      </c>
      <c r="U318" s="5">
        <v>-1</v>
      </c>
      <c r="V318" s="5">
        <v>-1</v>
      </c>
      <c r="W318" s="5">
        <v>-1</v>
      </c>
      <c r="X318" s="5">
        <v>-1</v>
      </c>
      <c r="Y318" s="5">
        <v>-1</v>
      </c>
      <c r="Z318" s="5">
        <v>-1</v>
      </c>
      <c r="AA318" s="5">
        <v>-1</v>
      </c>
      <c r="AB318" s="5">
        <v>-1</v>
      </c>
      <c r="AC318" s="5">
        <v>-1</v>
      </c>
      <c r="AD318" s="5">
        <v>-1</v>
      </c>
      <c r="AE318" s="5">
        <v>-1</v>
      </c>
      <c r="AF318" s="5">
        <v>-1</v>
      </c>
      <c r="AG318" s="5">
        <v>-1</v>
      </c>
      <c r="AH318" s="5">
        <v>-1</v>
      </c>
      <c r="AI318" s="5">
        <v>-1</v>
      </c>
      <c r="AJ318" s="5">
        <v>-1</v>
      </c>
      <c r="AK318" s="5">
        <v>-1</v>
      </c>
      <c r="AL318" s="5">
        <v>-1</v>
      </c>
      <c r="AM318" s="5">
        <v>-1</v>
      </c>
      <c r="AN318" s="5">
        <v>-1</v>
      </c>
      <c r="AO318" s="5">
        <v>-1</v>
      </c>
      <c r="AP318" s="5">
        <v>-1</v>
      </c>
      <c r="AQ318" s="5">
        <v>-1</v>
      </c>
      <c r="AR318" s="5">
        <v>-1</v>
      </c>
      <c r="AS318" s="5">
        <v>-1</v>
      </c>
      <c r="AT318" s="5">
        <v>-1</v>
      </c>
      <c r="AU318" s="5">
        <v>-1</v>
      </c>
      <c r="AV318" s="5">
        <v>-1</v>
      </c>
      <c r="AW318" s="5">
        <v>-1</v>
      </c>
      <c r="AX318" s="5">
        <v>-1</v>
      </c>
      <c r="AY318" s="5">
        <v>-1</v>
      </c>
      <c r="AZ318" s="5">
        <v>-1</v>
      </c>
      <c r="BA318" s="5">
        <v>-1</v>
      </c>
      <c r="BB318" s="5">
        <v>-1</v>
      </c>
      <c r="BC318" s="5">
        <v>-1</v>
      </c>
      <c r="BD318" s="5">
        <v>-1</v>
      </c>
      <c r="BE318" s="5">
        <v>-1</v>
      </c>
      <c r="BF318" s="5">
        <v>-1</v>
      </c>
      <c r="BG318" s="5">
        <v>-1</v>
      </c>
      <c r="BH318" s="5">
        <v>-1</v>
      </c>
      <c r="BI318" s="5">
        <v>-1</v>
      </c>
      <c r="BJ318" s="5">
        <v>-1</v>
      </c>
      <c r="BK318" s="5">
        <v>-1</v>
      </c>
      <c r="BL318" s="5">
        <v>-1</v>
      </c>
      <c r="BM318" s="5">
        <v>-1</v>
      </c>
      <c r="BN318" s="5">
        <v>-1</v>
      </c>
      <c r="BO318" s="5">
        <v>-1</v>
      </c>
      <c r="BP318" s="5">
        <v>-1</v>
      </c>
      <c r="BQ318" s="5">
        <v>-1</v>
      </c>
      <c r="BR318" s="5">
        <v>-1</v>
      </c>
      <c r="BS318" s="5">
        <v>-1</v>
      </c>
      <c r="BT318" s="5">
        <v>-1</v>
      </c>
      <c r="BU318" s="5">
        <v>-1</v>
      </c>
      <c r="BV318" s="5">
        <v>-1</v>
      </c>
      <c r="BW318" s="5">
        <v>-1</v>
      </c>
      <c r="BX318" s="5">
        <v>-1</v>
      </c>
      <c r="BY318" s="5">
        <v>-1</v>
      </c>
      <c r="BZ318" s="5">
        <v>-1</v>
      </c>
      <c r="CA318" s="5">
        <v>-1</v>
      </c>
      <c r="CB318" s="5">
        <v>-1</v>
      </c>
      <c r="CC318" s="5">
        <v>-1</v>
      </c>
      <c r="CD318" s="5">
        <v>-1</v>
      </c>
      <c r="CE318" s="5">
        <v>-1</v>
      </c>
      <c r="CF318" s="5">
        <v>-1</v>
      </c>
      <c r="CG318" s="5">
        <v>-1</v>
      </c>
      <c r="CH318" s="5">
        <v>-1</v>
      </c>
      <c r="CI318" s="5">
        <v>-1</v>
      </c>
      <c r="CJ318" s="5">
        <v>-1</v>
      </c>
      <c r="CK318" s="5">
        <v>-1</v>
      </c>
      <c r="CL318" s="5">
        <v>-1</v>
      </c>
      <c r="CM318" s="5">
        <v>-1</v>
      </c>
      <c r="CN318" s="5">
        <v>-1</v>
      </c>
      <c r="CO318" s="5">
        <v>-1</v>
      </c>
      <c r="CP318" s="5">
        <v>-1</v>
      </c>
      <c r="CQ318" s="5">
        <v>-1</v>
      </c>
      <c r="CR318" s="5">
        <v>-1</v>
      </c>
      <c r="CS318" s="5">
        <v>-1</v>
      </c>
      <c r="CT318" s="5">
        <v>-1</v>
      </c>
      <c r="CU318" s="5">
        <v>-1</v>
      </c>
      <c r="CV318" s="5">
        <v>-1</v>
      </c>
      <c r="CW318" s="5">
        <v>-1</v>
      </c>
      <c r="CX318" s="5">
        <v>-1</v>
      </c>
      <c r="CY318" s="5">
        <v>-1</v>
      </c>
      <c r="CZ318" s="5">
        <v>-1</v>
      </c>
      <c r="DA318" s="5">
        <v>-1</v>
      </c>
      <c r="DB318" s="5">
        <v>-1</v>
      </c>
      <c r="DC318" s="5">
        <v>-1</v>
      </c>
      <c r="DD318" s="5">
        <v>-1</v>
      </c>
      <c r="DE318" s="5">
        <v>-1</v>
      </c>
      <c r="DF318" s="5">
        <v>-1</v>
      </c>
      <c r="DG318" s="5">
        <v>-1</v>
      </c>
      <c r="DH318" s="5">
        <v>-1</v>
      </c>
      <c r="DI318" s="5">
        <v>-1</v>
      </c>
      <c r="DJ318" s="5">
        <v>-1</v>
      </c>
      <c r="DK318" s="5">
        <v>-1</v>
      </c>
      <c r="DL318" s="5">
        <v>-1</v>
      </c>
      <c r="DM318" s="5">
        <v>-1</v>
      </c>
      <c r="DN318" s="5">
        <v>-1</v>
      </c>
      <c r="DO318" s="5">
        <v>-1</v>
      </c>
      <c r="DP318" s="5">
        <v>-1</v>
      </c>
      <c r="DQ318" s="5">
        <v>-1</v>
      </c>
      <c r="DR318" s="5">
        <v>-1</v>
      </c>
      <c r="DS318" s="5">
        <v>-1</v>
      </c>
      <c r="DT318" s="5">
        <v>-1</v>
      </c>
      <c r="DU318" s="5">
        <v>-1</v>
      </c>
      <c r="DV318" s="5">
        <v>-1</v>
      </c>
      <c r="DW318" s="5">
        <v>-1</v>
      </c>
      <c r="DX318" s="5">
        <v>-1</v>
      </c>
      <c r="DY318" s="5">
        <v>-1</v>
      </c>
      <c r="DZ318" s="5">
        <v>-1</v>
      </c>
      <c r="EA318" s="5">
        <v>-1</v>
      </c>
      <c r="EB318" s="5">
        <v>-1</v>
      </c>
      <c r="EC318" s="5">
        <v>-1</v>
      </c>
      <c r="ED318" s="5">
        <v>-1</v>
      </c>
      <c r="EE318" s="5">
        <v>-1</v>
      </c>
      <c r="EF318" s="5">
        <v>-1</v>
      </c>
      <c r="EG318" s="5">
        <v>-1</v>
      </c>
      <c r="EH318" s="5">
        <v>-1</v>
      </c>
      <c r="EI318" s="5">
        <v>-1</v>
      </c>
      <c r="EJ318" s="5">
        <v>-1</v>
      </c>
      <c r="EK318" s="5">
        <v>-1</v>
      </c>
      <c r="EL318" s="5">
        <v>-1</v>
      </c>
      <c r="EM318" s="5">
        <v>-1</v>
      </c>
      <c r="EN318" s="5">
        <v>-1</v>
      </c>
      <c r="EO318" s="5">
        <v>-1</v>
      </c>
      <c r="EP318" s="5">
        <v>-1</v>
      </c>
      <c r="EQ318" s="5">
        <v>-1</v>
      </c>
      <c r="ER318" s="5">
        <v>-1</v>
      </c>
      <c r="ES318" s="5">
        <v>-1</v>
      </c>
      <c r="ET318" s="5">
        <v>-1</v>
      </c>
      <c r="EU318" s="5">
        <v>-1</v>
      </c>
      <c r="EV318" s="5">
        <v>-1</v>
      </c>
      <c r="EW318" s="5">
        <v>-1</v>
      </c>
      <c r="EX318" s="5">
        <v>-1</v>
      </c>
      <c r="EY318" s="5">
        <v>-1</v>
      </c>
      <c r="EZ318" s="5">
        <v>-1</v>
      </c>
      <c r="FA318" s="5">
        <v>-1</v>
      </c>
      <c r="FB318" s="5">
        <v>-1</v>
      </c>
      <c r="FC318" s="5">
        <v>-1</v>
      </c>
      <c r="FD318" s="5">
        <v>-1</v>
      </c>
      <c r="FE318" s="5">
        <v>-1</v>
      </c>
      <c r="FF318" s="5">
        <v>-1</v>
      </c>
      <c r="FG318" s="5">
        <v>-1</v>
      </c>
      <c r="FH318" s="5">
        <v>-1</v>
      </c>
      <c r="FI318" s="5">
        <v>-1</v>
      </c>
      <c r="FJ318" s="5">
        <v>-1</v>
      </c>
      <c r="FK318" s="5">
        <v>-1</v>
      </c>
      <c r="FL318" s="5">
        <v>-1</v>
      </c>
      <c r="FM318" s="5">
        <v>-1</v>
      </c>
      <c r="FN318" s="5">
        <v>-1</v>
      </c>
      <c r="FO318" s="5">
        <v>-1</v>
      </c>
      <c r="FP318" s="5">
        <v>-1</v>
      </c>
      <c r="FQ318" s="5">
        <v>-1</v>
      </c>
      <c r="FR318" s="5">
        <v>-1</v>
      </c>
      <c r="FS318" s="5">
        <v>-1</v>
      </c>
      <c r="FT318" s="5">
        <v>-1</v>
      </c>
      <c r="FU318" s="5">
        <v>-1</v>
      </c>
      <c r="FV318" s="5">
        <v>-1</v>
      </c>
      <c r="FW318" s="5">
        <v>-1</v>
      </c>
      <c r="FX318" s="5">
        <v>-1</v>
      </c>
      <c r="FY318" s="5">
        <v>-1</v>
      </c>
      <c r="FZ318" s="5">
        <v>-1</v>
      </c>
      <c r="GA318" s="5">
        <v>-1</v>
      </c>
      <c r="GB318" s="5">
        <v>-1</v>
      </c>
      <c r="GC318" s="5">
        <v>-1</v>
      </c>
      <c r="GD318" s="5">
        <v>-1</v>
      </c>
      <c r="GE318" s="5">
        <v>-1</v>
      </c>
      <c r="GF318" s="5">
        <v>-1</v>
      </c>
      <c r="GG318" s="5">
        <v>-1</v>
      </c>
      <c r="GH318" s="5">
        <v>-1</v>
      </c>
      <c r="GI318" s="5">
        <v>-1</v>
      </c>
      <c r="GJ318" s="5">
        <v>-1</v>
      </c>
      <c r="GK318" s="5">
        <v>-1</v>
      </c>
      <c r="GL318" s="5">
        <v>-1</v>
      </c>
      <c r="GM318" s="5">
        <v>-1</v>
      </c>
      <c r="GN318" s="5">
        <v>-1</v>
      </c>
      <c r="GO318" s="5">
        <v>-1</v>
      </c>
      <c r="GP318" s="5">
        <v>-1</v>
      </c>
      <c r="GQ318" s="5">
        <v>-1</v>
      </c>
      <c r="GR318" s="5">
        <v>1.1965943683409436E-5</v>
      </c>
      <c r="GS318" s="5">
        <v>-1</v>
      </c>
      <c r="GT318" s="5">
        <v>-1</v>
      </c>
      <c r="GU318" s="5">
        <v>-1</v>
      </c>
      <c r="GV318" s="5">
        <v>-1</v>
      </c>
      <c r="GW318" s="5">
        <v>-1</v>
      </c>
      <c r="GX318" s="5">
        <v>-1</v>
      </c>
      <c r="GY318" s="5">
        <v>-1</v>
      </c>
      <c r="GZ318" s="5">
        <v>-1</v>
      </c>
      <c r="HA318" s="5">
        <v>-1</v>
      </c>
      <c r="HB318" s="5">
        <v>-1</v>
      </c>
      <c r="HC318" s="5">
        <v>-1</v>
      </c>
      <c r="HD318" s="5">
        <v>-1</v>
      </c>
      <c r="HE318" s="5">
        <v>-1</v>
      </c>
      <c r="HF318" s="5">
        <v>-1</v>
      </c>
      <c r="HG318" s="5">
        <v>9.6160866683738883E-5</v>
      </c>
      <c r="HH318" s="5">
        <v>-1</v>
      </c>
      <c r="HI318" s="5">
        <v>-1</v>
      </c>
      <c r="HJ318" s="5">
        <v>-1</v>
      </c>
      <c r="HK318" s="5">
        <v>-1</v>
      </c>
      <c r="HL318" s="5">
        <v>-1</v>
      </c>
      <c r="HM318" s="5">
        <v>-1</v>
      </c>
      <c r="HN318" s="5">
        <v>-1</v>
      </c>
      <c r="HO318" s="5" t="s">
        <v>720</v>
      </c>
    </row>
    <row r="319" spans="1:223" x14ac:dyDescent="0.25">
      <c r="A319" s="36" t="s">
        <v>13621</v>
      </c>
      <c r="B319" s="5">
        <v>2</v>
      </c>
      <c r="C319" s="5">
        <v>0</v>
      </c>
      <c r="D319" s="5">
        <v>2.9482232064357182E-3</v>
      </c>
      <c r="E319" s="5">
        <v>0.43209843965699973</v>
      </c>
      <c r="F319" s="5">
        <v>0.13834185586446715</v>
      </c>
      <c r="G319" s="5">
        <v>0.42661148127209503</v>
      </c>
      <c r="H319" s="5">
        <v>-1</v>
      </c>
      <c r="I319" s="5">
        <v>-1</v>
      </c>
      <c r="J319" s="5">
        <v>-1</v>
      </c>
      <c r="K319" s="5">
        <v>-1</v>
      </c>
      <c r="L319" s="5">
        <v>-1</v>
      </c>
      <c r="M319" s="5">
        <v>-1</v>
      </c>
      <c r="N319" s="5">
        <v>-1</v>
      </c>
      <c r="O319" s="5">
        <v>-1</v>
      </c>
      <c r="P319" s="5">
        <v>-1</v>
      </c>
      <c r="Q319" s="5">
        <v>-1</v>
      </c>
      <c r="R319" s="5">
        <v>-1</v>
      </c>
      <c r="S319" s="5">
        <v>-1</v>
      </c>
      <c r="T319" s="5">
        <v>-1</v>
      </c>
      <c r="U319" s="5">
        <v>-1</v>
      </c>
      <c r="V319" s="5">
        <v>-1</v>
      </c>
      <c r="W319" s="5">
        <v>-1</v>
      </c>
      <c r="X319" s="5">
        <v>-1</v>
      </c>
      <c r="Y319" s="5">
        <v>-1</v>
      </c>
      <c r="Z319" s="5">
        <v>-1</v>
      </c>
      <c r="AA319" s="5">
        <v>-1</v>
      </c>
      <c r="AB319" s="5">
        <v>-1</v>
      </c>
      <c r="AC319" s="5">
        <v>-1</v>
      </c>
      <c r="AD319" s="5">
        <v>-1</v>
      </c>
      <c r="AE319" s="5">
        <v>-1</v>
      </c>
      <c r="AF319" s="5">
        <v>-1</v>
      </c>
      <c r="AG319" s="5">
        <v>-1</v>
      </c>
      <c r="AH319" s="5">
        <v>-1</v>
      </c>
      <c r="AI319" s="5">
        <v>-1</v>
      </c>
      <c r="AJ319" s="5">
        <v>-1</v>
      </c>
      <c r="AK319" s="5">
        <v>-1</v>
      </c>
      <c r="AL319" s="5">
        <v>-1</v>
      </c>
      <c r="AM319" s="5">
        <v>-1</v>
      </c>
      <c r="AN319" s="5">
        <v>-1</v>
      </c>
      <c r="AO319" s="5">
        <v>-1</v>
      </c>
      <c r="AP319" s="5">
        <v>-1</v>
      </c>
      <c r="AQ319" s="5">
        <v>-1</v>
      </c>
      <c r="AR319" s="5">
        <v>-1</v>
      </c>
      <c r="AS319" s="5">
        <v>-1</v>
      </c>
      <c r="AT319" s="5">
        <v>-1</v>
      </c>
      <c r="AU319" s="5">
        <v>-1</v>
      </c>
      <c r="AV319" s="5">
        <v>-1</v>
      </c>
      <c r="AW319" s="5">
        <v>-1</v>
      </c>
      <c r="AX319" s="5">
        <v>-1</v>
      </c>
      <c r="AY319" s="5">
        <v>-1</v>
      </c>
      <c r="AZ319" s="5">
        <v>-1</v>
      </c>
      <c r="BA319" s="5">
        <v>-1</v>
      </c>
      <c r="BB319" s="5">
        <v>-1</v>
      </c>
      <c r="BC319" s="5">
        <v>-1</v>
      </c>
      <c r="BD319" s="5">
        <v>-1</v>
      </c>
      <c r="BE319" s="5">
        <v>-1</v>
      </c>
      <c r="BF319" s="5">
        <v>-1</v>
      </c>
      <c r="BG319" s="5">
        <v>-1</v>
      </c>
      <c r="BH319" s="5">
        <v>-1</v>
      </c>
      <c r="BI319" s="5">
        <v>-1</v>
      </c>
      <c r="BJ319" s="5">
        <v>-1</v>
      </c>
      <c r="BK319" s="5">
        <v>-1</v>
      </c>
      <c r="BL319" s="5">
        <v>-1</v>
      </c>
      <c r="BM319" s="5">
        <v>-1</v>
      </c>
      <c r="BN319" s="5">
        <v>-1</v>
      </c>
      <c r="BO319" s="5">
        <v>-1</v>
      </c>
      <c r="BP319" s="5">
        <v>-1</v>
      </c>
      <c r="BQ319" s="5">
        <v>-1</v>
      </c>
      <c r="BR319" s="5">
        <v>-1</v>
      </c>
      <c r="BS319" s="5">
        <v>-1</v>
      </c>
      <c r="BT319" s="5">
        <v>-1</v>
      </c>
      <c r="BU319" s="5">
        <v>-1</v>
      </c>
      <c r="BV319" s="5">
        <v>-1</v>
      </c>
      <c r="BW319" s="5">
        <v>-1</v>
      </c>
      <c r="BX319" s="5">
        <v>-1</v>
      </c>
      <c r="BY319" s="5">
        <v>-1</v>
      </c>
      <c r="BZ319" s="5">
        <v>-1</v>
      </c>
      <c r="CA319" s="5">
        <v>-1</v>
      </c>
      <c r="CB319" s="5">
        <v>-1</v>
      </c>
      <c r="CC319" s="5">
        <v>-1</v>
      </c>
      <c r="CD319" s="5">
        <v>-1</v>
      </c>
      <c r="CE319" s="5">
        <v>-1</v>
      </c>
      <c r="CF319" s="5">
        <v>-1</v>
      </c>
      <c r="CG319" s="5">
        <v>-1</v>
      </c>
      <c r="CH319" s="5">
        <v>-1</v>
      </c>
      <c r="CI319" s="5">
        <v>-1</v>
      </c>
      <c r="CJ319" s="5">
        <v>-1</v>
      </c>
      <c r="CK319" s="5">
        <v>-1</v>
      </c>
      <c r="CL319" s="5">
        <v>-1</v>
      </c>
      <c r="CM319" s="5">
        <v>-1</v>
      </c>
      <c r="CN319" s="5">
        <v>-1</v>
      </c>
      <c r="CO319" s="5">
        <v>-1</v>
      </c>
      <c r="CP319" s="5">
        <v>-1</v>
      </c>
      <c r="CQ319" s="5">
        <v>-1</v>
      </c>
      <c r="CR319" s="5">
        <v>-1</v>
      </c>
      <c r="CS319" s="5">
        <v>-1</v>
      </c>
      <c r="CT319" s="5">
        <v>-1</v>
      </c>
      <c r="CU319" s="5">
        <v>-1</v>
      </c>
      <c r="CV319" s="5">
        <v>-1</v>
      </c>
      <c r="CW319" s="5">
        <v>-1</v>
      </c>
      <c r="CX319" s="5">
        <v>-1</v>
      </c>
      <c r="CY319" s="5">
        <v>-1</v>
      </c>
      <c r="CZ319" s="5">
        <v>-1</v>
      </c>
      <c r="DA319" s="5">
        <v>-1</v>
      </c>
      <c r="DB319" s="5">
        <v>-1</v>
      </c>
      <c r="DC319" s="5">
        <v>-1</v>
      </c>
      <c r="DD319" s="5">
        <v>-1</v>
      </c>
      <c r="DE319" s="5">
        <v>-1</v>
      </c>
      <c r="DF319" s="5">
        <v>-1</v>
      </c>
      <c r="DG319" s="5">
        <v>-1</v>
      </c>
      <c r="DH319" s="5">
        <v>-1</v>
      </c>
      <c r="DI319" s="5">
        <v>-1</v>
      </c>
      <c r="DJ319" s="5">
        <v>-1</v>
      </c>
      <c r="DK319" s="5">
        <v>-1</v>
      </c>
      <c r="DL319" s="5">
        <v>-1</v>
      </c>
      <c r="DM319" s="5">
        <v>-1</v>
      </c>
      <c r="DN319" s="5">
        <v>-1</v>
      </c>
      <c r="DO319" s="5">
        <v>-1</v>
      </c>
      <c r="DP319" s="5">
        <v>-1</v>
      </c>
      <c r="DQ319" s="5">
        <v>-1</v>
      </c>
      <c r="DR319" s="5">
        <v>-1</v>
      </c>
      <c r="DS319" s="5">
        <v>-1</v>
      </c>
      <c r="DT319" s="5">
        <v>-1</v>
      </c>
      <c r="DU319" s="5">
        <v>-1</v>
      </c>
      <c r="DV319" s="5">
        <v>-1</v>
      </c>
      <c r="DW319" s="5">
        <v>-1</v>
      </c>
      <c r="DX319" s="5">
        <v>-1</v>
      </c>
      <c r="DY319" s="5">
        <v>-1</v>
      </c>
      <c r="DZ319" s="5">
        <v>-1</v>
      </c>
      <c r="EA319" s="5">
        <v>-1</v>
      </c>
      <c r="EB319" s="5">
        <v>-1</v>
      </c>
      <c r="EC319" s="5">
        <v>-1</v>
      </c>
      <c r="ED319" s="5">
        <v>-1</v>
      </c>
      <c r="EE319" s="5">
        <v>-1</v>
      </c>
      <c r="EF319" s="5">
        <v>-1</v>
      </c>
      <c r="EG319" s="5">
        <v>-1</v>
      </c>
      <c r="EH319" s="5">
        <v>-1</v>
      </c>
      <c r="EI319" s="5">
        <v>-1</v>
      </c>
      <c r="EJ319" s="5">
        <v>-1</v>
      </c>
      <c r="EK319" s="5">
        <v>-1</v>
      </c>
      <c r="EL319" s="5">
        <v>-1</v>
      </c>
      <c r="EM319" s="5">
        <v>-1</v>
      </c>
      <c r="EN319" s="5">
        <v>-1</v>
      </c>
      <c r="EO319" s="5">
        <v>-1</v>
      </c>
      <c r="EP319" s="5">
        <v>-1</v>
      </c>
      <c r="EQ319" s="5">
        <v>-1</v>
      </c>
      <c r="ER319" s="5">
        <v>-1</v>
      </c>
      <c r="ES319" s="5">
        <v>-1</v>
      </c>
      <c r="ET319" s="5">
        <v>-1</v>
      </c>
      <c r="EU319" s="5">
        <v>-1</v>
      </c>
      <c r="EV319" s="5">
        <v>-1</v>
      </c>
      <c r="EW319" s="5">
        <v>-1</v>
      </c>
      <c r="EX319" s="5">
        <v>-1</v>
      </c>
      <c r="EY319" s="5">
        <v>-1</v>
      </c>
      <c r="EZ319" s="5">
        <v>-1</v>
      </c>
      <c r="FA319" s="5">
        <v>-1</v>
      </c>
      <c r="FB319" s="5">
        <v>-1</v>
      </c>
      <c r="FC319" s="5">
        <v>-1</v>
      </c>
      <c r="FD319" s="5">
        <v>-1</v>
      </c>
      <c r="FE319" s="5">
        <v>-1</v>
      </c>
      <c r="FF319" s="5">
        <v>-1</v>
      </c>
      <c r="FG319" s="5">
        <v>-1</v>
      </c>
      <c r="FH319" s="5">
        <v>-1</v>
      </c>
      <c r="FI319" s="5">
        <v>-1</v>
      </c>
      <c r="FJ319" s="5">
        <v>-1</v>
      </c>
      <c r="FK319" s="5">
        <v>-1</v>
      </c>
      <c r="FL319" s="5">
        <v>-1</v>
      </c>
      <c r="FM319" s="5">
        <v>-1</v>
      </c>
      <c r="FN319" s="5">
        <v>-1</v>
      </c>
      <c r="FO319" s="5">
        <v>-1</v>
      </c>
      <c r="FP319" s="5">
        <v>-1</v>
      </c>
      <c r="FQ319" s="5">
        <v>-1</v>
      </c>
      <c r="FR319" s="5">
        <v>-1</v>
      </c>
      <c r="FS319" s="5">
        <v>-1</v>
      </c>
      <c r="FT319" s="5">
        <v>-1</v>
      </c>
      <c r="FU319" s="5">
        <v>-1</v>
      </c>
      <c r="FV319" s="5">
        <v>-1</v>
      </c>
      <c r="FW319" s="5">
        <v>-1</v>
      </c>
      <c r="FX319" s="5">
        <v>-1</v>
      </c>
      <c r="FY319" s="5">
        <v>-1</v>
      </c>
      <c r="FZ319" s="5">
        <v>-1</v>
      </c>
      <c r="GA319" s="5">
        <v>-1</v>
      </c>
      <c r="GB319" s="5">
        <v>-1</v>
      </c>
      <c r="GC319" s="5">
        <v>-1</v>
      </c>
      <c r="GD319" s="5">
        <v>-1</v>
      </c>
      <c r="GE319" s="5">
        <v>-1</v>
      </c>
      <c r="GF319" s="5">
        <v>-1</v>
      </c>
      <c r="GG319" s="5">
        <v>-1</v>
      </c>
      <c r="GH319" s="5">
        <v>-1</v>
      </c>
      <c r="GI319" s="5">
        <v>-1</v>
      </c>
      <c r="GJ319" s="5">
        <v>-1</v>
      </c>
      <c r="GK319" s="5">
        <v>-1</v>
      </c>
      <c r="GL319" s="5">
        <v>-1</v>
      </c>
      <c r="GM319" s="5">
        <v>-1</v>
      </c>
      <c r="GN319" s="5">
        <v>-1</v>
      </c>
      <c r="GO319" s="5">
        <v>-1</v>
      </c>
      <c r="GP319" s="5">
        <v>-1</v>
      </c>
      <c r="GQ319" s="5">
        <v>-1</v>
      </c>
      <c r="GR319" s="5">
        <v>8.7252663622526642E-8</v>
      </c>
      <c r="GS319" s="5">
        <v>-1</v>
      </c>
      <c r="GT319" s="5">
        <v>-1</v>
      </c>
      <c r="GU319" s="5">
        <v>-1</v>
      </c>
      <c r="GV319" s="5">
        <v>-1</v>
      </c>
      <c r="GW319" s="5">
        <v>-1</v>
      </c>
      <c r="GX319" s="5">
        <v>-1</v>
      </c>
      <c r="GY319" s="5">
        <v>-1</v>
      </c>
      <c r="GZ319" s="5">
        <v>-1</v>
      </c>
      <c r="HA319" s="5">
        <v>-1</v>
      </c>
      <c r="HB319" s="5">
        <v>-1</v>
      </c>
      <c r="HC319" s="5">
        <v>-1</v>
      </c>
      <c r="HD319" s="5">
        <v>-1</v>
      </c>
      <c r="HE319" s="5">
        <v>-1</v>
      </c>
      <c r="HF319" s="5">
        <v>-1</v>
      </c>
      <c r="HG319" s="5">
        <v>-1</v>
      </c>
      <c r="HH319" s="5">
        <v>-1</v>
      </c>
      <c r="HI319" s="5">
        <v>-1</v>
      </c>
      <c r="HJ319" s="5">
        <v>-1</v>
      </c>
      <c r="HK319" s="5">
        <v>-1</v>
      </c>
      <c r="HL319" s="5">
        <v>-1</v>
      </c>
      <c r="HM319" s="5">
        <v>-1</v>
      </c>
      <c r="HN319" s="5">
        <v>-1</v>
      </c>
      <c r="HO319" s="5" t="s">
        <v>720</v>
      </c>
    </row>
    <row r="320" spans="1:223" x14ac:dyDescent="0.25">
      <c r="A320" s="36" t="s">
        <v>13643</v>
      </c>
      <c r="B320" s="5">
        <v>2</v>
      </c>
      <c r="C320" s="5">
        <v>0</v>
      </c>
      <c r="D320" s="5">
        <v>1.6780562372777693E-14</v>
      </c>
      <c r="E320" s="5">
        <v>0.50130409349437011</v>
      </c>
      <c r="F320" s="5">
        <v>2.7737621279951379E-3</v>
      </c>
      <c r="G320" s="5">
        <v>0.49592214437761845</v>
      </c>
      <c r="H320" s="5">
        <v>-1</v>
      </c>
      <c r="I320" s="5">
        <v>-1</v>
      </c>
      <c r="J320" s="5">
        <v>-1</v>
      </c>
      <c r="K320" s="5">
        <v>-1</v>
      </c>
      <c r="L320" s="5">
        <v>-1</v>
      </c>
      <c r="M320" s="5">
        <v>-1</v>
      </c>
      <c r="N320" s="5">
        <v>-1</v>
      </c>
      <c r="O320" s="5">
        <v>-1</v>
      </c>
      <c r="P320" s="5">
        <v>-1</v>
      </c>
      <c r="Q320" s="5">
        <v>-1</v>
      </c>
      <c r="R320" s="5">
        <v>-1</v>
      </c>
      <c r="S320" s="5">
        <v>-1</v>
      </c>
      <c r="T320" s="5">
        <v>-1</v>
      </c>
      <c r="U320" s="5">
        <v>-1</v>
      </c>
      <c r="V320" s="5">
        <v>-1</v>
      </c>
      <c r="W320" s="5">
        <v>-1</v>
      </c>
      <c r="X320" s="5">
        <v>-1</v>
      </c>
      <c r="Y320" s="5">
        <v>-1</v>
      </c>
      <c r="Z320" s="5">
        <v>-1</v>
      </c>
      <c r="AA320" s="5">
        <v>-1</v>
      </c>
      <c r="AB320" s="5">
        <v>-1</v>
      </c>
      <c r="AC320" s="5">
        <v>-1</v>
      </c>
      <c r="AD320" s="5">
        <v>-1</v>
      </c>
      <c r="AE320" s="5">
        <v>-1</v>
      </c>
      <c r="AF320" s="5">
        <v>-1</v>
      </c>
      <c r="AG320" s="5">
        <v>-1</v>
      </c>
      <c r="AH320" s="5">
        <v>-1</v>
      </c>
      <c r="AI320" s="5">
        <v>-1</v>
      </c>
      <c r="AJ320" s="5">
        <v>-1</v>
      </c>
      <c r="AK320" s="5">
        <v>-1</v>
      </c>
      <c r="AL320" s="5">
        <v>-1</v>
      </c>
      <c r="AM320" s="5">
        <v>-1</v>
      </c>
      <c r="AN320" s="5">
        <v>-1</v>
      </c>
      <c r="AO320" s="5">
        <v>-1</v>
      </c>
      <c r="AP320" s="5">
        <v>-1</v>
      </c>
      <c r="AQ320" s="5">
        <v>-1</v>
      </c>
      <c r="AR320" s="5">
        <v>-1</v>
      </c>
      <c r="AS320" s="5">
        <v>-1</v>
      </c>
      <c r="AT320" s="5">
        <v>-1</v>
      </c>
      <c r="AU320" s="5">
        <v>-1</v>
      </c>
      <c r="AV320" s="5">
        <v>-1</v>
      </c>
      <c r="AW320" s="5">
        <v>-1</v>
      </c>
      <c r="AX320" s="5">
        <v>-1</v>
      </c>
      <c r="AY320" s="5">
        <v>-1</v>
      </c>
      <c r="AZ320" s="5">
        <v>-1</v>
      </c>
      <c r="BA320" s="5">
        <v>-1</v>
      </c>
      <c r="BB320" s="5">
        <v>-1</v>
      </c>
      <c r="BC320" s="5">
        <v>-1</v>
      </c>
      <c r="BD320" s="5">
        <v>-1</v>
      </c>
      <c r="BE320" s="5">
        <v>-1</v>
      </c>
      <c r="BF320" s="5">
        <v>-1</v>
      </c>
      <c r="BG320" s="5">
        <v>-1</v>
      </c>
      <c r="BH320" s="5">
        <v>-1</v>
      </c>
      <c r="BI320" s="5">
        <v>-1</v>
      </c>
      <c r="BJ320" s="5">
        <v>-1</v>
      </c>
      <c r="BK320" s="5">
        <v>-1</v>
      </c>
      <c r="BL320" s="5">
        <v>-1</v>
      </c>
      <c r="BM320" s="5">
        <v>-1</v>
      </c>
      <c r="BN320" s="5">
        <v>-1</v>
      </c>
      <c r="BO320" s="5">
        <v>-1</v>
      </c>
      <c r="BP320" s="5">
        <v>-1</v>
      </c>
      <c r="BQ320" s="5">
        <v>-1</v>
      </c>
      <c r="BR320" s="5">
        <v>-1</v>
      </c>
      <c r="BS320" s="5">
        <v>-1</v>
      </c>
      <c r="BT320" s="5">
        <v>-1</v>
      </c>
      <c r="BU320" s="5">
        <v>-1</v>
      </c>
      <c r="BV320" s="5">
        <v>-1</v>
      </c>
      <c r="BW320" s="5">
        <v>-1</v>
      </c>
      <c r="BX320" s="5">
        <v>-1</v>
      </c>
      <c r="BY320" s="5">
        <v>-1</v>
      </c>
      <c r="BZ320" s="5">
        <v>-1</v>
      </c>
      <c r="CA320" s="5">
        <v>-1</v>
      </c>
      <c r="CB320" s="5">
        <v>-1</v>
      </c>
      <c r="CC320" s="5">
        <v>-1</v>
      </c>
      <c r="CD320" s="5">
        <v>-1</v>
      </c>
      <c r="CE320" s="5">
        <v>-1</v>
      </c>
      <c r="CF320" s="5">
        <v>-1</v>
      </c>
      <c r="CG320" s="5">
        <v>-1</v>
      </c>
      <c r="CH320" s="5">
        <v>-1</v>
      </c>
      <c r="CI320" s="5">
        <v>-1</v>
      </c>
      <c r="CJ320" s="5">
        <v>-1</v>
      </c>
      <c r="CK320" s="5">
        <v>-1</v>
      </c>
      <c r="CL320" s="5">
        <v>-1</v>
      </c>
      <c r="CM320" s="5">
        <v>-1</v>
      </c>
      <c r="CN320" s="5">
        <v>-1</v>
      </c>
      <c r="CO320" s="5">
        <v>-1</v>
      </c>
      <c r="CP320" s="5">
        <v>-1</v>
      </c>
      <c r="CQ320" s="5">
        <v>-1</v>
      </c>
      <c r="CR320" s="5">
        <v>-1</v>
      </c>
      <c r="CS320" s="5">
        <v>-1</v>
      </c>
      <c r="CT320" s="5">
        <v>-1</v>
      </c>
      <c r="CU320" s="5">
        <v>-1</v>
      </c>
      <c r="CV320" s="5">
        <v>-1</v>
      </c>
      <c r="CW320" s="5">
        <v>-1</v>
      </c>
      <c r="CX320" s="5">
        <v>-1</v>
      </c>
      <c r="CY320" s="5">
        <v>-1</v>
      </c>
      <c r="CZ320" s="5">
        <v>-1</v>
      </c>
      <c r="DA320" s="5">
        <v>-1</v>
      </c>
      <c r="DB320" s="5">
        <v>-1</v>
      </c>
      <c r="DC320" s="5">
        <v>-1</v>
      </c>
      <c r="DD320" s="5">
        <v>-1</v>
      </c>
      <c r="DE320" s="5">
        <v>-1</v>
      </c>
      <c r="DF320" s="5">
        <v>-1</v>
      </c>
      <c r="DG320" s="5">
        <v>-1</v>
      </c>
      <c r="DH320" s="5">
        <v>-1</v>
      </c>
      <c r="DI320" s="5">
        <v>-1</v>
      </c>
      <c r="DJ320" s="5">
        <v>-1</v>
      </c>
      <c r="DK320" s="5">
        <v>-1</v>
      </c>
      <c r="DL320" s="5">
        <v>-1</v>
      </c>
      <c r="DM320" s="5">
        <v>-1</v>
      </c>
      <c r="DN320" s="5">
        <v>-1</v>
      </c>
      <c r="DO320" s="5">
        <v>-1</v>
      </c>
      <c r="DP320" s="5">
        <v>-1</v>
      </c>
      <c r="DQ320" s="5">
        <v>-1</v>
      </c>
      <c r="DR320" s="5">
        <v>-1</v>
      </c>
      <c r="DS320" s="5">
        <v>-1</v>
      </c>
      <c r="DT320" s="5">
        <v>-1</v>
      </c>
      <c r="DU320" s="5">
        <v>-1</v>
      </c>
      <c r="DV320" s="5">
        <v>-1</v>
      </c>
      <c r="DW320" s="5">
        <v>-1</v>
      </c>
      <c r="DX320" s="5">
        <v>-1</v>
      </c>
      <c r="DY320" s="5">
        <v>-1</v>
      </c>
      <c r="DZ320" s="5">
        <v>-1</v>
      </c>
      <c r="EA320" s="5">
        <v>-1</v>
      </c>
      <c r="EB320" s="5">
        <v>-1</v>
      </c>
      <c r="EC320" s="5">
        <v>-1</v>
      </c>
      <c r="ED320" s="5">
        <v>-1</v>
      </c>
      <c r="EE320" s="5">
        <v>-1</v>
      </c>
      <c r="EF320" s="5">
        <v>-1</v>
      </c>
      <c r="EG320" s="5">
        <v>-1</v>
      </c>
      <c r="EH320" s="5">
        <v>-1</v>
      </c>
      <c r="EI320" s="5">
        <v>-1</v>
      </c>
      <c r="EJ320" s="5">
        <v>-1</v>
      </c>
      <c r="EK320" s="5">
        <v>-1</v>
      </c>
      <c r="EL320" s="5">
        <v>-1</v>
      </c>
      <c r="EM320" s="5">
        <v>-1</v>
      </c>
      <c r="EN320" s="5">
        <v>-1</v>
      </c>
      <c r="EO320" s="5">
        <v>-1</v>
      </c>
      <c r="EP320" s="5">
        <v>-1</v>
      </c>
      <c r="EQ320" s="5">
        <v>-1</v>
      </c>
      <c r="ER320" s="5">
        <v>-1</v>
      </c>
      <c r="ES320" s="5">
        <v>-1</v>
      </c>
      <c r="ET320" s="5">
        <v>-1</v>
      </c>
      <c r="EU320" s="5">
        <v>-1</v>
      </c>
      <c r="EV320" s="5">
        <v>-1</v>
      </c>
      <c r="EW320" s="5">
        <v>-1</v>
      </c>
      <c r="EX320" s="5">
        <v>-1</v>
      </c>
      <c r="EY320" s="5">
        <v>-1</v>
      </c>
      <c r="EZ320" s="5">
        <v>-1</v>
      </c>
      <c r="FA320" s="5">
        <v>-1</v>
      </c>
      <c r="FB320" s="5">
        <v>-1</v>
      </c>
      <c r="FC320" s="5">
        <v>-1</v>
      </c>
      <c r="FD320" s="5">
        <v>-1</v>
      </c>
      <c r="FE320" s="5">
        <v>-1</v>
      </c>
      <c r="FF320" s="5">
        <v>-1</v>
      </c>
      <c r="FG320" s="5">
        <v>-1</v>
      </c>
      <c r="FH320" s="5">
        <v>-1</v>
      </c>
      <c r="FI320" s="5">
        <v>-1</v>
      </c>
      <c r="FJ320" s="5">
        <v>-1</v>
      </c>
      <c r="FK320" s="5">
        <v>-1</v>
      </c>
      <c r="FL320" s="5">
        <v>-1</v>
      </c>
      <c r="FM320" s="5">
        <v>-1</v>
      </c>
      <c r="FN320" s="5">
        <v>-1</v>
      </c>
      <c r="FO320" s="5">
        <v>-1</v>
      </c>
      <c r="FP320" s="5">
        <v>-1</v>
      </c>
      <c r="FQ320" s="5">
        <v>-1</v>
      </c>
      <c r="FR320" s="5">
        <v>-1</v>
      </c>
      <c r="FS320" s="5">
        <v>-1</v>
      </c>
      <c r="FT320" s="5">
        <v>-1</v>
      </c>
      <c r="FU320" s="5">
        <v>-1</v>
      </c>
      <c r="FV320" s="5">
        <v>-1</v>
      </c>
      <c r="FW320" s="5">
        <v>-1</v>
      </c>
      <c r="FX320" s="5">
        <v>-1</v>
      </c>
      <c r="FY320" s="5">
        <v>-1</v>
      </c>
      <c r="FZ320" s="5">
        <v>-1</v>
      </c>
      <c r="GA320" s="5">
        <v>-1</v>
      </c>
      <c r="GB320" s="5">
        <v>-1</v>
      </c>
      <c r="GC320" s="5">
        <v>-1</v>
      </c>
      <c r="GD320" s="5">
        <v>-1</v>
      </c>
      <c r="GE320" s="5">
        <v>-1</v>
      </c>
      <c r="GF320" s="5">
        <v>-1</v>
      </c>
      <c r="GG320" s="5">
        <v>-1</v>
      </c>
      <c r="GH320" s="5">
        <v>-1</v>
      </c>
      <c r="GI320" s="5">
        <v>-1</v>
      </c>
      <c r="GJ320" s="5">
        <v>-1</v>
      </c>
      <c r="GK320" s="5">
        <v>-1</v>
      </c>
      <c r="GL320" s="5">
        <v>-1</v>
      </c>
      <c r="GM320" s="5">
        <v>-1</v>
      </c>
      <c r="GN320" s="5">
        <v>-1</v>
      </c>
      <c r="GO320" s="5">
        <v>-1</v>
      </c>
      <c r="GP320" s="5">
        <v>-1</v>
      </c>
      <c r="GQ320" s="5">
        <v>-1</v>
      </c>
      <c r="GR320" s="5">
        <v>6.3165905631659052E-9</v>
      </c>
      <c r="GS320" s="5">
        <v>-1</v>
      </c>
      <c r="GT320" s="5">
        <v>-1</v>
      </c>
      <c r="GU320" s="5">
        <v>-1</v>
      </c>
      <c r="GV320" s="5">
        <v>-1</v>
      </c>
      <c r="GW320" s="5">
        <v>-1</v>
      </c>
      <c r="GX320" s="5">
        <v>-1</v>
      </c>
      <c r="GY320" s="5">
        <v>-1</v>
      </c>
      <c r="GZ320" s="5">
        <v>-1</v>
      </c>
      <c r="HA320" s="5">
        <v>-1</v>
      </c>
      <c r="HB320" s="5">
        <v>-1</v>
      </c>
      <c r="HC320" s="5">
        <v>-1</v>
      </c>
      <c r="HD320" s="5">
        <v>-1</v>
      </c>
      <c r="HE320" s="5">
        <v>-1</v>
      </c>
      <c r="HF320" s="5">
        <v>-1</v>
      </c>
      <c r="HG320" s="5">
        <v>-1</v>
      </c>
      <c r="HH320" s="5">
        <v>-1</v>
      </c>
      <c r="HI320" s="5">
        <v>-1</v>
      </c>
      <c r="HJ320" s="5">
        <v>-1</v>
      </c>
      <c r="HK320" s="5">
        <v>-1</v>
      </c>
      <c r="HL320" s="5">
        <v>-1</v>
      </c>
      <c r="HM320" s="5">
        <v>-1</v>
      </c>
      <c r="HN320" s="5">
        <v>-1</v>
      </c>
      <c r="HO320" s="5" t="s">
        <v>720</v>
      </c>
    </row>
    <row r="321" spans="1:223" x14ac:dyDescent="0.25">
      <c r="A321" s="37" t="s">
        <v>13654</v>
      </c>
      <c r="B321" s="5">
        <v>2</v>
      </c>
      <c r="C321" s="5">
        <v>0</v>
      </c>
      <c r="D321" s="5">
        <v>0.63710299657562208</v>
      </c>
      <c r="E321" s="5">
        <v>0.22444923825498175</v>
      </c>
      <c r="F321" s="5">
        <v>5.7978651312906707E-2</v>
      </c>
      <c r="G321" s="5">
        <v>8.0469113856488889E-2</v>
      </c>
      <c r="H321" s="5">
        <v>-1</v>
      </c>
      <c r="I321" s="5">
        <v>-1</v>
      </c>
      <c r="J321" s="5">
        <v>-1</v>
      </c>
      <c r="K321" s="5">
        <v>-1</v>
      </c>
      <c r="L321" s="5">
        <v>-1</v>
      </c>
      <c r="M321" s="5">
        <v>-1</v>
      </c>
      <c r="N321" s="5">
        <v>-1</v>
      </c>
      <c r="O321" s="5">
        <v>-1</v>
      </c>
      <c r="P321" s="5">
        <v>-1</v>
      </c>
      <c r="Q321" s="5">
        <v>-1</v>
      </c>
      <c r="R321" s="5">
        <v>-1</v>
      </c>
      <c r="S321" s="5">
        <v>-1</v>
      </c>
      <c r="T321" s="5">
        <v>-1</v>
      </c>
      <c r="U321" s="5">
        <v>-1</v>
      </c>
      <c r="V321" s="5">
        <v>-1</v>
      </c>
      <c r="W321" s="5">
        <v>-1</v>
      </c>
      <c r="X321" s="5">
        <v>-1</v>
      </c>
      <c r="Y321" s="5">
        <v>-1</v>
      </c>
      <c r="Z321" s="5">
        <v>-1</v>
      </c>
      <c r="AA321" s="5">
        <v>-1</v>
      </c>
      <c r="AB321" s="5">
        <v>-1</v>
      </c>
      <c r="AC321" s="5">
        <v>-1</v>
      </c>
      <c r="AD321" s="5">
        <v>-1</v>
      </c>
      <c r="AE321" s="5">
        <v>-1</v>
      </c>
      <c r="AF321" s="5">
        <v>-1</v>
      </c>
      <c r="AG321" s="5">
        <v>-1</v>
      </c>
      <c r="AH321" s="5">
        <v>-1</v>
      </c>
      <c r="AI321" s="5">
        <v>-1</v>
      </c>
      <c r="AJ321" s="5">
        <v>-1</v>
      </c>
      <c r="AK321" s="5">
        <v>-1</v>
      </c>
      <c r="AL321" s="5">
        <v>-1</v>
      </c>
      <c r="AM321" s="5">
        <v>-1</v>
      </c>
      <c r="AN321" s="5">
        <v>-1</v>
      </c>
      <c r="AO321" s="5">
        <v>-1</v>
      </c>
      <c r="AP321" s="5">
        <v>-1</v>
      </c>
      <c r="AQ321" s="5">
        <v>-1</v>
      </c>
      <c r="AR321" s="5">
        <v>-1</v>
      </c>
      <c r="AS321" s="5">
        <v>-1</v>
      </c>
      <c r="AT321" s="5">
        <v>-1</v>
      </c>
      <c r="AU321" s="5">
        <v>-1</v>
      </c>
      <c r="AV321" s="5">
        <v>-1</v>
      </c>
      <c r="AW321" s="5">
        <v>-1</v>
      </c>
      <c r="AX321" s="5">
        <v>-1</v>
      </c>
      <c r="AY321" s="5">
        <v>-1</v>
      </c>
      <c r="AZ321" s="5">
        <v>-1</v>
      </c>
      <c r="BA321" s="5">
        <v>-1</v>
      </c>
      <c r="BB321" s="5">
        <v>-1</v>
      </c>
      <c r="BC321" s="5">
        <v>-1</v>
      </c>
      <c r="BD321" s="5">
        <v>-1</v>
      </c>
      <c r="BE321" s="5">
        <v>-1</v>
      </c>
      <c r="BF321" s="5">
        <v>-1</v>
      </c>
      <c r="BG321" s="5">
        <v>-1</v>
      </c>
      <c r="BH321" s="5">
        <v>-1</v>
      </c>
      <c r="BI321" s="5">
        <v>-1</v>
      </c>
      <c r="BJ321" s="5">
        <v>-1</v>
      </c>
      <c r="BK321" s="5">
        <v>-1</v>
      </c>
      <c r="BL321" s="5">
        <v>-1</v>
      </c>
      <c r="BM321" s="5">
        <v>-1</v>
      </c>
      <c r="BN321" s="5">
        <v>-1</v>
      </c>
      <c r="BO321" s="5">
        <v>-1</v>
      </c>
      <c r="BP321" s="5">
        <v>-1</v>
      </c>
      <c r="BQ321" s="5">
        <v>-1</v>
      </c>
      <c r="BR321" s="5">
        <v>-1</v>
      </c>
      <c r="BS321" s="5">
        <v>-1</v>
      </c>
      <c r="BT321" s="5">
        <v>-1</v>
      </c>
      <c r="BU321" s="5">
        <v>-1</v>
      </c>
      <c r="BV321" s="5">
        <v>-1</v>
      </c>
      <c r="BW321" s="5">
        <v>-1</v>
      </c>
      <c r="BX321" s="5">
        <v>-1</v>
      </c>
      <c r="BY321" s="5">
        <v>-1</v>
      </c>
      <c r="BZ321" s="5">
        <v>-1</v>
      </c>
      <c r="CA321" s="5">
        <v>-1</v>
      </c>
      <c r="CB321" s="5">
        <v>-1</v>
      </c>
      <c r="CC321" s="5">
        <v>-1</v>
      </c>
      <c r="CD321" s="5">
        <v>-1</v>
      </c>
      <c r="CE321" s="5">
        <v>-1</v>
      </c>
      <c r="CF321" s="5">
        <v>-1</v>
      </c>
      <c r="CG321" s="5">
        <v>-1</v>
      </c>
      <c r="CH321" s="5">
        <v>-1</v>
      </c>
      <c r="CI321" s="5">
        <v>-1</v>
      </c>
      <c r="CJ321" s="5">
        <v>-1</v>
      </c>
      <c r="CK321" s="5">
        <v>-1</v>
      </c>
      <c r="CL321" s="5">
        <v>-1</v>
      </c>
      <c r="CM321" s="5">
        <v>-1</v>
      </c>
      <c r="CN321" s="5">
        <v>-1</v>
      </c>
      <c r="CO321" s="5">
        <v>-1</v>
      </c>
      <c r="CP321" s="5">
        <v>-1</v>
      </c>
      <c r="CQ321" s="5">
        <v>-1</v>
      </c>
      <c r="CR321" s="5">
        <v>-1</v>
      </c>
      <c r="CS321" s="5">
        <v>-1</v>
      </c>
      <c r="CT321" s="5">
        <v>-1</v>
      </c>
      <c r="CU321" s="5">
        <v>-1</v>
      </c>
      <c r="CV321" s="5">
        <v>-1</v>
      </c>
      <c r="CW321" s="5">
        <v>-1</v>
      </c>
      <c r="CX321" s="5">
        <v>-1</v>
      </c>
      <c r="CY321" s="5">
        <v>-1</v>
      </c>
      <c r="CZ321" s="5">
        <v>-1</v>
      </c>
      <c r="DA321" s="5">
        <v>-1</v>
      </c>
      <c r="DB321" s="5">
        <v>-1</v>
      </c>
      <c r="DC321" s="5">
        <v>-1</v>
      </c>
      <c r="DD321" s="5">
        <v>-1</v>
      </c>
      <c r="DE321" s="5">
        <v>-1</v>
      </c>
      <c r="DF321" s="5">
        <v>-1</v>
      </c>
      <c r="DG321" s="5">
        <v>-1</v>
      </c>
      <c r="DH321" s="5">
        <v>-1</v>
      </c>
      <c r="DI321" s="5">
        <v>-1</v>
      </c>
      <c r="DJ321" s="5">
        <v>-1</v>
      </c>
      <c r="DK321" s="5">
        <v>-1</v>
      </c>
      <c r="DL321" s="5">
        <v>-1</v>
      </c>
      <c r="DM321" s="5">
        <v>-1</v>
      </c>
      <c r="DN321" s="5">
        <v>-1</v>
      </c>
      <c r="DO321" s="5">
        <v>-1</v>
      </c>
      <c r="DP321" s="5">
        <v>-1</v>
      </c>
      <c r="DQ321" s="5">
        <v>-1</v>
      </c>
      <c r="DR321" s="5">
        <v>-1</v>
      </c>
      <c r="DS321" s="5">
        <v>-1</v>
      </c>
      <c r="DT321" s="5">
        <v>-1</v>
      </c>
      <c r="DU321" s="5">
        <v>-1</v>
      </c>
      <c r="DV321" s="5">
        <v>-1</v>
      </c>
      <c r="DW321" s="5">
        <v>-1</v>
      </c>
      <c r="DX321" s="5">
        <v>-1</v>
      </c>
      <c r="DY321" s="5">
        <v>-1</v>
      </c>
      <c r="DZ321" s="5">
        <v>-1</v>
      </c>
      <c r="EA321" s="5">
        <v>-1</v>
      </c>
      <c r="EB321" s="5">
        <v>-1</v>
      </c>
      <c r="EC321" s="5">
        <v>-1</v>
      </c>
      <c r="ED321" s="5">
        <v>-1</v>
      </c>
      <c r="EE321" s="5">
        <v>-1</v>
      </c>
      <c r="EF321" s="5">
        <v>-1</v>
      </c>
      <c r="EG321" s="5">
        <v>-1</v>
      </c>
      <c r="EH321" s="5">
        <v>-1</v>
      </c>
      <c r="EI321" s="5">
        <v>-1</v>
      </c>
      <c r="EJ321" s="5">
        <v>-1</v>
      </c>
      <c r="EK321" s="5">
        <v>-1</v>
      </c>
      <c r="EL321" s="5">
        <v>-1</v>
      </c>
      <c r="EM321" s="5">
        <v>-1</v>
      </c>
      <c r="EN321" s="5">
        <v>-1</v>
      </c>
      <c r="EO321" s="5">
        <v>-1</v>
      </c>
      <c r="EP321" s="5">
        <v>-1</v>
      </c>
      <c r="EQ321" s="5">
        <v>-1</v>
      </c>
      <c r="ER321" s="5">
        <v>-1</v>
      </c>
      <c r="ES321" s="5">
        <v>-1</v>
      </c>
      <c r="ET321" s="5">
        <v>-1</v>
      </c>
      <c r="EU321" s="5">
        <v>-1</v>
      </c>
      <c r="EV321" s="5">
        <v>-1</v>
      </c>
      <c r="EW321" s="5">
        <v>-1</v>
      </c>
      <c r="EX321" s="5">
        <v>-1</v>
      </c>
      <c r="EY321" s="5">
        <v>-1</v>
      </c>
      <c r="EZ321" s="5">
        <v>-1</v>
      </c>
      <c r="FA321" s="5">
        <v>-1</v>
      </c>
      <c r="FB321" s="5">
        <v>-1</v>
      </c>
      <c r="FC321" s="5">
        <v>-1</v>
      </c>
      <c r="FD321" s="5">
        <v>-1</v>
      </c>
      <c r="FE321" s="5">
        <v>-1</v>
      </c>
      <c r="FF321" s="5">
        <v>-1</v>
      </c>
      <c r="FG321" s="5">
        <v>-1</v>
      </c>
      <c r="FH321" s="5">
        <v>-1</v>
      </c>
      <c r="FI321" s="5">
        <v>-1</v>
      </c>
      <c r="FJ321" s="5">
        <v>-1</v>
      </c>
      <c r="FK321" s="5">
        <v>-1</v>
      </c>
      <c r="FL321" s="5">
        <v>-1</v>
      </c>
      <c r="FM321" s="5">
        <v>-1</v>
      </c>
      <c r="FN321" s="5">
        <v>-1</v>
      </c>
      <c r="FO321" s="5">
        <v>-1</v>
      </c>
      <c r="FP321" s="5">
        <v>-1</v>
      </c>
      <c r="FQ321" s="5">
        <v>-1</v>
      </c>
      <c r="FR321" s="5">
        <v>-1</v>
      </c>
      <c r="FS321" s="5">
        <v>-1</v>
      </c>
      <c r="FT321" s="5">
        <v>-1</v>
      </c>
      <c r="FU321" s="5">
        <v>-1</v>
      </c>
      <c r="FV321" s="5">
        <v>-1</v>
      </c>
      <c r="FW321" s="5">
        <v>-1</v>
      </c>
      <c r="FX321" s="5">
        <v>-1</v>
      </c>
      <c r="FY321" s="5">
        <v>-1</v>
      </c>
      <c r="FZ321" s="5">
        <v>-1</v>
      </c>
      <c r="GA321" s="5">
        <v>-1</v>
      </c>
      <c r="GB321" s="5">
        <v>-1</v>
      </c>
      <c r="GC321" s="5">
        <v>-1</v>
      </c>
      <c r="GD321" s="5">
        <v>-1</v>
      </c>
      <c r="GE321" s="5">
        <v>-1</v>
      </c>
      <c r="GF321" s="5">
        <v>-1</v>
      </c>
      <c r="GG321" s="5">
        <v>-1</v>
      </c>
      <c r="GH321" s="5">
        <v>-1</v>
      </c>
      <c r="GI321" s="5">
        <v>-1</v>
      </c>
      <c r="GJ321" s="5">
        <v>-1</v>
      </c>
      <c r="GK321" s="5">
        <v>-1</v>
      </c>
      <c r="GL321" s="5">
        <v>-1</v>
      </c>
      <c r="GM321" s="5">
        <v>-1</v>
      </c>
      <c r="GN321" s="5">
        <v>-1</v>
      </c>
      <c r="GO321" s="5">
        <v>-1</v>
      </c>
      <c r="GP321" s="5">
        <v>-1</v>
      </c>
      <c r="GQ321" s="5">
        <v>-1</v>
      </c>
      <c r="GR321" s="5">
        <v>3.3333333333333327E-8</v>
      </c>
      <c r="GS321" s="5">
        <v>-1</v>
      </c>
      <c r="GT321" s="5">
        <v>-1</v>
      </c>
      <c r="GU321" s="5">
        <v>-1</v>
      </c>
      <c r="GV321" s="5">
        <v>-1</v>
      </c>
      <c r="GW321" s="5">
        <v>-1</v>
      </c>
      <c r="GX321" s="5">
        <v>-1</v>
      </c>
      <c r="GY321" s="5">
        <v>-1</v>
      </c>
      <c r="GZ321" s="5">
        <v>-1</v>
      </c>
      <c r="HA321" s="5">
        <v>-1</v>
      </c>
      <c r="HB321" s="5">
        <v>-1</v>
      </c>
      <c r="HC321" s="5">
        <v>-1</v>
      </c>
      <c r="HD321" s="5">
        <v>-1</v>
      </c>
      <c r="HE321" s="5">
        <v>-1</v>
      </c>
      <c r="HF321" s="5">
        <v>-1</v>
      </c>
      <c r="HG321" s="5">
        <v>-1</v>
      </c>
      <c r="HH321" s="5">
        <v>-1</v>
      </c>
      <c r="HI321" s="5">
        <v>-1</v>
      </c>
      <c r="HJ321" s="5">
        <v>-1</v>
      </c>
      <c r="HK321" s="5">
        <v>-1</v>
      </c>
      <c r="HL321" s="5">
        <v>-1</v>
      </c>
      <c r="HM321" s="5">
        <v>-1</v>
      </c>
      <c r="HN321" s="5">
        <v>-1</v>
      </c>
      <c r="HO321" s="5" t="s">
        <v>720</v>
      </c>
    </row>
    <row r="322" spans="1:223" x14ac:dyDescent="0.25">
      <c r="A322" s="36" t="s">
        <v>13776</v>
      </c>
      <c r="B322" s="5">
        <v>2</v>
      </c>
      <c r="C322" s="5">
        <v>0</v>
      </c>
      <c r="D322" s="5">
        <v>2.0356116642110084E-11</v>
      </c>
      <c r="E322" s="5">
        <v>0.2457240447417304</v>
      </c>
      <c r="F322" s="5">
        <v>2.9288997720861472E-3</v>
      </c>
      <c r="G322" s="5">
        <v>0.75134705546582703</v>
      </c>
      <c r="H322" s="5">
        <v>-1</v>
      </c>
      <c r="I322" s="5">
        <v>-1</v>
      </c>
      <c r="J322" s="5">
        <v>-1</v>
      </c>
      <c r="K322" s="5">
        <v>-1</v>
      </c>
      <c r="L322" s="5">
        <v>-1</v>
      </c>
      <c r="M322" s="5">
        <v>-1</v>
      </c>
      <c r="N322" s="5">
        <v>-1</v>
      </c>
      <c r="O322" s="5">
        <v>-1</v>
      </c>
      <c r="P322" s="5">
        <v>-1</v>
      </c>
      <c r="Q322" s="5">
        <v>-1</v>
      </c>
      <c r="R322" s="5">
        <v>-1</v>
      </c>
      <c r="S322" s="5">
        <v>-1</v>
      </c>
      <c r="T322" s="5">
        <v>-1</v>
      </c>
      <c r="U322" s="5">
        <v>-1</v>
      </c>
      <c r="V322" s="5">
        <v>-1</v>
      </c>
      <c r="W322" s="5">
        <v>-1</v>
      </c>
      <c r="X322" s="5">
        <v>-1</v>
      </c>
      <c r="Y322" s="5">
        <v>-1</v>
      </c>
      <c r="Z322" s="5">
        <v>-1</v>
      </c>
      <c r="AA322" s="5">
        <v>-1</v>
      </c>
      <c r="AB322" s="5">
        <v>-1</v>
      </c>
      <c r="AC322" s="5">
        <v>-1</v>
      </c>
      <c r="AD322" s="5">
        <v>-1</v>
      </c>
      <c r="AE322" s="5">
        <v>-1</v>
      </c>
      <c r="AF322" s="5">
        <v>-1</v>
      </c>
      <c r="AG322" s="5">
        <v>-1</v>
      </c>
      <c r="AH322" s="5">
        <v>-1</v>
      </c>
      <c r="AI322" s="5">
        <v>-1</v>
      </c>
      <c r="AJ322" s="5">
        <v>-1</v>
      </c>
      <c r="AK322" s="5">
        <v>-1</v>
      </c>
      <c r="AL322" s="5">
        <v>-1</v>
      </c>
      <c r="AM322" s="5">
        <v>-1</v>
      </c>
      <c r="AN322" s="5">
        <v>-1</v>
      </c>
      <c r="AO322" s="5">
        <v>-1</v>
      </c>
      <c r="AP322" s="5">
        <v>-1</v>
      </c>
      <c r="AQ322" s="5">
        <v>-1</v>
      </c>
      <c r="AR322" s="5">
        <v>-1</v>
      </c>
      <c r="AS322" s="5">
        <v>-1</v>
      </c>
      <c r="AT322" s="5">
        <v>-1</v>
      </c>
      <c r="AU322" s="5">
        <v>-1</v>
      </c>
      <c r="AV322" s="5">
        <v>-1</v>
      </c>
      <c r="AW322" s="5">
        <v>-1</v>
      </c>
      <c r="AX322" s="5">
        <v>-1</v>
      </c>
      <c r="AY322" s="5">
        <v>-1</v>
      </c>
      <c r="AZ322" s="5">
        <v>-1</v>
      </c>
      <c r="BA322" s="5">
        <v>-1</v>
      </c>
      <c r="BB322" s="5">
        <v>-1</v>
      </c>
      <c r="BC322" s="5">
        <v>-1</v>
      </c>
      <c r="BD322" s="5">
        <v>-1</v>
      </c>
      <c r="BE322" s="5">
        <v>-1</v>
      </c>
      <c r="BF322" s="5">
        <v>-1</v>
      </c>
      <c r="BG322" s="5">
        <v>-1</v>
      </c>
      <c r="BH322" s="5">
        <v>-1</v>
      </c>
      <c r="BI322" s="5">
        <v>-1</v>
      </c>
      <c r="BJ322" s="5">
        <v>-1</v>
      </c>
      <c r="BK322" s="5">
        <v>-1</v>
      </c>
      <c r="BL322" s="5">
        <v>-1</v>
      </c>
      <c r="BM322" s="5">
        <v>-1</v>
      </c>
      <c r="BN322" s="5">
        <v>-1</v>
      </c>
      <c r="BO322" s="5">
        <v>-1</v>
      </c>
      <c r="BP322" s="5">
        <v>-1</v>
      </c>
      <c r="BQ322" s="5">
        <v>-1</v>
      </c>
      <c r="BR322" s="5">
        <v>-1</v>
      </c>
      <c r="BS322" s="5">
        <v>-1</v>
      </c>
      <c r="BT322" s="5">
        <v>-1</v>
      </c>
      <c r="BU322" s="5">
        <v>-1</v>
      </c>
      <c r="BV322" s="5">
        <v>-1</v>
      </c>
      <c r="BW322" s="5">
        <v>-1</v>
      </c>
      <c r="BX322" s="5">
        <v>-1</v>
      </c>
      <c r="BY322" s="5">
        <v>-1</v>
      </c>
      <c r="BZ322" s="5">
        <v>-1</v>
      </c>
      <c r="CA322" s="5">
        <v>-1</v>
      </c>
      <c r="CB322" s="5">
        <v>-1</v>
      </c>
      <c r="CC322" s="5">
        <v>-1</v>
      </c>
      <c r="CD322" s="5">
        <v>-1</v>
      </c>
      <c r="CE322" s="5">
        <v>-1</v>
      </c>
      <c r="CF322" s="5">
        <v>-1</v>
      </c>
      <c r="CG322" s="5">
        <v>-1</v>
      </c>
      <c r="CH322" s="5">
        <v>-1</v>
      </c>
      <c r="CI322" s="5">
        <v>-1</v>
      </c>
      <c r="CJ322" s="5">
        <v>-1</v>
      </c>
      <c r="CK322" s="5">
        <v>-1</v>
      </c>
      <c r="CL322" s="5">
        <v>-1</v>
      </c>
      <c r="CM322" s="5">
        <v>-1</v>
      </c>
      <c r="CN322" s="5">
        <v>-1</v>
      </c>
      <c r="CO322" s="5">
        <v>-1</v>
      </c>
      <c r="CP322" s="5">
        <v>-1</v>
      </c>
      <c r="CQ322" s="5">
        <v>-1</v>
      </c>
      <c r="CR322" s="5">
        <v>-1</v>
      </c>
      <c r="CS322" s="5">
        <v>-1</v>
      </c>
      <c r="CT322" s="5">
        <v>-1</v>
      </c>
      <c r="CU322" s="5">
        <v>-1</v>
      </c>
      <c r="CV322" s="5">
        <v>-1</v>
      </c>
      <c r="CW322" s="5">
        <v>-1</v>
      </c>
      <c r="CX322" s="5">
        <v>-1</v>
      </c>
      <c r="CY322" s="5">
        <v>-1</v>
      </c>
      <c r="CZ322" s="5">
        <v>-1</v>
      </c>
      <c r="DA322" s="5">
        <v>-1</v>
      </c>
      <c r="DB322" s="5">
        <v>-1</v>
      </c>
      <c r="DC322" s="5">
        <v>-1</v>
      </c>
      <c r="DD322" s="5">
        <v>-1</v>
      </c>
      <c r="DE322" s="5">
        <v>-1</v>
      </c>
      <c r="DF322" s="5">
        <v>-1</v>
      </c>
      <c r="DG322" s="5">
        <v>-1</v>
      </c>
      <c r="DH322" s="5">
        <v>-1</v>
      </c>
      <c r="DI322" s="5">
        <v>-1</v>
      </c>
      <c r="DJ322" s="5">
        <v>-1</v>
      </c>
      <c r="DK322" s="5">
        <v>-1</v>
      </c>
      <c r="DL322" s="5">
        <v>-1</v>
      </c>
      <c r="DM322" s="5">
        <v>-1</v>
      </c>
      <c r="DN322" s="5">
        <v>-1</v>
      </c>
      <c r="DO322" s="5">
        <v>-1</v>
      </c>
      <c r="DP322" s="5">
        <v>-1</v>
      </c>
      <c r="DQ322" s="5">
        <v>-1</v>
      </c>
      <c r="DR322" s="5">
        <v>-1</v>
      </c>
      <c r="DS322" s="5">
        <v>-1</v>
      </c>
      <c r="DT322" s="5">
        <v>-1</v>
      </c>
      <c r="DU322" s="5">
        <v>-1</v>
      </c>
      <c r="DV322" s="5">
        <v>-1</v>
      </c>
      <c r="DW322" s="5">
        <v>-1</v>
      </c>
      <c r="DX322" s="5">
        <v>-1</v>
      </c>
      <c r="DY322" s="5">
        <v>-1</v>
      </c>
      <c r="DZ322" s="5">
        <v>-1</v>
      </c>
      <c r="EA322" s="5">
        <v>-1</v>
      </c>
      <c r="EB322" s="5">
        <v>-1</v>
      </c>
      <c r="EC322" s="5">
        <v>-1</v>
      </c>
      <c r="ED322" s="5">
        <v>-1</v>
      </c>
      <c r="EE322" s="5">
        <v>-1</v>
      </c>
      <c r="EF322" s="5">
        <v>-1</v>
      </c>
      <c r="EG322" s="5">
        <v>-1</v>
      </c>
      <c r="EH322" s="5">
        <v>-1</v>
      </c>
      <c r="EI322" s="5">
        <v>-1</v>
      </c>
      <c r="EJ322" s="5">
        <v>-1</v>
      </c>
      <c r="EK322" s="5">
        <v>-1</v>
      </c>
      <c r="EL322" s="5">
        <v>-1</v>
      </c>
      <c r="EM322" s="5">
        <v>-1</v>
      </c>
      <c r="EN322" s="5">
        <v>-1</v>
      </c>
      <c r="EO322" s="5">
        <v>-1</v>
      </c>
      <c r="EP322" s="5">
        <v>-1</v>
      </c>
      <c r="EQ322" s="5">
        <v>-1</v>
      </c>
      <c r="ER322" s="5">
        <v>-1</v>
      </c>
      <c r="ES322" s="5">
        <v>-1</v>
      </c>
      <c r="ET322" s="5">
        <v>-1</v>
      </c>
      <c r="EU322" s="5">
        <v>-1</v>
      </c>
      <c r="EV322" s="5">
        <v>-1</v>
      </c>
      <c r="EW322" s="5">
        <v>-1</v>
      </c>
      <c r="EX322" s="5">
        <v>-1</v>
      </c>
      <c r="EY322" s="5">
        <v>-1</v>
      </c>
      <c r="EZ322" s="5">
        <v>-1</v>
      </c>
      <c r="FA322" s="5">
        <v>-1</v>
      </c>
      <c r="FB322" s="5">
        <v>-1</v>
      </c>
      <c r="FC322" s="5">
        <v>-1</v>
      </c>
      <c r="FD322" s="5">
        <v>-1</v>
      </c>
      <c r="FE322" s="5">
        <v>-1</v>
      </c>
      <c r="FF322" s="5">
        <v>-1</v>
      </c>
      <c r="FG322" s="5">
        <v>-1</v>
      </c>
      <c r="FH322" s="5">
        <v>-1</v>
      </c>
      <c r="FI322" s="5">
        <v>-1</v>
      </c>
      <c r="FJ322" s="5">
        <v>-1</v>
      </c>
      <c r="FK322" s="5">
        <v>-1</v>
      </c>
      <c r="FL322" s="5">
        <v>-1</v>
      </c>
      <c r="FM322" s="5">
        <v>-1</v>
      </c>
      <c r="FN322" s="5">
        <v>-1</v>
      </c>
      <c r="FO322" s="5">
        <v>-1</v>
      </c>
      <c r="FP322" s="5">
        <v>-1</v>
      </c>
      <c r="FQ322" s="5">
        <v>-1</v>
      </c>
      <c r="FR322" s="5">
        <v>-1</v>
      </c>
      <c r="FS322" s="5">
        <v>-1</v>
      </c>
      <c r="FT322" s="5">
        <v>-1</v>
      </c>
      <c r="FU322" s="5">
        <v>-1</v>
      </c>
      <c r="FV322" s="5">
        <v>-1</v>
      </c>
      <c r="FW322" s="5">
        <v>-1</v>
      </c>
      <c r="FX322" s="5">
        <v>-1</v>
      </c>
      <c r="FY322" s="5">
        <v>-1</v>
      </c>
      <c r="FZ322" s="5">
        <v>-1</v>
      </c>
      <c r="GA322" s="5">
        <v>-1</v>
      </c>
      <c r="GB322" s="5">
        <v>-1</v>
      </c>
      <c r="GC322" s="5">
        <v>-1</v>
      </c>
      <c r="GD322" s="5">
        <v>-1</v>
      </c>
      <c r="GE322" s="5">
        <v>-1</v>
      </c>
      <c r="GF322" s="5">
        <v>-1</v>
      </c>
      <c r="GG322" s="5">
        <v>-1</v>
      </c>
      <c r="GH322" s="5">
        <v>-1</v>
      </c>
      <c r="GI322" s="5">
        <v>-1</v>
      </c>
      <c r="GJ322" s="5">
        <v>-1</v>
      </c>
      <c r="GK322" s="5">
        <v>-1</v>
      </c>
      <c r="GL322" s="5">
        <v>-1</v>
      </c>
      <c r="GM322" s="5">
        <v>-1</v>
      </c>
      <c r="GN322" s="5">
        <v>-1</v>
      </c>
      <c r="GO322" s="5">
        <v>-1</v>
      </c>
      <c r="GP322" s="5">
        <v>-1</v>
      </c>
      <c r="GQ322" s="5">
        <v>-1</v>
      </c>
      <c r="GR322" s="5">
        <v>1.1537671232876714E-6</v>
      </c>
      <c r="GS322" s="5">
        <v>-1</v>
      </c>
      <c r="GT322" s="5">
        <v>-1</v>
      </c>
      <c r="GU322" s="5">
        <v>-1</v>
      </c>
      <c r="GV322" s="5">
        <v>-1</v>
      </c>
      <c r="GW322" s="5">
        <v>-1</v>
      </c>
      <c r="GX322" s="5">
        <v>-1</v>
      </c>
      <c r="GY322" s="5">
        <v>-1</v>
      </c>
      <c r="GZ322" s="5">
        <v>-1</v>
      </c>
      <c r="HA322" s="5">
        <v>-1</v>
      </c>
      <c r="HB322" s="5">
        <v>-1</v>
      </c>
      <c r="HC322" s="5">
        <v>-1</v>
      </c>
      <c r="HD322" s="5">
        <v>-1</v>
      </c>
      <c r="HE322" s="5">
        <v>-1</v>
      </c>
      <c r="HF322" s="5">
        <v>-1</v>
      </c>
      <c r="HG322" s="5">
        <v>-1</v>
      </c>
      <c r="HH322" s="5">
        <v>-1</v>
      </c>
      <c r="HI322" s="5">
        <v>-1</v>
      </c>
      <c r="HJ322" s="5">
        <v>-1</v>
      </c>
      <c r="HK322" s="5">
        <v>-1</v>
      </c>
      <c r="HL322" s="5">
        <v>-1</v>
      </c>
      <c r="HM322" s="5">
        <v>-1</v>
      </c>
      <c r="HN322" s="5">
        <v>-1</v>
      </c>
      <c r="HO322" s="5" t="s">
        <v>720</v>
      </c>
    </row>
    <row r="323" spans="1:223" x14ac:dyDescent="0.25">
      <c r="A323" s="36" t="s">
        <v>13848</v>
      </c>
      <c r="B323" s="5">
        <v>2</v>
      </c>
      <c r="C323" s="5">
        <v>0</v>
      </c>
      <c r="D323" s="5">
        <v>1.9300828970937359E-11</v>
      </c>
      <c r="E323" s="5">
        <v>0.49758978855657288</v>
      </c>
      <c r="F323" s="5">
        <v>1.025367042026549E-2</v>
      </c>
      <c r="G323" s="5">
        <v>0.49215654100386141</v>
      </c>
      <c r="H323" s="5">
        <v>-1</v>
      </c>
      <c r="I323" s="5">
        <v>-1</v>
      </c>
      <c r="J323" s="5">
        <v>-1</v>
      </c>
      <c r="K323" s="5">
        <v>-1</v>
      </c>
      <c r="L323" s="5">
        <v>-1</v>
      </c>
      <c r="M323" s="5">
        <v>-1</v>
      </c>
      <c r="N323" s="5">
        <v>-1</v>
      </c>
      <c r="O323" s="5">
        <v>-1</v>
      </c>
      <c r="P323" s="5">
        <v>-1</v>
      </c>
      <c r="Q323" s="5">
        <v>-1</v>
      </c>
      <c r="R323" s="5">
        <v>-1</v>
      </c>
      <c r="S323" s="5">
        <v>-1</v>
      </c>
      <c r="T323" s="5">
        <v>-1</v>
      </c>
      <c r="U323" s="5">
        <v>-1</v>
      </c>
      <c r="V323" s="5">
        <v>-1</v>
      </c>
      <c r="W323" s="5">
        <v>-1</v>
      </c>
      <c r="X323" s="5">
        <v>-1</v>
      </c>
      <c r="Y323" s="5">
        <v>-1</v>
      </c>
      <c r="Z323" s="5">
        <v>-1</v>
      </c>
      <c r="AA323" s="5">
        <v>-1</v>
      </c>
      <c r="AB323" s="5">
        <v>-1</v>
      </c>
      <c r="AC323" s="5">
        <v>-1</v>
      </c>
      <c r="AD323" s="5">
        <v>-1</v>
      </c>
      <c r="AE323" s="5">
        <v>-1</v>
      </c>
      <c r="AF323" s="5">
        <v>-1</v>
      </c>
      <c r="AG323" s="5">
        <v>-1</v>
      </c>
      <c r="AH323" s="5">
        <v>-1</v>
      </c>
      <c r="AI323" s="5">
        <v>-1</v>
      </c>
      <c r="AJ323" s="5">
        <v>-1</v>
      </c>
      <c r="AK323" s="5">
        <v>-1</v>
      </c>
      <c r="AL323" s="5">
        <v>-1</v>
      </c>
      <c r="AM323" s="5">
        <v>-1</v>
      </c>
      <c r="AN323" s="5">
        <v>-1</v>
      </c>
      <c r="AO323" s="5">
        <v>-1</v>
      </c>
      <c r="AP323" s="5">
        <v>-1</v>
      </c>
      <c r="AQ323" s="5">
        <v>-1</v>
      </c>
      <c r="AR323" s="5">
        <v>-1</v>
      </c>
      <c r="AS323" s="5">
        <v>-1</v>
      </c>
      <c r="AT323" s="5">
        <v>-1</v>
      </c>
      <c r="AU323" s="5">
        <v>-1</v>
      </c>
      <c r="AV323" s="5">
        <v>-1</v>
      </c>
      <c r="AW323" s="5">
        <v>-1</v>
      </c>
      <c r="AX323" s="5">
        <v>-1</v>
      </c>
      <c r="AY323" s="5">
        <v>-1</v>
      </c>
      <c r="AZ323" s="5">
        <v>-1</v>
      </c>
      <c r="BA323" s="5">
        <v>-1</v>
      </c>
      <c r="BB323" s="5">
        <v>-1</v>
      </c>
      <c r="BC323" s="5">
        <v>-1</v>
      </c>
      <c r="BD323" s="5">
        <v>-1</v>
      </c>
      <c r="BE323" s="5">
        <v>-1</v>
      </c>
      <c r="BF323" s="5">
        <v>-1</v>
      </c>
      <c r="BG323" s="5">
        <v>-1</v>
      </c>
      <c r="BH323" s="5">
        <v>-1</v>
      </c>
      <c r="BI323" s="5">
        <v>-1</v>
      </c>
      <c r="BJ323" s="5">
        <v>-1</v>
      </c>
      <c r="BK323" s="5">
        <v>-1</v>
      </c>
      <c r="BL323" s="5">
        <v>-1</v>
      </c>
      <c r="BM323" s="5">
        <v>-1</v>
      </c>
      <c r="BN323" s="5">
        <v>-1</v>
      </c>
      <c r="BO323" s="5">
        <v>-1</v>
      </c>
      <c r="BP323" s="5">
        <v>-1</v>
      </c>
      <c r="BQ323" s="5">
        <v>-1</v>
      </c>
      <c r="BR323" s="5">
        <v>-1</v>
      </c>
      <c r="BS323" s="5">
        <v>-1</v>
      </c>
      <c r="BT323" s="5">
        <v>-1</v>
      </c>
      <c r="BU323" s="5">
        <v>-1</v>
      </c>
      <c r="BV323" s="5">
        <v>-1</v>
      </c>
      <c r="BW323" s="5">
        <v>-1</v>
      </c>
      <c r="BX323" s="5">
        <v>-1</v>
      </c>
      <c r="BY323" s="5">
        <v>-1</v>
      </c>
      <c r="BZ323" s="5">
        <v>-1</v>
      </c>
      <c r="CA323" s="5">
        <v>-1</v>
      </c>
      <c r="CB323" s="5">
        <v>-1</v>
      </c>
      <c r="CC323" s="5">
        <v>-1</v>
      </c>
      <c r="CD323" s="5">
        <v>-1</v>
      </c>
      <c r="CE323" s="5">
        <v>-1</v>
      </c>
      <c r="CF323" s="5">
        <v>-1</v>
      </c>
      <c r="CG323" s="5">
        <v>-1</v>
      </c>
      <c r="CH323" s="5">
        <v>-1</v>
      </c>
      <c r="CI323" s="5">
        <v>-1</v>
      </c>
      <c r="CJ323" s="5">
        <v>-1</v>
      </c>
      <c r="CK323" s="5">
        <v>-1</v>
      </c>
      <c r="CL323" s="5">
        <v>-1</v>
      </c>
      <c r="CM323" s="5">
        <v>-1</v>
      </c>
      <c r="CN323" s="5">
        <v>-1</v>
      </c>
      <c r="CO323" s="5">
        <v>-1</v>
      </c>
      <c r="CP323" s="5">
        <v>-1</v>
      </c>
      <c r="CQ323" s="5">
        <v>-1</v>
      </c>
      <c r="CR323" s="5">
        <v>-1</v>
      </c>
      <c r="CS323" s="5">
        <v>-1</v>
      </c>
      <c r="CT323" s="5">
        <v>-1</v>
      </c>
      <c r="CU323" s="5">
        <v>-1</v>
      </c>
      <c r="CV323" s="5">
        <v>-1</v>
      </c>
      <c r="CW323" s="5">
        <v>-1</v>
      </c>
      <c r="CX323" s="5">
        <v>-1</v>
      </c>
      <c r="CY323" s="5">
        <v>-1</v>
      </c>
      <c r="CZ323" s="5">
        <v>-1</v>
      </c>
      <c r="DA323" s="5">
        <v>-1</v>
      </c>
      <c r="DB323" s="5">
        <v>-1</v>
      </c>
      <c r="DC323" s="5">
        <v>-1</v>
      </c>
      <c r="DD323" s="5">
        <v>-1</v>
      </c>
      <c r="DE323" s="5">
        <v>-1</v>
      </c>
      <c r="DF323" s="5">
        <v>-1</v>
      </c>
      <c r="DG323" s="5">
        <v>-1</v>
      </c>
      <c r="DH323" s="5">
        <v>-1</v>
      </c>
      <c r="DI323" s="5">
        <v>-1</v>
      </c>
      <c r="DJ323" s="5">
        <v>-1</v>
      </c>
      <c r="DK323" s="5">
        <v>-1</v>
      </c>
      <c r="DL323" s="5">
        <v>-1</v>
      </c>
      <c r="DM323" s="5">
        <v>-1</v>
      </c>
      <c r="DN323" s="5">
        <v>-1</v>
      </c>
      <c r="DO323" s="5">
        <v>-1</v>
      </c>
      <c r="DP323" s="5">
        <v>-1</v>
      </c>
      <c r="DQ323" s="5">
        <v>-1</v>
      </c>
      <c r="DR323" s="5">
        <v>-1</v>
      </c>
      <c r="DS323" s="5">
        <v>-1</v>
      </c>
      <c r="DT323" s="5">
        <v>-1</v>
      </c>
      <c r="DU323" s="5">
        <v>-1</v>
      </c>
      <c r="DV323" s="5">
        <v>-1</v>
      </c>
      <c r="DW323" s="5">
        <v>-1</v>
      </c>
      <c r="DX323" s="5">
        <v>-1</v>
      </c>
      <c r="DY323" s="5">
        <v>-1</v>
      </c>
      <c r="DZ323" s="5">
        <v>-1</v>
      </c>
      <c r="EA323" s="5">
        <v>-1</v>
      </c>
      <c r="EB323" s="5">
        <v>-1</v>
      </c>
      <c r="EC323" s="5">
        <v>-1</v>
      </c>
      <c r="ED323" s="5">
        <v>-1</v>
      </c>
      <c r="EE323" s="5">
        <v>-1</v>
      </c>
      <c r="EF323" s="5">
        <v>-1</v>
      </c>
      <c r="EG323" s="5">
        <v>-1</v>
      </c>
      <c r="EH323" s="5">
        <v>-1</v>
      </c>
      <c r="EI323" s="5">
        <v>-1</v>
      </c>
      <c r="EJ323" s="5">
        <v>-1</v>
      </c>
      <c r="EK323" s="5">
        <v>-1</v>
      </c>
      <c r="EL323" s="5">
        <v>-1</v>
      </c>
      <c r="EM323" s="5">
        <v>-1</v>
      </c>
      <c r="EN323" s="5">
        <v>-1</v>
      </c>
      <c r="EO323" s="5">
        <v>-1</v>
      </c>
      <c r="EP323" s="5">
        <v>-1</v>
      </c>
      <c r="EQ323" s="5">
        <v>-1</v>
      </c>
      <c r="ER323" s="5">
        <v>-1</v>
      </c>
      <c r="ES323" s="5">
        <v>-1</v>
      </c>
      <c r="ET323" s="5">
        <v>-1</v>
      </c>
      <c r="EU323" s="5">
        <v>-1</v>
      </c>
      <c r="EV323" s="5">
        <v>-1</v>
      </c>
      <c r="EW323" s="5">
        <v>-1</v>
      </c>
      <c r="EX323" s="5">
        <v>-1</v>
      </c>
      <c r="EY323" s="5">
        <v>-1</v>
      </c>
      <c r="EZ323" s="5">
        <v>-1</v>
      </c>
      <c r="FA323" s="5">
        <v>-1</v>
      </c>
      <c r="FB323" s="5">
        <v>-1</v>
      </c>
      <c r="FC323" s="5">
        <v>-1</v>
      </c>
      <c r="FD323" s="5">
        <v>-1</v>
      </c>
      <c r="FE323" s="5">
        <v>-1</v>
      </c>
      <c r="FF323" s="5">
        <v>-1</v>
      </c>
      <c r="FG323" s="5">
        <v>-1</v>
      </c>
      <c r="FH323" s="5">
        <v>-1</v>
      </c>
      <c r="FI323" s="5">
        <v>-1</v>
      </c>
      <c r="FJ323" s="5">
        <v>-1</v>
      </c>
      <c r="FK323" s="5">
        <v>-1</v>
      </c>
      <c r="FL323" s="5">
        <v>-1</v>
      </c>
      <c r="FM323" s="5">
        <v>-1</v>
      </c>
      <c r="FN323" s="5">
        <v>-1</v>
      </c>
      <c r="FO323" s="5">
        <v>-1</v>
      </c>
      <c r="FP323" s="5">
        <v>-1</v>
      </c>
      <c r="FQ323" s="5">
        <v>-1</v>
      </c>
      <c r="FR323" s="5">
        <v>-1</v>
      </c>
      <c r="FS323" s="5">
        <v>-1</v>
      </c>
      <c r="FT323" s="5">
        <v>-1</v>
      </c>
      <c r="FU323" s="5">
        <v>-1</v>
      </c>
      <c r="FV323" s="5">
        <v>-1</v>
      </c>
      <c r="FW323" s="5">
        <v>-1</v>
      </c>
      <c r="FX323" s="5">
        <v>-1</v>
      </c>
      <c r="FY323" s="5">
        <v>-1</v>
      </c>
      <c r="FZ323" s="5">
        <v>-1</v>
      </c>
      <c r="GA323" s="5">
        <v>-1</v>
      </c>
      <c r="GB323" s="5">
        <v>-1</v>
      </c>
      <c r="GC323" s="5">
        <v>-1</v>
      </c>
      <c r="GD323" s="5">
        <v>-1</v>
      </c>
      <c r="GE323" s="5">
        <v>-1</v>
      </c>
      <c r="GF323" s="5">
        <v>-1</v>
      </c>
      <c r="GG323" s="5">
        <v>-1</v>
      </c>
      <c r="GH323" s="5">
        <v>-1</v>
      </c>
      <c r="GI323" s="5">
        <v>-1</v>
      </c>
      <c r="GJ323" s="5">
        <v>-1</v>
      </c>
      <c r="GK323" s="5">
        <v>-1</v>
      </c>
      <c r="GL323" s="5">
        <v>-1</v>
      </c>
      <c r="GM323" s="5">
        <v>-1</v>
      </c>
      <c r="GN323" s="5">
        <v>-1</v>
      </c>
      <c r="GO323" s="5">
        <v>-1</v>
      </c>
      <c r="GP323" s="5">
        <v>-1</v>
      </c>
      <c r="GQ323" s="5">
        <v>-1</v>
      </c>
      <c r="GR323" s="5">
        <v>3.240395738203958E-5</v>
      </c>
      <c r="GS323" s="5">
        <v>-1</v>
      </c>
      <c r="GT323" s="5">
        <v>-1</v>
      </c>
      <c r="GU323" s="5">
        <v>-1</v>
      </c>
      <c r="GV323" s="5">
        <v>-1</v>
      </c>
      <c r="GW323" s="5">
        <v>-1</v>
      </c>
      <c r="GX323" s="5">
        <v>-1</v>
      </c>
      <c r="GY323" s="5">
        <v>-1</v>
      </c>
      <c r="GZ323" s="5">
        <v>-1</v>
      </c>
      <c r="HA323" s="5">
        <v>-1</v>
      </c>
      <c r="HB323" s="5">
        <v>-1</v>
      </c>
      <c r="HC323" s="5">
        <v>-1</v>
      </c>
      <c r="HD323" s="5">
        <v>-1</v>
      </c>
      <c r="HE323" s="5">
        <v>-1</v>
      </c>
      <c r="HF323" s="5">
        <v>-1</v>
      </c>
      <c r="HG323" s="5">
        <v>2.5951703262471718E-4</v>
      </c>
      <c r="HH323" s="5">
        <v>-1</v>
      </c>
      <c r="HI323" s="5">
        <v>-1</v>
      </c>
      <c r="HJ323" s="5">
        <v>-1</v>
      </c>
      <c r="HK323" s="5">
        <v>-1</v>
      </c>
      <c r="HL323" s="5">
        <v>-1</v>
      </c>
      <c r="HM323" s="5">
        <v>-1</v>
      </c>
      <c r="HN323" s="5">
        <v>-1</v>
      </c>
      <c r="HO323" s="5" t="s">
        <v>720</v>
      </c>
    </row>
    <row r="324" spans="1:223" x14ac:dyDescent="0.25">
      <c r="A324" s="36" t="s">
        <v>13879</v>
      </c>
      <c r="B324" s="5">
        <v>2</v>
      </c>
      <c r="C324" s="5">
        <v>0</v>
      </c>
      <c r="D324" s="5">
        <v>4.4960830751580356E-11</v>
      </c>
      <c r="E324" s="5">
        <v>0.49904187363634656</v>
      </c>
      <c r="F324" s="5">
        <v>7.3294193621465829E-3</v>
      </c>
      <c r="G324" s="5">
        <v>0.49362870695654565</v>
      </c>
      <c r="H324" s="5">
        <v>-1</v>
      </c>
      <c r="I324" s="5">
        <v>-1</v>
      </c>
      <c r="J324" s="5">
        <v>-1</v>
      </c>
      <c r="K324" s="5">
        <v>-1</v>
      </c>
      <c r="L324" s="5">
        <v>-1</v>
      </c>
      <c r="M324" s="5">
        <v>-1</v>
      </c>
      <c r="N324" s="5">
        <v>-1</v>
      </c>
      <c r="O324" s="5">
        <v>-1</v>
      </c>
      <c r="P324" s="5">
        <v>-1</v>
      </c>
      <c r="Q324" s="5">
        <v>-1</v>
      </c>
      <c r="R324" s="5">
        <v>-1</v>
      </c>
      <c r="S324" s="5">
        <v>-1</v>
      </c>
      <c r="T324" s="5">
        <v>-1</v>
      </c>
      <c r="U324" s="5">
        <v>-1</v>
      </c>
      <c r="V324" s="5">
        <v>-1</v>
      </c>
      <c r="W324" s="5">
        <v>-1</v>
      </c>
      <c r="X324" s="5">
        <v>-1</v>
      </c>
      <c r="Y324" s="5">
        <v>-1</v>
      </c>
      <c r="Z324" s="5">
        <v>-1</v>
      </c>
      <c r="AA324" s="5">
        <v>-1</v>
      </c>
      <c r="AB324" s="5">
        <v>-1</v>
      </c>
      <c r="AC324" s="5">
        <v>-1</v>
      </c>
      <c r="AD324" s="5">
        <v>-1</v>
      </c>
      <c r="AE324" s="5">
        <v>-1</v>
      </c>
      <c r="AF324" s="5">
        <v>-1</v>
      </c>
      <c r="AG324" s="5">
        <v>-1</v>
      </c>
      <c r="AH324" s="5">
        <v>-1</v>
      </c>
      <c r="AI324" s="5">
        <v>-1</v>
      </c>
      <c r="AJ324" s="5">
        <v>-1</v>
      </c>
      <c r="AK324" s="5">
        <v>-1</v>
      </c>
      <c r="AL324" s="5">
        <v>-1</v>
      </c>
      <c r="AM324" s="5">
        <v>-1</v>
      </c>
      <c r="AN324" s="5">
        <v>-1</v>
      </c>
      <c r="AO324" s="5">
        <v>-1</v>
      </c>
      <c r="AP324" s="5">
        <v>-1</v>
      </c>
      <c r="AQ324" s="5">
        <v>-1</v>
      </c>
      <c r="AR324" s="5">
        <v>-1</v>
      </c>
      <c r="AS324" s="5">
        <v>-1</v>
      </c>
      <c r="AT324" s="5">
        <v>-1</v>
      </c>
      <c r="AU324" s="5">
        <v>-1</v>
      </c>
      <c r="AV324" s="5">
        <v>-1</v>
      </c>
      <c r="AW324" s="5">
        <v>-1</v>
      </c>
      <c r="AX324" s="5">
        <v>-1</v>
      </c>
      <c r="AY324" s="5">
        <v>-1</v>
      </c>
      <c r="AZ324" s="5">
        <v>-1</v>
      </c>
      <c r="BA324" s="5">
        <v>-1</v>
      </c>
      <c r="BB324" s="5">
        <v>-1</v>
      </c>
      <c r="BC324" s="5">
        <v>-1</v>
      </c>
      <c r="BD324" s="5">
        <v>-1</v>
      </c>
      <c r="BE324" s="5">
        <v>-1</v>
      </c>
      <c r="BF324" s="5">
        <v>-1</v>
      </c>
      <c r="BG324" s="5">
        <v>-1</v>
      </c>
      <c r="BH324" s="5">
        <v>-1</v>
      </c>
      <c r="BI324" s="5">
        <v>-1</v>
      </c>
      <c r="BJ324" s="5">
        <v>-1</v>
      </c>
      <c r="BK324" s="5">
        <v>-1</v>
      </c>
      <c r="BL324" s="5">
        <v>-1</v>
      </c>
      <c r="BM324" s="5">
        <v>-1</v>
      </c>
      <c r="BN324" s="5">
        <v>-1</v>
      </c>
      <c r="BO324" s="5">
        <v>-1</v>
      </c>
      <c r="BP324" s="5">
        <v>-1</v>
      </c>
      <c r="BQ324" s="5">
        <v>-1</v>
      </c>
      <c r="BR324" s="5">
        <v>-1</v>
      </c>
      <c r="BS324" s="5">
        <v>-1</v>
      </c>
      <c r="BT324" s="5">
        <v>-1</v>
      </c>
      <c r="BU324" s="5">
        <v>-1</v>
      </c>
      <c r="BV324" s="5">
        <v>-1</v>
      </c>
      <c r="BW324" s="5">
        <v>-1</v>
      </c>
      <c r="BX324" s="5">
        <v>-1</v>
      </c>
      <c r="BY324" s="5">
        <v>-1</v>
      </c>
      <c r="BZ324" s="5">
        <v>-1</v>
      </c>
      <c r="CA324" s="5">
        <v>-1</v>
      </c>
      <c r="CB324" s="5">
        <v>-1</v>
      </c>
      <c r="CC324" s="5">
        <v>-1</v>
      </c>
      <c r="CD324" s="5">
        <v>-1</v>
      </c>
      <c r="CE324" s="5">
        <v>-1</v>
      </c>
      <c r="CF324" s="5">
        <v>-1</v>
      </c>
      <c r="CG324" s="5">
        <v>-1</v>
      </c>
      <c r="CH324" s="5">
        <v>-1</v>
      </c>
      <c r="CI324" s="5">
        <v>-1</v>
      </c>
      <c r="CJ324" s="5">
        <v>-1</v>
      </c>
      <c r="CK324" s="5">
        <v>-1</v>
      </c>
      <c r="CL324" s="5">
        <v>-1</v>
      </c>
      <c r="CM324" s="5">
        <v>-1</v>
      </c>
      <c r="CN324" s="5">
        <v>-1</v>
      </c>
      <c r="CO324" s="5">
        <v>-1</v>
      </c>
      <c r="CP324" s="5">
        <v>-1</v>
      </c>
      <c r="CQ324" s="5">
        <v>-1</v>
      </c>
      <c r="CR324" s="5">
        <v>-1</v>
      </c>
      <c r="CS324" s="5">
        <v>-1</v>
      </c>
      <c r="CT324" s="5">
        <v>-1</v>
      </c>
      <c r="CU324" s="5">
        <v>-1</v>
      </c>
      <c r="CV324" s="5">
        <v>-1</v>
      </c>
      <c r="CW324" s="5">
        <v>-1</v>
      </c>
      <c r="CX324" s="5">
        <v>-1</v>
      </c>
      <c r="CY324" s="5">
        <v>-1</v>
      </c>
      <c r="CZ324" s="5">
        <v>-1</v>
      </c>
      <c r="DA324" s="5">
        <v>-1</v>
      </c>
      <c r="DB324" s="5">
        <v>-1</v>
      </c>
      <c r="DC324" s="5">
        <v>-1</v>
      </c>
      <c r="DD324" s="5">
        <v>-1</v>
      </c>
      <c r="DE324" s="5">
        <v>-1</v>
      </c>
      <c r="DF324" s="5">
        <v>-1</v>
      </c>
      <c r="DG324" s="5">
        <v>-1</v>
      </c>
      <c r="DH324" s="5">
        <v>-1</v>
      </c>
      <c r="DI324" s="5">
        <v>-1</v>
      </c>
      <c r="DJ324" s="5">
        <v>-1</v>
      </c>
      <c r="DK324" s="5">
        <v>-1</v>
      </c>
      <c r="DL324" s="5">
        <v>-1</v>
      </c>
      <c r="DM324" s="5">
        <v>-1</v>
      </c>
      <c r="DN324" s="5">
        <v>-1</v>
      </c>
      <c r="DO324" s="5">
        <v>-1</v>
      </c>
      <c r="DP324" s="5">
        <v>-1</v>
      </c>
      <c r="DQ324" s="5">
        <v>-1</v>
      </c>
      <c r="DR324" s="5">
        <v>-1</v>
      </c>
      <c r="DS324" s="5">
        <v>-1</v>
      </c>
      <c r="DT324" s="5">
        <v>-1</v>
      </c>
      <c r="DU324" s="5">
        <v>-1</v>
      </c>
      <c r="DV324" s="5">
        <v>-1</v>
      </c>
      <c r="DW324" s="5">
        <v>-1</v>
      </c>
      <c r="DX324" s="5">
        <v>-1</v>
      </c>
      <c r="DY324" s="5">
        <v>-1</v>
      </c>
      <c r="DZ324" s="5">
        <v>-1</v>
      </c>
      <c r="EA324" s="5">
        <v>-1</v>
      </c>
      <c r="EB324" s="5">
        <v>-1</v>
      </c>
      <c r="EC324" s="5">
        <v>-1</v>
      </c>
      <c r="ED324" s="5">
        <v>-1</v>
      </c>
      <c r="EE324" s="5">
        <v>-1</v>
      </c>
      <c r="EF324" s="5">
        <v>-1</v>
      </c>
      <c r="EG324" s="5">
        <v>-1</v>
      </c>
      <c r="EH324" s="5">
        <v>-1</v>
      </c>
      <c r="EI324" s="5">
        <v>-1</v>
      </c>
      <c r="EJ324" s="5">
        <v>-1</v>
      </c>
      <c r="EK324" s="5">
        <v>-1</v>
      </c>
      <c r="EL324" s="5">
        <v>-1</v>
      </c>
      <c r="EM324" s="5">
        <v>-1</v>
      </c>
      <c r="EN324" s="5">
        <v>-1</v>
      </c>
      <c r="EO324" s="5">
        <v>-1</v>
      </c>
      <c r="EP324" s="5">
        <v>-1</v>
      </c>
      <c r="EQ324" s="5">
        <v>-1</v>
      </c>
      <c r="ER324" s="5">
        <v>-1</v>
      </c>
      <c r="ES324" s="5">
        <v>-1</v>
      </c>
      <c r="ET324" s="5">
        <v>-1</v>
      </c>
      <c r="EU324" s="5">
        <v>-1</v>
      </c>
      <c r="EV324" s="5">
        <v>-1</v>
      </c>
      <c r="EW324" s="5">
        <v>-1</v>
      </c>
      <c r="EX324" s="5">
        <v>-1</v>
      </c>
      <c r="EY324" s="5">
        <v>-1</v>
      </c>
      <c r="EZ324" s="5">
        <v>-1</v>
      </c>
      <c r="FA324" s="5">
        <v>-1</v>
      </c>
      <c r="FB324" s="5">
        <v>-1</v>
      </c>
      <c r="FC324" s="5">
        <v>-1</v>
      </c>
      <c r="FD324" s="5">
        <v>-1</v>
      </c>
      <c r="FE324" s="5">
        <v>-1</v>
      </c>
      <c r="FF324" s="5">
        <v>-1</v>
      </c>
      <c r="FG324" s="5">
        <v>-1</v>
      </c>
      <c r="FH324" s="5">
        <v>-1</v>
      </c>
      <c r="FI324" s="5">
        <v>-1</v>
      </c>
      <c r="FJ324" s="5">
        <v>-1</v>
      </c>
      <c r="FK324" s="5">
        <v>-1</v>
      </c>
      <c r="FL324" s="5">
        <v>-1</v>
      </c>
      <c r="FM324" s="5">
        <v>-1</v>
      </c>
      <c r="FN324" s="5">
        <v>-1</v>
      </c>
      <c r="FO324" s="5">
        <v>-1</v>
      </c>
      <c r="FP324" s="5">
        <v>-1</v>
      </c>
      <c r="FQ324" s="5">
        <v>-1</v>
      </c>
      <c r="FR324" s="5">
        <v>-1</v>
      </c>
      <c r="FS324" s="5">
        <v>-1</v>
      </c>
      <c r="FT324" s="5">
        <v>-1</v>
      </c>
      <c r="FU324" s="5">
        <v>-1</v>
      </c>
      <c r="FV324" s="5">
        <v>-1</v>
      </c>
      <c r="FW324" s="5">
        <v>-1</v>
      </c>
      <c r="FX324" s="5">
        <v>-1</v>
      </c>
      <c r="FY324" s="5">
        <v>-1</v>
      </c>
      <c r="FZ324" s="5">
        <v>-1</v>
      </c>
      <c r="GA324" s="5">
        <v>-1</v>
      </c>
      <c r="GB324" s="5">
        <v>-1</v>
      </c>
      <c r="GC324" s="5">
        <v>-1</v>
      </c>
      <c r="GD324" s="5">
        <v>-1</v>
      </c>
      <c r="GE324" s="5">
        <v>-1</v>
      </c>
      <c r="GF324" s="5">
        <v>-1</v>
      </c>
      <c r="GG324" s="5">
        <v>-1</v>
      </c>
      <c r="GH324" s="5">
        <v>-1</v>
      </c>
      <c r="GI324" s="5">
        <v>-1</v>
      </c>
      <c r="GJ324" s="5">
        <v>-1</v>
      </c>
      <c r="GK324" s="5">
        <v>-1</v>
      </c>
      <c r="GL324" s="5">
        <v>-1</v>
      </c>
      <c r="GM324" s="5">
        <v>-1</v>
      </c>
      <c r="GN324" s="5">
        <v>-1</v>
      </c>
      <c r="GO324" s="5">
        <v>-1</v>
      </c>
      <c r="GP324" s="5">
        <v>-1</v>
      </c>
      <c r="GQ324" s="5">
        <v>-1</v>
      </c>
      <c r="GR324" s="5">
        <v>7.4581430745814303E-9</v>
      </c>
      <c r="GS324" s="5">
        <v>-1</v>
      </c>
      <c r="GT324" s="5">
        <v>-1</v>
      </c>
      <c r="GU324" s="5">
        <v>-1</v>
      </c>
      <c r="GV324" s="5">
        <v>-1</v>
      </c>
      <c r="GW324" s="5">
        <v>-1</v>
      </c>
      <c r="GX324" s="5">
        <v>-1</v>
      </c>
      <c r="GY324" s="5">
        <v>-1</v>
      </c>
      <c r="GZ324" s="5">
        <v>-1</v>
      </c>
      <c r="HA324" s="5">
        <v>-1</v>
      </c>
      <c r="HB324" s="5">
        <v>-1</v>
      </c>
      <c r="HC324" s="5">
        <v>-1</v>
      </c>
      <c r="HD324" s="5">
        <v>-1</v>
      </c>
      <c r="HE324" s="5">
        <v>-1</v>
      </c>
      <c r="HF324" s="5">
        <v>-1</v>
      </c>
      <c r="HG324" s="5">
        <v>-1</v>
      </c>
      <c r="HH324" s="5">
        <v>-1</v>
      </c>
      <c r="HI324" s="5">
        <v>-1</v>
      </c>
      <c r="HJ324" s="5">
        <v>-1</v>
      </c>
      <c r="HK324" s="5">
        <v>-1</v>
      </c>
      <c r="HL324" s="5">
        <v>-1</v>
      </c>
      <c r="HM324" s="5">
        <v>-1</v>
      </c>
      <c r="HN324" s="5">
        <v>-1</v>
      </c>
      <c r="HO324" s="5" t="s">
        <v>720</v>
      </c>
    </row>
    <row r="325" spans="1:223" x14ac:dyDescent="0.25">
      <c r="A325" s="36" t="s">
        <v>13889</v>
      </c>
      <c r="B325" s="5">
        <v>2</v>
      </c>
      <c r="C325" s="5">
        <v>0</v>
      </c>
      <c r="D325" s="5">
        <v>6.0991844073153849E-4</v>
      </c>
      <c r="E325" s="5">
        <v>0.49653689403826479</v>
      </c>
      <c r="F325" s="5">
        <v>1.1577975303718083E-2</v>
      </c>
      <c r="G325" s="5">
        <v>0.49127521221728593</v>
      </c>
      <c r="H325" s="5">
        <v>-1</v>
      </c>
      <c r="I325" s="5">
        <v>-1</v>
      </c>
      <c r="J325" s="5">
        <v>-1</v>
      </c>
      <c r="K325" s="5">
        <v>-1</v>
      </c>
      <c r="L325" s="5">
        <v>-1</v>
      </c>
      <c r="M325" s="5">
        <v>-1</v>
      </c>
      <c r="N325" s="5">
        <v>-1</v>
      </c>
      <c r="O325" s="5">
        <v>-1</v>
      </c>
      <c r="P325" s="5">
        <v>-1</v>
      </c>
      <c r="Q325" s="5">
        <v>-1</v>
      </c>
      <c r="R325" s="5">
        <v>-1</v>
      </c>
      <c r="S325" s="5">
        <v>-1</v>
      </c>
      <c r="T325" s="5">
        <v>-1</v>
      </c>
      <c r="U325" s="5">
        <v>-1</v>
      </c>
      <c r="V325" s="5">
        <v>-1</v>
      </c>
      <c r="W325" s="5">
        <v>-1</v>
      </c>
      <c r="X325" s="5">
        <v>-1</v>
      </c>
      <c r="Y325" s="5">
        <v>-1</v>
      </c>
      <c r="Z325" s="5">
        <v>-1</v>
      </c>
      <c r="AA325" s="5">
        <v>-1</v>
      </c>
      <c r="AB325" s="5">
        <v>-1</v>
      </c>
      <c r="AC325" s="5">
        <v>-1</v>
      </c>
      <c r="AD325" s="5">
        <v>-1</v>
      </c>
      <c r="AE325" s="5">
        <v>-1</v>
      </c>
      <c r="AF325" s="5">
        <v>-1</v>
      </c>
      <c r="AG325" s="5">
        <v>-1</v>
      </c>
      <c r="AH325" s="5">
        <v>-1</v>
      </c>
      <c r="AI325" s="5">
        <v>-1</v>
      </c>
      <c r="AJ325" s="5">
        <v>-1</v>
      </c>
      <c r="AK325" s="5">
        <v>-1</v>
      </c>
      <c r="AL325" s="5">
        <v>-1</v>
      </c>
      <c r="AM325" s="5">
        <v>-1</v>
      </c>
      <c r="AN325" s="5">
        <v>-1</v>
      </c>
      <c r="AO325" s="5">
        <v>-1</v>
      </c>
      <c r="AP325" s="5">
        <v>-1</v>
      </c>
      <c r="AQ325" s="5">
        <v>-1</v>
      </c>
      <c r="AR325" s="5">
        <v>-1</v>
      </c>
      <c r="AS325" s="5">
        <v>-1</v>
      </c>
      <c r="AT325" s="5">
        <v>-1</v>
      </c>
      <c r="AU325" s="5">
        <v>-1</v>
      </c>
      <c r="AV325" s="5">
        <v>-1</v>
      </c>
      <c r="AW325" s="5">
        <v>-1</v>
      </c>
      <c r="AX325" s="5">
        <v>-1</v>
      </c>
      <c r="AY325" s="5">
        <v>-1</v>
      </c>
      <c r="AZ325" s="5">
        <v>-1</v>
      </c>
      <c r="BA325" s="5">
        <v>-1</v>
      </c>
      <c r="BB325" s="5">
        <v>-1</v>
      </c>
      <c r="BC325" s="5">
        <v>-1</v>
      </c>
      <c r="BD325" s="5">
        <v>-1</v>
      </c>
      <c r="BE325" s="5">
        <v>-1</v>
      </c>
      <c r="BF325" s="5">
        <v>-1</v>
      </c>
      <c r="BG325" s="5">
        <v>-1</v>
      </c>
      <c r="BH325" s="5">
        <v>-1</v>
      </c>
      <c r="BI325" s="5">
        <v>-1</v>
      </c>
      <c r="BJ325" s="5">
        <v>-1</v>
      </c>
      <c r="BK325" s="5">
        <v>-1</v>
      </c>
      <c r="BL325" s="5">
        <v>-1</v>
      </c>
      <c r="BM325" s="5">
        <v>-1</v>
      </c>
      <c r="BN325" s="5">
        <v>-1</v>
      </c>
      <c r="BO325" s="5">
        <v>-1</v>
      </c>
      <c r="BP325" s="5">
        <v>-1</v>
      </c>
      <c r="BQ325" s="5">
        <v>-1</v>
      </c>
      <c r="BR325" s="5">
        <v>-1</v>
      </c>
      <c r="BS325" s="5">
        <v>-1</v>
      </c>
      <c r="BT325" s="5">
        <v>-1</v>
      </c>
      <c r="BU325" s="5">
        <v>-1</v>
      </c>
      <c r="BV325" s="5">
        <v>-1</v>
      </c>
      <c r="BW325" s="5">
        <v>-1</v>
      </c>
      <c r="BX325" s="5">
        <v>-1</v>
      </c>
      <c r="BY325" s="5">
        <v>-1</v>
      </c>
      <c r="BZ325" s="5">
        <v>-1</v>
      </c>
      <c r="CA325" s="5">
        <v>-1</v>
      </c>
      <c r="CB325" s="5">
        <v>-1</v>
      </c>
      <c r="CC325" s="5">
        <v>-1</v>
      </c>
      <c r="CD325" s="5">
        <v>-1</v>
      </c>
      <c r="CE325" s="5">
        <v>-1</v>
      </c>
      <c r="CF325" s="5">
        <v>-1</v>
      </c>
      <c r="CG325" s="5">
        <v>-1</v>
      </c>
      <c r="CH325" s="5">
        <v>-1</v>
      </c>
      <c r="CI325" s="5">
        <v>-1</v>
      </c>
      <c r="CJ325" s="5">
        <v>-1</v>
      </c>
      <c r="CK325" s="5">
        <v>-1</v>
      </c>
      <c r="CL325" s="5">
        <v>-1</v>
      </c>
      <c r="CM325" s="5">
        <v>-1</v>
      </c>
      <c r="CN325" s="5">
        <v>-1</v>
      </c>
      <c r="CO325" s="5">
        <v>-1</v>
      </c>
      <c r="CP325" s="5">
        <v>-1</v>
      </c>
      <c r="CQ325" s="5">
        <v>-1</v>
      </c>
      <c r="CR325" s="5">
        <v>-1</v>
      </c>
      <c r="CS325" s="5">
        <v>-1</v>
      </c>
      <c r="CT325" s="5">
        <v>-1</v>
      </c>
      <c r="CU325" s="5">
        <v>-1</v>
      </c>
      <c r="CV325" s="5">
        <v>-1</v>
      </c>
      <c r="CW325" s="5">
        <v>-1</v>
      </c>
      <c r="CX325" s="5">
        <v>-1</v>
      </c>
      <c r="CY325" s="5">
        <v>-1</v>
      </c>
      <c r="CZ325" s="5">
        <v>-1</v>
      </c>
      <c r="DA325" s="5">
        <v>-1</v>
      </c>
      <c r="DB325" s="5">
        <v>-1</v>
      </c>
      <c r="DC325" s="5">
        <v>-1</v>
      </c>
      <c r="DD325" s="5">
        <v>-1</v>
      </c>
      <c r="DE325" s="5">
        <v>-1</v>
      </c>
      <c r="DF325" s="5">
        <v>-1</v>
      </c>
      <c r="DG325" s="5">
        <v>-1</v>
      </c>
      <c r="DH325" s="5">
        <v>-1</v>
      </c>
      <c r="DI325" s="5">
        <v>-1</v>
      </c>
      <c r="DJ325" s="5">
        <v>-1</v>
      </c>
      <c r="DK325" s="5">
        <v>-1</v>
      </c>
      <c r="DL325" s="5">
        <v>-1</v>
      </c>
      <c r="DM325" s="5">
        <v>-1</v>
      </c>
      <c r="DN325" s="5">
        <v>-1</v>
      </c>
      <c r="DO325" s="5">
        <v>-1</v>
      </c>
      <c r="DP325" s="5">
        <v>-1</v>
      </c>
      <c r="DQ325" s="5">
        <v>-1</v>
      </c>
      <c r="DR325" s="5">
        <v>-1</v>
      </c>
      <c r="DS325" s="5">
        <v>-1</v>
      </c>
      <c r="DT325" s="5">
        <v>-1</v>
      </c>
      <c r="DU325" s="5">
        <v>-1</v>
      </c>
      <c r="DV325" s="5">
        <v>-1</v>
      </c>
      <c r="DW325" s="5">
        <v>-1</v>
      </c>
      <c r="DX325" s="5">
        <v>-1</v>
      </c>
      <c r="DY325" s="5">
        <v>-1</v>
      </c>
      <c r="DZ325" s="5">
        <v>-1</v>
      </c>
      <c r="EA325" s="5">
        <v>-1</v>
      </c>
      <c r="EB325" s="5">
        <v>-1</v>
      </c>
      <c r="EC325" s="5">
        <v>-1</v>
      </c>
      <c r="ED325" s="5">
        <v>-1</v>
      </c>
      <c r="EE325" s="5">
        <v>-1</v>
      </c>
      <c r="EF325" s="5">
        <v>-1</v>
      </c>
      <c r="EG325" s="5">
        <v>-1</v>
      </c>
      <c r="EH325" s="5">
        <v>-1</v>
      </c>
      <c r="EI325" s="5">
        <v>-1</v>
      </c>
      <c r="EJ325" s="5">
        <v>-1</v>
      </c>
      <c r="EK325" s="5">
        <v>-1</v>
      </c>
      <c r="EL325" s="5">
        <v>-1</v>
      </c>
      <c r="EM325" s="5">
        <v>-1</v>
      </c>
      <c r="EN325" s="5">
        <v>-1</v>
      </c>
      <c r="EO325" s="5">
        <v>-1</v>
      </c>
      <c r="EP325" s="5">
        <v>-1</v>
      </c>
      <c r="EQ325" s="5">
        <v>-1</v>
      </c>
      <c r="ER325" s="5">
        <v>-1</v>
      </c>
      <c r="ES325" s="5">
        <v>-1</v>
      </c>
      <c r="ET325" s="5">
        <v>-1</v>
      </c>
      <c r="EU325" s="5">
        <v>-1</v>
      </c>
      <c r="EV325" s="5">
        <v>-1</v>
      </c>
      <c r="EW325" s="5">
        <v>-1</v>
      </c>
      <c r="EX325" s="5">
        <v>-1</v>
      </c>
      <c r="EY325" s="5">
        <v>-1</v>
      </c>
      <c r="EZ325" s="5">
        <v>-1</v>
      </c>
      <c r="FA325" s="5">
        <v>-1</v>
      </c>
      <c r="FB325" s="5">
        <v>-1</v>
      </c>
      <c r="FC325" s="5">
        <v>-1</v>
      </c>
      <c r="FD325" s="5">
        <v>-1</v>
      </c>
      <c r="FE325" s="5">
        <v>-1</v>
      </c>
      <c r="FF325" s="5">
        <v>-1</v>
      </c>
      <c r="FG325" s="5">
        <v>-1</v>
      </c>
      <c r="FH325" s="5">
        <v>-1</v>
      </c>
      <c r="FI325" s="5">
        <v>-1</v>
      </c>
      <c r="FJ325" s="5">
        <v>-1</v>
      </c>
      <c r="FK325" s="5">
        <v>-1</v>
      </c>
      <c r="FL325" s="5">
        <v>-1</v>
      </c>
      <c r="FM325" s="5">
        <v>-1</v>
      </c>
      <c r="FN325" s="5">
        <v>-1</v>
      </c>
      <c r="FO325" s="5">
        <v>-1</v>
      </c>
      <c r="FP325" s="5">
        <v>-1</v>
      </c>
      <c r="FQ325" s="5">
        <v>-1</v>
      </c>
      <c r="FR325" s="5">
        <v>-1</v>
      </c>
      <c r="FS325" s="5">
        <v>-1</v>
      </c>
      <c r="FT325" s="5">
        <v>-1</v>
      </c>
      <c r="FU325" s="5">
        <v>-1</v>
      </c>
      <c r="FV325" s="5">
        <v>-1</v>
      </c>
      <c r="FW325" s="5">
        <v>-1</v>
      </c>
      <c r="FX325" s="5">
        <v>-1</v>
      </c>
      <c r="FY325" s="5">
        <v>-1</v>
      </c>
      <c r="FZ325" s="5">
        <v>-1</v>
      </c>
      <c r="GA325" s="5">
        <v>-1</v>
      </c>
      <c r="GB325" s="5">
        <v>-1</v>
      </c>
      <c r="GC325" s="5">
        <v>-1</v>
      </c>
      <c r="GD325" s="5">
        <v>-1</v>
      </c>
      <c r="GE325" s="5">
        <v>-1</v>
      </c>
      <c r="GF325" s="5">
        <v>-1</v>
      </c>
      <c r="GG325" s="5">
        <v>-1</v>
      </c>
      <c r="GH325" s="5">
        <v>-1</v>
      </c>
      <c r="GI325" s="5">
        <v>-1</v>
      </c>
      <c r="GJ325" s="5">
        <v>-1</v>
      </c>
      <c r="GK325" s="5">
        <v>-1</v>
      </c>
      <c r="GL325" s="5">
        <v>-1</v>
      </c>
      <c r="GM325" s="5">
        <v>-1</v>
      </c>
      <c r="GN325" s="5">
        <v>-1</v>
      </c>
      <c r="GO325" s="5">
        <v>-1</v>
      </c>
      <c r="GP325" s="5">
        <v>-1</v>
      </c>
      <c r="GQ325" s="5">
        <v>-1</v>
      </c>
      <c r="GR325" s="5">
        <v>2.4025875190258754E-7</v>
      </c>
      <c r="GS325" s="5">
        <v>-1</v>
      </c>
      <c r="GT325" s="5">
        <v>-1</v>
      </c>
      <c r="GU325" s="5">
        <v>-1</v>
      </c>
      <c r="GV325" s="5">
        <v>-1</v>
      </c>
      <c r="GW325" s="5">
        <v>-1</v>
      </c>
      <c r="GX325" s="5">
        <v>-1</v>
      </c>
      <c r="GY325" s="5">
        <v>-1</v>
      </c>
      <c r="GZ325" s="5">
        <v>-1</v>
      </c>
      <c r="HA325" s="5">
        <v>-1</v>
      </c>
      <c r="HB325" s="5">
        <v>-1</v>
      </c>
      <c r="HC325" s="5">
        <v>-1</v>
      </c>
      <c r="HD325" s="5">
        <v>-1</v>
      </c>
      <c r="HE325" s="5">
        <v>-1</v>
      </c>
      <c r="HF325" s="5">
        <v>-1</v>
      </c>
      <c r="HG325" s="5">
        <v>-1</v>
      </c>
      <c r="HH325" s="5">
        <v>-1</v>
      </c>
      <c r="HI325" s="5">
        <v>-1</v>
      </c>
      <c r="HJ325" s="5">
        <v>-1</v>
      </c>
      <c r="HK325" s="5">
        <v>-1</v>
      </c>
      <c r="HL325" s="5">
        <v>-1</v>
      </c>
      <c r="HM325" s="5">
        <v>-1</v>
      </c>
      <c r="HN325" s="5">
        <v>-1</v>
      </c>
      <c r="HO325" s="5" t="s">
        <v>720</v>
      </c>
    </row>
    <row r="326" spans="1:223" x14ac:dyDescent="0.25">
      <c r="A326" s="36" t="s">
        <v>13909</v>
      </c>
      <c r="B326" s="5">
        <v>2</v>
      </c>
      <c r="C326" s="5">
        <v>0</v>
      </c>
      <c r="D326" s="5">
        <v>1.4252392490185017E-9</v>
      </c>
      <c r="E326" s="5">
        <v>0.24601703246205267</v>
      </c>
      <c r="F326" s="5">
        <v>1.7148369808468536E-3</v>
      </c>
      <c r="G326" s="5">
        <v>0.75226812913186136</v>
      </c>
      <c r="H326" s="5">
        <v>-1</v>
      </c>
      <c r="I326" s="5">
        <v>-1</v>
      </c>
      <c r="J326" s="5">
        <v>-1</v>
      </c>
      <c r="K326" s="5">
        <v>-1</v>
      </c>
      <c r="L326" s="5">
        <v>-1</v>
      </c>
      <c r="M326" s="5">
        <v>-1</v>
      </c>
      <c r="N326" s="5">
        <v>-1</v>
      </c>
      <c r="O326" s="5">
        <v>-1</v>
      </c>
      <c r="P326" s="5">
        <v>-1</v>
      </c>
      <c r="Q326" s="5">
        <v>-1</v>
      </c>
      <c r="R326" s="5">
        <v>-1</v>
      </c>
      <c r="S326" s="5">
        <v>-1</v>
      </c>
      <c r="T326" s="5">
        <v>-1</v>
      </c>
      <c r="U326" s="5">
        <v>-1</v>
      </c>
      <c r="V326" s="5">
        <v>-1</v>
      </c>
      <c r="W326" s="5">
        <v>-1</v>
      </c>
      <c r="X326" s="5">
        <v>-1</v>
      </c>
      <c r="Y326" s="5">
        <v>-1</v>
      </c>
      <c r="Z326" s="5">
        <v>-1</v>
      </c>
      <c r="AA326" s="5">
        <v>-1</v>
      </c>
      <c r="AB326" s="5">
        <v>-1</v>
      </c>
      <c r="AC326" s="5">
        <v>-1</v>
      </c>
      <c r="AD326" s="5">
        <v>-1</v>
      </c>
      <c r="AE326" s="5">
        <v>-1</v>
      </c>
      <c r="AF326" s="5">
        <v>-1</v>
      </c>
      <c r="AG326" s="5">
        <v>-1</v>
      </c>
      <c r="AH326" s="5">
        <v>-1</v>
      </c>
      <c r="AI326" s="5">
        <v>-1</v>
      </c>
      <c r="AJ326" s="5">
        <v>-1</v>
      </c>
      <c r="AK326" s="5">
        <v>-1</v>
      </c>
      <c r="AL326" s="5">
        <v>-1</v>
      </c>
      <c r="AM326" s="5">
        <v>-1</v>
      </c>
      <c r="AN326" s="5">
        <v>-1</v>
      </c>
      <c r="AO326" s="5">
        <v>-1</v>
      </c>
      <c r="AP326" s="5">
        <v>-1</v>
      </c>
      <c r="AQ326" s="5">
        <v>-1</v>
      </c>
      <c r="AR326" s="5">
        <v>-1</v>
      </c>
      <c r="AS326" s="5">
        <v>-1</v>
      </c>
      <c r="AT326" s="5">
        <v>-1</v>
      </c>
      <c r="AU326" s="5">
        <v>-1</v>
      </c>
      <c r="AV326" s="5">
        <v>-1</v>
      </c>
      <c r="AW326" s="5">
        <v>-1</v>
      </c>
      <c r="AX326" s="5">
        <v>-1</v>
      </c>
      <c r="AY326" s="5">
        <v>-1</v>
      </c>
      <c r="AZ326" s="5">
        <v>-1</v>
      </c>
      <c r="BA326" s="5">
        <v>-1</v>
      </c>
      <c r="BB326" s="5">
        <v>-1</v>
      </c>
      <c r="BC326" s="5">
        <v>-1</v>
      </c>
      <c r="BD326" s="5">
        <v>-1</v>
      </c>
      <c r="BE326" s="5">
        <v>-1</v>
      </c>
      <c r="BF326" s="5">
        <v>-1</v>
      </c>
      <c r="BG326" s="5">
        <v>-1</v>
      </c>
      <c r="BH326" s="5">
        <v>-1</v>
      </c>
      <c r="BI326" s="5">
        <v>-1</v>
      </c>
      <c r="BJ326" s="5">
        <v>-1</v>
      </c>
      <c r="BK326" s="5">
        <v>-1</v>
      </c>
      <c r="BL326" s="5">
        <v>-1</v>
      </c>
      <c r="BM326" s="5">
        <v>-1</v>
      </c>
      <c r="BN326" s="5">
        <v>-1</v>
      </c>
      <c r="BO326" s="5">
        <v>-1</v>
      </c>
      <c r="BP326" s="5">
        <v>-1</v>
      </c>
      <c r="BQ326" s="5">
        <v>-1</v>
      </c>
      <c r="BR326" s="5">
        <v>-1</v>
      </c>
      <c r="BS326" s="5">
        <v>-1</v>
      </c>
      <c r="BT326" s="5">
        <v>-1</v>
      </c>
      <c r="BU326" s="5">
        <v>-1</v>
      </c>
      <c r="BV326" s="5">
        <v>-1</v>
      </c>
      <c r="BW326" s="5">
        <v>-1</v>
      </c>
      <c r="BX326" s="5">
        <v>-1</v>
      </c>
      <c r="BY326" s="5">
        <v>-1</v>
      </c>
      <c r="BZ326" s="5">
        <v>-1</v>
      </c>
      <c r="CA326" s="5">
        <v>-1</v>
      </c>
      <c r="CB326" s="5">
        <v>-1</v>
      </c>
      <c r="CC326" s="5">
        <v>-1</v>
      </c>
      <c r="CD326" s="5">
        <v>-1</v>
      </c>
      <c r="CE326" s="5">
        <v>-1</v>
      </c>
      <c r="CF326" s="5">
        <v>-1</v>
      </c>
      <c r="CG326" s="5">
        <v>-1</v>
      </c>
      <c r="CH326" s="5">
        <v>-1</v>
      </c>
      <c r="CI326" s="5">
        <v>-1</v>
      </c>
      <c r="CJ326" s="5">
        <v>-1</v>
      </c>
      <c r="CK326" s="5">
        <v>-1</v>
      </c>
      <c r="CL326" s="5">
        <v>-1</v>
      </c>
      <c r="CM326" s="5">
        <v>-1</v>
      </c>
      <c r="CN326" s="5">
        <v>-1</v>
      </c>
      <c r="CO326" s="5">
        <v>-1</v>
      </c>
      <c r="CP326" s="5">
        <v>-1</v>
      </c>
      <c r="CQ326" s="5">
        <v>-1</v>
      </c>
      <c r="CR326" s="5">
        <v>-1</v>
      </c>
      <c r="CS326" s="5">
        <v>-1</v>
      </c>
      <c r="CT326" s="5">
        <v>-1</v>
      </c>
      <c r="CU326" s="5">
        <v>-1</v>
      </c>
      <c r="CV326" s="5">
        <v>-1</v>
      </c>
      <c r="CW326" s="5">
        <v>-1</v>
      </c>
      <c r="CX326" s="5">
        <v>-1</v>
      </c>
      <c r="CY326" s="5">
        <v>-1</v>
      </c>
      <c r="CZ326" s="5">
        <v>-1</v>
      </c>
      <c r="DA326" s="5">
        <v>-1</v>
      </c>
      <c r="DB326" s="5">
        <v>-1</v>
      </c>
      <c r="DC326" s="5">
        <v>-1</v>
      </c>
      <c r="DD326" s="5">
        <v>-1</v>
      </c>
      <c r="DE326" s="5">
        <v>-1</v>
      </c>
      <c r="DF326" s="5">
        <v>-1</v>
      </c>
      <c r="DG326" s="5">
        <v>-1</v>
      </c>
      <c r="DH326" s="5">
        <v>-1</v>
      </c>
      <c r="DI326" s="5">
        <v>-1</v>
      </c>
      <c r="DJ326" s="5">
        <v>-1</v>
      </c>
      <c r="DK326" s="5">
        <v>-1</v>
      </c>
      <c r="DL326" s="5">
        <v>-1</v>
      </c>
      <c r="DM326" s="5">
        <v>-1</v>
      </c>
      <c r="DN326" s="5">
        <v>-1</v>
      </c>
      <c r="DO326" s="5">
        <v>-1</v>
      </c>
      <c r="DP326" s="5">
        <v>-1</v>
      </c>
      <c r="DQ326" s="5">
        <v>-1</v>
      </c>
      <c r="DR326" s="5">
        <v>-1</v>
      </c>
      <c r="DS326" s="5">
        <v>-1</v>
      </c>
      <c r="DT326" s="5">
        <v>-1</v>
      </c>
      <c r="DU326" s="5">
        <v>-1</v>
      </c>
      <c r="DV326" s="5">
        <v>-1</v>
      </c>
      <c r="DW326" s="5">
        <v>-1</v>
      </c>
      <c r="DX326" s="5">
        <v>-1</v>
      </c>
      <c r="DY326" s="5">
        <v>-1</v>
      </c>
      <c r="DZ326" s="5">
        <v>-1</v>
      </c>
      <c r="EA326" s="5">
        <v>-1</v>
      </c>
      <c r="EB326" s="5">
        <v>-1</v>
      </c>
      <c r="EC326" s="5">
        <v>-1</v>
      </c>
      <c r="ED326" s="5">
        <v>-1</v>
      </c>
      <c r="EE326" s="5">
        <v>-1</v>
      </c>
      <c r="EF326" s="5">
        <v>-1</v>
      </c>
      <c r="EG326" s="5">
        <v>-1</v>
      </c>
      <c r="EH326" s="5">
        <v>-1</v>
      </c>
      <c r="EI326" s="5">
        <v>-1</v>
      </c>
      <c r="EJ326" s="5">
        <v>-1</v>
      </c>
      <c r="EK326" s="5">
        <v>-1</v>
      </c>
      <c r="EL326" s="5">
        <v>-1</v>
      </c>
      <c r="EM326" s="5">
        <v>-1</v>
      </c>
      <c r="EN326" s="5">
        <v>-1</v>
      </c>
      <c r="EO326" s="5">
        <v>-1</v>
      </c>
      <c r="EP326" s="5">
        <v>-1</v>
      </c>
      <c r="EQ326" s="5">
        <v>-1</v>
      </c>
      <c r="ER326" s="5">
        <v>-1</v>
      </c>
      <c r="ES326" s="5">
        <v>-1</v>
      </c>
      <c r="ET326" s="5">
        <v>-1</v>
      </c>
      <c r="EU326" s="5">
        <v>-1</v>
      </c>
      <c r="EV326" s="5">
        <v>-1</v>
      </c>
      <c r="EW326" s="5">
        <v>-1</v>
      </c>
      <c r="EX326" s="5">
        <v>-1</v>
      </c>
      <c r="EY326" s="5">
        <v>-1</v>
      </c>
      <c r="EZ326" s="5">
        <v>-1</v>
      </c>
      <c r="FA326" s="5">
        <v>-1</v>
      </c>
      <c r="FB326" s="5">
        <v>-1</v>
      </c>
      <c r="FC326" s="5">
        <v>-1</v>
      </c>
      <c r="FD326" s="5">
        <v>-1</v>
      </c>
      <c r="FE326" s="5">
        <v>-1</v>
      </c>
      <c r="FF326" s="5">
        <v>-1</v>
      </c>
      <c r="FG326" s="5">
        <v>-1</v>
      </c>
      <c r="FH326" s="5">
        <v>-1</v>
      </c>
      <c r="FI326" s="5">
        <v>-1</v>
      </c>
      <c r="FJ326" s="5">
        <v>-1</v>
      </c>
      <c r="FK326" s="5">
        <v>-1</v>
      </c>
      <c r="FL326" s="5">
        <v>-1</v>
      </c>
      <c r="FM326" s="5">
        <v>-1</v>
      </c>
      <c r="FN326" s="5">
        <v>-1</v>
      </c>
      <c r="FO326" s="5">
        <v>-1</v>
      </c>
      <c r="FP326" s="5">
        <v>-1</v>
      </c>
      <c r="FQ326" s="5">
        <v>-1</v>
      </c>
      <c r="FR326" s="5">
        <v>-1</v>
      </c>
      <c r="FS326" s="5">
        <v>-1</v>
      </c>
      <c r="FT326" s="5">
        <v>-1</v>
      </c>
      <c r="FU326" s="5">
        <v>-1</v>
      </c>
      <c r="FV326" s="5">
        <v>-1</v>
      </c>
      <c r="FW326" s="5">
        <v>-1</v>
      </c>
      <c r="FX326" s="5">
        <v>-1</v>
      </c>
      <c r="FY326" s="5">
        <v>-1</v>
      </c>
      <c r="FZ326" s="5">
        <v>-1</v>
      </c>
      <c r="GA326" s="5">
        <v>-1</v>
      </c>
      <c r="GB326" s="5">
        <v>-1</v>
      </c>
      <c r="GC326" s="5">
        <v>-1</v>
      </c>
      <c r="GD326" s="5">
        <v>-1</v>
      </c>
      <c r="GE326" s="5">
        <v>-1</v>
      </c>
      <c r="GF326" s="5">
        <v>-1</v>
      </c>
      <c r="GG326" s="5">
        <v>-1</v>
      </c>
      <c r="GH326" s="5">
        <v>-1</v>
      </c>
      <c r="GI326" s="5">
        <v>-1</v>
      </c>
      <c r="GJ326" s="5">
        <v>-1</v>
      </c>
      <c r="GK326" s="5">
        <v>-1</v>
      </c>
      <c r="GL326" s="5">
        <v>-1</v>
      </c>
      <c r="GM326" s="5">
        <v>-1</v>
      </c>
      <c r="GN326" s="5">
        <v>-1</v>
      </c>
      <c r="GO326" s="5">
        <v>-1</v>
      </c>
      <c r="GP326" s="5">
        <v>-1</v>
      </c>
      <c r="GQ326" s="5">
        <v>-1</v>
      </c>
      <c r="GR326" s="5">
        <v>5.9136225266362251E-7</v>
      </c>
      <c r="GS326" s="5">
        <v>-1</v>
      </c>
      <c r="GT326" s="5">
        <v>-1</v>
      </c>
      <c r="GU326" s="5">
        <v>-1</v>
      </c>
      <c r="GV326" s="5">
        <v>-1</v>
      </c>
      <c r="GW326" s="5">
        <v>-1</v>
      </c>
      <c r="GX326" s="5">
        <v>-1</v>
      </c>
      <c r="GY326" s="5">
        <v>-1</v>
      </c>
      <c r="GZ326" s="5">
        <v>-1</v>
      </c>
      <c r="HA326" s="5">
        <v>-1</v>
      </c>
      <c r="HB326" s="5">
        <v>-1</v>
      </c>
      <c r="HC326" s="5">
        <v>-1</v>
      </c>
      <c r="HD326" s="5">
        <v>-1</v>
      </c>
      <c r="HE326" s="5">
        <v>-1</v>
      </c>
      <c r="HF326" s="5">
        <v>-1</v>
      </c>
      <c r="HG326" s="5">
        <v>-1</v>
      </c>
      <c r="HH326" s="5">
        <v>-1</v>
      </c>
      <c r="HI326" s="5">
        <v>-1</v>
      </c>
      <c r="HJ326" s="5">
        <v>-1</v>
      </c>
      <c r="HK326" s="5">
        <v>-1</v>
      </c>
      <c r="HL326" s="5">
        <v>-1</v>
      </c>
      <c r="HM326" s="5">
        <v>-1</v>
      </c>
      <c r="HN326" s="5">
        <v>-1</v>
      </c>
      <c r="HO326" s="5" t="s">
        <v>720</v>
      </c>
    </row>
    <row r="327" spans="1:223" x14ac:dyDescent="0.25">
      <c r="A327" s="36" t="s">
        <v>13946</v>
      </c>
      <c r="B327" s="5">
        <v>2</v>
      </c>
      <c r="C327" s="5">
        <v>0</v>
      </c>
      <c r="D327" s="5">
        <v>0.58060494121925621</v>
      </c>
      <c r="E327" s="5">
        <v>3.9411498053039784E-2</v>
      </c>
      <c r="F327" s="5">
        <v>0.33505186620441718</v>
      </c>
      <c r="G327" s="5">
        <v>4.4931694523285624E-2</v>
      </c>
      <c r="H327" s="5">
        <v>-1</v>
      </c>
      <c r="I327" s="5">
        <v>-1</v>
      </c>
      <c r="J327" s="5">
        <v>-1</v>
      </c>
      <c r="K327" s="5">
        <v>-1</v>
      </c>
      <c r="L327" s="5">
        <v>-1</v>
      </c>
      <c r="M327" s="5">
        <v>-1</v>
      </c>
      <c r="N327" s="5">
        <v>-1</v>
      </c>
      <c r="O327" s="5">
        <v>-1</v>
      </c>
      <c r="P327" s="5">
        <v>-1</v>
      </c>
      <c r="Q327" s="5">
        <v>-1</v>
      </c>
      <c r="R327" s="5">
        <v>-1</v>
      </c>
      <c r="S327" s="5">
        <v>-1</v>
      </c>
      <c r="T327" s="5">
        <v>-1</v>
      </c>
      <c r="U327" s="5">
        <v>-1</v>
      </c>
      <c r="V327" s="5">
        <v>-1</v>
      </c>
      <c r="W327" s="5">
        <v>-1</v>
      </c>
      <c r="X327" s="5">
        <v>-1</v>
      </c>
      <c r="Y327" s="5">
        <v>-1</v>
      </c>
      <c r="Z327" s="5">
        <v>-1</v>
      </c>
      <c r="AA327" s="5">
        <v>-1</v>
      </c>
      <c r="AB327" s="5">
        <v>-1</v>
      </c>
      <c r="AC327" s="5">
        <v>-1</v>
      </c>
      <c r="AD327" s="5">
        <v>-1</v>
      </c>
      <c r="AE327" s="5">
        <v>-1</v>
      </c>
      <c r="AF327" s="5">
        <v>-1</v>
      </c>
      <c r="AG327" s="5">
        <v>-1</v>
      </c>
      <c r="AH327" s="5">
        <v>-1</v>
      </c>
      <c r="AI327" s="5">
        <v>-1</v>
      </c>
      <c r="AJ327" s="5">
        <v>-1</v>
      </c>
      <c r="AK327" s="5">
        <v>-1</v>
      </c>
      <c r="AL327" s="5">
        <v>-1</v>
      </c>
      <c r="AM327" s="5">
        <v>-1</v>
      </c>
      <c r="AN327" s="5">
        <v>-1</v>
      </c>
      <c r="AO327" s="5">
        <v>-1</v>
      </c>
      <c r="AP327" s="5">
        <v>-1</v>
      </c>
      <c r="AQ327" s="5">
        <v>-1</v>
      </c>
      <c r="AR327" s="5">
        <v>-1</v>
      </c>
      <c r="AS327" s="5">
        <v>-1</v>
      </c>
      <c r="AT327" s="5">
        <v>-1</v>
      </c>
      <c r="AU327" s="5">
        <v>-1</v>
      </c>
      <c r="AV327" s="5">
        <v>-1</v>
      </c>
      <c r="AW327" s="5">
        <v>-1</v>
      </c>
      <c r="AX327" s="5">
        <v>-1</v>
      </c>
      <c r="AY327" s="5">
        <v>-1</v>
      </c>
      <c r="AZ327" s="5">
        <v>-1</v>
      </c>
      <c r="BA327" s="5">
        <v>-1</v>
      </c>
      <c r="BB327" s="5">
        <v>-1</v>
      </c>
      <c r="BC327" s="5">
        <v>-1</v>
      </c>
      <c r="BD327" s="5">
        <v>-1</v>
      </c>
      <c r="BE327" s="5">
        <v>-1</v>
      </c>
      <c r="BF327" s="5">
        <v>-1</v>
      </c>
      <c r="BG327" s="5">
        <v>-1</v>
      </c>
      <c r="BH327" s="5">
        <v>-1</v>
      </c>
      <c r="BI327" s="5">
        <v>-1</v>
      </c>
      <c r="BJ327" s="5">
        <v>-1</v>
      </c>
      <c r="BK327" s="5">
        <v>-1</v>
      </c>
      <c r="BL327" s="5">
        <v>-1</v>
      </c>
      <c r="BM327" s="5">
        <v>-1</v>
      </c>
      <c r="BN327" s="5">
        <v>-1</v>
      </c>
      <c r="BO327" s="5">
        <v>-1</v>
      </c>
      <c r="BP327" s="5">
        <v>-1</v>
      </c>
      <c r="BQ327" s="5">
        <v>-1</v>
      </c>
      <c r="BR327" s="5">
        <v>-1</v>
      </c>
      <c r="BS327" s="5">
        <v>-1</v>
      </c>
      <c r="BT327" s="5">
        <v>-1</v>
      </c>
      <c r="BU327" s="5">
        <v>-1</v>
      </c>
      <c r="BV327" s="5">
        <v>-1</v>
      </c>
      <c r="BW327" s="5">
        <v>-1</v>
      </c>
      <c r="BX327" s="5">
        <v>-1</v>
      </c>
      <c r="BY327" s="5">
        <v>-1</v>
      </c>
      <c r="BZ327" s="5">
        <v>-1</v>
      </c>
      <c r="CA327" s="5">
        <v>-1</v>
      </c>
      <c r="CB327" s="5">
        <v>-1</v>
      </c>
      <c r="CC327" s="5">
        <v>-1</v>
      </c>
      <c r="CD327" s="5">
        <v>-1</v>
      </c>
      <c r="CE327" s="5">
        <v>-1</v>
      </c>
      <c r="CF327" s="5">
        <v>-1</v>
      </c>
      <c r="CG327" s="5">
        <v>-1</v>
      </c>
      <c r="CH327" s="5">
        <v>-1</v>
      </c>
      <c r="CI327" s="5">
        <v>-1</v>
      </c>
      <c r="CJ327" s="5">
        <v>-1</v>
      </c>
      <c r="CK327" s="5">
        <v>-1</v>
      </c>
      <c r="CL327" s="5">
        <v>-1</v>
      </c>
      <c r="CM327" s="5">
        <v>-1</v>
      </c>
      <c r="CN327" s="5">
        <v>-1</v>
      </c>
      <c r="CO327" s="5">
        <v>-1</v>
      </c>
      <c r="CP327" s="5">
        <v>-1</v>
      </c>
      <c r="CQ327" s="5">
        <v>-1</v>
      </c>
      <c r="CR327" s="5">
        <v>-1</v>
      </c>
      <c r="CS327" s="5">
        <v>-1</v>
      </c>
      <c r="CT327" s="5">
        <v>-1</v>
      </c>
      <c r="CU327" s="5">
        <v>-1</v>
      </c>
      <c r="CV327" s="5">
        <v>-1</v>
      </c>
      <c r="CW327" s="5">
        <v>-1</v>
      </c>
      <c r="CX327" s="5">
        <v>-1</v>
      </c>
      <c r="CY327" s="5">
        <v>-1</v>
      </c>
      <c r="CZ327" s="5">
        <v>-1</v>
      </c>
      <c r="DA327" s="5">
        <v>-1</v>
      </c>
      <c r="DB327" s="5">
        <v>-1</v>
      </c>
      <c r="DC327" s="5">
        <v>-1</v>
      </c>
      <c r="DD327" s="5">
        <v>-1</v>
      </c>
      <c r="DE327" s="5">
        <v>-1</v>
      </c>
      <c r="DF327" s="5">
        <v>-1</v>
      </c>
      <c r="DG327" s="5">
        <v>-1</v>
      </c>
      <c r="DH327" s="5">
        <v>-1</v>
      </c>
      <c r="DI327" s="5">
        <v>-1</v>
      </c>
      <c r="DJ327" s="5">
        <v>-1</v>
      </c>
      <c r="DK327" s="5">
        <v>-1</v>
      </c>
      <c r="DL327" s="5">
        <v>-1</v>
      </c>
      <c r="DM327" s="5">
        <v>-1</v>
      </c>
      <c r="DN327" s="5">
        <v>-1</v>
      </c>
      <c r="DO327" s="5">
        <v>-1</v>
      </c>
      <c r="DP327" s="5">
        <v>-1</v>
      </c>
      <c r="DQ327" s="5">
        <v>-1</v>
      </c>
      <c r="DR327" s="5">
        <v>-1</v>
      </c>
      <c r="DS327" s="5">
        <v>-1</v>
      </c>
      <c r="DT327" s="5">
        <v>-1</v>
      </c>
      <c r="DU327" s="5">
        <v>-1</v>
      </c>
      <c r="DV327" s="5">
        <v>-1</v>
      </c>
      <c r="DW327" s="5">
        <v>-1</v>
      </c>
      <c r="DX327" s="5">
        <v>-1</v>
      </c>
      <c r="DY327" s="5">
        <v>-1</v>
      </c>
      <c r="DZ327" s="5">
        <v>-1</v>
      </c>
      <c r="EA327" s="5">
        <v>-1</v>
      </c>
      <c r="EB327" s="5">
        <v>-1</v>
      </c>
      <c r="EC327" s="5">
        <v>-1</v>
      </c>
      <c r="ED327" s="5">
        <v>-1</v>
      </c>
      <c r="EE327" s="5">
        <v>-1</v>
      </c>
      <c r="EF327" s="5">
        <v>-1</v>
      </c>
      <c r="EG327" s="5">
        <v>-1</v>
      </c>
      <c r="EH327" s="5">
        <v>-1</v>
      </c>
      <c r="EI327" s="5">
        <v>-1</v>
      </c>
      <c r="EJ327" s="5">
        <v>-1</v>
      </c>
      <c r="EK327" s="5">
        <v>-1</v>
      </c>
      <c r="EL327" s="5">
        <v>-1</v>
      </c>
      <c r="EM327" s="5">
        <v>-1</v>
      </c>
      <c r="EN327" s="5">
        <v>-1</v>
      </c>
      <c r="EO327" s="5">
        <v>-1</v>
      </c>
      <c r="EP327" s="5">
        <v>-1</v>
      </c>
      <c r="EQ327" s="5">
        <v>-1</v>
      </c>
      <c r="ER327" s="5">
        <v>-1</v>
      </c>
      <c r="ES327" s="5">
        <v>-1</v>
      </c>
      <c r="ET327" s="5">
        <v>-1</v>
      </c>
      <c r="EU327" s="5">
        <v>-1</v>
      </c>
      <c r="EV327" s="5">
        <v>-1</v>
      </c>
      <c r="EW327" s="5">
        <v>-1</v>
      </c>
      <c r="EX327" s="5">
        <v>-1</v>
      </c>
      <c r="EY327" s="5">
        <v>-1</v>
      </c>
      <c r="EZ327" s="5">
        <v>-1</v>
      </c>
      <c r="FA327" s="5">
        <v>-1</v>
      </c>
      <c r="FB327" s="5">
        <v>-1</v>
      </c>
      <c r="FC327" s="5">
        <v>-1</v>
      </c>
      <c r="FD327" s="5">
        <v>-1</v>
      </c>
      <c r="FE327" s="5">
        <v>-1</v>
      </c>
      <c r="FF327" s="5">
        <v>-1</v>
      </c>
      <c r="FG327" s="5">
        <v>-1</v>
      </c>
      <c r="FH327" s="5">
        <v>-1</v>
      </c>
      <c r="FI327" s="5">
        <v>-1</v>
      </c>
      <c r="FJ327" s="5">
        <v>-1</v>
      </c>
      <c r="FK327" s="5">
        <v>-1</v>
      </c>
      <c r="FL327" s="5">
        <v>-1</v>
      </c>
      <c r="FM327" s="5">
        <v>-1</v>
      </c>
      <c r="FN327" s="5">
        <v>-1</v>
      </c>
      <c r="FO327" s="5">
        <v>-1</v>
      </c>
      <c r="FP327" s="5">
        <v>-1</v>
      </c>
      <c r="FQ327" s="5">
        <v>-1</v>
      </c>
      <c r="FR327" s="5">
        <v>-1</v>
      </c>
      <c r="FS327" s="5">
        <v>-1</v>
      </c>
      <c r="FT327" s="5">
        <v>-1</v>
      </c>
      <c r="FU327" s="5">
        <v>-1</v>
      </c>
      <c r="FV327" s="5">
        <v>-1</v>
      </c>
      <c r="FW327" s="5">
        <v>-1</v>
      </c>
      <c r="FX327" s="5">
        <v>-1</v>
      </c>
      <c r="FY327" s="5">
        <v>-1</v>
      </c>
      <c r="FZ327" s="5">
        <v>-1</v>
      </c>
      <c r="GA327" s="5">
        <v>-1</v>
      </c>
      <c r="GB327" s="5">
        <v>-1</v>
      </c>
      <c r="GC327" s="5">
        <v>-1</v>
      </c>
      <c r="GD327" s="5">
        <v>-1</v>
      </c>
      <c r="GE327" s="5">
        <v>-1</v>
      </c>
      <c r="GF327" s="5">
        <v>-1</v>
      </c>
      <c r="GG327" s="5">
        <v>-1</v>
      </c>
      <c r="GH327" s="5">
        <v>-1</v>
      </c>
      <c r="GI327" s="5">
        <v>-1</v>
      </c>
      <c r="GJ327" s="5">
        <v>-1</v>
      </c>
      <c r="GK327" s="5">
        <v>-1</v>
      </c>
      <c r="GL327" s="5">
        <v>-1</v>
      </c>
      <c r="GM327" s="5">
        <v>-1</v>
      </c>
      <c r="GN327" s="5">
        <v>-1</v>
      </c>
      <c r="GO327" s="5">
        <v>-1</v>
      </c>
      <c r="GP327" s="5">
        <v>-1</v>
      </c>
      <c r="GQ327" s="5">
        <v>-1</v>
      </c>
      <c r="GR327" s="5">
        <v>7.8957382039573817E-7</v>
      </c>
      <c r="GS327" s="5">
        <v>-1</v>
      </c>
      <c r="GT327" s="5">
        <v>-1</v>
      </c>
      <c r="GU327" s="5">
        <v>-1</v>
      </c>
      <c r="GV327" s="5">
        <v>-1</v>
      </c>
      <c r="GW327" s="5">
        <v>-1</v>
      </c>
      <c r="GX327" s="5">
        <v>-1</v>
      </c>
      <c r="GY327" s="5">
        <v>-1</v>
      </c>
      <c r="GZ327" s="5">
        <v>-1</v>
      </c>
      <c r="HA327" s="5">
        <v>-1</v>
      </c>
      <c r="HB327" s="5">
        <v>-1</v>
      </c>
      <c r="HC327" s="5">
        <v>-1</v>
      </c>
      <c r="HD327" s="5">
        <v>-1</v>
      </c>
      <c r="HE327" s="5">
        <v>-1</v>
      </c>
      <c r="HF327" s="5">
        <v>-1</v>
      </c>
      <c r="HG327" s="5">
        <v>2.6248296150058197E-7</v>
      </c>
      <c r="HH327" s="5">
        <v>-1</v>
      </c>
      <c r="HI327" s="5">
        <v>-1</v>
      </c>
      <c r="HJ327" s="5">
        <v>-1</v>
      </c>
      <c r="HK327" s="5">
        <v>-1</v>
      </c>
      <c r="HL327" s="5">
        <v>-1</v>
      </c>
      <c r="HM327" s="5">
        <v>-1</v>
      </c>
      <c r="HN327" s="5">
        <v>-1</v>
      </c>
      <c r="HO327" s="5" t="s">
        <v>720</v>
      </c>
    </row>
    <row r="328" spans="1:223" x14ac:dyDescent="0.25">
      <c r="A328" s="36" t="s">
        <v>14050</v>
      </c>
      <c r="B328" s="5">
        <v>2</v>
      </c>
      <c r="C328" s="5">
        <v>0</v>
      </c>
      <c r="D328" s="5">
        <v>1.0243905255923401E-7</v>
      </c>
      <c r="E328" s="5">
        <v>0.16157627942109021</v>
      </c>
      <c r="F328" s="5">
        <v>2.8550881281331625E-3</v>
      </c>
      <c r="G328" s="5">
        <v>0.83556853001172415</v>
      </c>
      <c r="H328" s="5">
        <v>-1</v>
      </c>
      <c r="I328" s="5">
        <v>-1</v>
      </c>
      <c r="J328" s="5">
        <v>-1</v>
      </c>
      <c r="K328" s="5">
        <v>-1</v>
      </c>
      <c r="L328" s="5">
        <v>-1</v>
      </c>
      <c r="M328" s="5">
        <v>-1</v>
      </c>
      <c r="N328" s="5">
        <v>-1</v>
      </c>
      <c r="O328" s="5">
        <v>-1</v>
      </c>
      <c r="P328" s="5">
        <v>-1</v>
      </c>
      <c r="Q328" s="5">
        <v>-1</v>
      </c>
      <c r="R328" s="5">
        <v>-1</v>
      </c>
      <c r="S328" s="5">
        <v>-1</v>
      </c>
      <c r="T328" s="5">
        <v>-1</v>
      </c>
      <c r="U328" s="5">
        <v>-1</v>
      </c>
      <c r="V328" s="5">
        <v>-1</v>
      </c>
      <c r="W328" s="5">
        <v>-1</v>
      </c>
      <c r="X328" s="5">
        <v>-1</v>
      </c>
      <c r="Y328" s="5">
        <v>-1</v>
      </c>
      <c r="Z328" s="5">
        <v>-1</v>
      </c>
      <c r="AA328" s="5">
        <v>-1</v>
      </c>
      <c r="AB328" s="5">
        <v>-1</v>
      </c>
      <c r="AC328" s="5">
        <v>-1</v>
      </c>
      <c r="AD328" s="5">
        <v>-1</v>
      </c>
      <c r="AE328" s="5">
        <v>-1</v>
      </c>
      <c r="AF328" s="5">
        <v>-1</v>
      </c>
      <c r="AG328" s="5">
        <v>-1</v>
      </c>
      <c r="AH328" s="5">
        <v>-1</v>
      </c>
      <c r="AI328" s="5">
        <v>-1</v>
      </c>
      <c r="AJ328" s="5">
        <v>-1</v>
      </c>
      <c r="AK328" s="5">
        <v>-1</v>
      </c>
      <c r="AL328" s="5">
        <v>-1</v>
      </c>
      <c r="AM328" s="5">
        <v>-1</v>
      </c>
      <c r="AN328" s="5">
        <v>-1</v>
      </c>
      <c r="AO328" s="5">
        <v>-1</v>
      </c>
      <c r="AP328" s="5">
        <v>-1</v>
      </c>
      <c r="AQ328" s="5">
        <v>-1</v>
      </c>
      <c r="AR328" s="5">
        <v>-1</v>
      </c>
      <c r="AS328" s="5">
        <v>-1</v>
      </c>
      <c r="AT328" s="5">
        <v>-1</v>
      </c>
      <c r="AU328" s="5">
        <v>-1</v>
      </c>
      <c r="AV328" s="5">
        <v>-1</v>
      </c>
      <c r="AW328" s="5">
        <v>-1</v>
      </c>
      <c r="AX328" s="5">
        <v>-1</v>
      </c>
      <c r="AY328" s="5">
        <v>-1</v>
      </c>
      <c r="AZ328" s="5">
        <v>-1</v>
      </c>
      <c r="BA328" s="5">
        <v>-1</v>
      </c>
      <c r="BB328" s="5">
        <v>-1</v>
      </c>
      <c r="BC328" s="5">
        <v>-1</v>
      </c>
      <c r="BD328" s="5">
        <v>-1</v>
      </c>
      <c r="BE328" s="5">
        <v>-1</v>
      </c>
      <c r="BF328" s="5">
        <v>-1</v>
      </c>
      <c r="BG328" s="5">
        <v>-1</v>
      </c>
      <c r="BH328" s="5">
        <v>-1</v>
      </c>
      <c r="BI328" s="5">
        <v>-1</v>
      </c>
      <c r="BJ328" s="5">
        <v>-1</v>
      </c>
      <c r="BK328" s="5">
        <v>-1</v>
      </c>
      <c r="BL328" s="5">
        <v>-1</v>
      </c>
      <c r="BM328" s="5">
        <v>-1</v>
      </c>
      <c r="BN328" s="5">
        <v>-1</v>
      </c>
      <c r="BO328" s="5">
        <v>-1</v>
      </c>
      <c r="BP328" s="5">
        <v>-1</v>
      </c>
      <c r="BQ328" s="5">
        <v>-1</v>
      </c>
      <c r="BR328" s="5">
        <v>-1</v>
      </c>
      <c r="BS328" s="5">
        <v>-1</v>
      </c>
      <c r="BT328" s="5">
        <v>-1</v>
      </c>
      <c r="BU328" s="5">
        <v>-1</v>
      </c>
      <c r="BV328" s="5">
        <v>-1</v>
      </c>
      <c r="BW328" s="5">
        <v>-1</v>
      </c>
      <c r="BX328" s="5">
        <v>-1</v>
      </c>
      <c r="BY328" s="5">
        <v>-1</v>
      </c>
      <c r="BZ328" s="5">
        <v>-1</v>
      </c>
      <c r="CA328" s="5">
        <v>-1</v>
      </c>
      <c r="CB328" s="5">
        <v>-1</v>
      </c>
      <c r="CC328" s="5">
        <v>-1</v>
      </c>
      <c r="CD328" s="5">
        <v>-1</v>
      </c>
      <c r="CE328" s="5">
        <v>-1</v>
      </c>
      <c r="CF328" s="5">
        <v>-1</v>
      </c>
      <c r="CG328" s="5">
        <v>-1</v>
      </c>
      <c r="CH328" s="5">
        <v>-1</v>
      </c>
      <c r="CI328" s="5">
        <v>-1</v>
      </c>
      <c r="CJ328" s="5">
        <v>-1</v>
      </c>
      <c r="CK328" s="5">
        <v>-1</v>
      </c>
      <c r="CL328" s="5">
        <v>-1</v>
      </c>
      <c r="CM328" s="5">
        <v>-1</v>
      </c>
      <c r="CN328" s="5">
        <v>-1</v>
      </c>
      <c r="CO328" s="5">
        <v>-1</v>
      </c>
      <c r="CP328" s="5">
        <v>-1</v>
      </c>
      <c r="CQ328" s="5">
        <v>-1</v>
      </c>
      <c r="CR328" s="5">
        <v>-1</v>
      </c>
      <c r="CS328" s="5">
        <v>-1</v>
      </c>
      <c r="CT328" s="5">
        <v>-1</v>
      </c>
      <c r="CU328" s="5">
        <v>-1</v>
      </c>
      <c r="CV328" s="5">
        <v>-1</v>
      </c>
      <c r="CW328" s="5">
        <v>-1</v>
      </c>
      <c r="CX328" s="5">
        <v>-1</v>
      </c>
      <c r="CY328" s="5">
        <v>-1</v>
      </c>
      <c r="CZ328" s="5">
        <v>-1</v>
      </c>
      <c r="DA328" s="5">
        <v>-1</v>
      </c>
      <c r="DB328" s="5">
        <v>-1</v>
      </c>
      <c r="DC328" s="5">
        <v>-1</v>
      </c>
      <c r="DD328" s="5">
        <v>-1</v>
      </c>
      <c r="DE328" s="5">
        <v>-1</v>
      </c>
      <c r="DF328" s="5">
        <v>-1</v>
      </c>
      <c r="DG328" s="5">
        <v>-1</v>
      </c>
      <c r="DH328" s="5">
        <v>-1</v>
      </c>
      <c r="DI328" s="5">
        <v>-1</v>
      </c>
      <c r="DJ328" s="5">
        <v>-1</v>
      </c>
      <c r="DK328" s="5">
        <v>-1</v>
      </c>
      <c r="DL328" s="5">
        <v>-1</v>
      </c>
      <c r="DM328" s="5">
        <v>-1</v>
      </c>
      <c r="DN328" s="5">
        <v>-1</v>
      </c>
      <c r="DO328" s="5">
        <v>-1</v>
      </c>
      <c r="DP328" s="5">
        <v>-1</v>
      </c>
      <c r="DQ328" s="5">
        <v>-1</v>
      </c>
      <c r="DR328" s="5">
        <v>-1</v>
      </c>
      <c r="DS328" s="5">
        <v>-1</v>
      </c>
      <c r="DT328" s="5">
        <v>-1</v>
      </c>
      <c r="DU328" s="5">
        <v>-1</v>
      </c>
      <c r="DV328" s="5">
        <v>-1</v>
      </c>
      <c r="DW328" s="5">
        <v>-1</v>
      </c>
      <c r="DX328" s="5">
        <v>-1</v>
      </c>
      <c r="DY328" s="5">
        <v>-1</v>
      </c>
      <c r="DZ328" s="5">
        <v>-1</v>
      </c>
      <c r="EA328" s="5">
        <v>-1</v>
      </c>
      <c r="EB328" s="5">
        <v>-1</v>
      </c>
      <c r="EC328" s="5">
        <v>-1</v>
      </c>
      <c r="ED328" s="5">
        <v>-1</v>
      </c>
      <c r="EE328" s="5">
        <v>-1</v>
      </c>
      <c r="EF328" s="5">
        <v>-1</v>
      </c>
      <c r="EG328" s="5">
        <v>-1</v>
      </c>
      <c r="EH328" s="5">
        <v>-1</v>
      </c>
      <c r="EI328" s="5">
        <v>-1</v>
      </c>
      <c r="EJ328" s="5">
        <v>-1</v>
      </c>
      <c r="EK328" s="5">
        <v>-1</v>
      </c>
      <c r="EL328" s="5">
        <v>-1</v>
      </c>
      <c r="EM328" s="5">
        <v>-1</v>
      </c>
      <c r="EN328" s="5">
        <v>-1</v>
      </c>
      <c r="EO328" s="5">
        <v>-1</v>
      </c>
      <c r="EP328" s="5">
        <v>-1</v>
      </c>
      <c r="EQ328" s="5">
        <v>-1</v>
      </c>
      <c r="ER328" s="5">
        <v>-1</v>
      </c>
      <c r="ES328" s="5">
        <v>-1</v>
      </c>
      <c r="ET328" s="5">
        <v>-1</v>
      </c>
      <c r="EU328" s="5">
        <v>-1</v>
      </c>
      <c r="EV328" s="5">
        <v>-1</v>
      </c>
      <c r="EW328" s="5">
        <v>-1</v>
      </c>
      <c r="EX328" s="5">
        <v>-1</v>
      </c>
      <c r="EY328" s="5">
        <v>-1</v>
      </c>
      <c r="EZ328" s="5">
        <v>-1</v>
      </c>
      <c r="FA328" s="5">
        <v>-1</v>
      </c>
      <c r="FB328" s="5">
        <v>-1</v>
      </c>
      <c r="FC328" s="5">
        <v>-1</v>
      </c>
      <c r="FD328" s="5">
        <v>-1</v>
      </c>
      <c r="FE328" s="5">
        <v>-1</v>
      </c>
      <c r="FF328" s="5">
        <v>-1</v>
      </c>
      <c r="FG328" s="5">
        <v>-1</v>
      </c>
      <c r="FH328" s="5">
        <v>-1</v>
      </c>
      <c r="FI328" s="5">
        <v>-1</v>
      </c>
      <c r="FJ328" s="5">
        <v>-1</v>
      </c>
      <c r="FK328" s="5">
        <v>-1</v>
      </c>
      <c r="FL328" s="5">
        <v>-1</v>
      </c>
      <c r="FM328" s="5">
        <v>-1</v>
      </c>
      <c r="FN328" s="5">
        <v>-1</v>
      </c>
      <c r="FO328" s="5">
        <v>-1</v>
      </c>
      <c r="FP328" s="5">
        <v>-1</v>
      </c>
      <c r="FQ328" s="5">
        <v>-1</v>
      </c>
      <c r="FR328" s="5">
        <v>-1</v>
      </c>
      <c r="FS328" s="5">
        <v>-1</v>
      </c>
      <c r="FT328" s="5">
        <v>-1</v>
      </c>
      <c r="FU328" s="5">
        <v>-1</v>
      </c>
      <c r="FV328" s="5">
        <v>-1</v>
      </c>
      <c r="FW328" s="5">
        <v>-1</v>
      </c>
      <c r="FX328" s="5">
        <v>-1</v>
      </c>
      <c r="FY328" s="5">
        <v>-1</v>
      </c>
      <c r="FZ328" s="5">
        <v>-1</v>
      </c>
      <c r="GA328" s="5">
        <v>-1</v>
      </c>
      <c r="GB328" s="5">
        <v>-1</v>
      </c>
      <c r="GC328" s="5">
        <v>-1</v>
      </c>
      <c r="GD328" s="5">
        <v>-1</v>
      </c>
      <c r="GE328" s="5">
        <v>-1</v>
      </c>
      <c r="GF328" s="5">
        <v>-1</v>
      </c>
      <c r="GG328" s="5">
        <v>-1</v>
      </c>
      <c r="GH328" s="5">
        <v>-1</v>
      </c>
      <c r="GI328" s="5">
        <v>-1</v>
      </c>
      <c r="GJ328" s="5">
        <v>-1</v>
      </c>
      <c r="GK328" s="5">
        <v>-1</v>
      </c>
      <c r="GL328" s="5">
        <v>-1</v>
      </c>
      <c r="GM328" s="5">
        <v>-1</v>
      </c>
      <c r="GN328" s="5">
        <v>-1</v>
      </c>
      <c r="GO328" s="5">
        <v>-1</v>
      </c>
      <c r="GP328" s="5">
        <v>-1</v>
      </c>
      <c r="GQ328" s="5">
        <v>-1</v>
      </c>
      <c r="GR328" s="5">
        <v>4.1292351598173513E-5</v>
      </c>
      <c r="GS328" s="5">
        <v>-1</v>
      </c>
      <c r="GT328" s="5">
        <v>-1</v>
      </c>
      <c r="GU328" s="5">
        <v>-1</v>
      </c>
      <c r="GV328" s="5">
        <v>-1</v>
      </c>
      <c r="GW328" s="5">
        <v>-1</v>
      </c>
      <c r="GX328" s="5">
        <v>-1</v>
      </c>
      <c r="GY328" s="5">
        <v>-1</v>
      </c>
      <c r="GZ328" s="5">
        <v>-1</v>
      </c>
      <c r="HA328" s="5">
        <v>-1</v>
      </c>
      <c r="HB328" s="5">
        <v>-1</v>
      </c>
      <c r="HC328" s="5">
        <v>-1</v>
      </c>
      <c r="HD328" s="5">
        <v>-1</v>
      </c>
      <c r="HE328" s="5">
        <v>-1</v>
      </c>
      <c r="HF328" s="5">
        <v>-1</v>
      </c>
      <c r="HG328" s="5">
        <v>4.7522048158006742E-6</v>
      </c>
      <c r="HH328" s="5">
        <v>-1</v>
      </c>
      <c r="HI328" s="5">
        <v>-1</v>
      </c>
      <c r="HJ328" s="5">
        <v>-1</v>
      </c>
      <c r="HK328" s="5">
        <v>-1</v>
      </c>
      <c r="HL328" s="5">
        <v>-1</v>
      </c>
      <c r="HM328" s="5">
        <v>-1</v>
      </c>
      <c r="HN328" s="5">
        <v>-1</v>
      </c>
      <c r="HO328" s="5" t="s">
        <v>720</v>
      </c>
    </row>
    <row r="329" spans="1:223" x14ac:dyDescent="0.25">
      <c r="A329" s="36" t="s">
        <v>14056</v>
      </c>
      <c r="B329" s="5">
        <v>2</v>
      </c>
      <c r="C329" s="5">
        <v>0</v>
      </c>
      <c r="D329" s="5">
        <v>1.5056174501477353E-12</v>
      </c>
      <c r="E329" s="5">
        <v>0.75833581566129904</v>
      </c>
      <c r="F329" s="5">
        <v>9.8206693683502225E-3</v>
      </c>
      <c r="G329" s="5">
        <v>0.23184351496884489</v>
      </c>
      <c r="H329" s="5">
        <v>-1</v>
      </c>
      <c r="I329" s="5">
        <v>-1</v>
      </c>
      <c r="J329" s="5">
        <v>-1</v>
      </c>
      <c r="K329" s="5">
        <v>-1</v>
      </c>
      <c r="L329" s="5">
        <v>-1</v>
      </c>
      <c r="M329" s="5">
        <v>-1</v>
      </c>
      <c r="N329" s="5">
        <v>-1</v>
      </c>
      <c r="O329" s="5">
        <v>-1</v>
      </c>
      <c r="P329" s="5">
        <v>-1</v>
      </c>
      <c r="Q329" s="5">
        <v>-1</v>
      </c>
      <c r="R329" s="5">
        <v>-1</v>
      </c>
      <c r="S329" s="5">
        <v>-1</v>
      </c>
      <c r="T329" s="5">
        <v>-1</v>
      </c>
      <c r="U329" s="5">
        <v>-1</v>
      </c>
      <c r="V329" s="5">
        <v>-1</v>
      </c>
      <c r="W329" s="5">
        <v>-1</v>
      </c>
      <c r="X329" s="5">
        <v>-1</v>
      </c>
      <c r="Y329" s="5">
        <v>-1</v>
      </c>
      <c r="Z329" s="5">
        <v>-1</v>
      </c>
      <c r="AA329" s="5">
        <v>-1</v>
      </c>
      <c r="AB329" s="5">
        <v>-1</v>
      </c>
      <c r="AC329" s="5">
        <v>-1</v>
      </c>
      <c r="AD329" s="5">
        <v>-1</v>
      </c>
      <c r="AE329" s="5">
        <v>-1</v>
      </c>
      <c r="AF329" s="5">
        <v>-1</v>
      </c>
      <c r="AG329" s="5">
        <v>-1</v>
      </c>
      <c r="AH329" s="5">
        <v>-1</v>
      </c>
      <c r="AI329" s="5">
        <v>-1</v>
      </c>
      <c r="AJ329" s="5">
        <v>-1</v>
      </c>
      <c r="AK329" s="5">
        <v>-1</v>
      </c>
      <c r="AL329" s="5">
        <v>-1</v>
      </c>
      <c r="AM329" s="5">
        <v>-1</v>
      </c>
      <c r="AN329" s="5">
        <v>-1</v>
      </c>
      <c r="AO329" s="5">
        <v>-1</v>
      </c>
      <c r="AP329" s="5">
        <v>-1</v>
      </c>
      <c r="AQ329" s="5">
        <v>-1</v>
      </c>
      <c r="AR329" s="5">
        <v>-1</v>
      </c>
      <c r="AS329" s="5">
        <v>-1</v>
      </c>
      <c r="AT329" s="5">
        <v>-1</v>
      </c>
      <c r="AU329" s="5">
        <v>-1</v>
      </c>
      <c r="AV329" s="5">
        <v>-1</v>
      </c>
      <c r="AW329" s="5">
        <v>-1</v>
      </c>
      <c r="AX329" s="5">
        <v>-1</v>
      </c>
      <c r="AY329" s="5">
        <v>-1</v>
      </c>
      <c r="AZ329" s="5">
        <v>-1</v>
      </c>
      <c r="BA329" s="5">
        <v>-1</v>
      </c>
      <c r="BB329" s="5">
        <v>-1</v>
      </c>
      <c r="BC329" s="5">
        <v>-1</v>
      </c>
      <c r="BD329" s="5">
        <v>-1</v>
      </c>
      <c r="BE329" s="5">
        <v>-1</v>
      </c>
      <c r="BF329" s="5">
        <v>-1</v>
      </c>
      <c r="BG329" s="5">
        <v>-1</v>
      </c>
      <c r="BH329" s="5">
        <v>-1</v>
      </c>
      <c r="BI329" s="5">
        <v>-1</v>
      </c>
      <c r="BJ329" s="5">
        <v>-1</v>
      </c>
      <c r="BK329" s="5">
        <v>-1</v>
      </c>
      <c r="BL329" s="5">
        <v>-1</v>
      </c>
      <c r="BM329" s="5">
        <v>-1</v>
      </c>
      <c r="BN329" s="5">
        <v>-1</v>
      </c>
      <c r="BO329" s="5">
        <v>-1</v>
      </c>
      <c r="BP329" s="5">
        <v>-1</v>
      </c>
      <c r="BQ329" s="5">
        <v>-1</v>
      </c>
      <c r="BR329" s="5">
        <v>-1</v>
      </c>
      <c r="BS329" s="5">
        <v>-1</v>
      </c>
      <c r="BT329" s="5">
        <v>-1</v>
      </c>
      <c r="BU329" s="5">
        <v>-1</v>
      </c>
      <c r="BV329" s="5">
        <v>-1</v>
      </c>
      <c r="BW329" s="5">
        <v>-1</v>
      </c>
      <c r="BX329" s="5">
        <v>-1</v>
      </c>
      <c r="BY329" s="5">
        <v>-1</v>
      </c>
      <c r="BZ329" s="5">
        <v>-1</v>
      </c>
      <c r="CA329" s="5">
        <v>-1</v>
      </c>
      <c r="CB329" s="5">
        <v>-1</v>
      </c>
      <c r="CC329" s="5">
        <v>-1</v>
      </c>
      <c r="CD329" s="5">
        <v>-1</v>
      </c>
      <c r="CE329" s="5">
        <v>-1</v>
      </c>
      <c r="CF329" s="5">
        <v>-1</v>
      </c>
      <c r="CG329" s="5">
        <v>-1</v>
      </c>
      <c r="CH329" s="5">
        <v>-1</v>
      </c>
      <c r="CI329" s="5">
        <v>-1</v>
      </c>
      <c r="CJ329" s="5">
        <v>-1</v>
      </c>
      <c r="CK329" s="5">
        <v>-1</v>
      </c>
      <c r="CL329" s="5">
        <v>-1</v>
      </c>
      <c r="CM329" s="5">
        <v>-1</v>
      </c>
      <c r="CN329" s="5">
        <v>-1</v>
      </c>
      <c r="CO329" s="5">
        <v>-1</v>
      </c>
      <c r="CP329" s="5">
        <v>-1</v>
      </c>
      <c r="CQ329" s="5">
        <v>-1</v>
      </c>
      <c r="CR329" s="5">
        <v>-1</v>
      </c>
      <c r="CS329" s="5">
        <v>-1</v>
      </c>
      <c r="CT329" s="5">
        <v>-1</v>
      </c>
      <c r="CU329" s="5">
        <v>-1</v>
      </c>
      <c r="CV329" s="5">
        <v>-1</v>
      </c>
      <c r="CW329" s="5">
        <v>-1</v>
      </c>
      <c r="CX329" s="5">
        <v>-1</v>
      </c>
      <c r="CY329" s="5">
        <v>-1</v>
      </c>
      <c r="CZ329" s="5">
        <v>-1</v>
      </c>
      <c r="DA329" s="5">
        <v>-1</v>
      </c>
      <c r="DB329" s="5">
        <v>-1</v>
      </c>
      <c r="DC329" s="5">
        <v>-1</v>
      </c>
      <c r="DD329" s="5">
        <v>-1</v>
      </c>
      <c r="DE329" s="5">
        <v>-1</v>
      </c>
      <c r="DF329" s="5">
        <v>-1</v>
      </c>
      <c r="DG329" s="5">
        <v>-1</v>
      </c>
      <c r="DH329" s="5">
        <v>-1</v>
      </c>
      <c r="DI329" s="5">
        <v>-1</v>
      </c>
      <c r="DJ329" s="5">
        <v>-1</v>
      </c>
      <c r="DK329" s="5">
        <v>-1</v>
      </c>
      <c r="DL329" s="5">
        <v>-1</v>
      </c>
      <c r="DM329" s="5">
        <v>-1</v>
      </c>
      <c r="DN329" s="5">
        <v>-1</v>
      </c>
      <c r="DO329" s="5">
        <v>-1</v>
      </c>
      <c r="DP329" s="5">
        <v>-1</v>
      </c>
      <c r="DQ329" s="5">
        <v>-1</v>
      </c>
      <c r="DR329" s="5">
        <v>-1</v>
      </c>
      <c r="DS329" s="5">
        <v>-1</v>
      </c>
      <c r="DT329" s="5">
        <v>-1</v>
      </c>
      <c r="DU329" s="5">
        <v>-1</v>
      </c>
      <c r="DV329" s="5">
        <v>-1</v>
      </c>
      <c r="DW329" s="5">
        <v>-1</v>
      </c>
      <c r="DX329" s="5">
        <v>-1</v>
      </c>
      <c r="DY329" s="5">
        <v>-1</v>
      </c>
      <c r="DZ329" s="5">
        <v>-1</v>
      </c>
      <c r="EA329" s="5">
        <v>-1</v>
      </c>
      <c r="EB329" s="5">
        <v>-1</v>
      </c>
      <c r="EC329" s="5">
        <v>-1</v>
      </c>
      <c r="ED329" s="5">
        <v>-1</v>
      </c>
      <c r="EE329" s="5">
        <v>-1</v>
      </c>
      <c r="EF329" s="5">
        <v>-1</v>
      </c>
      <c r="EG329" s="5">
        <v>-1</v>
      </c>
      <c r="EH329" s="5">
        <v>-1</v>
      </c>
      <c r="EI329" s="5">
        <v>-1</v>
      </c>
      <c r="EJ329" s="5">
        <v>-1</v>
      </c>
      <c r="EK329" s="5">
        <v>-1</v>
      </c>
      <c r="EL329" s="5">
        <v>-1</v>
      </c>
      <c r="EM329" s="5">
        <v>-1</v>
      </c>
      <c r="EN329" s="5">
        <v>-1</v>
      </c>
      <c r="EO329" s="5">
        <v>-1</v>
      </c>
      <c r="EP329" s="5">
        <v>-1</v>
      </c>
      <c r="EQ329" s="5">
        <v>-1</v>
      </c>
      <c r="ER329" s="5">
        <v>-1</v>
      </c>
      <c r="ES329" s="5">
        <v>-1</v>
      </c>
      <c r="ET329" s="5">
        <v>-1</v>
      </c>
      <c r="EU329" s="5">
        <v>-1</v>
      </c>
      <c r="EV329" s="5">
        <v>-1</v>
      </c>
      <c r="EW329" s="5">
        <v>-1</v>
      </c>
      <c r="EX329" s="5">
        <v>-1</v>
      </c>
      <c r="EY329" s="5">
        <v>-1</v>
      </c>
      <c r="EZ329" s="5">
        <v>-1</v>
      </c>
      <c r="FA329" s="5">
        <v>-1</v>
      </c>
      <c r="FB329" s="5">
        <v>-1</v>
      </c>
      <c r="FC329" s="5">
        <v>-1</v>
      </c>
      <c r="FD329" s="5">
        <v>-1</v>
      </c>
      <c r="FE329" s="5">
        <v>-1</v>
      </c>
      <c r="FF329" s="5">
        <v>-1</v>
      </c>
      <c r="FG329" s="5">
        <v>-1</v>
      </c>
      <c r="FH329" s="5">
        <v>-1</v>
      </c>
      <c r="FI329" s="5">
        <v>-1</v>
      </c>
      <c r="FJ329" s="5">
        <v>-1</v>
      </c>
      <c r="FK329" s="5">
        <v>-1</v>
      </c>
      <c r="FL329" s="5">
        <v>-1</v>
      </c>
      <c r="FM329" s="5">
        <v>-1</v>
      </c>
      <c r="FN329" s="5">
        <v>-1</v>
      </c>
      <c r="FO329" s="5">
        <v>-1</v>
      </c>
      <c r="FP329" s="5">
        <v>-1</v>
      </c>
      <c r="FQ329" s="5">
        <v>-1</v>
      </c>
      <c r="FR329" s="5">
        <v>-1</v>
      </c>
      <c r="FS329" s="5">
        <v>-1</v>
      </c>
      <c r="FT329" s="5">
        <v>-1</v>
      </c>
      <c r="FU329" s="5">
        <v>-1</v>
      </c>
      <c r="FV329" s="5">
        <v>-1</v>
      </c>
      <c r="FW329" s="5">
        <v>-1</v>
      </c>
      <c r="FX329" s="5">
        <v>-1</v>
      </c>
      <c r="FY329" s="5">
        <v>-1</v>
      </c>
      <c r="FZ329" s="5">
        <v>-1</v>
      </c>
      <c r="GA329" s="5">
        <v>-1</v>
      </c>
      <c r="GB329" s="5">
        <v>-1</v>
      </c>
      <c r="GC329" s="5">
        <v>-1</v>
      </c>
      <c r="GD329" s="5">
        <v>-1</v>
      </c>
      <c r="GE329" s="5">
        <v>-1</v>
      </c>
      <c r="GF329" s="5">
        <v>-1</v>
      </c>
      <c r="GG329" s="5">
        <v>-1</v>
      </c>
      <c r="GH329" s="5">
        <v>-1</v>
      </c>
      <c r="GI329" s="5">
        <v>-1</v>
      </c>
      <c r="GJ329" s="5">
        <v>-1</v>
      </c>
      <c r="GK329" s="5">
        <v>-1</v>
      </c>
      <c r="GL329" s="5">
        <v>-1</v>
      </c>
      <c r="GM329" s="5">
        <v>-1</v>
      </c>
      <c r="GN329" s="5">
        <v>-1</v>
      </c>
      <c r="GO329" s="5">
        <v>-1</v>
      </c>
      <c r="GP329" s="5">
        <v>-1</v>
      </c>
      <c r="GQ329" s="5">
        <v>-1</v>
      </c>
      <c r="GR329" s="5">
        <v>3.0842465753424653E-6</v>
      </c>
      <c r="GS329" s="5">
        <v>-1</v>
      </c>
      <c r="GT329" s="5">
        <v>-1</v>
      </c>
      <c r="GU329" s="5">
        <v>-1</v>
      </c>
      <c r="GV329" s="5">
        <v>-1</v>
      </c>
      <c r="GW329" s="5">
        <v>-1</v>
      </c>
      <c r="GX329" s="5">
        <v>-1</v>
      </c>
      <c r="GY329" s="5">
        <v>-1</v>
      </c>
      <c r="GZ329" s="5">
        <v>-1</v>
      </c>
      <c r="HA329" s="5">
        <v>-1</v>
      </c>
      <c r="HB329" s="5">
        <v>-1</v>
      </c>
      <c r="HC329" s="5">
        <v>-1</v>
      </c>
      <c r="HD329" s="5">
        <v>-1</v>
      </c>
      <c r="HE329" s="5">
        <v>-1</v>
      </c>
      <c r="HF329" s="5">
        <v>-1</v>
      </c>
      <c r="HG329" s="5">
        <v>-1</v>
      </c>
      <c r="HH329" s="5">
        <v>-1</v>
      </c>
      <c r="HI329" s="5">
        <v>-1</v>
      </c>
      <c r="HJ329" s="5">
        <v>-1</v>
      </c>
      <c r="HK329" s="5">
        <v>-1</v>
      </c>
      <c r="HL329" s="5">
        <v>-1</v>
      </c>
      <c r="HM329" s="5">
        <v>-1</v>
      </c>
      <c r="HN329" s="5">
        <v>-1</v>
      </c>
      <c r="HO329" s="5" t="s">
        <v>720</v>
      </c>
    </row>
    <row r="330" spans="1:223" x14ac:dyDescent="0.25">
      <c r="A330" s="36" t="s">
        <v>14277</v>
      </c>
      <c r="B330" s="5">
        <v>2</v>
      </c>
      <c r="C330" s="5">
        <v>0</v>
      </c>
      <c r="D330" s="5">
        <v>3.2975022163693706E-16</v>
      </c>
      <c r="E330" s="5">
        <v>0.50038634592572484</v>
      </c>
      <c r="F330" s="5">
        <v>4.6219120164472712E-3</v>
      </c>
      <c r="G330" s="5">
        <v>0.49499174205782709</v>
      </c>
      <c r="H330" s="5">
        <v>-1</v>
      </c>
      <c r="I330" s="5">
        <v>-1</v>
      </c>
      <c r="J330" s="5">
        <v>-1</v>
      </c>
      <c r="K330" s="5">
        <v>-1</v>
      </c>
      <c r="L330" s="5">
        <v>-1</v>
      </c>
      <c r="M330" s="5">
        <v>-1</v>
      </c>
      <c r="N330" s="5">
        <v>-1</v>
      </c>
      <c r="O330" s="5">
        <v>-1</v>
      </c>
      <c r="P330" s="5">
        <v>-1</v>
      </c>
      <c r="Q330" s="5">
        <v>-1</v>
      </c>
      <c r="R330" s="5">
        <v>-1</v>
      </c>
      <c r="S330" s="5">
        <v>-1</v>
      </c>
      <c r="T330" s="5">
        <v>-1</v>
      </c>
      <c r="U330" s="5">
        <v>-1</v>
      </c>
      <c r="V330" s="5">
        <v>-1</v>
      </c>
      <c r="W330" s="5">
        <v>-1</v>
      </c>
      <c r="X330" s="5">
        <v>-1</v>
      </c>
      <c r="Y330" s="5">
        <v>-1</v>
      </c>
      <c r="Z330" s="5">
        <v>-1</v>
      </c>
      <c r="AA330" s="5">
        <v>-1</v>
      </c>
      <c r="AB330" s="5">
        <v>-1</v>
      </c>
      <c r="AC330" s="5">
        <v>-1</v>
      </c>
      <c r="AD330" s="5">
        <v>-1</v>
      </c>
      <c r="AE330" s="5">
        <v>-1</v>
      </c>
      <c r="AF330" s="5">
        <v>-1</v>
      </c>
      <c r="AG330" s="5">
        <v>-1</v>
      </c>
      <c r="AH330" s="5">
        <v>-1</v>
      </c>
      <c r="AI330" s="5">
        <v>-1</v>
      </c>
      <c r="AJ330" s="5">
        <v>-1</v>
      </c>
      <c r="AK330" s="5">
        <v>-1</v>
      </c>
      <c r="AL330" s="5">
        <v>-1</v>
      </c>
      <c r="AM330" s="5">
        <v>-1</v>
      </c>
      <c r="AN330" s="5">
        <v>-1</v>
      </c>
      <c r="AO330" s="5">
        <v>-1</v>
      </c>
      <c r="AP330" s="5">
        <v>-1</v>
      </c>
      <c r="AQ330" s="5">
        <v>-1</v>
      </c>
      <c r="AR330" s="5">
        <v>-1</v>
      </c>
      <c r="AS330" s="5">
        <v>-1</v>
      </c>
      <c r="AT330" s="5">
        <v>-1</v>
      </c>
      <c r="AU330" s="5">
        <v>-1</v>
      </c>
      <c r="AV330" s="5">
        <v>-1</v>
      </c>
      <c r="AW330" s="5">
        <v>-1</v>
      </c>
      <c r="AX330" s="5">
        <v>-1</v>
      </c>
      <c r="AY330" s="5">
        <v>-1</v>
      </c>
      <c r="AZ330" s="5">
        <v>-1</v>
      </c>
      <c r="BA330" s="5">
        <v>-1</v>
      </c>
      <c r="BB330" s="5">
        <v>-1</v>
      </c>
      <c r="BC330" s="5">
        <v>-1</v>
      </c>
      <c r="BD330" s="5">
        <v>-1</v>
      </c>
      <c r="BE330" s="5">
        <v>-1</v>
      </c>
      <c r="BF330" s="5">
        <v>-1</v>
      </c>
      <c r="BG330" s="5">
        <v>-1</v>
      </c>
      <c r="BH330" s="5">
        <v>-1</v>
      </c>
      <c r="BI330" s="5">
        <v>-1</v>
      </c>
      <c r="BJ330" s="5">
        <v>-1</v>
      </c>
      <c r="BK330" s="5">
        <v>-1</v>
      </c>
      <c r="BL330" s="5">
        <v>-1</v>
      </c>
      <c r="BM330" s="5">
        <v>-1</v>
      </c>
      <c r="BN330" s="5">
        <v>-1</v>
      </c>
      <c r="BO330" s="5">
        <v>-1</v>
      </c>
      <c r="BP330" s="5">
        <v>-1</v>
      </c>
      <c r="BQ330" s="5">
        <v>-1</v>
      </c>
      <c r="BR330" s="5">
        <v>-1</v>
      </c>
      <c r="BS330" s="5">
        <v>-1</v>
      </c>
      <c r="BT330" s="5">
        <v>-1</v>
      </c>
      <c r="BU330" s="5">
        <v>-1</v>
      </c>
      <c r="BV330" s="5">
        <v>-1</v>
      </c>
      <c r="BW330" s="5">
        <v>-1</v>
      </c>
      <c r="BX330" s="5">
        <v>-1</v>
      </c>
      <c r="BY330" s="5">
        <v>-1</v>
      </c>
      <c r="BZ330" s="5">
        <v>-1</v>
      </c>
      <c r="CA330" s="5">
        <v>-1</v>
      </c>
      <c r="CB330" s="5">
        <v>-1</v>
      </c>
      <c r="CC330" s="5">
        <v>-1</v>
      </c>
      <c r="CD330" s="5">
        <v>-1</v>
      </c>
      <c r="CE330" s="5">
        <v>-1</v>
      </c>
      <c r="CF330" s="5">
        <v>-1</v>
      </c>
      <c r="CG330" s="5">
        <v>-1</v>
      </c>
      <c r="CH330" s="5">
        <v>-1</v>
      </c>
      <c r="CI330" s="5">
        <v>-1</v>
      </c>
      <c r="CJ330" s="5">
        <v>-1</v>
      </c>
      <c r="CK330" s="5">
        <v>-1</v>
      </c>
      <c r="CL330" s="5">
        <v>-1</v>
      </c>
      <c r="CM330" s="5">
        <v>-1</v>
      </c>
      <c r="CN330" s="5">
        <v>-1</v>
      </c>
      <c r="CO330" s="5">
        <v>-1</v>
      </c>
      <c r="CP330" s="5">
        <v>-1</v>
      </c>
      <c r="CQ330" s="5">
        <v>-1</v>
      </c>
      <c r="CR330" s="5">
        <v>-1</v>
      </c>
      <c r="CS330" s="5">
        <v>-1</v>
      </c>
      <c r="CT330" s="5">
        <v>-1</v>
      </c>
      <c r="CU330" s="5">
        <v>-1</v>
      </c>
      <c r="CV330" s="5">
        <v>-1</v>
      </c>
      <c r="CW330" s="5">
        <v>-1</v>
      </c>
      <c r="CX330" s="5">
        <v>-1</v>
      </c>
      <c r="CY330" s="5">
        <v>-1</v>
      </c>
      <c r="CZ330" s="5">
        <v>-1</v>
      </c>
      <c r="DA330" s="5">
        <v>-1</v>
      </c>
      <c r="DB330" s="5">
        <v>-1</v>
      </c>
      <c r="DC330" s="5">
        <v>-1</v>
      </c>
      <c r="DD330" s="5">
        <v>-1</v>
      </c>
      <c r="DE330" s="5">
        <v>-1</v>
      </c>
      <c r="DF330" s="5">
        <v>-1</v>
      </c>
      <c r="DG330" s="5">
        <v>-1</v>
      </c>
      <c r="DH330" s="5">
        <v>-1</v>
      </c>
      <c r="DI330" s="5">
        <v>-1</v>
      </c>
      <c r="DJ330" s="5">
        <v>-1</v>
      </c>
      <c r="DK330" s="5">
        <v>-1</v>
      </c>
      <c r="DL330" s="5">
        <v>-1</v>
      </c>
      <c r="DM330" s="5">
        <v>-1</v>
      </c>
      <c r="DN330" s="5">
        <v>-1</v>
      </c>
      <c r="DO330" s="5">
        <v>-1</v>
      </c>
      <c r="DP330" s="5">
        <v>-1</v>
      </c>
      <c r="DQ330" s="5">
        <v>-1</v>
      </c>
      <c r="DR330" s="5">
        <v>-1</v>
      </c>
      <c r="DS330" s="5">
        <v>-1</v>
      </c>
      <c r="DT330" s="5">
        <v>-1</v>
      </c>
      <c r="DU330" s="5">
        <v>-1</v>
      </c>
      <c r="DV330" s="5">
        <v>-1</v>
      </c>
      <c r="DW330" s="5">
        <v>-1</v>
      </c>
      <c r="DX330" s="5">
        <v>-1</v>
      </c>
      <c r="DY330" s="5">
        <v>-1</v>
      </c>
      <c r="DZ330" s="5">
        <v>-1</v>
      </c>
      <c r="EA330" s="5">
        <v>-1</v>
      </c>
      <c r="EB330" s="5">
        <v>-1</v>
      </c>
      <c r="EC330" s="5">
        <v>-1</v>
      </c>
      <c r="ED330" s="5">
        <v>-1</v>
      </c>
      <c r="EE330" s="5">
        <v>-1</v>
      </c>
      <c r="EF330" s="5">
        <v>-1</v>
      </c>
      <c r="EG330" s="5">
        <v>-1</v>
      </c>
      <c r="EH330" s="5">
        <v>-1</v>
      </c>
      <c r="EI330" s="5">
        <v>-1</v>
      </c>
      <c r="EJ330" s="5">
        <v>-1</v>
      </c>
      <c r="EK330" s="5">
        <v>-1</v>
      </c>
      <c r="EL330" s="5">
        <v>-1</v>
      </c>
      <c r="EM330" s="5">
        <v>-1</v>
      </c>
      <c r="EN330" s="5">
        <v>-1</v>
      </c>
      <c r="EO330" s="5">
        <v>-1</v>
      </c>
      <c r="EP330" s="5">
        <v>-1</v>
      </c>
      <c r="EQ330" s="5">
        <v>-1</v>
      </c>
      <c r="ER330" s="5">
        <v>-1</v>
      </c>
      <c r="ES330" s="5">
        <v>-1</v>
      </c>
      <c r="ET330" s="5">
        <v>-1</v>
      </c>
      <c r="EU330" s="5">
        <v>-1</v>
      </c>
      <c r="EV330" s="5">
        <v>-1</v>
      </c>
      <c r="EW330" s="5">
        <v>-1</v>
      </c>
      <c r="EX330" s="5">
        <v>-1</v>
      </c>
      <c r="EY330" s="5">
        <v>-1</v>
      </c>
      <c r="EZ330" s="5">
        <v>-1</v>
      </c>
      <c r="FA330" s="5">
        <v>-1</v>
      </c>
      <c r="FB330" s="5">
        <v>-1</v>
      </c>
      <c r="FC330" s="5">
        <v>-1</v>
      </c>
      <c r="FD330" s="5">
        <v>-1</v>
      </c>
      <c r="FE330" s="5">
        <v>-1</v>
      </c>
      <c r="FF330" s="5">
        <v>-1</v>
      </c>
      <c r="FG330" s="5">
        <v>-1</v>
      </c>
      <c r="FH330" s="5">
        <v>-1</v>
      </c>
      <c r="FI330" s="5">
        <v>-1</v>
      </c>
      <c r="FJ330" s="5">
        <v>-1</v>
      </c>
      <c r="FK330" s="5">
        <v>-1</v>
      </c>
      <c r="FL330" s="5">
        <v>-1</v>
      </c>
      <c r="FM330" s="5">
        <v>-1</v>
      </c>
      <c r="FN330" s="5">
        <v>-1</v>
      </c>
      <c r="FO330" s="5">
        <v>-1</v>
      </c>
      <c r="FP330" s="5">
        <v>-1</v>
      </c>
      <c r="FQ330" s="5">
        <v>-1</v>
      </c>
      <c r="FR330" s="5">
        <v>-1</v>
      </c>
      <c r="FS330" s="5">
        <v>-1</v>
      </c>
      <c r="FT330" s="5">
        <v>-1</v>
      </c>
      <c r="FU330" s="5">
        <v>-1</v>
      </c>
      <c r="FV330" s="5">
        <v>-1</v>
      </c>
      <c r="FW330" s="5">
        <v>-1</v>
      </c>
      <c r="FX330" s="5">
        <v>-1</v>
      </c>
      <c r="FY330" s="5">
        <v>-1</v>
      </c>
      <c r="FZ330" s="5">
        <v>-1</v>
      </c>
      <c r="GA330" s="5">
        <v>-1</v>
      </c>
      <c r="GB330" s="5">
        <v>-1</v>
      </c>
      <c r="GC330" s="5">
        <v>-1</v>
      </c>
      <c r="GD330" s="5">
        <v>-1</v>
      </c>
      <c r="GE330" s="5">
        <v>-1</v>
      </c>
      <c r="GF330" s="5">
        <v>-1</v>
      </c>
      <c r="GG330" s="5">
        <v>-1</v>
      </c>
      <c r="GH330" s="5">
        <v>-1</v>
      </c>
      <c r="GI330" s="5">
        <v>-1</v>
      </c>
      <c r="GJ330" s="5">
        <v>-1</v>
      </c>
      <c r="GK330" s="5">
        <v>-1</v>
      </c>
      <c r="GL330" s="5">
        <v>-1</v>
      </c>
      <c r="GM330" s="5">
        <v>-1</v>
      </c>
      <c r="GN330" s="5">
        <v>-1</v>
      </c>
      <c r="GO330" s="5">
        <v>-1</v>
      </c>
      <c r="GP330" s="5">
        <v>-1</v>
      </c>
      <c r="GQ330" s="5">
        <v>-1</v>
      </c>
      <c r="GR330" s="5">
        <v>1.4592465753424658E-6</v>
      </c>
      <c r="GS330" s="5">
        <v>-1</v>
      </c>
      <c r="GT330" s="5">
        <v>-1</v>
      </c>
      <c r="GU330" s="5">
        <v>-1</v>
      </c>
      <c r="GV330" s="5">
        <v>-1</v>
      </c>
      <c r="GW330" s="5">
        <v>-1</v>
      </c>
      <c r="GX330" s="5">
        <v>-1</v>
      </c>
      <c r="GY330" s="5">
        <v>-1</v>
      </c>
      <c r="GZ330" s="5">
        <v>-1</v>
      </c>
      <c r="HA330" s="5">
        <v>-1</v>
      </c>
      <c r="HB330" s="5">
        <v>-1</v>
      </c>
      <c r="HC330" s="5">
        <v>-1</v>
      </c>
      <c r="HD330" s="5">
        <v>-1</v>
      </c>
      <c r="HE330" s="5">
        <v>-1</v>
      </c>
      <c r="HF330" s="5">
        <v>-1</v>
      </c>
      <c r="HG330" s="5">
        <v>-1</v>
      </c>
      <c r="HH330" s="5">
        <v>-1</v>
      </c>
      <c r="HI330" s="5">
        <v>-1</v>
      </c>
      <c r="HJ330" s="5">
        <v>-1</v>
      </c>
      <c r="HK330" s="5">
        <v>-1</v>
      </c>
      <c r="HL330" s="5">
        <v>-1</v>
      </c>
      <c r="HM330" s="5">
        <v>-1</v>
      </c>
      <c r="HN330" s="5">
        <v>-1</v>
      </c>
      <c r="HO330" s="5" t="s">
        <v>720</v>
      </c>
    </row>
    <row r="331" spans="1:223" x14ac:dyDescent="0.25">
      <c r="A331" s="36" t="s">
        <v>14315</v>
      </c>
      <c r="B331" s="5">
        <v>2</v>
      </c>
      <c r="C331" s="5">
        <v>0</v>
      </c>
      <c r="D331" s="5">
        <v>1.6894530564395434E-6</v>
      </c>
      <c r="E331" s="5">
        <v>0.49833407861514645</v>
      </c>
      <c r="F331" s="5">
        <v>8.7525877923584003E-3</v>
      </c>
      <c r="G331" s="5">
        <v>0.49291164413943828</v>
      </c>
      <c r="H331" s="5">
        <v>-1</v>
      </c>
      <c r="I331" s="5">
        <v>-1</v>
      </c>
      <c r="J331" s="5">
        <v>-1</v>
      </c>
      <c r="K331" s="5">
        <v>-1</v>
      </c>
      <c r="L331" s="5">
        <v>-1</v>
      </c>
      <c r="M331" s="5">
        <v>-1</v>
      </c>
      <c r="N331" s="5">
        <v>-1</v>
      </c>
      <c r="O331" s="5">
        <v>-1</v>
      </c>
      <c r="P331" s="5">
        <v>-1</v>
      </c>
      <c r="Q331" s="5">
        <v>-1</v>
      </c>
      <c r="R331" s="5">
        <v>-1</v>
      </c>
      <c r="S331" s="5">
        <v>-1</v>
      </c>
      <c r="T331" s="5">
        <v>-1</v>
      </c>
      <c r="U331" s="5">
        <v>-1</v>
      </c>
      <c r="V331" s="5">
        <v>-1</v>
      </c>
      <c r="W331" s="5">
        <v>-1</v>
      </c>
      <c r="X331" s="5">
        <v>-1</v>
      </c>
      <c r="Y331" s="5">
        <v>-1</v>
      </c>
      <c r="Z331" s="5">
        <v>-1</v>
      </c>
      <c r="AA331" s="5">
        <v>-1</v>
      </c>
      <c r="AB331" s="5">
        <v>-1</v>
      </c>
      <c r="AC331" s="5">
        <v>-1</v>
      </c>
      <c r="AD331" s="5">
        <v>-1</v>
      </c>
      <c r="AE331" s="5">
        <v>-1</v>
      </c>
      <c r="AF331" s="5">
        <v>-1</v>
      </c>
      <c r="AG331" s="5">
        <v>-1</v>
      </c>
      <c r="AH331" s="5">
        <v>-1</v>
      </c>
      <c r="AI331" s="5">
        <v>-1</v>
      </c>
      <c r="AJ331" s="5">
        <v>-1</v>
      </c>
      <c r="AK331" s="5">
        <v>-1</v>
      </c>
      <c r="AL331" s="5">
        <v>-1</v>
      </c>
      <c r="AM331" s="5">
        <v>-1</v>
      </c>
      <c r="AN331" s="5">
        <v>-1</v>
      </c>
      <c r="AO331" s="5">
        <v>-1</v>
      </c>
      <c r="AP331" s="5">
        <v>-1</v>
      </c>
      <c r="AQ331" s="5">
        <v>-1</v>
      </c>
      <c r="AR331" s="5">
        <v>-1</v>
      </c>
      <c r="AS331" s="5">
        <v>-1</v>
      </c>
      <c r="AT331" s="5">
        <v>-1</v>
      </c>
      <c r="AU331" s="5">
        <v>-1</v>
      </c>
      <c r="AV331" s="5">
        <v>-1</v>
      </c>
      <c r="AW331" s="5">
        <v>-1</v>
      </c>
      <c r="AX331" s="5">
        <v>-1</v>
      </c>
      <c r="AY331" s="5">
        <v>-1</v>
      </c>
      <c r="AZ331" s="5">
        <v>-1</v>
      </c>
      <c r="BA331" s="5">
        <v>-1</v>
      </c>
      <c r="BB331" s="5">
        <v>-1</v>
      </c>
      <c r="BC331" s="5">
        <v>-1</v>
      </c>
      <c r="BD331" s="5">
        <v>-1</v>
      </c>
      <c r="BE331" s="5">
        <v>-1</v>
      </c>
      <c r="BF331" s="5">
        <v>-1</v>
      </c>
      <c r="BG331" s="5">
        <v>-1</v>
      </c>
      <c r="BH331" s="5">
        <v>-1</v>
      </c>
      <c r="BI331" s="5">
        <v>-1</v>
      </c>
      <c r="BJ331" s="5">
        <v>-1</v>
      </c>
      <c r="BK331" s="5">
        <v>-1</v>
      </c>
      <c r="BL331" s="5">
        <v>-1</v>
      </c>
      <c r="BM331" s="5">
        <v>-1</v>
      </c>
      <c r="BN331" s="5">
        <v>-1</v>
      </c>
      <c r="BO331" s="5">
        <v>-1</v>
      </c>
      <c r="BP331" s="5">
        <v>-1</v>
      </c>
      <c r="BQ331" s="5">
        <v>-1</v>
      </c>
      <c r="BR331" s="5">
        <v>-1</v>
      </c>
      <c r="BS331" s="5">
        <v>-1</v>
      </c>
      <c r="BT331" s="5">
        <v>-1</v>
      </c>
      <c r="BU331" s="5">
        <v>-1</v>
      </c>
      <c r="BV331" s="5">
        <v>-1</v>
      </c>
      <c r="BW331" s="5">
        <v>-1</v>
      </c>
      <c r="BX331" s="5">
        <v>-1</v>
      </c>
      <c r="BY331" s="5">
        <v>-1</v>
      </c>
      <c r="BZ331" s="5">
        <v>-1</v>
      </c>
      <c r="CA331" s="5">
        <v>-1</v>
      </c>
      <c r="CB331" s="5">
        <v>-1</v>
      </c>
      <c r="CC331" s="5">
        <v>-1</v>
      </c>
      <c r="CD331" s="5">
        <v>-1</v>
      </c>
      <c r="CE331" s="5">
        <v>-1</v>
      </c>
      <c r="CF331" s="5">
        <v>-1</v>
      </c>
      <c r="CG331" s="5">
        <v>-1</v>
      </c>
      <c r="CH331" s="5">
        <v>-1</v>
      </c>
      <c r="CI331" s="5">
        <v>-1</v>
      </c>
      <c r="CJ331" s="5">
        <v>-1</v>
      </c>
      <c r="CK331" s="5">
        <v>-1</v>
      </c>
      <c r="CL331" s="5">
        <v>-1</v>
      </c>
      <c r="CM331" s="5">
        <v>-1</v>
      </c>
      <c r="CN331" s="5">
        <v>-1</v>
      </c>
      <c r="CO331" s="5">
        <v>-1</v>
      </c>
      <c r="CP331" s="5">
        <v>-1</v>
      </c>
      <c r="CQ331" s="5">
        <v>-1</v>
      </c>
      <c r="CR331" s="5">
        <v>-1</v>
      </c>
      <c r="CS331" s="5">
        <v>-1</v>
      </c>
      <c r="CT331" s="5">
        <v>-1</v>
      </c>
      <c r="CU331" s="5">
        <v>-1</v>
      </c>
      <c r="CV331" s="5">
        <v>-1</v>
      </c>
      <c r="CW331" s="5">
        <v>-1</v>
      </c>
      <c r="CX331" s="5">
        <v>-1</v>
      </c>
      <c r="CY331" s="5">
        <v>-1</v>
      </c>
      <c r="CZ331" s="5">
        <v>-1</v>
      </c>
      <c r="DA331" s="5">
        <v>-1</v>
      </c>
      <c r="DB331" s="5">
        <v>-1</v>
      </c>
      <c r="DC331" s="5">
        <v>-1</v>
      </c>
      <c r="DD331" s="5">
        <v>-1</v>
      </c>
      <c r="DE331" s="5">
        <v>-1</v>
      </c>
      <c r="DF331" s="5">
        <v>-1</v>
      </c>
      <c r="DG331" s="5">
        <v>-1</v>
      </c>
      <c r="DH331" s="5">
        <v>-1</v>
      </c>
      <c r="DI331" s="5">
        <v>-1</v>
      </c>
      <c r="DJ331" s="5">
        <v>-1</v>
      </c>
      <c r="DK331" s="5">
        <v>-1</v>
      </c>
      <c r="DL331" s="5">
        <v>-1</v>
      </c>
      <c r="DM331" s="5">
        <v>-1</v>
      </c>
      <c r="DN331" s="5">
        <v>-1</v>
      </c>
      <c r="DO331" s="5">
        <v>-1</v>
      </c>
      <c r="DP331" s="5">
        <v>-1</v>
      </c>
      <c r="DQ331" s="5">
        <v>-1</v>
      </c>
      <c r="DR331" s="5">
        <v>-1</v>
      </c>
      <c r="DS331" s="5">
        <v>-1</v>
      </c>
      <c r="DT331" s="5">
        <v>-1</v>
      </c>
      <c r="DU331" s="5">
        <v>-1</v>
      </c>
      <c r="DV331" s="5">
        <v>-1</v>
      </c>
      <c r="DW331" s="5">
        <v>-1</v>
      </c>
      <c r="DX331" s="5">
        <v>-1</v>
      </c>
      <c r="DY331" s="5">
        <v>-1</v>
      </c>
      <c r="DZ331" s="5">
        <v>-1</v>
      </c>
      <c r="EA331" s="5">
        <v>-1</v>
      </c>
      <c r="EB331" s="5">
        <v>-1</v>
      </c>
      <c r="EC331" s="5">
        <v>-1</v>
      </c>
      <c r="ED331" s="5">
        <v>-1</v>
      </c>
      <c r="EE331" s="5">
        <v>-1</v>
      </c>
      <c r="EF331" s="5">
        <v>-1</v>
      </c>
      <c r="EG331" s="5">
        <v>-1</v>
      </c>
      <c r="EH331" s="5">
        <v>-1</v>
      </c>
      <c r="EI331" s="5">
        <v>-1</v>
      </c>
      <c r="EJ331" s="5">
        <v>-1</v>
      </c>
      <c r="EK331" s="5">
        <v>-1</v>
      </c>
      <c r="EL331" s="5">
        <v>-1</v>
      </c>
      <c r="EM331" s="5">
        <v>-1</v>
      </c>
      <c r="EN331" s="5">
        <v>-1</v>
      </c>
      <c r="EO331" s="5">
        <v>-1</v>
      </c>
      <c r="EP331" s="5">
        <v>-1</v>
      </c>
      <c r="EQ331" s="5">
        <v>-1</v>
      </c>
      <c r="ER331" s="5">
        <v>-1</v>
      </c>
      <c r="ES331" s="5">
        <v>-1</v>
      </c>
      <c r="ET331" s="5">
        <v>-1</v>
      </c>
      <c r="EU331" s="5">
        <v>-1</v>
      </c>
      <c r="EV331" s="5">
        <v>-1</v>
      </c>
      <c r="EW331" s="5">
        <v>-1</v>
      </c>
      <c r="EX331" s="5">
        <v>-1</v>
      </c>
      <c r="EY331" s="5">
        <v>-1</v>
      </c>
      <c r="EZ331" s="5">
        <v>-1</v>
      </c>
      <c r="FA331" s="5">
        <v>-1</v>
      </c>
      <c r="FB331" s="5">
        <v>-1</v>
      </c>
      <c r="FC331" s="5">
        <v>-1</v>
      </c>
      <c r="FD331" s="5">
        <v>-1</v>
      </c>
      <c r="FE331" s="5">
        <v>-1</v>
      </c>
      <c r="FF331" s="5">
        <v>-1</v>
      </c>
      <c r="FG331" s="5">
        <v>-1</v>
      </c>
      <c r="FH331" s="5">
        <v>-1</v>
      </c>
      <c r="FI331" s="5">
        <v>-1</v>
      </c>
      <c r="FJ331" s="5">
        <v>-1</v>
      </c>
      <c r="FK331" s="5">
        <v>-1</v>
      </c>
      <c r="FL331" s="5">
        <v>-1</v>
      </c>
      <c r="FM331" s="5">
        <v>-1</v>
      </c>
      <c r="FN331" s="5">
        <v>-1</v>
      </c>
      <c r="FO331" s="5">
        <v>-1</v>
      </c>
      <c r="FP331" s="5">
        <v>-1</v>
      </c>
      <c r="FQ331" s="5">
        <v>-1</v>
      </c>
      <c r="FR331" s="5">
        <v>-1</v>
      </c>
      <c r="FS331" s="5">
        <v>-1</v>
      </c>
      <c r="FT331" s="5">
        <v>-1</v>
      </c>
      <c r="FU331" s="5">
        <v>-1</v>
      </c>
      <c r="FV331" s="5">
        <v>-1</v>
      </c>
      <c r="FW331" s="5">
        <v>-1</v>
      </c>
      <c r="FX331" s="5">
        <v>-1</v>
      </c>
      <c r="FY331" s="5">
        <v>-1</v>
      </c>
      <c r="FZ331" s="5">
        <v>-1</v>
      </c>
      <c r="GA331" s="5">
        <v>-1</v>
      </c>
      <c r="GB331" s="5">
        <v>-1</v>
      </c>
      <c r="GC331" s="5">
        <v>-1</v>
      </c>
      <c r="GD331" s="5">
        <v>-1</v>
      </c>
      <c r="GE331" s="5">
        <v>-1</v>
      </c>
      <c r="GF331" s="5">
        <v>-1</v>
      </c>
      <c r="GG331" s="5">
        <v>-1</v>
      </c>
      <c r="GH331" s="5">
        <v>-1</v>
      </c>
      <c r="GI331" s="5">
        <v>-1</v>
      </c>
      <c r="GJ331" s="5">
        <v>-1</v>
      </c>
      <c r="GK331" s="5">
        <v>-1</v>
      </c>
      <c r="GL331" s="5">
        <v>-1</v>
      </c>
      <c r="GM331" s="5">
        <v>-1</v>
      </c>
      <c r="GN331" s="5">
        <v>-1</v>
      </c>
      <c r="GO331" s="5">
        <v>-1</v>
      </c>
      <c r="GP331" s="5">
        <v>-1</v>
      </c>
      <c r="GQ331" s="5">
        <v>-1</v>
      </c>
      <c r="GR331" s="5">
        <v>2.6293759512937596E-8</v>
      </c>
      <c r="GS331" s="5">
        <v>-1</v>
      </c>
      <c r="GT331" s="5">
        <v>-1</v>
      </c>
      <c r="GU331" s="5">
        <v>-1</v>
      </c>
      <c r="GV331" s="5">
        <v>-1</v>
      </c>
      <c r="GW331" s="5">
        <v>-1</v>
      </c>
      <c r="GX331" s="5">
        <v>-1</v>
      </c>
      <c r="GY331" s="5">
        <v>-1</v>
      </c>
      <c r="GZ331" s="5">
        <v>-1</v>
      </c>
      <c r="HA331" s="5">
        <v>-1</v>
      </c>
      <c r="HB331" s="5">
        <v>-1</v>
      </c>
      <c r="HC331" s="5">
        <v>-1</v>
      </c>
      <c r="HD331" s="5">
        <v>-1</v>
      </c>
      <c r="HE331" s="5">
        <v>-1</v>
      </c>
      <c r="HF331" s="5">
        <v>-1</v>
      </c>
      <c r="HG331" s="5">
        <v>1.0563408929477424E-7</v>
      </c>
      <c r="HH331" s="5">
        <v>-1</v>
      </c>
      <c r="HI331" s="5">
        <v>-1</v>
      </c>
      <c r="HJ331" s="5">
        <v>-1</v>
      </c>
      <c r="HK331" s="5">
        <v>-1</v>
      </c>
      <c r="HL331" s="5">
        <v>-1</v>
      </c>
      <c r="HM331" s="5">
        <v>-1</v>
      </c>
      <c r="HN331" s="5">
        <v>-1</v>
      </c>
      <c r="HO331" s="5" t="s">
        <v>720</v>
      </c>
    </row>
    <row r="332" spans="1:223" x14ac:dyDescent="0.25">
      <c r="A332" s="37" t="s">
        <v>14374</v>
      </c>
      <c r="B332" s="5">
        <v>2</v>
      </c>
      <c r="C332" s="5">
        <v>0</v>
      </c>
      <c r="D332" s="5">
        <v>2.8695656387494171E-9</v>
      </c>
      <c r="E332" s="5">
        <v>0.42425228539788956</v>
      </c>
      <c r="F332" s="5">
        <v>0.15799310530213875</v>
      </c>
      <c r="G332" s="5">
        <v>0.41775460643040591</v>
      </c>
      <c r="H332" s="5">
        <v>-1</v>
      </c>
      <c r="I332" s="5">
        <v>-1</v>
      </c>
      <c r="J332" s="5">
        <v>-1</v>
      </c>
      <c r="K332" s="5">
        <v>-1</v>
      </c>
      <c r="L332" s="5">
        <v>-1</v>
      </c>
      <c r="M332" s="5">
        <v>-1</v>
      </c>
      <c r="N332" s="5">
        <v>-1</v>
      </c>
      <c r="O332" s="5">
        <v>-1</v>
      </c>
      <c r="P332" s="5">
        <v>-1</v>
      </c>
      <c r="Q332" s="5">
        <v>-1</v>
      </c>
      <c r="R332" s="5">
        <v>-1</v>
      </c>
      <c r="S332" s="5">
        <v>-1</v>
      </c>
      <c r="T332" s="5">
        <v>-1</v>
      </c>
      <c r="U332" s="5">
        <v>-1</v>
      </c>
      <c r="V332" s="5">
        <v>-1</v>
      </c>
      <c r="W332" s="5">
        <v>-1</v>
      </c>
      <c r="X332" s="5">
        <v>-1</v>
      </c>
      <c r="Y332" s="5">
        <v>-1</v>
      </c>
      <c r="Z332" s="5">
        <v>-1</v>
      </c>
      <c r="AA332" s="5">
        <v>-1</v>
      </c>
      <c r="AB332" s="5">
        <v>-1</v>
      </c>
      <c r="AC332" s="5">
        <v>-1</v>
      </c>
      <c r="AD332" s="5">
        <v>-1</v>
      </c>
      <c r="AE332" s="5">
        <v>-1</v>
      </c>
      <c r="AF332" s="5">
        <v>-1</v>
      </c>
      <c r="AG332" s="5">
        <v>-1</v>
      </c>
      <c r="AH332" s="5">
        <v>-1</v>
      </c>
      <c r="AI332" s="5">
        <v>-1</v>
      </c>
      <c r="AJ332" s="5">
        <v>-1</v>
      </c>
      <c r="AK332" s="5">
        <v>-1</v>
      </c>
      <c r="AL332" s="5">
        <v>-1</v>
      </c>
      <c r="AM332" s="5">
        <v>-1</v>
      </c>
      <c r="AN332" s="5">
        <v>-1</v>
      </c>
      <c r="AO332" s="5">
        <v>-1</v>
      </c>
      <c r="AP332" s="5">
        <v>-1</v>
      </c>
      <c r="AQ332" s="5">
        <v>-1</v>
      </c>
      <c r="AR332" s="5">
        <v>-1</v>
      </c>
      <c r="AS332" s="5">
        <v>-1</v>
      </c>
      <c r="AT332" s="5">
        <v>-1</v>
      </c>
      <c r="AU332" s="5">
        <v>-1</v>
      </c>
      <c r="AV332" s="5">
        <v>-1</v>
      </c>
      <c r="AW332" s="5">
        <v>-1</v>
      </c>
      <c r="AX332" s="5">
        <v>-1</v>
      </c>
      <c r="AY332" s="5">
        <v>-1</v>
      </c>
      <c r="AZ332" s="5">
        <v>-1</v>
      </c>
      <c r="BA332" s="5">
        <v>-1</v>
      </c>
      <c r="BB332" s="5">
        <v>-1</v>
      </c>
      <c r="BC332" s="5">
        <v>-1</v>
      </c>
      <c r="BD332" s="5">
        <v>-1</v>
      </c>
      <c r="BE332" s="5">
        <v>-1</v>
      </c>
      <c r="BF332" s="5">
        <v>-1</v>
      </c>
      <c r="BG332" s="5">
        <v>-1</v>
      </c>
      <c r="BH332" s="5">
        <v>-1</v>
      </c>
      <c r="BI332" s="5">
        <v>-1</v>
      </c>
      <c r="BJ332" s="5">
        <v>-1</v>
      </c>
      <c r="BK332" s="5">
        <v>-1</v>
      </c>
      <c r="BL332" s="5">
        <v>-1</v>
      </c>
      <c r="BM332" s="5">
        <v>-1</v>
      </c>
      <c r="BN332" s="5">
        <v>-1</v>
      </c>
      <c r="BO332" s="5">
        <v>-1</v>
      </c>
      <c r="BP332" s="5">
        <v>-1</v>
      </c>
      <c r="BQ332" s="5">
        <v>-1</v>
      </c>
      <c r="BR332" s="5">
        <v>-1</v>
      </c>
      <c r="BS332" s="5">
        <v>-1</v>
      </c>
      <c r="BT332" s="5">
        <v>-1</v>
      </c>
      <c r="BU332" s="5">
        <v>-1</v>
      </c>
      <c r="BV332" s="5">
        <v>-1</v>
      </c>
      <c r="BW332" s="5">
        <v>-1</v>
      </c>
      <c r="BX332" s="5">
        <v>-1</v>
      </c>
      <c r="BY332" s="5">
        <v>-1</v>
      </c>
      <c r="BZ332" s="5">
        <v>-1</v>
      </c>
      <c r="CA332" s="5">
        <v>-1</v>
      </c>
      <c r="CB332" s="5">
        <v>-1</v>
      </c>
      <c r="CC332" s="5">
        <v>-1</v>
      </c>
      <c r="CD332" s="5">
        <v>-1</v>
      </c>
      <c r="CE332" s="5">
        <v>-1</v>
      </c>
      <c r="CF332" s="5">
        <v>-1</v>
      </c>
      <c r="CG332" s="5">
        <v>-1</v>
      </c>
      <c r="CH332" s="5">
        <v>-1</v>
      </c>
      <c r="CI332" s="5">
        <v>-1</v>
      </c>
      <c r="CJ332" s="5">
        <v>-1</v>
      </c>
      <c r="CK332" s="5">
        <v>-1</v>
      </c>
      <c r="CL332" s="5">
        <v>-1</v>
      </c>
      <c r="CM332" s="5">
        <v>-1</v>
      </c>
      <c r="CN332" s="5">
        <v>-1</v>
      </c>
      <c r="CO332" s="5">
        <v>-1</v>
      </c>
      <c r="CP332" s="5">
        <v>-1</v>
      </c>
      <c r="CQ332" s="5">
        <v>-1</v>
      </c>
      <c r="CR332" s="5">
        <v>-1</v>
      </c>
      <c r="CS332" s="5">
        <v>-1</v>
      </c>
      <c r="CT332" s="5">
        <v>-1</v>
      </c>
      <c r="CU332" s="5">
        <v>-1</v>
      </c>
      <c r="CV332" s="5">
        <v>-1</v>
      </c>
      <c r="CW332" s="5">
        <v>-1</v>
      </c>
      <c r="CX332" s="5">
        <v>-1</v>
      </c>
      <c r="CY332" s="5">
        <v>-1</v>
      </c>
      <c r="CZ332" s="5">
        <v>-1</v>
      </c>
      <c r="DA332" s="5">
        <v>-1</v>
      </c>
      <c r="DB332" s="5">
        <v>-1</v>
      </c>
      <c r="DC332" s="5">
        <v>-1</v>
      </c>
      <c r="DD332" s="5">
        <v>-1</v>
      </c>
      <c r="DE332" s="5">
        <v>-1</v>
      </c>
      <c r="DF332" s="5">
        <v>-1</v>
      </c>
      <c r="DG332" s="5">
        <v>-1</v>
      </c>
      <c r="DH332" s="5">
        <v>-1</v>
      </c>
      <c r="DI332" s="5">
        <v>-1</v>
      </c>
      <c r="DJ332" s="5">
        <v>-1</v>
      </c>
      <c r="DK332" s="5">
        <v>-1</v>
      </c>
      <c r="DL332" s="5">
        <v>-1</v>
      </c>
      <c r="DM332" s="5">
        <v>-1</v>
      </c>
      <c r="DN332" s="5">
        <v>-1</v>
      </c>
      <c r="DO332" s="5">
        <v>-1</v>
      </c>
      <c r="DP332" s="5">
        <v>-1</v>
      </c>
      <c r="DQ332" s="5">
        <v>-1</v>
      </c>
      <c r="DR332" s="5">
        <v>-1</v>
      </c>
      <c r="DS332" s="5">
        <v>-1</v>
      </c>
      <c r="DT332" s="5">
        <v>-1</v>
      </c>
      <c r="DU332" s="5">
        <v>-1</v>
      </c>
      <c r="DV332" s="5">
        <v>-1</v>
      </c>
      <c r="DW332" s="5">
        <v>-1</v>
      </c>
      <c r="DX332" s="5">
        <v>-1</v>
      </c>
      <c r="DY332" s="5">
        <v>-1</v>
      </c>
      <c r="DZ332" s="5">
        <v>-1</v>
      </c>
      <c r="EA332" s="5">
        <v>-1</v>
      </c>
      <c r="EB332" s="5">
        <v>-1</v>
      </c>
      <c r="EC332" s="5">
        <v>-1</v>
      </c>
      <c r="ED332" s="5">
        <v>-1</v>
      </c>
      <c r="EE332" s="5">
        <v>-1</v>
      </c>
      <c r="EF332" s="5">
        <v>-1</v>
      </c>
      <c r="EG332" s="5">
        <v>-1</v>
      </c>
      <c r="EH332" s="5">
        <v>-1</v>
      </c>
      <c r="EI332" s="5">
        <v>-1</v>
      </c>
      <c r="EJ332" s="5">
        <v>-1</v>
      </c>
      <c r="EK332" s="5">
        <v>-1</v>
      </c>
      <c r="EL332" s="5">
        <v>-1</v>
      </c>
      <c r="EM332" s="5">
        <v>-1</v>
      </c>
      <c r="EN332" s="5">
        <v>-1</v>
      </c>
      <c r="EO332" s="5">
        <v>-1</v>
      </c>
      <c r="EP332" s="5">
        <v>-1</v>
      </c>
      <c r="EQ332" s="5">
        <v>-1</v>
      </c>
      <c r="ER332" s="5">
        <v>-1</v>
      </c>
      <c r="ES332" s="5">
        <v>-1</v>
      </c>
      <c r="ET332" s="5">
        <v>-1</v>
      </c>
      <c r="EU332" s="5">
        <v>-1</v>
      </c>
      <c r="EV332" s="5">
        <v>-1</v>
      </c>
      <c r="EW332" s="5">
        <v>-1</v>
      </c>
      <c r="EX332" s="5">
        <v>-1</v>
      </c>
      <c r="EY332" s="5">
        <v>-1</v>
      </c>
      <c r="EZ332" s="5">
        <v>-1</v>
      </c>
      <c r="FA332" s="5">
        <v>-1</v>
      </c>
      <c r="FB332" s="5">
        <v>-1</v>
      </c>
      <c r="FC332" s="5">
        <v>-1</v>
      </c>
      <c r="FD332" s="5">
        <v>-1</v>
      </c>
      <c r="FE332" s="5">
        <v>-1</v>
      </c>
      <c r="FF332" s="5">
        <v>-1</v>
      </c>
      <c r="FG332" s="5">
        <v>-1</v>
      </c>
      <c r="FH332" s="5">
        <v>-1</v>
      </c>
      <c r="FI332" s="5">
        <v>-1</v>
      </c>
      <c r="FJ332" s="5">
        <v>-1</v>
      </c>
      <c r="FK332" s="5">
        <v>-1</v>
      </c>
      <c r="FL332" s="5">
        <v>-1</v>
      </c>
      <c r="FM332" s="5">
        <v>-1</v>
      </c>
      <c r="FN332" s="5">
        <v>-1</v>
      </c>
      <c r="FO332" s="5">
        <v>-1</v>
      </c>
      <c r="FP332" s="5">
        <v>-1</v>
      </c>
      <c r="FQ332" s="5">
        <v>-1</v>
      </c>
      <c r="FR332" s="5">
        <v>-1</v>
      </c>
      <c r="FS332" s="5">
        <v>-1</v>
      </c>
      <c r="FT332" s="5">
        <v>-1</v>
      </c>
      <c r="FU332" s="5">
        <v>-1</v>
      </c>
      <c r="FV332" s="5">
        <v>-1</v>
      </c>
      <c r="FW332" s="5">
        <v>-1</v>
      </c>
      <c r="FX332" s="5">
        <v>-1</v>
      </c>
      <c r="FY332" s="5">
        <v>-1</v>
      </c>
      <c r="FZ332" s="5">
        <v>-1</v>
      </c>
      <c r="GA332" s="5">
        <v>-1</v>
      </c>
      <c r="GB332" s="5">
        <v>-1</v>
      </c>
      <c r="GC332" s="5">
        <v>-1</v>
      </c>
      <c r="GD332" s="5">
        <v>-1</v>
      </c>
      <c r="GE332" s="5">
        <v>-1</v>
      </c>
      <c r="GF332" s="5">
        <v>-1</v>
      </c>
      <c r="GG332" s="5">
        <v>-1</v>
      </c>
      <c r="GH332" s="5">
        <v>-1</v>
      </c>
      <c r="GI332" s="5">
        <v>-1</v>
      </c>
      <c r="GJ332" s="5">
        <v>-1</v>
      </c>
      <c r="GK332" s="5">
        <v>-1</v>
      </c>
      <c r="GL332" s="5">
        <v>-1</v>
      </c>
      <c r="GM332" s="5">
        <v>-1</v>
      </c>
      <c r="GN332" s="5">
        <v>-1</v>
      </c>
      <c r="GO332" s="5">
        <v>-1</v>
      </c>
      <c r="GP332" s="5">
        <v>-1</v>
      </c>
      <c r="GQ332" s="5">
        <v>-1</v>
      </c>
      <c r="GR332" s="5">
        <v>7.4277016742770169E-8</v>
      </c>
      <c r="GS332" s="5">
        <v>-1</v>
      </c>
      <c r="GT332" s="5">
        <v>-1</v>
      </c>
      <c r="GU332" s="5">
        <v>-1</v>
      </c>
      <c r="GV332" s="5">
        <v>-1</v>
      </c>
      <c r="GW332" s="5">
        <v>-1</v>
      </c>
      <c r="GX332" s="5">
        <v>-1</v>
      </c>
      <c r="GY332" s="5">
        <v>-1</v>
      </c>
      <c r="GZ332" s="5">
        <v>-1</v>
      </c>
      <c r="HA332" s="5">
        <v>-1</v>
      </c>
      <c r="HB332" s="5">
        <v>-1</v>
      </c>
      <c r="HC332" s="5">
        <v>-1</v>
      </c>
      <c r="HD332" s="5">
        <v>-1</v>
      </c>
      <c r="HE332" s="5">
        <v>-1</v>
      </c>
      <c r="HF332" s="5">
        <v>-1</v>
      </c>
      <c r="HG332" s="5">
        <v>-1</v>
      </c>
      <c r="HH332" s="5">
        <v>-1</v>
      </c>
      <c r="HI332" s="5">
        <v>-1</v>
      </c>
      <c r="HJ332" s="5">
        <v>-1</v>
      </c>
      <c r="HK332" s="5">
        <v>-1</v>
      </c>
      <c r="HL332" s="5">
        <v>-1</v>
      </c>
      <c r="HM332" s="5">
        <v>-1</v>
      </c>
      <c r="HN332" s="5">
        <v>-1</v>
      </c>
      <c r="HO332" s="5" t="s">
        <v>720</v>
      </c>
    </row>
    <row r="333" spans="1:223" x14ac:dyDescent="0.25">
      <c r="A333" s="34" t="s">
        <v>1214</v>
      </c>
      <c r="B333" s="5">
        <v>2</v>
      </c>
      <c r="C333" s="5">
        <v>0</v>
      </c>
      <c r="D333" s="5">
        <v>4.9805978066912956E-22</v>
      </c>
      <c r="E333" s="5">
        <v>0.51316270288161181</v>
      </c>
      <c r="F333" s="5">
        <v>4.4801101938497723E-5</v>
      </c>
      <c r="G333" s="5">
        <v>0.48679249601644969</v>
      </c>
      <c r="H333" s="5">
        <v>-1</v>
      </c>
      <c r="I333" s="5">
        <v>-1</v>
      </c>
      <c r="J333" s="5">
        <v>-1</v>
      </c>
      <c r="K333" s="5">
        <v>-1</v>
      </c>
      <c r="L333" s="5">
        <v>-1</v>
      </c>
      <c r="M333" s="5">
        <v>-1</v>
      </c>
      <c r="N333" s="5">
        <v>-1</v>
      </c>
      <c r="O333" s="5">
        <v>-1</v>
      </c>
      <c r="P333" s="5">
        <v>-1</v>
      </c>
      <c r="Q333" s="5">
        <v>-1</v>
      </c>
      <c r="R333" s="5">
        <v>-1</v>
      </c>
      <c r="S333" s="5">
        <v>-1</v>
      </c>
      <c r="T333" s="5">
        <v>-1</v>
      </c>
      <c r="U333" s="5">
        <v>-1</v>
      </c>
      <c r="V333" s="5">
        <v>-1</v>
      </c>
      <c r="W333" s="5">
        <v>-1</v>
      </c>
      <c r="X333" s="5">
        <v>-1</v>
      </c>
      <c r="Y333" s="5">
        <v>-1</v>
      </c>
      <c r="Z333" s="5">
        <v>-1</v>
      </c>
      <c r="AA333" s="5">
        <v>-1</v>
      </c>
      <c r="AB333" s="5">
        <v>-1</v>
      </c>
      <c r="AC333" s="5">
        <v>-1</v>
      </c>
      <c r="AD333" s="5">
        <v>-1</v>
      </c>
      <c r="AE333" s="5">
        <v>-1</v>
      </c>
      <c r="AF333" s="5">
        <v>-1</v>
      </c>
      <c r="AG333" s="5">
        <v>-1</v>
      </c>
      <c r="AH333" s="5">
        <v>-1</v>
      </c>
      <c r="AI333" s="5">
        <v>-1</v>
      </c>
      <c r="AJ333" s="5">
        <v>-1</v>
      </c>
      <c r="AK333" s="5">
        <v>-1</v>
      </c>
      <c r="AL333" s="5">
        <v>-1</v>
      </c>
      <c r="AM333" s="5">
        <v>-1</v>
      </c>
      <c r="AN333" s="5">
        <v>-1</v>
      </c>
      <c r="AO333" s="5">
        <v>-1</v>
      </c>
      <c r="AP333" s="5">
        <v>-1</v>
      </c>
      <c r="AQ333" s="5">
        <v>-1</v>
      </c>
      <c r="AR333" s="5">
        <v>-1</v>
      </c>
      <c r="AS333" s="5">
        <v>-1</v>
      </c>
      <c r="AT333" s="5">
        <v>-1</v>
      </c>
      <c r="AU333" s="5">
        <v>-1</v>
      </c>
      <c r="AV333" s="5">
        <v>-1</v>
      </c>
      <c r="AW333" s="5">
        <v>-1</v>
      </c>
      <c r="AX333" s="5">
        <v>-1</v>
      </c>
      <c r="AY333" s="5">
        <v>-1</v>
      </c>
      <c r="AZ333" s="5">
        <v>-1</v>
      </c>
      <c r="BA333" s="5">
        <v>-1</v>
      </c>
      <c r="BB333" s="5">
        <v>-1</v>
      </c>
      <c r="BC333" s="5">
        <v>-1</v>
      </c>
      <c r="BD333" s="5">
        <v>-1</v>
      </c>
      <c r="BE333" s="5">
        <v>-1</v>
      </c>
      <c r="BF333" s="5">
        <v>-1</v>
      </c>
      <c r="BG333" s="5">
        <v>-1</v>
      </c>
      <c r="BH333" s="5">
        <v>-1</v>
      </c>
      <c r="BI333" s="5">
        <v>-1</v>
      </c>
      <c r="BJ333" s="5">
        <v>-1</v>
      </c>
      <c r="BK333" s="5">
        <v>-1</v>
      </c>
      <c r="BL333" s="5">
        <v>-1</v>
      </c>
      <c r="BM333" s="5">
        <v>-1</v>
      </c>
      <c r="BN333" s="5">
        <v>-1</v>
      </c>
      <c r="BO333" s="5">
        <v>-1</v>
      </c>
      <c r="BP333" s="5">
        <v>-1</v>
      </c>
      <c r="BQ333" s="5">
        <v>-1</v>
      </c>
      <c r="BR333" s="5">
        <v>-1</v>
      </c>
      <c r="BS333" s="5">
        <v>-1</v>
      </c>
      <c r="BT333" s="5">
        <v>-1</v>
      </c>
      <c r="BU333" s="5">
        <v>-1</v>
      </c>
      <c r="BV333" s="5">
        <v>-1</v>
      </c>
      <c r="BW333" s="5">
        <v>-1</v>
      </c>
      <c r="BX333" s="5">
        <v>-1</v>
      </c>
      <c r="BY333" s="5">
        <v>-1</v>
      </c>
      <c r="BZ333" s="5">
        <v>-1</v>
      </c>
      <c r="CA333" s="5">
        <v>-1</v>
      </c>
      <c r="CB333" s="5">
        <v>-1</v>
      </c>
      <c r="CC333" s="5">
        <v>-1</v>
      </c>
      <c r="CD333" s="5">
        <v>-1</v>
      </c>
      <c r="CE333" s="5">
        <v>-1</v>
      </c>
      <c r="CF333" s="5">
        <v>-1</v>
      </c>
      <c r="CG333" s="5">
        <v>-1</v>
      </c>
      <c r="CH333" s="5">
        <v>-1</v>
      </c>
      <c r="CI333" s="5">
        <v>-1</v>
      </c>
      <c r="CJ333" s="5">
        <v>-1</v>
      </c>
      <c r="CK333" s="5">
        <v>-1</v>
      </c>
      <c r="CL333" s="5">
        <v>-1</v>
      </c>
      <c r="CM333" s="5">
        <v>-1</v>
      </c>
      <c r="CN333" s="5">
        <v>-1</v>
      </c>
      <c r="CO333" s="5">
        <v>-1</v>
      </c>
      <c r="CP333" s="5">
        <v>-1</v>
      </c>
      <c r="CQ333" s="5">
        <v>-1</v>
      </c>
      <c r="CR333" s="5">
        <v>-1</v>
      </c>
      <c r="CS333" s="5">
        <v>-1</v>
      </c>
      <c r="CT333" s="5">
        <v>-1</v>
      </c>
      <c r="CU333" s="5">
        <v>-1</v>
      </c>
      <c r="CV333" s="5">
        <v>-1</v>
      </c>
      <c r="CW333" s="5">
        <v>-1</v>
      </c>
      <c r="CX333" s="5">
        <v>-1</v>
      </c>
      <c r="CY333" s="5">
        <v>-1</v>
      </c>
      <c r="CZ333" s="5">
        <v>-1</v>
      </c>
      <c r="DA333" s="5">
        <v>-1</v>
      </c>
      <c r="DB333" s="5">
        <v>-1</v>
      </c>
      <c r="DC333" s="5">
        <v>-1</v>
      </c>
      <c r="DD333" s="5">
        <v>-1</v>
      </c>
      <c r="DE333" s="5">
        <v>-1</v>
      </c>
      <c r="DF333" s="5">
        <v>-1</v>
      </c>
      <c r="DG333" s="5">
        <v>-1</v>
      </c>
      <c r="DH333" s="5">
        <v>-1</v>
      </c>
      <c r="DI333" s="5">
        <v>-1</v>
      </c>
      <c r="DJ333" s="5">
        <v>-1</v>
      </c>
      <c r="DK333" s="5">
        <v>-1</v>
      </c>
      <c r="DL333" s="5">
        <v>-1</v>
      </c>
      <c r="DM333" s="5">
        <v>-1</v>
      </c>
      <c r="DN333" s="5">
        <v>-1</v>
      </c>
      <c r="DO333" s="5">
        <v>-1</v>
      </c>
      <c r="DP333" s="5">
        <v>-1</v>
      </c>
      <c r="DQ333" s="5">
        <v>-1</v>
      </c>
      <c r="DR333" s="5">
        <v>-1</v>
      </c>
      <c r="DS333" s="5">
        <v>-1</v>
      </c>
      <c r="DT333" s="5">
        <v>-1</v>
      </c>
      <c r="DU333" s="5">
        <v>-1</v>
      </c>
      <c r="DV333" s="5">
        <v>-1</v>
      </c>
      <c r="DW333" s="5">
        <v>-1</v>
      </c>
      <c r="DX333" s="5">
        <v>-1</v>
      </c>
      <c r="DY333" s="5">
        <v>-1</v>
      </c>
      <c r="DZ333" s="5">
        <v>-1</v>
      </c>
      <c r="EA333" s="5">
        <v>-1</v>
      </c>
      <c r="EB333" s="5">
        <v>-1</v>
      </c>
      <c r="EC333" s="5">
        <v>-1</v>
      </c>
      <c r="ED333" s="5">
        <v>-1</v>
      </c>
      <c r="EE333" s="5">
        <v>-1</v>
      </c>
      <c r="EF333" s="5">
        <v>-1</v>
      </c>
      <c r="EG333" s="5">
        <v>-1</v>
      </c>
      <c r="EH333" s="5">
        <v>-1</v>
      </c>
      <c r="EI333" s="5">
        <v>-1</v>
      </c>
      <c r="EJ333" s="5">
        <v>-1</v>
      </c>
      <c r="EK333" s="5">
        <v>-1</v>
      </c>
      <c r="EL333" s="5">
        <v>-1</v>
      </c>
      <c r="EM333" s="5">
        <v>-1</v>
      </c>
      <c r="EN333" s="5">
        <v>-1</v>
      </c>
      <c r="EO333" s="5">
        <v>-1</v>
      </c>
      <c r="EP333" s="5">
        <v>-1</v>
      </c>
      <c r="EQ333" s="5">
        <v>-1</v>
      </c>
      <c r="ER333" s="5">
        <v>-1</v>
      </c>
      <c r="ES333" s="5">
        <v>-1</v>
      </c>
      <c r="ET333" s="5">
        <v>-1</v>
      </c>
      <c r="EU333" s="5">
        <v>-1</v>
      </c>
      <c r="EV333" s="5">
        <v>-1</v>
      </c>
      <c r="EW333" s="5">
        <v>-1</v>
      </c>
      <c r="EX333" s="5">
        <v>-1</v>
      </c>
      <c r="EY333" s="5">
        <v>-1</v>
      </c>
      <c r="EZ333" s="5">
        <v>-1</v>
      </c>
      <c r="FA333" s="5">
        <v>-1</v>
      </c>
      <c r="FB333" s="5">
        <v>-1</v>
      </c>
      <c r="FC333" s="5">
        <v>-1</v>
      </c>
      <c r="FD333" s="5">
        <v>-1</v>
      </c>
      <c r="FE333" s="5">
        <v>-1</v>
      </c>
      <c r="FF333" s="5">
        <v>-1</v>
      </c>
      <c r="FG333" s="5">
        <v>-1</v>
      </c>
      <c r="FH333" s="5">
        <v>-1</v>
      </c>
      <c r="FI333" s="5">
        <v>-1</v>
      </c>
      <c r="FJ333" s="5">
        <v>-1</v>
      </c>
      <c r="FK333" s="5">
        <v>-1</v>
      </c>
      <c r="FL333" s="5">
        <v>-1</v>
      </c>
      <c r="FM333" s="5">
        <v>-1</v>
      </c>
      <c r="FN333" s="5">
        <v>-1</v>
      </c>
      <c r="FO333" s="5">
        <v>-1</v>
      </c>
      <c r="FP333" s="5">
        <v>-1</v>
      </c>
      <c r="FQ333" s="5">
        <v>-1</v>
      </c>
      <c r="FR333" s="5">
        <v>-1</v>
      </c>
      <c r="FS333" s="5">
        <v>-1</v>
      </c>
      <c r="FT333" s="5">
        <v>-1</v>
      </c>
      <c r="FU333" s="5">
        <v>-1</v>
      </c>
      <c r="FV333" s="5">
        <v>-1</v>
      </c>
      <c r="FW333" s="5">
        <v>-1</v>
      </c>
      <c r="FX333" s="5">
        <v>-1</v>
      </c>
      <c r="FY333" s="5">
        <v>-1</v>
      </c>
      <c r="FZ333" s="5">
        <v>-1</v>
      </c>
      <c r="GA333" s="5">
        <v>-1</v>
      </c>
      <c r="GB333" s="5">
        <v>-1</v>
      </c>
      <c r="GC333" s="5">
        <v>-1</v>
      </c>
      <c r="GD333" s="5">
        <v>-1</v>
      </c>
      <c r="GE333" s="5">
        <v>-1</v>
      </c>
      <c r="GF333" s="5">
        <v>-1</v>
      </c>
      <c r="GG333" s="5">
        <v>-1</v>
      </c>
      <c r="GH333" s="5">
        <v>-1</v>
      </c>
      <c r="GI333" s="5">
        <v>-1</v>
      </c>
      <c r="GJ333" s="5">
        <v>-1</v>
      </c>
      <c r="GK333" s="5">
        <v>-1</v>
      </c>
      <c r="GL333" s="5">
        <v>-1</v>
      </c>
      <c r="GM333" s="5">
        <v>-1</v>
      </c>
      <c r="GN333" s="5">
        <v>-1</v>
      </c>
      <c r="GO333" s="5">
        <v>-1</v>
      </c>
      <c r="GP333" s="5">
        <v>-1</v>
      </c>
      <c r="GQ333" s="5">
        <v>-1</v>
      </c>
      <c r="GR333" s="5">
        <v>1.9685616438356166E-5</v>
      </c>
      <c r="GS333" s="5">
        <v>-1</v>
      </c>
      <c r="GT333" s="5">
        <v>-1</v>
      </c>
      <c r="GU333" s="5">
        <v>-1</v>
      </c>
      <c r="GV333" s="5">
        <v>-1</v>
      </c>
      <c r="GW333" s="5">
        <v>-1</v>
      </c>
      <c r="GX333" s="5">
        <v>-1</v>
      </c>
      <c r="GY333" s="5">
        <v>-1</v>
      </c>
      <c r="GZ333" s="5">
        <v>-1</v>
      </c>
      <c r="HA333" s="5">
        <v>-1</v>
      </c>
      <c r="HB333" s="5">
        <v>-1</v>
      </c>
      <c r="HC333" s="5">
        <v>-1</v>
      </c>
      <c r="HD333" s="5">
        <v>-1</v>
      </c>
      <c r="HE333" s="5">
        <v>-1</v>
      </c>
      <c r="HF333" s="5">
        <v>-1</v>
      </c>
      <c r="HG333" s="5">
        <v>-1</v>
      </c>
      <c r="HH333" s="5">
        <v>-1</v>
      </c>
      <c r="HI333" s="5">
        <v>-1</v>
      </c>
      <c r="HJ333" s="5">
        <v>-1</v>
      </c>
      <c r="HK333" s="5">
        <v>-1</v>
      </c>
      <c r="HL333" s="5">
        <v>-1</v>
      </c>
      <c r="HM333" s="5">
        <v>-1</v>
      </c>
      <c r="HN333" s="5">
        <v>-1</v>
      </c>
      <c r="HO333" s="5" t="s">
        <v>720</v>
      </c>
    </row>
    <row r="334" spans="1:223" x14ac:dyDescent="0.25">
      <c r="A334" s="36" t="s">
        <v>14545</v>
      </c>
      <c r="B334" s="5">
        <v>2</v>
      </c>
      <c r="C334" s="5">
        <v>0</v>
      </c>
      <c r="D334" s="5">
        <v>2.0448420579172401E-16</v>
      </c>
      <c r="E334" s="5">
        <v>0.50095965375317986</v>
      </c>
      <c r="F334" s="5">
        <v>3.4673895107368907E-3</v>
      </c>
      <c r="G334" s="5">
        <v>0.4955729567360827</v>
      </c>
      <c r="H334" s="5">
        <v>-1</v>
      </c>
      <c r="I334" s="5">
        <v>-1</v>
      </c>
      <c r="J334" s="5">
        <v>-1</v>
      </c>
      <c r="K334" s="5">
        <v>-1</v>
      </c>
      <c r="L334" s="5">
        <v>-1</v>
      </c>
      <c r="M334" s="5">
        <v>-1</v>
      </c>
      <c r="N334" s="5">
        <v>-1</v>
      </c>
      <c r="O334" s="5">
        <v>-1</v>
      </c>
      <c r="P334" s="5">
        <v>-1</v>
      </c>
      <c r="Q334" s="5">
        <v>-1</v>
      </c>
      <c r="R334" s="5">
        <v>-1</v>
      </c>
      <c r="S334" s="5">
        <v>-1</v>
      </c>
      <c r="T334" s="5">
        <v>-1</v>
      </c>
      <c r="U334" s="5">
        <v>-1</v>
      </c>
      <c r="V334" s="5">
        <v>-1</v>
      </c>
      <c r="W334" s="5">
        <v>-1</v>
      </c>
      <c r="X334" s="5">
        <v>-1</v>
      </c>
      <c r="Y334" s="5">
        <v>-1</v>
      </c>
      <c r="Z334" s="5">
        <v>-1</v>
      </c>
      <c r="AA334" s="5">
        <v>-1</v>
      </c>
      <c r="AB334" s="5">
        <v>-1</v>
      </c>
      <c r="AC334" s="5">
        <v>-1</v>
      </c>
      <c r="AD334" s="5">
        <v>-1</v>
      </c>
      <c r="AE334" s="5">
        <v>-1</v>
      </c>
      <c r="AF334" s="5">
        <v>-1</v>
      </c>
      <c r="AG334" s="5">
        <v>-1</v>
      </c>
      <c r="AH334" s="5">
        <v>-1</v>
      </c>
      <c r="AI334" s="5">
        <v>-1</v>
      </c>
      <c r="AJ334" s="5">
        <v>-1</v>
      </c>
      <c r="AK334" s="5">
        <v>-1</v>
      </c>
      <c r="AL334" s="5">
        <v>-1</v>
      </c>
      <c r="AM334" s="5">
        <v>-1</v>
      </c>
      <c r="AN334" s="5">
        <v>-1</v>
      </c>
      <c r="AO334" s="5">
        <v>-1</v>
      </c>
      <c r="AP334" s="5">
        <v>-1</v>
      </c>
      <c r="AQ334" s="5">
        <v>-1</v>
      </c>
      <c r="AR334" s="5">
        <v>-1</v>
      </c>
      <c r="AS334" s="5">
        <v>-1</v>
      </c>
      <c r="AT334" s="5">
        <v>-1</v>
      </c>
      <c r="AU334" s="5">
        <v>-1</v>
      </c>
      <c r="AV334" s="5">
        <v>-1</v>
      </c>
      <c r="AW334" s="5">
        <v>-1</v>
      </c>
      <c r="AX334" s="5">
        <v>-1</v>
      </c>
      <c r="AY334" s="5">
        <v>-1</v>
      </c>
      <c r="AZ334" s="5">
        <v>-1</v>
      </c>
      <c r="BA334" s="5">
        <v>-1</v>
      </c>
      <c r="BB334" s="5">
        <v>-1</v>
      </c>
      <c r="BC334" s="5">
        <v>-1</v>
      </c>
      <c r="BD334" s="5">
        <v>-1</v>
      </c>
      <c r="BE334" s="5">
        <v>-1</v>
      </c>
      <c r="BF334" s="5">
        <v>-1</v>
      </c>
      <c r="BG334" s="5">
        <v>-1</v>
      </c>
      <c r="BH334" s="5">
        <v>-1</v>
      </c>
      <c r="BI334" s="5">
        <v>-1</v>
      </c>
      <c r="BJ334" s="5">
        <v>-1</v>
      </c>
      <c r="BK334" s="5">
        <v>-1</v>
      </c>
      <c r="BL334" s="5">
        <v>-1</v>
      </c>
      <c r="BM334" s="5">
        <v>-1</v>
      </c>
      <c r="BN334" s="5">
        <v>-1</v>
      </c>
      <c r="BO334" s="5">
        <v>-1</v>
      </c>
      <c r="BP334" s="5">
        <v>-1</v>
      </c>
      <c r="BQ334" s="5">
        <v>-1</v>
      </c>
      <c r="BR334" s="5">
        <v>-1</v>
      </c>
      <c r="BS334" s="5">
        <v>-1</v>
      </c>
      <c r="BT334" s="5">
        <v>-1</v>
      </c>
      <c r="BU334" s="5">
        <v>-1</v>
      </c>
      <c r="BV334" s="5">
        <v>-1</v>
      </c>
      <c r="BW334" s="5">
        <v>-1</v>
      </c>
      <c r="BX334" s="5">
        <v>-1</v>
      </c>
      <c r="BY334" s="5">
        <v>-1</v>
      </c>
      <c r="BZ334" s="5">
        <v>-1</v>
      </c>
      <c r="CA334" s="5">
        <v>-1</v>
      </c>
      <c r="CB334" s="5">
        <v>-1</v>
      </c>
      <c r="CC334" s="5">
        <v>-1</v>
      </c>
      <c r="CD334" s="5">
        <v>-1</v>
      </c>
      <c r="CE334" s="5">
        <v>-1</v>
      </c>
      <c r="CF334" s="5">
        <v>-1</v>
      </c>
      <c r="CG334" s="5">
        <v>-1</v>
      </c>
      <c r="CH334" s="5">
        <v>-1</v>
      </c>
      <c r="CI334" s="5">
        <v>-1</v>
      </c>
      <c r="CJ334" s="5">
        <v>-1</v>
      </c>
      <c r="CK334" s="5">
        <v>-1</v>
      </c>
      <c r="CL334" s="5">
        <v>-1</v>
      </c>
      <c r="CM334" s="5">
        <v>-1</v>
      </c>
      <c r="CN334" s="5">
        <v>-1</v>
      </c>
      <c r="CO334" s="5">
        <v>-1</v>
      </c>
      <c r="CP334" s="5">
        <v>-1</v>
      </c>
      <c r="CQ334" s="5">
        <v>-1</v>
      </c>
      <c r="CR334" s="5">
        <v>-1</v>
      </c>
      <c r="CS334" s="5">
        <v>-1</v>
      </c>
      <c r="CT334" s="5">
        <v>-1</v>
      </c>
      <c r="CU334" s="5">
        <v>-1</v>
      </c>
      <c r="CV334" s="5">
        <v>-1</v>
      </c>
      <c r="CW334" s="5">
        <v>-1</v>
      </c>
      <c r="CX334" s="5">
        <v>-1</v>
      </c>
      <c r="CY334" s="5">
        <v>-1</v>
      </c>
      <c r="CZ334" s="5">
        <v>-1</v>
      </c>
      <c r="DA334" s="5">
        <v>-1</v>
      </c>
      <c r="DB334" s="5">
        <v>-1</v>
      </c>
      <c r="DC334" s="5">
        <v>-1</v>
      </c>
      <c r="DD334" s="5">
        <v>-1</v>
      </c>
      <c r="DE334" s="5">
        <v>-1</v>
      </c>
      <c r="DF334" s="5">
        <v>-1</v>
      </c>
      <c r="DG334" s="5">
        <v>-1</v>
      </c>
      <c r="DH334" s="5">
        <v>-1</v>
      </c>
      <c r="DI334" s="5">
        <v>-1</v>
      </c>
      <c r="DJ334" s="5">
        <v>-1</v>
      </c>
      <c r="DK334" s="5">
        <v>-1</v>
      </c>
      <c r="DL334" s="5">
        <v>-1</v>
      </c>
      <c r="DM334" s="5">
        <v>-1</v>
      </c>
      <c r="DN334" s="5">
        <v>-1</v>
      </c>
      <c r="DO334" s="5">
        <v>-1</v>
      </c>
      <c r="DP334" s="5">
        <v>-1</v>
      </c>
      <c r="DQ334" s="5">
        <v>-1</v>
      </c>
      <c r="DR334" s="5">
        <v>-1</v>
      </c>
      <c r="DS334" s="5">
        <v>-1</v>
      </c>
      <c r="DT334" s="5">
        <v>-1</v>
      </c>
      <c r="DU334" s="5">
        <v>-1</v>
      </c>
      <c r="DV334" s="5">
        <v>-1</v>
      </c>
      <c r="DW334" s="5">
        <v>-1</v>
      </c>
      <c r="DX334" s="5">
        <v>-1</v>
      </c>
      <c r="DY334" s="5">
        <v>-1</v>
      </c>
      <c r="DZ334" s="5">
        <v>-1</v>
      </c>
      <c r="EA334" s="5">
        <v>-1</v>
      </c>
      <c r="EB334" s="5">
        <v>-1</v>
      </c>
      <c r="EC334" s="5">
        <v>-1</v>
      </c>
      <c r="ED334" s="5">
        <v>-1</v>
      </c>
      <c r="EE334" s="5">
        <v>-1</v>
      </c>
      <c r="EF334" s="5">
        <v>-1</v>
      </c>
      <c r="EG334" s="5">
        <v>-1</v>
      </c>
      <c r="EH334" s="5">
        <v>-1</v>
      </c>
      <c r="EI334" s="5">
        <v>-1</v>
      </c>
      <c r="EJ334" s="5">
        <v>-1</v>
      </c>
      <c r="EK334" s="5">
        <v>-1</v>
      </c>
      <c r="EL334" s="5">
        <v>-1</v>
      </c>
      <c r="EM334" s="5">
        <v>-1</v>
      </c>
      <c r="EN334" s="5">
        <v>-1</v>
      </c>
      <c r="EO334" s="5">
        <v>-1</v>
      </c>
      <c r="EP334" s="5">
        <v>-1</v>
      </c>
      <c r="EQ334" s="5">
        <v>-1</v>
      </c>
      <c r="ER334" s="5">
        <v>-1</v>
      </c>
      <c r="ES334" s="5">
        <v>-1</v>
      </c>
      <c r="ET334" s="5">
        <v>-1</v>
      </c>
      <c r="EU334" s="5">
        <v>-1</v>
      </c>
      <c r="EV334" s="5">
        <v>-1</v>
      </c>
      <c r="EW334" s="5">
        <v>-1</v>
      </c>
      <c r="EX334" s="5">
        <v>-1</v>
      </c>
      <c r="EY334" s="5">
        <v>-1</v>
      </c>
      <c r="EZ334" s="5">
        <v>-1</v>
      </c>
      <c r="FA334" s="5">
        <v>-1</v>
      </c>
      <c r="FB334" s="5">
        <v>-1</v>
      </c>
      <c r="FC334" s="5">
        <v>-1</v>
      </c>
      <c r="FD334" s="5">
        <v>-1</v>
      </c>
      <c r="FE334" s="5">
        <v>-1</v>
      </c>
      <c r="FF334" s="5">
        <v>-1</v>
      </c>
      <c r="FG334" s="5">
        <v>-1</v>
      </c>
      <c r="FH334" s="5">
        <v>-1</v>
      </c>
      <c r="FI334" s="5">
        <v>-1</v>
      </c>
      <c r="FJ334" s="5">
        <v>-1</v>
      </c>
      <c r="FK334" s="5">
        <v>-1</v>
      </c>
      <c r="FL334" s="5">
        <v>-1</v>
      </c>
      <c r="FM334" s="5">
        <v>-1</v>
      </c>
      <c r="FN334" s="5">
        <v>-1</v>
      </c>
      <c r="FO334" s="5">
        <v>-1</v>
      </c>
      <c r="FP334" s="5">
        <v>-1</v>
      </c>
      <c r="FQ334" s="5">
        <v>-1</v>
      </c>
      <c r="FR334" s="5">
        <v>-1</v>
      </c>
      <c r="FS334" s="5">
        <v>-1</v>
      </c>
      <c r="FT334" s="5">
        <v>-1</v>
      </c>
      <c r="FU334" s="5">
        <v>-1</v>
      </c>
      <c r="FV334" s="5">
        <v>-1</v>
      </c>
      <c r="FW334" s="5">
        <v>-1</v>
      </c>
      <c r="FX334" s="5">
        <v>-1</v>
      </c>
      <c r="FY334" s="5">
        <v>-1</v>
      </c>
      <c r="FZ334" s="5">
        <v>-1</v>
      </c>
      <c r="GA334" s="5">
        <v>-1</v>
      </c>
      <c r="GB334" s="5">
        <v>-1</v>
      </c>
      <c r="GC334" s="5">
        <v>-1</v>
      </c>
      <c r="GD334" s="5">
        <v>-1</v>
      </c>
      <c r="GE334" s="5">
        <v>-1</v>
      </c>
      <c r="GF334" s="5">
        <v>-1</v>
      </c>
      <c r="GG334" s="5">
        <v>-1</v>
      </c>
      <c r="GH334" s="5">
        <v>-1</v>
      </c>
      <c r="GI334" s="5">
        <v>-1</v>
      </c>
      <c r="GJ334" s="5">
        <v>-1</v>
      </c>
      <c r="GK334" s="5">
        <v>-1</v>
      </c>
      <c r="GL334" s="5">
        <v>-1</v>
      </c>
      <c r="GM334" s="5">
        <v>-1</v>
      </c>
      <c r="GN334" s="5">
        <v>-1</v>
      </c>
      <c r="GO334" s="5">
        <v>-1</v>
      </c>
      <c r="GP334" s="5">
        <v>-1</v>
      </c>
      <c r="GQ334" s="5">
        <v>-1</v>
      </c>
      <c r="GR334" s="5">
        <v>9.6632420091324221E-7</v>
      </c>
      <c r="GS334" s="5">
        <v>-1</v>
      </c>
      <c r="GT334" s="5">
        <v>-1</v>
      </c>
      <c r="GU334" s="5">
        <v>-1</v>
      </c>
      <c r="GV334" s="5">
        <v>-1</v>
      </c>
      <c r="GW334" s="5">
        <v>-1</v>
      </c>
      <c r="GX334" s="5">
        <v>-1</v>
      </c>
      <c r="GY334" s="5">
        <v>-1</v>
      </c>
      <c r="GZ334" s="5">
        <v>-1</v>
      </c>
      <c r="HA334" s="5">
        <v>-1</v>
      </c>
      <c r="HB334" s="5">
        <v>-1</v>
      </c>
      <c r="HC334" s="5">
        <v>-1</v>
      </c>
      <c r="HD334" s="5">
        <v>-1</v>
      </c>
      <c r="HE334" s="5">
        <v>-1</v>
      </c>
      <c r="HF334" s="5">
        <v>-1</v>
      </c>
      <c r="HG334" s="5">
        <v>1.1238214587252125E-5</v>
      </c>
      <c r="HH334" s="5">
        <v>-1</v>
      </c>
      <c r="HI334" s="5">
        <v>-1</v>
      </c>
      <c r="HJ334" s="5">
        <v>-1</v>
      </c>
      <c r="HK334" s="5">
        <v>-1</v>
      </c>
      <c r="HL334" s="5">
        <v>-1</v>
      </c>
      <c r="HM334" s="5">
        <v>-1</v>
      </c>
      <c r="HN334" s="5">
        <v>-1</v>
      </c>
      <c r="HO334" s="5" t="s">
        <v>720</v>
      </c>
    </row>
    <row r="335" spans="1:223" x14ac:dyDescent="0.25">
      <c r="A335" s="36" t="s">
        <v>14584</v>
      </c>
      <c r="B335" s="5">
        <v>2</v>
      </c>
      <c r="C335" s="5">
        <v>0</v>
      </c>
      <c r="D335" s="5">
        <v>1.255998618288534E-3</v>
      </c>
      <c r="E335" s="5">
        <v>0.19564360367088254</v>
      </c>
      <c r="F335" s="5">
        <v>1.241180667012229E-2</v>
      </c>
      <c r="G335" s="5">
        <v>0.79068859104070643</v>
      </c>
      <c r="H335" s="5">
        <v>-1</v>
      </c>
      <c r="I335" s="5">
        <v>-1</v>
      </c>
      <c r="J335" s="5">
        <v>-1</v>
      </c>
      <c r="K335" s="5">
        <v>-1</v>
      </c>
      <c r="L335" s="5">
        <v>-1</v>
      </c>
      <c r="M335" s="5">
        <v>-1</v>
      </c>
      <c r="N335" s="5">
        <v>-1</v>
      </c>
      <c r="O335" s="5">
        <v>-1</v>
      </c>
      <c r="P335" s="5">
        <v>-1</v>
      </c>
      <c r="Q335" s="5">
        <v>-1</v>
      </c>
      <c r="R335" s="5">
        <v>-1</v>
      </c>
      <c r="S335" s="5">
        <v>-1</v>
      </c>
      <c r="T335" s="5">
        <v>-1</v>
      </c>
      <c r="U335" s="5">
        <v>-1</v>
      </c>
      <c r="V335" s="5">
        <v>-1</v>
      </c>
      <c r="W335" s="5">
        <v>-1</v>
      </c>
      <c r="X335" s="5">
        <v>-1</v>
      </c>
      <c r="Y335" s="5">
        <v>-1</v>
      </c>
      <c r="Z335" s="5">
        <v>-1</v>
      </c>
      <c r="AA335" s="5">
        <v>-1</v>
      </c>
      <c r="AB335" s="5">
        <v>-1</v>
      </c>
      <c r="AC335" s="5">
        <v>-1</v>
      </c>
      <c r="AD335" s="5">
        <v>-1</v>
      </c>
      <c r="AE335" s="5">
        <v>-1</v>
      </c>
      <c r="AF335" s="5">
        <v>-1</v>
      </c>
      <c r="AG335" s="5">
        <v>-1</v>
      </c>
      <c r="AH335" s="5">
        <v>-1</v>
      </c>
      <c r="AI335" s="5">
        <v>-1</v>
      </c>
      <c r="AJ335" s="5">
        <v>-1</v>
      </c>
      <c r="AK335" s="5">
        <v>-1</v>
      </c>
      <c r="AL335" s="5">
        <v>-1</v>
      </c>
      <c r="AM335" s="5">
        <v>-1</v>
      </c>
      <c r="AN335" s="5">
        <v>-1</v>
      </c>
      <c r="AO335" s="5">
        <v>-1</v>
      </c>
      <c r="AP335" s="5">
        <v>-1</v>
      </c>
      <c r="AQ335" s="5">
        <v>-1</v>
      </c>
      <c r="AR335" s="5">
        <v>-1</v>
      </c>
      <c r="AS335" s="5">
        <v>-1</v>
      </c>
      <c r="AT335" s="5">
        <v>-1</v>
      </c>
      <c r="AU335" s="5">
        <v>-1</v>
      </c>
      <c r="AV335" s="5">
        <v>-1</v>
      </c>
      <c r="AW335" s="5">
        <v>-1</v>
      </c>
      <c r="AX335" s="5">
        <v>-1</v>
      </c>
      <c r="AY335" s="5">
        <v>-1</v>
      </c>
      <c r="AZ335" s="5">
        <v>-1</v>
      </c>
      <c r="BA335" s="5">
        <v>-1</v>
      </c>
      <c r="BB335" s="5">
        <v>-1</v>
      </c>
      <c r="BC335" s="5">
        <v>-1</v>
      </c>
      <c r="BD335" s="5">
        <v>-1</v>
      </c>
      <c r="BE335" s="5">
        <v>-1</v>
      </c>
      <c r="BF335" s="5">
        <v>-1</v>
      </c>
      <c r="BG335" s="5">
        <v>-1</v>
      </c>
      <c r="BH335" s="5">
        <v>-1</v>
      </c>
      <c r="BI335" s="5">
        <v>-1</v>
      </c>
      <c r="BJ335" s="5">
        <v>-1</v>
      </c>
      <c r="BK335" s="5">
        <v>-1</v>
      </c>
      <c r="BL335" s="5">
        <v>-1</v>
      </c>
      <c r="BM335" s="5">
        <v>-1</v>
      </c>
      <c r="BN335" s="5">
        <v>-1</v>
      </c>
      <c r="BO335" s="5">
        <v>-1</v>
      </c>
      <c r="BP335" s="5">
        <v>-1</v>
      </c>
      <c r="BQ335" s="5">
        <v>-1</v>
      </c>
      <c r="BR335" s="5">
        <v>-1</v>
      </c>
      <c r="BS335" s="5">
        <v>-1</v>
      </c>
      <c r="BT335" s="5">
        <v>-1</v>
      </c>
      <c r="BU335" s="5">
        <v>-1</v>
      </c>
      <c r="BV335" s="5">
        <v>-1</v>
      </c>
      <c r="BW335" s="5">
        <v>-1</v>
      </c>
      <c r="BX335" s="5">
        <v>-1</v>
      </c>
      <c r="BY335" s="5">
        <v>-1</v>
      </c>
      <c r="BZ335" s="5">
        <v>-1</v>
      </c>
      <c r="CA335" s="5">
        <v>-1</v>
      </c>
      <c r="CB335" s="5">
        <v>-1</v>
      </c>
      <c r="CC335" s="5">
        <v>-1</v>
      </c>
      <c r="CD335" s="5">
        <v>-1</v>
      </c>
      <c r="CE335" s="5">
        <v>-1</v>
      </c>
      <c r="CF335" s="5">
        <v>-1</v>
      </c>
      <c r="CG335" s="5">
        <v>-1</v>
      </c>
      <c r="CH335" s="5">
        <v>-1</v>
      </c>
      <c r="CI335" s="5">
        <v>-1</v>
      </c>
      <c r="CJ335" s="5">
        <v>-1</v>
      </c>
      <c r="CK335" s="5">
        <v>-1</v>
      </c>
      <c r="CL335" s="5">
        <v>-1</v>
      </c>
      <c r="CM335" s="5">
        <v>-1</v>
      </c>
      <c r="CN335" s="5">
        <v>-1</v>
      </c>
      <c r="CO335" s="5">
        <v>-1</v>
      </c>
      <c r="CP335" s="5">
        <v>-1</v>
      </c>
      <c r="CQ335" s="5">
        <v>-1</v>
      </c>
      <c r="CR335" s="5">
        <v>-1</v>
      </c>
      <c r="CS335" s="5">
        <v>-1</v>
      </c>
      <c r="CT335" s="5">
        <v>-1</v>
      </c>
      <c r="CU335" s="5">
        <v>-1</v>
      </c>
      <c r="CV335" s="5">
        <v>-1</v>
      </c>
      <c r="CW335" s="5">
        <v>-1</v>
      </c>
      <c r="CX335" s="5">
        <v>-1</v>
      </c>
      <c r="CY335" s="5">
        <v>-1</v>
      </c>
      <c r="CZ335" s="5">
        <v>-1</v>
      </c>
      <c r="DA335" s="5">
        <v>-1</v>
      </c>
      <c r="DB335" s="5">
        <v>-1</v>
      </c>
      <c r="DC335" s="5">
        <v>-1</v>
      </c>
      <c r="DD335" s="5">
        <v>-1</v>
      </c>
      <c r="DE335" s="5">
        <v>-1</v>
      </c>
      <c r="DF335" s="5">
        <v>-1</v>
      </c>
      <c r="DG335" s="5">
        <v>-1</v>
      </c>
      <c r="DH335" s="5">
        <v>-1</v>
      </c>
      <c r="DI335" s="5">
        <v>-1</v>
      </c>
      <c r="DJ335" s="5">
        <v>-1</v>
      </c>
      <c r="DK335" s="5">
        <v>-1</v>
      </c>
      <c r="DL335" s="5">
        <v>-1</v>
      </c>
      <c r="DM335" s="5">
        <v>-1</v>
      </c>
      <c r="DN335" s="5">
        <v>-1</v>
      </c>
      <c r="DO335" s="5">
        <v>-1</v>
      </c>
      <c r="DP335" s="5">
        <v>-1</v>
      </c>
      <c r="DQ335" s="5">
        <v>-1</v>
      </c>
      <c r="DR335" s="5">
        <v>-1</v>
      </c>
      <c r="DS335" s="5">
        <v>-1</v>
      </c>
      <c r="DT335" s="5">
        <v>-1</v>
      </c>
      <c r="DU335" s="5">
        <v>-1</v>
      </c>
      <c r="DV335" s="5">
        <v>-1</v>
      </c>
      <c r="DW335" s="5">
        <v>-1</v>
      </c>
      <c r="DX335" s="5">
        <v>-1</v>
      </c>
      <c r="DY335" s="5">
        <v>-1</v>
      </c>
      <c r="DZ335" s="5">
        <v>-1</v>
      </c>
      <c r="EA335" s="5">
        <v>-1</v>
      </c>
      <c r="EB335" s="5">
        <v>-1</v>
      </c>
      <c r="EC335" s="5">
        <v>-1</v>
      </c>
      <c r="ED335" s="5">
        <v>-1</v>
      </c>
      <c r="EE335" s="5">
        <v>-1</v>
      </c>
      <c r="EF335" s="5">
        <v>-1</v>
      </c>
      <c r="EG335" s="5">
        <v>-1</v>
      </c>
      <c r="EH335" s="5">
        <v>-1</v>
      </c>
      <c r="EI335" s="5">
        <v>-1</v>
      </c>
      <c r="EJ335" s="5">
        <v>-1</v>
      </c>
      <c r="EK335" s="5">
        <v>-1</v>
      </c>
      <c r="EL335" s="5">
        <v>-1</v>
      </c>
      <c r="EM335" s="5">
        <v>-1</v>
      </c>
      <c r="EN335" s="5">
        <v>-1</v>
      </c>
      <c r="EO335" s="5">
        <v>-1</v>
      </c>
      <c r="EP335" s="5">
        <v>-1</v>
      </c>
      <c r="EQ335" s="5">
        <v>-1</v>
      </c>
      <c r="ER335" s="5">
        <v>-1</v>
      </c>
      <c r="ES335" s="5">
        <v>-1</v>
      </c>
      <c r="ET335" s="5">
        <v>-1</v>
      </c>
      <c r="EU335" s="5">
        <v>-1</v>
      </c>
      <c r="EV335" s="5">
        <v>-1</v>
      </c>
      <c r="EW335" s="5">
        <v>-1</v>
      </c>
      <c r="EX335" s="5">
        <v>-1</v>
      </c>
      <c r="EY335" s="5">
        <v>-1</v>
      </c>
      <c r="EZ335" s="5">
        <v>-1</v>
      </c>
      <c r="FA335" s="5">
        <v>-1</v>
      </c>
      <c r="FB335" s="5">
        <v>-1</v>
      </c>
      <c r="FC335" s="5">
        <v>-1</v>
      </c>
      <c r="FD335" s="5">
        <v>-1</v>
      </c>
      <c r="FE335" s="5">
        <v>-1</v>
      </c>
      <c r="FF335" s="5">
        <v>-1</v>
      </c>
      <c r="FG335" s="5">
        <v>-1</v>
      </c>
      <c r="FH335" s="5">
        <v>-1</v>
      </c>
      <c r="FI335" s="5">
        <v>-1</v>
      </c>
      <c r="FJ335" s="5">
        <v>-1</v>
      </c>
      <c r="FK335" s="5">
        <v>-1</v>
      </c>
      <c r="FL335" s="5">
        <v>-1</v>
      </c>
      <c r="FM335" s="5">
        <v>-1</v>
      </c>
      <c r="FN335" s="5">
        <v>-1</v>
      </c>
      <c r="FO335" s="5">
        <v>-1</v>
      </c>
      <c r="FP335" s="5">
        <v>-1</v>
      </c>
      <c r="FQ335" s="5">
        <v>-1</v>
      </c>
      <c r="FR335" s="5">
        <v>-1</v>
      </c>
      <c r="FS335" s="5">
        <v>-1</v>
      </c>
      <c r="FT335" s="5">
        <v>-1</v>
      </c>
      <c r="FU335" s="5">
        <v>-1</v>
      </c>
      <c r="FV335" s="5">
        <v>-1</v>
      </c>
      <c r="FW335" s="5">
        <v>-1</v>
      </c>
      <c r="FX335" s="5">
        <v>-1</v>
      </c>
      <c r="FY335" s="5">
        <v>-1</v>
      </c>
      <c r="FZ335" s="5">
        <v>-1</v>
      </c>
      <c r="GA335" s="5">
        <v>-1</v>
      </c>
      <c r="GB335" s="5">
        <v>-1</v>
      </c>
      <c r="GC335" s="5">
        <v>-1</v>
      </c>
      <c r="GD335" s="5">
        <v>-1</v>
      </c>
      <c r="GE335" s="5">
        <v>-1</v>
      </c>
      <c r="GF335" s="5">
        <v>-1</v>
      </c>
      <c r="GG335" s="5">
        <v>-1</v>
      </c>
      <c r="GH335" s="5">
        <v>-1</v>
      </c>
      <c r="GI335" s="5">
        <v>-1</v>
      </c>
      <c r="GJ335" s="5">
        <v>-1</v>
      </c>
      <c r="GK335" s="5">
        <v>-1</v>
      </c>
      <c r="GL335" s="5">
        <v>-1</v>
      </c>
      <c r="GM335" s="5">
        <v>-1</v>
      </c>
      <c r="GN335" s="5">
        <v>-1</v>
      </c>
      <c r="GO335" s="5">
        <v>-1</v>
      </c>
      <c r="GP335" s="5">
        <v>-1</v>
      </c>
      <c r="GQ335" s="5">
        <v>-1</v>
      </c>
      <c r="GR335" s="5">
        <v>9.6986301369863002E-7</v>
      </c>
      <c r="GS335" s="5">
        <v>-1</v>
      </c>
      <c r="GT335" s="5">
        <v>-1</v>
      </c>
      <c r="GU335" s="5">
        <v>-1</v>
      </c>
      <c r="GV335" s="5">
        <v>-1</v>
      </c>
      <c r="GW335" s="5">
        <v>-1</v>
      </c>
      <c r="GX335" s="5">
        <v>-1</v>
      </c>
      <c r="GY335" s="5">
        <v>-1</v>
      </c>
      <c r="GZ335" s="5">
        <v>-1</v>
      </c>
      <c r="HA335" s="5">
        <v>-1</v>
      </c>
      <c r="HB335" s="5">
        <v>-1</v>
      </c>
      <c r="HC335" s="5">
        <v>-1</v>
      </c>
      <c r="HD335" s="5">
        <v>-1</v>
      </c>
      <c r="HE335" s="5">
        <v>-1</v>
      </c>
      <c r="HF335" s="5">
        <v>-1</v>
      </c>
      <c r="HG335" s="5">
        <v>-1</v>
      </c>
      <c r="HH335" s="5">
        <v>-1</v>
      </c>
      <c r="HI335" s="5">
        <v>-1</v>
      </c>
      <c r="HJ335" s="5">
        <v>-1</v>
      </c>
      <c r="HK335" s="5">
        <v>-1</v>
      </c>
      <c r="HL335" s="5">
        <v>-1</v>
      </c>
      <c r="HM335" s="5">
        <v>-1</v>
      </c>
      <c r="HN335" s="5">
        <v>-1</v>
      </c>
      <c r="HO335" s="5" t="s">
        <v>720</v>
      </c>
    </row>
    <row r="336" spans="1:223" x14ac:dyDescent="0.25">
      <c r="A336" s="36" t="s">
        <v>14624</v>
      </c>
      <c r="B336" s="5">
        <v>2</v>
      </c>
      <c r="C336" s="5">
        <v>0</v>
      </c>
      <c r="D336" s="5">
        <v>0.44957967596203041</v>
      </c>
      <c r="E336" s="5">
        <v>0.3670966560215701</v>
      </c>
      <c r="F336" s="5">
        <v>5.5502519169678723E-2</v>
      </c>
      <c r="G336" s="5">
        <v>0.12782114884671947</v>
      </c>
      <c r="H336" s="5">
        <v>-1</v>
      </c>
      <c r="I336" s="5">
        <v>-1</v>
      </c>
      <c r="J336" s="5">
        <v>-1</v>
      </c>
      <c r="K336" s="5">
        <v>-1</v>
      </c>
      <c r="L336" s="5">
        <v>-1</v>
      </c>
      <c r="M336" s="5">
        <v>-1</v>
      </c>
      <c r="N336" s="5">
        <v>-1</v>
      </c>
      <c r="O336" s="5">
        <v>-1</v>
      </c>
      <c r="P336" s="5">
        <v>-1</v>
      </c>
      <c r="Q336" s="5">
        <v>-1</v>
      </c>
      <c r="R336" s="5">
        <v>-1</v>
      </c>
      <c r="S336" s="5">
        <v>-1</v>
      </c>
      <c r="T336" s="5">
        <v>-1</v>
      </c>
      <c r="U336" s="5">
        <v>-1</v>
      </c>
      <c r="V336" s="5">
        <v>-1</v>
      </c>
      <c r="W336" s="5">
        <v>-1</v>
      </c>
      <c r="X336" s="5">
        <v>-1</v>
      </c>
      <c r="Y336" s="5">
        <v>-1</v>
      </c>
      <c r="Z336" s="5">
        <v>-1</v>
      </c>
      <c r="AA336" s="5">
        <v>-1</v>
      </c>
      <c r="AB336" s="5">
        <v>-1</v>
      </c>
      <c r="AC336" s="5">
        <v>-1</v>
      </c>
      <c r="AD336" s="5">
        <v>-1</v>
      </c>
      <c r="AE336" s="5">
        <v>-1</v>
      </c>
      <c r="AF336" s="5">
        <v>-1</v>
      </c>
      <c r="AG336" s="5">
        <v>-1</v>
      </c>
      <c r="AH336" s="5">
        <v>-1</v>
      </c>
      <c r="AI336" s="5">
        <v>-1</v>
      </c>
      <c r="AJ336" s="5">
        <v>-1</v>
      </c>
      <c r="AK336" s="5">
        <v>-1</v>
      </c>
      <c r="AL336" s="5">
        <v>-1</v>
      </c>
      <c r="AM336" s="5">
        <v>-1</v>
      </c>
      <c r="AN336" s="5">
        <v>-1</v>
      </c>
      <c r="AO336" s="5">
        <v>-1</v>
      </c>
      <c r="AP336" s="5">
        <v>-1</v>
      </c>
      <c r="AQ336" s="5">
        <v>-1</v>
      </c>
      <c r="AR336" s="5">
        <v>-1</v>
      </c>
      <c r="AS336" s="5">
        <v>-1</v>
      </c>
      <c r="AT336" s="5">
        <v>-1</v>
      </c>
      <c r="AU336" s="5">
        <v>-1</v>
      </c>
      <c r="AV336" s="5">
        <v>-1</v>
      </c>
      <c r="AW336" s="5">
        <v>-1</v>
      </c>
      <c r="AX336" s="5">
        <v>-1</v>
      </c>
      <c r="AY336" s="5">
        <v>-1</v>
      </c>
      <c r="AZ336" s="5">
        <v>-1</v>
      </c>
      <c r="BA336" s="5">
        <v>-1</v>
      </c>
      <c r="BB336" s="5">
        <v>-1</v>
      </c>
      <c r="BC336" s="5">
        <v>-1</v>
      </c>
      <c r="BD336" s="5">
        <v>-1</v>
      </c>
      <c r="BE336" s="5">
        <v>-1</v>
      </c>
      <c r="BF336" s="5">
        <v>-1</v>
      </c>
      <c r="BG336" s="5">
        <v>-1</v>
      </c>
      <c r="BH336" s="5">
        <v>-1</v>
      </c>
      <c r="BI336" s="5">
        <v>-1</v>
      </c>
      <c r="BJ336" s="5">
        <v>-1</v>
      </c>
      <c r="BK336" s="5">
        <v>-1</v>
      </c>
      <c r="BL336" s="5">
        <v>-1</v>
      </c>
      <c r="BM336" s="5">
        <v>-1</v>
      </c>
      <c r="BN336" s="5">
        <v>-1</v>
      </c>
      <c r="BO336" s="5">
        <v>-1</v>
      </c>
      <c r="BP336" s="5">
        <v>-1</v>
      </c>
      <c r="BQ336" s="5">
        <v>-1</v>
      </c>
      <c r="BR336" s="5">
        <v>-1</v>
      </c>
      <c r="BS336" s="5">
        <v>-1</v>
      </c>
      <c r="BT336" s="5">
        <v>-1</v>
      </c>
      <c r="BU336" s="5">
        <v>-1</v>
      </c>
      <c r="BV336" s="5">
        <v>-1</v>
      </c>
      <c r="BW336" s="5">
        <v>-1</v>
      </c>
      <c r="BX336" s="5">
        <v>-1</v>
      </c>
      <c r="BY336" s="5">
        <v>-1</v>
      </c>
      <c r="BZ336" s="5">
        <v>-1</v>
      </c>
      <c r="CA336" s="5">
        <v>-1</v>
      </c>
      <c r="CB336" s="5">
        <v>-1</v>
      </c>
      <c r="CC336" s="5">
        <v>-1</v>
      </c>
      <c r="CD336" s="5">
        <v>-1</v>
      </c>
      <c r="CE336" s="5">
        <v>-1</v>
      </c>
      <c r="CF336" s="5">
        <v>-1</v>
      </c>
      <c r="CG336" s="5">
        <v>-1</v>
      </c>
      <c r="CH336" s="5">
        <v>-1</v>
      </c>
      <c r="CI336" s="5">
        <v>-1</v>
      </c>
      <c r="CJ336" s="5">
        <v>-1</v>
      </c>
      <c r="CK336" s="5">
        <v>-1</v>
      </c>
      <c r="CL336" s="5">
        <v>-1</v>
      </c>
      <c r="CM336" s="5">
        <v>-1</v>
      </c>
      <c r="CN336" s="5">
        <v>-1</v>
      </c>
      <c r="CO336" s="5">
        <v>-1</v>
      </c>
      <c r="CP336" s="5">
        <v>-1</v>
      </c>
      <c r="CQ336" s="5">
        <v>-1</v>
      </c>
      <c r="CR336" s="5">
        <v>-1</v>
      </c>
      <c r="CS336" s="5">
        <v>-1</v>
      </c>
      <c r="CT336" s="5">
        <v>-1</v>
      </c>
      <c r="CU336" s="5">
        <v>-1</v>
      </c>
      <c r="CV336" s="5">
        <v>-1</v>
      </c>
      <c r="CW336" s="5">
        <v>-1</v>
      </c>
      <c r="CX336" s="5">
        <v>-1</v>
      </c>
      <c r="CY336" s="5">
        <v>-1</v>
      </c>
      <c r="CZ336" s="5">
        <v>-1</v>
      </c>
      <c r="DA336" s="5">
        <v>-1</v>
      </c>
      <c r="DB336" s="5">
        <v>-1</v>
      </c>
      <c r="DC336" s="5">
        <v>-1</v>
      </c>
      <c r="DD336" s="5">
        <v>-1</v>
      </c>
      <c r="DE336" s="5">
        <v>-1</v>
      </c>
      <c r="DF336" s="5">
        <v>-1</v>
      </c>
      <c r="DG336" s="5">
        <v>-1</v>
      </c>
      <c r="DH336" s="5">
        <v>-1</v>
      </c>
      <c r="DI336" s="5">
        <v>-1</v>
      </c>
      <c r="DJ336" s="5">
        <v>-1</v>
      </c>
      <c r="DK336" s="5">
        <v>-1</v>
      </c>
      <c r="DL336" s="5">
        <v>-1</v>
      </c>
      <c r="DM336" s="5">
        <v>-1</v>
      </c>
      <c r="DN336" s="5">
        <v>-1</v>
      </c>
      <c r="DO336" s="5">
        <v>-1</v>
      </c>
      <c r="DP336" s="5">
        <v>-1</v>
      </c>
      <c r="DQ336" s="5">
        <v>-1</v>
      </c>
      <c r="DR336" s="5">
        <v>-1</v>
      </c>
      <c r="DS336" s="5">
        <v>-1</v>
      </c>
      <c r="DT336" s="5">
        <v>-1</v>
      </c>
      <c r="DU336" s="5">
        <v>-1</v>
      </c>
      <c r="DV336" s="5">
        <v>-1</v>
      </c>
      <c r="DW336" s="5">
        <v>-1</v>
      </c>
      <c r="DX336" s="5">
        <v>-1</v>
      </c>
      <c r="DY336" s="5">
        <v>-1</v>
      </c>
      <c r="DZ336" s="5">
        <v>-1</v>
      </c>
      <c r="EA336" s="5">
        <v>-1</v>
      </c>
      <c r="EB336" s="5">
        <v>-1</v>
      </c>
      <c r="EC336" s="5">
        <v>-1</v>
      </c>
      <c r="ED336" s="5">
        <v>-1</v>
      </c>
      <c r="EE336" s="5">
        <v>-1</v>
      </c>
      <c r="EF336" s="5">
        <v>-1</v>
      </c>
      <c r="EG336" s="5">
        <v>-1</v>
      </c>
      <c r="EH336" s="5">
        <v>-1</v>
      </c>
      <c r="EI336" s="5">
        <v>-1</v>
      </c>
      <c r="EJ336" s="5">
        <v>-1</v>
      </c>
      <c r="EK336" s="5">
        <v>-1</v>
      </c>
      <c r="EL336" s="5">
        <v>-1</v>
      </c>
      <c r="EM336" s="5">
        <v>-1</v>
      </c>
      <c r="EN336" s="5">
        <v>-1</v>
      </c>
      <c r="EO336" s="5">
        <v>-1</v>
      </c>
      <c r="EP336" s="5">
        <v>-1</v>
      </c>
      <c r="EQ336" s="5">
        <v>-1</v>
      </c>
      <c r="ER336" s="5">
        <v>-1</v>
      </c>
      <c r="ES336" s="5">
        <v>-1</v>
      </c>
      <c r="ET336" s="5">
        <v>-1</v>
      </c>
      <c r="EU336" s="5">
        <v>-1</v>
      </c>
      <c r="EV336" s="5">
        <v>-1</v>
      </c>
      <c r="EW336" s="5">
        <v>-1</v>
      </c>
      <c r="EX336" s="5">
        <v>-1</v>
      </c>
      <c r="EY336" s="5">
        <v>-1</v>
      </c>
      <c r="EZ336" s="5">
        <v>-1</v>
      </c>
      <c r="FA336" s="5">
        <v>-1</v>
      </c>
      <c r="FB336" s="5">
        <v>-1</v>
      </c>
      <c r="FC336" s="5">
        <v>-1</v>
      </c>
      <c r="FD336" s="5">
        <v>-1</v>
      </c>
      <c r="FE336" s="5">
        <v>-1</v>
      </c>
      <c r="FF336" s="5">
        <v>-1</v>
      </c>
      <c r="FG336" s="5">
        <v>-1</v>
      </c>
      <c r="FH336" s="5">
        <v>-1</v>
      </c>
      <c r="FI336" s="5">
        <v>-1</v>
      </c>
      <c r="FJ336" s="5">
        <v>-1</v>
      </c>
      <c r="FK336" s="5">
        <v>-1</v>
      </c>
      <c r="FL336" s="5">
        <v>-1</v>
      </c>
      <c r="FM336" s="5">
        <v>-1</v>
      </c>
      <c r="FN336" s="5">
        <v>-1</v>
      </c>
      <c r="FO336" s="5">
        <v>-1</v>
      </c>
      <c r="FP336" s="5">
        <v>-1</v>
      </c>
      <c r="FQ336" s="5">
        <v>-1</v>
      </c>
      <c r="FR336" s="5">
        <v>-1</v>
      </c>
      <c r="FS336" s="5">
        <v>-1</v>
      </c>
      <c r="FT336" s="5">
        <v>-1</v>
      </c>
      <c r="FU336" s="5">
        <v>-1</v>
      </c>
      <c r="FV336" s="5">
        <v>-1</v>
      </c>
      <c r="FW336" s="5">
        <v>-1</v>
      </c>
      <c r="FX336" s="5">
        <v>-1</v>
      </c>
      <c r="FY336" s="5">
        <v>-1</v>
      </c>
      <c r="FZ336" s="5">
        <v>-1</v>
      </c>
      <c r="GA336" s="5">
        <v>-1</v>
      </c>
      <c r="GB336" s="5">
        <v>-1</v>
      </c>
      <c r="GC336" s="5">
        <v>-1</v>
      </c>
      <c r="GD336" s="5">
        <v>-1</v>
      </c>
      <c r="GE336" s="5">
        <v>-1</v>
      </c>
      <c r="GF336" s="5">
        <v>-1</v>
      </c>
      <c r="GG336" s="5">
        <v>-1</v>
      </c>
      <c r="GH336" s="5">
        <v>-1</v>
      </c>
      <c r="GI336" s="5">
        <v>-1</v>
      </c>
      <c r="GJ336" s="5">
        <v>-1</v>
      </c>
      <c r="GK336" s="5">
        <v>-1</v>
      </c>
      <c r="GL336" s="5">
        <v>-1</v>
      </c>
      <c r="GM336" s="5">
        <v>-1</v>
      </c>
      <c r="GN336" s="5">
        <v>-1</v>
      </c>
      <c r="GO336" s="5">
        <v>-1</v>
      </c>
      <c r="GP336" s="5">
        <v>-1</v>
      </c>
      <c r="GQ336" s="5">
        <v>-1</v>
      </c>
      <c r="GR336" s="5">
        <v>8.9649923896499232E-8</v>
      </c>
      <c r="GS336" s="5">
        <v>-1</v>
      </c>
      <c r="GT336" s="5">
        <v>-1</v>
      </c>
      <c r="GU336" s="5">
        <v>-1</v>
      </c>
      <c r="GV336" s="5">
        <v>-1</v>
      </c>
      <c r="GW336" s="5">
        <v>-1</v>
      </c>
      <c r="GX336" s="5">
        <v>-1</v>
      </c>
      <c r="GY336" s="5">
        <v>-1</v>
      </c>
      <c r="GZ336" s="5">
        <v>-1</v>
      </c>
      <c r="HA336" s="5">
        <v>-1</v>
      </c>
      <c r="HB336" s="5">
        <v>-1</v>
      </c>
      <c r="HC336" s="5">
        <v>-1</v>
      </c>
      <c r="HD336" s="5">
        <v>-1</v>
      </c>
      <c r="HE336" s="5">
        <v>-1</v>
      </c>
      <c r="HF336" s="5">
        <v>-1</v>
      </c>
      <c r="HG336" s="5">
        <v>1.6798704987017635E-7</v>
      </c>
      <c r="HH336" s="5">
        <v>-1</v>
      </c>
      <c r="HI336" s="5">
        <v>-1</v>
      </c>
      <c r="HJ336" s="5">
        <v>-1</v>
      </c>
      <c r="HK336" s="5">
        <v>-1</v>
      </c>
      <c r="HL336" s="5">
        <v>-1</v>
      </c>
      <c r="HM336" s="5">
        <v>-1</v>
      </c>
      <c r="HN336" s="5">
        <v>-1</v>
      </c>
      <c r="HO336" s="5" t="s">
        <v>720</v>
      </c>
    </row>
    <row r="337" spans="1:223" x14ac:dyDescent="0.25">
      <c r="A337" s="36" t="s">
        <v>14760</v>
      </c>
      <c r="B337" s="5">
        <v>2</v>
      </c>
      <c r="C337" s="5">
        <v>0</v>
      </c>
      <c r="D337" s="5">
        <v>6.1298958330571264E-6</v>
      </c>
      <c r="E337" s="5">
        <v>0.48804312557668811</v>
      </c>
      <c r="F337" s="5">
        <v>2.9471868499020049E-2</v>
      </c>
      <c r="G337" s="5">
        <v>0.48247887602845696</v>
      </c>
      <c r="H337" s="5">
        <v>-1</v>
      </c>
      <c r="I337" s="5">
        <v>-1</v>
      </c>
      <c r="J337" s="5">
        <v>-1</v>
      </c>
      <c r="K337" s="5">
        <v>-1</v>
      </c>
      <c r="L337" s="5">
        <v>-1</v>
      </c>
      <c r="M337" s="5">
        <v>-1</v>
      </c>
      <c r="N337" s="5">
        <v>-1</v>
      </c>
      <c r="O337" s="5">
        <v>-1</v>
      </c>
      <c r="P337" s="5">
        <v>-1</v>
      </c>
      <c r="Q337" s="5">
        <v>-1</v>
      </c>
      <c r="R337" s="5">
        <v>-1</v>
      </c>
      <c r="S337" s="5">
        <v>-1</v>
      </c>
      <c r="T337" s="5">
        <v>-1</v>
      </c>
      <c r="U337" s="5">
        <v>-1</v>
      </c>
      <c r="V337" s="5">
        <v>-1</v>
      </c>
      <c r="W337" s="5">
        <v>-1</v>
      </c>
      <c r="X337" s="5">
        <v>-1</v>
      </c>
      <c r="Y337" s="5">
        <v>-1</v>
      </c>
      <c r="Z337" s="5">
        <v>-1</v>
      </c>
      <c r="AA337" s="5">
        <v>-1</v>
      </c>
      <c r="AB337" s="5">
        <v>-1</v>
      </c>
      <c r="AC337" s="5">
        <v>-1</v>
      </c>
      <c r="AD337" s="5">
        <v>-1</v>
      </c>
      <c r="AE337" s="5">
        <v>-1</v>
      </c>
      <c r="AF337" s="5">
        <v>-1</v>
      </c>
      <c r="AG337" s="5">
        <v>-1</v>
      </c>
      <c r="AH337" s="5">
        <v>-1</v>
      </c>
      <c r="AI337" s="5">
        <v>-1</v>
      </c>
      <c r="AJ337" s="5">
        <v>-1</v>
      </c>
      <c r="AK337" s="5">
        <v>-1</v>
      </c>
      <c r="AL337" s="5">
        <v>-1</v>
      </c>
      <c r="AM337" s="5">
        <v>-1</v>
      </c>
      <c r="AN337" s="5">
        <v>-1</v>
      </c>
      <c r="AO337" s="5">
        <v>-1</v>
      </c>
      <c r="AP337" s="5">
        <v>-1</v>
      </c>
      <c r="AQ337" s="5">
        <v>-1</v>
      </c>
      <c r="AR337" s="5">
        <v>-1</v>
      </c>
      <c r="AS337" s="5">
        <v>-1</v>
      </c>
      <c r="AT337" s="5">
        <v>-1</v>
      </c>
      <c r="AU337" s="5">
        <v>-1</v>
      </c>
      <c r="AV337" s="5">
        <v>-1</v>
      </c>
      <c r="AW337" s="5">
        <v>-1</v>
      </c>
      <c r="AX337" s="5">
        <v>-1</v>
      </c>
      <c r="AY337" s="5">
        <v>-1</v>
      </c>
      <c r="AZ337" s="5">
        <v>-1</v>
      </c>
      <c r="BA337" s="5">
        <v>-1</v>
      </c>
      <c r="BB337" s="5">
        <v>-1</v>
      </c>
      <c r="BC337" s="5">
        <v>-1</v>
      </c>
      <c r="BD337" s="5">
        <v>-1</v>
      </c>
      <c r="BE337" s="5">
        <v>-1</v>
      </c>
      <c r="BF337" s="5">
        <v>-1</v>
      </c>
      <c r="BG337" s="5">
        <v>-1</v>
      </c>
      <c r="BH337" s="5">
        <v>-1</v>
      </c>
      <c r="BI337" s="5">
        <v>-1</v>
      </c>
      <c r="BJ337" s="5">
        <v>-1</v>
      </c>
      <c r="BK337" s="5">
        <v>-1</v>
      </c>
      <c r="BL337" s="5">
        <v>-1</v>
      </c>
      <c r="BM337" s="5">
        <v>-1</v>
      </c>
      <c r="BN337" s="5">
        <v>-1</v>
      </c>
      <c r="BO337" s="5">
        <v>-1</v>
      </c>
      <c r="BP337" s="5">
        <v>-1</v>
      </c>
      <c r="BQ337" s="5">
        <v>-1</v>
      </c>
      <c r="BR337" s="5">
        <v>-1</v>
      </c>
      <c r="BS337" s="5">
        <v>-1</v>
      </c>
      <c r="BT337" s="5">
        <v>-1</v>
      </c>
      <c r="BU337" s="5">
        <v>-1</v>
      </c>
      <c r="BV337" s="5">
        <v>-1</v>
      </c>
      <c r="BW337" s="5">
        <v>-1</v>
      </c>
      <c r="BX337" s="5">
        <v>-1</v>
      </c>
      <c r="BY337" s="5">
        <v>-1</v>
      </c>
      <c r="BZ337" s="5">
        <v>-1</v>
      </c>
      <c r="CA337" s="5">
        <v>-1</v>
      </c>
      <c r="CB337" s="5">
        <v>-1</v>
      </c>
      <c r="CC337" s="5">
        <v>-1</v>
      </c>
      <c r="CD337" s="5">
        <v>-1</v>
      </c>
      <c r="CE337" s="5">
        <v>-1</v>
      </c>
      <c r="CF337" s="5">
        <v>-1</v>
      </c>
      <c r="CG337" s="5">
        <v>-1</v>
      </c>
      <c r="CH337" s="5">
        <v>-1</v>
      </c>
      <c r="CI337" s="5">
        <v>-1</v>
      </c>
      <c r="CJ337" s="5">
        <v>-1</v>
      </c>
      <c r="CK337" s="5">
        <v>-1</v>
      </c>
      <c r="CL337" s="5">
        <v>-1</v>
      </c>
      <c r="CM337" s="5">
        <v>-1</v>
      </c>
      <c r="CN337" s="5">
        <v>-1</v>
      </c>
      <c r="CO337" s="5">
        <v>-1</v>
      </c>
      <c r="CP337" s="5">
        <v>-1</v>
      </c>
      <c r="CQ337" s="5">
        <v>-1</v>
      </c>
      <c r="CR337" s="5">
        <v>-1</v>
      </c>
      <c r="CS337" s="5">
        <v>-1</v>
      </c>
      <c r="CT337" s="5">
        <v>-1</v>
      </c>
      <c r="CU337" s="5">
        <v>-1</v>
      </c>
      <c r="CV337" s="5">
        <v>-1</v>
      </c>
      <c r="CW337" s="5">
        <v>-1</v>
      </c>
      <c r="CX337" s="5">
        <v>-1</v>
      </c>
      <c r="CY337" s="5">
        <v>-1</v>
      </c>
      <c r="CZ337" s="5">
        <v>-1</v>
      </c>
      <c r="DA337" s="5">
        <v>-1</v>
      </c>
      <c r="DB337" s="5">
        <v>-1</v>
      </c>
      <c r="DC337" s="5">
        <v>-1</v>
      </c>
      <c r="DD337" s="5">
        <v>-1</v>
      </c>
      <c r="DE337" s="5">
        <v>-1</v>
      </c>
      <c r="DF337" s="5">
        <v>-1</v>
      </c>
      <c r="DG337" s="5">
        <v>-1</v>
      </c>
      <c r="DH337" s="5">
        <v>-1</v>
      </c>
      <c r="DI337" s="5">
        <v>-1</v>
      </c>
      <c r="DJ337" s="5">
        <v>-1</v>
      </c>
      <c r="DK337" s="5">
        <v>-1</v>
      </c>
      <c r="DL337" s="5">
        <v>-1</v>
      </c>
      <c r="DM337" s="5">
        <v>-1</v>
      </c>
      <c r="DN337" s="5">
        <v>-1</v>
      </c>
      <c r="DO337" s="5">
        <v>-1</v>
      </c>
      <c r="DP337" s="5">
        <v>-1</v>
      </c>
      <c r="DQ337" s="5">
        <v>-1</v>
      </c>
      <c r="DR337" s="5">
        <v>-1</v>
      </c>
      <c r="DS337" s="5">
        <v>-1</v>
      </c>
      <c r="DT337" s="5">
        <v>-1</v>
      </c>
      <c r="DU337" s="5">
        <v>-1</v>
      </c>
      <c r="DV337" s="5">
        <v>-1</v>
      </c>
      <c r="DW337" s="5">
        <v>-1</v>
      </c>
      <c r="DX337" s="5">
        <v>-1</v>
      </c>
      <c r="DY337" s="5">
        <v>-1</v>
      </c>
      <c r="DZ337" s="5">
        <v>-1</v>
      </c>
      <c r="EA337" s="5">
        <v>-1</v>
      </c>
      <c r="EB337" s="5">
        <v>-1</v>
      </c>
      <c r="EC337" s="5">
        <v>-1</v>
      </c>
      <c r="ED337" s="5">
        <v>-1</v>
      </c>
      <c r="EE337" s="5">
        <v>-1</v>
      </c>
      <c r="EF337" s="5">
        <v>-1</v>
      </c>
      <c r="EG337" s="5">
        <v>-1</v>
      </c>
      <c r="EH337" s="5">
        <v>-1</v>
      </c>
      <c r="EI337" s="5">
        <v>-1</v>
      </c>
      <c r="EJ337" s="5">
        <v>-1</v>
      </c>
      <c r="EK337" s="5">
        <v>-1</v>
      </c>
      <c r="EL337" s="5">
        <v>-1</v>
      </c>
      <c r="EM337" s="5">
        <v>-1</v>
      </c>
      <c r="EN337" s="5">
        <v>-1</v>
      </c>
      <c r="EO337" s="5">
        <v>-1</v>
      </c>
      <c r="EP337" s="5">
        <v>-1</v>
      </c>
      <c r="EQ337" s="5">
        <v>-1</v>
      </c>
      <c r="ER337" s="5">
        <v>-1</v>
      </c>
      <c r="ES337" s="5">
        <v>-1</v>
      </c>
      <c r="ET337" s="5">
        <v>-1</v>
      </c>
      <c r="EU337" s="5">
        <v>-1</v>
      </c>
      <c r="EV337" s="5">
        <v>-1</v>
      </c>
      <c r="EW337" s="5">
        <v>-1</v>
      </c>
      <c r="EX337" s="5">
        <v>-1</v>
      </c>
      <c r="EY337" s="5">
        <v>-1</v>
      </c>
      <c r="EZ337" s="5">
        <v>-1</v>
      </c>
      <c r="FA337" s="5">
        <v>-1</v>
      </c>
      <c r="FB337" s="5">
        <v>-1</v>
      </c>
      <c r="FC337" s="5">
        <v>-1</v>
      </c>
      <c r="FD337" s="5">
        <v>-1</v>
      </c>
      <c r="FE337" s="5">
        <v>-1</v>
      </c>
      <c r="FF337" s="5">
        <v>-1</v>
      </c>
      <c r="FG337" s="5">
        <v>-1</v>
      </c>
      <c r="FH337" s="5">
        <v>-1</v>
      </c>
      <c r="FI337" s="5">
        <v>-1</v>
      </c>
      <c r="FJ337" s="5">
        <v>-1</v>
      </c>
      <c r="FK337" s="5">
        <v>-1</v>
      </c>
      <c r="FL337" s="5">
        <v>-1</v>
      </c>
      <c r="FM337" s="5">
        <v>-1</v>
      </c>
      <c r="FN337" s="5">
        <v>-1</v>
      </c>
      <c r="FO337" s="5">
        <v>-1</v>
      </c>
      <c r="FP337" s="5">
        <v>-1</v>
      </c>
      <c r="FQ337" s="5">
        <v>-1</v>
      </c>
      <c r="FR337" s="5">
        <v>-1</v>
      </c>
      <c r="FS337" s="5">
        <v>-1</v>
      </c>
      <c r="FT337" s="5">
        <v>-1</v>
      </c>
      <c r="FU337" s="5">
        <v>-1</v>
      </c>
      <c r="FV337" s="5">
        <v>-1</v>
      </c>
      <c r="FW337" s="5">
        <v>-1</v>
      </c>
      <c r="FX337" s="5">
        <v>-1</v>
      </c>
      <c r="FY337" s="5">
        <v>-1</v>
      </c>
      <c r="FZ337" s="5">
        <v>-1</v>
      </c>
      <c r="GA337" s="5">
        <v>-1</v>
      </c>
      <c r="GB337" s="5">
        <v>-1</v>
      </c>
      <c r="GC337" s="5">
        <v>-1</v>
      </c>
      <c r="GD337" s="5">
        <v>-1</v>
      </c>
      <c r="GE337" s="5">
        <v>-1</v>
      </c>
      <c r="GF337" s="5">
        <v>-1</v>
      </c>
      <c r="GG337" s="5">
        <v>-1</v>
      </c>
      <c r="GH337" s="5">
        <v>-1</v>
      </c>
      <c r="GI337" s="5">
        <v>-1</v>
      </c>
      <c r="GJ337" s="5">
        <v>-1</v>
      </c>
      <c r="GK337" s="5">
        <v>-1</v>
      </c>
      <c r="GL337" s="5">
        <v>-1</v>
      </c>
      <c r="GM337" s="5">
        <v>-1</v>
      </c>
      <c r="GN337" s="5">
        <v>-1</v>
      </c>
      <c r="GO337" s="5">
        <v>-1</v>
      </c>
      <c r="GP337" s="5">
        <v>-1</v>
      </c>
      <c r="GQ337" s="5">
        <v>-1</v>
      </c>
      <c r="GR337" s="5">
        <v>6.7229832572298335E-7</v>
      </c>
      <c r="GS337" s="5">
        <v>-1</v>
      </c>
      <c r="GT337" s="5">
        <v>-1</v>
      </c>
      <c r="GU337" s="5">
        <v>-1</v>
      </c>
      <c r="GV337" s="5">
        <v>-1</v>
      </c>
      <c r="GW337" s="5">
        <v>-1</v>
      </c>
      <c r="GX337" s="5">
        <v>-1</v>
      </c>
      <c r="GY337" s="5">
        <v>-1</v>
      </c>
      <c r="GZ337" s="5">
        <v>-1</v>
      </c>
      <c r="HA337" s="5">
        <v>-1</v>
      </c>
      <c r="HB337" s="5">
        <v>-1</v>
      </c>
      <c r="HC337" s="5">
        <v>-1</v>
      </c>
      <c r="HD337" s="5">
        <v>-1</v>
      </c>
      <c r="HE337" s="5">
        <v>-1</v>
      </c>
      <c r="HF337" s="5">
        <v>-1</v>
      </c>
      <c r="HG337" s="5">
        <v>2.5995008019120852E-6</v>
      </c>
      <c r="HH337" s="5">
        <v>-1</v>
      </c>
      <c r="HI337" s="5">
        <v>-1</v>
      </c>
      <c r="HJ337" s="5">
        <v>-1</v>
      </c>
      <c r="HK337" s="5">
        <v>-1</v>
      </c>
      <c r="HL337" s="5">
        <v>-1</v>
      </c>
      <c r="HM337" s="5">
        <v>-1</v>
      </c>
      <c r="HN337" s="5">
        <v>-1</v>
      </c>
      <c r="HO337" s="5" t="s">
        <v>720</v>
      </c>
    </row>
    <row r="338" spans="1:223" x14ac:dyDescent="0.25">
      <c r="A338" s="36" t="s">
        <v>14774</v>
      </c>
      <c r="B338" s="5">
        <v>2</v>
      </c>
      <c r="C338" s="5">
        <v>0</v>
      </c>
      <c r="D338" s="5">
        <v>5.470388281839648E-6</v>
      </c>
      <c r="E338" s="5">
        <v>0.74616935227180159</v>
      </c>
      <c r="F338" s="5">
        <v>2.5783732651797932E-2</v>
      </c>
      <c r="G338" s="5">
        <v>0.22804144468811752</v>
      </c>
      <c r="H338" s="5">
        <v>-1</v>
      </c>
      <c r="I338" s="5">
        <v>-1</v>
      </c>
      <c r="J338" s="5">
        <v>-1</v>
      </c>
      <c r="K338" s="5">
        <v>-1</v>
      </c>
      <c r="L338" s="5">
        <v>-1</v>
      </c>
      <c r="M338" s="5">
        <v>-1</v>
      </c>
      <c r="N338" s="5">
        <v>-1</v>
      </c>
      <c r="O338" s="5">
        <v>-1</v>
      </c>
      <c r="P338" s="5">
        <v>-1</v>
      </c>
      <c r="Q338" s="5">
        <v>-1</v>
      </c>
      <c r="R338" s="5">
        <v>-1</v>
      </c>
      <c r="S338" s="5">
        <v>-1</v>
      </c>
      <c r="T338" s="5">
        <v>-1</v>
      </c>
      <c r="U338" s="5">
        <v>-1</v>
      </c>
      <c r="V338" s="5">
        <v>-1</v>
      </c>
      <c r="W338" s="5">
        <v>-1</v>
      </c>
      <c r="X338" s="5">
        <v>-1</v>
      </c>
      <c r="Y338" s="5">
        <v>-1</v>
      </c>
      <c r="Z338" s="5">
        <v>-1</v>
      </c>
      <c r="AA338" s="5">
        <v>-1</v>
      </c>
      <c r="AB338" s="5">
        <v>-1</v>
      </c>
      <c r="AC338" s="5">
        <v>-1</v>
      </c>
      <c r="AD338" s="5">
        <v>-1</v>
      </c>
      <c r="AE338" s="5">
        <v>-1</v>
      </c>
      <c r="AF338" s="5">
        <v>-1</v>
      </c>
      <c r="AG338" s="5">
        <v>-1</v>
      </c>
      <c r="AH338" s="5">
        <v>-1</v>
      </c>
      <c r="AI338" s="5">
        <v>-1</v>
      </c>
      <c r="AJ338" s="5">
        <v>-1</v>
      </c>
      <c r="AK338" s="5">
        <v>-1</v>
      </c>
      <c r="AL338" s="5">
        <v>-1</v>
      </c>
      <c r="AM338" s="5">
        <v>-1</v>
      </c>
      <c r="AN338" s="5">
        <v>-1</v>
      </c>
      <c r="AO338" s="5">
        <v>-1</v>
      </c>
      <c r="AP338" s="5">
        <v>-1</v>
      </c>
      <c r="AQ338" s="5">
        <v>-1</v>
      </c>
      <c r="AR338" s="5">
        <v>-1</v>
      </c>
      <c r="AS338" s="5">
        <v>-1</v>
      </c>
      <c r="AT338" s="5">
        <v>-1</v>
      </c>
      <c r="AU338" s="5">
        <v>-1</v>
      </c>
      <c r="AV338" s="5">
        <v>-1</v>
      </c>
      <c r="AW338" s="5">
        <v>-1</v>
      </c>
      <c r="AX338" s="5">
        <v>-1</v>
      </c>
      <c r="AY338" s="5">
        <v>-1</v>
      </c>
      <c r="AZ338" s="5">
        <v>-1</v>
      </c>
      <c r="BA338" s="5">
        <v>-1</v>
      </c>
      <c r="BB338" s="5">
        <v>-1</v>
      </c>
      <c r="BC338" s="5">
        <v>-1</v>
      </c>
      <c r="BD338" s="5">
        <v>-1</v>
      </c>
      <c r="BE338" s="5">
        <v>-1</v>
      </c>
      <c r="BF338" s="5">
        <v>-1</v>
      </c>
      <c r="BG338" s="5">
        <v>-1</v>
      </c>
      <c r="BH338" s="5">
        <v>-1</v>
      </c>
      <c r="BI338" s="5">
        <v>-1</v>
      </c>
      <c r="BJ338" s="5">
        <v>-1</v>
      </c>
      <c r="BK338" s="5">
        <v>-1</v>
      </c>
      <c r="BL338" s="5">
        <v>-1</v>
      </c>
      <c r="BM338" s="5">
        <v>-1</v>
      </c>
      <c r="BN338" s="5">
        <v>-1</v>
      </c>
      <c r="BO338" s="5">
        <v>-1</v>
      </c>
      <c r="BP338" s="5">
        <v>-1</v>
      </c>
      <c r="BQ338" s="5">
        <v>-1</v>
      </c>
      <c r="BR338" s="5">
        <v>-1</v>
      </c>
      <c r="BS338" s="5">
        <v>-1</v>
      </c>
      <c r="BT338" s="5">
        <v>-1</v>
      </c>
      <c r="BU338" s="5">
        <v>-1</v>
      </c>
      <c r="BV338" s="5">
        <v>-1</v>
      </c>
      <c r="BW338" s="5">
        <v>-1</v>
      </c>
      <c r="BX338" s="5">
        <v>-1</v>
      </c>
      <c r="BY338" s="5">
        <v>-1</v>
      </c>
      <c r="BZ338" s="5">
        <v>-1</v>
      </c>
      <c r="CA338" s="5">
        <v>-1</v>
      </c>
      <c r="CB338" s="5">
        <v>-1</v>
      </c>
      <c r="CC338" s="5">
        <v>-1</v>
      </c>
      <c r="CD338" s="5">
        <v>-1</v>
      </c>
      <c r="CE338" s="5">
        <v>-1</v>
      </c>
      <c r="CF338" s="5">
        <v>-1</v>
      </c>
      <c r="CG338" s="5">
        <v>-1</v>
      </c>
      <c r="CH338" s="5">
        <v>-1</v>
      </c>
      <c r="CI338" s="5">
        <v>-1</v>
      </c>
      <c r="CJ338" s="5">
        <v>-1</v>
      </c>
      <c r="CK338" s="5">
        <v>-1</v>
      </c>
      <c r="CL338" s="5">
        <v>-1</v>
      </c>
      <c r="CM338" s="5">
        <v>-1</v>
      </c>
      <c r="CN338" s="5">
        <v>-1</v>
      </c>
      <c r="CO338" s="5">
        <v>-1</v>
      </c>
      <c r="CP338" s="5">
        <v>-1</v>
      </c>
      <c r="CQ338" s="5">
        <v>-1</v>
      </c>
      <c r="CR338" s="5">
        <v>-1</v>
      </c>
      <c r="CS338" s="5">
        <v>-1</v>
      </c>
      <c r="CT338" s="5">
        <v>-1</v>
      </c>
      <c r="CU338" s="5">
        <v>-1</v>
      </c>
      <c r="CV338" s="5">
        <v>-1</v>
      </c>
      <c r="CW338" s="5">
        <v>-1</v>
      </c>
      <c r="CX338" s="5">
        <v>-1</v>
      </c>
      <c r="CY338" s="5">
        <v>-1</v>
      </c>
      <c r="CZ338" s="5">
        <v>-1</v>
      </c>
      <c r="DA338" s="5">
        <v>-1</v>
      </c>
      <c r="DB338" s="5">
        <v>-1</v>
      </c>
      <c r="DC338" s="5">
        <v>-1</v>
      </c>
      <c r="DD338" s="5">
        <v>-1</v>
      </c>
      <c r="DE338" s="5">
        <v>-1</v>
      </c>
      <c r="DF338" s="5">
        <v>-1</v>
      </c>
      <c r="DG338" s="5">
        <v>-1</v>
      </c>
      <c r="DH338" s="5">
        <v>-1</v>
      </c>
      <c r="DI338" s="5">
        <v>-1</v>
      </c>
      <c r="DJ338" s="5">
        <v>-1</v>
      </c>
      <c r="DK338" s="5">
        <v>-1</v>
      </c>
      <c r="DL338" s="5">
        <v>-1</v>
      </c>
      <c r="DM338" s="5">
        <v>-1</v>
      </c>
      <c r="DN338" s="5">
        <v>-1</v>
      </c>
      <c r="DO338" s="5">
        <v>-1</v>
      </c>
      <c r="DP338" s="5">
        <v>-1</v>
      </c>
      <c r="DQ338" s="5">
        <v>-1</v>
      </c>
      <c r="DR338" s="5">
        <v>-1</v>
      </c>
      <c r="DS338" s="5">
        <v>-1</v>
      </c>
      <c r="DT338" s="5">
        <v>-1</v>
      </c>
      <c r="DU338" s="5">
        <v>-1</v>
      </c>
      <c r="DV338" s="5">
        <v>-1</v>
      </c>
      <c r="DW338" s="5">
        <v>-1</v>
      </c>
      <c r="DX338" s="5">
        <v>-1</v>
      </c>
      <c r="DY338" s="5">
        <v>-1</v>
      </c>
      <c r="DZ338" s="5">
        <v>-1</v>
      </c>
      <c r="EA338" s="5">
        <v>-1</v>
      </c>
      <c r="EB338" s="5">
        <v>-1</v>
      </c>
      <c r="EC338" s="5">
        <v>-1</v>
      </c>
      <c r="ED338" s="5">
        <v>-1</v>
      </c>
      <c r="EE338" s="5">
        <v>-1</v>
      </c>
      <c r="EF338" s="5">
        <v>-1</v>
      </c>
      <c r="EG338" s="5">
        <v>-1</v>
      </c>
      <c r="EH338" s="5">
        <v>-1</v>
      </c>
      <c r="EI338" s="5">
        <v>-1</v>
      </c>
      <c r="EJ338" s="5">
        <v>-1</v>
      </c>
      <c r="EK338" s="5">
        <v>-1</v>
      </c>
      <c r="EL338" s="5">
        <v>-1</v>
      </c>
      <c r="EM338" s="5">
        <v>-1</v>
      </c>
      <c r="EN338" s="5">
        <v>-1</v>
      </c>
      <c r="EO338" s="5">
        <v>-1</v>
      </c>
      <c r="EP338" s="5">
        <v>-1</v>
      </c>
      <c r="EQ338" s="5">
        <v>-1</v>
      </c>
      <c r="ER338" s="5">
        <v>-1</v>
      </c>
      <c r="ES338" s="5">
        <v>-1</v>
      </c>
      <c r="ET338" s="5">
        <v>-1</v>
      </c>
      <c r="EU338" s="5">
        <v>-1</v>
      </c>
      <c r="EV338" s="5">
        <v>-1</v>
      </c>
      <c r="EW338" s="5">
        <v>-1</v>
      </c>
      <c r="EX338" s="5">
        <v>-1</v>
      </c>
      <c r="EY338" s="5">
        <v>-1</v>
      </c>
      <c r="EZ338" s="5">
        <v>-1</v>
      </c>
      <c r="FA338" s="5">
        <v>-1</v>
      </c>
      <c r="FB338" s="5">
        <v>-1</v>
      </c>
      <c r="FC338" s="5">
        <v>-1</v>
      </c>
      <c r="FD338" s="5">
        <v>-1</v>
      </c>
      <c r="FE338" s="5">
        <v>-1</v>
      </c>
      <c r="FF338" s="5">
        <v>-1</v>
      </c>
      <c r="FG338" s="5">
        <v>-1</v>
      </c>
      <c r="FH338" s="5">
        <v>-1</v>
      </c>
      <c r="FI338" s="5">
        <v>-1</v>
      </c>
      <c r="FJ338" s="5">
        <v>-1</v>
      </c>
      <c r="FK338" s="5">
        <v>-1</v>
      </c>
      <c r="FL338" s="5">
        <v>-1</v>
      </c>
      <c r="FM338" s="5">
        <v>-1</v>
      </c>
      <c r="FN338" s="5">
        <v>-1</v>
      </c>
      <c r="FO338" s="5">
        <v>-1</v>
      </c>
      <c r="FP338" s="5">
        <v>-1</v>
      </c>
      <c r="FQ338" s="5">
        <v>-1</v>
      </c>
      <c r="FR338" s="5">
        <v>-1</v>
      </c>
      <c r="FS338" s="5">
        <v>-1</v>
      </c>
      <c r="FT338" s="5">
        <v>-1</v>
      </c>
      <c r="FU338" s="5">
        <v>-1</v>
      </c>
      <c r="FV338" s="5">
        <v>-1</v>
      </c>
      <c r="FW338" s="5">
        <v>-1</v>
      </c>
      <c r="FX338" s="5">
        <v>-1</v>
      </c>
      <c r="FY338" s="5">
        <v>-1</v>
      </c>
      <c r="FZ338" s="5">
        <v>-1</v>
      </c>
      <c r="GA338" s="5">
        <v>-1</v>
      </c>
      <c r="GB338" s="5">
        <v>-1</v>
      </c>
      <c r="GC338" s="5">
        <v>-1</v>
      </c>
      <c r="GD338" s="5">
        <v>-1</v>
      </c>
      <c r="GE338" s="5">
        <v>-1</v>
      </c>
      <c r="GF338" s="5">
        <v>-1</v>
      </c>
      <c r="GG338" s="5">
        <v>-1</v>
      </c>
      <c r="GH338" s="5">
        <v>-1</v>
      </c>
      <c r="GI338" s="5">
        <v>-1</v>
      </c>
      <c r="GJ338" s="5">
        <v>-1</v>
      </c>
      <c r="GK338" s="5">
        <v>-1</v>
      </c>
      <c r="GL338" s="5">
        <v>-1</v>
      </c>
      <c r="GM338" s="5">
        <v>-1</v>
      </c>
      <c r="GN338" s="5">
        <v>-1</v>
      </c>
      <c r="GO338" s="5">
        <v>-1</v>
      </c>
      <c r="GP338" s="5">
        <v>-1</v>
      </c>
      <c r="GQ338" s="5">
        <v>-1</v>
      </c>
      <c r="GR338" s="5">
        <v>3.1169710806697109E-6</v>
      </c>
      <c r="GS338" s="5">
        <v>-1</v>
      </c>
      <c r="GT338" s="5">
        <v>-1</v>
      </c>
      <c r="GU338" s="5">
        <v>-1</v>
      </c>
      <c r="GV338" s="5">
        <v>-1</v>
      </c>
      <c r="GW338" s="5">
        <v>-1</v>
      </c>
      <c r="GX338" s="5">
        <v>-1</v>
      </c>
      <c r="GY338" s="5">
        <v>-1</v>
      </c>
      <c r="GZ338" s="5">
        <v>-1</v>
      </c>
      <c r="HA338" s="5">
        <v>-1</v>
      </c>
      <c r="HB338" s="5">
        <v>-1</v>
      </c>
      <c r="HC338" s="5">
        <v>-1</v>
      </c>
      <c r="HD338" s="5">
        <v>-1</v>
      </c>
      <c r="HE338" s="5">
        <v>-1</v>
      </c>
      <c r="HF338" s="5">
        <v>-1</v>
      </c>
      <c r="HG338" s="5">
        <v>-1</v>
      </c>
      <c r="HH338" s="5">
        <v>-1</v>
      </c>
      <c r="HI338" s="5">
        <v>-1</v>
      </c>
      <c r="HJ338" s="5">
        <v>-1</v>
      </c>
      <c r="HK338" s="5">
        <v>-1</v>
      </c>
      <c r="HL338" s="5">
        <v>-1</v>
      </c>
      <c r="HM338" s="5">
        <v>-1</v>
      </c>
      <c r="HN338" s="5">
        <v>-1</v>
      </c>
      <c r="HO338" s="5" t="s">
        <v>720</v>
      </c>
    </row>
    <row r="339" spans="1:223" x14ac:dyDescent="0.25">
      <c r="A339" s="37" t="s">
        <v>14797</v>
      </c>
      <c r="B339" s="5">
        <v>2</v>
      </c>
      <c r="C339" s="5">
        <v>0</v>
      </c>
      <c r="D339" s="5">
        <v>1.820794889256111E-8</v>
      </c>
      <c r="E339" s="5">
        <v>0.16456828190982578</v>
      </c>
      <c r="F339" s="5">
        <v>2.2073909446694191E-3</v>
      </c>
      <c r="G339" s="5">
        <v>0.83322430893755584</v>
      </c>
      <c r="H339" s="5">
        <v>-1</v>
      </c>
      <c r="I339" s="5">
        <v>-1</v>
      </c>
      <c r="J339" s="5">
        <v>-1</v>
      </c>
      <c r="K339" s="5">
        <v>-1</v>
      </c>
      <c r="L339" s="5">
        <v>-1</v>
      </c>
      <c r="M339" s="5">
        <v>-1</v>
      </c>
      <c r="N339" s="5">
        <v>-1</v>
      </c>
      <c r="O339" s="5">
        <v>-1</v>
      </c>
      <c r="P339" s="5">
        <v>-1</v>
      </c>
      <c r="Q339" s="5">
        <v>-1</v>
      </c>
      <c r="R339" s="5">
        <v>-1</v>
      </c>
      <c r="S339" s="5">
        <v>-1</v>
      </c>
      <c r="T339" s="5">
        <v>-1</v>
      </c>
      <c r="U339" s="5">
        <v>-1</v>
      </c>
      <c r="V339" s="5">
        <v>-1</v>
      </c>
      <c r="W339" s="5">
        <v>-1</v>
      </c>
      <c r="X339" s="5">
        <v>-1</v>
      </c>
      <c r="Y339" s="5">
        <v>-1</v>
      </c>
      <c r="Z339" s="5">
        <v>-1</v>
      </c>
      <c r="AA339" s="5">
        <v>-1</v>
      </c>
      <c r="AB339" s="5">
        <v>-1</v>
      </c>
      <c r="AC339" s="5">
        <v>-1</v>
      </c>
      <c r="AD339" s="5">
        <v>-1</v>
      </c>
      <c r="AE339" s="5">
        <v>-1</v>
      </c>
      <c r="AF339" s="5">
        <v>-1</v>
      </c>
      <c r="AG339" s="5">
        <v>-1</v>
      </c>
      <c r="AH339" s="5">
        <v>-1</v>
      </c>
      <c r="AI339" s="5">
        <v>-1</v>
      </c>
      <c r="AJ339" s="5">
        <v>-1</v>
      </c>
      <c r="AK339" s="5">
        <v>-1</v>
      </c>
      <c r="AL339" s="5">
        <v>-1</v>
      </c>
      <c r="AM339" s="5">
        <v>-1</v>
      </c>
      <c r="AN339" s="5">
        <v>-1</v>
      </c>
      <c r="AO339" s="5">
        <v>-1</v>
      </c>
      <c r="AP339" s="5">
        <v>-1</v>
      </c>
      <c r="AQ339" s="5">
        <v>-1</v>
      </c>
      <c r="AR339" s="5">
        <v>-1</v>
      </c>
      <c r="AS339" s="5">
        <v>-1</v>
      </c>
      <c r="AT339" s="5">
        <v>-1</v>
      </c>
      <c r="AU339" s="5">
        <v>-1</v>
      </c>
      <c r="AV339" s="5">
        <v>-1</v>
      </c>
      <c r="AW339" s="5">
        <v>-1</v>
      </c>
      <c r="AX339" s="5">
        <v>-1</v>
      </c>
      <c r="AY339" s="5">
        <v>-1</v>
      </c>
      <c r="AZ339" s="5">
        <v>-1</v>
      </c>
      <c r="BA339" s="5">
        <v>-1</v>
      </c>
      <c r="BB339" s="5">
        <v>-1</v>
      </c>
      <c r="BC339" s="5">
        <v>-1</v>
      </c>
      <c r="BD339" s="5">
        <v>-1</v>
      </c>
      <c r="BE339" s="5">
        <v>-1</v>
      </c>
      <c r="BF339" s="5">
        <v>-1</v>
      </c>
      <c r="BG339" s="5">
        <v>-1</v>
      </c>
      <c r="BH339" s="5">
        <v>-1</v>
      </c>
      <c r="BI339" s="5">
        <v>-1</v>
      </c>
      <c r="BJ339" s="5">
        <v>-1</v>
      </c>
      <c r="BK339" s="5">
        <v>-1</v>
      </c>
      <c r="BL339" s="5">
        <v>-1</v>
      </c>
      <c r="BM339" s="5">
        <v>-1</v>
      </c>
      <c r="BN339" s="5">
        <v>-1</v>
      </c>
      <c r="BO339" s="5">
        <v>-1</v>
      </c>
      <c r="BP339" s="5">
        <v>-1</v>
      </c>
      <c r="BQ339" s="5">
        <v>-1</v>
      </c>
      <c r="BR339" s="5">
        <v>-1</v>
      </c>
      <c r="BS339" s="5">
        <v>-1</v>
      </c>
      <c r="BT339" s="5">
        <v>-1</v>
      </c>
      <c r="BU339" s="5">
        <v>-1</v>
      </c>
      <c r="BV339" s="5">
        <v>-1</v>
      </c>
      <c r="BW339" s="5">
        <v>-1</v>
      </c>
      <c r="BX339" s="5">
        <v>-1</v>
      </c>
      <c r="BY339" s="5">
        <v>-1</v>
      </c>
      <c r="BZ339" s="5">
        <v>-1</v>
      </c>
      <c r="CA339" s="5">
        <v>-1</v>
      </c>
      <c r="CB339" s="5">
        <v>-1</v>
      </c>
      <c r="CC339" s="5">
        <v>-1</v>
      </c>
      <c r="CD339" s="5">
        <v>-1</v>
      </c>
      <c r="CE339" s="5">
        <v>-1</v>
      </c>
      <c r="CF339" s="5">
        <v>-1</v>
      </c>
      <c r="CG339" s="5">
        <v>-1</v>
      </c>
      <c r="CH339" s="5">
        <v>-1</v>
      </c>
      <c r="CI339" s="5">
        <v>-1</v>
      </c>
      <c r="CJ339" s="5">
        <v>-1</v>
      </c>
      <c r="CK339" s="5">
        <v>-1</v>
      </c>
      <c r="CL339" s="5">
        <v>-1</v>
      </c>
      <c r="CM339" s="5">
        <v>-1</v>
      </c>
      <c r="CN339" s="5">
        <v>-1</v>
      </c>
      <c r="CO339" s="5">
        <v>-1</v>
      </c>
      <c r="CP339" s="5">
        <v>-1</v>
      </c>
      <c r="CQ339" s="5">
        <v>-1</v>
      </c>
      <c r="CR339" s="5">
        <v>-1</v>
      </c>
      <c r="CS339" s="5">
        <v>-1</v>
      </c>
      <c r="CT339" s="5">
        <v>-1</v>
      </c>
      <c r="CU339" s="5">
        <v>-1</v>
      </c>
      <c r="CV339" s="5">
        <v>-1</v>
      </c>
      <c r="CW339" s="5">
        <v>-1</v>
      </c>
      <c r="CX339" s="5">
        <v>-1</v>
      </c>
      <c r="CY339" s="5">
        <v>-1</v>
      </c>
      <c r="CZ339" s="5">
        <v>-1</v>
      </c>
      <c r="DA339" s="5">
        <v>-1</v>
      </c>
      <c r="DB339" s="5">
        <v>-1</v>
      </c>
      <c r="DC339" s="5">
        <v>-1</v>
      </c>
      <c r="DD339" s="5">
        <v>-1</v>
      </c>
      <c r="DE339" s="5">
        <v>-1</v>
      </c>
      <c r="DF339" s="5">
        <v>-1</v>
      </c>
      <c r="DG339" s="5">
        <v>-1</v>
      </c>
      <c r="DH339" s="5">
        <v>-1</v>
      </c>
      <c r="DI339" s="5">
        <v>-1</v>
      </c>
      <c r="DJ339" s="5">
        <v>-1</v>
      </c>
      <c r="DK339" s="5">
        <v>-1</v>
      </c>
      <c r="DL339" s="5">
        <v>-1</v>
      </c>
      <c r="DM339" s="5">
        <v>-1</v>
      </c>
      <c r="DN339" s="5">
        <v>-1</v>
      </c>
      <c r="DO339" s="5">
        <v>-1</v>
      </c>
      <c r="DP339" s="5">
        <v>-1</v>
      </c>
      <c r="DQ339" s="5">
        <v>-1</v>
      </c>
      <c r="DR339" s="5">
        <v>-1</v>
      </c>
      <c r="DS339" s="5">
        <v>-1</v>
      </c>
      <c r="DT339" s="5">
        <v>-1</v>
      </c>
      <c r="DU339" s="5">
        <v>-1</v>
      </c>
      <c r="DV339" s="5">
        <v>-1</v>
      </c>
      <c r="DW339" s="5">
        <v>-1</v>
      </c>
      <c r="DX339" s="5">
        <v>-1</v>
      </c>
      <c r="DY339" s="5">
        <v>-1</v>
      </c>
      <c r="DZ339" s="5">
        <v>-1</v>
      </c>
      <c r="EA339" s="5">
        <v>-1</v>
      </c>
      <c r="EB339" s="5">
        <v>-1</v>
      </c>
      <c r="EC339" s="5">
        <v>-1</v>
      </c>
      <c r="ED339" s="5">
        <v>-1</v>
      </c>
      <c r="EE339" s="5">
        <v>-1</v>
      </c>
      <c r="EF339" s="5">
        <v>-1</v>
      </c>
      <c r="EG339" s="5">
        <v>-1</v>
      </c>
      <c r="EH339" s="5">
        <v>-1</v>
      </c>
      <c r="EI339" s="5">
        <v>-1</v>
      </c>
      <c r="EJ339" s="5">
        <v>-1</v>
      </c>
      <c r="EK339" s="5">
        <v>-1</v>
      </c>
      <c r="EL339" s="5">
        <v>-1</v>
      </c>
      <c r="EM339" s="5">
        <v>-1</v>
      </c>
      <c r="EN339" s="5">
        <v>-1</v>
      </c>
      <c r="EO339" s="5">
        <v>-1</v>
      </c>
      <c r="EP339" s="5">
        <v>-1</v>
      </c>
      <c r="EQ339" s="5">
        <v>-1</v>
      </c>
      <c r="ER339" s="5">
        <v>-1</v>
      </c>
      <c r="ES339" s="5">
        <v>-1</v>
      </c>
      <c r="ET339" s="5">
        <v>-1</v>
      </c>
      <c r="EU339" s="5">
        <v>-1</v>
      </c>
      <c r="EV339" s="5">
        <v>-1</v>
      </c>
      <c r="EW339" s="5">
        <v>-1</v>
      </c>
      <c r="EX339" s="5">
        <v>-1</v>
      </c>
      <c r="EY339" s="5">
        <v>-1</v>
      </c>
      <c r="EZ339" s="5">
        <v>-1</v>
      </c>
      <c r="FA339" s="5">
        <v>-1</v>
      </c>
      <c r="FB339" s="5">
        <v>-1</v>
      </c>
      <c r="FC339" s="5">
        <v>-1</v>
      </c>
      <c r="FD339" s="5">
        <v>-1</v>
      </c>
      <c r="FE339" s="5">
        <v>-1</v>
      </c>
      <c r="FF339" s="5">
        <v>-1</v>
      </c>
      <c r="FG339" s="5">
        <v>-1</v>
      </c>
      <c r="FH339" s="5">
        <v>-1</v>
      </c>
      <c r="FI339" s="5">
        <v>-1</v>
      </c>
      <c r="FJ339" s="5">
        <v>-1</v>
      </c>
      <c r="FK339" s="5">
        <v>-1</v>
      </c>
      <c r="FL339" s="5">
        <v>-1</v>
      </c>
      <c r="FM339" s="5">
        <v>-1</v>
      </c>
      <c r="FN339" s="5">
        <v>-1</v>
      </c>
      <c r="FO339" s="5">
        <v>-1</v>
      </c>
      <c r="FP339" s="5">
        <v>-1</v>
      </c>
      <c r="FQ339" s="5">
        <v>-1</v>
      </c>
      <c r="FR339" s="5">
        <v>-1</v>
      </c>
      <c r="FS339" s="5">
        <v>-1</v>
      </c>
      <c r="FT339" s="5">
        <v>-1</v>
      </c>
      <c r="FU339" s="5">
        <v>-1</v>
      </c>
      <c r="FV339" s="5">
        <v>-1</v>
      </c>
      <c r="FW339" s="5">
        <v>-1</v>
      </c>
      <c r="FX339" s="5">
        <v>-1</v>
      </c>
      <c r="FY339" s="5">
        <v>-1</v>
      </c>
      <c r="FZ339" s="5">
        <v>-1</v>
      </c>
      <c r="GA339" s="5">
        <v>-1</v>
      </c>
      <c r="GB339" s="5">
        <v>-1</v>
      </c>
      <c r="GC339" s="5">
        <v>-1</v>
      </c>
      <c r="GD339" s="5">
        <v>-1</v>
      </c>
      <c r="GE339" s="5">
        <v>-1</v>
      </c>
      <c r="GF339" s="5">
        <v>-1</v>
      </c>
      <c r="GG339" s="5">
        <v>-1</v>
      </c>
      <c r="GH339" s="5">
        <v>-1</v>
      </c>
      <c r="GI339" s="5">
        <v>-1</v>
      </c>
      <c r="GJ339" s="5">
        <v>-1</v>
      </c>
      <c r="GK339" s="5">
        <v>-1</v>
      </c>
      <c r="GL339" s="5">
        <v>-1</v>
      </c>
      <c r="GM339" s="5">
        <v>-1</v>
      </c>
      <c r="GN339" s="5">
        <v>-1</v>
      </c>
      <c r="GO339" s="5">
        <v>-1</v>
      </c>
      <c r="GP339" s="5">
        <v>-1</v>
      </c>
      <c r="GQ339" s="5">
        <v>-1</v>
      </c>
      <c r="GR339" s="5">
        <v>7.1640106544901074E-5</v>
      </c>
      <c r="GS339" s="5">
        <v>-1</v>
      </c>
      <c r="GT339" s="5">
        <v>-1</v>
      </c>
      <c r="GU339" s="5">
        <v>-1</v>
      </c>
      <c r="GV339" s="5">
        <v>-1</v>
      </c>
      <c r="GW339" s="5">
        <v>-1</v>
      </c>
      <c r="GX339" s="5">
        <v>-1</v>
      </c>
      <c r="GY339" s="5">
        <v>-1</v>
      </c>
      <c r="GZ339" s="5">
        <v>-1</v>
      </c>
      <c r="HA339" s="5">
        <v>-1</v>
      </c>
      <c r="HB339" s="5">
        <v>-1</v>
      </c>
      <c r="HC339" s="5">
        <v>-1</v>
      </c>
      <c r="HD339" s="5">
        <v>-1</v>
      </c>
      <c r="HE339" s="5">
        <v>-1</v>
      </c>
      <c r="HF339" s="5">
        <v>-1</v>
      </c>
      <c r="HG339" s="5">
        <v>-1</v>
      </c>
      <c r="HH339" s="5">
        <v>-1</v>
      </c>
      <c r="HI339" s="5">
        <v>-1</v>
      </c>
      <c r="HJ339" s="5">
        <v>-1</v>
      </c>
      <c r="HK339" s="5">
        <v>-1</v>
      </c>
      <c r="HL339" s="5">
        <v>-1</v>
      </c>
      <c r="HM339" s="5">
        <v>-1</v>
      </c>
      <c r="HN339" s="5">
        <v>-1</v>
      </c>
      <c r="HO339" s="5" t="s">
        <v>720</v>
      </c>
    </row>
    <row r="340" spans="1:223" x14ac:dyDescent="0.25">
      <c r="A340" s="36" t="s">
        <v>14854</v>
      </c>
      <c r="B340" s="5">
        <v>2</v>
      </c>
      <c r="C340" s="5">
        <v>0</v>
      </c>
      <c r="D340" s="5">
        <v>2.2361591860575443E-16</v>
      </c>
      <c r="E340" s="5">
        <v>0.24579030755045911</v>
      </c>
      <c r="F340" s="5">
        <v>2.6543230389725952E-3</v>
      </c>
      <c r="G340" s="5">
        <v>0.75155536941056811</v>
      </c>
      <c r="H340" s="5">
        <v>-1</v>
      </c>
      <c r="I340" s="5">
        <v>-1</v>
      </c>
      <c r="J340" s="5">
        <v>-1</v>
      </c>
      <c r="K340" s="5">
        <v>-1</v>
      </c>
      <c r="L340" s="5">
        <v>-1</v>
      </c>
      <c r="M340" s="5">
        <v>-1</v>
      </c>
      <c r="N340" s="5">
        <v>-1</v>
      </c>
      <c r="O340" s="5">
        <v>-1</v>
      </c>
      <c r="P340" s="5">
        <v>-1</v>
      </c>
      <c r="Q340" s="5">
        <v>-1</v>
      </c>
      <c r="R340" s="5">
        <v>-1</v>
      </c>
      <c r="S340" s="5">
        <v>-1</v>
      </c>
      <c r="T340" s="5">
        <v>-1</v>
      </c>
      <c r="U340" s="5">
        <v>-1</v>
      </c>
      <c r="V340" s="5">
        <v>-1</v>
      </c>
      <c r="W340" s="5">
        <v>-1</v>
      </c>
      <c r="X340" s="5">
        <v>-1</v>
      </c>
      <c r="Y340" s="5">
        <v>-1</v>
      </c>
      <c r="Z340" s="5">
        <v>-1</v>
      </c>
      <c r="AA340" s="5">
        <v>-1</v>
      </c>
      <c r="AB340" s="5">
        <v>-1</v>
      </c>
      <c r="AC340" s="5">
        <v>-1</v>
      </c>
      <c r="AD340" s="5">
        <v>-1</v>
      </c>
      <c r="AE340" s="5">
        <v>-1</v>
      </c>
      <c r="AF340" s="5">
        <v>-1</v>
      </c>
      <c r="AG340" s="5">
        <v>-1</v>
      </c>
      <c r="AH340" s="5">
        <v>-1</v>
      </c>
      <c r="AI340" s="5">
        <v>-1</v>
      </c>
      <c r="AJ340" s="5">
        <v>-1</v>
      </c>
      <c r="AK340" s="5">
        <v>-1</v>
      </c>
      <c r="AL340" s="5">
        <v>-1</v>
      </c>
      <c r="AM340" s="5">
        <v>-1</v>
      </c>
      <c r="AN340" s="5">
        <v>-1</v>
      </c>
      <c r="AO340" s="5">
        <v>-1</v>
      </c>
      <c r="AP340" s="5">
        <v>-1</v>
      </c>
      <c r="AQ340" s="5">
        <v>-1</v>
      </c>
      <c r="AR340" s="5">
        <v>-1</v>
      </c>
      <c r="AS340" s="5">
        <v>-1</v>
      </c>
      <c r="AT340" s="5">
        <v>-1</v>
      </c>
      <c r="AU340" s="5">
        <v>-1</v>
      </c>
      <c r="AV340" s="5">
        <v>-1</v>
      </c>
      <c r="AW340" s="5">
        <v>-1</v>
      </c>
      <c r="AX340" s="5">
        <v>-1</v>
      </c>
      <c r="AY340" s="5">
        <v>-1</v>
      </c>
      <c r="AZ340" s="5">
        <v>-1</v>
      </c>
      <c r="BA340" s="5">
        <v>-1</v>
      </c>
      <c r="BB340" s="5">
        <v>-1</v>
      </c>
      <c r="BC340" s="5">
        <v>-1</v>
      </c>
      <c r="BD340" s="5">
        <v>-1</v>
      </c>
      <c r="BE340" s="5">
        <v>-1</v>
      </c>
      <c r="BF340" s="5">
        <v>-1</v>
      </c>
      <c r="BG340" s="5">
        <v>-1</v>
      </c>
      <c r="BH340" s="5">
        <v>-1</v>
      </c>
      <c r="BI340" s="5">
        <v>-1</v>
      </c>
      <c r="BJ340" s="5">
        <v>-1</v>
      </c>
      <c r="BK340" s="5">
        <v>-1</v>
      </c>
      <c r="BL340" s="5">
        <v>-1</v>
      </c>
      <c r="BM340" s="5">
        <v>-1</v>
      </c>
      <c r="BN340" s="5">
        <v>-1</v>
      </c>
      <c r="BO340" s="5">
        <v>-1</v>
      </c>
      <c r="BP340" s="5">
        <v>-1</v>
      </c>
      <c r="BQ340" s="5">
        <v>-1</v>
      </c>
      <c r="BR340" s="5">
        <v>-1</v>
      </c>
      <c r="BS340" s="5">
        <v>-1</v>
      </c>
      <c r="BT340" s="5">
        <v>-1</v>
      </c>
      <c r="BU340" s="5">
        <v>-1</v>
      </c>
      <c r="BV340" s="5">
        <v>-1</v>
      </c>
      <c r="BW340" s="5">
        <v>-1</v>
      </c>
      <c r="BX340" s="5">
        <v>-1</v>
      </c>
      <c r="BY340" s="5">
        <v>-1</v>
      </c>
      <c r="BZ340" s="5">
        <v>-1</v>
      </c>
      <c r="CA340" s="5">
        <v>-1</v>
      </c>
      <c r="CB340" s="5">
        <v>-1</v>
      </c>
      <c r="CC340" s="5">
        <v>-1</v>
      </c>
      <c r="CD340" s="5">
        <v>-1</v>
      </c>
      <c r="CE340" s="5">
        <v>-1</v>
      </c>
      <c r="CF340" s="5">
        <v>-1</v>
      </c>
      <c r="CG340" s="5">
        <v>-1</v>
      </c>
      <c r="CH340" s="5">
        <v>-1</v>
      </c>
      <c r="CI340" s="5">
        <v>-1</v>
      </c>
      <c r="CJ340" s="5">
        <v>-1</v>
      </c>
      <c r="CK340" s="5">
        <v>-1</v>
      </c>
      <c r="CL340" s="5">
        <v>-1</v>
      </c>
      <c r="CM340" s="5">
        <v>-1</v>
      </c>
      <c r="CN340" s="5">
        <v>-1</v>
      </c>
      <c r="CO340" s="5">
        <v>-1</v>
      </c>
      <c r="CP340" s="5">
        <v>-1</v>
      </c>
      <c r="CQ340" s="5">
        <v>-1</v>
      </c>
      <c r="CR340" s="5">
        <v>-1</v>
      </c>
      <c r="CS340" s="5">
        <v>-1</v>
      </c>
      <c r="CT340" s="5">
        <v>-1</v>
      </c>
      <c r="CU340" s="5">
        <v>-1</v>
      </c>
      <c r="CV340" s="5">
        <v>-1</v>
      </c>
      <c r="CW340" s="5">
        <v>-1</v>
      </c>
      <c r="CX340" s="5">
        <v>-1</v>
      </c>
      <c r="CY340" s="5">
        <v>-1</v>
      </c>
      <c r="CZ340" s="5">
        <v>-1</v>
      </c>
      <c r="DA340" s="5">
        <v>-1</v>
      </c>
      <c r="DB340" s="5">
        <v>-1</v>
      </c>
      <c r="DC340" s="5">
        <v>-1</v>
      </c>
      <c r="DD340" s="5">
        <v>-1</v>
      </c>
      <c r="DE340" s="5">
        <v>-1</v>
      </c>
      <c r="DF340" s="5">
        <v>-1</v>
      </c>
      <c r="DG340" s="5">
        <v>-1</v>
      </c>
      <c r="DH340" s="5">
        <v>-1</v>
      </c>
      <c r="DI340" s="5">
        <v>-1</v>
      </c>
      <c r="DJ340" s="5">
        <v>-1</v>
      </c>
      <c r="DK340" s="5">
        <v>-1</v>
      </c>
      <c r="DL340" s="5">
        <v>-1</v>
      </c>
      <c r="DM340" s="5">
        <v>-1</v>
      </c>
      <c r="DN340" s="5">
        <v>-1</v>
      </c>
      <c r="DO340" s="5">
        <v>-1</v>
      </c>
      <c r="DP340" s="5">
        <v>-1</v>
      </c>
      <c r="DQ340" s="5">
        <v>-1</v>
      </c>
      <c r="DR340" s="5">
        <v>-1</v>
      </c>
      <c r="DS340" s="5">
        <v>-1</v>
      </c>
      <c r="DT340" s="5">
        <v>-1</v>
      </c>
      <c r="DU340" s="5">
        <v>-1</v>
      </c>
      <c r="DV340" s="5">
        <v>-1</v>
      </c>
      <c r="DW340" s="5">
        <v>-1</v>
      </c>
      <c r="DX340" s="5">
        <v>-1</v>
      </c>
      <c r="DY340" s="5">
        <v>-1</v>
      </c>
      <c r="DZ340" s="5">
        <v>-1</v>
      </c>
      <c r="EA340" s="5">
        <v>-1</v>
      </c>
      <c r="EB340" s="5">
        <v>-1</v>
      </c>
      <c r="EC340" s="5">
        <v>-1</v>
      </c>
      <c r="ED340" s="5">
        <v>-1</v>
      </c>
      <c r="EE340" s="5">
        <v>-1</v>
      </c>
      <c r="EF340" s="5">
        <v>-1</v>
      </c>
      <c r="EG340" s="5">
        <v>-1</v>
      </c>
      <c r="EH340" s="5">
        <v>-1</v>
      </c>
      <c r="EI340" s="5">
        <v>-1</v>
      </c>
      <c r="EJ340" s="5">
        <v>-1</v>
      </c>
      <c r="EK340" s="5">
        <v>-1</v>
      </c>
      <c r="EL340" s="5">
        <v>-1</v>
      </c>
      <c r="EM340" s="5">
        <v>-1</v>
      </c>
      <c r="EN340" s="5">
        <v>-1</v>
      </c>
      <c r="EO340" s="5">
        <v>-1</v>
      </c>
      <c r="EP340" s="5">
        <v>-1</v>
      </c>
      <c r="EQ340" s="5">
        <v>-1</v>
      </c>
      <c r="ER340" s="5">
        <v>-1</v>
      </c>
      <c r="ES340" s="5">
        <v>-1</v>
      </c>
      <c r="ET340" s="5">
        <v>-1</v>
      </c>
      <c r="EU340" s="5">
        <v>-1</v>
      </c>
      <c r="EV340" s="5">
        <v>-1</v>
      </c>
      <c r="EW340" s="5">
        <v>-1</v>
      </c>
      <c r="EX340" s="5">
        <v>-1</v>
      </c>
      <c r="EY340" s="5">
        <v>-1</v>
      </c>
      <c r="EZ340" s="5">
        <v>-1</v>
      </c>
      <c r="FA340" s="5">
        <v>-1</v>
      </c>
      <c r="FB340" s="5">
        <v>-1</v>
      </c>
      <c r="FC340" s="5">
        <v>-1</v>
      </c>
      <c r="FD340" s="5">
        <v>-1</v>
      </c>
      <c r="FE340" s="5">
        <v>-1</v>
      </c>
      <c r="FF340" s="5">
        <v>-1</v>
      </c>
      <c r="FG340" s="5">
        <v>-1</v>
      </c>
      <c r="FH340" s="5">
        <v>-1</v>
      </c>
      <c r="FI340" s="5">
        <v>-1</v>
      </c>
      <c r="FJ340" s="5">
        <v>-1</v>
      </c>
      <c r="FK340" s="5">
        <v>-1</v>
      </c>
      <c r="FL340" s="5">
        <v>-1</v>
      </c>
      <c r="FM340" s="5">
        <v>-1</v>
      </c>
      <c r="FN340" s="5">
        <v>-1</v>
      </c>
      <c r="FO340" s="5">
        <v>-1</v>
      </c>
      <c r="FP340" s="5">
        <v>-1</v>
      </c>
      <c r="FQ340" s="5">
        <v>-1</v>
      </c>
      <c r="FR340" s="5">
        <v>-1</v>
      </c>
      <c r="FS340" s="5">
        <v>-1</v>
      </c>
      <c r="FT340" s="5">
        <v>-1</v>
      </c>
      <c r="FU340" s="5">
        <v>-1</v>
      </c>
      <c r="FV340" s="5">
        <v>-1</v>
      </c>
      <c r="FW340" s="5">
        <v>-1</v>
      </c>
      <c r="FX340" s="5">
        <v>-1</v>
      </c>
      <c r="FY340" s="5">
        <v>-1</v>
      </c>
      <c r="FZ340" s="5">
        <v>-1</v>
      </c>
      <c r="GA340" s="5">
        <v>-1</v>
      </c>
      <c r="GB340" s="5">
        <v>-1</v>
      </c>
      <c r="GC340" s="5">
        <v>-1</v>
      </c>
      <c r="GD340" s="5">
        <v>-1</v>
      </c>
      <c r="GE340" s="5">
        <v>-1</v>
      </c>
      <c r="GF340" s="5">
        <v>-1</v>
      </c>
      <c r="GG340" s="5">
        <v>-1</v>
      </c>
      <c r="GH340" s="5">
        <v>-1</v>
      </c>
      <c r="GI340" s="5">
        <v>-1</v>
      </c>
      <c r="GJ340" s="5">
        <v>-1</v>
      </c>
      <c r="GK340" s="5">
        <v>-1</v>
      </c>
      <c r="GL340" s="5">
        <v>-1</v>
      </c>
      <c r="GM340" s="5">
        <v>-1</v>
      </c>
      <c r="GN340" s="5">
        <v>-1</v>
      </c>
      <c r="GO340" s="5">
        <v>-1</v>
      </c>
      <c r="GP340" s="5">
        <v>-1</v>
      </c>
      <c r="GQ340" s="5">
        <v>-1</v>
      </c>
      <c r="GR340" s="5">
        <v>1.952054794520548E-8</v>
      </c>
      <c r="GS340" s="5">
        <v>-1</v>
      </c>
      <c r="GT340" s="5">
        <v>-1</v>
      </c>
      <c r="GU340" s="5">
        <v>-1</v>
      </c>
      <c r="GV340" s="5">
        <v>-1</v>
      </c>
      <c r="GW340" s="5">
        <v>-1</v>
      </c>
      <c r="GX340" s="5">
        <v>-1</v>
      </c>
      <c r="GY340" s="5">
        <v>-1</v>
      </c>
      <c r="GZ340" s="5">
        <v>-1</v>
      </c>
      <c r="HA340" s="5">
        <v>-1</v>
      </c>
      <c r="HB340" s="5">
        <v>-1</v>
      </c>
      <c r="HC340" s="5">
        <v>-1</v>
      </c>
      <c r="HD340" s="5">
        <v>-1</v>
      </c>
      <c r="HE340" s="5">
        <v>-1</v>
      </c>
      <c r="HF340" s="5">
        <v>-1</v>
      </c>
      <c r="HG340" s="5">
        <v>-1</v>
      </c>
      <c r="HH340" s="5">
        <v>-1</v>
      </c>
      <c r="HI340" s="5">
        <v>-1</v>
      </c>
      <c r="HJ340" s="5">
        <v>-1</v>
      </c>
      <c r="HK340" s="5">
        <v>-1</v>
      </c>
      <c r="HL340" s="5">
        <v>-1</v>
      </c>
      <c r="HM340" s="5">
        <v>-1</v>
      </c>
      <c r="HN340" s="5">
        <v>-1</v>
      </c>
      <c r="HO340" s="5" t="s">
        <v>720</v>
      </c>
    </row>
    <row r="341" spans="1:223" x14ac:dyDescent="0.25">
      <c r="A341" s="37" t="s">
        <v>14924</v>
      </c>
      <c r="B341" s="5">
        <v>2</v>
      </c>
      <c r="C341" s="5">
        <v>0</v>
      </c>
      <c r="D341" s="5">
        <v>1.5828816302596962E-22</v>
      </c>
      <c r="E341" s="5">
        <v>0.50261916528366635</v>
      </c>
      <c r="F341" s="5">
        <v>1.2550814958441298E-4</v>
      </c>
      <c r="G341" s="5">
        <v>0.49725532656674915</v>
      </c>
      <c r="H341" s="5">
        <v>-1</v>
      </c>
      <c r="I341" s="5">
        <v>-1</v>
      </c>
      <c r="J341" s="5">
        <v>-1</v>
      </c>
      <c r="K341" s="5">
        <v>-1</v>
      </c>
      <c r="L341" s="5">
        <v>-1</v>
      </c>
      <c r="M341" s="5">
        <v>-1</v>
      </c>
      <c r="N341" s="5">
        <v>-1</v>
      </c>
      <c r="O341" s="5">
        <v>-1</v>
      </c>
      <c r="P341" s="5">
        <v>-1</v>
      </c>
      <c r="Q341" s="5">
        <v>-1</v>
      </c>
      <c r="R341" s="5">
        <v>-1</v>
      </c>
      <c r="S341" s="5">
        <v>-1</v>
      </c>
      <c r="T341" s="5">
        <v>-1</v>
      </c>
      <c r="U341" s="5">
        <v>-1</v>
      </c>
      <c r="V341" s="5">
        <v>-1</v>
      </c>
      <c r="W341" s="5">
        <v>-1</v>
      </c>
      <c r="X341" s="5">
        <v>-1</v>
      </c>
      <c r="Y341" s="5">
        <v>-1</v>
      </c>
      <c r="Z341" s="5">
        <v>-1</v>
      </c>
      <c r="AA341" s="5">
        <v>-1</v>
      </c>
      <c r="AB341" s="5">
        <v>-1</v>
      </c>
      <c r="AC341" s="5">
        <v>-1</v>
      </c>
      <c r="AD341" s="5">
        <v>-1</v>
      </c>
      <c r="AE341" s="5">
        <v>-1</v>
      </c>
      <c r="AF341" s="5">
        <v>-1</v>
      </c>
      <c r="AG341" s="5">
        <v>-1</v>
      </c>
      <c r="AH341" s="5">
        <v>-1</v>
      </c>
      <c r="AI341" s="5">
        <v>-1</v>
      </c>
      <c r="AJ341" s="5">
        <v>-1</v>
      </c>
      <c r="AK341" s="5">
        <v>-1</v>
      </c>
      <c r="AL341" s="5">
        <v>-1</v>
      </c>
      <c r="AM341" s="5">
        <v>-1</v>
      </c>
      <c r="AN341" s="5">
        <v>-1</v>
      </c>
      <c r="AO341" s="5">
        <v>-1</v>
      </c>
      <c r="AP341" s="5">
        <v>-1</v>
      </c>
      <c r="AQ341" s="5">
        <v>-1</v>
      </c>
      <c r="AR341" s="5">
        <v>-1</v>
      </c>
      <c r="AS341" s="5">
        <v>-1</v>
      </c>
      <c r="AT341" s="5">
        <v>-1</v>
      </c>
      <c r="AU341" s="5">
        <v>-1</v>
      </c>
      <c r="AV341" s="5">
        <v>-1</v>
      </c>
      <c r="AW341" s="5">
        <v>-1</v>
      </c>
      <c r="AX341" s="5">
        <v>-1</v>
      </c>
      <c r="AY341" s="5">
        <v>-1</v>
      </c>
      <c r="AZ341" s="5">
        <v>-1</v>
      </c>
      <c r="BA341" s="5">
        <v>-1</v>
      </c>
      <c r="BB341" s="5">
        <v>-1</v>
      </c>
      <c r="BC341" s="5">
        <v>-1</v>
      </c>
      <c r="BD341" s="5">
        <v>-1</v>
      </c>
      <c r="BE341" s="5">
        <v>-1</v>
      </c>
      <c r="BF341" s="5">
        <v>-1</v>
      </c>
      <c r="BG341" s="5">
        <v>-1</v>
      </c>
      <c r="BH341" s="5">
        <v>-1</v>
      </c>
      <c r="BI341" s="5">
        <v>-1</v>
      </c>
      <c r="BJ341" s="5">
        <v>-1</v>
      </c>
      <c r="BK341" s="5">
        <v>-1</v>
      </c>
      <c r="BL341" s="5">
        <v>-1</v>
      </c>
      <c r="BM341" s="5">
        <v>-1</v>
      </c>
      <c r="BN341" s="5">
        <v>-1</v>
      </c>
      <c r="BO341" s="5">
        <v>-1</v>
      </c>
      <c r="BP341" s="5">
        <v>-1</v>
      </c>
      <c r="BQ341" s="5">
        <v>-1</v>
      </c>
      <c r="BR341" s="5">
        <v>-1</v>
      </c>
      <c r="BS341" s="5">
        <v>-1</v>
      </c>
      <c r="BT341" s="5">
        <v>-1</v>
      </c>
      <c r="BU341" s="5">
        <v>-1</v>
      </c>
      <c r="BV341" s="5">
        <v>-1</v>
      </c>
      <c r="BW341" s="5">
        <v>-1</v>
      </c>
      <c r="BX341" s="5">
        <v>-1</v>
      </c>
      <c r="BY341" s="5">
        <v>-1</v>
      </c>
      <c r="BZ341" s="5">
        <v>-1</v>
      </c>
      <c r="CA341" s="5">
        <v>-1</v>
      </c>
      <c r="CB341" s="5">
        <v>-1</v>
      </c>
      <c r="CC341" s="5">
        <v>-1</v>
      </c>
      <c r="CD341" s="5">
        <v>-1</v>
      </c>
      <c r="CE341" s="5">
        <v>-1</v>
      </c>
      <c r="CF341" s="5">
        <v>-1</v>
      </c>
      <c r="CG341" s="5">
        <v>-1</v>
      </c>
      <c r="CH341" s="5">
        <v>-1</v>
      </c>
      <c r="CI341" s="5">
        <v>-1</v>
      </c>
      <c r="CJ341" s="5">
        <v>-1</v>
      </c>
      <c r="CK341" s="5">
        <v>-1</v>
      </c>
      <c r="CL341" s="5">
        <v>-1</v>
      </c>
      <c r="CM341" s="5">
        <v>-1</v>
      </c>
      <c r="CN341" s="5">
        <v>-1</v>
      </c>
      <c r="CO341" s="5">
        <v>-1</v>
      </c>
      <c r="CP341" s="5">
        <v>-1</v>
      </c>
      <c r="CQ341" s="5">
        <v>-1</v>
      </c>
      <c r="CR341" s="5">
        <v>-1</v>
      </c>
      <c r="CS341" s="5">
        <v>-1</v>
      </c>
      <c r="CT341" s="5">
        <v>-1</v>
      </c>
      <c r="CU341" s="5">
        <v>-1</v>
      </c>
      <c r="CV341" s="5">
        <v>-1</v>
      </c>
      <c r="CW341" s="5">
        <v>-1</v>
      </c>
      <c r="CX341" s="5">
        <v>-1</v>
      </c>
      <c r="CY341" s="5">
        <v>-1</v>
      </c>
      <c r="CZ341" s="5">
        <v>-1</v>
      </c>
      <c r="DA341" s="5">
        <v>-1</v>
      </c>
      <c r="DB341" s="5">
        <v>-1</v>
      </c>
      <c r="DC341" s="5">
        <v>-1</v>
      </c>
      <c r="DD341" s="5">
        <v>-1</v>
      </c>
      <c r="DE341" s="5">
        <v>-1</v>
      </c>
      <c r="DF341" s="5">
        <v>-1</v>
      </c>
      <c r="DG341" s="5">
        <v>-1</v>
      </c>
      <c r="DH341" s="5">
        <v>-1</v>
      </c>
      <c r="DI341" s="5">
        <v>-1</v>
      </c>
      <c r="DJ341" s="5">
        <v>-1</v>
      </c>
      <c r="DK341" s="5">
        <v>-1</v>
      </c>
      <c r="DL341" s="5">
        <v>-1</v>
      </c>
      <c r="DM341" s="5">
        <v>-1</v>
      </c>
      <c r="DN341" s="5">
        <v>-1</v>
      </c>
      <c r="DO341" s="5">
        <v>-1</v>
      </c>
      <c r="DP341" s="5">
        <v>-1</v>
      </c>
      <c r="DQ341" s="5">
        <v>-1</v>
      </c>
      <c r="DR341" s="5">
        <v>-1</v>
      </c>
      <c r="DS341" s="5">
        <v>-1</v>
      </c>
      <c r="DT341" s="5">
        <v>-1</v>
      </c>
      <c r="DU341" s="5">
        <v>-1</v>
      </c>
      <c r="DV341" s="5">
        <v>-1</v>
      </c>
      <c r="DW341" s="5">
        <v>-1</v>
      </c>
      <c r="DX341" s="5">
        <v>-1</v>
      </c>
      <c r="DY341" s="5">
        <v>-1</v>
      </c>
      <c r="DZ341" s="5">
        <v>-1</v>
      </c>
      <c r="EA341" s="5">
        <v>-1</v>
      </c>
      <c r="EB341" s="5">
        <v>-1</v>
      </c>
      <c r="EC341" s="5">
        <v>-1</v>
      </c>
      <c r="ED341" s="5">
        <v>-1</v>
      </c>
      <c r="EE341" s="5">
        <v>-1</v>
      </c>
      <c r="EF341" s="5">
        <v>-1</v>
      </c>
      <c r="EG341" s="5">
        <v>-1</v>
      </c>
      <c r="EH341" s="5">
        <v>-1</v>
      </c>
      <c r="EI341" s="5">
        <v>-1</v>
      </c>
      <c r="EJ341" s="5">
        <v>-1</v>
      </c>
      <c r="EK341" s="5">
        <v>-1</v>
      </c>
      <c r="EL341" s="5">
        <v>-1</v>
      </c>
      <c r="EM341" s="5">
        <v>-1</v>
      </c>
      <c r="EN341" s="5">
        <v>-1</v>
      </c>
      <c r="EO341" s="5">
        <v>-1</v>
      </c>
      <c r="EP341" s="5">
        <v>-1</v>
      </c>
      <c r="EQ341" s="5">
        <v>-1</v>
      </c>
      <c r="ER341" s="5">
        <v>-1</v>
      </c>
      <c r="ES341" s="5">
        <v>-1</v>
      </c>
      <c r="ET341" s="5">
        <v>-1</v>
      </c>
      <c r="EU341" s="5">
        <v>-1</v>
      </c>
      <c r="EV341" s="5">
        <v>-1</v>
      </c>
      <c r="EW341" s="5">
        <v>-1</v>
      </c>
      <c r="EX341" s="5">
        <v>-1</v>
      </c>
      <c r="EY341" s="5">
        <v>-1</v>
      </c>
      <c r="EZ341" s="5">
        <v>-1</v>
      </c>
      <c r="FA341" s="5">
        <v>-1</v>
      </c>
      <c r="FB341" s="5">
        <v>-1</v>
      </c>
      <c r="FC341" s="5">
        <v>-1</v>
      </c>
      <c r="FD341" s="5">
        <v>-1</v>
      </c>
      <c r="FE341" s="5">
        <v>-1</v>
      </c>
      <c r="FF341" s="5">
        <v>-1</v>
      </c>
      <c r="FG341" s="5">
        <v>-1</v>
      </c>
      <c r="FH341" s="5">
        <v>-1</v>
      </c>
      <c r="FI341" s="5">
        <v>-1</v>
      </c>
      <c r="FJ341" s="5">
        <v>-1</v>
      </c>
      <c r="FK341" s="5">
        <v>-1</v>
      </c>
      <c r="FL341" s="5">
        <v>-1</v>
      </c>
      <c r="FM341" s="5">
        <v>-1</v>
      </c>
      <c r="FN341" s="5">
        <v>-1</v>
      </c>
      <c r="FO341" s="5">
        <v>-1</v>
      </c>
      <c r="FP341" s="5">
        <v>-1</v>
      </c>
      <c r="FQ341" s="5">
        <v>-1</v>
      </c>
      <c r="FR341" s="5">
        <v>-1</v>
      </c>
      <c r="FS341" s="5">
        <v>-1</v>
      </c>
      <c r="FT341" s="5">
        <v>-1</v>
      </c>
      <c r="FU341" s="5">
        <v>-1</v>
      </c>
      <c r="FV341" s="5">
        <v>-1</v>
      </c>
      <c r="FW341" s="5">
        <v>-1</v>
      </c>
      <c r="FX341" s="5">
        <v>-1</v>
      </c>
      <c r="FY341" s="5">
        <v>-1</v>
      </c>
      <c r="FZ341" s="5">
        <v>-1</v>
      </c>
      <c r="GA341" s="5">
        <v>-1</v>
      </c>
      <c r="GB341" s="5">
        <v>-1</v>
      </c>
      <c r="GC341" s="5">
        <v>-1</v>
      </c>
      <c r="GD341" s="5">
        <v>-1</v>
      </c>
      <c r="GE341" s="5">
        <v>-1</v>
      </c>
      <c r="GF341" s="5">
        <v>-1</v>
      </c>
      <c r="GG341" s="5">
        <v>-1</v>
      </c>
      <c r="GH341" s="5">
        <v>-1</v>
      </c>
      <c r="GI341" s="5">
        <v>-1</v>
      </c>
      <c r="GJ341" s="5">
        <v>-1</v>
      </c>
      <c r="GK341" s="5">
        <v>-1</v>
      </c>
      <c r="GL341" s="5">
        <v>-1</v>
      </c>
      <c r="GM341" s="5">
        <v>-1</v>
      </c>
      <c r="GN341" s="5">
        <v>-1</v>
      </c>
      <c r="GO341" s="5">
        <v>-1</v>
      </c>
      <c r="GP341" s="5">
        <v>-1</v>
      </c>
      <c r="GQ341" s="5">
        <v>-1</v>
      </c>
      <c r="GR341" s="5">
        <v>1.0996955859969559E-8</v>
      </c>
      <c r="GS341" s="5">
        <v>-1</v>
      </c>
      <c r="GT341" s="5">
        <v>-1</v>
      </c>
      <c r="GU341" s="5">
        <v>-1</v>
      </c>
      <c r="GV341" s="5">
        <v>-1</v>
      </c>
      <c r="GW341" s="5">
        <v>-1</v>
      </c>
      <c r="GX341" s="5">
        <v>-1</v>
      </c>
      <c r="GY341" s="5">
        <v>-1</v>
      </c>
      <c r="GZ341" s="5">
        <v>-1</v>
      </c>
      <c r="HA341" s="5">
        <v>-1</v>
      </c>
      <c r="HB341" s="5">
        <v>-1</v>
      </c>
      <c r="HC341" s="5">
        <v>-1</v>
      </c>
      <c r="HD341" s="5">
        <v>-1</v>
      </c>
      <c r="HE341" s="5">
        <v>-1</v>
      </c>
      <c r="HF341" s="5">
        <v>-1</v>
      </c>
      <c r="HG341" s="5">
        <v>-1</v>
      </c>
      <c r="HH341" s="5">
        <v>-1</v>
      </c>
      <c r="HI341" s="5">
        <v>-1</v>
      </c>
      <c r="HJ341" s="5">
        <v>-1</v>
      </c>
      <c r="HK341" s="5">
        <v>-1</v>
      </c>
      <c r="HL341" s="5">
        <v>-1</v>
      </c>
      <c r="HM341" s="5">
        <v>-1</v>
      </c>
      <c r="HN341" s="5">
        <v>-1</v>
      </c>
      <c r="HO341" s="5" t="s">
        <v>720</v>
      </c>
    </row>
    <row r="342" spans="1:223" x14ac:dyDescent="0.25">
      <c r="A342" s="36" t="s">
        <v>14974</v>
      </c>
      <c r="B342" s="5">
        <v>2</v>
      </c>
      <c r="C342" s="5">
        <v>0</v>
      </c>
      <c r="D342" s="5">
        <v>3.8710600008449989E-5</v>
      </c>
      <c r="E342" s="5">
        <v>9.1635900705581377E-2</v>
      </c>
      <c r="F342" s="5">
        <v>1.7218979247894393E-3</v>
      </c>
      <c r="G342" s="5">
        <v>0.90660349076962121</v>
      </c>
      <c r="H342" s="5">
        <v>-1</v>
      </c>
      <c r="I342" s="5">
        <v>-1</v>
      </c>
      <c r="J342" s="5">
        <v>-1</v>
      </c>
      <c r="K342" s="5">
        <v>-1</v>
      </c>
      <c r="L342" s="5">
        <v>-1</v>
      </c>
      <c r="M342" s="5">
        <v>-1</v>
      </c>
      <c r="N342" s="5">
        <v>-1</v>
      </c>
      <c r="O342" s="5">
        <v>-1</v>
      </c>
      <c r="P342" s="5">
        <v>-1</v>
      </c>
      <c r="Q342" s="5">
        <v>-1</v>
      </c>
      <c r="R342" s="5">
        <v>-1</v>
      </c>
      <c r="S342" s="5">
        <v>-1</v>
      </c>
      <c r="T342" s="5">
        <v>-1</v>
      </c>
      <c r="U342" s="5">
        <v>-1</v>
      </c>
      <c r="V342" s="5">
        <v>-1</v>
      </c>
      <c r="W342" s="5">
        <v>-1</v>
      </c>
      <c r="X342" s="5">
        <v>-1</v>
      </c>
      <c r="Y342" s="5">
        <v>-1</v>
      </c>
      <c r="Z342" s="5">
        <v>-1</v>
      </c>
      <c r="AA342" s="5">
        <v>-1</v>
      </c>
      <c r="AB342" s="5">
        <v>-1</v>
      </c>
      <c r="AC342" s="5">
        <v>-1</v>
      </c>
      <c r="AD342" s="5">
        <v>-1</v>
      </c>
      <c r="AE342" s="5">
        <v>-1</v>
      </c>
      <c r="AF342" s="5">
        <v>-1</v>
      </c>
      <c r="AG342" s="5">
        <v>-1</v>
      </c>
      <c r="AH342" s="5">
        <v>-1</v>
      </c>
      <c r="AI342" s="5">
        <v>-1</v>
      </c>
      <c r="AJ342" s="5">
        <v>-1</v>
      </c>
      <c r="AK342" s="5">
        <v>-1</v>
      </c>
      <c r="AL342" s="5">
        <v>-1</v>
      </c>
      <c r="AM342" s="5">
        <v>-1</v>
      </c>
      <c r="AN342" s="5">
        <v>-1</v>
      </c>
      <c r="AO342" s="5">
        <v>-1</v>
      </c>
      <c r="AP342" s="5">
        <v>-1</v>
      </c>
      <c r="AQ342" s="5">
        <v>-1</v>
      </c>
      <c r="AR342" s="5">
        <v>-1</v>
      </c>
      <c r="AS342" s="5">
        <v>-1</v>
      </c>
      <c r="AT342" s="5">
        <v>-1</v>
      </c>
      <c r="AU342" s="5">
        <v>-1</v>
      </c>
      <c r="AV342" s="5">
        <v>-1</v>
      </c>
      <c r="AW342" s="5">
        <v>-1</v>
      </c>
      <c r="AX342" s="5">
        <v>-1</v>
      </c>
      <c r="AY342" s="5">
        <v>-1</v>
      </c>
      <c r="AZ342" s="5">
        <v>-1</v>
      </c>
      <c r="BA342" s="5">
        <v>-1</v>
      </c>
      <c r="BB342" s="5">
        <v>-1</v>
      </c>
      <c r="BC342" s="5">
        <v>-1</v>
      </c>
      <c r="BD342" s="5">
        <v>-1</v>
      </c>
      <c r="BE342" s="5">
        <v>-1</v>
      </c>
      <c r="BF342" s="5">
        <v>-1</v>
      </c>
      <c r="BG342" s="5">
        <v>-1</v>
      </c>
      <c r="BH342" s="5">
        <v>-1</v>
      </c>
      <c r="BI342" s="5">
        <v>-1</v>
      </c>
      <c r="BJ342" s="5">
        <v>-1</v>
      </c>
      <c r="BK342" s="5">
        <v>-1</v>
      </c>
      <c r="BL342" s="5">
        <v>-1</v>
      </c>
      <c r="BM342" s="5">
        <v>-1</v>
      </c>
      <c r="BN342" s="5">
        <v>-1</v>
      </c>
      <c r="BO342" s="5">
        <v>-1</v>
      </c>
      <c r="BP342" s="5">
        <v>-1</v>
      </c>
      <c r="BQ342" s="5">
        <v>-1</v>
      </c>
      <c r="BR342" s="5">
        <v>-1</v>
      </c>
      <c r="BS342" s="5">
        <v>-1</v>
      </c>
      <c r="BT342" s="5">
        <v>-1</v>
      </c>
      <c r="BU342" s="5">
        <v>-1</v>
      </c>
      <c r="BV342" s="5">
        <v>-1</v>
      </c>
      <c r="BW342" s="5">
        <v>-1</v>
      </c>
      <c r="BX342" s="5">
        <v>-1</v>
      </c>
      <c r="BY342" s="5">
        <v>-1</v>
      </c>
      <c r="BZ342" s="5">
        <v>-1</v>
      </c>
      <c r="CA342" s="5">
        <v>-1</v>
      </c>
      <c r="CB342" s="5">
        <v>-1</v>
      </c>
      <c r="CC342" s="5">
        <v>-1</v>
      </c>
      <c r="CD342" s="5">
        <v>-1</v>
      </c>
      <c r="CE342" s="5">
        <v>-1</v>
      </c>
      <c r="CF342" s="5">
        <v>-1</v>
      </c>
      <c r="CG342" s="5">
        <v>-1</v>
      </c>
      <c r="CH342" s="5">
        <v>-1</v>
      </c>
      <c r="CI342" s="5">
        <v>-1</v>
      </c>
      <c r="CJ342" s="5">
        <v>-1</v>
      </c>
      <c r="CK342" s="5">
        <v>-1</v>
      </c>
      <c r="CL342" s="5">
        <v>-1</v>
      </c>
      <c r="CM342" s="5">
        <v>-1</v>
      </c>
      <c r="CN342" s="5">
        <v>-1</v>
      </c>
      <c r="CO342" s="5">
        <v>-1</v>
      </c>
      <c r="CP342" s="5">
        <v>-1</v>
      </c>
      <c r="CQ342" s="5">
        <v>-1</v>
      </c>
      <c r="CR342" s="5">
        <v>-1</v>
      </c>
      <c r="CS342" s="5">
        <v>-1</v>
      </c>
      <c r="CT342" s="5">
        <v>-1</v>
      </c>
      <c r="CU342" s="5">
        <v>-1</v>
      </c>
      <c r="CV342" s="5">
        <v>-1</v>
      </c>
      <c r="CW342" s="5">
        <v>-1</v>
      </c>
      <c r="CX342" s="5">
        <v>-1</v>
      </c>
      <c r="CY342" s="5">
        <v>-1</v>
      </c>
      <c r="CZ342" s="5">
        <v>-1</v>
      </c>
      <c r="DA342" s="5">
        <v>-1</v>
      </c>
      <c r="DB342" s="5">
        <v>-1</v>
      </c>
      <c r="DC342" s="5">
        <v>-1</v>
      </c>
      <c r="DD342" s="5">
        <v>-1</v>
      </c>
      <c r="DE342" s="5">
        <v>-1</v>
      </c>
      <c r="DF342" s="5">
        <v>-1</v>
      </c>
      <c r="DG342" s="5">
        <v>-1</v>
      </c>
      <c r="DH342" s="5">
        <v>-1</v>
      </c>
      <c r="DI342" s="5">
        <v>-1</v>
      </c>
      <c r="DJ342" s="5">
        <v>-1</v>
      </c>
      <c r="DK342" s="5">
        <v>-1</v>
      </c>
      <c r="DL342" s="5">
        <v>-1</v>
      </c>
      <c r="DM342" s="5">
        <v>-1</v>
      </c>
      <c r="DN342" s="5">
        <v>-1</v>
      </c>
      <c r="DO342" s="5">
        <v>-1</v>
      </c>
      <c r="DP342" s="5">
        <v>-1</v>
      </c>
      <c r="DQ342" s="5">
        <v>-1</v>
      </c>
      <c r="DR342" s="5">
        <v>-1</v>
      </c>
      <c r="DS342" s="5">
        <v>-1</v>
      </c>
      <c r="DT342" s="5">
        <v>-1</v>
      </c>
      <c r="DU342" s="5">
        <v>-1</v>
      </c>
      <c r="DV342" s="5">
        <v>-1</v>
      </c>
      <c r="DW342" s="5">
        <v>-1</v>
      </c>
      <c r="DX342" s="5">
        <v>-1</v>
      </c>
      <c r="DY342" s="5">
        <v>-1</v>
      </c>
      <c r="DZ342" s="5">
        <v>-1</v>
      </c>
      <c r="EA342" s="5">
        <v>-1</v>
      </c>
      <c r="EB342" s="5">
        <v>-1</v>
      </c>
      <c r="EC342" s="5">
        <v>-1</v>
      </c>
      <c r="ED342" s="5">
        <v>-1</v>
      </c>
      <c r="EE342" s="5">
        <v>-1</v>
      </c>
      <c r="EF342" s="5">
        <v>-1</v>
      </c>
      <c r="EG342" s="5">
        <v>-1</v>
      </c>
      <c r="EH342" s="5">
        <v>-1</v>
      </c>
      <c r="EI342" s="5">
        <v>-1</v>
      </c>
      <c r="EJ342" s="5">
        <v>-1</v>
      </c>
      <c r="EK342" s="5">
        <v>-1</v>
      </c>
      <c r="EL342" s="5">
        <v>-1</v>
      </c>
      <c r="EM342" s="5">
        <v>-1</v>
      </c>
      <c r="EN342" s="5">
        <v>-1</v>
      </c>
      <c r="EO342" s="5">
        <v>-1</v>
      </c>
      <c r="EP342" s="5">
        <v>-1</v>
      </c>
      <c r="EQ342" s="5">
        <v>-1</v>
      </c>
      <c r="ER342" s="5">
        <v>-1</v>
      </c>
      <c r="ES342" s="5">
        <v>-1</v>
      </c>
      <c r="ET342" s="5">
        <v>-1</v>
      </c>
      <c r="EU342" s="5">
        <v>-1</v>
      </c>
      <c r="EV342" s="5">
        <v>-1</v>
      </c>
      <c r="EW342" s="5">
        <v>-1</v>
      </c>
      <c r="EX342" s="5">
        <v>-1</v>
      </c>
      <c r="EY342" s="5">
        <v>-1</v>
      </c>
      <c r="EZ342" s="5">
        <v>-1</v>
      </c>
      <c r="FA342" s="5">
        <v>-1</v>
      </c>
      <c r="FB342" s="5">
        <v>-1</v>
      </c>
      <c r="FC342" s="5">
        <v>-1</v>
      </c>
      <c r="FD342" s="5">
        <v>-1</v>
      </c>
      <c r="FE342" s="5">
        <v>-1</v>
      </c>
      <c r="FF342" s="5">
        <v>-1</v>
      </c>
      <c r="FG342" s="5">
        <v>-1</v>
      </c>
      <c r="FH342" s="5">
        <v>-1</v>
      </c>
      <c r="FI342" s="5">
        <v>-1</v>
      </c>
      <c r="FJ342" s="5">
        <v>-1</v>
      </c>
      <c r="FK342" s="5">
        <v>-1</v>
      </c>
      <c r="FL342" s="5">
        <v>-1</v>
      </c>
      <c r="FM342" s="5">
        <v>-1</v>
      </c>
      <c r="FN342" s="5">
        <v>-1</v>
      </c>
      <c r="FO342" s="5">
        <v>-1</v>
      </c>
      <c r="FP342" s="5">
        <v>-1</v>
      </c>
      <c r="FQ342" s="5">
        <v>-1</v>
      </c>
      <c r="FR342" s="5">
        <v>-1</v>
      </c>
      <c r="FS342" s="5">
        <v>-1</v>
      </c>
      <c r="FT342" s="5">
        <v>-1</v>
      </c>
      <c r="FU342" s="5">
        <v>-1</v>
      </c>
      <c r="FV342" s="5">
        <v>-1</v>
      </c>
      <c r="FW342" s="5">
        <v>-1</v>
      </c>
      <c r="FX342" s="5">
        <v>-1</v>
      </c>
      <c r="FY342" s="5">
        <v>-1</v>
      </c>
      <c r="FZ342" s="5">
        <v>-1</v>
      </c>
      <c r="GA342" s="5">
        <v>-1</v>
      </c>
      <c r="GB342" s="5">
        <v>-1</v>
      </c>
      <c r="GC342" s="5">
        <v>-1</v>
      </c>
      <c r="GD342" s="5">
        <v>-1</v>
      </c>
      <c r="GE342" s="5">
        <v>-1</v>
      </c>
      <c r="GF342" s="5">
        <v>-1</v>
      </c>
      <c r="GG342" s="5">
        <v>-1</v>
      </c>
      <c r="GH342" s="5">
        <v>-1</v>
      </c>
      <c r="GI342" s="5">
        <v>-1</v>
      </c>
      <c r="GJ342" s="5">
        <v>-1</v>
      </c>
      <c r="GK342" s="5">
        <v>-1</v>
      </c>
      <c r="GL342" s="5">
        <v>-1</v>
      </c>
      <c r="GM342" s="5">
        <v>-1</v>
      </c>
      <c r="GN342" s="5">
        <v>-1</v>
      </c>
      <c r="GO342" s="5">
        <v>-1</v>
      </c>
      <c r="GP342" s="5">
        <v>-1</v>
      </c>
      <c r="GQ342" s="5">
        <v>-1</v>
      </c>
      <c r="GR342" s="5">
        <v>5.1940639269406388E-8</v>
      </c>
      <c r="GS342" s="5">
        <v>-1</v>
      </c>
      <c r="GT342" s="5">
        <v>-1</v>
      </c>
      <c r="GU342" s="5">
        <v>-1</v>
      </c>
      <c r="GV342" s="5">
        <v>-1</v>
      </c>
      <c r="GW342" s="5">
        <v>-1</v>
      </c>
      <c r="GX342" s="5">
        <v>-1</v>
      </c>
      <c r="GY342" s="5">
        <v>-1</v>
      </c>
      <c r="GZ342" s="5">
        <v>-1</v>
      </c>
      <c r="HA342" s="5">
        <v>-1</v>
      </c>
      <c r="HB342" s="5">
        <v>-1</v>
      </c>
      <c r="HC342" s="5">
        <v>-1</v>
      </c>
      <c r="HD342" s="5">
        <v>-1</v>
      </c>
      <c r="HE342" s="5">
        <v>-1</v>
      </c>
      <c r="HF342" s="5">
        <v>-1</v>
      </c>
      <c r="HG342" s="5">
        <v>-1</v>
      </c>
      <c r="HH342" s="5">
        <v>-1</v>
      </c>
      <c r="HI342" s="5">
        <v>-1</v>
      </c>
      <c r="HJ342" s="5">
        <v>-1</v>
      </c>
      <c r="HK342" s="5">
        <v>-1</v>
      </c>
      <c r="HL342" s="5">
        <v>-1</v>
      </c>
      <c r="HM342" s="5">
        <v>-1</v>
      </c>
      <c r="HN342" s="5">
        <v>-1</v>
      </c>
      <c r="HO342" s="5" t="s">
        <v>720</v>
      </c>
    </row>
    <row r="343" spans="1:223" x14ac:dyDescent="0.25">
      <c r="A343" s="36" t="s">
        <v>15039</v>
      </c>
      <c r="B343" s="5">
        <v>2</v>
      </c>
      <c r="C343" s="5">
        <v>0</v>
      </c>
      <c r="D343" s="5">
        <v>2.7754861375401111E-12</v>
      </c>
      <c r="E343" s="5">
        <v>0.50048808501576303</v>
      </c>
      <c r="F343" s="5">
        <v>4.417030306774491E-3</v>
      </c>
      <c r="G343" s="5">
        <v>0.49509488467468599</v>
      </c>
      <c r="H343" s="5">
        <v>-1</v>
      </c>
      <c r="I343" s="5">
        <v>-1</v>
      </c>
      <c r="J343" s="5">
        <v>-1</v>
      </c>
      <c r="K343" s="5">
        <v>-1</v>
      </c>
      <c r="L343" s="5">
        <v>-1</v>
      </c>
      <c r="M343" s="5">
        <v>-1</v>
      </c>
      <c r="N343" s="5">
        <v>-1</v>
      </c>
      <c r="O343" s="5">
        <v>-1</v>
      </c>
      <c r="P343" s="5">
        <v>-1</v>
      </c>
      <c r="Q343" s="5">
        <v>-1</v>
      </c>
      <c r="R343" s="5">
        <v>-1</v>
      </c>
      <c r="S343" s="5">
        <v>-1</v>
      </c>
      <c r="T343" s="5">
        <v>-1</v>
      </c>
      <c r="U343" s="5">
        <v>-1</v>
      </c>
      <c r="V343" s="5">
        <v>-1</v>
      </c>
      <c r="W343" s="5">
        <v>-1</v>
      </c>
      <c r="X343" s="5">
        <v>-1</v>
      </c>
      <c r="Y343" s="5">
        <v>-1</v>
      </c>
      <c r="Z343" s="5">
        <v>-1</v>
      </c>
      <c r="AA343" s="5">
        <v>-1</v>
      </c>
      <c r="AB343" s="5">
        <v>-1</v>
      </c>
      <c r="AC343" s="5">
        <v>-1</v>
      </c>
      <c r="AD343" s="5">
        <v>-1</v>
      </c>
      <c r="AE343" s="5">
        <v>-1</v>
      </c>
      <c r="AF343" s="5">
        <v>-1</v>
      </c>
      <c r="AG343" s="5">
        <v>-1</v>
      </c>
      <c r="AH343" s="5">
        <v>-1</v>
      </c>
      <c r="AI343" s="5">
        <v>-1</v>
      </c>
      <c r="AJ343" s="5">
        <v>-1</v>
      </c>
      <c r="AK343" s="5">
        <v>-1</v>
      </c>
      <c r="AL343" s="5">
        <v>-1</v>
      </c>
      <c r="AM343" s="5">
        <v>-1</v>
      </c>
      <c r="AN343" s="5">
        <v>-1</v>
      </c>
      <c r="AO343" s="5">
        <v>-1</v>
      </c>
      <c r="AP343" s="5">
        <v>-1</v>
      </c>
      <c r="AQ343" s="5">
        <v>-1</v>
      </c>
      <c r="AR343" s="5">
        <v>-1</v>
      </c>
      <c r="AS343" s="5">
        <v>-1</v>
      </c>
      <c r="AT343" s="5">
        <v>-1</v>
      </c>
      <c r="AU343" s="5">
        <v>-1</v>
      </c>
      <c r="AV343" s="5">
        <v>-1</v>
      </c>
      <c r="AW343" s="5">
        <v>-1</v>
      </c>
      <c r="AX343" s="5">
        <v>-1</v>
      </c>
      <c r="AY343" s="5">
        <v>-1</v>
      </c>
      <c r="AZ343" s="5">
        <v>-1</v>
      </c>
      <c r="BA343" s="5">
        <v>-1</v>
      </c>
      <c r="BB343" s="5">
        <v>-1</v>
      </c>
      <c r="BC343" s="5">
        <v>-1</v>
      </c>
      <c r="BD343" s="5">
        <v>-1</v>
      </c>
      <c r="BE343" s="5">
        <v>-1</v>
      </c>
      <c r="BF343" s="5">
        <v>-1</v>
      </c>
      <c r="BG343" s="5">
        <v>-1</v>
      </c>
      <c r="BH343" s="5">
        <v>-1</v>
      </c>
      <c r="BI343" s="5">
        <v>-1</v>
      </c>
      <c r="BJ343" s="5">
        <v>-1</v>
      </c>
      <c r="BK343" s="5">
        <v>-1</v>
      </c>
      <c r="BL343" s="5">
        <v>-1</v>
      </c>
      <c r="BM343" s="5">
        <v>-1</v>
      </c>
      <c r="BN343" s="5">
        <v>-1</v>
      </c>
      <c r="BO343" s="5">
        <v>-1</v>
      </c>
      <c r="BP343" s="5">
        <v>-1</v>
      </c>
      <c r="BQ343" s="5">
        <v>-1</v>
      </c>
      <c r="BR343" s="5">
        <v>-1</v>
      </c>
      <c r="BS343" s="5">
        <v>-1</v>
      </c>
      <c r="BT343" s="5">
        <v>-1</v>
      </c>
      <c r="BU343" s="5">
        <v>-1</v>
      </c>
      <c r="BV343" s="5">
        <v>-1</v>
      </c>
      <c r="BW343" s="5">
        <v>-1</v>
      </c>
      <c r="BX343" s="5">
        <v>-1</v>
      </c>
      <c r="BY343" s="5">
        <v>-1</v>
      </c>
      <c r="BZ343" s="5">
        <v>-1</v>
      </c>
      <c r="CA343" s="5">
        <v>-1</v>
      </c>
      <c r="CB343" s="5">
        <v>-1</v>
      </c>
      <c r="CC343" s="5">
        <v>-1</v>
      </c>
      <c r="CD343" s="5">
        <v>-1</v>
      </c>
      <c r="CE343" s="5">
        <v>-1</v>
      </c>
      <c r="CF343" s="5">
        <v>-1</v>
      </c>
      <c r="CG343" s="5">
        <v>-1</v>
      </c>
      <c r="CH343" s="5">
        <v>-1</v>
      </c>
      <c r="CI343" s="5">
        <v>-1</v>
      </c>
      <c r="CJ343" s="5">
        <v>-1</v>
      </c>
      <c r="CK343" s="5">
        <v>-1</v>
      </c>
      <c r="CL343" s="5">
        <v>-1</v>
      </c>
      <c r="CM343" s="5">
        <v>-1</v>
      </c>
      <c r="CN343" s="5">
        <v>-1</v>
      </c>
      <c r="CO343" s="5">
        <v>-1</v>
      </c>
      <c r="CP343" s="5">
        <v>-1</v>
      </c>
      <c r="CQ343" s="5">
        <v>-1</v>
      </c>
      <c r="CR343" s="5">
        <v>-1</v>
      </c>
      <c r="CS343" s="5">
        <v>-1</v>
      </c>
      <c r="CT343" s="5">
        <v>-1</v>
      </c>
      <c r="CU343" s="5">
        <v>-1</v>
      </c>
      <c r="CV343" s="5">
        <v>-1</v>
      </c>
      <c r="CW343" s="5">
        <v>-1</v>
      </c>
      <c r="CX343" s="5">
        <v>-1</v>
      </c>
      <c r="CY343" s="5">
        <v>-1</v>
      </c>
      <c r="CZ343" s="5">
        <v>-1</v>
      </c>
      <c r="DA343" s="5">
        <v>-1</v>
      </c>
      <c r="DB343" s="5">
        <v>-1</v>
      </c>
      <c r="DC343" s="5">
        <v>-1</v>
      </c>
      <c r="DD343" s="5">
        <v>-1</v>
      </c>
      <c r="DE343" s="5">
        <v>-1</v>
      </c>
      <c r="DF343" s="5">
        <v>-1</v>
      </c>
      <c r="DG343" s="5">
        <v>-1</v>
      </c>
      <c r="DH343" s="5">
        <v>-1</v>
      </c>
      <c r="DI343" s="5">
        <v>-1</v>
      </c>
      <c r="DJ343" s="5">
        <v>-1</v>
      </c>
      <c r="DK343" s="5">
        <v>-1</v>
      </c>
      <c r="DL343" s="5">
        <v>-1</v>
      </c>
      <c r="DM343" s="5">
        <v>-1</v>
      </c>
      <c r="DN343" s="5">
        <v>-1</v>
      </c>
      <c r="DO343" s="5">
        <v>-1</v>
      </c>
      <c r="DP343" s="5">
        <v>-1</v>
      </c>
      <c r="DQ343" s="5">
        <v>-1</v>
      </c>
      <c r="DR343" s="5">
        <v>-1</v>
      </c>
      <c r="DS343" s="5">
        <v>-1</v>
      </c>
      <c r="DT343" s="5">
        <v>-1</v>
      </c>
      <c r="DU343" s="5">
        <v>-1</v>
      </c>
      <c r="DV343" s="5">
        <v>-1</v>
      </c>
      <c r="DW343" s="5">
        <v>-1</v>
      </c>
      <c r="DX343" s="5">
        <v>-1</v>
      </c>
      <c r="DY343" s="5">
        <v>-1</v>
      </c>
      <c r="DZ343" s="5">
        <v>-1</v>
      </c>
      <c r="EA343" s="5">
        <v>-1</v>
      </c>
      <c r="EB343" s="5">
        <v>-1</v>
      </c>
      <c r="EC343" s="5">
        <v>-1</v>
      </c>
      <c r="ED343" s="5">
        <v>-1</v>
      </c>
      <c r="EE343" s="5">
        <v>-1</v>
      </c>
      <c r="EF343" s="5">
        <v>-1</v>
      </c>
      <c r="EG343" s="5">
        <v>-1</v>
      </c>
      <c r="EH343" s="5">
        <v>-1</v>
      </c>
      <c r="EI343" s="5">
        <v>-1</v>
      </c>
      <c r="EJ343" s="5">
        <v>-1</v>
      </c>
      <c r="EK343" s="5">
        <v>-1</v>
      </c>
      <c r="EL343" s="5">
        <v>-1</v>
      </c>
      <c r="EM343" s="5">
        <v>-1</v>
      </c>
      <c r="EN343" s="5">
        <v>-1</v>
      </c>
      <c r="EO343" s="5">
        <v>-1</v>
      </c>
      <c r="EP343" s="5">
        <v>-1</v>
      </c>
      <c r="EQ343" s="5">
        <v>-1</v>
      </c>
      <c r="ER343" s="5">
        <v>-1</v>
      </c>
      <c r="ES343" s="5">
        <v>-1</v>
      </c>
      <c r="ET343" s="5">
        <v>-1</v>
      </c>
      <c r="EU343" s="5">
        <v>-1</v>
      </c>
      <c r="EV343" s="5">
        <v>-1</v>
      </c>
      <c r="EW343" s="5">
        <v>-1</v>
      </c>
      <c r="EX343" s="5">
        <v>-1</v>
      </c>
      <c r="EY343" s="5">
        <v>-1</v>
      </c>
      <c r="EZ343" s="5">
        <v>-1</v>
      </c>
      <c r="FA343" s="5">
        <v>-1</v>
      </c>
      <c r="FB343" s="5">
        <v>-1</v>
      </c>
      <c r="FC343" s="5">
        <v>-1</v>
      </c>
      <c r="FD343" s="5">
        <v>-1</v>
      </c>
      <c r="FE343" s="5">
        <v>-1</v>
      </c>
      <c r="FF343" s="5">
        <v>-1</v>
      </c>
      <c r="FG343" s="5">
        <v>-1</v>
      </c>
      <c r="FH343" s="5">
        <v>-1</v>
      </c>
      <c r="FI343" s="5">
        <v>-1</v>
      </c>
      <c r="FJ343" s="5">
        <v>-1</v>
      </c>
      <c r="FK343" s="5">
        <v>-1</v>
      </c>
      <c r="FL343" s="5">
        <v>-1</v>
      </c>
      <c r="FM343" s="5">
        <v>-1</v>
      </c>
      <c r="FN343" s="5">
        <v>-1</v>
      </c>
      <c r="FO343" s="5">
        <v>-1</v>
      </c>
      <c r="FP343" s="5">
        <v>-1</v>
      </c>
      <c r="FQ343" s="5">
        <v>-1</v>
      </c>
      <c r="FR343" s="5">
        <v>-1</v>
      </c>
      <c r="FS343" s="5">
        <v>-1</v>
      </c>
      <c r="FT343" s="5">
        <v>-1</v>
      </c>
      <c r="FU343" s="5">
        <v>-1</v>
      </c>
      <c r="FV343" s="5">
        <v>-1</v>
      </c>
      <c r="FW343" s="5">
        <v>-1</v>
      </c>
      <c r="FX343" s="5">
        <v>-1</v>
      </c>
      <c r="FY343" s="5">
        <v>-1</v>
      </c>
      <c r="FZ343" s="5">
        <v>-1</v>
      </c>
      <c r="GA343" s="5">
        <v>-1</v>
      </c>
      <c r="GB343" s="5">
        <v>-1</v>
      </c>
      <c r="GC343" s="5">
        <v>-1</v>
      </c>
      <c r="GD343" s="5">
        <v>-1</v>
      </c>
      <c r="GE343" s="5">
        <v>-1</v>
      </c>
      <c r="GF343" s="5">
        <v>-1</v>
      </c>
      <c r="GG343" s="5">
        <v>-1</v>
      </c>
      <c r="GH343" s="5">
        <v>-1</v>
      </c>
      <c r="GI343" s="5">
        <v>-1</v>
      </c>
      <c r="GJ343" s="5">
        <v>-1</v>
      </c>
      <c r="GK343" s="5">
        <v>-1</v>
      </c>
      <c r="GL343" s="5">
        <v>-1</v>
      </c>
      <c r="GM343" s="5">
        <v>-1</v>
      </c>
      <c r="GN343" s="5">
        <v>-1</v>
      </c>
      <c r="GO343" s="5">
        <v>-1</v>
      </c>
      <c r="GP343" s="5">
        <v>-1</v>
      </c>
      <c r="GQ343" s="5">
        <v>-1</v>
      </c>
      <c r="GR343" s="5">
        <v>9.0182648401826476E-9</v>
      </c>
      <c r="GS343" s="5">
        <v>-1</v>
      </c>
      <c r="GT343" s="5">
        <v>-1</v>
      </c>
      <c r="GU343" s="5">
        <v>-1</v>
      </c>
      <c r="GV343" s="5">
        <v>-1</v>
      </c>
      <c r="GW343" s="5">
        <v>-1</v>
      </c>
      <c r="GX343" s="5">
        <v>-1</v>
      </c>
      <c r="GY343" s="5">
        <v>-1</v>
      </c>
      <c r="GZ343" s="5">
        <v>-1</v>
      </c>
      <c r="HA343" s="5">
        <v>-1</v>
      </c>
      <c r="HB343" s="5">
        <v>-1</v>
      </c>
      <c r="HC343" s="5">
        <v>-1</v>
      </c>
      <c r="HD343" s="5">
        <v>-1</v>
      </c>
      <c r="HE343" s="5">
        <v>-1</v>
      </c>
      <c r="HF343" s="5">
        <v>-1</v>
      </c>
      <c r="HG343" s="5">
        <v>-1</v>
      </c>
      <c r="HH343" s="5">
        <v>-1</v>
      </c>
      <c r="HI343" s="5">
        <v>-1</v>
      </c>
      <c r="HJ343" s="5">
        <v>-1</v>
      </c>
      <c r="HK343" s="5">
        <v>-1</v>
      </c>
      <c r="HL343" s="5">
        <v>-1</v>
      </c>
      <c r="HM343" s="5">
        <v>-1</v>
      </c>
      <c r="HN343" s="5">
        <v>-1</v>
      </c>
      <c r="HO343" s="5" t="s">
        <v>720</v>
      </c>
    </row>
    <row r="344" spans="1:223" x14ac:dyDescent="0.25">
      <c r="A344" s="36" t="s">
        <v>15065</v>
      </c>
      <c r="B344" s="5">
        <v>2</v>
      </c>
      <c r="C344" s="5">
        <v>0</v>
      </c>
      <c r="D344" s="5">
        <v>0.76969589511098302</v>
      </c>
      <c r="E344" s="5">
        <v>0.15981526485300615</v>
      </c>
      <c r="F344" s="5">
        <v>1.2761723571175443E-2</v>
      </c>
      <c r="G344" s="5">
        <v>5.7727116464835276E-2</v>
      </c>
      <c r="H344" s="5">
        <v>-1</v>
      </c>
      <c r="I344" s="5">
        <v>-1</v>
      </c>
      <c r="J344" s="5">
        <v>-1</v>
      </c>
      <c r="K344" s="5">
        <v>-1</v>
      </c>
      <c r="L344" s="5">
        <v>-1</v>
      </c>
      <c r="M344" s="5">
        <v>-1</v>
      </c>
      <c r="N344" s="5">
        <v>-1</v>
      </c>
      <c r="O344" s="5">
        <v>-1</v>
      </c>
      <c r="P344" s="5">
        <v>-1</v>
      </c>
      <c r="Q344" s="5">
        <v>-1</v>
      </c>
      <c r="R344" s="5">
        <v>-1</v>
      </c>
      <c r="S344" s="5">
        <v>-1</v>
      </c>
      <c r="T344" s="5">
        <v>-1</v>
      </c>
      <c r="U344" s="5">
        <v>-1</v>
      </c>
      <c r="V344" s="5">
        <v>-1</v>
      </c>
      <c r="W344" s="5">
        <v>-1</v>
      </c>
      <c r="X344" s="5">
        <v>-1</v>
      </c>
      <c r="Y344" s="5">
        <v>-1</v>
      </c>
      <c r="Z344" s="5">
        <v>-1</v>
      </c>
      <c r="AA344" s="5">
        <v>-1</v>
      </c>
      <c r="AB344" s="5">
        <v>-1</v>
      </c>
      <c r="AC344" s="5">
        <v>-1</v>
      </c>
      <c r="AD344" s="5">
        <v>-1</v>
      </c>
      <c r="AE344" s="5">
        <v>-1</v>
      </c>
      <c r="AF344" s="5">
        <v>-1</v>
      </c>
      <c r="AG344" s="5">
        <v>-1</v>
      </c>
      <c r="AH344" s="5">
        <v>-1</v>
      </c>
      <c r="AI344" s="5">
        <v>-1</v>
      </c>
      <c r="AJ344" s="5">
        <v>-1</v>
      </c>
      <c r="AK344" s="5">
        <v>-1</v>
      </c>
      <c r="AL344" s="5">
        <v>-1</v>
      </c>
      <c r="AM344" s="5">
        <v>-1</v>
      </c>
      <c r="AN344" s="5">
        <v>-1</v>
      </c>
      <c r="AO344" s="5">
        <v>-1</v>
      </c>
      <c r="AP344" s="5">
        <v>-1</v>
      </c>
      <c r="AQ344" s="5">
        <v>-1</v>
      </c>
      <c r="AR344" s="5">
        <v>-1</v>
      </c>
      <c r="AS344" s="5">
        <v>-1</v>
      </c>
      <c r="AT344" s="5">
        <v>-1</v>
      </c>
      <c r="AU344" s="5">
        <v>-1</v>
      </c>
      <c r="AV344" s="5">
        <v>-1</v>
      </c>
      <c r="AW344" s="5">
        <v>-1</v>
      </c>
      <c r="AX344" s="5">
        <v>-1</v>
      </c>
      <c r="AY344" s="5">
        <v>-1</v>
      </c>
      <c r="AZ344" s="5">
        <v>-1</v>
      </c>
      <c r="BA344" s="5">
        <v>-1</v>
      </c>
      <c r="BB344" s="5">
        <v>-1</v>
      </c>
      <c r="BC344" s="5">
        <v>-1</v>
      </c>
      <c r="BD344" s="5">
        <v>-1</v>
      </c>
      <c r="BE344" s="5">
        <v>-1</v>
      </c>
      <c r="BF344" s="5">
        <v>-1</v>
      </c>
      <c r="BG344" s="5">
        <v>-1</v>
      </c>
      <c r="BH344" s="5">
        <v>-1</v>
      </c>
      <c r="BI344" s="5">
        <v>-1</v>
      </c>
      <c r="BJ344" s="5">
        <v>-1</v>
      </c>
      <c r="BK344" s="5">
        <v>-1</v>
      </c>
      <c r="BL344" s="5">
        <v>-1</v>
      </c>
      <c r="BM344" s="5">
        <v>-1</v>
      </c>
      <c r="BN344" s="5">
        <v>-1</v>
      </c>
      <c r="BO344" s="5">
        <v>-1</v>
      </c>
      <c r="BP344" s="5">
        <v>-1</v>
      </c>
      <c r="BQ344" s="5">
        <v>-1</v>
      </c>
      <c r="BR344" s="5">
        <v>-1</v>
      </c>
      <c r="BS344" s="5">
        <v>-1</v>
      </c>
      <c r="BT344" s="5">
        <v>-1</v>
      </c>
      <c r="BU344" s="5">
        <v>-1</v>
      </c>
      <c r="BV344" s="5">
        <v>-1</v>
      </c>
      <c r="BW344" s="5">
        <v>-1</v>
      </c>
      <c r="BX344" s="5">
        <v>-1</v>
      </c>
      <c r="BY344" s="5">
        <v>-1</v>
      </c>
      <c r="BZ344" s="5">
        <v>-1</v>
      </c>
      <c r="CA344" s="5">
        <v>-1</v>
      </c>
      <c r="CB344" s="5">
        <v>-1</v>
      </c>
      <c r="CC344" s="5">
        <v>-1</v>
      </c>
      <c r="CD344" s="5">
        <v>-1</v>
      </c>
      <c r="CE344" s="5">
        <v>-1</v>
      </c>
      <c r="CF344" s="5">
        <v>-1</v>
      </c>
      <c r="CG344" s="5">
        <v>-1</v>
      </c>
      <c r="CH344" s="5">
        <v>-1</v>
      </c>
      <c r="CI344" s="5">
        <v>-1</v>
      </c>
      <c r="CJ344" s="5">
        <v>-1</v>
      </c>
      <c r="CK344" s="5">
        <v>-1</v>
      </c>
      <c r="CL344" s="5">
        <v>-1</v>
      </c>
      <c r="CM344" s="5">
        <v>-1</v>
      </c>
      <c r="CN344" s="5">
        <v>-1</v>
      </c>
      <c r="CO344" s="5">
        <v>-1</v>
      </c>
      <c r="CP344" s="5">
        <v>-1</v>
      </c>
      <c r="CQ344" s="5">
        <v>-1</v>
      </c>
      <c r="CR344" s="5">
        <v>-1</v>
      </c>
      <c r="CS344" s="5">
        <v>-1</v>
      </c>
      <c r="CT344" s="5">
        <v>-1</v>
      </c>
      <c r="CU344" s="5">
        <v>-1</v>
      </c>
      <c r="CV344" s="5">
        <v>-1</v>
      </c>
      <c r="CW344" s="5">
        <v>-1</v>
      </c>
      <c r="CX344" s="5">
        <v>-1</v>
      </c>
      <c r="CY344" s="5">
        <v>-1</v>
      </c>
      <c r="CZ344" s="5">
        <v>-1</v>
      </c>
      <c r="DA344" s="5">
        <v>-1</v>
      </c>
      <c r="DB344" s="5">
        <v>-1</v>
      </c>
      <c r="DC344" s="5">
        <v>-1</v>
      </c>
      <c r="DD344" s="5">
        <v>-1</v>
      </c>
      <c r="DE344" s="5">
        <v>-1</v>
      </c>
      <c r="DF344" s="5">
        <v>-1</v>
      </c>
      <c r="DG344" s="5">
        <v>-1</v>
      </c>
      <c r="DH344" s="5">
        <v>-1</v>
      </c>
      <c r="DI344" s="5">
        <v>-1</v>
      </c>
      <c r="DJ344" s="5">
        <v>-1</v>
      </c>
      <c r="DK344" s="5">
        <v>-1</v>
      </c>
      <c r="DL344" s="5">
        <v>-1</v>
      </c>
      <c r="DM344" s="5">
        <v>-1</v>
      </c>
      <c r="DN344" s="5">
        <v>-1</v>
      </c>
      <c r="DO344" s="5">
        <v>-1</v>
      </c>
      <c r="DP344" s="5">
        <v>-1</v>
      </c>
      <c r="DQ344" s="5">
        <v>-1</v>
      </c>
      <c r="DR344" s="5">
        <v>-1</v>
      </c>
      <c r="DS344" s="5">
        <v>-1</v>
      </c>
      <c r="DT344" s="5">
        <v>-1</v>
      </c>
      <c r="DU344" s="5">
        <v>-1</v>
      </c>
      <c r="DV344" s="5">
        <v>-1</v>
      </c>
      <c r="DW344" s="5">
        <v>-1</v>
      </c>
      <c r="DX344" s="5">
        <v>-1</v>
      </c>
      <c r="DY344" s="5">
        <v>-1</v>
      </c>
      <c r="DZ344" s="5">
        <v>-1</v>
      </c>
      <c r="EA344" s="5">
        <v>-1</v>
      </c>
      <c r="EB344" s="5">
        <v>-1</v>
      </c>
      <c r="EC344" s="5">
        <v>-1</v>
      </c>
      <c r="ED344" s="5">
        <v>-1</v>
      </c>
      <c r="EE344" s="5">
        <v>-1</v>
      </c>
      <c r="EF344" s="5">
        <v>-1</v>
      </c>
      <c r="EG344" s="5">
        <v>-1</v>
      </c>
      <c r="EH344" s="5">
        <v>-1</v>
      </c>
      <c r="EI344" s="5">
        <v>-1</v>
      </c>
      <c r="EJ344" s="5">
        <v>-1</v>
      </c>
      <c r="EK344" s="5">
        <v>-1</v>
      </c>
      <c r="EL344" s="5">
        <v>-1</v>
      </c>
      <c r="EM344" s="5">
        <v>-1</v>
      </c>
      <c r="EN344" s="5">
        <v>-1</v>
      </c>
      <c r="EO344" s="5">
        <v>-1</v>
      </c>
      <c r="EP344" s="5">
        <v>-1</v>
      </c>
      <c r="EQ344" s="5">
        <v>-1</v>
      </c>
      <c r="ER344" s="5">
        <v>-1</v>
      </c>
      <c r="ES344" s="5">
        <v>-1</v>
      </c>
      <c r="ET344" s="5">
        <v>-1</v>
      </c>
      <c r="EU344" s="5">
        <v>-1</v>
      </c>
      <c r="EV344" s="5">
        <v>-1</v>
      </c>
      <c r="EW344" s="5">
        <v>-1</v>
      </c>
      <c r="EX344" s="5">
        <v>-1</v>
      </c>
      <c r="EY344" s="5">
        <v>-1</v>
      </c>
      <c r="EZ344" s="5">
        <v>-1</v>
      </c>
      <c r="FA344" s="5">
        <v>-1</v>
      </c>
      <c r="FB344" s="5">
        <v>-1</v>
      </c>
      <c r="FC344" s="5">
        <v>-1</v>
      </c>
      <c r="FD344" s="5">
        <v>-1</v>
      </c>
      <c r="FE344" s="5">
        <v>-1</v>
      </c>
      <c r="FF344" s="5">
        <v>-1</v>
      </c>
      <c r="FG344" s="5">
        <v>-1</v>
      </c>
      <c r="FH344" s="5">
        <v>-1</v>
      </c>
      <c r="FI344" s="5">
        <v>-1</v>
      </c>
      <c r="FJ344" s="5">
        <v>-1</v>
      </c>
      <c r="FK344" s="5">
        <v>-1</v>
      </c>
      <c r="FL344" s="5">
        <v>-1</v>
      </c>
      <c r="FM344" s="5">
        <v>-1</v>
      </c>
      <c r="FN344" s="5">
        <v>-1</v>
      </c>
      <c r="FO344" s="5">
        <v>-1</v>
      </c>
      <c r="FP344" s="5">
        <v>-1</v>
      </c>
      <c r="FQ344" s="5">
        <v>-1</v>
      </c>
      <c r="FR344" s="5">
        <v>-1</v>
      </c>
      <c r="FS344" s="5">
        <v>-1</v>
      </c>
      <c r="FT344" s="5">
        <v>-1</v>
      </c>
      <c r="FU344" s="5">
        <v>-1</v>
      </c>
      <c r="FV344" s="5">
        <v>-1</v>
      </c>
      <c r="FW344" s="5">
        <v>-1</v>
      </c>
      <c r="FX344" s="5">
        <v>-1</v>
      </c>
      <c r="FY344" s="5">
        <v>-1</v>
      </c>
      <c r="FZ344" s="5">
        <v>-1</v>
      </c>
      <c r="GA344" s="5">
        <v>-1</v>
      </c>
      <c r="GB344" s="5">
        <v>-1</v>
      </c>
      <c r="GC344" s="5">
        <v>-1</v>
      </c>
      <c r="GD344" s="5">
        <v>-1</v>
      </c>
      <c r="GE344" s="5">
        <v>-1</v>
      </c>
      <c r="GF344" s="5">
        <v>-1</v>
      </c>
      <c r="GG344" s="5">
        <v>-1</v>
      </c>
      <c r="GH344" s="5">
        <v>-1</v>
      </c>
      <c r="GI344" s="5">
        <v>-1</v>
      </c>
      <c r="GJ344" s="5">
        <v>-1</v>
      </c>
      <c r="GK344" s="5">
        <v>-1</v>
      </c>
      <c r="GL344" s="5">
        <v>-1</v>
      </c>
      <c r="GM344" s="5">
        <v>-1</v>
      </c>
      <c r="GN344" s="5">
        <v>-1</v>
      </c>
      <c r="GO344" s="5">
        <v>-1</v>
      </c>
      <c r="GP344" s="5">
        <v>-1</v>
      </c>
      <c r="GQ344" s="5">
        <v>-1</v>
      </c>
      <c r="GR344" s="5">
        <v>5.7347792998477943E-7</v>
      </c>
      <c r="GS344" s="5">
        <v>-1</v>
      </c>
      <c r="GT344" s="5">
        <v>-1</v>
      </c>
      <c r="GU344" s="5">
        <v>-1</v>
      </c>
      <c r="GV344" s="5">
        <v>-1</v>
      </c>
      <c r="GW344" s="5">
        <v>-1</v>
      </c>
      <c r="GX344" s="5">
        <v>-1</v>
      </c>
      <c r="GY344" s="5">
        <v>-1</v>
      </c>
      <c r="GZ344" s="5">
        <v>-1</v>
      </c>
      <c r="HA344" s="5">
        <v>-1</v>
      </c>
      <c r="HB344" s="5">
        <v>-1</v>
      </c>
      <c r="HC344" s="5">
        <v>-1</v>
      </c>
      <c r="HD344" s="5">
        <v>-1</v>
      </c>
      <c r="HE344" s="5">
        <v>-1</v>
      </c>
      <c r="HF344" s="5">
        <v>-1</v>
      </c>
      <c r="HG344" s="5">
        <v>-1</v>
      </c>
      <c r="HH344" s="5">
        <v>-1</v>
      </c>
      <c r="HI344" s="5">
        <v>-1</v>
      </c>
      <c r="HJ344" s="5">
        <v>-1</v>
      </c>
      <c r="HK344" s="5">
        <v>-1</v>
      </c>
      <c r="HL344" s="5">
        <v>-1</v>
      </c>
      <c r="HM344" s="5">
        <v>-1</v>
      </c>
      <c r="HN344" s="5">
        <v>-1</v>
      </c>
      <c r="HO344" s="5" t="s">
        <v>720</v>
      </c>
    </row>
    <row r="345" spans="1:223" x14ac:dyDescent="0.25">
      <c r="A345" s="36" t="s">
        <v>15098</v>
      </c>
      <c r="B345" s="5">
        <v>2</v>
      </c>
      <c r="C345" s="5">
        <v>0</v>
      </c>
      <c r="D345" s="5">
        <v>4.1030905172352955E-6</v>
      </c>
      <c r="E345" s="5">
        <v>0.4966863813991837</v>
      </c>
      <c r="F345" s="5">
        <v>1.2067638598836803E-2</v>
      </c>
      <c r="G345" s="5">
        <v>0.49124187691146376</v>
      </c>
      <c r="H345" s="5">
        <v>-1</v>
      </c>
      <c r="I345" s="5">
        <v>-1</v>
      </c>
      <c r="J345" s="5">
        <v>-1</v>
      </c>
      <c r="K345" s="5">
        <v>-1</v>
      </c>
      <c r="L345" s="5">
        <v>-1</v>
      </c>
      <c r="M345" s="5">
        <v>-1</v>
      </c>
      <c r="N345" s="5">
        <v>-1</v>
      </c>
      <c r="O345" s="5">
        <v>-1</v>
      </c>
      <c r="P345" s="5">
        <v>-1</v>
      </c>
      <c r="Q345" s="5">
        <v>-1</v>
      </c>
      <c r="R345" s="5">
        <v>-1</v>
      </c>
      <c r="S345" s="5">
        <v>-1</v>
      </c>
      <c r="T345" s="5">
        <v>-1</v>
      </c>
      <c r="U345" s="5">
        <v>-1</v>
      </c>
      <c r="V345" s="5">
        <v>-1</v>
      </c>
      <c r="W345" s="5">
        <v>-1</v>
      </c>
      <c r="X345" s="5">
        <v>-1</v>
      </c>
      <c r="Y345" s="5">
        <v>-1</v>
      </c>
      <c r="Z345" s="5">
        <v>-1</v>
      </c>
      <c r="AA345" s="5">
        <v>-1</v>
      </c>
      <c r="AB345" s="5">
        <v>-1</v>
      </c>
      <c r="AC345" s="5">
        <v>-1</v>
      </c>
      <c r="AD345" s="5">
        <v>-1</v>
      </c>
      <c r="AE345" s="5">
        <v>-1</v>
      </c>
      <c r="AF345" s="5">
        <v>-1</v>
      </c>
      <c r="AG345" s="5">
        <v>-1</v>
      </c>
      <c r="AH345" s="5">
        <v>-1</v>
      </c>
      <c r="AI345" s="5">
        <v>-1</v>
      </c>
      <c r="AJ345" s="5">
        <v>-1</v>
      </c>
      <c r="AK345" s="5">
        <v>-1</v>
      </c>
      <c r="AL345" s="5">
        <v>-1</v>
      </c>
      <c r="AM345" s="5">
        <v>-1</v>
      </c>
      <c r="AN345" s="5">
        <v>-1</v>
      </c>
      <c r="AO345" s="5">
        <v>-1</v>
      </c>
      <c r="AP345" s="5">
        <v>-1</v>
      </c>
      <c r="AQ345" s="5">
        <v>-1</v>
      </c>
      <c r="AR345" s="5">
        <v>-1</v>
      </c>
      <c r="AS345" s="5">
        <v>-1</v>
      </c>
      <c r="AT345" s="5">
        <v>-1</v>
      </c>
      <c r="AU345" s="5">
        <v>-1</v>
      </c>
      <c r="AV345" s="5">
        <v>-1</v>
      </c>
      <c r="AW345" s="5">
        <v>-1</v>
      </c>
      <c r="AX345" s="5">
        <v>-1</v>
      </c>
      <c r="AY345" s="5">
        <v>-1</v>
      </c>
      <c r="AZ345" s="5">
        <v>-1</v>
      </c>
      <c r="BA345" s="5">
        <v>-1</v>
      </c>
      <c r="BB345" s="5">
        <v>-1</v>
      </c>
      <c r="BC345" s="5">
        <v>-1</v>
      </c>
      <c r="BD345" s="5">
        <v>-1</v>
      </c>
      <c r="BE345" s="5">
        <v>-1</v>
      </c>
      <c r="BF345" s="5">
        <v>-1</v>
      </c>
      <c r="BG345" s="5">
        <v>-1</v>
      </c>
      <c r="BH345" s="5">
        <v>-1</v>
      </c>
      <c r="BI345" s="5">
        <v>-1</v>
      </c>
      <c r="BJ345" s="5">
        <v>-1</v>
      </c>
      <c r="BK345" s="5">
        <v>-1</v>
      </c>
      <c r="BL345" s="5">
        <v>-1</v>
      </c>
      <c r="BM345" s="5">
        <v>-1</v>
      </c>
      <c r="BN345" s="5">
        <v>-1</v>
      </c>
      <c r="BO345" s="5">
        <v>-1</v>
      </c>
      <c r="BP345" s="5">
        <v>-1</v>
      </c>
      <c r="BQ345" s="5">
        <v>-1</v>
      </c>
      <c r="BR345" s="5">
        <v>-1</v>
      </c>
      <c r="BS345" s="5">
        <v>-1</v>
      </c>
      <c r="BT345" s="5">
        <v>-1</v>
      </c>
      <c r="BU345" s="5">
        <v>-1</v>
      </c>
      <c r="BV345" s="5">
        <v>-1</v>
      </c>
      <c r="BW345" s="5">
        <v>-1</v>
      </c>
      <c r="BX345" s="5">
        <v>-1</v>
      </c>
      <c r="BY345" s="5">
        <v>-1</v>
      </c>
      <c r="BZ345" s="5">
        <v>-1</v>
      </c>
      <c r="CA345" s="5">
        <v>-1</v>
      </c>
      <c r="CB345" s="5">
        <v>-1</v>
      </c>
      <c r="CC345" s="5">
        <v>-1</v>
      </c>
      <c r="CD345" s="5">
        <v>-1</v>
      </c>
      <c r="CE345" s="5">
        <v>-1</v>
      </c>
      <c r="CF345" s="5">
        <v>-1</v>
      </c>
      <c r="CG345" s="5">
        <v>-1</v>
      </c>
      <c r="CH345" s="5">
        <v>-1</v>
      </c>
      <c r="CI345" s="5">
        <v>-1</v>
      </c>
      <c r="CJ345" s="5">
        <v>-1</v>
      </c>
      <c r="CK345" s="5">
        <v>-1</v>
      </c>
      <c r="CL345" s="5">
        <v>-1</v>
      </c>
      <c r="CM345" s="5">
        <v>-1</v>
      </c>
      <c r="CN345" s="5">
        <v>-1</v>
      </c>
      <c r="CO345" s="5">
        <v>-1</v>
      </c>
      <c r="CP345" s="5">
        <v>-1</v>
      </c>
      <c r="CQ345" s="5">
        <v>-1</v>
      </c>
      <c r="CR345" s="5">
        <v>-1</v>
      </c>
      <c r="CS345" s="5">
        <v>-1</v>
      </c>
      <c r="CT345" s="5">
        <v>-1</v>
      </c>
      <c r="CU345" s="5">
        <v>-1</v>
      </c>
      <c r="CV345" s="5">
        <v>-1</v>
      </c>
      <c r="CW345" s="5">
        <v>-1</v>
      </c>
      <c r="CX345" s="5">
        <v>-1</v>
      </c>
      <c r="CY345" s="5">
        <v>-1</v>
      </c>
      <c r="CZ345" s="5">
        <v>-1</v>
      </c>
      <c r="DA345" s="5">
        <v>-1</v>
      </c>
      <c r="DB345" s="5">
        <v>-1</v>
      </c>
      <c r="DC345" s="5">
        <v>-1</v>
      </c>
      <c r="DD345" s="5">
        <v>-1</v>
      </c>
      <c r="DE345" s="5">
        <v>-1</v>
      </c>
      <c r="DF345" s="5">
        <v>-1</v>
      </c>
      <c r="DG345" s="5">
        <v>-1</v>
      </c>
      <c r="DH345" s="5">
        <v>-1</v>
      </c>
      <c r="DI345" s="5">
        <v>-1</v>
      </c>
      <c r="DJ345" s="5">
        <v>-1</v>
      </c>
      <c r="DK345" s="5">
        <v>-1</v>
      </c>
      <c r="DL345" s="5">
        <v>-1</v>
      </c>
      <c r="DM345" s="5">
        <v>-1</v>
      </c>
      <c r="DN345" s="5">
        <v>-1</v>
      </c>
      <c r="DO345" s="5">
        <v>-1</v>
      </c>
      <c r="DP345" s="5">
        <v>-1</v>
      </c>
      <c r="DQ345" s="5">
        <v>-1</v>
      </c>
      <c r="DR345" s="5">
        <v>-1</v>
      </c>
      <c r="DS345" s="5">
        <v>-1</v>
      </c>
      <c r="DT345" s="5">
        <v>-1</v>
      </c>
      <c r="DU345" s="5">
        <v>-1</v>
      </c>
      <c r="DV345" s="5">
        <v>-1</v>
      </c>
      <c r="DW345" s="5">
        <v>-1</v>
      </c>
      <c r="DX345" s="5">
        <v>-1</v>
      </c>
      <c r="DY345" s="5">
        <v>-1</v>
      </c>
      <c r="DZ345" s="5">
        <v>-1</v>
      </c>
      <c r="EA345" s="5">
        <v>-1</v>
      </c>
      <c r="EB345" s="5">
        <v>-1</v>
      </c>
      <c r="EC345" s="5">
        <v>-1</v>
      </c>
      <c r="ED345" s="5">
        <v>-1</v>
      </c>
      <c r="EE345" s="5">
        <v>-1</v>
      </c>
      <c r="EF345" s="5">
        <v>-1</v>
      </c>
      <c r="EG345" s="5">
        <v>-1</v>
      </c>
      <c r="EH345" s="5">
        <v>-1</v>
      </c>
      <c r="EI345" s="5">
        <v>-1</v>
      </c>
      <c r="EJ345" s="5">
        <v>-1</v>
      </c>
      <c r="EK345" s="5">
        <v>-1</v>
      </c>
      <c r="EL345" s="5">
        <v>-1</v>
      </c>
      <c r="EM345" s="5">
        <v>-1</v>
      </c>
      <c r="EN345" s="5">
        <v>-1</v>
      </c>
      <c r="EO345" s="5">
        <v>-1</v>
      </c>
      <c r="EP345" s="5">
        <v>-1</v>
      </c>
      <c r="EQ345" s="5">
        <v>-1</v>
      </c>
      <c r="ER345" s="5">
        <v>-1</v>
      </c>
      <c r="ES345" s="5">
        <v>-1</v>
      </c>
      <c r="ET345" s="5">
        <v>-1</v>
      </c>
      <c r="EU345" s="5">
        <v>-1</v>
      </c>
      <c r="EV345" s="5">
        <v>-1</v>
      </c>
      <c r="EW345" s="5">
        <v>-1</v>
      </c>
      <c r="EX345" s="5">
        <v>-1</v>
      </c>
      <c r="EY345" s="5">
        <v>-1</v>
      </c>
      <c r="EZ345" s="5">
        <v>-1</v>
      </c>
      <c r="FA345" s="5">
        <v>-1</v>
      </c>
      <c r="FB345" s="5">
        <v>-1</v>
      </c>
      <c r="FC345" s="5">
        <v>-1</v>
      </c>
      <c r="FD345" s="5">
        <v>-1</v>
      </c>
      <c r="FE345" s="5">
        <v>-1</v>
      </c>
      <c r="FF345" s="5">
        <v>-1</v>
      </c>
      <c r="FG345" s="5">
        <v>-1</v>
      </c>
      <c r="FH345" s="5">
        <v>-1</v>
      </c>
      <c r="FI345" s="5">
        <v>-1</v>
      </c>
      <c r="FJ345" s="5">
        <v>-1</v>
      </c>
      <c r="FK345" s="5">
        <v>-1</v>
      </c>
      <c r="FL345" s="5">
        <v>-1</v>
      </c>
      <c r="FM345" s="5">
        <v>-1</v>
      </c>
      <c r="FN345" s="5">
        <v>-1</v>
      </c>
      <c r="FO345" s="5">
        <v>-1</v>
      </c>
      <c r="FP345" s="5">
        <v>-1</v>
      </c>
      <c r="FQ345" s="5">
        <v>-1</v>
      </c>
      <c r="FR345" s="5">
        <v>-1</v>
      </c>
      <c r="FS345" s="5">
        <v>-1</v>
      </c>
      <c r="FT345" s="5">
        <v>-1</v>
      </c>
      <c r="FU345" s="5">
        <v>-1</v>
      </c>
      <c r="FV345" s="5">
        <v>-1</v>
      </c>
      <c r="FW345" s="5">
        <v>-1</v>
      </c>
      <c r="FX345" s="5">
        <v>-1</v>
      </c>
      <c r="FY345" s="5">
        <v>-1</v>
      </c>
      <c r="FZ345" s="5">
        <v>-1</v>
      </c>
      <c r="GA345" s="5">
        <v>-1</v>
      </c>
      <c r="GB345" s="5">
        <v>-1</v>
      </c>
      <c r="GC345" s="5">
        <v>-1</v>
      </c>
      <c r="GD345" s="5">
        <v>-1</v>
      </c>
      <c r="GE345" s="5">
        <v>-1</v>
      </c>
      <c r="GF345" s="5">
        <v>-1</v>
      </c>
      <c r="GG345" s="5">
        <v>-1</v>
      </c>
      <c r="GH345" s="5">
        <v>-1</v>
      </c>
      <c r="GI345" s="5">
        <v>-1</v>
      </c>
      <c r="GJ345" s="5">
        <v>-1</v>
      </c>
      <c r="GK345" s="5">
        <v>-1</v>
      </c>
      <c r="GL345" s="5">
        <v>-1</v>
      </c>
      <c r="GM345" s="5">
        <v>-1</v>
      </c>
      <c r="GN345" s="5">
        <v>-1</v>
      </c>
      <c r="GO345" s="5">
        <v>-1</v>
      </c>
      <c r="GP345" s="5">
        <v>-1</v>
      </c>
      <c r="GQ345" s="5">
        <v>-1</v>
      </c>
      <c r="GR345" s="5">
        <v>1.9147640791476409E-6</v>
      </c>
      <c r="GS345" s="5">
        <v>-1</v>
      </c>
      <c r="GT345" s="5">
        <v>-1</v>
      </c>
      <c r="GU345" s="5">
        <v>-1</v>
      </c>
      <c r="GV345" s="5">
        <v>-1</v>
      </c>
      <c r="GW345" s="5">
        <v>-1</v>
      </c>
      <c r="GX345" s="5">
        <v>-1</v>
      </c>
      <c r="GY345" s="5">
        <v>-1</v>
      </c>
      <c r="GZ345" s="5">
        <v>-1</v>
      </c>
      <c r="HA345" s="5">
        <v>-1</v>
      </c>
      <c r="HB345" s="5">
        <v>-1</v>
      </c>
      <c r="HC345" s="5">
        <v>-1</v>
      </c>
      <c r="HD345" s="5">
        <v>-1</v>
      </c>
      <c r="HE345" s="5">
        <v>-1</v>
      </c>
      <c r="HF345" s="5">
        <v>-1</v>
      </c>
      <c r="HG345" s="5">
        <v>-1</v>
      </c>
      <c r="HH345" s="5">
        <v>-1</v>
      </c>
      <c r="HI345" s="5">
        <v>-1</v>
      </c>
      <c r="HJ345" s="5">
        <v>-1</v>
      </c>
      <c r="HK345" s="5">
        <v>-1</v>
      </c>
      <c r="HL345" s="5">
        <v>-1</v>
      </c>
      <c r="HM345" s="5">
        <v>-1</v>
      </c>
      <c r="HN345" s="5">
        <v>-1</v>
      </c>
      <c r="HO345" s="5" t="s">
        <v>720</v>
      </c>
    </row>
    <row r="346" spans="1:223" x14ac:dyDescent="0.25">
      <c r="A346" s="36" t="s">
        <v>15104</v>
      </c>
      <c r="B346" s="5">
        <v>2</v>
      </c>
      <c r="C346" s="5">
        <v>0</v>
      </c>
      <c r="D346" s="5">
        <v>3.2140981551389918E-23</v>
      </c>
      <c r="E346" s="5">
        <v>6.0637435383800502E-2</v>
      </c>
      <c r="F346" s="5">
        <v>0.89491355164709174</v>
      </c>
      <c r="G346" s="5">
        <v>4.4449012969110122E-2</v>
      </c>
      <c r="H346" s="5">
        <v>-1</v>
      </c>
      <c r="I346" s="5">
        <v>-1</v>
      </c>
      <c r="J346" s="5">
        <v>-1</v>
      </c>
      <c r="K346" s="5">
        <v>-1</v>
      </c>
      <c r="L346" s="5">
        <v>-1</v>
      </c>
      <c r="M346" s="5">
        <v>-1</v>
      </c>
      <c r="N346" s="5">
        <v>-1</v>
      </c>
      <c r="O346" s="5">
        <v>-1</v>
      </c>
      <c r="P346" s="5">
        <v>-1</v>
      </c>
      <c r="Q346" s="5">
        <v>-1</v>
      </c>
      <c r="R346" s="5">
        <v>-1</v>
      </c>
      <c r="S346" s="5">
        <v>-1</v>
      </c>
      <c r="T346" s="5">
        <v>-1</v>
      </c>
      <c r="U346" s="5">
        <v>-1</v>
      </c>
      <c r="V346" s="5">
        <v>-1</v>
      </c>
      <c r="W346" s="5">
        <v>-1</v>
      </c>
      <c r="X346" s="5">
        <v>-1</v>
      </c>
      <c r="Y346" s="5">
        <v>-1</v>
      </c>
      <c r="Z346" s="5">
        <v>-1</v>
      </c>
      <c r="AA346" s="5">
        <v>-1</v>
      </c>
      <c r="AB346" s="5">
        <v>-1</v>
      </c>
      <c r="AC346" s="5">
        <v>-1</v>
      </c>
      <c r="AD346" s="5">
        <v>-1</v>
      </c>
      <c r="AE346" s="5">
        <v>-1</v>
      </c>
      <c r="AF346" s="5">
        <v>-1</v>
      </c>
      <c r="AG346" s="5">
        <v>-1</v>
      </c>
      <c r="AH346" s="5">
        <v>-1</v>
      </c>
      <c r="AI346" s="5">
        <v>-1</v>
      </c>
      <c r="AJ346" s="5">
        <v>-1</v>
      </c>
      <c r="AK346" s="5">
        <v>-1</v>
      </c>
      <c r="AL346" s="5">
        <v>-1</v>
      </c>
      <c r="AM346" s="5">
        <v>-1</v>
      </c>
      <c r="AN346" s="5">
        <v>-1</v>
      </c>
      <c r="AO346" s="5">
        <v>-1</v>
      </c>
      <c r="AP346" s="5">
        <v>-1</v>
      </c>
      <c r="AQ346" s="5">
        <v>-1</v>
      </c>
      <c r="AR346" s="5">
        <v>-1</v>
      </c>
      <c r="AS346" s="5">
        <v>-1</v>
      </c>
      <c r="AT346" s="5">
        <v>-1</v>
      </c>
      <c r="AU346" s="5">
        <v>-1</v>
      </c>
      <c r="AV346" s="5">
        <v>-1</v>
      </c>
      <c r="AW346" s="5">
        <v>-1</v>
      </c>
      <c r="AX346" s="5">
        <v>-1</v>
      </c>
      <c r="AY346" s="5">
        <v>-1</v>
      </c>
      <c r="AZ346" s="5">
        <v>-1</v>
      </c>
      <c r="BA346" s="5">
        <v>-1</v>
      </c>
      <c r="BB346" s="5">
        <v>-1</v>
      </c>
      <c r="BC346" s="5">
        <v>-1</v>
      </c>
      <c r="BD346" s="5">
        <v>-1</v>
      </c>
      <c r="BE346" s="5">
        <v>-1</v>
      </c>
      <c r="BF346" s="5">
        <v>-1</v>
      </c>
      <c r="BG346" s="5">
        <v>-1</v>
      </c>
      <c r="BH346" s="5">
        <v>-1</v>
      </c>
      <c r="BI346" s="5">
        <v>-1</v>
      </c>
      <c r="BJ346" s="5">
        <v>-1</v>
      </c>
      <c r="BK346" s="5">
        <v>-1</v>
      </c>
      <c r="BL346" s="5">
        <v>-1</v>
      </c>
      <c r="BM346" s="5">
        <v>-1</v>
      </c>
      <c r="BN346" s="5">
        <v>-1</v>
      </c>
      <c r="BO346" s="5">
        <v>-1</v>
      </c>
      <c r="BP346" s="5">
        <v>-1</v>
      </c>
      <c r="BQ346" s="5">
        <v>-1</v>
      </c>
      <c r="BR346" s="5">
        <v>-1</v>
      </c>
      <c r="BS346" s="5">
        <v>-1</v>
      </c>
      <c r="BT346" s="5">
        <v>-1</v>
      </c>
      <c r="BU346" s="5">
        <v>-1</v>
      </c>
      <c r="BV346" s="5">
        <v>-1</v>
      </c>
      <c r="BW346" s="5">
        <v>-1</v>
      </c>
      <c r="BX346" s="5">
        <v>-1</v>
      </c>
      <c r="BY346" s="5">
        <v>-1</v>
      </c>
      <c r="BZ346" s="5">
        <v>-1</v>
      </c>
      <c r="CA346" s="5">
        <v>-1</v>
      </c>
      <c r="CB346" s="5">
        <v>-1</v>
      </c>
      <c r="CC346" s="5">
        <v>-1</v>
      </c>
      <c r="CD346" s="5">
        <v>-1</v>
      </c>
      <c r="CE346" s="5">
        <v>-1</v>
      </c>
      <c r="CF346" s="5">
        <v>-1</v>
      </c>
      <c r="CG346" s="5">
        <v>-1</v>
      </c>
      <c r="CH346" s="5">
        <v>-1</v>
      </c>
      <c r="CI346" s="5">
        <v>-1</v>
      </c>
      <c r="CJ346" s="5">
        <v>-1</v>
      </c>
      <c r="CK346" s="5">
        <v>-1</v>
      </c>
      <c r="CL346" s="5">
        <v>-1</v>
      </c>
      <c r="CM346" s="5">
        <v>-1</v>
      </c>
      <c r="CN346" s="5">
        <v>-1</v>
      </c>
      <c r="CO346" s="5">
        <v>-1</v>
      </c>
      <c r="CP346" s="5">
        <v>-1</v>
      </c>
      <c r="CQ346" s="5">
        <v>-1</v>
      </c>
      <c r="CR346" s="5">
        <v>-1</v>
      </c>
      <c r="CS346" s="5">
        <v>-1</v>
      </c>
      <c r="CT346" s="5">
        <v>-1</v>
      </c>
      <c r="CU346" s="5">
        <v>-1</v>
      </c>
      <c r="CV346" s="5">
        <v>-1</v>
      </c>
      <c r="CW346" s="5">
        <v>-1</v>
      </c>
      <c r="CX346" s="5">
        <v>-1</v>
      </c>
      <c r="CY346" s="5">
        <v>-1</v>
      </c>
      <c r="CZ346" s="5">
        <v>-1</v>
      </c>
      <c r="DA346" s="5">
        <v>-1</v>
      </c>
      <c r="DB346" s="5">
        <v>-1</v>
      </c>
      <c r="DC346" s="5">
        <v>-1</v>
      </c>
      <c r="DD346" s="5">
        <v>-1</v>
      </c>
      <c r="DE346" s="5">
        <v>-1</v>
      </c>
      <c r="DF346" s="5">
        <v>-1</v>
      </c>
      <c r="DG346" s="5">
        <v>-1</v>
      </c>
      <c r="DH346" s="5">
        <v>-1</v>
      </c>
      <c r="DI346" s="5">
        <v>-1</v>
      </c>
      <c r="DJ346" s="5">
        <v>-1</v>
      </c>
      <c r="DK346" s="5">
        <v>-1</v>
      </c>
      <c r="DL346" s="5">
        <v>-1</v>
      </c>
      <c r="DM346" s="5">
        <v>-1</v>
      </c>
      <c r="DN346" s="5">
        <v>-1</v>
      </c>
      <c r="DO346" s="5">
        <v>-1</v>
      </c>
      <c r="DP346" s="5">
        <v>-1</v>
      </c>
      <c r="DQ346" s="5">
        <v>-1</v>
      </c>
      <c r="DR346" s="5">
        <v>-1</v>
      </c>
      <c r="DS346" s="5">
        <v>-1</v>
      </c>
      <c r="DT346" s="5">
        <v>-1</v>
      </c>
      <c r="DU346" s="5">
        <v>-1</v>
      </c>
      <c r="DV346" s="5">
        <v>-1</v>
      </c>
      <c r="DW346" s="5">
        <v>-1</v>
      </c>
      <c r="DX346" s="5">
        <v>-1</v>
      </c>
      <c r="DY346" s="5">
        <v>-1</v>
      </c>
      <c r="DZ346" s="5">
        <v>-1</v>
      </c>
      <c r="EA346" s="5">
        <v>-1</v>
      </c>
      <c r="EB346" s="5">
        <v>-1</v>
      </c>
      <c r="EC346" s="5">
        <v>-1</v>
      </c>
      <c r="ED346" s="5">
        <v>-1</v>
      </c>
      <c r="EE346" s="5">
        <v>-1</v>
      </c>
      <c r="EF346" s="5">
        <v>-1</v>
      </c>
      <c r="EG346" s="5">
        <v>-1</v>
      </c>
      <c r="EH346" s="5">
        <v>-1</v>
      </c>
      <c r="EI346" s="5">
        <v>-1</v>
      </c>
      <c r="EJ346" s="5">
        <v>-1</v>
      </c>
      <c r="EK346" s="5">
        <v>-1</v>
      </c>
      <c r="EL346" s="5">
        <v>-1</v>
      </c>
      <c r="EM346" s="5">
        <v>-1</v>
      </c>
      <c r="EN346" s="5">
        <v>-1</v>
      </c>
      <c r="EO346" s="5">
        <v>-1</v>
      </c>
      <c r="EP346" s="5">
        <v>-1</v>
      </c>
      <c r="EQ346" s="5">
        <v>-1</v>
      </c>
      <c r="ER346" s="5">
        <v>-1</v>
      </c>
      <c r="ES346" s="5">
        <v>-1</v>
      </c>
      <c r="ET346" s="5">
        <v>-1</v>
      </c>
      <c r="EU346" s="5">
        <v>-1</v>
      </c>
      <c r="EV346" s="5">
        <v>-1</v>
      </c>
      <c r="EW346" s="5">
        <v>-1</v>
      </c>
      <c r="EX346" s="5">
        <v>-1</v>
      </c>
      <c r="EY346" s="5">
        <v>-1</v>
      </c>
      <c r="EZ346" s="5">
        <v>-1</v>
      </c>
      <c r="FA346" s="5">
        <v>-1</v>
      </c>
      <c r="FB346" s="5">
        <v>-1</v>
      </c>
      <c r="FC346" s="5">
        <v>-1</v>
      </c>
      <c r="FD346" s="5">
        <v>-1</v>
      </c>
      <c r="FE346" s="5">
        <v>-1</v>
      </c>
      <c r="FF346" s="5">
        <v>-1</v>
      </c>
      <c r="FG346" s="5">
        <v>-1</v>
      </c>
      <c r="FH346" s="5">
        <v>-1</v>
      </c>
      <c r="FI346" s="5">
        <v>-1</v>
      </c>
      <c r="FJ346" s="5">
        <v>-1</v>
      </c>
      <c r="FK346" s="5">
        <v>-1</v>
      </c>
      <c r="FL346" s="5">
        <v>-1</v>
      </c>
      <c r="FM346" s="5">
        <v>-1</v>
      </c>
      <c r="FN346" s="5">
        <v>-1</v>
      </c>
      <c r="FO346" s="5">
        <v>-1</v>
      </c>
      <c r="FP346" s="5">
        <v>-1</v>
      </c>
      <c r="FQ346" s="5">
        <v>-1</v>
      </c>
      <c r="FR346" s="5">
        <v>-1</v>
      </c>
      <c r="FS346" s="5">
        <v>-1</v>
      </c>
      <c r="FT346" s="5">
        <v>-1</v>
      </c>
      <c r="FU346" s="5">
        <v>-1</v>
      </c>
      <c r="FV346" s="5">
        <v>-1</v>
      </c>
      <c r="FW346" s="5">
        <v>-1</v>
      </c>
      <c r="FX346" s="5">
        <v>-1</v>
      </c>
      <c r="FY346" s="5">
        <v>-1</v>
      </c>
      <c r="FZ346" s="5">
        <v>-1</v>
      </c>
      <c r="GA346" s="5">
        <v>-1</v>
      </c>
      <c r="GB346" s="5">
        <v>-1</v>
      </c>
      <c r="GC346" s="5">
        <v>-1</v>
      </c>
      <c r="GD346" s="5">
        <v>-1</v>
      </c>
      <c r="GE346" s="5">
        <v>-1</v>
      </c>
      <c r="GF346" s="5">
        <v>-1</v>
      </c>
      <c r="GG346" s="5">
        <v>-1</v>
      </c>
      <c r="GH346" s="5">
        <v>-1</v>
      </c>
      <c r="GI346" s="5">
        <v>-1</v>
      </c>
      <c r="GJ346" s="5">
        <v>-1</v>
      </c>
      <c r="GK346" s="5">
        <v>-1</v>
      </c>
      <c r="GL346" s="5">
        <v>-1</v>
      </c>
      <c r="GM346" s="5">
        <v>-1</v>
      </c>
      <c r="GN346" s="5">
        <v>-1</v>
      </c>
      <c r="GO346" s="5">
        <v>-1</v>
      </c>
      <c r="GP346" s="5">
        <v>-1</v>
      </c>
      <c r="GQ346" s="5">
        <v>-1</v>
      </c>
      <c r="GR346" s="5">
        <v>8.4474885844748867E-9</v>
      </c>
      <c r="GS346" s="5">
        <v>-1</v>
      </c>
      <c r="GT346" s="5">
        <v>-1</v>
      </c>
      <c r="GU346" s="5">
        <v>-1</v>
      </c>
      <c r="GV346" s="5">
        <v>-1</v>
      </c>
      <c r="GW346" s="5">
        <v>-1</v>
      </c>
      <c r="GX346" s="5">
        <v>-1</v>
      </c>
      <c r="GY346" s="5">
        <v>-1</v>
      </c>
      <c r="GZ346" s="5">
        <v>-1</v>
      </c>
      <c r="HA346" s="5">
        <v>-1</v>
      </c>
      <c r="HB346" s="5">
        <v>-1</v>
      </c>
      <c r="HC346" s="5">
        <v>-1</v>
      </c>
      <c r="HD346" s="5">
        <v>-1</v>
      </c>
      <c r="HE346" s="5">
        <v>-1</v>
      </c>
      <c r="HF346" s="5">
        <v>-1</v>
      </c>
      <c r="HG346" s="5">
        <v>3.9548186946011279E-8</v>
      </c>
      <c r="HH346" s="5">
        <v>-1</v>
      </c>
      <c r="HI346" s="5">
        <v>-1</v>
      </c>
      <c r="HJ346" s="5">
        <v>-1</v>
      </c>
      <c r="HK346" s="5">
        <v>-1</v>
      </c>
      <c r="HL346" s="5">
        <v>-1</v>
      </c>
      <c r="HM346" s="5">
        <v>-1</v>
      </c>
      <c r="HN346" s="5">
        <v>-1</v>
      </c>
      <c r="HO346" s="5" t="s">
        <v>720</v>
      </c>
    </row>
    <row r="347" spans="1:223" x14ac:dyDescent="0.25">
      <c r="A347" s="36" t="s">
        <v>15156</v>
      </c>
      <c r="B347" s="5">
        <v>2</v>
      </c>
      <c r="C347" s="5">
        <v>0</v>
      </c>
      <c r="D347" s="5">
        <v>5.7656612718068933E-10</v>
      </c>
      <c r="E347" s="5">
        <v>0.49972181337852706</v>
      </c>
      <c r="F347" s="5">
        <v>5.9601478337596818E-3</v>
      </c>
      <c r="G347" s="5">
        <v>0.49431803821114717</v>
      </c>
      <c r="H347" s="5">
        <v>-1</v>
      </c>
      <c r="I347" s="5">
        <v>-1</v>
      </c>
      <c r="J347" s="5">
        <v>-1</v>
      </c>
      <c r="K347" s="5">
        <v>-1</v>
      </c>
      <c r="L347" s="5">
        <v>-1</v>
      </c>
      <c r="M347" s="5">
        <v>-1</v>
      </c>
      <c r="N347" s="5">
        <v>-1</v>
      </c>
      <c r="O347" s="5">
        <v>-1</v>
      </c>
      <c r="P347" s="5">
        <v>-1</v>
      </c>
      <c r="Q347" s="5">
        <v>-1</v>
      </c>
      <c r="R347" s="5">
        <v>-1</v>
      </c>
      <c r="S347" s="5">
        <v>-1</v>
      </c>
      <c r="T347" s="5">
        <v>-1</v>
      </c>
      <c r="U347" s="5">
        <v>-1</v>
      </c>
      <c r="V347" s="5">
        <v>-1</v>
      </c>
      <c r="W347" s="5">
        <v>-1</v>
      </c>
      <c r="X347" s="5">
        <v>-1</v>
      </c>
      <c r="Y347" s="5">
        <v>-1</v>
      </c>
      <c r="Z347" s="5">
        <v>-1</v>
      </c>
      <c r="AA347" s="5">
        <v>-1</v>
      </c>
      <c r="AB347" s="5">
        <v>-1</v>
      </c>
      <c r="AC347" s="5">
        <v>-1</v>
      </c>
      <c r="AD347" s="5">
        <v>-1</v>
      </c>
      <c r="AE347" s="5">
        <v>-1</v>
      </c>
      <c r="AF347" s="5">
        <v>-1</v>
      </c>
      <c r="AG347" s="5">
        <v>-1</v>
      </c>
      <c r="AH347" s="5">
        <v>-1</v>
      </c>
      <c r="AI347" s="5">
        <v>-1</v>
      </c>
      <c r="AJ347" s="5">
        <v>-1</v>
      </c>
      <c r="AK347" s="5">
        <v>-1</v>
      </c>
      <c r="AL347" s="5">
        <v>-1</v>
      </c>
      <c r="AM347" s="5">
        <v>-1</v>
      </c>
      <c r="AN347" s="5">
        <v>-1</v>
      </c>
      <c r="AO347" s="5">
        <v>-1</v>
      </c>
      <c r="AP347" s="5">
        <v>-1</v>
      </c>
      <c r="AQ347" s="5">
        <v>-1</v>
      </c>
      <c r="AR347" s="5">
        <v>-1</v>
      </c>
      <c r="AS347" s="5">
        <v>-1</v>
      </c>
      <c r="AT347" s="5">
        <v>-1</v>
      </c>
      <c r="AU347" s="5">
        <v>-1</v>
      </c>
      <c r="AV347" s="5">
        <v>-1</v>
      </c>
      <c r="AW347" s="5">
        <v>-1</v>
      </c>
      <c r="AX347" s="5">
        <v>-1</v>
      </c>
      <c r="AY347" s="5">
        <v>-1</v>
      </c>
      <c r="AZ347" s="5">
        <v>-1</v>
      </c>
      <c r="BA347" s="5">
        <v>-1</v>
      </c>
      <c r="BB347" s="5">
        <v>-1</v>
      </c>
      <c r="BC347" s="5">
        <v>-1</v>
      </c>
      <c r="BD347" s="5">
        <v>-1</v>
      </c>
      <c r="BE347" s="5">
        <v>-1</v>
      </c>
      <c r="BF347" s="5">
        <v>-1</v>
      </c>
      <c r="BG347" s="5">
        <v>-1</v>
      </c>
      <c r="BH347" s="5">
        <v>-1</v>
      </c>
      <c r="BI347" s="5">
        <v>-1</v>
      </c>
      <c r="BJ347" s="5">
        <v>-1</v>
      </c>
      <c r="BK347" s="5">
        <v>-1</v>
      </c>
      <c r="BL347" s="5">
        <v>-1</v>
      </c>
      <c r="BM347" s="5">
        <v>-1</v>
      </c>
      <c r="BN347" s="5">
        <v>-1</v>
      </c>
      <c r="BO347" s="5">
        <v>-1</v>
      </c>
      <c r="BP347" s="5">
        <v>-1</v>
      </c>
      <c r="BQ347" s="5">
        <v>-1</v>
      </c>
      <c r="BR347" s="5">
        <v>-1</v>
      </c>
      <c r="BS347" s="5">
        <v>-1</v>
      </c>
      <c r="BT347" s="5">
        <v>-1</v>
      </c>
      <c r="BU347" s="5">
        <v>-1</v>
      </c>
      <c r="BV347" s="5">
        <v>-1</v>
      </c>
      <c r="BW347" s="5">
        <v>-1</v>
      </c>
      <c r="BX347" s="5">
        <v>-1</v>
      </c>
      <c r="BY347" s="5">
        <v>-1</v>
      </c>
      <c r="BZ347" s="5">
        <v>-1</v>
      </c>
      <c r="CA347" s="5">
        <v>-1</v>
      </c>
      <c r="CB347" s="5">
        <v>-1</v>
      </c>
      <c r="CC347" s="5">
        <v>-1</v>
      </c>
      <c r="CD347" s="5">
        <v>-1</v>
      </c>
      <c r="CE347" s="5">
        <v>-1</v>
      </c>
      <c r="CF347" s="5">
        <v>-1</v>
      </c>
      <c r="CG347" s="5">
        <v>-1</v>
      </c>
      <c r="CH347" s="5">
        <v>-1</v>
      </c>
      <c r="CI347" s="5">
        <v>-1</v>
      </c>
      <c r="CJ347" s="5">
        <v>-1</v>
      </c>
      <c r="CK347" s="5">
        <v>-1</v>
      </c>
      <c r="CL347" s="5">
        <v>-1</v>
      </c>
      <c r="CM347" s="5">
        <v>-1</v>
      </c>
      <c r="CN347" s="5">
        <v>-1</v>
      </c>
      <c r="CO347" s="5">
        <v>-1</v>
      </c>
      <c r="CP347" s="5">
        <v>-1</v>
      </c>
      <c r="CQ347" s="5">
        <v>-1</v>
      </c>
      <c r="CR347" s="5">
        <v>-1</v>
      </c>
      <c r="CS347" s="5">
        <v>-1</v>
      </c>
      <c r="CT347" s="5">
        <v>-1</v>
      </c>
      <c r="CU347" s="5">
        <v>-1</v>
      </c>
      <c r="CV347" s="5">
        <v>-1</v>
      </c>
      <c r="CW347" s="5">
        <v>-1</v>
      </c>
      <c r="CX347" s="5">
        <v>-1</v>
      </c>
      <c r="CY347" s="5">
        <v>-1</v>
      </c>
      <c r="CZ347" s="5">
        <v>-1</v>
      </c>
      <c r="DA347" s="5">
        <v>-1</v>
      </c>
      <c r="DB347" s="5">
        <v>-1</v>
      </c>
      <c r="DC347" s="5">
        <v>-1</v>
      </c>
      <c r="DD347" s="5">
        <v>-1</v>
      </c>
      <c r="DE347" s="5">
        <v>-1</v>
      </c>
      <c r="DF347" s="5">
        <v>-1</v>
      </c>
      <c r="DG347" s="5">
        <v>-1</v>
      </c>
      <c r="DH347" s="5">
        <v>-1</v>
      </c>
      <c r="DI347" s="5">
        <v>-1</v>
      </c>
      <c r="DJ347" s="5">
        <v>-1</v>
      </c>
      <c r="DK347" s="5">
        <v>-1</v>
      </c>
      <c r="DL347" s="5">
        <v>-1</v>
      </c>
      <c r="DM347" s="5">
        <v>-1</v>
      </c>
      <c r="DN347" s="5">
        <v>-1</v>
      </c>
      <c r="DO347" s="5">
        <v>-1</v>
      </c>
      <c r="DP347" s="5">
        <v>-1</v>
      </c>
      <c r="DQ347" s="5">
        <v>-1</v>
      </c>
      <c r="DR347" s="5">
        <v>-1</v>
      </c>
      <c r="DS347" s="5">
        <v>-1</v>
      </c>
      <c r="DT347" s="5">
        <v>-1</v>
      </c>
      <c r="DU347" s="5">
        <v>-1</v>
      </c>
      <c r="DV347" s="5">
        <v>-1</v>
      </c>
      <c r="DW347" s="5">
        <v>-1</v>
      </c>
      <c r="DX347" s="5">
        <v>-1</v>
      </c>
      <c r="DY347" s="5">
        <v>-1</v>
      </c>
      <c r="DZ347" s="5">
        <v>-1</v>
      </c>
      <c r="EA347" s="5">
        <v>-1</v>
      </c>
      <c r="EB347" s="5">
        <v>-1</v>
      </c>
      <c r="EC347" s="5">
        <v>-1</v>
      </c>
      <c r="ED347" s="5">
        <v>-1</v>
      </c>
      <c r="EE347" s="5">
        <v>-1</v>
      </c>
      <c r="EF347" s="5">
        <v>-1</v>
      </c>
      <c r="EG347" s="5">
        <v>-1</v>
      </c>
      <c r="EH347" s="5">
        <v>-1</v>
      </c>
      <c r="EI347" s="5">
        <v>-1</v>
      </c>
      <c r="EJ347" s="5">
        <v>-1</v>
      </c>
      <c r="EK347" s="5">
        <v>-1</v>
      </c>
      <c r="EL347" s="5">
        <v>-1</v>
      </c>
      <c r="EM347" s="5">
        <v>-1</v>
      </c>
      <c r="EN347" s="5">
        <v>-1</v>
      </c>
      <c r="EO347" s="5">
        <v>-1</v>
      </c>
      <c r="EP347" s="5">
        <v>-1</v>
      </c>
      <c r="EQ347" s="5">
        <v>-1</v>
      </c>
      <c r="ER347" s="5">
        <v>-1</v>
      </c>
      <c r="ES347" s="5">
        <v>-1</v>
      </c>
      <c r="ET347" s="5">
        <v>-1</v>
      </c>
      <c r="EU347" s="5">
        <v>-1</v>
      </c>
      <c r="EV347" s="5">
        <v>-1</v>
      </c>
      <c r="EW347" s="5">
        <v>-1</v>
      </c>
      <c r="EX347" s="5">
        <v>-1</v>
      </c>
      <c r="EY347" s="5">
        <v>-1</v>
      </c>
      <c r="EZ347" s="5">
        <v>-1</v>
      </c>
      <c r="FA347" s="5">
        <v>-1</v>
      </c>
      <c r="FB347" s="5">
        <v>-1</v>
      </c>
      <c r="FC347" s="5">
        <v>-1</v>
      </c>
      <c r="FD347" s="5">
        <v>-1</v>
      </c>
      <c r="FE347" s="5">
        <v>-1</v>
      </c>
      <c r="FF347" s="5">
        <v>-1</v>
      </c>
      <c r="FG347" s="5">
        <v>-1</v>
      </c>
      <c r="FH347" s="5">
        <v>-1</v>
      </c>
      <c r="FI347" s="5">
        <v>-1</v>
      </c>
      <c r="FJ347" s="5">
        <v>-1</v>
      </c>
      <c r="FK347" s="5">
        <v>-1</v>
      </c>
      <c r="FL347" s="5">
        <v>-1</v>
      </c>
      <c r="FM347" s="5">
        <v>-1</v>
      </c>
      <c r="FN347" s="5">
        <v>-1</v>
      </c>
      <c r="FO347" s="5">
        <v>-1</v>
      </c>
      <c r="FP347" s="5">
        <v>-1</v>
      </c>
      <c r="FQ347" s="5">
        <v>-1</v>
      </c>
      <c r="FR347" s="5">
        <v>-1</v>
      </c>
      <c r="FS347" s="5">
        <v>-1</v>
      </c>
      <c r="FT347" s="5">
        <v>-1</v>
      </c>
      <c r="FU347" s="5">
        <v>-1</v>
      </c>
      <c r="FV347" s="5">
        <v>-1</v>
      </c>
      <c r="FW347" s="5">
        <v>-1</v>
      </c>
      <c r="FX347" s="5">
        <v>-1</v>
      </c>
      <c r="FY347" s="5">
        <v>-1</v>
      </c>
      <c r="FZ347" s="5">
        <v>-1</v>
      </c>
      <c r="GA347" s="5">
        <v>-1</v>
      </c>
      <c r="GB347" s="5">
        <v>-1</v>
      </c>
      <c r="GC347" s="5">
        <v>-1</v>
      </c>
      <c r="GD347" s="5">
        <v>-1</v>
      </c>
      <c r="GE347" s="5">
        <v>-1</v>
      </c>
      <c r="GF347" s="5">
        <v>-1</v>
      </c>
      <c r="GG347" s="5">
        <v>-1</v>
      </c>
      <c r="GH347" s="5">
        <v>-1</v>
      </c>
      <c r="GI347" s="5">
        <v>-1</v>
      </c>
      <c r="GJ347" s="5">
        <v>-1</v>
      </c>
      <c r="GK347" s="5">
        <v>-1</v>
      </c>
      <c r="GL347" s="5">
        <v>-1</v>
      </c>
      <c r="GM347" s="5">
        <v>-1</v>
      </c>
      <c r="GN347" s="5">
        <v>-1</v>
      </c>
      <c r="GO347" s="5">
        <v>-1</v>
      </c>
      <c r="GP347" s="5">
        <v>-1</v>
      </c>
      <c r="GQ347" s="5">
        <v>-1</v>
      </c>
      <c r="GR347" s="5">
        <v>1.624809741248097E-8</v>
      </c>
      <c r="GS347" s="5">
        <v>-1</v>
      </c>
      <c r="GT347" s="5">
        <v>-1</v>
      </c>
      <c r="GU347" s="5">
        <v>-1</v>
      </c>
      <c r="GV347" s="5">
        <v>-1</v>
      </c>
      <c r="GW347" s="5">
        <v>-1</v>
      </c>
      <c r="GX347" s="5">
        <v>-1</v>
      </c>
      <c r="GY347" s="5">
        <v>-1</v>
      </c>
      <c r="GZ347" s="5">
        <v>-1</v>
      </c>
      <c r="HA347" s="5">
        <v>-1</v>
      </c>
      <c r="HB347" s="5">
        <v>-1</v>
      </c>
      <c r="HC347" s="5">
        <v>-1</v>
      </c>
      <c r="HD347" s="5">
        <v>-1</v>
      </c>
      <c r="HE347" s="5">
        <v>-1</v>
      </c>
      <c r="HF347" s="5">
        <v>-1</v>
      </c>
      <c r="HG347" s="5">
        <v>-1</v>
      </c>
      <c r="HH347" s="5">
        <v>-1</v>
      </c>
      <c r="HI347" s="5">
        <v>-1</v>
      </c>
      <c r="HJ347" s="5">
        <v>-1</v>
      </c>
      <c r="HK347" s="5">
        <v>-1</v>
      </c>
      <c r="HL347" s="5">
        <v>-1</v>
      </c>
      <c r="HM347" s="5">
        <v>-1</v>
      </c>
      <c r="HN347" s="5">
        <v>-1</v>
      </c>
      <c r="HO347" s="5" t="s">
        <v>720</v>
      </c>
    </row>
    <row r="348" spans="1:223" x14ac:dyDescent="0.25">
      <c r="A348" s="36" t="s">
        <v>15166</v>
      </c>
      <c r="B348" s="5">
        <v>2</v>
      </c>
      <c r="C348" s="5">
        <v>0</v>
      </c>
      <c r="D348" s="5">
        <v>1.8451993495577534E-25</v>
      </c>
      <c r="E348" s="5">
        <v>0.90701529603426412</v>
      </c>
      <c r="F348" s="5">
        <v>3.25694722113401E-3</v>
      </c>
      <c r="G348" s="5">
        <v>8.9727756744602469E-2</v>
      </c>
      <c r="H348" s="5">
        <v>-1</v>
      </c>
      <c r="I348" s="5">
        <v>-1</v>
      </c>
      <c r="J348" s="5">
        <v>-1</v>
      </c>
      <c r="K348" s="5">
        <v>-1</v>
      </c>
      <c r="L348" s="5">
        <v>-1</v>
      </c>
      <c r="M348" s="5">
        <v>-1</v>
      </c>
      <c r="N348" s="5">
        <v>-1</v>
      </c>
      <c r="O348" s="5">
        <v>-1</v>
      </c>
      <c r="P348" s="5">
        <v>-1</v>
      </c>
      <c r="Q348" s="5">
        <v>-1</v>
      </c>
      <c r="R348" s="5">
        <v>-1</v>
      </c>
      <c r="S348" s="5">
        <v>-1</v>
      </c>
      <c r="T348" s="5">
        <v>-1</v>
      </c>
      <c r="U348" s="5">
        <v>-1</v>
      </c>
      <c r="V348" s="5">
        <v>-1</v>
      </c>
      <c r="W348" s="5">
        <v>-1</v>
      </c>
      <c r="X348" s="5">
        <v>-1</v>
      </c>
      <c r="Y348" s="5">
        <v>-1</v>
      </c>
      <c r="Z348" s="5">
        <v>-1</v>
      </c>
      <c r="AA348" s="5">
        <v>-1</v>
      </c>
      <c r="AB348" s="5">
        <v>-1</v>
      </c>
      <c r="AC348" s="5">
        <v>-1</v>
      </c>
      <c r="AD348" s="5">
        <v>-1</v>
      </c>
      <c r="AE348" s="5">
        <v>-1</v>
      </c>
      <c r="AF348" s="5">
        <v>-1</v>
      </c>
      <c r="AG348" s="5">
        <v>-1</v>
      </c>
      <c r="AH348" s="5">
        <v>-1</v>
      </c>
      <c r="AI348" s="5">
        <v>-1</v>
      </c>
      <c r="AJ348" s="5">
        <v>-1</v>
      </c>
      <c r="AK348" s="5">
        <v>-1</v>
      </c>
      <c r="AL348" s="5">
        <v>-1</v>
      </c>
      <c r="AM348" s="5">
        <v>-1</v>
      </c>
      <c r="AN348" s="5">
        <v>-1</v>
      </c>
      <c r="AO348" s="5">
        <v>-1</v>
      </c>
      <c r="AP348" s="5">
        <v>-1</v>
      </c>
      <c r="AQ348" s="5">
        <v>-1</v>
      </c>
      <c r="AR348" s="5">
        <v>-1</v>
      </c>
      <c r="AS348" s="5">
        <v>-1</v>
      </c>
      <c r="AT348" s="5">
        <v>-1</v>
      </c>
      <c r="AU348" s="5">
        <v>-1</v>
      </c>
      <c r="AV348" s="5">
        <v>-1</v>
      </c>
      <c r="AW348" s="5">
        <v>-1</v>
      </c>
      <c r="AX348" s="5">
        <v>-1</v>
      </c>
      <c r="AY348" s="5">
        <v>-1</v>
      </c>
      <c r="AZ348" s="5">
        <v>-1</v>
      </c>
      <c r="BA348" s="5">
        <v>-1</v>
      </c>
      <c r="BB348" s="5">
        <v>-1</v>
      </c>
      <c r="BC348" s="5">
        <v>-1</v>
      </c>
      <c r="BD348" s="5">
        <v>-1</v>
      </c>
      <c r="BE348" s="5">
        <v>-1</v>
      </c>
      <c r="BF348" s="5">
        <v>-1</v>
      </c>
      <c r="BG348" s="5">
        <v>-1</v>
      </c>
      <c r="BH348" s="5">
        <v>-1</v>
      </c>
      <c r="BI348" s="5">
        <v>-1</v>
      </c>
      <c r="BJ348" s="5">
        <v>-1</v>
      </c>
      <c r="BK348" s="5">
        <v>-1</v>
      </c>
      <c r="BL348" s="5">
        <v>-1</v>
      </c>
      <c r="BM348" s="5">
        <v>-1</v>
      </c>
      <c r="BN348" s="5">
        <v>-1</v>
      </c>
      <c r="BO348" s="5">
        <v>-1</v>
      </c>
      <c r="BP348" s="5">
        <v>-1</v>
      </c>
      <c r="BQ348" s="5">
        <v>-1</v>
      </c>
      <c r="BR348" s="5">
        <v>-1</v>
      </c>
      <c r="BS348" s="5">
        <v>-1</v>
      </c>
      <c r="BT348" s="5">
        <v>-1</v>
      </c>
      <c r="BU348" s="5">
        <v>-1</v>
      </c>
      <c r="BV348" s="5">
        <v>-1</v>
      </c>
      <c r="BW348" s="5">
        <v>-1</v>
      </c>
      <c r="BX348" s="5">
        <v>-1</v>
      </c>
      <c r="BY348" s="5">
        <v>-1</v>
      </c>
      <c r="BZ348" s="5">
        <v>-1</v>
      </c>
      <c r="CA348" s="5">
        <v>-1</v>
      </c>
      <c r="CB348" s="5">
        <v>-1</v>
      </c>
      <c r="CC348" s="5">
        <v>-1</v>
      </c>
      <c r="CD348" s="5">
        <v>-1</v>
      </c>
      <c r="CE348" s="5">
        <v>-1</v>
      </c>
      <c r="CF348" s="5">
        <v>-1</v>
      </c>
      <c r="CG348" s="5">
        <v>-1</v>
      </c>
      <c r="CH348" s="5">
        <v>-1</v>
      </c>
      <c r="CI348" s="5">
        <v>-1</v>
      </c>
      <c r="CJ348" s="5">
        <v>-1</v>
      </c>
      <c r="CK348" s="5">
        <v>-1</v>
      </c>
      <c r="CL348" s="5">
        <v>-1</v>
      </c>
      <c r="CM348" s="5">
        <v>-1</v>
      </c>
      <c r="CN348" s="5">
        <v>-1</v>
      </c>
      <c r="CO348" s="5">
        <v>-1</v>
      </c>
      <c r="CP348" s="5">
        <v>-1</v>
      </c>
      <c r="CQ348" s="5">
        <v>-1</v>
      </c>
      <c r="CR348" s="5">
        <v>-1</v>
      </c>
      <c r="CS348" s="5">
        <v>-1</v>
      </c>
      <c r="CT348" s="5">
        <v>-1</v>
      </c>
      <c r="CU348" s="5">
        <v>-1</v>
      </c>
      <c r="CV348" s="5">
        <v>-1</v>
      </c>
      <c r="CW348" s="5">
        <v>-1</v>
      </c>
      <c r="CX348" s="5">
        <v>-1</v>
      </c>
      <c r="CY348" s="5">
        <v>-1</v>
      </c>
      <c r="CZ348" s="5">
        <v>-1</v>
      </c>
      <c r="DA348" s="5">
        <v>-1</v>
      </c>
      <c r="DB348" s="5">
        <v>-1</v>
      </c>
      <c r="DC348" s="5">
        <v>-1</v>
      </c>
      <c r="DD348" s="5">
        <v>-1</v>
      </c>
      <c r="DE348" s="5">
        <v>-1</v>
      </c>
      <c r="DF348" s="5">
        <v>-1</v>
      </c>
      <c r="DG348" s="5">
        <v>-1</v>
      </c>
      <c r="DH348" s="5">
        <v>-1</v>
      </c>
      <c r="DI348" s="5">
        <v>-1</v>
      </c>
      <c r="DJ348" s="5">
        <v>-1</v>
      </c>
      <c r="DK348" s="5">
        <v>-1</v>
      </c>
      <c r="DL348" s="5">
        <v>-1</v>
      </c>
      <c r="DM348" s="5">
        <v>-1</v>
      </c>
      <c r="DN348" s="5">
        <v>-1</v>
      </c>
      <c r="DO348" s="5">
        <v>-1</v>
      </c>
      <c r="DP348" s="5">
        <v>-1</v>
      </c>
      <c r="DQ348" s="5">
        <v>-1</v>
      </c>
      <c r="DR348" s="5">
        <v>-1</v>
      </c>
      <c r="DS348" s="5">
        <v>-1</v>
      </c>
      <c r="DT348" s="5">
        <v>-1</v>
      </c>
      <c r="DU348" s="5">
        <v>-1</v>
      </c>
      <c r="DV348" s="5">
        <v>-1</v>
      </c>
      <c r="DW348" s="5">
        <v>-1</v>
      </c>
      <c r="DX348" s="5">
        <v>-1</v>
      </c>
      <c r="DY348" s="5">
        <v>-1</v>
      </c>
      <c r="DZ348" s="5">
        <v>-1</v>
      </c>
      <c r="EA348" s="5">
        <v>-1</v>
      </c>
      <c r="EB348" s="5">
        <v>-1</v>
      </c>
      <c r="EC348" s="5">
        <v>-1</v>
      </c>
      <c r="ED348" s="5">
        <v>-1</v>
      </c>
      <c r="EE348" s="5">
        <v>-1</v>
      </c>
      <c r="EF348" s="5">
        <v>-1</v>
      </c>
      <c r="EG348" s="5">
        <v>-1</v>
      </c>
      <c r="EH348" s="5">
        <v>-1</v>
      </c>
      <c r="EI348" s="5">
        <v>-1</v>
      </c>
      <c r="EJ348" s="5">
        <v>-1</v>
      </c>
      <c r="EK348" s="5">
        <v>-1</v>
      </c>
      <c r="EL348" s="5">
        <v>-1</v>
      </c>
      <c r="EM348" s="5">
        <v>-1</v>
      </c>
      <c r="EN348" s="5">
        <v>-1</v>
      </c>
      <c r="EO348" s="5">
        <v>-1</v>
      </c>
      <c r="EP348" s="5">
        <v>-1</v>
      </c>
      <c r="EQ348" s="5">
        <v>-1</v>
      </c>
      <c r="ER348" s="5">
        <v>-1</v>
      </c>
      <c r="ES348" s="5">
        <v>-1</v>
      </c>
      <c r="ET348" s="5">
        <v>-1</v>
      </c>
      <c r="EU348" s="5">
        <v>-1</v>
      </c>
      <c r="EV348" s="5">
        <v>-1</v>
      </c>
      <c r="EW348" s="5">
        <v>-1</v>
      </c>
      <c r="EX348" s="5">
        <v>-1</v>
      </c>
      <c r="EY348" s="5">
        <v>-1</v>
      </c>
      <c r="EZ348" s="5">
        <v>-1</v>
      </c>
      <c r="FA348" s="5">
        <v>-1</v>
      </c>
      <c r="FB348" s="5">
        <v>-1</v>
      </c>
      <c r="FC348" s="5">
        <v>-1</v>
      </c>
      <c r="FD348" s="5">
        <v>-1</v>
      </c>
      <c r="FE348" s="5">
        <v>-1</v>
      </c>
      <c r="FF348" s="5">
        <v>-1</v>
      </c>
      <c r="FG348" s="5">
        <v>-1</v>
      </c>
      <c r="FH348" s="5">
        <v>-1</v>
      </c>
      <c r="FI348" s="5">
        <v>-1</v>
      </c>
      <c r="FJ348" s="5">
        <v>-1</v>
      </c>
      <c r="FK348" s="5">
        <v>-1</v>
      </c>
      <c r="FL348" s="5">
        <v>-1</v>
      </c>
      <c r="FM348" s="5">
        <v>-1</v>
      </c>
      <c r="FN348" s="5">
        <v>-1</v>
      </c>
      <c r="FO348" s="5">
        <v>-1</v>
      </c>
      <c r="FP348" s="5">
        <v>-1</v>
      </c>
      <c r="FQ348" s="5">
        <v>-1</v>
      </c>
      <c r="FR348" s="5">
        <v>-1</v>
      </c>
      <c r="FS348" s="5">
        <v>-1</v>
      </c>
      <c r="FT348" s="5">
        <v>-1</v>
      </c>
      <c r="FU348" s="5">
        <v>-1</v>
      </c>
      <c r="FV348" s="5">
        <v>-1</v>
      </c>
      <c r="FW348" s="5">
        <v>-1</v>
      </c>
      <c r="FX348" s="5">
        <v>-1</v>
      </c>
      <c r="FY348" s="5">
        <v>-1</v>
      </c>
      <c r="FZ348" s="5">
        <v>-1</v>
      </c>
      <c r="GA348" s="5">
        <v>-1</v>
      </c>
      <c r="GB348" s="5">
        <v>-1</v>
      </c>
      <c r="GC348" s="5">
        <v>-1</v>
      </c>
      <c r="GD348" s="5">
        <v>-1</v>
      </c>
      <c r="GE348" s="5">
        <v>-1</v>
      </c>
      <c r="GF348" s="5">
        <v>-1</v>
      </c>
      <c r="GG348" s="5">
        <v>-1</v>
      </c>
      <c r="GH348" s="5">
        <v>-1</v>
      </c>
      <c r="GI348" s="5">
        <v>-1</v>
      </c>
      <c r="GJ348" s="5">
        <v>-1</v>
      </c>
      <c r="GK348" s="5">
        <v>-1</v>
      </c>
      <c r="GL348" s="5">
        <v>-1</v>
      </c>
      <c r="GM348" s="5">
        <v>-1</v>
      </c>
      <c r="GN348" s="5">
        <v>-1</v>
      </c>
      <c r="GO348" s="5">
        <v>-1</v>
      </c>
      <c r="GP348" s="5">
        <v>-1</v>
      </c>
      <c r="GQ348" s="5">
        <v>-1</v>
      </c>
      <c r="GR348" s="5">
        <v>1.8694824961948251E-7</v>
      </c>
      <c r="GS348" s="5">
        <v>-1</v>
      </c>
      <c r="GT348" s="5">
        <v>-1</v>
      </c>
      <c r="GU348" s="5">
        <v>-1</v>
      </c>
      <c r="GV348" s="5">
        <v>-1</v>
      </c>
      <c r="GW348" s="5">
        <v>-1</v>
      </c>
      <c r="GX348" s="5">
        <v>-1</v>
      </c>
      <c r="GY348" s="5">
        <v>-1</v>
      </c>
      <c r="GZ348" s="5">
        <v>-1</v>
      </c>
      <c r="HA348" s="5">
        <v>-1</v>
      </c>
      <c r="HB348" s="5">
        <v>-1</v>
      </c>
      <c r="HC348" s="5">
        <v>-1</v>
      </c>
      <c r="HD348" s="5">
        <v>-1</v>
      </c>
      <c r="HE348" s="5">
        <v>-1</v>
      </c>
      <c r="HF348" s="5">
        <v>-1</v>
      </c>
      <c r="HG348" s="5">
        <v>-1</v>
      </c>
      <c r="HH348" s="5">
        <v>-1</v>
      </c>
      <c r="HI348" s="5">
        <v>-1</v>
      </c>
      <c r="HJ348" s="5">
        <v>-1</v>
      </c>
      <c r="HK348" s="5">
        <v>-1</v>
      </c>
      <c r="HL348" s="5">
        <v>-1</v>
      </c>
      <c r="HM348" s="5">
        <v>-1</v>
      </c>
      <c r="HN348" s="5">
        <v>-1</v>
      </c>
      <c r="HO348" s="5" t="s">
        <v>720</v>
      </c>
    </row>
    <row r="349" spans="1:223" x14ac:dyDescent="0.25">
      <c r="A349" s="36" t="s">
        <v>15208</v>
      </c>
      <c r="B349" s="5">
        <v>2</v>
      </c>
      <c r="C349" s="5">
        <v>0</v>
      </c>
      <c r="D349" s="5">
        <v>1.054563247880996E-5</v>
      </c>
      <c r="E349" s="5">
        <v>0.24489686437938268</v>
      </c>
      <c r="F349" s="5">
        <v>6.3374883522646763E-3</v>
      </c>
      <c r="G349" s="5">
        <v>0.74875510163587355</v>
      </c>
      <c r="H349" s="5">
        <v>-1</v>
      </c>
      <c r="I349" s="5">
        <v>-1</v>
      </c>
      <c r="J349" s="5">
        <v>-1</v>
      </c>
      <c r="K349" s="5">
        <v>-1</v>
      </c>
      <c r="L349" s="5">
        <v>-1</v>
      </c>
      <c r="M349" s="5">
        <v>-1</v>
      </c>
      <c r="N349" s="5">
        <v>-1</v>
      </c>
      <c r="O349" s="5">
        <v>-1</v>
      </c>
      <c r="P349" s="5">
        <v>-1</v>
      </c>
      <c r="Q349" s="5">
        <v>-1</v>
      </c>
      <c r="R349" s="5">
        <v>-1</v>
      </c>
      <c r="S349" s="5">
        <v>-1</v>
      </c>
      <c r="T349" s="5">
        <v>-1</v>
      </c>
      <c r="U349" s="5">
        <v>-1</v>
      </c>
      <c r="V349" s="5">
        <v>-1</v>
      </c>
      <c r="W349" s="5">
        <v>-1</v>
      </c>
      <c r="X349" s="5">
        <v>-1</v>
      </c>
      <c r="Y349" s="5">
        <v>-1</v>
      </c>
      <c r="Z349" s="5">
        <v>-1</v>
      </c>
      <c r="AA349" s="5">
        <v>-1</v>
      </c>
      <c r="AB349" s="5">
        <v>-1</v>
      </c>
      <c r="AC349" s="5">
        <v>-1</v>
      </c>
      <c r="AD349" s="5">
        <v>-1</v>
      </c>
      <c r="AE349" s="5">
        <v>-1</v>
      </c>
      <c r="AF349" s="5">
        <v>-1</v>
      </c>
      <c r="AG349" s="5">
        <v>-1</v>
      </c>
      <c r="AH349" s="5">
        <v>-1</v>
      </c>
      <c r="AI349" s="5">
        <v>-1</v>
      </c>
      <c r="AJ349" s="5">
        <v>-1</v>
      </c>
      <c r="AK349" s="5">
        <v>-1</v>
      </c>
      <c r="AL349" s="5">
        <v>-1</v>
      </c>
      <c r="AM349" s="5">
        <v>-1</v>
      </c>
      <c r="AN349" s="5">
        <v>-1</v>
      </c>
      <c r="AO349" s="5">
        <v>-1</v>
      </c>
      <c r="AP349" s="5">
        <v>-1</v>
      </c>
      <c r="AQ349" s="5">
        <v>-1</v>
      </c>
      <c r="AR349" s="5">
        <v>-1</v>
      </c>
      <c r="AS349" s="5">
        <v>-1</v>
      </c>
      <c r="AT349" s="5">
        <v>-1</v>
      </c>
      <c r="AU349" s="5">
        <v>-1</v>
      </c>
      <c r="AV349" s="5">
        <v>-1</v>
      </c>
      <c r="AW349" s="5">
        <v>-1</v>
      </c>
      <c r="AX349" s="5">
        <v>-1</v>
      </c>
      <c r="AY349" s="5">
        <v>-1</v>
      </c>
      <c r="AZ349" s="5">
        <v>-1</v>
      </c>
      <c r="BA349" s="5">
        <v>-1</v>
      </c>
      <c r="BB349" s="5">
        <v>-1</v>
      </c>
      <c r="BC349" s="5">
        <v>-1</v>
      </c>
      <c r="BD349" s="5">
        <v>-1</v>
      </c>
      <c r="BE349" s="5">
        <v>-1</v>
      </c>
      <c r="BF349" s="5">
        <v>-1</v>
      </c>
      <c r="BG349" s="5">
        <v>-1</v>
      </c>
      <c r="BH349" s="5">
        <v>-1</v>
      </c>
      <c r="BI349" s="5">
        <v>-1</v>
      </c>
      <c r="BJ349" s="5">
        <v>-1</v>
      </c>
      <c r="BK349" s="5">
        <v>-1</v>
      </c>
      <c r="BL349" s="5">
        <v>-1</v>
      </c>
      <c r="BM349" s="5">
        <v>-1</v>
      </c>
      <c r="BN349" s="5">
        <v>-1</v>
      </c>
      <c r="BO349" s="5">
        <v>-1</v>
      </c>
      <c r="BP349" s="5">
        <v>-1</v>
      </c>
      <c r="BQ349" s="5">
        <v>-1</v>
      </c>
      <c r="BR349" s="5">
        <v>-1</v>
      </c>
      <c r="BS349" s="5">
        <v>-1</v>
      </c>
      <c r="BT349" s="5">
        <v>-1</v>
      </c>
      <c r="BU349" s="5">
        <v>-1</v>
      </c>
      <c r="BV349" s="5">
        <v>-1</v>
      </c>
      <c r="BW349" s="5">
        <v>-1</v>
      </c>
      <c r="BX349" s="5">
        <v>-1</v>
      </c>
      <c r="BY349" s="5">
        <v>-1</v>
      </c>
      <c r="BZ349" s="5">
        <v>-1</v>
      </c>
      <c r="CA349" s="5">
        <v>-1</v>
      </c>
      <c r="CB349" s="5">
        <v>-1</v>
      </c>
      <c r="CC349" s="5">
        <v>-1</v>
      </c>
      <c r="CD349" s="5">
        <v>-1</v>
      </c>
      <c r="CE349" s="5">
        <v>-1</v>
      </c>
      <c r="CF349" s="5">
        <v>-1</v>
      </c>
      <c r="CG349" s="5">
        <v>-1</v>
      </c>
      <c r="CH349" s="5">
        <v>-1</v>
      </c>
      <c r="CI349" s="5">
        <v>-1</v>
      </c>
      <c r="CJ349" s="5">
        <v>-1</v>
      </c>
      <c r="CK349" s="5">
        <v>-1</v>
      </c>
      <c r="CL349" s="5">
        <v>-1</v>
      </c>
      <c r="CM349" s="5">
        <v>-1</v>
      </c>
      <c r="CN349" s="5">
        <v>-1</v>
      </c>
      <c r="CO349" s="5">
        <v>-1</v>
      </c>
      <c r="CP349" s="5">
        <v>-1</v>
      </c>
      <c r="CQ349" s="5">
        <v>-1</v>
      </c>
      <c r="CR349" s="5">
        <v>-1</v>
      </c>
      <c r="CS349" s="5">
        <v>-1</v>
      </c>
      <c r="CT349" s="5">
        <v>-1</v>
      </c>
      <c r="CU349" s="5">
        <v>-1</v>
      </c>
      <c r="CV349" s="5">
        <v>-1</v>
      </c>
      <c r="CW349" s="5">
        <v>-1</v>
      </c>
      <c r="CX349" s="5">
        <v>-1</v>
      </c>
      <c r="CY349" s="5">
        <v>-1</v>
      </c>
      <c r="CZ349" s="5">
        <v>-1</v>
      </c>
      <c r="DA349" s="5">
        <v>-1</v>
      </c>
      <c r="DB349" s="5">
        <v>-1</v>
      </c>
      <c r="DC349" s="5">
        <v>-1</v>
      </c>
      <c r="DD349" s="5">
        <v>-1</v>
      </c>
      <c r="DE349" s="5">
        <v>-1</v>
      </c>
      <c r="DF349" s="5">
        <v>-1</v>
      </c>
      <c r="DG349" s="5">
        <v>-1</v>
      </c>
      <c r="DH349" s="5">
        <v>-1</v>
      </c>
      <c r="DI349" s="5">
        <v>-1</v>
      </c>
      <c r="DJ349" s="5">
        <v>-1</v>
      </c>
      <c r="DK349" s="5">
        <v>-1</v>
      </c>
      <c r="DL349" s="5">
        <v>-1</v>
      </c>
      <c r="DM349" s="5">
        <v>-1</v>
      </c>
      <c r="DN349" s="5">
        <v>-1</v>
      </c>
      <c r="DO349" s="5">
        <v>-1</v>
      </c>
      <c r="DP349" s="5">
        <v>-1</v>
      </c>
      <c r="DQ349" s="5">
        <v>-1</v>
      </c>
      <c r="DR349" s="5">
        <v>-1</v>
      </c>
      <c r="DS349" s="5">
        <v>-1</v>
      </c>
      <c r="DT349" s="5">
        <v>-1</v>
      </c>
      <c r="DU349" s="5">
        <v>-1</v>
      </c>
      <c r="DV349" s="5">
        <v>-1</v>
      </c>
      <c r="DW349" s="5">
        <v>-1</v>
      </c>
      <c r="DX349" s="5">
        <v>-1</v>
      </c>
      <c r="DY349" s="5">
        <v>-1</v>
      </c>
      <c r="DZ349" s="5">
        <v>-1</v>
      </c>
      <c r="EA349" s="5">
        <v>-1</v>
      </c>
      <c r="EB349" s="5">
        <v>-1</v>
      </c>
      <c r="EC349" s="5">
        <v>-1</v>
      </c>
      <c r="ED349" s="5">
        <v>-1</v>
      </c>
      <c r="EE349" s="5">
        <v>-1</v>
      </c>
      <c r="EF349" s="5">
        <v>-1</v>
      </c>
      <c r="EG349" s="5">
        <v>-1</v>
      </c>
      <c r="EH349" s="5">
        <v>-1</v>
      </c>
      <c r="EI349" s="5">
        <v>-1</v>
      </c>
      <c r="EJ349" s="5">
        <v>-1</v>
      </c>
      <c r="EK349" s="5">
        <v>-1</v>
      </c>
      <c r="EL349" s="5">
        <v>-1</v>
      </c>
      <c r="EM349" s="5">
        <v>-1</v>
      </c>
      <c r="EN349" s="5">
        <v>-1</v>
      </c>
      <c r="EO349" s="5">
        <v>-1</v>
      </c>
      <c r="EP349" s="5">
        <v>-1</v>
      </c>
      <c r="EQ349" s="5">
        <v>-1</v>
      </c>
      <c r="ER349" s="5">
        <v>-1</v>
      </c>
      <c r="ES349" s="5">
        <v>-1</v>
      </c>
      <c r="ET349" s="5">
        <v>-1</v>
      </c>
      <c r="EU349" s="5">
        <v>-1</v>
      </c>
      <c r="EV349" s="5">
        <v>-1</v>
      </c>
      <c r="EW349" s="5">
        <v>-1</v>
      </c>
      <c r="EX349" s="5">
        <v>-1</v>
      </c>
      <c r="EY349" s="5">
        <v>-1</v>
      </c>
      <c r="EZ349" s="5">
        <v>-1</v>
      </c>
      <c r="FA349" s="5">
        <v>-1</v>
      </c>
      <c r="FB349" s="5">
        <v>-1</v>
      </c>
      <c r="FC349" s="5">
        <v>-1</v>
      </c>
      <c r="FD349" s="5">
        <v>-1</v>
      </c>
      <c r="FE349" s="5">
        <v>-1</v>
      </c>
      <c r="FF349" s="5">
        <v>-1</v>
      </c>
      <c r="FG349" s="5">
        <v>-1</v>
      </c>
      <c r="FH349" s="5">
        <v>-1</v>
      </c>
      <c r="FI349" s="5">
        <v>-1</v>
      </c>
      <c r="FJ349" s="5">
        <v>-1</v>
      </c>
      <c r="FK349" s="5">
        <v>-1</v>
      </c>
      <c r="FL349" s="5">
        <v>-1</v>
      </c>
      <c r="FM349" s="5">
        <v>-1</v>
      </c>
      <c r="FN349" s="5">
        <v>-1</v>
      </c>
      <c r="FO349" s="5">
        <v>-1</v>
      </c>
      <c r="FP349" s="5">
        <v>-1</v>
      </c>
      <c r="FQ349" s="5">
        <v>-1</v>
      </c>
      <c r="FR349" s="5">
        <v>-1</v>
      </c>
      <c r="FS349" s="5">
        <v>-1</v>
      </c>
      <c r="FT349" s="5">
        <v>-1</v>
      </c>
      <c r="FU349" s="5">
        <v>-1</v>
      </c>
      <c r="FV349" s="5">
        <v>-1</v>
      </c>
      <c r="FW349" s="5">
        <v>-1</v>
      </c>
      <c r="FX349" s="5">
        <v>-1</v>
      </c>
      <c r="FY349" s="5">
        <v>-1</v>
      </c>
      <c r="FZ349" s="5">
        <v>-1</v>
      </c>
      <c r="GA349" s="5">
        <v>-1</v>
      </c>
      <c r="GB349" s="5">
        <v>-1</v>
      </c>
      <c r="GC349" s="5">
        <v>-1</v>
      </c>
      <c r="GD349" s="5">
        <v>-1</v>
      </c>
      <c r="GE349" s="5">
        <v>-1</v>
      </c>
      <c r="GF349" s="5">
        <v>-1</v>
      </c>
      <c r="GG349" s="5">
        <v>-1</v>
      </c>
      <c r="GH349" s="5">
        <v>-1</v>
      </c>
      <c r="GI349" s="5">
        <v>-1</v>
      </c>
      <c r="GJ349" s="5">
        <v>-1</v>
      </c>
      <c r="GK349" s="5">
        <v>-1</v>
      </c>
      <c r="GL349" s="5">
        <v>-1</v>
      </c>
      <c r="GM349" s="5">
        <v>-1</v>
      </c>
      <c r="GN349" s="5">
        <v>-1</v>
      </c>
      <c r="GO349" s="5">
        <v>-1</v>
      </c>
      <c r="GP349" s="5">
        <v>-1</v>
      </c>
      <c r="GQ349" s="5">
        <v>-1</v>
      </c>
      <c r="GR349" s="5">
        <v>1.1453576864535768E-8</v>
      </c>
      <c r="GS349" s="5">
        <v>-1</v>
      </c>
      <c r="GT349" s="5">
        <v>-1</v>
      </c>
      <c r="GU349" s="5">
        <v>-1</v>
      </c>
      <c r="GV349" s="5">
        <v>-1</v>
      </c>
      <c r="GW349" s="5">
        <v>-1</v>
      </c>
      <c r="GX349" s="5">
        <v>-1</v>
      </c>
      <c r="GY349" s="5">
        <v>-1</v>
      </c>
      <c r="GZ349" s="5">
        <v>-1</v>
      </c>
      <c r="HA349" s="5">
        <v>-1</v>
      </c>
      <c r="HB349" s="5">
        <v>-1</v>
      </c>
      <c r="HC349" s="5">
        <v>-1</v>
      </c>
      <c r="HD349" s="5">
        <v>-1</v>
      </c>
      <c r="HE349" s="5">
        <v>-1</v>
      </c>
      <c r="HF349" s="5">
        <v>-1</v>
      </c>
      <c r="HG349" s="5">
        <v>-1</v>
      </c>
      <c r="HH349" s="5">
        <v>-1</v>
      </c>
      <c r="HI349" s="5">
        <v>-1</v>
      </c>
      <c r="HJ349" s="5">
        <v>-1</v>
      </c>
      <c r="HK349" s="5">
        <v>-1</v>
      </c>
      <c r="HL349" s="5">
        <v>-1</v>
      </c>
      <c r="HM349" s="5">
        <v>-1</v>
      </c>
      <c r="HN349" s="5">
        <v>-1</v>
      </c>
      <c r="HO349" s="5" t="s">
        <v>720</v>
      </c>
    </row>
    <row r="350" spans="1:223" x14ac:dyDescent="0.25">
      <c r="A350" s="36" t="s">
        <v>15218</v>
      </c>
      <c r="B350" s="5">
        <v>2</v>
      </c>
      <c r="C350" s="5">
        <v>0</v>
      </c>
      <c r="D350" s="5">
        <v>2.2576101870259946E-6</v>
      </c>
      <c r="E350" s="5">
        <v>0.49363511706468122</v>
      </c>
      <c r="F350" s="5">
        <v>1.8214927353364621E-2</v>
      </c>
      <c r="G350" s="5">
        <v>0.48814769797176788</v>
      </c>
      <c r="H350" s="5">
        <v>-1</v>
      </c>
      <c r="I350" s="5">
        <v>-1</v>
      </c>
      <c r="J350" s="5">
        <v>-1</v>
      </c>
      <c r="K350" s="5">
        <v>-1</v>
      </c>
      <c r="L350" s="5">
        <v>-1</v>
      </c>
      <c r="M350" s="5">
        <v>-1</v>
      </c>
      <c r="N350" s="5">
        <v>-1</v>
      </c>
      <c r="O350" s="5">
        <v>-1</v>
      </c>
      <c r="P350" s="5">
        <v>-1</v>
      </c>
      <c r="Q350" s="5">
        <v>-1</v>
      </c>
      <c r="R350" s="5">
        <v>-1</v>
      </c>
      <c r="S350" s="5">
        <v>-1</v>
      </c>
      <c r="T350" s="5">
        <v>-1</v>
      </c>
      <c r="U350" s="5">
        <v>-1</v>
      </c>
      <c r="V350" s="5">
        <v>-1</v>
      </c>
      <c r="W350" s="5">
        <v>-1</v>
      </c>
      <c r="X350" s="5">
        <v>-1</v>
      </c>
      <c r="Y350" s="5">
        <v>-1</v>
      </c>
      <c r="Z350" s="5">
        <v>-1</v>
      </c>
      <c r="AA350" s="5">
        <v>-1</v>
      </c>
      <c r="AB350" s="5">
        <v>-1</v>
      </c>
      <c r="AC350" s="5">
        <v>-1</v>
      </c>
      <c r="AD350" s="5">
        <v>-1</v>
      </c>
      <c r="AE350" s="5">
        <v>-1</v>
      </c>
      <c r="AF350" s="5">
        <v>-1</v>
      </c>
      <c r="AG350" s="5">
        <v>-1</v>
      </c>
      <c r="AH350" s="5">
        <v>-1</v>
      </c>
      <c r="AI350" s="5">
        <v>-1</v>
      </c>
      <c r="AJ350" s="5">
        <v>-1</v>
      </c>
      <c r="AK350" s="5">
        <v>-1</v>
      </c>
      <c r="AL350" s="5">
        <v>-1</v>
      </c>
      <c r="AM350" s="5">
        <v>-1</v>
      </c>
      <c r="AN350" s="5">
        <v>-1</v>
      </c>
      <c r="AO350" s="5">
        <v>-1</v>
      </c>
      <c r="AP350" s="5">
        <v>-1</v>
      </c>
      <c r="AQ350" s="5">
        <v>-1</v>
      </c>
      <c r="AR350" s="5">
        <v>-1</v>
      </c>
      <c r="AS350" s="5">
        <v>-1</v>
      </c>
      <c r="AT350" s="5">
        <v>-1</v>
      </c>
      <c r="AU350" s="5">
        <v>-1</v>
      </c>
      <c r="AV350" s="5">
        <v>-1</v>
      </c>
      <c r="AW350" s="5">
        <v>-1</v>
      </c>
      <c r="AX350" s="5">
        <v>-1</v>
      </c>
      <c r="AY350" s="5">
        <v>-1</v>
      </c>
      <c r="AZ350" s="5">
        <v>-1</v>
      </c>
      <c r="BA350" s="5">
        <v>-1</v>
      </c>
      <c r="BB350" s="5">
        <v>-1</v>
      </c>
      <c r="BC350" s="5">
        <v>-1</v>
      </c>
      <c r="BD350" s="5">
        <v>-1</v>
      </c>
      <c r="BE350" s="5">
        <v>-1</v>
      </c>
      <c r="BF350" s="5">
        <v>-1</v>
      </c>
      <c r="BG350" s="5">
        <v>-1</v>
      </c>
      <c r="BH350" s="5">
        <v>-1</v>
      </c>
      <c r="BI350" s="5">
        <v>-1</v>
      </c>
      <c r="BJ350" s="5">
        <v>-1</v>
      </c>
      <c r="BK350" s="5">
        <v>-1</v>
      </c>
      <c r="BL350" s="5">
        <v>-1</v>
      </c>
      <c r="BM350" s="5">
        <v>-1</v>
      </c>
      <c r="BN350" s="5">
        <v>-1</v>
      </c>
      <c r="BO350" s="5">
        <v>-1</v>
      </c>
      <c r="BP350" s="5">
        <v>-1</v>
      </c>
      <c r="BQ350" s="5">
        <v>-1</v>
      </c>
      <c r="BR350" s="5">
        <v>-1</v>
      </c>
      <c r="BS350" s="5">
        <v>-1</v>
      </c>
      <c r="BT350" s="5">
        <v>-1</v>
      </c>
      <c r="BU350" s="5">
        <v>-1</v>
      </c>
      <c r="BV350" s="5">
        <v>-1</v>
      </c>
      <c r="BW350" s="5">
        <v>-1</v>
      </c>
      <c r="BX350" s="5">
        <v>-1</v>
      </c>
      <c r="BY350" s="5">
        <v>-1</v>
      </c>
      <c r="BZ350" s="5">
        <v>-1</v>
      </c>
      <c r="CA350" s="5">
        <v>-1</v>
      </c>
      <c r="CB350" s="5">
        <v>-1</v>
      </c>
      <c r="CC350" s="5">
        <v>-1</v>
      </c>
      <c r="CD350" s="5">
        <v>-1</v>
      </c>
      <c r="CE350" s="5">
        <v>-1</v>
      </c>
      <c r="CF350" s="5">
        <v>-1</v>
      </c>
      <c r="CG350" s="5">
        <v>-1</v>
      </c>
      <c r="CH350" s="5">
        <v>-1</v>
      </c>
      <c r="CI350" s="5">
        <v>-1</v>
      </c>
      <c r="CJ350" s="5">
        <v>-1</v>
      </c>
      <c r="CK350" s="5">
        <v>-1</v>
      </c>
      <c r="CL350" s="5">
        <v>-1</v>
      </c>
      <c r="CM350" s="5">
        <v>-1</v>
      </c>
      <c r="CN350" s="5">
        <v>-1</v>
      </c>
      <c r="CO350" s="5">
        <v>-1</v>
      </c>
      <c r="CP350" s="5">
        <v>-1</v>
      </c>
      <c r="CQ350" s="5">
        <v>-1</v>
      </c>
      <c r="CR350" s="5">
        <v>-1</v>
      </c>
      <c r="CS350" s="5">
        <v>-1</v>
      </c>
      <c r="CT350" s="5">
        <v>-1</v>
      </c>
      <c r="CU350" s="5">
        <v>-1</v>
      </c>
      <c r="CV350" s="5">
        <v>-1</v>
      </c>
      <c r="CW350" s="5">
        <v>-1</v>
      </c>
      <c r="CX350" s="5">
        <v>-1</v>
      </c>
      <c r="CY350" s="5">
        <v>-1</v>
      </c>
      <c r="CZ350" s="5">
        <v>-1</v>
      </c>
      <c r="DA350" s="5">
        <v>-1</v>
      </c>
      <c r="DB350" s="5">
        <v>-1</v>
      </c>
      <c r="DC350" s="5">
        <v>-1</v>
      </c>
      <c r="DD350" s="5">
        <v>-1</v>
      </c>
      <c r="DE350" s="5">
        <v>-1</v>
      </c>
      <c r="DF350" s="5">
        <v>-1</v>
      </c>
      <c r="DG350" s="5">
        <v>-1</v>
      </c>
      <c r="DH350" s="5">
        <v>-1</v>
      </c>
      <c r="DI350" s="5">
        <v>-1</v>
      </c>
      <c r="DJ350" s="5">
        <v>-1</v>
      </c>
      <c r="DK350" s="5">
        <v>-1</v>
      </c>
      <c r="DL350" s="5">
        <v>-1</v>
      </c>
      <c r="DM350" s="5">
        <v>-1</v>
      </c>
      <c r="DN350" s="5">
        <v>-1</v>
      </c>
      <c r="DO350" s="5">
        <v>-1</v>
      </c>
      <c r="DP350" s="5">
        <v>-1</v>
      </c>
      <c r="DQ350" s="5">
        <v>-1</v>
      </c>
      <c r="DR350" s="5">
        <v>-1</v>
      </c>
      <c r="DS350" s="5">
        <v>-1</v>
      </c>
      <c r="DT350" s="5">
        <v>-1</v>
      </c>
      <c r="DU350" s="5">
        <v>-1</v>
      </c>
      <c r="DV350" s="5">
        <v>-1</v>
      </c>
      <c r="DW350" s="5">
        <v>-1</v>
      </c>
      <c r="DX350" s="5">
        <v>-1</v>
      </c>
      <c r="DY350" s="5">
        <v>-1</v>
      </c>
      <c r="DZ350" s="5">
        <v>-1</v>
      </c>
      <c r="EA350" s="5">
        <v>-1</v>
      </c>
      <c r="EB350" s="5">
        <v>-1</v>
      </c>
      <c r="EC350" s="5">
        <v>-1</v>
      </c>
      <c r="ED350" s="5">
        <v>-1</v>
      </c>
      <c r="EE350" s="5">
        <v>-1</v>
      </c>
      <c r="EF350" s="5">
        <v>-1</v>
      </c>
      <c r="EG350" s="5">
        <v>-1</v>
      </c>
      <c r="EH350" s="5">
        <v>-1</v>
      </c>
      <c r="EI350" s="5">
        <v>-1</v>
      </c>
      <c r="EJ350" s="5">
        <v>-1</v>
      </c>
      <c r="EK350" s="5">
        <v>-1</v>
      </c>
      <c r="EL350" s="5">
        <v>-1</v>
      </c>
      <c r="EM350" s="5">
        <v>-1</v>
      </c>
      <c r="EN350" s="5">
        <v>-1</v>
      </c>
      <c r="EO350" s="5">
        <v>-1</v>
      </c>
      <c r="EP350" s="5">
        <v>-1</v>
      </c>
      <c r="EQ350" s="5">
        <v>-1</v>
      </c>
      <c r="ER350" s="5">
        <v>-1</v>
      </c>
      <c r="ES350" s="5">
        <v>-1</v>
      </c>
      <c r="ET350" s="5">
        <v>-1</v>
      </c>
      <c r="EU350" s="5">
        <v>-1</v>
      </c>
      <c r="EV350" s="5">
        <v>-1</v>
      </c>
      <c r="EW350" s="5">
        <v>-1</v>
      </c>
      <c r="EX350" s="5">
        <v>-1</v>
      </c>
      <c r="EY350" s="5">
        <v>-1</v>
      </c>
      <c r="EZ350" s="5">
        <v>-1</v>
      </c>
      <c r="FA350" s="5">
        <v>-1</v>
      </c>
      <c r="FB350" s="5">
        <v>-1</v>
      </c>
      <c r="FC350" s="5">
        <v>-1</v>
      </c>
      <c r="FD350" s="5">
        <v>-1</v>
      </c>
      <c r="FE350" s="5">
        <v>-1</v>
      </c>
      <c r="FF350" s="5">
        <v>-1</v>
      </c>
      <c r="FG350" s="5">
        <v>-1</v>
      </c>
      <c r="FH350" s="5">
        <v>-1</v>
      </c>
      <c r="FI350" s="5">
        <v>-1</v>
      </c>
      <c r="FJ350" s="5">
        <v>-1</v>
      </c>
      <c r="FK350" s="5">
        <v>-1</v>
      </c>
      <c r="FL350" s="5">
        <v>-1</v>
      </c>
      <c r="FM350" s="5">
        <v>-1</v>
      </c>
      <c r="FN350" s="5">
        <v>-1</v>
      </c>
      <c r="FO350" s="5">
        <v>-1</v>
      </c>
      <c r="FP350" s="5">
        <v>-1</v>
      </c>
      <c r="FQ350" s="5">
        <v>-1</v>
      </c>
      <c r="FR350" s="5">
        <v>-1</v>
      </c>
      <c r="FS350" s="5">
        <v>-1</v>
      </c>
      <c r="FT350" s="5">
        <v>-1</v>
      </c>
      <c r="FU350" s="5">
        <v>-1</v>
      </c>
      <c r="FV350" s="5">
        <v>-1</v>
      </c>
      <c r="FW350" s="5">
        <v>-1</v>
      </c>
      <c r="FX350" s="5">
        <v>-1</v>
      </c>
      <c r="FY350" s="5">
        <v>-1</v>
      </c>
      <c r="FZ350" s="5">
        <v>-1</v>
      </c>
      <c r="GA350" s="5">
        <v>-1</v>
      </c>
      <c r="GB350" s="5">
        <v>-1</v>
      </c>
      <c r="GC350" s="5">
        <v>-1</v>
      </c>
      <c r="GD350" s="5">
        <v>-1</v>
      </c>
      <c r="GE350" s="5">
        <v>-1</v>
      </c>
      <c r="GF350" s="5">
        <v>-1</v>
      </c>
      <c r="GG350" s="5">
        <v>-1</v>
      </c>
      <c r="GH350" s="5">
        <v>-1</v>
      </c>
      <c r="GI350" s="5">
        <v>-1</v>
      </c>
      <c r="GJ350" s="5">
        <v>-1</v>
      </c>
      <c r="GK350" s="5">
        <v>-1</v>
      </c>
      <c r="GL350" s="5">
        <v>-1</v>
      </c>
      <c r="GM350" s="5">
        <v>-1</v>
      </c>
      <c r="GN350" s="5">
        <v>-1</v>
      </c>
      <c r="GO350" s="5">
        <v>-1</v>
      </c>
      <c r="GP350" s="5">
        <v>-1</v>
      </c>
      <c r="GQ350" s="5">
        <v>-1</v>
      </c>
      <c r="GR350" s="5">
        <v>1.1232876712328767E-7</v>
      </c>
      <c r="GS350" s="5">
        <v>-1</v>
      </c>
      <c r="GT350" s="5">
        <v>-1</v>
      </c>
      <c r="GU350" s="5">
        <v>-1</v>
      </c>
      <c r="GV350" s="5">
        <v>-1</v>
      </c>
      <c r="GW350" s="5">
        <v>-1</v>
      </c>
      <c r="GX350" s="5">
        <v>-1</v>
      </c>
      <c r="GY350" s="5">
        <v>-1</v>
      </c>
      <c r="GZ350" s="5">
        <v>-1</v>
      </c>
      <c r="HA350" s="5">
        <v>-1</v>
      </c>
      <c r="HB350" s="5">
        <v>-1</v>
      </c>
      <c r="HC350" s="5">
        <v>-1</v>
      </c>
      <c r="HD350" s="5">
        <v>-1</v>
      </c>
      <c r="HE350" s="5">
        <v>-1</v>
      </c>
      <c r="HF350" s="5">
        <v>-1</v>
      </c>
      <c r="HG350" s="5">
        <v>4.6244420732661502E-6</v>
      </c>
      <c r="HH350" s="5">
        <v>-1</v>
      </c>
      <c r="HI350" s="5">
        <v>-1</v>
      </c>
      <c r="HJ350" s="5">
        <v>-1</v>
      </c>
      <c r="HK350" s="5">
        <v>-1</v>
      </c>
      <c r="HL350" s="5">
        <v>-1</v>
      </c>
      <c r="HM350" s="5">
        <v>-1</v>
      </c>
      <c r="HN350" s="5">
        <v>-1</v>
      </c>
      <c r="HO350" s="5" t="s">
        <v>720</v>
      </c>
    </row>
    <row r="351" spans="1:223" x14ac:dyDescent="0.25">
      <c r="A351" s="36" t="s">
        <v>15295</v>
      </c>
      <c r="B351" s="5">
        <v>2</v>
      </c>
      <c r="C351" s="5">
        <v>0</v>
      </c>
      <c r="D351" s="5">
        <v>7.6620101180603009E-12</v>
      </c>
      <c r="E351" s="5">
        <v>0.24583551818161864</v>
      </c>
      <c r="F351" s="5">
        <v>2.4669819623108712E-3</v>
      </c>
      <c r="G351" s="5">
        <v>0.75169749984840839</v>
      </c>
      <c r="H351" s="5">
        <v>-1</v>
      </c>
      <c r="I351" s="5">
        <v>-1</v>
      </c>
      <c r="J351" s="5">
        <v>-1</v>
      </c>
      <c r="K351" s="5">
        <v>-1</v>
      </c>
      <c r="L351" s="5">
        <v>-1</v>
      </c>
      <c r="M351" s="5">
        <v>-1</v>
      </c>
      <c r="N351" s="5">
        <v>-1</v>
      </c>
      <c r="O351" s="5">
        <v>-1</v>
      </c>
      <c r="P351" s="5">
        <v>-1</v>
      </c>
      <c r="Q351" s="5">
        <v>-1</v>
      </c>
      <c r="R351" s="5">
        <v>-1</v>
      </c>
      <c r="S351" s="5">
        <v>-1</v>
      </c>
      <c r="T351" s="5">
        <v>-1</v>
      </c>
      <c r="U351" s="5">
        <v>-1</v>
      </c>
      <c r="V351" s="5">
        <v>-1</v>
      </c>
      <c r="W351" s="5">
        <v>-1</v>
      </c>
      <c r="X351" s="5">
        <v>-1</v>
      </c>
      <c r="Y351" s="5">
        <v>-1</v>
      </c>
      <c r="Z351" s="5">
        <v>-1</v>
      </c>
      <c r="AA351" s="5">
        <v>-1</v>
      </c>
      <c r="AB351" s="5">
        <v>-1</v>
      </c>
      <c r="AC351" s="5">
        <v>-1</v>
      </c>
      <c r="AD351" s="5">
        <v>-1</v>
      </c>
      <c r="AE351" s="5">
        <v>-1</v>
      </c>
      <c r="AF351" s="5">
        <v>-1</v>
      </c>
      <c r="AG351" s="5">
        <v>-1</v>
      </c>
      <c r="AH351" s="5">
        <v>-1</v>
      </c>
      <c r="AI351" s="5">
        <v>-1</v>
      </c>
      <c r="AJ351" s="5">
        <v>-1</v>
      </c>
      <c r="AK351" s="5">
        <v>-1</v>
      </c>
      <c r="AL351" s="5">
        <v>-1</v>
      </c>
      <c r="AM351" s="5">
        <v>-1</v>
      </c>
      <c r="AN351" s="5">
        <v>-1</v>
      </c>
      <c r="AO351" s="5">
        <v>-1</v>
      </c>
      <c r="AP351" s="5">
        <v>-1</v>
      </c>
      <c r="AQ351" s="5">
        <v>-1</v>
      </c>
      <c r="AR351" s="5">
        <v>-1</v>
      </c>
      <c r="AS351" s="5">
        <v>-1</v>
      </c>
      <c r="AT351" s="5">
        <v>-1</v>
      </c>
      <c r="AU351" s="5">
        <v>-1</v>
      </c>
      <c r="AV351" s="5">
        <v>-1</v>
      </c>
      <c r="AW351" s="5">
        <v>-1</v>
      </c>
      <c r="AX351" s="5">
        <v>-1</v>
      </c>
      <c r="AY351" s="5">
        <v>-1</v>
      </c>
      <c r="AZ351" s="5">
        <v>-1</v>
      </c>
      <c r="BA351" s="5">
        <v>-1</v>
      </c>
      <c r="BB351" s="5">
        <v>-1</v>
      </c>
      <c r="BC351" s="5">
        <v>-1</v>
      </c>
      <c r="BD351" s="5">
        <v>-1</v>
      </c>
      <c r="BE351" s="5">
        <v>-1</v>
      </c>
      <c r="BF351" s="5">
        <v>-1</v>
      </c>
      <c r="BG351" s="5">
        <v>-1</v>
      </c>
      <c r="BH351" s="5">
        <v>-1</v>
      </c>
      <c r="BI351" s="5">
        <v>-1</v>
      </c>
      <c r="BJ351" s="5">
        <v>-1</v>
      </c>
      <c r="BK351" s="5">
        <v>-1</v>
      </c>
      <c r="BL351" s="5">
        <v>-1</v>
      </c>
      <c r="BM351" s="5">
        <v>-1</v>
      </c>
      <c r="BN351" s="5">
        <v>-1</v>
      </c>
      <c r="BO351" s="5">
        <v>-1</v>
      </c>
      <c r="BP351" s="5">
        <v>-1</v>
      </c>
      <c r="BQ351" s="5">
        <v>-1</v>
      </c>
      <c r="BR351" s="5">
        <v>-1</v>
      </c>
      <c r="BS351" s="5">
        <v>-1</v>
      </c>
      <c r="BT351" s="5">
        <v>-1</v>
      </c>
      <c r="BU351" s="5">
        <v>-1</v>
      </c>
      <c r="BV351" s="5">
        <v>-1</v>
      </c>
      <c r="BW351" s="5">
        <v>-1</v>
      </c>
      <c r="BX351" s="5">
        <v>-1</v>
      </c>
      <c r="BY351" s="5">
        <v>-1</v>
      </c>
      <c r="BZ351" s="5">
        <v>-1</v>
      </c>
      <c r="CA351" s="5">
        <v>-1</v>
      </c>
      <c r="CB351" s="5">
        <v>-1</v>
      </c>
      <c r="CC351" s="5">
        <v>-1</v>
      </c>
      <c r="CD351" s="5">
        <v>-1</v>
      </c>
      <c r="CE351" s="5">
        <v>-1</v>
      </c>
      <c r="CF351" s="5">
        <v>-1</v>
      </c>
      <c r="CG351" s="5">
        <v>-1</v>
      </c>
      <c r="CH351" s="5">
        <v>-1</v>
      </c>
      <c r="CI351" s="5">
        <v>-1</v>
      </c>
      <c r="CJ351" s="5">
        <v>-1</v>
      </c>
      <c r="CK351" s="5">
        <v>-1</v>
      </c>
      <c r="CL351" s="5">
        <v>-1</v>
      </c>
      <c r="CM351" s="5">
        <v>-1</v>
      </c>
      <c r="CN351" s="5">
        <v>-1</v>
      </c>
      <c r="CO351" s="5">
        <v>-1</v>
      </c>
      <c r="CP351" s="5">
        <v>-1</v>
      </c>
      <c r="CQ351" s="5">
        <v>-1</v>
      </c>
      <c r="CR351" s="5">
        <v>-1</v>
      </c>
      <c r="CS351" s="5">
        <v>-1</v>
      </c>
      <c r="CT351" s="5">
        <v>-1</v>
      </c>
      <c r="CU351" s="5">
        <v>-1</v>
      </c>
      <c r="CV351" s="5">
        <v>-1</v>
      </c>
      <c r="CW351" s="5">
        <v>-1</v>
      </c>
      <c r="CX351" s="5">
        <v>-1</v>
      </c>
      <c r="CY351" s="5">
        <v>-1</v>
      </c>
      <c r="CZ351" s="5">
        <v>-1</v>
      </c>
      <c r="DA351" s="5">
        <v>-1</v>
      </c>
      <c r="DB351" s="5">
        <v>-1</v>
      </c>
      <c r="DC351" s="5">
        <v>-1</v>
      </c>
      <c r="DD351" s="5">
        <v>-1</v>
      </c>
      <c r="DE351" s="5">
        <v>-1</v>
      </c>
      <c r="DF351" s="5">
        <v>-1</v>
      </c>
      <c r="DG351" s="5">
        <v>-1</v>
      </c>
      <c r="DH351" s="5">
        <v>-1</v>
      </c>
      <c r="DI351" s="5">
        <v>-1</v>
      </c>
      <c r="DJ351" s="5">
        <v>-1</v>
      </c>
      <c r="DK351" s="5">
        <v>-1</v>
      </c>
      <c r="DL351" s="5">
        <v>-1</v>
      </c>
      <c r="DM351" s="5">
        <v>-1</v>
      </c>
      <c r="DN351" s="5">
        <v>-1</v>
      </c>
      <c r="DO351" s="5">
        <v>-1</v>
      </c>
      <c r="DP351" s="5">
        <v>-1</v>
      </c>
      <c r="DQ351" s="5">
        <v>-1</v>
      </c>
      <c r="DR351" s="5">
        <v>-1</v>
      </c>
      <c r="DS351" s="5">
        <v>-1</v>
      </c>
      <c r="DT351" s="5">
        <v>-1</v>
      </c>
      <c r="DU351" s="5">
        <v>-1</v>
      </c>
      <c r="DV351" s="5">
        <v>-1</v>
      </c>
      <c r="DW351" s="5">
        <v>-1</v>
      </c>
      <c r="DX351" s="5">
        <v>-1</v>
      </c>
      <c r="DY351" s="5">
        <v>-1</v>
      </c>
      <c r="DZ351" s="5">
        <v>-1</v>
      </c>
      <c r="EA351" s="5">
        <v>-1</v>
      </c>
      <c r="EB351" s="5">
        <v>-1</v>
      </c>
      <c r="EC351" s="5">
        <v>-1</v>
      </c>
      <c r="ED351" s="5">
        <v>-1</v>
      </c>
      <c r="EE351" s="5">
        <v>-1</v>
      </c>
      <c r="EF351" s="5">
        <v>-1</v>
      </c>
      <c r="EG351" s="5">
        <v>-1</v>
      </c>
      <c r="EH351" s="5">
        <v>-1</v>
      </c>
      <c r="EI351" s="5">
        <v>-1</v>
      </c>
      <c r="EJ351" s="5">
        <v>-1</v>
      </c>
      <c r="EK351" s="5">
        <v>-1</v>
      </c>
      <c r="EL351" s="5">
        <v>-1</v>
      </c>
      <c r="EM351" s="5">
        <v>-1</v>
      </c>
      <c r="EN351" s="5">
        <v>-1</v>
      </c>
      <c r="EO351" s="5">
        <v>-1</v>
      </c>
      <c r="EP351" s="5">
        <v>-1</v>
      </c>
      <c r="EQ351" s="5">
        <v>-1</v>
      </c>
      <c r="ER351" s="5">
        <v>-1</v>
      </c>
      <c r="ES351" s="5">
        <v>-1</v>
      </c>
      <c r="ET351" s="5">
        <v>-1</v>
      </c>
      <c r="EU351" s="5">
        <v>-1</v>
      </c>
      <c r="EV351" s="5">
        <v>-1</v>
      </c>
      <c r="EW351" s="5">
        <v>-1</v>
      </c>
      <c r="EX351" s="5">
        <v>-1</v>
      </c>
      <c r="EY351" s="5">
        <v>-1</v>
      </c>
      <c r="EZ351" s="5">
        <v>-1</v>
      </c>
      <c r="FA351" s="5">
        <v>-1</v>
      </c>
      <c r="FB351" s="5">
        <v>-1</v>
      </c>
      <c r="FC351" s="5">
        <v>-1</v>
      </c>
      <c r="FD351" s="5">
        <v>-1</v>
      </c>
      <c r="FE351" s="5">
        <v>-1</v>
      </c>
      <c r="FF351" s="5">
        <v>-1</v>
      </c>
      <c r="FG351" s="5">
        <v>-1</v>
      </c>
      <c r="FH351" s="5">
        <v>-1</v>
      </c>
      <c r="FI351" s="5">
        <v>-1</v>
      </c>
      <c r="FJ351" s="5">
        <v>-1</v>
      </c>
      <c r="FK351" s="5">
        <v>-1</v>
      </c>
      <c r="FL351" s="5">
        <v>-1</v>
      </c>
      <c r="FM351" s="5">
        <v>-1</v>
      </c>
      <c r="FN351" s="5">
        <v>-1</v>
      </c>
      <c r="FO351" s="5">
        <v>-1</v>
      </c>
      <c r="FP351" s="5">
        <v>-1</v>
      </c>
      <c r="FQ351" s="5">
        <v>-1</v>
      </c>
      <c r="FR351" s="5">
        <v>-1</v>
      </c>
      <c r="FS351" s="5">
        <v>-1</v>
      </c>
      <c r="FT351" s="5">
        <v>-1</v>
      </c>
      <c r="FU351" s="5">
        <v>-1</v>
      </c>
      <c r="FV351" s="5">
        <v>-1</v>
      </c>
      <c r="FW351" s="5">
        <v>-1</v>
      </c>
      <c r="FX351" s="5">
        <v>-1</v>
      </c>
      <c r="FY351" s="5">
        <v>-1</v>
      </c>
      <c r="FZ351" s="5">
        <v>-1</v>
      </c>
      <c r="GA351" s="5">
        <v>-1</v>
      </c>
      <c r="GB351" s="5">
        <v>-1</v>
      </c>
      <c r="GC351" s="5">
        <v>-1</v>
      </c>
      <c r="GD351" s="5">
        <v>-1</v>
      </c>
      <c r="GE351" s="5">
        <v>-1</v>
      </c>
      <c r="GF351" s="5">
        <v>-1</v>
      </c>
      <c r="GG351" s="5">
        <v>-1</v>
      </c>
      <c r="GH351" s="5">
        <v>-1</v>
      </c>
      <c r="GI351" s="5">
        <v>-1</v>
      </c>
      <c r="GJ351" s="5">
        <v>-1</v>
      </c>
      <c r="GK351" s="5">
        <v>-1</v>
      </c>
      <c r="GL351" s="5">
        <v>-1</v>
      </c>
      <c r="GM351" s="5">
        <v>-1</v>
      </c>
      <c r="GN351" s="5">
        <v>-1</v>
      </c>
      <c r="GO351" s="5">
        <v>-1</v>
      </c>
      <c r="GP351" s="5">
        <v>-1</v>
      </c>
      <c r="GQ351" s="5">
        <v>-1</v>
      </c>
      <c r="GR351" s="5">
        <v>9.8812785388127853E-7</v>
      </c>
      <c r="GS351" s="5">
        <v>-1</v>
      </c>
      <c r="GT351" s="5">
        <v>-1</v>
      </c>
      <c r="GU351" s="5">
        <v>-1</v>
      </c>
      <c r="GV351" s="5">
        <v>-1</v>
      </c>
      <c r="GW351" s="5">
        <v>-1</v>
      </c>
      <c r="GX351" s="5">
        <v>-1</v>
      </c>
      <c r="GY351" s="5">
        <v>-1</v>
      </c>
      <c r="GZ351" s="5">
        <v>-1</v>
      </c>
      <c r="HA351" s="5">
        <v>-1</v>
      </c>
      <c r="HB351" s="5">
        <v>-1</v>
      </c>
      <c r="HC351" s="5">
        <v>-1</v>
      </c>
      <c r="HD351" s="5">
        <v>-1</v>
      </c>
      <c r="HE351" s="5">
        <v>-1</v>
      </c>
      <c r="HF351" s="5">
        <v>-1</v>
      </c>
      <c r="HG351" s="5">
        <v>5.2510310606880328E-6</v>
      </c>
      <c r="HH351" s="5">
        <v>-1</v>
      </c>
      <c r="HI351" s="5">
        <v>-1</v>
      </c>
      <c r="HJ351" s="5">
        <v>-1</v>
      </c>
      <c r="HK351" s="5">
        <v>-1</v>
      </c>
      <c r="HL351" s="5">
        <v>-1</v>
      </c>
      <c r="HM351" s="5">
        <v>-1</v>
      </c>
      <c r="HN351" s="5">
        <v>-1</v>
      </c>
      <c r="HO351" s="5" t="s">
        <v>720</v>
      </c>
    </row>
    <row r="352" spans="1:223" x14ac:dyDescent="0.25">
      <c r="A352" s="36" t="s">
        <v>15419</v>
      </c>
      <c r="B352" s="5">
        <v>2</v>
      </c>
      <c r="C352" s="5">
        <v>0</v>
      </c>
      <c r="D352" s="5">
        <v>1.3301883913419171E-9</v>
      </c>
      <c r="E352" s="5">
        <v>0.49908072243439849</v>
      </c>
      <c r="F352" s="5">
        <v>7.251183309773734E-3</v>
      </c>
      <c r="G352" s="5">
        <v>0.4936680929256399</v>
      </c>
      <c r="H352" s="5">
        <v>-1</v>
      </c>
      <c r="I352" s="5">
        <v>-1</v>
      </c>
      <c r="J352" s="5">
        <v>-1</v>
      </c>
      <c r="K352" s="5">
        <v>-1</v>
      </c>
      <c r="L352" s="5">
        <v>-1</v>
      </c>
      <c r="M352" s="5">
        <v>-1</v>
      </c>
      <c r="N352" s="5">
        <v>-1</v>
      </c>
      <c r="O352" s="5">
        <v>-1</v>
      </c>
      <c r="P352" s="5">
        <v>-1</v>
      </c>
      <c r="Q352" s="5">
        <v>-1</v>
      </c>
      <c r="R352" s="5">
        <v>-1</v>
      </c>
      <c r="S352" s="5">
        <v>-1</v>
      </c>
      <c r="T352" s="5">
        <v>-1</v>
      </c>
      <c r="U352" s="5">
        <v>-1</v>
      </c>
      <c r="V352" s="5">
        <v>-1</v>
      </c>
      <c r="W352" s="5">
        <v>-1</v>
      </c>
      <c r="X352" s="5">
        <v>-1</v>
      </c>
      <c r="Y352" s="5">
        <v>-1</v>
      </c>
      <c r="Z352" s="5">
        <v>-1</v>
      </c>
      <c r="AA352" s="5">
        <v>-1</v>
      </c>
      <c r="AB352" s="5">
        <v>-1</v>
      </c>
      <c r="AC352" s="5">
        <v>-1</v>
      </c>
      <c r="AD352" s="5">
        <v>-1</v>
      </c>
      <c r="AE352" s="5">
        <v>-1</v>
      </c>
      <c r="AF352" s="5">
        <v>-1</v>
      </c>
      <c r="AG352" s="5">
        <v>-1</v>
      </c>
      <c r="AH352" s="5">
        <v>-1</v>
      </c>
      <c r="AI352" s="5">
        <v>-1</v>
      </c>
      <c r="AJ352" s="5">
        <v>-1</v>
      </c>
      <c r="AK352" s="5">
        <v>-1</v>
      </c>
      <c r="AL352" s="5">
        <v>-1</v>
      </c>
      <c r="AM352" s="5">
        <v>-1</v>
      </c>
      <c r="AN352" s="5">
        <v>-1</v>
      </c>
      <c r="AO352" s="5">
        <v>-1</v>
      </c>
      <c r="AP352" s="5">
        <v>-1</v>
      </c>
      <c r="AQ352" s="5">
        <v>-1</v>
      </c>
      <c r="AR352" s="5">
        <v>-1</v>
      </c>
      <c r="AS352" s="5">
        <v>-1</v>
      </c>
      <c r="AT352" s="5">
        <v>-1</v>
      </c>
      <c r="AU352" s="5">
        <v>-1</v>
      </c>
      <c r="AV352" s="5">
        <v>-1</v>
      </c>
      <c r="AW352" s="5">
        <v>-1</v>
      </c>
      <c r="AX352" s="5">
        <v>-1</v>
      </c>
      <c r="AY352" s="5">
        <v>-1</v>
      </c>
      <c r="AZ352" s="5">
        <v>-1</v>
      </c>
      <c r="BA352" s="5">
        <v>-1</v>
      </c>
      <c r="BB352" s="5">
        <v>-1</v>
      </c>
      <c r="BC352" s="5">
        <v>-1</v>
      </c>
      <c r="BD352" s="5">
        <v>-1</v>
      </c>
      <c r="BE352" s="5">
        <v>-1</v>
      </c>
      <c r="BF352" s="5">
        <v>-1</v>
      </c>
      <c r="BG352" s="5">
        <v>-1</v>
      </c>
      <c r="BH352" s="5">
        <v>-1</v>
      </c>
      <c r="BI352" s="5">
        <v>-1</v>
      </c>
      <c r="BJ352" s="5">
        <v>-1</v>
      </c>
      <c r="BK352" s="5">
        <v>-1</v>
      </c>
      <c r="BL352" s="5">
        <v>-1</v>
      </c>
      <c r="BM352" s="5">
        <v>-1</v>
      </c>
      <c r="BN352" s="5">
        <v>-1</v>
      </c>
      <c r="BO352" s="5">
        <v>-1</v>
      </c>
      <c r="BP352" s="5">
        <v>-1</v>
      </c>
      <c r="BQ352" s="5">
        <v>-1</v>
      </c>
      <c r="BR352" s="5">
        <v>-1</v>
      </c>
      <c r="BS352" s="5">
        <v>-1</v>
      </c>
      <c r="BT352" s="5">
        <v>-1</v>
      </c>
      <c r="BU352" s="5">
        <v>-1</v>
      </c>
      <c r="BV352" s="5">
        <v>-1</v>
      </c>
      <c r="BW352" s="5">
        <v>-1</v>
      </c>
      <c r="BX352" s="5">
        <v>-1</v>
      </c>
      <c r="BY352" s="5">
        <v>-1</v>
      </c>
      <c r="BZ352" s="5">
        <v>-1</v>
      </c>
      <c r="CA352" s="5">
        <v>-1</v>
      </c>
      <c r="CB352" s="5">
        <v>-1</v>
      </c>
      <c r="CC352" s="5">
        <v>-1</v>
      </c>
      <c r="CD352" s="5">
        <v>-1</v>
      </c>
      <c r="CE352" s="5">
        <v>-1</v>
      </c>
      <c r="CF352" s="5">
        <v>-1</v>
      </c>
      <c r="CG352" s="5">
        <v>-1</v>
      </c>
      <c r="CH352" s="5">
        <v>-1</v>
      </c>
      <c r="CI352" s="5">
        <v>-1</v>
      </c>
      <c r="CJ352" s="5">
        <v>-1</v>
      </c>
      <c r="CK352" s="5">
        <v>-1</v>
      </c>
      <c r="CL352" s="5">
        <v>-1</v>
      </c>
      <c r="CM352" s="5">
        <v>-1</v>
      </c>
      <c r="CN352" s="5">
        <v>-1</v>
      </c>
      <c r="CO352" s="5">
        <v>-1</v>
      </c>
      <c r="CP352" s="5">
        <v>-1</v>
      </c>
      <c r="CQ352" s="5">
        <v>-1</v>
      </c>
      <c r="CR352" s="5">
        <v>-1</v>
      </c>
      <c r="CS352" s="5">
        <v>-1</v>
      </c>
      <c r="CT352" s="5">
        <v>-1</v>
      </c>
      <c r="CU352" s="5">
        <v>-1</v>
      </c>
      <c r="CV352" s="5">
        <v>-1</v>
      </c>
      <c r="CW352" s="5">
        <v>-1</v>
      </c>
      <c r="CX352" s="5">
        <v>-1</v>
      </c>
      <c r="CY352" s="5">
        <v>-1</v>
      </c>
      <c r="CZ352" s="5">
        <v>-1</v>
      </c>
      <c r="DA352" s="5">
        <v>-1</v>
      </c>
      <c r="DB352" s="5">
        <v>-1</v>
      </c>
      <c r="DC352" s="5">
        <v>-1</v>
      </c>
      <c r="DD352" s="5">
        <v>-1</v>
      </c>
      <c r="DE352" s="5">
        <v>-1</v>
      </c>
      <c r="DF352" s="5">
        <v>-1</v>
      </c>
      <c r="DG352" s="5">
        <v>-1</v>
      </c>
      <c r="DH352" s="5">
        <v>-1</v>
      </c>
      <c r="DI352" s="5">
        <v>-1</v>
      </c>
      <c r="DJ352" s="5">
        <v>-1</v>
      </c>
      <c r="DK352" s="5">
        <v>-1</v>
      </c>
      <c r="DL352" s="5">
        <v>-1</v>
      </c>
      <c r="DM352" s="5">
        <v>-1</v>
      </c>
      <c r="DN352" s="5">
        <v>-1</v>
      </c>
      <c r="DO352" s="5">
        <v>-1</v>
      </c>
      <c r="DP352" s="5">
        <v>-1</v>
      </c>
      <c r="DQ352" s="5">
        <v>-1</v>
      </c>
      <c r="DR352" s="5">
        <v>-1</v>
      </c>
      <c r="DS352" s="5">
        <v>-1</v>
      </c>
      <c r="DT352" s="5">
        <v>-1</v>
      </c>
      <c r="DU352" s="5">
        <v>-1</v>
      </c>
      <c r="DV352" s="5">
        <v>-1</v>
      </c>
      <c r="DW352" s="5">
        <v>-1</v>
      </c>
      <c r="DX352" s="5">
        <v>-1</v>
      </c>
      <c r="DY352" s="5">
        <v>-1</v>
      </c>
      <c r="DZ352" s="5">
        <v>-1</v>
      </c>
      <c r="EA352" s="5">
        <v>-1</v>
      </c>
      <c r="EB352" s="5">
        <v>-1</v>
      </c>
      <c r="EC352" s="5">
        <v>-1</v>
      </c>
      <c r="ED352" s="5">
        <v>-1</v>
      </c>
      <c r="EE352" s="5">
        <v>-1</v>
      </c>
      <c r="EF352" s="5">
        <v>-1</v>
      </c>
      <c r="EG352" s="5">
        <v>-1</v>
      </c>
      <c r="EH352" s="5">
        <v>-1</v>
      </c>
      <c r="EI352" s="5">
        <v>-1</v>
      </c>
      <c r="EJ352" s="5">
        <v>-1</v>
      </c>
      <c r="EK352" s="5">
        <v>-1</v>
      </c>
      <c r="EL352" s="5">
        <v>-1</v>
      </c>
      <c r="EM352" s="5">
        <v>-1</v>
      </c>
      <c r="EN352" s="5">
        <v>-1</v>
      </c>
      <c r="EO352" s="5">
        <v>-1</v>
      </c>
      <c r="EP352" s="5">
        <v>-1</v>
      </c>
      <c r="EQ352" s="5">
        <v>-1</v>
      </c>
      <c r="ER352" s="5">
        <v>-1</v>
      </c>
      <c r="ES352" s="5">
        <v>-1</v>
      </c>
      <c r="ET352" s="5">
        <v>-1</v>
      </c>
      <c r="EU352" s="5">
        <v>-1</v>
      </c>
      <c r="EV352" s="5">
        <v>-1</v>
      </c>
      <c r="EW352" s="5">
        <v>-1</v>
      </c>
      <c r="EX352" s="5">
        <v>-1</v>
      </c>
      <c r="EY352" s="5">
        <v>-1</v>
      </c>
      <c r="EZ352" s="5">
        <v>-1</v>
      </c>
      <c r="FA352" s="5">
        <v>-1</v>
      </c>
      <c r="FB352" s="5">
        <v>-1</v>
      </c>
      <c r="FC352" s="5">
        <v>-1</v>
      </c>
      <c r="FD352" s="5">
        <v>-1</v>
      </c>
      <c r="FE352" s="5">
        <v>-1</v>
      </c>
      <c r="FF352" s="5">
        <v>-1</v>
      </c>
      <c r="FG352" s="5">
        <v>-1</v>
      </c>
      <c r="FH352" s="5">
        <v>-1</v>
      </c>
      <c r="FI352" s="5">
        <v>-1</v>
      </c>
      <c r="FJ352" s="5">
        <v>-1</v>
      </c>
      <c r="FK352" s="5">
        <v>-1</v>
      </c>
      <c r="FL352" s="5">
        <v>-1</v>
      </c>
      <c r="FM352" s="5">
        <v>-1</v>
      </c>
      <c r="FN352" s="5">
        <v>-1</v>
      </c>
      <c r="FO352" s="5">
        <v>-1</v>
      </c>
      <c r="FP352" s="5">
        <v>-1</v>
      </c>
      <c r="FQ352" s="5">
        <v>-1</v>
      </c>
      <c r="FR352" s="5">
        <v>-1</v>
      </c>
      <c r="FS352" s="5">
        <v>-1</v>
      </c>
      <c r="FT352" s="5">
        <v>-1</v>
      </c>
      <c r="FU352" s="5">
        <v>-1</v>
      </c>
      <c r="FV352" s="5">
        <v>-1</v>
      </c>
      <c r="FW352" s="5">
        <v>-1</v>
      </c>
      <c r="FX352" s="5">
        <v>-1</v>
      </c>
      <c r="FY352" s="5">
        <v>-1</v>
      </c>
      <c r="FZ352" s="5">
        <v>-1</v>
      </c>
      <c r="GA352" s="5">
        <v>-1</v>
      </c>
      <c r="GB352" s="5">
        <v>-1</v>
      </c>
      <c r="GC352" s="5">
        <v>-1</v>
      </c>
      <c r="GD352" s="5">
        <v>-1</v>
      </c>
      <c r="GE352" s="5">
        <v>-1</v>
      </c>
      <c r="GF352" s="5">
        <v>-1</v>
      </c>
      <c r="GG352" s="5">
        <v>-1</v>
      </c>
      <c r="GH352" s="5">
        <v>-1</v>
      </c>
      <c r="GI352" s="5">
        <v>-1</v>
      </c>
      <c r="GJ352" s="5">
        <v>-1</v>
      </c>
      <c r="GK352" s="5">
        <v>-1</v>
      </c>
      <c r="GL352" s="5">
        <v>-1</v>
      </c>
      <c r="GM352" s="5">
        <v>-1</v>
      </c>
      <c r="GN352" s="5">
        <v>-1</v>
      </c>
      <c r="GO352" s="5">
        <v>-1</v>
      </c>
      <c r="GP352" s="5">
        <v>-1</v>
      </c>
      <c r="GQ352" s="5">
        <v>-1</v>
      </c>
      <c r="GR352" s="5">
        <v>2.800608828006088E-8</v>
      </c>
      <c r="GS352" s="5">
        <v>-1</v>
      </c>
      <c r="GT352" s="5">
        <v>-1</v>
      </c>
      <c r="GU352" s="5">
        <v>-1</v>
      </c>
      <c r="GV352" s="5">
        <v>-1</v>
      </c>
      <c r="GW352" s="5">
        <v>-1</v>
      </c>
      <c r="GX352" s="5">
        <v>-1</v>
      </c>
      <c r="GY352" s="5">
        <v>-1</v>
      </c>
      <c r="GZ352" s="5">
        <v>-1</v>
      </c>
      <c r="HA352" s="5">
        <v>-1</v>
      </c>
      <c r="HB352" s="5">
        <v>-1</v>
      </c>
      <c r="HC352" s="5">
        <v>-1</v>
      </c>
      <c r="HD352" s="5">
        <v>-1</v>
      </c>
      <c r="HE352" s="5">
        <v>-1</v>
      </c>
      <c r="HF352" s="5">
        <v>-1</v>
      </c>
      <c r="HG352" s="5">
        <v>-1</v>
      </c>
      <c r="HH352" s="5">
        <v>-1</v>
      </c>
      <c r="HI352" s="5">
        <v>-1</v>
      </c>
      <c r="HJ352" s="5">
        <v>-1</v>
      </c>
      <c r="HK352" s="5">
        <v>-1</v>
      </c>
      <c r="HL352" s="5">
        <v>-1</v>
      </c>
      <c r="HM352" s="5">
        <v>-1</v>
      </c>
      <c r="HN352" s="5">
        <v>-1</v>
      </c>
      <c r="HO352" s="5" t="s">
        <v>720</v>
      </c>
    </row>
    <row r="353" spans="1:223" x14ac:dyDescent="0.25">
      <c r="A353" s="36" t="s">
        <v>15534</v>
      </c>
      <c r="B353" s="5">
        <v>2</v>
      </c>
      <c r="C353" s="5">
        <v>0</v>
      </c>
      <c r="D353" s="5">
        <v>2.0225813923838213E-6</v>
      </c>
      <c r="E353" s="5">
        <v>0.76298272626423302</v>
      </c>
      <c r="F353" s="5">
        <v>3.7191751765500301E-3</v>
      </c>
      <c r="G353" s="5">
        <v>0.2332960759778252</v>
      </c>
      <c r="H353" s="5">
        <v>-1</v>
      </c>
      <c r="I353" s="5">
        <v>-1</v>
      </c>
      <c r="J353" s="5">
        <v>-1</v>
      </c>
      <c r="K353" s="5">
        <v>-1</v>
      </c>
      <c r="L353" s="5">
        <v>-1</v>
      </c>
      <c r="M353" s="5">
        <v>-1</v>
      </c>
      <c r="N353" s="5">
        <v>-1</v>
      </c>
      <c r="O353" s="5">
        <v>-1</v>
      </c>
      <c r="P353" s="5">
        <v>-1</v>
      </c>
      <c r="Q353" s="5">
        <v>-1</v>
      </c>
      <c r="R353" s="5">
        <v>-1</v>
      </c>
      <c r="S353" s="5">
        <v>-1</v>
      </c>
      <c r="T353" s="5">
        <v>-1</v>
      </c>
      <c r="U353" s="5">
        <v>-1</v>
      </c>
      <c r="V353" s="5">
        <v>-1</v>
      </c>
      <c r="W353" s="5">
        <v>-1</v>
      </c>
      <c r="X353" s="5">
        <v>-1</v>
      </c>
      <c r="Y353" s="5">
        <v>-1</v>
      </c>
      <c r="Z353" s="5">
        <v>-1</v>
      </c>
      <c r="AA353" s="5">
        <v>-1</v>
      </c>
      <c r="AB353" s="5">
        <v>-1</v>
      </c>
      <c r="AC353" s="5">
        <v>-1</v>
      </c>
      <c r="AD353" s="5">
        <v>-1</v>
      </c>
      <c r="AE353" s="5">
        <v>-1</v>
      </c>
      <c r="AF353" s="5">
        <v>-1</v>
      </c>
      <c r="AG353" s="5">
        <v>-1</v>
      </c>
      <c r="AH353" s="5">
        <v>-1</v>
      </c>
      <c r="AI353" s="5">
        <v>-1</v>
      </c>
      <c r="AJ353" s="5">
        <v>-1</v>
      </c>
      <c r="AK353" s="5">
        <v>-1</v>
      </c>
      <c r="AL353" s="5">
        <v>-1</v>
      </c>
      <c r="AM353" s="5">
        <v>-1</v>
      </c>
      <c r="AN353" s="5">
        <v>-1</v>
      </c>
      <c r="AO353" s="5">
        <v>-1</v>
      </c>
      <c r="AP353" s="5">
        <v>-1</v>
      </c>
      <c r="AQ353" s="5">
        <v>-1</v>
      </c>
      <c r="AR353" s="5">
        <v>-1</v>
      </c>
      <c r="AS353" s="5">
        <v>-1</v>
      </c>
      <c r="AT353" s="5">
        <v>-1</v>
      </c>
      <c r="AU353" s="5">
        <v>-1</v>
      </c>
      <c r="AV353" s="5">
        <v>-1</v>
      </c>
      <c r="AW353" s="5">
        <v>-1</v>
      </c>
      <c r="AX353" s="5">
        <v>-1</v>
      </c>
      <c r="AY353" s="5">
        <v>-1</v>
      </c>
      <c r="AZ353" s="5">
        <v>-1</v>
      </c>
      <c r="BA353" s="5">
        <v>-1</v>
      </c>
      <c r="BB353" s="5">
        <v>-1</v>
      </c>
      <c r="BC353" s="5">
        <v>-1</v>
      </c>
      <c r="BD353" s="5">
        <v>-1</v>
      </c>
      <c r="BE353" s="5">
        <v>-1</v>
      </c>
      <c r="BF353" s="5">
        <v>-1</v>
      </c>
      <c r="BG353" s="5">
        <v>-1</v>
      </c>
      <c r="BH353" s="5">
        <v>-1</v>
      </c>
      <c r="BI353" s="5">
        <v>-1</v>
      </c>
      <c r="BJ353" s="5">
        <v>-1</v>
      </c>
      <c r="BK353" s="5">
        <v>-1</v>
      </c>
      <c r="BL353" s="5">
        <v>-1</v>
      </c>
      <c r="BM353" s="5">
        <v>-1</v>
      </c>
      <c r="BN353" s="5">
        <v>-1</v>
      </c>
      <c r="BO353" s="5">
        <v>-1</v>
      </c>
      <c r="BP353" s="5">
        <v>-1</v>
      </c>
      <c r="BQ353" s="5">
        <v>-1</v>
      </c>
      <c r="BR353" s="5">
        <v>-1</v>
      </c>
      <c r="BS353" s="5">
        <v>-1</v>
      </c>
      <c r="BT353" s="5">
        <v>-1</v>
      </c>
      <c r="BU353" s="5">
        <v>-1</v>
      </c>
      <c r="BV353" s="5">
        <v>-1</v>
      </c>
      <c r="BW353" s="5">
        <v>-1</v>
      </c>
      <c r="BX353" s="5">
        <v>-1</v>
      </c>
      <c r="BY353" s="5">
        <v>-1</v>
      </c>
      <c r="BZ353" s="5">
        <v>-1</v>
      </c>
      <c r="CA353" s="5">
        <v>-1</v>
      </c>
      <c r="CB353" s="5">
        <v>-1</v>
      </c>
      <c r="CC353" s="5">
        <v>-1</v>
      </c>
      <c r="CD353" s="5">
        <v>-1</v>
      </c>
      <c r="CE353" s="5">
        <v>-1</v>
      </c>
      <c r="CF353" s="5">
        <v>-1</v>
      </c>
      <c r="CG353" s="5">
        <v>-1</v>
      </c>
      <c r="CH353" s="5">
        <v>-1</v>
      </c>
      <c r="CI353" s="5">
        <v>-1</v>
      </c>
      <c r="CJ353" s="5">
        <v>-1</v>
      </c>
      <c r="CK353" s="5">
        <v>-1</v>
      </c>
      <c r="CL353" s="5">
        <v>-1</v>
      </c>
      <c r="CM353" s="5">
        <v>-1</v>
      </c>
      <c r="CN353" s="5">
        <v>-1</v>
      </c>
      <c r="CO353" s="5">
        <v>-1</v>
      </c>
      <c r="CP353" s="5">
        <v>-1</v>
      </c>
      <c r="CQ353" s="5">
        <v>-1</v>
      </c>
      <c r="CR353" s="5">
        <v>-1</v>
      </c>
      <c r="CS353" s="5">
        <v>-1</v>
      </c>
      <c r="CT353" s="5">
        <v>-1</v>
      </c>
      <c r="CU353" s="5">
        <v>-1</v>
      </c>
      <c r="CV353" s="5">
        <v>-1</v>
      </c>
      <c r="CW353" s="5">
        <v>-1</v>
      </c>
      <c r="CX353" s="5">
        <v>-1</v>
      </c>
      <c r="CY353" s="5">
        <v>-1</v>
      </c>
      <c r="CZ353" s="5">
        <v>-1</v>
      </c>
      <c r="DA353" s="5">
        <v>-1</v>
      </c>
      <c r="DB353" s="5">
        <v>-1</v>
      </c>
      <c r="DC353" s="5">
        <v>-1</v>
      </c>
      <c r="DD353" s="5">
        <v>-1</v>
      </c>
      <c r="DE353" s="5">
        <v>-1</v>
      </c>
      <c r="DF353" s="5">
        <v>-1</v>
      </c>
      <c r="DG353" s="5">
        <v>-1</v>
      </c>
      <c r="DH353" s="5">
        <v>-1</v>
      </c>
      <c r="DI353" s="5">
        <v>-1</v>
      </c>
      <c r="DJ353" s="5">
        <v>-1</v>
      </c>
      <c r="DK353" s="5">
        <v>-1</v>
      </c>
      <c r="DL353" s="5">
        <v>-1</v>
      </c>
      <c r="DM353" s="5">
        <v>-1</v>
      </c>
      <c r="DN353" s="5">
        <v>-1</v>
      </c>
      <c r="DO353" s="5">
        <v>-1</v>
      </c>
      <c r="DP353" s="5">
        <v>-1</v>
      </c>
      <c r="DQ353" s="5">
        <v>-1</v>
      </c>
      <c r="DR353" s="5">
        <v>-1</v>
      </c>
      <c r="DS353" s="5">
        <v>-1</v>
      </c>
      <c r="DT353" s="5">
        <v>-1</v>
      </c>
      <c r="DU353" s="5">
        <v>-1</v>
      </c>
      <c r="DV353" s="5">
        <v>-1</v>
      </c>
      <c r="DW353" s="5">
        <v>-1</v>
      </c>
      <c r="DX353" s="5">
        <v>-1</v>
      </c>
      <c r="DY353" s="5">
        <v>-1</v>
      </c>
      <c r="DZ353" s="5">
        <v>-1</v>
      </c>
      <c r="EA353" s="5">
        <v>-1</v>
      </c>
      <c r="EB353" s="5">
        <v>-1</v>
      </c>
      <c r="EC353" s="5">
        <v>-1</v>
      </c>
      <c r="ED353" s="5">
        <v>-1</v>
      </c>
      <c r="EE353" s="5">
        <v>-1</v>
      </c>
      <c r="EF353" s="5">
        <v>-1</v>
      </c>
      <c r="EG353" s="5">
        <v>-1</v>
      </c>
      <c r="EH353" s="5">
        <v>-1</v>
      </c>
      <c r="EI353" s="5">
        <v>-1</v>
      </c>
      <c r="EJ353" s="5">
        <v>-1</v>
      </c>
      <c r="EK353" s="5">
        <v>-1</v>
      </c>
      <c r="EL353" s="5">
        <v>-1</v>
      </c>
      <c r="EM353" s="5">
        <v>-1</v>
      </c>
      <c r="EN353" s="5">
        <v>-1</v>
      </c>
      <c r="EO353" s="5">
        <v>-1</v>
      </c>
      <c r="EP353" s="5">
        <v>-1</v>
      </c>
      <c r="EQ353" s="5">
        <v>-1</v>
      </c>
      <c r="ER353" s="5">
        <v>-1</v>
      </c>
      <c r="ES353" s="5">
        <v>-1</v>
      </c>
      <c r="ET353" s="5">
        <v>-1</v>
      </c>
      <c r="EU353" s="5">
        <v>-1</v>
      </c>
      <c r="EV353" s="5">
        <v>-1</v>
      </c>
      <c r="EW353" s="5">
        <v>-1</v>
      </c>
      <c r="EX353" s="5">
        <v>-1</v>
      </c>
      <c r="EY353" s="5">
        <v>-1</v>
      </c>
      <c r="EZ353" s="5">
        <v>-1</v>
      </c>
      <c r="FA353" s="5">
        <v>-1</v>
      </c>
      <c r="FB353" s="5">
        <v>-1</v>
      </c>
      <c r="FC353" s="5">
        <v>-1</v>
      </c>
      <c r="FD353" s="5">
        <v>-1</v>
      </c>
      <c r="FE353" s="5">
        <v>-1</v>
      </c>
      <c r="FF353" s="5">
        <v>-1</v>
      </c>
      <c r="FG353" s="5">
        <v>-1</v>
      </c>
      <c r="FH353" s="5">
        <v>-1</v>
      </c>
      <c r="FI353" s="5">
        <v>-1</v>
      </c>
      <c r="FJ353" s="5">
        <v>-1</v>
      </c>
      <c r="FK353" s="5">
        <v>-1</v>
      </c>
      <c r="FL353" s="5">
        <v>-1</v>
      </c>
      <c r="FM353" s="5">
        <v>-1</v>
      </c>
      <c r="FN353" s="5">
        <v>-1</v>
      </c>
      <c r="FO353" s="5">
        <v>-1</v>
      </c>
      <c r="FP353" s="5">
        <v>-1</v>
      </c>
      <c r="FQ353" s="5">
        <v>-1</v>
      </c>
      <c r="FR353" s="5">
        <v>-1</v>
      </c>
      <c r="FS353" s="5">
        <v>-1</v>
      </c>
      <c r="FT353" s="5">
        <v>-1</v>
      </c>
      <c r="FU353" s="5">
        <v>-1</v>
      </c>
      <c r="FV353" s="5">
        <v>-1</v>
      </c>
      <c r="FW353" s="5">
        <v>-1</v>
      </c>
      <c r="FX353" s="5">
        <v>-1</v>
      </c>
      <c r="FY353" s="5">
        <v>-1</v>
      </c>
      <c r="FZ353" s="5">
        <v>-1</v>
      </c>
      <c r="GA353" s="5">
        <v>-1</v>
      </c>
      <c r="GB353" s="5">
        <v>-1</v>
      </c>
      <c r="GC353" s="5">
        <v>-1</v>
      </c>
      <c r="GD353" s="5">
        <v>-1</v>
      </c>
      <c r="GE353" s="5">
        <v>-1</v>
      </c>
      <c r="GF353" s="5">
        <v>-1</v>
      </c>
      <c r="GG353" s="5">
        <v>-1</v>
      </c>
      <c r="GH353" s="5">
        <v>-1</v>
      </c>
      <c r="GI353" s="5">
        <v>-1</v>
      </c>
      <c r="GJ353" s="5">
        <v>-1</v>
      </c>
      <c r="GK353" s="5">
        <v>-1</v>
      </c>
      <c r="GL353" s="5">
        <v>-1</v>
      </c>
      <c r="GM353" s="5">
        <v>-1</v>
      </c>
      <c r="GN353" s="5">
        <v>-1</v>
      </c>
      <c r="GO353" s="5">
        <v>-1</v>
      </c>
      <c r="GP353" s="5">
        <v>-1</v>
      </c>
      <c r="GQ353" s="5">
        <v>-1</v>
      </c>
      <c r="GR353" s="5">
        <v>1.3492770167427702E-6</v>
      </c>
      <c r="GS353" s="5">
        <v>-1</v>
      </c>
      <c r="GT353" s="5">
        <v>-1</v>
      </c>
      <c r="GU353" s="5">
        <v>-1</v>
      </c>
      <c r="GV353" s="5">
        <v>-1</v>
      </c>
      <c r="GW353" s="5">
        <v>-1</v>
      </c>
      <c r="GX353" s="5">
        <v>-1</v>
      </c>
      <c r="GY353" s="5">
        <v>-1</v>
      </c>
      <c r="GZ353" s="5">
        <v>-1</v>
      </c>
      <c r="HA353" s="5">
        <v>-1</v>
      </c>
      <c r="HB353" s="5">
        <v>-1</v>
      </c>
      <c r="HC353" s="5">
        <v>-1</v>
      </c>
      <c r="HD353" s="5">
        <v>-1</v>
      </c>
      <c r="HE353" s="5">
        <v>-1</v>
      </c>
      <c r="HF353" s="5">
        <v>-1</v>
      </c>
      <c r="HG353" s="5">
        <v>5.6589194201490328E-6</v>
      </c>
      <c r="HH353" s="5">
        <v>-1</v>
      </c>
      <c r="HI353" s="5">
        <v>-1</v>
      </c>
      <c r="HJ353" s="5">
        <v>-1</v>
      </c>
      <c r="HK353" s="5">
        <v>-1</v>
      </c>
      <c r="HL353" s="5">
        <v>-1</v>
      </c>
      <c r="HM353" s="5">
        <v>-1</v>
      </c>
      <c r="HN353" s="5">
        <v>-1</v>
      </c>
      <c r="HO353" s="5" t="s">
        <v>720</v>
      </c>
    </row>
    <row r="354" spans="1:223" x14ac:dyDescent="0.25">
      <c r="A354" s="36" t="s">
        <v>15570</v>
      </c>
      <c r="B354" s="5">
        <v>2</v>
      </c>
      <c r="C354" s="5">
        <v>0</v>
      </c>
      <c r="D354" s="5">
        <v>2.5126667899224966E-6</v>
      </c>
      <c r="E354" s="5">
        <v>0.49914191116338136</v>
      </c>
      <c r="F354" s="5">
        <v>7.1246818872652403E-3</v>
      </c>
      <c r="G354" s="5">
        <v>0.49373089428256356</v>
      </c>
      <c r="H354" s="5">
        <v>-1</v>
      </c>
      <c r="I354" s="5">
        <v>-1</v>
      </c>
      <c r="J354" s="5">
        <v>-1</v>
      </c>
      <c r="K354" s="5">
        <v>-1</v>
      </c>
      <c r="L354" s="5">
        <v>-1</v>
      </c>
      <c r="M354" s="5">
        <v>-1</v>
      </c>
      <c r="N354" s="5">
        <v>-1</v>
      </c>
      <c r="O354" s="5">
        <v>-1</v>
      </c>
      <c r="P354" s="5">
        <v>-1</v>
      </c>
      <c r="Q354" s="5">
        <v>-1</v>
      </c>
      <c r="R354" s="5">
        <v>-1</v>
      </c>
      <c r="S354" s="5">
        <v>-1</v>
      </c>
      <c r="T354" s="5">
        <v>-1</v>
      </c>
      <c r="U354" s="5">
        <v>-1</v>
      </c>
      <c r="V354" s="5">
        <v>-1</v>
      </c>
      <c r="W354" s="5">
        <v>-1</v>
      </c>
      <c r="X354" s="5">
        <v>-1</v>
      </c>
      <c r="Y354" s="5">
        <v>-1</v>
      </c>
      <c r="Z354" s="5">
        <v>-1</v>
      </c>
      <c r="AA354" s="5">
        <v>-1</v>
      </c>
      <c r="AB354" s="5">
        <v>-1</v>
      </c>
      <c r="AC354" s="5">
        <v>-1</v>
      </c>
      <c r="AD354" s="5">
        <v>-1</v>
      </c>
      <c r="AE354" s="5">
        <v>-1</v>
      </c>
      <c r="AF354" s="5">
        <v>-1</v>
      </c>
      <c r="AG354" s="5">
        <v>-1</v>
      </c>
      <c r="AH354" s="5">
        <v>-1</v>
      </c>
      <c r="AI354" s="5">
        <v>-1</v>
      </c>
      <c r="AJ354" s="5">
        <v>-1</v>
      </c>
      <c r="AK354" s="5">
        <v>-1</v>
      </c>
      <c r="AL354" s="5">
        <v>-1</v>
      </c>
      <c r="AM354" s="5">
        <v>-1</v>
      </c>
      <c r="AN354" s="5">
        <v>-1</v>
      </c>
      <c r="AO354" s="5">
        <v>-1</v>
      </c>
      <c r="AP354" s="5">
        <v>-1</v>
      </c>
      <c r="AQ354" s="5">
        <v>-1</v>
      </c>
      <c r="AR354" s="5">
        <v>-1</v>
      </c>
      <c r="AS354" s="5">
        <v>-1</v>
      </c>
      <c r="AT354" s="5">
        <v>-1</v>
      </c>
      <c r="AU354" s="5">
        <v>-1</v>
      </c>
      <c r="AV354" s="5">
        <v>-1</v>
      </c>
      <c r="AW354" s="5">
        <v>-1</v>
      </c>
      <c r="AX354" s="5">
        <v>-1</v>
      </c>
      <c r="AY354" s="5">
        <v>-1</v>
      </c>
      <c r="AZ354" s="5">
        <v>-1</v>
      </c>
      <c r="BA354" s="5">
        <v>-1</v>
      </c>
      <c r="BB354" s="5">
        <v>-1</v>
      </c>
      <c r="BC354" s="5">
        <v>-1</v>
      </c>
      <c r="BD354" s="5">
        <v>-1</v>
      </c>
      <c r="BE354" s="5">
        <v>-1</v>
      </c>
      <c r="BF354" s="5">
        <v>-1</v>
      </c>
      <c r="BG354" s="5">
        <v>-1</v>
      </c>
      <c r="BH354" s="5">
        <v>-1</v>
      </c>
      <c r="BI354" s="5">
        <v>-1</v>
      </c>
      <c r="BJ354" s="5">
        <v>-1</v>
      </c>
      <c r="BK354" s="5">
        <v>-1</v>
      </c>
      <c r="BL354" s="5">
        <v>-1</v>
      </c>
      <c r="BM354" s="5">
        <v>-1</v>
      </c>
      <c r="BN354" s="5">
        <v>-1</v>
      </c>
      <c r="BO354" s="5">
        <v>-1</v>
      </c>
      <c r="BP354" s="5">
        <v>-1</v>
      </c>
      <c r="BQ354" s="5">
        <v>-1</v>
      </c>
      <c r="BR354" s="5">
        <v>-1</v>
      </c>
      <c r="BS354" s="5">
        <v>-1</v>
      </c>
      <c r="BT354" s="5">
        <v>-1</v>
      </c>
      <c r="BU354" s="5">
        <v>-1</v>
      </c>
      <c r="BV354" s="5">
        <v>-1</v>
      </c>
      <c r="BW354" s="5">
        <v>-1</v>
      </c>
      <c r="BX354" s="5">
        <v>-1</v>
      </c>
      <c r="BY354" s="5">
        <v>-1</v>
      </c>
      <c r="BZ354" s="5">
        <v>-1</v>
      </c>
      <c r="CA354" s="5">
        <v>-1</v>
      </c>
      <c r="CB354" s="5">
        <v>-1</v>
      </c>
      <c r="CC354" s="5">
        <v>-1</v>
      </c>
      <c r="CD354" s="5">
        <v>-1</v>
      </c>
      <c r="CE354" s="5">
        <v>-1</v>
      </c>
      <c r="CF354" s="5">
        <v>-1</v>
      </c>
      <c r="CG354" s="5">
        <v>-1</v>
      </c>
      <c r="CH354" s="5">
        <v>-1</v>
      </c>
      <c r="CI354" s="5">
        <v>-1</v>
      </c>
      <c r="CJ354" s="5">
        <v>-1</v>
      </c>
      <c r="CK354" s="5">
        <v>-1</v>
      </c>
      <c r="CL354" s="5">
        <v>-1</v>
      </c>
      <c r="CM354" s="5">
        <v>-1</v>
      </c>
      <c r="CN354" s="5">
        <v>-1</v>
      </c>
      <c r="CO354" s="5">
        <v>-1</v>
      </c>
      <c r="CP354" s="5">
        <v>-1</v>
      </c>
      <c r="CQ354" s="5">
        <v>-1</v>
      </c>
      <c r="CR354" s="5">
        <v>-1</v>
      </c>
      <c r="CS354" s="5">
        <v>-1</v>
      </c>
      <c r="CT354" s="5">
        <v>-1</v>
      </c>
      <c r="CU354" s="5">
        <v>-1</v>
      </c>
      <c r="CV354" s="5">
        <v>-1</v>
      </c>
      <c r="CW354" s="5">
        <v>-1</v>
      </c>
      <c r="CX354" s="5">
        <v>-1</v>
      </c>
      <c r="CY354" s="5">
        <v>-1</v>
      </c>
      <c r="CZ354" s="5">
        <v>-1</v>
      </c>
      <c r="DA354" s="5">
        <v>-1</v>
      </c>
      <c r="DB354" s="5">
        <v>-1</v>
      </c>
      <c r="DC354" s="5">
        <v>-1</v>
      </c>
      <c r="DD354" s="5">
        <v>-1</v>
      </c>
      <c r="DE354" s="5">
        <v>-1</v>
      </c>
      <c r="DF354" s="5">
        <v>-1</v>
      </c>
      <c r="DG354" s="5">
        <v>-1</v>
      </c>
      <c r="DH354" s="5">
        <v>-1</v>
      </c>
      <c r="DI354" s="5">
        <v>-1</v>
      </c>
      <c r="DJ354" s="5">
        <v>-1</v>
      </c>
      <c r="DK354" s="5">
        <v>-1</v>
      </c>
      <c r="DL354" s="5">
        <v>-1</v>
      </c>
      <c r="DM354" s="5">
        <v>-1</v>
      </c>
      <c r="DN354" s="5">
        <v>-1</v>
      </c>
      <c r="DO354" s="5">
        <v>-1</v>
      </c>
      <c r="DP354" s="5">
        <v>-1</v>
      </c>
      <c r="DQ354" s="5">
        <v>-1</v>
      </c>
      <c r="DR354" s="5">
        <v>-1</v>
      </c>
      <c r="DS354" s="5">
        <v>-1</v>
      </c>
      <c r="DT354" s="5">
        <v>-1</v>
      </c>
      <c r="DU354" s="5">
        <v>-1</v>
      </c>
      <c r="DV354" s="5">
        <v>-1</v>
      </c>
      <c r="DW354" s="5">
        <v>-1</v>
      </c>
      <c r="DX354" s="5">
        <v>-1</v>
      </c>
      <c r="DY354" s="5">
        <v>-1</v>
      </c>
      <c r="DZ354" s="5">
        <v>-1</v>
      </c>
      <c r="EA354" s="5">
        <v>-1</v>
      </c>
      <c r="EB354" s="5">
        <v>-1</v>
      </c>
      <c r="EC354" s="5">
        <v>-1</v>
      </c>
      <c r="ED354" s="5">
        <v>-1</v>
      </c>
      <c r="EE354" s="5">
        <v>-1</v>
      </c>
      <c r="EF354" s="5">
        <v>-1</v>
      </c>
      <c r="EG354" s="5">
        <v>-1</v>
      </c>
      <c r="EH354" s="5">
        <v>-1</v>
      </c>
      <c r="EI354" s="5">
        <v>-1</v>
      </c>
      <c r="EJ354" s="5">
        <v>-1</v>
      </c>
      <c r="EK354" s="5">
        <v>-1</v>
      </c>
      <c r="EL354" s="5">
        <v>-1</v>
      </c>
      <c r="EM354" s="5">
        <v>-1</v>
      </c>
      <c r="EN354" s="5">
        <v>-1</v>
      </c>
      <c r="EO354" s="5">
        <v>-1</v>
      </c>
      <c r="EP354" s="5">
        <v>-1</v>
      </c>
      <c r="EQ354" s="5">
        <v>-1</v>
      </c>
      <c r="ER354" s="5">
        <v>-1</v>
      </c>
      <c r="ES354" s="5">
        <v>-1</v>
      </c>
      <c r="ET354" s="5">
        <v>-1</v>
      </c>
      <c r="EU354" s="5">
        <v>-1</v>
      </c>
      <c r="EV354" s="5">
        <v>-1</v>
      </c>
      <c r="EW354" s="5">
        <v>-1</v>
      </c>
      <c r="EX354" s="5">
        <v>-1</v>
      </c>
      <c r="EY354" s="5">
        <v>-1</v>
      </c>
      <c r="EZ354" s="5">
        <v>-1</v>
      </c>
      <c r="FA354" s="5">
        <v>-1</v>
      </c>
      <c r="FB354" s="5">
        <v>-1</v>
      </c>
      <c r="FC354" s="5">
        <v>-1</v>
      </c>
      <c r="FD354" s="5">
        <v>-1</v>
      </c>
      <c r="FE354" s="5">
        <v>-1</v>
      </c>
      <c r="FF354" s="5">
        <v>-1</v>
      </c>
      <c r="FG354" s="5">
        <v>-1</v>
      </c>
      <c r="FH354" s="5">
        <v>-1</v>
      </c>
      <c r="FI354" s="5">
        <v>-1</v>
      </c>
      <c r="FJ354" s="5">
        <v>-1</v>
      </c>
      <c r="FK354" s="5">
        <v>-1</v>
      </c>
      <c r="FL354" s="5">
        <v>-1</v>
      </c>
      <c r="FM354" s="5">
        <v>-1</v>
      </c>
      <c r="FN354" s="5">
        <v>-1</v>
      </c>
      <c r="FO354" s="5">
        <v>-1</v>
      </c>
      <c r="FP354" s="5">
        <v>-1</v>
      </c>
      <c r="FQ354" s="5">
        <v>-1</v>
      </c>
      <c r="FR354" s="5">
        <v>-1</v>
      </c>
      <c r="FS354" s="5">
        <v>-1</v>
      </c>
      <c r="FT354" s="5">
        <v>-1</v>
      </c>
      <c r="FU354" s="5">
        <v>-1</v>
      </c>
      <c r="FV354" s="5">
        <v>-1</v>
      </c>
      <c r="FW354" s="5">
        <v>-1</v>
      </c>
      <c r="FX354" s="5">
        <v>-1</v>
      </c>
      <c r="FY354" s="5">
        <v>-1</v>
      </c>
      <c r="FZ354" s="5">
        <v>-1</v>
      </c>
      <c r="GA354" s="5">
        <v>-1</v>
      </c>
      <c r="GB354" s="5">
        <v>-1</v>
      </c>
      <c r="GC354" s="5">
        <v>-1</v>
      </c>
      <c r="GD354" s="5">
        <v>-1</v>
      </c>
      <c r="GE354" s="5">
        <v>-1</v>
      </c>
      <c r="GF354" s="5">
        <v>-1</v>
      </c>
      <c r="GG354" s="5">
        <v>-1</v>
      </c>
      <c r="GH354" s="5">
        <v>-1</v>
      </c>
      <c r="GI354" s="5">
        <v>-1</v>
      </c>
      <c r="GJ354" s="5">
        <v>-1</v>
      </c>
      <c r="GK354" s="5">
        <v>-1</v>
      </c>
      <c r="GL354" s="5">
        <v>-1</v>
      </c>
      <c r="GM354" s="5">
        <v>-1</v>
      </c>
      <c r="GN354" s="5">
        <v>-1</v>
      </c>
      <c r="GO354" s="5">
        <v>-1</v>
      </c>
      <c r="GP354" s="5">
        <v>-1</v>
      </c>
      <c r="GQ354" s="5">
        <v>-1</v>
      </c>
      <c r="GR354" s="5">
        <v>2.4311187214611874E-5</v>
      </c>
      <c r="GS354" s="5">
        <v>-1</v>
      </c>
      <c r="GT354" s="5">
        <v>-1</v>
      </c>
      <c r="GU354" s="5">
        <v>-1</v>
      </c>
      <c r="GV354" s="5">
        <v>-1</v>
      </c>
      <c r="GW354" s="5">
        <v>-1</v>
      </c>
      <c r="GX354" s="5">
        <v>-1</v>
      </c>
      <c r="GY354" s="5">
        <v>-1</v>
      </c>
      <c r="GZ354" s="5">
        <v>-1</v>
      </c>
      <c r="HA354" s="5">
        <v>-1</v>
      </c>
      <c r="HB354" s="5">
        <v>-1</v>
      </c>
      <c r="HC354" s="5">
        <v>-1</v>
      </c>
      <c r="HD354" s="5">
        <v>-1</v>
      </c>
      <c r="HE354" s="5">
        <v>-1</v>
      </c>
      <c r="HF354" s="5">
        <v>-1</v>
      </c>
      <c r="HG354" s="5">
        <v>2.2850303774337368E-4</v>
      </c>
      <c r="HH354" s="5">
        <v>-1</v>
      </c>
      <c r="HI354" s="5">
        <v>-1</v>
      </c>
      <c r="HJ354" s="5">
        <v>-1</v>
      </c>
      <c r="HK354" s="5">
        <v>-1</v>
      </c>
      <c r="HL354" s="5">
        <v>-1</v>
      </c>
      <c r="HM354" s="5">
        <v>-1</v>
      </c>
      <c r="HN354" s="5">
        <v>-1</v>
      </c>
      <c r="HO354" s="5" t="s">
        <v>720</v>
      </c>
    </row>
    <row r="355" spans="1:223" x14ac:dyDescent="0.25">
      <c r="A355" s="36" t="s">
        <v>15576</v>
      </c>
      <c r="B355" s="5">
        <v>2</v>
      </c>
      <c r="C355" s="5">
        <v>0</v>
      </c>
      <c r="D355" s="5">
        <v>4.5208303852615417E-5</v>
      </c>
      <c r="E355" s="5">
        <v>0.49621844413292704</v>
      </c>
      <c r="F355" s="5">
        <v>1.2956338622105119E-2</v>
      </c>
      <c r="G355" s="5">
        <v>0.49078000894111584</v>
      </c>
      <c r="H355" s="5">
        <v>-1</v>
      </c>
      <c r="I355" s="5">
        <v>-1</v>
      </c>
      <c r="J355" s="5">
        <v>-1</v>
      </c>
      <c r="K355" s="5">
        <v>-1</v>
      </c>
      <c r="L355" s="5">
        <v>-1</v>
      </c>
      <c r="M355" s="5">
        <v>-1</v>
      </c>
      <c r="N355" s="5">
        <v>-1</v>
      </c>
      <c r="O355" s="5">
        <v>-1</v>
      </c>
      <c r="P355" s="5">
        <v>-1</v>
      </c>
      <c r="Q355" s="5">
        <v>-1</v>
      </c>
      <c r="R355" s="5">
        <v>-1</v>
      </c>
      <c r="S355" s="5">
        <v>-1</v>
      </c>
      <c r="T355" s="5">
        <v>-1</v>
      </c>
      <c r="U355" s="5">
        <v>-1</v>
      </c>
      <c r="V355" s="5">
        <v>-1</v>
      </c>
      <c r="W355" s="5">
        <v>-1</v>
      </c>
      <c r="X355" s="5">
        <v>-1</v>
      </c>
      <c r="Y355" s="5">
        <v>-1</v>
      </c>
      <c r="Z355" s="5">
        <v>-1</v>
      </c>
      <c r="AA355" s="5">
        <v>-1</v>
      </c>
      <c r="AB355" s="5">
        <v>-1</v>
      </c>
      <c r="AC355" s="5">
        <v>-1</v>
      </c>
      <c r="AD355" s="5">
        <v>-1</v>
      </c>
      <c r="AE355" s="5">
        <v>-1</v>
      </c>
      <c r="AF355" s="5">
        <v>-1</v>
      </c>
      <c r="AG355" s="5">
        <v>-1</v>
      </c>
      <c r="AH355" s="5">
        <v>-1</v>
      </c>
      <c r="AI355" s="5">
        <v>-1</v>
      </c>
      <c r="AJ355" s="5">
        <v>-1</v>
      </c>
      <c r="AK355" s="5">
        <v>-1</v>
      </c>
      <c r="AL355" s="5">
        <v>-1</v>
      </c>
      <c r="AM355" s="5">
        <v>-1</v>
      </c>
      <c r="AN355" s="5">
        <v>-1</v>
      </c>
      <c r="AO355" s="5">
        <v>-1</v>
      </c>
      <c r="AP355" s="5">
        <v>-1</v>
      </c>
      <c r="AQ355" s="5">
        <v>-1</v>
      </c>
      <c r="AR355" s="5">
        <v>-1</v>
      </c>
      <c r="AS355" s="5">
        <v>-1</v>
      </c>
      <c r="AT355" s="5">
        <v>-1</v>
      </c>
      <c r="AU355" s="5">
        <v>-1</v>
      </c>
      <c r="AV355" s="5">
        <v>-1</v>
      </c>
      <c r="AW355" s="5">
        <v>-1</v>
      </c>
      <c r="AX355" s="5">
        <v>-1</v>
      </c>
      <c r="AY355" s="5">
        <v>-1</v>
      </c>
      <c r="AZ355" s="5">
        <v>-1</v>
      </c>
      <c r="BA355" s="5">
        <v>-1</v>
      </c>
      <c r="BB355" s="5">
        <v>-1</v>
      </c>
      <c r="BC355" s="5">
        <v>-1</v>
      </c>
      <c r="BD355" s="5">
        <v>-1</v>
      </c>
      <c r="BE355" s="5">
        <v>-1</v>
      </c>
      <c r="BF355" s="5">
        <v>-1</v>
      </c>
      <c r="BG355" s="5">
        <v>-1</v>
      </c>
      <c r="BH355" s="5">
        <v>-1</v>
      </c>
      <c r="BI355" s="5">
        <v>-1</v>
      </c>
      <c r="BJ355" s="5">
        <v>-1</v>
      </c>
      <c r="BK355" s="5">
        <v>-1</v>
      </c>
      <c r="BL355" s="5">
        <v>-1</v>
      </c>
      <c r="BM355" s="5">
        <v>-1</v>
      </c>
      <c r="BN355" s="5">
        <v>-1</v>
      </c>
      <c r="BO355" s="5">
        <v>-1</v>
      </c>
      <c r="BP355" s="5">
        <v>-1</v>
      </c>
      <c r="BQ355" s="5">
        <v>-1</v>
      </c>
      <c r="BR355" s="5">
        <v>-1</v>
      </c>
      <c r="BS355" s="5">
        <v>-1</v>
      </c>
      <c r="BT355" s="5">
        <v>-1</v>
      </c>
      <c r="BU355" s="5">
        <v>-1</v>
      </c>
      <c r="BV355" s="5">
        <v>-1</v>
      </c>
      <c r="BW355" s="5">
        <v>-1</v>
      </c>
      <c r="BX355" s="5">
        <v>-1</v>
      </c>
      <c r="BY355" s="5">
        <v>-1</v>
      </c>
      <c r="BZ355" s="5">
        <v>-1</v>
      </c>
      <c r="CA355" s="5">
        <v>-1</v>
      </c>
      <c r="CB355" s="5">
        <v>-1</v>
      </c>
      <c r="CC355" s="5">
        <v>-1</v>
      </c>
      <c r="CD355" s="5">
        <v>-1</v>
      </c>
      <c r="CE355" s="5">
        <v>-1</v>
      </c>
      <c r="CF355" s="5">
        <v>-1</v>
      </c>
      <c r="CG355" s="5">
        <v>-1</v>
      </c>
      <c r="CH355" s="5">
        <v>-1</v>
      </c>
      <c r="CI355" s="5">
        <v>-1</v>
      </c>
      <c r="CJ355" s="5">
        <v>-1</v>
      </c>
      <c r="CK355" s="5">
        <v>-1</v>
      </c>
      <c r="CL355" s="5">
        <v>-1</v>
      </c>
      <c r="CM355" s="5">
        <v>-1</v>
      </c>
      <c r="CN355" s="5">
        <v>-1</v>
      </c>
      <c r="CO355" s="5">
        <v>-1</v>
      </c>
      <c r="CP355" s="5">
        <v>-1</v>
      </c>
      <c r="CQ355" s="5">
        <v>-1</v>
      </c>
      <c r="CR355" s="5">
        <v>-1</v>
      </c>
      <c r="CS355" s="5">
        <v>-1</v>
      </c>
      <c r="CT355" s="5">
        <v>-1</v>
      </c>
      <c r="CU355" s="5">
        <v>-1</v>
      </c>
      <c r="CV355" s="5">
        <v>-1</v>
      </c>
      <c r="CW355" s="5">
        <v>-1</v>
      </c>
      <c r="CX355" s="5">
        <v>-1</v>
      </c>
      <c r="CY355" s="5">
        <v>-1</v>
      </c>
      <c r="CZ355" s="5">
        <v>-1</v>
      </c>
      <c r="DA355" s="5">
        <v>-1</v>
      </c>
      <c r="DB355" s="5">
        <v>-1</v>
      </c>
      <c r="DC355" s="5">
        <v>-1</v>
      </c>
      <c r="DD355" s="5">
        <v>-1</v>
      </c>
      <c r="DE355" s="5">
        <v>-1</v>
      </c>
      <c r="DF355" s="5">
        <v>-1</v>
      </c>
      <c r="DG355" s="5">
        <v>-1</v>
      </c>
      <c r="DH355" s="5">
        <v>-1</v>
      </c>
      <c r="DI355" s="5">
        <v>-1</v>
      </c>
      <c r="DJ355" s="5">
        <v>-1</v>
      </c>
      <c r="DK355" s="5">
        <v>-1</v>
      </c>
      <c r="DL355" s="5">
        <v>-1</v>
      </c>
      <c r="DM355" s="5">
        <v>-1</v>
      </c>
      <c r="DN355" s="5">
        <v>-1</v>
      </c>
      <c r="DO355" s="5">
        <v>-1</v>
      </c>
      <c r="DP355" s="5">
        <v>-1</v>
      </c>
      <c r="DQ355" s="5">
        <v>-1</v>
      </c>
      <c r="DR355" s="5">
        <v>-1</v>
      </c>
      <c r="DS355" s="5">
        <v>-1</v>
      </c>
      <c r="DT355" s="5">
        <v>-1</v>
      </c>
      <c r="DU355" s="5">
        <v>-1</v>
      </c>
      <c r="DV355" s="5">
        <v>-1</v>
      </c>
      <c r="DW355" s="5">
        <v>-1</v>
      </c>
      <c r="DX355" s="5">
        <v>-1</v>
      </c>
      <c r="DY355" s="5">
        <v>-1</v>
      </c>
      <c r="DZ355" s="5">
        <v>-1</v>
      </c>
      <c r="EA355" s="5">
        <v>-1</v>
      </c>
      <c r="EB355" s="5">
        <v>-1</v>
      </c>
      <c r="EC355" s="5">
        <v>-1</v>
      </c>
      <c r="ED355" s="5">
        <v>-1</v>
      </c>
      <c r="EE355" s="5">
        <v>-1</v>
      </c>
      <c r="EF355" s="5">
        <v>-1</v>
      </c>
      <c r="EG355" s="5">
        <v>-1</v>
      </c>
      <c r="EH355" s="5">
        <v>-1</v>
      </c>
      <c r="EI355" s="5">
        <v>-1</v>
      </c>
      <c r="EJ355" s="5">
        <v>-1</v>
      </c>
      <c r="EK355" s="5">
        <v>-1</v>
      </c>
      <c r="EL355" s="5">
        <v>-1</v>
      </c>
      <c r="EM355" s="5">
        <v>-1</v>
      </c>
      <c r="EN355" s="5">
        <v>-1</v>
      </c>
      <c r="EO355" s="5">
        <v>-1</v>
      </c>
      <c r="EP355" s="5">
        <v>-1</v>
      </c>
      <c r="EQ355" s="5">
        <v>-1</v>
      </c>
      <c r="ER355" s="5">
        <v>-1</v>
      </c>
      <c r="ES355" s="5">
        <v>-1</v>
      </c>
      <c r="ET355" s="5">
        <v>-1</v>
      </c>
      <c r="EU355" s="5">
        <v>-1</v>
      </c>
      <c r="EV355" s="5">
        <v>-1</v>
      </c>
      <c r="EW355" s="5">
        <v>-1</v>
      </c>
      <c r="EX355" s="5">
        <v>-1</v>
      </c>
      <c r="EY355" s="5">
        <v>-1</v>
      </c>
      <c r="EZ355" s="5">
        <v>-1</v>
      </c>
      <c r="FA355" s="5">
        <v>-1</v>
      </c>
      <c r="FB355" s="5">
        <v>-1</v>
      </c>
      <c r="FC355" s="5">
        <v>-1</v>
      </c>
      <c r="FD355" s="5">
        <v>-1</v>
      </c>
      <c r="FE355" s="5">
        <v>-1</v>
      </c>
      <c r="FF355" s="5">
        <v>-1</v>
      </c>
      <c r="FG355" s="5">
        <v>-1</v>
      </c>
      <c r="FH355" s="5">
        <v>-1</v>
      </c>
      <c r="FI355" s="5">
        <v>-1</v>
      </c>
      <c r="FJ355" s="5">
        <v>-1</v>
      </c>
      <c r="FK355" s="5">
        <v>-1</v>
      </c>
      <c r="FL355" s="5">
        <v>-1</v>
      </c>
      <c r="FM355" s="5">
        <v>-1</v>
      </c>
      <c r="FN355" s="5">
        <v>-1</v>
      </c>
      <c r="FO355" s="5">
        <v>-1</v>
      </c>
      <c r="FP355" s="5">
        <v>-1</v>
      </c>
      <c r="FQ355" s="5">
        <v>-1</v>
      </c>
      <c r="FR355" s="5">
        <v>-1</v>
      </c>
      <c r="FS355" s="5">
        <v>-1</v>
      </c>
      <c r="FT355" s="5">
        <v>-1</v>
      </c>
      <c r="FU355" s="5">
        <v>-1</v>
      </c>
      <c r="FV355" s="5">
        <v>-1</v>
      </c>
      <c r="FW355" s="5">
        <v>-1</v>
      </c>
      <c r="FX355" s="5">
        <v>-1</v>
      </c>
      <c r="FY355" s="5">
        <v>-1</v>
      </c>
      <c r="FZ355" s="5">
        <v>-1</v>
      </c>
      <c r="GA355" s="5">
        <v>-1</v>
      </c>
      <c r="GB355" s="5">
        <v>-1</v>
      </c>
      <c r="GC355" s="5">
        <v>-1</v>
      </c>
      <c r="GD355" s="5">
        <v>-1</v>
      </c>
      <c r="GE355" s="5">
        <v>-1</v>
      </c>
      <c r="GF355" s="5">
        <v>-1</v>
      </c>
      <c r="GG355" s="5">
        <v>-1</v>
      </c>
      <c r="GH355" s="5">
        <v>-1</v>
      </c>
      <c r="GI355" s="5">
        <v>-1</v>
      </c>
      <c r="GJ355" s="5">
        <v>-1</v>
      </c>
      <c r="GK355" s="5">
        <v>-1</v>
      </c>
      <c r="GL355" s="5">
        <v>-1</v>
      </c>
      <c r="GM355" s="5">
        <v>-1</v>
      </c>
      <c r="GN355" s="5">
        <v>-1</v>
      </c>
      <c r="GO355" s="5">
        <v>-1</v>
      </c>
      <c r="GP355" s="5">
        <v>-1</v>
      </c>
      <c r="GQ355" s="5">
        <v>-1</v>
      </c>
      <c r="GR355" s="5">
        <v>1.9319254185692542E-6</v>
      </c>
      <c r="GS355" s="5">
        <v>-1</v>
      </c>
      <c r="GT355" s="5">
        <v>-1</v>
      </c>
      <c r="GU355" s="5">
        <v>-1</v>
      </c>
      <c r="GV355" s="5">
        <v>-1</v>
      </c>
      <c r="GW355" s="5">
        <v>-1</v>
      </c>
      <c r="GX355" s="5">
        <v>-1</v>
      </c>
      <c r="GY355" s="5">
        <v>-1</v>
      </c>
      <c r="GZ355" s="5">
        <v>-1</v>
      </c>
      <c r="HA355" s="5">
        <v>-1</v>
      </c>
      <c r="HB355" s="5">
        <v>-1</v>
      </c>
      <c r="HC355" s="5">
        <v>-1</v>
      </c>
      <c r="HD355" s="5">
        <v>-1</v>
      </c>
      <c r="HE355" s="5">
        <v>-1</v>
      </c>
      <c r="HF355" s="5">
        <v>-1</v>
      </c>
      <c r="HG355" s="5">
        <v>-1</v>
      </c>
      <c r="HH355" s="5">
        <v>-1</v>
      </c>
      <c r="HI355" s="5">
        <v>-1</v>
      </c>
      <c r="HJ355" s="5">
        <v>-1</v>
      </c>
      <c r="HK355" s="5">
        <v>-1</v>
      </c>
      <c r="HL355" s="5">
        <v>-1</v>
      </c>
      <c r="HM355" s="5">
        <v>-1</v>
      </c>
      <c r="HN355" s="5">
        <v>-1</v>
      </c>
      <c r="HO355" s="5" t="s">
        <v>720</v>
      </c>
    </row>
    <row r="356" spans="1:223" x14ac:dyDescent="0.25">
      <c r="A356" s="36" t="s">
        <v>15608</v>
      </c>
      <c r="B356" s="5">
        <v>2</v>
      </c>
      <c r="C356" s="5">
        <v>0</v>
      </c>
      <c r="D356" s="5">
        <v>0.59540915143941109</v>
      </c>
      <c r="E356" s="5">
        <v>0.10891821231041254</v>
      </c>
      <c r="F356" s="5">
        <v>0.16951379805911318</v>
      </c>
      <c r="G356" s="5">
        <v>0.1261588381910623</v>
      </c>
      <c r="H356" s="5">
        <v>-1</v>
      </c>
      <c r="I356" s="5">
        <v>-1</v>
      </c>
      <c r="J356" s="5">
        <v>-1</v>
      </c>
      <c r="K356" s="5">
        <v>-1</v>
      </c>
      <c r="L356" s="5">
        <v>-1</v>
      </c>
      <c r="M356" s="5">
        <v>-1</v>
      </c>
      <c r="N356" s="5">
        <v>-1</v>
      </c>
      <c r="O356" s="5">
        <v>-1</v>
      </c>
      <c r="P356" s="5">
        <v>-1</v>
      </c>
      <c r="Q356" s="5">
        <v>-1</v>
      </c>
      <c r="R356" s="5">
        <v>-1</v>
      </c>
      <c r="S356" s="5">
        <v>-1</v>
      </c>
      <c r="T356" s="5">
        <v>-1</v>
      </c>
      <c r="U356" s="5">
        <v>-1</v>
      </c>
      <c r="V356" s="5">
        <v>-1</v>
      </c>
      <c r="W356" s="5">
        <v>-1</v>
      </c>
      <c r="X356" s="5">
        <v>-1</v>
      </c>
      <c r="Y356" s="5">
        <v>-1</v>
      </c>
      <c r="Z356" s="5">
        <v>-1</v>
      </c>
      <c r="AA356" s="5">
        <v>-1</v>
      </c>
      <c r="AB356" s="5">
        <v>-1</v>
      </c>
      <c r="AC356" s="5">
        <v>-1</v>
      </c>
      <c r="AD356" s="5">
        <v>-1</v>
      </c>
      <c r="AE356" s="5">
        <v>-1</v>
      </c>
      <c r="AF356" s="5">
        <v>-1</v>
      </c>
      <c r="AG356" s="5">
        <v>-1</v>
      </c>
      <c r="AH356" s="5">
        <v>-1</v>
      </c>
      <c r="AI356" s="5">
        <v>-1</v>
      </c>
      <c r="AJ356" s="5">
        <v>-1</v>
      </c>
      <c r="AK356" s="5">
        <v>-1</v>
      </c>
      <c r="AL356" s="5">
        <v>-1</v>
      </c>
      <c r="AM356" s="5">
        <v>-1</v>
      </c>
      <c r="AN356" s="5">
        <v>-1</v>
      </c>
      <c r="AO356" s="5">
        <v>-1</v>
      </c>
      <c r="AP356" s="5">
        <v>-1</v>
      </c>
      <c r="AQ356" s="5">
        <v>-1</v>
      </c>
      <c r="AR356" s="5">
        <v>-1</v>
      </c>
      <c r="AS356" s="5">
        <v>-1</v>
      </c>
      <c r="AT356" s="5">
        <v>-1</v>
      </c>
      <c r="AU356" s="5">
        <v>-1</v>
      </c>
      <c r="AV356" s="5">
        <v>-1</v>
      </c>
      <c r="AW356" s="5">
        <v>-1</v>
      </c>
      <c r="AX356" s="5">
        <v>-1</v>
      </c>
      <c r="AY356" s="5">
        <v>-1</v>
      </c>
      <c r="AZ356" s="5">
        <v>-1</v>
      </c>
      <c r="BA356" s="5">
        <v>-1</v>
      </c>
      <c r="BB356" s="5">
        <v>-1</v>
      </c>
      <c r="BC356" s="5">
        <v>-1</v>
      </c>
      <c r="BD356" s="5">
        <v>-1</v>
      </c>
      <c r="BE356" s="5">
        <v>-1</v>
      </c>
      <c r="BF356" s="5">
        <v>-1</v>
      </c>
      <c r="BG356" s="5">
        <v>-1</v>
      </c>
      <c r="BH356" s="5">
        <v>-1</v>
      </c>
      <c r="BI356" s="5">
        <v>-1</v>
      </c>
      <c r="BJ356" s="5">
        <v>-1</v>
      </c>
      <c r="BK356" s="5">
        <v>-1</v>
      </c>
      <c r="BL356" s="5">
        <v>-1</v>
      </c>
      <c r="BM356" s="5">
        <v>-1</v>
      </c>
      <c r="BN356" s="5">
        <v>-1</v>
      </c>
      <c r="BO356" s="5">
        <v>-1</v>
      </c>
      <c r="BP356" s="5">
        <v>-1</v>
      </c>
      <c r="BQ356" s="5">
        <v>-1</v>
      </c>
      <c r="BR356" s="5">
        <v>-1</v>
      </c>
      <c r="BS356" s="5">
        <v>-1</v>
      </c>
      <c r="BT356" s="5">
        <v>-1</v>
      </c>
      <c r="BU356" s="5">
        <v>-1</v>
      </c>
      <c r="BV356" s="5">
        <v>-1</v>
      </c>
      <c r="BW356" s="5">
        <v>-1</v>
      </c>
      <c r="BX356" s="5">
        <v>-1</v>
      </c>
      <c r="BY356" s="5">
        <v>-1</v>
      </c>
      <c r="BZ356" s="5">
        <v>-1</v>
      </c>
      <c r="CA356" s="5">
        <v>-1</v>
      </c>
      <c r="CB356" s="5">
        <v>-1</v>
      </c>
      <c r="CC356" s="5">
        <v>-1</v>
      </c>
      <c r="CD356" s="5">
        <v>-1</v>
      </c>
      <c r="CE356" s="5">
        <v>-1</v>
      </c>
      <c r="CF356" s="5">
        <v>-1</v>
      </c>
      <c r="CG356" s="5">
        <v>-1</v>
      </c>
      <c r="CH356" s="5">
        <v>-1</v>
      </c>
      <c r="CI356" s="5">
        <v>-1</v>
      </c>
      <c r="CJ356" s="5">
        <v>-1</v>
      </c>
      <c r="CK356" s="5">
        <v>-1</v>
      </c>
      <c r="CL356" s="5">
        <v>-1</v>
      </c>
      <c r="CM356" s="5">
        <v>-1</v>
      </c>
      <c r="CN356" s="5">
        <v>-1</v>
      </c>
      <c r="CO356" s="5">
        <v>-1</v>
      </c>
      <c r="CP356" s="5">
        <v>-1</v>
      </c>
      <c r="CQ356" s="5">
        <v>-1</v>
      </c>
      <c r="CR356" s="5">
        <v>-1</v>
      </c>
      <c r="CS356" s="5">
        <v>-1</v>
      </c>
      <c r="CT356" s="5">
        <v>-1</v>
      </c>
      <c r="CU356" s="5">
        <v>-1</v>
      </c>
      <c r="CV356" s="5">
        <v>-1</v>
      </c>
      <c r="CW356" s="5">
        <v>-1</v>
      </c>
      <c r="CX356" s="5">
        <v>-1</v>
      </c>
      <c r="CY356" s="5">
        <v>-1</v>
      </c>
      <c r="CZ356" s="5">
        <v>-1</v>
      </c>
      <c r="DA356" s="5">
        <v>-1</v>
      </c>
      <c r="DB356" s="5">
        <v>-1</v>
      </c>
      <c r="DC356" s="5">
        <v>-1</v>
      </c>
      <c r="DD356" s="5">
        <v>-1</v>
      </c>
      <c r="DE356" s="5">
        <v>-1</v>
      </c>
      <c r="DF356" s="5">
        <v>-1</v>
      </c>
      <c r="DG356" s="5">
        <v>-1</v>
      </c>
      <c r="DH356" s="5">
        <v>-1</v>
      </c>
      <c r="DI356" s="5">
        <v>-1</v>
      </c>
      <c r="DJ356" s="5">
        <v>-1</v>
      </c>
      <c r="DK356" s="5">
        <v>-1</v>
      </c>
      <c r="DL356" s="5">
        <v>-1</v>
      </c>
      <c r="DM356" s="5">
        <v>-1</v>
      </c>
      <c r="DN356" s="5">
        <v>-1</v>
      </c>
      <c r="DO356" s="5">
        <v>-1</v>
      </c>
      <c r="DP356" s="5">
        <v>-1</v>
      </c>
      <c r="DQ356" s="5">
        <v>-1</v>
      </c>
      <c r="DR356" s="5">
        <v>-1</v>
      </c>
      <c r="DS356" s="5">
        <v>-1</v>
      </c>
      <c r="DT356" s="5">
        <v>-1</v>
      </c>
      <c r="DU356" s="5">
        <v>-1</v>
      </c>
      <c r="DV356" s="5">
        <v>-1</v>
      </c>
      <c r="DW356" s="5">
        <v>-1</v>
      </c>
      <c r="DX356" s="5">
        <v>-1</v>
      </c>
      <c r="DY356" s="5">
        <v>-1</v>
      </c>
      <c r="DZ356" s="5">
        <v>-1</v>
      </c>
      <c r="EA356" s="5">
        <v>-1</v>
      </c>
      <c r="EB356" s="5">
        <v>-1</v>
      </c>
      <c r="EC356" s="5">
        <v>-1</v>
      </c>
      <c r="ED356" s="5">
        <v>-1</v>
      </c>
      <c r="EE356" s="5">
        <v>-1</v>
      </c>
      <c r="EF356" s="5">
        <v>-1</v>
      </c>
      <c r="EG356" s="5">
        <v>-1</v>
      </c>
      <c r="EH356" s="5">
        <v>-1</v>
      </c>
      <c r="EI356" s="5">
        <v>-1</v>
      </c>
      <c r="EJ356" s="5">
        <v>-1</v>
      </c>
      <c r="EK356" s="5">
        <v>-1</v>
      </c>
      <c r="EL356" s="5">
        <v>-1</v>
      </c>
      <c r="EM356" s="5">
        <v>-1</v>
      </c>
      <c r="EN356" s="5">
        <v>-1</v>
      </c>
      <c r="EO356" s="5">
        <v>-1</v>
      </c>
      <c r="EP356" s="5">
        <v>-1</v>
      </c>
      <c r="EQ356" s="5">
        <v>-1</v>
      </c>
      <c r="ER356" s="5">
        <v>-1</v>
      </c>
      <c r="ES356" s="5">
        <v>-1</v>
      </c>
      <c r="ET356" s="5">
        <v>-1</v>
      </c>
      <c r="EU356" s="5">
        <v>-1</v>
      </c>
      <c r="EV356" s="5">
        <v>-1</v>
      </c>
      <c r="EW356" s="5">
        <v>-1</v>
      </c>
      <c r="EX356" s="5">
        <v>-1</v>
      </c>
      <c r="EY356" s="5">
        <v>-1</v>
      </c>
      <c r="EZ356" s="5">
        <v>-1</v>
      </c>
      <c r="FA356" s="5">
        <v>-1</v>
      </c>
      <c r="FB356" s="5">
        <v>-1</v>
      </c>
      <c r="FC356" s="5">
        <v>-1</v>
      </c>
      <c r="FD356" s="5">
        <v>-1</v>
      </c>
      <c r="FE356" s="5">
        <v>-1</v>
      </c>
      <c r="FF356" s="5">
        <v>-1</v>
      </c>
      <c r="FG356" s="5">
        <v>-1</v>
      </c>
      <c r="FH356" s="5">
        <v>-1</v>
      </c>
      <c r="FI356" s="5">
        <v>-1</v>
      </c>
      <c r="FJ356" s="5">
        <v>-1</v>
      </c>
      <c r="FK356" s="5">
        <v>-1</v>
      </c>
      <c r="FL356" s="5">
        <v>-1</v>
      </c>
      <c r="FM356" s="5">
        <v>-1</v>
      </c>
      <c r="FN356" s="5">
        <v>-1</v>
      </c>
      <c r="FO356" s="5">
        <v>-1</v>
      </c>
      <c r="FP356" s="5">
        <v>-1</v>
      </c>
      <c r="FQ356" s="5">
        <v>-1</v>
      </c>
      <c r="FR356" s="5">
        <v>-1</v>
      </c>
      <c r="FS356" s="5">
        <v>-1</v>
      </c>
      <c r="FT356" s="5">
        <v>-1</v>
      </c>
      <c r="FU356" s="5">
        <v>-1</v>
      </c>
      <c r="FV356" s="5">
        <v>-1</v>
      </c>
      <c r="FW356" s="5">
        <v>-1</v>
      </c>
      <c r="FX356" s="5">
        <v>-1</v>
      </c>
      <c r="FY356" s="5">
        <v>-1</v>
      </c>
      <c r="FZ356" s="5">
        <v>-1</v>
      </c>
      <c r="GA356" s="5">
        <v>-1</v>
      </c>
      <c r="GB356" s="5">
        <v>-1</v>
      </c>
      <c r="GC356" s="5">
        <v>-1</v>
      </c>
      <c r="GD356" s="5">
        <v>-1</v>
      </c>
      <c r="GE356" s="5">
        <v>-1</v>
      </c>
      <c r="GF356" s="5">
        <v>-1</v>
      </c>
      <c r="GG356" s="5">
        <v>-1</v>
      </c>
      <c r="GH356" s="5">
        <v>-1</v>
      </c>
      <c r="GI356" s="5">
        <v>-1</v>
      </c>
      <c r="GJ356" s="5">
        <v>-1</v>
      </c>
      <c r="GK356" s="5">
        <v>-1</v>
      </c>
      <c r="GL356" s="5">
        <v>-1</v>
      </c>
      <c r="GM356" s="5">
        <v>-1</v>
      </c>
      <c r="GN356" s="5">
        <v>-1</v>
      </c>
      <c r="GO356" s="5">
        <v>-1</v>
      </c>
      <c r="GP356" s="5">
        <v>-1</v>
      </c>
      <c r="GQ356" s="5">
        <v>-1</v>
      </c>
      <c r="GR356" s="5">
        <v>4.7933409436834094E-6</v>
      </c>
      <c r="GS356" s="5">
        <v>-1</v>
      </c>
      <c r="GT356" s="5">
        <v>-1</v>
      </c>
      <c r="GU356" s="5">
        <v>-1</v>
      </c>
      <c r="GV356" s="5">
        <v>-1</v>
      </c>
      <c r="GW356" s="5">
        <v>-1</v>
      </c>
      <c r="GX356" s="5">
        <v>-1</v>
      </c>
      <c r="GY356" s="5">
        <v>-1</v>
      </c>
      <c r="GZ356" s="5">
        <v>-1</v>
      </c>
      <c r="HA356" s="5">
        <v>-1</v>
      </c>
      <c r="HB356" s="5">
        <v>-1</v>
      </c>
      <c r="HC356" s="5">
        <v>-1</v>
      </c>
      <c r="HD356" s="5">
        <v>-1</v>
      </c>
      <c r="HE356" s="5">
        <v>-1</v>
      </c>
      <c r="HF356" s="5">
        <v>-1</v>
      </c>
      <c r="HG356" s="5">
        <v>-1</v>
      </c>
      <c r="HH356" s="5">
        <v>-1</v>
      </c>
      <c r="HI356" s="5">
        <v>-1</v>
      </c>
      <c r="HJ356" s="5">
        <v>-1</v>
      </c>
      <c r="HK356" s="5">
        <v>-1</v>
      </c>
      <c r="HL356" s="5">
        <v>-1</v>
      </c>
      <c r="HM356" s="5">
        <v>-1</v>
      </c>
      <c r="HN356" s="5">
        <v>-1</v>
      </c>
      <c r="HO356" s="5" t="s">
        <v>720</v>
      </c>
    </row>
    <row r="357" spans="1:223" x14ac:dyDescent="0.25">
      <c r="A357" s="36" t="s">
        <v>15626</v>
      </c>
      <c r="B357" s="5">
        <v>2</v>
      </c>
      <c r="C357" s="5">
        <v>0</v>
      </c>
      <c r="D357" s="5">
        <v>7.48263346544044E-15</v>
      </c>
      <c r="E357" s="5">
        <v>0.23363898496835853</v>
      </c>
      <c r="F357" s="5">
        <v>1.6663992048613582E-3</v>
      </c>
      <c r="G357" s="5">
        <v>0.76469461582677278</v>
      </c>
      <c r="H357" s="5">
        <v>-1</v>
      </c>
      <c r="I357" s="5">
        <v>-1</v>
      </c>
      <c r="J357" s="5">
        <v>-1</v>
      </c>
      <c r="K357" s="5">
        <v>-1</v>
      </c>
      <c r="L357" s="5">
        <v>-1</v>
      </c>
      <c r="M357" s="5">
        <v>-1</v>
      </c>
      <c r="N357" s="5">
        <v>-1</v>
      </c>
      <c r="O357" s="5">
        <v>-1</v>
      </c>
      <c r="P357" s="5">
        <v>-1</v>
      </c>
      <c r="Q357" s="5">
        <v>-1</v>
      </c>
      <c r="R357" s="5">
        <v>-1</v>
      </c>
      <c r="S357" s="5">
        <v>-1</v>
      </c>
      <c r="T357" s="5">
        <v>-1</v>
      </c>
      <c r="U357" s="5">
        <v>-1</v>
      </c>
      <c r="V357" s="5">
        <v>-1</v>
      </c>
      <c r="W357" s="5">
        <v>-1</v>
      </c>
      <c r="X357" s="5">
        <v>-1</v>
      </c>
      <c r="Y357" s="5">
        <v>-1</v>
      </c>
      <c r="Z357" s="5">
        <v>-1</v>
      </c>
      <c r="AA357" s="5">
        <v>-1</v>
      </c>
      <c r="AB357" s="5">
        <v>-1</v>
      </c>
      <c r="AC357" s="5">
        <v>-1</v>
      </c>
      <c r="AD357" s="5">
        <v>-1</v>
      </c>
      <c r="AE357" s="5">
        <v>-1</v>
      </c>
      <c r="AF357" s="5">
        <v>-1</v>
      </c>
      <c r="AG357" s="5">
        <v>-1</v>
      </c>
      <c r="AH357" s="5">
        <v>-1</v>
      </c>
      <c r="AI357" s="5">
        <v>-1</v>
      </c>
      <c r="AJ357" s="5">
        <v>-1</v>
      </c>
      <c r="AK357" s="5">
        <v>-1</v>
      </c>
      <c r="AL357" s="5">
        <v>-1</v>
      </c>
      <c r="AM357" s="5">
        <v>-1</v>
      </c>
      <c r="AN357" s="5">
        <v>-1</v>
      </c>
      <c r="AO357" s="5">
        <v>-1</v>
      </c>
      <c r="AP357" s="5">
        <v>-1</v>
      </c>
      <c r="AQ357" s="5">
        <v>-1</v>
      </c>
      <c r="AR357" s="5">
        <v>-1</v>
      </c>
      <c r="AS357" s="5">
        <v>-1</v>
      </c>
      <c r="AT357" s="5">
        <v>-1</v>
      </c>
      <c r="AU357" s="5">
        <v>-1</v>
      </c>
      <c r="AV357" s="5">
        <v>-1</v>
      </c>
      <c r="AW357" s="5">
        <v>-1</v>
      </c>
      <c r="AX357" s="5">
        <v>-1</v>
      </c>
      <c r="AY357" s="5">
        <v>-1</v>
      </c>
      <c r="AZ357" s="5">
        <v>-1</v>
      </c>
      <c r="BA357" s="5">
        <v>-1</v>
      </c>
      <c r="BB357" s="5">
        <v>-1</v>
      </c>
      <c r="BC357" s="5">
        <v>-1</v>
      </c>
      <c r="BD357" s="5">
        <v>-1</v>
      </c>
      <c r="BE357" s="5">
        <v>-1</v>
      </c>
      <c r="BF357" s="5">
        <v>-1</v>
      </c>
      <c r="BG357" s="5">
        <v>-1</v>
      </c>
      <c r="BH357" s="5">
        <v>-1</v>
      </c>
      <c r="BI357" s="5">
        <v>-1</v>
      </c>
      <c r="BJ357" s="5">
        <v>-1</v>
      </c>
      <c r="BK357" s="5">
        <v>-1</v>
      </c>
      <c r="BL357" s="5">
        <v>-1</v>
      </c>
      <c r="BM357" s="5">
        <v>-1</v>
      </c>
      <c r="BN357" s="5">
        <v>-1</v>
      </c>
      <c r="BO357" s="5">
        <v>-1</v>
      </c>
      <c r="BP357" s="5">
        <v>-1</v>
      </c>
      <c r="BQ357" s="5">
        <v>-1</v>
      </c>
      <c r="BR357" s="5">
        <v>-1</v>
      </c>
      <c r="BS357" s="5">
        <v>-1</v>
      </c>
      <c r="BT357" s="5">
        <v>-1</v>
      </c>
      <c r="BU357" s="5">
        <v>-1</v>
      </c>
      <c r="BV357" s="5">
        <v>-1</v>
      </c>
      <c r="BW357" s="5">
        <v>-1</v>
      </c>
      <c r="BX357" s="5">
        <v>-1</v>
      </c>
      <c r="BY357" s="5">
        <v>-1</v>
      </c>
      <c r="BZ357" s="5">
        <v>-1</v>
      </c>
      <c r="CA357" s="5">
        <v>-1</v>
      </c>
      <c r="CB357" s="5">
        <v>-1</v>
      </c>
      <c r="CC357" s="5">
        <v>-1</v>
      </c>
      <c r="CD357" s="5">
        <v>-1</v>
      </c>
      <c r="CE357" s="5">
        <v>-1</v>
      </c>
      <c r="CF357" s="5">
        <v>-1</v>
      </c>
      <c r="CG357" s="5">
        <v>-1</v>
      </c>
      <c r="CH357" s="5">
        <v>-1</v>
      </c>
      <c r="CI357" s="5">
        <v>-1</v>
      </c>
      <c r="CJ357" s="5">
        <v>-1</v>
      </c>
      <c r="CK357" s="5">
        <v>-1</v>
      </c>
      <c r="CL357" s="5">
        <v>-1</v>
      </c>
      <c r="CM357" s="5">
        <v>-1</v>
      </c>
      <c r="CN357" s="5">
        <v>-1</v>
      </c>
      <c r="CO357" s="5">
        <v>-1</v>
      </c>
      <c r="CP357" s="5">
        <v>-1</v>
      </c>
      <c r="CQ357" s="5">
        <v>-1</v>
      </c>
      <c r="CR357" s="5">
        <v>-1</v>
      </c>
      <c r="CS357" s="5">
        <v>-1</v>
      </c>
      <c r="CT357" s="5">
        <v>-1</v>
      </c>
      <c r="CU357" s="5">
        <v>-1</v>
      </c>
      <c r="CV357" s="5">
        <v>-1</v>
      </c>
      <c r="CW357" s="5">
        <v>-1</v>
      </c>
      <c r="CX357" s="5">
        <v>-1</v>
      </c>
      <c r="CY357" s="5">
        <v>-1</v>
      </c>
      <c r="CZ357" s="5">
        <v>-1</v>
      </c>
      <c r="DA357" s="5">
        <v>-1</v>
      </c>
      <c r="DB357" s="5">
        <v>-1</v>
      </c>
      <c r="DC357" s="5">
        <v>-1</v>
      </c>
      <c r="DD357" s="5">
        <v>-1</v>
      </c>
      <c r="DE357" s="5">
        <v>-1</v>
      </c>
      <c r="DF357" s="5">
        <v>-1</v>
      </c>
      <c r="DG357" s="5">
        <v>-1</v>
      </c>
      <c r="DH357" s="5">
        <v>-1</v>
      </c>
      <c r="DI357" s="5">
        <v>-1</v>
      </c>
      <c r="DJ357" s="5">
        <v>-1</v>
      </c>
      <c r="DK357" s="5">
        <v>-1</v>
      </c>
      <c r="DL357" s="5">
        <v>-1</v>
      </c>
      <c r="DM357" s="5">
        <v>-1</v>
      </c>
      <c r="DN357" s="5">
        <v>-1</v>
      </c>
      <c r="DO357" s="5">
        <v>-1</v>
      </c>
      <c r="DP357" s="5">
        <v>-1</v>
      </c>
      <c r="DQ357" s="5">
        <v>-1</v>
      </c>
      <c r="DR357" s="5">
        <v>-1</v>
      </c>
      <c r="DS357" s="5">
        <v>-1</v>
      </c>
      <c r="DT357" s="5">
        <v>-1</v>
      </c>
      <c r="DU357" s="5">
        <v>-1</v>
      </c>
      <c r="DV357" s="5">
        <v>-1</v>
      </c>
      <c r="DW357" s="5">
        <v>-1</v>
      </c>
      <c r="DX357" s="5">
        <v>-1</v>
      </c>
      <c r="DY357" s="5">
        <v>-1</v>
      </c>
      <c r="DZ357" s="5">
        <v>-1</v>
      </c>
      <c r="EA357" s="5">
        <v>-1</v>
      </c>
      <c r="EB357" s="5">
        <v>-1</v>
      </c>
      <c r="EC357" s="5">
        <v>-1</v>
      </c>
      <c r="ED357" s="5">
        <v>-1</v>
      </c>
      <c r="EE357" s="5">
        <v>-1</v>
      </c>
      <c r="EF357" s="5">
        <v>-1</v>
      </c>
      <c r="EG357" s="5">
        <v>-1</v>
      </c>
      <c r="EH357" s="5">
        <v>-1</v>
      </c>
      <c r="EI357" s="5">
        <v>-1</v>
      </c>
      <c r="EJ357" s="5">
        <v>-1</v>
      </c>
      <c r="EK357" s="5">
        <v>-1</v>
      </c>
      <c r="EL357" s="5">
        <v>-1</v>
      </c>
      <c r="EM357" s="5">
        <v>-1</v>
      </c>
      <c r="EN357" s="5">
        <v>-1</v>
      </c>
      <c r="EO357" s="5">
        <v>-1</v>
      </c>
      <c r="EP357" s="5">
        <v>-1</v>
      </c>
      <c r="EQ357" s="5">
        <v>-1</v>
      </c>
      <c r="ER357" s="5">
        <v>-1</v>
      </c>
      <c r="ES357" s="5">
        <v>-1</v>
      </c>
      <c r="ET357" s="5">
        <v>-1</v>
      </c>
      <c r="EU357" s="5">
        <v>-1</v>
      </c>
      <c r="EV357" s="5">
        <v>-1</v>
      </c>
      <c r="EW357" s="5">
        <v>-1</v>
      </c>
      <c r="EX357" s="5">
        <v>-1</v>
      </c>
      <c r="EY357" s="5">
        <v>-1</v>
      </c>
      <c r="EZ357" s="5">
        <v>-1</v>
      </c>
      <c r="FA357" s="5">
        <v>-1</v>
      </c>
      <c r="FB357" s="5">
        <v>-1</v>
      </c>
      <c r="FC357" s="5">
        <v>-1</v>
      </c>
      <c r="FD357" s="5">
        <v>-1</v>
      </c>
      <c r="FE357" s="5">
        <v>-1</v>
      </c>
      <c r="FF357" s="5">
        <v>-1</v>
      </c>
      <c r="FG357" s="5">
        <v>-1</v>
      </c>
      <c r="FH357" s="5">
        <v>-1</v>
      </c>
      <c r="FI357" s="5">
        <v>-1</v>
      </c>
      <c r="FJ357" s="5">
        <v>-1</v>
      </c>
      <c r="FK357" s="5">
        <v>-1</v>
      </c>
      <c r="FL357" s="5">
        <v>-1</v>
      </c>
      <c r="FM357" s="5">
        <v>-1</v>
      </c>
      <c r="FN357" s="5">
        <v>-1</v>
      </c>
      <c r="FO357" s="5">
        <v>-1</v>
      </c>
      <c r="FP357" s="5">
        <v>-1</v>
      </c>
      <c r="FQ357" s="5">
        <v>-1</v>
      </c>
      <c r="FR357" s="5">
        <v>-1</v>
      </c>
      <c r="FS357" s="5">
        <v>-1</v>
      </c>
      <c r="FT357" s="5">
        <v>-1</v>
      </c>
      <c r="FU357" s="5">
        <v>-1</v>
      </c>
      <c r="FV357" s="5">
        <v>-1</v>
      </c>
      <c r="FW357" s="5">
        <v>-1</v>
      </c>
      <c r="FX357" s="5">
        <v>-1</v>
      </c>
      <c r="FY357" s="5">
        <v>-1</v>
      </c>
      <c r="FZ357" s="5">
        <v>-1</v>
      </c>
      <c r="GA357" s="5">
        <v>-1</v>
      </c>
      <c r="GB357" s="5">
        <v>-1</v>
      </c>
      <c r="GC357" s="5">
        <v>-1</v>
      </c>
      <c r="GD357" s="5">
        <v>-1</v>
      </c>
      <c r="GE357" s="5">
        <v>-1</v>
      </c>
      <c r="GF357" s="5">
        <v>-1</v>
      </c>
      <c r="GG357" s="5">
        <v>-1</v>
      </c>
      <c r="GH357" s="5">
        <v>-1</v>
      </c>
      <c r="GI357" s="5">
        <v>-1</v>
      </c>
      <c r="GJ357" s="5">
        <v>-1</v>
      </c>
      <c r="GK357" s="5">
        <v>-1</v>
      </c>
      <c r="GL357" s="5">
        <v>-1</v>
      </c>
      <c r="GM357" s="5">
        <v>-1</v>
      </c>
      <c r="GN357" s="5">
        <v>-1</v>
      </c>
      <c r="GO357" s="5">
        <v>-1</v>
      </c>
      <c r="GP357" s="5">
        <v>-1</v>
      </c>
      <c r="GQ357" s="5">
        <v>-1</v>
      </c>
      <c r="GR357" s="5">
        <v>5.6189497716894983E-6</v>
      </c>
      <c r="GS357" s="5">
        <v>-1</v>
      </c>
      <c r="GT357" s="5">
        <v>-1</v>
      </c>
      <c r="GU357" s="5">
        <v>-1</v>
      </c>
      <c r="GV357" s="5">
        <v>-1</v>
      </c>
      <c r="GW357" s="5">
        <v>-1</v>
      </c>
      <c r="GX357" s="5">
        <v>-1</v>
      </c>
      <c r="GY357" s="5">
        <v>-1</v>
      </c>
      <c r="GZ357" s="5">
        <v>-1</v>
      </c>
      <c r="HA357" s="5">
        <v>-1</v>
      </c>
      <c r="HB357" s="5">
        <v>-1</v>
      </c>
      <c r="HC357" s="5">
        <v>-1</v>
      </c>
      <c r="HD357" s="5">
        <v>-1</v>
      </c>
      <c r="HE357" s="5">
        <v>-1</v>
      </c>
      <c r="HF357" s="5">
        <v>-1</v>
      </c>
      <c r="HG357" s="5">
        <v>2.3581275257850201E-5</v>
      </c>
      <c r="HH357" s="5">
        <v>-1</v>
      </c>
      <c r="HI357" s="5">
        <v>-1</v>
      </c>
      <c r="HJ357" s="5">
        <v>-1</v>
      </c>
      <c r="HK357" s="5">
        <v>-1</v>
      </c>
      <c r="HL357" s="5">
        <v>-1</v>
      </c>
      <c r="HM357" s="5">
        <v>-1</v>
      </c>
      <c r="HN357" s="5">
        <v>-1</v>
      </c>
      <c r="HO357" s="5" t="s">
        <v>720</v>
      </c>
    </row>
    <row r="358" spans="1:223" x14ac:dyDescent="0.25">
      <c r="A358" s="36" t="s">
        <v>15636</v>
      </c>
      <c r="B358" s="5">
        <v>2</v>
      </c>
      <c r="C358" s="5">
        <v>0</v>
      </c>
      <c r="D358" s="5">
        <v>5.5009160373761575E-3</v>
      </c>
      <c r="E358" s="5">
        <v>0.49775182514141375</v>
      </c>
      <c r="F358" s="5">
        <v>2.7583751061007401E-3</v>
      </c>
      <c r="G358" s="5">
        <v>0.49398888371510929</v>
      </c>
      <c r="H358" s="5">
        <v>-1</v>
      </c>
      <c r="I358" s="5">
        <v>-1</v>
      </c>
      <c r="J358" s="5">
        <v>-1</v>
      </c>
      <c r="K358" s="5">
        <v>-1</v>
      </c>
      <c r="L358" s="5">
        <v>-1</v>
      </c>
      <c r="M358" s="5">
        <v>-1</v>
      </c>
      <c r="N358" s="5">
        <v>-1</v>
      </c>
      <c r="O358" s="5">
        <v>-1</v>
      </c>
      <c r="P358" s="5">
        <v>-1</v>
      </c>
      <c r="Q358" s="5">
        <v>-1</v>
      </c>
      <c r="R358" s="5">
        <v>-1</v>
      </c>
      <c r="S358" s="5">
        <v>-1</v>
      </c>
      <c r="T358" s="5">
        <v>-1</v>
      </c>
      <c r="U358" s="5">
        <v>-1</v>
      </c>
      <c r="V358" s="5">
        <v>-1</v>
      </c>
      <c r="W358" s="5">
        <v>-1</v>
      </c>
      <c r="X358" s="5">
        <v>-1</v>
      </c>
      <c r="Y358" s="5">
        <v>-1</v>
      </c>
      <c r="Z358" s="5">
        <v>-1</v>
      </c>
      <c r="AA358" s="5">
        <v>-1</v>
      </c>
      <c r="AB358" s="5">
        <v>-1</v>
      </c>
      <c r="AC358" s="5">
        <v>-1</v>
      </c>
      <c r="AD358" s="5">
        <v>-1</v>
      </c>
      <c r="AE358" s="5">
        <v>-1</v>
      </c>
      <c r="AF358" s="5">
        <v>-1</v>
      </c>
      <c r="AG358" s="5">
        <v>-1</v>
      </c>
      <c r="AH358" s="5">
        <v>-1</v>
      </c>
      <c r="AI358" s="5">
        <v>-1</v>
      </c>
      <c r="AJ358" s="5">
        <v>-1</v>
      </c>
      <c r="AK358" s="5">
        <v>-1</v>
      </c>
      <c r="AL358" s="5">
        <v>-1</v>
      </c>
      <c r="AM358" s="5">
        <v>-1</v>
      </c>
      <c r="AN358" s="5">
        <v>-1</v>
      </c>
      <c r="AO358" s="5">
        <v>-1</v>
      </c>
      <c r="AP358" s="5">
        <v>-1</v>
      </c>
      <c r="AQ358" s="5">
        <v>-1</v>
      </c>
      <c r="AR358" s="5">
        <v>-1</v>
      </c>
      <c r="AS358" s="5">
        <v>-1</v>
      </c>
      <c r="AT358" s="5">
        <v>-1</v>
      </c>
      <c r="AU358" s="5">
        <v>-1</v>
      </c>
      <c r="AV358" s="5">
        <v>-1</v>
      </c>
      <c r="AW358" s="5">
        <v>-1</v>
      </c>
      <c r="AX358" s="5">
        <v>-1</v>
      </c>
      <c r="AY358" s="5">
        <v>-1</v>
      </c>
      <c r="AZ358" s="5">
        <v>-1</v>
      </c>
      <c r="BA358" s="5">
        <v>-1</v>
      </c>
      <c r="BB358" s="5">
        <v>-1</v>
      </c>
      <c r="BC358" s="5">
        <v>-1</v>
      </c>
      <c r="BD358" s="5">
        <v>-1</v>
      </c>
      <c r="BE358" s="5">
        <v>-1</v>
      </c>
      <c r="BF358" s="5">
        <v>-1</v>
      </c>
      <c r="BG358" s="5">
        <v>-1</v>
      </c>
      <c r="BH358" s="5">
        <v>-1</v>
      </c>
      <c r="BI358" s="5">
        <v>-1</v>
      </c>
      <c r="BJ358" s="5">
        <v>-1</v>
      </c>
      <c r="BK358" s="5">
        <v>-1</v>
      </c>
      <c r="BL358" s="5">
        <v>-1</v>
      </c>
      <c r="BM358" s="5">
        <v>-1</v>
      </c>
      <c r="BN358" s="5">
        <v>-1</v>
      </c>
      <c r="BO358" s="5">
        <v>-1</v>
      </c>
      <c r="BP358" s="5">
        <v>-1</v>
      </c>
      <c r="BQ358" s="5">
        <v>-1</v>
      </c>
      <c r="BR358" s="5">
        <v>-1</v>
      </c>
      <c r="BS358" s="5">
        <v>-1</v>
      </c>
      <c r="BT358" s="5">
        <v>-1</v>
      </c>
      <c r="BU358" s="5">
        <v>-1</v>
      </c>
      <c r="BV358" s="5">
        <v>-1</v>
      </c>
      <c r="BW358" s="5">
        <v>-1</v>
      </c>
      <c r="BX358" s="5">
        <v>-1</v>
      </c>
      <c r="BY358" s="5">
        <v>-1</v>
      </c>
      <c r="BZ358" s="5">
        <v>-1</v>
      </c>
      <c r="CA358" s="5">
        <v>-1</v>
      </c>
      <c r="CB358" s="5">
        <v>-1</v>
      </c>
      <c r="CC358" s="5">
        <v>-1</v>
      </c>
      <c r="CD358" s="5">
        <v>-1</v>
      </c>
      <c r="CE358" s="5">
        <v>-1</v>
      </c>
      <c r="CF358" s="5">
        <v>-1</v>
      </c>
      <c r="CG358" s="5">
        <v>-1</v>
      </c>
      <c r="CH358" s="5">
        <v>-1</v>
      </c>
      <c r="CI358" s="5">
        <v>-1</v>
      </c>
      <c r="CJ358" s="5">
        <v>-1</v>
      </c>
      <c r="CK358" s="5">
        <v>-1</v>
      </c>
      <c r="CL358" s="5">
        <v>-1</v>
      </c>
      <c r="CM358" s="5">
        <v>-1</v>
      </c>
      <c r="CN358" s="5">
        <v>-1</v>
      </c>
      <c r="CO358" s="5">
        <v>-1</v>
      </c>
      <c r="CP358" s="5">
        <v>-1</v>
      </c>
      <c r="CQ358" s="5">
        <v>-1</v>
      </c>
      <c r="CR358" s="5">
        <v>-1</v>
      </c>
      <c r="CS358" s="5">
        <v>-1</v>
      </c>
      <c r="CT358" s="5">
        <v>-1</v>
      </c>
      <c r="CU358" s="5">
        <v>-1</v>
      </c>
      <c r="CV358" s="5">
        <v>-1</v>
      </c>
      <c r="CW358" s="5">
        <v>-1</v>
      </c>
      <c r="CX358" s="5">
        <v>-1</v>
      </c>
      <c r="CY358" s="5">
        <v>-1</v>
      </c>
      <c r="CZ358" s="5">
        <v>-1</v>
      </c>
      <c r="DA358" s="5">
        <v>-1</v>
      </c>
      <c r="DB358" s="5">
        <v>-1</v>
      </c>
      <c r="DC358" s="5">
        <v>-1</v>
      </c>
      <c r="DD358" s="5">
        <v>-1</v>
      </c>
      <c r="DE358" s="5">
        <v>-1</v>
      </c>
      <c r="DF358" s="5">
        <v>-1</v>
      </c>
      <c r="DG358" s="5">
        <v>-1</v>
      </c>
      <c r="DH358" s="5">
        <v>-1</v>
      </c>
      <c r="DI358" s="5">
        <v>-1</v>
      </c>
      <c r="DJ358" s="5">
        <v>-1</v>
      </c>
      <c r="DK358" s="5">
        <v>-1</v>
      </c>
      <c r="DL358" s="5">
        <v>-1</v>
      </c>
      <c r="DM358" s="5">
        <v>-1</v>
      </c>
      <c r="DN358" s="5">
        <v>-1</v>
      </c>
      <c r="DO358" s="5">
        <v>-1</v>
      </c>
      <c r="DP358" s="5">
        <v>-1</v>
      </c>
      <c r="DQ358" s="5">
        <v>-1</v>
      </c>
      <c r="DR358" s="5">
        <v>-1</v>
      </c>
      <c r="DS358" s="5">
        <v>-1</v>
      </c>
      <c r="DT358" s="5">
        <v>-1</v>
      </c>
      <c r="DU358" s="5">
        <v>-1</v>
      </c>
      <c r="DV358" s="5">
        <v>-1</v>
      </c>
      <c r="DW358" s="5">
        <v>-1</v>
      </c>
      <c r="DX358" s="5">
        <v>-1</v>
      </c>
      <c r="DY358" s="5">
        <v>-1</v>
      </c>
      <c r="DZ358" s="5">
        <v>-1</v>
      </c>
      <c r="EA358" s="5">
        <v>-1</v>
      </c>
      <c r="EB358" s="5">
        <v>-1</v>
      </c>
      <c r="EC358" s="5">
        <v>-1</v>
      </c>
      <c r="ED358" s="5">
        <v>-1</v>
      </c>
      <c r="EE358" s="5">
        <v>-1</v>
      </c>
      <c r="EF358" s="5">
        <v>-1</v>
      </c>
      <c r="EG358" s="5">
        <v>-1</v>
      </c>
      <c r="EH358" s="5">
        <v>-1</v>
      </c>
      <c r="EI358" s="5">
        <v>-1</v>
      </c>
      <c r="EJ358" s="5">
        <v>-1</v>
      </c>
      <c r="EK358" s="5">
        <v>-1</v>
      </c>
      <c r="EL358" s="5">
        <v>-1</v>
      </c>
      <c r="EM358" s="5">
        <v>-1</v>
      </c>
      <c r="EN358" s="5">
        <v>-1</v>
      </c>
      <c r="EO358" s="5">
        <v>-1</v>
      </c>
      <c r="EP358" s="5">
        <v>-1</v>
      </c>
      <c r="EQ358" s="5">
        <v>-1</v>
      </c>
      <c r="ER358" s="5">
        <v>-1</v>
      </c>
      <c r="ES358" s="5">
        <v>-1</v>
      </c>
      <c r="ET358" s="5">
        <v>-1</v>
      </c>
      <c r="EU358" s="5">
        <v>-1</v>
      </c>
      <c r="EV358" s="5">
        <v>-1</v>
      </c>
      <c r="EW358" s="5">
        <v>-1</v>
      </c>
      <c r="EX358" s="5">
        <v>-1</v>
      </c>
      <c r="EY358" s="5">
        <v>-1</v>
      </c>
      <c r="EZ358" s="5">
        <v>-1</v>
      </c>
      <c r="FA358" s="5">
        <v>-1</v>
      </c>
      <c r="FB358" s="5">
        <v>-1</v>
      </c>
      <c r="FC358" s="5">
        <v>-1</v>
      </c>
      <c r="FD358" s="5">
        <v>-1</v>
      </c>
      <c r="FE358" s="5">
        <v>-1</v>
      </c>
      <c r="FF358" s="5">
        <v>-1</v>
      </c>
      <c r="FG358" s="5">
        <v>-1</v>
      </c>
      <c r="FH358" s="5">
        <v>-1</v>
      </c>
      <c r="FI358" s="5">
        <v>-1</v>
      </c>
      <c r="FJ358" s="5">
        <v>-1</v>
      </c>
      <c r="FK358" s="5">
        <v>-1</v>
      </c>
      <c r="FL358" s="5">
        <v>-1</v>
      </c>
      <c r="FM358" s="5">
        <v>-1</v>
      </c>
      <c r="FN358" s="5">
        <v>-1</v>
      </c>
      <c r="FO358" s="5">
        <v>-1</v>
      </c>
      <c r="FP358" s="5">
        <v>-1</v>
      </c>
      <c r="FQ358" s="5">
        <v>-1</v>
      </c>
      <c r="FR358" s="5">
        <v>-1</v>
      </c>
      <c r="FS358" s="5">
        <v>-1</v>
      </c>
      <c r="FT358" s="5">
        <v>-1</v>
      </c>
      <c r="FU358" s="5">
        <v>-1</v>
      </c>
      <c r="FV358" s="5">
        <v>-1</v>
      </c>
      <c r="FW358" s="5">
        <v>-1</v>
      </c>
      <c r="FX358" s="5">
        <v>-1</v>
      </c>
      <c r="FY358" s="5">
        <v>-1</v>
      </c>
      <c r="FZ358" s="5">
        <v>-1</v>
      </c>
      <c r="GA358" s="5">
        <v>-1</v>
      </c>
      <c r="GB358" s="5">
        <v>-1</v>
      </c>
      <c r="GC358" s="5">
        <v>-1</v>
      </c>
      <c r="GD358" s="5">
        <v>-1</v>
      </c>
      <c r="GE358" s="5">
        <v>-1</v>
      </c>
      <c r="GF358" s="5">
        <v>-1</v>
      </c>
      <c r="GG358" s="5">
        <v>-1</v>
      </c>
      <c r="GH358" s="5">
        <v>-1</v>
      </c>
      <c r="GI358" s="5">
        <v>-1</v>
      </c>
      <c r="GJ358" s="5">
        <v>-1</v>
      </c>
      <c r="GK358" s="5">
        <v>-1</v>
      </c>
      <c r="GL358" s="5">
        <v>-1</v>
      </c>
      <c r="GM358" s="5">
        <v>-1</v>
      </c>
      <c r="GN358" s="5">
        <v>-1</v>
      </c>
      <c r="GO358" s="5">
        <v>-1</v>
      </c>
      <c r="GP358" s="5">
        <v>-1</v>
      </c>
      <c r="GQ358" s="5">
        <v>-1</v>
      </c>
      <c r="GR358" s="5">
        <v>9.9162861491628601E-8</v>
      </c>
      <c r="GS358" s="5">
        <v>-1</v>
      </c>
      <c r="GT358" s="5">
        <v>-1</v>
      </c>
      <c r="GU358" s="5">
        <v>-1</v>
      </c>
      <c r="GV358" s="5">
        <v>-1</v>
      </c>
      <c r="GW358" s="5">
        <v>-1</v>
      </c>
      <c r="GX358" s="5">
        <v>-1</v>
      </c>
      <c r="GY358" s="5">
        <v>-1</v>
      </c>
      <c r="GZ358" s="5">
        <v>-1</v>
      </c>
      <c r="HA358" s="5">
        <v>-1</v>
      </c>
      <c r="HB358" s="5">
        <v>-1</v>
      </c>
      <c r="HC358" s="5">
        <v>-1</v>
      </c>
      <c r="HD358" s="5">
        <v>-1</v>
      </c>
      <c r="HE358" s="5">
        <v>-1</v>
      </c>
      <c r="HF358" s="5">
        <v>-1</v>
      </c>
      <c r="HG358" s="5">
        <v>-1</v>
      </c>
      <c r="HH358" s="5">
        <v>-1</v>
      </c>
      <c r="HI358" s="5">
        <v>-1</v>
      </c>
      <c r="HJ358" s="5">
        <v>-1</v>
      </c>
      <c r="HK358" s="5">
        <v>-1</v>
      </c>
      <c r="HL358" s="5">
        <v>-1</v>
      </c>
      <c r="HM358" s="5">
        <v>-1</v>
      </c>
      <c r="HN358" s="5">
        <v>-1</v>
      </c>
      <c r="HO358" s="5" t="s">
        <v>720</v>
      </c>
    </row>
    <row r="359" spans="1:223" x14ac:dyDescent="0.25">
      <c r="A359" s="36" t="s">
        <v>15690</v>
      </c>
      <c r="B359" s="5">
        <v>2</v>
      </c>
      <c r="C359" s="5">
        <v>0</v>
      </c>
      <c r="D359" s="5">
        <v>5.428982537673435E-30</v>
      </c>
      <c r="E359" s="5">
        <v>0.76518097657840511</v>
      </c>
      <c r="F359" s="5">
        <v>8.3610739716689117E-4</v>
      </c>
      <c r="G359" s="5">
        <v>0.23398291602442797</v>
      </c>
      <c r="H359" s="5">
        <v>-1</v>
      </c>
      <c r="I359" s="5">
        <v>-1</v>
      </c>
      <c r="J359" s="5">
        <v>-1</v>
      </c>
      <c r="K359" s="5">
        <v>-1</v>
      </c>
      <c r="L359" s="5">
        <v>-1</v>
      </c>
      <c r="M359" s="5">
        <v>-1</v>
      </c>
      <c r="N359" s="5">
        <v>-1</v>
      </c>
      <c r="O359" s="5">
        <v>-1</v>
      </c>
      <c r="P359" s="5">
        <v>-1</v>
      </c>
      <c r="Q359" s="5">
        <v>-1</v>
      </c>
      <c r="R359" s="5">
        <v>-1</v>
      </c>
      <c r="S359" s="5">
        <v>-1</v>
      </c>
      <c r="T359" s="5">
        <v>-1</v>
      </c>
      <c r="U359" s="5">
        <v>-1</v>
      </c>
      <c r="V359" s="5">
        <v>-1</v>
      </c>
      <c r="W359" s="5">
        <v>-1</v>
      </c>
      <c r="X359" s="5">
        <v>-1</v>
      </c>
      <c r="Y359" s="5">
        <v>-1</v>
      </c>
      <c r="Z359" s="5">
        <v>-1</v>
      </c>
      <c r="AA359" s="5">
        <v>-1</v>
      </c>
      <c r="AB359" s="5">
        <v>-1</v>
      </c>
      <c r="AC359" s="5">
        <v>-1</v>
      </c>
      <c r="AD359" s="5">
        <v>-1</v>
      </c>
      <c r="AE359" s="5">
        <v>-1</v>
      </c>
      <c r="AF359" s="5">
        <v>-1</v>
      </c>
      <c r="AG359" s="5">
        <v>-1</v>
      </c>
      <c r="AH359" s="5">
        <v>-1</v>
      </c>
      <c r="AI359" s="5">
        <v>-1</v>
      </c>
      <c r="AJ359" s="5">
        <v>-1</v>
      </c>
      <c r="AK359" s="5">
        <v>-1</v>
      </c>
      <c r="AL359" s="5">
        <v>-1</v>
      </c>
      <c r="AM359" s="5">
        <v>-1</v>
      </c>
      <c r="AN359" s="5">
        <v>-1</v>
      </c>
      <c r="AO359" s="5">
        <v>-1</v>
      </c>
      <c r="AP359" s="5">
        <v>-1</v>
      </c>
      <c r="AQ359" s="5">
        <v>-1</v>
      </c>
      <c r="AR359" s="5">
        <v>-1</v>
      </c>
      <c r="AS359" s="5">
        <v>-1</v>
      </c>
      <c r="AT359" s="5">
        <v>-1</v>
      </c>
      <c r="AU359" s="5">
        <v>-1</v>
      </c>
      <c r="AV359" s="5">
        <v>-1</v>
      </c>
      <c r="AW359" s="5">
        <v>-1</v>
      </c>
      <c r="AX359" s="5">
        <v>-1</v>
      </c>
      <c r="AY359" s="5">
        <v>-1</v>
      </c>
      <c r="AZ359" s="5">
        <v>-1</v>
      </c>
      <c r="BA359" s="5">
        <v>-1</v>
      </c>
      <c r="BB359" s="5">
        <v>-1</v>
      </c>
      <c r="BC359" s="5">
        <v>-1</v>
      </c>
      <c r="BD359" s="5">
        <v>-1</v>
      </c>
      <c r="BE359" s="5">
        <v>-1</v>
      </c>
      <c r="BF359" s="5">
        <v>-1</v>
      </c>
      <c r="BG359" s="5">
        <v>-1</v>
      </c>
      <c r="BH359" s="5">
        <v>-1</v>
      </c>
      <c r="BI359" s="5">
        <v>-1</v>
      </c>
      <c r="BJ359" s="5">
        <v>-1</v>
      </c>
      <c r="BK359" s="5">
        <v>-1</v>
      </c>
      <c r="BL359" s="5">
        <v>-1</v>
      </c>
      <c r="BM359" s="5">
        <v>-1</v>
      </c>
      <c r="BN359" s="5">
        <v>-1</v>
      </c>
      <c r="BO359" s="5">
        <v>-1</v>
      </c>
      <c r="BP359" s="5">
        <v>-1</v>
      </c>
      <c r="BQ359" s="5">
        <v>-1</v>
      </c>
      <c r="BR359" s="5">
        <v>-1</v>
      </c>
      <c r="BS359" s="5">
        <v>-1</v>
      </c>
      <c r="BT359" s="5">
        <v>-1</v>
      </c>
      <c r="BU359" s="5">
        <v>-1</v>
      </c>
      <c r="BV359" s="5">
        <v>-1</v>
      </c>
      <c r="BW359" s="5">
        <v>-1</v>
      </c>
      <c r="BX359" s="5">
        <v>-1</v>
      </c>
      <c r="BY359" s="5">
        <v>-1</v>
      </c>
      <c r="BZ359" s="5">
        <v>-1</v>
      </c>
      <c r="CA359" s="5">
        <v>-1</v>
      </c>
      <c r="CB359" s="5">
        <v>-1</v>
      </c>
      <c r="CC359" s="5">
        <v>-1</v>
      </c>
      <c r="CD359" s="5">
        <v>-1</v>
      </c>
      <c r="CE359" s="5">
        <v>-1</v>
      </c>
      <c r="CF359" s="5">
        <v>-1</v>
      </c>
      <c r="CG359" s="5">
        <v>-1</v>
      </c>
      <c r="CH359" s="5">
        <v>-1</v>
      </c>
      <c r="CI359" s="5">
        <v>-1</v>
      </c>
      <c r="CJ359" s="5">
        <v>-1</v>
      </c>
      <c r="CK359" s="5">
        <v>-1</v>
      </c>
      <c r="CL359" s="5">
        <v>-1</v>
      </c>
      <c r="CM359" s="5">
        <v>-1</v>
      </c>
      <c r="CN359" s="5">
        <v>-1</v>
      </c>
      <c r="CO359" s="5">
        <v>-1</v>
      </c>
      <c r="CP359" s="5">
        <v>-1</v>
      </c>
      <c r="CQ359" s="5">
        <v>-1</v>
      </c>
      <c r="CR359" s="5">
        <v>-1</v>
      </c>
      <c r="CS359" s="5">
        <v>-1</v>
      </c>
      <c r="CT359" s="5">
        <v>-1</v>
      </c>
      <c r="CU359" s="5">
        <v>-1</v>
      </c>
      <c r="CV359" s="5">
        <v>-1</v>
      </c>
      <c r="CW359" s="5">
        <v>-1</v>
      </c>
      <c r="CX359" s="5">
        <v>-1</v>
      </c>
      <c r="CY359" s="5">
        <v>-1</v>
      </c>
      <c r="CZ359" s="5">
        <v>-1</v>
      </c>
      <c r="DA359" s="5">
        <v>-1</v>
      </c>
      <c r="DB359" s="5">
        <v>-1</v>
      </c>
      <c r="DC359" s="5">
        <v>-1</v>
      </c>
      <c r="DD359" s="5">
        <v>-1</v>
      </c>
      <c r="DE359" s="5">
        <v>-1</v>
      </c>
      <c r="DF359" s="5">
        <v>-1</v>
      </c>
      <c r="DG359" s="5">
        <v>-1</v>
      </c>
      <c r="DH359" s="5">
        <v>-1</v>
      </c>
      <c r="DI359" s="5">
        <v>-1</v>
      </c>
      <c r="DJ359" s="5">
        <v>-1</v>
      </c>
      <c r="DK359" s="5">
        <v>-1</v>
      </c>
      <c r="DL359" s="5">
        <v>-1</v>
      </c>
      <c r="DM359" s="5">
        <v>-1</v>
      </c>
      <c r="DN359" s="5">
        <v>-1</v>
      </c>
      <c r="DO359" s="5">
        <v>-1</v>
      </c>
      <c r="DP359" s="5">
        <v>-1</v>
      </c>
      <c r="DQ359" s="5">
        <v>-1</v>
      </c>
      <c r="DR359" s="5">
        <v>-1</v>
      </c>
      <c r="DS359" s="5">
        <v>-1</v>
      </c>
      <c r="DT359" s="5">
        <v>-1</v>
      </c>
      <c r="DU359" s="5">
        <v>-1</v>
      </c>
      <c r="DV359" s="5">
        <v>-1</v>
      </c>
      <c r="DW359" s="5">
        <v>-1</v>
      </c>
      <c r="DX359" s="5">
        <v>-1</v>
      </c>
      <c r="DY359" s="5">
        <v>-1</v>
      </c>
      <c r="DZ359" s="5">
        <v>-1</v>
      </c>
      <c r="EA359" s="5">
        <v>-1</v>
      </c>
      <c r="EB359" s="5">
        <v>-1</v>
      </c>
      <c r="EC359" s="5">
        <v>-1</v>
      </c>
      <c r="ED359" s="5">
        <v>-1</v>
      </c>
      <c r="EE359" s="5">
        <v>-1</v>
      </c>
      <c r="EF359" s="5">
        <v>-1</v>
      </c>
      <c r="EG359" s="5">
        <v>-1</v>
      </c>
      <c r="EH359" s="5">
        <v>-1</v>
      </c>
      <c r="EI359" s="5">
        <v>-1</v>
      </c>
      <c r="EJ359" s="5">
        <v>-1</v>
      </c>
      <c r="EK359" s="5">
        <v>-1</v>
      </c>
      <c r="EL359" s="5">
        <v>-1</v>
      </c>
      <c r="EM359" s="5">
        <v>-1</v>
      </c>
      <c r="EN359" s="5">
        <v>-1</v>
      </c>
      <c r="EO359" s="5">
        <v>-1</v>
      </c>
      <c r="EP359" s="5">
        <v>-1</v>
      </c>
      <c r="EQ359" s="5">
        <v>-1</v>
      </c>
      <c r="ER359" s="5">
        <v>-1</v>
      </c>
      <c r="ES359" s="5">
        <v>-1</v>
      </c>
      <c r="ET359" s="5">
        <v>-1</v>
      </c>
      <c r="EU359" s="5">
        <v>-1</v>
      </c>
      <c r="EV359" s="5">
        <v>-1</v>
      </c>
      <c r="EW359" s="5">
        <v>-1</v>
      </c>
      <c r="EX359" s="5">
        <v>-1</v>
      </c>
      <c r="EY359" s="5">
        <v>-1</v>
      </c>
      <c r="EZ359" s="5">
        <v>-1</v>
      </c>
      <c r="FA359" s="5">
        <v>-1</v>
      </c>
      <c r="FB359" s="5">
        <v>-1</v>
      </c>
      <c r="FC359" s="5">
        <v>-1</v>
      </c>
      <c r="FD359" s="5">
        <v>-1</v>
      </c>
      <c r="FE359" s="5">
        <v>-1</v>
      </c>
      <c r="FF359" s="5">
        <v>-1</v>
      </c>
      <c r="FG359" s="5">
        <v>-1</v>
      </c>
      <c r="FH359" s="5">
        <v>-1</v>
      </c>
      <c r="FI359" s="5">
        <v>-1</v>
      </c>
      <c r="FJ359" s="5">
        <v>-1</v>
      </c>
      <c r="FK359" s="5">
        <v>-1</v>
      </c>
      <c r="FL359" s="5">
        <v>-1</v>
      </c>
      <c r="FM359" s="5">
        <v>-1</v>
      </c>
      <c r="FN359" s="5">
        <v>-1</v>
      </c>
      <c r="FO359" s="5">
        <v>-1</v>
      </c>
      <c r="FP359" s="5">
        <v>-1</v>
      </c>
      <c r="FQ359" s="5">
        <v>-1</v>
      </c>
      <c r="FR359" s="5">
        <v>-1</v>
      </c>
      <c r="FS359" s="5">
        <v>-1</v>
      </c>
      <c r="FT359" s="5">
        <v>-1</v>
      </c>
      <c r="FU359" s="5">
        <v>-1</v>
      </c>
      <c r="FV359" s="5">
        <v>-1</v>
      </c>
      <c r="FW359" s="5">
        <v>-1</v>
      </c>
      <c r="FX359" s="5">
        <v>-1</v>
      </c>
      <c r="FY359" s="5">
        <v>-1</v>
      </c>
      <c r="FZ359" s="5">
        <v>-1</v>
      </c>
      <c r="GA359" s="5">
        <v>-1</v>
      </c>
      <c r="GB359" s="5">
        <v>-1</v>
      </c>
      <c r="GC359" s="5">
        <v>-1</v>
      </c>
      <c r="GD359" s="5">
        <v>-1</v>
      </c>
      <c r="GE359" s="5">
        <v>-1</v>
      </c>
      <c r="GF359" s="5">
        <v>-1</v>
      </c>
      <c r="GG359" s="5">
        <v>-1</v>
      </c>
      <c r="GH359" s="5">
        <v>-1</v>
      </c>
      <c r="GI359" s="5">
        <v>-1</v>
      </c>
      <c r="GJ359" s="5">
        <v>-1</v>
      </c>
      <c r="GK359" s="5">
        <v>-1</v>
      </c>
      <c r="GL359" s="5">
        <v>-1</v>
      </c>
      <c r="GM359" s="5">
        <v>-1</v>
      </c>
      <c r="GN359" s="5">
        <v>-1</v>
      </c>
      <c r="GO359" s="5">
        <v>-1</v>
      </c>
      <c r="GP359" s="5">
        <v>-1</v>
      </c>
      <c r="GQ359" s="5">
        <v>-1</v>
      </c>
      <c r="GR359" s="5">
        <v>7.6484018264840161E-9</v>
      </c>
      <c r="GS359" s="5">
        <v>-1</v>
      </c>
      <c r="GT359" s="5">
        <v>-1</v>
      </c>
      <c r="GU359" s="5">
        <v>-1</v>
      </c>
      <c r="GV359" s="5">
        <v>-1</v>
      </c>
      <c r="GW359" s="5">
        <v>-1</v>
      </c>
      <c r="GX359" s="5">
        <v>-1</v>
      </c>
      <c r="GY359" s="5">
        <v>-1</v>
      </c>
      <c r="GZ359" s="5">
        <v>-1</v>
      </c>
      <c r="HA359" s="5">
        <v>-1</v>
      </c>
      <c r="HB359" s="5">
        <v>-1</v>
      </c>
      <c r="HC359" s="5">
        <v>-1</v>
      </c>
      <c r="HD359" s="5">
        <v>-1</v>
      </c>
      <c r="HE359" s="5">
        <v>-1</v>
      </c>
      <c r="HF359" s="5">
        <v>-1</v>
      </c>
      <c r="HG359" s="5">
        <v>-1</v>
      </c>
      <c r="HH359" s="5">
        <v>-1</v>
      </c>
      <c r="HI359" s="5">
        <v>-1</v>
      </c>
      <c r="HJ359" s="5">
        <v>-1</v>
      </c>
      <c r="HK359" s="5">
        <v>-1</v>
      </c>
      <c r="HL359" s="5">
        <v>-1</v>
      </c>
      <c r="HM359" s="5">
        <v>-1</v>
      </c>
      <c r="HN359" s="5">
        <v>-1</v>
      </c>
      <c r="HO359" s="5" t="s">
        <v>720</v>
      </c>
    </row>
    <row r="360" spans="1:223" x14ac:dyDescent="0.25">
      <c r="A360" s="36" t="s">
        <v>15832</v>
      </c>
      <c r="B360" s="5">
        <v>2</v>
      </c>
      <c r="C360" s="5">
        <v>0</v>
      </c>
      <c r="D360" s="5">
        <v>4.5893352549153223E-3</v>
      </c>
      <c r="E360" s="5">
        <v>0.45079855239971456</v>
      </c>
      <c r="F360" s="5">
        <v>9.8526311447729817E-2</v>
      </c>
      <c r="G360" s="5">
        <v>0.44608580089764105</v>
      </c>
      <c r="H360" s="5">
        <v>-1</v>
      </c>
      <c r="I360" s="5">
        <v>-1</v>
      </c>
      <c r="J360" s="5">
        <v>-1</v>
      </c>
      <c r="K360" s="5">
        <v>-1</v>
      </c>
      <c r="L360" s="5">
        <v>-1</v>
      </c>
      <c r="M360" s="5">
        <v>-1</v>
      </c>
      <c r="N360" s="5">
        <v>-1</v>
      </c>
      <c r="O360" s="5">
        <v>-1</v>
      </c>
      <c r="P360" s="5">
        <v>-1</v>
      </c>
      <c r="Q360" s="5">
        <v>-1</v>
      </c>
      <c r="R360" s="5">
        <v>-1</v>
      </c>
      <c r="S360" s="5">
        <v>-1</v>
      </c>
      <c r="T360" s="5">
        <v>-1</v>
      </c>
      <c r="U360" s="5">
        <v>-1</v>
      </c>
      <c r="V360" s="5">
        <v>-1</v>
      </c>
      <c r="W360" s="5">
        <v>-1</v>
      </c>
      <c r="X360" s="5">
        <v>-1</v>
      </c>
      <c r="Y360" s="5">
        <v>-1</v>
      </c>
      <c r="Z360" s="5">
        <v>-1</v>
      </c>
      <c r="AA360" s="5">
        <v>-1</v>
      </c>
      <c r="AB360" s="5">
        <v>-1</v>
      </c>
      <c r="AC360" s="5">
        <v>-1</v>
      </c>
      <c r="AD360" s="5">
        <v>-1</v>
      </c>
      <c r="AE360" s="5">
        <v>-1</v>
      </c>
      <c r="AF360" s="5">
        <v>-1</v>
      </c>
      <c r="AG360" s="5">
        <v>-1</v>
      </c>
      <c r="AH360" s="5">
        <v>-1</v>
      </c>
      <c r="AI360" s="5">
        <v>-1</v>
      </c>
      <c r="AJ360" s="5">
        <v>-1</v>
      </c>
      <c r="AK360" s="5">
        <v>-1</v>
      </c>
      <c r="AL360" s="5">
        <v>-1</v>
      </c>
      <c r="AM360" s="5">
        <v>-1</v>
      </c>
      <c r="AN360" s="5">
        <v>-1</v>
      </c>
      <c r="AO360" s="5">
        <v>-1</v>
      </c>
      <c r="AP360" s="5">
        <v>-1</v>
      </c>
      <c r="AQ360" s="5">
        <v>-1</v>
      </c>
      <c r="AR360" s="5">
        <v>-1</v>
      </c>
      <c r="AS360" s="5">
        <v>-1</v>
      </c>
      <c r="AT360" s="5">
        <v>-1</v>
      </c>
      <c r="AU360" s="5">
        <v>-1</v>
      </c>
      <c r="AV360" s="5">
        <v>-1</v>
      </c>
      <c r="AW360" s="5">
        <v>-1</v>
      </c>
      <c r="AX360" s="5">
        <v>-1</v>
      </c>
      <c r="AY360" s="5">
        <v>-1</v>
      </c>
      <c r="AZ360" s="5">
        <v>-1</v>
      </c>
      <c r="BA360" s="5">
        <v>-1</v>
      </c>
      <c r="BB360" s="5">
        <v>-1</v>
      </c>
      <c r="BC360" s="5">
        <v>-1</v>
      </c>
      <c r="BD360" s="5">
        <v>-1</v>
      </c>
      <c r="BE360" s="5">
        <v>-1</v>
      </c>
      <c r="BF360" s="5">
        <v>-1</v>
      </c>
      <c r="BG360" s="5">
        <v>-1</v>
      </c>
      <c r="BH360" s="5">
        <v>-1</v>
      </c>
      <c r="BI360" s="5">
        <v>-1</v>
      </c>
      <c r="BJ360" s="5">
        <v>-1</v>
      </c>
      <c r="BK360" s="5">
        <v>-1</v>
      </c>
      <c r="BL360" s="5">
        <v>-1</v>
      </c>
      <c r="BM360" s="5">
        <v>-1</v>
      </c>
      <c r="BN360" s="5">
        <v>-1</v>
      </c>
      <c r="BO360" s="5">
        <v>-1</v>
      </c>
      <c r="BP360" s="5">
        <v>-1</v>
      </c>
      <c r="BQ360" s="5">
        <v>-1</v>
      </c>
      <c r="BR360" s="5">
        <v>-1</v>
      </c>
      <c r="BS360" s="5">
        <v>-1</v>
      </c>
      <c r="BT360" s="5">
        <v>-1</v>
      </c>
      <c r="BU360" s="5">
        <v>-1</v>
      </c>
      <c r="BV360" s="5">
        <v>-1</v>
      </c>
      <c r="BW360" s="5">
        <v>-1</v>
      </c>
      <c r="BX360" s="5">
        <v>-1</v>
      </c>
      <c r="BY360" s="5">
        <v>-1</v>
      </c>
      <c r="BZ360" s="5">
        <v>-1</v>
      </c>
      <c r="CA360" s="5">
        <v>-1</v>
      </c>
      <c r="CB360" s="5">
        <v>-1</v>
      </c>
      <c r="CC360" s="5">
        <v>-1</v>
      </c>
      <c r="CD360" s="5">
        <v>-1</v>
      </c>
      <c r="CE360" s="5">
        <v>-1</v>
      </c>
      <c r="CF360" s="5">
        <v>-1</v>
      </c>
      <c r="CG360" s="5">
        <v>-1</v>
      </c>
      <c r="CH360" s="5">
        <v>-1</v>
      </c>
      <c r="CI360" s="5">
        <v>-1</v>
      </c>
      <c r="CJ360" s="5">
        <v>-1</v>
      </c>
      <c r="CK360" s="5">
        <v>-1</v>
      </c>
      <c r="CL360" s="5">
        <v>-1</v>
      </c>
      <c r="CM360" s="5">
        <v>-1</v>
      </c>
      <c r="CN360" s="5">
        <v>-1</v>
      </c>
      <c r="CO360" s="5">
        <v>-1</v>
      </c>
      <c r="CP360" s="5">
        <v>-1</v>
      </c>
      <c r="CQ360" s="5">
        <v>-1</v>
      </c>
      <c r="CR360" s="5">
        <v>-1</v>
      </c>
      <c r="CS360" s="5">
        <v>-1</v>
      </c>
      <c r="CT360" s="5">
        <v>-1</v>
      </c>
      <c r="CU360" s="5">
        <v>-1</v>
      </c>
      <c r="CV360" s="5">
        <v>-1</v>
      </c>
      <c r="CW360" s="5">
        <v>-1</v>
      </c>
      <c r="CX360" s="5">
        <v>-1</v>
      </c>
      <c r="CY360" s="5">
        <v>-1</v>
      </c>
      <c r="CZ360" s="5">
        <v>-1</v>
      </c>
      <c r="DA360" s="5">
        <v>-1</v>
      </c>
      <c r="DB360" s="5">
        <v>-1</v>
      </c>
      <c r="DC360" s="5">
        <v>-1</v>
      </c>
      <c r="DD360" s="5">
        <v>-1</v>
      </c>
      <c r="DE360" s="5">
        <v>-1</v>
      </c>
      <c r="DF360" s="5">
        <v>-1</v>
      </c>
      <c r="DG360" s="5">
        <v>-1</v>
      </c>
      <c r="DH360" s="5">
        <v>-1</v>
      </c>
      <c r="DI360" s="5">
        <v>-1</v>
      </c>
      <c r="DJ360" s="5">
        <v>-1</v>
      </c>
      <c r="DK360" s="5">
        <v>-1</v>
      </c>
      <c r="DL360" s="5">
        <v>-1</v>
      </c>
      <c r="DM360" s="5">
        <v>-1</v>
      </c>
      <c r="DN360" s="5">
        <v>-1</v>
      </c>
      <c r="DO360" s="5">
        <v>-1</v>
      </c>
      <c r="DP360" s="5">
        <v>-1</v>
      </c>
      <c r="DQ360" s="5">
        <v>-1</v>
      </c>
      <c r="DR360" s="5">
        <v>-1</v>
      </c>
      <c r="DS360" s="5">
        <v>-1</v>
      </c>
      <c r="DT360" s="5">
        <v>-1</v>
      </c>
      <c r="DU360" s="5">
        <v>-1</v>
      </c>
      <c r="DV360" s="5">
        <v>-1</v>
      </c>
      <c r="DW360" s="5">
        <v>-1</v>
      </c>
      <c r="DX360" s="5">
        <v>-1</v>
      </c>
      <c r="DY360" s="5">
        <v>-1</v>
      </c>
      <c r="DZ360" s="5">
        <v>-1</v>
      </c>
      <c r="EA360" s="5">
        <v>-1</v>
      </c>
      <c r="EB360" s="5">
        <v>-1</v>
      </c>
      <c r="EC360" s="5">
        <v>-1</v>
      </c>
      <c r="ED360" s="5">
        <v>-1</v>
      </c>
      <c r="EE360" s="5">
        <v>-1</v>
      </c>
      <c r="EF360" s="5">
        <v>-1</v>
      </c>
      <c r="EG360" s="5">
        <v>-1</v>
      </c>
      <c r="EH360" s="5">
        <v>-1</v>
      </c>
      <c r="EI360" s="5">
        <v>-1</v>
      </c>
      <c r="EJ360" s="5">
        <v>-1</v>
      </c>
      <c r="EK360" s="5">
        <v>-1</v>
      </c>
      <c r="EL360" s="5">
        <v>-1</v>
      </c>
      <c r="EM360" s="5">
        <v>-1</v>
      </c>
      <c r="EN360" s="5">
        <v>-1</v>
      </c>
      <c r="EO360" s="5">
        <v>-1</v>
      </c>
      <c r="EP360" s="5">
        <v>-1</v>
      </c>
      <c r="EQ360" s="5">
        <v>-1</v>
      </c>
      <c r="ER360" s="5">
        <v>-1</v>
      </c>
      <c r="ES360" s="5">
        <v>-1</v>
      </c>
      <c r="ET360" s="5">
        <v>-1</v>
      </c>
      <c r="EU360" s="5">
        <v>-1</v>
      </c>
      <c r="EV360" s="5">
        <v>-1</v>
      </c>
      <c r="EW360" s="5">
        <v>-1</v>
      </c>
      <c r="EX360" s="5">
        <v>-1</v>
      </c>
      <c r="EY360" s="5">
        <v>-1</v>
      </c>
      <c r="EZ360" s="5">
        <v>-1</v>
      </c>
      <c r="FA360" s="5">
        <v>-1</v>
      </c>
      <c r="FB360" s="5">
        <v>-1</v>
      </c>
      <c r="FC360" s="5">
        <v>-1</v>
      </c>
      <c r="FD360" s="5">
        <v>-1</v>
      </c>
      <c r="FE360" s="5">
        <v>-1</v>
      </c>
      <c r="FF360" s="5">
        <v>-1</v>
      </c>
      <c r="FG360" s="5">
        <v>-1</v>
      </c>
      <c r="FH360" s="5">
        <v>-1</v>
      </c>
      <c r="FI360" s="5">
        <v>-1</v>
      </c>
      <c r="FJ360" s="5">
        <v>-1</v>
      </c>
      <c r="FK360" s="5">
        <v>-1</v>
      </c>
      <c r="FL360" s="5">
        <v>-1</v>
      </c>
      <c r="FM360" s="5">
        <v>-1</v>
      </c>
      <c r="FN360" s="5">
        <v>-1</v>
      </c>
      <c r="FO360" s="5">
        <v>-1</v>
      </c>
      <c r="FP360" s="5">
        <v>-1</v>
      </c>
      <c r="FQ360" s="5">
        <v>-1</v>
      </c>
      <c r="FR360" s="5">
        <v>-1</v>
      </c>
      <c r="FS360" s="5">
        <v>-1</v>
      </c>
      <c r="FT360" s="5">
        <v>-1</v>
      </c>
      <c r="FU360" s="5">
        <v>-1</v>
      </c>
      <c r="FV360" s="5">
        <v>-1</v>
      </c>
      <c r="FW360" s="5">
        <v>-1</v>
      </c>
      <c r="FX360" s="5">
        <v>-1</v>
      </c>
      <c r="FY360" s="5">
        <v>-1</v>
      </c>
      <c r="FZ360" s="5">
        <v>-1</v>
      </c>
      <c r="GA360" s="5">
        <v>-1</v>
      </c>
      <c r="GB360" s="5">
        <v>-1</v>
      </c>
      <c r="GC360" s="5">
        <v>-1</v>
      </c>
      <c r="GD360" s="5">
        <v>-1</v>
      </c>
      <c r="GE360" s="5">
        <v>-1</v>
      </c>
      <c r="GF360" s="5">
        <v>-1</v>
      </c>
      <c r="GG360" s="5">
        <v>-1</v>
      </c>
      <c r="GH360" s="5">
        <v>-1</v>
      </c>
      <c r="GI360" s="5">
        <v>-1</v>
      </c>
      <c r="GJ360" s="5">
        <v>-1</v>
      </c>
      <c r="GK360" s="5">
        <v>-1</v>
      </c>
      <c r="GL360" s="5">
        <v>-1</v>
      </c>
      <c r="GM360" s="5">
        <v>-1</v>
      </c>
      <c r="GN360" s="5">
        <v>-1</v>
      </c>
      <c r="GO360" s="5">
        <v>-1</v>
      </c>
      <c r="GP360" s="5">
        <v>-1</v>
      </c>
      <c r="GQ360" s="5">
        <v>-1</v>
      </c>
      <c r="GR360" s="5">
        <v>4.9079147640791468E-7</v>
      </c>
      <c r="GS360" s="5">
        <v>-1</v>
      </c>
      <c r="GT360" s="5">
        <v>-1</v>
      </c>
      <c r="GU360" s="5">
        <v>-1</v>
      </c>
      <c r="GV360" s="5">
        <v>-1</v>
      </c>
      <c r="GW360" s="5">
        <v>-1</v>
      </c>
      <c r="GX360" s="5">
        <v>-1</v>
      </c>
      <c r="GY360" s="5">
        <v>-1</v>
      </c>
      <c r="GZ360" s="5">
        <v>-1</v>
      </c>
      <c r="HA360" s="5">
        <v>-1</v>
      </c>
      <c r="HB360" s="5">
        <v>-1</v>
      </c>
      <c r="HC360" s="5">
        <v>-1</v>
      </c>
      <c r="HD360" s="5">
        <v>-1</v>
      </c>
      <c r="HE360" s="5">
        <v>-1</v>
      </c>
      <c r="HF360" s="5">
        <v>-1</v>
      </c>
      <c r="HG360" s="5">
        <v>-1</v>
      </c>
      <c r="HH360" s="5">
        <v>-1</v>
      </c>
      <c r="HI360" s="5">
        <v>-1</v>
      </c>
      <c r="HJ360" s="5">
        <v>-1</v>
      </c>
      <c r="HK360" s="5">
        <v>-1</v>
      </c>
      <c r="HL360" s="5">
        <v>-1</v>
      </c>
      <c r="HM360" s="5">
        <v>-1</v>
      </c>
      <c r="HN360" s="5">
        <v>-1</v>
      </c>
      <c r="HO360" s="5" t="s">
        <v>720</v>
      </c>
    </row>
    <row r="361" spans="1:223" x14ac:dyDescent="0.25">
      <c r="A361" s="36" t="s">
        <v>15838</v>
      </c>
      <c r="B361" s="5">
        <v>2</v>
      </c>
      <c r="C361" s="5">
        <v>0</v>
      </c>
      <c r="D361" s="5">
        <v>0.45376094446187326</v>
      </c>
      <c r="E361" s="5">
        <v>0.23398739269100755</v>
      </c>
      <c r="F361" s="5">
        <v>4.4768073756511956E-2</v>
      </c>
      <c r="G361" s="5">
        <v>0.26748358909060466</v>
      </c>
      <c r="H361" s="5">
        <v>-1</v>
      </c>
      <c r="I361" s="5">
        <v>-1</v>
      </c>
      <c r="J361" s="5">
        <v>-1</v>
      </c>
      <c r="K361" s="5">
        <v>-1</v>
      </c>
      <c r="L361" s="5">
        <v>-1</v>
      </c>
      <c r="M361" s="5">
        <v>-1</v>
      </c>
      <c r="N361" s="5">
        <v>-1</v>
      </c>
      <c r="O361" s="5">
        <v>-1</v>
      </c>
      <c r="P361" s="5">
        <v>-1</v>
      </c>
      <c r="Q361" s="5">
        <v>-1</v>
      </c>
      <c r="R361" s="5">
        <v>-1</v>
      </c>
      <c r="S361" s="5">
        <v>-1</v>
      </c>
      <c r="T361" s="5">
        <v>-1</v>
      </c>
      <c r="U361" s="5">
        <v>-1</v>
      </c>
      <c r="V361" s="5">
        <v>-1</v>
      </c>
      <c r="W361" s="5">
        <v>-1</v>
      </c>
      <c r="X361" s="5">
        <v>-1</v>
      </c>
      <c r="Y361" s="5">
        <v>-1</v>
      </c>
      <c r="Z361" s="5">
        <v>-1</v>
      </c>
      <c r="AA361" s="5">
        <v>-1</v>
      </c>
      <c r="AB361" s="5">
        <v>-1</v>
      </c>
      <c r="AC361" s="5">
        <v>-1</v>
      </c>
      <c r="AD361" s="5">
        <v>-1</v>
      </c>
      <c r="AE361" s="5">
        <v>-1</v>
      </c>
      <c r="AF361" s="5">
        <v>-1</v>
      </c>
      <c r="AG361" s="5">
        <v>-1</v>
      </c>
      <c r="AH361" s="5">
        <v>-1</v>
      </c>
      <c r="AI361" s="5">
        <v>-1</v>
      </c>
      <c r="AJ361" s="5">
        <v>-1</v>
      </c>
      <c r="AK361" s="5">
        <v>-1</v>
      </c>
      <c r="AL361" s="5">
        <v>-1</v>
      </c>
      <c r="AM361" s="5">
        <v>-1</v>
      </c>
      <c r="AN361" s="5">
        <v>-1</v>
      </c>
      <c r="AO361" s="5">
        <v>-1</v>
      </c>
      <c r="AP361" s="5">
        <v>-1</v>
      </c>
      <c r="AQ361" s="5">
        <v>-1</v>
      </c>
      <c r="AR361" s="5">
        <v>-1</v>
      </c>
      <c r="AS361" s="5">
        <v>-1</v>
      </c>
      <c r="AT361" s="5">
        <v>-1</v>
      </c>
      <c r="AU361" s="5">
        <v>-1</v>
      </c>
      <c r="AV361" s="5">
        <v>-1</v>
      </c>
      <c r="AW361" s="5">
        <v>-1</v>
      </c>
      <c r="AX361" s="5">
        <v>-1</v>
      </c>
      <c r="AY361" s="5">
        <v>-1</v>
      </c>
      <c r="AZ361" s="5">
        <v>-1</v>
      </c>
      <c r="BA361" s="5">
        <v>-1</v>
      </c>
      <c r="BB361" s="5">
        <v>-1</v>
      </c>
      <c r="BC361" s="5">
        <v>-1</v>
      </c>
      <c r="BD361" s="5">
        <v>-1</v>
      </c>
      <c r="BE361" s="5">
        <v>-1</v>
      </c>
      <c r="BF361" s="5">
        <v>-1</v>
      </c>
      <c r="BG361" s="5">
        <v>-1</v>
      </c>
      <c r="BH361" s="5">
        <v>-1</v>
      </c>
      <c r="BI361" s="5">
        <v>-1</v>
      </c>
      <c r="BJ361" s="5">
        <v>-1</v>
      </c>
      <c r="BK361" s="5">
        <v>-1</v>
      </c>
      <c r="BL361" s="5">
        <v>-1</v>
      </c>
      <c r="BM361" s="5">
        <v>-1</v>
      </c>
      <c r="BN361" s="5">
        <v>-1</v>
      </c>
      <c r="BO361" s="5">
        <v>-1</v>
      </c>
      <c r="BP361" s="5">
        <v>-1</v>
      </c>
      <c r="BQ361" s="5">
        <v>-1</v>
      </c>
      <c r="BR361" s="5">
        <v>-1</v>
      </c>
      <c r="BS361" s="5">
        <v>-1</v>
      </c>
      <c r="BT361" s="5">
        <v>-1</v>
      </c>
      <c r="BU361" s="5">
        <v>-1</v>
      </c>
      <c r="BV361" s="5">
        <v>-1</v>
      </c>
      <c r="BW361" s="5">
        <v>-1</v>
      </c>
      <c r="BX361" s="5">
        <v>-1</v>
      </c>
      <c r="BY361" s="5">
        <v>-1</v>
      </c>
      <c r="BZ361" s="5">
        <v>-1</v>
      </c>
      <c r="CA361" s="5">
        <v>-1</v>
      </c>
      <c r="CB361" s="5">
        <v>-1</v>
      </c>
      <c r="CC361" s="5">
        <v>-1</v>
      </c>
      <c r="CD361" s="5">
        <v>-1</v>
      </c>
      <c r="CE361" s="5">
        <v>-1</v>
      </c>
      <c r="CF361" s="5">
        <v>-1</v>
      </c>
      <c r="CG361" s="5">
        <v>-1</v>
      </c>
      <c r="CH361" s="5">
        <v>-1</v>
      </c>
      <c r="CI361" s="5">
        <v>-1</v>
      </c>
      <c r="CJ361" s="5">
        <v>-1</v>
      </c>
      <c r="CK361" s="5">
        <v>-1</v>
      </c>
      <c r="CL361" s="5">
        <v>-1</v>
      </c>
      <c r="CM361" s="5">
        <v>-1</v>
      </c>
      <c r="CN361" s="5">
        <v>-1</v>
      </c>
      <c r="CO361" s="5">
        <v>-1</v>
      </c>
      <c r="CP361" s="5">
        <v>-1</v>
      </c>
      <c r="CQ361" s="5">
        <v>-1</v>
      </c>
      <c r="CR361" s="5">
        <v>-1</v>
      </c>
      <c r="CS361" s="5">
        <v>-1</v>
      </c>
      <c r="CT361" s="5">
        <v>-1</v>
      </c>
      <c r="CU361" s="5">
        <v>-1</v>
      </c>
      <c r="CV361" s="5">
        <v>-1</v>
      </c>
      <c r="CW361" s="5">
        <v>-1</v>
      </c>
      <c r="CX361" s="5">
        <v>-1</v>
      </c>
      <c r="CY361" s="5">
        <v>-1</v>
      </c>
      <c r="CZ361" s="5">
        <v>-1</v>
      </c>
      <c r="DA361" s="5">
        <v>-1</v>
      </c>
      <c r="DB361" s="5">
        <v>-1</v>
      </c>
      <c r="DC361" s="5">
        <v>-1</v>
      </c>
      <c r="DD361" s="5">
        <v>-1</v>
      </c>
      <c r="DE361" s="5">
        <v>-1</v>
      </c>
      <c r="DF361" s="5">
        <v>-1</v>
      </c>
      <c r="DG361" s="5">
        <v>-1</v>
      </c>
      <c r="DH361" s="5">
        <v>-1</v>
      </c>
      <c r="DI361" s="5">
        <v>-1</v>
      </c>
      <c r="DJ361" s="5">
        <v>-1</v>
      </c>
      <c r="DK361" s="5">
        <v>-1</v>
      </c>
      <c r="DL361" s="5">
        <v>-1</v>
      </c>
      <c r="DM361" s="5">
        <v>-1</v>
      </c>
      <c r="DN361" s="5">
        <v>-1</v>
      </c>
      <c r="DO361" s="5">
        <v>-1</v>
      </c>
      <c r="DP361" s="5">
        <v>-1</v>
      </c>
      <c r="DQ361" s="5">
        <v>-1</v>
      </c>
      <c r="DR361" s="5">
        <v>-1</v>
      </c>
      <c r="DS361" s="5">
        <v>-1</v>
      </c>
      <c r="DT361" s="5">
        <v>-1</v>
      </c>
      <c r="DU361" s="5">
        <v>-1</v>
      </c>
      <c r="DV361" s="5">
        <v>-1</v>
      </c>
      <c r="DW361" s="5">
        <v>-1</v>
      </c>
      <c r="DX361" s="5">
        <v>-1</v>
      </c>
      <c r="DY361" s="5">
        <v>-1</v>
      </c>
      <c r="DZ361" s="5">
        <v>-1</v>
      </c>
      <c r="EA361" s="5">
        <v>-1</v>
      </c>
      <c r="EB361" s="5">
        <v>-1</v>
      </c>
      <c r="EC361" s="5">
        <v>-1</v>
      </c>
      <c r="ED361" s="5">
        <v>-1</v>
      </c>
      <c r="EE361" s="5">
        <v>-1</v>
      </c>
      <c r="EF361" s="5">
        <v>-1</v>
      </c>
      <c r="EG361" s="5">
        <v>-1</v>
      </c>
      <c r="EH361" s="5">
        <v>-1</v>
      </c>
      <c r="EI361" s="5">
        <v>-1</v>
      </c>
      <c r="EJ361" s="5">
        <v>-1</v>
      </c>
      <c r="EK361" s="5">
        <v>-1</v>
      </c>
      <c r="EL361" s="5">
        <v>-1</v>
      </c>
      <c r="EM361" s="5">
        <v>-1</v>
      </c>
      <c r="EN361" s="5">
        <v>-1</v>
      </c>
      <c r="EO361" s="5">
        <v>-1</v>
      </c>
      <c r="EP361" s="5">
        <v>-1</v>
      </c>
      <c r="EQ361" s="5">
        <v>-1</v>
      </c>
      <c r="ER361" s="5">
        <v>-1</v>
      </c>
      <c r="ES361" s="5">
        <v>-1</v>
      </c>
      <c r="ET361" s="5">
        <v>-1</v>
      </c>
      <c r="EU361" s="5">
        <v>-1</v>
      </c>
      <c r="EV361" s="5">
        <v>-1</v>
      </c>
      <c r="EW361" s="5">
        <v>-1</v>
      </c>
      <c r="EX361" s="5">
        <v>-1</v>
      </c>
      <c r="EY361" s="5">
        <v>-1</v>
      </c>
      <c r="EZ361" s="5">
        <v>-1</v>
      </c>
      <c r="FA361" s="5">
        <v>-1</v>
      </c>
      <c r="FB361" s="5">
        <v>-1</v>
      </c>
      <c r="FC361" s="5">
        <v>-1</v>
      </c>
      <c r="FD361" s="5">
        <v>-1</v>
      </c>
      <c r="FE361" s="5">
        <v>-1</v>
      </c>
      <c r="FF361" s="5">
        <v>-1</v>
      </c>
      <c r="FG361" s="5">
        <v>-1</v>
      </c>
      <c r="FH361" s="5">
        <v>-1</v>
      </c>
      <c r="FI361" s="5">
        <v>-1</v>
      </c>
      <c r="FJ361" s="5">
        <v>-1</v>
      </c>
      <c r="FK361" s="5">
        <v>-1</v>
      </c>
      <c r="FL361" s="5">
        <v>-1</v>
      </c>
      <c r="FM361" s="5">
        <v>-1</v>
      </c>
      <c r="FN361" s="5">
        <v>-1</v>
      </c>
      <c r="FO361" s="5">
        <v>-1</v>
      </c>
      <c r="FP361" s="5">
        <v>-1</v>
      </c>
      <c r="FQ361" s="5">
        <v>-1</v>
      </c>
      <c r="FR361" s="5">
        <v>-1</v>
      </c>
      <c r="FS361" s="5">
        <v>-1</v>
      </c>
      <c r="FT361" s="5">
        <v>-1</v>
      </c>
      <c r="FU361" s="5">
        <v>-1</v>
      </c>
      <c r="FV361" s="5">
        <v>-1</v>
      </c>
      <c r="FW361" s="5">
        <v>-1</v>
      </c>
      <c r="FX361" s="5">
        <v>-1</v>
      </c>
      <c r="FY361" s="5">
        <v>-1</v>
      </c>
      <c r="FZ361" s="5">
        <v>-1</v>
      </c>
      <c r="GA361" s="5">
        <v>-1</v>
      </c>
      <c r="GB361" s="5">
        <v>-1</v>
      </c>
      <c r="GC361" s="5">
        <v>-1</v>
      </c>
      <c r="GD361" s="5">
        <v>-1</v>
      </c>
      <c r="GE361" s="5">
        <v>-1</v>
      </c>
      <c r="GF361" s="5">
        <v>-1</v>
      </c>
      <c r="GG361" s="5">
        <v>-1</v>
      </c>
      <c r="GH361" s="5">
        <v>-1</v>
      </c>
      <c r="GI361" s="5">
        <v>-1</v>
      </c>
      <c r="GJ361" s="5">
        <v>-1</v>
      </c>
      <c r="GK361" s="5">
        <v>-1</v>
      </c>
      <c r="GL361" s="5">
        <v>-1</v>
      </c>
      <c r="GM361" s="5">
        <v>-1</v>
      </c>
      <c r="GN361" s="5">
        <v>-1</v>
      </c>
      <c r="GO361" s="5">
        <v>-1</v>
      </c>
      <c r="GP361" s="5">
        <v>-1</v>
      </c>
      <c r="GQ361" s="5">
        <v>-1</v>
      </c>
      <c r="GR361" s="5">
        <v>1.3179223744292237E-6</v>
      </c>
      <c r="GS361" s="5">
        <v>-1</v>
      </c>
      <c r="GT361" s="5">
        <v>-1</v>
      </c>
      <c r="GU361" s="5">
        <v>-1</v>
      </c>
      <c r="GV361" s="5">
        <v>-1</v>
      </c>
      <c r="GW361" s="5">
        <v>-1</v>
      </c>
      <c r="GX361" s="5">
        <v>-1</v>
      </c>
      <c r="GY361" s="5">
        <v>-1</v>
      </c>
      <c r="GZ361" s="5">
        <v>-1</v>
      </c>
      <c r="HA361" s="5">
        <v>-1</v>
      </c>
      <c r="HB361" s="5">
        <v>-1</v>
      </c>
      <c r="HC361" s="5">
        <v>-1</v>
      </c>
      <c r="HD361" s="5">
        <v>-1</v>
      </c>
      <c r="HE361" s="5">
        <v>-1</v>
      </c>
      <c r="HF361" s="5">
        <v>-1</v>
      </c>
      <c r="HG361" s="5">
        <v>3.7249284680954416E-6</v>
      </c>
      <c r="HH361" s="5">
        <v>-1</v>
      </c>
      <c r="HI361" s="5">
        <v>-1</v>
      </c>
      <c r="HJ361" s="5">
        <v>-1</v>
      </c>
      <c r="HK361" s="5">
        <v>-1</v>
      </c>
      <c r="HL361" s="5">
        <v>-1</v>
      </c>
      <c r="HM361" s="5">
        <v>-1</v>
      </c>
      <c r="HN361" s="5">
        <v>-1</v>
      </c>
      <c r="HO361" s="5" t="s">
        <v>720</v>
      </c>
    </row>
    <row r="362" spans="1:223" x14ac:dyDescent="0.25">
      <c r="A362" s="37" t="s">
        <v>15859</v>
      </c>
      <c r="B362" s="5">
        <v>2</v>
      </c>
      <c r="C362" s="5">
        <v>0</v>
      </c>
      <c r="D362" s="5">
        <v>5.2508630767262175E-9</v>
      </c>
      <c r="E362" s="5">
        <v>0.50030991252421753</v>
      </c>
      <c r="F362" s="5">
        <v>4.7758264969106493E-3</v>
      </c>
      <c r="G362" s="5">
        <v>0.49491425572800907</v>
      </c>
      <c r="H362" s="5">
        <v>-1</v>
      </c>
      <c r="I362" s="5">
        <v>-1</v>
      </c>
      <c r="J362" s="5">
        <v>-1</v>
      </c>
      <c r="K362" s="5">
        <v>-1</v>
      </c>
      <c r="L362" s="5">
        <v>-1</v>
      </c>
      <c r="M362" s="5">
        <v>-1</v>
      </c>
      <c r="N362" s="5">
        <v>-1</v>
      </c>
      <c r="O362" s="5">
        <v>-1</v>
      </c>
      <c r="P362" s="5">
        <v>-1</v>
      </c>
      <c r="Q362" s="5">
        <v>-1</v>
      </c>
      <c r="R362" s="5">
        <v>-1</v>
      </c>
      <c r="S362" s="5">
        <v>-1</v>
      </c>
      <c r="T362" s="5">
        <v>-1</v>
      </c>
      <c r="U362" s="5">
        <v>-1</v>
      </c>
      <c r="V362" s="5">
        <v>-1</v>
      </c>
      <c r="W362" s="5">
        <v>-1</v>
      </c>
      <c r="X362" s="5">
        <v>-1</v>
      </c>
      <c r="Y362" s="5">
        <v>-1</v>
      </c>
      <c r="Z362" s="5">
        <v>-1</v>
      </c>
      <c r="AA362" s="5">
        <v>-1</v>
      </c>
      <c r="AB362" s="5">
        <v>-1</v>
      </c>
      <c r="AC362" s="5">
        <v>-1</v>
      </c>
      <c r="AD362" s="5">
        <v>-1</v>
      </c>
      <c r="AE362" s="5">
        <v>-1</v>
      </c>
      <c r="AF362" s="5">
        <v>-1</v>
      </c>
      <c r="AG362" s="5">
        <v>-1</v>
      </c>
      <c r="AH362" s="5">
        <v>-1</v>
      </c>
      <c r="AI362" s="5">
        <v>-1</v>
      </c>
      <c r="AJ362" s="5">
        <v>-1</v>
      </c>
      <c r="AK362" s="5">
        <v>-1</v>
      </c>
      <c r="AL362" s="5">
        <v>-1</v>
      </c>
      <c r="AM362" s="5">
        <v>-1</v>
      </c>
      <c r="AN362" s="5">
        <v>-1</v>
      </c>
      <c r="AO362" s="5">
        <v>-1</v>
      </c>
      <c r="AP362" s="5">
        <v>-1</v>
      </c>
      <c r="AQ362" s="5">
        <v>-1</v>
      </c>
      <c r="AR362" s="5">
        <v>-1</v>
      </c>
      <c r="AS362" s="5">
        <v>-1</v>
      </c>
      <c r="AT362" s="5">
        <v>-1</v>
      </c>
      <c r="AU362" s="5">
        <v>-1</v>
      </c>
      <c r="AV362" s="5">
        <v>-1</v>
      </c>
      <c r="AW362" s="5">
        <v>-1</v>
      </c>
      <c r="AX362" s="5">
        <v>-1</v>
      </c>
      <c r="AY362" s="5">
        <v>-1</v>
      </c>
      <c r="AZ362" s="5">
        <v>-1</v>
      </c>
      <c r="BA362" s="5">
        <v>-1</v>
      </c>
      <c r="BB362" s="5">
        <v>-1</v>
      </c>
      <c r="BC362" s="5">
        <v>-1</v>
      </c>
      <c r="BD362" s="5">
        <v>-1</v>
      </c>
      <c r="BE362" s="5">
        <v>-1</v>
      </c>
      <c r="BF362" s="5">
        <v>-1</v>
      </c>
      <c r="BG362" s="5">
        <v>-1</v>
      </c>
      <c r="BH362" s="5">
        <v>-1</v>
      </c>
      <c r="BI362" s="5">
        <v>-1</v>
      </c>
      <c r="BJ362" s="5">
        <v>-1</v>
      </c>
      <c r="BK362" s="5">
        <v>-1</v>
      </c>
      <c r="BL362" s="5">
        <v>-1</v>
      </c>
      <c r="BM362" s="5">
        <v>-1</v>
      </c>
      <c r="BN362" s="5">
        <v>-1</v>
      </c>
      <c r="BO362" s="5">
        <v>-1</v>
      </c>
      <c r="BP362" s="5">
        <v>-1</v>
      </c>
      <c r="BQ362" s="5">
        <v>-1</v>
      </c>
      <c r="BR362" s="5">
        <v>-1</v>
      </c>
      <c r="BS362" s="5">
        <v>-1</v>
      </c>
      <c r="BT362" s="5">
        <v>-1</v>
      </c>
      <c r="BU362" s="5">
        <v>-1</v>
      </c>
      <c r="BV362" s="5">
        <v>-1</v>
      </c>
      <c r="BW362" s="5">
        <v>-1</v>
      </c>
      <c r="BX362" s="5">
        <v>-1</v>
      </c>
      <c r="BY362" s="5">
        <v>-1</v>
      </c>
      <c r="BZ362" s="5">
        <v>-1</v>
      </c>
      <c r="CA362" s="5">
        <v>-1</v>
      </c>
      <c r="CB362" s="5">
        <v>-1</v>
      </c>
      <c r="CC362" s="5">
        <v>-1</v>
      </c>
      <c r="CD362" s="5">
        <v>-1</v>
      </c>
      <c r="CE362" s="5">
        <v>-1</v>
      </c>
      <c r="CF362" s="5">
        <v>-1</v>
      </c>
      <c r="CG362" s="5">
        <v>-1</v>
      </c>
      <c r="CH362" s="5">
        <v>-1</v>
      </c>
      <c r="CI362" s="5">
        <v>-1</v>
      </c>
      <c r="CJ362" s="5">
        <v>-1</v>
      </c>
      <c r="CK362" s="5">
        <v>-1</v>
      </c>
      <c r="CL362" s="5">
        <v>-1</v>
      </c>
      <c r="CM362" s="5">
        <v>-1</v>
      </c>
      <c r="CN362" s="5">
        <v>-1</v>
      </c>
      <c r="CO362" s="5">
        <v>-1</v>
      </c>
      <c r="CP362" s="5">
        <v>-1</v>
      </c>
      <c r="CQ362" s="5">
        <v>-1</v>
      </c>
      <c r="CR362" s="5">
        <v>-1</v>
      </c>
      <c r="CS362" s="5">
        <v>-1</v>
      </c>
      <c r="CT362" s="5">
        <v>-1</v>
      </c>
      <c r="CU362" s="5">
        <v>-1</v>
      </c>
      <c r="CV362" s="5">
        <v>-1</v>
      </c>
      <c r="CW362" s="5">
        <v>-1</v>
      </c>
      <c r="CX362" s="5">
        <v>-1</v>
      </c>
      <c r="CY362" s="5">
        <v>-1</v>
      </c>
      <c r="CZ362" s="5">
        <v>-1</v>
      </c>
      <c r="DA362" s="5">
        <v>-1</v>
      </c>
      <c r="DB362" s="5">
        <v>-1</v>
      </c>
      <c r="DC362" s="5">
        <v>-1</v>
      </c>
      <c r="DD362" s="5">
        <v>-1</v>
      </c>
      <c r="DE362" s="5">
        <v>-1</v>
      </c>
      <c r="DF362" s="5">
        <v>-1</v>
      </c>
      <c r="DG362" s="5">
        <v>-1</v>
      </c>
      <c r="DH362" s="5">
        <v>-1</v>
      </c>
      <c r="DI362" s="5">
        <v>-1</v>
      </c>
      <c r="DJ362" s="5">
        <v>-1</v>
      </c>
      <c r="DK362" s="5">
        <v>-1</v>
      </c>
      <c r="DL362" s="5">
        <v>-1</v>
      </c>
      <c r="DM362" s="5">
        <v>-1</v>
      </c>
      <c r="DN362" s="5">
        <v>-1</v>
      </c>
      <c r="DO362" s="5">
        <v>-1</v>
      </c>
      <c r="DP362" s="5">
        <v>-1</v>
      </c>
      <c r="DQ362" s="5">
        <v>-1</v>
      </c>
      <c r="DR362" s="5">
        <v>-1</v>
      </c>
      <c r="DS362" s="5">
        <v>-1</v>
      </c>
      <c r="DT362" s="5">
        <v>-1</v>
      </c>
      <c r="DU362" s="5">
        <v>-1</v>
      </c>
      <c r="DV362" s="5">
        <v>-1</v>
      </c>
      <c r="DW362" s="5">
        <v>-1</v>
      </c>
      <c r="DX362" s="5">
        <v>-1</v>
      </c>
      <c r="DY362" s="5">
        <v>-1</v>
      </c>
      <c r="DZ362" s="5">
        <v>-1</v>
      </c>
      <c r="EA362" s="5">
        <v>-1</v>
      </c>
      <c r="EB362" s="5">
        <v>-1</v>
      </c>
      <c r="EC362" s="5">
        <v>-1</v>
      </c>
      <c r="ED362" s="5">
        <v>-1</v>
      </c>
      <c r="EE362" s="5">
        <v>-1</v>
      </c>
      <c r="EF362" s="5">
        <v>-1</v>
      </c>
      <c r="EG362" s="5">
        <v>-1</v>
      </c>
      <c r="EH362" s="5">
        <v>-1</v>
      </c>
      <c r="EI362" s="5">
        <v>-1</v>
      </c>
      <c r="EJ362" s="5">
        <v>-1</v>
      </c>
      <c r="EK362" s="5">
        <v>-1</v>
      </c>
      <c r="EL362" s="5">
        <v>-1</v>
      </c>
      <c r="EM362" s="5">
        <v>-1</v>
      </c>
      <c r="EN362" s="5">
        <v>-1</v>
      </c>
      <c r="EO362" s="5">
        <v>-1</v>
      </c>
      <c r="EP362" s="5">
        <v>-1</v>
      </c>
      <c r="EQ362" s="5">
        <v>-1</v>
      </c>
      <c r="ER362" s="5">
        <v>-1</v>
      </c>
      <c r="ES362" s="5">
        <v>-1</v>
      </c>
      <c r="ET362" s="5">
        <v>-1</v>
      </c>
      <c r="EU362" s="5">
        <v>-1</v>
      </c>
      <c r="EV362" s="5">
        <v>-1</v>
      </c>
      <c r="EW362" s="5">
        <v>-1</v>
      </c>
      <c r="EX362" s="5">
        <v>-1</v>
      </c>
      <c r="EY362" s="5">
        <v>-1</v>
      </c>
      <c r="EZ362" s="5">
        <v>-1</v>
      </c>
      <c r="FA362" s="5">
        <v>-1</v>
      </c>
      <c r="FB362" s="5">
        <v>-1</v>
      </c>
      <c r="FC362" s="5">
        <v>-1</v>
      </c>
      <c r="FD362" s="5">
        <v>-1</v>
      </c>
      <c r="FE362" s="5">
        <v>-1</v>
      </c>
      <c r="FF362" s="5">
        <v>-1</v>
      </c>
      <c r="FG362" s="5">
        <v>-1</v>
      </c>
      <c r="FH362" s="5">
        <v>-1</v>
      </c>
      <c r="FI362" s="5">
        <v>-1</v>
      </c>
      <c r="FJ362" s="5">
        <v>-1</v>
      </c>
      <c r="FK362" s="5">
        <v>-1</v>
      </c>
      <c r="FL362" s="5">
        <v>-1</v>
      </c>
      <c r="FM362" s="5">
        <v>-1</v>
      </c>
      <c r="FN362" s="5">
        <v>-1</v>
      </c>
      <c r="FO362" s="5">
        <v>-1</v>
      </c>
      <c r="FP362" s="5">
        <v>-1</v>
      </c>
      <c r="FQ362" s="5">
        <v>-1</v>
      </c>
      <c r="FR362" s="5">
        <v>-1</v>
      </c>
      <c r="FS362" s="5">
        <v>-1</v>
      </c>
      <c r="FT362" s="5">
        <v>-1</v>
      </c>
      <c r="FU362" s="5">
        <v>-1</v>
      </c>
      <c r="FV362" s="5">
        <v>-1</v>
      </c>
      <c r="FW362" s="5">
        <v>-1</v>
      </c>
      <c r="FX362" s="5">
        <v>-1</v>
      </c>
      <c r="FY362" s="5">
        <v>-1</v>
      </c>
      <c r="FZ362" s="5">
        <v>-1</v>
      </c>
      <c r="GA362" s="5">
        <v>-1</v>
      </c>
      <c r="GB362" s="5">
        <v>-1</v>
      </c>
      <c r="GC362" s="5">
        <v>-1</v>
      </c>
      <c r="GD362" s="5">
        <v>-1</v>
      </c>
      <c r="GE362" s="5">
        <v>-1</v>
      </c>
      <c r="GF362" s="5">
        <v>-1</v>
      </c>
      <c r="GG362" s="5">
        <v>-1</v>
      </c>
      <c r="GH362" s="5">
        <v>-1</v>
      </c>
      <c r="GI362" s="5">
        <v>-1</v>
      </c>
      <c r="GJ362" s="5">
        <v>-1</v>
      </c>
      <c r="GK362" s="5">
        <v>-1</v>
      </c>
      <c r="GL362" s="5">
        <v>-1</v>
      </c>
      <c r="GM362" s="5">
        <v>-1</v>
      </c>
      <c r="GN362" s="5">
        <v>-1</v>
      </c>
      <c r="GO362" s="5">
        <v>-1</v>
      </c>
      <c r="GP362" s="5">
        <v>-1</v>
      </c>
      <c r="GQ362" s="5">
        <v>-1</v>
      </c>
      <c r="GR362" s="5">
        <v>-1</v>
      </c>
      <c r="GS362" s="5">
        <v>-1</v>
      </c>
      <c r="GT362" s="5">
        <v>-1</v>
      </c>
      <c r="GU362" s="5">
        <v>-1</v>
      </c>
      <c r="GV362" s="5">
        <v>-1</v>
      </c>
      <c r="GW362" s="5">
        <v>-1</v>
      </c>
      <c r="GX362" s="5">
        <v>-1</v>
      </c>
      <c r="GY362" s="5">
        <v>-1</v>
      </c>
      <c r="GZ362" s="5">
        <v>-1</v>
      </c>
      <c r="HA362" s="5">
        <v>-1</v>
      </c>
      <c r="HB362" s="5">
        <v>-1</v>
      </c>
      <c r="HC362" s="5">
        <v>-1</v>
      </c>
      <c r="HD362" s="5">
        <v>-1</v>
      </c>
      <c r="HE362" s="5">
        <v>-1</v>
      </c>
      <c r="HF362" s="5">
        <v>-1</v>
      </c>
      <c r="HG362" s="5">
        <v>6.0437259378637299E-7</v>
      </c>
      <c r="HH362" s="5">
        <v>-1</v>
      </c>
      <c r="HI362" s="5">
        <v>-1</v>
      </c>
      <c r="HJ362" s="5">
        <v>-1</v>
      </c>
      <c r="HK362" s="5">
        <v>-1</v>
      </c>
      <c r="HL362" s="5">
        <v>-1</v>
      </c>
      <c r="HM362" s="5">
        <v>-1</v>
      </c>
      <c r="HN362" s="5">
        <v>-1</v>
      </c>
      <c r="HO362" s="5" t="s">
        <v>720</v>
      </c>
    </row>
    <row r="363" spans="1:223" x14ac:dyDescent="0.25">
      <c r="A363" s="37" t="s">
        <v>15920</v>
      </c>
      <c r="B363" s="5">
        <v>2</v>
      </c>
      <c r="C363" s="5">
        <v>0</v>
      </c>
      <c r="D363" s="5">
        <v>3.9050717308104164E-15</v>
      </c>
      <c r="E363" s="5">
        <v>0.50147834501405775</v>
      </c>
      <c r="F363" s="5">
        <v>2.4228578427970904E-3</v>
      </c>
      <c r="G363" s="5">
        <v>0.49609879714314103</v>
      </c>
      <c r="H363" s="5">
        <v>-1</v>
      </c>
      <c r="I363" s="5">
        <v>-1</v>
      </c>
      <c r="J363" s="5">
        <v>-1</v>
      </c>
      <c r="K363" s="5">
        <v>-1</v>
      </c>
      <c r="L363" s="5">
        <v>-1</v>
      </c>
      <c r="M363" s="5">
        <v>-1</v>
      </c>
      <c r="N363" s="5">
        <v>-1</v>
      </c>
      <c r="O363" s="5">
        <v>-1</v>
      </c>
      <c r="P363" s="5">
        <v>-1</v>
      </c>
      <c r="Q363" s="5">
        <v>-1</v>
      </c>
      <c r="R363" s="5">
        <v>-1</v>
      </c>
      <c r="S363" s="5">
        <v>-1</v>
      </c>
      <c r="T363" s="5">
        <v>-1</v>
      </c>
      <c r="U363" s="5">
        <v>-1</v>
      </c>
      <c r="V363" s="5">
        <v>-1</v>
      </c>
      <c r="W363" s="5">
        <v>-1</v>
      </c>
      <c r="X363" s="5">
        <v>-1</v>
      </c>
      <c r="Y363" s="5">
        <v>-1</v>
      </c>
      <c r="Z363" s="5">
        <v>-1</v>
      </c>
      <c r="AA363" s="5">
        <v>-1</v>
      </c>
      <c r="AB363" s="5">
        <v>-1</v>
      </c>
      <c r="AC363" s="5">
        <v>-1</v>
      </c>
      <c r="AD363" s="5">
        <v>-1</v>
      </c>
      <c r="AE363" s="5">
        <v>-1</v>
      </c>
      <c r="AF363" s="5">
        <v>-1</v>
      </c>
      <c r="AG363" s="5">
        <v>-1</v>
      </c>
      <c r="AH363" s="5">
        <v>-1</v>
      </c>
      <c r="AI363" s="5">
        <v>-1</v>
      </c>
      <c r="AJ363" s="5">
        <v>-1</v>
      </c>
      <c r="AK363" s="5">
        <v>-1</v>
      </c>
      <c r="AL363" s="5">
        <v>-1</v>
      </c>
      <c r="AM363" s="5">
        <v>-1</v>
      </c>
      <c r="AN363" s="5">
        <v>-1</v>
      </c>
      <c r="AO363" s="5">
        <v>-1</v>
      </c>
      <c r="AP363" s="5">
        <v>-1</v>
      </c>
      <c r="AQ363" s="5">
        <v>-1</v>
      </c>
      <c r="AR363" s="5">
        <v>-1</v>
      </c>
      <c r="AS363" s="5">
        <v>-1</v>
      </c>
      <c r="AT363" s="5">
        <v>-1</v>
      </c>
      <c r="AU363" s="5">
        <v>-1</v>
      </c>
      <c r="AV363" s="5">
        <v>-1</v>
      </c>
      <c r="AW363" s="5">
        <v>-1</v>
      </c>
      <c r="AX363" s="5">
        <v>-1</v>
      </c>
      <c r="AY363" s="5">
        <v>-1</v>
      </c>
      <c r="AZ363" s="5">
        <v>-1</v>
      </c>
      <c r="BA363" s="5">
        <v>-1</v>
      </c>
      <c r="BB363" s="5">
        <v>-1</v>
      </c>
      <c r="BC363" s="5">
        <v>-1</v>
      </c>
      <c r="BD363" s="5">
        <v>-1</v>
      </c>
      <c r="BE363" s="5">
        <v>-1</v>
      </c>
      <c r="BF363" s="5">
        <v>-1</v>
      </c>
      <c r="BG363" s="5">
        <v>-1</v>
      </c>
      <c r="BH363" s="5">
        <v>-1</v>
      </c>
      <c r="BI363" s="5">
        <v>-1</v>
      </c>
      <c r="BJ363" s="5">
        <v>-1</v>
      </c>
      <c r="BK363" s="5">
        <v>-1</v>
      </c>
      <c r="BL363" s="5">
        <v>-1</v>
      </c>
      <c r="BM363" s="5">
        <v>-1</v>
      </c>
      <c r="BN363" s="5">
        <v>-1</v>
      </c>
      <c r="BO363" s="5">
        <v>-1</v>
      </c>
      <c r="BP363" s="5">
        <v>-1</v>
      </c>
      <c r="BQ363" s="5">
        <v>-1</v>
      </c>
      <c r="BR363" s="5">
        <v>-1</v>
      </c>
      <c r="BS363" s="5">
        <v>-1</v>
      </c>
      <c r="BT363" s="5">
        <v>-1</v>
      </c>
      <c r="BU363" s="5">
        <v>-1</v>
      </c>
      <c r="BV363" s="5">
        <v>-1</v>
      </c>
      <c r="BW363" s="5">
        <v>-1</v>
      </c>
      <c r="BX363" s="5">
        <v>-1</v>
      </c>
      <c r="BY363" s="5">
        <v>-1</v>
      </c>
      <c r="BZ363" s="5">
        <v>-1</v>
      </c>
      <c r="CA363" s="5">
        <v>-1</v>
      </c>
      <c r="CB363" s="5">
        <v>-1</v>
      </c>
      <c r="CC363" s="5">
        <v>-1</v>
      </c>
      <c r="CD363" s="5">
        <v>-1</v>
      </c>
      <c r="CE363" s="5">
        <v>-1</v>
      </c>
      <c r="CF363" s="5">
        <v>-1</v>
      </c>
      <c r="CG363" s="5">
        <v>-1</v>
      </c>
      <c r="CH363" s="5">
        <v>-1</v>
      </c>
      <c r="CI363" s="5">
        <v>-1</v>
      </c>
      <c r="CJ363" s="5">
        <v>-1</v>
      </c>
      <c r="CK363" s="5">
        <v>-1</v>
      </c>
      <c r="CL363" s="5">
        <v>-1</v>
      </c>
      <c r="CM363" s="5">
        <v>-1</v>
      </c>
      <c r="CN363" s="5">
        <v>-1</v>
      </c>
      <c r="CO363" s="5">
        <v>-1</v>
      </c>
      <c r="CP363" s="5">
        <v>-1</v>
      </c>
      <c r="CQ363" s="5">
        <v>-1</v>
      </c>
      <c r="CR363" s="5">
        <v>-1</v>
      </c>
      <c r="CS363" s="5">
        <v>-1</v>
      </c>
      <c r="CT363" s="5">
        <v>-1</v>
      </c>
      <c r="CU363" s="5">
        <v>-1</v>
      </c>
      <c r="CV363" s="5">
        <v>-1</v>
      </c>
      <c r="CW363" s="5">
        <v>-1</v>
      </c>
      <c r="CX363" s="5">
        <v>-1</v>
      </c>
      <c r="CY363" s="5">
        <v>-1</v>
      </c>
      <c r="CZ363" s="5">
        <v>-1</v>
      </c>
      <c r="DA363" s="5">
        <v>-1</v>
      </c>
      <c r="DB363" s="5">
        <v>-1</v>
      </c>
      <c r="DC363" s="5">
        <v>-1</v>
      </c>
      <c r="DD363" s="5">
        <v>-1</v>
      </c>
      <c r="DE363" s="5">
        <v>-1</v>
      </c>
      <c r="DF363" s="5">
        <v>-1</v>
      </c>
      <c r="DG363" s="5">
        <v>-1</v>
      </c>
      <c r="DH363" s="5">
        <v>-1</v>
      </c>
      <c r="DI363" s="5">
        <v>-1</v>
      </c>
      <c r="DJ363" s="5">
        <v>-1</v>
      </c>
      <c r="DK363" s="5">
        <v>-1</v>
      </c>
      <c r="DL363" s="5">
        <v>-1</v>
      </c>
      <c r="DM363" s="5">
        <v>-1</v>
      </c>
      <c r="DN363" s="5">
        <v>-1</v>
      </c>
      <c r="DO363" s="5">
        <v>-1</v>
      </c>
      <c r="DP363" s="5">
        <v>-1</v>
      </c>
      <c r="DQ363" s="5">
        <v>-1</v>
      </c>
      <c r="DR363" s="5">
        <v>-1</v>
      </c>
      <c r="DS363" s="5">
        <v>-1</v>
      </c>
      <c r="DT363" s="5">
        <v>-1</v>
      </c>
      <c r="DU363" s="5">
        <v>-1</v>
      </c>
      <c r="DV363" s="5">
        <v>-1</v>
      </c>
      <c r="DW363" s="5">
        <v>-1</v>
      </c>
      <c r="DX363" s="5">
        <v>-1</v>
      </c>
      <c r="DY363" s="5">
        <v>-1</v>
      </c>
      <c r="DZ363" s="5">
        <v>-1</v>
      </c>
      <c r="EA363" s="5">
        <v>-1</v>
      </c>
      <c r="EB363" s="5">
        <v>-1</v>
      </c>
      <c r="EC363" s="5">
        <v>-1</v>
      </c>
      <c r="ED363" s="5">
        <v>-1</v>
      </c>
      <c r="EE363" s="5">
        <v>-1</v>
      </c>
      <c r="EF363" s="5">
        <v>-1</v>
      </c>
      <c r="EG363" s="5">
        <v>-1</v>
      </c>
      <c r="EH363" s="5">
        <v>-1</v>
      </c>
      <c r="EI363" s="5">
        <v>-1</v>
      </c>
      <c r="EJ363" s="5">
        <v>-1</v>
      </c>
      <c r="EK363" s="5">
        <v>-1</v>
      </c>
      <c r="EL363" s="5">
        <v>-1</v>
      </c>
      <c r="EM363" s="5">
        <v>-1</v>
      </c>
      <c r="EN363" s="5">
        <v>-1</v>
      </c>
      <c r="EO363" s="5">
        <v>-1</v>
      </c>
      <c r="EP363" s="5">
        <v>-1</v>
      </c>
      <c r="EQ363" s="5">
        <v>-1</v>
      </c>
      <c r="ER363" s="5">
        <v>-1</v>
      </c>
      <c r="ES363" s="5">
        <v>-1</v>
      </c>
      <c r="ET363" s="5">
        <v>-1</v>
      </c>
      <c r="EU363" s="5">
        <v>-1</v>
      </c>
      <c r="EV363" s="5">
        <v>-1</v>
      </c>
      <c r="EW363" s="5">
        <v>-1</v>
      </c>
      <c r="EX363" s="5">
        <v>-1</v>
      </c>
      <c r="EY363" s="5">
        <v>-1</v>
      </c>
      <c r="EZ363" s="5">
        <v>-1</v>
      </c>
      <c r="FA363" s="5">
        <v>-1</v>
      </c>
      <c r="FB363" s="5">
        <v>-1</v>
      </c>
      <c r="FC363" s="5">
        <v>-1</v>
      </c>
      <c r="FD363" s="5">
        <v>-1</v>
      </c>
      <c r="FE363" s="5">
        <v>-1</v>
      </c>
      <c r="FF363" s="5">
        <v>-1</v>
      </c>
      <c r="FG363" s="5">
        <v>-1</v>
      </c>
      <c r="FH363" s="5">
        <v>-1</v>
      </c>
      <c r="FI363" s="5">
        <v>-1</v>
      </c>
      <c r="FJ363" s="5">
        <v>-1</v>
      </c>
      <c r="FK363" s="5">
        <v>-1</v>
      </c>
      <c r="FL363" s="5">
        <v>-1</v>
      </c>
      <c r="FM363" s="5">
        <v>-1</v>
      </c>
      <c r="FN363" s="5">
        <v>-1</v>
      </c>
      <c r="FO363" s="5">
        <v>-1</v>
      </c>
      <c r="FP363" s="5">
        <v>-1</v>
      </c>
      <c r="FQ363" s="5">
        <v>-1</v>
      </c>
      <c r="FR363" s="5">
        <v>-1</v>
      </c>
      <c r="FS363" s="5">
        <v>-1</v>
      </c>
      <c r="FT363" s="5">
        <v>-1</v>
      </c>
      <c r="FU363" s="5">
        <v>-1</v>
      </c>
      <c r="FV363" s="5">
        <v>-1</v>
      </c>
      <c r="FW363" s="5">
        <v>-1</v>
      </c>
      <c r="FX363" s="5">
        <v>-1</v>
      </c>
      <c r="FY363" s="5">
        <v>-1</v>
      </c>
      <c r="FZ363" s="5">
        <v>-1</v>
      </c>
      <c r="GA363" s="5">
        <v>-1</v>
      </c>
      <c r="GB363" s="5">
        <v>-1</v>
      </c>
      <c r="GC363" s="5">
        <v>-1</v>
      </c>
      <c r="GD363" s="5">
        <v>-1</v>
      </c>
      <c r="GE363" s="5">
        <v>-1</v>
      </c>
      <c r="GF363" s="5">
        <v>-1</v>
      </c>
      <c r="GG363" s="5">
        <v>-1</v>
      </c>
      <c r="GH363" s="5">
        <v>-1</v>
      </c>
      <c r="GI363" s="5">
        <v>-1</v>
      </c>
      <c r="GJ363" s="5">
        <v>-1</v>
      </c>
      <c r="GK363" s="5">
        <v>-1</v>
      </c>
      <c r="GL363" s="5">
        <v>-1</v>
      </c>
      <c r="GM363" s="5">
        <v>-1</v>
      </c>
      <c r="GN363" s="5">
        <v>-1</v>
      </c>
      <c r="GO363" s="5">
        <v>-1</v>
      </c>
      <c r="GP363" s="5">
        <v>-1</v>
      </c>
      <c r="GQ363" s="5">
        <v>-1</v>
      </c>
      <c r="GR363" s="5">
        <v>-1</v>
      </c>
      <c r="GS363" s="5">
        <v>-1</v>
      </c>
      <c r="GT363" s="5">
        <v>-1</v>
      </c>
      <c r="GU363" s="5">
        <v>-1</v>
      </c>
      <c r="GV363" s="5">
        <v>-1</v>
      </c>
      <c r="GW363" s="5">
        <v>-1</v>
      </c>
      <c r="GX363" s="5">
        <v>-1</v>
      </c>
      <c r="GY363" s="5">
        <v>-1</v>
      </c>
      <c r="GZ363" s="5">
        <v>-1</v>
      </c>
      <c r="HA363" s="5">
        <v>-1</v>
      </c>
      <c r="HB363" s="5">
        <v>-1</v>
      </c>
      <c r="HC363" s="5">
        <v>-1</v>
      </c>
      <c r="HD363" s="5">
        <v>-1</v>
      </c>
      <c r="HE363" s="5">
        <v>-1</v>
      </c>
      <c r="HF363" s="5">
        <v>-1</v>
      </c>
      <c r="HG363" s="5">
        <v>2.6990597535228553E-7</v>
      </c>
      <c r="HH363" s="5">
        <v>-1</v>
      </c>
      <c r="HI363" s="5">
        <v>-1</v>
      </c>
      <c r="HJ363" s="5">
        <v>-1</v>
      </c>
      <c r="HK363" s="5">
        <v>-1</v>
      </c>
      <c r="HL363" s="5">
        <v>-1</v>
      </c>
      <c r="HM363" s="5">
        <v>-1</v>
      </c>
      <c r="HN363" s="5">
        <v>-1</v>
      </c>
      <c r="HO363" s="5" t="s">
        <v>720</v>
      </c>
    </row>
    <row r="364" spans="1:223" x14ac:dyDescent="0.25">
      <c r="A364" s="36" t="s">
        <v>15936</v>
      </c>
      <c r="B364" s="5">
        <v>2</v>
      </c>
      <c r="C364" s="5">
        <v>0</v>
      </c>
      <c r="D364" s="5">
        <v>1.0631447616391392E-6</v>
      </c>
      <c r="E364" s="5">
        <v>0.49575353945384765</v>
      </c>
      <c r="F364" s="5">
        <v>1.3950222606966651E-2</v>
      </c>
      <c r="G364" s="5">
        <v>0.49029517479442397</v>
      </c>
      <c r="H364" s="5">
        <v>-1</v>
      </c>
      <c r="I364" s="5">
        <v>-1</v>
      </c>
      <c r="J364" s="5">
        <v>-1</v>
      </c>
      <c r="K364" s="5">
        <v>-1</v>
      </c>
      <c r="L364" s="5">
        <v>-1</v>
      </c>
      <c r="M364" s="5">
        <v>-1</v>
      </c>
      <c r="N364" s="5">
        <v>-1</v>
      </c>
      <c r="O364" s="5">
        <v>-1</v>
      </c>
      <c r="P364" s="5">
        <v>-1</v>
      </c>
      <c r="Q364" s="5">
        <v>-1</v>
      </c>
      <c r="R364" s="5">
        <v>-1</v>
      </c>
      <c r="S364" s="5">
        <v>-1</v>
      </c>
      <c r="T364" s="5">
        <v>-1</v>
      </c>
      <c r="U364" s="5">
        <v>-1</v>
      </c>
      <c r="V364" s="5">
        <v>-1</v>
      </c>
      <c r="W364" s="5">
        <v>-1</v>
      </c>
      <c r="X364" s="5">
        <v>-1</v>
      </c>
      <c r="Y364" s="5">
        <v>-1</v>
      </c>
      <c r="Z364" s="5">
        <v>-1</v>
      </c>
      <c r="AA364" s="5">
        <v>-1</v>
      </c>
      <c r="AB364" s="5">
        <v>-1</v>
      </c>
      <c r="AC364" s="5">
        <v>-1</v>
      </c>
      <c r="AD364" s="5">
        <v>-1</v>
      </c>
      <c r="AE364" s="5">
        <v>-1</v>
      </c>
      <c r="AF364" s="5">
        <v>-1</v>
      </c>
      <c r="AG364" s="5">
        <v>-1</v>
      </c>
      <c r="AH364" s="5">
        <v>-1</v>
      </c>
      <c r="AI364" s="5">
        <v>-1</v>
      </c>
      <c r="AJ364" s="5">
        <v>-1</v>
      </c>
      <c r="AK364" s="5">
        <v>-1</v>
      </c>
      <c r="AL364" s="5">
        <v>-1</v>
      </c>
      <c r="AM364" s="5">
        <v>-1</v>
      </c>
      <c r="AN364" s="5">
        <v>-1</v>
      </c>
      <c r="AO364" s="5">
        <v>-1</v>
      </c>
      <c r="AP364" s="5">
        <v>-1</v>
      </c>
      <c r="AQ364" s="5">
        <v>-1</v>
      </c>
      <c r="AR364" s="5">
        <v>-1</v>
      </c>
      <c r="AS364" s="5">
        <v>-1</v>
      </c>
      <c r="AT364" s="5">
        <v>-1</v>
      </c>
      <c r="AU364" s="5">
        <v>-1</v>
      </c>
      <c r="AV364" s="5">
        <v>-1</v>
      </c>
      <c r="AW364" s="5">
        <v>-1</v>
      </c>
      <c r="AX364" s="5">
        <v>-1</v>
      </c>
      <c r="AY364" s="5">
        <v>-1</v>
      </c>
      <c r="AZ364" s="5">
        <v>-1</v>
      </c>
      <c r="BA364" s="5">
        <v>-1</v>
      </c>
      <c r="BB364" s="5">
        <v>-1</v>
      </c>
      <c r="BC364" s="5">
        <v>-1</v>
      </c>
      <c r="BD364" s="5">
        <v>-1</v>
      </c>
      <c r="BE364" s="5">
        <v>-1</v>
      </c>
      <c r="BF364" s="5">
        <v>-1</v>
      </c>
      <c r="BG364" s="5">
        <v>-1</v>
      </c>
      <c r="BH364" s="5">
        <v>-1</v>
      </c>
      <c r="BI364" s="5">
        <v>-1</v>
      </c>
      <c r="BJ364" s="5">
        <v>-1</v>
      </c>
      <c r="BK364" s="5">
        <v>-1</v>
      </c>
      <c r="BL364" s="5">
        <v>-1</v>
      </c>
      <c r="BM364" s="5">
        <v>-1</v>
      </c>
      <c r="BN364" s="5">
        <v>-1</v>
      </c>
      <c r="BO364" s="5">
        <v>-1</v>
      </c>
      <c r="BP364" s="5">
        <v>-1</v>
      </c>
      <c r="BQ364" s="5">
        <v>-1</v>
      </c>
      <c r="BR364" s="5">
        <v>-1</v>
      </c>
      <c r="BS364" s="5">
        <v>-1</v>
      </c>
      <c r="BT364" s="5">
        <v>-1</v>
      </c>
      <c r="BU364" s="5">
        <v>-1</v>
      </c>
      <c r="BV364" s="5">
        <v>-1</v>
      </c>
      <c r="BW364" s="5">
        <v>-1</v>
      </c>
      <c r="BX364" s="5">
        <v>-1</v>
      </c>
      <c r="BY364" s="5">
        <v>-1</v>
      </c>
      <c r="BZ364" s="5">
        <v>-1</v>
      </c>
      <c r="CA364" s="5">
        <v>-1</v>
      </c>
      <c r="CB364" s="5">
        <v>-1</v>
      </c>
      <c r="CC364" s="5">
        <v>-1</v>
      </c>
      <c r="CD364" s="5">
        <v>-1</v>
      </c>
      <c r="CE364" s="5">
        <v>-1</v>
      </c>
      <c r="CF364" s="5">
        <v>-1</v>
      </c>
      <c r="CG364" s="5">
        <v>-1</v>
      </c>
      <c r="CH364" s="5">
        <v>-1</v>
      </c>
      <c r="CI364" s="5">
        <v>-1</v>
      </c>
      <c r="CJ364" s="5">
        <v>-1</v>
      </c>
      <c r="CK364" s="5">
        <v>-1</v>
      </c>
      <c r="CL364" s="5">
        <v>-1</v>
      </c>
      <c r="CM364" s="5">
        <v>-1</v>
      </c>
      <c r="CN364" s="5">
        <v>-1</v>
      </c>
      <c r="CO364" s="5">
        <v>-1</v>
      </c>
      <c r="CP364" s="5">
        <v>-1</v>
      </c>
      <c r="CQ364" s="5">
        <v>-1</v>
      </c>
      <c r="CR364" s="5">
        <v>-1</v>
      </c>
      <c r="CS364" s="5">
        <v>-1</v>
      </c>
      <c r="CT364" s="5">
        <v>-1</v>
      </c>
      <c r="CU364" s="5">
        <v>-1</v>
      </c>
      <c r="CV364" s="5">
        <v>-1</v>
      </c>
      <c r="CW364" s="5">
        <v>-1</v>
      </c>
      <c r="CX364" s="5">
        <v>-1</v>
      </c>
      <c r="CY364" s="5">
        <v>-1</v>
      </c>
      <c r="CZ364" s="5">
        <v>-1</v>
      </c>
      <c r="DA364" s="5">
        <v>-1</v>
      </c>
      <c r="DB364" s="5">
        <v>-1</v>
      </c>
      <c r="DC364" s="5">
        <v>-1</v>
      </c>
      <c r="DD364" s="5">
        <v>-1</v>
      </c>
      <c r="DE364" s="5">
        <v>-1</v>
      </c>
      <c r="DF364" s="5">
        <v>-1</v>
      </c>
      <c r="DG364" s="5">
        <v>-1</v>
      </c>
      <c r="DH364" s="5">
        <v>-1</v>
      </c>
      <c r="DI364" s="5">
        <v>-1</v>
      </c>
      <c r="DJ364" s="5">
        <v>-1</v>
      </c>
      <c r="DK364" s="5">
        <v>-1</v>
      </c>
      <c r="DL364" s="5">
        <v>-1</v>
      </c>
      <c r="DM364" s="5">
        <v>-1</v>
      </c>
      <c r="DN364" s="5">
        <v>-1</v>
      </c>
      <c r="DO364" s="5">
        <v>-1</v>
      </c>
      <c r="DP364" s="5">
        <v>-1</v>
      </c>
      <c r="DQ364" s="5">
        <v>-1</v>
      </c>
      <c r="DR364" s="5">
        <v>-1</v>
      </c>
      <c r="DS364" s="5">
        <v>-1</v>
      </c>
      <c r="DT364" s="5">
        <v>-1</v>
      </c>
      <c r="DU364" s="5">
        <v>-1</v>
      </c>
      <c r="DV364" s="5">
        <v>-1</v>
      </c>
      <c r="DW364" s="5">
        <v>-1</v>
      </c>
      <c r="DX364" s="5">
        <v>-1</v>
      </c>
      <c r="DY364" s="5">
        <v>-1</v>
      </c>
      <c r="DZ364" s="5">
        <v>-1</v>
      </c>
      <c r="EA364" s="5">
        <v>-1</v>
      </c>
      <c r="EB364" s="5">
        <v>-1</v>
      </c>
      <c r="EC364" s="5">
        <v>-1</v>
      </c>
      <c r="ED364" s="5">
        <v>-1</v>
      </c>
      <c r="EE364" s="5">
        <v>-1</v>
      </c>
      <c r="EF364" s="5">
        <v>-1</v>
      </c>
      <c r="EG364" s="5">
        <v>-1</v>
      </c>
      <c r="EH364" s="5">
        <v>-1</v>
      </c>
      <c r="EI364" s="5">
        <v>-1</v>
      </c>
      <c r="EJ364" s="5">
        <v>-1</v>
      </c>
      <c r="EK364" s="5">
        <v>-1</v>
      </c>
      <c r="EL364" s="5">
        <v>-1</v>
      </c>
      <c r="EM364" s="5">
        <v>-1</v>
      </c>
      <c r="EN364" s="5">
        <v>-1</v>
      </c>
      <c r="EO364" s="5">
        <v>-1</v>
      </c>
      <c r="EP364" s="5">
        <v>-1</v>
      </c>
      <c r="EQ364" s="5">
        <v>-1</v>
      </c>
      <c r="ER364" s="5">
        <v>-1</v>
      </c>
      <c r="ES364" s="5">
        <v>-1</v>
      </c>
      <c r="ET364" s="5">
        <v>-1</v>
      </c>
      <c r="EU364" s="5">
        <v>-1</v>
      </c>
      <c r="EV364" s="5">
        <v>-1</v>
      </c>
      <c r="EW364" s="5">
        <v>-1</v>
      </c>
      <c r="EX364" s="5">
        <v>-1</v>
      </c>
      <c r="EY364" s="5">
        <v>-1</v>
      </c>
      <c r="EZ364" s="5">
        <v>-1</v>
      </c>
      <c r="FA364" s="5">
        <v>-1</v>
      </c>
      <c r="FB364" s="5">
        <v>-1</v>
      </c>
      <c r="FC364" s="5">
        <v>-1</v>
      </c>
      <c r="FD364" s="5">
        <v>-1</v>
      </c>
      <c r="FE364" s="5">
        <v>-1</v>
      </c>
      <c r="FF364" s="5">
        <v>-1</v>
      </c>
      <c r="FG364" s="5">
        <v>-1</v>
      </c>
      <c r="FH364" s="5">
        <v>-1</v>
      </c>
      <c r="FI364" s="5">
        <v>-1</v>
      </c>
      <c r="FJ364" s="5">
        <v>-1</v>
      </c>
      <c r="FK364" s="5">
        <v>-1</v>
      </c>
      <c r="FL364" s="5">
        <v>-1</v>
      </c>
      <c r="FM364" s="5">
        <v>-1</v>
      </c>
      <c r="FN364" s="5">
        <v>-1</v>
      </c>
      <c r="FO364" s="5">
        <v>-1</v>
      </c>
      <c r="FP364" s="5">
        <v>-1</v>
      </c>
      <c r="FQ364" s="5">
        <v>-1</v>
      </c>
      <c r="FR364" s="5">
        <v>-1</v>
      </c>
      <c r="FS364" s="5">
        <v>-1</v>
      </c>
      <c r="FT364" s="5">
        <v>-1</v>
      </c>
      <c r="FU364" s="5">
        <v>-1</v>
      </c>
      <c r="FV364" s="5">
        <v>-1</v>
      </c>
      <c r="FW364" s="5">
        <v>-1</v>
      </c>
      <c r="FX364" s="5">
        <v>-1</v>
      </c>
      <c r="FY364" s="5">
        <v>-1</v>
      </c>
      <c r="FZ364" s="5">
        <v>-1</v>
      </c>
      <c r="GA364" s="5">
        <v>-1</v>
      </c>
      <c r="GB364" s="5">
        <v>-1</v>
      </c>
      <c r="GC364" s="5">
        <v>-1</v>
      </c>
      <c r="GD364" s="5">
        <v>-1</v>
      </c>
      <c r="GE364" s="5">
        <v>-1</v>
      </c>
      <c r="GF364" s="5">
        <v>-1</v>
      </c>
      <c r="GG364" s="5">
        <v>-1</v>
      </c>
      <c r="GH364" s="5">
        <v>-1</v>
      </c>
      <c r="GI364" s="5">
        <v>-1</v>
      </c>
      <c r="GJ364" s="5">
        <v>-1</v>
      </c>
      <c r="GK364" s="5">
        <v>-1</v>
      </c>
      <c r="GL364" s="5">
        <v>-1</v>
      </c>
      <c r="GM364" s="5">
        <v>-1</v>
      </c>
      <c r="GN364" s="5">
        <v>-1</v>
      </c>
      <c r="GO364" s="5">
        <v>-1</v>
      </c>
      <c r="GP364" s="5">
        <v>-1</v>
      </c>
      <c r="GQ364" s="5">
        <v>-1</v>
      </c>
      <c r="GR364" s="5">
        <v>7.4417808219178077E-7</v>
      </c>
      <c r="GS364" s="5">
        <v>-1</v>
      </c>
      <c r="GT364" s="5">
        <v>-1</v>
      </c>
      <c r="GU364" s="5">
        <v>-1</v>
      </c>
      <c r="GV364" s="5">
        <v>-1</v>
      </c>
      <c r="GW364" s="5">
        <v>-1</v>
      </c>
      <c r="GX364" s="5">
        <v>-1</v>
      </c>
      <c r="GY364" s="5">
        <v>-1</v>
      </c>
      <c r="GZ364" s="5">
        <v>-1</v>
      </c>
      <c r="HA364" s="5">
        <v>-1</v>
      </c>
      <c r="HB364" s="5">
        <v>-1</v>
      </c>
      <c r="HC364" s="5">
        <v>-1</v>
      </c>
      <c r="HD364" s="5">
        <v>-1</v>
      </c>
      <c r="HE364" s="5">
        <v>-1</v>
      </c>
      <c r="HF364" s="5">
        <v>-1</v>
      </c>
      <c r="HG364" s="5">
        <v>-1</v>
      </c>
      <c r="HH364" s="5">
        <v>-1</v>
      </c>
      <c r="HI364" s="5">
        <v>-1</v>
      </c>
      <c r="HJ364" s="5">
        <v>-1</v>
      </c>
      <c r="HK364" s="5">
        <v>-1</v>
      </c>
      <c r="HL364" s="5">
        <v>-1</v>
      </c>
      <c r="HM364" s="5">
        <v>-1</v>
      </c>
      <c r="HN364" s="5">
        <v>-1</v>
      </c>
      <c r="HO364" s="5" t="s">
        <v>720</v>
      </c>
    </row>
    <row r="365" spans="1:223" x14ac:dyDescent="0.25">
      <c r="A365" s="36" t="s">
        <v>15959</v>
      </c>
      <c r="B365" s="5">
        <v>2</v>
      </c>
      <c r="C365" s="5">
        <v>0</v>
      </c>
      <c r="D365" s="5">
        <v>1.3848665660128276E-4</v>
      </c>
      <c r="E365" s="5">
        <v>0.49799374284042974</v>
      </c>
      <c r="F365" s="5">
        <v>9.2593883802216011E-3</v>
      </c>
      <c r="G365" s="5">
        <v>0.49260838212274743</v>
      </c>
      <c r="H365" s="5">
        <v>-1</v>
      </c>
      <c r="I365" s="5">
        <v>-1</v>
      </c>
      <c r="J365" s="5">
        <v>-1</v>
      </c>
      <c r="K365" s="5">
        <v>-1</v>
      </c>
      <c r="L365" s="5">
        <v>-1</v>
      </c>
      <c r="M365" s="5">
        <v>-1</v>
      </c>
      <c r="N365" s="5">
        <v>-1</v>
      </c>
      <c r="O365" s="5">
        <v>-1</v>
      </c>
      <c r="P365" s="5">
        <v>-1</v>
      </c>
      <c r="Q365" s="5">
        <v>-1</v>
      </c>
      <c r="R365" s="5">
        <v>-1</v>
      </c>
      <c r="S365" s="5">
        <v>-1</v>
      </c>
      <c r="T365" s="5">
        <v>-1</v>
      </c>
      <c r="U365" s="5">
        <v>-1</v>
      </c>
      <c r="V365" s="5">
        <v>-1</v>
      </c>
      <c r="W365" s="5">
        <v>-1</v>
      </c>
      <c r="X365" s="5">
        <v>-1</v>
      </c>
      <c r="Y365" s="5">
        <v>-1</v>
      </c>
      <c r="Z365" s="5">
        <v>-1</v>
      </c>
      <c r="AA365" s="5">
        <v>-1</v>
      </c>
      <c r="AB365" s="5">
        <v>-1</v>
      </c>
      <c r="AC365" s="5">
        <v>-1</v>
      </c>
      <c r="AD365" s="5">
        <v>-1</v>
      </c>
      <c r="AE365" s="5">
        <v>-1</v>
      </c>
      <c r="AF365" s="5">
        <v>-1</v>
      </c>
      <c r="AG365" s="5">
        <v>-1</v>
      </c>
      <c r="AH365" s="5">
        <v>-1</v>
      </c>
      <c r="AI365" s="5">
        <v>-1</v>
      </c>
      <c r="AJ365" s="5">
        <v>-1</v>
      </c>
      <c r="AK365" s="5">
        <v>-1</v>
      </c>
      <c r="AL365" s="5">
        <v>-1</v>
      </c>
      <c r="AM365" s="5">
        <v>-1</v>
      </c>
      <c r="AN365" s="5">
        <v>-1</v>
      </c>
      <c r="AO365" s="5">
        <v>-1</v>
      </c>
      <c r="AP365" s="5">
        <v>-1</v>
      </c>
      <c r="AQ365" s="5">
        <v>-1</v>
      </c>
      <c r="AR365" s="5">
        <v>-1</v>
      </c>
      <c r="AS365" s="5">
        <v>-1</v>
      </c>
      <c r="AT365" s="5">
        <v>-1</v>
      </c>
      <c r="AU365" s="5">
        <v>-1</v>
      </c>
      <c r="AV365" s="5">
        <v>-1</v>
      </c>
      <c r="AW365" s="5">
        <v>-1</v>
      </c>
      <c r="AX365" s="5">
        <v>-1</v>
      </c>
      <c r="AY365" s="5">
        <v>-1</v>
      </c>
      <c r="AZ365" s="5">
        <v>-1</v>
      </c>
      <c r="BA365" s="5">
        <v>-1</v>
      </c>
      <c r="BB365" s="5">
        <v>-1</v>
      </c>
      <c r="BC365" s="5">
        <v>-1</v>
      </c>
      <c r="BD365" s="5">
        <v>-1</v>
      </c>
      <c r="BE365" s="5">
        <v>-1</v>
      </c>
      <c r="BF365" s="5">
        <v>-1</v>
      </c>
      <c r="BG365" s="5">
        <v>-1</v>
      </c>
      <c r="BH365" s="5">
        <v>-1</v>
      </c>
      <c r="BI365" s="5">
        <v>-1</v>
      </c>
      <c r="BJ365" s="5">
        <v>-1</v>
      </c>
      <c r="BK365" s="5">
        <v>-1</v>
      </c>
      <c r="BL365" s="5">
        <v>-1</v>
      </c>
      <c r="BM365" s="5">
        <v>-1</v>
      </c>
      <c r="BN365" s="5">
        <v>-1</v>
      </c>
      <c r="BO365" s="5">
        <v>-1</v>
      </c>
      <c r="BP365" s="5">
        <v>-1</v>
      </c>
      <c r="BQ365" s="5">
        <v>-1</v>
      </c>
      <c r="BR365" s="5">
        <v>-1</v>
      </c>
      <c r="BS365" s="5">
        <v>-1</v>
      </c>
      <c r="BT365" s="5">
        <v>-1</v>
      </c>
      <c r="BU365" s="5">
        <v>-1</v>
      </c>
      <c r="BV365" s="5">
        <v>-1</v>
      </c>
      <c r="BW365" s="5">
        <v>-1</v>
      </c>
      <c r="BX365" s="5">
        <v>-1</v>
      </c>
      <c r="BY365" s="5">
        <v>-1</v>
      </c>
      <c r="BZ365" s="5">
        <v>-1</v>
      </c>
      <c r="CA365" s="5">
        <v>-1</v>
      </c>
      <c r="CB365" s="5">
        <v>-1</v>
      </c>
      <c r="CC365" s="5">
        <v>-1</v>
      </c>
      <c r="CD365" s="5">
        <v>-1</v>
      </c>
      <c r="CE365" s="5">
        <v>-1</v>
      </c>
      <c r="CF365" s="5">
        <v>-1</v>
      </c>
      <c r="CG365" s="5">
        <v>-1</v>
      </c>
      <c r="CH365" s="5">
        <v>-1</v>
      </c>
      <c r="CI365" s="5">
        <v>-1</v>
      </c>
      <c r="CJ365" s="5">
        <v>-1</v>
      </c>
      <c r="CK365" s="5">
        <v>-1</v>
      </c>
      <c r="CL365" s="5">
        <v>-1</v>
      </c>
      <c r="CM365" s="5">
        <v>-1</v>
      </c>
      <c r="CN365" s="5">
        <v>-1</v>
      </c>
      <c r="CO365" s="5">
        <v>-1</v>
      </c>
      <c r="CP365" s="5">
        <v>-1</v>
      </c>
      <c r="CQ365" s="5">
        <v>-1</v>
      </c>
      <c r="CR365" s="5">
        <v>-1</v>
      </c>
      <c r="CS365" s="5">
        <v>-1</v>
      </c>
      <c r="CT365" s="5">
        <v>-1</v>
      </c>
      <c r="CU365" s="5">
        <v>-1</v>
      </c>
      <c r="CV365" s="5">
        <v>-1</v>
      </c>
      <c r="CW365" s="5">
        <v>-1</v>
      </c>
      <c r="CX365" s="5">
        <v>-1</v>
      </c>
      <c r="CY365" s="5">
        <v>-1</v>
      </c>
      <c r="CZ365" s="5">
        <v>-1</v>
      </c>
      <c r="DA365" s="5">
        <v>-1</v>
      </c>
      <c r="DB365" s="5">
        <v>-1</v>
      </c>
      <c r="DC365" s="5">
        <v>-1</v>
      </c>
      <c r="DD365" s="5">
        <v>-1</v>
      </c>
      <c r="DE365" s="5">
        <v>-1</v>
      </c>
      <c r="DF365" s="5">
        <v>-1</v>
      </c>
      <c r="DG365" s="5">
        <v>-1</v>
      </c>
      <c r="DH365" s="5">
        <v>-1</v>
      </c>
      <c r="DI365" s="5">
        <v>-1</v>
      </c>
      <c r="DJ365" s="5">
        <v>-1</v>
      </c>
      <c r="DK365" s="5">
        <v>-1</v>
      </c>
      <c r="DL365" s="5">
        <v>-1</v>
      </c>
      <c r="DM365" s="5">
        <v>-1</v>
      </c>
      <c r="DN365" s="5">
        <v>-1</v>
      </c>
      <c r="DO365" s="5">
        <v>-1</v>
      </c>
      <c r="DP365" s="5">
        <v>-1</v>
      </c>
      <c r="DQ365" s="5">
        <v>-1</v>
      </c>
      <c r="DR365" s="5">
        <v>-1</v>
      </c>
      <c r="DS365" s="5">
        <v>-1</v>
      </c>
      <c r="DT365" s="5">
        <v>-1</v>
      </c>
      <c r="DU365" s="5">
        <v>-1</v>
      </c>
      <c r="DV365" s="5">
        <v>-1</v>
      </c>
      <c r="DW365" s="5">
        <v>-1</v>
      </c>
      <c r="DX365" s="5">
        <v>-1</v>
      </c>
      <c r="DY365" s="5">
        <v>-1</v>
      </c>
      <c r="DZ365" s="5">
        <v>-1</v>
      </c>
      <c r="EA365" s="5">
        <v>-1</v>
      </c>
      <c r="EB365" s="5">
        <v>-1</v>
      </c>
      <c r="EC365" s="5">
        <v>-1</v>
      </c>
      <c r="ED365" s="5">
        <v>-1</v>
      </c>
      <c r="EE365" s="5">
        <v>-1</v>
      </c>
      <c r="EF365" s="5">
        <v>-1</v>
      </c>
      <c r="EG365" s="5">
        <v>-1</v>
      </c>
      <c r="EH365" s="5">
        <v>-1</v>
      </c>
      <c r="EI365" s="5">
        <v>-1</v>
      </c>
      <c r="EJ365" s="5">
        <v>-1</v>
      </c>
      <c r="EK365" s="5">
        <v>-1</v>
      </c>
      <c r="EL365" s="5">
        <v>-1</v>
      </c>
      <c r="EM365" s="5">
        <v>-1</v>
      </c>
      <c r="EN365" s="5">
        <v>-1</v>
      </c>
      <c r="EO365" s="5">
        <v>-1</v>
      </c>
      <c r="EP365" s="5">
        <v>-1</v>
      </c>
      <c r="EQ365" s="5">
        <v>-1</v>
      </c>
      <c r="ER365" s="5">
        <v>-1</v>
      </c>
      <c r="ES365" s="5">
        <v>-1</v>
      </c>
      <c r="ET365" s="5">
        <v>-1</v>
      </c>
      <c r="EU365" s="5">
        <v>-1</v>
      </c>
      <c r="EV365" s="5">
        <v>-1</v>
      </c>
      <c r="EW365" s="5">
        <v>-1</v>
      </c>
      <c r="EX365" s="5">
        <v>-1</v>
      </c>
      <c r="EY365" s="5">
        <v>-1</v>
      </c>
      <c r="EZ365" s="5">
        <v>-1</v>
      </c>
      <c r="FA365" s="5">
        <v>-1</v>
      </c>
      <c r="FB365" s="5">
        <v>-1</v>
      </c>
      <c r="FC365" s="5">
        <v>-1</v>
      </c>
      <c r="FD365" s="5">
        <v>-1</v>
      </c>
      <c r="FE365" s="5">
        <v>-1</v>
      </c>
      <c r="FF365" s="5">
        <v>-1</v>
      </c>
      <c r="FG365" s="5">
        <v>-1</v>
      </c>
      <c r="FH365" s="5">
        <v>-1</v>
      </c>
      <c r="FI365" s="5">
        <v>-1</v>
      </c>
      <c r="FJ365" s="5">
        <v>-1</v>
      </c>
      <c r="FK365" s="5">
        <v>-1</v>
      </c>
      <c r="FL365" s="5">
        <v>-1</v>
      </c>
      <c r="FM365" s="5">
        <v>-1</v>
      </c>
      <c r="FN365" s="5">
        <v>-1</v>
      </c>
      <c r="FO365" s="5">
        <v>-1</v>
      </c>
      <c r="FP365" s="5">
        <v>-1</v>
      </c>
      <c r="FQ365" s="5">
        <v>-1</v>
      </c>
      <c r="FR365" s="5">
        <v>-1</v>
      </c>
      <c r="FS365" s="5">
        <v>-1</v>
      </c>
      <c r="FT365" s="5">
        <v>-1</v>
      </c>
      <c r="FU365" s="5">
        <v>-1</v>
      </c>
      <c r="FV365" s="5">
        <v>-1</v>
      </c>
      <c r="FW365" s="5">
        <v>-1</v>
      </c>
      <c r="FX365" s="5">
        <v>-1</v>
      </c>
      <c r="FY365" s="5">
        <v>-1</v>
      </c>
      <c r="FZ365" s="5">
        <v>-1</v>
      </c>
      <c r="GA365" s="5">
        <v>-1</v>
      </c>
      <c r="GB365" s="5">
        <v>-1</v>
      </c>
      <c r="GC365" s="5">
        <v>-1</v>
      </c>
      <c r="GD365" s="5">
        <v>-1</v>
      </c>
      <c r="GE365" s="5">
        <v>-1</v>
      </c>
      <c r="GF365" s="5">
        <v>-1</v>
      </c>
      <c r="GG365" s="5">
        <v>-1</v>
      </c>
      <c r="GH365" s="5">
        <v>-1</v>
      </c>
      <c r="GI365" s="5">
        <v>-1</v>
      </c>
      <c r="GJ365" s="5">
        <v>-1</v>
      </c>
      <c r="GK365" s="5">
        <v>-1</v>
      </c>
      <c r="GL365" s="5">
        <v>-1</v>
      </c>
      <c r="GM365" s="5">
        <v>-1</v>
      </c>
      <c r="GN365" s="5">
        <v>-1</v>
      </c>
      <c r="GO365" s="5">
        <v>-1</v>
      </c>
      <c r="GP365" s="5">
        <v>-1</v>
      </c>
      <c r="GQ365" s="5">
        <v>-1</v>
      </c>
      <c r="GR365" s="5">
        <v>7.6103500761035006E-9</v>
      </c>
      <c r="GS365" s="5">
        <v>-1</v>
      </c>
      <c r="GT365" s="5">
        <v>-1</v>
      </c>
      <c r="GU365" s="5">
        <v>-1</v>
      </c>
      <c r="GV365" s="5">
        <v>-1</v>
      </c>
      <c r="GW365" s="5">
        <v>-1</v>
      </c>
      <c r="GX365" s="5">
        <v>-1</v>
      </c>
      <c r="GY365" s="5">
        <v>-1</v>
      </c>
      <c r="GZ365" s="5">
        <v>-1</v>
      </c>
      <c r="HA365" s="5">
        <v>-1</v>
      </c>
      <c r="HB365" s="5">
        <v>-1</v>
      </c>
      <c r="HC365" s="5">
        <v>-1</v>
      </c>
      <c r="HD365" s="5">
        <v>-1</v>
      </c>
      <c r="HE365" s="5">
        <v>-1</v>
      </c>
      <c r="HF365" s="5">
        <v>-1</v>
      </c>
      <c r="HG365" s="5">
        <v>-1</v>
      </c>
      <c r="HH365" s="5">
        <v>-1</v>
      </c>
      <c r="HI365" s="5">
        <v>-1</v>
      </c>
      <c r="HJ365" s="5">
        <v>-1</v>
      </c>
      <c r="HK365" s="5">
        <v>-1</v>
      </c>
      <c r="HL365" s="5">
        <v>-1</v>
      </c>
      <c r="HM365" s="5">
        <v>-1</v>
      </c>
      <c r="HN365" s="5">
        <v>-1</v>
      </c>
      <c r="HO365" s="5" t="s">
        <v>720</v>
      </c>
    </row>
    <row r="366" spans="1:223" x14ac:dyDescent="0.25">
      <c r="A366" s="37" t="s">
        <v>16010</v>
      </c>
      <c r="B366" s="5">
        <v>2</v>
      </c>
      <c r="C366" s="5">
        <v>0</v>
      </c>
      <c r="D366" s="5">
        <v>2.7684633813862534E-18</v>
      </c>
      <c r="E366" s="5">
        <v>0.50126380462282305</v>
      </c>
      <c r="F366" s="5">
        <v>2.8548951334180072E-3</v>
      </c>
      <c r="G366" s="5">
        <v>0.49588130024375909</v>
      </c>
      <c r="H366" s="5">
        <v>-1</v>
      </c>
      <c r="I366" s="5">
        <v>-1</v>
      </c>
      <c r="J366" s="5">
        <v>-1</v>
      </c>
      <c r="K366" s="5">
        <v>-1</v>
      </c>
      <c r="L366" s="5">
        <v>-1</v>
      </c>
      <c r="M366" s="5">
        <v>-1</v>
      </c>
      <c r="N366" s="5">
        <v>-1</v>
      </c>
      <c r="O366" s="5">
        <v>-1</v>
      </c>
      <c r="P366" s="5">
        <v>-1</v>
      </c>
      <c r="Q366" s="5">
        <v>-1</v>
      </c>
      <c r="R366" s="5">
        <v>-1</v>
      </c>
      <c r="S366" s="5">
        <v>-1</v>
      </c>
      <c r="T366" s="5">
        <v>-1</v>
      </c>
      <c r="U366" s="5">
        <v>-1</v>
      </c>
      <c r="V366" s="5">
        <v>-1</v>
      </c>
      <c r="W366" s="5">
        <v>-1</v>
      </c>
      <c r="X366" s="5">
        <v>-1</v>
      </c>
      <c r="Y366" s="5">
        <v>-1</v>
      </c>
      <c r="Z366" s="5">
        <v>-1</v>
      </c>
      <c r="AA366" s="5">
        <v>-1</v>
      </c>
      <c r="AB366" s="5">
        <v>-1</v>
      </c>
      <c r="AC366" s="5">
        <v>-1</v>
      </c>
      <c r="AD366" s="5">
        <v>-1</v>
      </c>
      <c r="AE366" s="5">
        <v>-1</v>
      </c>
      <c r="AF366" s="5">
        <v>-1</v>
      </c>
      <c r="AG366" s="5">
        <v>-1</v>
      </c>
      <c r="AH366" s="5">
        <v>-1</v>
      </c>
      <c r="AI366" s="5">
        <v>-1</v>
      </c>
      <c r="AJ366" s="5">
        <v>-1</v>
      </c>
      <c r="AK366" s="5">
        <v>-1</v>
      </c>
      <c r="AL366" s="5">
        <v>-1</v>
      </c>
      <c r="AM366" s="5">
        <v>-1</v>
      </c>
      <c r="AN366" s="5">
        <v>-1</v>
      </c>
      <c r="AO366" s="5">
        <v>-1</v>
      </c>
      <c r="AP366" s="5">
        <v>-1</v>
      </c>
      <c r="AQ366" s="5">
        <v>-1</v>
      </c>
      <c r="AR366" s="5">
        <v>-1</v>
      </c>
      <c r="AS366" s="5">
        <v>-1</v>
      </c>
      <c r="AT366" s="5">
        <v>-1</v>
      </c>
      <c r="AU366" s="5">
        <v>-1</v>
      </c>
      <c r="AV366" s="5">
        <v>-1</v>
      </c>
      <c r="AW366" s="5">
        <v>-1</v>
      </c>
      <c r="AX366" s="5">
        <v>-1</v>
      </c>
      <c r="AY366" s="5">
        <v>-1</v>
      </c>
      <c r="AZ366" s="5">
        <v>-1</v>
      </c>
      <c r="BA366" s="5">
        <v>-1</v>
      </c>
      <c r="BB366" s="5">
        <v>-1</v>
      </c>
      <c r="BC366" s="5">
        <v>-1</v>
      </c>
      <c r="BD366" s="5">
        <v>-1</v>
      </c>
      <c r="BE366" s="5">
        <v>-1</v>
      </c>
      <c r="BF366" s="5">
        <v>-1</v>
      </c>
      <c r="BG366" s="5">
        <v>-1</v>
      </c>
      <c r="BH366" s="5">
        <v>-1</v>
      </c>
      <c r="BI366" s="5">
        <v>-1</v>
      </c>
      <c r="BJ366" s="5">
        <v>-1</v>
      </c>
      <c r="BK366" s="5">
        <v>-1</v>
      </c>
      <c r="BL366" s="5">
        <v>-1</v>
      </c>
      <c r="BM366" s="5">
        <v>-1</v>
      </c>
      <c r="BN366" s="5">
        <v>-1</v>
      </c>
      <c r="BO366" s="5">
        <v>-1</v>
      </c>
      <c r="BP366" s="5">
        <v>-1</v>
      </c>
      <c r="BQ366" s="5">
        <v>-1</v>
      </c>
      <c r="BR366" s="5">
        <v>-1</v>
      </c>
      <c r="BS366" s="5">
        <v>-1</v>
      </c>
      <c r="BT366" s="5">
        <v>-1</v>
      </c>
      <c r="BU366" s="5">
        <v>-1</v>
      </c>
      <c r="BV366" s="5">
        <v>-1</v>
      </c>
      <c r="BW366" s="5">
        <v>-1</v>
      </c>
      <c r="BX366" s="5">
        <v>-1</v>
      </c>
      <c r="BY366" s="5">
        <v>-1</v>
      </c>
      <c r="BZ366" s="5">
        <v>-1</v>
      </c>
      <c r="CA366" s="5">
        <v>-1</v>
      </c>
      <c r="CB366" s="5">
        <v>-1</v>
      </c>
      <c r="CC366" s="5">
        <v>-1</v>
      </c>
      <c r="CD366" s="5">
        <v>-1</v>
      </c>
      <c r="CE366" s="5">
        <v>-1</v>
      </c>
      <c r="CF366" s="5">
        <v>-1</v>
      </c>
      <c r="CG366" s="5">
        <v>-1</v>
      </c>
      <c r="CH366" s="5">
        <v>-1</v>
      </c>
      <c r="CI366" s="5">
        <v>-1</v>
      </c>
      <c r="CJ366" s="5">
        <v>-1</v>
      </c>
      <c r="CK366" s="5">
        <v>-1</v>
      </c>
      <c r="CL366" s="5">
        <v>-1</v>
      </c>
      <c r="CM366" s="5">
        <v>-1</v>
      </c>
      <c r="CN366" s="5">
        <v>-1</v>
      </c>
      <c r="CO366" s="5">
        <v>-1</v>
      </c>
      <c r="CP366" s="5">
        <v>-1</v>
      </c>
      <c r="CQ366" s="5">
        <v>-1</v>
      </c>
      <c r="CR366" s="5">
        <v>-1</v>
      </c>
      <c r="CS366" s="5">
        <v>-1</v>
      </c>
      <c r="CT366" s="5">
        <v>-1</v>
      </c>
      <c r="CU366" s="5">
        <v>-1</v>
      </c>
      <c r="CV366" s="5">
        <v>-1</v>
      </c>
      <c r="CW366" s="5">
        <v>-1</v>
      </c>
      <c r="CX366" s="5">
        <v>-1</v>
      </c>
      <c r="CY366" s="5">
        <v>-1</v>
      </c>
      <c r="CZ366" s="5">
        <v>-1</v>
      </c>
      <c r="DA366" s="5">
        <v>-1</v>
      </c>
      <c r="DB366" s="5">
        <v>-1</v>
      </c>
      <c r="DC366" s="5">
        <v>-1</v>
      </c>
      <c r="DD366" s="5">
        <v>-1</v>
      </c>
      <c r="DE366" s="5">
        <v>-1</v>
      </c>
      <c r="DF366" s="5">
        <v>-1</v>
      </c>
      <c r="DG366" s="5">
        <v>-1</v>
      </c>
      <c r="DH366" s="5">
        <v>-1</v>
      </c>
      <c r="DI366" s="5">
        <v>-1</v>
      </c>
      <c r="DJ366" s="5">
        <v>-1</v>
      </c>
      <c r="DK366" s="5">
        <v>-1</v>
      </c>
      <c r="DL366" s="5">
        <v>-1</v>
      </c>
      <c r="DM366" s="5">
        <v>-1</v>
      </c>
      <c r="DN366" s="5">
        <v>-1</v>
      </c>
      <c r="DO366" s="5">
        <v>-1</v>
      </c>
      <c r="DP366" s="5">
        <v>-1</v>
      </c>
      <c r="DQ366" s="5">
        <v>-1</v>
      </c>
      <c r="DR366" s="5">
        <v>-1</v>
      </c>
      <c r="DS366" s="5">
        <v>-1</v>
      </c>
      <c r="DT366" s="5">
        <v>-1</v>
      </c>
      <c r="DU366" s="5">
        <v>-1</v>
      </c>
      <c r="DV366" s="5">
        <v>-1</v>
      </c>
      <c r="DW366" s="5">
        <v>-1</v>
      </c>
      <c r="DX366" s="5">
        <v>-1</v>
      </c>
      <c r="DY366" s="5">
        <v>-1</v>
      </c>
      <c r="DZ366" s="5">
        <v>-1</v>
      </c>
      <c r="EA366" s="5">
        <v>-1</v>
      </c>
      <c r="EB366" s="5">
        <v>-1</v>
      </c>
      <c r="EC366" s="5">
        <v>-1</v>
      </c>
      <c r="ED366" s="5">
        <v>-1</v>
      </c>
      <c r="EE366" s="5">
        <v>-1</v>
      </c>
      <c r="EF366" s="5">
        <v>-1</v>
      </c>
      <c r="EG366" s="5">
        <v>-1</v>
      </c>
      <c r="EH366" s="5">
        <v>-1</v>
      </c>
      <c r="EI366" s="5">
        <v>-1</v>
      </c>
      <c r="EJ366" s="5">
        <v>-1</v>
      </c>
      <c r="EK366" s="5">
        <v>-1</v>
      </c>
      <c r="EL366" s="5">
        <v>-1</v>
      </c>
      <c r="EM366" s="5">
        <v>-1</v>
      </c>
      <c r="EN366" s="5">
        <v>-1</v>
      </c>
      <c r="EO366" s="5">
        <v>-1</v>
      </c>
      <c r="EP366" s="5">
        <v>-1</v>
      </c>
      <c r="EQ366" s="5">
        <v>-1</v>
      </c>
      <c r="ER366" s="5">
        <v>-1</v>
      </c>
      <c r="ES366" s="5">
        <v>-1</v>
      </c>
      <c r="ET366" s="5">
        <v>-1</v>
      </c>
      <c r="EU366" s="5">
        <v>-1</v>
      </c>
      <c r="EV366" s="5">
        <v>-1</v>
      </c>
      <c r="EW366" s="5">
        <v>-1</v>
      </c>
      <c r="EX366" s="5">
        <v>-1</v>
      </c>
      <c r="EY366" s="5">
        <v>-1</v>
      </c>
      <c r="EZ366" s="5">
        <v>-1</v>
      </c>
      <c r="FA366" s="5">
        <v>-1</v>
      </c>
      <c r="FB366" s="5">
        <v>-1</v>
      </c>
      <c r="FC366" s="5">
        <v>-1</v>
      </c>
      <c r="FD366" s="5">
        <v>-1</v>
      </c>
      <c r="FE366" s="5">
        <v>-1</v>
      </c>
      <c r="FF366" s="5">
        <v>-1</v>
      </c>
      <c r="FG366" s="5">
        <v>-1</v>
      </c>
      <c r="FH366" s="5">
        <v>-1</v>
      </c>
      <c r="FI366" s="5">
        <v>-1</v>
      </c>
      <c r="FJ366" s="5">
        <v>-1</v>
      </c>
      <c r="FK366" s="5">
        <v>-1</v>
      </c>
      <c r="FL366" s="5">
        <v>-1</v>
      </c>
      <c r="FM366" s="5">
        <v>-1</v>
      </c>
      <c r="FN366" s="5">
        <v>-1</v>
      </c>
      <c r="FO366" s="5">
        <v>-1</v>
      </c>
      <c r="FP366" s="5">
        <v>-1</v>
      </c>
      <c r="FQ366" s="5">
        <v>-1</v>
      </c>
      <c r="FR366" s="5">
        <v>-1</v>
      </c>
      <c r="FS366" s="5">
        <v>-1</v>
      </c>
      <c r="FT366" s="5">
        <v>-1</v>
      </c>
      <c r="FU366" s="5">
        <v>-1</v>
      </c>
      <c r="FV366" s="5">
        <v>-1</v>
      </c>
      <c r="FW366" s="5">
        <v>-1</v>
      </c>
      <c r="FX366" s="5">
        <v>-1</v>
      </c>
      <c r="FY366" s="5">
        <v>-1</v>
      </c>
      <c r="FZ366" s="5">
        <v>-1</v>
      </c>
      <c r="GA366" s="5">
        <v>-1</v>
      </c>
      <c r="GB366" s="5">
        <v>-1</v>
      </c>
      <c r="GC366" s="5">
        <v>-1</v>
      </c>
      <c r="GD366" s="5">
        <v>-1</v>
      </c>
      <c r="GE366" s="5">
        <v>-1</v>
      </c>
      <c r="GF366" s="5">
        <v>-1</v>
      </c>
      <c r="GG366" s="5">
        <v>-1</v>
      </c>
      <c r="GH366" s="5">
        <v>-1</v>
      </c>
      <c r="GI366" s="5">
        <v>-1</v>
      </c>
      <c r="GJ366" s="5">
        <v>-1</v>
      </c>
      <c r="GK366" s="5">
        <v>-1</v>
      </c>
      <c r="GL366" s="5">
        <v>-1</v>
      </c>
      <c r="GM366" s="5">
        <v>-1</v>
      </c>
      <c r="GN366" s="5">
        <v>-1</v>
      </c>
      <c r="GO366" s="5">
        <v>-1</v>
      </c>
      <c r="GP366" s="5">
        <v>-1</v>
      </c>
      <c r="GQ366" s="5">
        <v>-1</v>
      </c>
      <c r="GR366" s="5">
        <v>9.3987823439878243E-9</v>
      </c>
      <c r="GS366" s="5">
        <v>-1</v>
      </c>
      <c r="GT366" s="5">
        <v>-1</v>
      </c>
      <c r="GU366" s="5">
        <v>-1</v>
      </c>
      <c r="GV366" s="5">
        <v>-1</v>
      </c>
      <c r="GW366" s="5">
        <v>-1</v>
      </c>
      <c r="GX366" s="5">
        <v>-1</v>
      </c>
      <c r="GY366" s="5">
        <v>-1</v>
      </c>
      <c r="GZ366" s="5">
        <v>-1</v>
      </c>
      <c r="HA366" s="5">
        <v>-1</v>
      </c>
      <c r="HB366" s="5">
        <v>-1</v>
      </c>
      <c r="HC366" s="5">
        <v>-1</v>
      </c>
      <c r="HD366" s="5">
        <v>-1</v>
      </c>
      <c r="HE366" s="5">
        <v>-1</v>
      </c>
      <c r="HF366" s="5">
        <v>-1</v>
      </c>
      <c r="HG366" s="5">
        <v>-1</v>
      </c>
      <c r="HH366" s="5">
        <v>-1</v>
      </c>
      <c r="HI366" s="5">
        <v>-1</v>
      </c>
      <c r="HJ366" s="5">
        <v>-1</v>
      </c>
      <c r="HK366" s="5">
        <v>-1</v>
      </c>
      <c r="HL366" s="5">
        <v>-1</v>
      </c>
      <c r="HM366" s="5">
        <v>-1</v>
      </c>
      <c r="HN366" s="5">
        <v>-1</v>
      </c>
      <c r="HO366" s="5" t="s">
        <v>720</v>
      </c>
    </row>
    <row r="367" spans="1:223" x14ac:dyDescent="0.25">
      <c r="A367" s="36" t="s">
        <v>16051</v>
      </c>
      <c r="B367" s="5">
        <v>2</v>
      </c>
      <c r="C367" s="5">
        <v>0</v>
      </c>
      <c r="D367" s="5">
        <v>5.5637599271559084E-4</v>
      </c>
      <c r="E367" s="5">
        <v>0.71675187892295478</v>
      </c>
      <c r="F367" s="5">
        <v>6.3790340521311398E-2</v>
      </c>
      <c r="G367" s="5">
        <v>0.21890140456302271</v>
      </c>
      <c r="H367" s="5">
        <v>-1</v>
      </c>
      <c r="I367" s="5">
        <v>-1</v>
      </c>
      <c r="J367" s="5">
        <v>-1</v>
      </c>
      <c r="K367" s="5">
        <v>-1</v>
      </c>
      <c r="L367" s="5">
        <v>-1</v>
      </c>
      <c r="M367" s="5">
        <v>-1</v>
      </c>
      <c r="N367" s="5">
        <v>-1</v>
      </c>
      <c r="O367" s="5">
        <v>-1</v>
      </c>
      <c r="P367" s="5">
        <v>-1</v>
      </c>
      <c r="Q367" s="5">
        <v>-1</v>
      </c>
      <c r="R367" s="5">
        <v>-1</v>
      </c>
      <c r="S367" s="5">
        <v>-1</v>
      </c>
      <c r="T367" s="5">
        <v>-1</v>
      </c>
      <c r="U367" s="5">
        <v>-1</v>
      </c>
      <c r="V367" s="5">
        <v>-1</v>
      </c>
      <c r="W367" s="5">
        <v>-1</v>
      </c>
      <c r="X367" s="5">
        <v>-1</v>
      </c>
      <c r="Y367" s="5">
        <v>-1</v>
      </c>
      <c r="Z367" s="5">
        <v>-1</v>
      </c>
      <c r="AA367" s="5">
        <v>-1</v>
      </c>
      <c r="AB367" s="5">
        <v>-1</v>
      </c>
      <c r="AC367" s="5">
        <v>-1</v>
      </c>
      <c r="AD367" s="5">
        <v>-1</v>
      </c>
      <c r="AE367" s="5">
        <v>-1</v>
      </c>
      <c r="AF367" s="5">
        <v>-1</v>
      </c>
      <c r="AG367" s="5">
        <v>-1</v>
      </c>
      <c r="AH367" s="5">
        <v>-1</v>
      </c>
      <c r="AI367" s="5">
        <v>-1</v>
      </c>
      <c r="AJ367" s="5">
        <v>-1</v>
      </c>
      <c r="AK367" s="5">
        <v>-1</v>
      </c>
      <c r="AL367" s="5">
        <v>-1</v>
      </c>
      <c r="AM367" s="5">
        <v>-1</v>
      </c>
      <c r="AN367" s="5">
        <v>-1</v>
      </c>
      <c r="AO367" s="5">
        <v>-1</v>
      </c>
      <c r="AP367" s="5">
        <v>-1</v>
      </c>
      <c r="AQ367" s="5">
        <v>-1</v>
      </c>
      <c r="AR367" s="5">
        <v>-1</v>
      </c>
      <c r="AS367" s="5">
        <v>-1</v>
      </c>
      <c r="AT367" s="5">
        <v>-1</v>
      </c>
      <c r="AU367" s="5">
        <v>-1</v>
      </c>
      <c r="AV367" s="5">
        <v>-1</v>
      </c>
      <c r="AW367" s="5">
        <v>-1</v>
      </c>
      <c r="AX367" s="5">
        <v>-1</v>
      </c>
      <c r="AY367" s="5">
        <v>-1</v>
      </c>
      <c r="AZ367" s="5">
        <v>-1</v>
      </c>
      <c r="BA367" s="5">
        <v>-1</v>
      </c>
      <c r="BB367" s="5">
        <v>-1</v>
      </c>
      <c r="BC367" s="5">
        <v>-1</v>
      </c>
      <c r="BD367" s="5">
        <v>-1</v>
      </c>
      <c r="BE367" s="5">
        <v>-1</v>
      </c>
      <c r="BF367" s="5">
        <v>-1</v>
      </c>
      <c r="BG367" s="5">
        <v>-1</v>
      </c>
      <c r="BH367" s="5">
        <v>-1</v>
      </c>
      <c r="BI367" s="5">
        <v>-1</v>
      </c>
      <c r="BJ367" s="5">
        <v>-1</v>
      </c>
      <c r="BK367" s="5">
        <v>-1</v>
      </c>
      <c r="BL367" s="5">
        <v>-1</v>
      </c>
      <c r="BM367" s="5">
        <v>-1</v>
      </c>
      <c r="BN367" s="5">
        <v>-1</v>
      </c>
      <c r="BO367" s="5">
        <v>-1</v>
      </c>
      <c r="BP367" s="5">
        <v>-1</v>
      </c>
      <c r="BQ367" s="5">
        <v>-1</v>
      </c>
      <c r="BR367" s="5">
        <v>-1</v>
      </c>
      <c r="BS367" s="5">
        <v>-1</v>
      </c>
      <c r="BT367" s="5">
        <v>-1</v>
      </c>
      <c r="BU367" s="5">
        <v>-1</v>
      </c>
      <c r="BV367" s="5">
        <v>-1</v>
      </c>
      <c r="BW367" s="5">
        <v>-1</v>
      </c>
      <c r="BX367" s="5">
        <v>-1</v>
      </c>
      <c r="BY367" s="5">
        <v>-1</v>
      </c>
      <c r="BZ367" s="5">
        <v>-1</v>
      </c>
      <c r="CA367" s="5">
        <v>-1</v>
      </c>
      <c r="CB367" s="5">
        <v>-1</v>
      </c>
      <c r="CC367" s="5">
        <v>-1</v>
      </c>
      <c r="CD367" s="5">
        <v>-1</v>
      </c>
      <c r="CE367" s="5">
        <v>-1</v>
      </c>
      <c r="CF367" s="5">
        <v>-1</v>
      </c>
      <c r="CG367" s="5">
        <v>-1</v>
      </c>
      <c r="CH367" s="5">
        <v>-1</v>
      </c>
      <c r="CI367" s="5">
        <v>-1</v>
      </c>
      <c r="CJ367" s="5">
        <v>-1</v>
      </c>
      <c r="CK367" s="5">
        <v>-1</v>
      </c>
      <c r="CL367" s="5">
        <v>-1</v>
      </c>
      <c r="CM367" s="5">
        <v>-1</v>
      </c>
      <c r="CN367" s="5">
        <v>-1</v>
      </c>
      <c r="CO367" s="5">
        <v>-1</v>
      </c>
      <c r="CP367" s="5">
        <v>-1</v>
      </c>
      <c r="CQ367" s="5">
        <v>-1</v>
      </c>
      <c r="CR367" s="5">
        <v>-1</v>
      </c>
      <c r="CS367" s="5">
        <v>-1</v>
      </c>
      <c r="CT367" s="5">
        <v>-1</v>
      </c>
      <c r="CU367" s="5">
        <v>-1</v>
      </c>
      <c r="CV367" s="5">
        <v>-1</v>
      </c>
      <c r="CW367" s="5">
        <v>-1</v>
      </c>
      <c r="CX367" s="5">
        <v>-1</v>
      </c>
      <c r="CY367" s="5">
        <v>-1</v>
      </c>
      <c r="CZ367" s="5">
        <v>-1</v>
      </c>
      <c r="DA367" s="5">
        <v>-1</v>
      </c>
      <c r="DB367" s="5">
        <v>-1</v>
      </c>
      <c r="DC367" s="5">
        <v>-1</v>
      </c>
      <c r="DD367" s="5">
        <v>-1</v>
      </c>
      <c r="DE367" s="5">
        <v>-1</v>
      </c>
      <c r="DF367" s="5">
        <v>-1</v>
      </c>
      <c r="DG367" s="5">
        <v>-1</v>
      </c>
      <c r="DH367" s="5">
        <v>-1</v>
      </c>
      <c r="DI367" s="5">
        <v>-1</v>
      </c>
      <c r="DJ367" s="5">
        <v>-1</v>
      </c>
      <c r="DK367" s="5">
        <v>-1</v>
      </c>
      <c r="DL367" s="5">
        <v>-1</v>
      </c>
      <c r="DM367" s="5">
        <v>-1</v>
      </c>
      <c r="DN367" s="5">
        <v>-1</v>
      </c>
      <c r="DO367" s="5">
        <v>-1</v>
      </c>
      <c r="DP367" s="5">
        <v>-1</v>
      </c>
      <c r="DQ367" s="5">
        <v>-1</v>
      </c>
      <c r="DR367" s="5">
        <v>-1</v>
      </c>
      <c r="DS367" s="5">
        <v>-1</v>
      </c>
      <c r="DT367" s="5">
        <v>-1</v>
      </c>
      <c r="DU367" s="5">
        <v>-1</v>
      </c>
      <c r="DV367" s="5">
        <v>-1</v>
      </c>
      <c r="DW367" s="5">
        <v>-1</v>
      </c>
      <c r="DX367" s="5">
        <v>-1</v>
      </c>
      <c r="DY367" s="5">
        <v>-1</v>
      </c>
      <c r="DZ367" s="5">
        <v>-1</v>
      </c>
      <c r="EA367" s="5">
        <v>-1</v>
      </c>
      <c r="EB367" s="5">
        <v>-1</v>
      </c>
      <c r="EC367" s="5">
        <v>-1</v>
      </c>
      <c r="ED367" s="5">
        <v>-1</v>
      </c>
      <c r="EE367" s="5">
        <v>-1</v>
      </c>
      <c r="EF367" s="5">
        <v>-1</v>
      </c>
      <c r="EG367" s="5">
        <v>-1</v>
      </c>
      <c r="EH367" s="5">
        <v>-1</v>
      </c>
      <c r="EI367" s="5">
        <v>-1</v>
      </c>
      <c r="EJ367" s="5">
        <v>-1</v>
      </c>
      <c r="EK367" s="5">
        <v>-1</v>
      </c>
      <c r="EL367" s="5">
        <v>-1</v>
      </c>
      <c r="EM367" s="5">
        <v>-1</v>
      </c>
      <c r="EN367" s="5">
        <v>-1</v>
      </c>
      <c r="EO367" s="5">
        <v>-1</v>
      </c>
      <c r="EP367" s="5">
        <v>-1</v>
      </c>
      <c r="EQ367" s="5">
        <v>-1</v>
      </c>
      <c r="ER367" s="5">
        <v>-1</v>
      </c>
      <c r="ES367" s="5">
        <v>-1</v>
      </c>
      <c r="ET367" s="5">
        <v>-1</v>
      </c>
      <c r="EU367" s="5">
        <v>-1</v>
      </c>
      <c r="EV367" s="5">
        <v>-1</v>
      </c>
      <c r="EW367" s="5">
        <v>-1</v>
      </c>
      <c r="EX367" s="5">
        <v>-1</v>
      </c>
      <c r="EY367" s="5">
        <v>-1</v>
      </c>
      <c r="EZ367" s="5">
        <v>-1</v>
      </c>
      <c r="FA367" s="5">
        <v>-1</v>
      </c>
      <c r="FB367" s="5">
        <v>-1</v>
      </c>
      <c r="FC367" s="5">
        <v>-1</v>
      </c>
      <c r="FD367" s="5">
        <v>-1</v>
      </c>
      <c r="FE367" s="5">
        <v>-1</v>
      </c>
      <c r="FF367" s="5">
        <v>-1</v>
      </c>
      <c r="FG367" s="5">
        <v>-1</v>
      </c>
      <c r="FH367" s="5">
        <v>-1</v>
      </c>
      <c r="FI367" s="5">
        <v>-1</v>
      </c>
      <c r="FJ367" s="5">
        <v>-1</v>
      </c>
      <c r="FK367" s="5">
        <v>-1</v>
      </c>
      <c r="FL367" s="5">
        <v>-1</v>
      </c>
      <c r="FM367" s="5">
        <v>-1</v>
      </c>
      <c r="FN367" s="5">
        <v>-1</v>
      </c>
      <c r="FO367" s="5">
        <v>-1</v>
      </c>
      <c r="FP367" s="5">
        <v>-1</v>
      </c>
      <c r="FQ367" s="5">
        <v>-1</v>
      </c>
      <c r="FR367" s="5">
        <v>-1</v>
      </c>
      <c r="FS367" s="5">
        <v>-1</v>
      </c>
      <c r="FT367" s="5">
        <v>-1</v>
      </c>
      <c r="FU367" s="5">
        <v>-1</v>
      </c>
      <c r="FV367" s="5">
        <v>-1</v>
      </c>
      <c r="FW367" s="5">
        <v>-1</v>
      </c>
      <c r="FX367" s="5">
        <v>-1</v>
      </c>
      <c r="FY367" s="5">
        <v>-1</v>
      </c>
      <c r="FZ367" s="5">
        <v>-1</v>
      </c>
      <c r="GA367" s="5">
        <v>-1</v>
      </c>
      <c r="GB367" s="5">
        <v>-1</v>
      </c>
      <c r="GC367" s="5">
        <v>-1</v>
      </c>
      <c r="GD367" s="5">
        <v>-1</v>
      </c>
      <c r="GE367" s="5">
        <v>-1</v>
      </c>
      <c r="GF367" s="5">
        <v>-1</v>
      </c>
      <c r="GG367" s="5">
        <v>-1</v>
      </c>
      <c r="GH367" s="5">
        <v>-1</v>
      </c>
      <c r="GI367" s="5">
        <v>-1</v>
      </c>
      <c r="GJ367" s="5">
        <v>-1</v>
      </c>
      <c r="GK367" s="5">
        <v>-1</v>
      </c>
      <c r="GL367" s="5">
        <v>-1</v>
      </c>
      <c r="GM367" s="5">
        <v>-1</v>
      </c>
      <c r="GN367" s="5">
        <v>-1</v>
      </c>
      <c r="GO367" s="5">
        <v>-1</v>
      </c>
      <c r="GP367" s="5">
        <v>-1</v>
      </c>
      <c r="GQ367" s="5">
        <v>-1</v>
      </c>
      <c r="GR367" s="5">
        <v>1.7216514459665145E-6</v>
      </c>
      <c r="GS367" s="5">
        <v>-1</v>
      </c>
      <c r="GT367" s="5">
        <v>-1</v>
      </c>
      <c r="GU367" s="5">
        <v>-1</v>
      </c>
      <c r="GV367" s="5">
        <v>-1</v>
      </c>
      <c r="GW367" s="5">
        <v>-1</v>
      </c>
      <c r="GX367" s="5">
        <v>-1</v>
      </c>
      <c r="GY367" s="5">
        <v>-1</v>
      </c>
      <c r="GZ367" s="5">
        <v>-1</v>
      </c>
      <c r="HA367" s="5">
        <v>-1</v>
      </c>
      <c r="HB367" s="5">
        <v>-1</v>
      </c>
      <c r="HC367" s="5">
        <v>-1</v>
      </c>
      <c r="HD367" s="5">
        <v>-1</v>
      </c>
      <c r="HE367" s="5">
        <v>-1</v>
      </c>
      <c r="HF367" s="5">
        <v>-1</v>
      </c>
      <c r="HG367" s="5">
        <v>-1</v>
      </c>
      <c r="HH367" s="5">
        <v>-1</v>
      </c>
      <c r="HI367" s="5">
        <v>-1</v>
      </c>
      <c r="HJ367" s="5">
        <v>-1</v>
      </c>
      <c r="HK367" s="5">
        <v>-1</v>
      </c>
      <c r="HL367" s="5">
        <v>-1</v>
      </c>
      <c r="HM367" s="5">
        <v>-1</v>
      </c>
      <c r="HN367" s="5">
        <v>-1</v>
      </c>
      <c r="HO367" s="5" t="s">
        <v>720</v>
      </c>
    </row>
    <row r="368" spans="1:223" x14ac:dyDescent="0.25">
      <c r="A368" s="36" t="s">
        <v>16104</v>
      </c>
      <c r="B368" s="5">
        <v>2</v>
      </c>
      <c r="C368" s="5">
        <v>0</v>
      </c>
      <c r="D368" s="5">
        <v>9.5048152301717001E-8</v>
      </c>
      <c r="E368" s="5">
        <v>0.495786267063415</v>
      </c>
      <c r="F368" s="5">
        <v>1.3885577243719145E-2</v>
      </c>
      <c r="G368" s="5">
        <v>0.49032806064471368</v>
      </c>
      <c r="H368" s="5">
        <v>-1</v>
      </c>
      <c r="I368" s="5">
        <v>-1</v>
      </c>
      <c r="J368" s="5">
        <v>-1</v>
      </c>
      <c r="K368" s="5">
        <v>-1</v>
      </c>
      <c r="L368" s="5">
        <v>-1</v>
      </c>
      <c r="M368" s="5">
        <v>-1</v>
      </c>
      <c r="N368" s="5">
        <v>-1</v>
      </c>
      <c r="O368" s="5">
        <v>-1</v>
      </c>
      <c r="P368" s="5">
        <v>-1</v>
      </c>
      <c r="Q368" s="5">
        <v>-1</v>
      </c>
      <c r="R368" s="5">
        <v>-1</v>
      </c>
      <c r="S368" s="5">
        <v>-1</v>
      </c>
      <c r="T368" s="5">
        <v>-1</v>
      </c>
      <c r="U368" s="5">
        <v>-1</v>
      </c>
      <c r="V368" s="5">
        <v>-1</v>
      </c>
      <c r="W368" s="5">
        <v>-1</v>
      </c>
      <c r="X368" s="5">
        <v>-1</v>
      </c>
      <c r="Y368" s="5">
        <v>-1</v>
      </c>
      <c r="Z368" s="5">
        <v>-1</v>
      </c>
      <c r="AA368" s="5">
        <v>-1</v>
      </c>
      <c r="AB368" s="5">
        <v>-1</v>
      </c>
      <c r="AC368" s="5">
        <v>-1</v>
      </c>
      <c r="AD368" s="5">
        <v>-1</v>
      </c>
      <c r="AE368" s="5">
        <v>-1</v>
      </c>
      <c r="AF368" s="5">
        <v>-1</v>
      </c>
      <c r="AG368" s="5">
        <v>-1</v>
      </c>
      <c r="AH368" s="5">
        <v>-1</v>
      </c>
      <c r="AI368" s="5">
        <v>-1</v>
      </c>
      <c r="AJ368" s="5">
        <v>-1</v>
      </c>
      <c r="AK368" s="5">
        <v>-1</v>
      </c>
      <c r="AL368" s="5">
        <v>-1</v>
      </c>
      <c r="AM368" s="5">
        <v>-1</v>
      </c>
      <c r="AN368" s="5">
        <v>-1</v>
      </c>
      <c r="AO368" s="5">
        <v>-1</v>
      </c>
      <c r="AP368" s="5">
        <v>-1</v>
      </c>
      <c r="AQ368" s="5">
        <v>-1</v>
      </c>
      <c r="AR368" s="5">
        <v>-1</v>
      </c>
      <c r="AS368" s="5">
        <v>-1</v>
      </c>
      <c r="AT368" s="5">
        <v>-1</v>
      </c>
      <c r="AU368" s="5">
        <v>-1</v>
      </c>
      <c r="AV368" s="5">
        <v>-1</v>
      </c>
      <c r="AW368" s="5">
        <v>-1</v>
      </c>
      <c r="AX368" s="5">
        <v>-1</v>
      </c>
      <c r="AY368" s="5">
        <v>-1</v>
      </c>
      <c r="AZ368" s="5">
        <v>-1</v>
      </c>
      <c r="BA368" s="5">
        <v>-1</v>
      </c>
      <c r="BB368" s="5">
        <v>-1</v>
      </c>
      <c r="BC368" s="5">
        <v>-1</v>
      </c>
      <c r="BD368" s="5">
        <v>-1</v>
      </c>
      <c r="BE368" s="5">
        <v>-1</v>
      </c>
      <c r="BF368" s="5">
        <v>-1</v>
      </c>
      <c r="BG368" s="5">
        <v>-1</v>
      </c>
      <c r="BH368" s="5">
        <v>-1</v>
      </c>
      <c r="BI368" s="5">
        <v>-1</v>
      </c>
      <c r="BJ368" s="5">
        <v>-1</v>
      </c>
      <c r="BK368" s="5">
        <v>-1</v>
      </c>
      <c r="BL368" s="5">
        <v>-1</v>
      </c>
      <c r="BM368" s="5">
        <v>-1</v>
      </c>
      <c r="BN368" s="5">
        <v>-1</v>
      </c>
      <c r="BO368" s="5">
        <v>-1</v>
      </c>
      <c r="BP368" s="5">
        <v>-1</v>
      </c>
      <c r="BQ368" s="5">
        <v>-1</v>
      </c>
      <c r="BR368" s="5">
        <v>-1</v>
      </c>
      <c r="BS368" s="5">
        <v>-1</v>
      </c>
      <c r="BT368" s="5">
        <v>-1</v>
      </c>
      <c r="BU368" s="5">
        <v>-1</v>
      </c>
      <c r="BV368" s="5">
        <v>-1</v>
      </c>
      <c r="BW368" s="5">
        <v>-1</v>
      </c>
      <c r="BX368" s="5">
        <v>-1</v>
      </c>
      <c r="BY368" s="5">
        <v>-1</v>
      </c>
      <c r="BZ368" s="5">
        <v>-1</v>
      </c>
      <c r="CA368" s="5">
        <v>-1</v>
      </c>
      <c r="CB368" s="5">
        <v>-1</v>
      </c>
      <c r="CC368" s="5">
        <v>-1</v>
      </c>
      <c r="CD368" s="5">
        <v>-1</v>
      </c>
      <c r="CE368" s="5">
        <v>-1</v>
      </c>
      <c r="CF368" s="5">
        <v>-1</v>
      </c>
      <c r="CG368" s="5">
        <v>-1</v>
      </c>
      <c r="CH368" s="5">
        <v>-1</v>
      </c>
      <c r="CI368" s="5">
        <v>-1</v>
      </c>
      <c r="CJ368" s="5">
        <v>-1</v>
      </c>
      <c r="CK368" s="5">
        <v>-1</v>
      </c>
      <c r="CL368" s="5">
        <v>-1</v>
      </c>
      <c r="CM368" s="5">
        <v>-1</v>
      </c>
      <c r="CN368" s="5">
        <v>-1</v>
      </c>
      <c r="CO368" s="5">
        <v>-1</v>
      </c>
      <c r="CP368" s="5">
        <v>-1</v>
      </c>
      <c r="CQ368" s="5">
        <v>-1</v>
      </c>
      <c r="CR368" s="5">
        <v>-1</v>
      </c>
      <c r="CS368" s="5">
        <v>-1</v>
      </c>
      <c r="CT368" s="5">
        <v>-1</v>
      </c>
      <c r="CU368" s="5">
        <v>-1</v>
      </c>
      <c r="CV368" s="5">
        <v>-1</v>
      </c>
      <c r="CW368" s="5">
        <v>-1</v>
      </c>
      <c r="CX368" s="5">
        <v>-1</v>
      </c>
      <c r="CY368" s="5">
        <v>-1</v>
      </c>
      <c r="CZ368" s="5">
        <v>-1</v>
      </c>
      <c r="DA368" s="5">
        <v>-1</v>
      </c>
      <c r="DB368" s="5">
        <v>-1</v>
      </c>
      <c r="DC368" s="5">
        <v>-1</v>
      </c>
      <c r="DD368" s="5">
        <v>-1</v>
      </c>
      <c r="DE368" s="5">
        <v>-1</v>
      </c>
      <c r="DF368" s="5">
        <v>-1</v>
      </c>
      <c r="DG368" s="5">
        <v>-1</v>
      </c>
      <c r="DH368" s="5">
        <v>-1</v>
      </c>
      <c r="DI368" s="5">
        <v>-1</v>
      </c>
      <c r="DJ368" s="5">
        <v>-1</v>
      </c>
      <c r="DK368" s="5">
        <v>-1</v>
      </c>
      <c r="DL368" s="5">
        <v>-1</v>
      </c>
      <c r="DM368" s="5">
        <v>-1</v>
      </c>
      <c r="DN368" s="5">
        <v>-1</v>
      </c>
      <c r="DO368" s="5">
        <v>-1</v>
      </c>
      <c r="DP368" s="5">
        <v>-1</v>
      </c>
      <c r="DQ368" s="5">
        <v>-1</v>
      </c>
      <c r="DR368" s="5">
        <v>-1</v>
      </c>
      <c r="DS368" s="5">
        <v>-1</v>
      </c>
      <c r="DT368" s="5">
        <v>-1</v>
      </c>
      <c r="DU368" s="5">
        <v>-1</v>
      </c>
      <c r="DV368" s="5">
        <v>-1</v>
      </c>
      <c r="DW368" s="5">
        <v>-1</v>
      </c>
      <c r="DX368" s="5">
        <v>-1</v>
      </c>
      <c r="DY368" s="5">
        <v>-1</v>
      </c>
      <c r="DZ368" s="5">
        <v>-1</v>
      </c>
      <c r="EA368" s="5">
        <v>-1</v>
      </c>
      <c r="EB368" s="5">
        <v>-1</v>
      </c>
      <c r="EC368" s="5">
        <v>-1</v>
      </c>
      <c r="ED368" s="5">
        <v>-1</v>
      </c>
      <c r="EE368" s="5">
        <v>-1</v>
      </c>
      <c r="EF368" s="5">
        <v>-1</v>
      </c>
      <c r="EG368" s="5">
        <v>-1</v>
      </c>
      <c r="EH368" s="5">
        <v>-1</v>
      </c>
      <c r="EI368" s="5">
        <v>-1</v>
      </c>
      <c r="EJ368" s="5">
        <v>-1</v>
      </c>
      <c r="EK368" s="5">
        <v>-1</v>
      </c>
      <c r="EL368" s="5">
        <v>-1</v>
      </c>
      <c r="EM368" s="5">
        <v>-1</v>
      </c>
      <c r="EN368" s="5">
        <v>-1</v>
      </c>
      <c r="EO368" s="5">
        <v>-1</v>
      </c>
      <c r="EP368" s="5">
        <v>-1</v>
      </c>
      <c r="EQ368" s="5">
        <v>-1</v>
      </c>
      <c r="ER368" s="5">
        <v>-1</v>
      </c>
      <c r="ES368" s="5">
        <v>-1</v>
      </c>
      <c r="ET368" s="5">
        <v>-1</v>
      </c>
      <c r="EU368" s="5">
        <v>-1</v>
      </c>
      <c r="EV368" s="5">
        <v>-1</v>
      </c>
      <c r="EW368" s="5">
        <v>-1</v>
      </c>
      <c r="EX368" s="5">
        <v>-1</v>
      </c>
      <c r="EY368" s="5">
        <v>-1</v>
      </c>
      <c r="EZ368" s="5">
        <v>-1</v>
      </c>
      <c r="FA368" s="5">
        <v>-1</v>
      </c>
      <c r="FB368" s="5">
        <v>-1</v>
      </c>
      <c r="FC368" s="5">
        <v>-1</v>
      </c>
      <c r="FD368" s="5">
        <v>-1</v>
      </c>
      <c r="FE368" s="5">
        <v>-1</v>
      </c>
      <c r="FF368" s="5">
        <v>-1</v>
      </c>
      <c r="FG368" s="5">
        <v>-1</v>
      </c>
      <c r="FH368" s="5">
        <v>-1</v>
      </c>
      <c r="FI368" s="5">
        <v>-1</v>
      </c>
      <c r="FJ368" s="5">
        <v>-1</v>
      </c>
      <c r="FK368" s="5">
        <v>-1</v>
      </c>
      <c r="FL368" s="5">
        <v>-1</v>
      </c>
      <c r="FM368" s="5">
        <v>-1</v>
      </c>
      <c r="FN368" s="5">
        <v>-1</v>
      </c>
      <c r="FO368" s="5">
        <v>-1</v>
      </c>
      <c r="FP368" s="5">
        <v>-1</v>
      </c>
      <c r="FQ368" s="5">
        <v>-1</v>
      </c>
      <c r="FR368" s="5">
        <v>-1</v>
      </c>
      <c r="FS368" s="5">
        <v>-1</v>
      </c>
      <c r="FT368" s="5">
        <v>-1</v>
      </c>
      <c r="FU368" s="5">
        <v>-1</v>
      </c>
      <c r="FV368" s="5">
        <v>-1</v>
      </c>
      <c r="FW368" s="5">
        <v>-1</v>
      </c>
      <c r="FX368" s="5">
        <v>-1</v>
      </c>
      <c r="FY368" s="5">
        <v>-1</v>
      </c>
      <c r="FZ368" s="5">
        <v>-1</v>
      </c>
      <c r="GA368" s="5">
        <v>-1</v>
      </c>
      <c r="GB368" s="5">
        <v>-1</v>
      </c>
      <c r="GC368" s="5">
        <v>-1</v>
      </c>
      <c r="GD368" s="5">
        <v>-1</v>
      </c>
      <c r="GE368" s="5">
        <v>-1</v>
      </c>
      <c r="GF368" s="5">
        <v>-1</v>
      </c>
      <c r="GG368" s="5">
        <v>-1</v>
      </c>
      <c r="GH368" s="5">
        <v>-1</v>
      </c>
      <c r="GI368" s="5">
        <v>-1</v>
      </c>
      <c r="GJ368" s="5">
        <v>-1</v>
      </c>
      <c r="GK368" s="5">
        <v>-1</v>
      </c>
      <c r="GL368" s="5">
        <v>-1</v>
      </c>
      <c r="GM368" s="5">
        <v>-1</v>
      </c>
      <c r="GN368" s="5">
        <v>-1</v>
      </c>
      <c r="GO368" s="5">
        <v>-1</v>
      </c>
      <c r="GP368" s="5">
        <v>-1</v>
      </c>
      <c r="GQ368" s="5">
        <v>-1</v>
      </c>
      <c r="GR368" s="5">
        <v>6.1788812785388124E-6</v>
      </c>
      <c r="GS368" s="5">
        <v>-1</v>
      </c>
      <c r="GT368" s="5">
        <v>-1</v>
      </c>
      <c r="GU368" s="5">
        <v>-1</v>
      </c>
      <c r="GV368" s="5">
        <v>-1</v>
      </c>
      <c r="GW368" s="5">
        <v>-1</v>
      </c>
      <c r="GX368" s="5">
        <v>-1</v>
      </c>
      <c r="GY368" s="5">
        <v>-1</v>
      </c>
      <c r="GZ368" s="5">
        <v>-1</v>
      </c>
      <c r="HA368" s="5">
        <v>-1</v>
      </c>
      <c r="HB368" s="5">
        <v>-1</v>
      </c>
      <c r="HC368" s="5">
        <v>-1</v>
      </c>
      <c r="HD368" s="5">
        <v>-1</v>
      </c>
      <c r="HE368" s="5">
        <v>-1</v>
      </c>
      <c r="HF368" s="5">
        <v>-1</v>
      </c>
      <c r="HG368" s="5">
        <v>1.3734415901154981E-7</v>
      </c>
      <c r="HH368" s="5">
        <v>-1</v>
      </c>
      <c r="HI368" s="5">
        <v>-1</v>
      </c>
      <c r="HJ368" s="5">
        <v>-1</v>
      </c>
      <c r="HK368" s="5">
        <v>-1</v>
      </c>
      <c r="HL368" s="5">
        <v>-1</v>
      </c>
      <c r="HM368" s="5">
        <v>-1</v>
      </c>
      <c r="HN368" s="5">
        <v>-1</v>
      </c>
      <c r="HO368" s="5" t="s">
        <v>720</v>
      </c>
    </row>
    <row r="369" spans="1:223" x14ac:dyDescent="0.25">
      <c r="A369" s="36" t="s">
        <v>16129</v>
      </c>
      <c r="B369" s="5">
        <v>2</v>
      </c>
      <c r="C369" s="5">
        <v>0</v>
      </c>
      <c r="D369" s="5">
        <v>1.195301672272637E-12</v>
      </c>
      <c r="E369" s="5">
        <v>0.50114062282937888</v>
      </c>
      <c r="F369" s="5">
        <v>3.1029565715870026E-3</v>
      </c>
      <c r="G369" s="5">
        <v>0.49575642059783848</v>
      </c>
      <c r="H369" s="5">
        <v>-1</v>
      </c>
      <c r="I369" s="5">
        <v>-1</v>
      </c>
      <c r="J369" s="5">
        <v>-1</v>
      </c>
      <c r="K369" s="5">
        <v>-1</v>
      </c>
      <c r="L369" s="5">
        <v>-1</v>
      </c>
      <c r="M369" s="5">
        <v>-1</v>
      </c>
      <c r="N369" s="5">
        <v>-1</v>
      </c>
      <c r="O369" s="5">
        <v>-1</v>
      </c>
      <c r="P369" s="5">
        <v>-1</v>
      </c>
      <c r="Q369" s="5">
        <v>-1</v>
      </c>
      <c r="R369" s="5">
        <v>-1</v>
      </c>
      <c r="S369" s="5">
        <v>-1</v>
      </c>
      <c r="T369" s="5">
        <v>-1</v>
      </c>
      <c r="U369" s="5">
        <v>-1</v>
      </c>
      <c r="V369" s="5">
        <v>-1</v>
      </c>
      <c r="W369" s="5">
        <v>-1</v>
      </c>
      <c r="X369" s="5">
        <v>-1</v>
      </c>
      <c r="Y369" s="5">
        <v>-1</v>
      </c>
      <c r="Z369" s="5">
        <v>-1</v>
      </c>
      <c r="AA369" s="5">
        <v>-1</v>
      </c>
      <c r="AB369" s="5">
        <v>-1</v>
      </c>
      <c r="AC369" s="5">
        <v>-1</v>
      </c>
      <c r="AD369" s="5">
        <v>-1</v>
      </c>
      <c r="AE369" s="5">
        <v>-1</v>
      </c>
      <c r="AF369" s="5">
        <v>-1</v>
      </c>
      <c r="AG369" s="5">
        <v>-1</v>
      </c>
      <c r="AH369" s="5">
        <v>-1</v>
      </c>
      <c r="AI369" s="5">
        <v>-1</v>
      </c>
      <c r="AJ369" s="5">
        <v>-1</v>
      </c>
      <c r="AK369" s="5">
        <v>-1</v>
      </c>
      <c r="AL369" s="5">
        <v>-1</v>
      </c>
      <c r="AM369" s="5">
        <v>-1</v>
      </c>
      <c r="AN369" s="5">
        <v>-1</v>
      </c>
      <c r="AO369" s="5">
        <v>-1</v>
      </c>
      <c r="AP369" s="5">
        <v>-1</v>
      </c>
      <c r="AQ369" s="5">
        <v>-1</v>
      </c>
      <c r="AR369" s="5">
        <v>-1</v>
      </c>
      <c r="AS369" s="5">
        <v>-1</v>
      </c>
      <c r="AT369" s="5">
        <v>-1</v>
      </c>
      <c r="AU369" s="5">
        <v>-1</v>
      </c>
      <c r="AV369" s="5">
        <v>-1</v>
      </c>
      <c r="AW369" s="5">
        <v>-1</v>
      </c>
      <c r="AX369" s="5">
        <v>-1</v>
      </c>
      <c r="AY369" s="5">
        <v>-1</v>
      </c>
      <c r="AZ369" s="5">
        <v>-1</v>
      </c>
      <c r="BA369" s="5">
        <v>-1</v>
      </c>
      <c r="BB369" s="5">
        <v>-1</v>
      </c>
      <c r="BC369" s="5">
        <v>-1</v>
      </c>
      <c r="BD369" s="5">
        <v>-1</v>
      </c>
      <c r="BE369" s="5">
        <v>-1</v>
      </c>
      <c r="BF369" s="5">
        <v>-1</v>
      </c>
      <c r="BG369" s="5">
        <v>-1</v>
      </c>
      <c r="BH369" s="5">
        <v>-1</v>
      </c>
      <c r="BI369" s="5">
        <v>-1</v>
      </c>
      <c r="BJ369" s="5">
        <v>-1</v>
      </c>
      <c r="BK369" s="5">
        <v>-1</v>
      </c>
      <c r="BL369" s="5">
        <v>-1</v>
      </c>
      <c r="BM369" s="5">
        <v>-1</v>
      </c>
      <c r="BN369" s="5">
        <v>-1</v>
      </c>
      <c r="BO369" s="5">
        <v>-1</v>
      </c>
      <c r="BP369" s="5">
        <v>-1</v>
      </c>
      <c r="BQ369" s="5">
        <v>-1</v>
      </c>
      <c r="BR369" s="5">
        <v>-1</v>
      </c>
      <c r="BS369" s="5">
        <v>-1</v>
      </c>
      <c r="BT369" s="5">
        <v>-1</v>
      </c>
      <c r="BU369" s="5">
        <v>-1</v>
      </c>
      <c r="BV369" s="5">
        <v>-1</v>
      </c>
      <c r="BW369" s="5">
        <v>-1</v>
      </c>
      <c r="BX369" s="5">
        <v>-1</v>
      </c>
      <c r="BY369" s="5">
        <v>-1</v>
      </c>
      <c r="BZ369" s="5">
        <v>-1</v>
      </c>
      <c r="CA369" s="5">
        <v>-1</v>
      </c>
      <c r="CB369" s="5">
        <v>-1</v>
      </c>
      <c r="CC369" s="5">
        <v>-1</v>
      </c>
      <c r="CD369" s="5">
        <v>-1</v>
      </c>
      <c r="CE369" s="5">
        <v>-1</v>
      </c>
      <c r="CF369" s="5">
        <v>-1</v>
      </c>
      <c r="CG369" s="5">
        <v>-1</v>
      </c>
      <c r="CH369" s="5">
        <v>-1</v>
      </c>
      <c r="CI369" s="5">
        <v>-1</v>
      </c>
      <c r="CJ369" s="5">
        <v>-1</v>
      </c>
      <c r="CK369" s="5">
        <v>-1</v>
      </c>
      <c r="CL369" s="5">
        <v>-1</v>
      </c>
      <c r="CM369" s="5">
        <v>-1</v>
      </c>
      <c r="CN369" s="5">
        <v>-1</v>
      </c>
      <c r="CO369" s="5">
        <v>-1</v>
      </c>
      <c r="CP369" s="5">
        <v>-1</v>
      </c>
      <c r="CQ369" s="5">
        <v>-1</v>
      </c>
      <c r="CR369" s="5">
        <v>-1</v>
      </c>
      <c r="CS369" s="5">
        <v>-1</v>
      </c>
      <c r="CT369" s="5">
        <v>-1</v>
      </c>
      <c r="CU369" s="5">
        <v>-1</v>
      </c>
      <c r="CV369" s="5">
        <v>-1</v>
      </c>
      <c r="CW369" s="5">
        <v>-1</v>
      </c>
      <c r="CX369" s="5">
        <v>-1</v>
      </c>
      <c r="CY369" s="5">
        <v>-1</v>
      </c>
      <c r="CZ369" s="5">
        <v>-1</v>
      </c>
      <c r="DA369" s="5">
        <v>-1</v>
      </c>
      <c r="DB369" s="5">
        <v>-1</v>
      </c>
      <c r="DC369" s="5">
        <v>-1</v>
      </c>
      <c r="DD369" s="5">
        <v>-1</v>
      </c>
      <c r="DE369" s="5">
        <v>-1</v>
      </c>
      <c r="DF369" s="5">
        <v>-1</v>
      </c>
      <c r="DG369" s="5">
        <v>-1</v>
      </c>
      <c r="DH369" s="5">
        <v>-1</v>
      </c>
      <c r="DI369" s="5">
        <v>-1</v>
      </c>
      <c r="DJ369" s="5">
        <v>-1</v>
      </c>
      <c r="DK369" s="5">
        <v>-1</v>
      </c>
      <c r="DL369" s="5">
        <v>-1</v>
      </c>
      <c r="DM369" s="5">
        <v>-1</v>
      </c>
      <c r="DN369" s="5">
        <v>-1</v>
      </c>
      <c r="DO369" s="5">
        <v>-1</v>
      </c>
      <c r="DP369" s="5">
        <v>-1</v>
      </c>
      <c r="DQ369" s="5">
        <v>-1</v>
      </c>
      <c r="DR369" s="5">
        <v>-1</v>
      </c>
      <c r="DS369" s="5">
        <v>-1</v>
      </c>
      <c r="DT369" s="5">
        <v>-1</v>
      </c>
      <c r="DU369" s="5">
        <v>-1</v>
      </c>
      <c r="DV369" s="5">
        <v>-1</v>
      </c>
      <c r="DW369" s="5">
        <v>-1</v>
      </c>
      <c r="DX369" s="5">
        <v>-1</v>
      </c>
      <c r="DY369" s="5">
        <v>-1</v>
      </c>
      <c r="DZ369" s="5">
        <v>-1</v>
      </c>
      <c r="EA369" s="5">
        <v>-1</v>
      </c>
      <c r="EB369" s="5">
        <v>-1</v>
      </c>
      <c r="EC369" s="5">
        <v>-1</v>
      </c>
      <c r="ED369" s="5">
        <v>-1</v>
      </c>
      <c r="EE369" s="5">
        <v>-1</v>
      </c>
      <c r="EF369" s="5">
        <v>-1</v>
      </c>
      <c r="EG369" s="5">
        <v>-1</v>
      </c>
      <c r="EH369" s="5">
        <v>-1</v>
      </c>
      <c r="EI369" s="5">
        <v>-1</v>
      </c>
      <c r="EJ369" s="5">
        <v>-1</v>
      </c>
      <c r="EK369" s="5">
        <v>-1</v>
      </c>
      <c r="EL369" s="5">
        <v>-1</v>
      </c>
      <c r="EM369" s="5">
        <v>-1</v>
      </c>
      <c r="EN369" s="5">
        <v>-1</v>
      </c>
      <c r="EO369" s="5">
        <v>-1</v>
      </c>
      <c r="EP369" s="5">
        <v>-1</v>
      </c>
      <c r="EQ369" s="5">
        <v>-1</v>
      </c>
      <c r="ER369" s="5">
        <v>-1</v>
      </c>
      <c r="ES369" s="5">
        <v>-1</v>
      </c>
      <c r="ET369" s="5">
        <v>-1</v>
      </c>
      <c r="EU369" s="5">
        <v>-1</v>
      </c>
      <c r="EV369" s="5">
        <v>-1</v>
      </c>
      <c r="EW369" s="5">
        <v>-1</v>
      </c>
      <c r="EX369" s="5">
        <v>-1</v>
      </c>
      <c r="EY369" s="5">
        <v>-1</v>
      </c>
      <c r="EZ369" s="5">
        <v>-1</v>
      </c>
      <c r="FA369" s="5">
        <v>-1</v>
      </c>
      <c r="FB369" s="5">
        <v>-1</v>
      </c>
      <c r="FC369" s="5">
        <v>-1</v>
      </c>
      <c r="FD369" s="5">
        <v>-1</v>
      </c>
      <c r="FE369" s="5">
        <v>-1</v>
      </c>
      <c r="FF369" s="5">
        <v>-1</v>
      </c>
      <c r="FG369" s="5">
        <v>-1</v>
      </c>
      <c r="FH369" s="5">
        <v>-1</v>
      </c>
      <c r="FI369" s="5">
        <v>-1</v>
      </c>
      <c r="FJ369" s="5">
        <v>-1</v>
      </c>
      <c r="FK369" s="5">
        <v>-1</v>
      </c>
      <c r="FL369" s="5">
        <v>-1</v>
      </c>
      <c r="FM369" s="5">
        <v>-1</v>
      </c>
      <c r="FN369" s="5">
        <v>-1</v>
      </c>
      <c r="FO369" s="5">
        <v>-1</v>
      </c>
      <c r="FP369" s="5">
        <v>-1</v>
      </c>
      <c r="FQ369" s="5">
        <v>-1</v>
      </c>
      <c r="FR369" s="5">
        <v>-1</v>
      </c>
      <c r="FS369" s="5">
        <v>-1</v>
      </c>
      <c r="FT369" s="5">
        <v>-1</v>
      </c>
      <c r="FU369" s="5">
        <v>-1</v>
      </c>
      <c r="FV369" s="5">
        <v>-1</v>
      </c>
      <c r="FW369" s="5">
        <v>-1</v>
      </c>
      <c r="FX369" s="5">
        <v>-1</v>
      </c>
      <c r="FY369" s="5">
        <v>-1</v>
      </c>
      <c r="FZ369" s="5">
        <v>-1</v>
      </c>
      <c r="GA369" s="5">
        <v>-1</v>
      </c>
      <c r="GB369" s="5">
        <v>-1</v>
      </c>
      <c r="GC369" s="5">
        <v>-1</v>
      </c>
      <c r="GD369" s="5">
        <v>-1</v>
      </c>
      <c r="GE369" s="5">
        <v>-1</v>
      </c>
      <c r="GF369" s="5">
        <v>-1</v>
      </c>
      <c r="GG369" s="5">
        <v>-1</v>
      </c>
      <c r="GH369" s="5">
        <v>-1</v>
      </c>
      <c r="GI369" s="5">
        <v>-1</v>
      </c>
      <c r="GJ369" s="5">
        <v>-1</v>
      </c>
      <c r="GK369" s="5">
        <v>-1</v>
      </c>
      <c r="GL369" s="5">
        <v>-1</v>
      </c>
      <c r="GM369" s="5">
        <v>-1</v>
      </c>
      <c r="GN369" s="5">
        <v>-1</v>
      </c>
      <c r="GO369" s="5">
        <v>-1</v>
      </c>
      <c r="GP369" s="5">
        <v>-1</v>
      </c>
      <c r="GQ369" s="5">
        <v>-1</v>
      </c>
      <c r="GR369" s="5">
        <v>2.187595129375951E-7</v>
      </c>
      <c r="GS369" s="5">
        <v>-1</v>
      </c>
      <c r="GT369" s="5">
        <v>-1</v>
      </c>
      <c r="GU369" s="5">
        <v>-1</v>
      </c>
      <c r="GV369" s="5">
        <v>-1</v>
      </c>
      <c r="GW369" s="5">
        <v>-1</v>
      </c>
      <c r="GX369" s="5">
        <v>-1</v>
      </c>
      <c r="GY369" s="5">
        <v>-1</v>
      </c>
      <c r="GZ369" s="5">
        <v>-1</v>
      </c>
      <c r="HA369" s="5">
        <v>-1</v>
      </c>
      <c r="HB369" s="5">
        <v>-1</v>
      </c>
      <c r="HC369" s="5">
        <v>-1</v>
      </c>
      <c r="HD369" s="5">
        <v>-1</v>
      </c>
      <c r="HE369" s="5">
        <v>-1</v>
      </c>
      <c r="HF369" s="5">
        <v>-1</v>
      </c>
      <c r="HG369" s="5">
        <v>2.1890925441742955E-5</v>
      </c>
      <c r="HH369" s="5">
        <v>-1</v>
      </c>
      <c r="HI369" s="5">
        <v>-1</v>
      </c>
      <c r="HJ369" s="5">
        <v>-1</v>
      </c>
      <c r="HK369" s="5">
        <v>-1</v>
      </c>
      <c r="HL369" s="5">
        <v>-1</v>
      </c>
      <c r="HM369" s="5">
        <v>-1</v>
      </c>
      <c r="HN369" s="5">
        <v>-1</v>
      </c>
      <c r="HO369" s="5" t="s">
        <v>720</v>
      </c>
    </row>
    <row r="370" spans="1:223" x14ac:dyDescent="0.25">
      <c r="A370" s="36" t="s">
        <v>16143</v>
      </c>
      <c r="B370" s="5">
        <v>2</v>
      </c>
      <c r="C370" s="5">
        <v>0</v>
      </c>
      <c r="D370" s="5">
        <v>9.4633958034363294E-2</v>
      </c>
      <c r="E370" s="5">
        <v>0.64418231632489342</v>
      </c>
      <c r="F370" s="5">
        <v>5.6645132918616073E-2</v>
      </c>
      <c r="G370" s="5">
        <v>0.20453859272213201</v>
      </c>
      <c r="H370" s="5">
        <v>-1</v>
      </c>
      <c r="I370" s="5">
        <v>-1</v>
      </c>
      <c r="J370" s="5">
        <v>-1</v>
      </c>
      <c r="K370" s="5">
        <v>-1</v>
      </c>
      <c r="L370" s="5">
        <v>-1</v>
      </c>
      <c r="M370" s="5">
        <v>-1</v>
      </c>
      <c r="N370" s="5">
        <v>-1</v>
      </c>
      <c r="O370" s="5">
        <v>-1</v>
      </c>
      <c r="P370" s="5">
        <v>-1</v>
      </c>
      <c r="Q370" s="5">
        <v>-1</v>
      </c>
      <c r="R370" s="5">
        <v>-1</v>
      </c>
      <c r="S370" s="5">
        <v>-1</v>
      </c>
      <c r="T370" s="5">
        <v>-1</v>
      </c>
      <c r="U370" s="5">
        <v>-1</v>
      </c>
      <c r="V370" s="5">
        <v>-1</v>
      </c>
      <c r="W370" s="5">
        <v>-1</v>
      </c>
      <c r="X370" s="5">
        <v>-1</v>
      </c>
      <c r="Y370" s="5">
        <v>-1</v>
      </c>
      <c r="Z370" s="5">
        <v>-1</v>
      </c>
      <c r="AA370" s="5">
        <v>-1</v>
      </c>
      <c r="AB370" s="5">
        <v>-1</v>
      </c>
      <c r="AC370" s="5">
        <v>-1</v>
      </c>
      <c r="AD370" s="5">
        <v>-1</v>
      </c>
      <c r="AE370" s="5">
        <v>-1</v>
      </c>
      <c r="AF370" s="5">
        <v>-1</v>
      </c>
      <c r="AG370" s="5">
        <v>-1</v>
      </c>
      <c r="AH370" s="5">
        <v>-1</v>
      </c>
      <c r="AI370" s="5">
        <v>-1</v>
      </c>
      <c r="AJ370" s="5">
        <v>-1</v>
      </c>
      <c r="AK370" s="5">
        <v>-1</v>
      </c>
      <c r="AL370" s="5">
        <v>-1</v>
      </c>
      <c r="AM370" s="5">
        <v>-1</v>
      </c>
      <c r="AN370" s="5">
        <v>-1</v>
      </c>
      <c r="AO370" s="5">
        <v>-1</v>
      </c>
      <c r="AP370" s="5">
        <v>-1</v>
      </c>
      <c r="AQ370" s="5">
        <v>-1</v>
      </c>
      <c r="AR370" s="5">
        <v>-1</v>
      </c>
      <c r="AS370" s="5">
        <v>-1</v>
      </c>
      <c r="AT370" s="5">
        <v>-1</v>
      </c>
      <c r="AU370" s="5">
        <v>-1</v>
      </c>
      <c r="AV370" s="5">
        <v>-1</v>
      </c>
      <c r="AW370" s="5">
        <v>-1</v>
      </c>
      <c r="AX370" s="5">
        <v>-1</v>
      </c>
      <c r="AY370" s="5">
        <v>-1</v>
      </c>
      <c r="AZ370" s="5">
        <v>-1</v>
      </c>
      <c r="BA370" s="5">
        <v>-1</v>
      </c>
      <c r="BB370" s="5">
        <v>-1</v>
      </c>
      <c r="BC370" s="5">
        <v>-1</v>
      </c>
      <c r="BD370" s="5">
        <v>-1</v>
      </c>
      <c r="BE370" s="5">
        <v>-1</v>
      </c>
      <c r="BF370" s="5">
        <v>-1</v>
      </c>
      <c r="BG370" s="5">
        <v>-1</v>
      </c>
      <c r="BH370" s="5">
        <v>-1</v>
      </c>
      <c r="BI370" s="5">
        <v>-1</v>
      </c>
      <c r="BJ370" s="5">
        <v>-1</v>
      </c>
      <c r="BK370" s="5">
        <v>-1</v>
      </c>
      <c r="BL370" s="5">
        <v>-1</v>
      </c>
      <c r="BM370" s="5">
        <v>-1</v>
      </c>
      <c r="BN370" s="5">
        <v>-1</v>
      </c>
      <c r="BO370" s="5">
        <v>-1</v>
      </c>
      <c r="BP370" s="5">
        <v>-1</v>
      </c>
      <c r="BQ370" s="5">
        <v>-1</v>
      </c>
      <c r="BR370" s="5">
        <v>-1</v>
      </c>
      <c r="BS370" s="5">
        <v>-1</v>
      </c>
      <c r="BT370" s="5">
        <v>-1</v>
      </c>
      <c r="BU370" s="5">
        <v>-1</v>
      </c>
      <c r="BV370" s="5">
        <v>-1</v>
      </c>
      <c r="BW370" s="5">
        <v>-1</v>
      </c>
      <c r="BX370" s="5">
        <v>-1</v>
      </c>
      <c r="BY370" s="5">
        <v>-1</v>
      </c>
      <c r="BZ370" s="5">
        <v>-1</v>
      </c>
      <c r="CA370" s="5">
        <v>-1</v>
      </c>
      <c r="CB370" s="5">
        <v>-1</v>
      </c>
      <c r="CC370" s="5">
        <v>-1</v>
      </c>
      <c r="CD370" s="5">
        <v>-1</v>
      </c>
      <c r="CE370" s="5">
        <v>-1</v>
      </c>
      <c r="CF370" s="5">
        <v>-1</v>
      </c>
      <c r="CG370" s="5">
        <v>-1</v>
      </c>
      <c r="CH370" s="5">
        <v>-1</v>
      </c>
      <c r="CI370" s="5">
        <v>-1</v>
      </c>
      <c r="CJ370" s="5">
        <v>-1</v>
      </c>
      <c r="CK370" s="5">
        <v>-1</v>
      </c>
      <c r="CL370" s="5">
        <v>-1</v>
      </c>
      <c r="CM370" s="5">
        <v>-1</v>
      </c>
      <c r="CN370" s="5">
        <v>-1</v>
      </c>
      <c r="CO370" s="5">
        <v>-1</v>
      </c>
      <c r="CP370" s="5">
        <v>-1</v>
      </c>
      <c r="CQ370" s="5">
        <v>-1</v>
      </c>
      <c r="CR370" s="5">
        <v>-1</v>
      </c>
      <c r="CS370" s="5">
        <v>-1</v>
      </c>
      <c r="CT370" s="5">
        <v>-1</v>
      </c>
      <c r="CU370" s="5">
        <v>-1</v>
      </c>
      <c r="CV370" s="5">
        <v>-1</v>
      </c>
      <c r="CW370" s="5">
        <v>-1</v>
      </c>
      <c r="CX370" s="5">
        <v>-1</v>
      </c>
      <c r="CY370" s="5">
        <v>-1</v>
      </c>
      <c r="CZ370" s="5">
        <v>-1</v>
      </c>
      <c r="DA370" s="5">
        <v>-1</v>
      </c>
      <c r="DB370" s="5">
        <v>-1</v>
      </c>
      <c r="DC370" s="5">
        <v>-1</v>
      </c>
      <c r="DD370" s="5">
        <v>-1</v>
      </c>
      <c r="DE370" s="5">
        <v>-1</v>
      </c>
      <c r="DF370" s="5">
        <v>-1</v>
      </c>
      <c r="DG370" s="5">
        <v>-1</v>
      </c>
      <c r="DH370" s="5">
        <v>-1</v>
      </c>
      <c r="DI370" s="5">
        <v>-1</v>
      </c>
      <c r="DJ370" s="5">
        <v>-1</v>
      </c>
      <c r="DK370" s="5">
        <v>-1</v>
      </c>
      <c r="DL370" s="5">
        <v>-1</v>
      </c>
      <c r="DM370" s="5">
        <v>-1</v>
      </c>
      <c r="DN370" s="5">
        <v>-1</v>
      </c>
      <c r="DO370" s="5">
        <v>-1</v>
      </c>
      <c r="DP370" s="5">
        <v>-1</v>
      </c>
      <c r="DQ370" s="5">
        <v>-1</v>
      </c>
      <c r="DR370" s="5">
        <v>-1</v>
      </c>
      <c r="DS370" s="5">
        <v>-1</v>
      </c>
      <c r="DT370" s="5">
        <v>-1</v>
      </c>
      <c r="DU370" s="5">
        <v>-1</v>
      </c>
      <c r="DV370" s="5">
        <v>-1</v>
      </c>
      <c r="DW370" s="5">
        <v>-1</v>
      </c>
      <c r="DX370" s="5">
        <v>-1</v>
      </c>
      <c r="DY370" s="5">
        <v>-1</v>
      </c>
      <c r="DZ370" s="5">
        <v>-1</v>
      </c>
      <c r="EA370" s="5">
        <v>-1</v>
      </c>
      <c r="EB370" s="5">
        <v>-1</v>
      </c>
      <c r="EC370" s="5">
        <v>-1</v>
      </c>
      <c r="ED370" s="5">
        <v>-1</v>
      </c>
      <c r="EE370" s="5">
        <v>-1</v>
      </c>
      <c r="EF370" s="5">
        <v>-1</v>
      </c>
      <c r="EG370" s="5">
        <v>-1</v>
      </c>
      <c r="EH370" s="5">
        <v>-1</v>
      </c>
      <c r="EI370" s="5">
        <v>-1</v>
      </c>
      <c r="EJ370" s="5">
        <v>-1</v>
      </c>
      <c r="EK370" s="5">
        <v>-1</v>
      </c>
      <c r="EL370" s="5">
        <v>-1</v>
      </c>
      <c r="EM370" s="5">
        <v>-1</v>
      </c>
      <c r="EN370" s="5">
        <v>-1</v>
      </c>
      <c r="EO370" s="5">
        <v>-1</v>
      </c>
      <c r="EP370" s="5">
        <v>-1</v>
      </c>
      <c r="EQ370" s="5">
        <v>-1</v>
      </c>
      <c r="ER370" s="5">
        <v>-1</v>
      </c>
      <c r="ES370" s="5">
        <v>-1</v>
      </c>
      <c r="ET370" s="5">
        <v>-1</v>
      </c>
      <c r="EU370" s="5">
        <v>-1</v>
      </c>
      <c r="EV370" s="5">
        <v>-1</v>
      </c>
      <c r="EW370" s="5">
        <v>-1</v>
      </c>
      <c r="EX370" s="5">
        <v>-1</v>
      </c>
      <c r="EY370" s="5">
        <v>-1</v>
      </c>
      <c r="EZ370" s="5">
        <v>-1</v>
      </c>
      <c r="FA370" s="5">
        <v>-1</v>
      </c>
      <c r="FB370" s="5">
        <v>-1</v>
      </c>
      <c r="FC370" s="5">
        <v>-1</v>
      </c>
      <c r="FD370" s="5">
        <v>-1</v>
      </c>
      <c r="FE370" s="5">
        <v>-1</v>
      </c>
      <c r="FF370" s="5">
        <v>-1</v>
      </c>
      <c r="FG370" s="5">
        <v>-1</v>
      </c>
      <c r="FH370" s="5">
        <v>-1</v>
      </c>
      <c r="FI370" s="5">
        <v>-1</v>
      </c>
      <c r="FJ370" s="5">
        <v>-1</v>
      </c>
      <c r="FK370" s="5">
        <v>-1</v>
      </c>
      <c r="FL370" s="5">
        <v>-1</v>
      </c>
      <c r="FM370" s="5">
        <v>-1</v>
      </c>
      <c r="FN370" s="5">
        <v>-1</v>
      </c>
      <c r="FO370" s="5">
        <v>-1</v>
      </c>
      <c r="FP370" s="5">
        <v>-1</v>
      </c>
      <c r="FQ370" s="5">
        <v>-1</v>
      </c>
      <c r="FR370" s="5">
        <v>-1</v>
      </c>
      <c r="FS370" s="5">
        <v>-1</v>
      </c>
      <c r="FT370" s="5">
        <v>-1</v>
      </c>
      <c r="FU370" s="5">
        <v>-1</v>
      </c>
      <c r="FV370" s="5">
        <v>-1</v>
      </c>
      <c r="FW370" s="5">
        <v>-1</v>
      </c>
      <c r="FX370" s="5">
        <v>-1</v>
      </c>
      <c r="FY370" s="5">
        <v>-1</v>
      </c>
      <c r="FZ370" s="5">
        <v>-1</v>
      </c>
      <c r="GA370" s="5">
        <v>-1</v>
      </c>
      <c r="GB370" s="5">
        <v>-1</v>
      </c>
      <c r="GC370" s="5">
        <v>-1</v>
      </c>
      <c r="GD370" s="5">
        <v>-1</v>
      </c>
      <c r="GE370" s="5">
        <v>-1</v>
      </c>
      <c r="GF370" s="5">
        <v>-1</v>
      </c>
      <c r="GG370" s="5">
        <v>-1</v>
      </c>
      <c r="GH370" s="5">
        <v>-1</v>
      </c>
      <c r="GI370" s="5">
        <v>-1</v>
      </c>
      <c r="GJ370" s="5">
        <v>-1</v>
      </c>
      <c r="GK370" s="5">
        <v>-1</v>
      </c>
      <c r="GL370" s="5">
        <v>-1</v>
      </c>
      <c r="GM370" s="5">
        <v>-1</v>
      </c>
      <c r="GN370" s="5">
        <v>-1</v>
      </c>
      <c r="GO370" s="5">
        <v>-1</v>
      </c>
      <c r="GP370" s="5">
        <v>-1</v>
      </c>
      <c r="GQ370" s="5">
        <v>-1</v>
      </c>
      <c r="GR370" s="5">
        <v>1.3892694063926943E-7</v>
      </c>
      <c r="GS370" s="5">
        <v>-1</v>
      </c>
      <c r="GT370" s="5">
        <v>-1</v>
      </c>
      <c r="GU370" s="5">
        <v>-1</v>
      </c>
      <c r="GV370" s="5">
        <v>-1</v>
      </c>
      <c r="GW370" s="5">
        <v>-1</v>
      </c>
      <c r="GX370" s="5">
        <v>-1</v>
      </c>
      <c r="GY370" s="5">
        <v>-1</v>
      </c>
      <c r="GZ370" s="5">
        <v>-1</v>
      </c>
      <c r="HA370" s="5">
        <v>-1</v>
      </c>
      <c r="HB370" s="5">
        <v>-1</v>
      </c>
      <c r="HC370" s="5">
        <v>-1</v>
      </c>
      <c r="HD370" s="5">
        <v>-1</v>
      </c>
      <c r="HE370" s="5">
        <v>-1</v>
      </c>
      <c r="HF370" s="5">
        <v>-1</v>
      </c>
      <c r="HG370" s="5">
        <v>-1</v>
      </c>
      <c r="HH370" s="5">
        <v>-1</v>
      </c>
      <c r="HI370" s="5">
        <v>-1</v>
      </c>
      <c r="HJ370" s="5">
        <v>-1</v>
      </c>
      <c r="HK370" s="5">
        <v>-1</v>
      </c>
      <c r="HL370" s="5">
        <v>-1</v>
      </c>
      <c r="HM370" s="5">
        <v>-1</v>
      </c>
      <c r="HN370" s="5">
        <v>-1</v>
      </c>
      <c r="HO370" s="5" t="s">
        <v>720</v>
      </c>
    </row>
    <row r="371" spans="1:223" x14ac:dyDescent="0.25">
      <c r="A371" s="36" t="s">
        <v>16169</v>
      </c>
      <c r="B371" s="5">
        <v>2</v>
      </c>
      <c r="C371" s="5">
        <v>0</v>
      </c>
      <c r="D371" s="5">
        <v>6.033279503585765E-6</v>
      </c>
      <c r="E371" s="5">
        <v>0.47176891315840186</v>
      </c>
      <c r="F371" s="5">
        <v>6.2250514369162423E-2</v>
      </c>
      <c r="G371" s="5">
        <v>0.46597453919293291</v>
      </c>
      <c r="H371" s="5">
        <v>-1</v>
      </c>
      <c r="I371" s="5">
        <v>-1</v>
      </c>
      <c r="J371" s="5">
        <v>-1</v>
      </c>
      <c r="K371" s="5">
        <v>-1</v>
      </c>
      <c r="L371" s="5">
        <v>-1</v>
      </c>
      <c r="M371" s="5">
        <v>-1</v>
      </c>
      <c r="N371" s="5">
        <v>-1</v>
      </c>
      <c r="O371" s="5">
        <v>-1</v>
      </c>
      <c r="P371" s="5">
        <v>-1</v>
      </c>
      <c r="Q371" s="5">
        <v>-1</v>
      </c>
      <c r="R371" s="5">
        <v>-1</v>
      </c>
      <c r="S371" s="5">
        <v>-1</v>
      </c>
      <c r="T371" s="5">
        <v>-1</v>
      </c>
      <c r="U371" s="5">
        <v>-1</v>
      </c>
      <c r="V371" s="5">
        <v>-1</v>
      </c>
      <c r="W371" s="5">
        <v>-1</v>
      </c>
      <c r="X371" s="5">
        <v>-1</v>
      </c>
      <c r="Y371" s="5">
        <v>-1</v>
      </c>
      <c r="Z371" s="5">
        <v>-1</v>
      </c>
      <c r="AA371" s="5">
        <v>-1</v>
      </c>
      <c r="AB371" s="5">
        <v>-1</v>
      </c>
      <c r="AC371" s="5">
        <v>-1</v>
      </c>
      <c r="AD371" s="5">
        <v>-1</v>
      </c>
      <c r="AE371" s="5">
        <v>-1</v>
      </c>
      <c r="AF371" s="5">
        <v>-1</v>
      </c>
      <c r="AG371" s="5">
        <v>-1</v>
      </c>
      <c r="AH371" s="5">
        <v>-1</v>
      </c>
      <c r="AI371" s="5">
        <v>-1</v>
      </c>
      <c r="AJ371" s="5">
        <v>-1</v>
      </c>
      <c r="AK371" s="5">
        <v>-1</v>
      </c>
      <c r="AL371" s="5">
        <v>-1</v>
      </c>
      <c r="AM371" s="5">
        <v>-1</v>
      </c>
      <c r="AN371" s="5">
        <v>-1</v>
      </c>
      <c r="AO371" s="5">
        <v>-1</v>
      </c>
      <c r="AP371" s="5">
        <v>-1</v>
      </c>
      <c r="AQ371" s="5">
        <v>-1</v>
      </c>
      <c r="AR371" s="5">
        <v>-1</v>
      </c>
      <c r="AS371" s="5">
        <v>-1</v>
      </c>
      <c r="AT371" s="5">
        <v>-1</v>
      </c>
      <c r="AU371" s="5">
        <v>-1</v>
      </c>
      <c r="AV371" s="5">
        <v>-1</v>
      </c>
      <c r="AW371" s="5">
        <v>-1</v>
      </c>
      <c r="AX371" s="5">
        <v>-1</v>
      </c>
      <c r="AY371" s="5">
        <v>-1</v>
      </c>
      <c r="AZ371" s="5">
        <v>-1</v>
      </c>
      <c r="BA371" s="5">
        <v>-1</v>
      </c>
      <c r="BB371" s="5">
        <v>-1</v>
      </c>
      <c r="BC371" s="5">
        <v>-1</v>
      </c>
      <c r="BD371" s="5">
        <v>-1</v>
      </c>
      <c r="BE371" s="5">
        <v>-1</v>
      </c>
      <c r="BF371" s="5">
        <v>-1</v>
      </c>
      <c r="BG371" s="5">
        <v>-1</v>
      </c>
      <c r="BH371" s="5">
        <v>-1</v>
      </c>
      <c r="BI371" s="5">
        <v>-1</v>
      </c>
      <c r="BJ371" s="5">
        <v>-1</v>
      </c>
      <c r="BK371" s="5">
        <v>-1</v>
      </c>
      <c r="BL371" s="5">
        <v>-1</v>
      </c>
      <c r="BM371" s="5">
        <v>-1</v>
      </c>
      <c r="BN371" s="5">
        <v>-1</v>
      </c>
      <c r="BO371" s="5">
        <v>-1</v>
      </c>
      <c r="BP371" s="5">
        <v>-1</v>
      </c>
      <c r="BQ371" s="5">
        <v>-1</v>
      </c>
      <c r="BR371" s="5">
        <v>-1</v>
      </c>
      <c r="BS371" s="5">
        <v>-1</v>
      </c>
      <c r="BT371" s="5">
        <v>-1</v>
      </c>
      <c r="BU371" s="5">
        <v>-1</v>
      </c>
      <c r="BV371" s="5">
        <v>-1</v>
      </c>
      <c r="BW371" s="5">
        <v>-1</v>
      </c>
      <c r="BX371" s="5">
        <v>-1</v>
      </c>
      <c r="BY371" s="5">
        <v>-1</v>
      </c>
      <c r="BZ371" s="5">
        <v>-1</v>
      </c>
      <c r="CA371" s="5">
        <v>-1</v>
      </c>
      <c r="CB371" s="5">
        <v>-1</v>
      </c>
      <c r="CC371" s="5">
        <v>-1</v>
      </c>
      <c r="CD371" s="5">
        <v>-1</v>
      </c>
      <c r="CE371" s="5">
        <v>-1</v>
      </c>
      <c r="CF371" s="5">
        <v>-1</v>
      </c>
      <c r="CG371" s="5">
        <v>-1</v>
      </c>
      <c r="CH371" s="5">
        <v>-1</v>
      </c>
      <c r="CI371" s="5">
        <v>-1</v>
      </c>
      <c r="CJ371" s="5">
        <v>-1</v>
      </c>
      <c r="CK371" s="5">
        <v>-1</v>
      </c>
      <c r="CL371" s="5">
        <v>-1</v>
      </c>
      <c r="CM371" s="5">
        <v>-1</v>
      </c>
      <c r="CN371" s="5">
        <v>-1</v>
      </c>
      <c r="CO371" s="5">
        <v>-1</v>
      </c>
      <c r="CP371" s="5">
        <v>-1</v>
      </c>
      <c r="CQ371" s="5">
        <v>-1</v>
      </c>
      <c r="CR371" s="5">
        <v>-1</v>
      </c>
      <c r="CS371" s="5">
        <v>-1</v>
      </c>
      <c r="CT371" s="5">
        <v>-1</v>
      </c>
      <c r="CU371" s="5">
        <v>-1</v>
      </c>
      <c r="CV371" s="5">
        <v>-1</v>
      </c>
      <c r="CW371" s="5">
        <v>-1</v>
      </c>
      <c r="CX371" s="5">
        <v>-1</v>
      </c>
      <c r="CY371" s="5">
        <v>-1</v>
      </c>
      <c r="CZ371" s="5">
        <v>-1</v>
      </c>
      <c r="DA371" s="5">
        <v>-1</v>
      </c>
      <c r="DB371" s="5">
        <v>-1</v>
      </c>
      <c r="DC371" s="5">
        <v>-1</v>
      </c>
      <c r="DD371" s="5">
        <v>-1</v>
      </c>
      <c r="DE371" s="5">
        <v>-1</v>
      </c>
      <c r="DF371" s="5">
        <v>-1</v>
      </c>
      <c r="DG371" s="5">
        <v>-1</v>
      </c>
      <c r="DH371" s="5">
        <v>-1</v>
      </c>
      <c r="DI371" s="5">
        <v>-1</v>
      </c>
      <c r="DJ371" s="5">
        <v>-1</v>
      </c>
      <c r="DK371" s="5">
        <v>-1</v>
      </c>
      <c r="DL371" s="5">
        <v>-1</v>
      </c>
      <c r="DM371" s="5">
        <v>-1</v>
      </c>
      <c r="DN371" s="5">
        <v>-1</v>
      </c>
      <c r="DO371" s="5">
        <v>-1</v>
      </c>
      <c r="DP371" s="5">
        <v>-1</v>
      </c>
      <c r="DQ371" s="5">
        <v>-1</v>
      </c>
      <c r="DR371" s="5">
        <v>-1</v>
      </c>
      <c r="DS371" s="5">
        <v>-1</v>
      </c>
      <c r="DT371" s="5">
        <v>-1</v>
      </c>
      <c r="DU371" s="5">
        <v>-1</v>
      </c>
      <c r="DV371" s="5">
        <v>-1</v>
      </c>
      <c r="DW371" s="5">
        <v>-1</v>
      </c>
      <c r="DX371" s="5">
        <v>-1</v>
      </c>
      <c r="DY371" s="5">
        <v>-1</v>
      </c>
      <c r="DZ371" s="5">
        <v>-1</v>
      </c>
      <c r="EA371" s="5">
        <v>-1</v>
      </c>
      <c r="EB371" s="5">
        <v>-1</v>
      </c>
      <c r="EC371" s="5">
        <v>-1</v>
      </c>
      <c r="ED371" s="5">
        <v>-1</v>
      </c>
      <c r="EE371" s="5">
        <v>-1</v>
      </c>
      <c r="EF371" s="5">
        <v>-1</v>
      </c>
      <c r="EG371" s="5">
        <v>-1</v>
      </c>
      <c r="EH371" s="5">
        <v>-1</v>
      </c>
      <c r="EI371" s="5">
        <v>-1</v>
      </c>
      <c r="EJ371" s="5">
        <v>-1</v>
      </c>
      <c r="EK371" s="5">
        <v>-1</v>
      </c>
      <c r="EL371" s="5">
        <v>-1</v>
      </c>
      <c r="EM371" s="5">
        <v>-1</v>
      </c>
      <c r="EN371" s="5">
        <v>-1</v>
      </c>
      <c r="EO371" s="5">
        <v>-1</v>
      </c>
      <c r="EP371" s="5">
        <v>-1</v>
      </c>
      <c r="EQ371" s="5">
        <v>-1</v>
      </c>
      <c r="ER371" s="5">
        <v>-1</v>
      </c>
      <c r="ES371" s="5">
        <v>-1</v>
      </c>
      <c r="ET371" s="5">
        <v>-1</v>
      </c>
      <c r="EU371" s="5">
        <v>-1</v>
      </c>
      <c r="EV371" s="5">
        <v>-1</v>
      </c>
      <c r="EW371" s="5">
        <v>-1</v>
      </c>
      <c r="EX371" s="5">
        <v>-1</v>
      </c>
      <c r="EY371" s="5">
        <v>-1</v>
      </c>
      <c r="EZ371" s="5">
        <v>-1</v>
      </c>
      <c r="FA371" s="5">
        <v>-1</v>
      </c>
      <c r="FB371" s="5">
        <v>-1</v>
      </c>
      <c r="FC371" s="5">
        <v>-1</v>
      </c>
      <c r="FD371" s="5">
        <v>-1</v>
      </c>
      <c r="FE371" s="5">
        <v>-1</v>
      </c>
      <c r="FF371" s="5">
        <v>-1</v>
      </c>
      <c r="FG371" s="5">
        <v>-1</v>
      </c>
      <c r="FH371" s="5">
        <v>-1</v>
      </c>
      <c r="FI371" s="5">
        <v>-1</v>
      </c>
      <c r="FJ371" s="5">
        <v>-1</v>
      </c>
      <c r="FK371" s="5">
        <v>-1</v>
      </c>
      <c r="FL371" s="5">
        <v>-1</v>
      </c>
      <c r="FM371" s="5">
        <v>-1</v>
      </c>
      <c r="FN371" s="5">
        <v>-1</v>
      </c>
      <c r="FO371" s="5">
        <v>-1</v>
      </c>
      <c r="FP371" s="5">
        <v>-1</v>
      </c>
      <c r="FQ371" s="5">
        <v>-1</v>
      </c>
      <c r="FR371" s="5">
        <v>-1</v>
      </c>
      <c r="FS371" s="5">
        <v>-1</v>
      </c>
      <c r="FT371" s="5">
        <v>-1</v>
      </c>
      <c r="FU371" s="5">
        <v>-1</v>
      </c>
      <c r="FV371" s="5">
        <v>-1</v>
      </c>
      <c r="FW371" s="5">
        <v>-1</v>
      </c>
      <c r="FX371" s="5">
        <v>-1</v>
      </c>
      <c r="FY371" s="5">
        <v>-1</v>
      </c>
      <c r="FZ371" s="5">
        <v>-1</v>
      </c>
      <c r="GA371" s="5">
        <v>-1</v>
      </c>
      <c r="GB371" s="5">
        <v>-1</v>
      </c>
      <c r="GC371" s="5">
        <v>-1</v>
      </c>
      <c r="GD371" s="5">
        <v>-1</v>
      </c>
      <c r="GE371" s="5">
        <v>-1</v>
      </c>
      <c r="GF371" s="5">
        <v>-1</v>
      </c>
      <c r="GG371" s="5">
        <v>-1</v>
      </c>
      <c r="GH371" s="5">
        <v>-1</v>
      </c>
      <c r="GI371" s="5">
        <v>-1</v>
      </c>
      <c r="GJ371" s="5">
        <v>-1</v>
      </c>
      <c r="GK371" s="5">
        <v>-1</v>
      </c>
      <c r="GL371" s="5">
        <v>-1</v>
      </c>
      <c r="GM371" s="5">
        <v>-1</v>
      </c>
      <c r="GN371" s="5">
        <v>-1</v>
      </c>
      <c r="GO371" s="5">
        <v>-1</v>
      </c>
      <c r="GP371" s="5">
        <v>-1</v>
      </c>
      <c r="GQ371" s="5">
        <v>-1</v>
      </c>
      <c r="GR371" s="5">
        <v>2.6978691019786912E-8</v>
      </c>
      <c r="GS371" s="5">
        <v>-1</v>
      </c>
      <c r="GT371" s="5">
        <v>-1</v>
      </c>
      <c r="GU371" s="5">
        <v>-1</v>
      </c>
      <c r="GV371" s="5">
        <v>-1</v>
      </c>
      <c r="GW371" s="5">
        <v>-1</v>
      </c>
      <c r="GX371" s="5">
        <v>-1</v>
      </c>
      <c r="GY371" s="5">
        <v>-1</v>
      </c>
      <c r="GZ371" s="5">
        <v>-1</v>
      </c>
      <c r="HA371" s="5">
        <v>-1</v>
      </c>
      <c r="HB371" s="5">
        <v>-1</v>
      </c>
      <c r="HC371" s="5">
        <v>-1</v>
      </c>
      <c r="HD371" s="5">
        <v>-1</v>
      </c>
      <c r="HE371" s="5">
        <v>-1</v>
      </c>
      <c r="HF371" s="5">
        <v>-1</v>
      </c>
      <c r="HG371" s="5">
        <v>-1</v>
      </c>
      <c r="HH371" s="5">
        <v>-1</v>
      </c>
      <c r="HI371" s="5">
        <v>-1</v>
      </c>
      <c r="HJ371" s="5">
        <v>-1</v>
      </c>
      <c r="HK371" s="5">
        <v>-1</v>
      </c>
      <c r="HL371" s="5">
        <v>-1</v>
      </c>
      <c r="HM371" s="5">
        <v>-1</v>
      </c>
      <c r="HN371" s="5">
        <v>-1</v>
      </c>
      <c r="HO371" s="5" t="s">
        <v>720</v>
      </c>
    </row>
    <row r="372" spans="1:223" x14ac:dyDescent="0.25">
      <c r="A372" s="36" t="s">
        <v>16210</v>
      </c>
      <c r="B372" s="5">
        <v>2</v>
      </c>
      <c r="C372" s="5">
        <v>0</v>
      </c>
      <c r="D372" s="5">
        <v>1.986036530462891E-9</v>
      </c>
      <c r="E372" s="5">
        <v>0.62840732476755978</v>
      </c>
      <c r="F372" s="5">
        <v>0.31000201520948345</v>
      </c>
      <c r="G372" s="5">
        <v>6.1590658036909759E-2</v>
      </c>
      <c r="H372" s="5">
        <v>-1</v>
      </c>
      <c r="I372" s="5">
        <v>-1</v>
      </c>
      <c r="J372" s="5">
        <v>-1</v>
      </c>
      <c r="K372" s="5">
        <v>-1</v>
      </c>
      <c r="L372" s="5">
        <v>-1</v>
      </c>
      <c r="M372" s="5">
        <v>-1</v>
      </c>
      <c r="N372" s="5">
        <v>-1</v>
      </c>
      <c r="O372" s="5">
        <v>-1</v>
      </c>
      <c r="P372" s="5">
        <v>-1</v>
      </c>
      <c r="Q372" s="5">
        <v>-1</v>
      </c>
      <c r="R372" s="5">
        <v>-1</v>
      </c>
      <c r="S372" s="5">
        <v>-1</v>
      </c>
      <c r="T372" s="5">
        <v>-1</v>
      </c>
      <c r="U372" s="5">
        <v>-1</v>
      </c>
      <c r="V372" s="5">
        <v>-1</v>
      </c>
      <c r="W372" s="5">
        <v>-1</v>
      </c>
      <c r="X372" s="5">
        <v>-1</v>
      </c>
      <c r="Y372" s="5">
        <v>-1</v>
      </c>
      <c r="Z372" s="5">
        <v>-1</v>
      </c>
      <c r="AA372" s="5">
        <v>-1</v>
      </c>
      <c r="AB372" s="5">
        <v>-1</v>
      </c>
      <c r="AC372" s="5">
        <v>-1</v>
      </c>
      <c r="AD372" s="5">
        <v>-1</v>
      </c>
      <c r="AE372" s="5">
        <v>-1</v>
      </c>
      <c r="AF372" s="5">
        <v>-1</v>
      </c>
      <c r="AG372" s="5">
        <v>-1</v>
      </c>
      <c r="AH372" s="5">
        <v>-1</v>
      </c>
      <c r="AI372" s="5">
        <v>-1</v>
      </c>
      <c r="AJ372" s="5">
        <v>-1</v>
      </c>
      <c r="AK372" s="5">
        <v>-1</v>
      </c>
      <c r="AL372" s="5">
        <v>-1</v>
      </c>
      <c r="AM372" s="5">
        <v>-1</v>
      </c>
      <c r="AN372" s="5">
        <v>-1</v>
      </c>
      <c r="AO372" s="5">
        <v>-1</v>
      </c>
      <c r="AP372" s="5">
        <v>-1</v>
      </c>
      <c r="AQ372" s="5">
        <v>-1</v>
      </c>
      <c r="AR372" s="5">
        <v>-1</v>
      </c>
      <c r="AS372" s="5">
        <v>-1</v>
      </c>
      <c r="AT372" s="5">
        <v>-1</v>
      </c>
      <c r="AU372" s="5">
        <v>-1</v>
      </c>
      <c r="AV372" s="5">
        <v>-1</v>
      </c>
      <c r="AW372" s="5">
        <v>-1</v>
      </c>
      <c r="AX372" s="5">
        <v>-1</v>
      </c>
      <c r="AY372" s="5">
        <v>-1</v>
      </c>
      <c r="AZ372" s="5">
        <v>-1</v>
      </c>
      <c r="BA372" s="5">
        <v>-1</v>
      </c>
      <c r="BB372" s="5">
        <v>-1</v>
      </c>
      <c r="BC372" s="5">
        <v>-1</v>
      </c>
      <c r="BD372" s="5">
        <v>-1</v>
      </c>
      <c r="BE372" s="5">
        <v>-1</v>
      </c>
      <c r="BF372" s="5">
        <v>-1</v>
      </c>
      <c r="BG372" s="5">
        <v>-1</v>
      </c>
      <c r="BH372" s="5">
        <v>-1</v>
      </c>
      <c r="BI372" s="5">
        <v>-1</v>
      </c>
      <c r="BJ372" s="5">
        <v>-1</v>
      </c>
      <c r="BK372" s="5">
        <v>-1</v>
      </c>
      <c r="BL372" s="5">
        <v>-1</v>
      </c>
      <c r="BM372" s="5">
        <v>-1</v>
      </c>
      <c r="BN372" s="5">
        <v>-1</v>
      </c>
      <c r="BO372" s="5">
        <v>-1</v>
      </c>
      <c r="BP372" s="5">
        <v>-1</v>
      </c>
      <c r="BQ372" s="5">
        <v>-1</v>
      </c>
      <c r="BR372" s="5">
        <v>-1</v>
      </c>
      <c r="BS372" s="5">
        <v>-1</v>
      </c>
      <c r="BT372" s="5">
        <v>-1</v>
      </c>
      <c r="BU372" s="5">
        <v>-1</v>
      </c>
      <c r="BV372" s="5">
        <v>-1</v>
      </c>
      <c r="BW372" s="5">
        <v>-1</v>
      </c>
      <c r="BX372" s="5">
        <v>-1</v>
      </c>
      <c r="BY372" s="5">
        <v>-1</v>
      </c>
      <c r="BZ372" s="5">
        <v>-1</v>
      </c>
      <c r="CA372" s="5">
        <v>-1</v>
      </c>
      <c r="CB372" s="5">
        <v>-1</v>
      </c>
      <c r="CC372" s="5">
        <v>-1</v>
      </c>
      <c r="CD372" s="5">
        <v>-1</v>
      </c>
      <c r="CE372" s="5">
        <v>-1</v>
      </c>
      <c r="CF372" s="5">
        <v>-1</v>
      </c>
      <c r="CG372" s="5">
        <v>-1</v>
      </c>
      <c r="CH372" s="5">
        <v>-1</v>
      </c>
      <c r="CI372" s="5">
        <v>-1</v>
      </c>
      <c r="CJ372" s="5">
        <v>-1</v>
      </c>
      <c r="CK372" s="5">
        <v>-1</v>
      </c>
      <c r="CL372" s="5">
        <v>-1</v>
      </c>
      <c r="CM372" s="5">
        <v>-1</v>
      </c>
      <c r="CN372" s="5">
        <v>-1</v>
      </c>
      <c r="CO372" s="5">
        <v>-1</v>
      </c>
      <c r="CP372" s="5">
        <v>-1</v>
      </c>
      <c r="CQ372" s="5">
        <v>-1</v>
      </c>
      <c r="CR372" s="5">
        <v>-1</v>
      </c>
      <c r="CS372" s="5">
        <v>-1</v>
      </c>
      <c r="CT372" s="5">
        <v>-1</v>
      </c>
      <c r="CU372" s="5">
        <v>-1</v>
      </c>
      <c r="CV372" s="5">
        <v>-1</v>
      </c>
      <c r="CW372" s="5">
        <v>-1</v>
      </c>
      <c r="CX372" s="5">
        <v>-1</v>
      </c>
      <c r="CY372" s="5">
        <v>-1</v>
      </c>
      <c r="CZ372" s="5">
        <v>-1</v>
      </c>
      <c r="DA372" s="5">
        <v>-1</v>
      </c>
      <c r="DB372" s="5">
        <v>-1</v>
      </c>
      <c r="DC372" s="5">
        <v>-1</v>
      </c>
      <c r="DD372" s="5">
        <v>-1</v>
      </c>
      <c r="DE372" s="5">
        <v>-1</v>
      </c>
      <c r="DF372" s="5">
        <v>-1</v>
      </c>
      <c r="DG372" s="5">
        <v>-1</v>
      </c>
      <c r="DH372" s="5">
        <v>-1</v>
      </c>
      <c r="DI372" s="5">
        <v>-1</v>
      </c>
      <c r="DJ372" s="5">
        <v>-1</v>
      </c>
      <c r="DK372" s="5">
        <v>-1</v>
      </c>
      <c r="DL372" s="5">
        <v>-1</v>
      </c>
      <c r="DM372" s="5">
        <v>-1</v>
      </c>
      <c r="DN372" s="5">
        <v>-1</v>
      </c>
      <c r="DO372" s="5">
        <v>-1</v>
      </c>
      <c r="DP372" s="5">
        <v>-1</v>
      </c>
      <c r="DQ372" s="5">
        <v>-1</v>
      </c>
      <c r="DR372" s="5">
        <v>-1</v>
      </c>
      <c r="DS372" s="5">
        <v>-1</v>
      </c>
      <c r="DT372" s="5">
        <v>-1</v>
      </c>
      <c r="DU372" s="5">
        <v>-1</v>
      </c>
      <c r="DV372" s="5">
        <v>-1</v>
      </c>
      <c r="DW372" s="5">
        <v>-1</v>
      </c>
      <c r="DX372" s="5">
        <v>-1</v>
      </c>
      <c r="DY372" s="5">
        <v>-1</v>
      </c>
      <c r="DZ372" s="5">
        <v>-1</v>
      </c>
      <c r="EA372" s="5">
        <v>-1</v>
      </c>
      <c r="EB372" s="5">
        <v>-1</v>
      </c>
      <c r="EC372" s="5">
        <v>-1</v>
      </c>
      <c r="ED372" s="5">
        <v>-1</v>
      </c>
      <c r="EE372" s="5">
        <v>-1</v>
      </c>
      <c r="EF372" s="5">
        <v>-1</v>
      </c>
      <c r="EG372" s="5">
        <v>-1</v>
      </c>
      <c r="EH372" s="5">
        <v>-1</v>
      </c>
      <c r="EI372" s="5">
        <v>-1</v>
      </c>
      <c r="EJ372" s="5">
        <v>-1</v>
      </c>
      <c r="EK372" s="5">
        <v>-1</v>
      </c>
      <c r="EL372" s="5">
        <v>-1</v>
      </c>
      <c r="EM372" s="5">
        <v>-1</v>
      </c>
      <c r="EN372" s="5">
        <v>-1</v>
      </c>
      <c r="EO372" s="5">
        <v>-1</v>
      </c>
      <c r="EP372" s="5">
        <v>-1</v>
      </c>
      <c r="EQ372" s="5">
        <v>-1</v>
      </c>
      <c r="ER372" s="5">
        <v>-1</v>
      </c>
      <c r="ES372" s="5">
        <v>-1</v>
      </c>
      <c r="ET372" s="5">
        <v>-1</v>
      </c>
      <c r="EU372" s="5">
        <v>-1</v>
      </c>
      <c r="EV372" s="5">
        <v>-1</v>
      </c>
      <c r="EW372" s="5">
        <v>-1</v>
      </c>
      <c r="EX372" s="5">
        <v>-1</v>
      </c>
      <c r="EY372" s="5">
        <v>-1</v>
      </c>
      <c r="EZ372" s="5">
        <v>-1</v>
      </c>
      <c r="FA372" s="5">
        <v>-1</v>
      </c>
      <c r="FB372" s="5">
        <v>-1</v>
      </c>
      <c r="FC372" s="5">
        <v>-1</v>
      </c>
      <c r="FD372" s="5">
        <v>-1</v>
      </c>
      <c r="FE372" s="5">
        <v>-1</v>
      </c>
      <c r="FF372" s="5">
        <v>-1</v>
      </c>
      <c r="FG372" s="5">
        <v>-1</v>
      </c>
      <c r="FH372" s="5">
        <v>-1</v>
      </c>
      <c r="FI372" s="5">
        <v>-1</v>
      </c>
      <c r="FJ372" s="5">
        <v>-1</v>
      </c>
      <c r="FK372" s="5">
        <v>-1</v>
      </c>
      <c r="FL372" s="5">
        <v>-1</v>
      </c>
      <c r="FM372" s="5">
        <v>-1</v>
      </c>
      <c r="FN372" s="5">
        <v>-1</v>
      </c>
      <c r="FO372" s="5">
        <v>-1</v>
      </c>
      <c r="FP372" s="5">
        <v>-1</v>
      </c>
      <c r="FQ372" s="5">
        <v>-1</v>
      </c>
      <c r="FR372" s="5">
        <v>-1</v>
      </c>
      <c r="FS372" s="5">
        <v>-1</v>
      </c>
      <c r="FT372" s="5">
        <v>-1</v>
      </c>
      <c r="FU372" s="5">
        <v>-1</v>
      </c>
      <c r="FV372" s="5">
        <v>-1</v>
      </c>
      <c r="FW372" s="5">
        <v>-1</v>
      </c>
      <c r="FX372" s="5">
        <v>-1</v>
      </c>
      <c r="FY372" s="5">
        <v>-1</v>
      </c>
      <c r="FZ372" s="5">
        <v>-1</v>
      </c>
      <c r="GA372" s="5">
        <v>-1</v>
      </c>
      <c r="GB372" s="5">
        <v>-1</v>
      </c>
      <c r="GC372" s="5">
        <v>-1</v>
      </c>
      <c r="GD372" s="5">
        <v>-1</v>
      </c>
      <c r="GE372" s="5">
        <v>-1</v>
      </c>
      <c r="GF372" s="5">
        <v>-1</v>
      </c>
      <c r="GG372" s="5">
        <v>-1</v>
      </c>
      <c r="GH372" s="5">
        <v>-1</v>
      </c>
      <c r="GI372" s="5">
        <v>-1</v>
      </c>
      <c r="GJ372" s="5">
        <v>-1</v>
      </c>
      <c r="GK372" s="5">
        <v>-1</v>
      </c>
      <c r="GL372" s="5">
        <v>-1</v>
      </c>
      <c r="GM372" s="5">
        <v>-1</v>
      </c>
      <c r="GN372" s="5">
        <v>-1</v>
      </c>
      <c r="GO372" s="5">
        <v>-1</v>
      </c>
      <c r="GP372" s="5">
        <v>-1</v>
      </c>
      <c r="GQ372" s="5">
        <v>-1</v>
      </c>
      <c r="GR372" s="5">
        <v>5.6430745814307451E-8</v>
      </c>
      <c r="GS372" s="5">
        <v>-1</v>
      </c>
      <c r="GT372" s="5">
        <v>-1</v>
      </c>
      <c r="GU372" s="5">
        <v>-1</v>
      </c>
      <c r="GV372" s="5">
        <v>-1</v>
      </c>
      <c r="GW372" s="5">
        <v>-1</v>
      </c>
      <c r="GX372" s="5">
        <v>-1</v>
      </c>
      <c r="GY372" s="5">
        <v>-1</v>
      </c>
      <c r="GZ372" s="5">
        <v>-1</v>
      </c>
      <c r="HA372" s="5">
        <v>-1</v>
      </c>
      <c r="HB372" s="5">
        <v>-1</v>
      </c>
      <c r="HC372" s="5">
        <v>-1</v>
      </c>
      <c r="HD372" s="5">
        <v>-1</v>
      </c>
      <c r="HE372" s="5">
        <v>-1</v>
      </c>
      <c r="HF372" s="5">
        <v>-1</v>
      </c>
      <c r="HG372" s="5">
        <v>2.1802198198523141E-6</v>
      </c>
      <c r="HH372" s="5">
        <v>-1</v>
      </c>
      <c r="HI372" s="5">
        <v>-1</v>
      </c>
      <c r="HJ372" s="5">
        <v>-1</v>
      </c>
      <c r="HK372" s="5">
        <v>-1</v>
      </c>
      <c r="HL372" s="5">
        <v>-1</v>
      </c>
      <c r="HM372" s="5">
        <v>-1</v>
      </c>
      <c r="HN372" s="5">
        <v>-1</v>
      </c>
      <c r="HO372" s="5" t="s">
        <v>720</v>
      </c>
    </row>
    <row r="373" spans="1:223" x14ac:dyDescent="0.25">
      <c r="A373" s="36" t="s">
        <v>16247</v>
      </c>
      <c r="B373" s="5">
        <v>2</v>
      </c>
      <c r="C373" s="5">
        <v>0</v>
      </c>
      <c r="D373" s="5">
        <v>0.62018209872964059</v>
      </c>
      <c r="E373" s="5">
        <v>3.0637443509154108E-2</v>
      </c>
      <c r="F373" s="5">
        <v>0.31409793421337395</v>
      </c>
      <c r="G373" s="5">
        <v>3.508252354783066E-2</v>
      </c>
      <c r="H373" s="5">
        <v>-1</v>
      </c>
      <c r="I373" s="5">
        <v>-1</v>
      </c>
      <c r="J373" s="5">
        <v>-1</v>
      </c>
      <c r="K373" s="5">
        <v>-1</v>
      </c>
      <c r="L373" s="5">
        <v>-1</v>
      </c>
      <c r="M373" s="5">
        <v>-1</v>
      </c>
      <c r="N373" s="5">
        <v>-1</v>
      </c>
      <c r="O373" s="5">
        <v>-1</v>
      </c>
      <c r="P373" s="5">
        <v>-1</v>
      </c>
      <c r="Q373" s="5">
        <v>-1</v>
      </c>
      <c r="R373" s="5">
        <v>-1</v>
      </c>
      <c r="S373" s="5">
        <v>-1</v>
      </c>
      <c r="T373" s="5">
        <v>-1</v>
      </c>
      <c r="U373" s="5">
        <v>-1</v>
      </c>
      <c r="V373" s="5">
        <v>-1</v>
      </c>
      <c r="W373" s="5">
        <v>-1</v>
      </c>
      <c r="X373" s="5">
        <v>-1</v>
      </c>
      <c r="Y373" s="5">
        <v>-1</v>
      </c>
      <c r="Z373" s="5">
        <v>-1</v>
      </c>
      <c r="AA373" s="5">
        <v>-1</v>
      </c>
      <c r="AB373" s="5">
        <v>-1</v>
      </c>
      <c r="AC373" s="5">
        <v>-1</v>
      </c>
      <c r="AD373" s="5">
        <v>-1</v>
      </c>
      <c r="AE373" s="5">
        <v>-1</v>
      </c>
      <c r="AF373" s="5">
        <v>-1</v>
      </c>
      <c r="AG373" s="5">
        <v>-1</v>
      </c>
      <c r="AH373" s="5">
        <v>-1</v>
      </c>
      <c r="AI373" s="5">
        <v>-1</v>
      </c>
      <c r="AJ373" s="5">
        <v>-1</v>
      </c>
      <c r="AK373" s="5">
        <v>-1</v>
      </c>
      <c r="AL373" s="5">
        <v>-1</v>
      </c>
      <c r="AM373" s="5">
        <v>-1</v>
      </c>
      <c r="AN373" s="5">
        <v>-1</v>
      </c>
      <c r="AO373" s="5">
        <v>-1</v>
      </c>
      <c r="AP373" s="5">
        <v>-1</v>
      </c>
      <c r="AQ373" s="5">
        <v>-1</v>
      </c>
      <c r="AR373" s="5">
        <v>-1</v>
      </c>
      <c r="AS373" s="5">
        <v>-1</v>
      </c>
      <c r="AT373" s="5">
        <v>-1</v>
      </c>
      <c r="AU373" s="5">
        <v>-1</v>
      </c>
      <c r="AV373" s="5">
        <v>-1</v>
      </c>
      <c r="AW373" s="5">
        <v>-1</v>
      </c>
      <c r="AX373" s="5">
        <v>-1</v>
      </c>
      <c r="AY373" s="5">
        <v>-1</v>
      </c>
      <c r="AZ373" s="5">
        <v>-1</v>
      </c>
      <c r="BA373" s="5">
        <v>-1</v>
      </c>
      <c r="BB373" s="5">
        <v>-1</v>
      </c>
      <c r="BC373" s="5">
        <v>-1</v>
      </c>
      <c r="BD373" s="5">
        <v>-1</v>
      </c>
      <c r="BE373" s="5">
        <v>-1</v>
      </c>
      <c r="BF373" s="5">
        <v>-1</v>
      </c>
      <c r="BG373" s="5">
        <v>-1</v>
      </c>
      <c r="BH373" s="5">
        <v>-1</v>
      </c>
      <c r="BI373" s="5">
        <v>-1</v>
      </c>
      <c r="BJ373" s="5">
        <v>-1</v>
      </c>
      <c r="BK373" s="5">
        <v>-1</v>
      </c>
      <c r="BL373" s="5">
        <v>-1</v>
      </c>
      <c r="BM373" s="5">
        <v>-1</v>
      </c>
      <c r="BN373" s="5">
        <v>-1</v>
      </c>
      <c r="BO373" s="5">
        <v>-1</v>
      </c>
      <c r="BP373" s="5">
        <v>-1</v>
      </c>
      <c r="BQ373" s="5">
        <v>-1</v>
      </c>
      <c r="BR373" s="5">
        <v>-1</v>
      </c>
      <c r="BS373" s="5">
        <v>-1</v>
      </c>
      <c r="BT373" s="5">
        <v>-1</v>
      </c>
      <c r="BU373" s="5">
        <v>-1</v>
      </c>
      <c r="BV373" s="5">
        <v>-1</v>
      </c>
      <c r="BW373" s="5">
        <v>-1</v>
      </c>
      <c r="BX373" s="5">
        <v>-1</v>
      </c>
      <c r="BY373" s="5">
        <v>-1</v>
      </c>
      <c r="BZ373" s="5">
        <v>-1</v>
      </c>
      <c r="CA373" s="5">
        <v>-1</v>
      </c>
      <c r="CB373" s="5">
        <v>-1</v>
      </c>
      <c r="CC373" s="5">
        <v>-1</v>
      </c>
      <c r="CD373" s="5">
        <v>-1</v>
      </c>
      <c r="CE373" s="5">
        <v>-1</v>
      </c>
      <c r="CF373" s="5">
        <v>-1</v>
      </c>
      <c r="CG373" s="5">
        <v>-1</v>
      </c>
      <c r="CH373" s="5">
        <v>-1</v>
      </c>
      <c r="CI373" s="5">
        <v>-1</v>
      </c>
      <c r="CJ373" s="5">
        <v>-1</v>
      </c>
      <c r="CK373" s="5">
        <v>-1</v>
      </c>
      <c r="CL373" s="5">
        <v>-1</v>
      </c>
      <c r="CM373" s="5">
        <v>-1</v>
      </c>
      <c r="CN373" s="5">
        <v>-1</v>
      </c>
      <c r="CO373" s="5">
        <v>-1</v>
      </c>
      <c r="CP373" s="5">
        <v>-1</v>
      </c>
      <c r="CQ373" s="5">
        <v>-1</v>
      </c>
      <c r="CR373" s="5">
        <v>-1</v>
      </c>
      <c r="CS373" s="5">
        <v>-1</v>
      </c>
      <c r="CT373" s="5">
        <v>-1</v>
      </c>
      <c r="CU373" s="5">
        <v>-1</v>
      </c>
      <c r="CV373" s="5">
        <v>-1</v>
      </c>
      <c r="CW373" s="5">
        <v>-1</v>
      </c>
      <c r="CX373" s="5">
        <v>-1</v>
      </c>
      <c r="CY373" s="5">
        <v>-1</v>
      </c>
      <c r="CZ373" s="5">
        <v>-1</v>
      </c>
      <c r="DA373" s="5">
        <v>-1</v>
      </c>
      <c r="DB373" s="5">
        <v>-1</v>
      </c>
      <c r="DC373" s="5">
        <v>-1</v>
      </c>
      <c r="DD373" s="5">
        <v>-1</v>
      </c>
      <c r="DE373" s="5">
        <v>-1</v>
      </c>
      <c r="DF373" s="5">
        <v>-1</v>
      </c>
      <c r="DG373" s="5">
        <v>-1</v>
      </c>
      <c r="DH373" s="5">
        <v>-1</v>
      </c>
      <c r="DI373" s="5">
        <v>-1</v>
      </c>
      <c r="DJ373" s="5">
        <v>-1</v>
      </c>
      <c r="DK373" s="5">
        <v>-1</v>
      </c>
      <c r="DL373" s="5">
        <v>-1</v>
      </c>
      <c r="DM373" s="5">
        <v>-1</v>
      </c>
      <c r="DN373" s="5">
        <v>-1</v>
      </c>
      <c r="DO373" s="5">
        <v>-1</v>
      </c>
      <c r="DP373" s="5">
        <v>-1</v>
      </c>
      <c r="DQ373" s="5">
        <v>-1</v>
      </c>
      <c r="DR373" s="5">
        <v>-1</v>
      </c>
      <c r="DS373" s="5">
        <v>-1</v>
      </c>
      <c r="DT373" s="5">
        <v>-1</v>
      </c>
      <c r="DU373" s="5">
        <v>-1</v>
      </c>
      <c r="DV373" s="5">
        <v>-1</v>
      </c>
      <c r="DW373" s="5">
        <v>-1</v>
      </c>
      <c r="DX373" s="5">
        <v>-1</v>
      </c>
      <c r="DY373" s="5">
        <v>-1</v>
      </c>
      <c r="DZ373" s="5">
        <v>-1</v>
      </c>
      <c r="EA373" s="5">
        <v>-1</v>
      </c>
      <c r="EB373" s="5">
        <v>-1</v>
      </c>
      <c r="EC373" s="5">
        <v>-1</v>
      </c>
      <c r="ED373" s="5">
        <v>-1</v>
      </c>
      <c r="EE373" s="5">
        <v>-1</v>
      </c>
      <c r="EF373" s="5">
        <v>-1</v>
      </c>
      <c r="EG373" s="5">
        <v>-1</v>
      </c>
      <c r="EH373" s="5">
        <v>-1</v>
      </c>
      <c r="EI373" s="5">
        <v>-1</v>
      </c>
      <c r="EJ373" s="5">
        <v>-1</v>
      </c>
      <c r="EK373" s="5">
        <v>-1</v>
      </c>
      <c r="EL373" s="5">
        <v>-1</v>
      </c>
      <c r="EM373" s="5">
        <v>-1</v>
      </c>
      <c r="EN373" s="5">
        <v>-1</v>
      </c>
      <c r="EO373" s="5">
        <v>-1</v>
      </c>
      <c r="EP373" s="5">
        <v>-1</v>
      </c>
      <c r="EQ373" s="5">
        <v>-1</v>
      </c>
      <c r="ER373" s="5">
        <v>-1</v>
      </c>
      <c r="ES373" s="5">
        <v>-1</v>
      </c>
      <c r="ET373" s="5">
        <v>-1</v>
      </c>
      <c r="EU373" s="5">
        <v>-1</v>
      </c>
      <c r="EV373" s="5">
        <v>-1</v>
      </c>
      <c r="EW373" s="5">
        <v>-1</v>
      </c>
      <c r="EX373" s="5">
        <v>-1</v>
      </c>
      <c r="EY373" s="5">
        <v>-1</v>
      </c>
      <c r="EZ373" s="5">
        <v>-1</v>
      </c>
      <c r="FA373" s="5">
        <v>-1</v>
      </c>
      <c r="FB373" s="5">
        <v>-1</v>
      </c>
      <c r="FC373" s="5">
        <v>-1</v>
      </c>
      <c r="FD373" s="5">
        <v>-1</v>
      </c>
      <c r="FE373" s="5">
        <v>-1</v>
      </c>
      <c r="FF373" s="5">
        <v>-1</v>
      </c>
      <c r="FG373" s="5">
        <v>-1</v>
      </c>
      <c r="FH373" s="5">
        <v>-1</v>
      </c>
      <c r="FI373" s="5">
        <v>-1</v>
      </c>
      <c r="FJ373" s="5">
        <v>-1</v>
      </c>
      <c r="FK373" s="5">
        <v>-1</v>
      </c>
      <c r="FL373" s="5">
        <v>-1</v>
      </c>
      <c r="FM373" s="5">
        <v>-1</v>
      </c>
      <c r="FN373" s="5">
        <v>-1</v>
      </c>
      <c r="FO373" s="5">
        <v>-1</v>
      </c>
      <c r="FP373" s="5">
        <v>-1</v>
      </c>
      <c r="FQ373" s="5">
        <v>-1</v>
      </c>
      <c r="FR373" s="5">
        <v>-1</v>
      </c>
      <c r="FS373" s="5">
        <v>-1</v>
      </c>
      <c r="FT373" s="5">
        <v>-1</v>
      </c>
      <c r="FU373" s="5">
        <v>-1</v>
      </c>
      <c r="FV373" s="5">
        <v>-1</v>
      </c>
      <c r="FW373" s="5">
        <v>-1</v>
      </c>
      <c r="FX373" s="5">
        <v>-1</v>
      </c>
      <c r="FY373" s="5">
        <v>-1</v>
      </c>
      <c r="FZ373" s="5">
        <v>-1</v>
      </c>
      <c r="GA373" s="5">
        <v>-1</v>
      </c>
      <c r="GB373" s="5">
        <v>-1</v>
      </c>
      <c r="GC373" s="5">
        <v>-1</v>
      </c>
      <c r="GD373" s="5">
        <v>-1</v>
      </c>
      <c r="GE373" s="5">
        <v>-1</v>
      </c>
      <c r="GF373" s="5">
        <v>-1</v>
      </c>
      <c r="GG373" s="5">
        <v>-1</v>
      </c>
      <c r="GH373" s="5">
        <v>-1</v>
      </c>
      <c r="GI373" s="5">
        <v>-1</v>
      </c>
      <c r="GJ373" s="5">
        <v>-1</v>
      </c>
      <c r="GK373" s="5">
        <v>-1</v>
      </c>
      <c r="GL373" s="5">
        <v>-1</v>
      </c>
      <c r="GM373" s="5">
        <v>-1</v>
      </c>
      <c r="GN373" s="5">
        <v>-1</v>
      </c>
      <c r="GO373" s="5">
        <v>-1</v>
      </c>
      <c r="GP373" s="5">
        <v>-1</v>
      </c>
      <c r="GQ373" s="5">
        <v>-1</v>
      </c>
      <c r="GR373" s="5">
        <v>1.303386605783866E-6</v>
      </c>
      <c r="GS373" s="5">
        <v>-1</v>
      </c>
      <c r="GT373" s="5">
        <v>-1</v>
      </c>
      <c r="GU373" s="5">
        <v>-1</v>
      </c>
      <c r="GV373" s="5">
        <v>-1</v>
      </c>
      <c r="GW373" s="5">
        <v>-1</v>
      </c>
      <c r="GX373" s="5">
        <v>-1</v>
      </c>
      <c r="GY373" s="5">
        <v>-1</v>
      </c>
      <c r="GZ373" s="5">
        <v>-1</v>
      </c>
      <c r="HA373" s="5">
        <v>-1</v>
      </c>
      <c r="HB373" s="5">
        <v>-1</v>
      </c>
      <c r="HC373" s="5">
        <v>-1</v>
      </c>
      <c r="HD373" s="5">
        <v>-1</v>
      </c>
      <c r="HE373" s="5">
        <v>-1</v>
      </c>
      <c r="HF373" s="5">
        <v>-1</v>
      </c>
      <c r="HG373" s="5">
        <v>-1</v>
      </c>
      <c r="HH373" s="5">
        <v>-1</v>
      </c>
      <c r="HI373" s="5">
        <v>-1</v>
      </c>
      <c r="HJ373" s="5">
        <v>-1</v>
      </c>
      <c r="HK373" s="5">
        <v>-1</v>
      </c>
      <c r="HL373" s="5">
        <v>-1</v>
      </c>
      <c r="HM373" s="5">
        <v>-1</v>
      </c>
      <c r="HN373" s="5">
        <v>-1</v>
      </c>
      <c r="HO373" s="5" t="s">
        <v>720</v>
      </c>
    </row>
    <row r="374" spans="1:223" x14ac:dyDescent="0.25">
      <c r="A374" s="36" t="s">
        <v>16287</v>
      </c>
      <c r="B374" s="5">
        <v>2</v>
      </c>
      <c r="C374" s="5">
        <v>0</v>
      </c>
      <c r="D374" s="5">
        <v>3.494893876300526E-10</v>
      </c>
      <c r="E374" s="5">
        <v>0.75731209122568832</v>
      </c>
      <c r="F374" s="5">
        <v>1.1164353315887048E-2</v>
      </c>
      <c r="G374" s="5">
        <v>0.23152355510893488</v>
      </c>
      <c r="H374" s="5">
        <v>-1</v>
      </c>
      <c r="I374" s="5">
        <v>-1</v>
      </c>
      <c r="J374" s="5">
        <v>-1</v>
      </c>
      <c r="K374" s="5">
        <v>-1</v>
      </c>
      <c r="L374" s="5">
        <v>-1</v>
      </c>
      <c r="M374" s="5">
        <v>-1</v>
      </c>
      <c r="N374" s="5">
        <v>-1</v>
      </c>
      <c r="O374" s="5">
        <v>-1</v>
      </c>
      <c r="P374" s="5">
        <v>-1</v>
      </c>
      <c r="Q374" s="5">
        <v>-1</v>
      </c>
      <c r="R374" s="5">
        <v>-1</v>
      </c>
      <c r="S374" s="5">
        <v>-1</v>
      </c>
      <c r="T374" s="5">
        <v>-1</v>
      </c>
      <c r="U374" s="5">
        <v>-1</v>
      </c>
      <c r="V374" s="5">
        <v>-1</v>
      </c>
      <c r="W374" s="5">
        <v>-1</v>
      </c>
      <c r="X374" s="5">
        <v>-1</v>
      </c>
      <c r="Y374" s="5">
        <v>-1</v>
      </c>
      <c r="Z374" s="5">
        <v>-1</v>
      </c>
      <c r="AA374" s="5">
        <v>-1</v>
      </c>
      <c r="AB374" s="5">
        <v>-1</v>
      </c>
      <c r="AC374" s="5">
        <v>-1</v>
      </c>
      <c r="AD374" s="5">
        <v>-1</v>
      </c>
      <c r="AE374" s="5">
        <v>-1</v>
      </c>
      <c r="AF374" s="5">
        <v>-1</v>
      </c>
      <c r="AG374" s="5">
        <v>-1</v>
      </c>
      <c r="AH374" s="5">
        <v>-1</v>
      </c>
      <c r="AI374" s="5">
        <v>-1</v>
      </c>
      <c r="AJ374" s="5">
        <v>-1</v>
      </c>
      <c r="AK374" s="5">
        <v>-1</v>
      </c>
      <c r="AL374" s="5">
        <v>-1</v>
      </c>
      <c r="AM374" s="5">
        <v>-1</v>
      </c>
      <c r="AN374" s="5">
        <v>-1</v>
      </c>
      <c r="AO374" s="5">
        <v>-1</v>
      </c>
      <c r="AP374" s="5">
        <v>-1</v>
      </c>
      <c r="AQ374" s="5">
        <v>-1</v>
      </c>
      <c r="AR374" s="5">
        <v>-1</v>
      </c>
      <c r="AS374" s="5">
        <v>-1</v>
      </c>
      <c r="AT374" s="5">
        <v>-1</v>
      </c>
      <c r="AU374" s="5">
        <v>-1</v>
      </c>
      <c r="AV374" s="5">
        <v>-1</v>
      </c>
      <c r="AW374" s="5">
        <v>-1</v>
      </c>
      <c r="AX374" s="5">
        <v>-1</v>
      </c>
      <c r="AY374" s="5">
        <v>-1</v>
      </c>
      <c r="AZ374" s="5">
        <v>-1</v>
      </c>
      <c r="BA374" s="5">
        <v>-1</v>
      </c>
      <c r="BB374" s="5">
        <v>-1</v>
      </c>
      <c r="BC374" s="5">
        <v>-1</v>
      </c>
      <c r="BD374" s="5">
        <v>-1</v>
      </c>
      <c r="BE374" s="5">
        <v>-1</v>
      </c>
      <c r="BF374" s="5">
        <v>-1</v>
      </c>
      <c r="BG374" s="5">
        <v>-1</v>
      </c>
      <c r="BH374" s="5">
        <v>-1</v>
      </c>
      <c r="BI374" s="5">
        <v>-1</v>
      </c>
      <c r="BJ374" s="5">
        <v>-1</v>
      </c>
      <c r="BK374" s="5">
        <v>-1</v>
      </c>
      <c r="BL374" s="5">
        <v>-1</v>
      </c>
      <c r="BM374" s="5">
        <v>-1</v>
      </c>
      <c r="BN374" s="5">
        <v>-1</v>
      </c>
      <c r="BO374" s="5">
        <v>-1</v>
      </c>
      <c r="BP374" s="5">
        <v>-1</v>
      </c>
      <c r="BQ374" s="5">
        <v>-1</v>
      </c>
      <c r="BR374" s="5">
        <v>-1</v>
      </c>
      <c r="BS374" s="5">
        <v>-1</v>
      </c>
      <c r="BT374" s="5">
        <v>-1</v>
      </c>
      <c r="BU374" s="5">
        <v>-1</v>
      </c>
      <c r="BV374" s="5">
        <v>-1</v>
      </c>
      <c r="BW374" s="5">
        <v>-1</v>
      </c>
      <c r="BX374" s="5">
        <v>-1</v>
      </c>
      <c r="BY374" s="5">
        <v>-1</v>
      </c>
      <c r="BZ374" s="5">
        <v>-1</v>
      </c>
      <c r="CA374" s="5">
        <v>-1</v>
      </c>
      <c r="CB374" s="5">
        <v>-1</v>
      </c>
      <c r="CC374" s="5">
        <v>-1</v>
      </c>
      <c r="CD374" s="5">
        <v>-1</v>
      </c>
      <c r="CE374" s="5">
        <v>-1</v>
      </c>
      <c r="CF374" s="5">
        <v>-1</v>
      </c>
      <c r="CG374" s="5">
        <v>-1</v>
      </c>
      <c r="CH374" s="5">
        <v>-1</v>
      </c>
      <c r="CI374" s="5">
        <v>-1</v>
      </c>
      <c r="CJ374" s="5">
        <v>-1</v>
      </c>
      <c r="CK374" s="5">
        <v>-1</v>
      </c>
      <c r="CL374" s="5">
        <v>-1</v>
      </c>
      <c r="CM374" s="5">
        <v>-1</v>
      </c>
      <c r="CN374" s="5">
        <v>-1</v>
      </c>
      <c r="CO374" s="5">
        <v>-1</v>
      </c>
      <c r="CP374" s="5">
        <v>-1</v>
      </c>
      <c r="CQ374" s="5">
        <v>-1</v>
      </c>
      <c r="CR374" s="5">
        <v>-1</v>
      </c>
      <c r="CS374" s="5">
        <v>-1</v>
      </c>
      <c r="CT374" s="5">
        <v>-1</v>
      </c>
      <c r="CU374" s="5">
        <v>-1</v>
      </c>
      <c r="CV374" s="5">
        <v>-1</v>
      </c>
      <c r="CW374" s="5">
        <v>-1</v>
      </c>
      <c r="CX374" s="5">
        <v>-1</v>
      </c>
      <c r="CY374" s="5">
        <v>-1</v>
      </c>
      <c r="CZ374" s="5">
        <v>-1</v>
      </c>
      <c r="DA374" s="5">
        <v>-1</v>
      </c>
      <c r="DB374" s="5">
        <v>-1</v>
      </c>
      <c r="DC374" s="5">
        <v>-1</v>
      </c>
      <c r="DD374" s="5">
        <v>-1</v>
      </c>
      <c r="DE374" s="5">
        <v>-1</v>
      </c>
      <c r="DF374" s="5">
        <v>-1</v>
      </c>
      <c r="DG374" s="5">
        <v>-1</v>
      </c>
      <c r="DH374" s="5">
        <v>-1</v>
      </c>
      <c r="DI374" s="5">
        <v>-1</v>
      </c>
      <c r="DJ374" s="5">
        <v>-1</v>
      </c>
      <c r="DK374" s="5">
        <v>-1</v>
      </c>
      <c r="DL374" s="5">
        <v>-1</v>
      </c>
      <c r="DM374" s="5">
        <v>-1</v>
      </c>
      <c r="DN374" s="5">
        <v>-1</v>
      </c>
      <c r="DO374" s="5">
        <v>-1</v>
      </c>
      <c r="DP374" s="5">
        <v>-1</v>
      </c>
      <c r="DQ374" s="5">
        <v>-1</v>
      </c>
      <c r="DR374" s="5">
        <v>-1</v>
      </c>
      <c r="DS374" s="5">
        <v>-1</v>
      </c>
      <c r="DT374" s="5">
        <v>-1</v>
      </c>
      <c r="DU374" s="5">
        <v>-1</v>
      </c>
      <c r="DV374" s="5">
        <v>-1</v>
      </c>
      <c r="DW374" s="5">
        <v>-1</v>
      </c>
      <c r="DX374" s="5">
        <v>-1</v>
      </c>
      <c r="DY374" s="5">
        <v>-1</v>
      </c>
      <c r="DZ374" s="5">
        <v>-1</v>
      </c>
      <c r="EA374" s="5">
        <v>-1</v>
      </c>
      <c r="EB374" s="5">
        <v>-1</v>
      </c>
      <c r="EC374" s="5">
        <v>-1</v>
      </c>
      <c r="ED374" s="5">
        <v>-1</v>
      </c>
      <c r="EE374" s="5">
        <v>-1</v>
      </c>
      <c r="EF374" s="5">
        <v>-1</v>
      </c>
      <c r="EG374" s="5">
        <v>-1</v>
      </c>
      <c r="EH374" s="5">
        <v>-1</v>
      </c>
      <c r="EI374" s="5">
        <v>-1</v>
      </c>
      <c r="EJ374" s="5">
        <v>-1</v>
      </c>
      <c r="EK374" s="5">
        <v>-1</v>
      </c>
      <c r="EL374" s="5">
        <v>-1</v>
      </c>
      <c r="EM374" s="5">
        <v>-1</v>
      </c>
      <c r="EN374" s="5">
        <v>-1</v>
      </c>
      <c r="EO374" s="5">
        <v>-1</v>
      </c>
      <c r="EP374" s="5">
        <v>-1</v>
      </c>
      <c r="EQ374" s="5">
        <v>-1</v>
      </c>
      <c r="ER374" s="5">
        <v>-1</v>
      </c>
      <c r="ES374" s="5">
        <v>-1</v>
      </c>
      <c r="ET374" s="5">
        <v>-1</v>
      </c>
      <c r="EU374" s="5">
        <v>-1</v>
      </c>
      <c r="EV374" s="5">
        <v>-1</v>
      </c>
      <c r="EW374" s="5">
        <v>-1</v>
      </c>
      <c r="EX374" s="5">
        <v>-1</v>
      </c>
      <c r="EY374" s="5">
        <v>-1</v>
      </c>
      <c r="EZ374" s="5">
        <v>-1</v>
      </c>
      <c r="FA374" s="5">
        <v>-1</v>
      </c>
      <c r="FB374" s="5">
        <v>-1</v>
      </c>
      <c r="FC374" s="5">
        <v>-1</v>
      </c>
      <c r="FD374" s="5">
        <v>-1</v>
      </c>
      <c r="FE374" s="5">
        <v>-1</v>
      </c>
      <c r="FF374" s="5">
        <v>-1</v>
      </c>
      <c r="FG374" s="5">
        <v>-1</v>
      </c>
      <c r="FH374" s="5">
        <v>-1</v>
      </c>
      <c r="FI374" s="5">
        <v>-1</v>
      </c>
      <c r="FJ374" s="5">
        <v>-1</v>
      </c>
      <c r="FK374" s="5">
        <v>-1</v>
      </c>
      <c r="FL374" s="5">
        <v>-1</v>
      </c>
      <c r="FM374" s="5">
        <v>-1</v>
      </c>
      <c r="FN374" s="5">
        <v>-1</v>
      </c>
      <c r="FO374" s="5">
        <v>-1</v>
      </c>
      <c r="FP374" s="5">
        <v>-1</v>
      </c>
      <c r="FQ374" s="5">
        <v>-1</v>
      </c>
      <c r="FR374" s="5">
        <v>-1</v>
      </c>
      <c r="FS374" s="5">
        <v>-1</v>
      </c>
      <c r="FT374" s="5">
        <v>-1</v>
      </c>
      <c r="FU374" s="5">
        <v>-1</v>
      </c>
      <c r="FV374" s="5">
        <v>-1</v>
      </c>
      <c r="FW374" s="5">
        <v>-1</v>
      </c>
      <c r="FX374" s="5">
        <v>-1</v>
      </c>
      <c r="FY374" s="5">
        <v>-1</v>
      </c>
      <c r="FZ374" s="5">
        <v>-1</v>
      </c>
      <c r="GA374" s="5">
        <v>-1</v>
      </c>
      <c r="GB374" s="5">
        <v>-1</v>
      </c>
      <c r="GC374" s="5">
        <v>-1</v>
      </c>
      <c r="GD374" s="5">
        <v>-1</v>
      </c>
      <c r="GE374" s="5">
        <v>-1</v>
      </c>
      <c r="GF374" s="5">
        <v>-1</v>
      </c>
      <c r="GG374" s="5">
        <v>-1</v>
      </c>
      <c r="GH374" s="5">
        <v>-1</v>
      </c>
      <c r="GI374" s="5">
        <v>-1</v>
      </c>
      <c r="GJ374" s="5">
        <v>-1</v>
      </c>
      <c r="GK374" s="5">
        <v>-1</v>
      </c>
      <c r="GL374" s="5">
        <v>-1</v>
      </c>
      <c r="GM374" s="5">
        <v>-1</v>
      </c>
      <c r="GN374" s="5">
        <v>-1</v>
      </c>
      <c r="GO374" s="5">
        <v>-1</v>
      </c>
      <c r="GP374" s="5">
        <v>-1</v>
      </c>
      <c r="GQ374" s="5">
        <v>-1</v>
      </c>
      <c r="GR374" s="5">
        <v>1.1948249619482496E-8</v>
      </c>
      <c r="GS374" s="5">
        <v>-1</v>
      </c>
      <c r="GT374" s="5">
        <v>-1</v>
      </c>
      <c r="GU374" s="5">
        <v>-1</v>
      </c>
      <c r="GV374" s="5">
        <v>-1</v>
      </c>
      <c r="GW374" s="5">
        <v>-1</v>
      </c>
      <c r="GX374" s="5">
        <v>-1</v>
      </c>
      <c r="GY374" s="5">
        <v>-1</v>
      </c>
      <c r="GZ374" s="5">
        <v>-1</v>
      </c>
      <c r="HA374" s="5">
        <v>-1</v>
      </c>
      <c r="HB374" s="5">
        <v>-1</v>
      </c>
      <c r="HC374" s="5">
        <v>-1</v>
      </c>
      <c r="HD374" s="5">
        <v>-1</v>
      </c>
      <c r="HE374" s="5">
        <v>-1</v>
      </c>
      <c r="HF374" s="5">
        <v>-1</v>
      </c>
      <c r="HG374" s="5">
        <v>-1</v>
      </c>
      <c r="HH374" s="5">
        <v>-1</v>
      </c>
      <c r="HI374" s="5">
        <v>-1</v>
      </c>
      <c r="HJ374" s="5">
        <v>-1</v>
      </c>
      <c r="HK374" s="5">
        <v>-1</v>
      </c>
      <c r="HL374" s="5">
        <v>-1</v>
      </c>
      <c r="HM374" s="5">
        <v>-1</v>
      </c>
      <c r="HN374" s="5">
        <v>-1</v>
      </c>
      <c r="HO374" s="5" t="s">
        <v>720</v>
      </c>
    </row>
    <row r="375" spans="1:223" x14ac:dyDescent="0.25">
      <c r="A375" s="36" t="s">
        <v>16301</v>
      </c>
      <c r="B375" s="5">
        <v>2</v>
      </c>
      <c r="C375" s="5">
        <v>0</v>
      </c>
      <c r="D375" s="5">
        <v>8.3457151544244602E-9</v>
      </c>
      <c r="E375" s="5">
        <v>0.50128575049260105</v>
      </c>
      <c r="F375" s="5">
        <v>2.8106900363719374E-3</v>
      </c>
      <c r="G375" s="5">
        <v>0.49590355112531198</v>
      </c>
      <c r="H375" s="5">
        <v>-1</v>
      </c>
      <c r="I375" s="5">
        <v>-1</v>
      </c>
      <c r="J375" s="5">
        <v>-1</v>
      </c>
      <c r="K375" s="5">
        <v>-1</v>
      </c>
      <c r="L375" s="5">
        <v>-1</v>
      </c>
      <c r="M375" s="5">
        <v>-1</v>
      </c>
      <c r="N375" s="5">
        <v>-1</v>
      </c>
      <c r="O375" s="5">
        <v>-1</v>
      </c>
      <c r="P375" s="5">
        <v>-1</v>
      </c>
      <c r="Q375" s="5">
        <v>-1</v>
      </c>
      <c r="R375" s="5">
        <v>-1</v>
      </c>
      <c r="S375" s="5">
        <v>-1</v>
      </c>
      <c r="T375" s="5">
        <v>-1</v>
      </c>
      <c r="U375" s="5">
        <v>-1</v>
      </c>
      <c r="V375" s="5">
        <v>-1</v>
      </c>
      <c r="W375" s="5">
        <v>-1</v>
      </c>
      <c r="X375" s="5">
        <v>-1</v>
      </c>
      <c r="Y375" s="5">
        <v>-1</v>
      </c>
      <c r="Z375" s="5">
        <v>-1</v>
      </c>
      <c r="AA375" s="5">
        <v>-1</v>
      </c>
      <c r="AB375" s="5">
        <v>-1</v>
      </c>
      <c r="AC375" s="5">
        <v>-1</v>
      </c>
      <c r="AD375" s="5">
        <v>-1</v>
      </c>
      <c r="AE375" s="5">
        <v>-1</v>
      </c>
      <c r="AF375" s="5">
        <v>-1</v>
      </c>
      <c r="AG375" s="5">
        <v>-1</v>
      </c>
      <c r="AH375" s="5">
        <v>-1</v>
      </c>
      <c r="AI375" s="5">
        <v>-1</v>
      </c>
      <c r="AJ375" s="5">
        <v>-1</v>
      </c>
      <c r="AK375" s="5">
        <v>-1</v>
      </c>
      <c r="AL375" s="5">
        <v>-1</v>
      </c>
      <c r="AM375" s="5">
        <v>-1</v>
      </c>
      <c r="AN375" s="5">
        <v>-1</v>
      </c>
      <c r="AO375" s="5">
        <v>-1</v>
      </c>
      <c r="AP375" s="5">
        <v>-1</v>
      </c>
      <c r="AQ375" s="5">
        <v>-1</v>
      </c>
      <c r="AR375" s="5">
        <v>-1</v>
      </c>
      <c r="AS375" s="5">
        <v>-1</v>
      </c>
      <c r="AT375" s="5">
        <v>-1</v>
      </c>
      <c r="AU375" s="5">
        <v>-1</v>
      </c>
      <c r="AV375" s="5">
        <v>-1</v>
      </c>
      <c r="AW375" s="5">
        <v>-1</v>
      </c>
      <c r="AX375" s="5">
        <v>-1</v>
      </c>
      <c r="AY375" s="5">
        <v>-1</v>
      </c>
      <c r="AZ375" s="5">
        <v>-1</v>
      </c>
      <c r="BA375" s="5">
        <v>-1</v>
      </c>
      <c r="BB375" s="5">
        <v>-1</v>
      </c>
      <c r="BC375" s="5">
        <v>-1</v>
      </c>
      <c r="BD375" s="5">
        <v>-1</v>
      </c>
      <c r="BE375" s="5">
        <v>-1</v>
      </c>
      <c r="BF375" s="5">
        <v>-1</v>
      </c>
      <c r="BG375" s="5">
        <v>-1</v>
      </c>
      <c r="BH375" s="5">
        <v>-1</v>
      </c>
      <c r="BI375" s="5">
        <v>-1</v>
      </c>
      <c r="BJ375" s="5">
        <v>-1</v>
      </c>
      <c r="BK375" s="5">
        <v>-1</v>
      </c>
      <c r="BL375" s="5">
        <v>-1</v>
      </c>
      <c r="BM375" s="5">
        <v>-1</v>
      </c>
      <c r="BN375" s="5">
        <v>-1</v>
      </c>
      <c r="BO375" s="5">
        <v>-1</v>
      </c>
      <c r="BP375" s="5">
        <v>-1</v>
      </c>
      <c r="BQ375" s="5">
        <v>-1</v>
      </c>
      <c r="BR375" s="5">
        <v>-1</v>
      </c>
      <c r="BS375" s="5">
        <v>-1</v>
      </c>
      <c r="BT375" s="5">
        <v>-1</v>
      </c>
      <c r="BU375" s="5">
        <v>-1</v>
      </c>
      <c r="BV375" s="5">
        <v>-1</v>
      </c>
      <c r="BW375" s="5">
        <v>-1</v>
      </c>
      <c r="BX375" s="5">
        <v>-1</v>
      </c>
      <c r="BY375" s="5">
        <v>-1</v>
      </c>
      <c r="BZ375" s="5">
        <v>-1</v>
      </c>
      <c r="CA375" s="5">
        <v>-1</v>
      </c>
      <c r="CB375" s="5">
        <v>-1</v>
      </c>
      <c r="CC375" s="5">
        <v>-1</v>
      </c>
      <c r="CD375" s="5">
        <v>-1</v>
      </c>
      <c r="CE375" s="5">
        <v>-1</v>
      </c>
      <c r="CF375" s="5">
        <v>-1</v>
      </c>
      <c r="CG375" s="5">
        <v>-1</v>
      </c>
      <c r="CH375" s="5">
        <v>-1</v>
      </c>
      <c r="CI375" s="5">
        <v>-1</v>
      </c>
      <c r="CJ375" s="5">
        <v>-1</v>
      </c>
      <c r="CK375" s="5">
        <v>-1</v>
      </c>
      <c r="CL375" s="5">
        <v>-1</v>
      </c>
      <c r="CM375" s="5">
        <v>-1</v>
      </c>
      <c r="CN375" s="5">
        <v>-1</v>
      </c>
      <c r="CO375" s="5">
        <v>-1</v>
      </c>
      <c r="CP375" s="5">
        <v>-1</v>
      </c>
      <c r="CQ375" s="5">
        <v>-1</v>
      </c>
      <c r="CR375" s="5">
        <v>-1</v>
      </c>
      <c r="CS375" s="5">
        <v>-1</v>
      </c>
      <c r="CT375" s="5">
        <v>-1</v>
      </c>
      <c r="CU375" s="5">
        <v>-1</v>
      </c>
      <c r="CV375" s="5">
        <v>-1</v>
      </c>
      <c r="CW375" s="5">
        <v>-1</v>
      </c>
      <c r="CX375" s="5">
        <v>-1</v>
      </c>
      <c r="CY375" s="5">
        <v>-1</v>
      </c>
      <c r="CZ375" s="5">
        <v>-1</v>
      </c>
      <c r="DA375" s="5">
        <v>-1</v>
      </c>
      <c r="DB375" s="5">
        <v>-1</v>
      </c>
      <c r="DC375" s="5">
        <v>-1</v>
      </c>
      <c r="DD375" s="5">
        <v>-1</v>
      </c>
      <c r="DE375" s="5">
        <v>-1</v>
      </c>
      <c r="DF375" s="5">
        <v>-1</v>
      </c>
      <c r="DG375" s="5">
        <v>-1</v>
      </c>
      <c r="DH375" s="5">
        <v>-1</v>
      </c>
      <c r="DI375" s="5">
        <v>-1</v>
      </c>
      <c r="DJ375" s="5">
        <v>-1</v>
      </c>
      <c r="DK375" s="5">
        <v>-1</v>
      </c>
      <c r="DL375" s="5">
        <v>-1</v>
      </c>
      <c r="DM375" s="5">
        <v>-1</v>
      </c>
      <c r="DN375" s="5">
        <v>-1</v>
      </c>
      <c r="DO375" s="5">
        <v>-1</v>
      </c>
      <c r="DP375" s="5">
        <v>-1</v>
      </c>
      <c r="DQ375" s="5">
        <v>-1</v>
      </c>
      <c r="DR375" s="5">
        <v>-1</v>
      </c>
      <c r="DS375" s="5">
        <v>-1</v>
      </c>
      <c r="DT375" s="5">
        <v>-1</v>
      </c>
      <c r="DU375" s="5">
        <v>-1</v>
      </c>
      <c r="DV375" s="5">
        <v>-1</v>
      </c>
      <c r="DW375" s="5">
        <v>-1</v>
      </c>
      <c r="DX375" s="5">
        <v>-1</v>
      </c>
      <c r="DY375" s="5">
        <v>-1</v>
      </c>
      <c r="DZ375" s="5">
        <v>-1</v>
      </c>
      <c r="EA375" s="5">
        <v>-1</v>
      </c>
      <c r="EB375" s="5">
        <v>-1</v>
      </c>
      <c r="EC375" s="5">
        <v>-1</v>
      </c>
      <c r="ED375" s="5">
        <v>-1</v>
      </c>
      <c r="EE375" s="5">
        <v>-1</v>
      </c>
      <c r="EF375" s="5">
        <v>-1</v>
      </c>
      <c r="EG375" s="5">
        <v>-1</v>
      </c>
      <c r="EH375" s="5">
        <v>-1</v>
      </c>
      <c r="EI375" s="5">
        <v>-1</v>
      </c>
      <c r="EJ375" s="5">
        <v>-1</v>
      </c>
      <c r="EK375" s="5">
        <v>-1</v>
      </c>
      <c r="EL375" s="5">
        <v>-1</v>
      </c>
      <c r="EM375" s="5">
        <v>-1</v>
      </c>
      <c r="EN375" s="5">
        <v>-1</v>
      </c>
      <c r="EO375" s="5">
        <v>-1</v>
      </c>
      <c r="EP375" s="5">
        <v>-1</v>
      </c>
      <c r="EQ375" s="5">
        <v>-1</v>
      </c>
      <c r="ER375" s="5">
        <v>-1</v>
      </c>
      <c r="ES375" s="5">
        <v>-1</v>
      </c>
      <c r="ET375" s="5">
        <v>-1</v>
      </c>
      <c r="EU375" s="5">
        <v>-1</v>
      </c>
      <c r="EV375" s="5">
        <v>-1</v>
      </c>
      <c r="EW375" s="5">
        <v>-1</v>
      </c>
      <c r="EX375" s="5">
        <v>-1</v>
      </c>
      <c r="EY375" s="5">
        <v>-1</v>
      </c>
      <c r="EZ375" s="5">
        <v>-1</v>
      </c>
      <c r="FA375" s="5">
        <v>-1</v>
      </c>
      <c r="FB375" s="5">
        <v>-1</v>
      </c>
      <c r="FC375" s="5">
        <v>-1</v>
      </c>
      <c r="FD375" s="5">
        <v>-1</v>
      </c>
      <c r="FE375" s="5">
        <v>-1</v>
      </c>
      <c r="FF375" s="5">
        <v>-1</v>
      </c>
      <c r="FG375" s="5">
        <v>-1</v>
      </c>
      <c r="FH375" s="5">
        <v>-1</v>
      </c>
      <c r="FI375" s="5">
        <v>-1</v>
      </c>
      <c r="FJ375" s="5">
        <v>-1</v>
      </c>
      <c r="FK375" s="5">
        <v>-1</v>
      </c>
      <c r="FL375" s="5">
        <v>-1</v>
      </c>
      <c r="FM375" s="5">
        <v>-1</v>
      </c>
      <c r="FN375" s="5">
        <v>-1</v>
      </c>
      <c r="FO375" s="5">
        <v>-1</v>
      </c>
      <c r="FP375" s="5">
        <v>-1</v>
      </c>
      <c r="FQ375" s="5">
        <v>-1</v>
      </c>
      <c r="FR375" s="5">
        <v>-1</v>
      </c>
      <c r="FS375" s="5">
        <v>-1</v>
      </c>
      <c r="FT375" s="5">
        <v>-1</v>
      </c>
      <c r="FU375" s="5">
        <v>-1</v>
      </c>
      <c r="FV375" s="5">
        <v>-1</v>
      </c>
      <c r="FW375" s="5">
        <v>-1</v>
      </c>
      <c r="FX375" s="5">
        <v>-1</v>
      </c>
      <c r="FY375" s="5">
        <v>-1</v>
      </c>
      <c r="FZ375" s="5">
        <v>-1</v>
      </c>
      <c r="GA375" s="5">
        <v>-1</v>
      </c>
      <c r="GB375" s="5">
        <v>-1</v>
      </c>
      <c r="GC375" s="5">
        <v>-1</v>
      </c>
      <c r="GD375" s="5">
        <v>-1</v>
      </c>
      <c r="GE375" s="5">
        <v>-1</v>
      </c>
      <c r="GF375" s="5">
        <v>-1</v>
      </c>
      <c r="GG375" s="5">
        <v>-1</v>
      </c>
      <c r="GH375" s="5">
        <v>-1</v>
      </c>
      <c r="GI375" s="5">
        <v>-1</v>
      </c>
      <c r="GJ375" s="5">
        <v>-1</v>
      </c>
      <c r="GK375" s="5">
        <v>-1</v>
      </c>
      <c r="GL375" s="5">
        <v>-1</v>
      </c>
      <c r="GM375" s="5">
        <v>-1</v>
      </c>
      <c r="GN375" s="5">
        <v>-1</v>
      </c>
      <c r="GO375" s="5">
        <v>-1</v>
      </c>
      <c r="GP375" s="5">
        <v>-1</v>
      </c>
      <c r="GQ375" s="5">
        <v>-1</v>
      </c>
      <c r="GR375" s="5">
        <v>3.6111111111111112E-8</v>
      </c>
      <c r="GS375" s="5">
        <v>-1</v>
      </c>
      <c r="GT375" s="5">
        <v>-1</v>
      </c>
      <c r="GU375" s="5">
        <v>-1</v>
      </c>
      <c r="GV375" s="5">
        <v>-1</v>
      </c>
      <c r="GW375" s="5">
        <v>-1</v>
      </c>
      <c r="GX375" s="5">
        <v>-1</v>
      </c>
      <c r="GY375" s="5">
        <v>-1</v>
      </c>
      <c r="GZ375" s="5">
        <v>-1</v>
      </c>
      <c r="HA375" s="5">
        <v>-1</v>
      </c>
      <c r="HB375" s="5">
        <v>-1</v>
      </c>
      <c r="HC375" s="5">
        <v>-1</v>
      </c>
      <c r="HD375" s="5">
        <v>-1</v>
      </c>
      <c r="HE375" s="5">
        <v>-1</v>
      </c>
      <c r="HF375" s="5">
        <v>-1</v>
      </c>
      <c r="HG375" s="5">
        <v>-1</v>
      </c>
      <c r="HH375" s="5">
        <v>-1</v>
      </c>
      <c r="HI375" s="5">
        <v>-1</v>
      </c>
      <c r="HJ375" s="5">
        <v>-1</v>
      </c>
      <c r="HK375" s="5">
        <v>-1</v>
      </c>
      <c r="HL375" s="5">
        <v>-1</v>
      </c>
      <c r="HM375" s="5">
        <v>-1</v>
      </c>
      <c r="HN375" s="5">
        <v>-1</v>
      </c>
      <c r="HO375" s="5" t="s">
        <v>720</v>
      </c>
    </row>
    <row r="376" spans="1:223" x14ac:dyDescent="0.25">
      <c r="A376" s="36" t="s">
        <v>16307</v>
      </c>
      <c r="B376" s="5">
        <v>2</v>
      </c>
      <c r="C376" s="5">
        <v>0</v>
      </c>
      <c r="D376" s="5">
        <v>0.57347895229730683</v>
      </c>
      <c r="E376" s="5">
        <v>0.1767767871368261</v>
      </c>
      <c r="F376" s="5">
        <v>4.5067277512933213E-2</v>
      </c>
      <c r="G376" s="5">
        <v>0.20467698305293552</v>
      </c>
      <c r="H376" s="5">
        <v>-1</v>
      </c>
      <c r="I376" s="5">
        <v>-1</v>
      </c>
      <c r="J376" s="5">
        <v>-1</v>
      </c>
      <c r="K376" s="5">
        <v>-1</v>
      </c>
      <c r="L376" s="5">
        <v>-1</v>
      </c>
      <c r="M376" s="5">
        <v>-1</v>
      </c>
      <c r="N376" s="5">
        <v>-1</v>
      </c>
      <c r="O376" s="5">
        <v>-1</v>
      </c>
      <c r="P376" s="5">
        <v>-1</v>
      </c>
      <c r="Q376" s="5">
        <v>-1</v>
      </c>
      <c r="R376" s="5">
        <v>-1</v>
      </c>
      <c r="S376" s="5">
        <v>-1</v>
      </c>
      <c r="T376" s="5">
        <v>-1</v>
      </c>
      <c r="U376" s="5">
        <v>-1</v>
      </c>
      <c r="V376" s="5">
        <v>-1</v>
      </c>
      <c r="W376" s="5">
        <v>-1</v>
      </c>
      <c r="X376" s="5">
        <v>-1</v>
      </c>
      <c r="Y376" s="5">
        <v>-1</v>
      </c>
      <c r="Z376" s="5">
        <v>-1</v>
      </c>
      <c r="AA376" s="5">
        <v>-1</v>
      </c>
      <c r="AB376" s="5">
        <v>-1</v>
      </c>
      <c r="AC376" s="5">
        <v>-1</v>
      </c>
      <c r="AD376" s="5">
        <v>-1</v>
      </c>
      <c r="AE376" s="5">
        <v>-1</v>
      </c>
      <c r="AF376" s="5">
        <v>-1</v>
      </c>
      <c r="AG376" s="5">
        <v>-1</v>
      </c>
      <c r="AH376" s="5">
        <v>-1</v>
      </c>
      <c r="AI376" s="5">
        <v>-1</v>
      </c>
      <c r="AJ376" s="5">
        <v>-1</v>
      </c>
      <c r="AK376" s="5">
        <v>-1</v>
      </c>
      <c r="AL376" s="5">
        <v>-1</v>
      </c>
      <c r="AM376" s="5">
        <v>-1</v>
      </c>
      <c r="AN376" s="5">
        <v>-1</v>
      </c>
      <c r="AO376" s="5">
        <v>-1</v>
      </c>
      <c r="AP376" s="5">
        <v>-1</v>
      </c>
      <c r="AQ376" s="5">
        <v>-1</v>
      </c>
      <c r="AR376" s="5">
        <v>-1</v>
      </c>
      <c r="AS376" s="5">
        <v>-1</v>
      </c>
      <c r="AT376" s="5">
        <v>-1</v>
      </c>
      <c r="AU376" s="5">
        <v>-1</v>
      </c>
      <c r="AV376" s="5">
        <v>-1</v>
      </c>
      <c r="AW376" s="5">
        <v>-1</v>
      </c>
      <c r="AX376" s="5">
        <v>-1</v>
      </c>
      <c r="AY376" s="5">
        <v>-1</v>
      </c>
      <c r="AZ376" s="5">
        <v>-1</v>
      </c>
      <c r="BA376" s="5">
        <v>-1</v>
      </c>
      <c r="BB376" s="5">
        <v>-1</v>
      </c>
      <c r="BC376" s="5">
        <v>-1</v>
      </c>
      <c r="BD376" s="5">
        <v>-1</v>
      </c>
      <c r="BE376" s="5">
        <v>-1</v>
      </c>
      <c r="BF376" s="5">
        <v>-1</v>
      </c>
      <c r="BG376" s="5">
        <v>-1</v>
      </c>
      <c r="BH376" s="5">
        <v>-1</v>
      </c>
      <c r="BI376" s="5">
        <v>-1</v>
      </c>
      <c r="BJ376" s="5">
        <v>-1</v>
      </c>
      <c r="BK376" s="5">
        <v>-1</v>
      </c>
      <c r="BL376" s="5">
        <v>-1</v>
      </c>
      <c r="BM376" s="5">
        <v>-1</v>
      </c>
      <c r="BN376" s="5">
        <v>-1</v>
      </c>
      <c r="BO376" s="5">
        <v>-1</v>
      </c>
      <c r="BP376" s="5">
        <v>-1</v>
      </c>
      <c r="BQ376" s="5">
        <v>-1</v>
      </c>
      <c r="BR376" s="5">
        <v>-1</v>
      </c>
      <c r="BS376" s="5">
        <v>-1</v>
      </c>
      <c r="BT376" s="5">
        <v>-1</v>
      </c>
      <c r="BU376" s="5">
        <v>-1</v>
      </c>
      <c r="BV376" s="5">
        <v>-1</v>
      </c>
      <c r="BW376" s="5">
        <v>-1</v>
      </c>
      <c r="BX376" s="5">
        <v>-1</v>
      </c>
      <c r="BY376" s="5">
        <v>-1</v>
      </c>
      <c r="BZ376" s="5">
        <v>-1</v>
      </c>
      <c r="CA376" s="5">
        <v>-1</v>
      </c>
      <c r="CB376" s="5">
        <v>-1</v>
      </c>
      <c r="CC376" s="5">
        <v>-1</v>
      </c>
      <c r="CD376" s="5">
        <v>-1</v>
      </c>
      <c r="CE376" s="5">
        <v>-1</v>
      </c>
      <c r="CF376" s="5">
        <v>-1</v>
      </c>
      <c r="CG376" s="5">
        <v>-1</v>
      </c>
      <c r="CH376" s="5">
        <v>-1</v>
      </c>
      <c r="CI376" s="5">
        <v>-1</v>
      </c>
      <c r="CJ376" s="5">
        <v>-1</v>
      </c>
      <c r="CK376" s="5">
        <v>-1</v>
      </c>
      <c r="CL376" s="5">
        <v>-1</v>
      </c>
      <c r="CM376" s="5">
        <v>-1</v>
      </c>
      <c r="CN376" s="5">
        <v>-1</v>
      </c>
      <c r="CO376" s="5">
        <v>-1</v>
      </c>
      <c r="CP376" s="5">
        <v>-1</v>
      </c>
      <c r="CQ376" s="5">
        <v>-1</v>
      </c>
      <c r="CR376" s="5">
        <v>-1</v>
      </c>
      <c r="CS376" s="5">
        <v>-1</v>
      </c>
      <c r="CT376" s="5">
        <v>-1</v>
      </c>
      <c r="CU376" s="5">
        <v>-1</v>
      </c>
      <c r="CV376" s="5">
        <v>-1</v>
      </c>
      <c r="CW376" s="5">
        <v>-1</v>
      </c>
      <c r="CX376" s="5">
        <v>-1</v>
      </c>
      <c r="CY376" s="5">
        <v>-1</v>
      </c>
      <c r="CZ376" s="5">
        <v>-1</v>
      </c>
      <c r="DA376" s="5">
        <v>-1</v>
      </c>
      <c r="DB376" s="5">
        <v>-1</v>
      </c>
      <c r="DC376" s="5">
        <v>-1</v>
      </c>
      <c r="DD376" s="5">
        <v>-1</v>
      </c>
      <c r="DE376" s="5">
        <v>-1</v>
      </c>
      <c r="DF376" s="5">
        <v>-1</v>
      </c>
      <c r="DG376" s="5">
        <v>-1</v>
      </c>
      <c r="DH376" s="5">
        <v>-1</v>
      </c>
      <c r="DI376" s="5">
        <v>-1</v>
      </c>
      <c r="DJ376" s="5">
        <v>-1</v>
      </c>
      <c r="DK376" s="5">
        <v>-1</v>
      </c>
      <c r="DL376" s="5">
        <v>-1</v>
      </c>
      <c r="DM376" s="5">
        <v>-1</v>
      </c>
      <c r="DN376" s="5">
        <v>-1</v>
      </c>
      <c r="DO376" s="5">
        <v>-1</v>
      </c>
      <c r="DP376" s="5">
        <v>-1</v>
      </c>
      <c r="DQ376" s="5">
        <v>-1</v>
      </c>
      <c r="DR376" s="5">
        <v>-1</v>
      </c>
      <c r="DS376" s="5">
        <v>-1</v>
      </c>
      <c r="DT376" s="5">
        <v>-1</v>
      </c>
      <c r="DU376" s="5">
        <v>-1</v>
      </c>
      <c r="DV376" s="5">
        <v>-1</v>
      </c>
      <c r="DW376" s="5">
        <v>-1</v>
      </c>
      <c r="DX376" s="5">
        <v>-1</v>
      </c>
      <c r="DY376" s="5">
        <v>-1</v>
      </c>
      <c r="DZ376" s="5">
        <v>-1</v>
      </c>
      <c r="EA376" s="5">
        <v>-1</v>
      </c>
      <c r="EB376" s="5">
        <v>-1</v>
      </c>
      <c r="EC376" s="5">
        <v>-1</v>
      </c>
      <c r="ED376" s="5">
        <v>-1</v>
      </c>
      <c r="EE376" s="5">
        <v>-1</v>
      </c>
      <c r="EF376" s="5">
        <v>-1</v>
      </c>
      <c r="EG376" s="5">
        <v>-1</v>
      </c>
      <c r="EH376" s="5">
        <v>-1</v>
      </c>
      <c r="EI376" s="5">
        <v>-1</v>
      </c>
      <c r="EJ376" s="5">
        <v>-1</v>
      </c>
      <c r="EK376" s="5">
        <v>-1</v>
      </c>
      <c r="EL376" s="5">
        <v>-1</v>
      </c>
      <c r="EM376" s="5">
        <v>-1</v>
      </c>
      <c r="EN376" s="5">
        <v>-1</v>
      </c>
      <c r="EO376" s="5">
        <v>-1</v>
      </c>
      <c r="EP376" s="5">
        <v>-1</v>
      </c>
      <c r="EQ376" s="5">
        <v>-1</v>
      </c>
      <c r="ER376" s="5">
        <v>-1</v>
      </c>
      <c r="ES376" s="5">
        <v>-1</v>
      </c>
      <c r="ET376" s="5">
        <v>-1</v>
      </c>
      <c r="EU376" s="5">
        <v>-1</v>
      </c>
      <c r="EV376" s="5">
        <v>-1</v>
      </c>
      <c r="EW376" s="5">
        <v>-1</v>
      </c>
      <c r="EX376" s="5">
        <v>-1</v>
      </c>
      <c r="EY376" s="5">
        <v>-1</v>
      </c>
      <c r="EZ376" s="5">
        <v>-1</v>
      </c>
      <c r="FA376" s="5">
        <v>-1</v>
      </c>
      <c r="FB376" s="5">
        <v>-1</v>
      </c>
      <c r="FC376" s="5">
        <v>-1</v>
      </c>
      <c r="FD376" s="5">
        <v>-1</v>
      </c>
      <c r="FE376" s="5">
        <v>-1</v>
      </c>
      <c r="FF376" s="5">
        <v>-1</v>
      </c>
      <c r="FG376" s="5">
        <v>-1</v>
      </c>
      <c r="FH376" s="5">
        <v>-1</v>
      </c>
      <c r="FI376" s="5">
        <v>-1</v>
      </c>
      <c r="FJ376" s="5">
        <v>-1</v>
      </c>
      <c r="FK376" s="5">
        <v>-1</v>
      </c>
      <c r="FL376" s="5">
        <v>-1</v>
      </c>
      <c r="FM376" s="5">
        <v>-1</v>
      </c>
      <c r="FN376" s="5">
        <v>-1</v>
      </c>
      <c r="FO376" s="5">
        <v>-1</v>
      </c>
      <c r="FP376" s="5">
        <v>-1</v>
      </c>
      <c r="FQ376" s="5">
        <v>-1</v>
      </c>
      <c r="FR376" s="5">
        <v>-1</v>
      </c>
      <c r="FS376" s="5">
        <v>-1</v>
      </c>
      <c r="FT376" s="5">
        <v>-1</v>
      </c>
      <c r="FU376" s="5">
        <v>-1</v>
      </c>
      <c r="FV376" s="5">
        <v>-1</v>
      </c>
      <c r="FW376" s="5">
        <v>-1</v>
      </c>
      <c r="FX376" s="5">
        <v>-1</v>
      </c>
      <c r="FY376" s="5">
        <v>-1</v>
      </c>
      <c r="FZ376" s="5">
        <v>-1</v>
      </c>
      <c r="GA376" s="5">
        <v>-1</v>
      </c>
      <c r="GB376" s="5">
        <v>-1</v>
      </c>
      <c r="GC376" s="5">
        <v>-1</v>
      </c>
      <c r="GD376" s="5">
        <v>-1</v>
      </c>
      <c r="GE376" s="5">
        <v>-1</v>
      </c>
      <c r="GF376" s="5">
        <v>-1</v>
      </c>
      <c r="GG376" s="5">
        <v>-1</v>
      </c>
      <c r="GH376" s="5">
        <v>-1</v>
      </c>
      <c r="GI376" s="5">
        <v>-1</v>
      </c>
      <c r="GJ376" s="5">
        <v>-1</v>
      </c>
      <c r="GK376" s="5">
        <v>-1</v>
      </c>
      <c r="GL376" s="5">
        <v>-1</v>
      </c>
      <c r="GM376" s="5">
        <v>-1</v>
      </c>
      <c r="GN376" s="5">
        <v>-1</v>
      </c>
      <c r="GO376" s="5">
        <v>-1</v>
      </c>
      <c r="GP376" s="5">
        <v>-1</v>
      </c>
      <c r="GQ376" s="5">
        <v>-1</v>
      </c>
      <c r="GR376" s="5">
        <v>3.3838660578386604E-6</v>
      </c>
      <c r="GS376" s="5">
        <v>-1</v>
      </c>
      <c r="GT376" s="5">
        <v>-1</v>
      </c>
      <c r="GU376" s="5">
        <v>-1</v>
      </c>
      <c r="GV376" s="5">
        <v>-1</v>
      </c>
      <c r="GW376" s="5">
        <v>-1</v>
      </c>
      <c r="GX376" s="5">
        <v>-1</v>
      </c>
      <c r="GY376" s="5">
        <v>-1</v>
      </c>
      <c r="GZ376" s="5">
        <v>-1</v>
      </c>
      <c r="HA376" s="5">
        <v>-1</v>
      </c>
      <c r="HB376" s="5">
        <v>-1</v>
      </c>
      <c r="HC376" s="5">
        <v>-1</v>
      </c>
      <c r="HD376" s="5">
        <v>-1</v>
      </c>
      <c r="HE376" s="5">
        <v>-1</v>
      </c>
      <c r="HF376" s="5">
        <v>-1</v>
      </c>
      <c r="HG376" s="5">
        <v>-1</v>
      </c>
      <c r="HH376" s="5">
        <v>-1</v>
      </c>
      <c r="HI376" s="5">
        <v>-1</v>
      </c>
      <c r="HJ376" s="5">
        <v>-1</v>
      </c>
      <c r="HK376" s="5">
        <v>-1</v>
      </c>
      <c r="HL376" s="5">
        <v>-1</v>
      </c>
      <c r="HM376" s="5">
        <v>-1</v>
      </c>
      <c r="HN376" s="5">
        <v>-1</v>
      </c>
      <c r="HO376" s="5" t="s">
        <v>720</v>
      </c>
    </row>
    <row r="377" spans="1:223" x14ac:dyDescent="0.25">
      <c r="A377" s="36" t="s">
        <v>16321</v>
      </c>
      <c r="B377" s="5">
        <v>2</v>
      </c>
      <c r="C377" s="5">
        <v>0</v>
      </c>
      <c r="D377" s="5">
        <v>1.9613240476774596E-2</v>
      </c>
      <c r="E377" s="5">
        <v>0.40233089801895594</v>
      </c>
      <c r="F377" s="5">
        <v>0.17681747313221574</v>
      </c>
      <c r="G377" s="5">
        <v>0.40123838837204689</v>
      </c>
      <c r="H377" s="5">
        <v>-1</v>
      </c>
      <c r="I377" s="5">
        <v>-1</v>
      </c>
      <c r="J377" s="5">
        <v>-1</v>
      </c>
      <c r="K377" s="5">
        <v>-1</v>
      </c>
      <c r="L377" s="5">
        <v>-1</v>
      </c>
      <c r="M377" s="5">
        <v>-1</v>
      </c>
      <c r="N377" s="5">
        <v>-1</v>
      </c>
      <c r="O377" s="5">
        <v>-1</v>
      </c>
      <c r="P377" s="5">
        <v>-1</v>
      </c>
      <c r="Q377" s="5">
        <v>-1</v>
      </c>
      <c r="R377" s="5">
        <v>-1</v>
      </c>
      <c r="S377" s="5">
        <v>-1</v>
      </c>
      <c r="T377" s="5">
        <v>-1</v>
      </c>
      <c r="U377" s="5">
        <v>-1</v>
      </c>
      <c r="V377" s="5">
        <v>-1</v>
      </c>
      <c r="W377" s="5">
        <v>-1</v>
      </c>
      <c r="X377" s="5">
        <v>-1</v>
      </c>
      <c r="Y377" s="5">
        <v>-1</v>
      </c>
      <c r="Z377" s="5">
        <v>-1</v>
      </c>
      <c r="AA377" s="5">
        <v>-1</v>
      </c>
      <c r="AB377" s="5">
        <v>-1</v>
      </c>
      <c r="AC377" s="5">
        <v>-1</v>
      </c>
      <c r="AD377" s="5">
        <v>-1</v>
      </c>
      <c r="AE377" s="5">
        <v>-1</v>
      </c>
      <c r="AF377" s="5">
        <v>-1</v>
      </c>
      <c r="AG377" s="5">
        <v>-1</v>
      </c>
      <c r="AH377" s="5">
        <v>-1</v>
      </c>
      <c r="AI377" s="5">
        <v>-1</v>
      </c>
      <c r="AJ377" s="5">
        <v>-1</v>
      </c>
      <c r="AK377" s="5">
        <v>-1</v>
      </c>
      <c r="AL377" s="5">
        <v>-1</v>
      </c>
      <c r="AM377" s="5">
        <v>-1</v>
      </c>
      <c r="AN377" s="5">
        <v>-1</v>
      </c>
      <c r="AO377" s="5">
        <v>-1</v>
      </c>
      <c r="AP377" s="5">
        <v>-1</v>
      </c>
      <c r="AQ377" s="5">
        <v>-1</v>
      </c>
      <c r="AR377" s="5">
        <v>-1</v>
      </c>
      <c r="AS377" s="5">
        <v>-1</v>
      </c>
      <c r="AT377" s="5">
        <v>-1</v>
      </c>
      <c r="AU377" s="5">
        <v>-1</v>
      </c>
      <c r="AV377" s="5">
        <v>-1</v>
      </c>
      <c r="AW377" s="5">
        <v>-1</v>
      </c>
      <c r="AX377" s="5">
        <v>-1</v>
      </c>
      <c r="AY377" s="5">
        <v>-1</v>
      </c>
      <c r="AZ377" s="5">
        <v>-1</v>
      </c>
      <c r="BA377" s="5">
        <v>-1</v>
      </c>
      <c r="BB377" s="5">
        <v>-1</v>
      </c>
      <c r="BC377" s="5">
        <v>-1</v>
      </c>
      <c r="BD377" s="5">
        <v>-1</v>
      </c>
      <c r="BE377" s="5">
        <v>-1</v>
      </c>
      <c r="BF377" s="5">
        <v>-1</v>
      </c>
      <c r="BG377" s="5">
        <v>-1</v>
      </c>
      <c r="BH377" s="5">
        <v>-1</v>
      </c>
      <c r="BI377" s="5">
        <v>-1</v>
      </c>
      <c r="BJ377" s="5">
        <v>-1</v>
      </c>
      <c r="BK377" s="5">
        <v>-1</v>
      </c>
      <c r="BL377" s="5">
        <v>-1</v>
      </c>
      <c r="BM377" s="5">
        <v>-1</v>
      </c>
      <c r="BN377" s="5">
        <v>-1</v>
      </c>
      <c r="BO377" s="5">
        <v>-1</v>
      </c>
      <c r="BP377" s="5">
        <v>-1</v>
      </c>
      <c r="BQ377" s="5">
        <v>-1</v>
      </c>
      <c r="BR377" s="5">
        <v>-1</v>
      </c>
      <c r="BS377" s="5">
        <v>-1</v>
      </c>
      <c r="BT377" s="5">
        <v>-1</v>
      </c>
      <c r="BU377" s="5">
        <v>-1</v>
      </c>
      <c r="BV377" s="5">
        <v>-1</v>
      </c>
      <c r="BW377" s="5">
        <v>-1</v>
      </c>
      <c r="BX377" s="5">
        <v>-1</v>
      </c>
      <c r="BY377" s="5">
        <v>-1</v>
      </c>
      <c r="BZ377" s="5">
        <v>-1</v>
      </c>
      <c r="CA377" s="5">
        <v>-1</v>
      </c>
      <c r="CB377" s="5">
        <v>-1</v>
      </c>
      <c r="CC377" s="5">
        <v>-1</v>
      </c>
      <c r="CD377" s="5">
        <v>-1</v>
      </c>
      <c r="CE377" s="5">
        <v>-1</v>
      </c>
      <c r="CF377" s="5">
        <v>-1</v>
      </c>
      <c r="CG377" s="5">
        <v>-1</v>
      </c>
      <c r="CH377" s="5">
        <v>-1</v>
      </c>
      <c r="CI377" s="5">
        <v>-1</v>
      </c>
      <c r="CJ377" s="5">
        <v>-1</v>
      </c>
      <c r="CK377" s="5">
        <v>-1</v>
      </c>
      <c r="CL377" s="5">
        <v>-1</v>
      </c>
      <c r="CM377" s="5">
        <v>-1</v>
      </c>
      <c r="CN377" s="5">
        <v>-1</v>
      </c>
      <c r="CO377" s="5">
        <v>-1</v>
      </c>
      <c r="CP377" s="5">
        <v>-1</v>
      </c>
      <c r="CQ377" s="5">
        <v>-1</v>
      </c>
      <c r="CR377" s="5">
        <v>-1</v>
      </c>
      <c r="CS377" s="5">
        <v>-1</v>
      </c>
      <c r="CT377" s="5">
        <v>-1</v>
      </c>
      <c r="CU377" s="5">
        <v>-1</v>
      </c>
      <c r="CV377" s="5">
        <v>-1</v>
      </c>
      <c r="CW377" s="5">
        <v>-1</v>
      </c>
      <c r="CX377" s="5">
        <v>-1</v>
      </c>
      <c r="CY377" s="5">
        <v>-1</v>
      </c>
      <c r="CZ377" s="5">
        <v>-1</v>
      </c>
      <c r="DA377" s="5">
        <v>-1</v>
      </c>
      <c r="DB377" s="5">
        <v>-1</v>
      </c>
      <c r="DC377" s="5">
        <v>-1</v>
      </c>
      <c r="DD377" s="5">
        <v>-1</v>
      </c>
      <c r="DE377" s="5">
        <v>-1</v>
      </c>
      <c r="DF377" s="5">
        <v>-1</v>
      </c>
      <c r="DG377" s="5">
        <v>-1</v>
      </c>
      <c r="DH377" s="5">
        <v>-1</v>
      </c>
      <c r="DI377" s="5">
        <v>-1</v>
      </c>
      <c r="DJ377" s="5">
        <v>-1</v>
      </c>
      <c r="DK377" s="5">
        <v>-1</v>
      </c>
      <c r="DL377" s="5">
        <v>-1</v>
      </c>
      <c r="DM377" s="5">
        <v>-1</v>
      </c>
      <c r="DN377" s="5">
        <v>-1</v>
      </c>
      <c r="DO377" s="5">
        <v>-1</v>
      </c>
      <c r="DP377" s="5">
        <v>-1</v>
      </c>
      <c r="DQ377" s="5">
        <v>-1</v>
      </c>
      <c r="DR377" s="5">
        <v>-1</v>
      </c>
      <c r="DS377" s="5">
        <v>-1</v>
      </c>
      <c r="DT377" s="5">
        <v>-1</v>
      </c>
      <c r="DU377" s="5">
        <v>-1</v>
      </c>
      <c r="DV377" s="5">
        <v>-1</v>
      </c>
      <c r="DW377" s="5">
        <v>-1</v>
      </c>
      <c r="DX377" s="5">
        <v>-1</v>
      </c>
      <c r="DY377" s="5">
        <v>-1</v>
      </c>
      <c r="DZ377" s="5">
        <v>-1</v>
      </c>
      <c r="EA377" s="5">
        <v>-1</v>
      </c>
      <c r="EB377" s="5">
        <v>-1</v>
      </c>
      <c r="EC377" s="5">
        <v>-1</v>
      </c>
      <c r="ED377" s="5">
        <v>-1</v>
      </c>
      <c r="EE377" s="5">
        <v>-1</v>
      </c>
      <c r="EF377" s="5">
        <v>-1</v>
      </c>
      <c r="EG377" s="5">
        <v>-1</v>
      </c>
      <c r="EH377" s="5">
        <v>-1</v>
      </c>
      <c r="EI377" s="5">
        <v>-1</v>
      </c>
      <c r="EJ377" s="5">
        <v>-1</v>
      </c>
      <c r="EK377" s="5">
        <v>-1</v>
      </c>
      <c r="EL377" s="5">
        <v>-1</v>
      </c>
      <c r="EM377" s="5">
        <v>-1</v>
      </c>
      <c r="EN377" s="5">
        <v>-1</v>
      </c>
      <c r="EO377" s="5">
        <v>-1</v>
      </c>
      <c r="EP377" s="5">
        <v>-1</v>
      </c>
      <c r="EQ377" s="5">
        <v>-1</v>
      </c>
      <c r="ER377" s="5">
        <v>-1</v>
      </c>
      <c r="ES377" s="5">
        <v>-1</v>
      </c>
      <c r="ET377" s="5">
        <v>-1</v>
      </c>
      <c r="EU377" s="5">
        <v>-1</v>
      </c>
      <c r="EV377" s="5">
        <v>-1</v>
      </c>
      <c r="EW377" s="5">
        <v>-1</v>
      </c>
      <c r="EX377" s="5">
        <v>-1</v>
      </c>
      <c r="EY377" s="5">
        <v>-1</v>
      </c>
      <c r="EZ377" s="5">
        <v>-1</v>
      </c>
      <c r="FA377" s="5">
        <v>-1</v>
      </c>
      <c r="FB377" s="5">
        <v>-1</v>
      </c>
      <c r="FC377" s="5">
        <v>-1</v>
      </c>
      <c r="FD377" s="5">
        <v>-1</v>
      </c>
      <c r="FE377" s="5">
        <v>-1</v>
      </c>
      <c r="FF377" s="5">
        <v>-1</v>
      </c>
      <c r="FG377" s="5">
        <v>-1</v>
      </c>
      <c r="FH377" s="5">
        <v>-1</v>
      </c>
      <c r="FI377" s="5">
        <v>-1</v>
      </c>
      <c r="FJ377" s="5">
        <v>-1</v>
      </c>
      <c r="FK377" s="5">
        <v>-1</v>
      </c>
      <c r="FL377" s="5">
        <v>-1</v>
      </c>
      <c r="FM377" s="5">
        <v>-1</v>
      </c>
      <c r="FN377" s="5">
        <v>-1</v>
      </c>
      <c r="FO377" s="5">
        <v>-1</v>
      </c>
      <c r="FP377" s="5">
        <v>-1</v>
      </c>
      <c r="FQ377" s="5">
        <v>-1</v>
      </c>
      <c r="FR377" s="5">
        <v>-1</v>
      </c>
      <c r="FS377" s="5">
        <v>-1</v>
      </c>
      <c r="FT377" s="5">
        <v>-1</v>
      </c>
      <c r="FU377" s="5">
        <v>-1</v>
      </c>
      <c r="FV377" s="5">
        <v>-1</v>
      </c>
      <c r="FW377" s="5">
        <v>-1</v>
      </c>
      <c r="FX377" s="5">
        <v>-1</v>
      </c>
      <c r="FY377" s="5">
        <v>-1</v>
      </c>
      <c r="FZ377" s="5">
        <v>-1</v>
      </c>
      <c r="GA377" s="5">
        <v>-1</v>
      </c>
      <c r="GB377" s="5">
        <v>-1</v>
      </c>
      <c r="GC377" s="5">
        <v>-1</v>
      </c>
      <c r="GD377" s="5">
        <v>-1</v>
      </c>
      <c r="GE377" s="5">
        <v>-1</v>
      </c>
      <c r="GF377" s="5">
        <v>-1</v>
      </c>
      <c r="GG377" s="5">
        <v>-1</v>
      </c>
      <c r="GH377" s="5">
        <v>-1</v>
      </c>
      <c r="GI377" s="5">
        <v>-1</v>
      </c>
      <c r="GJ377" s="5">
        <v>-1</v>
      </c>
      <c r="GK377" s="5">
        <v>-1</v>
      </c>
      <c r="GL377" s="5">
        <v>-1</v>
      </c>
      <c r="GM377" s="5">
        <v>-1</v>
      </c>
      <c r="GN377" s="5">
        <v>-1</v>
      </c>
      <c r="GO377" s="5">
        <v>-1</v>
      </c>
      <c r="GP377" s="5">
        <v>-1</v>
      </c>
      <c r="GQ377" s="5">
        <v>-1</v>
      </c>
      <c r="GR377" s="5">
        <v>3.7519025875190253E-8</v>
      </c>
      <c r="GS377" s="5">
        <v>-1</v>
      </c>
      <c r="GT377" s="5">
        <v>-1</v>
      </c>
      <c r="GU377" s="5">
        <v>-1</v>
      </c>
      <c r="GV377" s="5">
        <v>-1</v>
      </c>
      <c r="GW377" s="5">
        <v>-1</v>
      </c>
      <c r="GX377" s="5">
        <v>-1</v>
      </c>
      <c r="GY377" s="5">
        <v>-1</v>
      </c>
      <c r="GZ377" s="5">
        <v>-1</v>
      </c>
      <c r="HA377" s="5">
        <v>-1</v>
      </c>
      <c r="HB377" s="5">
        <v>-1</v>
      </c>
      <c r="HC377" s="5">
        <v>-1</v>
      </c>
      <c r="HD377" s="5">
        <v>-1</v>
      </c>
      <c r="HE377" s="5">
        <v>-1</v>
      </c>
      <c r="HF377" s="5">
        <v>-1</v>
      </c>
      <c r="HG377" s="5">
        <v>-1</v>
      </c>
      <c r="HH377" s="5">
        <v>-1</v>
      </c>
      <c r="HI377" s="5">
        <v>-1</v>
      </c>
      <c r="HJ377" s="5">
        <v>-1</v>
      </c>
      <c r="HK377" s="5">
        <v>-1</v>
      </c>
      <c r="HL377" s="5">
        <v>-1</v>
      </c>
      <c r="HM377" s="5">
        <v>-1</v>
      </c>
      <c r="HN377" s="5">
        <v>-1</v>
      </c>
      <c r="HO377" s="5" t="s">
        <v>720</v>
      </c>
    </row>
    <row r="378" spans="1:223" x14ac:dyDescent="0.25">
      <c r="A378" s="36" t="s">
        <v>16358</v>
      </c>
      <c r="B378" s="5">
        <v>2</v>
      </c>
      <c r="C378" s="5">
        <v>0</v>
      </c>
      <c r="D378" s="5">
        <v>5.2525618205057046E-4</v>
      </c>
      <c r="E378" s="5">
        <v>0.50024546528963665</v>
      </c>
      <c r="F378" s="5">
        <v>4.2199910493281399E-3</v>
      </c>
      <c r="G378" s="5">
        <v>0.49500928747898471</v>
      </c>
      <c r="H378" s="5">
        <v>-1</v>
      </c>
      <c r="I378" s="5">
        <v>-1</v>
      </c>
      <c r="J378" s="5">
        <v>-1</v>
      </c>
      <c r="K378" s="5">
        <v>-1</v>
      </c>
      <c r="L378" s="5">
        <v>-1</v>
      </c>
      <c r="M378" s="5">
        <v>-1</v>
      </c>
      <c r="N378" s="5">
        <v>-1</v>
      </c>
      <c r="O378" s="5">
        <v>-1</v>
      </c>
      <c r="P378" s="5">
        <v>-1</v>
      </c>
      <c r="Q378" s="5">
        <v>-1</v>
      </c>
      <c r="R378" s="5">
        <v>-1</v>
      </c>
      <c r="S378" s="5">
        <v>-1</v>
      </c>
      <c r="T378" s="5">
        <v>-1</v>
      </c>
      <c r="U378" s="5">
        <v>-1</v>
      </c>
      <c r="V378" s="5">
        <v>-1</v>
      </c>
      <c r="W378" s="5">
        <v>-1</v>
      </c>
      <c r="X378" s="5">
        <v>-1</v>
      </c>
      <c r="Y378" s="5">
        <v>-1</v>
      </c>
      <c r="Z378" s="5">
        <v>-1</v>
      </c>
      <c r="AA378" s="5">
        <v>-1</v>
      </c>
      <c r="AB378" s="5">
        <v>-1</v>
      </c>
      <c r="AC378" s="5">
        <v>-1</v>
      </c>
      <c r="AD378" s="5">
        <v>-1</v>
      </c>
      <c r="AE378" s="5">
        <v>-1</v>
      </c>
      <c r="AF378" s="5">
        <v>-1</v>
      </c>
      <c r="AG378" s="5">
        <v>-1</v>
      </c>
      <c r="AH378" s="5">
        <v>-1</v>
      </c>
      <c r="AI378" s="5">
        <v>-1</v>
      </c>
      <c r="AJ378" s="5">
        <v>-1</v>
      </c>
      <c r="AK378" s="5">
        <v>-1</v>
      </c>
      <c r="AL378" s="5">
        <v>-1</v>
      </c>
      <c r="AM378" s="5">
        <v>-1</v>
      </c>
      <c r="AN378" s="5">
        <v>-1</v>
      </c>
      <c r="AO378" s="5">
        <v>-1</v>
      </c>
      <c r="AP378" s="5">
        <v>-1</v>
      </c>
      <c r="AQ378" s="5">
        <v>-1</v>
      </c>
      <c r="AR378" s="5">
        <v>-1</v>
      </c>
      <c r="AS378" s="5">
        <v>-1</v>
      </c>
      <c r="AT378" s="5">
        <v>-1</v>
      </c>
      <c r="AU378" s="5">
        <v>-1</v>
      </c>
      <c r="AV378" s="5">
        <v>-1</v>
      </c>
      <c r="AW378" s="5">
        <v>-1</v>
      </c>
      <c r="AX378" s="5">
        <v>-1</v>
      </c>
      <c r="AY378" s="5">
        <v>-1</v>
      </c>
      <c r="AZ378" s="5">
        <v>-1</v>
      </c>
      <c r="BA378" s="5">
        <v>-1</v>
      </c>
      <c r="BB378" s="5">
        <v>-1</v>
      </c>
      <c r="BC378" s="5">
        <v>-1</v>
      </c>
      <c r="BD378" s="5">
        <v>-1</v>
      </c>
      <c r="BE378" s="5">
        <v>-1</v>
      </c>
      <c r="BF378" s="5">
        <v>-1</v>
      </c>
      <c r="BG378" s="5">
        <v>-1</v>
      </c>
      <c r="BH378" s="5">
        <v>-1</v>
      </c>
      <c r="BI378" s="5">
        <v>-1</v>
      </c>
      <c r="BJ378" s="5">
        <v>-1</v>
      </c>
      <c r="BK378" s="5">
        <v>-1</v>
      </c>
      <c r="BL378" s="5">
        <v>-1</v>
      </c>
      <c r="BM378" s="5">
        <v>-1</v>
      </c>
      <c r="BN378" s="5">
        <v>-1</v>
      </c>
      <c r="BO378" s="5">
        <v>-1</v>
      </c>
      <c r="BP378" s="5">
        <v>-1</v>
      </c>
      <c r="BQ378" s="5">
        <v>-1</v>
      </c>
      <c r="BR378" s="5">
        <v>-1</v>
      </c>
      <c r="BS378" s="5">
        <v>-1</v>
      </c>
      <c r="BT378" s="5">
        <v>-1</v>
      </c>
      <c r="BU378" s="5">
        <v>-1</v>
      </c>
      <c r="BV378" s="5">
        <v>-1</v>
      </c>
      <c r="BW378" s="5">
        <v>-1</v>
      </c>
      <c r="BX378" s="5">
        <v>-1</v>
      </c>
      <c r="BY378" s="5">
        <v>-1</v>
      </c>
      <c r="BZ378" s="5">
        <v>-1</v>
      </c>
      <c r="CA378" s="5">
        <v>-1</v>
      </c>
      <c r="CB378" s="5">
        <v>-1</v>
      </c>
      <c r="CC378" s="5">
        <v>-1</v>
      </c>
      <c r="CD378" s="5">
        <v>-1</v>
      </c>
      <c r="CE378" s="5">
        <v>-1</v>
      </c>
      <c r="CF378" s="5">
        <v>-1</v>
      </c>
      <c r="CG378" s="5">
        <v>-1</v>
      </c>
      <c r="CH378" s="5">
        <v>-1</v>
      </c>
      <c r="CI378" s="5">
        <v>-1</v>
      </c>
      <c r="CJ378" s="5">
        <v>-1</v>
      </c>
      <c r="CK378" s="5">
        <v>-1</v>
      </c>
      <c r="CL378" s="5">
        <v>-1</v>
      </c>
      <c r="CM378" s="5">
        <v>-1</v>
      </c>
      <c r="CN378" s="5">
        <v>-1</v>
      </c>
      <c r="CO378" s="5">
        <v>-1</v>
      </c>
      <c r="CP378" s="5">
        <v>-1</v>
      </c>
      <c r="CQ378" s="5">
        <v>-1</v>
      </c>
      <c r="CR378" s="5">
        <v>-1</v>
      </c>
      <c r="CS378" s="5">
        <v>-1</v>
      </c>
      <c r="CT378" s="5">
        <v>-1</v>
      </c>
      <c r="CU378" s="5">
        <v>-1</v>
      </c>
      <c r="CV378" s="5">
        <v>-1</v>
      </c>
      <c r="CW378" s="5">
        <v>-1</v>
      </c>
      <c r="CX378" s="5">
        <v>-1</v>
      </c>
      <c r="CY378" s="5">
        <v>-1</v>
      </c>
      <c r="CZ378" s="5">
        <v>-1</v>
      </c>
      <c r="DA378" s="5">
        <v>-1</v>
      </c>
      <c r="DB378" s="5">
        <v>-1</v>
      </c>
      <c r="DC378" s="5">
        <v>-1</v>
      </c>
      <c r="DD378" s="5">
        <v>-1</v>
      </c>
      <c r="DE378" s="5">
        <v>-1</v>
      </c>
      <c r="DF378" s="5">
        <v>-1</v>
      </c>
      <c r="DG378" s="5">
        <v>-1</v>
      </c>
      <c r="DH378" s="5">
        <v>-1</v>
      </c>
      <c r="DI378" s="5">
        <v>-1</v>
      </c>
      <c r="DJ378" s="5">
        <v>-1</v>
      </c>
      <c r="DK378" s="5">
        <v>-1</v>
      </c>
      <c r="DL378" s="5">
        <v>-1</v>
      </c>
      <c r="DM378" s="5">
        <v>-1</v>
      </c>
      <c r="DN378" s="5">
        <v>-1</v>
      </c>
      <c r="DO378" s="5">
        <v>-1</v>
      </c>
      <c r="DP378" s="5">
        <v>-1</v>
      </c>
      <c r="DQ378" s="5">
        <v>-1</v>
      </c>
      <c r="DR378" s="5">
        <v>-1</v>
      </c>
      <c r="DS378" s="5">
        <v>-1</v>
      </c>
      <c r="DT378" s="5">
        <v>-1</v>
      </c>
      <c r="DU378" s="5">
        <v>-1</v>
      </c>
      <c r="DV378" s="5">
        <v>-1</v>
      </c>
      <c r="DW378" s="5">
        <v>-1</v>
      </c>
      <c r="DX378" s="5">
        <v>-1</v>
      </c>
      <c r="DY378" s="5">
        <v>-1</v>
      </c>
      <c r="DZ378" s="5">
        <v>-1</v>
      </c>
      <c r="EA378" s="5">
        <v>-1</v>
      </c>
      <c r="EB378" s="5">
        <v>-1</v>
      </c>
      <c r="EC378" s="5">
        <v>-1</v>
      </c>
      <c r="ED378" s="5">
        <v>-1</v>
      </c>
      <c r="EE378" s="5">
        <v>-1</v>
      </c>
      <c r="EF378" s="5">
        <v>-1</v>
      </c>
      <c r="EG378" s="5">
        <v>-1</v>
      </c>
      <c r="EH378" s="5">
        <v>-1</v>
      </c>
      <c r="EI378" s="5">
        <v>-1</v>
      </c>
      <c r="EJ378" s="5">
        <v>-1</v>
      </c>
      <c r="EK378" s="5">
        <v>-1</v>
      </c>
      <c r="EL378" s="5">
        <v>-1</v>
      </c>
      <c r="EM378" s="5">
        <v>-1</v>
      </c>
      <c r="EN378" s="5">
        <v>-1</v>
      </c>
      <c r="EO378" s="5">
        <v>-1</v>
      </c>
      <c r="EP378" s="5">
        <v>-1</v>
      </c>
      <c r="EQ378" s="5">
        <v>-1</v>
      </c>
      <c r="ER378" s="5">
        <v>-1</v>
      </c>
      <c r="ES378" s="5">
        <v>-1</v>
      </c>
      <c r="ET378" s="5">
        <v>-1</v>
      </c>
      <c r="EU378" s="5">
        <v>-1</v>
      </c>
      <c r="EV378" s="5">
        <v>-1</v>
      </c>
      <c r="EW378" s="5">
        <v>-1</v>
      </c>
      <c r="EX378" s="5">
        <v>-1</v>
      </c>
      <c r="EY378" s="5">
        <v>-1</v>
      </c>
      <c r="EZ378" s="5">
        <v>-1</v>
      </c>
      <c r="FA378" s="5">
        <v>-1</v>
      </c>
      <c r="FB378" s="5">
        <v>-1</v>
      </c>
      <c r="FC378" s="5">
        <v>-1</v>
      </c>
      <c r="FD378" s="5">
        <v>-1</v>
      </c>
      <c r="FE378" s="5">
        <v>-1</v>
      </c>
      <c r="FF378" s="5">
        <v>-1</v>
      </c>
      <c r="FG378" s="5">
        <v>-1</v>
      </c>
      <c r="FH378" s="5">
        <v>-1</v>
      </c>
      <c r="FI378" s="5">
        <v>-1</v>
      </c>
      <c r="FJ378" s="5">
        <v>-1</v>
      </c>
      <c r="FK378" s="5">
        <v>-1</v>
      </c>
      <c r="FL378" s="5">
        <v>-1</v>
      </c>
      <c r="FM378" s="5">
        <v>-1</v>
      </c>
      <c r="FN378" s="5">
        <v>-1</v>
      </c>
      <c r="FO378" s="5">
        <v>-1</v>
      </c>
      <c r="FP378" s="5">
        <v>-1</v>
      </c>
      <c r="FQ378" s="5">
        <v>-1</v>
      </c>
      <c r="FR378" s="5">
        <v>-1</v>
      </c>
      <c r="FS378" s="5">
        <v>-1</v>
      </c>
      <c r="FT378" s="5">
        <v>-1</v>
      </c>
      <c r="FU378" s="5">
        <v>-1</v>
      </c>
      <c r="FV378" s="5">
        <v>-1</v>
      </c>
      <c r="FW378" s="5">
        <v>-1</v>
      </c>
      <c r="FX378" s="5">
        <v>-1</v>
      </c>
      <c r="FY378" s="5">
        <v>-1</v>
      </c>
      <c r="FZ378" s="5">
        <v>-1</v>
      </c>
      <c r="GA378" s="5">
        <v>-1</v>
      </c>
      <c r="GB378" s="5">
        <v>-1</v>
      </c>
      <c r="GC378" s="5">
        <v>-1</v>
      </c>
      <c r="GD378" s="5">
        <v>-1</v>
      </c>
      <c r="GE378" s="5">
        <v>-1</v>
      </c>
      <c r="GF378" s="5">
        <v>-1</v>
      </c>
      <c r="GG378" s="5">
        <v>-1</v>
      </c>
      <c r="GH378" s="5">
        <v>-1</v>
      </c>
      <c r="GI378" s="5">
        <v>-1</v>
      </c>
      <c r="GJ378" s="5">
        <v>-1</v>
      </c>
      <c r="GK378" s="5">
        <v>-1</v>
      </c>
      <c r="GL378" s="5">
        <v>-1</v>
      </c>
      <c r="GM378" s="5">
        <v>-1</v>
      </c>
      <c r="GN378" s="5">
        <v>-1</v>
      </c>
      <c r="GO378" s="5">
        <v>-1</v>
      </c>
      <c r="GP378" s="5">
        <v>-1</v>
      </c>
      <c r="GQ378" s="5">
        <v>-1</v>
      </c>
      <c r="GR378" s="5">
        <v>4.6499238964992391E-8</v>
      </c>
      <c r="GS378" s="5">
        <v>-1</v>
      </c>
      <c r="GT378" s="5">
        <v>-1</v>
      </c>
      <c r="GU378" s="5">
        <v>-1</v>
      </c>
      <c r="GV378" s="5">
        <v>-1</v>
      </c>
      <c r="GW378" s="5">
        <v>-1</v>
      </c>
      <c r="GX378" s="5">
        <v>-1</v>
      </c>
      <c r="GY378" s="5">
        <v>-1</v>
      </c>
      <c r="GZ378" s="5">
        <v>-1</v>
      </c>
      <c r="HA378" s="5">
        <v>-1</v>
      </c>
      <c r="HB378" s="5">
        <v>-1</v>
      </c>
      <c r="HC378" s="5">
        <v>-1</v>
      </c>
      <c r="HD378" s="5">
        <v>-1</v>
      </c>
      <c r="HE378" s="5">
        <v>-1</v>
      </c>
      <c r="HF378" s="5">
        <v>-1</v>
      </c>
      <c r="HG378" s="5">
        <v>-1</v>
      </c>
      <c r="HH378" s="5">
        <v>-1</v>
      </c>
      <c r="HI378" s="5">
        <v>-1</v>
      </c>
      <c r="HJ378" s="5">
        <v>-1</v>
      </c>
      <c r="HK378" s="5">
        <v>-1</v>
      </c>
      <c r="HL378" s="5">
        <v>-1</v>
      </c>
      <c r="HM378" s="5">
        <v>-1</v>
      </c>
      <c r="HN378" s="5">
        <v>-1</v>
      </c>
      <c r="HO378" s="5" t="s">
        <v>720</v>
      </c>
    </row>
    <row r="379" spans="1:223" x14ac:dyDescent="0.25">
      <c r="A379" s="36" t="s">
        <v>16400</v>
      </c>
      <c r="B379" s="5">
        <v>2</v>
      </c>
      <c r="C379" s="5">
        <v>0</v>
      </c>
      <c r="D379" s="5">
        <v>7.0263344368522356E-11</v>
      </c>
      <c r="E379" s="5">
        <v>0.49955295248372861</v>
      </c>
      <c r="F379" s="5">
        <v>6.3002019126674738E-3</v>
      </c>
      <c r="G379" s="5">
        <v>0.49414684553334082</v>
      </c>
      <c r="H379" s="5">
        <v>-1</v>
      </c>
      <c r="I379" s="5">
        <v>-1</v>
      </c>
      <c r="J379" s="5">
        <v>-1</v>
      </c>
      <c r="K379" s="5">
        <v>-1</v>
      </c>
      <c r="L379" s="5">
        <v>-1</v>
      </c>
      <c r="M379" s="5">
        <v>-1</v>
      </c>
      <c r="N379" s="5">
        <v>-1</v>
      </c>
      <c r="O379" s="5">
        <v>-1</v>
      </c>
      <c r="P379" s="5">
        <v>-1</v>
      </c>
      <c r="Q379" s="5">
        <v>-1</v>
      </c>
      <c r="R379" s="5">
        <v>-1</v>
      </c>
      <c r="S379" s="5">
        <v>-1</v>
      </c>
      <c r="T379" s="5">
        <v>-1</v>
      </c>
      <c r="U379" s="5">
        <v>-1</v>
      </c>
      <c r="V379" s="5">
        <v>-1</v>
      </c>
      <c r="W379" s="5">
        <v>-1</v>
      </c>
      <c r="X379" s="5">
        <v>-1</v>
      </c>
      <c r="Y379" s="5">
        <v>-1</v>
      </c>
      <c r="Z379" s="5">
        <v>-1</v>
      </c>
      <c r="AA379" s="5">
        <v>-1</v>
      </c>
      <c r="AB379" s="5">
        <v>-1</v>
      </c>
      <c r="AC379" s="5">
        <v>-1</v>
      </c>
      <c r="AD379" s="5">
        <v>-1</v>
      </c>
      <c r="AE379" s="5">
        <v>-1</v>
      </c>
      <c r="AF379" s="5">
        <v>-1</v>
      </c>
      <c r="AG379" s="5">
        <v>-1</v>
      </c>
      <c r="AH379" s="5">
        <v>-1</v>
      </c>
      <c r="AI379" s="5">
        <v>-1</v>
      </c>
      <c r="AJ379" s="5">
        <v>-1</v>
      </c>
      <c r="AK379" s="5">
        <v>-1</v>
      </c>
      <c r="AL379" s="5">
        <v>-1</v>
      </c>
      <c r="AM379" s="5">
        <v>-1</v>
      </c>
      <c r="AN379" s="5">
        <v>-1</v>
      </c>
      <c r="AO379" s="5">
        <v>-1</v>
      </c>
      <c r="AP379" s="5">
        <v>-1</v>
      </c>
      <c r="AQ379" s="5">
        <v>-1</v>
      </c>
      <c r="AR379" s="5">
        <v>-1</v>
      </c>
      <c r="AS379" s="5">
        <v>-1</v>
      </c>
      <c r="AT379" s="5">
        <v>-1</v>
      </c>
      <c r="AU379" s="5">
        <v>-1</v>
      </c>
      <c r="AV379" s="5">
        <v>-1</v>
      </c>
      <c r="AW379" s="5">
        <v>-1</v>
      </c>
      <c r="AX379" s="5">
        <v>-1</v>
      </c>
      <c r="AY379" s="5">
        <v>-1</v>
      </c>
      <c r="AZ379" s="5">
        <v>-1</v>
      </c>
      <c r="BA379" s="5">
        <v>-1</v>
      </c>
      <c r="BB379" s="5">
        <v>-1</v>
      </c>
      <c r="BC379" s="5">
        <v>-1</v>
      </c>
      <c r="BD379" s="5">
        <v>-1</v>
      </c>
      <c r="BE379" s="5">
        <v>-1</v>
      </c>
      <c r="BF379" s="5">
        <v>-1</v>
      </c>
      <c r="BG379" s="5">
        <v>-1</v>
      </c>
      <c r="BH379" s="5">
        <v>-1</v>
      </c>
      <c r="BI379" s="5">
        <v>-1</v>
      </c>
      <c r="BJ379" s="5">
        <v>-1</v>
      </c>
      <c r="BK379" s="5">
        <v>-1</v>
      </c>
      <c r="BL379" s="5">
        <v>-1</v>
      </c>
      <c r="BM379" s="5">
        <v>-1</v>
      </c>
      <c r="BN379" s="5">
        <v>-1</v>
      </c>
      <c r="BO379" s="5">
        <v>-1</v>
      </c>
      <c r="BP379" s="5">
        <v>-1</v>
      </c>
      <c r="BQ379" s="5">
        <v>-1</v>
      </c>
      <c r="BR379" s="5">
        <v>-1</v>
      </c>
      <c r="BS379" s="5">
        <v>-1</v>
      </c>
      <c r="BT379" s="5">
        <v>-1</v>
      </c>
      <c r="BU379" s="5">
        <v>-1</v>
      </c>
      <c r="BV379" s="5">
        <v>-1</v>
      </c>
      <c r="BW379" s="5">
        <v>-1</v>
      </c>
      <c r="BX379" s="5">
        <v>-1</v>
      </c>
      <c r="BY379" s="5">
        <v>-1</v>
      </c>
      <c r="BZ379" s="5">
        <v>-1</v>
      </c>
      <c r="CA379" s="5">
        <v>-1</v>
      </c>
      <c r="CB379" s="5">
        <v>-1</v>
      </c>
      <c r="CC379" s="5">
        <v>-1</v>
      </c>
      <c r="CD379" s="5">
        <v>-1</v>
      </c>
      <c r="CE379" s="5">
        <v>-1</v>
      </c>
      <c r="CF379" s="5">
        <v>-1</v>
      </c>
      <c r="CG379" s="5">
        <v>-1</v>
      </c>
      <c r="CH379" s="5">
        <v>-1</v>
      </c>
      <c r="CI379" s="5">
        <v>-1</v>
      </c>
      <c r="CJ379" s="5">
        <v>-1</v>
      </c>
      <c r="CK379" s="5">
        <v>-1</v>
      </c>
      <c r="CL379" s="5">
        <v>-1</v>
      </c>
      <c r="CM379" s="5">
        <v>-1</v>
      </c>
      <c r="CN379" s="5">
        <v>-1</v>
      </c>
      <c r="CO379" s="5">
        <v>-1</v>
      </c>
      <c r="CP379" s="5">
        <v>-1</v>
      </c>
      <c r="CQ379" s="5">
        <v>-1</v>
      </c>
      <c r="CR379" s="5">
        <v>-1</v>
      </c>
      <c r="CS379" s="5">
        <v>-1</v>
      </c>
      <c r="CT379" s="5">
        <v>-1</v>
      </c>
      <c r="CU379" s="5">
        <v>-1</v>
      </c>
      <c r="CV379" s="5">
        <v>-1</v>
      </c>
      <c r="CW379" s="5">
        <v>-1</v>
      </c>
      <c r="CX379" s="5">
        <v>-1</v>
      </c>
      <c r="CY379" s="5">
        <v>-1</v>
      </c>
      <c r="CZ379" s="5">
        <v>-1</v>
      </c>
      <c r="DA379" s="5">
        <v>-1</v>
      </c>
      <c r="DB379" s="5">
        <v>-1</v>
      </c>
      <c r="DC379" s="5">
        <v>-1</v>
      </c>
      <c r="DD379" s="5">
        <v>-1</v>
      </c>
      <c r="DE379" s="5">
        <v>-1</v>
      </c>
      <c r="DF379" s="5">
        <v>-1</v>
      </c>
      <c r="DG379" s="5">
        <v>-1</v>
      </c>
      <c r="DH379" s="5">
        <v>-1</v>
      </c>
      <c r="DI379" s="5">
        <v>-1</v>
      </c>
      <c r="DJ379" s="5">
        <v>-1</v>
      </c>
      <c r="DK379" s="5">
        <v>-1</v>
      </c>
      <c r="DL379" s="5">
        <v>-1</v>
      </c>
      <c r="DM379" s="5">
        <v>-1</v>
      </c>
      <c r="DN379" s="5">
        <v>-1</v>
      </c>
      <c r="DO379" s="5">
        <v>-1</v>
      </c>
      <c r="DP379" s="5">
        <v>-1</v>
      </c>
      <c r="DQ379" s="5">
        <v>-1</v>
      </c>
      <c r="DR379" s="5">
        <v>-1</v>
      </c>
      <c r="DS379" s="5">
        <v>-1</v>
      </c>
      <c r="DT379" s="5">
        <v>-1</v>
      </c>
      <c r="DU379" s="5">
        <v>-1</v>
      </c>
      <c r="DV379" s="5">
        <v>-1</v>
      </c>
      <c r="DW379" s="5">
        <v>-1</v>
      </c>
      <c r="DX379" s="5">
        <v>-1</v>
      </c>
      <c r="DY379" s="5">
        <v>-1</v>
      </c>
      <c r="DZ379" s="5">
        <v>-1</v>
      </c>
      <c r="EA379" s="5">
        <v>-1</v>
      </c>
      <c r="EB379" s="5">
        <v>-1</v>
      </c>
      <c r="EC379" s="5">
        <v>-1</v>
      </c>
      <c r="ED379" s="5">
        <v>-1</v>
      </c>
      <c r="EE379" s="5">
        <v>-1</v>
      </c>
      <c r="EF379" s="5">
        <v>-1</v>
      </c>
      <c r="EG379" s="5">
        <v>-1</v>
      </c>
      <c r="EH379" s="5">
        <v>-1</v>
      </c>
      <c r="EI379" s="5">
        <v>-1</v>
      </c>
      <c r="EJ379" s="5">
        <v>-1</v>
      </c>
      <c r="EK379" s="5">
        <v>-1</v>
      </c>
      <c r="EL379" s="5">
        <v>-1</v>
      </c>
      <c r="EM379" s="5">
        <v>-1</v>
      </c>
      <c r="EN379" s="5">
        <v>-1</v>
      </c>
      <c r="EO379" s="5">
        <v>-1</v>
      </c>
      <c r="EP379" s="5">
        <v>-1</v>
      </c>
      <c r="EQ379" s="5">
        <v>-1</v>
      </c>
      <c r="ER379" s="5">
        <v>-1</v>
      </c>
      <c r="ES379" s="5">
        <v>-1</v>
      </c>
      <c r="ET379" s="5">
        <v>-1</v>
      </c>
      <c r="EU379" s="5">
        <v>-1</v>
      </c>
      <c r="EV379" s="5">
        <v>-1</v>
      </c>
      <c r="EW379" s="5">
        <v>-1</v>
      </c>
      <c r="EX379" s="5">
        <v>-1</v>
      </c>
      <c r="EY379" s="5">
        <v>-1</v>
      </c>
      <c r="EZ379" s="5">
        <v>-1</v>
      </c>
      <c r="FA379" s="5">
        <v>-1</v>
      </c>
      <c r="FB379" s="5">
        <v>-1</v>
      </c>
      <c r="FC379" s="5">
        <v>-1</v>
      </c>
      <c r="FD379" s="5">
        <v>-1</v>
      </c>
      <c r="FE379" s="5">
        <v>-1</v>
      </c>
      <c r="FF379" s="5">
        <v>-1</v>
      </c>
      <c r="FG379" s="5">
        <v>-1</v>
      </c>
      <c r="FH379" s="5">
        <v>-1</v>
      </c>
      <c r="FI379" s="5">
        <v>-1</v>
      </c>
      <c r="FJ379" s="5">
        <v>-1</v>
      </c>
      <c r="FK379" s="5">
        <v>-1</v>
      </c>
      <c r="FL379" s="5">
        <v>-1</v>
      </c>
      <c r="FM379" s="5">
        <v>-1</v>
      </c>
      <c r="FN379" s="5">
        <v>-1</v>
      </c>
      <c r="FO379" s="5">
        <v>-1</v>
      </c>
      <c r="FP379" s="5">
        <v>-1</v>
      </c>
      <c r="FQ379" s="5">
        <v>-1</v>
      </c>
      <c r="FR379" s="5">
        <v>-1</v>
      </c>
      <c r="FS379" s="5">
        <v>-1</v>
      </c>
      <c r="FT379" s="5">
        <v>-1</v>
      </c>
      <c r="FU379" s="5">
        <v>-1</v>
      </c>
      <c r="FV379" s="5">
        <v>-1</v>
      </c>
      <c r="FW379" s="5">
        <v>-1</v>
      </c>
      <c r="FX379" s="5">
        <v>-1</v>
      </c>
      <c r="FY379" s="5">
        <v>-1</v>
      </c>
      <c r="FZ379" s="5">
        <v>-1</v>
      </c>
      <c r="GA379" s="5">
        <v>-1</v>
      </c>
      <c r="GB379" s="5">
        <v>-1</v>
      </c>
      <c r="GC379" s="5">
        <v>-1</v>
      </c>
      <c r="GD379" s="5">
        <v>-1</v>
      </c>
      <c r="GE379" s="5">
        <v>-1</v>
      </c>
      <c r="GF379" s="5">
        <v>-1</v>
      </c>
      <c r="GG379" s="5">
        <v>-1</v>
      </c>
      <c r="GH379" s="5">
        <v>-1</v>
      </c>
      <c r="GI379" s="5">
        <v>-1</v>
      </c>
      <c r="GJ379" s="5">
        <v>-1</v>
      </c>
      <c r="GK379" s="5">
        <v>-1</v>
      </c>
      <c r="GL379" s="5">
        <v>-1</v>
      </c>
      <c r="GM379" s="5">
        <v>-1</v>
      </c>
      <c r="GN379" s="5">
        <v>-1</v>
      </c>
      <c r="GO379" s="5">
        <v>-1</v>
      </c>
      <c r="GP379" s="5">
        <v>-1</v>
      </c>
      <c r="GQ379" s="5">
        <v>-1</v>
      </c>
      <c r="GR379" s="5">
        <v>1.086939117199391E-4</v>
      </c>
      <c r="GS379" s="5">
        <v>-1</v>
      </c>
      <c r="GT379" s="5">
        <v>-1</v>
      </c>
      <c r="GU379" s="5">
        <v>-1</v>
      </c>
      <c r="GV379" s="5">
        <v>-1</v>
      </c>
      <c r="GW379" s="5">
        <v>-1</v>
      </c>
      <c r="GX379" s="5">
        <v>-1</v>
      </c>
      <c r="GY379" s="5">
        <v>-1</v>
      </c>
      <c r="GZ379" s="5">
        <v>-1</v>
      </c>
      <c r="HA379" s="5">
        <v>-1</v>
      </c>
      <c r="HB379" s="5">
        <v>-1</v>
      </c>
      <c r="HC379" s="5">
        <v>-1</v>
      </c>
      <c r="HD379" s="5">
        <v>-1</v>
      </c>
      <c r="HE379" s="5">
        <v>-1</v>
      </c>
      <c r="HF379" s="5">
        <v>-1</v>
      </c>
      <c r="HG379" s="5">
        <v>1.3978310557647504E-4</v>
      </c>
      <c r="HH379" s="5">
        <v>-1</v>
      </c>
      <c r="HI379" s="5">
        <v>-1</v>
      </c>
      <c r="HJ379" s="5">
        <v>-1</v>
      </c>
      <c r="HK379" s="5">
        <v>-1</v>
      </c>
      <c r="HL379" s="5">
        <v>-1</v>
      </c>
      <c r="HM379" s="5">
        <v>-1</v>
      </c>
      <c r="HN379" s="5">
        <v>-1</v>
      </c>
      <c r="HO379" s="5" t="s">
        <v>720</v>
      </c>
    </row>
    <row r="380" spans="1:223" x14ac:dyDescent="0.25">
      <c r="A380" s="37" t="s">
        <v>16440</v>
      </c>
      <c r="B380" s="5">
        <v>2</v>
      </c>
      <c r="C380" s="5">
        <v>0</v>
      </c>
      <c r="D380" s="5">
        <v>0.87523307664709482</v>
      </c>
      <c r="E380" s="5">
        <v>5.5719870785251278E-2</v>
      </c>
      <c r="F380" s="5">
        <v>3.0312952320633341E-3</v>
      </c>
      <c r="G380" s="5">
        <v>6.6015757335590869E-2</v>
      </c>
      <c r="H380" s="5">
        <v>-1</v>
      </c>
      <c r="I380" s="5">
        <v>-1</v>
      </c>
      <c r="J380" s="5">
        <v>-1</v>
      </c>
      <c r="K380" s="5">
        <v>-1</v>
      </c>
      <c r="L380" s="5">
        <v>-1</v>
      </c>
      <c r="M380" s="5">
        <v>-1</v>
      </c>
      <c r="N380" s="5">
        <v>-1</v>
      </c>
      <c r="O380" s="5">
        <v>-1</v>
      </c>
      <c r="P380" s="5">
        <v>-1</v>
      </c>
      <c r="Q380" s="5">
        <v>-1</v>
      </c>
      <c r="R380" s="5">
        <v>-1</v>
      </c>
      <c r="S380" s="5">
        <v>-1</v>
      </c>
      <c r="T380" s="5">
        <v>-1</v>
      </c>
      <c r="U380" s="5">
        <v>-1</v>
      </c>
      <c r="V380" s="5">
        <v>-1</v>
      </c>
      <c r="W380" s="5">
        <v>-1</v>
      </c>
      <c r="X380" s="5">
        <v>-1</v>
      </c>
      <c r="Y380" s="5">
        <v>-1</v>
      </c>
      <c r="Z380" s="5">
        <v>-1</v>
      </c>
      <c r="AA380" s="5">
        <v>-1</v>
      </c>
      <c r="AB380" s="5">
        <v>-1</v>
      </c>
      <c r="AC380" s="5">
        <v>-1</v>
      </c>
      <c r="AD380" s="5">
        <v>-1</v>
      </c>
      <c r="AE380" s="5">
        <v>-1</v>
      </c>
      <c r="AF380" s="5">
        <v>-1</v>
      </c>
      <c r="AG380" s="5">
        <v>-1</v>
      </c>
      <c r="AH380" s="5">
        <v>-1</v>
      </c>
      <c r="AI380" s="5">
        <v>-1</v>
      </c>
      <c r="AJ380" s="5">
        <v>-1</v>
      </c>
      <c r="AK380" s="5">
        <v>-1</v>
      </c>
      <c r="AL380" s="5">
        <v>-1</v>
      </c>
      <c r="AM380" s="5">
        <v>-1</v>
      </c>
      <c r="AN380" s="5">
        <v>-1</v>
      </c>
      <c r="AO380" s="5">
        <v>-1</v>
      </c>
      <c r="AP380" s="5">
        <v>-1</v>
      </c>
      <c r="AQ380" s="5">
        <v>-1</v>
      </c>
      <c r="AR380" s="5">
        <v>-1</v>
      </c>
      <c r="AS380" s="5">
        <v>-1</v>
      </c>
      <c r="AT380" s="5">
        <v>-1</v>
      </c>
      <c r="AU380" s="5">
        <v>-1</v>
      </c>
      <c r="AV380" s="5">
        <v>-1</v>
      </c>
      <c r="AW380" s="5">
        <v>-1</v>
      </c>
      <c r="AX380" s="5">
        <v>-1</v>
      </c>
      <c r="AY380" s="5">
        <v>-1</v>
      </c>
      <c r="AZ380" s="5">
        <v>-1</v>
      </c>
      <c r="BA380" s="5">
        <v>-1</v>
      </c>
      <c r="BB380" s="5">
        <v>-1</v>
      </c>
      <c r="BC380" s="5">
        <v>-1</v>
      </c>
      <c r="BD380" s="5">
        <v>-1</v>
      </c>
      <c r="BE380" s="5">
        <v>-1</v>
      </c>
      <c r="BF380" s="5">
        <v>-1</v>
      </c>
      <c r="BG380" s="5">
        <v>-1</v>
      </c>
      <c r="BH380" s="5">
        <v>-1</v>
      </c>
      <c r="BI380" s="5">
        <v>-1</v>
      </c>
      <c r="BJ380" s="5">
        <v>-1</v>
      </c>
      <c r="BK380" s="5">
        <v>-1</v>
      </c>
      <c r="BL380" s="5">
        <v>-1</v>
      </c>
      <c r="BM380" s="5">
        <v>-1</v>
      </c>
      <c r="BN380" s="5">
        <v>-1</v>
      </c>
      <c r="BO380" s="5">
        <v>-1</v>
      </c>
      <c r="BP380" s="5">
        <v>-1</v>
      </c>
      <c r="BQ380" s="5">
        <v>-1</v>
      </c>
      <c r="BR380" s="5">
        <v>-1</v>
      </c>
      <c r="BS380" s="5">
        <v>-1</v>
      </c>
      <c r="BT380" s="5">
        <v>-1</v>
      </c>
      <c r="BU380" s="5">
        <v>-1</v>
      </c>
      <c r="BV380" s="5">
        <v>-1</v>
      </c>
      <c r="BW380" s="5">
        <v>-1</v>
      </c>
      <c r="BX380" s="5">
        <v>-1</v>
      </c>
      <c r="BY380" s="5">
        <v>-1</v>
      </c>
      <c r="BZ380" s="5">
        <v>-1</v>
      </c>
      <c r="CA380" s="5">
        <v>-1</v>
      </c>
      <c r="CB380" s="5">
        <v>-1</v>
      </c>
      <c r="CC380" s="5">
        <v>-1</v>
      </c>
      <c r="CD380" s="5">
        <v>-1</v>
      </c>
      <c r="CE380" s="5">
        <v>-1</v>
      </c>
      <c r="CF380" s="5">
        <v>-1</v>
      </c>
      <c r="CG380" s="5">
        <v>-1</v>
      </c>
      <c r="CH380" s="5">
        <v>-1</v>
      </c>
      <c r="CI380" s="5">
        <v>-1</v>
      </c>
      <c r="CJ380" s="5">
        <v>-1</v>
      </c>
      <c r="CK380" s="5">
        <v>-1</v>
      </c>
      <c r="CL380" s="5">
        <v>-1</v>
      </c>
      <c r="CM380" s="5">
        <v>-1</v>
      </c>
      <c r="CN380" s="5">
        <v>-1</v>
      </c>
      <c r="CO380" s="5">
        <v>-1</v>
      </c>
      <c r="CP380" s="5">
        <v>-1</v>
      </c>
      <c r="CQ380" s="5">
        <v>-1</v>
      </c>
      <c r="CR380" s="5">
        <v>-1</v>
      </c>
      <c r="CS380" s="5">
        <v>-1</v>
      </c>
      <c r="CT380" s="5">
        <v>-1</v>
      </c>
      <c r="CU380" s="5">
        <v>-1</v>
      </c>
      <c r="CV380" s="5">
        <v>-1</v>
      </c>
      <c r="CW380" s="5">
        <v>-1</v>
      </c>
      <c r="CX380" s="5">
        <v>-1</v>
      </c>
      <c r="CY380" s="5">
        <v>-1</v>
      </c>
      <c r="CZ380" s="5">
        <v>-1</v>
      </c>
      <c r="DA380" s="5">
        <v>-1</v>
      </c>
      <c r="DB380" s="5">
        <v>-1</v>
      </c>
      <c r="DC380" s="5">
        <v>-1</v>
      </c>
      <c r="DD380" s="5">
        <v>-1</v>
      </c>
      <c r="DE380" s="5">
        <v>-1</v>
      </c>
      <c r="DF380" s="5">
        <v>-1</v>
      </c>
      <c r="DG380" s="5">
        <v>-1</v>
      </c>
      <c r="DH380" s="5">
        <v>-1</v>
      </c>
      <c r="DI380" s="5">
        <v>-1</v>
      </c>
      <c r="DJ380" s="5">
        <v>-1</v>
      </c>
      <c r="DK380" s="5">
        <v>-1</v>
      </c>
      <c r="DL380" s="5">
        <v>-1</v>
      </c>
      <c r="DM380" s="5">
        <v>-1</v>
      </c>
      <c r="DN380" s="5">
        <v>-1</v>
      </c>
      <c r="DO380" s="5">
        <v>-1</v>
      </c>
      <c r="DP380" s="5">
        <v>-1</v>
      </c>
      <c r="DQ380" s="5">
        <v>-1</v>
      </c>
      <c r="DR380" s="5">
        <v>-1</v>
      </c>
      <c r="DS380" s="5">
        <v>-1</v>
      </c>
      <c r="DT380" s="5">
        <v>-1</v>
      </c>
      <c r="DU380" s="5">
        <v>-1</v>
      </c>
      <c r="DV380" s="5">
        <v>-1</v>
      </c>
      <c r="DW380" s="5">
        <v>-1</v>
      </c>
      <c r="DX380" s="5">
        <v>-1</v>
      </c>
      <c r="DY380" s="5">
        <v>-1</v>
      </c>
      <c r="DZ380" s="5">
        <v>-1</v>
      </c>
      <c r="EA380" s="5">
        <v>-1</v>
      </c>
      <c r="EB380" s="5">
        <v>-1</v>
      </c>
      <c r="EC380" s="5">
        <v>-1</v>
      </c>
      <c r="ED380" s="5">
        <v>-1</v>
      </c>
      <c r="EE380" s="5">
        <v>-1</v>
      </c>
      <c r="EF380" s="5">
        <v>-1</v>
      </c>
      <c r="EG380" s="5">
        <v>-1</v>
      </c>
      <c r="EH380" s="5">
        <v>-1</v>
      </c>
      <c r="EI380" s="5">
        <v>-1</v>
      </c>
      <c r="EJ380" s="5">
        <v>-1</v>
      </c>
      <c r="EK380" s="5">
        <v>-1</v>
      </c>
      <c r="EL380" s="5">
        <v>-1</v>
      </c>
      <c r="EM380" s="5">
        <v>-1</v>
      </c>
      <c r="EN380" s="5">
        <v>-1</v>
      </c>
      <c r="EO380" s="5">
        <v>-1</v>
      </c>
      <c r="EP380" s="5">
        <v>-1</v>
      </c>
      <c r="EQ380" s="5">
        <v>-1</v>
      </c>
      <c r="ER380" s="5">
        <v>-1</v>
      </c>
      <c r="ES380" s="5">
        <v>-1</v>
      </c>
      <c r="ET380" s="5">
        <v>-1</v>
      </c>
      <c r="EU380" s="5">
        <v>-1</v>
      </c>
      <c r="EV380" s="5">
        <v>-1</v>
      </c>
      <c r="EW380" s="5">
        <v>-1</v>
      </c>
      <c r="EX380" s="5">
        <v>-1</v>
      </c>
      <c r="EY380" s="5">
        <v>-1</v>
      </c>
      <c r="EZ380" s="5">
        <v>-1</v>
      </c>
      <c r="FA380" s="5">
        <v>-1</v>
      </c>
      <c r="FB380" s="5">
        <v>-1</v>
      </c>
      <c r="FC380" s="5">
        <v>-1</v>
      </c>
      <c r="FD380" s="5">
        <v>-1</v>
      </c>
      <c r="FE380" s="5">
        <v>-1</v>
      </c>
      <c r="FF380" s="5">
        <v>-1</v>
      </c>
      <c r="FG380" s="5">
        <v>-1</v>
      </c>
      <c r="FH380" s="5">
        <v>-1</v>
      </c>
      <c r="FI380" s="5">
        <v>-1</v>
      </c>
      <c r="FJ380" s="5">
        <v>-1</v>
      </c>
      <c r="FK380" s="5">
        <v>-1</v>
      </c>
      <c r="FL380" s="5">
        <v>-1</v>
      </c>
      <c r="FM380" s="5">
        <v>-1</v>
      </c>
      <c r="FN380" s="5">
        <v>-1</v>
      </c>
      <c r="FO380" s="5">
        <v>-1</v>
      </c>
      <c r="FP380" s="5">
        <v>-1</v>
      </c>
      <c r="FQ380" s="5">
        <v>-1</v>
      </c>
      <c r="FR380" s="5">
        <v>-1</v>
      </c>
      <c r="FS380" s="5">
        <v>-1</v>
      </c>
      <c r="FT380" s="5">
        <v>-1</v>
      </c>
      <c r="FU380" s="5">
        <v>-1</v>
      </c>
      <c r="FV380" s="5">
        <v>-1</v>
      </c>
      <c r="FW380" s="5">
        <v>-1</v>
      </c>
      <c r="FX380" s="5">
        <v>-1</v>
      </c>
      <c r="FY380" s="5">
        <v>-1</v>
      </c>
      <c r="FZ380" s="5">
        <v>-1</v>
      </c>
      <c r="GA380" s="5">
        <v>-1</v>
      </c>
      <c r="GB380" s="5">
        <v>-1</v>
      </c>
      <c r="GC380" s="5">
        <v>-1</v>
      </c>
      <c r="GD380" s="5">
        <v>-1</v>
      </c>
      <c r="GE380" s="5">
        <v>-1</v>
      </c>
      <c r="GF380" s="5">
        <v>-1</v>
      </c>
      <c r="GG380" s="5">
        <v>-1</v>
      </c>
      <c r="GH380" s="5">
        <v>-1</v>
      </c>
      <c r="GI380" s="5">
        <v>-1</v>
      </c>
      <c r="GJ380" s="5">
        <v>-1</v>
      </c>
      <c r="GK380" s="5">
        <v>-1</v>
      </c>
      <c r="GL380" s="5">
        <v>-1</v>
      </c>
      <c r="GM380" s="5">
        <v>-1</v>
      </c>
      <c r="GN380" s="5">
        <v>-1</v>
      </c>
      <c r="GO380" s="5">
        <v>-1</v>
      </c>
      <c r="GP380" s="5">
        <v>-1</v>
      </c>
      <c r="GQ380" s="5">
        <v>-1</v>
      </c>
      <c r="GR380" s="5">
        <v>3.8470319634703194E-8</v>
      </c>
      <c r="GS380" s="5">
        <v>-1</v>
      </c>
      <c r="GT380" s="5">
        <v>-1</v>
      </c>
      <c r="GU380" s="5">
        <v>-1</v>
      </c>
      <c r="GV380" s="5">
        <v>-1</v>
      </c>
      <c r="GW380" s="5">
        <v>-1</v>
      </c>
      <c r="GX380" s="5">
        <v>-1</v>
      </c>
      <c r="GY380" s="5">
        <v>-1</v>
      </c>
      <c r="GZ380" s="5">
        <v>-1</v>
      </c>
      <c r="HA380" s="5">
        <v>-1</v>
      </c>
      <c r="HB380" s="5">
        <v>-1</v>
      </c>
      <c r="HC380" s="5">
        <v>-1</v>
      </c>
      <c r="HD380" s="5">
        <v>-1</v>
      </c>
      <c r="HE380" s="5">
        <v>-1</v>
      </c>
      <c r="HF380" s="5">
        <v>-1</v>
      </c>
      <c r="HG380" s="5">
        <v>3.653975772226699E-7</v>
      </c>
      <c r="HH380" s="5">
        <v>-1</v>
      </c>
      <c r="HI380" s="5">
        <v>-1</v>
      </c>
      <c r="HJ380" s="5">
        <v>-1</v>
      </c>
      <c r="HK380" s="5">
        <v>-1</v>
      </c>
      <c r="HL380" s="5">
        <v>-1</v>
      </c>
      <c r="HM380" s="5">
        <v>-1</v>
      </c>
      <c r="HN380" s="5">
        <v>-1</v>
      </c>
      <c r="HO380" s="5" t="s">
        <v>720</v>
      </c>
    </row>
    <row r="381" spans="1:223" x14ac:dyDescent="0.25">
      <c r="A381" s="36" t="s">
        <v>16450</v>
      </c>
      <c r="B381" s="5">
        <v>2</v>
      </c>
      <c r="C381" s="5">
        <v>0</v>
      </c>
      <c r="D381" s="5">
        <v>4.120288866451275E-7</v>
      </c>
      <c r="E381" s="5">
        <v>0.49816084722499709</v>
      </c>
      <c r="F381" s="5">
        <v>9.1031140370645275E-3</v>
      </c>
      <c r="G381" s="5">
        <v>0.4927356267090523</v>
      </c>
      <c r="H381" s="5">
        <v>-1</v>
      </c>
      <c r="I381" s="5">
        <v>-1</v>
      </c>
      <c r="J381" s="5">
        <v>-1</v>
      </c>
      <c r="K381" s="5">
        <v>-1</v>
      </c>
      <c r="L381" s="5">
        <v>-1</v>
      </c>
      <c r="M381" s="5">
        <v>-1</v>
      </c>
      <c r="N381" s="5">
        <v>-1</v>
      </c>
      <c r="O381" s="5">
        <v>-1</v>
      </c>
      <c r="P381" s="5">
        <v>-1</v>
      </c>
      <c r="Q381" s="5">
        <v>-1</v>
      </c>
      <c r="R381" s="5">
        <v>-1</v>
      </c>
      <c r="S381" s="5">
        <v>-1</v>
      </c>
      <c r="T381" s="5">
        <v>-1</v>
      </c>
      <c r="U381" s="5">
        <v>-1</v>
      </c>
      <c r="V381" s="5">
        <v>-1</v>
      </c>
      <c r="W381" s="5">
        <v>-1</v>
      </c>
      <c r="X381" s="5">
        <v>-1</v>
      </c>
      <c r="Y381" s="5">
        <v>-1</v>
      </c>
      <c r="Z381" s="5">
        <v>-1</v>
      </c>
      <c r="AA381" s="5">
        <v>-1</v>
      </c>
      <c r="AB381" s="5">
        <v>-1</v>
      </c>
      <c r="AC381" s="5">
        <v>-1</v>
      </c>
      <c r="AD381" s="5">
        <v>-1</v>
      </c>
      <c r="AE381" s="5">
        <v>-1</v>
      </c>
      <c r="AF381" s="5">
        <v>-1</v>
      </c>
      <c r="AG381" s="5">
        <v>-1</v>
      </c>
      <c r="AH381" s="5">
        <v>-1</v>
      </c>
      <c r="AI381" s="5">
        <v>-1</v>
      </c>
      <c r="AJ381" s="5">
        <v>-1</v>
      </c>
      <c r="AK381" s="5">
        <v>-1</v>
      </c>
      <c r="AL381" s="5">
        <v>-1</v>
      </c>
      <c r="AM381" s="5">
        <v>-1</v>
      </c>
      <c r="AN381" s="5">
        <v>-1</v>
      </c>
      <c r="AO381" s="5">
        <v>-1</v>
      </c>
      <c r="AP381" s="5">
        <v>-1</v>
      </c>
      <c r="AQ381" s="5">
        <v>-1</v>
      </c>
      <c r="AR381" s="5">
        <v>-1</v>
      </c>
      <c r="AS381" s="5">
        <v>-1</v>
      </c>
      <c r="AT381" s="5">
        <v>-1</v>
      </c>
      <c r="AU381" s="5">
        <v>-1</v>
      </c>
      <c r="AV381" s="5">
        <v>-1</v>
      </c>
      <c r="AW381" s="5">
        <v>-1</v>
      </c>
      <c r="AX381" s="5">
        <v>-1</v>
      </c>
      <c r="AY381" s="5">
        <v>-1</v>
      </c>
      <c r="AZ381" s="5">
        <v>-1</v>
      </c>
      <c r="BA381" s="5">
        <v>-1</v>
      </c>
      <c r="BB381" s="5">
        <v>-1</v>
      </c>
      <c r="BC381" s="5">
        <v>-1</v>
      </c>
      <c r="BD381" s="5">
        <v>-1</v>
      </c>
      <c r="BE381" s="5">
        <v>-1</v>
      </c>
      <c r="BF381" s="5">
        <v>-1</v>
      </c>
      <c r="BG381" s="5">
        <v>-1</v>
      </c>
      <c r="BH381" s="5">
        <v>-1</v>
      </c>
      <c r="BI381" s="5">
        <v>-1</v>
      </c>
      <c r="BJ381" s="5">
        <v>-1</v>
      </c>
      <c r="BK381" s="5">
        <v>-1</v>
      </c>
      <c r="BL381" s="5">
        <v>-1</v>
      </c>
      <c r="BM381" s="5">
        <v>-1</v>
      </c>
      <c r="BN381" s="5">
        <v>-1</v>
      </c>
      <c r="BO381" s="5">
        <v>-1</v>
      </c>
      <c r="BP381" s="5">
        <v>-1</v>
      </c>
      <c r="BQ381" s="5">
        <v>-1</v>
      </c>
      <c r="BR381" s="5">
        <v>-1</v>
      </c>
      <c r="BS381" s="5">
        <v>-1</v>
      </c>
      <c r="BT381" s="5">
        <v>-1</v>
      </c>
      <c r="BU381" s="5">
        <v>-1</v>
      </c>
      <c r="BV381" s="5">
        <v>-1</v>
      </c>
      <c r="BW381" s="5">
        <v>-1</v>
      </c>
      <c r="BX381" s="5">
        <v>-1</v>
      </c>
      <c r="BY381" s="5">
        <v>-1</v>
      </c>
      <c r="BZ381" s="5">
        <v>-1</v>
      </c>
      <c r="CA381" s="5">
        <v>-1</v>
      </c>
      <c r="CB381" s="5">
        <v>-1</v>
      </c>
      <c r="CC381" s="5">
        <v>-1</v>
      </c>
      <c r="CD381" s="5">
        <v>-1</v>
      </c>
      <c r="CE381" s="5">
        <v>-1</v>
      </c>
      <c r="CF381" s="5">
        <v>-1</v>
      </c>
      <c r="CG381" s="5">
        <v>-1</v>
      </c>
      <c r="CH381" s="5">
        <v>-1</v>
      </c>
      <c r="CI381" s="5">
        <v>-1</v>
      </c>
      <c r="CJ381" s="5">
        <v>-1</v>
      </c>
      <c r="CK381" s="5">
        <v>-1</v>
      </c>
      <c r="CL381" s="5">
        <v>-1</v>
      </c>
      <c r="CM381" s="5">
        <v>-1</v>
      </c>
      <c r="CN381" s="5">
        <v>-1</v>
      </c>
      <c r="CO381" s="5">
        <v>-1</v>
      </c>
      <c r="CP381" s="5">
        <v>-1</v>
      </c>
      <c r="CQ381" s="5">
        <v>-1</v>
      </c>
      <c r="CR381" s="5">
        <v>-1</v>
      </c>
      <c r="CS381" s="5">
        <v>-1</v>
      </c>
      <c r="CT381" s="5">
        <v>-1</v>
      </c>
      <c r="CU381" s="5">
        <v>-1</v>
      </c>
      <c r="CV381" s="5">
        <v>-1</v>
      </c>
      <c r="CW381" s="5">
        <v>-1</v>
      </c>
      <c r="CX381" s="5">
        <v>-1</v>
      </c>
      <c r="CY381" s="5">
        <v>-1</v>
      </c>
      <c r="CZ381" s="5">
        <v>-1</v>
      </c>
      <c r="DA381" s="5">
        <v>-1</v>
      </c>
      <c r="DB381" s="5">
        <v>-1</v>
      </c>
      <c r="DC381" s="5">
        <v>-1</v>
      </c>
      <c r="DD381" s="5">
        <v>-1</v>
      </c>
      <c r="DE381" s="5">
        <v>-1</v>
      </c>
      <c r="DF381" s="5">
        <v>-1</v>
      </c>
      <c r="DG381" s="5">
        <v>-1</v>
      </c>
      <c r="DH381" s="5">
        <v>-1</v>
      </c>
      <c r="DI381" s="5">
        <v>-1</v>
      </c>
      <c r="DJ381" s="5">
        <v>-1</v>
      </c>
      <c r="DK381" s="5">
        <v>-1</v>
      </c>
      <c r="DL381" s="5">
        <v>-1</v>
      </c>
      <c r="DM381" s="5">
        <v>-1</v>
      </c>
      <c r="DN381" s="5">
        <v>-1</v>
      </c>
      <c r="DO381" s="5">
        <v>-1</v>
      </c>
      <c r="DP381" s="5">
        <v>-1</v>
      </c>
      <c r="DQ381" s="5">
        <v>-1</v>
      </c>
      <c r="DR381" s="5">
        <v>-1</v>
      </c>
      <c r="DS381" s="5">
        <v>-1</v>
      </c>
      <c r="DT381" s="5">
        <v>-1</v>
      </c>
      <c r="DU381" s="5">
        <v>-1</v>
      </c>
      <c r="DV381" s="5">
        <v>-1</v>
      </c>
      <c r="DW381" s="5">
        <v>-1</v>
      </c>
      <c r="DX381" s="5">
        <v>-1</v>
      </c>
      <c r="DY381" s="5">
        <v>-1</v>
      </c>
      <c r="DZ381" s="5">
        <v>-1</v>
      </c>
      <c r="EA381" s="5">
        <v>-1</v>
      </c>
      <c r="EB381" s="5">
        <v>-1</v>
      </c>
      <c r="EC381" s="5">
        <v>-1</v>
      </c>
      <c r="ED381" s="5">
        <v>-1</v>
      </c>
      <c r="EE381" s="5">
        <v>-1</v>
      </c>
      <c r="EF381" s="5">
        <v>-1</v>
      </c>
      <c r="EG381" s="5">
        <v>-1</v>
      </c>
      <c r="EH381" s="5">
        <v>-1</v>
      </c>
      <c r="EI381" s="5">
        <v>-1</v>
      </c>
      <c r="EJ381" s="5">
        <v>-1</v>
      </c>
      <c r="EK381" s="5">
        <v>-1</v>
      </c>
      <c r="EL381" s="5">
        <v>-1</v>
      </c>
      <c r="EM381" s="5">
        <v>-1</v>
      </c>
      <c r="EN381" s="5">
        <v>-1</v>
      </c>
      <c r="EO381" s="5">
        <v>-1</v>
      </c>
      <c r="EP381" s="5">
        <v>-1</v>
      </c>
      <c r="EQ381" s="5">
        <v>-1</v>
      </c>
      <c r="ER381" s="5">
        <v>-1</v>
      </c>
      <c r="ES381" s="5">
        <v>-1</v>
      </c>
      <c r="ET381" s="5">
        <v>-1</v>
      </c>
      <c r="EU381" s="5">
        <v>-1</v>
      </c>
      <c r="EV381" s="5">
        <v>-1</v>
      </c>
      <c r="EW381" s="5">
        <v>-1</v>
      </c>
      <c r="EX381" s="5">
        <v>-1</v>
      </c>
      <c r="EY381" s="5">
        <v>-1</v>
      </c>
      <c r="EZ381" s="5">
        <v>-1</v>
      </c>
      <c r="FA381" s="5">
        <v>-1</v>
      </c>
      <c r="FB381" s="5">
        <v>-1</v>
      </c>
      <c r="FC381" s="5">
        <v>-1</v>
      </c>
      <c r="FD381" s="5">
        <v>-1</v>
      </c>
      <c r="FE381" s="5">
        <v>-1</v>
      </c>
      <c r="FF381" s="5">
        <v>-1</v>
      </c>
      <c r="FG381" s="5">
        <v>-1</v>
      </c>
      <c r="FH381" s="5">
        <v>-1</v>
      </c>
      <c r="FI381" s="5">
        <v>-1</v>
      </c>
      <c r="FJ381" s="5">
        <v>-1</v>
      </c>
      <c r="FK381" s="5">
        <v>-1</v>
      </c>
      <c r="FL381" s="5">
        <v>-1</v>
      </c>
      <c r="FM381" s="5">
        <v>-1</v>
      </c>
      <c r="FN381" s="5">
        <v>-1</v>
      </c>
      <c r="FO381" s="5">
        <v>-1</v>
      </c>
      <c r="FP381" s="5">
        <v>-1</v>
      </c>
      <c r="FQ381" s="5">
        <v>-1</v>
      </c>
      <c r="FR381" s="5">
        <v>-1</v>
      </c>
      <c r="FS381" s="5">
        <v>-1</v>
      </c>
      <c r="FT381" s="5">
        <v>-1</v>
      </c>
      <c r="FU381" s="5">
        <v>-1</v>
      </c>
      <c r="FV381" s="5">
        <v>-1</v>
      </c>
      <c r="FW381" s="5">
        <v>-1</v>
      </c>
      <c r="FX381" s="5">
        <v>-1</v>
      </c>
      <c r="FY381" s="5">
        <v>-1</v>
      </c>
      <c r="FZ381" s="5">
        <v>-1</v>
      </c>
      <c r="GA381" s="5">
        <v>-1</v>
      </c>
      <c r="GB381" s="5">
        <v>-1</v>
      </c>
      <c r="GC381" s="5">
        <v>-1</v>
      </c>
      <c r="GD381" s="5">
        <v>-1</v>
      </c>
      <c r="GE381" s="5">
        <v>-1</v>
      </c>
      <c r="GF381" s="5">
        <v>-1</v>
      </c>
      <c r="GG381" s="5">
        <v>-1</v>
      </c>
      <c r="GH381" s="5">
        <v>-1</v>
      </c>
      <c r="GI381" s="5">
        <v>-1</v>
      </c>
      <c r="GJ381" s="5">
        <v>-1</v>
      </c>
      <c r="GK381" s="5">
        <v>-1</v>
      </c>
      <c r="GL381" s="5">
        <v>-1</v>
      </c>
      <c r="GM381" s="5">
        <v>-1</v>
      </c>
      <c r="GN381" s="5">
        <v>-1</v>
      </c>
      <c r="GO381" s="5">
        <v>-1</v>
      </c>
      <c r="GP381" s="5">
        <v>-1</v>
      </c>
      <c r="GQ381" s="5">
        <v>-1</v>
      </c>
      <c r="GR381" s="5">
        <v>9.6856925418569248E-7</v>
      </c>
      <c r="GS381" s="5">
        <v>-1</v>
      </c>
      <c r="GT381" s="5">
        <v>-1</v>
      </c>
      <c r="GU381" s="5">
        <v>-1</v>
      </c>
      <c r="GV381" s="5">
        <v>-1</v>
      </c>
      <c r="GW381" s="5">
        <v>-1</v>
      </c>
      <c r="GX381" s="5">
        <v>-1</v>
      </c>
      <c r="GY381" s="5">
        <v>-1</v>
      </c>
      <c r="GZ381" s="5">
        <v>-1</v>
      </c>
      <c r="HA381" s="5">
        <v>-1</v>
      </c>
      <c r="HB381" s="5">
        <v>-1</v>
      </c>
      <c r="HC381" s="5">
        <v>-1</v>
      </c>
      <c r="HD381" s="5">
        <v>-1</v>
      </c>
      <c r="HE381" s="5">
        <v>-1</v>
      </c>
      <c r="HF381" s="5">
        <v>-1</v>
      </c>
      <c r="HG381" s="5">
        <v>2.3804426844908761E-5</v>
      </c>
      <c r="HH381" s="5">
        <v>-1</v>
      </c>
      <c r="HI381" s="5">
        <v>-1</v>
      </c>
      <c r="HJ381" s="5">
        <v>-1</v>
      </c>
      <c r="HK381" s="5">
        <v>-1</v>
      </c>
      <c r="HL381" s="5">
        <v>-1</v>
      </c>
      <c r="HM381" s="5">
        <v>-1</v>
      </c>
      <c r="HN381" s="5">
        <v>-1</v>
      </c>
      <c r="HO381" s="5" t="s">
        <v>720</v>
      </c>
    </row>
    <row r="382" spans="1:223" x14ac:dyDescent="0.25">
      <c r="A382" s="37" t="s">
        <v>16656</v>
      </c>
      <c r="B382" s="5">
        <v>2</v>
      </c>
      <c r="C382" s="5">
        <v>0</v>
      </c>
      <c r="D382" s="5">
        <v>3.57774103332658E-9</v>
      </c>
      <c r="E382" s="5">
        <v>0.2453458672107271</v>
      </c>
      <c r="F382" s="5">
        <v>4.495990152038826E-3</v>
      </c>
      <c r="G382" s="5">
        <v>0.75015813905949313</v>
      </c>
      <c r="H382" s="5">
        <v>-1</v>
      </c>
      <c r="I382" s="5">
        <v>-1</v>
      </c>
      <c r="J382" s="5">
        <v>-1</v>
      </c>
      <c r="K382" s="5">
        <v>-1</v>
      </c>
      <c r="L382" s="5">
        <v>-1</v>
      </c>
      <c r="M382" s="5">
        <v>-1</v>
      </c>
      <c r="N382" s="5">
        <v>-1</v>
      </c>
      <c r="O382" s="5">
        <v>-1</v>
      </c>
      <c r="P382" s="5">
        <v>-1</v>
      </c>
      <c r="Q382" s="5">
        <v>-1</v>
      </c>
      <c r="R382" s="5">
        <v>-1</v>
      </c>
      <c r="S382" s="5">
        <v>-1</v>
      </c>
      <c r="T382" s="5">
        <v>-1</v>
      </c>
      <c r="U382" s="5">
        <v>-1</v>
      </c>
      <c r="V382" s="5">
        <v>-1</v>
      </c>
      <c r="W382" s="5">
        <v>-1</v>
      </c>
      <c r="X382" s="5">
        <v>-1</v>
      </c>
      <c r="Y382" s="5">
        <v>-1</v>
      </c>
      <c r="Z382" s="5">
        <v>-1</v>
      </c>
      <c r="AA382" s="5">
        <v>-1</v>
      </c>
      <c r="AB382" s="5">
        <v>-1</v>
      </c>
      <c r="AC382" s="5">
        <v>-1</v>
      </c>
      <c r="AD382" s="5">
        <v>-1</v>
      </c>
      <c r="AE382" s="5">
        <v>-1</v>
      </c>
      <c r="AF382" s="5">
        <v>-1</v>
      </c>
      <c r="AG382" s="5">
        <v>-1</v>
      </c>
      <c r="AH382" s="5">
        <v>-1</v>
      </c>
      <c r="AI382" s="5">
        <v>-1</v>
      </c>
      <c r="AJ382" s="5">
        <v>-1</v>
      </c>
      <c r="AK382" s="5">
        <v>-1</v>
      </c>
      <c r="AL382" s="5">
        <v>-1</v>
      </c>
      <c r="AM382" s="5">
        <v>-1</v>
      </c>
      <c r="AN382" s="5">
        <v>-1</v>
      </c>
      <c r="AO382" s="5">
        <v>-1</v>
      </c>
      <c r="AP382" s="5">
        <v>-1</v>
      </c>
      <c r="AQ382" s="5">
        <v>-1</v>
      </c>
      <c r="AR382" s="5">
        <v>-1</v>
      </c>
      <c r="AS382" s="5">
        <v>-1</v>
      </c>
      <c r="AT382" s="5">
        <v>-1</v>
      </c>
      <c r="AU382" s="5">
        <v>-1</v>
      </c>
      <c r="AV382" s="5">
        <v>-1</v>
      </c>
      <c r="AW382" s="5">
        <v>-1</v>
      </c>
      <c r="AX382" s="5">
        <v>-1</v>
      </c>
      <c r="AY382" s="5">
        <v>-1</v>
      </c>
      <c r="AZ382" s="5">
        <v>-1</v>
      </c>
      <c r="BA382" s="5">
        <v>-1</v>
      </c>
      <c r="BB382" s="5">
        <v>-1</v>
      </c>
      <c r="BC382" s="5">
        <v>-1</v>
      </c>
      <c r="BD382" s="5">
        <v>-1</v>
      </c>
      <c r="BE382" s="5">
        <v>-1</v>
      </c>
      <c r="BF382" s="5">
        <v>-1</v>
      </c>
      <c r="BG382" s="5">
        <v>-1</v>
      </c>
      <c r="BH382" s="5">
        <v>-1</v>
      </c>
      <c r="BI382" s="5">
        <v>-1</v>
      </c>
      <c r="BJ382" s="5">
        <v>-1</v>
      </c>
      <c r="BK382" s="5">
        <v>-1</v>
      </c>
      <c r="BL382" s="5">
        <v>-1</v>
      </c>
      <c r="BM382" s="5">
        <v>-1</v>
      </c>
      <c r="BN382" s="5">
        <v>-1</v>
      </c>
      <c r="BO382" s="5">
        <v>-1</v>
      </c>
      <c r="BP382" s="5">
        <v>-1</v>
      </c>
      <c r="BQ382" s="5">
        <v>-1</v>
      </c>
      <c r="BR382" s="5">
        <v>-1</v>
      </c>
      <c r="BS382" s="5">
        <v>-1</v>
      </c>
      <c r="BT382" s="5">
        <v>-1</v>
      </c>
      <c r="BU382" s="5">
        <v>-1</v>
      </c>
      <c r="BV382" s="5">
        <v>-1</v>
      </c>
      <c r="BW382" s="5">
        <v>-1</v>
      </c>
      <c r="BX382" s="5">
        <v>-1</v>
      </c>
      <c r="BY382" s="5">
        <v>-1</v>
      </c>
      <c r="BZ382" s="5">
        <v>-1</v>
      </c>
      <c r="CA382" s="5">
        <v>-1</v>
      </c>
      <c r="CB382" s="5">
        <v>-1</v>
      </c>
      <c r="CC382" s="5">
        <v>-1</v>
      </c>
      <c r="CD382" s="5">
        <v>-1</v>
      </c>
      <c r="CE382" s="5">
        <v>-1</v>
      </c>
      <c r="CF382" s="5">
        <v>-1</v>
      </c>
      <c r="CG382" s="5">
        <v>-1</v>
      </c>
      <c r="CH382" s="5">
        <v>-1</v>
      </c>
      <c r="CI382" s="5">
        <v>-1</v>
      </c>
      <c r="CJ382" s="5">
        <v>-1</v>
      </c>
      <c r="CK382" s="5">
        <v>-1</v>
      </c>
      <c r="CL382" s="5">
        <v>-1</v>
      </c>
      <c r="CM382" s="5">
        <v>-1</v>
      </c>
      <c r="CN382" s="5">
        <v>-1</v>
      </c>
      <c r="CO382" s="5">
        <v>-1</v>
      </c>
      <c r="CP382" s="5">
        <v>-1</v>
      </c>
      <c r="CQ382" s="5">
        <v>-1</v>
      </c>
      <c r="CR382" s="5">
        <v>-1</v>
      </c>
      <c r="CS382" s="5">
        <v>-1</v>
      </c>
      <c r="CT382" s="5">
        <v>-1</v>
      </c>
      <c r="CU382" s="5">
        <v>-1</v>
      </c>
      <c r="CV382" s="5">
        <v>-1</v>
      </c>
      <c r="CW382" s="5">
        <v>-1</v>
      </c>
      <c r="CX382" s="5">
        <v>-1</v>
      </c>
      <c r="CY382" s="5">
        <v>-1</v>
      </c>
      <c r="CZ382" s="5">
        <v>-1</v>
      </c>
      <c r="DA382" s="5">
        <v>-1</v>
      </c>
      <c r="DB382" s="5">
        <v>-1</v>
      </c>
      <c r="DC382" s="5">
        <v>-1</v>
      </c>
      <c r="DD382" s="5">
        <v>-1</v>
      </c>
      <c r="DE382" s="5">
        <v>-1</v>
      </c>
      <c r="DF382" s="5">
        <v>-1</v>
      </c>
      <c r="DG382" s="5">
        <v>-1</v>
      </c>
      <c r="DH382" s="5">
        <v>-1</v>
      </c>
      <c r="DI382" s="5">
        <v>-1</v>
      </c>
      <c r="DJ382" s="5">
        <v>-1</v>
      </c>
      <c r="DK382" s="5">
        <v>-1</v>
      </c>
      <c r="DL382" s="5">
        <v>-1</v>
      </c>
      <c r="DM382" s="5">
        <v>-1</v>
      </c>
      <c r="DN382" s="5">
        <v>-1</v>
      </c>
      <c r="DO382" s="5">
        <v>-1</v>
      </c>
      <c r="DP382" s="5">
        <v>-1</v>
      </c>
      <c r="DQ382" s="5">
        <v>-1</v>
      </c>
      <c r="DR382" s="5">
        <v>-1</v>
      </c>
      <c r="DS382" s="5">
        <v>-1</v>
      </c>
      <c r="DT382" s="5">
        <v>-1</v>
      </c>
      <c r="DU382" s="5">
        <v>-1</v>
      </c>
      <c r="DV382" s="5">
        <v>-1</v>
      </c>
      <c r="DW382" s="5">
        <v>-1</v>
      </c>
      <c r="DX382" s="5">
        <v>-1</v>
      </c>
      <c r="DY382" s="5">
        <v>-1</v>
      </c>
      <c r="DZ382" s="5">
        <v>-1</v>
      </c>
      <c r="EA382" s="5">
        <v>-1</v>
      </c>
      <c r="EB382" s="5">
        <v>-1</v>
      </c>
      <c r="EC382" s="5">
        <v>-1</v>
      </c>
      <c r="ED382" s="5">
        <v>-1</v>
      </c>
      <c r="EE382" s="5">
        <v>-1</v>
      </c>
      <c r="EF382" s="5">
        <v>-1</v>
      </c>
      <c r="EG382" s="5">
        <v>-1</v>
      </c>
      <c r="EH382" s="5">
        <v>-1</v>
      </c>
      <c r="EI382" s="5">
        <v>-1</v>
      </c>
      <c r="EJ382" s="5">
        <v>-1</v>
      </c>
      <c r="EK382" s="5">
        <v>-1</v>
      </c>
      <c r="EL382" s="5">
        <v>-1</v>
      </c>
      <c r="EM382" s="5">
        <v>-1</v>
      </c>
      <c r="EN382" s="5">
        <v>-1</v>
      </c>
      <c r="EO382" s="5">
        <v>-1</v>
      </c>
      <c r="EP382" s="5">
        <v>-1</v>
      </c>
      <c r="EQ382" s="5">
        <v>-1</v>
      </c>
      <c r="ER382" s="5">
        <v>-1</v>
      </c>
      <c r="ES382" s="5">
        <v>-1</v>
      </c>
      <c r="ET382" s="5">
        <v>-1</v>
      </c>
      <c r="EU382" s="5">
        <v>-1</v>
      </c>
      <c r="EV382" s="5">
        <v>-1</v>
      </c>
      <c r="EW382" s="5">
        <v>-1</v>
      </c>
      <c r="EX382" s="5">
        <v>-1</v>
      </c>
      <c r="EY382" s="5">
        <v>-1</v>
      </c>
      <c r="EZ382" s="5">
        <v>-1</v>
      </c>
      <c r="FA382" s="5">
        <v>-1</v>
      </c>
      <c r="FB382" s="5">
        <v>-1</v>
      </c>
      <c r="FC382" s="5">
        <v>-1</v>
      </c>
      <c r="FD382" s="5">
        <v>-1</v>
      </c>
      <c r="FE382" s="5">
        <v>-1</v>
      </c>
      <c r="FF382" s="5">
        <v>-1</v>
      </c>
      <c r="FG382" s="5">
        <v>-1</v>
      </c>
      <c r="FH382" s="5">
        <v>-1</v>
      </c>
      <c r="FI382" s="5">
        <v>-1</v>
      </c>
      <c r="FJ382" s="5">
        <v>-1</v>
      </c>
      <c r="FK382" s="5">
        <v>-1</v>
      </c>
      <c r="FL382" s="5">
        <v>-1</v>
      </c>
      <c r="FM382" s="5">
        <v>-1</v>
      </c>
      <c r="FN382" s="5">
        <v>-1</v>
      </c>
      <c r="FO382" s="5">
        <v>-1</v>
      </c>
      <c r="FP382" s="5">
        <v>-1</v>
      </c>
      <c r="FQ382" s="5">
        <v>-1</v>
      </c>
      <c r="FR382" s="5">
        <v>-1</v>
      </c>
      <c r="FS382" s="5">
        <v>-1</v>
      </c>
      <c r="FT382" s="5">
        <v>-1</v>
      </c>
      <c r="FU382" s="5">
        <v>-1</v>
      </c>
      <c r="FV382" s="5">
        <v>-1</v>
      </c>
      <c r="FW382" s="5">
        <v>-1</v>
      </c>
      <c r="FX382" s="5">
        <v>-1</v>
      </c>
      <c r="FY382" s="5">
        <v>-1</v>
      </c>
      <c r="FZ382" s="5">
        <v>-1</v>
      </c>
      <c r="GA382" s="5">
        <v>-1</v>
      </c>
      <c r="GB382" s="5">
        <v>-1</v>
      </c>
      <c r="GC382" s="5">
        <v>-1</v>
      </c>
      <c r="GD382" s="5">
        <v>-1</v>
      </c>
      <c r="GE382" s="5">
        <v>-1</v>
      </c>
      <c r="GF382" s="5">
        <v>-1</v>
      </c>
      <c r="GG382" s="5">
        <v>-1</v>
      </c>
      <c r="GH382" s="5">
        <v>-1</v>
      </c>
      <c r="GI382" s="5">
        <v>-1</v>
      </c>
      <c r="GJ382" s="5">
        <v>-1</v>
      </c>
      <c r="GK382" s="5">
        <v>-1</v>
      </c>
      <c r="GL382" s="5">
        <v>-1</v>
      </c>
      <c r="GM382" s="5">
        <v>-1</v>
      </c>
      <c r="GN382" s="5">
        <v>-1</v>
      </c>
      <c r="GO382" s="5">
        <v>-1</v>
      </c>
      <c r="GP382" s="5">
        <v>-1</v>
      </c>
      <c r="GQ382" s="5">
        <v>-1</v>
      </c>
      <c r="GR382" s="5">
        <v>4.9955403348554039E-5</v>
      </c>
      <c r="GS382" s="5">
        <v>-1</v>
      </c>
      <c r="GT382" s="5">
        <v>-1</v>
      </c>
      <c r="GU382" s="5">
        <v>-1</v>
      </c>
      <c r="GV382" s="5">
        <v>-1</v>
      </c>
      <c r="GW382" s="5">
        <v>-1</v>
      </c>
      <c r="GX382" s="5">
        <v>-1</v>
      </c>
      <c r="GY382" s="5">
        <v>-1</v>
      </c>
      <c r="GZ382" s="5">
        <v>-1</v>
      </c>
      <c r="HA382" s="5">
        <v>-1</v>
      </c>
      <c r="HB382" s="5">
        <v>-1</v>
      </c>
      <c r="HC382" s="5">
        <v>-1</v>
      </c>
      <c r="HD382" s="5">
        <v>-1</v>
      </c>
      <c r="HE382" s="5">
        <v>-1</v>
      </c>
      <c r="HF382" s="5">
        <v>-1</v>
      </c>
      <c r="HG382" s="5">
        <v>4.3075088759044047E-4</v>
      </c>
      <c r="HH382" s="5">
        <v>-1</v>
      </c>
      <c r="HI382" s="5">
        <v>-1</v>
      </c>
      <c r="HJ382" s="5">
        <v>-1</v>
      </c>
      <c r="HK382" s="5">
        <v>-1</v>
      </c>
      <c r="HL382" s="5">
        <v>-1</v>
      </c>
      <c r="HM382" s="5">
        <v>-1</v>
      </c>
      <c r="HN382" s="5">
        <v>-1</v>
      </c>
      <c r="HO382" s="5" t="s">
        <v>720</v>
      </c>
    </row>
    <row r="383" spans="1:223" x14ac:dyDescent="0.25">
      <c r="A383" s="37" t="s">
        <v>16682</v>
      </c>
      <c r="B383" s="5">
        <v>2</v>
      </c>
      <c r="C383" s="5">
        <v>0</v>
      </c>
      <c r="D383" s="5">
        <v>4.9460107024574696E-13</v>
      </c>
      <c r="E383" s="5">
        <v>0.24588173326103582</v>
      </c>
      <c r="F383" s="5">
        <v>2.2754792981407503E-3</v>
      </c>
      <c r="G383" s="5">
        <v>0.75184278744032884</v>
      </c>
      <c r="H383" s="5">
        <v>-1</v>
      </c>
      <c r="I383" s="5">
        <v>-1</v>
      </c>
      <c r="J383" s="5">
        <v>-1</v>
      </c>
      <c r="K383" s="5">
        <v>-1</v>
      </c>
      <c r="L383" s="5">
        <v>-1</v>
      </c>
      <c r="M383" s="5">
        <v>-1</v>
      </c>
      <c r="N383" s="5">
        <v>-1</v>
      </c>
      <c r="O383" s="5">
        <v>-1</v>
      </c>
      <c r="P383" s="5">
        <v>-1</v>
      </c>
      <c r="Q383" s="5">
        <v>-1</v>
      </c>
      <c r="R383" s="5">
        <v>-1</v>
      </c>
      <c r="S383" s="5">
        <v>-1</v>
      </c>
      <c r="T383" s="5">
        <v>-1</v>
      </c>
      <c r="U383" s="5">
        <v>-1</v>
      </c>
      <c r="V383" s="5">
        <v>-1</v>
      </c>
      <c r="W383" s="5">
        <v>-1</v>
      </c>
      <c r="X383" s="5">
        <v>-1</v>
      </c>
      <c r="Y383" s="5">
        <v>-1</v>
      </c>
      <c r="Z383" s="5">
        <v>-1</v>
      </c>
      <c r="AA383" s="5">
        <v>-1</v>
      </c>
      <c r="AB383" s="5">
        <v>-1</v>
      </c>
      <c r="AC383" s="5">
        <v>-1</v>
      </c>
      <c r="AD383" s="5">
        <v>-1</v>
      </c>
      <c r="AE383" s="5">
        <v>-1</v>
      </c>
      <c r="AF383" s="5">
        <v>-1</v>
      </c>
      <c r="AG383" s="5">
        <v>-1</v>
      </c>
      <c r="AH383" s="5">
        <v>-1</v>
      </c>
      <c r="AI383" s="5">
        <v>-1</v>
      </c>
      <c r="AJ383" s="5">
        <v>-1</v>
      </c>
      <c r="AK383" s="5">
        <v>-1</v>
      </c>
      <c r="AL383" s="5">
        <v>-1</v>
      </c>
      <c r="AM383" s="5">
        <v>-1</v>
      </c>
      <c r="AN383" s="5">
        <v>-1</v>
      </c>
      <c r="AO383" s="5">
        <v>-1</v>
      </c>
      <c r="AP383" s="5">
        <v>-1</v>
      </c>
      <c r="AQ383" s="5">
        <v>-1</v>
      </c>
      <c r="AR383" s="5">
        <v>-1</v>
      </c>
      <c r="AS383" s="5">
        <v>-1</v>
      </c>
      <c r="AT383" s="5">
        <v>-1</v>
      </c>
      <c r="AU383" s="5">
        <v>-1</v>
      </c>
      <c r="AV383" s="5">
        <v>-1</v>
      </c>
      <c r="AW383" s="5">
        <v>-1</v>
      </c>
      <c r="AX383" s="5">
        <v>-1</v>
      </c>
      <c r="AY383" s="5">
        <v>-1</v>
      </c>
      <c r="AZ383" s="5">
        <v>-1</v>
      </c>
      <c r="BA383" s="5">
        <v>-1</v>
      </c>
      <c r="BB383" s="5">
        <v>-1</v>
      </c>
      <c r="BC383" s="5">
        <v>-1</v>
      </c>
      <c r="BD383" s="5">
        <v>-1</v>
      </c>
      <c r="BE383" s="5">
        <v>-1</v>
      </c>
      <c r="BF383" s="5">
        <v>-1</v>
      </c>
      <c r="BG383" s="5">
        <v>-1</v>
      </c>
      <c r="BH383" s="5">
        <v>-1</v>
      </c>
      <c r="BI383" s="5">
        <v>-1</v>
      </c>
      <c r="BJ383" s="5">
        <v>-1</v>
      </c>
      <c r="BK383" s="5">
        <v>-1</v>
      </c>
      <c r="BL383" s="5">
        <v>-1</v>
      </c>
      <c r="BM383" s="5">
        <v>-1</v>
      </c>
      <c r="BN383" s="5">
        <v>-1</v>
      </c>
      <c r="BO383" s="5">
        <v>-1</v>
      </c>
      <c r="BP383" s="5">
        <v>-1</v>
      </c>
      <c r="BQ383" s="5">
        <v>-1</v>
      </c>
      <c r="BR383" s="5">
        <v>-1</v>
      </c>
      <c r="BS383" s="5">
        <v>-1</v>
      </c>
      <c r="BT383" s="5">
        <v>-1</v>
      </c>
      <c r="BU383" s="5">
        <v>-1</v>
      </c>
      <c r="BV383" s="5">
        <v>-1</v>
      </c>
      <c r="BW383" s="5">
        <v>-1</v>
      </c>
      <c r="BX383" s="5">
        <v>-1</v>
      </c>
      <c r="BY383" s="5">
        <v>-1</v>
      </c>
      <c r="BZ383" s="5">
        <v>-1</v>
      </c>
      <c r="CA383" s="5">
        <v>-1</v>
      </c>
      <c r="CB383" s="5">
        <v>-1</v>
      </c>
      <c r="CC383" s="5">
        <v>-1</v>
      </c>
      <c r="CD383" s="5">
        <v>-1</v>
      </c>
      <c r="CE383" s="5">
        <v>-1</v>
      </c>
      <c r="CF383" s="5">
        <v>-1</v>
      </c>
      <c r="CG383" s="5">
        <v>-1</v>
      </c>
      <c r="CH383" s="5">
        <v>-1</v>
      </c>
      <c r="CI383" s="5">
        <v>-1</v>
      </c>
      <c r="CJ383" s="5">
        <v>-1</v>
      </c>
      <c r="CK383" s="5">
        <v>-1</v>
      </c>
      <c r="CL383" s="5">
        <v>-1</v>
      </c>
      <c r="CM383" s="5">
        <v>-1</v>
      </c>
      <c r="CN383" s="5">
        <v>-1</v>
      </c>
      <c r="CO383" s="5">
        <v>-1</v>
      </c>
      <c r="CP383" s="5">
        <v>-1</v>
      </c>
      <c r="CQ383" s="5">
        <v>-1</v>
      </c>
      <c r="CR383" s="5">
        <v>-1</v>
      </c>
      <c r="CS383" s="5">
        <v>-1</v>
      </c>
      <c r="CT383" s="5">
        <v>-1</v>
      </c>
      <c r="CU383" s="5">
        <v>-1</v>
      </c>
      <c r="CV383" s="5">
        <v>-1</v>
      </c>
      <c r="CW383" s="5">
        <v>-1</v>
      </c>
      <c r="CX383" s="5">
        <v>-1</v>
      </c>
      <c r="CY383" s="5">
        <v>-1</v>
      </c>
      <c r="CZ383" s="5">
        <v>-1</v>
      </c>
      <c r="DA383" s="5">
        <v>-1</v>
      </c>
      <c r="DB383" s="5">
        <v>-1</v>
      </c>
      <c r="DC383" s="5">
        <v>-1</v>
      </c>
      <c r="DD383" s="5">
        <v>-1</v>
      </c>
      <c r="DE383" s="5">
        <v>-1</v>
      </c>
      <c r="DF383" s="5">
        <v>-1</v>
      </c>
      <c r="DG383" s="5">
        <v>-1</v>
      </c>
      <c r="DH383" s="5">
        <v>-1</v>
      </c>
      <c r="DI383" s="5">
        <v>-1</v>
      </c>
      <c r="DJ383" s="5">
        <v>-1</v>
      </c>
      <c r="DK383" s="5">
        <v>-1</v>
      </c>
      <c r="DL383" s="5">
        <v>-1</v>
      </c>
      <c r="DM383" s="5">
        <v>-1</v>
      </c>
      <c r="DN383" s="5">
        <v>-1</v>
      </c>
      <c r="DO383" s="5">
        <v>-1</v>
      </c>
      <c r="DP383" s="5">
        <v>-1</v>
      </c>
      <c r="DQ383" s="5">
        <v>-1</v>
      </c>
      <c r="DR383" s="5">
        <v>-1</v>
      </c>
      <c r="DS383" s="5">
        <v>-1</v>
      </c>
      <c r="DT383" s="5">
        <v>-1</v>
      </c>
      <c r="DU383" s="5">
        <v>-1</v>
      </c>
      <c r="DV383" s="5">
        <v>-1</v>
      </c>
      <c r="DW383" s="5">
        <v>-1</v>
      </c>
      <c r="DX383" s="5">
        <v>-1</v>
      </c>
      <c r="DY383" s="5">
        <v>-1</v>
      </c>
      <c r="DZ383" s="5">
        <v>-1</v>
      </c>
      <c r="EA383" s="5">
        <v>-1</v>
      </c>
      <c r="EB383" s="5">
        <v>-1</v>
      </c>
      <c r="EC383" s="5">
        <v>-1</v>
      </c>
      <c r="ED383" s="5">
        <v>-1</v>
      </c>
      <c r="EE383" s="5">
        <v>-1</v>
      </c>
      <c r="EF383" s="5">
        <v>-1</v>
      </c>
      <c r="EG383" s="5">
        <v>-1</v>
      </c>
      <c r="EH383" s="5">
        <v>-1</v>
      </c>
      <c r="EI383" s="5">
        <v>-1</v>
      </c>
      <c r="EJ383" s="5">
        <v>-1</v>
      </c>
      <c r="EK383" s="5">
        <v>-1</v>
      </c>
      <c r="EL383" s="5">
        <v>-1</v>
      </c>
      <c r="EM383" s="5">
        <v>-1</v>
      </c>
      <c r="EN383" s="5">
        <v>-1</v>
      </c>
      <c r="EO383" s="5">
        <v>-1</v>
      </c>
      <c r="EP383" s="5">
        <v>-1</v>
      </c>
      <c r="EQ383" s="5">
        <v>-1</v>
      </c>
      <c r="ER383" s="5">
        <v>-1</v>
      </c>
      <c r="ES383" s="5">
        <v>-1</v>
      </c>
      <c r="ET383" s="5">
        <v>-1</v>
      </c>
      <c r="EU383" s="5">
        <v>-1</v>
      </c>
      <c r="EV383" s="5">
        <v>-1</v>
      </c>
      <c r="EW383" s="5">
        <v>-1</v>
      </c>
      <c r="EX383" s="5">
        <v>-1</v>
      </c>
      <c r="EY383" s="5">
        <v>-1</v>
      </c>
      <c r="EZ383" s="5">
        <v>-1</v>
      </c>
      <c r="FA383" s="5">
        <v>-1</v>
      </c>
      <c r="FB383" s="5">
        <v>-1</v>
      </c>
      <c r="FC383" s="5">
        <v>-1</v>
      </c>
      <c r="FD383" s="5">
        <v>-1</v>
      </c>
      <c r="FE383" s="5">
        <v>-1</v>
      </c>
      <c r="FF383" s="5">
        <v>-1</v>
      </c>
      <c r="FG383" s="5">
        <v>-1</v>
      </c>
      <c r="FH383" s="5">
        <v>-1</v>
      </c>
      <c r="FI383" s="5">
        <v>-1</v>
      </c>
      <c r="FJ383" s="5">
        <v>-1</v>
      </c>
      <c r="FK383" s="5">
        <v>-1</v>
      </c>
      <c r="FL383" s="5">
        <v>-1</v>
      </c>
      <c r="FM383" s="5">
        <v>-1</v>
      </c>
      <c r="FN383" s="5">
        <v>-1</v>
      </c>
      <c r="FO383" s="5">
        <v>-1</v>
      </c>
      <c r="FP383" s="5">
        <v>-1</v>
      </c>
      <c r="FQ383" s="5">
        <v>-1</v>
      </c>
      <c r="FR383" s="5">
        <v>-1</v>
      </c>
      <c r="FS383" s="5">
        <v>-1</v>
      </c>
      <c r="FT383" s="5">
        <v>-1</v>
      </c>
      <c r="FU383" s="5">
        <v>-1</v>
      </c>
      <c r="FV383" s="5">
        <v>-1</v>
      </c>
      <c r="FW383" s="5">
        <v>-1</v>
      </c>
      <c r="FX383" s="5">
        <v>-1</v>
      </c>
      <c r="FY383" s="5">
        <v>-1</v>
      </c>
      <c r="FZ383" s="5">
        <v>-1</v>
      </c>
      <c r="GA383" s="5">
        <v>-1</v>
      </c>
      <c r="GB383" s="5">
        <v>-1</v>
      </c>
      <c r="GC383" s="5">
        <v>-1</v>
      </c>
      <c r="GD383" s="5">
        <v>-1</v>
      </c>
      <c r="GE383" s="5">
        <v>-1</v>
      </c>
      <c r="GF383" s="5">
        <v>-1</v>
      </c>
      <c r="GG383" s="5">
        <v>-1</v>
      </c>
      <c r="GH383" s="5">
        <v>-1</v>
      </c>
      <c r="GI383" s="5">
        <v>-1</v>
      </c>
      <c r="GJ383" s="5">
        <v>-1</v>
      </c>
      <c r="GK383" s="5">
        <v>-1</v>
      </c>
      <c r="GL383" s="5">
        <v>-1</v>
      </c>
      <c r="GM383" s="5">
        <v>-1</v>
      </c>
      <c r="GN383" s="5">
        <v>-1</v>
      </c>
      <c r="GO383" s="5">
        <v>-1</v>
      </c>
      <c r="GP383" s="5">
        <v>-1</v>
      </c>
      <c r="GQ383" s="5">
        <v>-1</v>
      </c>
      <c r="GR383" s="5">
        <v>1.8390410958904109E-7</v>
      </c>
      <c r="GS383" s="5">
        <v>-1</v>
      </c>
      <c r="GT383" s="5">
        <v>-1</v>
      </c>
      <c r="GU383" s="5">
        <v>-1</v>
      </c>
      <c r="GV383" s="5">
        <v>-1</v>
      </c>
      <c r="GW383" s="5">
        <v>-1</v>
      </c>
      <c r="GX383" s="5">
        <v>-1</v>
      </c>
      <c r="GY383" s="5">
        <v>-1</v>
      </c>
      <c r="GZ383" s="5">
        <v>-1</v>
      </c>
      <c r="HA383" s="5">
        <v>-1</v>
      </c>
      <c r="HB383" s="5">
        <v>-1</v>
      </c>
      <c r="HC383" s="5">
        <v>-1</v>
      </c>
      <c r="HD383" s="5">
        <v>-1</v>
      </c>
      <c r="HE383" s="5">
        <v>-1</v>
      </c>
      <c r="HF383" s="5">
        <v>-1</v>
      </c>
      <c r="HG383" s="5">
        <v>-1</v>
      </c>
      <c r="HH383" s="5">
        <v>-1</v>
      </c>
      <c r="HI383" s="5">
        <v>-1</v>
      </c>
      <c r="HJ383" s="5">
        <v>-1</v>
      </c>
      <c r="HK383" s="5">
        <v>-1</v>
      </c>
      <c r="HL383" s="5">
        <v>-1</v>
      </c>
      <c r="HM383" s="5">
        <v>-1</v>
      </c>
      <c r="HN383" s="5">
        <v>-1</v>
      </c>
      <c r="HO383" s="5" t="s">
        <v>720</v>
      </c>
    </row>
    <row r="384" spans="1:223" x14ac:dyDescent="0.25">
      <c r="A384" s="36" t="s">
        <v>16746</v>
      </c>
      <c r="B384" s="5">
        <v>2</v>
      </c>
      <c r="C384" s="5">
        <v>0</v>
      </c>
      <c r="D384" s="5">
        <v>2.7357526387300984E-6</v>
      </c>
      <c r="E384" s="5">
        <v>0.49856280607409537</v>
      </c>
      <c r="F384" s="5">
        <v>8.2906043473320555E-3</v>
      </c>
      <c r="G384" s="5">
        <v>0.49314385382593379</v>
      </c>
      <c r="H384" s="5">
        <v>-1</v>
      </c>
      <c r="I384" s="5">
        <v>-1</v>
      </c>
      <c r="J384" s="5">
        <v>-1</v>
      </c>
      <c r="K384" s="5">
        <v>-1</v>
      </c>
      <c r="L384" s="5">
        <v>-1</v>
      </c>
      <c r="M384" s="5">
        <v>-1</v>
      </c>
      <c r="N384" s="5">
        <v>-1</v>
      </c>
      <c r="O384" s="5">
        <v>-1</v>
      </c>
      <c r="P384" s="5">
        <v>-1</v>
      </c>
      <c r="Q384" s="5">
        <v>-1</v>
      </c>
      <c r="R384" s="5">
        <v>-1</v>
      </c>
      <c r="S384" s="5">
        <v>-1</v>
      </c>
      <c r="T384" s="5">
        <v>-1</v>
      </c>
      <c r="U384" s="5">
        <v>-1</v>
      </c>
      <c r="V384" s="5">
        <v>-1</v>
      </c>
      <c r="W384" s="5">
        <v>-1</v>
      </c>
      <c r="X384" s="5">
        <v>-1</v>
      </c>
      <c r="Y384" s="5">
        <v>-1</v>
      </c>
      <c r="Z384" s="5">
        <v>-1</v>
      </c>
      <c r="AA384" s="5">
        <v>-1</v>
      </c>
      <c r="AB384" s="5">
        <v>-1</v>
      </c>
      <c r="AC384" s="5">
        <v>-1</v>
      </c>
      <c r="AD384" s="5">
        <v>-1</v>
      </c>
      <c r="AE384" s="5">
        <v>-1</v>
      </c>
      <c r="AF384" s="5">
        <v>-1</v>
      </c>
      <c r="AG384" s="5">
        <v>-1</v>
      </c>
      <c r="AH384" s="5">
        <v>-1</v>
      </c>
      <c r="AI384" s="5">
        <v>-1</v>
      </c>
      <c r="AJ384" s="5">
        <v>-1</v>
      </c>
      <c r="AK384" s="5">
        <v>-1</v>
      </c>
      <c r="AL384" s="5">
        <v>-1</v>
      </c>
      <c r="AM384" s="5">
        <v>-1</v>
      </c>
      <c r="AN384" s="5">
        <v>-1</v>
      </c>
      <c r="AO384" s="5">
        <v>-1</v>
      </c>
      <c r="AP384" s="5">
        <v>-1</v>
      </c>
      <c r="AQ384" s="5">
        <v>-1</v>
      </c>
      <c r="AR384" s="5">
        <v>-1</v>
      </c>
      <c r="AS384" s="5">
        <v>-1</v>
      </c>
      <c r="AT384" s="5">
        <v>-1</v>
      </c>
      <c r="AU384" s="5">
        <v>-1</v>
      </c>
      <c r="AV384" s="5">
        <v>-1</v>
      </c>
      <c r="AW384" s="5">
        <v>-1</v>
      </c>
      <c r="AX384" s="5">
        <v>-1</v>
      </c>
      <c r="AY384" s="5">
        <v>-1</v>
      </c>
      <c r="AZ384" s="5">
        <v>-1</v>
      </c>
      <c r="BA384" s="5">
        <v>-1</v>
      </c>
      <c r="BB384" s="5">
        <v>-1</v>
      </c>
      <c r="BC384" s="5">
        <v>-1</v>
      </c>
      <c r="BD384" s="5">
        <v>-1</v>
      </c>
      <c r="BE384" s="5">
        <v>-1</v>
      </c>
      <c r="BF384" s="5">
        <v>-1</v>
      </c>
      <c r="BG384" s="5">
        <v>-1</v>
      </c>
      <c r="BH384" s="5">
        <v>-1</v>
      </c>
      <c r="BI384" s="5">
        <v>-1</v>
      </c>
      <c r="BJ384" s="5">
        <v>-1</v>
      </c>
      <c r="BK384" s="5">
        <v>-1</v>
      </c>
      <c r="BL384" s="5">
        <v>-1</v>
      </c>
      <c r="BM384" s="5">
        <v>-1</v>
      </c>
      <c r="BN384" s="5">
        <v>-1</v>
      </c>
      <c r="BO384" s="5">
        <v>-1</v>
      </c>
      <c r="BP384" s="5">
        <v>-1</v>
      </c>
      <c r="BQ384" s="5">
        <v>-1</v>
      </c>
      <c r="BR384" s="5">
        <v>-1</v>
      </c>
      <c r="BS384" s="5">
        <v>-1</v>
      </c>
      <c r="BT384" s="5">
        <v>-1</v>
      </c>
      <c r="BU384" s="5">
        <v>-1</v>
      </c>
      <c r="BV384" s="5">
        <v>-1</v>
      </c>
      <c r="BW384" s="5">
        <v>-1</v>
      </c>
      <c r="BX384" s="5">
        <v>-1</v>
      </c>
      <c r="BY384" s="5">
        <v>-1</v>
      </c>
      <c r="BZ384" s="5">
        <v>-1</v>
      </c>
      <c r="CA384" s="5">
        <v>-1</v>
      </c>
      <c r="CB384" s="5">
        <v>-1</v>
      </c>
      <c r="CC384" s="5">
        <v>-1</v>
      </c>
      <c r="CD384" s="5">
        <v>-1</v>
      </c>
      <c r="CE384" s="5">
        <v>-1</v>
      </c>
      <c r="CF384" s="5">
        <v>-1</v>
      </c>
      <c r="CG384" s="5">
        <v>-1</v>
      </c>
      <c r="CH384" s="5">
        <v>-1</v>
      </c>
      <c r="CI384" s="5">
        <v>-1</v>
      </c>
      <c r="CJ384" s="5">
        <v>-1</v>
      </c>
      <c r="CK384" s="5">
        <v>-1</v>
      </c>
      <c r="CL384" s="5">
        <v>-1</v>
      </c>
      <c r="CM384" s="5">
        <v>-1</v>
      </c>
      <c r="CN384" s="5">
        <v>-1</v>
      </c>
      <c r="CO384" s="5">
        <v>-1</v>
      </c>
      <c r="CP384" s="5">
        <v>-1</v>
      </c>
      <c r="CQ384" s="5">
        <v>-1</v>
      </c>
      <c r="CR384" s="5">
        <v>-1</v>
      </c>
      <c r="CS384" s="5">
        <v>-1</v>
      </c>
      <c r="CT384" s="5">
        <v>-1</v>
      </c>
      <c r="CU384" s="5">
        <v>-1</v>
      </c>
      <c r="CV384" s="5">
        <v>-1</v>
      </c>
      <c r="CW384" s="5">
        <v>-1</v>
      </c>
      <c r="CX384" s="5">
        <v>-1</v>
      </c>
      <c r="CY384" s="5">
        <v>-1</v>
      </c>
      <c r="CZ384" s="5">
        <v>-1</v>
      </c>
      <c r="DA384" s="5">
        <v>-1</v>
      </c>
      <c r="DB384" s="5">
        <v>-1</v>
      </c>
      <c r="DC384" s="5">
        <v>-1</v>
      </c>
      <c r="DD384" s="5">
        <v>-1</v>
      </c>
      <c r="DE384" s="5">
        <v>-1</v>
      </c>
      <c r="DF384" s="5">
        <v>-1</v>
      </c>
      <c r="DG384" s="5">
        <v>-1</v>
      </c>
      <c r="DH384" s="5">
        <v>-1</v>
      </c>
      <c r="DI384" s="5">
        <v>-1</v>
      </c>
      <c r="DJ384" s="5">
        <v>-1</v>
      </c>
      <c r="DK384" s="5">
        <v>-1</v>
      </c>
      <c r="DL384" s="5">
        <v>-1</v>
      </c>
      <c r="DM384" s="5">
        <v>-1</v>
      </c>
      <c r="DN384" s="5">
        <v>-1</v>
      </c>
      <c r="DO384" s="5">
        <v>-1</v>
      </c>
      <c r="DP384" s="5">
        <v>-1</v>
      </c>
      <c r="DQ384" s="5">
        <v>-1</v>
      </c>
      <c r="DR384" s="5">
        <v>-1</v>
      </c>
      <c r="DS384" s="5">
        <v>-1</v>
      </c>
      <c r="DT384" s="5">
        <v>-1</v>
      </c>
      <c r="DU384" s="5">
        <v>-1</v>
      </c>
      <c r="DV384" s="5">
        <v>-1</v>
      </c>
      <c r="DW384" s="5">
        <v>-1</v>
      </c>
      <c r="DX384" s="5">
        <v>-1</v>
      </c>
      <c r="DY384" s="5">
        <v>-1</v>
      </c>
      <c r="DZ384" s="5">
        <v>-1</v>
      </c>
      <c r="EA384" s="5">
        <v>-1</v>
      </c>
      <c r="EB384" s="5">
        <v>-1</v>
      </c>
      <c r="EC384" s="5">
        <v>-1</v>
      </c>
      <c r="ED384" s="5">
        <v>-1</v>
      </c>
      <c r="EE384" s="5">
        <v>-1</v>
      </c>
      <c r="EF384" s="5">
        <v>-1</v>
      </c>
      <c r="EG384" s="5">
        <v>-1</v>
      </c>
      <c r="EH384" s="5">
        <v>-1</v>
      </c>
      <c r="EI384" s="5">
        <v>-1</v>
      </c>
      <c r="EJ384" s="5">
        <v>-1</v>
      </c>
      <c r="EK384" s="5">
        <v>-1</v>
      </c>
      <c r="EL384" s="5">
        <v>-1</v>
      </c>
      <c r="EM384" s="5">
        <v>-1</v>
      </c>
      <c r="EN384" s="5">
        <v>-1</v>
      </c>
      <c r="EO384" s="5">
        <v>-1</v>
      </c>
      <c r="EP384" s="5">
        <v>-1</v>
      </c>
      <c r="EQ384" s="5">
        <v>-1</v>
      </c>
      <c r="ER384" s="5">
        <v>-1</v>
      </c>
      <c r="ES384" s="5">
        <v>-1</v>
      </c>
      <c r="ET384" s="5">
        <v>-1</v>
      </c>
      <c r="EU384" s="5">
        <v>-1</v>
      </c>
      <c r="EV384" s="5">
        <v>-1</v>
      </c>
      <c r="EW384" s="5">
        <v>-1</v>
      </c>
      <c r="EX384" s="5">
        <v>-1</v>
      </c>
      <c r="EY384" s="5">
        <v>-1</v>
      </c>
      <c r="EZ384" s="5">
        <v>-1</v>
      </c>
      <c r="FA384" s="5">
        <v>-1</v>
      </c>
      <c r="FB384" s="5">
        <v>-1</v>
      </c>
      <c r="FC384" s="5">
        <v>-1</v>
      </c>
      <c r="FD384" s="5">
        <v>-1</v>
      </c>
      <c r="FE384" s="5">
        <v>-1</v>
      </c>
      <c r="FF384" s="5">
        <v>-1</v>
      </c>
      <c r="FG384" s="5">
        <v>-1</v>
      </c>
      <c r="FH384" s="5">
        <v>-1</v>
      </c>
      <c r="FI384" s="5">
        <v>-1</v>
      </c>
      <c r="FJ384" s="5">
        <v>-1</v>
      </c>
      <c r="FK384" s="5">
        <v>-1</v>
      </c>
      <c r="FL384" s="5">
        <v>-1</v>
      </c>
      <c r="FM384" s="5">
        <v>-1</v>
      </c>
      <c r="FN384" s="5">
        <v>-1</v>
      </c>
      <c r="FO384" s="5">
        <v>-1</v>
      </c>
      <c r="FP384" s="5">
        <v>-1</v>
      </c>
      <c r="FQ384" s="5">
        <v>-1</v>
      </c>
      <c r="FR384" s="5">
        <v>-1</v>
      </c>
      <c r="FS384" s="5">
        <v>-1</v>
      </c>
      <c r="FT384" s="5">
        <v>-1</v>
      </c>
      <c r="FU384" s="5">
        <v>-1</v>
      </c>
      <c r="FV384" s="5">
        <v>-1</v>
      </c>
      <c r="FW384" s="5">
        <v>-1</v>
      </c>
      <c r="FX384" s="5">
        <v>-1</v>
      </c>
      <c r="FY384" s="5">
        <v>-1</v>
      </c>
      <c r="FZ384" s="5">
        <v>-1</v>
      </c>
      <c r="GA384" s="5">
        <v>-1</v>
      </c>
      <c r="GB384" s="5">
        <v>-1</v>
      </c>
      <c r="GC384" s="5">
        <v>-1</v>
      </c>
      <c r="GD384" s="5">
        <v>-1</v>
      </c>
      <c r="GE384" s="5">
        <v>-1</v>
      </c>
      <c r="GF384" s="5">
        <v>-1</v>
      </c>
      <c r="GG384" s="5">
        <v>-1</v>
      </c>
      <c r="GH384" s="5">
        <v>-1</v>
      </c>
      <c r="GI384" s="5">
        <v>-1</v>
      </c>
      <c r="GJ384" s="5">
        <v>-1</v>
      </c>
      <c r="GK384" s="5">
        <v>-1</v>
      </c>
      <c r="GL384" s="5">
        <v>-1</v>
      </c>
      <c r="GM384" s="5">
        <v>-1</v>
      </c>
      <c r="GN384" s="5">
        <v>-1</v>
      </c>
      <c r="GO384" s="5">
        <v>-1</v>
      </c>
      <c r="GP384" s="5">
        <v>-1</v>
      </c>
      <c r="GQ384" s="5">
        <v>-1</v>
      </c>
      <c r="GR384" s="5">
        <v>1.4916286149162861E-8</v>
      </c>
      <c r="GS384" s="5">
        <v>-1</v>
      </c>
      <c r="GT384" s="5">
        <v>-1</v>
      </c>
      <c r="GU384" s="5">
        <v>-1</v>
      </c>
      <c r="GV384" s="5">
        <v>-1</v>
      </c>
      <c r="GW384" s="5">
        <v>-1</v>
      </c>
      <c r="GX384" s="5">
        <v>-1</v>
      </c>
      <c r="GY384" s="5">
        <v>-1</v>
      </c>
      <c r="GZ384" s="5">
        <v>-1</v>
      </c>
      <c r="HA384" s="5">
        <v>-1</v>
      </c>
      <c r="HB384" s="5">
        <v>-1</v>
      </c>
      <c r="HC384" s="5">
        <v>-1</v>
      </c>
      <c r="HD384" s="5">
        <v>-1</v>
      </c>
      <c r="HE384" s="5">
        <v>-1</v>
      </c>
      <c r="HF384" s="5">
        <v>-1</v>
      </c>
      <c r="HG384" s="5">
        <v>-1</v>
      </c>
      <c r="HH384" s="5">
        <v>-1</v>
      </c>
      <c r="HI384" s="5">
        <v>-1</v>
      </c>
      <c r="HJ384" s="5">
        <v>-1</v>
      </c>
      <c r="HK384" s="5">
        <v>-1</v>
      </c>
      <c r="HL384" s="5">
        <v>-1</v>
      </c>
      <c r="HM384" s="5">
        <v>-1</v>
      </c>
      <c r="HN384" s="5">
        <v>-1</v>
      </c>
      <c r="HO384" s="5" t="s">
        <v>720</v>
      </c>
    </row>
    <row r="385" spans="1:223" x14ac:dyDescent="0.25">
      <c r="A385" s="36" t="s">
        <v>16756</v>
      </c>
      <c r="B385" s="5">
        <v>2</v>
      </c>
      <c r="C385" s="5">
        <v>0</v>
      </c>
      <c r="D385" s="5">
        <v>3.0568599195376068E-2</v>
      </c>
      <c r="E385" s="5">
        <v>4.4559469196051943E-2</v>
      </c>
      <c r="F385" s="5">
        <v>0.89411064542898</v>
      </c>
      <c r="G385" s="5">
        <v>3.0761286179591143E-2</v>
      </c>
      <c r="H385" s="5">
        <v>-1</v>
      </c>
      <c r="I385" s="5">
        <v>-1</v>
      </c>
      <c r="J385" s="5">
        <v>-1</v>
      </c>
      <c r="K385" s="5">
        <v>-1</v>
      </c>
      <c r="L385" s="5">
        <v>-1</v>
      </c>
      <c r="M385" s="5">
        <v>-1</v>
      </c>
      <c r="N385" s="5">
        <v>-1</v>
      </c>
      <c r="O385" s="5">
        <v>-1</v>
      </c>
      <c r="P385" s="5">
        <v>-1</v>
      </c>
      <c r="Q385" s="5">
        <v>-1</v>
      </c>
      <c r="R385" s="5">
        <v>-1</v>
      </c>
      <c r="S385" s="5">
        <v>-1</v>
      </c>
      <c r="T385" s="5">
        <v>-1</v>
      </c>
      <c r="U385" s="5">
        <v>-1</v>
      </c>
      <c r="V385" s="5">
        <v>-1</v>
      </c>
      <c r="W385" s="5">
        <v>-1</v>
      </c>
      <c r="X385" s="5">
        <v>-1</v>
      </c>
      <c r="Y385" s="5">
        <v>-1</v>
      </c>
      <c r="Z385" s="5">
        <v>-1</v>
      </c>
      <c r="AA385" s="5">
        <v>-1</v>
      </c>
      <c r="AB385" s="5">
        <v>-1</v>
      </c>
      <c r="AC385" s="5">
        <v>-1</v>
      </c>
      <c r="AD385" s="5">
        <v>-1</v>
      </c>
      <c r="AE385" s="5">
        <v>-1</v>
      </c>
      <c r="AF385" s="5">
        <v>-1</v>
      </c>
      <c r="AG385" s="5">
        <v>-1</v>
      </c>
      <c r="AH385" s="5">
        <v>-1</v>
      </c>
      <c r="AI385" s="5">
        <v>-1</v>
      </c>
      <c r="AJ385" s="5">
        <v>-1</v>
      </c>
      <c r="AK385" s="5">
        <v>-1</v>
      </c>
      <c r="AL385" s="5">
        <v>-1</v>
      </c>
      <c r="AM385" s="5">
        <v>-1</v>
      </c>
      <c r="AN385" s="5">
        <v>-1</v>
      </c>
      <c r="AO385" s="5">
        <v>-1</v>
      </c>
      <c r="AP385" s="5">
        <v>-1</v>
      </c>
      <c r="AQ385" s="5">
        <v>-1</v>
      </c>
      <c r="AR385" s="5">
        <v>-1</v>
      </c>
      <c r="AS385" s="5">
        <v>-1</v>
      </c>
      <c r="AT385" s="5">
        <v>-1</v>
      </c>
      <c r="AU385" s="5">
        <v>-1</v>
      </c>
      <c r="AV385" s="5">
        <v>-1</v>
      </c>
      <c r="AW385" s="5">
        <v>-1</v>
      </c>
      <c r="AX385" s="5">
        <v>-1</v>
      </c>
      <c r="AY385" s="5">
        <v>-1</v>
      </c>
      <c r="AZ385" s="5">
        <v>-1</v>
      </c>
      <c r="BA385" s="5">
        <v>-1</v>
      </c>
      <c r="BB385" s="5">
        <v>-1</v>
      </c>
      <c r="BC385" s="5">
        <v>-1</v>
      </c>
      <c r="BD385" s="5">
        <v>-1</v>
      </c>
      <c r="BE385" s="5">
        <v>-1</v>
      </c>
      <c r="BF385" s="5">
        <v>-1</v>
      </c>
      <c r="BG385" s="5">
        <v>-1</v>
      </c>
      <c r="BH385" s="5">
        <v>-1</v>
      </c>
      <c r="BI385" s="5">
        <v>-1</v>
      </c>
      <c r="BJ385" s="5">
        <v>-1</v>
      </c>
      <c r="BK385" s="5">
        <v>-1</v>
      </c>
      <c r="BL385" s="5">
        <v>-1</v>
      </c>
      <c r="BM385" s="5">
        <v>-1</v>
      </c>
      <c r="BN385" s="5">
        <v>-1</v>
      </c>
      <c r="BO385" s="5">
        <v>-1</v>
      </c>
      <c r="BP385" s="5">
        <v>-1</v>
      </c>
      <c r="BQ385" s="5">
        <v>-1</v>
      </c>
      <c r="BR385" s="5">
        <v>-1</v>
      </c>
      <c r="BS385" s="5">
        <v>-1</v>
      </c>
      <c r="BT385" s="5">
        <v>-1</v>
      </c>
      <c r="BU385" s="5">
        <v>-1</v>
      </c>
      <c r="BV385" s="5">
        <v>-1</v>
      </c>
      <c r="BW385" s="5">
        <v>-1</v>
      </c>
      <c r="BX385" s="5">
        <v>-1</v>
      </c>
      <c r="BY385" s="5">
        <v>-1</v>
      </c>
      <c r="BZ385" s="5">
        <v>-1</v>
      </c>
      <c r="CA385" s="5">
        <v>-1</v>
      </c>
      <c r="CB385" s="5">
        <v>-1</v>
      </c>
      <c r="CC385" s="5">
        <v>-1</v>
      </c>
      <c r="CD385" s="5">
        <v>-1</v>
      </c>
      <c r="CE385" s="5">
        <v>-1</v>
      </c>
      <c r="CF385" s="5">
        <v>-1</v>
      </c>
      <c r="CG385" s="5">
        <v>-1</v>
      </c>
      <c r="CH385" s="5">
        <v>-1</v>
      </c>
      <c r="CI385" s="5">
        <v>-1</v>
      </c>
      <c r="CJ385" s="5">
        <v>-1</v>
      </c>
      <c r="CK385" s="5">
        <v>-1</v>
      </c>
      <c r="CL385" s="5">
        <v>-1</v>
      </c>
      <c r="CM385" s="5">
        <v>-1</v>
      </c>
      <c r="CN385" s="5">
        <v>-1</v>
      </c>
      <c r="CO385" s="5">
        <v>-1</v>
      </c>
      <c r="CP385" s="5">
        <v>-1</v>
      </c>
      <c r="CQ385" s="5">
        <v>-1</v>
      </c>
      <c r="CR385" s="5">
        <v>-1</v>
      </c>
      <c r="CS385" s="5">
        <v>-1</v>
      </c>
      <c r="CT385" s="5">
        <v>-1</v>
      </c>
      <c r="CU385" s="5">
        <v>-1</v>
      </c>
      <c r="CV385" s="5">
        <v>-1</v>
      </c>
      <c r="CW385" s="5">
        <v>-1</v>
      </c>
      <c r="CX385" s="5">
        <v>-1</v>
      </c>
      <c r="CY385" s="5">
        <v>-1</v>
      </c>
      <c r="CZ385" s="5">
        <v>-1</v>
      </c>
      <c r="DA385" s="5">
        <v>-1</v>
      </c>
      <c r="DB385" s="5">
        <v>-1</v>
      </c>
      <c r="DC385" s="5">
        <v>-1</v>
      </c>
      <c r="DD385" s="5">
        <v>-1</v>
      </c>
      <c r="DE385" s="5">
        <v>-1</v>
      </c>
      <c r="DF385" s="5">
        <v>-1</v>
      </c>
      <c r="DG385" s="5">
        <v>-1</v>
      </c>
      <c r="DH385" s="5">
        <v>-1</v>
      </c>
      <c r="DI385" s="5">
        <v>-1</v>
      </c>
      <c r="DJ385" s="5">
        <v>-1</v>
      </c>
      <c r="DK385" s="5">
        <v>-1</v>
      </c>
      <c r="DL385" s="5">
        <v>-1</v>
      </c>
      <c r="DM385" s="5">
        <v>-1</v>
      </c>
      <c r="DN385" s="5">
        <v>-1</v>
      </c>
      <c r="DO385" s="5">
        <v>-1</v>
      </c>
      <c r="DP385" s="5">
        <v>-1</v>
      </c>
      <c r="DQ385" s="5">
        <v>-1</v>
      </c>
      <c r="DR385" s="5">
        <v>-1</v>
      </c>
      <c r="DS385" s="5">
        <v>-1</v>
      </c>
      <c r="DT385" s="5">
        <v>-1</v>
      </c>
      <c r="DU385" s="5">
        <v>-1</v>
      </c>
      <c r="DV385" s="5">
        <v>-1</v>
      </c>
      <c r="DW385" s="5">
        <v>-1</v>
      </c>
      <c r="DX385" s="5">
        <v>-1</v>
      </c>
      <c r="DY385" s="5">
        <v>-1</v>
      </c>
      <c r="DZ385" s="5">
        <v>-1</v>
      </c>
      <c r="EA385" s="5">
        <v>-1</v>
      </c>
      <c r="EB385" s="5">
        <v>-1</v>
      </c>
      <c r="EC385" s="5">
        <v>-1</v>
      </c>
      <c r="ED385" s="5">
        <v>-1</v>
      </c>
      <c r="EE385" s="5">
        <v>-1</v>
      </c>
      <c r="EF385" s="5">
        <v>-1</v>
      </c>
      <c r="EG385" s="5">
        <v>-1</v>
      </c>
      <c r="EH385" s="5">
        <v>-1</v>
      </c>
      <c r="EI385" s="5">
        <v>-1</v>
      </c>
      <c r="EJ385" s="5">
        <v>-1</v>
      </c>
      <c r="EK385" s="5">
        <v>-1</v>
      </c>
      <c r="EL385" s="5">
        <v>-1</v>
      </c>
      <c r="EM385" s="5">
        <v>-1</v>
      </c>
      <c r="EN385" s="5">
        <v>-1</v>
      </c>
      <c r="EO385" s="5">
        <v>-1</v>
      </c>
      <c r="EP385" s="5">
        <v>-1</v>
      </c>
      <c r="EQ385" s="5">
        <v>-1</v>
      </c>
      <c r="ER385" s="5">
        <v>-1</v>
      </c>
      <c r="ES385" s="5">
        <v>-1</v>
      </c>
      <c r="ET385" s="5">
        <v>-1</v>
      </c>
      <c r="EU385" s="5">
        <v>-1</v>
      </c>
      <c r="EV385" s="5">
        <v>-1</v>
      </c>
      <c r="EW385" s="5">
        <v>-1</v>
      </c>
      <c r="EX385" s="5">
        <v>-1</v>
      </c>
      <c r="EY385" s="5">
        <v>-1</v>
      </c>
      <c r="EZ385" s="5">
        <v>-1</v>
      </c>
      <c r="FA385" s="5">
        <v>-1</v>
      </c>
      <c r="FB385" s="5">
        <v>-1</v>
      </c>
      <c r="FC385" s="5">
        <v>-1</v>
      </c>
      <c r="FD385" s="5">
        <v>-1</v>
      </c>
      <c r="FE385" s="5">
        <v>-1</v>
      </c>
      <c r="FF385" s="5">
        <v>-1</v>
      </c>
      <c r="FG385" s="5">
        <v>-1</v>
      </c>
      <c r="FH385" s="5">
        <v>-1</v>
      </c>
      <c r="FI385" s="5">
        <v>-1</v>
      </c>
      <c r="FJ385" s="5">
        <v>-1</v>
      </c>
      <c r="FK385" s="5">
        <v>-1</v>
      </c>
      <c r="FL385" s="5">
        <v>-1</v>
      </c>
      <c r="FM385" s="5">
        <v>-1</v>
      </c>
      <c r="FN385" s="5">
        <v>-1</v>
      </c>
      <c r="FO385" s="5">
        <v>-1</v>
      </c>
      <c r="FP385" s="5">
        <v>-1</v>
      </c>
      <c r="FQ385" s="5">
        <v>-1</v>
      </c>
      <c r="FR385" s="5">
        <v>-1</v>
      </c>
      <c r="FS385" s="5">
        <v>-1</v>
      </c>
      <c r="FT385" s="5">
        <v>-1</v>
      </c>
      <c r="FU385" s="5">
        <v>-1</v>
      </c>
      <c r="FV385" s="5">
        <v>-1</v>
      </c>
      <c r="FW385" s="5">
        <v>-1</v>
      </c>
      <c r="FX385" s="5">
        <v>-1</v>
      </c>
      <c r="FY385" s="5">
        <v>-1</v>
      </c>
      <c r="FZ385" s="5">
        <v>-1</v>
      </c>
      <c r="GA385" s="5">
        <v>-1</v>
      </c>
      <c r="GB385" s="5">
        <v>-1</v>
      </c>
      <c r="GC385" s="5">
        <v>-1</v>
      </c>
      <c r="GD385" s="5">
        <v>-1</v>
      </c>
      <c r="GE385" s="5">
        <v>-1</v>
      </c>
      <c r="GF385" s="5">
        <v>-1</v>
      </c>
      <c r="GG385" s="5">
        <v>-1</v>
      </c>
      <c r="GH385" s="5">
        <v>-1</v>
      </c>
      <c r="GI385" s="5">
        <v>-1</v>
      </c>
      <c r="GJ385" s="5">
        <v>-1</v>
      </c>
      <c r="GK385" s="5">
        <v>-1</v>
      </c>
      <c r="GL385" s="5">
        <v>-1</v>
      </c>
      <c r="GM385" s="5">
        <v>-1</v>
      </c>
      <c r="GN385" s="5">
        <v>-1</v>
      </c>
      <c r="GO385" s="5">
        <v>-1</v>
      </c>
      <c r="GP385" s="5">
        <v>-1</v>
      </c>
      <c r="GQ385" s="5">
        <v>-1</v>
      </c>
      <c r="GR385" s="5">
        <v>4.0422374429223746E-7</v>
      </c>
      <c r="GS385" s="5">
        <v>-1</v>
      </c>
      <c r="GT385" s="5">
        <v>-1</v>
      </c>
      <c r="GU385" s="5">
        <v>-1</v>
      </c>
      <c r="GV385" s="5">
        <v>-1</v>
      </c>
      <c r="GW385" s="5">
        <v>-1</v>
      </c>
      <c r="GX385" s="5">
        <v>-1</v>
      </c>
      <c r="GY385" s="5">
        <v>-1</v>
      </c>
      <c r="GZ385" s="5">
        <v>-1</v>
      </c>
      <c r="HA385" s="5">
        <v>-1</v>
      </c>
      <c r="HB385" s="5">
        <v>-1</v>
      </c>
      <c r="HC385" s="5">
        <v>-1</v>
      </c>
      <c r="HD385" s="5">
        <v>-1</v>
      </c>
      <c r="HE385" s="5">
        <v>-1</v>
      </c>
      <c r="HF385" s="5">
        <v>-1</v>
      </c>
      <c r="HG385" s="5">
        <v>-1</v>
      </c>
      <c r="HH385" s="5">
        <v>-1</v>
      </c>
      <c r="HI385" s="5">
        <v>-1</v>
      </c>
      <c r="HJ385" s="5">
        <v>-1</v>
      </c>
      <c r="HK385" s="5">
        <v>-1</v>
      </c>
      <c r="HL385" s="5">
        <v>-1</v>
      </c>
      <c r="HM385" s="5">
        <v>-1</v>
      </c>
      <c r="HN385" s="5">
        <v>-1</v>
      </c>
      <c r="HO385" s="5" t="s">
        <v>720</v>
      </c>
    </row>
    <row r="386" spans="1:223" x14ac:dyDescent="0.25">
      <c r="A386" s="37" t="s">
        <v>16777</v>
      </c>
      <c r="B386" s="5">
        <v>2</v>
      </c>
      <c r="C386" s="5">
        <v>0</v>
      </c>
      <c r="D386" s="5">
        <v>0.79744659874767054</v>
      </c>
      <c r="E386" s="5">
        <v>9.1687124461278108E-2</v>
      </c>
      <c r="F386" s="5">
        <v>2.8082709667399323E-3</v>
      </c>
      <c r="G386" s="5">
        <v>0.10805800582431126</v>
      </c>
      <c r="H386" s="5">
        <v>-1</v>
      </c>
      <c r="I386" s="5">
        <v>-1</v>
      </c>
      <c r="J386" s="5">
        <v>-1</v>
      </c>
      <c r="K386" s="5">
        <v>-1</v>
      </c>
      <c r="L386" s="5">
        <v>-1</v>
      </c>
      <c r="M386" s="5">
        <v>-1</v>
      </c>
      <c r="N386" s="5">
        <v>-1</v>
      </c>
      <c r="O386" s="5">
        <v>-1</v>
      </c>
      <c r="P386" s="5">
        <v>-1</v>
      </c>
      <c r="Q386" s="5">
        <v>-1</v>
      </c>
      <c r="R386" s="5">
        <v>-1</v>
      </c>
      <c r="S386" s="5">
        <v>-1</v>
      </c>
      <c r="T386" s="5">
        <v>-1</v>
      </c>
      <c r="U386" s="5">
        <v>-1</v>
      </c>
      <c r="V386" s="5">
        <v>-1</v>
      </c>
      <c r="W386" s="5">
        <v>-1</v>
      </c>
      <c r="X386" s="5">
        <v>-1</v>
      </c>
      <c r="Y386" s="5">
        <v>-1</v>
      </c>
      <c r="Z386" s="5">
        <v>-1</v>
      </c>
      <c r="AA386" s="5">
        <v>-1</v>
      </c>
      <c r="AB386" s="5">
        <v>-1</v>
      </c>
      <c r="AC386" s="5">
        <v>-1</v>
      </c>
      <c r="AD386" s="5">
        <v>-1</v>
      </c>
      <c r="AE386" s="5">
        <v>-1</v>
      </c>
      <c r="AF386" s="5">
        <v>-1</v>
      </c>
      <c r="AG386" s="5">
        <v>-1</v>
      </c>
      <c r="AH386" s="5">
        <v>-1</v>
      </c>
      <c r="AI386" s="5">
        <v>-1</v>
      </c>
      <c r="AJ386" s="5">
        <v>-1</v>
      </c>
      <c r="AK386" s="5">
        <v>-1</v>
      </c>
      <c r="AL386" s="5">
        <v>-1</v>
      </c>
      <c r="AM386" s="5">
        <v>-1</v>
      </c>
      <c r="AN386" s="5">
        <v>-1</v>
      </c>
      <c r="AO386" s="5">
        <v>-1</v>
      </c>
      <c r="AP386" s="5">
        <v>-1</v>
      </c>
      <c r="AQ386" s="5">
        <v>-1</v>
      </c>
      <c r="AR386" s="5">
        <v>-1</v>
      </c>
      <c r="AS386" s="5">
        <v>-1</v>
      </c>
      <c r="AT386" s="5">
        <v>-1</v>
      </c>
      <c r="AU386" s="5">
        <v>-1</v>
      </c>
      <c r="AV386" s="5">
        <v>-1</v>
      </c>
      <c r="AW386" s="5">
        <v>-1</v>
      </c>
      <c r="AX386" s="5">
        <v>-1</v>
      </c>
      <c r="AY386" s="5">
        <v>-1</v>
      </c>
      <c r="AZ386" s="5">
        <v>-1</v>
      </c>
      <c r="BA386" s="5">
        <v>-1</v>
      </c>
      <c r="BB386" s="5">
        <v>-1</v>
      </c>
      <c r="BC386" s="5">
        <v>-1</v>
      </c>
      <c r="BD386" s="5">
        <v>-1</v>
      </c>
      <c r="BE386" s="5">
        <v>-1</v>
      </c>
      <c r="BF386" s="5">
        <v>-1</v>
      </c>
      <c r="BG386" s="5">
        <v>-1</v>
      </c>
      <c r="BH386" s="5">
        <v>-1</v>
      </c>
      <c r="BI386" s="5">
        <v>-1</v>
      </c>
      <c r="BJ386" s="5">
        <v>-1</v>
      </c>
      <c r="BK386" s="5">
        <v>-1</v>
      </c>
      <c r="BL386" s="5">
        <v>-1</v>
      </c>
      <c r="BM386" s="5">
        <v>-1</v>
      </c>
      <c r="BN386" s="5">
        <v>-1</v>
      </c>
      <c r="BO386" s="5">
        <v>-1</v>
      </c>
      <c r="BP386" s="5">
        <v>-1</v>
      </c>
      <c r="BQ386" s="5">
        <v>-1</v>
      </c>
      <c r="BR386" s="5">
        <v>-1</v>
      </c>
      <c r="BS386" s="5">
        <v>-1</v>
      </c>
      <c r="BT386" s="5">
        <v>-1</v>
      </c>
      <c r="BU386" s="5">
        <v>-1</v>
      </c>
      <c r="BV386" s="5">
        <v>-1</v>
      </c>
      <c r="BW386" s="5">
        <v>-1</v>
      </c>
      <c r="BX386" s="5">
        <v>-1</v>
      </c>
      <c r="BY386" s="5">
        <v>-1</v>
      </c>
      <c r="BZ386" s="5">
        <v>-1</v>
      </c>
      <c r="CA386" s="5">
        <v>-1</v>
      </c>
      <c r="CB386" s="5">
        <v>-1</v>
      </c>
      <c r="CC386" s="5">
        <v>-1</v>
      </c>
      <c r="CD386" s="5">
        <v>-1</v>
      </c>
      <c r="CE386" s="5">
        <v>-1</v>
      </c>
      <c r="CF386" s="5">
        <v>-1</v>
      </c>
      <c r="CG386" s="5">
        <v>-1</v>
      </c>
      <c r="CH386" s="5">
        <v>-1</v>
      </c>
      <c r="CI386" s="5">
        <v>-1</v>
      </c>
      <c r="CJ386" s="5">
        <v>-1</v>
      </c>
      <c r="CK386" s="5">
        <v>-1</v>
      </c>
      <c r="CL386" s="5">
        <v>-1</v>
      </c>
      <c r="CM386" s="5">
        <v>-1</v>
      </c>
      <c r="CN386" s="5">
        <v>-1</v>
      </c>
      <c r="CO386" s="5">
        <v>-1</v>
      </c>
      <c r="CP386" s="5">
        <v>-1</v>
      </c>
      <c r="CQ386" s="5">
        <v>-1</v>
      </c>
      <c r="CR386" s="5">
        <v>-1</v>
      </c>
      <c r="CS386" s="5">
        <v>-1</v>
      </c>
      <c r="CT386" s="5">
        <v>-1</v>
      </c>
      <c r="CU386" s="5">
        <v>-1</v>
      </c>
      <c r="CV386" s="5">
        <v>-1</v>
      </c>
      <c r="CW386" s="5">
        <v>-1</v>
      </c>
      <c r="CX386" s="5">
        <v>-1</v>
      </c>
      <c r="CY386" s="5">
        <v>-1</v>
      </c>
      <c r="CZ386" s="5">
        <v>-1</v>
      </c>
      <c r="DA386" s="5">
        <v>-1</v>
      </c>
      <c r="DB386" s="5">
        <v>-1</v>
      </c>
      <c r="DC386" s="5">
        <v>-1</v>
      </c>
      <c r="DD386" s="5">
        <v>-1</v>
      </c>
      <c r="DE386" s="5">
        <v>-1</v>
      </c>
      <c r="DF386" s="5">
        <v>-1</v>
      </c>
      <c r="DG386" s="5">
        <v>-1</v>
      </c>
      <c r="DH386" s="5">
        <v>-1</v>
      </c>
      <c r="DI386" s="5">
        <v>-1</v>
      </c>
      <c r="DJ386" s="5">
        <v>-1</v>
      </c>
      <c r="DK386" s="5">
        <v>-1</v>
      </c>
      <c r="DL386" s="5">
        <v>-1</v>
      </c>
      <c r="DM386" s="5">
        <v>-1</v>
      </c>
      <c r="DN386" s="5">
        <v>-1</v>
      </c>
      <c r="DO386" s="5">
        <v>-1</v>
      </c>
      <c r="DP386" s="5">
        <v>-1</v>
      </c>
      <c r="DQ386" s="5">
        <v>-1</v>
      </c>
      <c r="DR386" s="5">
        <v>-1</v>
      </c>
      <c r="DS386" s="5">
        <v>-1</v>
      </c>
      <c r="DT386" s="5">
        <v>-1</v>
      </c>
      <c r="DU386" s="5">
        <v>-1</v>
      </c>
      <c r="DV386" s="5">
        <v>-1</v>
      </c>
      <c r="DW386" s="5">
        <v>-1</v>
      </c>
      <c r="DX386" s="5">
        <v>-1</v>
      </c>
      <c r="DY386" s="5">
        <v>-1</v>
      </c>
      <c r="DZ386" s="5">
        <v>-1</v>
      </c>
      <c r="EA386" s="5">
        <v>-1</v>
      </c>
      <c r="EB386" s="5">
        <v>-1</v>
      </c>
      <c r="EC386" s="5">
        <v>-1</v>
      </c>
      <c r="ED386" s="5">
        <v>-1</v>
      </c>
      <c r="EE386" s="5">
        <v>-1</v>
      </c>
      <c r="EF386" s="5">
        <v>-1</v>
      </c>
      <c r="EG386" s="5">
        <v>-1</v>
      </c>
      <c r="EH386" s="5">
        <v>-1</v>
      </c>
      <c r="EI386" s="5">
        <v>-1</v>
      </c>
      <c r="EJ386" s="5">
        <v>-1</v>
      </c>
      <c r="EK386" s="5">
        <v>-1</v>
      </c>
      <c r="EL386" s="5">
        <v>-1</v>
      </c>
      <c r="EM386" s="5">
        <v>-1</v>
      </c>
      <c r="EN386" s="5">
        <v>-1</v>
      </c>
      <c r="EO386" s="5">
        <v>-1</v>
      </c>
      <c r="EP386" s="5">
        <v>-1</v>
      </c>
      <c r="EQ386" s="5">
        <v>-1</v>
      </c>
      <c r="ER386" s="5">
        <v>-1</v>
      </c>
      <c r="ES386" s="5">
        <v>-1</v>
      </c>
      <c r="ET386" s="5">
        <v>-1</v>
      </c>
      <c r="EU386" s="5">
        <v>-1</v>
      </c>
      <c r="EV386" s="5">
        <v>-1</v>
      </c>
      <c r="EW386" s="5">
        <v>-1</v>
      </c>
      <c r="EX386" s="5">
        <v>-1</v>
      </c>
      <c r="EY386" s="5">
        <v>-1</v>
      </c>
      <c r="EZ386" s="5">
        <v>-1</v>
      </c>
      <c r="FA386" s="5">
        <v>-1</v>
      </c>
      <c r="FB386" s="5">
        <v>-1</v>
      </c>
      <c r="FC386" s="5">
        <v>-1</v>
      </c>
      <c r="FD386" s="5">
        <v>-1</v>
      </c>
      <c r="FE386" s="5">
        <v>-1</v>
      </c>
      <c r="FF386" s="5">
        <v>-1</v>
      </c>
      <c r="FG386" s="5">
        <v>-1</v>
      </c>
      <c r="FH386" s="5">
        <v>-1</v>
      </c>
      <c r="FI386" s="5">
        <v>-1</v>
      </c>
      <c r="FJ386" s="5">
        <v>-1</v>
      </c>
      <c r="FK386" s="5">
        <v>-1</v>
      </c>
      <c r="FL386" s="5">
        <v>-1</v>
      </c>
      <c r="FM386" s="5">
        <v>-1</v>
      </c>
      <c r="FN386" s="5">
        <v>-1</v>
      </c>
      <c r="FO386" s="5">
        <v>-1</v>
      </c>
      <c r="FP386" s="5">
        <v>-1</v>
      </c>
      <c r="FQ386" s="5">
        <v>-1</v>
      </c>
      <c r="FR386" s="5">
        <v>-1</v>
      </c>
      <c r="FS386" s="5">
        <v>-1</v>
      </c>
      <c r="FT386" s="5">
        <v>-1</v>
      </c>
      <c r="FU386" s="5">
        <v>-1</v>
      </c>
      <c r="FV386" s="5">
        <v>-1</v>
      </c>
      <c r="FW386" s="5">
        <v>-1</v>
      </c>
      <c r="FX386" s="5">
        <v>-1</v>
      </c>
      <c r="FY386" s="5">
        <v>-1</v>
      </c>
      <c r="FZ386" s="5">
        <v>-1</v>
      </c>
      <c r="GA386" s="5">
        <v>-1</v>
      </c>
      <c r="GB386" s="5">
        <v>-1</v>
      </c>
      <c r="GC386" s="5">
        <v>-1</v>
      </c>
      <c r="GD386" s="5">
        <v>-1</v>
      </c>
      <c r="GE386" s="5">
        <v>-1</v>
      </c>
      <c r="GF386" s="5">
        <v>-1</v>
      </c>
      <c r="GG386" s="5">
        <v>-1</v>
      </c>
      <c r="GH386" s="5">
        <v>-1</v>
      </c>
      <c r="GI386" s="5">
        <v>-1</v>
      </c>
      <c r="GJ386" s="5">
        <v>-1</v>
      </c>
      <c r="GK386" s="5">
        <v>-1</v>
      </c>
      <c r="GL386" s="5">
        <v>-1</v>
      </c>
      <c r="GM386" s="5">
        <v>-1</v>
      </c>
      <c r="GN386" s="5">
        <v>-1</v>
      </c>
      <c r="GO386" s="5">
        <v>-1</v>
      </c>
      <c r="GP386" s="5">
        <v>-1</v>
      </c>
      <c r="GQ386" s="5">
        <v>-1</v>
      </c>
      <c r="GR386" s="5">
        <v>1.4821156773211569E-7</v>
      </c>
      <c r="GS386" s="5">
        <v>-1</v>
      </c>
      <c r="GT386" s="5">
        <v>-1</v>
      </c>
      <c r="GU386" s="5">
        <v>-1</v>
      </c>
      <c r="GV386" s="5">
        <v>-1</v>
      </c>
      <c r="GW386" s="5">
        <v>-1</v>
      </c>
      <c r="GX386" s="5">
        <v>-1</v>
      </c>
      <c r="GY386" s="5">
        <v>-1</v>
      </c>
      <c r="GZ386" s="5">
        <v>-1</v>
      </c>
      <c r="HA386" s="5">
        <v>-1</v>
      </c>
      <c r="HB386" s="5">
        <v>-1</v>
      </c>
      <c r="HC386" s="5">
        <v>-1</v>
      </c>
      <c r="HD386" s="5">
        <v>-1</v>
      </c>
      <c r="HE386" s="5">
        <v>-1</v>
      </c>
      <c r="HF386" s="5">
        <v>-1</v>
      </c>
      <c r="HG386" s="5">
        <v>-1</v>
      </c>
      <c r="HH386" s="5">
        <v>-1</v>
      </c>
      <c r="HI386" s="5">
        <v>-1</v>
      </c>
      <c r="HJ386" s="5">
        <v>-1</v>
      </c>
      <c r="HK386" s="5">
        <v>-1</v>
      </c>
      <c r="HL386" s="5">
        <v>-1</v>
      </c>
      <c r="HM386" s="5">
        <v>-1</v>
      </c>
      <c r="HN386" s="5">
        <v>-1</v>
      </c>
      <c r="HO386" s="5" t="s">
        <v>720</v>
      </c>
    </row>
    <row r="387" spans="1:223" x14ac:dyDescent="0.25">
      <c r="A387" s="36" t="s">
        <v>16789</v>
      </c>
      <c r="B387" s="5">
        <v>2</v>
      </c>
      <c r="C387" s="5">
        <v>0</v>
      </c>
      <c r="D387" s="5">
        <v>0.2603191830672355</v>
      </c>
      <c r="E387" s="5">
        <v>3.8902091671077249E-2</v>
      </c>
      <c r="F387" s="5">
        <v>0.68972162531372361</v>
      </c>
      <c r="G387" s="5">
        <v>1.105709994796354E-2</v>
      </c>
      <c r="H387" s="5">
        <v>-1</v>
      </c>
      <c r="I387" s="5">
        <v>-1</v>
      </c>
      <c r="J387" s="5">
        <v>-1</v>
      </c>
      <c r="K387" s="5">
        <v>-1</v>
      </c>
      <c r="L387" s="5">
        <v>-1</v>
      </c>
      <c r="M387" s="5">
        <v>-1</v>
      </c>
      <c r="N387" s="5">
        <v>-1</v>
      </c>
      <c r="O387" s="5">
        <v>-1</v>
      </c>
      <c r="P387" s="5">
        <v>-1</v>
      </c>
      <c r="Q387" s="5">
        <v>-1</v>
      </c>
      <c r="R387" s="5">
        <v>-1</v>
      </c>
      <c r="S387" s="5">
        <v>-1</v>
      </c>
      <c r="T387" s="5">
        <v>-1</v>
      </c>
      <c r="U387" s="5">
        <v>-1</v>
      </c>
      <c r="V387" s="5">
        <v>-1</v>
      </c>
      <c r="W387" s="5">
        <v>-1</v>
      </c>
      <c r="X387" s="5">
        <v>-1</v>
      </c>
      <c r="Y387" s="5">
        <v>-1</v>
      </c>
      <c r="Z387" s="5">
        <v>-1</v>
      </c>
      <c r="AA387" s="5">
        <v>-1</v>
      </c>
      <c r="AB387" s="5">
        <v>-1</v>
      </c>
      <c r="AC387" s="5">
        <v>-1</v>
      </c>
      <c r="AD387" s="5">
        <v>-1</v>
      </c>
      <c r="AE387" s="5">
        <v>-1</v>
      </c>
      <c r="AF387" s="5">
        <v>-1</v>
      </c>
      <c r="AG387" s="5">
        <v>-1</v>
      </c>
      <c r="AH387" s="5">
        <v>-1</v>
      </c>
      <c r="AI387" s="5">
        <v>-1</v>
      </c>
      <c r="AJ387" s="5">
        <v>-1</v>
      </c>
      <c r="AK387" s="5">
        <v>-1</v>
      </c>
      <c r="AL387" s="5">
        <v>-1</v>
      </c>
      <c r="AM387" s="5">
        <v>-1</v>
      </c>
      <c r="AN387" s="5">
        <v>-1</v>
      </c>
      <c r="AO387" s="5">
        <v>-1</v>
      </c>
      <c r="AP387" s="5">
        <v>-1</v>
      </c>
      <c r="AQ387" s="5">
        <v>-1</v>
      </c>
      <c r="AR387" s="5">
        <v>-1</v>
      </c>
      <c r="AS387" s="5">
        <v>-1</v>
      </c>
      <c r="AT387" s="5">
        <v>-1</v>
      </c>
      <c r="AU387" s="5">
        <v>-1</v>
      </c>
      <c r="AV387" s="5">
        <v>-1</v>
      </c>
      <c r="AW387" s="5">
        <v>-1</v>
      </c>
      <c r="AX387" s="5">
        <v>-1</v>
      </c>
      <c r="AY387" s="5">
        <v>-1</v>
      </c>
      <c r="AZ387" s="5">
        <v>-1</v>
      </c>
      <c r="BA387" s="5">
        <v>-1</v>
      </c>
      <c r="BB387" s="5">
        <v>-1</v>
      </c>
      <c r="BC387" s="5">
        <v>-1</v>
      </c>
      <c r="BD387" s="5">
        <v>-1</v>
      </c>
      <c r="BE387" s="5">
        <v>-1</v>
      </c>
      <c r="BF387" s="5">
        <v>-1</v>
      </c>
      <c r="BG387" s="5">
        <v>-1</v>
      </c>
      <c r="BH387" s="5">
        <v>-1</v>
      </c>
      <c r="BI387" s="5">
        <v>-1</v>
      </c>
      <c r="BJ387" s="5">
        <v>-1</v>
      </c>
      <c r="BK387" s="5">
        <v>-1</v>
      </c>
      <c r="BL387" s="5">
        <v>-1</v>
      </c>
      <c r="BM387" s="5">
        <v>-1</v>
      </c>
      <c r="BN387" s="5">
        <v>-1</v>
      </c>
      <c r="BO387" s="5">
        <v>-1</v>
      </c>
      <c r="BP387" s="5">
        <v>-1</v>
      </c>
      <c r="BQ387" s="5">
        <v>-1</v>
      </c>
      <c r="BR387" s="5">
        <v>-1</v>
      </c>
      <c r="BS387" s="5">
        <v>-1</v>
      </c>
      <c r="BT387" s="5">
        <v>-1</v>
      </c>
      <c r="BU387" s="5">
        <v>-1</v>
      </c>
      <c r="BV387" s="5">
        <v>-1</v>
      </c>
      <c r="BW387" s="5">
        <v>-1</v>
      </c>
      <c r="BX387" s="5">
        <v>-1</v>
      </c>
      <c r="BY387" s="5">
        <v>-1</v>
      </c>
      <c r="BZ387" s="5">
        <v>-1</v>
      </c>
      <c r="CA387" s="5">
        <v>-1</v>
      </c>
      <c r="CB387" s="5">
        <v>-1</v>
      </c>
      <c r="CC387" s="5">
        <v>-1</v>
      </c>
      <c r="CD387" s="5">
        <v>-1</v>
      </c>
      <c r="CE387" s="5">
        <v>-1</v>
      </c>
      <c r="CF387" s="5">
        <v>-1</v>
      </c>
      <c r="CG387" s="5">
        <v>-1</v>
      </c>
      <c r="CH387" s="5">
        <v>-1</v>
      </c>
      <c r="CI387" s="5">
        <v>-1</v>
      </c>
      <c r="CJ387" s="5">
        <v>-1</v>
      </c>
      <c r="CK387" s="5">
        <v>-1</v>
      </c>
      <c r="CL387" s="5">
        <v>-1</v>
      </c>
      <c r="CM387" s="5">
        <v>-1</v>
      </c>
      <c r="CN387" s="5">
        <v>-1</v>
      </c>
      <c r="CO387" s="5">
        <v>-1</v>
      </c>
      <c r="CP387" s="5">
        <v>-1</v>
      </c>
      <c r="CQ387" s="5">
        <v>-1</v>
      </c>
      <c r="CR387" s="5">
        <v>-1</v>
      </c>
      <c r="CS387" s="5">
        <v>-1</v>
      </c>
      <c r="CT387" s="5">
        <v>-1</v>
      </c>
      <c r="CU387" s="5">
        <v>-1</v>
      </c>
      <c r="CV387" s="5">
        <v>-1</v>
      </c>
      <c r="CW387" s="5">
        <v>-1</v>
      </c>
      <c r="CX387" s="5">
        <v>-1</v>
      </c>
      <c r="CY387" s="5">
        <v>-1</v>
      </c>
      <c r="CZ387" s="5">
        <v>-1</v>
      </c>
      <c r="DA387" s="5">
        <v>-1</v>
      </c>
      <c r="DB387" s="5">
        <v>-1</v>
      </c>
      <c r="DC387" s="5">
        <v>-1</v>
      </c>
      <c r="DD387" s="5">
        <v>-1</v>
      </c>
      <c r="DE387" s="5">
        <v>-1</v>
      </c>
      <c r="DF387" s="5">
        <v>-1</v>
      </c>
      <c r="DG387" s="5">
        <v>-1</v>
      </c>
      <c r="DH387" s="5">
        <v>-1</v>
      </c>
      <c r="DI387" s="5">
        <v>-1</v>
      </c>
      <c r="DJ387" s="5">
        <v>-1</v>
      </c>
      <c r="DK387" s="5">
        <v>-1</v>
      </c>
      <c r="DL387" s="5">
        <v>-1</v>
      </c>
      <c r="DM387" s="5">
        <v>-1</v>
      </c>
      <c r="DN387" s="5">
        <v>-1</v>
      </c>
      <c r="DO387" s="5">
        <v>-1</v>
      </c>
      <c r="DP387" s="5">
        <v>-1</v>
      </c>
      <c r="DQ387" s="5">
        <v>-1</v>
      </c>
      <c r="DR387" s="5">
        <v>-1</v>
      </c>
      <c r="DS387" s="5">
        <v>-1</v>
      </c>
      <c r="DT387" s="5">
        <v>-1</v>
      </c>
      <c r="DU387" s="5">
        <v>-1</v>
      </c>
      <c r="DV387" s="5">
        <v>-1</v>
      </c>
      <c r="DW387" s="5">
        <v>-1</v>
      </c>
      <c r="DX387" s="5">
        <v>-1</v>
      </c>
      <c r="DY387" s="5">
        <v>-1</v>
      </c>
      <c r="DZ387" s="5">
        <v>-1</v>
      </c>
      <c r="EA387" s="5">
        <v>-1</v>
      </c>
      <c r="EB387" s="5">
        <v>-1</v>
      </c>
      <c r="EC387" s="5">
        <v>-1</v>
      </c>
      <c r="ED387" s="5">
        <v>-1</v>
      </c>
      <c r="EE387" s="5">
        <v>-1</v>
      </c>
      <c r="EF387" s="5">
        <v>-1</v>
      </c>
      <c r="EG387" s="5">
        <v>-1</v>
      </c>
      <c r="EH387" s="5">
        <v>-1</v>
      </c>
      <c r="EI387" s="5">
        <v>-1</v>
      </c>
      <c r="EJ387" s="5">
        <v>-1</v>
      </c>
      <c r="EK387" s="5">
        <v>-1</v>
      </c>
      <c r="EL387" s="5">
        <v>-1</v>
      </c>
      <c r="EM387" s="5">
        <v>-1</v>
      </c>
      <c r="EN387" s="5">
        <v>-1</v>
      </c>
      <c r="EO387" s="5">
        <v>-1</v>
      </c>
      <c r="EP387" s="5">
        <v>-1</v>
      </c>
      <c r="EQ387" s="5">
        <v>-1</v>
      </c>
      <c r="ER387" s="5">
        <v>-1</v>
      </c>
      <c r="ES387" s="5">
        <v>-1</v>
      </c>
      <c r="ET387" s="5">
        <v>-1</v>
      </c>
      <c r="EU387" s="5">
        <v>-1</v>
      </c>
      <c r="EV387" s="5">
        <v>-1</v>
      </c>
      <c r="EW387" s="5">
        <v>-1</v>
      </c>
      <c r="EX387" s="5">
        <v>-1</v>
      </c>
      <c r="EY387" s="5">
        <v>-1</v>
      </c>
      <c r="EZ387" s="5">
        <v>-1</v>
      </c>
      <c r="FA387" s="5">
        <v>-1</v>
      </c>
      <c r="FB387" s="5">
        <v>-1</v>
      </c>
      <c r="FC387" s="5">
        <v>-1</v>
      </c>
      <c r="FD387" s="5">
        <v>-1</v>
      </c>
      <c r="FE387" s="5">
        <v>-1</v>
      </c>
      <c r="FF387" s="5">
        <v>-1</v>
      </c>
      <c r="FG387" s="5">
        <v>-1</v>
      </c>
      <c r="FH387" s="5">
        <v>-1</v>
      </c>
      <c r="FI387" s="5">
        <v>-1</v>
      </c>
      <c r="FJ387" s="5">
        <v>-1</v>
      </c>
      <c r="FK387" s="5">
        <v>-1</v>
      </c>
      <c r="FL387" s="5">
        <v>-1</v>
      </c>
      <c r="FM387" s="5">
        <v>-1</v>
      </c>
      <c r="FN387" s="5">
        <v>-1</v>
      </c>
      <c r="FO387" s="5">
        <v>-1</v>
      </c>
      <c r="FP387" s="5">
        <v>-1</v>
      </c>
      <c r="FQ387" s="5">
        <v>-1</v>
      </c>
      <c r="FR387" s="5">
        <v>-1</v>
      </c>
      <c r="FS387" s="5">
        <v>-1</v>
      </c>
      <c r="FT387" s="5">
        <v>-1</v>
      </c>
      <c r="FU387" s="5">
        <v>-1</v>
      </c>
      <c r="FV387" s="5">
        <v>-1</v>
      </c>
      <c r="FW387" s="5">
        <v>-1</v>
      </c>
      <c r="FX387" s="5">
        <v>-1</v>
      </c>
      <c r="FY387" s="5">
        <v>-1</v>
      </c>
      <c r="FZ387" s="5">
        <v>-1</v>
      </c>
      <c r="GA387" s="5">
        <v>-1</v>
      </c>
      <c r="GB387" s="5">
        <v>-1</v>
      </c>
      <c r="GC387" s="5">
        <v>-1</v>
      </c>
      <c r="GD387" s="5">
        <v>-1</v>
      </c>
      <c r="GE387" s="5">
        <v>-1</v>
      </c>
      <c r="GF387" s="5">
        <v>-1</v>
      </c>
      <c r="GG387" s="5">
        <v>-1</v>
      </c>
      <c r="GH387" s="5">
        <v>-1</v>
      </c>
      <c r="GI387" s="5">
        <v>-1</v>
      </c>
      <c r="GJ387" s="5">
        <v>-1</v>
      </c>
      <c r="GK387" s="5">
        <v>-1</v>
      </c>
      <c r="GL387" s="5">
        <v>-1</v>
      </c>
      <c r="GM387" s="5">
        <v>-1</v>
      </c>
      <c r="GN387" s="5">
        <v>-1</v>
      </c>
      <c r="GO387" s="5">
        <v>-1</v>
      </c>
      <c r="GP387" s="5">
        <v>-1</v>
      </c>
      <c r="GQ387" s="5">
        <v>-1</v>
      </c>
      <c r="GR387" s="5">
        <v>2.5532724505327246E-8</v>
      </c>
      <c r="GS387" s="5">
        <v>-1</v>
      </c>
      <c r="GT387" s="5">
        <v>-1</v>
      </c>
      <c r="GU387" s="5">
        <v>-1</v>
      </c>
      <c r="GV387" s="5">
        <v>-1</v>
      </c>
      <c r="GW387" s="5">
        <v>-1</v>
      </c>
      <c r="GX387" s="5">
        <v>-1</v>
      </c>
      <c r="GY387" s="5">
        <v>-1</v>
      </c>
      <c r="GZ387" s="5">
        <v>-1</v>
      </c>
      <c r="HA387" s="5">
        <v>-1</v>
      </c>
      <c r="HB387" s="5">
        <v>-1</v>
      </c>
      <c r="HC387" s="5">
        <v>-1</v>
      </c>
      <c r="HD387" s="5">
        <v>-1</v>
      </c>
      <c r="HE387" s="5">
        <v>-1</v>
      </c>
      <c r="HF387" s="5">
        <v>-1</v>
      </c>
      <c r="HG387" s="5">
        <v>-1</v>
      </c>
      <c r="HH387" s="5">
        <v>-1</v>
      </c>
      <c r="HI387" s="5">
        <v>-1</v>
      </c>
      <c r="HJ387" s="5">
        <v>-1</v>
      </c>
      <c r="HK387" s="5">
        <v>-1</v>
      </c>
      <c r="HL387" s="5">
        <v>-1</v>
      </c>
      <c r="HM387" s="5">
        <v>-1</v>
      </c>
      <c r="HN387" s="5">
        <v>-1</v>
      </c>
      <c r="HO387" s="5" t="s">
        <v>720</v>
      </c>
    </row>
    <row r="388" spans="1:223" x14ac:dyDescent="0.25">
      <c r="A388" s="37" t="s">
        <v>16796</v>
      </c>
      <c r="B388" s="5">
        <v>2</v>
      </c>
      <c r="C388" s="5">
        <v>0</v>
      </c>
      <c r="D388" s="5">
        <v>0.47247846586355963</v>
      </c>
      <c r="E388" s="5">
        <v>2.9698469211113139E-2</v>
      </c>
      <c r="F388" s="5">
        <v>0.46543965062255227</v>
      </c>
      <c r="G388" s="5">
        <v>3.2383414302775235E-2</v>
      </c>
      <c r="H388" s="5">
        <v>-1</v>
      </c>
      <c r="I388" s="5">
        <v>-1</v>
      </c>
      <c r="J388" s="5">
        <v>-1</v>
      </c>
      <c r="K388" s="5">
        <v>-1</v>
      </c>
      <c r="L388" s="5">
        <v>-1</v>
      </c>
      <c r="M388" s="5">
        <v>-1</v>
      </c>
      <c r="N388" s="5">
        <v>-1</v>
      </c>
      <c r="O388" s="5">
        <v>-1</v>
      </c>
      <c r="P388" s="5">
        <v>-1</v>
      </c>
      <c r="Q388" s="5">
        <v>-1</v>
      </c>
      <c r="R388" s="5">
        <v>-1</v>
      </c>
      <c r="S388" s="5">
        <v>-1</v>
      </c>
      <c r="T388" s="5">
        <v>-1</v>
      </c>
      <c r="U388" s="5">
        <v>-1</v>
      </c>
      <c r="V388" s="5">
        <v>-1</v>
      </c>
      <c r="W388" s="5">
        <v>-1</v>
      </c>
      <c r="X388" s="5">
        <v>-1</v>
      </c>
      <c r="Y388" s="5">
        <v>-1</v>
      </c>
      <c r="Z388" s="5">
        <v>-1</v>
      </c>
      <c r="AA388" s="5">
        <v>-1</v>
      </c>
      <c r="AB388" s="5">
        <v>-1</v>
      </c>
      <c r="AC388" s="5">
        <v>-1</v>
      </c>
      <c r="AD388" s="5">
        <v>-1</v>
      </c>
      <c r="AE388" s="5">
        <v>-1</v>
      </c>
      <c r="AF388" s="5">
        <v>-1</v>
      </c>
      <c r="AG388" s="5">
        <v>-1</v>
      </c>
      <c r="AH388" s="5">
        <v>-1</v>
      </c>
      <c r="AI388" s="5">
        <v>-1</v>
      </c>
      <c r="AJ388" s="5">
        <v>-1</v>
      </c>
      <c r="AK388" s="5">
        <v>-1</v>
      </c>
      <c r="AL388" s="5">
        <v>-1</v>
      </c>
      <c r="AM388" s="5">
        <v>-1</v>
      </c>
      <c r="AN388" s="5">
        <v>-1</v>
      </c>
      <c r="AO388" s="5">
        <v>-1</v>
      </c>
      <c r="AP388" s="5">
        <v>-1</v>
      </c>
      <c r="AQ388" s="5">
        <v>-1</v>
      </c>
      <c r="AR388" s="5">
        <v>-1</v>
      </c>
      <c r="AS388" s="5">
        <v>-1</v>
      </c>
      <c r="AT388" s="5">
        <v>-1</v>
      </c>
      <c r="AU388" s="5">
        <v>-1</v>
      </c>
      <c r="AV388" s="5">
        <v>-1</v>
      </c>
      <c r="AW388" s="5">
        <v>-1</v>
      </c>
      <c r="AX388" s="5">
        <v>-1</v>
      </c>
      <c r="AY388" s="5">
        <v>-1</v>
      </c>
      <c r="AZ388" s="5">
        <v>-1</v>
      </c>
      <c r="BA388" s="5">
        <v>-1</v>
      </c>
      <c r="BB388" s="5">
        <v>-1</v>
      </c>
      <c r="BC388" s="5">
        <v>-1</v>
      </c>
      <c r="BD388" s="5">
        <v>-1</v>
      </c>
      <c r="BE388" s="5">
        <v>-1</v>
      </c>
      <c r="BF388" s="5">
        <v>-1</v>
      </c>
      <c r="BG388" s="5">
        <v>-1</v>
      </c>
      <c r="BH388" s="5">
        <v>-1</v>
      </c>
      <c r="BI388" s="5">
        <v>-1</v>
      </c>
      <c r="BJ388" s="5">
        <v>-1</v>
      </c>
      <c r="BK388" s="5">
        <v>-1</v>
      </c>
      <c r="BL388" s="5">
        <v>-1</v>
      </c>
      <c r="BM388" s="5">
        <v>-1</v>
      </c>
      <c r="BN388" s="5">
        <v>-1</v>
      </c>
      <c r="BO388" s="5">
        <v>-1</v>
      </c>
      <c r="BP388" s="5">
        <v>-1</v>
      </c>
      <c r="BQ388" s="5">
        <v>-1</v>
      </c>
      <c r="BR388" s="5">
        <v>-1</v>
      </c>
      <c r="BS388" s="5">
        <v>-1</v>
      </c>
      <c r="BT388" s="5">
        <v>-1</v>
      </c>
      <c r="BU388" s="5">
        <v>-1</v>
      </c>
      <c r="BV388" s="5">
        <v>-1</v>
      </c>
      <c r="BW388" s="5">
        <v>-1</v>
      </c>
      <c r="BX388" s="5">
        <v>-1</v>
      </c>
      <c r="BY388" s="5">
        <v>-1</v>
      </c>
      <c r="BZ388" s="5">
        <v>-1</v>
      </c>
      <c r="CA388" s="5">
        <v>-1</v>
      </c>
      <c r="CB388" s="5">
        <v>-1</v>
      </c>
      <c r="CC388" s="5">
        <v>-1</v>
      </c>
      <c r="CD388" s="5">
        <v>-1</v>
      </c>
      <c r="CE388" s="5">
        <v>-1</v>
      </c>
      <c r="CF388" s="5">
        <v>-1</v>
      </c>
      <c r="CG388" s="5">
        <v>-1</v>
      </c>
      <c r="CH388" s="5">
        <v>-1</v>
      </c>
      <c r="CI388" s="5">
        <v>-1</v>
      </c>
      <c r="CJ388" s="5">
        <v>-1</v>
      </c>
      <c r="CK388" s="5">
        <v>-1</v>
      </c>
      <c r="CL388" s="5">
        <v>-1</v>
      </c>
      <c r="CM388" s="5">
        <v>-1</v>
      </c>
      <c r="CN388" s="5">
        <v>-1</v>
      </c>
      <c r="CO388" s="5">
        <v>-1</v>
      </c>
      <c r="CP388" s="5">
        <v>-1</v>
      </c>
      <c r="CQ388" s="5">
        <v>-1</v>
      </c>
      <c r="CR388" s="5">
        <v>-1</v>
      </c>
      <c r="CS388" s="5">
        <v>-1</v>
      </c>
      <c r="CT388" s="5">
        <v>-1</v>
      </c>
      <c r="CU388" s="5">
        <v>-1</v>
      </c>
      <c r="CV388" s="5">
        <v>-1</v>
      </c>
      <c r="CW388" s="5">
        <v>-1</v>
      </c>
      <c r="CX388" s="5">
        <v>-1</v>
      </c>
      <c r="CY388" s="5">
        <v>-1</v>
      </c>
      <c r="CZ388" s="5">
        <v>-1</v>
      </c>
      <c r="DA388" s="5">
        <v>-1</v>
      </c>
      <c r="DB388" s="5">
        <v>-1</v>
      </c>
      <c r="DC388" s="5">
        <v>-1</v>
      </c>
      <c r="DD388" s="5">
        <v>-1</v>
      </c>
      <c r="DE388" s="5">
        <v>-1</v>
      </c>
      <c r="DF388" s="5">
        <v>-1</v>
      </c>
      <c r="DG388" s="5">
        <v>-1</v>
      </c>
      <c r="DH388" s="5">
        <v>-1</v>
      </c>
      <c r="DI388" s="5">
        <v>-1</v>
      </c>
      <c r="DJ388" s="5">
        <v>-1</v>
      </c>
      <c r="DK388" s="5">
        <v>-1</v>
      </c>
      <c r="DL388" s="5">
        <v>-1</v>
      </c>
      <c r="DM388" s="5">
        <v>-1</v>
      </c>
      <c r="DN388" s="5">
        <v>-1</v>
      </c>
      <c r="DO388" s="5">
        <v>-1</v>
      </c>
      <c r="DP388" s="5">
        <v>-1</v>
      </c>
      <c r="DQ388" s="5">
        <v>-1</v>
      </c>
      <c r="DR388" s="5">
        <v>-1</v>
      </c>
      <c r="DS388" s="5">
        <v>-1</v>
      </c>
      <c r="DT388" s="5">
        <v>-1</v>
      </c>
      <c r="DU388" s="5">
        <v>-1</v>
      </c>
      <c r="DV388" s="5">
        <v>-1</v>
      </c>
      <c r="DW388" s="5">
        <v>-1</v>
      </c>
      <c r="DX388" s="5">
        <v>-1</v>
      </c>
      <c r="DY388" s="5">
        <v>-1</v>
      </c>
      <c r="DZ388" s="5">
        <v>-1</v>
      </c>
      <c r="EA388" s="5">
        <v>-1</v>
      </c>
      <c r="EB388" s="5">
        <v>-1</v>
      </c>
      <c r="EC388" s="5">
        <v>-1</v>
      </c>
      <c r="ED388" s="5">
        <v>-1</v>
      </c>
      <c r="EE388" s="5">
        <v>-1</v>
      </c>
      <c r="EF388" s="5">
        <v>-1</v>
      </c>
      <c r="EG388" s="5">
        <v>-1</v>
      </c>
      <c r="EH388" s="5">
        <v>-1</v>
      </c>
      <c r="EI388" s="5">
        <v>-1</v>
      </c>
      <c r="EJ388" s="5">
        <v>-1</v>
      </c>
      <c r="EK388" s="5">
        <v>-1</v>
      </c>
      <c r="EL388" s="5">
        <v>-1</v>
      </c>
      <c r="EM388" s="5">
        <v>-1</v>
      </c>
      <c r="EN388" s="5">
        <v>-1</v>
      </c>
      <c r="EO388" s="5">
        <v>-1</v>
      </c>
      <c r="EP388" s="5">
        <v>-1</v>
      </c>
      <c r="EQ388" s="5">
        <v>-1</v>
      </c>
      <c r="ER388" s="5">
        <v>-1</v>
      </c>
      <c r="ES388" s="5">
        <v>-1</v>
      </c>
      <c r="ET388" s="5">
        <v>-1</v>
      </c>
      <c r="EU388" s="5">
        <v>-1</v>
      </c>
      <c r="EV388" s="5">
        <v>-1</v>
      </c>
      <c r="EW388" s="5">
        <v>-1</v>
      </c>
      <c r="EX388" s="5">
        <v>-1</v>
      </c>
      <c r="EY388" s="5">
        <v>-1</v>
      </c>
      <c r="EZ388" s="5">
        <v>-1</v>
      </c>
      <c r="FA388" s="5">
        <v>-1</v>
      </c>
      <c r="FB388" s="5">
        <v>-1</v>
      </c>
      <c r="FC388" s="5">
        <v>-1</v>
      </c>
      <c r="FD388" s="5">
        <v>-1</v>
      </c>
      <c r="FE388" s="5">
        <v>-1</v>
      </c>
      <c r="FF388" s="5">
        <v>-1</v>
      </c>
      <c r="FG388" s="5">
        <v>-1</v>
      </c>
      <c r="FH388" s="5">
        <v>-1</v>
      </c>
      <c r="FI388" s="5">
        <v>-1</v>
      </c>
      <c r="FJ388" s="5">
        <v>-1</v>
      </c>
      <c r="FK388" s="5">
        <v>-1</v>
      </c>
      <c r="FL388" s="5">
        <v>-1</v>
      </c>
      <c r="FM388" s="5">
        <v>-1</v>
      </c>
      <c r="FN388" s="5">
        <v>-1</v>
      </c>
      <c r="FO388" s="5">
        <v>-1</v>
      </c>
      <c r="FP388" s="5">
        <v>-1</v>
      </c>
      <c r="FQ388" s="5">
        <v>-1</v>
      </c>
      <c r="FR388" s="5">
        <v>-1</v>
      </c>
      <c r="FS388" s="5">
        <v>-1</v>
      </c>
      <c r="FT388" s="5">
        <v>-1</v>
      </c>
      <c r="FU388" s="5">
        <v>-1</v>
      </c>
      <c r="FV388" s="5">
        <v>-1</v>
      </c>
      <c r="FW388" s="5">
        <v>-1</v>
      </c>
      <c r="FX388" s="5">
        <v>-1</v>
      </c>
      <c r="FY388" s="5">
        <v>-1</v>
      </c>
      <c r="FZ388" s="5">
        <v>-1</v>
      </c>
      <c r="GA388" s="5">
        <v>-1</v>
      </c>
      <c r="GB388" s="5">
        <v>-1</v>
      </c>
      <c r="GC388" s="5">
        <v>-1</v>
      </c>
      <c r="GD388" s="5">
        <v>-1</v>
      </c>
      <c r="GE388" s="5">
        <v>-1</v>
      </c>
      <c r="GF388" s="5">
        <v>-1</v>
      </c>
      <c r="GG388" s="5">
        <v>-1</v>
      </c>
      <c r="GH388" s="5">
        <v>-1</v>
      </c>
      <c r="GI388" s="5">
        <v>-1</v>
      </c>
      <c r="GJ388" s="5">
        <v>-1</v>
      </c>
      <c r="GK388" s="5">
        <v>-1</v>
      </c>
      <c r="GL388" s="5">
        <v>-1</v>
      </c>
      <c r="GM388" s="5">
        <v>-1</v>
      </c>
      <c r="GN388" s="5">
        <v>-1</v>
      </c>
      <c r="GO388" s="5">
        <v>-1</v>
      </c>
      <c r="GP388" s="5">
        <v>-1</v>
      </c>
      <c r="GQ388" s="5">
        <v>-1</v>
      </c>
      <c r="GR388" s="5">
        <v>1.9425418569254185E-6</v>
      </c>
      <c r="GS388" s="5">
        <v>-1</v>
      </c>
      <c r="GT388" s="5">
        <v>-1</v>
      </c>
      <c r="GU388" s="5">
        <v>-1</v>
      </c>
      <c r="GV388" s="5">
        <v>-1</v>
      </c>
      <c r="GW388" s="5">
        <v>-1</v>
      </c>
      <c r="GX388" s="5">
        <v>-1</v>
      </c>
      <c r="GY388" s="5">
        <v>-1</v>
      </c>
      <c r="GZ388" s="5">
        <v>-1</v>
      </c>
      <c r="HA388" s="5">
        <v>-1</v>
      </c>
      <c r="HB388" s="5">
        <v>-1</v>
      </c>
      <c r="HC388" s="5">
        <v>-1</v>
      </c>
      <c r="HD388" s="5">
        <v>-1</v>
      </c>
      <c r="HE388" s="5">
        <v>-1</v>
      </c>
      <c r="HF388" s="5">
        <v>-1</v>
      </c>
      <c r="HG388" s="5">
        <v>2.966476159021451E-5</v>
      </c>
      <c r="HH388" s="5">
        <v>-1</v>
      </c>
      <c r="HI388" s="5">
        <v>-1</v>
      </c>
      <c r="HJ388" s="5">
        <v>-1</v>
      </c>
      <c r="HK388" s="5">
        <v>-1</v>
      </c>
      <c r="HL388" s="5">
        <v>-1</v>
      </c>
      <c r="HM388" s="5">
        <v>-1</v>
      </c>
      <c r="HN388" s="5">
        <v>-1</v>
      </c>
      <c r="HO388" s="5" t="s">
        <v>720</v>
      </c>
    </row>
    <row r="389" spans="1:223" x14ac:dyDescent="0.25">
      <c r="A389" s="36" t="s">
        <v>16862</v>
      </c>
      <c r="B389" s="5">
        <v>2</v>
      </c>
      <c r="C389" s="5">
        <v>0</v>
      </c>
      <c r="D389" s="5">
        <v>1.1143222259972383E-2</v>
      </c>
      <c r="E389" s="5">
        <v>0.24109251140949658</v>
      </c>
      <c r="F389" s="5">
        <v>2.1334558616937747E-3</v>
      </c>
      <c r="G389" s="5">
        <v>0.74563081046883761</v>
      </c>
      <c r="H389" s="5">
        <v>-1</v>
      </c>
      <c r="I389" s="5">
        <v>-1</v>
      </c>
      <c r="J389" s="5">
        <v>-1</v>
      </c>
      <c r="K389" s="5">
        <v>-1</v>
      </c>
      <c r="L389" s="5">
        <v>-1</v>
      </c>
      <c r="M389" s="5">
        <v>-1</v>
      </c>
      <c r="N389" s="5">
        <v>-1</v>
      </c>
      <c r="O389" s="5">
        <v>-1</v>
      </c>
      <c r="P389" s="5">
        <v>-1</v>
      </c>
      <c r="Q389" s="5">
        <v>-1</v>
      </c>
      <c r="R389" s="5">
        <v>-1</v>
      </c>
      <c r="S389" s="5">
        <v>-1</v>
      </c>
      <c r="T389" s="5">
        <v>-1</v>
      </c>
      <c r="U389" s="5">
        <v>-1</v>
      </c>
      <c r="V389" s="5">
        <v>-1</v>
      </c>
      <c r="W389" s="5">
        <v>-1</v>
      </c>
      <c r="X389" s="5">
        <v>-1</v>
      </c>
      <c r="Y389" s="5">
        <v>-1</v>
      </c>
      <c r="Z389" s="5">
        <v>-1</v>
      </c>
      <c r="AA389" s="5">
        <v>-1</v>
      </c>
      <c r="AB389" s="5">
        <v>-1</v>
      </c>
      <c r="AC389" s="5">
        <v>-1</v>
      </c>
      <c r="AD389" s="5">
        <v>-1</v>
      </c>
      <c r="AE389" s="5">
        <v>-1</v>
      </c>
      <c r="AF389" s="5">
        <v>-1</v>
      </c>
      <c r="AG389" s="5">
        <v>-1</v>
      </c>
      <c r="AH389" s="5">
        <v>-1</v>
      </c>
      <c r="AI389" s="5">
        <v>-1</v>
      </c>
      <c r="AJ389" s="5">
        <v>-1</v>
      </c>
      <c r="AK389" s="5">
        <v>-1</v>
      </c>
      <c r="AL389" s="5">
        <v>-1</v>
      </c>
      <c r="AM389" s="5">
        <v>-1</v>
      </c>
      <c r="AN389" s="5">
        <v>-1</v>
      </c>
      <c r="AO389" s="5">
        <v>-1</v>
      </c>
      <c r="AP389" s="5">
        <v>-1</v>
      </c>
      <c r="AQ389" s="5">
        <v>-1</v>
      </c>
      <c r="AR389" s="5">
        <v>-1</v>
      </c>
      <c r="AS389" s="5">
        <v>-1</v>
      </c>
      <c r="AT389" s="5">
        <v>-1</v>
      </c>
      <c r="AU389" s="5">
        <v>-1</v>
      </c>
      <c r="AV389" s="5">
        <v>-1</v>
      </c>
      <c r="AW389" s="5">
        <v>-1</v>
      </c>
      <c r="AX389" s="5">
        <v>-1</v>
      </c>
      <c r="AY389" s="5">
        <v>-1</v>
      </c>
      <c r="AZ389" s="5">
        <v>-1</v>
      </c>
      <c r="BA389" s="5">
        <v>-1</v>
      </c>
      <c r="BB389" s="5">
        <v>-1</v>
      </c>
      <c r="BC389" s="5">
        <v>-1</v>
      </c>
      <c r="BD389" s="5">
        <v>-1</v>
      </c>
      <c r="BE389" s="5">
        <v>-1</v>
      </c>
      <c r="BF389" s="5">
        <v>-1</v>
      </c>
      <c r="BG389" s="5">
        <v>-1</v>
      </c>
      <c r="BH389" s="5">
        <v>-1</v>
      </c>
      <c r="BI389" s="5">
        <v>-1</v>
      </c>
      <c r="BJ389" s="5">
        <v>-1</v>
      </c>
      <c r="BK389" s="5">
        <v>-1</v>
      </c>
      <c r="BL389" s="5">
        <v>-1</v>
      </c>
      <c r="BM389" s="5">
        <v>-1</v>
      </c>
      <c r="BN389" s="5">
        <v>-1</v>
      </c>
      <c r="BO389" s="5">
        <v>-1</v>
      </c>
      <c r="BP389" s="5">
        <v>-1</v>
      </c>
      <c r="BQ389" s="5">
        <v>-1</v>
      </c>
      <c r="BR389" s="5">
        <v>-1</v>
      </c>
      <c r="BS389" s="5">
        <v>-1</v>
      </c>
      <c r="BT389" s="5">
        <v>-1</v>
      </c>
      <c r="BU389" s="5">
        <v>-1</v>
      </c>
      <c r="BV389" s="5">
        <v>-1</v>
      </c>
      <c r="BW389" s="5">
        <v>-1</v>
      </c>
      <c r="BX389" s="5">
        <v>-1</v>
      </c>
      <c r="BY389" s="5">
        <v>-1</v>
      </c>
      <c r="BZ389" s="5">
        <v>-1</v>
      </c>
      <c r="CA389" s="5">
        <v>-1</v>
      </c>
      <c r="CB389" s="5">
        <v>-1</v>
      </c>
      <c r="CC389" s="5">
        <v>-1</v>
      </c>
      <c r="CD389" s="5">
        <v>-1</v>
      </c>
      <c r="CE389" s="5">
        <v>-1</v>
      </c>
      <c r="CF389" s="5">
        <v>-1</v>
      </c>
      <c r="CG389" s="5">
        <v>-1</v>
      </c>
      <c r="CH389" s="5">
        <v>-1</v>
      </c>
      <c r="CI389" s="5">
        <v>-1</v>
      </c>
      <c r="CJ389" s="5">
        <v>-1</v>
      </c>
      <c r="CK389" s="5">
        <v>-1</v>
      </c>
      <c r="CL389" s="5">
        <v>-1</v>
      </c>
      <c r="CM389" s="5">
        <v>-1</v>
      </c>
      <c r="CN389" s="5">
        <v>-1</v>
      </c>
      <c r="CO389" s="5">
        <v>-1</v>
      </c>
      <c r="CP389" s="5">
        <v>-1</v>
      </c>
      <c r="CQ389" s="5">
        <v>-1</v>
      </c>
      <c r="CR389" s="5">
        <v>-1</v>
      </c>
      <c r="CS389" s="5">
        <v>-1</v>
      </c>
      <c r="CT389" s="5">
        <v>-1</v>
      </c>
      <c r="CU389" s="5">
        <v>-1</v>
      </c>
      <c r="CV389" s="5">
        <v>-1</v>
      </c>
      <c r="CW389" s="5">
        <v>-1</v>
      </c>
      <c r="CX389" s="5">
        <v>-1</v>
      </c>
      <c r="CY389" s="5">
        <v>-1</v>
      </c>
      <c r="CZ389" s="5">
        <v>-1</v>
      </c>
      <c r="DA389" s="5">
        <v>-1</v>
      </c>
      <c r="DB389" s="5">
        <v>-1</v>
      </c>
      <c r="DC389" s="5">
        <v>-1</v>
      </c>
      <c r="DD389" s="5">
        <v>-1</v>
      </c>
      <c r="DE389" s="5">
        <v>-1</v>
      </c>
      <c r="DF389" s="5">
        <v>-1</v>
      </c>
      <c r="DG389" s="5">
        <v>-1</v>
      </c>
      <c r="DH389" s="5">
        <v>-1</v>
      </c>
      <c r="DI389" s="5">
        <v>-1</v>
      </c>
      <c r="DJ389" s="5">
        <v>-1</v>
      </c>
      <c r="DK389" s="5">
        <v>-1</v>
      </c>
      <c r="DL389" s="5">
        <v>-1</v>
      </c>
      <c r="DM389" s="5">
        <v>-1</v>
      </c>
      <c r="DN389" s="5">
        <v>-1</v>
      </c>
      <c r="DO389" s="5">
        <v>-1</v>
      </c>
      <c r="DP389" s="5">
        <v>-1</v>
      </c>
      <c r="DQ389" s="5">
        <v>-1</v>
      </c>
      <c r="DR389" s="5">
        <v>-1</v>
      </c>
      <c r="DS389" s="5">
        <v>-1</v>
      </c>
      <c r="DT389" s="5">
        <v>-1</v>
      </c>
      <c r="DU389" s="5">
        <v>-1</v>
      </c>
      <c r="DV389" s="5">
        <v>-1</v>
      </c>
      <c r="DW389" s="5">
        <v>-1</v>
      </c>
      <c r="DX389" s="5">
        <v>-1</v>
      </c>
      <c r="DY389" s="5">
        <v>-1</v>
      </c>
      <c r="DZ389" s="5">
        <v>-1</v>
      </c>
      <c r="EA389" s="5">
        <v>-1</v>
      </c>
      <c r="EB389" s="5">
        <v>-1</v>
      </c>
      <c r="EC389" s="5">
        <v>-1</v>
      </c>
      <c r="ED389" s="5">
        <v>-1</v>
      </c>
      <c r="EE389" s="5">
        <v>-1</v>
      </c>
      <c r="EF389" s="5">
        <v>-1</v>
      </c>
      <c r="EG389" s="5">
        <v>-1</v>
      </c>
      <c r="EH389" s="5">
        <v>-1</v>
      </c>
      <c r="EI389" s="5">
        <v>-1</v>
      </c>
      <c r="EJ389" s="5">
        <v>-1</v>
      </c>
      <c r="EK389" s="5">
        <v>-1</v>
      </c>
      <c r="EL389" s="5">
        <v>-1</v>
      </c>
      <c r="EM389" s="5">
        <v>-1</v>
      </c>
      <c r="EN389" s="5">
        <v>-1</v>
      </c>
      <c r="EO389" s="5">
        <v>-1</v>
      </c>
      <c r="EP389" s="5">
        <v>-1</v>
      </c>
      <c r="EQ389" s="5">
        <v>-1</v>
      </c>
      <c r="ER389" s="5">
        <v>-1</v>
      </c>
      <c r="ES389" s="5">
        <v>-1</v>
      </c>
      <c r="ET389" s="5">
        <v>-1</v>
      </c>
      <c r="EU389" s="5">
        <v>-1</v>
      </c>
      <c r="EV389" s="5">
        <v>-1</v>
      </c>
      <c r="EW389" s="5">
        <v>-1</v>
      </c>
      <c r="EX389" s="5">
        <v>-1</v>
      </c>
      <c r="EY389" s="5">
        <v>-1</v>
      </c>
      <c r="EZ389" s="5">
        <v>-1</v>
      </c>
      <c r="FA389" s="5">
        <v>-1</v>
      </c>
      <c r="FB389" s="5">
        <v>-1</v>
      </c>
      <c r="FC389" s="5">
        <v>-1</v>
      </c>
      <c r="FD389" s="5">
        <v>-1</v>
      </c>
      <c r="FE389" s="5">
        <v>-1</v>
      </c>
      <c r="FF389" s="5">
        <v>-1</v>
      </c>
      <c r="FG389" s="5">
        <v>-1</v>
      </c>
      <c r="FH389" s="5">
        <v>-1</v>
      </c>
      <c r="FI389" s="5">
        <v>-1</v>
      </c>
      <c r="FJ389" s="5">
        <v>-1</v>
      </c>
      <c r="FK389" s="5">
        <v>-1</v>
      </c>
      <c r="FL389" s="5">
        <v>-1</v>
      </c>
      <c r="FM389" s="5">
        <v>-1</v>
      </c>
      <c r="FN389" s="5">
        <v>-1</v>
      </c>
      <c r="FO389" s="5">
        <v>-1</v>
      </c>
      <c r="FP389" s="5">
        <v>-1</v>
      </c>
      <c r="FQ389" s="5">
        <v>-1</v>
      </c>
      <c r="FR389" s="5">
        <v>-1</v>
      </c>
      <c r="FS389" s="5">
        <v>-1</v>
      </c>
      <c r="FT389" s="5">
        <v>-1</v>
      </c>
      <c r="FU389" s="5">
        <v>-1</v>
      </c>
      <c r="FV389" s="5">
        <v>-1</v>
      </c>
      <c r="FW389" s="5">
        <v>-1</v>
      </c>
      <c r="FX389" s="5">
        <v>-1</v>
      </c>
      <c r="FY389" s="5">
        <v>-1</v>
      </c>
      <c r="FZ389" s="5">
        <v>-1</v>
      </c>
      <c r="GA389" s="5">
        <v>-1</v>
      </c>
      <c r="GB389" s="5">
        <v>-1</v>
      </c>
      <c r="GC389" s="5">
        <v>-1</v>
      </c>
      <c r="GD389" s="5">
        <v>-1</v>
      </c>
      <c r="GE389" s="5">
        <v>-1</v>
      </c>
      <c r="GF389" s="5">
        <v>-1</v>
      </c>
      <c r="GG389" s="5">
        <v>-1</v>
      </c>
      <c r="GH389" s="5">
        <v>-1</v>
      </c>
      <c r="GI389" s="5">
        <v>-1</v>
      </c>
      <c r="GJ389" s="5">
        <v>-1</v>
      </c>
      <c r="GK389" s="5">
        <v>-1</v>
      </c>
      <c r="GL389" s="5">
        <v>-1</v>
      </c>
      <c r="GM389" s="5">
        <v>-1</v>
      </c>
      <c r="GN389" s="5">
        <v>-1</v>
      </c>
      <c r="GO389" s="5">
        <v>-1</v>
      </c>
      <c r="GP389" s="5">
        <v>-1</v>
      </c>
      <c r="GQ389" s="5">
        <v>-1</v>
      </c>
      <c r="GR389" s="5">
        <v>7.0738203957382034E-8</v>
      </c>
      <c r="GS389" s="5">
        <v>-1</v>
      </c>
      <c r="GT389" s="5">
        <v>-1</v>
      </c>
      <c r="GU389" s="5">
        <v>-1</v>
      </c>
      <c r="GV389" s="5">
        <v>-1</v>
      </c>
      <c r="GW389" s="5">
        <v>-1</v>
      </c>
      <c r="GX389" s="5">
        <v>-1</v>
      </c>
      <c r="GY389" s="5">
        <v>-1</v>
      </c>
      <c r="GZ389" s="5">
        <v>-1</v>
      </c>
      <c r="HA389" s="5">
        <v>-1</v>
      </c>
      <c r="HB389" s="5">
        <v>-1</v>
      </c>
      <c r="HC389" s="5">
        <v>-1</v>
      </c>
      <c r="HD389" s="5">
        <v>-1</v>
      </c>
      <c r="HE389" s="5">
        <v>-1</v>
      </c>
      <c r="HF389" s="5">
        <v>-1</v>
      </c>
      <c r="HG389" s="5">
        <v>-1</v>
      </c>
      <c r="HH389" s="5">
        <v>-1</v>
      </c>
      <c r="HI389" s="5">
        <v>-1</v>
      </c>
      <c r="HJ389" s="5">
        <v>-1</v>
      </c>
      <c r="HK389" s="5">
        <v>-1</v>
      </c>
      <c r="HL389" s="5">
        <v>-1</v>
      </c>
      <c r="HM389" s="5">
        <v>-1</v>
      </c>
      <c r="HN389" s="5">
        <v>-1</v>
      </c>
      <c r="HO389" s="5" t="s">
        <v>720</v>
      </c>
    </row>
    <row r="390" spans="1:223" x14ac:dyDescent="0.25">
      <c r="A390" s="36" t="s">
        <v>16993</v>
      </c>
      <c r="B390" s="5">
        <v>2</v>
      </c>
      <c r="C390" s="5">
        <v>0</v>
      </c>
      <c r="D390" s="5">
        <v>3.9894024497419668E-2</v>
      </c>
      <c r="E390" s="5">
        <v>0.3124139864483505</v>
      </c>
      <c r="F390" s="5">
        <v>2.2776304588657706E-3</v>
      </c>
      <c r="G390" s="5">
        <v>0.64541435859536445</v>
      </c>
      <c r="H390" s="5">
        <v>-1</v>
      </c>
      <c r="I390" s="5">
        <v>-1</v>
      </c>
      <c r="J390" s="5">
        <v>-1</v>
      </c>
      <c r="K390" s="5">
        <v>-1</v>
      </c>
      <c r="L390" s="5">
        <v>-1</v>
      </c>
      <c r="M390" s="5">
        <v>-1</v>
      </c>
      <c r="N390" s="5">
        <v>-1</v>
      </c>
      <c r="O390" s="5">
        <v>-1</v>
      </c>
      <c r="P390" s="5">
        <v>-1</v>
      </c>
      <c r="Q390" s="5">
        <v>-1</v>
      </c>
      <c r="R390" s="5">
        <v>-1</v>
      </c>
      <c r="S390" s="5">
        <v>-1</v>
      </c>
      <c r="T390" s="5">
        <v>-1</v>
      </c>
      <c r="U390" s="5">
        <v>-1</v>
      </c>
      <c r="V390" s="5">
        <v>-1</v>
      </c>
      <c r="W390" s="5">
        <v>-1</v>
      </c>
      <c r="X390" s="5">
        <v>-1</v>
      </c>
      <c r="Y390" s="5">
        <v>-1</v>
      </c>
      <c r="Z390" s="5">
        <v>-1</v>
      </c>
      <c r="AA390" s="5">
        <v>-1</v>
      </c>
      <c r="AB390" s="5">
        <v>-1</v>
      </c>
      <c r="AC390" s="5">
        <v>-1</v>
      </c>
      <c r="AD390" s="5">
        <v>-1</v>
      </c>
      <c r="AE390" s="5">
        <v>-1</v>
      </c>
      <c r="AF390" s="5">
        <v>-1</v>
      </c>
      <c r="AG390" s="5">
        <v>-1</v>
      </c>
      <c r="AH390" s="5">
        <v>-1</v>
      </c>
      <c r="AI390" s="5">
        <v>-1</v>
      </c>
      <c r="AJ390" s="5">
        <v>-1</v>
      </c>
      <c r="AK390" s="5">
        <v>-1</v>
      </c>
      <c r="AL390" s="5">
        <v>-1</v>
      </c>
      <c r="AM390" s="5">
        <v>-1</v>
      </c>
      <c r="AN390" s="5">
        <v>-1</v>
      </c>
      <c r="AO390" s="5">
        <v>-1</v>
      </c>
      <c r="AP390" s="5">
        <v>-1</v>
      </c>
      <c r="AQ390" s="5">
        <v>-1</v>
      </c>
      <c r="AR390" s="5">
        <v>-1</v>
      </c>
      <c r="AS390" s="5">
        <v>-1</v>
      </c>
      <c r="AT390" s="5">
        <v>-1</v>
      </c>
      <c r="AU390" s="5">
        <v>-1</v>
      </c>
      <c r="AV390" s="5">
        <v>-1</v>
      </c>
      <c r="AW390" s="5">
        <v>-1</v>
      </c>
      <c r="AX390" s="5">
        <v>-1</v>
      </c>
      <c r="AY390" s="5">
        <v>-1</v>
      </c>
      <c r="AZ390" s="5">
        <v>-1</v>
      </c>
      <c r="BA390" s="5">
        <v>-1</v>
      </c>
      <c r="BB390" s="5">
        <v>-1</v>
      </c>
      <c r="BC390" s="5">
        <v>-1</v>
      </c>
      <c r="BD390" s="5">
        <v>-1</v>
      </c>
      <c r="BE390" s="5">
        <v>-1</v>
      </c>
      <c r="BF390" s="5">
        <v>-1</v>
      </c>
      <c r="BG390" s="5">
        <v>-1</v>
      </c>
      <c r="BH390" s="5">
        <v>-1</v>
      </c>
      <c r="BI390" s="5">
        <v>-1</v>
      </c>
      <c r="BJ390" s="5">
        <v>-1</v>
      </c>
      <c r="BK390" s="5">
        <v>-1</v>
      </c>
      <c r="BL390" s="5">
        <v>-1</v>
      </c>
      <c r="BM390" s="5">
        <v>-1</v>
      </c>
      <c r="BN390" s="5">
        <v>-1</v>
      </c>
      <c r="BO390" s="5">
        <v>-1</v>
      </c>
      <c r="BP390" s="5">
        <v>-1</v>
      </c>
      <c r="BQ390" s="5">
        <v>-1</v>
      </c>
      <c r="BR390" s="5">
        <v>-1</v>
      </c>
      <c r="BS390" s="5">
        <v>-1</v>
      </c>
      <c r="BT390" s="5">
        <v>-1</v>
      </c>
      <c r="BU390" s="5">
        <v>-1</v>
      </c>
      <c r="BV390" s="5">
        <v>-1</v>
      </c>
      <c r="BW390" s="5">
        <v>-1</v>
      </c>
      <c r="BX390" s="5">
        <v>-1</v>
      </c>
      <c r="BY390" s="5">
        <v>-1</v>
      </c>
      <c r="BZ390" s="5">
        <v>-1</v>
      </c>
      <c r="CA390" s="5">
        <v>-1</v>
      </c>
      <c r="CB390" s="5">
        <v>-1</v>
      </c>
      <c r="CC390" s="5">
        <v>-1</v>
      </c>
      <c r="CD390" s="5">
        <v>-1</v>
      </c>
      <c r="CE390" s="5">
        <v>-1</v>
      </c>
      <c r="CF390" s="5">
        <v>-1</v>
      </c>
      <c r="CG390" s="5">
        <v>-1</v>
      </c>
      <c r="CH390" s="5">
        <v>-1</v>
      </c>
      <c r="CI390" s="5">
        <v>-1</v>
      </c>
      <c r="CJ390" s="5">
        <v>-1</v>
      </c>
      <c r="CK390" s="5">
        <v>-1</v>
      </c>
      <c r="CL390" s="5">
        <v>-1</v>
      </c>
      <c r="CM390" s="5">
        <v>-1</v>
      </c>
      <c r="CN390" s="5">
        <v>-1</v>
      </c>
      <c r="CO390" s="5">
        <v>-1</v>
      </c>
      <c r="CP390" s="5">
        <v>-1</v>
      </c>
      <c r="CQ390" s="5">
        <v>-1</v>
      </c>
      <c r="CR390" s="5">
        <v>-1</v>
      </c>
      <c r="CS390" s="5">
        <v>-1</v>
      </c>
      <c r="CT390" s="5">
        <v>-1</v>
      </c>
      <c r="CU390" s="5">
        <v>-1</v>
      </c>
      <c r="CV390" s="5">
        <v>-1</v>
      </c>
      <c r="CW390" s="5">
        <v>-1</v>
      </c>
      <c r="CX390" s="5">
        <v>-1</v>
      </c>
      <c r="CY390" s="5">
        <v>-1</v>
      </c>
      <c r="CZ390" s="5">
        <v>-1</v>
      </c>
      <c r="DA390" s="5">
        <v>-1</v>
      </c>
      <c r="DB390" s="5">
        <v>-1</v>
      </c>
      <c r="DC390" s="5">
        <v>-1</v>
      </c>
      <c r="DD390" s="5">
        <v>-1</v>
      </c>
      <c r="DE390" s="5">
        <v>-1</v>
      </c>
      <c r="DF390" s="5">
        <v>-1</v>
      </c>
      <c r="DG390" s="5">
        <v>-1</v>
      </c>
      <c r="DH390" s="5">
        <v>-1</v>
      </c>
      <c r="DI390" s="5">
        <v>-1</v>
      </c>
      <c r="DJ390" s="5">
        <v>-1</v>
      </c>
      <c r="DK390" s="5">
        <v>-1</v>
      </c>
      <c r="DL390" s="5">
        <v>-1</v>
      </c>
      <c r="DM390" s="5">
        <v>-1</v>
      </c>
      <c r="DN390" s="5">
        <v>-1</v>
      </c>
      <c r="DO390" s="5">
        <v>-1</v>
      </c>
      <c r="DP390" s="5">
        <v>-1</v>
      </c>
      <c r="DQ390" s="5">
        <v>-1</v>
      </c>
      <c r="DR390" s="5">
        <v>-1</v>
      </c>
      <c r="DS390" s="5">
        <v>-1</v>
      </c>
      <c r="DT390" s="5">
        <v>-1</v>
      </c>
      <c r="DU390" s="5">
        <v>-1</v>
      </c>
      <c r="DV390" s="5">
        <v>-1</v>
      </c>
      <c r="DW390" s="5">
        <v>-1</v>
      </c>
      <c r="DX390" s="5">
        <v>-1</v>
      </c>
      <c r="DY390" s="5">
        <v>-1</v>
      </c>
      <c r="DZ390" s="5">
        <v>-1</v>
      </c>
      <c r="EA390" s="5">
        <v>-1</v>
      </c>
      <c r="EB390" s="5">
        <v>-1</v>
      </c>
      <c r="EC390" s="5">
        <v>-1</v>
      </c>
      <c r="ED390" s="5">
        <v>-1</v>
      </c>
      <c r="EE390" s="5">
        <v>-1</v>
      </c>
      <c r="EF390" s="5">
        <v>-1</v>
      </c>
      <c r="EG390" s="5">
        <v>-1</v>
      </c>
      <c r="EH390" s="5">
        <v>-1</v>
      </c>
      <c r="EI390" s="5">
        <v>-1</v>
      </c>
      <c r="EJ390" s="5">
        <v>-1</v>
      </c>
      <c r="EK390" s="5">
        <v>-1</v>
      </c>
      <c r="EL390" s="5">
        <v>-1</v>
      </c>
      <c r="EM390" s="5">
        <v>-1</v>
      </c>
      <c r="EN390" s="5">
        <v>-1</v>
      </c>
      <c r="EO390" s="5">
        <v>-1</v>
      </c>
      <c r="EP390" s="5">
        <v>-1</v>
      </c>
      <c r="EQ390" s="5">
        <v>-1</v>
      </c>
      <c r="ER390" s="5">
        <v>-1</v>
      </c>
      <c r="ES390" s="5">
        <v>-1</v>
      </c>
      <c r="ET390" s="5">
        <v>-1</v>
      </c>
      <c r="EU390" s="5">
        <v>-1</v>
      </c>
      <c r="EV390" s="5">
        <v>-1</v>
      </c>
      <c r="EW390" s="5">
        <v>-1</v>
      </c>
      <c r="EX390" s="5">
        <v>-1</v>
      </c>
      <c r="EY390" s="5">
        <v>-1</v>
      </c>
      <c r="EZ390" s="5">
        <v>-1</v>
      </c>
      <c r="FA390" s="5">
        <v>-1</v>
      </c>
      <c r="FB390" s="5">
        <v>-1</v>
      </c>
      <c r="FC390" s="5">
        <v>-1</v>
      </c>
      <c r="FD390" s="5">
        <v>-1</v>
      </c>
      <c r="FE390" s="5">
        <v>-1</v>
      </c>
      <c r="FF390" s="5">
        <v>-1</v>
      </c>
      <c r="FG390" s="5">
        <v>-1</v>
      </c>
      <c r="FH390" s="5">
        <v>-1</v>
      </c>
      <c r="FI390" s="5">
        <v>-1</v>
      </c>
      <c r="FJ390" s="5">
        <v>-1</v>
      </c>
      <c r="FK390" s="5">
        <v>-1</v>
      </c>
      <c r="FL390" s="5">
        <v>-1</v>
      </c>
      <c r="FM390" s="5">
        <v>-1</v>
      </c>
      <c r="FN390" s="5">
        <v>-1</v>
      </c>
      <c r="FO390" s="5">
        <v>-1</v>
      </c>
      <c r="FP390" s="5">
        <v>-1</v>
      </c>
      <c r="FQ390" s="5">
        <v>-1</v>
      </c>
      <c r="FR390" s="5">
        <v>-1</v>
      </c>
      <c r="FS390" s="5">
        <v>-1</v>
      </c>
      <c r="FT390" s="5">
        <v>-1</v>
      </c>
      <c r="FU390" s="5">
        <v>-1</v>
      </c>
      <c r="FV390" s="5">
        <v>-1</v>
      </c>
      <c r="FW390" s="5">
        <v>-1</v>
      </c>
      <c r="FX390" s="5">
        <v>-1</v>
      </c>
      <c r="FY390" s="5">
        <v>-1</v>
      </c>
      <c r="FZ390" s="5">
        <v>-1</v>
      </c>
      <c r="GA390" s="5">
        <v>-1</v>
      </c>
      <c r="GB390" s="5">
        <v>-1</v>
      </c>
      <c r="GC390" s="5">
        <v>-1</v>
      </c>
      <c r="GD390" s="5">
        <v>-1</v>
      </c>
      <c r="GE390" s="5">
        <v>-1</v>
      </c>
      <c r="GF390" s="5">
        <v>-1</v>
      </c>
      <c r="GG390" s="5">
        <v>-1</v>
      </c>
      <c r="GH390" s="5">
        <v>-1</v>
      </c>
      <c r="GI390" s="5">
        <v>-1</v>
      </c>
      <c r="GJ390" s="5">
        <v>-1</v>
      </c>
      <c r="GK390" s="5">
        <v>-1</v>
      </c>
      <c r="GL390" s="5">
        <v>-1</v>
      </c>
      <c r="GM390" s="5">
        <v>-1</v>
      </c>
      <c r="GN390" s="5">
        <v>-1</v>
      </c>
      <c r="GO390" s="5">
        <v>-1</v>
      </c>
      <c r="GP390" s="5">
        <v>-1</v>
      </c>
      <c r="GQ390" s="5">
        <v>-1</v>
      </c>
      <c r="GR390" s="5">
        <v>5.6776255707762556E-6</v>
      </c>
      <c r="GS390" s="5">
        <v>-1</v>
      </c>
      <c r="GT390" s="5">
        <v>-1</v>
      </c>
      <c r="GU390" s="5">
        <v>-1</v>
      </c>
      <c r="GV390" s="5">
        <v>-1</v>
      </c>
      <c r="GW390" s="5">
        <v>-1</v>
      </c>
      <c r="GX390" s="5">
        <v>-1</v>
      </c>
      <c r="GY390" s="5">
        <v>-1</v>
      </c>
      <c r="GZ390" s="5">
        <v>-1</v>
      </c>
      <c r="HA390" s="5">
        <v>-1</v>
      </c>
      <c r="HB390" s="5">
        <v>-1</v>
      </c>
      <c r="HC390" s="5">
        <v>-1</v>
      </c>
      <c r="HD390" s="5">
        <v>-1</v>
      </c>
      <c r="HE390" s="5">
        <v>-1</v>
      </c>
      <c r="HF390" s="5">
        <v>-1</v>
      </c>
      <c r="HG390" s="5">
        <v>-1</v>
      </c>
      <c r="HH390" s="5">
        <v>-1</v>
      </c>
      <c r="HI390" s="5">
        <v>-1</v>
      </c>
      <c r="HJ390" s="5">
        <v>-1</v>
      </c>
      <c r="HK390" s="5">
        <v>-1</v>
      </c>
      <c r="HL390" s="5">
        <v>-1</v>
      </c>
      <c r="HM390" s="5">
        <v>-1</v>
      </c>
      <c r="HN390" s="5">
        <v>-1</v>
      </c>
      <c r="HO390" s="5" t="s">
        <v>720</v>
      </c>
    </row>
    <row r="391" spans="1:223" x14ac:dyDescent="0.25">
      <c r="A391" s="36" t="s">
        <v>17033</v>
      </c>
      <c r="B391" s="5">
        <v>2</v>
      </c>
      <c r="C391" s="5">
        <v>0</v>
      </c>
      <c r="D391" s="5">
        <v>1.2069536196331153E-15</v>
      </c>
      <c r="E391" s="5">
        <v>0.49632381762947858</v>
      </c>
      <c r="F391" s="5">
        <v>1.2803146921900987E-2</v>
      </c>
      <c r="G391" s="5">
        <v>0.4908730354486191</v>
      </c>
      <c r="H391" s="5">
        <v>-1</v>
      </c>
      <c r="I391" s="5">
        <v>-1</v>
      </c>
      <c r="J391" s="5">
        <v>-1</v>
      </c>
      <c r="K391" s="5">
        <v>-1</v>
      </c>
      <c r="L391" s="5">
        <v>-1</v>
      </c>
      <c r="M391" s="5">
        <v>-1</v>
      </c>
      <c r="N391" s="5">
        <v>-1</v>
      </c>
      <c r="O391" s="5">
        <v>-1</v>
      </c>
      <c r="P391" s="5">
        <v>-1</v>
      </c>
      <c r="Q391" s="5">
        <v>-1</v>
      </c>
      <c r="R391" s="5">
        <v>-1</v>
      </c>
      <c r="S391" s="5">
        <v>-1</v>
      </c>
      <c r="T391" s="5">
        <v>-1</v>
      </c>
      <c r="U391" s="5">
        <v>-1</v>
      </c>
      <c r="V391" s="5">
        <v>-1</v>
      </c>
      <c r="W391" s="5">
        <v>-1</v>
      </c>
      <c r="X391" s="5">
        <v>-1</v>
      </c>
      <c r="Y391" s="5">
        <v>-1</v>
      </c>
      <c r="Z391" s="5">
        <v>-1</v>
      </c>
      <c r="AA391" s="5">
        <v>-1</v>
      </c>
      <c r="AB391" s="5">
        <v>-1</v>
      </c>
      <c r="AC391" s="5">
        <v>-1</v>
      </c>
      <c r="AD391" s="5">
        <v>-1</v>
      </c>
      <c r="AE391" s="5">
        <v>-1</v>
      </c>
      <c r="AF391" s="5">
        <v>-1</v>
      </c>
      <c r="AG391" s="5">
        <v>-1</v>
      </c>
      <c r="AH391" s="5">
        <v>-1</v>
      </c>
      <c r="AI391" s="5">
        <v>-1</v>
      </c>
      <c r="AJ391" s="5">
        <v>-1</v>
      </c>
      <c r="AK391" s="5">
        <v>-1</v>
      </c>
      <c r="AL391" s="5">
        <v>-1</v>
      </c>
      <c r="AM391" s="5">
        <v>-1</v>
      </c>
      <c r="AN391" s="5">
        <v>-1</v>
      </c>
      <c r="AO391" s="5">
        <v>-1</v>
      </c>
      <c r="AP391" s="5">
        <v>-1</v>
      </c>
      <c r="AQ391" s="5">
        <v>-1</v>
      </c>
      <c r="AR391" s="5">
        <v>-1</v>
      </c>
      <c r="AS391" s="5">
        <v>-1</v>
      </c>
      <c r="AT391" s="5">
        <v>-1</v>
      </c>
      <c r="AU391" s="5">
        <v>-1</v>
      </c>
      <c r="AV391" s="5">
        <v>-1</v>
      </c>
      <c r="AW391" s="5">
        <v>-1</v>
      </c>
      <c r="AX391" s="5">
        <v>-1</v>
      </c>
      <c r="AY391" s="5">
        <v>-1</v>
      </c>
      <c r="AZ391" s="5">
        <v>-1</v>
      </c>
      <c r="BA391" s="5">
        <v>-1</v>
      </c>
      <c r="BB391" s="5">
        <v>-1</v>
      </c>
      <c r="BC391" s="5">
        <v>-1</v>
      </c>
      <c r="BD391" s="5">
        <v>-1</v>
      </c>
      <c r="BE391" s="5">
        <v>-1</v>
      </c>
      <c r="BF391" s="5">
        <v>-1</v>
      </c>
      <c r="BG391" s="5">
        <v>-1</v>
      </c>
      <c r="BH391" s="5">
        <v>-1</v>
      </c>
      <c r="BI391" s="5">
        <v>-1</v>
      </c>
      <c r="BJ391" s="5">
        <v>-1</v>
      </c>
      <c r="BK391" s="5">
        <v>-1</v>
      </c>
      <c r="BL391" s="5">
        <v>-1</v>
      </c>
      <c r="BM391" s="5">
        <v>-1</v>
      </c>
      <c r="BN391" s="5">
        <v>-1</v>
      </c>
      <c r="BO391" s="5">
        <v>-1</v>
      </c>
      <c r="BP391" s="5">
        <v>-1</v>
      </c>
      <c r="BQ391" s="5">
        <v>-1</v>
      </c>
      <c r="BR391" s="5">
        <v>-1</v>
      </c>
      <c r="BS391" s="5">
        <v>-1</v>
      </c>
      <c r="BT391" s="5">
        <v>-1</v>
      </c>
      <c r="BU391" s="5">
        <v>-1</v>
      </c>
      <c r="BV391" s="5">
        <v>-1</v>
      </c>
      <c r="BW391" s="5">
        <v>-1</v>
      </c>
      <c r="BX391" s="5">
        <v>-1</v>
      </c>
      <c r="BY391" s="5">
        <v>-1</v>
      </c>
      <c r="BZ391" s="5">
        <v>-1</v>
      </c>
      <c r="CA391" s="5">
        <v>-1</v>
      </c>
      <c r="CB391" s="5">
        <v>-1</v>
      </c>
      <c r="CC391" s="5">
        <v>-1</v>
      </c>
      <c r="CD391" s="5">
        <v>-1</v>
      </c>
      <c r="CE391" s="5">
        <v>-1</v>
      </c>
      <c r="CF391" s="5">
        <v>-1</v>
      </c>
      <c r="CG391" s="5">
        <v>-1</v>
      </c>
      <c r="CH391" s="5">
        <v>-1</v>
      </c>
      <c r="CI391" s="5">
        <v>-1</v>
      </c>
      <c r="CJ391" s="5">
        <v>-1</v>
      </c>
      <c r="CK391" s="5">
        <v>-1</v>
      </c>
      <c r="CL391" s="5">
        <v>-1</v>
      </c>
      <c r="CM391" s="5">
        <v>-1</v>
      </c>
      <c r="CN391" s="5">
        <v>-1</v>
      </c>
      <c r="CO391" s="5">
        <v>-1</v>
      </c>
      <c r="CP391" s="5">
        <v>-1</v>
      </c>
      <c r="CQ391" s="5">
        <v>-1</v>
      </c>
      <c r="CR391" s="5">
        <v>-1</v>
      </c>
      <c r="CS391" s="5">
        <v>-1</v>
      </c>
      <c r="CT391" s="5">
        <v>-1</v>
      </c>
      <c r="CU391" s="5">
        <v>-1</v>
      </c>
      <c r="CV391" s="5">
        <v>-1</v>
      </c>
      <c r="CW391" s="5">
        <v>-1</v>
      </c>
      <c r="CX391" s="5">
        <v>-1</v>
      </c>
      <c r="CY391" s="5">
        <v>-1</v>
      </c>
      <c r="CZ391" s="5">
        <v>-1</v>
      </c>
      <c r="DA391" s="5">
        <v>-1</v>
      </c>
      <c r="DB391" s="5">
        <v>-1</v>
      </c>
      <c r="DC391" s="5">
        <v>-1</v>
      </c>
      <c r="DD391" s="5">
        <v>-1</v>
      </c>
      <c r="DE391" s="5">
        <v>-1</v>
      </c>
      <c r="DF391" s="5">
        <v>-1</v>
      </c>
      <c r="DG391" s="5">
        <v>-1</v>
      </c>
      <c r="DH391" s="5">
        <v>-1</v>
      </c>
      <c r="DI391" s="5">
        <v>-1</v>
      </c>
      <c r="DJ391" s="5">
        <v>-1</v>
      </c>
      <c r="DK391" s="5">
        <v>-1</v>
      </c>
      <c r="DL391" s="5">
        <v>-1</v>
      </c>
      <c r="DM391" s="5">
        <v>-1</v>
      </c>
      <c r="DN391" s="5">
        <v>-1</v>
      </c>
      <c r="DO391" s="5">
        <v>-1</v>
      </c>
      <c r="DP391" s="5">
        <v>-1</v>
      </c>
      <c r="DQ391" s="5">
        <v>-1</v>
      </c>
      <c r="DR391" s="5">
        <v>-1</v>
      </c>
      <c r="DS391" s="5">
        <v>-1</v>
      </c>
      <c r="DT391" s="5">
        <v>-1</v>
      </c>
      <c r="DU391" s="5">
        <v>-1</v>
      </c>
      <c r="DV391" s="5">
        <v>-1</v>
      </c>
      <c r="DW391" s="5">
        <v>-1</v>
      </c>
      <c r="DX391" s="5">
        <v>-1</v>
      </c>
      <c r="DY391" s="5">
        <v>-1</v>
      </c>
      <c r="DZ391" s="5">
        <v>-1</v>
      </c>
      <c r="EA391" s="5">
        <v>-1</v>
      </c>
      <c r="EB391" s="5">
        <v>-1</v>
      </c>
      <c r="EC391" s="5">
        <v>-1</v>
      </c>
      <c r="ED391" s="5">
        <v>-1</v>
      </c>
      <c r="EE391" s="5">
        <v>-1</v>
      </c>
      <c r="EF391" s="5">
        <v>-1</v>
      </c>
      <c r="EG391" s="5">
        <v>-1</v>
      </c>
      <c r="EH391" s="5">
        <v>-1</v>
      </c>
      <c r="EI391" s="5">
        <v>-1</v>
      </c>
      <c r="EJ391" s="5">
        <v>-1</v>
      </c>
      <c r="EK391" s="5">
        <v>-1</v>
      </c>
      <c r="EL391" s="5">
        <v>-1</v>
      </c>
      <c r="EM391" s="5">
        <v>-1</v>
      </c>
      <c r="EN391" s="5">
        <v>-1</v>
      </c>
      <c r="EO391" s="5">
        <v>-1</v>
      </c>
      <c r="EP391" s="5">
        <v>-1</v>
      </c>
      <c r="EQ391" s="5">
        <v>-1</v>
      </c>
      <c r="ER391" s="5">
        <v>-1</v>
      </c>
      <c r="ES391" s="5">
        <v>-1</v>
      </c>
      <c r="ET391" s="5">
        <v>-1</v>
      </c>
      <c r="EU391" s="5">
        <v>-1</v>
      </c>
      <c r="EV391" s="5">
        <v>-1</v>
      </c>
      <c r="EW391" s="5">
        <v>-1</v>
      </c>
      <c r="EX391" s="5">
        <v>-1</v>
      </c>
      <c r="EY391" s="5">
        <v>-1</v>
      </c>
      <c r="EZ391" s="5">
        <v>-1</v>
      </c>
      <c r="FA391" s="5">
        <v>-1</v>
      </c>
      <c r="FB391" s="5">
        <v>-1</v>
      </c>
      <c r="FC391" s="5">
        <v>-1</v>
      </c>
      <c r="FD391" s="5">
        <v>-1</v>
      </c>
      <c r="FE391" s="5">
        <v>-1</v>
      </c>
      <c r="FF391" s="5">
        <v>-1</v>
      </c>
      <c r="FG391" s="5">
        <v>-1</v>
      </c>
      <c r="FH391" s="5">
        <v>-1</v>
      </c>
      <c r="FI391" s="5">
        <v>-1</v>
      </c>
      <c r="FJ391" s="5">
        <v>-1</v>
      </c>
      <c r="FK391" s="5">
        <v>-1</v>
      </c>
      <c r="FL391" s="5">
        <v>-1</v>
      </c>
      <c r="FM391" s="5">
        <v>-1</v>
      </c>
      <c r="FN391" s="5">
        <v>-1</v>
      </c>
      <c r="FO391" s="5">
        <v>-1</v>
      </c>
      <c r="FP391" s="5">
        <v>-1</v>
      </c>
      <c r="FQ391" s="5">
        <v>-1</v>
      </c>
      <c r="FR391" s="5">
        <v>-1</v>
      </c>
      <c r="FS391" s="5">
        <v>-1</v>
      </c>
      <c r="FT391" s="5">
        <v>-1</v>
      </c>
      <c r="FU391" s="5">
        <v>-1</v>
      </c>
      <c r="FV391" s="5">
        <v>-1</v>
      </c>
      <c r="FW391" s="5">
        <v>-1</v>
      </c>
      <c r="FX391" s="5">
        <v>-1</v>
      </c>
      <c r="FY391" s="5">
        <v>-1</v>
      </c>
      <c r="FZ391" s="5">
        <v>-1</v>
      </c>
      <c r="GA391" s="5">
        <v>-1</v>
      </c>
      <c r="GB391" s="5">
        <v>-1</v>
      </c>
      <c r="GC391" s="5">
        <v>-1</v>
      </c>
      <c r="GD391" s="5">
        <v>-1</v>
      </c>
      <c r="GE391" s="5">
        <v>-1</v>
      </c>
      <c r="GF391" s="5">
        <v>-1</v>
      </c>
      <c r="GG391" s="5">
        <v>-1</v>
      </c>
      <c r="GH391" s="5">
        <v>-1</v>
      </c>
      <c r="GI391" s="5">
        <v>-1</v>
      </c>
      <c r="GJ391" s="5">
        <v>-1</v>
      </c>
      <c r="GK391" s="5">
        <v>-1</v>
      </c>
      <c r="GL391" s="5">
        <v>-1</v>
      </c>
      <c r="GM391" s="5">
        <v>-1</v>
      </c>
      <c r="GN391" s="5">
        <v>-1</v>
      </c>
      <c r="GO391" s="5">
        <v>-1</v>
      </c>
      <c r="GP391" s="5">
        <v>-1</v>
      </c>
      <c r="GQ391" s="5">
        <v>-1</v>
      </c>
      <c r="GR391" s="5">
        <v>3.489345509893455E-8</v>
      </c>
      <c r="GS391" s="5">
        <v>-1</v>
      </c>
      <c r="GT391" s="5">
        <v>-1</v>
      </c>
      <c r="GU391" s="5">
        <v>-1</v>
      </c>
      <c r="GV391" s="5">
        <v>-1</v>
      </c>
      <c r="GW391" s="5">
        <v>-1</v>
      </c>
      <c r="GX391" s="5">
        <v>-1</v>
      </c>
      <c r="GY391" s="5">
        <v>-1</v>
      </c>
      <c r="GZ391" s="5">
        <v>-1</v>
      </c>
      <c r="HA391" s="5">
        <v>-1</v>
      </c>
      <c r="HB391" s="5">
        <v>-1</v>
      </c>
      <c r="HC391" s="5">
        <v>-1</v>
      </c>
      <c r="HD391" s="5">
        <v>-1</v>
      </c>
      <c r="HE391" s="5">
        <v>-1</v>
      </c>
      <c r="HF391" s="5">
        <v>-1</v>
      </c>
      <c r="HG391" s="5">
        <v>2.9062075440952637E-7</v>
      </c>
      <c r="HH391" s="5">
        <v>-1</v>
      </c>
      <c r="HI391" s="5">
        <v>-1</v>
      </c>
      <c r="HJ391" s="5">
        <v>-1</v>
      </c>
      <c r="HK391" s="5">
        <v>-1</v>
      </c>
      <c r="HL391" s="5">
        <v>-1</v>
      </c>
      <c r="HM391" s="5">
        <v>-1</v>
      </c>
      <c r="HN391" s="5">
        <v>-1</v>
      </c>
      <c r="HO391" s="5" t="s">
        <v>720</v>
      </c>
    </row>
    <row r="392" spans="1:223" x14ac:dyDescent="0.25">
      <c r="A392" s="36" t="s">
        <v>17131</v>
      </c>
      <c r="B392" s="5">
        <v>2</v>
      </c>
      <c r="C392" s="5">
        <v>0</v>
      </c>
      <c r="D392" s="5">
        <v>4.7539134982963871E-10</v>
      </c>
      <c r="E392" s="5">
        <v>0.89057814478438546</v>
      </c>
      <c r="F392" s="5">
        <v>2.1354174966982456E-2</v>
      </c>
      <c r="G392" s="5">
        <v>8.8067679773240787E-2</v>
      </c>
      <c r="H392" s="5">
        <v>-1</v>
      </c>
      <c r="I392" s="5">
        <v>-1</v>
      </c>
      <c r="J392" s="5">
        <v>-1</v>
      </c>
      <c r="K392" s="5">
        <v>-1</v>
      </c>
      <c r="L392" s="5">
        <v>-1</v>
      </c>
      <c r="M392" s="5">
        <v>-1</v>
      </c>
      <c r="N392" s="5">
        <v>-1</v>
      </c>
      <c r="O392" s="5">
        <v>-1</v>
      </c>
      <c r="P392" s="5">
        <v>-1</v>
      </c>
      <c r="Q392" s="5">
        <v>-1</v>
      </c>
      <c r="R392" s="5">
        <v>-1</v>
      </c>
      <c r="S392" s="5">
        <v>-1</v>
      </c>
      <c r="T392" s="5">
        <v>-1</v>
      </c>
      <c r="U392" s="5">
        <v>-1</v>
      </c>
      <c r="V392" s="5">
        <v>-1</v>
      </c>
      <c r="W392" s="5">
        <v>-1</v>
      </c>
      <c r="X392" s="5">
        <v>-1</v>
      </c>
      <c r="Y392" s="5">
        <v>-1</v>
      </c>
      <c r="Z392" s="5">
        <v>-1</v>
      </c>
      <c r="AA392" s="5">
        <v>-1</v>
      </c>
      <c r="AB392" s="5">
        <v>-1</v>
      </c>
      <c r="AC392" s="5">
        <v>-1</v>
      </c>
      <c r="AD392" s="5">
        <v>-1</v>
      </c>
      <c r="AE392" s="5">
        <v>-1</v>
      </c>
      <c r="AF392" s="5">
        <v>-1</v>
      </c>
      <c r="AG392" s="5">
        <v>-1</v>
      </c>
      <c r="AH392" s="5">
        <v>-1</v>
      </c>
      <c r="AI392" s="5">
        <v>-1</v>
      </c>
      <c r="AJ392" s="5">
        <v>-1</v>
      </c>
      <c r="AK392" s="5">
        <v>-1</v>
      </c>
      <c r="AL392" s="5">
        <v>-1</v>
      </c>
      <c r="AM392" s="5">
        <v>-1</v>
      </c>
      <c r="AN392" s="5">
        <v>-1</v>
      </c>
      <c r="AO392" s="5">
        <v>-1</v>
      </c>
      <c r="AP392" s="5">
        <v>-1</v>
      </c>
      <c r="AQ392" s="5">
        <v>-1</v>
      </c>
      <c r="AR392" s="5">
        <v>-1</v>
      </c>
      <c r="AS392" s="5">
        <v>-1</v>
      </c>
      <c r="AT392" s="5">
        <v>-1</v>
      </c>
      <c r="AU392" s="5">
        <v>-1</v>
      </c>
      <c r="AV392" s="5">
        <v>-1</v>
      </c>
      <c r="AW392" s="5">
        <v>-1</v>
      </c>
      <c r="AX392" s="5">
        <v>-1</v>
      </c>
      <c r="AY392" s="5">
        <v>-1</v>
      </c>
      <c r="AZ392" s="5">
        <v>-1</v>
      </c>
      <c r="BA392" s="5">
        <v>-1</v>
      </c>
      <c r="BB392" s="5">
        <v>-1</v>
      </c>
      <c r="BC392" s="5">
        <v>-1</v>
      </c>
      <c r="BD392" s="5">
        <v>-1</v>
      </c>
      <c r="BE392" s="5">
        <v>-1</v>
      </c>
      <c r="BF392" s="5">
        <v>-1</v>
      </c>
      <c r="BG392" s="5">
        <v>-1</v>
      </c>
      <c r="BH392" s="5">
        <v>-1</v>
      </c>
      <c r="BI392" s="5">
        <v>-1</v>
      </c>
      <c r="BJ392" s="5">
        <v>-1</v>
      </c>
      <c r="BK392" s="5">
        <v>-1</v>
      </c>
      <c r="BL392" s="5">
        <v>-1</v>
      </c>
      <c r="BM392" s="5">
        <v>-1</v>
      </c>
      <c r="BN392" s="5">
        <v>-1</v>
      </c>
      <c r="BO392" s="5">
        <v>-1</v>
      </c>
      <c r="BP392" s="5">
        <v>-1</v>
      </c>
      <c r="BQ392" s="5">
        <v>-1</v>
      </c>
      <c r="BR392" s="5">
        <v>-1</v>
      </c>
      <c r="BS392" s="5">
        <v>-1</v>
      </c>
      <c r="BT392" s="5">
        <v>-1</v>
      </c>
      <c r="BU392" s="5">
        <v>-1</v>
      </c>
      <c r="BV392" s="5">
        <v>-1</v>
      </c>
      <c r="BW392" s="5">
        <v>-1</v>
      </c>
      <c r="BX392" s="5">
        <v>-1</v>
      </c>
      <c r="BY392" s="5">
        <v>-1</v>
      </c>
      <c r="BZ392" s="5">
        <v>-1</v>
      </c>
      <c r="CA392" s="5">
        <v>-1</v>
      </c>
      <c r="CB392" s="5">
        <v>-1</v>
      </c>
      <c r="CC392" s="5">
        <v>-1</v>
      </c>
      <c r="CD392" s="5">
        <v>-1</v>
      </c>
      <c r="CE392" s="5">
        <v>-1</v>
      </c>
      <c r="CF392" s="5">
        <v>-1</v>
      </c>
      <c r="CG392" s="5">
        <v>-1</v>
      </c>
      <c r="CH392" s="5">
        <v>-1</v>
      </c>
      <c r="CI392" s="5">
        <v>-1</v>
      </c>
      <c r="CJ392" s="5">
        <v>-1</v>
      </c>
      <c r="CK392" s="5">
        <v>-1</v>
      </c>
      <c r="CL392" s="5">
        <v>-1</v>
      </c>
      <c r="CM392" s="5">
        <v>-1</v>
      </c>
      <c r="CN392" s="5">
        <v>-1</v>
      </c>
      <c r="CO392" s="5">
        <v>-1</v>
      </c>
      <c r="CP392" s="5">
        <v>-1</v>
      </c>
      <c r="CQ392" s="5">
        <v>-1</v>
      </c>
      <c r="CR392" s="5">
        <v>-1</v>
      </c>
      <c r="CS392" s="5">
        <v>-1</v>
      </c>
      <c r="CT392" s="5">
        <v>-1</v>
      </c>
      <c r="CU392" s="5">
        <v>-1</v>
      </c>
      <c r="CV392" s="5">
        <v>-1</v>
      </c>
      <c r="CW392" s="5">
        <v>-1</v>
      </c>
      <c r="CX392" s="5">
        <v>-1</v>
      </c>
      <c r="CY392" s="5">
        <v>-1</v>
      </c>
      <c r="CZ392" s="5">
        <v>-1</v>
      </c>
      <c r="DA392" s="5">
        <v>-1</v>
      </c>
      <c r="DB392" s="5">
        <v>-1</v>
      </c>
      <c r="DC392" s="5">
        <v>-1</v>
      </c>
      <c r="DD392" s="5">
        <v>-1</v>
      </c>
      <c r="DE392" s="5">
        <v>-1</v>
      </c>
      <c r="DF392" s="5">
        <v>-1</v>
      </c>
      <c r="DG392" s="5">
        <v>-1</v>
      </c>
      <c r="DH392" s="5">
        <v>-1</v>
      </c>
      <c r="DI392" s="5">
        <v>-1</v>
      </c>
      <c r="DJ392" s="5">
        <v>-1</v>
      </c>
      <c r="DK392" s="5">
        <v>-1</v>
      </c>
      <c r="DL392" s="5">
        <v>-1</v>
      </c>
      <c r="DM392" s="5">
        <v>-1</v>
      </c>
      <c r="DN392" s="5">
        <v>-1</v>
      </c>
      <c r="DO392" s="5">
        <v>-1</v>
      </c>
      <c r="DP392" s="5">
        <v>-1</v>
      </c>
      <c r="DQ392" s="5">
        <v>-1</v>
      </c>
      <c r="DR392" s="5">
        <v>-1</v>
      </c>
      <c r="DS392" s="5">
        <v>-1</v>
      </c>
      <c r="DT392" s="5">
        <v>-1</v>
      </c>
      <c r="DU392" s="5">
        <v>-1</v>
      </c>
      <c r="DV392" s="5">
        <v>-1</v>
      </c>
      <c r="DW392" s="5">
        <v>-1</v>
      </c>
      <c r="DX392" s="5">
        <v>-1</v>
      </c>
      <c r="DY392" s="5">
        <v>-1</v>
      </c>
      <c r="DZ392" s="5">
        <v>-1</v>
      </c>
      <c r="EA392" s="5">
        <v>-1</v>
      </c>
      <c r="EB392" s="5">
        <v>-1</v>
      </c>
      <c r="EC392" s="5">
        <v>-1</v>
      </c>
      <c r="ED392" s="5">
        <v>-1</v>
      </c>
      <c r="EE392" s="5">
        <v>-1</v>
      </c>
      <c r="EF392" s="5">
        <v>-1</v>
      </c>
      <c r="EG392" s="5">
        <v>-1</v>
      </c>
      <c r="EH392" s="5">
        <v>-1</v>
      </c>
      <c r="EI392" s="5">
        <v>-1</v>
      </c>
      <c r="EJ392" s="5">
        <v>-1</v>
      </c>
      <c r="EK392" s="5">
        <v>-1</v>
      </c>
      <c r="EL392" s="5">
        <v>-1</v>
      </c>
      <c r="EM392" s="5">
        <v>-1</v>
      </c>
      <c r="EN392" s="5">
        <v>-1</v>
      </c>
      <c r="EO392" s="5">
        <v>-1</v>
      </c>
      <c r="EP392" s="5">
        <v>-1</v>
      </c>
      <c r="EQ392" s="5">
        <v>-1</v>
      </c>
      <c r="ER392" s="5">
        <v>-1</v>
      </c>
      <c r="ES392" s="5">
        <v>-1</v>
      </c>
      <c r="ET392" s="5">
        <v>-1</v>
      </c>
      <c r="EU392" s="5">
        <v>-1</v>
      </c>
      <c r="EV392" s="5">
        <v>-1</v>
      </c>
      <c r="EW392" s="5">
        <v>-1</v>
      </c>
      <c r="EX392" s="5">
        <v>-1</v>
      </c>
      <c r="EY392" s="5">
        <v>-1</v>
      </c>
      <c r="EZ392" s="5">
        <v>-1</v>
      </c>
      <c r="FA392" s="5">
        <v>-1</v>
      </c>
      <c r="FB392" s="5">
        <v>-1</v>
      </c>
      <c r="FC392" s="5">
        <v>-1</v>
      </c>
      <c r="FD392" s="5">
        <v>-1</v>
      </c>
      <c r="FE392" s="5">
        <v>-1</v>
      </c>
      <c r="FF392" s="5">
        <v>-1</v>
      </c>
      <c r="FG392" s="5">
        <v>-1</v>
      </c>
      <c r="FH392" s="5">
        <v>-1</v>
      </c>
      <c r="FI392" s="5">
        <v>-1</v>
      </c>
      <c r="FJ392" s="5">
        <v>-1</v>
      </c>
      <c r="FK392" s="5">
        <v>-1</v>
      </c>
      <c r="FL392" s="5">
        <v>-1</v>
      </c>
      <c r="FM392" s="5">
        <v>-1</v>
      </c>
      <c r="FN392" s="5">
        <v>-1</v>
      </c>
      <c r="FO392" s="5">
        <v>-1</v>
      </c>
      <c r="FP392" s="5">
        <v>-1</v>
      </c>
      <c r="FQ392" s="5">
        <v>-1</v>
      </c>
      <c r="FR392" s="5">
        <v>-1</v>
      </c>
      <c r="FS392" s="5">
        <v>-1</v>
      </c>
      <c r="FT392" s="5">
        <v>-1</v>
      </c>
      <c r="FU392" s="5">
        <v>-1</v>
      </c>
      <c r="FV392" s="5">
        <v>-1</v>
      </c>
      <c r="FW392" s="5">
        <v>-1</v>
      </c>
      <c r="FX392" s="5">
        <v>-1</v>
      </c>
      <c r="FY392" s="5">
        <v>-1</v>
      </c>
      <c r="FZ392" s="5">
        <v>-1</v>
      </c>
      <c r="GA392" s="5">
        <v>-1</v>
      </c>
      <c r="GB392" s="5">
        <v>-1</v>
      </c>
      <c r="GC392" s="5">
        <v>-1</v>
      </c>
      <c r="GD392" s="5">
        <v>-1</v>
      </c>
      <c r="GE392" s="5">
        <v>-1</v>
      </c>
      <c r="GF392" s="5">
        <v>-1</v>
      </c>
      <c r="GG392" s="5">
        <v>-1</v>
      </c>
      <c r="GH392" s="5">
        <v>-1</v>
      </c>
      <c r="GI392" s="5">
        <v>-1</v>
      </c>
      <c r="GJ392" s="5">
        <v>-1</v>
      </c>
      <c r="GK392" s="5">
        <v>-1</v>
      </c>
      <c r="GL392" s="5">
        <v>-1</v>
      </c>
      <c r="GM392" s="5">
        <v>-1</v>
      </c>
      <c r="GN392" s="5">
        <v>-1</v>
      </c>
      <c r="GO392" s="5">
        <v>-1</v>
      </c>
      <c r="GP392" s="5">
        <v>-1</v>
      </c>
      <c r="GQ392" s="5">
        <v>-1</v>
      </c>
      <c r="GR392" s="5">
        <v>1.7123287671232876E-8</v>
      </c>
      <c r="GS392" s="5">
        <v>-1</v>
      </c>
      <c r="GT392" s="5">
        <v>-1</v>
      </c>
      <c r="GU392" s="5">
        <v>-1</v>
      </c>
      <c r="GV392" s="5">
        <v>-1</v>
      </c>
      <c r="GW392" s="5">
        <v>-1</v>
      </c>
      <c r="GX392" s="5">
        <v>-1</v>
      </c>
      <c r="GY392" s="5">
        <v>-1</v>
      </c>
      <c r="GZ392" s="5">
        <v>-1</v>
      </c>
      <c r="HA392" s="5">
        <v>-1</v>
      </c>
      <c r="HB392" s="5">
        <v>-1</v>
      </c>
      <c r="HC392" s="5">
        <v>-1</v>
      </c>
      <c r="HD392" s="5">
        <v>-1</v>
      </c>
      <c r="HE392" s="5">
        <v>-1</v>
      </c>
      <c r="HF392" s="5">
        <v>-1</v>
      </c>
      <c r="HG392" s="5">
        <v>1.0719927041629696E-6</v>
      </c>
      <c r="HH392" s="5">
        <v>-1</v>
      </c>
      <c r="HI392" s="5">
        <v>-1</v>
      </c>
      <c r="HJ392" s="5">
        <v>-1</v>
      </c>
      <c r="HK392" s="5">
        <v>-1</v>
      </c>
      <c r="HL392" s="5">
        <v>-1</v>
      </c>
      <c r="HM392" s="5">
        <v>-1</v>
      </c>
      <c r="HN392" s="5">
        <v>-1</v>
      </c>
      <c r="HO392" s="5" t="s">
        <v>720</v>
      </c>
    </row>
    <row r="393" spans="1:223" x14ac:dyDescent="0.25">
      <c r="A393" s="37" t="s">
        <v>17167</v>
      </c>
      <c r="B393" s="5">
        <v>2</v>
      </c>
      <c r="C393" s="5">
        <v>0</v>
      </c>
      <c r="D393" s="5">
        <v>0.58612698342344061</v>
      </c>
      <c r="E393" s="5">
        <v>2.7905151899214557E-2</v>
      </c>
      <c r="F393" s="5">
        <v>7.3862236063562875E-2</v>
      </c>
      <c r="G393" s="5">
        <v>0.31210562861378177</v>
      </c>
      <c r="H393" s="5">
        <v>-1</v>
      </c>
      <c r="I393" s="5">
        <v>-1</v>
      </c>
      <c r="J393" s="5">
        <v>-1</v>
      </c>
      <c r="K393" s="5">
        <v>-1</v>
      </c>
      <c r="L393" s="5">
        <v>-1</v>
      </c>
      <c r="M393" s="5">
        <v>-1</v>
      </c>
      <c r="N393" s="5">
        <v>-1</v>
      </c>
      <c r="O393" s="5">
        <v>-1</v>
      </c>
      <c r="P393" s="5">
        <v>-1</v>
      </c>
      <c r="Q393" s="5">
        <v>-1</v>
      </c>
      <c r="R393" s="5">
        <v>-1</v>
      </c>
      <c r="S393" s="5">
        <v>-1</v>
      </c>
      <c r="T393" s="5">
        <v>-1</v>
      </c>
      <c r="U393" s="5">
        <v>-1</v>
      </c>
      <c r="V393" s="5">
        <v>-1</v>
      </c>
      <c r="W393" s="5">
        <v>-1</v>
      </c>
      <c r="X393" s="5">
        <v>-1</v>
      </c>
      <c r="Y393" s="5">
        <v>-1</v>
      </c>
      <c r="Z393" s="5">
        <v>-1</v>
      </c>
      <c r="AA393" s="5">
        <v>-1</v>
      </c>
      <c r="AB393" s="5">
        <v>-1</v>
      </c>
      <c r="AC393" s="5">
        <v>-1</v>
      </c>
      <c r="AD393" s="5">
        <v>-1</v>
      </c>
      <c r="AE393" s="5">
        <v>-1</v>
      </c>
      <c r="AF393" s="5">
        <v>-1</v>
      </c>
      <c r="AG393" s="5">
        <v>-1</v>
      </c>
      <c r="AH393" s="5">
        <v>-1</v>
      </c>
      <c r="AI393" s="5">
        <v>-1</v>
      </c>
      <c r="AJ393" s="5">
        <v>-1</v>
      </c>
      <c r="AK393" s="5">
        <v>-1</v>
      </c>
      <c r="AL393" s="5">
        <v>-1</v>
      </c>
      <c r="AM393" s="5">
        <v>-1</v>
      </c>
      <c r="AN393" s="5">
        <v>-1</v>
      </c>
      <c r="AO393" s="5">
        <v>-1</v>
      </c>
      <c r="AP393" s="5">
        <v>-1</v>
      </c>
      <c r="AQ393" s="5">
        <v>-1</v>
      </c>
      <c r="AR393" s="5">
        <v>-1</v>
      </c>
      <c r="AS393" s="5">
        <v>-1</v>
      </c>
      <c r="AT393" s="5">
        <v>-1</v>
      </c>
      <c r="AU393" s="5">
        <v>-1</v>
      </c>
      <c r="AV393" s="5">
        <v>-1</v>
      </c>
      <c r="AW393" s="5">
        <v>-1</v>
      </c>
      <c r="AX393" s="5">
        <v>-1</v>
      </c>
      <c r="AY393" s="5">
        <v>-1</v>
      </c>
      <c r="AZ393" s="5">
        <v>-1</v>
      </c>
      <c r="BA393" s="5">
        <v>-1</v>
      </c>
      <c r="BB393" s="5">
        <v>-1</v>
      </c>
      <c r="BC393" s="5">
        <v>-1</v>
      </c>
      <c r="BD393" s="5">
        <v>-1</v>
      </c>
      <c r="BE393" s="5">
        <v>-1</v>
      </c>
      <c r="BF393" s="5">
        <v>-1</v>
      </c>
      <c r="BG393" s="5">
        <v>-1</v>
      </c>
      <c r="BH393" s="5">
        <v>-1</v>
      </c>
      <c r="BI393" s="5">
        <v>-1</v>
      </c>
      <c r="BJ393" s="5">
        <v>-1</v>
      </c>
      <c r="BK393" s="5">
        <v>-1</v>
      </c>
      <c r="BL393" s="5">
        <v>-1</v>
      </c>
      <c r="BM393" s="5">
        <v>-1</v>
      </c>
      <c r="BN393" s="5">
        <v>-1</v>
      </c>
      <c r="BO393" s="5">
        <v>-1</v>
      </c>
      <c r="BP393" s="5">
        <v>-1</v>
      </c>
      <c r="BQ393" s="5">
        <v>-1</v>
      </c>
      <c r="BR393" s="5">
        <v>-1</v>
      </c>
      <c r="BS393" s="5">
        <v>-1</v>
      </c>
      <c r="BT393" s="5">
        <v>-1</v>
      </c>
      <c r="BU393" s="5">
        <v>-1</v>
      </c>
      <c r="BV393" s="5">
        <v>-1</v>
      </c>
      <c r="BW393" s="5">
        <v>-1</v>
      </c>
      <c r="BX393" s="5">
        <v>-1</v>
      </c>
      <c r="BY393" s="5">
        <v>-1</v>
      </c>
      <c r="BZ393" s="5">
        <v>-1</v>
      </c>
      <c r="CA393" s="5">
        <v>-1</v>
      </c>
      <c r="CB393" s="5">
        <v>-1</v>
      </c>
      <c r="CC393" s="5">
        <v>-1</v>
      </c>
      <c r="CD393" s="5">
        <v>-1</v>
      </c>
      <c r="CE393" s="5">
        <v>-1</v>
      </c>
      <c r="CF393" s="5">
        <v>-1</v>
      </c>
      <c r="CG393" s="5">
        <v>-1</v>
      </c>
      <c r="CH393" s="5">
        <v>-1</v>
      </c>
      <c r="CI393" s="5">
        <v>-1</v>
      </c>
      <c r="CJ393" s="5">
        <v>-1</v>
      </c>
      <c r="CK393" s="5">
        <v>-1</v>
      </c>
      <c r="CL393" s="5">
        <v>-1</v>
      </c>
      <c r="CM393" s="5">
        <v>-1</v>
      </c>
      <c r="CN393" s="5">
        <v>-1</v>
      </c>
      <c r="CO393" s="5">
        <v>-1</v>
      </c>
      <c r="CP393" s="5">
        <v>-1</v>
      </c>
      <c r="CQ393" s="5">
        <v>-1</v>
      </c>
      <c r="CR393" s="5">
        <v>-1</v>
      </c>
      <c r="CS393" s="5">
        <v>-1</v>
      </c>
      <c r="CT393" s="5">
        <v>-1</v>
      </c>
      <c r="CU393" s="5">
        <v>-1</v>
      </c>
      <c r="CV393" s="5">
        <v>-1</v>
      </c>
      <c r="CW393" s="5">
        <v>-1</v>
      </c>
      <c r="CX393" s="5">
        <v>-1</v>
      </c>
      <c r="CY393" s="5">
        <v>-1</v>
      </c>
      <c r="CZ393" s="5">
        <v>-1</v>
      </c>
      <c r="DA393" s="5">
        <v>-1</v>
      </c>
      <c r="DB393" s="5">
        <v>-1</v>
      </c>
      <c r="DC393" s="5">
        <v>-1</v>
      </c>
      <c r="DD393" s="5">
        <v>-1</v>
      </c>
      <c r="DE393" s="5">
        <v>-1</v>
      </c>
      <c r="DF393" s="5">
        <v>-1</v>
      </c>
      <c r="DG393" s="5">
        <v>-1</v>
      </c>
      <c r="DH393" s="5">
        <v>-1</v>
      </c>
      <c r="DI393" s="5">
        <v>-1</v>
      </c>
      <c r="DJ393" s="5">
        <v>-1</v>
      </c>
      <c r="DK393" s="5">
        <v>-1</v>
      </c>
      <c r="DL393" s="5">
        <v>-1</v>
      </c>
      <c r="DM393" s="5">
        <v>-1</v>
      </c>
      <c r="DN393" s="5">
        <v>-1</v>
      </c>
      <c r="DO393" s="5">
        <v>-1</v>
      </c>
      <c r="DP393" s="5">
        <v>-1</v>
      </c>
      <c r="DQ393" s="5">
        <v>-1</v>
      </c>
      <c r="DR393" s="5">
        <v>-1</v>
      </c>
      <c r="DS393" s="5">
        <v>-1</v>
      </c>
      <c r="DT393" s="5">
        <v>-1</v>
      </c>
      <c r="DU393" s="5">
        <v>-1</v>
      </c>
      <c r="DV393" s="5">
        <v>-1</v>
      </c>
      <c r="DW393" s="5">
        <v>-1</v>
      </c>
      <c r="DX393" s="5">
        <v>-1</v>
      </c>
      <c r="DY393" s="5">
        <v>-1</v>
      </c>
      <c r="DZ393" s="5">
        <v>-1</v>
      </c>
      <c r="EA393" s="5">
        <v>-1</v>
      </c>
      <c r="EB393" s="5">
        <v>-1</v>
      </c>
      <c r="EC393" s="5">
        <v>-1</v>
      </c>
      <c r="ED393" s="5">
        <v>-1</v>
      </c>
      <c r="EE393" s="5">
        <v>-1</v>
      </c>
      <c r="EF393" s="5">
        <v>-1</v>
      </c>
      <c r="EG393" s="5">
        <v>-1</v>
      </c>
      <c r="EH393" s="5">
        <v>-1</v>
      </c>
      <c r="EI393" s="5">
        <v>-1</v>
      </c>
      <c r="EJ393" s="5">
        <v>-1</v>
      </c>
      <c r="EK393" s="5">
        <v>-1</v>
      </c>
      <c r="EL393" s="5">
        <v>-1</v>
      </c>
      <c r="EM393" s="5">
        <v>-1</v>
      </c>
      <c r="EN393" s="5">
        <v>-1</v>
      </c>
      <c r="EO393" s="5">
        <v>-1</v>
      </c>
      <c r="EP393" s="5">
        <v>-1</v>
      </c>
      <c r="EQ393" s="5">
        <v>-1</v>
      </c>
      <c r="ER393" s="5">
        <v>-1</v>
      </c>
      <c r="ES393" s="5">
        <v>-1</v>
      </c>
      <c r="ET393" s="5">
        <v>-1</v>
      </c>
      <c r="EU393" s="5">
        <v>-1</v>
      </c>
      <c r="EV393" s="5">
        <v>-1</v>
      </c>
      <c r="EW393" s="5">
        <v>-1</v>
      </c>
      <c r="EX393" s="5">
        <v>-1</v>
      </c>
      <c r="EY393" s="5">
        <v>-1</v>
      </c>
      <c r="EZ393" s="5">
        <v>-1</v>
      </c>
      <c r="FA393" s="5">
        <v>-1</v>
      </c>
      <c r="FB393" s="5">
        <v>-1</v>
      </c>
      <c r="FC393" s="5">
        <v>-1</v>
      </c>
      <c r="FD393" s="5">
        <v>-1</v>
      </c>
      <c r="FE393" s="5">
        <v>-1</v>
      </c>
      <c r="FF393" s="5">
        <v>-1</v>
      </c>
      <c r="FG393" s="5">
        <v>-1</v>
      </c>
      <c r="FH393" s="5">
        <v>-1</v>
      </c>
      <c r="FI393" s="5">
        <v>-1</v>
      </c>
      <c r="FJ393" s="5">
        <v>-1</v>
      </c>
      <c r="FK393" s="5">
        <v>-1</v>
      </c>
      <c r="FL393" s="5">
        <v>-1</v>
      </c>
      <c r="FM393" s="5">
        <v>-1</v>
      </c>
      <c r="FN393" s="5">
        <v>-1</v>
      </c>
      <c r="FO393" s="5">
        <v>-1</v>
      </c>
      <c r="FP393" s="5">
        <v>-1</v>
      </c>
      <c r="FQ393" s="5">
        <v>-1</v>
      </c>
      <c r="FR393" s="5">
        <v>-1</v>
      </c>
      <c r="FS393" s="5">
        <v>-1</v>
      </c>
      <c r="FT393" s="5">
        <v>-1</v>
      </c>
      <c r="FU393" s="5">
        <v>-1</v>
      </c>
      <c r="FV393" s="5">
        <v>-1</v>
      </c>
      <c r="FW393" s="5">
        <v>-1</v>
      </c>
      <c r="FX393" s="5">
        <v>-1</v>
      </c>
      <c r="FY393" s="5">
        <v>-1</v>
      </c>
      <c r="FZ393" s="5">
        <v>-1</v>
      </c>
      <c r="GA393" s="5">
        <v>-1</v>
      </c>
      <c r="GB393" s="5">
        <v>-1</v>
      </c>
      <c r="GC393" s="5">
        <v>-1</v>
      </c>
      <c r="GD393" s="5">
        <v>-1</v>
      </c>
      <c r="GE393" s="5">
        <v>-1</v>
      </c>
      <c r="GF393" s="5">
        <v>-1</v>
      </c>
      <c r="GG393" s="5">
        <v>-1</v>
      </c>
      <c r="GH393" s="5">
        <v>-1</v>
      </c>
      <c r="GI393" s="5">
        <v>-1</v>
      </c>
      <c r="GJ393" s="5">
        <v>-1</v>
      </c>
      <c r="GK393" s="5">
        <v>-1</v>
      </c>
      <c r="GL393" s="5">
        <v>-1</v>
      </c>
      <c r="GM393" s="5">
        <v>-1</v>
      </c>
      <c r="GN393" s="5">
        <v>-1</v>
      </c>
      <c r="GO393" s="5">
        <v>-1</v>
      </c>
      <c r="GP393" s="5">
        <v>-1</v>
      </c>
      <c r="GQ393" s="5">
        <v>-1</v>
      </c>
      <c r="GR393" s="5">
        <v>2.4486681887366821E-6</v>
      </c>
      <c r="GS393" s="5">
        <v>-1</v>
      </c>
      <c r="GT393" s="5">
        <v>-1</v>
      </c>
      <c r="GU393" s="5">
        <v>-1</v>
      </c>
      <c r="GV393" s="5">
        <v>-1</v>
      </c>
      <c r="GW393" s="5">
        <v>-1</v>
      </c>
      <c r="GX393" s="5">
        <v>-1</v>
      </c>
      <c r="GY393" s="5">
        <v>-1</v>
      </c>
      <c r="GZ393" s="5">
        <v>-1</v>
      </c>
      <c r="HA393" s="5">
        <v>-1</v>
      </c>
      <c r="HB393" s="5">
        <v>-1</v>
      </c>
      <c r="HC393" s="5">
        <v>-1</v>
      </c>
      <c r="HD393" s="5">
        <v>-1</v>
      </c>
      <c r="HE393" s="5">
        <v>-1</v>
      </c>
      <c r="HF393" s="5">
        <v>-1</v>
      </c>
      <c r="HG393" s="5">
        <v>-1</v>
      </c>
      <c r="HH393" s="5">
        <v>-1</v>
      </c>
      <c r="HI393" s="5">
        <v>-1</v>
      </c>
      <c r="HJ393" s="5">
        <v>-1</v>
      </c>
      <c r="HK393" s="5">
        <v>-1</v>
      </c>
      <c r="HL393" s="5">
        <v>-1</v>
      </c>
      <c r="HM393" s="5">
        <v>-1</v>
      </c>
      <c r="HN393" s="5">
        <v>-1</v>
      </c>
      <c r="HO393" s="5" t="s">
        <v>720</v>
      </c>
    </row>
    <row r="394" spans="1:223" x14ac:dyDescent="0.25">
      <c r="A394" s="36" t="s">
        <v>17226</v>
      </c>
      <c r="B394" s="5">
        <v>2</v>
      </c>
      <c r="C394" s="5">
        <v>0</v>
      </c>
      <c r="D394" s="5">
        <v>1.9572464101144425E-9</v>
      </c>
      <c r="E394" s="5">
        <v>0.24592203875036869</v>
      </c>
      <c r="F394" s="5">
        <v>2.1084612575543601E-3</v>
      </c>
      <c r="G394" s="5">
        <v>0.75196949803483026</v>
      </c>
      <c r="H394" s="5">
        <v>-1</v>
      </c>
      <c r="I394" s="5">
        <v>-1</v>
      </c>
      <c r="J394" s="5">
        <v>-1</v>
      </c>
      <c r="K394" s="5">
        <v>-1</v>
      </c>
      <c r="L394" s="5">
        <v>-1</v>
      </c>
      <c r="M394" s="5">
        <v>-1</v>
      </c>
      <c r="N394" s="5">
        <v>-1</v>
      </c>
      <c r="O394" s="5">
        <v>-1</v>
      </c>
      <c r="P394" s="5">
        <v>-1</v>
      </c>
      <c r="Q394" s="5">
        <v>-1</v>
      </c>
      <c r="R394" s="5">
        <v>-1</v>
      </c>
      <c r="S394" s="5">
        <v>-1</v>
      </c>
      <c r="T394" s="5">
        <v>-1</v>
      </c>
      <c r="U394" s="5">
        <v>-1</v>
      </c>
      <c r="V394" s="5">
        <v>-1</v>
      </c>
      <c r="W394" s="5">
        <v>-1</v>
      </c>
      <c r="X394" s="5">
        <v>-1</v>
      </c>
      <c r="Y394" s="5">
        <v>-1</v>
      </c>
      <c r="Z394" s="5">
        <v>-1</v>
      </c>
      <c r="AA394" s="5">
        <v>-1</v>
      </c>
      <c r="AB394" s="5">
        <v>-1</v>
      </c>
      <c r="AC394" s="5">
        <v>-1</v>
      </c>
      <c r="AD394" s="5">
        <v>-1</v>
      </c>
      <c r="AE394" s="5">
        <v>-1</v>
      </c>
      <c r="AF394" s="5">
        <v>-1</v>
      </c>
      <c r="AG394" s="5">
        <v>-1</v>
      </c>
      <c r="AH394" s="5">
        <v>-1</v>
      </c>
      <c r="AI394" s="5">
        <v>-1</v>
      </c>
      <c r="AJ394" s="5">
        <v>-1</v>
      </c>
      <c r="AK394" s="5">
        <v>-1</v>
      </c>
      <c r="AL394" s="5">
        <v>-1</v>
      </c>
      <c r="AM394" s="5">
        <v>-1</v>
      </c>
      <c r="AN394" s="5">
        <v>-1</v>
      </c>
      <c r="AO394" s="5">
        <v>-1</v>
      </c>
      <c r="AP394" s="5">
        <v>-1</v>
      </c>
      <c r="AQ394" s="5">
        <v>-1</v>
      </c>
      <c r="AR394" s="5">
        <v>-1</v>
      </c>
      <c r="AS394" s="5">
        <v>-1</v>
      </c>
      <c r="AT394" s="5">
        <v>-1</v>
      </c>
      <c r="AU394" s="5">
        <v>-1</v>
      </c>
      <c r="AV394" s="5">
        <v>-1</v>
      </c>
      <c r="AW394" s="5">
        <v>-1</v>
      </c>
      <c r="AX394" s="5">
        <v>-1</v>
      </c>
      <c r="AY394" s="5">
        <v>-1</v>
      </c>
      <c r="AZ394" s="5">
        <v>-1</v>
      </c>
      <c r="BA394" s="5">
        <v>-1</v>
      </c>
      <c r="BB394" s="5">
        <v>-1</v>
      </c>
      <c r="BC394" s="5">
        <v>-1</v>
      </c>
      <c r="BD394" s="5">
        <v>-1</v>
      </c>
      <c r="BE394" s="5">
        <v>-1</v>
      </c>
      <c r="BF394" s="5">
        <v>-1</v>
      </c>
      <c r="BG394" s="5">
        <v>-1</v>
      </c>
      <c r="BH394" s="5">
        <v>-1</v>
      </c>
      <c r="BI394" s="5">
        <v>-1</v>
      </c>
      <c r="BJ394" s="5">
        <v>-1</v>
      </c>
      <c r="BK394" s="5">
        <v>-1</v>
      </c>
      <c r="BL394" s="5">
        <v>-1</v>
      </c>
      <c r="BM394" s="5">
        <v>-1</v>
      </c>
      <c r="BN394" s="5">
        <v>-1</v>
      </c>
      <c r="BO394" s="5">
        <v>-1</v>
      </c>
      <c r="BP394" s="5">
        <v>-1</v>
      </c>
      <c r="BQ394" s="5">
        <v>-1</v>
      </c>
      <c r="BR394" s="5">
        <v>-1</v>
      </c>
      <c r="BS394" s="5">
        <v>-1</v>
      </c>
      <c r="BT394" s="5">
        <v>-1</v>
      </c>
      <c r="BU394" s="5">
        <v>-1</v>
      </c>
      <c r="BV394" s="5">
        <v>-1</v>
      </c>
      <c r="BW394" s="5">
        <v>-1</v>
      </c>
      <c r="BX394" s="5">
        <v>-1</v>
      </c>
      <c r="BY394" s="5">
        <v>-1</v>
      </c>
      <c r="BZ394" s="5">
        <v>-1</v>
      </c>
      <c r="CA394" s="5">
        <v>-1</v>
      </c>
      <c r="CB394" s="5">
        <v>-1</v>
      </c>
      <c r="CC394" s="5">
        <v>-1</v>
      </c>
      <c r="CD394" s="5">
        <v>-1</v>
      </c>
      <c r="CE394" s="5">
        <v>-1</v>
      </c>
      <c r="CF394" s="5">
        <v>-1</v>
      </c>
      <c r="CG394" s="5">
        <v>-1</v>
      </c>
      <c r="CH394" s="5">
        <v>-1</v>
      </c>
      <c r="CI394" s="5">
        <v>-1</v>
      </c>
      <c r="CJ394" s="5">
        <v>-1</v>
      </c>
      <c r="CK394" s="5">
        <v>-1</v>
      </c>
      <c r="CL394" s="5">
        <v>-1</v>
      </c>
      <c r="CM394" s="5">
        <v>-1</v>
      </c>
      <c r="CN394" s="5">
        <v>-1</v>
      </c>
      <c r="CO394" s="5">
        <v>-1</v>
      </c>
      <c r="CP394" s="5">
        <v>-1</v>
      </c>
      <c r="CQ394" s="5">
        <v>-1</v>
      </c>
      <c r="CR394" s="5">
        <v>-1</v>
      </c>
      <c r="CS394" s="5">
        <v>-1</v>
      </c>
      <c r="CT394" s="5">
        <v>-1</v>
      </c>
      <c r="CU394" s="5">
        <v>-1</v>
      </c>
      <c r="CV394" s="5">
        <v>-1</v>
      </c>
      <c r="CW394" s="5">
        <v>-1</v>
      </c>
      <c r="CX394" s="5">
        <v>-1</v>
      </c>
      <c r="CY394" s="5">
        <v>-1</v>
      </c>
      <c r="CZ394" s="5">
        <v>-1</v>
      </c>
      <c r="DA394" s="5">
        <v>-1</v>
      </c>
      <c r="DB394" s="5">
        <v>-1</v>
      </c>
      <c r="DC394" s="5">
        <v>-1</v>
      </c>
      <c r="DD394" s="5">
        <v>-1</v>
      </c>
      <c r="DE394" s="5">
        <v>-1</v>
      </c>
      <c r="DF394" s="5">
        <v>-1</v>
      </c>
      <c r="DG394" s="5">
        <v>-1</v>
      </c>
      <c r="DH394" s="5">
        <v>-1</v>
      </c>
      <c r="DI394" s="5">
        <v>-1</v>
      </c>
      <c r="DJ394" s="5">
        <v>-1</v>
      </c>
      <c r="DK394" s="5">
        <v>-1</v>
      </c>
      <c r="DL394" s="5">
        <v>-1</v>
      </c>
      <c r="DM394" s="5">
        <v>-1</v>
      </c>
      <c r="DN394" s="5">
        <v>-1</v>
      </c>
      <c r="DO394" s="5">
        <v>-1</v>
      </c>
      <c r="DP394" s="5">
        <v>-1</v>
      </c>
      <c r="DQ394" s="5">
        <v>-1</v>
      </c>
      <c r="DR394" s="5">
        <v>-1</v>
      </c>
      <c r="DS394" s="5">
        <v>-1</v>
      </c>
      <c r="DT394" s="5">
        <v>-1</v>
      </c>
      <c r="DU394" s="5">
        <v>-1</v>
      </c>
      <c r="DV394" s="5">
        <v>-1</v>
      </c>
      <c r="DW394" s="5">
        <v>-1</v>
      </c>
      <c r="DX394" s="5">
        <v>-1</v>
      </c>
      <c r="DY394" s="5">
        <v>-1</v>
      </c>
      <c r="DZ394" s="5">
        <v>-1</v>
      </c>
      <c r="EA394" s="5">
        <v>-1</v>
      </c>
      <c r="EB394" s="5">
        <v>-1</v>
      </c>
      <c r="EC394" s="5">
        <v>-1</v>
      </c>
      <c r="ED394" s="5">
        <v>-1</v>
      </c>
      <c r="EE394" s="5">
        <v>-1</v>
      </c>
      <c r="EF394" s="5">
        <v>-1</v>
      </c>
      <c r="EG394" s="5">
        <v>-1</v>
      </c>
      <c r="EH394" s="5">
        <v>-1</v>
      </c>
      <c r="EI394" s="5">
        <v>-1</v>
      </c>
      <c r="EJ394" s="5">
        <v>-1</v>
      </c>
      <c r="EK394" s="5">
        <v>-1</v>
      </c>
      <c r="EL394" s="5">
        <v>-1</v>
      </c>
      <c r="EM394" s="5">
        <v>-1</v>
      </c>
      <c r="EN394" s="5">
        <v>-1</v>
      </c>
      <c r="EO394" s="5">
        <v>-1</v>
      </c>
      <c r="EP394" s="5">
        <v>-1</v>
      </c>
      <c r="EQ394" s="5">
        <v>-1</v>
      </c>
      <c r="ER394" s="5">
        <v>-1</v>
      </c>
      <c r="ES394" s="5">
        <v>-1</v>
      </c>
      <c r="ET394" s="5">
        <v>-1</v>
      </c>
      <c r="EU394" s="5">
        <v>-1</v>
      </c>
      <c r="EV394" s="5">
        <v>-1</v>
      </c>
      <c r="EW394" s="5">
        <v>-1</v>
      </c>
      <c r="EX394" s="5">
        <v>-1</v>
      </c>
      <c r="EY394" s="5">
        <v>-1</v>
      </c>
      <c r="EZ394" s="5">
        <v>-1</v>
      </c>
      <c r="FA394" s="5">
        <v>-1</v>
      </c>
      <c r="FB394" s="5">
        <v>-1</v>
      </c>
      <c r="FC394" s="5">
        <v>-1</v>
      </c>
      <c r="FD394" s="5">
        <v>-1</v>
      </c>
      <c r="FE394" s="5">
        <v>-1</v>
      </c>
      <c r="FF394" s="5">
        <v>-1</v>
      </c>
      <c r="FG394" s="5">
        <v>-1</v>
      </c>
      <c r="FH394" s="5">
        <v>-1</v>
      </c>
      <c r="FI394" s="5">
        <v>-1</v>
      </c>
      <c r="FJ394" s="5">
        <v>-1</v>
      </c>
      <c r="FK394" s="5">
        <v>-1</v>
      </c>
      <c r="FL394" s="5">
        <v>-1</v>
      </c>
      <c r="FM394" s="5">
        <v>-1</v>
      </c>
      <c r="FN394" s="5">
        <v>-1</v>
      </c>
      <c r="FO394" s="5">
        <v>-1</v>
      </c>
      <c r="FP394" s="5">
        <v>-1</v>
      </c>
      <c r="FQ394" s="5">
        <v>-1</v>
      </c>
      <c r="FR394" s="5">
        <v>-1</v>
      </c>
      <c r="FS394" s="5">
        <v>-1</v>
      </c>
      <c r="FT394" s="5">
        <v>-1</v>
      </c>
      <c r="FU394" s="5">
        <v>-1</v>
      </c>
      <c r="FV394" s="5">
        <v>-1</v>
      </c>
      <c r="FW394" s="5">
        <v>-1</v>
      </c>
      <c r="FX394" s="5">
        <v>-1</v>
      </c>
      <c r="FY394" s="5">
        <v>-1</v>
      </c>
      <c r="FZ394" s="5">
        <v>-1</v>
      </c>
      <c r="GA394" s="5">
        <v>-1</v>
      </c>
      <c r="GB394" s="5">
        <v>-1</v>
      </c>
      <c r="GC394" s="5">
        <v>-1</v>
      </c>
      <c r="GD394" s="5">
        <v>-1</v>
      </c>
      <c r="GE394" s="5">
        <v>-1</v>
      </c>
      <c r="GF394" s="5">
        <v>-1</v>
      </c>
      <c r="GG394" s="5">
        <v>-1</v>
      </c>
      <c r="GH394" s="5">
        <v>-1</v>
      </c>
      <c r="GI394" s="5">
        <v>-1</v>
      </c>
      <c r="GJ394" s="5">
        <v>-1</v>
      </c>
      <c r="GK394" s="5">
        <v>-1</v>
      </c>
      <c r="GL394" s="5">
        <v>-1</v>
      </c>
      <c r="GM394" s="5">
        <v>-1</v>
      </c>
      <c r="GN394" s="5">
        <v>-1</v>
      </c>
      <c r="GO394" s="5">
        <v>-1</v>
      </c>
      <c r="GP394" s="5">
        <v>-1</v>
      </c>
      <c r="GQ394" s="5">
        <v>-1</v>
      </c>
      <c r="GR394" s="5">
        <v>1.8808980213089802E-7</v>
      </c>
      <c r="GS394" s="5">
        <v>-1</v>
      </c>
      <c r="GT394" s="5">
        <v>-1</v>
      </c>
      <c r="GU394" s="5">
        <v>-1</v>
      </c>
      <c r="GV394" s="5">
        <v>-1</v>
      </c>
      <c r="GW394" s="5">
        <v>-1</v>
      </c>
      <c r="GX394" s="5">
        <v>-1</v>
      </c>
      <c r="GY394" s="5">
        <v>-1</v>
      </c>
      <c r="GZ394" s="5">
        <v>-1</v>
      </c>
      <c r="HA394" s="5">
        <v>-1</v>
      </c>
      <c r="HB394" s="5">
        <v>-1</v>
      </c>
      <c r="HC394" s="5">
        <v>-1</v>
      </c>
      <c r="HD394" s="5">
        <v>-1</v>
      </c>
      <c r="HE394" s="5">
        <v>-1</v>
      </c>
      <c r="HF394" s="5">
        <v>-1</v>
      </c>
      <c r="HG394" s="5">
        <v>-1</v>
      </c>
      <c r="HH394" s="5">
        <v>-1</v>
      </c>
      <c r="HI394" s="5">
        <v>-1</v>
      </c>
      <c r="HJ394" s="5">
        <v>-1</v>
      </c>
      <c r="HK394" s="5">
        <v>-1</v>
      </c>
      <c r="HL394" s="5">
        <v>-1</v>
      </c>
      <c r="HM394" s="5">
        <v>-1</v>
      </c>
      <c r="HN394" s="5">
        <v>-1</v>
      </c>
      <c r="HO394" s="5" t="s">
        <v>720</v>
      </c>
    </row>
    <row r="395" spans="1:223" x14ac:dyDescent="0.25">
      <c r="A395" s="36" t="s">
        <v>17244</v>
      </c>
      <c r="B395" s="5">
        <v>2</v>
      </c>
      <c r="C395" s="5">
        <v>0</v>
      </c>
      <c r="D395" s="5">
        <v>5.6327933939734439E-6</v>
      </c>
      <c r="E395" s="5">
        <v>0.85500863684325168</v>
      </c>
      <c r="F395" s="5">
        <v>6.0510201521285091E-2</v>
      </c>
      <c r="G395" s="5">
        <v>8.4475528842073752E-2</v>
      </c>
      <c r="H395" s="5">
        <v>-1</v>
      </c>
      <c r="I395" s="5">
        <v>-1</v>
      </c>
      <c r="J395" s="5">
        <v>-1</v>
      </c>
      <c r="K395" s="5">
        <v>-1</v>
      </c>
      <c r="L395" s="5">
        <v>-1</v>
      </c>
      <c r="M395" s="5">
        <v>-1</v>
      </c>
      <c r="N395" s="5">
        <v>-1</v>
      </c>
      <c r="O395" s="5">
        <v>-1</v>
      </c>
      <c r="P395" s="5">
        <v>-1</v>
      </c>
      <c r="Q395" s="5">
        <v>-1</v>
      </c>
      <c r="R395" s="5">
        <v>-1</v>
      </c>
      <c r="S395" s="5">
        <v>-1</v>
      </c>
      <c r="T395" s="5">
        <v>-1</v>
      </c>
      <c r="U395" s="5">
        <v>-1</v>
      </c>
      <c r="V395" s="5">
        <v>-1</v>
      </c>
      <c r="W395" s="5">
        <v>-1</v>
      </c>
      <c r="X395" s="5">
        <v>-1</v>
      </c>
      <c r="Y395" s="5">
        <v>-1</v>
      </c>
      <c r="Z395" s="5">
        <v>-1</v>
      </c>
      <c r="AA395" s="5">
        <v>-1</v>
      </c>
      <c r="AB395" s="5">
        <v>-1</v>
      </c>
      <c r="AC395" s="5">
        <v>-1</v>
      </c>
      <c r="AD395" s="5">
        <v>-1</v>
      </c>
      <c r="AE395" s="5">
        <v>-1</v>
      </c>
      <c r="AF395" s="5">
        <v>-1</v>
      </c>
      <c r="AG395" s="5">
        <v>-1</v>
      </c>
      <c r="AH395" s="5">
        <v>-1</v>
      </c>
      <c r="AI395" s="5">
        <v>-1</v>
      </c>
      <c r="AJ395" s="5">
        <v>-1</v>
      </c>
      <c r="AK395" s="5">
        <v>-1</v>
      </c>
      <c r="AL395" s="5">
        <v>-1</v>
      </c>
      <c r="AM395" s="5">
        <v>-1</v>
      </c>
      <c r="AN395" s="5">
        <v>-1</v>
      </c>
      <c r="AO395" s="5">
        <v>-1</v>
      </c>
      <c r="AP395" s="5">
        <v>-1</v>
      </c>
      <c r="AQ395" s="5">
        <v>-1</v>
      </c>
      <c r="AR395" s="5">
        <v>-1</v>
      </c>
      <c r="AS395" s="5">
        <v>-1</v>
      </c>
      <c r="AT395" s="5">
        <v>-1</v>
      </c>
      <c r="AU395" s="5">
        <v>-1</v>
      </c>
      <c r="AV395" s="5">
        <v>-1</v>
      </c>
      <c r="AW395" s="5">
        <v>-1</v>
      </c>
      <c r="AX395" s="5">
        <v>-1</v>
      </c>
      <c r="AY395" s="5">
        <v>-1</v>
      </c>
      <c r="AZ395" s="5">
        <v>-1</v>
      </c>
      <c r="BA395" s="5">
        <v>-1</v>
      </c>
      <c r="BB395" s="5">
        <v>-1</v>
      </c>
      <c r="BC395" s="5">
        <v>-1</v>
      </c>
      <c r="BD395" s="5">
        <v>-1</v>
      </c>
      <c r="BE395" s="5">
        <v>-1</v>
      </c>
      <c r="BF395" s="5">
        <v>-1</v>
      </c>
      <c r="BG395" s="5">
        <v>-1</v>
      </c>
      <c r="BH395" s="5">
        <v>-1</v>
      </c>
      <c r="BI395" s="5">
        <v>-1</v>
      </c>
      <c r="BJ395" s="5">
        <v>-1</v>
      </c>
      <c r="BK395" s="5">
        <v>-1</v>
      </c>
      <c r="BL395" s="5">
        <v>-1</v>
      </c>
      <c r="BM395" s="5">
        <v>-1</v>
      </c>
      <c r="BN395" s="5">
        <v>-1</v>
      </c>
      <c r="BO395" s="5">
        <v>-1</v>
      </c>
      <c r="BP395" s="5">
        <v>-1</v>
      </c>
      <c r="BQ395" s="5">
        <v>-1</v>
      </c>
      <c r="BR395" s="5">
        <v>-1</v>
      </c>
      <c r="BS395" s="5">
        <v>-1</v>
      </c>
      <c r="BT395" s="5">
        <v>-1</v>
      </c>
      <c r="BU395" s="5">
        <v>-1</v>
      </c>
      <c r="BV395" s="5">
        <v>-1</v>
      </c>
      <c r="BW395" s="5">
        <v>-1</v>
      </c>
      <c r="BX395" s="5">
        <v>-1</v>
      </c>
      <c r="BY395" s="5">
        <v>-1</v>
      </c>
      <c r="BZ395" s="5">
        <v>-1</v>
      </c>
      <c r="CA395" s="5">
        <v>-1</v>
      </c>
      <c r="CB395" s="5">
        <v>-1</v>
      </c>
      <c r="CC395" s="5">
        <v>-1</v>
      </c>
      <c r="CD395" s="5">
        <v>-1</v>
      </c>
      <c r="CE395" s="5">
        <v>-1</v>
      </c>
      <c r="CF395" s="5">
        <v>-1</v>
      </c>
      <c r="CG395" s="5">
        <v>-1</v>
      </c>
      <c r="CH395" s="5">
        <v>-1</v>
      </c>
      <c r="CI395" s="5">
        <v>-1</v>
      </c>
      <c r="CJ395" s="5">
        <v>-1</v>
      </c>
      <c r="CK395" s="5">
        <v>-1</v>
      </c>
      <c r="CL395" s="5">
        <v>-1</v>
      </c>
      <c r="CM395" s="5">
        <v>-1</v>
      </c>
      <c r="CN395" s="5">
        <v>-1</v>
      </c>
      <c r="CO395" s="5">
        <v>-1</v>
      </c>
      <c r="CP395" s="5">
        <v>-1</v>
      </c>
      <c r="CQ395" s="5">
        <v>-1</v>
      </c>
      <c r="CR395" s="5">
        <v>-1</v>
      </c>
      <c r="CS395" s="5">
        <v>-1</v>
      </c>
      <c r="CT395" s="5">
        <v>-1</v>
      </c>
      <c r="CU395" s="5">
        <v>-1</v>
      </c>
      <c r="CV395" s="5">
        <v>-1</v>
      </c>
      <c r="CW395" s="5">
        <v>-1</v>
      </c>
      <c r="CX395" s="5">
        <v>-1</v>
      </c>
      <c r="CY395" s="5">
        <v>-1</v>
      </c>
      <c r="CZ395" s="5">
        <v>-1</v>
      </c>
      <c r="DA395" s="5">
        <v>-1</v>
      </c>
      <c r="DB395" s="5">
        <v>-1</v>
      </c>
      <c r="DC395" s="5">
        <v>-1</v>
      </c>
      <c r="DD395" s="5">
        <v>-1</v>
      </c>
      <c r="DE395" s="5">
        <v>-1</v>
      </c>
      <c r="DF395" s="5">
        <v>-1</v>
      </c>
      <c r="DG395" s="5">
        <v>-1</v>
      </c>
      <c r="DH395" s="5">
        <v>-1</v>
      </c>
      <c r="DI395" s="5">
        <v>-1</v>
      </c>
      <c r="DJ395" s="5">
        <v>-1</v>
      </c>
      <c r="DK395" s="5">
        <v>-1</v>
      </c>
      <c r="DL395" s="5">
        <v>-1</v>
      </c>
      <c r="DM395" s="5">
        <v>-1</v>
      </c>
      <c r="DN395" s="5">
        <v>-1</v>
      </c>
      <c r="DO395" s="5">
        <v>-1</v>
      </c>
      <c r="DP395" s="5">
        <v>-1</v>
      </c>
      <c r="DQ395" s="5">
        <v>-1</v>
      </c>
      <c r="DR395" s="5">
        <v>-1</v>
      </c>
      <c r="DS395" s="5">
        <v>-1</v>
      </c>
      <c r="DT395" s="5">
        <v>-1</v>
      </c>
      <c r="DU395" s="5">
        <v>-1</v>
      </c>
      <c r="DV395" s="5">
        <v>-1</v>
      </c>
      <c r="DW395" s="5">
        <v>-1</v>
      </c>
      <c r="DX395" s="5">
        <v>-1</v>
      </c>
      <c r="DY395" s="5">
        <v>-1</v>
      </c>
      <c r="DZ395" s="5">
        <v>-1</v>
      </c>
      <c r="EA395" s="5">
        <v>-1</v>
      </c>
      <c r="EB395" s="5">
        <v>-1</v>
      </c>
      <c r="EC395" s="5">
        <v>-1</v>
      </c>
      <c r="ED395" s="5">
        <v>-1</v>
      </c>
      <c r="EE395" s="5">
        <v>-1</v>
      </c>
      <c r="EF395" s="5">
        <v>-1</v>
      </c>
      <c r="EG395" s="5">
        <v>-1</v>
      </c>
      <c r="EH395" s="5">
        <v>-1</v>
      </c>
      <c r="EI395" s="5">
        <v>-1</v>
      </c>
      <c r="EJ395" s="5">
        <v>-1</v>
      </c>
      <c r="EK395" s="5">
        <v>-1</v>
      </c>
      <c r="EL395" s="5">
        <v>-1</v>
      </c>
      <c r="EM395" s="5">
        <v>-1</v>
      </c>
      <c r="EN395" s="5">
        <v>-1</v>
      </c>
      <c r="EO395" s="5">
        <v>-1</v>
      </c>
      <c r="EP395" s="5">
        <v>-1</v>
      </c>
      <c r="EQ395" s="5">
        <v>-1</v>
      </c>
      <c r="ER395" s="5">
        <v>-1</v>
      </c>
      <c r="ES395" s="5">
        <v>-1</v>
      </c>
      <c r="ET395" s="5">
        <v>-1</v>
      </c>
      <c r="EU395" s="5">
        <v>-1</v>
      </c>
      <c r="EV395" s="5">
        <v>-1</v>
      </c>
      <c r="EW395" s="5">
        <v>-1</v>
      </c>
      <c r="EX395" s="5">
        <v>-1</v>
      </c>
      <c r="EY395" s="5">
        <v>-1</v>
      </c>
      <c r="EZ395" s="5">
        <v>-1</v>
      </c>
      <c r="FA395" s="5">
        <v>-1</v>
      </c>
      <c r="FB395" s="5">
        <v>-1</v>
      </c>
      <c r="FC395" s="5">
        <v>-1</v>
      </c>
      <c r="FD395" s="5">
        <v>-1</v>
      </c>
      <c r="FE395" s="5">
        <v>-1</v>
      </c>
      <c r="FF395" s="5">
        <v>-1</v>
      </c>
      <c r="FG395" s="5">
        <v>-1</v>
      </c>
      <c r="FH395" s="5">
        <v>-1</v>
      </c>
      <c r="FI395" s="5">
        <v>-1</v>
      </c>
      <c r="FJ395" s="5">
        <v>-1</v>
      </c>
      <c r="FK395" s="5">
        <v>-1</v>
      </c>
      <c r="FL395" s="5">
        <v>-1</v>
      </c>
      <c r="FM395" s="5">
        <v>-1</v>
      </c>
      <c r="FN395" s="5">
        <v>-1</v>
      </c>
      <c r="FO395" s="5">
        <v>-1</v>
      </c>
      <c r="FP395" s="5">
        <v>-1</v>
      </c>
      <c r="FQ395" s="5">
        <v>-1</v>
      </c>
      <c r="FR395" s="5">
        <v>-1</v>
      </c>
      <c r="FS395" s="5">
        <v>-1</v>
      </c>
      <c r="FT395" s="5">
        <v>-1</v>
      </c>
      <c r="FU395" s="5">
        <v>-1</v>
      </c>
      <c r="FV395" s="5">
        <v>-1</v>
      </c>
      <c r="FW395" s="5">
        <v>-1</v>
      </c>
      <c r="FX395" s="5">
        <v>-1</v>
      </c>
      <c r="FY395" s="5">
        <v>-1</v>
      </c>
      <c r="FZ395" s="5">
        <v>-1</v>
      </c>
      <c r="GA395" s="5">
        <v>-1</v>
      </c>
      <c r="GB395" s="5">
        <v>-1</v>
      </c>
      <c r="GC395" s="5">
        <v>-1</v>
      </c>
      <c r="GD395" s="5">
        <v>-1</v>
      </c>
      <c r="GE395" s="5">
        <v>-1</v>
      </c>
      <c r="GF395" s="5">
        <v>-1</v>
      </c>
      <c r="GG395" s="5">
        <v>-1</v>
      </c>
      <c r="GH395" s="5">
        <v>-1</v>
      </c>
      <c r="GI395" s="5">
        <v>-1</v>
      </c>
      <c r="GJ395" s="5">
        <v>-1</v>
      </c>
      <c r="GK395" s="5">
        <v>-1</v>
      </c>
      <c r="GL395" s="5">
        <v>-1</v>
      </c>
      <c r="GM395" s="5">
        <v>-1</v>
      </c>
      <c r="GN395" s="5">
        <v>-1</v>
      </c>
      <c r="GO395" s="5">
        <v>-1</v>
      </c>
      <c r="GP395" s="5">
        <v>-1</v>
      </c>
      <c r="GQ395" s="5">
        <v>-1</v>
      </c>
      <c r="GR395" s="5">
        <v>9.4151445966514453E-7</v>
      </c>
      <c r="GS395" s="5">
        <v>-1</v>
      </c>
      <c r="GT395" s="5">
        <v>-1</v>
      </c>
      <c r="GU395" s="5">
        <v>-1</v>
      </c>
      <c r="GV395" s="5">
        <v>-1</v>
      </c>
      <c r="GW395" s="5">
        <v>-1</v>
      </c>
      <c r="GX395" s="5">
        <v>-1</v>
      </c>
      <c r="GY395" s="5">
        <v>-1</v>
      </c>
      <c r="GZ395" s="5">
        <v>-1</v>
      </c>
      <c r="HA395" s="5">
        <v>-1</v>
      </c>
      <c r="HB395" s="5">
        <v>-1</v>
      </c>
      <c r="HC395" s="5">
        <v>-1</v>
      </c>
      <c r="HD395" s="5">
        <v>-1</v>
      </c>
      <c r="HE395" s="5">
        <v>-1</v>
      </c>
      <c r="HF395" s="5">
        <v>-1</v>
      </c>
      <c r="HG395" s="5">
        <v>-1</v>
      </c>
      <c r="HH395" s="5">
        <v>-1</v>
      </c>
      <c r="HI395" s="5">
        <v>-1</v>
      </c>
      <c r="HJ395" s="5">
        <v>-1</v>
      </c>
      <c r="HK395" s="5">
        <v>-1</v>
      </c>
      <c r="HL395" s="5">
        <v>-1</v>
      </c>
      <c r="HM395" s="5">
        <v>-1</v>
      </c>
      <c r="HN395" s="5">
        <v>-1</v>
      </c>
      <c r="HO395" s="5" t="s">
        <v>720</v>
      </c>
    </row>
    <row r="396" spans="1:223" x14ac:dyDescent="0.25">
      <c r="A396" s="36" t="s">
        <v>17369</v>
      </c>
      <c r="B396" s="5">
        <v>2</v>
      </c>
      <c r="C396" s="5">
        <v>0</v>
      </c>
      <c r="D396" s="5">
        <v>8.1575640815133293E-10</v>
      </c>
      <c r="E396" s="5">
        <v>0.48760771981297824</v>
      </c>
      <c r="F396" s="5">
        <v>3.0356776143570199E-2</v>
      </c>
      <c r="G396" s="5">
        <v>0.48203550322769284</v>
      </c>
      <c r="H396" s="5">
        <v>-1</v>
      </c>
      <c r="I396" s="5">
        <v>-1</v>
      </c>
      <c r="J396" s="5">
        <v>-1</v>
      </c>
      <c r="K396" s="5">
        <v>-1</v>
      </c>
      <c r="L396" s="5">
        <v>-1</v>
      </c>
      <c r="M396" s="5">
        <v>-1</v>
      </c>
      <c r="N396" s="5">
        <v>-1</v>
      </c>
      <c r="O396" s="5">
        <v>-1</v>
      </c>
      <c r="P396" s="5">
        <v>-1</v>
      </c>
      <c r="Q396" s="5">
        <v>-1</v>
      </c>
      <c r="R396" s="5">
        <v>-1</v>
      </c>
      <c r="S396" s="5">
        <v>-1</v>
      </c>
      <c r="T396" s="5">
        <v>-1</v>
      </c>
      <c r="U396" s="5">
        <v>-1</v>
      </c>
      <c r="V396" s="5">
        <v>-1</v>
      </c>
      <c r="W396" s="5">
        <v>-1</v>
      </c>
      <c r="X396" s="5">
        <v>-1</v>
      </c>
      <c r="Y396" s="5">
        <v>-1</v>
      </c>
      <c r="Z396" s="5">
        <v>-1</v>
      </c>
      <c r="AA396" s="5">
        <v>-1</v>
      </c>
      <c r="AB396" s="5">
        <v>-1</v>
      </c>
      <c r="AC396" s="5">
        <v>-1</v>
      </c>
      <c r="AD396" s="5">
        <v>-1</v>
      </c>
      <c r="AE396" s="5">
        <v>-1</v>
      </c>
      <c r="AF396" s="5">
        <v>-1</v>
      </c>
      <c r="AG396" s="5">
        <v>-1</v>
      </c>
      <c r="AH396" s="5">
        <v>-1</v>
      </c>
      <c r="AI396" s="5">
        <v>-1</v>
      </c>
      <c r="AJ396" s="5">
        <v>-1</v>
      </c>
      <c r="AK396" s="5">
        <v>-1</v>
      </c>
      <c r="AL396" s="5">
        <v>-1</v>
      </c>
      <c r="AM396" s="5">
        <v>-1</v>
      </c>
      <c r="AN396" s="5">
        <v>-1</v>
      </c>
      <c r="AO396" s="5">
        <v>-1</v>
      </c>
      <c r="AP396" s="5">
        <v>-1</v>
      </c>
      <c r="AQ396" s="5">
        <v>-1</v>
      </c>
      <c r="AR396" s="5">
        <v>-1</v>
      </c>
      <c r="AS396" s="5">
        <v>-1</v>
      </c>
      <c r="AT396" s="5">
        <v>-1</v>
      </c>
      <c r="AU396" s="5">
        <v>-1</v>
      </c>
      <c r="AV396" s="5">
        <v>-1</v>
      </c>
      <c r="AW396" s="5">
        <v>-1</v>
      </c>
      <c r="AX396" s="5">
        <v>-1</v>
      </c>
      <c r="AY396" s="5">
        <v>-1</v>
      </c>
      <c r="AZ396" s="5">
        <v>-1</v>
      </c>
      <c r="BA396" s="5">
        <v>-1</v>
      </c>
      <c r="BB396" s="5">
        <v>-1</v>
      </c>
      <c r="BC396" s="5">
        <v>-1</v>
      </c>
      <c r="BD396" s="5">
        <v>-1</v>
      </c>
      <c r="BE396" s="5">
        <v>-1</v>
      </c>
      <c r="BF396" s="5">
        <v>-1</v>
      </c>
      <c r="BG396" s="5">
        <v>-1</v>
      </c>
      <c r="BH396" s="5">
        <v>-1</v>
      </c>
      <c r="BI396" s="5">
        <v>-1</v>
      </c>
      <c r="BJ396" s="5">
        <v>-1</v>
      </c>
      <c r="BK396" s="5">
        <v>-1</v>
      </c>
      <c r="BL396" s="5">
        <v>-1</v>
      </c>
      <c r="BM396" s="5">
        <v>-1</v>
      </c>
      <c r="BN396" s="5">
        <v>-1</v>
      </c>
      <c r="BO396" s="5">
        <v>-1</v>
      </c>
      <c r="BP396" s="5">
        <v>-1</v>
      </c>
      <c r="BQ396" s="5">
        <v>-1</v>
      </c>
      <c r="BR396" s="5">
        <v>-1</v>
      </c>
      <c r="BS396" s="5">
        <v>-1</v>
      </c>
      <c r="BT396" s="5">
        <v>-1</v>
      </c>
      <c r="BU396" s="5">
        <v>-1</v>
      </c>
      <c r="BV396" s="5">
        <v>-1</v>
      </c>
      <c r="BW396" s="5">
        <v>-1</v>
      </c>
      <c r="BX396" s="5">
        <v>-1</v>
      </c>
      <c r="BY396" s="5">
        <v>-1</v>
      </c>
      <c r="BZ396" s="5">
        <v>-1</v>
      </c>
      <c r="CA396" s="5">
        <v>-1</v>
      </c>
      <c r="CB396" s="5">
        <v>-1</v>
      </c>
      <c r="CC396" s="5">
        <v>-1</v>
      </c>
      <c r="CD396" s="5">
        <v>-1</v>
      </c>
      <c r="CE396" s="5">
        <v>-1</v>
      </c>
      <c r="CF396" s="5">
        <v>-1</v>
      </c>
      <c r="CG396" s="5">
        <v>-1</v>
      </c>
      <c r="CH396" s="5">
        <v>-1</v>
      </c>
      <c r="CI396" s="5">
        <v>-1</v>
      </c>
      <c r="CJ396" s="5">
        <v>-1</v>
      </c>
      <c r="CK396" s="5">
        <v>-1</v>
      </c>
      <c r="CL396" s="5">
        <v>-1</v>
      </c>
      <c r="CM396" s="5">
        <v>-1</v>
      </c>
      <c r="CN396" s="5">
        <v>-1</v>
      </c>
      <c r="CO396" s="5">
        <v>-1</v>
      </c>
      <c r="CP396" s="5">
        <v>-1</v>
      </c>
      <c r="CQ396" s="5">
        <v>-1</v>
      </c>
      <c r="CR396" s="5">
        <v>-1</v>
      </c>
      <c r="CS396" s="5">
        <v>-1</v>
      </c>
      <c r="CT396" s="5">
        <v>-1</v>
      </c>
      <c r="CU396" s="5">
        <v>-1</v>
      </c>
      <c r="CV396" s="5">
        <v>-1</v>
      </c>
      <c r="CW396" s="5">
        <v>-1</v>
      </c>
      <c r="CX396" s="5">
        <v>-1</v>
      </c>
      <c r="CY396" s="5">
        <v>-1</v>
      </c>
      <c r="CZ396" s="5">
        <v>-1</v>
      </c>
      <c r="DA396" s="5">
        <v>-1</v>
      </c>
      <c r="DB396" s="5">
        <v>-1</v>
      </c>
      <c r="DC396" s="5">
        <v>-1</v>
      </c>
      <c r="DD396" s="5">
        <v>-1</v>
      </c>
      <c r="DE396" s="5">
        <v>-1</v>
      </c>
      <c r="DF396" s="5">
        <v>-1</v>
      </c>
      <c r="DG396" s="5">
        <v>-1</v>
      </c>
      <c r="DH396" s="5">
        <v>-1</v>
      </c>
      <c r="DI396" s="5">
        <v>-1</v>
      </c>
      <c r="DJ396" s="5">
        <v>-1</v>
      </c>
      <c r="DK396" s="5">
        <v>-1</v>
      </c>
      <c r="DL396" s="5">
        <v>-1</v>
      </c>
      <c r="DM396" s="5">
        <v>-1</v>
      </c>
      <c r="DN396" s="5">
        <v>-1</v>
      </c>
      <c r="DO396" s="5">
        <v>-1</v>
      </c>
      <c r="DP396" s="5">
        <v>-1</v>
      </c>
      <c r="DQ396" s="5">
        <v>-1</v>
      </c>
      <c r="DR396" s="5">
        <v>-1</v>
      </c>
      <c r="DS396" s="5">
        <v>-1</v>
      </c>
      <c r="DT396" s="5">
        <v>-1</v>
      </c>
      <c r="DU396" s="5">
        <v>-1</v>
      </c>
      <c r="DV396" s="5">
        <v>-1</v>
      </c>
      <c r="DW396" s="5">
        <v>-1</v>
      </c>
      <c r="DX396" s="5">
        <v>-1</v>
      </c>
      <c r="DY396" s="5">
        <v>-1</v>
      </c>
      <c r="DZ396" s="5">
        <v>-1</v>
      </c>
      <c r="EA396" s="5">
        <v>-1</v>
      </c>
      <c r="EB396" s="5">
        <v>-1</v>
      </c>
      <c r="EC396" s="5">
        <v>-1</v>
      </c>
      <c r="ED396" s="5">
        <v>-1</v>
      </c>
      <c r="EE396" s="5">
        <v>-1</v>
      </c>
      <c r="EF396" s="5">
        <v>-1</v>
      </c>
      <c r="EG396" s="5">
        <v>-1</v>
      </c>
      <c r="EH396" s="5">
        <v>-1</v>
      </c>
      <c r="EI396" s="5">
        <v>-1</v>
      </c>
      <c r="EJ396" s="5">
        <v>-1</v>
      </c>
      <c r="EK396" s="5">
        <v>-1</v>
      </c>
      <c r="EL396" s="5">
        <v>-1</v>
      </c>
      <c r="EM396" s="5">
        <v>-1</v>
      </c>
      <c r="EN396" s="5">
        <v>-1</v>
      </c>
      <c r="EO396" s="5">
        <v>-1</v>
      </c>
      <c r="EP396" s="5">
        <v>-1</v>
      </c>
      <c r="EQ396" s="5">
        <v>-1</v>
      </c>
      <c r="ER396" s="5">
        <v>-1</v>
      </c>
      <c r="ES396" s="5">
        <v>-1</v>
      </c>
      <c r="ET396" s="5">
        <v>-1</v>
      </c>
      <c r="EU396" s="5">
        <v>-1</v>
      </c>
      <c r="EV396" s="5">
        <v>-1</v>
      </c>
      <c r="EW396" s="5">
        <v>-1</v>
      </c>
      <c r="EX396" s="5">
        <v>-1</v>
      </c>
      <c r="EY396" s="5">
        <v>-1</v>
      </c>
      <c r="EZ396" s="5">
        <v>-1</v>
      </c>
      <c r="FA396" s="5">
        <v>-1</v>
      </c>
      <c r="FB396" s="5">
        <v>-1</v>
      </c>
      <c r="FC396" s="5">
        <v>-1</v>
      </c>
      <c r="FD396" s="5">
        <v>-1</v>
      </c>
      <c r="FE396" s="5">
        <v>-1</v>
      </c>
      <c r="FF396" s="5">
        <v>-1</v>
      </c>
      <c r="FG396" s="5">
        <v>-1</v>
      </c>
      <c r="FH396" s="5">
        <v>-1</v>
      </c>
      <c r="FI396" s="5">
        <v>-1</v>
      </c>
      <c r="FJ396" s="5">
        <v>-1</v>
      </c>
      <c r="FK396" s="5">
        <v>-1</v>
      </c>
      <c r="FL396" s="5">
        <v>-1</v>
      </c>
      <c r="FM396" s="5">
        <v>-1</v>
      </c>
      <c r="FN396" s="5">
        <v>-1</v>
      </c>
      <c r="FO396" s="5">
        <v>-1</v>
      </c>
      <c r="FP396" s="5">
        <v>-1</v>
      </c>
      <c r="FQ396" s="5">
        <v>-1</v>
      </c>
      <c r="FR396" s="5">
        <v>-1</v>
      </c>
      <c r="FS396" s="5">
        <v>-1</v>
      </c>
      <c r="FT396" s="5">
        <v>-1</v>
      </c>
      <c r="FU396" s="5">
        <v>-1</v>
      </c>
      <c r="FV396" s="5">
        <v>-1</v>
      </c>
      <c r="FW396" s="5">
        <v>-1</v>
      </c>
      <c r="FX396" s="5">
        <v>-1</v>
      </c>
      <c r="FY396" s="5">
        <v>-1</v>
      </c>
      <c r="FZ396" s="5">
        <v>-1</v>
      </c>
      <c r="GA396" s="5">
        <v>-1</v>
      </c>
      <c r="GB396" s="5">
        <v>-1</v>
      </c>
      <c r="GC396" s="5">
        <v>-1</v>
      </c>
      <c r="GD396" s="5">
        <v>-1</v>
      </c>
      <c r="GE396" s="5">
        <v>-1</v>
      </c>
      <c r="GF396" s="5">
        <v>-1</v>
      </c>
      <c r="GG396" s="5">
        <v>-1</v>
      </c>
      <c r="GH396" s="5">
        <v>-1</v>
      </c>
      <c r="GI396" s="5">
        <v>-1</v>
      </c>
      <c r="GJ396" s="5">
        <v>-1</v>
      </c>
      <c r="GK396" s="5">
        <v>-1</v>
      </c>
      <c r="GL396" s="5">
        <v>-1</v>
      </c>
      <c r="GM396" s="5">
        <v>-1</v>
      </c>
      <c r="GN396" s="5">
        <v>-1</v>
      </c>
      <c r="GO396" s="5">
        <v>-1</v>
      </c>
      <c r="GP396" s="5">
        <v>-1</v>
      </c>
      <c r="GQ396" s="5">
        <v>-1</v>
      </c>
      <c r="GR396" s="5">
        <v>3.7326484018264841E-6</v>
      </c>
      <c r="GS396" s="5">
        <v>-1</v>
      </c>
      <c r="GT396" s="5">
        <v>-1</v>
      </c>
      <c r="GU396" s="5">
        <v>-1</v>
      </c>
      <c r="GV396" s="5">
        <v>-1</v>
      </c>
      <c r="GW396" s="5">
        <v>-1</v>
      </c>
      <c r="GX396" s="5">
        <v>-1</v>
      </c>
      <c r="GY396" s="5">
        <v>-1</v>
      </c>
      <c r="GZ396" s="5">
        <v>-1</v>
      </c>
      <c r="HA396" s="5">
        <v>-1</v>
      </c>
      <c r="HB396" s="5">
        <v>-1</v>
      </c>
      <c r="HC396" s="5">
        <v>-1</v>
      </c>
      <c r="HD396" s="5">
        <v>-1</v>
      </c>
      <c r="HE396" s="5">
        <v>-1</v>
      </c>
      <c r="HF396" s="5">
        <v>-1</v>
      </c>
      <c r="HG396" s="5">
        <v>2.2179053386425447E-5</v>
      </c>
      <c r="HH396" s="5">
        <v>-1</v>
      </c>
      <c r="HI396" s="5">
        <v>-1</v>
      </c>
      <c r="HJ396" s="5">
        <v>-1</v>
      </c>
      <c r="HK396" s="5">
        <v>-1</v>
      </c>
      <c r="HL396" s="5">
        <v>-1</v>
      </c>
      <c r="HM396" s="5">
        <v>-1</v>
      </c>
      <c r="HN396" s="5">
        <v>-1</v>
      </c>
      <c r="HO396" s="5" t="s">
        <v>720</v>
      </c>
    </row>
    <row r="397" spans="1:223" x14ac:dyDescent="0.25">
      <c r="A397" s="36" t="s">
        <v>17375</v>
      </c>
      <c r="B397" s="5">
        <v>2</v>
      </c>
      <c r="C397" s="5">
        <v>0</v>
      </c>
      <c r="D397" s="5">
        <v>6.4371043364542954E-2</v>
      </c>
      <c r="E397" s="5">
        <v>0.69910735105663646</v>
      </c>
      <c r="F397" s="5">
        <v>1.7210185077664492E-2</v>
      </c>
      <c r="G397" s="5">
        <v>0.21931142050115457</v>
      </c>
      <c r="H397" s="5">
        <v>-1</v>
      </c>
      <c r="I397" s="5">
        <v>-1</v>
      </c>
      <c r="J397" s="5">
        <v>-1</v>
      </c>
      <c r="K397" s="5">
        <v>-1</v>
      </c>
      <c r="L397" s="5">
        <v>-1</v>
      </c>
      <c r="M397" s="5">
        <v>-1</v>
      </c>
      <c r="N397" s="5">
        <v>-1</v>
      </c>
      <c r="O397" s="5">
        <v>-1</v>
      </c>
      <c r="P397" s="5">
        <v>-1</v>
      </c>
      <c r="Q397" s="5">
        <v>-1</v>
      </c>
      <c r="R397" s="5">
        <v>-1</v>
      </c>
      <c r="S397" s="5">
        <v>-1</v>
      </c>
      <c r="T397" s="5">
        <v>-1</v>
      </c>
      <c r="U397" s="5">
        <v>-1</v>
      </c>
      <c r="V397" s="5">
        <v>-1</v>
      </c>
      <c r="W397" s="5">
        <v>-1</v>
      </c>
      <c r="X397" s="5">
        <v>-1</v>
      </c>
      <c r="Y397" s="5">
        <v>-1</v>
      </c>
      <c r="Z397" s="5">
        <v>-1</v>
      </c>
      <c r="AA397" s="5">
        <v>-1</v>
      </c>
      <c r="AB397" s="5">
        <v>-1</v>
      </c>
      <c r="AC397" s="5">
        <v>-1</v>
      </c>
      <c r="AD397" s="5">
        <v>-1</v>
      </c>
      <c r="AE397" s="5">
        <v>-1</v>
      </c>
      <c r="AF397" s="5">
        <v>-1</v>
      </c>
      <c r="AG397" s="5">
        <v>-1</v>
      </c>
      <c r="AH397" s="5">
        <v>-1</v>
      </c>
      <c r="AI397" s="5">
        <v>-1</v>
      </c>
      <c r="AJ397" s="5">
        <v>-1</v>
      </c>
      <c r="AK397" s="5">
        <v>-1</v>
      </c>
      <c r="AL397" s="5">
        <v>-1</v>
      </c>
      <c r="AM397" s="5">
        <v>-1</v>
      </c>
      <c r="AN397" s="5">
        <v>-1</v>
      </c>
      <c r="AO397" s="5">
        <v>-1</v>
      </c>
      <c r="AP397" s="5">
        <v>-1</v>
      </c>
      <c r="AQ397" s="5">
        <v>-1</v>
      </c>
      <c r="AR397" s="5">
        <v>-1</v>
      </c>
      <c r="AS397" s="5">
        <v>-1</v>
      </c>
      <c r="AT397" s="5">
        <v>-1</v>
      </c>
      <c r="AU397" s="5">
        <v>-1</v>
      </c>
      <c r="AV397" s="5">
        <v>-1</v>
      </c>
      <c r="AW397" s="5">
        <v>-1</v>
      </c>
      <c r="AX397" s="5">
        <v>-1</v>
      </c>
      <c r="AY397" s="5">
        <v>-1</v>
      </c>
      <c r="AZ397" s="5">
        <v>-1</v>
      </c>
      <c r="BA397" s="5">
        <v>-1</v>
      </c>
      <c r="BB397" s="5">
        <v>-1</v>
      </c>
      <c r="BC397" s="5">
        <v>-1</v>
      </c>
      <c r="BD397" s="5">
        <v>-1</v>
      </c>
      <c r="BE397" s="5">
        <v>-1</v>
      </c>
      <c r="BF397" s="5">
        <v>-1</v>
      </c>
      <c r="BG397" s="5">
        <v>-1</v>
      </c>
      <c r="BH397" s="5">
        <v>-1</v>
      </c>
      <c r="BI397" s="5">
        <v>-1</v>
      </c>
      <c r="BJ397" s="5">
        <v>-1</v>
      </c>
      <c r="BK397" s="5">
        <v>-1</v>
      </c>
      <c r="BL397" s="5">
        <v>-1</v>
      </c>
      <c r="BM397" s="5">
        <v>-1</v>
      </c>
      <c r="BN397" s="5">
        <v>-1</v>
      </c>
      <c r="BO397" s="5">
        <v>-1</v>
      </c>
      <c r="BP397" s="5">
        <v>-1</v>
      </c>
      <c r="BQ397" s="5">
        <v>-1</v>
      </c>
      <c r="BR397" s="5">
        <v>-1</v>
      </c>
      <c r="BS397" s="5">
        <v>-1</v>
      </c>
      <c r="BT397" s="5">
        <v>-1</v>
      </c>
      <c r="BU397" s="5">
        <v>-1</v>
      </c>
      <c r="BV397" s="5">
        <v>-1</v>
      </c>
      <c r="BW397" s="5">
        <v>-1</v>
      </c>
      <c r="BX397" s="5">
        <v>-1</v>
      </c>
      <c r="BY397" s="5">
        <v>-1</v>
      </c>
      <c r="BZ397" s="5">
        <v>-1</v>
      </c>
      <c r="CA397" s="5">
        <v>-1</v>
      </c>
      <c r="CB397" s="5">
        <v>-1</v>
      </c>
      <c r="CC397" s="5">
        <v>-1</v>
      </c>
      <c r="CD397" s="5">
        <v>-1</v>
      </c>
      <c r="CE397" s="5">
        <v>-1</v>
      </c>
      <c r="CF397" s="5">
        <v>-1</v>
      </c>
      <c r="CG397" s="5">
        <v>-1</v>
      </c>
      <c r="CH397" s="5">
        <v>-1</v>
      </c>
      <c r="CI397" s="5">
        <v>-1</v>
      </c>
      <c r="CJ397" s="5">
        <v>-1</v>
      </c>
      <c r="CK397" s="5">
        <v>-1</v>
      </c>
      <c r="CL397" s="5">
        <v>-1</v>
      </c>
      <c r="CM397" s="5">
        <v>-1</v>
      </c>
      <c r="CN397" s="5">
        <v>-1</v>
      </c>
      <c r="CO397" s="5">
        <v>-1</v>
      </c>
      <c r="CP397" s="5">
        <v>-1</v>
      </c>
      <c r="CQ397" s="5">
        <v>-1</v>
      </c>
      <c r="CR397" s="5">
        <v>-1</v>
      </c>
      <c r="CS397" s="5">
        <v>-1</v>
      </c>
      <c r="CT397" s="5">
        <v>-1</v>
      </c>
      <c r="CU397" s="5">
        <v>-1</v>
      </c>
      <c r="CV397" s="5">
        <v>-1</v>
      </c>
      <c r="CW397" s="5">
        <v>-1</v>
      </c>
      <c r="CX397" s="5">
        <v>-1</v>
      </c>
      <c r="CY397" s="5">
        <v>-1</v>
      </c>
      <c r="CZ397" s="5">
        <v>-1</v>
      </c>
      <c r="DA397" s="5">
        <v>-1</v>
      </c>
      <c r="DB397" s="5">
        <v>-1</v>
      </c>
      <c r="DC397" s="5">
        <v>-1</v>
      </c>
      <c r="DD397" s="5">
        <v>-1</v>
      </c>
      <c r="DE397" s="5">
        <v>-1</v>
      </c>
      <c r="DF397" s="5">
        <v>-1</v>
      </c>
      <c r="DG397" s="5">
        <v>-1</v>
      </c>
      <c r="DH397" s="5">
        <v>-1</v>
      </c>
      <c r="DI397" s="5">
        <v>-1</v>
      </c>
      <c r="DJ397" s="5">
        <v>-1</v>
      </c>
      <c r="DK397" s="5">
        <v>-1</v>
      </c>
      <c r="DL397" s="5">
        <v>-1</v>
      </c>
      <c r="DM397" s="5">
        <v>-1</v>
      </c>
      <c r="DN397" s="5">
        <v>-1</v>
      </c>
      <c r="DO397" s="5">
        <v>-1</v>
      </c>
      <c r="DP397" s="5">
        <v>-1</v>
      </c>
      <c r="DQ397" s="5">
        <v>-1</v>
      </c>
      <c r="DR397" s="5">
        <v>-1</v>
      </c>
      <c r="DS397" s="5">
        <v>-1</v>
      </c>
      <c r="DT397" s="5">
        <v>-1</v>
      </c>
      <c r="DU397" s="5">
        <v>-1</v>
      </c>
      <c r="DV397" s="5">
        <v>-1</v>
      </c>
      <c r="DW397" s="5">
        <v>-1</v>
      </c>
      <c r="DX397" s="5">
        <v>-1</v>
      </c>
      <c r="DY397" s="5">
        <v>-1</v>
      </c>
      <c r="DZ397" s="5">
        <v>-1</v>
      </c>
      <c r="EA397" s="5">
        <v>-1</v>
      </c>
      <c r="EB397" s="5">
        <v>-1</v>
      </c>
      <c r="EC397" s="5">
        <v>-1</v>
      </c>
      <c r="ED397" s="5">
        <v>-1</v>
      </c>
      <c r="EE397" s="5">
        <v>-1</v>
      </c>
      <c r="EF397" s="5">
        <v>-1</v>
      </c>
      <c r="EG397" s="5">
        <v>-1</v>
      </c>
      <c r="EH397" s="5">
        <v>-1</v>
      </c>
      <c r="EI397" s="5">
        <v>-1</v>
      </c>
      <c r="EJ397" s="5">
        <v>-1</v>
      </c>
      <c r="EK397" s="5">
        <v>-1</v>
      </c>
      <c r="EL397" s="5">
        <v>-1</v>
      </c>
      <c r="EM397" s="5">
        <v>-1</v>
      </c>
      <c r="EN397" s="5">
        <v>-1</v>
      </c>
      <c r="EO397" s="5">
        <v>-1</v>
      </c>
      <c r="EP397" s="5">
        <v>-1</v>
      </c>
      <c r="EQ397" s="5">
        <v>-1</v>
      </c>
      <c r="ER397" s="5">
        <v>-1</v>
      </c>
      <c r="ES397" s="5">
        <v>-1</v>
      </c>
      <c r="ET397" s="5">
        <v>-1</v>
      </c>
      <c r="EU397" s="5">
        <v>-1</v>
      </c>
      <c r="EV397" s="5">
        <v>-1</v>
      </c>
      <c r="EW397" s="5">
        <v>-1</v>
      </c>
      <c r="EX397" s="5">
        <v>-1</v>
      </c>
      <c r="EY397" s="5">
        <v>-1</v>
      </c>
      <c r="EZ397" s="5">
        <v>-1</v>
      </c>
      <c r="FA397" s="5">
        <v>-1</v>
      </c>
      <c r="FB397" s="5">
        <v>-1</v>
      </c>
      <c r="FC397" s="5">
        <v>-1</v>
      </c>
      <c r="FD397" s="5">
        <v>-1</v>
      </c>
      <c r="FE397" s="5">
        <v>-1</v>
      </c>
      <c r="FF397" s="5">
        <v>-1</v>
      </c>
      <c r="FG397" s="5">
        <v>-1</v>
      </c>
      <c r="FH397" s="5">
        <v>-1</v>
      </c>
      <c r="FI397" s="5">
        <v>-1</v>
      </c>
      <c r="FJ397" s="5">
        <v>-1</v>
      </c>
      <c r="FK397" s="5">
        <v>-1</v>
      </c>
      <c r="FL397" s="5">
        <v>-1</v>
      </c>
      <c r="FM397" s="5">
        <v>-1</v>
      </c>
      <c r="FN397" s="5">
        <v>-1</v>
      </c>
      <c r="FO397" s="5">
        <v>-1</v>
      </c>
      <c r="FP397" s="5">
        <v>-1</v>
      </c>
      <c r="FQ397" s="5">
        <v>-1</v>
      </c>
      <c r="FR397" s="5">
        <v>-1</v>
      </c>
      <c r="FS397" s="5">
        <v>-1</v>
      </c>
      <c r="FT397" s="5">
        <v>-1</v>
      </c>
      <c r="FU397" s="5">
        <v>-1</v>
      </c>
      <c r="FV397" s="5">
        <v>-1</v>
      </c>
      <c r="FW397" s="5">
        <v>-1</v>
      </c>
      <c r="FX397" s="5">
        <v>-1</v>
      </c>
      <c r="FY397" s="5">
        <v>-1</v>
      </c>
      <c r="FZ397" s="5">
        <v>-1</v>
      </c>
      <c r="GA397" s="5">
        <v>-1</v>
      </c>
      <c r="GB397" s="5">
        <v>-1</v>
      </c>
      <c r="GC397" s="5">
        <v>-1</v>
      </c>
      <c r="GD397" s="5">
        <v>-1</v>
      </c>
      <c r="GE397" s="5">
        <v>-1</v>
      </c>
      <c r="GF397" s="5">
        <v>-1</v>
      </c>
      <c r="GG397" s="5">
        <v>-1</v>
      </c>
      <c r="GH397" s="5">
        <v>-1</v>
      </c>
      <c r="GI397" s="5">
        <v>-1</v>
      </c>
      <c r="GJ397" s="5">
        <v>-1</v>
      </c>
      <c r="GK397" s="5">
        <v>-1</v>
      </c>
      <c r="GL397" s="5">
        <v>-1</v>
      </c>
      <c r="GM397" s="5">
        <v>-1</v>
      </c>
      <c r="GN397" s="5">
        <v>-1</v>
      </c>
      <c r="GO397" s="5">
        <v>-1</v>
      </c>
      <c r="GP397" s="5">
        <v>-1</v>
      </c>
      <c r="GQ397" s="5">
        <v>-1</v>
      </c>
      <c r="GR397" s="5">
        <v>3.7998477929984777E-7</v>
      </c>
      <c r="GS397" s="5">
        <v>-1</v>
      </c>
      <c r="GT397" s="5">
        <v>-1</v>
      </c>
      <c r="GU397" s="5">
        <v>-1</v>
      </c>
      <c r="GV397" s="5">
        <v>-1</v>
      </c>
      <c r="GW397" s="5">
        <v>-1</v>
      </c>
      <c r="GX397" s="5">
        <v>-1</v>
      </c>
      <c r="GY397" s="5">
        <v>-1</v>
      </c>
      <c r="GZ397" s="5">
        <v>-1</v>
      </c>
      <c r="HA397" s="5">
        <v>-1</v>
      </c>
      <c r="HB397" s="5">
        <v>-1</v>
      </c>
      <c r="HC397" s="5">
        <v>-1</v>
      </c>
      <c r="HD397" s="5">
        <v>-1</v>
      </c>
      <c r="HE397" s="5">
        <v>-1</v>
      </c>
      <c r="HF397" s="5">
        <v>-1</v>
      </c>
      <c r="HG397" s="5">
        <v>-1</v>
      </c>
      <c r="HH397" s="5">
        <v>-1</v>
      </c>
      <c r="HI397" s="5">
        <v>-1</v>
      </c>
      <c r="HJ397" s="5">
        <v>-1</v>
      </c>
      <c r="HK397" s="5">
        <v>-1</v>
      </c>
      <c r="HL397" s="5">
        <v>-1</v>
      </c>
      <c r="HM397" s="5">
        <v>-1</v>
      </c>
      <c r="HN397" s="5">
        <v>-1</v>
      </c>
      <c r="HO397" s="5" t="s">
        <v>720</v>
      </c>
    </row>
    <row r="398" spans="1:223" x14ac:dyDescent="0.25">
      <c r="A398" s="36" t="s">
        <v>17405</v>
      </c>
      <c r="B398" s="5">
        <v>2</v>
      </c>
      <c r="C398" s="5">
        <v>0</v>
      </c>
      <c r="D398" s="5">
        <v>1.1093566130957696E-3</v>
      </c>
      <c r="E398" s="5">
        <v>0.50147545886447753</v>
      </c>
      <c r="F398" s="5">
        <v>9.8083893582160526E-4</v>
      </c>
      <c r="G398" s="5">
        <v>0.49643434558660543</v>
      </c>
      <c r="H398" s="5">
        <v>-1</v>
      </c>
      <c r="I398" s="5">
        <v>-1</v>
      </c>
      <c r="J398" s="5">
        <v>-1</v>
      </c>
      <c r="K398" s="5">
        <v>-1</v>
      </c>
      <c r="L398" s="5">
        <v>-1</v>
      </c>
      <c r="M398" s="5">
        <v>-1</v>
      </c>
      <c r="N398" s="5">
        <v>-1</v>
      </c>
      <c r="O398" s="5">
        <v>-1</v>
      </c>
      <c r="P398" s="5">
        <v>-1</v>
      </c>
      <c r="Q398" s="5">
        <v>-1</v>
      </c>
      <c r="R398" s="5">
        <v>-1</v>
      </c>
      <c r="S398" s="5">
        <v>-1</v>
      </c>
      <c r="T398" s="5">
        <v>-1</v>
      </c>
      <c r="U398" s="5">
        <v>-1</v>
      </c>
      <c r="V398" s="5">
        <v>-1</v>
      </c>
      <c r="W398" s="5">
        <v>-1</v>
      </c>
      <c r="X398" s="5">
        <v>-1</v>
      </c>
      <c r="Y398" s="5">
        <v>-1</v>
      </c>
      <c r="Z398" s="5">
        <v>-1</v>
      </c>
      <c r="AA398" s="5">
        <v>-1</v>
      </c>
      <c r="AB398" s="5">
        <v>-1</v>
      </c>
      <c r="AC398" s="5">
        <v>-1</v>
      </c>
      <c r="AD398" s="5">
        <v>-1</v>
      </c>
      <c r="AE398" s="5">
        <v>-1</v>
      </c>
      <c r="AF398" s="5">
        <v>-1</v>
      </c>
      <c r="AG398" s="5">
        <v>-1</v>
      </c>
      <c r="AH398" s="5">
        <v>-1</v>
      </c>
      <c r="AI398" s="5">
        <v>-1</v>
      </c>
      <c r="AJ398" s="5">
        <v>-1</v>
      </c>
      <c r="AK398" s="5">
        <v>-1</v>
      </c>
      <c r="AL398" s="5">
        <v>-1</v>
      </c>
      <c r="AM398" s="5">
        <v>-1</v>
      </c>
      <c r="AN398" s="5">
        <v>-1</v>
      </c>
      <c r="AO398" s="5">
        <v>-1</v>
      </c>
      <c r="AP398" s="5">
        <v>-1</v>
      </c>
      <c r="AQ398" s="5">
        <v>-1</v>
      </c>
      <c r="AR398" s="5">
        <v>-1</v>
      </c>
      <c r="AS398" s="5">
        <v>-1</v>
      </c>
      <c r="AT398" s="5">
        <v>-1</v>
      </c>
      <c r="AU398" s="5">
        <v>-1</v>
      </c>
      <c r="AV398" s="5">
        <v>-1</v>
      </c>
      <c r="AW398" s="5">
        <v>-1</v>
      </c>
      <c r="AX398" s="5">
        <v>-1</v>
      </c>
      <c r="AY398" s="5">
        <v>-1</v>
      </c>
      <c r="AZ398" s="5">
        <v>-1</v>
      </c>
      <c r="BA398" s="5">
        <v>-1</v>
      </c>
      <c r="BB398" s="5">
        <v>-1</v>
      </c>
      <c r="BC398" s="5">
        <v>-1</v>
      </c>
      <c r="BD398" s="5">
        <v>-1</v>
      </c>
      <c r="BE398" s="5">
        <v>-1</v>
      </c>
      <c r="BF398" s="5">
        <v>-1</v>
      </c>
      <c r="BG398" s="5">
        <v>-1</v>
      </c>
      <c r="BH398" s="5">
        <v>-1</v>
      </c>
      <c r="BI398" s="5">
        <v>-1</v>
      </c>
      <c r="BJ398" s="5">
        <v>-1</v>
      </c>
      <c r="BK398" s="5">
        <v>-1</v>
      </c>
      <c r="BL398" s="5">
        <v>-1</v>
      </c>
      <c r="BM398" s="5">
        <v>-1</v>
      </c>
      <c r="BN398" s="5">
        <v>-1</v>
      </c>
      <c r="BO398" s="5">
        <v>-1</v>
      </c>
      <c r="BP398" s="5">
        <v>-1</v>
      </c>
      <c r="BQ398" s="5">
        <v>-1</v>
      </c>
      <c r="BR398" s="5">
        <v>-1</v>
      </c>
      <c r="BS398" s="5">
        <v>-1</v>
      </c>
      <c r="BT398" s="5">
        <v>-1</v>
      </c>
      <c r="BU398" s="5">
        <v>-1</v>
      </c>
      <c r="BV398" s="5">
        <v>-1</v>
      </c>
      <c r="BW398" s="5">
        <v>-1</v>
      </c>
      <c r="BX398" s="5">
        <v>-1</v>
      </c>
      <c r="BY398" s="5">
        <v>-1</v>
      </c>
      <c r="BZ398" s="5">
        <v>-1</v>
      </c>
      <c r="CA398" s="5">
        <v>-1</v>
      </c>
      <c r="CB398" s="5">
        <v>-1</v>
      </c>
      <c r="CC398" s="5">
        <v>-1</v>
      </c>
      <c r="CD398" s="5">
        <v>-1</v>
      </c>
      <c r="CE398" s="5">
        <v>-1</v>
      </c>
      <c r="CF398" s="5">
        <v>-1</v>
      </c>
      <c r="CG398" s="5">
        <v>-1</v>
      </c>
      <c r="CH398" s="5">
        <v>-1</v>
      </c>
      <c r="CI398" s="5">
        <v>-1</v>
      </c>
      <c r="CJ398" s="5">
        <v>-1</v>
      </c>
      <c r="CK398" s="5">
        <v>-1</v>
      </c>
      <c r="CL398" s="5">
        <v>-1</v>
      </c>
      <c r="CM398" s="5">
        <v>-1</v>
      </c>
      <c r="CN398" s="5">
        <v>-1</v>
      </c>
      <c r="CO398" s="5">
        <v>-1</v>
      </c>
      <c r="CP398" s="5">
        <v>-1</v>
      </c>
      <c r="CQ398" s="5">
        <v>-1</v>
      </c>
      <c r="CR398" s="5">
        <v>-1</v>
      </c>
      <c r="CS398" s="5">
        <v>-1</v>
      </c>
      <c r="CT398" s="5">
        <v>-1</v>
      </c>
      <c r="CU398" s="5">
        <v>-1</v>
      </c>
      <c r="CV398" s="5">
        <v>-1</v>
      </c>
      <c r="CW398" s="5">
        <v>-1</v>
      </c>
      <c r="CX398" s="5">
        <v>-1</v>
      </c>
      <c r="CY398" s="5">
        <v>-1</v>
      </c>
      <c r="CZ398" s="5">
        <v>-1</v>
      </c>
      <c r="DA398" s="5">
        <v>-1</v>
      </c>
      <c r="DB398" s="5">
        <v>-1</v>
      </c>
      <c r="DC398" s="5">
        <v>-1</v>
      </c>
      <c r="DD398" s="5">
        <v>-1</v>
      </c>
      <c r="DE398" s="5">
        <v>-1</v>
      </c>
      <c r="DF398" s="5">
        <v>-1</v>
      </c>
      <c r="DG398" s="5">
        <v>-1</v>
      </c>
      <c r="DH398" s="5">
        <v>-1</v>
      </c>
      <c r="DI398" s="5">
        <v>-1</v>
      </c>
      <c r="DJ398" s="5">
        <v>-1</v>
      </c>
      <c r="DK398" s="5">
        <v>-1</v>
      </c>
      <c r="DL398" s="5">
        <v>-1</v>
      </c>
      <c r="DM398" s="5">
        <v>-1</v>
      </c>
      <c r="DN398" s="5">
        <v>-1</v>
      </c>
      <c r="DO398" s="5">
        <v>-1</v>
      </c>
      <c r="DP398" s="5">
        <v>-1</v>
      </c>
      <c r="DQ398" s="5">
        <v>-1</v>
      </c>
      <c r="DR398" s="5">
        <v>-1</v>
      </c>
      <c r="DS398" s="5">
        <v>-1</v>
      </c>
      <c r="DT398" s="5">
        <v>-1</v>
      </c>
      <c r="DU398" s="5">
        <v>-1</v>
      </c>
      <c r="DV398" s="5">
        <v>-1</v>
      </c>
      <c r="DW398" s="5">
        <v>-1</v>
      </c>
      <c r="DX398" s="5">
        <v>-1</v>
      </c>
      <c r="DY398" s="5">
        <v>-1</v>
      </c>
      <c r="DZ398" s="5">
        <v>-1</v>
      </c>
      <c r="EA398" s="5">
        <v>-1</v>
      </c>
      <c r="EB398" s="5">
        <v>-1</v>
      </c>
      <c r="EC398" s="5">
        <v>-1</v>
      </c>
      <c r="ED398" s="5">
        <v>-1</v>
      </c>
      <c r="EE398" s="5">
        <v>-1</v>
      </c>
      <c r="EF398" s="5">
        <v>-1</v>
      </c>
      <c r="EG398" s="5">
        <v>-1</v>
      </c>
      <c r="EH398" s="5">
        <v>-1</v>
      </c>
      <c r="EI398" s="5">
        <v>-1</v>
      </c>
      <c r="EJ398" s="5">
        <v>-1</v>
      </c>
      <c r="EK398" s="5">
        <v>-1</v>
      </c>
      <c r="EL398" s="5">
        <v>-1</v>
      </c>
      <c r="EM398" s="5">
        <v>-1</v>
      </c>
      <c r="EN398" s="5">
        <v>-1</v>
      </c>
      <c r="EO398" s="5">
        <v>-1</v>
      </c>
      <c r="EP398" s="5">
        <v>-1</v>
      </c>
      <c r="EQ398" s="5">
        <v>-1</v>
      </c>
      <c r="ER398" s="5">
        <v>-1</v>
      </c>
      <c r="ES398" s="5">
        <v>-1</v>
      </c>
      <c r="ET398" s="5">
        <v>-1</v>
      </c>
      <c r="EU398" s="5">
        <v>-1</v>
      </c>
      <c r="EV398" s="5">
        <v>-1</v>
      </c>
      <c r="EW398" s="5">
        <v>-1</v>
      </c>
      <c r="EX398" s="5">
        <v>-1</v>
      </c>
      <c r="EY398" s="5">
        <v>-1</v>
      </c>
      <c r="EZ398" s="5">
        <v>-1</v>
      </c>
      <c r="FA398" s="5">
        <v>-1</v>
      </c>
      <c r="FB398" s="5">
        <v>-1</v>
      </c>
      <c r="FC398" s="5">
        <v>-1</v>
      </c>
      <c r="FD398" s="5">
        <v>-1</v>
      </c>
      <c r="FE398" s="5">
        <v>-1</v>
      </c>
      <c r="FF398" s="5">
        <v>-1</v>
      </c>
      <c r="FG398" s="5">
        <v>-1</v>
      </c>
      <c r="FH398" s="5">
        <v>-1</v>
      </c>
      <c r="FI398" s="5">
        <v>-1</v>
      </c>
      <c r="FJ398" s="5">
        <v>-1</v>
      </c>
      <c r="FK398" s="5">
        <v>-1</v>
      </c>
      <c r="FL398" s="5">
        <v>-1</v>
      </c>
      <c r="FM398" s="5">
        <v>-1</v>
      </c>
      <c r="FN398" s="5">
        <v>-1</v>
      </c>
      <c r="FO398" s="5">
        <v>-1</v>
      </c>
      <c r="FP398" s="5">
        <v>-1</v>
      </c>
      <c r="FQ398" s="5">
        <v>-1</v>
      </c>
      <c r="FR398" s="5">
        <v>-1</v>
      </c>
      <c r="FS398" s="5">
        <v>-1</v>
      </c>
      <c r="FT398" s="5">
        <v>-1</v>
      </c>
      <c r="FU398" s="5">
        <v>-1</v>
      </c>
      <c r="FV398" s="5">
        <v>-1</v>
      </c>
      <c r="FW398" s="5">
        <v>-1</v>
      </c>
      <c r="FX398" s="5">
        <v>-1</v>
      </c>
      <c r="FY398" s="5">
        <v>-1</v>
      </c>
      <c r="FZ398" s="5">
        <v>-1</v>
      </c>
      <c r="GA398" s="5">
        <v>-1</v>
      </c>
      <c r="GB398" s="5">
        <v>-1</v>
      </c>
      <c r="GC398" s="5">
        <v>-1</v>
      </c>
      <c r="GD398" s="5">
        <v>-1</v>
      </c>
      <c r="GE398" s="5">
        <v>-1</v>
      </c>
      <c r="GF398" s="5">
        <v>-1</v>
      </c>
      <c r="GG398" s="5">
        <v>-1</v>
      </c>
      <c r="GH398" s="5">
        <v>-1</v>
      </c>
      <c r="GI398" s="5">
        <v>-1</v>
      </c>
      <c r="GJ398" s="5">
        <v>-1</v>
      </c>
      <c r="GK398" s="5">
        <v>-1</v>
      </c>
      <c r="GL398" s="5">
        <v>-1</v>
      </c>
      <c r="GM398" s="5">
        <v>-1</v>
      </c>
      <c r="GN398" s="5">
        <v>-1</v>
      </c>
      <c r="GO398" s="5">
        <v>-1</v>
      </c>
      <c r="GP398" s="5">
        <v>-1</v>
      </c>
      <c r="GQ398" s="5">
        <v>-1</v>
      </c>
      <c r="GR398" s="5">
        <v>8.2671232876712322E-7</v>
      </c>
      <c r="GS398" s="5">
        <v>-1</v>
      </c>
      <c r="GT398" s="5">
        <v>-1</v>
      </c>
      <c r="GU398" s="5">
        <v>-1</v>
      </c>
      <c r="GV398" s="5">
        <v>-1</v>
      </c>
      <c r="GW398" s="5">
        <v>-1</v>
      </c>
      <c r="GX398" s="5">
        <v>-1</v>
      </c>
      <c r="GY398" s="5">
        <v>-1</v>
      </c>
      <c r="GZ398" s="5">
        <v>-1</v>
      </c>
      <c r="HA398" s="5">
        <v>-1</v>
      </c>
      <c r="HB398" s="5">
        <v>-1</v>
      </c>
      <c r="HC398" s="5">
        <v>-1</v>
      </c>
      <c r="HD398" s="5">
        <v>-1</v>
      </c>
      <c r="HE398" s="5">
        <v>-1</v>
      </c>
      <c r="HF398" s="5">
        <v>-1</v>
      </c>
      <c r="HG398" s="5">
        <v>-1</v>
      </c>
      <c r="HH398" s="5">
        <v>-1</v>
      </c>
      <c r="HI398" s="5">
        <v>-1</v>
      </c>
      <c r="HJ398" s="5">
        <v>-1</v>
      </c>
      <c r="HK398" s="5">
        <v>-1</v>
      </c>
      <c r="HL398" s="5">
        <v>-1</v>
      </c>
      <c r="HM398" s="5">
        <v>-1</v>
      </c>
      <c r="HN398" s="5">
        <v>-1</v>
      </c>
      <c r="HO398" s="5" t="s">
        <v>720</v>
      </c>
    </row>
    <row r="399" spans="1:223" x14ac:dyDescent="0.25">
      <c r="A399" s="36" t="s">
        <v>17523</v>
      </c>
      <c r="B399" s="5">
        <v>2</v>
      </c>
      <c r="C399" s="5">
        <v>0</v>
      </c>
      <c r="D399" s="5">
        <v>5.407526579869882E-2</v>
      </c>
      <c r="E399" s="5">
        <v>0.68489519796472631</v>
      </c>
      <c r="F399" s="5">
        <v>4.7071258791535626E-2</v>
      </c>
      <c r="G399" s="5">
        <v>0.2139582774450377</v>
      </c>
      <c r="H399" s="5">
        <v>-1</v>
      </c>
      <c r="I399" s="5">
        <v>-1</v>
      </c>
      <c r="J399" s="5">
        <v>-1</v>
      </c>
      <c r="K399" s="5">
        <v>-1</v>
      </c>
      <c r="L399" s="5">
        <v>-1</v>
      </c>
      <c r="M399" s="5">
        <v>-1</v>
      </c>
      <c r="N399" s="5">
        <v>-1</v>
      </c>
      <c r="O399" s="5">
        <v>-1</v>
      </c>
      <c r="P399" s="5">
        <v>-1</v>
      </c>
      <c r="Q399" s="5">
        <v>-1</v>
      </c>
      <c r="R399" s="5">
        <v>-1</v>
      </c>
      <c r="S399" s="5">
        <v>-1</v>
      </c>
      <c r="T399" s="5">
        <v>-1</v>
      </c>
      <c r="U399" s="5">
        <v>-1</v>
      </c>
      <c r="V399" s="5">
        <v>-1</v>
      </c>
      <c r="W399" s="5">
        <v>-1</v>
      </c>
      <c r="X399" s="5">
        <v>-1</v>
      </c>
      <c r="Y399" s="5">
        <v>-1</v>
      </c>
      <c r="Z399" s="5">
        <v>-1</v>
      </c>
      <c r="AA399" s="5">
        <v>-1</v>
      </c>
      <c r="AB399" s="5">
        <v>-1</v>
      </c>
      <c r="AC399" s="5">
        <v>-1</v>
      </c>
      <c r="AD399" s="5">
        <v>-1</v>
      </c>
      <c r="AE399" s="5">
        <v>-1</v>
      </c>
      <c r="AF399" s="5">
        <v>-1</v>
      </c>
      <c r="AG399" s="5">
        <v>-1</v>
      </c>
      <c r="AH399" s="5">
        <v>-1</v>
      </c>
      <c r="AI399" s="5">
        <v>-1</v>
      </c>
      <c r="AJ399" s="5">
        <v>-1</v>
      </c>
      <c r="AK399" s="5">
        <v>-1</v>
      </c>
      <c r="AL399" s="5">
        <v>-1</v>
      </c>
      <c r="AM399" s="5">
        <v>-1</v>
      </c>
      <c r="AN399" s="5">
        <v>-1</v>
      </c>
      <c r="AO399" s="5">
        <v>-1</v>
      </c>
      <c r="AP399" s="5">
        <v>-1</v>
      </c>
      <c r="AQ399" s="5">
        <v>-1</v>
      </c>
      <c r="AR399" s="5">
        <v>-1</v>
      </c>
      <c r="AS399" s="5">
        <v>-1</v>
      </c>
      <c r="AT399" s="5">
        <v>-1</v>
      </c>
      <c r="AU399" s="5">
        <v>-1</v>
      </c>
      <c r="AV399" s="5">
        <v>-1</v>
      </c>
      <c r="AW399" s="5">
        <v>-1</v>
      </c>
      <c r="AX399" s="5">
        <v>-1</v>
      </c>
      <c r="AY399" s="5">
        <v>-1</v>
      </c>
      <c r="AZ399" s="5">
        <v>-1</v>
      </c>
      <c r="BA399" s="5">
        <v>-1</v>
      </c>
      <c r="BB399" s="5">
        <v>-1</v>
      </c>
      <c r="BC399" s="5">
        <v>-1</v>
      </c>
      <c r="BD399" s="5">
        <v>-1</v>
      </c>
      <c r="BE399" s="5">
        <v>-1</v>
      </c>
      <c r="BF399" s="5">
        <v>-1</v>
      </c>
      <c r="BG399" s="5">
        <v>-1</v>
      </c>
      <c r="BH399" s="5">
        <v>-1</v>
      </c>
      <c r="BI399" s="5">
        <v>-1</v>
      </c>
      <c r="BJ399" s="5">
        <v>-1</v>
      </c>
      <c r="BK399" s="5">
        <v>-1</v>
      </c>
      <c r="BL399" s="5">
        <v>-1</v>
      </c>
      <c r="BM399" s="5">
        <v>-1</v>
      </c>
      <c r="BN399" s="5">
        <v>-1</v>
      </c>
      <c r="BO399" s="5">
        <v>-1</v>
      </c>
      <c r="BP399" s="5">
        <v>-1</v>
      </c>
      <c r="BQ399" s="5">
        <v>-1</v>
      </c>
      <c r="BR399" s="5">
        <v>-1</v>
      </c>
      <c r="BS399" s="5">
        <v>-1</v>
      </c>
      <c r="BT399" s="5">
        <v>-1</v>
      </c>
      <c r="BU399" s="5">
        <v>-1</v>
      </c>
      <c r="BV399" s="5">
        <v>-1</v>
      </c>
      <c r="BW399" s="5">
        <v>-1</v>
      </c>
      <c r="BX399" s="5">
        <v>-1</v>
      </c>
      <c r="BY399" s="5">
        <v>-1</v>
      </c>
      <c r="BZ399" s="5">
        <v>-1</v>
      </c>
      <c r="CA399" s="5">
        <v>-1</v>
      </c>
      <c r="CB399" s="5">
        <v>-1</v>
      </c>
      <c r="CC399" s="5">
        <v>-1</v>
      </c>
      <c r="CD399" s="5">
        <v>-1</v>
      </c>
      <c r="CE399" s="5">
        <v>-1</v>
      </c>
      <c r="CF399" s="5">
        <v>-1</v>
      </c>
      <c r="CG399" s="5">
        <v>-1</v>
      </c>
      <c r="CH399" s="5">
        <v>-1</v>
      </c>
      <c r="CI399" s="5">
        <v>-1</v>
      </c>
      <c r="CJ399" s="5">
        <v>-1</v>
      </c>
      <c r="CK399" s="5">
        <v>-1</v>
      </c>
      <c r="CL399" s="5">
        <v>-1</v>
      </c>
      <c r="CM399" s="5">
        <v>-1</v>
      </c>
      <c r="CN399" s="5">
        <v>-1</v>
      </c>
      <c r="CO399" s="5">
        <v>-1</v>
      </c>
      <c r="CP399" s="5">
        <v>-1</v>
      </c>
      <c r="CQ399" s="5">
        <v>-1</v>
      </c>
      <c r="CR399" s="5">
        <v>-1</v>
      </c>
      <c r="CS399" s="5">
        <v>-1</v>
      </c>
      <c r="CT399" s="5">
        <v>-1</v>
      </c>
      <c r="CU399" s="5">
        <v>-1</v>
      </c>
      <c r="CV399" s="5">
        <v>-1</v>
      </c>
      <c r="CW399" s="5">
        <v>-1</v>
      </c>
      <c r="CX399" s="5">
        <v>-1</v>
      </c>
      <c r="CY399" s="5">
        <v>-1</v>
      </c>
      <c r="CZ399" s="5">
        <v>-1</v>
      </c>
      <c r="DA399" s="5">
        <v>-1</v>
      </c>
      <c r="DB399" s="5">
        <v>-1</v>
      </c>
      <c r="DC399" s="5">
        <v>-1</v>
      </c>
      <c r="DD399" s="5">
        <v>-1</v>
      </c>
      <c r="DE399" s="5">
        <v>-1</v>
      </c>
      <c r="DF399" s="5">
        <v>-1</v>
      </c>
      <c r="DG399" s="5">
        <v>-1</v>
      </c>
      <c r="DH399" s="5">
        <v>-1</v>
      </c>
      <c r="DI399" s="5">
        <v>-1</v>
      </c>
      <c r="DJ399" s="5">
        <v>-1</v>
      </c>
      <c r="DK399" s="5">
        <v>-1</v>
      </c>
      <c r="DL399" s="5">
        <v>-1</v>
      </c>
      <c r="DM399" s="5">
        <v>-1</v>
      </c>
      <c r="DN399" s="5">
        <v>-1</v>
      </c>
      <c r="DO399" s="5">
        <v>-1</v>
      </c>
      <c r="DP399" s="5">
        <v>-1</v>
      </c>
      <c r="DQ399" s="5">
        <v>-1</v>
      </c>
      <c r="DR399" s="5">
        <v>-1</v>
      </c>
      <c r="DS399" s="5">
        <v>-1</v>
      </c>
      <c r="DT399" s="5">
        <v>-1</v>
      </c>
      <c r="DU399" s="5">
        <v>-1</v>
      </c>
      <c r="DV399" s="5">
        <v>-1</v>
      </c>
      <c r="DW399" s="5">
        <v>-1</v>
      </c>
      <c r="DX399" s="5">
        <v>-1</v>
      </c>
      <c r="DY399" s="5">
        <v>-1</v>
      </c>
      <c r="DZ399" s="5">
        <v>-1</v>
      </c>
      <c r="EA399" s="5">
        <v>-1</v>
      </c>
      <c r="EB399" s="5">
        <v>-1</v>
      </c>
      <c r="EC399" s="5">
        <v>-1</v>
      </c>
      <c r="ED399" s="5">
        <v>-1</v>
      </c>
      <c r="EE399" s="5">
        <v>-1</v>
      </c>
      <c r="EF399" s="5">
        <v>-1</v>
      </c>
      <c r="EG399" s="5">
        <v>-1</v>
      </c>
      <c r="EH399" s="5">
        <v>-1</v>
      </c>
      <c r="EI399" s="5">
        <v>-1</v>
      </c>
      <c r="EJ399" s="5">
        <v>-1</v>
      </c>
      <c r="EK399" s="5">
        <v>-1</v>
      </c>
      <c r="EL399" s="5">
        <v>-1</v>
      </c>
      <c r="EM399" s="5">
        <v>-1</v>
      </c>
      <c r="EN399" s="5">
        <v>-1</v>
      </c>
      <c r="EO399" s="5">
        <v>-1</v>
      </c>
      <c r="EP399" s="5">
        <v>-1</v>
      </c>
      <c r="EQ399" s="5">
        <v>-1</v>
      </c>
      <c r="ER399" s="5">
        <v>-1</v>
      </c>
      <c r="ES399" s="5">
        <v>-1</v>
      </c>
      <c r="ET399" s="5">
        <v>-1</v>
      </c>
      <c r="EU399" s="5">
        <v>-1</v>
      </c>
      <c r="EV399" s="5">
        <v>-1</v>
      </c>
      <c r="EW399" s="5">
        <v>-1</v>
      </c>
      <c r="EX399" s="5">
        <v>-1</v>
      </c>
      <c r="EY399" s="5">
        <v>-1</v>
      </c>
      <c r="EZ399" s="5">
        <v>-1</v>
      </c>
      <c r="FA399" s="5">
        <v>-1</v>
      </c>
      <c r="FB399" s="5">
        <v>-1</v>
      </c>
      <c r="FC399" s="5">
        <v>-1</v>
      </c>
      <c r="FD399" s="5">
        <v>-1</v>
      </c>
      <c r="FE399" s="5">
        <v>-1</v>
      </c>
      <c r="FF399" s="5">
        <v>-1</v>
      </c>
      <c r="FG399" s="5">
        <v>-1</v>
      </c>
      <c r="FH399" s="5">
        <v>-1</v>
      </c>
      <c r="FI399" s="5">
        <v>-1</v>
      </c>
      <c r="FJ399" s="5">
        <v>-1</v>
      </c>
      <c r="FK399" s="5">
        <v>-1</v>
      </c>
      <c r="FL399" s="5">
        <v>-1</v>
      </c>
      <c r="FM399" s="5">
        <v>-1</v>
      </c>
      <c r="FN399" s="5">
        <v>-1</v>
      </c>
      <c r="FO399" s="5">
        <v>-1</v>
      </c>
      <c r="FP399" s="5">
        <v>-1</v>
      </c>
      <c r="FQ399" s="5">
        <v>-1</v>
      </c>
      <c r="FR399" s="5">
        <v>-1</v>
      </c>
      <c r="FS399" s="5">
        <v>-1</v>
      </c>
      <c r="FT399" s="5">
        <v>-1</v>
      </c>
      <c r="FU399" s="5">
        <v>-1</v>
      </c>
      <c r="FV399" s="5">
        <v>-1</v>
      </c>
      <c r="FW399" s="5">
        <v>-1</v>
      </c>
      <c r="FX399" s="5">
        <v>-1</v>
      </c>
      <c r="FY399" s="5">
        <v>-1</v>
      </c>
      <c r="FZ399" s="5">
        <v>-1</v>
      </c>
      <c r="GA399" s="5">
        <v>-1</v>
      </c>
      <c r="GB399" s="5">
        <v>-1</v>
      </c>
      <c r="GC399" s="5">
        <v>-1</v>
      </c>
      <c r="GD399" s="5">
        <v>-1</v>
      </c>
      <c r="GE399" s="5">
        <v>-1</v>
      </c>
      <c r="GF399" s="5">
        <v>-1</v>
      </c>
      <c r="GG399" s="5">
        <v>-1</v>
      </c>
      <c r="GH399" s="5">
        <v>-1</v>
      </c>
      <c r="GI399" s="5">
        <v>-1</v>
      </c>
      <c r="GJ399" s="5">
        <v>-1</v>
      </c>
      <c r="GK399" s="5">
        <v>-1</v>
      </c>
      <c r="GL399" s="5">
        <v>-1</v>
      </c>
      <c r="GM399" s="5">
        <v>-1</v>
      </c>
      <c r="GN399" s="5">
        <v>-1</v>
      </c>
      <c r="GO399" s="5">
        <v>-1</v>
      </c>
      <c r="GP399" s="5">
        <v>-1</v>
      </c>
      <c r="GQ399" s="5">
        <v>-1</v>
      </c>
      <c r="GR399" s="5">
        <v>1.5905631659056317E-8</v>
      </c>
      <c r="GS399" s="5">
        <v>-1</v>
      </c>
      <c r="GT399" s="5">
        <v>-1</v>
      </c>
      <c r="GU399" s="5">
        <v>-1</v>
      </c>
      <c r="GV399" s="5">
        <v>-1</v>
      </c>
      <c r="GW399" s="5">
        <v>-1</v>
      </c>
      <c r="GX399" s="5">
        <v>-1</v>
      </c>
      <c r="GY399" s="5">
        <v>-1</v>
      </c>
      <c r="GZ399" s="5">
        <v>-1</v>
      </c>
      <c r="HA399" s="5">
        <v>-1</v>
      </c>
      <c r="HB399" s="5">
        <v>-1</v>
      </c>
      <c r="HC399" s="5">
        <v>-1</v>
      </c>
      <c r="HD399" s="5">
        <v>-1</v>
      </c>
      <c r="HE399" s="5">
        <v>-1</v>
      </c>
      <c r="HF399" s="5">
        <v>-1</v>
      </c>
      <c r="HG399" s="5">
        <v>-1</v>
      </c>
      <c r="HH399" s="5">
        <v>-1</v>
      </c>
      <c r="HI399" s="5">
        <v>-1</v>
      </c>
      <c r="HJ399" s="5">
        <v>-1</v>
      </c>
      <c r="HK399" s="5">
        <v>-1</v>
      </c>
      <c r="HL399" s="5">
        <v>-1</v>
      </c>
      <c r="HM399" s="5">
        <v>-1</v>
      </c>
      <c r="HN399" s="5">
        <v>-1</v>
      </c>
      <c r="HO399" s="5" t="s">
        <v>720</v>
      </c>
    </row>
    <row r="400" spans="1:223" x14ac:dyDescent="0.25">
      <c r="A400" s="36" t="s">
        <v>17541</v>
      </c>
      <c r="B400" s="5">
        <v>2</v>
      </c>
      <c r="C400" s="5">
        <v>0</v>
      </c>
      <c r="D400" s="5">
        <v>2.4668875724231153E-8</v>
      </c>
      <c r="E400" s="5">
        <v>0.76290804271097012</v>
      </c>
      <c r="F400" s="5">
        <v>3.8193979669441992E-3</v>
      </c>
      <c r="G400" s="5">
        <v>0.23327253465320968</v>
      </c>
      <c r="H400" s="5">
        <v>-1</v>
      </c>
      <c r="I400" s="5">
        <v>-1</v>
      </c>
      <c r="J400" s="5">
        <v>-1</v>
      </c>
      <c r="K400" s="5">
        <v>-1</v>
      </c>
      <c r="L400" s="5">
        <v>-1</v>
      </c>
      <c r="M400" s="5">
        <v>-1</v>
      </c>
      <c r="N400" s="5">
        <v>-1</v>
      </c>
      <c r="O400" s="5">
        <v>-1</v>
      </c>
      <c r="P400" s="5">
        <v>-1</v>
      </c>
      <c r="Q400" s="5">
        <v>-1</v>
      </c>
      <c r="R400" s="5">
        <v>-1</v>
      </c>
      <c r="S400" s="5">
        <v>-1</v>
      </c>
      <c r="T400" s="5">
        <v>-1</v>
      </c>
      <c r="U400" s="5">
        <v>-1</v>
      </c>
      <c r="V400" s="5">
        <v>-1</v>
      </c>
      <c r="W400" s="5">
        <v>-1</v>
      </c>
      <c r="X400" s="5">
        <v>-1</v>
      </c>
      <c r="Y400" s="5">
        <v>-1</v>
      </c>
      <c r="Z400" s="5">
        <v>-1</v>
      </c>
      <c r="AA400" s="5">
        <v>-1</v>
      </c>
      <c r="AB400" s="5">
        <v>-1</v>
      </c>
      <c r="AC400" s="5">
        <v>-1</v>
      </c>
      <c r="AD400" s="5">
        <v>-1</v>
      </c>
      <c r="AE400" s="5">
        <v>-1</v>
      </c>
      <c r="AF400" s="5">
        <v>-1</v>
      </c>
      <c r="AG400" s="5">
        <v>-1</v>
      </c>
      <c r="AH400" s="5">
        <v>-1</v>
      </c>
      <c r="AI400" s="5">
        <v>-1</v>
      </c>
      <c r="AJ400" s="5">
        <v>-1</v>
      </c>
      <c r="AK400" s="5">
        <v>-1</v>
      </c>
      <c r="AL400" s="5">
        <v>-1</v>
      </c>
      <c r="AM400" s="5">
        <v>-1</v>
      </c>
      <c r="AN400" s="5">
        <v>-1</v>
      </c>
      <c r="AO400" s="5">
        <v>-1</v>
      </c>
      <c r="AP400" s="5">
        <v>-1</v>
      </c>
      <c r="AQ400" s="5">
        <v>-1</v>
      </c>
      <c r="AR400" s="5">
        <v>-1</v>
      </c>
      <c r="AS400" s="5">
        <v>-1</v>
      </c>
      <c r="AT400" s="5">
        <v>-1</v>
      </c>
      <c r="AU400" s="5">
        <v>-1</v>
      </c>
      <c r="AV400" s="5">
        <v>-1</v>
      </c>
      <c r="AW400" s="5">
        <v>-1</v>
      </c>
      <c r="AX400" s="5">
        <v>-1</v>
      </c>
      <c r="AY400" s="5">
        <v>-1</v>
      </c>
      <c r="AZ400" s="5">
        <v>-1</v>
      </c>
      <c r="BA400" s="5">
        <v>-1</v>
      </c>
      <c r="BB400" s="5">
        <v>-1</v>
      </c>
      <c r="BC400" s="5">
        <v>-1</v>
      </c>
      <c r="BD400" s="5">
        <v>-1</v>
      </c>
      <c r="BE400" s="5">
        <v>-1</v>
      </c>
      <c r="BF400" s="5">
        <v>-1</v>
      </c>
      <c r="BG400" s="5">
        <v>-1</v>
      </c>
      <c r="BH400" s="5">
        <v>-1</v>
      </c>
      <c r="BI400" s="5">
        <v>-1</v>
      </c>
      <c r="BJ400" s="5">
        <v>-1</v>
      </c>
      <c r="BK400" s="5">
        <v>-1</v>
      </c>
      <c r="BL400" s="5">
        <v>-1</v>
      </c>
      <c r="BM400" s="5">
        <v>-1</v>
      </c>
      <c r="BN400" s="5">
        <v>-1</v>
      </c>
      <c r="BO400" s="5">
        <v>-1</v>
      </c>
      <c r="BP400" s="5">
        <v>-1</v>
      </c>
      <c r="BQ400" s="5">
        <v>-1</v>
      </c>
      <c r="BR400" s="5">
        <v>-1</v>
      </c>
      <c r="BS400" s="5">
        <v>-1</v>
      </c>
      <c r="BT400" s="5">
        <v>-1</v>
      </c>
      <c r="BU400" s="5">
        <v>-1</v>
      </c>
      <c r="BV400" s="5">
        <v>-1</v>
      </c>
      <c r="BW400" s="5">
        <v>-1</v>
      </c>
      <c r="BX400" s="5">
        <v>-1</v>
      </c>
      <c r="BY400" s="5">
        <v>-1</v>
      </c>
      <c r="BZ400" s="5">
        <v>-1</v>
      </c>
      <c r="CA400" s="5">
        <v>-1</v>
      </c>
      <c r="CB400" s="5">
        <v>-1</v>
      </c>
      <c r="CC400" s="5">
        <v>-1</v>
      </c>
      <c r="CD400" s="5">
        <v>-1</v>
      </c>
      <c r="CE400" s="5">
        <v>-1</v>
      </c>
      <c r="CF400" s="5">
        <v>-1</v>
      </c>
      <c r="CG400" s="5">
        <v>-1</v>
      </c>
      <c r="CH400" s="5">
        <v>-1</v>
      </c>
      <c r="CI400" s="5">
        <v>-1</v>
      </c>
      <c r="CJ400" s="5">
        <v>-1</v>
      </c>
      <c r="CK400" s="5">
        <v>-1</v>
      </c>
      <c r="CL400" s="5">
        <v>-1</v>
      </c>
      <c r="CM400" s="5">
        <v>-1</v>
      </c>
      <c r="CN400" s="5">
        <v>-1</v>
      </c>
      <c r="CO400" s="5">
        <v>-1</v>
      </c>
      <c r="CP400" s="5">
        <v>-1</v>
      </c>
      <c r="CQ400" s="5">
        <v>-1</v>
      </c>
      <c r="CR400" s="5">
        <v>-1</v>
      </c>
      <c r="CS400" s="5">
        <v>-1</v>
      </c>
      <c r="CT400" s="5">
        <v>-1</v>
      </c>
      <c r="CU400" s="5">
        <v>-1</v>
      </c>
      <c r="CV400" s="5">
        <v>-1</v>
      </c>
      <c r="CW400" s="5">
        <v>-1</v>
      </c>
      <c r="CX400" s="5">
        <v>-1</v>
      </c>
      <c r="CY400" s="5">
        <v>-1</v>
      </c>
      <c r="CZ400" s="5">
        <v>-1</v>
      </c>
      <c r="DA400" s="5">
        <v>-1</v>
      </c>
      <c r="DB400" s="5">
        <v>-1</v>
      </c>
      <c r="DC400" s="5">
        <v>-1</v>
      </c>
      <c r="DD400" s="5">
        <v>-1</v>
      </c>
      <c r="DE400" s="5">
        <v>-1</v>
      </c>
      <c r="DF400" s="5">
        <v>-1</v>
      </c>
      <c r="DG400" s="5">
        <v>-1</v>
      </c>
      <c r="DH400" s="5">
        <v>-1</v>
      </c>
      <c r="DI400" s="5">
        <v>-1</v>
      </c>
      <c r="DJ400" s="5">
        <v>-1</v>
      </c>
      <c r="DK400" s="5">
        <v>-1</v>
      </c>
      <c r="DL400" s="5">
        <v>-1</v>
      </c>
      <c r="DM400" s="5">
        <v>-1</v>
      </c>
      <c r="DN400" s="5">
        <v>-1</v>
      </c>
      <c r="DO400" s="5">
        <v>-1</v>
      </c>
      <c r="DP400" s="5">
        <v>-1</v>
      </c>
      <c r="DQ400" s="5">
        <v>-1</v>
      </c>
      <c r="DR400" s="5">
        <v>-1</v>
      </c>
      <c r="DS400" s="5">
        <v>-1</v>
      </c>
      <c r="DT400" s="5">
        <v>-1</v>
      </c>
      <c r="DU400" s="5">
        <v>-1</v>
      </c>
      <c r="DV400" s="5">
        <v>-1</v>
      </c>
      <c r="DW400" s="5">
        <v>-1</v>
      </c>
      <c r="DX400" s="5">
        <v>-1</v>
      </c>
      <c r="DY400" s="5">
        <v>-1</v>
      </c>
      <c r="DZ400" s="5">
        <v>-1</v>
      </c>
      <c r="EA400" s="5">
        <v>-1</v>
      </c>
      <c r="EB400" s="5">
        <v>-1</v>
      </c>
      <c r="EC400" s="5">
        <v>-1</v>
      </c>
      <c r="ED400" s="5">
        <v>-1</v>
      </c>
      <c r="EE400" s="5">
        <v>-1</v>
      </c>
      <c r="EF400" s="5">
        <v>-1</v>
      </c>
      <c r="EG400" s="5">
        <v>-1</v>
      </c>
      <c r="EH400" s="5">
        <v>-1</v>
      </c>
      <c r="EI400" s="5">
        <v>-1</v>
      </c>
      <c r="EJ400" s="5">
        <v>-1</v>
      </c>
      <c r="EK400" s="5">
        <v>-1</v>
      </c>
      <c r="EL400" s="5">
        <v>-1</v>
      </c>
      <c r="EM400" s="5">
        <v>-1</v>
      </c>
      <c r="EN400" s="5">
        <v>-1</v>
      </c>
      <c r="EO400" s="5">
        <v>-1</v>
      </c>
      <c r="EP400" s="5">
        <v>-1</v>
      </c>
      <c r="EQ400" s="5">
        <v>-1</v>
      </c>
      <c r="ER400" s="5">
        <v>-1</v>
      </c>
      <c r="ES400" s="5">
        <v>-1</v>
      </c>
      <c r="ET400" s="5">
        <v>-1</v>
      </c>
      <c r="EU400" s="5">
        <v>-1</v>
      </c>
      <c r="EV400" s="5">
        <v>-1</v>
      </c>
      <c r="EW400" s="5">
        <v>-1</v>
      </c>
      <c r="EX400" s="5">
        <v>-1</v>
      </c>
      <c r="EY400" s="5">
        <v>-1</v>
      </c>
      <c r="EZ400" s="5">
        <v>-1</v>
      </c>
      <c r="FA400" s="5">
        <v>-1</v>
      </c>
      <c r="FB400" s="5">
        <v>-1</v>
      </c>
      <c r="FC400" s="5">
        <v>-1</v>
      </c>
      <c r="FD400" s="5">
        <v>-1</v>
      </c>
      <c r="FE400" s="5">
        <v>-1</v>
      </c>
      <c r="FF400" s="5">
        <v>-1</v>
      </c>
      <c r="FG400" s="5">
        <v>-1</v>
      </c>
      <c r="FH400" s="5">
        <v>-1</v>
      </c>
      <c r="FI400" s="5">
        <v>-1</v>
      </c>
      <c r="FJ400" s="5">
        <v>-1</v>
      </c>
      <c r="FK400" s="5">
        <v>-1</v>
      </c>
      <c r="FL400" s="5">
        <v>-1</v>
      </c>
      <c r="FM400" s="5">
        <v>-1</v>
      </c>
      <c r="FN400" s="5">
        <v>-1</v>
      </c>
      <c r="FO400" s="5">
        <v>-1</v>
      </c>
      <c r="FP400" s="5">
        <v>-1</v>
      </c>
      <c r="FQ400" s="5">
        <v>-1</v>
      </c>
      <c r="FR400" s="5">
        <v>-1</v>
      </c>
      <c r="FS400" s="5">
        <v>-1</v>
      </c>
      <c r="FT400" s="5">
        <v>-1</v>
      </c>
      <c r="FU400" s="5">
        <v>-1</v>
      </c>
      <c r="FV400" s="5">
        <v>-1</v>
      </c>
      <c r="FW400" s="5">
        <v>-1</v>
      </c>
      <c r="FX400" s="5">
        <v>-1</v>
      </c>
      <c r="FY400" s="5">
        <v>-1</v>
      </c>
      <c r="FZ400" s="5">
        <v>-1</v>
      </c>
      <c r="GA400" s="5">
        <v>-1</v>
      </c>
      <c r="GB400" s="5">
        <v>-1</v>
      </c>
      <c r="GC400" s="5">
        <v>-1</v>
      </c>
      <c r="GD400" s="5">
        <v>-1</v>
      </c>
      <c r="GE400" s="5">
        <v>-1</v>
      </c>
      <c r="GF400" s="5">
        <v>-1</v>
      </c>
      <c r="GG400" s="5">
        <v>-1</v>
      </c>
      <c r="GH400" s="5">
        <v>-1</v>
      </c>
      <c r="GI400" s="5">
        <v>-1</v>
      </c>
      <c r="GJ400" s="5">
        <v>-1</v>
      </c>
      <c r="GK400" s="5">
        <v>-1</v>
      </c>
      <c r="GL400" s="5">
        <v>-1</v>
      </c>
      <c r="GM400" s="5">
        <v>-1</v>
      </c>
      <c r="GN400" s="5">
        <v>-1</v>
      </c>
      <c r="GO400" s="5">
        <v>-1</v>
      </c>
      <c r="GP400" s="5">
        <v>-1</v>
      </c>
      <c r="GQ400" s="5">
        <v>-1</v>
      </c>
      <c r="GR400" s="5">
        <v>6.4383561643835618E-8</v>
      </c>
      <c r="GS400" s="5">
        <v>-1</v>
      </c>
      <c r="GT400" s="5">
        <v>-1</v>
      </c>
      <c r="GU400" s="5">
        <v>-1</v>
      </c>
      <c r="GV400" s="5">
        <v>-1</v>
      </c>
      <c r="GW400" s="5">
        <v>-1</v>
      </c>
      <c r="GX400" s="5">
        <v>-1</v>
      </c>
      <c r="GY400" s="5">
        <v>-1</v>
      </c>
      <c r="GZ400" s="5">
        <v>-1</v>
      </c>
      <c r="HA400" s="5">
        <v>-1</v>
      </c>
      <c r="HB400" s="5">
        <v>-1</v>
      </c>
      <c r="HC400" s="5">
        <v>-1</v>
      </c>
      <c r="HD400" s="5">
        <v>-1</v>
      </c>
      <c r="HE400" s="5">
        <v>-1</v>
      </c>
      <c r="HF400" s="5">
        <v>-1</v>
      </c>
      <c r="HG400" s="5">
        <v>-1</v>
      </c>
      <c r="HH400" s="5">
        <v>-1</v>
      </c>
      <c r="HI400" s="5">
        <v>-1</v>
      </c>
      <c r="HJ400" s="5">
        <v>-1</v>
      </c>
      <c r="HK400" s="5">
        <v>-1</v>
      </c>
      <c r="HL400" s="5">
        <v>-1</v>
      </c>
      <c r="HM400" s="5">
        <v>-1</v>
      </c>
      <c r="HN400" s="5">
        <v>-1</v>
      </c>
      <c r="HO400" s="5" t="s">
        <v>720</v>
      </c>
    </row>
    <row r="401" spans="1:223" x14ac:dyDescent="0.25">
      <c r="A401" s="36" t="s">
        <v>17558</v>
      </c>
      <c r="B401" s="5">
        <v>2</v>
      </c>
      <c r="C401" s="5">
        <v>0</v>
      </c>
      <c r="D401" s="5">
        <v>5.0849495502117807E-31</v>
      </c>
      <c r="E401" s="5">
        <v>0.50181521532450535</v>
      </c>
      <c r="F401" s="5">
        <v>1.744476382679002E-3</v>
      </c>
      <c r="G401" s="5">
        <v>0.49644030829281538</v>
      </c>
      <c r="H401" s="5">
        <v>-1</v>
      </c>
      <c r="I401" s="5">
        <v>-1</v>
      </c>
      <c r="J401" s="5">
        <v>-1</v>
      </c>
      <c r="K401" s="5">
        <v>-1</v>
      </c>
      <c r="L401" s="5">
        <v>-1</v>
      </c>
      <c r="M401" s="5">
        <v>-1</v>
      </c>
      <c r="N401" s="5">
        <v>-1</v>
      </c>
      <c r="O401" s="5">
        <v>-1</v>
      </c>
      <c r="P401" s="5">
        <v>-1</v>
      </c>
      <c r="Q401" s="5">
        <v>-1</v>
      </c>
      <c r="R401" s="5">
        <v>-1</v>
      </c>
      <c r="S401" s="5">
        <v>-1</v>
      </c>
      <c r="T401" s="5">
        <v>-1</v>
      </c>
      <c r="U401" s="5">
        <v>-1</v>
      </c>
      <c r="V401" s="5">
        <v>-1</v>
      </c>
      <c r="W401" s="5">
        <v>-1</v>
      </c>
      <c r="X401" s="5">
        <v>-1</v>
      </c>
      <c r="Y401" s="5">
        <v>-1</v>
      </c>
      <c r="Z401" s="5">
        <v>-1</v>
      </c>
      <c r="AA401" s="5">
        <v>-1</v>
      </c>
      <c r="AB401" s="5">
        <v>-1</v>
      </c>
      <c r="AC401" s="5">
        <v>-1</v>
      </c>
      <c r="AD401" s="5">
        <v>-1</v>
      </c>
      <c r="AE401" s="5">
        <v>-1</v>
      </c>
      <c r="AF401" s="5">
        <v>-1</v>
      </c>
      <c r="AG401" s="5">
        <v>-1</v>
      </c>
      <c r="AH401" s="5">
        <v>-1</v>
      </c>
      <c r="AI401" s="5">
        <v>-1</v>
      </c>
      <c r="AJ401" s="5">
        <v>-1</v>
      </c>
      <c r="AK401" s="5">
        <v>-1</v>
      </c>
      <c r="AL401" s="5">
        <v>-1</v>
      </c>
      <c r="AM401" s="5">
        <v>-1</v>
      </c>
      <c r="AN401" s="5">
        <v>-1</v>
      </c>
      <c r="AO401" s="5">
        <v>-1</v>
      </c>
      <c r="AP401" s="5">
        <v>-1</v>
      </c>
      <c r="AQ401" s="5">
        <v>-1</v>
      </c>
      <c r="AR401" s="5">
        <v>-1</v>
      </c>
      <c r="AS401" s="5">
        <v>-1</v>
      </c>
      <c r="AT401" s="5">
        <v>-1</v>
      </c>
      <c r="AU401" s="5">
        <v>-1</v>
      </c>
      <c r="AV401" s="5">
        <v>-1</v>
      </c>
      <c r="AW401" s="5">
        <v>-1</v>
      </c>
      <c r="AX401" s="5">
        <v>-1</v>
      </c>
      <c r="AY401" s="5">
        <v>-1</v>
      </c>
      <c r="AZ401" s="5">
        <v>-1</v>
      </c>
      <c r="BA401" s="5">
        <v>-1</v>
      </c>
      <c r="BB401" s="5">
        <v>-1</v>
      </c>
      <c r="BC401" s="5">
        <v>-1</v>
      </c>
      <c r="BD401" s="5">
        <v>-1</v>
      </c>
      <c r="BE401" s="5">
        <v>-1</v>
      </c>
      <c r="BF401" s="5">
        <v>-1</v>
      </c>
      <c r="BG401" s="5">
        <v>-1</v>
      </c>
      <c r="BH401" s="5">
        <v>-1</v>
      </c>
      <c r="BI401" s="5">
        <v>-1</v>
      </c>
      <c r="BJ401" s="5">
        <v>-1</v>
      </c>
      <c r="BK401" s="5">
        <v>-1</v>
      </c>
      <c r="BL401" s="5">
        <v>-1</v>
      </c>
      <c r="BM401" s="5">
        <v>-1</v>
      </c>
      <c r="BN401" s="5">
        <v>-1</v>
      </c>
      <c r="BO401" s="5">
        <v>-1</v>
      </c>
      <c r="BP401" s="5">
        <v>-1</v>
      </c>
      <c r="BQ401" s="5">
        <v>-1</v>
      </c>
      <c r="BR401" s="5">
        <v>-1</v>
      </c>
      <c r="BS401" s="5">
        <v>-1</v>
      </c>
      <c r="BT401" s="5">
        <v>-1</v>
      </c>
      <c r="BU401" s="5">
        <v>-1</v>
      </c>
      <c r="BV401" s="5">
        <v>-1</v>
      </c>
      <c r="BW401" s="5">
        <v>-1</v>
      </c>
      <c r="BX401" s="5">
        <v>-1</v>
      </c>
      <c r="BY401" s="5">
        <v>-1</v>
      </c>
      <c r="BZ401" s="5">
        <v>-1</v>
      </c>
      <c r="CA401" s="5">
        <v>-1</v>
      </c>
      <c r="CB401" s="5">
        <v>-1</v>
      </c>
      <c r="CC401" s="5">
        <v>-1</v>
      </c>
      <c r="CD401" s="5">
        <v>-1</v>
      </c>
      <c r="CE401" s="5">
        <v>-1</v>
      </c>
      <c r="CF401" s="5">
        <v>-1</v>
      </c>
      <c r="CG401" s="5">
        <v>-1</v>
      </c>
      <c r="CH401" s="5">
        <v>-1</v>
      </c>
      <c r="CI401" s="5">
        <v>-1</v>
      </c>
      <c r="CJ401" s="5">
        <v>-1</v>
      </c>
      <c r="CK401" s="5">
        <v>-1</v>
      </c>
      <c r="CL401" s="5">
        <v>-1</v>
      </c>
      <c r="CM401" s="5">
        <v>-1</v>
      </c>
      <c r="CN401" s="5">
        <v>-1</v>
      </c>
      <c r="CO401" s="5">
        <v>-1</v>
      </c>
      <c r="CP401" s="5">
        <v>-1</v>
      </c>
      <c r="CQ401" s="5">
        <v>-1</v>
      </c>
      <c r="CR401" s="5">
        <v>-1</v>
      </c>
      <c r="CS401" s="5">
        <v>-1</v>
      </c>
      <c r="CT401" s="5">
        <v>-1</v>
      </c>
      <c r="CU401" s="5">
        <v>-1</v>
      </c>
      <c r="CV401" s="5">
        <v>-1</v>
      </c>
      <c r="CW401" s="5">
        <v>-1</v>
      </c>
      <c r="CX401" s="5">
        <v>-1</v>
      </c>
      <c r="CY401" s="5">
        <v>-1</v>
      </c>
      <c r="CZ401" s="5">
        <v>-1</v>
      </c>
      <c r="DA401" s="5">
        <v>-1</v>
      </c>
      <c r="DB401" s="5">
        <v>-1</v>
      </c>
      <c r="DC401" s="5">
        <v>-1</v>
      </c>
      <c r="DD401" s="5">
        <v>-1</v>
      </c>
      <c r="DE401" s="5">
        <v>-1</v>
      </c>
      <c r="DF401" s="5">
        <v>-1</v>
      </c>
      <c r="DG401" s="5">
        <v>-1</v>
      </c>
      <c r="DH401" s="5">
        <v>-1</v>
      </c>
      <c r="DI401" s="5">
        <v>-1</v>
      </c>
      <c r="DJ401" s="5">
        <v>-1</v>
      </c>
      <c r="DK401" s="5">
        <v>-1</v>
      </c>
      <c r="DL401" s="5">
        <v>-1</v>
      </c>
      <c r="DM401" s="5">
        <v>-1</v>
      </c>
      <c r="DN401" s="5">
        <v>-1</v>
      </c>
      <c r="DO401" s="5">
        <v>-1</v>
      </c>
      <c r="DP401" s="5">
        <v>-1</v>
      </c>
      <c r="DQ401" s="5">
        <v>-1</v>
      </c>
      <c r="DR401" s="5">
        <v>-1</v>
      </c>
      <c r="DS401" s="5">
        <v>-1</v>
      </c>
      <c r="DT401" s="5">
        <v>-1</v>
      </c>
      <c r="DU401" s="5">
        <v>-1</v>
      </c>
      <c r="DV401" s="5">
        <v>-1</v>
      </c>
      <c r="DW401" s="5">
        <v>-1</v>
      </c>
      <c r="DX401" s="5">
        <v>-1</v>
      </c>
      <c r="DY401" s="5">
        <v>-1</v>
      </c>
      <c r="DZ401" s="5">
        <v>-1</v>
      </c>
      <c r="EA401" s="5">
        <v>-1</v>
      </c>
      <c r="EB401" s="5">
        <v>-1</v>
      </c>
      <c r="EC401" s="5">
        <v>-1</v>
      </c>
      <c r="ED401" s="5">
        <v>-1</v>
      </c>
      <c r="EE401" s="5">
        <v>-1</v>
      </c>
      <c r="EF401" s="5">
        <v>-1</v>
      </c>
      <c r="EG401" s="5">
        <v>-1</v>
      </c>
      <c r="EH401" s="5">
        <v>-1</v>
      </c>
      <c r="EI401" s="5">
        <v>-1</v>
      </c>
      <c r="EJ401" s="5">
        <v>-1</v>
      </c>
      <c r="EK401" s="5">
        <v>-1</v>
      </c>
      <c r="EL401" s="5">
        <v>-1</v>
      </c>
      <c r="EM401" s="5">
        <v>-1</v>
      </c>
      <c r="EN401" s="5">
        <v>-1</v>
      </c>
      <c r="EO401" s="5">
        <v>-1</v>
      </c>
      <c r="EP401" s="5">
        <v>-1</v>
      </c>
      <c r="EQ401" s="5">
        <v>-1</v>
      </c>
      <c r="ER401" s="5">
        <v>-1</v>
      </c>
      <c r="ES401" s="5">
        <v>-1</v>
      </c>
      <c r="ET401" s="5">
        <v>-1</v>
      </c>
      <c r="EU401" s="5">
        <v>-1</v>
      </c>
      <c r="EV401" s="5">
        <v>-1</v>
      </c>
      <c r="EW401" s="5">
        <v>-1</v>
      </c>
      <c r="EX401" s="5">
        <v>-1</v>
      </c>
      <c r="EY401" s="5">
        <v>-1</v>
      </c>
      <c r="EZ401" s="5">
        <v>-1</v>
      </c>
      <c r="FA401" s="5">
        <v>-1</v>
      </c>
      <c r="FB401" s="5">
        <v>-1</v>
      </c>
      <c r="FC401" s="5">
        <v>-1</v>
      </c>
      <c r="FD401" s="5">
        <v>-1</v>
      </c>
      <c r="FE401" s="5">
        <v>-1</v>
      </c>
      <c r="FF401" s="5">
        <v>-1</v>
      </c>
      <c r="FG401" s="5">
        <v>-1</v>
      </c>
      <c r="FH401" s="5">
        <v>-1</v>
      </c>
      <c r="FI401" s="5">
        <v>-1</v>
      </c>
      <c r="FJ401" s="5">
        <v>-1</v>
      </c>
      <c r="FK401" s="5">
        <v>-1</v>
      </c>
      <c r="FL401" s="5">
        <v>-1</v>
      </c>
      <c r="FM401" s="5">
        <v>-1</v>
      </c>
      <c r="FN401" s="5">
        <v>-1</v>
      </c>
      <c r="FO401" s="5">
        <v>-1</v>
      </c>
      <c r="FP401" s="5">
        <v>-1</v>
      </c>
      <c r="FQ401" s="5">
        <v>-1</v>
      </c>
      <c r="FR401" s="5">
        <v>-1</v>
      </c>
      <c r="FS401" s="5">
        <v>-1</v>
      </c>
      <c r="FT401" s="5">
        <v>-1</v>
      </c>
      <c r="FU401" s="5">
        <v>-1</v>
      </c>
      <c r="FV401" s="5">
        <v>-1</v>
      </c>
      <c r="FW401" s="5">
        <v>-1</v>
      </c>
      <c r="FX401" s="5">
        <v>-1</v>
      </c>
      <c r="FY401" s="5">
        <v>-1</v>
      </c>
      <c r="FZ401" s="5">
        <v>-1</v>
      </c>
      <c r="GA401" s="5">
        <v>-1</v>
      </c>
      <c r="GB401" s="5">
        <v>-1</v>
      </c>
      <c r="GC401" s="5">
        <v>-1</v>
      </c>
      <c r="GD401" s="5">
        <v>-1</v>
      </c>
      <c r="GE401" s="5">
        <v>-1</v>
      </c>
      <c r="GF401" s="5">
        <v>-1</v>
      </c>
      <c r="GG401" s="5">
        <v>-1</v>
      </c>
      <c r="GH401" s="5">
        <v>-1</v>
      </c>
      <c r="GI401" s="5">
        <v>-1</v>
      </c>
      <c r="GJ401" s="5">
        <v>-1</v>
      </c>
      <c r="GK401" s="5">
        <v>-1</v>
      </c>
      <c r="GL401" s="5">
        <v>-1</v>
      </c>
      <c r="GM401" s="5">
        <v>-1</v>
      </c>
      <c r="GN401" s="5">
        <v>-1</v>
      </c>
      <c r="GO401" s="5">
        <v>-1</v>
      </c>
      <c r="GP401" s="5">
        <v>-1</v>
      </c>
      <c r="GQ401" s="5">
        <v>-1</v>
      </c>
      <c r="GR401" s="5">
        <v>1.1068759512937594E-5</v>
      </c>
      <c r="GS401" s="5">
        <v>-1</v>
      </c>
      <c r="GT401" s="5">
        <v>-1</v>
      </c>
      <c r="GU401" s="5">
        <v>-1</v>
      </c>
      <c r="GV401" s="5">
        <v>-1</v>
      </c>
      <c r="GW401" s="5">
        <v>-1</v>
      </c>
      <c r="GX401" s="5">
        <v>-1</v>
      </c>
      <c r="GY401" s="5">
        <v>-1</v>
      </c>
      <c r="GZ401" s="5">
        <v>-1</v>
      </c>
      <c r="HA401" s="5">
        <v>-1</v>
      </c>
      <c r="HB401" s="5">
        <v>-1</v>
      </c>
      <c r="HC401" s="5">
        <v>-1</v>
      </c>
      <c r="HD401" s="5">
        <v>-1</v>
      </c>
      <c r="HE401" s="5">
        <v>-1</v>
      </c>
      <c r="HF401" s="5">
        <v>-1</v>
      </c>
      <c r="HG401" s="5">
        <v>6.9140422227704574E-5</v>
      </c>
      <c r="HH401" s="5">
        <v>-1</v>
      </c>
      <c r="HI401" s="5">
        <v>-1</v>
      </c>
      <c r="HJ401" s="5">
        <v>-1</v>
      </c>
      <c r="HK401" s="5">
        <v>-1</v>
      </c>
      <c r="HL401" s="5">
        <v>-1</v>
      </c>
      <c r="HM401" s="5">
        <v>-1</v>
      </c>
      <c r="HN401" s="5">
        <v>-1</v>
      </c>
      <c r="HO401" s="5" t="s">
        <v>720</v>
      </c>
    </row>
    <row r="402" spans="1:223" x14ac:dyDescent="0.25">
      <c r="A402" s="36" t="s">
        <v>17595</v>
      </c>
      <c r="B402" s="5">
        <v>2</v>
      </c>
      <c r="C402" s="5">
        <v>0</v>
      </c>
      <c r="D402" s="5">
        <v>2.1642839634635556E-2</v>
      </c>
      <c r="E402" s="5">
        <v>0.61450305378289505</v>
      </c>
      <c r="F402" s="5">
        <v>0.17489033372719462</v>
      </c>
      <c r="G402" s="5">
        <v>0.18896377285527502</v>
      </c>
      <c r="H402" s="5">
        <v>-1</v>
      </c>
      <c r="I402" s="5">
        <v>-1</v>
      </c>
      <c r="J402" s="5">
        <v>-1</v>
      </c>
      <c r="K402" s="5">
        <v>-1</v>
      </c>
      <c r="L402" s="5">
        <v>-1</v>
      </c>
      <c r="M402" s="5">
        <v>-1</v>
      </c>
      <c r="N402" s="5">
        <v>-1</v>
      </c>
      <c r="O402" s="5">
        <v>-1</v>
      </c>
      <c r="P402" s="5">
        <v>-1</v>
      </c>
      <c r="Q402" s="5">
        <v>-1</v>
      </c>
      <c r="R402" s="5">
        <v>-1</v>
      </c>
      <c r="S402" s="5">
        <v>-1</v>
      </c>
      <c r="T402" s="5">
        <v>-1</v>
      </c>
      <c r="U402" s="5">
        <v>-1</v>
      </c>
      <c r="V402" s="5">
        <v>-1</v>
      </c>
      <c r="W402" s="5">
        <v>-1</v>
      </c>
      <c r="X402" s="5">
        <v>-1</v>
      </c>
      <c r="Y402" s="5">
        <v>-1</v>
      </c>
      <c r="Z402" s="5">
        <v>-1</v>
      </c>
      <c r="AA402" s="5">
        <v>-1</v>
      </c>
      <c r="AB402" s="5">
        <v>-1</v>
      </c>
      <c r="AC402" s="5">
        <v>-1</v>
      </c>
      <c r="AD402" s="5">
        <v>-1</v>
      </c>
      <c r="AE402" s="5">
        <v>-1</v>
      </c>
      <c r="AF402" s="5">
        <v>-1</v>
      </c>
      <c r="AG402" s="5">
        <v>-1</v>
      </c>
      <c r="AH402" s="5">
        <v>-1</v>
      </c>
      <c r="AI402" s="5">
        <v>-1</v>
      </c>
      <c r="AJ402" s="5">
        <v>-1</v>
      </c>
      <c r="AK402" s="5">
        <v>-1</v>
      </c>
      <c r="AL402" s="5">
        <v>-1</v>
      </c>
      <c r="AM402" s="5">
        <v>-1</v>
      </c>
      <c r="AN402" s="5">
        <v>-1</v>
      </c>
      <c r="AO402" s="5">
        <v>-1</v>
      </c>
      <c r="AP402" s="5">
        <v>-1</v>
      </c>
      <c r="AQ402" s="5">
        <v>-1</v>
      </c>
      <c r="AR402" s="5">
        <v>-1</v>
      </c>
      <c r="AS402" s="5">
        <v>-1</v>
      </c>
      <c r="AT402" s="5">
        <v>-1</v>
      </c>
      <c r="AU402" s="5">
        <v>-1</v>
      </c>
      <c r="AV402" s="5">
        <v>-1</v>
      </c>
      <c r="AW402" s="5">
        <v>-1</v>
      </c>
      <c r="AX402" s="5">
        <v>-1</v>
      </c>
      <c r="AY402" s="5">
        <v>-1</v>
      </c>
      <c r="AZ402" s="5">
        <v>-1</v>
      </c>
      <c r="BA402" s="5">
        <v>-1</v>
      </c>
      <c r="BB402" s="5">
        <v>-1</v>
      </c>
      <c r="BC402" s="5">
        <v>-1</v>
      </c>
      <c r="BD402" s="5">
        <v>-1</v>
      </c>
      <c r="BE402" s="5">
        <v>-1</v>
      </c>
      <c r="BF402" s="5">
        <v>-1</v>
      </c>
      <c r="BG402" s="5">
        <v>-1</v>
      </c>
      <c r="BH402" s="5">
        <v>-1</v>
      </c>
      <c r="BI402" s="5">
        <v>-1</v>
      </c>
      <c r="BJ402" s="5">
        <v>-1</v>
      </c>
      <c r="BK402" s="5">
        <v>-1</v>
      </c>
      <c r="BL402" s="5">
        <v>-1</v>
      </c>
      <c r="BM402" s="5">
        <v>-1</v>
      </c>
      <c r="BN402" s="5">
        <v>-1</v>
      </c>
      <c r="BO402" s="5">
        <v>-1</v>
      </c>
      <c r="BP402" s="5">
        <v>-1</v>
      </c>
      <c r="BQ402" s="5">
        <v>-1</v>
      </c>
      <c r="BR402" s="5">
        <v>-1</v>
      </c>
      <c r="BS402" s="5">
        <v>-1</v>
      </c>
      <c r="BT402" s="5">
        <v>-1</v>
      </c>
      <c r="BU402" s="5">
        <v>-1</v>
      </c>
      <c r="BV402" s="5">
        <v>-1</v>
      </c>
      <c r="BW402" s="5">
        <v>-1</v>
      </c>
      <c r="BX402" s="5">
        <v>-1</v>
      </c>
      <c r="BY402" s="5">
        <v>-1</v>
      </c>
      <c r="BZ402" s="5">
        <v>-1</v>
      </c>
      <c r="CA402" s="5">
        <v>-1</v>
      </c>
      <c r="CB402" s="5">
        <v>-1</v>
      </c>
      <c r="CC402" s="5">
        <v>-1</v>
      </c>
      <c r="CD402" s="5">
        <v>-1</v>
      </c>
      <c r="CE402" s="5">
        <v>-1</v>
      </c>
      <c r="CF402" s="5">
        <v>-1</v>
      </c>
      <c r="CG402" s="5">
        <v>-1</v>
      </c>
      <c r="CH402" s="5">
        <v>-1</v>
      </c>
      <c r="CI402" s="5">
        <v>-1</v>
      </c>
      <c r="CJ402" s="5">
        <v>-1</v>
      </c>
      <c r="CK402" s="5">
        <v>-1</v>
      </c>
      <c r="CL402" s="5">
        <v>-1</v>
      </c>
      <c r="CM402" s="5">
        <v>-1</v>
      </c>
      <c r="CN402" s="5">
        <v>-1</v>
      </c>
      <c r="CO402" s="5">
        <v>-1</v>
      </c>
      <c r="CP402" s="5">
        <v>-1</v>
      </c>
      <c r="CQ402" s="5">
        <v>-1</v>
      </c>
      <c r="CR402" s="5">
        <v>-1</v>
      </c>
      <c r="CS402" s="5">
        <v>-1</v>
      </c>
      <c r="CT402" s="5">
        <v>-1</v>
      </c>
      <c r="CU402" s="5">
        <v>-1</v>
      </c>
      <c r="CV402" s="5">
        <v>-1</v>
      </c>
      <c r="CW402" s="5">
        <v>-1</v>
      </c>
      <c r="CX402" s="5">
        <v>-1</v>
      </c>
      <c r="CY402" s="5">
        <v>-1</v>
      </c>
      <c r="CZ402" s="5">
        <v>-1</v>
      </c>
      <c r="DA402" s="5">
        <v>-1</v>
      </c>
      <c r="DB402" s="5">
        <v>-1</v>
      </c>
      <c r="DC402" s="5">
        <v>-1</v>
      </c>
      <c r="DD402" s="5">
        <v>-1</v>
      </c>
      <c r="DE402" s="5">
        <v>-1</v>
      </c>
      <c r="DF402" s="5">
        <v>-1</v>
      </c>
      <c r="DG402" s="5">
        <v>-1</v>
      </c>
      <c r="DH402" s="5">
        <v>-1</v>
      </c>
      <c r="DI402" s="5">
        <v>-1</v>
      </c>
      <c r="DJ402" s="5">
        <v>-1</v>
      </c>
      <c r="DK402" s="5">
        <v>-1</v>
      </c>
      <c r="DL402" s="5">
        <v>-1</v>
      </c>
      <c r="DM402" s="5">
        <v>-1</v>
      </c>
      <c r="DN402" s="5">
        <v>-1</v>
      </c>
      <c r="DO402" s="5">
        <v>-1</v>
      </c>
      <c r="DP402" s="5">
        <v>-1</v>
      </c>
      <c r="DQ402" s="5">
        <v>-1</v>
      </c>
      <c r="DR402" s="5">
        <v>-1</v>
      </c>
      <c r="DS402" s="5">
        <v>-1</v>
      </c>
      <c r="DT402" s="5">
        <v>-1</v>
      </c>
      <c r="DU402" s="5">
        <v>-1</v>
      </c>
      <c r="DV402" s="5">
        <v>-1</v>
      </c>
      <c r="DW402" s="5">
        <v>-1</v>
      </c>
      <c r="DX402" s="5">
        <v>-1</v>
      </c>
      <c r="DY402" s="5">
        <v>-1</v>
      </c>
      <c r="DZ402" s="5">
        <v>-1</v>
      </c>
      <c r="EA402" s="5">
        <v>-1</v>
      </c>
      <c r="EB402" s="5">
        <v>-1</v>
      </c>
      <c r="EC402" s="5">
        <v>-1</v>
      </c>
      <c r="ED402" s="5">
        <v>-1</v>
      </c>
      <c r="EE402" s="5">
        <v>-1</v>
      </c>
      <c r="EF402" s="5">
        <v>-1</v>
      </c>
      <c r="EG402" s="5">
        <v>-1</v>
      </c>
      <c r="EH402" s="5">
        <v>-1</v>
      </c>
      <c r="EI402" s="5">
        <v>-1</v>
      </c>
      <c r="EJ402" s="5">
        <v>-1</v>
      </c>
      <c r="EK402" s="5">
        <v>-1</v>
      </c>
      <c r="EL402" s="5">
        <v>-1</v>
      </c>
      <c r="EM402" s="5">
        <v>-1</v>
      </c>
      <c r="EN402" s="5">
        <v>-1</v>
      </c>
      <c r="EO402" s="5">
        <v>-1</v>
      </c>
      <c r="EP402" s="5">
        <v>-1</v>
      </c>
      <c r="EQ402" s="5">
        <v>-1</v>
      </c>
      <c r="ER402" s="5">
        <v>-1</v>
      </c>
      <c r="ES402" s="5">
        <v>-1</v>
      </c>
      <c r="ET402" s="5">
        <v>-1</v>
      </c>
      <c r="EU402" s="5">
        <v>-1</v>
      </c>
      <c r="EV402" s="5">
        <v>-1</v>
      </c>
      <c r="EW402" s="5">
        <v>-1</v>
      </c>
      <c r="EX402" s="5">
        <v>-1</v>
      </c>
      <c r="EY402" s="5">
        <v>-1</v>
      </c>
      <c r="EZ402" s="5">
        <v>-1</v>
      </c>
      <c r="FA402" s="5">
        <v>-1</v>
      </c>
      <c r="FB402" s="5">
        <v>-1</v>
      </c>
      <c r="FC402" s="5">
        <v>-1</v>
      </c>
      <c r="FD402" s="5">
        <v>-1</v>
      </c>
      <c r="FE402" s="5">
        <v>-1</v>
      </c>
      <c r="FF402" s="5">
        <v>-1</v>
      </c>
      <c r="FG402" s="5">
        <v>-1</v>
      </c>
      <c r="FH402" s="5">
        <v>-1</v>
      </c>
      <c r="FI402" s="5">
        <v>-1</v>
      </c>
      <c r="FJ402" s="5">
        <v>-1</v>
      </c>
      <c r="FK402" s="5">
        <v>-1</v>
      </c>
      <c r="FL402" s="5">
        <v>-1</v>
      </c>
      <c r="FM402" s="5">
        <v>-1</v>
      </c>
      <c r="FN402" s="5">
        <v>-1</v>
      </c>
      <c r="FO402" s="5">
        <v>-1</v>
      </c>
      <c r="FP402" s="5">
        <v>-1</v>
      </c>
      <c r="FQ402" s="5">
        <v>-1</v>
      </c>
      <c r="FR402" s="5">
        <v>-1</v>
      </c>
      <c r="FS402" s="5">
        <v>-1</v>
      </c>
      <c r="FT402" s="5">
        <v>-1</v>
      </c>
      <c r="FU402" s="5">
        <v>-1</v>
      </c>
      <c r="FV402" s="5">
        <v>-1</v>
      </c>
      <c r="FW402" s="5">
        <v>-1</v>
      </c>
      <c r="FX402" s="5">
        <v>-1</v>
      </c>
      <c r="FY402" s="5">
        <v>-1</v>
      </c>
      <c r="FZ402" s="5">
        <v>-1</v>
      </c>
      <c r="GA402" s="5">
        <v>-1</v>
      </c>
      <c r="GB402" s="5">
        <v>-1</v>
      </c>
      <c r="GC402" s="5">
        <v>-1</v>
      </c>
      <c r="GD402" s="5">
        <v>-1</v>
      </c>
      <c r="GE402" s="5">
        <v>-1</v>
      </c>
      <c r="GF402" s="5">
        <v>-1</v>
      </c>
      <c r="GG402" s="5">
        <v>-1</v>
      </c>
      <c r="GH402" s="5">
        <v>-1</v>
      </c>
      <c r="GI402" s="5">
        <v>-1</v>
      </c>
      <c r="GJ402" s="5">
        <v>-1</v>
      </c>
      <c r="GK402" s="5">
        <v>-1</v>
      </c>
      <c r="GL402" s="5">
        <v>-1</v>
      </c>
      <c r="GM402" s="5">
        <v>-1</v>
      </c>
      <c r="GN402" s="5">
        <v>-1</v>
      </c>
      <c r="GO402" s="5">
        <v>-1</v>
      </c>
      <c r="GP402" s="5">
        <v>-1</v>
      </c>
      <c r="GQ402" s="5">
        <v>-1</v>
      </c>
      <c r="GR402" s="5">
        <v>4.7945205479452047E-8</v>
      </c>
      <c r="GS402" s="5">
        <v>-1</v>
      </c>
      <c r="GT402" s="5">
        <v>-1</v>
      </c>
      <c r="GU402" s="5">
        <v>-1</v>
      </c>
      <c r="GV402" s="5">
        <v>-1</v>
      </c>
      <c r="GW402" s="5">
        <v>-1</v>
      </c>
      <c r="GX402" s="5">
        <v>-1</v>
      </c>
      <c r="GY402" s="5">
        <v>-1</v>
      </c>
      <c r="GZ402" s="5">
        <v>-1</v>
      </c>
      <c r="HA402" s="5">
        <v>-1</v>
      </c>
      <c r="HB402" s="5">
        <v>-1</v>
      </c>
      <c r="HC402" s="5">
        <v>-1</v>
      </c>
      <c r="HD402" s="5">
        <v>-1</v>
      </c>
      <c r="HE402" s="5">
        <v>-1</v>
      </c>
      <c r="HF402" s="5">
        <v>-1</v>
      </c>
      <c r="HG402" s="5">
        <v>-1</v>
      </c>
      <c r="HH402" s="5">
        <v>-1</v>
      </c>
      <c r="HI402" s="5">
        <v>-1</v>
      </c>
      <c r="HJ402" s="5">
        <v>-1</v>
      </c>
      <c r="HK402" s="5">
        <v>-1</v>
      </c>
      <c r="HL402" s="5">
        <v>-1</v>
      </c>
      <c r="HM402" s="5">
        <v>-1</v>
      </c>
      <c r="HN402" s="5">
        <v>-1</v>
      </c>
      <c r="HO402" s="5" t="s">
        <v>720</v>
      </c>
    </row>
    <row r="403" spans="1:223" x14ac:dyDescent="0.25">
      <c r="A403" s="43" t="s">
        <v>18455</v>
      </c>
      <c r="B403" s="5">
        <v>2</v>
      </c>
      <c r="C403" s="5">
        <v>0</v>
      </c>
      <c r="D403" s="5">
        <v>2.1318524668329056E-9</v>
      </c>
      <c r="E403" s="5">
        <v>0.49876965920167904</v>
      </c>
      <c r="F403" s="5">
        <v>7.8776073985264046E-3</v>
      </c>
      <c r="G403" s="5">
        <v>0.49335273126794277</v>
      </c>
      <c r="H403" s="5">
        <v>-1</v>
      </c>
      <c r="I403" s="5">
        <v>-1</v>
      </c>
      <c r="J403" s="5">
        <v>-1</v>
      </c>
      <c r="K403" s="5">
        <v>-1</v>
      </c>
      <c r="L403" s="5">
        <v>-1</v>
      </c>
      <c r="M403" s="5">
        <v>-1</v>
      </c>
      <c r="N403" s="5">
        <v>-1</v>
      </c>
      <c r="O403" s="5">
        <v>-1</v>
      </c>
      <c r="P403" s="5">
        <v>-1</v>
      </c>
      <c r="Q403" s="5">
        <v>-1</v>
      </c>
      <c r="R403" s="5">
        <v>-1</v>
      </c>
      <c r="S403" s="5">
        <v>-1</v>
      </c>
      <c r="T403" s="5">
        <v>-1</v>
      </c>
      <c r="U403" s="5">
        <v>-1</v>
      </c>
      <c r="V403" s="5">
        <v>-1</v>
      </c>
      <c r="W403" s="5">
        <v>-1</v>
      </c>
      <c r="X403" s="5">
        <v>-1</v>
      </c>
      <c r="Y403" s="5">
        <v>-1</v>
      </c>
      <c r="Z403" s="5">
        <v>-1</v>
      </c>
      <c r="AA403" s="5">
        <v>-1</v>
      </c>
      <c r="AB403" s="5">
        <v>-1</v>
      </c>
      <c r="AC403" s="5">
        <v>-1</v>
      </c>
      <c r="AD403" s="5">
        <v>-1</v>
      </c>
      <c r="AE403" s="5">
        <v>-1</v>
      </c>
      <c r="AF403" s="5">
        <v>-1</v>
      </c>
      <c r="AG403" s="5">
        <v>-1</v>
      </c>
      <c r="AH403" s="5">
        <v>-1</v>
      </c>
      <c r="AI403" s="5">
        <v>-1</v>
      </c>
      <c r="AJ403" s="5">
        <v>-1</v>
      </c>
      <c r="AK403" s="5">
        <v>-1</v>
      </c>
      <c r="AL403" s="5">
        <v>-1</v>
      </c>
      <c r="AM403" s="5">
        <v>-1</v>
      </c>
      <c r="AN403" s="5">
        <v>-1</v>
      </c>
      <c r="AO403" s="5">
        <v>-1</v>
      </c>
      <c r="AP403" s="5">
        <v>-1</v>
      </c>
      <c r="AQ403" s="5">
        <v>-1</v>
      </c>
      <c r="AR403" s="5">
        <v>-1</v>
      </c>
      <c r="AS403" s="5">
        <v>-1</v>
      </c>
      <c r="AT403" s="5">
        <v>-1</v>
      </c>
      <c r="AU403" s="5">
        <v>-1</v>
      </c>
      <c r="AV403" s="5">
        <v>-1</v>
      </c>
      <c r="AW403" s="5">
        <v>-1</v>
      </c>
      <c r="AX403" s="5">
        <v>-1</v>
      </c>
      <c r="AY403" s="5">
        <v>-1</v>
      </c>
      <c r="AZ403" s="5">
        <v>-1</v>
      </c>
      <c r="BA403" s="5">
        <v>-1</v>
      </c>
      <c r="BB403" s="5">
        <v>-1</v>
      </c>
      <c r="BC403" s="5">
        <v>-1</v>
      </c>
      <c r="BD403" s="5">
        <v>-1</v>
      </c>
      <c r="BE403" s="5">
        <v>-1</v>
      </c>
      <c r="BF403" s="5">
        <v>-1</v>
      </c>
      <c r="BG403" s="5">
        <v>-1</v>
      </c>
      <c r="BH403" s="5">
        <v>-1</v>
      </c>
      <c r="BI403" s="5">
        <v>-1</v>
      </c>
      <c r="BJ403" s="5">
        <v>-1</v>
      </c>
      <c r="BK403" s="5">
        <v>-1</v>
      </c>
      <c r="BL403" s="5">
        <v>-1</v>
      </c>
      <c r="BM403" s="5">
        <v>-1</v>
      </c>
      <c r="BN403" s="5">
        <v>-1</v>
      </c>
      <c r="BO403" s="5">
        <v>-1</v>
      </c>
      <c r="BP403" s="5">
        <v>-1</v>
      </c>
      <c r="BQ403" s="5">
        <v>-1</v>
      </c>
      <c r="BR403" s="5">
        <v>-1</v>
      </c>
      <c r="BS403" s="5">
        <v>-1</v>
      </c>
      <c r="BT403" s="5">
        <v>-1</v>
      </c>
      <c r="BU403" s="5">
        <v>-1</v>
      </c>
      <c r="BV403" s="5">
        <v>-1</v>
      </c>
      <c r="BW403" s="5">
        <v>-1</v>
      </c>
      <c r="BX403" s="5">
        <v>-1</v>
      </c>
      <c r="BY403" s="5">
        <v>-1</v>
      </c>
      <c r="BZ403" s="5">
        <v>-1</v>
      </c>
      <c r="CA403" s="5">
        <v>-1</v>
      </c>
      <c r="CB403" s="5">
        <v>-1</v>
      </c>
      <c r="CC403" s="5">
        <v>-1</v>
      </c>
      <c r="CD403" s="5">
        <v>-1</v>
      </c>
      <c r="CE403" s="5">
        <v>-1</v>
      </c>
      <c r="CF403" s="5">
        <v>-1</v>
      </c>
      <c r="CG403" s="5">
        <v>-1</v>
      </c>
      <c r="CH403" s="5">
        <v>-1</v>
      </c>
      <c r="CI403" s="5">
        <v>-1</v>
      </c>
      <c r="CJ403" s="5">
        <v>-1</v>
      </c>
      <c r="CK403" s="5">
        <v>-1</v>
      </c>
      <c r="CL403" s="5">
        <v>-1</v>
      </c>
      <c r="CM403" s="5">
        <v>-1</v>
      </c>
      <c r="CN403" s="5">
        <v>-1</v>
      </c>
      <c r="CO403" s="5">
        <v>-1</v>
      </c>
      <c r="CP403" s="5">
        <v>-1</v>
      </c>
      <c r="CQ403" s="5">
        <v>-1</v>
      </c>
      <c r="CR403" s="5">
        <v>-1</v>
      </c>
      <c r="CS403" s="5">
        <v>-1</v>
      </c>
      <c r="CT403" s="5">
        <v>-1</v>
      </c>
      <c r="CU403" s="5">
        <v>-1</v>
      </c>
      <c r="CV403" s="5">
        <v>-1</v>
      </c>
      <c r="CW403" s="5">
        <v>-1</v>
      </c>
      <c r="CX403" s="5">
        <v>-1</v>
      </c>
      <c r="CY403" s="5">
        <v>-1</v>
      </c>
      <c r="CZ403" s="5">
        <v>-1</v>
      </c>
      <c r="DA403" s="5">
        <v>-1</v>
      </c>
      <c r="DB403" s="5">
        <v>-1</v>
      </c>
      <c r="DC403" s="5">
        <v>-1</v>
      </c>
      <c r="DD403" s="5">
        <v>-1</v>
      </c>
      <c r="DE403" s="5">
        <v>-1</v>
      </c>
      <c r="DF403" s="5">
        <v>-1</v>
      </c>
      <c r="DG403" s="5">
        <v>-1</v>
      </c>
      <c r="DH403" s="5">
        <v>-1</v>
      </c>
      <c r="DI403" s="5">
        <v>-1</v>
      </c>
      <c r="DJ403" s="5">
        <v>-1</v>
      </c>
      <c r="DK403" s="5">
        <v>-1</v>
      </c>
      <c r="DL403" s="5">
        <v>-1</v>
      </c>
      <c r="DM403" s="5">
        <v>-1</v>
      </c>
      <c r="DN403" s="5">
        <v>-1</v>
      </c>
      <c r="DO403" s="5">
        <v>-1</v>
      </c>
      <c r="DP403" s="5">
        <v>-1</v>
      </c>
      <c r="DQ403" s="5">
        <v>-1</v>
      </c>
      <c r="DR403" s="5">
        <v>-1</v>
      </c>
      <c r="DS403" s="5">
        <v>-1</v>
      </c>
      <c r="DT403" s="5">
        <v>-1</v>
      </c>
      <c r="DU403" s="5">
        <v>-1</v>
      </c>
      <c r="DV403" s="5">
        <v>-1</v>
      </c>
      <c r="DW403" s="5">
        <v>-1</v>
      </c>
      <c r="DX403" s="5">
        <v>-1</v>
      </c>
      <c r="DY403" s="5">
        <v>-1</v>
      </c>
      <c r="DZ403" s="5">
        <v>-1</v>
      </c>
      <c r="EA403" s="5">
        <v>-1</v>
      </c>
      <c r="EB403" s="5">
        <v>-1</v>
      </c>
      <c r="EC403" s="5">
        <v>-1</v>
      </c>
      <c r="ED403" s="5">
        <v>-1</v>
      </c>
      <c r="EE403" s="5">
        <v>-1</v>
      </c>
      <c r="EF403" s="5">
        <v>-1</v>
      </c>
      <c r="EG403" s="5">
        <v>-1</v>
      </c>
      <c r="EH403" s="5">
        <v>-1</v>
      </c>
      <c r="EI403" s="5">
        <v>-1</v>
      </c>
      <c r="EJ403" s="5">
        <v>-1</v>
      </c>
      <c r="EK403" s="5">
        <v>-1</v>
      </c>
      <c r="EL403" s="5">
        <v>-1</v>
      </c>
      <c r="EM403" s="5">
        <v>-1</v>
      </c>
      <c r="EN403" s="5">
        <v>-1</v>
      </c>
      <c r="EO403" s="5">
        <v>-1</v>
      </c>
      <c r="EP403" s="5">
        <v>-1</v>
      </c>
      <c r="EQ403" s="5">
        <v>-1</v>
      </c>
      <c r="ER403" s="5">
        <v>-1</v>
      </c>
      <c r="ES403" s="5">
        <v>-1</v>
      </c>
      <c r="ET403" s="5">
        <v>-1</v>
      </c>
      <c r="EU403" s="5">
        <v>-1</v>
      </c>
      <c r="EV403" s="5">
        <v>-1</v>
      </c>
      <c r="EW403" s="5">
        <v>-1</v>
      </c>
      <c r="EX403" s="5">
        <v>-1</v>
      </c>
      <c r="EY403" s="5">
        <v>-1</v>
      </c>
      <c r="EZ403" s="5">
        <v>-1</v>
      </c>
      <c r="FA403" s="5">
        <v>-1</v>
      </c>
      <c r="FB403" s="5">
        <v>-1</v>
      </c>
      <c r="FC403" s="5">
        <v>-1</v>
      </c>
      <c r="FD403" s="5">
        <v>-1</v>
      </c>
      <c r="FE403" s="5">
        <v>-1</v>
      </c>
      <c r="FF403" s="5">
        <v>-1</v>
      </c>
      <c r="FG403" s="5">
        <v>-1</v>
      </c>
      <c r="FH403" s="5">
        <v>-1</v>
      </c>
      <c r="FI403" s="5">
        <v>-1</v>
      </c>
      <c r="FJ403" s="5">
        <v>-1</v>
      </c>
      <c r="FK403" s="5">
        <v>-1</v>
      </c>
      <c r="FL403" s="5">
        <v>-1</v>
      </c>
      <c r="FM403" s="5">
        <v>-1</v>
      </c>
      <c r="FN403" s="5">
        <v>-1</v>
      </c>
      <c r="FO403" s="5">
        <v>-1</v>
      </c>
      <c r="FP403" s="5">
        <v>-1</v>
      </c>
      <c r="FQ403" s="5">
        <v>-1</v>
      </c>
      <c r="FR403" s="5">
        <v>-1</v>
      </c>
      <c r="FS403" s="5">
        <v>-1</v>
      </c>
      <c r="FT403" s="5">
        <v>-1</v>
      </c>
      <c r="FU403" s="5">
        <v>-1</v>
      </c>
      <c r="FV403" s="5">
        <v>-1</v>
      </c>
      <c r="FW403" s="5">
        <v>-1</v>
      </c>
      <c r="FX403" s="5">
        <v>-1</v>
      </c>
      <c r="FY403" s="5">
        <v>-1</v>
      </c>
      <c r="FZ403" s="5">
        <v>-1</v>
      </c>
      <c r="GA403" s="5">
        <v>-1</v>
      </c>
      <c r="GB403" s="5">
        <v>-1</v>
      </c>
      <c r="GC403" s="5">
        <v>-1</v>
      </c>
      <c r="GD403" s="5">
        <v>-1</v>
      </c>
      <c r="GE403" s="5">
        <v>-1</v>
      </c>
      <c r="GF403" s="5">
        <v>-1</v>
      </c>
      <c r="GG403" s="5">
        <v>-1</v>
      </c>
      <c r="GH403" s="5">
        <v>-1</v>
      </c>
      <c r="GI403" s="5">
        <v>-1</v>
      </c>
      <c r="GJ403" s="5">
        <v>-1</v>
      </c>
      <c r="GK403" s="5">
        <v>-1</v>
      </c>
      <c r="GL403" s="5">
        <v>-1</v>
      </c>
      <c r="GM403" s="5">
        <v>-1</v>
      </c>
      <c r="GN403" s="5">
        <v>-1</v>
      </c>
      <c r="GO403" s="5">
        <v>-1</v>
      </c>
      <c r="GP403" s="5">
        <v>-1</v>
      </c>
      <c r="GQ403" s="5">
        <v>-1</v>
      </c>
      <c r="GR403" s="5">
        <v>9.8477929984779295E-8</v>
      </c>
      <c r="GS403" s="5">
        <v>-1</v>
      </c>
      <c r="GT403" s="5">
        <v>-1</v>
      </c>
      <c r="GU403" s="5">
        <v>-1</v>
      </c>
      <c r="GV403" s="5">
        <v>-1</v>
      </c>
      <c r="GW403" s="5">
        <v>-1</v>
      </c>
      <c r="GX403" s="5">
        <v>-1</v>
      </c>
      <c r="GY403" s="5">
        <v>-1</v>
      </c>
      <c r="GZ403" s="5">
        <v>-1</v>
      </c>
      <c r="HA403" s="5">
        <v>-1</v>
      </c>
      <c r="HB403" s="5">
        <v>-1</v>
      </c>
      <c r="HC403" s="5">
        <v>-1</v>
      </c>
      <c r="HD403" s="5">
        <v>-1</v>
      </c>
      <c r="HE403" s="5">
        <v>-1</v>
      </c>
      <c r="HF403" s="5">
        <v>-1</v>
      </c>
      <c r="HG403" s="5">
        <v>1.0994874653057567E-7</v>
      </c>
      <c r="HH403" s="5">
        <v>-1</v>
      </c>
      <c r="HI403" s="5">
        <v>-1</v>
      </c>
      <c r="HJ403" s="5">
        <v>-1</v>
      </c>
      <c r="HK403" s="5">
        <v>-1</v>
      </c>
      <c r="HL403" s="5">
        <v>-1</v>
      </c>
      <c r="HM403" s="5">
        <v>-1</v>
      </c>
      <c r="HN403" s="5">
        <v>-1</v>
      </c>
      <c r="HO403" s="5" t="s">
        <v>720</v>
      </c>
    </row>
    <row r="404" spans="1:223" x14ac:dyDescent="0.25">
      <c r="A404" s="43" t="s">
        <v>18461</v>
      </c>
      <c r="B404" s="5">
        <v>2</v>
      </c>
      <c r="C404" s="5">
        <v>0</v>
      </c>
      <c r="D404" s="5">
        <v>1.4304741550645076E-29</v>
      </c>
      <c r="E404" s="5">
        <v>0.50259943643554716</v>
      </c>
      <c r="F404" s="5">
        <v>1.6523734037267218E-4</v>
      </c>
      <c r="G404" s="5">
        <v>0.49723532622408007</v>
      </c>
      <c r="H404" s="5">
        <v>-1</v>
      </c>
      <c r="I404" s="5">
        <v>-1</v>
      </c>
      <c r="J404" s="5">
        <v>-1</v>
      </c>
      <c r="K404" s="5">
        <v>-1</v>
      </c>
      <c r="L404" s="5">
        <v>-1</v>
      </c>
      <c r="M404" s="5">
        <v>-1</v>
      </c>
      <c r="N404" s="5">
        <v>-1</v>
      </c>
      <c r="O404" s="5">
        <v>-1</v>
      </c>
      <c r="P404" s="5">
        <v>-1</v>
      </c>
      <c r="Q404" s="5">
        <v>-1</v>
      </c>
      <c r="R404" s="5">
        <v>-1</v>
      </c>
      <c r="S404" s="5">
        <v>-1</v>
      </c>
      <c r="T404" s="5">
        <v>-1</v>
      </c>
      <c r="U404" s="5">
        <v>-1</v>
      </c>
      <c r="V404" s="5">
        <v>-1</v>
      </c>
      <c r="W404" s="5">
        <v>-1</v>
      </c>
      <c r="X404" s="5">
        <v>-1</v>
      </c>
      <c r="Y404" s="5">
        <v>-1</v>
      </c>
      <c r="Z404" s="5">
        <v>-1</v>
      </c>
      <c r="AA404" s="5">
        <v>-1</v>
      </c>
      <c r="AB404" s="5">
        <v>-1</v>
      </c>
      <c r="AC404" s="5">
        <v>-1</v>
      </c>
      <c r="AD404" s="5">
        <v>-1</v>
      </c>
      <c r="AE404" s="5">
        <v>-1</v>
      </c>
      <c r="AF404" s="5">
        <v>-1</v>
      </c>
      <c r="AG404" s="5">
        <v>-1</v>
      </c>
      <c r="AH404" s="5">
        <v>-1</v>
      </c>
      <c r="AI404" s="5">
        <v>-1</v>
      </c>
      <c r="AJ404" s="5">
        <v>-1</v>
      </c>
      <c r="AK404" s="5">
        <v>-1</v>
      </c>
      <c r="AL404" s="5">
        <v>-1</v>
      </c>
      <c r="AM404" s="5">
        <v>-1</v>
      </c>
      <c r="AN404" s="5">
        <v>-1</v>
      </c>
      <c r="AO404" s="5">
        <v>-1</v>
      </c>
      <c r="AP404" s="5">
        <v>-1</v>
      </c>
      <c r="AQ404" s="5">
        <v>-1</v>
      </c>
      <c r="AR404" s="5">
        <v>-1</v>
      </c>
      <c r="AS404" s="5">
        <v>-1</v>
      </c>
      <c r="AT404" s="5">
        <v>-1</v>
      </c>
      <c r="AU404" s="5">
        <v>-1</v>
      </c>
      <c r="AV404" s="5">
        <v>-1</v>
      </c>
      <c r="AW404" s="5">
        <v>-1</v>
      </c>
      <c r="AX404" s="5">
        <v>-1</v>
      </c>
      <c r="AY404" s="5">
        <v>-1</v>
      </c>
      <c r="AZ404" s="5">
        <v>-1</v>
      </c>
      <c r="BA404" s="5">
        <v>-1</v>
      </c>
      <c r="BB404" s="5">
        <v>-1</v>
      </c>
      <c r="BC404" s="5">
        <v>-1</v>
      </c>
      <c r="BD404" s="5">
        <v>-1</v>
      </c>
      <c r="BE404" s="5">
        <v>-1</v>
      </c>
      <c r="BF404" s="5">
        <v>-1</v>
      </c>
      <c r="BG404" s="5">
        <v>-1</v>
      </c>
      <c r="BH404" s="5">
        <v>-1</v>
      </c>
      <c r="BI404" s="5">
        <v>-1</v>
      </c>
      <c r="BJ404" s="5">
        <v>-1</v>
      </c>
      <c r="BK404" s="5">
        <v>-1</v>
      </c>
      <c r="BL404" s="5">
        <v>-1</v>
      </c>
      <c r="BM404" s="5">
        <v>-1</v>
      </c>
      <c r="BN404" s="5">
        <v>-1</v>
      </c>
      <c r="BO404" s="5">
        <v>-1</v>
      </c>
      <c r="BP404" s="5">
        <v>-1</v>
      </c>
      <c r="BQ404" s="5">
        <v>-1</v>
      </c>
      <c r="BR404" s="5">
        <v>-1</v>
      </c>
      <c r="BS404" s="5">
        <v>-1</v>
      </c>
      <c r="BT404" s="5">
        <v>-1</v>
      </c>
      <c r="BU404" s="5">
        <v>-1</v>
      </c>
      <c r="BV404" s="5">
        <v>-1</v>
      </c>
      <c r="BW404" s="5">
        <v>-1</v>
      </c>
      <c r="BX404" s="5">
        <v>-1</v>
      </c>
      <c r="BY404" s="5">
        <v>-1</v>
      </c>
      <c r="BZ404" s="5">
        <v>-1</v>
      </c>
      <c r="CA404" s="5">
        <v>-1</v>
      </c>
      <c r="CB404" s="5">
        <v>-1</v>
      </c>
      <c r="CC404" s="5">
        <v>-1</v>
      </c>
      <c r="CD404" s="5">
        <v>-1</v>
      </c>
      <c r="CE404" s="5">
        <v>-1</v>
      </c>
      <c r="CF404" s="5">
        <v>-1</v>
      </c>
      <c r="CG404" s="5">
        <v>-1</v>
      </c>
      <c r="CH404" s="5">
        <v>-1</v>
      </c>
      <c r="CI404" s="5">
        <v>-1</v>
      </c>
      <c r="CJ404" s="5">
        <v>-1</v>
      </c>
      <c r="CK404" s="5">
        <v>-1</v>
      </c>
      <c r="CL404" s="5">
        <v>-1</v>
      </c>
      <c r="CM404" s="5">
        <v>-1</v>
      </c>
      <c r="CN404" s="5">
        <v>-1</v>
      </c>
      <c r="CO404" s="5">
        <v>-1</v>
      </c>
      <c r="CP404" s="5">
        <v>-1</v>
      </c>
      <c r="CQ404" s="5">
        <v>-1</v>
      </c>
      <c r="CR404" s="5">
        <v>-1</v>
      </c>
      <c r="CS404" s="5">
        <v>-1</v>
      </c>
      <c r="CT404" s="5">
        <v>-1</v>
      </c>
      <c r="CU404" s="5">
        <v>-1</v>
      </c>
      <c r="CV404" s="5">
        <v>-1</v>
      </c>
      <c r="CW404" s="5">
        <v>-1</v>
      </c>
      <c r="CX404" s="5">
        <v>-1</v>
      </c>
      <c r="CY404" s="5">
        <v>-1</v>
      </c>
      <c r="CZ404" s="5">
        <v>-1</v>
      </c>
      <c r="DA404" s="5">
        <v>-1</v>
      </c>
      <c r="DB404" s="5">
        <v>-1</v>
      </c>
      <c r="DC404" s="5">
        <v>-1</v>
      </c>
      <c r="DD404" s="5">
        <v>-1</v>
      </c>
      <c r="DE404" s="5">
        <v>-1</v>
      </c>
      <c r="DF404" s="5">
        <v>-1</v>
      </c>
      <c r="DG404" s="5">
        <v>-1</v>
      </c>
      <c r="DH404" s="5">
        <v>-1</v>
      </c>
      <c r="DI404" s="5">
        <v>-1</v>
      </c>
      <c r="DJ404" s="5">
        <v>-1</v>
      </c>
      <c r="DK404" s="5">
        <v>-1</v>
      </c>
      <c r="DL404" s="5">
        <v>-1</v>
      </c>
      <c r="DM404" s="5">
        <v>-1</v>
      </c>
      <c r="DN404" s="5">
        <v>-1</v>
      </c>
      <c r="DO404" s="5">
        <v>-1</v>
      </c>
      <c r="DP404" s="5">
        <v>-1</v>
      </c>
      <c r="DQ404" s="5">
        <v>-1</v>
      </c>
      <c r="DR404" s="5">
        <v>-1</v>
      </c>
      <c r="DS404" s="5">
        <v>-1</v>
      </c>
      <c r="DT404" s="5">
        <v>-1</v>
      </c>
      <c r="DU404" s="5">
        <v>-1</v>
      </c>
      <c r="DV404" s="5">
        <v>-1</v>
      </c>
      <c r="DW404" s="5">
        <v>-1</v>
      </c>
      <c r="DX404" s="5">
        <v>-1</v>
      </c>
      <c r="DY404" s="5">
        <v>-1</v>
      </c>
      <c r="DZ404" s="5">
        <v>-1</v>
      </c>
      <c r="EA404" s="5">
        <v>-1</v>
      </c>
      <c r="EB404" s="5">
        <v>-1</v>
      </c>
      <c r="EC404" s="5">
        <v>-1</v>
      </c>
      <c r="ED404" s="5">
        <v>-1</v>
      </c>
      <c r="EE404" s="5">
        <v>-1</v>
      </c>
      <c r="EF404" s="5">
        <v>-1</v>
      </c>
      <c r="EG404" s="5">
        <v>-1</v>
      </c>
      <c r="EH404" s="5">
        <v>-1</v>
      </c>
      <c r="EI404" s="5">
        <v>-1</v>
      </c>
      <c r="EJ404" s="5">
        <v>-1</v>
      </c>
      <c r="EK404" s="5">
        <v>-1</v>
      </c>
      <c r="EL404" s="5">
        <v>-1</v>
      </c>
      <c r="EM404" s="5">
        <v>-1</v>
      </c>
      <c r="EN404" s="5">
        <v>-1</v>
      </c>
      <c r="EO404" s="5">
        <v>-1</v>
      </c>
      <c r="EP404" s="5">
        <v>-1</v>
      </c>
      <c r="EQ404" s="5">
        <v>-1</v>
      </c>
      <c r="ER404" s="5">
        <v>-1</v>
      </c>
      <c r="ES404" s="5">
        <v>-1</v>
      </c>
      <c r="ET404" s="5">
        <v>-1</v>
      </c>
      <c r="EU404" s="5">
        <v>-1</v>
      </c>
      <c r="EV404" s="5">
        <v>-1</v>
      </c>
      <c r="EW404" s="5">
        <v>-1</v>
      </c>
      <c r="EX404" s="5">
        <v>-1</v>
      </c>
      <c r="EY404" s="5">
        <v>-1</v>
      </c>
      <c r="EZ404" s="5">
        <v>-1</v>
      </c>
      <c r="FA404" s="5">
        <v>-1</v>
      </c>
      <c r="FB404" s="5">
        <v>-1</v>
      </c>
      <c r="FC404" s="5">
        <v>-1</v>
      </c>
      <c r="FD404" s="5">
        <v>-1</v>
      </c>
      <c r="FE404" s="5">
        <v>-1</v>
      </c>
      <c r="FF404" s="5">
        <v>-1</v>
      </c>
      <c r="FG404" s="5">
        <v>-1</v>
      </c>
      <c r="FH404" s="5">
        <v>-1</v>
      </c>
      <c r="FI404" s="5">
        <v>-1</v>
      </c>
      <c r="FJ404" s="5">
        <v>-1</v>
      </c>
      <c r="FK404" s="5">
        <v>-1</v>
      </c>
      <c r="FL404" s="5">
        <v>-1</v>
      </c>
      <c r="FM404" s="5">
        <v>-1</v>
      </c>
      <c r="FN404" s="5">
        <v>-1</v>
      </c>
      <c r="FO404" s="5">
        <v>-1</v>
      </c>
      <c r="FP404" s="5">
        <v>-1</v>
      </c>
      <c r="FQ404" s="5">
        <v>-1</v>
      </c>
      <c r="FR404" s="5">
        <v>-1</v>
      </c>
      <c r="FS404" s="5">
        <v>-1</v>
      </c>
      <c r="FT404" s="5">
        <v>-1</v>
      </c>
      <c r="FU404" s="5">
        <v>-1</v>
      </c>
      <c r="FV404" s="5">
        <v>-1</v>
      </c>
      <c r="FW404" s="5">
        <v>-1</v>
      </c>
      <c r="FX404" s="5">
        <v>-1</v>
      </c>
      <c r="FY404" s="5">
        <v>-1</v>
      </c>
      <c r="FZ404" s="5">
        <v>-1</v>
      </c>
      <c r="GA404" s="5">
        <v>-1</v>
      </c>
      <c r="GB404" s="5">
        <v>-1</v>
      </c>
      <c r="GC404" s="5">
        <v>-1</v>
      </c>
      <c r="GD404" s="5">
        <v>-1</v>
      </c>
      <c r="GE404" s="5">
        <v>-1</v>
      </c>
      <c r="GF404" s="5">
        <v>-1</v>
      </c>
      <c r="GG404" s="5">
        <v>-1</v>
      </c>
      <c r="GH404" s="5">
        <v>-1</v>
      </c>
      <c r="GI404" s="5">
        <v>-1</v>
      </c>
      <c r="GJ404" s="5">
        <v>-1</v>
      </c>
      <c r="GK404" s="5">
        <v>-1</v>
      </c>
      <c r="GL404" s="5">
        <v>-1</v>
      </c>
      <c r="GM404" s="5">
        <v>-1</v>
      </c>
      <c r="GN404" s="5">
        <v>-1</v>
      </c>
      <c r="GO404" s="5">
        <v>-1</v>
      </c>
      <c r="GP404" s="5">
        <v>-1</v>
      </c>
      <c r="GQ404" s="5">
        <v>-1</v>
      </c>
      <c r="GR404" s="5">
        <v>3.8089802130898015E-7</v>
      </c>
      <c r="GS404" s="5">
        <v>-1</v>
      </c>
      <c r="GT404" s="5">
        <v>-1</v>
      </c>
      <c r="GU404" s="5">
        <v>-1</v>
      </c>
      <c r="GV404" s="5">
        <v>-1</v>
      </c>
      <c r="GW404" s="5">
        <v>-1</v>
      </c>
      <c r="GX404" s="5">
        <v>-1</v>
      </c>
      <c r="GY404" s="5">
        <v>-1</v>
      </c>
      <c r="GZ404" s="5">
        <v>-1</v>
      </c>
      <c r="HA404" s="5">
        <v>-1</v>
      </c>
      <c r="HB404" s="5">
        <v>-1</v>
      </c>
      <c r="HC404" s="5">
        <v>-1</v>
      </c>
      <c r="HD404" s="5">
        <v>-1</v>
      </c>
      <c r="HE404" s="5">
        <v>-1</v>
      </c>
      <c r="HF404" s="5">
        <v>-1</v>
      </c>
      <c r="HG404" s="5">
        <v>1.6779433551905474E-6</v>
      </c>
      <c r="HH404" s="5">
        <v>-1</v>
      </c>
      <c r="HI404" s="5">
        <v>-1</v>
      </c>
      <c r="HJ404" s="5">
        <v>-1</v>
      </c>
      <c r="HK404" s="5">
        <v>-1</v>
      </c>
      <c r="HL404" s="5">
        <v>-1</v>
      </c>
      <c r="HM404" s="5">
        <v>-1</v>
      </c>
      <c r="HN404" s="5">
        <v>-1</v>
      </c>
      <c r="HO404" s="5" t="s">
        <v>720</v>
      </c>
    </row>
    <row r="405" spans="1:223" x14ac:dyDescent="0.25">
      <c r="A405" s="34" t="s">
        <v>18468</v>
      </c>
      <c r="B405" s="5">
        <v>2</v>
      </c>
      <c r="C405" s="5">
        <v>0</v>
      </c>
      <c r="D405" s="5">
        <v>7.2622398455880358E-12</v>
      </c>
      <c r="E405" s="5">
        <v>0.48127027836071734</v>
      </c>
      <c r="F405" s="5">
        <v>4.3120756734373024E-2</v>
      </c>
      <c r="G405" s="5">
        <v>0.47560896489764576</v>
      </c>
      <c r="H405" s="5">
        <v>-1</v>
      </c>
      <c r="I405" s="5">
        <v>-1</v>
      </c>
      <c r="J405" s="5">
        <v>-1</v>
      </c>
      <c r="K405" s="5">
        <v>-1</v>
      </c>
      <c r="L405" s="5">
        <v>-1</v>
      </c>
      <c r="M405" s="5">
        <v>-1</v>
      </c>
      <c r="N405" s="5">
        <v>-1</v>
      </c>
      <c r="O405" s="5">
        <v>-1</v>
      </c>
      <c r="P405" s="5">
        <v>-1</v>
      </c>
      <c r="Q405" s="5">
        <v>-1</v>
      </c>
      <c r="R405" s="5">
        <v>-1</v>
      </c>
      <c r="S405" s="5">
        <v>-1</v>
      </c>
      <c r="T405" s="5">
        <v>-1</v>
      </c>
      <c r="U405" s="5">
        <v>-1</v>
      </c>
      <c r="V405" s="5">
        <v>-1</v>
      </c>
      <c r="W405" s="5">
        <v>-1</v>
      </c>
      <c r="X405" s="5">
        <v>-1</v>
      </c>
      <c r="Y405" s="5">
        <v>-1</v>
      </c>
      <c r="Z405" s="5">
        <v>-1</v>
      </c>
      <c r="AA405" s="5">
        <v>-1</v>
      </c>
      <c r="AB405" s="5">
        <v>-1</v>
      </c>
      <c r="AC405" s="5">
        <v>-1</v>
      </c>
      <c r="AD405" s="5">
        <v>-1</v>
      </c>
      <c r="AE405" s="5">
        <v>-1</v>
      </c>
      <c r="AF405" s="5">
        <v>-1</v>
      </c>
      <c r="AG405" s="5">
        <v>-1</v>
      </c>
      <c r="AH405" s="5">
        <v>-1</v>
      </c>
      <c r="AI405" s="5">
        <v>-1</v>
      </c>
      <c r="AJ405" s="5">
        <v>-1</v>
      </c>
      <c r="AK405" s="5">
        <v>-1</v>
      </c>
      <c r="AL405" s="5">
        <v>-1</v>
      </c>
      <c r="AM405" s="5">
        <v>-1</v>
      </c>
      <c r="AN405" s="5">
        <v>-1</v>
      </c>
      <c r="AO405" s="5">
        <v>-1</v>
      </c>
      <c r="AP405" s="5">
        <v>-1</v>
      </c>
      <c r="AQ405" s="5">
        <v>-1</v>
      </c>
      <c r="AR405" s="5">
        <v>-1</v>
      </c>
      <c r="AS405" s="5">
        <v>-1</v>
      </c>
      <c r="AT405" s="5">
        <v>-1</v>
      </c>
      <c r="AU405" s="5">
        <v>-1</v>
      </c>
      <c r="AV405" s="5">
        <v>-1</v>
      </c>
      <c r="AW405" s="5">
        <v>-1</v>
      </c>
      <c r="AX405" s="5">
        <v>-1</v>
      </c>
      <c r="AY405" s="5">
        <v>-1</v>
      </c>
      <c r="AZ405" s="5">
        <v>-1</v>
      </c>
      <c r="BA405" s="5">
        <v>-1</v>
      </c>
      <c r="BB405" s="5">
        <v>-1</v>
      </c>
      <c r="BC405" s="5">
        <v>-1</v>
      </c>
      <c r="BD405" s="5">
        <v>-1</v>
      </c>
      <c r="BE405" s="5">
        <v>-1</v>
      </c>
      <c r="BF405" s="5">
        <v>-1</v>
      </c>
      <c r="BG405" s="5">
        <v>-1</v>
      </c>
      <c r="BH405" s="5">
        <v>-1</v>
      </c>
      <c r="BI405" s="5">
        <v>-1</v>
      </c>
      <c r="BJ405" s="5">
        <v>-1</v>
      </c>
      <c r="BK405" s="5">
        <v>-1</v>
      </c>
      <c r="BL405" s="5">
        <v>-1</v>
      </c>
      <c r="BM405" s="5">
        <v>-1</v>
      </c>
      <c r="BN405" s="5">
        <v>-1</v>
      </c>
      <c r="BO405" s="5">
        <v>-1</v>
      </c>
      <c r="BP405" s="5">
        <v>-1</v>
      </c>
      <c r="BQ405" s="5">
        <v>-1</v>
      </c>
      <c r="BR405" s="5">
        <v>-1</v>
      </c>
      <c r="BS405" s="5">
        <v>-1</v>
      </c>
      <c r="BT405" s="5">
        <v>-1</v>
      </c>
      <c r="BU405" s="5">
        <v>-1</v>
      </c>
      <c r="BV405" s="5">
        <v>-1</v>
      </c>
      <c r="BW405" s="5">
        <v>-1</v>
      </c>
      <c r="BX405" s="5">
        <v>-1</v>
      </c>
      <c r="BY405" s="5">
        <v>-1</v>
      </c>
      <c r="BZ405" s="5">
        <v>-1</v>
      </c>
      <c r="CA405" s="5">
        <v>-1</v>
      </c>
      <c r="CB405" s="5">
        <v>-1</v>
      </c>
      <c r="CC405" s="5">
        <v>-1</v>
      </c>
      <c r="CD405" s="5">
        <v>-1</v>
      </c>
      <c r="CE405" s="5">
        <v>-1</v>
      </c>
      <c r="CF405" s="5">
        <v>-1</v>
      </c>
      <c r="CG405" s="5">
        <v>-1</v>
      </c>
      <c r="CH405" s="5">
        <v>-1</v>
      </c>
      <c r="CI405" s="5">
        <v>-1</v>
      </c>
      <c r="CJ405" s="5">
        <v>-1</v>
      </c>
      <c r="CK405" s="5">
        <v>-1</v>
      </c>
      <c r="CL405" s="5">
        <v>-1</v>
      </c>
      <c r="CM405" s="5">
        <v>-1</v>
      </c>
      <c r="CN405" s="5">
        <v>-1</v>
      </c>
      <c r="CO405" s="5">
        <v>-1</v>
      </c>
      <c r="CP405" s="5">
        <v>-1</v>
      </c>
      <c r="CQ405" s="5">
        <v>-1</v>
      </c>
      <c r="CR405" s="5">
        <v>-1</v>
      </c>
      <c r="CS405" s="5">
        <v>-1</v>
      </c>
      <c r="CT405" s="5">
        <v>-1</v>
      </c>
      <c r="CU405" s="5">
        <v>-1</v>
      </c>
      <c r="CV405" s="5">
        <v>-1</v>
      </c>
      <c r="CW405" s="5">
        <v>-1</v>
      </c>
      <c r="CX405" s="5">
        <v>-1</v>
      </c>
      <c r="CY405" s="5">
        <v>-1</v>
      </c>
      <c r="CZ405" s="5">
        <v>-1</v>
      </c>
      <c r="DA405" s="5">
        <v>-1</v>
      </c>
      <c r="DB405" s="5">
        <v>-1</v>
      </c>
      <c r="DC405" s="5">
        <v>-1</v>
      </c>
      <c r="DD405" s="5">
        <v>-1</v>
      </c>
      <c r="DE405" s="5">
        <v>-1</v>
      </c>
      <c r="DF405" s="5">
        <v>-1</v>
      </c>
      <c r="DG405" s="5">
        <v>-1</v>
      </c>
      <c r="DH405" s="5">
        <v>-1</v>
      </c>
      <c r="DI405" s="5">
        <v>-1</v>
      </c>
      <c r="DJ405" s="5">
        <v>-1</v>
      </c>
      <c r="DK405" s="5">
        <v>-1</v>
      </c>
      <c r="DL405" s="5">
        <v>-1</v>
      </c>
      <c r="DM405" s="5">
        <v>-1</v>
      </c>
      <c r="DN405" s="5">
        <v>-1</v>
      </c>
      <c r="DO405" s="5">
        <v>-1</v>
      </c>
      <c r="DP405" s="5">
        <v>-1</v>
      </c>
      <c r="DQ405" s="5">
        <v>-1</v>
      </c>
      <c r="DR405" s="5">
        <v>-1</v>
      </c>
      <c r="DS405" s="5">
        <v>-1</v>
      </c>
      <c r="DT405" s="5">
        <v>-1</v>
      </c>
      <c r="DU405" s="5">
        <v>-1</v>
      </c>
      <c r="DV405" s="5">
        <v>-1</v>
      </c>
      <c r="DW405" s="5">
        <v>-1</v>
      </c>
      <c r="DX405" s="5">
        <v>-1</v>
      </c>
      <c r="DY405" s="5">
        <v>-1</v>
      </c>
      <c r="DZ405" s="5">
        <v>-1</v>
      </c>
      <c r="EA405" s="5">
        <v>-1</v>
      </c>
      <c r="EB405" s="5">
        <v>-1</v>
      </c>
      <c r="EC405" s="5">
        <v>-1</v>
      </c>
      <c r="ED405" s="5">
        <v>-1</v>
      </c>
      <c r="EE405" s="5">
        <v>-1</v>
      </c>
      <c r="EF405" s="5">
        <v>-1</v>
      </c>
      <c r="EG405" s="5">
        <v>-1</v>
      </c>
      <c r="EH405" s="5">
        <v>-1</v>
      </c>
      <c r="EI405" s="5">
        <v>-1</v>
      </c>
      <c r="EJ405" s="5">
        <v>-1</v>
      </c>
      <c r="EK405" s="5">
        <v>-1</v>
      </c>
      <c r="EL405" s="5">
        <v>-1</v>
      </c>
      <c r="EM405" s="5">
        <v>-1</v>
      </c>
      <c r="EN405" s="5">
        <v>-1</v>
      </c>
      <c r="EO405" s="5">
        <v>-1</v>
      </c>
      <c r="EP405" s="5">
        <v>-1</v>
      </c>
      <c r="EQ405" s="5">
        <v>-1</v>
      </c>
      <c r="ER405" s="5">
        <v>-1</v>
      </c>
      <c r="ES405" s="5">
        <v>-1</v>
      </c>
      <c r="ET405" s="5">
        <v>-1</v>
      </c>
      <c r="EU405" s="5">
        <v>-1</v>
      </c>
      <c r="EV405" s="5">
        <v>-1</v>
      </c>
      <c r="EW405" s="5">
        <v>-1</v>
      </c>
      <c r="EX405" s="5">
        <v>-1</v>
      </c>
      <c r="EY405" s="5">
        <v>-1</v>
      </c>
      <c r="EZ405" s="5">
        <v>-1</v>
      </c>
      <c r="FA405" s="5">
        <v>-1</v>
      </c>
      <c r="FB405" s="5">
        <v>-1</v>
      </c>
      <c r="FC405" s="5">
        <v>-1</v>
      </c>
      <c r="FD405" s="5">
        <v>-1</v>
      </c>
      <c r="FE405" s="5">
        <v>-1</v>
      </c>
      <c r="FF405" s="5">
        <v>-1</v>
      </c>
      <c r="FG405" s="5">
        <v>-1</v>
      </c>
      <c r="FH405" s="5">
        <v>-1</v>
      </c>
      <c r="FI405" s="5">
        <v>-1</v>
      </c>
      <c r="FJ405" s="5">
        <v>-1</v>
      </c>
      <c r="FK405" s="5">
        <v>-1</v>
      </c>
      <c r="FL405" s="5">
        <v>-1</v>
      </c>
      <c r="FM405" s="5">
        <v>-1</v>
      </c>
      <c r="FN405" s="5">
        <v>-1</v>
      </c>
      <c r="FO405" s="5">
        <v>-1</v>
      </c>
      <c r="FP405" s="5">
        <v>-1</v>
      </c>
      <c r="FQ405" s="5">
        <v>-1</v>
      </c>
      <c r="FR405" s="5">
        <v>-1</v>
      </c>
      <c r="FS405" s="5">
        <v>-1</v>
      </c>
      <c r="FT405" s="5">
        <v>-1</v>
      </c>
      <c r="FU405" s="5">
        <v>-1</v>
      </c>
      <c r="FV405" s="5">
        <v>-1</v>
      </c>
      <c r="FW405" s="5">
        <v>-1</v>
      </c>
      <c r="FX405" s="5">
        <v>-1</v>
      </c>
      <c r="FY405" s="5">
        <v>-1</v>
      </c>
      <c r="FZ405" s="5">
        <v>-1</v>
      </c>
      <c r="GA405" s="5">
        <v>-1</v>
      </c>
      <c r="GB405" s="5">
        <v>-1</v>
      </c>
      <c r="GC405" s="5">
        <v>-1</v>
      </c>
      <c r="GD405" s="5">
        <v>-1</v>
      </c>
      <c r="GE405" s="5">
        <v>-1</v>
      </c>
      <c r="GF405" s="5">
        <v>-1</v>
      </c>
      <c r="GG405" s="5">
        <v>-1</v>
      </c>
      <c r="GH405" s="5">
        <v>-1</v>
      </c>
      <c r="GI405" s="5">
        <v>-1</v>
      </c>
      <c r="GJ405" s="5">
        <v>-1</v>
      </c>
      <c r="GK405" s="5">
        <v>-1</v>
      </c>
      <c r="GL405" s="5">
        <v>-1</v>
      </c>
      <c r="GM405" s="5">
        <v>-1</v>
      </c>
      <c r="GN405" s="5">
        <v>-1</v>
      </c>
      <c r="GO405" s="5">
        <v>-1</v>
      </c>
      <c r="GP405" s="5">
        <v>-1</v>
      </c>
      <c r="GQ405" s="5">
        <v>-1</v>
      </c>
      <c r="GR405" s="5">
        <v>8.6757990867579881E-9</v>
      </c>
      <c r="GS405" s="5">
        <v>-1</v>
      </c>
      <c r="GT405" s="5">
        <v>-1</v>
      </c>
      <c r="GU405" s="5">
        <v>-1</v>
      </c>
      <c r="GV405" s="5">
        <v>-1</v>
      </c>
      <c r="GW405" s="5">
        <v>-1</v>
      </c>
      <c r="GX405" s="5">
        <v>-1</v>
      </c>
      <c r="GY405" s="5">
        <v>-1</v>
      </c>
      <c r="GZ405" s="5">
        <v>-1</v>
      </c>
      <c r="HA405" s="5">
        <v>-1</v>
      </c>
      <c r="HB405" s="5">
        <v>-1</v>
      </c>
      <c r="HC405" s="5">
        <v>-1</v>
      </c>
      <c r="HD405" s="5">
        <v>-1</v>
      </c>
      <c r="HE405" s="5">
        <v>-1</v>
      </c>
      <c r="HF405" s="5">
        <v>-1</v>
      </c>
      <c r="HG405" s="5">
        <v>1.8893574291684402E-6</v>
      </c>
      <c r="HH405" s="5">
        <v>-1</v>
      </c>
      <c r="HI405" s="5">
        <v>-1</v>
      </c>
      <c r="HJ405" s="5">
        <v>-1</v>
      </c>
      <c r="HK405" s="5">
        <v>-1</v>
      </c>
      <c r="HL405" s="5">
        <v>-1</v>
      </c>
      <c r="HM405" s="5">
        <v>-1</v>
      </c>
      <c r="HN405" s="5">
        <v>-1</v>
      </c>
      <c r="HO405" s="5" t="s">
        <v>720</v>
      </c>
    </row>
    <row r="406" spans="1:223" x14ac:dyDescent="0.25">
      <c r="A406" s="43" t="s">
        <v>18474</v>
      </c>
      <c r="B406" s="5">
        <v>2</v>
      </c>
      <c r="C406" s="5">
        <v>0</v>
      </c>
      <c r="D406" s="5">
        <v>1.6269402671948398E-4</v>
      </c>
      <c r="E406" s="5">
        <v>0.74861771143091849</v>
      </c>
      <c r="F406" s="5">
        <v>2.239721714001857E-2</v>
      </c>
      <c r="G406" s="5">
        <v>0.2288223774023451</v>
      </c>
      <c r="H406" s="5">
        <v>-1</v>
      </c>
      <c r="I406" s="5">
        <v>-1</v>
      </c>
      <c r="J406" s="5">
        <v>-1</v>
      </c>
      <c r="K406" s="5">
        <v>-1</v>
      </c>
      <c r="L406" s="5">
        <v>-1</v>
      </c>
      <c r="M406" s="5">
        <v>-1</v>
      </c>
      <c r="N406" s="5">
        <v>-1</v>
      </c>
      <c r="O406" s="5">
        <v>-1</v>
      </c>
      <c r="P406" s="5">
        <v>-1</v>
      </c>
      <c r="Q406" s="5">
        <v>-1</v>
      </c>
      <c r="R406" s="5">
        <v>-1</v>
      </c>
      <c r="S406" s="5">
        <v>-1</v>
      </c>
      <c r="T406" s="5">
        <v>-1</v>
      </c>
      <c r="U406" s="5">
        <v>-1</v>
      </c>
      <c r="V406" s="5">
        <v>-1</v>
      </c>
      <c r="W406" s="5">
        <v>-1</v>
      </c>
      <c r="X406" s="5">
        <v>-1</v>
      </c>
      <c r="Y406" s="5">
        <v>-1</v>
      </c>
      <c r="Z406" s="5">
        <v>-1</v>
      </c>
      <c r="AA406" s="5">
        <v>-1</v>
      </c>
      <c r="AB406" s="5">
        <v>-1</v>
      </c>
      <c r="AC406" s="5">
        <v>-1</v>
      </c>
      <c r="AD406" s="5">
        <v>-1</v>
      </c>
      <c r="AE406" s="5">
        <v>-1</v>
      </c>
      <c r="AF406" s="5">
        <v>-1</v>
      </c>
      <c r="AG406" s="5">
        <v>-1</v>
      </c>
      <c r="AH406" s="5">
        <v>-1</v>
      </c>
      <c r="AI406" s="5">
        <v>-1</v>
      </c>
      <c r="AJ406" s="5">
        <v>-1</v>
      </c>
      <c r="AK406" s="5">
        <v>-1</v>
      </c>
      <c r="AL406" s="5">
        <v>-1</v>
      </c>
      <c r="AM406" s="5">
        <v>-1</v>
      </c>
      <c r="AN406" s="5">
        <v>-1</v>
      </c>
      <c r="AO406" s="5">
        <v>-1</v>
      </c>
      <c r="AP406" s="5">
        <v>-1</v>
      </c>
      <c r="AQ406" s="5">
        <v>-1</v>
      </c>
      <c r="AR406" s="5">
        <v>-1</v>
      </c>
      <c r="AS406" s="5">
        <v>-1</v>
      </c>
      <c r="AT406" s="5">
        <v>-1</v>
      </c>
      <c r="AU406" s="5">
        <v>-1</v>
      </c>
      <c r="AV406" s="5">
        <v>-1</v>
      </c>
      <c r="AW406" s="5">
        <v>-1</v>
      </c>
      <c r="AX406" s="5">
        <v>-1</v>
      </c>
      <c r="AY406" s="5">
        <v>-1</v>
      </c>
      <c r="AZ406" s="5">
        <v>-1</v>
      </c>
      <c r="BA406" s="5">
        <v>-1</v>
      </c>
      <c r="BB406" s="5">
        <v>-1</v>
      </c>
      <c r="BC406" s="5">
        <v>-1</v>
      </c>
      <c r="BD406" s="5">
        <v>-1</v>
      </c>
      <c r="BE406" s="5">
        <v>-1</v>
      </c>
      <c r="BF406" s="5">
        <v>-1</v>
      </c>
      <c r="BG406" s="5">
        <v>-1</v>
      </c>
      <c r="BH406" s="5">
        <v>-1</v>
      </c>
      <c r="BI406" s="5">
        <v>-1</v>
      </c>
      <c r="BJ406" s="5">
        <v>-1</v>
      </c>
      <c r="BK406" s="5">
        <v>-1</v>
      </c>
      <c r="BL406" s="5">
        <v>-1</v>
      </c>
      <c r="BM406" s="5">
        <v>-1</v>
      </c>
      <c r="BN406" s="5">
        <v>-1</v>
      </c>
      <c r="BO406" s="5">
        <v>-1</v>
      </c>
      <c r="BP406" s="5">
        <v>-1</v>
      </c>
      <c r="BQ406" s="5">
        <v>-1</v>
      </c>
      <c r="BR406" s="5">
        <v>-1</v>
      </c>
      <c r="BS406" s="5">
        <v>-1</v>
      </c>
      <c r="BT406" s="5">
        <v>-1</v>
      </c>
      <c r="BU406" s="5">
        <v>-1</v>
      </c>
      <c r="BV406" s="5">
        <v>-1</v>
      </c>
      <c r="BW406" s="5">
        <v>-1</v>
      </c>
      <c r="BX406" s="5">
        <v>-1</v>
      </c>
      <c r="BY406" s="5">
        <v>-1</v>
      </c>
      <c r="BZ406" s="5">
        <v>-1</v>
      </c>
      <c r="CA406" s="5">
        <v>-1</v>
      </c>
      <c r="CB406" s="5">
        <v>-1</v>
      </c>
      <c r="CC406" s="5">
        <v>-1</v>
      </c>
      <c r="CD406" s="5">
        <v>-1</v>
      </c>
      <c r="CE406" s="5">
        <v>-1</v>
      </c>
      <c r="CF406" s="5">
        <v>-1</v>
      </c>
      <c r="CG406" s="5">
        <v>-1</v>
      </c>
      <c r="CH406" s="5">
        <v>-1</v>
      </c>
      <c r="CI406" s="5">
        <v>-1</v>
      </c>
      <c r="CJ406" s="5">
        <v>-1</v>
      </c>
      <c r="CK406" s="5">
        <v>-1</v>
      </c>
      <c r="CL406" s="5">
        <v>-1</v>
      </c>
      <c r="CM406" s="5">
        <v>-1</v>
      </c>
      <c r="CN406" s="5">
        <v>-1</v>
      </c>
      <c r="CO406" s="5">
        <v>-1</v>
      </c>
      <c r="CP406" s="5">
        <v>-1</v>
      </c>
      <c r="CQ406" s="5">
        <v>-1</v>
      </c>
      <c r="CR406" s="5">
        <v>-1</v>
      </c>
      <c r="CS406" s="5">
        <v>-1</v>
      </c>
      <c r="CT406" s="5">
        <v>-1</v>
      </c>
      <c r="CU406" s="5">
        <v>-1</v>
      </c>
      <c r="CV406" s="5">
        <v>-1</v>
      </c>
      <c r="CW406" s="5">
        <v>-1</v>
      </c>
      <c r="CX406" s="5">
        <v>-1</v>
      </c>
      <c r="CY406" s="5">
        <v>-1</v>
      </c>
      <c r="CZ406" s="5">
        <v>-1</v>
      </c>
      <c r="DA406" s="5">
        <v>-1</v>
      </c>
      <c r="DB406" s="5">
        <v>-1</v>
      </c>
      <c r="DC406" s="5">
        <v>-1</v>
      </c>
      <c r="DD406" s="5">
        <v>-1</v>
      </c>
      <c r="DE406" s="5">
        <v>-1</v>
      </c>
      <c r="DF406" s="5">
        <v>-1</v>
      </c>
      <c r="DG406" s="5">
        <v>-1</v>
      </c>
      <c r="DH406" s="5">
        <v>-1</v>
      </c>
      <c r="DI406" s="5">
        <v>-1</v>
      </c>
      <c r="DJ406" s="5">
        <v>-1</v>
      </c>
      <c r="DK406" s="5">
        <v>-1</v>
      </c>
      <c r="DL406" s="5">
        <v>-1</v>
      </c>
      <c r="DM406" s="5">
        <v>-1</v>
      </c>
      <c r="DN406" s="5">
        <v>-1</v>
      </c>
      <c r="DO406" s="5">
        <v>-1</v>
      </c>
      <c r="DP406" s="5">
        <v>-1</v>
      </c>
      <c r="DQ406" s="5">
        <v>-1</v>
      </c>
      <c r="DR406" s="5">
        <v>-1</v>
      </c>
      <c r="DS406" s="5">
        <v>-1</v>
      </c>
      <c r="DT406" s="5">
        <v>-1</v>
      </c>
      <c r="DU406" s="5">
        <v>-1</v>
      </c>
      <c r="DV406" s="5">
        <v>-1</v>
      </c>
      <c r="DW406" s="5">
        <v>-1</v>
      </c>
      <c r="DX406" s="5">
        <v>-1</v>
      </c>
      <c r="DY406" s="5">
        <v>-1</v>
      </c>
      <c r="DZ406" s="5">
        <v>-1</v>
      </c>
      <c r="EA406" s="5">
        <v>-1</v>
      </c>
      <c r="EB406" s="5">
        <v>-1</v>
      </c>
      <c r="EC406" s="5">
        <v>-1</v>
      </c>
      <c r="ED406" s="5">
        <v>-1</v>
      </c>
      <c r="EE406" s="5">
        <v>-1</v>
      </c>
      <c r="EF406" s="5">
        <v>-1</v>
      </c>
      <c r="EG406" s="5">
        <v>-1</v>
      </c>
      <c r="EH406" s="5">
        <v>-1</v>
      </c>
      <c r="EI406" s="5">
        <v>-1</v>
      </c>
      <c r="EJ406" s="5">
        <v>-1</v>
      </c>
      <c r="EK406" s="5">
        <v>-1</v>
      </c>
      <c r="EL406" s="5">
        <v>-1</v>
      </c>
      <c r="EM406" s="5">
        <v>-1</v>
      </c>
      <c r="EN406" s="5">
        <v>-1</v>
      </c>
      <c r="EO406" s="5">
        <v>-1</v>
      </c>
      <c r="EP406" s="5">
        <v>-1</v>
      </c>
      <c r="EQ406" s="5">
        <v>-1</v>
      </c>
      <c r="ER406" s="5">
        <v>-1</v>
      </c>
      <c r="ES406" s="5">
        <v>-1</v>
      </c>
      <c r="ET406" s="5">
        <v>-1</v>
      </c>
      <c r="EU406" s="5">
        <v>-1</v>
      </c>
      <c r="EV406" s="5">
        <v>-1</v>
      </c>
      <c r="EW406" s="5">
        <v>-1</v>
      </c>
      <c r="EX406" s="5">
        <v>-1</v>
      </c>
      <c r="EY406" s="5">
        <v>-1</v>
      </c>
      <c r="EZ406" s="5">
        <v>-1</v>
      </c>
      <c r="FA406" s="5">
        <v>-1</v>
      </c>
      <c r="FB406" s="5">
        <v>-1</v>
      </c>
      <c r="FC406" s="5">
        <v>-1</v>
      </c>
      <c r="FD406" s="5">
        <v>-1</v>
      </c>
      <c r="FE406" s="5">
        <v>-1</v>
      </c>
      <c r="FF406" s="5">
        <v>-1</v>
      </c>
      <c r="FG406" s="5">
        <v>-1</v>
      </c>
      <c r="FH406" s="5">
        <v>-1</v>
      </c>
      <c r="FI406" s="5">
        <v>-1</v>
      </c>
      <c r="FJ406" s="5">
        <v>-1</v>
      </c>
      <c r="FK406" s="5">
        <v>-1</v>
      </c>
      <c r="FL406" s="5">
        <v>-1</v>
      </c>
      <c r="FM406" s="5">
        <v>-1</v>
      </c>
      <c r="FN406" s="5">
        <v>-1</v>
      </c>
      <c r="FO406" s="5">
        <v>-1</v>
      </c>
      <c r="FP406" s="5">
        <v>-1</v>
      </c>
      <c r="FQ406" s="5">
        <v>-1</v>
      </c>
      <c r="FR406" s="5">
        <v>-1</v>
      </c>
      <c r="FS406" s="5">
        <v>-1</v>
      </c>
      <c r="FT406" s="5">
        <v>-1</v>
      </c>
      <c r="FU406" s="5">
        <v>-1</v>
      </c>
      <c r="FV406" s="5">
        <v>-1</v>
      </c>
      <c r="FW406" s="5">
        <v>-1</v>
      </c>
      <c r="FX406" s="5">
        <v>-1</v>
      </c>
      <c r="FY406" s="5">
        <v>-1</v>
      </c>
      <c r="FZ406" s="5">
        <v>-1</v>
      </c>
      <c r="GA406" s="5">
        <v>-1</v>
      </c>
      <c r="GB406" s="5">
        <v>-1</v>
      </c>
      <c r="GC406" s="5">
        <v>-1</v>
      </c>
      <c r="GD406" s="5">
        <v>-1</v>
      </c>
      <c r="GE406" s="5">
        <v>-1</v>
      </c>
      <c r="GF406" s="5">
        <v>-1</v>
      </c>
      <c r="GG406" s="5">
        <v>-1</v>
      </c>
      <c r="GH406" s="5">
        <v>-1</v>
      </c>
      <c r="GI406" s="5">
        <v>-1</v>
      </c>
      <c r="GJ406" s="5">
        <v>-1</v>
      </c>
      <c r="GK406" s="5">
        <v>-1</v>
      </c>
      <c r="GL406" s="5">
        <v>-1</v>
      </c>
      <c r="GM406" s="5">
        <v>-1</v>
      </c>
      <c r="GN406" s="5">
        <v>-1</v>
      </c>
      <c r="GO406" s="5">
        <v>-1</v>
      </c>
      <c r="GP406" s="5">
        <v>-1</v>
      </c>
      <c r="GQ406" s="5">
        <v>-1</v>
      </c>
      <c r="GR406" s="5">
        <v>-1</v>
      </c>
      <c r="GS406" s="5">
        <v>-1</v>
      </c>
      <c r="GT406" s="5">
        <v>-1</v>
      </c>
      <c r="GU406" s="5">
        <v>-1</v>
      </c>
      <c r="GV406" s="5">
        <v>-1</v>
      </c>
      <c r="GW406" s="5">
        <v>-1</v>
      </c>
      <c r="GX406" s="5">
        <v>-1</v>
      </c>
      <c r="GY406" s="5">
        <v>-1</v>
      </c>
      <c r="GZ406" s="5">
        <v>-1</v>
      </c>
      <c r="HA406" s="5">
        <v>-1</v>
      </c>
      <c r="HB406" s="5">
        <v>-1</v>
      </c>
      <c r="HC406" s="5">
        <v>-1</v>
      </c>
      <c r="HD406" s="5">
        <v>-1</v>
      </c>
      <c r="HE406" s="5">
        <v>-1</v>
      </c>
      <c r="HF406" s="5">
        <v>-1</v>
      </c>
      <c r="HG406" s="5">
        <v>4.3457545438266628E-8</v>
      </c>
      <c r="HH406" s="5">
        <v>-1</v>
      </c>
      <c r="HI406" s="5">
        <v>-1</v>
      </c>
      <c r="HJ406" s="5">
        <v>-1</v>
      </c>
      <c r="HK406" s="5">
        <v>-1</v>
      </c>
      <c r="HL406" s="5">
        <v>-1</v>
      </c>
      <c r="HM406" s="5">
        <v>-1</v>
      </c>
      <c r="HN406" s="5">
        <v>-1</v>
      </c>
      <c r="HO406" s="5" t="s">
        <v>720</v>
      </c>
    </row>
    <row r="407" spans="1:223" x14ac:dyDescent="0.25">
      <c r="A407" s="43" t="s">
        <v>18498</v>
      </c>
      <c r="B407" s="5">
        <v>2</v>
      </c>
      <c r="C407" s="5">
        <v>0</v>
      </c>
      <c r="D407" s="5">
        <v>0.46153713767118865</v>
      </c>
      <c r="E407" s="5">
        <v>2.5136657318249912E-2</v>
      </c>
      <c r="F407" s="5">
        <v>0.5120296837195274</v>
      </c>
      <c r="G407" s="5">
        <v>1.2965212910341459E-3</v>
      </c>
      <c r="H407" s="5">
        <v>-1</v>
      </c>
      <c r="I407" s="5">
        <v>-1</v>
      </c>
      <c r="J407" s="5">
        <v>-1</v>
      </c>
      <c r="K407" s="5">
        <v>-1</v>
      </c>
      <c r="L407" s="5">
        <v>-1</v>
      </c>
      <c r="M407" s="5">
        <v>-1</v>
      </c>
      <c r="N407" s="5">
        <v>-1</v>
      </c>
      <c r="O407" s="5">
        <v>-1</v>
      </c>
      <c r="P407" s="5">
        <v>-1</v>
      </c>
      <c r="Q407" s="5">
        <v>-1</v>
      </c>
      <c r="R407" s="5">
        <v>-1</v>
      </c>
      <c r="S407" s="5">
        <v>-1</v>
      </c>
      <c r="T407" s="5">
        <v>-1</v>
      </c>
      <c r="U407" s="5">
        <v>-1</v>
      </c>
      <c r="V407" s="5">
        <v>-1</v>
      </c>
      <c r="W407" s="5">
        <v>-1</v>
      </c>
      <c r="X407" s="5">
        <v>-1</v>
      </c>
      <c r="Y407" s="5">
        <v>-1</v>
      </c>
      <c r="Z407" s="5">
        <v>-1</v>
      </c>
      <c r="AA407" s="5">
        <v>-1</v>
      </c>
      <c r="AB407" s="5">
        <v>-1</v>
      </c>
      <c r="AC407" s="5">
        <v>-1</v>
      </c>
      <c r="AD407" s="5">
        <v>-1</v>
      </c>
      <c r="AE407" s="5">
        <v>-1</v>
      </c>
      <c r="AF407" s="5">
        <v>-1</v>
      </c>
      <c r="AG407" s="5">
        <v>-1</v>
      </c>
      <c r="AH407" s="5">
        <v>-1</v>
      </c>
      <c r="AI407" s="5">
        <v>-1</v>
      </c>
      <c r="AJ407" s="5">
        <v>-1</v>
      </c>
      <c r="AK407" s="5">
        <v>-1</v>
      </c>
      <c r="AL407" s="5">
        <v>-1</v>
      </c>
      <c r="AM407" s="5">
        <v>-1</v>
      </c>
      <c r="AN407" s="5">
        <v>-1</v>
      </c>
      <c r="AO407" s="5">
        <v>-1</v>
      </c>
      <c r="AP407" s="5">
        <v>-1</v>
      </c>
      <c r="AQ407" s="5">
        <v>-1</v>
      </c>
      <c r="AR407" s="5">
        <v>-1</v>
      </c>
      <c r="AS407" s="5">
        <v>-1</v>
      </c>
      <c r="AT407" s="5">
        <v>-1</v>
      </c>
      <c r="AU407" s="5">
        <v>-1</v>
      </c>
      <c r="AV407" s="5">
        <v>-1</v>
      </c>
      <c r="AW407" s="5">
        <v>-1</v>
      </c>
      <c r="AX407" s="5">
        <v>-1</v>
      </c>
      <c r="AY407" s="5">
        <v>-1</v>
      </c>
      <c r="AZ407" s="5">
        <v>-1</v>
      </c>
      <c r="BA407" s="5">
        <v>-1</v>
      </c>
      <c r="BB407" s="5">
        <v>-1</v>
      </c>
      <c r="BC407" s="5">
        <v>-1</v>
      </c>
      <c r="BD407" s="5">
        <v>-1</v>
      </c>
      <c r="BE407" s="5">
        <v>-1</v>
      </c>
      <c r="BF407" s="5">
        <v>-1</v>
      </c>
      <c r="BG407" s="5">
        <v>-1</v>
      </c>
      <c r="BH407" s="5">
        <v>-1</v>
      </c>
      <c r="BI407" s="5">
        <v>-1</v>
      </c>
      <c r="BJ407" s="5">
        <v>-1</v>
      </c>
      <c r="BK407" s="5">
        <v>-1</v>
      </c>
      <c r="BL407" s="5">
        <v>-1</v>
      </c>
      <c r="BM407" s="5">
        <v>-1</v>
      </c>
      <c r="BN407" s="5">
        <v>-1</v>
      </c>
      <c r="BO407" s="5">
        <v>-1</v>
      </c>
      <c r="BP407" s="5">
        <v>-1</v>
      </c>
      <c r="BQ407" s="5">
        <v>-1</v>
      </c>
      <c r="BR407" s="5">
        <v>-1</v>
      </c>
      <c r="BS407" s="5">
        <v>-1</v>
      </c>
      <c r="BT407" s="5">
        <v>-1</v>
      </c>
      <c r="BU407" s="5">
        <v>-1</v>
      </c>
      <c r="BV407" s="5">
        <v>-1</v>
      </c>
      <c r="BW407" s="5">
        <v>-1</v>
      </c>
      <c r="BX407" s="5">
        <v>-1</v>
      </c>
      <c r="BY407" s="5">
        <v>-1</v>
      </c>
      <c r="BZ407" s="5">
        <v>-1</v>
      </c>
      <c r="CA407" s="5">
        <v>-1</v>
      </c>
      <c r="CB407" s="5">
        <v>-1</v>
      </c>
      <c r="CC407" s="5">
        <v>-1</v>
      </c>
      <c r="CD407" s="5">
        <v>-1</v>
      </c>
      <c r="CE407" s="5">
        <v>-1</v>
      </c>
      <c r="CF407" s="5">
        <v>-1</v>
      </c>
      <c r="CG407" s="5">
        <v>-1</v>
      </c>
      <c r="CH407" s="5">
        <v>-1</v>
      </c>
      <c r="CI407" s="5">
        <v>-1</v>
      </c>
      <c r="CJ407" s="5">
        <v>-1</v>
      </c>
      <c r="CK407" s="5">
        <v>-1</v>
      </c>
      <c r="CL407" s="5">
        <v>-1</v>
      </c>
      <c r="CM407" s="5">
        <v>-1</v>
      </c>
      <c r="CN407" s="5">
        <v>-1</v>
      </c>
      <c r="CO407" s="5">
        <v>-1</v>
      </c>
      <c r="CP407" s="5">
        <v>-1</v>
      </c>
      <c r="CQ407" s="5">
        <v>-1</v>
      </c>
      <c r="CR407" s="5">
        <v>-1</v>
      </c>
      <c r="CS407" s="5">
        <v>-1</v>
      </c>
      <c r="CT407" s="5">
        <v>-1</v>
      </c>
      <c r="CU407" s="5">
        <v>-1</v>
      </c>
      <c r="CV407" s="5">
        <v>-1</v>
      </c>
      <c r="CW407" s="5">
        <v>-1</v>
      </c>
      <c r="CX407" s="5">
        <v>-1</v>
      </c>
      <c r="CY407" s="5">
        <v>-1</v>
      </c>
      <c r="CZ407" s="5">
        <v>-1</v>
      </c>
      <c r="DA407" s="5">
        <v>-1</v>
      </c>
      <c r="DB407" s="5">
        <v>-1</v>
      </c>
      <c r="DC407" s="5">
        <v>-1</v>
      </c>
      <c r="DD407" s="5">
        <v>-1</v>
      </c>
      <c r="DE407" s="5">
        <v>-1</v>
      </c>
      <c r="DF407" s="5">
        <v>-1</v>
      </c>
      <c r="DG407" s="5">
        <v>-1</v>
      </c>
      <c r="DH407" s="5">
        <v>-1</v>
      </c>
      <c r="DI407" s="5">
        <v>-1</v>
      </c>
      <c r="DJ407" s="5">
        <v>-1</v>
      </c>
      <c r="DK407" s="5">
        <v>-1</v>
      </c>
      <c r="DL407" s="5">
        <v>-1</v>
      </c>
      <c r="DM407" s="5">
        <v>-1</v>
      </c>
      <c r="DN407" s="5">
        <v>-1</v>
      </c>
      <c r="DO407" s="5">
        <v>-1</v>
      </c>
      <c r="DP407" s="5">
        <v>-1</v>
      </c>
      <c r="DQ407" s="5">
        <v>-1</v>
      </c>
      <c r="DR407" s="5">
        <v>-1</v>
      </c>
      <c r="DS407" s="5">
        <v>-1</v>
      </c>
      <c r="DT407" s="5">
        <v>-1</v>
      </c>
      <c r="DU407" s="5">
        <v>-1</v>
      </c>
      <c r="DV407" s="5">
        <v>-1</v>
      </c>
      <c r="DW407" s="5">
        <v>-1</v>
      </c>
      <c r="DX407" s="5">
        <v>-1</v>
      </c>
      <c r="DY407" s="5">
        <v>-1</v>
      </c>
      <c r="DZ407" s="5">
        <v>-1</v>
      </c>
      <c r="EA407" s="5">
        <v>-1</v>
      </c>
      <c r="EB407" s="5">
        <v>-1</v>
      </c>
      <c r="EC407" s="5">
        <v>-1</v>
      </c>
      <c r="ED407" s="5">
        <v>-1</v>
      </c>
      <c r="EE407" s="5">
        <v>-1</v>
      </c>
      <c r="EF407" s="5">
        <v>-1</v>
      </c>
      <c r="EG407" s="5">
        <v>-1</v>
      </c>
      <c r="EH407" s="5">
        <v>-1</v>
      </c>
      <c r="EI407" s="5">
        <v>-1</v>
      </c>
      <c r="EJ407" s="5">
        <v>-1</v>
      </c>
      <c r="EK407" s="5">
        <v>-1</v>
      </c>
      <c r="EL407" s="5">
        <v>-1</v>
      </c>
      <c r="EM407" s="5">
        <v>-1</v>
      </c>
      <c r="EN407" s="5">
        <v>-1</v>
      </c>
      <c r="EO407" s="5">
        <v>-1</v>
      </c>
      <c r="EP407" s="5">
        <v>-1</v>
      </c>
      <c r="EQ407" s="5">
        <v>-1</v>
      </c>
      <c r="ER407" s="5">
        <v>-1</v>
      </c>
      <c r="ES407" s="5">
        <v>-1</v>
      </c>
      <c r="ET407" s="5">
        <v>-1</v>
      </c>
      <c r="EU407" s="5">
        <v>-1</v>
      </c>
      <c r="EV407" s="5">
        <v>-1</v>
      </c>
      <c r="EW407" s="5">
        <v>-1</v>
      </c>
      <c r="EX407" s="5">
        <v>-1</v>
      </c>
      <c r="EY407" s="5">
        <v>-1</v>
      </c>
      <c r="EZ407" s="5">
        <v>-1</v>
      </c>
      <c r="FA407" s="5">
        <v>-1</v>
      </c>
      <c r="FB407" s="5">
        <v>-1</v>
      </c>
      <c r="FC407" s="5">
        <v>-1</v>
      </c>
      <c r="FD407" s="5">
        <v>-1</v>
      </c>
      <c r="FE407" s="5">
        <v>-1</v>
      </c>
      <c r="FF407" s="5">
        <v>-1</v>
      </c>
      <c r="FG407" s="5">
        <v>-1</v>
      </c>
      <c r="FH407" s="5">
        <v>-1</v>
      </c>
      <c r="FI407" s="5">
        <v>-1</v>
      </c>
      <c r="FJ407" s="5">
        <v>-1</v>
      </c>
      <c r="FK407" s="5">
        <v>-1</v>
      </c>
      <c r="FL407" s="5">
        <v>-1</v>
      </c>
      <c r="FM407" s="5">
        <v>-1</v>
      </c>
      <c r="FN407" s="5">
        <v>-1</v>
      </c>
      <c r="FO407" s="5">
        <v>-1</v>
      </c>
      <c r="FP407" s="5">
        <v>-1</v>
      </c>
      <c r="FQ407" s="5">
        <v>-1</v>
      </c>
      <c r="FR407" s="5">
        <v>-1</v>
      </c>
      <c r="FS407" s="5">
        <v>-1</v>
      </c>
      <c r="FT407" s="5">
        <v>-1</v>
      </c>
      <c r="FU407" s="5">
        <v>-1</v>
      </c>
      <c r="FV407" s="5">
        <v>-1</v>
      </c>
      <c r="FW407" s="5">
        <v>-1</v>
      </c>
      <c r="FX407" s="5">
        <v>-1</v>
      </c>
      <c r="FY407" s="5">
        <v>-1</v>
      </c>
      <c r="FZ407" s="5">
        <v>-1</v>
      </c>
      <c r="GA407" s="5">
        <v>-1</v>
      </c>
      <c r="GB407" s="5">
        <v>-1</v>
      </c>
      <c r="GC407" s="5">
        <v>-1</v>
      </c>
      <c r="GD407" s="5">
        <v>-1</v>
      </c>
      <c r="GE407" s="5">
        <v>-1</v>
      </c>
      <c r="GF407" s="5">
        <v>-1</v>
      </c>
      <c r="GG407" s="5">
        <v>-1</v>
      </c>
      <c r="GH407" s="5">
        <v>-1</v>
      </c>
      <c r="GI407" s="5">
        <v>-1</v>
      </c>
      <c r="GJ407" s="5">
        <v>-1</v>
      </c>
      <c r="GK407" s="5">
        <v>-1</v>
      </c>
      <c r="GL407" s="5">
        <v>-1</v>
      </c>
      <c r="GM407" s="5">
        <v>-1</v>
      </c>
      <c r="GN407" s="5">
        <v>-1</v>
      </c>
      <c r="GO407" s="5">
        <v>-1</v>
      </c>
      <c r="GP407" s="5">
        <v>-1</v>
      </c>
      <c r="GQ407" s="5">
        <v>-1</v>
      </c>
      <c r="GR407" s="5">
        <v>6.3089802130898011E-8</v>
      </c>
      <c r="GS407" s="5">
        <v>-1</v>
      </c>
      <c r="GT407" s="5">
        <v>-1</v>
      </c>
      <c r="GU407" s="5">
        <v>-1</v>
      </c>
      <c r="GV407" s="5">
        <v>-1</v>
      </c>
      <c r="GW407" s="5">
        <v>-1</v>
      </c>
      <c r="GX407" s="5">
        <v>-1</v>
      </c>
      <c r="GY407" s="5">
        <v>-1</v>
      </c>
      <c r="GZ407" s="5">
        <v>-1</v>
      </c>
      <c r="HA407" s="5">
        <v>-1</v>
      </c>
      <c r="HB407" s="5">
        <v>-1</v>
      </c>
      <c r="HC407" s="5">
        <v>-1</v>
      </c>
      <c r="HD407" s="5">
        <v>-1</v>
      </c>
      <c r="HE407" s="5">
        <v>-1</v>
      </c>
      <c r="HF407" s="5">
        <v>-1</v>
      </c>
      <c r="HG407" s="5">
        <v>-1</v>
      </c>
      <c r="HH407" s="5">
        <v>-1</v>
      </c>
      <c r="HI407" s="5">
        <v>-1</v>
      </c>
      <c r="HJ407" s="5">
        <v>-1</v>
      </c>
      <c r="HK407" s="5">
        <v>-1</v>
      </c>
      <c r="HL407" s="5">
        <v>-1</v>
      </c>
      <c r="HM407" s="5">
        <v>-1</v>
      </c>
      <c r="HN407" s="5">
        <v>-1</v>
      </c>
      <c r="HO407" s="5" t="s">
        <v>720</v>
      </c>
    </row>
    <row r="408" spans="1:223" x14ac:dyDescent="0.25">
      <c r="A408" s="43" t="s">
        <v>18504</v>
      </c>
      <c r="B408" s="5">
        <v>2</v>
      </c>
      <c r="C408" s="5">
        <v>0</v>
      </c>
      <c r="D408" s="5">
        <v>1.3009778215777591E-4</v>
      </c>
      <c r="E408" s="5">
        <v>0.48229578810928048</v>
      </c>
      <c r="F408" s="5">
        <v>4.0885486538165372E-2</v>
      </c>
      <c r="G408" s="5">
        <v>0.47668862757039732</v>
      </c>
      <c r="H408" s="5">
        <v>-1</v>
      </c>
      <c r="I408" s="5">
        <v>-1</v>
      </c>
      <c r="J408" s="5">
        <v>-1</v>
      </c>
      <c r="K408" s="5">
        <v>-1</v>
      </c>
      <c r="L408" s="5">
        <v>-1</v>
      </c>
      <c r="M408" s="5">
        <v>-1</v>
      </c>
      <c r="N408" s="5">
        <v>-1</v>
      </c>
      <c r="O408" s="5">
        <v>-1</v>
      </c>
      <c r="P408" s="5">
        <v>-1</v>
      </c>
      <c r="Q408" s="5">
        <v>-1</v>
      </c>
      <c r="R408" s="5">
        <v>-1</v>
      </c>
      <c r="S408" s="5">
        <v>-1</v>
      </c>
      <c r="T408" s="5">
        <v>-1</v>
      </c>
      <c r="U408" s="5">
        <v>-1</v>
      </c>
      <c r="V408" s="5">
        <v>-1</v>
      </c>
      <c r="W408" s="5">
        <v>-1</v>
      </c>
      <c r="X408" s="5">
        <v>-1</v>
      </c>
      <c r="Y408" s="5">
        <v>-1</v>
      </c>
      <c r="Z408" s="5">
        <v>-1</v>
      </c>
      <c r="AA408" s="5">
        <v>-1</v>
      </c>
      <c r="AB408" s="5">
        <v>-1</v>
      </c>
      <c r="AC408" s="5">
        <v>-1</v>
      </c>
      <c r="AD408" s="5">
        <v>-1</v>
      </c>
      <c r="AE408" s="5">
        <v>-1</v>
      </c>
      <c r="AF408" s="5">
        <v>-1</v>
      </c>
      <c r="AG408" s="5">
        <v>-1</v>
      </c>
      <c r="AH408" s="5">
        <v>-1</v>
      </c>
      <c r="AI408" s="5">
        <v>-1</v>
      </c>
      <c r="AJ408" s="5">
        <v>-1</v>
      </c>
      <c r="AK408" s="5">
        <v>-1</v>
      </c>
      <c r="AL408" s="5">
        <v>-1</v>
      </c>
      <c r="AM408" s="5">
        <v>-1</v>
      </c>
      <c r="AN408" s="5">
        <v>-1</v>
      </c>
      <c r="AO408" s="5">
        <v>-1</v>
      </c>
      <c r="AP408" s="5">
        <v>-1</v>
      </c>
      <c r="AQ408" s="5">
        <v>-1</v>
      </c>
      <c r="AR408" s="5">
        <v>-1</v>
      </c>
      <c r="AS408" s="5">
        <v>-1</v>
      </c>
      <c r="AT408" s="5">
        <v>-1</v>
      </c>
      <c r="AU408" s="5">
        <v>-1</v>
      </c>
      <c r="AV408" s="5">
        <v>-1</v>
      </c>
      <c r="AW408" s="5">
        <v>-1</v>
      </c>
      <c r="AX408" s="5">
        <v>-1</v>
      </c>
      <c r="AY408" s="5">
        <v>-1</v>
      </c>
      <c r="AZ408" s="5">
        <v>-1</v>
      </c>
      <c r="BA408" s="5">
        <v>-1</v>
      </c>
      <c r="BB408" s="5">
        <v>-1</v>
      </c>
      <c r="BC408" s="5">
        <v>-1</v>
      </c>
      <c r="BD408" s="5">
        <v>-1</v>
      </c>
      <c r="BE408" s="5">
        <v>-1</v>
      </c>
      <c r="BF408" s="5">
        <v>-1</v>
      </c>
      <c r="BG408" s="5">
        <v>-1</v>
      </c>
      <c r="BH408" s="5">
        <v>-1</v>
      </c>
      <c r="BI408" s="5">
        <v>-1</v>
      </c>
      <c r="BJ408" s="5">
        <v>-1</v>
      </c>
      <c r="BK408" s="5">
        <v>-1</v>
      </c>
      <c r="BL408" s="5">
        <v>-1</v>
      </c>
      <c r="BM408" s="5">
        <v>-1</v>
      </c>
      <c r="BN408" s="5">
        <v>-1</v>
      </c>
      <c r="BO408" s="5">
        <v>-1</v>
      </c>
      <c r="BP408" s="5">
        <v>-1</v>
      </c>
      <c r="BQ408" s="5">
        <v>-1</v>
      </c>
      <c r="BR408" s="5">
        <v>-1</v>
      </c>
      <c r="BS408" s="5">
        <v>-1</v>
      </c>
      <c r="BT408" s="5">
        <v>-1</v>
      </c>
      <c r="BU408" s="5">
        <v>-1</v>
      </c>
      <c r="BV408" s="5">
        <v>-1</v>
      </c>
      <c r="BW408" s="5">
        <v>-1</v>
      </c>
      <c r="BX408" s="5">
        <v>-1</v>
      </c>
      <c r="BY408" s="5">
        <v>-1</v>
      </c>
      <c r="BZ408" s="5">
        <v>-1</v>
      </c>
      <c r="CA408" s="5">
        <v>-1</v>
      </c>
      <c r="CB408" s="5">
        <v>-1</v>
      </c>
      <c r="CC408" s="5">
        <v>-1</v>
      </c>
      <c r="CD408" s="5">
        <v>-1</v>
      </c>
      <c r="CE408" s="5">
        <v>-1</v>
      </c>
      <c r="CF408" s="5">
        <v>-1</v>
      </c>
      <c r="CG408" s="5">
        <v>-1</v>
      </c>
      <c r="CH408" s="5">
        <v>-1</v>
      </c>
      <c r="CI408" s="5">
        <v>-1</v>
      </c>
      <c r="CJ408" s="5">
        <v>-1</v>
      </c>
      <c r="CK408" s="5">
        <v>-1</v>
      </c>
      <c r="CL408" s="5">
        <v>-1</v>
      </c>
      <c r="CM408" s="5">
        <v>-1</v>
      </c>
      <c r="CN408" s="5">
        <v>-1</v>
      </c>
      <c r="CO408" s="5">
        <v>-1</v>
      </c>
      <c r="CP408" s="5">
        <v>-1</v>
      </c>
      <c r="CQ408" s="5">
        <v>-1</v>
      </c>
      <c r="CR408" s="5">
        <v>-1</v>
      </c>
      <c r="CS408" s="5">
        <v>-1</v>
      </c>
      <c r="CT408" s="5">
        <v>-1</v>
      </c>
      <c r="CU408" s="5">
        <v>-1</v>
      </c>
      <c r="CV408" s="5">
        <v>-1</v>
      </c>
      <c r="CW408" s="5">
        <v>-1</v>
      </c>
      <c r="CX408" s="5">
        <v>-1</v>
      </c>
      <c r="CY408" s="5">
        <v>-1</v>
      </c>
      <c r="CZ408" s="5">
        <v>-1</v>
      </c>
      <c r="DA408" s="5">
        <v>-1</v>
      </c>
      <c r="DB408" s="5">
        <v>-1</v>
      </c>
      <c r="DC408" s="5">
        <v>-1</v>
      </c>
      <c r="DD408" s="5">
        <v>-1</v>
      </c>
      <c r="DE408" s="5">
        <v>-1</v>
      </c>
      <c r="DF408" s="5">
        <v>-1</v>
      </c>
      <c r="DG408" s="5">
        <v>-1</v>
      </c>
      <c r="DH408" s="5">
        <v>-1</v>
      </c>
      <c r="DI408" s="5">
        <v>-1</v>
      </c>
      <c r="DJ408" s="5">
        <v>-1</v>
      </c>
      <c r="DK408" s="5">
        <v>-1</v>
      </c>
      <c r="DL408" s="5">
        <v>-1</v>
      </c>
      <c r="DM408" s="5">
        <v>-1</v>
      </c>
      <c r="DN408" s="5">
        <v>-1</v>
      </c>
      <c r="DO408" s="5">
        <v>-1</v>
      </c>
      <c r="DP408" s="5">
        <v>-1</v>
      </c>
      <c r="DQ408" s="5">
        <v>-1</v>
      </c>
      <c r="DR408" s="5">
        <v>-1</v>
      </c>
      <c r="DS408" s="5">
        <v>-1</v>
      </c>
      <c r="DT408" s="5">
        <v>-1</v>
      </c>
      <c r="DU408" s="5">
        <v>-1</v>
      </c>
      <c r="DV408" s="5">
        <v>-1</v>
      </c>
      <c r="DW408" s="5">
        <v>-1</v>
      </c>
      <c r="DX408" s="5">
        <v>-1</v>
      </c>
      <c r="DY408" s="5">
        <v>-1</v>
      </c>
      <c r="DZ408" s="5">
        <v>-1</v>
      </c>
      <c r="EA408" s="5">
        <v>-1</v>
      </c>
      <c r="EB408" s="5">
        <v>-1</v>
      </c>
      <c r="EC408" s="5">
        <v>-1</v>
      </c>
      <c r="ED408" s="5">
        <v>-1</v>
      </c>
      <c r="EE408" s="5">
        <v>-1</v>
      </c>
      <c r="EF408" s="5">
        <v>-1</v>
      </c>
      <c r="EG408" s="5">
        <v>-1</v>
      </c>
      <c r="EH408" s="5">
        <v>-1</v>
      </c>
      <c r="EI408" s="5">
        <v>-1</v>
      </c>
      <c r="EJ408" s="5">
        <v>-1</v>
      </c>
      <c r="EK408" s="5">
        <v>-1</v>
      </c>
      <c r="EL408" s="5">
        <v>-1</v>
      </c>
      <c r="EM408" s="5">
        <v>-1</v>
      </c>
      <c r="EN408" s="5">
        <v>-1</v>
      </c>
      <c r="EO408" s="5">
        <v>-1</v>
      </c>
      <c r="EP408" s="5">
        <v>-1</v>
      </c>
      <c r="EQ408" s="5">
        <v>-1</v>
      </c>
      <c r="ER408" s="5">
        <v>-1</v>
      </c>
      <c r="ES408" s="5">
        <v>-1</v>
      </c>
      <c r="ET408" s="5">
        <v>-1</v>
      </c>
      <c r="EU408" s="5">
        <v>-1</v>
      </c>
      <c r="EV408" s="5">
        <v>-1</v>
      </c>
      <c r="EW408" s="5">
        <v>-1</v>
      </c>
      <c r="EX408" s="5">
        <v>-1</v>
      </c>
      <c r="EY408" s="5">
        <v>-1</v>
      </c>
      <c r="EZ408" s="5">
        <v>-1</v>
      </c>
      <c r="FA408" s="5">
        <v>-1</v>
      </c>
      <c r="FB408" s="5">
        <v>-1</v>
      </c>
      <c r="FC408" s="5">
        <v>-1</v>
      </c>
      <c r="FD408" s="5">
        <v>-1</v>
      </c>
      <c r="FE408" s="5">
        <v>-1</v>
      </c>
      <c r="FF408" s="5">
        <v>-1</v>
      </c>
      <c r="FG408" s="5">
        <v>-1</v>
      </c>
      <c r="FH408" s="5">
        <v>-1</v>
      </c>
      <c r="FI408" s="5">
        <v>-1</v>
      </c>
      <c r="FJ408" s="5">
        <v>-1</v>
      </c>
      <c r="FK408" s="5">
        <v>-1</v>
      </c>
      <c r="FL408" s="5">
        <v>-1</v>
      </c>
      <c r="FM408" s="5">
        <v>-1</v>
      </c>
      <c r="FN408" s="5">
        <v>-1</v>
      </c>
      <c r="FO408" s="5">
        <v>-1</v>
      </c>
      <c r="FP408" s="5">
        <v>-1</v>
      </c>
      <c r="FQ408" s="5">
        <v>-1</v>
      </c>
      <c r="FR408" s="5">
        <v>-1</v>
      </c>
      <c r="FS408" s="5">
        <v>-1</v>
      </c>
      <c r="FT408" s="5">
        <v>-1</v>
      </c>
      <c r="FU408" s="5">
        <v>-1</v>
      </c>
      <c r="FV408" s="5">
        <v>-1</v>
      </c>
      <c r="FW408" s="5">
        <v>-1</v>
      </c>
      <c r="FX408" s="5">
        <v>-1</v>
      </c>
      <c r="FY408" s="5">
        <v>-1</v>
      </c>
      <c r="FZ408" s="5">
        <v>-1</v>
      </c>
      <c r="GA408" s="5">
        <v>-1</v>
      </c>
      <c r="GB408" s="5">
        <v>-1</v>
      </c>
      <c r="GC408" s="5">
        <v>-1</v>
      </c>
      <c r="GD408" s="5">
        <v>-1</v>
      </c>
      <c r="GE408" s="5">
        <v>-1</v>
      </c>
      <c r="GF408" s="5">
        <v>-1</v>
      </c>
      <c r="GG408" s="5">
        <v>-1</v>
      </c>
      <c r="GH408" s="5">
        <v>-1</v>
      </c>
      <c r="GI408" s="5">
        <v>-1</v>
      </c>
      <c r="GJ408" s="5">
        <v>-1</v>
      </c>
      <c r="GK408" s="5">
        <v>-1</v>
      </c>
      <c r="GL408" s="5">
        <v>-1</v>
      </c>
      <c r="GM408" s="5">
        <v>-1</v>
      </c>
      <c r="GN408" s="5">
        <v>-1</v>
      </c>
      <c r="GO408" s="5">
        <v>-1</v>
      </c>
      <c r="GP408" s="5">
        <v>-1</v>
      </c>
      <c r="GQ408" s="5">
        <v>-1</v>
      </c>
      <c r="GR408" s="5">
        <v>1.6019786910197867E-8</v>
      </c>
      <c r="GS408" s="5">
        <v>-1</v>
      </c>
      <c r="GT408" s="5">
        <v>-1</v>
      </c>
      <c r="GU408" s="5">
        <v>-1</v>
      </c>
      <c r="GV408" s="5">
        <v>-1</v>
      </c>
      <c r="GW408" s="5">
        <v>-1</v>
      </c>
      <c r="GX408" s="5">
        <v>-1</v>
      </c>
      <c r="GY408" s="5">
        <v>-1</v>
      </c>
      <c r="GZ408" s="5">
        <v>-1</v>
      </c>
      <c r="HA408" s="5">
        <v>-1</v>
      </c>
      <c r="HB408" s="5">
        <v>-1</v>
      </c>
      <c r="HC408" s="5">
        <v>-1</v>
      </c>
      <c r="HD408" s="5">
        <v>-1</v>
      </c>
      <c r="HE408" s="5">
        <v>-1</v>
      </c>
      <c r="HF408" s="5">
        <v>-1</v>
      </c>
      <c r="HG408" s="5">
        <v>-1</v>
      </c>
      <c r="HH408" s="5">
        <v>-1</v>
      </c>
      <c r="HI408" s="5">
        <v>-1</v>
      </c>
      <c r="HJ408" s="5">
        <v>-1</v>
      </c>
      <c r="HK408" s="5">
        <v>-1</v>
      </c>
      <c r="HL408" s="5">
        <v>-1</v>
      </c>
      <c r="HM408" s="5">
        <v>-1</v>
      </c>
      <c r="HN408" s="5">
        <v>-1</v>
      </c>
      <c r="HO408" s="5" t="s">
        <v>720</v>
      </c>
    </row>
    <row r="409" spans="1:223" x14ac:dyDescent="0.25">
      <c r="A409" s="43" t="s">
        <v>18510</v>
      </c>
      <c r="B409" s="5">
        <v>2</v>
      </c>
      <c r="C409" s="5">
        <v>0</v>
      </c>
      <c r="D409" s="5">
        <v>1.5904270322114732E-2</v>
      </c>
      <c r="E409" s="5">
        <v>0.73617563518146412</v>
      </c>
      <c r="F409" s="5">
        <v>2.1440605652547212E-2</v>
      </c>
      <c r="G409" s="5">
        <v>0.22647948884387317</v>
      </c>
      <c r="H409" s="5">
        <v>-1</v>
      </c>
      <c r="I409" s="5">
        <v>-1</v>
      </c>
      <c r="J409" s="5">
        <v>-1</v>
      </c>
      <c r="K409" s="5">
        <v>-1</v>
      </c>
      <c r="L409" s="5">
        <v>-1</v>
      </c>
      <c r="M409" s="5">
        <v>-1</v>
      </c>
      <c r="N409" s="5">
        <v>-1</v>
      </c>
      <c r="O409" s="5">
        <v>-1</v>
      </c>
      <c r="P409" s="5">
        <v>-1</v>
      </c>
      <c r="Q409" s="5">
        <v>-1</v>
      </c>
      <c r="R409" s="5">
        <v>-1</v>
      </c>
      <c r="S409" s="5">
        <v>-1</v>
      </c>
      <c r="T409" s="5">
        <v>-1</v>
      </c>
      <c r="U409" s="5">
        <v>-1</v>
      </c>
      <c r="V409" s="5">
        <v>-1</v>
      </c>
      <c r="W409" s="5">
        <v>-1</v>
      </c>
      <c r="X409" s="5">
        <v>-1</v>
      </c>
      <c r="Y409" s="5">
        <v>-1</v>
      </c>
      <c r="Z409" s="5">
        <v>-1</v>
      </c>
      <c r="AA409" s="5">
        <v>-1</v>
      </c>
      <c r="AB409" s="5">
        <v>-1</v>
      </c>
      <c r="AC409" s="5">
        <v>-1</v>
      </c>
      <c r="AD409" s="5">
        <v>-1</v>
      </c>
      <c r="AE409" s="5">
        <v>-1</v>
      </c>
      <c r="AF409" s="5">
        <v>-1</v>
      </c>
      <c r="AG409" s="5">
        <v>-1</v>
      </c>
      <c r="AH409" s="5">
        <v>-1</v>
      </c>
      <c r="AI409" s="5">
        <v>-1</v>
      </c>
      <c r="AJ409" s="5">
        <v>-1</v>
      </c>
      <c r="AK409" s="5">
        <v>-1</v>
      </c>
      <c r="AL409" s="5">
        <v>-1</v>
      </c>
      <c r="AM409" s="5">
        <v>-1</v>
      </c>
      <c r="AN409" s="5">
        <v>-1</v>
      </c>
      <c r="AO409" s="5">
        <v>-1</v>
      </c>
      <c r="AP409" s="5">
        <v>-1</v>
      </c>
      <c r="AQ409" s="5">
        <v>-1</v>
      </c>
      <c r="AR409" s="5">
        <v>-1</v>
      </c>
      <c r="AS409" s="5">
        <v>-1</v>
      </c>
      <c r="AT409" s="5">
        <v>-1</v>
      </c>
      <c r="AU409" s="5">
        <v>-1</v>
      </c>
      <c r="AV409" s="5">
        <v>-1</v>
      </c>
      <c r="AW409" s="5">
        <v>-1</v>
      </c>
      <c r="AX409" s="5">
        <v>-1</v>
      </c>
      <c r="AY409" s="5">
        <v>-1</v>
      </c>
      <c r="AZ409" s="5">
        <v>-1</v>
      </c>
      <c r="BA409" s="5">
        <v>-1</v>
      </c>
      <c r="BB409" s="5">
        <v>-1</v>
      </c>
      <c r="BC409" s="5">
        <v>-1</v>
      </c>
      <c r="BD409" s="5">
        <v>-1</v>
      </c>
      <c r="BE409" s="5">
        <v>-1</v>
      </c>
      <c r="BF409" s="5">
        <v>-1</v>
      </c>
      <c r="BG409" s="5">
        <v>-1</v>
      </c>
      <c r="BH409" s="5">
        <v>-1</v>
      </c>
      <c r="BI409" s="5">
        <v>-1</v>
      </c>
      <c r="BJ409" s="5">
        <v>-1</v>
      </c>
      <c r="BK409" s="5">
        <v>-1</v>
      </c>
      <c r="BL409" s="5">
        <v>-1</v>
      </c>
      <c r="BM409" s="5">
        <v>-1</v>
      </c>
      <c r="BN409" s="5">
        <v>-1</v>
      </c>
      <c r="BO409" s="5">
        <v>-1</v>
      </c>
      <c r="BP409" s="5">
        <v>-1</v>
      </c>
      <c r="BQ409" s="5">
        <v>-1</v>
      </c>
      <c r="BR409" s="5">
        <v>-1</v>
      </c>
      <c r="BS409" s="5">
        <v>-1</v>
      </c>
      <c r="BT409" s="5">
        <v>-1</v>
      </c>
      <c r="BU409" s="5">
        <v>-1</v>
      </c>
      <c r="BV409" s="5">
        <v>-1</v>
      </c>
      <c r="BW409" s="5">
        <v>-1</v>
      </c>
      <c r="BX409" s="5">
        <v>-1</v>
      </c>
      <c r="BY409" s="5">
        <v>-1</v>
      </c>
      <c r="BZ409" s="5">
        <v>-1</v>
      </c>
      <c r="CA409" s="5">
        <v>-1</v>
      </c>
      <c r="CB409" s="5">
        <v>-1</v>
      </c>
      <c r="CC409" s="5">
        <v>-1</v>
      </c>
      <c r="CD409" s="5">
        <v>-1</v>
      </c>
      <c r="CE409" s="5">
        <v>-1</v>
      </c>
      <c r="CF409" s="5">
        <v>-1</v>
      </c>
      <c r="CG409" s="5">
        <v>-1</v>
      </c>
      <c r="CH409" s="5">
        <v>-1</v>
      </c>
      <c r="CI409" s="5">
        <v>-1</v>
      </c>
      <c r="CJ409" s="5">
        <v>-1</v>
      </c>
      <c r="CK409" s="5">
        <v>-1</v>
      </c>
      <c r="CL409" s="5">
        <v>-1</v>
      </c>
      <c r="CM409" s="5">
        <v>-1</v>
      </c>
      <c r="CN409" s="5">
        <v>-1</v>
      </c>
      <c r="CO409" s="5">
        <v>-1</v>
      </c>
      <c r="CP409" s="5">
        <v>-1</v>
      </c>
      <c r="CQ409" s="5">
        <v>-1</v>
      </c>
      <c r="CR409" s="5">
        <v>-1</v>
      </c>
      <c r="CS409" s="5">
        <v>-1</v>
      </c>
      <c r="CT409" s="5">
        <v>-1</v>
      </c>
      <c r="CU409" s="5">
        <v>-1</v>
      </c>
      <c r="CV409" s="5">
        <v>-1</v>
      </c>
      <c r="CW409" s="5">
        <v>-1</v>
      </c>
      <c r="CX409" s="5">
        <v>-1</v>
      </c>
      <c r="CY409" s="5">
        <v>-1</v>
      </c>
      <c r="CZ409" s="5">
        <v>-1</v>
      </c>
      <c r="DA409" s="5">
        <v>-1</v>
      </c>
      <c r="DB409" s="5">
        <v>-1</v>
      </c>
      <c r="DC409" s="5">
        <v>-1</v>
      </c>
      <c r="DD409" s="5">
        <v>-1</v>
      </c>
      <c r="DE409" s="5">
        <v>-1</v>
      </c>
      <c r="DF409" s="5">
        <v>-1</v>
      </c>
      <c r="DG409" s="5">
        <v>-1</v>
      </c>
      <c r="DH409" s="5">
        <v>-1</v>
      </c>
      <c r="DI409" s="5">
        <v>-1</v>
      </c>
      <c r="DJ409" s="5">
        <v>-1</v>
      </c>
      <c r="DK409" s="5">
        <v>-1</v>
      </c>
      <c r="DL409" s="5">
        <v>-1</v>
      </c>
      <c r="DM409" s="5">
        <v>-1</v>
      </c>
      <c r="DN409" s="5">
        <v>-1</v>
      </c>
      <c r="DO409" s="5">
        <v>-1</v>
      </c>
      <c r="DP409" s="5">
        <v>-1</v>
      </c>
      <c r="DQ409" s="5">
        <v>-1</v>
      </c>
      <c r="DR409" s="5">
        <v>-1</v>
      </c>
      <c r="DS409" s="5">
        <v>-1</v>
      </c>
      <c r="DT409" s="5">
        <v>-1</v>
      </c>
      <c r="DU409" s="5">
        <v>-1</v>
      </c>
      <c r="DV409" s="5">
        <v>-1</v>
      </c>
      <c r="DW409" s="5">
        <v>-1</v>
      </c>
      <c r="DX409" s="5">
        <v>-1</v>
      </c>
      <c r="DY409" s="5">
        <v>-1</v>
      </c>
      <c r="DZ409" s="5">
        <v>-1</v>
      </c>
      <c r="EA409" s="5">
        <v>-1</v>
      </c>
      <c r="EB409" s="5">
        <v>-1</v>
      </c>
      <c r="EC409" s="5">
        <v>-1</v>
      </c>
      <c r="ED409" s="5">
        <v>-1</v>
      </c>
      <c r="EE409" s="5">
        <v>-1</v>
      </c>
      <c r="EF409" s="5">
        <v>-1</v>
      </c>
      <c r="EG409" s="5">
        <v>-1</v>
      </c>
      <c r="EH409" s="5">
        <v>-1</v>
      </c>
      <c r="EI409" s="5">
        <v>-1</v>
      </c>
      <c r="EJ409" s="5">
        <v>-1</v>
      </c>
      <c r="EK409" s="5">
        <v>-1</v>
      </c>
      <c r="EL409" s="5">
        <v>-1</v>
      </c>
      <c r="EM409" s="5">
        <v>-1</v>
      </c>
      <c r="EN409" s="5">
        <v>-1</v>
      </c>
      <c r="EO409" s="5">
        <v>-1</v>
      </c>
      <c r="EP409" s="5">
        <v>-1</v>
      </c>
      <c r="EQ409" s="5">
        <v>-1</v>
      </c>
      <c r="ER409" s="5">
        <v>-1</v>
      </c>
      <c r="ES409" s="5">
        <v>-1</v>
      </c>
      <c r="ET409" s="5">
        <v>-1</v>
      </c>
      <c r="EU409" s="5">
        <v>-1</v>
      </c>
      <c r="EV409" s="5">
        <v>-1</v>
      </c>
      <c r="EW409" s="5">
        <v>-1</v>
      </c>
      <c r="EX409" s="5">
        <v>-1</v>
      </c>
      <c r="EY409" s="5">
        <v>-1</v>
      </c>
      <c r="EZ409" s="5">
        <v>-1</v>
      </c>
      <c r="FA409" s="5">
        <v>-1</v>
      </c>
      <c r="FB409" s="5">
        <v>-1</v>
      </c>
      <c r="FC409" s="5">
        <v>-1</v>
      </c>
      <c r="FD409" s="5">
        <v>-1</v>
      </c>
      <c r="FE409" s="5">
        <v>-1</v>
      </c>
      <c r="FF409" s="5">
        <v>-1</v>
      </c>
      <c r="FG409" s="5">
        <v>-1</v>
      </c>
      <c r="FH409" s="5">
        <v>-1</v>
      </c>
      <c r="FI409" s="5">
        <v>-1</v>
      </c>
      <c r="FJ409" s="5">
        <v>-1</v>
      </c>
      <c r="FK409" s="5">
        <v>-1</v>
      </c>
      <c r="FL409" s="5">
        <v>-1</v>
      </c>
      <c r="FM409" s="5">
        <v>-1</v>
      </c>
      <c r="FN409" s="5">
        <v>-1</v>
      </c>
      <c r="FO409" s="5">
        <v>-1</v>
      </c>
      <c r="FP409" s="5">
        <v>-1</v>
      </c>
      <c r="FQ409" s="5">
        <v>-1</v>
      </c>
      <c r="FR409" s="5">
        <v>-1</v>
      </c>
      <c r="FS409" s="5">
        <v>-1</v>
      </c>
      <c r="FT409" s="5">
        <v>-1</v>
      </c>
      <c r="FU409" s="5">
        <v>-1</v>
      </c>
      <c r="FV409" s="5">
        <v>-1</v>
      </c>
      <c r="FW409" s="5">
        <v>-1</v>
      </c>
      <c r="FX409" s="5">
        <v>-1</v>
      </c>
      <c r="FY409" s="5">
        <v>-1</v>
      </c>
      <c r="FZ409" s="5">
        <v>-1</v>
      </c>
      <c r="GA409" s="5">
        <v>-1</v>
      </c>
      <c r="GB409" s="5">
        <v>-1</v>
      </c>
      <c r="GC409" s="5">
        <v>-1</v>
      </c>
      <c r="GD409" s="5">
        <v>-1</v>
      </c>
      <c r="GE409" s="5">
        <v>-1</v>
      </c>
      <c r="GF409" s="5">
        <v>-1</v>
      </c>
      <c r="GG409" s="5">
        <v>-1</v>
      </c>
      <c r="GH409" s="5">
        <v>-1</v>
      </c>
      <c r="GI409" s="5">
        <v>-1</v>
      </c>
      <c r="GJ409" s="5">
        <v>-1</v>
      </c>
      <c r="GK409" s="5">
        <v>-1</v>
      </c>
      <c r="GL409" s="5">
        <v>-1</v>
      </c>
      <c r="GM409" s="5">
        <v>-1</v>
      </c>
      <c r="GN409" s="5">
        <v>-1</v>
      </c>
      <c r="GO409" s="5">
        <v>-1</v>
      </c>
      <c r="GP409" s="5">
        <v>-1</v>
      </c>
      <c r="GQ409" s="5">
        <v>-1</v>
      </c>
      <c r="GR409" s="5">
        <v>2.0163622526636223E-7</v>
      </c>
      <c r="GS409" s="5">
        <v>-1</v>
      </c>
      <c r="GT409" s="5">
        <v>-1</v>
      </c>
      <c r="GU409" s="5">
        <v>-1</v>
      </c>
      <c r="GV409" s="5">
        <v>-1</v>
      </c>
      <c r="GW409" s="5">
        <v>-1</v>
      </c>
      <c r="GX409" s="5">
        <v>-1</v>
      </c>
      <c r="GY409" s="5">
        <v>-1</v>
      </c>
      <c r="GZ409" s="5">
        <v>-1</v>
      </c>
      <c r="HA409" s="5">
        <v>-1</v>
      </c>
      <c r="HB409" s="5">
        <v>-1</v>
      </c>
      <c r="HC409" s="5">
        <v>-1</v>
      </c>
      <c r="HD409" s="5">
        <v>-1</v>
      </c>
      <c r="HE409" s="5">
        <v>-1</v>
      </c>
      <c r="HF409" s="5">
        <v>-1</v>
      </c>
      <c r="HG409" s="5">
        <v>-1</v>
      </c>
      <c r="HH409" s="5">
        <v>-1</v>
      </c>
      <c r="HI409" s="5">
        <v>-1</v>
      </c>
      <c r="HJ409" s="5">
        <v>-1</v>
      </c>
      <c r="HK409" s="5">
        <v>-1</v>
      </c>
      <c r="HL409" s="5">
        <v>-1</v>
      </c>
      <c r="HM409" s="5">
        <v>-1</v>
      </c>
      <c r="HN409" s="5">
        <v>-1</v>
      </c>
      <c r="HO409" s="5" t="s">
        <v>720</v>
      </c>
    </row>
    <row r="410" spans="1:223" x14ac:dyDescent="0.25">
      <c r="A410" s="34" t="s">
        <v>18516</v>
      </c>
      <c r="B410" s="5">
        <v>2</v>
      </c>
      <c r="C410" s="5">
        <v>0</v>
      </c>
      <c r="D410" s="5">
        <v>0.72615491775304752</v>
      </c>
      <c r="E410" s="5">
        <v>4.7110399180396535E-2</v>
      </c>
      <c r="F410" s="5">
        <v>0.17165527086514495</v>
      </c>
      <c r="G410" s="5">
        <v>5.5079412201410917E-2</v>
      </c>
      <c r="H410" s="5">
        <v>-1</v>
      </c>
      <c r="I410" s="5">
        <v>-1</v>
      </c>
      <c r="J410" s="5">
        <v>-1</v>
      </c>
      <c r="K410" s="5">
        <v>-1</v>
      </c>
      <c r="L410" s="5">
        <v>-1</v>
      </c>
      <c r="M410" s="5">
        <v>-1</v>
      </c>
      <c r="N410" s="5">
        <v>-1</v>
      </c>
      <c r="O410" s="5">
        <v>-1</v>
      </c>
      <c r="P410" s="5">
        <v>-1</v>
      </c>
      <c r="Q410" s="5">
        <v>-1</v>
      </c>
      <c r="R410" s="5">
        <v>-1</v>
      </c>
      <c r="S410" s="5">
        <v>-1</v>
      </c>
      <c r="T410" s="5">
        <v>-1</v>
      </c>
      <c r="U410" s="5">
        <v>-1</v>
      </c>
      <c r="V410" s="5">
        <v>-1</v>
      </c>
      <c r="W410" s="5">
        <v>-1</v>
      </c>
      <c r="X410" s="5">
        <v>-1</v>
      </c>
      <c r="Y410" s="5">
        <v>-1</v>
      </c>
      <c r="Z410" s="5">
        <v>-1</v>
      </c>
      <c r="AA410" s="5">
        <v>-1</v>
      </c>
      <c r="AB410" s="5">
        <v>-1</v>
      </c>
      <c r="AC410" s="5">
        <v>-1</v>
      </c>
      <c r="AD410" s="5">
        <v>-1</v>
      </c>
      <c r="AE410" s="5">
        <v>-1</v>
      </c>
      <c r="AF410" s="5">
        <v>-1</v>
      </c>
      <c r="AG410" s="5">
        <v>-1</v>
      </c>
      <c r="AH410" s="5">
        <v>-1</v>
      </c>
      <c r="AI410" s="5">
        <v>-1</v>
      </c>
      <c r="AJ410" s="5">
        <v>-1</v>
      </c>
      <c r="AK410" s="5">
        <v>-1</v>
      </c>
      <c r="AL410" s="5">
        <v>-1</v>
      </c>
      <c r="AM410" s="5">
        <v>-1</v>
      </c>
      <c r="AN410" s="5">
        <v>-1</v>
      </c>
      <c r="AO410" s="5">
        <v>-1</v>
      </c>
      <c r="AP410" s="5">
        <v>-1</v>
      </c>
      <c r="AQ410" s="5">
        <v>-1</v>
      </c>
      <c r="AR410" s="5">
        <v>-1</v>
      </c>
      <c r="AS410" s="5">
        <v>-1</v>
      </c>
      <c r="AT410" s="5">
        <v>-1</v>
      </c>
      <c r="AU410" s="5">
        <v>-1</v>
      </c>
      <c r="AV410" s="5">
        <v>-1</v>
      </c>
      <c r="AW410" s="5">
        <v>-1</v>
      </c>
      <c r="AX410" s="5">
        <v>-1</v>
      </c>
      <c r="AY410" s="5">
        <v>-1</v>
      </c>
      <c r="AZ410" s="5">
        <v>-1</v>
      </c>
      <c r="BA410" s="5">
        <v>-1</v>
      </c>
      <c r="BB410" s="5">
        <v>-1</v>
      </c>
      <c r="BC410" s="5">
        <v>-1</v>
      </c>
      <c r="BD410" s="5">
        <v>-1</v>
      </c>
      <c r="BE410" s="5">
        <v>-1</v>
      </c>
      <c r="BF410" s="5">
        <v>-1</v>
      </c>
      <c r="BG410" s="5">
        <v>-1</v>
      </c>
      <c r="BH410" s="5">
        <v>-1</v>
      </c>
      <c r="BI410" s="5">
        <v>-1</v>
      </c>
      <c r="BJ410" s="5">
        <v>-1</v>
      </c>
      <c r="BK410" s="5">
        <v>-1</v>
      </c>
      <c r="BL410" s="5">
        <v>-1</v>
      </c>
      <c r="BM410" s="5">
        <v>-1</v>
      </c>
      <c r="BN410" s="5">
        <v>-1</v>
      </c>
      <c r="BO410" s="5">
        <v>-1</v>
      </c>
      <c r="BP410" s="5">
        <v>-1</v>
      </c>
      <c r="BQ410" s="5">
        <v>-1</v>
      </c>
      <c r="BR410" s="5">
        <v>-1</v>
      </c>
      <c r="BS410" s="5">
        <v>-1</v>
      </c>
      <c r="BT410" s="5">
        <v>-1</v>
      </c>
      <c r="BU410" s="5">
        <v>-1</v>
      </c>
      <c r="BV410" s="5">
        <v>-1</v>
      </c>
      <c r="BW410" s="5">
        <v>-1</v>
      </c>
      <c r="BX410" s="5">
        <v>-1</v>
      </c>
      <c r="BY410" s="5">
        <v>-1</v>
      </c>
      <c r="BZ410" s="5">
        <v>-1</v>
      </c>
      <c r="CA410" s="5">
        <v>-1</v>
      </c>
      <c r="CB410" s="5">
        <v>-1</v>
      </c>
      <c r="CC410" s="5">
        <v>-1</v>
      </c>
      <c r="CD410" s="5">
        <v>-1</v>
      </c>
      <c r="CE410" s="5">
        <v>-1</v>
      </c>
      <c r="CF410" s="5">
        <v>-1</v>
      </c>
      <c r="CG410" s="5">
        <v>-1</v>
      </c>
      <c r="CH410" s="5">
        <v>-1</v>
      </c>
      <c r="CI410" s="5">
        <v>-1</v>
      </c>
      <c r="CJ410" s="5">
        <v>-1</v>
      </c>
      <c r="CK410" s="5">
        <v>-1</v>
      </c>
      <c r="CL410" s="5">
        <v>-1</v>
      </c>
      <c r="CM410" s="5">
        <v>-1</v>
      </c>
      <c r="CN410" s="5">
        <v>-1</v>
      </c>
      <c r="CO410" s="5">
        <v>-1</v>
      </c>
      <c r="CP410" s="5">
        <v>-1</v>
      </c>
      <c r="CQ410" s="5">
        <v>-1</v>
      </c>
      <c r="CR410" s="5">
        <v>-1</v>
      </c>
      <c r="CS410" s="5">
        <v>-1</v>
      </c>
      <c r="CT410" s="5">
        <v>-1</v>
      </c>
      <c r="CU410" s="5">
        <v>-1</v>
      </c>
      <c r="CV410" s="5">
        <v>-1</v>
      </c>
      <c r="CW410" s="5">
        <v>-1</v>
      </c>
      <c r="CX410" s="5">
        <v>-1</v>
      </c>
      <c r="CY410" s="5">
        <v>-1</v>
      </c>
      <c r="CZ410" s="5">
        <v>-1</v>
      </c>
      <c r="DA410" s="5">
        <v>-1</v>
      </c>
      <c r="DB410" s="5">
        <v>-1</v>
      </c>
      <c r="DC410" s="5">
        <v>-1</v>
      </c>
      <c r="DD410" s="5">
        <v>-1</v>
      </c>
      <c r="DE410" s="5">
        <v>-1</v>
      </c>
      <c r="DF410" s="5">
        <v>-1</v>
      </c>
      <c r="DG410" s="5">
        <v>-1</v>
      </c>
      <c r="DH410" s="5">
        <v>-1</v>
      </c>
      <c r="DI410" s="5">
        <v>-1</v>
      </c>
      <c r="DJ410" s="5">
        <v>-1</v>
      </c>
      <c r="DK410" s="5">
        <v>-1</v>
      </c>
      <c r="DL410" s="5">
        <v>-1</v>
      </c>
      <c r="DM410" s="5">
        <v>-1</v>
      </c>
      <c r="DN410" s="5">
        <v>-1</v>
      </c>
      <c r="DO410" s="5">
        <v>-1</v>
      </c>
      <c r="DP410" s="5">
        <v>-1</v>
      </c>
      <c r="DQ410" s="5">
        <v>-1</v>
      </c>
      <c r="DR410" s="5">
        <v>-1</v>
      </c>
      <c r="DS410" s="5">
        <v>-1</v>
      </c>
      <c r="DT410" s="5">
        <v>-1</v>
      </c>
      <c r="DU410" s="5">
        <v>-1</v>
      </c>
      <c r="DV410" s="5">
        <v>-1</v>
      </c>
      <c r="DW410" s="5">
        <v>-1</v>
      </c>
      <c r="DX410" s="5">
        <v>-1</v>
      </c>
      <c r="DY410" s="5">
        <v>-1</v>
      </c>
      <c r="DZ410" s="5">
        <v>-1</v>
      </c>
      <c r="EA410" s="5">
        <v>-1</v>
      </c>
      <c r="EB410" s="5">
        <v>-1</v>
      </c>
      <c r="EC410" s="5">
        <v>-1</v>
      </c>
      <c r="ED410" s="5">
        <v>-1</v>
      </c>
      <c r="EE410" s="5">
        <v>-1</v>
      </c>
      <c r="EF410" s="5">
        <v>-1</v>
      </c>
      <c r="EG410" s="5">
        <v>-1</v>
      </c>
      <c r="EH410" s="5">
        <v>-1</v>
      </c>
      <c r="EI410" s="5">
        <v>-1</v>
      </c>
      <c r="EJ410" s="5">
        <v>-1</v>
      </c>
      <c r="EK410" s="5">
        <v>-1</v>
      </c>
      <c r="EL410" s="5">
        <v>-1</v>
      </c>
      <c r="EM410" s="5">
        <v>-1</v>
      </c>
      <c r="EN410" s="5">
        <v>-1</v>
      </c>
      <c r="EO410" s="5">
        <v>-1</v>
      </c>
      <c r="EP410" s="5">
        <v>-1</v>
      </c>
      <c r="EQ410" s="5">
        <v>-1</v>
      </c>
      <c r="ER410" s="5">
        <v>-1</v>
      </c>
      <c r="ES410" s="5">
        <v>-1</v>
      </c>
      <c r="ET410" s="5">
        <v>-1</v>
      </c>
      <c r="EU410" s="5">
        <v>-1</v>
      </c>
      <c r="EV410" s="5">
        <v>-1</v>
      </c>
      <c r="EW410" s="5">
        <v>-1</v>
      </c>
      <c r="EX410" s="5">
        <v>-1</v>
      </c>
      <c r="EY410" s="5">
        <v>-1</v>
      </c>
      <c r="EZ410" s="5">
        <v>-1</v>
      </c>
      <c r="FA410" s="5">
        <v>-1</v>
      </c>
      <c r="FB410" s="5">
        <v>-1</v>
      </c>
      <c r="FC410" s="5">
        <v>-1</v>
      </c>
      <c r="FD410" s="5">
        <v>-1</v>
      </c>
      <c r="FE410" s="5">
        <v>-1</v>
      </c>
      <c r="FF410" s="5">
        <v>-1</v>
      </c>
      <c r="FG410" s="5">
        <v>-1</v>
      </c>
      <c r="FH410" s="5">
        <v>-1</v>
      </c>
      <c r="FI410" s="5">
        <v>-1</v>
      </c>
      <c r="FJ410" s="5">
        <v>-1</v>
      </c>
      <c r="FK410" s="5">
        <v>-1</v>
      </c>
      <c r="FL410" s="5">
        <v>-1</v>
      </c>
      <c r="FM410" s="5">
        <v>-1</v>
      </c>
      <c r="FN410" s="5">
        <v>-1</v>
      </c>
      <c r="FO410" s="5">
        <v>-1</v>
      </c>
      <c r="FP410" s="5">
        <v>-1</v>
      </c>
      <c r="FQ410" s="5">
        <v>-1</v>
      </c>
      <c r="FR410" s="5">
        <v>-1</v>
      </c>
      <c r="FS410" s="5">
        <v>-1</v>
      </c>
      <c r="FT410" s="5">
        <v>-1</v>
      </c>
      <c r="FU410" s="5">
        <v>-1</v>
      </c>
      <c r="FV410" s="5">
        <v>-1</v>
      </c>
      <c r="FW410" s="5">
        <v>-1</v>
      </c>
      <c r="FX410" s="5">
        <v>-1</v>
      </c>
      <c r="FY410" s="5">
        <v>-1</v>
      </c>
      <c r="FZ410" s="5">
        <v>-1</v>
      </c>
      <c r="GA410" s="5">
        <v>-1</v>
      </c>
      <c r="GB410" s="5">
        <v>-1</v>
      </c>
      <c r="GC410" s="5">
        <v>-1</v>
      </c>
      <c r="GD410" s="5">
        <v>-1</v>
      </c>
      <c r="GE410" s="5">
        <v>-1</v>
      </c>
      <c r="GF410" s="5">
        <v>-1</v>
      </c>
      <c r="GG410" s="5">
        <v>-1</v>
      </c>
      <c r="GH410" s="5">
        <v>-1</v>
      </c>
      <c r="GI410" s="5">
        <v>-1</v>
      </c>
      <c r="GJ410" s="5">
        <v>-1</v>
      </c>
      <c r="GK410" s="5">
        <v>-1</v>
      </c>
      <c r="GL410" s="5">
        <v>-1</v>
      </c>
      <c r="GM410" s="5">
        <v>-1</v>
      </c>
      <c r="GN410" s="5">
        <v>-1</v>
      </c>
      <c r="GO410" s="5">
        <v>-1</v>
      </c>
      <c r="GP410" s="5">
        <v>-1</v>
      </c>
      <c r="GQ410" s="5">
        <v>-1</v>
      </c>
      <c r="GR410" s="5">
        <v>4.1168188736681885E-7</v>
      </c>
      <c r="GS410" s="5">
        <v>-1</v>
      </c>
      <c r="GT410" s="5">
        <v>-1</v>
      </c>
      <c r="GU410" s="5">
        <v>-1</v>
      </c>
      <c r="GV410" s="5">
        <v>-1</v>
      </c>
      <c r="GW410" s="5">
        <v>-1</v>
      </c>
      <c r="GX410" s="5">
        <v>-1</v>
      </c>
      <c r="GY410" s="5">
        <v>-1</v>
      </c>
      <c r="GZ410" s="5">
        <v>-1</v>
      </c>
      <c r="HA410" s="5">
        <v>-1</v>
      </c>
      <c r="HB410" s="5">
        <v>-1</v>
      </c>
      <c r="HC410" s="5">
        <v>-1</v>
      </c>
      <c r="HD410" s="5">
        <v>-1</v>
      </c>
      <c r="HE410" s="5">
        <v>-1</v>
      </c>
      <c r="HF410" s="5">
        <v>-1</v>
      </c>
      <c r="HG410" s="5">
        <v>-1</v>
      </c>
      <c r="HH410" s="5">
        <v>-1</v>
      </c>
      <c r="HI410" s="5">
        <v>-1</v>
      </c>
      <c r="HJ410" s="5">
        <v>-1</v>
      </c>
      <c r="HK410" s="5">
        <v>-1</v>
      </c>
      <c r="HL410" s="5">
        <v>-1</v>
      </c>
      <c r="HM410" s="5">
        <v>-1</v>
      </c>
      <c r="HN410" s="5">
        <v>-1</v>
      </c>
      <c r="HO410" s="5" t="s">
        <v>720</v>
      </c>
    </row>
    <row r="411" spans="1:223" x14ac:dyDescent="0.25">
      <c r="A411" s="34" t="s">
        <v>18534</v>
      </c>
      <c r="B411" s="5">
        <v>2</v>
      </c>
      <c r="C411" s="5">
        <v>0</v>
      </c>
      <c r="D411" s="5">
        <v>2.6961804358053283E-17</v>
      </c>
      <c r="E411" s="5">
        <v>0.24447746333433865</v>
      </c>
      <c r="F411" s="5">
        <v>8.0946436588707361E-3</v>
      </c>
      <c r="G411" s="5">
        <v>0.74742789300679036</v>
      </c>
      <c r="H411" s="5">
        <v>-1</v>
      </c>
      <c r="I411" s="5">
        <v>-1</v>
      </c>
      <c r="J411" s="5">
        <v>-1</v>
      </c>
      <c r="K411" s="5">
        <v>-1</v>
      </c>
      <c r="L411" s="5">
        <v>-1</v>
      </c>
      <c r="M411" s="5">
        <v>-1</v>
      </c>
      <c r="N411" s="5">
        <v>-1</v>
      </c>
      <c r="O411" s="5">
        <v>-1</v>
      </c>
      <c r="P411" s="5">
        <v>-1</v>
      </c>
      <c r="Q411" s="5">
        <v>-1</v>
      </c>
      <c r="R411" s="5">
        <v>-1</v>
      </c>
      <c r="S411" s="5">
        <v>-1</v>
      </c>
      <c r="T411" s="5">
        <v>-1</v>
      </c>
      <c r="U411" s="5">
        <v>-1</v>
      </c>
      <c r="V411" s="5">
        <v>-1</v>
      </c>
      <c r="W411" s="5">
        <v>-1</v>
      </c>
      <c r="X411" s="5">
        <v>-1</v>
      </c>
      <c r="Y411" s="5">
        <v>-1</v>
      </c>
      <c r="Z411" s="5">
        <v>-1</v>
      </c>
      <c r="AA411" s="5">
        <v>-1</v>
      </c>
      <c r="AB411" s="5">
        <v>-1</v>
      </c>
      <c r="AC411" s="5">
        <v>-1</v>
      </c>
      <c r="AD411" s="5">
        <v>-1</v>
      </c>
      <c r="AE411" s="5">
        <v>-1</v>
      </c>
      <c r="AF411" s="5">
        <v>-1</v>
      </c>
      <c r="AG411" s="5">
        <v>-1</v>
      </c>
      <c r="AH411" s="5">
        <v>-1</v>
      </c>
      <c r="AI411" s="5">
        <v>-1</v>
      </c>
      <c r="AJ411" s="5">
        <v>-1</v>
      </c>
      <c r="AK411" s="5">
        <v>-1</v>
      </c>
      <c r="AL411" s="5">
        <v>-1</v>
      </c>
      <c r="AM411" s="5">
        <v>-1</v>
      </c>
      <c r="AN411" s="5">
        <v>-1</v>
      </c>
      <c r="AO411" s="5">
        <v>-1</v>
      </c>
      <c r="AP411" s="5">
        <v>-1</v>
      </c>
      <c r="AQ411" s="5">
        <v>-1</v>
      </c>
      <c r="AR411" s="5">
        <v>-1</v>
      </c>
      <c r="AS411" s="5">
        <v>-1</v>
      </c>
      <c r="AT411" s="5">
        <v>-1</v>
      </c>
      <c r="AU411" s="5">
        <v>-1</v>
      </c>
      <c r="AV411" s="5">
        <v>-1</v>
      </c>
      <c r="AW411" s="5">
        <v>-1</v>
      </c>
      <c r="AX411" s="5">
        <v>-1</v>
      </c>
      <c r="AY411" s="5">
        <v>-1</v>
      </c>
      <c r="AZ411" s="5">
        <v>-1</v>
      </c>
      <c r="BA411" s="5">
        <v>-1</v>
      </c>
      <c r="BB411" s="5">
        <v>-1</v>
      </c>
      <c r="BC411" s="5">
        <v>-1</v>
      </c>
      <c r="BD411" s="5">
        <v>-1</v>
      </c>
      <c r="BE411" s="5">
        <v>-1</v>
      </c>
      <c r="BF411" s="5">
        <v>-1</v>
      </c>
      <c r="BG411" s="5">
        <v>-1</v>
      </c>
      <c r="BH411" s="5">
        <v>-1</v>
      </c>
      <c r="BI411" s="5">
        <v>-1</v>
      </c>
      <c r="BJ411" s="5">
        <v>-1</v>
      </c>
      <c r="BK411" s="5">
        <v>-1</v>
      </c>
      <c r="BL411" s="5">
        <v>-1</v>
      </c>
      <c r="BM411" s="5">
        <v>-1</v>
      </c>
      <c r="BN411" s="5">
        <v>-1</v>
      </c>
      <c r="BO411" s="5">
        <v>-1</v>
      </c>
      <c r="BP411" s="5">
        <v>-1</v>
      </c>
      <c r="BQ411" s="5">
        <v>-1</v>
      </c>
      <c r="BR411" s="5">
        <v>-1</v>
      </c>
      <c r="BS411" s="5">
        <v>-1</v>
      </c>
      <c r="BT411" s="5">
        <v>-1</v>
      </c>
      <c r="BU411" s="5">
        <v>-1</v>
      </c>
      <c r="BV411" s="5">
        <v>-1</v>
      </c>
      <c r="BW411" s="5">
        <v>-1</v>
      </c>
      <c r="BX411" s="5">
        <v>-1</v>
      </c>
      <c r="BY411" s="5">
        <v>-1</v>
      </c>
      <c r="BZ411" s="5">
        <v>-1</v>
      </c>
      <c r="CA411" s="5">
        <v>-1</v>
      </c>
      <c r="CB411" s="5">
        <v>-1</v>
      </c>
      <c r="CC411" s="5">
        <v>-1</v>
      </c>
      <c r="CD411" s="5">
        <v>-1</v>
      </c>
      <c r="CE411" s="5">
        <v>-1</v>
      </c>
      <c r="CF411" s="5">
        <v>-1</v>
      </c>
      <c r="CG411" s="5">
        <v>-1</v>
      </c>
      <c r="CH411" s="5">
        <v>-1</v>
      </c>
      <c r="CI411" s="5">
        <v>-1</v>
      </c>
      <c r="CJ411" s="5">
        <v>-1</v>
      </c>
      <c r="CK411" s="5">
        <v>-1</v>
      </c>
      <c r="CL411" s="5">
        <v>-1</v>
      </c>
      <c r="CM411" s="5">
        <v>-1</v>
      </c>
      <c r="CN411" s="5">
        <v>-1</v>
      </c>
      <c r="CO411" s="5">
        <v>-1</v>
      </c>
      <c r="CP411" s="5">
        <v>-1</v>
      </c>
      <c r="CQ411" s="5">
        <v>-1</v>
      </c>
      <c r="CR411" s="5">
        <v>-1</v>
      </c>
      <c r="CS411" s="5">
        <v>-1</v>
      </c>
      <c r="CT411" s="5">
        <v>-1</v>
      </c>
      <c r="CU411" s="5">
        <v>-1</v>
      </c>
      <c r="CV411" s="5">
        <v>-1</v>
      </c>
      <c r="CW411" s="5">
        <v>-1</v>
      </c>
      <c r="CX411" s="5">
        <v>-1</v>
      </c>
      <c r="CY411" s="5">
        <v>-1</v>
      </c>
      <c r="CZ411" s="5">
        <v>-1</v>
      </c>
      <c r="DA411" s="5">
        <v>-1</v>
      </c>
      <c r="DB411" s="5">
        <v>-1</v>
      </c>
      <c r="DC411" s="5">
        <v>-1</v>
      </c>
      <c r="DD411" s="5">
        <v>-1</v>
      </c>
      <c r="DE411" s="5">
        <v>-1</v>
      </c>
      <c r="DF411" s="5">
        <v>-1</v>
      </c>
      <c r="DG411" s="5">
        <v>-1</v>
      </c>
      <c r="DH411" s="5">
        <v>-1</v>
      </c>
      <c r="DI411" s="5">
        <v>-1</v>
      </c>
      <c r="DJ411" s="5">
        <v>-1</v>
      </c>
      <c r="DK411" s="5">
        <v>-1</v>
      </c>
      <c r="DL411" s="5">
        <v>-1</v>
      </c>
      <c r="DM411" s="5">
        <v>-1</v>
      </c>
      <c r="DN411" s="5">
        <v>-1</v>
      </c>
      <c r="DO411" s="5">
        <v>-1</v>
      </c>
      <c r="DP411" s="5">
        <v>-1</v>
      </c>
      <c r="DQ411" s="5">
        <v>-1</v>
      </c>
      <c r="DR411" s="5">
        <v>-1</v>
      </c>
      <c r="DS411" s="5">
        <v>-1</v>
      </c>
      <c r="DT411" s="5">
        <v>-1</v>
      </c>
      <c r="DU411" s="5">
        <v>-1</v>
      </c>
      <c r="DV411" s="5">
        <v>-1</v>
      </c>
      <c r="DW411" s="5">
        <v>-1</v>
      </c>
      <c r="DX411" s="5">
        <v>-1</v>
      </c>
      <c r="DY411" s="5">
        <v>-1</v>
      </c>
      <c r="DZ411" s="5">
        <v>-1</v>
      </c>
      <c r="EA411" s="5">
        <v>-1</v>
      </c>
      <c r="EB411" s="5">
        <v>-1</v>
      </c>
      <c r="EC411" s="5">
        <v>-1</v>
      </c>
      <c r="ED411" s="5">
        <v>-1</v>
      </c>
      <c r="EE411" s="5">
        <v>-1</v>
      </c>
      <c r="EF411" s="5">
        <v>-1</v>
      </c>
      <c r="EG411" s="5">
        <v>-1</v>
      </c>
      <c r="EH411" s="5">
        <v>-1</v>
      </c>
      <c r="EI411" s="5">
        <v>-1</v>
      </c>
      <c r="EJ411" s="5">
        <v>-1</v>
      </c>
      <c r="EK411" s="5">
        <v>-1</v>
      </c>
      <c r="EL411" s="5">
        <v>-1</v>
      </c>
      <c r="EM411" s="5">
        <v>-1</v>
      </c>
      <c r="EN411" s="5">
        <v>-1</v>
      </c>
      <c r="EO411" s="5">
        <v>-1</v>
      </c>
      <c r="EP411" s="5">
        <v>-1</v>
      </c>
      <c r="EQ411" s="5">
        <v>-1</v>
      </c>
      <c r="ER411" s="5">
        <v>-1</v>
      </c>
      <c r="ES411" s="5">
        <v>-1</v>
      </c>
      <c r="ET411" s="5">
        <v>-1</v>
      </c>
      <c r="EU411" s="5">
        <v>-1</v>
      </c>
      <c r="EV411" s="5">
        <v>-1</v>
      </c>
      <c r="EW411" s="5">
        <v>-1</v>
      </c>
      <c r="EX411" s="5">
        <v>-1</v>
      </c>
      <c r="EY411" s="5">
        <v>-1</v>
      </c>
      <c r="EZ411" s="5">
        <v>-1</v>
      </c>
      <c r="FA411" s="5">
        <v>-1</v>
      </c>
      <c r="FB411" s="5">
        <v>-1</v>
      </c>
      <c r="FC411" s="5">
        <v>-1</v>
      </c>
      <c r="FD411" s="5">
        <v>-1</v>
      </c>
      <c r="FE411" s="5">
        <v>-1</v>
      </c>
      <c r="FF411" s="5">
        <v>-1</v>
      </c>
      <c r="FG411" s="5">
        <v>-1</v>
      </c>
      <c r="FH411" s="5">
        <v>-1</v>
      </c>
      <c r="FI411" s="5">
        <v>-1</v>
      </c>
      <c r="FJ411" s="5">
        <v>-1</v>
      </c>
      <c r="FK411" s="5">
        <v>-1</v>
      </c>
      <c r="FL411" s="5">
        <v>-1</v>
      </c>
      <c r="FM411" s="5">
        <v>-1</v>
      </c>
      <c r="FN411" s="5">
        <v>-1</v>
      </c>
      <c r="FO411" s="5">
        <v>-1</v>
      </c>
      <c r="FP411" s="5">
        <v>-1</v>
      </c>
      <c r="FQ411" s="5">
        <v>-1</v>
      </c>
      <c r="FR411" s="5">
        <v>-1</v>
      </c>
      <c r="FS411" s="5">
        <v>-1</v>
      </c>
      <c r="FT411" s="5">
        <v>-1</v>
      </c>
      <c r="FU411" s="5">
        <v>-1</v>
      </c>
      <c r="FV411" s="5">
        <v>-1</v>
      </c>
      <c r="FW411" s="5">
        <v>-1</v>
      </c>
      <c r="FX411" s="5">
        <v>-1</v>
      </c>
      <c r="FY411" s="5">
        <v>-1</v>
      </c>
      <c r="FZ411" s="5">
        <v>-1</v>
      </c>
      <c r="GA411" s="5">
        <v>-1</v>
      </c>
      <c r="GB411" s="5">
        <v>-1</v>
      </c>
      <c r="GC411" s="5">
        <v>-1</v>
      </c>
      <c r="GD411" s="5">
        <v>-1</v>
      </c>
      <c r="GE411" s="5">
        <v>-1</v>
      </c>
      <c r="GF411" s="5">
        <v>-1</v>
      </c>
      <c r="GG411" s="5">
        <v>-1</v>
      </c>
      <c r="GH411" s="5">
        <v>-1</v>
      </c>
      <c r="GI411" s="5">
        <v>-1</v>
      </c>
      <c r="GJ411" s="5">
        <v>-1</v>
      </c>
      <c r="GK411" s="5">
        <v>-1</v>
      </c>
      <c r="GL411" s="5">
        <v>-1</v>
      </c>
      <c r="GM411" s="5">
        <v>-1</v>
      </c>
      <c r="GN411" s="5">
        <v>-1</v>
      </c>
      <c r="GO411" s="5">
        <v>-1</v>
      </c>
      <c r="GP411" s="5">
        <v>-1</v>
      </c>
      <c r="GQ411" s="5">
        <v>-1</v>
      </c>
      <c r="GR411" s="5">
        <v>1.0388508371385085E-5</v>
      </c>
      <c r="GS411" s="5">
        <v>-1</v>
      </c>
      <c r="GT411" s="5">
        <v>-1</v>
      </c>
      <c r="GU411" s="5">
        <v>-1</v>
      </c>
      <c r="GV411" s="5">
        <v>-1</v>
      </c>
      <c r="GW411" s="5">
        <v>-1</v>
      </c>
      <c r="GX411" s="5">
        <v>-1</v>
      </c>
      <c r="GY411" s="5">
        <v>-1</v>
      </c>
      <c r="GZ411" s="5">
        <v>-1</v>
      </c>
      <c r="HA411" s="5">
        <v>-1</v>
      </c>
      <c r="HB411" s="5">
        <v>-1</v>
      </c>
      <c r="HC411" s="5">
        <v>-1</v>
      </c>
      <c r="HD411" s="5">
        <v>-1</v>
      </c>
      <c r="HE411" s="5">
        <v>-1</v>
      </c>
      <c r="HF411" s="5">
        <v>-1</v>
      </c>
      <c r="HG411" s="5">
        <v>4.2153131965634398E-5</v>
      </c>
      <c r="HH411" s="5">
        <v>-1</v>
      </c>
      <c r="HI411" s="5">
        <v>-1</v>
      </c>
      <c r="HJ411" s="5">
        <v>-1</v>
      </c>
      <c r="HK411" s="5">
        <v>-1</v>
      </c>
      <c r="HL411" s="5">
        <v>-1</v>
      </c>
      <c r="HM411" s="5">
        <v>-1</v>
      </c>
      <c r="HN411" s="5">
        <v>-1</v>
      </c>
      <c r="HO411" s="5" t="s">
        <v>720</v>
      </c>
    </row>
    <row r="412" spans="1:223" x14ac:dyDescent="0.25">
      <c r="A412" s="34" t="s">
        <v>18541</v>
      </c>
      <c r="B412" s="5">
        <v>2</v>
      </c>
      <c r="C412" s="5">
        <v>0</v>
      </c>
      <c r="D412" s="5">
        <v>0.19203614273147709</v>
      </c>
      <c r="E412" s="5">
        <v>0.44367906415365044</v>
      </c>
      <c r="F412" s="5">
        <v>0.21773799198514732</v>
      </c>
      <c r="G412" s="5">
        <v>0.14654680112972179</v>
      </c>
      <c r="H412" s="5">
        <v>-1</v>
      </c>
      <c r="I412" s="5">
        <v>-1</v>
      </c>
      <c r="J412" s="5">
        <v>-1</v>
      </c>
      <c r="K412" s="5">
        <v>-1</v>
      </c>
      <c r="L412" s="5">
        <v>-1</v>
      </c>
      <c r="M412" s="5">
        <v>-1</v>
      </c>
      <c r="N412" s="5">
        <v>-1</v>
      </c>
      <c r="O412" s="5">
        <v>-1</v>
      </c>
      <c r="P412" s="5">
        <v>-1</v>
      </c>
      <c r="Q412" s="5">
        <v>-1</v>
      </c>
      <c r="R412" s="5">
        <v>-1</v>
      </c>
      <c r="S412" s="5">
        <v>-1</v>
      </c>
      <c r="T412" s="5">
        <v>-1</v>
      </c>
      <c r="U412" s="5">
        <v>-1</v>
      </c>
      <c r="V412" s="5">
        <v>-1</v>
      </c>
      <c r="W412" s="5">
        <v>-1</v>
      </c>
      <c r="X412" s="5">
        <v>-1</v>
      </c>
      <c r="Y412" s="5">
        <v>-1</v>
      </c>
      <c r="Z412" s="5">
        <v>-1</v>
      </c>
      <c r="AA412" s="5">
        <v>-1</v>
      </c>
      <c r="AB412" s="5">
        <v>-1</v>
      </c>
      <c r="AC412" s="5">
        <v>-1</v>
      </c>
      <c r="AD412" s="5">
        <v>-1</v>
      </c>
      <c r="AE412" s="5">
        <v>-1</v>
      </c>
      <c r="AF412" s="5">
        <v>-1</v>
      </c>
      <c r="AG412" s="5">
        <v>-1</v>
      </c>
      <c r="AH412" s="5">
        <v>-1</v>
      </c>
      <c r="AI412" s="5">
        <v>-1</v>
      </c>
      <c r="AJ412" s="5">
        <v>-1</v>
      </c>
      <c r="AK412" s="5">
        <v>-1</v>
      </c>
      <c r="AL412" s="5">
        <v>-1</v>
      </c>
      <c r="AM412" s="5">
        <v>-1</v>
      </c>
      <c r="AN412" s="5">
        <v>-1</v>
      </c>
      <c r="AO412" s="5">
        <v>-1</v>
      </c>
      <c r="AP412" s="5">
        <v>-1</v>
      </c>
      <c r="AQ412" s="5">
        <v>-1</v>
      </c>
      <c r="AR412" s="5">
        <v>-1</v>
      </c>
      <c r="AS412" s="5">
        <v>-1</v>
      </c>
      <c r="AT412" s="5">
        <v>-1</v>
      </c>
      <c r="AU412" s="5">
        <v>-1</v>
      </c>
      <c r="AV412" s="5">
        <v>-1</v>
      </c>
      <c r="AW412" s="5">
        <v>-1</v>
      </c>
      <c r="AX412" s="5">
        <v>-1</v>
      </c>
      <c r="AY412" s="5">
        <v>-1</v>
      </c>
      <c r="AZ412" s="5">
        <v>-1</v>
      </c>
      <c r="BA412" s="5">
        <v>-1</v>
      </c>
      <c r="BB412" s="5">
        <v>-1</v>
      </c>
      <c r="BC412" s="5">
        <v>-1</v>
      </c>
      <c r="BD412" s="5">
        <v>-1</v>
      </c>
      <c r="BE412" s="5">
        <v>-1</v>
      </c>
      <c r="BF412" s="5">
        <v>-1</v>
      </c>
      <c r="BG412" s="5">
        <v>-1</v>
      </c>
      <c r="BH412" s="5">
        <v>-1</v>
      </c>
      <c r="BI412" s="5">
        <v>-1</v>
      </c>
      <c r="BJ412" s="5">
        <v>-1</v>
      </c>
      <c r="BK412" s="5">
        <v>-1</v>
      </c>
      <c r="BL412" s="5">
        <v>-1</v>
      </c>
      <c r="BM412" s="5">
        <v>-1</v>
      </c>
      <c r="BN412" s="5">
        <v>-1</v>
      </c>
      <c r="BO412" s="5">
        <v>-1</v>
      </c>
      <c r="BP412" s="5">
        <v>-1</v>
      </c>
      <c r="BQ412" s="5">
        <v>-1</v>
      </c>
      <c r="BR412" s="5">
        <v>-1</v>
      </c>
      <c r="BS412" s="5">
        <v>-1</v>
      </c>
      <c r="BT412" s="5">
        <v>-1</v>
      </c>
      <c r="BU412" s="5">
        <v>-1</v>
      </c>
      <c r="BV412" s="5">
        <v>-1</v>
      </c>
      <c r="BW412" s="5">
        <v>-1</v>
      </c>
      <c r="BX412" s="5">
        <v>-1</v>
      </c>
      <c r="BY412" s="5">
        <v>-1</v>
      </c>
      <c r="BZ412" s="5">
        <v>-1</v>
      </c>
      <c r="CA412" s="5">
        <v>-1</v>
      </c>
      <c r="CB412" s="5">
        <v>-1</v>
      </c>
      <c r="CC412" s="5">
        <v>-1</v>
      </c>
      <c r="CD412" s="5">
        <v>-1</v>
      </c>
      <c r="CE412" s="5">
        <v>-1</v>
      </c>
      <c r="CF412" s="5">
        <v>-1</v>
      </c>
      <c r="CG412" s="5">
        <v>-1</v>
      </c>
      <c r="CH412" s="5">
        <v>-1</v>
      </c>
      <c r="CI412" s="5">
        <v>-1</v>
      </c>
      <c r="CJ412" s="5">
        <v>-1</v>
      </c>
      <c r="CK412" s="5">
        <v>-1</v>
      </c>
      <c r="CL412" s="5">
        <v>-1</v>
      </c>
      <c r="CM412" s="5">
        <v>-1</v>
      </c>
      <c r="CN412" s="5">
        <v>-1</v>
      </c>
      <c r="CO412" s="5">
        <v>-1</v>
      </c>
      <c r="CP412" s="5">
        <v>-1</v>
      </c>
      <c r="CQ412" s="5">
        <v>-1</v>
      </c>
      <c r="CR412" s="5">
        <v>-1</v>
      </c>
      <c r="CS412" s="5">
        <v>-1</v>
      </c>
      <c r="CT412" s="5">
        <v>-1</v>
      </c>
      <c r="CU412" s="5">
        <v>-1</v>
      </c>
      <c r="CV412" s="5">
        <v>-1</v>
      </c>
      <c r="CW412" s="5">
        <v>-1</v>
      </c>
      <c r="CX412" s="5">
        <v>-1</v>
      </c>
      <c r="CY412" s="5">
        <v>-1</v>
      </c>
      <c r="CZ412" s="5">
        <v>-1</v>
      </c>
      <c r="DA412" s="5">
        <v>-1</v>
      </c>
      <c r="DB412" s="5">
        <v>-1</v>
      </c>
      <c r="DC412" s="5">
        <v>-1</v>
      </c>
      <c r="DD412" s="5">
        <v>-1</v>
      </c>
      <c r="DE412" s="5">
        <v>-1</v>
      </c>
      <c r="DF412" s="5">
        <v>-1</v>
      </c>
      <c r="DG412" s="5">
        <v>-1</v>
      </c>
      <c r="DH412" s="5">
        <v>-1</v>
      </c>
      <c r="DI412" s="5">
        <v>-1</v>
      </c>
      <c r="DJ412" s="5">
        <v>-1</v>
      </c>
      <c r="DK412" s="5">
        <v>-1</v>
      </c>
      <c r="DL412" s="5">
        <v>-1</v>
      </c>
      <c r="DM412" s="5">
        <v>-1</v>
      </c>
      <c r="DN412" s="5">
        <v>-1</v>
      </c>
      <c r="DO412" s="5">
        <v>-1</v>
      </c>
      <c r="DP412" s="5">
        <v>-1</v>
      </c>
      <c r="DQ412" s="5">
        <v>-1</v>
      </c>
      <c r="DR412" s="5">
        <v>-1</v>
      </c>
      <c r="DS412" s="5">
        <v>-1</v>
      </c>
      <c r="DT412" s="5">
        <v>-1</v>
      </c>
      <c r="DU412" s="5">
        <v>-1</v>
      </c>
      <c r="DV412" s="5">
        <v>-1</v>
      </c>
      <c r="DW412" s="5">
        <v>-1</v>
      </c>
      <c r="DX412" s="5">
        <v>-1</v>
      </c>
      <c r="DY412" s="5">
        <v>-1</v>
      </c>
      <c r="DZ412" s="5">
        <v>-1</v>
      </c>
      <c r="EA412" s="5">
        <v>-1</v>
      </c>
      <c r="EB412" s="5">
        <v>-1</v>
      </c>
      <c r="EC412" s="5">
        <v>-1</v>
      </c>
      <c r="ED412" s="5">
        <v>-1</v>
      </c>
      <c r="EE412" s="5">
        <v>-1</v>
      </c>
      <c r="EF412" s="5">
        <v>-1</v>
      </c>
      <c r="EG412" s="5">
        <v>-1</v>
      </c>
      <c r="EH412" s="5">
        <v>-1</v>
      </c>
      <c r="EI412" s="5">
        <v>-1</v>
      </c>
      <c r="EJ412" s="5">
        <v>-1</v>
      </c>
      <c r="EK412" s="5">
        <v>-1</v>
      </c>
      <c r="EL412" s="5">
        <v>-1</v>
      </c>
      <c r="EM412" s="5">
        <v>-1</v>
      </c>
      <c r="EN412" s="5">
        <v>-1</v>
      </c>
      <c r="EO412" s="5">
        <v>-1</v>
      </c>
      <c r="EP412" s="5">
        <v>-1</v>
      </c>
      <c r="EQ412" s="5">
        <v>-1</v>
      </c>
      <c r="ER412" s="5">
        <v>-1</v>
      </c>
      <c r="ES412" s="5">
        <v>-1</v>
      </c>
      <c r="ET412" s="5">
        <v>-1</v>
      </c>
      <c r="EU412" s="5">
        <v>-1</v>
      </c>
      <c r="EV412" s="5">
        <v>-1</v>
      </c>
      <c r="EW412" s="5">
        <v>-1</v>
      </c>
      <c r="EX412" s="5">
        <v>-1</v>
      </c>
      <c r="EY412" s="5">
        <v>-1</v>
      </c>
      <c r="EZ412" s="5">
        <v>-1</v>
      </c>
      <c r="FA412" s="5">
        <v>-1</v>
      </c>
      <c r="FB412" s="5">
        <v>-1</v>
      </c>
      <c r="FC412" s="5">
        <v>-1</v>
      </c>
      <c r="FD412" s="5">
        <v>-1</v>
      </c>
      <c r="FE412" s="5">
        <v>-1</v>
      </c>
      <c r="FF412" s="5">
        <v>-1</v>
      </c>
      <c r="FG412" s="5">
        <v>-1</v>
      </c>
      <c r="FH412" s="5">
        <v>-1</v>
      </c>
      <c r="FI412" s="5">
        <v>-1</v>
      </c>
      <c r="FJ412" s="5">
        <v>-1</v>
      </c>
      <c r="FK412" s="5">
        <v>-1</v>
      </c>
      <c r="FL412" s="5">
        <v>-1</v>
      </c>
      <c r="FM412" s="5">
        <v>-1</v>
      </c>
      <c r="FN412" s="5">
        <v>-1</v>
      </c>
      <c r="FO412" s="5">
        <v>-1</v>
      </c>
      <c r="FP412" s="5">
        <v>-1</v>
      </c>
      <c r="FQ412" s="5">
        <v>-1</v>
      </c>
      <c r="FR412" s="5">
        <v>-1</v>
      </c>
      <c r="FS412" s="5">
        <v>-1</v>
      </c>
      <c r="FT412" s="5">
        <v>-1</v>
      </c>
      <c r="FU412" s="5">
        <v>-1</v>
      </c>
      <c r="FV412" s="5">
        <v>-1</v>
      </c>
      <c r="FW412" s="5">
        <v>-1</v>
      </c>
      <c r="FX412" s="5">
        <v>-1</v>
      </c>
      <c r="FY412" s="5">
        <v>-1</v>
      </c>
      <c r="FZ412" s="5">
        <v>-1</v>
      </c>
      <c r="GA412" s="5">
        <v>-1</v>
      </c>
      <c r="GB412" s="5">
        <v>-1</v>
      </c>
      <c r="GC412" s="5">
        <v>-1</v>
      </c>
      <c r="GD412" s="5">
        <v>-1</v>
      </c>
      <c r="GE412" s="5">
        <v>-1</v>
      </c>
      <c r="GF412" s="5">
        <v>-1</v>
      </c>
      <c r="GG412" s="5">
        <v>-1</v>
      </c>
      <c r="GH412" s="5">
        <v>-1</v>
      </c>
      <c r="GI412" s="5">
        <v>-1</v>
      </c>
      <c r="GJ412" s="5">
        <v>-1</v>
      </c>
      <c r="GK412" s="5">
        <v>-1</v>
      </c>
      <c r="GL412" s="5">
        <v>-1</v>
      </c>
      <c r="GM412" s="5">
        <v>-1</v>
      </c>
      <c r="GN412" s="5">
        <v>-1</v>
      </c>
      <c r="GO412" s="5">
        <v>-1</v>
      </c>
      <c r="GP412" s="5">
        <v>-1</v>
      </c>
      <c r="GQ412" s="5">
        <v>-1</v>
      </c>
      <c r="GR412" s="5">
        <v>1.7781582952815829E-7</v>
      </c>
      <c r="GS412" s="5">
        <v>-1</v>
      </c>
      <c r="GT412" s="5">
        <v>-1</v>
      </c>
      <c r="GU412" s="5">
        <v>-1</v>
      </c>
      <c r="GV412" s="5">
        <v>-1</v>
      </c>
      <c r="GW412" s="5">
        <v>-1</v>
      </c>
      <c r="GX412" s="5">
        <v>-1</v>
      </c>
      <c r="GY412" s="5">
        <v>-1</v>
      </c>
      <c r="GZ412" s="5">
        <v>-1</v>
      </c>
      <c r="HA412" s="5">
        <v>-1</v>
      </c>
      <c r="HB412" s="5">
        <v>-1</v>
      </c>
      <c r="HC412" s="5">
        <v>-1</v>
      </c>
      <c r="HD412" s="5">
        <v>-1</v>
      </c>
      <c r="HE412" s="5">
        <v>-1</v>
      </c>
      <c r="HF412" s="5">
        <v>-1</v>
      </c>
      <c r="HG412" s="5">
        <v>-1</v>
      </c>
      <c r="HH412" s="5">
        <v>-1</v>
      </c>
      <c r="HI412" s="5">
        <v>-1</v>
      </c>
      <c r="HJ412" s="5">
        <v>-1</v>
      </c>
      <c r="HK412" s="5">
        <v>-1</v>
      </c>
      <c r="HL412" s="5">
        <v>-1</v>
      </c>
      <c r="HM412" s="5">
        <v>-1</v>
      </c>
      <c r="HN412" s="5">
        <v>-1</v>
      </c>
      <c r="HO412" s="5" t="s">
        <v>720</v>
      </c>
    </row>
    <row r="413" spans="1:223" x14ac:dyDescent="0.25">
      <c r="A413" s="43" t="s">
        <v>18561</v>
      </c>
      <c r="B413" s="5">
        <v>2</v>
      </c>
      <c r="C413" s="5">
        <v>0</v>
      </c>
      <c r="D413" s="5">
        <v>1.5004061217125534E-16</v>
      </c>
      <c r="E413" s="5">
        <v>0.49845971967352043</v>
      </c>
      <c r="F413" s="5">
        <v>8.5017739097125403E-3</v>
      </c>
      <c r="G413" s="5">
        <v>0.49303850641676766</v>
      </c>
      <c r="H413" s="5">
        <v>-1</v>
      </c>
      <c r="I413" s="5">
        <v>-1</v>
      </c>
      <c r="J413" s="5">
        <v>-1</v>
      </c>
      <c r="K413" s="5">
        <v>-1</v>
      </c>
      <c r="L413" s="5">
        <v>-1</v>
      </c>
      <c r="M413" s="5">
        <v>-1</v>
      </c>
      <c r="N413" s="5">
        <v>-1</v>
      </c>
      <c r="O413" s="5">
        <v>-1</v>
      </c>
      <c r="P413" s="5">
        <v>-1</v>
      </c>
      <c r="Q413" s="5">
        <v>-1</v>
      </c>
      <c r="R413" s="5">
        <v>-1</v>
      </c>
      <c r="S413" s="5">
        <v>-1</v>
      </c>
      <c r="T413" s="5">
        <v>-1</v>
      </c>
      <c r="U413" s="5">
        <v>-1</v>
      </c>
      <c r="V413" s="5">
        <v>-1</v>
      </c>
      <c r="W413" s="5">
        <v>-1</v>
      </c>
      <c r="X413" s="5">
        <v>-1</v>
      </c>
      <c r="Y413" s="5">
        <v>-1</v>
      </c>
      <c r="Z413" s="5">
        <v>-1</v>
      </c>
      <c r="AA413" s="5">
        <v>-1</v>
      </c>
      <c r="AB413" s="5">
        <v>-1</v>
      </c>
      <c r="AC413" s="5">
        <v>-1</v>
      </c>
      <c r="AD413" s="5">
        <v>-1</v>
      </c>
      <c r="AE413" s="5">
        <v>-1</v>
      </c>
      <c r="AF413" s="5">
        <v>-1</v>
      </c>
      <c r="AG413" s="5">
        <v>-1</v>
      </c>
      <c r="AH413" s="5">
        <v>-1</v>
      </c>
      <c r="AI413" s="5">
        <v>-1</v>
      </c>
      <c r="AJ413" s="5">
        <v>-1</v>
      </c>
      <c r="AK413" s="5">
        <v>-1</v>
      </c>
      <c r="AL413" s="5">
        <v>-1</v>
      </c>
      <c r="AM413" s="5">
        <v>-1</v>
      </c>
      <c r="AN413" s="5">
        <v>-1</v>
      </c>
      <c r="AO413" s="5">
        <v>-1</v>
      </c>
      <c r="AP413" s="5">
        <v>-1</v>
      </c>
      <c r="AQ413" s="5">
        <v>-1</v>
      </c>
      <c r="AR413" s="5">
        <v>-1</v>
      </c>
      <c r="AS413" s="5">
        <v>-1</v>
      </c>
      <c r="AT413" s="5">
        <v>-1</v>
      </c>
      <c r="AU413" s="5">
        <v>-1</v>
      </c>
      <c r="AV413" s="5">
        <v>-1</v>
      </c>
      <c r="AW413" s="5">
        <v>-1</v>
      </c>
      <c r="AX413" s="5">
        <v>-1</v>
      </c>
      <c r="AY413" s="5">
        <v>-1</v>
      </c>
      <c r="AZ413" s="5">
        <v>-1</v>
      </c>
      <c r="BA413" s="5">
        <v>-1</v>
      </c>
      <c r="BB413" s="5">
        <v>-1</v>
      </c>
      <c r="BC413" s="5">
        <v>-1</v>
      </c>
      <c r="BD413" s="5">
        <v>-1</v>
      </c>
      <c r="BE413" s="5">
        <v>-1</v>
      </c>
      <c r="BF413" s="5">
        <v>-1</v>
      </c>
      <c r="BG413" s="5">
        <v>-1</v>
      </c>
      <c r="BH413" s="5">
        <v>-1</v>
      </c>
      <c r="BI413" s="5">
        <v>-1</v>
      </c>
      <c r="BJ413" s="5">
        <v>-1</v>
      </c>
      <c r="BK413" s="5">
        <v>-1</v>
      </c>
      <c r="BL413" s="5">
        <v>-1</v>
      </c>
      <c r="BM413" s="5">
        <v>-1</v>
      </c>
      <c r="BN413" s="5">
        <v>-1</v>
      </c>
      <c r="BO413" s="5">
        <v>-1</v>
      </c>
      <c r="BP413" s="5">
        <v>-1</v>
      </c>
      <c r="BQ413" s="5">
        <v>-1</v>
      </c>
      <c r="BR413" s="5">
        <v>-1</v>
      </c>
      <c r="BS413" s="5">
        <v>-1</v>
      </c>
      <c r="BT413" s="5">
        <v>-1</v>
      </c>
      <c r="BU413" s="5">
        <v>-1</v>
      </c>
      <c r="BV413" s="5">
        <v>-1</v>
      </c>
      <c r="BW413" s="5">
        <v>-1</v>
      </c>
      <c r="BX413" s="5">
        <v>-1</v>
      </c>
      <c r="BY413" s="5">
        <v>-1</v>
      </c>
      <c r="BZ413" s="5">
        <v>-1</v>
      </c>
      <c r="CA413" s="5">
        <v>-1</v>
      </c>
      <c r="CB413" s="5">
        <v>-1</v>
      </c>
      <c r="CC413" s="5">
        <v>-1</v>
      </c>
      <c r="CD413" s="5">
        <v>-1</v>
      </c>
      <c r="CE413" s="5">
        <v>-1</v>
      </c>
      <c r="CF413" s="5">
        <v>-1</v>
      </c>
      <c r="CG413" s="5">
        <v>-1</v>
      </c>
      <c r="CH413" s="5">
        <v>-1</v>
      </c>
      <c r="CI413" s="5">
        <v>-1</v>
      </c>
      <c r="CJ413" s="5">
        <v>-1</v>
      </c>
      <c r="CK413" s="5">
        <v>-1</v>
      </c>
      <c r="CL413" s="5">
        <v>-1</v>
      </c>
      <c r="CM413" s="5">
        <v>-1</v>
      </c>
      <c r="CN413" s="5">
        <v>-1</v>
      </c>
      <c r="CO413" s="5">
        <v>-1</v>
      </c>
      <c r="CP413" s="5">
        <v>-1</v>
      </c>
      <c r="CQ413" s="5">
        <v>-1</v>
      </c>
      <c r="CR413" s="5">
        <v>-1</v>
      </c>
      <c r="CS413" s="5">
        <v>-1</v>
      </c>
      <c r="CT413" s="5">
        <v>-1</v>
      </c>
      <c r="CU413" s="5">
        <v>-1</v>
      </c>
      <c r="CV413" s="5">
        <v>-1</v>
      </c>
      <c r="CW413" s="5">
        <v>-1</v>
      </c>
      <c r="CX413" s="5">
        <v>-1</v>
      </c>
      <c r="CY413" s="5">
        <v>-1</v>
      </c>
      <c r="CZ413" s="5">
        <v>-1</v>
      </c>
      <c r="DA413" s="5">
        <v>-1</v>
      </c>
      <c r="DB413" s="5">
        <v>-1</v>
      </c>
      <c r="DC413" s="5">
        <v>-1</v>
      </c>
      <c r="DD413" s="5">
        <v>-1</v>
      </c>
      <c r="DE413" s="5">
        <v>-1</v>
      </c>
      <c r="DF413" s="5">
        <v>-1</v>
      </c>
      <c r="DG413" s="5">
        <v>-1</v>
      </c>
      <c r="DH413" s="5">
        <v>-1</v>
      </c>
      <c r="DI413" s="5">
        <v>-1</v>
      </c>
      <c r="DJ413" s="5">
        <v>-1</v>
      </c>
      <c r="DK413" s="5">
        <v>-1</v>
      </c>
      <c r="DL413" s="5">
        <v>-1</v>
      </c>
      <c r="DM413" s="5">
        <v>-1</v>
      </c>
      <c r="DN413" s="5">
        <v>-1</v>
      </c>
      <c r="DO413" s="5">
        <v>-1</v>
      </c>
      <c r="DP413" s="5">
        <v>-1</v>
      </c>
      <c r="DQ413" s="5">
        <v>-1</v>
      </c>
      <c r="DR413" s="5">
        <v>-1</v>
      </c>
      <c r="DS413" s="5">
        <v>-1</v>
      </c>
      <c r="DT413" s="5">
        <v>-1</v>
      </c>
      <c r="DU413" s="5">
        <v>-1</v>
      </c>
      <c r="DV413" s="5">
        <v>-1</v>
      </c>
      <c r="DW413" s="5">
        <v>-1</v>
      </c>
      <c r="DX413" s="5">
        <v>-1</v>
      </c>
      <c r="DY413" s="5">
        <v>-1</v>
      </c>
      <c r="DZ413" s="5">
        <v>-1</v>
      </c>
      <c r="EA413" s="5">
        <v>-1</v>
      </c>
      <c r="EB413" s="5">
        <v>-1</v>
      </c>
      <c r="EC413" s="5">
        <v>-1</v>
      </c>
      <c r="ED413" s="5">
        <v>-1</v>
      </c>
      <c r="EE413" s="5">
        <v>-1</v>
      </c>
      <c r="EF413" s="5">
        <v>-1</v>
      </c>
      <c r="EG413" s="5">
        <v>-1</v>
      </c>
      <c r="EH413" s="5">
        <v>-1</v>
      </c>
      <c r="EI413" s="5">
        <v>-1</v>
      </c>
      <c r="EJ413" s="5">
        <v>-1</v>
      </c>
      <c r="EK413" s="5">
        <v>-1</v>
      </c>
      <c r="EL413" s="5">
        <v>-1</v>
      </c>
      <c r="EM413" s="5">
        <v>-1</v>
      </c>
      <c r="EN413" s="5">
        <v>-1</v>
      </c>
      <c r="EO413" s="5">
        <v>-1</v>
      </c>
      <c r="EP413" s="5">
        <v>-1</v>
      </c>
      <c r="EQ413" s="5">
        <v>-1</v>
      </c>
      <c r="ER413" s="5">
        <v>-1</v>
      </c>
      <c r="ES413" s="5">
        <v>-1</v>
      </c>
      <c r="ET413" s="5">
        <v>-1</v>
      </c>
      <c r="EU413" s="5">
        <v>-1</v>
      </c>
      <c r="EV413" s="5">
        <v>-1</v>
      </c>
      <c r="EW413" s="5">
        <v>-1</v>
      </c>
      <c r="EX413" s="5">
        <v>-1</v>
      </c>
      <c r="EY413" s="5">
        <v>-1</v>
      </c>
      <c r="EZ413" s="5">
        <v>-1</v>
      </c>
      <c r="FA413" s="5">
        <v>-1</v>
      </c>
      <c r="FB413" s="5">
        <v>-1</v>
      </c>
      <c r="FC413" s="5">
        <v>-1</v>
      </c>
      <c r="FD413" s="5">
        <v>-1</v>
      </c>
      <c r="FE413" s="5">
        <v>-1</v>
      </c>
      <c r="FF413" s="5">
        <v>-1</v>
      </c>
      <c r="FG413" s="5">
        <v>-1</v>
      </c>
      <c r="FH413" s="5">
        <v>-1</v>
      </c>
      <c r="FI413" s="5">
        <v>-1</v>
      </c>
      <c r="FJ413" s="5">
        <v>-1</v>
      </c>
      <c r="FK413" s="5">
        <v>-1</v>
      </c>
      <c r="FL413" s="5">
        <v>-1</v>
      </c>
      <c r="FM413" s="5">
        <v>-1</v>
      </c>
      <c r="FN413" s="5">
        <v>-1</v>
      </c>
      <c r="FO413" s="5">
        <v>-1</v>
      </c>
      <c r="FP413" s="5">
        <v>-1</v>
      </c>
      <c r="FQ413" s="5">
        <v>-1</v>
      </c>
      <c r="FR413" s="5">
        <v>-1</v>
      </c>
      <c r="FS413" s="5">
        <v>-1</v>
      </c>
      <c r="FT413" s="5">
        <v>-1</v>
      </c>
      <c r="FU413" s="5">
        <v>-1</v>
      </c>
      <c r="FV413" s="5">
        <v>-1</v>
      </c>
      <c r="FW413" s="5">
        <v>-1</v>
      </c>
      <c r="FX413" s="5">
        <v>-1</v>
      </c>
      <c r="FY413" s="5">
        <v>-1</v>
      </c>
      <c r="FZ413" s="5">
        <v>-1</v>
      </c>
      <c r="GA413" s="5">
        <v>-1</v>
      </c>
      <c r="GB413" s="5">
        <v>-1</v>
      </c>
      <c r="GC413" s="5">
        <v>-1</v>
      </c>
      <c r="GD413" s="5">
        <v>-1</v>
      </c>
      <c r="GE413" s="5">
        <v>-1</v>
      </c>
      <c r="GF413" s="5">
        <v>-1</v>
      </c>
      <c r="GG413" s="5">
        <v>-1</v>
      </c>
      <c r="GH413" s="5">
        <v>-1</v>
      </c>
      <c r="GI413" s="5">
        <v>-1</v>
      </c>
      <c r="GJ413" s="5">
        <v>-1</v>
      </c>
      <c r="GK413" s="5">
        <v>-1</v>
      </c>
      <c r="GL413" s="5">
        <v>-1</v>
      </c>
      <c r="GM413" s="5">
        <v>-1</v>
      </c>
      <c r="GN413" s="5">
        <v>-1</v>
      </c>
      <c r="GO413" s="5">
        <v>-1</v>
      </c>
      <c r="GP413" s="5">
        <v>-1</v>
      </c>
      <c r="GQ413" s="5">
        <v>-1</v>
      </c>
      <c r="GR413" s="5">
        <v>8.2762557077625559E-8</v>
      </c>
      <c r="GS413" s="5">
        <v>-1</v>
      </c>
      <c r="GT413" s="5">
        <v>-1</v>
      </c>
      <c r="GU413" s="5">
        <v>-1</v>
      </c>
      <c r="GV413" s="5">
        <v>-1</v>
      </c>
      <c r="GW413" s="5">
        <v>-1</v>
      </c>
      <c r="GX413" s="5">
        <v>-1</v>
      </c>
      <c r="GY413" s="5">
        <v>-1</v>
      </c>
      <c r="GZ413" s="5">
        <v>-1</v>
      </c>
      <c r="HA413" s="5">
        <v>-1</v>
      </c>
      <c r="HB413" s="5">
        <v>-1</v>
      </c>
      <c r="HC413" s="5">
        <v>-1</v>
      </c>
      <c r="HD413" s="5">
        <v>-1</v>
      </c>
      <c r="HE413" s="5">
        <v>-1</v>
      </c>
      <c r="HF413" s="5">
        <v>-1</v>
      </c>
      <c r="HG413" s="5">
        <v>-1</v>
      </c>
      <c r="HH413" s="5">
        <v>-1</v>
      </c>
      <c r="HI413" s="5">
        <v>-1</v>
      </c>
      <c r="HJ413" s="5">
        <v>-1</v>
      </c>
      <c r="HK413" s="5">
        <v>-1</v>
      </c>
      <c r="HL413" s="5">
        <v>-1</v>
      </c>
      <c r="HM413" s="5">
        <v>-1</v>
      </c>
      <c r="HN413" s="5">
        <v>-1</v>
      </c>
      <c r="HO413" s="5" t="s">
        <v>720</v>
      </c>
    </row>
    <row r="414" spans="1:223" x14ac:dyDescent="0.25">
      <c r="A414" s="43" t="s">
        <v>18573</v>
      </c>
      <c r="B414" s="5">
        <v>2</v>
      </c>
      <c r="C414" s="5">
        <v>0</v>
      </c>
      <c r="D414" s="5">
        <v>2.5103998749210995E-6</v>
      </c>
      <c r="E414" s="5">
        <v>0.50136961535533697</v>
      </c>
      <c r="F414" s="5">
        <v>2.6385379767108539E-3</v>
      </c>
      <c r="G414" s="5">
        <v>0.49598933626807684</v>
      </c>
      <c r="H414" s="5">
        <v>-1</v>
      </c>
      <c r="I414" s="5">
        <v>-1</v>
      </c>
      <c r="J414" s="5">
        <v>-1</v>
      </c>
      <c r="K414" s="5">
        <v>-1</v>
      </c>
      <c r="L414" s="5">
        <v>-1</v>
      </c>
      <c r="M414" s="5">
        <v>-1</v>
      </c>
      <c r="N414" s="5">
        <v>-1</v>
      </c>
      <c r="O414" s="5">
        <v>-1</v>
      </c>
      <c r="P414" s="5">
        <v>-1</v>
      </c>
      <c r="Q414" s="5">
        <v>-1</v>
      </c>
      <c r="R414" s="5">
        <v>-1</v>
      </c>
      <c r="S414" s="5">
        <v>-1</v>
      </c>
      <c r="T414" s="5">
        <v>-1</v>
      </c>
      <c r="U414" s="5">
        <v>-1</v>
      </c>
      <c r="V414" s="5">
        <v>-1</v>
      </c>
      <c r="W414" s="5">
        <v>-1</v>
      </c>
      <c r="X414" s="5">
        <v>-1</v>
      </c>
      <c r="Y414" s="5">
        <v>-1</v>
      </c>
      <c r="Z414" s="5">
        <v>-1</v>
      </c>
      <c r="AA414" s="5">
        <v>-1</v>
      </c>
      <c r="AB414" s="5">
        <v>-1</v>
      </c>
      <c r="AC414" s="5">
        <v>-1</v>
      </c>
      <c r="AD414" s="5">
        <v>-1</v>
      </c>
      <c r="AE414" s="5">
        <v>-1</v>
      </c>
      <c r="AF414" s="5">
        <v>-1</v>
      </c>
      <c r="AG414" s="5">
        <v>-1</v>
      </c>
      <c r="AH414" s="5">
        <v>-1</v>
      </c>
      <c r="AI414" s="5">
        <v>-1</v>
      </c>
      <c r="AJ414" s="5">
        <v>-1</v>
      </c>
      <c r="AK414" s="5">
        <v>-1</v>
      </c>
      <c r="AL414" s="5">
        <v>-1</v>
      </c>
      <c r="AM414" s="5">
        <v>-1</v>
      </c>
      <c r="AN414" s="5">
        <v>-1</v>
      </c>
      <c r="AO414" s="5">
        <v>-1</v>
      </c>
      <c r="AP414" s="5">
        <v>-1</v>
      </c>
      <c r="AQ414" s="5">
        <v>-1</v>
      </c>
      <c r="AR414" s="5">
        <v>-1</v>
      </c>
      <c r="AS414" s="5">
        <v>-1</v>
      </c>
      <c r="AT414" s="5">
        <v>-1</v>
      </c>
      <c r="AU414" s="5">
        <v>-1</v>
      </c>
      <c r="AV414" s="5">
        <v>-1</v>
      </c>
      <c r="AW414" s="5">
        <v>-1</v>
      </c>
      <c r="AX414" s="5">
        <v>-1</v>
      </c>
      <c r="AY414" s="5">
        <v>-1</v>
      </c>
      <c r="AZ414" s="5">
        <v>-1</v>
      </c>
      <c r="BA414" s="5">
        <v>-1</v>
      </c>
      <c r="BB414" s="5">
        <v>-1</v>
      </c>
      <c r="BC414" s="5">
        <v>-1</v>
      </c>
      <c r="BD414" s="5">
        <v>-1</v>
      </c>
      <c r="BE414" s="5">
        <v>-1</v>
      </c>
      <c r="BF414" s="5">
        <v>-1</v>
      </c>
      <c r="BG414" s="5">
        <v>-1</v>
      </c>
      <c r="BH414" s="5">
        <v>-1</v>
      </c>
      <c r="BI414" s="5">
        <v>-1</v>
      </c>
      <c r="BJ414" s="5">
        <v>-1</v>
      </c>
      <c r="BK414" s="5">
        <v>-1</v>
      </c>
      <c r="BL414" s="5">
        <v>-1</v>
      </c>
      <c r="BM414" s="5">
        <v>-1</v>
      </c>
      <c r="BN414" s="5">
        <v>-1</v>
      </c>
      <c r="BO414" s="5">
        <v>-1</v>
      </c>
      <c r="BP414" s="5">
        <v>-1</v>
      </c>
      <c r="BQ414" s="5">
        <v>-1</v>
      </c>
      <c r="BR414" s="5">
        <v>-1</v>
      </c>
      <c r="BS414" s="5">
        <v>-1</v>
      </c>
      <c r="BT414" s="5">
        <v>-1</v>
      </c>
      <c r="BU414" s="5">
        <v>-1</v>
      </c>
      <c r="BV414" s="5">
        <v>-1</v>
      </c>
      <c r="BW414" s="5">
        <v>-1</v>
      </c>
      <c r="BX414" s="5">
        <v>-1</v>
      </c>
      <c r="BY414" s="5">
        <v>-1</v>
      </c>
      <c r="BZ414" s="5">
        <v>-1</v>
      </c>
      <c r="CA414" s="5">
        <v>-1</v>
      </c>
      <c r="CB414" s="5">
        <v>-1</v>
      </c>
      <c r="CC414" s="5">
        <v>-1</v>
      </c>
      <c r="CD414" s="5">
        <v>-1</v>
      </c>
      <c r="CE414" s="5">
        <v>-1</v>
      </c>
      <c r="CF414" s="5">
        <v>-1</v>
      </c>
      <c r="CG414" s="5">
        <v>-1</v>
      </c>
      <c r="CH414" s="5">
        <v>-1</v>
      </c>
      <c r="CI414" s="5">
        <v>-1</v>
      </c>
      <c r="CJ414" s="5">
        <v>-1</v>
      </c>
      <c r="CK414" s="5">
        <v>-1</v>
      </c>
      <c r="CL414" s="5">
        <v>-1</v>
      </c>
      <c r="CM414" s="5">
        <v>-1</v>
      </c>
      <c r="CN414" s="5">
        <v>-1</v>
      </c>
      <c r="CO414" s="5">
        <v>-1</v>
      </c>
      <c r="CP414" s="5">
        <v>-1</v>
      </c>
      <c r="CQ414" s="5">
        <v>-1</v>
      </c>
      <c r="CR414" s="5">
        <v>-1</v>
      </c>
      <c r="CS414" s="5">
        <v>-1</v>
      </c>
      <c r="CT414" s="5">
        <v>-1</v>
      </c>
      <c r="CU414" s="5">
        <v>-1</v>
      </c>
      <c r="CV414" s="5">
        <v>-1</v>
      </c>
      <c r="CW414" s="5">
        <v>-1</v>
      </c>
      <c r="CX414" s="5">
        <v>-1</v>
      </c>
      <c r="CY414" s="5">
        <v>-1</v>
      </c>
      <c r="CZ414" s="5">
        <v>-1</v>
      </c>
      <c r="DA414" s="5">
        <v>-1</v>
      </c>
      <c r="DB414" s="5">
        <v>-1</v>
      </c>
      <c r="DC414" s="5">
        <v>-1</v>
      </c>
      <c r="DD414" s="5">
        <v>-1</v>
      </c>
      <c r="DE414" s="5">
        <v>-1</v>
      </c>
      <c r="DF414" s="5">
        <v>-1</v>
      </c>
      <c r="DG414" s="5">
        <v>-1</v>
      </c>
      <c r="DH414" s="5">
        <v>-1</v>
      </c>
      <c r="DI414" s="5">
        <v>-1</v>
      </c>
      <c r="DJ414" s="5">
        <v>-1</v>
      </c>
      <c r="DK414" s="5">
        <v>-1</v>
      </c>
      <c r="DL414" s="5">
        <v>-1</v>
      </c>
      <c r="DM414" s="5">
        <v>-1</v>
      </c>
      <c r="DN414" s="5">
        <v>-1</v>
      </c>
      <c r="DO414" s="5">
        <v>-1</v>
      </c>
      <c r="DP414" s="5">
        <v>-1</v>
      </c>
      <c r="DQ414" s="5">
        <v>-1</v>
      </c>
      <c r="DR414" s="5">
        <v>-1</v>
      </c>
      <c r="DS414" s="5">
        <v>-1</v>
      </c>
      <c r="DT414" s="5">
        <v>-1</v>
      </c>
      <c r="DU414" s="5">
        <v>-1</v>
      </c>
      <c r="DV414" s="5">
        <v>-1</v>
      </c>
      <c r="DW414" s="5">
        <v>-1</v>
      </c>
      <c r="DX414" s="5">
        <v>-1</v>
      </c>
      <c r="DY414" s="5">
        <v>-1</v>
      </c>
      <c r="DZ414" s="5">
        <v>-1</v>
      </c>
      <c r="EA414" s="5">
        <v>-1</v>
      </c>
      <c r="EB414" s="5">
        <v>-1</v>
      </c>
      <c r="EC414" s="5">
        <v>-1</v>
      </c>
      <c r="ED414" s="5">
        <v>-1</v>
      </c>
      <c r="EE414" s="5">
        <v>-1</v>
      </c>
      <c r="EF414" s="5">
        <v>-1</v>
      </c>
      <c r="EG414" s="5">
        <v>-1</v>
      </c>
      <c r="EH414" s="5">
        <v>-1</v>
      </c>
      <c r="EI414" s="5">
        <v>-1</v>
      </c>
      <c r="EJ414" s="5">
        <v>-1</v>
      </c>
      <c r="EK414" s="5">
        <v>-1</v>
      </c>
      <c r="EL414" s="5">
        <v>-1</v>
      </c>
      <c r="EM414" s="5">
        <v>-1</v>
      </c>
      <c r="EN414" s="5">
        <v>-1</v>
      </c>
      <c r="EO414" s="5">
        <v>-1</v>
      </c>
      <c r="EP414" s="5">
        <v>-1</v>
      </c>
      <c r="EQ414" s="5">
        <v>-1</v>
      </c>
      <c r="ER414" s="5">
        <v>-1</v>
      </c>
      <c r="ES414" s="5">
        <v>-1</v>
      </c>
      <c r="ET414" s="5">
        <v>-1</v>
      </c>
      <c r="EU414" s="5">
        <v>-1</v>
      </c>
      <c r="EV414" s="5">
        <v>-1</v>
      </c>
      <c r="EW414" s="5">
        <v>-1</v>
      </c>
      <c r="EX414" s="5">
        <v>-1</v>
      </c>
      <c r="EY414" s="5">
        <v>-1</v>
      </c>
      <c r="EZ414" s="5">
        <v>-1</v>
      </c>
      <c r="FA414" s="5">
        <v>-1</v>
      </c>
      <c r="FB414" s="5">
        <v>-1</v>
      </c>
      <c r="FC414" s="5">
        <v>-1</v>
      </c>
      <c r="FD414" s="5">
        <v>-1</v>
      </c>
      <c r="FE414" s="5">
        <v>-1</v>
      </c>
      <c r="FF414" s="5">
        <v>-1</v>
      </c>
      <c r="FG414" s="5">
        <v>-1</v>
      </c>
      <c r="FH414" s="5">
        <v>-1</v>
      </c>
      <c r="FI414" s="5">
        <v>-1</v>
      </c>
      <c r="FJ414" s="5">
        <v>-1</v>
      </c>
      <c r="FK414" s="5">
        <v>-1</v>
      </c>
      <c r="FL414" s="5">
        <v>-1</v>
      </c>
      <c r="FM414" s="5">
        <v>-1</v>
      </c>
      <c r="FN414" s="5">
        <v>-1</v>
      </c>
      <c r="FO414" s="5">
        <v>-1</v>
      </c>
      <c r="FP414" s="5">
        <v>-1</v>
      </c>
      <c r="FQ414" s="5">
        <v>-1</v>
      </c>
      <c r="FR414" s="5">
        <v>-1</v>
      </c>
      <c r="FS414" s="5">
        <v>-1</v>
      </c>
      <c r="FT414" s="5">
        <v>-1</v>
      </c>
      <c r="FU414" s="5">
        <v>-1</v>
      </c>
      <c r="FV414" s="5">
        <v>-1</v>
      </c>
      <c r="FW414" s="5">
        <v>-1</v>
      </c>
      <c r="FX414" s="5">
        <v>-1</v>
      </c>
      <c r="FY414" s="5">
        <v>-1</v>
      </c>
      <c r="FZ414" s="5">
        <v>-1</v>
      </c>
      <c r="GA414" s="5">
        <v>-1</v>
      </c>
      <c r="GB414" s="5">
        <v>-1</v>
      </c>
      <c r="GC414" s="5">
        <v>-1</v>
      </c>
      <c r="GD414" s="5">
        <v>-1</v>
      </c>
      <c r="GE414" s="5">
        <v>-1</v>
      </c>
      <c r="GF414" s="5">
        <v>-1</v>
      </c>
      <c r="GG414" s="5">
        <v>-1</v>
      </c>
      <c r="GH414" s="5">
        <v>-1</v>
      </c>
      <c r="GI414" s="5">
        <v>-1</v>
      </c>
      <c r="GJ414" s="5">
        <v>-1</v>
      </c>
      <c r="GK414" s="5">
        <v>-1</v>
      </c>
      <c r="GL414" s="5">
        <v>-1</v>
      </c>
      <c r="GM414" s="5">
        <v>-1</v>
      </c>
      <c r="GN414" s="5">
        <v>-1</v>
      </c>
      <c r="GO414" s="5">
        <v>-1</v>
      </c>
      <c r="GP414" s="5">
        <v>-1</v>
      </c>
      <c r="GQ414" s="5">
        <v>-1</v>
      </c>
      <c r="GR414" s="5">
        <v>5.1750380517503804E-8</v>
      </c>
      <c r="GS414" s="5">
        <v>-1</v>
      </c>
      <c r="GT414" s="5">
        <v>-1</v>
      </c>
      <c r="GU414" s="5">
        <v>-1</v>
      </c>
      <c r="GV414" s="5">
        <v>-1</v>
      </c>
      <c r="GW414" s="5">
        <v>-1</v>
      </c>
      <c r="GX414" s="5">
        <v>-1</v>
      </c>
      <c r="GY414" s="5">
        <v>-1</v>
      </c>
      <c r="GZ414" s="5">
        <v>-1</v>
      </c>
      <c r="HA414" s="5">
        <v>-1</v>
      </c>
      <c r="HB414" s="5">
        <v>-1</v>
      </c>
      <c r="HC414" s="5">
        <v>-1</v>
      </c>
      <c r="HD414" s="5">
        <v>-1</v>
      </c>
      <c r="HE414" s="5">
        <v>-1</v>
      </c>
      <c r="HF414" s="5">
        <v>-1</v>
      </c>
      <c r="HG414" s="5">
        <v>2.0988486525203692E-7</v>
      </c>
      <c r="HH414" s="5">
        <v>-1</v>
      </c>
      <c r="HI414" s="5">
        <v>-1</v>
      </c>
      <c r="HJ414" s="5">
        <v>-1</v>
      </c>
      <c r="HK414" s="5">
        <v>-1</v>
      </c>
      <c r="HL414" s="5">
        <v>-1</v>
      </c>
      <c r="HM414" s="5">
        <v>-1</v>
      </c>
      <c r="HN414" s="5">
        <v>-1</v>
      </c>
      <c r="HO414" s="5" t="s">
        <v>720</v>
      </c>
    </row>
    <row r="415" spans="1:223" x14ac:dyDescent="0.25">
      <c r="A415" s="34" t="s">
        <v>18582</v>
      </c>
      <c r="B415" s="5">
        <v>2</v>
      </c>
      <c r="C415" s="5">
        <v>0</v>
      </c>
      <c r="D415" s="5">
        <v>0.82786127749346283</v>
      </c>
      <c r="E415" s="5">
        <v>4.0695404699842348E-2</v>
      </c>
      <c r="F415" s="5">
        <v>0.11663647461795039</v>
      </c>
      <c r="G415" s="5">
        <v>1.480684318874443E-2</v>
      </c>
      <c r="H415" s="5">
        <v>-1</v>
      </c>
      <c r="I415" s="5">
        <v>-1</v>
      </c>
      <c r="J415" s="5">
        <v>-1</v>
      </c>
      <c r="K415" s="5">
        <v>-1</v>
      </c>
      <c r="L415" s="5">
        <v>-1</v>
      </c>
      <c r="M415" s="5">
        <v>-1</v>
      </c>
      <c r="N415" s="5">
        <v>-1</v>
      </c>
      <c r="O415" s="5">
        <v>-1</v>
      </c>
      <c r="P415" s="5">
        <v>-1</v>
      </c>
      <c r="Q415" s="5">
        <v>-1</v>
      </c>
      <c r="R415" s="5">
        <v>-1</v>
      </c>
      <c r="S415" s="5">
        <v>-1</v>
      </c>
      <c r="T415" s="5">
        <v>-1</v>
      </c>
      <c r="U415" s="5">
        <v>-1</v>
      </c>
      <c r="V415" s="5">
        <v>-1</v>
      </c>
      <c r="W415" s="5">
        <v>-1</v>
      </c>
      <c r="X415" s="5">
        <v>-1</v>
      </c>
      <c r="Y415" s="5">
        <v>-1</v>
      </c>
      <c r="Z415" s="5">
        <v>-1</v>
      </c>
      <c r="AA415" s="5">
        <v>-1</v>
      </c>
      <c r="AB415" s="5">
        <v>-1</v>
      </c>
      <c r="AC415" s="5">
        <v>-1</v>
      </c>
      <c r="AD415" s="5">
        <v>-1</v>
      </c>
      <c r="AE415" s="5">
        <v>-1</v>
      </c>
      <c r="AF415" s="5">
        <v>-1</v>
      </c>
      <c r="AG415" s="5">
        <v>-1</v>
      </c>
      <c r="AH415" s="5">
        <v>-1</v>
      </c>
      <c r="AI415" s="5">
        <v>-1</v>
      </c>
      <c r="AJ415" s="5">
        <v>-1</v>
      </c>
      <c r="AK415" s="5">
        <v>-1</v>
      </c>
      <c r="AL415" s="5">
        <v>-1</v>
      </c>
      <c r="AM415" s="5">
        <v>-1</v>
      </c>
      <c r="AN415" s="5">
        <v>-1</v>
      </c>
      <c r="AO415" s="5">
        <v>-1</v>
      </c>
      <c r="AP415" s="5">
        <v>-1</v>
      </c>
      <c r="AQ415" s="5">
        <v>-1</v>
      </c>
      <c r="AR415" s="5">
        <v>-1</v>
      </c>
      <c r="AS415" s="5">
        <v>-1</v>
      </c>
      <c r="AT415" s="5">
        <v>-1</v>
      </c>
      <c r="AU415" s="5">
        <v>-1</v>
      </c>
      <c r="AV415" s="5">
        <v>-1</v>
      </c>
      <c r="AW415" s="5">
        <v>-1</v>
      </c>
      <c r="AX415" s="5">
        <v>-1</v>
      </c>
      <c r="AY415" s="5">
        <v>-1</v>
      </c>
      <c r="AZ415" s="5">
        <v>-1</v>
      </c>
      <c r="BA415" s="5">
        <v>-1</v>
      </c>
      <c r="BB415" s="5">
        <v>-1</v>
      </c>
      <c r="BC415" s="5">
        <v>-1</v>
      </c>
      <c r="BD415" s="5">
        <v>-1</v>
      </c>
      <c r="BE415" s="5">
        <v>-1</v>
      </c>
      <c r="BF415" s="5">
        <v>-1</v>
      </c>
      <c r="BG415" s="5">
        <v>-1</v>
      </c>
      <c r="BH415" s="5">
        <v>-1</v>
      </c>
      <c r="BI415" s="5">
        <v>-1</v>
      </c>
      <c r="BJ415" s="5">
        <v>-1</v>
      </c>
      <c r="BK415" s="5">
        <v>-1</v>
      </c>
      <c r="BL415" s="5">
        <v>-1</v>
      </c>
      <c r="BM415" s="5">
        <v>-1</v>
      </c>
      <c r="BN415" s="5">
        <v>-1</v>
      </c>
      <c r="BO415" s="5">
        <v>-1</v>
      </c>
      <c r="BP415" s="5">
        <v>-1</v>
      </c>
      <c r="BQ415" s="5">
        <v>-1</v>
      </c>
      <c r="BR415" s="5">
        <v>-1</v>
      </c>
      <c r="BS415" s="5">
        <v>-1</v>
      </c>
      <c r="BT415" s="5">
        <v>-1</v>
      </c>
      <c r="BU415" s="5">
        <v>-1</v>
      </c>
      <c r="BV415" s="5">
        <v>-1</v>
      </c>
      <c r="BW415" s="5">
        <v>-1</v>
      </c>
      <c r="BX415" s="5">
        <v>-1</v>
      </c>
      <c r="BY415" s="5">
        <v>-1</v>
      </c>
      <c r="BZ415" s="5">
        <v>-1</v>
      </c>
      <c r="CA415" s="5">
        <v>-1</v>
      </c>
      <c r="CB415" s="5">
        <v>-1</v>
      </c>
      <c r="CC415" s="5">
        <v>-1</v>
      </c>
      <c r="CD415" s="5">
        <v>-1</v>
      </c>
      <c r="CE415" s="5">
        <v>-1</v>
      </c>
      <c r="CF415" s="5">
        <v>-1</v>
      </c>
      <c r="CG415" s="5">
        <v>-1</v>
      </c>
      <c r="CH415" s="5">
        <v>-1</v>
      </c>
      <c r="CI415" s="5">
        <v>-1</v>
      </c>
      <c r="CJ415" s="5">
        <v>-1</v>
      </c>
      <c r="CK415" s="5">
        <v>-1</v>
      </c>
      <c r="CL415" s="5">
        <v>-1</v>
      </c>
      <c r="CM415" s="5">
        <v>-1</v>
      </c>
      <c r="CN415" s="5">
        <v>-1</v>
      </c>
      <c r="CO415" s="5">
        <v>-1</v>
      </c>
      <c r="CP415" s="5">
        <v>-1</v>
      </c>
      <c r="CQ415" s="5">
        <v>-1</v>
      </c>
      <c r="CR415" s="5">
        <v>-1</v>
      </c>
      <c r="CS415" s="5">
        <v>-1</v>
      </c>
      <c r="CT415" s="5">
        <v>-1</v>
      </c>
      <c r="CU415" s="5">
        <v>-1</v>
      </c>
      <c r="CV415" s="5">
        <v>-1</v>
      </c>
      <c r="CW415" s="5">
        <v>-1</v>
      </c>
      <c r="CX415" s="5">
        <v>-1</v>
      </c>
      <c r="CY415" s="5">
        <v>-1</v>
      </c>
      <c r="CZ415" s="5">
        <v>-1</v>
      </c>
      <c r="DA415" s="5">
        <v>-1</v>
      </c>
      <c r="DB415" s="5">
        <v>-1</v>
      </c>
      <c r="DC415" s="5">
        <v>-1</v>
      </c>
      <c r="DD415" s="5">
        <v>-1</v>
      </c>
      <c r="DE415" s="5">
        <v>-1</v>
      </c>
      <c r="DF415" s="5">
        <v>-1</v>
      </c>
      <c r="DG415" s="5">
        <v>-1</v>
      </c>
      <c r="DH415" s="5">
        <v>-1</v>
      </c>
      <c r="DI415" s="5">
        <v>-1</v>
      </c>
      <c r="DJ415" s="5">
        <v>-1</v>
      </c>
      <c r="DK415" s="5">
        <v>-1</v>
      </c>
      <c r="DL415" s="5">
        <v>-1</v>
      </c>
      <c r="DM415" s="5">
        <v>-1</v>
      </c>
      <c r="DN415" s="5">
        <v>-1</v>
      </c>
      <c r="DO415" s="5">
        <v>-1</v>
      </c>
      <c r="DP415" s="5">
        <v>-1</v>
      </c>
      <c r="DQ415" s="5">
        <v>-1</v>
      </c>
      <c r="DR415" s="5">
        <v>-1</v>
      </c>
      <c r="DS415" s="5">
        <v>-1</v>
      </c>
      <c r="DT415" s="5">
        <v>-1</v>
      </c>
      <c r="DU415" s="5">
        <v>-1</v>
      </c>
      <c r="DV415" s="5">
        <v>-1</v>
      </c>
      <c r="DW415" s="5">
        <v>-1</v>
      </c>
      <c r="DX415" s="5">
        <v>-1</v>
      </c>
      <c r="DY415" s="5">
        <v>-1</v>
      </c>
      <c r="DZ415" s="5">
        <v>-1</v>
      </c>
      <c r="EA415" s="5">
        <v>-1</v>
      </c>
      <c r="EB415" s="5">
        <v>-1</v>
      </c>
      <c r="EC415" s="5">
        <v>-1</v>
      </c>
      <c r="ED415" s="5">
        <v>-1</v>
      </c>
      <c r="EE415" s="5">
        <v>-1</v>
      </c>
      <c r="EF415" s="5">
        <v>-1</v>
      </c>
      <c r="EG415" s="5">
        <v>-1</v>
      </c>
      <c r="EH415" s="5">
        <v>-1</v>
      </c>
      <c r="EI415" s="5">
        <v>-1</v>
      </c>
      <c r="EJ415" s="5">
        <v>-1</v>
      </c>
      <c r="EK415" s="5">
        <v>-1</v>
      </c>
      <c r="EL415" s="5">
        <v>-1</v>
      </c>
      <c r="EM415" s="5">
        <v>-1</v>
      </c>
      <c r="EN415" s="5">
        <v>-1</v>
      </c>
      <c r="EO415" s="5">
        <v>-1</v>
      </c>
      <c r="EP415" s="5">
        <v>-1</v>
      </c>
      <c r="EQ415" s="5">
        <v>-1</v>
      </c>
      <c r="ER415" s="5">
        <v>-1</v>
      </c>
      <c r="ES415" s="5">
        <v>-1</v>
      </c>
      <c r="ET415" s="5">
        <v>-1</v>
      </c>
      <c r="EU415" s="5">
        <v>-1</v>
      </c>
      <c r="EV415" s="5">
        <v>-1</v>
      </c>
      <c r="EW415" s="5">
        <v>-1</v>
      </c>
      <c r="EX415" s="5">
        <v>-1</v>
      </c>
      <c r="EY415" s="5">
        <v>-1</v>
      </c>
      <c r="EZ415" s="5">
        <v>-1</v>
      </c>
      <c r="FA415" s="5">
        <v>-1</v>
      </c>
      <c r="FB415" s="5">
        <v>-1</v>
      </c>
      <c r="FC415" s="5">
        <v>-1</v>
      </c>
      <c r="FD415" s="5">
        <v>-1</v>
      </c>
      <c r="FE415" s="5">
        <v>-1</v>
      </c>
      <c r="FF415" s="5">
        <v>-1</v>
      </c>
      <c r="FG415" s="5">
        <v>-1</v>
      </c>
      <c r="FH415" s="5">
        <v>-1</v>
      </c>
      <c r="FI415" s="5">
        <v>-1</v>
      </c>
      <c r="FJ415" s="5">
        <v>-1</v>
      </c>
      <c r="FK415" s="5">
        <v>-1</v>
      </c>
      <c r="FL415" s="5">
        <v>-1</v>
      </c>
      <c r="FM415" s="5">
        <v>-1</v>
      </c>
      <c r="FN415" s="5">
        <v>-1</v>
      </c>
      <c r="FO415" s="5">
        <v>-1</v>
      </c>
      <c r="FP415" s="5">
        <v>-1</v>
      </c>
      <c r="FQ415" s="5">
        <v>-1</v>
      </c>
      <c r="FR415" s="5">
        <v>-1</v>
      </c>
      <c r="FS415" s="5">
        <v>-1</v>
      </c>
      <c r="FT415" s="5">
        <v>-1</v>
      </c>
      <c r="FU415" s="5">
        <v>-1</v>
      </c>
      <c r="FV415" s="5">
        <v>-1</v>
      </c>
      <c r="FW415" s="5">
        <v>-1</v>
      </c>
      <c r="FX415" s="5">
        <v>-1</v>
      </c>
      <c r="FY415" s="5">
        <v>-1</v>
      </c>
      <c r="FZ415" s="5">
        <v>-1</v>
      </c>
      <c r="GA415" s="5">
        <v>-1</v>
      </c>
      <c r="GB415" s="5">
        <v>-1</v>
      </c>
      <c r="GC415" s="5">
        <v>-1</v>
      </c>
      <c r="GD415" s="5">
        <v>-1</v>
      </c>
      <c r="GE415" s="5">
        <v>-1</v>
      </c>
      <c r="GF415" s="5">
        <v>-1</v>
      </c>
      <c r="GG415" s="5">
        <v>-1</v>
      </c>
      <c r="GH415" s="5">
        <v>-1</v>
      </c>
      <c r="GI415" s="5">
        <v>-1</v>
      </c>
      <c r="GJ415" s="5">
        <v>-1</v>
      </c>
      <c r="GK415" s="5">
        <v>-1</v>
      </c>
      <c r="GL415" s="5">
        <v>-1</v>
      </c>
      <c r="GM415" s="5">
        <v>-1</v>
      </c>
      <c r="GN415" s="5">
        <v>-1</v>
      </c>
      <c r="GO415" s="5">
        <v>-1</v>
      </c>
      <c r="GP415" s="5">
        <v>-1</v>
      </c>
      <c r="GQ415" s="5">
        <v>-1</v>
      </c>
      <c r="GR415" s="5">
        <v>2.7108447488584476E-6</v>
      </c>
      <c r="GS415" s="5">
        <v>-1</v>
      </c>
      <c r="GT415" s="5">
        <v>-1</v>
      </c>
      <c r="GU415" s="5">
        <v>-1</v>
      </c>
      <c r="GV415" s="5">
        <v>-1</v>
      </c>
      <c r="GW415" s="5">
        <v>-1</v>
      </c>
      <c r="GX415" s="5">
        <v>-1</v>
      </c>
      <c r="GY415" s="5">
        <v>-1</v>
      </c>
      <c r="GZ415" s="5">
        <v>-1</v>
      </c>
      <c r="HA415" s="5">
        <v>-1</v>
      </c>
      <c r="HB415" s="5">
        <v>-1</v>
      </c>
      <c r="HC415" s="5">
        <v>-1</v>
      </c>
      <c r="HD415" s="5">
        <v>-1</v>
      </c>
      <c r="HE415" s="5">
        <v>-1</v>
      </c>
      <c r="HF415" s="5">
        <v>-1</v>
      </c>
      <c r="HG415" s="5">
        <v>-1</v>
      </c>
      <c r="HH415" s="5">
        <v>-1</v>
      </c>
      <c r="HI415" s="5">
        <v>-1</v>
      </c>
      <c r="HJ415" s="5">
        <v>-1</v>
      </c>
      <c r="HK415" s="5">
        <v>-1</v>
      </c>
      <c r="HL415" s="5">
        <v>-1</v>
      </c>
      <c r="HM415" s="5">
        <v>-1</v>
      </c>
      <c r="HN415" s="5">
        <v>-1</v>
      </c>
      <c r="HO415" s="5" t="s">
        <v>720</v>
      </c>
    </row>
    <row r="416" spans="1:223" x14ac:dyDescent="0.25">
      <c r="A416" s="34" t="s">
        <v>18588</v>
      </c>
      <c r="B416" s="5">
        <v>2</v>
      </c>
      <c r="C416" s="5">
        <v>0</v>
      </c>
      <c r="D416" s="5">
        <v>5.1450006146135654E-17</v>
      </c>
      <c r="E416" s="5">
        <v>0.24583860596648532</v>
      </c>
      <c r="F416" s="5">
        <v>2.4541870208197023E-3</v>
      </c>
      <c r="G416" s="5">
        <v>0.75170720701269489</v>
      </c>
      <c r="H416" s="5">
        <v>-1</v>
      </c>
      <c r="I416" s="5">
        <v>-1</v>
      </c>
      <c r="J416" s="5">
        <v>-1</v>
      </c>
      <c r="K416" s="5">
        <v>-1</v>
      </c>
      <c r="L416" s="5">
        <v>-1</v>
      </c>
      <c r="M416" s="5">
        <v>-1</v>
      </c>
      <c r="N416" s="5">
        <v>-1</v>
      </c>
      <c r="O416" s="5">
        <v>-1</v>
      </c>
      <c r="P416" s="5">
        <v>-1</v>
      </c>
      <c r="Q416" s="5">
        <v>-1</v>
      </c>
      <c r="R416" s="5">
        <v>-1</v>
      </c>
      <c r="S416" s="5">
        <v>-1</v>
      </c>
      <c r="T416" s="5">
        <v>-1</v>
      </c>
      <c r="U416" s="5">
        <v>-1</v>
      </c>
      <c r="V416" s="5">
        <v>-1</v>
      </c>
      <c r="W416" s="5">
        <v>-1</v>
      </c>
      <c r="X416" s="5">
        <v>-1</v>
      </c>
      <c r="Y416" s="5">
        <v>-1</v>
      </c>
      <c r="Z416" s="5">
        <v>-1</v>
      </c>
      <c r="AA416" s="5">
        <v>-1</v>
      </c>
      <c r="AB416" s="5">
        <v>-1</v>
      </c>
      <c r="AC416" s="5">
        <v>-1</v>
      </c>
      <c r="AD416" s="5">
        <v>-1</v>
      </c>
      <c r="AE416" s="5">
        <v>-1</v>
      </c>
      <c r="AF416" s="5">
        <v>-1</v>
      </c>
      <c r="AG416" s="5">
        <v>-1</v>
      </c>
      <c r="AH416" s="5">
        <v>-1</v>
      </c>
      <c r="AI416" s="5">
        <v>-1</v>
      </c>
      <c r="AJ416" s="5">
        <v>-1</v>
      </c>
      <c r="AK416" s="5">
        <v>-1</v>
      </c>
      <c r="AL416" s="5">
        <v>-1</v>
      </c>
      <c r="AM416" s="5">
        <v>-1</v>
      </c>
      <c r="AN416" s="5">
        <v>-1</v>
      </c>
      <c r="AO416" s="5">
        <v>-1</v>
      </c>
      <c r="AP416" s="5">
        <v>-1</v>
      </c>
      <c r="AQ416" s="5">
        <v>-1</v>
      </c>
      <c r="AR416" s="5">
        <v>-1</v>
      </c>
      <c r="AS416" s="5">
        <v>-1</v>
      </c>
      <c r="AT416" s="5">
        <v>-1</v>
      </c>
      <c r="AU416" s="5">
        <v>-1</v>
      </c>
      <c r="AV416" s="5">
        <v>-1</v>
      </c>
      <c r="AW416" s="5">
        <v>-1</v>
      </c>
      <c r="AX416" s="5">
        <v>-1</v>
      </c>
      <c r="AY416" s="5">
        <v>-1</v>
      </c>
      <c r="AZ416" s="5">
        <v>-1</v>
      </c>
      <c r="BA416" s="5">
        <v>-1</v>
      </c>
      <c r="BB416" s="5">
        <v>-1</v>
      </c>
      <c r="BC416" s="5">
        <v>-1</v>
      </c>
      <c r="BD416" s="5">
        <v>-1</v>
      </c>
      <c r="BE416" s="5">
        <v>-1</v>
      </c>
      <c r="BF416" s="5">
        <v>-1</v>
      </c>
      <c r="BG416" s="5">
        <v>-1</v>
      </c>
      <c r="BH416" s="5">
        <v>-1</v>
      </c>
      <c r="BI416" s="5">
        <v>-1</v>
      </c>
      <c r="BJ416" s="5">
        <v>-1</v>
      </c>
      <c r="BK416" s="5">
        <v>-1</v>
      </c>
      <c r="BL416" s="5">
        <v>-1</v>
      </c>
      <c r="BM416" s="5">
        <v>-1</v>
      </c>
      <c r="BN416" s="5">
        <v>-1</v>
      </c>
      <c r="BO416" s="5">
        <v>-1</v>
      </c>
      <c r="BP416" s="5">
        <v>-1</v>
      </c>
      <c r="BQ416" s="5">
        <v>-1</v>
      </c>
      <c r="BR416" s="5">
        <v>-1</v>
      </c>
      <c r="BS416" s="5">
        <v>-1</v>
      </c>
      <c r="BT416" s="5">
        <v>-1</v>
      </c>
      <c r="BU416" s="5">
        <v>-1</v>
      </c>
      <c r="BV416" s="5">
        <v>-1</v>
      </c>
      <c r="BW416" s="5">
        <v>-1</v>
      </c>
      <c r="BX416" s="5">
        <v>-1</v>
      </c>
      <c r="BY416" s="5">
        <v>-1</v>
      </c>
      <c r="BZ416" s="5">
        <v>-1</v>
      </c>
      <c r="CA416" s="5">
        <v>-1</v>
      </c>
      <c r="CB416" s="5">
        <v>-1</v>
      </c>
      <c r="CC416" s="5">
        <v>-1</v>
      </c>
      <c r="CD416" s="5">
        <v>-1</v>
      </c>
      <c r="CE416" s="5">
        <v>-1</v>
      </c>
      <c r="CF416" s="5">
        <v>-1</v>
      </c>
      <c r="CG416" s="5">
        <v>-1</v>
      </c>
      <c r="CH416" s="5">
        <v>-1</v>
      </c>
      <c r="CI416" s="5">
        <v>-1</v>
      </c>
      <c r="CJ416" s="5">
        <v>-1</v>
      </c>
      <c r="CK416" s="5">
        <v>-1</v>
      </c>
      <c r="CL416" s="5">
        <v>-1</v>
      </c>
      <c r="CM416" s="5">
        <v>-1</v>
      </c>
      <c r="CN416" s="5">
        <v>-1</v>
      </c>
      <c r="CO416" s="5">
        <v>-1</v>
      </c>
      <c r="CP416" s="5">
        <v>-1</v>
      </c>
      <c r="CQ416" s="5">
        <v>-1</v>
      </c>
      <c r="CR416" s="5">
        <v>-1</v>
      </c>
      <c r="CS416" s="5">
        <v>-1</v>
      </c>
      <c r="CT416" s="5">
        <v>-1</v>
      </c>
      <c r="CU416" s="5">
        <v>-1</v>
      </c>
      <c r="CV416" s="5">
        <v>-1</v>
      </c>
      <c r="CW416" s="5">
        <v>-1</v>
      </c>
      <c r="CX416" s="5">
        <v>-1</v>
      </c>
      <c r="CY416" s="5">
        <v>-1</v>
      </c>
      <c r="CZ416" s="5">
        <v>-1</v>
      </c>
      <c r="DA416" s="5">
        <v>-1</v>
      </c>
      <c r="DB416" s="5">
        <v>-1</v>
      </c>
      <c r="DC416" s="5">
        <v>-1</v>
      </c>
      <c r="DD416" s="5">
        <v>-1</v>
      </c>
      <c r="DE416" s="5">
        <v>-1</v>
      </c>
      <c r="DF416" s="5">
        <v>-1</v>
      </c>
      <c r="DG416" s="5">
        <v>-1</v>
      </c>
      <c r="DH416" s="5">
        <v>-1</v>
      </c>
      <c r="DI416" s="5">
        <v>-1</v>
      </c>
      <c r="DJ416" s="5">
        <v>-1</v>
      </c>
      <c r="DK416" s="5">
        <v>-1</v>
      </c>
      <c r="DL416" s="5">
        <v>-1</v>
      </c>
      <c r="DM416" s="5">
        <v>-1</v>
      </c>
      <c r="DN416" s="5">
        <v>-1</v>
      </c>
      <c r="DO416" s="5">
        <v>-1</v>
      </c>
      <c r="DP416" s="5">
        <v>-1</v>
      </c>
      <c r="DQ416" s="5">
        <v>-1</v>
      </c>
      <c r="DR416" s="5">
        <v>-1</v>
      </c>
      <c r="DS416" s="5">
        <v>-1</v>
      </c>
      <c r="DT416" s="5">
        <v>-1</v>
      </c>
      <c r="DU416" s="5">
        <v>-1</v>
      </c>
      <c r="DV416" s="5">
        <v>-1</v>
      </c>
      <c r="DW416" s="5">
        <v>-1</v>
      </c>
      <c r="DX416" s="5">
        <v>-1</v>
      </c>
      <c r="DY416" s="5">
        <v>-1</v>
      </c>
      <c r="DZ416" s="5">
        <v>-1</v>
      </c>
      <c r="EA416" s="5">
        <v>-1</v>
      </c>
      <c r="EB416" s="5">
        <v>-1</v>
      </c>
      <c r="EC416" s="5">
        <v>-1</v>
      </c>
      <c r="ED416" s="5">
        <v>-1</v>
      </c>
      <c r="EE416" s="5">
        <v>-1</v>
      </c>
      <c r="EF416" s="5">
        <v>-1</v>
      </c>
      <c r="EG416" s="5">
        <v>-1</v>
      </c>
      <c r="EH416" s="5">
        <v>-1</v>
      </c>
      <c r="EI416" s="5">
        <v>-1</v>
      </c>
      <c r="EJ416" s="5">
        <v>-1</v>
      </c>
      <c r="EK416" s="5">
        <v>-1</v>
      </c>
      <c r="EL416" s="5">
        <v>-1</v>
      </c>
      <c r="EM416" s="5">
        <v>-1</v>
      </c>
      <c r="EN416" s="5">
        <v>-1</v>
      </c>
      <c r="EO416" s="5">
        <v>-1</v>
      </c>
      <c r="EP416" s="5">
        <v>-1</v>
      </c>
      <c r="EQ416" s="5">
        <v>-1</v>
      </c>
      <c r="ER416" s="5">
        <v>-1</v>
      </c>
      <c r="ES416" s="5">
        <v>-1</v>
      </c>
      <c r="ET416" s="5">
        <v>-1</v>
      </c>
      <c r="EU416" s="5">
        <v>-1</v>
      </c>
      <c r="EV416" s="5">
        <v>-1</v>
      </c>
      <c r="EW416" s="5">
        <v>-1</v>
      </c>
      <c r="EX416" s="5">
        <v>-1</v>
      </c>
      <c r="EY416" s="5">
        <v>-1</v>
      </c>
      <c r="EZ416" s="5">
        <v>-1</v>
      </c>
      <c r="FA416" s="5">
        <v>-1</v>
      </c>
      <c r="FB416" s="5">
        <v>-1</v>
      </c>
      <c r="FC416" s="5">
        <v>-1</v>
      </c>
      <c r="FD416" s="5">
        <v>-1</v>
      </c>
      <c r="FE416" s="5">
        <v>-1</v>
      </c>
      <c r="FF416" s="5">
        <v>-1</v>
      </c>
      <c r="FG416" s="5">
        <v>-1</v>
      </c>
      <c r="FH416" s="5">
        <v>-1</v>
      </c>
      <c r="FI416" s="5">
        <v>-1</v>
      </c>
      <c r="FJ416" s="5">
        <v>-1</v>
      </c>
      <c r="FK416" s="5">
        <v>-1</v>
      </c>
      <c r="FL416" s="5">
        <v>-1</v>
      </c>
      <c r="FM416" s="5">
        <v>-1</v>
      </c>
      <c r="FN416" s="5">
        <v>-1</v>
      </c>
      <c r="FO416" s="5">
        <v>-1</v>
      </c>
      <c r="FP416" s="5">
        <v>-1</v>
      </c>
      <c r="FQ416" s="5">
        <v>-1</v>
      </c>
      <c r="FR416" s="5">
        <v>-1</v>
      </c>
      <c r="FS416" s="5">
        <v>-1</v>
      </c>
      <c r="FT416" s="5">
        <v>-1</v>
      </c>
      <c r="FU416" s="5">
        <v>-1</v>
      </c>
      <c r="FV416" s="5">
        <v>-1</v>
      </c>
      <c r="FW416" s="5">
        <v>-1</v>
      </c>
      <c r="FX416" s="5">
        <v>-1</v>
      </c>
      <c r="FY416" s="5">
        <v>-1</v>
      </c>
      <c r="FZ416" s="5">
        <v>-1</v>
      </c>
      <c r="GA416" s="5">
        <v>-1</v>
      </c>
      <c r="GB416" s="5">
        <v>-1</v>
      </c>
      <c r="GC416" s="5">
        <v>-1</v>
      </c>
      <c r="GD416" s="5">
        <v>-1</v>
      </c>
      <c r="GE416" s="5">
        <v>-1</v>
      </c>
      <c r="GF416" s="5">
        <v>-1</v>
      </c>
      <c r="GG416" s="5">
        <v>-1</v>
      </c>
      <c r="GH416" s="5">
        <v>-1</v>
      </c>
      <c r="GI416" s="5">
        <v>-1</v>
      </c>
      <c r="GJ416" s="5">
        <v>-1</v>
      </c>
      <c r="GK416" s="5">
        <v>-1</v>
      </c>
      <c r="GL416" s="5">
        <v>-1</v>
      </c>
      <c r="GM416" s="5">
        <v>-1</v>
      </c>
      <c r="GN416" s="5">
        <v>-1</v>
      </c>
      <c r="GO416" s="5">
        <v>-1</v>
      </c>
      <c r="GP416" s="5">
        <v>-1</v>
      </c>
      <c r="GQ416" s="5">
        <v>-1</v>
      </c>
      <c r="GR416" s="5">
        <v>1.7104261796042617E-7</v>
      </c>
      <c r="GS416" s="5">
        <v>-1</v>
      </c>
      <c r="GT416" s="5">
        <v>-1</v>
      </c>
      <c r="GU416" s="5">
        <v>-1</v>
      </c>
      <c r="GV416" s="5">
        <v>-1</v>
      </c>
      <c r="GW416" s="5">
        <v>-1</v>
      </c>
      <c r="GX416" s="5">
        <v>-1</v>
      </c>
      <c r="GY416" s="5">
        <v>-1</v>
      </c>
      <c r="GZ416" s="5">
        <v>-1</v>
      </c>
      <c r="HA416" s="5">
        <v>-1</v>
      </c>
      <c r="HB416" s="5">
        <v>-1</v>
      </c>
      <c r="HC416" s="5">
        <v>-1</v>
      </c>
      <c r="HD416" s="5">
        <v>-1</v>
      </c>
      <c r="HE416" s="5">
        <v>-1</v>
      </c>
      <c r="HF416" s="5">
        <v>-1</v>
      </c>
      <c r="HG416" s="5">
        <v>-1</v>
      </c>
      <c r="HH416" s="5">
        <v>-1</v>
      </c>
      <c r="HI416" s="5">
        <v>-1</v>
      </c>
      <c r="HJ416" s="5">
        <v>-1</v>
      </c>
      <c r="HK416" s="5">
        <v>-1</v>
      </c>
      <c r="HL416" s="5">
        <v>-1</v>
      </c>
      <c r="HM416" s="5">
        <v>-1</v>
      </c>
      <c r="HN416" s="5">
        <v>-1</v>
      </c>
      <c r="HO416" s="5" t="s">
        <v>720</v>
      </c>
    </row>
    <row r="417" spans="1:223" x14ac:dyDescent="0.25">
      <c r="A417" s="43" t="s">
        <v>18594</v>
      </c>
      <c r="B417" s="5">
        <v>2</v>
      </c>
      <c r="C417" s="5">
        <v>0</v>
      </c>
      <c r="D417" s="5">
        <v>6.6342229715203984E-4</v>
      </c>
      <c r="E417" s="5">
        <v>0.30957847335806465</v>
      </c>
      <c r="F417" s="5">
        <v>0.38843661633488813</v>
      </c>
      <c r="G417" s="5">
        <v>0.30132148800989317</v>
      </c>
      <c r="H417" s="5">
        <v>-1</v>
      </c>
      <c r="I417" s="5">
        <v>-1</v>
      </c>
      <c r="J417" s="5">
        <v>-1</v>
      </c>
      <c r="K417" s="5">
        <v>-1</v>
      </c>
      <c r="L417" s="5">
        <v>-1</v>
      </c>
      <c r="M417" s="5">
        <v>-1</v>
      </c>
      <c r="N417" s="5">
        <v>-1</v>
      </c>
      <c r="O417" s="5">
        <v>-1</v>
      </c>
      <c r="P417" s="5">
        <v>-1</v>
      </c>
      <c r="Q417" s="5">
        <v>-1</v>
      </c>
      <c r="R417" s="5">
        <v>-1</v>
      </c>
      <c r="S417" s="5">
        <v>-1</v>
      </c>
      <c r="T417" s="5">
        <v>-1</v>
      </c>
      <c r="U417" s="5">
        <v>-1</v>
      </c>
      <c r="V417" s="5">
        <v>-1</v>
      </c>
      <c r="W417" s="5">
        <v>-1</v>
      </c>
      <c r="X417" s="5">
        <v>-1</v>
      </c>
      <c r="Y417" s="5">
        <v>-1</v>
      </c>
      <c r="Z417" s="5">
        <v>-1</v>
      </c>
      <c r="AA417" s="5">
        <v>-1</v>
      </c>
      <c r="AB417" s="5">
        <v>-1</v>
      </c>
      <c r="AC417" s="5">
        <v>-1</v>
      </c>
      <c r="AD417" s="5">
        <v>-1</v>
      </c>
      <c r="AE417" s="5">
        <v>-1</v>
      </c>
      <c r="AF417" s="5">
        <v>-1</v>
      </c>
      <c r="AG417" s="5">
        <v>-1</v>
      </c>
      <c r="AH417" s="5">
        <v>-1</v>
      </c>
      <c r="AI417" s="5">
        <v>-1</v>
      </c>
      <c r="AJ417" s="5">
        <v>-1</v>
      </c>
      <c r="AK417" s="5">
        <v>-1</v>
      </c>
      <c r="AL417" s="5">
        <v>-1</v>
      </c>
      <c r="AM417" s="5">
        <v>-1</v>
      </c>
      <c r="AN417" s="5">
        <v>-1</v>
      </c>
      <c r="AO417" s="5">
        <v>-1</v>
      </c>
      <c r="AP417" s="5">
        <v>-1</v>
      </c>
      <c r="AQ417" s="5">
        <v>-1</v>
      </c>
      <c r="AR417" s="5">
        <v>-1</v>
      </c>
      <c r="AS417" s="5">
        <v>-1</v>
      </c>
      <c r="AT417" s="5">
        <v>-1</v>
      </c>
      <c r="AU417" s="5">
        <v>-1</v>
      </c>
      <c r="AV417" s="5">
        <v>-1</v>
      </c>
      <c r="AW417" s="5">
        <v>-1</v>
      </c>
      <c r="AX417" s="5">
        <v>-1</v>
      </c>
      <c r="AY417" s="5">
        <v>-1</v>
      </c>
      <c r="AZ417" s="5">
        <v>-1</v>
      </c>
      <c r="BA417" s="5">
        <v>-1</v>
      </c>
      <c r="BB417" s="5">
        <v>-1</v>
      </c>
      <c r="BC417" s="5">
        <v>-1</v>
      </c>
      <c r="BD417" s="5">
        <v>-1</v>
      </c>
      <c r="BE417" s="5">
        <v>-1</v>
      </c>
      <c r="BF417" s="5">
        <v>-1</v>
      </c>
      <c r="BG417" s="5">
        <v>-1</v>
      </c>
      <c r="BH417" s="5">
        <v>-1</v>
      </c>
      <c r="BI417" s="5">
        <v>-1</v>
      </c>
      <c r="BJ417" s="5">
        <v>-1</v>
      </c>
      <c r="BK417" s="5">
        <v>-1</v>
      </c>
      <c r="BL417" s="5">
        <v>-1</v>
      </c>
      <c r="BM417" s="5">
        <v>-1</v>
      </c>
      <c r="BN417" s="5">
        <v>-1</v>
      </c>
      <c r="BO417" s="5">
        <v>-1</v>
      </c>
      <c r="BP417" s="5">
        <v>-1</v>
      </c>
      <c r="BQ417" s="5">
        <v>-1</v>
      </c>
      <c r="BR417" s="5">
        <v>-1</v>
      </c>
      <c r="BS417" s="5">
        <v>-1</v>
      </c>
      <c r="BT417" s="5">
        <v>-1</v>
      </c>
      <c r="BU417" s="5">
        <v>-1</v>
      </c>
      <c r="BV417" s="5">
        <v>-1</v>
      </c>
      <c r="BW417" s="5">
        <v>-1</v>
      </c>
      <c r="BX417" s="5">
        <v>-1</v>
      </c>
      <c r="BY417" s="5">
        <v>-1</v>
      </c>
      <c r="BZ417" s="5">
        <v>-1</v>
      </c>
      <c r="CA417" s="5">
        <v>-1</v>
      </c>
      <c r="CB417" s="5">
        <v>-1</v>
      </c>
      <c r="CC417" s="5">
        <v>-1</v>
      </c>
      <c r="CD417" s="5">
        <v>-1</v>
      </c>
      <c r="CE417" s="5">
        <v>-1</v>
      </c>
      <c r="CF417" s="5">
        <v>-1</v>
      </c>
      <c r="CG417" s="5">
        <v>-1</v>
      </c>
      <c r="CH417" s="5">
        <v>-1</v>
      </c>
      <c r="CI417" s="5">
        <v>-1</v>
      </c>
      <c r="CJ417" s="5">
        <v>-1</v>
      </c>
      <c r="CK417" s="5">
        <v>-1</v>
      </c>
      <c r="CL417" s="5">
        <v>-1</v>
      </c>
      <c r="CM417" s="5">
        <v>-1</v>
      </c>
      <c r="CN417" s="5">
        <v>-1</v>
      </c>
      <c r="CO417" s="5">
        <v>-1</v>
      </c>
      <c r="CP417" s="5">
        <v>-1</v>
      </c>
      <c r="CQ417" s="5">
        <v>-1</v>
      </c>
      <c r="CR417" s="5">
        <v>-1</v>
      </c>
      <c r="CS417" s="5">
        <v>-1</v>
      </c>
      <c r="CT417" s="5">
        <v>-1</v>
      </c>
      <c r="CU417" s="5">
        <v>-1</v>
      </c>
      <c r="CV417" s="5">
        <v>-1</v>
      </c>
      <c r="CW417" s="5">
        <v>-1</v>
      </c>
      <c r="CX417" s="5">
        <v>-1</v>
      </c>
      <c r="CY417" s="5">
        <v>-1</v>
      </c>
      <c r="CZ417" s="5">
        <v>-1</v>
      </c>
      <c r="DA417" s="5">
        <v>-1</v>
      </c>
      <c r="DB417" s="5">
        <v>-1</v>
      </c>
      <c r="DC417" s="5">
        <v>-1</v>
      </c>
      <c r="DD417" s="5">
        <v>-1</v>
      </c>
      <c r="DE417" s="5">
        <v>-1</v>
      </c>
      <c r="DF417" s="5">
        <v>-1</v>
      </c>
      <c r="DG417" s="5">
        <v>-1</v>
      </c>
      <c r="DH417" s="5">
        <v>-1</v>
      </c>
      <c r="DI417" s="5">
        <v>-1</v>
      </c>
      <c r="DJ417" s="5">
        <v>-1</v>
      </c>
      <c r="DK417" s="5">
        <v>-1</v>
      </c>
      <c r="DL417" s="5">
        <v>-1</v>
      </c>
      <c r="DM417" s="5">
        <v>-1</v>
      </c>
      <c r="DN417" s="5">
        <v>-1</v>
      </c>
      <c r="DO417" s="5">
        <v>-1</v>
      </c>
      <c r="DP417" s="5">
        <v>-1</v>
      </c>
      <c r="DQ417" s="5">
        <v>-1</v>
      </c>
      <c r="DR417" s="5">
        <v>-1</v>
      </c>
      <c r="DS417" s="5">
        <v>-1</v>
      </c>
      <c r="DT417" s="5">
        <v>-1</v>
      </c>
      <c r="DU417" s="5">
        <v>-1</v>
      </c>
      <c r="DV417" s="5">
        <v>-1</v>
      </c>
      <c r="DW417" s="5">
        <v>-1</v>
      </c>
      <c r="DX417" s="5">
        <v>-1</v>
      </c>
      <c r="DY417" s="5">
        <v>-1</v>
      </c>
      <c r="DZ417" s="5">
        <v>-1</v>
      </c>
      <c r="EA417" s="5">
        <v>-1</v>
      </c>
      <c r="EB417" s="5">
        <v>-1</v>
      </c>
      <c r="EC417" s="5">
        <v>-1</v>
      </c>
      <c r="ED417" s="5">
        <v>-1</v>
      </c>
      <c r="EE417" s="5">
        <v>-1</v>
      </c>
      <c r="EF417" s="5">
        <v>-1</v>
      </c>
      <c r="EG417" s="5">
        <v>-1</v>
      </c>
      <c r="EH417" s="5">
        <v>-1</v>
      </c>
      <c r="EI417" s="5">
        <v>-1</v>
      </c>
      <c r="EJ417" s="5">
        <v>-1</v>
      </c>
      <c r="EK417" s="5">
        <v>-1</v>
      </c>
      <c r="EL417" s="5">
        <v>-1</v>
      </c>
      <c r="EM417" s="5">
        <v>-1</v>
      </c>
      <c r="EN417" s="5">
        <v>-1</v>
      </c>
      <c r="EO417" s="5">
        <v>-1</v>
      </c>
      <c r="EP417" s="5">
        <v>-1</v>
      </c>
      <c r="EQ417" s="5">
        <v>-1</v>
      </c>
      <c r="ER417" s="5">
        <v>-1</v>
      </c>
      <c r="ES417" s="5">
        <v>-1</v>
      </c>
      <c r="ET417" s="5">
        <v>-1</v>
      </c>
      <c r="EU417" s="5">
        <v>-1</v>
      </c>
      <c r="EV417" s="5">
        <v>-1</v>
      </c>
      <c r="EW417" s="5">
        <v>-1</v>
      </c>
      <c r="EX417" s="5">
        <v>-1</v>
      </c>
      <c r="EY417" s="5">
        <v>-1</v>
      </c>
      <c r="EZ417" s="5">
        <v>-1</v>
      </c>
      <c r="FA417" s="5">
        <v>-1</v>
      </c>
      <c r="FB417" s="5">
        <v>-1</v>
      </c>
      <c r="FC417" s="5">
        <v>-1</v>
      </c>
      <c r="FD417" s="5">
        <v>-1</v>
      </c>
      <c r="FE417" s="5">
        <v>-1</v>
      </c>
      <c r="FF417" s="5">
        <v>-1</v>
      </c>
      <c r="FG417" s="5">
        <v>-1</v>
      </c>
      <c r="FH417" s="5">
        <v>-1</v>
      </c>
      <c r="FI417" s="5">
        <v>-1</v>
      </c>
      <c r="FJ417" s="5">
        <v>-1</v>
      </c>
      <c r="FK417" s="5">
        <v>-1</v>
      </c>
      <c r="FL417" s="5">
        <v>-1</v>
      </c>
      <c r="FM417" s="5">
        <v>-1</v>
      </c>
      <c r="FN417" s="5">
        <v>-1</v>
      </c>
      <c r="FO417" s="5">
        <v>-1</v>
      </c>
      <c r="FP417" s="5">
        <v>-1</v>
      </c>
      <c r="FQ417" s="5">
        <v>-1</v>
      </c>
      <c r="FR417" s="5">
        <v>-1</v>
      </c>
      <c r="FS417" s="5">
        <v>-1</v>
      </c>
      <c r="FT417" s="5">
        <v>-1</v>
      </c>
      <c r="FU417" s="5">
        <v>-1</v>
      </c>
      <c r="FV417" s="5">
        <v>-1</v>
      </c>
      <c r="FW417" s="5">
        <v>-1</v>
      </c>
      <c r="FX417" s="5">
        <v>-1</v>
      </c>
      <c r="FY417" s="5">
        <v>-1</v>
      </c>
      <c r="FZ417" s="5">
        <v>-1</v>
      </c>
      <c r="GA417" s="5">
        <v>-1</v>
      </c>
      <c r="GB417" s="5">
        <v>-1</v>
      </c>
      <c r="GC417" s="5">
        <v>-1</v>
      </c>
      <c r="GD417" s="5">
        <v>-1</v>
      </c>
      <c r="GE417" s="5">
        <v>-1</v>
      </c>
      <c r="GF417" s="5">
        <v>-1</v>
      </c>
      <c r="GG417" s="5">
        <v>-1</v>
      </c>
      <c r="GH417" s="5">
        <v>-1</v>
      </c>
      <c r="GI417" s="5">
        <v>-1</v>
      </c>
      <c r="GJ417" s="5">
        <v>-1</v>
      </c>
      <c r="GK417" s="5">
        <v>-1</v>
      </c>
      <c r="GL417" s="5">
        <v>-1</v>
      </c>
      <c r="GM417" s="5">
        <v>-1</v>
      </c>
      <c r="GN417" s="5">
        <v>-1</v>
      </c>
      <c r="GO417" s="5">
        <v>-1</v>
      </c>
      <c r="GP417" s="5">
        <v>-1</v>
      </c>
      <c r="GQ417" s="5">
        <v>-1</v>
      </c>
      <c r="GR417" s="5">
        <v>2.0163622526636223E-7</v>
      </c>
      <c r="GS417" s="5">
        <v>-1</v>
      </c>
      <c r="GT417" s="5">
        <v>-1</v>
      </c>
      <c r="GU417" s="5">
        <v>-1</v>
      </c>
      <c r="GV417" s="5">
        <v>-1</v>
      </c>
      <c r="GW417" s="5">
        <v>-1</v>
      </c>
      <c r="GX417" s="5">
        <v>-1</v>
      </c>
      <c r="GY417" s="5">
        <v>-1</v>
      </c>
      <c r="GZ417" s="5">
        <v>-1</v>
      </c>
      <c r="HA417" s="5">
        <v>-1</v>
      </c>
      <c r="HB417" s="5">
        <v>-1</v>
      </c>
      <c r="HC417" s="5">
        <v>-1</v>
      </c>
      <c r="HD417" s="5">
        <v>-1</v>
      </c>
      <c r="HE417" s="5">
        <v>-1</v>
      </c>
      <c r="HF417" s="5">
        <v>-1</v>
      </c>
      <c r="HG417" s="5">
        <v>-1</v>
      </c>
      <c r="HH417" s="5">
        <v>-1</v>
      </c>
      <c r="HI417" s="5">
        <v>-1</v>
      </c>
      <c r="HJ417" s="5">
        <v>-1</v>
      </c>
      <c r="HK417" s="5">
        <v>-1</v>
      </c>
      <c r="HL417" s="5">
        <v>-1</v>
      </c>
      <c r="HM417" s="5">
        <v>-1</v>
      </c>
      <c r="HN417" s="5">
        <v>-1</v>
      </c>
      <c r="HO417" s="5" t="s">
        <v>720</v>
      </c>
    </row>
    <row r="418" spans="1:223" x14ac:dyDescent="0.25">
      <c r="A418" s="43" t="s">
        <v>18615</v>
      </c>
      <c r="B418" s="5">
        <v>2</v>
      </c>
      <c r="C418" s="5">
        <v>0</v>
      </c>
      <c r="D418" s="5">
        <v>0.32065348763031815</v>
      </c>
      <c r="E418" s="5">
        <v>2.141656182806926E-2</v>
      </c>
      <c r="F418" s="5">
        <v>0.6521119707217109</v>
      </c>
      <c r="G418" s="5">
        <v>5.8179798199013274E-3</v>
      </c>
      <c r="H418" s="5">
        <v>-1</v>
      </c>
      <c r="I418" s="5">
        <v>-1</v>
      </c>
      <c r="J418" s="5">
        <v>-1</v>
      </c>
      <c r="K418" s="5">
        <v>-1</v>
      </c>
      <c r="L418" s="5">
        <v>-1</v>
      </c>
      <c r="M418" s="5">
        <v>-1</v>
      </c>
      <c r="N418" s="5">
        <v>-1</v>
      </c>
      <c r="O418" s="5">
        <v>-1</v>
      </c>
      <c r="P418" s="5">
        <v>-1</v>
      </c>
      <c r="Q418" s="5">
        <v>-1</v>
      </c>
      <c r="R418" s="5">
        <v>-1</v>
      </c>
      <c r="S418" s="5">
        <v>-1</v>
      </c>
      <c r="T418" s="5">
        <v>-1</v>
      </c>
      <c r="U418" s="5">
        <v>-1</v>
      </c>
      <c r="V418" s="5">
        <v>-1</v>
      </c>
      <c r="W418" s="5">
        <v>-1</v>
      </c>
      <c r="X418" s="5">
        <v>-1</v>
      </c>
      <c r="Y418" s="5">
        <v>-1</v>
      </c>
      <c r="Z418" s="5">
        <v>-1</v>
      </c>
      <c r="AA418" s="5">
        <v>-1</v>
      </c>
      <c r="AB418" s="5">
        <v>-1</v>
      </c>
      <c r="AC418" s="5">
        <v>-1</v>
      </c>
      <c r="AD418" s="5">
        <v>-1</v>
      </c>
      <c r="AE418" s="5">
        <v>-1</v>
      </c>
      <c r="AF418" s="5">
        <v>-1</v>
      </c>
      <c r="AG418" s="5">
        <v>-1</v>
      </c>
      <c r="AH418" s="5">
        <v>-1</v>
      </c>
      <c r="AI418" s="5">
        <v>-1</v>
      </c>
      <c r="AJ418" s="5">
        <v>-1</v>
      </c>
      <c r="AK418" s="5">
        <v>-1</v>
      </c>
      <c r="AL418" s="5">
        <v>-1</v>
      </c>
      <c r="AM418" s="5">
        <v>-1</v>
      </c>
      <c r="AN418" s="5">
        <v>-1</v>
      </c>
      <c r="AO418" s="5">
        <v>-1</v>
      </c>
      <c r="AP418" s="5">
        <v>-1</v>
      </c>
      <c r="AQ418" s="5">
        <v>-1</v>
      </c>
      <c r="AR418" s="5">
        <v>-1</v>
      </c>
      <c r="AS418" s="5">
        <v>-1</v>
      </c>
      <c r="AT418" s="5">
        <v>-1</v>
      </c>
      <c r="AU418" s="5">
        <v>-1</v>
      </c>
      <c r="AV418" s="5">
        <v>-1</v>
      </c>
      <c r="AW418" s="5">
        <v>-1</v>
      </c>
      <c r="AX418" s="5">
        <v>-1</v>
      </c>
      <c r="AY418" s="5">
        <v>-1</v>
      </c>
      <c r="AZ418" s="5">
        <v>-1</v>
      </c>
      <c r="BA418" s="5">
        <v>-1</v>
      </c>
      <c r="BB418" s="5">
        <v>-1</v>
      </c>
      <c r="BC418" s="5">
        <v>-1</v>
      </c>
      <c r="BD418" s="5">
        <v>-1</v>
      </c>
      <c r="BE418" s="5">
        <v>-1</v>
      </c>
      <c r="BF418" s="5">
        <v>-1</v>
      </c>
      <c r="BG418" s="5">
        <v>-1</v>
      </c>
      <c r="BH418" s="5">
        <v>-1</v>
      </c>
      <c r="BI418" s="5">
        <v>-1</v>
      </c>
      <c r="BJ418" s="5">
        <v>-1</v>
      </c>
      <c r="BK418" s="5">
        <v>-1</v>
      </c>
      <c r="BL418" s="5">
        <v>-1</v>
      </c>
      <c r="BM418" s="5">
        <v>-1</v>
      </c>
      <c r="BN418" s="5">
        <v>-1</v>
      </c>
      <c r="BO418" s="5">
        <v>-1</v>
      </c>
      <c r="BP418" s="5">
        <v>-1</v>
      </c>
      <c r="BQ418" s="5">
        <v>-1</v>
      </c>
      <c r="BR418" s="5">
        <v>-1</v>
      </c>
      <c r="BS418" s="5">
        <v>-1</v>
      </c>
      <c r="BT418" s="5">
        <v>-1</v>
      </c>
      <c r="BU418" s="5">
        <v>-1</v>
      </c>
      <c r="BV418" s="5">
        <v>-1</v>
      </c>
      <c r="BW418" s="5">
        <v>-1</v>
      </c>
      <c r="BX418" s="5">
        <v>-1</v>
      </c>
      <c r="BY418" s="5">
        <v>-1</v>
      </c>
      <c r="BZ418" s="5">
        <v>-1</v>
      </c>
      <c r="CA418" s="5">
        <v>-1</v>
      </c>
      <c r="CB418" s="5">
        <v>-1</v>
      </c>
      <c r="CC418" s="5">
        <v>-1</v>
      </c>
      <c r="CD418" s="5">
        <v>-1</v>
      </c>
      <c r="CE418" s="5">
        <v>-1</v>
      </c>
      <c r="CF418" s="5">
        <v>-1</v>
      </c>
      <c r="CG418" s="5">
        <v>-1</v>
      </c>
      <c r="CH418" s="5">
        <v>-1</v>
      </c>
      <c r="CI418" s="5">
        <v>-1</v>
      </c>
      <c r="CJ418" s="5">
        <v>-1</v>
      </c>
      <c r="CK418" s="5">
        <v>-1</v>
      </c>
      <c r="CL418" s="5">
        <v>-1</v>
      </c>
      <c r="CM418" s="5">
        <v>-1</v>
      </c>
      <c r="CN418" s="5">
        <v>-1</v>
      </c>
      <c r="CO418" s="5">
        <v>-1</v>
      </c>
      <c r="CP418" s="5">
        <v>-1</v>
      </c>
      <c r="CQ418" s="5">
        <v>-1</v>
      </c>
      <c r="CR418" s="5">
        <v>-1</v>
      </c>
      <c r="CS418" s="5">
        <v>-1</v>
      </c>
      <c r="CT418" s="5">
        <v>-1</v>
      </c>
      <c r="CU418" s="5">
        <v>-1</v>
      </c>
      <c r="CV418" s="5">
        <v>-1</v>
      </c>
      <c r="CW418" s="5">
        <v>-1</v>
      </c>
      <c r="CX418" s="5">
        <v>-1</v>
      </c>
      <c r="CY418" s="5">
        <v>-1</v>
      </c>
      <c r="CZ418" s="5">
        <v>-1</v>
      </c>
      <c r="DA418" s="5">
        <v>-1</v>
      </c>
      <c r="DB418" s="5">
        <v>-1</v>
      </c>
      <c r="DC418" s="5">
        <v>-1</v>
      </c>
      <c r="DD418" s="5">
        <v>-1</v>
      </c>
      <c r="DE418" s="5">
        <v>-1</v>
      </c>
      <c r="DF418" s="5">
        <v>-1</v>
      </c>
      <c r="DG418" s="5">
        <v>-1</v>
      </c>
      <c r="DH418" s="5">
        <v>-1</v>
      </c>
      <c r="DI418" s="5">
        <v>-1</v>
      </c>
      <c r="DJ418" s="5">
        <v>-1</v>
      </c>
      <c r="DK418" s="5">
        <v>-1</v>
      </c>
      <c r="DL418" s="5">
        <v>-1</v>
      </c>
      <c r="DM418" s="5">
        <v>-1</v>
      </c>
      <c r="DN418" s="5">
        <v>-1</v>
      </c>
      <c r="DO418" s="5">
        <v>-1</v>
      </c>
      <c r="DP418" s="5">
        <v>-1</v>
      </c>
      <c r="DQ418" s="5">
        <v>-1</v>
      </c>
      <c r="DR418" s="5">
        <v>-1</v>
      </c>
      <c r="DS418" s="5">
        <v>-1</v>
      </c>
      <c r="DT418" s="5">
        <v>-1</v>
      </c>
      <c r="DU418" s="5">
        <v>-1</v>
      </c>
      <c r="DV418" s="5">
        <v>-1</v>
      </c>
      <c r="DW418" s="5">
        <v>-1</v>
      </c>
      <c r="DX418" s="5">
        <v>-1</v>
      </c>
      <c r="DY418" s="5">
        <v>-1</v>
      </c>
      <c r="DZ418" s="5">
        <v>-1</v>
      </c>
      <c r="EA418" s="5">
        <v>-1</v>
      </c>
      <c r="EB418" s="5">
        <v>-1</v>
      </c>
      <c r="EC418" s="5">
        <v>-1</v>
      </c>
      <c r="ED418" s="5">
        <v>-1</v>
      </c>
      <c r="EE418" s="5">
        <v>-1</v>
      </c>
      <c r="EF418" s="5">
        <v>-1</v>
      </c>
      <c r="EG418" s="5">
        <v>-1</v>
      </c>
      <c r="EH418" s="5">
        <v>-1</v>
      </c>
      <c r="EI418" s="5">
        <v>-1</v>
      </c>
      <c r="EJ418" s="5">
        <v>-1</v>
      </c>
      <c r="EK418" s="5">
        <v>-1</v>
      </c>
      <c r="EL418" s="5">
        <v>-1</v>
      </c>
      <c r="EM418" s="5">
        <v>-1</v>
      </c>
      <c r="EN418" s="5">
        <v>-1</v>
      </c>
      <c r="EO418" s="5">
        <v>-1</v>
      </c>
      <c r="EP418" s="5">
        <v>-1</v>
      </c>
      <c r="EQ418" s="5">
        <v>-1</v>
      </c>
      <c r="ER418" s="5">
        <v>-1</v>
      </c>
      <c r="ES418" s="5">
        <v>-1</v>
      </c>
      <c r="ET418" s="5">
        <v>-1</v>
      </c>
      <c r="EU418" s="5">
        <v>-1</v>
      </c>
      <c r="EV418" s="5">
        <v>-1</v>
      </c>
      <c r="EW418" s="5">
        <v>-1</v>
      </c>
      <c r="EX418" s="5">
        <v>-1</v>
      </c>
      <c r="EY418" s="5">
        <v>-1</v>
      </c>
      <c r="EZ418" s="5">
        <v>-1</v>
      </c>
      <c r="FA418" s="5">
        <v>-1</v>
      </c>
      <c r="FB418" s="5">
        <v>-1</v>
      </c>
      <c r="FC418" s="5">
        <v>-1</v>
      </c>
      <c r="FD418" s="5">
        <v>-1</v>
      </c>
      <c r="FE418" s="5">
        <v>-1</v>
      </c>
      <c r="FF418" s="5">
        <v>-1</v>
      </c>
      <c r="FG418" s="5">
        <v>-1</v>
      </c>
      <c r="FH418" s="5">
        <v>-1</v>
      </c>
      <c r="FI418" s="5">
        <v>-1</v>
      </c>
      <c r="FJ418" s="5">
        <v>-1</v>
      </c>
      <c r="FK418" s="5">
        <v>-1</v>
      </c>
      <c r="FL418" s="5">
        <v>-1</v>
      </c>
      <c r="FM418" s="5">
        <v>-1</v>
      </c>
      <c r="FN418" s="5">
        <v>-1</v>
      </c>
      <c r="FO418" s="5">
        <v>-1</v>
      </c>
      <c r="FP418" s="5">
        <v>-1</v>
      </c>
      <c r="FQ418" s="5">
        <v>-1</v>
      </c>
      <c r="FR418" s="5">
        <v>-1</v>
      </c>
      <c r="FS418" s="5">
        <v>-1</v>
      </c>
      <c r="FT418" s="5">
        <v>-1</v>
      </c>
      <c r="FU418" s="5">
        <v>-1</v>
      </c>
      <c r="FV418" s="5">
        <v>-1</v>
      </c>
      <c r="FW418" s="5">
        <v>-1</v>
      </c>
      <c r="FX418" s="5">
        <v>-1</v>
      </c>
      <c r="FY418" s="5">
        <v>-1</v>
      </c>
      <c r="FZ418" s="5">
        <v>-1</v>
      </c>
      <c r="GA418" s="5">
        <v>-1</v>
      </c>
      <c r="GB418" s="5">
        <v>-1</v>
      </c>
      <c r="GC418" s="5">
        <v>-1</v>
      </c>
      <c r="GD418" s="5">
        <v>-1</v>
      </c>
      <c r="GE418" s="5">
        <v>-1</v>
      </c>
      <c r="GF418" s="5">
        <v>-1</v>
      </c>
      <c r="GG418" s="5">
        <v>-1</v>
      </c>
      <c r="GH418" s="5">
        <v>-1</v>
      </c>
      <c r="GI418" s="5">
        <v>-1</v>
      </c>
      <c r="GJ418" s="5">
        <v>-1</v>
      </c>
      <c r="GK418" s="5">
        <v>-1</v>
      </c>
      <c r="GL418" s="5">
        <v>-1</v>
      </c>
      <c r="GM418" s="5">
        <v>-1</v>
      </c>
      <c r="GN418" s="5">
        <v>-1</v>
      </c>
      <c r="GO418" s="5">
        <v>-1</v>
      </c>
      <c r="GP418" s="5">
        <v>-1</v>
      </c>
      <c r="GQ418" s="5">
        <v>-1</v>
      </c>
      <c r="GR418" s="5">
        <v>7.8576864535768641E-8</v>
      </c>
      <c r="GS418" s="5">
        <v>-1</v>
      </c>
      <c r="GT418" s="5">
        <v>-1</v>
      </c>
      <c r="GU418" s="5">
        <v>-1</v>
      </c>
      <c r="GV418" s="5">
        <v>-1</v>
      </c>
      <c r="GW418" s="5">
        <v>-1</v>
      </c>
      <c r="GX418" s="5">
        <v>-1</v>
      </c>
      <c r="GY418" s="5">
        <v>-1</v>
      </c>
      <c r="GZ418" s="5">
        <v>-1</v>
      </c>
      <c r="HA418" s="5">
        <v>-1</v>
      </c>
      <c r="HB418" s="5">
        <v>-1</v>
      </c>
      <c r="HC418" s="5">
        <v>-1</v>
      </c>
      <c r="HD418" s="5">
        <v>-1</v>
      </c>
      <c r="HE418" s="5">
        <v>-1</v>
      </c>
      <c r="HF418" s="5">
        <v>-1</v>
      </c>
      <c r="HG418" s="5">
        <v>3.0882476746152545E-7</v>
      </c>
      <c r="HH418" s="5">
        <v>-1</v>
      </c>
      <c r="HI418" s="5">
        <v>-1</v>
      </c>
      <c r="HJ418" s="5">
        <v>-1</v>
      </c>
      <c r="HK418" s="5">
        <v>-1</v>
      </c>
      <c r="HL418" s="5">
        <v>-1</v>
      </c>
      <c r="HM418" s="5">
        <v>-1</v>
      </c>
      <c r="HN418" s="5">
        <v>-1</v>
      </c>
      <c r="HO418" s="5" t="s">
        <v>720</v>
      </c>
    </row>
    <row r="419" spans="1:223" x14ac:dyDescent="0.25">
      <c r="A419" s="43" t="s">
        <v>18625</v>
      </c>
      <c r="B419" s="5">
        <v>2</v>
      </c>
      <c r="C419" s="5">
        <v>0</v>
      </c>
      <c r="D419" s="5">
        <v>0.74370595137028628</v>
      </c>
      <c r="E419" s="5">
        <v>4.8706588740122791E-2</v>
      </c>
      <c r="F419" s="5">
        <v>9.6992851823143628E-4</v>
      </c>
      <c r="G419" s="5">
        <v>0.20661753137135949</v>
      </c>
      <c r="H419" s="5">
        <v>-1</v>
      </c>
      <c r="I419" s="5">
        <v>-1</v>
      </c>
      <c r="J419" s="5">
        <v>-1</v>
      </c>
      <c r="K419" s="5">
        <v>-1</v>
      </c>
      <c r="L419" s="5">
        <v>-1</v>
      </c>
      <c r="M419" s="5">
        <v>-1</v>
      </c>
      <c r="N419" s="5">
        <v>-1</v>
      </c>
      <c r="O419" s="5">
        <v>-1</v>
      </c>
      <c r="P419" s="5">
        <v>-1</v>
      </c>
      <c r="Q419" s="5">
        <v>-1</v>
      </c>
      <c r="R419" s="5">
        <v>-1</v>
      </c>
      <c r="S419" s="5">
        <v>-1</v>
      </c>
      <c r="T419" s="5">
        <v>-1</v>
      </c>
      <c r="U419" s="5">
        <v>-1</v>
      </c>
      <c r="V419" s="5">
        <v>-1</v>
      </c>
      <c r="W419" s="5">
        <v>-1</v>
      </c>
      <c r="X419" s="5">
        <v>-1</v>
      </c>
      <c r="Y419" s="5">
        <v>-1</v>
      </c>
      <c r="Z419" s="5">
        <v>-1</v>
      </c>
      <c r="AA419" s="5">
        <v>-1</v>
      </c>
      <c r="AB419" s="5">
        <v>-1</v>
      </c>
      <c r="AC419" s="5">
        <v>-1</v>
      </c>
      <c r="AD419" s="5">
        <v>-1</v>
      </c>
      <c r="AE419" s="5">
        <v>-1</v>
      </c>
      <c r="AF419" s="5">
        <v>-1</v>
      </c>
      <c r="AG419" s="5">
        <v>-1</v>
      </c>
      <c r="AH419" s="5">
        <v>-1</v>
      </c>
      <c r="AI419" s="5">
        <v>-1</v>
      </c>
      <c r="AJ419" s="5">
        <v>-1</v>
      </c>
      <c r="AK419" s="5">
        <v>-1</v>
      </c>
      <c r="AL419" s="5">
        <v>-1</v>
      </c>
      <c r="AM419" s="5">
        <v>-1</v>
      </c>
      <c r="AN419" s="5">
        <v>-1</v>
      </c>
      <c r="AO419" s="5">
        <v>-1</v>
      </c>
      <c r="AP419" s="5">
        <v>-1</v>
      </c>
      <c r="AQ419" s="5">
        <v>-1</v>
      </c>
      <c r="AR419" s="5">
        <v>-1</v>
      </c>
      <c r="AS419" s="5">
        <v>-1</v>
      </c>
      <c r="AT419" s="5">
        <v>-1</v>
      </c>
      <c r="AU419" s="5">
        <v>-1</v>
      </c>
      <c r="AV419" s="5">
        <v>-1</v>
      </c>
      <c r="AW419" s="5">
        <v>-1</v>
      </c>
      <c r="AX419" s="5">
        <v>-1</v>
      </c>
      <c r="AY419" s="5">
        <v>-1</v>
      </c>
      <c r="AZ419" s="5">
        <v>-1</v>
      </c>
      <c r="BA419" s="5">
        <v>-1</v>
      </c>
      <c r="BB419" s="5">
        <v>-1</v>
      </c>
      <c r="BC419" s="5">
        <v>-1</v>
      </c>
      <c r="BD419" s="5">
        <v>-1</v>
      </c>
      <c r="BE419" s="5">
        <v>-1</v>
      </c>
      <c r="BF419" s="5">
        <v>-1</v>
      </c>
      <c r="BG419" s="5">
        <v>-1</v>
      </c>
      <c r="BH419" s="5">
        <v>-1</v>
      </c>
      <c r="BI419" s="5">
        <v>-1</v>
      </c>
      <c r="BJ419" s="5">
        <v>-1</v>
      </c>
      <c r="BK419" s="5">
        <v>-1</v>
      </c>
      <c r="BL419" s="5">
        <v>-1</v>
      </c>
      <c r="BM419" s="5">
        <v>-1</v>
      </c>
      <c r="BN419" s="5">
        <v>-1</v>
      </c>
      <c r="BO419" s="5">
        <v>-1</v>
      </c>
      <c r="BP419" s="5">
        <v>-1</v>
      </c>
      <c r="BQ419" s="5">
        <v>-1</v>
      </c>
      <c r="BR419" s="5">
        <v>-1</v>
      </c>
      <c r="BS419" s="5">
        <v>-1</v>
      </c>
      <c r="BT419" s="5">
        <v>-1</v>
      </c>
      <c r="BU419" s="5">
        <v>-1</v>
      </c>
      <c r="BV419" s="5">
        <v>-1</v>
      </c>
      <c r="BW419" s="5">
        <v>-1</v>
      </c>
      <c r="BX419" s="5">
        <v>-1</v>
      </c>
      <c r="BY419" s="5">
        <v>-1</v>
      </c>
      <c r="BZ419" s="5">
        <v>-1</v>
      </c>
      <c r="CA419" s="5">
        <v>-1</v>
      </c>
      <c r="CB419" s="5">
        <v>-1</v>
      </c>
      <c r="CC419" s="5">
        <v>-1</v>
      </c>
      <c r="CD419" s="5">
        <v>-1</v>
      </c>
      <c r="CE419" s="5">
        <v>-1</v>
      </c>
      <c r="CF419" s="5">
        <v>-1</v>
      </c>
      <c r="CG419" s="5">
        <v>-1</v>
      </c>
      <c r="CH419" s="5">
        <v>-1</v>
      </c>
      <c r="CI419" s="5">
        <v>-1</v>
      </c>
      <c r="CJ419" s="5">
        <v>-1</v>
      </c>
      <c r="CK419" s="5">
        <v>-1</v>
      </c>
      <c r="CL419" s="5">
        <v>-1</v>
      </c>
      <c r="CM419" s="5">
        <v>-1</v>
      </c>
      <c r="CN419" s="5">
        <v>-1</v>
      </c>
      <c r="CO419" s="5">
        <v>-1</v>
      </c>
      <c r="CP419" s="5">
        <v>-1</v>
      </c>
      <c r="CQ419" s="5">
        <v>-1</v>
      </c>
      <c r="CR419" s="5">
        <v>-1</v>
      </c>
      <c r="CS419" s="5">
        <v>-1</v>
      </c>
      <c r="CT419" s="5">
        <v>-1</v>
      </c>
      <c r="CU419" s="5">
        <v>-1</v>
      </c>
      <c r="CV419" s="5">
        <v>-1</v>
      </c>
      <c r="CW419" s="5">
        <v>-1</v>
      </c>
      <c r="CX419" s="5">
        <v>-1</v>
      </c>
      <c r="CY419" s="5">
        <v>-1</v>
      </c>
      <c r="CZ419" s="5">
        <v>-1</v>
      </c>
      <c r="DA419" s="5">
        <v>-1</v>
      </c>
      <c r="DB419" s="5">
        <v>-1</v>
      </c>
      <c r="DC419" s="5">
        <v>-1</v>
      </c>
      <c r="DD419" s="5">
        <v>-1</v>
      </c>
      <c r="DE419" s="5">
        <v>-1</v>
      </c>
      <c r="DF419" s="5">
        <v>-1</v>
      </c>
      <c r="DG419" s="5">
        <v>-1</v>
      </c>
      <c r="DH419" s="5">
        <v>-1</v>
      </c>
      <c r="DI419" s="5">
        <v>-1</v>
      </c>
      <c r="DJ419" s="5">
        <v>-1</v>
      </c>
      <c r="DK419" s="5">
        <v>-1</v>
      </c>
      <c r="DL419" s="5">
        <v>-1</v>
      </c>
      <c r="DM419" s="5">
        <v>-1</v>
      </c>
      <c r="DN419" s="5">
        <v>-1</v>
      </c>
      <c r="DO419" s="5">
        <v>-1</v>
      </c>
      <c r="DP419" s="5">
        <v>-1</v>
      </c>
      <c r="DQ419" s="5">
        <v>-1</v>
      </c>
      <c r="DR419" s="5">
        <v>-1</v>
      </c>
      <c r="DS419" s="5">
        <v>-1</v>
      </c>
      <c r="DT419" s="5">
        <v>-1</v>
      </c>
      <c r="DU419" s="5">
        <v>-1</v>
      </c>
      <c r="DV419" s="5">
        <v>-1</v>
      </c>
      <c r="DW419" s="5">
        <v>-1</v>
      </c>
      <c r="DX419" s="5">
        <v>-1</v>
      </c>
      <c r="DY419" s="5">
        <v>-1</v>
      </c>
      <c r="DZ419" s="5">
        <v>-1</v>
      </c>
      <c r="EA419" s="5">
        <v>-1</v>
      </c>
      <c r="EB419" s="5">
        <v>-1</v>
      </c>
      <c r="EC419" s="5">
        <v>-1</v>
      </c>
      <c r="ED419" s="5">
        <v>-1</v>
      </c>
      <c r="EE419" s="5">
        <v>-1</v>
      </c>
      <c r="EF419" s="5">
        <v>-1</v>
      </c>
      <c r="EG419" s="5">
        <v>-1</v>
      </c>
      <c r="EH419" s="5">
        <v>-1</v>
      </c>
      <c r="EI419" s="5">
        <v>-1</v>
      </c>
      <c r="EJ419" s="5">
        <v>-1</v>
      </c>
      <c r="EK419" s="5">
        <v>-1</v>
      </c>
      <c r="EL419" s="5">
        <v>-1</v>
      </c>
      <c r="EM419" s="5">
        <v>-1</v>
      </c>
      <c r="EN419" s="5">
        <v>-1</v>
      </c>
      <c r="EO419" s="5">
        <v>-1</v>
      </c>
      <c r="EP419" s="5">
        <v>-1</v>
      </c>
      <c r="EQ419" s="5">
        <v>-1</v>
      </c>
      <c r="ER419" s="5">
        <v>-1</v>
      </c>
      <c r="ES419" s="5">
        <v>-1</v>
      </c>
      <c r="ET419" s="5">
        <v>-1</v>
      </c>
      <c r="EU419" s="5">
        <v>-1</v>
      </c>
      <c r="EV419" s="5">
        <v>-1</v>
      </c>
      <c r="EW419" s="5">
        <v>-1</v>
      </c>
      <c r="EX419" s="5">
        <v>-1</v>
      </c>
      <c r="EY419" s="5">
        <v>-1</v>
      </c>
      <c r="EZ419" s="5">
        <v>-1</v>
      </c>
      <c r="FA419" s="5">
        <v>-1</v>
      </c>
      <c r="FB419" s="5">
        <v>-1</v>
      </c>
      <c r="FC419" s="5">
        <v>-1</v>
      </c>
      <c r="FD419" s="5">
        <v>-1</v>
      </c>
      <c r="FE419" s="5">
        <v>-1</v>
      </c>
      <c r="FF419" s="5">
        <v>-1</v>
      </c>
      <c r="FG419" s="5">
        <v>-1</v>
      </c>
      <c r="FH419" s="5">
        <v>-1</v>
      </c>
      <c r="FI419" s="5">
        <v>-1</v>
      </c>
      <c r="FJ419" s="5">
        <v>-1</v>
      </c>
      <c r="FK419" s="5">
        <v>-1</v>
      </c>
      <c r="FL419" s="5">
        <v>-1</v>
      </c>
      <c r="FM419" s="5">
        <v>-1</v>
      </c>
      <c r="FN419" s="5">
        <v>-1</v>
      </c>
      <c r="FO419" s="5">
        <v>-1</v>
      </c>
      <c r="FP419" s="5">
        <v>-1</v>
      </c>
      <c r="FQ419" s="5">
        <v>-1</v>
      </c>
      <c r="FR419" s="5">
        <v>-1</v>
      </c>
      <c r="FS419" s="5">
        <v>-1</v>
      </c>
      <c r="FT419" s="5">
        <v>-1</v>
      </c>
      <c r="FU419" s="5">
        <v>-1</v>
      </c>
      <c r="FV419" s="5">
        <v>-1</v>
      </c>
      <c r="FW419" s="5">
        <v>-1</v>
      </c>
      <c r="FX419" s="5">
        <v>-1</v>
      </c>
      <c r="FY419" s="5">
        <v>-1</v>
      </c>
      <c r="FZ419" s="5">
        <v>-1</v>
      </c>
      <c r="GA419" s="5">
        <v>-1</v>
      </c>
      <c r="GB419" s="5">
        <v>-1</v>
      </c>
      <c r="GC419" s="5">
        <v>-1</v>
      </c>
      <c r="GD419" s="5">
        <v>-1</v>
      </c>
      <c r="GE419" s="5">
        <v>-1</v>
      </c>
      <c r="GF419" s="5">
        <v>-1</v>
      </c>
      <c r="GG419" s="5">
        <v>-1</v>
      </c>
      <c r="GH419" s="5">
        <v>-1</v>
      </c>
      <c r="GI419" s="5">
        <v>-1</v>
      </c>
      <c r="GJ419" s="5">
        <v>-1</v>
      </c>
      <c r="GK419" s="5">
        <v>-1</v>
      </c>
      <c r="GL419" s="5">
        <v>-1</v>
      </c>
      <c r="GM419" s="5">
        <v>-1</v>
      </c>
      <c r="GN419" s="5">
        <v>-1</v>
      </c>
      <c r="GO419" s="5">
        <v>-1</v>
      </c>
      <c r="GP419" s="5">
        <v>-1</v>
      </c>
      <c r="GQ419" s="5">
        <v>-1</v>
      </c>
      <c r="GR419" s="5">
        <v>1.5639269406392695E-8</v>
      </c>
      <c r="GS419" s="5">
        <v>-1</v>
      </c>
      <c r="GT419" s="5">
        <v>-1</v>
      </c>
      <c r="GU419" s="5">
        <v>-1</v>
      </c>
      <c r="GV419" s="5">
        <v>-1</v>
      </c>
      <c r="GW419" s="5">
        <v>-1</v>
      </c>
      <c r="GX419" s="5">
        <v>-1</v>
      </c>
      <c r="GY419" s="5">
        <v>-1</v>
      </c>
      <c r="GZ419" s="5">
        <v>-1</v>
      </c>
      <c r="HA419" s="5">
        <v>-1</v>
      </c>
      <c r="HB419" s="5">
        <v>-1</v>
      </c>
      <c r="HC419" s="5">
        <v>-1</v>
      </c>
      <c r="HD419" s="5">
        <v>-1</v>
      </c>
      <c r="HE419" s="5">
        <v>-1</v>
      </c>
      <c r="HF419" s="5">
        <v>-1</v>
      </c>
      <c r="HG419" s="5">
        <v>-1</v>
      </c>
      <c r="HH419" s="5">
        <v>-1</v>
      </c>
      <c r="HI419" s="5">
        <v>-1</v>
      </c>
      <c r="HJ419" s="5">
        <v>-1</v>
      </c>
      <c r="HK419" s="5">
        <v>-1</v>
      </c>
      <c r="HL419" s="5">
        <v>-1</v>
      </c>
      <c r="HM419" s="5">
        <v>-1</v>
      </c>
      <c r="HN419" s="5">
        <v>-1</v>
      </c>
      <c r="HO419" s="5" t="s">
        <v>720</v>
      </c>
    </row>
    <row r="420" spans="1:223" x14ac:dyDescent="0.25">
      <c r="A420" s="43" t="s">
        <v>18631</v>
      </c>
      <c r="B420" s="5">
        <v>2</v>
      </c>
      <c r="C420" s="5">
        <v>0</v>
      </c>
      <c r="D420" s="5">
        <v>2.4707285942734516E-7</v>
      </c>
      <c r="E420" s="5">
        <v>0.24561802781474842</v>
      </c>
      <c r="F420" s="5">
        <v>3.3677618220565777E-3</v>
      </c>
      <c r="G420" s="5">
        <v>0.75101396329033543</v>
      </c>
      <c r="H420" s="5">
        <v>-1</v>
      </c>
      <c r="I420" s="5">
        <v>-1</v>
      </c>
      <c r="J420" s="5">
        <v>-1</v>
      </c>
      <c r="K420" s="5">
        <v>-1</v>
      </c>
      <c r="L420" s="5">
        <v>-1</v>
      </c>
      <c r="M420" s="5">
        <v>-1</v>
      </c>
      <c r="N420" s="5">
        <v>-1</v>
      </c>
      <c r="O420" s="5">
        <v>-1</v>
      </c>
      <c r="P420" s="5">
        <v>-1</v>
      </c>
      <c r="Q420" s="5">
        <v>-1</v>
      </c>
      <c r="R420" s="5">
        <v>-1</v>
      </c>
      <c r="S420" s="5">
        <v>-1</v>
      </c>
      <c r="T420" s="5">
        <v>-1</v>
      </c>
      <c r="U420" s="5">
        <v>-1</v>
      </c>
      <c r="V420" s="5">
        <v>-1</v>
      </c>
      <c r="W420" s="5">
        <v>-1</v>
      </c>
      <c r="X420" s="5">
        <v>-1</v>
      </c>
      <c r="Y420" s="5">
        <v>-1</v>
      </c>
      <c r="Z420" s="5">
        <v>-1</v>
      </c>
      <c r="AA420" s="5">
        <v>-1</v>
      </c>
      <c r="AB420" s="5">
        <v>-1</v>
      </c>
      <c r="AC420" s="5">
        <v>-1</v>
      </c>
      <c r="AD420" s="5">
        <v>-1</v>
      </c>
      <c r="AE420" s="5">
        <v>-1</v>
      </c>
      <c r="AF420" s="5">
        <v>-1</v>
      </c>
      <c r="AG420" s="5">
        <v>-1</v>
      </c>
      <c r="AH420" s="5">
        <v>-1</v>
      </c>
      <c r="AI420" s="5">
        <v>-1</v>
      </c>
      <c r="AJ420" s="5">
        <v>-1</v>
      </c>
      <c r="AK420" s="5">
        <v>-1</v>
      </c>
      <c r="AL420" s="5">
        <v>-1</v>
      </c>
      <c r="AM420" s="5">
        <v>-1</v>
      </c>
      <c r="AN420" s="5">
        <v>-1</v>
      </c>
      <c r="AO420" s="5">
        <v>-1</v>
      </c>
      <c r="AP420" s="5">
        <v>-1</v>
      </c>
      <c r="AQ420" s="5">
        <v>-1</v>
      </c>
      <c r="AR420" s="5">
        <v>-1</v>
      </c>
      <c r="AS420" s="5">
        <v>-1</v>
      </c>
      <c r="AT420" s="5">
        <v>-1</v>
      </c>
      <c r="AU420" s="5">
        <v>-1</v>
      </c>
      <c r="AV420" s="5">
        <v>-1</v>
      </c>
      <c r="AW420" s="5">
        <v>-1</v>
      </c>
      <c r="AX420" s="5">
        <v>-1</v>
      </c>
      <c r="AY420" s="5">
        <v>-1</v>
      </c>
      <c r="AZ420" s="5">
        <v>-1</v>
      </c>
      <c r="BA420" s="5">
        <v>-1</v>
      </c>
      <c r="BB420" s="5">
        <v>-1</v>
      </c>
      <c r="BC420" s="5">
        <v>-1</v>
      </c>
      <c r="BD420" s="5">
        <v>-1</v>
      </c>
      <c r="BE420" s="5">
        <v>-1</v>
      </c>
      <c r="BF420" s="5">
        <v>-1</v>
      </c>
      <c r="BG420" s="5">
        <v>-1</v>
      </c>
      <c r="BH420" s="5">
        <v>-1</v>
      </c>
      <c r="BI420" s="5">
        <v>-1</v>
      </c>
      <c r="BJ420" s="5">
        <v>-1</v>
      </c>
      <c r="BK420" s="5">
        <v>-1</v>
      </c>
      <c r="BL420" s="5">
        <v>-1</v>
      </c>
      <c r="BM420" s="5">
        <v>-1</v>
      </c>
      <c r="BN420" s="5">
        <v>-1</v>
      </c>
      <c r="BO420" s="5">
        <v>-1</v>
      </c>
      <c r="BP420" s="5">
        <v>-1</v>
      </c>
      <c r="BQ420" s="5">
        <v>-1</v>
      </c>
      <c r="BR420" s="5">
        <v>-1</v>
      </c>
      <c r="BS420" s="5">
        <v>-1</v>
      </c>
      <c r="BT420" s="5">
        <v>-1</v>
      </c>
      <c r="BU420" s="5">
        <v>-1</v>
      </c>
      <c r="BV420" s="5">
        <v>-1</v>
      </c>
      <c r="BW420" s="5">
        <v>-1</v>
      </c>
      <c r="BX420" s="5">
        <v>-1</v>
      </c>
      <c r="BY420" s="5">
        <v>-1</v>
      </c>
      <c r="BZ420" s="5">
        <v>-1</v>
      </c>
      <c r="CA420" s="5">
        <v>-1</v>
      </c>
      <c r="CB420" s="5">
        <v>-1</v>
      </c>
      <c r="CC420" s="5">
        <v>-1</v>
      </c>
      <c r="CD420" s="5">
        <v>-1</v>
      </c>
      <c r="CE420" s="5">
        <v>-1</v>
      </c>
      <c r="CF420" s="5">
        <v>-1</v>
      </c>
      <c r="CG420" s="5">
        <v>-1</v>
      </c>
      <c r="CH420" s="5">
        <v>-1</v>
      </c>
      <c r="CI420" s="5">
        <v>-1</v>
      </c>
      <c r="CJ420" s="5">
        <v>-1</v>
      </c>
      <c r="CK420" s="5">
        <v>-1</v>
      </c>
      <c r="CL420" s="5">
        <v>-1</v>
      </c>
      <c r="CM420" s="5">
        <v>-1</v>
      </c>
      <c r="CN420" s="5">
        <v>-1</v>
      </c>
      <c r="CO420" s="5">
        <v>-1</v>
      </c>
      <c r="CP420" s="5">
        <v>-1</v>
      </c>
      <c r="CQ420" s="5">
        <v>-1</v>
      </c>
      <c r="CR420" s="5">
        <v>-1</v>
      </c>
      <c r="CS420" s="5">
        <v>-1</v>
      </c>
      <c r="CT420" s="5">
        <v>-1</v>
      </c>
      <c r="CU420" s="5">
        <v>-1</v>
      </c>
      <c r="CV420" s="5">
        <v>-1</v>
      </c>
      <c r="CW420" s="5">
        <v>-1</v>
      </c>
      <c r="CX420" s="5">
        <v>-1</v>
      </c>
      <c r="CY420" s="5">
        <v>-1</v>
      </c>
      <c r="CZ420" s="5">
        <v>-1</v>
      </c>
      <c r="DA420" s="5">
        <v>-1</v>
      </c>
      <c r="DB420" s="5">
        <v>-1</v>
      </c>
      <c r="DC420" s="5">
        <v>-1</v>
      </c>
      <c r="DD420" s="5">
        <v>-1</v>
      </c>
      <c r="DE420" s="5">
        <v>-1</v>
      </c>
      <c r="DF420" s="5">
        <v>-1</v>
      </c>
      <c r="DG420" s="5">
        <v>-1</v>
      </c>
      <c r="DH420" s="5">
        <v>-1</v>
      </c>
      <c r="DI420" s="5">
        <v>-1</v>
      </c>
      <c r="DJ420" s="5">
        <v>-1</v>
      </c>
      <c r="DK420" s="5">
        <v>-1</v>
      </c>
      <c r="DL420" s="5">
        <v>-1</v>
      </c>
      <c r="DM420" s="5">
        <v>-1</v>
      </c>
      <c r="DN420" s="5">
        <v>-1</v>
      </c>
      <c r="DO420" s="5">
        <v>-1</v>
      </c>
      <c r="DP420" s="5">
        <v>-1</v>
      </c>
      <c r="DQ420" s="5">
        <v>-1</v>
      </c>
      <c r="DR420" s="5">
        <v>-1</v>
      </c>
      <c r="DS420" s="5">
        <v>-1</v>
      </c>
      <c r="DT420" s="5">
        <v>-1</v>
      </c>
      <c r="DU420" s="5">
        <v>-1</v>
      </c>
      <c r="DV420" s="5">
        <v>-1</v>
      </c>
      <c r="DW420" s="5">
        <v>-1</v>
      </c>
      <c r="DX420" s="5">
        <v>-1</v>
      </c>
      <c r="DY420" s="5">
        <v>-1</v>
      </c>
      <c r="DZ420" s="5">
        <v>-1</v>
      </c>
      <c r="EA420" s="5">
        <v>-1</v>
      </c>
      <c r="EB420" s="5">
        <v>-1</v>
      </c>
      <c r="EC420" s="5">
        <v>-1</v>
      </c>
      <c r="ED420" s="5">
        <v>-1</v>
      </c>
      <c r="EE420" s="5">
        <v>-1</v>
      </c>
      <c r="EF420" s="5">
        <v>-1</v>
      </c>
      <c r="EG420" s="5">
        <v>-1</v>
      </c>
      <c r="EH420" s="5">
        <v>-1</v>
      </c>
      <c r="EI420" s="5">
        <v>-1</v>
      </c>
      <c r="EJ420" s="5">
        <v>-1</v>
      </c>
      <c r="EK420" s="5">
        <v>-1</v>
      </c>
      <c r="EL420" s="5">
        <v>-1</v>
      </c>
      <c r="EM420" s="5">
        <v>-1</v>
      </c>
      <c r="EN420" s="5">
        <v>-1</v>
      </c>
      <c r="EO420" s="5">
        <v>-1</v>
      </c>
      <c r="EP420" s="5">
        <v>-1</v>
      </c>
      <c r="EQ420" s="5">
        <v>-1</v>
      </c>
      <c r="ER420" s="5">
        <v>-1</v>
      </c>
      <c r="ES420" s="5">
        <v>-1</v>
      </c>
      <c r="ET420" s="5">
        <v>-1</v>
      </c>
      <c r="EU420" s="5">
        <v>-1</v>
      </c>
      <c r="EV420" s="5">
        <v>-1</v>
      </c>
      <c r="EW420" s="5">
        <v>-1</v>
      </c>
      <c r="EX420" s="5">
        <v>-1</v>
      </c>
      <c r="EY420" s="5">
        <v>-1</v>
      </c>
      <c r="EZ420" s="5">
        <v>-1</v>
      </c>
      <c r="FA420" s="5">
        <v>-1</v>
      </c>
      <c r="FB420" s="5">
        <v>-1</v>
      </c>
      <c r="FC420" s="5">
        <v>-1</v>
      </c>
      <c r="FD420" s="5">
        <v>-1</v>
      </c>
      <c r="FE420" s="5">
        <v>-1</v>
      </c>
      <c r="FF420" s="5">
        <v>-1</v>
      </c>
      <c r="FG420" s="5">
        <v>-1</v>
      </c>
      <c r="FH420" s="5">
        <v>-1</v>
      </c>
      <c r="FI420" s="5">
        <v>-1</v>
      </c>
      <c r="FJ420" s="5">
        <v>-1</v>
      </c>
      <c r="FK420" s="5">
        <v>-1</v>
      </c>
      <c r="FL420" s="5">
        <v>-1</v>
      </c>
      <c r="FM420" s="5">
        <v>-1</v>
      </c>
      <c r="FN420" s="5">
        <v>-1</v>
      </c>
      <c r="FO420" s="5">
        <v>-1</v>
      </c>
      <c r="FP420" s="5">
        <v>-1</v>
      </c>
      <c r="FQ420" s="5">
        <v>-1</v>
      </c>
      <c r="FR420" s="5">
        <v>-1</v>
      </c>
      <c r="FS420" s="5">
        <v>-1</v>
      </c>
      <c r="FT420" s="5">
        <v>-1</v>
      </c>
      <c r="FU420" s="5">
        <v>-1</v>
      </c>
      <c r="FV420" s="5">
        <v>-1</v>
      </c>
      <c r="FW420" s="5">
        <v>-1</v>
      </c>
      <c r="FX420" s="5">
        <v>-1</v>
      </c>
      <c r="FY420" s="5">
        <v>-1</v>
      </c>
      <c r="FZ420" s="5">
        <v>-1</v>
      </c>
      <c r="GA420" s="5">
        <v>-1</v>
      </c>
      <c r="GB420" s="5">
        <v>-1</v>
      </c>
      <c r="GC420" s="5">
        <v>-1</v>
      </c>
      <c r="GD420" s="5">
        <v>-1</v>
      </c>
      <c r="GE420" s="5">
        <v>-1</v>
      </c>
      <c r="GF420" s="5">
        <v>-1</v>
      </c>
      <c r="GG420" s="5">
        <v>-1</v>
      </c>
      <c r="GH420" s="5">
        <v>-1</v>
      </c>
      <c r="GI420" s="5">
        <v>-1</v>
      </c>
      <c r="GJ420" s="5">
        <v>-1</v>
      </c>
      <c r="GK420" s="5">
        <v>-1</v>
      </c>
      <c r="GL420" s="5">
        <v>-1</v>
      </c>
      <c r="GM420" s="5">
        <v>-1</v>
      </c>
      <c r="GN420" s="5">
        <v>-1</v>
      </c>
      <c r="GO420" s="5">
        <v>-1</v>
      </c>
      <c r="GP420" s="5">
        <v>-1</v>
      </c>
      <c r="GQ420" s="5">
        <v>-1</v>
      </c>
      <c r="GR420" s="5">
        <v>1.0806697108066971E-8</v>
      </c>
      <c r="GS420" s="5">
        <v>-1</v>
      </c>
      <c r="GT420" s="5">
        <v>-1</v>
      </c>
      <c r="GU420" s="5">
        <v>-1</v>
      </c>
      <c r="GV420" s="5">
        <v>-1</v>
      </c>
      <c r="GW420" s="5">
        <v>-1</v>
      </c>
      <c r="GX420" s="5">
        <v>-1</v>
      </c>
      <c r="GY420" s="5">
        <v>-1</v>
      </c>
      <c r="GZ420" s="5">
        <v>-1</v>
      </c>
      <c r="HA420" s="5">
        <v>-1</v>
      </c>
      <c r="HB420" s="5">
        <v>-1</v>
      </c>
      <c r="HC420" s="5">
        <v>-1</v>
      </c>
      <c r="HD420" s="5">
        <v>-1</v>
      </c>
      <c r="HE420" s="5">
        <v>-1</v>
      </c>
      <c r="HF420" s="5">
        <v>-1</v>
      </c>
      <c r="HG420" s="5">
        <v>-1</v>
      </c>
      <c r="HH420" s="5">
        <v>-1</v>
      </c>
      <c r="HI420" s="5">
        <v>-1</v>
      </c>
      <c r="HJ420" s="5">
        <v>-1</v>
      </c>
      <c r="HK420" s="5">
        <v>-1</v>
      </c>
      <c r="HL420" s="5">
        <v>-1</v>
      </c>
      <c r="HM420" s="5">
        <v>-1</v>
      </c>
      <c r="HN420" s="5">
        <v>-1</v>
      </c>
      <c r="HO420" s="5" t="s">
        <v>720</v>
      </c>
    </row>
    <row r="421" spans="1:223" x14ac:dyDescent="0.25">
      <c r="A421" s="43" t="s">
        <v>18644</v>
      </c>
      <c r="B421" s="5">
        <v>2</v>
      </c>
      <c r="C421" s="5">
        <v>0</v>
      </c>
      <c r="D421" s="5">
        <v>5.4342435311569958E-4</v>
      </c>
      <c r="E421" s="5">
        <v>0.28544822830346522</v>
      </c>
      <c r="F421" s="5">
        <v>0.43733569891134644</v>
      </c>
      <c r="G421" s="5">
        <v>0.27667264843206935</v>
      </c>
      <c r="H421" s="5">
        <v>-1</v>
      </c>
      <c r="I421" s="5">
        <v>-1</v>
      </c>
      <c r="J421" s="5">
        <v>-1</v>
      </c>
      <c r="K421" s="5">
        <v>-1</v>
      </c>
      <c r="L421" s="5">
        <v>-1</v>
      </c>
      <c r="M421" s="5">
        <v>-1</v>
      </c>
      <c r="N421" s="5">
        <v>-1</v>
      </c>
      <c r="O421" s="5">
        <v>-1</v>
      </c>
      <c r="P421" s="5">
        <v>-1</v>
      </c>
      <c r="Q421" s="5">
        <v>-1</v>
      </c>
      <c r="R421" s="5">
        <v>-1</v>
      </c>
      <c r="S421" s="5">
        <v>-1</v>
      </c>
      <c r="T421" s="5">
        <v>-1</v>
      </c>
      <c r="U421" s="5">
        <v>-1</v>
      </c>
      <c r="V421" s="5">
        <v>-1</v>
      </c>
      <c r="W421" s="5">
        <v>-1</v>
      </c>
      <c r="X421" s="5">
        <v>-1</v>
      </c>
      <c r="Y421" s="5">
        <v>-1</v>
      </c>
      <c r="Z421" s="5">
        <v>-1</v>
      </c>
      <c r="AA421" s="5">
        <v>-1</v>
      </c>
      <c r="AB421" s="5">
        <v>-1</v>
      </c>
      <c r="AC421" s="5">
        <v>-1</v>
      </c>
      <c r="AD421" s="5">
        <v>-1</v>
      </c>
      <c r="AE421" s="5">
        <v>-1</v>
      </c>
      <c r="AF421" s="5">
        <v>-1</v>
      </c>
      <c r="AG421" s="5">
        <v>-1</v>
      </c>
      <c r="AH421" s="5">
        <v>-1</v>
      </c>
      <c r="AI421" s="5">
        <v>-1</v>
      </c>
      <c r="AJ421" s="5">
        <v>-1</v>
      </c>
      <c r="AK421" s="5">
        <v>-1</v>
      </c>
      <c r="AL421" s="5">
        <v>-1</v>
      </c>
      <c r="AM421" s="5">
        <v>-1</v>
      </c>
      <c r="AN421" s="5">
        <v>-1</v>
      </c>
      <c r="AO421" s="5">
        <v>-1</v>
      </c>
      <c r="AP421" s="5">
        <v>-1</v>
      </c>
      <c r="AQ421" s="5">
        <v>-1</v>
      </c>
      <c r="AR421" s="5">
        <v>-1</v>
      </c>
      <c r="AS421" s="5">
        <v>-1</v>
      </c>
      <c r="AT421" s="5">
        <v>-1</v>
      </c>
      <c r="AU421" s="5">
        <v>-1</v>
      </c>
      <c r="AV421" s="5">
        <v>-1</v>
      </c>
      <c r="AW421" s="5">
        <v>-1</v>
      </c>
      <c r="AX421" s="5">
        <v>-1</v>
      </c>
      <c r="AY421" s="5">
        <v>-1</v>
      </c>
      <c r="AZ421" s="5">
        <v>-1</v>
      </c>
      <c r="BA421" s="5">
        <v>-1</v>
      </c>
      <c r="BB421" s="5">
        <v>-1</v>
      </c>
      <c r="BC421" s="5">
        <v>-1</v>
      </c>
      <c r="BD421" s="5">
        <v>-1</v>
      </c>
      <c r="BE421" s="5">
        <v>-1</v>
      </c>
      <c r="BF421" s="5">
        <v>-1</v>
      </c>
      <c r="BG421" s="5">
        <v>-1</v>
      </c>
      <c r="BH421" s="5">
        <v>-1</v>
      </c>
      <c r="BI421" s="5">
        <v>-1</v>
      </c>
      <c r="BJ421" s="5">
        <v>-1</v>
      </c>
      <c r="BK421" s="5">
        <v>-1</v>
      </c>
      <c r="BL421" s="5">
        <v>-1</v>
      </c>
      <c r="BM421" s="5">
        <v>-1</v>
      </c>
      <c r="BN421" s="5">
        <v>-1</v>
      </c>
      <c r="BO421" s="5">
        <v>-1</v>
      </c>
      <c r="BP421" s="5">
        <v>-1</v>
      </c>
      <c r="BQ421" s="5">
        <v>-1</v>
      </c>
      <c r="BR421" s="5">
        <v>-1</v>
      </c>
      <c r="BS421" s="5">
        <v>-1</v>
      </c>
      <c r="BT421" s="5">
        <v>-1</v>
      </c>
      <c r="BU421" s="5">
        <v>-1</v>
      </c>
      <c r="BV421" s="5">
        <v>-1</v>
      </c>
      <c r="BW421" s="5">
        <v>-1</v>
      </c>
      <c r="BX421" s="5">
        <v>-1</v>
      </c>
      <c r="BY421" s="5">
        <v>-1</v>
      </c>
      <c r="BZ421" s="5">
        <v>-1</v>
      </c>
      <c r="CA421" s="5">
        <v>-1</v>
      </c>
      <c r="CB421" s="5">
        <v>-1</v>
      </c>
      <c r="CC421" s="5">
        <v>-1</v>
      </c>
      <c r="CD421" s="5">
        <v>-1</v>
      </c>
      <c r="CE421" s="5">
        <v>-1</v>
      </c>
      <c r="CF421" s="5">
        <v>-1</v>
      </c>
      <c r="CG421" s="5">
        <v>-1</v>
      </c>
      <c r="CH421" s="5">
        <v>-1</v>
      </c>
      <c r="CI421" s="5">
        <v>-1</v>
      </c>
      <c r="CJ421" s="5">
        <v>-1</v>
      </c>
      <c r="CK421" s="5">
        <v>-1</v>
      </c>
      <c r="CL421" s="5">
        <v>-1</v>
      </c>
      <c r="CM421" s="5">
        <v>-1</v>
      </c>
      <c r="CN421" s="5">
        <v>-1</v>
      </c>
      <c r="CO421" s="5">
        <v>-1</v>
      </c>
      <c r="CP421" s="5">
        <v>-1</v>
      </c>
      <c r="CQ421" s="5">
        <v>-1</v>
      </c>
      <c r="CR421" s="5">
        <v>-1</v>
      </c>
      <c r="CS421" s="5">
        <v>-1</v>
      </c>
      <c r="CT421" s="5">
        <v>-1</v>
      </c>
      <c r="CU421" s="5">
        <v>-1</v>
      </c>
      <c r="CV421" s="5">
        <v>-1</v>
      </c>
      <c r="CW421" s="5">
        <v>-1</v>
      </c>
      <c r="CX421" s="5">
        <v>-1</v>
      </c>
      <c r="CY421" s="5">
        <v>-1</v>
      </c>
      <c r="CZ421" s="5">
        <v>-1</v>
      </c>
      <c r="DA421" s="5">
        <v>-1</v>
      </c>
      <c r="DB421" s="5">
        <v>-1</v>
      </c>
      <c r="DC421" s="5">
        <v>-1</v>
      </c>
      <c r="DD421" s="5">
        <v>-1</v>
      </c>
      <c r="DE421" s="5">
        <v>-1</v>
      </c>
      <c r="DF421" s="5">
        <v>-1</v>
      </c>
      <c r="DG421" s="5">
        <v>-1</v>
      </c>
      <c r="DH421" s="5">
        <v>-1</v>
      </c>
      <c r="DI421" s="5">
        <v>-1</v>
      </c>
      <c r="DJ421" s="5">
        <v>-1</v>
      </c>
      <c r="DK421" s="5">
        <v>-1</v>
      </c>
      <c r="DL421" s="5">
        <v>-1</v>
      </c>
      <c r="DM421" s="5">
        <v>-1</v>
      </c>
      <c r="DN421" s="5">
        <v>-1</v>
      </c>
      <c r="DO421" s="5">
        <v>-1</v>
      </c>
      <c r="DP421" s="5">
        <v>-1</v>
      </c>
      <c r="DQ421" s="5">
        <v>-1</v>
      </c>
      <c r="DR421" s="5">
        <v>-1</v>
      </c>
      <c r="DS421" s="5">
        <v>-1</v>
      </c>
      <c r="DT421" s="5">
        <v>-1</v>
      </c>
      <c r="DU421" s="5">
        <v>-1</v>
      </c>
      <c r="DV421" s="5">
        <v>-1</v>
      </c>
      <c r="DW421" s="5">
        <v>-1</v>
      </c>
      <c r="DX421" s="5">
        <v>-1</v>
      </c>
      <c r="DY421" s="5">
        <v>-1</v>
      </c>
      <c r="DZ421" s="5">
        <v>-1</v>
      </c>
      <c r="EA421" s="5">
        <v>-1</v>
      </c>
      <c r="EB421" s="5">
        <v>-1</v>
      </c>
      <c r="EC421" s="5">
        <v>-1</v>
      </c>
      <c r="ED421" s="5">
        <v>-1</v>
      </c>
      <c r="EE421" s="5">
        <v>-1</v>
      </c>
      <c r="EF421" s="5">
        <v>-1</v>
      </c>
      <c r="EG421" s="5">
        <v>-1</v>
      </c>
      <c r="EH421" s="5">
        <v>-1</v>
      </c>
      <c r="EI421" s="5">
        <v>-1</v>
      </c>
      <c r="EJ421" s="5">
        <v>-1</v>
      </c>
      <c r="EK421" s="5">
        <v>-1</v>
      </c>
      <c r="EL421" s="5">
        <v>-1</v>
      </c>
      <c r="EM421" s="5">
        <v>-1</v>
      </c>
      <c r="EN421" s="5">
        <v>-1</v>
      </c>
      <c r="EO421" s="5">
        <v>-1</v>
      </c>
      <c r="EP421" s="5">
        <v>-1</v>
      </c>
      <c r="EQ421" s="5">
        <v>-1</v>
      </c>
      <c r="ER421" s="5">
        <v>-1</v>
      </c>
      <c r="ES421" s="5">
        <v>-1</v>
      </c>
      <c r="ET421" s="5">
        <v>-1</v>
      </c>
      <c r="EU421" s="5">
        <v>-1</v>
      </c>
      <c r="EV421" s="5">
        <v>-1</v>
      </c>
      <c r="EW421" s="5">
        <v>-1</v>
      </c>
      <c r="EX421" s="5">
        <v>-1</v>
      </c>
      <c r="EY421" s="5">
        <v>-1</v>
      </c>
      <c r="EZ421" s="5">
        <v>-1</v>
      </c>
      <c r="FA421" s="5">
        <v>-1</v>
      </c>
      <c r="FB421" s="5">
        <v>-1</v>
      </c>
      <c r="FC421" s="5">
        <v>-1</v>
      </c>
      <c r="FD421" s="5">
        <v>-1</v>
      </c>
      <c r="FE421" s="5">
        <v>-1</v>
      </c>
      <c r="FF421" s="5">
        <v>-1</v>
      </c>
      <c r="FG421" s="5">
        <v>-1</v>
      </c>
      <c r="FH421" s="5">
        <v>-1</v>
      </c>
      <c r="FI421" s="5">
        <v>-1</v>
      </c>
      <c r="FJ421" s="5">
        <v>-1</v>
      </c>
      <c r="FK421" s="5">
        <v>-1</v>
      </c>
      <c r="FL421" s="5">
        <v>-1</v>
      </c>
      <c r="FM421" s="5">
        <v>-1</v>
      </c>
      <c r="FN421" s="5">
        <v>-1</v>
      </c>
      <c r="FO421" s="5">
        <v>-1</v>
      </c>
      <c r="FP421" s="5">
        <v>-1</v>
      </c>
      <c r="FQ421" s="5">
        <v>-1</v>
      </c>
      <c r="FR421" s="5">
        <v>-1</v>
      </c>
      <c r="FS421" s="5">
        <v>-1</v>
      </c>
      <c r="FT421" s="5">
        <v>-1</v>
      </c>
      <c r="FU421" s="5">
        <v>-1</v>
      </c>
      <c r="FV421" s="5">
        <v>-1</v>
      </c>
      <c r="FW421" s="5">
        <v>-1</v>
      </c>
      <c r="FX421" s="5">
        <v>-1</v>
      </c>
      <c r="FY421" s="5">
        <v>-1</v>
      </c>
      <c r="FZ421" s="5">
        <v>-1</v>
      </c>
      <c r="GA421" s="5">
        <v>-1</v>
      </c>
      <c r="GB421" s="5">
        <v>-1</v>
      </c>
      <c r="GC421" s="5">
        <v>-1</v>
      </c>
      <c r="GD421" s="5">
        <v>-1</v>
      </c>
      <c r="GE421" s="5">
        <v>-1</v>
      </c>
      <c r="GF421" s="5">
        <v>-1</v>
      </c>
      <c r="GG421" s="5">
        <v>-1</v>
      </c>
      <c r="GH421" s="5">
        <v>-1</v>
      </c>
      <c r="GI421" s="5">
        <v>-1</v>
      </c>
      <c r="GJ421" s="5">
        <v>-1</v>
      </c>
      <c r="GK421" s="5">
        <v>-1</v>
      </c>
      <c r="GL421" s="5">
        <v>-1</v>
      </c>
      <c r="GM421" s="5">
        <v>-1</v>
      </c>
      <c r="GN421" s="5">
        <v>-1</v>
      </c>
      <c r="GO421" s="5">
        <v>-1</v>
      </c>
      <c r="GP421" s="5">
        <v>-1</v>
      </c>
      <c r="GQ421" s="5">
        <v>-1</v>
      </c>
      <c r="GR421" s="5">
        <v>3.3713850837138502E-8</v>
      </c>
      <c r="GS421" s="5">
        <v>-1</v>
      </c>
      <c r="GT421" s="5">
        <v>-1</v>
      </c>
      <c r="GU421" s="5">
        <v>-1</v>
      </c>
      <c r="GV421" s="5">
        <v>-1</v>
      </c>
      <c r="GW421" s="5">
        <v>-1</v>
      </c>
      <c r="GX421" s="5">
        <v>-1</v>
      </c>
      <c r="GY421" s="5">
        <v>-1</v>
      </c>
      <c r="GZ421" s="5">
        <v>-1</v>
      </c>
      <c r="HA421" s="5">
        <v>-1</v>
      </c>
      <c r="HB421" s="5">
        <v>-1</v>
      </c>
      <c r="HC421" s="5">
        <v>-1</v>
      </c>
      <c r="HD421" s="5">
        <v>-1</v>
      </c>
      <c r="HE421" s="5">
        <v>-1</v>
      </c>
      <c r="HF421" s="5">
        <v>-1</v>
      </c>
      <c r="HG421" s="5">
        <v>-1</v>
      </c>
      <c r="HH421" s="5">
        <v>-1</v>
      </c>
      <c r="HI421" s="5">
        <v>-1</v>
      </c>
      <c r="HJ421" s="5">
        <v>-1</v>
      </c>
      <c r="HK421" s="5">
        <v>-1</v>
      </c>
      <c r="HL421" s="5">
        <v>-1</v>
      </c>
      <c r="HM421" s="5">
        <v>-1</v>
      </c>
      <c r="HN421" s="5">
        <v>-1</v>
      </c>
      <c r="HO421" s="5" t="s">
        <v>720</v>
      </c>
    </row>
    <row r="422" spans="1:223" x14ac:dyDescent="0.25">
      <c r="A422" s="43" t="s">
        <v>18650</v>
      </c>
      <c r="B422" s="5">
        <v>2</v>
      </c>
      <c r="C422" s="5">
        <v>0</v>
      </c>
      <c r="D422" s="5">
        <v>1.7515387830477685E-16</v>
      </c>
      <c r="E422" s="5">
        <v>0.49954545052442428</v>
      </c>
      <c r="F422" s="5">
        <v>6.3153095204053003E-3</v>
      </c>
      <c r="G422" s="5">
        <v>0.49413923995517012</v>
      </c>
      <c r="H422" s="5">
        <v>-1</v>
      </c>
      <c r="I422" s="5">
        <v>-1</v>
      </c>
      <c r="J422" s="5">
        <v>-1</v>
      </c>
      <c r="K422" s="5">
        <v>-1</v>
      </c>
      <c r="L422" s="5">
        <v>-1</v>
      </c>
      <c r="M422" s="5">
        <v>-1</v>
      </c>
      <c r="N422" s="5">
        <v>-1</v>
      </c>
      <c r="O422" s="5">
        <v>-1</v>
      </c>
      <c r="P422" s="5">
        <v>-1</v>
      </c>
      <c r="Q422" s="5">
        <v>-1</v>
      </c>
      <c r="R422" s="5">
        <v>-1</v>
      </c>
      <c r="S422" s="5">
        <v>-1</v>
      </c>
      <c r="T422" s="5">
        <v>-1</v>
      </c>
      <c r="U422" s="5">
        <v>-1</v>
      </c>
      <c r="V422" s="5">
        <v>-1</v>
      </c>
      <c r="W422" s="5">
        <v>-1</v>
      </c>
      <c r="X422" s="5">
        <v>-1</v>
      </c>
      <c r="Y422" s="5">
        <v>-1</v>
      </c>
      <c r="Z422" s="5">
        <v>-1</v>
      </c>
      <c r="AA422" s="5">
        <v>-1</v>
      </c>
      <c r="AB422" s="5">
        <v>-1</v>
      </c>
      <c r="AC422" s="5">
        <v>-1</v>
      </c>
      <c r="AD422" s="5">
        <v>-1</v>
      </c>
      <c r="AE422" s="5">
        <v>-1</v>
      </c>
      <c r="AF422" s="5">
        <v>-1</v>
      </c>
      <c r="AG422" s="5">
        <v>-1</v>
      </c>
      <c r="AH422" s="5">
        <v>-1</v>
      </c>
      <c r="AI422" s="5">
        <v>-1</v>
      </c>
      <c r="AJ422" s="5">
        <v>-1</v>
      </c>
      <c r="AK422" s="5">
        <v>-1</v>
      </c>
      <c r="AL422" s="5">
        <v>-1</v>
      </c>
      <c r="AM422" s="5">
        <v>-1</v>
      </c>
      <c r="AN422" s="5">
        <v>-1</v>
      </c>
      <c r="AO422" s="5">
        <v>-1</v>
      </c>
      <c r="AP422" s="5">
        <v>-1</v>
      </c>
      <c r="AQ422" s="5">
        <v>-1</v>
      </c>
      <c r="AR422" s="5">
        <v>-1</v>
      </c>
      <c r="AS422" s="5">
        <v>-1</v>
      </c>
      <c r="AT422" s="5">
        <v>-1</v>
      </c>
      <c r="AU422" s="5">
        <v>-1</v>
      </c>
      <c r="AV422" s="5">
        <v>-1</v>
      </c>
      <c r="AW422" s="5">
        <v>-1</v>
      </c>
      <c r="AX422" s="5">
        <v>-1</v>
      </c>
      <c r="AY422" s="5">
        <v>-1</v>
      </c>
      <c r="AZ422" s="5">
        <v>-1</v>
      </c>
      <c r="BA422" s="5">
        <v>-1</v>
      </c>
      <c r="BB422" s="5">
        <v>-1</v>
      </c>
      <c r="BC422" s="5">
        <v>-1</v>
      </c>
      <c r="BD422" s="5">
        <v>-1</v>
      </c>
      <c r="BE422" s="5">
        <v>-1</v>
      </c>
      <c r="BF422" s="5">
        <v>-1</v>
      </c>
      <c r="BG422" s="5">
        <v>-1</v>
      </c>
      <c r="BH422" s="5">
        <v>-1</v>
      </c>
      <c r="BI422" s="5">
        <v>-1</v>
      </c>
      <c r="BJ422" s="5">
        <v>-1</v>
      </c>
      <c r="BK422" s="5">
        <v>-1</v>
      </c>
      <c r="BL422" s="5">
        <v>-1</v>
      </c>
      <c r="BM422" s="5">
        <v>-1</v>
      </c>
      <c r="BN422" s="5">
        <v>-1</v>
      </c>
      <c r="BO422" s="5">
        <v>-1</v>
      </c>
      <c r="BP422" s="5">
        <v>-1</v>
      </c>
      <c r="BQ422" s="5">
        <v>-1</v>
      </c>
      <c r="BR422" s="5">
        <v>-1</v>
      </c>
      <c r="BS422" s="5">
        <v>-1</v>
      </c>
      <c r="BT422" s="5">
        <v>-1</v>
      </c>
      <c r="BU422" s="5">
        <v>-1</v>
      </c>
      <c r="BV422" s="5">
        <v>-1</v>
      </c>
      <c r="BW422" s="5">
        <v>-1</v>
      </c>
      <c r="BX422" s="5">
        <v>-1</v>
      </c>
      <c r="BY422" s="5">
        <v>-1</v>
      </c>
      <c r="BZ422" s="5">
        <v>-1</v>
      </c>
      <c r="CA422" s="5">
        <v>-1</v>
      </c>
      <c r="CB422" s="5">
        <v>-1</v>
      </c>
      <c r="CC422" s="5">
        <v>-1</v>
      </c>
      <c r="CD422" s="5">
        <v>-1</v>
      </c>
      <c r="CE422" s="5">
        <v>-1</v>
      </c>
      <c r="CF422" s="5">
        <v>-1</v>
      </c>
      <c r="CG422" s="5">
        <v>-1</v>
      </c>
      <c r="CH422" s="5">
        <v>-1</v>
      </c>
      <c r="CI422" s="5">
        <v>-1</v>
      </c>
      <c r="CJ422" s="5">
        <v>-1</v>
      </c>
      <c r="CK422" s="5">
        <v>-1</v>
      </c>
      <c r="CL422" s="5">
        <v>-1</v>
      </c>
      <c r="CM422" s="5">
        <v>-1</v>
      </c>
      <c r="CN422" s="5">
        <v>-1</v>
      </c>
      <c r="CO422" s="5">
        <v>-1</v>
      </c>
      <c r="CP422" s="5">
        <v>-1</v>
      </c>
      <c r="CQ422" s="5">
        <v>-1</v>
      </c>
      <c r="CR422" s="5">
        <v>-1</v>
      </c>
      <c r="CS422" s="5">
        <v>-1</v>
      </c>
      <c r="CT422" s="5">
        <v>-1</v>
      </c>
      <c r="CU422" s="5">
        <v>-1</v>
      </c>
      <c r="CV422" s="5">
        <v>-1</v>
      </c>
      <c r="CW422" s="5">
        <v>-1</v>
      </c>
      <c r="CX422" s="5">
        <v>-1</v>
      </c>
      <c r="CY422" s="5">
        <v>-1</v>
      </c>
      <c r="CZ422" s="5">
        <v>-1</v>
      </c>
      <c r="DA422" s="5">
        <v>-1</v>
      </c>
      <c r="DB422" s="5">
        <v>-1</v>
      </c>
      <c r="DC422" s="5">
        <v>-1</v>
      </c>
      <c r="DD422" s="5">
        <v>-1</v>
      </c>
      <c r="DE422" s="5">
        <v>-1</v>
      </c>
      <c r="DF422" s="5">
        <v>-1</v>
      </c>
      <c r="DG422" s="5">
        <v>-1</v>
      </c>
      <c r="DH422" s="5">
        <v>-1</v>
      </c>
      <c r="DI422" s="5">
        <v>-1</v>
      </c>
      <c r="DJ422" s="5">
        <v>-1</v>
      </c>
      <c r="DK422" s="5">
        <v>-1</v>
      </c>
      <c r="DL422" s="5">
        <v>-1</v>
      </c>
      <c r="DM422" s="5">
        <v>-1</v>
      </c>
      <c r="DN422" s="5">
        <v>-1</v>
      </c>
      <c r="DO422" s="5">
        <v>-1</v>
      </c>
      <c r="DP422" s="5">
        <v>-1</v>
      </c>
      <c r="DQ422" s="5">
        <v>-1</v>
      </c>
      <c r="DR422" s="5">
        <v>-1</v>
      </c>
      <c r="DS422" s="5">
        <v>-1</v>
      </c>
      <c r="DT422" s="5">
        <v>-1</v>
      </c>
      <c r="DU422" s="5">
        <v>-1</v>
      </c>
      <c r="DV422" s="5">
        <v>-1</v>
      </c>
      <c r="DW422" s="5">
        <v>-1</v>
      </c>
      <c r="DX422" s="5">
        <v>-1</v>
      </c>
      <c r="DY422" s="5">
        <v>-1</v>
      </c>
      <c r="DZ422" s="5">
        <v>-1</v>
      </c>
      <c r="EA422" s="5">
        <v>-1</v>
      </c>
      <c r="EB422" s="5">
        <v>-1</v>
      </c>
      <c r="EC422" s="5">
        <v>-1</v>
      </c>
      <c r="ED422" s="5">
        <v>-1</v>
      </c>
      <c r="EE422" s="5">
        <v>-1</v>
      </c>
      <c r="EF422" s="5">
        <v>-1</v>
      </c>
      <c r="EG422" s="5">
        <v>-1</v>
      </c>
      <c r="EH422" s="5">
        <v>-1</v>
      </c>
      <c r="EI422" s="5">
        <v>-1</v>
      </c>
      <c r="EJ422" s="5">
        <v>-1</v>
      </c>
      <c r="EK422" s="5">
        <v>-1</v>
      </c>
      <c r="EL422" s="5">
        <v>-1</v>
      </c>
      <c r="EM422" s="5">
        <v>-1</v>
      </c>
      <c r="EN422" s="5">
        <v>-1</v>
      </c>
      <c r="EO422" s="5">
        <v>-1</v>
      </c>
      <c r="EP422" s="5">
        <v>-1</v>
      </c>
      <c r="EQ422" s="5">
        <v>-1</v>
      </c>
      <c r="ER422" s="5">
        <v>-1</v>
      </c>
      <c r="ES422" s="5">
        <v>-1</v>
      </c>
      <c r="ET422" s="5">
        <v>-1</v>
      </c>
      <c r="EU422" s="5">
        <v>-1</v>
      </c>
      <c r="EV422" s="5">
        <v>-1</v>
      </c>
      <c r="EW422" s="5">
        <v>-1</v>
      </c>
      <c r="EX422" s="5">
        <v>-1</v>
      </c>
      <c r="EY422" s="5">
        <v>-1</v>
      </c>
      <c r="EZ422" s="5">
        <v>-1</v>
      </c>
      <c r="FA422" s="5">
        <v>-1</v>
      </c>
      <c r="FB422" s="5">
        <v>-1</v>
      </c>
      <c r="FC422" s="5">
        <v>-1</v>
      </c>
      <c r="FD422" s="5">
        <v>-1</v>
      </c>
      <c r="FE422" s="5">
        <v>-1</v>
      </c>
      <c r="FF422" s="5">
        <v>-1</v>
      </c>
      <c r="FG422" s="5">
        <v>-1</v>
      </c>
      <c r="FH422" s="5">
        <v>-1</v>
      </c>
      <c r="FI422" s="5">
        <v>-1</v>
      </c>
      <c r="FJ422" s="5">
        <v>-1</v>
      </c>
      <c r="FK422" s="5">
        <v>-1</v>
      </c>
      <c r="FL422" s="5">
        <v>-1</v>
      </c>
      <c r="FM422" s="5">
        <v>-1</v>
      </c>
      <c r="FN422" s="5">
        <v>-1</v>
      </c>
      <c r="FO422" s="5">
        <v>-1</v>
      </c>
      <c r="FP422" s="5">
        <v>-1</v>
      </c>
      <c r="FQ422" s="5">
        <v>-1</v>
      </c>
      <c r="FR422" s="5">
        <v>-1</v>
      </c>
      <c r="FS422" s="5">
        <v>-1</v>
      </c>
      <c r="FT422" s="5">
        <v>-1</v>
      </c>
      <c r="FU422" s="5">
        <v>-1</v>
      </c>
      <c r="FV422" s="5">
        <v>-1</v>
      </c>
      <c r="FW422" s="5">
        <v>-1</v>
      </c>
      <c r="FX422" s="5">
        <v>-1</v>
      </c>
      <c r="FY422" s="5">
        <v>-1</v>
      </c>
      <c r="FZ422" s="5">
        <v>-1</v>
      </c>
      <c r="GA422" s="5">
        <v>-1</v>
      </c>
      <c r="GB422" s="5">
        <v>-1</v>
      </c>
      <c r="GC422" s="5">
        <v>-1</v>
      </c>
      <c r="GD422" s="5">
        <v>-1</v>
      </c>
      <c r="GE422" s="5">
        <v>-1</v>
      </c>
      <c r="GF422" s="5">
        <v>-1</v>
      </c>
      <c r="GG422" s="5">
        <v>-1</v>
      </c>
      <c r="GH422" s="5">
        <v>-1</v>
      </c>
      <c r="GI422" s="5">
        <v>-1</v>
      </c>
      <c r="GJ422" s="5">
        <v>-1</v>
      </c>
      <c r="GK422" s="5">
        <v>-1</v>
      </c>
      <c r="GL422" s="5">
        <v>-1</v>
      </c>
      <c r="GM422" s="5">
        <v>-1</v>
      </c>
      <c r="GN422" s="5">
        <v>-1</v>
      </c>
      <c r="GO422" s="5">
        <v>-1</v>
      </c>
      <c r="GP422" s="5">
        <v>-1</v>
      </c>
      <c r="GQ422" s="5">
        <v>-1</v>
      </c>
      <c r="GR422" s="5">
        <v>7.6069254185692536E-7</v>
      </c>
      <c r="GS422" s="5">
        <v>-1</v>
      </c>
      <c r="GT422" s="5">
        <v>-1</v>
      </c>
      <c r="GU422" s="5">
        <v>-1</v>
      </c>
      <c r="GV422" s="5">
        <v>-1</v>
      </c>
      <c r="GW422" s="5">
        <v>-1</v>
      </c>
      <c r="GX422" s="5">
        <v>-1</v>
      </c>
      <c r="GY422" s="5">
        <v>-1</v>
      </c>
      <c r="GZ422" s="5">
        <v>-1</v>
      </c>
      <c r="HA422" s="5">
        <v>-1</v>
      </c>
      <c r="HB422" s="5">
        <v>-1</v>
      </c>
      <c r="HC422" s="5">
        <v>-1</v>
      </c>
      <c r="HD422" s="5">
        <v>-1</v>
      </c>
      <c r="HE422" s="5">
        <v>-1</v>
      </c>
      <c r="HF422" s="5">
        <v>-1</v>
      </c>
      <c r="HG422" s="5">
        <v>-1</v>
      </c>
      <c r="HH422" s="5">
        <v>-1</v>
      </c>
      <c r="HI422" s="5">
        <v>-1</v>
      </c>
      <c r="HJ422" s="5">
        <v>-1</v>
      </c>
      <c r="HK422" s="5">
        <v>-1</v>
      </c>
      <c r="HL422" s="5">
        <v>-1</v>
      </c>
      <c r="HM422" s="5">
        <v>-1</v>
      </c>
      <c r="HN422" s="5">
        <v>-1</v>
      </c>
      <c r="HO422" s="5" t="s">
        <v>720</v>
      </c>
    </row>
    <row r="423" spans="1:223" x14ac:dyDescent="0.25">
      <c r="A423" s="43" t="s">
        <v>18656</v>
      </c>
      <c r="B423" s="5">
        <v>2</v>
      </c>
      <c r="C423" s="5">
        <v>0</v>
      </c>
      <c r="D423" s="5">
        <v>4.8592723229369488E-13</v>
      </c>
      <c r="E423" s="5">
        <v>0.76099724482273989</v>
      </c>
      <c r="F423" s="5">
        <v>6.32742752491482E-3</v>
      </c>
      <c r="G423" s="5">
        <v>0.23267532765185969</v>
      </c>
      <c r="H423" s="5">
        <v>-1</v>
      </c>
      <c r="I423" s="5">
        <v>-1</v>
      </c>
      <c r="J423" s="5">
        <v>-1</v>
      </c>
      <c r="K423" s="5">
        <v>-1</v>
      </c>
      <c r="L423" s="5">
        <v>-1</v>
      </c>
      <c r="M423" s="5">
        <v>-1</v>
      </c>
      <c r="N423" s="5">
        <v>-1</v>
      </c>
      <c r="O423" s="5">
        <v>-1</v>
      </c>
      <c r="P423" s="5">
        <v>-1</v>
      </c>
      <c r="Q423" s="5">
        <v>-1</v>
      </c>
      <c r="R423" s="5">
        <v>-1</v>
      </c>
      <c r="S423" s="5">
        <v>-1</v>
      </c>
      <c r="T423" s="5">
        <v>-1</v>
      </c>
      <c r="U423" s="5">
        <v>-1</v>
      </c>
      <c r="V423" s="5">
        <v>-1</v>
      </c>
      <c r="W423" s="5">
        <v>-1</v>
      </c>
      <c r="X423" s="5">
        <v>-1</v>
      </c>
      <c r="Y423" s="5">
        <v>-1</v>
      </c>
      <c r="Z423" s="5">
        <v>-1</v>
      </c>
      <c r="AA423" s="5">
        <v>-1</v>
      </c>
      <c r="AB423" s="5">
        <v>-1</v>
      </c>
      <c r="AC423" s="5">
        <v>-1</v>
      </c>
      <c r="AD423" s="5">
        <v>-1</v>
      </c>
      <c r="AE423" s="5">
        <v>-1</v>
      </c>
      <c r="AF423" s="5">
        <v>-1</v>
      </c>
      <c r="AG423" s="5">
        <v>-1</v>
      </c>
      <c r="AH423" s="5">
        <v>-1</v>
      </c>
      <c r="AI423" s="5">
        <v>-1</v>
      </c>
      <c r="AJ423" s="5">
        <v>-1</v>
      </c>
      <c r="AK423" s="5">
        <v>-1</v>
      </c>
      <c r="AL423" s="5">
        <v>-1</v>
      </c>
      <c r="AM423" s="5">
        <v>-1</v>
      </c>
      <c r="AN423" s="5">
        <v>-1</v>
      </c>
      <c r="AO423" s="5">
        <v>-1</v>
      </c>
      <c r="AP423" s="5">
        <v>-1</v>
      </c>
      <c r="AQ423" s="5">
        <v>-1</v>
      </c>
      <c r="AR423" s="5">
        <v>-1</v>
      </c>
      <c r="AS423" s="5">
        <v>-1</v>
      </c>
      <c r="AT423" s="5">
        <v>-1</v>
      </c>
      <c r="AU423" s="5">
        <v>-1</v>
      </c>
      <c r="AV423" s="5">
        <v>-1</v>
      </c>
      <c r="AW423" s="5">
        <v>-1</v>
      </c>
      <c r="AX423" s="5">
        <v>-1</v>
      </c>
      <c r="AY423" s="5">
        <v>-1</v>
      </c>
      <c r="AZ423" s="5">
        <v>-1</v>
      </c>
      <c r="BA423" s="5">
        <v>-1</v>
      </c>
      <c r="BB423" s="5">
        <v>-1</v>
      </c>
      <c r="BC423" s="5">
        <v>-1</v>
      </c>
      <c r="BD423" s="5">
        <v>-1</v>
      </c>
      <c r="BE423" s="5">
        <v>-1</v>
      </c>
      <c r="BF423" s="5">
        <v>-1</v>
      </c>
      <c r="BG423" s="5">
        <v>-1</v>
      </c>
      <c r="BH423" s="5">
        <v>-1</v>
      </c>
      <c r="BI423" s="5">
        <v>-1</v>
      </c>
      <c r="BJ423" s="5">
        <v>-1</v>
      </c>
      <c r="BK423" s="5">
        <v>-1</v>
      </c>
      <c r="BL423" s="5">
        <v>-1</v>
      </c>
      <c r="BM423" s="5">
        <v>-1</v>
      </c>
      <c r="BN423" s="5">
        <v>-1</v>
      </c>
      <c r="BO423" s="5">
        <v>-1</v>
      </c>
      <c r="BP423" s="5">
        <v>-1</v>
      </c>
      <c r="BQ423" s="5">
        <v>-1</v>
      </c>
      <c r="BR423" s="5">
        <v>-1</v>
      </c>
      <c r="BS423" s="5">
        <v>-1</v>
      </c>
      <c r="BT423" s="5">
        <v>-1</v>
      </c>
      <c r="BU423" s="5">
        <v>-1</v>
      </c>
      <c r="BV423" s="5">
        <v>-1</v>
      </c>
      <c r="BW423" s="5">
        <v>-1</v>
      </c>
      <c r="BX423" s="5">
        <v>-1</v>
      </c>
      <c r="BY423" s="5">
        <v>-1</v>
      </c>
      <c r="BZ423" s="5">
        <v>-1</v>
      </c>
      <c r="CA423" s="5">
        <v>-1</v>
      </c>
      <c r="CB423" s="5">
        <v>-1</v>
      </c>
      <c r="CC423" s="5">
        <v>-1</v>
      </c>
      <c r="CD423" s="5">
        <v>-1</v>
      </c>
      <c r="CE423" s="5">
        <v>-1</v>
      </c>
      <c r="CF423" s="5">
        <v>-1</v>
      </c>
      <c r="CG423" s="5">
        <v>-1</v>
      </c>
      <c r="CH423" s="5">
        <v>-1</v>
      </c>
      <c r="CI423" s="5">
        <v>-1</v>
      </c>
      <c r="CJ423" s="5">
        <v>-1</v>
      </c>
      <c r="CK423" s="5">
        <v>-1</v>
      </c>
      <c r="CL423" s="5">
        <v>-1</v>
      </c>
      <c r="CM423" s="5">
        <v>-1</v>
      </c>
      <c r="CN423" s="5">
        <v>-1</v>
      </c>
      <c r="CO423" s="5">
        <v>-1</v>
      </c>
      <c r="CP423" s="5">
        <v>-1</v>
      </c>
      <c r="CQ423" s="5">
        <v>-1</v>
      </c>
      <c r="CR423" s="5">
        <v>-1</v>
      </c>
      <c r="CS423" s="5">
        <v>-1</v>
      </c>
      <c r="CT423" s="5">
        <v>-1</v>
      </c>
      <c r="CU423" s="5">
        <v>-1</v>
      </c>
      <c r="CV423" s="5">
        <v>-1</v>
      </c>
      <c r="CW423" s="5">
        <v>-1</v>
      </c>
      <c r="CX423" s="5">
        <v>-1</v>
      </c>
      <c r="CY423" s="5">
        <v>-1</v>
      </c>
      <c r="CZ423" s="5">
        <v>-1</v>
      </c>
      <c r="DA423" s="5">
        <v>-1</v>
      </c>
      <c r="DB423" s="5">
        <v>-1</v>
      </c>
      <c r="DC423" s="5">
        <v>-1</v>
      </c>
      <c r="DD423" s="5">
        <v>-1</v>
      </c>
      <c r="DE423" s="5">
        <v>-1</v>
      </c>
      <c r="DF423" s="5">
        <v>-1</v>
      </c>
      <c r="DG423" s="5">
        <v>-1</v>
      </c>
      <c r="DH423" s="5">
        <v>-1</v>
      </c>
      <c r="DI423" s="5">
        <v>-1</v>
      </c>
      <c r="DJ423" s="5">
        <v>-1</v>
      </c>
      <c r="DK423" s="5">
        <v>-1</v>
      </c>
      <c r="DL423" s="5">
        <v>-1</v>
      </c>
      <c r="DM423" s="5">
        <v>-1</v>
      </c>
      <c r="DN423" s="5">
        <v>-1</v>
      </c>
      <c r="DO423" s="5">
        <v>-1</v>
      </c>
      <c r="DP423" s="5">
        <v>-1</v>
      </c>
      <c r="DQ423" s="5">
        <v>-1</v>
      </c>
      <c r="DR423" s="5">
        <v>-1</v>
      </c>
      <c r="DS423" s="5">
        <v>-1</v>
      </c>
      <c r="DT423" s="5">
        <v>-1</v>
      </c>
      <c r="DU423" s="5">
        <v>-1</v>
      </c>
      <c r="DV423" s="5">
        <v>-1</v>
      </c>
      <c r="DW423" s="5">
        <v>-1</v>
      </c>
      <c r="DX423" s="5">
        <v>-1</v>
      </c>
      <c r="DY423" s="5">
        <v>-1</v>
      </c>
      <c r="DZ423" s="5">
        <v>-1</v>
      </c>
      <c r="EA423" s="5">
        <v>-1</v>
      </c>
      <c r="EB423" s="5">
        <v>-1</v>
      </c>
      <c r="EC423" s="5">
        <v>-1</v>
      </c>
      <c r="ED423" s="5">
        <v>-1</v>
      </c>
      <c r="EE423" s="5">
        <v>-1</v>
      </c>
      <c r="EF423" s="5">
        <v>-1</v>
      </c>
      <c r="EG423" s="5">
        <v>-1</v>
      </c>
      <c r="EH423" s="5">
        <v>-1</v>
      </c>
      <c r="EI423" s="5">
        <v>-1</v>
      </c>
      <c r="EJ423" s="5">
        <v>-1</v>
      </c>
      <c r="EK423" s="5">
        <v>-1</v>
      </c>
      <c r="EL423" s="5">
        <v>-1</v>
      </c>
      <c r="EM423" s="5">
        <v>-1</v>
      </c>
      <c r="EN423" s="5">
        <v>-1</v>
      </c>
      <c r="EO423" s="5">
        <v>-1</v>
      </c>
      <c r="EP423" s="5">
        <v>-1</v>
      </c>
      <c r="EQ423" s="5">
        <v>-1</v>
      </c>
      <c r="ER423" s="5">
        <v>-1</v>
      </c>
      <c r="ES423" s="5">
        <v>-1</v>
      </c>
      <c r="ET423" s="5">
        <v>-1</v>
      </c>
      <c r="EU423" s="5">
        <v>-1</v>
      </c>
      <c r="EV423" s="5">
        <v>-1</v>
      </c>
      <c r="EW423" s="5">
        <v>-1</v>
      </c>
      <c r="EX423" s="5">
        <v>-1</v>
      </c>
      <c r="EY423" s="5">
        <v>-1</v>
      </c>
      <c r="EZ423" s="5">
        <v>-1</v>
      </c>
      <c r="FA423" s="5">
        <v>-1</v>
      </c>
      <c r="FB423" s="5">
        <v>-1</v>
      </c>
      <c r="FC423" s="5">
        <v>-1</v>
      </c>
      <c r="FD423" s="5">
        <v>-1</v>
      </c>
      <c r="FE423" s="5">
        <v>-1</v>
      </c>
      <c r="FF423" s="5">
        <v>-1</v>
      </c>
      <c r="FG423" s="5">
        <v>-1</v>
      </c>
      <c r="FH423" s="5">
        <v>-1</v>
      </c>
      <c r="FI423" s="5">
        <v>-1</v>
      </c>
      <c r="FJ423" s="5">
        <v>-1</v>
      </c>
      <c r="FK423" s="5">
        <v>-1</v>
      </c>
      <c r="FL423" s="5">
        <v>-1</v>
      </c>
      <c r="FM423" s="5">
        <v>-1</v>
      </c>
      <c r="FN423" s="5">
        <v>-1</v>
      </c>
      <c r="FO423" s="5">
        <v>-1</v>
      </c>
      <c r="FP423" s="5">
        <v>-1</v>
      </c>
      <c r="FQ423" s="5">
        <v>-1</v>
      </c>
      <c r="FR423" s="5">
        <v>-1</v>
      </c>
      <c r="FS423" s="5">
        <v>-1</v>
      </c>
      <c r="FT423" s="5">
        <v>-1</v>
      </c>
      <c r="FU423" s="5">
        <v>-1</v>
      </c>
      <c r="FV423" s="5">
        <v>-1</v>
      </c>
      <c r="FW423" s="5">
        <v>-1</v>
      </c>
      <c r="FX423" s="5">
        <v>-1</v>
      </c>
      <c r="FY423" s="5">
        <v>-1</v>
      </c>
      <c r="FZ423" s="5">
        <v>-1</v>
      </c>
      <c r="GA423" s="5">
        <v>-1</v>
      </c>
      <c r="GB423" s="5">
        <v>-1</v>
      </c>
      <c r="GC423" s="5">
        <v>-1</v>
      </c>
      <c r="GD423" s="5">
        <v>-1</v>
      </c>
      <c r="GE423" s="5">
        <v>-1</v>
      </c>
      <c r="GF423" s="5">
        <v>-1</v>
      </c>
      <c r="GG423" s="5">
        <v>-1</v>
      </c>
      <c r="GH423" s="5">
        <v>-1</v>
      </c>
      <c r="GI423" s="5">
        <v>-1</v>
      </c>
      <c r="GJ423" s="5">
        <v>-1</v>
      </c>
      <c r="GK423" s="5">
        <v>-1</v>
      </c>
      <c r="GL423" s="5">
        <v>-1</v>
      </c>
      <c r="GM423" s="5">
        <v>-1</v>
      </c>
      <c r="GN423" s="5">
        <v>-1</v>
      </c>
      <c r="GO423" s="5">
        <v>-1</v>
      </c>
      <c r="GP423" s="5">
        <v>-1</v>
      </c>
      <c r="GQ423" s="5">
        <v>-1</v>
      </c>
      <c r="GR423" s="5">
        <v>1.248097412480974E-8</v>
      </c>
      <c r="GS423" s="5">
        <v>-1</v>
      </c>
      <c r="GT423" s="5">
        <v>-1</v>
      </c>
      <c r="GU423" s="5">
        <v>-1</v>
      </c>
      <c r="GV423" s="5">
        <v>-1</v>
      </c>
      <c r="GW423" s="5">
        <v>-1</v>
      </c>
      <c r="GX423" s="5">
        <v>-1</v>
      </c>
      <c r="GY423" s="5">
        <v>-1</v>
      </c>
      <c r="GZ423" s="5">
        <v>-1</v>
      </c>
      <c r="HA423" s="5">
        <v>-1</v>
      </c>
      <c r="HB423" s="5">
        <v>-1</v>
      </c>
      <c r="HC423" s="5">
        <v>-1</v>
      </c>
      <c r="HD423" s="5">
        <v>-1</v>
      </c>
      <c r="HE423" s="5">
        <v>-1</v>
      </c>
      <c r="HF423" s="5">
        <v>-1</v>
      </c>
      <c r="HG423" s="5">
        <v>6.3256036726076476E-8</v>
      </c>
      <c r="HH423" s="5">
        <v>-1</v>
      </c>
      <c r="HI423" s="5">
        <v>-1</v>
      </c>
      <c r="HJ423" s="5">
        <v>-1</v>
      </c>
      <c r="HK423" s="5">
        <v>-1</v>
      </c>
      <c r="HL423" s="5">
        <v>-1</v>
      </c>
      <c r="HM423" s="5">
        <v>-1</v>
      </c>
      <c r="HN423" s="5">
        <v>-1</v>
      </c>
      <c r="HO423" s="5" t="s">
        <v>720</v>
      </c>
    </row>
    <row r="424" spans="1:223" x14ac:dyDescent="0.25">
      <c r="A424" s="43" t="s">
        <v>18662</v>
      </c>
      <c r="B424" s="5">
        <v>2</v>
      </c>
      <c r="C424" s="5">
        <v>0</v>
      </c>
      <c r="D424" s="5">
        <v>4.9060569899325964E-16</v>
      </c>
      <c r="E424" s="5">
        <v>0.75789922531539622</v>
      </c>
      <c r="F424" s="5">
        <v>1.0393713727572916E-2</v>
      </c>
      <c r="G424" s="5">
        <v>0.23170706095703153</v>
      </c>
      <c r="H424" s="5">
        <v>-1</v>
      </c>
      <c r="I424" s="5">
        <v>-1</v>
      </c>
      <c r="J424" s="5">
        <v>-1</v>
      </c>
      <c r="K424" s="5">
        <v>-1</v>
      </c>
      <c r="L424" s="5">
        <v>-1</v>
      </c>
      <c r="M424" s="5">
        <v>-1</v>
      </c>
      <c r="N424" s="5">
        <v>-1</v>
      </c>
      <c r="O424" s="5">
        <v>-1</v>
      </c>
      <c r="P424" s="5">
        <v>-1</v>
      </c>
      <c r="Q424" s="5">
        <v>-1</v>
      </c>
      <c r="R424" s="5">
        <v>-1</v>
      </c>
      <c r="S424" s="5">
        <v>-1</v>
      </c>
      <c r="T424" s="5">
        <v>-1</v>
      </c>
      <c r="U424" s="5">
        <v>-1</v>
      </c>
      <c r="V424" s="5">
        <v>-1</v>
      </c>
      <c r="W424" s="5">
        <v>-1</v>
      </c>
      <c r="X424" s="5">
        <v>-1</v>
      </c>
      <c r="Y424" s="5">
        <v>-1</v>
      </c>
      <c r="Z424" s="5">
        <v>-1</v>
      </c>
      <c r="AA424" s="5">
        <v>-1</v>
      </c>
      <c r="AB424" s="5">
        <v>-1</v>
      </c>
      <c r="AC424" s="5">
        <v>-1</v>
      </c>
      <c r="AD424" s="5">
        <v>-1</v>
      </c>
      <c r="AE424" s="5">
        <v>-1</v>
      </c>
      <c r="AF424" s="5">
        <v>-1</v>
      </c>
      <c r="AG424" s="5">
        <v>-1</v>
      </c>
      <c r="AH424" s="5">
        <v>-1</v>
      </c>
      <c r="AI424" s="5">
        <v>-1</v>
      </c>
      <c r="AJ424" s="5">
        <v>-1</v>
      </c>
      <c r="AK424" s="5">
        <v>-1</v>
      </c>
      <c r="AL424" s="5">
        <v>-1</v>
      </c>
      <c r="AM424" s="5">
        <v>-1</v>
      </c>
      <c r="AN424" s="5">
        <v>-1</v>
      </c>
      <c r="AO424" s="5">
        <v>-1</v>
      </c>
      <c r="AP424" s="5">
        <v>-1</v>
      </c>
      <c r="AQ424" s="5">
        <v>-1</v>
      </c>
      <c r="AR424" s="5">
        <v>-1</v>
      </c>
      <c r="AS424" s="5">
        <v>-1</v>
      </c>
      <c r="AT424" s="5">
        <v>-1</v>
      </c>
      <c r="AU424" s="5">
        <v>-1</v>
      </c>
      <c r="AV424" s="5">
        <v>-1</v>
      </c>
      <c r="AW424" s="5">
        <v>-1</v>
      </c>
      <c r="AX424" s="5">
        <v>-1</v>
      </c>
      <c r="AY424" s="5">
        <v>-1</v>
      </c>
      <c r="AZ424" s="5">
        <v>-1</v>
      </c>
      <c r="BA424" s="5">
        <v>-1</v>
      </c>
      <c r="BB424" s="5">
        <v>-1</v>
      </c>
      <c r="BC424" s="5">
        <v>-1</v>
      </c>
      <c r="BD424" s="5">
        <v>-1</v>
      </c>
      <c r="BE424" s="5">
        <v>-1</v>
      </c>
      <c r="BF424" s="5">
        <v>-1</v>
      </c>
      <c r="BG424" s="5">
        <v>-1</v>
      </c>
      <c r="BH424" s="5">
        <v>-1</v>
      </c>
      <c r="BI424" s="5">
        <v>-1</v>
      </c>
      <c r="BJ424" s="5">
        <v>-1</v>
      </c>
      <c r="BK424" s="5">
        <v>-1</v>
      </c>
      <c r="BL424" s="5">
        <v>-1</v>
      </c>
      <c r="BM424" s="5">
        <v>-1</v>
      </c>
      <c r="BN424" s="5">
        <v>-1</v>
      </c>
      <c r="BO424" s="5">
        <v>-1</v>
      </c>
      <c r="BP424" s="5">
        <v>-1</v>
      </c>
      <c r="BQ424" s="5">
        <v>-1</v>
      </c>
      <c r="BR424" s="5">
        <v>-1</v>
      </c>
      <c r="BS424" s="5">
        <v>-1</v>
      </c>
      <c r="BT424" s="5">
        <v>-1</v>
      </c>
      <c r="BU424" s="5">
        <v>-1</v>
      </c>
      <c r="BV424" s="5">
        <v>-1</v>
      </c>
      <c r="BW424" s="5">
        <v>-1</v>
      </c>
      <c r="BX424" s="5">
        <v>-1</v>
      </c>
      <c r="BY424" s="5">
        <v>-1</v>
      </c>
      <c r="BZ424" s="5">
        <v>-1</v>
      </c>
      <c r="CA424" s="5">
        <v>-1</v>
      </c>
      <c r="CB424" s="5">
        <v>-1</v>
      </c>
      <c r="CC424" s="5">
        <v>-1</v>
      </c>
      <c r="CD424" s="5">
        <v>-1</v>
      </c>
      <c r="CE424" s="5">
        <v>-1</v>
      </c>
      <c r="CF424" s="5">
        <v>-1</v>
      </c>
      <c r="CG424" s="5">
        <v>-1</v>
      </c>
      <c r="CH424" s="5">
        <v>-1</v>
      </c>
      <c r="CI424" s="5">
        <v>-1</v>
      </c>
      <c r="CJ424" s="5">
        <v>-1</v>
      </c>
      <c r="CK424" s="5">
        <v>-1</v>
      </c>
      <c r="CL424" s="5">
        <v>-1</v>
      </c>
      <c r="CM424" s="5">
        <v>-1</v>
      </c>
      <c r="CN424" s="5">
        <v>-1</v>
      </c>
      <c r="CO424" s="5">
        <v>-1</v>
      </c>
      <c r="CP424" s="5">
        <v>-1</v>
      </c>
      <c r="CQ424" s="5">
        <v>-1</v>
      </c>
      <c r="CR424" s="5">
        <v>-1</v>
      </c>
      <c r="CS424" s="5">
        <v>-1</v>
      </c>
      <c r="CT424" s="5">
        <v>-1</v>
      </c>
      <c r="CU424" s="5">
        <v>-1</v>
      </c>
      <c r="CV424" s="5">
        <v>-1</v>
      </c>
      <c r="CW424" s="5">
        <v>-1</v>
      </c>
      <c r="CX424" s="5">
        <v>-1</v>
      </c>
      <c r="CY424" s="5">
        <v>-1</v>
      </c>
      <c r="CZ424" s="5">
        <v>-1</v>
      </c>
      <c r="DA424" s="5">
        <v>-1</v>
      </c>
      <c r="DB424" s="5">
        <v>-1</v>
      </c>
      <c r="DC424" s="5">
        <v>-1</v>
      </c>
      <c r="DD424" s="5">
        <v>-1</v>
      </c>
      <c r="DE424" s="5">
        <v>-1</v>
      </c>
      <c r="DF424" s="5">
        <v>-1</v>
      </c>
      <c r="DG424" s="5">
        <v>-1</v>
      </c>
      <c r="DH424" s="5">
        <v>-1</v>
      </c>
      <c r="DI424" s="5">
        <v>-1</v>
      </c>
      <c r="DJ424" s="5">
        <v>-1</v>
      </c>
      <c r="DK424" s="5">
        <v>-1</v>
      </c>
      <c r="DL424" s="5">
        <v>-1</v>
      </c>
      <c r="DM424" s="5">
        <v>-1</v>
      </c>
      <c r="DN424" s="5">
        <v>-1</v>
      </c>
      <c r="DO424" s="5">
        <v>-1</v>
      </c>
      <c r="DP424" s="5">
        <v>-1</v>
      </c>
      <c r="DQ424" s="5">
        <v>-1</v>
      </c>
      <c r="DR424" s="5">
        <v>-1</v>
      </c>
      <c r="DS424" s="5">
        <v>-1</v>
      </c>
      <c r="DT424" s="5">
        <v>-1</v>
      </c>
      <c r="DU424" s="5">
        <v>-1</v>
      </c>
      <c r="DV424" s="5">
        <v>-1</v>
      </c>
      <c r="DW424" s="5">
        <v>-1</v>
      </c>
      <c r="DX424" s="5">
        <v>-1</v>
      </c>
      <c r="DY424" s="5">
        <v>-1</v>
      </c>
      <c r="DZ424" s="5">
        <v>-1</v>
      </c>
      <c r="EA424" s="5">
        <v>-1</v>
      </c>
      <c r="EB424" s="5">
        <v>-1</v>
      </c>
      <c r="EC424" s="5">
        <v>-1</v>
      </c>
      <c r="ED424" s="5">
        <v>-1</v>
      </c>
      <c r="EE424" s="5">
        <v>-1</v>
      </c>
      <c r="EF424" s="5">
        <v>-1</v>
      </c>
      <c r="EG424" s="5">
        <v>-1</v>
      </c>
      <c r="EH424" s="5">
        <v>-1</v>
      </c>
      <c r="EI424" s="5">
        <v>-1</v>
      </c>
      <c r="EJ424" s="5">
        <v>-1</v>
      </c>
      <c r="EK424" s="5">
        <v>-1</v>
      </c>
      <c r="EL424" s="5">
        <v>-1</v>
      </c>
      <c r="EM424" s="5">
        <v>-1</v>
      </c>
      <c r="EN424" s="5">
        <v>-1</v>
      </c>
      <c r="EO424" s="5">
        <v>-1</v>
      </c>
      <c r="EP424" s="5">
        <v>-1</v>
      </c>
      <c r="EQ424" s="5">
        <v>-1</v>
      </c>
      <c r="ER424" s="5">
        <v>-1</v>
      </c>
      <c r="ES424" s="5">
        <v>-1</v>
      </c>
      <c r="ET424" s="5">
        <v>-1</v>
      </c>
      <c r="EU424" s="5">
        <v>-1</v>
      </c>
      <c r="EV424" s="5">
        <v>-1</v>
      </c>
      <c r="EW424" s="5">
        <v>-1</v>
      </c>
      <c r="EX424" s="5">
        <v>-1</v>
      </c>
      <c r="EY424" s="5">
        <v>-1</v>
      </c>
      <c r="EZ424" s="5">
        <v>-1</v>
      </c>
      <c r="FA424" s="5">
        <v>-1</v>
      </c>
      <c r="FB424" s="5">
        <v>-1</v>
      </c>
      <c r="FC424" s="5">
        <v>-1</v>
      </c>
      <c r="FD424" s="5">
        <v>-1</v>
      </c>
      <c r="FE424" s="5">
        <v>-1</v>
      </c>
      <c r="FF424" s="5">
        <v>-1</v>
      </c>
      <c r="FG424" s="5">
        <v>-1</v>
      </c>
      <c r="FH424" s="5">
        <v>-1</v>
      </c>
      <c r="FI424" s="5">
        <v>-1</v>
      </c>
      <c r="FJ424" s="5">
        <v>-1</v>
      </c>
      <c r="FK424" s="5">
        <v>-1</v>
      </c>
      <c r="FL424" s="5">
        <v>-1</v>
      </c>
      <c r="FM424" s="5">
        <v>-1</v>
      </c>
      <c r="FN424" s="5">
        <v>-1</v>
      </c>
      <c r="FO424" s="5">
        <v>-1</v>
      </c>
      <c r="FP424" s="5">
        <v>-1</v>
      </c>
      <c r="FQ424" s="5">
        <v>-1</v>
      </c>
      <c r="FR424" s="5">
        <v>-1</v>
      </c>
      <c r="FS424" s="5">
        <v>-1</v>
      </c>
      <c r="FT424" s="5">
        <v>-1</v>
      </c>
      <c r="FU424" s="5">
        <v>-1</v>
      </c>
      <c r="FV424" s="5">
        <v>-1</v>
      </c>
      <c r="FW424" s="5">
        <v>-1</v>
      </c>
      <c r="FX424" s="5">
        <v>-1</v>
      </c>
      <c r="FY424" s="5">
        <v>-1</v>
      </c>
      <c r="FZ424" s="5">
        <v>-1</v>
      </c>
      <c r="GA424" s="5">
        <v>-1</v>
      </c>
      <c r="GB424" s="5">
        <v>-1</v>
      </c>
      <c r="GC424" s="5">
        <v>-1</v>
      </c>
      <c r="GD424" s="5">
        <v>-1</v>
      </c>
      <c r="GE424" s="5">
        <v>-1</v>
      </c>
      <c r="GF424" s="5">
        <v>-1</v>
      </c>
      <c r="GG424" s="5">
        <v>-1</v>
      </c>
      <c r="GH424" s="5">
        <v>-1</v>
      </c>
      <c r="GI424" s="5">
        <v>-1</v>
      </c>
      <c r="GJ424" s="5">
        <v>-1</v>
      </c>
      <c r="GK424" s="5">
        <v>-1</v>
      </c>
      <c r="GL424" s="5">
        <v>-1</v>
      </c>
      <c r="GM424" s="5">
        <v>-1</v>
      </c>
      <c r="GN424" s="5">
        <v>-1</v>
      </c>
      <c r="GO424" s="5">
        <v>-1</v>
      </c>
      <c r="GP424" s="5">
        <v>-1</v>
      </c>
      <c r="GQ424" s="5">
        <v>-1</v>
      </c>
      <c r="GR424" s="5">
        <v>1.2279299847793E-7</v>
      </c>
      <c r="GS424" s="5">
        <v>-1</v>
      </c>
      <c r="GT424" s="5">
        <v>-1</v>
      </c>
      <c r="GU424" s="5">
        <v>-1</v>
      </c>
      <c r="GV424" s="5">
        <v>-1</v>
      </c>
      <c r="GW424" s="5">
        <v>-1</v>
      </c>
      <c r="GX424" s="5">
        <v>-1</v>
      </c>
      <c r="GY424" s="5">
        <v>-1</v>
      </c>
      <c r="GZ424" s="5">
        <v>-1</v>
      </c>
      <c r="HA424" s="5">
        <v>-1</v>
      </c>
      <c r="HB424" s="5">
        <v>-1</v>
      </c>
      <c r="HC424" s="5">
        <v>-1</v>
      </c>
      <c r="HD424" s="5">
        <v>-1</v>
      </c>
      <c r="HE424" s="5">
        <v>-1</v>
      </c>
      <c r="HF424" s="5">
        <v>-1</v>
      </c>
      <c r="HG424" s="5">
        <v>5.7982766239505066E-8</v>
      </c>
      <c r="HH424" s="5">
        <v>-1</v>
      </c>
      <c r="HI424" s="5">
        <v>-1</v>
      </c>
      <c r="HJ424" s="5">
        <v>-1</v>
      </c>
      <c r="HK424" s="5">
        <v>-1</v>
      </c>
      <c r="HL424" s="5">
        <v>-1</v>
      </c>
      <c r="HM424" s="5">
        <v>-1</v>
      </c>
      <c r="HN424" s="5">
        <v>-1</v>
      </c>
      <c r="HO424" s="5" t="s">
        <v>720</v>
      </c>
    </row>
    <row r="425" spans="1:223" x14ac:dyDescent="0.25">
      <c r="A425" s="43" t="s">
        <v>18668</v>
      </c>
      <c r="B425" s="5">
        <v>2</v>
      </c>
      <c r="C425" s="5">
        <v>0</v>
      </c>
      <c r="D425" s="5">
        <v>2.1207216226486082E-7</v>
      </c>
      <c r="E425" s="5">
        <v>0.2456548495213661</v>
      </c>
      <c r="F425" s="5">
        <v>3.2152440868141513E-3</v>
      </c>
      <c r="G425" s="5">
        <v>0.7511296943196577</v>
      </c>
      <c r="H425" s="5">
        <v>-1</v>
      </c>
      <c r="I425" s="5">
        <v>-1</v>
      </c>
      <c r="J425" s="5">
        <v>-1</v>
      </c>
      <c r="K425" s="5">
        <v>-1</v>
      </c>
      <c r="L425" s="5">
        <v>-1</v>
      </c>
      <c r="M425" s="5">
        <v>-1</v>
      </c>
      <c r="N425" s="5">
        <v>-1</v>
      </c>
      <c r="O425" s="5">
        <v>-1</v>
      </c>
      <c r="P425" s="5">
        <v>-1</v>
      </c>
      <c r="Q425" s="5">
        <v>-1</v>
      </c>
      <c r="R425" s="5">
        <v>-1</v>
      </c>
      <c r="S425" s="5">
        <v>-1</v>
      </c>
      <c r="T425" s="5">
        <v>-1</v>
      </c>
      <c r="U425" s="5">
        <v>-1</v>
      </c>
      <c r="V425" s="5">
        <v>-1</v>
      </c>
      <c r="W425" s="5">
        <v>-1</v>
      </c>
      <c r="X425" s="5">
        <v>-1</v>
      </c>
      <c r="Y425" s="5">
        <v>-1</v>
      </c>
      <c r="Z425" s="5">
        <v>-1</v>
      </c>
      <c r="AA425" s="5">
        <v>-1</v>
      </c>
      <c r="AB425" s="5">
        <v>-1</v>
      </c>
      <c r="AC425" s="5">
        <v>-1</v>
      </c>
      <c r="AD425" s="5">
        <v>-1</v>
      </c>
      <c r="AE425" s="5">
        <v>-1</v>
      </c>
      <c r="AF425" s="5">
        <v>-1</v>
      </c>
      <c r="AG425" s="5">
        <v>-1</v>
      </c>
      <c r="AH425" s="5">
        <v>-1</v>
      </c>
      <c r="AI425" s="5">
        <v>-1</v>
      </c>
      <c r="AJ425" s="5">
        <v>-1</v>
      </c>
      <c r="AK425" s="5">
        <v>-1</v>
      </c>
      <c r="AL425" s="5">
        <v>-1</v>
      </c>
      <c r="AM425" s="5">
        <v>-1</v>
      </c>
      <c r="AN425" s="5">
        <v>-1</v>
      </c>
      <c r="AO425" s="5">
        <v>-1</v>
      </c>
      <c r="AP425" s="5">
        <v>-1</v>
      </c>
      <c r="AQ425" s="5">
        <v>-1</v>
      </c>
      <c r="AR425" s="5">
        <v>-1</v>
      </c>
      <c r="AS425" s="5">
        <v>-1</v>
      </c>
      <c r="AT425" s="5">
        <v>-1</v>
      </c>
      <c r="AU425" s="5">
        <v>-1</v>
      </c>
      <c r="AV425" s="5">
        <v>-1</v>
      </c>
      <c r="AW425" s="5">
        <v>-1</v>
      </c>
      <c r="AX425" s="5">
        <v>-1</v>
      </c>
      <c r="AY425" s="5">
        <v>-1</v>
      </c>
      <c r="AZ425" s="5">
        <v>-1</v>
      </c>
      <c r="BA425" s="5">
        <v>-1</v>
      </c>
      <c r="BB425" s="5">
        <v>-1</v>
      </c>
      <c r="BC425" s="5">
        <v>-1</v>
      </c>
      <c r="BD425" s="5">
        <v>-1</v>
      </c>
      <c r="BE425" s="5">
        <v>-1</v>
      </c>
      <c r="BF425" s="5">
        <v>-1</v>
      </c>
      <c r="BG425" s="5">
        <v>-1</v>
      </c>
      <c r="BH425" s="5">
        <v>-1</v>
      </c>
      <c r="BI425" s="5">
        <v>-1</v>
      </c>
      <c r="BJ425" s="5">
        <v>-1</v>
      </c>
      <c r="BK425" s="5">
        <v>-1</v>
      </c>
      <c r="BL425" s="5">
        <v>-1</v>
      </c>
      <c r="BM425" s="5">
        <v>-1</v>
      </c>
      <c r="BN425" s="5">
        <v>-1</v>
      </c>
      <c r="BO425" s="5">
        <v>-1</v>
      </c>
      <c r="BP425" s="5">
        <v>-1</v>
      </c>
      <c r="BQ425" s="5">
        <v>-1</v>
      </c>
      <c r="BR425" s="5">
        <v>-1</v>
      </c>
      <c r="BS425" s="5">
        <v>-1</v>
      </c>
      <c r="BT425" s="5">
        <v>-1</v>
      </c>
      <c r="BU425" s="5">
        <v>-1</v>
      </c>
      <c r="BV425" s="5">
        <v>-1</v>
      </c>
      <c r="BW425" s="5">
        <v>-1</v>
      </c>
      <c r="BX425" s="5">
        <v>-1</v>
      </c>
      <c r="BY425" s="5">
        <v>-1</v>
      </c>
      <c r="BZ425" s="5">
        <v>-1</v>
      </c>
      <c r="CA425" s="5">
        <v>-1</v>
      </c>
      <c r="CB425" s="5">
        <v>-1</v>
      </c>
      <c r="CC425" s="5">
        <v>-1</v>
      </c>
      <c r="CD425" s="5">
        <v>-1</v>
      </c>
      <c r="CE425" s="5">
        <v>-1</v>
      </c>
      <c r="CF425" s="5">
        <v>-1</v>
      </c>
      <c r="CG425" s="5">
        <v>-1</v>
      </c>
      <c r="CH425" s="5">
        <v>-1</v>
      </c>
      <c r="CI425" s="5">
        <v>-1</v>
      </c>
      <c r="CJ425" s="5">
        <v>-1</v>
      </c>
      <c r="CK425" s="5">
        <v>-1</v>
      </c>
      <c r="CL425" s="5">
        <v>-1</v>
      </c>
      <c r="CM425" s="5">
        <v>-1</v>
      </c>
      <c r="CN425" s="5">
        <v>-1</v>
      </c>
      <c r="CO425" s="5">
        <v>-1</v>
      </c>
      <c r="CP425" s="5">
        <v>-1</v>
      </c>
      <c r="CQ425" s="5">
        <v>-1</v>
      </c>
      <c r="CR425" s="5">
        <v>-1</v>
      </c>
      <c r="CS425" s="5">
        <v>-1</v>
      </c>
      <c r="CT425" s="5">
        <v>-1</v>
      </c>
      <c r="CU425" s="5">
        <v>-1</v>
      </c>
      <c r="CV425" s="5">
        <v>-1</v>
      </c>
      <c r="CW425" s="5">
        <v>-1</v>
      </c>
      <c r="CX425" s="5">
        <v>-1</v>
      </c>
      <c r="CY425" s="5">
        <v>-1</v>
      </c>
      <c r="CZ425" s="5">
        <v>-1</v>
      </c>
      <c r="DA425" s="5">
        <v>-1</v>
      </c>
      <c r="DB425" s="5">
        <v>-1</v>
      </c>
      <c r="DC425" s="5">
        <v>-1</v>
      </c>
      <c r="DD425" s="5">
        <v>-1</v>
      </c>
      <c r="DE425" s="5">
        <v>-1</v>
      </c>
      <c r="DF425" s="5">
        <v>-1</v>
      </c>
      <c r="DG425" s="5">
        <v>-1</v>
      </c>
      <c r="DH425" s="5">
        <v>-1</v>
      </c>
      <c r="DI425" s="5">
        <v>-1</v>
      </c>
      <c r="DJ425" s="5">
        <v>-1</v>
      </c>
      <c r="DK425" s="5">
        <v>-1</v>
      </c>
      <c r="DL425" s="5">
        <v>-1</v>
      </c>
      <c r="DM425" s="5">
        <v>-1</v>
      </c>
      <c r="DN425" s="5">
        <v>-1</v>
      </c>
      <c r="DO425" s="5">
        <v>-1</v>
      </c>
      <c r="DP425" s="5">
        <v>-1</v>
      </c>
      <c r="DQ425" s="5">
        <v>-1</v>
      </c>
      <c r="DR425" s="5">
        <v>-1</v>
      </c>
      <c r="DS425" s="5">
        <v>-1</v>
      </c>
      <c r="DT425" s="5">
        <v>-1</v>
      </c>
      <c r="DU425" s="5">
        <v>-1</v>
      </c>
      <c r="DV425" s="5">
        <v>-1</v>
      </c>
      <c r="DW425" s="5">
        <v>-1</v>
      </c>
      <c r="DX425" s="5">
        <v>-1</v>
      </c>
      <c r="DY425" s="5">
        <v>-1</v>
      </c>
      <c r="DZ425" s="5">
        <v>-1</v>
      </c>
      <c r="EA425" s="5">
        <v>-1</v>
      </c>
      <c r="EB425" s="5">
        <v>-1</v>
      </c>
      <c r="EC425" s="5">
        <v>-1</v>
      </c>
      <c r="ED425" s="5">
        <v>-1</v>
      </c>
      <c r="EE425" s="5">
        <v>-1</v>
      </c>
      <c r="EF425" s="5">
        <v>-1</v>
      </c>
      <c r="EG425" s="5">
        <v>-1</v>
      </c>
      <c r="EH425" s="5">
        <v>-1</v>
      </c>
      <c r="EI425" s="5">
        <v>-1</v>
      </c>
      <c r="EJ425" s="5">
        <v>-1</v>
      </c>
      <c r="EK425" s="5">
        <v>-1</v>
      </c>
      <c r="EL425" s="5">
        <v>-1</v>
      </c>
      <c r="EM425" s="5">
        <v>-1</v>
      </c>
      <c r="EN425" s="5">
        <v>-1</v>
      </c>
      <c r="EO425" s="5">
        <v>-1</v>
      </c>
      <c r="EP425" s="5">
        <v>-1</v>
      </c>
      <c r="EQ425" s="5">
        <v>-1</v>
      </c>
      <c r="ER425" s="5">
        <v>-1</v>
      </c>
      <c r="ES425" s="5">
        <v>-1</v>
      </c>
      <c r="ET425" s="5">
        <v>-1</v>
      </c>
      <c r="EU425" s="5">
        <v>-1</v>
      </c>
      <c r="EV425" s="5">
        <v>-1</v>
      </c>
      <c r="EW425" s="5">
        <v>-1</v>
      </c>
      <c r="EX425" s="5">
        <v>-1</v>
      </c>
      <c r="EY425" s="5">
        <v>-1</v>
      </c>
      <c r="EZ425" s="5">
        <v>-1</v>
      </c>
      <c r="FA425" s="5">
        <v>-1</v>
      </c>
      <c r="FB425" s="5">
        <v>-1</v>
      </c>
      <c r="FC425" s="5">
        <v>-1</v>
      </c>
      <c r="FD425" s="5">
        <v>-1</v>
      </c>
      <c r="FE425" s="5">
        <v>-1</v>
      </c>
      <c r="FF425" s="5">
        <v>-1</v>
      </c>
      <c r="FG425" s="5">
        <v>-1</v>
      </c>
      <c r="FH425" s="5">
        <v>-1</v>
      </c>
      <c r="FI425" s="5">
        <v>-1</v>
      </c>
      <c r="FJ425" s="5">
        <v>-1</v>
      </c>
      <c r="FK425" s="5">
        <v>-1</v>
      </c>
      <c r="FL425" s="5">
        <v>-1</v>
      </c>
      <c r="FM425" s="5">
        <v>-1</v>
      </c>
      <c r="FN425" s="5">
        <v>-1</v>
      </c>
      <c r="FO425" s="5">
        <v>-1</v>
      </c>
      <c r="FP425" s="5">
        <v>-1</v>
      </c>
      <c r="FQ425" s="5">
        <v>-1</v>
      </c>
      <c r="FR425" s="5">
        <v>-1</v>
      </c>
      <c r="FS425" s="5">
        <v>-1</v>
      </c>
      <c r="FT425" s="5">
        <v>-1</v>
      </c>
      <c r="FU425" s="5">
        <v>-1</v>
      </c>
      <c r="FV425" s="5">
        <v>-1</v>
      </c>
      <c r="FW425" s="5">
        <v>-1</v>
      </c>
      <c r="FX425" s="5">
        <v>-1</v>
      </c>
      <c r="FY425" s="5">
        <v>-1</v>
      </c>
      <c r="FZ425" s="5">
        <v>-1</v>
      </c>
      <c r="GA425" s="5">
        <v>-1</v>
      </c>
      <c r="GB425" s="5">
        <v>-1</v>
      </c>
      <c r="GC425" s="5">
        <v>-1</v>
      </c>
      <c r="GD425" s="5">
        <v>-1</v>
      </c>
      <c r="GE425" s="5">
        <v>-1</v>
      </c>
      <c r="GF425" s="5">
        <v>-1</v>
      </c>
      <c r="GG425" s="5">
        <v>-1</v>
      </c>
      <c r="GH425" s="5">
        <v>-1</v>
      </c>
      <c r="GI425" s="5">
        <v>-1</v>
      </c>
      <c r="GJ425" s="5">
        <v>-1</v>
      </c>
      <c r="GK425" s="5">
        <v>-1</v>
      </c>
      <c r="GL425" s="5">
        <v>-1</v>
      </c>
      <c r="GM425" s="5">
        <v>-1</v>
      </c>
      <c r="GN425" s="5">
        <v>-1</v>
      </c>
      <c r="GO425" s="5">
        <v>-1</v>
      </c>
      <c r="GP425" s="5">
        <v>-1</v>
      </c>
      <c r="GQ425" s="5">
        <v>-1</v>
      </c>
      <c r="GR425" s="5">
        <v>1.8569254185692539E-7</v>
      </c>
      <c r="GS425" s="5">
        <v>-1</v>
      </c>
      <c r="GT425" s="5">
        <v>-1</v>
      </c>
      <c r="GU425" s="5">
        <v>-1</v>
      </c>
      <c r="GV425" s="5">
        <v>-1</v>
      </c>
      <c r="GW425" s="5">
        <v>-1</v>
      </c>
      <c r="GX425" s="5">
        <v>-1</v>
      </c>
      <c r="GY425" s="5">
        <v>-1</v>
      </c>
      <c r="GZ425" s="5">
        <v>-1</v>
      </c>
      <c r="HA425" s="5">
        <v>-1</v>
      </c>
      <c r="HB425" s="5">
        <v>-1</v>
      </c>
      <c r="HC425" s="5">
        <v>-1</v>
      </c>
      <c r="HD425" s="5">
        <v>-1</v>
      </c>
      <c r="HE425" s="5">
        <v>-1</v>
      </c>
      <c r="HF425" s="5">
        <v>-1</v>
      </c>
      <c r="HG425" s="5">
        <v>1.9306356880651807E-7</v>
      </c>
      <c r="HH425" s="5">
        <v>-1</v>
      </c>
      <c r="HI425" s="5">
        <v>-1</v>
      </c>
      <c r="HJ425" s="5">
        <v>-1</v>
      </c>
      <c r="HK425" s="5">
        <v>-1</v>
      </c>
      <c r="HL425" s="5">
        <v>-1</v>
      </c>
      <c r="HM425" s="5">
        <v>-1</v>
      </c>
      <c r="HN425" s="5">
        <v>-1</v>
      </c>
      <c r="HO425" s="5" t="s">
        <v>720</v>
      </c>
    </row>
    <row r="426" spans="1:223" x14ac:dyDescent="0.25">
      <c r="A426" s="43" t="s">
        <v>18674</v>
      </c>
      <c r="B426" s="5">
        <v>2</v>
      </c>
      <c r="C426" s="5">
        <v>0</v>
      </c>
      <c r="D426" s="5">
        <v>0.33959130306164892</v>
      </c>
      <c r="E426" s="5">
        <v>0.3060279880847574</v>
      </c>
      <c r="F426" s="5">
        <v>1.0561429540440776E-2</v>
      </c>
      <c r="G426" s="5">
        <v>0.34381927931315287</v>
      </c>
      <c r="H426" s="5">
        <v>-1</v>
      </c>
      <c r="I426" s="5">
        <v>-1</v>
      </c>
      <c r="J426" s="5">
        <v>-1</v>
      </c>
      <c r="K426" s="5">
        <v>-1</v>
      </c>
      <c r="L426" s="5">
        <v>-1</v>
      </c>
      <c r="M426" s="5">
        <v>-1</v>
      </c>
      <c r="N426" s="5">
        <v>-1</v>
      </c>
      <c r="O426" s="5">
        <v>-1</v>
      </c>
      <c r="P426" s="5">
        <v>-1</v>
      </c>
      <c r="Q426" s="5">
        <v>-1</v>
      </c>
      <c r="R426" s="5">
        <v>-1</v>
      </c>
      <c r="S426" s="5">
        <v>-1</v>
      </c>
      <c r="T426" s="5">
        <v>-1</v>
      </c>
      <c r="U426" s="5">
        <v>-1</v>
      </c>
      <c r="V426" s="5">
        <v>-1</v>
      </c>
      <c r="W426" s="5">
        <v>-1</v>
      </c>
      <c r="X426" s="5">
        <v>-1</v>
      </c>
      <c r="Y426" s="5">
        <v>-1</v>
      </c>
      <c r="Z426" s="5">
        <v>-1</v>
      </c>
      <c r="AA426" s="5">
        <v>-1</v>
      </c>
      <c r="AB426" s="5">
        <v>-1</v>
      </c>
      <c r="AC426" s="5">
        <v>-1</v>
      </c>
      <c r="AD426" s="5">
        <v>-1</v>
      </c>
      <c r="AE426" s="5">
        <v>-1</v>
      </c>
      <c r="AF426" s="5">
        <v>-1</v>
      </c>
      <c r="AG426" s="5">
        <v>-1</v>
      </c>
      <c r="AH426" s="5">
        <v>-1</v>
      </c>
      <c r="AI426" s="5">
        <v>-1</v>
      </c>
      <c r="AJ426" s="5">
        <v>-1</v>
      </c>
      <c r="AK426" s="5">
        <v>-1</v>
      </c>
      <c r="AL426" s="5">
        <v>-1</v>
      </c>
      <c r="AM426" s="5">
        <v>-1</v>
      </c>
      <c r="AN426" s="5">
        <v>-1</v>
      </c>
      <c r="AO426" s="5">
        <v>-1</v>
      </c>
      <c r="AP426" s="5">
        <v>-1</v>
      </c>
      <c r="AQ426" s="5">
        <v>-1</v>
      </c>
      <c r="AR426" s="5">
        <v>-1</v>
      </c>
      <c r="AS426" s="5">
        <v>-1</v>
      </c>
      <c r="AT426" s="5">
        <v>-1</v>
      </c>
      <c r="AU426" s="5">
        <v>-1</v>
      </c>
      <c r="AV426" s="5">
        <v>-1</v>
      </c>
      <c r="AW426" s="5">
        <v>-1</v>
      </c>
      <c r="AX426" s="5">
        <v>-1</v>
      </c>
      <c r="AY426" s="5">
        <v>-1</v>
      </c>
      <c r="AZ426" s="5">
        <v>-1</v>
      </c>
      <c r="BA426" s="5">
        <v>-1</v>
      </c>
      <c r="BB426" s="5">
        <v>-1</v>
      </c>
      <c r="BC426" s="5">
        <v>-1</v>
      </c>
      <c r="BD426" s="5">
        <v>-1</v>
      </c>
      <c r="BE426" s="5">
        <v>-1</v>
      </c>
      <c r="BF426" s="5">
        <v>-1</v>
      </c>
      <c r="BG426" s="5">
        <v>-1</v>
      </c>
      <c r="BH426" s="5">
        <v>-1</v>
      </c>
      <c r="BI426" s="5">
        <v>-1</v>
      </c>
      <c r="BJ426" s="5">
        <v>-1</v>
      </c>
      <c r="BK426" s="5">
        <v>-1</v>
      </c>
      <c r="BL426" s="5">
        <v>-1</v>
      </c>
      <c r="BM426" s="5">
        <v>-1</v>
      </c>
      <c r="BN426" s="5">
        <v>-1</v>
      </c>
      <c r="BO426" s="5">
        <v>-1</v>
      </c>
      <c r="BP426" s="5">
        <v>-1</v>
      </c>
      <c r="BQ426" s="5">
        <v>-1</v>
      </c>
      <c r="BR426" s="5">
        <v>-1</v>
      </c>
      <c r="BS426" s="5">
        <v>-1</v>
      </c>
      <c r="BT426" s="5">
        <v>-1</v>
      </c>
      <c r="BU426" s="5">
        <v>-1</v>
      </c>
      <c r="BV426" s="5">
        <v>-1</v>
      </c>
      <c r="BW426" s="5">
        <v>-1</v>
      </c>
      <c r="BX426" s="5">
        <v>-1</v>
      </c>
      <c r="BY426" s="5">
        <v>-1</v>
      </c>
      <c r="BZ426" s="5">
        <v>-1</v>
      </c>
      <c r="CA426" s="5">
        <v>-1</v>
      </c>
      <c r="CB426" s="5">
        <v>-1</v>
      </c>
      <c r="CC426" s="5">
        <v>-1</v>
      </c>
      <c r="CD426" s="5">
        <v>-1</v>
      </c>
      <c r="CE426" s="5">
        <v>-1</v>
      </c>
      <c r="CF426" s="5">
        <v>-1</v>
      </c>
      <c r="CG426" s="5">
        <v>-1</v>
      </c>
      <c r="CH426" s="5">
        <v>-1</v>
      </c>
      <c r="CI426" s="5">
        <v>-1</v>
      </c>
      <c r="CJ426" s="5">
        <v>-1</v>
      </c>
      <c r="CK426" s="5">
        <v>-1</v>
      </c>
      <c r="CL426" s="5">
        <v>-1</v>
      </c>
      <c r="CM426" s="5">
        <v>-1</v>
      </c>
      <c r="CN426" s="5">
        <v>-1</v>
      </c>
      <c r="CO426" s="5">
        <v>-1</v>
      </c>
      <c r="CP426" s="5">
        <v>-1</v>
      </c>
      <c r="CQ426" s="5">
        <v>-1</v>
      </c>
      <c r="CR426" s="5">
        <v>-1</v>
      </c>
      <c r="CS426" s="5">
        <v>-1</v>
      </c>
      <c r="CT426" s="5">
        <v>-1</v>
      </c>
      <c r="CU426" s="5">
        <v>-1</v>
      </c>
      <c r="CV426" s="5">
        <v>-1</v>
      </c>
      <c r="CW426" s="5">
        <v>-1</v>
      </c>
      <c r="CX426" s="5">
        <v>-1</v>
      </c>
      <c r="CY426" s="5">
        <v>-1</v>
      </c>
      <c r="CZ426" s="5">
        <v>-1</v>
      </c>
      <c r="DA426" s="5">
        <v>-1</v>
      </c>
      <c r="DB426" s="5">
        <v>-1</v>
      </c>
      <c r="DC426" s="5">
        <v>-1</v>
      </c>
      <c r="DD426" s="5">
        <v>-1</v>
      </c>
      <c r="DE426" s="5">
        <v>-1</v>
      </c>
      <c r="DF426" s="5">
        <v>-1</v>
      </c>
      <c r="DG426" s="5">
        <v>-1</v>
      </c>
      <c r="DH426" s="5">
        <v>-1</v>
      </c>
      <c r="DI426" s="5">
        <v>-1</v>
      </c>
      <c r="DJ426" s="5">
        <v>-1</v>
      </c>
      <c r="DK426" s="5">
        <v>-1</v>
      </c>
      <c r="DL426" s="5">
        <v>-1</v>
      </c>
      <c r="DM426" s="5">
        <v>-1</v>
      </c>
      <c r="DN426" s="5">
        <v>-1</v>
      </c>
      <c r="DO426" s="5">
        <v>-1</v>
      </c>
      <c r="DP426" s="5">
        <v>-1</v>
      </c>
      <c r="DQ426" s="5">
        <v>-1</v>
      </c>
      <c r="DR426" s="5">
        <v>-1</v>
      </c>
      <c r="DS426" s="5">
        <v>-1</v>
      </c>
      <c r="DT426" s="5">
        <v>-1</v>
      </c>
      <c r="DU426" s="5">
        <v>-1</v>
      </c>
      <c r="DV426" s="5">
        <v>-1</v>
      </c>
      <c r="DW426" s="5">
        <v>-1</v>
      </c>
      <c r="DX426" s="5">
        <v>-1</v>
      </c>
      <c r="DY426" s="5">
        <v>-1</v>
      </c>
      <c r="DZ426" s="5">
        <v>-1</v>
      </c>
      <c r="EA426" s="5">
        <v>-1</v>
      </c>
      <c r="EB426" s="5">
        <v>-1</v>
      </c>
      <c r="EC426" s="5">
        <v>-1</v>
      </c>
      <c r="ED426" s="5">
        <v>-1</v>
      </c>
      <c r="EE426" s="5">
        <v>-1</v>
      </c>
      <c r="EF426" s="5">
        <v>-1</v>
      </c>
      <c r="EG426" s="5">
        <v>-1</v>
      </c>
      <c r="EH426" s="5">
        <v>-1</v>
      </c>
      <c r="EI426" s="5">
        <v>-1</v>
      </c>
      <c r="EJ426" s="5">
        <v>-1</v>
      </c>
      <c r="EK426" s="5">
        <v>-1</v>
      </c>
      <c r="EL426" s="5">
        <v>-1</v>
      </c>
      <c r="EM426" s="5">
        <v>-1</v>
      </c>
      <c r="EN426" s="5">
        <v>-1</v>
      </c>
      <c r="EO426" s="5">
        <v>-1</v>
      </c>
      <c r="EP426" s="5">
        <v>-1</v>
      </c>
      <c r="EQ426" s="5">
        <v>-1</v>
      </c>
      <c r="ER426" s="5">
        <v>-1</v>
      </c>
      <c r="ES426" s="5">
        <v>-1</v>
      </c>
      <c r="ET426" s="5">
        <v>-1</v>
      </c>
      <c r="EU426" s="5">
        <v>-1</v>
      </c>
      <c r="EV426" s="5">
        <v>-1</v>
      </c>
      <c r="EW426" s="5">
        <v>-1</v>
      </c>
      <c r="EX426" s="5">
        <v>-1</v>
      </c>
      <c r="EY426" s="5">
        <v>-1</v>
      </c>
      <c r="EZ426" s="5">
        <v>-1</v>
      </c>
      <c r="FA426" s="5">
        <v>-1</v>
      </c>
      <c r="FB426" s="5">
        <v>-1</v>
      </c>
      <c r="FC426" s="5">
        <v>-1</v>
      </c>
      <c r="FD426" s="5">
        <v>-1</v>
      </c>
      <c r="FE426" s="5">
        <v>-1</v>
      </c>
      <c r="FF426" s="5">
        <v>-1</v>
      </c>
      <c r="FG426" s="5">
        <v>-1</v>
      </c>
      <c r="FH426" s="5">
        <v>-1</v>
      </c>
      <c r="FI426" s="5">
        <v>-1</v>
      </c>
      <c r="FJ426" s="5">
        <v>-1</v>
      </c>
      <c r="FK426" s="5">
        <v>-1</v>
      </c>
      <c r="FL426" s="5">
        <v>-1</v>
      </c>
      <c r="FM426" s="5">
        <v>-1</v>
      </c>
      <c r="FN426" s="5">
        <v>-1</v>
      </c>
      <c r="FO426" s="5">
        <v>-1</v>
      </c>
      <c r="FP426" s="5">
        <v>-1</v>
      </c>
      <c r="FQ426" s="5">
        <v>-1</v>
      </c>
      <c r="FR426" s="5">
        <v>-1</v>
      </c>
      <c r="FS426" s="5">
        <v>-1</v>
      </c>
      <c r="FT426" s="5">
        <v>-1</v>
      </c>
      <c r="FU426" s="5">
        <v>-1</v>
      </c>
      <c r="FV426" s="5">
        <v>-1</v>
      </c>
      <c r="FW426" s="5">
        <v>-1</v>
      </c>
      <c r="FX426" s="5">
        <v>-1</v>
      </c>
      <c r="FY426" s="5">
        <v>-1</v>
      </c>
      <c r="FZ426" s="5">
        <v>-1</v>
      </c>
      <c r="GA426" s="5">
        <v>-1</v>
      </c>
      <c r="GB426" s="5">
        <v>-1</v>
      </c>
      <c r="GC426" s="5">
        <v>-1</v>
      </c>
      <c r="GD426" s="5">
        <v>-1</v>
      </c>
      <c r="GE426" s="5">
        <v>-1</v>
      </c>
      <c r="GF426" s="5">
        <v>-1</v>
      </c>
      <c r="GG426" s="5">
        <v>-1</v>
      </c>
      <c r="GH426" s="5">
        <v>-1</v>
      </c>
      <c r="GI426" s="5">
        <v>-1</v>
      </c>
      <c r="GJ426" s="5">
        <v>-1</v>
      </c>
      <c r="GK426" s="5">
        <v>-1</v>
      </c>
      <c r="GL426" s="5">
        <v>-1</v>
      </c>
      <c r="GM426" s="5">
        <v>-1</v>
      </c>
      <c r="GN426" s="5">
        <v>-1</v>
      </c>
      <c r="GO426" s="5">
        <v>-1</v>
      </c>
      <c r="GP426" s="5">
        <v>-1</v>
      </c>
      <c r="GQ426" s="5">
        <v>-1</v>
      </c>
      <c r="GR426" s="5">
        <v>5.5342846270928457E-6</v>
      </c>
      <c r="GS426" s="5">
        <v>-1</v>
      </c>
      <c r="GT426" s="5">
        <v>-1</v>
      </c>
      <c r="GU426" s="5">
        <v>-1</v>
      </c>
      <c r="GV426" s="5">
        <v>-1</v>
      </c>
      <c r="GW426" s="5">
        <v>-1</v>
      </c>
      <c r="GX426" s="5">
        <v>-1</v>
      </c>
      <c r="GY426" s="5">
        <v>-1</v>
      </c>
      <c r="GZ426" s="5">
        <v>-1</v>
      </c>
      <c r="HA426" s="5">
        <v>-1</v>
      </c>
      <c r="HB426" s="5">
        <v>-1</v>
      </c>
      <c r="HC426" s="5">
        <v>-1</v>
      </c>
      <c r="HD426" s="5">
        <v>-1</v>
      </c>
      <c r="HE426" s="5">
        <v>-1</v>
      </c>
      <c r="HF426" s="5">
        <v>-1</v>
      </c>
      <c r="HG426" s="5">
        <v>5.7096262870444996E-7</v>
      </c>
      <c r="HH426" s="5">
        <v>-1</v>
      </c>
      <c r="HI426" s="5">
        <v>-1</v>
      </c>
      <c r="HJ426" s="5">
        <v>-1</v>
      </c>
      <c r="HK426" s="5">
        <v>-1</v>
      </c>
      <c r="HL426" s="5">
        <v>-1</v>
      </c>
      <c r="HM426" s="5">
        <v>-1</v>
      </c>
      <c r="HN426" s="5">
        <v>-1</v>
      </c>
      <c r="HO426" s="5" t="s">
        <v>720</v>
      </c>
    </row>
    <row r="427" spans="1:223" x14ac:dyDescent="0.25">
      <c r="A427" s="34" t="s">
        <v>18701</v>
      </c>
      <c r="B427" s="5">
        <v>2</v>
      </c>
      <c r="C427" s="5">
        <v>0</v>
      </c>
      <c r="D427" s="5">
        <v>6.1611153648610894E-17</v>
      </c>
      <c r="E427" s="5">
        <v>0.49224751293097779</v>
      </c>
      <c r="F427" s="5">
        <v>2.1012392438715506E-2</v>
      </c>
      <c r="G427" s="5">
        <v>0.48674009463030715</v>
      </c>
      <c r="H427" s="5">
        <v>-1</v>
      </c>
      <c r="I427" s="5">
        <v>-1</v>
      </c>
      <c r="J427" s="5">
        <v>-1</v>
      </c>
      <c r="K427" s="5">
        <v>-1</v>
      </c>
      <c r="L427" s="5">
        <v>-1</v>
      </c>
      <c r="M427" s="5">
        <v>-1</v>
      </c>
      <c r="N427" s="5">
        <v>-1</v>
      </c>
      <c r="O427" s="5">
        <v>-1</v>
      </c>
      <c r="P427" s="5">
        <v>-1</v>
      </c>
      <c r="Q427" s="5">
        <v>-1</v>
      </c>
      <c r="R427" s="5">
        <v>-1</v>
      </c>
      <c r="S427" s="5">
        <v>-1</v>
      </c>
      <c r="T427" s="5">
        <v>-1</v>
      </c>
      <c r="U427" s="5">
        <v>-1</v>
      </c>
      <c r="V427" s="5">
        <v>-1</v>
      </c>
      <c r="W427" s="5">
        <v>-1</v>
      </c>
      <c r="X427" s="5">
        <v>-1</v>
      </c>
      <c r="Y427" s="5">
        <v>-1</v>
      </c>
      <c r="Z427" s="5">
        <v>-1</v>
      </c>
      <c r="AA427" s="5">
        <v>-1</v>
      </c>
      <c r="AB427" s="5">
        <v>-1</v>
      </c>
      <c r="AC427" s="5">
        <v>-1</v>
      </c>
      <c r="AD427" s="5">
        <v>-1</v>
      </c>
      <c r="AE427" s="5">
        <v>-1</v>
      </c>
      <c r="AF427" s="5">
        <v>-1</v>
      </c>
      <c r="AG427" s="5">
        <v>-1</v>
      </c>
      <c r="AH427" s="5">
        <v>-1</v>
      </c>
      <c r="AI427" s="5">
        <v>-1</v>
      </c>
      <c r="AJ427" s="5">
        <v>-1</v>
      </c>
      <c r="AK427" s="5">
        <v>-1</v>
      </c>
      <c r="AL427" s="5">
        <v>-1</v>
      </c>
      <c r="AM427" s="5">
        <v>-1</v>
      </c>
      <c r="AN427" s="5">
        <v>-1</v>
      </c>
      <c r="AO427" s="5">
        <v>-1</v>
      </c>
      <c r="AP427" s="5">
        <v>-1</v>
      </c>
      <c r="AQ427" s="5">
        <v>-1</v>
      </c>
      <c r="AR427" s="5">
        <v>-1</v>
      </c>
      <c r="AS427" s="5">
        <v>-1</v>
      </c>
      <c r="AT427" s="5">
        <v>-1</v>
      </c>
      <c r="AU427" s="5">
        <v>-1</v>
      </c>
      <c r="AV427" s="5">
        <v>-1</v>
      </c>
      <c r="AW427" s="5">
        <v>-1</v>
      </c>
      <c r="AX427" s="5">
        <v>-1</v>
      </c>
      <c r="AY427" s="5">
        <v>-1</v>
      </c>
      <c r="AZ427" s="5">
        <v>-1</v>
      </c>
      <c r="BA427" s="5">
        <v>-1</v>
      </c>
      <c r="BB427" s="5">
        <v>-1</v>
      </c>
      <c r="BC427" s="5">
        <v>-1</v>
      </c>
      <c r="BD427" s="5">
        <v>-1</v>
      </c>
      <c r="BE427" s="5">
        <v>-1</v>
      </c>
      <c r="BF427" s="5">
        <v>-1</v>
      </c>
      <c r="BG427" s="5">
        <v>-1</v>
      </c>
      <c r="BH427" s="5">
        <v>-1</v>
      </c>
      <c r="BI427" s="5">
        <v>-1</v>
      </c>
      <c r="BJ427" s="5">
        <v>-1</v>
      </c>
      <c r="BK427" s="5">
        <v>-1</v>
      </c>
      <c r="BL427" s="5">
        <v>-1</v>
      </c>
      <c r="BM427" s="5">
        <v>-1</v>
      </c>
      <c r="BN427" s="5">
        <v>-1</v>
      </c>
      <c r="BO427" s="5">
        <v>-1</v>
      </c>
      <c r="BP427" s="5">
        <v>-1</v>
      </c>
      <c r="BQ427" s="5">
        <v>-1</v>
      </c>
      <c r="BR427" s="5">
        <v>-1</v>
      </c>
      <c r="BS427" s="5">
        <v>-1</v>
      </c>
      <c r="BT427" s="5">
        <v>-1</v>
      </c>
      <c r="BU427" s="5">
        <v>-1</v>
      </c>
      <c r="BV427" s="5">
        <v>-1</v>
      </c>
      <c r="BW427" s="5">
        <v>-1</v>
      </c>
      <c r="BX427" s="5">
        <v>-1</v>
      </c>
      <c r="BY427" s="5">
        <v>-1</v>
      </c>
      <c r="BZ427" s="5">
        <v>-1</v>
      </c>
      <c r="CA427" s="5">
        <v>-1</v>
      </c>
      <c r="CB427" s="5">
        <v>-1</v>
      </c>
      <c r="CC427" s="5">
        <v>-1</v>
      </c>
      <c r="CD427" s="5">
        <v>-1</v>
      </c>
      <c r="CE427" s="5">
        <v>-1</v>
      </c>
      <c r="CF427" s="5">
        <v>-1</v>
      </c>
      <c r="CG427" s="5">
        <v>-1</v>
      </c>
      <c r="CH427" s="5">
        <v>-1</v>
      </c>
      <c r="CI427" s="5">
        <v>-1</v>
      </c>
      <c r="CJ427" s="5">
        <v>-1</v>
      </c>
      <c r="CK427" s="5">
        <v>-1</v>
      </c>
      <c r="CL427" s="5">
        <v>-1</v>
      </c>
      <c r="CM427" s="5">
        <v>-1</v>
      </c>
      <c r="CN427" s="5">
        <v>-1</v>
      </c>
      <c r="CO427" s="5">
        <v>-1</v>
      </c>
      <c r="CP427" s="5">
        <v>-1</v>
      </c>
      <c r="CQ427" s="5">
        <v>-1</v>
      </c>
      <c r="CR427" s="5">
        <v>-1</v>
      </c>
      <c r="CS427" s="5">
        <v>-1</v>
      </c>
      <c r="CT427" s="5">
        <v>-1</v>
      </c>
      <c r="CU427" s="5">
        <v>-1</v>
      </c>
      <c r="CV427" s="5">
        <v>-1</v>
      </c>
      <c r="CW427" s="5">
        <v>-1</v>
      </c>
      <c r="CX427" s="5">
        <v>-1</v>
      </c>
      <c r="CY427" s="5">
        <v>-1</v>
      </c>
      <c r="CZ427" s="5">
        <v>-1</v>
      </c>
      <c r="DA427" s="5">
        <v>-1</v>
      </c>
      <c r="DB427" s="5">
        <v>-1</v>
      </c>
      <c r="DC427" s="5">
        <v>-1</v>
      </c>
      <c r="DD427" s="5">
        <v>-1</v>
      </c>
      <c r="DE427" s="5">
        <v>-1</v>
      </c>
      <c r="DF427" s="5">
        <v>-1</v>
      </c>
      <c r="DG427" s="5">
        <v>-1</v>
      </c>
      <c r="DH427" s="5">
        <v>-1</v>
      </c>
      <c r="DI427" s="5">
        <v>-1</v>
      </c>
      <c r="DJ427" s="5">
        <v>-1</v>
      </c>
      <c r="DK427" s="5">
        <v>-1</v>
      </c>
      <c r="DL427" s="5">
        <v>-1</v>
      </c>
      <c r="DM427" s="5">
        <v>-1</v>
      </c>
      <c r="DN427" s="5">
        <v>-1</v>
      </c>
      <c r="DO427" s="5">
        <v>-1</v>
      </c>
      <c r="DP427" s="5">
        <v>-1</v>
      </c>
      <c r="DQ427" s="5">
        <v>-1</v>
      </c>
      <c r="DR427" s="5">
        <v>-1</v>
      </c>
      <c r="DS427" s="5">
        <v>-1</v>
      </c>
      <c r="DT427" s="5">
        <v>-1</v>
      </c>
      <c r="DU427" s="5">
        <v>-1</v>
      </c>
      <c r="DV427" s="5">
        <v>-1</v>
      </c>
      <c r="DW427" s="5">
        <v>-1</v>
      </c>
      <c r="DX427" s="5">
        <v>-1</v>
      </c>
      <c r="DY427" s="5">
        <v>-1</v>
      </c>
      <c r="DZ427" s="5">
        <v>-1</v>
      </c>
      <c r="EA427" s="5">
        <v>-1</v>
      </c>
      <c r="EB427" s="5">
        <v>-1</v>
      </c>
      <c r="EC427" s="5">
        <v>-1</v>
      </c>
      <c r="ED427" s="5">
        <v>-1</v>
      </c>
      <c r="EE427" s="5">
        <v>-1</v>
      </c>
      <c r="EF427" s="5">
        <v>-1</v>
      </c>
      <c r="EG427" s="5">
        <v>-1</v>
      </c>
      <c r="EH427" s="5">
        <v>-1</v>
      </c>
      <c r="EI427" s="5">
        <v>-1</v>
      </c>
      <c r="EJ427" s="5">
        <v>-1</v>
      </c>
      <c r="EK427" s="5">
        <v>-1</v>
      </c>
      <c r="EL427" s="5">
        <v>-1</v>
      </c>
      <c r="EM427" s="5">
        <v>-1</v>
      </c>
      <c r="EN427" s="5">
        <v>-1</v>
      </c>
      <c r="EO427" s="5">
        <v>-1</v>
      </c>
      <c r="EP427" s="5">
        <v>-1</v>
      </c>
      <c r="EQ427" s="5">
        <v>-1</v>
      </c>
      <c r="ER427" s="5">
        <v>-1</v>
      </c>
      <c r="ES427" s="5">
        <v>-1</v>
      </c>
      <c r="ET427" s="5">
        <v>-1</v>
      </c>
      <c r="EU427" s="5">
        <v>-1</v>
      </c>
      <c r="EV427" s="5">
        <v>-1</v>
      </c>
      <c r="EW427" s="5">
        <v>-1</v>
      </c>
      <c r="EX427" s="5">
        <v>-1</v>
      </c>
      <c r="EY427" s="5">
        <v>-1</v>
      </c>
      <c r="EZ427" s="5">
        <v>-1</v>
      </c>
      <c r="FA427" s="5">
        <v>-1</v>
      </c>
      <c r="FB427" s="5">
        <v>-1</v>
      </c>
      <c r="FC427" s="5">
        <v>-1</v>
      </c>
      <c r="FD427" s="5">
        <v>-1</v>
      </c>
      <c r="FE427" s="5">
        <v>-1</v>
      </c>
      <c r="FF427" s="5">
        <v>-1</v>
      </c>
      <c r="FG427" s="5">
        <v>-1</v>
      </c>
      <c r="FH427" s="5">
        <v>-1</v>
      </c>
      <c r="FI427" s="5">
        <v>-1</v>
      </c>
      <c r="FJ427" s="5">
        <v>-1</v>
      </c>
      <c r="FK427" s="5">
        <v>-1</v>
      </c>
      <c r="FL427" s="5">
        <v>-1</v>
      </c>
      <c r="FM427" s="5">
        <v>-1</v>
      </c>
      <c r="FN427" s="5">
        <v>-1</v>
      </c>
      <c r="FO427" s="5">
        <v>-1</v>
      </c>
      <c r="FP427" s="5">
        <v>-1</v>
      </c>
      <c r="FQ427" s="5">
        <v>-1</v>
      </c>
      <c r="FR427" s="5">
        <v>-1</v>
      </c>
      <c r="FS427" s="5">
        <v>-1</v>
      </c>
      <c r="FT427" s="5">
        <v>-1</v>
      </c>
      <c r="FU427" s="5">
        <v>-1</v>
      </c>
      <c r="FV427" s="5">
        <v>-1</v>
      </c>
      <c r="FW427" s="5">
        <v>-1</v>
      </c>
      <c r="FX427" s="5">
        <v>-1</v>
      </c>
      <c r="FY427" s="5">
        <v>-1</v>
      </c>
      <c r="FZ427" s="5">
        <v>-1</v>
      </c>
      <c r="GA427" s="5">
        <v>-1</v>
      </c>
      <c r="GB427" s="5">
        <v>-1</v>
      </c>
      <c r="GC427" s="5">
        <v>-1</v>
      </c>
      <c r="GD427" s="5">
        <v>-1</v>
      </c>
      <c r="GE427" s="5">
        <v>-1</v>
      </c>
      <c r="GF427" s="5">
        <v>-1</v>
      </c>
      <c r="GG427" s="5">
        <v>-1</v>
      </c>
      <c r="GH427" s="5">
        <v>-1</v>
      </c>
      <c r="GI427" s="5">
        <v>-1</v>
      </c>
      <c r="GJ427" s="5">
        <v>-1</v>
      </c>
      <c r="GK427" s="5">
        <v>-1</v>
      </c>
      <c r="GL427" s="5">
        <v>-1</v>
      </c>
      <c r="GM427" s="5">
        <v>-1</v>
      </c>
      <c r="GN427" s="5">
        <v>-1</v>
      </c>
      <c r="GO427" s="5">
        <v>-1</v>
      </c>
      <c r="GP427" s="5">
        <v>-1</v>
      </c>
      <c r="GQ427" s="5">
        <v>-1</v>
      </c>
      <c r="GR427" s="5">
        <v>3.7785388127853881E-8</v>
      </c>
      <c r="GS427" s="5">
        <v>-1</v>
      </c>
      <c r="GT427" s="5">
        <v>-1</v>
      </c>
      <c r="GU427" s="5">
        <v>-1</v>
      </c>
      <c r="GV427" s="5">
        <v>-1</v>
      </c>
      <c r="GW427" s="5">
        <v>-1</v>
      </c>
      <c r="GX427" s="5">
        <v>-1</v>
      </c>
      <c r="GY427" s="5">
        <v>-1</v>
      </c>
      <c r="GZ427" s="5">
        <v>-1</v>
      </c>
      <c r="HA427" s="5">
        <v>-1</v>
      </c>
      <c r="HB427" s="5">
        <v>-1</v>
      </c>
      <c r="HC427" s="5">
        <v>-1</v>
      </c>
      <c r="HD427" s="5">
        <v>-1</v>
      </c>
      <c r="HE427" s="5">
        <v>-1</v>
      </c>
      <c r="HF427" s="5">
        <v>-1</v>
      </c>
      <c r="HG427" s="5">
        <v>-1</v>
      </c>
      <c r="HH427" s="5">
        <v>-1</v>
      </c>
      <c r="HI427" s="5">
        <v>-1</v>
      </c>
      <c r="HJ427" s="5">
        <v>-1</v>
      </c>
      <c r="HK427" s="5">
        <v>-1</v>
      </c>
      <c r="HL427" s="5">
        <v>-1</v>
      </c>
      <c r="HM427" s="5">
        <v>-1</v>
      </c>
      <c r="HN427" s="5">
        <v>-1</v>
      </c>
      <c r="HO427" s="5" t="s">
        <v>720</v>
      </c>
    </row>
    <row r="428" spans="1:223" x14ac:dyDescent="0.25">
      <c r="A428" s="44" t="s">
        <v>18718</v>
      </c>
      <c r="B428" s="5">
        <v>2</v>
      </c>
      <c r="C428" s="5">
        <v>0</v>
      </c>
      <c r="D428" s="5">
        <v>9.6684490702742343E-11</v>
      </c>
      <c r="E428" s="5">
        <v>0.3572750874610387</v>
      </c>
      <c r="F428" s="5">
        <v>1.7083448306864889E-2</v>
      </c>
      <c r="G428" s="5">
        <v>0.62564146413541133</v>
      </c>
      <c r="H428" s="5">
        <v>-1</v>
      </c>
      <c r="I428" s="5">
        <v>-1</v>
      </c>
      <c r="J428" s="5">
        <v>-1</v>
      </c>
      <c r="K428" s="5">
        <v>-1</v>
      </c>
      <c r="L428" s="5">
        <v>-1</v>
      </c>
      <c r="M428" s="5">
        <v>-1</v>
      </c>
      <c r="N428" s="5">
        <v>-1</v>
      </c>
      <c r="O428" s="5">
        <v>-1</v>
      </c>
      <c r="P428" s="5">
        <v>-1</v>
      </c>
      <c r="Q428" s="5">
        <v>-1</v>
      </c>
      <c r="R428" s="5">
        <v>-1</v>
      </c>
      <c r="S428" s="5">
        <v>-1</v>
      </c>
      <c r="T428" s="5">
        <v>-1</v>
      </c>
      <c r="U428" s="5">
        <v>-1</v>
      </c>
      <c r="V428" s="5">
        <v>-1</v>
      </c>
      <c r="W428" s="5">
        <v>-1</v>
      </c>
      <c r="X428" s="5">
        <v>-1</v>
      </c>
      <c r="Y428" s="5">
        <v>-1</v>
      </c>
      <c r="Z428" s="5">
        <v>-1</v>
      </c>
      <c r="AA428" s="5">
        <v>-1</v>
      </c>
      <c r="AB428" s="5">
        <v>-1</v>
      </c>
      <c r="AC428" s="5">
        <v>-1</v>
      </c>
      <c r="AD428" s="5">
        <v>-1</v>
      </c>
      <c r="AE428" s="5">
        <v>-1</v>
      </c>
      <c r="AF428" s="5">
        <v>-1</v>
      </c>
      <c r="AG428" s="5">
        <v>-1</v>
      </c>
      <c r="AH428" s="5">
        <v>-1</v>
      </c>
      <c r="AI428" s="5">
        <v>-1</v>
      </c>
      <c r="AJ428" s="5">
        <v>-1</v>
      </c>
      <c r="AK428" s="5">
        <v>-1</v>
      </c>
      <c r="AL428" s="5">
        <v>-1</v>
      </c>
      <c r="AM428" s="5">
        <v>-1</v>
      </c>
      <c r="AN428" s="5">
        <v>-1</v>
      </c>
      <c r="AO428" s="5">
        <v>-1</v>
      </c>
      <c r="AP428" s="5">
        <v>-1</v>
      </c>
      <c r="AQ428" s="5">
        <v>-1</v>
      </c>
      <c r="AR428" s="5">
        <v>-1</v>
      </c>
      <c r="AS428" s="5">
        <v>-1</v>
      </c>
      <c r="AT428" s="5">
        <v>-1</v>
      </c>
      <c r="AU428" s="5">
        <v>-1</v>
      </c>
      <c r="AV428" s="5">
        <v>-1</v>
      </c>
      <c r="AW428" s="5">
        <v>-1</v>
      </c>
      <c r="AX428" s="5">
        <v>-1</v>
      </c>
      <c r="AY428" s="5">
        <v>-1</v>
      </c>
      <c r="AZ428" s="5">
        <v>-1</v>
      </c>
      <c r="BA428" s="5">
        <v>-1</v>
      </c>
      <c r="BB428" s="5">
        <v>-1</v>
      </c>
      <c r="BC428" s="5">
        <v>-1</v>
      </c>
      <c r="BD428" s="5">
        <v>-1</v>
      </c>
      <c r="BE428" s="5">
        <v>-1</v>
      </c>
      <c r="BF428" s="5">
        <v>-1</v>
      </c>
      <c r="BG428" s="5">
        <v>-1</v>
      </c>
      <c r="BH428" s="5">
        <v>-1</v>
      </c>
      <c r="BI428" s="5">
        <v>-1</v>
      </c>
      <c r="BJ428" s="5">
        <v>-1</v>
      </c>
      <c r="BK428" s="5">
        <v>-1</v>
      </c>
      <c r="BL428" s="5">
        <v>-1</v>
      </c>
      <c r="BM428" s="5">
        <v>-1</v>
      </c>
      <c r="BN428" s="5">
        <v>-1</v>
      </c>
      <c r="BO428" s="5">
        <v>-1</v>
      </c>
      <c r="BP428" s="5">
        <v>-1</v>
      </c>
      <c r="BQ428" s="5">
        <v>-1</v>
      </c>
      <c r="BR428" s="5">
        <v>-1</v>
      </c>
      <c r="BS428" s="5">
        <v>-1</v>
      </c>
      <c r="BT428" s="5">
        <v>-1</v>
      </c>
      <c r="BU428" s="5">
        <v>-1</v>
      </c>
      <c r="BV428" s="5">
        <v>-1</v>
      </c>
      <c r="BW428" s="5">
        <v>-1</v>
      </c>
      <c r="BX428" s="5">
        <v>-1</v>
      </c>
      <c r="BY428" s="5">
        <v>-1</v>
      </c>
      <c r="BZ428" s="5">
        <v>-1</v>
      </c>
      <c r="CA428" s="5">
        <v>-1</v>
      </c>
      <c r="CB428" s="5">
        <v>-1</v>
      </c>
      <c r="CC428" s="5">
        <v>-1</v>
      </c>
      <c r="CD428" s="5">
        <v>-1</v>
      </c>
      <c r="CE428" s="5">
        <v>-1</v>
      </c>
      <c r="CF428" s="5">
        <v>-1</v>
      </c>
      <c r="CG428" s="5">
        <v>-1</v>
      </c>
      <c r="CH428" s="5">
        <v>-1</v>
      </c>
      <c r="CI428" s="5">
        <v>-1</v>
      </c>
      <c r="CJ428" s="5">
        <v>-1</v>
      </c>
      <c r="CK428" s="5">
        <v>-1</v>
      </c>
      <c r="CL428" s="5">
        <v>-1</v>
      </c>
      <c r="CM428" s="5">
        <v>-1</v>
      </c>
      <c r="CN428" s="5">
        <v>-1</v>
      </c>
      <c r="CO428" s="5">
        <v>-1</v>
      </c>
      <c r="CP428" s="5">
        <v>-1</v>
      </c>
      <c r="CQ428" s="5">
        <v>-1</v>
      </c>
      <c r="CR428" s="5">
        <v>-1</v>
      </c>
      <c r="CS428" s="5">
        <v>-1</v>
      </c>
      <c r="CT428" s="5">
        <v>-1</v>
      </c>
      <c r="CU428" s="5">
        <v>-1</v>
      </c>
      <c r="CV428" s="5">
        <v>-1</v>
      </c>
      <c r="CW428" s="5">
        <v>-1</v>
      </c>
      <c r="CX428" s="5">
        <v>-1</v>
      </c>
      <c r="CY428" s="5">
        <v>-1</v>
      </c>
      <c r="CZ428" s="5">
        <v>-1</v>
      </c>
      <c r="DA428" s="5">
        <v>-1</v>
      </c>
      <c r="DB428" s="5">
        <v>-1</v>
      </c>
      <c r="DC428" s="5">
        <v>-1</v>
      </c>
      <c r="DD428" s="5">
        <v>-1</v>
      </c>
      <c r="DE428" s="5">
        <v>-1</v>
      </c>
      <c r="DF428" s="5">
        <v>-1</v>
      </c>
      <c r="DG428" s="5">
        <v>-1</v>
      </c>
      <c r="DH428" s="5">
        <v>-1</v>
      </c>
      <c r="DI428" s="5">
        <v>-1</v>
      </c>
      <c r="DJ428" s="5">
        <v>-1</v>
      </c>
      <c r="DK428" s="5">
        <v>-1</v>
      </c>
      <c r="DL428" s="5">
        <v>-1</v>
      </c>
      <c r="DM428" s="5">
        <v>-1</v>
      </c>
      <c r="DN428" s="5">
        <v>-1</v>
      </c>
      <c r="DO428" s="5">
        <v>-1</v>
      </c>
      <c r="DP428" s="5">
        <v>-1</v>
      </c>
      <c r="DQ428" s="5">
        <v>-1</v>
      </c>
      <c r="DR428" s="5">
        <v>-1</v>
      </c>
      <c r="DS428" s="5">
        <v>-1</v>
      </c>
      <c r="DT428" s="5">
        <v>-1</v>
      </c>
      <c r="DU428" s="5">
        <v>-1</v>
      </c>
      <c r="DV428" s="5">
        <v>-1</v>
      </c>
      <c r="DW428" s="5">
        <v>-1</v>
      </c>
      <c r="DX428" s="5">
        <v>-1</v>
      </c>
      <c r="DY428" s="5">
        <v>-1</v>
      </c>
      <c r="DZ428" s="5">
        <v>-1</v>
      </c>
      <c r="EA428" s="5">
        <v>-1</v>
      </c>
      <c r="EB428" s="5">
        <v>-1</v>
      </c>
      <c r="EC428" s="5">
        <v>-1</v>
      </c>
      <c r="ED428" s="5">
        <v>-1</v>
      </c>
      <c r="EE428" s="5">
        <v>-1</v>
      </c>
      <c r="EF428" s="5">
        <v>-1</v>
      </c>
      <c r="EG428" s="5">
        <v>-1</v>
      </c>
      <c r="EH428" s="5">
        <v>-1</v>
      </c>
      <c r="EI428" s="5">
        <v>-1</v>
      </c>
      <c r="EJ428" s="5">
        <v>-1</v>
      </c>
      <c r="EK428" s="5">
        <v>-1</v>
      </c>
      <c r="EL428" s="5">
        <v>-1</v>
      </c>
      <c r="EM428" s="5">
        <v>-1</v>
      </c>
      <c r="EN428" s="5">
        <v>-1</v>
      </c>
      <c r="EO428" s="5">
        <v>-1</v>
      </c>
      <c r="EP428" s="5">
        <v>-1</v>
      </c>
      <c r="EQ428" s="5">
        <v>-1</v>
      </c>
      <c r="ER428" s="5">
        <v>-1</v>
      </c>
      <c r="ES428" s="5">
        <v>-1</v>
      </c>
      <c r="ET428" s="5">
        <v>-1</v>
      </c>
      <c r="EU428" s="5">
        <v>-1</v>
      </c>
      <c r="EV428" s="5">
        <v>-1</v>
      </c>
      <c r="EW428" s="5">
        <v>-1</v>
      </c>
      <c r="EX428" s="5">
        <v>-1</v>
      </c>
      <c r="EY428" s="5">
        <v>-1</v>
      </c>
      <c r="EZ428" s="5">
        <v>-1</v>
      </c>
      <c r="FA428" s="5">
        <v>-1</v>
      </c>
      <c r="FB428" s="5">
        <v>-1</v>
      </c>
      <c r="FC428" s="5">
        <v>-1</v>
      </c>
      <c r="FD428" s="5">
        <v>-1</v>
      </c>
      <c r="FE428" s="5">
        <v>-1</v>
      </c>
      <c r="FF428" s="5">
        <v>-1</v>
      </c>
      <c r="FG428" s="5">
        <v>-1</v>
      </c>
      <c r="FH428" s="5">
        <v>-1</v>
      </c>
      <c r="FI428" s="5">
        <v>-1</v>
      </c>
      <c r="FJ428" s="5">
        <v>-1</v>
      </c>
      <c r="FK428" s="5">
        <v>-1</v>
      </c>
      <c r="FL428" s="5">
        <v>-1</v>
      </c>
      <c r="FM428" s="5">
        <v>-1</v>
      </c>
      <c r="FN428" s="5">
        <v>-1</v>
      </c>
      <c r="FO428" s="5">
        <v>-1</v>
      </c>
      <c r="FP428" s="5">
        <v>-1</v>
      </c>
      <c r="FQ428" s="5">
        <v>-1</v>
      </c>
      <c r="FR428" s="5">
        <v>-1</v>
      </c>
      <c r="FS428" s="5">
        <v>-1</v>
      </c>
      <c r="FT428" s="5">
        <v>-1</v>
      </c>
      <c r="FU428" s="5">
        <v>-1</v>
      </c>
      <c r="FV428" s="5">
        <v>-1</v>
      </c>
      <c r="FW428" s="5">
        <v>-1</v>
      </c>
      <c r="FX428" s="5">
        <v>-1</v>
      </c>
      <c r="FY428" s="5">
        <v>-1</v>
      </c>
      <c r="FZ428" s="5">
        <v>-1</v>
      </c>
      <c r="GA428" s="5">
        <v>-1</v>
      </c>
      <c r="GB428" s="5">
        <v>-1</v>
      </c>
      <c r="GC428" s="5">
        <v>-1</v>
      </c>
      <c r="GD428" s="5">
        <v>-1</v>
      </c>
      <c r="GE428" s="5">
        <v>-1</v>
      </c>
      <c r="GF428" s="5">
        <v>-1</v>
      </c>
      <c r="GG428" s="5">
        <v>-1</v>
      </c>
      <c r="GH428" s="5">
        <v>-1</v>
      </c>
      <c r="GI428" s="5">
        <v>-1</v>
      </c>
      <c r="GJ428" s="5">
        <v>-1</v>
      </c>
      <c r="GK428" s="5">
        <v>-1</v>
      </c>
      <c r="GL428" s="5">
        <v>-1</v>
      </c>
      <c r="GM428" s="5">
        <v>-1</v>
      </c>
      <c r="GN428" s="5">
        <v>-1</v>
      </c>
      <c r="GO428" s="5">
        <v>-1</v>
      </c>
      <c r="GP428" s="5">
        <v>-1</v>
      </c>
      <c r="GQ428" s="5">
        <v>-1</v>
      </c>
      <c r="GR428" s="5">
        <v>7.5646879756468793E-8</v>
      </c>
      <c r="GS428" s="5">
        <v>-1</v>
      </c>
      <c r="GT428" s="5">
        <v>-1</v>
      </c>
      <c r="GU428" s="5">
        <v>-1</v>
      </c>
      <c r="GV428" s="5">
        <v>-1</v>
      </c>
      <c r="GW428" s="5">
        <v>-1</v>
      </c>
      <c r="GX428" s="5">
        <v>-1</v>
      </c>
      <c r="GY428" s="5">
        <v>-1</v>
      </c>
      <c r="GZ428" s="5">
        <v>-1</v>
      </c>
      <c r="HA428" s="5">
        <v>-1</v>
      </c>
      <c r="HB428" s="5">
        <v>-1</v>
      </c>
      <c r="HC428" s="5">
        <v>-1</v>
      </c>
      <c r="HD428" s="5">
        <v>-1</v>
      </c>
      <c r="HE428" s="5">
        <v>-1</v>
      </c>
      <c r="HF428" s="5">
        <v>-1</v>
      </c>
      <c r="HG428" s="5">
        <v>-1</v>
      </c>
      <c r="HH428" s="5">
        <v>-1</v>
      </c>
      <c r="HI428" s="5">
        <v>-1</v>
      </c>
      <c r="HJ428" s="5">
        <v>-1</v>
      </c>
      <c r="HK428" s="5">
        <v>-1</v>
      </c>
      <c r="HL428" s="5">
        <v>-1</v>
      </c>
      <c r="HM428" s="5">
        <v>-1</v>
      </c>
      <c r="HN428" s="5">
        <v>-1</v>
      </c>
      <c r="HO428" s="5" t="s">
        <v>720</v>
      </c>
    </row>
    <row r="429" spans="1:223" x14ac:dyDescent="0.25">
      <c r="A429" s="43" t="s">
        <v>18724</v>
      </c>
      <c r="B429" s="5">
        <v>2</v>
      </c>
      <c r="C429" s="5">
        <v>0</v>
      </c>
      <c r="D429" s="5">
        <v>6.9180410807035089E-5</v>
      </c>
      <c r="E429" s="5">
        <v>3.7140484270622338E-2</v>
      </c>
      <c r="F429" s="5">
        <v>0.94300869066679427</v>
      </c>
      <c r="G429" s="5">
        <v>1.9781644651775503E-2</v>
      </c>
      <c r="H429" s="5">
        <v>-1</v>
      </c>
      <c r="I429" s="5">
        <v>-1</v>
      </c>
      <c r="J429" s="5">
        <v>-1</v>
      </c>
      <c r="K429" s="5">
        <v>-1</v>
      </c>
      <c r="L429" s="5">
        <v>-1</v>
      </c>
      <c r="M429" s="5">
        <v>-1</v>
      </c>
      <c r="N429" s="5">
        <v>-1</v>
      </c>
      <c r="O429" s="5">
        <v>-1</v>
      </c>
      <c r="P429" s="5">
        <v>-1</v>
      </c>
      <c r="Q429" s="5">
        <v>-1</v>
      </c>
      <c r="R429" s="5">
        <v>-1</v>
      </c>
      <c r="S429" s="5">
        <v>-1</v>
      </c>
      <c r="T429" s="5">
        <v>-1</v>
      </c>
      <c r="U429" s="5">
        <v>-1</v>
      </c>
      <c r="V429" s="5">
        <v>-1</v>
      </c>
      <c r="W429" s="5">
        <v>-1</v>
      </c>
      <c r="X429" s="5">
        <v>-1</v>
      </c>
      <c r="Y429" s="5">
        <v>-1</v>
      </c>
      <c r="Z429" s="5">
        <v>-1</v>
      </c>
      <c r="AA429" s="5">
        <v>-1</v>
      </c>
      <c r="AB429" s="5">
        <v>-1</v>
      </c>
      <c r="AC429" s="5">
        <v>-1</v>
      </c>
      <c r="AD429" s="5">
        <v>-1</v>
      </c>
      <c r="AE429" s="5">
        <v>-1</v>
      </c>
      <c r="AF429" s="5">
        <v>-1</v>
      </c>
      <c r="AG429" s="5">
        <v>-1</v>
      </c>
      <c r="AH429" s="5">
        <v>-1</v>
      </c>
      <c r="AI429" s="5">
        <v>-1</v>
      </c>
      <c r="AJ429" s="5">
        <v>-1</v>
      </c>
      <c r="AK429" s="5">
        <v>-1</v>
      </c>
      <c r="AL429" s="5">
        <v>-1</v>
      </c>
      <c r="AM429" s="5">
        <v>-1</v>
      </c>
      <c r="AN429" s="5">
        <v>-1</v>
      </c>
      <c r="AO429" s="5">
        <v>-1</v>
      </c>
      <c r="AP429" s="5">
        <v>-1</v>
      </c>
      <c r="AQ429" s="5">
        <v>-1</v>
      </c>
      <c r="AR429" s="5">
        <v>-1</v>
      </c>
      <c r="AS429" s="5">
        <v>-1</v>
      </c>
      <c r="AT429" s="5">
        <v>-1</v>
      </c>
      <c r="AU429" s="5">
        <v>-1</v>
      </c>
      <c r="AV429" s="5">
        <v>-1</v>
      </c>
      <c r="AW429" s="5">
        <v>-1</v>
      </c>
      <c r="AX429" s="5">
        <v>-1</v>
      </c>
      <c r="AY429" s="5">
        <v>-1</v>
      </c>
      <c r="AZ429" s="5">
        <v>-1</v>
      </c>
      <c r="BA429" s="5">
        <v>-1</v>
      </c>
      <c r="BB429" s="5">
        <v>-1</v>
      </c>
      <c r="BC429" s="5">
        <v>-1</v>
      </c>
      <c r="BD429" s="5">
        <v>-1</v>
      </c>
      <c r="BE429" s="5">
        <v>-1</v>
      </c>
      <c r="BF429" s="5">
        <v>-1</v>
      </c>
      <c r="BG429" s="5">
        <v>-1</v>
      </c>
      <c r="BH429" s="5">
        <v>-1</v>
      </c>
      <c r="BI429" s="5">
        <v>-1</v>
      </c>
      <c r="BJ429" s="5">
        <v>-1</v>
      </c>
      <c r="BK429" s="5">
        <v>-1</v>
      </c>
      <c r="BL429" s="5">
        <v>-1</v>
      </c>
      <c r="BM429" s="5">
        <v>-1</v>
      </c>
      <c r="BN429" s="5">
        <v>-1</v>
      </c>
      <c r="BO429" s="5">
        <v>-1</v>
      </c>
      <c r="BP429" s="5">
        <v>-1</v>
      </c>
      <c r="BQ429" s="5">
        <v>-1</v>
      </c>
      <c r="BR429" s="5">
        <v>-1</v>
      </c>
      <c r="BS429" s="5">
        <v>-1</v>
      </c>
      <c r="BT429" s="5">
        <v>-1</v>
      </c>
      <c r="BU429" s="5">
        <v>-1</v>
      </c>
      <c r="BV429" s="5">
        <v>-1</v>
      </c>
      <c r="BW429" s="5">
        <v>-1</v>
      </c>
      <c r="BX429" s="5">
        <v>-1</v>
      </c>
      <c r="BY429" s="5">
        <v>-1</v>
      </c>
      <c r="BZ429" s="5">
        <v>-1</v>
      </c>
      <c r="CA429" s="5">
        <v>-1</v>
      </c>
      <c r="CB429" s="5">
        <v>-1</v>
      </c>
      <c r="CC429" s="5">
        <v>-1</v>
      </c>
      <c r="CD429" s="5">
        <v>-1</v>
      </c>
      <c r="CE429" s="5">
        <v>-1</v>
      </c>
      <c r="CF429" s="5">
        <v>-1</v>
      </c>
      <c r="CG429" s="5">
        <v>-1</v>
      </c>
      <c r="CH429" s="5">
        <v>-1</v>
      </c>
      <c r="CI429" s="5">
        <v>-1</v>
      </c>
      <c r="CJ429" s="5">
        <v>-1</v>
      </c>
      <c r="CK429" s="5">
        <v>-1</v>
      </c>
      <c r="CL429" s="5">
        <v>-1</v>
      </c>
      <c r="CM429" s="5">
        <v>-1</v>
      </c>
      <c r="CN429" s="5">
        <v>-1</v>
      </c>
      <c r="CO429" s="5">
        <v>-1</v>
      </c>
      <c r="CP429" s="5">
        <v>-1</v>
      </c>
      <c r="CQ429" s="5">
        <v>-1</v>
      </c>
      <c r="CR429" s="5">
        <v>-1</v>
      </c>
      <c r="CS429" s="5">
        <v>-1</v>
      </c>
      <c r="CT429" s="5">
        <v>-1</v>
      </c>
      <c r="CU429" s="5">
        <v>-1</v>
      </c>
      <c r="CV429" s="5">
        <v>-1</v>
      </c>
      <c r="CW429" s="5">
        <v>-1</v>
      </c>
      <c r="CX429" s="5">
        <v>-1</v>
      </c>
      <c r="CY429" s="5">
        <v>-1</v>
      </c>
      <c r="CZ429" s="5">
        <v>-1</v>
      </c>
      <c r="DA429" s="5">
        <v>-1</v>
      </c>
      <c r="DB429" s="5">
        <v>-1</v>
      </c>
      <c r="DC429" s="5">
        <v>-1</v>
      </c>
      <c r="DD429" s="5">
        <v>-1</v>
      </c>
      <c r="DE429" s="5">
        <v>-1</v>
      </c>
      <c r="DF429" s="5">
        <v>-1</v>
      </c>
      <c r="DG429" s="5">
        <v>-1</v>
      </c>
      <c r="DH429" s="5">
        <v>-1</v>
      </c>
      <c r="DI429" s="5">
        <v>-1</v>
      </c>
      <c r="DJ429" s="5">
        <v>-1</v>
      </c>
      <c r="DK429" s="5">
        <v>-1</v>
      </c>
      <c r="DL429" s="5">
        <v>-1</v>
      </c>
      <c r="DM429" s="5">
        <v>-1</v>
      </c>
      <c r="DN429" s="5">
        <v>-1</v>
      </c>
      <c r="DO429" s="5">
        <v>-1</v>
      </c>
      <c r="DP429" s="5">
        <v>-1</v>
      </c>
      <c r="DQ429" s="5">
        <v>-1</v>
      </c>
      <c r="DR429" s="5">
        <v>-1</v>
      </c>
      <c r="DS429" s="5">
        <v>-1</v>
      </c>
      <c r="DT429" s="5">
        <v>-1</v>
      </c>
      <c r="DU429" s="5">
        <v>-1</v>
      </c>
      <c r="DV429" s="5">
        <v>-1</v>
      </c>
      <c r="DW429" s="5">
        <v>-1</v>
      </c>
      <c r="DX429" s="5">
        <v>-1</v>
      </c>
      <c r="DY429" s="5">
        <v>-1</v>
      </c>
      <c r="DZ429" s="5">
        <v>-1</v>
      </c>
      <c r="EA429" s="5">
        <v>-1</v>
      </c>
      <c r="EB429" s="5">
        <v>-1</v>
      </c>
      <c r="EC429" s="5">
        <v>-1</v>
      </c>
      <c r="ED429" s="5">
        <v>-1</v>
      </c>
      <c r="EE429" s="5">
        <v>-1</v>
      </c>
      <c r="EF429" s="5">
        <v>-1</v>
      </c>
      <c r="EG429" s="5">
        <v>-1</v>
      </c>
      <c r="EH429" s="5">
        <v>-1</v>
      </c>
      <c r="EI429" s="5">
        <v>-1</v>
      </c>
      <c r="EJ429" s="5">
        <v>-1</v>
      </c>
      <c r="EK429" s="5">
        <v>-1</v>
      </c>
      <c r="EL429" s="5">
        <v>-1</v>
      </c>
      <c r="EM429" s="5">
        <v>-1</v>
      </c>
      <c r="EN429" s="5">
        <v>-1</v>
      </c>
      <c r="EO429" s="5">
        <v>-1</v>
      </c>
      <c r="EP429" s="5">
        <v>-1</v>
      </c>
      <c r="EQ429" s="5">
        <v>-1</v>
      </c>
      <c r="ER429" s="5">
        <v>-1</v>
      </c>
      <c r="ES429" s="5">
        <v>-1</v>
      </c>
      <c r="ET429" s="5">
        <v>-1</v>
      </c>
      <c r="EU429" s="5">
        <v>-1</v>
      </c>
      <c r="EV429" s="5">
        <v>-1</v>
      </c>
      <c r="EW429" s="5">
        <v>-1</v>
      </c>
      <c r="EX429" s="5">
        <v>-1</v>
      </c>
      <c r="EY429" s="5">
        <v>-1</v>
      </c>
      <c r="EZ429" s="5">
        <v>-1</v>
      </c>
      <c r="FA429" s="5">
        <v>-1</v>
      </c>
      <c r="FB429" s="5">
        <v>-1</v>
      </c>
      <c r="FC429" s="5">
        <v>-1</v>
      </c>
      <c r="FD429" s="5">
        <v>-1</v>
      </c>
      <c r="FE429" s="5">
        <v>-1</v>
      </c>
      <c r="FF429" s="5">
        <v>-1</v>
      </c>
      <c r="FG429" s="5">
        <v>-1</v>
      </c>
      <c r="FH429" s="5">
        <v>-1</v>
      </c>
      <c r="FI429" s="5">
        <v>-1</v>
      </c>
      <c r="FJ429" s="5">
        <v>-1</v>
      </c>
      <c r="FK429" s="5">
        <v>-1</v>
      </c>
      <c r="FL429" s="5">
        <v>-1</v>
      </c>
      <c r="FM429" s="5">
        <v>-1</v>
      </c>
      <c r="FN429" s="5">
        <v>-1</v>
      </c>
      <c r="FO429" s="5">
        <v>-1</v>
      </c>
      <c r="FP429" s="5">
        <v>-1</v>
      </c>
      <c r="FQ429" s="5">
        <v>-1</v>
      </c>
      <c r="FR429" s="5">
        <v>-1</v>
      </c>
      <c r="FS429" s="5">
        <v>-1</v>
      </c>
      <c r="FT429" s="5">
        <v>-1</v>
      </c>
      <c r="FU429" s="5">
        <v>-1</v>
      </c>
      <c r="FV429" s="5">
        <v>-1</v>
      </c>
      <c r="FW429" s="5">
        <v>-1</v>
      </c>
      <c r="FX429" s="5">
        <v>-1</v>
      </c>
      <c r="FY429" s="5">
        <v>-1</v>
      </c>
      <c r="FZ429" s="5">
        <v>-1</v>
      </c>
      <c r="GA429" s="5">
        <v>-1</v>
      </c>
      <c r="GB429" s="5">
        <v>-1</v>
      </c>
      <c r="GC429" s="5">
        <v>-1</v>
      </c>
      <c r="GD429" s="5">
        <v>-1</v>
      </c>
      <c r="GE429" s="5">
        <v>-1</v>
      </c>
      <c r="GF429" s="5">
        <v>-1</v>
      </c>
      <c r="GG429" s="5">
        <v>-1</v>
      </c>
      <c r="GH429" s="5">
        <v>-1</v>
      </c>
      <c r="GI429" s="5">
        <v>-1</v>
      </c>
      <c r="GJ429" s="5">
        <v>-1</v>
      </c>
      <c r="GK429" s="5">
        <v>-1</v>
      </c>
      <c r="GL429" s="5">
        <v>-1</v>
      </c>
      <c r="GM429" s="5">
        <v>-1</v>
      </c>
      <c r="GN429" s="5">
        <v>-1</v>
      </c>
      <c r="GO429" s="5">
        <v>-1</v>
      </c>
      <c r="GP429" s="5">
        <v>-1</v>
      </c>
      <c r="GQ429" s="5">
        <v>-1</v>
      </c>
      <c r="GR429" s="5">
        <v>2.0357686453576865E-6</v>
      </c>
      <c r="GS429" s="5">
        <v>-1</v>
      </c>
      <c r="GT429" s="5">
        <v>-1</v>
      </c>
      <c r="GU429" s="5">
        <v>-1</v>
      </c>
      <c r="GV429" s="5">
        <v>-1</v>
      </c>
      <c r="GW429" s="5">
        <v>-1</v>
      </c>
      <c r="GX429" s="5">
        <v>-1</v>
      </c>
      <c r="GY429" s="5">
        <v>-1</v>
      </c>
      <c r="GZ429" s="5">
        <v>-1</v>
      </c>
      <c r="HA429" s="5">
        <v>-1</v>
      </c>
      <c r="HB429" s="5">
        <v>-1</v>
      </c>
      <c r="HC429" s="5">
        <v>-1</v>
      </c>
      <c r="HD429" s="5">
        <v>-1</v>
      </c>
      <c r="HE429" s="5">
        <v>-1</v>
      </c>
      <c r="HF429" s="5">
        <v>-1</v>
      </c>
      <c r="HG429" s="5">
        <v>-1</v>
      </c>
      <c r="HH429" s="5">
        <v>-1</v>
      </c>
      <c r="HI429" s="5">
        <v>-1</v>
      </c>
      <c r="HJ429" s="5">
        <v>-1</v>
      </c>
      <c r="HK429" s="5">
        <v>-1</v>
      </c>
      <c r="HL429" s="5">
        <v>-1</v>
      </c>
      <c r="HM429" s="5">
        <v>-1</v>
      </c>
      <c r="HN429" s="5">
        <v>-1</v>
      </c>
      <c r="HO429" s="5" t="s">
        <v>720</v>
      </c>
    </row>
    <row r="430" spans="1:223" x14ac:dyDescent="0.25">
      <c r="A430" s="34" t="s">
        <v>18730</v>
      </c>
      <c r="B430" s="5">
        <v>2</v>
      </c>
      <c r="C430" s="5">
        <v>0</v>
      </c>
      <c r="D430" s="5">
        <v>0.17445393559943231</v>
      </c>
      <c r="E430" s="5">
        <v>0.36851469483290472</v>
      </c>
      <c r="F430" s="5">
        <v>0.33573130142788982</v>
      </c>
      <c r="G430" s="5">
        <v>0.12130006813976657</v>
      </c>
      <c r="H430" s="5">
        <v>-1</v>
      </c>
      <c r="I430" s="5">
        <v>-1</v>
      </c>
      <c r="J430" s="5">
        <v>-1</v>
      </c>
      <c r="K430" s="5">
        <v>-1</v>
      </c>
      <c r="L430" s="5">
        <v>-1</v>
      </c>
      <c r="M430" s="5">
        <v>-1</v>
      </c>
      <c r="N430" s="5">
        <v>-1</v>
      </c>
      <c r="O430" s="5">
        <v>-1</v>
      </c>
      <c r="P430" s="5">
        <v>-1</v>
      </c>
      <c r="Q430" s="5">
        <v>-1</v>
      </c>
      <c r="R430" s="5">
        <v>-1</v>
      </c>
      <c r="S430" s="5">
        <v>-1</v>
      </c>
      <c r="T430" s="5">
        <v>-1</v>
      </c>
      <c r="U430" s="5">
        <v>-1</v>
      </c>
      <c r="V430" s="5">
        <v>-1</v>
      </c>
      <c r="W430" s="5">
        <v>-1</v>
      </c>
      <c r="X430" s="5">
        <v>-1</v>
      </c>
      <c r="Y430" s="5">
        <v>-1</v>
      </c>
      <c r="Z430" s="5">
        <v>-1</v>
      </c>
      <c r="AA430" s="5">
        <v>-1</v>
      </c>
      <c r="AB430" s="5">
        <v>-1</v>
      </c>
      <c r="AC430" s="5">
        <v>-1</v>
      </c>
      <c r="AD430" s="5">
        <v>-1</v>
      </c>
      <c r="AE430" s="5">
        <v>-1</v>
      </c>
      <c r="AF430" s="5">
        <v>-1</v>
      </c>
      <c r="AG430" s="5">
        <v>-1</v>
      </c>
      <c r="AH430" s="5">
        <v>-1</v>
      </c>
      <c r="AI430" s="5">
        <v>-1</v>
      </c>
      <c r="AJ430" s="5">
        <v>-1</v>
      </c>
      <c r="AK430" s="5">
        <v>-1</v>
      </c>
      <c r="AL430" s="5">
        <v>-1</v>
      </c>
      <c r="AM430" s="5">
        <v>-1</v>
      </c>
      <c r="AN430" s="5">
        <v>-1</v>
      </c>
      <c r="AO430" s="5">
        <v>-1</v>
      </c>
      <c r="AP430" s="5">
        <v>-1</v>
      </c>
      <c r="AQ430" s="5">
        <v>-1</v>
      </c>
      <c r="AR430" s="5">
        <v>-1</v>
      </c>
      <c r="AS430" s="5">
        <v>-1</v>
      </c>
      <c r="AT430" s="5">
        <v>-1</v>
      </c>
      <c r="AU430" s="5">
        <v>-1</v>
      </c>
      <c r="AV430" s="5">
        <v>-1</v>
      </c>
      <c r="AW430" s="5">
        <v>-1</v>
      </c>
      <c r="AX430" s="5">
        <v>-1</v>
      </c>
      <c r="AY430" s="5">
        <v>-1</v>
      </c>
      <c r="AZ430" s="5">
        <v>-1</v>
      </c>
      <c r="BA430" s="5">
        <v>-1</v>
      </c>
      <c r="BB430" s="5">
        <v>-1</v>
      </c>
      <c r="BC430" s="5">
        <v>-1</v>
      </c>
      <c r="BD430" s="5">
        <v>-1</v>
      </c>
      <c r="BE430" s="5">
        <v>-1</v>
      </c>
      <c r="BF430" s="5">
        <v>-1</v>
      </c>
      <c r="BG430" s="5">
        <v>-1</v>
      </c>
      <c r="BH430" s="5">
        <v>-1</v>
      </c>
      <c r="BI430" s="5">
        <v>-1</v>
      </c>
      <c r="BJ430" s="5">
        <v>-1</v>
      </c>
      <c r="BK430" s="5">
        <v>-1</v>
      </c>
      <c r="BL430" s="5">
        <v>-1</v>
      </c>
      <c r="BM430" s="5">
        <v>-1</v>
      </c>
      <c r="BN430" s="5">
        <v>-1</v>
      </c>
      <c r="BO430" s="5">
        <v>-1</v>
      </c>
      <c r="BP430" s="5">
        <v>-1</v>
      </c>
      <c r="BQ430" s="5">
        <v>-1</v>
      </c>
      <c r="BR430" s="5">
        <v>-1</v>
      </c>
      <c r="BS430" s="5">
        <v>-1</v>
      </c>
      <c r="BT430" s="5">
        <v>-1</v>
      </c>
      <c r="BU430" s="5">
        <v>-1</v>
      </c>
      <c r="BV430" s="5">
        <v>-1</v>
      </c>
      <c r="BW430" s="5">
        <v>-1</v>
      </c>
      <c r="BX430" s="5">
        <v>-1</v>
      </c>
      <c r="BY430" s="5">
        <v>-1</v>
      </c>
      <c r="BZ430" s="5">
        <v>-1</v>
      </c>
      <c r="CA430" s="5">
        <v>-1</v>
      </c>
      <c r="CB430" s="5">
        <v>-1</v>
      </c>
      <c r="CC430" s="5">
        <v>-1</v>
      </c>
      <c r="CD430" s="5">
        <v>-1</v>
      </c>
      <c r="CE430" s="5">
        <v>-1</v>
      </c>
      <c r="CF430" s="5">
        <v>-1</v>
      </c>
      <c r="CG430" s="5">
        <v>-1</v>
      </c>
      <c r="CH430" s="5">
        <v>-1</v>
      </c>
      <c r="CI430" s="5">
        <v>-1</v>
      </c>
      <c r="CJ430" s="5">
        <v>-1</v>
      </c>
      <c r="CK430" s="5">
        <v>-1</v>
      </c>
      <c r="CL430" s="5">
        <v>-1</v>
      </c>
      <c r="CM430" s="5">
        <v>-1</v>
      </c>
      <c r="CN430" s="5">
        <v>-1</v>
      </c>
      <c r="CO430" s="5">
        <v>-1</v>
      </c>
      <c r="CP430" s="5">
        <v>-1</v>
      </c>
      <c r="CQ430" s="5">
        <v>-1</v>
      </c>
      <c r="CR430" s="5">
        <v>-1</v>
      </c>
      <c r="CS430" s="5">
        <v>-1</v>
      </c>
      <c r="CT430" s="5">
        <v>-1</v>
      </c>
      <c r="CU430" s="5">
        <v>-1</v>
      </c>
      <c r="CV430" s="5">
        <v>-1</v>
      </c>
      <c r="CW430" s="5">
        <v>-1</v>
      </c>
      <c r="CX430" s="5">
        <v>-1</v>
      </c>
      <c r="CY430" s="5">
        <v>-1</v>
      </c>
      <c r="CZ430" s="5">
        <v>-1</v>
      </c>
      <c r="DA430" s="5">
        <v>-1</v>
      </c>
      <c r="DB430" s="5">
        <v>-1</v>
      </c>
      <c r="DC430" s="5">
        <v>-1</v>
      </c>
      <c r="DD430" s="5">
        <v>-1</v>
      </c>
      <c r="DE430" s="5">
        <v>-1</v>
      </c>
      <c r="DF430" s="5">
        <v>-1</v>
      </c>
      <c r="DG430" s="5">
        <v>-1</v>
      </c>
      <c r="DH430" s="5">
        <v>-1</v>
      </c>
      <c r="DI430" s="5">
        <v>-1</v>
      </c>
      <c r="DJ430" s="5">
        <v>-1</v>
      </c>
      <c r="DK430" s="5">
        <v>-1</v>
      </c>
      <c r="DL430" s="5">
        <v>-1</v>
      </c>
      <c r="DM430" s="5">
        <v>-1</v>
      </c>
      <c r="DN430" s="5">
        <v>-1</v>
      </c>
      <c r="DO430" s="5">
        <v>-1</v>
      </c>
      <c r="DP430" s="5">
        <v>-1</v>
      </c>
      <c r="DQ430" s="5">
        <v>-1</v>
      </c>
      <c r="DR430" s="5">
        <v>-1</v>
      </c>
      <c r="DS430" s="5">
        <v>-1</v>
      </c>
      <c r="DT430" s="5">
        <v>-1</v>
      </c>
      <c r="DU430" s="5">
        <v>-1</v>
      </c>
      <c r="DV430" s="5">
        <v>-1</v>
      </c>
      <c r="DW430" s="5">
        <v>-1</v>
      </c>
      <c r="DX430" s="5">
        <v>-1</v>
      </c>
      <c r="DY430" s="5">
        <v>-1</v>
      </c>
      <c r="DZ430" s="5">
        <v>-1</v>
      </c>
      <c r="EA430" s="5">
        <v>-1</v>
      </c>
      <c r="EB430" s="5">
        <v>-1</v>
      </c>
      <c r="EC430" s="5">
        <v>-1</v>
      </c>
      <c r="ED430" s="5">
        <v>-1</v>
      </c>
      <c r="EE430" s="5">
        <v>-1</v>
      </c>
      <c r="EF430" s="5">
        <v>-1</v>
      </c>
      <c r="EG430" s="5">
        <v>-1</v>
      </c>
      <c r="EH430" s="5">
        <v>-1</v>
      </c>
      <c r="EI430" s="5">
        <v>-1</v>
      </c>
      <c r="EJ430" s="5">
        <v>-1</v>
      </c>
      <c r="EK430" s="5">
        <v>-1</v>
      </c>
      <c r="EL430" s="5">
        <v>-1</v>
      </c>
      <c r="EM430" s="5">
        <v>-1</v>
      </c>
      <c r="EN430" s="5">
        <v>-1</v>
      </c>
      <c r="EO430" s="5">
        <v>-1</v>
      </c>
      <c r="EP430" s="5">
        <v>-1</v>
      </c>
      <c r="EQ430" s="5">
        <v>-1</v>
      </c>
      <c r="ER430" s="5">
        <v>-1</v>
      </c>
      <c r="ES430" s="5">
        <v>-1</v>
      </c>
      <c r="ET430" s="5">
        <v>-1</v>
      </c>
      <c r="EU430" s="5">
        <v>-1</v>
      </c>
      <c r="EV430" s="5">
        <v>-1</v>
      </c>
      <c r="EW430" s="5">
        <v>-1</v>
      </c>
      <c r="EX430" s="5">
        <v>-1</v>
      </c>
      <c r="EY430" s="5">
        <v>-1</v>
      </c>
      <c r="EZ430" s="5">
        <v>-1</v>
      </c>
      <c r="FA430" s="5">
        <v>-1</v>
      </c>
      <c r="FB430" s="5">
        <v>-1</v>
      </c>
      <c r="FC430" s="5">
        <v>-1</v>
      </c>
      <c r="FD430" s="5">
        <v>-1</v>
      </c>
      <c r="FE430" s="5">
        <v>-1</v>
      </c>
      <c r="FF430" s="5">
        <v>-1</v>
      </c>
      <c r="FG430" s="5">
        <v>-1</v>
      </c>
      <c r="FH430" s="5">
        <v>-1</v>
      </c>
      <c r="FI430" s="5">
        <v>-1</v>
      </c>
      <c r="FJ430" s="5">
        <v>-1</v>
      </c>
      <c r="FK430" s="5">
        <v>-1</v>
      </c>
      <c r="FL430" s="5">
        <v>-1</v>
      </c>
      <c r="FM430" s="5">
        <v>-1</v>
      </c>
      <c r="FN430" s="5">
        <v>-1</v>
      </c>
      <c r="FO430" s="5">
        <v>-1</v>
      </c>
      <c r="FP430" s="5">
        <v>-1</v>
      </c>
      <c r="FQ430" s="5">
        <v>-1</v>
      </c>
      <c r="FR430" s="5">
        <v>-1</v>
      </c>
      <c r="FS430" s="5">
        <v>-1</v>
      </c>
      <c r="FT430" s="5">
        <v>-1</v>
      </c>
      <c r="FU430" s="5">
        <v>-1</v>
      </c>
      <c r="FV430" s="5">
        <v>-1</v>
      </c>
      <c r="FW430" s="5">
        <v>-1</v>
      </c>
      <c r="FX430" s="5">
        <v>-1</v>
      </c>
      <c r="FY430" s="5">
        <v>-1</v>
      </c>
      <c r="FZ430" s="5">
        <v>-1</v>
      </c>
      <c r="GA430" s="5">
        <v>-1</v>
      </c>
      <c r="GB430" s="5">
        <v>-1</v>
      </c>
      <c r="GC430" s="5">
        <v>-1</v>
      </c>
      <c r="GD430" s="5">
        <v>-1</v>
      </c>
      <c r="GE430" s="5">
        <v>-1</v>
      </c>
      <c r="GF430" s="5">
        <v>-1</v>
      </c>
      <c r="GG430" s="5">
        <v>-1</v>
      </c>
      <c r="GH430" s="5">
        <v>-1</v>
      </c>
      <c r="GI430" s="5">
        <v>-1</v>
      </c>
      <c r="GJ430" s="5">
        <v>-1</v>
      </c>
      <c r="GK430" s="5">
        <v>-1</v>
      </c>
      <c r="GL430" s="5">
        <v>-1</v>
      </c>
      <c r="GM430" s="5">
        <v>-1</v>
      </c>
      <c r="GN430" s="5">
        <v>-1</v>
      </c>
      <c r="GO430" s="5">
        <v>-1</v>
      </c>
      <c r="GP430" s="5">
        <v>-1</v>
      </c>
      <c r="GQ430" s="5">
        <v>-1</v>
      </c>
      <c r="GR430" s="5">
        <v>1.9802130898021308E-7</v>
      </c>
      <c r="GS430" s="5">
        <v>-1</v>
      </c>
      <c r="GT430" s="5">
        <v>-1</v>
      </c>
      <c r="GU430" s="5">
        <v>-1</v>
      </c>
      <c r="GV430" s="5">
        <v>-1</v>
      </c>
      <c r="GW430" s="5">
        <v>-1</v>
      </c>
      <c r="GX430" s="5">
        <v>-1</v>
      </c>
      <c r="GY430" s="5">
        <v>-1</v>
      </c>
      <c r="GZ430" s="5">
        <v>-1</v>
      </c>
      <c r="HA430" s="5">
        <v>-1</v>
      </c>
      <c r="HB430" s="5">
        <v>-1</v>
      </c>
      <c r="HC430" s="5">
        <v>-1</v>
      </c>
      <c r="HD430" s="5">
        <v>-1</v>
      </c>
      <c r="HE430" s="5">
        <v>-1</v>
      </c>
      <c r="HF430" s="5">
        <v>-1</v>
      </c>
      <c r="HG430" s="5">
        <v>-1</v>
      </c>
      <c r="HH430" s="5">
        <v>-1</v>
      </c>
      <c r="HI430" s="5">
        <v>-1</v>
      </c>
      <c r="HJ430" s="5">
        <v>-1</v>
      </c>
      <c r="HK430" s="5">
        <v>-1</v>
      </c>
      <c r="HL430" s="5">
        <v>-1</v>
      </c>
      <c r="HM430" s="5">
        <v>-1</v>
      </c>
      <c r="HN430" s="5">
        <v>-1</v>
      </c>
      <c r="HO430" s="5" t="s">
        <v>720</v>
      </c>
    </row>
    <row r="431" spans="1:223" x14ac:dyDescent="0.25">
      <c r="A431" s="43" t="s">
        <v>18736</v>
      </c>
      <c r="B431" s="5">
        <v>2</v>
      </c>
      <c r="C431" s="5">
        <v>0</v>
      </c>
      <c r="D431" s="5">
        <v>8.5186308959898905E-11</v>
      </c>
      <c r="E431" s="5">
        <v>0.75418218763628309</v>
      </c>
      <c r="F431" s="5">
        <v>1.5272497456364175E-2</v>
      </c>
      <c r="G431" s="5">
        <v>0.23054531482216703</v>
      </c>
      <c r="H431" s="5">
        <v>-1</v>
      </c>
      <c r="I431" s="5">
        <v>-1</v>
      </c>
      <c r="J431" s="5">
        <v>-1</v>
      </c>
      <c r="K431" s="5">
        <v>-1</v>
      </c>
      <c r="L431" s="5">
        <v>-1</v>
      </c>
      <c r="M431" s="5">
        <v>-1</v>
      </c>
      <c r="N431" s="5">
        <v>-1</v>
      </c>
      <c r="O431" s="5">
        <v>-1</v>
      </c>
      <c r="P431" s="5">
        <v>-1</v>
      </c>
      <c r="Q431" s="5">
        <v>-1</v>
      </c>
      <c r="R431" s="5">
        <v>-1</v>
      </c>
      <c r="S431" s="5">
        <v>-1</v>
      </c>
      <c r="T431" s="5">
        <v>-1</v>
      </c>
      <c r="U431" s="5">
        <v>-1</v>
      </c>
      <c r="V431" s="5">
        <v>-1</v>
      </c>
      <c r="W431" s="5">
        <v>-1</v>
      </c>
      <c r="X431" s="5">
        <v>-1</v>
      </c>
      <c r="Y431" s="5">
        <v>-1</v>
      </c>
      <c r="Z431" s="5">
        <v>-1</v>
      </c>
      <c r="AA431" s="5">
        <v>-1</v>
      </c>
      <c r="AB431" s="5">
        <v>-1</v>
      </c>
      <c r="AC431" s="5">
        <v>-1</v>
      </c>
      <c r="AD431" s="5">
        <v>-1</v>
      </c>
      <c r="AE431" s="5">
        <v>-1</v>
      </c>
      <c r="AF431" s="5">
        <v>-1</v>
      </c>
      <c r="AG431" s="5">
        <v>-1</v>
      </c>
      <c r="AH431" s="5">
        <v>-1</v>
      </c>
      <c r="AI431" s="5">
        <v>-1</v>
      </c>
      <c r="AJ431" s="5">
        <v>-1</v>
      </c>
      <c r="AK431" s="5">
        <v>-1</v>
      </c>
      <c r="AL431" s="5">
        <v>-1</v>
      </c>
      <c r="AM431" s="5">
        <v>-1</v>
      </c>
      <c r="AN431" s="5">
        <v>-1</v>
      </c>
      <c r="AO431" s="5">
        <v>-1</v>
      </c>
      <c r="AP431" s="5">
        <v>-1</v>
      </c>
      <c r="AQ431" s="5">
        <v>-1</v>
      </c>
      <c r="AR431" s="5">
        <v>-1</v>
      </c>
      <c r="AS431" s="5">
        <v>-1</v>
      </c>
      <c r="AT431" s="5">
        <v>-1</v>
      </c>
      <c r="AU431" s="5">
        <v>-1</v>
      </c>
      <c r="AV431" s="5">
        <v>-1</v>
      </c>
      <c r="AW431" s="5">
        <v>-1</v>
      </c>
      <c r="AX431" s="5">
        <v>-1</v>
      </c>
      <c r="AY431" s="5">
        <v>-1</v>
      </c>
      <c r="AZ431" s="5">
        <v>-1</v>
      </c>
      <c r="BA431" s="5">
        <v>-1</v>
      </c>
      <c r="BB431" s="5">
        <v>-1</v>
      </c>
      <c r="BC431" s="5">
        <v>-1</v>
      </c>
      <c r="BD431" s="5">
        <v>-1</v>
      </c>
      <c r="BE431" s="5">
        <v>-1</v>
      </c>
      <c r="BF431" s="5">
        <v>-1</v>
      </c>
      <c r="BG431" s="5">
        <v>-1</v>
      </c>
      <c r="BH431" s="5">
        <v>-1</v>
      </c>
      <c r="BI431" s="5">
        <v>-1</v>
      </c>
      <c r="BJ431" s="5">
        <v>-1</v>
      </c>
      <c r="BK431" s="5">
        <v>-1</v>
      </c>
      <c r="BL431" s="5">
        <v>-1</v>
      </c>
      <c r="BM431" s="5">
        <v>-1</v>
      </c>
      <c r="BN431" s="5">
        <v>-1</v>
      </c>
      <c r="BO431" s="5">
        <v>-1</v>
      </c>
      <c r="BP431" s="5">
        <v>-1</v>
      </c>
      <c r="BQ431" s="5">
        <v>-1</v>
      </c>
      <c r="BR431" s="5">
        <v>-1</v>
      </c>
      <c r="BS431" s="5">
        <v>-1</v>
      </c>
      <c r="BT431" s="5">
        <v>-1</v>
      </c>
      <c r="BU431" s="5">
        <v>-1</v>
      </c>
      <c r="BV431" s="5">
        <v>-1</v>
      </c>
      <c r="BW431" s="5">
        <v>-1</v>
      </c>
      <c r="BX431" s="5">
        <v>-1</v>
      </c>
      <c r="BY431" s="5">
        <v>-1</v>
      </c>
      <c r="BZ431" s="5">
        <v>-1</v>
      </c>
      <c r="CA431" s="5">
        <v>-1</v>
      </c>
      <c r="CB431" s="5">
        <v>-1</v>
      </c>
      <c r="CC431" s="5">
        <v>-1</v>
      </c>
      <c r="CD431" s="5">
        <v>-1</v>
      </c>
      <c r="CE431" s="5">
        <v>-1</v>
      </c>
      <c r="CF431" s="5">
        <v>-1</v>
      </c>
      <c r="CG431" s="5">
        <v>-1</v>
      </c>
      <c r="CH431" s="5">
        <v>-1</v>
      </c>
      <c r="CI431" s="5">
        <v>-1</v>
      </c>
      <c r="CJ431" s="5">
        <v>-1</v>
      </c>
      <c r="CK431" s="5">
        <v>-1</v>
      </c>
      <c r="CL431" s="5">
        <v>-1</v>
      </c>
      <c r="CM431" s="5">
        <v>-1</v>
      </c>
      <c r="CN431" s="5">
        <v>-1</v>
      </c>
      <c r="CO431" s="5">
        <v>-1</v>
      </c>
      <c r="CP431" s="5">
        <v>-1</v>
      </c>
      <c r="CQ431" s="5">
        <v>-1</v>
      </c>
      <c r="CR431" s="5">
        <v>-1</v>
      </c>
      <c r="CS431" s="5">
        <v>-1</v>
      </c>
      <c r="CT431" s="5">
        <v>-1</v>
      </c>
      <c r="CU431" s="5">
        <v>-1</v>
      </c>
      <c r="CV431" s="5">
        <v>-1</v>
      </c>
      <c r="CW431" s="5">
        <v>-1</v>
      </c>
      <c r="CX431" s="5">
        <v>-1</v>
      </c>
      <c r="CY431" s="5">
        <v>-1</v>
      </c>
      <c r="CZ431" s="5">
        <v>-1</v>
      </c>
      <c r="DA431" s="5">
        <v>-1</v>
      </c>
      <c r="DB431" s="5">
        <v>-1</v>
      </c>
      <c r="DC431" s="5">
        <v>-1</v>
      </c>
      <c r="DD431" s="5">
        <v>-1</v>
      </c>
      <c r="DE431" s="5">
        <v>-1</v>
      </c>
      <c r="DF431" s="5">
        <v>-1</v>
      </c>
      <c r="DG431" s="5">
        <v>-1</v>
      </c>
      <c r="DH431" s="5">
        <v>-1</v>
      </c>
      <c r="DI431" s="5">
        <v>-1</v>
      </c>
      <c r="DJ431" s="5">
        <v>-1</v>
      </c>
      <c r="DK431" s="5">
        <v>-1</v>
      </c>
      <c r="DL431" s="5">
        <v>-1</v>
      </c>
      <c r="DM431" s="5">
        <v>-1</v>
      </c>
      <c r="DN431" s="5">
        <v>-1</v>
      </c>
      <c r="DO431" s="5">
        <v>-1</v>
      </c>
      <c r="DP431" s="5">
        <v>-1</v>
      </c>
      <c r="DQ431" s="5">
        <v>-1</v>
      </c>
      <c r="DR431" s="5">
        <v>-1</v>
      </c>
      <c r="DS431" s="5">
        <v>-1</v>
      </c>
      <c r="DT431" s="5">
        <v>-1</v>
      </c>
      <c r="DU431" s="5">
        <v>-1</v>
      </c>
      <c r="DV431" s="5">
        <v>-1</v>
      </c>
      <c r="DW431" s="5">
        <v>-1</v>
      </c>
      <c r="DX431" s="5">
        <v>-1</v>
      </c>
      <c r="DY431" s="5">
        <v>-1</v>
      </c>
      <c r="DZ431" s="5">
        <v>-1</v>
      </c>
      <c r="EA431" s="5">
        <v>-1</v>
      </c>
      <c r="EB431" s="5">
        <v>-1</v>
      </c>
      <c r="EC431" s="5">
        <v>-1</v>
      </c>
      <c r="ED431" s="5">
        <v>-1</v>
      </c>
      <c r="EE431" s="5">
        <v>-1</v>
      </c>
      <c r="EF431" s="5">
        <v>-1</v>
      </c>
      <c r="EG431" s="5">
        <v>-1</v>
      </c>
      <c r="EH431" s="5">
        <v>-1</v>
      </c>
      <c r="EI431" s="5">
        <v>-1</v>
      </c>
      <c r="EJ431" s="5">
        <v>-1</v>
      </c>
      <c r="EK431" s="5">
        <v>-1</v>
      </c>
      <c r="EL431" s="5">
        <v>-1</v>
      </c>
      <c r="EM431" s="5">
        <v>-1</v>
      </c>
      <c r="EN431" s="5">
        <v>-1</v>
      </c>
      <c r="EO431" s="5">
        <v>-1</v>
      </c>
      <c r="EP431" s="5">
        <v>-1</v>
      </c>
      <c r="EQ431" s="5">
        <v>-1</v>
      </c>
      <c r="ER431" s="5">
        <v>-1</v>
      </c>
      <c r="ES431" s="5">
        <v>-1</v>
      </c>
      <c r="ET431" s="5">
        <v>-1</v>
      </c>
      <c r="EU431" s="5">
        <v>-1</v>
      </c>
      <c r="EV431" s="5">
        <v>-1</v>
      </c>
      <c r="EW431" s="5">
        <v>-1</v>
      </c>
      <c r="EX431" s="5">
        <v>-1</v>
      </c>
      <c r="EY431" s="5">
        <v>-1</v>
      </c>
      <c r="EZ431" s="5">
        <v>-1</v>
      </c>
      <c r="FA431" s="5">
        <v>-1</v>
      </c>
      <c r="FB431" s="5">
        <v>-1</v>
      </c>
      <c r="FC431" s="5">
        <v>-1</v>
      </c>
      <c r="FD431" s="5">
        <v>-1</v>
      </c>
      <c r="FE431" s="5">
        <v>-1</v>
      </c>
      <c r="FF431" s="5">
        <v>-1</v>
      </c>
      <c r="FG431" s="5">
        <v>-1</v>
      </c>
      <c r="FH431" s="5">
        <v>-1</v>
      </c>
      <c r="FI431" s="5">
        <v>-1</v>
      </c>
      <c r="FJ431" s="5">
        <v>-1</v>
      </c>
      <c r="FK431" s="5">
        <v>-1</v>
      </c>
      <c r="FL431" s="5">
        <v>-1</v>
      </c>
      <c r="FM431" s="5">
        <v>-1</v>
      </c>
      <c r="FN431" s="5">
        <v>-1</v>
      </c>
      <c r="FO431" s="5">
        <v>-1</v>
      </c>
      <c r="FP431" s="5">
        <v>-1</v>
      </c>
      <c r="FQ431" s="5">
        <v>-1</v>
      </c>
      <c r="FR431" s="5">
        <v>-1</v>
      </c>
      <c r="FS431" s="5">
        <v>-1</v>
      </c>
      <c r="FT431" s="5">
        <v>-1</v>
      </c>
      <c r="FU431" s="5">
        <v>-1</v>
      </c>
      <c r="FV431" s="5">
        <v>-1</v>
      </c>
      <c r="FW431" s="5">
        <v>-1</v>
      </c>
      <c r="FX431" s="5">
        <v>-1</v>
      </c>
      <c r="FY431" s="5">
        <v>-1</v>
      </c>
      <c r="FZ431" s="5">
        <v>-1</v>
      </c>
      <c r="GA431" s="5">
        <v>-1</v>
      </c>
      <c r="GB431" s="5">
        <v>-1</v>
      </c>
      <c r="GC431" s="5">
        <v>-1</v>
      </c>
      <c r="GD431" s="5">
        <v>-1</v>
      </c>
      <c r="GE431" s="5">
        <v>-1</v>
      </c>
      <c r="GF431" s="5">
        <v>-1</v>
      </c>
      <c r="GG431" s="5">
        <v>-1</v>
      </c>
      <c r="GH431" s="5">
        <v>-1</v>
      </c>
      <c r="GI431" s="5">
        <v>-1</v>
      </c>
      <c r="GJ431" s="5">
        <v>-1</v>
      </c>
      <c r="GK431" s="5">
        <v>-1</v>
      </c>
      <c r="GL431" s="5">
        <v>-1</v>
      </c>
      <c r="GM431" s="5">
        <v>-1</v>
      </c>
      <c r="GN431" s="5">
        <v>-1</v>
      </c>
      <c r="GO431" s="5">
        <v>-1</v>
      </c>
      <c r="GP431" s="5">
        <v>-1</v>
      </c>
      <c r="GQ431" s="5">
        <v>-1</v>
      </c>
      <c r="GR431" s="5">
        <v>-1</v>
      </c>
      <c r="GS431" s="5">
        <v>-1</v>
      </c>
      <c r="GT431" s="5">
        <v>-1</v>
      </c>
      <c r="GU431" s="5">
        <v>-1</v>
      </c>
      <c r="GV431" s="5">
        <v>-1</v>
      </c>
      <c r="GW431" s="5">
        <v>-1</v>
      </c>
      <c r="GX431" s="5">
        <v>-1</v>
      </c>
      <c r="GY431" s="5">
        <v>-1</v>
      </c>
      <c r="GZ431" s="5">
        <v>-1</v>
      </c>
      <c r="HA431" s="5">
        <v>-1</v>
      </c>
      <c r="HB431" s="5">
        <v>-1</v>
      </c>
      <c r="HC431" s="5">
        <v>-1</v>
      </c>
      <c r="HD431" s="5">
        <v>-1</v>
      </c>
      <c r="HE431" s="5">
        <v>-1</v>
      </c>
      <c r="HF431" s="5">
        <v>-1</v>
      </c>
      <c r="HG431" s="5">
        <v>4.4973858447488589E-8</v>
      </c>
      <c r="HH431" s="5">
        <v>-1</v>
      </c>
      <c r="HI431" s="5">
        <v>-1</v>
      </c>
      <c r="HJ431" s="5">
        <v>-1</v>
      </c>
      <c r="HK431" s="5">
        <v>-1</v>
      </c>
      <c r="HL431" s="5">
        <v>-1</v>
      </c>
      <c r="HM431" s="5">
        <v>-1</v>
      </c>
      <c r="HN431" s="5">
        <v>-1</v>
      </c>
      <c r="HO431" s="5" t="s">
        <v>720</v>
      </c>
    </row>
    <row r="432" spans="1:223" x14ac:dyDescent="0.25">
      <c r="A432" s="43" t="s">
        <v>18748</v>
      </c>
      <c r="B432" s="5">
        <v>2</v>
      </c>
      <c r="C432" s="5">
        <v>0</v>
      </c>
      <c r="D432" s="5">
        <v>2.7012173528860306E-9</v>
      </c>
      <c r="E432" s="5">
        <v>0.24598674858976666</v>
      </c>
      <c r="F432" s="5">
        <v>1.8403216245783355E-3</v>
      </c>
      <c r="G432" s="5">
        <v>0.75217292708443761</v>
      </c>
      <c r="H432" s="5">
        <v>-1</v>
      </c>
      <c r="I432" s="5">
        <v>-1</v>
      </c>
      <c r="J432" s="5">
        <v>-1</v>
      </c>
      <c r="K432" s="5">
        <v>-1</v>
      </c>
      <c r="L432" s="5">
        <v>-1</v>
      </c>
      <c r="M432" s="5">
        <v>-1</v>
      </c>
      <c r="N432" s="5">
        <v>-1</v>
      </c>
      <c r="O432" s="5">
        <v>-1</v>
      </c>
      <c r="P432" s="5">
        <v>-1</v>
      </c>
      <c r="Q432" s="5">
        <v>-1</v>
      </c>
      <c r="R432" s="5">
        <v>-1</v>
      </c>
      <c r="S432" s="5">
        <v>-1</v>
      </c>
      <c r="T432" s="5">
        <v>-1</v>
      </c>
      <c r="U432" s="5">
        <v>-1</v>
      </c>
      <c r="V432" s="5">
        <v>-1</v>
      </c>
      <c r="W432" s="5">
        <v>-1</v>
      </c>
      <c r="X432" s="5">
        <v>-1</v>
      </c>
      <c r="Y432" s="5">
        <v>-1</v>
      </c>
      <c r="Z432" s="5">
        <v>-1</v>
      </c>
      <c r="AA432" s="5">
        <v>-1</v>
      </c>
      <c r="AB432" s="5">
        <v>-1</v>
      </c>
      <c r="AC432" s="5">
        <v>-1</v>
      </c>
      <c r="AD432" s="5">
        <v>-1</v>
      </c>
      <c r="AE432" s="5">
        <v>-1</v>
      </c>
      <c r="AF432" s="5">
        <v>-1</v>
      </c>
      <c r="AG432" s="5">
        <v>-1</v>
      </c>
      <c r="AH432" s="5">
        <v>-1</v>
      </c>
      <c r="AI432" s="5">
        <v>-1</v>
      </c>
      <c r="AJ432" s="5">
        <v>-1</v>
      </c>
      <c r="AK432" s="5">
        <v>-1</v>
      </c>
      <c r="AL432" s="5">
        <v>-1</v>
      </c>
      <c r="AM432" s="5">
        <v>-1</v>
      </c>
      <c r="AN432" s="5">
        <v>-1</v>
      </c>
      <c r="AO432" s="5">
        <v>-1</v>
      </c>
      <c r="AP432" s="5">
        <v>-1</v>
      </c>
      <c r="AQ432" s="5">
        <v>-1</v>
      </c>
      <c r="AR432" s="5">
        <v>-1</v>
      </c>
      <c r="AS432" s="5">
        <v>-1</v>
      </c>
      <c r="AT432" s="5">
        <v>-1</v>
      </c>
      <c r="AU432" s="5">
        <v>-1</v>
      </c>
      <c r="AV432" s="5">
        <v>-1</v>
      </c>
      <c r="AW432" s="5">
        <v>-1</v>
      </c>
      <c r="AX432" s="5">
        <v>-1</v>
      </c>
      <c r="AY432" s="5">
        <v>-1</v>
      </c>
      <c r="AZ432" s="5">
        <v>-1</v>
      </c>
      <c r="BA432" s="5">
        <v>-1</v>
      </c>
      <c r="BB432" s="5">
        <v>-1</v>
      </c>
      <c r="BC432" s="5">
        <v>-1</v>
      </c>
      <c r="BD432" s="5">
        <v>-1</v>
      </c>
      <c r="BE432" s="5">
        <v>-1</v>
      </c>
      <c r="BF432" s="5">
        <v>-1</v>
      </c>
      <c r="BG432" s="5">
        <v>-1</v>
      </c>
      <c r="BH432" s="5">
        <v>-1</v>
      </c>
      <c r="BI432" s="5">
        <v>-1</v>
      </c>
      <c r="BJ432" s="5">
        <v>-1</v>
      </c>
      <c r="BK432" s="5">
        <v>-1</v>
      </c>
      <c r="BL432" s="5">
        <v>-1</v>
      </c>
      <c r="BM432" s="5">
        <v>-1</v>
      </c>
      <c r="BN432" s="5">
        <v>-1</v>
      </c>
      <c r="BO432" s="5">
        <v>-1</v>
      </c>
      <c r="BP432" s="5">
        <v>-1</v>
      </c>
      <c r="BQ432" s="5">
        <v>-1</v>
      </c>
      <c r="BR432" s="5">
        <v>-1</v>
      </c>
      <c r="BS432" s="5">
        <v>-1</v>
      </c>
      <c r="BT432" s="5">
        <v>-1</v>
      </c>
      <c r="BU432" s="5">
        <v>-1</v>
      </c>
      <c r="BV432" s="5">
        <v>-1</v>
      </c>
      <c r="BW432" s="5">
        <v>-1</v>
      </c>
      <c r="BX432" s="5">
        <v>-1</v>
      </c>
      <c r="BY432" s="5">
        <v>-1</v>
      </c>
      <c r="BZ432" s="5">
        <v>-1</v>
      </c>
      <c r="CA432" s="5">
        <v>-1</v>
      </c>
      <c r="CB432" s="5">
        <v>-1</v>
      </c>
      <c r="CC432" s="5">
        <v>-1</v>
      </c>
      <c r="CD432" s="5">
        <v>-1</v>
      </c>
      <c r="CE432" s="5">
        <v>-1</v>
      </c>
      <c r="CF432" s="5">
        <v>-1</v>
      </c>
      <c r="CG432" s="5">
        <v>-1</v>
      </c>
      <c r="CH432" s="5">
        <v>-1</v>
      </c>
      <c r="CI432" s="5">
        <v>-1</v>
      </c>
      <c r="CJ432" s="5">
        <v>-1</v>
      </c>
      <c r="CK432" s="5">
        <v>-1</v>
      </c>
      <c r="CL432" s="5">
        <v>-1</v>
      </c>
      <c r="CM432" s="5">
        <v>-1</v>
      </c>
      <c r="CN432" s="5">
        <v>-1</v>
      </c>
      <c r="CO432" s="5">
        <v>-1</v>
      </c>
      <c r="CP432" s="5">
        <v>-1</v>
      </c>
      <c r="CQ432" s="5">
        <v>-1</v>
      </c>
      <c r="CR432" s="5">
        <v>-1</v>
      </c>
      <c r="CS432" s="5">
        <v>-1</v>
      </c>
      <c r="CT432" s="5">
        <v>-1</v>
      </c>
      <c r="CU432" s="5">
        <v>-1</v>
      </c>
      <c r="CV432" s="5">
        <v>-1</v>
      </c>
      <c r="CW432" s="5">
        <v>-1</v>
      </c>
      <c r="CX432" s="5">
        <v>-1</v>
      </c>
      <c r="CY432" s="5">
        <v>-1</v>
      </c>
      <c r="CZ432" s="5">
        <v>-1</v>
      </c>
      <c r="DA432" s="5">
        <v>-1</v>
      </c>
      <c r="DB432" s="5">
        <v>-1</v>
      </c>
      <c r="DC432" s="5">
        <v>-1</v>
      </c>
      <c r="DD432" s="5">
        <v>-1</v>
      </c>
      <c r="DE432" s="5">
        <v>-1</v>
      </c>
      <c r="DF432" s="5">
        <v>-1</v>
      </c>
      <c r="DG432" s="5">
        <v>-1</v>
      </c>
      <c r="DH432" s="5">
        <v>-1</v>
      </c>
      <c r="DI432" s="5">
        <v>-1</v>
      </c>
      <c r="DJ432" s="5">
        <v>-1</v>
      </c>
      <c r="DK432" s="5">
        <v>-1</v>
      </c>
      <c r="DL432" s="5">
        <v>-1</v>
      </c>
      <c r="DM432" s="5">
        <v>-1</v>
      </c>
      <c r="DN432" s="5">
        <v>-1</v>
      </c>
      <c r="DO432" s="5">
        <v>-1</v>
      </c>
      <c r="DP432" s="5">
        <v>-1</v>
      </c>
      <c r="DQ432" s="5">
        <v>-1</v>
      </c>
      <c r="DR432" s="5">
        <v>-1</v>
      </c>
      <c r="DS432" s="5">
        <v>-1</v>
      </c>
      <c r="DT432" s="5">
        <v>-1</v>
      </c>
      <c r="DU432" s="5">
        <v>-1</v>
      </c>
      <c r="DV432" s="5">
        <v>-1</v>
      </c>
      <c r="DW432" s="5">
        <v>-1</v>
      </c>
      <c r="DX432" s="5">
        <v>-1</v>
      </c>
      <c r="DY432" s="5">
        <v>-1</v>
      </c>
      <c r="DZ432" s="5">
        <v>-1</v>
      </c>
      <c r="EA432" s="5">
        <v>-1</v>
      </c>
      <c r="EB432" s="5">
        <v>-1</v>
      </c>
      <c r="EC432" s="5">
        <v>-1</v>
      </c>
      <c r="ED432" s="5">
        <v>-1</v>
      </c>
      <c r="EE432" s="5">
        <v>-1</v>
      </c>
      <c r="EF432" s="5">
        <v>-1</v>
      </c>
      <c r="EG432" s="5">
        <v>-1</v>
      </c>
      <c r="EH432" s="5">
        <v>-1</v>
      </c>
      <c r="EI432" s="5">
        <v>-1</v>
      </c>
      <c r="EJ432" s="5">
        <v>-1</v>
      </c>
      <c r="EK432" s="5">
        <v>-1</v>
      </c>
      <c r="EL432" s="5">
        <v>-1</v>
      </c>
      <c r="EM432" s="5">
        <v>-1</v>
      </c>
      <c r="EN432" s="5">
        <v>-1</v>
      </c>
      <c r="EO432" s="5">
        <v>-1</v>
      </c>
      <c r="EP432" s="5">
        <v>-1</v>
      </c>
      <c r="EQ432" s="5">
        <v>-1</v>
      </c>
      <c r="ER432" s="5">
        <v>-1</v>
      </c>
      <c r="ES432" s="5">
        <v>-1</v>
      </c>
      <c r="ET432" s="5">
        <v>-1</v>
      </c>
      <c r="EU432" s="5">
        <v>-1</v>
      </c>
      <c r="EV432" s="5">
        <v>-1</v>
      </c>
      <c r="EW432" s="5">
        <v>-1</v>
      </c>
      <c r="EX432" s="5">
        <v>-1</v>
      </c>
      <c r="EY432" s="5">
        <v>-1</v>
      </c>
      <c r="EZ432" s="5">
        <v>-1</v>
      </c>
      <c r="FA432" s="5">
        <v>-1</v>
      </c>
      <c r="FB432" s="5">
        <v>-1</v>
      </c>
      <c r="FC432" s="5">
        <v>-1</v>
      </c>
      <c r="FD432" s="5">
        <v>-1</v>
      </c>
      <c r="FE432" s="5">
        <v>-1</v>
      </c>
      <c r="FF432" s="5">
        <v>-1</v>
      </c>
      <c r="FG432" s="5">
        <v>-1</v>
      </c>
      <c r="FH432" s="5">
        <v>-1</v>
      </c>
      <c r="FI432" s="5">
        <v>-1</v>
      </c>
      <c r="FJ432" s="5">
        <v>-1</v>
      </c>
      <c r="FK432" s="5">
        <v>-1</v>
      </c>
      <c r="FL432" s="5">
        <v>-1</v>
      </c>
      <c r="FM432" s="5">
        <v>-1</v>
      </c>
      <c r="FN432" s="5">
        <v>-1</v>
      </c>
      <c r="FO432" s="5">
        <v>-1</v>
      </c>
      <c r="FP432" s="5">
        <v>-1</v>
      </c>
      <c r="FQ432" s="5">
        <v>-1</v>
      </c>
      <c r="FR432" s="5">
        <v>-1</v>
      </c>
      <c r="FS432" s="5">
        <v>-1</v>
      </c>
      <c r="FT432" s="5">
        <v>-1</v>
      </c>
      <c r="FU432" s="5">
        <v>-1</v>
      </c>
      <c r="FV432" s="5">
        <v>-1</v>
      </c>
      <c r="FW432" s="5">
        <v>-1</v>
      </c>
      <c r="FX432" s="5">
        <v>-1</v>
      </c>
      <c r="FY432" s="5">
        <v>-1</v>
      </c>
      <c r="FZ432" s="5">
        <v>-1</v>
      </c>
      <c r="GA432" s="5">
        <v>-1</v>
      </c>
      <c r="GB432" s="5">
        <v>-1</v>
      </c>
      <c r="GC432" s="5">
        <v>-1</v>
      </c>
      <c r="GD432" s="5">
        <v>-1</v>
      </c>
      <c r="GE432" s="5">
        <v>-1</v>
      </c>
      <c r="GF432" s="5">
        <v>-1</v>
      </c>
      <c r="GG432" s="5">
        <v>-1</v>
      </c>
      <c r="GH432" s="5">
        <v>-1</v>
      </c>
      <c r="GI432" s="5">
        <v>-1</v>
      </c>
      <c r="GJ432" s="5">
        <v>-1</v>
      </c>
      <c r="GK432" s="5">
        <v>-1</v>
      </c>
      <c r="GL432" s="5">
        <v>-1</v>
      </c>
      <c r="GM432" s="5">
        <v>-1</v>
      </c>
      <c r="GN432" s="5">
        <v>-1</v>
      </c>
      <c r="GO432" s="5">
        <v>-1</v>
      </c>
      <c r="GP432" s="5">
        <v>-1</v>
      </c>
      <c r="GQ432" s="5">
        <v>-1</v>
      </c>
      <c r="GR432" s="5">
        <v>6.73097412480974E-7</v>
      </c>
      <c r="GS432" s="5">
        <v>-1</v>
      </c>
      <c r="GT432" s="5">
        <v>-1</v>
      </c>
      <c r="GU432" s="5">
        <v>-1</v>
      </c>
      <c r="GV432" s="5">
        <v>-1</v>
      </c>
      <c r="GW432" s="5">
        <v>-1</v>
      </c>
      <c r="GX432" s="5">
        <v>-1</v>
      </c>
      <c r="GY432" s="5">
        <v>-1</v>
      </c>
      <c r="GZ432" s="5">
        <v>-1</v>
      </c>
      <c r="HA432" s="5">
        <v>-1</v>
      </c>
      <c r="HB432" s="5">
        <v>-1</v>
      </c>
      <c r="HC432" s="5">
        <v>-1</v>
      </c>
      <c r="HD432" s="5">
        <v>-1</v>
      </c>
      <c r="HE432" s="5">
        <v>-1</v>
      </c>
      <c r="HF432" s="5">
        <v>-1</v>
      </c>
      <c r="HG432" s="5">
        <v>-1</v>
      </c>
      <c r="HH432" s="5">
        <v>-1</v>
      </c>
      <c r="HI432" s="5">
        <v>-1</v>
      </c>
      <c r="HJ432" s="5">
        <v>-1</v>
      </c>
      <c r="HK432" s="5">
        <v>-1</v>
      </c>
      <c r="HL432" s="5">
        <v>-1</v>
      </c>
      <c r="HM432" s="5">
        <v>-1</v>
      </c>
      <c r="HN432" s="5">
        <v>-1</v>
      </c>
      <c r="HO432" s="5" t="s">
        <v>720</v>
      </c>
    </row>
    <row r="433" spans="1:223" x14ac:dyDescent="0.25">
      <c r="A433" s="43" t="s">
        <v>18761</v>
      </c>
      <c r="B433" s="5">
        <v>2</v>
      </c>
      <c r="C433" s="5">
        <v>0</v>
      </c>
      <c r="D433" s="5">
        <v>5.8487690293900082E-4</v>
      </c>
      <c r="E433" s="5">
        <v>0.75700164670695613</v>
      </c>
      <c r="F433" s="5">
        <v>1.0928563567860245E-2</v>
      </c>
      <c r="G433" s="5">
        <v>0.23148491282224609</v>
      </c>
      <c r="H433" s="5">
        <v>-1</v>
      </c>
      <c r="I433" s="5">
        <v>-1</v>
      </c>
      <c r="J433" s="5">
        <v>-1</v>
      </c>
      <c r="K433" s="5">
        <v>-1</v>
      </c>
      <c r="L433" s="5">
        <v>-1</v>
      </c>
      <c r="M433" s="5">
        <v>-1</v>
      </c>
      <c r="N433" s="5">
        <v>-1</v>
      </c>
      <c r="O433" s="5">
        <v>-1</v>
      </c>
      <c r="P433" s="5">
        <v>-1</v>
      </c>
      <c r="Q433" s="5">
        <v>-1</v>
      </c>
      <c r="R433" s="5">
        <v>-1</v>
      </c>
      <c r="S433" s="5">
        <v>-1</v>
      </c>
      <c r="T433" s="5">
        <v>-1</v>
      </c>
      <c r="U433" s="5">
        <v>-1</v>
      </c>
      <c r="V433" s="5">
        <v>-1</v>
      </c>
      <c r="W433" s="5">
        <v>-1</v>
      </c>
      <c r="X433" s="5">
        <v>-1</v>
      </c>
      <c r="Y433" s="5">
        <v>-1</v>
      </c>
      <c r="Z433" s="5">
        <v>-1</v>
      </c>
      <c r="AA433" s="5">
        <v>-1</v>
      </c>
      <c r="AB433" s="5">
        <v>-1</v>
      </c>
      <c r="AC433" s="5">
        <v>-1</v>
      </c>
      <c r="AD433" s="5">
        <v>-1</v>
      </c>
      <c r="AE433" s="5">
        <v>-1</v>
      </c>
      <c r="AF433" s="5">
        <v>-1</v>
      </c>
      <c r="AG433" s="5">
        <v>-1</v>
      </c>
      <c r="AH433" s="5">
        <v>-1</v>
      </c>
      <c r="AI433" s="5">
        <v>-1</v>
      </c>
      <c r="AJ433" s="5">
        <v>-1</v>
      </c>
      <c r="AK433" s="5">
        <v>-1</v>
      </c>
      <c r="AL433" s="5">
        <v>-1</v>
      </c>
      <c r="AM433" s="5">
        <v>-1</v>
      </c>
      <c r="AN433" s="5">
        <v>-1</v>
      </c>
      <c r="AO433" s="5">
        <v>-1</v>
      </c>
      <c r="AP433" s="5">
        <v>-1</v>
      </c>
      <c r="AQ433" s="5">
        <v>-1</v>
      </c>
      <c r="AR433" s="5">
        <v>-1</v>
      </c>
      <c r="AS433" s="5">
        <v>-1</v>
      </c>
      <c r="AT433" s="5">
        <v>-1</v>
      </c>
      <c r="AU433" s="5">
        <v>-1</v>
      </c>
      <c r="AV433" s="5">
        <v>-1</v>
      </c>
      <c r="AW433" s="5">
        <v>-1</v>
      </c>
      <c r="AX433" s="5">
        <v>-1</v>
      </c>
      <c r="AY433" s="5">
        <v>-1</v>
      </c>
      <c r="AZ433" s="5">
        <v>-1</v>
      </c>
      <c r="BA433" s="5">
        <v>-1</v>
      </c>
      <c r="BB433" s="5">
        <v>-1</v>
      </c>
      <c r="BC433" s="5">
        <v>-1</v>
      </c>
      <c r="BD433" s="5">
        <v>-1</v>
      </c>
      <c r="BE433" s="5">
        <v>-1</v>
      </c>
      <c r="BF433" s="5">
        <v>-1</v>
      </c>
      <c r="BG433" s="5">
        <v>-1</v>
      </c>
      <c r="BH433" s="5">
        <v>-1</v>
      </c>
      <c r="BI433" s="5">
        <v>-1</v>
      </c>
      <c r="BJ433" s="5">
        <v>-1</v>
      </c>
      <c r="BK433" s="5">
        <v>-1</v>
      </c>
      <c r="BL433" s="5">
        <v>-1</v>
      </c>
      <c r="BM433" s="5">
        <v>-1</v>
      </c>
      <c r="BN433" s="5">
        <v>-1</v>
      </c>
      <c r="BO433" s="5">
        <v>-1</v>
      </c>
      <c r="BP433" s="5">
        <v>-1</v>
      </c>
      <c r="BQ433" s="5">
        <v>-1</v>
      </c>
      <c r="BR433" s="5">
        <v>-1</v>
      </c>
      <c r="BS433" s="5">
        <v>-1</v>
      </c>
      <c r="BT433" s="5">
        <v>-1</v>
      </c>
      <c r="BU433" s="5">
        <v>-1</v>
      </c>
      <c r="BV433" s="5">
        <v>-1</v>
      </c>
      <c r="BW433" s="5">
        <v>-1</v>
      </c>
      <c r="BX433" s="5">
        <v>-1</v>
      </c>
      <c r="BY433" s="5">
        <v>-1</v>
      </c>
      <c r="BZ433" s="5">
        <v>-1</v>
      </c>
      <c r="CA433" s="5">
        <v>-1</v>
      </c>
      <c r="CB433" s="5">
        <v>-1</v>
      </c>
      <c r="CC433" s="5">
        <v>-1</v>
      </c>
      <c r="CD433" s="5">
        <v>-1</v>
      </c>
      <c r="CE433" s="5">
        <v>-1</v>
      </c>
      <c r="CF433" s="5">
        <v>-1</v>
      </c>
      <c r="CG433" s="5">
        <v>-1</v>
      </c>
      <c r="CH433" s="5">
        <v>-1</v>
      </c>
      <c r="CI433" s="5">
        <v>-1</v>
      </c>
      <c r="CJ433" s="5">
        <v>-1</v>
      </c>
      <c r="CK433" s="5">
        <v>-1</v>
      </c>
      <c r="CL433" s="5">
        <v>-1</v>
      </c>
      <c r="CM433" s="5">
        <v>-1</v>
      </c>
      <c r="CN433" s="5">
        <v>-1</v>
      </c>
      <c r="CO433" s="5">
        <v>-1</v>
      </c>
      <c r="CP433" s="5">
        <v>-1</v>
      </c>
      <c r="CQ433" s="5">
        <v>-1</v>
      </c>
      <c r="CR433" s="5">
        <v>-1</v>
      </c>
      <c r="CS433" s="5">
        <v>-1</v>
      </c>
      <c r="CT433" s="5">
        <v>-1</v>
      </c>
      <c r="CU433" s="5">
        <v>-1</v>
      </c>
      <c r="CV433" s="5">
        <v>-1</v>
      </c>
      <c r="CW433" s="5">
        <v>-1</v>
      </c>
      <c r="CX433" s="5">
        <v>-1</v>
      </c>
      <c r="CY433" s="5">
        <v>-1</v>
      </c>
      <c r="CZ433" s="5">
        <v>-1</v>
      </c>
      <c r="DA433" s="5">
        <v>-1</v>
      </c>
      <c r="DB433" s="5">
        <v>-1</v>
      </c>
      <c r="DC433" s="5">
        <v>-1</v>
      </c>
      <c r="DD433" s="5">
        <v>-1</v>
      </c>
      <c r="DE433" s="5">
        <v>-1</v>
      </c>
      <c r="DF433" s="5">
        <v>-1</v>
      </c>
      <c r="DG433" s="5">
        <v>-1</v>
      </c>
      <c r="DH433" s="5">
        <v>-1</v>
      </c>
      <c r="DI433" s="5">
        <v>-1</v>
      </c>
      <c r="DJ433" s="5">
        <v>-1</v>
      </c>
      <c r="DK433" s="5">
        <v>-1</v>
      </c>
      <c r="DL433" s="5">
        <v>-1</v>
      </c>
      <c r="DM433" s="5">
        <v>-1</v>
      </c>
      <c r="DN433" s="5">
        <v>-1</v>
      </c>
      <c r="DO433" s="5">
        <v>-1</v>
      </c>
      <c r="DP433" s="5">
        <v>-1</v>
      </c>
      <c r="DQ433" s="5">
        <v>-1</v>
      </c>
      <c r="DR433" s="5">
        <v>-1</v>
      </c>
      <c r="DS433" s="5">
        <v>-1</v>
      </c>
      <c r="DT433" s="5">
        <v>-1</v>
      </c>
      <c r="DU433" s="5">
        <v>-1</v>
      </c>
      <c r="DV433" s="5">
        <v>-1</v>
      </c>
      <c r="DW433" s="5">
        <v>-1</v>
      </c>
      <c r="DX433" s="5">
        <v>-1</v>
      </c>
      <c r="DY433" s="5">
        <v>-1</v>
      </c>
      <c r="DZ433" s="5">
        <v>-1</v>
      </c>
      <c r="EA433" s="5">
        <v>-1</v>
      </c>
      <c r="EB433" s="5">
        <v>-1</v>
      </c>
      <c r="EC433" s="5">
        <v>-1</v>
      </c>
      <c r="ED433" s="5">
        <v>-1</v>
      </c>
      <c r="EE433" s="5">
        <v>-1</v>
      </c>
      <c r="EF433" s="5">
        <v>-1</v>
      </c>
      <c r="EG433" s="5">
        <v>-1</v>
      </c>
      <c r="EH433" s="5">
        <v>-1</v>
      </c>
      <c r="EI433" s="5">
        <v>-1</v>
      </c>
      <c r="EJ433" s="5">
        <v>-1</v>
      </c>
      <c r="EK433" s="5">
        <v>-1</v>
      </c>
      <c r="EL433" s="5">
        <v>-1</v>
      </c>
      <c r="EM433" s="5">
        <v>-1</v>
      </c>
      <c r="EN433" s="5">
        <v>-1</v>
      </c>
      <c r="EO433" s="5">
        <v>-1</v>
      </c>
      <c r="EP433" s="5">
        <v>-1</v>
      </c>
      <c r="EQ433" s="5">
        <v>-1</v>
      </c>
      <c r="ER433" s="5">
        <v>-1</v>
      </c>
      <c r="ES433" s="5">
        <v>-1</v>
      </c>
      <c r="ET433" s="5">
        <v>-1</v>
      </c>
      <c r="EU433" s="5">
        <v>-1</v>
      </c>
      <c r="EV433" s="5">
        <v>-1</v>
      </c>
      <c r="EW433" s="5">
        <v>-1</v>
      </c>
      <c r="EX433" s="5">
        <v>-1</v>
      </c>
      <c r="EY433" s="5">
        <v>-1</v>
      </c>
      <c r="EZ433" s="5">
        <v>-1</v>
      </c>
      <c r="FA433" s="5">
        <v>-1</v>
      </c>
      <c r="FB433" s="5">
        <v>-1</v>
      </c>
      <c r="FC433" s="5">
        <v>-1</v>
      </c>
      <c r="FD433" s="5">
        <v>-1</v>
      </c>
      <c r="FE433" s="5">
        <v>-1</v>
      </c>
      <c r="FF433" s="5">
        <v>-1</v>
      </c>
      <c r="FG433" s="5">
        <v>-1</v>
      </c>
      <c r="FH433" s="5">
        <v>-1</v>
      </c>
      <c r="FI433" s="5">
        <v>-1</v>
      </c>
      <c r="FJ433" s="5">
        <v>-1</v>
      </c>
      <c r="FK433" s="5">
        <v>-1</v>
      </c>
      <c r="FL433" s="5">
        <v>-1</v>
      </c>
      <c r="FM433" s="5">
        <v>-1</v>
      </c>
      <c r="FN433" s="5">
        <v>-1</v>
      </c>
      <c r="FO433" s="5">
        <v>-1</v>
      </c>
      <c r="FP433" s="5">
        <v>-1</v>
      </c>
      <c r="FQ433" s="5">
        <v>-1</v>
      </c>
      <c r="FR433" s="5">
        <v>-1</v>
      </c>
      <c r="FS433" s="5">
        <v>-1</v>
      </c>
      <c r="FT433" s="5">
        <v>-1</v>
      </c>
      <c r="FU433" s="5">
        <v>-1</v>
      </c>
      <c r="FV433" s="5">
        <v>-1</v>
      </c>
      <c r="FW433" s="5">
        <v>-1</v>
      </c>
      <c r="FX433" s="5">
        <v>-1</v>
      </c>
      <c r="FY433" s="5">
        <v>-1</v>
      </c>
      <c r="FZ433" s="5">
        <v>-1</v>
      </c>
      <c r="GA433" s="5">
        <v>-1</v>
      </c>
      <c r="GB433" s="5">
        <v>-1</v>
      </c>
      <c r="GC433" s="5">
        <v>-1</v>
      </c>
      <c r="GD433" s="5">
        <v>-1</v>
      </c>
      <c r="GE433" s="5">
        <v>-1</v>
      </c>
      <c r="GF433" s="5">
        <v>-1</v>
      </c>
      <c r="GG433" s="5">
        <v>-1</v>
      </c>
      <c r="GH433" s="5">
        <v>-1</v>
      </c>
      <c r="GI433" s="5">
        <v>-1</v>
      </c>
      <c r="GJ433" s="5">
        <v>-1</v>
      </c>
      <c r="GK433" s="5">
        <v>-1</v>
      </c>
      <c r="GL433" s="5">
        <v>-1</v>
      </c>
      <c r="GM433" s="5">
        <v>-1</v>
      </c>
      <c r="GN433" s="5">
        <v>-1</v>
      </c>
      <c r="GO433" s="5">
        <v>-1</v>
      </c>
      <c r="GP433" s="5">
        <v>-1</v>
      </c>
      <c r="GQ433" s="5">
        <v>-1</v>
      </c>
      <c r="GR433" s="5">
        <v>8.8051750380517501E-8</v>
      </c>
      <c r="GS433" s="5">
        <v>-1</v>
      </c>
      <c r="GT433" s="5">
        <v>-1</v>
      </c>
      <c r="GU433" s="5">
        <v>-1</v>
      </c>
      <c r="GV433" s="5">
        <v>-1</v>
      </c>
      <c r="GW433" s="5">
        <v>-1</v>
      </c>
      <c r="GX433" s="5">
        <v>-1</v>
      </c>
      <c r="GY433" s="5">
        <v>-1</v>
      </c>
      <c r="GZ433" s="5">
        <v>-1</v>
      </c>
      <c r="HA433" s="5">
        <v>-1</v>
      </c>
      <c r="HB433" s="5">
        <v>-1</v>
      </c>
      <c r="HC433" s="5">
        <v>-1</v>
      </c>
      <c r="HD433" s="5">
        <v>-1</v>
      </c>
      <c r="HE433" s="5">
        <v>-1</v>
      </c>
      <c r="HF433" s="5">
        <v>-1</v>
      </c>
      <c r="HG433" s="5">
        <v>-1</v>
      </c>
      <c r="HH433" s="5">
        <v>-1</v>
      </c>
      <c r="HI433" s="5">
        <v>-1</v>
      </c>
      <c r="HJ433" s="5">
        <v>-1</v>
      </c>
      <c r="HK433" s="5">
        <v>-1</v>
      </c>
      <c r="HL433" s="5">
        <v>-1</v>
      </c>
      <c r="HM433" s="5">
        <v>-1</v>
      </c>
      <c r="HN433" s="5">
        <v>-1</v>
      </c>
      <c r="HO433" s="5" t="s">
        <v>720</v>
      </c>
    </row>
    <row r="434" spans="1:223" x14ac:dyDescent="0.25">
      <c r="A434" s="43" t="s">
        <v>18798</v>
      </c>
      <c r="B434" s="5">
        <v>2</v>
      </c>
      <c r="C434" s="5">
        <v>0</v>
      </c>
      <c r="D434" s="5">
        <v>4.5636787245924577E-7</v>
      </c>
      <c r="E434" s="5">
        <v>0.49689238348229758</v>
      </c>
      <c r="F434" s="5">
        <v>1.1657541211471178E-2</v>
      </c>
      <c r="G434" s="5">
        <v>0.4914496189383597</v>
      </c>
      <c r="H434" s="5">
        <v>-1</v>
      </c>
      <c r="I434" s="5">
        <v>-1</v>
      </c>
      <c r="J434" s="5">
        <v>-1</v>
      </c>
      <c r="K434" s="5">
        <v>-1</v>
      </c>
      <c r="L434" s="5">
        <v>-1</v>
      </c>
      <c r="M434" s="5">
        <v>-1</v>
      </c>
      <c r="N434" s="5">
        <v>-1</v>
      </c>
      <c r="O434" s="5">
        <v>-1</v>
      </c>
      <c r="P434" s="5">
        <v>-1</v>
      </c>
      <c r="Q434" s="5">
        <v>-1</v>
      </c>
      <c r="R434" s="5">
        <v>-1</v>
      </c>
      <c r="S434" s="5">
        <v>-1</v>
      </c>
      <c r="T434" s="5">
        <v>-1</v>
      </c>
      <c r="U434" s="5">
        <v>-1</v>
      </c>
      <c r="V434" s="5">
        <v>-1</v>
      </c>
      <c r="W434" s="5">
        <v>-1</v>
      </c>
      <c r="X434" s="5">
        <v>-1</v>
      </c>
      <c r="Y434" s="5">
        <v>-1</v>
      </c>
      <c r="Z434" s="5">
        <v>-1</v>
      </c>
      <c r="AA434" s="5">
        <v>-1</v>
      </c>
      <c r="AB434" s="5">
        <v>-1</v>
      </c>
      <c r="AC434" s="5">
        <v>-1</v>
      </c>
      <c r="AD434" s="5">
        <v>-1</v>
      </c>
      <c r="AE434" s="5">
        <v>-1</v>
      </c>
      <c r="AF434" s="5">
        <v>-1</v>
      </c>
      <c r="AG434" s="5">
        <v>-1</v>
      </c>
      <c r="AH434" s="5">
        <v>-1</v>
      </c>
      <c r="AI434" s="5">
        <v>-1</v>
      </c>
      <c r="AJ434" s="5">
        <v>-1</v>
      </c>
      <c r="AK434" s="5">
        <v>-1</v>
      </c>
      <c r="AL434" s="5">
        <v>-1</v>
      </c>
      <c r="AM434" s="5">
        <v>-1</v>
      </c>
      <c r="AN434" s="5">
        <v>-1</v>
      </c>
      <c r="AO434" s="5">
        <v>-1</v>
      </c>
      <c r="AP434" s="5">
        <v>-1</v>
      </c>
      <c r="AQ434" s="5">
        <v>-1</v>
      </c>
      <c r="AR434" s="5">
        <v>-1</v>
      </c>
      <c r="AS434" s="5">
        <v>-1</v>
      </c>
      <c r="AT434" s="5">
        <v>-1</v>
      </c>
      <c r="AU434" s="5">
        <v>-1</v>
      </c>
      <c r="AV434" s="5">
        <v>-1</v>
      </c>
      <c r="AW434" s="5">
        <v>-1</v>
      </c>
      <c r="AX434" s="5">
        <v>-1</v>
      </c>
      <c r="AY434" s="5">
        <v>-1</v>
      </c>
      <c r="AZ434" s="5">
        <v>-1</v>
      </c>
      <c r="BA434" s="5">
        <v>-1</v>
      </c>
      <c r="BB434" s="5">
        <v>-1</v>
      </c>
      <c r="BC434" s="5">
        <v>-1</v>
      </c>
      <c r="BD434" s="5">
        <v>-1</v>
      </c>
      <c r="BE434" s="5">
        <v>-1</v>
      </c>
      <c r="BF434" s="5">
        <v>-1</v>
      </c>
      <c r="BG434" s="5">
        <v>-1</v>
      </c>
      <c r="BH434" s="5">
        <v>-1</v>
      </c>
      <c r="BI434" s="5">
        <v>-1</v>
      </c>
      <c r="BJ434" s="5">
        <v>-1</v>
      </c>
      <c r="BK434" s="5">
        <v>-1</v>
      </c>
      <c r="BL434" s="5">
        <v>-1</v>
      </c>
      <c r="BM434" s="5">
        <v>-1</v>
      </c>
      <c r="BN434" s="5">
        <v>-1</v>
      </c>
      <c r="BO434" s="5">
        <v>-1</v>
      </c>
      <c r="BP434" s="5">
        <v>-1</v>
      </c>
      <c r="BQ434" s="5">
        <v>-1</v>
      </c>
      <c r="BR434" s="5">
        <v>-1</v>
      </c>
      <c r="BS434" s="5">
        <v>-1</v>
      </c>
      <c r="BT434" s="5">
        <v>-1</v>
      </c>
      <c r="BU434" s="5">
        <v>-1</v>
      </c>
      <c r="BV434" s="5">
        <v>-1</v>
      </c>
      <c r="BW434" s="5">
        <v>-1</v>
      </c>
      <c r="BX434" s="5">
        <v>-1</v>
      </c>
      <c r="BY434" s="5">
        <v>-1</v>
      </c>
      <c r="BZ434" s="5">
        <v>-1</v>
      </c>
      <c r="CA434" s="5">
        <v>-1</v>
      </c>
      <c r="CB434" s="5">
        <v>-1</v>
      </c>
      <c r="CC434" s="5">
        <v>-1</v>
      </c>
      <c r="CD434" s="5">
        <v>-1</v>
      </c>
      <c r="CE434" s="5">
        <v>-1</v>
      </c>
      <c r="CF434" s="5">
        <v>-1</v>
      </c>
      <c r="CG434" s="5">
        <v>-1</v>
      </c>
      <c r="CH434" s="5">
        <v>-1</v>
      </c>
      <c r="CI434" s="5">
        <v>-1</v>
      </c>
      <c r="CJ434" s="5">
        <v>-1</v>
      </c>
      <c r="CK434" s="5">
        <v>-1</v>
      </c>
      <c r="CL434" s="5">
        <v>-1</v>
      </c>
      <c r="CM434" s="5">
        <v>-1</v>
      </c>
      <c r="CN434" s="5">
        <v>-1</v>
      </c>
      <c r="CO434" s="5">
        <v>-1</v>
      </c>
      <c r="CP434" s="5">
        <v>-1</v>
      </c>
      <c r="CQ434" s="5">
        <v>-1</v>
      </c>
      <c r="CR434" s="5">
        <v>-1</v>
      </c>
      <c r="CS434" s="5">
        <v>-1</v>
      </c>
      <c r="CT434" s="5">
        <v>-1</v>
      </c>
      <c r="CU434" s="5">
        <v>-1</v>
      </c>
      <c r="CV434" s="5">
        <v>-1</v>
      </c>
      <c r="CW434" s="5">
        <v>-1</v>
      </c>
      <c r="CX434" s="5">
        <v>-1</v>
      </c>
      <c r="CY434" s="5">
        <v>-1</v>
      </c>
      <c r="CZ434" s="5">
        <v>-1</v>
      </c>
      <c r="DA434" s="5">
        <v>-1</v>
      </c>
      <c r="DB434" s="5">
        <v>-1</v>
      </c>
      <c r="DC434" s="5">
        <v>-1</v>
      </c>
      <c r="DD434" s="5">
        <v>-1</v>
      </c>
      <c r="DE434" s="5">
        <v>-1</v>
      </c>
      <c r="DF434" s="5">
        <v>-1</v>
      </c>
      <c r="DG434" s="5">
        <v>-1</v>
      </c>
      <c r="DH434" s="5">
        <v>-1</v>
      </c>
      <c r="DI434" s="5">
        <v>-1</v>
      </c>
      <c r="DJ434" s="5">
        <v>-1</v>
      </c>
      <c r="DK434" s="5">
        <v>-1</v>
      </c>
      <c r="DL434" s="5">
        <v>-1</v>
      </c>
      <c r="DM434" s="5">
        <v>-1</v>
      </c>
      <c r="DN434" s="5">
        <v>-1</v>
      </c>
      <c r="DO434" s="5">
        <v>-1</v>
      </c>
      <c r="DP434" s="5">
        <v>-1</v>
      </c>
      <c r="DQ434" s="5">
        <v>-1</v>
      </c>
      <c r="DR434" s="5">
        <v>-1</v>
      </c>
      <c r="DS434" s="5">
        <v>-1</v>
      </c>
      <c r="DT434" s="5">
        <v>-1</v>
      </c>
      <c r="DU434" s="5">
        <v>-1</v>
      </c>
      <c r="DV434" s="5">
        <v>-1</v>
      </c>
      <c r="DW434" s="5">
        <v>-1</v>
      </c>
      <c r="DX434" s="5">
        <v>-1</v>
      </c>
      <c r="DY434" s="5">
        <v>-1</v>
      </c>
      <c r="DZ434" s="5">
        <v>-1</v>
      </c>
      <c r="EA434" s="5">
        <v>-1</v>
      </c>
      <c r="EB434" s="5">
        <v>-1</v>
      </c>
      <c r="EC434" s="5">
        <v>-1</v>
      </c>
      <c r="ED434" s="5">
        <v>-1</v>
      </c>
      <c r="EE434" s="5">
        <v>-1</v>
      </c>
      <c r="EF434" s="5">
        <v>-1</v>
      </c>
      <c r="EG434" s="5">
        <v>-1</v>
      </c>
      <c r="EH434" s="5">
        <v>-1</v>
      </c>
      <c r="EI434" s="5">
        <v>-1</v>
      </c>
      <c r="EJ434" s="5">
        <v>-1</v>
      </c>
      <c r="EK434" s="5">
        <v>-1</v>
      </c>
      <c r="EL434" s="5">
        <v>-1</v>
      </c>
      <c r="EM434" s="5">
        <v>-1</v>
      </c>
      <c r="EN434" s="5">
        <v>-1</v>
      </c>
      <c r="EO434" s="5">
        <v>-1</v>
      </c>
      <c r="EP434" s="5">
        <v>-1</v>
      </c>
      <c r="EQ434" s="5">
        <v>-1</v>
      </c>
      <c r="ER434" s="5">
        <v>-1</v>
      </c>
      <c r="ES434" s="5">
        <v>-1</v>
      </c>
      <c r="ET434" s="5">
        <v>-1</v>
      </c>
      <c r="EU434" s="5">
        <v>-1</v>
      </c>
      <c r="EV434" s="5">
        <v>-1</v>
      </c>
      <c r="EW434" s="5">
        <v>-1</v>
      </c>
      <c r="EX434" s="5">
        <v>-1</v>
      </c>
      <c r="EY434" s="5">
        <v>-1</v>
      </c>
      <c r="EZ434" s="5">
        <v>-1</v>
      </c>
      <c r="FA434" s="5">
        <v>-1</v>
      </c>
      <c r="FB434" s="5">
        <v>-1</v>
      </c>
      <c r="FC434" s="5">
        <v>-1</v>
      </c>
      <c r="FD434" s="5">
        <v>-1</v>
      </c>
      <c r="FE434" s="5">
        <v>-1</v>
      </c>
      <c r="FF434" s="5">
        <v>-1</v>
      </c>
      <c r="FG434" s="5">
        <v>-1</v>
      </c>
      <c r="FH434" s="5">
        <v>-1</v>
      </c>
      <c r="FI434" s="5">
        <v>-1</v>
      </c>
      <c r="FJ434" s="5">
        <v>-1</v>
      </c>
      <c r="FK434" s="5">
        <v>-1</v>
      </c>
      <c r="FL434" s="5">
        <v>-1</v>
      </c>
      <c r="FM434" s="5">
        <v>-1</v>
      </c>
      <c r="FN434" s="5">
        <v>-1</v>
      </c>
      <c r="FO434" s="5">
        <v>-1</v>
      </c>
      <c r="FP434" s="5">
        <v>-1</v>
      </c>
      <c r="FQ434" s="5">
        <v>-1</v>
      </c>
      <c r="FR434" s="5">
        <v>-1</v>
      </c>
      <c r="FS434" s="5">
        <v>-1</v>
      </c>
      <c r="FT434" s="5">
        <v>-1</v>
      </c>
      <c r="FU434" s="5">
        <v>-1</v>
      </c>
      <c r="FV434" s="5">
        <v>-1</v>
      </c>
      <c r="FW434" s="5">
        <v>-1</v>
      </c>
      <c r="FX434" s="5">
        <v>-1</v>
      </c>
      <c r="FY434" s="5">
        <v>-1</v>
      </c>
      <c r="FZ434" s="5">
        <v>-1</v>
      </c>
      <c r="GA434" s="5">
        <v>-1</v>
      </c>
      <c r="GB434" s="5">
        <v>-1</v>
      </c>
      <c r="GC434" s="5">
        <v>-1</v>
      </c>
      <c r="GD434" s="5">
        <v>-1</v>
      </c>
      <c r="GE434" s="5">
        <v>-1</v>
      </c>
      <c r="GF434" s="5">
        <v>-1</v>
      </c>
      <c r="GG434" s="5">
        <v>-1</v>
      </c>
      <c r="GH434" s="5">
        <v>-1</v>
      </c>
      <c r="GI434" s="5">
        <v>-1</v>
      </c>
      <c r="GJ434" s="5">
        <v>-1</v>
      </c>
      <c r="GK434" s="5">
        <v>-1</v>
      </c>
      <c r="GL434" s="5">
        <v>-1</v>
      </c>
      <c r="GM434" s="5">
        <v>-1</v>
      </c>
      <c r="GN434" s="5">
        <v>-1</v>
      </c>
      <c r="GO434" s="5">
        <v>-1</v>
      </c>
      <c r="GP434" s="5">
        <v>-1</v>
      </c>
      <c r="GQ434" s="5">
        <v>-1</v>
      </c>
      <c r="GR434" s="5">
        <v>7.4162861491628616E-8</v>
      </c>
      <c r="GS434" s="5">
        <v>-1</v>
      </c>
      <c r="GT434" s="5">
        <v>-1</v>
      </c>
      <c r="GU434" s="5">
        <v>-1</v>
      </c>
      <c r="GV434" s="5">
        <v>-1</v>
      </c>
      <c r="GW434" s="5">
        <v>-1</v>
      </c>
      <c r="GX434" s="5">
        <v>-1</v>
      </c>
      <c r="GY434" s="5">
        <v>-1</v>
      </c>
      <c r="GZ434" s="5">
        <v>-1</v>
      </c>
      <c r="HA434" s="5">
        <v>-1</v>
      </c>
      <c r="HB434" s="5">
        <v>-1</v>
      </c>
      <c r="HC434" s="5">
        <v>-1</v>
      </c>
      <c r="HD434" s="5">
        <v>-1</v>
      </c>
      <c r="HE434" s="5">
        <v>-1</v>
      </c>
      <c r="HF434" s="5">
        <v>-1</v>
      </c>
      <c r="HG434" s="5">
        <v>-1</v>
      </c>
      <c r="HH434" s="5">
        <v>-1</v>
      </c>
      <c r="HI434" s="5">
        <v>-1</v>
      </c>
      <c r="HJ434" s="5">
        <v>-1</v>
      </c>
      <c r="HK434" s="5">
        <v>-1</v>
      </c>
      <c r="HL434" s="5">
        <v>-1</v>
      </c>
      <c r="HM434" s="5">
        <v>-1</v>
      </c>
      <c r="HN434" s="5">
        <v>-1</v>
      </c>
      <c r="HO434" s="5" t="s">
        <v>720</v>
      </c>
    </row>
    <row r="435" spans="1:223" x14ac:dyDescent="0.25">
      <c r="A435" s="43" t="s">
        <v>18804</v>
      </c>
      <c r="B435" s="5">
        <v>2</v>
      </c>
      <c r="C435" s="5">
        <v>0</v>
      </c>
      <c r="D435" s="5">
        <v>8.7801823128351269E-7</v>
      </c>
      <c r="E435" s="5">
        <v>0.71396359466203052</v>
      </c>
      <c r="F435" s="5">
        <v>8.1258830281594665E-3</v>
      </c>
      <c r="G435" s="5">
        <v>0.27790964429157944</v>
      </c>
      <c r="H435" s="5">
        <v>-1</v>
      </c>
      <c r="I435" s="5">
        <v>-1</v>
      </c>
      <c r="J435" s="5">
        <v>-1</v>
      </c>
      <c r="K435" s="5">
        <v>-1</v>
      </c>
      <c r="L435" s="5">
        <v>-1</v>
      </c>
      <c r="M435" s="5">
        <v>-1</v>
      </c>
      <c r="N435" s="5">
        <v>-1</v>
      </c>
      <c r="O435" s="5">
        <v>-1</v>
      </c>
      <c r="P435" s="5">
        <v>-1</v>
      </c>
      <c r="Q435" s="5">
        <v>-1</v>
      </c>
      <c r="R435" s="5">
        <v>-1</v>
      </c>
      <c r="S435" s="5">
        <v>-1</v>
      </c>
      <c r="T435" s="5">
        <v>-1</v>
      </c>
      <c r="U435" s="5">
        <v>-1</v>
      </c>
      <c r="V435" s="5">
        <v>-1</v>
      </c>
      <c r="W435" s="5">
        <v>-1</v>
      </c>
      <c r="X435" s="5">
        <v>-1</v>
      </c>
      <c r="Y435" s="5">
        <v>-1</v>
      </c>
      <c r="Z435" s="5">
        <v>-1</v>
      </c>
      <c r="AA435" s="5">
        <v>-1</v>
      </c>
      <c r="AB435" s="5">
        <v>-1</v>
      </c>
      <c r="AC435" s="5">
        <v>-1</v>
      </c>
      <c r="AD435" s="5">
        <v>-1</v>
      </c>
      <c r="AE435" s="5">
        <v>-1</v>
      </c>
      <c r="AF435" s="5">
        <v>-1</v>
      </c>
      <c r="AG435" s="5">
        <v>-1</v>
      </c>
      <c r="AH435" s="5">
        <v>-1</v>
      </c>
      <c r="AI435" s="5">
        <v>-1</v>
      </c>
      <c r="AJ435" s="5">
        <v>-1</v>
      </c>
      <c r="AK435" s="5">
        <v>-1</v>
      </c>
      <c r="AL435" s="5">
        <v>-1</v>
      </c>
      <c r="AM435" s="5">
        <v>-1</v>
      </c>
      <c r="AN435" s="5">
        <v>-1</v>
      </c>
      <c r="AO435" s="5">
        <v>-1</v>
      </c>
      <c r="AP435" s="5">
        <v>-1</v>
      </c>
      <c r="AQ435" s="5">
        <v>-1</v>
      </c>
      <c r="AR435" s="5">
        <v>-1</v>
      </c>
      <c r="AS435" s="5">
        <v>-1</v>
      </c>
      <c r="AT435" s="5">
        <v>-1</v>
      </c>
      <c r="AU435" s="5">
        <v>-1</v>
      </c>
      <c r="AV435" s="5">
        <v>-1</v>
      </c>
      <c r="AW435" s="5">
        <v>-1</v>
      </c>
      <c r="AX435" s="5">
        <v>-1</v>
      </c>
      <c r="AY435" s="5">
        <v>-1</v>
      </c>
      <c r="AZ435" s="5">
        <v>-1</v>
      </c>
      <c r="BA435" s="5">
        <v>-1</v>
      </c>
      <c r="BB435" s="5">
        <v>-1</v>
      </c>
      <c r="BC435" s="5">
        <v>-1</v>
      </c>
      <c r="BD435" s="5">
        <v>-1</v>
      </c>
      <c r="BE435" s="5">
        <v>-1</v>
      </c>
      <c r="BF435" s="5">
        <v>-1</v>
      </c>
      <c r="BG435" s="5">
        <v>-1</v>
      </c>
      <c r="BH435" s="5">
        <v>-1</v>
      </c>
      <c r="BI435" s="5">
        <v>-1</v>
      </c>
      <c r="BJ435" s="5">
        <v>-1</v>
      </c>
      <c r="BK435" s="5">
        <v>-1</v>
      </c>
      <c r="BL435" s="5">
        <v>-1</v>
      </c>
      <c r="BM435" s="5">
        <v>-1</v>
      </c>
      <c r="BN435" s="5">
        <v>-1</v>
      </c>
      <c r="BO435" s="5">
        <v>-1</v>
      </c>
      <c r="BP435" s="5">
        <v>-1</v>
      </c>
      <c r="BQ435" s="5">
        <v>-1</v>
      </c>
      <c r="BR435" s="5">
        <v>-1</v>
      </c>
      <c r="BS435" s="5">
        <v>-1</v>
      </c>
      <c r="BT435" s="5">
        <v>-1</v>
      </c>
      <c r="BU435" s="5">
        <v>-1</v>
      </c>
      <c r="BV435" s="5">
        <v>-1</v>
      </c>
      <c r="BW435" s="5">
        <v>-1</v>
      </c>
      <c r="BX435" s="5">
        <v>-1</v>
      </c>
      <c r="BY435" s="5">
        <v>-1</v>
      </c>
      <c r="BZ435" s="5">
        <v>-1</v>
      </c>
      <c r="CA435" s="5">
        <v>-1</v>
      </c>
      <c r="CB435" s="5">
        <v>-1</v>
      </c>
      <c r="CC435" s="5">
        <v>-1</v>
      </c>
      <c r="CD435" s="5">
        <v>-1</v>
      </c>
      <c r="CE435" s="5">
        <v>-1</v>
      </c>
      <c r="CF435" s="5">
        <v>-1</v>
      </c>
      <c r="CG435" s="5">
        <v>-1</v>
      </c>
      <c r="CH435" s="5">
        <v>-1</v>
      </c>
      <c r="CI435" s="5">
        <v>-1</v>
      </c>
      <c r="CJ435" s="5">
        <v>-1</v>
      </c>
      <c r="CK435" s="5">
        <v>-1</v>
      </c>
      <c r="CL435" s="5">
        <v>-1</v>
      </c>
      <c r="CM435" s="5">
        <v>-1</v>
      </c>
      <c r="CN435" s="5">
        <v>-1</v>
      </c>
      <c r="CO435" s="5">
        <v>-1</v>
      </c>
      <c r="CP435" s="5">
        <v>-1</v>
      </c>
      <c r="CQ435" s="5">
        <v>-1</v>
      </c>
      <c r="CR435" s="5">
        <v>-1</v>
      </c>
      <c r="CS435" s="5">
        <v>-1</v>
      </c>
      <c r="CT435" s="5">
        <v>-1</v>
      </c>
      <c r="CU435" s="5">
        <v>-1</v>
      </c>
      <c r="CV435" s="5">
        <v>-1</v>
      </c>
      <c r="CW435" s="5">
        <v>-1</v>
      </c>
      <c r="CX435" s="5">
        <v>-1</v>
      </c>
      <c r="CY435" s="5">
        <v>-1</v>
      </c>
      <c r="CZ435" s="5">
        <v>-1</v>
      </c>
      <c r="DA435" s="5">
        <v>-1</v>
      </c>
      <c r="DB435" s="5">
        <v>-1</v>
      </c>
      <c r="DC435" s="5">
        <v>-1</v>
      </c>
      <c r="DD435" s="5">
        <v>-1</v>
      </c>
      <c r="DE435" s="5">
        <v>-1</v>
      </c>
      <c r="DF435" s="5">
        <v>-1</v>
      </c>
      <c r="DG435" s="5">
        <v>-1</v>
      </c>
      <c r="DH435" s="5">
        <v>-1</v>
      </c>
      <c r="DI435" s="5">
        <v>-1</v>
      </c>
      <c r="DJ435" s="5">
        <v>-1</v>
      </c>
      <c r="DK435" s="5">
        <v>-1</v>
      </c>
      <c r="DL435" s="5">
        <v>-1</v>
      </c>
      <c r="DM435" s="5">
        <v>-1</v>
      </c>
      <c r="DN435" s="5">
        <v>-1</v>
      </c>
      <c r="DO435" s="5">
        <v>-1</v>
      </c>
      <c r="DP435" s="5">
        <v>-1</v>
      </c>
      <c r="DQ435" s="5">
        <v>-1</v>
      </c>
      <c r="DR435" s="5">
        <v>-1</v>
      </c>
      <c r="DS435" s="5">
        <v>-1</v>
      </c>
      <c r="DT435" s="5">
        <v>-1</v>
      </c>
      <c r="DU435" s="5">
        <v>-1</v>
      </c>
      <c r="DV435" s="5">
        <v>-1</v>
      </c>
      <c r="DW435" s="5">
        <v>-1</v>
      </c>
      <c r="DX435" s="5">
        <v>-1</v>
      </c>
      <c r="DY435" s="5">
        <v>-1</v>
      </c>
      <c r="DZ435" s="5">
        <v>-1</v>
      </c>
      <c r="EA435" s="5">
        <v>-1</v>
      </c>
      <c r="EB435" s="5">
        <v>-1</v>
      </c>
      <c r="EC435" s="5">
        <v>-1</v>
      </c>
      <c r="ED435" s="5">
        <v>-1</v>
      </c>
      <c r="EE435" s="5">
        <v>-1</v>
      </c>
      <c r="EF435" s="5">
        <v>-1</v>
      </c>
      <c r="EG435" s="5">
        <v>-1</v>
      </c>
      <c r="EH435" s="5">
        <v>-1</v>
      </c>
      <c r="EI435" s="5">
        <v>-1</v>
      </c>
      <c r="EJ435" s="5">
        <v>-1</v>
      </c>
      <c r="EK435" s="5">
        <v>-1</v>
      </c>
      <c r="EL435" s="5">
        <v>-1</v>
      </c>
      <c r="EM435" s="5">
        <v>-1</v>
      </c>
      <c r="EN435" s="5">
        <v>-1</v>
      </c>
      <c r="EO435" s="5">
        <v>-1</v>
      </c>
      <c r="EP435" s="5">
        <v>-1</v>
      </c>
      <c r="EQ435" s="5">
        <v>-1</v>
      </c>
      <c r="ER435" s="5">
        <v>-1</v>
      </c>
      <c r="ES435" s="5">
        <v>-1</v>
      </c>
      <c r="ET435" s="5">
        <v>-1</v>
      </c>
      <c r="EU435" s="5">
        <v>-1</v>
      </c>
      <c r="EV435" s="5">
        <v>-1</v>
      </c>
      <c r="EW435" s="5">
        <v>-1</v>
      </c>
      <c r="EX435" s="5">
        <v>-1</v>
      </c>
      <c r="EY435" s="5">
        <v>-1</v>
      </c>
      <c r="EZ435" s="5">
        <v>-1</v>
      </c>
      <c r="FA435" s="5">
        <v>-1</v>
      </c>
      <c r="FB435" s="5">
        <v>-1</v>
      </c>
      <c r="FC435" s="5">
        <v>-1</v>
      </c>
      <c r="FD435" s="5">
        <v>-1</v>
      </c>
      <c r="FE435" s="5">
        <v>-1</v>
      </c>
      <c r="FF435" s="5">
        <v>-1</v>
      </c>
      <c r="FG435" s="5">
        <v>-1</v>
      </c>
      <c r="FH435" s="5">
        <v>-1</v>
      </c>
      <c r="FI435" s="5">
        <v>-1</v>
      </c>
      <c r="FJ435" s="5">
        <v>-1</v>
      </c>
      <c r="FK435" s="5">
        <v>-1</v>
      </c>
      <c r="FL435" s="5">
        <v>-1</v>
      </c>
      <c r="FM435" s="5">
        <v>-1</v>
      </c>
      <c r="FN435" s="5">
        <v>-1</v>
      </c>
      <c r="FO435" s="5">
        <v>-1</v>
      </c>
      <c r="FP435" s="5">
        <v>-1</v>
      </c>
      <c r="FQ435" s="5">
        <v>-1</v>
      </c>
      <c r="FR435" s="5">
        <v>-1</v>
      </c>
      <c r="FS435" s="5">
        <v>-1</v>
      </c>
      <c r="FT435" s="5">
        <v>-1</v>
      </c>
      <c r="FU435" s="5">
        <v>-1</v>
      </c>
      <c r="FV435" s="5">
        <v>-1</v>
      </c>
      <c r="FW435" s="5">
        <v>-1</v>
      </c>
      <c r="FX435" s="5">
        <v>-1</v>
      </c>
      <c r="FY435" s="5">
        <v>-1</v>
      </c>
      <c r="FZ435" s="5">
        <v>-1</v>
      </c>
      <c r="GA435" s="5">
        <v>-1</v>
      </c>
      <c r="GB435" s="5">
        <v>-1</v>
      </c>
      <c r="GC435" s="5">
        <v>-1</v>
      </c>
      <c r="GD435" s="5">
        <v>-1</v>
      </c>
      <c r="GE435" s="5">
        <v>-1</v>
      </c>
      <c r="GF435" s="5">
        <v>-1</v>
      </c>
      <c r="GG435" s="5">
        <v>-1</v>
      </c>
      <c r="GH435" s="5">
        <v>-1</v>
      </c>
      <c r="GI435" s="5">
        <v>-1</v>
      </c>
      <c r="GJ435" s="5">
        <v>-1</v>
      </c>
      <c r="GK435" s="5">
        <v>-1</v>
      </c>
      <c r="GL435" s="5">
        <v>-1</v>
      </c>
      <c r="GM435" s="5">
        <v>-1</v>
      </c>
      <c r="GN435" s="5">
        <v>-1</v>
      </c>
      <c r="GO435" s="5">
        <v>-1</v>
      </c>
      <c r="GP435" s="5">
        <v>-1</v>
      </c>
      <c r="GQ435" s="5">
        <v>-1</v>
      </c>
      <c r="GR435" s="5">
        <v>7.3603500761034998E-7</v>
      </c>
      <c r="GS435" s="5">
        <v>-1</v>
      </c>
      <c r="GT435" s="5">
        <v>-1</v>
      </c>
      <c r="GU435" s="5">
        <v>-1</v>
      </c>
      <c r="GV435" s="5">
        <v>-1</v>
      </c>
      <c r="GW435" s="5">
        <v>-1</v>
      </c>
      <c r="GX435" s="5">
        <v>-1</v>
      </c>
      <c r="GY435" s="5">
        <v>-1</v>
      </c>
      <c r="GZ435" s="5">
        <v>-1</v>
      </c>
      <c r="HA435" s="5">
        <v>-1</v>
      </c>
      <c r="HB435" s="5">
        <v>-1</v>
      </c>
      <c r="HC435" s="5">
        <v>-1</v>
      </c>
      <c r="HD435" s="5">
        <v>-1</v>
      </c>
      <c r="HE435" s="5">
        <v>-1</v>
      </c>
      <c r="HF435" s="5">
        <v>-1</v>
      </c>
      <c r="HG435" s="5">
        <v>2.8152027673781686E-6</v>
      </c>
      <c r="HH435" s="5">
        <v>-1</v>
      </c>
      <c r="HI435" s="5">
        <v>-1</v>
      </c>
      <c r="HJ435" s="5">
        <v>-1</v>
      </c>
      <c r="HK435" s="5">
        <v>-1</v>
      </c>
      <c r="HL435" s="5">
        <v>-1</v>
      </c>
      <c r="HM435" s="5">
        <v>-1</v>
      </c>
      <c r="HN435" s="5">
        <v>-1</v>
      </c>
      <c r="HO435" s="5" t="s">
        <v>720</v>
      </c>
    </row>
    <row r="436" spans="1:223" x14ac:dyDescent="0.25">
      <c r="A436" s="43" t="s">
        <v>18814</v>
      </c>
      <c r="B436" s="5">
        <v>2</v>
      </c>
      <c r="C436" s="5">
        <v>0</v>
      </c>
      <c r="D436" s="5">
        <v>1.8198103198592906E-3</v>
      </c>
      <c r="E436" s="5">
        <v>0.2674505202480626</v>
      </c>
      <c r="F436" s="5">
        <v>0.47206412302484657</v>
      </c>
      <c r="G436" s="5">
        <v>0.25866554640723277</v>
      </c>
      <c r="H436" s="5">
        <v>-1</v>
      </c>
      <c r="I436" s="5">
        <v>-1</v>
      </c>
      <c r="J436" s="5">
        <v>-1</v>
      </c>
      <c r="K436" s="5">
        <v>-1</v>
      </c>
      <c r="L436" s="5">
        <v>-1</v>
      </c>
      <c r="M436" s="5">
        <v>-1</v>
      </c>
      <c r="N436" s="5">
        <v>-1</v>
      </c>
      <c r="O436" s="5">
        <v>-1</v>
      </c>
      <c r="P436" s="5">
        <v>-1</v>
      </c>
      <c r="Q436" s="5">
        <v>-1</v>
      </c>
      <c r="R436" s="5">
        <v>-1</v>
      </c>
      <c r="S436" s="5">
        <v>-1</v>
      </c>
      <c r="T436" s="5">
        <v>-1</v>
      </c>
      <c r="U436" s="5">
        <v>-1</v>
      </c>
      <c r="V436" s="5">
        <v>-1</v>
      </c>
      <c r="W436" s="5">
        <v>-1</v>
      </c>
      <c r="X436" s="5">
        <v>-1</v>
      </c>
      <c r="Y436" s="5">
        <v>-1</v>
      </c>
      <c r="Z436" s="5">
        <v>-1</v>
      </c>
      <c r="AA436" s="5">
        <v>-1</v>
      </c>
      <c r="AB436" s="5">
        <v>-1</v>
      </c>
      <c r="AC436" s="5">
        <v>-1</v>
      </c>
      <c r="AD436" s="5">
        <v>-1</v>
      </c>
      <c r="AE436" s="5">
        <v>-1</v>
      </c>
      <c r="AF436" s="5">
        <v>-1</v>
      </c>
      <c r="AG436" s="5">
        <v>-1</v>
      </c>
      <c r="AH436" s="5">
        <v>-1</v>
      </c>
      <c r="AI436" s="5">
        <v>-1</v>
      </c>
      <c r="AJ436" s="5">
        <v>-1</v>
      </c>
      <c r="AK436" s="5">
        <v>-1</v>
      </c>
      <c r="AL436" s="5">
        <v>-1</v>
      </c>
      <c r="AM436" s="5">
        <v>-1</v>
      </c>
      <c r="AN436" s="5">
        <v>-1</v>
      </c>
      <c r="AO436" s="5">
        <v>-1</v>
      </c>
      <c r="AP436" s="5">
        <v>-1</v>
      </c>
      <c r="AQ436" s="5">
        <v>-1</v>
      </c>
      <c r="AR436" s="5">
        <v>-1</v>
      </c>
      <c r="AS436" s="5">
        <v>-1</v>
      </c>
      <c r="AT436" s="5">
        <v>-1</v>
      </c>
      <c r="AU436" s="5">
        <v>-1</v>
      </c>
      <c r="AV436" s="5">
        <v>-1</v>
      </c>
      <c r="AW436" s="5">
        <v>-1</v>
      </c>
      <c r="AX436" s="5">
        <v>-1</v>
      </c>
      <c r="AY436" s="5">
        <v>-1</v>
      </c>
      <c r="AZ436" s="5">
        <v>-1</v>
      </c>
      <c r="BA436" s="5">
        <v>-1</v>
      </c>
      <c r="BB436" s="5">
        <v>-1</v>
      </c>
      <c r="BC436" s="5">
        <v>-1</v>
      </c>
      <c r="BD436" s="5">
        <v>-1</v>
      </c>
      <c r="BE436" s="5">
        <v>-1</v>
      </c>
      <c r="BF436" s="5">
        <v>-1</v>
      </c>
      <c r="BG436" s="5">
        <v>-1</v>
      </c>
      <c r="BH436" s="5">
        <v>-1</v>
      </c>
      <c r="BI436" s="5">
        <v>-1</v>
      </c>
      <c r="BJ436" s="5">
        <v>-1</v>
      </c>
      <c r="BK436" s="5">
        <v>-1</v>
      </c>
      <c r="BL436" s="5">
        <v>-1</v>
      </c>
      <c r="BM436" s="5">
        <v>-1</v>
      </c>
      <c r="BN436" s="5">
        <v>-1</v>
      </c>
      <c r="BO436" s="5">
        <v>-1</v>
      </c>
      <c r="BP436" s="5">
        <v>-1</v>
      </c>
      <c r="BQ436" s="5">
        <v>-1</v>
      </c>
      <c r="BR436" s="5">
        <v>-1</v>
      </c>
      <c r="BS436" s="5">
        <v>-1</v>
      </c>
      <c r="BT436" s="5">
        <v>-1</v>
      </c>
      <c r="BU436" s="5">
        <v>-1</v>
      </c>
      <c r="BV436" s="5">
        <v>-1</v>
      </c>
      <c r="BW436" s="5">
        <v>-1</v>
      </c>
      <c r="BX436" s="5">
        <v>-1</v>
      </c>
      <c r="BY436" s="5">
        <v>-1</v>
      </c>
      <c r="BZ436" s="5">
        <v>-1</v>
      </c>
      <c r="CA436" s="5">
        <v>-1</v>
      </c>
      <c r="CB436" s="5">
        <v>-1</v>
      </c>
      <c r="CC436" s="5">
        <v>-1</v>
      </c>
      <c r="CD436" s="5">
        <v>-1</v>
      </c>
      <c r="CE436" s="5">
        <v>-1</v>
      </c>
      <c r="CF436" s="5">
        <v>-1</v>
      </c>
      <c r="CG436" s="5">
        <v>-1</v>
      </c>
      <c r="CH436" s="5">
        <v>-1</v>
      </c>
      <c r="CI436" s="5">
        <v>-1</v>
      </c>
      <c r="CJ436" s="5">
        <v>-1</v>
      </c>
      <c r="CK436" s="5">
        <v>-1</v>
      </c>
      <c r="CL436" s="5">
        <v>-1</v>
      </c>
      <c r="CM436" s="5">
        <v>-1</v>
      </c>
      <c r="CN436" s="5">
        <v>-1</v>
      </c>
      <c r="CO436" s="5">
        <v>-1</v>
      </c>
      <c r="CP436" s="5">
        <v>-1</v>
      </c>
      <c r="CQ436" s="5">
        <v>-1</v>
      </c>
      <c r="CR436" s="5">
        <v>-1</v>
      </c>
      <c r="CS436" s="5">
        <v>-1</v>
      </c>
      <c r="CT436" s="5">
        <v>-1</v>
      </c>
      <c r="CU436" s="5">
        <v>-1</v>
      </c>
      <c r="CV436" s="5">
        <v>-1</v>
      </c>
      <c r="CW436" s="5">
        <v>-1</v>
      </c>
      <c r="CX436" s="5">
        <v>-1</v>
      </c>
      <c r="CY436" s="5">
        <v>-1</v>
      </c>
      <c r="CZ436" s="5">
        <v>-1</v>
      </c>
      <c r="DA436" s="5">
        <v>-1</v>
      </c>
      <c r="DB436" s="5">
        <v>-1</v>
      </c>
      <c r="DC436" s="5">
        <v>-1</v>
      </c>
      <c r="DD436" s="5">
        <v>-1</v>
      </c>
      <c r="DE436" s="5">
        <v>-1</v>
      </c>
      <c r="DF436" s="5">
        <v>-1</v>
      </c>
      <c r="DG436" s="5">
        <v>-1</v>
      </c>
      <c r="DH436" s="5">
        <v>-1</v>
      </c>
      <c r="DI436" s="5">
        <v>-1</v>
      </c>
      <c r="DJ436" s="5">
        <v>-1</v>
      </c>
      <c r="DK436" s="5">
        <v>-1</v>
      </c>
      <c r="DL436" s="5">
        <v>-1</v>
      </c>
      <c r="DM436" s="5">
        <v>-1</v>
      </c>
      <c r="DN436" s="5">
        <v>-1</v>
      </c>
      <c r="DO436" s="5">
        <v>-1</v>
      </c>
      <c r="DP436" s="5">
        <v>-1</v>
      </c>
      <c r="DQ436" s="5">
        <v>-1</v>
      </c>
      <c r="DR436" s="5">
        <v>-1</v>
      </c>
      <c r="DS436" s="5">
        <v>-1</v>
      </c>
      <c r="DT436" s="5">
        <v>-1</v>
      </c>
      <c r="DU436" s="5">
        <v>-1</v>
      </c>
      <c r="DV436" s="5">
        <v>-1</v>
      </c>
      <c r="DW436" s="5">
        <v>-1</v>
      </c>
      <c r="DX436" s="5">
        <v>-1</v>
      </c>
      <c r="DY436" s="5">
        <v>-1</v>
      </c>
      <c r="DZ436" s="5">
        <v>-1</v>
      </c>
      <c r="EA436" s="5">
        <v>-1</v>
      </c>
      <c r="EB436" s="5">
        <v>-1</v>
      </c>
      <c r="EC436" s="5">
        <v>-1</v>
      </c>
      <c r="ED436" s="5">
        <v>-1</v>
      </c>
      <c r="EE436" s="5">
        <v>-1</v>
      </c>
      <c r="EF436" s="5">
        <v>-1</v>
      </c>
      <c r="EG436" s="5">
        <v>-1</v>
      </c>
      <c r="EH436" s="5">
        <v>-1</v>
      </c>
      <c r="EI436" s="5">
        <v>-1</v>
      </c>
      <c r="EJ436" s="5">
        <v>-1</v>
      </c>
      <c r="EK436" s="5">
        <v>-1</v>
      </c>
      <c r="EL436" s="5">
        <v>-1</v>
      </c>
      <c r="EM436" s="5">
        <v>-1</v>
      </c>
      <c r="EN436" s="5">
        <v>-1</v>
      </c>
      <c r="EO436" s="5">
        <v>-1</v>
      </c>
      <c r="EP436" s="5">
        <v>-1</v>
      </c>
      <c r="EQ436" s="5">
        <v>-1</v>
      </c>
      <c r="ER436" s="5">
        <v>-1</v>
      </c>
      <c r="ES436" s="5">
        <v>-1</v>
      </c>
      <c r="ET436" s="5">
        <v>-1</v>
      </c>
      <c r="EU436" s="5">
        <v>-1</v>
      </c>
      <c r="EV436" s="5">
        <v>-1</v>
      </c>
      <c r="EW436" s="5">
        <v>-1</v>
      </c>
      <c r="EX436" s="5">
        <v>-1</v>
      </c>
      <c r="EY436" s="5">
        <v>-1</v>
      </c>
      <c r="EZ436" s="5">
        <v>-1</v>
      </c>
      <c r="FA436" s="5">
        <v>-1</v>
      </c>
      <c r="FB436" s="5">
        <v>-1</v>
      </c>
      <c r="FC436" s="5">
        <v>-1</v>
      </c>
      <c r="FD436" s="5">
        <v>-1</v>
      </c>
      <c r="FE436" s="5">
        <v>-1</v>
      </c>
      <c r="FF436" s="5">
        <v>-1</v>
      </c>
      <c r="FG436" s="5">
        <v>-1</v>
      </c>
      <c r="FH436" s="5">
        <v>-1</v>
      </c>
      <c r="FI436" s="5">
        <v>-1</v>
      </c>
      <c r="FJ436" s="5">
        <v>-1</v>
      </c>
      <c r="FK436" s="5">
        <v>-1</v>
      </c>
      <c r="FL436" s="5">
        <v>-1</v>
      </c>
      <c r="FM436" s="5">
        <v>-1</v>
      </c>
      <c r="FN436" s="5">
        <v>-1</v>
      </c>
      <c r="FO436" s="5">
        <v>-1</v>
      </c>
      <c r="FP436" s="5">
        <v>-1</v>
      </c>
      <c r="FQ436" s="5">
        <v>-1</v>
      </c>
      <c r="FR436" s="5">
        <v>-1</v>
      </c>
      <c r="FS436" s="5">
        <v>-1</v>
      </c>
      <c r="FT436" s="5">
        <v>-1</v>
      </c>
      <c r="FU436" s="5">
        <v>-1</v>
      </c>
      <c r="FV436" s="5">
        <v>-1</v>
      </c>
      <c r="FW436" s="5">
        <v>-1</v>
      </c>
      <c r="FX436" s="5">
        <v>-1</v>
      </c>
      <c r="FY436" s="5">
        <v>-1</v>
      </c>
      <c r="FZ436" s="5">
        <v>-1</v>
      </c>
      <c r="GA436" s="5">
        <v>-1</v>
      </c>
      <c r="GB436" s="5">
        <v>-1</v>
      </c>
      <c r="GC436" s="5">
        <v>-1</v>
      </c>
      <c r="GD436" s="5">
        <v>-1</v>
      </c>
      <c r="GE436" s="5">
        <v>-1</v>
      </c>
      <c r="GF436" s="5">
        <v>-1</v>
      </c>
      <c r="GG436" s="5">
        <v>-1</v>
      </c>
      <c r="GH436" s="5">
        <v>-1</v>
      </c>
      <c r="GI436" s="5">
        <v>-1</v>
      </c>
      <c r="GJ436" s="5">
        <v>-1</v>
      </c>
      <c r="GK436" s="5">
        <v>-1</v>
      </c>
      <c r="GL436" s="5">
        <v>-1</v>
      </c>
      <c r="GM436" s="5">
        <v>-1</v>
      </c>
      <c r="GN436" s="5">
        <v>-1</v>
      </c>
      <c r="GO436" s="5">
        <v>-1</v>
      </c>
      <c r="GP436" s="5">
        <v>-1</v>
      </c>
      <c r="GQ436" s="5">
        <v>-1</v>
      </c>
      <c r="GR436" s="5">
        <v>4.7222222222222219E-8</v>
      </c>
      <c r="GS436" s="5">
        <v>-1</v>
      </c>
      <c r="GT436" s="5">
        <v>-1</v>
      </c>
      <c r="GU436" s="5">
        <v>-1</v>
      </c>
      <c r="GV436" s="5">
        <v>-1</v>
      </c>
      <c r="GW436" s="5">
        <v>-1</v>
      </c>
      <c r="GX436" s="5">
        <v>-1</v>
      </c>
      <c r="GY436" s="5">
        <v>-1</v>
      </c>
      <c r="GZ436" s="5">
        <v>-1</v>
      </c>
      <c r="HA436" s="5">
        <v>-1</v>
      </c>
      <c r="HB436" s="5">
        <v>-1</v>
      </c>
      <c r="HC436" s="5">
        <v>-1</v>
      </c>
      <c r="HD436" s="5">
        <v>-1</v>
      </c>
      <c r="HE436" s="5">
        <v>-1</v>
      </c>
      <c r="HF436" s="5">
        <v>-1</v>
      </c>
      <c r="HG436" s="5">
        <v>-1</v>
      </c>
      <c r="HH436" s="5">
        <v>-1</v>
      </c>
      <c r="HI436" s="5">
        <v>-1</v>
      </c>
      <c r="HJ436" s="5">
        <v>-1</v>
      </c>
      <c r="HK436" s="5">
        <v>-1</v>
      </c>
      <c r="HL436" s="5">
        <v>-1</v>
      </c>
      <c r="HM436" s="5">
        <v>-1</v>
      </c>
      <c r="HN436" s="5">
        <v>-1</v>
      </c>
      <c r="HO436" s="5" t="s">
        <v>720</v>
      </c>
    </row>
    <row r="437" spans="1:223" x14ac:dyDescent="0.25">
      <c r="A437" s="43" t="s">
        <v>18866</v>
      </c>
      <c r="B437" s="5">
        <v>2</v>
      </c>
      <c r="C437" s="5">
        <v>0</v>
      </c>
      <c r="D437" s="5">
        <v>1.9864772685762998E-4</v>
      </c>
      <c r="E437" s="5">
        <v>0.44872325388214579</v>
      </c>
      <c r="F437" s="5">
        <v>0.10842492041963236</v>
      </c>
      <c r="G437" s="5">
        <v>0.4426531779713625</v>
      </c>
      <c r="H437" s="5">
        <v>-1</v>
      </c>
      <c r="I437" s="5">
        <v>-1</v>
      </c>
      <c r="J437" s="5">
        <v>-1</v>
      </c>
      <c r="K437" s="5">
        <v>-1</v>
      </c>
      <c r="L437" s="5">
        <v>-1</v>
      </c>
      <c r="M437" s="5">
        <v>-1</v>
      </c>
      <c r="N437" s="5">
        <v>-1</v>
      </c>
      <c r="O437" s="5">
        <v>-1</v>
      </c>
      <c r="P437" s="5">
        <v>-1</v>
      </c>
      <c r="Q437" s="5">
        <v>-1</v>
      </c>
      <c r="R437" s="5">
        <v>-1</v>
      </c>
      <c r="S437" s="5">
        <v>-1</v>
      </c>
      <c r="T437" s="5">
        <v>-1</v>
      </c>
      <c r="U437" s="5">
        <v>-1</v>
      </c>
      <c r="V437" s="5">
        <v>-1</v>
      </c>
      <c r="W437" s="5">
        <v>-1</v>
      </c>
      <c r="X437" s="5">
        <v>-1</v>
      </c>
      <c r="Y437" s="5">
        <v>-1</v>
      </c>
      <c r="Z437" s="5">
        <v>-1</v>
      </c>
      <c r="AA437" s="5">
        <v>-1</v>
      </c>
      <c r="AB437" s="5">
        <v>-1</v>
      </c>
      <c r="AC437" s="5">
        <v>-1</v>
      </c>
      <c r="AD437" s="5">
        <v>-1</v>
      </c>
      <c r="AE437" s="5">
        <v>-1</v>
      </c>
      <c r="AF437" s="5">
        <v>-1</v>
      </c>
      <c r="AG437" s="5">
        <v>-1</v>
      </c>
      <c r="AH437" s="5">
        <v>-1</v>
      </c>
      <c r="AI437" s="5">
        <v>-1</v>
      </c>
      <c r="AJ437" s="5">
        <v>-1</v>
      </c>
      <c r="AK437" s="5">
        <v>-1</v>
      </c>
      <c r="AL437" s="5">
        <v>-1</v>
      </c>
      <c r="AM437" s="5">
        <v>-1</v>
      </c>
      <c r="AN437" s="5">
        <v>-1</v>
      </c>
      <c r="AO437" s="5">
        <v>-1</v>
      </c>
      <c r="AP437" s="5">
        <v>-1</v>
      </c>
      <c r="AQ437" s="5">
        <v>-1</v>
      </c>
      <c r="AR437" s="5">
        <v>-1</v>
      </c>
      <c r="AS437" s="5">
        <v>-1</v>
      </c>
      <c r="AT437" s="5">
        <v>-1</v>
      </c>
      <c r="AU437" s="5">
        <v>-1</v>
      </c>
      <c r="AV437" s="5">
        <v>-1</v>
      </c>
      <c r="AW437" s="5">
        <v>-1</v>
      </c>
      <c r="AX437" s="5">
        <v>-1</v>
      </c>
      <c r="AY437" s="5">
        <v>-1</v>
      </c>
      <c r="AZ437" s="5">
        <v>-1</v>
      </c>
      <c r="BA437" s="5">
        <v>-1</v>
      </c>
      <c r="BB437" s="5">
        <v>-1</v>
      </c>
      <c r="BC437" s="5">
        <v>-1</v>
      </c>
      <c r="BD437" s="5">
        <v>-1</v>
      </c>
      <c r="BE437" s="5">
        <v>-1</v>
      </c>
      <c r="BF437" s="5">
        <v>-1</v>
      </c>
      <c r="BG437" s="5">
        <v>-1</v>
      </c>
      <c r="BH437" s="5">
        <v>-1</v>
      </c>
      <c r="BI437" s="5">
        <v>-1</v>
      </c>
      <c r="BJ437" s="5">
        <v>-1</v>
      </c>
      <c r="BK437" s="5">
        <v>-1</v>
      </c>
      <c r="BL437" s="5">
        <v>-1</v>
      </c>
      <c r="BM437" s="5">
        <v>-1</v>
      </c>
      <c r="BN437" s="5">
        <v>-1</v>
      </c>
      <c r="BO437" s="5">
        <v>-1</v>
      </c>
      <c r="BP437" s="5">
        <v>-1</v>
      </c>
      <c r="BQ437" s="5">
        <v>-1</v>
      </c>
      <c r="BR437" s="5">
        <v>-1</v>
      </c>
      <c r="BS437" s="5">
        <v>-1</v>
      </c>
      <c r="BT437" s="5">
        <v>-1</v>
      </c>
      <c r="BU437" s="5">
        <v>-1</v>
      </c>
      <c r="BV437" s="5">
        <v>-1</v>
      </c>
      <c r="BW437" s="5">
        <v>-1</v>
      </c>
      <c r="BX437" s="5">
        <v>-1</v>
      </c>
      <c r="BY437" s="5">
        <v>-1</v>
      </c>
      <c r="BZ437" s="5">
        <v>-1</v>
      </c>
      <c r="CA437" s="5">
        <v>-1</v>
      </c>
      <c r="CB437" s="5">
        <v>-1</v>
      </c>
      <c r="CC437" s="5">
        <v>-1</v>
      </c>
      <c r="CD437" s="5">
        <v>-1</v>
      </c>
      <c r="CE437" s="5">
        <v>-1</v>
      </c>
      <c r="CF437" s="5">
        <v>-1</v>
      </c>
      <c r="CG437" s="5">
        <v>-1</v>
      </c>
      <c r="CH437" s="5">
        <v>-1</v>
      </c>
      <c r="CI437" s="5">
        <v>-1</v>
      </c>
      <c r="CJ437" s="5">
        <v>-1</v>
      </c>
      <c r="CK437" s="5">
        <v>-1</v>
      </c>
      <c r="CL437" s="5">
        <v>-1</v>
      </c>
      <c r="CM437" s="5">
        <v>-1</v>
      </c>
      <c r="CN437" s="5">
        <v>-1</v>
      </c>
      <c r="CO437" s="5">
        <v>-1</v>
      </c>
      <c r="CP437" s="5">
        <v>-1</v>
      </c>
      <c r="CQ437" s="5">
        <v>-1</v>
      </c>
      <c r="CR437" s="5">
        <v>-1</v>
      </c>
      <c r="CS437" s="5">
        <v>-1</v>
      </c>
      <c r="CT437" s="5">
        <v>-1</v>
      </c>
      <c r="CU437" s="5">
        <v>-1</v>
      </c>
      <c r="CV437" s="5">
        <v>-1</v>
      </c>
      <c r="CW437" s="5">
        <v>-1</v>
      </c>
      <c r="CX437" s="5">
        <v>-1</v>
      </c>
      <c r="CY437" s="5">
        <v>-1</v>
      </c>
      <c r="CZ437" s="5">
        <v>-1</v>
      </c>
      <c r="DA437" s="5">
        <v>-1</v>
      </c>
      <c r="DB437" s="5">
        <v>-1</v>
      </c>
      <c r="DC437" s="5">
        <v>-1</v>
      </c>
      <c r="DD437" s="5">
        <v>-1</v>
      </c>
      <c r="DE437" s="5">
        <v>-1</v>
      </c>
      <c r="DF437" s="5">
        <v>-1</v>
      </c>
      <c r="DG437" s="5">
        <v>-1</v>
      </c>
      <c r="DH437" s="5">
        <v>-1</v>
      </c>
      <c r="DI437" s="5">
        <v>-1</v>
      </c>
      <c r="DJ437" s="5">
        <v>-1</v>
      </c>
      <c r="DK437" s="5">
        <v>-1</v>
      </c>
      <c r="DL437" s="5">
        <v>-1</v>
      </c>
      <c r="DM437" s="5">
        <v>-1</v>
      </c>
      <c r="DN437" s="5">
        <v>-1</v>
      </c>
      <c r="DO437" s="5">
        <v>-1</v>
      </c>
      <c r="DP437" s="5">
        <v>-1</v>
      </c>
      <c r="DQ437" s="5">
        <v>-1</v>
      </c>
      <c r="DR437" s="5">
        <v>-1</v>
      </c>
      <c r="DS437" s="5">
        <v>-1</v>
      </c>
      <c r="DT437" s="5">
        <v>-1</v>
      </c>
      <c r="DU437" s="5">
        <v>-1</v>
      </c>
      <c r="DV437" s="5">
        <v>-1</v>
      </c>
      <c r="DW437" s="5">
        <v>-1</v>
      </c>
      <c r="DX437" s="5">
        <v>-1</v>
      </c>
      <c r="DY437" s="5">
        <v>-1</v>
      </c>
      <c r="DZ437" s="5">
        <v>-1</v>
      </c>
      <c r="EA437" s="5">
        <v>-1</v>
      </c>
      <c r="EB437" s="5">
        <v>-1</v>
      </c>
      <c r="EC437" s="5">
        <v>-1</v>
      </c>
      <c r="ED437" s="5">
        <v>-1</v>
      </c>
      <c r="EE437" s="5">
        <v>-1</v>
      </c>
      <c r="EF437" s="5">
        <v>-1</v>
      </c>
      <c r="EG437" s="5">
        <v>-1</v>
      </c>
      <c r="EH437" s="5">
        <v>-1</v>
      </c>
      <c r="EI437" s="5">
        <v>-1</v>
      </c>
      <c r="EJ437" s="5">
        <v>-1</v>
      </c>
      <c r="EK437" s="5">
        <v>-1</v>
      </c>
      <c r="EL437" s="5">
        <v>-1</v>
      </c>
      <c r="EM437" s="5">
        <v>-1</v>
      </c>
      <c r="EN437" s="5">
        <v>-1</v>
      </c>
      <c r="EO437" s="5">
        <v>-1</v>
      </c>
      <c r="EP437" s="5">
        <v>-1</v>
      </c>
      <c r="EQ437" s="5">
        <v>-1</v>
      </c>
      <c r="ER437" s="5">
        <v>-1</v>
      </c>
      <c r="ES437" s="5">
        <v>-1</v>
      </c>
      <c r="ET437" s="5">
        <v>-1</v>
      </c>
      <c r="EU437" s="5">
        <v>-1</v>
      </c>
      <c r="EV437" s="5">
        <v>-1</v>
      </c>
      <c r="EW437" s="5">
        <v>-1</v>
      </c>
      <c r="EX437" s="5">
        <v>-1</v>
      </c>
      <c r="EY437" s="5">
        <v>-1</v>
      </c>
      <c r="EZ437" s="5">
        <v>-1</v>
      </c>
      <c r="FA437" s="5">
        <v>-1</v>
      </c>
      <c r="FB437" s="5">
        <v>-1</v>
      </c>
      <c r="FC437" s="5">
        <v>-1</v>
      </c>
      <c r="FD437" s="5">
        <v>-1</v>
      </c>
      <c r="FE437" s="5">
        <v>-1</v>
      </c>
      <c r="FF437" s="5">
        <v>-1</v>
      </c>
      <c r="FG437" s="5">
        <v>-1</v>
      </c>
      <c r="FH437" s="5">
        <v>-1</v>
      </c>
      <c r="FI437" s="5">
        <v>-1</v>
      </c>
      <c r="FJ437" s="5">
        <v>-1</v>
      </c>
      <c r="FK437" s="5">
        <v>-1</v>
      </c>
      <c r="FL437" s="5">
        <v>-1</v>
      </c>
      <c r="FM437" s="5">
        <v>-1</v>
      </c>
      <c r="FN437" s="5">
        <v>-1</v>
      </c>
      <c r="FO437" s="5">
        <v>-1</v>
      </c>
      <c r="FP437" s="5">
        <v>-1</v>
      </c>
      <c r="FQ437" s="5">
        <v>-1</v>
      </c>
      <c r="FR437" s="5">
        <v>-1</v>
      </c>
      <c r="FS437" s="5">
        <v>-1</v>
      </c>
      <c r="FT437" s="5">
        <v>-1</v>
      </c>
      <c r="FU437" s="5">
        <v>-1</v>
      </c>
      <c r="FV437" s="5">
        <v>-1</v>
      </c>
      <c r="FW437" s="5">
        <v>-1</v>
      </c>
      <c r="FX437" s="5">
        <v>-1</v>
      </c>
      <c r="FY437" s="5">
        <v>-1</v>
      </c>
      <c r="FZ437" s="5">
        <v>-1</v>
      </c>
      <c r="GA437" s="5">
        <v>-1</v>
      </c>
      <c r="GB437" s="5">
        <v>-1</v>
      </c>
      <c r="GC437" s="5">
        <v>-1</v>
      </c>
      <c r="GD437" s="5">
        <v>-1</v>
      </c>
      <c r="GE437" s="5">
        <v>-1</v>
      </c>
      <c r="GF437" s="5">
        <v>-1</v>
      </c>
      <c r="GG437" s="5">
        <v>-1</v>
      </c>
      <c r="GH437" s="5">
        <v>-1</v>
      </c>
      <c r="GI437" s="5">
        <v>-1</v>
      </c>
      <c r="GJ437" s="5">
        <v>-1</v>
      </c>
      <c r="GK437" s="5">
        <v>-1</v>
      </c>
      <c r="GL437" s="5">
        <v>-1</v>
      </c>
      <c r="GM437" s="5">
        <v>-1</v>
      </c>
      <c r="GN437" s="5">
        <v>-1</v>
      </c>
      <c r="GO437" s="5">
        <v>-1</v>
      </c>
      <c r="GP437" s="5">
        <v>-1</v>
      </c>
      <c r="GQ437" s="5">
        <v>-1</v>
      </c>
      <c r="GR437" s="5">
        <v>2.3401826484018268E-8</v>
      </c>
      <c r="GS437" s="5">
        <v>-1</v>
      </c>
      <c r="GT437" s="5">
        <v>-1</v>
      </c>
      <c r="GU437" s="5">
        <v>-1</v>
      </c>
      <c r="GV437" s="5">
        <v>-1</v>
      </c>
      <c r="GW437" s="5">
        <v>-1</v>
      </c>
      <c r="GX437" s="5">
        <v>-1</v>
      </c>
      <c r="GY437" s="5">
        <v>-1</v>
      </c>
      <c r="GZ437" s="5">
        <v>-1</v>
      </c>
      <c r="HA437" s="5">
        <v>-1</v>
      </c>
      <c r="HB437" s="5">
        <v>-1</v>
      </c>
      <c r="HC437" s="5">
        <v>-1</v>
      </c>
      <c r="HD437" s="5">
        <v>-1</v>
      </c>
      <c r="HE437" s="5">
        <v>-1</v>
      </c>
      <c r="HF437" s="5">
        <v>-1</v>
      </c>
      <c r="HG437" s="5">
        <v>-1</v>
      </c>
      <c r="HH437" s="5">
        <v>-1</v>
      </c>
      <c r="HI437" s="5">
        <v>-1</v>
      </c>
      <c r="HJ437" s="5">
        <v>-1</v>
      </c>
      <c r="HK437" s="5">
        <v>-1</v>
      </c>
      <c r="HL437" s="5">
        <v>-1</v>
      </c>
      <c r="HM437" s="5">
        <v>-1</v>
      </c>
      <c r="HN437" s="5">
        <v>-1</v>
      </c>
      <c r="HO437" s="5" t="s">
        <v>720</v>
      </c>
    </row>
    <row r="438" spans="1:223" x14ac:dyDescent="0.25">
      <c r="A438" s="34" t="s">
        <v>18872</v>
      </c>
      <c r="B438" s="5">
        <v>2</v>
      </c>
      <c r="C438" s="5">
        <v>0</v>
      </c>
      <c r="D438" s="5">
        <v>8.920466386546409E-16</v>
      </c>
      <c r="E438" s="5">
        <v>0.49814571279079833</v>
      </c>
      <c r="F438" s="5">
        <v>9.1341301355590907E-3</v>
      </c>
      <c r="G438" s="5">
        <v>0.49272015707364192</v>
      </c>
      <c r="H438" s="5">
        <v>-1</v>
      </c>
      <c r="I438" s="5">
        <v>-1</v>
      </c>
      <c r="J438" s="5">
        <v>-1</v>
      </c>
      <c r="K438" s="5">
        <v>-1</v>
      </c>
      <c r="L438" s="5">
        <v>-1</v>
      </c>
      <c r="M438" s="5">
        <v>-1</v>
      </c>
      <c r="N438" s="5">
        <v>-1</v>
      </c>
      <c r="O438" s="5">
        <v>-1</v>
      </c>
      <c r="P438" s="5">
        <v>-1</v>
      </c>
      <c r="Q438" s="5">
        <v>-1</v>
      </c>
      <c r="R438" s="5">
        <v>-1</v>
      </c>
      <c r="S438" s="5">
        <v>-1</v>
      </c>
      <c r="T438" s="5">
        <v>-1</v>
      </c>
      <c r="U438" s="5">
        <v>-1</v>
      </c>
      <c r="V438" s="5">
        <v>-1</v>
      </c>
      <c r="W438" s="5">
        <v>-1</v>
      </c>
      <c r="X438" s="5">
        <v>-1</v>
      </c>
      <c r="Y438" s="5">
        <v>-1</v>
      </c>
      <c r="Z438" s="5">
        <v>-1</v>
      </c>
      <c r="AA438" s="5">
        <v>-1</v>
      </c>
      <c r="AB438" s="5">
        <v>-1</v>
      </c>
      <c r="AC438" s="5">
        <v>-1</v>
      </c>
      <c r="AD438" s="5">
        <v>-1</v>
      </c>
      <c r="AE438" s="5">
        <v>-1</v>
      </c>
      <c r="AF438" s="5">
        <v>-1</v>
      </c>
      <c r="AG438" s="5">
        <v>-1</v>
      </c>
      <c r="AH438" s="5">
        <v>-1</v>
      </c>
      <c r="AI438" s="5">
        <v>-1</v>
      </c>
      <c r="AJ438" s="5">
        <v>-1</v>
      </c>
      <c r="AK438" s="5">
        <v>-1</v>
      </c>
      <c r="AL438" s="5">
        <v>-1</v>
      </c>
      <c r="AM438" s="5">
        <v>-1</v>
      </c>
      <c r="AN438" s="5">
        <v>-1</v>
      </c>
      <c r="AO438" s="5">
        <v>-1</v>
      </c>
      <c r="AP438" s="5">
        <v>-1</v>
      </c>
      <c r="AQ438" s="5">
        <v>-1</v>
      </c>
      <c r="AR438" s="5">
        <v>-1</v>
      </c>
      <c r="AS438" s="5">
        <v>-1</v>
      </c>
      <c r="AT438" s="5">
        <v>-1</v>
      </c>
      <c r="AU438" s="5">
        <v>-1</v>
      </c>
      <c r="AV438" s="5">
        <v>-1</v>
      </c>
      <c r="AW438" s="5">
        <v>-1</v>
      </c>
      <c r="AX438" s="5">
        <v>-1</v>
      </c>
      <c r="AY438" s="5">
        <v>-1</v>
      </c>
      <c r="AZ438" s="5">
        <v>-1</v>
      </c>
      <c r="BA438" s="5">
        <v>-1</v>
      </c>
      <c r="BB438" s="5">
        <v>-1</v>
      </c>
      <c r="BC438" s="5">
        <v>-1</v>
      </c>
      <c r="BD438" s="5">
        <v>-1</v>
      </c>
      <c r="BE438" s="5">
        <v>-1</v>
      </c>
      <c r="BF438" s="5">
        <v>-1</v>
      </c>
      <c r="BG438" s="5">
        <v>-1</v>
      </c>
      <c r="BH438" s="5">
        <v>-1</v>
      </c>
      <c r="BI438" s="5">
        <v>-1</v>
      </c>
      <c r="BJ438" s="5">
        <v>-1</v>
      </c>
      <c r="BK438" s="5">
        <v>-1</v>
      </c>
      <c r="BL438" s="5">
        <v>-1</v>
      </c>
      <c r="BM438" s="5">
        <v>-1</v>
      </c>
      <c r="BN438" s="5">
        <v>-1</v>
      </c>
      <c r="BO438" s="5">
        <v>-1</v>
      </c>
      <c r="BP438" s="5">
        <v>-1</v>
      </c>
      <c r="BQ438" s="5">
        <v>-1</v>
      </c>
      <c r="BR438" s="5">
        <v>-1</v>
      </c>
      <c r="BS438" s="5">
        <v>-1</v>
      </c>
      <c r="BT438" s="5">
        <v>-1</v>
      </c>
      <c r="BU438" s="5">
        <v>-1</v>
      </c>
      <c r="BV438" s="5">
        <v>-1</v>
      </c>
      <c r="BW438" s="5">
        <v>-1</v>
      </c>
      <c r="BX438" s="5">
        <v>-1</v>
      </c>
      <c r="BY438" s="5">
        <v>-1</v>
      </c>
      <c r="BZ438" s="5">
        <v>-1</v>
      </c>
      <c r="CA438" s="5">
        <v>-1</v>
      </c>
      <c r="CB438" s="5">
        <v>-1</v>
      </c>
      <c r="CC438" s="5">
        <v>-1</v>
      </c>
      <c r="CD438" s="5">
        <v>-1</v>
      </c>
      <c r="CE438" s="5">
        <v>-1</v>
      </c>
      <c r="CF438" s="5">
        <v>-1</v>
      </c>
      <c r="CG438" s="5">
        <v>-1</v>
      </c>
      <c r="CH438" s="5">
        <v>-1</v>
      </c>
      <c r="CI438" s="5">
        <v>-1</v>
      </c>
      <c r="CJ438" s="5">
        <v>-1</v>
      </c>
      <c r="CK438" s="5">
        <v>-1</v>
      </c>
      <c r="CL438" s="5">
        <v>-1</v>
      </c>
      <c r="CM438" s="5">
        <v>-1</v>
      </c>
      <c r="CN438" s="5">
        <v>-1</v>
      </c>
      <c r="CO438" s="5">
        <v>-1</v>
      </c>
      <c r="CP438" s="5">
        <v>-1</v>
      </c>
      <c r="CQ438" s="5">
        <v>-1</v>
      </c>
      <c r="CR438" s="5">
        <v>-1</v>
      </c>
      <c r="CS438" s="5">
        <v>-1</v>
      </c>
      <c r="CT438" s="5">
        <v>-1</v>
      </c>
      <c r="CU438" s="5">
        <v>-1</v>
      </c>
      <c r="CV438" s="5">
        <v>-1</v>
      </c>
      <c r="CW438" s="5">
        <v>-1</v>
      </c>
      <c r="CX438" s="5">
        <v>-1</v>
      </c>
      <c r="CY438" s="5">
        <v>-1</v>
      </c>
      <c r="CZ438" s="5">
        <v>-1</v>
      </c>
      <c r="DA438" s="5">
        <v>-1</v>
      </c>
      <c r="DB438" s="5">
        <v>-1</v>
      </c>
      <c r="DC438" s="5">
        <v>-1</v>
      </c>
      <c r="DD438" s="5">
        <v>-1</v>
      </c>
      <c r="DE438" s="5">
        <v>-1</v>
      </c>
      <c r="DF438" s="5">
        <v>-1</v>
      </c>
      <c r="DG438" s="5">
        <v>-1</v>
      </c>
      <c r="DH438" s="5">
        <v>-1</v>
      </c>
      <c r="DI438" s="5">
        <v>-1</v>
      </c>
      <c r="DJ438" s="5">
        <v>-1</v>
      </c>
      <c r="DK438" s="5">
        <v>-1</v>
      </c>
      <c r="DL438" s="5">
        <v>-1</v>
      </c>
      <c r="DM438" s="5">
        <v>-1</v>
      </c>
      <c r="DN438" s="5">
        <v>-1</v>
      </c>
      <c r="DO438" s="5">
        <v>-1</v>
      </c>
      <c r="DP438" s="5">
        <v>-1</v>
      </c>
      <c r="DQ438" s="5">
        <v>-1</v>
      </c>
      <c r="DR438" s="5">
        <v>-1</v>
      </c>
      <c r="DS438" s="5">
        <v>-1</v>
      </c>
      <c r="DT438" s="5">
        <v>-1</v>
      </c>
      <c r="DU438" s="5">
        <v>-1</v>
      </c>
      <c r="DV438" s="5">
        <v>-1</v>
      </c>
      <c r="DW438" s="5">
        <v>-1</v>
      </c>
      <c r="DX438" s="5">
        <v>-1</v>
      </c>
      <c r="DY438" s="5">
        <v>-1</v>
      </c>
      <c r="DZ438" s="5">
        <v>-1</v>
      </c>
      <c r="EA438" s="5">
        <v>-1</v>
      </c>
      <c r="EB438" s="5">
        <v>-1</v>
      </c>
      <c r="EC438" s="5">
        <v>-1</v>
      </c>
      <c r="ED438" s="5">
        <v>-1</v>
      </c>
      <c r="EE438" s="5">
        <v>-1</v>
      </c>
      <c r="EF438" s="5">
        <v>-1</v>
      </c>
      <c r="EG438" s="5">
        <v>-1</v>
      </c>
      <c r="EH438" s="5">
        <v>-1</v>
      </c>
      <c r="EI438" s="5">
        <v>-1</v>
      </c>
      <c r="EJ438" s="5">
        <v>-1</v>
      </c>
      <c r="EK438" s="5">
        <v>-1</v>
      </c>
      <c r="EL438" s="5">
        <v>-1</v>
      </c>
      <c r="EM438" s="5">
        <v>-1</v>
      </c>
      <c r="EN438" s="5">
        <v>-1</v>
      </c>
      <c r="EO438" s="5">
        <v>-1</v>
      </c>
      <c r="EP438" s="5">
        <v>-1</v>
      </c>
      <c r="EQ438" s="5">
        <v>-1</v>
      </c>
      <c r="ER438" s="5">
        <v>-1</v>
      </c>
      <c r="ES438" s="5">
        <v>-1</v>
      </c>
      <c r="ET438" s="5">
        <v>-1</v>
      </c>
      <c r="EU438" s="5">
        <v>-1</v>
      </c>
      <c r="EV438" s="5">
        <v>-1</v>
      </c>
      <c r="EW438" s="5">
        <v>-1</v>
      </c>
      <c r="EX438" s="5">
        <v>-1</v>
      </c>
      <c r="EY438" s="5">
        <v>-1</v>
      </c>
      <c r="EZ438" s="5">
        <v>-1</v>
      </c>
      <c r="FA438" s="5">
        <v>-1</v>
      </c>
      <c r="FB438" s="5">
        <v>-1</v>
      </c>
      <c r="FC438" s="5">
        <v>-1</v>
      </c>
      <c r="FD438" s="5">
        <v>-1</v>
      </c>
      <c r="FE438" s="5">
        <v>-1</v>
      </c>
      <c r="FF438" s="5">
        <v>-1</v>
      </c>
      <c r="FG438" s="5">
        <v>-1</v>
      </c>
      <c r="FH438" s="5">
        <v>-1</v>
      </c>
      <c r="FI438" s="5">
        <v>-1</v>
      </c>
      <c r="FJ438" s="5">
        <v>-1</v>
      </c>
      <c r="FK438" s="5">
        <v>-1</v>
      </c>
      <c r="FL438" s="5">
        <v>-1</v>
      </c>
      <c r="FM438" s="5">
        <v>-1</v>
      </c>
      <c r="FN438" s="5">
        <v>-1</v>
      </c>
      <c r="FO438" s="5">
        <v>-1</v>
      </c>
      <c r="FP438" s="5">
        <v>-1</v>
      </c>
      <c r="FQ438" s="5">
        <v>-1</v>
      </c>
      <c r="FR438" s="5">
        <v>-1</v>
      </c>
      <c r="FS438" s="5">
        <v>-1</v>
      </c>
      <c r="FT438" s="5">
        <v>-1</v>
      </c>
      <c r="FU438" s="5">
        <v>-1</v>
      </c>
      <c r="FV438" s="5">
        <v>-1</v>
      </c>
      <c r="FW438" s="5">
        <v>-1</v>
      </c>
      <c r="FX438" s="5">
        <v>-1</v>
      </c>
      <c r="FY438" s="5">
        <v>-1</v>
      </c>
      <c r="FZ438" s="5">
        <v>-1</v>
      </c>
      <c r="GA438" s="5">
        <v>-1</v>
      </c>
      <c r="GB438" s="5">
        <v>-1</v>
      </c>
      <c r="GC438" s="5">
        <v>-1</v>
      </c>
      <c r="GD438" s="5">
        <v>-1</v>
      </c>
      <c r="GE438" s="5">
        <v>-1</v>
      </c>
      <c r="GF438" s="5">
        <v>-1</v>
      </c>
      <c r="GG438" s="5">
        <v>-1</v>
      </c>
      <c r="GH438" s="5">
        <v>-1</v>
      </c>
      <c r="GI438" s="5">
        <v>-1</v>
      </c>
      <c r="GJ438" s="5">
        <v>-1</v>
      </c>
      <c r="GK438" s="5">
        <v>-1</v>
      </c>
      <c r="GL438" s="5">
        <v>-1</v>
      </c>
      <c r="GM438" s="5">
        <v>-1</v>
      </c>
      <c r="GN438" s="5">
        <v>-1</v>
      </c>
      <c r="GO438" s="5">
        <v>-1</v>
      </c>
      <c r="GP438" s="5">
        <v>-1</v>
      </c>
      <c r="GQ438" s="5">
        <v>-1</v>
      </c>
      <c r="GR438" s="5">
        <v>1.6598173515981736E-7</v>
      </c>
      <c r="GS438" s="5">
        <v>-1</v>
      </c>
      <c r="GT438" s="5">
        <v>-1</v>
      </c>
      <c r="GU438" s="5">
        <v>-1</v>
      </c>
      <c r="GV438" s="5">
        <v>-1</v>
      </c>
      <c r="GW438" s="5">
        <v>-1</v>
      </c>
      <c r="GX438" s="5">
        <v>-1</v>
      </c>
      <c r="GY438" s="5">
        <v>-1</v>
      </c>
      <c r="GZ438" s="5">
        <v>-1</v>
      </c>
      <c r="HA438" s="5">
        <v>-1</v>
      </c>
      <c r="HB438" s="5">
        <v>-1</v>
      </c>
      <c r="HC438" s="5">
        <v>-1</v>
      </c>
      <c r="HD438" s="5">
        <v>-1</v>
      </c>
      <c r="HE438" s="5">
        <v>-1</v>
      </c>
      <c r="HF438" s="5">
        <v>-1</v>
      </c>
      <c r="HG438" s="5">
        <v>8.6296226475064902E-7</v>
      </c>
      <c r="HH438" s="5">
        <v>-1</v>
      </c>
      <c r="HI438" s="5">
        <v>-1</v>
      </c>
      <c r="HJ438" s="5">
        <v>-1</v>
      </c>
      <c r="HK438" s="5">
        <v>-1</v>
      </c>
      <c r="HL438" s="5">
        <v>-1</v>
      </c>
      <c r="HM438" s="5">
        <v>-1</v>
      </c>
      <c r="HN438" s="5">
        <v>-1</v>
      </c>
      <c r="HO438" s="5" t="s">
        <v>720</v>
      </c>
    </row>
    <row r="439" spans="1:223" x14ac:dyDescent="0.25">
      <c r="A439" s="43" t="s">
        <v>18884</v>
      </c>
      <c r="B439" s="5">
        <v>2</v>
      </c>
      <c r="C439" s="5">
        <v>0</v>
      </c>
      <c r="D439" s="5">
        <v>2.0902522756044007E-6</v>
      </c>
      <c r="E439" s="5">
        <v>0.46078640839943313</v>
      </c>
      <c r="F439" s="5">
        <v>8.4378674604078302E-2</v>
      </c>
      <c r="G439" s="5">
        <v>0.45483282674421699</v>
      </c>
      <c r="H439" s="5">
        <v>-1</v>
      </c>
      <c r="I439" s="5">
        <v>-1</v>
      </c>
      <c r="J439" s="5">
        <v>-1</v>
      </c>
      <c r="K439" s="5">
        <v>-1</v>
      </c>
      <c r="L439" s="5">
        <v>-1</v>
      </c>
      <c r="M439" s="5">
        <v>-1</v>
      </c>
      <c r="N439" s="5">
        <v>-1</v>
      </c>
      <c r="O439" s="5">
        <v>-1</v>
      </c>
      <c r="P439" s="5">
        <v>-1</v>
      </c>
      <c r="Q439" s="5">
        <v>-1</v>
      </c>
      <c r="R439" s="5">
        <v>-1</v>
      </c>
      <c r="S439" s="5">
        <v>-1</v>
      </c>
      <c r="T439" s="5">
        <v>-1</v>
      </c>
      <c r="U439" s="5">
        <v>-1</v>
      </c>
      <c r="V439" s="5">
        <v>-1</v>
      </c>
      <c r="W439" s="5">
        <v>-1</v>
      </c>
      <c r="X439" s="5">
        <v>-1</v>
      </c>
      <c r="Y439" s="5">
        <v>-1</v>
      </c>
      <c r="Z439" s="5">
        <v>-1</v>
      </c>
      <c r="AA439" s="5">
        <v>-1</v>
      </c>
      <c r="AB439" s="5">
        <v>-1</v>
      </c>
      <c r="AC439" s="5">
        <v>-1</v>
      </c>
      <c r="AD439" s="5">
        <v>-1</v>
      </c>
      <c r="AE439" s="5">
        <v>-1</v>
      </c>
      <c r="AF439" s="5">
        <v>-1</v>
      </c>
      <c r="AG439" s="5">
        <v>-1</v>
      </c>
      <c r="AH439" s="5">
        <v>-1</v>
      </c>
      <c r="AI439" s="5">
        <v>-1</v>
      </c>
      <c r="AJ439" s="5">
        <v>-1</v>
      </c>
      <c r="AK439" s="5">
        <v>-1</v>
      </c>
      <c r="AL439" s="5">
        <v>-1</v>
      </c>
      <c r="AM439" s="5">
        <v>-1</v>
      </c>
      <c r="AN439" s="5">
        <v>-1</v>
      </c>
      <c r="AO439" s="5">
        <v>-1</v>
      </c>
      <c r="AP439" s="5">
        <v>-1</v>
      </c>
      <c r="AQ439" s="5">
        <v>-1</v>
      </c>
      <c r="AR439" s="5">
        <v>-1</v>
      </c>
      <c r="AS439" s="5">
        <v>-1</v>
      </c>
      <c r="AT439" s="5">
        <v>-1</v>
      </c>
      <c r="AU439" s="5">
        <v>-1</v>
      </c>
      <c r="AV439" s="5">
        <v>-1</v>
      </c>
      <c r="AW439" s="5">
        <v>-1</v>
      </c>
      <c r="AX439" s="5">
        <v>-1</v>
      </c>
      <c r="AY439" s="5">
        <v>-1</v>
      </c>
      <c r="AZ439" s="5">
        <v>-1</v>
      </c>
      <c r="BA439" s="5">
        <v>-1</v>
      </c>
      <c r="BB439" s="5">
        <v>-1</v>
      </c>
      <c r="BC439" s="5">
        <v>-1</v>
      </c>
      <c r="BD439" s="5">
        <v>-1</v>
      </c>
      <c r="BE439" s="5">
        <v>-1</v>
      </c>
      <c r="BF439" s="5">
        <v>-1</v>
      </c>
      <c r="BG439" s="5">
        <v>-1</v>
      </c>
      <c r="BH439" s="5">
        <v>-1</v>
      </c>
      <c r="BI439" s="5">
        <v>-1</v>
      </c>
      <c r="BJ439" s="5">
        <v>-1</v>
      </c>
      <c r="BK439" s="5">
        <v>-1</v>
      </c>
      <c r="BL439" s="5">
        <v>-1</v>
      </c>
      <c r="BM439" s="5">
        <v>-1</v>
      </c>
      <c r="BN439" s="5">
        <v>-1</v>
      </c>
      <c r="BO439" s="5">
        <v>-1</v>
      </c>
      <c r="BP439" s="5">
        <v>-1</v>
      </c>
      <c r="BQ439" s="5">
        <v>-1</v>
      </c>
      <c r="BR439" s="5">
        <v>-1</v>
      </c>
      <c r="BS439" s="5">
        <v>-1</v>
      </c>
      <c r="BT439" s="5">
        <v>-1</v>
      </c>
      <c r="BU439" s="5">
        <v>-1</v>
      </c>
      <c r="BV439" s="5">
        <v>-1</v>
      </c>
      <c r="BW439" s="5">
        <v>-1</v>
      </c>
      <c r="BX439" s="5">
        <v>-1</v>
      </c>
      <c r="BY439" s="5">
        <v>-1</v>
      </c>
      <c r="BZ439" s="5">
        <v>-1</v>
      </c>
      <c r="CA439" s="5">
        <v>-1</v>
      </c>
      <c r="CB439" s="5">
        <v>-1</v>
      </c>
      <c r="CC439" s="5">
        <v>-1</v>
      </c>
      <c r="CD439" s="5">
        <v>-1</v>
      </c>
      <c r="CE439" s="5">
        <v>-1</v>
      </c>
      <c r="CF439" s="5">
        <v>-1</v>
      </c>
      <c r="CG439" s="5">
        <v>-1</v>
      </c>
      <c r="CH439" s="5">
        <v>-1</v>
      </c>
      <c r="CI439" s="5">
        <v>-1</v>
      </c>
      <c r="CJ439" s="5">
        <v>-1</v>
      </c>
      <c r="CK439" s="5">
        <v>-1</v>
      </c>
      <c r="CL439" s="5">
        <v>-1</v>
      </c>
      <c r="CM439" s="5">
        <v>-1</v>
      </c>
      <c r="CN439" s="5">
        <v>-1</v>
      </c>
      <c r="CO439" s="5">
        <v>-1</v>
      </c>
      <c r="CP439" s="5">
        <v>-1</v>
      </c>
      <c r="CQ439" s="5">
        <v>-1</v>
      </c>
      <c r="CR439" s="5">
        <v>-1</v>
      </c>
      <c r="CS439" s="5">
        <v>-1</v>
      </c>
      <c r="CT439" s="5">
        <v>-1</v>
      </c>
      <c r="CU439" s="5">
        <v>-1</v>
      </c>
      <c r="CV439" s="5">
        <v>-1</v>
      </c>
      <c r="CW439" s="5">
        <v>-1</v>
      </c>
      <c r="CX439" s="5">
        <v>-1</v>
      </c>
      <c r="CY439" s="5">
        <v>-1</v>
      </c>
      <c r="CZ439" s="5">
        <v>-1</v>
      </c>
      <c r="DA439" s="5">
        <v>-1</v>
      </c>
      <c r="DB439" s="5">
        <v>-1</v>
      </c>
      <c r="DC439" s="5">
        <v>-1</v>
      </c>
      <c r="DD439" s="5">
        <v>-1</v>
      </c>
      <c r="DE439" s="5">
        <v>-1</v>
      </c>
      <c r="DF439" s="5">
        <v>-1</v>
      </c>
      <c r="DG439" s="5">
        <v>-1</v>
      </c>
      <c r="DH439" s="5">
        <v>-1</v>
      </c>
      <c r="DI439" s="5">
        <v>-1</v>
      </c>
      <c r="DJ439" s="5">
        <v>-1</v>
      </c>
      <c r="DK439" s="5">
        <v>-1</v>
      </c>
      <c r="DL439" s="5">
        <v>-1</v>
      </c>
      <c r="DM439" s="5">
        <v>-1</v>
      </c>
      <c r="DN439" s="5">
        <v>-1</v>
      </c>
      <c r="DO439" s="5">
        <v>-1</v>
      </c>
      <c r="DP439" s="5">
        <v>-1</v>
      </c>
      <c r="DQ439" s="5">
        <v>-1</v>
      </c>
      <c r="DR439" s="5">
        <v>-1</v>
      </c>
      <c r="DS439" s="5">
        <v>-1</v>
      </c>
      <c r="DT439" s="5">
        <v>-1</v>
      </c>
      <c r="DU439" s="5">
        <v>-1</v>
      </c>
      <c r="DV439" s="5">
        <v>-1</v>
      </c>
      <c r="DW439" s="5">
        <v>-1</v>
      </c>
      <c r="DX439" s="5">
        <v>-1</v>
      </c>
      <c r="DY439" s="5">
        <v>-1</v>
      </c>
      <c r="DZ439" s="5">
        <v>-1</v>
      </c>
      <c r="EA439" s="5">
        <v>-1</v>
      </c>
      <c r="EB439" s="5">
        <v>-1</v>
      </c>
      <c r="EC439" s="5">
        <v>-1</v>
      </c>
      <c r="ED439" s="5">
        <v>-1</v>
      </c>
      <c r="EE439" s="5">
        <v>-1</v>
      </c>
      <c r="EF439" s="5">
        <v>-1</v>
      </c>
      <c r="EG439" s="5">
        <v>-1</v>
      </c>
      <c r="EH439" s="5">
        <v>-1</v>
      </c>
      <c r="EI439" s="5">
        <v>-1</v>
      </c>
      <c r="EJ439" s="5">
        <v>-1</v>
      </c>
      <c r="EK439" s="5">
        <v>-1</v>
      </c>
      <c r="EL439" s="5">
        <v>-1</v>
      </c>
      <c r="EM439" s="5">
        <v>-1</v>
      </c>
      <c r="EN439" s="5">
        <v>-1</v>
      </c>
      <c r="EO439" s="5">
        <v>-1</v>
      </c>
      <c r="EP439" s="5">
        <v>-1</v>
      </c>
      <c r="EQ439" s="5">
        <v>-1</v>
      </c>
      <c r="ER439" s="5">
        <v>-1</v>
      </c>
      <c r="ES439" s="5">
        <v>-1</v>
      </c>
      <c r="ET439" s="5">
        <v>-1</v>
      </c>
      <c r="EU439" s="5">
        <v>-1</v>
      </c>
      <c r="EV439" s="5">
        <v>-1</v>
      </c>
      <c r="EW439" s="5">
        <v>-1</v>
      </c>
      <c r="EX439" s="5">
        <v>-1</v>
      </c>
      <c r="EY439" s="5">
        <v>-1</v>
      </c>
      <c r="EZ439" s="5">
        <v>-1</v>
      </c>
      <c r="FA439" s="5">
        <v>-1</v>
      </c>
      <c r="FB439" s="5">
        <v>-1</v>
      </c>
      <c r="FC439" s="5">
        <v>-1</v>
      </c>
      <c r="FD439" s="5">
        <v>-1</v>
      </c>
      <c r="FE439" s="5">
        <v>-1</v>
      </c>
      <c r="FF439" s="5">
        <v>-1</v>
      </c>
      <c r="FG439" s="5">
        <v>-1</v>
      </c>
      <c r="FH439" s="5">
        <v>-1</v>
      </c>
      <c r="FI439" s="5">
        <v>-1</v>
      </c>
      <c r="FJ439" s="5">
        <v>-1</v>
      </c>
      <c r="FK439" s="5">
        <v>-1</v>
      </c>
      <c r="FL439" s="5">
        <v>-1</v>
      </c>
      <c r="FM439" s="5">
        <v>-1</v>
      </c>
      <c r="FN439" s="5">
        <v>-1</v>
      </c>
      <c r="FO439" s="5">
        <v>-1</v>
      </c>
      <c r="FP439" s="5">
        <v>-1</v>
      </c>
      <c r="FQ439" s="5">
        <v>-1</v>
      </c>
      <c r="FR439" s="5">
        <v>-1</v>
      </c>
      <c r="FS439" s="5">
        <v>-1</v>
      </c>
      <c r="FT439" s="5">
        <v>-1</v>
      </c>
      <c r="FU439" s="5">
        <v>-1</v>
      </c>
      <c r="FV439" s="5">
        <v>-1</v>
      </c>
      <c r="FW439" s="5">
        <v>-1</v>
      </c>
      <c r="FX439" s="5">
        <v>-1</v>
      </c>
      <c r="FY439" s="5">
        <v>-1</v>
      </c>
      <c r="FZ439" s="5">
        <v>-1</v>
      </c>
      <c r="GA439" s="5">
        <v>-1</v>
      </c>
      <c r="GB439" s="5">
        <v>-1</v>
      </c>
      <c r="GC439" s="5">
        <v>-1</v>
      </c>
      <c r="GD439" s="5">
        <v>-1</v>
      </c>
      <c r="GE439" s="5">
        <v>-1</v>
      </c>
      <c r="GF439" s="5">
        <v>-1</v>
      </c>
      <c r="GG439" s="5">
        <v>-1</v>
      </c>
      <c r="GH439" s="5">
        <v>-1</v>
      </c>
      <c r="GI439" s="5">
        <v>-1</v>
      </c>
      <c r="GJ439" s="5">
        <v>-1</v>
      </c>
      <c r="GK439" s="5">
        <v>-1</v>
      </c>
      <c r="GL439" s="5">
        <v>-1</v>
      </c>
      <c r="GM439" s="5">
        <v>-1</v>
      </c>
      <c r="GN439" s="5">
        <v>-1</v>
      </c>
      <c r="GO439" s="5">
        <v>-1</v>
      </c>
      <c r="GP439" s="5">
        <v>-1</v>
      </c>
      <c r="GQ439" s="5">
        <v>-1</v>
      </c>
      <c r="GR439" s="5">
        <v>4.5319634703196344E-8</v>
      </c>
      <c r="GS439" s="5">
        <v>-1</v>
      </c>
      <c r="GT439" s="5">
        <v>-1</v>
      </c>
      <c r="GU439" s="5">
        <v>-1</v>
      </c>
      <c r="GV439" s="5">
        <v>-1</v>
      </c>
      <c r="GW439" s="5">
        <v>-1</v>
      </c>
      <c r="GX439" s="5">
        <v>-1</v>
      </c>
      <c r="GY439" s="5">
        <v>-1</v>
      </c>
      <c r="GZ439" s="5">
        <v>-1</v>
      </c>
      <c r="HA439" s="5">
        <v>-1</v>
      </c>
      <c r="HB439" s="5">
        <v>-1</v>
      </c>
      <c r="HC439" s="5">
        <v>-1</v>
      </c>
      <c r="HD439" s="5">
        <v>-1</v>
      </c>
      <c r="HE439" s="5">
        <v>-1</v>
      </c>
      <c r="HF439" s="5">
        <v>-1</v>
      </c>
      <c r="HG439" s="5">
        <v>-1</v>
      </c>
      <c r="HH439" s="5">
        <v>-1</v>
      </c>
      <c r="HI439" s="5">
        <v>-1</v>
      </c>
      <c r="HJ439" s="5">
        <v>-1</v>
      </c>
      <c r="HK439" s="5">
        <v>-1</v>
      </c>
      <c r="HL439" s="5">
        <v>-1</v>
      </c>
      <c r="HM439" s="5">
        <v>-1</v>
      </c>
      <c r="HN439" s="5">
        <v>-1</v>
      </c>
      <c r="HO439" s="5" t="s">
        <v>720</v>
      </c>
    </row>
    <row r="440" spans="1:223" x14ac:dyDescent="0.25">
      <c r="A440" s="43" t="s">
        <v>18903</v>
      </c>
      <c r="B440" s="5">
        <v>2</v>
      </c>
      <c r="C440" s="5">
        <v>0</v>
      </c>
      <c r="D440" s="5">
        <v>3.2468677074254706E-9</v>
      </c>
      <c r="E440" s="5">
        <v>0.1461896370150948</v>
      </c>
      <c r="F440" s="5">
        <v>9.4065680757431886E-5</v>
      </c>
      <c r="G440" s="5">
        <v>0.85371629405728011</v>
      </c>
      <c r="H440" s="5">
        <v>-1</v>
      </c>
      <c r="I440" s="5">
        <v>-1</v>
      </c>
      <c r="J440" s="5">
        <v>-1</v>
      </c>
      <c r="K440" s="5">
        <v>-1</v>
      </c>
      <c r="L440" s="5">
        <v>-1</v>
      </c>
      <c r="M440" s="5">
        <v>-1</v>
      </c>
      <c r="N440" s="5">
        <v>-1</v>
      </c>
      <c r="O440" s="5">
        <v>-1</v>
      </c>
      <c r="P440" s="5">
        <v>-1</v>
      </c>
      <c r="Q440" s="5">
        <v>-1</v>
      </c>
      <c r="R440" s="5">
        <v>-1</v>
      </c>
      <c r="S440" s="5">
        <v>-1</v>
      </c>
      <c r="T440" s="5">
        <v>-1</v>
      </c>
      <c r="U440" s="5">
        <v>-1</v>
      </c>
      <c r="V440" s="5">
        <v>-1</v>
      </c>
      <c r="W440" s="5">
        <v>-1</v>
      </c>
      <c r="X440" s="5">
        <v>-1</v>
      </c>
      <c r="Y440" s="5">
        <v>-1</v>
      </c>
      <c r="Z440" s="5">
        <v>-1</v>
      </c>
      <c r="AA440" s="5">
        <v>-1</v>
      </c>
      <c r="AB440" s="5">
        <v>-1</v>
      </c>
      <c r="AC440" s="5">
        <v>-1</v>
      </c>
      <c r="AD440" s="5">
        <v>-1</v>
      </c>
      <c r="AE440" s="5">
        <v>-1</v>
      </c>
      <c r="AF440" s="5">
        <v>-1</v>
      </c>
      <c r="AG440" s="5">
        <v>-1</v>
      </c>
      <c r="AH440" s="5">
        <v>-1</v>
      </c>
      <c r="AI440" s="5">
        <v>-1</v>
      </c>
      <c r="AJ440" s="5">
        <v>-1</v>
      </c>
      <c r="AK440" s="5">
        <v>-1</v>
      </c>
      <c r="AL440" s="5">
        <v>-1</v>
      </c>
      <c r="AM440" s="5">
        <v>-1</v>
      </c>
      <c r="AN440" s="5">
        <v>-1</v>
      </c>
      <c r="AO440" s="5">
        <v>-1</v>
      </c>
      <c r="AP440" s="5">
        <v>-1</v>
      </c>
      <c r="AQ440" s="5">
        <v>-1</v>
      </c>
      <c r="AR440" s="5">
        <v>-1</v>
      </c>
      <c r="AS440" s="5">
        <v>-1</v>
      </c>
      <c r="AT440" s="5">
        <v>-1</v>
      </c>
      <c r="AU440" s="5">
        <v>-1</v>
      </c>
      <c r="AV440" s="5">
        <v>-1</v>
      </c>
      <c r="AW440" s="5">
        <v>-1</v>
      </c>
      <c r="AX440" s="5">
        <v>-1</v>
      </c>
      <c r="AY440" s="5">
        <v>-1</v>
      </c>
      <c r="AZ440" s="5">
        <v>-1</v>
      </c>
      <c r="BA440" s="5">
        <v>-1</v>
      </c>
      <c r="BB440" s="5">
        <v>-1</v>
      </c>
      <c r="BC440" s="5">
        <v>-1</v>
      </c>
      <c r="BD440" s="5">
        <v>-1</v>
      </c>
      <c r="BE440" s="5">
        <v>-1</v>
      </c>
      <c r="BF440" s="5">
        <v>-1</v>
      </c>
      <c r="BG440" s="5">
        <v>-1</v>
      </c>
      <c r="BH440" s="5">
        <v>-1</v>
      </c>
      <c r="BI440" s="5">
        <v>-1</v>
      </c>
      <c r="BJ440" s="5">
        <v>-1</v>
      </c>
      <c r="BK440" s="5">
        <v>-1</v>
      </c>
      <c r="BL440" s="5">
        <v>-1</v>
      </c>
      <c r="BM440" s="5">
        <v>-1</v>
      </c>
      <c r="BN440" s="5">
        <v>-1</v>
      </c>
      <c r="BO440" s="5">
        <v>-1</v>
      </c>
      <c r="BP440" s="5">
        <v>-1</v>
      </c>
      <c r="BQ440" s="5">
        <v>-1</v>
      </c>
      <c r="BR440" s="5">
        <v>-1</v>
      </c>
      <c r="BS440" s="5">
        <v>-1</v>
      </c>
      <c r="BT440" s="5">
        <v>-1</v>
      </c>
      <c r="BU440" s="5">
        <v>-1</v>
      </c>
      <c r="BV440" s="5">
        <v>-1</v>
      </c>
      <c r="BW440" s="5">
        <v>-1</v>
      </c>
      <c r="BX440" s="5">
        <v>-1</v>
      </c>
      <c r="BY440" s="5">
        <v>-1</v>
      </c>
      <c r="BZ440" s="5">
        <v>-1</v>
      </c>
      <c r="CA440" s="5">
        <v>-1</v>
      </c>
      <c r="CB440" s="5">
        <v>-1</v>
      </c>
      <c r="CC440" s="5">
        <v>-1</v>
      </c>
      <c r="CD440" s="5">
        <v>-1</v>
      </c>
      <c r="CE440" s="5">
        <v>-1</v>
      </c>
      <c r="CF440" s="5">
        <v>-1</v>
      </c>
      <c r="CG440" s="5">
        <v>-1</v>
      </c>
      <c r="CH440" s="5">
        <v>-1</v>
      </c>
      <c r="CI440" s="5">
        <v>-1</v>
      </c>
      <c r="CJ440" s="5">
        <v>-1</v>
      </c>
      <c r="CK440" s="5">
        <v>-1</v>
      </c>
      <c r="CL440" s="5">
        <v>-1</v>
      </c>
      <c r="CM440" s="5">
        <v>-1</v>
      </c>
      <c r="CN440" s="5">
        <v>-1</v>
      </c>
      <c r="CO440" s="5">
        <v>-1</v>
      </c>
      <c r="CP440" s="5">
        <v>-1</v>
      </c>
      <c r="CQ440" s="5">
        <v>-1</v>
      </c>
      <c r="CR440" s="5">
        <v>-1</v>
      </c>
      <c r="CS440" s="5">
        <v>-1</v>
      </c>
      <c r="CT440" s="5">
        <v>-1</v>
      </c>
      <c r="CU440" s="5">
        <v>-1</v>
      </c>
      <c r="CV440" s="5">
        <v>-1</v>
      </c>
      <c r="CW440" s="5">
        <v>-1</v>
      </c>
      <c r="CX440" s="5">
        <v>-1</v>
      </c>
      <c r="CY440" s="5">
        <v>-1</v>
      </c>
      <c r="CZ440" s="5">
        <v>-1</v>
      </c>
      <c r="DA440" s="5">
        <v>-1</v>
      </c>
      <c r="DB440" s="5">
        <v>-1</v>
      </c>
      <c r="DC440" s="5">
        <v>-1</v>
      </c>
      <c r="DD440" s="5">
        <v>-1</v>
      </c>
      <c r="DE440" s="5">
        <v>-1</v>
      </c>
      <c r="DF440" s="5">
        <v>-1</v>
      </c>
      <c r="DG440" s="5">
        <v>-1</v>
      </c>
      <c r="DH440" s="5">
        <v>-1</v>
      </c>
      <c r="DI440" s="5">
        <v>-1</v>
      </c>
      <c r="DJ440" s="5">
        <v>-1</v>
      </c>
      <c r="DK440" s="5">
        <v>-1</v>
      </c>
      <c r="DL440" s="5">
        <v>-1</v>
      </c>
      <c r="DM440" s="5">
        <v>-1</v>
      </c>
      <c r="DN440" s="5">
        <v>-1</v>
      </c>
      <c r="DO440" s="5">
        <v>-1</v>
      </c>
      <c r="DP440" s="5">
        <v>-1</v>
      </c>
      <c r="DQ440" s="5">
        <v>-1</v>
      </c>
      <c r="DR440" s="5">
        <v>-1</v>
      </c>
      <c r="DS440" s="5">
        <v>-1</v>
      </c>
      <c r="DT440" s="5">
        <v>-1</v>
      </c>
      <c r="DU440" s="5">
        <v>-1</v>
      </c>
      <c r="DV440" s="5">
        <v>-1</v>
      </c>
      <c r="DW440" s="5">
        <v>-1</v>
      </c>
      <c r="DX440" s="5">
        <v>-1</v>
      </c>
      <c r="DY440" s="5">
        <v>-1</v>
      </c>
      <c r="DZ440" s="5">
        <v>-1</v>
      </c>
      <c r="EA440" s="5">
        <v>-1</v>
      </c>
      <c r="EB440" s="5">
        <v>-1</v>
      </c>
      <c r="EC440" s="5">
        <v>-1</v>
      </c>
      <c r="ED440" s="5">
        <v>-1</v>
      </c>
      <c r="EE440" s="5">
        <v>-1</v>
      </c>
      <c r="EF440" s="5">
        <v>-1</v>
      </c>
      <c r="EG440" s="5">
        <v>-1</v>
      </c>
      <c r="EH440" s="5">
        <v>-1</v>
      </c>
      <c r="EI440" s="5">
        <v>-1</v>
      </c>
      <c r="EJ440" s="5">
        <v>-1</v>
      </c>
      <c r="EK440" s="5">
        <v>-1</v>
      </c>
      <c r="EL440" s="5">
        <v>-1</v>
      </c>
      <c r="EM440" s="5">
        <v>-1</v>
      </c>
      <c r="EN440" s="5">
        <v>-1</v>
      </c>
      <c r="EO440" s="5">
        <v>-1</v>
      </c>
      <c r="EP440" s="5">
        <v>-1</v>
      </c>
      <c r="EQ440" s="5">
        <v>-1</v>
      </c>
      <c r="ER440" s="5">
        <v>-1</v>
      </c>
      <c r="ES440" s="5">
        <v>-1</v>
      </c>
      <c r="ET440" s="5">
        <v>-1</v>
      </c>
      <c r="EU440" s="5">
        <v>-1</v>
      </c>
      <c r="EV440" s="5">
        <v>-1</v>
      </c>
      <c r="EW440" s="5">
        <v>-1</v>
      </c>
      <c r="EX440" s="5">
        <v>-1</v>
      </c>
      <c r="EY440" s="5">
        <v>-1</v>
      </c>
      <c r="EZ440" s="5">
        <v>-1</v>
      </c>
      <c r="FA440" s="5">
        <v>-1</v>
      </c>
      <c r="FB440" s="5">
        <v>-1</v>
      </c>
      <c r="FC440" s="5">
        <v>-1</v>
      </c>
      <c r="FD440" s="5">
        <v>-1</v>
      </c>
      <c r="FE440" s="5">
        <v>-1</v>
      </c>
      <c r="FF440" s="5">
        <v>-1</v>
      </c>
      <c r="FG440" s="5">
        <v>-1</v>
      </c>
      <c r="FH440" s="5">
        <v>-1</v>
      </c>
      <c r="FI440" s="5">
        <v>-1</v>
      </c>
      <c r="FJ440" s="5">
        <v>-1</v>
      </c>
      <c r="FK440" s="5">
        <v>-1</v>
      </c>
      <c r="FL440" s="5">
        <v>-1</v>
      </c>
      <c r="FM440" s="5">
        <v>-1</v>
      </c>
      <c r="FN440" s="5">
        <v>-1</v>
      </c>
      <c r="FO440" s="5">
        <v>-1</v>
      </c>
      <c r="FP440" s="5">
        <v>-1</v>
      </c>
      <c r="FQ440" s="5">
        <v>-1</v>
      </c>
      <c r="FR440" s="5">
        <v>-1</v>
      </c>
      <c r="FS440" s="5">
        <v>-1</v>
      </c>
      <c r="FT440" s="5">
        <v>-1</v>
      </c>
      <c r="FU440" s="5">
        <v>-1</v>
      </c>
      <c r="FV440" s="5">
        <v>-1</v>
      </c>
      <c r="FW440" s="5">
        <v>-1</v>
      </c>
      <c r="FX440" s="5">
        <v>-1</v>
      </c>
      <c r="FY440" s="5">
        <v>-1</v>
      </c>
      <c r="FZ440" s="5">
        <v>-1</v>
      </c>
      <c r="GA440" s="5">
        <v>-1</v>
      </c>
      <c r="GB440" s="5">
        <v>-1</v>
      </c>
      <c r="GC440" s="5">
        <v>-1</v>
      </c>
      <c r="GD440" s="5">
        <v>-1</v>
      </c>
      <c r="GE440" s="5">
        <v>-1</v>
      </c>
      <c r="GF440" s="5">
        <v>-1</v>
      </c>
      <c r="GG440" s="5">
        <v>-1</v>
      </c>
      <c r="GH440" s="5">
        <v>-1</v>
      </c>
      <c r="GI440" s="5">
        <v>-1</v>
      </c>
      <c r="GJ440" s="5">
        <v>-1</v>
      </c>
      <c r="GK440" s="5">
        <v>-1</v>
      </c>
      <c r="GL440" s="5">
        <v>-1</v>
      </c>
      <c r="GM440" s="5">
        <v>-1</v>
      </c>
      <c r="GN440" s="5">
        <v>-1</v>
      </c>
      <c r="GO440" s="5">
        <v>-1</v>
      </c>
      <c r="GP440" s="5">
        <v>-1</v>
      </c>
      <c r="GQ440" s="5">
        <v>-1</v>
      </c>
      <c r="GR440" s="5">
        <v>8.9802130898021304E-9</v>
      </c>
      <c r="GS440" s="5">
        <v>-1</v>
      </c>
      <c r="GT440" s="5">
        <v>-1</v>
      </c>
      <c r="GU440" s="5">
        <v>-1</v>
      </c>
      <c r="GV440" s="5">
        <v>-1</v>
      </c>
      <c r="GW440" s="5">
        <v>-1</v>
      </c>
      <c r="GX440" s="5">
        <v>-1</v>
      </c>
      <c r="GY440" s="5">
        <v>-1</v>
      </c>
      <c r="GZ440" s="5">
        <v>-1</v>
      </c>
      <c r="HA440" s="5">
        <v>-1</v>
      </c>
      <c r="HB440" s="5">
        <v>-1</v>
      </c>
      <c r="HC440" s="5">
        <v>-1</v>
      </c>
      <c r="HD440" s="5">
        <v>-1</v>
      </c>
      <c r="HE440" s="5">
        <v>-1</v>
      </c>
      <c r="HF440" s="5">
        <v>-1</v>
      </c>
      <c r="HG440" s="5">
        <v>-1</v>
      </c>
      <c r="HH440" s="5">
        <v>-1</v>
      </c>
      <c r="HI440" s="5">
        <v>-1</v>
      </c>
      <c r="HJ440" s="5">
        <v>-1</v>
      </c>
      <c r="HK440" s="5">
        <v>-1</v>
      </c>
      <c r="HL440" s="5">
        <v>-1</v>
      </c>
      <c r="HM440" s="5">
        <v>-1</v>
      </c>
      <c r="HN440" s="5">
        <v>-1</v>
      </c>
      <c r="HO440" s="5" t="s">
        <v>720</v>
      </c>
    </row>
    <row r="441" spans="1:223" x14ac:dyDescent="0.25">
      <c r="A441" s="43" t="s">
        <v>18915</v>
      </c>
      <c r="B441" s="5">
        <v>2</v>
      </c>
      <c r="C441" s="5">
        <v>0</v>
      </c>
      <c r="D441" s="5">
        <v>1.0111200303623317E-6</v>
      </c>
      <c r="E441" s="5">
        <v>0.49798117768577943</v>
      </c>
      <c r="F441" s="5">
        <v>9.4641563639615359E-3</v>
      </c>
      <c r="G441" s="5">
        <v>0.49255365483022923</v>
      </c>
      <c r="H441" s="5">
        <v>-1</v>
      </c>
      <c r="I441" s="5">
        <v>-1</v>
      </c>
      <c r="J441" s="5">
        <v>-1</v>
      </c>
      <c r="K441" s="5">
        <v>-1</v>
      </c>
      <c r="L441" s="5">
        <v>-1</v>
      </c>
      <c r="M441" s="5">
        <v>-1</v>
      </c>
      <c r="N441" s="5">
        <v>-1</v>
      </c>
      <c r="O441" s="5">
        <v>-1</v>
      </c>
      <c r="P441" s="5">
        <v>-1</v>
      </c>
      <c r="Q441" s="5">
        <v>-1</v>
      </c>
      <c r="R441" s="5">
        <v>-1</v>
      </c>
      <c r="S441" s="5">
        <v>-1</v>
      </c>
      <c r="T441" s="5">
        <v>-1</v>
      </c>
      <c r="U441" s="5">
        <v>-1</v>
      </c>
      <c r="V441" s="5">
        <v>-1</v>
      </c>
      <c r="W441" s="5">
        <v>-1</v>
      </c>
      <c r="X441" s="5">
        <v>-1</v>
      </c>
      <c r="Y441" s="5">
        <v>-1</v>
      </c>
      <c r="Z441" s="5">
        <v>-1</v>
      </c>
      <c r="AA441" s="5">
        <v>-1</v>
      </c>
      <c r="AB441" s="5">
        <v>-1</v>
      </c>
      <c r="AC441" s="5">
        <v>-1</v>
      </c>
      <c r="AD441" s="5">
        <v>-1</v>
      </c>
      <c r="AE441" s="5">
        <v>-1</v>
      </c>
      <c r="AF441" s="5">
        <v>-1</v>
      </c>
      <c r="AG441" s="5">
        <v>-1</v>
      </c>
      <c r="AH441" s="5">
        <v>-1</v>
      </c>
      <c r="AI441" s="5">
        <v>-1</v>
      </c>
      <c r="AJ441" s="5">
        <v>-1</v>
      </c>
      <c r="AK441" s="5">
        <v>-1</v>
      </c>
      <c r="AL441" s="5">
        <v>-1</v>
      </c>
      <c r="AM441" s="5">
        <v>-1</v>
      </c>
      <c r="AN441" s="5">
        <v>-1</v>
      </c>
      <c r="AO441" s="5">
        <v>-1</v>
      </c>
      <c r="AP441" s="5">
        <v>-1</v>
      </c>
      <c r="AQ441" s="5">
        <v>-1</v>
      </c>
      <c r="AR441" s="5">
        <v>-1</v>
      </c>
      <c r="AS441" s="5">
        <v>-1</v>
      </c>
      <c r="AT441" s="5">
        <v>-1</v>
      </c>
      <c r="AU441" s="5">
        <v>-1</v>
      </c>
      <c r="AV441" s="5">
        <v>-1</v>
      </c>
      <c r="AW441" s="5">
        <v>-1</v>
      </c>
      <c r="AX441" s="5">
        <v>-1</v>
      </c>
      <c r="AY441" s="5">
        <v>-1</v>
      </c>
      <c r="AZ441" s="5">
        <v>-1</v>
      </c>
      <c r="BA441" s="5">
        <v>-1</v>
      </c>
      <c r="BB441" s="5">
        <v>-1</v>
      </c>
      <c r="BC441" s="5">
        <v>-1</v>
      </c>
      <c r="BD441" s="5">
        <v>-1</v>
      </c>
      <c r="BE441" s="5">
        <v>-1</v>
      </c>
      <c r="BF441" s="5">
        <v>-1</v>
      </c>
      <c r="BG441" s="5">
        <v>-1</v>
      </c>
      <c r="BH441" s="5">
        <v>-1</v>
      </c>
      <c r="BI441" s="5">
        <v>-1</v>
      </c>
      <c r="BJ441" s="5">
        <v>-1</v>
      </c>
      <c r="BK441" s="5">
        <v>-1</v>
      </c>
      <c r="BL441" s="5">
        <v>-1</v>
      </c>
      <c r="BM441" s="5">
        <v>-1</v>
      </c>
      <c r="BN441" s="5">
        <v>-1</v>
      </c>
      <c r="BO441" s="5">
        <v>-1</v>
      </c>
      <c r="BP441" s="5">
        <v>-1</v>
      </c>
      <c r="BQ441" s="5">
        <v>-1</v>
      </c>
      <c r="BR441" s="5">
        <v>-1</v>
      </c>
      <c r="BS441" s="5">
        <v>-1</v>
      </c>
      <c r="BT441" s="5">
        <v>-1</v>
      </c>
      <c r="BU441" s="5">
        <v>-1</v>
      </c>
      <c r="BV441" s="5">
        <v>-1</v>
      </c>
      <c r="BW441" s="5">
        <v>-1</v>
      </c>
      <c r="BX441" s="5">
        <v>-1</v>
      </c>
      <c r="BY441" s="5">
        <v>-1</v>
      </c>
      <c r="BZ441" s="5">
        <v>-1</v>
      </c>
      <c r="CA441" s="5">
        <v>-1</v>
      </c>
      <c r="CB441" s="5">
        <v>-1</v>
      </c>
      <c r="CC441" s="5">
        <v>-1</v>
      </c>
      <c r="CD441" s="5">
        <v>-1</v>
      </c>
      <c r="CE441" s="5">
        <v>-1</v>
      </c>
      <c r="CF441" s="5">
        <v>-1</v>
      </c>
      <c r="CG441" s="5">
        <v>-1</v>
      </c>
      <c r="CH441" s="5">
        <v>-1</v>
      </c>
      <c r="CI441" s="5">
        <v>-1</v>
      </c>
      <c r="CJ441" s="5">
        <v>-1</v>
      </c>
      <c r="CK441" s="5">
        <v>-1</v>
      </c>
      <c r="CL441" s="5">
        <v>-1</v>
      </c>
      <c r="CM441" s="5">
        <v>-1</v>
      </c>
      <c r="CN441" s="5">
        <v>-1</v>
      </c>
      <c r="CO441" s="5">
        <v>-1</v>
      </c>
      <c r="CP441" s="5">
        <v>-1</v>
      </c>
      <c r="CQ441" s="5">
        <v>-1</v>
      </c>
      <c r="CR441" s="5">
        <v>-1</v>
      </c>
      <c r="CS441" s="5">
        <v>-1</v>
      </c>
      <c r="CT441" s="5">
        <v>-1</v>
      </c>
      <c r="CU441" s="5">
        <v>-1</v>
      </c>
      <c r="CV441" s="5">
        <v>-1</v>
      </c>
      <c r="CW441" s="5">
        <v>-1</v>
      </c>
      <c r="CX441" s="5">
        <v>-1</v>
      </c>
      <c r="CY441" s="5">
        <v>-1</v>
      </c>
      <c r="CZ441" s="5">
        <v>-1</v>
      </c>
      <c r="DA441" s="5">
        <v>-1</v>
      </c>
      <c r="DB441" s="5">
        <v>-1</v>
      </c>
      <c r="DC441" s="5">
        <v>-1</v>
      </c>
      <c r="DD441" s="5">
        <v>-1</v>
      </c>
      <c r="DE441" s="5">
        <v>-1</v>
      </c>
      <c r="DF441" s="5">
        <v>-1</v>
      </c>
      <c r="DG441" s="5">
        <v>-1</v>
      </c>
      <c r="DH441" s="5">
        <v>-1</v>
      </c>
      <c r="DI441" s="5">
        <v>-1</v>
      </c>
      <c r="DJ441" s="5">
        <v>-1</v>
      </c>
      <c r="DK441" s="5">
        <v>-1</v>
      </c>
      <c r="DL441" s="5">
        <v>-1</v>
      </c>
      <c r="DM441" s="5">
        <v>-1</v>
      </c>
      <c r="DN441" s="5">
        <v>-1</v>
      </c>
      <c r="DO441" s="5">
        <v>-1</v>
      </c>
      <c r="DP441" s="5">
        <v>-1</v>
      </c>
      <c r="DQ441" s="5">
        <v>-1</v>
      </c>
      <c r="DR441" s="5">
        <v>-1</v>
      </c>
      <c r="DS441" s="5">
        <v>-1</v>
      </c>
      <c r="DT441" s="5">
        <v>-1</v>
      </c>
      <c r="DU441" s="5">
        <v>-1</v>
      </c>
      <c r="DV441" s="5">
        <v>-1</v>
      </c>
      <c r="DW441" s="5">
        <v>-1</v>
      </c>
      <c r="DX441" s="5">
        <v>-1</v>
      </c>
      <c r="DY441" s="5">
        <v>-1</v>
      </c>
      <c r="DZ441" s="5">
        <v>-1</v>
      </c>
      <c r="EA441" s="5">
        <v>-1</v>
      </c>
      <c r="EB441" s="5">
        <v>-1</v>
      </c>
      <c r="EC441" s="5">
        <v>-1</v>
      </c>
      <c r="ED441" s="5">
        <v>-1</v>
      </c>
      <c r="EE441" s="5">
        <v>-1</v>
      </c>
      <c r="EF441" s="5">
        <v>-1</v>
      </c>
      <c r="EG441" s="5">
        <v>-1</v>
      </c>
      <c r="EH441" s="5">
        <v>-1</v>
      </c>
      <c r="EI441" s="5">
        <v>-1</v>
      </c>
      <c r="EJ441" s="5">
        <v>-1</v>
      </c>
      <c r="EK441" s="5">
        <v>-1</v>
      </c>
      <c r="EL441" s="5">
        <v>-1</v>
      </c>
      <c r="EM441" s="5">
        <v>-1</v>
      </c>
      <c r="EN441" s="5">
        <v>-1</v>
      </c>
      <c r="EO441" s="5">
        <v>-1</v>
      </c>
      <c r="EP441" s="5">
        <v>-1</v>
      </c>
      <c r="EQ441" s="5">
        <v>-1</v>
      </c>
      <c r="ER441" s="5">
        <v>-1</v>
      </c>
      <c r="ES441" s="5">
        <v>-1</v>
      </c>
      <c r="ET441" s="5">
        <v>-1</v>
      </c>
      <c r="EU441" s="5">
        <v>-1</v>
      </c>
      <c r="EV441" s="5">
        <v>-1</v>
      </c>
      <c r="EW441" s="5">
        <v>-1</v>
      </c>
      <c r="EX441" s="5">
        <v>-1</v>
      </c>
      <c r="EY441" s="5">
        <v>-1</v>
      </c>
      <c r="EZ441" s="5">
        <v>-1</v>
      </c>
      <c r="FA441" s="5">
        <v>-1</v>
      </c>
      <c r="FB441" s="5">
        <v>-1</v>
      </c>
      <c r="FC441" s="5">
        <v>-1</v>
      </c>
      <c r="FD441" s="5">
        <v>-1</v>
      </c>
      <c r="FE441" s="5">
        <v>-1</v>
      </c>
      <c r="FF441" s="5">
        <v>-1</v>
      </c>
      <c r="FG441" s="5">
        <v>-1</v>
      </c>
      <c r="FH441" s="5">
        <v>-1</v>
      </c>
      <c r="FI441" s="5">
        <v>-1</v>
      </c>
      <c r="FJ441" s="5">
        <v>-1</v>
      </c>
      <c r="FK441" s="5">
        <v>-1</v>
      </c>
      <c r="FL441" s="5">
        <v>-1</v>
      </c>
      <c r="FM441" s="5">
        <v>-1</v>
      </c>
      <c r="FN441" s="5">
        <v>-1</v>
      </c>
      <c r="FO441" s="5">
        <v>-1</v>
      </c>
      <c r="FP441" s="5">
        <v>-1</v>
      </c>
      <c r="FQ441" s="5">
        <v>-1</v>
      </c>
      <c r="FR441" s="5">
        <v>-1</v>
      </c>
      <c r="FS441" s="5">
        <v>-1</v>
      </c>
      <c r="FT441" s="5">
        <v>-1</v>
      </c>
      <c r="FU441" s="5">
        <v>-1</v>
      </c>
      <c r="FV441" s="5">
        <v>-1</v>
      </c>
      <c r="FW441" s="5">
        <v>-1</v>
      </c>
      <c r="FX441" s="5">
        <v>-1</v>
      </c>
      <c r="FY441" s="5">
        <v>-1</v>
      </c>
      <c r="FZ441" s="5">
        <v>-1</v>
      </c>
      <c r="GA441" s="5">
        <v>-1</v>
      </c>
      <c r="GB441" s="5">
        <v>-1</v>
      </c>
      <c r="GC441" s="5">
        <v>-1</v>
      </c>
      <c r="GD441" s="5">
        <v>-1</v>
      </c>
      <c r="GE441" s="5">
        <v>-1</v>
      </c>
      <c r="GF441" s="5">
        <v>-1</v>
      </c>
      <c r="GG441" s="5">
        <v>-1</v>
      </c>
      <c r="GH441" s="5">
        <v>-1</v>
      </c>
      <c r="GI441" s="5">
        <v>-1</v>
      </c>
      <c r="GJ441" s="5">
        <v>-1</v>
      </c>
      <c r="GK441" s="5">
        <v>-1</v>
      </c>
      <c r="GL441" s="5">
        <v>-1</v>
      </c>
      <c r="GM441" s="5">
        <v>-1</v>
      </c>
      <c r="GN441" s="5">
        <v>-1</v>
      </c>
      <c r="GO441" s="5">
        <v>-1</v>
      </c>
      <c r="GP441" s="5">
        <v>-1</v>
      </c>
      <c r="GQ441" s="5">
        <v>-1</v>
      </c>
      <c r="GR441" s="5">
        <v>2.5913242009132418E-8</v>
      </c>
      <c r="GS441" s="5">
        <v>-1</v>
      </c>
      <c r="GT441" s="5">
        <v>-1</v>
      </c>
      <c r="GU441" s="5">
        <v>-1</v>
      </c>
      <c r="GV441" s="5">
        <v>-1</v>
      </c>
      <c r="GW441" s="5">
        <v>-1</v>
      </c>
      <c r="GX441" s="5">
        <v>-1</v>
      </c>
      <c r="GY441" s="5">
        <v>-1</v>
      </c>
      <c r="GZ441" s="5">
        <v>-1</v>
      </c>
      <c r="HA441" s="5">
        <v>-1</v>
      </c>
      <c r="HB441" s="5">
        <v>-1</v>
      </c>
      <c r="HC441" s="5">
        <v>-1</v>
      </c>
      <c r="HD441" s="5">
        <v>-1</v>
      </c>
      <c r="HE441" s="5">
        <v>-1</v>
      </c>
      <c r="HF441" s="5">
        <v>-1</v>
      </c>
      <c r="HG441" s="5">
        <v>-1</v>
      </c>
      <c r="HH441" s="5">
        <v>-1</v>
      </c>
      <c r="HI441" s="5">
        <v>-1</v>
      </c>
      <c r="HJ441" s="5">
        <v>-1</v>
      </c>
      <c r="HK441" s="5">
        <v>-1</v>
      </c>
      <c r="HL441" s="5">
        <v>-1</v>
      </c>
      <c r="HM441" s="5">
        <v>-1</v>
      </c>
      <c r="HN441" s="5">
        <v>-1</v>
      </c>
      <c r="HO441" s="5" t="s">
        <v>720</v>
      </c>
    </row>
    <row r="442" spans="1:223" x14ac:dyDescent="0.25">
      <c r="A442" s="43" t="s">
        <v>18921</v>
      </c>
      <c r="B442" s="5">
        <v>2</v>
      </c>
      <c r="C442" s="5">
        <v>0</v>
      </c>
      <c r="D442" s="5">
        <v>2.8739318446863903E-4</v>
      </c>
      <c r="E442" s="5">
        <v>0.44084914505178446</v>
      </c>
      <c r="F442" s="5">
        <v>0.12417417263501053</v>
      </c>
      <c r="G442" s="5">
        <v>0.43468928912873589</v>
      </c>
      <c r="H442" s="5">
        <v>-1</v>
      </c>
      <c r="I442" s="5">
        <v>-1</v>
      </c>
      <c r="J442" s="5">
        <v>-1</v>
      </c>
      <c r="K442" s="5">
        <v>-1</v>
      </c>
      <c r="L442" s="5">
        <v>-1</v>
      </c>
      <c r="M442" s="5">
        <v>-1</v>
      </c>
      <c r="N442" s="5">
        <v>-1</v>
      </c>
      <c r="O442" s="5">
        <v>-1</v>
      </c>
      <c r="P442" s="5">
        <v>-1</v>
      </c>
      <c r="Q442" s="5">
        <v>-1</v>
      </c>
      <c r="R442" s="5">
        <v>-1</v>
      </c>
      <c r="S442" s="5">
        <v>-1</v>
      </c>
      <c r="T442" s="5">
        <v>-1</v>
      </c>
      <c r="U442" s="5">
        <v>-1</v>
      </c>
      <c r="V442" s="5">
        <v>-1</v>
      </c>
      <c r="W442" s="5">
        <v>-1</v>
      </c>
      <c r="X442" s="5">
        <v>-1</v>
      </c>
      <c r="Y442" s="5">
        <v>-1</v>
      </c>
      <c r="Z442" s="5">
        <v>-1</v>
      </c>
      <c r="AA442" s="5">
        <v>-1</v>
      </c>
      <c r="AB442" s="5">
        <v>-1</v>
      </c>
      <c r="AC442" s="5">
        <v>-1</v>
      </c>
      <c r="AD442" s="5">
        <v>-1</v>
      </c>
      <c r="AE442" s="5">
        <v>-1</v>
      </c>
      <c r="AF442" s="5">
        <v>-1</v>
      </c>
      <c r="AG442" s="5">
        <v>-1</v>
      </c>
      <c r="AH442" s="5">
        <v>-1</v>
      </c>
      <c r="AI442" s="5">
        <v>-1</v>
      </c>
      <c r="AJ442" s="5">
        <v>-1</v>
      </c>
      <c r="AK442" s="5">
        <v>-1</v>
      </c>
      <c r="AL442" s="5">
        <v>-1</v>
      </c>
      <c r="AM442" s="5">
        <v>-1</v>
      </c>
      <c r="AN442" s="5">
        <v>-1</v>
      </c>
      <c r="AO442" s="5">
        <v>-1</v>
      </c>
      <c r="AP442" s="5">
        <v>-1</v>
      </c>
      <c r="AQ442" s="5">
        <v>-1</v>
      </c>
      <c r="AR442" s="5">
        <v>-1</v>
      </c>
      <c r="AS442" s="5">
        <v>-1</v>
      </c>
      <c r="AT442" s="5">
        <v>-1</v>
      </c>
      <c r="AU442" s="5">
        <v>-1</v>
      </c>
      <c r="AV442" s="5">
        <v>-1</v>
      </c>
      <c r="AW442" s="5">
        <v>-1</v>
      </c>
      <c r="AX442" s="5">
        <v>-1</v>
      </c>
      <c r="AY442" s="5">
        <v>-1</v>
      </c>
      <c r="AZ442" s="5">
        <v>-1</v>
      </c>
      <c r="BA442" s="5">
        <v>-1</v>
      </c>
      <c r="BB442" s="5">
        <v>-1</v>
      </c>
      <c r="BC442" s="5">
        <v>-1</v>
      </c>
      <c r="BD442" s="5">
        <v>-1</v>
      </c>
      <c r="BE442" s="5">
        <v>-1</v>
      </c>
      <c r="BF442" s="5">
        <v>-1</v>
      </c>
      <c r="BG442" s="5">
        <v>-1</v>
      </c>
      <c r="BH442" s="5">
        <v>-1</v>
      </c>
      <c r="BI442" s="5">
        <v>-1</v>
      </c>
      <c r="BJ442" s="5">
        <v>-1</v>
      </c>
      <c r="BK442" s="5">
        <v>-1</v>
      </c>
      <c r="BL442" s="5">
        <v>-1</v>
      </c>
      <c r="BM442" s="5">
        <v>-1</v>
      </c>
      <c r="BN442" s="5">
        <v>-1</v>
      </c>
      <c r="BO442" s="5">
        <v>-1</v>
      </c>
      <c r="BP442" s="5">
        <v>-1</v>
      </c>
      <c r="BQ442" s="5">
        <v>-1</v>
      </c>
      <c r="BR442" s="5">
        <v>-1</v>
      </c>
      <c r="BS442" s="5">
        <v>-1</v>
      </c>
      <c r="BT442" s="5">
        <v>-1</v>
      </c>
      <c r="BU442" s="5">
        <v>-1</v>
      </c>
      <c r="BV442" s="5">
        <v>-1</v>
      </c>
      <c r="BW442" s="5">
        <v>-1</v>
      </c>
      <c r="BX442" s="5">
        <v>-1</v>
      </c>
      <c r="BY442" s="5">
        <v>-1</v>
      </c>
      <c r="BZ442" s="5">
        <v>-1</v>
      </c>
      <c r="CA442" s="5">
        <v>-1</v>
      </c>
      <c r="CB442" s="5">
        <v>-1</v>
      </c>
      <c r="CC442" s="5">
        <v>-1</v>
      </c>
      <c r="CD442" s="5">
        <v>-1</v>
      </c>
      <c r="CE442" s="5">
        <v>-1</v>
      </c>
      <c r="CF442" s="5">
        <v>-1</v>
      </c>
      <c r="CG442" s="5">
        <v>-1</v>
      </c>
      <c r="CH442" s="5">
        <v>-1</v>
      </c>
      <c r="CI442" s="5">
        <v>-1</v>
      </c>
      <c r="CJ442" s="5">
        <v>-1</v>
      </c>
      <c r="CK442" s="5">
        <v>-1</v>
      </c>
      <c r="CL442" s="5">
        <v>-1</v>
      </c>
      <c r="CM442" s="5">
        <v>-1</v>
      </c>
      <c r="CN442" s="5">
        <v>-1</v>
      </c>
      <c r="CO442" s="5">
        <v>-1</v>
      </c>
      <c r="CP442" s="5">
        <v>-1</v>
      </c>
      <c r="CQ442" s="5">
        <v>-1</v>
      </c>
      <c r="CR442" s="5">
        <v>-1</v>
      </c>
      <c r="CS442" s="5">
        <v>-1</v>
      </c>
      <c r="CT442" s="5">
        <v>-1</v>
      </c>
      <c r="CU442" s="5">
        <v>-1</v>
      </c>
      <c r="CV442" s="5">
        <v>-1</v>
      </c>
      <c r="CW442" s="5">
        <v>-1</v>
      </c>
      <c r="CX442" s="5">
        <v>-1</v>
      </c>
      <c r="CY442" s="5">
        <v>-1</v>
      </c>
      <c r="CZ442" s="5">
        <v>-1</v>
      </c>
      <c r="DA442" s="5">
        <v>-1</v>
      </c>
      <c r="DB442" s="5">
        <v>-1</v>
      </c>
      <c r="DC442" s="5">
        <v>-1</v>
      </c>
      <c r="DD442" s="5">
        <v>-1</v>
      </c>
      <c r="DE442" s="5">
        <v>-1</v>
      </c>
      <c r="DF442" s="5">
        <v>-1</v>
      </c>
      <c r="DG442" s="5">
        <v>-1</v>
      </c>
      <c r="DH442" s="5">
        <v>-1</v>
      </c>
      <c r="DI442" s="5">
        <v>-1</v>
      </c>
      <c r="DJ442" s="5">
        <v>-1</v>
      </c>
      <c r="DK442" s="5">
        <v>-1</v>
      </c>
      <c r="DL442" s="5">
        <v>-1</v>
      </c>
      <c r="DM442" s="5">
        <v>-1</v>
      </c>
      <c r="DN442" s="5">
        <v>-1</v>
      </c>
      <c r="DO442" s="5">
        <v>-1</v>
      </c>
      <c r="DP442" s="5">
        <v>-1</v>
      </c>
      <c r="DQ442" s="5">
        <v>-1</v>
      </c>
      <c r="DR442" s="5">
        <v>-1</v>
      </c>
      <c r="DS442" s="5">
        <v>-1</v>
      </c>
      <c r="DT442" s="5">
        <v>-1</v>
      </c>
      <c r="DU442" s="5">
        <v>-1</v>
      </c>
      <c r="DV442" s="5">
        <v>-1</v>
      </c>
      <c r="DW442" s="5">
        <v>-1</v>
      </c>
      <c r="DX442" s="5">
        <v>-1</v>
      </c>
      <c r="DY442" s="5">
        <v>-1</v>
      </c>
      <c r="DZ442" s="5">
        <v>-1</v>
      </c>
      <c r="EA442" s="5">
        <v>-1</v>
      </c>
      <c r="EB442" s="5">
        <v>-1</v>
      </c>
      <c r="EC442" s="5">
        <v>-1</v>
      </c>
      <c r="ED442" s="5">
        <v>-1</v>
      </c>
      <c r="EE442" s="5">
        <v>-1</v>
      </c>
      <c r="EF442" s="5">
        <v>-1</v>
      </c>
      <c r="EG442" s="5">
        <v>-1</v>
      </c>
      <c r="EH442" s="5">
        <v>-1</v>
      </c>
      <c r="EI442" s="5">
        <v>-1</v>
      </c>
      <c r="EJ442" s="5">
        <v>-1</v>
      </c>
      <c r="EK442" s="5">
        <v>-1</v>
      </c>
      <c r="EL442" s="5">
        <v>-1</v>
      </c>
      <c r="EM442" s="5">
        <v>-1</v>
      </c>
      <c r="EN442" s="5">
        <v>-1</v>
      </c>
      <c r="EO442" s="5">
        <v>-1</v>
      </c>
      <c r="EP442" s="5">
        <v>-1</v>
      </c>
      <c r="EQ442" s="5">
        <v>-1</v>
      </c>
      <c r="ER442" s="5">
        <v>-1</v>
      </c>
      <c r="ES442" s="5">
        <v>-1</v>
      </c>
      <c r="ET442" s="5">
        <v>-1</v>
      </c>
      <c r="EU442" s="5">
        <v>-1</v>
      </c>
      <c r="EV442" s="5">
        <v>-1</v>
      </c>
      <c r="EW442" s="5">
        <v>-1</v>
      </c>
      <c r="EX442" s="5">
        <v>-1</v>
      </c>
      <c r="EY442" s="5">
        <v>-1</v>
      </c>
      <c r="EZ442" s="5">
        <v>-1</v>
      </c>
      <c r="FA442" s="5">
        <v>-1</v>
      </c>
      <c r="FB442" s="5">
        <v>-1</v>
      </c>
      <c r="FC442" s="5">
        <v>-1</v>
      </c>
      <c r="FD442" s="5">
        <v>-1</v>
      </c>
      <c r="FE442" s="5">
        <v>-1</v>
      </c>
      <c r="FF442" s="5">
        <v>-1</v>
      </c>
      <c r="FG442" s="5">
        <v>-1</v>
      </c>
      <c r="FH442" s="5">
        <v>-1</v>
      </c>
      <c r="FI442" s="5">
        <v>-1</v>
      </c>
      <c r="FJ442" s="5">
        <v>-1</v>
      </c>
      <c r="FK442" s="5">
        <v>-1</v>
      </c>
      <c r="FL442" s="5">
        <v>-1</v>
      </c>
      <c r="FM442" s="5">
        <v>-1</v>
      </c>
      <c r="FN442" s="5">
        <v>-1</v>
      </c>
      <c r="FO442" s="5">
        <v>-1</v>
      </c>
      <c r="FP442" s="5">
        <v>-1</v>
      </c>
      <c r="FQ442" s="5">
        <v>-1</v>
      </c>
      <c r="FR442" s="5">
        <v>-1</v>
      </c>
      <c r="FS442" s="5">
        <v>-1</v>
      </c>
      <c r="FT442" s="5">
        <v>-1</v>
      </c>
      <c r="FU442" s="5">
        <v>-1</v>
      </c>
      <c r="FV442" s="5">
        <v>-1</v>
      </c>
      <c r="FW442" s="5">
        <v>-1</v>
      </c>
      <c r="FX442" s="5">
        <v>-1</v>
      </c>
      <c r="FY442" s="5">
        <v>-1</v>
      </c>
      <c r="FZ442" s="5">
        <v>-1</v>
      </c>
      <c r="GA442" s="5">
        <v>-1</v>
      </c>
      <c r="GB442" s="5">
        <v>-1</v>
      </c>
      <c r="GC442" s="5">
        <v>-1</v>
      </c>
      <c r="GD442" s="5">
        <v>-1</v>
      </c>
      <c r="GE442" s="5">
        <v>-1</v>
      </c>
      <c r="GF442" s="5">
        <v>-1</v>
      </c>
      <c r="GG442" s="5">
        <v>-1</v>
      </c>
      <c r="GH442" s="5">
        <v>-1</v>
      </c>
      <c r="GI442" s="5">
        <v>-1</v>
      </c>
      <c r="GJ442" s="5">
        <v>-1</v>
      </c>
      <c r="GK442" s="5">
        <v>-1</v>
      </c>
      <c r="GL442" s="5">
        <v>-1</v>
      </c>
      <c r="GM442" s="5">
        <v>-1</v>
      </c>
      <c r="GN442" s="5">
        <v>-1</v>
      </c>
      <c r="GO442" s="5">
        <v>-1</v>
      </c>
      <c r="GP442" s="5">
        <v>-1</v>
      </c>
      <c r="GQ442" s="5">
        <v>-1</v>
      </c>
      <c r="GR442" s="5">
        <v>-1</v>
      </c>
      <c r="GS442" s="5">
        <v>-1</v>
      </c>
      <c r="GT442" s="5">
        <v>-1</v>
      </c>
      <c r="GU442" s="5">
        <v>-1</v>
      </c>
      <c r="GV442" s="5">
        <v>-1</v>
      </c>
      <c r="GW442" s="5">
        <v>-1</v>
      </c>
      <c r="GX442" s="5">
        <v>-1</v>
      </c>
      <c r="GY442" s="5">
        <v>-1</v>
      </c>
      <c r="GZ442" s="5">
        <v>-1</v>
      </c>
      <c r="HA442" s="5">
        <v>-1</v>
      </c>
      <c r="HB442" s="5">
        <v>-1</v>
      </c>
      <c r="HC442" s="5">
        <v>-1</v>
      </c>
      <c r="HD442" s="5">
        <v>-1</v>
      </c>
      <c r="HE442" s="5">
        <v>-1</v>
      </c>
      <c r="HF442" s="5">
        <v>-1</v>
      </c>
      <c r="HG442" s="5">
        <v>3.4012739636493869E-7</v>
      </c>
      <c r="HH442" s="5">
        <v>-1</v>
      </c>
      <c r="HI442" s="5">
        <v>-1</v>
      </c>
      <c r="HJ442" s="5">
        <v>-1</v>
      </c>
      <c r="HK442" s="5">
        <v>-1</v>
      </c>
      <c r="HL442" s="5">
        <v>-1</v>
      </c>
      <c r="HM442" s="5">
        <v>-1</v>
      </c>
      <c r="HN442" s="5">
        <v>-1</v>
      </c>
      <c r="HO442" s="5" t="s">
        <v>720</v>
      </c>
    </row>
    <row r="443" spans="1:223" x14ac:dyDescent="0.25">
      <c r="A443" s="34" t="s">
        <v>1279</v>
      </c>
      <c r="B443" s="5">
        <v>2</v>
      </c>
      <c r="C443" s="5">
        <v>0</v>
      </c>
      <c r="D443" s="5">
        <v>2.8140690346513871E-22</v>
      </c>
      <c r="E443" s="5">
        <v>0.51304590511376402</v>
      </c>
      <c r="F443" s="5">
        <v>2.7511772065882723E-4</v>
      </c>
      <c r="G443" s="5">
        <v>0.48667897716557734</v>
      </c>
      <c r="H443" s="5">
        <v>-1</v>
      </c>
      <c r="I443" s="5">
        <v>-1</v>
      </c>
      <c r="J443" s="5">
        <v>-1</v>
      </c>
      <c r="K443" s="5">
        <v>-1</v>
      </c>
      <c r="L443" s="5">
        <v>-1</v>
      </c>
      <c r="M443" s="5">
        <v>-1</v>
      </c>
      <c r="N443" s="5">
        <v>-1</v>
      </c>
      <c r="O443" s="5">
        <v>-1</v>
      </c>
      <c r="P443" s="5">
        <v>-1</v>
      </c>
      <c r="Q443" s="5">
        <v>-1</v>
      </c>
      <c r="R443" s="5">
        <v>-1</v>
      </c>
      <c r="S443" s="5">
        <v>-1</v>
      </c>
      <c r="T443" s="5">
        <v>-1</v>
      </c>
      <c r="U443" s="5">
        <v>-1</v>
      </c>
      <c r="V443" s="5">
        <v>-1</v>
      </c>
      <c r="W443" s="5">
        <v>-1</v>
      </c>
      <c r="X443" s="5">
        <v>-1</v>
      </c>
      <c r="Y443" s="5">
        <v>-1</v>
      </c>
      <c r="Z443" s="5">
        <v>-1</v>
      </c>
      <c r="AA443" s="5">
        <v>-1</v>
      </c>
      <c r="AB443" s="5">
        <v>-1</v>
      </c>
      <c r="AC443" s="5">
        <v>-1</v>
      </c>
      <c r="AD443" s="5">
        <v>-1</v>
      </c>
      <c r="AE443" s="5">
        <v>-1</v>
      </c>
      <c r="AF443" s="5">
        <v>-1</v>
      </c>
      <c r="AG443" s="5">
        <v>-1</v>
      </c>
      <c r="AH443" s="5">
        <v>-1</v>
      </c>
      <c r="AI443" s="5">
        <v>-1</v>
      </c>
      <c r="AJ443" s="5">
        <v>-1</v>
      </c>
      <c r="AK443" s="5">
        <v>-1</v>
      </c>
      <c r="AL443" s="5">
        <v>-1</v>
      </c>
      <c r="AM443" s="5">
        <v>-1</v>
      </c>
      <c r="AN443" s="5">
        <v>-1</v>
      </c>
      <c r="AO443" s="5">
        <v>-1</v>
      </c>
      <c r="AP443" s="5">
        <v>-1</v>
      </c>
      <c r="AQ443" s="5">
        <v>-1</v>
      </c>
      <c r="AR443" s="5">
        <v>-1</v>
      </c>
      <c r="AS443" s="5">
        <v>-1</v>
      </c>
      <c r="AT443" s="5">
        <v>-1</v>
      </c>
      <c r="AU443" s="5">
        <v>-1</v>
      </c>
      <c r="AV443" s="5">
        <v>-1</v>
      </c>
      <c r="AW443" s="5">
        <v>-1</v>
      </c>
      <c r="AX443" s="5">
        <v>-1</v>
      </c>
      <c r="AY443" s="5">
        <v>-1</v>
      </c>
      <c r="AZ443" s="5">
        <v>-1</v>
      </c>
      <c r="BA443" s="5">
        <v>-1</v>
      </c>
      <c r="BB443" s="5">
        <v>-1</v>
      </c>
      <c r="BC443" s="5">
        <v>-1</v>
      </c>
      <c r="BD443" s="5">
        <v>-1</v>
      </c>
      <c r="BE443" s="5">
        <v>-1</v>
      </c>
      <c r="BF443" s="5">
        <v>-1</v>
      </c>
      <c r="BG443" s="5">
        <v>-1</v>
      </c>
      <c r="BH443" s="5">
        <v>-1</v>
      </c>
      <c r="BI443" s="5">
        <v>-1</v>
      </c>
      <c r="BJ443" s="5">
        <v>-1</v>
      </c>
      <c r="BK443" s="5">
        <v>-1</v>
      </c>
      <c r="BL443" s="5">
        <v>-1</v>
      </c>
      <c r="BM443" s="5">
        <v>-1</v>
      </c>
      <c r="BN443" s="5">
        <v>-1</v>
      </c>
      <c r="BO443" s="5">
        <v>-1</v>
      </c>
      <c r="BP443" s="5">
        <v>-1</v>
      </c>
      <c r="BQ443" s="5">
        <v>-1</v>
      </c>
      <c r="BR443" s="5">
        <v>-1</v>
      </c>
      <c r="BS443" s="5">
        <v>-1</v>
      </c>
      <c r="BT443" s="5">
        <v>-1</v>
      </c>
      <c r="BU443" s="5">
        <v>-1</v>
      </c>
      <c r="BV443" s="5">
        <v>-1</v>
      </c>
      <c r="BW443" s="5">
        <v>-1</v>
      </c>
      <c r="BX443" s="5">
        <v>-1</v>
      </c>
      <c r="BY443" s="5">
        <v>-1</v>
      </c>
      <c r="BZ443" s="5">
        <v>-1</v>
      </c>
      <c r="CA443" s="5">
        <v>-1</v>
      </c>
      <c r="CB443" s="5">
        <v>-1</v>
      </c>
      <c r="CC443" s="5">
        <v>-1</v>
      </c>
      <c r="CD443" s="5">
        <v>-1</v>
      </c>
      <c r="CE443" s="5">
        <v>-1</v>
      </c>
      <c r="CF443" s="5">
        <v>-1</v>
      </c>
      <c r="CG443" s="5">
        <v>-1</v>
      </c>
      <c r="CH443" s="5">
        <v>-1</v>
      </c>
      <c r="CI443" s="5">
        <v>-1</v>
      </c>
      <c r="CJ443" s="5">
        <v>-1</v>
      </c>
      <c r="CK443" s="5">
        <v>-1</v>
      </c>
      <c r="CL443" s="5">
        <v>-1</v>
      </c>
      <c r="CM443" s="5">
        <v>-1</v>
      </c>
      <c r="CN443" s="5">
        <v>-1</v>
      </c>
      <c r="CO443" s="5">
        <v>-1</v>
      </c>
      <c r="CP443" s="5">
        <v>-1</v>
      </c>
      <c r="CQ443" s="5">
        <v>-1</v>
      </c>
      <c r="CR443" s="5">
        <v>-1</v>
      </c>
      <c r="CS443" s="5">
        <v>-1</v>
      </c>
      <c r="CT443" s="5">
        <v>-1</v>
      </c>
      <c r="CU443" s="5">
        <v>-1</v>
      </c>
      <c r="CV443" s="5">
        <v>-1</v>
      </c>
      <c r="CW443" s="5">
        <v>-1</v>
      </c>
      <c r="CX443" s="5">
        <v>-1</v>
      </c>
      <c r="CY443" s="5">
        <v>-1</v>
      </c>
      <c r="CZ443" s="5">
        <v>-1</v>
      </c>
      <c r="DA443" s="5">
        <v>-1</v>
      </c>
      <c r="DB443" s="5">
        <v>-1</v>
      </c>
      <c r="DC443" s="5">
        <v>-1</v>
      </c>
      <c r="DD443" s="5">
        <v>-1</v>
      </c>
      <c r="DE443" s="5">
        <v>-1</v>
      </c>
      <c r="DF443" s="5">
        <v>-1</v>
      </c>
      <c r="DG443" s="5">
        <v>-1</v>
      </c>
      <c r="DH443" s="5">
        <v>-1</v>
      </c>
      <c r="DI443" s="5">
        <v>-1</v>
      </c>
      <c r="DJ443" s="5">
        <v>-1</v>
      </c>
      <c r="DK443" s="5">
        <v>-1</v>
      </c>
      <c r="DL443" s="5">
        <v>-1</v>
      </c>
      <c r="DM443" s="5">
        <v>-1</v>
      </c>
      <c r="DN443" s="5">
        <v>-1</v>
      </c>
      <c r="DO443" s="5">
        <v>-1</v>
      </c>
      <c r="DP443" s="5">
        <v>-1</v>
      </c>
      <c r="DQ443" s="5">
        <v>-1</v>
      </c>
      <c r="DR443" s="5">
        <v>-1</v>
      </c>
      <c r="DS443" s="5">
        <v>-1</v>
      </c>
      <c r="DT443" s="5">
        <v>-1</v>
      </c>
      <c r="DU443" s="5">
        <v>-1</v>
      </c>
      <c r="DV443" s="5">
        <v>-1</v>
      </c>
      <c r="DW443" s="5">
        <v>-1</v>
      </c>
      <c r="DX443" s="5">
        <v>-1</v>
      </c>
      <c r="DY443" s="5">
        <v>-1</v>
      </c>
      <c r="DZ443" s="5">
        <v>-1</v>
      </c>
      <c r="EA443" s="5">
        <v>-1</v>
      </c>
      <c r="EB443" s="5">
        <v>-1</v>
      </c>
      <c r="EC443" s="5">
        <v>-1</v>
      </c>
      <c r="ED443" s="5">
        <v>-1</v>
      </c>
      <c r="EE443" s="5">
        <v>-1</v>
      </c>
      <c r="EF443" s="5">
        <v>-1</v>
      </c>
      <c r="EG443" s="5">
        <v>-1</v>
      </c>
      <c r="EH443" s="5">
        <v>-1</v>
      </c>
      <c r="EI443" s="5">
        <v>-1</v>
      </c>
      <c r="EJ443" s="5">
        <v>-1</v>
      </c>
      <c r="EK443" s="5">
        <v>-1</v>
      </c>
      <c r="EL443" s="5">
        <v>-1</v>
      </c>
      <c r="EM443" s="5">
        <v>-1</v>
      </c>
      <c r="EN443" s="5">
        <v>-1</v>
      </c>
      <c r="EO443" s="5">
        <v>-1</v>
      </c>
      <c r="EP443" s="5">
        <v>-1</v>
      </c>
      <c r="EQ443" s="5">
        <v>-1</v>
      </c>
      <c r="ER443" s="5">
        <v>-1</v>
      </c>
      <c r="ES443" s="5">
        <v>-1</v>
      </c>
      <c r="ET443" s="5">
        <v>-1</v>
      </c>
      <c r="EU443" s="5">
        <v>-1</v>
      </c>
      <c r="EV443" s="5">
        <v>-1</v>
      </c>
      <c r="EW443" s="5">
        <v>-1</v>
      </c>
      <c r="EX443" s="5">
        <v>-1</v>
      </c>
      <c r="EY443" s="5">
        <v>-1</v>
      </c>
      <c r="EZ443" s="5">
        <v>-1</v>
      </c>
      <c r="FA443" s="5">
        <v>-1</v>
      </c>
      <c r="FB443" s="5">
        <v>-1</v>
      </c>
      <c r="FC443" s="5">
        <v>-1</v>
      </c>
      <c r="FD443" s="5">
        <v>-1</v>
      </c>
      <c r="FE443" s="5">
        <v>-1</v>
      </c>
      <c r="FF443" s="5">
        <v>-1</v>
      </c>
      <c r="FG443" s="5">
        <v>-1</v>
      </c>
      <c r="FH443" s="5">
        <v>-1</v>
      </c>
      <c r="FI443" s="5">
        <v>-1</v>
      </c>
      <c r="FJ443" s="5">
        <v>-1</v>
      </c>
      <c r="FK443" s="5">
        <v>-1</v>
      </c>
      <c r="FL443" s="5">
        <v>-1</v>
      </c>
      <c r="FM443" s="5">
        <v>-1</v>
      </c>
      <c r="FN443" s="5">
        <v>-1</v>
      </c>
      <c r="FO443" s="5">
        <v>-1</v>
      </c>
      <c r="FP443" s="5">
        <v>-1</v>
      </c>
      <c r="FQ443" s="5">
        <v>-1</v>
      </c>
      <c r="FR443" s="5">
        <v>-1</v>
      </c>
      <c r="FS443" s="5">
        <v>-1</v>
      </c>
      <c r="FT443" s="5">
        <v>-1</v>
      </c>
      <c r="FU443" s="5">
        <v>-1</v>
      </c>
      <c r="FV443" s="5">
        <v>-1</v>
      </c>
      <c r="FW443" s="5">
        <v>-1</v>
      </c>
      <c r="FX443" s="5">
        <v>-1</v>
      </c>
      <c r="FY443" s="5">
        <v>-1</v>
      </c>
      <c r="FZ443" s="5">
        <v>-1</v>
      </c>
      <c r="GA443" s="5">
        <v>-1</v>
      </c>
      <c r="GB443" s="5">
        <v>-1</v>
      </c>
      <c r="GC443" s="5">
        <v>-1</v>
      </c>
      <c r="GD443" s="5">
        <v>-1</v>
      </c>
      <c r="GE443" s="5">
        <v>-1</v>
      </c>
      <c r="GF443" s="5">
        <v>-1</v>
      </c>
      <c r="GG443" s="5">
        <v>-1</v>
      </c>
      <c r="GH443" s="5">
        <v>-1</v>
      </c>
      <c r="GI443" s="5">
        <v>-1</v>
      </c>
      <c r="GJ443" s="5">
        <v>-1</v>
      </c>
      <c r="GK443" s="5">
        <v>-1</v>
      </c>
      <c r="GL443" s="5">
        <v>-1</v>
      </c>
      <c r="GM443" s="5">
        <v>-1</v>
      </c>
      <c r="GN443" s="5">
        <v>-1</v>
      </c>
      <c r="GO443" s="5">
        <v>-1</v>
      </c>
      <c r="GP443" s="5">
        <v>-1</v>
      </c>
      <c r="GQ443" s="5">
        <v>-1</v>
      </c>
      <c r="GR443" s="5">
        <v>8.4130517503805148E-6</v>
      </c>
      <c r="GS443" s="5">
        <v>-1</v>
      </c>
      <c r="GT443" s="5">
        <v>-1</v>
      </c>
      <c r="GU443" s="5">
        <v>-1</v>
      </c>
      <c r="GV443" s="5">
        <v>-1</v>
      </c>
      <c r="GW443" s="5">
        <v>-1</v>
      </c>
      <c r="GX443" s="5">
        <v>-1</v>
      </c>
      <c r="GY443" s="5">
        <v>-1</v>
      </c>
      <c r="GZ443" s="5">
        <v>-1</v>
      </c>
      <c r="HA443" s="5">
        <v>-1</v>
      </c>
      <c r="HB443" s="5">
        <v>-1</v>
      </c>
      <c r="HC443" s="5">
        <v>-1</v>
      </c>
      <c r="HD443" s="5">
        <v>-1</v>
      </c>
      <c r="HE443" s="5">
        <v>-1</v>
      </c>
      <c r="HF443" s="5">
        <v>-1</v>
      </c>
      <c r="HG443" s="5">
        <v>-1</v>
      </c>
      <c r="HH443" s="5">
        <v>-1</v>
      </c>
      <c r="HI443" s="5">
        <v>-1</v>
      </c>
      <c r="HJ443" s="5">
        <v>-1</v>
      </c>
      <c r="HK443" s="5">
        <v>-1</v>
      </c>
      <c r="HL443" s="5">
        <v>-1</v>
      </c>
      <c r="HM443" s="5">
        <v>-1</v>
      </c>
      <c r="HN443" s="5">
        <v>-1</v>
      </c>
      <c r="HO443" s="5" t="s">
        <v>720</v>
      </c>
    </row>
    <row r="444" spans="1:223" x14ac:dyDescent="0.25">
      <c r="A444" s="34" t="s">
        <v>1249</v>
      </c>
      <c r="B444" s="5">
        <v>2</v>
      </c>
      <c r="C444" s="5">
        <v>0</v>
      </c>
      <c r="D444" s="5">
        <v>6.7209085332743246E-21</v>
      </c>
      <c r="E444" s="5">
        <v>0.40867424644794681</v>
      </c>
      <c r="F444" s="5">
        <v>6.3903448279903461E-5</v>
      </c>
      <c r="G444" s="5">
        <v>0.5912618501037733</v>
      </c>
      <c r="H444" s="5">
        <v>-1</v>
      </c>
      <c r="I444" s="5">
        <v>-1</v>
      </c>
      <c r="J444" s="5">
        <v>-1</v>
      </c>
      <c r="K444" s="5">
        <v>-1</v>
      </c>
      <c r="L444" s="5">
        <v>-1</v>
      </c>
      <c r="M444" s="5">
        <v>-1</v>
      </c>
      <c r="N444" s="5">
        <v>-1</v>
      </c>
      <c r="O444" s="5">
        <v>-1</v>
      </c>
      <c r="P444" s="5">
        <v>-1</v>
      </c>
      <c r="Q444" s="5">
        <v>-1</v>
      </c>
      <c r="R444" s="5">
        <v>-1</v>
      </c>
      <c r="S444" s="5">
        <v>-1</v>
      </c>
      <c r="T444" s="5">
        <v>-1</v>
      </c>
      <c r="U444" s="5">
        <v>-1</v>
      </c>
      <c r="V444" s="5">
        <v>-1</v>
      </c>
      <c r="W444" s="5">
        <v>-1</v>
      </c>
      <c r="X444" s="5">
        <v>-1</v>
      </c>
      <c r="Y444" s="5">
        <v>-1</v>
      </c>
      <c r="Z444" s="5">
        <v>-1</v>
      </c>
      <c r="AA444" s="5">
        <v>-1</v>
      </c>
      <c r="AB444" s="5">
        <v>-1</v>
      </c>
      <c r="AC444" s="5">
        <v>-1</v>
      </c>
      <c r="AD444" s="5">
        <v>-1</v>
      </c>
      <c r="AE444" s="5">
        <v>-1</v>
      </c>
      <c r="AF444" s="5">
        <v>-1</v>
      </c>
      <c r="AG444" s="5">
        <v>-1</v>
      </c>
      <c r="AH444" s="5">
        <v>-1</v>
      </c>
      <c r="AI444" s="5">
        <v>-1</v>
      </c>
      <c r="AJ444" s="5">
        <v>-1</v>
      </c>
      <c r="AK444" s="5">
        <v>-1</v>
      </c>
      <c r="AL444" s="5">
        <v>-1</v>
      </c>
      <c r="AM444" s="5">
        <v>-1</v>
      </c>
      <c r="AN444" s="5">
        <v>-1</v>
      </c>
      <c r="AO444" s="5">
        <v>-1</v>
      </c>
      <c r="AP444" s="5">
        <v>-1</v>
      </c>
      <c r="AQ444" s="5">
        <v>-1</v>
      </c>
      <c r="AR444" s="5">
        <v>-1</v>
      </c>
      <c r="AS444" s="5">
        <v>-1</v>
      </c>
      <c r="AT444" s="5">
        <v>-1</v>
      </c>
      <c r="AU444" s="5">
        <v>-1</v>
      </c>
      <c r="AV444" s="5">
        <v>-1</v>
      </c>
      <c r="AW444" s="5">
        <v>-1</v>
      </c>
      <c r="AX444" s="5">
        <v>-1</v>
      </c>
      <c r="AY444" s="5">
        <v>-1</v>
      </c>
      <c r="AZ444" s="5">
        <v>-1</v>
      </c>
      <c r="BA444" s="5">
        <v>-1</v>
      </c>
      <c r="BB444" s="5">
        <v>-1</v>
      </c>
      <c r="BC444" s="5">
        <v>-1</v>
      </c>
      <c r="BD444" s="5">
        <v>-1</v>
      </c>
      <c r="BE444" s="5">
        <v>-1</v>
      </c>
      <c r="BF444" s="5">
        <v>-1</v>
      </c>
      <c r="BG444" s="5">
        <v>-1</v>
      </c>
      <c r="BH444" s="5">
        <v>-1</v>
      </c>
      <c r="BI444" s="5">
        <v>-1</v>
      </c>
      <c r="BJ444" s="5">
        <v>-1</v>
      </c>
      <c r="BK444" s="5">
        <v>-1</v>
      </c>
      <c r="BL444" s="5">
        <v>-1</v>
      </c>
      <c r="BM444" s="5">
        <v>-1</v>
      </c>
      <c r="BN444" s="5">
        <v>-1</v>
      </c>
      <c r="BO444" s="5">
        <v>-1</v>
      </c>
      <c r="BP444" s="5">
        <v>-1</v>
      </c>
      <c r="BQ444" s="5">
        <v>-1</v>
      </c>
      <c r="BR444" s="5">
        <v>-1</v>
      </c>
      <c r="BS444" s="5">
        <v>-1</v>
      </c>
      <c r="BT444" s="5">
        <v>-1</v>
      </c>
      <c r="BU444" s="5">
        <v>-1</v>
      </c>
      <c r="BV444" s="5">
        <v>-1</v>
      </c>
      <c r="BW444" s="5">
        <v>-1</v>
      </c>
      <c r="BX444" s="5">
        <v>-1</v>
      </c>
      <c r="BY444" s="5">
        <v>-1</v>
      </c>
      <c r="BZ444" s="5">
        <v>-1</v>
      </c>
      <c r="CA444" s="5">
        <v>-1</v>
      </c>
      <c r="CB444" s="5">
        <v>-1</v>
      </c>
      <c r="CC444" s="5">
        <v>-1</v>
      </c>
      <c r="CD444" s="5">
        <v>-1</v>
      </c>
      <c r="CE444" s="5">
        <v>-1</v>
      </c>
      <c r="CF444" s="5">
        <v>-1</v>
      </c>
      <c r="CG444" s="5">
        <v>-1</v>
      </c>
      <c r="CH444" s="5">
        <v>-1</v>
      </c>
      <c r="CI444" s="5">
        <v>-1</v>
      </c>
      <c r="CJ444" s="5">
        <v>-1</v>
      </c>
      <c r="CK444" s="5">
        <v>-1</v>
      </c>
      <c r="CL444" s="5">
        <v>-1</v>
      </c>
      <c r="CM444" s="5">
        <v>-1</v>
      </c>
      <c r="CN444" s="5">
        <v>-1</v>
      </c>
      <c r="CO444" s="5">
        <v>-1</v>
      </c>
      <c r="CP444" s="5">
        <v>-1</v>
      </c>
      <c r="CQ444" s="5">
        <v>-1</v>
      </c>
      <c r="CR444" s="5">
        <v>-1</v>
      </c>
      <c r="CS444" s="5">
        <v>-1</v>
      </c>
      <c r="CT444" s="5">
        <v>-1</v>
      </c>
      <c r="CU444" s="5">
        <v>-1</v>
      </c>
      <c r="CV444" s="5">
        <v>-1</v>
      </c>
      <c r="CW444" s="5">
        <v>-1</v>
      </c>
      <c r="CX444" s="5">
        <v>-1</v>
      </c>
      <c r="CY444" s="5">
        <v>-1</v>
      </c>
      <c r="CZ444" s="5">
        <v>-1</v>
      </c>
      <c r="DA444" s="5">
        <v>-1</v>
      </c>
      <c r="DB444" s="5">
        <v>-1</v>
      </c>
      <c r="DC444" s="5">
        <v>-1</v>
      </c>
      <c r="DD444" s="5">
        <v>-1</v>
      </c>
      <c r="DE444" s="5">
        <v>-1</v>
      </c>
      <c r="DF444" s="5">
        <v>-1</v>
      </c>
      <c r="DG444" s="5">
        <v>-1</v>
      </c>
      <c r="DH444" s="5">
        <v>-1</v>
      </c>
      <c r="DI444" s="5">
        <v>-1</v>
      </c>
      <c r="DJ444" s="5">
        <v>-1</v>
      </c>
      <c r="DK444" s="5">
        <v>-1</v>
      </c>
      <c r="DL444" s="5">
        <v>-1</v>
      </c>
      <c r="DM444" s="5">
        <v>-1</v>
      </c>
      <c r="DN444" s="5">
        <v>-1</v>
      </c>
      <c r="DO444" s="5">
        <v>-1</v>
      </c>
      <c r="DP444" s="5">
        <v>-1</v>
      </c>
      <c r="DQ444" s="5">
        <v>-1</v>
      </c>
      <c r="DR444" s="5">
        <v>-1</v>
      </c>
      <c r="DS444" s="5">
        <v>-1</v>
      </c>
      <c r="DT444" s="5">
        <v>-1</v>
      </c>
      <c r="DU444" s="5">
        <v>-1</v>
      </c>
      <c r="DV444" s="5">
        <v>-1</v>
      </c>
      <c r="DW444" s="5">
        <v>-1</v>
      </c>
      <c r="DX444" s="5">
        <v>-1</v>
      </c>
      <c r="DY444" s="5">
        <v>-1</v>
      </c>
      <c r="DZ444" s="5">
        <v>-1</v>
      </c>
      <c r="EA444" s="5">
        <v>-1</v>
      </c>
      <c r="EB444" s="5">
        <v>-1</v>
      </c>
      <c r="EC444" s="5">
        <v>-1</v>
      </c>
      <c r="ED444" s="5">
        <v>-1</v>
      </c>
      <c r="EE444" s="5">
        <v>-1</v>
      </c>
      <c r="EF444" s="5">
        <v>-1</v>
      </c>
      <c r="EG444" s="5">
        <v>-1</v>
      </c>
      <c r="EH444" s="5">
        <v>-1</v>
      </c>
      <c r="EI444" s="5">
        <v>-1</v>
      </c>
      <c r="EJ444" s="5">
        <v>-1</v>
      </c>
      <c r="EK444" s="5">
        <v>-1</v>
      </c>
      <c r="EL444" s="5">
        <v>-1</v>
      </c>
      <c r="EM444" s="5">
        <v>-1</v>
      </c>
      <c r="EN444" s="5">
        <v>-1</v>
      </c>
      <c r="EO444" s="5">
        <v>-1</v>
      </c>
      <c r="EP444" s="5">
        <v>-1</v>
      </c>
      <c r="EQ444" s="5">
        <v>-1</v>
      </c>
      <c r="ER444" s="5">
        <v>-1</v>
      </c>
      <c r="ES444" s="5">
        <v>-1</v>
      </c>
      <c r="ET444" s="5">
        <v>-1</v>
      </c>
      <c r="EU444" s="5">
        <v>-1</v>
      </c>
      <c r="EV444" s="5">
        <v>-1</v>
      </c>
      <c r="EW444" s="5">
        <v>-1</v>
      </c>
      <c r="EX444" s="5">
        <v>-1</v>
      </c>
      <c r="EY444" s="5">
        <v>-1</v>
      </c>
      <c r="EZ444" s="5">
        <v>-1</v>
      </c>
      <c r="FA444" s="5">
        <v>-1</v>
      </c>
      <c r="FB444" s="5">
        <v>-1</v>
      </c>
      <c r="FC444" s="5">
        <v>-1</v>
      </c>
      <c r="FD444" s="5">
        <v>-1</v>
      </c>
      <c r="FE444" s="5">
        <v>-1</v>
      </c>
      <c r="FF444" s="5">
        <v>-1</v>
      </c>
      <c r="FG444" s="5">
        <v>-1</v>
      </c>
      <c r="FH444" s="5">
        <v>-1</v>
      </c>
      <c r="FI444" s="5">
        <v>-1</v>
      </c>
      <c r="FJ444" s="5">
        <v>-1</v>
      </c>
      <c r="FK444" s="5">
        <v>-1</v>
      </c>
      <c r="FL444" s="5">
        <v>-1</v>
      </c>
      <c r="FM444" s="5">
        <v>-1</v>
      </c>
      <c r="FN444" s="5">
        <v>-1</v>
      </c>
      <c r="FO444" s="5">
        <v>-1</v>
      </c>
      <c r="FP444" s="5">
        <v>-1</v>
      </c>
      <c r="FQ444" s="5">
        <v>-1</v>
      </c>
      <c r="FR444" s="5">
        <v>-1</v>
      </c>
      <c r="FS444" s="5">
        <v>-1</v>
      </c>
      <c r="FT444" s="5">
        <v>-1</v>
      </c>
      <c r="FU444" s="5">
        <v>-1</v>
      </c>
      <c r="FV444" s="5">
        <v>-1</v>
      </c>
      <c r="FW444" s="5">
        <v>-1</v>
      </c>
      <c r="FX444" s="5">
        <v>-1</v>
      </c>
      <c r="FY444" s="5">
        <v>-1</v>
      </c>
      <c r="FZ444" s="5">
        <v>-1</v>
      </c>
      <c r="GA444" s="5">
        <v>-1</v>
      </c>
      <c r="GB444" s="5">
        <v>-1</v>
      </c>
      <c r="GC444" s="5">
        <v>-1</v>
      </c>
      <c r="GD444" s="5">
        <v>-1</v>
      </c>
      <c r="GE444" s="5">
        <v>-1</v>
      </c>
      <c r="GF444" s="5">
        <v>-1</v>
      </c>
      <c r="GG444" s="5">
        <v>-1</v>
      </c>
      <c r="GH444" s="5">
        <v>-1</v>
      </c>
      <c r="GI444" s="5">
        <v>-1</v>
      </c>
      <c r="GJ444" s="5">
        <v>-1</v>
      </c>
      <c r="GK444" s="5">
        <v>-1</v>
      </c>
      <c r="GL444" s="5">
        <v>-1</v>
      </c>
      <c r="GM444" s="5">
        <v>-1</v>
      </c>
      <c r="GN444" s="5">
        <v>-1</v>
      </c>
      <c r="GO444" s="5">
        <v>-1</v>
      </c>
      <c r="GP444" s="5">
        <v>-1</v>
      </c>
      <c r="GQ444" s="5">
        <v>-1</v>
      </c>
      <c r="GR444" s="5">
        <v>3.0497716894977171E-6</v>
      </c>
      <c r="GS444" s="5">
        <v>-1</v>
      </c>
      <c r="GT444" s="5">
        <v>-1</v>
      </c>
      <c r="GU444" s="5">
        <v>-1</v>
      </c>
      <c r="GV444" s="5">
        <v>-1</v>
      </c>
      <c r="GW444" s="5">
        <v>-1</v>
      </c>
      <c r="GX444" s="5">
        <v>-1</v>
      </c>
      <c r="GY444" s="5">
        <v>-1</v>
      </c>
      <c r="GZ444" s="5">
        <v>-1</v>
      </c>
      <c r="HA444" s="5">
        <v>-1</v>
      </c>
      <c r="HB444" s="5">
        <v>-1</v>
      </c>
      <c r="HC444" s="5">
        <v>-1</v>
      </c>
      <c r="HD444" s="5">
        <v>-1</v>
      </c>
      <c r="HE444" s="5">
        <v>-1</v>
      </c>
      <c r="HF444" s="5">
        <v>-1</v>
      </c>
      <c r="HG444" s="5">
        <v>-1</v>
      </c>
      <c r="HH444" s="5">
        <v>-1</v>
      </c>
      <c r="HI444" s="5">
        <v>-1</v>
      </c>
      <c r="HJ444" s="5">
        <v>-1</v>
      </c>
      <c r="HK444" s="5">
        <v>-1</v>
      </c>
      <c r="HL444" s="5">
        <v>-1</v>
      </c>
      <c r="HM444" s="5">
        <v>-1</v>
      </c>
      <c r="HN444" s="5">
        <v>-1</v>
      </c>
      <c r="HO444" s="5" t="s">
        <v>720</v>
      </c>
    </row>
    <row r="445" spans="1:223" x14ac:dyDescent="0.25">
      <c r="A445" s="43" t="s">
        <v>18934</v>
      </c>
      <c r="B445" s="5">
        <v>2</v>
      </c>
      <c r="C445" s="5">
        <v>0</v>
      </c>
      <c r="D445" s="5">
        <v>3.6360760970188718E-4</v>
      </c>
      <c r="E445" s="5">
        <v>6.6819065110318543E-2</v>
      </c>
      <c r="F445" s="5">
        <v>0.88181372612260656</v>
      </c>
      <c r="G445" s="5">
        <v>5.1003601157372673E-2</v>
      </c>
      <c r="H445" s="5">
        <v>-1</v>
      </c>
      <c r="I445" s="5">
        <v>-1</v>
      </c>
      <c r="J445" s="5">
        <v>-1</v>
      </c>
      <c r="K445" s="5">
        <v>-1</v>
      </c>
      <c r="L445" s="5">
        <v>-1</v>
      </c>
      <c r="M445" s="5">
        <v>-1</v>
      </c>
      <c r="N445" s="5">
        <v>-1</v>
      </c>
      <c r="O445" s="5">
        <v>-1</v>
      </c>
      <c r="P445" s="5">
        <v>-1</v>
      </c>
      <c r="Q445" s="5">
        <v>-1</v>
      </c>
      <c r="R445" s="5">
        <v>-1</v>
      </c>
      <c r="S445" s="5">
        <v>-1</v>
      </c>
      <c r="T445" s="5">
        <v>-1</v>
      </c>
      <c r="U445" s="5">
        <v>-1</v>
      </c>
      <c r="V445" s="5">
        <v>-1</v>
      </c>
      <c r="W445" s="5">
        <v>-1</v>
      </c>
      <c r="X445" s="5">
        <v>-1</v>
      </c>
      <c r="Y445" s="5">
        <v>-1</v>
      </c>
      <c r="Z445" s="5">
        <v>-1</v>
      </c>
      <c r="AA445" s="5">
        <v>-1</v>
      </c>
      <c r="AB445" s="5">
        <v>-1</v>
      </c>
      <c r="AC445" s="5">
        <v>-1</v>
      </c>
      <c r="AD445" s="5">
        <v>-1</v>
      </c>
      <c r="AE445" s="5">
        <v>-1</v>
      </c>
      <c r="AF445" s="5">
        <v>-1</v>
      </c>
      <c r="AG445" s="5">
        <v>-1</v>
      </c>
      <c r="AH445" s="5">
        <v>-1</v>
      </c>
      <c r="AI445" s="5">
        <v>-1</v>
      </c>
      <c r="AJ445" s="5">
        <v>-1</v>
      </c>
      <c r="AK445" s="5">
        <v>-1</v>
      </c>
      <c r="AL445" s="5">
        <v>-1</v>
      </c>
      <c r="AM445" s="5">
        <v>-1</v>
      </c>
      <c r="AN445" s="5">
        <v>-1</v>
      </c>
      <c r="AO445" s="5">
        <v>-1</v>
      </c>
      <c r="AP445" s="5">
        <v>-1</v>
      </c>
      <c r="AQ445" s="5">
        <v>-1</v>
      </c>
      <c r="AR445" s="5">
        <v>-1</v>
      </c>
      <c r="AS445" s="5">
        <v>-1</v>
      </c>
      <c r="AT445" s="5">
        <v>-1</v>
      </c>
      <c r="AU445" s="5">
        <v>-1</v>
      </c>
      <c r="AV445" s="5">
        <v>-1</v>
      </c>
      <c r="AW445" s="5">
        <v>-1</v>
      </c>
      <c r="AX445" s="5">
        <v>-1</v>
      </c>
      <c r="AY445" s="5">
        <v>-1</v>
      </c>
      <c r="AZ445" s="5">
        <v>-1</v>
      </c>
      <c r="BA445" s="5">
        <v>-1</v>
      </c>
      <c r="BB445" s="5">
        <v>-1</v>
      </c>
      <c r="BC445" s="5">
        <v>-1</v>
      </c>
      <c r="BD445" s="5">
        <v>-1</v>
      </c>
      <c r="BE445" s="5">
        <v>-1</v>
      </c>
      <c r="BF445" s="5">
        <v>-1</v>
      </c>
      <c r="BG445" s="5">
        <v>-1</v>
      </c>
      <c r="BH445" s="5">
        <v>-1</v>
      </c>
      <c r="BI445" s="5">
        <v>-1</v>
      </c>
      <c r="BJ445" s="5">
        <v>-1</v>
      </c>
      <c r="BK445" s="5">
        <v>-1</v>
      </c>
      <c r="BL445" s="5">
        <v>-1</v>
      </c>
      <c r="BM445" s="5">
        <v>-1</v>
      </c>
      <c r="BN445" s="5">
        <v>-1</v>
      </c>
      <c r="BO445" s="5">
        <v>-1</v>
      </c>
      <c r="BP445" s="5">
        <v>-1</v>
      </c>
      <c r="BQ445" s="5">
        <v>-1</v>
      </c>
      <c r="BR445" s="5">
        <v>-1</v>
      </c>
      <c r="BS445" s="5">
        <v>-1</v>
      </c>
      <c r="BT445" s="5">
        <v>-1</v>
      </c>
      <c r="BU445" s="5">
        <v>-1</v>
      </c>
      <c r="BV445" s="5">
        <v>-1</v>
      </c>
      <c r="BW445" s="5">
        <v>-1</v>
      </c>
      <c r="BX445" s="5">
        <v>-1</v>
      </c>
      <c r="BY445" s="5">
        <v>-1</v>
      </c>
      <c r="BZ445" s="5">
        <v>-1</v>
      </c>
      <c r="CA445" s="5">
        <v>-1</v>
      </c>
      <c r="CB445" s="5">
        <v>-1</v>
      </c>
      <c r="CC445" s="5">
        <v>-1</v>
      </c>
      <c r="CD445" s="5">
        <v>-1</v>
      </c>
      <c r="CE445" s="5">
        <v>-1</v>
      </c>
      <c r="CF445" s="5">
        <v>-1</v>
      </c>
      <c r="CG445" s="5">
        <v>-1</v>
      </c>
      <c r="CH445" s="5">
        <v>-1</v>
      </c>
      <c r="CI445" s="5">
        <v>-1</v>
      </c>
      <c r="CJ445" s="5">
        <v>-1</v>
      </c>
      <c r="CK445" s="5">
        <v>-1</v>
      </c>
      <c r="CL445" s="5">
        <v>-1</v>
      </c>
      <c r="CM445" s="5">
        <v>-1</v>
      </c>
      <c r="CN445" s="5">
        <v>-1</v>
      </c>
      <c r="CO445" s="5">
        <v>-1</v>
      </c>
      <c r="CP445" s="5">
        <v>-1</v>
      </c>
      <c r="CQ445" s="5">
        <v>-1</v>
      </c>
      <c r="CR445" s="5">
        <v>-1</v>
      </c>
      <c r="CS445" s="5">
        <v>-1</v>
      </c>
      <c r="CT445" s="5">
        <v>-1</v>
      </c>
      <c r="CU445" s="5">
        <v>-1</v>
      </c>
      <c r="CV445" s="5">
        <v>-1</v>
      </c>
      <c r="CW445" s="5">
        <v>-1</v>
      </c>
      <c r="CX445" s="5">
        <v>-1</v>
      </c>
      <c r="CY445" s="5">
        <v>-1</v>
      </c>
      <c r="CZ445" s="5">
        <v>-1</v>
      </c>
      <c r="DA445" s="5">
        <v>-1</v>
      </c>
      <c r="DB445" s="5">
        <v>-1</v>
      </c>
      <c r="DC445" s="5">
        <v>-1</v>
      </c>
      <c r="DD445" s="5">
        <v>-1</v>
      </c>
      <c r="DE445" s="5">
        <v>-1</v>
      </c>
      <c r="DF445" s="5">
        <v>-1</v>
      </c>
      <c r="DG445" s="5">
        <v>-1</v>
      </c>
      <c r="DH445" s="5">
        <v>-1</v>
      </c>
      <c r="DI445" s="5">
        <v>-1</v>
      </c>
      <c r="DJ445" s="5">
        <v>-1</v>
      </c>
      <c r="DK445" s="5">
        <v>-1</v>
      </c>
      <c r="DL445" s="5">
        <v>-1</v>
      </c>
      <c r="DM445" s="5">
        <v>-1</v>
      </c>
      <c r="DN445" s="5">
        <v>-1</v>
      </c>
      <c r="DO445" s="5">
        <v>-1</v>
      </c>
      <c r="DP445" s="5">
        <v>-1</v>
      </c>
      <c r="DQ445" s="5">
        <v>-1</v>
      </c>
      <c r="DR445" s="5">
        <v>-1</v>
      </c>
      <c r="DS445" s="5">
        <v>-1</v>
      </c>
      <c r="DT445" s="5">
        <v>-1</v>
      </c>
      <c r="DU445" s="5">
        <v>-1</v>
      </c>
      <c r="DV445" s="5">
        <v>-1</v>
      </c>
      <c r="DW445" s="5">
        <v>-1</v>
      </c>
      <c r="DX445" s="5">
        <v>-1</v>
      </c>
      <c r="DY445" s="5">
        <v>-1</v>
      </c>
      <c r="DZ445" s="5">
        <v>-1</v>
      </c>
      <c r="EA445" s="5">
        <v>-1</v>
      </c>
      <c r="EB445" s="5">
        <v>-1</v>
      </c>
      <c r="EC445" s="5">
        <v>-1</v>
      </c>
      <c r="ED445" s="5">
        <v>-1</v>
      </c>
      <c r="EE445" s="5">
        <v>-1</v>
      </c>
      <c r="EF445" s="5">
        <v>-1</v>
      </c>
      <c r="EG445" s="5">
        <v>-1</v>
      </c>
      <c r="EH445" s="5">
        <v>-1</v>
      </c>
      <c r="EI445" s="5">
        <v>-1</v>
      </c>
      <c r="EJ445" s="5">
        <v>-1</v>
      </c>
      <c r="EK445" s="5">
        <v>-1</v>
      </c>
      <c r="EL445" s="5">
        <v>-1</v>
      </c>
      <c r="EM445" s="5">
        <v>-1</v>
      </c>
      <c r="EN445" s="5">
        <v>-1</v>
      </c>
      <c r="EO445" s="5">
        <v>-1</v>
      </c>
      <c r="EP445" s="5">
        <v>-1</v>
      </c>
      <c r="EQ445" s="5">
        <v>-1</v>
      </c>
      <c r="ER445" s="5">
        <v>-1</v>
      </c>
      <c r="ES445" s="5">
        <v>-1</v>
      </c>
      <c r="ET445" s="5">
        <v>-1</v>
      </c>
      <c r="EU445" s="5">
        <v>-1</v>
      </c>
      <c r="EV445" s="5">
        <v>-1</v>
      </c>
      <c r="EW445" s="5">
        <v>-1</v>
      </c>
      <c r="EX445" s="5">
        <v>-1</v>
      </c>
      <c r="EY445" s="5">
        <v>-1</v>
      </c>
      <c r="EZ445" s="5">
        <v>-1</v>
      </c>
      <c r="FA445" s="5">
        <v>-1</v>
      </c>
      <c r="FB445" s="5">
        <v>-1</v>
      </c>
      <c r="FC445" s="5">
        <v>-1</v>
      </c>
      <c r="FD445" s="5">
        <v>-1</v>
      </c>
      <c r="FE445" s="5">
        <v>-1</v>
      </c>
      <c r="FF445" s="5">
        <v>-1</v>
      </c>
      <c r="FG445" s="5">
        <v>-1</v>
      </c>
      <c r="FH445" s="5">
        <v>-1</v>
      </c>
      <c r="FI445" s="5">
        <v>-1</v>
      </c>
      <c r="FJ445" s="5">
        <v>-1</v>
      </c>
      <c r="FK445" s="5">
        <v>-1</v>
      </c>
      <c r="FL445" s="5">
        <v>-1</v>
      </c>
      <c r="FM445" s="5">
        <v>-1</v>
      </c>
      <c r="FN445" s="5">
        <v>-1</v>
      </c>
      <c r="FO445" s="5">
        <v>-1</v>
      </c>
      <c r="FP445" s="5">
        <v>-1</v>
      </c>
      <c r="FQ445" s="5">
        <v>-1</v>
      </c>
      <c r="FR445" s="5">
        <v>-1</v>
      </c>
      <c r="FS445" s="5">
        <v>-1</v>
      </c>
      <c r="FT445" s="5">
        <v>-1</v>
      </c>
      <c r="FU445" s="5">
        <v>-1</v>
      </c>
      <c r="FV445" s="5">
        <v>-1</v>
      </c>
      <c r="FW445" s="5">
        <v>-1</v>
      </c>
      <c r="FX445" s="5">
        <v>-1</v>
      </c>
      <c r="FY445" s="5">
        <v>-1</v>
      </c>
      <c r="FZ445" s="5">
        <v>-1</v>
      </c>
      <c r="GA445" s="5">
        <v>-1</v>
      </c>
      <c r="GB445" s="5">
        <v>-1</v>
      </c>
      <c r="GC445" s="5">
        <v>-1</v>
      </c>
      <c r="GD445" s="5">
        <v>-1</v>
      </c>
      <c r="GE445" s="5">
        <v>-1</v>
      </c>
      <c r="GF445" s="5">
        <v>-1</v>
      </c>
      <c r="GG445" s="5">
        <v>-1</v>
      </c>
      <c r="GH445" s="5">
        <v>-1</v>
      </c>
      <c r="GI445" s="5">
        <v>-1</v>
      </c>
      <c r="GJ445" s="5">
        <v>-1</v>
      </c>
      <c r="GK445" s="5">
        <v>-1</v>
      </c>
      <c r="GL445" s="5">
        <v>-1</v>
      </c>
      <c r="GM445" s="5">
        <v>-1</v>
      </c>
      <c r="GN445" s="5">
        <v>-1</v>
      </c>
      <c r="GO445" s="5">
        <v>-1</v>
      </c>
      <c r="GP445" s="5">
        <v>-1</v>
      </c>
      <c r="GQ445" s="5">
        <v>-1</v>
      </c>
      <c r="GR445" s="5">
        <v>1.3664383561643836E-6</v>
      </c>
      <c r="GS445" s="5">
        <v>-1</v>
      </c>
      <c r="GT445" s="5">
        <v>-1</v>
      </c>
      <c r="GU445" s="5">
        <v>-1</v>
      </c>
      <c r="GV445" s="5">
        <v>-1</v>
      </c>
      <c r="GW445" s="5">
        <v>-1</v>
      </c>
      <c r="GX445" s="5">
        <v>-1</v>
      </c>
      <c r="GY445" s="5">
        <v>-1</v>
      </c>
      <c r="GZ445" s="5">
        <v>-1</v>
      </c>
      <c r="HA445" s="5">
        <v>-1</v>
      </c>
      <c r="HB445" s="5">
        <v>-1</v>
      </c>
      <c r="HC445" s="5">
        <v>-1</v>
      </c>
      <c r="HD445" s="5">
        <v>-1</v>
      </c>
      <c r="HE445" s="5">
        <v>-1</v>
      </c>
      <c r="HF445" s="5">
        <v>-1</v>
      </c>
      <c r="HG445" s="5">
        <v>-1</v>
      </c>
      <c r="HH445" s="5">
        <v>-1</v>
      </c>
      <c r="HI445" s="5">
        <v>-1</v>
      </c>
      <c r="HJ445" s="5">
        <v>-1</v>
      </c>
      <c r="HK445" s="5">
        <v>-1</v>
      </c>
      <c r="HL445" s="5">
        <v>-1</v>
      </c>
      <c r="HM445" s="5">
        <v>-1</v>
      </c>
      <c r="HN445" s="5">
        <v>-1</v>
      </c>
      <c r="HO445" s="5" t="s">
        <v>720</v>
      </c>
    </row>
    <row r="446" spans="1:223" x14ac:dyDescent="0.25">
      <c r="A446" s="43" t="s">
        <v>18952</v>
      </c>
      <c r="B446" s="5">
        <v>2</v>
      </c>
      <c r="C446" s="5">
        <v>0</v>
      </c>
      <c r="D446" s="5">
        <v>4.0637260368689021E-17</v>
      </c>
      <c r="E446" s="5">
        <v>0.90571903187363645</v>
      </c>
      <c r="F446" s="5">
        <v>4.6841283455081439E-3</v>
      </c>
      <c r="G446" s="5">
        <v>8.9596839780856197E-2</v>
      </c>
      <c r="H446" s="5">
        <v>-1</v>
      </c>
      <c r="I446" s="5">
        <v>-1</v>
      </c>
      <c r="J446" s="5">
        <v>-1</v>
      </c>
      <c r="K446" s="5">
        <v>-1</v>
      </c>
      <c r="L446" s="5">
        <v>-1</v>
      </c>
      <c r="M446" s="5">
        <v>-1</v>
      </c>
      <c r="N446" s="5">
        <v>-1</v>
      </c>
      <c r="O446" s="5">
        <v>-1</v>
      </c>
      <c r="P446" s="5">
        <v>-1</v>
      </c>
      <c r="Q446" s="5">
        <v>-1</v>
      </c>
      <c r="R446" s="5">
        <v>-1</v>
      </c>
      <c r="S446" s="5">
        <v>-1</v>
      </c>
      <c r="T446" s="5">
        <v>-1</v>
      </c>
      <c r="U446" s="5">
        <v>-1</v>
      </c>
      <c r="V446" s="5">
        <v>-1</v>
      </c>
      <c r="W446" s="5">
        <v>-1</v>
      </c>
      <c r="X446" s="5">
        <v>-1</v>
      </c>
      <c r="Y446" s="5">
        <v>-1</v>
      </c>
      <c r="Z446" s="5">
        <v>-1</v>
      </c>
      <c r="AA446" s="5">
        <v>-1</v>
      </c>
      <c r="AB446" s="5">
        <v>-1</v>
      </c>
      <c r="AC446" s="5">
        <v>-1</v>
      </c>
      <c r="AD446" s="5">
        <v>-1</v>
      </c>
      <c r="AE446" s="5">
        <v>-1</v>
      </c>
      <c r="AF446" s="5">
        <v>-1</v>
      </c>
      <c r="AG446" s="5">
        <v>-1</v>
      </c>
      <c r="AH446" s="5">
        <v>-1</v>
      </c>
      <c r="AI446" s="5">
        <v>-1</v>
      </c>
      <c r="AJ446" s="5">
        <v>-1</v>
      </c>
      <c r="AK446" s="5">
        <v>-1</v>
      </c>
      <c r="AL446" s="5">
        <v>-1</v>
      </c>
      <c r="AM446" s="5">
        <v>-1</v>
      </c>
      <c r="AN446" s="5">
        <v>-1</v>
      </c>
      <c r="AO446" s="5">
        <v>-1</v>
      </c>
      <c r="AP446" s="5">
        <v>-1</v>
      </c>
      <c r="AQ446" s="5">
        <v>-1</v>
      </c>
      <c r="AR446" s="5">
        <v>-1</v>
      </c>
      <c r="AS446" s="5">
        <v>-1</v>
      </c>
      <c r="AT446" s="5">
        <v>-1</v>
      </c>
      <c r="AU446" s="5">
        <v>-1</v>
      </c>
      <c r="AV446" s="5">
        <v>-1</v>
      </c>
      <c r="AW446" s="5">
        <v>-1</v>
      </c>
      <c r="AX446" s="5">
        <v>-1</v>
      </c>
      <c r="AY446" s="5">
        <v>-1</v>
      </c>
      <c r="AZ446" s="5">
        <v>-1</v>
      </c>
      <c r="BA446" s="5">
        <v>-1</v>
      </c>
      <c r="BB446" s="5">
        <v>-1</v>
      </c>
      <c r="BC446" s="5">
        <v>-1</v>
      </c>
      <c r="BD446" s="5">
        <v>-1</v>
      </c>
      <c r="BE446" s="5">
        <v>-1</v>
      </c>
      <c r="BF446" s="5">
        <v>-1</v>
      </c>
      <c r="BG446" s="5">
        <v>-1</v>
      </c>
      <c r="BH446" s="5">
        <v>-1</v>
      </c>
      <c r="BI446" s="5">
        <v>-1</v>
      </c>
      <c r="BJ446" s="5">
        <v>-1</v>
      </c>
      <c r="BK446" s="5">
        <v>-1</v>
      </c>
      <c r="BL446" s="5">
        <v>-1</v>
      </c>
      <c r="BM446" s="5">
        <v>-1</v>
      </c>
      <c r="BN446" s="5">
        <v>-1</v>
      </c>
      <c r="BO446" s="5">
        <v>-1</v>
      </c>
      <c r="BP446" s="5">
        <v>-1</v>
      </c>
      <c r="BQ446" s="5">
        <v>-1</v>
      </c>
      <c r="BR446" s="5">
        <v>-1</v>
      </c>
      <c r="BS446" s="5">
        <v>-1</v>
      </c>
      <c r="BT446" s="5">
        <v>-1</v>
      </c>
      <c r="BU446" s="5">
        <v>-1</v>
      </c>
      <c r="BV446" s="5">
        <v>-1</v>
      </c>
      <c r="BW446" s="5">
        <v>-1</v>
      </c>
      <c r="BX446" s="5">
        <v>-1</v>
      </c>
      <c r="BY446" s="5">
        <v>-1</v>
      </c>
      <c r="BZ446" s="5">
        <v>-1</v>
      </c>
      <c r="CA446" s="5">
        <v>-1</v>
      </c>
      <c r="CB446" s="5">
        <v>-1</v>
      </c>
      <c r="CC446" s="5">
        <v>-1</v>
      </c>
      <c r="CD446" s="5">
        <v>-1</v>
      </c>
      <c r="CE446" s="5">
        <v>-1</v>
      </c>
      <c r="CF446" s="5">
        <v>-1</v>
      </c>
      <c r="CG446" s="5">
        <v>-1</v>
      </c>
      <c r="CH446" s="5">
        <v>-1</v>
      </c>
      <c r="CI446" s="5">
        <v>-1</v>
      </c>
      <c r="CJ446" s="5">
        <v>-1</v>
      </c>
      <c r="CK446" s="5">
        <v>-1</v>
      </c>
      <c r="CL446" s="5">
        <v>-1</v>
      </c>
      <c r="CM446" s="5">
        <v>-1</v>
      </c>
      <c r="CN446" s="5">
        <v>-1</v>
      </c>
      <c r="CO446" s="5">
        <v>-1</v>
      </c>
      <c r="CP446" s="5">
        <v>-1</v>
      </c>
      <c r="CQ446" s="5">
        <v>-1</v>
      </c>
      <c r="CR446" s="5">
        <v>-1</v>
      </c>
      <c r="CS446" s="5">
        <v>-1</v>
      </c>
      <c r="CT446" s="5">
        <v>-1</v>
      </c>
      <c r="CU446" s="5">
        <v>-1</v>
      </c>
      <c r="CV446" s="5">
        <v>-1</v>
      </c>
      <c r="CW446" s="5">
        <v>-1</v>
      </c>
      <c r="CX446" s="5">
        <v>-1</v>
      </c>
      <c r="CY446" s="5">
        <v>-1</v>
      </c>
      <c r="CZ446" s="5">
        <v>-1</v>
      </c>
      <c r="DA446" s="5">
        <v>-1</v>
      </c>
      <c r="DB446" s="5">
        <v>-1</v>
      </c>
      <c r="DC446" s="5">
        <v>-1</v>
      </c>
      <c r="DD446" s="5">
        <v>-1</v>
      </c>
      <c r="DE446" s="5">
        <v>-1</v>
      </c>
      <c r="DF446" s="5">
        <v>-1</v>
      </c>
      <c r="DG446" s="5">
        <v>-1</v>
      </c>
      <c r="DH446" s="5">
        <v>-1</v>
      </c>
      <c r="DI446" s="5">
        <v>-1</v>
      </c>
      <c r="DJ446" s="5">
        <v>-1</v>
      </c>
      <c r="DK446" s="5">
        <v>-1</v>
      </c>
      <c r="DL446" s="5">
        <v>-1</v>
      </c>
      <c r="DM446" s="5">
        <v>-1</v>
      </c>
      <c r="DN446" s="5">
        <v>-1</v>
      </c>
      <c r="DO446" s="5">
        <v>-1</v>
      </c>
      <c r="DP446" s="5">
        <v>-1</v>
      </c>
      <c r="DQ446" s="5">
        <v>-1</v>
      </c>
      <c r="DR446" s="5">
        <v>-1</v>
      </c>
      <c r="DS446" s="5">
        <v>-1</v>
      </c>
      <c r="DT446" s="5">
        <v>-1</v>
      </c>
      <c r="DU446" s="5">
        <v>-1</v>
      </c>
      <c r="DV446" s="5">
        <v>-1</v>
      </c>
      <c r="DW446" s="5">
        <v>-1</v>
      </c>
      <c r="DX446" s="5">
        <v>-1</v>
      </c>
      <c r="DY446" s="5">
        <v>-1</v>
      </c>
      <c r="DZ446" s="5">
        <v>-1</v>
      </c>
      <c r="EA446" s="5">
        <v>-1</v>
      </c>
      <c r="EB446" s="5">
        <v>-1</v>
      </c>
      <c r="EC446" s="5">
        <v>-1</v>
      </c>
      <c r="ED446" s="5">
        <v>-1</v>
      </c>
      <c r="EE446" s="5">
        <v>-1</v>
      </c>
      <c r="EF446" s="5">
        <v>-1</v>
      </c>
      <c r="EG446" s="5">
        <v>-1</v>
      </c>
      <c r="EH446" s="5">
        <v>-1</v>
      </c>
      <c r="EI446" s="5">
        <v>-1</v>
      </c>
      <c r="EJ446" s="5">
        <v>-1</v>
      </c>
      <c r="EK446" s="5">
        <v>-1</v>
      </c>
      <c r="EL446" s="5">
        <v>-1</v>
      </c>
      <c r="EM446" s="5">
        <v>-1</v>
      </c>
      <c r="EN446" s="5">
        <v>-1</v>
      </c>
      <c r="EO446" s="5">
        <v>-1</v>
      </c>
      <c r="EP446" s="5">
        <v>-1</v>
      </c>
      <c r="EQ446" s="5">
        <v>-1</v>
      </c>
      <c r="ER446" s="5">
        <v>-1</v>
      </c>
      <c r="ES446" s="5">
        <v>-1</v>
      </c>
      <c r="ET446" s="5">
        <v>-1</v>
      </c>
      <c r="EU446" s="5">
        <v>-1</v>
      </c>
      <c r="EV446" s="5">
        <v>-1</v>
      </c>
      <c r="EW446" s="5">
        <v>-1</v>
      </c>
      <c r="EX446" s="5">
        <v>-1</v>
      </c>
      <c r="EY446" s="5">
        <v>-1</v>
      </c>
      <c r="EZ446" s="5">
        <v>-1</v>
      </c>
      <c r="FA446" s="5">
        <v>-1</v>
      </c>
      <c r="FB446" s="5">
        <v>-1</v>
      </c>
      <c r="FC446" s="5">
        <v>-1</v>
      </c>
      <c r="FD446" s="5">
        <v>-1</v>
      </c>
      <c r="FE446" s="5">
        <v>-1</v>
      </c>
      <c r="FF446" s="5">
        <v>-1</v>
      </c>
      <c r="FG446" s="5">
        <v>-1</v>
      </c>
      <c r="FH446" s="5">
        <v>-1</v>
      </c>
      <c r="FI446" s="5">
        <v>-1</v>
      </c>
      <c r="FJ446" s="5">
        <v>-1</v>
      </c>
      <c r="FK446" s="5">
        <v>-1</v>
      </c>
      <c r="FL446" s="5">
        <v>-1</v>
      </c>
      <c r="FM446" s="5">
        <v>-1</v>
      </c>
      <c r="FN446" s="5">
        <v>-1</v>
      </c>
      <c r="FO446" s="5">
        <v>-1</v>
      </c>
      <c r="FP446" s="5">
        <v>-1</v>
      </c>
      <c r="FQ446" s="5">
        <v>-1</v>
      </c>
      <c r="FR446" s="5">
        <v>-1</v>
      </c>
      <c r="FS446" s="5">
        <v>-1</v>
      </c>
      <c r="FT446" s="5">
        <v>-1</v>
      </c>
      <c r="FU446" s="5">
        <v>-1</v>
      </c>
      <c r="FV446" s="5">
        <v>-1</v>
      </c>
      <c r="FW446" s="5">
        <v>-1</v>
      </c>
      <c r="FX446" s="5">
        <v>-1</v>
      </c>
      <c r="FY446" s="5">
        <v>-1</v>
      </c>
      <c r="FZ446" s="5">
        <v>-1</v>
      </c>
      <c r="GA446" s="5">
        <v>-1</v>
      </c>
      <c r="GB446" s="5">
        <v>-1</v>
      </c>
      <c r="GC446" s="5">
        <v>-1</v>
      </c>
      <c r="GD446" s="5">
        <v>-1</v>
      </c>
      <c r="GE446" s="5">
        <v>-1</v>
      </c>
      <c r="GF446" s="5">
        <v>-1</v>
      </c>
      <c r="GG446" s="5">
        <v>-1</v>
      </c>
      <c r="GH446" s="5">
        <v>-1</v>
      </c>
      <c r="GI446" s="5">
        <v>-1</v>
      </c>
      <c r="GJ446" s="5">
        <v>-1</v>
      </c>
      <c r="GK446" s="5">
        <v>-1</v>
      </c>
      <c r="GL446" s="5">
        <v>-1</v>
      </c>
      <c r="GM446" s="5">
        <v>-1</v>
      </c>
      <c r="GN446" s="5">
        <v>-1</v>
      </c>
      <c r="GO446" s="5">
        <v>-1</v>
      </c>
      <c r="GP446" s="5">
        <v>-1</v>
      </c>
      <c r="GQ446" s="5">
        <v>-1</v>
      </c>
      <c r="GR446" s="5">
        <v>1.6468797564687976E-7</v>
      </c>
      <c r="GS446" s="5">
        <v>-1</v>
      </c>
      <c r="GT446" s="5">
        <v>-1</v>
      </c>
      <c r="GU446" s="5">
        <v>-1</v>
      </c>
      <c r="GV446" s="5">
        <v>-1</v>
      </c>
      <c r="GW446" s="5">
        <v>-1</v>
      </c>
      <c r="GX446" s="5">
        <v>-1</v>
      </c>
      <c r="GY446" s="5">
        <v>-1</v>
      </c>
      <c r="GZ446" s="5">
        <v>-1</v>
      </c>
      <c r="HA446" s="5">
        <v>-1</v>
      </c>
      <c r="HB446" s="5">
        <v>-1</v>
      </c>
      <c r="HC446" s="5">
        <v>-1</v>
      </c>
      <c r="HD446" s="5">
        <v>-1</v>
      </c>
      <c r="HE446" s="5">
        <v>-1</v>
      </c>
      <c r="HF446" s="5">
        <v>-1</v>
      </c>
      <c r="HG446" s="5">
        <v>-1</v>
      </c>
      <c r="HH446" s="5">
        <v>-1</v>
      </c>
      <c r="HI446" s="5">
        <v>-1</v>
      </c>
      <c r="HJ446" s="5">
        <v>-1</v>
      </c>
      <c r="HK446" s="5">
        <v>-1</v>
      </c>
      <c r="HL446" s="5">
        <v>-1</v>
      </c>
      <c r="HM446" s="5">
        <v>-1</v>
      </c>
      <c r="HN446" s="5">
        <v>-1</v>
      </c>
      <c r="HO446" s="5" t="s">
        <v>720</v>
      </c>
    </row>
    <row r="447" spans="1:223" x14ac:dyDescent="0.25">
      <c r="A447" s="43" t="s">
        <v>18958</v>
      </c>
      <c r="B447" s="5">
        <v>2</v>
      </c>
      <c r="C447" s="5">
        <v>0</v>
      </c>
      <c r="D447" s="5">
        <v>0.83361729308126997</v>
      </c>
      <c r="E447" s="5">
        <v>5.5408337638600778E-2</v>
      </c>
      <c r="F447" s="5">
        <v>9.0807128653416599E-2</v>
      </c>
      <c r="G447" s="5">
        <v>2.0167240626711748E-2</v>
      </c>
      <c r="H447" s="5">
        <v>-1</v>
      </c>
      <c r="I447" s="5">
        <v>-1</v>
      </c>
      <c r="J447" s="5">
        <v>-1</v>
      </c>
      <c r="K447" s="5">
        <v>-1</v>
      </c>
      <c r="L447" s="5">
        <v>-1</v>
      </c>
      <c r="M447" s="5">
        <v>-1</v>
      </c>
      <c r="N447" s="5">
        <v>-1</v>
      </c>
      <c r="O447" s="5">
        <v>-1</v>
      </c>
      <c r="P447" s="5">
        <v>-1</v>
      </c>
      <c r="Q447" s="5">
        <v>-1</v>
      </c>
      <c r="R447" s="5">
        <v>-1</v>
      </c>
      <c r="S447" s="5">
        <v>-1</v>
      </c>
      <c r="T447" s="5">
        <v>-1</v>
      </c>
      <c r="U447" s="5">
        <v>-1</v>
      </c>
      <c r="V447" s="5">
        <v>-1</v>
      </c>
      <c r="W447" s="5">
        <v>-1</v>
      </c>
      <c r="X447" s="5">
        <v>-1</v>
      </c>
      <c r="Y447" s="5">
        <v>-1</v>
      </c>
      <c r="Z447" s="5">
        <v>-1</v>
      </c>
      <c r="AA447" s="5">
        <v>-1</v>
      </c>
      <c r="AB447" s="5">
        <v>-1</v>
      </c>
      <c r="AC447" s="5">
        <v>-1</v>
      </c>
      <c r="AD447" s="5">
        <v>-1</v>
      </c>
      <c r="AE447" s="5">
        <v>-1</v>
      </c>
      <c r="AF447" s="5">
        <v>-1</v>
      </c>
      <c r="AG447" s="5">
        <v>-1</v>
      </c>
      <c r="AH447" s="5">
        <v>-1</v>
      </c>
      <c r="AI447" s="5">
        <v>-1</v>
      </c>
      <c r="AJ447" s="5">
        <v>-1</v>
      </c>
      <c r="AK447" s="5">
        <v>-1</v>
      </c>
      <c r="AL447" s="5">
        <v>-1</v>
      </c>
      <c r="AM447" s="5">
        <v>-1</v>
      </c>
      <c r="AN447" s="5">
        <v>-1</v>
      </c>
      <c r="AO447" s="5">
        <v>-1</v>
      </c>
      <c r="AP447" s="5">
        <v>-1</v>
      </c>
      <c r="AQ447" s="5">
        <v>-1</v>
      </c>
      <c r="AR447" s="5">
        <v>-1</v>
      </c>
      <c r="AS447" s="5">
        <v>-1</v>
      </c>
      <c r="AT447" s="5">
        <v>-1</v>
      </c>
      <c r="AU447" s="5">
        <v>-1</v>
      </c>
      <c r="AV447" s="5">
        <v>-1</v>
      </c>
      <c r="AW447" s="5">
        <v>-1</v>
      </c>
      <c r="AX447" s="5">
        <v>-1</v>
      </c>
      <c r="AY447" s="5">
        <v>-1</v>
      </c>
      <c r="AZ447" s="5">
        <v>-1</v>
      </c>
      <c r="BA447" s="5">
        <v>-1</v>
      </c>
      <c r="BB447" s="5">
        <v>-1</v>
      </c>
      <c r="BC447" s="5">
        <v>-1</v>
      </c>
      <c r="BD447" s="5">
        <v>-1</v>
      </c>
      <c r="BE447" s="5">
        <v>-1</v>
      </c>
      <c r="BF447" s="5">
        <v>-1</v>
      </c>
      <c r="BG447" s="5">
        <v>-1</v>
      </c>
      <c r="BH447" s="5">
        <v>-1</v>
      </c>
      <c r="BI447" s="5">
        <v>-1</v>
      </c>
      <c r="BJ447" s="5">
        <v>-1</v>
      </c>
      <c r="BK447" s="5">
        <v>-1</v>
      </c>
      <c r="BL447" s="5">
        <v>-1</v>
      </c>
      <c r="BM447" s="5">
        <v>-1</v>
      </c>
      <c r="BN447" s="5">
        <v>-1</v>
      </c>
      <c r="BO447" s="5">
        <v>-1</v>
      </c>
      <c r="BP447" s="5">
        <v>-1</v>
      </c>
      <c r="BQ447" s="5">
        <v>-1</v>
      </c>
      <c r="BR447" s="5">
        <v>-1</v>
      </c>
      <c r="BS447" s="5">
        <v>-1</v>
      </c>
      <c r="BT447" s="5">
        <v>-1</v>
      </c>
      <c r="BU447" s="5">
        <v>-1</v>
      </c>
      <c r="BV447" s="5">
        <v>-1</v>
      </c>
      <c r="BW447" s="5">
        <v>-1</v>
      </c>
      <c r="BX447" s="5">
        <v>-1</v>
      </c>
      <c r="BY447" s="5">
        <v>-1</v>
      </c>
      <c r="BZ447" s="5">
        <v>-1</v>
      </c>
      <c r="CA447" s="5">
        <v>-1</v>
      </c>
      <c r="CB447" s="5">
        <v>-1</v>
      </c>
      <c r="CC447" s="5">
        <v>-1</v>
      </c>
      <c r="CD447" s="5">
        <v>-1</v>
      </c>
      <c r="CE447" s="5">
        <v>-1</v>
      </c>
      <c r="CF447" s="5">
        <v>-1</v>
      </c>
      <c r="CG447" s="5">
        <v>-1</v>
      </c>
      <c r="CH447" s="5">
        <v>-1</v>
      </c>
      <c r="CI447" s="5">
        <v>-1</v>
      </c>
      <c r="CJ447" s="5">
        <v>-1</v>
      </c>
      <c r="CK447" s="5">
        <v>-1</v>
      </c>
      <c r="CL447" s="5">
        <v>-1</v>
      </c>
      <c r="CM447" s="5">
        <v>-1</v>
      </c>
      <c r="CN447" s="5">
        <v>-1</v>
      </c>
      <c r="CO447" s="5">
        <v>-1</v>
      </c>
      <c r="CP447" s="5">
        <v>-1</v>
      </c>
      <c r="CQ447" s="5">
        <v>-1</v>
      </c>
      <c r="CR447" s="5">
        <v>-1</v>
      </c>
      <c r="CS447" s="5">
        <v>-1</v>
      </c>
      <c r="CT447" s="5">
        <v>-1</v>
      </c>
      <c r="CU447" s="5">
        <v>-1</v>
      </c>
      <c r="CV447" s="5">
        <v>-1</v>
      </c>
      <c r="CW447" s="5">
        <v>-1</v>
      </c>
      <c r="CX447" s="5">
        <v>-1</v>
      </c>
      <c r="CY447" s="5">
        <v>-1</v>
      </c>
      <c r="CZ447" s="5">
        <v>-1</v>
      </c>
      <c r="DA447" s="5">
        <v>-1</v>
      </c>
      <c r="DB447" s="5">
        <v>-1</v>
      </c>
      <c r="DC447" s="5">
        <v>-1</v>
      </c>
      <c r="DD447" s="5">
        <v>-1</v>
      </c>
      <c r="DE447" s="5">
        <v>-1</v>
      </c>
      <c r="DF447" s="5">
        <v>-1</v>
      </c>
      <c r="DG447" s="5">
        <v>-1</v>
      </c>
      <c r="DH447" s="5">
        <v>-1</v>
      </c>
      <c r="DI447" s="5">
        <v>-1</v>
      </c>
      <c r="DJ447" s="5">
        <v>-1</v>
      </c>
      <c r="DK447" s="5">
        <v>-1</v>
      </c>
      <c r="DL447" s="5">
        <v>-1</v>
      </c>
      <c r="DM447" s="5">
        <v>-1</v>
      </c>
      <c r="DN447" s="5">
        <v>-1</v>
      </c>
      <c r="DO447" s="5">
        <v>-1</v>
      </c>
      <c r="DP447" s="5">
        <v>-1</v>
      </c>
      <c r="DQ447" s="5">
        <v>-1</v>
      </c>
      <c r="DR447" s="5">
        <v>-1</v>
      </c>
      <c r="DS447" s="5">
        <v>-1</v>
      </c>
      <c r="DT447" s="5">
        <v>-1</v>
      </c>
      <c r="DU447" s="5">
        <v>-1</v>
      </c>
      <c r="DV447" s="5">
        <v>-1</v>
      </c>
      <c r="DW447" s="5">
        <v>-1</v>
      </c>
      <c r="DX447" s="5">
        <v>-1</v>
      </c>
      <c r="DY447" s="5">
        <v>-1</v>
      </c>
      <c r="DZ447" s="5">
        <v>-1</v>
      </c>
      <c r="EA447" s="5">
        <v>-1</v>
      </c>
      <c r="EB447" s="5">
        <v>-1</v>
      </c>
      <c r="EC447" s="5">
        <v>-1</v>
      </c>
      <c r="ED447" s="5">
        <v>-1</v>
      </c>
      <c r="EE447" s="5">
        <v>-1</v>
      </c>
      <c r="EF447" s="5">
        <v>-1</v>
      </c>
      <c r="EG447" s="5">
        <v>-1</v>
      </c>
      <c r="EH447" s="5">
        <v>-1</v>
      </c>
      <c r="EI447" s="5">
        <v>-1</v>
      </c>
      <c r="EJ447" s="5">
        <v>-1</v>
      </c>
      <c r="EK447" s="5">
        <v>-1</v>
      </c>
      <c r="EL447" s="5">
        <v>-1</v>
      </c>
      <c r="EM447" s="5">
        <v>-1</v>
      </c>
      <c r="EN447" s="5">
        <v>-1</v>
      </c>
      <c r="EO447" s="5">
        <v>-1</v>
      </c>
      <c r="EP447" s="5">
        <v>-1</v>
      </c>
      <c r="EQ447" s="5">
        <v>-1</v>
      </c>
      <c r="ER447" s="5">
        <v>-1</v>
      </c>
      <c r="ES447" s="5">
        <v>-1</v>
      </c>
      <c r="ET447" s="5">
        <v>-1</v>
      </c>
      <c r="EU447" s="5">
        <v>-1</v>
      </c>
      <c r="EV447" s="5">
        <v>-1</v>
      </c>
      <c r="EW447" s="5">
        <v>-1</v>
      </c>
      <c r="EX447" s="5">
        <v>-1</v>
      </c>
      <c r="EY447" s="5">
        <v>-1</v>
      </c>
      <c r="EZ447" s="5">
        <v>-1</v>
      </c>
      <c r="FA447" s="5">
        <v>-1</v>
      </c>
      <c r="FB447" s="5">
        <v>-1</v>
      </c>
      <c r="FC447" s="5">
        <v>-1</v>
      </c>
      <c r="FD447" s="5">
        <v>-1</v>
      </c>
      <c r="FE447" s="5">
        <v>-1</v>
      </c>
      <c r="FF447" s="5">
        <v>-1</v>
      </c>
      <c r="FG447" s="5">
        <v>-1</v>
      </c>
      <c r="FH447" s="5">
        <v>-1</v>
      </c>
      <c r="FI447" s="5">
        <v>-1</v>
      </c>
      <c r="FJ447" s="5">
        <v>-1</v>
      </c>
      <c r="FK447" s="5">
        <v>-1</v>
      </c>
      <c r="FL447" s="5">
        <v>-1</v>
      </c>
      <c r="FM447" s="5">
        <v>-1</v>
      </c>
      <c r="FN447" s="5">
        <v>-1</v>
      </c>
      <c r="FO447" s="5">
        <v>-1</v>
      </c>
      <c r="FP447" s="5">
        <v>-1</v>
      </c>
      <c r="FQ447" s="5">
        <v>-1</v>
      </c>
      <c r="FR447" s="5">
        <v>-1</v>
      </c>
      <c r="FS447" s="5">
        <v>-1</v>
      </c>
      <c r="FT447" s="5">
        <v>-1</v>
      </c>
      <c r="FU447" s="5">
        <v>-1</v>
      </c>
      <c r="FV447" s="5">
        <v>-1</v>
      </c>
      <c r="FW447" s="5">
        <v>-1</v>
      </c>
      <c r="FX447" s="5">
        <v>-1</v>
      </c>
      <c r="FY447" s="5">
        <v>-1</v>
      </c>
      <c r="FZ447" s="5">
        <v>-1</v>
      </c>
      <c r="GA447" s="5">
        <v>-1</v>
      </c>
      <c r="GB447" s="5">
        <v>-1</v>
      </c>
      <c r="GC447" s="5">
        <v>-1</v>
      </c>
      <c r="GD447" s="5">
        <v>-1</v>
      </c>
      <c r="GE447" s="5">
        <v>-1</v>
      </c>
      <c r="GF447" s="5">
        <v>-1</v>
      </c>
      <c r="GG447" s="5">
        <v>-1</v>
      </c>
      <c r="GH447" s="5">
        <v>-1</v>
      </c>
      <c r="GI447" s="5">
        <v>-1</v>
      </c>
      <c r="GJ447" s="5">
        <v>-1</v>
      </c>
      <c r="GK447" s="5">
        <v>-1</v>
      </c>
      <c r="GL447" s="5">
        <v>-1</v>
      </c>
      <c r="GM447" s="5">
        <v>-1</v>
      </c>
      <c r="GN447" s="5">
        <v>-1</v>
      </c>
      <c r="GO447" s="5">
        <v>-1</v>
      </c>
      <c r="GP447" s="5">
        <v>-1</v>
      </c>
      <c r="GQ447" s="5">
        <v>-1</v>
      </c>
      <c r="GR447" s="5">
        <v>3.5312024353120234E-8</v>
      </c>
      <c r="GS447" s="5">
        <v>-1</v>
      </c>
      <c r="GT447" s="5">
        <v>-1</v>
      </c>
      <c r="GU447" s="5">
        <v>-1</v>
      </c>
      <c r="GV447" s="5">
        <v>-1</v>
      </c>
      <c r="GW447" s="5">
        <v>-1</v>
      </c>
      <c r="GX447" s="5">
        <v>-1</v>
      </c>
      <c r="GY447" s="5">
        <v>-1</v>
      </c>
      <c r="GZ447" s="5">
        <v>-1</v>
      </c>
      <c r="HA447" s="5">
        <v>-1</v>
      </c>
      <c r="HB447" s="5">
        <v>-1</v>
      </c>
      <c r="HC447" s="5">
        <v>-1</v>
      </c>
      <c r="HD447" s="5">
        <v>-1</v>
      </c>
      <c r="HE447" s="5">
        <v>-1</v>
      </c>
      <c r="HF447" s="5">
        <v>-1</v>
      </c>
      <c r="HG447" s="5">
        <v>-1</v>
      </c>
      <c r="HH447" s="5">
        <v>-1</v>
      </c>
      <c r="HI447" s="5">
        <v>-1</v>
      </c>
      <c r="HJ447" s="5">
        <v>-1</v>
      </c>
      <c r="HK447" s="5">
        <v>-1</v>
      </c>
      <c r="HL447" s="5">
        <v>-1</v>
      </c>
      <c r="HM447" s="5">
        <v>-1</v>
      </c>
      <c r="HN447" s="5">
        <v>-1</v>
      </c>
      <c r="HO447" s="5" t="s">
        <v>720</v>
      </c>
    </row>
    <row r="448" spans="1:223" x14ac:dyDescent="0.25">
      <c r="A448" s="43" t="s">
        <v>18964</v>
      </c>
      <c r="B448" s="5">
        <v>2</v>
      </c>
      <c r="C448" s="5">
        <v>0</v>
      </c>
      <c r="D448" s="5">
        <v>0.87807961223324626</v>
      </c>
      <c r="E448" s="5">
        <v>7.3121808386637774E-2</v>
      </c>
      <c r="F448" s="5">
        <v>2.2106329620822311E-2</v>
      </c>
      <c r="G448" s="5">
        <v>2.6692249759293941E-2</v>
      </c>
      <c r="H448" s="5">
        <v>-1</v>
      </c>
      <c r="I448" s="5">
        <v>-1</v>
      </c>
      <c r="J448" s="5">
        <v>-1</v>
      </c>
      <c r="K448" s="5">
        <v>-1</v>
      </c>
      <c r="L448" s="5">
        <v>-1</v>
      </c>
      <c r="M448" s="5">
        <v>-1</v>
      </c>
      <c r="N448" s="5">
        <v>-1</v>
      </c>
      <c r="O448" s="5">
        <v>-1</v>
      </c>
      <c r="P448" s="5">
        <v>-1</v>
      </c>
      <c r="Q448" s="5">
        <v>-1</v>
      </c>
      <c r="R448" s="5">
        <v>-1</v>
      </c>
      <c r="S448" s="5">
        <v>-1</v>
      </c>
      <c r="T448" s="5">
        <v>-1</v>
      </c>
      <c r="U448" s="5">
        <v>-1</v>
      </c>
      <c r="V448" s="5">
        <v>-1</v>
      </c>
      <c r="W448" s="5">
        <v>-1</v>
      </c>
      <c r="X448" s="5">
        <v>-1</v>
      </c>
      <c r="Y448" s="5">
        <v>-1</v>
      </c>
      <c r="Z448" s="5">
        <v>-1</v>
      </c>
      <c r="AA448" s="5">
        <v>-1</v>
      </c>
      <c r="AB448" s="5">
        <v>-1</v>
      </c>
      <c r="AC448" s="5">
        <v>-1</v>
      </c>
      <c r="AD448" s="5">
        <v>-1</v>
      </c>
      <c r="AE448" s="5">
        <v>-1</v>
      </c>
      <c r="AF448" s="5">
        <v>-1</v>
      </c>
      <c r="AG448" s="5">
        <v>-1</v>
      </c>
      <c r="AH448" s="5">
        <v>-1</v>
      </c>
      <c r="AI448" s="5">
        <v>-1</v>
      </c>
      <c r="AJ448" s="5">
        <v>-1</v>
      </c>
      <c r="AK448" s="5">
        <v>-1</v>
      </c>
      <c r="AL448" s="5">
        <v>-1</v>
      </c>
      <c r="AM448" s="5">
        <v>-1</v>
      </c>
      <c r="AN448" s="5">
        <v>-1</v>
      </c>
      <c r="AO448" s="5">
        <v>-1</v>
      </c>
      <c r="AP448" s="5">
        <v>-1</v>
      </c>
      <c r="AQ448" s="5">
        <v>-1</v>
      </c>
      <c r="AR448" s="5">
        <v>-1</v>
      </c>
      <c r="AS448" s="5">
        <v>-1</v>
      </c>
      <c r="AT448" s="5">
        <v>-1</v>
      </c>
      <c r="AU448" s="5">
        <v>-1</v>
      </c>
      <c r="AV448" s="5">
        <v>-1</v>
      </c>
      <c r="AW448" s="5">
        <v>-1</v>
      </c>
      <c r="AX448" s="5">
        <v>-1</v>
      </c>
      <c r="AY448" s="5">
        <v>-1</v>
      </c>
      <c r="AZ448" s="5">
        <v>-1</v>
      </c>
      <c r="BA448" s="5">
        <v>-1</v>
      </c>
      <c r="BB448" s="5">
        <v>-1</v>
      </c>
      <c r="BC448" s="5">
        <v>-1</v>
      </c>
      <c r="BD448" s="5">
        <v>-1</v>
      </c>
      <c r="BE448" s="5">
        <v>-1</v>
      </c>
      <c r="BF448" s="5">
        <v>-1</v>
      </c>
      <c r="BG448" s="5">
        <v>-1</v>
      </c>
      <c r="BH448" s="5">
        <v>-1</v>
      </c>
      <c r="BI448" s="5">
        <v>-1</v>
      </c>
      <c r="BJ448" s="5">
        <v>-1</v>
      </c>
      <c r="BK448" s="5">
        <v>-1</v>
      </c>
      <c r="BL448" s="5">
        <v>-1</v>
      </c>
      <c r="BM448" s="5">
        <v>-1</v>
      </c>
      <c r="BN448" s="5">
        <v>-1</v>
      </c>
      <c r="BO448" s="5">
        <v>-1</v>
      </c>
      <c r="BP448" s="5">
        <v>-1</v>
      </c>
      <c r="BQ448" s="5">
        <v>-1</v>
      </c>
      <c r="BR448" s="5">
        <v>-1</v>
      </c>
      <c r="BS448" s="5">
        <v>-1</v>
      </c>
      <c r="BT448" s="5">
        <v>-1</v>
      </c>
      <c r="BU448" s="5">
        <v>-1</v>
      </c>
      <c r="BV448" s="5">
        <v>-1</v>
      </c>
      <c r="BW448" s="5">
        <v>-1</v>
      </c>
      <c r="BX448" s="5">
        <v>-1</v>
      </c>
      <c r="BY448" s="5">
        <v>-1</v>
      </c>
      <c r="BZ448" s="5">
        <v>-1</v>
      </c>
      <c r="CA448" s="5">
        <v>-1</v>
      </c>
      <c r="CB448" s="5">
        <v>-1</v>
      </c>
      <c r="CC448" s="5">
        <v>-1</v>
      </c>
      <c r="CD448" s="5">
        <v>-1</v>
      </c>
      <c r="CE448" s="5">
        <v>-1</v>
      </c>
      <c r="CF448" s="5">
        <v>-1</v>
      </c>
      <c r="CG448" s="5">
        <v>-1</v>
      </c>
      <c r="CH448" s="5">
        <v>-1</v>
      </c>
      <c r="CI448" s="5">
        <v>-1</v>
      </c>
      <c r="CJ448" s="5">
        <v>-1</v>
      </c>
      <c r="CK448" s="5">
        <v>-1</v>
      </c>
      <c r="CL448" s="5">
        <v>-1</v>
      </c>
      <c r="CM448" s="5">
        <v>-1</v>
      </c>
      <c r="CN448" s="5">
        <v>-1</v>
      </c>
      <c r="CO448" s="5">
        <v>-1</v>
      </c>
      <c r="CP448" s="5">
        <v>-1</v>
      </c>
      <c r="CQ448" s="5">
        <v>-1</v>
      </c>
      <c r="CR448" s="5">
        <v>-1</v>
      </c>
      <c r="CS448" s="5">
        <v>-1</v>
      </c>
      <c r="CT448" s="5">
        <v>-1</v>
      </c>
      <c r="CU448" s="5">
        <v>-1</v>
      </c>
      <c r="CV448" s="5">
        <v>-1</v>
      </c>
      <c r="CW448" s="5">
        <v>-1</v>
      </c>
      <c r="CX448" s="5">
        <v>-1</v>
      </c>
      <c r="CY448" s="5">
        <v>-1</v>
      </c>
      <c r="CZ448" s="5">
        <v>-1</v>
      </c>
      <c r="DA448" s="5">
        <v>-1</v>
      </c>
      <c r="DB448" s="5">
        <v>-1</v>
      </c>
      <c r="DC448" s="5">
        <v>-1</v>
      </c>
      <c r="DD448" s="5">
        <v>-1</v>
      </c>
      <c r="DE448" s="5">
        <v>-1</v>
      </c>
      <c r="DF448" s="5">
        <v>-1</v>
      </c>
      <c r="DG448" s="5">
        <v>-1</v>
      </c>
      <c r="DH448" s="5">
        <v>-1</v>
      </c>
      <c r="DI448" s="5">
        <v>-1</v>
      </c>
      <c r="DJ448" s="5">
        <v>-1</v>
      </c>
      <c r="DK448" s="5">
        <v>-1</v>
      </c>
      <c r="DL448" s="5">
        <v>-1</v>
      </c>
      <c r="DM448" s="5">
        <v>-1</v>
      </c>
      <c r="DN448" s="5">
        <v>-1</v>
      </c>
      <c r="DO448" s="5">
        <v>-1</v>
      </c>
      <c r="DP448" s="5">
        <v>-1</v>
      </c>
      <c r="DQ448" s="5">
        <v>-1</v>
      </c>
      <c r="DR448" s="5">
        <v>-1</v>
      </c>
      <c r="DS448" s="5">
        <v>-1</v>
      </c>
      <c r="DT448" s="5">
        <v>-1</v>
      </c>
      <c r="DU448" s="5">
        <v>-1</v>
      </c>
      <c r="DV448" s="5">
        <v>-1</v>
      </c>
      <c r="DW448" s="5">
        <v>-1</v>
      </c>
      <c r="DX448" s="5">
        <v>-1</v>
      </c>
      <c r="DY448" s="5">
        <v>-1</v>
      </c>
      <c r="DZ448" s="5">
        <v>-1</v>
      </c>
      <c r="EA448" s="5">
        <v>-1</v>
      </c>
      <c r="EB448" s="5">
        <v>-1</v>
      </c>
      <c r="EC448" s="5">
        <v>-1</v>
      </c>
      <c r="ED448" s="5">
        <v>-1</v>
      </c>
      <c r="EE448" s="5">
        <v>-1</v>
      </c>
      <c r="EF448" s="5">
        <v>-1</v>
      </c>
      <c r="EG448" s="5">
        <v>-1</v>
      </c>
      <c r="EH448" s="5">
        <v>-1</v>
      </c>
      <c r="EI448" s="5">
        <v>-1</v>
      </c>
      <c r="EJ448" s="5">
        <v>-1</v>
      </c>
      <c r="EK448" s="5">
        <v>-1</v>
      </c>
      <c r="EL448" s="5">
        <v>-1</v>
      </c>
      <c r="EM448" s="5">
        <v>-1</v>
      </c>
      <c r="EN448" s="5">
        <v>-1</v>
      </c>
      <c r="EO448" s="5">
        <v>-1</v>
      </c>
      <c r="EP448" s="5">
        <v>-1</v>
      </c>
      <c r="EQ448" s="5">
        <v>-1</v>
      </c>
      <c r="ER448" s="5">
        <v>-1</v>
      </c>
      <c r="ES448" s="5">
        <v>-1</v>
      </c>
      <c r="ET448" s="5">
        <v>-1</v>
      </c>
      <c r="EU448" s="5">
        <v>-1</v>
      </c>
      <c r="EV448" s="5">
        <v>-1</v>
      </c>
      <c r="EW448" s="5">
        <v>-1</v>
      </c>
      <c r="EX448" s="5">
        <v>-1</v>
      </c>
      <c r="EY448" s="5">
        <v>-1</v>
      </c>
      <c r="EZ448" s="5">
        <v>-1</v>
      </c>
      <c r="FA448" s="5">
        <v>-1</v>
      </c>
      <c r="FB448" s="5">
        <v>-1</v>
      </c>
      <c r="FC448" s="5">
        <v>-1</v>
      </c>
      <c r="FD448" s="5">
        <v>-1</v>
      </c>
      <c r="FE448" s="5">
        <v>-1</v>
      </c>
      <c r="FF448" s="5">
        <v>-1</v>
      </c>
      <c r="FG448" s="5">
        <v>-1</v>
      </c>
      <c r="FH448" s="5">
        <v>-1</v>
      </c>
      <c r="FI448" s="5">
        <v>-1</v>
      </c>
      <c r="FJ448" s="5">
        <v>-1</v>
      </c>
      <c r="FK448" s="5">
        <v>-1</v>
      </c>
      <c r="FL448" s="5">
        <v>-1</v>
      </c>
      <c r="FM448" s="5">
        <v>-1</v>
      </c>
      <c r="FN448" s="5">
        <v>-1</v>
      </c>
      <c r="FO448" s="5">
        <v>-1</v>
      </c>
      <c r="FP448" s="5">
        <v>-1</v>
      </c>
      <c r="FQ448" s="5">
        <v>-1</v>
      </c>
      <c r="FR448" s="5">
        <v>-1</v>
      </c>
      <c r="FS448" s="5">
        <v>-1</v>
      </c>
      <c r="FT448" s="5">
        <v>-1</v>
      </c>
      <c r="FU448" s="5">
        <v>-1</v>
      </c>
      <c r="FV448" s="5">
        <v>-1</v>
      </c>
      <c r="FW448" s="5">
        <v>-1</v>
      </c>
      <c r="FX448" s="5">
        <v>-1</v>
      </c>
      <c r="FY448" s="5">
        <v>-1</v>
      </c>
      <c r="FZ448" s="5">
        <v>-1</v>
      </c>
      <c r="GA448" s="5">
        <v>-1</v>
      </c>
      <c r="GB448" s="5">
        <v>-1</v>
      </c>
      <c r="GC448" s="5">
        <v>-1</v>
      </c>
      <c r="GD448" s="5">
        <v>-1</v>
      </c>
      <c r="GE448" s="5">
        <v>-1</v>
      </c>
      <c r="GF448" s="5">
        <v>-1</v>
      </c>
      <c r="GG448" s="5">
        <v>-1</v>
      </c>
      <c r="GH448" s="5">
        <v>-1</v>
      </c>
      <c r="GI448" s="5">
        <v>-1</v>
      </c>
      <c r="GJ448" s="5">
        <v>-1</v>
      </c>
      <c r="GK448" s="5">
        <v>-1</v>
      </c>
      <c r="GL448" s="5">
        <v>-1</v>
      </c>
      <c r="GM448" s="5">
        <v>-1</v>
      </c>
      <c r="GN448" s="5">
        <v>-1</v>
      </c>
      <c r="GO448" s="5">
        <v>-1</v>
      </c>
      <c r="GP448" s="5">
        <v>-1</v>
      </c>
      <c r="GQ448" s="5">
        <v>-1</v>
      </c>
      <c r="GR448" s="5">
        <v>9.3586377473363783E-6</v>
      </c>
      <c r="GS448" s="5">
        <v>-1</v>
      </c>
      <c r="GT448" s="5">
        <v>-1</v>
      </c>
      <c r="GU448" s="5">
        <v>-1</v>
      </c>
      <c r="GV448" s="5">
        <v>-1</v>
      </c>
      <c r="GW448" s="5">
        <v>-1</v>
      </c>
      <c r="GX448" s="5">
        <v>-1</v>
      </c>
      <c r="GY448" s="5">
        <v>-1</v>
      </c>
      <c r="GZ448" s="5">
        <v>-1</v>
      </c>
      <c r="HA448" s="5">
        <v>-1</v>
      </c>
      <c r="HB448" s="5">
        <v>-1</v>
      </c>
      <c r="HC448" s="5">
        <v>-1</v>
      </c>
      <c r="HD448" s="5">
        <v>-1</v>
      </c>
      <c r="HE448" s="5">
        <v>-1</v>
      </c>
      <c r="HF448" s="5">
        <v>-1</v>
      </c>
      <c r="HG448" s="5">
        <v>-1</v>
      </c>
      <c r="HH448" s="5">
        <v>-1</v>
      </c>
      <c r="HI448" s="5">
        <v>-1</v>
      </c>
      <c r="HJ448" s="5">
        <v>-1</v>
      </c>
      <c r="HK448" s="5">
        <v>-1</v>
      </c>
      <c r="HL448" s="5">
        <v>-1</v>
      </c>
      <c r="HM448" s="5">
        <v>-1</v>
      </c>
      <c r="HN448" s="5">
        <v>-1</v>
      </c>
      <c r="HO448" s="5" t="s">
        <v>720</v>
      </c>
    </row>
    <row r="449" spans="1:223" x14ac:dyDescent="0.25">
      <c r="A449" s="43" t="s">
        <v>18980</v>
      </c>
      <c r="B449" s="5">
        <v>2</v>
      </c>
      <c r="C449" s="5">
        <v>0</v>
      </c>
      <c r="D449" s="5">
        <v>1.150774257955149E-6</v>
      </c>
      <c r="E449" s="5">
        <v>0.12257457577393682</v>
      </c>
      <c r="F449" s="5">
        <v>2.4277391847863108E-5</v>
      </c>
      <c r="G449" s="5">
        <v>0.87739999605995744</v>
      </c>
      <c r="H449" s="5">
        <v>-1</v>
      </c>
      <c r="I449" s="5">
        <v>-1</v>
      </c>
      <c r="J449" s="5">
        <v>-1</v>
      </c>
      <c r="K449" s="5">
        <v>-1</v>
      </c>
      <c r="L449" s="5">
        <v>-1</v>
      </c>
      <c r="M449" s="5">
        <v>-1</v>
      </c>
      <c r="N449" s="5">
        <v>-1</v>
      </c>
      <c r="O449" s="5">
        <v>-1</v>
      </c>
      <c r="P449" s="5">
        <v>-1</v>
      </c>
      <c r="Q449" s="5">
        <v>-1</v>
      </c>
      <c r="R449" s="5">
        <v>-1</v>
      </c>
      <c r="S449" s="5">
        <v>-1</v>
      </c>
      <c r="T449" s="5">
        <v>-1</v>
      </c>
      <c r="U449" s="5">
        <v>-1</v>
      </c>
      <c r="V449" s="5">
        <v>-1</v>
      </c>
      <c r="W449" s="5">
        <v>-1</v>
      </c>
      <c r="X449" s="5">
        <v>-1</v>
      </c>
      <c r="Y449" s="5">
        <v>-1</v>
      </c>
      <c r="Z449" s="5">
        <v>-1</v>
      </c>
      <c r="AA449" s="5">
        <v>-1</v>
      </c>
      <c r="AB449" s="5">
        <v>-1</v>
      </c>
      <c r="AC449" s="5">
        <v>-1</v>
      </c>
      <c r="AD449" s="5">
        <v>-1</v>
      </c>
      <c r="AE449" s="5">
        <v>-1</v>
      </c>
      <c r="AF449" s="5">
        <v>-1</v>
      </c>
      <c r="AG449" s="5">
        <v>-1</v>
      </c>
      <c r="AH449" s="5">
        <v>-1</v>
      </c>
      <c r="AI449" s="5">
        <v>-1</v>
      </c>
      <c r="AJ449" s="5">
        <v>-1</v>
      </c>
      <c r="AK449" s="5">
        <v>-1</v>
      </c>
      <c r="AL449" s="5">
        <v>-1</v>
      </c>
      <c r="AM449" s="5">
        <v>-1</v>
      </c>
      <c r="AN449" s="5">
        <v>-1</v>
      </c>
      <c r="AO449" s="5">
        <v>-1</v>
      </c>
      <c r="AP449" s="5">
        <v>-1</v>
      </c>
      <c r="AQ449" s="5">
        <v>-1</v>
      </c>
      <c r="AR449" s="5">
        <v>-1</v>
      </c>
      <c r="AS449" s="5">
        <v>-1</v>
      </c>
      <c r="AT449" s="5">
        <v>-1</v>
      </c>
      <c r="AU449" s="5">
        <v>-1</v>
      </c>
      <c r="AV449" s="5">
        <v>-1</v>
      </c>
      <c r="AW449" s="5">
        <v>-1</v>
      </c>
      <c r="AX449" s="5">
        <v>-1</v>
      </c>
      <c r="AY449" s="5">
        <v>-1</v>
      </c>
      <c r="AZ449" s="5">
        <v>-1</v>
      </c>
      <c r="BA449" s="5">
        <v>-1</v>
      </c>
      <c r="BB449" s="5">
        <v>-1</v>
      </c>
      <c r="BC449" s="5">
        <v>-1</v>
      </c>
      <c r="BD449" s="5">
        <v>-1</v>
      </c>
      <c r="BE449" s="5">
        <v>-1</v>
      </c>
      <c r="BF449" s="5">
        <v>-1</v>
      </c>
      <c r="BG449" s="5">
        <v>-1</v>
      </c>
      <c r="BH449" s="5">
        <v>-1</v>
      </c>
      <c r="BI449" s="5">
        <v>-1</v>
      </c>
      <c r="BJ449" s="5">
        <v>-1</v>
      </c>
      <c r="BK449" s="5">
        <v>-1</v>
      </c>
      <c r="BL449" s="5">
        <v>-1</v>
      </c>
      <c r="BM449" s="5">
        <v>-1</v>
      </c>
      <c r="BN449" s="5">
        <v>-1</v>
      </c>
      <c r="BO449" s="5">
        <v>-1</v>
      </c>
      <c r="BP449" s="5">
        <v>-1</v>
      </c>
      <c r="BQ449" s="5">
        <v>-1</v>
      </c>
      <c r="BR449" s="5">
        <v>-1</v>
      </c>
      <c r="BS449" s="5">
        <v>-1</v>
      </c>
      <c r="BT449" s="5">
        <v>-1</v>
      </c>
      <c r="BU449" s="5">
        <v>-1</v>
      </c>
      <c r="BV449" s="5">
        <v>-1</v>
      </c>
      <c r="BW449" s="5">
        <v>-1</v>
      </c>
      <c r="BX449" s="5">
        <v>-1</v>
      </c>
      <c r="BY449" s="5">
        <v>-1</v>
      </c>
      <c r="BZ449" s="5">
        <v>-1</v>
      </c>
      <c r="CA449" s="5">
        <v>-1</v>
      </c>
      <c r="CB449" s="5">
        <v>-1</v>
      </c>
      <c r="CC449" s="5">
        <v>-1</v>
      </c>
      <c r="CD449" s="5">
        <v>-1</v>
      </c>
      <c r="CE449" s="5">
        <v>-1</v>
      </c>
      <c r="CF449" s="5">
        <v>-1</v>
      </c>
      <c r="CG449" s="5">
        <v>-1</v>
      </c>
      <c r="CH449" s="5">
        <v>-1</v>
      </c>
      <c r="CI449" s="5">
        <v>-1</v>
      </c>
      <c r="CJ449" s="5">
        <v>-1</v>
      </c>
      <c r="CK449" s="5">
        <v>-1</v>
      </c>
      <c r="CL449" s="5">
        <v>-1</v>
      </c>
      <c r="CM449" s="5">
        <v>-1</v>
      </c>
      <c r="CN449" s="5">
        <v>-1</v>
      </c>
      <c r="CO449" s="5">
        <v>-1</v>
      </c>
      <c r="CP449" s="5">
        <v>-1</v>
      </c>
      <c r="CQ449" s="5">
        <v>-1</v>
      </c>
      <c r="CR449" s="5">
        <v>-1</v>
      </c>
      <c r="CS449" s="5">
        <v>-1</v>
      </c>
      <c r="CT449" s="5">
        <v>-1</v>
      </c>
      <c r="CU449" s="5">
        <v>-1</v>
      </c>
      <c r="CV449" s="5">
        <v>-1</v>
      </c>
      <c r="CW449" s="5">
        <v>-1</v>
      </c>
      <c r="CX449" s="5">
        <v>-1</v>
      </c>
      <c r="CY449" s="5">
        <v>-1</v>
      </c>
      <c r="CZ449" s="5">
        <v>-1</v>
      </c>
      <c r="DA449" s="5">
        <v>-1</v>
      </c>
      <c r="DB449" s="5">
        <v>-1</v>
      </c>
      <c r="DC449" s="5">
        <v>-1</v>
      </c>
      <c r="DD449" s="5">
        <v>-1</v>
      </c>
      <c r="DE449" s="5">
        <v>-1</v>
      </c>
      <c r="DF449" s="5">
        <v>-1</v>
      </c>
      <c r="DG449" s="5">
        <v>-1</v>
      </c>
      <c r="DH449" s="5">
        <v>-1</v>
      </c>
      <c r="DI449" s="5">
        <v>-1</v>
      </c>
      <c r="DJ449" s="5">
        <v>-1</v>
      </c>
      <c r="DK449" s="5">
        <v>-1</v>
      </c>
      <c r="DL449" s="5">
        <v>-1</v>
      </c>
      <c r="DM449" s="5">
        <v>-1</v>
      </c>
      <c r="DN449" s="5">
        <v>-1</v>
      </c>
      <c r="DO449" s="5">
        <v>-1</v>
      </c>
      <c r="DP449" s="5">
        <v>-1</v>
      </c>
      <c r="DQ449" s="5">
        <v>-1</v>
      </c>
      <c r="DR449" s="5">
        <v>-1</v>
      </c>
      <c r="DS449" s="5">
        <v>-1</v>
      </c>
      <c r="DT449" s="5">
        <v>-1</v>
      </c>
      <c r="DU449" s="5">
        <v>-1</v>
      </c>
      <c r="DV449" s="5">
        <v>-1</v>
      </c>
      <c r="DW449" s="5">
        <v>-1</v>
      </c>
      <c r="DX449" s="5">
        <v>-1</v>
      </c>
      <c r="DY449" s="5">
        <v>-1</v>
      </c>
      <c r="DZ449" s="5">
        <v>-1</v>
      </c>
      <c r="EA449" s="5">
        <v>-1</v>
      </c>
      <c r="EB449" s="5">
        <v>-1</v>
      </c>
      <c r="EC449" s="5">
        <v>-1</v>
      </c>
      <c r="ED449" s="5">
        <v>-1</v>
      </c>
      <c r="EE449" s="5">
        <v>-1</v>
      </c>
      <c r="EF449" s="5">
        <v>-1</v>
      </c>
      <c r="EG449" s="5">
        <v>-1</v>
      </c>
      <c r="EH449" s="5">
        <v>-1</v>
      </c>
      <c r="EI449" s="5">
        <v>-1</v>
      </c>
      <c r="EJ449" s="5">
        <v>-1</v>
      </c>
      <c r="EK449" s="5">
        <v>-1</v>
      </c>
      <c r="EL449" s="5">
        <v>-1</v>
      </c>
      <c r="EM449" s="5">
        <v>-1</v>
      </c>
      <c r="EN449" s="5">
        <v>-1</v>
      </c>
      <c r="EO449" s="5">
        <v>-1</v>
      </c>
      <c r="EP449" s="5">
        <v>-1</v>
      </c>
      <c r="EQ449" s="5">
        <v>-1</v>
      </c>
      <c r="ER449" s="5">
        <v>-1</v>
      </c>
      <c r="ES449" s="5">
        <v>-1</v>
      </c>
      <c r="ET449" s="5">
        <v>-1</v>
      </c>
      <c r="EU449" s="5">
        <v>-1</v>
      </c>
      <c r="EV449" s="5">
        <v>-1</v>
      </c>
      <c r="EW449" s="5">
        <v>-1</v>
      </c>
      <c r="EX449" s="5">
        <v>-1</v>
      </c>
      <c r="EY449" s="5">
        <v>-1</v>
      </c>
      <c r="EZ449" s="5">
        <v>-1</v>
      </c>
      <c r="FA449" s="5">
        <v>-1</v>
      </c>
      <c r="FB449" s="5">
        <v>-1</v>
      </c>
      <c r="FC449" s="5">
        <v>-1</v>
      </c>
      <c r="FD449" s="5">
        <v>-1</v>
      </c>
      <c r="FE449" s="5">
        <v>-1</v>
      </c>
      <c r="FF449" s="5">
        <v>-1</v>
      </c>
      <c r="FG449" s="5">
        <v>-1</v>
      </c>
      <c r="FH449" s="5">
        <v>-1</v>
      </c>
      <c r="FI449" s="5">
        <v>-1</v>
      </c>
      <c r="FJ449" s="5">
        <v>-1</v>
      </c>
      <c r="FK449" s="5">
        <v>-1</v>
      </c>
      <c r="FL449" s="5">
        <v>-1</v>
      </c>
      <c r="FM449" s="5">
        <v>-1</v>
      </c>
      <c r="FN449" s="5">
        <v>-1</v>
      </c>
      <c r="FO449" s="5">
        <v>-1</v>
      </c>
      <c r="FP449" s="5">
        <v>-1</v>
      </c>
      <c r="FQ449" s="5">
        <v>-1</v>
      </c>
      <c r="FR449" s="5">
        <v>-1</v>
      </c>
      <c r="FS449" s="5">
        <v>-1</v>
      </c>
      <c r="FT449" s="5">
        <v>-1</v>
      </c>
      <c r="FU449" s="5">
        <v>-1</v>
      </c>
      <c r="FV449" s="5">
        <v>-1</v>
      </c>
      <c r="FW449" s="5">
        <v>-1</v>
      </c>
      <c r="FX449" s="5">
        <v>-1</v>
      </c>
      <c r="FY449" s="5">
        <v>-1</v>
      </c>
      <c r="FZ449" s="5">
        <v>-1</v>
      </c>
      <c r="GA449" s="5">
        <v>-1</v>
      </c>
      <c r="GB449" s="5">
        <v>-1</v>
      </c>
      <c r="GC449" s="5">
        <v>-1</v>
      </c>
      <c r="GD449" s="5">
        <v>-1</v>
      </c>
      <c r="GE449" s="5">
        <v>-1</v>
      </c>
      <c r="GF449" s="5">
        <v>-1</v>
      </c>
      <c r="GG449" s="5">
        <v>-1</v>
      </c>
      <c r="GH449" s="5">
        <v>-1</v>
      </c>
      <c r="GI449" s="5">
        <v>-1</v>
      </c>
      <c r="GJ449" s="5">
        <v>-1</v>
      </c>
      <c r="GK449" s="5">
        <v>-1</v>
      </c>
      <c r="GL449" s="5">
        <v>-1</v>
      </c>
      <c r="GM449" s="5">
        <v>-1</v>
      </c>
      <c r="GN449" s="5">
        <v>-1</v>
      </c>
      <c r="GO449" s="5">
        <v>-1</v>
      </c>
      <c r="GP449" s="5">
        <v>-1</v>
      </c>
      <c r="GQ449" s="5">
        <v>-1</v>
      </c>
      <c r="GR449" s="5">
        <v>4.4901065449010654E-8</v>
      </c>
      <c r="GS449" s="5">
        <v>-1</v>
      </c>
      <c r="GT449" s="5">
        <v>-1</v>
      </c>
      <c r="GU449" s="5">
        <v>-1</v>
      </c>
      <c r="GV449" s="5">
        <v>-1</v>
      </c>
      <c r="GW449" s="5">
        <v>-1</v>
      </c>
      <c r="GX449" s="5">
        <v>-1</v>
      </c>
      <c r="GY449" s="5">
        <v>-1</v>
      </c>
      <c r="GZ449" s="5">
        <v>-1</v>
      </c>
      <c r="HA449" s="5">
        <v>-1</v>
      </c>
      <c r="HB449" s="5">
        <v>-1</v>
      </c>
      <c r="HC449" s="5">
        <v>-1</v>
      </c>
      <c r="HD449" s="5">
        <v>-1</v>
      </c>
      <c r="HE449" s="5">
        <v>-1</v>
      </c>
      <c r="HF449" s="5">
        <v>-1</v>
      </c>
      <c r="HG449" s="5">
        <v>-1</v>
      </c>
      <c r="HH449" s="5">
        <v>-1</v>
      </c>
      <c r="HI449" s="5">
        <v>-1</v>
      </c>
      <c r="HJ449" s="5">
        <v>-1</v>
      </c>
      <c r="HK449" s="5">
        <v>-1</v>
      </c>
      <c r="HL449" s="5">
        <v>-1</v>
      </c>
      <c r="HM449" s="5">
        <v>-1</v>
      </c>
      <c r="HN449" s="5">
        <v>-1</v>
      </c>
      <c r="HO449" s="5" t="s">
        <v>720</v>
      </c>
    </row>
    <row r="450" spans="1:223" x14ac:dyDescent="0.25">
      <c r="A450" s="43" t="s">
        <v>18987</v>
      </c>
      <c r="B450" s="5">
        <v>2</v>
      </c>
      <c r="C450" s="5">
        <v>0</v>
      </c>
      <c r="D450" s="5">
        <v>1.5764127126057542E-4</v>
      </c>
      <c r="E450" s="5">
        <v>0.29936716051644657</v>
      </c>
      <c r="F450" s="5">
        <v>1.0996317781986882E-3</v>
      </c>
      <c r="G450" s="5">
        <v>0.69937556643409393</v>
      </c>
      <c r="H450" s="5">
        <v>-1</v>
      </c>
      <c r="I450" s="5">
        <v>-1</v>
      </c>
      <c r="J450" s="5">
        <v>-1</v>
      </c>
      <c r="K450" s="5">
        <v>-1</v>
      </c>
      <c r="L450" s="5">
        <v>-1</v>
      </c>
      <c r="M450" s="5">
        <v>-1</v>
      </c>
      <c r="N450" s="5">
        <v>-1</v>
      </c>
      <c r="O450" s="5">
        <v>-1</v>
      </c>
      <c r="P450" s="5">
        <v>-1</v>
      </c>
      <c r="Q450" s="5">
        <v>-1</v>
      </c>
      <c r="R450" s="5">
        <v>-1</v>
      </c>
      <c r="S450" s="5">
        <v>-1</v>
      </c>
      <c r="T450" s="5">
        <v>-1</v>
      </c>
      <c r="U450" s="5">
        <v>-1</v>
      </c>
      <c r="V450" s="5">
        <v>-1</v>
      </c>
      <c r="W450" s="5">
        <v>-1</v>
      </c>
      <c r="X450" s="5">
        <v>-1</v>
      </c>
      <c r="Y450" s="5">
        <v>-1</v>
      </c>
      <c r="Z450" s="5">
        <v>-1</v>
      </c>
      <c r="AA450" s="5">
        <v>-1</v>
      </c>
      <c r="AB450" s="5">
        <v>-1</v>
      </c>
      <c r="AC450" s="5">
        <v>-1</v>
      </c>
      <c r="AD450" s="5">
        <v>-1</v>
      </c>
      <c r="AE450" s="5">
        <v>-1</v>
      </c>
      <c r="AF450" s="5">
        <v>-1</v>
      </c>
      <c r="AG450" s="5">
        <v>-1</v>
      </c>
      <c r="AH450" s="5">
        <v>-1</v>
      </c>
      <c r="AI450" s="5">
        <v>-1</v>
      </c>
      <c r="AJ450" s="5">
        <v>-1</v>
      </c>
      <c r="AK450" s="5">
        <v>-1</v>
      </c>
      <c r="AL450" s="5">
        <v>-1</v>
      </c>
      <c r="AM450" s="5">
        <v>-1</v>
      </c>
      <c r="AN450" s="5">
        <v>-1</v>
      </c>
      <c r="AO450" s="5">
        <v>-1</v>
      </c>
      <c r="AP450" s="5">
        <v>-1</v>
      </c>
      <c r="AQ450" s="5">
        <v>-1</v>
      </c>
      <c r="AR450" s="5">
        <v>-1</v>
      </c>
      <c r="AS450" s="5">
        <v>-1</v>
      </c>
      <c r="AT450" s="5">
        <v>-1</v>
      </c>
      <c r="AU450" s="5">
        <v>-1</v>
      </c>
      <c r="AV450" s="5">
        <v>-1</v>
      </c>
      <c r="AW450" s="5">
        <v>-1</v>
      </c>
      <c r="AX450" s="5">
        <v>-1</v>
      </c>
      <c r="AY450" s="5">
        <v>-1</v>
      </c>
      <c r="AZ450" s="5">
        <v>-1</v>
      </c>
      <c r="BA450" s="5">
        <v>-1</v>
      </c>
      <c r="BB450" s="5">
        <v>-1</v>
      </c>
      <c r="BC450" s="5">
        <v>-1</v>
      </c>
      <c r="BD450" s="5">
        <v>-1</v>
      </c>
      <c r="BE450" s="5">
        <v>-1</v>
      </c>
      <c r="BF450" s="5">
        <v>-1</v>
      </c>
      <c r="BG450" s="5">
        <v>-1</v>
      </c>
      <c r="BH450" s="5">
        <v>-1</v>
      </c>
      <c r="BI450" s="5">
        <v>-1</v>
      </c>
      <c r="BJ450" s="5">
        <v>-1</v>
      </c>
      <c r="BK450" s="5">
        <v>-1</v>
      </c>
      <c r="BL450" s="5">
        <v>-1</v>
      </c>
      <c r="BM450" s="5">
        <v>-1</v>
      </c>
      <c r="BN450" s="5">
        <v>-1</v>
      </c>
      <c r="BO450" s="5">
        <v>-1</v>
      </c>
      <c r="BP450" s="5">
        <v>-1</v>
      </c>
      <c r="BQ450" s="5">
        <v>-1</v>
      </c>
      <c r="BR450" s="5">
        <v>-1</v>
      </c>
      <c r="BS450" s="5">
        <v>-1</v>
      </c>
      <c r="BT450" s="5">
        <v>-1</v>
      </c>
      <c r="BU450" s="5">
        <v>-1</v>
      </c>
      <c r="BV450" s="5">
        <v>-1</v>
      </c>
      <c r="BW450" s="5">
        <v>-1</v>
      </c>
      <c r="BX450" s="5">
        <v>-1</v>
      </c>
      <c r="BY450" s="5">
        <v>-1</v>
      </c>
      <c r="BZ450" s="5">
        <v>-1</v>
      </c>
      <c r="CA450" s="5">
        <v>-1</v>
      </c>
      <c r="CB450" s="5">
        <v>-1</v>
      </c>
      <c r="CC450" s="5">
        <v>-1</v>
      </c>
      <c r="CD450" s="5">
        <v>-1</v>
      </c>
      <c r="CE450" s="5">
        <v>-1</v>
      </c>
      <c r="CF450" s="5">
        <v>-1</v>
      </c>
      <c r="CG450" s="5">
        <v>-1</v>
      </c>
      <c r="CH450" s="5">
        <v>-1</v>
      </c>
      <c r="CI450" s="5">
        <v>-1</v>
      </c>
      <c r="CJ450" s="5">
        <v>-1</v>
      </c>
      <c r="CK450" s="5">
        <v>-1</v>
      </c>
      <c r="CL450" s="5">
        <v>-1</v>
      </c>
      <c r="CM450" s="5">
        <v>-1</v>
      </c>
      <c r="CN450" s="5">
        <v>-1</v>
      </c>
      <c r="CO450" s="5">
        <v>-1</v>
      </c>
      <c r="CP450" s="5">
        <v>-1</v>
      </c>
      <c r="CQ450" s="5">
        <v>-1</v>
      </c>
      <c r="CR450" s="5">
        <v>-1</v>
      </c>
      <c r="CS450" s="5">
        <v>-1</v>
      </c>
      <c r="CT450" s="5">
        <v>-1</v>
      </c>
      <c r="CU450" s="5">
        <v>-1</v>
      </c>
      <c r="CV450" s="5">
        <v>-1</v>
      </c>
      <c r="CW450" s="5">
        <v>-1</v>
      </c>
      <c r="CX450" s="5">
        <v>-1</v>
      </c>
      <c r="CY450" s="5">
        <v>-1</v>
      </c>
      <c r="CZ450" s="5">
        <v>-1</v>
      </c>
      <c r="DA450" s="5">
        <v>-1</v>
      </c>
      <c r="DB450" s="5">
        <v>-1</v>
      </c>
      <c r="DC450" s="5">
        <v>-1</v>
      </c>
      <c r="DD450" s="5">
        <v>-1</v>
      </c>
      <c r="DE450" s="5">
        <v>-1</v>
      </c>
      <c r="DF450" s="5">
        <v>-1</v>
      </c>
      <c r="DG450" s="5">
        <v>-1</v>
      </c>
      <c r="DH450" s="5">
        <v>-1</v>
      </c>
      <c r="DI450" s="5">
        <v>-1</v>
      </c>
      <c r="DJ450" s="5">
        <v>-1</v>
      </c>
      <c r="DK450" s="5">
        <v>-1</v>
      </c>
      <c r="DL450" s="5">
        <v>-1</v>
      </c>
      <c r="DM450" s="5">
        <v>-1</v>
      </c>
      <c r="DN450" s="5">
        <v>-1</v>
      </c>
      <c r="DO450" s="5">
        <v>-1</v>
      </c>
      <c r="DP450" s="5">
        <v>-1</v>
      </c>
      <c r="DQ450" s="5">
        <v>-1</v>
      </c>
      <c r="DR450" s="5">
        <v>-1</v>
      </c>
      <c r="DS450" s="5">
        <v>-1</v>
      </c>
      <c r="DT450" s="5">
        <v>-1</v>
      </c>
      <c r="DU450" s="5">
        <v>-1</v>
      </c>
      <c r="DV450" s="5">
        <v>-1</v>
      </c>
      <c r="DW450" s="5">
        <v>-1</v>
      </c>
      <c r="DX450" s="5">
        <v>-1</v>
      </c>
      <c r="DY450" s="5">
        <v>-1</v>
      </c>
      <c r="DZ450" s="5">
        <v>-1</v>
      </c>
      <c r="EA450" s="5">
        <v>-1</v>
      </c>
      <c r="EB450" s="5">
        <v>-1</v>
      </c>
      <c r="EC450" s="5">
        <v>-1</v>
      </c>
      <c r="ED450" s="5">
        <v>-1</v>
      </c>
      <c r="EE450" s="5">
        <v>-1</v>
      </c>
      <c r="EF450" s="5">
        <v>-1</v>
      </c>
      <c r="EG450" s="5">
        <v>-1</v>
      </c>
      <c r="EH450" s="5">
        <v>-1</v>
      </c>
      <c r="EI450" s="5">
        <v>-1</v>
      </c>
      <c r="EJ450" s="5">
        <v>-1</v>
      </c>
      <c r="EK450" s="5">
        <v>-1</v>
      </c>
      <c r="EL450" s="5">
        <v>-1</v>
      </c>
      <c r="EM450" s="5">
        <v>-1</v>
      </c>
      <c r="EN450" s="5">
        <v>-1</v>
      </c>
      <c r="EO450" s="5">
        <v>-1</v>
      </c>
      <c r="EP450" s="5">
        <v>-1</v>
      </c>
      <c r="EQ450" s="5">
        <v>-1</v>
      </c>
      <c r="ER450" s="5">
        <v>-1</v>
      </c>
      <c r="ES450" s="5">
        <v>-1</v>
      </c>
      <c r="ET450" s="5">
        <v>-1</v>
      </c>
      <c r="EU450" s="5">
        <v>-1</v>
      </c>
      <c r="EV450" s="5">
        <v>-1</v>
      </c>
      <c r="EW450" s="5">
        <v>-1</v>
      </c>
      <c r="EX450" s="5">
        <v>-1</v>
      </c>
      <c r="EY450" s="5">
        <v>-1</v>
      </c>
      <c r="EZ450" s="5">
        <v>-1</v>
      </c>
      <c r="FA450" s="5">
        <v>-1</v>
      </c>
      <c r="FB450" s="5">
        <v>-1</v>
      </c>
      <c r="FC450" s="5">
        <v>-1</v>
      </c>
      <c r="FD450" s="5">
        <v>-1</v>
      </c>
      <c r="FE450" s="5">
        <v>-1</v>
      </c>
      <c r="FF450" s="5">
        <v>-1</v>
      </c>
      <c r="FG450" s="5">
        <v>-1</v>
      </c>
      <c r="FH450" s="5">
        <v>-1</v>
      </c>
      <c r="FI450" s="5">
        <v>-1</v>
      </c>
      <c r="FJ450" s="5">
        <v>-1</v>
      </c>
      <c r="FK450" s="5">
        <v>-1</v>
      </c>
      <c r="FL450" s="5">
        <v>-1</v>
      </c>
      <c r="FM450" s="5">
        <v>-1</v>
      </c>
      <c r="FN450" s="5">
        <v>-1</v>
      </c>
      <c r="FO450" s="5">
        <v>-1</v>
      </c>
      <c r="FP450" s="5">
        <v>-1</v>
      </c>
      <c r="FQ450" s="5">
        <v>-1</v>
      </c>
      <c r="FR450" s="5">
        <v>-1</v>
      </c>
      <c r="FS450" s="5">
        <v>-1</v>
      </c>
      <c r="FT450" s="5">
        <v>-1</v>
      </c>
      <c r="FU450" s="5">
        <v>-1</v>
      </c>
      <c r="FV450" s="5">
        <v>-1</v>
      </c>
      <c r="FW450" s="5">
        <v>-1</v>
      </c>
      <c r="FX450" s="5">
        <v>-1</v>
      </c>
      <c r="FY450" s="5">
        <v>-1</v>
      </c>
      <c r="FZ450" s="5">
        <v>-1</v>
      </c>
      <c r="GA450" s="5">
        <v>-1</v>
      </c>
      <c r="GB450" s="5">
        <v>-1</v>
      </c>
      <c r="GC450" s="5">
        <v>-1</v>
      </c>
      <c r="GD450" s="5">
        <v>-1</v>
      </c>
      <c r="GE450" s="5">
        <v>-1</v>
      </c>
      <c r="GF450" s="5">
        <v>-1</v>
      </c>
      <c r="GG450" s="5">
        <v>-1</v>
      </c>
      <c r="GH450" s="5">
        <v>-1</v>
      </c>
      <c r="GI450" s="5">
        <v>-1</v>
      </c>
      <c r="GJ450" s="5">
        <v>-1</v>
      </c>
      <c r="GK450" s="5">
        <v>-1</v>
      </c>
      <c r="GL450" s="5">
        <v>-1</v>
      </c>
      <c r="GM450" s="5">
        <v>-1</v>
      </c>
      <c r="GN450" s="5">
        <v>-1</v>
      </c>
      <c r="GO450" s="5">
        <v>-1</v>
      </c>
      <c r="GP450" s="5">
        <v>-1</v>
      </c>
      <c r="GQ450" s="5">
        <v>-1</v>
      </c>
      <c r="GR450" s="5">
        <v>2.2423896499238963E-7</v>
      </c>
      <c r="GS450" s="5">
        <v>-1</v>
      </c>
      <c r="GT450" s="5">
        <v>-1</v>
      </c>
      <c r="GU450" s="5">
        <v>-1</v>
      </c>
      <c r="GV450" s="5">
        <v>-1</v>
      </c>
      <c r="GW450" s="5">
        <v>-1</v>
      </c>
      <c r="GX450" s="5">
        <v>-1</v>
      </c>
      <c r="GY450" s="5">
        <v>-1</v>
      </c>
      <c r="GZ450" s="5">
        <v>-1</v>
      </c>
      <c r="HA450" s="5">
        <v>-1</v>
      </c>
      <c r="HB450" s="5">
        <v>-1</v>
      </c>
      <c r="HC450" s="5">
        <v>-1</v>
      </c>
      <c r="HD450" s="5">
        <v>-1</v>
      </c>
      <c r="HE450" s="5">
        <v>-1</v>
      </c>
      <c r="HF450" s="5">
        <v>-1</v>
      </c>
      <c r="HG450" s="5">
        <v>1.888045389023189E-6</v>
      </c>
      <c r="HH450" s="5">
        <v>-1</v>
      </c>
      <c r="HI450" s="5">
        <v>-1</v>
      </c>
      <c r="HJ450" s="5">
        <v>-1</v>
      </c>
      <c r="HK450" s="5">
        <v>-1</v>
      </c>
      <c r="HL450" s="5">
        <v>-1</v>
      </c>
      <c r="HM450" s="5">
        <v>-1</v>
      </c>
      <c r="HN450" s="5">
        <v>-1</v>
      </c>
      <c r="HO450" s="5" t="s">
        <v>720</v>
      </c>
    </row>
    <row r="451" spans="1:223" x14ac:dyDescent="0.25">
      <c r="A451" s="43" t="s">
        <v>18993</v>
      </c>
      <c r="B451" s="5">
        <v>2</v>
      </c>
      <c r="C451" s="5">
        <v>0</v>
      </c>
      <c r="D451" s="5">
        <v>2.0985473954139988E-15</v>
      </c>
      <c r="E451" s="5">
        <v>0.15759536473425709</v>
      </c>
      <c r="F451" s="5">
        <v>1.1748978710423779E-6</v>
      </c>
      <c r="G451" s="5">
        <v>0.84240346036786973</v>
      </c>
      <c r="H451" s="5">
        <v>-1</v>
      </c>
      <c r="I451" s="5">
        <v>-1</v>
      </c>
      <c r="J451" s="5">
        <v>-1</v>
      </c>
      <c r="K451" s="5">
        <v>-1</v>
      </c>
      <c r="L451" s="5">
        <v>-1</v>
      </c>
      <c r="M451" s="5">
        <v>-1</v>
      </c>
      <c r="N451" s="5">
        <v>-1</v>
      </c>
      <c r="O451" s="5">
        <v>-1</v>
      </c>
      <c r="P451" s="5">
        <v>-1</v>
      </c>
      <c r="Q451" s="5">
        <v>-1</v>
      </c>
      <c r="R451" s="5">
        <v>-1</v>
      </c>
      <c r="S451" s="5">
        <v>-1</v>
      </c>
      <c r="T451" s="5">
        <v>-1</v>
      </c>
      <c r="U451" s="5">
        <v>-1</v>
      </c>
      <c r="V451" s="5">
        <v>-1</v>
      </c>
      <c r="W451" s="5">
        <v>-1</v>
      </c>
      <c r="X451" s="5">
        <v>-1</v>
      </c>
      <c r="Y451" s="5">
        <v>-1</v>
      </c>
      <c r="Z451" s="5">
        <v>-1</v>
      </c>
      <c r="AA451" s="5">
        <v>-1</v>
      </c>
      <c r="AB451" s="5">
        <v>-1</v>
      </c>
      <c r="AC451" s="5">
        <v>-1</v>
      </c>
      <c r="AD451" s="5">
        <v>-1</v>
      </c>
      <c r="AE451" s="5">
        <v>-1</v>
      </c>
      <c r="AF451" s="5">
        <v>-1</v>
      </c>
      <c r="AG451" s="5">
        <v>-1</v>
      </c>
      <c r="AH451" s="5">
        <v>-1</v>
      </c>
      <c r="AI451" s="5">
        <v>-1</v>
      </c>
      <c r="AJ451" s="5">
        <v>-1</v>
      </c>
      <c r="AK451" s="5">
        <v>-1</v>
      </c>
      <c r="AL451" s="5">
        <v>-1</v>
      </c>
      <c r="AM451" s="5">
        <v>-1</v>
      </c>
      <c r="AN451" s="5">
        <v>-1</v>
      </c>
      <c r="AO451" s="5">
        <v>-1</v>
      </c>
      <c r="AP451" s="5">
        <v>-1</v>
      </c>
      <c r="AQ451" s="5">
        <v>-1</v>
      </c>
      <c r="AR451" s="5">
        <v>-1</v>
      </c>
      <c r="AS451" s="5">
        <v>-1</v>
      </c>
      <c r="AT451" s="5">
        <v>-1</v>
      </c>
      <c r="AU451" s="5">
        <v>-1</v>
      </c>
      <c r="AV451" s="5">
        <v>-1</v>
      </c>
      <c r="AW451" s="5">
        <v>-1</v>
      </c>
      <c r="AX451" s="5">
        <v>-1</v>
      </c>
      <c r="AY451" s="5">
        <v>-1</v>
      </c>
      <c r="AZ451" s="5">
        <v>-1</v>
      </c>
      <c r="BA451" s="5">
        <v>-1</v>
      </c>
      <c r="BB451" s="5">
        <v>-1</v>
      </c>
      <c r="BC451" s="5">
        <v>-1</v>
      </c>
      <c r="BD451" s="5">
        <v>-1</v>
      </c>
      <c r="BE451" s="5">
        <v>-1</v>
      </c>
      <c r="BF451" s="5">
        <v>-1</v>
      </c>
      <c r="BG451" s="5">
        <v>-1</v>
      </c>
      <c r="BH451" s="5">
        <v>-1</v>
      </c>
      <c r="BI451" s="5">
        <v>-1</v>
      </c>
      <c r="BJ451" s="5">
        <v>-1</v>
      </c>
      <c r="BK451" s="5">
        <v>-1</v>
      </c>
      <c r="BL451" s="5">
        <v>-1</v>
      </c>
      <c r="BM451" s="5">
        <v>-1</v>
      </c>
      <c r="BN451" s="5">
        <v>-1</v>
      </c>
      <c r="BO451" s="5">
        <v>-1</v>
      </c>
      <c r="BP451" s="5">
        <v>-1</v>
      </c>
      <c r="BQ451" s="5">
        <v>-1</v>
      </c>
      <c r="BR451" s="5">
        <v>-1</v>
      </c>
      <c r="BS451" s="5">
        <v>-1</v>
      </c>
      <c r="BT451" s="5">
        <v>-1</v>
      </c>
      <c r="BU451" s="5">
        <v>-1</v>
      </c>
      <c r="BV451" s="5">
        <v>-1</v>
      </c>
      <c r="BW451" s="5">
        <v>-1</v>
      </c>
      <c r="BX451" s="5">
        <v>-1</v>
      </c>
      <c r="BY451" s="5">
        <v>-1</v>
      </c>
      <c r="BZ451" s="5">
        <v>-1</v>
      </c>
      <c r="CA451" s="5">
        <v>-1</v>
      </c>
      <c r="CB451" s="5">
        <v>-1</v>
      </c>
      <c r="CC451" s="5">
        <v>-1</v>
      </c>
      <c r="CD451" s="5">
        <v>-1</v>
      </c>
      <c r="CE451" s="5">
        <v>-1</v>
      </c>
      <c r="CF451" s="5">
        <v>-1</v>
      </c>
      <c r="CG451" s="5">
        <v>-1</v>
      </c>
      <c r="CH451" s="5">
        <v>-1</v>
      </c>
      <c r="CI451" s="5">
        <v>-1</v>
      </c>
      <c r="CJ451" s="5">
        <v>-1</v>
      </c>
      <c r="CK451" s="5">
        <v>-1</v>
      </c>
      <c r="CL451" s="5">
        <v>-1</v>
      </c>
      <c r="CM451" s="5">
        <v>-1</v>
      </c>
      <c r="CN451" s="5">
        <v>-1</v>
      </c>
      <c r="CO451" s="5">
        <v>-1</v>
      </c>
      <c r="CP451" s="5">
        <v>-1</v>
      </c>
      <c r="CQ451" s="5">
        <v>-1</v>
      </c>
      <c r="CR451" s="5">
        <v>-1</v>
      </c>
      <c r="CS451" s="5">
        <v>-1</v>
      </c>
      <c r="CT451" s="5">
        <v>-1</v>
      </c>
      <c r="CU451" s="5">
        <v>-1</v>
      </c>
      <c r="CV451" s="5">
        <v>-1</v>
      </c>
      <c r="CW451" s="5">
        <v>-1</v>
      </c>
      <c r="CX451" s="5">
        <v>-1</v>
      </c>
      <c r="CY451" s="5">
        <v>-1</v>
      </c>
      <c r="CZ451" s="5">
        <v>-1</v>
      </c>
      <c r="DA451" s="5">
        <v>-1</v>
      </c>
      <c r="DB451" s="5">
        <v>-1</v>
      </c>
      <c r="DC451" s="5">
        <v>-1</v>
      </c>
      <c r="DD451" s="5">
        <v>-1</v>
      </c>
      <c r="DE451" s="5">
        <v>-1</v>
      </c>
      <c r="DF451" s="5">
        <v>-1</v>
      </c>
      <c r="DG451" s="5">
        <v>-1</v>
      </c>
      <c r="DH451" s="5">
        <v>-1</v>
      </c>
      <c r="DI451" s="5">
        <v>-1</v>
      </c>
      <c r="DJ451" s="5">
        <v>-1</v>
      </c>
      <c r="DK451" s="5">
        <v>-1</v>
      </c>
      <c r="DL451" s="5">
        <v>-1</v>
      </c>
      <c r="DM451" s="5">
        <v>-1</v>
      </c>
      <c r="DN451" s="5">
        <v>-1</v>
      </c>
      <c r="DO451" s="5">
        <v>-1</v>
      </c>
      <c r="DP451" s="5">
        <v>-1</v>
      </c>
      <c r="DQ451" s="5">
        <v>-1</v>
      </c>
      <c r="DR451" s="5">
        <v>-1</v>
      </c>
      <c r="DS451" s="5">
        <v>-1</v>
      </c>
      <c r="DT451" s="5">
        <v>-1</v>
      </c>
      <c r="DU451" s="5">
        <v>-1</v>
      </c>
      <c r="DV451" s="5">
        <v>-1</v>
      </c>
      <c r="DW451" s="5">
        <v>-1</v>
      </c>
      <c r="DX451" s="5">
        <v>-1</v>
      </c>
      <c r="DY451" s="5">
        <v>-1</v>
      </c>
      <c r="DZ451" s="5">
        <v>-1</v>
      </c>
      <c r="EA451" s="5">
        <v>-1</v>
      </c>
      <c r="EB451" s="5">
        <v>-1</v>
      </c>
      <c r="EC451" s="5">
        <v>-1</v>
      </c>
      <c r="ED451" s="5">
        <v>-1</v>
      </c>
      <c r="EE451" s="5">
        <v>-1</v>
      </c>
      <c r="EF451" s="5">
        <v>-1</v>
      </c>
      <c r="EG451" s="5">
        <v>-1</v>
      </c>
      <c r="EH451" s="5">
        <v>-1</v>
      </c>
      <c r="EI451" s="5">
        <v>-1</v>
      </c>
      <c r="EJ451" s="5">
        <v>-1</v>
      </c>
      <c r="EK451" s="5">
        <v>-1</v>
      </c>
      <c r="EL451" s="5">
        <v>-1</v>
      </c>
      <c r="EM451" s="5">
        <v>-1</v>
      </c>
      <c r="EN451" s="5">
        <v>-1</v>
      </c>
      <c r="EO451" s="5">
        <v>-1</v>
      </c>
      <c r="EP451" s="5">
        <v>-1</v>
      </c>
      <c r="EQ451" s="5">
        <v>-1</v>
      </c>
      <c r="ER451" s="5">
        <v>-1</v>
      </c>
      <c r="ES451" s="5">
        <v>-1</v>
      </c>
      <c r="ET451" s="5">
        <v>-1</v>
      </c>
      <c r="EU451" s="5">
        <v>-1</v>
      </c>
      <c r="EV451" s="5">
        <v>-1</v>
      </c>
      <c r="EW451" s="5">
        <v>-1</v>
      </c>
      <c r="EX451" s="5">
        <v>-1</v>
      </c>
      <c r="EY451" s="5">
        <v>-1</v>
      </c>
      <c r="EZ451" s="5">
        <v>-1</v>
      </c>
      <c r="FA451" s="5">
        <v>-1</v>
      </c>
      <c r="FB451" s="5">
        <v>-1</v>
      </c>
      <c r="FC451" s="5">
        <v>-1</v>
      </c>
      <c r="FD451" s="5">
        <v>-1</v>
      </c>
      <c r="FE451" s="5">
        <v>-1</v>
      </c>
      <c r="FF451" s="5">
        <v>-1</v>
      </c>
      <c r="FG451" s="5">
        <v>-1</v>
      </c>
      <c r="FH451" s="5">
        <v>-1</v>
      </c>
      <c r="FI451" s="5">
        <v>-1</v>
      </c>
      <c r="FJ451" s="5">
        <v>-1</v>
      </c>
      <c r="FK451" s="5">
        <v>-1</v>
      </c>
      <c r="FL451" s="5">
        <v>-1</v>
      </c>
      <c r="FM451" s="5">
        <v>-1</v>
      </c>
      <c r="FN451" s="5">
        <v>-1</v>
      </c>
      <c r="FO451" s="5">
        <v>-1</v>
      </c>
      <c r="FP451" s="5">
        <v>-1</v>
      </c>
      <c r="FQ451" s="5">
        <v>-1</v>
      </c>
      <c r="FR451" s="5">
        <v>-1</v>
      </c>
      <c r="FS451" s="5">
        <v>-1</v>
      </c>
      <c r="FT451" s="5">
        <v>-1</v>
      </c>
      <c r="FU451" s="5">
        <v>-1</v>
      </c>
      <c r="FV451" s="5">
        <v>-1</v>
      </c>
      <c r="FW451" s="5">
        <v>-1</v>
      </c>
      <c r="FX451" s="5">
        <v>-1</v>
      </c>
      <c r="FY451" s="5">
        <v>-1</v>
      </c>
      <c r="FZ451" s="5">
        <v>-1</v>
      </c>
      <c r="GA451" s="5">
        <v>-1</v>
      </c>
      <c r="GB451" s="5">
        <v>-1</v>
      </c>
      <c r="GC451" s="5">
        <v>-1</v>
      </c>
      <c r="GD451" s="5">
        <v>-1</v>
      </c>
      <c r="GE451" s="5">
        <v>-1</v>
      </c>
      <c r="GF451" s="5">
        <v>-1</v>
      </c>
      <c r="GG451" s="5">
        <v>-1</v>
      </c>
      <c r="GH451" s="5">
        <v>-1</v>
      </c>
      <c r="GI451" s="5">
        <v>-1</v>
      </c>
      <c r="GJ451" s="5">
        <v>-1</v>
      </c>
      <c r="GK451" s="5">
        <v>-1</v>
      </c>
      <c r="GL451" s="5">
        <v>-1</v>
      </c>
      <c r="GM451" s="5">
        <v>-1</v>
      </c>
      <c r="GN451" s="5">
        <v>-1</v>
      </c>
      <c r="GO451" s="5">
        <v>-1</v>
      </c>
      <c r="GP451" s="5">
        <v>-1</v>
      </c>
      <c r="GQ451" s="5">
        <v>-1</v>
      </c>
      <c r="GR451" s="5">
        <v>6.0888127853881267E-5</v>
      </c>
      <c r="GS451" s="5">
        <v>-1</v>
      </c>
      <c r="GT451" s="5">
        <v>-1</v>
      </c>
      <c r="GU451" s="5">
        <v>-1</v>
      </c>
      <c r="GV451" s="5">
        <v>-1</v>
      </c>
      <c r="GW451" s="5">
        <v>-1</v>
      </c>
      <c r="GX451" s="5">
        <v>-1</v>
      </c>
      <c r="GY451" s="5">
        <v>-1</v>
      </c>
      <c r="GZ451" s="5">
        <v>-1</v>
      </c>
      <c r="HA451" s="5">
        <v>-1</v>
      </c>
      <c r="HB451" s="5">
        <v>-1</v>
      </c>
      <c r="HC451" s="5">
        <v>-1</v>
      </c>
      <c r="HD451" s="5">
        <v>-1</v>
      </c>
      <c r="HE451" s="5">
        <v>-1</v>
      </c>
      <c r="HF451" s="5">
        <v>-1</v>
      </c>
      <c r="HG451" s="5">
        <v>-1</v>
      </c>
      <c r="HH451" s="5">
        <v>-1</v>
      </c>
      <c r="HI451" s="5">
        <v>-1</v>
      </c>
      <c r="HJ451" s="5">
        <v>-1</v>
      </c>
      <c r="HK451" s="5">
        <v>-1</v>
      </c>
      <c r="HL451" s="5">
        <v>-1</v>
      </c>
      <c r="HM451" s="5">
        <v>-1</v>
      </c>
      <c r="HN451" s="5">
        <v>-1</v>
      </c>
      <c r="HO451" s="5" t="s">
        <v>720</v>
      </c>
    </row>
    <row r="452" spans="1:223" x14ac:dyDescent="0.25">
      <c r="A452" s="43" t="s">
        <v>19000</v>
      </c>
      <c r="B452" s="5">
        <v>2</v>
      </c>
      <c r="C452" s="5">
        <v>0</v>
      </c>
      <c r="D452" s="5">
        <v>1.5930782931592639E-8</v>
      </c>
      <c r="E452" s="5">
        <v>0.68492247485789026</v>
      </c>
      <c r="F452" s="5">
        <v>0.24777949695876672</v>
      </c>
      <c r="G452" s="5">
        <v>6.7298012252551498E-2</v>
      </c>
      <c r="H452" s="5">
        <v>-1</v>
      </c>
      <c r="I452" s="5">
        <v>-1</v>
      </c>
      <c r="J452" s="5">
        <v>-1</v>
      </c>
      <c r="K452" s="5">
        <v>-1</v>
      </c>
      <c r="L452" s="5">
        <v>-1</v>
      </c>
      <c r="M452" s="5">
        <v>-1</v>
      </c>
      <c r="N452" s="5">
        <v>-1</v>
      </c>
      <c r="O452" s="5">
        <v>-1</v>
      </c>
      <c r="P452" s="5">
        <v>-1</v>
      </c>
      <c r="Q452" s="5">
        <v>-1</v>
      </c>
      <c r="R452" s="5">
        <v>-1</v>
      </c>
      <c r="S452" s="5">
        <v>-1</v>
      </c>
      <c r="T452" s="5">
        <v>-1</v>
      </c>
      <c r="U452" s="5">
        <v>-1</v>
      </c>
      <c r="V452" s="5">
        <v>-1</v>
      </c>
      <c r="W452" s="5">
        <v>-1</v>
      </c>
      <c r="X452" s="5">
        <v>-1</v>
      </c>
      <c r="Y452" s="5">
        <v>-1</v>
      </c>
      <c r="Z452" s="5">
        <v>-1</v>
      </c>
      <c r="AA452" s="5">
        <v>-1</v>
      </c>
      <c r="AB452" s="5">
        <v>-1</v>
      </c>
      <c r="AC452" s="5">
        <v>-1</v>
      </c>
      <c r="AD452" s="5">
        <v>-1</v>
      </c>
      <c r="AE452" s="5">
        <v>-1</v>
      </c>
      <c r="AF452" s="5">
        <v>-1</v>
      </c>
      <c r="AG452" s="5">
        <v>-1</v>
      </c>
      <c r="AH452" s="5">
        <v>-1</v>
      </c>
      <c r="AI452" s="5">
        <v>-1</v>
      </c>
      <c r="AJ452" s="5">
        <v>-1</v>
      </c>
      <c r="AK452" s="5">
        <v>-1</v>
      </c>
      <c r="AL452" s="5">
        <v>-1</v>
      </c>
      <c r="AM452" s="5">
        <v>-1</v>
      </c>
      <c r="AN452" s="5">
        <v>-1</v>
      </c>
      <c r="AO452" s="5">
        <v>-1</v>
      </c>
      <c r="AP452" s="5">
        <v>-1</v>
      </c>
      <c r="AQ452" s="5">
        <v>-1</v>
      </c>
      <c r="AR452" s="5">
        <v>-1</v>
      </c>
      <c r="AS452" s="5">
        <v>-1</v>
      </c>
      <c r="AT452" s="5">
        <v>-1</v>
      </c>
      <c r="AU452" s="5">
        <v>-1</v>
      </c>
      <c r="AV452" s="5">
        <v>-1</v>
      </c>
      <c r="AW452" s="5">
        <v>-1</v>
      </c>
      <c r="AX452" s="5">
        <v>-1</v>
      </c>
      <c r="AY452" s="5">
        <v>-1</v>
      </c>
      <c r="AZ452" s="5">
        <v>-1</v>
      </c>
      <c r="BA452" s="5">
        <v>-1</v>
      </c>
      <c r="BB452" s="5">
        <v>-1</v>
      </c>
      <c r="BC452" s="5">
        <v>-1</v>
      </c>
      <c r="BD452" s="5">
        <v>-1</v>
      </c>
      <c r="BE452" s="5">
        <v>-1</v>
      </c>
      <c r="BF452" s="5">
        <v>-1</v>
      </c>
      <c r="BG452" s="5">
        <v>-1</v>
      </c>
      <c r="BH452" s="5">
        <v>-1</v>
      </c>
      <c r="BI452" s="5">
        <v>-1</v>
      </c>
      <c r="BJ452" s="5">
        <v>-1</v>
      </c>
      <c r="BK452" s="5">
        <v>-1</v>
      </c>
      <c r="BL452" s="5">
        <v>-1</v>
      </c>
      <c r="BM452" s="5">
        <v>-1</v>
      </c>
      <c r="BN452" s="5">
        <v>-1</v>
      </c>
      <c r="BO452" s="5">
        <v>-1</v>
      </c>
      <c r="BP452" s="5">
        <v>-1</v>
      </c>
      <c r="BQ452" s="5">
        <v>-1</v>
      </c>
      <c r="BR452" s="5">
        <v>-1</v>
      </c>
      <c r="BS452" s="5">
        <v>-1</v>
      </c>
      <c r="BT452" s="5">
        <v>-1</v>
      </c>
      <c r="BU452" s="5">
        <v>-1</v>
      </c>
      <c r="BV452" s="5">
        <v>-1</v>
      </c>
      <c r="BW452" s="5">
        <v>-1</v>
      </c>
      <c r="BX452" s="5">
        <v>-1</v>
      </c>
      <c r="BY452" s="5">
        <v>-1</v>
      </c>
      <c r="BZ452" s="5">
        <v>-1</v>
      </c>
      <c r="CA452" s="5">
        <v>-1</v>
      </c>
      <c r="CB452" s="5">
        <v>-1</v>
      </c>
      <c r="CC452" s="5">
        <v>-1</v>
      </c>
      <c r="CD452" s="5">
        <v>-1</v>
      </c>
      <c r="CE452" s="5">
        <v>-1</v>
      </c>
      <c r="CF452" s="5">
        <v>-1</v>
      </c>
      <c r="CG452" s="5">
        <v>-1</v>
      </c>
      <c r="CH452" s="5">
        <v>-1</v>
      </c>
      <c r="CI452" s="5">
        <v>-1</v>
      </c>
      <c r="CJ452" s="5">
        <v>-1</v>
      </c>
      <c r="CK452" s="5">
        <v>-1</v>
      </c>
      <c r="CL452" s="5">
        <v>-1</v>
      </c>
      <c r="CM452" s="5">
        <v>-1</v>
      </c>
      <c r="CN452" s="5">
        <v>-1</v>
      </c>
      <c r="CO452" s="5">
        <v>-1</v>
      </c>
      <c r="CP452" s="5">
        <v>-1</v>
      </c>
      <c r="CQ452" s="5">
        <v>-1</v>
      </c>
      <c r="CR452" s="5">
        <v>-1</v>
      </c>
      <c r="CS452" s="5">
        <v>-1</v>
      </c>
      <c r="CT452" s="5">
        <v>-1</v>
      </c>
      <c r="CU452" s="5">
        <v>-1</v>
      </c>
      <c r="CV452" s="5">
        <v>-1</v>
      </c>
      <c r="CW452" s="5">
        <v>-1</v>
      </c>
      <c r="CX452" s="5">
        <v>-1</v>
      </c>
      <c r="CY452" s="5">
        <v>-1</v>
      </c>
      <c r="CZ452" s="5">
        <v>-1</v>
      </c>
      <c r="DA452" s="5">
        <v>-1</v>
      </c>
      <c r="DB452" s="5">
        <v>-1</v>
      </c>
      <c r="DC452" s="5">
        <v>-1</v>
      </c>
      <c r="DD452" s="5">
        <v>-1</v>
      </c>
      <c r="DE452" s="5">
        <v>-1</v>
      </c>
      <c r="DF452" s="5">
        <v>-1</v>
      </c>
      <c r="DG452" s="5">
        <v>-1</v>
      </c>
      <c r="DH452" s="5">
        <v>-1</v>
      </c>
      <c r="DI452" s="5">
        <v>-1</v>
      </c>
      <c r="DJ452" s="5">
        <v>-1</v>
      </c>
      <c r="DK452" s="5">
        <v>-1</v>
      </c>
      <c r="DL452" s="5">
        <v>-1</v>
      </c>
      <c r="DM452" s="5">
        <v>-1</v>
      </c>
      <c r="DN452" s="5">
        <v>-1</v>
      </c>
      <c r="DO452" s="5">
        <v>-1</v>
      </c>
      <c r="DP452" s="5">
        <v>-1</v>
      </c>
      <c r="DQ452" s="5">
        <v>-1</v>
      </c>
      <c r="DR452" s="5">
        <v>-1</v>
      </c>
      <c r="DS452" s="5">
        <v>-1</v>
      </c>
      <c r="DT452" s="5">
        <v>-1</v>
      </c>
      <c r="DU452" s="5">
        <v>-1</v>
      </c>
      <c r="DV452" s="5">
        <v>-1</v>
      </c>
      <c r="DW452" s="5">
        <v>-1</v>
      </c>
      <c r="DX452" s="5">
        <v>-1</v>
      </c>
      <c r="DY452" s="5">
        <v>-1</v>
      </c>
      <c r="DZ452" s="5">
        <v>-1</v>
      </c>
      <c r="EA452" s="5">
        <v>-1</v>
      </c>
      <c r="EB452" s="5">
        <v>-1</v>
      </c>
      <c r="EC452" s="5">
        <v>-1</v>
      </c>
      <c r="ED452" s="5">
        <v>-1</v>
      </c>
      <c r="EE452" s="5">
        <v>-1</v>
      </c>
      <c r="EF452" s="5">
        <v>-1</v>
      </c>
      <c r="EG452" s="5">
        <v>-1</v>
      </c>
      <c r="EH452" s="5">
        <v>-1</v>
      </c>
      <c r="EI452" s="5">
        <v>-1</v>
      </c>
      <c r="EJ452" s="5">
        <v>-1</v>
      </c>
      <c r="EK452" s="5">
        <v>-1</v>
      </c>
      <c r="EL452" s="5">
        <v>-1</v>
      </c>
      <c r="EM452" s="5">
        <v>-1</v>
      </c>
      <c r="EN452" s="5">
        <v>-1</v>
      </c>
      <c r="EO452" s="5">
        <v>-1</v>
      </c>
      <c r="EP452" s="5">
        <v>-1</v>
      </c>
      <c r="EQ452" s="5">
        <v>-1</v>
      </c>
      <c r="ER452" s="5">
        <v>-1</v>
      </c>
      <c r="ES452" s="5">
        <v>-1</v>
      </c>
      <c r="ET452" s="5">
        <v>-1</v>
      </c>
      <c r="EU452" s="5">
        <v>-1</v>
      </c>
      <c r="EV452" s="5">
        <v>-1</v>
      </c>
      <c r="EW452" s="5">
        <v>-1</v>
      </c>
      <c r="EX452" s="5">
        <v>-1</v>
      </c>
      <c r="EY452" s="5">
        <v>-1</v>
      </c>
      <c r="EZ452" s="5">
        <v>-1</v>
      </c>
      <c r="FA452" s="5">
        <v>-1</v>
      </c>
      <c r="FB452" s="5">
        <v>-1</v>
      </c>
      <c r="FC452" s="5">
        <v>-1</v>
      </c>
      <c r="FD452" s="5">
        <v>-1</v>
      </c>
      <c r="FE452" s="5">
        <v>-1</v>
      </c>
      <c r="FF452" s="5">
        <v>-1</v>
      </c>
      <c r="FG452" s="5">
        <v>-1</v>
      </c>
      <c r="FH452" s="5">
        <v>-1</v>
      </c>
      <c r="FI452" s="5">
        <v>-1</v>
      </c>
      <c r="FJ452" s="5">
        <v>-1</v>
      </c>
      <c r="FK452" s="5">
        <v>-1</v>
      </c>
      <c r="FL452" s="5">
        <v>-1</v>
      </c>
      <c r="FM452" s="5">
        <v>-1</v>
      </c>
      <c r="FN452" s="5">
        <v>-1</v>
      </c>
      <c r="FO452" s="5">
        <v>-1</v>
      </c>
      <c r="FP452" s="5">
        <v>-1</v>
      </c>
      <c r="FQ452" s="5">
        <v>-1</v>
      </c>
      <c r="FR452" s="5">
        <v>-1</v>
      </c>
      <c r="FS452" s="5">
        <v>-1</v>
      </c>
      <c r="FT452" s="5">
        <v>-1</v>
      </c>
      <c r="FU452" s="5">
        <v>-1</v>
      </c>
      <c r="FV452" s="5">
        <v>-1</v>
      </c>
      <c r="FW452" s="5">
        <v>-1</v>
      </c>
      <c r="FX452" s="5">
        <v>-1</v>
      </c>
      <c r="FY452" s="5">
        <v>-1</v>
      </c>
      <c r="FZ452" s="5">
        <v>-1</v>
      </c>
      <c r="GA452" s="5">
        <v>-1</v>
      </c>
      <c r="GB452" s="5">
        <v>-1</v>
      </c>
      <c r="GC452" s="5">
        <v>-1</v>
      </c>
      <c r="GD452" s="5">
        <v>-1</v>
      </c>
      <c r="GE452" s="5">
        <v>-1</v>
      </c>
      <c r="GF452" s="5">
        <v>-1</v>
      </c>
      <c r="GG452" s="5">
        <v>-1</v>
      </c>
      <c r="GH452" s="5">
        <v>-1</v>
      </c>
      <c r="GI452" s="5">
        <v>-1</v>
      </c>
      <c r="GJ452" s="5">
        <v>-1</v>
      </c>
      <c r="GK452" s="5">
        <v>-1</v>
      </c>
      <c r="GL452" s="5">
        <v>-1</v>
      </c>
      <c r="GM452" s="5">
        <v>-1</v>
      </c>
      <c r="GN452" s="5">
        <v>-1</v>
      </c>
      <c r="GO452" s="5">
        <v>-1</v>
      </c>
      <c r="GP452" s="5">
        <v>-1</v>
      </c>
      <c r="GQ452" s="5">
        <v>-1</v>
      </c>
      <c r="GR452" s="5">
        <v>6.453576864535768E-8</v>
      </c>
      <c r="GS452" s="5">
        <v>-1</v>
      </c>
      <c r="GT452" s="5">
        <v>-1</v>
      </c>
      <c r="GU452" s="5">
        <v>-1</v>
      </c>
      <c r="GV452" s="5">
        <v>-1</v>
      </c>
      <c r="GW452" s="5">
        <v>-1</v>
      </c>
      <c r="GX452" s="5">
        <v>-1</v>
      </c>
      <c r="GY452" s="5">
        <v>-1</v>
      </c>
      <c r="GZ452" s="5">
        <v>-1</v>
      </c>
      <c r="HA452" s="5">
        <v>-1</v>
      </c>
      <c r="HB452" s="5">
        <v>-1</v>
      </c>
      <c r="HC452" s="5">
        <v>-1</v>
      </c>
      <c r="HD452" s="5">
        <v>-1</v>
      </c>
      <c r="HE452" s="5">
        <v>-1</v>
      </c>
      <c r="HF452" s="5">
        <v>-1</v>
      </c>
      <c r="HG452" s="5">
        <v>-1</v>
      </c>
      <c r="HH452" s="5">
        <v>-1</v>
      </c>
      <c r="HI452" s="5">
        <v>-1</v>
      </c>
      <c r="HJ452" s="5">
        <v>-1</v>
      </c>
      <c r="HK452" s="5">
        <v>-1</v>
      </c>
      <c r="HL452" s="5">
        <v>-1</v>
      </c>
      <c r="HM452" s="5">
        <v>-1</v>
      </c>
      <c r="HN452" s="5">
        <v>-1</v>
      </c>
      <c r="HO452" s="5" t="s">
        <v>720</v>
      </c>
    </row>
    <row r="453" spans="1:223" x14ac:dyDescent="0.25">
      <c r="A453" s="43" t="s">
        <v>19006</v>
      </c>
      <c r="B453" s="5">
        <v>2</v>
      </c>
      <c r="C453" s="5">
        <v>0</v>
      </c>
      <c r="D453" s="5">
        <v>2.2424278988470246E-6</v>
      </c>
      <c r="E453" s="5">
        <v>0.49241265769787129</v>
      </c>
      <c r="F453" s="5">
        <v>2.0676875942877381E-2</v>
      </c>
      <c r="G453" s="5">
        <v>0.48690822393135408</v>
      </c>
      <c r="H453" s="5">
        <v>-1</v>
      </c>
      <c r="I453" s="5">
        <v>-1</v>
      </c>
      <c r="J453" s="5">
        <v>-1</v>
      </c>
      <c r="K453" s="5">
        <v>-1</v>
      </c>
      <c r="L453" s="5">
        <v>-1</v>
      </c>
      <c r="M453" s="5">
        <v>-1</v>
      </c>
      <c r="N453" s="5">
        <v>-1</v>
      </c>
      <c r="O453" s="5">
        <v>-1</v>
      </c>
      <c r="P453" s="5">
        <v>-1</v>
      </c>
      <c r="Q453" s="5">
        <v>-1</v>
      </c>
      <c r="R453" s="5">
        <v>-1</v>
      </c>
      <c r="S453" s="5">
        <v>-1</v>
      </c>
      <c r="T453" s="5">
        <v>-1</v>
      </c>
      <c r="U453" s="5">
        <v>-1</v>
      </c>
      <c r="V453" s="5">
        <v>-1</v>
      </c>
      <c r="W453" s="5">
        <v>-1</v>
      </c>
      <c r="X453" s="5">
        <v>-1</v>
      </c>
      <c r="Y453" s="5">
        <v>-1</v>
      </c>
      <c r="Z453" s="5">
        <v>-1</v>
      </c>
      <c r="AA453" s="5">
        <v>-1</v>
      </c>
      <c r="AB453" s="5">
        <v>-1</v>
      </c>
      <c r="AC453" s="5">
        <v>-1</v>
      </c>
      <c r="AD453" s="5">
        <v>-1</v>
      </c>
      <c r="AE453" s="5">
        <v>-1</v>
      </c>
      <c r="AF453" s="5">
        <v>-1</v>
      </c>
      <c r="AG453" s="5">
        <v>-1</v>
      </c>
      <c r="AH453" s="5">
        <v>-1</v>
      </c>
      <c r="AI453" s="5">
        <v>-1</v>
      </c>
      <c r="AJ453" s="5">
        <v>-1</v>
      </c>
      <c r="AK453" s="5">
        <v>-1</v>
      </c>
      <c r="AL453" s="5">
        <v>-1</v>
      </c>
      <c r="AM453" s="5">
        <v>-1</v>
      </c>
      <c r="AN453" s="5">
        <v>-1</v>
      </c>
      <c r="AO453" s="5">
        <v>-1</v>
      </c>
      <c r="AP453" s="5">
        <v>-1</v>
      </c>
      <c r="AQ453" s="5">
        <v>-1</v>
      </c>
      <c r="AR453" s="5">
        <v>-1</v>
      </c>
      <c r="AS453" s="5">
        <v>-1</v>
      </c>
      <c r="AT453" s="5">
        <v>-1</v>
      </c>
      <c r="AU453" s="5">
        <v>-1</v>
      </c>
      <c r="AV453" s="5">
        <v>-1</v>
      </c>
      <c r="AW453" s="5">
        <v>-1</v>
      </c>
      <c r="AX453" s="5">
        <v>-1</v>
      </c>
      <c r="AY453" s="5">
        <v>-1</v>
      </c>
      <c r="AZ453" s="5">
        <v>-1</v>
      </c>
      <c r="BA453" s="5">
        <v>-1</v>
      </c>
      <c r="BB453" s="5">
        <v>-1</v>
      </c>
      <c r="BC453" s="5">
        <v>-1</v>
      </c>
      <c r="BD453" s="5">
        <v>-1</v>
      </c>
      <c r="BE453" s="5">
        <v>-1</v>
      </c>
      <c r="BF453" s="5">
        <v>-1</v>
      </c>
      <c r="BG453" s="5">
        <v>-1</v>
      </c>
      <c r="BH453" s="5">
        <v>-1</v>
      </c>
      <c r="BI453" s="5">
        <v>-1</v>
      </c>
      <c r="BJ453" s="5">
        <v>-1</v>
      </c>
      <c r="BK453" s="5">
        <v>-1</v>
      </c>
      <c r="BL453" s="5">
        <v>-1</v>
      </c>
      <c r="BM453" s="5">
        <v>-1</v>
      </c>
      <c r="BN453" s="5">
        <v>-1</v>
      </c>
      <c r="BO453" s="5">
        <v>-1</v>
      </c>
      <c r="BP453" s="5">
        <v>-1</v>
      </c>
      <c r="BQ453" s="5">
        <v>-1</v>
      </c>
      <c r="BR453" s="5">
        <v>-1</v>
      </c>
      <c r="BS453" s="5">
        <v>-1</v>
      </c>
      <c r="BT453" s="5">
        <v>-1</v>
      </c>
      <c r="BU453" s="5">
        <v>-1</v>
      </c>
      <c r="BV453" s="5">
        <v>-1</v>
      </c>
      <c r="BW453" s="5">
        <v>-1</v>
      </c>
      <c r="BX453" s="5">
        <v>-1</v>
      </c>
      <c r="BY453" s="5">
        <v>-1</v>
      </c>
      <c r="BZ453" s="5">
        <v>-1</v>
      </c>
      <c r="CA453" s="5">
        <v>-1</v>
      </c>
      <c r="CB453" s="5">
        <v>-1</v>
      </c>
      <c r="CC453" s="5">
        <v>-1</v>
      </c>
      <c r="CD453" s="5">
        <v>-1</v>
      </c>
      <c r="CE453" s="5">
        <v>-1</v>
      </c>
      <c r="CF453" s="5">
        <v>-1</v>
      </c>
      <c r="CG453" s="5">
        <v>-1</v>
      </c>
      <c r="CH453" s="5">
        <v>-1</v>
      </c>
      <c r="CI453" s="5">
        <v>-1</v>
      </c>
      <c r="CJ453" s="5">
        <v>-1</v>
      </c>
      <c r="CK453" s="5">
        <v>-1</v>
      </c>
      <c r="CL453" s="5">
        <v>-1</v>
      </c>
      <c r="CM453" s="5">
        <v>-1</v>
      </c>
      <c r="CN453" s="5">
        <v>-1</v>
      </c>
      <c r="CO453" s="5">
        <v>-1</v>
      </c>
      <c r="CP453" s="5">
        <v>-1</v>
      </c>
      <c r="CQ453" s="5">
        <v>-1</v>
      </c>
      <c r="CR453" s="5">
        <v>-1</v>
      </c>
      <c r="CS453" s="5">
        <v>-1</v>
      </c>
      <c r="CT453" s="5">
        <v>-1</v>
      </c>
      <c r="CU453" s="5">
        <v>-1</v>
      </c>
      <c r="CV453" s="5">
        <v>-1</v>
      </c>
      <c r="CW453" s="5">
        <v>-1</v>
      </c>
      <c r="CX453" s="5">
        <v>-1</v>
      </c>
      <c r="CY453" s="5">
        <v>-1</v>
      </c>
      <c r="CZ453" s="5">
        <v>-1</v>
      </c>
      <c r="DA453" s="5">
        <v>-1</v>
      </c>
      <c r="DB453" s="5">
        <v>-1</v>
      </c>
      <c r="DC453" s="5">
        <v>-1</v>
      </c>
      <c r="DD453" s="5">
        <v>-1</v>
      </c>
      <c r="DE453" s="5">
        <v>-1</v>
      </c>
      <c r="DF453" s="5">
        <v>-1</v>
      </c>
      <c r="DG453" s="5">
        <v>-1</v>
      </c>
      <c r="DH453" s="5">
        <v>-1</v>
      </c>
      <c r="DI453" s="5">
        <v>-1</v>
      </c>
      <c r="DJ453" s="5">
        <v>-1</v>
      </c>
      <c r="DK453" s="5">
        <v>-1</v>
      </c>
      <c r="DL453" s="5">
        <v>-1</v>
      </c>
      <c r="DM453" s="5">
        <v>-1</v>
      </c>
      <c r="DN453" s="5">
        <v>-1</v>
      </c>
      <c r="DO453" s="5">
        <v>-1</v>
      </c>
      <c r="DP453" s="5">
        <v>-1</v>
      </c>
      <c r="DQ453" s="5">
        <v>-1</v>
      </c>
      <c r="DR453" s="5">
        <v>-1</v>
      </c>
      <c r="DS453" s="5">
        <v>-1</v>
      </c>
      <c r="DT453" s="5">
        <v>-1</v>
      </c>
      <c r="DU453" s="5">
        <v>-1</v>
      </c>
      <c r="DV453" s="5">
        <v>-1</v>
      </c>
      <c r="DW453" s="5">
        <v>-1</v>
      </c>
      <c r="DX453" s="5">
        <v>-1</v>
      </c>
      <c r="DY453" s="5">
        <v>-1</v>
      </c>
      <c r="DZ453" s="5">
        <v>-1</v>
      </c>
      <c r="EA453" s="5">
        <v>-1</v>
      </c>
      <c r="EB453" s="5">
        <v>-1</v>
      </c>
      <c r="EC453" s="5">
        <v>-1</v>
      </c>
      <c r="ED453" s="5">
        <v>-1</v>
      </c>
      <c r="EE453" s="5">
        <v>-1</v>
      </c>
      <c r="EF453" s="5">
        <v>-1</v>
      </c>
      <c r="EG453" s="5">
        <v>-1</v>
      </c>
      <c r="EH453" s="5">
        <v>-1</v>
      </c>
      <c r="EI453" s="5">
        <v>-1</v>
      </c>
      <c r="EJ453" s="5">
        <v>-1</v>
      </c>
      <c r="EK453" s="5">
        <v>-1</v>
      </c>
      <c r="EL453" s="5">
        <v>-1</v>
      </c>
      <c r="EM453" s="5">
        <v>-1</v>
      </c>
      <c r="EN453" s="5">
        <v>-1</v>
      </c>
      <c r="EO453" s="5">
        <v>-1</v>
      </c>
      <c r="EP453" s="5">
        <v>-1</v>
      </c>
      <c r="EQ453" s="5">
        <v>-1</v>
      </c>
      <c r="ER453" s="5">
        <v>-1</v>
      </c>
      <c r="ES453" s="5">
        <v>-1</v>
      </c>
      <c r="ET453" s="5">
        <v>-1</v>
      </c>
      <c r="EU453" s="5">
        <v>-1</v>
      </c>
      <c r="EV453" s="5">
        <v>-1</v>
      </c>
      <c r="EW453" s="5">
        <v>-1</v>
      </c>
      <c r="EX453" s="5">
        <v>-1</v>
      </c>
      <c r="EY453" s="5">
        <v>-1</v>
      </c>
      <c r="EZ453" s="5">
        <v>-1</v>
      </c>
      <c r="FA453" s="5">
        <v>-1</v>
      </c>
      <c r="FB453" s="5">
        <v>-1</v>
      </c>
      <c r="FC453" s="5">
        <v>-1</v>
      </c>
      <c r="FD453" s="5">
        <v>-1</v>
      </c>
      <c r="FE453" s="5">
        <v>-1</v>
      </c>
      <c r="FF453" s="5">
        <v>-1</v>
      </c>
      <c r="FG453" s="5">
        <v>-1</v>
      </c>
      <c r="FH453" s="5">
        <v>-1</v>
      </c>
      <c r="FI453" s="5">
        <v>-1</v>
      </c>
      <c r="FJ453" s="5">
        <v>-1</v>
      </c>
      <c r="FK453" s="5">
        <v>-1</v>
      </c>
      <c r="FL453" s="5">
        <v>-1</v>
      </c>
      <c r="FM453" s="5">
        <v>-1</v>
      </c>
      <c r="FN453" s="5">
        <v>-1</v>
      </c>
      <c r="FO453" s="5">
        <v>-1</v>
      </c>
      <c r="FP453" s="5">
        <v>-1</v>
      </c>
      <c r="FQ453" s="5">
        <v>-1</v>
      </c>
      <c r="FR453" s="5">
        <v>-1</v>
      </c>
      <c r="FS453" s="5">
        <v>-1</v>
      </c>
      <c r="FT453" s="5">
        <v>-1</v>
      </c>
      <c r="FU453" s="5">
        <v>-1</v>
      </c>
      <c r="FV453" s="5">
        <v>-1</v>
      </c>
      <c r="FW453" s="5">
        <v>-1</v>
      </c>
      <c r="FX453" s="5">
        <v>-1</v>
      </c>
      <c r="FY453" s="5">
        <v>-1</v>
      </c>
      <c r="FZ453" s="5">
        <v>-1</v>
      </c>
      <c r="GA453" s="5">
        <v>-1</v>
      </c>
      <c r="GB453" s="5">
        <v>-1</v>
      </c>
      <c r="GC453" s="5">
        <v>-1</v>
      </c>
      <c r="GD453" s="5">
        <v>-1</v>
      </c>
      <c r="GE453" s="5">
        <v>-1</v>
      </c>
      <c r="GF453" s="5">
        <v>-1</v>
      </c>
      <c r="GG453" s="5">
        <v>-1</v>
      </c>
      <c r="GH453" s="5">
        <v>-1</v>
      </c>
      <c r="GI453" s="5">
        <v>-1</v>
      </c>
      <c r="GJ453" s="5">
        <v>-1</v>
      </c>
      <c r="GK453" s="5">
        <v>-1</v>
      </c>
      <c r="GL453" s="5">
        <v>-1</v>
      </c>
      <c r="GM453" s="5">
        <v>-1</v>
      </c>
      <c r="GN453" s="5">
        <v>-1</v>
      </c>
      <c r="GO453" s="5">
        <v>-1</v>
      </c>
      <c r="GP453" s="5">
        <v>-1</v>
      </c>
      <c r="GQ453" s="5">
        <v>-1</v>
      </c>
      <c r="GR453" s="5">
        <v>1.6476407914764079E-8</v>
      </c>
      <c r="GS453" s="5">
        <v>-1</v>
      </c>
      <c r="GT453" s="5">
        <v>-1</v>
      </c>
      <c r="GU453" s="5">
        <v>-1</v>
      </c>
      <c r="GV453" s="5">
        <v>-1</v>
      </c>
      <c r="GW453" s="5">
        <v>-1</v>
      </c>
      <c r="GX453" s="5">
        <v>-1</v>
      </c>
      <c r="GY453" s="5">
        <v>-1</v>
      </c>
      <c r="GZ453" s="5">
        <v>-1</v>
      </c>
      <c r="HA453" s="5">
        <v>-1</v>
      </c>
      <c r="HB453" s="5">
        <v>-1</v>
      </c>
      <c r="HC453" s="5">
        <v>-1</v>
      </c>
      <c r="HD453" s="5">
        <v>-1</v>
      </c>
      <c r="HE453" s="5">
        <v>-1</v>
      </c>
      <c r="HF453" s="5">
        <v>-1</v>
      </c>
      <c r="HG453" s="5">
        <v>-1</v>
      </c>
      <c r="HH453" s="5">
        <v>-1</v>
      </c>
      <c r="HI453" s="5">
        <v>-1</v>
      </c>
      <c r="HJ453" s="5">
        <v>-1</v>
      </c>
      <c r="HK453" s="5">
        <v>-1</v>
      </c>
      <c r="HL453" s="5">
        <v>-1</v>
      </c>
      <c r="HM453" s="5">
        <v>-1</v>
      </c>
      <c r="HN453" s="5">
        <v>-1</v>
      </c>
      <c r="HO453" s="5" t="s">
        <v>720</v>
      </c>
    </row>
    <row r="454" spans="1:223" x14ac:dyDescent="0.25">
      <c r="A454" s="43" t="s">
        <v>19012</v>
      </c>
      <c r="B454" s="5">
        <v>2</v>
      </c>
      <c r="C454" s="5">
        <v>0</v>
      </c>
      <c r="D454" s="5">
        <v>9.3666383580853198E-6</v>
      </c>
      <c r="E454" s="5">
        <v>0.10553991587219837</v>
      </c>
      <c r="F454" s="5">
        <v>0.51764732190936813</v>
      </c>
      <c r="G454" s="5">
        <v>0.37680339558007536</v>
      </c>
      <c r="H454" s="5">
        <v>-1</v>
      </c>
      <c r="I454" s="5">
        <v>-1</v>
      </c>
      <c r="J454" s="5">
        <v>-1</v>
      </c>
      <c r="K454" s="5">
        <v>-1</v>
      </c>
      <c r="L454" s="5">
        <v>-1</v>
      </c>
      <c r="M454" s="5">
        <v>-1</v>
      </c>
      <c r="N454" s="5">
        <v>-1</v>
      </c>
      <c r="O454" s="5">
        <v>-1</v>
      </c>
      <c r="P454" s="5">
        <v>-1</v>
      </c>
      <c r="Q454" s="5">
        <v>-1</v>
      </c>
      <c r="R454" s="5">
        <v>-1</v>
      </c>
      <c r="S454" s="5">
        <v>-1</v>
      </c>
      <c r="T454" s="5">
        <v>-1</v>
      </c>
      <c r="U454" s="5">
        <v>-1</v>
      </c>
      <c r="V454" s="5">
        <v>-1</v>
      </c>
      <c r="W454" s="5">
        <v>-1</v>
      </c>
      <c r="X454" s="5">
        <v>-1</v>
      </c>
      <c r="Y454" s="5">
        <v>-1</v>
      </c>
      <c r="Z454" s="5">
        <v>-1</v>
      </c>
      <c r="AA454" s="5">
        <v>-1</v>
      </c>
      <c r="AB454" s="5">
        <v>-1</v>
      </c>
      <c r="AC454" s="5">
        <v>-1</v>
      </c>
      <c r="AD454" s="5">
        <v>-1</v>
      </c>
      <c r="AE454" s="5">
        <v>-1</v>
      </c>
      <c r="AF454" s="5">
        <v>-1</v>
      </c>
      <c r="AG454" s="5">
        <v>-1</v>
      </c>
      <c r="AH454" s="5">
        <v>-1</v>
      </c>
      <c r="AI454" s="5">
        <v>-1</v>
      </c>
      <c r="AJ454" s="5">
        <v>-1</v>
      </c>
      <c r="AK454" s="5">
        <v>-1</v>
      </c>
      <c r="AL454" s="5">
        <v>-1</v>
      </c>
      <c r="AM454" s="5">
        <v>-1</v>
      </c>
      <c r="AN454" s="5">
        <v>-1</v>
      </c>
      <c r="AO454" s="5">
        <v>-1</v>
      </c>
      <c r="AP454" s="5">
        <v>-1</v>
      </c>
      <c r="AQ454" s="5">
        <v>-1</v>
      </c>
      <c r="AR454" s="5">
        <v>-1</v>
      </c>
      <c r="AS454" s="5">
        <v>-1</v>
      </c>
      <c r="AT454" s="5">
        <v>-1</v>
      </c>
      <c r="AU454" s="5">
        <v>-1</v>
      </c>
      <c r="AV454" s="5">
        <v>-1</v>
      </c>
      <c r="AW454" s="5">
        <v>-1</v>
      </c>
      <c r="AX454" s="5">
        <v>-1</v>
      </c>
      <c r="AY454" s="5">
        <v>-1</v>
      </c>
      <c r="AZ454" s="5">
        <v>-1</v>
      </c>
      <c r="BA454" s="5">
        <v>-1</v>
      </c>
      <c r="BB454" s="5">
        <v>-1</v>
      </c>
      <c r="BC454" s="5">
        <v>-1</v>
      </c>
      <c r="BD454" s="5">
        <v>-1</v>
      </c>
      <c r="BE454" s="5">
        <v>-1</v>
      </c>
      <c r="BF454" s="5">
        <v>-1</v>
      </c>
      <c r="BG454" s="5">
        <v>-1</v>
      </c>
      <c r="BH454" s="5">
        <v>-1</v>
      </c>
      <c r="BI454" s="5">
        <v>-1</v>
      </c>
      <c r="BJ454" s="5">
        <v>-1</v>
      </c>
      <c r="BK454" s="5">
        <v>-1</v>
      </c>
      <c r="BL454" s="5">
        <v>-1</v>
      </c>
      <c r="BM454" s="5">
        <v>-1</v>
      </c>
      <c r="BN454" s="5">
        <v>-1</v>
      </c>
      <c r="BO454" s="5">
        <v>-1</v>
      </c>
      <c r="BP454" s="5">
        <v>-1</v>
      </c>
      <c r="BQ454" s="5">
        <v>-1</v>
      </c>
      <c r="BR454" s="5">
        <v>-1</v>
      </c>
      <c r="BS454" s="5">
        <v>-1</v>
      </c>
      <c r="BT454" s="5">
        <v>-1</v>
      </c>
      <c r="BU454" s="5">
        <v>-1</v>
      </c>
      <c r="BV454" s="5">
        <v>-1</v>
      </c>
      <c r="BW454" s="5">
        <v>-1</v>
      </c>
      <c r="BX454" s="5">
        <v>-1</v>
      </c>
      <c r="BY454" s="5">
        <v>-1</v>
      </c>
      <c r="BZ454" s="5">
        <v>-1</v>
      </c>
      <c r="CA454" s="5">
        <v>-1</v>
      </c>
      <c r="CB454" s="5">
        <v>-1</v>
      </c>
      <c r="CC454" s="5">
        <v>-1</v>
      </c>
      <c r="CD454" s="5">
        <v>-1</v>
      </c>
      <c r="CE454" s="5">
        <v>-1</v>
      </c>
      <c r="CF454" s="5">
        <v>-1</v>
      </c>
      <c r="CG454" s="5">
        <v>-1</v>
      </c>
      <c r="CH454" s="5">
        <v>-1</v>
      </c>
      <c r="CI454" s="5">
        <v>-1</v>
      </c>
      <c r="CJ454" s="5">
        <v>-1</v>
      </c>
      <c r="CK454" s="5">
        <v>-1</v>
      </c>
      <c r="CL454" s="5">
        <v>-1</v>
      </c>
      <c r="CM454" s="5">
        <v>-1</v>
      </c>
      <c r="CN454" s="5">
        <v>-1</v>
      </c>
      <c r="CO454" s="5">
        <v>-1</v>
      </c>
      <c r="CP454" s="5">
        <v>-1</v>
      </c>
      <c r="CQ454" s="5">
        <v>-1</v>
      </c>
      <c r="CR454" s="5">
        <v>-1</v>
      </c>
      <c r="CS454" s="5">
        <v>-1</v>
      </c>
      <c r="CT454" s="5">
        <v>-1</v>
      </c>
      <c r="CU454" s="5">
        <v>-1</v>
      </c>
      <c r="CV454" s="5">
        <v>-1</v>
      </c>
      <c r="CW454" s="5">
        <v>-1</v>
      </c>
      <c r="CX454" s="5">
        <v>-1</v>
      </c>
      <c r="CY454" s="5">
        <v>-1</v>
      </c>
      <c r="CZ454" s="5">
        <v>-1</v>
      </c>
      <c r="DA454" s="5">
        <v>-1</v>
      </c>
      <c r="DB454" s="5">
        <v>-1</v>
      </c>
      <c r="DC454" s="5">
        <v>-1</v>
      </c>
      <c r="DD454" s="5">
        <v>-1</v>
      </c>
      <c r="DE454" s="5">
        <v>-1</v>
      </c>
      <c r="DF454" s="5">
        <v>-1</v>
      </c>
      <c r="DG454" s="5">
        <v>-1</v>
      </c>
      <c r="DH454" s="5">
        <v>-1</v>
      </c>
      <c r="DI454" s="5">
        <v>-1</v>
      </c>
      <c r="DJ454" s="5">
        <v>-1</v>
      </c>
      <c r="DK454" s="5">
        <v>-1</v>
      </c>
      <c r="DL454" s="5">
        <v>-1</v>
      </c>
      <c r="DM454" s="5">
        <v>-1</v>
      </c>
      <c r="DN454" s="5">
        <v>-1</v>
      </c>
      <c r="DO454" s="5">
        <v>-1</v>
      </c>
      <c r="DP454" s="5">
        <v>-1</v>
      </c>
      <c r="DQ454" s="5">
        <v>-1</v>
      </c>
      <c r="DR454" s="5">
        <v>-1</v>
      </c>
      <c r="DS454" s="5">
        <v>-1</v>
      </c>
      <c r="DT454" s="5">
        <v>-1</v>
      </c>
      <c r="DU454" s="5">
        <v>-1</v>
      </c>
      <c r="DV454" s="5">
        <v>-1</v>
      </c>
      <c r="DW454" s="5">
        <v>-1</v>
      </c>
      <c r="DX454" s="5">
        <v>-1</v>
      </c>
      <c r="DY454" s="5">
        <v>-1</v>
      </c>
      <c r="DZ454" s="5">
        <v>-1</v>
      </c>
      <c r="EA454" s="5">
        <v>-1</v>
      </c>
      <c r="EB454" s="5">
        <v>-1</v>
      </c>
      <c r="EC454" s="5">
        <v>-1</v>
      </c>
      <c r="ED454" s="5">
        <v>-1</v>
      </c>
      <c r="EE454" s="5">
        <v>-1</v>
      </c>
      <c r="EF454" s="5">
        <v>-1</v>
      </c>
      <c r="EG454" s="5">
        <v>-1</v>
      </c>
      <c r="EH454" s="5">
        <v>-1</v>
      </c>
      <c r="EI454" s="5">
        <v>-1</v>
      </c>
      <c r="EJ454" s="5">
        <v>-1</v>
      </c>
      <c r="EK454" s="5">
        <v>-1</v>
      </c>
      <c r="EL454" s="5">
        <v>-1</v>
      </c>
      <c r="EM454" s="5">
        <v>-1</v>
      </c>
      <c r="EN454" s="5">
        <v>-1</v>
      </c>
      <c r="EO454" s="5">
        <v>-1</v>
      </c>
      <c r="EP454" s="5">
        <v>-1</v>
      </c>
      <c r="EQ454" s="5">
        <v>-1</v>
      </c>
      <c r="ER454" s="5">
        <v>-1</v>
      </c>
      <c r="ES454" s="5">
        <v>-1</v>
      </c>
      <c r="ET454" s="5">
        <v>-1</v>
      </c>
      <c r="EU454" s="5">
        <v>-1</v>
      </c>
      <c r="EV454" s="5">
        <v>-1</v>
      </c>
      <c r="EW454" s="5">
        <v>-1</v>
      </c>
      <c r="EX454" s="5">
        <v>-1</v>
      </c>
      <c r="EY454" s="5">
        <v>-1</v>
      </c>
      <c r="EZ454" s="5">
        <v>-1</v>
      </c>
      <c r="FA454" s="5">
        <v>-1</v>
      </c>
      <c r="FB454" s="5">
        <v>-1</v>
      </c>
      <c r="FC454" s="5">
        <v>-1</v>
      </c>
      <c r="FD454" s="5">
        <v>-1</v>
      </c>
      <c r="FE454" s="5">
        <v>-1</v>
      </c>
      <c r="FF454" s="5">
        <v>-1</v>
      </c>
      <c r="FG454" s="5">
        <v>-1</v>
      </c>
      <c r="FH454" s="5">
        <v>-1</v>
      </c>
      <c r="FI454" s="5">
        <v>-1</v>
      </c>
      <c r="FJ454" s="5">
        <v>-1</v>
      </c>
      <c r="FK454" s="5">
        <v>-1</v>
      </c>
      <c r="FL454" s="5">
        <v>-1</v>
      </c>
      <c r="FM454" s="5">
        <v>-1</v>
      </c>
      <c r="FN454" s="5">
        <v>-1</v>
      </c>
      <c r="FO454" s="5">
        <v>-1</v>
      </c>
      <c r="FP454" s="5">
        <v>-1</v>
      </c>
      <c r="FQ454" s="5">
        <v>-1</v>
      </c>
      <c r="FR454" s="5">
        <v>-1</v>
      </c>
      <c r="FS454" s="5">
        <v>-1</v>
      </c>
      <c r="FT454" s="5">
        <v>-1</v>
      </c>
      <c r="FU454" s="5">
        <v>-1</v>
      </c>
      <c r="FV454" s="5">
        <v>-1</v>
      </c>
      <c r="FW454" s="5">
        <v>-1</v>
      </c>
      <c r="FX454" s="5">
        <v>-1</v>
      </c>
      <c r="FY454" s="5">
        <v>-1</v>
      </c>
      <c r="FZ454" s="5">
        <v>-1</v>
      </c>
      <c r="GA454" s="5">
        <v>-1</v>
      </c>
      <c r="GB454" s="5">
        <v>-1</v>
      </c>
      <c r="GC454" s="5">
        <v>-1</v>
      </c>
      <c r="GD454" s="5">
        <v>-1</v>
      </c>
      <c r="GE454" s="5">
        <v>-1</v>
      </c>
      <c r="GF454" s="5">
        <v>-1</v>
      </c>
      <c r="GG454" s="5">
        <v>-1</v>
      </c>
      <c r="GH454" s="5">
        <v>-1</v>
      </c>
      <c r="GI454" s="5">
        <v>-1</v>
      </c>
      <c r="GJ454" s="5">
        <v>-1</v>
      </c>
      <c r="GK454" s="5">
        <v>-1</v>
      </c>
      <c r="GL454" s="5">
        <v>-1</v>
      </c>
      <c r="GM454" s="5">
        <v>-1</v>
      </c>
      <c r="GN454" s="5">
        <v>-1</v>
      </c>
      <c r="GO454" s="5">
        <v>-1</v>
      </c>
      <c r="GP454" s="5">
        <v>-1</v>
      </c>
      <c r="GQ454" s="5">
        <v>-1</v>
      </c>
      <c r="GR454" s="5">
        <v>5.384322678843227E-8</v>
      </c>
      <c r="GS454" s="5">
        <v>-1</v>
      </c>
      <c r="GT454" s="5">
        <v>-1</v>
      </c>
      <c r="GU454" s="5">
        <v>-1</v>
      </c>
      <c r="GV454" s="5">
        <v>-1</v>
      </c>
      <c r="GW454" s="5">
        <v>-1</v>
      </c>
      <c r="GX454" s="5">
        <v>-1</v>
      </c>
      <c r="GY454" s="5">
        <v>-1</v>
      </c>
      <c r="GZ454" s="5">
        <v>-1</v>
      </c>
      <c r="HA454" s="5">
        <v>-1</v>
      </c>
      <c r="HB454" s="5">
        <v>-1</v>
      </c>
      <c r="HC454" s="5">
        <v>-1</v>
      </c>
      <c r="HD454" s="5">
        <v>-1</v>
      </c>
      <c r="HE454" s="5">
        <v>-1</v>
      </c>
      <c r="HF454" s="5">
        <v>-1</v>
      </c>
      <c r="HG454" s="5">
        <v>-1</v>
      </c>
      <c r="HH454" s="5">
        <v>-1</v>
      </c>
      <c r="HI454" s="5">
        <v>-1</v>
      </c>
      <c r="HJ454" s="5">
        <v>-1</v>
      </c>
      <c r="HK454" s="5">
        <v>-1</v>
      </c>
      <c r="HL454" s="5">
        <v>-1</v>
      </c>
      <c r="HM454" s="5">
        <v>-1</v>
      </c>
      <c r="HN454" s="5">
        <v>-1</v>
      </c>
      <c r="HO454" s="5" t="s">
        <v>720</v>
      </c>
    </row>
    <row r="455" spans="1:223" x14ac:dyDescent="0.25">
      <c r="A455" s="43" t="s">
        <v>19024</v>
      </c>
      <c r="B455" s="5">
        <v>2</v>
      </c>
      <c r="C455" s="5">
        <v>0</v>
      </c>
      <c r="D455" s="5">
        <v>5.4027031449123053E-5</v>
      </c>
      <c r="E455" s="5">
        <v>9.0469678065355094E-2</v>
      </c>
      <c r="F455" s="5">
        <v>0.83379991144676158</v>
      </c>
      <c r="G455" s="5">
        <v>7.5676383456434487E-2</v>
      </c>
      <c r="H455" s="5">
        <v>-1</v>
      </c>
      <c r="I455" s="5">
        <v>-1</v>
      </c>
      <c r="J455" s="5">
        <v>-1</v>
      </c>
      <c r="K455" s="5">
        <v>-1</v>
      </c>
      <c r="L455" s="5">
        <v>-1</v>
      </c>
      <c r="M455" s="5">
        <v>-1</v>
      </c>
      <c r="N455" s="5">
        <v>-1</v>
      </c>
      <c r="O455" s="5">
        <v>-1</v>
      </c>
      <c r="P455" s="5">
        <v>-1</v>
      </c>
      <c r="Q455" s="5">
        <v>-1</v>
      </c>
      <c r="R455" s="5">
        <v>-1</v>
      </c>
      <c r="S455" s="5">
        <v>-1</v>
      </c>
      <c r="T455" s="5">
        <v>-1</v>
      </c>
      <c r="U455" s="5">
        <v>-1</v>
      </c>
      <c r="V455" s="5">
        <v>-1</v>
      </c>
      <c r="W455" s="5">
        <v>-1</v>
      </c>
      <c r="X455" s="5">
        <v>-1</v>
      </c>
      <c r="Y455" s="5">
        <v>-1</v>
      </c>
      <c r="Z455" s="5">
        <v>-1</v>
      </c>
      <c r="AA455" s="5">
        <v>-1</v>
      </c>
      <c r="AB455" s="5">
        <v>-1</v>
      </c>
      <c r="AC455" s="5">
        <v>-1</v>
      </c>
      <c r="AD455" s="5">
        <v>-1</v>
      </c>
      <c r="AE455" s="5">
        <v>-1</v>
      </c>
      <c r="AF455" s="5">
        <v>-1</v>
      </c>
      <c r="AG455" s="5">
        <v>-1</v>
      </c>
      <c r="AH455" s="5">
        <v>-1</v>
      </c>
      <c r="AI455" s="5">
        <v>-1</v>
      </c>
      <c r="AJ455" s="5">
        <v>-1</v>
      </c>
      <c r="AK455" s="5">
        <v>-1</v>
      </c>
      <c r="AL455" s="5">
        <v>-1</v>
      </c>
      <c r="AM455" s="5">
        <v>-1</v>
      </c>
      <c r="AN455" s="5">
        <v>-1</v>
      </c>
      <c r="AO455" s="5">
        <v>-1</v>
      </c>
      <c r="AP455" s="5">
        <v>-1</v>
      </c>
      <c r="AQ455" s="5">
        <v>-1</v>
      </c>
      <c r="AR455" s="5">
        <v>-1</v>
      </c>
      <c r="AS455" s="5">
        <v>-1</v>
      </c>
      <c r="AT455" s="5">
        <v>-1</v>
      </c>
      <c r="AU455" s="5">
        <v>-1</v>
      </c>
      <c r="AV455" s="5">
        <v>-1</v>
      </c>
      <c r="AW455" s="5">
        <v>-1</v>
      </c>
      <c r="AX455" s="5">
        <v>-1</v>
      </c>
      <c r="AY455" s="5">
        <v>-1</v>
      </c>
      <c r="AZ455" s="5">
        <v>-1</v>
      </c>
      <c r="BA455" s="5">
        <v>-1</v>
      </c>
      <c r="BB455" s="5">
        <v>-1</v>
      </c>
      <c r="BC455" s="5">
        <v>-1</v>
      </c>
      <c r="BD455" s="5">
        <v>-1</v>
      </c>
      <c r="BE455" s="5">
        <v>-1</v>
      </c>
      <c r="BF455" s="5">
        <v>-1</v>
      </c>
      <c r="BG455" s="5">
        <v>-1</v>
      </c>
      <c r="BH455" s="5">
        <v>-1</v>
      </c>
      <c r="BI455" s="5">
        <v>-1</v>
      </c>
      <c r="BJ455" s="5">
        <v>-1</v>
      </c>
      <c r="BK455" s="5">
        <v>-1</v>
      </c>
      <c r="BL455" s="5">
        <v>-1</v>
      </c>
      <c r="BM455" s="5">
        <v>-1</v>
      </c>
      <c r="BN455" s="5">
        <v>-1</v>
      </c>
      <c r="BO455" s="5">
        <v>-1</v>
      </c>
      <c r="BP455" s="5">
        <v>-1</v>
      </c>
      <c r="BQ455" s="5">
        <v>-1</v>
      </c>
      <c r="BR455" s="5">
        <v>-1</v>
      </c>
      <c r="BS455" s="5">
        <v>-1</v>
      </c>
      <c r="BT455" s="5">
        <v>-1</v>
      </c>
      <c r="BU455" s="5">
        <v>-1</v>
      </c>
      <c r="BV455" s="5">
        <v>-1</v>
      </c>
      <c r="BW455" s="5">
        <v>-1</v>
      </c>
      <c r="BX455" s="5">
        <v>-1</v>
      </c>
      <c r="BY455" s="5">
        <v>-1</v>
      </c>
      <c r="BZ455" s="5">
        <v>-1</v>
      </c>
      <c r="CA455" s="5">
        <v>-1</v>
      </c>
      <c r="CB455" s="5">
        <v>-1</v>
      </c>
      <c r="CC455" s="5">
        <v>-1</v>
      </c>
      <c r="CD455" s="5">
        <v>-1</v>
      </c>
      <c r="CE455" s="5">
        <v>-1</v>
      </c>
      <c r="CF455" s="5">
        <v>-1</v>
      </c>
      <c r="CG455" s="5">
        <v>-1</v>
      </c>
      <c r="CH455" s="5">
        <v>-1</v>
      </c>
      <c r="CI455" s="5">
        <v>-1</v>
      </c>
      <c r="CJ455" s="5">
        <v>-1</v>
      </c>
      <c r="CK455" s="5">
        <v>-1</v>
      </c>
      <c r="CL455" s="5">
        <v>-1</v>
      </c>
      <c r="CM455" s="5">
        <v>-1</v>
      </c>
      <c r="CN455" s="5">
        <v>-1</v>
      </c>
      <c r="CO455" s="5">
        <v>-1</v>
      </c>
      <c r="CP455" s="5">
        <v>-1</v>
      </c>
      <c r="CQ455" s="5">
        <v>-1</v>
      </c>
      <c r="CR455" s="5">
        <v>-1</v>
      </c>
      <c r="CS455" s="5">
        <v>-1</v>
      </c>
      <c r="CT455" s="5">
        <v>-1</v>
      </c>
      <c r="CU455" s="5">
        <v>-1</v>
      </c>
      <c r="CV455" s="5">
        <v>-1</v>
      </c>
      <c r="CW455" s="5">
        <v>-1</v>
      </c>
      <c r="CX455" s="5">
        <v>-1</v>
      </c>
      <c r="CY455" s="5">
        <v>-1</v>
      </c>
      <c r="CZ455" s="5">
        <v>-1</v>
      </c>
      <c r="DA455" s="5">
        <v>-1</v>
      </c>
      <c r="DB455" s="5">
        <v>-1</v>
      </c>
      <c r="DC455" s="5">
        <v>-1</v>
      </c>
      <c r="DD455" s="5">
        <v>-1</v>
      </c>
      <c r="DE455" s="5">
        <v>-1</v>
      </c>
      <c r="DF455" s="5">
        <v>-1</v>
      </c>
      <c r="DG455" s="5">
        <v>-1</v>
      </c>
      <c r="DH455" s="5">
        <v>-1</v>
      </c>
      <c r="DI455" s="5">
        <v>-1</v>
      </c>
      <c r="DJ455" s="5">
        <v>-1</v>
      </c>
      <c r="DK455" s="5">
        <v>-1</v>
      </c>
      <c r="DL455" s="5">
        <v>-1</v>
      </c>
      <c r="DM455" s="5">
        <v>-1</v>
      </c>
      <c r="DN455" s="5">
        <v>-1</v>
      </c>
      <c r="DO455" s="5">
        <v>-1</v>
      </c>
      <c r="DP455" s="5">
        <v>-1</v>
      </c>
      <c r="DQ455" s="5">
        <v>-1</v>
      </c>
      <c r="DR455" s="5">
        <v>-1</v>
      </c>
      <c r="DS455" s="5">
        <v>-1</v>
      </c>
      <c r="DT455" s="5">
        <v>-1</v>
      </c>
      <c r="DU455" s="5">
        <v>-1</v>
      </c>
      <c r="DV455" s="5">
        <v>-1</v>
      </c>
      <c r="DW455" s="5">
        <v>-1</v>
      </c>
      <c r="DX455" s="5">
        <v>-1</v>
      </c>
      <c r="DY455" s="5">
        <v>-1</v>
      </c>
      <c r="DZ455" s="5">
        <v>-1</v>
      </c>
      <c r="EA455" s="5">
        <v>-1</v>
      </c>
      <c r="EB455" s="5">
        <v>-1</v>
      </c>
      <c r="EC455" s="5">
        <v>-1</v>
      </c>
      <c r="ED455" s="5">
        <v>-1</v>
      </c>
      <c r="EE455" s="5">
        <v>-1</v>
      </c>
      <c r="EF455" s="5">
        <v>-1</v>
      </c>
      <c r="EG455" s="5">
        <v>-1</v>
      </c>
      <c r="EH455" s="5">
        <v>-1</v>
      </c>
      <c r="EI455" s="5">
        <v>-1</v>
      </c>
      <c r="EJ455" s="5">
        <v>-1</v>
      </c>
      <c r="EK455" s="5">
        <v>-1</v>
      </c>
      <c r="EL455" s="5">
        <v>-1</v>
      </c>
      <c r="EM455" s="5">
        <v>-1</v>
      </c>
      <c r="EN455" s="5">
        <v>-1</v>
      </c>
      <c r="EO455" s="5">
        <v>-1</v>
      </c>
      <c r="EP455" s="5">
        <v>-1</v>
      </c>
      <c r="EQ455" s="5">
        <v>-1</v>
      </c>
      <c r="ER455" s="5">
        <v>-1</v>
      </c>
      <c r="ES455" s="5">
        <v>-1</v>
      </c>
      <c r="ET455" s="5">
        <v>-1</v>
      </c>
      <c r="EU455" s="5">
        <v>-1</v>
      </c>
      <c r="EV455" s="5">
        <v>-1</v>
      </c>
      <c r="EW455" s="5">
        <v>-1</v>
      </c>
      <c r="EX455" s="5">
        <v>-1</v>
      </c>
      <c r="EY455" s="5">
        <v>-1</v>
      </c>
      <c r="EZ455" s="5">
        <v>-1</v>
      </c>
      <c r="FA455" s="5">
        <v>-1</v>
      </c>
      <c r="FB455" s="5">
        <v>-1</v>
      </c>
      <c r="FC455" s="5">
        <v>-1</v>
      </c>
      <c r="FD455" s="5">
        <v>-1</v>
      </c>
      <c r="FE455" s="5">
        <v>-1</v>
      </c>
      <c r="FF455" s="5">
        <v>-1</v>
      </c>
      <c r="FG455" s="5">
        <v>-1</v>
      </c>
      <c r="FH455" s="5">
        <v>-1</v>
      </c>
      <c r="FI455" s="5">
        <v>-1</v>
      </c>
      <c r="FJ455" s="5">
        <v>-1</v>
      </c>
      <c r="FK455" s="5">
        <v>-1</v>
      </c>
      <c r="FL455" s="5">
        <v>-1</v>
      </c>
      <c r="FM455" s="5">
        <v>-1</v>
      </c>
      <c r="FN455" s="5">
        <v>-1</v>
      </c>
      <c r="FO455" s="5">
        <v>-1</v>
      </c>
      <c r="FP455" s="5">
        <v>-1</v>
      </c>
      <c r="FQ455" s="5">
        <v>-1</v>
      </c>
      <c r="FR455" s="5">
        <v>-1</v>
      </c>
      <c r="FS455" s="5">
        <v>-1</v>
      </c>
      <c r="FT455" s="5">
        <v>-1</v>
      </c>
      <c r="FU455" s="5">
        <v>-1</v>
      </c>
      <c r="FV455" s="5">
        <v>-1</v>
      </c>
      <c r="FW455" s="5">
        <v>-1</v>
      </c>
      <c r="FX455" s="5">
        <v>-1</v>
      </c>
      <c r="FY455" s="5">
        <v>-1</v>
      </c>
      <c r="FZ455" s="5">
        <v>-1</v>
      </c>
      <c r="GA455" s="5">
        <v>-1</v>
      </c>
      <c r="GB455" s="5">
        <v>-1</v>
      </c>
      <c r="GC455" s="5">
        <v>-1</v>
      </c>
      <c r="GD455" s="5">
        <v>-1</v>
      </c>
      <c r="GE455" s="5">
        <v>-1</v>
      </c>
      <c r="GF455" s="5">
        <v>-1</v>
      </c>
      <c r="GG455" s="5">
        <v>-1</v>
      </c>
      <c r="GH455" s="5">
        <v>-1</v>
      </c>
      <c r="GI455" s="5">
        <v>-1</v>
      </c>
      <c r="GJ455" s="5">
        <v>-1</v>
      </c>
      <c r="GK455" s="5">
        <v>-1</v>
      </c>
      <c r="GL455" s="5">
        <v>-1</v>
      </c>
      <c r="GM455" s="5">
        <v>-1</v>
      </c>
      <c r="GN455" s="5">
        <v>-1</v>
      </c>
      <c r="GO455" s="5">
        <v>-1</v>
      </c>
      <c r="GP455" s="5">
        <v>-1</v>
      </c>
      <c r="GQ455" s="5">
        <v>-1</v>
      </c>
      <c r="GR455" s="5">
        <v>4.402587519025875E-8</v>
      </c>
      <c r="GS455" s="5">
        <v>-1</v>
      </c>
      <c r="GT455" s="5">
        <v>-1</v>
      </c>
      <c r="GU455" s="5">
        <v>-1</v>
      </c>
      <c r="GV455" s="5">
        <v>-1</v>
      </c>
      <c r="GW455" s="5">
        <v>-1</v>
      </c>
      <c r="GX455" s="5">
        <v>-1</v>
      </c>
      <c r="GY455" s="5">
        <v>-1</v>
      </c>
      <c r="GZ455" s="5">
        <v>-1</v>
      </c>
      <c r="HA455" s="5">
        <v>-1</v>
      </c>
      <c r="HB455" s="5">
        <v>-1</v>
      </c>
      <c r="HC455" s="5">
        <v>-1</v>
      </c>
      <c r="HD455" s="5">
        <v>-1</v>
      </c>
      <c r="HE455" s="5">
        <v>-1</v>
      </c>
      <c r="HF455" s="5">
        <v>-1</v>
      </c>
      <c r="HG455" s="5">
        <v>-1</v>
      </c>
      <c r="HH455" s="5">
        <v>-1</v>
      </c>
      <c r="HI455" s="5">
        <v>-1</v>
      </c>
      <c r="HJ455" s="5">
        <v>-1</v>
      </c>
      <c r="HK455" s="5">
        <v>-1</v>
      </c>
      <c r="HL455" s="5">
        <v>-1</v>
      </c>
      <c r="HM455" s="5">
        <v>-1</v>
      </c>
      <c r="HN455" s="5">
        <v>-1</v>
      </c>
      <c r="HO455" s="5" t="s">
        <v>720</v>
      </c>
    </row>
    <row r="456" spans="1:223" x14ac:dyDescent="0.25">
      <c r="A456" s="43" t="s">
        <v>19030</v>
      </c>
      <c r="B456" s="5">
        <v>2</v>
      </c>
      <c r="C456" s="5">
        <v>0</v>
      </c>
      <c r="D456" s="5">
        <v>6.3045943110077094E-11</v>
      </c>
      <c r="E456" s="5">
        <v>0.24568181124400465</v>
      </c>
      <c r="F456" s="5">
        <v>3.1039055193062999E-3</v>
      </c>
      <c r="G456" s="5">
        <v>0.75121428317364303</v>
      </c>
      <c r="H456" s="5">
        <v>-1</v>
      </c>
      <c r="I456" s="5">
        <v>-1</v>
      </c>
      <c r="J456" s="5">
        <v>-1</v>
      </c>
      <c r="K456" s="5">
        <v>-1</v>
      </c>
      <c r="L456" s="5">
        <v>-1</v>
      </c>
      <c r="M456" s="5">
        <v>-1</v>
      </c>
      <c r="N456" s="5">
        <v>-1</v>
      </c>
      <c r="O456" s="5">
        <v>-1</v>
      </c>
      <c r="P456" s="5">
        <v>-1</v>
      </c>
      <c r="Q456" s="5">
        <v>-1</v>
      </c>
      <c r="R456" s="5">
        <v>-1</v>
      </c>
      <c r="S456" s="5">
        <v>-1</v>
      </c>
      <c r="T456" s="5">
        <v>-1</v>
      </c>
      <c r="U456" s="5">
        <v>-1</v>
      </c>
      <c r="V456" s="5">
        <v>-1</v>
      </c>
      <c r="W456" s="5">
        <v>-1</v>
      </c>
      <c r="X456" s="5">
        <v>-1</v>
      </c>
      <c r="Y456" s="5">
        <v>-1</v>
      </c>
      <c r="Z456" s="5">
        <v>-1</v>
      </c>
      <c r="AA456" s="5">
        <v>-1</v>
      </c>
      <c r="AB456" s="5">
        <v>-1</v>
      </c>
      <c r="AC456" s="5">
        <v>-1</v>
      </c>
      <c r="AD456" s="5">
        <v>-1</v>
      </c>
      <c r="AE456" s="5">
        <v>-1</v>
      </c>
      <c r="AF456" s="5">
        <v>-1</v>
      </c>
      <c r="AG456" s="5">
        <v>-1</v>
      </c>
      <c r="AH456" s="5">
        <v>-1</v>
      </c>
      <c r="AI456" s="5">
        <v>-1</v>
      </c>
      <c r="AJ456" s="5">
        <v>-1</v>
      </c>
      <c r="AK456" s="5">
        <v>-1</v>
      </c>
      <c r="AL456" s="5">
        <v>-1</v>
      </c>
      <c r="AM456" s="5">
        <v>-1</v>
      </c>
      <c r="AN456" s="5">
        <v>-1</v>
      </c>
      <c r="AO456" s="5">
        <v>-1</v>
      </c>
      <c r="AP456" s="5">
        <v>-1</v>
      </c>
      <c r="AQ456" s="5">
        <v>-1</v>
      </c>
      <c r="AR456" s="5">
        <v>-1</v>
      </c>
      <c r="AS456" s="5">
        <v>-1</v>
      </c>
      <c r="AT456" s="5">
        <v>-1</v>
      </c>
      <c r="AU456" s="5">
        <v>-1</v>
      </c>
      <c r="AV456" s="5">
        <v>-1</v>
      </c>
      <c r="AW456" s="5">
        <v>-1</v>
      </c>
      <c r="AX456" s="5">
        <v>-1</v>
      </c>
      <c r="AY456" s="5">
        <v>-1</v>
      </c>
      <c r="AZ456" s="5">
        <v>-1</v>
      </c>
      <c r="BA456" s="5">
        <v>-1</v>
      </c>
      <c r="BB456" s="5">
        <v>-1</v>
      </c>
      <c r="BC456" s="5">
        <v>-1</v>
      </c>
      <c r="BD456" s="5">
        <v>-1</v>
      </c>
      <c r="BE456" s="5">
        <v>-1</v>
      </c>
      <c r="BF456" s="5">
        <v>-1</v>
      </c>
      <c r="BG456" s="5">
        <v>-1</v>
      </c>
      <c r="BH456" s="5">
        <v>-1</v>
      </c>
      <c r="BI456" s="5">
        <v>-1</v>
      </c>
      <c r="BJ456" s="5">
        <v>-1</v>
      </c>
      <c r="BK456" s="5">
        <v>-1</v>
      </c>
      <c r="BL456" s="5">
        <v>-1</v>
      </c>
      <c r="BM456" s="5">
        <v>-1</v>
      </c>
      <c r="BN456" s="5">
        <v>-1</v>
      </c>
      <c r="BO456" s="5">
        <v>-1</v>
      </c>
      <c r="BP456" s="5">
        <v>-1</v>
      </c>
      <c r="BQ456" s="5">
        <v>-1</v>
      </c>
      <c r="BR456" s="5">
        <v>-1</v>
      </c>
      <c r="BS456" s="5">
        <v>-1</v>
      </c>
      <c r="BT456" s="5">
        <v>-1</v>
      </c>
      <c r="BU456" s="5">
        <v>-1</v>
      </c>
      <c r="BV456" s="5">
        <v>-1</v>
      </c>
      <c r="BW456" s="5">
        <v>-1</v>
      </c>
      <c r="BX456" s="5">
        <v>-1</v>
      </c>
      <c r="BY456" s="5">
        <v>-1</v>
      </c>
      <c r="BZ456" s="5">
        <v>-1</v>
      </c>
      <c r="CA456" s="5">
        <v>-1</v>
      </c>
      <c r="CB456" s="5">
        <v>-1</v>
      </c>
      <c r="CC456" s="5">
        <v>-1</v>
      </c>
      <c r="CD456" s="5">
        <v>-1</v>
      </c>
      <c r="CE456" s="5">
        <v>-1</v>
      </c>
      <c r="CF456" s="5">
        <v>-1</v>
      </c>
      <c r="CG456" s="5">
        <v>-1</v>
      </c>
      <c r="CH456" s="5">
        <v>-1</v>
      </c>
      <c r="CI456" s="5">
        <v>-1</v>
      </c>
      <c r="CJ456" s="5">
        <v>-1</v>
      </c>
      <c r="CK456" s="5">
        <v>-1</v>
      </c>
      <c r="CL456" s="5">
        <v>-1</v>
      </c>
      <c r="CM456" s="5">
        <v>-1</v>
      </c>
      <c r="CN456" s="5">
        <v>-1</v>
      </c>
      <c r="CO456" s="5">
        <v>-1</v>
      </c>
      <c r="CP456" s="5">
        <v>-1</v>
      </c>
      <c r="CQ456" s="5">
        <v>-1</v>
      </c>
      <c r="CR456" s="5">
        <v>-1</v>
      </c>
      <c r="CS456" s="5">
        <v>-1</v>
      </c>
      <c r="CT456" s="5">
        <v>-1</v>
      </c>
      <c r="CU456" s="5">
        <v>-1</v>
      </c>
      <c r="CV456" s="5">
        <v>-1</v>
      </c>
      <c r="CW456" s="5">
        <v>-1</v>
      </c>
      <c r="CX456" s="5">
        <v>-1</v>
      </c>
      <c r="CY456" s="5">
        <v>-1</v>
      </c>
      <c r="CZ456" s="5">
        <v>-1</v>
      </c>
      <c r="DA456" s="5">
        <v>-1</v>
      </c>
      <c r="DB456" s="5">
        <v>-1</v>
      </c>
      <c r="DC456" s="5">
        <v>-1</v>
      </c>
      <c r="DD456" s="5">
        <v>-1</v>
      </c>
      <c r="DE456" s="5">
        <v>-1</v>
      </c>
      <c r="DF456" s="5">
        <v>-1</v>
      </c>
      <c r="DG456" s="5">
        <v>-1</v>
      </c>
      <c r="DH456" s="5">
        <v>-1</v>
      </c>
      <c r="DI456" s="5">
        <v>-1</v>
      </c>
      <c r="DJ456" s="5">
        <v>-1</v>
      </c>
      <c r="DK456" s="5">
        <v>-1</v>
      </c>
      <c r="DL456" s="5">
        <v>-1</v>
      </c>
      <c r="DM456" s="5">
        <v>-1</v>
      </c>
      <c r="DN456" s="5">
        <v>-1</v>
      </c>
      <c r="DO456" s="5">
        <v>-1</v>
      </c>
      <c r="DP456" s="5">
        <v>-1</v>
      </c>
      <c r="DQ456" s="5">
        <v>-1</v>
      </c>
      <c r="DR456" s="5">
        <v>-1</v>
      </c>
      <c r="DS456" s="5">
        <v>-1</v>
      </c>
      <c r="DT456" s="5">
        <v>-1</v>
      </c>
      <c r="DU456" s="5">
        <v>-1</v>
      </c>
      <c r="DV456" s="5">
        <v>-1</v>
      </c>
      <c r="DW456" s="5">
        <v>-1</v>
      </c>
      <c r="DX456" s="5">
        <v>-1</v>
      </c>
      <c r="DY456" s="5">
        <v>-1</v>
      </c>
      <c r="DZ456" s="5">
        <v>-1</v>
      </c>
      <c r="EA456" s="5">
        <v>-1</v>
      </c>
      <c r="EB456" s="5">
        <v>-1</v>
      </c>
      <c r="EC456" s="5">
        <v>-1</v>
      </c>
      <c r="ED456" s="5">
        <v>-1</v>
      </c>
      <c r="EE456" s="5">
        <v>-1</v>
      </c>
      <c r="EF456" s="5">
        <v>-1</v>
      </c>
      <c r="EG456" s="5">
        <v>-1</v>
      </c>
      <c r="EH456" s="5">
        <v>-1</v>
      </c>
      <c r="EI456" s="5">
        <v>-1</v>
      </c>
      <c r="EJ456" s="5">
        <v>-1</v>
      </c>
      <c r="EK456" s="5">
        <v>-1</v>
      </c>
      <c r="EL456" s="5">
        <v>-1</v>
      </c>
      <c r="EM456" s="5">
        <v>-1</v>
      </c>
      <c r="EN456" s="5">
        <v>-1</v>
      </c>
      <c r="EO456" s="5">
        <v>-1</v>
      </c>
      <c r="EP456" s="5">
        <v>-1</v>
      </c>
      <c r="EQ456" s="5">
        <v>-1</v>
      </c>
      <c r="ER456" s="5">
        <v>-1</v>
      </c>
      <c r="ES456" s="5">
        <v>-1</v>
      </c>
      <c r="ET456" s="5">
        <v>-1</v>
      </c>
      <c r="EU456" s="5">
        <v>-1</v>
      </c>
      <c r="EV456" s="5">
        <v>-1</v>
      </c>
      <c r="EW456" s="5">
        <v>-1</v>
      </c>
      <c r="EX456" s="5">
        <v>-1</v>
      </c>
      <c r="EY456" s="5">
        <v>-1</v>
      </c>
      <c r="EZ456" s="5">
        <v>-1</v>
      </c>
      <c r="FA456" s="5">
        <v>-1</v>
      </c>
      <c r="FB456" s="5">
        <v>-1</v>
      </c>
      <c r="FC456" s="5">
        <v>-1</v>
      </c>
      <c r="FD456" s="5">
        <v>-1</v>
      </c>
      <c r="FE456" s="5">
        <v>-1</v>
      </c>
      <c r="FF456" s="5">
        <v>-1</v>
      </c>
      <c r="FG456" s="5">
        <v>-1</v>
      </c>
      <c r="FH456" s="5">
        <v>-1</v>
      </c>
      <c r="FI456" s="5">
        <v>-1</v>
      </c>
      <c r="FJ456" s="5">
        <v>-1</v>
      </c>
      <c r="FK456" s="5">
        <v>-1</v>
      </c>
      <c r="FL456" s="5">
        <v>-1</v>
      </c>
      <c r="FM456" s="5">
        <v>-1</v>
      </c>
      <c r="FN456" s="5">
        <v>-1</v>
      </c>
      <c r="FO456" s="5">
        <v>-1</v>
      </c>
      <c r="FP456" s="5">
        <v>-1</v>
      </c>
      <c r="FQ456" s="5">
        <v>-1</v>
      </c>
      <c r="FR456" s="5">
        <v>-1</v>
      </c>
      <c r="FS456" s="5">
        <v>-1</v>
      </c>
      <c r="FT456" s="5">
        <v>-1</v>
      </c>
      <c r="FU456" s="5">
        <v>-1</v>
      </c>
      <c r="FV456" s="5">
        <v>-1</v>
      </c>
      <c r="FW456" s="5">
        <v>-1</v>
      </c>
      <c r="FX456" s="5">
        <v>-1</v>
      </c>
      <c r="FY456" s="5">
        <v>-1</v>
      </c>
      <c r="FZ456" s="5">
        <v>-1</v>
      </c>
      <c r="GA456" s="5">
        <v>-1</v>
      </c>
      <c r="GB456" s="5">
        <v>-1</v>
      </c>
      <c r="GC456" s="5">
        <v>-1</v>
      </c>
      <c r="GD456" s="5">
        <v>-1</v>
      </c>
      <c r="GE456" s="5">
        <v>-1</v>
      </c>
      <c r="GF456" s="5">
        <v>-1</v>
      </c>
      <c r="GG456" s="5">
        <v>-1</v>
      </c>
      <c r="GH456" s="5">
        <v>-1</v>
      </c>
      <c r="GI456" s="5">
        <v>-1</v>
      </c>
      <c r="GJ456" s="5">
        <v>-1</v>
      </c>
      <c r="GK456" s="5">
        <v>-1</v>
      </c>
      <c r="GL456" s="5">
        <v>-1</v>
      </c>
      <c r="GM456" s="5">
        <v>-1</v>
      </c>
      <c r="GN456" s="5">
        <v>-1</v>
      </c>
      <c r="GO456" s="5">
        <v>-1</v>
      </c>
      <c r="GP456" s="5">
        <v>-1</v>
      </c>
      <c r="GQ456" s="5">
        <v>-1</v>
      </c>
      <c r="GR456" s="5">
        <v>1.6395167427701672E-5</v>
      </c>
      <c r="GS456" s="5">
        <v>-1</v>
      </c>
      <c r="GT456" s="5">
        <v>-1</v>
      </c>
      <c r="GU456" s="5">
        <v>-1</v>
      </c>
      <c r="GV456" s="5">
        <v>-1</v>
      </c>
      <c r="GW456" s="5">
        <v>-1</v>
      </c>
      <c r="GX456" s="5">
        <v>-1</v>
      </c>
      <c r="GY456" s="5">
        <v>-1</v>
      </c>
      <c r="GZ456" s="5">
        <v>-1</v>
      </c>
      <c r="HA456" s="5">
        <v>-1</v>
      </c>
      <c r="HB456" s="5">
        <v>-1</v>
      </c>
      <c r="HC456" s="5">
        <v>-1</v>
      </c>
      <c r="HD456" s="5">
        <v>-1</v>
      </c>
      <c r="HE456" s="5">
        <v>-1</v>
      </c>
      <c r="HF456" s="5">
        <v>-1</v>
      </c>
      <c r="HG456" s="5">
        <v>1.8034377354399453E-4</v>
      </c>
      <c r="HH456" s="5">
        <v>-1</v>
      </c>
      <c r="HI456" s="5">
        <v>-1</v>
      </c>
      <c r="HJ456" s="5">
        <v>-1</v>
      </c>
      <c r="HK456" s="5">
        <v>-1</v>
      </c>
      <c r="HL456" s="5">
        <v>-1</v>
      </c>
      <c r="HM456" s="5">
        <v>-1</v>
      </c>
      <c r="HN456" s="5">
        <v>-1</v>
      </c>
      <c r="HO456" s="5" t="s">
        <v>720</v>
      </c>
    </row>
    <row r="457" spans="1:223" x14ac:dyDescent="0.25">
      <c r="A457" s="43" t="s">
        <v>19035</v>
      </c>
      <c r="B457" s="5">
        <v>2</v>
      </c>
      <c r="C457" s="5">
        <v>0</v>
      </c>
      <c r="D457" s="5">
        <v>0.48125815241236369</v>
      </c>
      <c r="E457" s="5">
        <v>0.31994546125166712</v>
      </c>
      <c r="F457" s="5">
        <v>8.6782727423333594E-2</v>
      </c>
      <c r="G457" s="5">
        <v>0.11201365891263199</v>
      </c>
      <c r="H457" s="5">
        <v>-1</v>
      </c>
      <c r="I457" s="5">
        <v>-1</v>
      </c>
      <c r="J457" s="5">
        <v>-1</v>
      </c>
      <c r="K457" s="5">
        <v>-1</v>
      </c>
      <c r="L457" s="5">
        <v>-1</v>
      </c>
      <c r="M457" s="5">
        <v>-1</v>
      </c>
      <c r="N457" s="5">
        <v>-1</v>
      </c>
      <c r="O457" s="5">
        <v>-1</v>
      </c>
      <c r="P457" s="5">
        <v>-1</v>
      </c>
      <c r="Q457" s="5">
        <v>-1</v>
      </c>
      <c r="R457" s="5">
        <v>-1</v>
      </c>
      <c r="S457" s="5">
        <v>-1</v>
      </c>
      <c r="T457" s="5">
        <v>-1</v>
      </c>
      <c r="U457" s="5">
        <v>-1</v>
      </c>
      <c r="V457" s="5">
        <v>-1</v>
      </c>
      <c r="W457" s="5">
        <v>-1</v>
      </c>
      <c r="X457" s="5">
        <v>-1</v>
      </c>
      <c r="Y457" s="5">
        <v>-1</v>
      </c>
      <c r="Z457" s="5">
        <v>-1</v>
      </c>
      <c r="AA457" s="5">
        <v>-1</v>
      </c>
      <c r="AB457" s="5">
        <v>-1</v>
      </c>
      <c r="AC457" s="5">
        <v>-1</v>
      </c>
      <c r="AD457" s="5">
        <v>-1</v>
      </c>
      <c r="AE457" s="5">
        <v>-1</v>
      </c>
      <c r="AF457" s="5">
        <v>-1</v>
      </c>
      <c r="AG457" s="5">
        <v>-1</v>
      </c>
      <c r="AH457" s="5">
        <v>-1</v>
      </c>
      <c r="AI457" s="5">
        <v>-1</v>
      </c>
      <c r="AJ457" s="5">
        <v>-1</v>
      </c>
      <c r="AK457" s="5">
        <v>-1</v>
      </c>
      <c r="AL457" s="5">
        <v>-1</v>
      </c>
      <c r="AM457" s="5">
        <v>-1</v>
      </c>
      <c r="AN457" s="5">
        <v>-1</v>
      </c>
      <c r="AO457" s="5">
        <v>-1</v>
      </c>
      <c r="AP457" s="5">
        <v>-1</v>
      </c>
      <c r="AQ457" s="5">
        <v>-1</v>
      </c>
      <c r="AR457" s="5">
        <v>-1</v>
      </c>
      <c r="AS457" s="5">
        <v>-1</v>
      </c>
      <c r="AT457" s="5">
        <v>-1</v>
      </c>
      <c r="AU457" s="5">
        <v>-1</v>
      </c>
      <c r="AV457" s="5">
        <v>-1</v>
      </c>
      <c r="AW457" s="5">
        <v>-1</v>
      </c>
      <c r="AX457" s="5">
        <v>-1</v>
      </c>
      <c r="AY457" s="5">
        <v>-1</v>
      </c>
      <c r="AZ457" s="5">
        <v>-1</v>
      </c>
      <c r="BA457" s="5">
        <v>-1</v>
      </c>
      <c r="BB457" s="5">
        <v>-1</v>
      </c>
      <c r="BC457" s="5">
        <v>-1</v>
      </c>
      <c r="BD457" s="5">
        <v>-1</v>
      </c>
      <c r="BE457" s="5">
        <v>-1</v>
      </c>
      <c r="BF457" s="5">
        <v>-1</v>
      </c>
      <c r="BG457" s="5">
        <v>-1</v>
      </c>
      <c r="BH457" s="5">
        <v>-1</v>
      </c>
      <c r="BI457" s="5">
        <v>-1</v>
      </c>
      <c r="BJ457" s="5">
        <v>-1</v>
      </c>
      <c r="BK457" s="5">
        <v>-1</v>
      </c>
      <c r="BL457" s="5">
        <v>-1</v>
      </c>
      <c r="BM457" s="5">
        <v>-1</v>
      </c>
      <c r="BN457" s="5">
        <v>-1</v>
      </c>
      <c r="BO457" s="5">
        <v>-1</v>
      </c>
      <c r="BP457" s="5">
        <v>-1</v>
      </c>
      <c r="BQ457" s="5">
        <v>-1</v>
      </c>
      <c r="BR457" s="5">
        <v>-1</v>
      </c>
      <c r="BS457" s="5">
        <v>-1</v>
      </c>
      <c r="BT457" s="5">
        <v>-1</v>
      </c>
      <c r="BU457" s="5">
        <v>-1</v>
      </c>
      <c r="BV457" s="5">
        <v>-1</v>
      </c>
      <c r="BW457" s="5">
        <v>-1</v>
      </c>
      <c r="BX457" s="5">
        <v>-1</v>
      </c>
      <c r="BY457" s="5">
        <v>-1</v>
      </c>
      <c r="BZ457" s="5">
        <v>-1</v>
      </c>
      <c r="CA457" s="5">
        <v>-1</v>
      </c>
      <c r="CB457" s="5">
        <v>-1</v>
      </c>
      <c r="CC457" s="5">
        <v>-1</v>
      </c>
      <c r="CD457" s="5">
        <v>-1</v>
      </c>
      <c r="CE457" s="5">
        <v>-1</v>
      </c>
      <c r="CF457" s="5">
        <v>-1</v>
      </c>
      <c r="CG457" s="5">
        <v>-1</v>
      </c>
      <c r="CH457" s="5">
        <v>-1</v>
      </c>
      <c r="CI457" s="5">
        <v>-1</v>
      </c>
      <c r="CJ457" s="5">
        <v>-1</v>
      </c>
      <c r="CK457" s="5">
        <v>-1</v>
      </c>
      <c r="CL457" s="5">
        <v>-1</v>
      </c>
      <c r="CM457" s="5">
        <v>-1</v>
      </c>
      <c r="CN457" s="5">
        <v>-1</v>
      </c>
      <c r="CO457" s="5">
        <v>-1</v>
      </c>
      <c r="CP457" s="5">
        <v>-1</v>
      </c>
      <c r="CQ457" s="5">
        <v>-1</v>
      </c>
      <c r="CR457" s="5">
        <v>-1</v>
      </c>
      <c r="CS457" s="5">
        <v>-1</v>
      </c>
      <c r="CT457" s="5">
        <v>-1</v>
      </c>
      <c r="CU457" s="5">
        <v>-1</v>
      </c>
      <c r="CV457" s="5">
        <v>-1</v>
      </c>
      <c r="CW457" s="5">
        <v>-1</v>
      </c>
      <c r="CX457" s="5">
        <v>-1</v>
      </c>
      <c r="CY457" s="5">
        <v>-1</v>
      </c>
      <c r="CZ457" s="5">
        <v>-1</v>
      </c>
      <c r="DA457" s="5">
        <v>-1</v>
      </c>
      <c r="DB457" s="5">
        <v>-1</v>
      </c>
      <c r="DC457" s="5">
        <v>-1</v>
      </c>
      <c r="DD457" s="5">
        <v>-1</v>
      </c>
      <c r="DE457" s="5">
        <v>-1</v>
      </c>
      <c r="DF457" s="5">
        <v>-1</v>
      </c>
      <c r="DG457" s="5">
        <v>-1</v>
      </c>
      <c r="DH457" s="5">
        <v>-1</v>
      </c>
      <c r="DI457" s="5">
        <v>-1</v>
      </c>
      <c r="DJ457" s="5">
        <v>-1</v>
      </c>
      <c r="DK457" s="5">
        <v>-1</v>
      </c>
      <c r="DL457" s="5">
        <v>-1</v>
      </c>
      <c r="DM457" s="5">
        <v>-1</v>
      </c>
      <c r="DN457" s="5">
        <v>-1</v>
      </c>
      <c r="DO457" s="5">
        <v>-1</v>
      </c>
      <c r="DP457" s="5">
        <v>-1</v>
      </c>
      <c r="DQ457" s="5">
        <v>-1</v>
      </c>
      <c r="DR457" s="5">
        <v>-1</v>
      </c>
      <c r="DS457" s="5">
        <v>-1</v>
      </c>
      <c r="DT457" s="5">
        <v>-1</v>
      </c>
      <c r="DU457" s="5">
        <v>-1</v>
      </c>
      <c r="DV457" s="5">
        <v>-1</v>
      </c>
      <c r="DW457" s="5">
        <v>-1</v>
      </c>
      <c r="DX457" s="5">
        <v>-1</v>
      </c>
      <c r="DY457" s="5">
        <v>-1</v>
      </c>
      <c r="DZ457" s="5">
        <v>-1</v>
      </c>
      <c r="EA457" s="5">
        <v>-1</v>
      </c>
      <c r="EB457" s="5">
        <v>-1</v>
      </c>
      <c r="EC457" s="5">
        <v>-1</v>
      </c>
      <c r="ED457" s="5">
        <v>-1</v>
      </c>
      <c r="EE457" s="5">
        <v>-1</v>
      </c>
      <c r="EF457" s="5">
        <v>-1</v>
      </c>
      <c r="EG457" s="5">
        <v>-1</v>
      </c>
      <c r="EH457" s="5">
        <v>-1</v>
      </c>
      <c r="EI457" s="5">
        <v>-1</v>
      </c>
      <c r="EJ457" s="5">
        <v>-1</v>
      </c>
      <c r="EK457" s="5">
        <v>-1</v>
      </c>
      <c r="EL457" s="5">
        <v>-1</v>
      </c>
      <c r="EM457" s="5">
        <v>-1</v>
      </c>
      <c r="EN457" s="5">
        <v>-1</v>
      </c>
      <c r="EO457" s="5">
        <v>-1</v>
      </c>
      <c r="EP457" s="5">
        <v>-1</v>
      </c>
      <c r="EQ457" s="5">
        <v>-1</v>
      </c>
      <c r="ER457" s="5">
        <v>-1</v>
      </c>
      <c r="ES457" s="5">
        <v>-1</v>
      </c>
      <c r="ET457" s="5">
        <v>-1</v>
      </c>
      <c r="EU457" s="5">
        <v>-1</v>
      </c>
      <c r="EV457" s="5">
        <v>-1</v>
      </c>
      <c r="EW457" s="5">
        <v>-1</v>
      </c>
      <c r="EX457" s="5">
        <v>-1</v>
      </c>
      <c r="EY457" s="5">
        <v>-1</v>
      </c>
      <c r="EZ457" s="5">
        <v>-1</v>
      </c>
      <c r="FA457" s="5">
        <v>-1</v>
      </c>
      <c r="FB457" s="5">
        <v>-1</v>
      </c>
      <c r="FC457" s="5">
        <v>-1</v>
      </c>
      <c r="FD457" s="5">
        <v>-1</v>
      </c>
      <c r="FE457" s="5">
        <v>-1</v>
      </c>
      <c r="FF457" s="5">
        <v>-1</v>
      </c>
      <c r="FG457" s="5">
        <v>-1</v>
      </c>
      <c r="FH457" s="5">
        <v>-1</v>
      </c>
      <c r="FI457" s="5">
        <v>-1</v>
      </c>
      <c r="FJ457" s="5">
        <v>-1</v>
      </c>
      <c r="FK457" s="5">
        <v>-1</v>
      </c>
      <c r="FL457" s="5">
        <v>-1</v>
      </c>
      <c r="FM457" s="5">
        <v>-1</v>
      </c>
      <c r="FN457" s="5">
        <v>-1</v>
      </c>
      <c r="FO457" s="5">
        <v>-1</v>
      </c>
      <c r="FP457" s="5">
        <v>-1</v>
      </c>
      <c r="FQ457" s="5">
        <v>-1</v>
      </c>
      <c r="FR457" s="5">
        <v>-1</v>
      </c>
      <c r="FS457" s="5">
        <v>-1</v>
      </c>
      <c r="FT457" s="5">
        <v>-1</v>
      </c>
      <c r="FU457" s="5">
        <v>-1</v>
      </c>
      <c r="FV457" s="5">
        <v>-1</v>
      </c>
      <c r="FW457" s="5">
        <v>-1</v>
      </c>
      <c r="FX457" s="5">
        <v>-1</v>
      </c>
      <c r="FY457" s="5">
        <v>-1</v>
      </c>
      <c r="FZ457" s="5">
        <v>-1</v>
      </c>
      <c r="GA457" s="5">
        <v>-1</v>
      </c>
      <c r="GB457" s="5">
        <v>-1</v>
      </c>
      <c r="GC457" s="5">
        <v>-1</v>
      </c>
      <c r="GD457" s="5">
        <v>-1</v>
      </c>
      <c r="GE457" s="5">
        <v>-1</v>
      </c>
      <c r="GF457" s="5">
        <v>-1</v>
      </c>
      <c r="GG457" s="5">
        <v>-1</v>
      </c>
      <c r="GH457" s="5">
        <v>-1</v>
      </c>
      <c r="GI457" s="5">
        <v>-1</v>
      </c>
      <c r="GJ457" s="5">
        <v>-1</v>
      </c>
      <c r="GK457" s="5">
        <v>-1</v>
      </c>
      <c r="GL457" s="5">
        <v>-1</v>
      </c>
      <c r="GM457" s="5">
        <v>-1</v>
      </c>
      <c r="GN457" s="5">
        <v>-1</v>
      </c>
      <c r="GO457" s="5">
        <v>-1</v>
      </c>
      <c r="GP457" s="5">
        <v>-1</v>
      </c>
      <c r="GQ457" s="5">
        <v>-1</v>
      </c>
      <c r="GR457" s="5">
        <v>1.7503805175038048E-8</v>
      </c>
      <c r="GS457" s="5">
        <v>-1</v>
      </c>
      <c r="GT457" s="5">
        <v>-1</v>
      </c>
      <c r="GU457" s="5">
        <v>-1</v>
      </c>
      <c r="GV457" s="5">
        <v>-1</v>
      </c>
      <c r="GW457" s="5">
        <v>-1</v>
      </c>
      <c r="GX457" s="5">
        <v>-1</v>
      </c>
      <c r="GY457" s="5">
        <v>-1</v>
      </c>
      <c r="GZ457" s="5">
        <v>-1</v>
      </c>
      <c r="HA457" s="5">
        <v>-1</v>
      </c>
      <c r="HB457" s="5">
        <v>-1</v>
      </c>
      <c r="HC457" s="5">
        <v>-1</v>
      </c>
      <c r="HD457" s="5">
        <v>-1</v>
      </c>
      <c r="HE457" s="5">
        <v>-1</v>
      </c>
      <c r="HF457" s="5">
        <v>-1</v>
      </c>
      <c r="HG457" s="5">
        <v>-1</v>
      </c>
      <c r="HH457" s="5">
        <v>-1</v>
      </c>
      <c r="HI457" s="5">
        <v>-1</v>
      </c>
      <c r="HJ457" s="5">
        <v>-1</v>
      </c>
      <c r="HK457" s="5">
        <v>-1</v>
      </c>
      <c r="HL457" s="5">
        <v>-1</v>
      </c>
      <c r="HM457" s="5">
        <v>-1</v>
      </c>
      <c r="HN457" s="5">
        <v>-1</v>
      </c>
      <c r="HO457" s="5" t="s">
        <v>720</v>
      </c>
    </row>
    <row r="458" spans="1:223" x14ac:dyDescent="0.25">
      <c r="A458" s="34" t="s">
        <v>19053</v>
      </c>
      <c r="B458" s="5">
        <v>2</v>
      </c>
      <c r="C458" s="5">
        <v>0</v>
      </c>
      <c r="D458" s="5">
        <v>5.9825319340073081E-6</v>
      </c>
      <c r="E458" s="5">
        <v>0.39790485942392773</v>
      </c>
      <c r="F458" s="5">
        <v>0.48296665111201265</v>
      </c>
      <c r="G458" s="5">
        <v>0.11912250693211997</v>
      </c>
      <c r="H458" s="5">
        <v>-1</v>
      </c>
      <c r="I458" s="5">
        <v>-1</v>
      </c>
      <c r="J458" s="5">
        <v>-1</v>
      </c>
      <c r="K458" s="5">
        <v>-1</v>
      </c>
      <c r="L458" s="5">
        <v>-1</v>
      </c>
      <c r="M458" s="5">
        <v>-1</v>
      </c>
      <c r="N458" s="5">
        <v>-1</v>
      </c>
      <c r="O458" s="5">
        <v>-1</v>
      </c>
      <c r="P458" s="5">
        <v>-1</v>
      </c>
      <c r="Q458" s="5">
        <v>-1</v>
      </c>
      <c r="R458" s="5">
        <v>-1</v>
      </c>
      <c r="S458" s="5">
        <v>-1</v>
      </c>
      <c r="T458" s="5">
        <v>-1</v>
      </c>
      <c r="U458" s="5">
        <v>-1</v>
      </c>
      <c r="V458" s="5">
        <v>-1</v>
      </c>
      <c r="W458" s="5">
        <v>-1</v>
      </c>
      <c r="X458" s="5">
        <v>-1</v>
      </c>
      <c r="Y458" s="5">
        <v>-1</v>
      </c>
      <c r="Z458" s="5">
        <v>-1</v>
      </c>
      <c r="AA458" s="5">
        <v>-1</v>
      </c>
      <c r="AB458" s="5">
        <v>-1</v>
      </c>
      <c r="AC458" s="5">
        <v>-1</v>
      </c>
      <c r="AD458" s="5">
        <v>-1</v>
      </c>
      <c r="AE458" s="5">
        <v>-1</v>
      </c>
      <c r="AF458" s="5">
        <v>-1</v>
      </c>
      <c r="AG458" s="5">
        <v>-1</v>
      </c>
      <c r="AH458" s="5">
        <v>-1</v>
      </c>
      <c r="AI458" s="5">
        <v>-1</v>
      </c>
      <c r="AJ458" s="5">
        <v>-1</v>
      </c>
      <c r="AK458" s="5">
        <v>-1</v>
      </c>
      <c r="AL458" s="5">
        <v>-1</v>
      </c>
      <c r="AM458" s="5">
        <v>-1</v>
      </c>
      <c r="AN458" s="5">
        <v>-1</v>
      </c>
      <c r="AO458" s="5">
        <v>-1</v>
      </c>
      <c r="AP458" s="5">
        <v>-1</v>
      </c>
      <c r="AQ458" s="5">
        <v>-1</v>
      </c>
      <c r="AR458" s="5">
        <v>-1</v>
      </c>
      <c r="AS458" s="5">
        <v>-1</v>
      </c>
      <c r="AT458" s="5">
        <v>-1</v>
      </c>
      <c r="AU458" s="5">
        <v>-1</v>
      </c>
      <c r="AV458" s="5">
        <v>-1</v>
      </c>
      <c r="AW458" s="5">
        <v>-1</v>
      </c>
      <c r="AX458" s="5">
        <v>-1</v>
      </c>
      <c r="AY458" s="5">
        <v>-1</v>
      </c>
      <c r="AZ458" s="5">
        <v>-1</v>
      </c>
      <c r="BA458" s="5">
        <v>-1</v>
      </c>
      <c r="BB458" s="5">
        <v>-1</v>
      </c>
      <c r="BC458" s="5">
        <v>-1</v>
      </c>
      <c r="BD458" s="5">
        <v>-1</v>
      </c>
      <c r="BE458" s="5">
        <v>-1</v>
      </c>
      <c r="BF458" s="5">
        <v>-1</v>
      </c>
      <c r="BG458" s="5">
        <v>-1</v>
      </c>
      <c r="BH458" s="5">
        <v>-1</v>
      </c>
      <c r="BI458" s="5">
        <v>-1</v>
      </c>
      <c r="BJ458" s="5">
        <v>-1</v>
      </c>
      <c r="BK458" s="5">
        <v>-1</v>
      </c>
      <c r="BL458" s="5">
        <v>-1</v>
      </c>
      <c r="BM458" s="5">
        <v>-1</v>
      </c>
      <c r="BN458" s="5">
        <v>-1</v>
      </c>
      <c r="BO458" s="5">
        <v>-1</v>
      </c>
      <c r="BP458" s="5">
        <v>-1</v>
      </c>
      <c r="BQ458" s="5">
        <v>-1</v>
      </c>
      <c r="BR458" s="5">
        <v>-1</v>
      </c>
      <c r="BS458" s="5">
        <v>-1</v>
      </c>
      <c r="BT458" s="5">
        <v>-1</v>
      </c>
      <c r="BU458" s="5">
        <v>-1</v>
      </c>
      <c r="BV458" s="5">
        <v>-1</v>
      </c>
      <c r="BW458" s="5">
        <v>-1</v>
      </c>
      <c r="BX458" s="5">
        <v>-1</v>
      </c>
      <c r="BY458" s="5">
        <v>-1</v>
      </c>
      <c r="BZ458" s="5">
        <v>-1</v>
      </c>
      <c r="CA458" s="5">
        <v>-1</v>
      </c>
      <c r="CB458" s="5">
        <v>-1</v>
      </c>
      <c r="CC458" s="5">
        <v>-1</v>
      </c>
      <c r="CD458" s="5">
        <v>-1</v>
      </c>
      <c r="CE458" s="5">
        <v>-1</v>
      </c>
      <c r="CF458" s="5">
        <v>-1</v>
      </c>
      <c r="CG458" s="5">
        <v>-1</v>
      </c>
      <c r="CH458" s="5">
        <v>-1</v>
      </c>
      <c r="CI458" s="5">
        <v>-1</v>
      </c>
      <c r="CJ458" s="5">
        <v>-1</v>
      </c>
      <c r="CK458" s="5">
        <v>-1</v>
      </c>
      <c r="CL458" s="5">
        <v>-1</v>
      </c>
      <c r="CM458" s="5">
        <v>-1</v>
      </c>
      <c r="CN458" s="5">
        <v>-1</v>
      </c>
      <c r="CO458" s="5">
        <v>-1</v>
      </c>
      <c r="CP458" s="5">
        <v>-1</v>
      </c>
      <c r="CQ458" s="5">
        <v>-1</v>
      </c>
      <c r="CR458" s="5">
        <v>-1</v>
      </c>
      <c r="CS458" s="5">
        <v>-1</v>
      </c>
      <c r="CT458" s="5">
        <v>-1</v>
      </c>
      <c r="CU458" s="5">
        <v>-1</v>
      </c>
      <c r="CV458" s="5">
        <v>-1</v>
      </c>
      <c r="CW458" s="5">
        <v>-1</v>
      </c>
      <c r="CX458" s="5">
        <v>-1</v>
      </c>
      <c r="CY458" s="5">
        <v>-1</v>
      </c>
      <c r="CZ458" s="5">
        <v>-1</v>
      </c>
      <c r="DA458" s="5">
        <v>-1</v>
      </c>
      <c r="DB458" s="5">
        <v>-1</v>
      </c>
      <c r="DC458" s="5">
        <v>-1</v>
      </c>
      <c r="DD458" s="5">
        <v>-1</v>
      </c>
      <c r="DE458" s="5">
        <v>-1</v>
      </c>
      <c r="DF458" s="5">
        <v>-1</v>
      </c>
      <c r="DG458" s="5">
        <v>-1</v>
      </c>
      <c r="DH458" s="5">
        <v>-1</v>
      </c>
      <c r="DI458" s="5">
        <v>-1</v>
      </c>
      <c r="DJ458" s="5">
        <v>-1</v>
      </c>
      <c r="DK458" s="5">
        <v>-1</v>
      </c>
      <c r="DL458" s="5">
        <v>-1</v>
      </c>
      <c r="DM458" s="5">
        <v>-1</v>
      </c>
      <c r="DN458" s="5">
        <v>-1</v>
      </c>
      <c r="DO458" s="5">
        <v>-1</v>
      </c>
      <c r="DP458" s="5">
        <v>-1</v>
      </c>
      <c r="DQ458" s="5">
        <v>-1</v>
      </c>
      <c r="DR458" s="5">
        <v>-1</v>
      </c>
      <c r="DS458" s="5">
        <v>-1</v>
      </c>
      <c r="DT458" s="5">
        <v>-1</v>
      </c>
      <c r="DU458" s="5">
        <v>-1</v>
      </c>
      <c r="DV458" s="5">
        <v>-1</v>
      </c>
      <c r="DW458" s="5">
        <v>-1</v>
      </c>
      <c r="DX458" s="5">
        <v>-1</v>
      </c>
      <c r="DY458" s="5">
        <v>-1</v>
      </c>
      <c r="DZ458" s="5">
        <v>-1</v>
      </c>
      <c r="EA458" s="5">
        <v>-1</v>
      </c>
      <c r="EB458" s="5">
        <v>-1</v>
      </c>
      <c r="EC458" s="5">
        <v>-1</v>
      </c>
      <c r="ED458" s="5">
        <v>-1</v>
      </c>
      <c r="EE458" s="5">
        <v>-1</v>
      </c>
      <c r="EF458" s="5">
        <v>-1</v>
      </c>
      <c r="EG458" s="5">
        <v>-1</v>
      </c>
      <c r="EH458" s="5">
        <v>-1</v>
      </c>
      <c r="EI458" s="5">
        <v>-1</v>
      </c>
      <c r="EJ458" s="5">
        <v>-1</v>
      </c>
      <c r="EK458" s="5">
        <v>-1</v>
      </c>
      <c r="EL458" s="5">
        <v>-1</v>
      </c>
      <c r="EM458" s="5">
        <v>-1</v>
      </c>
      <c r="EN458" s="5">
        <v>-1</v>
      </c>
      <c r="EO458" s="5">
        <v>-1</v>
      </c>
      <c r="EP458" s="5">
        <v>-1</v>
      </c>
      <c r="EQ458" s="5">
        <v>-1</v>
      </c>
      <c r="ER458" s="5">
        <v>-1</v>
      </c>
      <c r="ES458" s="5">
        <v>-1</v>
      </c>
      <c r="ET458" s="5">
        <v>-1</v>
      </c>
      <c r="EU458" s="5">
        <v>-1</v>
      </c>
      <c r="EV458" s="5">
        <v>-1</v>
      </c>
      <c r="EW458" s="5">
        <v>-1</v>
      </c>
      <c r="EX458" s="5">
        <v>-1</v>
      </c>
      <c r="EY458" s="5">
        <v>-1</v>
      </c>
      <c r="EZ458" s="5">
        <v>-1</v>
      </c>
      <c r="FA458" s="5">
        <v>-1</v>
      </c>
      <c r="FB458" s="5">
        <v>-1</v>
      </c>
      <c r="FC458" s="5">
        <v>-1</v>
      </c>
      <c r="FD458" s="5">
        <v>-1</v>
      </c>
      <c r="FE458" s="5">
        <v>-1</v>
      </c>
      <c r="FF458" s="5">
        <v>-1</v>
      </c>
      <c r="FG458" s="5">
        <v>-1</v>
      </c>
      <c r="FH458" s="5">
        <v>-1</v>
      </c>
      <c r="FI458" s="5">
        <v>-1</v>
      </c>
      <c r="FJ458" s="5">
        <v>-1</v>
      </c>
      <c r="FK458" s="5">
        <v>-1</v>
      </c>
      <c r="FL458" s="5">
        <v>-1</v>
      </c>
      <c r="FM458" s="5">
        <v>-1</v>
      </c>
      <c r="FN458" s="5">
        <v>-1</v>
      </c>
      <c r="FO458" s="5">
        <v>-1</v>
      </c>
      <c r="FP458" s="5">
        <v>-1</v>
      </c>
      <c r="FQ458" s="5">
        <v>-1</v>
      </c>
      <c r="FR458" s="5">
        <v>-1</v>
      </c>
      <c r="FS458" s="5">
        <v>-1</v>
      </c>
      <c r="FT458" s="5">
        <v>-1</v>
      </c>
      <c r="FU458" s="5">
        <v>-1</v>
      </c>
      <c r="FV458" s="5">
        <v>-1</v>
      </c>
      <c r="FW458" s="5">
        <v>-1</v>
      </c>
      <c r="FX458" s="5">
        <v>-1</v>
      </c>
      <c r="FY458" s="5">
        <v>-1</v>
      </c>
      <c r="FZ458" s="5">
        <v>-1</v>
      </c>
      <c r="GA458" s="5">
        <v>-1</v>
      </c>
      <c r="GB458" s="5">
        <v>-1</v>
      </c>
      <c r="GC458" s="5">
        <v>-1</v>
      </c>
      <c r="GD458" s="5">
        <v>-1</v>
      </c>
      <c r="GE458" s="5">
        <v>-1</v>
      </c>
      <c r="GF458" s="5">
        <v>-1</v>
      </c>
      <c r="GG458" s="5">
        <v>-1</v>
      </c>
      <c r="GH458" s="5">
        <v>-1</v>
      </c>
      <c r="GI458" s="5">
        <v>-1</v>
      </c>
      <c r="GJ458" s="5">
        <v>-1</v>
      </c>
      <c r="GK458" s="5">
        <v>-1</v>
      </c>
      <c r="GL458" s="5">
        <v>-1</v>
      </c>
      <c r="GM458" s="5">
        <v>-1</v>
      </c>
      <c r="GN458" s="5">
        <v>-1</v>
      </c>
      <c r="GO458" s="5">
        <v>-1</v>
      </c>
      <c r="GP458" s="5">
        <v>-1</v>
      </c>
      <c r="GQ458" s="5">
        <v>-1</v>
      </c>
      <c r="GR458" s="5">
        <v>3.1727549467275497E-7</v>
      </c>
      <c r="GS458" s="5">
        <v>-1</v>
      </c>
      <c r="GT458" s="5">
        <v>-1</v>
      </c>
      <c r="GU458" s="5">
        <v>-1</v>
      </c>
      <c r="GV458" s="5">
        <v>-1</v>
      </c>
      <c r="GW458" s="5">
        <v>-1</v>
      </c>
      <c r="GX458" s="5">
        <v>-1</v>
      </c>
      <c r="GY458" s="5">
        <v>-1</v>
      </c>
      <c r="GZ458" s="5">
        <v>-1</v>
      </c>
      <c r="HA458" s="5">
        <v>-1</v>
      </c>
      <c r="HB458" s="5">
        <v>-1</v>
      </c>
      <c r="HC458" s="5">
        <v>-1</v>
      </c>
      <c r="HD458" s="5">
        <v>-1</v>
      </c>
      <c r="HE458" s="5">
        <v>-1</v>
      </c>
      <c r="HF458" s="5">
        <v>-1</v>
      </c>
      <c r="HG458" s="5">
        <v>-1</v>
      </c>
      <c r="HH458" s="5">
        <v>-1</v>
      </c>
      <c r="HI458" s="5">
        <v>-1</v>
      </c>
      <c r="HJ458" s="5">
        <v>-1</v>
      </c>
      <c r="HK458" s="5">
        <v>-1</v>
      </c>
      <c r="HL458" s="5">
        <v>-1</v>
      </c>
      <c r="HM458" s="5">
        <v>-1</v>
      </c>
      <c r="HN458" s="5">
        <v>-1</v>
      </c>
      <c r="HO458" s="5" t="s">
        <v>720</v>
      </c>
    </row>
    <row r="459" spans="1:223" x14ac:dyDescent="0.25">
      <c r="A459" s="34" t="s">
        <v>19059</v>
      </c>
      <c r="B459" s="5">
        <v>2</v>
      </c>
      <c r="C459" s="5">
        <v>0</v>
      </c>
      <c r="D459" s="5">
        <v>2.5052997653216664E-22</v>
      </c>
      <c r="E459" s="5">
        <v>0.75108107318269579</v>
      </c>
      <c r="F459" s="5">
        <v>1.9342861391215108E-2</v>
      </c>
      <c r="G459" s="5">
        <v>0.22957606542608994</v>
      </c>
      <c r="H459" s="5">
        <v>-1</v>
      </c>
      <c r="I459" s="5">
        <v>-1</v>
      </c>
      <c r="J459" s="5">
        <v>-1</v>
      </c>
      <c r="K459" s="5">
        <v>-1</v>
      </c>
      <c r="L459" s="5">
        <v>-1</v>
      </c>
      <c r="M459" s="5">
        <v>-1</v>
      </c>
      <c r="N459" s="5">
        <v>-1</v>
      </c>
      <c r="O459" s="5">
        <v>-1</v>
      </c>
      <c r="P459" s="5">
        <v>-1</v>
      </c>
      <c r="Q459" s="5">
        <v>-1</v>
      </c>
      <c r="R459" s="5">
        <v>-1</v>
      </c>
      <c r="S459" s="5">
        <v>-1</v>
      </c>
      <c r="T459" s="5">
        <v>-1</v>
      </c>
      <c r="U459" s="5">
        <v>-1</v>
      </c>
      <c r="V459" s="5">
        <v>-1</v>
      </c>
      <c r="W459" s="5">
        <v>-1</v>
      </c>
      <c r="X459" s="5">
        <v>-1</v>
      </c>
      <c r="Y459" s="5">
        <v>-1</v>
      </c>
      <c r="Z459" s="5">
        <v>-1</v>
      </c>
      <c r="AA459" s="5">
        <v>-1</v>
      </c>
      <c r="AB459" s="5">
        <v>-1</v>
      </c>
      <c r="AC459" s="5">
        <v>-1</v>
      </c>
      <c r="AD459" s="5">
        <v>-1</v>
      </c>
      <c r="AE459" s="5">
        <v>-1</v>
      </c>
      <c r="AF459" s="5">
        <v>-1</v>
      </c>
      <c r="AG459" s="5">
        <v>-1</v>
      </c>
      <c r="AH459" s="5">
        <v>-1</v>
      </c>
      <c r="AI459" s="5">
        <v>-1</v>
      </c>
      <c r="AJ459" s="5">
        <v>-1</v>
      </c>
      <c r="AK459" s="5">
        <v>-1</v>
      </c>
      <c r="AL459" s="5">
        <v>-1</v>
      </c>
      <c r="AM459" s="5">
        <v>-1</v>
      </c>
      <c r="AN459" s="5">
        <v>-1</v>
      </c>
      <c r="AO459" s="5">
        <v>-1</v>
      </c>
      <c r="AP459" s="5">
        <v>-1</v>
      </c>
      <c r="AQ459" s="5">
        <v>-1</v>
      </c>
      <c r="AR459" s="5">
        <v>-1</v>
      </c>
      <c r="AS459" s="5">
        <v>-1</v>
      </c>
      <c r="AT459" s="5">
        <v>-1</v>
      </c>
      <c r="AU459" s="5">
        <v>-1</v>
      </c>
      <c r="AV459" s="5">
        <v>-1</v>
      </c>
      <c r="AW459" s="5">
        <v>-1</v>
      </c>
      <c r="AX459" s="5">
        <v>-1</v>
      </c>
      <c r="AY459" s="5">
        <v>-1</v>
      </c>
      <c r="AZ459" s="5">
        <v>-1</v>
      </c>
      <c r="BA459" s="5">
        <v>-1</v>
      </c>
      <c r="BB459" s="5">
        <v>-1</v>
      </c>
      <c r="BC459" s="5">
        <v>-1</v>
      </c>
      <c r="BD459" s="5">
        <v>-1</v>
      </c>
      <c r="BE459" s="5">
        <v>-1</v>
      </c>
      <c r="BF459" s="5">
        <v>-1</v>
      </c>
      <c r="BG459" s="5">
        <v>-1</v>
      </c>
      <c r="BH459" s="5">
        <v>-1</v>
      </c>
      <c r="BI459" s="5">
        <v>-1</v>
      </c>
      <c r="BJ459" s="5">
        <v>-1</v>
      </c>
      <c r="BK459" s="5">
        <v>-1</v>
      </c>
      <c r="BL459" s="5">
        <v>-1</v>
      </c>
      <c r="BM459" s="5">
        <v>-1</v>
      </c>
      <c r="BN459" s="5">
        <v>-1</v>
      </c>
      <c r="BO459" s="5">
        <v>-1</v>
      </c>
      <c r="BP459" s="5">
        <v>-1</v>
      </c>
      <c r="BQ459" s="5">
        <v>-1</v>
      </c>
      <c r="BR459" s="5">
        <v>-1</v>
      </c>
      <c r="BS459" s="5">
        <v>-1</v>
      </c>
      <c r="BT459" s="5">
        <v>-1</v>
      </c>
      <c r="BU459" s="5">
        <v>-1</v>
      </c>
      <c r="BV459" s="5">
        <v>-1</v>
      </c>
      <c r="BW459" s="5">
        <v>-1</v>
      </c>
      <c r="BX459" s="5">
        <v>-1</v>
      </c>
      <c r="BY459" s="5">
        <v>-1</v>
      </c>
      <c r="BZ459" s="5">
        <v>-1</v>
      </c>
      <c r="CA459" s="5">
        <v>-1</v>
      </c>
      <c r="CB459" s="5">
        <v>-1</v>
      </c>
      <c r="CC459" s="5">
        <v>-1</v>
      </c>
      <c r="CD459" s="5">
        <v>-1</v>
      </c>
      <c r="CE459" s="5">
        <v>-1</v>
      </c>
      <c r="CF459" s="5">
        <v>-1</v>
      </c>
      <c r="CG459" s="5">
        <v>-1</v>
      </c>
      <c r="CH459" s="5">
        <v>-1</v>
      </c>
      <c r="CI459" s="5">
        <v>-1</v>
      </c>
      <c r="CJ459" s="5">
        <v>-1</v>
      </c>
      <c r="CK459" s="5">
        <v>-1</v>
      </c>
      <c r="CL459" s="5">
        <v>-1</v>
      </c>
      <c r="CM459" s="5">
        <v>-1</v>
      </c>
      <c r="CN459" s="5">
        <v>-1</v>
      </c>
      <c r="CO459" s="5">
        <v>-1</v>
      </c>
      <c r="CP459" s="5">
        <v>-1</v>
      </c>
      <c r="CQ459" s="5">
        <v>-1</v>
      </c>
      <c r="CR459" s="5">
        <v>-1</v>
      </c>
      <c r="CS459" s="5">
        <v>-1</v>
      </c>
      <c r="CT459" s="5">
        <v>-1</v>
      </c>
      <c r="CU459" s="5">
        <v>-1</v>
      </c>
      <c r="CV459" s="5">
        <v>-1</v>
      </c>
      <c r="CW459" s="5">
        <v>-1</v>
      </c>
      <c r="CX459" s="5">
        <v>-1</v>
      </c>
      <c r="CY459" s="5">
        <v>-1</v>
      </c>
      <c r="CZ459" s="5">
        <v>-1</v>
      </c>
      <c r="DA459" s="5">
        <v>-1</v>
      </c>
      <c r="DB459" s="5">
        <v>-1</v>
      </c>
      <c r="DC459" s="5">
        <v>-1</v>
      </c>
      <c r="DD459" s="5">
        <v>-1</v>
      </c>
      <c r="DE459" s="5">
        <v>-1</v>
      </c>
      <c r="DF459" s="5">
        <v>-1</v>
      </c>
      <c r="DG459" s="5">
        <v>-1</v>
      </c>
      <c r="DH459" s="5">
        <v>-1</v>
      </c>
      <c r="DI459" s="5">
        <v>-1</v>
      </c>
      <c r="DJ459" s="5">
        <v>-1</v>
      </c>
      <c r="DK459" s="5">
        <v>-1</v>
      </c>
      <c r="DL459" s="5">
        <v>-1</v>
      </c>
      <c r="DM459" s="5">
        <v>-1</v>
      </c>
      <c r="DN459" s="5">
        <v>-1</v>
      </c>
      <c r="DO459" s="5">
        <v>-1</v>
      </c>
      <c r="DP459" s="5">
        <v>-1</v>
      </c>
      <c r="DQ459" s="5">
        <v>-1</v>
      </c>
      <c r="DR459" s="5">
        <v>-1</v>
      </c>
      <c r="DS459" s="5">
        <v>-1</v>
      </c>
      <c r="DT459" s="5">
        <v>-1</v>
      </c>
      <c r="DU459" s="5">
        <v>-1</v>
      </c>
      <c r="DV459" s="5">
        <v>-1</v>
      </c>
      <c r="DW459" s="5">
        <v>-1</v>
      </c>
      <c r="DX459" s="5">
        <v>-1</v>
      </c>
      <c r="DY459" s="5">
        <v>-1</v>
      </c>
      <c r="DZ459" s="5">
        <v>-1</v>
      </c>
      <c r="EA459" s="5">
        <v>-1</v>
      </c>
      <c r="EB459" s="5">
        <v>-1</v>
      </c>
      <c r="EC459" s="5">
        <v>-1</v>
      </c>
      <c r="ED459" s="5">
        <v>-1</v>
      </c>
      <c r="EE459" s="5">
        <v>-1</v>
      </c>
      <c r="EF459" s="5">
        <v>-1</v>
      </c>
      <c r="EG459" s="5">
        <v>-1</v>
      </c>
      <c r="EH459" s="5">
        <v>-1</v>
      </c>
      <c r="EI459" s="5">
        <v>-1</v>
      </c>
      <c r="EJ459" s="5">
        <v>-1</v>
      </c>
      <c r="EK459" s="5">
        <v>-1</v>
      </c>
      <c r="EL459" s="5">
        <v>-1</v>
      </c>
      <c r="EM459" s="5">
        <v>-1</v>
      </c>
      <c r="EN459" s="5">
        <v>-1</v>
      </c>
      <c r="EO459" s="5">
        <v>-1</v>
      </c>
      <c r="EP459" s="5">
        <v>-1</v>
      </c>
      <c r="EQ459" s="5">
        <v>-1</v>
      </c>
      <c r="ER459" s="5">
        <v>-1</v>
      </c>
      <c r="ES459" s="5">
        <v>-1</v>
      </c>
      <c r="ET459" s="5">
        <v>-1</v>
      </c>
      <c r="EU459" s="5">
        <v>-1</v>
      </c>
      <c r="EV459" s="5">
        <v>-1</v>
      </c>
      <c r="EW459" s="5">
        <v>-1</v>
      </c>
      <c r="EX459" s="5">
        <v>-1</v>
      </c>
      <c r="EY459" s="5">
        <v>-1</v>
      </c>
      <c r="EZ459" s="5">
        <v>-1</v>
      </c>
      <c r="FA459" s="5">
        <v>-1</v>
      </c>
      <c r="FB459" s="5">
        <v>-1</v>
      </c>
      <c r="FC459" s="5">
        <v>-1</v>
      </c>
      <c r="FD459" s="5">
        <v>-1</v>
      </c>
      <c r="FE459" s="5">
        <v>-1</v>
      </c>
      <c r="FF459" s="5">
        <v>-1</v>
      </c>
      <c r="FG459" s="5">
        <v>-1</v>
      </c>
      <c r="FH459" s="5">
        <v>-1</v>
      </c>
      <c r="FI459" s="5">
        <v>-1</v>
      </c>
      <c r="FJ459" s="5">
        <v>-1</v>
      </c>
      <c r="FK459" s="5">
        <v>-1</v>
      </c>
      <c r="FL459" s="5">
        <v>-1</v>
      </c>
      <c r="FM459" s="5">
        <v>-1</v>
      </c>
      <c r="FN459" s="5">
        <v>-1</v>
      </c>
      <c r="FO459" s="5">
        <v>-1</v>
      </c>
      <c r="FP459" s="5">
        <v>-1</v>
      </c>
      <c r="FQ459" s="5">
        <v>-1</v>
      </c>
      <c r="FR459" s="5">
        <v>-1</v>
      </c>
      <c r="FS459" s="5">
        <v>-1</v>
      </c>
      <c r="FT459" s="5">
        <v>-1</v>
      </c>
      <c r="FU459" s="5">
        <v>-1</v>
      </c>
      <c r="FV459" s="5">
        <v>-1</v>
      </c>
      <c r="FW459" s="5">
        <v>-1</v>
      </c>
      <c r="FX459" s="5">
        <v>-1</v>
      </c>
      <c r="FY459" s="5">
        <v>-1</v>
      </c>
      <c r="FZ459" s="5">
        <v>-1</v>
      </c>
      <c r="GA459" s="5">
        <v>-1</v>
      </c>
      <c r="GB459" s="5">
        <v>-1</v>
      </c>
      <c r="GC459" s="5">
        <v>-1</v>
      </c>
      <c r="GD459" s="5">
        <v>-1</v>
      </c>
      <c r="GE459" s="5">
        <v>-1</v>
      </c>
      <c r="GF459" s="5">
        <v>-1</v>
      </c>
      <c r="GG459" s="5">
        <v>-1</v>
      </c>
      <c r="GH459" s="5">
        <v>-1</v>
      </c>
      <c r="GI459" s="5">
        <v>-1</v>
      </c>
      <c r="GJ459" s="5">
        <v>-1</v>
      </c>
      <c r="GK459" s="5">
        <v>-1</v>
      </c>
      <c r="GL459" s="5">
        <v>-1</v>
      </c>
      <c r="GM459" s="5">
        <v>-1</v>
      </c>
      <c r="GN459" s="5">
        <v>-1</v>
      </c>
      <c r="GO459" s="5">
        <v>-1</v>
      </c>
      <c r="GP459" s="5">
        <v>-1</v>
      </c>
      <c r="GQ459" s="5">
        <v>-1</v>
      </c>
      <c r="GR459" s="5">
        <v>8.2998477929984781E-7</v>
      </c>
      <c r="GS459" s="5">
        <v>-1</v>
      </c>
      <c r="GT459" s="5">
        <v>-1</v>
      </c>
      <c r="GU459" s="5">
        <v>-1</v>
      </c>
      <c r="GV459" s="5">
        <v>-1</v>
      </c>
      <c r="GW459" s="5">
        <v>-1</v>
      </c>
      <c r="GX459" s="5">
        <v>-1</v>
      </c>
      <c r="GY459" s="5">
        <v>-1</v>
      </c>
      <c r="GZ459" s="5">
        <v>-1</v>
      </c>
      <c r="HA459" s="5">
        <v>-1</v>
      </c>
      <c r="HB459" s="5">
        <v>-1</v>
      </c>
      <c r="HC459" s="5">
        <v>-1</v>
      </c>
      <c r="HD459" s="5">
        <v>-1</v>
      </c>
      <c r="HE459" s="5">
        <v>-1</v>
      </c>
      <c r="HF459" s="5">
        <v>-1</v>
      </c>
      <c r="HG459" s="5">
        <v>-1</v>
      </c>
      <c r="HH459" s="5">
        <v>-1</v>
      </c>
      <c r="HI459" s="5">
        <v>-1</v>
      </c>
      <c r="HJ459" s="5">
        <v>-1</v>
      </c>
      <c r="HK459" s="5">
        <v>-1</v>
      </c>
      <c r="HL459" s="5">
        <v>-1</v>
      </c>
      <c r="HM459" s="5">
        <v>-1</v>
      </c>
      <c r="HN459" s="5">
        <v>-1</v>
      </c>
      <c r="HO459" s="5" t="s">
        <v>720</v>
      </c>
    </row>
    <row r="460" spans="1:223" x14ac:dyDescent="0.25">
      <c r="A460" s="34" t="s">
        <v>19065</v>
      </c>
      <c r="B460" s="5">
        <v>2</v>
      </c>
      <c r="C460" s="5">
        <v>0</v>
      </c>
      <c r="D460" s="5">
        <v>0.68376514133273592</v>
      </c>
      <c r="E460" s="5">
        <v>4.3365534121636837E-2</v>
      </c>
      <c r="F460" s="5">
        <v>0.22246335433050021</v>
      </c>
      <c r="G460" s="5">
        <v>5.0405970215126182E-2</v>
      </c>
      <c r="H460" s="5">
        <v>-1</v>
      </c>
      <c r="I460" s="5">
        <v>-1</v>
      </c>
      <c r="J460" s="5">
        <v>-1</v>
      </c>
      <c r="K460" s="5">
        <v>-1</v>
      </c>
      <c r="L460" s="5">
        <v>-1</v>
      </c>
      <c r="M460" s="5">
        <v>-1</v>
      </c>
      <c r="N460" s="5">
        <v>-1</v>
      </c>
      <c r="O460" s="5">
        <v>-1</v>
      </c>
      <c r="P460" s="5">
        <v>-1</v>
      </c>
      <c r="Q460" s="5">
        <v>-1</v>
      </c>
      <c r="R460" s="5">
        <v>-1</v>
      </c>
      <c r="S460" s="5">
        <v>-1</v>
      </c>
      <c r="T460" s="5">
        <v>-1</v>
      </c>
      <c r="U460" s="5">
        <v>-1</v>
      </c>
      <c r="V460" s="5">
        <v>-1</v>
      </c>
      <c r="W460" s="5">
        <v>-1</v>
      </c>
      <c r="X460" s="5">
        <v>-1</v>
      </c>
      <c r="Y460" s="5">
        <v>-1</v>
      </c>
      <c r="Z460" s="5">
        <v>-1</v>
      </c>
      <c r="AA460" s="5">
        <v>-1</v>
      </c>
      <c r="AB460" s="5">
        <v>-1</v>
      </c>
      <c r="AC460" s="5">
        <v>-1</v>
      </c>
      <c r="AD460" s="5">
        <v>-1</v>
      </c>
      <c r="AE460" s="5">
        <v>-1</v>
      </c>
      <c r="AF460" s="5">
        <v>-1</v>
      </c>
      <c r="AG460" s="5">
        <v>-1</v>
      </c>
      <c r="AH460" s="5">
        <v>-1</v>
      </c>
      <c r="AI460" s="5">
        <v>-1</v>
      </c>
      <c r="AJ460" s="5">
        <v>-1</v>
      </c>
      <c r="AK460" s="5">
        <v>-1</v>
      </c>
      <c r="AL460" s="5">
        <v>-1</v>
      </c>
      <c r="AM460" s="5">
        <v>-1</v>
      </c>
      <c r="AN460" s="5">
        <v>-1</v>
      </c>
      <c r="AO460" s="5">
        <v>-1</v>
      </c>
      <c r="AP460" s="5">
        <v>-1</v>
      </c>
      <c r="AQ460" s="5">
        <v>-1</v>
      </c>
      <c r="AR460" s="5">
        <v>-1</v>
      </c>
      <c r="AS460" s="5">
        <v>-1</v>
      </c>
      <c r="AT460" s="5">
        <v>-1</v>
      </c>
      <c r="AU460" s="5">
        <v>-1</v>
      </c>
      <c r="AV460" s="5">
        <v>-1</v>
      </c>
      <c r="AW460" s="5">
        <v>-1</v>
      </c>
      <c r="AX460" s="5">
        <v>-1</v>
      </c>
      <c r="AY460" s="5">
        <v>-1</v>
      </c>
      <c r="AZ460" s="5">
        <v>-1</v>
      </c>
      <c r="BA460" s="5">
        <v>-1</v>
      </c>
      <c r="BB460" s="5">
        <v>-1</v>
      </c>
      <c r="BC460" s="5">
        <v>-1</v>
      </c>
      <c r="BD460" s="5">
        <v>-1</v>
      </c>
      <c r="BE460" s="5">
        <v>-1</v>
      </c>
      <c r="BF460" s="5">
        <v>-1</v>
      </c>
      <c r="BG460" s="5">
        <v>-1</v>
      </c>
      <c r="BH460" s="5">
        <v>-1</v>
      </c>
      <c r="BI460" s="5">
        <v>-1</v>
      </c>
      <c r="BJ460" s="5">
        <v>-1</v>
      </c>
      <c r="BK460" s="5">
        <v>-1</v>
      </c>
      <c r="BL460" s="5">
        <v>-1</v>
      </c>
      <c r="BM460" s="5">
        <v>-1</v>
      </c>
      <c r="BN460" s="5">
        <v>-1</v>
      </c>
      <c r="BO460" s="5">
        <v>-1</v>
      </c>
      <c r="BP460" s="5">
        <v>-1</v>
      </c>
      <c r="BQ460" s="5">
        <v>-1</v>
      </c>
      <c r="BR460" s="5">
        <v>-1</v>
      </c>
      <c r="BS460" s="5">
        <v>-1</v>
      </c>
      <c r="BT460" s="5">
        <v>-1</v>
      </c>
      <c r="BU460" s="5">
        <v>-1</v>
      </c>
      <c r="BV460" s="5">
        <v>-1</v>
      </c>
      <c r="BW460" s="5">
        <v>-1</v>
      </c>
      <c r="BX460" s="5">
        <v>-1</v>
      </c>
      <c r="BY460" s="5">
        <v>-1</v>
      </c>
      <c r="BZ460" s="5">
        <v>-1</v>
      </c>
      <c r="CA460" s="5">
        <v>-1</v>
      </c>
      <c r="CB460" s="5">
        <v>-1</v>
      </c>
      <c r="CC460" s="5">
        <v>-1</v>
      </c>
      <c r="CD460" s="5">
        <v>-1</v>
      </c>
      <c r="CE460" s="5">
        <v>-1</v>
      </c>
      <c r="CF460" s="5">
        <v>-1</v>
      </c>
      <c r="CG460" s="5">
        <v>-1</v>
      </c>
      <c r="CH460" s="5">
        <v>-1</v>
      </c>
      <c r="CI460" s="5">
        <v>-1</v>
      </c>
      <c r="CJ460" s="5">
        <v>-1</v>
      </c>
      <c r="CK460" s="5">
        <v>-1</v>
      </c>
      <c r="CL460" s="5">
        <v>-1</v>
      </c>
      <c r="CM460" s="5">
        <v>-1</v>
      </c>
      <c r="CN460" s="5">
        <v>-1</v>
      </c>
      <c r="CO460" s="5">
        <v>-1</v>
      </c>
      <c r="CP460" s="5">
        <v>-1</v>
      </c>
      <c r="CQ460" s="5">
        <v>-1</v>
      </c>
      <c r="CR460" s="5">
        <v>-1</v>
      </c>
      <c r="CS460" s="5">
        <v>-1</v>
      </c>
      <c r="CT460" s="5">
        <v>-1</v>
      </c>
      <c r="CU460" s="5">
        <v>-1</v>
      </c>
      <c r="CV460" s="5">
        <v>-1</v>
      </c>
      <c r="CW460" s="5">
        <v>-1</v>
      </c>
      <c r="CX460" s="5">
        <v>-1</v>
      </c>
      <c r="CY460" s="5">
        <v>-1</v>
      </c>
      <c r="CZ460" s="5">
        <v>-1</v>
      </c>
      <c r="DA460" s="5">
        <v>-1</v>
      </c>
      <c r="DB460" s="5">
        <v>-1</v>
      </c>
      <c r="DC460" s="5">
        <v>-1</v>
      </c>
      <c r="DD460" s="5">
        <v>-1</v>
      </c>
      <c r="DE460" s="5">
        <v>-1</v>
      </c>
      <c r="DF460" s="5">
        <v>-1</v>
      </c>
      <c r="DG460" s="5">
        <v>-1</v>
      </c>
      <c r="DH460" s="5">
        <v>-1</v>
      </c>
      <c r="DI460" s="5">
        <v>-1</v>
      </c>
      <c r="DJ460" s="5">
        <v>-1</v>
      </c>
      <c r="DK460" s="5">
        <v>-1</v>
      </c>
      <c r="DL460" s="5">
        <v>-1</v>
      </c>
      <c r="DM460" s="5">
        <v>-1</v>
      </c>
      <c r="DN460" s="5">
        <v>-1</v>
      </c>
      <c r="DO460" s="5">
        <v>-1</v>
      </c>
      <c r="DP460" s="5">
        <v>-1</v>
      </c>
      <c r="DQ460" s="5">
        <v>-1</v>
      </c>
      <c r="DR460" s="5">
        <v>-1</v>
      </c>
      <c r="DS460" s="5">
        <v>-1</v>
      </c>
      <c r="DT460" s="5">
        <v>-1</v>
      </c>
      <c r="DU460" s="5">
        <v>-1</v>
      </c>
      <c r="DV460" s="5">
        <v>-1</v>
      </c>
      <c r="DW460" s="5">
        <v>-1</v>
      </c>
      <c r="DX460" s="5">
        <v>-1</v>
      </c>
      <c r="DY460" s="5">
        <v>-1</v>
      </c>
      <c r="DZ460" s="5">
        <v>-1</v>
      </c>
      <c r="EA460" s="5">
        <v>-1</v>
      </c>
      <c r="EB460" s="5">
        <v>-1</v>
      </c>
      <c r="EC460" s="5">
        <v>-1</v>
      </c>
      <c r="ED460" s="5">
        <v>-1</v>
      </c>
      <c r="EE460" s="5">
        <v>-1</v>
      </c>
      <c r="EF460" s="5">
        <v>-1</v>
      </c>
      <c r="EG460" s="5">
        <v>-1</v>
      </c>
      <c r="EH460" s="5">
        <v>-1</v>
      </c>
      <c r="EI460" s="5">
        <v>-1</v>
      </c>
      <c r="EJ460" s="5">
        <v>-1</v>
      </c>
      <c r="EK460" s="5">
        <v>-1</v>
      </c>
      <c r="EL460" s="5">
        <v>-1</v>
      </c>
      <c r="EM460" s="5">
        <v>-1</v>
      </c>
      <c r="EN460" s="5">
        <v>-1</v>
      </c>
      <c r="EO460" s="5">
        <v>-1</v>
      </c>
      <c r="EP460" s="5">
        <v>-1</v>
      </c>
      <c r="EQ460" s="5">
        <v>-1</v>
      </c>
      <c r="ER460" s="5">
        <v>-1</v>
      </c>
      <c r="ES460" s="5">
        <v>-1</v>
      </c>
      <c r="ET460" s="5">
        <v>-1</v>
      </c>
      <c r="EU460" s="5">
        <v>-1</v>
      </c>
      <c r="EV460" s="5">
        <v>-1</v>
      </c>
      <c r="EW460" s="5">
        <v>-1</v>
      </c>
      <c r="EX460" s="5">
        <v>-1</v>
      </c>
      <c r="EY460" s="5">
        <v>-1</v>
      </c>
      <c r="EZ460" s="5">
        <v>-1</v>
      </c>
      <c r="FA460" s="5">
        <v>-1</v>
      </c>
      <c r="FB460" s="5">
        <v>-1</v>
      </c>
      <c r="FC460" s="5">
        <v>-1</v>
      </c>
      <c r="FD460" s="5">
        <v>-1</v>
      </c>
      <c r="FE460" s="5">
        <v>-1</v>
      </c>
      <c r="FF460" s="5">
        <v>-1</v>
      </c>
      <c r="FG460" s="5">
        <v>-1</v>
      </c>
      <c r="FH460" s="5">
        <v>-1</v>
      </c>
      <c r="FI460" s="5">
        <v>-1</v>
      </c>
      <c r="FJ460" s="5">
        <v>-1</v>
      </c>
      <c r="FK460" s="5">
        <v>-1</v>
      </c>
      <c r="FL460" s="5">
        <v>-1</v>
      </c>
      <c r="FM460" s="5">
        <v>-1</v>
      </c>
      <c r="FN460" s="5">
        <v>-1</v>
      </c>
      <c r="FO460" s="5">
        <v>-1</v>
      </c>
      <c r="FP460" s="5">
        <v>-1</v>
      </c>
      <c r="FQ460" s="5">
        <v>-1</v>
      </c>
      <c r="FR460" s="5">
        <v>-1</v>
      </c>
      <c r="FS460" s="5">
        <v>-1</v>
      </c>
      <c r="FT460" s="5">
        <v>-1</v>
      </c>
      <c r="FU460" s="5">
        <v>-1</v>
      </c>
      <c r="FV460" s="5">
        <v>-1</v>
      </c>
      <c r="FW460" s="5">
        <v>-1</v>
      </c>
      <c r="FX460" s="5">
        <v>-1</v>
      </c>
      <c r="FY460" s="5">
        <v>-1</v>
      </c>
      <c r="FZ460" s="5">
        <v>-1</v>
      </c>
      <c r="GA460" s="5">
        <v>-1</v>
      </c>
      <c r="GB460" s="5">
        <v>-1</v>
      </c>
      <c r="GC460" s="5">
        <v>-1</v>
      </c>
      <c r="GD460" s="5">
        <v>-1</v>
      </c>
      <c r="GE460" s="5">
        <v>-1</v>
      </c>
      <c r="GF460" s="5">
        <v>-1</v>
      </c>
      <c r="GG460" s="5">
        <v>-1</v>
      </c>
      <c r="GH460" s="5">
        <v>-1</v>
      </c>
      <c r="GI460" s="5">
        <v>-1</v>
      </c>
      <c r="GJ460" s="5">
        <v>-1</v>
      </c>
      <c r="GK460" s="5">
        <v>-1</v>
      </c>
      <c r="GL460" s="5">
        <v>-1</v>
      </c>
      <c r="GM460" s="5">
        <v>-1</v>
      </c>
      <c r="GN460" s="5">
        <v>-1</v>
      </c>
      <c r="GO460" s="5">
        <v>-1</v>
      </c>
      <c r="GP460" s="5">
        <v>-1</v>
      </c>
      <c r="GQ460" s="5">
        <v>-1</v>
      </c>
      <c r="GR460" s="5">
        <v>5.2891933028919329E-8</v>
      </c>
      <c r="GS460" s="5">
        <v>-1</v>
      </c>
      <c r="GT460" s="5">
        <v>-1</v>
      </c>
      <c r="GU460" s="5">
        <v>-1</v>
      </c>
      <c r="GV460" s="5">
        <v>-1</v>
      </c>
      <c r="GW460" s="5">
        <v>-1</v>
      </c>
      <c r="GX460" s="5">
        <v>-1</v>
      </c>
      <c r="GY460" s="5">
        <v>-1</v>
      </c>
      <c r="GZ460" s="5">
        <v>-1</v>
      </c>
      <c r="HA460" s="5">
        <v>-1</v>
      </c>
      <c r="HB460" s="5">
        <v>-1</v>
      </c>
      <c r="HC460" s="5">
        <v>-1</v>
      </c>
      <c r="HD460" s="5">
        <v>-1</v>
      </c>
      <c r="HE460" s="5">
        <v>-1</v>
      </c>
      <c r="HF460" s="5">
        <v>-1</v>
      </c>
      <c r="HG460" s="5">
        <v>-1</v>
      </c>
      <c r="HH460" s="5">
        <v>-1</v>
      </c>
      <c r="HI460" s="5">
        <v>-1</v>
      </c>
      <c r="HJ460" s="5">
        <v>-1</v>
      </c>
      <c r="HK460" s="5">
        <v>-1</v>
      </c>
      <c r="HL460" s="5">
        <v>-1</v>
      </c>
      <c r="HM460" s="5">
        <v>-1</v>
      </c>
      <c r="HN460" s="5">
        <v>-1</v>
      </c>
      <c r="HO460" s="5" t="s">
        <v>720</v>
      </c>
    </row>
    <row r="461" spans="1:223" x14ac:dyDescent="0.25">
      <c r="A461" s="43" t="s">
        <v>19071</v>
      </c>
      <c r="B461" s="5">
        <v>2</v>
      </c>
      <c r="C461" s="5">
        <v>0</v>
      </c>
      <c r="D461" s="5">
        <v>2.7959313463930646E-3</v>
      </c>
      <c r="E461" s="5">
        <v>0.25363636025643066</v>
      </c>
      <c r="F461" s="5">
        <v>0.66939067164530652</v>
      </c>
      <c r="G461" s="5">
        <v>7.4177036751867487E-2</v>
      </c>
      <c r="H461" s="5">
        <v>-1</v>
      </c>
      <c r="I461" s="5">
        <v>-1</v>
      </c>
      <c r="J461" s="5">
        <v>-1</v>
      </c>
      <c r="K461" s="5">
        <v>-1</v>
      </c>
      <c r="L461" s="5">
        <v>-1</v>
      </c>
      <c r="M461" s="5">
        <v>-1</v>
      </c>
      <c r="N461" s="5">
        <v>-1</v>
      </c>
      <c r="O461" s="5">
        <v>-1</v>
      </c>
      <c r="P461" s="5">
        <v>-1</v>
      </c>
      <c r="Q461" s="5">
        <v>-1</v>
      </c>
      <c r="R461" s="5">
        <v>-1</v>
      </c>
      <c r="S461" s="5">
        <v>-1</v>
      </c>
      <c r="T461" s="5">
        <v>-1</v>
      </c>
      <c r="U461" s="5">
        <v>-1</v>
      </c>
      <c r="V461" s="5">
        <v>-1</v>
      </c>
      <c r="W461" s="5">
        <v>-1</v>
      </c>
      <c r="X461" s="5">
        <v>-1</v>
      </c>
      <c r="Y461" s="5">
        <v>-1</v>
      </c>
      <c r="Z461" s="5">
        <v>-1</v>
      </c>
      <c r="AA461" s="5">
        <v>-1</v>
      </c>
      <c r="AB461" s="5">
        <v>-1</v>
      </c>
      <c r="AC461" s="5">
        <v>-1</v>
      </c>
      <c r="AD461" s="5">
        <v>-1</v>
      </c>
      <c r="AE461" s="5">
        <v>-1</v>
      </c>
      <c r="AF461" s="5">
        <v>-1</v>
      </c>
      <c r="AG461" s="5">
        <v>-1</v>
      </c>
      <c r="AH461" s="5">
        <v>-1</v>
      </c>
      <c r="AI461" s="5">
        <v>-1</v>
      </c>
      <c r="AJ461" s="5">
        <v>-1</v>
      </c>
      <c r="AK461" s="5">
        <v>-1</v>
      </c>
      <c r="AL461" s="5">
        <v>-1</v>
      </c>
      <c r="AM461" s="5">
        <v>-1</v>
      </c>
      <c r="AN461" s="5">
        <v>-1</v>
      </c>
      <c r="AO461" s="5">
        <v>-1</v>
      </c>
      <c r="AP461" s="5">
        <v>-1</v>
      </c>
      <c r="AQ461" s="5">
        <v>-1</v>
      </c>
      <c r="AR461" s="5">
        <v>-1</v>
      </c>
      <c r="AS461" s="5">
        <v>-1</v>
      </c>
      <c r="AT461" s="5">
        <v>-1</v>
      </c>
      <c r="AU461" s="5">
        <v>-1</v>
      </c>
      <c r="AV461" s="5">
        <v>-1</v>
      </c>
      <c r="AW461" s="5">
        <v>-1</v>
      </c>
      <c r="AX461" s="5">
        <v>-1</v>
      </c>
      <c r="AY461" s="5">
        <v>-1</v>
      </c>
      <c r="AZ461" s="5">
        <v>-1</v>
      </c>
      <c r="BA461" s="5">
        <v>-1</v>
      </c>
      <c r="BB461" s="5">
        <v>-1</v>
      </c>
      <c r="BC461" s="5">
        <v>-1</v>
      </c>
      <c r="BD461" s="5">
        <v>-1</v>
      </c>
      <c r="BE461" s="5">
        <v>-1</v>
      </c>
      <c r="BF461" s="5">
        <v>-1</v>
      </c>
      <c r="BG461" s="5">
        <v>-1</v>
      </c>
      <c r="BH461" s="5">
        <v>-1</v>
      </c>
      <c r="BI461" s="5">
        <v>-1</v>
      </c>
      <c r="BJ461" s="5">
        <v>-1</v>
      </c>
      <c r="BK461" s="5">
        <v>-1</v>
      </c>
      <c r="BL461" s="5">
        <v>-1</v>
      </c>
      <c r="BM461" s="5">
        <v>-1</v>
      </c>
      <c r="BN461" s="5">
        <v>-1</v>
      </c>
      <c r="BO461" s="5">
        <v>-1</v>
      </c>
      <c r="BP461" s="5">
        <v>-1</v>
      </c>
      <c r="BQ461" s="5">
        <v>-1</v>
      </c>
      <c r="BR461" s="5">
        <v>-1</v>
      </c>
      <c r="BS461" s="5">
        <v>-1</v>
      </c>
      <c r="BT461" s="5">
        <v>-1</v>
      </c>
      <c r="BU461" s="5">
        <v>-1</v>
      </c>
      <c r="BV461" s="5">
        <v>-1</v>
      </c>
      <c r="BW461" s="5">
        <v>-1</v>
      </c>
      <c r="BX461" s="5">
        <v>-1</v>
      </c>
      <c r="BY461" s="5">
        <v>-1</v>
      </c>
      <c r="BZ461" s="5">
        <v>-1</v>
      </c>
      <c r="CA461" s="5">
        <v>-1</v>
      </c>
      <c r="CB461" s="5">
        <v>-1</v>
      </c>
      <c r="CC461" s="5">
        <v>-1</v>
      </c>
      <c r="CD461" s="5">
        <v>-1</v>
      </c>
      <c r="CE461" s="5">
        <v>-1</v>
      </c>
      <c r="CF461" s="5">
        <v>-1</v>
      </c>
      <c r="CG461" s="5">
        <v>-1</v>
      </c>
      <c r="CH461" s="5">
        <v>-1</v>
      </c>
      <c r="CI461" s="5">
        <v>-1</v>
      </c>
      <c r="CJ461" s="5">
        <v>-1</v>
      </c>
      <c r="CK461" s="5">
        <v>-1</v>
      </c>
      <c r="CL461" s="5">
        <v>-1</v>
      </c>
      <c r="CM461" s="5">
        <v>-1</v>
      </c>
      <c r="CN461" s="5">
        <v>-1</v>
      </c>
      <c r="CO461" s="5">
        <v>-1</v>
      </c>
      <c r="CP461" s="5">
        <v>-1</v>
      </c>
      <c r="CQ461" s="5">
        <v>-1</v>
      </c>
      <c r="CR461" s="5">
        <v>-1</v>
      </c>
      <c r="CS461" s="5">
        <v>-1</v>
      </c>
      <c r="CT461" s="5">
        <v>-1</v>
      </c>
      <c r="CU461" s="5">
        <v>-1</v>
      </c>
      <c r="CV461" s="5">
        <v>-1</v>
      </c>
      <c r="CW461" s="5">
        <v>-1</v>
      </c>
      <c r="CX461" s="5">
        <v>-1</v>
      </c>
      <c r="CY461" s="5">
        <v>-1</v>
      </c>
      <c r="CZ461" s="5">
        <v>-1</v>
      </c>
      <c r="DA461" s="5">
        <v>-1</v>
      </c>
      <c r="DB461" s="5">
        <v>-1</v>
      </c>
      <c r="DC461" s="5">
        <v>-1</v>
      </c>
      <c r="DD461" s="5">
        <v>-1</v>
      </c>
      <c r="DE461" s="5">
        <v>-1</v>
      </c>
      <c r="DF461" s="5">
        <v>-1</v>
      </c>
      <c r="DG461" s="5">
        <v>-1</v>
      </c>
      <c r="DH461" s="5">
        <v>-1</v>
      </c>
      <c r="DI461" s="5">
        <v>-1</v>
      </c>
      <c r="DJ461" s="5">
        <v>-1</v>
      </c>
      <c r="DK461" s="5">
        <v>-1</v>
      </c>
      <c r="DL461" s="5">
        <v>-1</v>
      </c>
      <c r="DM461" s="5">
        <v>-1</v>
      </c>
      <c r="DN461" s="5">
        <v>-1</v>
      </c>
      <c r="DO461" s="5">
        <v>-1</v>
      </c>
      <c r="DP461" s="5">
        <v>-1</v>
      </c>
      <c r="DQ461" s="5">
        <v>-1</v>
      </c>
      <c r="DR461" s="5">
        <v>-1</v>
      </c>
      <c r="DS461" s="5">
        <v>-1</v>
      </c>
      <c r="DT461" s="5">
        <v>-1</v>
      </c>
      <c r="DU461" s="5">
        <v>-1</v>
      </c>
      <c r="DV461" s="5">
        <v>-1</v>
      </c>
      <c r="DW461" s="5">
        <v>-1</v>
      </c>
      <c r="DX461" s="5">
        <v>-1</v>
      </c>
      <c r="DY461" s="5">
        <v>-1</v>
      </c>
      <c r="DZ461" s="5">
        <v>-1</v>
      </c>
      <c r="EA461" s="5">
        <v>-1</v>
      </c>
      <c r="EB461" s="5">
        <v>-1</v>
      </c>
      <c r="EC461" s="5">
        <v>-1</v>
      </c>
      <c r="ED461" s="5">
        <v>-1</v>
      </c>
      <c r="EE461" s="5">
        <v>-1</v>
      </c>
      <c r="EF461" s="5">
        <v>-1</v>
      </c>
      <c r="EG461" s="5">
        <v>-1</v>
      </c>
      <c r="EH461" s="5">
        <v>-1</v>
      </c>
      <c r="EI461" s="5">
        <v>-1</v>
      </c>
      <c r="EJ461" s="5">
        <v>-1</v>
      </c>
      <c r="EK461" s="5">
        <v>-1</v>
      </c>
      <c r="EL461" s="5">
        <v>-1</v>
      </c>
      <c r="EM461" s="5">
        <v>-1</v>
      </c>
      <c r="EN461" s="5">
        <v>-1</v>
      </c>
      <c r="EO461" s="5">
        <v>-1</v>
      </c>
      <c r="EP461" s="5">
        <v>-1</v>
      </c>
      <c r="EQ461" s="5">
        <v>-1</v>
      </c>
      <c r="ER461" s="5">
        <v>-1</v>
      </c>
      <c r="ES461" s="5">
        <v>-1</v>
      </c>
      <c r="ET461" s="5">
        <v>-1</v>
      </c>
      <c r="EU461" s="5">
        <v>-1</v>
      </c>
      <c r="EV461" s="5">
        <v>-1</v>
      </c>
      <c r="EW461" s="5">
        <v>-1</v>
      </c>
      <c r="EX461" s="5">
        <v>-1</v>
      </c>
      <c r="EY461" s="5">
        <v>-1</v>
      </c>
      <c r="EZ461" s="5">
        <v>-1</v>
      </c>
      <c r="FA461" s="5">
        <v>-1</v>
      </c>
      <c r="FB461" s="5">
        <v>-1</v>
      </c>
      <c r="FC461" s="5">
        <v>-1</v>
      </c>
      <c r="FD461" s="5">
        <v>-1</v>
      </c>
      <c r="FE461" s="5">
        <v>-1</v>
      </c>
      <c r="FF461" s="5">
        <v>-1</v>
      </c>
      <c r="FG461" s="5">
        <v>-1</v>
      </c>
      <c r="FH461" s="5">
        <v>-1</v>
      </c>
      <c r="FI461" s="5">
        <v>-1</v>
      </c>
      <c r="FJ461" s="5">
        <v>-1</v>
      </c>
      <c r="FK461" s="5">
        <v>-1</v>
      </c>
      <c r="FL461" s="5">
        <v>-1</v>
      </c>
      <c r="FM461" s="5">
        <v>-1</v>
      </c>
      <c r="FN461" s="5">
        <v>-1</v>
      </c>
      <c r="FO461" s="5">
        <v>-1</v>
      </c>
      <c r="FP461" s="5">
        <v>-1</v>
      </c>
      <c r="FQ461" s="5">
        <v>-1</v>
      </c>
      <c r="FR461" s="5">
        <v>-1</v>
      </c>
      <c r="FS461" s="5">
        <v>-1</v>
      </c>
      <c r="FT461" s="5">
        <v>-1</v>
      </c>
      <c r="FU461" s="5">
        <v>-1</v>
      </c>
      <c r="FV461" s="5">
        <v>-1</v>
      </c>
      <c r="FW461" s="5">
        <v>-1</v>
      </c>
      <c r="FX461" s="5">
        <v>-1</v>
      </c>
      <c r="FY461" s="5">
        <v>-1</v>
      </c>
      <c r="FZ461" s="5">
        <v>-1</v>
      </c>
      <c r="GA461" s="5">
        <v>-1</v>
      </c>
      <c r="GB461" s="5">
        <v>-1</v>
      </c>
      <c r="GC461" s="5">
        <v>-1</v>
      </c>
      <c r="GD461" s="5">
        <v>-1</v>
      </c>
      <c r="GE461" s="5">
        <v>-1</v>
      </c>
      <c r="GF461" s="5">
        <v>-1</v>
      </c>
      <c r="GG461" s="5">
        <v>-1</v>
      </c>
      <c r="GH461" s="5">
        <v>-1</v>
      </c>
      <c r="GI461" s="5">
        <v>-1</v>
      </c>
      <c r="GJ461" s="5">
        <v>-1</v>
      </c>
      <c r="GK461" s="5">
        <v>-1</v>
      </c>
      <c r="GL461" s="5">
        <v>-1</v>
      </c>
      <c r="GM461" s="5">
        <v>-1</v>
      </c>
      <c r="GN461" s="5">
        <v>-1</v>
      </c>
      <c r="GO461" s="5">
        <v>-1</v>
      </c>
      <c r="GP461" s="5">
        <v>-1</v>
      </c>
      <c r="GQ461" s="5">
        <v>-1</v>
      </c>
      <c r="GR461" s="5">
        <v>8.8280060882800584E-9</v>
      </c>
      <c r="GS461" s="5">
        <v>-1</v>
      </c>
      <c r="GT461" s="5">
        <v>-1</v>
      </c>
      <c r="GU461" s="5">
        <v>-1</v>
      </c>
      <c r="GV461" s="5">
        <v>-1</v>
      </c>
      <c r="GW461" s="5">
        <v>-1</v>
      </c>
      <c r="GX461" s="5">
        <v>-1</v>
      </c>
      <c r="GY461" s="5">
        <v>-1</v>
      </c>
      <c r="GZ461" s="5">
        <v>-1</v>
      </c>
      <c r="HA461" s="5">
        <v>-1</v>
      </c>
      <c r="HB461" s="5">
        <v>-1</v>
      </c>
      <c r="HC461" s="5">
        <v>-1</v>
      </c>
      <c r="HD461" s="5">
        <v>-1</v>
      </c>
      <c r="HE461" s="5">
        <v>-1</v>
      </c>
      <c r="HF461" s="5">
        <v>-1</v>
      </c>
      <c r="HG461" s="5">
        <v>-1</v>
      </c>
      <c r="HH461" s="5">
        <v>-1</v>
      </c>
      <c r="HI461" s="5">
        <v>-1</v>
      </c>
      <c r="HJ461" s="5">
        <v>-1</v>
      </c>
      <c r="HK461" s="5">
        <v>-1</v>
      </c>
      <c r="HL461" s="5">
        <v>-1</v>
      </c>
      <c r="HM461" s="5">
        <v>-1</v>
      </c>
      <c r="HN461" s="5">
        <v>-1</v>
      </c>
      <c r="HO461" s="5" t="s">
        <v>720</v>
      </c>
    </row>
    <row r="462" spans="1:223" x14ac:dyDescent="0.25">
      <c r="A462" s="43" t="s">
        <v>19078</v>
      </c>
      <c r="B462" s="5">
        <v>2</v>
      </c>
      <c r="C462" s="5">
        <v>0</v>
      </c>
      <c r="D462" s="5">
        <v>1.9643802344772799E-11</v>
      </c>
      <c r="E462" s="5">
        <v>0.2443001473165812</v>
      </c>
      <c r="F462" s="5">
        <v>8.8294622283085333E-3</v>
      </c>
      <c r="G462" s="5">
        <v>0.74687039043546666</v>
      </c>
      <c r="H462" s="5">
        <v>-1</v>
      </c>
      <c r="I462" s="5">
        <v>-1</v>
      </c>
      <c r="J462" s="5">
        <v>-1</v>
      </c>
      <c r="K462" s="5">
        <v>-1</v>
      </c>
      <c r="L462" s="5">
        <v>-1</v>
      </c>
      <c r="M462" s="5">
        <v>-1</v>
      </c>
      <c r="N462" s="5">
        <v>-1</v>
      </c>
      <c r="O462" s="5">
        <v>-1</v>
      </c>
      <c r="P462" s="5">
        <v>-1</v>
      </c>
      <c r="Q462" s="5">
        <v>-1</v>
      </c>
      <c r="R462" s="5">
        <v>-1</v>
      </c>
      <c r="S462" s="5">
        <v>-1</v>
      </c>
      <c r="T462" s="5">
        <v>-1</v>
      </c>
      <c r="U462" s="5">
        <v>-1</v>
      </c>
      <c r="V462" s="5">
        <v>-1</v>
      </c>
      <c r="W462" s="5">
        <v>-1</v>
      </c>
      <c r="X462" s="5">
        <v>-1</v>
      </c>
      <c r="Y462" s="5">
        <v>-1</v>
      </c>
      <c r="Z462" s="5">
        <v>-1</v>
      </c>
      <c r="AA462" s="5">
        <v>-1</v>
      </c>
      <c r="AB462" s="5">
        <v>-1</v>
      </c>
      <c r="AC462" s="5">
        <v>-1</v>
      </c>
      <c r="AD462" s="5">
        <v>-1</v>
      </c>
      <c r="AE462" s="5">
        <v>-1</v>
      </c>
      <c r="AF462" s="5">
        <v>-1</v>
      </c>
      <c r="AG462" s="5">
        <v>-1</v>
      </c>
      <c r="AH462" s="5">
        <v>-1</v>
      </c>
      <c r="AI462" s="5">
        <v>-1</v>
      </c>
      <c r="AJ462" s="5">
        <v>-1</v>
      </c>
      <c r="AK462" s="5">
        <v>-1</v>
      </c>
      <c r="AL462" s="5">
        <v>-1</v>
      </c>
      <c r="AM462" s="5">
        <v>-1</v>
      </c>
      <c r="AN462" s="5">
        <v>-1</v>
      </c>
      <c r="AO462" s="5">
        <v>-1</v>
      </c>
      <c r="AP462" s="5">
        <v>-1</v>
      </c>
      <c r="AQ462" s="5">
        <v>-1</v>
      </c>
      <c r="AR462" s="5">
        <v>-1</v>
      </c>
      <c r="AS462" s="5">
        <v>-1</v>
      </c>
      <c r="AT462" s="5">
        <v>-1</v>
      </c>
      <c r="AU462" s="5">
        <v>-1</v>
      </c>
      <c r="AV462" s="5">
        <v>-1</v>
      </c>
      <c r="AW462" s="5">
        <v>-1</v>
      </c>
      <c r="AX462" s="5">
        <v>-1</v>
      </c>
      <c r="AY462" s="5">
        <v>-1</v>
      </c>
      <c r="AZ462" s="5">
        <v>-1</v>
      </c>
      <c r="BA462" s="5">
        <v>-1</v>
      </c>
      <c r="BB462" s="5">
        <v>-1</v>
      </c>
      <c r="BC462" s="5">
        <v>-1</v>
      </c>
      <c r="BD462" s="5">
        <v>-1</v>
      </c>
      <c r="BE462" s="5">
        <v>-1</v>
      </c>
      <c r="BF462" s="5">
        <v>-1</v>
      </c>
      <c r="BG462" s="5">
        <v>-1</v>
      </c>
      <c r="BH462" s="5">
        <v>-1</v>
      </c>
      <c r="BI462" s="5">
        <v>-1</v>
      </c>
      <c r="BJ462" s="5">
        <v>-1</v>
      </c>
      <c r="BK462" s="5">
        <v>-1</v>
      </c>
      <c r="BL462" s="5">
        <v>-1</v>
      </c>
      <c r="BM462" s="5">
        <v>-1</v>
      </c>
      <c r="BN462" s="5">
        <v>-1</v>
      </c>
      <c r="BO462" s="5">
        <v>-1</v>
      </c>
      <c r="BP462" s="5">
        <v>-1</v>
      </c>
      <c r="BQ462" s="5">
        <v>-1</v>
      </c>
      <c r="BR462" s="5">
        <v>-1</v>
      </c>
      <c r="BS462" s="5">
        <v>-1</v>
      </c>
      <c r="BT462" s="5">
        <v>-1</v>
      </c>
      <c r="BU462" s="5">
        <v>-1</v>
      </c>
      <c r="BV462" s="5">
        <v>-1</v>
      </c>
      <c r="BW462" s="5">
        <v>-1</v>
      </c>
      <c r="BX462" s="5">
        <v>-1</v>
      </c>
      <c r="BY462" s="5">
        <v>-1</v>
      </c>
      <c r="BZ462" s="5">
        <v>-1</v>
      </c>
      <c r="CA462" s="5">
        <v>-1</v>
      </c>
      <c r="CB462" s="5">
        <v>-1</v>
      </c>
      <c r="CC462" s="5">
        <v>-1</v>
      </c>
      <c r="CD462" s="5">
        <v>-1</v>
      </c>
      <c r="CE462" s="5">
        <v>-1</v>
      </c>
      <c r="CF462" s="5">
        <v>-1</v>
      </c>
      <c r="CG462" s="5">
        <v>-1</v>
      </c>
      <c r="CH462" s="5">
        <v>-1</v>
      </c>
      <c r="CI462" s="5">
        <v>-1</v>
      </c>
      <c r="CJ462" s="5">
        <v>-1</v>
      </c>
      <c r="CK462" s="5">
        <v>-1</v>
      </c>
      <c r="CL462" s="5">
        <v>-1</v>
      </c>
      <c r="CM462" s="5">
        <v>-1</v>
      </c>
      <c r="CN462" s="5">
        <v>-1</v>
      </c>
      <c r="CO462" s="5">
        <v>-1</v>
      </c>
      <c r="CP462" s="5">
        <v>-1</v>
      </c>
      <c r="CQ462" s="5">
        <v>-1</v>
      </c>
      <c r="CR462" s="5">
        <v>-1</v>
      </c>
      <c r="CS462" s="5">
        <v>-1</v>
      </c>
      <c r="CT462" s="5">
        <v>-1</v>
      </c>
      <c r="CU462" s="5">
        <v>-1</v>
      </c>
      <c r="CV462" s="5">
        <v>-1</v>
      </c>
      <c r="CW462" s="5">
        <v>-1</v>
      </c>
      <c r="CX462" s="5">
        <v>-1</v>
      </c>
      <c r="CY462" s="5">
        <v>-1</v>
      </c>
      <c r="CZ462" s="5">
        <v>-1</v>
      </c>
      <c r="DA462" s="5">
        <v>-1</v>
      </c>
      <c r="DB462" s="5">
        <v>-1</v>
      </c>
      <c r="DC462" s="5">
        <v>-1</v>
      </c>
      <c r="DD462" s="5">
        <v>-1</v>
      </c>
      <c r="DE462" s="5">
        <v>-1</v>
      </c>
      <c r="DF462" s="5">
        <v>-1</v>
      </c>
      <c r="DG462" s="5">
        <v>-1</v>
      </c>
      <c r="DH462" s="5">
        <v>-1</v>
      </c>
      <c r="DI462" s="5">
        <v>-1</v>
      </c>
      <c r="DJ462" s="5">
        <v>-1</v>
      </c>
      <c r="DK462" s="5">
        <v>-1</v>
      </c>
      <c r="DL462" s="5">
        <v>-1</v>
      </c>
      <c r="DM462" s="5">
        <v>-1</v>
      </c>
      <c r="DN462" s="5">
        <v>-1</v>
      </c>
      <c r="DO462" s="5">
        <v>-1</v>
      </c>
      <c r="DP462" s="5">
        <v>-1</v>
      </c>
      <c r="DQ462" s="5">
        <v>-1</v>
      </c>
      <c r="DR462" s="5">
        <v>-1</v>
      </c>
      <c r="DS462" s="5">
        <v>-1</v>
      </c>
      <c r="DT462" s="5">
        <v>-1</v>
      </c>
      <c r="DU462" s="5">
        <v>-1</v>
      </c>
      <c r="DV462" s="5">
        <v>-1</v>
      </c>
      <c r="DW462" s="5">
        <v>-1</v>
      </c>
      <c r="DX462" s="5">
        <v>-1</v>
      </c>
      <c r="DY462" s="5">
        <v>-1</v>
      </c>
      <c r="DZ462" s="5">
        <v>-1</v>
      </c>
      <c r="EA462" s="5">
        <v>-1</v>
      </c>
      <c r="EB462" s="5">
        <v>-1</v>
      </c>
      <c r="EC462" s="5">
        <v>-1</v>
      </c>
      <c r="ED462" s="5">
        <v>-1</v>
      </c>
      <c r="EE462" s="5">
        <v>-1</v>
      </c>
      <c r="EF462" s="5">
        <v>-1</v>
      </c>
      <c r="EG462" s="5">
        <v>-1</v>
      </c>
      <c r="EH462" s="5">
        <v>-1</v>
      </c>
      <c r="EI462" s="5">
        <v>-1</v>
      </c>
      <c r="EJ462" s="5">
        <v>-1</v>
      </c>
      <c r="EK462" s="5">
        <v>-1</v>
      </c>
      <c r="EL462" s="5">
        <v>-1</v>
      </c>
      <c r="EM462" s="5">
        <v>-1</v>
      </c>
      <c r="EN462" s="5">
        <v>-1</v>
      </c>
      <c r="EO462" s="5">
        <v>-1</v>
      </c>
      <c r="EP462" s="5">
        <v>-1</v>
      </c>
      <c r="EQ462" s="5">
        <v>-1</v>
      </c>
      <c r="ER462" s="5">
        <v>-1</v>
      </c>
      <c r="ES462" s="5">
        <v>-1</v>
      </c>
      <c r="ET462" s="5">
        <v>-1</v>
      </c>
      <c r="EU462" s="5">
        <v>-1</v>
      </c>
      <c r="EV462" s="5">
        <v>-1</v>
      </c>
      <c r="EW462" s="5">
        <v>-1</v>
      </c>
      <c r="EX462" s="5">
        <v>-1</v>
      </c>
      <c r="EY462" s="5">
        <v>-1</v>
      </c>
      <c r="EZ462" s="5">
        <v>-1</v>
      </c>
      <c r="FA462" s="5">
        <v>-1</v>
      </c>
      <c r="FB462" s="5">
        <v>-1</v>
      </c>
      <c r="FC462" s="5">
        <v>-1</v>
      </c>
      <c r="FD462" s="5">
        <v>-1</v>
      </c>
      <c r="FE462" s="5">
        <v>-1</v>
      </c>
      <c r="FF462" s="5">
        <v>-1</v>
      </c>
      <c r="FG462" s="5">
        <v>-1</v>
      </c>
      <c r="FH462" s="5">
        <v>-1</v>
      </c>
      <c r="FI462" s="5">
        <v>-1</v>
      </c>
      <c r="FJ462" s="5">
        <v>-1</v>
      </c>
      <c r="FK462" s="5">
        <v>-1</v>
      </c>
      <c r="FL462" s="5">
        <v>-1</v>
      </c>
      <c r="FM462" s="5">
        <v>-1</v>
      </c>
      <c r="FN462" s="5">
        <v>-1</v>
      </c>
      <c r="FO462" s="5">
        <v>-1</v>
      </c>
      <c r="FP462" s="5">
        <v>-1</v>
      </c>
      <c r="FQ462" s="5">
        <v>-1</v>
      </c>
      <c r="FR462" s="5">
        <v>-1</v>
      </c>
      <c r="FS462" s="5">
        <v>-1</v>
      </c>
      <c r="FT462" s="5">
        <v>-1</v>
      </c>
      <c r="FU462" s="5">
        <v>-1</v>
      </c>
      <c r="FV462" s="5">
        <v>-1</v>
      </c>
      <c r="FW462" s="5">
        <v>-1</v>
      </c>
      <c r="FX462" s="5">
        <v>-1</v>
      </c>
      <c r="FY462" s="5">
        <v>-1</v>
      </c>
      <c r="FZ462" s="5">
        <v>-1</v>
      </c>
      <c r="GA462" s="5">
        <v>-1</v>
      </c>
      <c r="GB462" s="5">
        <v>-1</v>
      </c>
      <c r="GC462" s="5">
        <v>-1</v>
      </c>
      <c r="GD462" s="5">
        <v>-1</v>
      </c>
      <c r="GE462" s="5">
        <v>-1</v>
      </c>
      <c r="GF462" s="5">
        <v>-1</v>
      </c>
      <c r="GG462" s="5">
        <v>-1</v>
      </c>
      <c r="GH462" s="5">
        <v>-1</v>
      </c>
      <c r="GI462" s="5">
        <v>-1</v>
      </c>
      <c r="GJ462" s="5">
        <v>-1</v>
      </c>
      <c r="GK462" s="5">
        <v>-1</v>
      </c>
      <c r="GL462" s="5">
        <v>-1</v>
      </c>
      <c r="GM462" s="5">
        <v>-1</v>
      </c>
      <c r="GN462" s="5">
        <v>-1</v>
      </c>
      <c r="GO462" s="5">
        <v>-1</v>
      </c>
      <c r="GP462" s="5">
        <v>-1</v>
      </c>
      <c r="GQ462" s="5">
        <v>-1</v>
      </c>
      <c r="GR462" s="5">
        <v>3.2663622526636225E-7</v>
      </c>
      <c r="GS462" s="5">
        <v>-1</v>
      </c>
      <c r="GT462" s="5">
        <v>-1</v>
      </c>
      <c r="GU462" s="5">
        <v>-1</v>
      </c>
      <c r="GV462" s="5">
        <v>-1</v>
      </c>
      <c r="GW462" s="5">
        <v>-1</v>
      </c>
      <c r="GX462" s="5">
        <v>-1</v>
      </c>
      <c r="GY462" s="5">
        <v>-1</v>
      </c>
      <c r="GZ462" s="5">
        <v>-1</v>
      </c>
      <c r="HA462" s="5">
        <v>-1</v>
      </c>
      <c r="HB462" s="5">
        <v>-1</v>
      </c>
      <c r="HC462" s="5">
        <v>-1</v>
      </c>
      <c r="HD462" s="5">
        <v>-1</v>
      </c>
      <c r="HE462" s="5">
        <v>-1</v>
      </c>
      <c r="HF462" s="5">
        <v>-1</v>
      </c>
      <c r="HG462" s="5">
        <v>-1</v>
      </c>
      <c r="HH462" s="5">
        <v>-1</v>
      </c>
      <c r="HI462" s="5">
        <v>-1</v>
      </c>
      <c r="HJ462" s="5">
        <v>-1</v>
      </c>
      <c r="HK462" s="5">
        <v>-1</v>
      </c>
      <c r="HL462" s="5">
        <v>-1</v>
      </c>
      <c r="HM462" s="5">
        <v>-1</v>
      </c>
      <c r="HN462" s="5">
        <v>-1</v>
      </c>
      <c r="HO462" s="5" t="s">
        <v>720</v>
      </c>
    </row>
    <row r="463" spans="1:223" x14ac:dyDescent="0.25">
      <c r="A463" s="43" t="s">
        <v>19086</v>
      </c>
      <c r="B463" s="5">
        <v>2</v>
      </c>
      <c r="C463" s="5">
        <v>0</v>
      </c>
      <c r="D463" s="5">
        <v>1.4196979764086587E-9</v>
      </c>
      <c r="E463" s="5">
        <v>9.3808929050511705E-2</v>
      </c>
      <c r="F463" s="5">
        <v>1.9938032974117005E-3</v>
      </c>
      <c r="G463" s="5">
        <v>0.9041972662323785</v>
      </c>
      <c r="H463" s="5">
        <v>-1</v>
      </c>
      <c r="I463" s="5">
        <v>-1</v>
      </c>
      <c r="J463" s="5">
        <v>-1</v>
      </c>
      <c r="K463" s="5">
        <v>-1</v>
      </c>
      <c r="L463" s="5">
        <v>-1</v>
      </c>
      <c r="M463" s="5">
        <v>-1</v>
      </c>
      <c r="N463" s="5">
        <v>-1</v>
      </c>
      <c r="O463" s="5">
        <v>-1</v>
      </c>
      <c r="P463" s="5">
        <v>-1</v>
      </c>
      <c r="Q463" s="5">
        <v>-1</v>
      </c>
      <c r="R463" s="5">
        <v>-1</v>
      </c>
      <c r="S463" s="5">
        <v>-1</v>
      </c>
      <c r="T463" s="5">
        <v>-1</v>
      </c>
      <c r="U463" s="5">
        <v>-1</v>
      </c>
      <c r="V463" s="5">
        <v>-1</v>
      </c>
      <c r="W463" s="5">
        <v>-1</v>
      </c>
      <c r="X463" s="5">
        <v>-1</v>
      </c>
      <c r="Y463" s="5">
        <v>-1</v>
      </c>
      <c r="Z463" s="5">
        <v>-1</v>
      </c>
      <c r="AA463" s="5">
        <v>-1</v>
      </c>
      <c r="AB463" s="5">
        <v>-1</v>
      </c>
      <c r="AC463" s="5">
        <v>-1</v>
      </c>
      <c r="AD463" s="5">
        <v>-1</v>
      </c>
      <c r="AE463" s="5">
        <v>-1</v>
      </c>
      <c r="AF463" s="5">
        <v>-1</v>
      </c>
      <c r="AG463" s="5">
        <v>-1</v>
      </c>
      <c r="AH463" s="5">
        <v>-1</v>
      </c>
      <c r="AI463" s="5">
        <v>-1</v>
      </c>
      <c r="AJ463" s="5">
        <v>-1</v>
      </c>
      <c r="AK463" s="5">
        <v>-1</v>
      </c>
      <c r="AL463" s="5">
        <v>-1</v>
      </c>
      <c r="AM463" s="5">
        <v>-1</v>
      </c>
      <c r="AN463" s="5">
        <v>-1</v>
      </c>
      <c r="AO463" s="5">
        <v>-1</v>
      </c>
      <c r="AP463" s="5">
        <v>-1</v>
      </c>
      <c r="AQ463" s="5">
        <v>-1</v>
      </c>
      <c r="AR463" s="5">
        <v>-1</v>
      </c>
      <c r="AS463" s="5">
        <v>-1</v>
      </c>
      <c r="AT463" s="5">
        <v>-1</v>
      </c>
      <c r="AU463" s="5">
        <v>-1</v>
      </c>
      <c r="AV463" s="5">
        <v>-1</v>
      </c>
      <c r="AW463" s="5">
        <v>-1</v>
      </c>
      <c r="AX463" s="5">
        <v>-1</v>
      </c>
      <c r="AY463" s="5">
        <v>-1</v>
      </c>
      <c r="AZ463" s="5">
        <v>-1</v>
      </c>
      <c r="BA463" s="5">
        <v>-1</v>
      </c>
      <c r="BB463" s="5">
        <v>-1</v>
      </c>
      <c r="BC463" s="5">
        <v>-1</v>
      </c>
      <c r="BD463" s="5">
        <v>-1</v>
      </c>
      <c r="BE463" s="5">
        <v>-1</v>
      </c>
      <c r="BF463" s="5">
        <v>-1</v>
      </c>
      <c r="BG463" s="5">
        <v>-1</v>
      </c>
      <c r="BH463" s="5">
        <v>-1</v>
      </c>
      <c r="BI463" s="5">
        <v>-1</v>
      </c>
      <c r="BJ463" s="5">
        <v>-1</v>
      </c>
      <c r="BK463" s="5">
        <v>-1</v>
      </c>
      <c r="BL463" s="5">
        <v>-1</v>
      </c>
      <c r="BM463" s="5">
        <v>-1</v>
      </c>
      <c r="BN463" s="5">
        <v>-1</v>
      </c>
      <c r="BO463" s="5">
        <v>-1</v>
      </c>
      <c r="BP463" s="5">
        <v>-1</v>
      </c>
      <c r="BQ463" s="5">
        <v>-1</v>
      </c>
      <c r="BR463" s="5">
        <v>-1</v>
      </c>
      <c r="BS463" s="5">
        <v>-1</v>
      </c>
      <c r="BT463" s="5">
        <v>-1</v>
      </c>
      <c r="BU463" s="5">
        <v>-1</v>
      </c>
      <c r="BV463" s="5">
        <v>-1</v>
      </c>
      <c r="BW463" s="5">
        <v>-1</v>
      </c>
      <c r="BX463" s="5">
        <v>-1</v>
      </c>
      <c r="BY463" s="5">
        <v>-1</v>
      </c>
      <c r="BZ463" s="5">
        <v>-1</v>
      </c>
      <c r="CA463" s="5">
        <v>-1</v>
      </c>
      <c r="CB463" s="5">
        <v>-1</v>
      </c>
      <c r="CC463" s="5">
        <v>-1</v>
      </c>
      <c r="CD463" s="5">
        <v>-1</v>
      </c>
      <c r="CE463" s="5">
        <v>-1</v>
      </c>
      <c r="CF463" s="5">
        <v>-1</v>
      </c>
      <c r="CG463" s="5">
        <v>-1</v>
      </c>
      <c r="CH463" s="5">
        <v>-1</v>
      </c>
      <c r="CI463" s="5">
        <v>-1</v>
      </c>
      <c r="CJ463" s="5">
        <v>-1</v>
      </c>
      <c r="CK463" s="5">
        <v>-1</v>
      </c>
      <c r="CL463" s="5">
        <v>-1</v>
      </c>
      <c r="CM463" s="5">
        <v>-1</v>
      </c>
      <c r="CN463" s="5">
        <v>-1</v>
      </c>
      <c r="CO463" s="5">
        <v>-1</v>
      </c>
      <c r="CP463" s="5">
        <v>-1</v>
      </c>
      <c r="CQ463" s="5">
        <v>-1</v>
      </c>
      <c r="CR463" s="5">
        <v>-1</v>
      </c>
      <c r="CS463" s="5">
        <v>-1</v>
      </c>
      <c r="CT463" s="5">
        <v>-1</v>
      </c>
      <c r="CU463" s="5">
        <v>-1</v>
      </c>
      <c r="CV463" s="5">
        <v>-1</v>
      </c>
      <c r="CW463" s="5">
        <v>-1</v>
      </c>
      <c r="CX463" s="5">
        <v>-1</v>
      </c>
      <c r="CY463" s="5">
        <v>-1</v>
      </c>
      <c r="CZ463" s="5">
        <v>-1</v>
      </c>
      <c r="DA463" s="5">
        <v>-1</v>
      </c>
      <c r="DB463" s="5">
        <v>-1</v>
      </c>
      <c r="DC463" s="5">
        <v>-1</v>
      </c>
      <c r="DD463" s="5">
        <v>-1</v>
      </c>
      <c r="DE463" s="5">
        <v>-1</v>
      </c>
      <c r="DF463" s="5">
        <v>-1</v>
      </c>
      <c r="DG463" s="5">
        <v>-1</v>
      </c>
      <c r="DH463" s="5">
        <v>-1</v>
      </c>
      <c r="DI463" s="5">
        <v>-1</v>
      </c>
      <c r="DJ463" s="5">
        <v>-1</v>
      </c>
      <c r="DK463" s="5">
        <v>-1</v>
      </c>
      <c r="DL463" s="5">
        <v>-1</v>
      </c>
      <c r="DM463" s="5">
        <v>-1</v>
      </c>
      <c r="DN463" s="5">
        <v>-1</v>
      </c>
      <c r="DO463" s="5">
        <v>-1</v>
      </c>
      <c r="DP463" s="5">
        <v>-1</v>
      </c>
      <c r="DQ463" s="5">
        <v>-1</v>
      </c>
      <c r="DR463" s="5">
        <v>-1</v>
      </c>
      <c r="DS463" s="5">
        <v>-1</v>
      </c>
      <c r="DT463" s="5">
        <v>-1</v>
      </c>
      <c r="DU463" s="5">
        <v>-1</v>
      </c>
      <c r="DV463" s="5">
        <v>-1</v>
      </c>
      <c r="DW463" s="5">
        <v>-1</v>
      </c>
      <c r="DX463" s="5">
        <v>-1</v>
      </c>
      <c r="DY463" s="5">
        <v>-1</v>
      </c>
      <c r="DZ463" s="5">
        <v>-1</v>
      </c>
      <c r="EA463" s="5">
        <v>-1</v>
      </c>
      <c r="EB463" s="5">
        <v>-1</v>
      </c>
      <c r="EC463" s="5">
        <v>-1</v>
      </c>
      <c r="ED463" s="5">
        <v>-1</v>
      </c>
      <c r="EE463" s="5">
        <v>-1</v>
      </c>
      <c r="EF463" s="5">
        <v>-1</v>
      </c>
      <c r="EG463" s="5">
        <v>-1</v>
      </c>
      <c r="EH463" s="5">
        <v>-1</v>
      </c>
      <c r="EI463" s="5">
        <v>-1</v>
      </c>
      <c r="EJ463" s="5">
        <v>-1</v>
      </c>
      <c r="EK463" s="5">
        <v>-1</v>
      </c>
      <c r="EL463" s="5">
        <v>-1</v>
      </c>
      <c r="EM463" s="5">
        <v>-1</v>
      </c>
      <c r="EN463" s="5">
        <v>-1</v>
      </c>
      <c r="EO463" s="5">
        <v>-1</v>
      </c>
      <c r="EP463" s="5">
        <v>-1</v>
      </c>
      <c r="EQ463" s="5">
        <v>-1</v>
      </c>
      <c r="ER463" s="5">
        <v>-1</v>
      </c>
      <c r="ES463" s="5">
        <v>-1</v>
      </c>
      <c r="ET463" s="5">
        <v>-1</v>
      </c>
      <c r="EU463" s="5">
        <v>-1</v>
      </c>
      <c r="EV463" s="5">
        <v>-1</v>
      </c>
      <c r="EW463" s="5">
        <v>-1</v>
      </c>
      <c r="EX463" s="5">
        <v>-1</v>
      </c>
      <c r="EY463" s="5">
        <v>-1</v>
      </c>
      <c r="EZ463" s="5">
        <v>-1</v>
      </c>
      <c r="FA463" s="5">
        <v>-1</v>
      </c>
      <c r="FB463" s="5">
        <v>-1</v>
      </c>
      <c r="FC463" s="5">
        <v>-1</v>
      </c>
      <c r="FD463" s="5">
        <v>-1</v>
      </c>
      <c r="FE463" s="5">
        <v>-1</v>
      </c>
      <c r="FF463" s="5">
        <v>-1</v>
      </c>
      <c r="FG463" s="5">
        <v>-1</v>
      </c>
      <c r="FH463" s="5">
        <v>-1</v>
      </c>
      <c r="FI463" s="5">
        <v>-1</v>
      </c>
      <c r="FJ463" s="5">
        <v>-1</v>
      </c>
      <c r="FK463" s="5">
        <v>-1</v>
      </c>
      <c r="FL463" s="5">
        <v>-1</v>
      </c>
      <c r="FM463" s="5">
        <v>-1</v>
      </c>
      <c r="FN463" s="5">
        <v>-1</v>
      </c>
      <c r="FO463" s="5">
        <v>-1</v>
      </c>
      <c r="FP463" s="5">
        <v>-1</v>
      </c>
      <c r="FQ463" s="5">
        <v>-1</v>
      </c>
      <c r="FR463" s="5">
        <v>-1</v>
      </c>
      <c r="FS463" s="5">
        <v>-1</v>
      </c>
      <c r="FT463" s="5">
        <v>-1</v>
      </c>
      <c r="FU463" s="5">
        <v>-1</v>
      </c>
      <c r="FV463" s="5">
        <v>-1</v>
      </c>
      <c r="FW463" s="5">
        <v>-1</v>
      </c>
      <c r="FX463" s="5">
        <v>-1</v>
      </c>
      <c r="FY463" s="5">
        <v>-1</v>
      </c>
      <c r="FZ463" s="5">
        <v>-1</v>
      </c>
      <c r="GA463" s="5">
        <v>-1</v>
      </c>
      <c r="GB463" s="5">
        <v>-1</v>
      </c>
      <c r="GC463" s="5">
        <v>-1</v>
      </c>
      <c r="GD463" s="5">
        <v>-1</v>
      </c>
      <c r="GE463" s="5">
        <v>-1</v>
      </c>
      <c r="GF463" s="5">
        <v>-1</v>
      </c>
      <c r="GG463" s="5">
        <v>-1</v>
      </c>
      <c r="GH463" s="5">
        <v>-1</v>
      </c>
      <c r="GI463" s="5">
        <v>-1</v>
      </c>
      <c r="GJ463" s="5">
        <v>-1</v>
      </c>
      <c r="GK463" s="5">
        <v>-1</v>
      </c>
      <c r="GL463" s="5">
        <v>-1</v>
      </c>
      <c r="GM463" s="5">
        <v>-1</v>
      </c>
      <c r="GN463" s="5">
        <v>-1</v>
      </c>
      <c r="GO463" s="5">
        <v>-1</v>
      </c>
      <c r="GP463" s="5">
        <v>-1</v>
      </c>
      <c r="GQ463" s="5">
        <v>-1</v>
      </c>
      <c r="GR463" s="5">
        <v>1.0030441400304413E-7</v>
      </c>
      <c r="GS463" s="5">
        <v>-1</v>
      </c>
      <c r="GT463" s="5">
        <v>-1</v>
      </c>
      <c r="GU463" s="5">
        <v>-1</v>
      </c>
      <c r="GV463" s="5">
        <v>-1</v>
      </c>
      <c r="GW463" s="5">
        <v>-1</v>
      </c>
      <c r="GX463" s="5">
        <v>-1</v>
      </c>
      <c r="GY463" s="5">
        <v>-1</v>
      </c>
      <c r="GZ463" s="5">
        <v>-1</v>
      </c>
      <c r="HA463" s="5">
        <v>-1</v>
      </c>
      <c r="HB463" s="5">
        <v>-1</v>
      </c>
      <c r="HC463" s="5">
        <v>-1</v>
      </c>
      <c r="HD463" s="5">
        <v>-1</v>
      </c>
      <c r="HE463" s="5">
        <v>-1</v>
      </c>
      <c r="HF463" s="5">
        <v>-1</v>
      </c>
      <c r="HG463" s="5">
        <v>-1</v>
      </c>
      <c r="HH463" s="5">
        <v>-1</v>
      </c>
      <c r="HI463" s="5">
        <v>-1</v>
      </c>
      <c r="HJ463" s="5">
        <v>-1</v>
      </c>
      <c r="HK463" s="5">
        <v>-1</v>
      </c>
      <c r="HL463" s="5">
        <v>-1</v>
      </c>
      <c r="HM463" s="5">
        <v>-1</v>
      </c>
      <c r="HN463" s="5">
        <v>-1</v>
      </c>
      <c r="HO463" s="5" t="s">
        <v>720</v>
      </c>
    </row>
    <row r="464" spans="1:223" x14ac:dyDescent="0.25">
      <c r="A464" s="43" t="s">
        <v>19136</v>
      </c>
      <c r="B464" s="5">
        <v>2</v>
      </c>
      <c r="C464" s="5">
        <v>0</v>
      </c>
      <c r="D464" s="5">
        <v>3.931339273574037E-4</v>
      </c>
      <c r="E464" s="5">
        <v>0.49970702101702719</v>
      </c>
      <c r="F464" s="5">
        <v>5.4767566748202623E-3</v>
      </c>
      <c r="G464" s="5">
        <v>0.49442308838079457</v>
      </c>
      <c r="H464" s="5">
        <v>-1</v>
      </c>
      <c r="I464" s="5">
        <v>-1</v>
      </c>
      <c r="J464" s="5">
        <v>-1</v>
      </c>
      <c r="K464" s="5">
        <v>-1</v>
      </c>
      <c r="L464" s="5">
        <v>-1</v>
      </c>
      <c r="M464" s="5">
        <v>-1</v>
      </c>
      <c r="N464" s="5">
        <v>-1</v>
      </c>
      <c r="O464" s="5">
        <v>-1</v>
      </c>
      <c r="P464" s="5">
        <v>-1</v>
      </c>
      <c r="Q464" s="5">
        <v>-1</v>
      </c>
      <c r="R464" s="5">
        <v>-1</v>
      </c>
      <c r="S464" s="5">
        <v>-1</v>
      </c>
      <c r="T464" s="5">
        <v>-1</v>
      </c>
      <c r="U464" s="5">
        <v>-1</v>
      </c>
      <c r="V464" s="5">
        <v>-1</v>
      </c>
      <c r="W464" s="5">
        <v>-1</v>
      </c>
      <c r="X464" s="5">
        <v>-1</v>
      </c>
      <c r="Y464" s="5">
        <v>-1</v>
      </c>
      <c r="Z464" s="5">
        <v>-1</v>
      </c>
      <c r="AA464" s="5">
        <v>-1</v>
      </c>
      <c r="AB464" s="5">
        <v>-1</v>
      </c>
      <c r="AC464" s="5">
        <v>-1</v>
      </c>
      <c r="AD464" s="5">
        <v>-1</v>
      </c>
      <c r="AE464" s="5">
        <v>-1</v>
      </c>
      <c r="AF464" s="5">
        <v>-1</v>
      </c>
      <c r="AG464" s="5">
        <v>-1</v>
      </c>
      <c r="AH464" s="5">
        <v>-1</v>
      </c>
      <c r="AI464" s="5">
        <v>-1</v>
      </c>
      <c r="AJ464" s="5">
        <v>-1</v>
      </c>
      <c r="AK464" s="5">
        <v>-1</v>
      </c>
      <c r="AL464" s="5">
        <v>-1</v>
      </c>
      <c r="AM464" s="5">
        <v>-1</v>
      </c>
      <c r="AN464" s="5">
        <v>-1</v>
      </c>
      <c r="AO464" s="5">
        <v>-1</v>
      </c>
      <c r="AP464" s="5">
        <v>-1</v>
      </c>
      <c r="AQ464" s="5">
        <v>-1</v>
      </c>
      <c r="AR464" s="5">
        <v>-1</v>
      </c>
      <c r="AS464" s="5">
        <v>-1</v>
      </c>
      <c r="AT464" s="5">
        <v>-1</v>
      </c>
      <c r="AU464" s="5">
        <v>-1</v>
      </c>
      <c r="AV464" s="5">
        <v>-1</v>
      </c>
      <c r="AW464" s="5">
        <v>-1</v>
      </c>
      <c r="AX464" s="5">
        <v>-1</v>
      </c>
      <c r="AY464" s="5">
        <v>-1</v>
      </c>
      <c r="AZ464" s="5">
        <v>-1</v>
      </c>
      <c r="BA464" s="5">
        <v>-1</v>
      </c>
      <c r="BB464" s="5">
        <v>-1</v>
      </c>
      <c r="BC464" s="5">
        <v>-1</v>
      </c>
      <c r="BD464" s="5">
        <v>-1</v>
      </c>
      <c r="BE464" s="5">
        <v>-1</v>
      </c>
      <c r="BF464" s="5">
        <v>-1</v>
      </c>
      <c r="BG464" s="5">
        <v>-1</v>
      </c>
      <c r="BH464" s="5">
        <v>-1</v>
      </c>
      <c r="BI464" s="5">
        <v>-1</v>
      </c>
      <c r="BJ464" s="5">
        <v>-1</v>
      </c>
      <c r="BK464" s="5">
        <v>-1</v>
      </c>
      <c r="BL464" s="5">
        <v>-1</v>
      </c>
      <c r="BM464" s="5">
        <v>-1</v>
      </c>
      <c r="BN464" s="5">
        <v>-1</v>
      </c>
      <c r="BO464" s="5">
        <v>-1</v>
      </c>
      <c r="BP464" s="5">
        <v>-1</v>
      </c>
      <c r="BQ464" s="5">
        <v>-1</v>
      </c>
      <c r="BR464" s="5">
        <v>-1</v>
      </c>
      <c r="BS464" s="5">
        <v>-1</v>
      </c>
      <c r="BT464" s="5">
        <v>-1</v>
      </c>
      <c r="BU464" s="5">
        <v>-1</v>
      </c>
      <c r="BV464" s="5">
        <v>-1</v>
      </c>
      <c r="BW464" s="5">
        <v>-1</v>
      </c>
      <c r="BX464" s="5">
        <v>-1</v>
      </c>
      <c r="BY464" s="5">
        <v>-1</v>
      </c>
      <c r="BZ464" s="5">
        <v>-1</v>
      </c>
      <c r="CA464" s="5">
        <v>-1</v>
      </c>
      <c r="CB464" s="5">
        <v>-1</v>
      </c>
      <c r="CC464" s="5">
        <v>-1</v>
      </c>
      <c r="CD464" s="5">
        <v>-1</v>
      </c>
      <c r="CE464" s="5">
        <v>-1</v>
      </c>
      <c r="CF464" s="5">
        <v>-1</v>
      </c>
      <c r="CG464" s="5">
        <v>-1</v>
      </c>
      <c r="CH464" s="5">
        <v>-1</v>
      </c>
      <c r="CI464" s="5">
        <v>-1</v>
      </c>
      <c r="CJ464" s="5">
        <v>-1</v>
      </c>
      <c r="CK464" s="5">
        <v>-1</v>
      </c>
      <c r="CL464" s="5">
        <v>-1</v>
      </c>
      <c r="CM464" s="5">
        <v>-1</v>
      </c>
      <c r="CN464" s="5">
        <v>-1</v>
      </c>
      <c r="CO464" s="5">
        <v>-1</v>
      </c>
      <c r="CP464" s="5">
        <v>-1</v>
      </c>
      <c r="CQ464" s="5">
        <v>-1</v>
      </c>
      <c r="CR464" s="5">
        <v>-1</v>
      </c>
      <c r="CS464" s="5">
        <v>-1</v>
      </c>
      <c r="CT464" s="5">
        <v>-1</v>
      </c>
      <c r="CU464" s="5">
        <v>-1</v>
      </c>
      <c r="CV464" s="5">
        <v>-1</v>
      </c>
      <c r="CW464" s="5">
        <v>-1</v>
      </c>
      <c r="CX464" s="5">
        <v>-1</v>
      </c>
      <c r="CY464" s="5">
        <v>-1</v>
      </c>
      <c r="CZ464" s="5">
        <v>-1</v>
      </c>
      <c r="DA464" s="5">
        <v>-1</v>
      </c>
      <c r="DB464" s="5">
        <v>-1</v>
      </c>
      <c r="DC464" s="5">
        <v>-1</v>
      </c>
      <c r="DD464" s="5">
        <v>-1</v>
      </c>
      <c r="DE464" s="5">
        <v>-1</v>
      </c>
      <c r="DF464" s="5">
        <v>-1</v>
      </c>
      <c r="DG464" s="5">
        <v>-1</v>
      </c>
      <c r="DH464" s="5">
        <v>-1</v>
      </c>
      <c r="DI464" s="5">
        <v>-1</v>
      </c>
      <c r="DJ464" s="5">
        <v>-1</v>
      </c>
      <c r="DK464" s="5">
        <v>-1</v>
      </c>
      <c r="DL464" s="5">
        <v>-1</v>
      </c>
      <c r="DM464" s="5">
        <v>-1</v>
      </c>
      <c r="DN464" s="5">
        <v>-1</v>
      </c>
      <c r="DO464" s="5">
        <v>-1</v>
      </c>
      <c r="DP464" s="5">
        <v>-1</v>
      </c>
      <c r="DQ464" s="5">
        <v>-1</v>
      </c>
      <c r="DR464" s="5">
        <v>-1</v>
      </c>
      <c r="DS464" s="5">
        <v>-1</v>
      </c>
      <c r="DT464" s="5">
        <v>-1</v>
      </c>
      <c r="DU464" s="5">
        <v>-1</v>
      </c>
      <c r="DV464" s="5">
        <v>-1</v>
      </c>
      <c r="DW464" s="5">
        <v>-1</v>
      </c>
      <c r="DX464" s="5">
        <v>-1</v>
      </c>
      <c r="DY464" s="5">
        <v>-1</v>
      </c>
      <c r="DZ464" s="5">
        <v>-1</v>
      </c>
      <c r="EA464" s="5">
        <v>-1</v>
      </c>
      <c r="EB464" s="5">
        <v>-1</v>
      </c>
      <c r="EC464" s="5">
        <v>-1</v>
      </c>
      <c r="ED464" s="5">
        <v>-1</v>
      </c>
      <c r="EE464" s="5">
        <v>-1</v>
      </c>
      <c r="EF464" s="5">
        <v>-1</v>
      </c>
      <c r="EG464" s="5">
        <v>-1</v>
      </c>
      <c r="EH464" s="5">
        <v>-1</v>
      </c>
      <c r="EI464" s="5">
        <v>-1</v>
      </c>
      <c r="EJ464" s="5">
        <v>-1</v>
      </c>
      <c r="EK464" s="5">
        <v>-1</v>
      </c>
      <c r="EL464" s="5">
        <v>-1</v>
      </c>
      <c r="EM464" s="5">
        <v>-1</v>
      </c>
      <c r="EN464" s="5">
        <v>-1</v>
      </c>
      <c r="EO464" s="5">
        <v>-1</v>
      </c>
      <c r="EP464" s="5">
        <v>-1</v>
      </c>
      <c r="EQ464" s="5">
        <v>-1</v>
      </c>
      <c r="ER464" s="5">
        <v>-1</v>
      </c>
      <c r="ES464" s="5">
        <v>-1</v>
      </c>
      <c r="ET464" s="5">
        <v>-1</v>
      </c>
      <c r="EU464" s="5">
        <v>-1</v>
      </c>
      <c r="EV464" s="5">
        <v>-1</v>
      </c>
      <c r="EW464" s="5">
        <v>-1</v>
      </c>
      <c r="EX464" s="5">
        <v>-1</v>
      </c>
      <c r="EY464" s="5">
        <v>-1</v>
      </c>
      <c r="EZ464" s="5">
        <v>-1</v>
      </c>
      <c r="FA464" s="5">
        <v>-1</v>
      </c>
      <c r="FB464" s="5">
        <v>-1</v>
      </c>
      <c r="FC464" s="5">
        <v>-1</v>
      </c>
      <c r="FD464" s="5">
        <v>-1</v>
      </c>
      <c r="FE464" s="5">
        <v>-1</v>
      </c>
      <c r="FF464" s="5">
        <v>-1</v>
      </c>
      <c r="FG464" s="5">
        <v>-1</v>
      </c>
      <c r="FH464" s="5">
        <v>-1</v>
      </c>
      <c r="FI464" s="5">
        <v>-1</v>
      </c>
      <c r="FJ464" s="5">
        <v>-1</v>
      </c>
      <c r="FK464" s="5">
        <v>-1</v>
      </c>
      <c r="FL464" s="5">
        <v>-1</v>
      </c>
      <c r="FM464" s="5">
        <v>-1</v>
      </c>
      <c r="FN464" s="5">
        <v>-1</v>
      </c>
      <c r="FO464" s="5">
        <v>-1</v>
      </c>
      <c r="FP464" s="5">
        <v>-1</v>
      </c>
      <c r="FQ464" s="5">
        <v>-1</v>
      </c>
      <c r="FR464" s="5">
        <v>-1</v>
      </c>
      <c r="FS464" s="5">
        <v>-1</v>
      </c>
      <c r="FT464" s="5">
        <v>-1</v>
      </c>
      <c r="FU464" s="5">
        <v>-1</v>
      </c>
      <c r="FV464" s="5">
        <v>-1</v>
      </c>
      <c r="FW464" s="5">
        <v>-1</v>
      </c>
      <c r="FX464" s="5">
        <v>-1</v>
      </c>
      <c r="FY464" s="5">
        <v>-1</v>
      </c>
      <c r="FZ464" s="5">
        <v>-1</v>
      </c>
      <c r="GA464" s="5">
        <v>-1</v>
      </c>
      <c r="GB464" s="5">
        <v>-1</v>
      </c>
      <c r="GC464" s="5">
        <v>-1</v>
      </c>
      <c r="GD464" s="5">
        <v>-1</v>
      </c>
      <c r="GE464" s="5">
        <v>-1</v>
      </c>
      <c r="GF464" s="5">
        <v>-1</v>
      </c>
      <c r="GG464" s="5">
        <v>-1</v>
      </c>
      <c r="GH464" s="5">
        <v>-1</v>
      </c>
      <c r="GI464" s="5">
        <v>-1</v>
      </c>
      <c r="GJ464" s="5">
        <v>-1</v>
      </c>
      <c r="GK464" s="5">
        <v>-1</v>
      </c>
      <c r="GL464" s="5">
        <v>-1</v>
      </c>
      <c r="GM464" s="5">
        <v>-1</v>
      </c>
      <c r="GN464" s="5">
        <v>-1</v>
      </c>
      <c r="GO464" s="5">
        <v>-1</v>
      </c>
      <c r="GP464" s="5">
        <v>-1</v>
      </c>
      <c r="GQ464" s="5">
        <v>-1</v>
      </c>
      <c r="GR464" s="5">
        <v>4.8652968036529673E-7</v>
      </c>
      <c r="GS464" s="5">
        <v>-1</v>
      </c>
      <c r="GT464" s="5">
        <v>-1</v>
      </c>
      <c r="GU464" s="5">
        <v>-1</v>
      </c>
      <c r="GV464" s="5">
        <v>-1</v>
      </c>
      <c r="GW464" s="5">
        <v>-1</v>
      </c>
      <c r="GX464" s="5">
        <v>-1</v>
      </c>
      <c r="GY464" s="5">
        <v>-1</v>
      </c>
      <c r="GZ464" s="5">
        <v>-1</v>
      </c>
      <c r="HA464" s="5">
        <v>-1</v>
      </c>
      <c r="HB464" s="5">
        <v>-1</v>
      </c>
      <c r="HC464" s="5">
        <v>-1</v>
      </c>
      <c r="HD464" s="5">
        <v>-1</v>
      </c>
      <c r="HE464" s="5">
        <v>-1</v>
      </c>
      <c r="HF464" s="5">
        <v>-1</v>
      </c>
      <c r="HG464" s="5">
        <v>1.0858042048085872E-6</v>
      </c>
      <c r="HH464" s="5">
        <v>-1</v>
      </c>
      <c r="HI464" s="5">
        <v>-1</v>
      </c>
      <c r="HJ464" s="5">
        <v>-1</v>
      </c>
      <c r="HK464" s="5">
        <v>-1</v>
      </c>
      <c r="HL464" s="5">
        <v>-1</v>
      </c>
      <c r="HM464" s="5">
        <v>-1</v>
      </c>
      <c r="HN464" s="5">
        <v>-1</v>
      </c>
      <c r="HO464" s="5" t="s">
        <v>720</v>
      </c>
    </row>
    <row r="465" spans="1:223" x14ac:dyDescent="0.25">
      <c r="A465" s="43" t="s">
        <v>19175</v>
      </c>
      <c r="B465" s="5">
        <v>2</v>
      </c>
      <c r="C465" s="5">
        <v>0</v>
      </c>
      <c r="D465" s="5">
        <v>1.4976304481308268E-5</v>
      </c>
      <c r="E465" s="5">
        <v>0.37558375338242406</v>
      </c>
      <c r="F465" s="5">
        <v>1.2500979698333019E-2</v>
      </c>
      <c r="G465" s="5">
        <v>0.61190029061476159</v>
      </c>
      <c r="H465" s="5">
        <v>-1</v>
      </c>
      <c r="I465" s="5">
        <v>-1</v>
      </c>
      <c r="J465" s="5">
        <v>-1</v>
      </c>
      <c r="K465" s="5">
        <v>-1</v>
      </c>
      <c r="L465" s="5">
        <v>-1</v>
      </c>
      <c r="M465" s="5">
        <v>-1</v>
      </c>
      <c r="N465" s="5">
        <v>-1</v>
      </c>
      <c r="O465" s="5">
        <v>-1</v>
      </c>
      <c r="P465" s="5">
        <v>-1</v>
      </c>
      <c r="Q465" s="5">
        <v>-1</v>
      </c>
      <c r="R465" s="5">
        <v>-1</v>
      </c>
      <c r="S465" s="5">
        <v>-1</v>
      </c>
      <c r="T465" s="5">
        <v>-1</v>
      </c>
      <c r="U465" s="5">
        <v>-1</v>
      </c>
      <c r="V465" s="5">
        <v>-1</v>
      </c>
      <c r="W465" s="5">
        <v>-1</v>
      </c>
      <c r="X465" s="5">
        <v>-1</v>
      </c>
      <c r="Y465" s="5">
        <v>-1</v>
      </c>
      <c r="Z465" s="5">
        <v>-1</v>
      </c>
      <c r="AA465" s="5">
        <v>-1</v>
      </c>
      <c r="AB465" s="5">
        <v>-1</v>
      </c>
      <c r="AC465" s="5">
        <v>-1</v>
      </c>
      <c r="AD465" s="5">
        <v>-1</v>
      </c>
      <c r="AE465" s="5">
        <v>-1</v>
      </c>
      <c r="AF465" s="5">
        <v>-1</v>
      </c>
      <c r="AG465" s="5">
        <v>-1</v>
      </c>
      <c r="AH465" s="5">
        <v>-1</v>
      </c>
      <c r="AI465" s="5">
        <v>-1</v>
      </c>
      <c r="AJ465" s="5">
        <v>-1</v>
      </c>
      <c r="AK465" s="5">
        <v>-1</v>
      </c>
      <c r="AL465" s="5">
        <v>-1</v>
      </c>
      <c r="AM465" s="5">
        <v>-1</v>
      </c>
      <c r="AN465" s="5">
        <v>-1</v>
      </c>
      <c r="AO465" s="5">
        <v>-1</v>
      </c>
      <c r="AP465" s="5">
        <v>-1</v>
      </c>
      <c r="AQ465" s="5">
        <v>-1</v>
      </c>
      <c r="AR465" s="5">
        <v>-1</v>
      </c>
      <c r="AS465" s="5">
        <v>-1</v>
      </c>
      <c r="AT465" s="5">
        <v>-1</v>
      </c>
      <c r="AU465" s="5">
        <v>-1</v>
      </c>
      <c r="AV465" s="5">
        <v>-1</v>
      </c>
      <c r="AW465" s="5">
        <v>-1</v>
      </c>
      <c r="AX465" s="5">
        <v>-1</v>
      </c>
      <c r="AY465" s="5">
        <v>-1</v>
      </c>
      <c r="AZ465" s="5">
        <v>-1</v>
      </c>
      <c r="BA465" s="5">
        <v>-1</v>
      </c>
      <c r="BB465" s="5">
        <v>-1</v>
      </c>
      <c r="BC465" s="5">
        <v>-1</v>
      </c>
      <c r="BD465" s="5">
        <v>-1</v>
      </c>
      <c r="BE465" s="5">
        <v>-1</v>
      </c>
      <c r="BF465" s="5">
        <v>-1</v>
      </c>
      <c r="BG465" s="5">
        <v>-1</v>
      </c>
      <c r="BH465" s="5">
        <v>-1</v>
      </c>
      <c r="BI465" s="5">
        <v>-1</v>
      </c>
      <c r="BJ465" s="5">
        <v>-1</v>
      </c>
      <c r="BK465" s="5">
        <v>-1</v>
      </c>
      <c r="BL465" s="5">
        <v>-1</v>
      </c>
      <c r="BM465" s="5">
        <v>-1</v>
      </c>
      <c r="BN465" s="5">
        <v>-1</v>
      </c>
      <c r="BO465" s="5">
        <v>-1</v>
      </c>
      <c r="BP465" s="5">
        <v>-1</v>
      </c>
      <c r="BQ465" s="5">
        <v>-1</v>
      </c>
      <c r="BR465" s="5">
        <v>-1</v>
      </c>
      <c r="BS465" s="5">
        <v>-1</v>
      </c>
      <c r="BT465" s="5">
        <v>-1</v>
      </c>
      <c r="BU465" s="5">
        <v>-1</v>
      </c>
      <c r="BV465" s="5">
        <v>-1</v>
      </c>
      <c r="BW465" s="5">
        <v>-1</v>
      </c>
      <c r="BX465" s="5">
        <v>-1</v>
      </c>
      <c r="BY465" s="5">
        <v>-1</v>
      </c>
      <c r="BZ465" s="5">
        <v>-1</v>
      </c>
      <c r="CA465" s="5">
        <v>-1</v>
      </c>
      <c r="CB465" s="5">
        <v>-1</v>
      </c>
      <c r="CC465" s="5">
        <v>-1</v>
      </c>
      <c r="CD465" s="5">
        <v>-1</v>
      </c>
      <c r="CE465" s="5">
        <v>-1</v>
      </c>
      <c r="CF465" s="5">
        <v>-1</v>
      </c>
      <c r="CG465" s="5">
        <v>-1</v>
      </c>
      <c r="CH465" s="5">
        <v>-1</v>
      </c>
      <c r="CI465" s="5">
        <v>-1</v>
      </c>
      <c r="CJ465" s="5">
        <v>-1</v>
      </c>
      <c r="CK465" s="5">
        <v>-1</v>
      </c>
      <c r="CL465" s="5">
        <v>-1</v>
      </c>
      <c r="CM465" s="5">
        <v>-1</v>
      </c>
      <c r="CN465" s="5">
        <v>-1</v>
      </c>
      <c r="CO465" s="5">
        <v>-1</v>
      </c>
      <c r="CP465" s="5">
        <v>-1</v>
      </c>
      <c r="CQ465" s="5">
        <v>-1</v>
      </c>
      <c r="CR465" s="5">
        <v>-1</v>
      </c>
      <c r="CS465" s="5">
        <v>-1</v>
      </c>
      <c r="CT465" s="5">
        <v>-1</v>
      </c>
      <c r="CU465" s="5">
        <v>-1</v>
      </c>
      <c r="CV465" s="5">
        <v>-1</v>
      </c>
      <c r="CW465" s="5">
        <v>-1</v>
      </c>
      <c r="CX465" s="5">
        <v>-1</v>
      </c>
      <c r="CY465" s="5">
        <v>-1</v>
      </c>
      <c r="CZ465" s="5">
        <v>-1</v>
      </c>
      <c r="DA465" s="5">
        <v>-1</v>
      </c>
      <c r="DB465" s="5">
        <v>-1</v>
      </c>
      <c r="DC465" s="5">
        <v>-1</v>
      </c>
      <c r="DD465" s="5">
        <v>-1</v>
      </c>
      <c r="DE465" s="5">
        <v>-1</v>
      </c>
      <c r="DF465" s="5">
        <v>-1</v>
      </c>
      <c r="DG465" s="5">
        <v>-1</v>
      </c>
      <c r="DH465" s="5">
        <v>-1</v>
      </c>
      <c r="DI465" s="5">
        <v>-1</v>
      </c>
      <c r="DJ465" s="5">
        <v>-1</v>
      </c>
      <c r="DK465" s="5">
        <v>-1</v>
      </c>
      <c r="DL465" s="5">
        <v>-1</v>
      </c>
      <c r="DM465" s="5">
        <v>-1</v>
      </c>
      <c r="DN465" s="5">
        <v>-1</v>
      </c>
      <c r="DO465" s="5">
        <v>-1</v>
      </c>
      <c r="DP465" s="5">
        <v>-1</v>
      </c>
      <c r="DQ465" s="5">
        <v>-1</v>
      </c>
      <c r="DR465" s="5">
        <v>-1</v>
      </c>
      <c r="DS465" s="5">
        <v>-1</v>
      </c>
      <c r="DT465" s="5">
        <v>-1</v>
      </c>
      <c r="DU465" s="5">
        <v>-1</v>
      </c>
      <c r="DV465" s="5">
        <v>-1</v>
      </c>
      <c r="DW465" s="5">
        <v>-1</v>
      </c>
      <c r="DX465" s="5">
        <v>-1</v>
      </c>
      <c r="DY465" s="5">
        <v>-1</v>
      </c>
      <c r="DZ465" s="5">
        <v>-1</v>
      </c>
      <c r="EA465" s="5">
        <v>-1</v>
      </c>
      <c r="EB465" s="5">
        <v>-1</v>
      </c>
      <c r="EC465" s="5">
        <v>-1</v>
      </c>
      <c r="ED465" s="5">
        <v>-1</v>
      </c>
      <c r="EE465" s="5">
        <v>-1</v>
      </c>
      <c r="EF465" s="5">
        <v>-1</v>
      </c>
      <c r="EG465" s="5">
        <v>-1</v>
      </c>
      <c r="EH465" s="5">
        <v>-1</v>
      </c>
      <c r="EI465" s="5">
        <v>-1</v>
      </c>
      <c r="EJ465" s="5">
        <v>-1</v>
      </c>
      <c r="EK465" s="5">
        <v>-1</v>
      </c>
      <c r="EL465" s="5">
        <v>-1</v>
      </c>
      <c r="EM465" s="5">
        <v>-1</v>
      </c>
      <c r="EN465" s="5">
        <v>-1</v>
      </c>
      <c r="EO465" s="5">
        <v>-1</v>
      </c>
      <c r="EP465" s="5">
        <v>-1</v>
      </c>
      <c r="EQ465" s="5">
        <v>-1</v>
      </c>
      <c r="ER465" s="5">
        <v>-1</v>
      </c>
      <c r="ES465" s="5">
        <v>-1</v>
      </c>
      <c r="ET465" s="5">
        <v>-1</v>
      </c>
      <c r="EU465" s="5">
        <v>-1</v>
      </c>
      <c r="EV465" s="5">
        <v>-1</v>
      </c>
      <c r="EW465" s="5">
        <v>-1</v>
      </c>
      <c r="EX465" s="5">
        <v>-1</v>
      </c>
      <c r="EY465" s="5">
        <v>-1</v>
      </c>
      <c r="EZ465" s="5">
        <v>-1</v>
      </c>
      <c r="FA465" s="5">
        <v>-1</v>
      </c>
      <c r="FB465" s="5">
        <v>-1</v>
      </c>
      <c r="FC465" s="5">
        <v>-1</v>
      </c>
      <c r="FD465" s="5">
        <v>-1</v>
      </c>
      <c r="FE465" s="5">
        <v>-1</v>
      </c>
      <c r="FF465" s="5">
        <v>-1</v>
      </c>
      <c r="FG465" s="5">
        <v>-1</v>
      </c>
      <c r="FH465" s="5">
        <v>-1</v>
      </c>
      <c r="FI465" s="5">
        <v>-1</v>
      </c>
      <c r="FJ465" s="5">
        <v>-1</v>
      </c>
      <c r="FK465" s="5">
        <v>-1</v>
      </c>
      <c r="FL465" s="5">
        <v>-1</v>
      </c>
      <c r="FM465" s="5">
        <v>-1</v>
      </c>
      <c r="FN465" s="5">
        <v>-1</v>
      </c>
      <c r="FO465" s="5">
        <v>-1</v>
      </c>
      <c r="FP465" s="5">
        <v>-1</v>
      </c>
      <c r="FQ465" s="5">
        <v>-1</v>
      </c>
      <c r="FR465" s="5">
        <v>-1</v>
      </c>
      <c r="FS465" s="5">
        <v>-1</v>
      </c>
      <c r="FT465" s="5">
        <v>-1</v>
      </c>
      <c r="FU465" s="5">
        <v>-1</v>
      </c>
      <c r="FV465" s="5">
        <v>-1</v>
      </c>
      <c r="FW465" s="5">
        <v>-1</v>
      </c>
      <c r="FX465" s="5">
        <v>-1</v>
      </c>
      <c r="FY465" s="5">
        <v>-1</v>
      </c>
      <c r="FZ465" s="5">
        <v>-1</v>
      </c>
      <c r="GA465" s="5">
        <v>-1</v>
      </c>
      <c r="GB465" s="5">
        <v>-1</v>
      </c>
      <c r="GC465" s="5">
        <v>-1</v>
      </c>
      <c r="GD465" s="5">
        <v>-1</v>
      </c>
      <c r="GE465" s="5">
        <v>-1</v>
      </c>
      <c r="GF465" s="5">
        <v>-1</v>
      </c>
      <c r="GG465" s="5">
        <v>-1</v>
      </c>
      <c r="GH465" s="5">
        <v>-1</v>
      </c>
      <c r="GI465" s="5">
        <v>-1</v>
      </c>
      <c r="GJ465" s="5">
        <v>-1</v>
      </c>
      <c r="GK465" s="5">
        <v>-1</v>
      </c>
      <c r="GL465" s="5">
        <v>-1</v>
      </c>
      <c r="GM465" s="5">
        <v>-1</v>
      </c>
      <c r="GN465" s="5">
        <v>-1</v>
      </c>
      <c r="GO465" s="5">
        <v>-1</v>
      </c>
      <c r="GP465" s="5">
        <v>-1</v>
      </c>
      <c r="GQ465" s="5">
        <v>-1</v>
      </c>
      <c r="GR465" s="5">
        <v>2.2602739726027396E-8</v>
      </c>
      <c r="GS465" s="5">
        <v>-1</v>
      </c>
      <c r="GT465" s="5">
        <v>-1</v>
      </c>
      <c r="GU465" s="5">
        <v>-1</v>
      </c>
      <c r="GV465" s="5">
        <v>-1</v>
      </c>
      <c r="GW465" s="5">
        <v>-1</v>
      </c>
      <c r="GX465" s="5">
        <v>-1</v>
      </c>
      <c r="GY465" s="5">
        <v>-1</v>
      </c>
      <c r="GZ465" s="5">
        <v>-1</v>
      </c>
      <c r="HA465" s="5">
        <v>-1</v>
      </c>
      <c r="HB465" s="5">
        <v>-1</v>
      </c>
      <c r="HC465" s="5">
        <v>-1</v>
      </c>
      <c r="HD465" s="5">
        <v>-1</v>
      </c>
      <c r="HE465" s="5">
        <v>-1</v>
      </c>
      <c r="HF465" s="5">
        <v>-1</v>
      </c>
      <c r="HG465" s="5">
        <v>8.181069791599039E-7</v>
      </c>
      <c r="HH465" s="5">
        <v>-1</v>
      </c>
      <c r="HI465" s="5">
        <v>-1</v>
      </c>
      <c r="HJ465" s="5">
        <v>-1</v>
      </c>
      <c r="HK465" s="5">
        <v>-1</v>
      </c>
      <c r="HL465" s="5">
        <v>-1</v>
      </c>
      <c r="HM465" s="5">
        <v>-1</v>
      </c>
      <c r="HN465" s="5">
        <v>-1</v>
      </c>
      <c r="HO465" s="5" t="s">
        <v>720</v>
      </c>
    </row>
    <row r="466" spans="1:223" x14ac:dyDescent="0.25">
      <c r="A466" s="34" t="s">
        <v>19181</v>
      </c>
      <c r="B466" s="5">
        <v>2</v>
      </c>
      <c r="C466" s="5">
        <v>0</v>
      </c>
      <c r="D466" s="5">
        <v>1.077655142297874E-5</v>
      </c>
      <c r="E466" s="5">
        <v>0.440645381285867</v>
      </c>
      <c r="F466" s="5">
        <v>0.12494541218419605</v>
      </c>
      <c r="G466" s="5">
        <v>0.43439842997851136</v>
      </c>
      <c r="H466" s="5">
        <v>-1</v>
      </c>
      <c r="I466" s="5">
        <v>-1</v>
      </c>
      <c r="J466" s="5">
        <v>-1</v>
      </c>
      <c r="K466" s="5">
        <v>-1</v>
      </c>
      <c r="L466" s="5">
        <v>-1</v>
      </c>
      <c r="M466" s="5">
        <v>-1</v>
      </c>
      <c r="N466" s="5">
        <v>-1</v>
      </c>
      <c r="O466" s="5">
        <v>-1</v>
      </c>
      <c r="P466" s="5">
        <v>-1</v>
      </c>
      <c r="Q466" s="5">
        <v>-1</v>
      </c>
      <c r="R466" s="5">
        <v>-1</v>
      </c>
      <c r="S466" s="5">
        <v>-1</v>
      </c>
      <c r="T466" s="5">
        <v>-1</v>
      </c>
      <c r="U466" s="5">
        <v>-1</v>
      </c>
      <c r="V466" s="5">
        <v>-1</v>
      </c>
      <c r="W466" s="5">
        <v>-1</v>
      </c>
      <c r="X466" s="5">
        <v>-1</v>
      </c>
      <c r="Y466" s="5">
        <v>-1</v>
      </c>
      <c r="Z466" s="5">
        <v>-1</v>
      </c>
      <c r="AA466" s="5">
        <v>-1</v>
      </c>
      <c r="AB466" s="5">
        <v>-1</v>
      </c>
      <c r="AC466" s="5">
        <v>-1</v>
      </c>
      <c r="AD466" s="5">
        <v>-1</v>
      </c>
      <c r="AE466" s="5">
        <v>-1</v>
      </c>
      <c r="AF466" s="5">
        <v>-1</v>
      </c>
      <c r="AG466" s="5">
        <v>-1</v>
      </c>
      <c r="AH466" s="5">
        <v>-1</v>
      </c>
      <c r="AI466" s="5">
        <v>-1</v>
      </c>
      <c r="AJ466" s="5">
        <v>-1</v>
      </c>
      <c r="AK466" s="5">
        <v>-1</v>
      </c>
      <c r="AL466" s="5">
        <v>-1</v>
      </c>
      <c r="AM466" s="5">
        <v>-1</v>
      </c>
      <c r="AN466" s="5">
        <v>-1</v>
      </c>
      <c r="AO466" s="5">
        <v>-1</v>
      </c>
      <c r="AP466" s="5">
        <v>-1</v>
      </c>
      <c r="AQ466" s="5">
        <v>-1</v>
      </c>
      <c r="AR466" s="5">
        <v>-1</v>
      </c>
      <c r="AS466" s="5">
        <v>-1</v>
      </c>
      <c r="AT466" s="5">
        <v>-1</v>
      </c>
      <c r="AU466" s="5">
        <v>-1</v>
      </c>
      <c r="AV466" s="5">
        <v>-1</v>
      </c>
      <c r="AW466" s="5">
        <v>-1</v>
      </c>
      <c r="AX466" s="5">
        <v>-1</v>
      </c>
      <c r="AY466" s="5">
        <v>-1</v>
      </c>
      <c r="AZ466" s="5">
        <v>-1</v>
      </c>
      <c r="BA466" s="5">
        <v>-1</v>
      </c>
      <c r="BB466" s="5">
        <v>-1</v>
      </c>
      <c r="BC466" s="5">
        <v>-1</v>
      </c>
      <c r="BD466" s="5">
        <v>-1</v>
      </c>
      <c r="BE466" s="5">
        <v>-1</v>
      </c>
      <c r="BF466" s="5">
        <v>-1</v>
      </c>
      <c r="BG466" s="5">
        <v>-1</v>
      </c>
      <c r="BH466" s="5">
        <v>-1</v>
      </c>
      <c r="BI466" s="5">
        <v>-1</v>
      </c>
      <c r="BJ466" s="5">
        <v>-1</v>
      </c>
      <c r="BK466" s="5">
        <v>-1</v>
      </c>
      <c r="BL466" s="5">
        <v>-1</v>
      </c>
      <c r="BM466" s="5">
        <v>-1</v>
      </c>
      <c r="BN466" s="5">
        <v>-1</v>
      </c>
      <c r="BO466" s="5">
        <v>-1</v>
      </c>
      <c r="BP466" s="5">
        <v>-1</v>
      </c>
      <c r="BQ466" s="5">
        <v>-1</v>
      </c>
      <c r="BR466" s="5">
        <v>-1</v>
      </c>
      <c r="BS466" s="5">
        <v>-1</v>
      </c>
      <c r="BT466" s="5">
        <v>-1</v>
      </c>
      <c r="BU466" s="5">
        <v>-1</v>
      </c>
      <c r="BV466" s="5">
        <v>-1</v>
      </c>
      <c r="BW466" s="5">
        <v>-1</v>
      </c>
      <c r="BX466" s="5">
        <v>-1</v>
      </c>
      <c r="BY466" s="5">
        <v>-1</v>
      </c>
      <c r="BZ466" s="5">
        <v>-1</v>
      </c>
      <c r="CA466" s="5">
        <v>-1</v>
      </c>
      <c r="CB466" s="5">
        <v>-1</v>
      </c>
      <c r="CC466" s="5">
        <v>-1</v>
      </c>
      <c r="CD466" s="5">
        <v>-1</v>
      </c>
      <c r="CE466" s="5">
        <v>-1</v>
      </c>
      <c r="CF466" s="5">
        <v>-1</v>
      </c>
      <c r="CG466" s="5">
        <v>-1</v>
      </c>
      <c r="CH466" s="5">
        <v>-1</v>
      </c>
      <c r="CI466" s="5">
        <v>-1</v>
      </c>
      <c r="CJ466" s="5">
        <v>-1</v>
      </c>
      <c r="CK466" s="5">
        <v>-1</v>
      </c>
      <c r="CL466" s="5">
        <v>-1</v>
      </c>
      <c r="CM466" s="5">
        <v>-1</v>
      </c>
      <c r="CN466" s="5">
        <v>-1</v>
      </c>
      <c r="CO466" s="5">
        <v>-1</v>
      </c>
      <c r="CP466" s="5">
        <v>-1</v>
      </c>
      <c r="CQ466" s="5">
        <v>-1</v>
      </c>
      <c r="CR466" s="5">
        <v>-1</v>
      </c>
      <c r="CS466" s="5">
        <v>-1</v>
      </c>
      <c r="CT466" s="5">
        <v>-1</v>
      </c>
      <c r="CU466" s="5">
        <v>-1</v>
      </c>
      <c r="CV466" s="5">
        <v>-1</v>
      </c>
      <c r="CW466" s="5">
        <v>-1</v>
      </c>
      <c r="CX466" s="5">
        <v>-1</v>
      </c>
      <c r="CY466" s="5">
        <v>-1</v>
      </c>
      <c r="CZ466" s="5">
        <v>-1</v>
      </c>
      <c r="DA466" s="5">
        <v>-1</v>
      </c>
      <c r="DB466" s="5">
        <v>-1</v>
      </c>
      <c r="DC466" s="5">
        <v>-1</v>
      </c>
      <c r="DD466" s="5">
        <v>-1</v>
      </c>
      <c r="DE466" s="5">
        <v>-1</v>
      </c>
      <c r="DF466" s="5">
        <v>-1</v>
      </c>
      <c r="DG466" s="5">
        <v>-1</v>
      </c>
      <c r="DH466" s="5">
        <v>-1</v>
      </c>
      <c r="DI466" s="5">
        <v>-1</v>
      </c>
      <c r="DJ466" s="5">
        <v>-1</v>
      </c>
      <c r="DK466" s="5">
        <v>-1</v>
      </c>
      <c r="DL466" s="5">
        <v>-1</v>
      </c>
      <c r="DM466" s="5">
        <v>-1</v>
      </c>
      <c r="DN466" s="5">
        <v>-1</v>
      </c>
      <c r="DO466" s="5">
        <v>-1</v>
      </c>
      <c r="DP466" s="5">
        <v>-1</v>
      </c>
      <c r="DQ466" s="5">
        <v>-1</v>
      </c>
      <c r="DR466" s="5">
        <v>-1</v>
      </c>
      <c r="DS466" s="5">
        <v>-1</v>
      </c>
      <c r="DT466" s="5">
        <v>-1</v>
      </c>
      <c r="DU466" s="5">
        <v>-1</v>
      </c>
      <c r="DV466" s="5">
        <v>-1</v>
      </c>
      <c r="DW466" s="5">
        <v>-1</v>
      </c>
      <c r="DX466" s="5">
        <v>-1</v>
      </c>
      <c r="DY466" s="5">
        <v>-1</v>
      </c>
      <c r="DZ466" s="5">
        <v>-1</v>
      </c>
      <c r="EA466" s="5">
        <v>-1</v>
      </c>
      <c r="EB466" s="5">
        <v>-1</v>
      </c>
      <c r="EC466" s="5">
        <v>-1</v>
      </c>
      <c r="ED466" s="5">
        <v>-1</v>
      </c>
      <c r="EE466" s="5">
        <v>-1</v>
      </c>
      <c r="EF466" s="5">
        <v>-1</v>
      </c>
      <c r="EG466" s="5">
        <v>-1</v>
      </c>
      <c r="EH466" s="5">
        <v>-1</v>
      </c>
      <c r="EI466" s="5">
        <v>-1</v>
      </c>
      <c r="EJ466" s="5">
        <v>-1</v>
      </c>
      <c r="EK466" s="5">
        <v>-1</v>
      </c>
      <c r="EL466" s="5">
        <v>-1</v>
      </c>
      <c r="EM466" s="5">
        <v>-1</v>
      </c>
      <c r="EN466" s="5">
        <v>-1</v>
      </c>
      <c r="EO466" s="5">
        <v>-1</v>
      </c>
      <c r="EP466" s="5">
        <v>-1</v>
      </c>
      <c r="EQ466" s="5">
        <v>-1</v>
      </c>
      <c r="ER466" s="5">
        <v>-1</v>
      </c>
      <c r="ES466" s="5">
        <v>-1</v>
      </c>
      <c r="ET466" s="5">
        <v>-1</v>
      </c>
      <c r="EU466" s="5">
        <v>-1</v>
      </c>
      <c r="EV466" s="5">
        <v>-1</v>
      </c>
      <c r="EW466" s="5">
        <v>-1</v>
      </c>
      <c r="EX466" s="5">
        <v>-1</v>
      </c>
      <c r="EY466" s="5">
        <v>-1</v>
      </c>
      <c r="EZ466" s="5">
        <v>-1</v>
      </c>
      <c r="FA466" s="5">
        <v>-1</v>
      </c>
      <c r="FB466" s="5">
        <v>-1</v>
      </c>
      <c r="FC466" s="5">
        <v>-1</v>
      </c>
      <c r="FD466" s="5">
        <v>-1</v>
      </c>
      <c r="FE466" s="5">
        <v>-1</v>
      </c>
      <c r="FF466" s="5">
        <v>-1</v>
      </c>
      <c r="FG466" s="5">
        <v>-1</v>
      </c>
      <c r="FH466" s="5">
        <v>-1</v>
      </c>
      <c r="FI466" s="5">
        <v>-1</v>
      </c>
      <c r="FJ466" s="5">
        <v>-1</v>
      </c>
      <c r="FK466" s="5">
        <v>-1</v>
      </c>
      <c r="FL466" s="5">
        <v>-1</v>
      </c>
      <c r="FM466" s="5">
        <v>-1</v>
      </c>
      <c r="FN466" s="5">
        <v>-1</v>
      </c>
      <c r="FO466" s="5">
        <v>-1</v>
      </c>
      <c r="FP466" s="5">
        <v>-1</v>
      </c>
      <c r="FQ466" s="5">
        <v>-1</v>
      </c>
      <c r="FR466" s="5">
        <v>-1</v>
      </c>
      <c r="FS466" s="5">
        <v>-1</v>
      </c>
      <c r="FT466" s="5">
        <v>-1</v>
      </c>
      <c r="FU466" s="5">
        <v>-1</v>
      </c>
      <c r="FV466" s="5">
        <v>-1</v>
      </c>
      <c r="FW466" s="5">
        <v>-1</v>
      </c>
      <c r="FX466" s="5">
        <v>-1</v>
      </c>
      <c r="FY466" s="5">
        <v>-1</v>
      </c>
      <c r="FZ466" s="5">
        <v>-1</v>
      </c>
      <c r="GA466" s="5">
        <v>-1</v>
      </c>
      <c r="GB466" s="5">
        <v>-1</v>
      </c>
      <c r="GC466" s="5">
        <v>-1</v>
      </c>
      <c r="GD466" s="5">
        <v>-1</v>
      </c>
      <c r="GE466" s="5">
        <v>-1</v>
      </c>
      <c r="GF466" s="5">
        <v>-1</v>
      </c>
      <c r="GG466" s="5">
        <v>-1</v>
      </c>
      <c r="GH466" s="5">
        <v>-1</v>
      </c>
      <c r="GI466" s="5">
        <v>-1</v>
      </c>
      <c r="GJ466" s="5">
        <v>-1</v>
      </c>
      <c r="GK466" s="5">
        <v>-1</v>
      </c>
      <c r="GL466" s="5">
        <v>-1</v>
      </c>
      <c r="GM466" s="5">
        <v>-1</v>
      </c>
      <c r="GN466" s="5">
        <v>-1</v>
      </c>
      <c r="GO466" s="5">
        <v>-1</v>
      </c>
      <c r="GP466" s="5">
        <v>-1</v>
      </c>
      <c r="GQ466" s="5">
        <v>-1</v>
      </c>
      <c r="GR466" s="5">
        <v>-1</v>
      </c>
      <c r="GS466" s="5">
        <v>-1</v>
      </c>
      <c r="GT466" s="5">
        <v>-1</v>
      </c>
      <c r="GU466" s="5">
        <v>-1</v>
      </c>
      <c r="GV466" s="5">
        <v>-1</v>
      </c>
      <c r="GW466" s="5">
        <v>-1</v>
      </c>
      <c r="GX466" s="5">
        <v>-1</v>
      </c>
      <c r="GY466" s="5">
        <v>-1</v>
      </c>
      <c r="GZ466" s="5">
        <v>-1</v>
      </c>
      <c r="HA466" s="5">
        <v>-1</v>
      </c>
      <c r="HB466" s="5">
        <v>-1</v>
      </c>
      <c r="HC466" s="5">
        <v>-1</v>
      </c>
      <c r="HD466" s="5">
        <v>-1</v>
      </c>
      <c r="HE466" s="5">
        <v>-1</v>
      </c>
      <c r="HF466" s="5">
        <v>-1</v>
      </c>
      <c r="HG466" s="5">
        <v>2.8479043602829259E-7</v>
      </c>
      <c r="HH466" s="5">
        <v>-1</v>
      </c>
      <c r="HI466" s="5">
        <v>-1</v>
      </c>
      <c r="HJ466" s="5">
        <v>-1</v>
      </c>
      <c r="HK466" s="5">
        <v>-1</v>
      </c>
      <c r="HL466" s="5">
        <v>-1</v>
      </c>
      <c r="HM466" s="5">
        <v>-1</v>
      </c>
      <c r="HN466" s="5">
        <v>-1</v>
      </c>
      <c r="HO466" s="5" t="s">
        <v>720</v>
      </c>
    </row>
    <row r="467" spans="1:223" x14ac:dyDescent="0.25">
      <c r="A467" s="43" t="s">
        <v>19206</v>
      </c>
      <c r="B467" s="5">
        <v>2</v>
      </c>
      <c r="C467" s="5">
        <v>0</v>
      </c>
      <c r="D467" s="5">
        <v>0.62161597151400283</v>
      </c>
      <c r="E467" s="5">
        <v>0.27570281235451821</v>
      </c>
      <c r="F467" s="5">
        <v>4.6287608622751246E-3</v>
      </c>
      <c r="G467" s="5">
        <v>9.8052455269204419E-2</v>
      </c>
      <c r="H467" s="5">
        <v>-1</v>
      </c>
      <c r="I467" s="5">
        <v>-1</v>
      </c>
      <c r="J467" s="5">
        <v>-1</v>
      </c>
      <c r="K467" s="5">
        <v>-1</v>
      </c>
      <c r="L467" s="5">
        <v>-1</v>
      </c>
      <c r="M467" s="5">
        <v>-1</v>
      </c>
      <c r="N467" s="5">
        <v>-1</v>
      </c>
      <c r="O467" s="5">
        <v>-1</v>
      </c>
      <c r="P467" s="5">
        <v>-1</v>
      </c>
      <c r="Q467" s="5">
        <v>-1</v>
      </c>
      <c r="R467" s="5">
        <v>-1</v>
      </c>
      <c r="S467" s="5">
        <v>-1</v>
      </c>
      <c r="T467" s="5">
        <v>-1</v>
      </c>
      <c r="U467" s="5">
        <v>-1</v>
      </c>
      <c r="V467" s="5">
        <v>-1</v>
      </c>
      <c r="W467" s="5">
        <v>-1</v>
      </c>
      <c r="X467" s="5">
        <v>-1</v>
      </c>
      <c r="Y467" s="5">
        <v>-1</v>
      </c>
      <c r="Z467" s="5">
        <v>-1</v>
      </c>
      <c r="AA467" s="5">
        <v>-1</v>
      </c>
      <c r="AB467" s="5">
        <v>-1</v>
      </c>
      <c r="AC467" s="5">
        <v>-1</v>
      </c>
      <c r="AD467" s="5">
        <v>-1</v>
      </c>
      <c r="AE467" s="5">
        <v>-1</v>
      </c>
      <c r="AF467" s="5">
        <v>-1</v>
      </c>
      <c r="AG467" s="5">
        <v>-1</v>
      </c>
      <c r="AH467" s="5">
        <v>-1</v>
      </c>
      <c r="AI467" s="5">
        <v>-1</v>
      </c>
      <c r="AJ467" s="5">
        <v>-1</v>
      </c>
      <c r="AK467" s="5">
        <v>-1</v>
      </c>
      <c r="AL467" s="5">
        <v>-1</v>
      </c>
      <c r="AM467" s="5">
        <v>-1</v>
      </c>
      <c r="AN467" s="5">
        <v>-1</v>
      </c>
      <c r="AO467" s="5">
        <v>-1</v>
      </c>
      <c r="AP467" s="5">
        <v>-1</v>
      </c>
      <c r="AQ467" s="5">
        <v>-1</v>
      </c>
      <c r="AR467" s="5">
        <v>-1</v>
      </c>
      <c r="AS467" s="5">
        <v>-1</v>
      </c>
      <c r="AT467" s="5">
        <v>-1</v>
      </c>
      <c r="AU467" s="5">
        <v>-1</v>
      </c>
      <c r="AV467" s="5">
        <v>-1</v>
      </c>
      <c r="AW467" s="5">
        <v>-1</v>
      </c>
      <c r="AX467" s="5">
        <v>-1</v>
      </c>
      <c r="AY467" s="5">
        <v>-1</v>
      </c>
      <c r="AZ467" s="5">
        <v>-1</v>
      </c>
      <c r="BA467" s="5">
        <v>-1</v>
      </c>
      <c r="BB467" s="5">
        <v>-1</v>
      </c>
      <c r="BC467" s="5">
        <v>-1</v>
      </c>
      <c r="BD467" s="5">
        <v>-1</v>
      </c>
      <c r="BE467" s="5">
        <v>-1</v>
      </c>
      <c r="BF467" s="5">
        <v>-1</v>
      </c>
      <c r="BG467" s="5">
        <v>-1</v>
      </c>
      <c r="BH467" s="5">
        <v>-1</v>
      </c>
      <c r="BI467" s="5">
        <v>-1</v>
      </c>
      <c r="BJ467" s="5">
        <v>-1</v>
      </c>
      <c r="BK467" s="5">
        <v>-1</v>
      </c>
      <c r="BL467" s="5">
        <v>-1</v>
      </c>
      <c r="BM467" s="5">
        <v>-1</v>
      </c>
      <c r="BN467" s="5">
        <v>-1</v>
      </c>
      <c r="BO467" s="5">
        <v>-1</v>
      </c>
      <c r="BP467" s="5">
        <v>-1</v>
      </c>
      <c r="BQ467" s="5">
        <v>-1</v>
      </c>
      <c r="BR467" s="5">
        <v>-1</v>
      </c>
      <c r="BS467" s="5">
        <v>-1</v>
      </c>
      <c r="BT467" s="5">
        <v>-1</v>
      </c>
      <c r="BU467" s="5">
        <v>-1</v>
      </c>
      <c r="BV467" s="5">
        <v>-1</v>
      </c>
      <c r="BW467" s="5">
        <v>-1</v>
      </c>
      <c r="BX467" s="5">
        <v>-1</v>
      </c>
      <c r="BY467" s="5">
        <v>-1</v>
      </c>
      <c r="BZ467" s="5">
        <v>-1</v>
      </c>
      <c r="CA467" s="5">
        <v>-1</v>
      </c>
      <c r="CB467" s="5">
        <v>-1</v>
      </c>
      <c r="CC467" s="5">
        <v>-1</v>
      </c>
      <c r="CD467" s="5">
        <v>-1</v>
      </c>
      <c r="CE467" s="5">
        <v>-1</v>
      </c>
      <c r="CF467" s="5">
        <v>-1</v>
      </c>
      <c r="CG467" s="5">
        <v>-1</v>
      </c>
      <c r="CH467" s="5">
        <v>-1</v>
      </c>
      <c r="CI467" s="5">
        <v>-1</v>
      </c>
      <c r="CJ467" s="5">
        <v>-1</v>
      </c>
      <c r="CK467" s="5">
        <v>-1</v>
      </c>
      <c r="CL467" s="5">
        <v>-1</v>
      </c>
      <c r="CM467" s="5">
        <v>-1</v>
      </c>
      <c r="CN467" s="5">
        <v>-1</v>
      </c>
      <c r="CO467" s="5">
        <v>-1</v>
      </c>
      <c r="CP467" s="5">
        <v>-1</v>
      </c>
      <c r="CQ467" s="5">
        <v>-1</v>
      </c>
      <c r="CR467" s="5">
        <v>-1</v>
      </c>
      <c r="CS467" s="5">
        <v>-1</v>
      </c>
      <c r="CT467" s="5">
        <v>-1</v>
      </c>
      <c r="CU467" s="5">
        <v>-1</v>
      </c>
      <c r="CV467" s="5">
        <v>-1</v>
      </c>
      <c r="CW467" s="5">
        <v>-1</v>
      </c>
      <c r="CX467" s="5">
        <v>-1</v>
      </c>
      <c r="CY467" s="5">
        <v>-1</v>
      </c>
      <c r="CZ467" s="5">
        <v>-1</v>
      </c>
      <c r="DA467" s="5">
        <v>-1</v>
      </c>
      <c r="DB467" s="5">
        <v>-1</v>
      </c>
      <c r="DC467" s="5">
        <v>-1</v>
      </c>
      <c r="DD467" s="5">
        <v>-1</v>
      </c>
      <c r="DE467" s="5">
        <v>-1</v>
      </c>
      <c r="DF467" s="5">
        <v>-1</v>
      </c>
      <c r="DG467" s="5">
        <v>-1</v>
      </c>
      <c r="DH467" s="5">
        <v>-1</v>
      </c>
      <c r="DI467" s="5">
        <v>-1</v>
      </c>
      <c r="DJ467" s="5">
        <v>-1</v>
      </c>
      <c r="DK467" s="5">
        <v>-1</v>
      </c>
      <c r="DL467" s="5">
        <v>-1</v>
      </c>
      <c r="DM467" s="5">
        <v>-1</v>
      </c>
      <c r="DN467" s="5">
        <v>-1</v>
      </c>
      <c r="DO467" s="5">
        <v>-1</v>
      </c>
      <c r="DP467" s="5">
        <v>-1</v>
      </c>
      <c r="DQ467" s="5">
        <v>-1</v>
      </c>
      <c r="DR467" s="5">
        <v>-1</v>
      </c>
      <c r="DS467" s="5">
        <v>-1</v>
      </c>
      <c r="DT467" s="5">
        <v>-1</v>
      </c>
      <c r="DU467" s="5">
        <v>-1</v>
      </c>
      <c r="DV467" s="5">
        <v>-1</v>
      </c>
      <c r="DW467" s="5">
        <v>-1</v>
      </c>
      <c r="DX467" s="5">
        <v>-1</v>
      </c>
      <c r="DY467" s="5">
        <v>-1</v>
      </c>
      <c r="DZ467" s="5">
        <v>-1</v>
      </c>
      <c r="EA467" s="5">
        <v>-1</v>
      </c>
      <c r="EB467" s="5">
        <v>-1</v>
      </c>
      <c r="EC467" s="5">
        <v>-1</v>
      </c>
      <c r="ED467" s="5">
        <v>-1</v>
      </c>
      <c r="EE467" s="5">
        <v>-1</v>
      </c>
      <c r="EF467" s="5">
        <v>-1</v>
      </c>
      <c r="EG467" s="5">
        <v>-1</v>
      </c>
      <c r="EH467" s="5">
        <v>-1</v>
      </c>
      <c r="EI467" s="5">
        <v>-1</v>
      </c>
      <c r="EJ467" s="5">
        <v>-1</v>
      </c>
      <c r="EK467" s="5">
        <v>-1</v>
      </c>
      <c r="EL467" s="5">
        <v>-1</v>
      </c>
      <c r="EM467" s="5">
        <v>-1</v>
      </c>
      <c r="EN467" s="5">
        <v>-1</v>
      </c>
      <c r="EO467" s="5">
        <v>-1</v>
      </c>
      <c r="EP467" s="5">
        <v>-1</v>
      </c>
      <c r="EQ467" s="5">
        <v>-1</v>
      </c>
      <c r="ER467" s="5">
        <v>-1</v>
      </c>
      <c r="ES467" s="5">
        <v>-1</v>
      </c>
      <c r="ET467" s="5">
        <v>-1</v>
      </c>
      <c r="EU467" s="5">
        <v>-1</v>
      </c>
      <c r="EV467" s="5">
        <v>-1</v>
      </c>
      <c r="EW467" s="5">
        <v>-1</v>
      </c>
      <c r="EX467" s="5">
        <v>-1</v>
      </c>
      <c r="EY467" s="5">
        <v>-1</v>
      </c>
      <c r="EZ467" s="5">
        <v>-1</v>
      </c>
      <c r="FA467" s="5">
        <v>-1</v>
      </c>
      <c r="FB467" s="5">
        <v>-1</v>
      </c>
      <c r="FC467" s="5">
        <v>-1</v>
      </c>
      <c r="FD467" s="5">
        <v>-1</v>
      </c>
      <c r="FE467" s="5">
        <v>-1</v>
      </c>
      <c r="FF467" s="5">
        <v>-1</v>
      </c>
      <c r="FG467" s="5">
        <v>-1</v>
      </c>
      <c r="FH467" s="5">
        <v>-1</v>
      </c>
      <c r="FI467" s="5">
        <v>-1</v>
      </c>
      <c r="FJ467" s="5">
        <v>-1</v>
      </c>
      <c r="FK467" s="5">
        <v>-1</v>
      </c>
      <c r="FL467" s="5">
        <v>-1</v>
      </c>
      <c r="FM467" s="5">
        <v>-1</v>
      </c>
      <c r="FN467" s="5">
        <v>-1</v>
      </c>
      <c r="FO467" s="5">
        <v>-1</v>
      </c>
      <c r="FP467" s="5">
        <v>-1</v>
      </c>
      <c r="FQ467" s="5">
        <v>-1</v>
      </c>
      <c r="FR467" s="5">
        <v>-1</v>
      </c>
      <c r="FS467" s="5">
        <v>-1</v>
      </c>
      <c r="FT467" s="5">
        <v>-1</v>
      </c>
      <c r="FU467" s="5">
        <v>-1</v>
      </c>
      <c r="FV467" s="5">
        <v>-1</v>
      </c>
      <c r="FW467" s="5">
        <v>-1</v>
      </c>
      <c r="FX467" s="5">
        <v>-1</v>
      </c>
      <c r="FY467" s="5">
        <v>-1</v>
      </c>
      <c r="FZ467" s="5">
        <v>-1</v>
      </c>
      <c r="GA467" s="5">
        <v>-1</v>
      </c>
      <c r="GB467" s="5">
        <v>-1</v>
      </c>
      <c r="GC467" s="5">
        <v>-1</v>
      </c>
      <c r="GD467" s="5">
        <v>-1</v>
      </c>
      <c r="GE467" s="5">
        <v>-1</v>
      </c>
      <c r="GF467" s="5">
        <v>-1</v>
      </c>
      <c r="GG467" s="5">
        <v>-1</v>
      </c>
      <c r="GH467" s="5">
        <v>-1</v>
      </c>
      <c r="GI467" s="5">
        <v>-1</v>
      </c>
      <c r="GJ467" s="5">
        <v>-1</v>
      </c>
      <c r="GK467" s="5">
        <v>-1</v>
      </c>
      <c r="GL467" s="5">
        <v>-1</v>
      </c>
      <c r="GM467" s="5">
        <v>-1</v>
      </c>
      <c r="GN467" s="5">
        <v>-1</v>
      </c>
      <c r="GO467" s="5">
        <v>-1</v>
      </c>
      <c r="GP467" s="5">
        <v>-1</v>
      </c>
      <c r="GQ467" s="5">
        <v>-1</v>
      </c>
      <c r="GR467" s="5">
        <v>3.8648782343987819E-6</v>
      </c>
      <c r="GS467" s="5">
        <v>-1</v>
      </c>
      <c r="GT467" s="5">
        <v>-1</v>
      </c>
      <c r="GU467" s="5">
        <v>-1</v>
      </c>
      <c r="GV467" s="5">
        <v>-1</v>
      </c>
      <c r="GW467" s="5">
        <v>-1</v>
      </c>
      <c r="GX467" s="5">
        <v>-1</v>
      </c>
      <c r="GY467" s="5">
        <v>-1</v>
      </c>
      <c r="GZ467" s="5">
        <v>-1</v>
      </c>
      <c r="HA467" s="5">
        <v>-1</v>
      </c>
      <c r="HB467" s="5">
        <v>-1</v>
      </c>
      <c r="HC467" s="5">
        <v>-1</v>
      </c>
      <c r="HD467" s="5">
        <v>-1</v>
      </c>
      <c r="HE467" s="5">
        <v>-1</v>
      </c>
      <c r="HF467" s="5">
        <v>-1</v>
      </c>
      <c r="HG467" s="5">
        <v>2.5682945208737582E-6</v>
      </c>
      <c r="HH467" s="5">
        <v>-1</v>
      </c>
      <c r="HI467" s="5">
        <v>-1</v>
      </c>
      <c r="HJ467" s="5">
        <v>-1</v>
      </c>
      <c r="HK467" s="5">
        <v>-1</v>
      </c>
      <c r="HL467" s="5">
        <v>-1</v>
      </c>
      <c r="HM467" s="5">
        <v>-1</v>
      </c>
      <c r="HN467" s="5">
        <v>-1</v>
      </c>
      <c r="HO467" s="5" t="s">
        <v>720</v>
      </c>
    </row>
    <row r="468" spans="1:223" x14ac:dyDescent="0.25">
      <c r="A468" s="43" t="s">
        <v>19212</v>
      </c>
      <c r="B468" s="5">
        <v>2</v>
      </c>
      <c r="C468" s="5">
        <v>0</v>
      </c>
      <c r="D468" s="5">
        <v>4.192759717100149E-8</v>
      </c>
      <c r="E468" s="5">
        <v>0.49838838926370016</v>
      </c>
      <c r="F468" s="5">
        <v>8.6453662970441356E-3</v>
      </c>
      <c r="G468" s="5">
        <v>0.49296620251165912</v>
      </c>
      <c r="H468" s="5">
        <v>-1</v>
      </c>
      <c r="I468" s="5">
        <v>-1</v>
      </c>
      <c r="J468" s="5">
        <v>-1</v>
      </c>
      <c r="K468" s="5">
        <v>-1</v>
      </c>
      <c r="L468" s="5">
        <v>-1</v>
      </c>
      <c r="M468" s="5">
        <v>-1</v>
      </c>
      <c r="N468" s="5">
        <v>-1</v>
      </c>
      <c r="O468" s="5">
        <v>-1</v>
      </c>
      <c r="P468" s="5">
        <v>-1</v>
      </c>
      <c r="Q468" s="5">
        <v>-1</v>
      </c>
      <c r="R468" s="5">
        <v>-1</v>
      </c>
      <c r="S468" s="5">
        <v>-1</v>
      </c>
      <c r="T468" s="5">
        <v>-1</v>
      </c>
      <c r="U468" s="5">
        <v>-1</v>
      </c>
      <c r="V468" s="5">
        <v>-1</v>
      </c>
      <c r="W468" s="5">
        <v>-1</v>
      </c>
      <c r="X468" s="5">
        <v>-1</v>
      </c>
      <c r="Y468" s="5">
        <v>-1</v>
      </c>
      <c r="Z468" s="5">
        <v>-1</v>
      </c>
      <c r="AA468" s="5">
        <v>-1</v>
      </c>
      <c r="AB468" s="5">
        <v>-1</v>
      </c>
      <c r="AC468" s="5">
        <v>-1</v>
      </c>
      <c r="AD468" s="5">
        <v>-1</v>
      </c>
      <c r="AE468" s="5">
        <v>-1</v>
      </c>
      <c r="AF468" s="5">
        <v>-1</v>
      </c>
      <c r="AG468" s="5">
        <v>-1</v>
      </c>
      <c r="AH468" s="5">
        <v>-1</v>
      </c>
      <c r="AI468" s="5">
        <v>-1</v>
      </c>
      <c r="AJ468" s="5">
        <v>-1</v>
      </c>
      <c r="AK468" s="5">
        <v>-1</v>
      </c>
      <c r="AL468" s="5">
        <v>-1</v>
      </c>
      <c r="AM468" s="5">
        <v>-1</v>
      </c>
      <c r="AN468" s="5">
        <v>-1</v>
      </c>
      <c r="AO468" s="5">
        <v>-1</v>
      </c>
      <c r="AP468" s="5">
        <v>-1</v>
      </c>
      <c r="AQ468" s="5">
        <v>-1</v>
      </c>
      <c r="AR468" s="5">
        <v>-1</v>
      </c>
      <c r="AS468" s="5">
        <v>-1</v>
      </c>
      <c r="AT468" s="5">
        <v>-1</v>
      </c>
      <c r="AU468" s="5">
        <v>-1</v>
      </c>
      <c r="AV468" s="5">
        <v>-1</v>
      </c>
      <c r="AW468" s="5">
        <v>-1</v>
      </c>
      <c r="AX468" s="5">
        <v>-1</v>
      </c>
      <c r="AY468" s="5">
        <v>-1</v>
      </c>
      <c r="AZ468" s="5">
        <v>-1</v>
      </c>
      <c r="BA468" s="5">
        <v>-1</v>
      </c>
      <c r="BB468" s="5">
        <v>-1</v>
      </c>
      <c r="BC468" s="5">
        <v>-1</v>
      </c>
      <c r="BD468" s="5">
        <v>-1</v>
      </c>
      <c r="BE468" s="5">
        <v>-1</v>
      </c>
      <c r="BF468" s="5">
        <v>-1</v>
      </c>
      <c r="BG468" s="5">
        <v>-1</v>
      </c>
      <c r="BH468" s="5">
        <v>-1</v>
      </c>
      <c r="BI468" s="5">
        <v>-1</v>
      </c>
      <c r="BJ468" s="5">
        <v>-1</v>
      </c>
      <c r="BK468" s="5">
        <v>-1</v>
      </c>
      <c r="BL468" s="5">
        <v>-1</v>
      </c>
      <c r="BM468" s="5">
        <v>-1</v>
      </c>
      <c r="BN468" s="5">
        <v>-1</v>
      </c>
      <c r="BO468" s="5">
        <v>-1</v>
      </c>
      <c r="BP468" s="5">
        <v>-1</v>
      </c>
      <c r="BQ468" s="5">
        <v>-1</v>
      </c>
      <c r="BR468" s="5">
        <v>-1</v>
      </c>
      <c r="BS468" s="5">
        <v>-1</v>
      </c>
      <c r="BT468" s="5">
        <v>-1</v>
      </c>
      <c r="BU468" s="5">
        <v>-1</v>
      </c>
      <c r="BV468" s="5">
        <v>-1</v>
      </c>
      <c r="BW468" s="5">
        <v>-1</v>
      </c>
      <c r="BX468" s="5">
        <v>-1</v>
      </c>
      <c r="BY468" s="5">
        <v>-1</v>
      </c>
      <c r="BZ468" s="5">
        <v>-1</v>
      </c>
      <c r="CA468" s="5">
        <v>-1</v>
      </c>
      <c r="CB468" s="5">
        <v>-1</v>
      </c>
      <c r="CC468" s="5">
        <v>-1</v>
      </c>
      <c r="CD468" s="5">
        <v>-1</v>
      </c>
      <c r="CE468" s="5">
        <v>-1</v>
      </c>
      <c r="CF468" s="5">
        <v>-1</v>
      </c>
      <c r="CG468" s="5">
        <v>-1</v>
      </c>
      <c r="CH468" s="5">
        <v>-1</v>
      </c>
      <c r="CI468" s="5">
        <v>-1</v>
      </c>
      <c r="CJ468" s="5">
        <v>-1</v>
      </c>
      <c r="CK468" s="5">
        <v>-1</v>
      </c>
      <c r="CL468" s="5">
        <v>-1</v>
      </c>
      <c r="CM468" s="5">
        <v>-1</v>
      </c>
      <c r="CN468" s="5">
        <v>-1</v>
      </c>
      <c r="CO468" s="5">
        <v>-1</v>
      </c>
      <c r="CP468" s="5">
        <v>-1</v>
      </c>
      <c r="CQ468" s="5">
        <v>-1</v>
      </c>
      <c r="CR468" s="5">
        <v>-1</v>
      </c>
      <c r="CS468" s="5">
        <v>-1</v>
      </c>
      <c r="CT468" s="5">
        <v>-1</v>
      </c>
      <c r="CU468" s="5">
        <v>-1</v>
      </c>
      <c r="CV468" s="5">
        <v>-1</v>
      </c>
      <c r="CW468" s="5">
        <v>-1</v>
      </c>
      <c r="CX468" s="5">
        <v>-1</v>
      </c>
      <c r="CY468" s="5">
        <v>-1</v>
      </c>
      <c r="CZ468" s="5">
        <v>-1</v>
      </c>
      <c r="DA468" s="5">
        <v>-1</v>
      </c>
      <c r="DB468" s="5">
        <v>-1</v>
      </c>
      <c r="DC468" s="5">
        <v>-1</v>
      </c>
      <c r="DD468" s="5">
        <v>-1</v>
      </c>
      <c r="DE468" s="5">
        <v>-1</v>
      </c>
      <c r="DF468" s="5">
        <v>-1</v>
      </c>
      <c r="DG468" s="5">
        <v>-1</v>
      </c>
      <c r="DH468" s="5">
        <v>-1</v>
      </c>
      <c r="DI468" s="5">
        <v>-1</v>
      </c>
      <c r="DJ468" s="5">
        <v>-1</v>
      </c>
      <c r="DK468" s="5">
        <v>-1</v>
      </c>
      <c r="DL468" s="5">
        <v>-1</v>
      </c>
      <c r="DM468" s="5">
        <v>-1</v>
      </c>
      <c r="DN468" s="5">
        <v>-1</v>
      </c>
      <c r="DO468" s="5">
        <v>-1</v>
      </c>
      <c r="DP468" s="5">
        <v>-1</v>
      </c>
      <c r="DQ468" s="5">
        <v>-1</v>
      </c>
      <c r="DR468" s="5">
        <v>-1</v>
      </c>
      <c r="DS468" s="5">
        <v>-1</v>
      </c>
      <c r="DT468" s="5">
        <v>-1</v>
      </c>
      <c r="DU468" s="5">
        <v>-1</v>
      </c>
      <c r="DV468" s="5">
        <v>-1</v>
      </c>
      <c r="DW468" s="5">
        <v>-1</v>
      </c>
      <c r="DX468" s="5">
        <v>-1</v>
      </c>
      <c r="DY468" s="5">
        <v>-1</v>
      </c>
      <c r="DZ468" s="5">
        <v>-1</v>
      </c>
      <c r="EA468" s="5">
        <v>-1</v>
      </c>
      <c r="EB468" s="5">
        <v>-1</v>
      </c>
      <c r="EC468" s="5">
        <v>-1</v>
      </c>
      <c r="ED468" s="5">
        <v>-1</v>
      </c>
      <c r="EE468" s="5">
        <v>-1</v>
      </c>
      <c r="EF468" s="5">
        <v>-1</v>
      </c>
      <c r="EG468" s="5">
        <v>-1</v>
      </c>
      <c r="EH468" s="5">
        <v>-1</v>
      </c>
      <c r="EI468" s="5">
        <v>-1</v>
      </c>
      <c r="EJ468" s="5">
        <v>-1</v>
      </c>
      <c r="EK468" s="5">
        <v>-1</v>
      </c>
      <c r="EL468" s="5">
        <v>-1</v>
      </c>
      <c r="EM468" s="5">
        <v>-1</v>
      </c>
      <c r="EN468" s="5">
        <v>-1</v>
      </c>
      <c r="EO468" s="5">
        <v>-1</v>
      </c>
      <c r="EP468" s="5">
        <v>-1</v>
      </c>
      <c r="EQ468" s="5">
        <v>-1</v>
      </c>
      <c r="ER468" s="5">
        <v>-1</v>
      </c>
      <c r="ES468" s="5">
        <v>-1</v>
      </c>
      <c r="ET468" s="5">
        <v>-1</v>
      </c>
      <c r="EU468" s="5">
        <v>-1</v>
      </c>
      <c r="EV468" s="5">
        <v>-1</v>
      </c>
      <c r="EW468" s="5">
        <v>-1</v>
      </c>
      <c r="EX468" s="5">
        <v>-1</v>
      </c>
      <c r="EY468" s="5">
        <v>-1</v>
      </c>
      <c r="EZ468" s="5">
        <v>-1</v>
      </c>
      <c r="FA468" s="5">
        <v>-1</v>
      </c>
      <c r="FB468" s="5">
        <v>-1</v>
      </c>
      <c r="FC468" s="5">
        <v>-1</v>
      </c>
      <c r="FD468" s="5">
        <v>-1</v>
      </c>
      <c r="FE468" s="5">
        <v>-1</v>
      </c>
      <c r="FF468" s="5">
        <v>-1</v>
      </c>
      <c r="FG468" s="5">
        <v>-1</v>
      </c>
      <c r="FH468" s="5">
        <v>-1</v>
      </c>
      <c r="FI468" s="5">
        <v>-1</v>
      </c>
      <c r="FJ468" s="5">
        <v>-1</v>
      </c>
      <c r="FK468" s="5">
        <v>-1</v>
      </c>
      <c r="FL468" s="5">
        <v>-1</v>
      </c>
      <c r="FM468" s="5">
        <v>-1</v>
      </c>
      <c r="FN468" s="5">
        <v>-1</v>
      </c>
      <c r="FO468" s="5">
        <v>-1</v>
      </c>
      <c r="FP468" s="5">
        <v>-1</v>
      </c>
      <c r="FQ468" s="5">
        <v>-1</v>
      </c>
      <c r="FR468" s="5">
        <v>-1</v>
      </c>
      <c r="FS468" s="5">
        <v>-1</v>
      </c>
      <c r="FT468" s="5">
        <v>-1</v>
      </c>
      <c r="FU468" s="5">
        <v>-1</v>
      </c>
      <c r="FV468" s="5">
        <v>-1</v>
      </c>
      <c r="FW468" s="5">
        <v>-1</v>
      </c>
      <c r="FX468" s="5">
        <v>-1</v>
      </c>
      <c r="FY468" s="5">
        <v>-1</v>
      </c>
      <c r="FZ468" s="5">
        <v>-1</v>
      </c>
      <c r="GA468" s="5">
        <v>-1</v>
      </c>
      <c r="GB468" s="5">
        <v>-1</v>
      </c>
      <c r="GC468" s="5">
        <v>-1</v>
      </c>
      <c r="GD468" s="5">
        <v>-1</v>
      </c>
      <c r="GE468" s="5">
        <v>-1</v>
      </c>
      <c r="GF468" s="5">
        <v>-1</v>
      </c>
      <c r="GG468" s="5">
        <v>-1</v>
      </c>
      <c r="GH468" s="5">
        <v>-1</v>
      </c>
      <c r="GI468" s="5">
        <v>-1</v>
      </c>
      <c r="GJ468" s="5">
        <v>-1</v>
      </c>
      <c r="GK468" s="5">
        <v>-1</v>
      </c>
      <c r="GL468" s="5">
        <v>-1</v>
      </c>
      <c r="GM468" s="5">
        <v>-1</v>
      </c>
      <c r="GN468" s="5">
        <v>-1</v>
      </c>
      <c r="GO468" s="5">
        <v>-1</v>
      </c>
      <c r="GP468" s="5">
        <v>-1</v>
      </c>
      <c r="GQ468" s="5">
        <v>-1</v>
      </c>
      <c r="GR468" s="5">
        <v>1.4079147640791478E-8</v>
      </c>
      <c r="GS468" s="5">
        <v>-1</v>
      </c>
      <c r="GT468" s="5">
        <v>-1</v>
      </c>
      <c r="GU468" s="5">
        <v>-1</v>
      </c>
      <c r="GV468" s="5">
        <v>-1</v>
      </c>
      <c r="GW468" s="5">
        <v>-1</v>
      </c>
      <c r="GX468" s="5">
        <v>-1</v>
      </c>
      <c r="GY468" s="5">
        <v>-1</v>
      </c>
      <c r="GZ468" s="5">
        <v>-1</v>
      </c>
      <c r="HA468" s="5">
        <v>-1</v>
      </c>
      <c r="HB468" s="5">
        <v>-1</v>
      </c>
      <c r="HC468" s="5">
        <v>-1</v>
      </c>
      <c r="HD468" s="5">
        <v>-1</v>
      </c>
      <c r="HE468" s="5">
        <v>-1</v>
      </c>
      <c r="HF468" s="5">
        <v>-1</v>
      </c>
      <c r="HG468" s="5">
        <v>-1</v>
      </c>
      <c r="HH468" s="5">
        <v>-1</v>
      </c>
      <c r="HI468" s="5">
        <v>-1</v>
      </c>
      <c r="HJ468" s="5">
        <v>-1</v>
      </c>
      <c r="HK468" s="5">
        <v>-1</v>
      </c>
      <c r="HL468" s="5">
        <v>-1</v>
      </c>
      <c r="HM468" s="5">
        <v>-1</v>
      </c>
      <c r="HN468" s="5">
        <v>-1</v>
      </c>
      <c r="HO468" s="5" t="s">
        <v>720</v>
      </c>
    </row>
    <row r="469" spans="1:223" x14ac:dyDescent="0.25">
      <c r="A469" s="34" t="s">
        <v>19243</v>
      </c>
      <c r="B469" s="5">
        <v>2</v>
      </c>
      <c r="C469" s="5">
        <v>0</v>
      </c>
      <c r="D469" s="5">
        <v>1.4415571529101471E-2</v>
      </c>
      <c r="E469" s="5">
        <v>0.29747116898241815</v>
      </c>
      <c r="F469" s="5">
        <v>0.3951868460072302</v>
      </c>
      <c r="G469" s="5">
        <v>0.29292641348124848</v>
      </c>
      <c r="H469" s="5">
        <v>-1</v>
      </c>
      <c r="I469" s="5">
        <v>-1</v>
      </c>
      <c r="J469" s="5">
        <v>-1</v>
      </c>
      <c r="K469" s="5">
        <v>-1</v>
      </c>
      <c r="L469" s="5">
        <v>-1</v>
      </c>
      <c r="M469" s="5">
        <v>-1</v>
      </c>
      <c r="N469" s="5">
        <v>-1</v>
      </c>
      <c r="O469" s="5">
        <v>-1</v>
      </c>
      <c r="P469" s="5">
        <v>-1</v>
      </c>
      <c r="Q469" s="5">
        <v>-1</v>
      </c>
      <c r="R469" s="5">
        <v>-1</v>
      </c>
      <c r="S469" s="5">
        <v>-1</v>
      </c>
      <c r="T469" s="5">
        <v>-1</v>
      </c>
      <c r="U469" s="5">
        <v>-1</v>
      </c>
      <c r="V469" s="5">
        <v>-1</v>
      </c>
      <c r="W469" s="5">
        <v>-1</v>
      </c>
      <c r="X469" s="5">
        <v>-1</v>
      </c>
      <c r="Y469" s="5">
        <v>-1</v>
      </c>
      <c r="Z469" s="5">
        <v>-1</v>
      </c>
      <c r="AA469" s="5">
        <v>-1</v>
      </c>
      <c r="AB469" s="5">
        <v>-1</v>
      </c>
      <c r="AC469" s="5">
        <v>-1</v>
      </c>
      <c r="AD469" s="5">
        <v>-1</v>
      </c>
      <c r="AE469" s="5">
        <v>-1</v>
      </c>
      <c r="AF469" s="5">
        <v>-1</v>
      </c>
      <c r="AG469" s="5">
        <v>-1</v>
      </c>
      <c r="AH469" s="5">
        <v>-1</v>
      </c>
      <c r="AI469" s="5">
        <v>-1</v>
      </c>
      <c r="AJ469" s="5">
        <v>-1</v>
      </c>
      <c r="AK469" s="5">
        <v>-1</v>
      </c>
      <c r="AL469" s="5">
        <v>-1</v>
      </c>
      <c r="AM469" s="5">
        <v>-1</v>
      </c>
      <c r="AN469" s="5">
        <v>-1</v>
      </c>
      <c r="AO469" s="5">
        <v>-1</v>
      </c>
      <c r="AP469" s="5">
        <v>-1</v>
      </c>
      <c r="AQ469" s="5">
        <v>-1</v>
      </c>
      <c r="AR469" s="5">
        <v>-1</v>
      </c>
      <c r="AS469" s="5">
        <v>-1</v>
      </c>
      <c r="AT469" s="5">
        <v>-1</v>
      </c>
      <c r="AU469" s="5">
        <v>-1</v>
      </c>
      <c r="AV469" s="5">
        <v>-1</v>
      </c>
      <c r="AW469" s="5">
        <v>-1</v>
      </c>
      <c r="AX469" s="5">
        <v>-1</v>
      </c>
      <c r="AY469" s="5">
        <v>-1</v>
      </c>
      <c r="AZ469" s="5">
        <v>-1</v>
      </c>
      <c r="BA469" s="5">
        <v>-1</v>
      </c>
      <c r="BB469" s="5">
        <v>-1</v>
      </c>
      <c r="BC469" s="5">
        <v>-1</v>
      </c>
      <c r="BD469" s="5">
        <v>-1</v>
      </c>
      <c r="BE469" s="5">
        <v>-1</v>
      </c>
      <c r="BF469" s="5">
        <v>-1</v>
      </c>
      <c r="BG469" s="5">
        <v>-1</v>
      </c>
      <c r="BH469" s="5">
        <v>-1</v>
      </c>
      <c r="BI469" s="5">
        <v>-1</v>
      </c>
      <c r="BJ469" s="5">
        <v>-1</v>
      </c>
      <c r="BK469" s="5">
        <v>-1</v>
      </c>
      <c r="BL469" s="5">
        <v>-1</v>
      </c>
      <c r="BM469" s="5">
        <v>-1</v>
      </c>
      <c r="BN469" s="5">
        <v>-1</v>
      </c>
      <c r="BO469" s="5">
        <v>-1</v>
      </c>
      <c r="BP469" s="5">
        <v>-1</v>
      </c>
      <c r="BQ469" s="5">
        <v>-1</v>
      </c>
      <c r="BR469" s="5">
        <v>-1</v>
      </c>
      <c r="BS469" s="5">
        <v>-1</v>
      </c>
      <c r="BT469" s="5">
        <v>-1</v>
      </c>
      <c r="BU469" s="5">
        <v>-1</v>
      </c>
      <c r="BV469" s="5">
        <v>-1</v>
      </c>
      <c r="BW469" s="5">
        <v>-1</v>
      </c>
      <c r="BX469" s="5">
        <v>-1</v>
      </c>
      <c r="BY469" s="5">
        <v>-1</v>
      </c>
      <c r="BZ469" s="5">
        <v>-1</v>
      </c>
      <c r="CA469" s="5">
        <v>-1</v>
      </c>
      <c r="CB469" s="5">
        <v>-1</v>
      </c>
      <c r="CC469" s="5">
        <v>-1</v>
      </c>
      <c r="CD469" s="5">
        <v>-1</v>
      </c>
      <c r="CE469" s="5">
        <v>-1</v>
      </c>
      <c r="CF469" s="5">
        <v>-1</v>
      </c>
      <c r="CG469" s="5">
        <v>-1</v>
      </c>
      <c r="CH469" s="5">
        <v>-1</v>
      </c>
      <c r="CI469" s="5">
        <v>-1</v>
      </c>
      <c r="CJ469" s="5">
        <v>-1</v>
      </c>
      <c r="CK469" s="5">
        <v>-1</v>
      </c>
      <c r="CL469" s="5">
        <v>-1</v>
      </c>
      <c r="CM469" s="5">
        <v>-1</v>
      </c>
      <c r="CN469" s="5">
        <v>-1</v>
      </c>
      <c r="CO469" s="5">
        <v>-1</v>
      </c>
      <c r="CP469" s="5">
        <v>-1</v>
      </c>
      <c r="CQ469" s="5">
        <v>-1</v>
      </c>
      <c r="CR469" s="5">
        <v>-1</v>
      </c>
      <c r="CS469" s="5">
        <v>-1</v>
      </c>
      <c r="CT469" s="5">
        <v>-1</v>
      </c>
      <c r="CU469" s="5">
        <v>-1</v>
      </c>
      <c r="CV469" s="5">
        <v>-1</v>
      </c>
      <c r="CW469" s="5">
        <v>-1</v>
      </c>
      <c r="CX469" s="5">
        <v>-1</v>
      </c>
      <c r="CY469" s="5">
        <v>-1</v>
      </c>
      <c r="CZ469" s="5">
        <v>-1</v>
      </c>
      <c r="DA469" s="5">
        <v>-1</v>
      </c>
      <c r="DB469" s="5">
        <v>-1</v>
      </c>
      <c r="DC469" s="5">
        <v>-1</v>
      </c>
      <c r="DD469" s="5">
        <v>-1</v>
      </c>
      <c r="DE469" s="5">
        <v>-1</v>
      </c>
      <c r="DF469" s="5">
        <v>-1</v>
      </c>
      <c r="DG469" s="5">
        <v>-1</v>
      </c>
      <c r="DH469" s="5">
        <v>-1</v>
      </c>
      <c r="DI469" s="5">
        <v>-1</v>
      </c>
      <c r="DJ469" s="5">
        <v>-1</v>
      </c>
      <c r="DK469" s="5">
        <v>-1</v>
      </c>
      <c r="DL469" s="5">
        <v>-1</v>
      </c>
      <c r="DM469" s="5">
        <v>-1</v>
      </c>
      <c r="DN469" s="5">
        <v>-1</v>
      </c>
      <c r="DO469" s="5">
        <v>-1</v>
      </c>
      <c r="DP469" s="5">
        <v>-1</v>
      </c>
      <c r="DQ469" s="5">
        <v>-1</v>
      </c>
      <c r="DR469" s="5">
        <v>-1</v>
      </c>
      <c r="DS469" s="5">
        <v>-1</v>
      </c>
      <c r="DT469" s="5">
        <v>-1</v>
      </c>
      <c r="DU469" s="5">
        <v>-1</v>
      </c>
      <c r="DV469" s="5">
        <v>-1</v>
      </c>
      <c r="DW469" s="5">
        <v>-1</v>
      </c>
      <c r="DX469" s="5">
        <v>-1</v>
      </c>
      <c r="DY469" s="5">
        <v>-1</v>
      </c>
      <c r="DZ469" s="5">
        <v>-1</v>
      </c>
      <c r="EA469" s="5">
        <v>-1</v>
      </c>
      <c r="EB469" s="5">
        <v>-1</v>
      </c>
      <c r="EC469" s="5">
        <v>-1</v>
      </c>
      <c r="ED469" s="5">
        <v>-1</v>
      </c>
      <c r="EE469" s="5">
        <v>-1</v>
      </c>
      <c r="EF469" s="5">
        <v>-1</v>
      </c>
      <c r="EG469" s="5">
        <v>-1</v>
      </c>
      <c r="EH469" s="5">
        <v>-1</v>
      </c>
      <c r="EI469" s="5">
        <v>-1</v>
      </c>
      <c r="EJ469" s="5">
        <v>-1</v>
      </c>
      <c r="EK469" s="5">
        <v>-1</v>
      </c>
      <c r="EL469" s="5">
        <v>-1</v>
      </c>
      <c r="EM469" s="5">
        <v>-1</v>
      </c>
      <c r="EN469" s="5">
        <v>-1</v>
      </c>
      <c r="EO469" s="5">
        <v>-1</v>
      </c>
      <c r="EP469" s="5">
        <v>-1</v>
      </c>
      <c r="EQ469" s="5">
        <v>-1</v>
      </c>
      <c r="ER469" s="5">
        <v>-1</v>
      </c>
      <c r="ES469" s="5">
        <v>-1</v>
      </c>
      <c r="ET469" s="5">
        <v>-1</v>
      </c>
      <c r="EU469" s="5">
        <v>-1</v>
      </c>
      <c r="EV469" s="5">
        <v>-1</v>
      </c>
      <c r="EW469" s="5">
        <v>-1</v>
      </c>
      <c r="EX469" s="5">
        <v>-1</v>
      </c>
      <c r="EY469" s="5">
        <v>-1</v>
      </c>
      <c r="EZ469" s="5">
        <v>-1</v>
      </c>
      <c r="FA469" s="5">
        <v>-1</v>
      </c>
      <c r="FB469" s="5">
        <v>-1</v>
      </c>
      <c r="FC469" s="5">
        <v>-1</v>
      </c>
      <c r="FD469" s="5">
        <v>-1</v>
      </c>
      <c r="FE469" s="5">
        <v>-1</v>
      </c>
      <c r="FF469" s="5">
        <v>-1</v>
      </c>
      <c r="FG469" s="5">
        <v>-1</v>
      </c>
      <c r="FH469" s="5">
        <v>-1</v>
      </c>
      <c r="FI469" s="5">
        <v>-1</v>
      </c>
      <c r="FJ469" s="5">
        <v>-1</v>
      </c>
      <c r="FK469" s="5">
        <v>-1</v>
      </c>
      <c r="FL469" s="5">
        <v>-1</v>
      </c>
      <c r="FM469" s="5">
        <v>-1</v>
      </c>
      <c r="FN469" s="5">
        <v>-1</v>
      </c>
      <c r="FO469" s="5">
        <v>-1</v>
      </c>
      <c r="FP469" s="5">
        <v>-1</v>
      </c>
      <c r="FQ469" s="5">
        <v>-1</v>
      </c>
      <c r="FR469" s="5">
        <v>-1</v>
      </c>
      <c r="FS469" s="5">
        <v>-1</v>
      </c>
      <c r="FT469" s="5">
        <v>-1</v>
      </c>
      <c r="FU469" s="5">
        <v>-1</v>
      </c>
      <c r="FV469" s="5">
        <v>-1</v>
      </c>
      <c r="FW469" s="5">
        <v>-1</v>
      </c>
      <c r="FX469" s="5">
        <v>-1</v>
      </c>
      <c r="FY469" s="5">
        <v>-1</v>
      </c>
      <c r="FZ469" s="5">
        <v>-1</v>
      </c>
      <c r="GA469" s="5">
        <v>-1</v>
      </c>
      <c r="GB469" s="5">
        <v>-1</v>
      </c>
      <c r="GC469" s="5">
        <v>-1</v>
      </c>
      <c r="GD469" s="5">
        <v>-1</v>
      </c>
      <c r="GE469" s="5">
        <v>-1</v>
      </c>
      <c r="GF469" s="5">
        <v>-1</v>
      </c>
      <c r="GG469" s="5">
        <v>-1</v>
      </c>
      <c r="GH469" s="5">
        <v>-1</v>
      </c>
      <c r="GI469" s="5">
        <v>-1</v>
      </c>
      <c r="GJ469" s="5">
        <v>-1</v>
      </c>
      <c r="GK469" s="5">
        <v>-1</v>
      </c>
      <c r="GL469" s="5">
        <v>-1</v>
      </c>
      <c r="GM469" s="5">
        <v>-1</v>
      </c>
      <c r="GN469" s="5">
        <v>-1</v>
      </c>
      <c r="GO469" s="5">
        <v>-1</v>
      </c>
      <c r="GP469" s="5">
        <v>-1</v>
      </c>
      <c r="GQ469" s="5">
        <v>-1</v>
      </c>
      <c r="GR469" s="5">
        <v>6.7732115677321154E-9</v>
      </c>
      <c r="GS469" s="5">
        <v>-1</v>
      </c>
      <c r="GT469" s="5">
        <v>-1</v>
      </c>
      <c r="GU469" s="5">
        <v>-1</v>
      </c>
      <c r="GV469" s="5">
        <v>-1</v>
      </c>
      <c r="GW469" s="5">
        <v>-1</v>
      </c>
      <c r="GX469" s="5">
        <v>-1</v>
      </c>
      <c r="GY469" s="5">
        <v>-1</v>
      </c>
      <c r="GZ469" s="5">
        <v>-1</v>
      </c>
      <c r="HA469" s="5">
        <v>-1</v>
      </c>
      <c r="HB469" s="5">
        <v>-1</v>
      </c>
      <c r="HC469" s="5">
        <v>-1</v>
      </c>
      <c r="HD469" s="5">
        <v>-1</v>
      </c>
      <c r="HE469" s="5">
        <v>-1</v>
      </c>
      <c r="HF469" s="5">
        <v>-1</v>
      </c>
      <c r="HG469" s="5">
        <v>-1</v>
      </c>
      <c r="HH469" s="5">
        <v>-1</v>
      </c>
      <c r="HI469" s="5">
        <v>-1</v>
      </c>
      <c r="HJ469" s="5">
        <v>-1</v>
      </c>
      <c r="HK469" s="5">
        <v>-1</v>
      </c>
      <c r="HL469" s="5">
        <v>-1</v>
      </c>
      <c r="HM469" s="5">
        <v>-1</v>
      </c>
      <c r="HN469" s="5">
        <v>-1</v>
      </c>
      <c r="HO469" s="5" t="s">
        <v>720</v>
      </c>
    </row>
    <row r="470" spans="1:223" x14ac:dyDescent="0.25">
      <c r="A470" s="43" t="s">
        <v>19249</v>
      </c>
      <c r="B470" s="5">
        <v>2</v>
      </c>
      <c r="C470" s="5">
        <v>0</v>
      </c>
      <c r="D470" s="5">
        <v>5.7177450927105192E-6</v>
      </c>
      <c r="E470" s="5">
        <v>0.49709297889643783</v>
      </c>
      <c r="F470" s="5">
        <v>1.1246703597333476E-2</v>
      </c>
      <c r="G470" s="5">
        <v>0.49165459976113479</v>
      </c>
      <c r="H470" s="5">
        <v>-1</v>
      </c>
      <c r="I470" s="5">
        <v>-1</v>
      </c>
      <c r="J470" s="5">
        <v>-1</v>
      </c>
      <c r="K470" s="5">
        <v>-1</v>
      </c>
      <c r="L470" s="5">
        <v>-1</v>
      </c>
      <c r="M470" s="5">
        <v>-1</v>
      </c>
      <c r="N470" s="5">
        <v>-1</v>
      </c>
      <c r="O470" s="5">
        <v>-1</v>
      </c>
      <c r="P470" s="5">
        <v>-1</v>
      </c>
      <c r="Q470" s="5">
        <v>-1</v>
      </c>
      <c r="R470" s="5">
        <v>-1</v>
      </c>
      <c r="S470" s="5">
        <v>-1</v>
      </c>
      <c r="T470" s="5">
        <v>-1</v>
      </c>
      <c r="U470" s="5">
        <v>-1</v>
      </c>
      <c r="V470" s="5">
        <v>-1</v>
      </c>
      <c r="W470" s="5">
        <v>-1</v>
      </c>
      <c r="X470" s="5">
        <v>-1</v>
      </c>
      <c r="Y470" s="5">
        <v>-1</v>
      </c>
      <c r="Z470" s="5">
        <v>-1</v>
      </c>
      <c r="AA470" s="5">
        <v>-1</v>
      </c>
      <c r="AB470" s="5">
        <v>-1</v>
      </c>
      <c r="AC470" s="5">
        <v>-1</v>
      </c>
      <c r="AD470" s="5">
        <v>-1</v>
      </c>
      <c r="AE470" s="5">
        <v>-1</v>
      </c>
      <c r="AF470" s="5">
        <v>-1</v>
      </c>
      <c r="AG470" s="5">
        <v>-1</v>
      </c>
      <c r="AH470" s="5">
        <v>-1</v>
      </c>
      <c r="AI470" s="5">
        <v>-1</v>
      </c>
      <c r="AJ470" s="5">
        <v>-1</v>
      </c>
      <c r="AK470" s="5">
        <v>-1</v>
      </c>
      <c r="AL470" s="5">
        <v>-1</v>
      </c>
      <c r="AM470" s="5">
        <v>-1</v>
      </c>
      <c r="AN470" s="5">
        <v>-1</v>
      </c>
      <c r="AO470" s="5">
        <v>-1</v>
      </c>
      <c r="AP470" s="5">
        <v>-1</v>
      </c>
      <c r="AQ470" s="5">
        <v>-1</v>
      </c>
      <c r="AR470" s="5">
        <v>-1</v>
      </c>
      <c r="AS470" s="5">
        <v>-1</v>
      </c>
      <c r="AT470" s="5">
        <v>-1</v>
      </c>
      <c r="AU470" s="5">
        <v>-1</v>
      </c>
      <c r="AV470" s="5">
        <v>-1</v>
      </c>
      <c r="AW470" s="5">
        <v>-1</v>
      </c>
      <c r="AX470" s="5">
        <v>-1</v>
      </c>
      <c r="AY470" s="5">
        <v>-1</v>
      </c>
      <c r="AZ470" s="5">
        <v>-1</v>
      </c>
      <c r="BA470" s="5">
        <v>-1</v>
      </c>
      <c r="BB470" s="5">
        <v>-1</v>
      </c>
      <c r="BC470" s="5">
        <v>-1</v>
      </c>
      <c r="BD470" s="5">
        <v>-1</v>
      </c>
      <c r="BE470" s="5">
        <v>-1</v>
      </c>
      <c r="BF470" s="5">
        <v>-1</v>
      </c>
      <c r="BG470" s="5">
        <v>-1</v>
      </c>
      <c r="BH470" s="5">
        <v>-1</v>
      </c>
      <c r="BI470" s="5">
        <v>-1</v>
      </c>
      <c r="BJ470" s="5">
        <v>-1</v>
      </c>
      <c r="BK470" s="5">
        <v>-1</v>
      </c>
      <c r="BL470" s="5">
        <v>-1</v>
      </c>
      <c r="BM470" s="5">
        <v>-1</v>
      </c>
      <c r="BN470" s="5">
        <v>-1</v>
      </c>
      <c r="BO470" s="5">
        <v>-1</v>
      </c>
      <c r="BP470" s="5">
        <v>-1</v>
      </c>
      <c r="BQ470" s="5">
        <v>-1</v>
      </c>
      <c r="BR470" s="5">
        <v>-1</v>
      </c>
      <c r="BS470" s="5">
        <v>-1</v>
      </c>
      <c r="BT470" s="5">
        <v>-1</v>
      </c>
      <c r="BU470" s="5">
        <v>-1</v>
      </c>
      <c r="BV470" s="5">
        <v>-1</v>
      </c>
      <c r="BW470" s="5">
        <v>-1</v>
      </c>
      <c r="BX470" s="5">
        <v>-1</v>
      </c>
      <c r="BY470" s="5">
        <v>-1</v>
      </c>
      <c r="BZ470" s="5">
        <v>-1</v>
      </c>
      <c r="CA470" s="5">
        <v>-1</v>
      </c>
      <c r="CB470" s="5">
        <v>-1</v>
      </c>
      <c r="CC470" s="5">
        <v>-1</v>
      </c>
      <c r="CD470" s="5">
        <v>-1</v>
      </c>
      <c r="CE470" s="5">
        <v>-1</v>
      </c>
      <c r="CF470" s="5">
        <v>-1</v>
      </c>
      <c r="CG470" s="5">
        <v>-1</v>
      </c>
      <c r="CH470" s="5">
        <v>-1</v>
      </c>
      <c r="CI470" s="5">
        <v>-1</v>
      </c>
      <c r="CJ470" s="5">
        <v>-1</v>
      </c>
      <c r="CK470" s="5">
        <v>-1</v>
      </c>
      <c r="CL470" s="5">
        <v>-1</v>
      </c>
      <c r="CM470" s="5">
        <v>-1</v>
      </c>
      <c r="CN470" s="5">
        <v>-1</v>
      </c>
      <c r="CO470" s="5">
        <v>-1</v>
      </c>
      <c r="CP470" s="5">
        <v>-1</v>
      </c>
      <c r="CQ470" s="5">
        <v>-1</v>
      </c>
      <c r="CR470" s="5">
        <v>-1</v>
      </c>
      <c r="CS470" s="5">
        <v>-1</v>
      </c>
      <c r="CT470" s="5">
        <v>-1</v>
      </c>
      <c r="CU470" s="5">
        <v>-1</v>
      </c>
      <c r="CV470" s="5">
        <v>-1</v>
      </c>
      <c r="CW470" s="5">
        <v>-1</v>
      </c>
      <c r="CX470" s="5">
        <v>-1</v>
      </c>
      <c r="CY470" s="5">
        <v>-1</v>
      </c>
      <c r="CZ470" s="5">
        <v>-1</v>
      </c>
      <c r="DA470" s="5">
        <v>-1</v>
      </c>
      <c r="DB470" s="5">
        <v>-1</v>
      </c>
      <c r="DC470" s="5">
        <v>-1</v>
      </c>
      <c r="DD470" s="5">
        <v>-1</v>
      </c>
      <c r="DE470" s="5">
        <v>-1</v>
      </c>
      <c r="DF470" s="5">
        <v>-1</v>
      </c>
      <c r="DG470" s="5">
        <v>-1</v>
      </c>
      <c r="DH470" s="5">
        <v>-1</v>
      </c>
      <c r="DI470" s="5">
        <v>-1</v>
      </c>
      <c r="DJ470" s="5">
        <v>-1</v>
      </c>
      <c r="DK470" s="5">
        <v>-1</v>
      </c>
      <c r="DL470" s="5">
        <v>-1</v>
      </c>
      <c r="DM470" s="5">
        <v>-1</v>
      </c>
      <c r="DN470" s="5">
        <v>-1</v>
      </c>
      <c r="DO470" s="5">
        <v>-1</v>
      </c>
      <c r="DP470" s="5">
        <v>-1</v>
      </c>
      <c r="DQ470" s="5">
        <v>-1</v>
      </c>
      <c r="DR470" s="5">
        <v>-1</v>
      </c>
      <c r="DS470" s="5">
        <v>-1</v>
      </c>
      <c r="DT470" s="5">
        <v>-1</v>
      </c>
      <c r="DU470" s="5">
        <v>-1</v>
      </c>
      <c r="DV470" s="5">
        <v>-1</v>
      </c>
      <c r="DW470" s="5">
        <v>-1</v>
      </c>
      <c r="DX470" s="5">
        <v>-1</v>
      </c>
      <c r="DY470" s="5">
        <v>-1</v>
      </c>
      <c r="DZ470" s="5">
        <v>-1</v>
      </c>
      <c r="EA470" s="5">
        <v>-1</v>
      </c>
      <c r="EB470" s="5">
        <v>-1</v>
      </c>
      <c r="EC470" s="5">
        <v>-1</v>
      </c>
      <c r="ED470" s="5">
        <v>-1</v>
      </c>
      <c r="EE470" s="5">
        <v>-1</v>
      </c>
      <c r="EF470" s="5">
        <v>-1</v>
      </c>
      <c r="EG470" s="5">
        <v>-1</v>
      </c>
      <c r="EH470" s="5">
        <v>-1</v>
      </c>
      <c r="EI470" s="5">
        <v>-1</v>
      </c>
      <c r="EJ470" s="5">
        <v>-1</v>
      </c>
      <c r="EK470" s="5">
        <v>-1</v>
      </c>
      <c r="EL470" s="5">
        <v>-1</v>
      </c>
      <c r="EM470" s="5">
        <v>-1</v>
      </c>
      <c r="EN470" s="5">
        <v>-1</v>
      </c>
      <c r="EO470" s="5">
        <v>-1</v>
      </c>
      <c r="EP470" s="5">
        <v>-1</v>
      </c>
      <c r="EQ470" s="5">
        <v>-1</v>
      </c>
      <c r="ER470" s="5">
        <v>-1</v>
      </c>
      <c r="ES470" s="5">
        <v>-1</v>
      </c>
      <c r="ET470" s="5">
        <v>-1</v>
      </c>
      <c r="EU470" s="5">
        <v>-1</v>
      </c>
      <c r="EV470" s="5">
        <v>-1</v>
      </c>
      <c r="EW470" s="5">
        <v>-1</v>
      </c>
      <c r="EX470" s="5">
        <v>-1</v>
      </c>
      <c r="EY470" s="5">
        <v>-1</v>
      </c>
      <c r="EZ470" s="5">
        <v>-1</v>
      </c>
      <c r="FA470" s="5">
        <v>-1</v>
      </c>
      <c r="FB470" s="5">
        <v>-1</v>
      </c>
      <c r="FC470" s="5">
        <v>-1</v>
      </c>
      <c r="FD470" s="5">
        <v>-1</v>
      </c>
      <c r="FE470" s="5">
        <v>-1</v>
      </c>
      <c r="FF470" s="5">
        <v>-1</v>
      </c>
      <c r="FG470" s="5">
        <v>-1</v>
      </c>
      <c r="FH470" s="5">
        <v>-1</v>
      </c>
      <c r="FI470" s="5">
        <v>-1</v>
      </c>
      <c r="FJ470" s="5">
        <v>-1</v>
      </c>
      <c r="FK470" s="5">
        <v>-1</v>
      </c>
      <c r="FL470" s="5">
        <v>-1</v>
      </c>
      <c r="FM470" s="5">
        <v>-1</v>
      </c>
      <c r="FN470" s="5">
        <v>-1</v>
      </c>
      <c r="FO470" s="5">
        <v>-1</v>
      </c>
      <c r="FP470" s="5">
        <v>-1</v>
      </c>
      <c r="FQ470" s="5">
        <v>-1</v>
      </c>
      <c r="FR470" s="5">
        <v>-1</v>
      </c>
      <c r="FS470" s="5">
        <v>-1</v>
      </c>
      <c r="FT470" s="5">
        <v>-1</v>
      </c>
      <c r="FU470" s="5">
        <v>-1</v>
      </c>
      <c r="FV470" s="5">
        <v>-1</v>
      </c>
      <c r="FW470" s="5">
        <v>-1</v>
      </c>
      <c r="FX470" s="5">
        <v>-1</v>
      </c>
      <c r="FY470" s="5">
        <v>-1</v>
      </c>
      <c r="FZ470" s="5">
        <v>-1</v>
      </c>
      <c r="GA470" s="5">
        <v>-1</v>
      </c>
      <c r="GB470" s="5">
        <v>-1</v>
      </c>
      <c r="GC470" s="5">
        <v>-1</v>
      </c>
      <c r="GD470" s="5">
        <v>-1</v>
      </c>
      <c r="GE470" s="5">
        <v>-1</v>
      </c>
      <c r="GF470" s="5">
        <v>-1</v>
      </c>
      <c r="GG470" s="5">
        <v>-1</v>
      </c>
      <c r="GH470" s="5">
        <v>-1</v>
      </c>
      <c r="GI470" s="5">
        <v>-1</v>
      </c>
      <c r="GJ470" s="5">
        <v>-1</v>
      </c>
      <c r="GK470" s="5">
        <v>-1</v>
      </c>
      <c r="GL470" s="5">
        <v>-1</v>
      </c>
      <c r="GM470" s="5">
        <v>-1</v>
      </c>
      <c r="GN470" s="5">
        <v>-1</v>
      </c>
      <c r="GO470" s="5">
        <v>-1</v>
      </c>
      <c r="GP470" s="5">
        <v>-1</v>
      </c>
      <c r="GQ470" s="5">
        <v>-1</v>
      </c>
      <c r="GR470" s="5">
        <v>1.979566210045662E-6</v>
      </c>
      <c r="GS470" s="5">
        <v>-1</v>
      </c>
      <c r="GT470" s="5">
        <v>-1</v>
      </c>
      <c r="GU470" s="5">
        <v>-1</v>
      </c>
      <c r="GV470" s="5">
        <v>-1</v>
      </c>
      <c r="GW470" s="5">
        <v>-1</v>
      </c>
      <c r="GX470" s="5">
        <v>-1</v>
      </c>
      <c r="GY470" s="5">
        <v>-1</v>
      </c>
      <c r="GZ470" s="5">
        <v>-1</v>
      </c>
      <c r="HA470" s="5">
        <v>-1</v>
      </c>
      <c r="HB470" s="5">
        <v>-1</v>
      </c>
      <c r="HC470" s="5">
        <v>-1</v>
      </c>
      <c r="HD470" s="5">
        <v>-1</v>
      </c>
      <c r="HE470" s="5">
        <v>-1</v>
      </c>
      <c r="HF470" s="5">
        <v>-1</v>
      </c>
      <c r="HG470" s="5">
        <v>-1</v>
      </c>
      <c r="HH470" s="5">
        <v>-1</v>
      </c>
      <c r="HI470" s="5">
        <v>-1</v>
      </c>
      <c r="HJ470" s="5">
        <v>-1</v>
      </c>
      <c r="HK470" s="5">
        <v>-1</v>
      </c>
      <c r="HL470" s="5">
        <v>-1</v>
      </c>
      <c r="HM470" s="5">
        <v>-1</v>
      </c>
      <c r="HN470" s="5">
        <v>-1</v>
      </c>
      <c r="HO470" s="5" t="s">
        <v>720</v>
      </c>
    </row>
    <row r="471" spans="1:223" x14ac:dyDescent="0.25">
      <c r="A471" s="34" t="s">
        <v>19276</v>
      </c>
      <c r="B471" s="5">
        <v>2</v>
      </c>
      <c r="C471" s="5">
        <v>0</v>
      </c>
      <c r="D471" s="5">
        <v>5.2192855113439387E-9</v>
      </c>
      <c r="E471" s="5">
        <v>0.24296064820236463</v>
      </c>
      <c r="F471" s="5">
        <v>1.4380771133104183E-2</v>
      </c>
      <c r="G471" s="5">
        <v>0.74265857544524616</v>
      </c>
      <c r="H471" s="5">
        <v>-1</v>
      </c>
      <c r="I471" s="5">
        <v>-1</v>
      </c>
      <c r="J471" s="5">
        <v>-1</v>
      </c>
      <c r="K471" s="5">
        <v>-1</v>
      </c>
      <c r="L471" s="5">
        <v>-1</v>
      </c>
      <c r="M471" s="5">
        <v>-1</v>
      </c>
      <c r="N471" s="5">
        <v>-1</v>
      </c>
      <c r="O471" s="5">
        <v>-1</v>
      </c>
      <c r="P471" s="5">
        <v>-1</v>
      </c>
      <c r="Q471" s="5">
        <v>-1</v>
      </c>
      <c r="R471" s="5">
        <v>-1</v>
      </c>
      <c r="S471" s="5">
        <v>-1</v>
      </c>
      <c r="T471" s="5">
        <v>-1</v>
      </c>
      <c r="U471" s="5">
        <v>-1</v>
      </c>
      <c r="V471" s="5">
        <v>-1</v>
      </c>
      <c r="W471" s="5">
        <v>-1</v>
      </c>
      <c r="X471" s="5">
        <v>-1</v>
      </c>
      <c r="Y471" s="5">
        <v>-1</v>
      </c>
      <c r="Z471" s="5">
        <v>-1</v>
      </c>
      <c r="AA471" s="5">
        <v>-1</v>
      </c>
      <c r="AB471" s="5">
        <v>-1</v>
      </c>
      <c r="AC471" s="5">
        <v>-1</v>
      </c>
      <c r="AD471" s="5">
        <v>-1</v>
      </c>
      <c r="AE471" s="5">
        <v>-1</v>
      </c>
      <c r="AF471" s="5">
        <v>-1</v>
      </c>
      <c r="AG471" s="5">
        <v>-1</v>
      </c>
      <c r="AH471" s="5">
        <v>-1</v>
      </c>
      <c r="AI471" s="5">
        <v>-1</v>
      </c>
      <c r="AJ471" s="5">
        <v>-1</v>
      </c>
      <c r="AK471" s="5">
        <v>-1</v>
      </c>
      <c r="AL471" s="5">
        <v>-1</v>
      </c>
      <c r="AM471" s="5">
        <v>-1</v>
      </c>
      <c r="AN471" s="5">
        <v>-1</v>
      </c>
      <c r="AO471" s="5">
        <v>-1</v>
      </c>
      <c r="AP471" s="5">
        <v>-1</v>
      </c>
      <c r="AQ471" s="5">
        <v>-1</v>
      </c>
      <c r="AR471" s="5">
        <v>-1</v>
      </c>
      <c r="AS471" s="5">
        <v>-1</v>
      </c>
      <c r="AT471" s="5">
        <v>-1</v>
      </c>
      <c r="AU471" s="5">
        <v>-1</v>
      </c>
      <c r="AV471" s="5">
        <v>-1</v>
      </c>
      <c r="AW471" s="5">
        <v>-1</v>
      </c>
      <c r="AX471" s="5">
        <v>-1</v>
      </c>
      <c r="AY471" s="5">
        <v>-1</v>
      </c>
      <c r="AZ471" s="5">
        <v>-1</v>
      </c>
      <c r="BA471" s="5">
        <v>-1</v>
      </c>
      <c r="BB471" s="5">
        <v>-1</v>
      </c>
      <c r="BC471" s="5">
        <v>-1</v>
      </c>
      <c r="BD471" s="5">
        <v>-1</v>
      </c>
      <c r="BE471" s="5">
        <v>-1</v>
      </c>
      <c r="BF471" s="5">
        <v>-1</v>
      </c>
      <c r="BG471" s="5">
        <v>-1</v>
      </c>
      <c r="BH471" s="5">
        <v>-1</v>
      </c>
      <c r="BI471" s="5">
        <v>-1</v>
      </c>
      <c r="BJ471" s="5">
        <v>-1</v>
      </c>
      <c r="BK471" s="5">
        <v>-1</v>
      </c>
      <c r="BL471" s="5">
        <v>-1</v>
      </c>
      <c r="BM471" s="5">
        <v>-1</v>
      </c>
      <c r="BN471" s="5">
        <v>-1</v>
      </c>
      <c r="BO471" s="5">
        <v>-1</v>
      </c>
      <c r="BP471" s="5">
        <v>-1</v>
      </c>
      <c r="BQ471" s="5">
        <v>-1</v>
      </c>
      <c r="BR471" s="5">
        <v>-1</v>
      </c>
      <c r="BS471" s="5">
        <v>-1</v>
      </c>
      <c r="BT471" s="5">
        <v>-1</v>
      </c>
      <c r="BU471" s="5">
        <v>-1</v>
      </c>
      <c r="BV471" s="5">
        <v>-1</v>
      </c>
      <c r="BW471" s="5">
        <v>-1</v>
      </c>
      <c r="BX471" s="5">
        <v>-1</v>
      </c>
      <c r="BY471" s="5">
        <v>-1</v>
      </c>
      <c r="BZ471" s="5">
        <v>-1</v>
      </c>
      <c r="CA471" s="5">
        <v>-1</v>
      </c>
      <c r="CB471" s="5">
        <v>-1</v>
      </c>
      <c r="CC471" s="5">
        <v>-1</v>
      </c>
      <c r="CD471" s="5">
        <v>-1</v>
      </c>
      <c r="CE471" s="5">
        <v>-1</v>
      </c>
      <c r="CF471" s="5">
        <v>-1</v>
      </c>
      <c r="CG471" s="5">
        <v>-1</v>
      </c>
      <c r="CH471" s="5">
        <v>-1</v>
      </c>
      <c r="CI471" s="5">
        <v>-1</v>
      </c>
      <c r="CJ471" s="5">
        <v>-1</v>
      </c>
      <c r="CK471" s="5">
        <v>-1</v>
      </c>
      <c r="CL471" s="5">
        <v>-1</v>
      </c>
      <c r="CM471" s="5">
        <v>-1</v>
      </c>
      <c r="CN471" s="5">
        <v>-1</v>
      </c>
      <c r="CO471" s="5">
        <v>-1</v>
      </c>
      <c r="CP471" s="5">
        <v>-1</v>
      </c>
      <c r="CQ471" s="5">
        <v>-1</v>
      </c>
      <c r="CR471" s="5">
        <v>-1</v>
      </c>
      <c r="CS471" s="5">
        <v>-1</v>
      </c>
      <c r="CT471" s="5">
        <v>-1</v>
      </c>
      <c r="CU471" s="5">
        <v>-1</v>
      </c>
      <c r="CV471" s="5">
        <v>-1</v>
      </c>
      <c r="CW471" s="5">
        <v>-1</v>
      </c>
      <c r="CX471" s="5">
        <v>-1</v>
      </c>
      <c r="CY471" s="5">
        <v>-1</v>
      </c>
      <c r="CZ471" s="5">
        <v>-1</v>
      </c>
      <c r="DA471" s="5">
        <v>-1</v>
      </c>
      <c r="DB471" s="5">
        <v>-1</v>
      </c>
      <c r="DC471" s="5">
        <v>-1</v>
      </c>
      <c r="DD471" s="5">
        <v>-1</v>
      </c>
      <c r="DE471" s="5">
        <v>-1</v>
      </c>
      <c r="DF471" s="5">
        <v>-1</v>
      </c>
      <c r="DG471" s="5">
        <v>-1</v>
      </c>
      <c r="DH471" s="5">
        <v>-1</v>
      </c>
      <c r="DI471" s="5">
        <v>-1</v>
      </c>
      <c r="DJ471" s="5">
        <v>-1</v>
      </c>
      <c r="DK471" s="5">
        <v>-1</v>
      </c>
      <c r="DL471" s="5">
        <v>-1</v>
      </c>
      <c r="DM471" s="5">
        <v>-1</v>
      </c>
      <c r="DN471" s="5">
        <v>-1</v>
      </c>
      <c r="DO471" s="5">
        <v>-1</v>
      </c>
      <c r="DP471" s="5">
        <v>-1</v>
      </c>
      <c r="DQ471" s="5">
        <v>-1</v>
      </c>
      <c r="DR471" s="5">
        <v>-1</v>
      </c>
      <c r="DS471" s="5">
        <v>-1</v>
      </c>
      <c r="DT471" s="5">
        <v>-1</v>
      </c>
      <c r="DU471" s="5">
        <v>-1</v>
      </c>
      <c r="DV471" s="5">
        <v>-1</v>
      </c>
      <c r="DW471" s="5">
        <v>-1</v>
      </c>
      <c r="DX471" s="5">
        <v>-1</v>
      </c>
      <c r="DY471" s="5">
        <v>-1</v>
      </c>
      <c r="DZ471" s="5">
        <v>-1</v>
      </c>
      <c r="EA471" s="5">
        <v>-1</v>
      </c>
      <c r="EB471" s="5">
        <v>-1</v>
      </c>
      <c r="EC471" s="5">
        <v>-1</v>
      </c>
      <c r="ED471" s="5">
        <v>-1</v>
      </c>
      <c r="EE471" s="5">
        <v>-1</v>
      </c>
      <c r="EF471" s="5">
        <v>-1</v>
      </c>
      <c r="EG471" s="5">
        <v>-1</v>
      </c>
      <c r="EH471" s="5">
        <v>-1</v>
      </c>
      <c r="EI471" s="5">
        <v>-1</v>
      </c>
      <c r="EJ471" s="5">
        <v>-1</v>
      </c>
      <c r="EK471" s="5">
        <v>-1</v>
      </c>
      <c r="EL471" s="5">
        <v>-1</v>
      </c>
      <c r="EM471" s="5">
        <v>-1</v>
      </c>
      <c r="EN471" s="5">
        <v>-1</v>
      </c>
      <c r="EO471" s="5">
        <v>-1</v>
      </c>
      <c r="EP471" s="5">
        <v>-1</v>
      </c>
      <c r="EQ471" s="5">
        <v>-1</v>
      </c>
      <c r="ER471" s="5">
        <v>-1</v>
      </c>
      <c r="ES471" s="5">
        <v>-1</v>
      </c>
      <c r="ET471" s="5">
        <v>-1</v>
      </c>
      <c r="EU471" s="5">
        <v>-1</v>
      </c>
      <c r="EV471" s="5">
        <v>-1</v>
      </c>
      <c r="EW471" s="5">
        <v>-1</v>
      </c>
      <c r="EX471" s="5">
        <v>-1</v>
      </c>
      <c r="EY471" s="5">
        <v>-1</v>
      </c>
      <c r="EZ471" s="5">
        <v>-1</v>
      </c>
      <c r="FA471" s="5">
        <v>-1</v>
      </c>
      <c r="FB471" s="5">
        <v>-1</v>
      </c>
      <c r="FC471" s="5">
        <v>-1</v>
      </c>
      <c r="FD471" s="5">
        <v>-1</v>
      </c>
      <c r="FE471" s="5">
        <v>-1</v>
      </c>
      <c r="FF471" s="5">
        <v>-1</v>
      </c>
      <c r="FG471" s="5">
        <v>-1</v>
      </c>
      <c r="FH471" s="5">
        <v>-1</v>
      </c>
      <c r="FI471" s="5">
        <v>-1</v>
      </c>
      <c r="FJ471" s="5">
        <v>-1</v>
      </c>
      <c r="FK471" s="5">
        <v>-1</v>
      </c>
      <c r="FL471" s="5">
        <v>-1</v>
      </c>
      <c r="FM471" s="5">
        <v>-1</v>
      </c>
      <c r="FN471" s="5">
        <v>-1</v>
      </c>
      <c r="FO471" s="5">
        <v>-1</v>
      </c>
      <c r="FP471" s="5">
        <v>-1</v>
      </c>
      <c r="FQ471" s="5">
        <v>-1</v>
      </c>
      <c r="FR471" s="5">
        <v>-1</v>
      </c>
      <c r="FS471" s="5">
        <v>-1</v>
      </c>
      <c r="FT471" s="5">
        <v>-1</v>
      </c>
      <c r="FU471" s="5">
        <v>-1</v>
      </c>
      <c r="FV471" s="5">
        <v>-1</v>
      </c>
      <c r="FW471" s="5">
        <v>-1</v>
      </c>
      <c r="FX471" s="5">
        <v>-1</v>
      </c>
      <c r="FY471" s="5">
        <v>-1</v>
      </c>
      <c r="FZ471" s="5">
        <v>-1</v>
      </c>
      <c r="GA471" s="5">
        <v>-1</v>
      </c>
      <c r="GB471" s="5">
        <v>-1</v>
      </c>
      <c r="GC471" s="5">
        <v>-1</v>
      </c>
      <c r="GD471" s="5">
        <v>-1</v>
      </c>
      <c r="GE471" s="5">
        <v>-1</v>
      </c>
      <c r="GF471" s="5">
        <v>-1</v>
      </c>
      <c r="GG471" s="5">
        <v>-1</v>
      </c>
      <c r="GH471" s="5">
        <v>-1</v>
      </c>
      <c r="GI471" s="5">
        <v>-1</v>
      </c>
      <c r="GJ471" s="5">
        <v>-1</v>
      </c>
      <c r="GK471" s="5">
        <v>-1</v>
      </c>
      <c r="GL471" s="5">
        <v>-1</v>
      </c>
      <c r="GM471" s="5">
        <v>-1</v>
      </c>
      <c r="GN471" s="5">
        <v>-1</v>
      </c>
      <c r="GO471" s="5">
        <v>-1</v>
      </c>
      <c r="GP471" s="5">
        <v>-1</v>
      </c>
      <c r="GQ471" s="5">
        <v>-1</v>
      </c>
      <c r="GR471" s="5">
        <v>6.0502283105022833E-9</v>
      </c>
      <c r="GS471" s="5">
        <v>-1</v>
      </c>
      <c r="GT471" s="5">
        <v>-1</v>
      </c>
      <c r="GU471" s="5">
        <v>-1</v>
      </c>
      <c r="GV471" s="5">
        <v>-1</v>
      </c>
      <c r="GW471" s="5">
        <v>-1</v>
      </c>
      <c r="GX471" s="5">
        <v>-1</v>
      </c>
      <c r="GY471" s="5">
        <v>-1</v>
      </c>
      <c r="GZ471" s="5">
        <v>-1</v>
      </c>
      <c r="HA471" s="5">
        <v>-1</v>
      </c>
      <c r="HB471" s="5">
        <v>-1</v>
      </c>
      <c r="HC471" s="5">
        <v>-1</v>
      </c>
      <c r="HD471" s="5">
        <v>-1</v>
      </c>
      <c r="HE471" s="5">
        <v>-1</v>
      </c>
      <c r="HF471" s="5">
        <v>-1</v>
      </c>
      <c r="HG471" s="5">
        <v>-1</v>
      </c>
      <c r="HH471" s="5">
        <v>-1</v>
      </c>
      <c r="HI471" s="5">
        <v>-1</v>
      </c>
      <c r="HJ471" s="5">
        <v>-1</v>
      </c>
      <c r="HK471" s="5">
        <v>-1</v>
      </c>
      <c r="HL471" s="5">
        <v>-1</v>
      </c>
      <c r="HM471" s="5">
        <v>-1</v>
      </c>
      <c r="HN471" s="5">
        <v>-1</v>
      </c>
      <c r="HO471" s="5" t="s">
        <v>720</v>
      </c>
    </row>
    <row r="472" spans="1:223" x14ac:dyDescent="0.25">
      <c r="A472" s="34" t="s">
        <v>19282</v>
      </c>
      <c r="B472" s="5">
        <v>2</v>
      </c>
      <c r="C472" s="5">
        <v>0</v>
      </c>
      <c r="D472" s="5">
        <v>3.5449286102855256E-2</v>
      </c>
      <c r="E472" s="5">
        <v>0.44698892438443444</v>
      </c>
      <c r="F472" s="5">
        <v>6.6521586149296652E-2</v>
      </c>
      <c r="G472" s="5">
        <v>0.45104020336341205</v>
      </c>
      <c r="H472" s="5">
        <v>-1</v>
      </c>
      <c r="I472" s="5">
        <v>-1</v>
      </c>
      <c r="J472" s="5">
        <v>-1</v>
      </c>
      <c r="K472" s="5">
        <v>-1</v>
      </c>
      <c r="L472" s="5">
        <v>-1</v>
      </c>
      <c r="M472" s="5">
        <v>-1</v>
      </c>
      <c r="N472" s="5">
        <v>-1</v>
      </c>
      <c r="O472" s="5">
        <v>-1</v>
      </c>
      <c r="P472" s="5">
        <v>-1</v>
      </c>
      <c r="Q472" s="5">
        <v>-1</v>
      </c>
      <c r="R472" s="5">
        <v>-1</v>
      </c>
      <c r="S472" s="5">
        <v>-1</v>
      </c>
      <c r="T472" s="5">
        <v>-1</v>
      </c>
      <c r="U472" s="5">
        <v>-1</v>
      </c>
      <c r="V472" s="5">
        <v>-1</v>
      </c>
      <c r="W472" s="5">
        <v>-1</v>
      </c>
      <c r="X472" s="5">
        <v>-1</v>
      </c>
      <c r="Y472" s="5">
        <v>-1</v>
      </c>
      <c r="Z472" s="5">
        <v>-1</v>
      </c>
      <c r="AA472" s="5">
        <v>-1</v>
      </c>
      <c r="AB472" s="5">
        <v>-1</v>
      </c>
      <c r="AC472" s="5">
        <v>-1</v>
      </c>
      <c r="AD472" s="5">
        <v>-1</v>
      </c>
      <c r="AE472" s="5">
        <v>-1</v>
      </c>
      <c r="AF472" s="5">
        <v>-1</v>
      </c>
      <c r="AG472" s="5">
        <v>-1</v>
      </c>
      <c r="AH472" s="5">
        <v>-1</v>
      </c>
      <c r="AI472" s="5">
        <v>-1</v>
      </c>
      <c r="AJ472" s="5">
        <v>-1</v>
      </c>
      <c r="AK472" s="5">
        <v>-1</v>
      </c>
      <c r="AL472" s="5">
        <v>-1</v>
      </c>
      <c r="AM472" s="5">
        <v>-1</v>
      </c>
      <c r="AN472" s="5">
        <v>-1</v>
      </c>
      <c r="AO472" s="5">
        <v>-1</v>
      </c>
      <c r="AP472" s="5">
        <v>-1</v>
      </c>
      <c r="AQ472" s="5">
        <v>-1</v>
      </c>
      <c r="AR472" s="5">
        <v>-1</v>
      </c>
      <c r="AS472" s="5">
        <v>-1</v>
      </c>
      <c r="AT472" s="5">
        <v>-1</v>
      </c>
      <c r="AU472" s="5">
        <v>-1</v>
      </c>
      <c r="AV472" s="5">
        <v>-1</v>
      </c>
      <c r="AW472" s="5">
        <v>-1</v>
      </c>
      <c r="AX472" s="5">
        <v>-1</v>
      </c>
      <c r="AY472" s="5">
        <v>-1</v>
      </c>
      <c r="AZ472" s="5">
        <v>-1</v>
      </c>
      <c r="BA472" s="5">
        <v>-1</v>
      </c>
      <c r="BB472" s="5">
        <v>-1</v>
      </c>
      <c r="BC472" s="5">
        <v>-1</v>
      </c>
      <c r="BD472" s="5">
        <v>-1</v>
      </c>
      <c r="BE472" s="5">
        <v>-1</v>
      </c>
      <c r="BF472" s="5">
        <v>-1</v>
      </c>
      <c r="BG472" s="5">
        <v>-1</v>
      </c>
      <c r="BH472" s="5">
        <v>-1</v>
      </c>
      <c r="BI472" s="5">
        <v>-1</v>
      </c>
      <c r="BJ472" s="5">
        <v>-1</v>
      </c>
      <c r="BK472" s="5">
        <v>-1</v>
      </c>
      <c r="BL472" s="5">
        <v>-1</v>
      </c>
      <c r="BM472" s="5">
        <v>-1</v>
      </c>
      <c r="BN472" s="5">
        <v>-1</v>
      </c>
      <c r="BO472" s="5">
        <v>-1</v>
      </c>
      <c r="BP472" s="5">
        <v>-1</v>
      </c>
      <c r="BQ472" s="5">
        <v>-1</v>
      </c>
      <c r="BR472" s="5">
        <v>-1</v>
      </c>
      <c r="BS472" s="5">
        <v>-1</v>
      </c>
      <c r="BT472" s="5">
        <v>-1</v>
      </c>
      <c r="BU472" s="5">
        <v>-1</v>
      </c>
      <c r="BV472" s="5">
        <v>-1</v>
      </c>
      <c r="BW472" s="5">
        <v>-1</v>
      </c>
      <c r="BX472" s="5">
        <v>-1</v>
      </c>
      <c r="BY472" s="5">
        <v>-1</v>
      </c>
      <c r="BZ472" s="5">
        <v>-1</v>
      </c>
      <c r="CA472" s="5">
        <v>-1</v>
      </c>
      <c r="CB472" s="5">
        <v>-1</v>
      </c>
      <c r="CC472" s="5">
        <v>-1</v>
      </c>
      <c r="CD472" s="5">
        <v>-1</v>
      </c>
      <c r="CE472" s="5">
        <v>-1</v>
      </c>
      <c r="CF472" s="5">
        <v>-1</v>
      </c>
      <c r="CG472" s="5">
        <v>-1</v>
      </c>
      <c r="CH472" s="5">
        <v>-1</v>
      </c>
      <c r="CI472" s="5">
        <v>-1</v>
      </c>
      <c r="CJ472" s="5">
        <v>-1</v>
      </c>
      <c r="CK472" s="5">
        <v>-1</v>
      </c>
      <c r="CL472" s="5">
        <v>-1</v>
      </c>
      <c r="CM472" s="5">
        <v>-1</v>
      </c>
      <c r="CN472" s="5">
        <v>-1</v>
      </c>
      <c r="CO472" s="5">
        <v>-1</v>
      </c>
      <c r="CP472" s="5">
        <v>-1</v>
      </c>
      <c r="CQ472" s="5">
        <v>-1</v>
      </c>
      <c r="CR472" s="5">
        <v>-1</v>
      </c>
      <c r="CS472" s="5">
        <v>-1</v>
      </c>
      <c r="CT472" s="5">
        <v>-1</v>
      </c>
      <c r="CU472" s="5">
        <v>-1</v>
      </c>
      <c r="CV472" s="5">
        <v>-1</v>
      </c>
      <c r="CW472" s="5">
        <v>-1</v>
      </c>
      <c r="CX472" s="5">
        <v>-1</v>
      </c>
      <c r="CY472" s="5">
        <v>-1</v>
      </c>
      <c r="CZ472" s="5">
        <v>-1</v>
      </c>
      <c r="DA472" s="5">
        <v>-1</v>
      </c>
      <c r="DB472" s="5">
        <v>-1</v>
      </c>
      <c r="DC472" s="5">
        <v>-1</v>
      </c>
      <c r="DD472" s="5">
        <v>-1</v>
      </c>
      <c r="DE472" s="5">
        <v>-1</v>
      </c>
      <c r="DF472" s="5">
        <v>-1</v>
      </c>
      <c r="DG472" s="5">
        <v>-1</v>
      </c>
      <c r="DH472" s="5">
        <v>-1</v>
      </c>
      <c r="DI472" s="5">
        <v>-1</v>
      </c>
      <c r="DJ472" s="5">
        <v>-1</v>
      </c>
      <c r="DK472" s="5">
        <v>-1</v>
      </c>
      <c r="DL472" s="5">
        <v>-1</v>
      </c>
      <c r="DM472" s="5">
        <v>-1</v>
      </c>
      <c r="DN472" s="5">
        <v>-1</v>
      </c>
      <c r="DO472" s="5">
        <v>-1</v>
      </c>
      <c r="DP472" s="5">
        <v>-1</v>
      </c>
      <c r="DQ472" s="5">
        <v>-1</v>
      </c>
      <c r="DR472" s="5">
        <v>-1</v>
      </c>
      <c r="DS472" s="5">
        <v>-1</v>
      </c>
      <c r="DT472" s="5">
        <v>-1</v>
      </c>
      <c r="DU472" s="5">
        <v>-1</v>
      </c>
      <c r="DV472" s="5">
        <v>-1</v>
      </c>
      <c r="DW472" s="5">
        <v>-1</v>
      </c>
      <c r="DX472" s="5">
        <v>-1</v>
      </c>
      <c r="DY472" s="5">
        <v>-1</v>
      </c>
      <c r="DZ472" s="5">
        <v>-1</v>
      </c>
      <c r="EA472" s="5">
        <v>-1</v>
      </c>
      <c r="EB472" s="5">
        <v>-1</v>
      </c>
      <c r="EC472" s="5">
        <v>-1</v>
      </c>
      <c r="ED472" s="5">
        <v>-1</v>
      </c>
      <c r="EE472" s="5">
        <v>-1</v>
      </c>
      <c r="EF472" s="5">
        <v>-1</v>
      </c>
      <c r="EG472" s="5">
        <v>-1</v>
      </c>
      <c r="EH472" s="5">
        <v>-1</v>
      </c>
      <c r="EI472" s="5">
        <v>-1</v>
      </c>
      <c r="EJ472" s="5">
        <v>-1</v>
      </c>
      <c r="EK472" s="5">
        <v>-1</v>
      </c>
      <c r="EL472" s="5">
        <v>-1</v>
      </c>
      <c r="EM472" s="5">
        <v>-1</v>
      </c>
      <c r="EN472" s="5">
        <v>-1</v>
      </c>
      <c r="EO472" s="5">
        <v>-1</v>
      </c>
      <c r="EP472" s="5">
        <v>-1</v>
      </c>
      <c r="EQ472" s="5">
        <v>-1</v>
      </c>
      <c r="ER472" s="5">
        <v>-1</v>
      </c>
      <c r="ES472" s="5">
        <v>-1</v>
      </c>
      <c r="ET472" s="5">
        <v>-1</v>
      </c>
      <c r="EU472" s="5">
        <v>-1</v>
      </c>
      <c r="EV472" s="5">
        <v>-1</v>
      </c>
      <c r="EW472" s="5">
        <v>-1</v>
      </c>
      <c r="EX472" s="5">
        <v>-1</v>
      </c>
      <c r="EY472" s="5">
        <v>-1</v>
      </c>
      <c r="EZ472" s="5">
        <v>-1</v>
      </c>
      <c r="FA472" s="5">
        <v>-1</v>
      </c>
      <c r="FB472" s="5">
        <v>-1</v>
      </c>
      <c r="FC472" s="5">
        <v>-1</v>
      </c>
      <c r="FD472" s="5">
        <v>-1</v>
      </c>
      <c r="FE472" s="5">
        <v>-1</v>
      </c>
      <c r="FF472" s="5">
        <v>-1</v>
      </c>
      <c r="FG472" s="5">
        <v>-1</v>
      </c>
      <c r="FH472" s="5">
        <v>-1</v>
      </c>
      <c r="FI472" s="5">
        <v>-1</v>
      </c>
      <c r="FJ472" s="5">
        <v>-1</v>
      </c>
      <c r="FK472" s="5">
        <v>-1</v>
      </c>
      <c r="FL472" s="5">
        <v>-1</v>
      </c>
      <c r="FM472" s="5">
        <v>-1</v>
      </c>
      <c r="FN472" s="5">
        <v>-1</v>
      </c>
      <c r="FO472" s="5">
        <v>-1</v>
      </c>
      <c r="FP472" s="5">
        <v>-1</v>
      </c>
      <c r="FQ472" s="5">
        <v>-1</v>
      </c>
      <c r="FR472" s="5">
        <v>-1</v>
      </c>
      <c r="FS472" s="5">
        <v>-1</v>
      </c>
      <c r="FT472" s="5">
        <v>-1</v>
      </c>
      <c r="FU472" s="5">
        <v>-1</v>
      </c>
      <c r="FV472" s="5">
        <v>-1</v>
      </c>
      <c r="FW472" s="5">
        <v>-1</v>
      </c>
      <c r="FX472" s="5">
        <v>-1</v>
      </c>
      <c r="FY472" s="5">
        <v>-1</v>
      </c>
      <c r="FZ472" s="5">
        <v>-1</v>
      </c>
      <c r="GA472" s="5">
        <v>-1</v>
      </c>
      <c r="GB472" s="5">
        <v>-1</v>
      </c>
      <c r="GC472" s="5">
        <v>-1</v>
      </c>
      <c r="GD472" s="5">
        <v>-1</v>
      </c>
      <c r="GE472" s="5">
        <v>-1</v>
      </c>
      <c r="GF472" s="5">
        <v>-1</v>
      </c>
      <c r="GG472" s="5">
        <v>-1</v>
      </c>
      <c r="GH472" s="5">
        <v>-1</v>
      </c>
      <c r="GI472" s="5">
        <v>-1</v>
      </c>
      <c r="GJ472" s="5">
        <v>-1</v>
      </c>
      <c r="GK472" s="5">
        <v>-1</v>
      </c>
      <c r="GL472" s="5">
        <v>-1</v>
      </c>
      <c r="GM472" s="5">
        <v>-1</v>
      </c>
      <c r="GN472" s="5">
        <v>-1</v>
      </c>
      <c r="GO472" s="5">
        <v>-1</v>
      </c>
      <c r="GP472" s="5">
        <v>-1</v>
      </c>
      <c r="GQ472" s="5">
        <v>-1</v>
      </c>
      <c r="GR472" s="5">
        <v>7.5312024353120241E-7</v>
      </c>
      <c r="GS472" s="5">
        <v>-1</v>
      </c>
      <c r="GT472" s="5">
        <v>-1</v>
      </c>
      <c r="GU472" s="5">
        <v>-1</v>
      </c>
      <c r="GV472" s="5">
        <v>-1</v>
      </c>
      <c r="GW472" s="5">
        <v>-1</v>
      </c>
      <c r="GX472" s="5">
        <v>-1</v>
      </c>
      <c r="GY472" s="5">
        <v>-1</v>
      </c>
      <c r="GZ472" s="5">
        <v>-1</v>
      </c>
      <c r="HA472" s="5">
        <v>-1</v>
      </c>
      <c r="HB472" s="5">
        <v>-1</v>
      </c>
      <c r="HC472" s="5">
        <v>-1</v>
      </c>
      <c r="HD472" s="5">
        <v>-1</v>
      </c>
      <c r="HE472" s="5">
        <v>-1</v>
      </c>
      <c r="HF472" s="5">
        <v>-1</v>
      </c>
      <c r="HG472" s="5">
        <v>-1</v>
      </c>
      <c r="HH472" s="5">
        <v>-1</v>
      </c>
      <c r="HI472" s="5">
        <v>-1</v>
      </c>
      <c r="HJ472" s="5">
        <v>-1</v>
      </c>
      <c r="HK472" s="5">
        <v>-1</v>
      </c>
      <c r="HL472" s="5">
        <v>-1</v>
      </c>
      <c r="HM472" s="5">
        <v>-1</v>
      </c>
      <c r="HN472" s="5">
        <v>-1</v>
      </c>
      <c r="HO472" s="5" t="s">
        <v>720</v>
      </c>
    </row>
    <row r="473" spans="1:223" x14ac:dyDescent="0.25">
      <c r="A473" s="43" t="s">
        <v>19296</v>
      </c>
      <c r="B473" s="5">
        <v>2</v>
      </c>
      <c r="C473" s="5">
        <v>0</v>
      </c>
      <c r="D473" s="5">
        <v>5.3733497949562785E-7</v>
      </c>
      <c r="E473" s="5">
        <v>0.48436651154899429</v>
      </c>
      <c r="F473" s="5">
        <v>3.6883973644046442E-2</v>
      </c>
      <c r="G473" s="5">
        <v>0.47874897747197798</v>
      </c>
      <c r="H473" s="5">
        <v>-1</v>
      </c>
      <c r="I473" s="5">
        <v>-1</v>
      </c>
      <c r="J473" s="5">
        <v>-1</v>
      </c>
      <c r="K473" s="5">
        <v>-1</v>
      </c>
      <c r="L473" s="5">
        <v>-1</v>
      </c>
      <c r="M473" s="5">
        <v>-1</v>
      </c>
      <c r="N473" s="5">
        <v>-1</v>
      </c>
      <c r="O473" s="5">
        <v>-1</v>
      </c>
      <c r="P473" s="5">
        <v>-1</v>
      </c>
      <c r="Q473" s="5">
        <v>-1</v>
      </c>
      <c r="R473" s="5">
        <v>-1</v>
      </c>
      <c r="S473" s="5">
        <v>-1</v>
      </c>
      <c r="T473" s="5">
        <v>-1</v>
      </c>
      <c r="U473" s="5">
        <v>-1</v>
      </c>
      <c r="V473" s="5">
        <v>-1</v>
      </c>
      <c r="W473" s="5">
        <v>-1</v>
      </c>
      <c r="X473" s="5">
        <v>-1</v>
      </c>
      <c r="Y473" s="5">
        <v>-1</v>
      </c>
      <c r="Z473" s="5">
        <v>-1</v>
      </c>
      <c r="AA473" s="5">
        <v>-1</v>
      </c>
      <c r="AB473" s="5">
        <v>-1</v>
      </c>
      <c r="AC473" s="5">
        <v>-1</v>
      </c>
      <c r="AD473" s="5">
        <v>-1</v>
      </c>
      <c r="AE473" s="5">
        <v>-1</v>
      </c>
      <c r="AF473" s="5">
        <v>-1</v>
      </c>
      <c r="AG473" s="5">
        <v>-1</v>
      </c>
      <c r="AH473" s="5">
        <v>-1</v>
      </c>
      <c r="AI473" s="5">
        <v>-1</v>
      </c>
      <c r="AJ473" s="5">
        <v>-1</v>
      </c>
      <c r="AK473" s="5">
        <v>-1</v>
      </c>
      <c r="AL473" s="5">
        <v>-1</v>
      </c>
      <c r="AM473" s="5">
        <v>-1</v>
      </c>
      <c r="AN473" s="5">
        <v>-1</v>
      </c>
      <c r="AO473" s="5">
        <v>-1</v>
      </c>
      <c r="AP473" s="5">
        <v>-1</v>
      </c>
      <c r="AQ473" s="5">
        <v>-1</v>
      </c>
      <c r="AR473" s="5">
        <v>-1</v>
      </c>
      <c r="AS473" s="5">
        <v>-1</v>
      </c>
      <c r="AT473" s="5">
        <v>-1</v>
      </c>
      <c r="AU473" s="5">
        <v>-1</v>
      </c>
      <c r="AV473" s="5">
        <v>-1</v>
      </c>
      <c r="AW473" s="5">
        <v>-1</v>
      </c>
      <c r="AX473" s="5">
        <v>-1</v>
      </c>
      <c r="AY473" s="5">
        <v>-1</v>
      </c>
      <c r="AZ473" s="5">
        <v>-1</v>
      </c>
      <c r="BA473" s="5">
        <v>-1</v>
      </c>
      <c r="BB473" s="5">
        <v>-1</v>
      </c>
      <c r="BC473" s="5">
        <v>-1</v>
      </c>
      <c r="BD473" s="5">
        <v>-1</v>
      </c>
      <c r="BE473" s="5">
        <v>-1</v>
      </c>
      <c r="BF473" s="5">
        <v>-1</v>
      </c>
      <c r="BG473" s="5">
        <v>-1</v>
      </c>
      <c r="BH473" s="5">
        <v>-1</v>
      </c>
      <c r="BI473" s="5">
        <v>-1</v>
      </c>
      <c r="BJ473" s="5">
        <v>-1</v>
      </c>
      <c r="BK473" s="5">
        <v>-1</v>
      </c>
      <c r="BL473" s="5">
        <v>-1</v>
      </c>
      <c r="BM473" s="5">
        <v>-1</v>
      </c>
      <c r="BN473" s="5">
        <v>-1</v>
      </c>
      <c r="BO473" s="5">
        <v>-1</v>
      </c>
      <c r="BP473" s="5">
        <v>-1</v>
      </c>
      <c r="BQ473" s="5">
        <v>-1</v>
      </c>
      <c r="BR473" s="5">
        <v>-1</v>
      </c>
      <c r="BS473" s="5">
        <v>-1</v>
      </c>
      <c r="BT473" s="5">
        <v>-1</v>
      </c>
      <c r="BU473" s="5">
        <v>-1</v>
      </c>
      <c r="BV473" s="5">
        <v>-1</v>
      </c>
      <c r="BW473" s="5">
        <v>-1</v>
      </c>
      <c r="BX473" s="5">
        <v>-1</v>
      </c>
      <c r="BY473" s="5">
        <v>-1</v>
      </c>
      <c r="BZ473" s="5">
        <v>-1</v>
      </c>
      <c r="CA473" s="5">
        <v>-1</v>
      </c>
      <c r="CB473" s="5">
        <v>-1</v>
      </c>
      <c r="CC473" s="5">
        <v>-1</v>
      </c>
      <c r="CD473" s="5">
        <v>-1</v>
      </c>
      <c r="CE473" s="5">
        <v>-1</v>
      </c>
      <c r="CF473" s="5">
        <v>-1</v>
      </c>
      <c r="CG473" s="5">
        <v>-1</v>
      </c>
      <c r="CH473" s="5">
        <v>-1</v>
      </c>
      <c r="CI473" s="5">
        <v>-1</v>
      </c>
      <c r="CJ473" s="5">
        <v>-1</v>
      </c>
      <c r="CK473" s="5">
        <v>-1</v>
      </c>
      <c r="CL473" s="5">
        <v>-1</v>
      </c>
      <c r="CM473" s="5">
        <v>-1</v>
      </c>
      <c r="CN473" s="5">
        <v>-1</v>
      </c>
      <c r="CO473" s="5">
        <v>-1</v>
      </c>
      <c r="CP473" s="5">
        <v>-1</v>
      </c>
      <c r="CQ473" s="5">
        <v>-1</v>
      </c>
      <c r="CR473" s="5">
        <v>-1</v>
      </c>
      <c r="CS473" s="5">
        <v>-1</v>
      </c>
      <c r="CT473" s="5">
        <v>-1</v>
      </c>
      <c r="CU473" s="5">
        <v>-1</v>
      </c>
      <c r="CV473" s="5">
        <v>-1</v>
      </c>
      <c r="CW473" s="5">
        <v>-1</v>
      </c>
      <c r="CX473" s="5">
        <v>-1</v>
      </c>
      <c r="CY473" s="5">
        <v>-1</v>
      </c>
      <c r="CZ473" s="5">
        <v>-1</v>
      </c>
      <c r="DA473" s="5">
        <v>-1</v>
      </c>
      <c r="DB473" s="5">
        <v>-1</v>
      </c>
      <c r="DC473" s="5">
        <v>-1</v>
      </c>
      <c r="DD473" s="5">
        <v>-1</v>
      </c>
      <c r="DE473" s="5">
        <v>-1</v>
      </c>
      <c r="DF473" s="5">
        <v>-1</v>
      </c>
      <c r="DG473" s="5">
        <v>-1</v>
      </c>
      <c r="DH473" s="5">
        <v>-1</v>
      </c>
      <c r="DI473" s="5">
        <v>-1</v>
      </c>
      <c r="DJ473" s="5">
        <v>-1</v>
      </c>
      <c r="DK473" s="5">
        <v>-1</v>
      </c>
      <c r="DL473" s="5">
        <v>-1</v>
      </c>
      <c r="DM473" s="5">
        <v>-1</v>
      </c>
      <c r="DN473" s="5">
        <v>-1</v>
      </c>
      <c r="DO473" s="5">
        <v>-1</v>
      </c>
      <c r="DP473" s="5">
        <v>-1</v>
      </c>
      <c r="DQ473" s="5">
        <v>-1</v>
      </c>
      <c r="DR473" s="5">
        <v>-1</v>
      </c>
      <c r="DS473" s="5">
        <v>-1</v>
      </c>
      <c r="DT473" s="5">
        <v>-1</v>
      </c>
      <c r="DU473" s="5">
        <v>-1</v>
      </c>
      <c r="DV473" s="5">
        <v>-1</v>
      </c>
      <c r="DW473" s="5">
        <v>-1</v>
      </c>
      <c r="DX473" s="5">
        <v>-1</v>
      </c>
      <c r="DY473" s="5">
        <v>-1</v>
      </c>
      <c r="DZ473" s="5">
        <v>-1</v>
      </c>
      <c r="EA473" s="5">
        <v>-1</v>
      </c>
      <c r="EB473" s="5">
        <v>-1</v>
      </c>
      <c r="EC473" s="5">
        <v>-1</v>
      </c>
      <c r="ED473" s="5">
        <v>-1</v>
      </c>
      <c r="EE473" s="5">
        <v>-1</v>
      </c>
      <c r="EF473" s="5">
        <v>-1</v>
      </c>
      <c r="EG473" s="5">
        <v>-1</v>
      </c>
      <c r="EH473" s="5">
        <v>-1</v>
      </c>
      <c r="EI473" s="5">
        <v>-1</v>
      </c>
      <c r="EJ473" s="5">
        <v>-1</v>
      </c>
      <c r="EK473" s="5">
        <v>-1</v>
      </c>
      <c r="EL473" s="5">
        <v>-1</v>
      </c>
      <c r="EM473" s="5">
        <v>-1</v>
      </c>
      <c r="EN473" s="5">
        <v>-1</v>
      </c>
      <c r="EO473" s="5">
        <v>-1</v>
      </c>
      <c r="EP473" s="5">
        <v>-1</v>
      </c>
      <c r="EQ473" s="5">
        <v>-1</v>
      </c>
      <c r="ER473" s="5">
        <v>-1</v>
      </c>
      <c r="ES473" s="5">
        <v>-1</v>
      </c>
      <c r="ET473" s="5">
        <v>-1</v>
      </c>
      <c r="EU473" s="5">
        <v>-1</v>
      </c>
      <c r="EV473" s="5">
        <v>-1</v>
      </c>
      <c r="EW473" s="5">
        <v>-1</v>
      </c>
      <c r="EX473" s="5">
        <v>-1</v>
      </c>
      <c r="EY473" s="5">
        <v>-1</v>
      </c>
      <c r="EZ473" s="5">
        <v>-1</v>
      </c>
      <c r="FA473" s="5">
        <v>-1</v>
      </c>
      <c r="FB473" s="5">
        <v>-1</v>
      </c>
      <c r="FC473" s="5">
        <v>-1</v>
      </c>
      <c r="FD473" s="5">
        <v>-1</v>
      </c>
      <c r="FE473" s="5">
        <v>-1</v>
      </c>
      <c r="FF473" s="5">
        <v>-1</v>
      </c>
      <c r="FG473" s="5">
        <v>-1</v>
      </c>
      <c r="FH473" s="5">
        <v>-1</v>
      </c>
      <c r="FI473" s="5">
        <v>-1</v>
      </c>
      <c r="FJ473" s="5">
        <v>-1</v>
      </c>
      <c r="FK473" s="5">
        <v>-1</v>
      </c>
      <c r="FL473" s="5">
        <v>-1</v>
      </c>
      <c r="FM473" s="5">
        <v>-1</v>
      </c>
      <c r="FN473" s="5">
        <v>-1</v>
      </c>
      <c r="FO473" s="5">
        <v>-1</v>
      </c>
      <c r="FP473" s="5">
        <v>-1</v>
      </c>
      <c r="FQ473" s="5">
        <v>-1</v>
      </c>
      <c r="FR473" s="5">
        <v>-1</v>
      </c>
      <c r="FS473" s="5">
        <v>-1</v>
      </c>
      <c r="FT473" s="5">
        <v>-1</v>
      </c>
      <c r="FU473" s="5">
        <v>-1</v>
      </c>
      <c r="FV473" s="5">
        <v>-1</v>
      </c>
      <c r="FW473" s="5">
        <v>-1</v>
      </c>
      <c r="FX473" s="5">
        <v>-1</v>
      </c>
      <c r="FY473" s="5">
        <v>-1</v>
      </c>
      <c r="FZ473" s="5">
        <v>-1</v>
      </c>
      <c r="GA473" s="5">
        <v>-1</v>
      </c>
      <c r="GB473" s="5">
        <v>-1</v>
      </c>
      <c r="GC473" s="5">
        <v>-1</v>
      </c>
      <c r="GD473" s="5">
        <v>-1</v>
      </c>
      <c r="GE473" s="5">
        <v>-1</v>
      </c>
      <c r="GF473" s="5">
        <v>-1</v>
      </c>
      <c r="GG473" s="5">
        <v>-1</v>
      </c>
      <c r="GH473" s="5">
        <v>-1</v>
      </c>
      <c r="GI473" s="5">
        <v>-1</v>
      </c>
      <c r="GJ473" s="5">
        <v>-1</v>
      </c>
      <c r="GK473" s="5">
        <v>-1</v>
      </c>
      <c r="GL473" s="5">
        <v>-1</v>
      </c>
      <c r="GM473" s="5">
        <v>-1</v>
      </c>
      <c r="GN473" s="5">
        <v>-1</v>
      </c>
      <c r="GO473" s="5">
        <v>-1</v>
      </c>
      <c r="GP473" s="5">
        <v>-1</v>
      </c>
      <c r="GQ473" s="5">
        <v>-1</v>
      </c>
      <c r="GR473" s="5">
        <v>3.6377473363774734E-8</v>
      </c>
      <c r="GS473" s="5">
        <v>-1</v>
      </c>
      <c r="GT473" s="5">
        <v>-1</v>
      </c>
      <c r="GU473" s="5">
        <v>-1</v>
      </c>
      <c r="GV473" s="5">
        <v>-1</v>
      </c>
      <c r="GW473" s="5">
        <v>-1</v>
      </c>
      <c r="GX473" s="5">
        <v>-1</v>
      </c>
      <c r="GY473" s="5">
        <v>-1</v>
      </c>
      <c r="GZ473" s="5">
        <v>-1</v>
      </c>
      <c r="HA473" s="5">
        <v>-1</v>
      </c>
      <c r="HB473" s="5">
        <v>-1</v>
      </c>
      <c r="HC473" s="5">
        <v>-1</v>
      </c>
      <c r="HD473" s="5">
        <v>-1</v>
      </c>
      <c r="HE473" s="5">
        <v>-1</v>
      </c>
      <c r="HF473" s="5">
        <v>-1</v>
      </c>
      <c r="HG473" s="5">
        <v>-1</v>
      </c>
      <c r="HH473" s="5">
        <v>-1</v>
      </c>
      <c r="HI473" s="5">
        <v>-1</v>
      </c>
      <c r="HJ473" s="5">
        <v>-1</v>
      </c>
      <c r="HK473" s="5">
        <v>-1</v>
      </c>
      <c r="HL473" s="5">
        <v>-1</v>
      </c>
      <c r="HM473" s="5">
        <v>-1</v>
      </c>
      <c r="HN473" s="5">
        <v>-1</v>
      </c>
      <c r="HO473" s="5" t="s">
        <v>720</v>
      </c>
    </row>
    <row r="474" spans="1:223" x14ac:dyDescent="0.25">
      <c r="A474" s="34" t="s">
        <v>19302</v>
      </c>
      <c r="B474" s="5">
        <v>2</v>
      </c>
      <c r="C474" s="5">
        <v>0</v>
      </c>
      <c r="D474" s="5">
        <v>3.2720130886701435E-9</v>
      </c>
      <c r="E474" s="5">
        <v>0.24480145663977523</v>
      </c>
      <c r="F474" s="5">
        <v>6.7519928500530567E-3</v>
      </c>
      <c r="G474" s="5">
        <v>0.74844654723815862</v>
      </c>
      <c r="H474" s="5">
        <v>-1</v>
      </c>
      <c r="I474" s="5">
        <v>-1</v>
      </c>
      <c r="J474" s="5">
        <v>-1</v>
      </c>
      <c r="K474" s="5">
        <v>-1</v>
      </c>
      <c r="L474" s="5">
        <v>-1</v>
      </c>
      <c r="M474" s="5">
        <v>-1</v>
      </c>
      <c r="N474" s="5">
        <v>-1</v>
      </c>
      <c r="O474" s="5">
        <v>-1</v>
      </c>
      <c r="P474" s="5">
        <v>-1</v>
      </c>
      <c r="Q474" s="5">
        <v>-1</v>
      </c>
      <c r="R474" s="5">
        <v>-1</v>
      </c>
      <c r="S474" s="5">
        <v>-1</v>
      </c>
      <c r="T474" s="5">
        <v>-1</v>
      </c>
      <c r="U474" s="5">
        <v>-1</v>
      </c>
      <c r="V474" s="5">
        <v>-1</v>
      </c>
      <c r="W474" s="5">
        <v>-1</v>
      </c>
      <c r="X474" s="5">
        <v>-1</v>
      </c>
      <c r="Y474" s="5">
        <v>-1</v>
      </c>
      <c r="Z474" s="5">
        <v>-1</v>
      </c>
      <c r="AA474" s="5">
        <v>-1</v>
      </c>
      <c r="AB474" s="5">
        <v>-1</v>
      </c>
      <c r="AC474" s="5">
        <v>-1</v>
      </c>
      <c r="AD474" s="5">
        <v>-1</v>
      </c>
      <c r="AE474" s="5">
        <v>-1</v>
      </c>
      <c r="AF474" s="5">
        <v>-1</v>
      </c>
      <c r="AG474" s="5">
        <v>-1</v>
      </c>
      <c r="AH474" s="5">
        <v>-1</v>
      </c>
      <c r="AI474" s="5">
        <v>-1</v>
      </c>
      <c r="AJ474" s="5">
        <v>-1</v>
      </c>
      <c r="AK474" s="5">
        <v>-1</v>
      </c>
      <c r="AL474" s="5">
        <v>-1</v>
      </c>
      <c r="AM474" s="5">
        <v>-1</v>
      </c>
      <c r="AN474" s="5">
        <v>-1</v>
      </c>
      <c r="AO474" s="5">
        <v>-1</v>
      </c>
      <c r="AP474" s="5">
        <v>-1</v>
      </c>
      <c r="AQ474" s="5">
        <v>-1</v>
      </c>
      <c r="AR474" s="5">
        <v>-1</v>
      </c>
      <c r="AS474" s="5">
        <v>-1</v>
      </c>
      <c r="AT474" s="5">
        <v>-1</v>
      </c>
      <c r="AU474" s="5">
        <v>-1</v>
      </c>
      <c r="AV474" s="5">
        <v>-1</v>
      </c>
      <c r="AW474" s="5">
        <v>-1</v>
      </c>
      <c r="AX474" s="5">
        <v>-1</v>
      </c>
      <c r="AY474" s="5">
        <v>-1</v>
      </c>
      <c r="AZ474" s="5">
        <v>-1</v>
      </c>
      <c r="BA474" s="5">
        <v>-1</v>
      </c>
      <c r="BB474" s="5">
        <v>-1</v>
      </c>
      <c r="BC474" s="5">
        <v>-1</v>
      </c>
      <c r="BD474" s="5">
        <v>-1</v>
      </c>
      <c r="BE474" s="5">
        <v>-1</v>
      </c>
      <c r="BF474" s="5">
        <v>-1</v>
      </c>
      <c r="BG474" s="5">
        <v>-1</v>
      </c>
      <c r="BH474" s="5">
        <v>-1</v>
      </c>
      <c r="BI474" s="5">
        <v>-1</v>
      </c>
      <c r="BJ474" s="5">
        <v>-1</v>
      </c>
      <c r="BK474" s="5">
        <v>-1</v>
      </c>
      <c r="BL474" s="5">
        <v>-1</v>
      </c>
      <c r="BM474" s="5">
        <v>-1</v>
      </c>
      <c r="BN474" s="5">
        <v>-1</v>
      </c>
      <c r="BO474" s="5">
        <v>-1</v>
      </c>
      <c r="BP474" s="5">
        <v>-1</v>
      </c>
      <c r="BQ474" s="5">
        <v>-1</v>
      </c>
      <c r="BR474" s="5">
        <v>-1</v>
      </c>
      <c r="BS474" s="5">
        <v>-1</v>
      </c>
      <c r="BT474" s="5">
        <v>-1</v>
      </c>
      <c r="BU474" s="5">
        <v>-1</v>
      </c>
      <c r="BV474" s="5">
        <v>-1</v>
      </c>
      <c r="BW474" s="5">
        <v>-1</v>
      </c>
      <c r="BX474" s="5">
        <v>-1</v>
      </c>
      <c r="BY474" s="5">
        <v>-1</v>
      </c>
      <c r="BZ474" s="5">
        <v>-1</v>
      </c>
      <c r="CA474" s="5">
        <v>-1</v>
      </c>
      <c r="CB474" s="5">
        <v>-1</v>
      </c>
      <c r="CC474" s="5">
        <v>-1</v>
      </c>
      <c r="CD474" s="5">
        <v>-1</v>
      </c>
      <c r="CE474" s="5">
        <v>-1</v>
      </c>
      <c r="CF474" s="5">
        <v>-1</v>
      </c>
      <c r="CG474" s="5">
        <v>-1</v>
      </c>
      <c r="CH474" s="5">
        <v>-1</v>
      </c>
      <c r="CI474" s="5">
        <v>-1</v>
      </c>
      <c r="CJ474" s="5">
        <v>-1</v>
      </c>
      <c r="CK474" s="5">
        <v>-1</v>
      </c>
      <c r="CL474" s="5">
        <v>-1</v>
      </c>
      <c r="CM474" s="5">
        <v>-1</v>
      </c>
      <c r="CN474" s="5">
        <v>-1</v>
      </c>
      <c r="CO474" s="5">
        <v>-1</v>
      </c>
      <c r="CP474" s="5">
        <v>-1</v>
      </c>
      <c r="CQ474" s="5">
        <v>-1</v>
      </c>
      <c r="CR474" s="5">
        <v>-1</v>
      </c>
      <c r="CS474" s="5">
        <v>-1</v>
      </c>
      <c r="CT474" s="5">
        <v>-1</v>
      </c>
      <c r="CU474" s="5">
        <v>-1</v>
      </c>
      <c r="CV474" s="5">
        <v>-1</v>
      </c>
      <c r="CW474" s="5">
        <v>-1</v>
      </c>
      <c r="CX474" s="5">
        <v>-1</v>
      </c>
      <c r="CY474" s="5">
        <v>-1</v>
      </c>
      <c r="CZ474" s="5">
        <v>-1</v>
      </c>
      <c r="DA474" s="5">
        <v>-1</v>
      </c>
      <c r="DB474" s="5">
        <v>-1</v>
      </c>
      <c r="DC474" s="5">
        <v>-1</v>
      </c>
      <c r="DD474" s="5">
        <v>-1</v>
      </c>
      <c r="DE474" s="5">
        <v>-1</v>
      </c>
      <c r="DF474" s="5">
        <v>-1</v>
      </c>
      <c r="DG474" s="5">
        <v>-1</v>
      </c>
      <c r="DH474" s="5">
        <v>-1</v>
      </c>
      <c r="DI474" s="5">
        <v>-1</v>
      </c>
      <c r="DJ474" s="5">
        <v>-1</v>
      </c>
      <c r="DK474" s="5">
        <v>-1</v>
      </c>
      <c r="DL474" s="5">
        <v>-1</v>
      </c>
      <c r="DM474" s="5">
        <v>-1</v>
      </c>
      <c r="DN474" s="5">
        <v>-1</v>
      </c>
      <c r="DO474" s="5">
        <v>-1</v>
      </c>
      <c r="DP474" s="5">
        <v>-1</v>
      </c>
      <c r="DQ474" s="5">
        <v>-1</v>
      </c>
      <c r="DR474" s="5">
        <v>-1</v>
      </c>
      <c r="DS474" s="5">
        <v>-1</v>
      </c>
      <c r="DT474" s="5">
        <v>-1</v>
      </c>
      <c r="DU474" s="5">
        <v>-1</v>
      </c>
      <c r="DV474" s="5">
        <v>-1</v>
      </c>
      <c r="DW474" s="5">
        <v>-1</v>
      </c>
      <c r="DX474" s="5">
        <v>-1</v>
      </c>
      <c r="DY474" s="5">
        <v>-1</v>
      </c>
      <c r="DZ474" s="5">
        <v>-1</v>
      </c>
      <c r="EA474" s="5">
        <v>-1</v>
      </c>
      <c r="EB474" s="5">
        <v>-1</v>
      </c>
      <c r="EC474" s="5">
        <v>-1</v>
      </c>
      <c r="ED474" s="5">
        <v>-1</v>
      </c>
      <c r="EE474" s="5">
        <v>-1</v>
      </c>
      <c r="EF474" s="5">
        <v>-1</v>
      </c>
      <c r="EG474" s="5">
        <v>-1</v>
      </c>
      <c r="EH474" s="5">
        <v>-1</v>
      </c>
      <c r="EI474" s="5">
        <v>-1</v>
      </c>
      <c r="EJ474" s="5">
        <v>-1</v>
      </c>
      <c r="EK474" s="5">
        <v>-1</v>
      </c>
      <c r="EL474" s="5">
        <v>-1</v>
      </c>
      <c r="EM474" s="5">
        <v>-1</v>
      </c>
      <c r="EN474" s="5">
        <v>-1</v>
      </c>
      <c r="EO474" s="5">
        <v>-1</v>
      </c>
      <c r="EP474" s="5">
        <v>-1</v>
      </c>
      <c r="EQ474" s="5">
        <v>-1</v>
      </c>
      <c r="ER474" s="5">
        <v>-1</v>
      </c>
      <c r="ES474" s="5">
        <v>-1</v>
      </c>
      <c r="ET474" s="5">
        <v>-1</v>
      </c>
      <c r="EU474" s="5">
        <v>-1</v>
      </c>
      <c r="EV474" s="5">
        <v>-1</v>
      </c>
      <c r="EW474" s="5">
        <v>-1</v>
      </c>
      <c r="EX474" s="5">
        <v>-1</v>
      </c>
      <c r="EY474" s="5">
        <v>-1</v>
      </c>
      <c r="EZ474" s="5">
        <v>-1</v>
      </c>
      <c r="FA474" s="5">
        <v>-1</v>
      </c>
      <c r="FB474" s="5">
        <v>-1</v>
      </c>
      <c r="FC474" s="5">
        <v>-1</v>
      </c>
      <c r="FD474" s="5">
        <v>-1</v>
      </c>
      <c r="FE474" s="5">
        <v>-1</v>
      </c>
      <c r="FF474" s="5">
        <v>-1</v>
      </c>
      <c r="FG474" s="5">
        <v>-1</v>
      </c>
      <c r="FH474" s="5">
        <v>-1</v>
      </c>
      <c r="FI474" s="5">
        <v>-1</v>
      </c>
      <c r="FJ474" s="5">
        <v>-1</v>
      </c>
      <c r="FK474" s="5">
        <v>-1</v>
      </c>
      <c r="FL474" s="5">
        <v>-1</v>
      </c>
      <c r="FM474" s="5">
        <v>-1</v>
      </c>
      <c r="FN474" s="5">
        <v>-1</v>
      </c>
      <c r="FO474" s="5">
        <v>-1</v>
      </c>
      <c r="FP474" s="5">
        <v>-1</v>
      </c>
      <c r="FQ474" s="5">
        <v>-1</v>
      </c>
      <c r="FR474" s="5">
        <v>-1</v>
      </c>
      <c r="FS474" s="5">
        <v>-1</v>
      </c>
      <c r="FT474" s="5">
        <v>-1</v>
      </c>
      <c r="FU474" s="5">
        <v>-1</v>
      </c>
      <c r="FV474" s="5">
        <v>-1</v>
      </c>
      <c r="FW474" s="5">
        <v>-1</v>
      </c>
      <c r="FX474" s="5">
        <v>-1</v>
      </c>
      <c r="FY474" s="5">
        <v>-1</v>
      </c>
      <c r="FZ474" s="5">
        <v>-1</v>
      </c>
      <c r="GA474" s="5">
        <v>-1</v>
      </c>
      <c r="GB474" s="5">
        <v>-1</v>
      </c>
      <c r="GC474" s="5">
        <v>-1</v>
      </c>
      <c r="GD474" s="5">
        <v>-1</v>
      </c>
      <c r="GE474" s="5">
        <v>-1</v>
      </c>
      <c r="GF474" s="5">
        <v>-1</v>
      </c>
      <c r="GG474" s="5">
        <v>-1</v>
      </c>
      <c r="GH474" s="5">
        <v>-1</v>
      </c>
      <c r="GI474" s="5">
        <v>-1</v>
      </c>
      <c r="GJ474" s="5">
        <v>-1</v>
      </c>
      <c r="GK474" s="5">
        <v>-1</v>
      </c>
      <c r="GL474" s="5">
        <v>-1</v>
      </c>
      <c r="GM474" s="5">
        <v>-1</v>
      </c>
      <c r="GN474" s="5">
        <v>-1</v>
      </c>
      <c r="GO474" s="5">
        <v>-1</v>
      </c>
      <c r="GP474" s="5">
        <v>-1</v>
      </c>
      <c r="GQ474" s="5">
        <v>-1</v>
      </c>
      <c r="GR474" s="5">
        <v>-1</v>
      </c>
      <c r="GS474" s="5">
        <v>-1</v>
      </c>
      <c r="GT474" s="5">
        <v>-1</v>
      </c>
      <c r="GU474" s="5">
        <v>-1</v>
      </c>
      <c r="GV474" s="5">
        <v>-1</v>
      </c>
      <c r="GW474" s="5">
        <v>-1</v>
      </c>
      <c r="GX474" s="5">
        <v>-1</v>
      </c>
      <c r="GY474" s="5">
        <v>-1</v>
      </c>
      <c r="GZ474" s="5">
        <v>-1</v>
      </c>
      <c r="HA474" s="5">
        <v>-1</v>
      </c>
      <c r="HB474" s="5">
        <v>-1</v>
      </c>
      <c r="HC474" s="5">
        <v>-1</v>
      </c>
      <c r="HD474" s="5">
        <v>-1</v>
      </c>
      <c r="HE474" s="5">
        <v>-1</v>
      </c>
      <c r="HF474" s="5">
        <v>-1</v>
      </c>
      <c r="HG474" s="5">
        <v>4.4829312131350089E-6</v>
      </c>
      <c r="HH474" s="5">
        <v>-1</v>
      </c>
      <c r="HI474" s="5">
        <v>-1</v>
      </c>
      <c r="HJ474" s="5">
        <v>-1</v>
      </c>
      <c r="HK474" s="5">
        <v>-1</v>
      </c>
      <c r="HL474" s="5">
        <v>-1</v>
      </c>
      <c r="HM474" s="5">
        <v>-1</v>
      </c>
      <c r="HN474" s="5">
        <v>-1</v>
      </c>
      <c r="HO474" s="5" t="s">
        <v>720</v>
      </c>
    </row>
    <row r="475" spans="1:223" x14ac:dyDescent="0.25">
      <c r="A475" s="43" t="s">
        <v>19313</v>
      </c>
      <c r="B475" s="5">
        <v>2</v>
      </c>
      <c r="C475" s="5">
        <v>0</v>
      </c>
      <c r="D475" s="5">
        <v>6.984762047875369E-18</v>
      </c>
      <c r="E475" s="5">
        <v>0.37981354300253078</v>
      </c>
      <c r="F475" s="5">
        <v>0.24757598781863585</v>
      </c>
      <c r="G475" s="5">
        <v>0.37261046917883101</v>
      </c>
      <c r="H475" s="5">
        <v>-1</v>
      </c>
      <c r="I475" s="5">
        <v>-1</v>
      </c>
      <c r="J475" s="5">
        <v>-1</v>
      </c>
      <c r="K475" s="5">
        <v>-1</v>
      </c>
      <c r="L475" s="5">
        <v>-1</v>
      </c>
      <c r="M475" s="5">
        <v>-1</v>
      </c>
      <c r="N475" s="5">
        <v>-1</v>
      </c>
      <c r="O475" s="5">
        <v>-1</v>
      </c>
      <c r="P475" s="5">
        <v>-1</v>
      </c>
      <c r="Q475" s="5">
        <v>-1</v>
      </c>
      <c r="R475" s="5">
        <v>-1</v>
      </c>
      <c r="S475" s="5">
        <v>-1</v>
      </c>
      <c r="T475" s="5">
        <v>-1</v>
      </c>
      <c r="U475" s="5">
        <v>-1</v>
      </c>
      <c r="V475" s="5">
        <v>-1</v>
      </c>
      <c r="W475" s="5">
        <v>-1</v>
      </c>
      <c r="X475" s="5">
        <v>-1</v>
      </c>
      <c r="Y475" s="5">
        <v>-1</v>
      </c>
      <c r="Z475" s="5">
        <v>-1</v>
      </c>
      <c r="AA475" s="5">
        <v>-1</v>
      </c>
      <c r="AB475" s="5">
        <v>-1</v>
      </c>
      <c r="AC475" s="5">
        <v>-1</v>
      </c>
      <c r="AD475" s="5">
        <v>-1</v>
      </c>
      <c r="AE475" s="5">
        <v>-1</v>
      </c>
      <c r="AF475" s="5">
        <v>-1</v>
      </c>
      <c r="AG475" s="5">
        <v>-1</v>
      </c>
      <c r="AH475" s="5">
        <v>-1</v>
      </c>
      <c r="AI475" s="5">
        <v>-1</v>
      </c>
      <c r="AJ475" s="5">
        <v>-1</v>
      </c>
      <c r="AK475" s="5">
        <v>-1</v>
      </c>
      <c r="AL475" s="5">
        <v>-1</v>
      </c>
      <c r="AM475" s="5">
        <v>-1</v>
      </c>
      <c r="AN475" s="5">
        <v>-1</v>
      </c>
      <c r="AO475" s="5">
        <v>-1</v>
      </c>
      <c r="AP475" s="5">
        <v>-1</v>
      </c>
      <c r="AQ475" s="5">
        <v>-1</v>
      </c>
      <c r="AR475" s="5">
        <v>-1</v>
      </c>
      <c r="AS475" s="5">
        <v>-1</v>
      </c>
      <c r="AT475" s="5">
        <v>-1</v>
      </c>
      <c r="AU475" s="5">
        <v>-1</v>
      </c>
      <c r="AV475" s="5">
        <v>-1</v>
      </c>
      <c r="AW475" s="5">
        <v>-1</v>
      </c>
      <c r="AX475" s="5">
        <v>-1</v>
      </c>
      <c r="AY475" s="5">
        <v>-1</v>
      </c>
      <c r="AZ475" s="5">
        <v>-1</v>
      </c>
      <c r="BA475" s="5">
        <v>-1</v>
      </c>
      <c r="BB475" s="5">
        <v>-1</v>
      </c>
      <c r="BC475" s="5">
        <v>-1</v>
      </c>
      <c r="BD475" s="5">
        <v>-1</v>
      </c>
      <c r="BE475" s="5">
        <v>-1</v>
      </c>
      <c r="BF475" s="5">
        <v>-1</v>
      </c>
      <c r="BG475" s="5">
        <v>-1</v>
      </c>
      <c r="BH475" s="5">
        <v>-1</v>
      </c>
      <c r="BI475" s="5">
        <v>-1</v>
      </c>
      <c r="BJ475" s="5">
        <v>-1</v>
      </c>
      <c r="BK475" s="5">
        <v>-1</v>
      </c>
      <c r="BL475" s="5">
        <v>-1</v>
      </c>
      <c r="BM475" s="5">
        <v>-1</v>
      </c>
      <c r="BN475" s="5">
        <v>-1</v>
      </c>
      <c r="BO475" s="5">
        <v>-1</v>
      </c>
      <c r="BP475" s="5">
        <v>-1</v>
      </c>
      <c r="BQ475" s="5">
        <v>-1</v>
      </c>
      <c r="BR475" s="5">
        <v>-1</v>
      </c>
      <c r="BS475" s="5">
        <v>-1</v>
      </c>
      <c r="BT475" s="5">
        <v>-1</v>
      </c>
      <c r="BU475" s="5">
        <v>-1</v>
      </c>
      <c r="BV475" s="5">
        <v>-1</v>
      </c>
      <c r="BW475" s="5">
        <v>-1</v>
      </c>
      <c r="BX475" s="5">
        <v>-1</v>
      </c>
      <c r="BY475" s="5">
        <v>-1</v>
      </c>
      <c r="BZ475" s="5">
        <v>-1</v>
      </c>
      <c r="CA475" s="5">
        <v>-1</v>
      </c>
      <c r="CB475" s="5">
        <v>-1</v>
      </c>
      <c r="CC475" s="5">
        <v>-1</v>
      </c>
      <c r="CD475" s="5">
        <v>-1</v>
      </c>
      <c r="CE475" s="5">
        <v>-1</v>
      </c>
      <c r="CF475" s="5">
        <v>-1</v>
      </c>
      <c r="CG475" s="5">
        <v>-1</v>
      </c>
      <c r="CH475" s="5">
        <v>-1</v>
      </c>
      <c r="CI475" s="5">
        <v>-1</v>
      </c>
      <c r="CJ475" s="5">
        <v>-1</v>
      </c>
      <c r="CK475" s="5">
        <v>-1</v>
      </c>
      <c r="CL475" s="5">
        <v>-1</v>
      </c>
      <c r="CM475" s="5">
        <v>-1</v>
      </c>
      <c r="CN475" s="5">
        <v>-1</v>
      </c>
      <c r="CO475" s="5">
        <v>-1</v>
      </c>
      <c r="CP475" s="5">
        <v>-1</v>
      </c>
      <c r="CQ475" s="5">
        <v>-1</v>
      </c>
      <c r="CR475" s="5">
        <v>-1</v>
      </c>
      <c r="CS475" s="5">
        <v>-1</v>
      </c>
      <c r="CT475" s="5">
        <v>-1</v>
      </c>
      <c r="CU475" s="5">
        <v>-1</v>
      </c>
      <c r="CV475" s="5">
        <v>-1</v>
      </c>
      <c r="CW475" s="5">
        <v>-1</v>
      </c>
      <c r="CX475" s="5">
        <v>-1</v>
      </c>
      <c r="CY475" s="5">
        <v>-1</v>
      </c>
      <c r="CZ475" s="5">
        <v>-1</v>
      </c>
      <c r="DA475" s="5">
        <v>-1</v>
      </c>
      <c r="DB475" s="5">
        <v>-1</v>
      </c>
      <c r="DC475" s="5">
        <v>-1</v>
      </c>
      <c r="DD475" s="5">
        <v>-1</v>
      </c>
      <c r="DE475" s="5">
        <v>-1</v>
      </c>
      <c r="DF475" s="5">
        <v>-1</v>
      </c>
      <c r="DG475" s="5">
        <v>-1</v>
      </c>
      <c r="DH475" s="5">
        <v>-1</v>
      </c>
      <c r="DI475" s="5">
        <v>-1</v>
      </c>
      <c r="DJ475" s="5">
        <v>-1</v>
      </c>
      <c r="DK475" s="5">
        <v>-1</v>
      </c>
      <c r="DL475" s="5">
        <v>-1</v>
      </c>
      <c r="DM475" s="5">
        <v>-1</v>
      </c>
      <c r="DN475" s="5">
        <v>-1</v>
      </c>
      <c r="DO475" s="5">
        <v>-1</v>
      </c>
      <c r="DP475" s="5">
        <v>-1</v>
      </c>
      <c r="DQ475" s="5">
        <v>-1</v>
      </c>
      <c r="DR475" s="5">
        <v>-1</v>
      </c>
      <c r="DS475" s="5">
        <v>-1</v>
      </c>
      <c r="DT475" s="5">
        <v>-1</v>
      </c>
      <c r="DU475" s="5">
        <v>-1</v>
      </c>
      <c r="DV475" s="5">
        <v>-1</v>
      </c>
      <c r="DW475" s="5">
        <v>-1</v>
      </c>
      <c r="DX475" s="5">
        <v>-1</v>
      </c>
      <c r="DY475" s="5">
        <v>-1</v>
      </c>
      <c r="DZ475" s="5">
        <v>-1</v>
      </c>
      <c r="EA475" s="5">
        <v>-1</v>
      </c>
      <c r="EB475" s="5">
        <v>-1</v>
      </c>
      <c r="EC475" s="5">
        <v>-1</v>
      </c>
      <c r="ED475" s="5">
        <v>-1</v>
      </c>
      <c r="EE475" s="5">
        <v>-1</v>
      </c>
      <c r="EF475" s="5">
        <v>-1</v>
      </c>
      <c r="EG475" s="5">
        <v>-1</v>
      </c>
      <c r="EH475" s="5">
        <v>-1</v>
      </c>
      <c r="EI475" s="5">
        <v>-1</v>
      </c>
      <c r="EJ475" s="5">
        <v>-1</v>
      </c>
      <c r="EK475" s="5">
        <v>-1</v>
      </c>
      <c r="EL475" s="5">
        <v>-1</v>
      </c>
      <c r="EM475" s="5">
        <v>-1</v>
      </c>
      <c r="EN475" s="5">
        <v>-1</v>
      </c>
      <c r="EO475" s="5">
        <v>-1</v>
      </c>
      <c r="EP475" s="5">
        <v>-1</v>
      </c>
      <c r="EQ475" s="5">
        <v>-1</v>
      </c>
      <c r="ER475" s="5">
        <v>-1</v>
      </c>
      <c r="ES475" s="5">
        <v>-1</v>
      </c>
      <c r="ET475" s="5">
        <v>-1</v>
      </c>
      <c r="EU475" s="5">
        <v>-1</v>
      </c>
      <c r="EV475" s="5">
        <v>-1</v>
      </c>
      <c r="EW475" s="5">
        <v>-1</v>
      </c>
      <c r="EX475" s="5">
        <v>-1</v>
      </c>
      <c r="EY475" s="5">
        <v>-1</v>
      </c>
      <c r="EZ475" s="5">
        <v>-1</v>
      </c>
      <c r="FA475" s="5">
        <v>-1</v>
      </c>
      <c r="FB475" s="5">
        <v>-1</v>
      </c>
      <c r="FC475" s="5">
        <v>-1</v>
      </c>
      <c r="FD475" s="5">
        <v>-1</v>
      </c>
      <c r="FE475" s="5">
        <v>-1</v>
      </c>
      <c r="FF475" s="5">
        <v>-1</v>
      </c>
      <c r="FG475" s="5">
        <v>-1</v>
      </c>
      <c r="FH475" s="5">
        <v>-1</v>
      </c>
      <c r="FI475" s="5">
        <v>-1</v>
      </c>
      <c r="FJ475" s="5">
        <v>-1</v>
      </c>
      <c r="FK475" s="5">
        <v>-1</v>
      </c>
      <c r="FL475" s="5">
        <v>-1</v>
      </c>
      <c r="FM475" s="5">
        <v>-1</v>
      </c>
      <c r="FN475" s="5">
        <v>-1</v>
      </c>
      <c r="FO475" s="5">
        <v>-1</v>
      </c>
      <c r="FP475" s="5">
        <v>-1</v>
      </c>
      <c r="FQ475" s="5">
        <v>-1</v>
      </c>
      <c r="FR475" s="5">
        <v>-1</v>
      </c>
      <c r="FS475" s="5">
        <v>-1</v>
      </c>
      <c r="FT475" s="5">
        <v>-1</v>
      </c>
      <c r="FU475" s="5">
        <v>-1</v>
      </c>
      <c r="FV475" s="5">
        <v>-1</v>
      </c>
      <c r="FW475" s="5">
        <v>-1</v>
      </c>
      <c r="FX475" s="5">
        <v>-1</v>
      </c>
      <c r="FY475" s="5">
        <v>-1</v>
      </c>
      <c r="FZ475" s="5">
        <v>-1</v>
      </c>
      <c r="GA475" s="5">
        <v>-1</v>
      </c>
      <c r="GB475" s="5">
        <v>-1</v>
      </c>
      <c r="GC475" s="5">
        <v>-1</v>
      </c>
      <c r="GD475" s="5">
        <v>-1</v>
      </c>
      <c r="GE475" s="5">
        <v>-1</v>
      </c>
      <c r="GF475" s="5">
        <v>-1</v>
      </c>
      <c r="GG475" s="5">
        <v>-1</v>
      </c>
      <c r="GH475" s="5">
        <v>-1</v>
      </c>
      <c r="GI475" s="5">
        <v>-1</v>
      </c>
      <c r="GJ475" s="5">
        <v>-1</v>
      </c>
      <c r="GK475" s="5">
        <v>-1</v>
      </c>
      <c r="GL475" s="5">
        <v>-1</v>
      </c>
      <c r="GM475" s="5">
        <v>-1</v>
      </c>
      <c r="GN475" s="5">
        <v>-1</v>
      </c>
      <c r="GO475" s="5">
        <v>-1</v>
      </c>
      <c r="GP475" s="5">
        <v>-1</v>
      </c>
      <c r="GQ475" s="5">
        <v>-1</v>
      </c>
      <c r="GR475" s="5">
        <v>-1</v>
      </c>
      <c r="GS475" s="5">
        <v>-1</v>
      </c>
      <c r="GT475" s="5">
        <v>-1</v>
      </c>
      <c r="GU475" s="5">
        <v>-1</v>
      </c>
      <c r="GV475" s="5">
        <v>-1</v>
      </c>
      <c r="GW475" s="5">
        <v>-1</v>
      </c>
      <c r="GX475" s="5">
        <v>-1</v>
      </c>
      <c r="GY475" s="5">
        <v>-1</v>
      </c>
      <c r="GZ475" s="5">
        <v>-1</v>
      </c>
      <c r="HA475" s="5">
        <v>-1</v>
      </c>
      <c r="HB475" s="5">
        <v>-1</v>
      </c>
      <c r="HC475" s="5">
        <v>-1</v>
      </c>
      <c r="HD475" s="5">
        <v>-1</v>
      </c>
      <c r="HE475" s="5">
        <v>-1</v>
      </c>
      <c r="HF475" s="5">
        <v>-1</v>
      </c>
      <c r="HG475" s="5">
        <v>4.8031950935625387E-8</v>
      </c>
      <c r="HH475" s="5">
        <v>-1</v>
      </c>
      <c r="HI475" s="5">
        <v>-1</v>
      </c>
      <c r="HJ475" s="5">
        <v>-1</v>
      </c>
      <c r="HK475" s="5">
        <v>-1</v>
      </c>
      <c r="HL475" s="5">
        <v>-1</v>
      </c>
      <c r="HM475" s="5">
        <v>-1</v>
      </c>
      <c r="HN475" s="5">
        <v>-1</v>
      </c>
      <c r="HO475" s="5" t="s">
        <v>720</v>
      </c>
    </row>
    <row r="476" spans="1:223" x14ac:dyDescent="0.25">
      <c r="A476" s="34" t="s">
        <v>19319</v>
      </c>
      <c r="B476" s="5">
        <v>2</v>
      </c>
      <c r="C476" s="5">
        <v>0</v>
      </c>
      <c r="D476" s="5">
        <v>2.916228499103076E-9</v>
      </c>
      <c r="E476" s="5">
        <v>0.49054749895947936</v>
      </c>
      <c r="F476" s="5">
        <v>2.4436117055147113E-2</v>
      </c>
      <c r="G476" s="5">
        <v>0.48501638106914619</v>
      </c>
      <c r="H476" s="5">
        <v>-1</v>
      </c>
      <c r="I476" s="5">
        <v>-1</v>
      </c>
      <c r="J476" s="5">
        <v>-1</v>
      </c>
      <c r="K476" s="5">
        <v>-1</v>
      </c>
      <c r="L476" s="5">
        <v>-1</v>
      </c>
      <c r="M476" s="5">
        <v>-1</v>
      </c>
      <c r="N476" s="5">
        <v>-1</v>
      </c>
      <c r="O476" s="5">
        <v>-1</v>
      </c>
      <c r="P476" s="5">
        <v>-1</v>
      </c>
      <c r="Q476" s="5">
        <v>-1</v>
      </c>
      <c r="R476" s="5">
        <v>-1</v>
      </c>
      <c r="S476" s="5">
        <v>-1</v>
      </c>
      <c r="T476" s="5">
        <v>-1</v>
      </c>
      <c r="U476" s="5">
        <v>-1</v>
      </c>
      <c r="V476" s="5">
        <v>-1</v>
      </c>
      <c r="W476" s="5">
        <v>-1</v>
      </c>
      <c r="X476" s="5">
        <v>-1</v>
      </c>
      <c r="Y476" s="5">
        <v>-1</v>
      </c>
      <c r="Z476" s="5">
        <v>-1</v>
      </c>
      <c r="AA476" s="5">
        <v>-1</v>
      </c>
      <c r="AB476" s="5">
        <v>-1</v>
      </c>
      <c r="AC476" s="5">
        <v>-1</v>
      </c>
      <c r="AD476" s="5">
        <v>-1</v>
      </c>
      <c r="AE476" s="5">
        <v>-1</v>
      </c>
      <c r="AF476" s="5">
        <v>-1</v>
      </c>
      <c r="AG476" s="5">
        <v>-1</v>
      </c>
      <c r="AH476" s="5">
        <v>-1</v>
      </c>
      <c r="AI476" s="5">
        <v>-1</v>
      </c>
      <c r="AJ476" s="5">
        <v>-1</v>
      </c>
      <c r="AK476" s="5">
        <v>-1</v>
      </c>
      <c r="AL476" s="5">
        <v>-1</v>
      </c>
      <c r="AM476" s="5">
        <v>-1</v>
      </c>
      <c r="AN476" s="5">
        <v>-1</v>
      </c>
      <c r="AO476" s="5">
        <v>-1</v>
      </c>
      <c r="AP476" s="5">
        <v>-1</v>
      </c>
      <c r="AQ476" s="5">
        <v>-1</v>
      </c>
      <c r="AR476" s="5">
        <v>-1</v>
      </c>
      <c r="AS476" s="5">
        <v>-1</v>
      </c>
      <c r="AT476" s="5">
        <v>-1</v>
      </c>
      <c r="AU476" s="5">
        <v>-1</v>
      </c>
      <c r="AV476" s="5">
        <v>-1</v>
      </c>
      <c r="AW476" s="5">
        <v>-1</v>
      </c>
      <c r="AX476" s="5">
        <v>-1</v>
      </c>
      <c r="AY476" s="5">
        <v>-1</v>
      </c>
      <c r="AZ476" s="5">
        <v>-1</v>
      </c>
      <c r="BA476" s="5">
        <v>-1</v>
      </c>
      <c r="BB476" s="5">
        <v>-1</v>
      </c>
      <c r="BC476" s="5">
        <v>-1</v>
      </c>
      <c r="BD476" s="5">
        <v>-1</v>
      </c>
      <c r="BE476" s="5">
        <v>-1</v>
      </c>
      <c r="BF476" s="5">
        <v>-1</v>
      </c>
      <c r="BG476" s="5">
        <v>-1</v>
      </c>
      <c r="BH476" s="5">
        <v>-1</v>
      </c>
      <c r="BI476" s="5">
        <v>-1</v>
      </c>
      <c r="BJ476" s="5">
        <v>-1</v>
      </c>
      <c r="BK476" s="5">
        <v>-1</v>
      </c>
      <c r="BL476" s="5">
        <v>-1</v>
      </c>
      <c r="BM476" s="5">
        <v>-1</v>
      </c>
      <c r="BN476" s="5">
        <v>-1</v>
      </c>
      <c r="BO476" s="5">
        <v>-1</v>
      </c>
      <c r="BP476" s="5">
        <v>-1</v>
      </c>
      <c r="BQ476" s="5">
        <v>-1</v>
      </c>
      <c r="BR476" s="5">
        <v>-1</v>
      </c>
      <c r="BS476" s="5">
        <v>-1</v>
      </c>
      <c r="BT476" s="5">
        <v>-1</v>
      </c>
      <c r="BU476" s="5">
        <v>-1</v>
      </c>
      <c r="BV476" s="5">
        <v>-1</v>
      </c>
      <c r="BW476" s="5">
        <v>-1</v>
      </c>
      <c r="BX476" s="5">
        <v>-1</v>
      </c>
      <c r="BY476" s="5">
        <v>-1</v>
      </c>
      <c r="BZ476" s="5">
        <v>-1</v>
      </c>
      <c r="CA476" s="5">
        <v>-1</v>
      </c>
      <c r="CB476" s="5">
        <v>-1</v>
      </c>
      <c r="CC476" s="5">
        <v>-1</v>
      </c>
      <c r="CD476" s="5">
        <v>-1</v>
      </c>
      <c r="CE476" s="5">
        <v>-1</v>
      </c>
      <c r="CF476" s="5">
        <v>-1</v>
      </c>
      <c r="CG476" s="5">
        <v>-1</v>
      </c>
      <c r="CH476" s="5">
        <v>-1</v>
      </c>
      <c r="CI476" s="5">
        <v>-1</v>
      </c>
      <c r="CJ476" s="5">
        <v>-1</v>
      </c>
      <c r="CK476" s="5">
        <v>-1</v>
      </c>
      <c r="CL476" s="5">
        <v>-1</v>
      </c>
      <c r="CM476" s="5">
        <v>-1</v>
      </c>
      <c r="CN476" s="5">
        <v>-1</v>
      </c>
      <c r="CO476" s="5">
        <v>-1</v>
      </c>
      <c r="CP476" s="5">
        <v>-1</v>
      </c>
      <c r="CQ476" s="5">
        <v>-1</v>
      </c>
      <c r="CR476" s="5">
        <v>-1</v>
      </c>
      <c r="CS476" s="5">
        <v>-1</v>
      </c>
      <c r="CT476" s="5">
        <v>-1</v>
      </c>
      <c r="CU476" s="5">
        <v>-1</v>
      </c>
      <c r="CV476" s="5">
        <v>-1</v>
      </c>
      <c r="CW476" s="5">
        <v>-1</v>
      </c>
      <c r="CX476" s="5">
        <v>-1</v>
      </c>
      <c r="CY476" s="5">
        <v>-1</v>
      </c>
      <c r="CZ476" s="5">
        <v>-1</v>
      </c>
      <c r="DA476" s="5">
        <v>-1</v>
      </c>
      <c r="DB476" s="5">
        <v>-1</v>
      </c>
      <c r="DC476" s="5">
        <v>-1</v>
      </c>
      <c r="DD476" s="5">
        <v>-1</v>
      </c>
      <c r="DE476" s="5">
        <v>-1</v>
      </c>
      <c r="DF476" s="5">
        <v>-1</v>
      </c>
      <c r="DG476" s="5">
        <v>-1</v>
      </c>
      <c r="DH476" s="5">
        <v>-1</v>
      </c>
      <c r="DI476" s="5">
        <v>-1</v>
      </c>
      <c r="DJ476" s="5">
        <v>-1</v>
      </c>
      <c r="DK476" s="5">
        <v>-1</v>
      </c>
      <c r="DL476" s="5">
        <v>-1</v>
      </c>
      <c r="DM476" s="5">
        <v>-1</v>
      </c>
      <c r="DN476" s="5">
        <v>-1</v>
      </c>
      <c r="DO476" s="5">
        <v>-1</v>
      </c>
      <c r="DP476" s="5">
        <v>-1</v>
      </c>
      <c r="DQ476" s="5">
        <v>-1</v>
      </c>
      <c r="DR476" s="5">
        <v>-1</v>
      </c>
      <c r="DS476" s="5">
        <v>-1</v>
      </c>
      <c r="DT476" s="5">
        <v>-1</v>
      </c>
      <c r="DU476" s="5">
        <v>-1</v>
      </c>
      <c r="DV476" s="5">
        <v>-1</v>
      </c>
      <c r="DW476" s="5">
        <v>-1</v>
      </c>
      <c r="DX476" s="5">
        <v>-1</v>
      </c>
      <c r="DY476" s="5">
        <v>-1</v>
      </c>
      <c r="DZ476" s="5">
        <v>-1</v>
      </c>
      <c r="EA476" s="5">
        <v>-1</v>
      </c>
      <c r="EB476" s="5">
        <v>-1</v>
      </c>
      <c r="EC476" s="5">
        <v>-1</v>
      </c>
      <c r="ED476" s="5">
        <v>-1</v>
      </c>
      <c r="EE476" s="5">
        <v>-1</v>
      </c>
      <c r="EF476" s="5">
        <v>-1</v>
      </c>
      <c r="EG476" s="5">
        <v>-1</v>
      </c>
      <c r="EH476" s="5">
        <v>-1</v>
      </c>
      <c r="EI476" s="5">
        <v>-1</v>
      </c>
      <c r="EJ476" s="5">
        <v>-1</v>
      </c>
      <c r="EK476" s="5">
        <v>-1</v>
      </c>
      <c r="EL476" s="5">
        <v>-1</v>
      </c>
      <c r="EM476" s="5">
        <v>-1</v>
      </c>
      <c r="EN476" s="5">
        <v>-1</v>
      </c>
      <c r="EO476" s="5">
        <v>-1</v>
      </c>
      <c r="EP476" s="5">
        <v>-1</v>
      </c>
      <c r="EQ476" s="5">
        <v>-1</v>
      </c>
      <c r="ER476" s="5">
        <v>-1</v>
      </c>
      <c r="ES476" s="5">
        <v>-1</v>
      </c>
      <c r="ET476" s="5">
        <v>-1</v>
      </c>
      <c r="EU476" s="5">
        <v>-1</v>
      </c>
      <c r="EV476" s="5">
        <v>-1</v>
      </c>
      <c r="EW476" s="5">
        <v>-1</v>
      </c>
      <c r="EX476" s="5">
        <v>-1</v>
      </c>
      <c r="EY476" s="5">
        <v>-1</v>
      </c>
      <c r="EZ476" s="5">
        <v>-1</v>
      </c>
      <c r="FA476" s="5">
        <v>-1</v>
      </c>
      <c r="FB476" s="5">
        <v>-1</v>
      </c>
      <c r="FC476" s="5">
        <v>-1</v>
      </c>
      <c r="FD476" s="5">
        <v>-1</v>
      </c>
      <c r="FE476" s="5">
        <v>-1</v>
      </c>
      <c r="FF476" s="5">
        <v>-1</v>
      </c>
      <c r="FG476" s="5">
        <v>-1</v>
      </c>
      <c r="FH476" s="5">
        <v>-1</v>
      </c>
      <c r="FI476" s="5">
        <v>-1</v>
      </c>
      <c r="FJ476" s="5">
        <v>-1</v>
      </c>
      <c r="FK476" s="5">
        <v>-1</v>
      </c>
      <c r="FL476" s="5">
        <v>-1</v>
      </c>
      <c r="FM476" s="5">
        <v>-1</v>
      </c>
      <c r="FN476" s="5">
        <v>-1</v>
      </c>
      <c r="FO476" s="5">
        <v>-1</v>
      </c>
      <c r="FP476" s="5">
        <v>-1</v>
      </c>
      <c r="FQ476" s="5">
        <v>-1</v>
      </c>
      <c r="FR476" s="5">
        <v>-1</v>
      </c>
      <c r="FS476" s="5">
        <v>-1</v>
      </c>
      <c r="FT476" s="5">
        <v>-1</v>
      </c>
      <c r="FU476" s="5">
        <v>-1</v>
      </c>
      <c r="FV476" s="5">
        <v>-1</v>
      </c>
      <c r="FW476" s="5">
        <v>-1</v>
      </c>
      <c r="FX476" s="5">
        <v>-1</v>
      </c>
      <c r="FY476" s="5">
        <v>-1</v>
      </c>
      <c r="FZ476" s="5">
        <v>-1</v>
      </c>
      <c r="GA476" s="5">
        <v>-1</v>
      </c>
      <c r="GB476" s="5">
        <v>-1</v>
      </c>
      <c r="GC476" s="5">
        <v>-1</v>
      </c>
      <c r="GD476" s="5">
        <v>-1</v>
      </c>
      <c r="GE476" s="5">
        <v>-1</v>
      </c>
      <c r="GF476" s="5">
        <v>-1</v>
      </c>
      <c r="GG476" s="5">
        <v>-1</v>
      </c>
      <c r="GH476" s="5">
        <v>-1</v>
      </c>
      <c r="GI476" s="5">
        <v>-1</v>
      </c>
      <c r="GJ476" s="5">
        <v>-1</v>
      </c>
      <c r="GK476" s="5">
        <v>-1</v>
      </c>
      <c r="GL476" s="5">
        <v>-1</v>
      </c>
      <c r="GM476" s="5">
        <v>-1</v>
      </c>
      <c r="GN476" s="5">
        <v>-1</v>
      </c>
      <c r="GO476" s="5">
        <v>-1</v>
      </c>
      <c r="GP476" s="5">
        <v>-1</v>
      </c>
      <c r="GQ476" s="5">
        <v>-1</v>
      </c>
      <c r="GR476" s="5">
        <v>1.678462709284627E-7</v>
      </c>
      <c r="GS476" s="5">
        <v>-1</v>
      </c>
      <c r="GT476" s="5">
        <v>-1</v>
      </c>
      <c r="GU476" s="5">
        <v>-1</v>
      </c>
      <c r="GV476" s="5">
        <v>-1</v>
      </c>
      <c r="GW476" s="5">
        <v>-1</v>
      </c>
      <c r="GX476" s="5">
        <v>-1</v>
      </c>
      <c r="GY476" s="5">
        <v>-1</v>
      </c>
      <c r="GZ476" s="5">
        <v>-1</v>
      </c>
      <c r="HA476" s="5">
        <v>-1</v>
      </c>
      <c r="HB476" s="5">
        <v>-1</v>
      </c>
      <c r="HC476" s="5">
        <v>-1</v>
      </c>
      <c r="HD476" s="5">
        <v>-1</v>
      </c>
      <c r="HE476" s="5">
        <v>-1</v>
      </c>
      <c r="HF476" s="5">
        <v>-1</v>
      </c>
      <c r="HG476" s="5">
        <v>-1</v>
      </c>
      <c r="HH476" s="5">
        <v>-1</v>
      </c>
      <c r="HI476" s="5">
        <v>-1</v>
      </c>
      <c r="HJ476" s="5">
        <v>-1</v>
      </c>
      <c r="HK476" s="5">
        <v>-1</v>
      </c>
      <c r="HL476" s="5">
        <v>-1</v>
      </c>
      <c r="HM476" s="5">
        <v>-1</v>
      </c>
      <c r="HN476" s="5">
        <v>-1</v>
      </c>
      <c r="HO476" s="5" t="s">
        <v>720</v>
      </c>
    </row>
    <row r="477" spans="1:223" x14ac:dyDescent="0.25">
      <c r="A477" s="43" t="s">
        <v>19337</v>
      </c>
      <c r="B477" s="5">
        <v>2</v>
      </c>
      <c r="C477" s="5">
        <v>0</v>
      </c>
      <c r="D477" s="5">
        <v>7.5647702005268887E-3</v>
      </c>
      <c r="E477" s="5">
        <v>0.47003927432909537</v>
      </c>
      <c r="F477" s="5">
        <v>5.5896287639682594E-2</v>
      </c>
      <c r="G477" s="5">
        <v>0.46649966783069519</v>
      </c>
      <c r="H477" s="5">
        <v>-1</v>
      </c>
      <c r="I477" s="5">
        <v>-1</v>
      </c>
      <c r="J477" s="5">
        <v>-1</v>
      </c>
      <c r="K477" s="5">
        <v>-1</v>
      </c>
      <c r="L477" s="5">
        <v>-1</v>
      </c>
      <c r="M477" s="5">
        <v>-1</v>
      </c>
      <c r="N477" s="5">
        <v>-1</v>
      </c>
      <c r="O477" s="5">
        <v>-1</v>
      </c>
      <c r="P477" s="5">
        <v>-1</v>
      </c>
      <c r="Q477" s="5">
        <v>-1</v>
      </c>
      <c r="R477" s="5">
        <v>-1</v>
      </c>
      <c r="S477" s="5">
        <v>-1</v>
      </c>
      <c r="T477" s="5">
        <v>-1</v>
      </c>
      <c r="U477" s="5">
        <v>-1</v>
      </c>
      <c r="V477" s="5">
        <v>-1</v>
      </c>
      <c r="W477" s="5">
        <v>-1</v>
      </c>
      <c r="X477" s="5">
        <v>-1</v>
      </c>
      <c r="Y477" s="5">
        <v>-1</v>
      </c>
      <c r="Z477" s="5">
        <v>-1</v>
      </c>
      <c r="AA477" s="5">
        <v>-1</v>
      </c>
      <c r="AB477" s="5">
        <v>-1</v>
      </c>
      <c r="AC477" s="5">
        <v>-1</v>
      </c>
      <c r="AD477" s="5">
        <v>-1</v>
      </c>
      <c r="AE477" s="5">
        <v>-1</v>
      </c>
      <c r="AF477" s="5">
        <v>-1</v>
      </c>
      <c r="AG477" s="5">
        <v>-1</v>
      </c>
      <c r="AH477" s="5">
        <v>-1</v>
      </c>
      <c r="AI477" s="5">
        <v>-1</v>
      </c>
      <c r="AJ477" s="5">
        <v>-1</v>
      </c>
      <c r="AK477" s="5">
        <v>-1</v>
      </c>
      <c r="AL477" s="5">
        <v>-1</v>
      </c>
      <c r="AM477" s="5">
        <v>-1</v>
      </c>
      <c r="AN477" s="5">
        <v>-1</v>
      </c>
      <c r="AO477" s="5">
        <v>-1</v>
      </c>
      <c r="AP477" s="5">
        <v>-1</v>
      </c>
      <c r="AQ477" s="5">
        <v>-1</v>
      </c>
      <c r="AR477" s="5">
        <v>-1</v>
      </c>
      <c r="AS477" s="5">
        <v>-1</v>
      </c>
      <c r="AT477" s="5">
        <v>-1</v>
      </c>
      <c r="AU477" s="5">
        <v>-1</v>
      </c>
      <c r="AV477" s="5">
        <v>-1</v>
      </c>
      <c r="AW477" s="5">
        <v>-1</v>
      </c>
      <c r="AX477" s="5">
        <v>-1</v>
      </c>
      <c r="AY477" s="5">
        <v>-1</v>
      </c>
      <c r="AZ477" s="5">
        <v>-1</v>
      </c>
      <c r="BA477" s="5">
        <v>-1</v>
      </c>
      <c r="BB477" s="5">
        <v>-1</v>
      </c>
      <c r="BC477" s="5">
        <v>-1</v>
      </c>
      <c r="BD477" s="5">
        <v>-1</v>
      </c>
      <c r="BE477" s="5">
        <v>-1</v>
      </c>
      <c r="BF477" s="5">
        <v>-1</v>
      </c>
      <c r="BG477" s="5">
        <v>-1</v>
      </c>
      <c r="BH477" s="5">
        <v>-1</v>
      </c>
      <c r="BI477" s="5">
        <v>-1</v>
      </c>
      <c r="BJ477" s="5">
        <v>-1</v>
      </c>
      <c r="BK477" s="5">
        <v>-1</v>
      </c>
      <c r="BL477" s="5">
        <v>-1</v>
      </c>
      <c r="BM477" s="5">
        <v>-1</v>
      </c>
      <c r="BN477" s="5">
        <v>-1</v>
      </c>
      <c r="BO477" s="5">
        <v>-1</v>
      </c>
      <c r="BP477" s="5">
        <v>-1</v>
      </c>
      <c r="BQ477" s="5">
        <v>-1</v>
      </c>
      <c r="BR477" s="5">
        <v>-1</v>
      </c>
      <c r="BS477" s="5">
        <v>-1</v>
      </c>
      <c r="BT477" s="5">
        <v>-1</v>
      </c>
      <c r="BU477" s="5">
        <v>-1</v>
      </c>
      <c r="BV477" s="5">
        <v>-1</v>
      </c>
      <c r="BW477" s="5">
        <v>-1</v>
      </c>
      <c r="BX477" s="5">
        <v>-1</v>
      </c>
      <c r="BY477" s="5">
        <v>-1</v>
      </c>
      <c r="BZ477" s="5">
        <v>-1</v>
      </c>
      <c r="CA477" s="5">
        <v>-1</v>
      </c>
      <c r="CB477" s="5">
        <v>-1</v>
      </c>
      <c r="CC477" s="5">
        <v>-1</v>
      </c>
      <c r="CD477" s="5">
        <v>-1</v>
      </c>
      <c r="CE477" s="5">
        <v>-1</v>
      </c>
      <c r="CF477" s="5">
        <v>-1</v>
      </c>
      <c r="CG477" s="5">
        <v>-1</v>
      </c>
      <c r="CH477" s="5">
        <v>-1</v>
      </c>
      <c r="CI477" s="5">
        <v>-1</v>
      </c>
      <c r="CJ477" s="5">
        <v>-1</v>
      </c>
      <c r="CK477" s="5">
        <v>-1</v>
      </c>
      <c r="CL477" s="5">
        <v>-1</v>
      </c>
      <c r="CM477" s="5">
        <v>-1</v>
      </c>
      <c r="CN477" s="5">
        <v>-1</v>
      </c>
      <c r="CO477" s="5">
        <v>-1</v>
      </c>
      <c r="CP477" s="5">
        <v>-1</v>
      </c>
      <c r="CQ477" s="5">
        <v>-1</v>
      </c>
      <c r="CR477" s="5">
        <v>-1</v>
      </c>
      <c r="CS477" s="5">
        <v>-1</v>
      </c>
      <c r="CT477" s="5">
        <v>-1</v>
      </c>
      <c r="CU477" s="5">
        <v>-1</v>
      </c>
      <c r="CV477" s="5">
        <v>-1</v>
      </c>
      <c r="CW477" s="5">
        <v>-1</v>
      </c>
      <c r="CX477" s="5">
        <v>-1</v>
      </c>
      <c r="CY477" s="5">
        <v>-1</v>
      </c>
      <c r="CZ477" s="5">
        <v>-1</v>
      </c>
      <c r="DA477" s="5">
        <v>-1</v>
      </c>
      <c r="DB477" s="5">
        <v>-1</v>
      </c>
      <c r="DC477" s="5">
        <v>-1</v>
      </c>
      <c r="DD477" s="5">
        <v>-1</v>
      </c>
      <c r="DE477" s="5">
        <v>-1</v>
      </c>
      <c r="DF477" s="5">
        <v>-1</v>
      </c>
      <c r="DG477" s="5">
        <v>-1</v>
      </c>
      <c r="DH477" s="5">
        <v>-1</v>
      </c>
      <c r="DI477" s="5">
        <v>-1</v>
      </c>
      <c r="DJ477" s="5">
        <v>-1</v>
      </c>
      <c r="DK477" s="5">
        <v>-1</v>
      </c>
      <c r="DL477" s="5">
        <v>-1</v>
      </c>
      <c r="DM477" s="5">
        <v>-1</v>
      </c>
      <c r="DN477" s="5">
        <v>-1</v>
      </c>
      <c r="DO477" s="5">
        <v>-1</v>
      </c>
      <c r="DP477" s="5">
        <v>-1</v>
      </c>
      <c r="DQ477" s="5">
        <v>-1</v>
      </c>
      <c r="DR477" s="5">
        <v>-1</v>
      </c>
      <c r="DS477" s="5">
        <v>-1</v>
      </c>
      <c r="DT477" s="5">
        <v>-1</v>
      </c>
      <c r="DU477" s="5">
        <v>-1</v>
      </c>
      <c r="DV477" s="5">
        <v>-1</v>
      </c>
      <c r="DW477" s="5">
        <v>-1</v>
      </c>
      <c r="DX477" s="5">
        <v>-1</v>
      </c>
      <c r="DY477" s="5">
        <v>-1</v>
      </c>
      <c r="DZ477" s="5">
        <v>-1</v>
      </c>
      <c r="EA477" s="5">
        <v>-1</v>
      </c>
      <c r="EB477" s="5">
        <v>-1</v>
      </c>
      <c r="EC477" s="5">
        <v>-1</v>
      </c>
      <c r="ED477" s="5">
        <v>-1</v>
      </c>
      <c r="EE477" s="5">
        <v>-1</v>
      </c>
      <c r="EF477" s="5">
        <v>-1</v>
      </c>
      <c r="EG477" s="5">
        <v>-1</v>
      </c>
      <c r="EH477" s="5">
        <v>-1</v>
      </c>
      <c r="EI477" s="5">
        <v>-1</v>
      </c>
      <c r="EJ477" s="5">
        <v>-1</v>
      </c>
      <c r="EK477" s="5">
        <v>-1</v>
      </c>
      <c r="EL477" s="5">
        <v>-1</v>
      </c>
      <c r="EM477" s="5">
        <v>-1</v>
      </c>
      <c r="EN477" s="5">
        <v>-1</v>
      </c>
      <c r="EO477" s="5">
        <v>-1</v>
      </c>
      <c r="EP477" s="5">
        <v>-1</v>
      </c>
      <c r="EQ477" s="5">
        <v>-1</v>
      </c>
      <c r="ER477" s="5">
        <v>-1</v>
      </c>
      <c r="ES477" s="5">
        <v>-1</v>
      </c>
      <c r="ET477" s="5">
        <v>-1</v>
      </c>
      <c r="EU477" s="5">
        <v>-1</v>
      </c>
      <c r="EV477" s="5">
        <v>-1</v>
      </c>
      <c r="EW477" s="5">
        <v>-1</v>
      </c>
      <c r="EX477" s="5">
        <v>-1</v>
      </c>
      <c r="EY477" s="5">
        <v>-1</v>
      </c>
      <c r="EZ477" s="5">
        <v>-1</v>
      </c>
      <c r="FA477" s="5">
        <v>-1</v>
      </c>
      <c r="FB477" s="5">
        <v>-1</v>
      </c>
      <c r="FC477" s="5">
        <v>-1</v>
      </c>
      <c r="FD477" s="5">
        <v>-1</v>
      </c>
      <c r="FE477" s="5">
        <v>-1</v>
      </c>
      <c r="FF477" s="5">
        <v>-1</v>
      </c>
      <c r="FG477" s="5">
        <v>-1</v>
      </c>
      <c r="FH477" s="5">
        <v>-1</v>
      </c>
      <c r="FI477" s="5">
        <v>-1</v>
      </c>
      <c r="FJ477" s="5">
        <v>-1</v>
      </c>
      <c r="FK477" s="5">
        <v>-1</v>
      </c>
      <c r="FL477" s="5">
        <v>-1</v>
      </c>
      <c r="FM477" s="5">
        <v>-1</v>
      </c>
      <c r="FN477" s="5">
        <v>-1</v>
      </c>
      <c r="FO477" s="5">
        <v>-1</v>
      </c>
      <c r="FP477" s="5">
        <v>-1</v>
      </c>
      <c r="FQ477" s="5">
        <v>-1</v>
      </c>
      <c r="FR477" s="5">
        <v>-1</v>
      </c>
      <c r="FS477" s="5">
        <v>-1</v>
      </c>
      <c r="FT477" s="5">
        <v>-1</v>
      </c>
      <c r="FU477" s="5">
        <v>-1</v>
      </c>
      <c r="FV477" s="5">
        <v>-1</v>
      </c>
      <c r="FW477" s="5">
        <v>-1</v>
      </c>
      <c r="FX477" s="5">
        <v>-1</v>
      </c>
      <c r="FY477" s="5">
        <v>-1</v>
      </c>
      <c r="FZ477" s="5">
        <v>-1</v>
      </c>
      <c r="GA477" s="5">
        <v>-1</v>
      </c>
      <c r="GB477" s="5">
        <v>-1</v>
      </c>
      <c r="GC477" s="5">
        <v>-1</v>
      </c>
      <c r="GD477" s="5">
        <v>-1</v>
      </c>
      <c r="GE477" s="5">
        <v>-1</v>
      </c>
      <c r="GF477" s="5">
        <v>-1</v>
      </c>
      <c r="GG477" s="5">
        <v>-1</v>
      </c>
      <c r="GH477" s="5">
        <v>-1</v>
      </c>
      <c r="GI477" s="5">
        <v>-1</v>
      </c>
      <c r="GJ477" s="5">
        <v>-1</v>
      </c>
      <c r="GK477" s="5">
        <v>-1</v>
      </c>
      <c r="GL477" s="5">
        <v>-1</v>
      </c>
      <c r="GM477" s="5">
        <v>-1</v>
      </c>
      <c r="GN477" s="5">
        <v>-1</v>
      </c>
      <c r="GO477" s="5">
        <v>-1</v>
      </c>
      <c r="GP477" s="5">
        <v>-1</v>
      </c>
      <c r="GQ477" s="5">
        <v>-1</v>
      </c>
      <c r="GR477" s="5">
        <v>1.6400304414003042E-8</v>
      </c>
      <c r="GS477" s="5">
        <v>-1</v>
      </c>
      <c r="GT477" s="5">
        <v>-1</v>
      </c>
      <c r="GU477" s="5">
        <v>-1</v>
      </c>
      <c r="GV477" s="5">
        <v>-1</v>
      </c>
      <c r="GW477" s="5">
        <v>-1</v>
      </c>
      <c r="GX477" s="5">
        <v>-1</v>
      </c>
      <c r="GY477" s="5">
        <v>-1</v>
      </c>
      <c r="GZ477" s="5">
        <v>-1</v>
      </c>
      <c r="HA477" s="5">
        <v>-1</v>
      </c>
      <c r="HB477" s="5">
        <v>-1</v>
      </c>
      <c r="HC477" s="5">
        <v>-1</v>
      </c>
      <c r="HD477" s="5">
        <v>-1</v>
      </c>
      <c r="HE477" s="5">
        <v>-1</v>
      </c>
      <c r="HF477" s="5">
        <v>-1</v>
      </c>
      <c r="HG477" s="5">
        <v>5.5863133991260372E-8</v>
      </c>
      <c r="HH477" s="5">
        <v>-1</v>
      </c>
      <c r="HI477" s="5">
        <v>-1</v>
      </c>
      <c r="HJ477" s="5">
        <v>-1</v>
      </c>
      <c r="HK477" s="5">
        <v>-1</v>
      </c>
      <c r="HL477" s="5">
        <v>-1</v>
      </c>
      <c r="HM477" s="5">
        <v>-1</v>
      </c>
      <c r="HN477" s="5">
        <v>-1</v>
      </c>
      <c r="HO477" s="5" t="s">
        <v>720</v>
      </c>
    </row>
    <row r="478" spans="1:223" x14ac:dyDescent="0.25">
      <c r="A478" s="34" t="s">
        <v>19343</v>
      </c>
      <c r="B478" s="5">
        <v>2</v>
      </c>
      <c r="C478" s="5">
        <v>0</v>
      </c>
      <c r="D478" s="5">
        <v>6.115949650113786E-12</v>
      </c>
      <c r="E478" s="5">
        <v>0.49816658724093288</v>
      </c>
      <c r="F478" s="5">
        <v>9.0920925018050606E-3</v>
      </c>
      <c r="G478" s="5">
        <v>0.49274132025114636</v>
      </c>
      <c r="H478" s="5">
        <v>-1</v>
      </c>
      <c r="I478" s="5">
        <v>-1</v>
      </c>
      <c r="J478" s="5">
        <v>-1</v>
      </c>
      <c r="K478" s="5">
        <v>-1</v>
      </c>
      <c r="L478" s="5">
        <v>-1</v>
      </c>
      <c r="M478" s="5">
        <v>-1</v>
      </c>
      <c r="N478" s="5">
        <v>-1</v>
      </c>
      <c r="O478" s="5">
        <v>-1</v>
      </c>
      <c r="P478" s="5">
        <v>-1</v>
      </c>
      <c r="Q478" s="5">
        <v>-1</v>
      </c>
      <c r="R478" s="5">
        <v>-1</v>
      </c>
      <c r="S478" s="5">
        <v>-1</v>
      </c>
      <c r="T478" s="5">
        <v>-1</v>
      </c>
      <c r="U478" s="5">
        <v>-1</v>
      </c>
      <c r="V478" s="5">
        <v>-1</v>
      </c>
      <c r="W478" s="5">
        <v>-1</v>
      </c>
      <c r="X478" s="5">
        <v>-1</v>
      </c>
      <c r="Y478" s="5">
        <v>-1</v>
      </c>
      <c r="Z478" s="5">
        <v>-1</v>
      </c>
      <c r="AA478" s="5">
        <v>-1</v>
      </c>
      <c r="AB478" s="5">
        <v>-1</v>
      </c>
      <c r="AC478" s="5">
        <v>-1</v>
      </c>
      <c r="AD478" s="5">
        <v>-1</v>
      </c>
      <c r="AE478" s="5">
        <v>-1</v>
      </c>
      <c r="AF478" s="5">
        <v>-1</v>
      </c>
      <c r="AG478" s="5">
        <v>-1</v>
      </c>
      <c r="AH478" s="5">
        <v>-1</v>
      </c>
      <c r="AI478" s="5">
        <v>-1</v>
      </c>
      <c r="AJ478" s="5">
        <v>-1</v>
      </c>
      <c r="AK478" s="5">
        <v>-1</v>
      </c>
      <c r="AL478" s="5">
        <v>-1</v>
      </c>
      <c r="AM478" s="5">
        <v>-1</v>
      </c>
      <c r="AN478" s="5">
        <v>-1</v>
      </c>
      <c r="AO478" s="5">
        <v>-1</v>
      </c>
      <c r="AP478" s="5">
        <v>-1</v>
      </c>
      <c r="AQ478" s="5">
        <v>-1</v>
      </c>
      <c r="AR478" s="5">
        <v>-1</v>
      </c>
      <c r="AS478" s="5">
        <v>-1</v>
      </c>
      <c r="AT478" s="5">
        <v>-1</v>
      </c>
      <c r="AU478" s="5">
        <v>-1</v>
      </c>
      <c r="AV478" s="5">
        <v>-1</v>
      </c>
      <c r="AW478" s="5">
        <v>-1</v>
      </c>
      <c r="AX478" s="5">
        <v>-1</v>
      </c>
      <c r="AY478" s="5">
        <v>-1</v>
      </c>
      <c r="AZ478" s="5">
        <v>-1</v>
      </c>
      <c r="BA478" s="5">
        <v>-1</v>
      </c>
      <c r="BB478" s="5">
        <v>-1</v>
      </c>
      <c r="BC478" s="5">
        <v>-1</v>
      </c>
      <c r="BD478" s="5">
        <v>-1</v>
      </c>
      <c r="BE478" s="5">
        <v>-1</v>
      </c>
      <c r="BF478" s="5">
        <v>-1</v>
      </c>
      <c r="BG478" s="5">
        <v>-1</v>
      </c>
      <c r="BH478" s="5">
        <v>-1</v>
      </c>
      <c r="BI478" s="5">
        <v>-1</v>
      </c>
      <c r="BJ478" s="5">
        <v>-1</v>
      </c>
      <c r="BK478" s="5">
        <v>-1</v>
      </c>
      <c r="BL478" s="5">
        <v>-1</v>
      </c>
      <c r="BM478" s="5">
        <v>-1</v>
      </c>
      <c r="BN478" s="5">
        <v>-1</v>
      </c>
      <c r="BO478" s="5">
        <v>-1</v>
      </c>
      <c r="BP478" s="5">
        <v>-1</v>
      </c>
      <c r="BQ478" s="5">
        <v>-1</v>
      </c>
      <c r="BR478" s="5">
        <v>-1</v>
      </c>
      <c r="BS478" s="5">
        <v>-1</v>
      </c>
      <c r="BT478" s="5">
        <v>-1</v>
      </c>
      <c r="BU478" s="5">
        <v>-1</v>
      </c>
      <c r="BV478" s="5">
        <v>-1</v>
      </c>
      <c r="BW478" s="5">
        <v>-1</v>
      </c>
      <c r="BX478" s="5">
        <v>-1</v>
      </c>
      <c r="BY478" s="5">
        <v>-1</v>
      </c>
      <c r="BZ478" s="5">
        <v>-1</v>
      </c>
      <c r="CA478" s="5">
        <v>-1</v>
      </c>
      <c r="CB478" s="5">
        <v>-1</v>
      </c>
      <c r="CC478" s="5">
        <v>-1</v>
      </c>
      <c r="CD478" s="5">
        <v>-1</v>
      </c>
      <c r="CE478" s="5">
        <v>-1</v>
      </c>
      <c r="CF478" s="5">
        <v>-1</v>
      </c>
      <c r="CG478" s="5">
        <v>-1</v>
      </c>
      <c r="CH478" s="5">
        <v>-1</v>
      </c>
      <c r="CI478" s="5">
        <v>-1</v>
      </c>
      <c r="CJ478" s="5">
        <v>-1</v>
      </c>
      <c r="CK478" s="5">
        <v>-1</v>
      </c>
      <c r="CL478" s="5">
        <v>-1</v>
      </c>
      <c r="CM478" s="5">
        <v>-1</v>
      </c>
      <c r="CN478" s="5">
        <v>-1</v>
      </c>
      <c r="CO478" s="5">
        <v>-1</v>
      </c>
      <c r="CP478" s="5">
        <v>-1</v>
      </c>
      <c r="CQ478" s="5">
        <v>-1</v>
      </c>
      <c r="CR478" s="5">
        <v>-1</v>
      </c>
      <c r="CS478" s="5">
        <v>-1</v>
      </c>
      <c r="CT478" s="5">
        <v>-1</v>
      </c>
      <c r="CU478" s="5">
        <v>-1</v>
      </c>
      <c r="CV478" s="5">
        <v>-1</v>
      </c>
      <c r="CW478" s="5">
        <v>-1</v>
      </c>
      <c r="CX478" s="5">
        <v>-1</v>
      </c>
      <c r="CY478" s="5">
        <v>-1</v>
      </c>
      <c r="CZ478" s="5">
        <v>-1</v>
      </c>
      <c r="DA478" s="5">
        <v>-1</v>
      </c>
      <c r="DB478" s="5">
        <v>-1</v>
      </c>
      <c r="DC478" s="5">
        <v>-1</v>
      </c>
      <c r="DD478" s="5">
        <v>-1</v>
      </c>
      <c r="DE478" s="5">
        <v>-1</v>
      </c>
      <c r="DF478" s="5">
        <v>-1</v>
      </c>
      <c r="DG478" s="5">
        <v>-1</v>
      </c>
      <c r="DH478" s="5">
        <v>-1</v>
      </c>
      <c r="DI478" s="5">
        <v>-1</v>
      </c>
      <c r="DJ478" s="5">
        <v>-1</v>
      </c>
      <c r="DK478" s="5">
        <v>-1</v>
      </c>
      <c r="DL478" s="5">
        <v>-1</v>
      </c>
      <c r="DM478" s="5">
        <v>-1</v>
      </c>
      <c r="DN478" s="5">
        <v>-1</v>
      </c>
      <c r="DO478" s="5">
        <v>-1</v>
      </c>
      <c r="DP478" s="5">
        <v>-1</v>
      </c>
      <c r="DQ478" s="5">
        <v>-1</v>
      </c>
      <c r="DR478" s="5">
        <v>-1</v>
      </c>
      <c r="DS478" s="5">
        <v>-1</v>
      </c>
      <c r="DT478" s="5">
        <v>-1</v>
      </c>
      <c r="DU478" s="5">
        <v>-1</v>
      </c>
      <c r="DV478" s="5">
        <v>-1</v>
      </c>
      <c r="DW478" s="5">
        <v>-1</v>
      </c>
      <c r="DX478" s="5">
        <v>-1</v>
      </c>
      <c r="DY478" s="5">
        <v>-1</v>
      </c>
      <c r="DZ478" s="5">
        <v>-1</v>
      </c>
      <c r="EA478" s="5">
        <v>-1</v>
      </c>
      <c r="EB478" s="5">
        <v>-1</v>
      </c>
      <c r="EC478" s="5">
        <v>-1</v>
      </c>
      <c r="ED478" s="5">
        <v>-1</v>
      </c>
      <c r="EE478" s="5">
        <v>-1</v>
      </c>
      <c r="EF478" s="5">
        <v>-1</v>
      </c>
      <c r="EG478" s="5">
        <v>-1</v>
      </c>
      <c r="EH478" s="5">
        <v>-1</v>
      </c>
      <c r="EI478" s="5">
        <v>-1</v>
      </c>
      <c r="EJ478" s="5">
        <v>-1</v>
      </c>
      <c r="EK478" s="5">
        <v>-1</v>
      </c>
      <c r="EL478" s="5">
        <v>-1</v>
      </c>
      <c r="EM478" s="5">
        <v>-1</v>
      </c>
      <c r="EN478" s="5">
        <v>-1</v>
      </c>
      <c r="EO478" s="5">
        <v>-1</v>
      </c>
      <c r="EP478" s="5">
        <v>-1</v>
      </c>
      <c r="EQ478" s="5">
        <v>-1</v>
      </c>
      <c r="ER478" s="5">
        <v>-1</v>
      </c>
      <c r="ES478" s="5">
        <v>-1</v>
      </c>
      <c r="ET478" s="5">
        <v>-1</v>
      </c>
      <c r="EU478" s="5">
        <v>-1</v>
      </c>
      <c r="EV478" s="5">
        <v>-1</v>
      </c>
      <c r="EW478" s="5">
        <v>-1</v>
      </c>
      <c r="EX478" s="5">
        <v>-1</v>
      </c>
      <c r="EY478" s="5">
        <v>-1</v>
      </c>
      <c r="EZ478" s="5">
        <v>-1</v>
      </c>
      <c r="FA478" s="5">
        <v>-1</v>
      </c>
      <c r="FB478" s="5">
        <v>-1</v>
      </c>
      <c r="FC478" s="5">
        <v>-1</v>
      </c>
      <c r="FD478" s="5">
        <v>-1</v>
      </c>
      <c r="FE478" s="5">
        <v>-1</v>
      </c>
      <c r="FF478" s="5">
        <v>-1</v>
      </c>
      <c r="FG478" s="5">
        <v>-1</v>
      </c>
      <c r="FH478" s="5">
        <v>-1</v>
      </c>
      <c r="FI478" s="5">
        <v>-1</v>
      </c>
      <c r="FJ478" s="5">
        <v>-1</v>
      </c>
      <c r="FK478" s="5">
        <v>-1</v>
      </c>
      <c r="FL478" s="5">
        <v>-1</v>
      </c>
      <c r="FM478" s="5">
        <v>-1</v>
      </c>
      <c r="FN478" s="5">
        <v>-1</v>
      </c>
      <c r="FO478" s="5">
        <v>-1</v>
      </c>
      <c r="FP478" s="5">
        <v>-1</v>
      </c>
      <c r="FQ478" s="5">
        <v>-1</v>
      </c>
      <c r="FR478" s="5">
        <v>-1</v>
      </c>
      <c r="FS478" s="5">
        <v>-1</v>
      </c>
      <c r="FT478" s="5">
        <v>-1</v>
      </c>
      <c r="FU478" s="5">
        <v>-1</v>
      </c>
      <c r="FV478" s="5">
        <v>-1</v>
      </c>
      <c r="FW478" s="5">
        <v>-1</v>
      </c>
      <c r="FX478" s="5">
        <v>-1</v>
      </c>
      <c r="FY478" s="5">
        <v>-1</v>
      </c>
      <c r="FZ478" s="5">
        <v>-1</v>
      </c>
      <c r="GA478" s="5">
        <v>-1</v>
      </c>
      <c r="GB478" s="5">
        <v>-1</v>
      </c>
      <c r="GC478" s="5">
        <v>-1</v>
      </c>
      <c r="GD478" s="5">
        <v>-1</v>
      </c>
      <c r="GE478" s="5">
        <v>-1</v>
      </c>
      <c r="GF478" s="5">
        <v>-1</v>
      </c>
      <c r="GG478" s="5">
        <v>-1</v>
      </c>
      <c r="GH478" s="5">
        <v>-1</v>
      </c>
      <c r="GI478" s="5">
        <v>-1</v>
      </c>
      <c r="GJ478" s="5">
        <v>-1</v>
      </c>
      <c r="GK478" s="5">
        <v>-1</v>
      </c>
      <c r="GL478" s="5">
        <v>-1</v>
      </c>
      <c r="GM478" s="5">
        <v>-1</v>
      </c>
      <c r="GN478" s="5">
        <v>-1</v>
      </c>
      <c r="GO478" s="5">
        <v>-1</v>
      </c>
      <c r="GP478" s="5">
        <v>-1</v>
      </c>
      <c r="GQ478" s="5">
        <v>-1</v>
      </c>
      <c r="GR478" s="5">
        <v>6.2606544901065446E-7</v>
      </c>
      <c r="GS478" s="5">
        <v>-1</v>
      </c>
      <c r="GT478" s="5">
        <v>-1</v>
      </c>
      <c r="GU478" s="5">
        <v>-1</v>
      </c>
      <c r="GV478" s="5">
        <v>-1</v>
      </c>
      <c r="GW478" s="5">
        <v>-1</v>
      </c>
      <c r="GX478" s="5">
        <v>-1</v>
      </c>
      <c r="GY478" s="5">
        <v>-1</v>
      </c>
      <c r="GZ478" s="5">
        <v>-1</v>
      </c>
      <c r="HA478" s="5">
        <v>-1</v>
      </c>
      <c r="HB478" s="5">
        <v>-1</v>
      </c>
      <c r="HC478" s="5">
        <v>-1</v>
      </c>
      <c r="HD478" s="5">
        <v>-1</v>
      </c>
      <c r="HE478" s="5">
        <v>-1</v>
      </c>
      <c r="HF478" s="5">
        <v>-1</v>
      </c>
      <c r="HG478" s="5">
        <v>1.2246215052743455E-5</v>
      </c>
      <c r="HH478" s="5">
        <v>-1</v>
      </c>
      <c r="HI478" s="5">
        <v>-1</v>
      </c>
      <c r="HJ478" s="5">
        <v>-1</v>
      </c>
      <c r="HK478" s="5">
        <v>-1</v>
      </c>
      <c r="HL478" s="5">
        <v>-1</v>
      </c>
      <c r="HM478" s="5">
        <v>-1</v>
      </c>
      <c r="HN478" s="5">
        <v>-1</v>
      </c>
      <c r="HO478" s="5" t="s">
        <v>720</v>
      </c>
    </row>
    <row r="479" spans="1:223" x14ac:dyDescent="0.25">
      <c r="A479" s="34" t="s">
        <v>19349</v>
      </c>
      <c r="B479" s="5">
        <v>2</v>
      </c>
      <c r="C479" s="5">
        <v>0</v>
      </c>
      <c r="D479" s="5">
        <v>2.9705224757936898E-7</v>
      </c>
      <c r="E479" s="5">
        <v>0.4974804909787835</v>
      </c>
      <c r="F479" s="5">
        <v>1.0473390645694325E-2</v>
      </c>
      <c r="G479" s="5">
        <v>0.49204582132327351</v>
      </c>
      <c r="H479" s="5">
        <v>-1</v>
      </c>
      <c r="I479" s="5">
        <v>-1</v>
      </c>
      <c r="J479" s="5">
        <v>-1</v>
      </c>
      <c r="K479" s="5">
        <v>-1</v>
      </c>
      <c r="L479" s="5">
        <v>-1</v>
      </c>
      <c r="M479" s="5">
        <v>-1</v>
      </c>
      <c r="N479" s="5">
        <v>-1</v>
      </c>
      <c r="O479" s="5">
        <v>-1</v>
      </c>
      <c r="P479" s="5">
        <v>-1</v>
      </c>
      <c r="Q479" s="5">
        <v>-1</v>
      </c>
      <c r="R479" s="5">
        <v>-1</v>
      </c>
      <c r="S479" s="5">
        <v>-1</v>
      </c>
      <c r="T479" s="5">
        <v>-1</v>
      </c>
      <c r="U479" s="5">
        <v>-1</v>
      </c>
      <c r="V479" s="5">
        <v>-1</v>
      </c>
      <c r="W479" s="5">
        <v>-1</v>
      </c>
      <c r="X479" s="5">
        <v>-1</v>
      </c>
      <c r="Y479" s="5">
        <v>-1</v>
      </c>
      <c r="Z479" s="5">
        <v>-1</v>
      </c>
      <c r="AA479" s="5">
        <v>-1</v>
      </c>
      <c r="AB479" s="5">
        <v>-1</v>
      </c>
      <c r="AC479" s="5">
        <v>-1</v>
      </c>
      <c r="AD479" s="5">
        <v>-1</v>
      </c>
      <c r="AE479" s="5">
        <v>-1</v>
      </c>
      <c r="AF479" s="5">
        <v>-1</v>
      </c>
      <c r="AG479" s="5">
        <v>-1</v>
      </c>
      <c r="AH479" s="5">
        <v>-1</v>
      </c>
      <c r="AI479" s="5">
        <v>-1</v>
      </c>
      <c r="AJ479" s="5">
        <v>-1</v>
      </c>
      <c r="AK479" s="5">
        <v>-1</v>
      </c>
      <c r="AL479" s="5">
        <v>-1</v>
      </c>
      <c r="AM479" s="5">
        <v>-1</v>
      </c>
      <c r="AN479" s="5">
        <v>-1</v>
      </c>
      <c r="AO479" s="5">
        <v>-1</v>
      </c>
      <c r="AP479" s="5">
        <v>-1</v>
      </c>
      <c r="AQ479" s="5">
        <v>-1</v>
      </c>
      <c r="AR479" s="5">
        <v>-1</v>
      </c>
      <c r="AS479" s="5">
        <v>-1</v>
      </c>
      <c r="AT479" s="5">
        <v>-1</v>
      </c>
      <c r="AU479" s="5">
        <v>-1</v>
      </c>
      <c r="AV479" s="5">
        <v>-1</v>
      </c>
      <c r="AW479" s="5">
        <v>-1</v>
      </c>
      <c r="AX479" s="5">
        <v>-1</v>
      </c>
      <c r="AY479" s="5">
        <v>-1</v>
      </c>
      <c r="AZ479" s="5">
        <v>-1</v>
      </c>
      <c r="BA479" s="5">
        <v>-1</v>
      </c>
      <c r="BB479" s="5">
        <v>-1</v>
      </c>
      <c r="BC479" s="5">
        <v>-1</v>
      </c>
      <c r="BD479" s="5">
        <v>-1</v>
      </c>
      <c r="BE479" s="5">
        <v>-1</v>
      </c>
      <c r="BF479" s="5">
        <v>-1</v>
      </c>
      <c r="BG479" s="5">
        <v>-1</v>
      </c>
      <c r="BH479" s="5">
        <v>-1</v>
      </c>
      <c r="BI479" s="5">
        <v>-1</v>
      </c>
      <c r="BJ479" s="5">
        <v>-1</v>
      </c>
      <c r="BK479" s="5">
        <v>-1</v>
      </c>
      <c r="BL479" s="5">
        <v>-1</v>
      </c>
      <c r="BM479" s="5">
        <v>-1</v>
      </c>
      <c r="BN479" s="5">
        <v>-1</v>
      </c>
      <c r="BO479" s="5">
        <v>-1</v>
      </c>
      <c r="BP479" s="5">
        <v>-1</v>
      </c>
      <c r="BQ479" s="5">
        <v>-1</v>
      </c>
      <c r="BR479" s="5">
        <v>-1</v>
      </c>
      <c r="BS479" s="5">
        <v>-1</v>
      </c>
      <c r="BT479" s="5">
        <v>-1</v>
      </c>
      <c r="BU479" s="5">
        <v>-1</v>
      </c>
      <c r="BV479" s="5">
        <v>-1</v>
      </c>
      <c r="BW479" s="5">
        <v>-1</v>
      </c>
      <c r="BX479" s="5">
        <v>-1</v>
      </c>
      <c r="BY479" s="5">
        <v>-1</v>
      </c>
      <c r="BZ479" s="5">
        <v>-1</v>
      </c>
      <c r="CA479" s="5">
        <v>-1</v>
      </c>
      <c r="CB479" s="5">
        <v>-1</v>
      </c>
      <c r="CC479" s="5">
        <v>-1</v>
      </c>
      <c r="CD479" s="5">
        <v>-1</v>
      </c>
      <c r="CE479" s="5">
        <v>-1</v>
      </c>
      <c r="CF479" s="5">
        <v>-1</v>
      </c>
      <c r="CG479" s="5">
        <v>-1</v>
      </c>
      <c r="CH479" s="5">
        <v>-1</v>
      </c>
      <c r="CI479" s="5">
        <v>-1</v>
      </c>
      <c r="CJ479" s="5">
        <v>-1</v>
      </c>
      <c r="CK479" s="5">
        <v>-1</v>
      </c>
      <c r="CL479" s="5">
        <v>-1</v>
      </c>
      <c r="CM479" s="5">
        <v>-1</v>
      </c>
      <c r="CN479" s="5">
        <v>-1</v>
      </c>
      <c r="CO479" s="5">
        <v>-1</v>
      </c>
      <c r="CP479" s="5">
        <v>-1</v>
      </c>
      <c r="CQ479" s="5">
        <v>-1</v>
      </c>
      <c r="CR479" s="5">
        <v>-1</v>
      </c>
      <c r="CS479" s="5">
        <v>-1</v>
      </c>
      <c r="CT479" s="5">
        <v>-1</v>
      </c>
      <c r="CU479" s="5">
        <v>-1</v>
      </c>
      <c r="CV479" s="5">
        <v>-1</v>
      </c>
      <c r="CW479" s="5">
        <v>-1</v>
      </c>
      <c r="CX479" s="5">
        <v>-1</v>
      </c>
      <c r="CY479" s="5">
        <v>-1</v>
      </c>
      <c r="CZ479" s="5">
        <v>-1</v>
      </c>
      <c r="DA479" s="5">
        <v>-1</v>
      </c>
      <c r="DB479" s="5">
        <v>-1</v>
      </c>
      <c r="DC479" s="5">
        <v>-1</v>
      </c>
      <c r="DD479" s="5">
        <v>-1</v>
      </c>
      <c r="DE479" s="5">
        <v>-1</v>
      </c>
      <c r="DF479" s="5">
        <v>-1</v>
      </c>
      <c r="DG479" s="5">
        <v>-1</v>
      </c>
      <c r="DH479" s="5">
        <v>-1</v>
      </c>
      <c r="DI479" s="5">
        <v>-1</v>
      </c>
      <c r="DJ479" s="5">
        <v>-1</v>
      </c>
      <c r="DK479" s="5">
        <v>-1</v>
      </c>
      <c r="DL479" s="5">
        <v>-1</v>
      </c>
      <c r="DM479" s="5">
        <v>-1</v>
      </c>
      <c r="DN479" s="5">
        <v>-1</v>
      </c>
      <c r="DO479" s="5">
        <v>-1</v>
      </c>
      <c r="DP479" s="5">
        <v>-1</v>
      </c>
      <c r="DQ479" s="5">
        <v>-1</v>
      </c>
      <c r="DR479" s="5">
        <v>-1</v>
      </c>
      <c r="DS479" s="5">
        <v>-1</v>
      </c>
      <c r="DT479" s="5">
        <v>-1</v>
      </c>
      <c r="DU479" s="5">
        <v>-1</v>
      </c>
      <c r="DV479" s="5">
        <v>-1</v>
      </c>
      <c r="DW479" s="5">
        <v>-1</v>
      </c>
      <c r="DX479" s="5">
        <v>-1</v>
      </c>
      <c r="DY479" s="5">
        <v>-1</v>
      </c>
      <c r="DZ479" s="5">
        <v>-1</v>
      </c>
      <c r="EA479" s="5">
        <v>-1</v>
      </c>
      <c r="EB479" s="5">
        <v>-1</v>
      </c>
      <c r="EC479" s="5">
        <v>-1</v>
      </c>
      <c r="ED479" s="5">
        <v>-1</v>
      </c>
      <c r="EE479" s="5">
        <v>-1</v>
      </c>
      <c r="EF479" s="5">
        <v>-1</v>
      </c>
      <c r="EG479" s="5">
        <v>-1</v>
      </c>
      <c r="EH479" s="5">
        <v>-1</v>
      </c>
      <c r="EI479" s="5">
        <v>-1</v>
      </c>
      <c r="EJ479" s="5">
        <v>-1</v>
      </c>
      <c r="EK479" s="5">
        <v>-1</v>
      </c>
      <c r="EL479" s="5">
        <v>-1</v>
      </c>
      <c r="EM479" s="5">
        <v>-1</v>
      </c>
      <c r="EN479" s="5">
        <v>-1</v>
      </c>
      <c r="EO479" s="5">
        <v>-1</v>
      </c>
      <c r="EP479" s="5">
        <v>-1</v>
      </c>
      <c r="EQ479" s="5">
        <v>-1</v>
      </c>
      <c r="ER479" s="5">
        <v>-1</v>
      </c>
      <c r="ES479" s="5">
        <v>-1</v>
      </c>
      <c r="ET479" s="5">
        <v>-1</v>
      </c>
      <c r="EU479" s="5">
        <v>-1</v>
      </c>
      <c r="EV479" s="5">
        <v>-1</v>
      </c>
      <c r="EW479" s="5">
        <v>-1</v>
      </c>
      <c r="EX479" s="5">
        <v>-1</v>
      </c>
      <c r="EY479" s="5">
        <v>-1</v>
      </c>
      <c r="EZ479" s="5">
        <v>-1</v>
      </c>
      <c r="FA479" s="5">
        <v>-1</v>
      </c>
      <c r="FB479" s="5">
        <v>-1</v>
      </c>
      <c r="FC479" s="5">
        <v>-1</v>
      </c>
      <c r="FD479" s="5">
        <v>-1</v>
      </c>
      <c r="FE479" s="5">
        <v>-1</v>
      </c>
      <c r="FF479" s="5">
        <v>-1</v>
      </c>
      <c r="FG479" s="5">
        <v>-1</v>
      </c>
      <c r="FH479" s="5">
        <v>-1</v>
      </c>
      <c r="FI479" s="5">
        <v>-1</v>
      </c>
      <c r="FJ479" s="5">
        <v>-1</v>
      </c>
      <c r="FK479" s="5">
        <v>-1</v>
      </c>
      <c r="FL479" s="5">
        <v>-1</v>
      </c>
      <c r="FM479" s="5">
        <v>-1</v>
      </c>
      <c r="FN479" s="5">
        <v>-1</v>
      </c>
      <c r="FO479" s="5">
        <v>-1</v>
      </c>
      <c r="FP479" s="5">
        <v>-1</v>
      </c>
      <c r="FQ479" s="5">
        <v>-1</v>
      </c>
      <c r="FR479" s="5">
        <v>-1</v>
      </c>
      <c r="FS479" s="5">
        <v>-1</v>
      </c>
      <c r="FT479" s="5">
        <v>-1</v>
      </c>
      <c r="FU479" s="5">
        <v>-1</v>
      </c>
      <c r="FV479" s="5">
        <v>-1</v>
      </c>
      <c r="FW479" s="5">
        <v>-1</v>
      </c>
      <c r="FX479" s="5">
        <v>-1</v>
      </c>
      <c r="FY479" s="5">
        <v>-1</v>
      </c>
      <c r="FZ479" s="5">
        <v>-1</v>
      </c>
      <c r="GA479" s="5">
        <v>-1</v>
      </c>
      <c r="GB479" s="5">
        <v>-1</v>
      </c>
      <c r="GC479" s="5">
        <v>-1</v>
      </c>
      <c r="GD479" s="5">
        <v>-1</v>
      </c>
      <c r="GE479" s="5">
        <v>-1</v>
      </c>
      <c r="GF479" s="5">
        <v>-1</v>
      </c>
      <c r="GG479" s="5">
        <v>-1</v>
      </c>
      <c r="GH479" s="5">
        <v>-1</v>
      </c>
      <c r="GI479" s="5">
        <v>-1</v>
      </c>
      <c r="GJ479" s="5">
        <v>-1</v>
      </c>
      <c r="GK479" s="5">
        <v>-1</v>
      </c>
      <c r="GL479" s="5">
        <v>-1</v>
      </c>
      <c r="GM479" s="5">
        <v>-1</v>
      </c>
      <c r="GN479" s="5">
        <v>-1</v>
      </c>
      <c r="GO479" s="5">
        <v>-1</v>
      </c>
      <c r="GP479" s="5">
        <v>-1</v>
      </c>
      <c r="GQ479" s="5">
        <v>-1</v>
      </c>
      <c r="GR479" s="5">
        <v>6.3127853881278533E-8</v>
      </c>
      <c r="GS479" s="5">
        <v>-1</v>
      </c>
      <c r="GT479" s="5">
        <v>-1</v>
      </c>
      <c r="GU479" s="5">
        <v>-1</v>
      </c>
      <c r="GV479" s="5">
        <v>-1</v>
      </c>
      <c r="GW479" s="5">
        <v>-1</v>
      </c>
      <c r="GX479" s="5">
        <v>-1</v>
      </c>
      <c r="GY479" s="5">
        <v>-1</v>
      </c>
      <c r="GZ479" s="5">
        <v>-1</v>
      </c>
      <c r="HA479" s="5">
        <v>-1</v>
      </c>
      <c r="HB479" s="5">
        <v>-1</v>
      </c>
      <c r="HC479" s="5">
        <v>-1</v>
      </c>
      <c r="HD479" s="5">
        <v>-1</v>
      </c>
      <c r="HE479" s="5">
        <v>-1</v>
      </c>
      <c r="HF479" s="5">
        <v>-1</v>
      </c>
      <c r="HG479" s="5">
        <v>-1</v>
      </c>
      <c r="HH479" s="5">
        <v>-1</v>
      </c>
      <c r="HI479" s="5">
        <v>-1</v>
      </c>
      <c r="HJ479" s="5">
        <v>-1</v>
      </c>
      <c r="HK479" s="5">
        <v>-1</v>
      </c>
      <c r="HL479" s="5">
        <v>-1</v>
      </c>
      <c r="HM479" s="5">
        <v>-1</v>
      </c>
      <c r="HN479" s="5">
        <v>-1</v>
      </c>
      <c r="HO479" s="5" t="s">
        <v>720</v>
      </c>
    </row>
    <row r="480" spans="1:223" x14ac:dyDescent="0.25">
      <c r="A480" s="34" t="s">
        <v>19361</v>
      </c>
      <c r="B480" s="5">
        <v>2</v>
      </c>
      <c r="C480" s="5">
        <v>0</v>
      </c>
      <c r="D480" s="5">
        <v>4.9628034553150335E-4</v>
      </c>
      <c r="E480" s="5">
        <v>0.82151537717356804</v>
      </c>
      <c r="F480" s="5">
        <v>5.6120809881017777E-3</v>
      </c>
      <c r="G480" s="5">
        <v>0.17237626149279817</v>
      </c>
      <c r="H480" s="5">
        <v>-1</v>
      </c>
      <c r="I480" s="5">
        <v>-1</v>
      </c>
      <c r="J480" s="5">
        <v>-1</v>
      </c>
      <c r="K480" s="5">
        <v>-1</v>
      </c>
      <c r="L480" s="5">
        <v>-1</v>
      </c>
      <c r="M480" s="5">
        <v>-1</v>
      </c>
      <c r="N480" s="5">
        <v>-1</v>
      </c>
      <c r="O480" s="5">
        <v>-1</v>
      </c>
      <c r="P480" s="5">
        <v>-1</v>
      </c>
      <c r="Q480" s="5">
        <v>-1</v>
      </c>
      <c r="R480" s="5">
        <v>-1</v>
      </c>
      <c r="S480" s="5">
        <v>-1</v>
      </c>
      <c r="T480" s="5">
        <v>-1</v>
      </c>
      <c r="U480" s="5">
        <v>-1</v>
      </c>
      <c r="V480" s="5">
        <v>-1</v>
      </c>
      <c r="W480" s="5">
        <v>-1</v>
      </c>
      <c r="X480" s="5">
        <v>-1</v>
      </c>
      <c r="Y480" s="5">
        <v>-1</v>
      </c>
      <c r="Z480" s="5">
        <v>-1</v>
      </c>
      <c r="AA480" s="5">
        <v>-1</v>
      </c>
      <c r="AB480" s="5">
        <v>-1</v>
      </c>
      <c r="AC480" s="5">
        <v>-1</v>
      </c>
      <c r="AD480" s="5">
        <v>-1</v>
      </c>
      <c r="AE480" s="5">
        <v>-1</v>
      </c>
      <c r="AF480" s="5">
        <v>-1</v>
      </c>
      <c r="AG480" s="5">
        <v>-1</v>
      </c>
      <c r="AH480" s="5">
        <v>-1</v>
      </c>
      <c r="AI480" s="5">
        <v>-1</v>
      </c>
      <c r="AJ480" s="5">
        <v>-1</v>
      </c>
      <c r="AK480" s="5">
        <v>-1</v>
      </c>
      <c r="AL480" s="5">
        <v>-1</v>
      </c>
      <c r="AM480" s="5">
        <v>-1</v>
      </c>
      <c r="AN480" s="5">
        <v>-1</v>
      </c>
      <c r="AO480" s="5">
        <v>-1</v>
      </c>
      <c r="AP480" s="5">
        <v>-1</v>
      </c>
      <c r="AQ480" s="5">
        <v>-1</v>
      </c>
      <c r="AR480" s="5">
        <v>-1</v>
      </c>
      <c r="AS480" s="5">
        <v>-1</v>
      </c>
      <c r="AT480" s="5">
        <v>-1</v>
      </c>
      <c r="AU480" s="5">
        <v>-1</v>
      </c>
      <c r="AV480" s="5">
        <v>-1</v>
      </c>
      <c r="AW480" s="5">
        <v>-1</v>
      </c>
      <c r="AX480" s="5">
        <v>-1</v>
      </c>
      <c r="AY480" s="5">
        <v>-1</v>
      </c>
      <c r="AZ480" s="5">
        <v>-1</v>
      </c>
      <c r="BA480" s="5">
        <v>-1</v>
      </c>
      <c r="BB480" s="5">
        <v>-1</v>
      </c>
      <c r="BC480" s="5">
        <v>-1</v>
      </c>
      <c r="BD480" s="5">
        <v>-1</v>
      </c>
      <c r="BE480" s="5">
        <v>-1</v>
      </c>
      <c r="BF480" s="5">
        <v>-1</v>
      </c>
      <c r="BG480" s="5">
        <v>-1</v>
      </c>
      <c r="BH480" s="5">
        <v>-1</v>
      </c>
      <c r="BI480" s="5">
        <v>-1</v>
      </c>
      <c r="BJ480" s="5">
        <v>-1</v>
      </c>
      <c r="BK480" s="5">
        <v>-1</v>
      </c>
      <c r="BL480" s="5">
        <v>-1</v>
      </c>
      <c r="BM480" s="5">
        <v>-1</v>
      </c>
      <c r="BN480" s="5">
        <v>-1</v>
      </c>
      <c r="BO480" s="5">
        <v>-1</v>
      </c>
      <c r="BP480" s="5">
        <v>-1</v>
      </c>
      <c r="BQ480" s="5">
        <v>-1</v>
      </c>
      <c r="BR480" s="5">
        <v>-1</v>
      </c>
      <c r="BS480" s="5">
        <v>-1</v>
      </c>
      <c r="BT480" s="5">
        <v>-1</v>
      </c>
      <c r="BU480" s="5">
        <v>-1</v>
      </c>
      <c r="BV480" s="5">
        <v>-1</v>
      </c>
      <c r="BW480" s="5">
        <v>-1</v>
      </c>
      <c r="BX480" s="5">
        <v>-1</v>
      </c>
      <c r="BY480" s="5">
        <v>-1</v>
      </c>
      <c r="BZ480" s="5">
        <v>-1</v>
      </c>
      <c r="CA480" s="5">
        <v>-1</v>
      </c>
      <c r="CB480" s="5">
        <v>-1</v>
      </c>
      <c r="CC480" s="5">
        <v>-1</v>
      </c>
      <c r="CD480" s="5">
        <v>-1</v>
      </c>
      <c r="CE480" s="5">
        <v>-1</v>
      </c>
      <c r="CF480" s="5">
        <v>-1</v>
      </c>
      <c r="CG480" s="5">
        <v>-1</v>
      </c>
      <c r="CH480" s="5">
        <v>-1</v>
      </c>
      <c r="CI480" s="5">
        <v>-1</v>
      </c>
      <c r="CJ480" s="5">
        <v>-1</v>
      </c>
      <c r="CK480" s="5">
        <v>-1</v>
      </c>
      <c r="CL480" s="5">
        <v>-1</v>
      </c>
      <c r="CM480" s="5">
        <v>-1</v>
      </c>
      <c r="CN480" s="5">
        <v>-1</v>
      </c>
      <c r="CO480" s="5">
        <v>-1</v>
      </c>
      <c r="CP480" s="5">
        <v>-1</v>
      </c>
      <c r="CQ480" s="5">
        <v>-1</v>
      </c>
      <c r="CR480" s="5">
        <v>-1</v>
      </c>
      <c r="CS480" s="5">
        <v>-1</v>
      </c>
      <c r="CT480" s="5">
        <v>-1</v>
      </c>
      <c r="CU480" s="5">
        <v>-1</v>
      </c>
      <c r="CV480" s="5">
        <v>-1</v>
      </c>
      <c r="CW480" s="5">
        <v>-1</v>
      </c>
      <c r="CX480" s="5">
        <v>-1</v>
      </c>
      <c r="CY480" s="5">
        <v>-1</v>
      </c>
      <c r="CZ480" s="5">
        <v>-1</v>
      </c>
      <c r="DA480" s="5">
        <v>-1</v>
      </c>
      <c r="DB480" s="5">
        <v>-1</v>
      </c>
      <c r="DC480" s="5">
        <v>-1</v>
      </c>
      <c r="DD480" s="5">
        <v>-1</v>
      </c>
      <c r="DE480" s="5">
        <v>-1</v>
      </c>
      <c r="DF480" s="5">
        <v>-1</v>
      </c>
      <c r="DG480" s="5">
        <v>-1</v>
      </c>
      <c r="DH480" s="5">
        <v>-1</v>
      </c>
      <c r="DI480" s="5">
        <v>-1</v>
      </c>
      <c r="DJ480" s="5">
        <v>-1</v>
      </c>
      <c r="DK480" s="5">
        <v>-1</v>
      </c>
      <c r="DL480" s="5">
        <v>-1</v>
      </c>
      <c r="DM480" s="5">
        <v>-1</v>
      </c>
      <c r="DN480" s="5">
        <v>-1</v>
      </c>
      <c r="DO480" s="5">
        <v>-1</v>
      </c>
      <c r="DP480" s="5">
        <v>-1</v>
      </c>
      <c r="DQ480" s="5">
        <v>-1</v>
      </c>
      <c r="DR480" s="5">
        <v>-1</v>
      </c>
      <c r="DS480" s="5">
        <v>-1</v>
      </c>
      <c r="DT480" s="5">
        <v>-1</v>
      </c>
      <c r="DU480" s="5">
        <v>-1</v>
      </c>
      <c r="DV480" s="5">
        <v>-1</v>
      </c>
      <c r="DW480" s="5">
        <v>-1</v>
      </c>
      <c r="DX480" s="5">
        <v>-1</v>
      </c>
      <c r="DY480" s="5">
        <v>-1</v>
      </c>
      <c r="DZ480" s="5">
        <v>-1</v>
      </c>
      <c r="EA480" s="5">
        <v>-1</v>
      </c>
      <c r="EB480" s="5">
        <v>-1</v>
      </c>
      <c r="EC480" s="5">
        <v>-1</v>
      </c>
      <c r="ED480" s="5">
        <v>-1</v>
      </c>
      <c r="EE480" s="5">
        <v>-1</v>
      </c>
      <c r="EF480" s="5">
        <v>-1</v>
      </c>
      <c r="EG480" s="5">
        <v>-1</v>
      </c>
      <c r="EH480" s="5">
        <v>-1</v>
      </c>
      <c r="EI480" s="5">
        <v>-1</v>
      </c>
      <c r="EJ480" s="5">
        <v>-1</v>
      </c>
      <c r="EK480" s="5">
        <v>-1</v>
      </c>
      <c r="EL480" s="5">
        <v>-1</v>
      </c>
      <c r="EM480" s="5">
        <v>-1</v>
      </c>
      <c r="EN480" s="5">
        <v>-1</v>
      </c>
      <c r="EO480" s="5">
        <v>-1</v>
      </c>
      <c r="EP480" s="5">
        <v>-1</v>
      </c>
      <c r="EQ480" s="5">
        <v>-1</v>
      </c>
      <c r="ER480" s="5">
        <v>-1</v>
      </c>
      <c r="ES480" s="5">
        <v>-1</v>
      </c>
      <c r="ET480" s="5">
        <v>-1</v>
      </c>
      <c r="EU480" s="5">
        <v>-1</v>
      </c>
      <c r="EV480" s="5">
        <v>-1</v>
      </c>
      <c r="EW480" s="5">
        <v>-1</v>
      </c>
      <c r="EX480" s="5">
        <v>-1</v>
      </c>
      <c r="EY480" s="5">
        <v>-1</v>
      </c>
      <c r="EZ480" s="5">
        <v>-1</v>
      </c>
      <c r="FA480" s="5">
        <v>-1</v>
      </c>
      <c r="FB480" s="5">
        <v>-1</v>
      </c>
      <c r="FC480" s="5">
        <v>-1</v>
      </c>
      <c r="FD480" s="5">
        <v>-1</v>
      </c>
      <c r="FE480" s="5">
        <v>-1</v>
      </c>
      <c r="FF480" s="5">
        <v>-1</v>
      </c>
      <c r="FG480" s="5">
        <v>-1</v>
      </c>
      <c r="FH480" s="5">
        <v>-1</v>
      </c>
      <c r="FI480" s="5">
        <v>-1</v>
      </c>
      <c r="FJ480" s="5">
        <v>-1</v>
      </c>
      <c r="FK480" s="5">
        <v>-1</v>
      </c>
      <c r="FL480" s="5">
        <v>-1</v>
      </c>
      <c r="FM480" s="5">
        <v>-1</v>
      </c>
      <c r="FN480" s="5">
        <v>-1</v>
      </c>
      <c r="FO480" s="5">
        <v>-1</v>
      </c>
      <c r="FP480" s="5">
        <v>-1</v>
      </c>
      <c r="FQ480" s="5">
        <v>-1</v>
      </c>
      <c r="FR480" s="5">
        <v>-1</v>
      </c>
      <c r="FS480" s="5">
        <v>-1</v>
      </c>
      <c r="FT480" s="5">
        <v>-1</v>
      </c>
      <c r="FU480" s="5">
        <v>-1</v>
      </c>
      <c r="FV480" s="5">
        <v>-1</v>
      </c>
      <c r="FW480" s="5">
        <v>-1</v>
      </c>
      <c r="FX480" s="5">
        <v>-1</v>
      </c>
      <c r="FY480" s="5">
        <v>-1</v>
      </c>
      <c r="FZ480" s="5">
        <v>-1</v>
      </c>
      <c r="GA480" s="5">
        <v>-1</v>
      </c>
      <c r="GB480" s="5">
        <v>-1</v>
      </c>
      <c r="GC480" s="5">
        <v>-1</v>
      </c>
      <c r="GD480" s="5">
        <v>-1</v>
      </c>
      <c r="GE480" s="5">
        <v>-1</v>
      </c>
      <c r="GF480" s="5">
        <v>-1</v>
      </c>
      <c r="GG480" s="5">
        <v>-1</v>
      </c>
      <c r="GH480" s="5">
        <v>-1</v>
      </c>
      <c r="GI480" s="5">
        <v>-1</v>
      </c>
      <c r="GJ480" s="5">
        <v>-1</v>
      </c>
      <c r="GK480" s="5">
        <v>-1</v>
      </c>
      <c r="GL480" s="5">
        <v>-1</v>
      </c>
      <c r="GM480" s="5">
        <v>-1</v>
      </c>
      <c r="GN480" s="5">
        <v>-1</v>
      </c>
      <c r="GO480" s="5">
        <v>-1</v>
      </c>
      <c r="GP480" s="5">
        <v>-1</v>
      </c>
      <c r="GQ480" s="5">
        <v>-1</v>
      </c>
      <c r="GR480" s="5">
        <v>1.3782343987823442E-7</v>
      </c>
      <c r="GS480" s="5">
        <v>-1</v>
      </c>
      <c r="GT480" s="5">
        <v>-1</v>
      </c>
      <c r="GU480" s="5">
        <v>-1</v>
      </c>
      <c r="GV480" s="5">
        <v>-1</v>
      </c>
      <c r="GW480" s="5">
        <v>-1</v>
      </c>
      <c r="GX480" s="5">
        <v>-1</v>
      </c>
      <c r="GY480" s="5">
        <v>-1</v>
      </c>
      <c r="GZ480" s="5">
        <v>-1</v>
      </c>
      <c r="HA480" s="5">
        <v>-1</v>
      </c>
      <c r="HB480" s="5">
        <v>-1</v>
      </c>
      <c r="HC480" s="5">
        <v>-1</v>
      </c>
      <c r="HD480" s="5">
        <v>-1</v>
      </c>
      <c r="HE480" s="5">
        <v>-1</v>
      </c>
      <c r="HF480" s="5">
        <v>-1</v>
      </c>
      <c r="HG480" s="5">
        <v>7.8750920606864039E-7</v>
      </c>
      <c r="HH480" s="5">
        <v>-1</v>
      </c>
      <c r="HI480" s="5">
        <v>-1</v>
      </c>
      <c r="HJ480" s="5">
        <v>-1</v>
      </c>
      <c r="HK480" s="5">
        <v>-1</v>
      </c>
      <c r="HL480" s="5">
        <v>-1</v>
      </c>
      <c r="HM480" s="5">
        <v>-1</v>
      </c>
      <c r="HN480" s="5">
        <v>-1</v>
      </c>
      <c r="HO480" s="5" t="s">
        <v>720</v>
      </c>
    </row>
    <row r="481" spans="1:223" x14ac:dyDescent="0.25">
      <c r="A481" s="43" t="s">
        <v>19370</v>
      </c>
      <c r="B481" s="5">
        <v>2</v>
      </c>
      <c r="C481" s="5">
        <v>0</v>
      </c>
      <c r="D481" s="5">
        <v>2.9578783797286941E-8</v>
      </c>
      <c r="E481" s="5">
        <v>0.50257927706589278</v>
      </c>
      <c r="F481" s="5">
        <v>2.0579488756828615E-4</v>
      </c>
      <c r="G481" s="5">
        <v>0.49721489846775491</v>
      </c>
      <c r="H481" s="5">
        <v>-1</v>
      </c>
      <c r="I481" s="5">
        <v>-1</v>
      </c>
      <c r="J481" s="5">
        <v>-1</v>
      </c>
      <c r="K481" s="5">
        <v>-1</v>
      </c>
      <c r="L481" s="5">
        <v>-1</v>
      </c>
      <c r="M481" s="5">
        <v>-1</v>
      </c>
      <c r="N481" s="5">
        <v>-1</v>
      </c>
      <c r="O481" s="5">
        <v>-1</v>
      </c>
      <c r="P481" s="5">
        <v>-1</v>
      </c>
      <c r="Q481" s="5">
        <v>-1</v>
      </c>
      <c r="R481" s="5">
        <v>-1</v>
      </c>
      <c r="S481" s="5">
        <v>-1</v>
      </c>
      <c r="T481" s="5">
        <v>-1</v>
      </c>
      <c r="U481" s="5">
        <v>-1</v>
      </c>
      <c r="V481" s="5">
        <v>-1</v>
      </c>
      <c r="W481" s="5">
        <v>-1</v>
      </c>
      <c r="X481" s="5">
        <v>-1</v>
      </c>
      <c r="Y481" s="5">
        <v>-1</v>
      </c>
      <c r="Z481" s="5">
        <v>-1</v>
      </c>
      <c r="AA481" s="5">
        <v>-1</v>
      </c>
      <c r="AB481" s="5">
        <v>-1</v>
      </c>
      <c r="AC481" s="5">
        <v>-1</v>
      </c>
      <c r="AD481" s="5">
        <v>-1</v>
      </c>
      <c r="AE481" s="5">
        <v>-1</v>
      </c>
      <c r="AF481" s="5">
        <v>-1</v>
      </c>
      <c r="AG481" s="5">
        <v>-1</v>
      </c>
      <c r="AH481" s="5">
        <v>-1</v>
      </c>
      <c r="AI481" s="5">
        <v>-1</v>
      </c>
      <c r="AJ481" s="5">
        <v>-1</v>
      </c>
      <c r="AK481" s="5">
        <v>-1</v>
      </c>
      <c r="AL481" s="5">
        <v>-1</v>
      </c>
      <c r="AM481" s="5">
        <v>-1</v>
      </c>
      <c r="AN481" s="5">
        <v>-1</v>
      </c>
      <c r="AO481" s="5">
        <v>-1</v>
      </c>
      <c r="AP481" s="5">
        <v>-1</v>
      </c>
      <c r="AQ481" s="5">
        <v>-1</v>
      </c>
      <c r="AR481" s="5">
        <v>-1</v>
      </c>
      <c r="AS481" s="5">
        <v>-1</v>
      </c>
      <c r="AT481" s="5">
        <v>-1</v>
      </c>
      <c r="AU481" s="5">
        <v>-1</v>
      </c>
      <c r="AV481" s="5">
        <v>-1</v>
      </c>
      <c r="AW481" s="5">
        <v>-1</v>
      </c>
      <c r="AX481" s="5">
        <v>-1</v>
      </c>
      <c r="AY481" s="5">
        <v>-1</v>
      </c>
      <c r="AZ481" s="5">
        <v>-1</v>
      </c>
      <c r="BA481" s="5">
        <v>-1</v>
      </c>
      <c r="BB481" s="5">
        <v>-1</v>
      </c>
      <c r="BC481" s="5">
        <v>-1</v>
      </c>
      <c r="BD481" s="5">
        <v>-1</v>
      </c>
      <c r="BE481" s="5">
        <v>-1</v>
      </c>
      <c r="BF481" s="5">
        <v>-1</v>
      </c>
      <c r="BG481" s="5">
        <v>-1</v>
      </c>
      <c r="BH481" s="5">
        <v>-1</v>
      </c>
      <c r="BI481" s="5">
        <v>-1</v>
      </c>
      <c r="BJ481" s="5">
        <v>-1</v>
      </c>
      <c r="BK481" s="5">
        <v>-1</v>
      </c>
      <c r="BL481" s="5">
        <v>-1</v>
      </c>
      <c r="BM481" s="5">
        <v>-1</v>
      </c>
      <c r="BN481" s="5">
        <v>-1</v>
      </c>
      <c r="BO481" s="5">
        <v>-1</v>
      </c>
      <c r="BP481" s="5">
        <v>-1</v>
      </c>
      <c r="BQ481" s="5">
        <v>-1</v>
      </c>
      <c r="BR481" s="5">
        <v>-1</v>
      </c>
      <c r="BS481" s="5">
        <v>-1</v>
      </c>
      <c r="BT481" s="5">
        <v>-1</v>
      </c>
      <c r="BU481" s="5">
        <v>-1</v>
      </c>
      <c r="BV481" s="5">
        <v>-1</v>
      </c>
      <c r="BW481" s="5">
        <v>-1</v>
      </c>
      <c r="BX481" s="5">
        <v>-1</v>
      </c>
      <c r="BY481" s="5">
        <v>-1</v>
      </c>
      <c r="BZ481" s="5">
        <v>-1</v>
      </c>
      <c r="CA481" s="5">
        <v>-1</v>
      </c>
      <c r="CB481" s="5">
        <v>-1</v>
      </c>
      <c r="CC481" s="5">
        <v>-1</v>
      </c>
      <c r="CD481" s="5">
        <v>-1</v>
      </c>
      <c r="CE481" s="5">
        <v>-1</v>
      </c>
      <c r="CF481" s="5">
        <v>-1</v>
      </c>
      <c r="CG481" s="5">
        <v>-1</v>
      </c>
      <c r="CH481" s="5">
        <v>-1</v>
      </c>
      <c r="CI481" s="5">
        <v>-1</v>
      </c>
      <c r="CJ481" s="5">
        <v>-1</v>
      </c>
      <c r="CK481" s="5">
        <v>-1</v>
      </c>
      <c r="CL481" s="5">
        <v>-1</v>
      </c>
      <c r="CM481" s="5">
        <v>-1</v>
      </c>
      <c r="CN481" s="5">
        <v>-1</v>
      </c>
      <c r="CO481" s="5">
        <v>-1</v>
      </c>
      <c r="CP481" s="5">
        <v>-1</v>
      </c>
      <c r="CQ481" s="5">
        <v>-1</v>
      </c>
      <c r="CR481" s="5">
        <v>-1</v>
      </c>
      <c r="CS481" s="5">
        <v>-1</v>
      </c>
      <c r="CT481" s="5">
        <v>-1</v>
      </c>
      <c r="CU481" s="5">
        <v>-1</v>
      </c>
      <c r="CV481" s="5">
        <v>-1</v>
      </c>
      <c r="CW481" s="5">
        <v>-1</v>
      </c>
      <c r="CX481" s="5">
        <v>-1</v>
      </c>
      <c r="CY481" s="5">
        <v>-1</v>
      </c>
      <c r="CZ481" s="5">
        <v>-1</v>
      </c>
      <c r="DA481" s="5">
        <v>-1</v>
      </c>
      <c r="DB481" s="5">
        <v>-1</v>
      </c>
      <c r="DC481" s="5">
        <v>-1</v>
      </c>
      <c r="DD481" s="5">
        <v>-1</v>
      </c>
      <c r="DE481" s="5">
        <v>-1</v>
      </c>
      <c r="DF481" s="5">
        <v>-1</v>
      </c>
      <c r="DG481" s="5">
        <v>-1</v>
      </c>
      <c r="DH481" s="5">
        <v>-1</v>
      </c>
      <c r="DI481" s="5">
        <v>-1</v>
      </c>
      <c r="DJ481" s="5">
        <v>-1</v>
      </c>
      <c r="DK481" s="5">
        <v>-1</v>
      </c>
      <c r="DL481" s="5">
        <v>-1</v>
      </c>
      <c r="DM481" s="5">
        <v>-1</v>
      </c>
      <c r="DN481" s="5">
        <v>-1</v>
      </c>
      <c r="DO481" s="5">
        <v>-1</v>
      </c>
      <c r="DP481" s="5">
        <v>-1</v>
      </c>
      <c r="DQ481" s="5">
        <v>-1</v>
      </c>
      <c r="DR481" s="5">
        <v>-1</v>
      </c>
      <c r="DS481" s="5">
        <v>-1</v>
      </c>
      <c r="DT481" s="5">
        <v>-1</v>
      </c>
      <c r="DU481" s="5">
        <v>-1</v>
      </c>
      <c r="DV481" s="5">
        <v>-1</v>
      </c>
      <c r="DW481" s="5">
        <v>-1</v>
      </c>
      <c r="DX481" s="5">
        <v>-1</v>
      </c>
      <c r="DY481" s="5">
        <v>-1</v>
      </c>
      <c r="DZ481" s="5">
        <v>-1</v>
      </c>
      <c r="EA481" s="5">
        <v>-1</v>
      </c>
      <c r="EB481" s="5">
        <v>-1</v>
      </c>
      <c r="EC481" s="5">
        <v>-1</v>
      </c>
      <c r="ED481" s="5">
        <v>-1</v>
      </c>
      <c r="EE481" s="5">
        <v>-1</v>
      </c>
      <c r="EF481" s="5">
        <v>-1</v>
      </c>
      <c r="EG481" s="5">
        <v>-1</v>
      </c>
      <c r="EH481" s="5">
        <v>-1</v>
      </c>
      <c r="EI481" s="5">
        <v>-1</v>
      </c>
      <c r="EJ481" s="5">
        <v>-1</v>
      </c>
      <c r="EK481" s="5">
        <v>-1</v>
      </c>
      <c r="EL481" s="5">
        <v>-1</v>
      </c>
      <c r="EM481" s="5">
        <v>-1</v>
      </c>
      <c r="EN481" s="5">
        <v>-1</v>
      </c>
      <c r="EO481" s="5">
        <v>-1</v>
      </c>
      <c r="EP481" s="5">
        <v>-1</v>
      </c>
      <c r="EQ481" s="5">
        <v>-1</v>
      </c>
      <c r="ER481" s="5">
        <v>-1</v>
      </c>
      <c r="ES481" s="5">
        <v>-1</v>
      </c>
      <c r="ET481" s="5">
        <v>-1</v>
      </c>
      <c r="EU481" s="5">
        <v>-1</v>
      </c>
      <c r="EV481" s="5">
        <v>-1</v>
      </c>
      <c r="EW481" s="5">
        <v>-1</v>
      </c>
      <c r="EX481" s="5">
        <v>-1</v>
      </c>
      <c r="EY481" s="5">
        <v>-1</v>
      </c>
      <c r="EZ481" s="5">
        <v>-1</v>
      </c>
      <c r="FA481" s="5">
        <v>-1</v>
      </c>
      <c r="FB481" s="5">
        <v>-1</v>
      </c>
      <c r="FC481" s="5">
        <v>-1</v>
      </c>
      <c r="FD481" s="5">
        <v>-1</v>
      </c>
      <c r="FE481" s="5">
        <v>-1</v>
      </c>
      <c r="FF481" s="5">
        <v>-1</v>
      </c>
      <c r="FG481" s="5">
        <v>-1</v>
      </c>
      <c r="FH481" s="5">
        <v>-1</v>
      </c>
      <c r="FI481" s="5">
        <v>-1</v>
      </c>
      <c r="FJ481" s="5">
        <v>-1</v>
      </c>
      <c r="FK481" s="5">
        <v>-1</v>
      </c>
      <c r="FL481" s="5">
        <v>-1</v>
      </c>
      <c r="FM481" s="5">
        <v>-1</v>
      </c>
      <c r="FN481" s="5">
        <v>-1</v>
      </c>
      <c r="FO481" s="5">
        <v>-1</v>
      </c>
      <c r="FP481" s="5">
        <v>-1</v>
      </c>
      <c r="FQ481" s="5">
        <v>-1</v>
      </c>
      <c r="FR481" s="5">
        <v>-1</v>
      </c>
      <c r="FS481" s="5">
        <v>-1</v>
      </c>
      <c r="FT481" s="5">
        <v>-1</v>
      </c>
      <c r="FU481" s="5">
        <v>-1</v>
      </c>
      <c r="FV481" s="5">
        <v>-1</v>
      </c>
      <c r="FW481" s="5">
        <v>-1</v>
      </c>
      <c r="FX481" s="5">
        <v>-1</v>
      </c>
      <c r="FY481" s="5">
        <v>-1</v>
      </c>
      <c r="FZ481" s="5">
        <v>-1</v>
      </c>
      <c r="GA481" s="5">
        <v>-1</v>
      </c>
      <c r="GB481" s="5">
        <v>-1</v>
      </c>
      <c r="GC481" s="5">
        <v>-1</v>
      </c>
      <c r="GD481" s="5">
        <v>-1</v>
      </c>
      <c r="GE481" s="5">
        <v>-1</v>
      </c>
      <c r="GF481" s="5">
        <v>-1</v>
      </c>
      <c r="GG481" s="5">
        <v>-1</v>
      </c>
      <c r="GH481" s="5">
        <v>-1</v>
      </c>
      <c r="GI481" s="5">
        <v>-1</v>
      </c>
      <c r="GJ481" s="5">
        <v>-1</v>
      </c>
      <c r="GK481" s="5">
        <v>-1</v>
      </c>
      <c r="GL481" s="5">
        <v>-1</v>
      </c>
      <c r="GM481" s="5">
        <v>-1</v>
      </c>
      <c r="GN481" s="5">
        <v>-1</v>
      </c>
      <c r="GO481" s="5">
        <v>-1</v>
      </c>
      <c r="GP481" s="5">
        <v>-1</v>
      </c>
      <c r="GQ481" s="5">
        <v>-1</v>
      </c>
      <c r="GR481" s="5">
        <v>4.3337138508371382E-7</v>
      </c>
      <c r="GS481" s="5">
        <v>-1</v>
      </c>
      <c r="GT481" s="5">
        <v>-1</v>
      </c>
      <c r="GU481" s="5">
        <v>-1</v>
      </c>
      <c r="GV481" s="5">
        <v>-1</v>
      </c>
      <c r="GW481" s="5">
        <v>-1</v>
      </c>
      <c r="GX481" s="5">
        <v>-1</v>
      </c>
      <c r="GY481" s="5">
        <v>-1</v>
      </c>
      <c r="GZ481" s="5">
        <v>-1</v>
      </c>
      <c r="HA481" s="5">
        <v>-1</v>
      </c>
      <c r="HB481" s="5">
        <v>-1</v>
      </c>
      <c r="HC481" s="5">
        <v>-1</v>
      </c>
      <c r="HD481" s="5">
        <v>-1</v>
      </c>
      <c r="HE481" s="5">
        <v>-1</v>
      </c>
      <c r="HF481" s="5">
        <v>-1</v>
      </c>
      <c r="HG481" s="5">
        <v>-1</v>
      </c>
      <c r="HH481" s="5">
        <v>-1</v>
      </c>
      <c r="HI481" s="5">
        <v>-1</v>
      </c>
      <c r="HJ481" s="5">
        <v>-1</v>
      </c>
      <c r="HK481" s="5">
        <v>-1</v>
      </c>
      <c r="HL481" s="5">
        <v>-1</v>
      </c>
      <c r="HM481" s="5">
        <v>-1</v>
      </c>
      <c r="HN481" s="5">
        <v>-1</v>
      </c>
      <c r="HO481" s="5" t="s">
        <v>720</v>
      </c>
    </row>
    <row r="482" spans="1:223" x14ac:dyDescent="0.25">
      <c r="A482" s="43" t="s">
        <v>19376</v>
      </c>
      <c r="B482" s="5">
        <v>2</v>
      </c>
      <c r="C482" s="5">
        <v>0</v>
      </c>
      <c r="D482" s="5">
        <v>6.9165468381514628E-15</v>
      </c>
      <c r="E482" s="5">
        <v>0.75518012711733307</v>
      </c>
      <c r="F482" s="5">
        <v>1.3962654850048373E-2</v>
      </c>
      <c r="G482" s="5">
        <v>0.2308572180326128</v>
      </c>
      <c r="H482" s="5">
        <v>-1</v>
      </c>
      <c r="I482" s="5">
        <v>-1</v>
      </c>
      <c r="J482" s="5">
        <v>-1</v>
      </c>
      <c r="K482" s="5">
        <v>-1</v>
      </c>
      <c r="L482" s="5">
        <v>-1</v>
      </c>
      <c r="M482" s="5">
        <v>-1</v>
      </c>
      <c r="N482" s="5">
        <v>-1</v>
      </c>
      <c r="O482" s="5">
        <v>-1</v>
      </c>
      <c r="P482" s="5">
        <v>-1</v>
      </c>
      <c r="Q482" s="5">
        <v>-1</v>
      </c>
      <c r="R482" s="5">
        <v>-1</v>
      </c>
      <c r="S482" s="5">
        <v>-1</v>
      </c>
      <c r="T482" s="5">
        <v>-1</v>
      </c>
      <c r="U482" s="5">
        <v>-1</v>
      </c>
      <c r="V482" s="5">
        <v>-1</v>
      </c>
      <c r="W482" s="5">
        <v>-1</v>
      </c>
      <c r="X482" s="5">
        <v>-1</v>
      </c>
      <c r="Y482" s="5">
        <v>-1</v>
      </c>
      <c r="Z482" s="5">
        <v>-1</v>
      </c>
      <c r="AA482" s="5">
        <v>-1</v>
      </c>
      <c r="AB482" s="5">
        <v>-1</v>
      </c>
      <c r="AC482" s="5">
        <v>-1</v>
      </c>
      <c r="AD482" s="5">
        <v>-1</v>
      </c>
      <c r="AE482" s="5">
        <v>-1</v>
      </c>
      <c r="AF482" s="5">
        <v>-1</v>
      </c>
      <c r="AG482" s="5">
        <v>-1</v>
      </c>
      <c r="AH482" s="5">
        <v>-1</v>
      </c>
      <c r="AI482" s="5">
        <v>-1</v>
      </c>
      <c r="AJ482" s="5">
        <v>-1</v>
      </c>
      <c r="AK482" s="5">
        <v>-1</v>
      </c>
      <c r="AL482" s="5">
        <v>-1</v>
      </c>
      <c r="AM482" s="5">
        <v>-1</v>
      </c>
      <c r="AN482" s="5">
        <v>-1</v>
      </c>
      <c r="AO482" s="5">
        <v>-1</v>
      </c>
      <c r="AP482" s="5">
        <v>-1</v>
      </c>
      <c r="AQ482" s="5">
        <v>-1</v>
      </c>
      <c r="AR482" s="5">
        <v>-1</v>
      </c>
      <c r="AS482" s="5">
        <v>-1</v>
      </c>
      <c r="AT482" s="5">
        <v>-1</v>
      </c>
      <c r="AU482" s="5">
        <v>-1</v>
      </c>
      <c r="AV482" s="5">
        <v>-1</v>
      </c>
      <c r="AW482" s="5">
        <v>-1</v>
      </c>
      <c r="AX482" s="5">
        <v>-1</v>
      </c>
      <c r="AY482" s="5">
        <v>-1</v>
      </c>
      <c r="AZ482" s="5">
        <v>-1</v>
      </c>
      <c r="BA482" s="5">
        <v>-1</v>
      </c>
      <c r="BB482" s="5">
        <v>-1</v>
      </c>
      <c r="BC482" s="5">
        <v>-1</v>
      </c>
      <c r="BD482" s="5">
        <v>-1</v>
      </c>
      <c r="BE482" s="5">
        <v>-1</v>
      </c>
      <c r="BF482" s="5">
        <v>-1</v>
      </c>
      <c r="BG482" s="5">
        <v>-1</v>
      </c>
      <c r="BH482" s="5">
        <v>-1</v>
      </c>
      <c r="BI482" s="5">
        <v>-1</v>
      </c>
      <c r="BJ482" s="5">
        <v>-1</v>
      </c>
      <c r="BK482" s="5">
        <v>-1</v>
      </c>
      <c r="BL482" s="5">
        <v>-1</v>
      </c>
      <c r="BM482" s="5">
        <v>-1</v>
      </c>
      <c r="BN482" s="5">
        <v>-1</v>
      </c>
      <c r="BO482" s="5">
        <v>-1</v>
      </c>
      <c r="BP482" s="5">
        <v>-1</v>
      </c>
      <c r="BQ482" s="5">
        <v>-1</v>
      </c>
      <c r="BR482" s="5">
        <v>-1</v>
      </c>
      <c r="BS482" s="5">
        <v>-1</v>
      </c>
      <c r="BT482" s="5">
        <v>-1</v>
      </c>
      <c r="BU482" s="5">
        <v>-1</v>
      </c>
      <c r="BV482" s="5">
        <v>-1</v>
      </c>
      <c r="BW482" s="5">
        <v>-1</v>
      </c>
      <c r="BX482" s="5">
        <v>-1</v>
      </c>
      <c r="BY482" s="5">
        <v>-1</v>
      </c>
      <c r="BZ482" s="5">
        <v>-1</v>
      </c>
      <c r="CA482" s="5">
        <v>-1</v>
      </c>
      <c r="CB482" s="5">
        <v>-1</v>
      </c>
      <c r="CC482" s="5">
        <v>-1</v>
      </c>
      <c r="CD482" s="5">
        <v>-1</v>
      </c>
      <c r="CE482" s="5">
        <v>-1</v>
      </c>
      <c r="CF482" s="5">
        <v>-1</v>
      </c>
      <c r="CG482" s="5">
        <v>-1</v>
      </c>
      <c r="CH482" s="5">
        <v>-1</v>
      </c>
      <c r="CI482" s="5">
        <v>-1</v>
      </c>
      <c r="CJ482" s="5">
        <v>-1</v>
      </c>
      <c r="CK482" s="5">
        <v>-1</v>
      </c>
      <c r="CL482" s="5">
        <v>-1</v>
      </c>
      <c r="CM482" s="5">
        <v>-1</v>
      </c>
      <c r="CN482" s="5">
        <v>-1</v>
      </c>
      <c r="CO482" s="5">
        <v>-1</v>
      </c>
      <c r="CP482" s="5">
        <v>-1</v>
      </c>
      <c r="CQ482" s="5">
        <v>-1</v>
      </c>
      <c r="CR482" s="5">
        <v>-1</v>
      </c>
      <c r="CS482" s="5">
        <v>-1</v>
      </c>
      <c r="CT482" s="5">
        <v>-1</v>
      </c>
      <c r="CU482" s="5">
        <v>-1</v>
      </c>
      <c r="CV482" s="5">
        <v>-1</v>
      </c>
      <c r="CW482" s="5">
        <v>-1</v>
      </c>
      <c r="CX482" s="5">
        <v>-1</v>
      </c>
      <c r="CY482" s="5">
        <v>-1</v>
      </c>
      <c r="CZ482" s="5">
        <v>-1</v>
      </c>
      <c r="DA482" s="5">
        <v>-1</v>
      </c>
      <c r="DB482" s="5">
        <v>-1</v>
      </c>
      <c r="DC482" s="5">
        <v>-1</v>
      </c>
      <c r="DD482" s="5">
        <v>-1</v>
      </c>
      <c r="DE482" s="5">
        <v>-1</v>
      </c>
      <c r="DF482" s="5">
        <v>-1</v>
      </c>
      <c r="DG482" s="5">
        <v>-1</v>
      </c>
      <c r="DH482" s="5">
        <v>-1</v>
      </c>
      <c r="DI482" s="5">
        <v>-1</v>
      </c>
      <c r="DJ482" s="5">
        <v>-1</v>
      </c>
      <c r="DK482" s="5">
        <v>-1</v>
      </c>
      <c r="DL482" s="5">
        <v>-1</v>
      </c>
      <c r="DM482" s="5">
        <v>-1</v>
      </c>
      <c r="DN482" s="5">
        <v>-1</v>
      </c>
      <c r="DO482" s="5">
        <v>-1</v>
      </c>
      <c r="DP482" s="5">
        <v>-1</v>
      </c>
      <c r="DQ482" s="5">
        <v>-1</v>
      </c>
      <c r="DR482" s="5">
        <v>-1</v>
      </c>
      <c r="DS482" s="5">
        <v>-1</v>
      </c>
      <c r="DT482" s="5">
        <v>-1</v>
      </c>
      <c r="DU482" s="5">
        <v>-1</v>
      </c>
      <c r="DV482" s="5">
        <v>-1</v>
      </c>
      <c r="DW482" s="5">
        <v>-1</v>
      </c>
      <c r="DX482" s="5">
        <v>-1</v>
      </c>
      <c r="DY482" s="5">
        <v>-1</v>
      </c>
      <c r="DZ482" s="5">
        <v>-1</v>
      </c>
      <c r="EA482" s="5">
        <v>-1</v>
      </c>
      <c r="EB482" s="5">
        <v>-1</v>
      </c>
      <c r="EC482" s="5">
        <v>-1</v>
      </c>
      <c r="ED482" s="5">
        <v>-1</v>
      </c>
      <c r="EE482" s="5">
        <v>-1</v>
      </c>
      <c r="EF482" s="5">
        <v>-1</v>
      </c>
      <c r="EG482" s="5">
        <v>-1</v>
      </c>
      <c r="EH482" s="5">
        <v>-1</v>
      </c>
      <c r="EI482" s="5">
        <v>-1</v>
      </c>
      <c r="EJ482" s="5">
        <v>-1</v>
      </c>
      <c r="EK482" s="5">
        <v>-1</v>
      </c>
      <c r="EL482" s="5">
        <v>-1</v>
      </c>
      <c r="EM482" s="5">
        <v>-1</v>
      </c>
      <c r="EN482" s="5">
        <v>-1</v>
      </c>
      <c r="EO482" s="5">
        <v>-1</v>
      </c>
      <c r="EP482" s="5">
        <v>-1</v>
      </c>
      <c r="EQ482" s="5">
        <v>-1</v>
      </c>
      <c r="ER482" s="5">
        <v>-1</v>
      </c>
      <c r="ES482" s="5">
        <v>-1</v>
      </c>
      <c r="ET482" s="5">
        <v>-1</v>
      </c>
      <c r="EU482" s="5">
        <v>-1</v>
      </c>
      <c r="EV482" s="5">
        <v>-1</v>
      </c>
      <c r="EW482" s="5">
        <v>-1</v>
      </c>
      <c r="EX482" s="5">
        <v>-1</v>
      </c>
      <c r="EY482" s="5">
        <v>-1</v>
      </c>
      <c r="EZ482" s="5">
        <v>-1</v>
      </c>
      <c r="FA482" s="5">
        <v>-1</v>
      </c>
      <c r="FB482" s="5">
        <v>-1</v>
      </c>
      <c r="FC482" s="5">
        <v>-1</v>
      </c>
      <c r="FD482" s="5">
        <v>-1</v>
      </c>
      <c r="FE482" s="5">
        <v>-1</v>
      </c>
      <c r="FF482" s="5">
        <v>-1</v>
      </c>
      <c r="FG482" s="5">
        <v>-1</v>
      </c>
      <c r="FH482" s="5">
        <v>-1</v>
      </c>
      <c r="FI482" s="5">
        <v>-1</v>
      </c>
      <c r="FJ482" s="5">
        <v>-1</v>
      </c>
      <c r="FK482" s="5">
        <v>-1</v>
      </c>
      <c r="FL482" s="5">
        <v>-1</v>
      </c>
      <c r="FM482" s="5">
        <v>-1</v>
      </c>
      <c r="FN482" s="5">
        <v>-1</v>
      </c>
      <c r="FO482" s="5">
        <v>-1</v>
      </c>
      <c r="FP482" s="5">
        <v>-1</v>
      </c>
      <c r="FQ482" s="5">
        <v>-1</v>
      </c>
      <c r="FR482" s="5">
        <v>-1</v>
      </c>
      <c r="FS482" s="5">
        <v>-1</v>
      </c>
      <c r="FT482" s="5">
        <v>-1</v>
      </c>
      <c r="FU482" s="5">
        <v>-1</v>
      </c>
      <c r="FV482" s="5">
        <v>-1</v>
      </c>
      <c r="FW482" s="5">
        <v>-1</v>
      </c>
      <c r="FX482" s="5">
        <v>-1</v>
      </c>
      <c r="FY482" s="5">
        <v>-1</v>
      </c>
      <c r="FZ482" s="5">
        <v>-1</v>
      </c>
      <c r="GA482" s="5">
        <v>-1</v>
      </c>
      <c r="GB482" s="5">
        <v>-1</v>
      </c>
      <c r="GC482" s="5">
        <v>-1</v>
      </c>
      <c r="GD482" s="5">
        <v>-1</v>
      </c>
      <c r="GE482" s="5">
        <v>-1</v>
      </c>
      <c r="GF482" s="5">
        <v>-1</v>
      </c>
      <c r="GG482" s="5">
        <v>-1</v>
      </c>
      <c r="GH482" s="5">
        <v>-1</v>
      </c>
      <c r="GI482" s="5">
        <v>-1</v>
      </c>
      <c r="GJ482" s="5">
        <v>-1</v>
      </c>
      <c r="GK482" s="5">
        <v>-1</v>
      </c>
      <c r="GL482" s="5">
        <v>-1</v>
      </c>
      <c r="GM482" s="5">
        <v>-1</v>
      </c>
      <c r="GN482" s="5">
        <v>-1</v>
      </c>
      <c r="GO482" s="5">
        <v>-1</v>
      </c>
      <c r="GP482" s="5">
        <v>-1</v>
      </c>
      <c r="GQ482" s="5">
        <v>-1</v>
      </c>
      <c r="GR482" s="5">
        <v>6.6697108066971067E-7</v>
      </c>
      <c r="GS482" s="5">
        <v>-1</v>
      </c>
      <c r="GT482" s="5">
        <v>-1</v>
      </c>
      <c r="GU482" s="5">
        <v>-1</v>
      </c>
      <c r="GV482" s="5">
        <v>-1</v>
      </c>
      <c r="GW482" s="5">
        <v>-1</v>
      </c>
      <c r="GX482" s="5">
        <v>-1</v>
      </c>
      <c r="GY482" s="5">
        <v>-1</v>
      </c>
      <c r="GZ482" s="5">
        <v>-1</v>
      </c>
      <c r="HA482" s="5">
        <v>-1</v>
      </c>
      <c r="HB482" s="5">
        <v>-1</v>
      </c>
      <c r="HC482" s="5">
        <v>-1</v>
      </c>
      <c r="HD482" s="5">
        <v>-1</v>
      </c>
      <c r="HE482" s="5">
        <v>-1</v>
      </c>
      <c r="HF482" s="5">
        <v>-1</v>
      </c>
      <c r="HG482" s="5">
        <v>-1</v>
      </c>
      <c r="HH482" s="5">
        <v>-1</v>
      </c>
      <c r="HI482" s="5">
        <v>-1</v>
      </c>
      <c r="HJ482" s="5">
        <v>-1</v>
      </c>
      <c r="HK482" s="5">
        <v>-1</v>
      </c>
      <c r="HL482" s="5">
        <v>-1</v>
      </c>
      <c r="HM482" s="5">
        <v>-1</v>
      </c>
      <c r="HN482" s="5">
        <v>-1</v>
      </c>
      <c r="HO482" s="5" t="s">
        <v>720</v>
      </c>
    </row>
    <row r="483" spans="1:223" x14ac:dyDescent="0.25">
      <c r="A483" s="43" t="s">
        <v>19387</v>
      </c>
      <c r="B483" s="5">
        <v>2</v>
      </c>
      <c r="C483" s="5">
        <v>0</v>
      </c>
      <c r="D483" s="5">
        <v>4.8829254064917022E-24</v>
      </c>
      <c r="E483" s="5">
        <v>0.50052100102011998</v>
      </c>
      <c r="F483" s="5">
        <v>4.3507442489423868E-3</v>
      </c>
      <c r="G483" s="5">
        <v>0.49512825473093813</v>
      </c>
      <c r="H483" s="5">
        <v>-1</v>
      </c>
      <c r="I483" s="5">
        <v>-1</v>
      </c>
      <c r="J483" s="5">
        <v>-1</v>
      </c>
      <c r="K483" s="5">
        <v>-1</v>
      </c>
      <c r="L483" s="5">
        <v>-1</v>
      </c>
      <c r="M483" s="5">
        <v>-1</v>
      </c>
      <c r="N483" s="5">
        <v>-1</v>
      </c>
      <c r="O483" s="5">
        <v>-1</v>
      </c>
      <c r="P483" s="5">
        <v>-1</v>
      </c>
      <c r="Q483" s="5">
        <v>-1</v>
      </c>
      <c r="R483" s="5">
        <v>-1</v>
      </c>
      <c r="S483" s="5">
        <v>-1</v>
      </c>
      <c r="T483" s="5">
        <v>-1</v>
      </c>
      <c r="U483" s="5">
        <v>-1</v>
      </c>
      <c r="V483" s="5">
        <v>-1</v>
      </c>
      <c r="W483" s="5">
        <v>-1</v>
      </c>
      <c r="X483" s="5">
        <v>-1</v>
      </c>
      <c r="Y483" s="5">
        <v>-1</v>
      </c>
      <c r="Z483" s="5">
        <v>-1</v>
      </c>
      <c r="AA483" s="5">
        <v>-1</v>
      </c>
      <c r="AB483" s="5">
        <v>-1</v>
      </c>
      <c r="AC483" s="5">
        <v>-1</v>
      </c>
      <c r="AD483" s="5">
        <v>-1</v>
      </c>
      <c r="AE483" s="5">
        <v>-1</v>
      </c>
      <c r="AF483" s="5">
        <v>-1</v>
      </c>
      <c r="AG483" s="5">
        <v>-1</v>
      </c>
      <c r="AH483" s="5">
        <v>-1</v>
      </c>
      <c r="AI483" s="5">
        <v>-1</v>
      </c>
      <c r="AJ483" s="5">
        <v>-1</v>
      </c>
      <c r="AK483" s="5">
        <v>-1</v>
      </c>
      <c r="AL483" s="5">
        <v>-1</v>
      </c>
      <c r="AM483" s="5">
        <v>-1</v>
      </c>
      <c r="AN483" s="5">
        <v>-1</v>
      </c>
      <c r="AO483" s="5">
        <v>-1</v>
      </c>
      <c r="AP483" s="5">
        <v>-1</v>
      </c>
      <c r="AQ483" s="5">
        <v>-1</v>
      </c>
      <c r="AR483" s="5">
        <v>-1</v>
      </c>
      <c r="AS483" s="5">
        <v>-1</v>
      </c>
      <c r="AT483" s="5">
        <v>-1</v>
      </c>
      <c r="AU483" s="5">
        <v>-1</v>
      </c>
      <c r="AV483" s="5">
        <v>-1</v>
      </c>
      <c r="AW483" s="5">
        <v>-1</v>
      </c>
      <c r="AX483" s="5">
        <v>-1</v>
      </c>
      <c r="AY483" s="5">
        <v>-1</v>
      </c>
      <c r="AZ483" s="5">
        <v>-1</v>
      </c>
      <c r="BA483" s="5">
        <v>-1</v>
      </c>
      <c r="BB483" s="5">
        <v>-1</v>
      </c>
      <c r="BC483" s="5">
        <v>-1</v>
      </c>
      <c r="BD483" s="5">
        <v>-1</v>
      </c>
      <c r="BE483" s="5">
        <v>-1</v>
      </c>
      <c r="BF483" s="5">
        <v>-1</v>
      </c>
      <c r="BG483" s="5">
        <v>-1</v>
      </c>
      <c r="BH483" s="5">
        <v>-1</v>
      </c>
      <c r="BI483" s="5">
        <v>-1</v>
      </c>
      <c r="BJ483" s="5">
        <v>-1</v>
      </c>
      <c r="BK483" s="5">
        <v>-1</v>
      </c>
      <c r="BL483" s="5">
        <v>-1</v>
      </c>
      <c r="BM483" s="5">
        <v>-1</v>
      </c>
      <c r="BN483" s="5">
        <v>-1</v>
      </c>
      <c r="BO483" s="5">
        <v>-1</v>
      </c>
      <c r="BP483" s="5">
        <v>-1</v>
      </c>
      <c r="BQ483" s="5">
        <v>-1</v>
      </c>
      <c r="BR483" s="5">
        <v>-1</v>
      </c>
      <c r="BS483" s="5">
        <v>-1</v>
      </c>
      <c r="BT483" s="5">
        <v>-1</v>
      </c>
      <c r="BU483" s="5">
        <v>-1</v>
      </c>
      <c r="BV483" s="5">
        <v>-1</v>
      </c>
      <c r="BW483" s="5">
        <v>-1</v>
      </c>
      <c r="BX483" s="5">
        <v>-1</v>
      </c>
      <c r="BY483" s="5">
        <v>-1</v>
      </c>
      <c r="BZ483" s="5">
        <v>-1</v>
      </c>
      <c r="CA483" s="5">
        <v>-1</v>
      </c>
      <c r="CB483" s="5">
        <v>-1</v>
      </c>
      <c r="CC483" s="5">
        <v>-1</v>
      </c>
      <c r="CD483" s="5">
        <v>-1</v>
      </c>
      <c r="CE483" s="5">
        <v>-1</v>
      </c>
      <c r="CF483" s="5">
        <v>-1</v>
      </c>
      <c r="CG483" s="5">
        <v>-1</v>
      </c>
      <c r="CH483" s="5">
        <v>-1</v>
      </c>
      <c r="CI483" s="5">
        <v>-1</v>
      </c>
      <c r="CJ483" s="5">
        <v>-1</v>
      </c>
      <c r="CK483" s="5">
        <v>-1</v>
      </c>
      <c r="CL483" s="5">
        <v>-1</v>
      </c>
      <c r="CM483" s="5">
        <v>-1</v>
      </c>
      <c r="CN483" s="5">
        <v>-1</v>
      </c>
      <c r="CO483" s="5">
        <v>-1</v>
      </c>
      <c r="CP483" s="5">
        <v>-1</v>
      </c>
      <c r="CQ483" s="5">
        <v>-1</v>
      </c>
      <c r="CR483" s="5">
        <v>-1</v>
      </c>
      <c r="CS483" s="5">
        <v>-1</v>
      </c>
      <c r="CT483" s="5">
        <v>-1</v>
      </c>
      <c r="CU483" s="5">
        <v>-1</v>
      </c>
      <c r="CV483" s="5">
        <v>-1</v>
      </c>
      <c r="CW483" s="5">
        <v>-1</v>
      </c>
      <c r="CX483" s="5">
        <v>-1</v>
      </c>
      <c r="CY483" s="5">
        <v>-1</v>
      </c>
      <c r="CZ483" s="5">
        <v>-1</v>
      </c>
      <c r="DA483" s="5">
        <v>-1</v>
      </c>
      <c r="DB483" s="5">
        <v>-1</v>
      </c>
      <c r="DC483" s="5">
        <v>-1</v>
      </c>
      <c r="DD483" s="5">
        <v>-1</v>
      </c>
      <c r="DE483" s="5">
        <v>-1</v>
      </c>
      <c r="DF483" s="5">
        <v>-1</v>
      </c>
      <c r="DG483" s="5">
        <v>-1</v>
      </c>
      <c r="DH483" s="5">
        <v>-1</v>
      </c>
      <c r="DI483" s="5">
        <v>-1</v>
      </c>
      <c r="DJ483" s="5">
        <v>-1</v>
      </c>
      <c r="DK483" s="5">
        <v>-1</v>
      </c>
      <c r="DL483" s="5">
        <v>-1</v>
      </c>
      <c r="DM483" s="5">
        <v>-1</v>
      </c>
      <c r="DN483" s="5">
        <v>-1</v>
      </c>
      <c r="DO483" s="5">
        <v>-1</v>
      </c>
      <c r="DP483" s="5">
        <v>-1</v>
      </c>
      <c r="DQ483" s="5">
        <v>-1</v>
      </c>
      <c r="DR483" s="5">
        <v>-1</v>
      </c>
      <c r="DS483" s="5">
        <v>-1</v>
      </c>
      <c r="DT483" s="5">
        <v>-1</v>
      </c>
      <c r="DU483" s="5">
        <v>-1</v>
      </c>
      <c r="DV483" s="5">
        <v>-1</v>
      </c>
      <c r="DW483" s="5">
        <v>-1</v>
      </c>
      <c r="DX483" s="5">
        <v>-1</v>
      </c>
      <c r="DY483" s="5">
        <v>-1</v>
      </c>
      <c r="DZ483" s="5">
        <v>-1</v>
      </c>
      <c r="EA483" s="5">
        <v>-1</v>
      </c>
      <c r="EB483" s="5">
        <v>-1</v>
      </c>
      <c r="EC483" s="5">
        <v>-1</v>
      </c>
      <c r="ED483" s="5">
        <v>-1</v>
      </c>
      <c r="EE483" s="5">
        <v>-1</v>
      </c>
      <c r="EF483" s="5">
        <v>-1</v>
      </c>
      <c r="EG483" s="5">
        <v>-1</v>
      </c>
      <c r="EH483" s="5">
        <v>-1</v>
      </c>
      <c r="EI483" s="5">
        <v>-1</v>
      </c>
      <c r="EJ483" s="5">
        <v>-1</v>
      </c>
      <c r="EK483" s="5">
        <v>-1</v>
      </c>
      <c r="EL483" s="5">
        <v>-1</v>
      </c>
      <c r="EM483" s="5">
        <v>-1</v>
      </c>
      <c r="EN483" s="5">
        <v>-1</v>
      </c>
      <c r="EO483" s="5">
        <v>-1</v>
      </c>
      <c r="EP483" s="5">
        <v>-1</v>
      </c>
      <c r="EQ483" s="5">
        <v>-1</v>
      </c>
      <c r="ER483" s="5">
        <v>-1</v>
      </c>
      <c r="ES483" s="5">
        <v>-1</v>
      </c>
      <c r="ET483" s="5">
        <v>-1</v>
      </c>
      <c r="EU483" s="5">
        <v>-1</v>
      </c>
      <c r="EV483" s="5">
        <v>-1</v>
      </c>
      <c r="EW483" s="5">
        <v>-1</v>
      </c>
      <c r="EX483" s="5">
        <v>-1</v>
      </c>
      <c r="EY483" s="5">
        <v>-1</v>
      </c>
      <c r="EZ483" s="5">
        <v>-1</v>
      </c>
      <c r="FA483" s="5">
        <v>-1</v>
      </c>
      <c r="FB483" s="5">
        <v>-1</v>
      </c>
      <c r="FC483" s="5">
        <v>-1</v>
      </c>
      <c r="FD483" s="5">
        <v>-1</v>
      </c>
      <c r="FE483" s="5">
        <v>-1</v>
      </c>
      <c r="FF483" s="5">
        <v>-1</v>
      </c>
      <c r="FG483" s="5">
        <v>-1</v>
      </c>
      <c r="FH483" s="5">
        <v>-1</v>
      </c>
      <c r="FI483" s="5">
        <v>-1</v>
      </c>
      <c r="FJ483" s="5">
        <v>-1</v>
      </c>
      <c r="FK483" s="5">
        <v>-1</v>
      </c>
      <c r="FL483" s="5">
        <v>-1</v>
      </c>
      <c r="FM483" s="5">
        <v>-1</v>
      </c>
      <c r="FN483" s="5">
        <v>-1</v>
      </c>
      <c r="FO483" s="5">
        <v>-1</v>
      </c>
      <c r="FP483" s="5">
        <v>-1</v>
      </c>
      <c r="FQ483" s="5">
        <v>-1</v>
      </c>
      <c r="FR483" s="5">
        <v>-1</v>
      </c>
      <c r="FS483" s="5">
        <v>-1</v>
      </c>
      <c r="FT483" s="5">
        <v>-1</v>
      </c>
      <c r="FU483" s="5">
        <v>-1</v>
      </c>
      <c r="FV483" s="5">
        <v>-1</v>
      </c>
      <c r="FW483" s="5">
        <v>-1</v>
      </c>
      <c r="FX483" s="5">
        <v>-1</v>
      </c>
      <c r="FY483" s="5">
        <v>-1</v>
      </c>
      <c r="FZ483" s="5">
        <v>-1</v>
      </c>
      <c r="GA483" s="5">
        <v>-1</v>
      </c>
      <c r="GB483" s="5">
        <v>-1</v>
      </c>
      <c r="GC483" s="5">
        <v>-1</v>
      </c>
      <c r="GD483" s="5">
        <v>-1</v>
      </c>
      <c r="GE483" s="5">
        <v>-1</v>
      </c>
      <c r="GF483" s="5">
        <v>-1</v>
      </c>
      <c r="GG483" s="5">
        <v>-1</v>
      </c>
      <c r="GH483" s="5">
        <v>-1</v>
      </c>
      <c r="GI483" s="5">
        <v>-1</v>
      </c>
      <c r="GJ483" s="5">
        <v>-1</v>
      </c>
      <c r="GK483" s="5">
        <v>-1</v>
      </c>
      <c r="GL483" s="5">
        <v>-1</v>
      </c>
      <c r="GM483" s="5">
        <v>-1</v>
      </c>
      <c r="GN483" s="5">
        <v>-1</v>
      </c>
      <c r="GO483" s="5">
        <v>-1</v>
      </c>
      <c r="GP483" s="5">
        <v>-1</v>
      </c>
      <c r="GQ483" s="5">
        <v>-1</v>
      </c>
      <c r="GR483" s="5">
        <v>3.9296042617960423E-7</v>
      </c>
      <c r="GS483" s="5">
        <v>-1</v>
      </c>
      <c r="GT483" s="5">
        <v>-1</v>
      </c>
      <c r="GU483" s="5">
        <v>-1</v>
      </c>
      <c r="GV483" s="5">
        <v>-1</v>
      </c>
      <c r="GW483" s="5">
        <v>-1</v>
      </c>
      <c r="GX483" s="5">
        <v>-1</v>
      </c>
      <c r="GY483" s="5">
        <v>-1</v>
      </c>
      <c r="GZ483" s="5">
        <v>-1</v>
      </c>
      <c r="HA483" s="5">
        <v>-1</v>
      </c>
      <c r="HB483" s="5">
        <v>-1</v>
      </c>
      <c r="HC483" s="5">
        <v>-1</v>
      </c>
      <c r="HD483" s="5">
        <v>-1</v>
      </c>
      <c r="HE483" s="5">
        <v>-1</v>
      </c>
      <c r="HF483" s="5">
        <v>-1</v>
      </c>
      <c r="HG483" s="5">
        <v>-1</v>
      </c>
      <c r="HH483" s="5">
        <v>-1</v>
      </c>
      <c r="HI483" s="5">
        <v>-1</v>
      </c>
      <c r="HJ483" s="5">
        <v>-1</v>
      </c>
      <c r="HK483" s="5">
        <v>-1</v>
      </c>
      <c r="HL483" s="5">
        <v>-1</v>
      </c>
      <c r="HM483" s="5">
        <v>-1</v>
      </c>
      <c r="HN483" s="5">
        <v>-1</v>
      </c>
      <c r="HO483" s="5" t="s">
        <v>720</v>
      </c>
    </row>
    <row r="484" spans="1:223" x14ac:dyDescent="0.25">
      <c r="A484" s="43" t="s">
        <v>19405</v>
      </c>
      <c r="B484" s="5">
        <v>2</v>
      </c>
      <c r="C484" s="5">
        <v>0</v>
      </c>
      <c r="D484" s="5">
        <v>1.4577879593940426E-3</v>
      </c>
      <c r="E484" s="5">
        <v>0.4974244053206226</v>
      </c>
      <c r="F484" s="5">
        <v>8.6844942041124449E-3</v>
      </c>
      <c r="G484" s="5">
        <v>0.4924333125158713</v>
      </c>
      <c r="H484" s="5">
        <v>-1</v>
      </c>
      <c r="I484" s="5">
        <v>-1</v>
      </c>
      <c r="J484" s="5">
        <v>-1</v>
      </c>
      <c r="K484" s="5">
        <v>-1</v>
      </c>
      <c r="L484" s="5">
        <v>-1</v>
      </c>
      <c r="M484" s="5">
        <v>-1</v>
      </c>
      <c r="N484" s="5">
        <v>-1</v>
      </c>
      <c r="O484" s="5">
        <v>-1</v>
      </c>
      <c r="P484" s="5">
        <v>-1</v>
      </c>
      <c r="Q484" s="5">
        <v>-1</v>
      </c>
      <c r="R484" s="5">
        <v>-1</v>
      </c>
      <c r="S484" s="5">
        <v>-1</v>
      </c>
      <c r="T484" s="5">
        <v>-1</v>
      </c>
      <c r="U484" s="5">
        <v>-1</v>
      </c>
      <c r="V484" s="5">
        <v>-1</v>
      </c>
      <c r="W484" s="5">
        <v>-1</v>
      </c>
      <c r="X484" s="5">
        <v>-1</v>
      </c>
      <c r="Y484" s="5">
        <v>-1</v>
      </c>
      <c r="Z484" s="5">
        <v>-1</v>
      </c>
      <c r="AA484" s="5">
        <v>-1</v>
      </c>
      <c r="AB484" s="5">
        <v>-1</v>
      </c>
      <c r="AC484" s="5">
        <v>-1</v>
      </c>
      <c r="AD484" s="5">
        <v>-1</v>
      </c>
      <c r="AE484" s="5">
        <v>-1</v>
      </c>
      <c r="AF484" s="5">
        <v>-1</v>
      </c>
      <c r="AG484" s="5">
        <v>-1</v>
      </c>
      <c r="AH484" s="5">
        <v>-1</v>
      </c>
      <c r="AI484" s="5">
        <v>-1</v>
      </c>
      <c r="AJ484" s="5">
        <v>-1</v>
      </c>
      <c r="AK484" s="5">
        <v>-1</v>
      </c>
      <c r="AL484" s="5">
        <v>-1</v>
      </c>
      <c r="AM484" s="5">
        <v>-1</v>
      </c>
      <c r="AN484" s="5">
        <v>-1</v>
      </c>
      <c r="AO484" s="5">
        <v>-1</v>
      </c>
      <c r="AP484" s="5">
        <v>-1</v>
      </c>
      <c r="AQ484" s="5">
        <v>-1</v>
      </c>
      <c r="AR484" s="5">
        <v>-1</v>
      </c>
      <c r="AS484" s="5">
        <v>-1</v>
      </c>
      <c r="AT484" s="5">
        <v>-1</v>
      </c>
      <c r="AU484" s="5">
        <v>-1</v>
      </c>
      <c r="AV484" s="5">
        <v>-1</v>
      </c>
      <c r="AW484" s="5">
        <v>-1</v>
      </c>
      <c r="AX484" s="5">
        <v>-1</v>
      </c>
      <c r="AY484" s="5">
        <v>-1</v>
      </c>
      <c r="AZ484" s="5">
        <v>-1</v>
      </c>
      <c r="BA484" s="5">
        <v>-1</v>
      </c>
      <c r="BB484" s="5">
        <v>-1</v>
      </c>
      <c r="BC484" s="5">
        <v>-1</v>
      </c>
      <c r="BD484" s="5">
        <v>-1</v>
      </c>
      <c r="BE484" s="5">
        <v>-1</v>
      </c>
      <c r="BF484" s="5">
        <v>-1</v>
      </c>
      <c r="BG484" s="5">
        <v>-1</v>
      </c>
      <c r="BH484" s="5">
        <v>-1</v>
      </c>
      <c r="BI484" s="5">
        <v>-1</v>
      </c>
      <c r="BJ484" s="5">
        <v>-1</v>
      </c>
      <c r="BK484" s="5">
        <v>-1</v>
      </c>
      <c r="BL484" s="5">
        <v>-1</v>
      </c>
      <c r="BM484" s="5">
        <v>-1</v>
      </c>
      <c r="BN484" s="5">
        <v>-1</v>
      </c>
      <c r="BO484" s="5">
        <v>-1</v>
      </c>
      <c r="BP484" s="5">
        <v>-1</v>
      </c>
      <c r="BQ484" s="5">
        <v>-1</v>
      </c>
      <c r="BR484" s="5">
        <v>-1</v>
      </c>
      <c r="BS484" s="5">
        <v>-1</v>
      </c>
      <c r="BT484" s="5">
        <v>-1</v>
      </c>
      <c r="BU484" s="5">
        <v>-1</v>
      </c>
      <c r="BV484" s="5">
        <v>-1</v>
      </c>
      <c r="BW484" s="5">
        <v>-1</v>
      </c>
      <c r="BX484" s="5">
        <v>-1</v>
      </c>
      <c r="BY484" s="5">
        <v>-1</v>
      </c>
      <c r="BZ484" s="5">
        <v>-1</v>
      </c>
      <c r="CA484" s="5">
        <v>-1</v>
      </c>
      <c r="CB484" s="5">
        <v>-1</v>
      </c>
      <c r="CC484" s="5">
        <v>-1</v>
      </c>
      <c r="CD484" s="5">
        <v>-1</v>
      </c>
      <c r="CE484" s="5">
        <v>-1</v>
      </c>
      <c r="CF484" s="5">
        <v>-1</v>
      </c>
      <c r="CG484" s="5">
        <v>-1</v>
      </c>
      <c r="CH484" s="5">
        <v>-1</v>
      </c>
      <c r="CI484" s="5">
        <v>-1</v>
      </c>
      <c r="CJ484" s="5">
        <v>-1</v>
      </c>
      <c r="CK484" s="5">
        <v>-1</v>
      </c>
      <c r="CL484" s="5">
        <v>-1</v>
      </c>
      <c r="CM484" s="5">
        <v>-1</v>
      </c>
      <c r="CN484" s="5">
        <v>-1</v>
      </c>
      <c r="CO484" s="5">
        <v>-1</v>
      </c>
      <c r="CP484" s="5">
        <v>-1</v>
      </c>
      <c r="CQ484" s="5">
        <v>-1</v>
      </c>
      <c r="CR484" s="5">
        <v>-1</v>
      </c>
      <c r="CS484" s="5">
        <v>-1</v>
      </c>
      <c r="CT484" s="5">
        <v>-1</v>
      </c>
      <c r="CU484" s="5">
        <v>-1</v>
      </c>
      <c r="CV484" s="5">
        <v>-1</v>
      </c>
      <c r="CW484" s="5">
        <v>-1</v>
      </c>
      <c r="CX484" s="5">
        <v>-1</v>
      </c>
      <c r="CY484" s="5">
        <v>-1</v>
      </c>
      <c r="CZ484" s="5">
        <v>-1</v>
      </c>
      <c r="DA484" s="5">
        <v>-1</v>
      </c>
      <c r="DB484" s="5">
        <v>-1</v>
      </c>
      <c r="DC484" s="5">
        <v>-1</v>
      </c>
      <c r="DD484" s="5">
        <v>-1</v>
      </c>
      <c r="DE484" s="5">
        <v>-1</v>
      </c>
      <c r="DF484" s="5">
        <v>-1</v>
      </c>
      <c r="DG484" s="5">
        <v>-1</v>
      </c>
      <c r="DH484" s="5">
        <v>-1</v>
      </c>
      <c r="DI484" s="5">
        <v>-1</v>
      </c>
      <c r="DJ484" s="5">
        <v>-1</v>
      </c>
      <c r="DK484" s="5">
        <v>-1</v>
      </c>
      <c r="DL484" s="5">
        <v>-1</v>
      </c>
      <c r="DM484" s="5">
        <v>-1</v>
      </c>
      <c r="DN484" s="5">
        <v>-1</v>
      </c>
      <c r="DO484" s="5">
        <v>-1</v>
      </c>
      <c r="DP484" s="5">
        <v>-1</v>
      </c>
      <c r="DQ484" s="5">
        <v>-1</v>
      </c>
      <c r="DR484" s="5">
        <v>-1</v>
      </c>
      <c r="DS484" s="5">
        <v>-1</v>
      </c>
      <c r="DT484" s="5">
        <v>-1</v>
      </c>
      <c r="DU484" s="5">
        <v>-1</v>
      </c>
      <c r="DV484" s="5">
        <v>-1</v>
      </c>
      <c r="DW484" s="5">
        <v>-1</v>
      </c>
      <c r="DX484" s="5">
        <v>-1</v>
      </c>
      <c r="DY484" s="5">
        <v>-1</v>
      </c>
      <c r="DZ484" s="5">
        <v>-1</v>
      </c>
      <c r="EA484" s="5">
        <v>-1</v>
      </c>
      <c r="EB484" s="5">
        <v>-1</v>
      </c>
      <c r="EC484" s="5">
        <v>-1</v>
      </c>
      <c r="ED484" s="5">
        <v>-1</v>
      </c>
      <c r="EE484" s="5">
        <v>-1</v>
      </c>
      <c r="EF484" s="5">
        <v>-1</v>
      </c>
      <c r="EG484" s="5">
        <v>-1</v>
      </c>
      <c r="EH484" s="5">
        <v>-1</v>
      </c>
      <c r="EI484" s="5">
        <v>-1</v>
      </c>
      <c r="EJ484" s="5">
        <v>-1</v>
      </c>
      <c r="EK484" s="5">
        <v>-1</v>
      </c>
      <c r="EL484" s="5">
        <v>-1</v>
      </c>
      <c r="EM484" s="5">
        <v>-1</v>
      </c>
      <c r="EN484" s="5">
        <v>-1</v>
      </c>
      <c r="EO484" s="5">
        <v>-1</v>
      </c>
      <c r="EP484" s="5">
        <v>-1</v>
      </c>
      <c r="EQ484" s="5">
        <v>-1</v>
      </c>
      <c r="ER484" s="5">
        <v>-1</v>
      </c>
      <c r="ES484" s="5">
        <v>-1</v>
      </c>
      <c r="ET484" s="5">
        <v>-1</v>
      </c>
      <c r="EU484" s="5">
        <v>-1</v>
      </c>
      <c r="EV484" s="5">
        <v>-1</v>
      </c>
      <c r="EW484" s="5">
        <v>-1</v>
      </c>
      <c r="EX484" s="5">
        <v>-1</v>
      </c>
      <c r="EY484" s="5">
        <v>-1</v>
      </c>
      <c r="EZ484" s="5">
        <v>-1</v>
      </c>
      <c r="FA484" s="5">
        <v>-1</v>
      </c>
      <c r="FB484" s="5">
        <v>-1</v>
      </c>
      <c r="FC484" s="5">
        <v>-1</v>
      </c>
      <c r="FD484" s="5">
        <v>-1</v>
      </c>
      <c r="FE484" s="5">
        <v>-1</v>
      </c>
      <c r="FF484" s="5">
        <v>-1</v>
      </c>
      <c r="FG484" s="5">
        <v>-1</v>
      </c>
      <c r="FH484" s="5">
        <v>-1</v>
      </c>
      <c r="FI484" s="5">
        <v>-1</v>
      </c>
      <c r="FJ484" s="5">
        <v>-1</v>
      </c>
      <c r="FK484" s="5">
        <v>-1</v>
      </c>
      <c r="FL484" s="5">
        <v>-1</v>
      </c>
      <c r="FM484" s="5">
        <v>-1</v>
      </c>
      <c r="FN484" s="5">
        <v>-1</v>
      </c>
      <c r="FO484" s="5">
        <v>-1</v>
      </c>
      <c r="FP484" s="5">
        <v>-1</v>
      </c>
      <c r="FQ484" s="5">
        <v>-1</v>
      </c>
      <c r="FR484" s="5">
        <v>-1</v>
      </c>
      <c r="FS484" s="5">
        <v>-1</v>
      </c>
      <c r="FT484" s="5">
        <v>-1</v>
      </c>
      <c r="FU484" s="5">
        <v>-1</v>
      </c>
      <c r="FV484" s="5">
        <v>-1</v>
      </c>
      <c r="FW484" s="5">
        <v>-1</v>
      </c>
      <c r="FX484" s="5">
        <v>-1</v>
      </c>
      <c r="FY484" s="5">
        <v>-1</v>
      </c>
      <c r="FZ484" s="5">
        <v>-1</v>
      </c>
      <c r="GA484" s="5">
        <v>-1</v>
      </c>
      <c r="GB484" s="5">
        <v>-1</v>
      </c>
      <c r="GC484" s="5">
        <v>-1</v>
      </c>
      <c r="GD484" s="5">
        <v>-1</v>
      </c>
      <c r="GE484" s="5">
        <v>-1</v>
      </c>
      <c r="GF484" s="5">
        <v>-1</v>
      </c>
      <c r="GG484" s="5">
        <v>-1</v>
      </c>
      <c r="GH484" s="5">
        <v>-1</v>
      </c>
      <c r="GI484" s="5">
        <v>-1</v>
      </c>
      <c r="GJ484" s="5">
        <v>-1</v>
      </c>
      <c r="GK484" s="5">
        <v>-1</v>
      </c>
      <c r="GL484" s="5">
        <v>-1</v>
      </c>
      <c r="GM484" s="5">
        <v>-1</v>
      </c>
      <c r="GN484" s="5">
        <v>-1</v>
      </c>
      <c r="GO484" s="5">
        <v>-1</v>
      </c>
      <c r="GP484" s="5">
        <v>-1</v>
      </c>
      <c r="GQ484" s="5">
        <v>-1</v>
      </c>
      <c r="GR484" s="5">
        <v>-1</v>
      </c>
      <c r="GS484" s="5">
        <v>-1</v>
      </c>
      <c r="GT484" s="5">
        <v>-1</v>
      </c>
      <c r="GU484" s="5">
        <v>-1</v>
      </c>
      <c r="GV484" s="5">
        <v>-1</v>
      </c>
      <c r="GW484" s="5">
        <v>-1</v>
      </c>
      <c r="GX484" s="5">
        <v>-1</v>
      </c>
      <c r="GY484" s="5">
        <v>-1</v>
      </c>
      <c r="GZ484" s="5">
        <v>-1</v>
      </c>
      <c r="HA484" s="5">
        <v>-1</v>
      </c>
      <c r="HB484" s="5">
        <v>-1</v>
      </c>
      <c r="HC484" s="5">
        <v>-1</v>
      </c>
      <c r="HD484" s="5">
        <v>-1</v>
      </c>
      <c r="HE484" s="5">
        <v>-1</v>
      </c>
      <c r="HF484" s="5">
        <v>-1</v>
      </c>
      <c r="HG484" s="5">
        <v>1.1714867938042796E-7</v>
      </c>
      <c r="HH484" s="5">
        <v>-1</v>
      </c>
      <c r="HI484" s="5">
        <v>-1</v>
      </c>
      <c r="HJ484" s="5">
        <v>-1</v>
      </c>
      <c r="HK484" s="5">
        <v>-1</v>
      </c>
      <c r="HL484" s="5">
        <v>-1</v>
      </c>
      <c r="HM484" s="5">
        <v>-1</v>
      </c>
      <c r="HN484" s="5">
        <v>-1</v>
      </c>
      <c r="HO484" s="5" t="s">
        <v>720</v>
      </c>
    </row>
    <row r="485" spans="1:223" x14ac:dyDescent="0.25">
      <c r="A485" s="34" t="s">
        <v>19411</v>
      </c>
      <c r="B485" s="5">
        <v>2</v>
      </c>
      <c r="C485" s="5">
        <v>0</v>
      </c>
      <c r="D485" s="5">
        <v>2.9322155397304019E-18</v>
      </c>
      <c r="E485" s="5">
        <v>0.49112745166885524</v>
      </c>
      <c r="F485" s="5">
        <v>2.3268124747471405E-2</v>
      </c>
      <c r="G485" s="5">
        <v>0.48560442358367395</v>
      </c>
      <c r="H485" s="5">
        <v>-1</v>
      </c>
      <c r="I485" s="5">
        <v>-1</v>
      </c>
      <c r="J485" s="5">
        <v>-1</v>
      </c>
      <c r="K485" s="5">
        <v>-1</v>
      </c>
      <c r="L485" s="5">
        <v>-1</v>
      </c>
      <c r="M485" s="5">
        <v>-1</v>
      </c>
      <c r="N485" s="5">
        <v>-1</v>
      </c>
      <c r="O485" s="5">
        <v>-1</v>
      </c>
      <c r="P485" s="5">
        <v>-1</v>
      </c>
      <c r="Q485" s="5">
        <v>-1</v>
      </c>
      <c r="R485" s="5">
        <v>-1</v>
      </c>
      <c r="S485" s="5">
        <v>-1</v>
      </c>
      <c r="T485" s="5">
        <v>-1</v>
      </c>
      <c r="U485" s="5">
        <v>-1</v>
      </c>
      <c r="V485" s="5">
        <v>-1</v>
      </c>
      <c r="W485" s="5">
        <v>-1</v>
      </c>
      <c r="X485" s="5">
        <v>-1</v>
      </c>
      <c r="Y485" s="5">
        <v>-1</v>
      </c>
      <c r="Z485" s="5">
        <v>-1</v>
      </c>
      <c r="AA485" s="5">
        <v>-1</v>
      </c>
      <c r="AB485" s="5">
        <v>-1</v>
      </c>
      <c r="AC485" s="5">
        <v>-1</v>
      </c>
      <c r="AD485" s="5">
        <v>-1</v>
      </c>
      <c r="AE485" s="5">
        <v>-1</v>
      </c>
      <c r="AF485" s="5">
        <v>-1</v>
      </c>
      <c r="AG485" s="5">
        <v>-1</v>
      </c>
      <c r="AH485" s="5">
        <v>-1</v>
      </c>
      <c r="AI485" s="5">
        <v>-1</v>
      </c>
      <c r="AJ485" s="5">
        <v>-1</v>
      </c>
      <c r="AK485" s="5">
        <v>-1</v>
      </c>
      <c r="AL485" s="5">
        <v>-1</v>
      </c>
      <c r="AM485" s="5">
        <v>-1</v>
      </c>
      <c r="AN485" s="5">
        <v>-1</v>
      </c>
      <c r="AO485" s="5">
        <v>-1</v>
      </c>
      <c r="AP485" s="5">
        <v>-1</v>
      </c>
      <c r="AQ485" s="5">
        <v>-1</v>
      </c>
      <c r="AR485" s="5">
        <v>-1</v>
      </c>
      <c r="AS485" s="5">
        <v>-1</v>
      </c>
      <c r="AT485" s="5">
        <v>-1</v>
      </c>
      <c r="AU485" s="5">
        <v>-1</v>
      </c>
      <c r="AV485" s="5">
        <v>-1</v>
      </c>
      <c r="AW485" s="5">
        <v>-1</v>
      </c>
      <c r="AX485" s="5">
        <v>-1</v>
      </c>
      <c r="AY485" s="5">
        <v>-1</v>
      </c>
      <c r="AZ485" s="5">
        <v>-1</v>
      </c>
      <c r="BA485" s="5">
        <v>-1</v>
      </c>
      <c r="BB485" s="5">
        <v>-1</v>
      </c>
      <c r="BC485" s="5">
        <v>-1</v>
      </c>
      <c r="BD485" s="5">
        <v>-1</v>
      </c>
      <c r="BE485" s="5">
        <v>-1</v>
      </c>
      <c r="BF485" s="5">
        <v>-1</v>
      </c>
      <c r="BG485" s="5">
        <v>-1</v>
      </c>
      <c r="BH485" s="5">
        <v>-1</v>
      </c>
      <c r="BI485" s="5">
        <v>-1</v>
      </c>
      <c r="BJ485" s="5">
        <v>-1</v>
      </c>
      <c r="BK485" s="5">
        <v>-1</v>
      </c>
      <c r="BL485" s="5">
        <v>-1</v>
      </c>
      <c r="BM485" s="5">
        <v>-1</v>
      </c>
      <c r="BN485" s="5">
        <v>-1</v>
      </c>
      <c r="BO485" s="5">
        <v>-1</v>
      </c>
      <c r="BP485" s="5">
        <v>-1</v>
      </c>
      <c r="BQ485" s="5">
        <v>-1</v>
      </c>
      <c r="BR485" s="5">
        <v>-1</v>
      </c>
      <c r="BS485" s="5">
        <v>-1</v>
      </c>
      <c r="BT485" s="5">
        <v>-1</v>
      </c>
      <c r="BU485" s="5">
        <v>-1</v>
      </c>
      <c r="BV485" s="5">
        <v>-1</v>
      </c>
      <c r="BW485" s="5">
        <v>-1</v>
      </c>
      <c r="BX485" s="5">
        <v>-1</v>
      </c>
      <c r="BY485" s="5">
        <v>-1</v>
      </c>
      <c r="BZ485" s="5">
        <v>-1</v>
      </c>
      <c r="CA485" s="5">
        <v>-1</v>
      </c>
      <c r="CB485" s="5">
        <v>-1</v>
      </c>
      <c r="CC485" s="5">
        <v>-1</v>
      </c>
      <c r="CD485" s="5">
        <v>-1</v>
      </c>
      <c r="CE485" s="5">
        <v>-1</v>
      </c>
      <c r="CF485" s="5">
        <v>-1</v>
      </c>
      <c r="CG485" s="5">
        <v>-1</v>
      </c>
      <c r="CH485" s="5">
        <v>-1</v>
      </c>
      <c r="CI485" s="5">
        <v>-1</v>
      </c>
      <c r="CJ485" s="5">
        <v>-1</v>
      </c>
      <c r="CK485" s="5">
        <v>-1</v>
      </c>
      <c r="CL485" s="5">
        <v>-1</v>
      </c>
      <c r="CM485" s="5">
        <v>-1</v>
      </c>
      <c r="CN485" s="5">
        <v>-1</v>
      </c>
      <c r="CO485" s="5">
        <v>-1</v>
      </c>
      <c r="CP485" s="5">
        <v>-1</v>
      </c>
      <c r="CQ485" s="5">
        <v>-1</v>
      </c>
      <c r="CR485" s="5">
        <v>-1</v>
      </c>
      <c r="CS485" s="5">
        <v>-1</v>
      </c>
      <c r="CT485" s="5">
        <v>-1</v>
      </c>
      <c r="CU485" s="5">
        <v>-1</v>
      </c>
      <c r="CV485" s="5">
        <v>-1</v>
      </c>
      <c r="CW485" s="5">
        <v>-1</v>
      </c>
      <c r="CX485" s="5">
        <v>-1</v>
      </c>
      <c r="CY485" s="5">
        <v>-1</v>
      </c>
      <c r="CZ485" s="5">
        <v>-1</v>
      </c>
      <c r="DA485" s="5">
        <v>-1</v>
      </c>
      <c r="DB485" s="5">
        <v>-1</v>
      </c>
      <c r="DC485" s="5">
        <v>-1</v>
      </c>
      <c r="DD485" s="5">
        <v>-1</v>
      </c>
      <c r="DE485" s="5">
        <v>-1</v>
      </c>
      <c r="DF485" s="5">
        <v>-1</v>
      </c>
      <c r="DG485" s="5">
        <v>-1</v>
      </c>
      <c r="DH485" s="5">
        <v>-1</v>
      </c>
      <c r="DI485" s="5">
        <v>-1</v>
      </c>
      <c r="DJ485" s="5">
        <v>-1</v>
      </c>
      <c r="DK485" s="5">
        <v>-1</v>
      </c>
      <c r="DL485" s="5">
        <v>-1</v>
      </c>
      <c r="DM485" s="5">
        <v>-1</v>
      </c>
      <c r="DN485" s="5">
        <v>-1</v>
      </c>
      <c r="DO485" s="5">
        <v>-1</v>
      </c>
      <c r="DP485" s="5">
        <v>-1</v>
      </c>
      <c r="DQ485" s="5">
        <v>-1</v>
      </c>
      <c r="DR485" s="5">
        <v>-1</v>
      </c>
      <c r="DS485" s="5">
        <v>-1</v>
      </c>
      <c r="DT485" s="5">
        <v>-1</v>
      </c>
      <c r="DU485" s="5">
        <v>-1</v>
      </c>
      <c r="DV485" s="5">
        <v>-1</v>
      </c>
      <c r="DW485" s="5">
        <v>-1</v>
      </c>
      <c r="DX485" s="5">
        <v>-1</v>
      </c>
      <c r="DY485" s="5">
        <v>-1</v>
      </c>
      <c r="DZ485" s="5">
        <v>-1</v>
      </c>
      <c r="EA485" s="5">
        <v>-1</v>
      </c>
      <c r="EB485" s="5">
        <v>-1</v>
      </c>
      <c r="EC485" s="5">
        <v>-1</v>
      </c>
      <c r="ED485" s="5">
        <v>-1</v>
      </c>
      <c r="EE485" s="5">
        <v>-1</v>
      </c>
      <c r="EF485" s="5">
        <v>-1</v>
      </c>
      <c r="EG485" s="5">
        <v>-1</v>
      </c>
      <c r="EH485" s="5">
        <v>-1</v>
      </c>
      <c r="EI485" s="5">
        <v>-1</v>
      </c>
      <c r="EJ485" s="5">
        <v>-1</v>
      </c>
      <c r="EK485" s="5">
        <v>-1</v>
      </c>
      <c r="EL485" s="5">
        <v>-1</v>
      </c>
      <c r="EM485" s="5">
        <v>-1</v>
      </c>
      <c r="EN485" s="5">
        <v>-1</v>
      </c>
      <c r="EO485" s="5">
        <v>-1</v>
      </c>
      <c r="EP485" s="5">
        <v>-1</v>
      </c>
      <c r="EQ485" s="5">
        <v>-1</v>
      </c>
      <c r="ER485" s="5">
        <v>-1</v>
      </c>
      <c r="ES485" s="5">
        <v>-1</v>
      </c>
      <c r="ET485" s="5">
        <v>-1</v>
      </c>
      <c r="EU485" s="5">
        <v>-1</v>
      </c>
      <c r="EV485" s="5">
        <v>-1</v>
      </c>
      <c r="EW485" s="5">
        <v>-1</v>
      </c>
      <c r="EX485" s="5">
        <v>-1</v>
      </c>
      <c r="EY485" s="5">
        <v>-1</v>
      </c>
      <c r="EZ485" s="5">
        <v>-1</v>
      </c>
      <c r="FA485" s="5">
        <v>-1</v>
      </c>
      <c r="FB485" s="5">
        <v>-1</v>
      </c>
      <c r="FC485" s="5">
        <v>-1</v>
      </c>
      <c r="FD485" s="5">
        <v>-1</v>
      </c>
      <c r="FE485" s="5">
        <v>-1</v>
      </c>
      <c r="FF485" s="5">
        <v>-1</v>
      </c>
      <c r="FG485" s="5">
        <v>-1</v>
      </c>
      <c r="FH485" s="5">
        <v>-1</v>
      </c>
      <c r="FI485" s="5">
        <v>-1</v>
      </c>
      <c r="FJ485" s="5">
        <v>-1</v>
      </c>
      <c r="FK485" s="5">
        <v>-1</v>
      </c>
      <c r="FL485" s="5">
        <v>-1</v>
      </c>
      <c r="FM485" s="5">
        <v>-1</v>
      </c>
      <c r="FN485" s="5">
        <v>-1</v>
      </c>
      <c r="FO485" s="5">
        <v>-1</v>
      </c>
      <c r="FP485" s="5">
        <v>-1</v>
      </c>
      <c r="FQ485" s="5">
        <v>-1</v>
      </c>
      <c r="FR485" s="5">
        <v>-1</v>
      </c>
      <c r="FS485" s="5">
        <v>-1</v>
      </c>
      <c r="FT485" s="5">
        <v>-1</v>
      </c>
      <c r="FU485" s="5">
        <v>-1</v>
      </c>
      <c r="FV485" s="5">
        <v>-1</v>
      </c>
      <c r="FW485" s="5">
        <v>-1</v>
      </c>
      <c r="FX485" s="5">
        <v>-1</v>
      </c>
      <c r="FY485" s="5">
        <v>-1</v>
      </c>
      <c r="FZ485" s="5">
        <v>-1</v>
      </c>
      <c r="GA485" s="5">
        <v>-1</v>
      </c>
      <c r="GB485" s="5">
        <v>-1</v>
      </c>
      <c r="GC485" s="5">
        <v>-1</v>
      </c>
      <c r="GD485" s="5">
        <v>-1</v>
      </c>
      <c r="GE485" s="5">
        <v>-1</v>
      </c>
      <c r="GF485" s="5">
        <v>-1</v>
      </c>
      <c r="GG485" s="5">
        <v>-1</v>
      </c>
      <c r="GH485" s="5">
        <v>-1</v>
      </c>
      <c r="GI485" s="5">
        <v>-1</v>
      </c>
      <c r="GJ485" s="5">
        <v>-1</v>
      </c>
      <c r="GK485" s="5">
        <v>-1</v>
      </c>
      <c r="GL485" s="5">
        <v>-1</v>
      </c>
      <c r="GM485" s="5">
        <v>-1</v>
      </c>
      <c r="GN485" s="5">
        <v>-1</v>
      </c>
      <c r="GO485" s="5">
        <v>-1</v>
      </c>
      <c r="GP485" s="5">
        <v>-1</v>
      </c>
      <c r="GQ485" s="5">
        <v>-1</v>
      </c>
      <c r="GR485" s="5">
        <v>4.6164383561643838E-7</v>
      </c>
      <c r="GS485" s="5">
        <v>-1</v>
      </c>
      <c r="GT485" s="5">
        <v>-1</v>
      </c>
      <c r="GU485" s="5">
        <v>-1</v>
      </c>
      <c r="GV485" s="5">
        <v>-1</v>
      </c>
      <c r="GW485" s="5">
        <v>-1</v>
      </c>
      <c r="GX485" s="5">
        <v>-1</v>
      </c>
      <c r="GY485" s="5">
        <v>-1</v>
      </c>
      <c r="GZ485" s="5">
        <v>-1</v>
      </c>
      <c r="HA485" s="5">
        <v>-1</v>
      </c>
      <c r="HB485" s="5">
        <v>-1</v>
      </c>
      <c r="HC485" s="5">
        <v>-1</v>
      </c>
      <c r="HD485" s="5">
        <v>-1</v>
      </c>
      <c r="HE485" s="5">
        <v>-1</v>
      </c>
      <c r="HF485" s="5">
        <v>-1</v>
      </c>
      <c r="HG485" s="5">
        <v>-1</v>
      </c>
      <c r="HH485" s="5">
        <v>-1</v>
      </c>
      <c r="HI485" s="5">
        <v>-1</v>
      </c>
      <c r="HJ485" s="5">
        <v>-1</v>
      </c>
      <c r="HK485" s="5">
        <v>-1</v>
      </c>
      <c r="HL485" s="5">
        <v>-1</v>
      </c>
      <c r="HM485" s="5">
        <v>-1</v>
      </c>
      <c r="HN485" s="5">
        <v>-1</v>
      </c>
      <c r="HO485" s="5" t="s">
        <v>720</v>
      </c>
    </row>
    <row r="486" spans="1:223" x14ac:dyDescent="0.25">
      <c r="A486" s="34" t="s">
        <v>19417</v>
      </c>
      <c r="B486" s="5">
        <v>2</v>
      </c>
      <c r="C486" s="5">
        <v>0</v>
      </c>
      <c r="D486" s="5">
        <v>6.7926165730666755E-4</v>
      </c>
      <c r="E486" s="5">
        <v>0.49792458921539245</v>
      </c>
      <c r="F486" s="5">
        <v>8.6928616113094489E-3</v>
      </c>
      <c r="G486" s="5">
        <v>0.49270328751599196</v>
      </c>
      <c r="H486" s="5">
        <v>-1</v>
      </c>
      <c r="I486" s="5">
        <v>-1</v>
      </c>
      <c r="J486" s="5">
        <v>-1</v>
      </c>
      <c r="K486" s="5">
        <v>-1</v>
      </c>
      <c r="L486" s="5">
        <v>-1</v>
      </c>
      <c r="M486" s="5">
        <v>-1</v>
      </c>
      <c r="N486" s="5">
        <v>-1</v>
      </c>
      <c r="O486" s="5">
        <v>-1</v>
      </c>
      <c r="P486" s="5">
        <v>-1</v>
      </c>
      <c r="Q486" s="5">
        <v>-1</v>
      </c>
      <c r="R486" s="5">
        <v>-1</v>
      </c>
      <c r="S486" s="5">
        <v>-1</v>
      </c>
      <c r="T486" s="5">
        <v>-1</v>
      </c>
      <c r="U486" s="5">
        <v>-1</v>
      </c>
      <c r="V486" s="5">
        <v>-1</v>
      </c>
      <c r="W486" s="5">
        <v>-1</v>
      </c>
      <c r="X486" s="5">
        <v>-1</v>
      </c>
      <c r="Y486" s="5">
        <v>-1</v>
      </c>
      <c r="Z486" s="5">
        <v>-1</v>
      </c>
      <c r="AA486" s="5">
        <v>-1</v>
      </c>
      <c r="AB486" s="5">
        <v>-1</v>
      </c>
      <c r="AC486" s="5">
        <v>-1</v>
      </c>
      <c r="AD486" s="5">
        <v>-1</v>
      </c>
      <c r="AE486" s="5">
        <v>-1</v>
      </c>
      <c r="AF486" s="5">
        <v>-1</v>
      </c>
      <c r="AG486" s="5">
        <v>-1</v>
      </c>
      <c r="AH486" s="5">
        <v>-1</v>
      </c>
      <c r="AI486" s="5">
        <v>-1</v>
      </c>
      <c r="AJ486" s="5">
        <v>-1</v>
      </c>
      <c r="AK486" s="5">
        <v>-1</v>
      </c>
      <c r="AL486" s="5">
        <v>-1</v>
      </c>
      <c r="AM486" s="5">
        <v>-1</v>
      </c>
      <c r="AN486" s="5">
        <v>-1</v>
      </c>
      <c r="AO486" s="5">
        <v>-1</v>
      </c>
      <c r="AP486" s="5">
        <v>-1</v>
      </c>
      <c r="AQ486" s="5">
        <v>-1</v>
      </c>
      <c r="AR486" s="5">
        <v>-1</v>
      </c>
      <c r="AS486" s="5">
        <v>-1</v>
      </c>
      <c r="AT486" s="5">
        <v>-1</v>
      </c>
      <c r="AU486" s="5">
        <v>-1</v>
      </c>
      <c r="AV486" s="5">
        <v>-1</v>
      </c>
      <c r="AW486" s="5">
        <v>-1</v>
      </c>
      <c r="AX486" s="5">
        <v>-1</v>
      </c>
      <c r="AY486" s="5">
        <v>-1</v>
      </c>
      <c r="AZ486" s="5">
        <v>-1</v>
      </c>
      <c r="BA486" s="5">
        <v>-1</v>
      </c>
      <c r="BB486" s="5">
        <v>-1</v>
      </c>
      <c r="BC486" s="5">
        <v>-1</v>
      </c>
      <c r="BD486" s="5">
        <v>-1</v>
      </c>
      <c r="BE486" s="5">
        <v>-1</v>
      </c>
      <c r="BF486" s="5">
        <v>-1</v>
      </c>
      <c r="BG486" s="5">
        <v>-1</v>
      </c>
      <c r="BH486" s="5">
        <v>-1</v>
      </c>
      <c r="BI486" s="5">
        <v>-1</v>
      </c>
      <c r="BJ486" s="5">
        <v>-1</v>
      </c>
      <c r="BK486" s="5">
        <v>-1</v>
      </c>
      <c r="BL486" s="5">
        <v>-1</v>
      </c>
      <c r="BM486" s="5">
        <v>-1</v>
      </c>
      <c r="BN486" s="5">
        <v>-1</v>
      </c>
      <c r="BO486" s="5">
        <v>-1</v>
      </c>
      <c r="BP486" s="5">
        <v>-1</v>
      </c>
      <c r="BQ486" s="5">
        <v>-1</v>
      </c>
      <c r="BR486" s="5">
        <v>-1</v>
      </c>
      <c r="BS486" s="5">
        <v>-1</v>
      </c>
      <c r="BT486" s="5">
        <v>-1</v>
      </c>
      <c r="BU486" s="5">
        <v>-1</v>
      </c>
      <c r="BV486" s="5">
        <v>-1</v>
      </c>
      <c r="BW486" s="5">
        <v>-1</v>
      </c>
      <c r="BX486" s="5">
        <v>-1</v>
      </c>
      <c r="BY486" s="5">
        <v>-1</v>
      </c>
      <c r="BZ486" s="5">
        <v>-1</v>
      </c>
      <c r="CA486" s="5">
        <v>-1</v>
      </c>
      <c r="CB486" s="5">
        <v>-1</v>
      </c>
      <c r="CC486" s="5">
        <v>-1</v>
      </c>
      <c r="CD486" s="5">
        <v>-1</v>
      </c>
      <c r="CE486" s="5">
        <v>-1</v>
      </c>
      <c r="CF486" s="5">
        <v>-1</v>
      </c>
      <c r="CG486" s="5">
        <v>-1</v>
      </c>
      <c r="CH486" s="5">
        <v>-1</v>
      </c>
      <c r="CI486" s="5">
        <v>-1</v>
      </c>
      <c r="CJ486" s="5">
        <v>-1</v>
      </c>
      <c r="CK486" s="5">
        <v>-1</v>
      </c>
      <c r="CL486" s="5">
        <v>-1</v>
      </c>
      <c r="CM486" s="5">
        <v>-1</v>
      </c>
      <c r="CN486" s="5">
        <v>-1</v>
      </c>
      <c r="CO486" s="5">
        <v>-1</v>
      </c>
      <c r="CP486" s="5">
        <v>-1</v>
      </c>
      <c r="CQ486" s="5">
        <v>-1</v>
      </c>
      <c r="CR486" s="5">
        <v>-1</v>
      </c>
      <c r="CS486" s="5">
        <v>-1</v>
      </c>
      <c r="CT486" s="5">
        <v>-1</v>
      </c>
      <c r="CU486" s="5">
        <v>-1</v>
      </c>
      <c r="CV486" s="5">
        <v>-1</v>
      </c>
      <c r="CW486" s="5">
        <v>-1</v>
      </c>
      <c r="CX486" s="5">
        <v>-1</v>
      </c>
      <c r="CY486" s="5">
        <v>-1</v>
      </c>
      <c r="CZ486" s="5">
        <v>-1</v>
      </c>
      <c r="DA486" s="5">
        <v>-1</v>
      </c>
      <c r="DB486" s="5">
        <v>-1</v>
      </c>
      <c r="DC486" s="5">
        <v>-1</v>
      </c>
      <c r="DD486" s="5">
        <v>-1</v>
      </c>
      <c r="DE486" s="5">
        <v>-1</v>
      </c>
      <c r="DF486" s="5">
        <v>-1</v>
      </c>
      <c r="DG486" s="5">
        <v>-1</v>
      </c>
      <c r="DH486" s="5">
        <v>-1</v>
      </c>
      <c r="DI486" s="5">
        <v>-1</v>
      </c>
      <c r="DJ486" s="5">
        <v>-1</v>
      </c>
      <c r="DK486" s="5">
        <v>-1</v>
      </c>
      <c r="DL486" s="5">
        <v>-1</v>
      </c>
      <c r="DM486" s="5">
        <v>-1</v>
      </c>
      <c r="DN486" s="5">
        <v>-1</v>
      </c>
      <c r="DO486" s="5">
        <v>-1</v>
      </c>
      <c r="DP486" s="5">
        <v>-1</v>
      </c>
      <c r="DQ486" s="5">
        <v>-1</v>
      </c>
      <c r="DR486" s="5">
        <v>-1</v>
      </c>
      <c r="DS486" s="5">
        <v>-1</v>
      </c>
      <c r="DT486" s="5">
        <v>-1</v>
      </c>
      <c r="DU486" s="5">
        <v>-1</v>
      </c>
      <c r="DV486" s="5">
        <v>-1</v>
      </c>
      <c r="DW486" s="5">
        <v>-1</v>
      </c>
      <c r="DX486" s="5">
        <v>-1</v>
      </c>
      <c r="DY486" s="5">
        <v>-1</v>
      </c>
      <c r="DZ486" s="5">
        <v>-1</v>
      </c>
      <c r="EA486" s="5">
        <v>-1</v>
      </c>
      <c r="EB486" s="5">
        <v>-1</v>
      </c>
      <c r="EC486" s="5">
        <v>-1</v>
      </c>
      <c r="ED486" s="5">
        <v>-1</v>
      </c>
      <c r="EE486" s="5">
        <v>-1</v>
      </c>
      <c r="EF486" s="5">
        <v>-1</v>
      </c>
      <c r="EG486" s="5">
        <v>-1</v>
      </c>
      <c r="EH486" s="5">
        <v>-1</v>
      </c>
      <c r="EI486" s="5">
        <v>-1</v>
      </c>
      <c r="EJ486" s="5">
        <v>-1</v>
      </c>
      <c r="EK486" s="5">
        <v>-1</v>
      </c>
      <c r="EL486" s="5">
        <v>-1</v>
      </c>
      <c r="EM486" s="5">
        <v>-1</v>
      </c>
      <c r="EN486" s="5">
        <v>-1</v>
      </c>
      <c r="EO486" s="5">
        <v>-1</v>
      </c>
      <c r="EP486" s="5">
        <v>-1</v>
      </c>
      <c r="EQ486" s="5">
        <v>-1</v>
      </c>
      <c r="ER486" s="5">
        <v>-1</v>
      </c>
      <c r="ES486" s="5">
        <v>-1</v>
      </c>
      <c r="ET486" s="5">
        <v>-1</v>
      </c>
      <c r="EU486" s="5">
        <v>-1</v>
      </c>
      <c r="EV486" s="5">
        <v>-1</v>
      </c>
      <c r="EW486" s="5">
        <v>-1</v>
      </c>
      <c r="EX486" s="5">
        <v>-1</v>
      </c>
      <c r="EY486" s="5">
        <v>-1</v>
      </c>
      <c r="EZ486" s="5">
        <v>-1</v>
      </c>
      <c r="FA486" s="5">
        <v>-1</v>
      </c>
      <c r="FB486" s="5">
        <v>-1</v>
      </c>
      <c r="FC486" s="5">
        <v>-1</v>
      </c>
      <c r="FD486" s="5">
        <v>-1</v>
      </c>
      <c r="FE486" s="5">
        <v>-1</v>
      </c>
      <c r="FF486" s="5">
        <v>-1</v>
      </c>
      <c r="FG486" s="5">
        <v>-1</v>
      </c>
      <c r="FH486" s="5">
        <v>-1</v>
      </c>
      <c r="FI486" s="5">
        <v>-1</v>
      </c>
      <c r="FJ486" s="5">
        <v>-1</v>
      </c>
      <c r="FK486" s="5">
        <v>-1</v>
      </c>
      <c r="FL486" s="5">
        <v>-1</v>
      </c>
      <c r="FM486" s="5">
        <v>-1</v>
      </c>
      <c r="FN486" s="5">
        <v>-1</v>
      </c>
      <c r="FO486" s="5">
        <v>-1</v>
      </c>
      <c r="FP486" s="5">
        <v>-1</v>
      </c>
      <c r="FQ486" s="5">
        <v>-1</v>
      </c>
      <c r="FR486" s="5">
        <v>-1</v>
      </c>
      <c r="FS486" s="5">
        <v>-1</v>
      </c>
      <c r="FT486" s="5">
        <v>-1</v>
      </c>
      <c r="FU486" s="5">
        <v>-1</v>
      </c>
      <c r="FV486" s="5">
        <v>-1</v>
      </c>
      <c r="FW486" s="5">
        <v>-1</v>
      </c>
      <c r="FX486" s="5">
        <v>-1</v>
      </c>
      <c r="FY486" s="5">
        <v>-1</v>
      </c>
      <c r="FZ486" s="5">
        <v>-1</v>
      </c>
      <c r="GA486" s="5">
        <v>-1</v>
      </c>
      <c r="GB486" s="5">
        <v>-1</v>
      </c>
      <c r="GC486" s="5">
        <v>-1</v>
      </c>
      <c r="GD486" s="5">
        <v>-1</v>
      </c>
      <c r="GE486" s="5">
        <v>-1</v>
      </c>
      <c r="GF486" s="5">
        <v>-1</v>
      </c>
      <c r="GG486" s="5">
        <v>-1</v>
      </c>
      <c r="GH486" s="5">
        <v>-1</v>
      </c>
      <c r="GI486" s="5">
        <v>-1</v>
      </c>
      <c r="GJ486" s="5">
        <v>-1</v>
      </c>
      <c r="GK486" s="5">
        <v>-1</v>
      </c>
      <c r="GL486" s="5">
        <v>-1</v>
      </c>
      <c r="GM486" s="5">
        <v>-1</v>
      </c>
      <c r="GN486" s="5">
        <v>-1</v>
      </c>
      <c r="GO486" s="5">
        <v>-1</v>
      </c>
      <c r="GP486" s="5">
        <v>-1</v>
      </c>
      <c r="GQ486" s="5">
        <v>-1</v>
      </c>
      <c r="GR486" s="5">
        <v>2.3477929984779299E-8</v>
      </c>
      <c r="GS486" s="5">
        <v>-1</v>
      </c>
      <c r="GT486" s="5">
        <v>-1</v>
      </c>
      <c r="GU486" s="5">
        <v>-1</v>
      </c>
      <c r="GV486" s="5">
        <v>-1</v>
      </c>
      <c r="GW486" s="5">
        <v>-1</v>
      </c>
      <c r="GX486" s="5">
        <v>-1</v>
      </c>
      <c r="GY486" s="5">
        <v>-1</v>
      </c>
      <c r="GZ486" s="5">
        <v>-1</v>
      </c>
      <c r="HA486" s="5">
        <v>-1</v>
      </c>
      <c r="HB486" s="5">
        <v>-1</v>
      </c>
      <c r="HC486" s="5">
        <v>-1</v>
      </c>
      <c r="HD486" s="5">
        <v>-1</v>
      </c>
      <c r="HE486" s="5">
        <v>-1</v>
      </c>
      <c r="HF486" s="5">
        <v>-1</v>
      </c>
      <c r="HG486" s="5">
        <v>1.4422433807861042E-7</v>
      </c>
      <c r="HH486" s="5">
        <v>-1</v>
      </c>
      <c r="HI486" s="5">
        <v>-1</v>
      </c>
      <c r="HJ486" s="5">
        <v>-1</v>
      </c>
      <c r="HK486" s="5">
        <v>-1</v>
      </c>
      <c r="HL486" s="5">
        <v>-1</v>
      </c>
      <c r="HM486" s="5">
        <v>-1</v>
      </c>
      <c r="HN486" s="5">
        <v>-1</v>
      </c>
      <c r="HO486" s="5" t="s">
        <v>720</v>
      </c>
    </row>
    <row r="487" spans="1:223" x14ac:dyDescent="0.25">
      <c r="A487" s="43" t="s">
        <v>19429</v>
      </c>
      <c r="B487" s="5">
        <v>2</v>
      </c>
      <c r="C487" s="5">
        <v>0</v>
      </c>
      <c r="D487" s="5">
        <v>8.7697574600870881E-2</v>
      </c>
      <c r="E487" s="5">
        <v>0.64416238290420713</v>
      </c>
      <c r="F487" s="5">
        <v>6.4153186002383955E-2</v>
      </c>
      <c r="G487" s="5">
        <v>0.2039868564925377</v>
      </c>
      <c r="H487" s="5">
        <v>-1</v>
      </c>
      <c r="I487" s="5">
        <v>-1</v>
      </c>
      <c r="J487" s="5">
        <v>-1</v>
      </c>
      <c r="K487" s="5">
        <v>-1</v>
      </c>
      <c r="L487" s="5">
        <v>-1</v>
      </c>
      <c r="M487" s="5">
        <v>-1</v>
      </c>
      <c r="N487" s="5">
        <v>-1</v>
      </c>
      <c r="O487" s="5">
        <v>-1</v>
      </c>
      <c r="P487" s="5">
        <v>-1</v>
      </c>
      <c r="Q487" s="5">
        <v>-1</v>
      </c>
      <c r="R487" s="5">
        <v>-1</v>
      </c>
      <c r="S487" s="5">
        <v>-1</v>
      </c>
      <c r="T487" s="5">
        <v>-1</v>
      </c>
      <c r="U487" s="5">
        <v>-1</v>
      </c>
      <c r="V487" s="5">
        <v>-1</v>
      </c>
      <c r="W487" s="5">
        <v>-1</v>
      </c>
      <c r="X487" s="5">
        <v>-1</v>
      </c>
      <c r="Y487" s="5">
        <v>-1</v>
      </c>
      <c r="Z487" s="5">
        <v>-1</v>
      </c>
      <c r="AA487" s="5">
        <v>-1</v>
      </c>
      <c r="AB487" s="5">
        <v>-1</v>
      </c>
      <c r="AC487" s="5">
        <v>-1</v>
      </c>
      <c r="AD487" s="5">
        <v>-1</v>
      </c>
      <c r="AE487" s="5">
        <v>-1</v>
      </c>
      <c r="AF487" s="5">
        <v>-1</v>
      </c>
      <c r="AG487" s="5">
        <v>-1</v>
      </c>
      <c r="AH487" s="5">
        <v>-1</v>
      </c>
      <c r="AI487" s="5">
        <v>-1</v>
      </c>
      <c r="AJ487" s="5">
        <v>-1</v>
      </c>
      <c r="AK487" s="5">
        <v>-1</v>
      </c>
      <c r="AL487" s="5">
        <v>-1</v>
      </c>
      <c r="AM487" s="5">
        <v>-1</v>
      </c>
      <c r="AN487" s="5">
        <v>-1</v>
      </c>
      <c r="AO487" s="5">
        <v>-1</v>
      </c>
      <c r="AP487" s="5">
        <v>-1</v>
      </c>
      <c r="AQ487" s="5">
        <v>-1</v>
      </c>
      <c r="AR487" s="5">
        <v>-1</v>
      </c>
      <c r="AS487" s="5">
        <v>-1</v>
      </c>
      <c r="AT487" s="5">
        <v>-1</v>
      </c>
      <c r="AU487" s="5">
        <v>-1</v>
      </c>
      <c r="AV487" s="5">
        <v>-1</v>
      </c>
      <c r="AW487" s="5">
        <v>-1</v>
      </c>
      <c r="AX487" s="5">
        <v>-1</v>
      </c>
      <c r="AY487" s="5">
        <v>-1</v>
      </c>
      <c r="AZ487" s="5">
        <v>-1</v>
      </c>
      <c r="BA487" s="5">
        <v>-1</v>
      </c>
      <c r="BB487" s="5">
        <v>-1</v>
      </c>
      <c r="BC487" s="5">
        <v>-1</v>
      </c>
      <c r="BD487" s="5">
        <v>-1</v>
      </c>
      <c r="BE487" s="5">
        <v>-1</v>
      </c>
      <c r="BF487" s="5">
        <v>-1</v>
      </c>
      <c r="BG487" s="5">
        <v>-1</v>
      </c>
      <c r="BH487" s="5">
        <v>-1</v>
      </c>
      <c r="BI487" s="5">
        <v>-1</v>
      </c>
      <c r="BJ487" s="5">
        <v>-1</v>
      </c>
      <c r="BK487" s="5">
        <v>-1</v>
      </c>
      <c r="BL487" s="5">
        <v>-1</v>
      </c>
      <c r="BM487" s="5">
        <v>-1</v>
      </c>
      <c r="BN487" s="5">
        <v>-1</v>
      </c>
      <c r="BO487" s="5">
        <v>-1</v>
      </c>
      <c r="BP487" s="5">
        <v>-1</v>
      </c>
      <c r="BQ487" s="5">
        <v>-1</v>
      </c>
      <c r="BR487" s="5">
        <v>-1</v>
      </c>
      <c r="BS487" s="5">
        <v>-1</v>
      </c>
      <c r="BT487" s="5">
        <v>-1</v>
      </c>
      <c r="BU487" s="5">
        <v>-1</v>
      </c>
      <c r="BV487" s="5">
        <v>-1</v>
      </c>
      <c r="BW487" s="5">
        <v>-1</v>
      </c>
      <c r="BX487" s="5">
        <v>-1</v>
      </c>
      <c r="BY487" s="5">
        <v>-1</v>
      </c>
      <c r="BZ487" s="5">
        <v>-1</v>
      </c>
      <c r="CA487" s="5">
        <v>-1</v>
      </c>
      <c r="CB487" s="5">
        <v>-1</v>
      </c>
      <c r="CC487" s="5">
        <v>-1</v>
      </c>
      <c r="CD487" s="5">
        <v>-1</v>
      </c>
      <c r="CE487" s="5">
        <v>-1</v>
      </c>
      <c r="CF487" s="5">
        <v>-1</v>
      </c>
      <c r="CG487" s="5">
        <v>-1</v>
      </c>
      <c r="CH487" s="5">
        <v>-1</v>
      </c>
      <c r="CI487" s="5">
        <v>-1</v>
      </c>
      <c r="CJ487" s="5">
        <v>-1</v>
      </c>
      <c r="CK487" s="5">
        <v>-1</v>
      </c>
      <c r="CL487" s="5">
        <v>-1</v>
      </c>
      <c r="CM487" s="5">
        <v>-1</v>
      </c>
      <c r="CN487" s="5">
        <v>-1</v>
      </c>
      <c r="CO487" s="5">
        <v>-1</v>
      </c>
      <c r="CP487" s="5">
        <v>-1</v>
      </c>
      <c r="CQ487" s="5">
        <v>-1</v>
      </c>
      <c r="CR487" s="5">
        <v>-1</v>
      </c>
      <c r="CS487" s="5">
        <v>-1</v>
      </c>
      <c r="CT487" s="5">
        <v>-1</v>
      </c>
      <c r="CU487" s="5">
        <v>-1</v>
      </c>
      <c r="CV487" s="5">
        <v>-1</v>
      </c>
      <c r="CW487" s="5">
        <v>-1</v>
      </c>
      <c r="CX487" s="5">
        <v>-1</v>
      </c>
      <c r="CY487" s="5">
        <v>-1</v>
      </c>
      <c r="CZ487" s="5">
        <v>-1</v>
      </c>
      <c r="DA487" s="5">
        <v>-1</v>
      </c>
      <c r="DB487" s="5">
        <v>-1</v>
      </c>
      <c r="DC487" s="5">
        <v>-1</v>
      </c>
      <c r="DD487" s="5">
        <v>-1</v>
      </c>
      <c r="DE487" s="5">
        <v>-1</v>
      </c>
      <c r="DF487" s="5">
        <v>-1</v>
      </c>
      <c r="DG487" s="5">
        <v>-1</v>
      </c>
      <c r="DH487" s="5">
        <v>-1</v>
      </c>
      <c r="DI487" s="5">
        <v>-1</v>
      </c>
      <c r="DJ487" s="5">
        <v>-1</v>
      </c>
      <c r="DK487" s="5">
        <v>-1</v>
      </c>
      <c r="DL487" s="5">
        <v>-1</v>
      </c>
      <c r="DM487" s="5">
        <v>-1</v>
      </c>
      <c r="DN487" s="5">
        <v>-1</v>
      </c>
      <c r="DO487" s="5">
        <v>-1</v>
      </c>
      <c r="DP487" s="5">
        <v>-1</v>
      </c>
      <c r="DQ487" s="5">
        <v>-1</v>
      </c>
      <c r="DR487" s="5">
        <v>-1</v>
      </c>
      <c r="DS487" s="5">
        <v>-1</v>
      </c>
      <c r="DT487" s="5">
        <v>-1</v>
      </c>
      <c r="DU487" s="5">
        <v>-1</v>
      </c>
      <c r="DV487" s="5">
        <v>-1</v>
      </c>
      <c r="DW487" s="5">
        <v>-1</v>
      </c>
      <c r="DX487" s="5">
        <v>-1</v>
      </c>
      <c r="DY487" s="5">
        <v>-1</v>
      </c>
      <c r="DZ487" s="5">
        <v>-1</v>
      </c>
      <c r="EA487" s="5">
        <v>-1</v>
      </c>
      <c r="EB487" s="5">
        <v>-1</v>
      </c>
      <c r="EC487" s="5">
        <v>-1</v>
      </c>
      <c r="ED487" s="5">
        <v>-1</v>
      </c>
      <c r="EE487" s="5">
        <v>-1</v>
      </c>
      <c r="EF487" s="5">
        <v>-1</v>
      </c>
      <c r="EG487" s="5">
        <v>-1</v>
      </c>
      <c r="EH487" s="5">
        <v>-1</v>
      </c>
      <c r="EI487" s="5">
        <v>-1</v>
      </c>
      <c r="EJ487" s="5">
        <v>-1</v>
      </c>
      <c r="EK487" s="5">
        <v>-1</v>
      </c>
      <c r="EL487" s="5">
        <v>-1</v>
      </c>
      <c r="EM487" s="5">
        <v>-1</v>
      </c>
      <c r="EN487" s="5">
        <v>-1</v>
      </c>
      <c r="EO487" s="5">
        <v>-1</v>
      </c>
      <c r="EP487" s="5">
        <v>-1</v>
      </c>
      <c r="EQ487" s="5">
        <v>-1</v>
      </c>
      <c r="ER487" s="5">
        <v>-1</v>
      </c>
      <c r="ES487" s="5">
        <v>-1</v>
      </c>
      <c r="ET487" s="5">
        <v>-1</v>
      </c>
      <c r="EU487" s="5">
        <v>-1</v>
      </c>
      <c r="EV487" s="5">
        <v>-1</v>
      </c>
      <c r="EW487" s="5">
        <v>-1</v>
      </c>
      <c r="EX487" s="5">
        <v>-1</v>
      </c>
      <c r="EY487" s="5">
        <v>-1</v>
      </c>
      <c r="EZ487" s="5">
        <v>-1</v>
      </c>
      <c r="FA487" s="5">
        <v>-1</v>
      </c>
      <c r="FB487" s="5">
        <v>-1</v>
      </c>
      <c r="FC487" s="5">
        <v>-1</v>
      </c>
      <c r="FD487" s="5">
        <v>-1</v>
      </c>
      <c r="FE487" s="5">
        <v>-1</v>
      </c>
      <c r="FF487" s="5">
        <v>-1</v>
      </c>
      <c r="FG487" s="5">
        <v>-1</v>
      </c>
      <c r="FH487" s="5">
        <v>-1</v>
      </c>
      <c r="FI487" s="5">
        <v>-1</v>
      </c>
      <c r="FJ487" s="5">
        <v>-1</v>
      </c>
      <c r="FK487" s="5">
        <v>-1</v>
      </c>
      <c r="FL487" s="5">
        <v>-1</v>
      </c>
      <c r="FM487" s="5">
        <v>-1</v>
      </c>
      <c r="FN487" s="5">
        <v>-1</v>
      </c>
      <c r="FO487" s="5">
        <v>-1</v>
      </c>
      <c r="FP487" s="5">
        <v>-1</v>
      </c>
      <c r="FQ487" s="5">
        <v>-1</v>
      </c>
      <c r="FR487" s="5">
        <v>-1</v>
      </c>
      <c r="FS487" s="5">
        <v>-1</v>
      </c>
      <c r="FT487" s="5">
        <v>-1</v>
      </c>
      <c r="FU487" s="5">
        <v>-1</v>
      </c>
      <c r="FV487" s="5">
        <v>-1</v>
      </c>
      <c r="FW487" s="5">
        <v>-1</v>
      </c>
      <c r="FX487" s="5">
        <v>-1</v>
      </c>
      <c r="FY487" s="5">
        <v>-1</v>
      </c>
      <c r="FZ487" s="5">
        <v>-1</v>
      </c>
      <c r="GA487" s="5">
        <v>-1</v>
      </c>
      <c r="GB487" s="5">
        <v>-1</v>
      </c>
      <c r="GC487" s="5">
        <v>-1</v>
      </c>
      <c r="GD487" s="5">
        <v>-1</v>
      </c>
      <c r="GE487" s="5">
        <v>-1</v>
      </c>
      <c r="GF487" s="5">
        <v>-1</v>
      </c>
      <c r="GG487" s="5">
        <v>-1</v>
      </c>
      <c r="GH487" s="5">
        <v>-1</v>
      </c>
      <c r="GI487" s="5">
        <v>-1</v>
      </c>
      <c r="GJ487" s="5">
        <v>-1</v>
      </c>
      <c r="GK487" s="5">
        <v>-1</v>
      </c>
      <c r="GL487" s="5">
        <v>-1</v>
      </c>
      <c r="GM487" s="5">
        <v>-1</v>
      </c>
      <c r="GN487" s="5">
        <v>-1</v>
      </c>
      <c r="GO487" s="5">
        <v>-1</v>
      </c>
      <c r="GP487" s="5">
        <v>-1</v>
      </c>
      <c r="GQ487" s="5">
        <v>-1</v>
      </c>
      <c r="GR487" s="5">
        <v>1.9254185692541858E-8</v>
      </c>
      <c r="GS487" s="5">
        <v>-1</v>
      </c>
      <c r="GT487" s="5">
        <v>-1</v>
      </c>
      <c r="GU487" s="5">
        <v>-1</v>
      </c>
      <c r="GV487" s="5">
        <v>-1</v>
      </c>
      <c r="GW487" s="5">
        <v>-1</v>
      </c>
      <c r="GX487" s="5">
        <v>-1</v>
      </c>
      <c r="GY487" s="5">
        <v>-1</v>
      </c>
      <c r="GZ487" s="5">
        <v>-1</v>
      </c>
      <c r="HA487" s="5">
        <v>-1</v>
      </c>
      <c r="HB487" s="5">
        <v>-1</v>
      </c>
      <c r="HC487" s="5">
        <v>-1</v>
      </c>
      <c r="HD487" s="5">
        <v>-1</v>
      </c>
      <c r="HE487" s="5">
        <v>-1</v>
      </c>
      <c r="HF487" s="5">
        <v>-1</v>
      </c>
      <c r="HG487" s="5">
        <v>3.5479253657444721E-7</v>
      </c>
      <c r="HH487" s="5">
        <v>-1</v>
      </c>
      <c r="HI487" s="5">
        <v>-1</v>
      </c>
      <c r="HJ487" s="5">
        <v>-1</v>
      </c>
      <c r="HK487" s="5">
        <v>-1</v>
      </c>
      <c r="HL487" s="5">
        <v>-1</v>
      </c>
      <c r="HM487" s="5">
        <v>-1</v>
      </c>
      <c r="HN487" s="5">
        <v>-1</v>
      </c>
      <c r="HO487" s="5" t="s">
        <v>720</v>
      </c>
    </row>
    <row r="488" spans="1:223" x14ac:dyDescent="0.25">
      <c r="A488" s="34" t="s">
        <v>19435</v>
      </c>
      <c r="B488" s="5">
        <v>2</v>
      </c>
      <c r="C488" s="5">
        <v>0</v>
      </c>
      <c r="D488" s="5">
        <v>4.365662188576219E-17</v>
      </c>
      <c r="E488" s="5">
        <v>0.49903505728053771</v>
      </c>
      <c r="F488" s="5">
        <v>7.3431463173211173E-3</v>
      </c>
      <c r="G488" s="5">
        <v>0.49362179640214149</v>
      </c>
      <c r="H488" s="5">
        <v>-1</v>
      </c>
      <c r="I488" s="5">
        <v>-1</v>
      </c>
      <c r="J488" s="5">
        <v>-1</v>
      </c>
      <c r="K488" s="5">
        <v>-1</v>
      </c>
      <c r="L488" s="5">
        <v>-1</v>
      </c>
      <c r="M488" s="5">
        <v>-1</v>
      </c>
      <c r="N488" s="5">
        <v>-1</v>
      </c>
      <c r="O488" s="5">
        <v>-1</v>
      </c>
      <c r="P488" s="5">
        <v>-1</v>
      </c>
      <c r="Q488" s="5">
        <v>-1</v>
      </c>
      <c r="R488" s="5">
        <v>-1</v>
      </c>
      <c r="S488" s="5">
        <v>-1</v>
      </c>
      <c r="T488" s="5">
        <v>-1</v>
      </c>
      <c r="U488" s="5">
        <v>-1</v>
      </c>
      <c r="V488" s="5">
        <v>-1</v>
      </c>
      <c r="W488" s="5">
        <v>-1</v>
      </c>
      <c r="X488" s="5">
        <v>-1</v>
      </c>
      <c r="Y488" s="5">
        <v>-1</v>
      </c>
      <c r="Z488" s="5">
        <v>-1</v>
      </c>
      <c r="AA488" s="5">
        <v>-1</v>
      </c>
      <c r="AB488" s="5">
        <v>-1</v>
      </c>
      <c r="AC488" s="5">
        <v>-1</v>
      </c>
      <c r="AD488" s="5">
        <v>-1</v>
      </c>
      <c r="AE488" s="5">
        <v>-1</v>
      </c>
      <c r="AF488" s="5">
        <v>-1</v>
      </c>
      <c r="AG488" s="5">
        <v>-1</v>
      </c>
      <c r="AH488" s="5">
        <v>-1</v>
      </c>
      <c r="AI488" s="5">
        <v>-1</v>
      </c>
      <c r="AJ488" s="5">
        <v>-1</v>
      </c>
      <c r="AK488" s="5">
        <v>-1</v>
      </c>
      <c r="AL488" s="5">
        <v>-1</v>
      </c>
      <c r="AM488" s="5">
        <v>-1</v>
      </c>
      <c r="AN488" s="5">
        <v>-1</v>
      </c>
      <c r="AO488" s="5">
        <v>-1</v>
      </c>
      <c r="AP488" s="5">
        <v>-1</v>
      </c>
      <c r="AQ488" s="5">
        <v>-1</v>
      </c>
      <c r="AR488" s="5">
        <v>-1</v>
      </c>
      <c r="AS488" s="5">
        <v>-1</v>
      </c>
      <c r="AT488" s="5">
        <v>-1</v>
      </c>
      <c r="AU488" s="5">
        <v>-1</v>
      </c>
      <c r="AV488" s="5">
        <v>-1</v>
      </c>
      <c r="AW488" s="5">
        <v>-1</v>
      </c>
      <c r="AX488" s="5">
        <v>-1</v>
      </c>
      <c r="AY488" s="5">
        <v>-1</v>
      </c>
      <c r="AZ488" s="5">
        <v>-1</v>
      </c>
      <c r="BA488" s="5">
        <v>-1</v>
      </c>
      <c r="BB488" s="5">
        <v>-1</v>
      </c>
      <c r="BC488" s="5">
        <v>-1</v>
      </c>
      <c r="BD488" s="5">
        <v>-1</v>
      </c>
      <c r="BE488" s="5">
        <v>-1</v>
      </c>
      <c r="BF488" s="5">
        <v>-1</v>
      </c>
      <c r="BG488" s="5">
        <v>-1</v>
      </c>
      <c r="BH488" s="5">
        <v>-1</v>
      </c>
      <c r="BI488" s="5">
        <v>-1</v>
      </c>
      <c r="BJ488" s="5">
        <v>-1</v>
      </c>
      <c r="BK488" s="5">
        <v>-1</v>
      </c>
      <c r="BL488" s="5">
        <v>-1</v>
      </c>
      <c r="BM488" s="5">
        <v>-1</v>
      </c>
      <c r="BN488" s="5">
        <v>-1</v>
      </c>
      <c r="BO488" s="5">
        <v>-1</v>
      </c>
      <c r="BP488" s="5">
        <v>-1</v>
      </c>
      <c r="BQ488" s="5">
        <v>-1</v>
      </c>
      <c r="BR488" s="5">
        <v>-1</v>
      </c>
      <c r="BS488" s="5">
        <v>-1</v>
      </c>
      <c r="BT488" s="5">
        <v>-1</v>
      </c>
      <c r="BU488" s="5">
        <v>-1</v>
      </c>
      <c r="BV488" s="5">
        <v>-1</v>
      </c>
      <c r="BW488" s="5">
        <v>-1</v>
      </c>
      <c r="BX488" s="5">
        <v>-1</v>
      </c>
      <c r="BY488" s="5">
        <v>-1</v>
      </c>
      <c r="BZ488" s="5">
        <v>-1</v>
      </c>
      <c r="CA488" s="5">
        <v>-1</v>
      </c>
      <c r="CB488" s="5">
        <v>-1</v>
      </c>
      <c r="CC488" s="5">
        <v>-1</v>
      </c>
      <c r="CD488" s="5">
        <v>-1</v>
      </c>
      <c r="CE488" s="5">
        <v>-1</v>
      </c>
      <c r="CF488" s="5">
        <v>-1</v>
      </c>
      <c r="CG488" s="5">
        <v>-1</v>
      </c>
      <c r="CH488" s="5">
        <v>-1</v>
      </c>
      <c r="CI488" s="5">
        <v>-1</v>
      </c>
      <c r="CJ488" s="5">
        <v>-1</v>
      </c>
      <c r="CK488" s="5">
        <v>-1</v>
      </c>
      <c r="CL488" s="5">
        <v>-1</v>
      </c>
      <c r="CM488" s="5">
        <v>-1</v>
      </c>
      <c r="CN488" s="5">
        <v>-1</v>
      </c>
      <c r="CO488" s="5">
        <v>-1</v>
      </c>
      <c r="CP488" s="5">
        <v>-1</v>
      </c>
      <c r="CQ488" s="5">
        <v>-1</v>
      </c>
      <c r="CR488" s="5">
        <v>-1</v>
      </c>
      <c r="CS488" s="5">
        <v>-1</v>
      </c>
      <c r="CT488" s="5">
        <v>-1</v>
      </c>
      <c r="CU488" s="5">
        <v>-1</v>
      </c>
      <c r="CV488" s="5">
        <v>-1</v>
      </c>
      <c r="CW488" s="5">
        <v>-1</v>
      </c>
      <c r="CX488" s="5">
        <v>-1</v>
      </c>
      <c r="CY488" s="5">
        <v>-1</v>
      </c>
      <c r="CZ488" s="5">
        <v>-1</v>
      </c>
      <c r="DA488" s="5">
        <v>-1</v>
      </c>
      <c r="DB488" s="5">
        <v>-1</v>
      </c>
      <c r="DC488" s="5">
        <v>-1</v>
      </c>
      <c r="DD488" s="5">
        <v>-1</v>
      </c>
      <c r="DE488" s="5">
        <v>-1</v>
      </c>
      <c r="DF488" s="5">
        <v>-1</v>
      </c>
      <c r="DG488" s="5">
        <v>-1</v>
      </c>
      <c r="DH488" s="5">
        <v>-1</v>
      </c>
      <c r="DI488" s="5">
        <v>-1</v>
      </c>
      <c r="DJ488" s="5">
        <v>-1</v>
      </c>
      <c r="DK488" s="5">
        <v>-1</v>
      </c>
      <c r="DL488" s="5">
        <v>-1</v>
      </c>
      <c r="DM488" s="5">
        <v>-1</v>
      </c>
      <c r="DN488" s="5">
        <v>-1</v>
      </c>
      <c r="DO488" s="5">
        <v>-1</v>
      </c>
      <c r="DP488" s="5">
        <v>-1</v>
      </c>
      <c r="DQ488" s="5">
        <v>-1</v>
      </c>
      <c r="DR488" s="5">
        <v>-1</v>
      </c>
      <c r="DS488" s="5">
        <v>-1</v>
      </c>
      <c r="DT488" s="5">
        <v>-1</v>
      </c>
      <c r="DU488" s="5">
        <v>-1</v>
      </c>
      <c r="DV488" s="5">
        <v>-1</v>
      </c>
      <c r="DW488" s="5">
        <v>-1</v>
      </c>
      <c r="DX488" s="5">
        <v>-1</v>
      </c>
      <c r="DY488" s="5">
        <v>-1</v>
      </c>
      <c r="DZ488" s="5">
        <v>-1</v>
      </c>
      <c r="EA488" s="5">
        <v>-1</v>
      </c>
      <c r="EB488" s="5">
        <v>-1</v>
      </c>
      <c r="EC488" s="5">
        <v>-1</v>
      </c>
      <c r="ED488" s="5">
        <v>-1</v>
      </c>
      <c r="EE488" s="5">
        <v>-1</v>
      </c>
      <c r="EF488" s="5">
        <v>-1</v>
      </c>
      <c r="EG488" s="5">
        <v>-1</v>
      </c>
      <c r="EH488" s="5">
        <v>-1</v>
      </c>
      <c r="EI488" s="5">
        <v>-1</v>
      </c>
      <c r="EJ488" s="5">
        <v>-1</v>
      </c>
      <c r="EK488" s="5">
        <v>-1</v>
      </c>
      <c r="EL488" s="5">
        <v>-1</v>
      </c>
      <c r="EM488" s="5">
        <v>-1</v>
      </c>
      <c r="EN488" s="5">
        <v>-1</v>
      </c>
      <c r="EO488" s="5">
        <v>-1</v>
      </c>
      <c r="EP488" s="5">
        <v>-1</v>
      </c>
      <c r="EQ488" s="5">
        <v>-1</v>
      </c>
      <c r="ER488" s="5">
        <v>-1</v>
      </c>
      <c r="ES488" s="5">
        <v>-1</v>
      </c>
      <c r="ET488" s="5">
        <v>-1</v>
      </c>
      <c r="EU488" s="5">
        <v>-1</v>
      </c>
      <c r="EV488" s="5">
        <v>-1</v>
      </c>
      <c r="EW488" s="5">
        <v>-1</v>
      </c>
      <c r="EX488" s="5">
        <v>-1</v>
      </c>
      <c r="EY488" s="5">
        <v>-1</v>
      </c>
      <c r="EZ488" s="5">
        <v>-1</v>
      </c>
      <c r="FA488" s="5">
        <v>-1</v>
      </c>
      <c r="FB488" s="5">
        <v>-1</v>
      </c>
      <c r="FC488" s="5">
        <v>-1</v>
      </c>
      <c r="FD488" s="5">
        <v>-1</v>
      </c>
      <c r="FE488" s="5">
        <v>-1</v>
      </c>
      <c r="FF488" s="5">
        <v>-1</v>
      </c>
      <c r="FG488" s="5">
        <v>-1</v>
      </c>
      <c r="FH488" s="5">
        <v>-1</v>
      </c>
      <c r="FI488" s="5">
        <v>-1</v>
      </c>
      <c r="FJ488" s="5">
        <v>-1</v>
      </c>
      <c r="FK488" s="5">
        <v>-1</v>
      </c>
      <c r="FL488" s="5">
        <v>-1</v>
      </c>
      <c r="FM488" s="5">
        <v>-1</v>
      </c>
      <c r="FN488" s="5">
        <v>-1</v>
      </c>
      <c r="FO488" s="5">
        <v>-1</v>
      </c>
      <c r="FP488" s="5">
        <v>-1</v>
      </c>
      <c r="FQ488" s="5">
        <v>-1</v>
      </c>
      <c r="FR488" s="5">
        <v>-1</v>
      </c>
      <c r="FS488" s="5">
        <v>-1</v>
      </c>
      <c r="FT488" s="5">
        <v>-1</v>
      </c>
      <c r="FU488" s="5">
        <v>-1</v>
      </c>
      <c r="FV488" s="5">
        <v>-1</v>
      </c>
      <c r="FW488" s="5">
        <v>-1</v>
      </c>
      <c r="FX488" s="5">
        <v>-1</v>
      </c>
      <c r="FY488" s="5">
        <v>-1</v>
      </c>
      <c r="FZ488" s="5">
        <v>-1</v>
      </c>
      <c r="GA488" s="5">
        <v>-1</v>
      </c>
      <c r="GB488" s="5">
        <v>-1</v>
      </c>
      <c r="GC488" s="5">
        <v>-1</v>
      </c>
      <c r="GD488" s="5">
        <v>-1</v>
      </c>
      <c r="GE488" s="5">
        <v>-1</v>
      </c>
      <c r="GF488" s="5">
        <v>-1</v>
      </c>
      <c r="GG488" s="5">
        <v>-1</v>
      </c>
      <c r="GH488" s="5">
        <v>-1</v>
      </c>
      <c r="GI488" s="5">
        <v>-1</v>
      </c>
      <c r="GJ488" s="5">
        <v>-1</v>
      </c>
      <c r="GK488" s="5">
        <v>-1</v>
      </c>
      <c r="GL488" s="5">
        <v>-1</v>
      </c>
      <c r="GM488" s="5">
        <v>-1</v>
      </c>
      <c r="GN488" s="5">
        <v>-1</v>
      </c>
      <c r="GO488" s="5">
        <v>-1</v>
      </c>
      <c r="GP488" s="5">
        <v>-1</v>
      </c>
      <c r="GQ488" s="5">
        <v>-1</v>
      </c>
      <c r="GR488" s="5">
        <v>5.8565449010654493E-7</v>
      </c>
      <c r="GS488" s="5">
        <v>-1</v>
      </c>
      <c r="GT488" s="5">
        <v>-1</v>
      </c>
      <c r="GU488" s="5">
        <v>-1</v>
      </c>
      <c r="GV488" s="5">
        <v>-1</v>
      </c>
      <c r="GW488" s="5">
        <v>-1</v>
      </c>
      <c r="GX488" s="5">
        <v>-1</v>
      </c>
      <c r="GY488" s="5">
        <v>-1</v>
      </c>
      <c r="GZ488" s="5">
        <v>-1</v>
      </c>
      <c r="HA488" s="5">
        <v>-1</v>
      </c>
      <c r="HB488" s="5">
        <v>-1</v>
      </c>
      <c r="HC488" s="5">
        <v>-1</v>
      </c>
      <c r="HD488" s="5">
        <v>-1</v>
      </c>
      <c r="HE488" s="5">
        <v>-1</v>
      </c>
      <c r="HF488" s="5">
        <v>-1</v>
      </c>
      <c r="HG488" s="5">
        <v>-1</v>
      </c>
      <c r="HH488" s="5">
        <v>-1</v>
      </c>
      <c r="HI488" s="5">
        <v>-1</v>
      </c>
      <c r="HJ488" s="5">
        <v>-1</v>
      </c>
      <c r="HK488" s="5">
        <v>-1</v>
      </c>
      <c r="HL488" s="5">
        <v>-1</v>
      </c>
      <c r="HM488" s="5">
        <v>-1</v>
      </c>
      <c r="HN488" s="5">
        <v>-1</v>
      </c>
      <c r="HO488" s="5" t="s">
        <v>720</v>
      </c>
    </row>
    <row r="489" spans="1:223" x14ac:dyDescent="0.25">
      <c r="A489" s="34" t="s">
        <v>19441</v>
      </c>
      <c r="B489" s="5">
        <v>2</v>
      </c>
      <c r="C489" s="5">
        <v>0</v>
      </c>
      <c r="D489" s="5">
        <v>2.1139933634446127E-2</v>
      </c>
      <c r="E489" s="5">
        <v>0.32885706566853151</v>
      </c>
      <c r="F489" s="5">
        <v>0.55062193109738344</v>
      </c>
      <c r="G489" s="5">
        <v>9.9381069599639271E-2</v>
      </c>
      <c r="H489" s="5">
        <v>-1</v>
      </c>
      <c r="I489" s="5">
        <v>-1</v>
      </c>
      <c r="J489" s="5">
        <v>-1</v>
      </c>
      <c r="K489" s="5">
        <v>-1</v>
      </c>
      <c r="L489" s="5">
        <v>-1</v>
      </c>
      <c r="M489" s="5">
        <v>-1</v>
      </c>
      <c r="N489" s="5">
        <v>-1</v>
      </c>
      <c r="O489" s="5">
        <v>-1</v>
      </c>
      <c r="P489" s="5">
        <v>-1</v>
      </c>
      <c r="Q489" s="5">
        <v>-1</v>
      </c>
      <c r="R489" s="5">
        <v>-1</v>
      </c>
      <c r="S489" s="5">
        <v>-1</v>
      </c>
      <c r="T489" s="5">
        <v>-1</v>
      </c>
      <c r="U489" s="5">
        <v>-1</v>
      </c>
      <c r="V489" s="5">
        <v>-1</v>
      </c>
      <c r="W489" s="5">
        <v>-1</v>
      </c>
      <c r="X489" s="5">
        <v>-1</v>
      </c>
      <c r="Y489" s="5">
        <v>-1</v>
      </c>
      <c r="Z489" s="5">
        <v>-1</v>
      </c>
      <c r="AA489" s="5">
        <v>-1</v>
      </c>
      <c r="AB489" s="5">
        <v>-1</v>
      </c>
      <c r="AC489" s="5">
        <v>-1</v>
      </c>
      <c r="AD489" s="5">
        <v>-1</v>
      </c>
      <c r="AE489" s="5">
        <v>-1</v>
      </c>
      <c r="AF489" s="5">
        <v>-1</v>
      </c>
      <c r="AG489" s="5">
        <v>-1</v>
      </c>
      <c r="AH489" s="5">
        <v>-1</v>
      </c>
      <c r="AI489" s="5">
        <v>-1</v>
      </c>
      <c r="AJ489" s="5">
        <v>-1</v>
      </c>
      <c r="AK489" s="5">
        <v>-1</v>
      </c>
      <c r="AL489" s="5">
        <v>-1</v>
      </c>
      <c r="AM489" s="5">
        <v>-1</v>
      </c>
      <c r="AN489" s="5">
        <v>-1</v>
      </c>
      <c r="AO489" s="5">
        <v>-1</v>
      </c>
      <c r="AP489" s="5">
        <v>-1</v>
      </c>
      <c r="AQ489" s="5">
        <v>-1</v>
      </c>
      <c r="AR489" s="5">
        <v>-1</v>
      </c>
      <c r="AS489" s="5">
        <v>-1</v>
      </c>
      <c r="AT489" s="5">
        <v>-1</v>
      </c>
      <c r="AU489" s="5">
        <v>-1</v>
      </c>
      <c r="AV489" s="5">
        <v>-1</v>
      </c>
      <c r="AW489" s="5">
        <v>-1</v>
      </c>
      <c r="AX489" s="5">
        <v>-1</v>
      </c>
      <c r="AY489" s="5">
        <v>-1</v>
      </c>
      <c r="AZ489" s="5">
        <v>-1</v>
      </c>
      <c r="BA489" s="5">
        <v>-1</v>
      </c>
      <c r="BB489" s="5">
        <v>-1</v>
      </c>
      <c r="BC489" s="5">
        <v>-1</v>
      </c>
      <c r="BD489" s="5">
        <v>-1</v>
      </c>
      <c r="BE489" s="5">
        <v>-1</v>
      </c>
      <c r="BF489" s="5">
        <v>-1</v>
      </c>
      <c r="BG489" s="5">
        <v>-1</v>
      </c>
      <c r="BH489" s="5">
        <v>-1</v>
      </c>
      <c r="BI489" s="5">
        <v>-1</v>
      </c>
      <c r="BJ489" s="5">
        <v>-1</v>
      </c>
      <c r="BK489" s="5">
        <v>-1</v>
      </c>
      <c r="BL489" s="5">
        <v>-1</v>
      </c>
      <c r="BM489" s="5">
        <v>-1</v>
      </c>
      <c r="BN489" s="5">
        <v>-1</v>
      </c>
      <c r="BO489" s="5">
        <v>-1</v>
      </c>
      <c r="BP489" s="5">
        <v>-1</v>
      </c>
      <c r="BQ489" s="5">
        <v>-1</v>
      </c>
      <c r="BR489" s="5">
        <v>-1</v>
      </c>
      <c r="BS489" s="5">
        <v>-1</v>
      </c>
      <c r="BT489" s="5">
        <v>-1</v>
      </c>
      <c r="BU489" s="5">
        <v>-1</v>
      </c>
      <c r="BV489" s="5">
        <v>-1</v>
      </c>
      <c r="BW489" s="5">
        <v>-1</v>
      </c>
      <c r="BX489" s="5">
        <v>-1</v>
      </c>
      <c r="BY489" s="5">
        <v>-1</v>
      </c>
      <c r="BZ489" s="5">
        <v>-1</v>
      </c>
      <c r="CA489" s="5">
        <v>-1</v>
      </c>
      <c r="CB489" s="5">
        <v>-1</v>
      </c>
      <c r="CC489" s="5">
        <v>-1</v>
      </c>
      <c r="CD489" s="5">
        <v>-1</v>
      </c>
      <c r="CE489" s="5">
        <v>-1</v>
      </c>
      <c r="CF489" s="5">
        <v>-1</v>
      </c>
      <c r="CG489" s="5">
        <v>-1</v>
      </c>
      <c r="CH489" s="5">
        <v>-1</v>
      </c>
      <c r="CI489" s="5">
        <v>-1</v>
      </c>
      <c r="CJ489" s="5">
        <v>-1</v>
      </c>
      <c r="CK489" s="5">
        <v>-1</v>
      </c>
      <c r="CL489" s="5">
        <v>-1</v>
      </c>
      <c r="CM489" s="5">
        <v>-1</v>
      </c>
      <c r="CN489" s="5">
        <v>-1</v>
      </c>
      <c r="CO489" s="5">
        <v>-1</v>
      </c>
      <c r="CP489" s="5">
        <v>-1</v>
      </c>
      <c r="CQ489" s="5">
        <v>-1</v>
      </c>
      <c r="CR489" s="5">
        <v>-1</v>
      </c>
      <c r="CS489" s="5">
        <v>-1</v>
      </c>
      <c r="CT489" s="5">
        <v>-1</v>
      </c>
      <c r="CU489" s="5">
        <v>-1</v>
      </c>
      <c r="CV489" s="5">
        <v>-1</v>
      </c>
      <c r="CW489" s="5">
        <v>-1</v>
      </c>
      <c r="CX489" s="5">
        <v>-1</v>
      </c>
      <c r="CY489" s="5">
        <v>-1</v>
      </c>
      <c r="CZ489" s="5">
        <v>-1</v>
      </c>
      <c r="DA489" s="5">
        <v>-1</v>
      </c>
      <c r="DB489" s="5">
        <v>-1</v>
      </c>
      <c r="DC489" s="5">
        <v>-1</v>
      </c>
      <c r="DD489" s="5">
        <v>-1</v>
      </c>
      <c r="DE489" s="5">
        <v>-1</v>
      </c>
      <c r="DF489" s="5">
        <v>-1</v>
      </c>
      <c r="DG489" s="5">
        <v>-1</v>
      </c>
      <c r="DH489" s="5">
        <v>-1</v>
      </c>
      <c r="DI489" s="5">
        <v>-1</v>
      </c>
      <c r="DJ489" s="5">
        <v>-1</v>
      </c>
      <c r="DK489" s="5">
        <v>-1</v>
      </c>
      <c r="DL489" s="5">
        <v>-1</v>
      </c>
      <c r="DM489" s="5">
        <v>-1</v>
      </c>
      <c r="DN489" s="5">
        <v>-1</v>
      </c>
      <c r="DO489" s="5">
        <v>-1</v>
      </c>
      <c r="DP489" s="5">
        <v>-1</v>
      </c>
      <c r="DQ489" s="5">
        <v>-1</v>
      </c>
      <c r="DR489" s="5">
        <v>-1</v>
      </c>
      <c r="DS489" s="5">
        <v>-1</v>
      </c>
      <c r="DT489" s="5">
        <v>-1</v>
      </c>
      <c r="DU489" s="5">
        <v>-1</v>
      </c>
      <c r="DV489" s="5">
        <v>-1</v>
      </c>
      <c r="DW489" s="5">
        <v>-1</v>
      </c>
      <c r="DX489" s="5">
        <v>-1</v>
      </c>
      <c r="DY489" s="5">
        <v>-1</v>
      </c>
      <c r="DZ489" s="5">
        <v>-1</v>
      </c>
      <c r="EA489" s="5">
        <v>-1</v>
      </c>
      <c r="EB489" s="5">
        <v>-1</v>
      </c>
      <c r="EC489" s="5">
        <v>-1</v>
      </c>
      <c r="ED489" s="5">
        <v>-1</v>
      </c>
      <c r="EE489" s="5">
        <v>-1</v>
      </c>
      <c r="EF489" s="5">
        <v>-1</v>
      </c>
      <c r="EG489" s="5">
        <v>-1</v>
      </c>
      <c r="EH489" s="5">
        <v>-1</v>
      </c>
      <c r="EI489" s="5">
        <v>-1</v>
      </c>
      <c r="EJ489" s="5">
        <v>-1</v>
      </c>
      <c r="EK489" s="5">
        <v>-1</v>
      </c>
      <c r="EL489" s="5">
        <v>-1</v>
      </c>
      <c r="EM489" s="5">
        <v>-1</v>
      </c>
      <c r="EN489" s="5">
        <v>-1</v>
      </c>
      <c r="EO489" s="5">
        <v>-1</v>
      </c>
      <c r="EP489" s="5">
        <v>-1</v>
      </c>
      <c r="EQ489" s="5">
        <v>-1</v>
      </c>
      <c r="ER489" s="5">
        <v>-1</v>
      </c>
      <c r="ES489" s="5">
        <v>-1</v>
      </c>
      <c r="ET489" s="5">
        <v>-1</v>
      </c>
      <c r="EU489" s="5">
        <v>-1</v>
      </c>
      <c r="EV489" s="5">
        <v>-1</v>
      </c>
      <c r="EW489" s="5">
        <v>-1</v>
      </c>
      <c r="EX489" s="5">
        <v>-1</v>
      </c>
      <c r="EY489" s="5">
        <v>-1</v>
      </c>
      <c r="EZ489" s="5">
        <v>-1</v>
      </c>
      <c r="FA489" s="5">
        <v>-1</v>
      </c>
      <c r="FB489" s="5">
        <v>-1</v>
      </c>
      <c r="FC489" s="5">
        <v>-1</v>
      </c>
      <c r="FD489" s="5">
        <v>-1</v>
      </c>
      <c r="FE489" s="5">
        <v>-1</v>
      </c>
      <c r="FF489" s="5">
        <v>-1</v>
      </c>
      <c r="FG489" s="5">
        <v>-1</v>
      </c>
      <c r="FH489" s="5">
        <v>-1</v>
      </c>
      <c r="FI489" s="5">
        <v>-1</v>
      </c>
      <c r="FJ489" s="5">
        <v>-1</v>
      </c>
      <c r="FK489" s="5">
        <v>-1</v>
      </c>
      <c r="FL489" s="5">
        <v>-1</v>
      </c>
      <c r="FM489" s="5">
        <v>-1</v>
      </c>
      <c r="FN489" s="5">
        <v>-1</v>
      </c>
      <c r="FO489" s="5">
        <v>-1</v>
      </c>
      <c r="FP489" s="5">
        <v>-1</v>
      </c>
      <c r="FQ489" s="5">
        <v>-1</v>
      </c>
      <c r="FR489" s="5">
        <v>-1</v>
      </c>
      <c r="FS489" s="5">
        <v>-1</v>
      </c>
      <c r="FT489" s="5">
        <v>-1</v>
      </c>
      <c r="FU489" s="5">
        <v>-1</v>
      </c>
      <c r="FV489" s="5">
        <v>-1</v>
      </c>
      <c r="FW489" s="5">
        <v>-1</v>
      </c>
      <c r="FX489" s="5">
        <v>-1</v>
      </c>
      <c r="FY489" s="5">
        <v>-1</v>
      </c>
      <c r="FZ489" s="5">
        <v>-1</v>
      </c>
      <c r="GA489" s="5">
        <v>-1</v>
      </c>
      <c r="GB489" s="5">
        <v>-1</v>
      </c>
      <c r="GC489" s="5">
        <v>-1</v>
      </c>
      <c r="GD489" s="5">
        <v>-1</v>
      </c>
      <c r="GE489" s="5">
        <v>-1</v>
      </c>
      <c r="GF489" s="5">
        <v>-1</v>
      </c>
      <c r="GG489" s="5">
        <v>-1</v>
      </c>
      <c r="GH489" s="5">
        <v>-1</v>
      </c>
      <c r="GI489" s="5">
        <v>-1</v>
      </c>
      <c r="GJ489" s="5">
        <v>-1</v>
      </c>
      <c r="GK489" s="5">
        <v>-1</v>
      </c>
      <c r="GL489" s="5">
        <v>-1</v>
      </c>
      <c r="GM489" s="5">
        <v>-1</v>
      </c>
      <c r="GN489" s="5">
        <v>-1</v>
      </c>
      <c r="GO489" s="5">
        <v>-1</v>
      </c>
      <c r="GP489" s="5">
        <v>-1</v>
      </c>
      <c r="GQ489" s="5">
        <v>-1</v>
      </c>
      <c r="GR489" s="5">
        <v>7.5342465753424663E-9</v>
      </c>
      <c r="GS489" s="5">
        <v>-1</v>
      </c>
      <c r="GT489" s="5">
        <v>-1</v>
      </c>
      <c r="GU489" s="5">
        <v>-1</v>
      </c>
      <c r="GV489" s="5">
        <v>-1</v>
      </c>
      <c r="GW489" s="5">
        <v>-1</v>
      </c>
      <c r="GX489" s="5">
        <v>-1</v>
      </c>
      <c r="GY489" s="5">
        <v>-1</v>
      </c>
      <c r="GZ489" s="5">
        <v>-1</v>
      </c>
      <c r="HA489" s="5">
        <v>-1</v>
      </c>
      <c r="HB489" s="5">
        <v>-1</v>
      </c>
      <c r="HC489" s="5">
        <v>-1</v>
      </c>
      <c r="HD489" s="5">
        <v>-1</v>
      </c>
      <c r="HE489" s="5">
        <v>-1</v>
      </c>
      <c r="HF489" s="5">
        <v>-1</v>
      </c>
      <c r="HG489" s="5">
        <v>3.9702737040021493E-8</v>
      </c>
      <c r="HH489" s="5">
        <v>-1</v>
      </c>
      <c r="HI489" s="5">
        <v>-1</v>
      </c>
      <c r="HJ489" s="5">
        <v>-1</v>
      </c>
      <c r="HK489" s="5">
        <v>-1</v>
      </c>
      <c r="HL489" s="5">
        <v>-1</v>
      </c>
      <c r="HM489" s="5">
        <v>-1</v>
      </c>
      <c r="HN489" s="5">
        <v>-1</v>
      </c>
      <c r="HO489" s="5" t="s">
        <v>720</v>
      </c>
    </row>
    <row r="490" spans="1:223" x14ac:dyDescent="0.25">
      <c r="A490" s="43" t="s">
        <v>19447</v>
      </c>
      <c r="B490" s="5">
        <v>2</v>
      </c>
      <c r="C490" s="5">
        <v>0</v>
      </c>
      <c r="D490" s="5">
        <v>1.5990090621458338E-8</v>
      </c>
      <c r="E490" s="5">
        <v>0.49985995209682632</v>
      </c>
      <c r="F490" s="5">
        <v>5.6819431930172238E-3</v>
      </c>
      <c r="G490" s="5">
        <v>0.49445808872006547</v>
      </c>
      <c r="H490" s="5">
        <v>-1</v>
      </c>
      <c r="I490" s="5">
        <v>-1</v>
      </c>
      <c r="J490" s="5">
        <v>-1</v>
      </c>
      <c r="K490" s="5">
        <v>-1</v>
      </c>
      <c r="L490" s="5">
        <v>-1</v>
      </c>
      <c r="M490" s="5">
        <v>-1</v>
      </c>
      <c r="N490" s="5">
        <v>-1</v>
      </c>
      <c r="O490" s="5">
        <v>-1</v>
      </c>
      <c r="P490" s="5">
        <v>-1</v>
      </c>
      <c r="Q490" s="5">
        <v>-1</v>
      </c>
      <c r="R490" s="5">
        <v>-1</v>
      </c>
      <c r="S490" s="5">
        <v>-1</v>
      </c>
      <c r="T490" s="5">
        <v>-1</v>
      </c>
      <c r="U490" s="5">
        <v>-1</v>
      </c>
      <c r="V490" s="5">
        <v>-1</v>
      </c>
      <c r="W490" s="5">
        <v>-1</v>
      </c>
      <c r="X490" s="5">
        <v>-1</v>
      </c>
      <c r="Y490" s="5">
        <v>-1</v>
      </c>
      <c r="Z490" s="5">
        <v>-1</v>
      </c>
      <c r="AA490" s="5">
        <v>-1</v>
      </c>
      <c r="AB490" s="5">
        <v>-1</v>
      </c>
      <c r="AC490" s="5">
        <v>-1</v>
      </c>
      <c r="AD490" s="5">
        <v>-1</v>
      </c>
      <c r="AE490" s="5">
        <v>-1</v>
      </c>
      <c r="AF490" s="5">
        <v>-1</v>
      </c>
      <c r="AG490" s="5">
        <v>-1</v>
      </c>
      <c r="AH490" s="5">
        <v>-1</v>
      </c>
      <c r="AI490" s="5">
        <v>-1</v>
      </c>
      <c r="AJ490" s="5">
        <v>-1</v>
      </c>
      <c r="AK490" s="5">
        <v>-1</v>
      </c>
      <c r="AL490" s="5">
        <v>-1</v>
      </c>
      <c r="AM490" s="5">
        <v>-1</v>
      </c>
      <c r="AN490" s="5">
        <v>-1</v>
      </c>
      <c r="AO490" s="5">
        <v>-1</v>
      </c>
      <c r="AP490" s="5">
        <v>-1</v>
      </c>
      <c r="AQ490" s="5">
        <v>-1</v>
      </c>
      <c r="AR490" s="5">
        <v>-1</v>
      </c>
      <c r="AS490" s="5">
        <v>-1</v>
      </c>
      <c r="AT490" s="5">
        <v>-1</v>
      </c>
      <c r="AU490" s="5">
        <v>-1</v>
      </c>
      <c r="AV490" s="5">
        <v>-1</v>
      </c>
      <c r="AW490" s="5">
        <v>-1</v>
      </c>
      <c r="AX490" s="5">
        <v>-1</v>
      </c>
      <c r="AY490" s="5">
        <v>-1</v>
      </c>
      <c r="AZ490" s="5">
        <v>-1</v>
      </c>
      <c r="BA490" s="5">
        <v>-1</v>
      </c>
      <c r="BB490" s="5">
        <v>-1</v>
      </c>
      <c r="BC490" s="5">
        <v>-1</v>
      </c>
      <c r="BD490" s="5">
        <v>-1</v>
      </c>
      <c r="BE490" s="5">
        <v>-1</v>
      </c>
      <c r="BF490" s="5">
        <v>-1</v>
      </c>
      <c r="BG490" s="5">
        <v>-1</v>
      </c>
      <c r="BH490" s="5">
        <v>-1</v>
      </c>
      <c r="BI490" s="5">
        <v>-1</v>
      </c>
      <c r="BJ490" s="5">
        <v>-1</v>
      </c>
      <c r="BK490" s="5">
        <v>-1</v>
      </c>
      <c r="BL490" s="5">
        <v>-1</v>
      </c>
      <c r="BM490" s="5">
        <v>-1</v>
      </c>
      <c r="BN490" s="5">
        <v>-1</v>
      </c>
      <c r="BO490" s="5">
        <v>-1</v>
      </c>
      <c r="BP490" s="5">
        <v>-1</v>
      </c>
      <c r="BQ490" s="5">
        <v>-1</v>
      </c>
      <c r="BR490" s="5">
        <v>-1</v>
      </c>
      <c r="BS490" s="5">
        <v>-1</v>
      </c>
      <c r="BT490" s="5">
        <v>-1</v>
      </c>
      <c r="BU490" s="5">
        <v>-1</v>
      </c>
      <c r="BV490" s="5">
        <v>-1</v>
      </c>
      <c r="BW490" s="5">
        <v>-1</v>
      </c>
      <c r="BX490" s="5">
        <v>-1</v>
      </c>
      <c r="BY490" s="5">
        <v>-1</v>
      </c>
      <c r="BZ490" s="5">
        <v>-1</v>
      </c>
      <c r="CA490" s="5">
        <v>-1</v>
      </c>
      <c r="CB490" s="5">
        <v>-1</v>
      </c>
      <c r="CC490" s="5">
        <v>-1</v>
      </c>
      <c r="CD490" s="5">
        <v>-1</v>
      </c>
      <c r="CE490" s="5">
        <v>-1</v>
      </c>
      <c r="CF490" s="5">
        <v>-1</v>
      </c>
      <c r="CG490" s="5">
        <v>-1</v>
      </c>
      <c r="CH490" s="5">
        <v>-1</v>
      </c>
      <c r="CI490" s="5">
        <v>-1</v>
      </c>
      <c r="CJ490" s="5">
        <v>-1</v>
      </c>
      <c r="CK490" s="5">
        <v>-1</v>
      </c>
      <c r="CL490" s="5">
        <v>-1</v>
      </c>
      <c r="CM490" s="5">
        <v>-1</v>
      </c>
      <c r="CN490" s="5">
        <v>-1</v>
      </c>
      <c r="CO490" s="5">
        <v>-1</v>
      </c>
      <c r="CP490" s="5">
        <v>-1</v>
      </c>
      <c r="CQ490" s="5">
        <v>-1</v>
      </c>
      <c r="CR490" s="5">
        <v>-1</v>
      </c>
      <c r="CS490" s="5">
        <v>-1</v>
      </c>
      <c r="CT490" s="5">
        <v>-1</v>
      </c>
      <c r="CU490" s="5">
        <v>-1</v>
      </c>
      <c r="CV490" s="5">
        <v>-1</v>
      </c>
      <c r="CW490" s="5">
        <v>-1</v>
      </c>
      <c r="CX490" s="5">
        <v>-1</v>
      </c>
      <c r="CY490" s="5">
        <v>-1</v>
      </c>
      <c r="CZ490" s="5">
        <v>-1</v>
      </c>
      <c r="DA490" s="5">
        <v>-1</v>
      </c>
      <c r="DB490" s="5">
        <v>-1</v>
      </c>
      <c r="DC490" s="5">
        <v>-1</v>
      </c>
      <c r="DD490" s="5">
        <v>-1</v>
      </c>
      <c r="DE490" s="5">
        <v>-1</v>
      </c>
      <c r="DF490" s="5">
        <v>-1</v>
      </c>
      <c r="DG490" s="5">
        <v>-1</v>
      </c>
      <c r="DH490" s="5">
        <v>-1</v>
      </c>
      <c r="DI490" s="5">
        <v>-1</v>
      </c>
      <c r="DJ490" s="5">
        <v>-1</v>
      </c>
      <c r="DK490" s="5">
        <v>-1</v>
      </c>
      <c r="DL490" s="5">
        <v>-1</v>
      </c>
      <c r="DM490" s="5">
        <v>-1</v>
      </c>
      <c r="DN490" s="5">
        <v>-1</v>
      </c>
      <c r="DO490" s="5">
        <v>-1</v>
      </c>
      <c r="DP490" s="5">
        <v>-1</v>
      </c>
      <c r="DQ490" s="5">
        <v>-1</v>
      </c>
      <c r="DR490" s="5">
        <v>-1</v>
      </c>
      <c r="DS490" s="5">
        <v>-1</v>
      </c>
      <c r="DT490" s="5">
        <v>-1</v>
      </c>
      <c r="DU490" s="5">
        <v>-1</v>
      </c>
      <c r="DV490" s="5">
        <v>-1</v>
      </c>
      <c r="DW490" s="5">
        <v>-1</v>
      </c>
      <c r="DX490" s="5">
        <v>-1</v>
      </c>
      <c r="DY490" s="5">
        <v>-1</v>
      </c>
      <c r="DZ490" s="5">
        <v>-1</v>
      </c>
      <c r="EA490" s="5">
        <v>-1</v>
      </c>
      <c r="EB490" s="5">
        <v>-1</v>
      </c>
      <c r="EC490" s="5">
        <v>-1</v>
      </c>
      <c r="ED490" s="5">
        <v>-1</v>
      </c>
      <c r="EE490" s="5">
        <v>-1</v>
      </c>
      <c r="EF490" s="5">
        <v>-1</v>
      </c>
      <c r="EG490" s="5">
        <v>-1</v>
      </c>
      <c r="EH490" s="5">
        <v>-1</v>
      </c>
      <c r="EI490" s="5">
        <v>-1</v>
      </c>
      <c r="EJ490" s="5">
        <v>-1</v>
      </c>
      <c r="EK490" s="5">
        <v>-1</v>
      </c>
      <c r="EL490" s="5">
        <v>-1</v>
      </c>
      <c r="EM490" s="5">
        <v>-1</v>
      </c>
      <c r="EN490" s="5">
        <v>-1</v>
      </c>
      <c r="EO490" s="5">
        <v>-1</v>
      </c>
      <c r="EP490" s="5">
        <v>-1</v>
      </c>
      <c r="EQ490" s="5">
        <v>-1</v>
      </c>
      <c r="ER490" s="5">
        <v>-1</v>
      </c>
      <c r="ES490" s="5">
        <v>-1</v>
      </c>
      <c r="ET490" s="5">
        <v>-1</v>
      </c>
      <c r="EU490" s="5">
        <v>-1</v>
      </c>
      <c r="EV490" s="5">
        <v>-1</v>
      </c>
      <c r="EW490" s="5">
        <v>-1</v>
      </c>
      <c r="EX490" s="5">
        <v>-1</v>
      </c>
      <c r="EY490" s="5">
        <v>-1</v>
      </c>
      <c r="EZ490" s="5">
        <v>-1</v>
      </c>
      <c r="FA490" s="5">
        <v>-1</v>
      </c>
      <c r="FB490" s="5">
        <v>-1</v>
      </c>
      <c r="FC490" s="5">
        <v>-1</v>
      </c>
      <c r="FD490" s="5">
        <v>-1</v>
      </c>
      <c r="FE490" s="5">
        <v>-1</v>
      </c>
      <c r="FF490" s="5">
        <v>-1</v>
      </c>
      <c r="FG490" s="5">
        <v>-1</v>
      </c>
      <c r="FH490" s="5">
        <v>-1</v>
      </c>
      <c r="FI490" s="5">
        <v>-1</v>
      </c>
      <c r="FJ490" s="5">
        <v>-1</v>
      </c>
      <c r="FK490" s="5">
        <v>-1</v>
      </c>
      <c r="FL490" s="5">
        <v>-1</v>
      </c>
      <c r="FM490" s="5">
        <v>-1</v>
      </c>
      <c r="FN490" s="5">
        <v>-1</v>
      </c>
      <c r="FO490" s="5">
        <v>-1</v>
      </c>
      <c r="FP490" s="5">
        <v>-1</v>
      </c>
      <c r="FQ490" s="5">
        <v>-1</v>
      </c>
      <c r="FR490" s="5">
        <v>-1</v>
      </c>
      <c r="FS490" s="5">
        <v>-1</v>
      </c>
      <c r="FT490" s="5">
        <v>-1</v>
      </c>
      <c r="FU490" s="5">
        <v>-1</v>
      </c>
      <c r="FV490" s="5">
        <v>-1</v>
      </c>
      <c r="FW490" s="5">
        <v>-1</v>
      </c>
      <c r="FX490" s="5">
        <v>-1</v>
      </c>
      <c r="FY490" s="5">
        <v>-1</v>
      </c>
      <c r="FZ490" s="5">
        <v>-1</v>
      </c>
      <c r="GA490" s="5">
        <v>-1</v>
      </c>
      <c r="GB490" s="5">
        <v>-1</v>
      </c>
      <c r="GC490" s="5">
        <v>-1</v>
      </c>
      <c r="GD490" s="5">
        <v>-1</v>
      </c>
      <c r="GE490" s="5">
        <v>-1</v>
      </c>
      <c r="GF490" s="5">
        <v>-1</v>
      </c>
      <c r="GG490" s="5">
        <v>-1</v>
      </c>
      <c r="GH490" s="5">
        <v>-1</v>
      </c>
      <c r="GI490" s="5">
        <v>-1</v>
      </c>
      <c r="GJ490" s="5">
        <v>-1</v>
      </c>
      <c r="GK490" s="5">
        <v>-1</v>
      </c>
      <c r="GL490" s="5">
        <v>-1</v>
      </c>
      <c r="GM490" s="5">
        <v>-1</v>
      </c>
      <c r="GN490" s="5">
        <v>-1</v>
      </c>
      <c r="GO490" s="5">
        <v>-1</v>
      </c>
      <c r="GP490" s="5">
        <v>-1</v>
      </c>
      <c r="GQ490" s="5">
        <v>-1</v>
      </c>
      <c r="GR490" s="5">
        <v>2.2808219178082189E-7</v>
      </c>
      <c r="GS490" s="5">
        <v>-1</v>
      </c>
      <c r="GT490" s="5">
        <v>-1</v>
      </c>
      <c r="GU490" s="5">
        <v>-1</v>
      </c>
      <c r="GV490" s="5">
        <v>-1</v>
      </c>
      <c r="GW490" s="5">
        <v>-1</v>
      </c>
      <c r="GX490" s="5">
        <v>-1</v>
      </c>
      <c r="GY490" s="5">
        <v>-1</v>
      </c>
      <c r="GZ490" s="5">
        <v>-1</v>
      </c>
      <c r="HA490" s="5">
        <v>-1</v>
      </c>
      <c r="HB490" s="5">
        <v>-1</v>
      </c>
      <c r="HC490" s="5">
        <v>-1</v>
      </c>
      <c r="HD490" s="5">
        <v>-1</v>
      </c>
      <c r="HE490" s="5">
        <v>-1</v>
      </c>
      <c r="HF490" s="5">
        <v>-1</v>
      </c>
      <c r="HG490" s="5">
        <v>8.7687782970722536E-7</v>
      </c>
      <c r="HH490" s="5">
        <v>-1</v>
      </c>
      <c r="HI490" s="5">
        <v>-1</v>
      </c>
      <c r="HJ490" s="5">
        <v>-1</v>
      </c>
      <c r="HK490" s="5">
        <v>-1</v>
      </c>
      <c r="HL490" s="5">
        <v>-1</v>
      </c>
      <c r="HM490" s="5">
        <v>-1</v>
      </c>
      <c r="HN490" s="5">
        <v>-1</v>
      </c>
      <c r="HO490" s="5" t="s">
        <v>720</v>
      </c>
    </row>
    <row r="491" spans="1:223" x14ac:dyDescent="0.25">
      <c r="A491" s="43" t="s">
        <v>19459</v>
      </c>
      <c r="B491" s="5">
        <v>2</v>
      </c>
      <c r="C491" s="5">
        <v>0</v>
      </c>
      <c r="D491" s="5">
        <v>3.8353038461661627E-15</v>
      </c>
      <c r="E491" s="5">
        <v>0.50184047607753046</v>
      </c>
      <c r="F491" s="5">
        <v>1.6936069475805928E-3</v>
      </c>
      <c r="G491" s="5">
        <v>0.49646591697488512</v>
      </c>
      <c r="H491" s="5">
        <v>-1</v>
      </c>
      <c r="I491" s="5">
        <v>-1</v>
      </c>
      <c r="J491" s="5">
        <v>-1</v>
      </c>
      <c r="K491" s="5">
        <v>-1</v>
      </c>
      <c r="L491" s="5">
        <v>-1</v>
      </c>
      <c r="M491" s="5">
        <v>-1</v>
      </c>
      <c r="N491" s="5">
        <v>-1</v>
      </c>
      <c r="O491" s="5">
        <v>-1</v>
      </c>
      <c r="P491" s="5">
        <v>-1</v>
      </c>
      <c r="Q491" s="5">
        <v>-1</v>
      </c>
      <c r="R491" s="5">
        <v>-1</v>
      </c>
      <c r="S491" s="5">
        <v>-1</v>
      </c>
      <c r="T491" s="5">
        <v>-1</v>
      </c>
      <c r="U491" s="5">
        <v>-1</v>
      </c>
      <c r="V491" s="5">
        <v>-1</v>
      </c>
      <c r="W491" s="5">
        <v>-1</v>
      </c>
      <c r="X491" s="5">
        <v>-1</v>
      </c>
      <c r="Y491" s="5">
        <v>-1</v>
      </c>
      <c r="Z491" s="5">
        <v>-1</v>
      </c>
      <c r="AA491" s="5">
        <v>-1</v>
      </c>
      <c r="AB491" s="5">
        <v>-1</v>
      </c>
      <c r="AC491" s="5">
        <v>-1</v>
      </c>
      <c r="AD491" s="5">
        <v>-1</v>
      </c>
      <c r="AE491" s="5">
        <v>-1</v>
      </c>
      <c r="AF491" s="5">
        <v>-1</v>
      </c>
      <c r="AG491" s="5">
        <v>-1</v>
      </c>
      <c r="AH491" s="5">
        <v>-1</v>
      </c>
      <c r="AI491" s="5">
        <v>-1</v>
      </c>
      <c r="AJ491" s="5">
        <v>-1</v>
      </c>
      <c r="AK491" s="5">
        <v>-1</v>
      </c>
      <c r="AL491" s="5">
        <v>-1</v>
      </c>
      <c r="AM491" s="5">
        <v>-1</v>
      </c>
      <c r="AN491" s="5">
        <v>-1</v>
      </c>
      <c r="AO491" s="5">
        <v>-1</v>
      </c>
      <c r="AP491" s="5">
        <v>-1</v>
      </c>
      <c r="AQ491" s="5">
        <v>-1</v>
      </c>
      <c r="AR491" s="5">
        <v>-1</v>
      </c>
      <c r="AS491" s="5">
        <v>-1</v>
      </c>
      <c r="AT491" s="5">
        <v>-1</v>
      </c>
      <c r="AU491" s="5">
        <v>-1</v>
      </c>
      <c r="AV491" s="5">
        <v>-1</v>
      </c>
      <c r="AW491" s="5">
        <v>-1</v>
      </c>
      <c r="AX491" s="5">
        <v>-1</v>
      </c>
      <c r="AY491" s="5">
        <v>-1</v>
      </c>
      <c r="AZ491" s="5">
        <v>-1</v>
      </c>
      <c r="BA491" s="5">
        <v>-1</v>
      </c>
      <c r="BB491" s="5">
        <v>-1</v>
      </c>
      <c r="BC491" s="5">
        <v>-1</v>
      </c>
      <c r="BD491" s="5">
        <v>-1</v>
      </c>
      <c r="BE491" s="5">
        <v>-1</v>
      </c>
      <c r="BF491" s="5">
        <v>-1</v>
      </c>
      <c r="BG491" s="5">
        <v>-1</v>
      </c>
      <c r="BH491" s="5">
        <v>-1</v>
      </c>
      <c r="BI491" s="5">
        <v>-1</v>
      </c>
      <c r="BJ491" s="5">
        <v>-1</v>
      </c>
      <c r="BK491" s="5">
        <v>-1</v>
      </c>
      <c r="BL491" s="5">
        <v>-1</v>
      </c>
      <c r="BM491" s="5">
        <v>-1</v>
      </c>
      <c r="BN491" s="5">
        <v>-1</v>
      </c>
      <c r="BO491" s="5">
        <v>-1</v>
      </c>
      <c r="BP491" s="5">
        <v>-1</v>
      </c>
      <c r="BQ491" s="5">
        <v>-1</v>
      </c>
      <c r="BR491" s="5">
        <v>-1</v>
      </c>
      <c r="BS491" s="5">
        <v>-1</v>
      </c>
      <c r="BT491" s="5">
        <v>-1</v>
      </c>
      <c r="BU491" s="5">
        <v>-1</v>
      </c>
      <c r="BV491" s="5">
        <v>-1</v>
      </c>
      <c r="BW491" s="5">
        <v>-1</v>
      </c>
      <c r="BX491" s="5">
        <v>-1</v>
      </c>
      <c r="BY491" s="5">
        <v>-1</v>
      </c>
      <c r="BZ491" s="5">
        <v>-1</v>
      </c>
      <c r="CA491" s="5">
        <v>-1</v>
      </c>
      <c r="CB491" s="5">
        <v>-1</v>
      </c>
      <c r="CC491" s="5">
        <v>-1</v>
      </c>
      <c r="CD491" s="5">
        <v>-1</v>
      </c>
      <c r="CE491" s="5">
        <v>-1</v>
      </c>
      <c r="CF491" s="5">
        <v>-1</v>
      </c>
      <c r="CG491" s="5">
        <v>-1</v>
      </c>
      <c r="CH491" s="5">
        <v>-1</v>
      </c>
      <c r="CI491" s="5">
        <v>-1</v>
      </c>
      <c r="CJ491" s="5">
        <v>-1</v>
      </c>
      <c r="CK491" s="5">
        <v>-1</v>
      </c>
      <c r="CL491" s="5">
        <v>-1</v>
      </c>
      <c r="CM491" s="5">
        <v>-1</v>
      </c>
      <c r="CN491" s="5">
        <v>-1</v>
      </c>
      <c r="CO491" s="5">
        <v>-1</v>
      </c>
      <c r="CP491" s="5">
        <v>-1</v>
      </c>
      <c r="CQ491" s="5">
        <v>-1</v>
      </c>
      <c r="CR491" s="5">
        <v>-1</v>
      </c>
      <c r="CS491" s="5">
        <v>-1</v>
      </c>
      <c r="CT491" s="5">
        <v>-1</v>
      </c>
      <c r="CU491" s="5">
        <v>-1</v>
      </c>
      <c r="CV491" s="5">
        <v>-1</v>
      </c>
      <c r="CW491" s="5">
        <v>-1</v>
      </c>
      <c r="CX491" s="5">
        <v>-1</v>
      </c>
      <c r="CY491" s="5">
        <v>-1</v>
      </c>
      <c r="CZ491" s="5">
        <v>-1</v>
      </c>
      <c r="DA491" s="5">
        <v>-1</v>
      </c>
      <c r="DB491" s="5">
        <v>-1</v>
      </c>
      <c r="DC491" s="5">
        <v>-1</v>
      </c>
      <c r="DD491" s="5">
        <v>-1</v>
      </c>
      <c r="DE491" s="5">
        <v>-1</v>
      </c>
      <c r="DF491" s="5">
        <v>-1</v>
      </c>
      <c r="DG491" s="5">
        <v>-1</v>
      </c>
      <c r="DH491" s="5">
        <v>-1</v>
      </c>
      <c r="DI491" s="5">
        <v>-1</v>
      </c>
      <c r="DJ491" s="5">
        <v>-1</v>
      </c>
      <c r="DK491" s="5">
        <v>-1</v>
      </c>
      <c r="DL491" s="5">
        <v>-1</v>
      </c>
      <c r="DM491" s="5">
        <v>-1</v>
      </c>
      <c r="DN491" s="5">
        <v>-1</v>
      </c>
      <c r="DO491" s="5">
        <v>-1</v>
      </c>
      <c r="DP491" s="5">
        <v>-1</v>
      </c>
      <c r="DQ491" s="5">
        <v>-1</v>
      </c>
      <c r="DR491" s="5">
        <v>-1</v>
      </c>
      <c r="DS491" s="5">
        <v>-1</v>
      </c>
      <c r="DT491" s="5">
        <v>-1</v>
      </c>
      <c r="DU491" s="5">
        <v>-1</v>
      </c>
      <c r="DV491" s="5">
        <v>-1</v>
      </c>
      <c r="DW491" s="5">
        <v>-1</v>
      </c>
      <c r="DX491" s="5">
        <v>-1</v>
      </c>
      <c r="DY491" s="5">
        <v>-1</v>
      </c>
      <c r="DZ491" s="5">
        <v>-1</v>
      </c>
      <c r="EA491" s="5">
        <v>-1</v>
      </c>
      <c r="EB491" s="5">
        <v>-1</v>
      </c>
      <c r="EC491" s="5">
        <v>-1</v>
      </c>
      <c r="ED491" s="5">
        <v>-1</v>
      </c>
      <c r="EE491" s="5">
        <v>-1</v>
      </c>
      <c r="EF491" s="5">
        <v>-1</v>
      </c>
      <c r="EG491" s="5">
        <v>-1</v>
      </c>
      <c r="EH491" s="5">
        <v>-1</v>
      </c>
      <c r="EI491" s="5">
        <v>-1</v>
      </c>
      <c r="EJ491" s="5">
        <v>-1</v>
      </c>
      <c r="EK491" s="5">
        <v>-1</v>
      </c>
      <c r="EL491" s="5">
        <v>-1</v>
      </c>
      <c r="EM491" s="5">
        <v>-1</v>
      </c>
      <c r="EN491" s="5">
        <v>-1</v>
      </c>
      <c r="EO491" s="5">
        <v>-1</v>
      </c>
      <c r="EP491" s="5">
        <v>-1</v>
      </c>
      <c r="EQ491" s="5">
        <v>-1</v>
      </c>
      <c r="ER491" s="5">
        <v>-1</v>
      </c>
      <c r="ES491" s="5">
        <v>-1</v>
      </c>
      <c r="ET491" s="5">
        <v>-1</v>
      </c>
      <c r="EU491" s="5">
        <v>-1</v>
      </c>
      <c r="EV491" s="5">
        <v>-1</v>
      </c>
      <c r="EW491" s="5">
        <v>-1</v>
      </c>
      <c r="EX491" s="5">
        <v>-1</v>
      </c>
      <c r="EY491" s="5">
        <v>-1</v>
      </c>
      <c r="EZ491" s="5">
        <v>-1</v>
      </c>
      <c r="FA491" s="5">
        <v>-1</v>
      </c>
      <c r="FB491" s="5">
        <v>-1</v>
      </c>
      <c r="FC491" s="5">
        <v>-1</v>
      </c>
      <c r="FD491" s="5">
        <v>-1</v>
      </c>
      <c r="FE491" s="5">
        <v>-1</v>
      </c>
      <c r="FF491" s="5">
        <v>-1</v>
      </c>
      <c r="FG491" s="5">
        <v>-1</v>
      </c>
      <c r="FH491" s="5">
        <v>-1</v>
      </c>
      <c r="FI491" s="5">
        <v>-1</v>
      </c>
      <c r="FJ491" s="5">
        <v>-1</v>
      </c>
      <c r="FK491" s="5">
        <v>-1</v>
      </c>
      <c r="FL491" s="5">
        <v>-1</v>
      </c>
      <c r="FM491" s="5">
        <v>-1</v>
      </c>
      <c r="FN491" s="5">
        <v>-1</v>
      </c>
      <c r="FO491" s="5">
        <v>-1</v>
      </c>
      <c r="FP491" s="5">
        <v>-1</v>
      </c>
      <c r="FQ491" s="5">
        <v>-1</v>
      </c>
      <c r="FR491" s="5">
        <v>-1</v>
      </c>
      <c r="FS491" s="5">
        <v>-1</v>
      </c>
      <c r="FT491" s="5">
        <v>-1</v>
      </c>
      <c r="FU491" s="5">
        <v>-1</v>
      </c>
      <c r="FV491" s="5">
        <v>-1</v>
      </c>
      <c r="FW491" s="5">
        <v>-1</v>
      </c>
      <c r="FX491" s="5">
        <v>-1</v>
      </c>
      <c r="FY491" s="5">
        <v>-1</v>
      </c>
      <c r="FZ491" s="5">
        <v>-1</v>
      </c>
      <c r="GA491" s="5">
        <v>-1</v>
      </c>
      <c r="GB491" s="5">
        <v>-1</v>
      </c>
      <c r="GC491" s="5">
        <v>-1</v>
      </c>
      <c r="GD491" s="5">
        <v>-1</v>
      </c>
      <c r="GE491" s="5">
        <v>-1</v>
      </c>
      <c r="GF491" s="5">
        <v>-1</v>
      </c>
      <c r="GG491" s="5">
        <v>-1</v>
      </c>
      <c r="GH491" s="5">
        <v>-1</v>
      </c>
      <c r="GI491" s="5">
        <v>-1</v>
      </c>
      <c r="GJ491" s="5">
        <v>-1</v>
      </c>
      <c r="GK491" s="5">
        <v>-1</v>
      </c>
      <c r="GL491" s="5">
        <v>-1</v>
      </c>
      <c r="GM491" s="5">
        <v>-1</v>
      </c>
      <c r="GN491" s="5">
        <v>-1</v>
      </c>
      <c r="GO491" s="5">
        <v>-1</v>
      </c>
      <c r="GP491" s="5">
        <v>-1</v>
      </c>
      <c r="GQ491" s="5">
        <v>-1</v>
      </c>
      <c r="GR491" s="5">
        <v>1.0730593607305935E-8</v>
      </c>
      <c r="GS491" s="5">
        <v>-1</v>
      </c>
      <c r="GT491" s="5">
        <v>-1</v>
      </c>
      <c r="GU491" s="5">
        <v>-1</v>
      </c>
      <c r="GV491" s="5">
        <v>-1</v>
      </c>
      <c r="GW491" s="5">
        <v>-1</v>
      </c>
      <c r="GX491" s="5">
        <v>-1</v>
      </c>
      <c r="GY491" s="5">
        <v>-1</v>
      </c>
      <c r="GZ491" s="5">
        <v>-1</v>
      </c>
      <c r="HA491" s="5">
        <v>-1</v>
      </c>
      <c r="HB491" s="5">
        <v>-1</v>
      </c>
      <c r="HC491" s="5">
        <v>-1</v>
      </c>
      <c r="HD491" s="5">
        <v>-1</v>
      </c>
      <c r="HE491" s="5">
        <v>-1</v>
      </c>
      <c r="HF491" s="5">
        <v>-1</v>
      </c>
      <c r="HG491" s="5">
        <v>-1</v>
      </c>
      <c r="HH491" s="5">
        <v>-1</v>
      </c>
      <c r="HI491" s="5">
        <v>-1</v>
      </c>
      <c r="HJ491" s="5">
        <v>-1</v>
      </c>
      <c r="HK491" s="5">
        <v>-1</v>
      </c>
      <c r="HL491" s="5">
        <v>-1</v>
      </c>
      <c r="HM491" s="5">
        <v>-1</v>
      </c>
      <c r="HN491" s="5">
        <v>-1</v>
      </c>
      <c r="HO491" s="5" t="s">
        <v>720</v>
      </c>
    </row>
    <row r="492" spans="1:223" x14ac:dyDescent="0.25">
      <c r="A492" s="43" t="s">
        <v>19465</v>
      </c>
      <c r="B492" s="5">
        <v>2</v>
      </c>
      <c r="C492" s="5">
        <v>0</v>
      </c>
      <c r="D492" s="5">
        <v>7.2423165445801904E-6</v>
      </c>
      <c r="E492" s="5">
        <v>0.50022090142427023</v>
      </c>
      <c r="F492" s="5">
        <v>4.9456286989069129E-3</v>
      </c>
      <c r="G492" s="5">
        <v>0.49482622756027744</v>
      </c>
      <c r="H492" s="5">
        <v>-1</v>
      </c>
      <c r="I492" s="5">
        <v>-1</v>
      </c>
      <c r="J492" s="5">
        <v>-1</v>
      </c>
      <c r="K492" s="5">
        <v>-1</v>
      </c>
      <c r="L492" s="5">
        <v>-1</v>
      </c>
      <c r="M492" s="5">
        <v>-1</v>
      </c>
      <c r="N492" s="5">
        <v>-1</v>
      </c>
      <c r="O492" s="5">
        <v>-1</v>
      </c>
      <c r="P492" s="5">
        <v>-1</v>
      </c>
      <c r="Q492" s="5">
        <v>-1</v>
      </c>
      <c r="R492" s="5">
        <v>-1</v>
      </c>
      <c r="S492" s="5">
        <v>-1</v>
      </c>
      <c r="T492" s="5">
        <v>-1</v>
      </c>
      <c r="U492" s="5">
        <v>-1</v>
      </c>
      <c r="V492" s="5">
        <v>-1</v>
      </c>
      <c r="W492" s="5">
        <v>-1</v>
      </c>
      <c r="X492" s="5">
        <v>-1</v>
      </c>
      <c r="Y492" s="5">
        <v>-1</v>
      </c>
      <c r="Z492" s="5">
        <v>-1</v>
      </c>
      <c r="AA492" s="5">
        <v>-1</v>
      </c>
      <c r="AB492" s="5">
        <v>-1</v>
      </c>
      <c r="AC492" s="5">
        <v>-1</v>
      </c>
      <c r="AD492" s="5">
        <v>-1</v>
      </c>
      <c r="AE492" s="5">
        <v>-1</v>
      </c>
      <c r="AF492" s="5">
        <v>-1</v>
      </c>
      <c r="AG492" s="5">
        <v>-1</v>
      </c>
      <c r="AH492" s="5">
        <v>-1</v>
      </c>
      <c r="AI492" s="5">
        <v>-1</v>
      </c>
      <c r="AJ492" s="5">
        <v>-1</v>
      </c>
      <c r="AK492" s="5">
        <v>-1</v>
      </c>
      <c r="AL492" s="5">
        <v>-1</v>
      </c>
      <c r="AM492" s="5">
        <v>-1</v>
      </c>
      <c r="AN492" s="5">
        <v>-1</v>
      </c>
      <c r="AO492" s="5">
        <v>-1</v>
      </c>
      <c r="AP492" s="5">
        <v>-1</v>
      </c>
      <c r="AQ492" s="5">
        <v>-1</v>
      </c>
      <c r="AR492" s="5">
        <v>-1</v>
      </c>
      <c r="AS492" s="5">
        <v>-1</v>
      </c>
      <c r="AT492" s="5">
        <v>-1</v>
      </c>
      <c r="AU492" s="5">
        <v>-1</v>
      </c>
      <c r="AV492" s="5">
        <v>-1</v>
      </c>
      <c r="AW492" s="5">
        <v>-1</v>
      </c>
      <c r="AX492" s="5">
        <v>-1</v>
      </c>
      <c r="AY492" s="5">
        <v>-1</v>
      </c>
      <c r="AZ492" s="5">
        <v>-1</v>
      </c>
      <c r="BA492" s="5">
        <v>-1</v>
      </c>
      <c r="BB492" s="5">
        <v>-1</v>
      </c>
      <c r="BC492" s="5">
        <v>-1</v>
      </c>
      <c r="BD492" s="5">
        <v>-1</v>
      </c>
      <c r="BE492" s="5">
        <v>-1</v>
      </c>
      <c r="BF492" s="5">
        <v>-1</v>
      </c>
      <c r="BG492" s="5">
        <v>-1</v>
      </c>
      <c r="BH492" s="5">
        <v>-1</v>
      </c>
      <c r="BI492" s="5">
        <v>-1</v>
      </c>
      <c r="BJ492" s="5">
        <v>-1</v>
      </c>
      <c r="BK492" s="5">
        <v>-1</v>
      </c>
      <c r="BL492" s="5">
        <v>-1</v>
      </c>
      <c r="BM492" s="5">
        <v>-1</v>
      </c>
      <c r="BN492" s="5">
        <v>-1</v>
      </c>
      <c r="BO492" s="5">
        <v>-1</v>
      </c>
      <c r="BP492" s="5">
        <v>-1</v>
      </c>
      <c r="BQ492" s="5">
        <v>-1</v>
      </c>
      <c r="BR492" s="5">
        <v>-1</v>
      </c>
      <c r="BS492" s="5">
        <v>-1</v>
      </c>
      <c r="BT492" s="5">
        <v>-1</v>
      </c>
      <c r="BU492" s="5">
        <v>-1</v>
      </c>
      <c r="BV492" s="5">
        <v>-1</v>
      </c>
      <c r="BW492" s="5">
        <v>-1</v>
      </c>
      <c r="BX492" s="5">
        <v>-1</v>
      </c>
      <c r="BY492" s="5">
        <v>-1</v>
      </c>
      <c r="BZ492" s="5">
        <v>-1</v>
      </c>
      <c r="CA492" s="5">
        <v>-1</v>
      </c>
      <c r="CB492" s="5">
        <v>-1</v>
      </c>
      <c r="CC492" s="5">
        <v>-1</v>
      </c>
      <c r="CD492" s="5">
        <v>-1</v>
      </c>
      <c r="CE492" s="5">
        <v>-1</v>
      </c>
      <c r="CF492" s="5">
        <v>-1</v>
      </c>
      <c r="CG492" s="5">
        <v>-1</v>
      </c>
      <c r="CH492" s="5">
        <v>-1</v>
      </c>
      <c r="CI492" s="5">
        <v>-1</v>
      </c>
      <c r="CJ492" s="5">
        <v>-1</v>
      </c>
      <c r="CK492" s="5">
        <v>-1</v>
      </c>
      <c r="CL492" s="5">
        <v>-1</v>
      </c>
      <c r="CM492" s="5">
        <v>-1</v>
      </c>
      <c r="CN492" s="5">
        <v>-1</v>
      </c>
      <c r="CO492" s="5">
        <v>-1</v>
      </c>
      <c r="CP492" s="5">
        <v>-1</v>
      </c>
      <c r="CQ492" s="5">
        <v>-1</v>
      </c>
      <c r="CR492" s="5">
        <v>-1</v>
      </c>
      <c r="CS492" s="5">
        <v>-1</v>
      </c>
      <c r="CT492" s="5">
        <v>-1</v>
      </c>
      <c r="CU492" s="5">
        <v>-1</v>
      </c>
      <c r="CV492" s="5">
        <v>-1</v>
      </c>
      <c r="CW492" s="5">
        <v>-1</v>
      </c>
      <c r="CX492" s="5">
        <v>-1</v>
      </c>
      <c r="CY492" s="5">
        <v>-1</v>
      </c>
      <c r="CZ492" s="5">
        <v>-1</v>
      </c>
      <c r="DA492" s="5">
        <v>-1</v>
      </c>
      <c r="DB492" s="5">
        <v>-1</v>
      </c>
      <c r="DC492" s="5">
        <v>-1</v>
      </c>
      <c r="DD492" s="5">
        <v>-1</v>
      </c>
      <c r="DE492" s="5">
        <v>-1</v>
      </c>
      <c r="DF492" s="5">
        <v>-1</v>
      </c>
      <c r="DG492" s="5">
        <v>-1</v>
      </c>
      <c r="DH492" s="5">
        <v>-1</v>
      </c>
      <c r="DI492" s="5">
        <v>-1</v>
      </c>
      <c r="DJ492" s="5">
        <v>-1</v>
      </c>
      <c r="DK492" s="5">
        <v>-1</v>
      </c>
      <c r="DL492" s="5">
        <v>-1</v>
      </c>
      <c r="DM492" s="5">
        <v>-1</v>
      </c>
      <c r="DN492" s="5">
        <v>-1</v>
      </c>
      <c r="DO492" s="5">
        <v>-1</v>
      </c>
      <c r="DP492" s="5">
        <v>-1</v>
      </c>
      <c r="DQ492" s="5">
        <v>-1</v>
      </c>
      <c r="DR492" s="5">
        <v>-1</v>
      </c>
      <c r="DS492" s="5">
        <v>-1</v>
      </c>
      <c r="DT492" s="5">
        <v>-1</v>
      </c>
      <c r="DU492" s="5">
        <v>-1</v>
      </c>
      <c r="DV492" s="5">
        <v>-1</v>
      </c>
      <c r="DW492" s="5">
        <v>-1</v>
      </c>
      <c r="DX492" s="5">
        <v>-1</v>
      </c>
      <c r="DY492" s="5">
        <v>-1</v>
      </c>
      <c r="DZ492" s="5">
        <v>-1</v>
      </c>
      <c r="EA492" s="5">
        <v>-1</v>
      </c>
      <c r="EB492" s="5">
        <v>-1</v>
      </c>
      <c r="EC492" s="5">
        <v>-1</v>
      </c>
      <c r="ED492" s="5">
        <v>-1</v>
      </c>
      <c r="EE492" s="5">
        <v>-1</v>
      </c>
      <c r="EF492" s="5">
        <v>-1</v>
      </c>
      <c r="EG492" s="5">
        <v>-1</v>
      </c>
      <c r="EH492" s="5">
        <v>-1</v>
      </c>
      <c r="EI492" s="5">
        <v>-1</v>
      </c>
      <c r="EJ492" s="5">
        <v>-1</v>
      </c>
      <c r="EK492" s="5">
        <v>-1</v>
      </c>
      <c r="EL492" s="5">
        <v>-1</v>
      </c>
      <c r="EM492" s="5">
        <v>-1</v>
      </c>
      <c r="EN492" s="5">
        <v>-1</v>
      </c>
      <c r="EO492" s="5">
        <v>-1</v>
      </c>
      <c r="EP492" s="5">
        <v>-1</v>
      </c>
      <c r="EQ492" s="5">
        <v>-1</v>
      </c>
      <c r="ER492" s="5">
        <v>-1</v>
      </c>
      <c r="ES492" s="5">
        <v>-1</v>
      </c>
      <c r="ET492" s="5">
        <v>-1</v>
      </c>
      <c r="EU492" s="5">
        <v>-1</v>
      </c>
      <c r="EV492" s="5">
        <v>-1</v>
      </c>
      <c r="EW492" s="5">
        <v>-1</v>
      </c>
      <c r="EX492" s="5">
        <v>-1</v>
      </c>
      <c r="EY492" s="5">
        <v>-1</v>
      </c>
      <c r="EZ492" s="5">
        <v>-1</v>
      </c>
      <c r="FA492" s="5">
        <v>-1</v>
      </c>
      <c r="FB492" s="5">
        <v>-1</v>
      </c>
      <c r="FC492" s="5">
        <v>-1</v>
      </c>
      <c r="FD492" s="5">
        <v>-1</v>
      </c>
      <c r="FE492" s="5">
        <v>-1</v>
      </c>
      <c r="FF492" s="5">
        <v>-1</v>
      </c>
      <c r="FG492" s="5">
        <v>-1</v>
      </c>
      <c r="FH492" s="5">
        <v>-1</v>
      </c>
      <c r="FI492" s="5">
        <v>-1</v>
      </c>
      <c r="FJ492" s="5">
        <v>-1</v>
      </c>
      <c r="FK492" s="5">
        <v>-1</v>
      </c>
      <c r="FL492" s="5">
        <v>-1</v>
      </c>
      <c r="FM492" s="5">
        <v>-1</v>
      </c>
      <c r="FN492" s="5">
        <v>-1</v>
      </c>
      <c r="FO492" s="5">
        <v>-1</v>
      </c>
      <c r="FP492" s="5">
        <v>-1</v>
      </c>
      <c r="FQ492" s="5">
        <v>-1</v>
      </c>
      <c r="FR492" s="5">
        <v>-1</v>
      </c>
      <c r="FS492" s="5">
        <v>-1</v>
      </c>
      <c r="FT492" s="5">
        <v>-1</v>
      </c>
      <c r="FU492" s="5">
        <v>-1</v>
      </c>
      <c r="FV492" s="5">
        <v>-1</v>
      </c>
      <c r="FW492" s="5">
        <v>-1</v>
      </c>
      <c r="FX492" s="5">
        <v>-1</v>
      </c>
      <c r="FY492" s="5">
        <v>-1</v>
      </c>
      <c r="FZ492" s="5">
        <v>-1</v>
      </c>
      <c r="GA492" s="5">
        <v>-1</v>
      </c>
      <c r="GB492" s="5">
        <v>-1</v>
      </c>
      <c r="GC492" s="5">
        <v>-1</v>
      </c>
      <c r="GD492" s="5">
        <v>-1</v>
      </c>
      <c r="GE492" s="5">
        <v>-1</v>
      </c>
      <c r="GF492" s="5">
        <v>-1</v>
      </c>
      <c r="GG492" s="5">
        <v>-1</v>
      </c>
      <c r="GH492" s="5">
        <v>-1</v>
      </c>
      <c r="GI492" s="5">
        <v>-1</v>
      </c>
      <c r="GJ492" s="5">
        <v>-1</v>
      </c>
      <c r="GK492" s="5">
        <v>-1</v>
      </c>
      <c r="GL492" s="5">
        <v>-1</v>
      </c>
      <c r="GM492" s="5">
        <v>-1</v>
      </c>
      <c r="GN492" s="5">
        <v>-1</v>
      </c>
      <c r="GO492" s="5">
        <v>-1</v>
      </c>
      <c r="GP492" s="5">
        <v>-1</v>
      </c>
      <c r="GQ492" s="5">
        <v>-1</v>
      </c>
      <c r="GR492" s="5">
        <v>-1</v>
      </c>
      <c r="GS492" s="5">
        <v>-1</v>
      </c>
      <c r="GT492" s="5">
        <v>-1</v>
      </c>
      <c r="GU492" s="5">
        <v>-1</v>
      </c>
      <c r="GV492" s="5">
        <v>-1</v>
      </c>
      <c r="GW492" s="5">
        <v>-1</v>
      </c>
      <c r="GX492" s="5">
        <v>-1</v>
      </c>
      <c r="GY492" s="5">
        <v>-1</v>
      </c>
      <c r="GZ492" s="5">
        <v>-1</v>
      </c>
      <c r="HA492" s="5">
        <v>-1</v>
      </c>
      <c r="HB492" s="5">
        <v>-1</v>
      </c>
      <c r="HC492" s="5">
        <v>-1</v>
      </c>
      <c r="HD492" s="5">
        <v>-1</v>
      </c>
      <c r="HE492" s="5">
        <v>-1</v>
      </c>
      <c r="HF492" s="5">
        <v>-1</v>
      </c>
      <c r="HG492" s="5">
        <v>1.2727908049064377E-7</v>
      </c>
      <c r="HH492" s="5">
        <v>-1</v>
      </c>
      <c r="HI492" s="5">
        <v>-1</v>
      </c>
      <c r="HJ492" s="5">
        <v>-1</v>
      </c>
      <c r="HK492" s="5">
        <v>-1</v>
      </c>
      <c r="HL492" s="5">
        <v>-1</v>
      </c>
      <c r="HM492" s="5">
        <v>-1</v>
      </c>
      <c r="HN492" s="5">
        <v>-1</v>
      </c>
      <c r="HO492" s="5" t="s">
        <v>720</v>
      </c>
    </row>
    <row r="493" spans="1:223" x14ac:dyDescent="0.25">
      <c r="A493" s="34" t="s">
        <v>19471</v>
      </c>
      <c r="B493" s="5">
        <v>2</v>
      </c>
      <c r="C493" s="5">
        <v>0</v>
      </c>
      <c r="D493" s="5">
        <v>0.93050540390831005</v>
      </c>
      <c r="E493" s="5">
        <v>4.3387264034153834E-2</v>
      </c>
      <c r="F493" s="5">
        <v>1.0193827668831092E-2</v>
      </c>
      <c r="G493" s="5">
        <v>1.591350438870541E-2</v>
      </c>
      <c r="H493" s="5">
        <v>-1</v>
      </c>
      <c r="I493" s="5">
        <v>-1</v>
      </c>
      <c r="J493" s="5">
        <v>-1</v>
      </c>
      <c r="K493" s="5">
        <v>-1</v>
      </c>
      <c r="L493" s="5">
        <v>-1</v>
      </c>
      <c r="M493" s="5">
        <v>-1</v>
      </c>
      <c r="N493" s="5">
        <v>-1</v>
      </c>
      <c r="O493" s="5">
        <v>-1</v>
      </c>
      <c r="P493" s="5">
        <v>-1</v>
      </c>
      <c r="Q493" s="5">
        <v>-1</v>
      </c>
      <c r="R493" s="5">
        <v>-1</v>
      </c>
      <c r="S493" s="5">
        <v>-1</v>
      </c>
      <c r="T493" s="5">
        <v>-1</v>
      </c>
      <c r="U493" s="5">
        <v>-1</v>
      </c>
      <c r="V493" s="5">
        <v>-1</v>
      </c>
      <c r="W493" s="5">
        <v>-1</v>
      </c>
      <c r="X493" s="5">
        <v>-1</v>
      </c>
      <c r="Y493" s="5">
        <v>-1</v>
      </c>
      <c r="Z493" s="5">
        <v>-1</v>
      </c>
      <c r="AA493" s="5">
        <v>-1</v>
      </c>
      <c r="AB493" s="5">
        <v>-1</v>
      </c>
      <c r="AC493" s="5">
        <v>-1</v>
      </c>
      <c r="AD493" s="5">
        <v>-1</v>
      </c>
      <c r="AE493" s="5">
        <v>-1</v>
      </c>
      <c r="AF493" s="5">
        <v>-1</v>
      </c>
      <c r="AG493" s="5">
        <v>-1</v>
      </c>
      <c r="AH493" s="5">
        <v>-1</v>
      </c>
      <c r="AI493" s="5">
        <v>-1</v>
      </c>
      <c r="AJ493" s="5">
        <v>-1</v>
      </c>
      <c r="AK493" s="5">
        <v>-1</v>
      </c>
      <c r="AL493" s="5">
        <v>-1</v>
      </c>
      <c r="AM493" s="5">
        <v>-1</v>
      </c>
      <c r="AN493" s="5">
        <v>-1</v>
      </c>
      <c r="AO493" s="5">
        <v>-1</v>
      </c>
      <c r="AP493" s="5">
        <v>-1</v>
      </c>
      <c r="AQ493" s="5">
        <v>-1</v>
      </c>
      <c r="AR493" s="5">
        <v>-1</v>
      </c>
      <c r="AS493" s="5">
        <v>-1</v>
      </c>
      <c r="AT493" s="5">
        <v>-1</v>
      </c>
      <c r="AU493" s="5">
        <v>-1</v>
      </c>
      <c r="AV493" s="5">
        <v>-1</v>
      </c>
      <c r="AW493" s="5">
        <v>-1</v>
      </c>
      <c r="AX493" s="5">
        <v>-1</v>
      </c>
      <c r="AY493" s="5">
        <v>-1</v>
      </c>
      <c r="AZ493" s="5">
        <v>-1</v>
      </c>
      <c r="BA493" s="5">
        <v>-1</v>
      </c>
      <c r="BB493" s="5">
        <v>-1</v>
      </c>
      <c r="BC493" s="5">
        <v>-1</v>
      </c>
      <c r="BD493" s="5">
        <v>-1</v>
      </c>
      <c r="BE493" s="5">
        <v>-1</v>
      </c>
      <c r="BF493" s="5">
        <v>-1</v>
      </c>
      <c r="BG493" s="5">
        <v>-1</v>
      </c>
      <c r="BH493" s="5">
        <v>-1</v>
      </c>
      <c r="BI493" s="5">
        <v>-1</v>
      </c>
      <c r="BJ493" s="5">
        <v>-1</v>
      </c>
      <c r="BK493" s="5">
        <v>-1</v>
      </c>
      <c r="BL493" s="5">
        <v>-1</v>
      </c>
      <c r="BM493" s="5">
        <v>-1</v>
      </c>
      <c r="BN493" s="5">
        <v>-1</v>
      </c>
      <c r="BO493" s="5">
        <v>-1</v>
      </c>
      <c r="BP493" s="5">
        <v>-1</v>
      </c>
      <c r="BQ493" s="5">
        <v>-1</v>
      </c>
      <c r="BR493" s="5">
        <v>-1</v>
      </c>
      <c r="BS493" s="5">
        <v>-1</v>
      </c>
      <c r="BT493" s="5">
        <v>-1</v>
      </c>
      <c r="BU493" s="5">
        <v>-1</v>
      </c>
      <c r="BV493" s="5">
        <v>-1</v>
      </c>
      <c r="BW493" s="5">
        <v>-1</v>
      </c>
      <c r="BX493" s="5">
        <v>-1</v>
      </c>
      <c r="BY493" s="5">
        <v>-1</v>
      </c>
      <c r="BZ493" s="5">
        <v>-1</v>
      </c>
      <c r="CA493" s="5">
        <v>-1</v>
      </c>
      <c r="CB493" s="5">
        <v>-1</v>
      </c>
      <c r="CC493" s="5">
        <v>-1</v>
      </c>
      <c r="CD493" s="5">
        <v>-1</v>
      </c>
      <c r="CE493" s="5">
        <v>-1</v>
      </c>
      <c r="CF493" s="5">
        <v>-1</v>
      </c>
      <c r="CG493" s="5">
        <v>-1</v>
      </c>
      <c r="CH493" s="5">
        <v>-1</v>
      </c>
      <c r="CI493" s="5">
        <v>-1</v>
      </c>
      <c r="CJ493" s="5">
        <v>-1</v>
      </c>
      <c r="CK493" s="5">
        <v>-1</v>
      </c>
      <c r="CL493" s="5">
        <v>-1</v>
      </c>
      <c r="CM493" s="5">
        <v>-1</v>
      </c>
      <c r="CN493" s="5">
        <v>-1</v>
      </c>
      <c r="CO493" s="5">
        <v>-1</v>
      </c>
      <c r="CP493" s="5">
        <v>-1</v>
      </c>
      <c r="CQ493" s="5">
        <v>-1</v>
      </c>
      <c r="CR493" s="5">
        <v>-1</v>
      </c>
      <c r="CS493" s="5">
        <v>-1</v>
      </c>
      <c r="CT493" s="5">
        <v>-1</v>
      </c>
      <c r="CU493" s="5">
        <v>-1</v>
      </c>
      <c r="CV493" s="5">
        <v>-1</v>
      </c>
      <c r="CW493" s="5">
        <v>-1</v>
      </c>
      <c r="CX493" s="5">
        <v>-1</v>
      </c>
      <c r="CY493" s="5">
        <v>-1</v>
      </c>
      <c r="CZ493" s="5">
        <v>-1</v>
      </c>
      <c r="DA493" s="5">
        <v>-1</v>
      </c>
      <c r="DB493" s="5">
        <v>-1</v>
      </c>
      <c r="DC493" s="5">
        <v>-1</v>
      </c>
      <c r="DD493" s="5">
        <v>-1</v>
      </c>
      <c r="DE493" s="5">
        <v>-1</v>
      </c>
      <c r="DF493" s="5">
        <v>-1</v>
      </c>
      <c r="DG493" s="5">
        <v>-1</v>
      </c>
      <c r="DH493" s="5">
        <v>-1</v>
      </c>
      <c r="DI493" s="5">
        <v>-1</v>
      </c>
      <c r="DJ493" s="5">
        <v>-1</v>
      </c>
      <c r="DK493" s="5">
        <v>-1</v>
      </c>
      <c r="DL493" s="5">
        <v>-1</v>
      </c>
      <c r="DM493" s="5">
        <v>-1</v>
      </c>
      <c r="DN493" s="5">
        <v>-1</v>
      </c>
      <c r="DO493" s="5">
        <v>-1</v>
      </c>
      <c r="DP493" s="5">
        <v>-1</v>
      </c>
      <c r="DQ493" s="5">
        <v>-1</v>
      </c>
      <c r="DR493" s="5">
        <v>-1</v>
      </c>
      <c r="DS493" s="5">
        <v>-1</v>
      </c>
      <c r="DT493" s="5">
        <v>-1</v>
      </c>
      <c r="DU493" s="5">
        <v>-1</v>
      </c>
      <c r="DV493" s="5">
        <v>-1</v>
      </c>
      <c r="DW493" s="5">
        <v>-1</v>
      </c>
      <c r="DX493" s="5">
        <v>-1</v>
      </c>
      <c r="DY493" s="5">
        <v>-1</v>
      </c>
      <c r="DZ493" s="5">
        <v>-1</v>
      </c>
      <c r="EA493" s="5">
        <v>-1</v>
      </c>
      <c r="EB493" s="5">
        <v>-1</v>
      </c>
      <c r="EC493" s="5">
        <v>-1</v>
      </c>
      <c r="ED493" s="5">
        <v>-1</v>
      </c>
      <c r="EE493" s="5">
        <v>-1</v>
      </c>
      <c r="EF493" s="5">
        <v>-1</v>
      </c>
      <c r="EG493" s="5">
        <v>-1</v>
      </c>
      <c r="EH493" s="5">
        <v>-1</v>
      </c>
      <c r="EI493" s="5">
        <v>-1</v>
      </c>
      <c r="EJ493" s="5">
        <v>-1</v>
      </c>
      <c r="EK493" s="5">
        <v>-1</v>
      </c>
      <c r="EL493" s="5">
        <v>-1</v>
      </c>
      <c r="EM493" s="5">
        <v>-1</v>
      </c>
      <c r="EN493" s="5">
        <v>-1</v>
      </c>
      <c r="EO493" s="5">
        <v>-1</v>
      </c>
      <c r="EP493" s="5">
        <v>-1</v>
      </c>
      <c r="EQ493" s="5">
        <v>-1</v>
      </c>
      <c r="ER493" s="5">
        <v>-1</v>
      </c>
      <c r="ES493" s="5">
        <v>-1</v>
      </c>
      <c r="ET493" s="5">
        <v>-1</v>
      </c>
      <c r="EU493" s="5">
        <v>-1</v>
      </c>
      <c r="EV493" s="5">
        <v>-1</v>
      </c>
      <c r="EW493" s="5">
        <v>-1</v>
      </c>
      <c r="EX493" s="5">
        <v>-1</v>
      </c>
      <c r="EY493" s="5">
        <v>-1</v>
      </c>
      <c r="EZ493" s="5">
        <v>-1</v>
      </c>
      <c r="FA493" s="5">
        <v>-1</v>
      </c>
      <c r="FB493" s="5">
        <v>-1</v>
      </c>
      <c r="FC493" s="5">
        <v>-1</v>
      </c>
      <c r="FD493" s="5">
        <v>-1</v>
      </c>
      <c r="FE493" s="5">
        <v>-1</v>
      </c>
      <c r="FF493" s="5">
        <v>-1</v>
      </c>
      <c r="FG493" s="5">
        <v>-1</v>
      </c>
      <c r="FH493" s="5">
        <v>-1</v>
      </c>
      <c r="FI493" s="5">
        <v>-1</v>
      </c>
      <c r="FJ493" s="5">
        <v>-1</v>
      </c>
      <c r="FK493" s="5">
        <v>-1</v>
      </c>
      <c r="FL493" s="5">
        <v>-1</v>
      </c>
      <c r="FM493" s="5">
        <v>-1</v>
      </c>
      <c r="FN493" s="5">
        <v>-1</v>
      </c>
      <c r="FO493" s="5">
        <v>-1</v>
      </c>
      <c r="FP493" s="5">
        <v>-1</v>
      </c>
      <c r="FQ493" s="5">
        <v>-1</v>
      </c>
      <c r="FR493" s="5">
        <v>-1</v>
      </c>
      <c r="FS493" s="5">
        <v>-1</v>
      </c>
      <c r="FT493" s="5">
        <v>-1</v>
      </c>
      <c r="FU493" s="5">
        <v>-1</v>
      </c>
      <c r="FV493" s="5">
        <v>-1</v>
      </c>
      <c r="FW493" s="5">
        <v>-1</v>
      </c>
      <c r="FX493" s="5">
        <v>-1</v>
      </c>
      <c r="FY493" s="5">
        <v>-1</v>
      </c>
      <c r="FZ493" s="5">
        <v>-1</v>
      </c>
      <c r="GA493" s="5">
        <v>-1</v>
      </c>
      <c r="GB493" s="5">
        <v>-1</v>
      </c>
      <c r="GC493" s="5">
        <v>-1</v>
      </c>
      <c r="GD493" s="5">
        <v>-1</v>
      </c>
      <c r="GE493" s="5">
        <v>-1</v>
      </c>
      <c r="GF493" s="5">
        <v>-1</v>
      </c>
      <c r="GG493" s="5">
        <v>-1</v>
      </c>
      <c r="GH493" s="5">
        <v>-1</v>
      </c>
      <c r="GI493" s="5">
        <v>-1</v>
      </c>
      <c r="GJ493" s="5">
        <v>-1</v>
      </c>
      <c r="GK493" s="5">
        <v>-1</v>
      </c>
      <c r="GL493" s="5">
        <v>-1</v>
      </c>
      <c r="GM493" s="5">
        <v>-1</v>
      </c>
      <c r="GN493" s="5">
        <v>-1</v>
      </c>
      <c r="GO493" s="5">
        <v>-1</v>
      </c>
      <c r="GP493" s="5">
        <v>-1</v>
      </c>
      <c r="GQ493" s="5">
        <v>-1</v>
      </c>
      <c r="GR493" s="5">
        <v>2.6074961948249617E-5</v>
      </c>
      <c r="GS493" s="5">
        <v>-1</v>
      </c>
      <c r="GT493" s="5">
        <v>-1</v>
      </c>
      <c r="GU493" s="5">
        <v>-1</v>
      </c>
      <c r="GV493" s="5">
        <v>-1</v>
      </c>
      <c r="GW493" s="5">
        <v>-1</v>
      </c>
      <c r="GX493" s="5">
        <v>-1</v>
      </c>
      <c r="GY493" s="5">
        <v>-1</v>
      </c>
      <c r="GZ493" s="5">
        <v>-1</v>
      </c>
      <c r="HA493" s="5">
        <v>-1</v>
      </c>
      <c r="HB493" s="5">
        <v>-1</v>
      </c>
      <c r="HC493" s="5">
        <v>-1</v>
      </c>
      <c r="HD493" s="5">
        <v>-1</v>
      </c>
      <c r="HE493" s="5">
        <v>-1</v>
      </c>
      <c r="HF493" s="5">
        <v>-1</v>
      </c>
      <c r="HG493" s="5">
        <v>-1</v>
      </c>
      <c r="HH493" s="5">
        <v>-1</v>
      </c>
      <c r="HI493" s="5">
        <v>-1</v>
      </c>
      <c r="HJ493" s="5">
        <v>-1</v>
      </c>
      <c r="HK493" s="5">
        <v>-1</v>
      </c>
      <c r="HL493" s="5">
        <v>-1</v>
      </c>
      <c r="HM493" s="5">
        <v>-1</v>
      </c>
      <c r="HN493" s="5">
        <v>-1</v>
      </c>
      <c r="HO493" s="5" t="s">
        <v>720</v>
      </c>
    </row>
    <row r="494" spans="1:223" x14ac:dyDescent="0.25">
      <c r="A494" s="43" t="s">
        <v>19477</v>
      </c>
      <c r="B494" s="5">
        <v>2</v>
      </c>
      <c r="C494" s="5">
        <v>0</v>
      </c>
      <c r="D494" s="5">
        <v>0.12795422203093471</v>
      </c>
      <c r="E494" s="5">
        <v>0.24293167176817707</v>
      </c>
      <c r="F494" s="5">
        <v>0.37092770801148633</v>
      </c>
      <c r="G494" s="5">
        <v>0.25818639818940237</v>
      </c>
      <c r="H494" s="5">
        <v>-1</v>
      </c>
      <c r="I494" s="5">
        <v>-1</v>
      </c>
      <c r="J494" s="5">
        <v>-1</v>
      </c>
      <c r="K494" s="5">
        <v>-1</v>
      </c>
      <c r="L494" s="5">
        <v>-1</v>
      </c>
      <c r="M494" s="5">
        <v>-1</v>
      </c>
      <c r="N494" s="5">
        <v>-1</v>
      </c>
      <c r="O494" s="5">
        <v>-1</v>
      </c>
      <c r="P494" s="5">
        <v>-1</v>
      </c>
      <c r="Q494" s="5">
        <v>-1</v>
      </c>
      <c r="R494" s="5">
        <v>-1</v>
      </c>
      <c r="S494" s="5">
        <v>-1</v>
      </c>
      <c r="T494" s="5">
        <v>-1</v>
      </c>
      <c r="U494" s="5">
        <v>-1</v>
      </c>
      <c r="V494" s="5">
        <v>-1</v>
      </c>
      <c r="W494" s="5">
        <v>-1</v>
      </c>
      <c r="X494" s="5">
        <v>-1</v>
      </c>
      <c r="Y494" s="5">
        <v>-1</v>
      </c>
      <c r="Z494" s="5">
        <v>-1</v>
      </c>
      <c r="AA494" s="5">
        <v>-1</v>
      </c>
      <c r="AB494" s="5">
        <v>-1</v>
      </c>
      <c r="AC494" s="5">
        <v>-1</v>
      </c>
      <c r="AD494" s="5">
        <v>-1</v>
      </c>
      <c r="AE494" s="5">
        <v>-1</v>
      </c>
      <c r="AF494" s="5">
        <v>-1</v>
      </c>
      <c r="AG494" s="5">
        <v>-1</v>
      </c>
      <c r="AH494" s="5">
        <v>-1</v>
      </c>
      <c r="AI494" s="5">
        <v>-1</v>
      </c>
      <c r="AJ494" s="5">
        <v>-1</v>
      </c>
      <c r="AK494" s="5">
        <v>-1</v>
      </c>
      <c r="AL494" s="5">
        <v>-1</v>
      </c>
      <c r="AM494" s="5">
        <v>-1</v>
      </c>
      <c r="AN494" s="5">
        <v>-1</v>
      </c>
      <c r="AO494" s="5">
        <v>-1</v>
      </c>
      <c r="AP494" s="5">
        <v>-1</v>
      </c>
      <c r="AQ494" s="5">
        <v>-1</v>
      </c>
      <c r="AR494" s="5">
        <v>-1</v>
      </c>
      <c r="AS494" s="5">
        <v>-1</v>
      </c>
      <c r="AT494" s="5">
        <v>-1</v>
      </c>
      <c r="AU494" s="5">
        <v>-1</v>
      </c>
      <c r="AV494" s="5">
        <v>-1</v>
      </c>
      <c r="AW494" s="5">
        <v>-1</v>
      </c>
      <c r="AX494" s="5">
        <v>-1</v>
      </c>
      <c r="AY494" s="5">
        <v>-1</v>
      </c>
      <c r="AZ494" s="5">
        <v>-1</v>
      </c>
      <c r="BA494" s="5">
        <v>-1</v>
      </c>
      <c r="BB494" s="5">
        <v>-1</v>
      </c>
      <c r="BC494" s="5">
        <v>-1</v>
      </c>
      <c r="BD494" s="5">
        <v>-1</v>
      </c>
      <c r="BE494" s="5">
        <v>-1</v>
      </c>
      <c r="BF494" s="5">
        <v>-1</v>
      </c>
      <c r="BG494" s="5">
        <v>-1</v>
      </c>
      <c r="BH494" s="5">
        <v>-1</v>
      </c>
      <c r="BI494" s="5">
        <v>-1</v>
      </c>
      <c r="BJ494" s="5">
        <v>-1</v>
      </c>
      <c r="BK494" s="5">
        <v>-1</v>
      </c>
      <c r="BL494" s="5">
        <v>-1</v>
      </c>
      <c r="BM494" s="5">
        <v>-1</v>
      </c>
      <c r="BN494" s="5">
        <v>-1</v>
      </c>
      <c r="BO494" s="5">
        <v>-1</v>
      </c>
      <c r="BP494" s="5">
        <v>-1</v>
      </c>
      <c r="BQ494" s="5">
        <v>-1</v>
      </c>
      <c r="BR494" s="5">
        <v>-1</v>
      </c>
      <c r="BS494" s="5">
        <v>-1</v>
      </c>
      <c r="BT494" s="5">
        <v>-1</v>
      </c>
      <c r="BU494" s="5">
        <v>-1</v>
      </c>
      <c r="BV494" s="5">
        <v>-1</v>
      </c>
      <c r="BW494" s="5">
        <v>-1</v>
      </c>
      <c r="BX494" s="5">
        <v>-1</v>
      </c>
      <c r="BY494" s="5">
        <v>-1</v>
      </c>
      <c r="BZ494" s="5">
        <v>-1</v>
      </c>
      <c r="CA494" s="5">
        <v>-1</v>
      </c>
      <c r="CB494" s="5">
        <v>-1</v>
      </c>
      <c r="CC494" s="5">
        <v>-1</v>
      </c>
      <c r="CD494" s="5">
        <v>-1</v>
      </c>
      <c r="CE494" s="5">
        <v>-1</v>
      </c>
      <c r="CF494" s="5">
        <v>-1</v>
      </c>
      <c r="CG494" s="5">
        <v>-1</v>
      </c>
      <c r="CH494" s="5">
        <v>-1</v>
      </c>
      <c r="CI494" s="5">
        <v>-1</v>
      </c>
      <c r="CJ494" s="5">
        <v>-1</v>
      </c>
      <c r="CK494" s="5">
        <v>-1</v>
      </c>
      <c r="CL494" s="5">
        <v>-1</v>
      </c>
      <c r="CM494" s="5">
        <v>-1</v>
      </c>
      <c r="CN494" s="5">
        <v>-1</v>
      </c>
      <c r="CO494" s="5">
        <v>-1</v>
      </c>
      <c r="CP494" s="5">
        <v>-1</v>
      </c>
      <c r="CQ494" s="5">
        <v>-1</v>
      </c>
      <c r="CR494" s="5">
        <v>-1</v>
      </c>
      <c r="CS494" s="5">
        <v>-1</v>
      </c>
      <c r="CT494" s="5">
        <v>-1</v>
      </c>
      <c r="CU494" s="5">
        <v>-1</v>
      </c>
      <c r="CV494" s="5">
        <v>-1</v>
      </c>
      <c r="CW494" s="5">
        <v>-1</v>
      </c>
      <c r="CX494" s="5">
        <v>-1</v>
      </c>
      <c r="CY494" s="5">
        <v>-1</v>
      </c>
      <c r="CZ494" s="5">
        <v>-1</v>
      </c>
      <c r="DA494" s="5">
        <v>-1</v>
      </c>
      <c r="DB494" s="5">
        <v>-1</v>
      </c>
      <c r="DC494" s="5">
        <v>-1</v>
      </c>
      <c r="DD494" s="5">
        <v>-1</v>
      </c>
      <c r="DE494" s="5">
        <v>-1</v>
      </c>
      <c r="DF494" s="5">
        <v>-1</v>
      </c>
      <c r="DG494" s="5">
        <v>-1</v>
      </c>
      <c r="DH494" s="5">
        <v>-1</v>
      </c>
      <c r="DI494" s="5">
        <v>-1</v>
      </c>
      <c r="DJ494" s="5">
        <v>-1</v>
      </c>
      <c r="DK494" s="5">
        <v>-1</v>
      </c>
      <c r="DL494" s="5">
        <v>-1</v>
      </c>
      <c r="DM494" s="5">
        <v>-1</v>
      </c>
      <c r="DN494" s="5">
        <v>-1</v>
      </c>
      <c r="DO494" s="5">
        <v>-1</v>
      </c>
      <c r="DP494" s="5">
        <v>-1</v>
      </c>
      <c r="DQ494" s="5">
        <v>-1</v>
      </c>
      <c r="DR494" s="5">
        <v>-1</v>
      </c>
      <c r="DS494" s="5">
        <v>-1</v>
      </c>
      <c r="DT494" s="5">
        <v>-1</v>
      </c>
      <c r="DU494" s="5">
        <v>-1</v>
      </c>
      <c r="DV494" s="5">
        <v>-1</v>
      </c>
      <c r="DW494" s="5">
        <v>-1</v>
      </c>
      <c r="DX494" s="5">
        <v>-1</v>
      </c>
      <c r="DY494" s="5">
        <v>-1</v>
      </c>
      <c r="DZ494" s="5">
        <v>-1</v>
      </c>
      <c r="EA494" s="5">
        <v>-1</v>
      </c>
      <c r="EB494" s="5">
        <v>-1</v>
      </c>
      <c r="EC494" s="5">
        <v>-1</v>
      </c>
      <c r="ED494" s="5">
        <v>-1</v>
      </c>
      <c r="EE494" s="5">
        <v>-1</v>
      </c>
      <c r="EF494" s="5">
        <v>-1</v>
      </c>
      <c r="EG494" s="5">
        <v>-1</v>
      </c>
      <c r="EH494" s="5">
        <v>-1</v>
      </c>
      <c r="EI494" s="5">
        <v>-1</v>
      </c>
      <c r="EJ494" s="5">
        <v>-1</v>
      </c>
      <c r="EK494" s="5">
        <v>-1</v>
      </c>
      <c r="EL494" s="5">
        <v>-1</v>
      </c>
      <c r="EM494" s="5">
        <v>-1</v>
      </c>
      <c r="EN494" s="5">
        <v>-1</v>
      </c>
      <c r="EO494" s="5">
        <v>-1</v>
      </c>
      <c r="EP494" s="5">
        <v>-1</v>
      </c>
      <c r="EQ494" s="5">
        <v>-1</v>
      </c>
      <c r="ER494" s="5">
        <v>-1</v>
      </c>
      <c r="ES494" s="5">
        <v>-1</v>
      </c>
      <c r="ET494" s="5">
        <v>-1</v>
      </c>
      <c r="EU494" s="5">
        <v>-1</v>
      </c>
      <c r="EV494" s="5">
        <v>-1</v>
      </c>
      <c r="EW494" s="5">
        <v>-1</v>
      </c>
      <c r="EX494" s="5">
        <v>-1</v>
      </c>
      <c r="EY494" s="5">
        <v>-1</v>
      </c>
      <c r="EZ494" s="5">
        <v>-1</v>
      </c>
      <c r="FA494" s="5">
        <v>-1</v>
      </c>
      <c r="FB494" s="5">
        <v>-1</v>
      </c>
      <c r="FC494" s="5">
        <v>-1</v>
      </c>
      <c r="FD494" s="5">
        <v>-1</v>
      </c>
      <c r="FE494" s="5">
        <v>-1</v>
      </c>
      <c r="FF494" s="5">
        <v>-1</v>
      </c>
      <c r="FG494" s="5">
        <v>-1</v>
      </c>
      <c r="FH494" s="5">
        <v>-1</v>
      </c>
      <c r="FI494" s="5">
        <v>-1</v>
      </c>
      <c r="FJ494" s="5">
        <v>-1</v>
      </c>
      <c r="FK494" s="5">
        <v>-1</v>
      </c>
      <c r="FL494" s="5">
        <v>-1</v>
      </c>
      <c r="FM494" s="5">
        <v>-1</v>
      </c>
      <c r="FN494" s="5">
        <v>-1</v>
      </c>
      <c r="FO494" s="5">
        <v>-1</v>
      </c>
      <c r="FP494" s="5">
        <v>-1</v>
      </c>
      <c r="FQ494" s="5">
        <v>-1</v>
      </c>
      <c r="FR494" s="5">
        <v>-1</v>
      </c>
      <c r="FS494" s="5">
        <v>-1</v>
      </c>
      <c r="FT494" s="5">
        <v>-1</v>
      </c>
      <c r="FU494" s="5">
        <v>-1</v>
      </c>
      <c r="FV494" s="5">
        <v>-1</v>
      </c>
      <c r="FW494" s="5">
        <v>-1</v>
      </c>
      <c r="FX494" s="5">
        <v>-1</v>
      </c>
      <c r="FY494" s="5">
        <v>-1</v>
      </c>
      <c r="FZ494" s="5">
        <v>-1</v>
      </c>
      <c r="GA494" s="5">
        <v>-1</v>
      </c>
      <c r="GB494" s="5">
        <v>-1</v>
      </c>
      <c r="GC494" s="5">
        <v>-1</v>
      </c>
      <c r="GD494" s="5">
        <v>-1</v>
      </c>
      <c r="GE494" s="5">
        <v>-1</v>
      </c>
      <c r="GF494" s="5">
        <v>-1</v>
      </c>
      <c r="GG494" s="5">
        <v>-1</v>
      </c>
      <c r="GH494" s="5">
        <v>-1</v>
      </c>
      <c r="GI494" s="5">
        <v>-1</v>
      </c>
      <c r="GJ494" s="5">
        <v>-1</v>
      </c>
      <c r="GK494" s="5">
        <v>-1</v>
      </c>
      <c r="GL494" s="5">
        <v>-1</v>
      </c>
      <c r="GM494" s="5">
        <v>-1</v>
      </c>
      <c r="GN494" s="5">
        <v>-1</v>
      </c>
      <c r="GO494" s="5">
        <v>-1</v>
      </c>
      <c r="GP494" s="5">
        <v>-1</v>
      </c>
      <c r="GQ494" s="5">
        <v>-1</v>
      </c>
      <c r="GR494" s="5">
        <v>1.3508371385083714E-7</v>
      </c>
      <c r="GS494" s="5">
        <v>-1</v>
      </c>
      <c r="GT494" s="5">
        <v>-1</v>
      </c>
      <c r="GU494" s="5">
        <v>-1</v>
      </c>
      <c r="GV494" s="5">
        <v>-1</v>
      </c>
      <c r="GW494" s="5">
        <v>-1</v>
      </c>
      <c r="GX494" s="5">
        <v>-1</v>
      </c>
      <c r="GY494" s="5">
        <v>-1</v>
      </c>
      <c r="GZ494" s="5">
        <v>-1</v>
      </c>
      <c r="HA494" s="5">
        <v>-1</v>
      </c>
      <c r="HB494" s="5">
        <v>-1</v>
      </c>
      <c r="HC494" s="5">
        <v>-1</v>
      </c>
      <c r="HD494" s="5">
        <v>-1</v>
      </c>
      <c r="HE494" s="5">
        <v>-1</v>
      </c>
      <c r="HF494" s="5">
        <v>-1</v>
      </c>
      <c r="HG494" s="5">
        <v>-1</v>
      </c>
      <c r="HH494" s="5">
        <v>-1</v>
      </c>
      <c r="HI494" s="5">
        <v>-1</v>
      </c>
      <c r="HJ494" s="5">
        <v>-1</v>
      </c>
      <c r="HK494" s="5">
        <v>-1</v>
      </c>
      <c r="HL494" s="5">
        <v>-1</v>
      </c>
      <c r="HM494" s="5">
        <v>-1</v>
      </c>
      <c r="HN494" s="5">
        <v>-1</v>
      </c>
      <c r="HO494" s="5" t="s">
        <v>720</v>
      </c>
    </row>
    <row r="495" spans="1:223" x14ac:dyDescent="0.25">
      <c r="A495" s="34" t="s">
        <v>19487</v>
      </c>
      <c r="B495" s="5">
        <v>2</v>
      </c>
      <c r="C495" s="5">
        <v>0</v>
      </c>
      <c r="D495" s="5">
        <v>0.5878706505139687</v>
      </c>
      <c r="E495" s="5">
        <v>0.14222102069153114</v>
      </c>
      <c r="F495" s="5">
        <v>0.10507316373313973</v>
      </c>
      <c r="G495" s="5">
        <v>0.16483516506136053</v>
      </c>
      <c r="H495" s="5">
        <v>-1</v>
      </c>
      <c r="I495" s="5">
        <v>-1</v>
      </c>
      <c r="J495" s="5">
        <v>-1</v>
      </c>
      <c r="K495" s="5">
        <v>-1</v>
      </c>
      <c r="L495" s="5">
        <v>-1</v>
      </c>
      <c r="M495" s="5">
        <v>-1</v>
      </c>
      <c r="N495" s="5">
        <v>-1</v>
      </c>
      <c r="O495" s="5">
        <v>-1</v>
      </c>
      <c r="P495" s="5">
        <v>-1</v>
      </c>
      <c r="Q495" s="5">
        <v>-1</v>
      </c>
      <c r="R495" s="5">
        <v>-1</v>
      </c>
      <c r="S495" s="5">
        <v>-1</v>
      </c>
      <c r="T495" s="5">
        <v>-1</v>
      </c>
      <c r="U495" s="5">
        <v>-1</v>
      </c>
      <c r="V495" s="5">
        <v>-1</v>
      </c>
      <c r="W495" s="5">
        <v>-1</v>
      </c>
      <c r="X495" s="5">
        <v>-1</v>
      </c>
      <c r="Y495" s="5">
        <v>-1</v>
      </c>
      <c r="Z495" s="5">
        <v>-1</v>
      </c>
      <c r="AA495" s="5">
        <v>-1</v>
      </c>
      <c r="AB495" s="5">
        <v>-1</v>
      </c>
      <c r="AC495" s="5">
        <v>-1</v>
      </c>
      <c r="AD495" s="5">
        <v>-1</v>
      </c>
      <c r="AE495" s="5">
        <v>-1</v>
      </c>
      <c r="AF495" s="5">
        <v>-1</v>
      </c>
      <c r="AG495" s="5">
        <v>-1</v>
      </c>
      <c r="AH495" s="5">
        <v>-1</v>
      </c>
      <c r="AI495" s="5">
        <v>-1</v>
      </c>
      <c r="AJ495" s="5">
        <v>-1</v>
      </c>
      <c r="AK495" s="5">
        <v>-1</v>
      </c>
      <c r="AL495" s="5">
        <v>-1</v>
      </c>
      <c r="AM495" s="5">
        <v>-1</v>
      </c>
      <c r="AN495" s="5">
        <v>-1</v>
      </c>
      <c r="AO495" s="5">
        <v>-1</v>
      </c>
      <c r="AP495" s="5">
        <v>-1</v>
      </c>
      <c r="AQ495" s="5">
        <v>-1</v>
      </c>
      <c r="AR495" s="5">
        <v>-1</v>
      </c>
      <c r="AS495" s="5">
        <v>-1</v>
      </c>
      <c r="AT495" s="5">
        <v>-1</v>
      </c>
      <c r="AU495" s="5">
        <v>-1</v>
      </c>
      <c r="AV495" s="5">
        <v>-1</v>
      </c>
      <c r="AW495" s="5">
        <v>-1</v>
      </c>
      <c r="AX495" s="5">
        <v>-1</v>
      </c>
      <c r="AY495" s="5">
        <v>-1</v>
      </c>
      <c r="AZ495" s="5">
        <v>-1</v>
      </c>
      <c r="BA495" s="5">
        <v>-1</v>
      </c>
      <c r="BB495" s="5">
        <v>-1</v>
      </c>
      <c r="BC495" s="5">
        <v>-1</v>
      </c>
      <c r="BD495" s="5">
        <v>-1</v>
      </c>
      <c r="BE495" s="5">
        <v>-1</v>
      </c>
      <c r="BF495" s="5">
        <v>-1</v>
      </c>
      <c r="BG495" s="5">
        <v>-1</v>
      </c>
      <c r="BH495" s="5">
        <v>-1</v>
      </c>
      <c r="BI495" s="5">
        <v>-1</v>
      </c>
      <c r="BJ495" s="5">
        <v>-1</v>
      </c>
      <c r="BK495" s="5">
        <v>-1</v>
      </c>
      <c r="BL495" s="5">
        <v>-1</v>
      </c>
      <c r="BM495" s="5">
        <v>-1</v>
      </c>
      <c r="BN495" s="5">
        <v>-1</v>
      </c>
      <c r="BO495" s="5">
        <v>-1</v>
      </c>
      <c r="BP495" s="5">
        <v>-1</v>
      </c>
      <c r="BQ495" s="5">
        <v>-1</v>
      </c>
      <c r="BR495" s="5">
        <v>-1</v>
      </c>
      <c r="BS495" s="5">
        <v>-1</v>
      </c>
      <c r="BT495" s="5">
        <v>-1</v>
      </c>
      <c r="BU495" s="5">
        <v>-1</v>
      </c>
      <c r="BV495" s="5">
        <v>-1</v>
      </c>
      <c r="BW495" s="5">
        <v>-1</v>
      </c>
      <c r="BX495" s="5">
        <v>-1</v>
      </c>
      <c r="BY495" s="5">
        <v>-1</v>
      </c>
      <c r="BZ495" s="5">
        <v>-1</v>
      </c>
      <c r="CA495" s="5">
        <v>-1</v>
      </c>
      <c r="CB495" s="5">
        <v>-1</v>
      </c>
      <c r="CC495" s="5">
        <v>-1</v>
      </c>
      <c r="CD495" s="5">
        <v>-1</v>
      </c>
      <c r="CE495" s="5">
        <v>-1</v>
      </c>
      <c r="CF495" s="5">
        <v>-1</v>
      </c>
      <c r="CG495" s="5">
        <v>-1</v>
      </c>
      <c r="CH495" s="5">
        <v>-1</v>
      </c>
      <c r="CI495" s="5">
        <v>-1</v>
      </c>
      <c r="CJ495" s="5">
        <v>-1</v>
      </c>
      <c r="CK495" s="5">
        <v>-1</v>
      </c>
      <c r="CL495" s="5">
        <v>-1</v>
      </c>
      <c r="CM495" s="5">
        <v>-1</v>
      </c>
      <c r="CN495" s="5">
        <v>-1</v>
      </c>
      <c r="CO495" s="5">
        <v>-1</v>
      </c>
      <c r="CP495" s="5">
        <v>-1</v>
      </c>
      <c r="CQ495" s="5">
        <v>-1</v>
      </c>
      <c r="CR495" s="5">
        <v>-1</v>
      </c>
      <c r="CS495" s="5">
        <v>-1</v>
      </c>
      <c r="CT495" s="5">
        <v>-1</v>
      </c>
      <c r="CU495" s="5">
        <v>-1</v>
      </c>
      <c r="CV495" s="5">
        <v>-1</v>
      </c>
      <c r="CW495" s="5">
        <v>-1</v>
      </c>
      <c r="CX495" s="5">
        <v>-1</v>
      </c>
      <c r="CY495" s="5">
        <v>-1</v>
      </c>
      <c r="CZ495" s="5">
        <v>-1</v>
      </c>
      <c r="DA495" s="5">
        <v>-1</v>
      </c>
      <c r="DB495" s="5">
        <v>-1</v>
      </c>
      <c r="DC495" s="5">
        <v>-1</v>
      </c>
      <c r="DD495" s="5">
        <v>-1</v>
      </c>
      <c r="DE495" s="5">
        <v>-1</v>
      </c>
      <c r="DF495" s="5">
        <v>-1</v>
      </c>
      <c r="DG495" s="5">
        <v>-1</v>
      </c>
      <c r="DH495" s="5">
        <v>-1</v>
      </c>
      <c r="DI495" s="5">
        <v>-1</v>
      </c>
      <c r="DJ495" s="5">
        <v>-1</v>
      </c>
      <c r="DK495" s="5">
        <v>-1</v>
      </c>
      <c r="DL495" s="5">
        <v>-1</v>
      </c>
      <c r="DM495" s="5">
        <v>-1</v>
      </c>
      <c r="DN495" s="5">
        <v>-1</v>
      </c>
      <c r="DO495" s="5">
        <v>-1</v>
      </c>
      <c r="DP495" s="5">
        <v>-1</v>
      </c>
      <c r="DQ495" s="5">
        <v>-1</v>
      </c>
      <c r="DR495" s="5">
        <v>-1</v>
      </c>
      <c r="DS495" s="5">
        <v>-1</v>
      </c>
      <c r="DT495" s="5">
        <v>-1</v>
      </c>
      <c r="DU495" s="5">
        <v>-1</v>
      </c>
      <c r="DV495" s="5">
        <v>-1</v>
      </c>
      <c r="DW495" s="5">
        <v>-1</v>
      </c>
      <c r="DX495" s="5">
        <v>-1</v>
      </c>
      <c r="DY495" s="5">
        <v>-1</v>
      </c>
      <c r="DZ495" s="5">
        <v>-1</v>
      </c>
      <c r="EA495" s="5">
        <v>-1</v>
      </c>
      <c r="EB495" s="5">
        <v>-1</v>
      </c>
      <c r="EC495" s="5">
        <v>-1</v>
      </c>
      <c r="ED495" s="5">
        <v>-1</v>
      </c>
      <c r="EE495" s="5">
        <v>-1</v>
      </c>
      <c r="EF495" s="5">
        <v>-1</v>
      </c>
      <c r="EG495" s="5">
        <v>-1</v>
      </c>
      <c r="EH495" s="5">
        <v>-1</v>
      </c>
      <c r="EI495" s="5">
        <v>-1</v>
      </c>
      <c r="EJ495" s="5">
        <v>-1</v>
      </c>
      <c r="EK495" s="5">
        <v>-1</v>
      </c>
      <c r="EL495" s="5">
        <v>-1</v>
      </c>
      <c r="EM495" s="5">
        <v>-1</v>
      </c>
      <c r="EN495" s="5">
        <v>-1</v>
      </c>
      <c r="EO495" s="5">
        <v>-1</v>
      </c>
      <c r="EP495" s="5">
        <v>-1</v>
      </c>
      <c r="EQ495" s="5">
        <v>-1</v>
      </c>
      <c r="ER495" s="5">
        <v>-1</v>
      </c>
      <c r="ES495" s="5">
        <v>-1</v>
      </c>
      <c r="ET495" s="5">
        <v>-1</v>
      </c>
      <c r="EU495" s="5">
        <v>-1</v>
      </c>
      <c r="EV495" s="5">
        <v>-1</v>
      </c>
      <c r="EW495" s="5">
        <v>-1</v>
      </c>
      <c r="EX495" s="5">
        <v>-1</v>
      </c>
      <c r="EY495" s="5">
        <v>-1</v>
      </c>
      <c r="EZ495" s="5">
        <v>-1</v>
      </c>
      <c r="FA495" s="5">
        <v>-1</v>
      </c>
      <c r="FB495" s="5">
        <v>-1</v>
      </c>
      <c r="FC495" s="5">
        <v>-1</v>
      </c>
      <c r="FD495" s="5">
        <v>-1</v>
      </c>
      <c r="FE495" s="5">
        <v>-1</v>
      </c>
      <c r="FF495" s="5">
        <v>-1</v>
      </c>
      <c r="FG495" s="5">
        <v>-1</v>
      </c>
      <c r="FH495" s="5">
        <v>-1</v>
      </c>
      <c r="FI495" s="5">
        <v>-1</v>
      </c>
      <c r="FJ495" s="5">
        <v>-1</v>
      </c>
      <c r="FK495" s="5">
        <v>-1</v>
      </c>
      <c r="FL495" s="5">
        <v>-1</v>
      </c>
      <c r="FM495" s="5">
        <v>-1</v>
      </c>
      <c r="FN495" s="5">
        <v>-1</v>
      </c>
      <c r="FO495" s="5">
        <v>-1</v>
      </c>
      <c r="FP495" s="5">
        <v>-1</v>
      </c>
      <c r="FQ495" s="5">
        <v>-1</v>
      </c>
      <c r="FR495" s="5">
        <v>-1</v>
      </c>
      <c r="FS495" s="5">
        <v>-1</v>
      </c>
      <c r="FT495" s="5">
        <v>-1</v>
      </c>
      <c r="FU495" s="5">
        <v>-1</v>
      </c>
      <c r="FV495" s="5">
        <v>-1</v>
      </c>
      <c r="FW495" s="5">
        <v>-1</v>
      </c>
      <c r="FX495" s="5">
        <v>-1</v>
      </c>
      <c r="FY495" s="5">
        <v>-1</v>
      </c>
      <c r="FZ495" s="5">
        <v>-1</v>
      </c>
      <c r="GA495" s="5">
        <v>-1</v>
      </c>
      <c r="GB495" s="5">
        <v>-1</v>
      </c>
      <c r="GC495" s="5">
        <v>-1</v>
      </c>
      <c r="GD495" s="5">
        <v>-1</v>
      </c>
      <c r="GE495" s="5">
        <v>-1</v>
      </c>
      <c r="GF495" s="5">
        <v>-1</v>
      </c>
      <c r="GG495" s="5">
        <v>-1</v>
      </c>
      <c r="GH495" s="5">
        <v>-1</v>
      </c>
      <c r="GI495" s="5">
        <v>-1</v>
      </c>
      <c r="GJ495" s="5">
        <v>-1</v>
      </c>
      <c r="GK495" s="5">
        <v>-1</v>
      </c>
      <c r="GL495" s="5">
        <v>-1</v>
      </c>
      <c r="GM495" s="5">
        <v>-1</v>
      </c>
      <c r="GN495" s="5">
        <v>-1</v>
      </c>
      <c r="GO495" s="5">
        <v>-1</v>
      </c>
      <c r="GP495" s="5">
        <v>-1</v>
      </c>
      <c r="GQ495" s="5">
        <v>-1</v>
      </c>
      <c r="GR495" s="5">
        <v>3.1012176560121762E-8</v>
      </c>
      <c r="GS495" s="5">
        <v>-1</v>
      </c>
      <c r="GT495" s="5">
        <v>-1</v>
      </c>
      <c r="GU495" s="5">
        <v>-1</v>
      </c>
      <c r="GV495" s="5">
        <v>-1</v>
      </c>
      <c r="GW495" s="5">
        <v>-1</v>
      </c>
      <c r="GX495" s="5">
        <v>-1</v>
      </c>
      <c r="GY495" s="5">
        <v>-1</v>
      </c>
      <c r="GZ495" s="5">
        <v>-1</v>
      </c>
      <c r="HA495" s="5">
        <v>-1</v>
      </c>
      <c r="HB495" s="5">
        <v>-1</v>
      </c>
      <c r="HC495" s="5">
        <v>-1</v>
      </c>
      <c r="HD495" s="5">
        <v>-1</v>
      </c>
      <c r="HE495" s="5">
        <v>-1</v>
      </c>
      <c r="HF495" s="5">
        <v>-1</v>
      </c>
      <c r="HG495" s="5">
        <v>-1</v>
      </c>
      <c r="HH495" s="5">
        <v>-1</v>
      </c>
      <c r="HI495" s="5">
        <v>-1</v>
      </c>
      <c r="HJ495" s="5">
        <v>-1</v>
      </c>
      <c r="HK495" s="5">
        <v>-1</v>
      </c>
      <c r="HL495" s="5">
        <v>-1</v>
      </c>
      <c r="HM495" s="5">
        <v>-1</v>
      </c>
      <c r="HN495" s="5">
        <v>-1</v>
      </c>
      <c r="HO495" s="5" t="s">
        <v>720</v>
      </c>
    </row>
    <row r="496" spans="1:223" x14ac:dyDescent="0.25">
      <c r="A496" s="34" t="s">
        <v>19494</v>
      </c>
      <c r="B496" s="5">
        <v>2</v>
      </c>
      <c r="C496" s="5">
        <v>0</v>
      </c>
      <c r="D496" s="5">
        <v>7.998335458576544E-7</v>
      </c>
      <c r="E496" s="5">
        <v>0.70847280804438584</v>
      </c>
      <c r="F496" s="5">
        <v>7.5268153401039317E-2</v>
      </c>
      <c r="G496" s="5">
        <v>0.21625823872102909</v>
      </c>
      <c r="H496" s="5">
        <v>-1</v>
      </c>
      <c r="I496" s="5">
        <v>-1</v>
      </c>
      <c r="J496" s="5">
        <v>-1</v>
      </c>
      <c r="K496" s="5">
        <v>-1</v>
      </c>
      <c r="L496" s="5">
        <v>-1</v>
      </c>
      <c r="M496" s="5">
        <v>-1</v>
      </c>
      <c r="N496" s="5">
        <v>-1</v>
      </c>
      <c r="O496" s="5">
        <v>-1</v>
      </c>
      <c r="P496" s="5">
        <v>-1</v>
      </c>
      <c r="Q496" s="5">
        <v>-1</v>
      </c>
      <c r="R496" s="5">
        <v>-1</v>
      </c>
      <c r="S496" s="5">
        <v>-1</v>
      </c>
      <c r="T496" s="5">
        <v>-1</v>
      </c>
      <c r="U496" s="5">
        <v>-1</v>
      </c>
      <c r="V496" s="5">
        <v>-1</v>
      </c>
      <c r="W496" s="5">
        <v>-1</v>
      </c>
      <c r="X496" s="5">
        <v>-1</v>
      </c>
      <c r="Y496" s="5">
        <v>-1</v>
      </c>
      <c r="Z496" s="5">
        <v>-1</v>
      </c>
      <c r="AA496" s="5">
        <v>-1</v>
      </c>
      <c r="AB496" s="5">
        <v>-1</v>
      </c>
      <c r="AC496" s="5">
        <v>-1</v>
      </c>
      <c r="AD496" s="5">
        <v>-1</v>
      </c>
      <c r="AE496" s="5">
        <v>-1</v>
      </c>
      <c r="AF496" s="5">
        <v>-1</v>
      </c>
      <c r="AG496" s="5">
        <v>-1</v>
      </c>
      <c r="AH496" s="5">
        <v>-1</v>
      </c>
      <c r="AI496" s="5">
        <v>-1</v>
      </c>
      <c r="AJ496" s="5">
        <v>-1</v>
      </c>
      <c r="AK496" s="5">
        <v>-1</v>
      </c>
      <c r="AL496" s="5">
        <v>-1</v>
      </c>
      <c r="AM496" s="5">
        <v>-1</v>
      </c>
      <c r="AN496" s="5">
        <v>-1</v>
      </c>
      <c r="AO496" s="5">
        <v>-1</v>
      </c>
      <c r="AP496" s="5">
        <v>-1</v>
      </c>
      <c r="AQ496" s="5">
        <v>-1</v>
      </c>
      <c r="AR496" s="5">
        <v>-1</v>
      </c>
      <c r="AS496" s="5">
        <v>-1</v>
      </c>
      <c r="AT496" s="5">
        <v>-1</v>
      </c>
      <c r="AU496" s="5">
        <v>-1</v>
      </c>
      <c r="AV496" s="5">
        <v>-1</v>
      </c>
      <c r="AW496" s="5">
        <v>-1</v>
      </c>
      <c r="AX496" s="5">
        <v>-1</v>
      </c>
      <c r="AY496" s="5">
        <v>-1</v>
      </c>
      <c r="AZ496" s="5">
        <v>-1</v>
      </c>
      <c r="BA496" s="5">
        <v>-1</v>
      </c>
      <c r="BB496" s="5">
        <v>-1</v>
      </c>
      <c r="BC496" s="5">
        <v>-1</v>
      </c>
      <c r="BD496" s="5">
        <v>-1</v>
      </c>
      <c r="BE496" s="5">
        <v>-1</v>
      </c>
      <c r="BF496" s="5">
        <v>-1</v>
      </c>
      <c r="BG496" s="5">
        <v>-1</v>
      </c>
      <c r="BH496" s="5">
        <v>-1</v>
      </c>
      <c r="BI496" s="5">
        <v>-1</v>
      </c>
      <c r="BJ496" s="5">
        <v>-1</v>
      </c>
      <c r="BK496" s="5">
        <v>-1</v>
      </c>
      <c r="BL496" s="5">
        <v>-1</v>
      </c>
      <c r="BM496" s="5">
        <v>-1</v>
      </c>
      <c r="BN496" s="5">
        <v>-1</v>
      </c>
      <c r="BO496" s="5">
        <v>-1</v>
      </c>
      <c r="BP496" s="5">
        <v>-1</v>
      </c>
      <c r="BQ496" s="5">
        <v>-1</v>
      </c>
      <c r="BR496" s="5">
        <v>-1</v>
      </c>
      <c r="BS496" s="5">
        <v>-1</v>
      </c>
      <c r="BT496" s="5">
        <v>-1</v>
      </c>
      <c r="BU496" s="5">
        <v>-1</v>
      </c>
      <c r="BV496" s="5">
        <v>-1</v>
      </c>
      <c r="BW496" s="5">
        <v>-1</v>
      </c>
      <c r="BX496" s="5">
        <v>-1</v>
      </c>
      <c r="BY496" s="5">
        <v>-1</v>
      </c>
      <c r="BZ496" s="5">
        <v>-1</v>
      </c>
      <c r="CA496" s="5">
        <v>-1</v>
      </c>
      <c r="CB496" s="5">
        <v>-1</v>
      </c>
      <c r="CC496" s="5">
        <v>-1</v>
      </c>
      <c r="CD496" s="5">
        <v>-1</v>
      </c>
      <c r="CE496" s="5">
        <v>-1</v>
      </c>
      <c r="CF496" s="5">
        <v>-1</v>
      </c>
      <c r="CG496" s="5">
        <v>-1</v>
      </c>
      <c r="CH496" s="5">
        <v>-1</v>
      </c>
      <c r="CI496" s="5">
        <v>-1</v>
      </c>
      <c r="CJ496" s="5">
        <v>-1</v>
      </c>
      <c r="CK496" s="5">
        <v>-1</v>
      </c>
      <c r="CL496" s="5">
        <v>-1</v>
      </c>
      <c r="CM496" s="5">
        <v>-1</v>
      </c>
      <c r="CN496" s="5">
        <v>-1</v>
      </c>
      <c r="CO496" s="5">
        <v>-1</v>
      </c>
      <c r="CP496" s="5">
        <v>-1</v>
      </c>
      <c r="CQ496" s="5">
        <v>-1</v>
      </c>
      <c r="CR496" s="5">
        <v>-1</v>
      </c>
      <c r="CS496" s="5">
        <v>-1</v>
      </c>
      <c r="CT496" s="5">
        <v>-1</v>
      </c>
      <c r="CU496" s="5">
        <v>-1</v>
      </c>
      <c r="CV496" s="5">
        <v>-1</v>
      </c>
      <c r="CW496" s="5">
        <v>-1</v>
      </c>
      <c r="CX496" s="5">
        <v>-1</v>
      </c>
      <c r="CY496" s="5">
        <v>-1</v>
      </c>
      <c r="CZ496" s="5">
        <v>-1</v>
      </c>
      <c r="DA496" s="5">
        <v>-1</v>
      </c>
      <c r="DB496" s="5">
        <v>-1</v>
      </c>
      <c r="DC496" s="5">
        <v>-1</v>
      </c>
      <c r="DD496" s="5">
        <v>-1</v>
      </c>
      <c r="DE496" s="5">
        <v>-1</v>
      </c>
      <c r="DF496" s="5">
        <v>-1</v>
      </c>
      <c r="DG496" s="5">
        <v>-1</v>
      </c>
      <c r="DH496" s="5">
        <v>-1</v>
      </c>
      <c r="DI496" s="5">
        <v>-1</v>
      </c>
      <c r="DJ496" s="5">
        <v>-1</v>
      </c>
      <c r="DK496" s="5">
        <v>-1</v>
      </c>
      <c r="DL496" s="5">
        <v>-1</v>
      </c>
      <c r="DM496" s="5">
        <v>-1</v>
      </c>
      <c r="DN496" s="5">
        <v>-1</v>
      </c>
      <c r="DO496" s="5">
        <v>-1</v>
      </c>
      <c r="DP496" s="5">
        <v>-1</v>
      </c>
      <c r="DQ496" s="5">
        <v>-1</v>
      </c>
      <c r="DR496" s="5">
        <v>-1</v>
      </c>
      <c r="DS496" s="5">
        <v>-1</v>
      </c>
      <c r="DT496" s="5">
        <v>-1</v>
      </c>
      <c r="DU496" s="5">
        <v>-1</v>
      </c>
      <c r="DV496" s="5">
        <v>-1</v>
      </c>
      <c r="DW496" s="5">
        <v>-1</v>
      </c>
      <c r="DX496" s="5">
        <v>-1</v>
      </c>
      <c r="DY496" s="5">
        <v>-1</v>
      </c>
      <c r="DZ496" s="5">
        <v>-1</v>
      </c>
      <c r="EA496" s="5">
        <v>-1</v>
      </c>
      <c r="EB496" s="5">
        <v>-1</v>
      </c>
      <c r="EC496" s="5">
        <v>-1</v>
      </c>
      <c r="ED496" s="5">
        <v>-1</v>
      </c>
      <c r="EE496" s="5">
        <v>-1</v>
      </c>
      <c r="EF496" s="5">
        <v>-1</v>
      </c>
      <c r="EG496" s="5">
        <v>-1</v>
      </c>
      <c r="EH496" s="5">
        <v>-1</v>
      </c>
      <c r="EI496" s="5">
        <v>-1</v>
      </c>
      <c r="EJ496" s="5">
        <v>-1</v>
      </c>
      <c r="EK496" s="5">
        <v>-1</v>
      </c>
      <c r="EL496" s="5">
        <v>-1</v>
      </c>
      <c r="EM496" s="5">
        <v>-1</v>
      </c>
      <c r="EN496" s="5">
        <v>-1</v>
      </c>
      <c r="EO496" s="5">
        <v>-1</v>
      </c>
      <c r="EP496" s="5">
        <v>-1</v>
      </c>
      <c r="EQ496" s="5">
        <v>-1</v>
      </c>
      <c r="ER496" s="5">
        <v>-1</v>
      </c>
      <c r="ES496" s="5">
        <v>-1</v>
      </c>
      <c r="ET496" s="5">
        <v>-1</v>
      </c>
      <c r="EU496" s="5">
        <v>-1</v>
      </c>
      <c r="EV496" s="5">
        <v>-1</v>
      </c>
      <c r="EW496" s="5">
        <v>-1</v>
      </c>
      <c r="EX496" s="5">
        <v>-1</v>
      </c>
      <c r="EY496" s="5">
        <v>-1</v>
      </c>
      <c r="EZ496" s="5">
        <v>-1</v>
      </c>
      <c r="FA496" s="5">
        <v>-1</v>
      </c>
      <c r="FB496" s="5">
        <v>-1</v>
      </c>
      <c r="FC496" s="5">
        <v>-1</v>
      </c>
      <c r="FD496" s="5">
        <v>-1</v>
      </c>
      <c r="FE496" s="5">
        <v>-1</v>
      </c>
      <c r="FF496" s="5">
        <v>-1</v>
      </c>
      <c r="FG496" s="5">
        <v>-1</v>
      </c>
      <c r="FH496" s="5">
        <v>-1</v>
      </c>
      <c r="FI496" s="5">
        <v>-1</v>
      </c>
      <c r="FJ496" s="5">
        <v>-1</v>
      </c>
      <c r="FK496" s="5">
        <v>-1</v>
      </c>
      <c r="FL496" s="5">
        <v>-1</v>
      </c>
      <c r="FM496" s="5">
        <v>-1</v>
      </c>
      <c r="FN496" s="5">
        <v>-1</v>
      </c>
      <c r="FO496" s="5">
        <v>-1</v>
      </c>
      <c r="FP496" s="5">
        <v>-1</v>
      </c>
      <c r="FQ496" s="5">
        <v>-1</v>
      </c>
      <c r="FR496" s="5">
        <v>-1</v>
      </c>
      <c r="FS496" s="5">
        <v>-1</v>
      </c>
      <c r="FT496" s="5">
        <v>-1</v>
      </c>
      <c r="FU496" s="5">
        <v>-1</v>
      </c>
      <c r="FV496" s="5">
        <v>-1</v>
      </c>
      <c r="FW496" s="5">
        <v>-1</v>
      </c>
      <c r="FX496" s="5">
        <v>-1</v>
      </c>
      <c r="FY496" s="5">
        <v>-1</v>
      </c>
      <c r="FZ496" s="5">
        <v>-1</v>
      </c>
      <c r="GA496" s="5">
        <v>-1</v>
      </c>
      <c r="GB496" s="5">
        <v>-1</v>
      </c>
      <c r="GC496" s="5">
        <v>-1</v>
      </c>
      <c r="GD496" s="5">
        <v>-1</v>
      </c>
      <c r="GE496" s="5">
        <v>-1</v>
      </c>
      <c r="GF496" s="5">
        <v>-1</v>
      </c>
      <c r="GG496" s="5">
        <v>-1</v>
      </c>
      <c r="GH496" s="5">
        <v>-1</v>
      </c>
      <c r="GI496" s="5">
        <v>-1</v>
      </c>
      <c r="GJ496" s="5">
        <v>-1</v>
      </c>
      <c r="GK496" s="5">
        <v>-1</v>
      </c>
      <c r="GL496" s="5">
        <v>-1</v>
      </c>
      <c r="GM496" s="5">
        <v>-1</v>
      </c>
      <c r="GN496" s="5">
        <v>-1</v>
      </c>
      <c r="GO496" s="5">
        <v>-1</v>
      </c>
      <c r="GP496" s="5">
        <v>-1</v>
      </c>
      <c r="GQ496" s="5">
        <v>-1</v>
      </c>
      <c r="GR496" s="5">
        <v>7.3439878234398779E-9</v>
      </c>
      <c r="GS496" s="5">
        <v>-1</v>
      </c>
      <c r="GT496" s="5">
        <v>-1</v>
      </c>
      <c r="GU496" s="5">
        <v>-1</v>
      </c>
      <c r="GV496" s="5">
        <v>-1</v>
      </c>
      <c r="GW496" s="5">
        <v>-1</v>
      </c>
      <c r="GX496" s="5">
        <v>-1</v>
      </c>
      <c r="GY496" s="5">
        <v>-1</v>
      </c>
      <c r="GZ496" s="5">
        <v>-1</v>
      </c>
      <c r="HA496" s="5">
        <v>-1</v>
      </c>
      <c r="HB496" s="5">
        <v>-1</v>
      </c>
      <c r="HC496" s="5">
        <v>-1</v>
      </c>
      <c r="HD496" s="5">
        <v>-1</v>
      </c>
      <c r="HE496" s="5">
        <v>-1</v>
      </c>
      <c r="HF496" s="5">
        <v>-1</v>
      </c>
      <c r="HG496" s="5">
        <v>-1</v>
      </c>
      <c r="HH496" s="5">
        <v>-1</v>
      </c>
      <c r="HI496" s="5">
        <v>-1</v>
      </c>
      <c r="HJ496" s="5">
        <v>-1</v>
      </c>
      <c r="HK496" s="5">
        <v>-1</v>
      </c>
      <c r="HL496" s="5">
        <v>-1</v>
      </c>
      <c r="HM496" s="5">
        <v>-1</v>
      </c>
      <c r="HN496" s="5">
        <v>-1</v>
      </c>
      <c r="HO496" s="5" t="s">
        <v>720</v>
      </c>
    </row>
    <row r="497" spans="1:223" x14ac:dyDescent="0.25">
      <c r="A497" s="34" t="s">
        <v>19500</v>
      </c>
      <c r="B497" s="5">
        <v>2</v>
      </c>
      <c r="C497" s="5">
        <v>0</v>
      </c>
      <c r="D497" s="5">
        <v>4.482569980313595E-17</v>
      </c>
      <c r="E497" s="5">
        <v>0.49988822278245482</v>
      </c>
      <c r="F497" s="5">
        <v>5.6250324419065993E-3</v>
      </c>
      <c r="G497" s="5">
        <v>0.4944867447756392</v>
      </c>
      <c r="H497" s="5">
        <v>-1</v>
      </c>
      <c r="I497" s="5">
        <v>-1</v>
      </c>
      <c r="J497" s="5">
        <v>-1</v>
      </c>
      <c r="K497" s="5">
        <v>-1</v>
      </c>
      <c r="L497" s="5">
        <v>-1</v>
      </c>
      <c r="M497" s="5">
        <v>-1</v>
      </c>
      <c r="N497" s="5">
        <v>-1</v>
      </c>
      <c r="O497" s="5">
        <v>-1</v>
      </c>
      <c r="P497" s="5">
        <v>-1</v>
      </c>
      <c r="Q497" s="5">
        <v>-1</v>
      </c>
      <c r="R497" s="5">
        <v>-1</v>
      </c>
      <c r="S497" s="5">
        <v>-1</v>
      </c>
      <c r="T497" s="5">
        <v>-1</v>
      </c>
      <c r="U497" s="5">
        <v>-1</v>
      </c>
      <c r="V497" s="5">
        <v>-1</v>
      </c>
      <c r="W497" s="5">
        <v>-1</v>
      </c>
      <c r="X497" s="5">
        <v>-1</v>
      </c>
      <c r="Y497" s="5">
        <v>-1</v>
      </c>
      <c r="Z497" s="5">
        <v>-1</v>
      </c>
      <c r="AA497" s="5">
        <v>-1</v>
      </c>
      <c r="AB497" s="5">
        <v>-1</v>
      </c>
      <c r="AC497" s="5">
        <v>-1</v>
      </c>
      <c r="AD497" s="5">
        <v>-1</v>
      </c>
      <c r="AE497" s="5">
        <v>-1</v>
      </c>
      <c r="AF497" s="5">
        <v>-1</v>
      </c>
      <c r="AG497" s="5">
        <v>-1</v>
      </c>
      <c r="AH497" s="5">
        <v>-1</v>
      </c>
      <c r="AI497" s="5">
        <v>-1</v>
      </c>
      <c r="AJ497" s="5">
        <v>-1</v>
      </c>
      <c r="AK497" s="5">
        <v>-1</v>
      </c>
      <c r="AL497" s="5">
        <v>-1</v>
      </c>
      <c r="AM497" s="5">
        <v>-1</v>
      </c>
      <c r="AN497" s="5">
        <v>-1</v>
      </c>
      <c r="AO497" s="5">
        <v>-1</v>
      </c>
      <c r="AP497" s="5">
        <v>-1</v>
      </c>
      <c r="AQ497" s="5">
        <v>-1</v>
      </c>
      <c r="AR497" s="5">
        <v>-1</v>
      </c>
      <c r="AS497" s="5">
        <v>-1</v>
      </c>
      <c r="AT497" s="5">
        <v>-1</v>
      </c>
      <c r="AU497" s="5">
        <v>-1</v>
      </c>
      <c r="AV497" s="5">
        <v>-1</v>
      </c>
      <c r="AW497" s="5">
        <v>-1</v>
      </c>
      <c r="AX497" s="5">
        <v>-1</v>
      </c>
      <c r="AY497" s="5">
        <v>-1</v>
      </c>
      <c r="AZ497" s="5">
        <v>-1</v>
      </c>
      <c r="BA497" s="5">
        <v>-1</v>
      </c>
      <c r="BB497" s="5">
        <v>-1</v>
      </c>
      <c r="BC497" s="5">
        <v>-1</v>
      </c>
      <c r="BD497" s="5">
        <v>-1</v>
      </c>
      <c r="BE497" s="5">
        <v>-1</v>
      </c>
      <c r="BF497" s="5">
        <v>-1</v>
      </c>
      <c r="BG497" s="5">
        <v>-1</v>
      </c>
      <c r="BH497" s="5">
        <v>-1</v>
      </c>
      <c r="BI497" s="5">
        <v>-1</v>
      </c>
      <c r="BJ497" s="5">
        <v>-1</v>
      </c>
      <c r="BK497" s="5">
        <v>-1</v>
      </c>
      <c r="BL497" s="5">
        <v>-1</v>
      </c>
      <c r="BM497" s="5">
        <v>-1</v>
      </c>
      <c r="BN497" s="5">
        <v>-1</v>
      </c>
      <c r="BO497" s="5">
        <v>-1</v>
      </c>
      <c r="BP497" s="5">
        <v>-1</v>
      </c>
      <c r="BQ497" s="5">
        <v>-1</v>
      </c>
      <c r="BR497" s="5">
        <v>-1</v>
      </c>
      <c r="BS497" s="5">
        <v>-1</v>
      </c>
      <c r="BT497" s="5">
        <v>-1</v>
      </c>
      <c r="BU497" s="5">
        <v>-1</v>
      </c>
      <c r="BV497" s="5">
        <v>-1</v>
      </c>
      <c r="BW497" s="5">
        <v>-1</v>
      </c>
      <c r="BX497" s="5">
        <v>-1</v>
      </c>
      <c r="BY497" s="5">
        <v>-1</v>
      </c>
      <c r="BZ497" s="5">
        <v>-1</v>
      </c>
      <c r="CA497" s="5">
        <v>-1</v>
      </c>
      <c r="CB497" s="5">
        <v>-1</v>
      </c>
      <c r="CC497" s="5">
        <v>-1</v>
      </c>
      <c r="CD497" s="5">
        <v>-1</v>
      </c>
      <c r="CE497" s="5">
        <v>-1</v>
      </c>
      <c r="CF497" s="5">
        <v>-1</v>
      </c>
      <c r="CG497" s="5">
        <v>-1</v>
      </c>
      <c r="CH497" s="5">
        <v>-1</v>
      </c>
      <c r="CI497" s="5">
        <v>-1</v>
      </c>
      <c r="CJ497" s="5">
        <v>-1</v>
      </c>
      <c r="CK497" s="5">
        <v>-1</v>
      </c>
      <c r="CL497" s="5">
        <v>-1</v>
      </c>
      <c r="CM497" s="5">
        <v>-1</v>
      </c>
      <c r="CN497" s="5">
        <v>-1</v>
      </c>
      <c r="CO497" s="5">
        <v>-1</v>
      </c>
      <c r="CP497" s="5">
        <v>-1</v>
      </c>
      <c r="CQ497" s="5">
        <v>-1</v>
      </c>
      <c r="CR497" s="5">
        <v>-1</v>
      </c>
      <c r="CS497" s="5">
        <v>-1</v>
      </c>
      <c r="CT497" s="5">
        <v>-1</v>
      </c>
      <c r="CU497" s="5">
        <v>-1</v>
      </c>
      <c r="CV497" s="5">
        <v>-1</v>
      </c>
      <c r="CW497" s="5">
        <v>-1</v>
      </c>
      <c r="CX497" s="5">
        <v>-1</v>
      </c>
      <c r="CY497" s="5">
        <v>-1</v>
      </c>
      <c r="CZ497" s="5">
        <v>-1</v>
      </c>
      <c r="DA497" s="5">
        <v>-1</v>
      </c>
      <c r="DB497" s="5">
        <v>-1</v>
      </c>
      <c r="DC497" s="5">
        <v>-1</v>
      </c>
      <c r="DD497" s="5">
        <v>-1</v>
      </c>
      <c r="DE497" s="5">
        <v>-1</v>
      </c>
      <c r="DF497" s="5">
        <v>-1</v>
      </c>
      <c r="DG497" s="5">
        <v>-1</v>
      </c>
      <c r="DH497" s="5">
        <v>-1</v>
      </c>
      <c r="DI497" s="5">
        <v>-1</v>
      </c>
      <c r="DJ497" s="5">
        <v>-1</v>
      </c>
      <c r="DK497" s="5">
        <v>-1</v>
      </c>
      <c r="DL497" s="5">
        <v>-1</v>
      </c>
      <c r="DM497" s="5">
        <v>-1</v>
      </c>
      <c r="DN497" s="5">
        <v>-1</v>
      </c>
      <c r="DO497" s="5">
        <v>-1</v>
      </c>
      <c r="DP497" s="5">
        <v>-1</v>
      </c>
      <c r="DQ497" s="5">
        <v>-1</v>
      </c>
      <c r="DR497" s="5">
        <v>-1</v>
      </c>
      <c r="DS497" s="5">
        <v>-1</v>
      </c>
      <c r="DT497" s="5">
        <v>-1</v>
      </c>
      <c r="DU497" s="5">
        <v>-1</v>
      </c>
      <c r="DV497" s="5">
        <v>-1</v>
      </c>
      <c r="DW497" s="5">
        <v>-1</v>
      </c>
      <c r="DX497" s="5">
        <v>-1</v>
      </c>
      <c r="DY497" s="5">
        <v>-1</v>
      </c>
      <c r="DZ497" s="5">
        <v>-1</v>
      </c>
      <c r="EA497" s="5">
        <v>-1</v>
      </c>
      <c r="EB497" s="5">
        <v>-1</v>
      </c>
      <c r="EC497" s="5">
        <v>-1</v>
      </c>
      <c r="ED497" s="5">
        <v>-1</v>
      </c>
      <c r="EE497" s="5">
        <v>-1</v>
      </c>
      <c r="EF497" s="5">
        <v>-1</v>
      </c>
      <c r="EG497" s="5">
        <v>-1</v>
      </c>
      <c r="EH497" s="5">
        <v>-1</v>
      </c>
      <c r="EI497" s="5">
        <v>-1</v>
      </c>
      <c r="EJ497" s="5">
        <v>-1</v>
      </c>
      <c r="EK497" s="5">
        <v>-1</v>
      </c>
      <c r="EL497" s="5">
        <v>-1</v>
      </c>
      <c r="EM497" s="5">
        <v>-1</v>
      </c>
      <c r="EN497" s="5">
        <v>-1</v>
      </c>
      <c r="EO497" s="5">
        <v>-1</v>
      </c>
      <c r="EP497" s="5">
        <v>-1</v>
      </c>
      <c r="EQ497" s="5">
        <v>-1</v>
      </c>
      <c r="ER497" s="5">
        <v>-1</v>
      </c>
      <c r="ES497" s="5">
        <v>-1</v>
      </c>
      <c r="ET497" s="5">
        <v>-1</v>
      </c>
      <c r="EU497" s="5">
        <v>-1</v>
      </c>
      <c r="EV497" s="5">
        <v>-1</v>
      </c>
      <c r="EW497" s="5">
        <v>-1</v>
      </c>
      <c r="EX497" s="5">
        <v>-1</v>
      </c>
      <c r="EY497" s="5">
        <v>-1</v>
      </c>
      <c r="EZ497" s="5">
        <v>-1</v>
      </c>
      <c r="FA497" s="5">
        <v>-1</v>
      </c>
      <c r="FB497" s="5">
        <v>-1</v>
      </c>
      <c r="FC497" s="5">
        <v>-1</v>
      </c>
      <c r="FD497" s="5">
        <v>-1</v>
      </c>
      <c r="FE497" s="5">
        <v>-1</v>
      </c>
      <c r="FF497" s="5">
        <v>-1</v>
      </c>
      <c r="FG497" s="5">
        <v>-1</v>
      </c>
      <c r="FH497" s="5">
        <v>-1</v>
      </c>
      <c r="FI497" s="5">
        <v>-1</v>
      </c>
      <c r="FJ497" s="5">
        <v>-1</v>
      </c>
      <c r="FK497" s="5">
        <v>-1</v>
      </c>
      <c r="FL497" s="5">
        <v>-1</v>
      </c>
      <c r="FM497" s="5">
        <v>-1</v>
      </c>
      <c r="FN497" s="5">
        <v>-1</v>
      </c>
      <c r="FO497" s="5">
        <v>-1</v>
      </c>
      <c r="FP497" s="5">
        <v>-1</v>
      </c>
      <c r="FQ497" s="5">
        <v>-1</v>
      </c>
      <c r="FR497" s="5">
        <v>-1</v>
      </c>
      <c r="FS497" s="5">
        <v>-1</v>
      </c>
      <c r="FT497" s="5">
        <v>-1</v>
      </c>
      <c r="FU497" s="5">
        <v>-1</v>
      </c>
      <c r="FV497" s="5">
        <v>-1</v>
      </c>
      <c r="FW497" s="5">
        <v>-1</v>
      </c>
      <c r="FX497" s="5">
        <v>-1</v>
      </c>
      <c r="FY497" s="5">
        <v>-1</v>
      </c>
      <c r="FZ497" s="5">
        <v>-1</v>
      </c>
      <c r="GA497" s="5">
        <v>-1</v>
      </c>
      <c r="GB497" s="5">
        <v>-1</v>
      </c>
      <c r="GC497" s="5">
        <v>-1</v>
      </c>
      <c r="GD497" s="5">
        <v>-1</v>
      </c>
      <c r="GE497" s="5">
        <v>-1</v>
      </c>
      <c r="GF497" s="5">
        <v>-1</v>
      </c>
      <c r="GG497" s="5">
        <v>-1</v>
      </c>
      <c r="GH497" s="5">
        <v>-1</v>
      </c>
      <c r="GI497" s="5">
        <v>-1</v>
      </c>
      <c r="GJ497" s="5">
        <v>-1</v>
      </c>
      <c r="GK497" s="5">
        <v>-1</v>
      </c>
      <c r="GL497" s="5">
        <v>-1</v>
      </c>
      <c r="GM497" s="5">
        <v>-1</v>
      </c>
      <c r="GN497" s="5">
        <v>-1</v>
      </c>
      <c r="GO497" s="5">
        <v>-1</v>
      </c>
      <c r="GP497" s="5">
        <v>-1</v>
      </c>
      <c r="GQ497" s="5">
        <v>-1</v>
      </c>
      <c r="GR497" s="5">
        <v>7.5761035007610347E-8</v>
      </c>
      <c r="GS497" s="5">
        <v>-1</v>
      </c>
      <c r="GT497" s="5">
        <v>-1</v>
      </c>
      <c r="GU497" s="5">
        <v>-1</v>
      </c>
      <c r="GV497" s="5">
        <v>-1</v>
      </c>
      <c r="GW497" s="5">
        <v>-1</v>
      </c>
      <c r="GX497" s="5">
        <v>-1</v>
      </c>
      <c r="GY497" s="5">
        <v>-1</v>
      </c>
      <c r="GZ497" s="5">
        <v>-1</v>
      </c>
      <c r="HA497" s="5">
        <v>-1</v>
      </c>
      <c r="HB497" s="5">
        <v>-1</v>
      </c>
      <c r="HC497" s="5">
        <v>-1</v>
      </c>
      <c r="HD497" s="5">
        <v>-1</v>
      </c>
      <c r="HE497" s="5">
        <v>-1</v>
      </c>
      <c r="HF497" s="5">
        <v>-1</v>
      </c>
      <c r="HG497" s="5">
        <v>4.9512088423314538E-7</v>
      </c>
      <c r="HH497" s="5">
        <v>-1</v>
      </c>
      <c r="HI497" s="5">
        <v>-1</v>
      </c>
      <c r="HJ497" s="5">
        <v>-1</v>
      </c>
      <c r="HK497" s="5">
        <v>-1</v>
      </c>
      <c r="HL497" s="5">
        <v>-1</v>
      </c>
      <c r="HM497" s="5">
        <v>-1</v>
      </c>
      <c r="HN497" s="5">
        <v>-1</v>
      </c>
      <c r="HO497" s="5" t="s">
        <v>720</v>
      </c>
    </row>
    <row r="498" spans="1:223" x14ac:dyDescent="0.25">
      <c r="A498" s="34" t="s">
        <v>19512</v>
      </c>
      <c r="B498" s="5">
        <v>2</v>
      </c>
      <c r="C498" s="5">
        <v>0</v>
      </c>
      <c r="D498" s="5">
        <v>1.8986849960224082E-16</v>
      </c>
      <c r="E498" s="5">
        <v>0.50084293312123196</v>
      </c>
      <c r="F498" s="5">
        <v>3.7024401232315651E-3</v>
      </c>
      <c r="G498" s="5">
        <v>0.49545462675553631</v>
      </c>
      <c r="H498" s="5">
        <v>-1</v>
      </c>
      <c r="I498" s="5">
        <v>-1</v>
      </c>
      <c r="J498" s="5">
        <v>-1</v>
      </c>
      <c r="K498" s="5">
        <v>-1</v>
      </c>
      <c r="L498" s="5">
        <v>-1</v>
      </c>
      <c r="M498" s="5">
        <v>-1</v>
      </c>
      <c r="N498" s="5">
        <v>-1</v>
      </c>
      <c r="O498" s="5">
        <v>-1</v>
      </c>
      <c r="P498" s="5">
        <v>-1</v>
      </c>
      <c r="Q498" s="5">
        <v>-1</v>
      </c>
      <c r="R498" s="5">
        <v>-1</v>
      </c>
      <c r="S498" s="5">
        <v>-1</v>
      </c>
      <c r="T498" s="5">
        <v>-1</v>
      </c>
      <c r="U498" s="5">
        <v>-1</v>
      </c>
      <c r="V498" s="5">
        <v>-1</v>
      </c>
      <c r="W498" s="5">
        <v>-1</v>
      </c>
      <c r="X498" s="5">
        <v>-1</v>
      </c>
      <c r="Y498" s="5">
        <v>-1</v>
      </c>
      <c r="Z498" s="5">
        <v>-1</v>
      </c>
      <c r="AA498" s="5">
        <v>-1</v>
      </c>
      <c r="AB498" s="5">
        <v>-1</v>
      </c>
      <c r="AC498" s="5">
        <v>-1</v>
      </c>
      <c r="AD498" s="5">
        <v>-1</v>
      </c>
      <c r="AE498" s="5">
        <v>-1</v>
      </c>
      <c r="AF498" s="5">
        <v>-1</v>
      </c>
      <c r="AG498" s="5">
        <v>-1</v>
      </c>
      <c r="AH498" s="5">
        <v>-1</v>
      </c>
      <c r="AI498" s="5">
        <v>-1</v>
      </c>
      <c r="AJ498" s="5">
        <v>-1</v>
      </c>
      <c r="AK498" s="5">
        <v>-1</v>
      </c>
      <c r="AL498" s="5">
        <v>-1</v>
      </c>
      <c r="AM498" s="5">
        <v>-1</v>
      </c>
      <c r="AN498" s="5">
        <v>-1</v>
      </c>
      <c r="AO498" s="5">
        <v>-1</v>
      </c>
      <c r="AP498" s="5">
        <v>-1</v>
      </c>
      <c r="AQ498" s="5">
        <v>-1</v>
      </c>
      <c r="AR498" s="5">
        <v>-1</v>
      </c>
      <c r="AS498" s="5">
        <v>-1</v>
      </c>
      <c r="AT498" s="5">
        <v>-1</v>
      </c>
      <c r="AU498" s="5">
        <v>-1</v>
      </c>
      <c r="AV498" s="5">
        <v>-1</v>
      </c>
      <c r="AW498" s="5">
        <v>-1</v>
      </c>
      <c r="AX498" s="5">
        <v>-1</v>
      </c>
      <c r="AY498" s="5">
        <v>-1</v>
      </c>
      <c r="AZ498" s="5">
        <v>-1</v>
      </c>
      <c r="BA498" s="5">
        <v>-1</v>
      </c>
      <c r="BB498" s="5">
        <v>-1</v>
      </c>
      <c r="BC498" s="5">
        <v>-1</v>
      </c>
      <c r="BD498" s="5">
        <v>-1</v>
      </c>
      <c r="BE498" s="5">
        <v>-1</v>
      </c>
      <c r="BF498" s="5">
        <v>-1</v>
      </c>
      <c r="BG498" s="5">
        <v>-1</v>
      </c>
      <c r="BH498" s="5">
        <v>-1</v>
      </c>
      <c r="BI498" s="5">
        <v>-1</v>
      </c>
      <c r="BJ498" s="5">
        <v>-1</v>
      </c>
      <c r="BK498" s="5">
        <v>-1</v>
      </c>
      <c r="BL498" s="5">
        <v>-1</v>
      </c>
      <c r="BM498" s="5">
        <v>-1</v>
      </c>
      <c r="BN498" s="5">
        <v>-1</v>
      </c>
      <c r="BO498" s="5">
        <v>-1</v>
      </c>
      <c r="BP498" s="5">
        <v>-1</v>
      </c>
      <c r="BQ498" s="5">
        <v>-1</v>
      </c>
      <c r="BR498" s="5">
        <v>-1</v>
      </c>
      <c r="BS498" s="5">
        <v>-1</v>
      </c>
      <c r="BT498" s="5">
        <v>-1</v>
      </c>
      <c r="BU498" s="5">
        <v>-1</v>
      </c>
      <c r="BV498" s="5">
        <v>-1</v>
      </c>
      <c r="BW498" s="5">
        <v>-1</v>
      </c>
      <c r="BX498" s="5">
        <v>-1</v>
      </c>
      <c r="BY498" s="5">
        <v>-1</v>
      </c>
      <c r="BZ498" s="5">
        <v>-1</v>
      </c>
      <c r="CA498" s="5">
        <v>-1</v>
      </c>
      <c r="CB498" s="5">
        <v>-1</v>
      </c>
      <c r="CC498" s="5">
        <v>-1</v>
      </c>
      <c r="CD498" s="5">
        <v>-1</v>
      </c>
      <c r="CE498" s="5">
        <v>-1</v>
      </c>
      <c r="CF498" s="5">
        <v>-1</v>
      </c>
      <c r="CG498" s="5">
        <v>-1</v>
      </c>
      <c r="CH498" s="5">
        <v>-1</v>
      </c>
      <c r="CI498" s="5">
        <v>-1</v>
      </c>
      <c r="CJ498" s="5">
        <v>-1</v>
      </c>
      <c r="CK498" s="5">
        <v>-1</v>
      </c>
      <c r="CL498" s="5">
        <v>-1</v>
      </c>
      <c r="CM498" s="5">
        <v>-1</v>
      </c>
      <c r="CN498" s="5">
        <v>-1</v>
      </c>
      <c r="CO498" s="5">
        <v>-1</v>
      </c>
      <c r="CP498" s="5">
        <v>-1</v>
      </c>
      <c r="CQ498" s="5">
        <v>-1</v>
      </c>
      <c r="CR498" s="5">
        <v>-1</v>
      </c>
      <c r="CS498" s="5">
        <v>-1</v>
      </c>
      <c r="CT498" s="5">
        <v>-1</v>
      </c>
      <c r="CU498" s="5">
        <v>-1</v>
      </c>
      <c r="CV498" s="5">
        <v>-1</v>
      </c>
      <c r="CW498" s="5">
        <v>-1</v>
      </c>
      <c r="CX498" s="5">
        <v>-1</v>
      </c>
      <c r="CY498" s="5">
        <v>-1</v>
      </c>
      <c r="CZ498" s="5">
        <v>-1</v>
      </c>
      <c r="DA498" s="5">
        <v>-1</v>
      </c>
      <c r="DB498" s="5">
        <v>-1</v>
      </c>
      <c r="DC498" s="5">
        <v>-1</v>
      </c>
      <c r="DD498" s="5">
        <v>-1</v>
      </c>
      <c r="DE498" s="5">
        <v>-1</v>
      </c>
      <c r="DF498" s="5">
        <v>-1</v>
      </c>
      <c r="DG498" s="5">
        <v>-1</v>
      </c>
      <c r="DH498" s="5">
        <v>-1</v>
      </c>
      <c r="DI498" s="5">
        <v>-1</v>
      </c>
      <c r="DJ498" s="5">
        <v>-1</v>
      </c>
      <c r="DK498" s="5">
        <v>-1</v>
      </c>
      <c r="DL498" s="5">
        <v>-1</v>
      </c>
      <c r="DM498" s="5">
        <v>-1</v>
      </c>
      <c r="DN498" s="5">
        <v>-1</v>
      </c>
      <c r="DO498" s="5">
        <v>-1</v>
      </c>
      <c r="DP498" s="5">
        <v>-1</v>
      </c>
      <c r="DQ498" s="5">
        <v>-1</v>
      </c>
      <c r="DR498" s="5">
        <v>-1</v>
      </c>
      <c r="DS498" s="5">
        <v>-1</v>
      </c>
      <c r="DT498" s="5">
        <v>-1</v>
      </c>
      <c r="DU498" s="5">
        <v>-1</v>
      </c>
      <c r="DV498" s="5">
        <v>-1</v>
      </c>
      <c r="DW498" s="5">
        <v>-1</v>
      </c>
      <c r="DX498" s="5">
        <v>-1</v>
      </c>
      <c r="DY498" s="5">
        <v>-1</v>
      </c>
      <c r="DZ498" s="5">
        <v>-1</v>
      </c>
      <c r="EA498" s="5">
        <v>-1</v>
      </c>
      <c r="EB498" s="5">
        <v>-1</v>
      </c>
      <c r="EC498" s="5">
        <v>-1</v>
      </c>
      <c r="ED498" s="5">
        <v>-1</v>
      </c>
      <c r="EE498" s="5">
        <v>-1</v>
      </c>
      <c r="EF498" s="5">
        <v>-1</v>
      </c>
      <c r="EG498" s="5">
        <v>-1</v>
      </c>
      <c r="EH498" s="5">
        <v>-1</v>
      </c>
      <c r="EI498" s="5">
        <v>-1</v>
      </c>
      <c r="EJ498" s="5">
        <v>-1</v>
      </c>
      <c r="EK498" s="5">
        <v>-1</v>
      </c>
      <c r="EL498" s="5">
        <v>-1</v>
      </c>
      <c r="EM498" s="5">
        <v>-1</v>
      </c>
      <c r="EN498" s="5">
        <v>-1</v>
      </c>
      <c r="EO498" s="5">
        <v>-1</v>
      </c>
      <c r="EP498" s="5">
        <v>-1</v>
      </c>
      <c r="EQ498" s="5">
        <v>-1</v>
      </c>
      <c r="ER498" s="5">
        <v>-1</v>
      </c>
      <c r="ES498" s="5">
        <v>-1</v>
      </c>
      <c r="ET498" s="5">
        <v>-1</v>
      </c>
      <c r="EU498" s="5">
        <v>-1</v>
      </c>
      <c r="EV498" s="5">
        <v>-1</v>
      </c>
      <c r="EW498" s="5">
        <v>-1</v>
      </c>
      <c r="EX498" s="5">
        <v>-1</v>
      </c>
      <c r="EY498" s="5">
        <v>-1</v>
      </c>
      <c r="EZ498" s="5">
        <v>-1</v>
      </c>
      <c r="FA498" s="5">
        <v>-1</v>
      </c>
      <c r="FB498" s="5">
        <v>-1</v>
      </c>
      <c r="FC498" s="5">
        <v>-1</v>
      </c>
      <c r="FD498" s="5">
        <v>-1</v>
      </c>
      <c r="FE498" s="5">
        <v>-1</v>
      </c>
      <c r="FF498" s="5">
        <v>-1</v>
      </c>
      <c r="FG498" s="5">
        <v>-1</v>
      </c>
      <c r="FH498" s="5">
        <v>-1</v>
      </c>
      <c r="FI498" s="5">
        <v>-1</v>
      </c>
      <c r="FJ498" s="5">
        <v>-1</v>
      </c>
      <c r="FK498" s="5">
        <v>-1</v>
      </c>
      <c r="FL498" s="5">
        <v>-1</v>
      </c>
      <c r="FM498" s="5">
        <v>-1</v>
      </c>
      <c r="FN498" s="5">
        <v>-1</v>
      </c>
      <c r="FO498" s="5">
        <v>-1</v>
      </c>
      <c r="FP498" s="5">
        <v>-1</v>
      </c>
      <c r="FQ498" s="5">
        <v>-1</v>
      </c>
      <c r="FR498" s="5">
        <v>-1</v>
      </c>
      <c r="FS498" s="5">
        <v>-1</v>
      </c>
      <c r="FT498" s="5">
        <v>-1</v>
      </c>
      <c r="FU498" s="5">
        <v>-1</v>
      </c>
      <c r="FV498" s="5">
        <v>-1</v>
      </c>
      <c r="FW498" s="5">
        <v>-1</v>
      </c>
      <c r="FX498" s="5">
        <v>-1</v>
      </c>
      <c r="FY498" s="5">
        <v>-1</v>
      </c>
      <c r="FZ498" s="5">
        <v>-1</v>
      </c>
      <c r="GA498" s="5">
        <v>-1</v>
      </c>
      <c r="GB498" s="5">
        <v>-1</v>
      </c>
      <c r="GC498" s="5">
        <v>-1</v>
      </c>
      <c r="GD498" s="5">
        <v>-1</v>
      </c>
      <c r="GE498" s="5">
        <v>-1</v>
      </c>
      <c r="GF498" s="5">
        <v>-1</v>
      </c>
      <c r="GG498" s="5">
        <v>-1</v>
      </c>
      <c r="GH498" s="5">
        <v>-1</v>
      </c>
      <c r="GI498" s="5">
        <v>-1</v>
      </c>
      <c r="GJ498" s="5">
        <v>-1</v>
      </c>
      <c r="GK498" s="5">
        <v>-1</v>
      </c>
      <c r="GL498" s="5">
        <v>-1</v>
      </c>
      <c r="GM498" s="5">
        <v>-1</v>
      </c>
      <c r="GN498" s="5">
        <v>-1</v>
      </c>
      <c r="GO498" s="5">
        <v>-1</v>
      </c>
      <c r="GP498" s="5">
        <v>-1</v>
      </c>
      <c r="GQ498" s="5">
        <v>-1</v>
      </c>
      <c r="GR498" s="5">
        <v>3.4284627092846262E-8</v>
      </c>
      <c r="GS498" s="5">
        <v>-1</v>
      </c>
      <c r="GT498" s="5">
        <v>-1</v>
      </c>
      <c r="GU498" s="5">
        <v>-1</v>
      </c>
      <c r="GV498" s="5">
        <v>-1</v>
      </c>
      <c r="GW498" s="5">
        <v>-1</v>
      </c>
      <c r="GX498" s="5">
        <v>-1</v>
      </c>
      <c r="GY498" s="5">
        <v>-1</v>
      </c>
      <c r="GZ498" s="5">
        <v>-1</v>
      </c>
      <c r="HA498" s="5">
        <v>-1</v>
      </c>
      <c r="HB498" s="5">
        <v>-1</v>
      </c>
      <c r="HC498" s="5">
        <v>-1</v>
      </c>
      <c r="HD498" s="5">
        <v>-1</v>
      </c>
      <c r="HE498" s="5">
        <v>-1</v>
      </c>
      <c r="HF498" s="5">
        <v>-1</v>
      </c>
      <c r="HG498" s="5">
        <v>-1</v>
      </c>
      <c r="HH498" s="5">
        <v>-1</v>
      </c>
      <c r="HI498" s="5">
        <v>-1</v>
      </c>
      <c r="HJ498" s="5">
        <v>-1</v>
      </c>
      <c r="HK498" s="5">
        <v>-1</v>
      </c>
      <c r="HL498" s="5">
        <v>-1</v>
      </c>
      <c r="HM498" s="5">
        <v>-1</v>
      </c>
      <c r="HN498" s="5">
        <v>-1</v>
      </c>
      <c r="HO498" s="5" t="s">
        <v>720</v>
      </c>
    </row>
    <row r="499" spans="1:223" x14ac:dyDescent="0.25">
      <c r="A499" s="43" t="s">
        <v>19518</v>
      </c>
      <c r="B499" s="5">
        <v>2</v>
      </c>
      <c r="C499" s="5">
        <v>0</v>
      </c>
      <c r="D499" s="5">
        <v>0.74472805809839715</v>
      </c>
      <c r="E499" s="5">
        <v>7.6474734549155057E-2</v>
      </c>
      <c r="F499" s="5">
        <v>8.9052260451025572E-2</v>
      </c>
      <c r="G499" s="5">
        <v>8.9744946901422457E-2</v>
      </c>
      <c r="H499" s="5">
        <v>-1</v>
      </c>
      <c r="I499" s="5">
        <v>-1</v>
      </c>
      <c r="J499" s="5">
        <v>-1</v>
      </c>
      <c r="K499" s="5">
        <v>-1</v>
      </c>
      <c r="L499" s="5">
        <v>-1</v>
      </c>
      <c r="M499" s="5">
        <v>-1</v>
      </c>
      <c r="N499" s="5">
        <v>-1</v>
      </c>
      <c r="O499" s="5">
        <v>-1</v>
      </c>
      <c r="P499" s="5">
        <v>-1</v>
      </c>
      <c r="Q499" s="5">
        <v>-1</v>
      </c>
      <c r="R499" s="5">
        <v>-1</v>
      </c>
      <c r="S499" s="5">
        <v>-1</v>
      </c>
      <c r="T499" s="5">
        <v>-1</v>
      </c>
      <c r="U499" s="5">
        <v>-1</v>
      </c>
      <c r="V499" s="5">
        <v>-1</v>
      </c>
      <c r="W499" s="5">
        <v>-1</v>
      </c>
      <c r="X499" s="5">
        <v>-1</v>
      </c>
      <c r="Y499" s="5">
        <v>-1</v>
      </c>
      <c r="Z499" s="5">
        <v>-1</v>
      </c>
      <c r="AA499" s="5">
        <v>-1</v>
      </c>
      <c r="AB499" s="5">
        <v>-1</v>
      </c>
      <c r="AC499" s="5">
        <v>-1</v>
      </c>
      <c r="AD499" s="5">
        <v>-1</v>
      </c>
      <c r="AE499" s="5">
        <v>-1</v>
      </c>
      <c r="AF499" s="5">
        <v>-1</v>
      </c>
      <c r="AG499" s="5">
        <v>-1</v>
      </c>
      <c r="AH499" s="5">
        <v>-1</v>
      </c>
      <c r="AI499" s="5">
        <v>-1</v>
      </c>
      <c r="AJ499" s="5">
        <v>-1</v>
      </c>
      <c r="AK499" s="5">
        <v>-1</v>
      </c>
      <c r="AL499" s="5">
        <v>-1</v>
      </c>
      <c r="AM499" s="5">
        <v>-1</v>
      </c>
      <c r="AN499" s="5">
        <v>-1</v>
      </c>
      <c r="AO499" s="5">
        <v>-1</v>
      </c>
      <c r="AP499" s="5">
        <v>-1</v>
      </c>
      <c r="AQ499" s="5">
        <v>-1</v>
      </c>
      <c r="AR499" s="5">
        <v>-1</v>
      </c>
      <c r="AS499" s="5">
        <v>-1</v>
      </c>
      <c r="AT499" s="5">
        <v>-1</v>
      </c>
      <c r="AU499" s="5">
        <v>-1</v>
      </c>
      <c r="AV499" s="5">
        <v>-1</v>
      </c>
      <c r="AW499" s="5">
        <v>-1</v>
      </c>
      <c r="AX499" s="5">
        <v>-1</v>
      </c>
      <c r="AY499" s="5">
        <v>-1</v>
      </c>
      <c r="AZ499" s="5">
        <v>-1</v>
      </c>
      <c r="BA499" s="5">
        <v>-1</v>
      </c>
      <c r="BB499" s="5">
        <v>-1</v>
      </c>
      <c r="BC499" s="5">
        <v>-1</v>
      </c>
      <c r="BD499" s="5">
        <v>-1</v>
      </c>
      <c r="BE499" s="5">
        <v>-1</v>
      </c>
      <c r="BF499" s="5">
        <v>-1</v>
      </c>
      <c r="BG499" s="5">
        <v>-1</v>
      </c>
      <c r="BH499" s="5">
        <v>-1</v>
      </c>
      <c r="BI499" s="5">
        <v>-1</v>
      </c>
      <c r="BJ499" s="5">
        <v>-1</v>
      </c>
      <c r="BK499" s="5">
        <v>-1</v>
      </c>
      <c r="BL499" s="5">
        <v>-1</v>
      </c>
      <c r="BM499" s="5">
        <v>-1</v>
      </c>
      <c r="BN499" s="5">
        <v>-1</v>
      </c>
      <c r="BO499" s="5">
        <v>-1</v>
      </c>
      <c r="BP499" s="5">
        <v>-1</v>
      </c>
      <c r="BQ499" s="5">
        <v>-1</v>
      </c>
      <c r="BR499" s="5">
        <v>-1</v>
      </c>
      <c r="BS499" s="5">
        <v>-1</v>
      </c>
      <c r="BT499" s="5">
        <v>-1</v>
      </c>
      <c r="BU499" s="5">
        <v>-1</v>
      </c>
      <c r="BV499" s="5">
        <v>-1</v>
      </c>
      <c r="BW499" s="5">
        <v>-1</v>
      </c>
      <c r="BX499" s="5">
        <v>-1</v>
      </c>
      <c r="BY499" s="5">
        <v>-1</v>
      </c>
      <c r="BZ499" s="5">
        <v>-1</v>
      </c>
      <c r="CA499" s="5">
        <v>-1</v>
      </c>
      <c r="CB499" s="5">
        <v>-1</v>
      </c>
      <c r="CC499" s="5">
        <v>-1</v>
      </c>
      <c r="CD499" s="5">
        <v>-1</v>
      </c>
      <c r="CE499" s="5">
        <v>-1</v>
      </c>
      <c r="CF499" s="5">
        <v>-1</v>
      </c>
      <c r="CG499" s="5">
        <v>-1</v>
      </c>
      <c r="CH499" s="5">
        <v>-1</v>
      </c>
      <c r="CI499" s="5">
        <v>-1</v>
      </c>
      <c r="CJ499" s="5">
        <v>-1</v>
      </c>
      <c r="CK499" s="5">
        <v>-1</v>
      </c>
      <c r="CL499" s="5">
        <v>-1</v>
      </c>
      <c r="CM499" s="5">
        <v>-1</v>
      </c>
      <c r="CN499" s="5">
        <v>-1</v>
      </c>
      <c r="CO499" s="5">
        <v>-1</v>
      </c>
      <c r="CP499" s="5">
        <v>-1</v>
      </c>
      <c r="CQ499" s="5">
        <v>-1</v>
      </c>
      <c r="CR499" s="5">
        <v>-1</v>
      </c>
      <c r="CS499" s="5">
        <v>-1</v>
      </c>
      <c r="CT499" s="5">
        <v>-1</v>
      </c>
      <c r="CU499" s="5">
        <v>-1</v>
      </c>
      <c r="CV499" s="5">
        <v>-1</v>
      </c>
      <c r="CW499" s="5">
        <v>-1</v>
      </c>
      <c r="CX499" s="5">
        <v>-1</v>
      </c>
      <c r="CY499" s="5">
        <v>-1</v>
      </c>
      <c r="CZ499" s="5">
        <v>-1</v>
      </c>
      <c r="DA499" s="5">
        <v>-1</v>
      </c>
      <c r="DB499" s="5">
        <v>-1</v>
      </c>
      <c r="DC499" s="5">
        <v>-1</v>
      </c>
      <c r="DD499" s="5">
        <v>-1</v>
      </c>
      <c r="DE499" s="5">
        <v>-1</v>
      </c>
      <c r="DF499" s="5">
        <v>-1</v>
      </c>
      <c r="DG499" s="5">
        <v>-1</v>
      </c>
      <c r="DH499" s="5">
        <v>-1</v>
      </c>
      <c r="DI499" s="5">
        <v>-1</v>
      </c>
      <c r="DJ499" s="5">
        <v>-1</v>
      </c>
      <c r="DK499" s="5">
        <v>-1</v>
      </c>
      <c r="DL499" s="5">
        <v>-1</v>
      </c>
      <c r="DM499" s="5">
        <v>-1</v>
      </c>
      <c r="DN499" s="5">
        <v>-1</v>
      </c>
      <c r="DO499" s="5">
        <v>-1</v>
      </c>
      <c r="DP499" s="5">
        <v>-1</v>
      </c>
      <c r="DQ499" s="5">
        <v>-1</v>
      </c>
      <c r="DR499" s="5">
        <v>-1</v>
      </c>
      <c r="DS499" s="5">
        <v>-1</v>
      </c>
      <c r="DT499" s="5">
        <v>-1</v>
      </c>
      <c r="DU499" s="5">
        <v>-1</v>
      </c>
      <c r="DV499" s="5">
        <v>-1</v>
      </c>
      <c r="DW499" s="5">
        <v>-1</v>
      </c>
      <c r="DX499" s="5">
        <v>-1</v>
      </c>
      <c r="DY499" s="5">
        <v>-1</v>
      </c>
      <c r="DZ499" s="5">
        <v>-1</v>
      </c>
      <c r="EA499" s="5">
        <v>-1</v>
      </c>
      <c r="EB499" s="5">
        <v>-1</v>
      </c>
      <c r="EC499" s="5">
        <v>-1</v>
      </c>
      <c r="ED499" s="5">
        <v>-1</v>
      </c>
      <c r="EE499" s="5">
        <v>-1</v>
      </c>
      <c r="EF499" s="5">
        <v>-1</v>
      </c>
      <c r="EG499" s="5">
        <v>-1</v>
      </c>
      <c r="EH499" s="5">
        <v>-1</v>
      </c>
      <c r="EI499" s="5">
        <v>-1</v>
      </c>
      <c r="EJ499" s="5">
        <v>-1</v>
      </c>
      <c r="EK499" s="5">
        <v>-1</v>
      </c>
      <c r="EL499" s="5">
        <v>-1</v>
      </c>
      <c r="EM499" s="5">
        <v>-1</v>
      </c>
      <c r="EN499" s="5">
        <v>-1</v>
      </c>
      <c r="EO499" s="5">
        <v>-1</v>
      </c>
      <c r="EP499" s="5">
        <v>-1</v>
      </c>
      <c r="EQ499" s="5">
        <v>-1</v>
      </c>
      <c r="ER499" s="5">
        <v>-1</v>
      </c>
      <c r="ES499" s="5">
        <v>-1</v>
      </c>
      <c r="ET499" s="5">
        <v>-1</v>
      </c>
      <c r="EU499" s="5">
        <v>-1</v>
      </c>
      <c r="EV499" s="5">
        <v>-1</v>
      </c>
      <c r="EW499" s="5">
        <v>-1</v>
      </c>
      <c r="EX499" s="5">
        <v>-1</v>
      </c>
      <c r="EY499" s="5">
        <v>-1</v>
      </c>
      <c r="EZ499" s="5">
        <v>-1</v>
      </c>
      <c r="FA499" s="5">
        <v>-1</v>
      </c>
      <c r="FB499" s="5">
        <v>-1</v>
      </c>
      <c r="FC499" s="5">
        <v>-1</v>
      </c>
      <c r="FD499" s="5">
        <v>-1</v>
      </c>
      <c r="FE499" s="5">
        <v>-1</v>
      </c>
      <c r="FF499" s="5">
        <v>-1</v>
      </c>
      <c r="FG499" s="5">
        <v>-1</v>
      </c>
      <c r="FH499" s="5">
        <v>-1</v>
      </c>
      <c r="FI499" s="5">
        <v>-1</v>
      </c>
      <c r="FJ499" s="5">
        <v>-1</v>
      </c>
      <c r="FK499" s="5">
        <v>-1</v>
      </c>
      <c r="FL499" s="5">
        <v>-1</v>
      </c>
      <c r="FM499" s="5">
        <v>-1</v>
      </c>
      <c r="FN499" s="5">
        <v>-1</v>
      </c>
      <c r="FO499" s="5">
        <v>-1</v>
      </c>
      <c r="FP499" s="5">
        <v>-1</v>
      </c>
      <c r="FQ499" s="5">
        <v>-1</v>
      </c>
      <c r="FR499" s="5">
        <v>-1</v>
      </c>
      <c r="FS499" s="5">
        <v>-1</v>
      </c>
      <c r="FT499" s="5">
        <v>-1</v>
      </c>
      <c r="FU499" s="5">
        <v>-1</v>
      </c>
      <c r="FV499" s="5">
        <v>-1</v>
      </c>
      <c r="FW499" s="5">
        <v>-1</v>
      </c>
      <c r="FX499" s="5">
        <v>-1</v>
      </c>
      <c r="FY499" s="5">
        <v>-1</v>
      </c>
      <c r="FZ499" s="5">
        <v>-1</v>
      </c>
      <c r="GA499" s="5">
        <v>-1</v>
      </c>
      <c r="GB499" s="5">
        <v>-1</v>
      </c>
      <c r="GC499" s="5">
        <v>-1</v>
      </c>
      <c r="GD499" s="5">
        <v>-1</v>
      </c>
      <c r="GE499" s="5">
        <v>-1</v>
      </c>
      <c r="GF499" s="5">
        <v>-1</v>
      </c>
      <c r="GG499" s="5">
        <v>-1</v>
      </c>
      <c r="GH499" s="5">
        <v>-1</v>
      </c>
      <c r="GI499" s="5">
        <v>-1</v>
      </c>
      <c r="GJ499" s="5">
        <v>-1</v>
      </c>
      <c r="GK499" s="5">
        <v>-1</v>
      </c>
      <c r="GL499" s="5">
        <v>-1</v>
      </c>
      <c r="GM499" s="5">
        <v>-1</v>
      </c>
      <c r="GN499" s="5">
        <v>-1</v>
      </c>
      <c r="GO499" s="5">
        <v>-1</v>
      </c>
      <c r="GP499" s="5">
        <v>-1</v>
      </c>
      <c r="GQ499" s="5">
        <v>-1</v>
      </c>
      <c r="GR499" s="5">
        <v>3.8280060882800603E-8</v>
      </c>
      <c r="GS499" s="5">
        <v>-1</v>
      </c>
      <c r="GT499" s="5">
        <v>-1</v>
      </c>
      <c r="GU499" s="5">
        <v>-1</v>
      </c>
      <c r="GV499" s="5">
        <v>-1</v>
      </c>
      <c r="GW499" s="5">
        <v>-1</v>
      </c>
      <c r="GX499" s="5">
        <v>-1</v>
      </c>
      <c r="GY499" s="5">
        <v>-1</v>
      </c>
      <c r="GZ499" s="5">
        <v>-1</v>
      </c>
      <c r="HA499" s="5">
        <v>-1</v>
      </c>
      <c r="HB499" s="5">
        <v>-1</v>
      </c>
      <c r="HC499" s="5">
        <v>-1</v>
      </c>
      <c r="HD499" s="5">
        <v>-1</v>
      </c>
      <c r="HE499" s="5">
        <v>-1</v>
      </c>
      <c r="HF499" s="5">
        <v>-1</v>
      </c>
      <c r="HG499" s="5">
        <v>1.1920161790405324E-7</v>
      </c>
      <c r="HH499" s="5">
        <v>-1</v>
      </c>
      <c r="HI499" s="5">
        <v>-1</v>
      </c>
      <c r="HJ499" s="5">
        <v>-1</v>
      </c>
      <c r="HK499" s="5">
        <v>-1</v>
      </c>
      <c r="HL499" s="5">
        <v>-1</v>
      </c>
      <c r="HM499" s="5">
        <v>-1</v>
      </c>
      <c r="HN499" s="5">
        <v>-1</v>
      </c>
      <c r="HO499" s="5" t="s">
        <v>720</v>
      </c>
    </row>
    <row r="500" spans="1:223" x14ac:dyDescent="0.25">
      <c r="A500" s="43" t="s">
        <v>19533</v>
      </c>
      <c r="B500" s="5">
        <v>2</v>
      </c>
      <c r="C500" s="5">
        <v>0</v>
      </c>
      <c r="D500" s="5">
        <v>2.9631996360152632E-5</v>
      </c>
      <c r="E500" s="5">
        <v>0.5010799978474878</v>
      </c>
      <c r="F500" s="5">
        <v>3.1863566092225804E-3</v>
      </c>
      <c r="G500" s="5">
        <v>0.49570401354692928</v>
      </c>
      <c r="H500" s="5">
        <v>-1</v>
      </c>
      <c r="I500" s="5">
        <v>-1</v>
      </c>
      <c r="J500" s="5">
        <v>-1</v>
      </c>
      <c r="K500" s="5">
        <v>-1</v>
      </c>
      <c r="L500" s="5">
        <v>-1</v>
      </c>
      <c r="M500" s="5">
        <v>-1</v>
      </c>
      <c r="N500" s="5">
        <v>-1</v>
      </c>
      <c r="O500" s="5">
        <v>-1</v>
      </c>
      <c r="P500" s="5">
        <v>-1</v>
      </c>
      <c r="Q500" s="5">
        <v>-1</v>
      </c>
      <c r="R500" s="5">
        <v>-1</v>
      </c>
      <c r="S500" s="5">
        <v>-1</v>
      </c>
      <c r="T500" s="5">
        <v>-1</v>
      </c>
      <c r="U500" s="5">
        <v>-1</v>
      </c>
      <c r="V500" s="5">
        <v>-1</v>
      </c>
      <c r="W500" s="5">
        <v>-1</v>
      </c>
      <c r="X500" s="5">
        <v>-1</v>
      </c>
      <c r="Y500" s="5">
        <v>-1</v>
      </c>
      <c r="Z500" s="5">
        <v>-1</v>
      </c>
      <c r="AA500" s="5">
        <v>-1</v>
      </c>
      <c r="AB500" s="5">
        <v>-1</v>
      </c>
      <c r="AC500" s="5">
        <v>-1</v>
      </c>
      <c r="AD500" s="5">
        <v>-1</v>
      </c>
      <c r="AE500" s="5">
        <v>-1</v>
      </c>
      <c r="AF500" s="5">
        <v>-1</v>
      </c>
      <c r="AG500" s="5">
        <v>-1</v>
      </c>
      <c r="AH500" s="5">
        <v>-1</v>
      </c>
      <c r="AI500" s="5">
        <v>-1</v>
      </c>
      <c r="AJ500" s="5">
        <v>-1</v>
      </c>
      <c r="AK500" s="5">
        <v>-1</v>
      </c>
      <c r="AL500" s="5">
        <v>-1</v>
      </c>
      <c r="AM500" s="5">
        <v>-1</v>
      </c>
      <c r="AN500" s="5">
        <v>-1</v>
      </c>
      <c r="AO500" s="5">
        <v>-1</v>
      </c>
      <c r="AP500" s="5">
        <v>-1</v>
      </c>
      <c r="AQ500" s="5">
        <v>-1</v>
      </c>
      <c r="AR500" s="5">
        <v>-1</v>
      </c>
      <c r="AS500" s="5">
        <v>-1</v>
      </c>
      <c r="AT500" s="5">
        <v>-1</v>
      </c>
      <c r="AU500" s="5">
        <v>-1</v>
      </c>
      <c r="AV500" s="5">
        <v>-1</v>
      </c>
      <c r="AW500" s="5">
        <v>-1</v>
      </c>
      <c r="AX500" s="5">
        <v>-1</v>
      </c>
      <c r="AY500" s="5">
        <v>-1</v>
      </c>
      <c r="AZ500" s="5">
        <v>-1</v>
      </c>
      <c r="BA500" s="5">
        <v>-1</v>
      </c>
      <c r="BB500" s="5">
        <v>-1</v>
      </c>
      <c r="BC500" s="5">
        <v>-1</v>
      </c>
      <c r="BD500" s="5">
        <v>-1</v>
      </c>
      <c r="BE500" s="5">
        <v>-1</v>
      </c>
      <c r="BF500" s="5">
        <v>-1</v>
      </c>
      <c r="BG500" s="5">
        <v>-1</v>
      </c>
      <c r="BH500" s="5">
        <v>-1</v>
      </c>
      <c r="BI500" s="5">
        <v>-1</v>
      </c>
      <c r="BJ500" s="5">
        <v>-1</v>
      </c>
      <c r="BK500" s="5">
        <v>-1</v>
      </c>
      <c r="BL500" s="5">
        <v>-1</v>
      </c>
      <c r="BM500" s="5">
        <v>-1</v>
      </c>
      <c r="BN500" s="5">
        <v>-1</v>
      </c>
      <c r="BO500" s="5">
        <v>-1</v>
      </c>
      <c r="BP500" s="5">
        <v>-1</v>
      </c>
      <c r="BQ500" s="5">
        <v>-1</v>
      </c>
      <c r="BR500" s="5">
        <v>-1</v>
      </c>
      <c r="BS500" s="5">
        <v>-1</v>
      </c>
      <c r="BT500" s="5">
        <v>-1</v>
      </c>
      <c r="BU500" s="5">
        <v>-1</v>
      </c>
      <c r="BV500" s="5">
        <v>-1</v>
      </c>
      <c r="BW500" s="5">
        <v>-1</v>
      </c>
      <c r="BX500" s="5">
        <v>-1</v>
      </c>
      <c r="BY500" s="5">
        <v>-1</v>
      </c>
      <c r="BZ500" s="5">
        <v>-1</v>
      </c>
      <c r="CA500" s="5">
        <v>-1</v>
      </c>
      <c r="CB500" s="5">
        <v>-1</v>
      </c>
      <c r="CC500" s="5">
        <v>-1</v>
      </c>
      <c r="CD500" s="5">
        <v>-1</v>
      </c>
      <c r="CE500" s="5">
        <v>-1</v>
      </c>
      <c r="CF500" s="5">
        <v>-1</v>
      </c>
      <c r="CG500" s="5">
        <v>-1</v>
      </c>
      <c r="CH500" s="5">
        <v>-1</v>
      </c>
      <c r="CI500" s="5">
        <v>-1</v>
      </c>
      <c r="CJ500" s="5">
        <v>-1</v>
      </c>
      <c r="CK500" s="5">
        <v>-1</v>
      </c>
      <c r="CL500" s="5">
        <v>-1</v>
      </c>
      <c r="CM500" s="5">
        <v>-1</v>
      </c>
      <c r="CN500" s="5">
        <v>-1</v>
      </c>
      <c r="CO500" s="5">
        <v>-1</v>
      </c>
      <c r="CP500" s="5">
        <v>-1</v>
      </c>
      <c r="CQ500" s="5">
        <v>-1</v>
      </c>
      <c r="CR500" s="5">
        <v>-1</v>
      </c>
      <c r="CS500" s="5">
        <v>-1</v>
      </c>
      <c r="CT500" s="5">
        <v>-1</v>
      </c>
      <c r="CU500" s="5">
        <v>-1</v>
      </c>
      <c r="CV500" s="5">
        <v>-1</v>
      </c>
      <c r="CW500" s="5">
        <v>-1</v>
      </c>
      <c r="CX500" s="5">
        <v>-1</v>
      </c>
      <c r="CY500" s="5">
        <v>-1</v>
      </c>
      <c r="CZ500" s="5">
        <v>-1</v>
      </c>
      <c r="DA500" s="5">
        <v>-1</v>
      </c>
      <c r="DB500" s="5">
        <v>-1</v>
      </c>
      <c r="DC500" s="5">
        <v>-1</v>
      </c>
      <c r="DD500" s="5">
        <v>-1</v>
      </c>
      <c r="DE500" s="5">
        <v>-1</v>
      </c>
      <c r="DF500" s="5">
        <v>-1</v>
      </c>
      <c r="DG500" s="5">
        <v>-1</v>
      </c>
      <c r="DH500" s="5">
        <v>-1</v>
      </c>
      <c r="DI500" s="5">
        <v>-1</v>
      </c>
      <c r="DJ500" s="5">
        <v>-1</v>
      </c>
      <c r="DK500" s="5">
        <v>-1</v>
      </c>
      <c r="DL500" s="5">
        <v>-1</v>
      </c>
      <c r="DM500" s="5">
        <v>-1</v>
      </c>
      <c r="DN500" s="5">
        <v>-1</v>
      </c>
      <c r="DO500" s="5">
        <v>-1</v>
      </c>
      <c r="DP500" s="5">
        <v>-1</v>
      </c>
      <c r="DQ500" s="5">
        <v>-1</v>
      </c>
      <c r="DR500" s="5">
        <v>-1</v>
      </c>
      <c r="DS500" s="5">
        <v>-1</v>
      </c>
      <c r="DT500" s="5">
        <v>-1</v>
      </c>
      <c r="DU500" s="5">
        <v>-1</v>
      </c>
      <c r="DV500" s="5">
        <v>-1</v>
      </c>
      <c r="DW500" s="5">
        <v>-1</v>
      </c>
      <c r="DX500" s="5">
        <v>-1</v>
      </c>
      <c r="DY500" s="5">
        <v>-1</v>
      </c>
      <c r="DZ500" s="5">
        <v>-1</v>
      </c>
      <c r="EA500" s="5">
        <v>-1</v>
      </c>
      <c r="EB500" s="5">
        <v>-1</v>
      </c>
      <c r="EC500" s="5">
        <v>-1</v>
      </c>
      <c r="ED500" s="5">
        <v>-1</v>
      </c>
      <c r="EE500" s="5">
        <v>-1</v>
      </c>
      <c r="EF500" s="5">
        <v>-1</v>
      </c>
      <c r="EG500" s="5">
        <v>-1</v>
      </c>
      <c r="EH500" s="5">
        <v>-1</v>
      </c>
      <c r="EI500" s="5">
        <v>-1</v>
      </c>
      <c r="EJ500" s="5">
        <v>-1</v>
      </c>
      <c r="EK500" s="5">
        <v>-1</v>
      </c>
      <c r="EL500" s="5">
        <v>-1</v>
      </c>
      <c r="EM500" s="5">
        <v>-1</v>
      </c>
      <c r="EN500" s="5">
        <v>-1</v>
      </c>
      <c r="EO500" s="5">
        <v>-1</v>
      </c>
      <c r="EP500" s="5">
        <v>-1</v>
      </c>
      <c r="EQ500" s="5">
        <v>-1</v>
      </c>
      <c r="ER500" s="5">
        <v>-1</v>
      </c>
      <c r="ES500" s="5">
        <v>-1</v>
      </c>
      <c r="ET500" s="5">
        <v>-1</v>
      </c>
      <c r="EU500" s="5">
        <v>-1</v>
      </c>
      <c r="EV500" s="5">
        <v>-1</v>
      </c>
      <c r="EW500" s="5">
        <v>-1</v>
      </c>
      <c r="EX500" s="5">
        <v>-1</v>
      </c>
      <c r="EY500" s="5">
        <v>-1</v>
      </c>
      <c r="EZ500" s="5">
        <v>-1</v>
      </c>
      <c r="FA500" s="5">
        <v>-1</v>
      </c>
      <c r="FB500" s="5">
        <v>-1</v>
      </c>
      <c r="FC500" s="5">
        <v>-1</v>
      </c>
      <c r="FD500" s="5">
        <v>-1</v>
      </c>
      <c r="FE500" s="5">
        <v>-1</v>
      </c>
      <c r="FF500" s="5">
        <v>-1</v>
      </c>
      <c r="FG500" s="5">
        <v>-1</v>
      </c>
      <c r="FH500" s="5">
        <v>-1</v>
      </c>
      <c r="FI500" s="5">
        <v>-1</v>
      </c>
      <c r="FJ500" s="5">
        <v>-1</v>
      </c>
      <c r="FK500" s="5">
        <v>-1</v>
      </c>
      <c r="FL500" s="5">
        <v>-1</v>
      </c>
      <c r="FM500" s="5">
        <v>-1</v>
      </c>
      <c r="FN500" s="5">
        <v>-1</v>
      </c>
      <c r="FO500" s="5">
        <v>-1</v>
      </c>
      <c r="FP500" s="5">
        <v>-1</v>
      </c>
      <c r="FQ500" s="5">
        <v>-1</v>
      </c>
      <c r="FR500" s="5">
        <v>-1</v>
      </c>
      <c r="FS500" s="5">
        <v>-1</v>
      </c>
      <c r="FT500" s="5">
        <v>-1</v>
      </c>
      <c r="FU500" s="5">
        <v>-1</v>
      </c>
      <c r="FV500" s="5">
        <v>-1</v>
      </c>
      <c r="FW500" s="5">
        <v>-1</v>
      </c>
      <c r="FX500" s="5">
        <v>-1</v>
      </c>
      <c r="FY500" s="5">
        <v>-1</v>
      </c>
      <c r="FZ500" s="5">
        <v>-1</v>
      </c>
      <c r="GA500" s="5">
        <v>-1</v>
      </c>
      <c r="GB500" s="5">
        <v>-1</v>
      </c>
      <c r="GC500" s="5">
        <v>-1</v>
      </c>
      <c r="GD500" s="5">
        <v>-1</v>
      </c>
      <c r="GE500" s="5">
        <v>-1</v>
      </c>
      <c r="GF500" s="5">
        <v>-1</v>
      </c>
      <c r="GG500" s="5">
        <v>-1</v>
      </c>
      <c r="GH500" s="5">
        <v>-1</v>
      </c>
      <c r="GI500" s="5">
        <v>-1</v>
      </c>
      <c r="GJ500" s="5">
        <v>-1</v>
      </c>
      <c r="GK500" s="5">
        <v>-1</v>
      </c>
      <c r="GL500" s="5">
        <v>-1</v>
      </c>
      <c r="GM500" s="5">
        <v>-1</v>
      </c>
      <c r="GN500" s="5">
        <v>-1</v>
      </c>
      <c r="GO500" s="5">
        <v>-1</v>
      </c>
      <c r="GP500" s="5">
        <v>-1</v>
      </c>
      <c r="GQ500" s="5">
        <v>-1</v>
      </c>
      <c r="GR500" s="5">
        <v>1.1369101978691019E-6</v>
      </c>
      <c r="GS500" s="5">
        <v>-1</v>
      </c>
      <c r="GT500" s="5">
        <v>-1</v>
      </c>
      <c r="GU500" s="5">
        <v>-1</v>
      </c>
      <c r="GV500" s="5">
        <v>-1</v>
      </c>
      <c r="GW500" s="5">
        <v>-1</v>
      </c>
      <c r="GX500" s="5">
        <v>-1</v>
      </c>
      <c r="GY500" s="5">
        <v>-1</v>
      </c>
      <c r="GZ500" s="5">
        <v>-1</v>
      </c>
      <c r="HA500" s="5">
        <v>-1</v>
      </c>
      <c r="HB500" s="5">
        <v>-1</v>
      </c>
      <c r="HC500" s="5">
        <v>-1</v>
      </c>
      <c r="HD500" s="5">
        <v>-1</v>
      </c>
      <c r="HE500" s="5">
        <v>-1</v>
      </c>
      <c r="HF500" s="5">
        <v>-1</v>
      </c>
      <c r="HG500" s="5">
        <v>2.8135778941713678E-7</v>
      </c>
      <c r="HH500" s="5">
        <v>-1</v>
      </c>
      <c r="HI500" s="5">
        <v>-1</v>
      </c>
      <c r="HJ500" s="5">
        <v>-1</v>
      </c>
      <c r="HK500" s="5">
        <v>-1</v>
      </c>
      <c r="HL500" s="5">
        <v>-1</v>
      </c>
      <c r="HM500" s="5">
        <v>-1</v>
      </c>
      <c r="HN500" s="5">
        <v>-1</v>
      </c>
      <c r="HO500" s="5" t="s">
        <v>720</v>
      </c>
    </row>
    <row r="501" spans="1:223" x14ac:dyDescent="0.25">
      <c r="A501" s="43" t="s">
        <v>19541</v>
      </c>
      <c r="B501" s="5">
        <v>2</v>
      </c>
      <c r="C501" s="5">
        <v>0</v>
      </c>
      <c r="D501" s="5">
        <v>7.3776720856600406E-2</v>
      </c>
      <c r="E501" s="5">
        <v>0.44047865028061861</v>
      </c>
      <c r="F501" s="5">
        <v>3.1666680054602596E-2</v>
      </c>
      <c r="G501" s="5">
        <v>0.45407794880817642</v>
      </c>
      <c r="H501" s="5">
        <v>-1</v>
      </c>
      <c r="I501" s="5">
        <v>-1</v>
      </c>
      <c r="J501" s="5">
        <v>-1</v>
      </c>
      <c r="K501" s="5">
        <v>-1</v>
      </c>
      <c r="L501" s="5">
        <v>-1</v>
      </c>
      <c r="M501" s="5">
        <v>-1</v>
      </c>
      <c r="N501" s="5">
        <v>-1</v>
      </c>
      <c r="O501" s="5">
        <v>-1</v>
      </c>
      <c r="P501" s="5">
        <v>-1</v>
      </c>
      <c r="Q501" s="5">
        <v>-1</v>
      </c>
      <c r="R501" s="5">
        <v>-1</v>
      </c>
      <c r="S501" s="5">
        <v>-1</v>
      </c>
      <c r="T501" s="5">
        <v>-1</v>
      </c>
      <c r="U501" s="5">
        <v>-1</v>
      </c>
      <c r="V501" s="5">
        <v>-1</v>
      </c>
      <c r="W501" s="5">
        <v>-1</v>
      </c>
      <c r="X501" s="5">
        <v>-1</v>
      </c>
      <c r="Y501" s="5">
        <v>-1</v>
      </c>
      <c r="Z501" s="5">
        <v>-1</v>
      </c>
      <c r="AA501" s="5">
        <v>-1</v>
      </c>
      <c r="AB501" s="5">
        <v>-1</v>
      </c>
      <c r="AC501" s="5">
        <v>-1</v>
      </c>
      <c r="AD501" s="5">
        <v>-1</v>
      </c>
      <c r="AE501" s="5">
        <v>-1</v>
      </c>
      <c r="AF501" s="5">
        <v>-1</v>
      </c>
      <c r="AG501" s="5">
        <v>-1</v>
      </c>
      <c r="AH501" s="5">
        <v>-1</v>
      </c>
      <c r="AI501" s="5">
        <v>-1</v>
      </c>
      <c r="AJ501" s="5">
        <v>-1</v>
      </c>
      <c r="AK501" s="5">
        <v>-1</v>
      </c>
      <c r="AL501" s="5">
        <v>-1</v>
      </c>
      <c r="AM501" s="5">
        <v>-1</v>
      </c>
      <c r="AN501" s="5">
        <v>-1</v>
      </c>
      <c r="AO501" s="5">
        <v>-1</v>
      </c>
      <c r="AP501" s="5">
        <v>-1</v>
      </c>
      <c r="AQ501" s="5">
        <v>-1</v>
      </c>
      <c r="AR501" s="5">
        <v>-1</v>
      </c>
      <c r="AS501" s="5">
        <v>-1</v>
      </c>
      <c r="AT501" s="5">
        <v>-1</v>
      </c>
      <c r="AU501" s="5">
        <v>-1</v>
      </c>
      <c r="AV501" s="5">
        <v>-1</v>
      </c>
      <c r="AW501" s="5">
        <v>-1</v>
      </c>
      <c r="AX501" s="5">
        <v>-1</v>
      </c>
      <c r="AY501" s="5">
        <v>-1</v>
      </c>
      <c r="AZ501" s="5">
        <v>-1</v>
      </c>
      <c r="BA501" s="5">
        <v>-1</v>
      </c>
      <c r="BB501" s="5">
        <v>-1</v>
      </c>
      <c r="BC501" s="5">
        <v>-1</v>
      </c>
      <c r="BD501" s="5">
        <v>-1</v>
      </c>
      <c r="BE501" s="5">
        <v>-1</v>
      </c>
      <c r="BF501" s="5">
        <v>-1</v>
      </c>
      <c r="BG501" s="5">
        <v>-1</v>
      </c>
      <c r="BH501" s="5">
        <v>-1</v>
      </c>
      <c r="BI501" s="5">
        <v>-1</v>
      </c>
      <c r="BJ501" s="5">
        <v>-1</v>
      </c>
      <c r="BK501" s="5">
        <v>-1</v>
      </c>
      <c r="BL501" s="5">
        <v>-1</v>
      </c>
      <c r="BM501" s="5">
        <v>-1</v>
      </c>
      <c r="BN501" s="5">
        <v>-1</v>
      </c>
      <c r="BO501" s="5">
        <v>-1</v>
      </c>
      <c r="BP501" s="5">
        <v>-1</v>
      </c>
      <c r="BQ501" s="5">
        <v>-1</v>
      </c>
      <c r="BR501" s="5">
        <v>-1</v>
      </c>
      <c r="BS501" s="5">
        <v>-1</v>
      </c>
      <c r="BT501" s="5">
        <v>-1</v>
      </c>
      <c r="BU501" s="5">
        <v>-1</v>
      </c>
      <c r="BV501" s="5">
        <v>-1</v>
      </c>
      <c r="BW501" s="5">
        <v>-1</v>
      </c>
      <c r="BX501" s="5">
        <v>-1</v>
      </c>
      <c r="BY501" s="5">
        <v>-1</v>
      </c>
      <c r="BZ501" s="5">
        <v>-1</v>
      </c>
      <c r="CA501" s="5">
        <v>-1</v>
      </c>
      <c r="CB501" s="5">
        <v>-1</v>
      </c>
      <c r="CC501" s="5">
        <v>-1</v>
      </c>
      <c r="CD501" s="5">
        <v>-1</v>
      </c>
      <c r="CE501" s="5">
        <v>-1</v>
      </c>
      <c r="CF501" s="5">
        <v>-1</v>
      </c>
      <c r="CG501" s="5">
        <v>-1</v>
      </c>
      <c r="CH501" s="5">
        <v>-1</v>
      </c>
      <c r="CI501" s="5">
        <v>-1</v>
      </c>
      <c r="CJ501" s="5">
        <v>-1</v>
      </c>
      <c r="CK501" s="5">
        <v>-1</v>
      </c>
      <c r="CL501" s="5">
        <v>-1</v>
      </c>
      <c r="CM501" s="5">
        <v>-1</v>
      </c>
      <c r="CN501" s="5">
        <v>-1</v>
      </c>
      <c r="CO501" s="5">
        <v>-1</v>
      </c>
      <c r="CP501" s="5">
        <v>-1</v>
      </c>
      <c r="CQ501" s="5">
        <v>-1</v>
      </c>
      <c r="CR501" s="5">
        <v>-1</v>
      </c>
      <c r="CS501" s="5">
        <v>-1</v>
      </c>
      <c r="CT501" s="5">
        <v>-1</v>
      </c>
      <c r="CU501" s="5">
        <v>-1</v>
      </c>
      <c r="CV501" s="5">
        <v>-1</v>
      </c>
      <c r="CW501" s="5">
        <v>-1</v>
      </c>
      <c r="CX501" s="5">
        <v>-1</v>
      </c>
      <c r="CY501" s="5">
        <v>-1</v>
      </c>
      <c r="CZ501" s="5">
        <v>-1</v>
      </c>
      <c r="DA501" s="5">
        <v>-1</v>
      </c>
      <c r="DB501" s="5">
        <v>-1</v>
      </c>
      <c r="DC501" s="5">
        <v>-1</v>
      </c>
      <c r="DD501" s="5">
        <v>-1</v>
      </c>
      <c r="DE501" s="5">
        <v>-1</v>
      </c>
      <c r="DF501" s="5">
        <v>-1</v>
      </c>
      <c r="DG501" s="5">
        <v>-1</v>
      </c>
      <c r="DH501" s="5">
        <v>-1</v>
      </c>
      <c r="DI501" s="5">
        <v>-1</v>
      </c>
      <c r="DJ501" s="5">
        <v>-1</v>
      </c>
      <c r="DK501" s="5">
        <v>-1</v>
      </c>
      <c r="DL501" s="5">
        <v>-1</v>
      </c>
      <c r="DM501" s="5">
        <v>-1</v>
      </c>
      <c r="DN501" s="5">
        <v>-1</v>
      </c>
      <c r="DO501" s="5">
        <v>-1</v>
      </c>
      <c r="DP501" s="5">
        <v>-1</v>
      </c>
      <c r="DQ501" s="5">
        <v>-1</v>
      </c>
      <c r="DR501" s="5">
        <v>-1</v>
      </c>
      <c r="DS501" s="5">
        <v>-1</v>
      </c>
      <c r="DT501" s="5">
        <v>-1</v>
      </c>
      <c r="DU501" s="5">
        <v>-1</v>
      </c>
      <c r="DV501" s="5">
        <v>-1</v>
      </c>
      <c r="DW501" s="5">
        <v>-1</v>
      </c>
      <c r="DX501" s="5">
        <v>-1</v>
      </c>
      <c r="DY501" s="5">
        <v>-1</v>
      </c>
      <c r="DZ501" s="5">
        <v>-1</v>
      </c>
      <c r="EA501" s="5">
        <v>-1</v>
      </c>
      <c r="EB501" s="5">
        <v>-1</v>
      </c>
      <c r="EC501" s="5">
        <v>-1</v>
      </c>
      <c r="ED501" s="5">
        <v>-1</v>
      </c>
      <c r="EE501" s="5">
        <v>-1</v>
      </c>
      <c r="EF501" s="5">
        <v>-1</v>
      </c>
      <c r="EG501" s="5">
        <v>-1</v>
      </c>
      <c r="EH501" s="5">
        <v>-1</v>
      </c>
      <c r="EI501" s="5">
        <v>-1</v>
      </c>
      <c r="EJ501" s="5">
        <v>-1</v>
      </c>
      <c r="EK501" s="5">
        <v>-1</v>
      </c>
      <c r="EL501" s="5">
        <v>-1</v>
      </c>
      <c r="EM501" s="5">
        <v>-1</v>
      </c>
      <c r="EN501" s="5">
        <v>-1</v>
      </c>
      <c r="EO501" s="5">
        <v>-1</v>
      </c>
      <c r="EP501" s="5">
        <v>-1</v>
      </c>
      <c r="EQ501" s="5">
        <v>-1</v>
      </c>
      <c r="ER501" s="5">
        <v>-1</v>
      </c>
      <c r="ES501" s="5">
        <v>-1</v>
      </c>
      <c r="ET501" s="5">
        <v>-1</v>
      </c>
      <c r="EU501" s="5">
        <v>-1</v>
      </c>
      <c r="EV501" s="5">
        <v>-1</v>
      </c>
      <c r="EW501" s="5">
        <v>-1</v>
      </c>
      <c r="EX501" s="5">
        <v>-1</v>
      </c>
      <c r="EY501" s="5">
        <v>-1</v>
      </c>
      <c r="EZ501" s="5">
        <v>-1</v>
      </c>
      <c r="FA501" s="5">
        <v>-1</v>
      </c>
      <c r="FB501" s="5">
        <v>-1</v>
      </c>
      <c r="FC501" s="5">
        <v>-1</v>
      </c>
      <c r="FD501" s="5">
        <v>-1</v>
      </c>
      <c r="FE501" s="5">
        <v>-1</v>
      </c>
      <c r="FF501" s="5">
        <v>-1</v>
      </c>
      <c r="FG501" s="5">
        <v>-1</v>
      </c>
      <c r="FH501" s="5">
        <v>-1</v>
      </c>
      <c r="FI501" s="5">
        <v>-1</v>
      </c>
      <c r="FJ501" s="5">
        <v>-1</v>
      </c>
      <c r="FK501" s="5">
        <v>-1</v>
      </c>
      <c r="FL501" s="5">
        <v>-1</v>
      </c>
      <c r="FM501" s="5">
        <v>-1</v>
      </c>
      <c r="FN501" s="5">
        <v>-1</v>
      </c>
      <c r="FO501" s="5">
        <v>-1</v>
      </c>
      <c r="FP501" s="5">
        <v>-1</v>
      </c>
      <c r="FQ501" s="5">
        <v>-1</v>
      </c>
      <c r="FR501" s="5">
        <v>-1</v>
      </c>
      <c r="FS501" s="5">
        <v>-1</v>
      </c>
      <c r="FT501" s="5">
        <v>-1</v>
      </c>
      <c r="FU501" s="5">
        <v>-1</v>
      </c>
      <c r="FV501" s="5">
        <v>-1</v>
      </c>
      <c r="FW501" s="5">
        <v>-1</v>
      </c>
      <c r="FX501" s="5">
        <v>-1</v>
      </c>
      <c r="FY501" s="5">
        <v>-1</v>
      </c>
      <c r="FZ501" s="5">
        <v>-1</v>
      </c>
      <c r="GA501" s="5">
        <v>-1</v>
      </c>
      <c r="GB501" s="5">
        <v>-1</v>
      </c>
      <c r="GC501" s="5">
        <v>-1</v>
      </c>
      <c r="GD501" s="5">
        <v>-1</v>
      </c>
      <c r="GE501" s="5">
        <v>-1</v>
      </c>
      <c r="GF501" s="5">
        <v>-1</v>
      </c>
      <c r="GG501" s="5">
        <v>-1</v>
      </c>
      <c r="GH501" s="5">
        <v>-1</v>
      </c>
      <c r="GI501" s="5">
        <v>-1</v>
      </c>
      <c r="GJ501" s="5">
        <v>-1</v>
      </c>
      <c r="GK501" s="5">
        <v>-1</v>
      </c>
      <c r="GL501" s="5">
        <v>-1</v>
      </c>
      <c r="GM501" s="5">
        <v>-1</v>
      </c>
      <c r="GN501" s="5">
        <v>-1</v>
      </c>
      <c r="GO501" s="5">
        <v>-1</v>
      </c>
      <c r="GP501" s="5">
        <v>-1</v>
      </c>
      <c r="GQ501" s="5">
        <v>-1</v>
      </c>
      <c r="GR501" s="5">
        <v>-1</v>
      </c>
      <c r="GS501" s="5">
        <v>-1</v>
      </c>
      <c r="GT501" s="5">
        <v>-1</v>
      </c>
      <c r="GU501" s="5">
        <v>-1</v>
      </c>
      <c r="GV501" s="5">
        <v>-1</v>
      </c>
      <c r="GW501" s="5">
        <v>-1</v>
      </c>
      <c r="GX501" s="5">
        <v>-1</v>
      </c>
      <c r="GY501" s="5">
        <v>-1</v>
      </c>
      <c r="GZ501" s="5">
        <v>-1</v>
      </c>
      <c r="HA501" s="5">
        <v>-1</v>
      </c>
      <c r="HB501" s="5">
        <v>-1</v>
      </c>
      <c r="HC501" s="5">
        <v>-1</v>
      </c>
      <c r="HD501" s="5">
        <v>-1</v>
      </c>
      <c r="HE501" s="5">
        <v>-1</v>
      </c>
      <c r="HF501" s="5">
        <v>-1</v>
      </c>
      <c r="HG501" s="5">
        <v>9.6832420091324199E-8</v>
      </c>
      <c r="HH501" s="5">
        <v>-1</v>
      </c>
      <c r="HI501" s="5">
        <v>-1</v>
      </c>
      <c r="HJ501" s="5">
        <v>-1</v>
      </c>
      <c r="HK501" s="5">
        <v>-1</v>
      </c>
      <c r="HL501" s="5">
        <v>-1</v>
      </c>
      <c r="HM501" s="5">
        <v>-1</v>
      </c>
      <c r="HN501" s="5">
        <v>-1</v>
      </c>
      <c r="HO501" s="5" t="s">
        <v>720</v>
      </c>
    </row>
    <row r="502" spans="1:223" x14ac:dyDescent="0.25">
      <c r="A502" s="34" t="s">
        <v>19547</v>
      </c>
      <c r="B502" s="5">
        <v>2</v>
      </c>
      <c r="C502" s="5">
        <v>0</v>
      </c>
      <c r="D502" s="5">
        <v>0.79444560226362559</v>
      </c>
      <c r="E502" s="5">
        <v>7.2699582567031434E-2</v>
      </c>
      <c r="F502" s="5">
        <v>4.7203908808117624E-2</v>
      </c>
      <c r="G502" s="5">
        <v>8.5650906361224466E-2</v>
      </c>
      <c r="H502" s="5">
        <v>-1</v>
      </c>
      <c r="I502" s="5">
        <v>-1</v>
      </c>
      <c r="J502" s="5">
        <v>-1</v>
      </c>
      <c r="K502" s="5">
        <v>-1</v>
      </c>
      <c r="L502" s="5">
        <v>-1</v>
      </c>
      <c r="M502" s="5">
        <v>-1</v>
      </c>
      <c r="N502" s="5">
        <v>-1</v>
      </c>
      <c r="O502" s="5">
        <v>-1</v>
      </c>
      <c r="P502" s="5">
        <v>-1</v>
      </c>
      <c r="Q502" s="5">
        <v>-1</v>
      </c>
      <c r="R502" s="5">
        <v>-1</v>
      </c>
      <c r="S502" s="5">
        <v>-1</v>
      </c>
      <c r="T502" s="5">
        <v>-1</v>
      </c>
      <c r="U502" s="5">
        <v>-1</v>
      </c>
      <c r="V502" s="5">
        <v>-1</v>
      </c>
      <c r="W502" s="5">
        <v>-1</v>
      </c>
      <c r="X502" s="5">
        <v>-1</v>
      </c>
      <c r="Y502" s="5">
        <v>-1</v>
      </c>
      <c r="Z502" s="5">
        <v>-1</v>
      </c>
      <c r="AA502" s="5">
        <v>-1</v>
      </c>
      <c r="AB502" s="5">
        <v>-1</v>
      </c>
      <c r="AC502" s="5">
        <v>-1</v>
      </c>
      <c r="AD502" s="5">
        <v>-1</v>
      </c>
      <c r="AE502" s="5">
        <v>-1</v>
      </c>
      <c r="AF502" s="5">
        <v>-1</v>
      </c>
      <c r="AG502" s="5">
        <v>-1</v>
      </c>
      <c r="AH502" s="5">
        <v>-1</v>
      </c>
      <c r="AI502" s="5">
        <v>-1</v>
      </c>
      <c r="AJ502" s="5">
        <v>-1</v>
      </c>
      <c r="AK502" s="5">
        <v>-1</v>
      </c>
      <c r="AL502" s="5">
        <v>-1</v>
      </c>
      <c r="AM502" s="5">
        <v>-1</v>
      </c>
      <c r="AN502" s="5">
        <v>-1</v>
      </c>
      <c r="AO502" s="5">
        <v>-1</v>
      </c>
      <c r="AP502" s="5">
        <v>-1</v>
      </c>
      <c r="AQ502" s="5">
        <v>-1</v>
      </c>
      <c r="AR502" s="5">
        <v>-1</v>
      </c>
      <c r="AS502" s="5">
        <v>-1</v>
      </c>
      <c r="AT502" s="5">
        <v>-1</v>
      </c>
      <c r="AU502" s="5">
        <v>-1</v>
      </c>
      <c r="AV502" s="5">
        <v>-1</v>
      </c>
      <c r="AW502" s="5">
        <v>-1</v>
      </c>
      <c r="AX502" s="5">
        <v>-1</v>
      </c>
      <c r="AY502" s="5">
        <v>-1</v>
      </c>
      <c r="AZ502" s="5">
        <v>-1</v>
      </c>
      <c r="BA502" s="5">
        <v>-1</v>
      </c>
      <c r="BB502" s="5">
        <v>-1</v>
      </c>
      <c r="BC502" s="5">
        <v>-1</v>
      </c>
      <c r="BD502" s="5">
        <v>-1</v>
      </c>
      <c r="BE502" s="5">
        <v>-1</v>
      </c>
      <c r="BF502" s="5">
        <v>-1</v>
      </c>
      <c r="BG502" s="5">
        <v>-1</v>
      </c>
      <c r="BH502" s="5">
        <v>-1</v>
      </c>
      <c r="BI502" s="5">
        <v>-1</v>
      </c>
      <c r="BJ502" s="5">
        <v>-1</v>
      </c>
      <c r="BK502" s="5">
        <v>-1</v>
      </c>
      <c r="BL502" s="5">
        <v>-1</v>
      </c>
      <c r="BM502" s="5">
        <v>-1</v>
      </c>
      <c r="BN502" s="5">
        <v>-1</v>
      </c>
      <c r="BO502" s="5">
        <v>-1</v>
      </c>
      <c r="BP502" s="5">
        <v>-1</v>
      </c>
      <c r="BQ502" s="5">
        <v>-1</v>
      </c>
      <c r="BR502" s="5">
        <v>-1</v>
      </c>
      <c r="BS502" s="5">
        <v>-1</v>
      </c>
      <c r="BT502" s="5">
        <v>-1</v>
      </c>
      <c r="BU502" s="5">
        <v>-1</v>
      </c>
      <c r="BV502" s="5">
        <v>-1</v>
      </c>
      <c r="BW502" s="5">
        <v>-1</v>
      </c>
      <c r="BX502" s="5">
        <v>-1</v>
      </c>
      <c r="BY502" s="5">
        <v>-1</v>
      </c>
      <c r="BZ502" s="5">
        <v>-1</v>
      </c>
      <c r="CA502" s="5">
        <v>-1</v>
      </c>
      <c r="CB502" s="5">
        <v>-1</v>
      </c>
      <c r="CC502" s="5">
        <v>-1</v>
      </c>
      <c r="CD502" s="5">
        <v>-1</v>
      </c>
      <c r="CE502" s="5">
        <v>-1</v>
      </c>
      <c r="CF502" s="5">
        <v>-1</v>
      </c>
      <c r="CG502" s="5">
        <v>-1</v>
      </c>
      <c r="CH502" s="5">
        <v>-1</v>
      </c>
      <c r="CI502" s="5">
        <v>-1</v>
      </c>
      <c r="CJ502" s="5">
        <v>-1</v>
      </c>
      <c r="CK502" s="5">
        <v>-1</v>
      </c>
      <c r="CL502" s="5">
        <v>-1</v>
      </c>
      <c r="CM502" s="5">
        <v>-1</v>
      </c>
      <c r="CN502" s="5">
        <v>-1</v>
      </c>
      <c r="CO502" s="5">
        <v>-1</v>
      </c>
      <c r="CP502" s="5">
        <v>-1</v>
      </c>
      <c r="CQ502" s="5">
        <v>-1</v>
      </c>
      <c r="CR502" s="5">
        <v>-1</v>
      </c>
      <c r="CS502" s="5">
        <v>-1</v>
      </c>
      <c r="CT502" s="5">
        <v>-1</v>
      </c>
      <c r="CU502" s="5">
        <v>-1</v>
      </c>
      <c r="CV502" s="5">
        <v>-1</v>
      </c>
      <c r="CW502" s="5">
        <v>-1</v>
      </c>
      <c r="CX502" s="5">
        <v>-1</v>
      </c>
      <c r="CY502" s="5">
        <v>-1</v>
      </c>
      <c r="CZ502" s="5">
        <v>-1</v>
      </c>
      <c r="DA502" s="5">
        <v>-1</v>
      </c>
      <c r="DB502" s="5">
        <v>-1</v>
      </c>
      <c r="DC502" s="5">
        <v>-1</v>
      </c>
      <c r="DD502" s="5">
        <v>-1</v>
      </c>
      <c r="DE502" s="5">
        <v>-1</v>
      </c>
      <c r="DF502" s="5">
        <v>-1</v>
      </c>
      <c r="DG502" s="5">
        <v>-1</v>
      </c>
      <c r="DH502" s="5">
        <v>-1</v>
      </c>
      <c r="DI502" s="5">
        <v>-1</v>
      </c>
      <c r="DJ502" s="5">
        <v>-1</v>
      </c>
      <c r="DK502" s="5">
        <v>-1</v>
      </c>
      <c r="DL502" s="5">
        <v>-1</v>
      </c>
      <c r="DM502" s="5">
        <v>-1</v>
      </c>
      <c r="DN502" s="5">
        <v>-1</v>
      </c>
      <c r="DO502" s="5">
        <v>-1</v>
      </c>
      <c r="DP502" s="5">
        <v>-1</v>
      </c>
      <c r="DQ502" s="5">
        <v>-1</v>
      </c>
      <c r="DR502" s="5">
        <v>-1</v>
      </c>
      <c r="DS502" s="5">
        <v>-1</v>
      </c>
      <c r="DT502" s="5">
        <v>-1</v>
      </c>
      <c r="DU502" s="5">
        <v>-1</v>
      </c>
      <c r="DV502" s="5">
        <v>-1</v>
      </c>
      <c r="DW502" s="5">
        <v>-1</v>
      </c>
      <c r="DX502" s="5">
        <v>-1</v>
      </c>
      <c r="DY502" s="5">
        <v>-1</v>
      </c>
      <c r="DZ502" s="5">
        <v>-1</v>
      </c>
      <c r="EA502" s="5">
        <v>-1</v>
      </c>
      <c r="EB502" s="5">
        <v>-1</v>
      </c>
      <c r="EC502" s="5">
        <v>-1</v>
      </c>
      <c r="ED502" s="5">
        <v>-1</v>
      </c>
      <c r="EE502" s="5">
        <v>-1</v>
      </c>
      <c r="EF502" s="5">
        <v>-1</v>
      </c>
      <c r="EG502" s="5">
        <v>-1</v>
      </c>
      <c r="EH502" s="5">
        <v>-1</v>
      </c>
      <c r="EI502" s="5">
        <v>-1</v>
      </c>
      <c r="EJ502" s="5">
        <v>-1</v>
      </c>
      <c r="EK502" s="5">
        <v>-1</v>
      </c>
      <c r="EL502" s="5">
        <v>-1</v>
      </c>
      <c r="EM502" s="5">
        <v>-1</v>
      </c>
      <c r="EN502" s="5">
        <v>-1</v>
      </c>
      <c r="EO502" s="5">
        <v>-1</v>
      </c>
      <c r="EP502" s="5">
        <v>-1</v>
      </c>
      <c r="EQ502" s="5">
        <v>-1</v>
      </c>
      <c r="ER502" s="5">
        <v>-1</v>
      </c>
      <c r="ES502" s="5">
        <v>-1</v>
      </c>
      <c r="ET502" s="5">
        <v>-1</v>
      </c>
      <c r="EU502" s="5">
        <v>-1</v>
      </c>
      <c r="EV502" s="5">
        <v>-1</v>
      </c>
      <c r="EW502" s="5">
        <v>-1</v>
      </c>
      <c r="EX502" s="5">
        <v>-1</v>
      </c>
      <c r="EY502" s="5">
        <v>-1</v>
      </c>
      <c r="EZ502" s="5">
        <v>-1</v>
      </c>
      <c r="FA502" s="5">
        <v>-1</v>
      </c>
      <c r="FB502" s="5">
        <v>-1</v>
      </c>
      <c r="FC502" s="5">
        <v>-1</v>
      </c>
      <c r="FD502" s="5">
        <v>-1</v>
      </c>
      <c r="FE502" s="5">
        <v>-1</v>
      </c>
      <c r="FF502" s="5">
        <v>-1</v>
      </c>
      <c r="FG502" s="5">
        <v>-1</v>
      </c>
      <c r="FH502" s="5">
        <v>-1</v>
      </c>
      <c r="FI502" s="5">
        <v>-1</v>
      </c>
      <c r="FJ502" s="5">
        <v>-1</v>
      </c>
      <c r="FK502" s="5">
        <v>-1</v>
      </c>
      <c r="FL502" s="5">
        <v>-1</v>
      </c>
      <c r="FM502" s="5">
        <v>-1</v>
      </c>
      <c r="FN502" s="5">
        <v>-1</v>
      </c>
      <c r="FO502" s="5">
        <v>-1</v>
      </c>
      <c r="FP502" s="5">
        <v>-1</v>
      </c>
      <c r="FQ502" s="5">
        <v>-1</v>
      </c>
      <c r="FR502" s="5">
        <v>-1</v>
      </c>
      <c r="FS502" s="5">
        <v>-1</v>
      </c>
      <c r="FT502" s="5">
        <v>-1</v>
      </c>
      <c r="FU502" s="5">
        <v>-1</v>
      </c>
      <c r="FV502" s="5">
        <v>-1</v>
      </c>
      <c r="FW502" s="5">
        <v>-1</v>
      </c>
      <c r="FX502" s="5">
        <v>-1</v>
      </c>
      <c r="FY502" s="5">
        <v>-1</v>
      </c>
      <c r="FZ502" s="5">
        <v>-1</v>
      </c>
      <c r="GA502" s="5">
        <v>-1</v>
      </c>
      <c r="GB502" s="5">
        <v>-1</v>
      </c>
      <c r="GC502" s="5">
        <v>-1</v>
      </c>
      <c r="GD502" s="5">
        <v>-1</v>
      </c>
      <c r="GE502" s="5">
        <v>-1</v>
      </c>
      <c r="GF502" s="5">
        <v>-1</v>
      </c>
      <c r="GG502" s="5">
        <v>-1</v>
      </c>
      <c r="GH502" s="5">
        <v>-1</v>
      </c>
      <c r="GI502" s="5">
        <v>-1</v>
      </c>
      <c r="GJ502" s="5">
        <v>-1</v>
      </c>
      <c r="GK502" s="5">
        <v>-1</v>
      </c>
      <c r="GL502" s="5">
        <v>-1</v>
      </c>
      <c r="GM502" s="5">
        <v>-1</v>
      </c>
      <c r="GN502" s="5">
        <v>-1</v>
      </c>
      <c r="GO502" s="5">
        <v>-1</v>
      </c>
      <c r="GP502" s="5">
        <v>-1</v>
      </c>
      <c r="GQ502" s="5">
        <v>-1</v>
      </c>
      <c r="GR502" s="5">
        <v>2.7522831050228309E-7</v>
      </c>
      <c r="GS502" s="5">
        <v>-1</v>
      </c>
      <c r="GT502" s="5">
        <v>-1</v>
      </c>
      <c r="GU502" s="5">
        <v>-1</v>
      </c>
      <c r="GV502" s="5">
        <v>-1</v>
      </c>
      <c r="GW502" s="5">
        <v>-1</v>
      </c>
      <c r="GX502" s="5">
        <v>-1</v>
      </c>
      <c r="GY502" s="5">
        <v>-1</v>
      </c>
      <c r="GZ502" s="5">
        <v>-1</v>
      </c>
      <c r="HA502" s="5">
        <v>-1</v>
      </c>
      <c r="HB502" s="5">
        <v>-1</v>
      </c>
      <c r="HC502" s="5">
        <v>-1</v>
      </c>
      <c r="HD502" s="5">
        <v>-1</v>
      </c>
      <c r="HE502" s="5">
        <v>-1</v>
      </c>
      <c r="HF502" s="5">
        <v>-1</v>
      </c>
      <c r="HG502" s="5">
        <v>-1</v>
      </c>
      <c r="HH502" s="5">
        <v>-1</v>
      </c>
      <c r="HI502" s="5">
        <v>-1</v>
      </c>
      <c r="HJ502" s="5">
        <v>-1</v>
      </c>
      <c r="HK502" s="5">
        <v>-1</v>
      </c>
      <c r="HL502" s="5">
        <v>-1</v>
      </c>
      <c r="HM502" s="5">
        <v>-1</v>
      </c>
      <c r="HN502" s="5">
        <v>-1</v>
      </c>
      <c r="HO502" s="5" t="s">
        <v>720</v>
      </c>
    </row>
    <row r="503" spans="1:223" x14ac:dyDescent="0.25">
      <c r="A503" s="34" t="s">
        <v>19560</v>
      </c>
      <c r="B503" s="5">
        <v>2</v>
      </c>
      <c r="C503" s="5">
        <v>0</v>
      </c>
      <c r="D503" s="5">
        <v>0.27203461972069332</v>
      </c>
      <c r="E503" s="5">
        <v>0.52234113238442414</v>
      </c>
      <c r="F503" s="5">
        <v>3.0139019966940409E-2</v>
      </c>
      <c r="G503" s="5">
        <v>0.17548522792794366</v>
      </c>
      <c r="H503" s="5">
        <v>-1</v>
      </c>
      <c r="I503" s="5">
        <v>-1</v>
      </c>
      <c r="J503" s="5">
        <v>-1</v>
      </c>
      <c r="K503" s="5">
        <v>-1</v>
      </c>
      <c r="L503" s="5">
        <v>-1</v>
      </c>
      <c r="M503" s="5">
        <v>-1</v>
      </c>
      <c r="N503" s="5">
        <v>-1</v>
      </c>
      <c r="O503" s="5">
        <v>-1</v>
      </c>
      <c r="P503" s="5">
        <v>-1</v>
      </c>
      <c r="Q503" s="5">
        <v>-1</v>
      </c>
      <c r="R503" s="5">
        <v>-1</v>
      </c>
      <c r="S503" s="5">
        <v>-1</v>
      </c>
      <c r="T503" s="5">
        <v>-1</v>
      </c>
      <c r="U503" s="5">
        <v>-1</v>
      </c>
      <c r="V503" s="5">
        <v>-1</v>
      </c>
      <c r="W503" s="5">
        <v>-1</v>
      </c>
      <c r="X503" s="5">
        <v>-1</v>
      </c>
      <c r="Y503" s="5">
        <v>-1</v>
      </c>
      <c r="Z503" s="5">
        <v>-1</v>
      </c>
      <c r="AA503" s="5">
        <v>-1</v>
      </c>
      <c r="AB503" s="5">
        <v>-1</v>
      </c>
      <c r="AC503" s="5">
        <v>-1</v>
      </c>
      <c r="AD503" s="5">
        <v>-1</v>
      </c>
      <c r="AE503" s="5">
        <v>-1</v>
      </c>
      <c r="AF503" s="5">
        <v>-1</v>
      </c>
      <c r="AG503" s="5">
        <v>-1</v>
      </c>
      <c r="AH503" s="5">
        <v>-1</v>
      </c>
      <c r="AI503" s="5">
        <v>-1</v>
      </c>
      <c r="AJ503" s="5">
        <v>-1</v>
      </c>
      <c r="AK503" s="5">
        <v>-1</v>
      </c>
      <c r="AL503" s="5">
        <v>-1</v>
      </c>
      <c r="AM503" s="5">
        <v>-1</v>
      </c>
      <c r="AN503" s="5">
        <v>-1</v>
      </c>
      <c r="AO503" s="5">
        <v>-1</v>
      </c>
      <c r="AP503" s="5">
        <v>-1</v>
      </c>
      <c r="AQ503" s="5">
        <v>-1</v>
      </c>
      <c r="AR503" s="5">
        <v>-1</v>
      </c>
      <c r="AS503" s="5">
        <v>-1</v>
      </c>
      <c r="AT503" s="5">
        <v>-1</v>
      </c>
      <c r="AU503" s="5">
        <v>-1</v>
      </c>
      <c r="AV503" s="5">
        <v>-1</v>
      </c>
      <c r="AW503" s="5">
        <v>-1</v>
      </c>
      <c r="AX503" s="5">
        <v>-1</v>
      </c>
      <c r="AY503" s="5">
        <v>-1</v>
      </c>
      <c r="AZ503" s="5">
        <v>-1</v>
      </c>
      <c r="BA503" s="5">
        <v>-1</v>
      </c>
      <c r="BB503" s="5">
        <v>-1</v>
      </c>
      <c r="BC503" s="5">
        <v>-1</v>
      </c>
      <c r="BD503" s="5">
        <v>-1</v>
      </c>
      <c r="BE503" s="5">
        <v>-1</v>
      </c>
      <c r="BF503" s="5">
        <v>-1</v>
      </c>
      <c r="BG503" s="5">
        <v>-1</v>
      </c>
      <c r="BH503" s="5">
        <v>-1</v>
      </c>
      <c r="BI503" s="5">
        <v>-1</v>
      </c>
      <c r="BJ503" s="5">
        <v>-1</v>
      </c>
      <c r="BK503" s="5">
        <v>-1</v>
      </c>
      <c r="BL503" s="5">
        <v>-1</v>
      </c>
      <c r="BM503" s="5">
        <v>-1</v>
      </c>
      <c r="BN503" s="5">
        <v>-1</v>
      </c>
      <c r="BO503" s="5">
        <v>-1</v>
      </c>
      <c r="BP503" s="5">
        <v>-1</v>
      </c>
      <c r="BQ503" s="5">
        <v>-1</v>
      </c>
      <c r="BR503" s="5">
        <v>-1</v>
      </c>
      <c r="BS503" s="5">
        <v>-1</v>
      </c>
      <c r="BT503" s="5">
        <v>-1</v>
      </c>
      <c r="BU503" s="5">
        <v>-1</v>
      </c>
      <c r="BV503" s="5">
        <v>-1</v>
      </c>
      <c r="BW503" s="5">
        <v>-1</v>
      </c>
      <c r="BX503" s="5">
        <v>-1</v>
      </c>
      <c r="BY503" s="5">
        <v>-1</v>
      </c>
      <c r="BZ503" s="5">
        <v>-1</v>
      </c>
      <c r="CA503" s="5">
        <v>-1</v>
      </c>
      <c r="CB503" s="5">
        <v>-1</v>
      </c>
      <c r="CC503" s="5">
        <v>-1</v>
      </c>
      <c r="CD503" s="5">
        <v>-1</v>
      </c>
      <c r="CE503" s="5">
        <v>-1</v>
      </c>
      <c r="CF503" s="5">
        <v>-1</v>
      </c>
      <c r="CG503" s="5">
        <v>-1</v>
      </c>
      <c r="CH503" s="5">
        <v>-1</v>
      </c>
      <c r="CI503" s="5">
        <v>-1</v>
      </c>
      <c r="CJ503" s="5">
        <v>-1</v>
      </c>
      <c r="CK503" s="5">
        <v>-1</v>
      </c>
      <c r="CL503" s="5">
        <v>-1</v>
      </c>
      <c r="CM503" s="5">
        <v>-1</v>
      </c>
      <c r="CN503" s="5">
        <v>-1</v>
      </c>
      <c r="CO503" s="5">
        <v>-1</v>
      </c>
      <c r="CP503" s="5">
        <v>-1</v>
      </c>
      <c r="CQ503" s="5">
        <v>-1</v>
      </c>
      <c r="CR503" s="5">
        <v>-1</v>
      </c>
      <c r="CS503" s="5">
        <v>-1</v>
      </c>
      <c r="CT503" s="5">
        <v>-1</v>
      </c>
      <c r="CU503" s="5">
        <v>-1</v>
      </c>
      <c r="CV503" s="5">
        <v>-1</v>
      </c>
      <c r="CW503" s="5">
        <v>-1</v>
      </c>
      <c r="CX503" s="5">
        <v>-1</v>
      </c>
      <c r="CY503" s="5">
        <v>-1</v>
      </c>
      <c r="CZ503" s="5">
        <v>-1</v>
      </c>
      <c r="DA503" s="5">
        <v>-1</v>
      </c>
      <c r="DB503" s="5">
        <v>-1</v>
      </c>
      <c r="DC503" s="5">
        <v>-1</v>
      </c>
      <c r="DD503" s="5">
        <v>-1</v>
      </c>
      <c r="DE503" s="5">
        <v>-1</v>
      </c>
      <c r="DF503" s="5">
        <v>-1</v>
      </c>
      <c r="DG503" s="5">
        <v>-1</v>
      </c>
      <c r="DH503" s="5">
        <v>-1</v>
      </c>
      <c r="DI503" s="5">
        <v>-1</v>
      </c>
      <c r="DJ503" s="5">
        <v>-1</v>
      </c>
      <c r="DK503" s="5">
        <v>-1</v>
      </c>
      <c r="DL503" s="5">
        <v>-1</v>
      </c>
      <c r="DM503" s="5">
        <v>-1</v>
      </c>
      <c r="DN503" s="5">
        <v>-1</v>
      </c>
      <c r="DO503" s="5">
        <v>-1</v>
      </c>
      <c r="DP503" s="5">
        <v>-1</v>
      </c>
      <c r="DQ503" s="5">
        <v>-1</v>
      </c>
      <c r="DR503" s="5">
        <v>-1</v>
      </c>
      <c r="DS503" s="5">
        <v>-1</v>
      </c>
      <c r="DT503" s="5">
        <v>-1</v>
      </c>
      <c r="DU503" s="5">
        <v>-1</v>
      </c>
      <c r="DV503" s="5">
        <v>-1</v>
      </c>
      <c r="DW503" s="5">
        <v>-1</v>
      </c>
      <c r="DX503" s="5">
        <v>-1</v>
      </c>
      <c r="DY503" s="5">
        <v>-1</v>
      </c>
      <c r="DZ503" s="5">
        <v>-1</v>
      </c>
      <c r="EA503" s="5">
        <v>-1</v>
      </c>
      <c r="EB503" s="5">
        <v>-1</v>
      </c>
      <c r="EC503" s="5">
        <v>-1</v>
      </c>
      <c r="ED503" s="5">
        <v>-1</v>
      </c>
      <c r="EE503" s="5">
        <v>-1</v>
      </c>
      <c r="EF503" s="5">
        <v>-1</v>
      </c>
      <c r="EG503" s="5">
        <v>-1</v>
      </c>
      <c r="EH503" s="5">
        <v>-1</v>
      </c>
      <c r="EI503" s="5">
        <v>-1</v>
      </c>
      <c r="EJ503" s="5">
        <v>-1</v>
      </c>
      <c r="EK503" s="5">
        <v>-1</v>
      </c>
      <c r="EL503" s="5">
        <v>-1</v>
      </c>
      <c r="EM503" s="5">
        <v>-1</v>
      </c>
      <c r="EN503" s="5">
        <v>-1</v>
      </c>
      <c r="EO503" s="5">
        <v>-1</v>
      </c>
      <c r="EP503" s="5">
        <v>-1</v>
      </c>
      <c r="EQ503" s="5">
        <v>-1</v>
      </c>
      <c r="ER503" s="5">
        <v>-1</v>
      </c>
      <c r="ES503" s="5">
        <v>-1</v>
      </c>
      <c r="ET503" s="5">
        <v>-1</v>
      </c>
      <c r="EU503" s="5">
        <v>-1</v>
      </c>
      <c r="EV503" s="5">
        <v>-1</v>
      </c>
      <c r="EW503" s="5">
        <v>-1</v>
      </c>
      <c r="EX503" s="5">
        <v>-1</v>
      </c>
      <c r="EY503" s="5">
        <v>-1</v>
      </c>
      <c r="EZ503" s="5">
        <v>-1</v>
      </c>
      <c r="FA503" s="5">
        <v>-1</v>
      </c>
      <c r="FB503" s="5">
        <v>-1</v>
      </c>
      <c r="FC503" s="5">
        <v>-1</v>
      </c>
      <c r="FD503" s="5">
        <v>-1</v>
      </c>
      <c r="FE503" s="5">
        <v>-1</v>
      </c>
      <c r="FF503" s="5">
        <v>-1</v>
      </c>
      <c r="FG503" s="5">
        <v>-1</v>
      </c>
      <c r="FH503" s="5">
        <v>-1</v>
      </c>
      <c r="FI503" s="5">
        <v>-1</v>
      </c>
      <c r="FJ503" s="5">
        <v>-1</v>
      </c>
      <c r="FK503" s="5">
        <v>-1</v>
      </c>
      <c r="FL503" s="5">
        <v>-1</v>
      </c>
      <c r="FM503" s="5">
        <v>-1</v>
      </c>
      <c r="FN503" s="5">
        <v>-1</v>
      </c>
      <c r="FO503" s="5">
        <v>-1</v>
      </c>
      <c r="FP503" s="5">
        <v>-1</v>
      </c>
      <c r="FQ503" s="5">
        <v>-1</v>
      </c>
      <c r="FR503" s="5">
        <v>-1</v>
      </c>
      <c r="FS503" s="5">
        <v>-1</v>
      </c>
      <c r="FT503" s="5">
        <v>-1</v>
      </c>
      <c r="FU503" s="5">
        <v>-1</v>
      </c>
      <c r="FV503" s="5">
        <v>-1</v>
      </c>
      <c r="FW503" s="5">
        <v>-1</v>
      </c>
      <c r="FX503" s="5">
        <v>-1</v>
      </c>
      <c r="FY503" s="5">
        <v>-1</v>
      </c>
      <c r="FZ503" s="5">
        <v>-1</v>
      </c>
      <c r="GA503" s="5">
        <v>-1</v>
      </c>
      <c r="GB503" s="5">
        <v>-1</v>
      </c>
      <c r="GC503" s="5">
        <v>-1</v>
      </c>
      <c r="GD503" s="5">
        <v>-1</v>
      </c>
      <c r="GE503" s="5">
        <v>-1</v>
      </c>
      <c r="GF503" s="5">
        <v>-1</v>
      </c>
      <c r="GG503" s="5">
        <v>-1</v>
      </c>
      <c r="GH503" s="5">
        <v>-1</v>
      </c>
      <c r="GI503" s="5">
        <v>-1</v>
      </c>
      <c r="GJ503" s="5">
        <v>-1</v>
      </c>
      <c r="GK503" s="5">
        <v>-1</v>
      </c>
      <c r="GL503" s="5">
        <v>-1</v>
      </c>
      <c r="GM503" s="5">
        <v>-1</v>
      </c>
      <c r="GN503" s="5">
        <v>-1</v>
      </c>
      <c r="GO503" s="5">
        <v>-1</v>
      </c>
      <c r="GP503" s="5">
        <v>-1</v>
      </c>
      <c r="GQ503" s="5">
        <v>-1</v>
      </c>
      <c r="GR503" s="5">
        <v>1.917808219178082E-8</v>
      </c>
      <c r="GS503" s="5">
        <v>-1</v>
      </c>
      <c r="GT503" s="5">
        <v>-1</v>
      </c>
      <c r="GU503" s="5">
        <v>-1</v>
      </c>
      <c r="GV503" s="5">
        <v>-1</v>
      </c>
      <c r="GW503" s="5">
        <v>-1</v>
      </c>
      <c r="GX503" s="5">
        <v>-1</v>
      </c>
      <c r="GY503" s="5">
        <v>-1</v>
      </c>
      <c r="GZ503" s="5">
        <v>-1</v>
      </c>
      <c r="HA503" s="5">
        <v>-1</v>
      </c>
      <c r="HB503" s="5">
        <v>-1</v>
      </c>
      <c r="HC503" s="5">
        <v>-1</v>
      </c>
      <c r="HD503" s="5">
        <v>-1</v>
      </c>
      <c r="HE503" s="5">
        <v>-1</v>
      </c>
      <c r="HF503" s="5">
        <v>-1</v>
      </c>
      <c r="HG503" s="5">
        <v>-1</v>
      </c>
      <c r="HH503" s="5">
        <v>-1</v>
      </c>
      <c r="HI503" s="5">
        <v>-1</v>
      </c>
      <c r="HJ503" s="5">
        <v>-1</v>
      </c>
      <c r="HK503" s="5">
        <v>-1</v>
      </c>
      <c r="HL503" s="5">
        <v>-1</v>
      </c>
      <c r="HM503" s="5">
        <v>-1</v>
      </c>
      <c r="HN503" s="5">
        <v>-1</v>
      </c>
      <c r="HO503" s="5" t="s">
        <v>720</v>
      </c>
    </row>
    <row r="504" spans="1:223" x14ac:dyDescent="0.25">
      <c r="A504" s="34" t="s">
        <v>19566</v>
      </c>
      <c r="B504" s="5">
        <v>2</v>
      </c>
      <c r="C504" s="5">
        <v>0</v>
      </c>
      <c r="D504" s="5">
        <v>3.402107497107846E-11</v>
      </c>
      <c r="E504" s="5">
        <v>0.49992231154553723</v>
      </c>
      <c r="F504" s="5">
        <v>5.5563843187518835E-3</v>
      </c>
      <c r="G504" s="5">
        <v>0.49452130410168971</v>
      </c>
      <c r="H504" s="5">
        <v>-1</v>
      </c>
      <c r="I504" s="5">
        <v>-1</v>
      </c>
      <c r="J504" s="5">
        <v>-1</v>
      </c>
      <c r="K504" s="5">
        <v>-1</v>
      </c>
      <c r="L504" s="5">
        <v>-1</v>
      </c>
      <c r="M504" s="5">
        <v>-1</v>
      </c>
      <c r="N504" s="5">
        <v>-1</v>
      </c>
      <c r="O504" s="5">
        <v>-1</v>
      </c>
      <c r="P504" s="5">
        <v>-1</v>
      </c>
      <c r="Q504" s="5">
        <v>-1</v>
      </c>
      <c r="R504" s="5">
        <v>-1</v>
      </c>
      <c r="S504" s="5">
        <v>-1</v>
      </c>
      <c r="T504" s="5">
        <v>-1</v>
      </c>
      <c r="U504" s="5">
        <v>-1</v>
      </c>
      <c r="V504" s="5">
        <v>-1</v>
      </c>
      <c r="W504" s="5">
        <v>-1</v>
      </c>
      <c r="X504" s="5">
        <v>-1</v>
      </c>
      <c r="Y504" s="5">
        <v>-1</v>
      </c>
      <c r="Z504" s="5">
        <v>-1</v>
      </c>
      <c r="AA504" s="5">
        <v>-1</v>
      </c>
      <c r="AB504" s="5">
        <v>-1</v>
      </c>
      <c r="AC504" s="5">
        <v>-1</v>
      </c>
      <c r="AD504" s="5">
        <v>-1</v>
      </c>
      <c r="AE504" s="5">
        <v>-1</v>
      </c>
      <c r="AF504" s="5">
        <v>-1</v>
      </c>
      <c r="AG504" s="5">
        <v>-1</v>
      </c>
      <c r="AH504" s="5">
        <v>-1</v>
      </c>
      <c r="AI504" s="5">
        <v>-1</v>
      </c>
      <c r="AJ504" s="5">
        <v>-1</v>
      </c>
      <c r="AK504" s="5">
        <v>-1</v>
      </c>
      <c r="AL504" s="5">
        <v>-1</v>
      </c>
      <c r="AM504" s="5">
        <v>-1</v>
      </c>
      <c r="AN504" s="5">
        <v>-1</v>
      </c>
      <c r="AO504" s="5">
        <v>-1</v>
      </c>
      <c r="AP504" s="5">
        <v>-1</v>
      </c>
      <c r="AQ504" s="5">
        <v>-1</v>
      </c>
      <c r="AR504" s="5">
        <v>-1</v>
      </c>
      <c r="AS504" s="5">
        <v>-1</v>
      </c>
      <c r="AT504" s="5">
        <v>-1</v>
      </c>
      <c r="AU504" s="5">
        <v>-1</v>
      </c>
      <c r="AV504" s="5">
        <v>-1</v>
      </c>
      <c r="AW504" s="5">
        <v>-1</v>
      </c>
      <c r="AX504" s="5">
        <v>-1</v>
      </c>
      <c r="AY504" s="5">
        <v>-1</v>
      </c>
      <c r="AZ504" s="5">
        <v>-1</v>
      </c>
      <c r="BA504" s="5">
        <v>-1</v>
      </c>
      <c r="BB504" s="5">
        <v>-1</v>
      </c>
      <c r="BC504" s="5">
        <v>-1</v>
      </c>
      <c r="BD504" s="5">
        <v>-1</v>
      </c>
      <c r="BE504" s="5">
        <v>-1</v>
      </c>
      <c r="BF504" s="5">
        <v>-1</v>
      </c>
      <c r="BG504" s="5">
        <v>-1</v>
      </c>
      <c r="BH504" s="5">
        <v>-1</v>
      </c>
      <c r="BI504" s="5">
        <v>-1</v>
      </c>
      <c r="BJ504" s="5">
        <v>-1</v>
      </c>
      <c r="BK504" s="5">
        <v>-1</v>
      </c>
      <c r="BL504" s="5">
        <v>-1</v>
      </c>
      <c r="BM504" s="5">
        <v>-1</v>
      </c>
      <c r="BN504" s="5">
        <v>-1</v>
      </c>
      <c r="BO504" s="5">
        <v>-1</v>
      </c>
      <c r="BP504" s="5">
        <v>-1</v>
      </c>
      <c r="BQ504" s="5">
        <v>-1</v>
      </c>
      <c r="BR504" s="5">
        <v>-1</v>
      </c>
      <c r="BS504" s="5">
        <v>-1</v>
      </c>
      <c r="BT504" s="5">
        <v>-1</v>
      </c>
      <c r="BU504" s="5">
        <v>-1</v>
      </c>
      <c r="BV504" s="5">
        <v>-1</v>
      </c>
      <c r="BW504" s="5">
        <v>-1</v>
      </c>
      <c r="BX504" s="5">
        <v>-1</v>
      </c>
      <c r="BY504" s="5">
        <v>-1</v>
      </c>
      <c r="BZ504" s="5">
        <v>-1</v>
      </c>
      <c r="CA504" s="5">
        <v>-1</v>
      </c>
      <c r="CB504" s="5">
        <v>-1</v>
      </c>
      <c r="CC504" s="5">
        <v>-1</v>
      </c>
      <c r="CD504" s="5">
        <v>-1</v>
      </c>
      <c r="CE504" s="5">
        <v>-1</v>
      </c>
      <c r="CF504" s="5">
        <v>-1</v>
      </c>
      <c r="CG504" s="5">
        <v>-1</v>
      </c>
      <c r="CH504" s="5">
        <v>-1</v>
      </c>
      <c r="CI504" s="5">
        <v>-1</v>
      </c>
      <c r="CJ504" s="5">
        <v>-1</v>
      </c>
      <c r="CK504" s="5">
        <v>-1</v>
      </c>
      <c r="CL504" s="5">
        <v>-1</v>
      </c>
      <c r="CM504" s="5">
        <v>-1</v>
      </c>
      <c r="CN504" s="5">
        <v>-1</v>
      </c>
      <c r="CO504" s="5">
        <v>-1</v>
      </c>
      <c r="CP504" s="5">
        <v>-1</v>
      </c>
      <c r="CQ504" s="5">
        <v>-1</v>
      </c>
      <c r="CR504" s="5">
        <v>-1</v>
      </c>
      <c r="CS504" s="5">
        <v>-1</v>
      </c>
      <c r="CT504" s="5">
        <v>-1</v>
      </c>
      <c r="CU504" s="5">
        <v>-1</v>
      </c>
      <c r="CV504" s="5">
        <v>-1</v>
      </c>
      <c r="CW504" s="5">
        <v>-1</v>
      </c>
      <c r="CX504" s="5">
        <v>-1</v>
      </c>
      <c r="CY504" s="5">
        <v>-1</v>
      </c>
      <c r="CZ504" s="5">
        <v>-1</v>
      </c>
      <c r="DA504" s="5">
        <v>-1</v>
      </c>
      <c r="DB504" s="5">
        <v>-1</v>
      </c>
      <c r="DC504" s="5">
        <v>-1</v>
      </c>
      <c r="DD504" s="5">
        <v>-1</v>
      </c>
      <c r="DE504" s="5">
        <v>-1</v>
      </c>
      <c r="DF504" s="5">
        <v>-1</v>
      </c>
      <c r="DG504" s="5">
        <v>-1</v>
      </c>
      <c r="DH504" s="5">
        <v>-1</v>
      </c>
      <c r="DI504" s="5">
        <v>-1</v>
      </c>
      <c r="DJ504" s="5">
        <v>-1</v>
      </c>
      <c r="DK504" s="5">
        <v>-1</v>
      </c>
      <c r="DL504" s="5">
        <v>-1</v>
      </c>
      <c r="DM504" s="5">
        <v>-1</v>
      </c>
      <c r="DN504" s="5">
        <v>-1</v>
      </c>
      <c r="DO504" s="5">
        <v>-1</v>
      </c>
      <c r="DP504" s="5">
        <v>-1</v>
      </c>
      <c r="DQ504" s="5">
        <v>-1</v>
      </c>
      <c r="DR504" s="5">
        <v>-1</v>
      </c>
      <c r="DS504" s="5">
        <v>-1</v>
      </c>
      <c r="DT504" s="5">
        <v>-1</v>
      </c>
      <c r="DU504" s="5">
        <v>-1</v>
      </c>
      <c r="DV504" s="5">
        <v>-1</v>
      </c>
      <c r="DW504" s="5">
        <v>-1</v>
      </c>
      <c r="DX504" s="5">
        <v>-1</v>
      </c>
      <c r="DY504" s="5">
        <v>-1</v>
      </c>
      <c r="DZ504" s="5">
        <v>-1</v>
      </c>
      <c r="EA504" s="5">
        <v>-1</v>
      </c>
      <c r="EB504" s="5">
        <v>-1</v>
      </c>
      <c r="EC504" s="5">
        <v>-1</v>
      </c>
      <c r="ED504" s="5">
        <v>-1</v>
      </c>
      <c r="EE504" s="5">
        <v>-1</v>
      </c>
      <c r="EF504" s="5">
        <v>-1</v>
      </c>
      <c r="EG504" s="5">
        <v>-1</v>
      </c>
      <c r="EH504" s="5">
        <v>-1</v>
      </c>
      <c r="EI504" s="5">
        <v>-1</v>
      </c>
      <c r="EJ504" s="5">
        <v>-1</v>
      </c>
      <c r="EK504" s="5">
        <v>-1</v>
      </c>
      <c r="EL504" s="5">
        <v>-1</v>
      </c>
      <c r="EM504" s="5">
        <v>-1</v>
      </c>
      <c r="EN504" s="5">
        <v>-1</v>
      </c>
      <c r="EO504" s="5">
        <v>-1</v>
      </c>
      <c r="EP504" s="5">
        <v>-1</v>
      </c>
      <c r="EQ504" s="5">
        <v>-1</v>
      </c>
      <c r="ER504" s="5">
        <v>-1</v>
      </c>
      <c r="ES504" s="5">
        <v>-1</v>
      </c>
      <c r="ET504" s="5">
        <v>-1</v>
      </c>
      <c r="EU504" s="5">
        <v>-1</v>
      </c>
      <c r="EV504" s="5">
        <v>-1</v>
      </c>
      <c r="EW504" s="5">
        <v>-1</v>
      </c>
      <c r="EX504" s="5">
        <v>-1</v>
      </c>
      <c r="EY504" s="5">
        <v>-1</v>
      </c>
      <c r="EZ504" s="5">
        <v>-1</v>
      </c>
      <c r="FA504" s="5">
        <v>-1</v>
      </c>
      <c r="FB504" s="5">
        <v>-1</v>
      </c>
      <c r="FC504" s="5">
        <v>-1</v>
      </c>
      <c r="FD504" s="5">
        <v>-1</v>
      </c>
      <c r="FE504" s="5">
        <v>-1</v>
      </c>
      <c r="FF504" s="5">
        <v>-1</v>
      </c>
      <c r="FG504" s="5">
        <v>-1</v>
      </c>
      <c r="FH504" s="5">
        <v>-1</v>
      </c>
      <c r="FI504" s="5">
        <v>-1</v>
      </c>
      <c r="FJ504" s="5">
        <v>-1</v>
      </c>
      <c r="FK504" s="5">
        <v>-1</v>
      </c>
      <c r="FL504" s="5">
        <v>-1</v>
      </c>
      <c r="FM504" s="5">
        <v>-1</v>
      </c>
      <c r="FN504" s="5">
        <v>-1</v>
      </c>
      <c r="FO504" s="5">
        <v>-1</v>
      </c>
      <c r="FP504" s="5">
        <v>-1</v>
      </c>
      <c r="FQ504" s="5">
        <v>-1</v>
      </c>
      <c r="FR504" s="5">
        <v>-1</v>
      </c>
      <c r="FS504" s="5">
        <v>-1</v>
      </c>
      <c r="FT504" s="5">
        <v>-1</v>
      </c>
      <c r="FU504" s="5">
        <v>-1</v>
      </c>
      <c r="FV504" s="5">
        <v>-1</v>
      </c>
      <c r="FW504" s="5">
        <v>-1</v>
      </c>
      <c r="FX504" s="5">
        <v>-1</v>
      </c>
      <c r="FY504" s="5">
        <v>-1</v>
      </c>
      <c r="FZ504" s="5">
        <v>-1</v>
      </c>
      <c r="GA504" s="5">
        <v>-1</v>
      </c>
      <c r="GB504" s="5">
        <v>-1</v>
      </c>
      <c r="GC504" s="5">
        <v>-1</v>
      </c>
      <c r="GD504" s="5">
        <v>-1</v>
      </c>
      <c r="GE504" s="5">
        <v>-1</v>
      </c>
      <c r="GF504" s="5">
        <v>-1</v>
      </c>
      <c r="GG504" s="5">
        <v>-1</v>
      </c>
      <c r="GH504" s="5">
        <v>-1</v>
      </c>
      <c r="GI504" s="5">
        <v>-1</v>
      </c>
      <c r="GJ504" s="5">
        <v>-1</v>
      </c>
      <c r="GK504" s="5">
        <v>-1</v>
      </c>
      <c r="GL504" s="5">
        <v>-1</v>
      </c>
      <c r="GM504" s="5">
        <v>-1</v>
      </c>
      <c r="GN504" s="5">
        <v>-1</v>
      </c>
      <c r="GO504" s="5">
        <v>-1</v>
      </c>
      <c r="GP504" s="5">
        <v>-1</v>
      </c>
      <c r="GQ504" s="5">
        <v>-1</v>
      </c>
      <c r="GR504" s="5">
        <v>6.1111111111111111E-8</v>
      </c>
      <c r="GS504" s="5">
        <v>-1</v>
      </c>
      <c r="GT504" s="5">
        <v>-1</v>
      </c>
      <c r="GU504" s="5">
        <v>-1</v>
      </c>
      <c r="GV504" s="5">
        <v>-1</v>
      </c>
      <c r="GW504" s="5">
        <v>-1</v>
      </c>
      <c r="GX504" s="5">
        <v>-1</v>
      </c>
      <c r="GY504" s="5">
        <v>-1</v>
      </c>
      <c r="GZ504" s="5">
        <v>-1</v>
      </c>
      <c r="HA504" s="5">
        <v>-1</v>
      </c>
      <c r="HB504" s="5">
        <v>-1</v>
      </c>
      <c r="HC504" s="5">
        <v>-1</v>
      </c>
      <c r="HD504" s="5">
        <v>-1</v>
      </c>
      <c r="HE504" s="5">
        <v>-1</v>
      </c>
      <c r="HF504" s="5">
        <v>-1</v>
      </c>
      <c r="HG504" s="5">
        <v>-1</v>
      </c>
      <c r="HH504" s="5">
        <v>-1</v>
      </c>
      <c r="HI504" s="5">
        <v>-1</v>
      </c>
      <c r="HJ504" s="5">
        <v>-1</v>
      </c>
      <c r="HK504" s="5">
        <v>-1</v>
      </c>
      <c r="HL504" s="5">
        <v>-1</v>
      </c>
      <c r="HM504" s="5">
        <v>-1</v>
      </c>
      <c r="HN504" s="5">
        <v>-1</v>
      </c>
      <c r="HO504" s="5" t="s">
        <v>720</v>
      </c>
    </row>
    <row r="505" spans="1:223" x14ac:dyDescent="0.25">
      <c r="A505" s="34" t="s">
        <v>19578</v>
      </c>
      <c r="B505" s="5">
        <v>2</v>
      </c>
      <c r="C505" s="5">
        <v>0</v>
      </c>
      <c r="D505" s="5">
        <v>0.2629841032494929</v>
      </c>
      <c r="E505" s="5">
        <v>9.7518127166664165E-2</v>
      </c>
      <c r="F505" s="5">
        <v>0.53467635164315319</v>
      </c>
      <c r="G505" s="5">
        <v>0.10482141794068886</v>
      </c>
      <c r="H505" s="5">
        <v>-1</v>
      </c>
      <c r="I505" s="5">
        <v>-1</v>
      </c>
      <c r="J505" s="5">
        <v>-1</v>
      </c>
      <c r="K505" s="5">
        <v>-1</v>
      </c>
      <c r="L505" s="5">
        <v>-1</v>
      </c>
      <c r="M505" s="5">
        <v>-1</v>
      </c>
      <c r="N505" s="5">
        <v>-1</v>
      </c>
      <c r="O505" s="5">
        <v>-1</v>
      </c>
      <c r="P505" s="5">
        <v>-1</v>
      </c>
      <c r="Q505" s="5">
        <v>-1</v>
      </c>
      <c r="R505" s="5">
        <v>-1</v>
      </c>
      <c r="S505" s="5">
        <v>-1</v>
      </c>
      <c r="T505" s="5">
        <v>-1</v>
      </c>
      <c r="U505" s="5">
        <v>-1</v>
      </c>
      <c r="V505" s="5">
        <v>-1</v>
      </c>
      <c r="W505" s="5">
        <v>-1</v>
      </c>
      <c r="X505" s="5">
        <v>-1</v>
      </c>
      <c r="Y505" s="5">
        <v>-1</v>
      </c>
      <c r="Z505" s="5">
        <v>-1</v>
      </c>
      <c r="AA505" s="5">
        <v>-1</v>
      </c>
      <c r="AB505" s="5">
        <v>-1</v>
      </c>
      <c r="AC505" s="5">
        <v>-1</v>
      </c>
      <c r="AD505" s="5">
        <v>-1</v>
      </c>
      <c r="AE505" s="5">
        <v>-1</v>
      </c>
      <c r="AF505" s="5">
        <v>-1</v>
      </c>
      <c r="AG505" s="5">
        <v>-1</v>
      </c>
      <c r="AH505" s="5">
        <v>-1</v>
      </c>
      <c r="AI505" s="5">
        <v>-1</v>
      </c>
      <c r="AJ505" s="5">
        <v>-1</v>
      </c>
      <c r="AK505" s="5">
        <v>-1</v>
      </c>
      <c r="AL505" s="5">
        <v>-1</v>
      </c>
      <c r="AM505" s="5">
        <v>-1</v>
      </c>
      <c r="AN505" s="5">
        <v>-1</v>
      </c>
      <c r="AO505" s="5">
        <v>-1</v>
      </c>
      <c r="AP505" s="5">
        <v>-1</v>
      </c>
      <c r="AQ505" s="5">
        <v>-1</v>
      </c>
      <c r="AR505" s="5">
        <v>-1</v>
      </c>
      <c r="AS505" s="5">
        <v>-1</v>
      </c>
      <c r="AT505" s="5">
        <v>-1</v>
      </c>
      <c r="AU505" s="5">
        <v>-1</v>
      </c>
      <c r="AV505" s="5">
        <v>-1</v>
      </c>
      <c r="AW505" s="5">
        <v>-1</v>
      </c>
      <c r="AX505" s="5">
        <v>-1</v>
      </c>
      <c r="AY505" s="5">
        <v>-1</v>
      </c>
      <c r="AZ505" s="5">
        <v>-1</v>
      </c>
      <c r="BA505" s="5">
        <v>-1</v>
      </c>
      <c r="BB505" s="5">
        <v>-1</v>
      </c>
      <c r="BC505" s="5">
        <v>-1</v>
      </c>
      <c r="BD505" s="5">
        <v>-1</v>
      </c>
      <c r="BE505" s="5">
        <v>-1</v>
      </c>
      <c r="BF505" s="5">
        <v>-1</v>
      </c>
      <c r="BG505" s="5">
        <v>-1</v>
      </c>
      <c r="BH505" s="5">
        <v>-1</v>
      </c>
      <c r="BI505" s="5">
        <v>-1</v>
      </c>
      <c r="BJ505" s="5">
        <v>-1</v>
      </c>
      <c r="BK505" s="5">
        <v>-1</v>
      </c>
      <c r="BL505" s="5">
        <v>-1</v>
      </c>
      <c r="BM505" s="5">
        <v>-1</v>
      </c>
      <c r="BN505" s="5">
        <v>-1</v>
      </c>
      <c r="BO505" s="5">
        <v>-1</v>
      </c>
      <c r="BP505" s="5">
        <v>-1</v>
      </c>
      <c r="BQ505" s="5">
        <v>-1</v>
      </c>
      <c r="BR505" s="5">
        <v>-1</v>
      </c>
      <c r="BS505" s="5">
        <v>-1</v>
      </c>
      <c r="BT505" s="5">
        <v>-1</v>
      </c>
      <c r="BU505" s="5">
        <v>-1</v>
      </c>
      <c r="BV505" s="5">
        <v>-1</v>
      </c>
      <c r="BW505" s="5">
        <v>-1</v>
      </c>
      <c r="BX505" s="5">
        <v>-1</v>
      </c>
      <c r="BY505" s="5">
        <v>-1</v>
      </c>
      <c r="BZ505" s="5">
        <v>-1</v>
      </c>
      <c r="CA505" s="5">
        <v>-1</v>
      </c>
      <c r="CB505" s="5">
        <v>-1</v>
      </c>
      <c r="CC505" s="5">
        <v>-1</v>
      </c>
      <c r="CD505" s="5">
        <v>-1</v>
      </c>
      <c r="CE505" s="5">
        <v>-1</v>
      </c>
      <c r="CF505" s="5">
        <v>-1</v>
      </c>
      <c r="CG505" s="5">
        <v>-1</v>
      </c>
      <c r="CH505" s="5">
        <v>-1</v>
      </c>
      <c r="CI505" s="5">
        <v>-1</v>
      </c>
      <c r="CJ505" s="5">
        <v>-1</v>
      </c>
      <c r="CK505" s="5">
        <v>-1</v>
      </c>
      <c r="CL505" s="5">
        <v>-1</v>
      </c>
      <c r="CM505" s="5">
        <v>-1</v>
      </c>
      <c r="CN505" s="5">
        <v>-1</v>
      </c>
      <c r="CO505" s="5">
        <v>-1</v>
      </c>
      <c r="CP505" s="5">
        <v>-1</v>
      </c>
      <c r="CQ505" s="5">
        <v>-1</v>
      </c>
      <c r="CR505" s="5">
        <v>-1</v>
      </c>
      <c r="CS505" s="5">
        <v>-1</v>
      </c>
      <c r="CT505" s="5">
        <v>-1</v>
      </c>
      <c r="CU505" s="5">
        <v>-1</v>
      </c>
      <c r="CV505" s="5">
        <v>-1</v>
      </c>
      <c r="CW505" s="5">
        <v>-1</v>
      </c>
      <c r="CX505" s="5">
        <v>-1</v>
      </c>
      <c r="CY505" s="5">
        <v>-1</v>
      </c>
      <c r="CZ505" s="5">
        <v>-1</v>
      </c>
      <c r="DA505" s="5">
        <v>-1</v>
      </c>
      <c r="DB505" s="5">
        <v>-1</v>
      </c>
      <c r="DC505" s="5">
        <v>-1</v>
      </c>
      <c r="DD505" s="5">
        <v>-1</v>
      </c>
      <c r="DE505" s="5">
        <v>-1</v>
      </c>
      <c r="DF505" s="5">
        <v>-1</v>
      </c>
      <c r="DG505" s="5">
        <v>-1</v>
      </c>
      <c r="DH505" s="5">
        <v>-1</v>
      </c>
      <c r="DI505" s="5">
        <v>-1</v>
      </c>
      <c r="DJ505" s="5">
        <v>-1</v>
      </c>
      <c r="DK505" s="5">
        <v>-1</v>
      </c>
      <c r="DL505" s="5">
        <v>-1</v>
      </c>
      <c r="DM505" s="5">
        <v>-1</v>
      </c>
      <c r="DN505" s="5">
        <v>-1</v>
      </c>
      <c r="DO505" s="5">
        <v>-1</v>
      </c>
      <c r="DP505" s="5">
        <v>-1</v>
      </c>
      <c r="DQ505" s="5">
        <v>-1</v>
      </c>
      <c r="DR505" s="5">
        <v>-1</v>
      </c>
      <c r="DS505" s="5">
        <v>-1</v>
      </c>
      <c r="DT505" s="5">
        <v>-1</v>
      </c>
      <c r="DU505" s="5">
        <v>-1</v>
      </c>
      <c r="DV505" s="5">
        <v>-1</v>
      </c>
      <c r="DW505" s="5">
        <v>-1</v>
      </c>
      <c r="DX505" s="5">
        <v>-1</v>
      </c>
      <c r="DY505" s="5">
        <v>-1</v>
      </c>
      <c r="DZ505" s="5">
        <v>-1</v>
      </c>
      <c r="EA505" s="5">
        <v>-1</v>
      </c>
      <c r="EB505" s="5">
        <v>-1</v>
      </c>
      <c r="EC505" s="5">
        <v>-1</v>
      </c>
      <c r="ED505" s="5">
        <v>-1</v>
      </c>
      <c r="EE505" s="5">
        <v>-1</v>
      </c>
      <c r="EF505" s="5">
        <v>-1</v>
      </c>
      <c r="EG505" s="5">
        <v>-1</v>
      </c>
      <c r="EH505" s="5">
        <v>-1</v>
      </c>
      <c r="EI505" s="5">
        <v>-1</v>
      </c>
      <c r="EJ505" s="5">
        <v>-1</v>
      </c>
      <c r="EK505" s="5">
        <v>-1</v>
      </c>
      <c r="EL505" s="5">
        <v>-1</v>
      </c>
      <c r="EM505" s="5">
        <v>-1</v>
      </c>
      <c r="EN505" s="5">
        <v>-1</v>
      </c>
      <c r="EO505" s="5">
        <v>-1</v>
      </c>
      <c r="EP505" s="5">
        <v>-1</v>
      </c>
      <c r="EQ505" s="5">
        <v>-1</v>
      </c>
      <c r="ER505" s="5">
        <v>-1</v>
      </c>
      <c r="ES505" s="5">
        <v>-1</v>
      </c>
      <c r="ET505" s="5">
        <v>-1</v>
      </c>
      <c r="EU505" s="5">
        <v>-1</v>
      </c>
      <c r="EV505" s="5">
        <v>-1</v>
      </c>
      <c r="EW505" s="5">
        <v>-1</v>
      </c>
      <c r="EX505" s="5">
        <v>-1</v>
      </c>
      <c r="EY505" s="5">
        <v>-1</v>
      </c>
      <c r="EZ505" s="5">
        <v>-1</v>
      </c>
      <c r="FA505" s="5">
        <v>-1</v>
      </c>
      <c r="FB505" s="5">
        <v>-1</v>
      </c>
      <c r="FC505" s="5">
        <v>-1</v>
      </c>
      <c r="FD505" s="5">
        <v>-1</v>
      </c>
      <c r="FE505" s="5">
        <v>-1</v>
      </c>
      <c r="FF505" s="5">
        <v>-1</v>
      </c>
      <c r="FG505" s="5">
        <v>-1</v>
      </c>
      <c r="FH505" s="5">
        <v>-1</v>
      </c>
      <c r="FI505" s="5">
        <v>-1</v>
      </c>
      <c r="FJ505" s="5">
        <v>-1</v>
      </c>
      <c r="FK505" s="5">
        <v>-1</v>
      </c>
      <c r="FL505" s="5">
        <v>-1</v>
      </c>
      <c r="FM505" s="5">
        <v>-1</v>
      </c>
      <c r="FN505" s="5">
        <v>-1</v>
      </c>
      <c r="FO505" s="5">
        <v>-1</v>
      </c>
      <c r="FP505" s="5">
        <v>-1</v>
      </c>
      <c r="FQ505" s="5">
        <v>-1</v>
      </c>
      <c r="FR505" s="5">
        <v>-1</v>
      </c>
      <c r="FS505" s="5">
        <v>-1</v>
      </c>
      <c r="FT505" s="5">
        <v>-1</v>
      </c>
      <c r="FU505" s="5">
        <v>-1</v>
      </c>
      <c r="FV505" s="5">
        <v>-1</v>
      </c>
      <c r="FW505" s="5">
        <v>-1</v>
      </c>
      <c r="FX505" s="5">
        <v>-1</v>
      </c>
      <c r="FY505" s="5">
        <v>-1</v>
      </c>
      <c r="FZ505" s="5">
        <v>-1</v>
      </c>
      <c r="GA505" s="5">
        <v>-1</v>
      </c>
      <c r="GB505" s="5">
        <v>-1</v>
      </c>
      <c r="GC505" s="5">
        <v>-1</v>
      </c>
      <c r="GD505" s="5">
        <v>-1</v>
      </c>
      <c r="GE505" s="5">
        <v>-1</v>
      </c>
      <c r="GF505" s="5">
        <v>-1</v>
      </c>
      <c r="GG505" s="5">
        <v>-1</v>
      </c>
      <c r="GH505" s="5">
        <v>-1</v>
      </c>
      <c r="GI505" s="5">
        <v>-1</v>
      </c>
      <c r="GJ505" s="5">
        <v>-1</v>
      </c>
      <c r="GK505" s="5">
        <v>-1</v>
      </c>
      <c r="GL505" s="5">
        <v>-1</v>
      </c>
      <c r="GM505" s="5">
        <v>-1</v>
      </c>
      <c r="GN505" s="5">
        <v>-1</v>
      </c>
      <c r="GO505" s="5">
        <v>-1</v>
      </c>
      <c r="GP505" s="5">
        <v>-1</v>
      </c>
      <c r="GQ505" s="5">
        <v>-1</v>
      </c>
      <c r="GR505" s="5">
        <v>1.2290715372907153E-8</v>
      </c>
      <c r="GS505" s="5">
        <v>-1</v>
      </c>
      <c r="GT505" s="5">
        <v>-1</v>
      </c>
      <c r="GU505" s="5">
        <v>-1</v>
      </c>
      <c r="GV505" s="5">
        <v>-1</v>
      </c>
      <c r="GW505" s="5">
        <v>-1</v>
      </c>
      <c r="GX505" s="5">
        <v>-1</v>
      </c>
      <c r="GY505" s="5">
        <v>-1</v>
      </c>
      <c r="GZ505" s="5">
        <v>-1</v>
      </c>
      <c r="HA505" s="5">
        <v>-1</v>
      </c>
      <c r="HB505" s="5">
        <v>-1</v>
      </c>
      <c r="HC505" s="5">
        <v>-1</v>
      </c>
      <c r="HD505" s="5">
        <v>-1</v>
      </c>
      <c r="HE505" s="5">
        <v>-1</v>
      </c>
      <c r="HF505" s="5">
        <v>-1</v>
      </c>
      <c r="HG505" s="5">
        <v>-1</v>
      </c>
      <c r="HH505" s="5">
        <v>-1</v>
      </c>
      <c r="HI505" s="5">
        <v>-1</v>
      </c>
      <c r="HJ505" s="5">
        <v>-1</v>
      </c>
      <c r="HK505" s="5">
        <v>-1</v>
      </c>
      <c r="HL505" s="5">
        <v>-1</v>
      </c>
      <c r="HM505" s="5">
        <v>-1</v>
      </c>
      <c r="HN505" s="5">
        <v>-1</v>
      </c>
      <c r="HO505" s="5" t="s">
        <v>720</v>
      </c>
    </row>
    <row r="506" spans="1:223" x14ac:dyDescent="0.25">
      <c r="A506" s="43" t="s">
        <v>19584</v>
      </c>
      <c r="B506" s="5">
        <v>2</v>
      </c>
      <c r="C506" s="5">
        <v>0</v>
      </c>
      <c r="D506" s="5">
        <v>1.5301574060043275E-15</v>
      </c>
      <c r="E506" s="5">
        <v>0.49608121928303112</v>
      </c>
      <c r="F506" s="5">
        <v>1.3291706722248109E-2</v>
      </c>
      <c r="G506" s="5">
        <v>0.49062707399471883</v>
      </c>
      <c r="H506" s="5">
        <v>-1</v>
      </c>
      <c r="I506" s="5">
        <v>-1</v>
      </c>
      <c r="J506" s="5">
        <v>-1</v>
      </c>
      <c r="K506" s="5">
        <v>-1</v>
      </c>
      <c r="L506" s="5">
        <v>-1</v>
      </c>
      <c r="M506" s="5">
        <v>-1</v>
      </c>
      <c r="N506" s="5">
        <v>-1</v>
      </c>
      <c r="O506" s="5">
        <v>-1</v>
      </c>
      <c r="P506" s="5">
        <v>-1</v>
      </c>
      <c r="Q506" s="5">
        <v>-1</v>
      </c>
      <c r="R506" s="5">
        <v>-1</v>
      </c>
      <c r="S506" s="5">
        <v>-1</v>
      </c>
      <c r="T506" s="5">
        <v>-1</v>
      </c>
      <c r="U506" s="5">
        <v>-1</v>
      </c>
      <c r="V506" s="5">
        <v>-1</v>
      </c>
      <c r="W506" s="5">
        <v>-1</v>
      </c>
      <c r="X506" s="5">
        <v>-1</v>
      </c>
      <c r="Y506" s="5">
        <v>-1</v>
      </c>
      <c r="Z506" s="5">
        <v>-1</v>
      </c>
      <c r="AA506" s="5">
        <v>-1</v>
      </c>
      <c r="AB506" s="5">
        <v>-1</v>
      </c>
      <c r="AC506" s="5">
        <v>-1</v>
      </c>
      <c r="AD506" s="5">
        <v>-1</v>
      </c>
      <c r="AE506" s="5">
        <v>-1</v>
      </c>
      <c r="AF506" s="5">
        <v>-1</v>
      </c>
      <c r="AG506" s="5">
        <v>-1</v>
      </c>
      <c r="AH506" s="5">
        <v>-1</v>
      </c>
      <c r="AI506" s="5">
        <v>-1</v>
      </c>
      <c r="AJ506" s="5">
        <v>-1</v>
      </c>
      <c r="AK506" s="5">
        <v>-1</v>
      </c>
      <c r="AL506" s="5">
        <v>-1</v>
      </c>
      <c r="AM506" s="5">
        <v>-1</v>
      </c>
      <c r="AN506" s="5">
        <v>-1</v>
      </c>
      <c r="AO506" s="5">
        <v>-1</v>
      </c>
      <c r="AP506" s="5">
        <v>-1</v>
      </c>
      <c r="AQ506" s="5">
        <v>-1</v>
      </c>
      <c r="AR506" s="5">
        <v>-1</v>
      </c>
      <c r="AS506" s="5">
        <v>-1</v>
      </c>
      <c r="AT506" s="5">
        <v>-1</v>
      </c>
      <c r="AU506" s="5">
        <v>-1</v>
      </c>
      <c r="AV506" s="5">
        <v>-1</v>
      </c>
      <c r="AW506" s="5">
        <v>-1</v>
      </c>
      <c r="AX506" s="5">
        <v>-1</v>
      </c>
      <c r="AY506" s="5">
        <v>-1</v>
      </c>
      <c r="AZ506" s="5">
        <v>-1</v>
      </c>
      <c r="BA506" s="5">
        <v>-1</v>
      </c>
      <c r="BB506" s="5">
        <v>-1</v>
      </c>
      <c r="BC506" s="5">
        <v>-1</v>
      </c>
      <c r="BD506" s="5">
        <v>-1</v>
      </c>
      <c r="BE506" s="5">
        <v>-1</v>
      </c>
      <c r="BF506" s="5">
        <v>-1</v>
      </c>
      <c r="BG506" s="5">
        <v>-1</v>
      </c>
      <c r="BH506" s="5">
        <v>-1</v>
      </c>
      <c r="BI506" s="5">
        <v>-1</v>
      </c>
      <c r="BJ506" s="5">
        <v>-1</v>
      </c>
      <c r="BK506" s="5">
        <v>-1</v>
      </c>
      <c r="BL506" s="5">
        <v>-1</v>
      </c>
      <c r="BM506" s="5">
        <v>-1</v>
      </c>
      <c r="BN506" s="5">
        <v>-1</v>
      </c>
      <c r="BO506" s="5">
        <v>-1</v>
      </c>
      <c r="BP506" s="5">
        <v>-1</v>
      </c>
      <c r="BQ506" s="5">
        <v>-1</v>
      </c>
      <c r="BR506" s="5">
        <v>-1</v>
      </c>
      <c r="BS506" s="5">
        <v>-1</v>
      </c>
      <c r="BT506" s="5">
        <v>-1</v>
      </c>
      <c r="BU506" s="5">
        <v>-1</v>
      </c>
      <c r="BV506" s="5">
        <v>-1</v>
      </c>
      <c r="BW506" s="5">
        <v>-1</v>
      </c>
      <c r="BX506" s="5">
        <v>-1</v>
      </c>
      <c r="BY506" s="5">
        <v>-1</v>
      </c>
      <c r="BZ506" s="5">
        <v>-1</v>
      </c>
      <c r="CA506" s="5">
        <v>-1</v>
      </c>
      <c r="CB506" s="5">
        <v>-1</v>
      </c>
      <c r="CC506" s="5">
        <v>-1</v>
      </c>
      <c r="CD506" s="5">
        <v>-1</v>
      </c>
      <c r="CE506" s="5">
        <v>-1</v>
      </c>
      <c r="CF506" s="5">
        <v>-1</v>
      </c>
      <c r="CG506" s="5">
        <v>-1</v>
      </c>
      <c r="CH506" s="5">
        <v>-1</v>
      </c>
      <c r="CI506" s="5">
        <v>-1</v>
      </c>
      <c r="CJ506" s="5">
        <v>-1</v>
      </c>
      <c r="CK506" s="5">
        <v>-1</v>
      </c>
      <c r="CL506" s="5">
        <v>-1</v>
      </c>
      <c r="CM506" s="5">
        <v>-1</v>
      </c>
      <c r="CN506" s="5">
        <v>-1</v>
      </c>
      <c r="CO506" s="5">
        <v>-1</v>
      </c>
      <c r="CP506" s="5">
        <v>-1</v>
      </c>
      <c r="CQ506" s="5">
        <v>-1</v>
      </c>
      <c r="CR506" s="5">
        <v>-1</v>
      </c>
      <c r="CS506" s="5">
        <v>-1</v>
      </c>
      <c r="CT506" s="5">
        <v>-1</v>
      </c>
      <c r="CU506" s="5">
        <v>-1</v>
      </c>
      <c r="CV506" s="5">
        <v>-1</v>
      </c>
      <c r="CW506" s="5">
        <v>-1</v>
      </c>
      <c r="CX506" s="5">
        <v>-1</v>
      </c>
      <c r="CY506" s="5">
        <v>-1</v>
      </c>
      <c r="CZ506" s="5">
        <v>-1</v>
      </c>
      <c r="DA506" s="5">
        <v>-1</v>
      </c>
      <c r="DB506" s="5">
        <v>-1</v>
      </c>
      <c r="DC506" s="5">
        <v>-1</v>
      </c>
      <c r="DD506" s="5">
        <v>-1</v>
      </c>
      <c r="DE506" s="5">
        <v>-1</v>
      </c>
      <c r="DF506" s="5">
        <v>-1</v>
      </c>
      <c r="DG506" s="5">
        <v>-1</v>
      </c>
      <c r="DH506" s="5">
        <v>-1</v>
      </c>
      <c r="DI506" s="5">
        <v>-1</v>
      </c>
      <c r="DJ506" s="5">
        <v>-1</v>
      </c>
      <c r="DK506" s="5">
        <v>-1</v>
      </c>
      <c r="DL506" s="5">
        <v>-1</v>
      </c>
      <c r="DM506" s="5">
        <v>-1</v>
      </c>
      <c r="DN506" s="5">
        <v>-1</v>
      </c>
      <c r="DO506" s="5">
        <v>-1</v>
      </c>
      <c r="DP506" s="5">
        <v>-1</v>
      </c>
      <c r="DQ506" s="5">
        <v>-1</v>
      </c>
      <c r="DR506" s="5">
        <v>-1</v>
      </c>
      <c r="DS506" s="5">
        <v>-1</v>
      </c>
      <c r="DT506" s="5">
        <v>-1</v>
      </c>
      <c r="DU506" s="5">
        <v>-1</v>
      </c>
      <c r="DV506" s="5">
        <v>-1</v>
      </c>
      <c r="DW506" s="5">
        <v>-1</v>
      </c>
      <c r="DX506" s="5">
        <v>-1</v>
      </c>
      <c r="DY506" s="5">
        <v>-1</v>
      </c>
      <c r="DZ506" s="5">
        <v>-1</v>
      </c>
      <c r="EA506" s="5">
        <v>-1</v>
      </c>
      <c r="EB506" s="5">
        <v>-1</v>
      </c>
      <c r="EC506" s="5">
        <v>-1</v>
      </c>
      <c r="ED506" s="5">
        <v>-1</v>
      </c>
      <c r="EE506" s="5">
        <v>-1</v>
      </c>
      <c r="EF506" s="5">
        <v>-1</v>
      </c>
      <c r="EG506" s="5">
        <v>-1</v>
      </c>
      <c r="EH506" s="5">
        <v>-1</v>
      </c>
      <c r="EI506" s="5">
        <v>-1</v>
      </c>
      <c r="EJ506" s="5">
        <v>-1</v>
      </c>
      <c r="EK506" s="5">
        <v>-1</v>
      </c>
      <c r="EL506" s="5">
        <v>-1</v>
      </c>
      <c r="EM506" s="5">
        <v>-1</v>
      </c>
      <c r="EN506" s="5">
        <v>-1</v>
      </c>
      <c r="EO506" s="5">
        <v>-1</v>
      </c>
      <c r="EP506" s="5">
        <v>-1</v>
      </c>
      <c r="EQ506" s="5">
        <v>-1</v>
      </c>
      <c r="ER506" s="5">
        <v>-1</v>
      </c>
      <c r="ES506" s="5">
        <v>-1</v>
      </c>
      <c r="ET506" s="5">
        <v>-1</v>
      </c>
      <c r="EU506" s="5">
        <v>-1</v>
      </c>
      <c r="EV506" s="5">
        <v>-1</v>
      </c>
      <c r="EW506" s="5">
        <v>-1</v>
      </c>
      <c r="EX506" s="5">
        <v>-1</v>
      </c>
      <c r="EY506" s="5">
        <v>-1</v>
      </c>
      <c r="EZ506" s="5">
        <v>-1</v>
      </c>
      <c r="FA506" s="5">
        <v>-1</v>
      </c>
      <c r="FB506" s="5">
        <v>-1</v>
      </c>
      <c r="FC506" s="5">
        <v>-1</v>
      </c>
      <c r="FD506" s="5">
        <v>-1</v>
      </c>
      <c r="FE506" s="5">
        <v>-1</v>
      </c>
      <c r="FF506" s="5">
        <v>-1</v>
      </c>
      <c r="FG506" s="5">
        <v>-1</v>
      </c>
      <c r="FH506" s="5">
        <v>-1</v>
      </c>
      <c r="FI506" s="5">
        <v>-1</v>
      </c>
      <c r="FJ506" s="5">
        <v>-1</v>
      </c>
      <c r="FK506" s="5">
        <v>-1</v>
      </c>
      <c r="FL506" s="5">
        <v>-1</v>
      </c>
      <c r="FM506" s="5">
        <v>-1</v>
      </c>
      <c r="FN506" s="5">
        <v>-1</v>
      </c>
      <c r="FO506" s="5">
        <v>-1</v>
      </c>
      <c r="FP506" s="5">
        <v>-1</v>
      </c>
      <c r="FQ506" s="5">
        <v>-1</v>
      </c>
      <c r="FR506" s="5">
        <v>-1</v>
      </c>
      <c r="FS506" s="5">
        <v>-1</v>
      </c>
      <c r="FT506" s="5">
        <v>-1</v>
      </c>
      <c r="FU506" s="5">
        <v>-1</v>
      </c>
      <c r="FV506" s="5">
        <v>-1</v>
      </c>
      <c r="FW506" s="5">
        <v>-1</v>
      </c>
      <c r="FX506" s="5">
        <v>-1</v>
      </c>
      <c r="FY506" s="5">
        <v>-1</v>
      </c>
      <c r="FZ506" s="5">
        <v>-1</v>
      </c>
      <c r="GA506" s="5">
        <v>-1</v>
      </c>
      <c r="GB506" s="5">
        <v>-1</v>
      </c>
      <c r="GC506" s="5">
        <v>-1</v>
      </c>
      <c r="GD506" s="5">
        <v>-1</v>
      </c>
      <c r="GE506" s="5">
        <v>-1</v>
      </c>
      <c r="GF506" s="5">
        <v>-1</v>
      </c>
      <c r="GG506" s="5">
        <v>-1</v>
      </c>
      <c r="GH506" s="5">
        <v>-1</v>
      </c>
      <c r="GI506" s="5">
        <v>-1</v>
      </c>
      <c r="GJ506" s="5">
        <v>-1</v>
      </c>
      <c r="GK506" s="5">
        <v>-1</v>
      </c>
      <c r="GL506" s="5">
        <v>-1</v>
      </c>
      <c r="GM506" s="5">
        <v>-1</v>
      </c>
      <c r="GN506" s="5">
        <v>-1</v>
      </c>
      <c r="GO506" s="5">
        <v>-1</v>
      </c>
      <c r="GP506" s="5">
        <v>-1</v>
      </c>
      <c r="GQ506" s="5">
        <v>-1</v>
      </c>
      <c r="GR506" s="5">
        <v>9.3074581430745814E-8</v>
      </c>
      <c r="GS506" s="5">
        <v>-1</v>
      </c>
      <c r="GT506" s="5">
        <v>-1</v>
      </c>
      <c r="GU506" s="5">
        <v>-1</v>
      </c>
      <c r="GV506" s="5">
        <v>-1</v>
      </c>
      <c r="GW506" s="5">
        <v>-1</v>
      </c>
      <c r="GX506" s="5">
        <v>-1</v>
      </c>
      <c r="GY506" s="5">
        <v>-1</v>
      </c>
      <c r="GZ506" s="5">
        <v>-1</v>
      </c>
      <c r="HA506" s="5">
        <v>-1</v>
      </c>
      <c r="HB506" s="5">
        <v>-1</v>
      </c>
      <c r="HC506" s="5">
        <v>-1</v>
      </c>
      <c r="HD506" s="5">
        <v>-1</v>
      </c>
      <c r="HE506" s="5">
        <v>-1</v>
      </c>
      <c r="HF506" s="5">
        <v>-1</v>
      </c>
      <c r="HG506" s="5">
        <v>-1</v>
      </c>
      <c r="HH506" s="5">
        <v>-1</v>
      </c>
      <c r="HI506" s="5">
        <v>-1</v>
      </c>
      <c r="HJ506" s="5">
        <v>-1</v>
      </c>
      <c r="HK506" s="5">
        <v>-1</v>
      </c>
      <c r="HL506" s="5">
        <v>-1</v>
      </c>
      <c r="HM506" s="5">
        <v>-1</v>
      </c>
      <c r="HN506" s="5">
        <v>-1</v>
      </c>
      <c r="HO506" s="5" t="s">
        <v>720</v>
      </c>
    </row>
    <row r="507" spans="1:223" x14ac:dyDescent="0.25">
      <c r="A507" s="34" t="s">
        <v>19596</v>
      </c>
      <c r="B507" s="5">
        <v>2</v>
      </c>
      <c r="C507" s="5">
        <v>0</v>
      </c>
      <c r="D507" s="5">
        <v>0.17977517260403225</v>
      </c>
      <c r="E507" s="5">
        <v>7.3614145373067152E-2</v>
      </c>
      <c r="F507" s="5">
        <v>0.72467378309366892</v>
      </c>
      <c r="G507" s="5">
        <v>2.1936898929231875E-2</v>
      </c>
      <c r="H507" s="5">
        <v>-1</v>
      </c>
      <c r="I507" s="5">
        <v>-1</v>
      </c>
      <c r="J507" s="5">
        <v>-1</v>
      </c>
      <c r="K507" s="5">
        <v>-1</v>
      </c>
      <c r="L507" s="5">
        <v>-1</v>
      </c>
      <c r="M507" s="5">
        <v>-1</v>
      </c>
      <c r="N507" s="5">
        <v>-1</v>
      </c>
      <c r="O507" s="5">
        <v>-1</v>
      </c>
      <c r="P507" s="5">
        <v>-1</v>
      </c>
      <c r="Q507" s="5">
        <v>-1</v>
      </c>
      <c r="R507" s="5">
        <v>-1</v>
      </c>
      <c r="S507" s="5">
        <v>-1</v>
      </c>
      <c r="T507" s="5">
        <v>-1</v>
      </c>
      <c r="U507" s="5">
        <v>-1</v>
      </c>
      <c r="V507" s="5">
        <v>-1</v>
      </c>
      <c r="W507" s="5">
        <v>-1</v>
      </c>
      <c r="X507" s="5">
        <v>-1</v>
      </c>
      <c r="Y507" s="5">
        <v>-1</v>
      </c>
      <c r="Z507" s="5">
        <v>-1</v>
      </c>
      <c r="AA507" s="5">
        <v>-1</v>
      </c>
      <c r="AB507" s="5">
        <v>-1</v>
      </c>
      <c r="AC507" s="5">
        <v>-1</v>
      </c>
      <c r="AD507" s="5">
        <v>-1</v>
      </c>
      <c r="AE507" s="5">
        <v>-1</v>
      </c>
      <c r="AF507" s="5">
        <v>-1</v>
      </c>
      <c r="AG507" s="5">
        <v>-1</v>
      </c>
      <c r="AH507" s="5">
        <v>-1</v>
      </c>
      <c r="AI507" s="5">
        <v>-1</v>
      </c>
      <c r="AJ507" s="5">
        <v>-1</v>
      </c>
      <c r="AK507" s="5">
        <v>-1</v>
      </c>
      <c r="AL507" s="5">
        <v>-1</v>
      </c>
      <c r="AM507" s="5">
        <v>-1</v>
      </c>
      <c r="AN507" s="5">
        <v>-1</v>
      </c>
      <c r="AO507" s="5">
        <v>-1</v>
      </c>
      <c r="AP507" s="5">
        <v>-1</v>
      </c>
      <c r="AQ507" s="5">
        <v>-1</v>
      </c>
      <c r="AR507" s="5">
        <v>-1</v>
      </c>
      <c r="AS507" s="5">
        <v>-1</v>
      </c>
      <c r="AT507" s="5">
        <v>-1</v>
      </c>
      <c r="AU507" s="5">
        <v>-1</v>
      </c>
      <c r="AV507" s="5">
        <v>-1</v>
      </c>
      <c r="AW507" s="5">
        <v>-1</v>
      </c>
      <c r="AX507" s="5">
        <v>-1</v>
      </c>
      <c r="AY507" s="5">
        <v>-1</v>
      </c>
      <c r="AZ507" s="5">
        <v>-1</v>
      </c>
      <c r="BA507" s="5">
        <v>-1</v>
      </c>
      <c r="BB507" s="5">
        <v>-1</v>
      </c>
      <c r="BC507" s="5">
        <v>-1</v>
      </c>
      <c r="BD507" s="5">
        <v>-1</v>
      </c>
      <c r="BE507" s="5">
        <v>-1</v>
      </c>
      <c r="BF507" s="5">
        <v>-1</v>
      </c>
      <c r="BG507" s="5">
        <v>-1</v>
      </c>
      <c r="BH507" s="5">
        <v>-1</v>
      </c>
      <c r="BI507" s="5">
        <v>-1</v>
      </c>
      <c r="BJ507" s="5">
        <v>-1</v>
      </c>
      <c r="BK507" s="5">
        <v>-1</v>
      </c>
      <c r="BL507" s="5">
        <v>-1</v>
      </c>
      <c r="BM507" s="5">
        <v>-1</v>
      </c>
      <c r="BN507" s="5">
        <v>-1</v>
      </c>
      <c r="BO507" s="5">
        <v>-1</v>
      </c>
      <c r="BP507" s="5">
        <v>-1</v>
      </c>
      <c r="BQ507" s="5">
        <v>-1</v>
      </c>
      <c r="BR507" s="5">
        <v>-1</v>
      </c>
      <c r="BS507" s="5">
        <v>-1</v>
      </c>
      <c r="BT507" s="5">
        <v>-1</v>
      </c>
      <c r="BU507" s="5">
        <v>-1</v>
      </c>
      <c r="BV507" s="5">
        <v>-1</v>
      </c>
      <c r="BW507" s="5">
        <v>-1</v>
      </c>
      <c r="BX507" s="5">
        <v>-1</v>
      </c>
      <c r="BY507" s="5">
        <v>-1</v>
      </c>
      <c r="BZ507" s="5">
        <v>-1</v>
      </c>
      <c r="CA507" s="5">
        <v>-1</v>
      </c>
      <c r="CB507" s="5">
        <v>-1</v>
      </c>
      <c r="CC507" s="5">
        <v>-1</v>
      </c>
      <c r="CD507" s="5">
        <v>-1</v>
      </c>
      <c r="CE507" s="5">
        <v>-1</v>
      </c>
      <c r="CF507" s="5">
        <v>-1</v>
      </c>
      <c r="CG507" s="5">
        <v>-1</v>
      </c>
      <c r="CH507" s="5">
        <v>-1</v>
      </c>
      <c r="CI507" s="5">
        <v>-1</v>
      </c>
      <c r="CJ507" s="5">
        <v>-1</v>
      </c>
      <c r="CK507" s="5">
        <v>-1</v>
      </c>
      <c r="CL507" s="5">
        <v>-1</v>
      </c>
      <c r="CM507" s="5">
        <v>-1</v>
      </c>
      <c r="CN507" s="5">
        <v>-1</v>
      </c>
      <c r="CO507" s="5">
        <v>-1</v>
      </c>
      <c r="CP507" s="5">
        <v>-1</v>
      </c>
      <c r="CQ507" s="5">
        <v>-1</v>
      </c>
      <c r="CR507" s="5">
        <v>-1</v>
      </c>
      <c r="CS507" s="5">
        <v>-1</v>
      </c>
      <c r="CT507" s="5">
        <v>-1</v>
      </c>
      <c r="CU507" s="5">
        <v>-1</v>
      </c>
      <c r="CV507" s="5">
        <v>-1</v>
      </c>
      <c r="CW507" s="5">
        <v>-1</v>
      </c>
      <c r="CX507" s="5">
        <v>-1</v>
      </c>
      <c r="CY507" s="5">
        <v>-1</v>
      </c>
      <c r="CZ507" s="5">
        <v>-1</v>
      </c>
      <c r="DA507" s="5">
        <v>-1</v>
      </c>
      <c r="DB507" s="5">
        <v>-1</v>
      </c>
      <c r="DC507" s="5">
        <v>-1</v>
      </c>
      <c r="DD507" s="5">
        <v>-1</v>
      </c>
      <c r="DE507" s="5">
        <v>-1</v>
      </c>
      <c r="DF507" s="5">
        <v>-1</v>
      </c>
      <c r="DG507" s="5">
        <v>-1</v>
      </c>
      <c r="DH507" s="5">
        <v>-1</v>
      </c>
      <c r="DI507" s="5">
        <v>-1</v>
      </c>
      <c r="DJ507" s="5">
        <v>-1</v>
      </c>
      <c r="DK507" s="5">
        <v>-1</v>
      </c>
      <c r="DL507" s="5">
        <v>-1</v>
      </c>
      <c r="DM507" s="5">
        <v>-1</v>
      </c>
      <c r="DN507" s="5">
        <v>-1</v>
      </c>
      <c r="DO507" s="5">
        <v>-1</v>
      </c>
      <c r="DP507" s="5">
        <v>-1</v>
      </c>
      <c r="DQ507" s="5">
        <v>-1</v>
      </c>
      <c r="DR507" s="5">
        <v>-1</v>
      </c>
      <c r="DS507" s="5">
        <v>-1</v>
      </c>
      <c r="DT507" s="5">
        <v>-1</v>
      </c>
      <c r="DU507" s="5">
        <v>-1</v>
      </c>
      <c r="DV507" s="5">
        <v>-1</v>
      </c>
      <c r="DW507" s="5">
        <v>-1</v>
      </c>
      <c r="DX507" s="5">
        <v>-1</v>
      </c>
      <c r="DY507" s="5">
        <v>-1</v>
      </c>
      <c r="DZ507" s="5">
        <v>-1</v>
      </c>
      <c r="EA507" s="5">
        <v>-1</v>
      </c>
      <c r="EB507" s="5">
        <v>-1</v>
      </c>
      <c r="EC507" s="5">
        <v>-1</v>
      </c>
      <c r="ED507" s="5">
        <v>-1</v>
      </c>
      <c r="EE507" s="5">
        <v>-1</v>
      </c>
      <c r="EF507" s="5">
        <v>-1</v>
      </c>
      <c r="EG507" s="5">
        <v>-1</v>
      </c>
      <c r="EH507" s="5">
        <v>-1</v>
      </c>
      <c r="EI507" s="5">
        <v>-1</v>
      </c>
      <c r="EJ507" s="5">
        <v>-1</v>
      </c>
      <c r="EK507" s="5">
        <v>-1</v>
      </c>
      <c r="EL507" s="5">
        <v>-1</v>
      </c>
      <c r="EM507" s="5">
        <v>-1</v>
      </c>
      <c r="EN507" s="5">
        <v>-1</v>
      </c>
      <c r="EO507" s="5">
        <v>-1</v>
      </c>
      <c r="EP507" s="5">
        <v>-1</v>
      </c>
      <c r="EQ507" s="5">
        <v>-1</v>
      </c>
      <c r="ER507" s="5">
        <v>-1</v>
      </c>
      <c r="ES507" s="5">
        <v>-1</v>
      </c>
      <c r="ET507" s="5">
        <v>-1</v>
      </c>
      <c r="EU507" s="5">
        <v>-1</v>
      </c>
      <c r="EV507" s="5">
        <v>-1</v>
      </c>
      <c r="EW507" s="5">
        <v>-1</v>
      </c>
      <c r="EX507" s="5">
        <v>-1</v>
      </c>
      <c r="EY507" s="5">
        <v>-1</v>
      </c>
      <c r="EZ507" s="5">
        <v>-1</v>
      </c>
      <c r="FA507" s="5">
        <v>-1</v>
      </c>
      <c r="FB507" s="5">
        <v>-1</v>
      </c>
      <c r="FC507" s="5">
        <v>-1</v>
      </c>
      <c r="FD507" s="5">
        <v>-1</v>
      </c>
      <c r="FE507" s="5">
        <v>-1</v>
      </c>
      <c r="FF507" s="5">
        <v>-1</v>
      </c>
      <c r="FG507" s="5">
        <v>-1</v>
      </c>
      <c r="FH507" s="5">
        <v>-1</v>
      </c>
      <c r="FI507" s="5">
        <v>-1</v>
      </c>
      <c r="FJ507" s="5">
        <v>-1</v>
      </c>
      <c r="FK507" s="5">
        <v>-1</v>
      </c>
      <c r="FL507" s="5">
        <v>-1</v>
      </c>
      <c r="FM507" s="5">
        <v>-1</v>
      </c>
      <c r="FN507" s="5">
        <v>-1</v>
      </c>
      <c r="FO507" s="5">
        <v>-1</v>
      </c>
      <c r="FP507" s="5">
        <v>-1</v>
      </c>
      <c r="FQ507" s="5">
        <v>-1</v>
      </c>
      <c r="FR507" s="5">
        <v>-1</v>
      </c>
      <c r="FS507" s="5">
        <v>-1</v>
      </c>
      <c r="FT507" s="5">
        <v>-1</v>
      </c>
      <c r="FU507" s="5">
        <v>-1</v>
      </c>
      <c r="FV507" s="5">
        <v>-1</v>
      </c>
      <c r="FW507" s="5">
        <v>-1</v>
      </c>
      <c r="FX507" s="5">
        <v>-1</v>
      </c>
      <c r="FY507" s="5">
        <v>-1</v>
      </c>
      <c r="FZ507" s="5">
        <v>-1</v>
      </c>
      <c r="GA507" s="5">
        <v>-1</v>
      </c>
      <c r="GB507" s="5">
        <v>-1</v>
      </c>
      <c r="GC507" s="5">
        <v>-1</v>
      </c>
      <c r="GD507" s="5">
        <v>-1</v>
      </c>
      <c r="GE507" s="5">
        <v>-1</v>
      </c>
      <c r="GF507" s="5">
        <v>-1</v>
      </c>
      <c r="GG507" s="5">
        <v>-1</v>
      </c>
      <c r="GH507" s="5">
        <v>-1</v>
      </c>
      <c r="GI507" s="5">
        <v>-1</v>
      </c>
      <c r="GJ507" s="5">
        <v>-1</v>
      </c>
      <c r="GK507" s="5">
        <v>-1</v>
      </c>
      <c r="GL507" s="5">
        <v>-1</v>
      </c>
      <c r="GM507" s="5">
        <v>-1</v>
      </c>
      <c r="GN507" s="5">
        <v>-1</v>
      </c>
      <c r="GO507" s="5">
        <v>-1</v>
      </c>
      <c r="GP507" s="5">
        <v>-1</v>
      </c>
      <c r="GQ507" s="5">
        <v>-1</v>
      </c>
      <c r="GR507" s="5">
        <v>1.3470319634703196E-8</v>
      </c>
      <c r="GS507" s="5">
        <v>-1</v>
      </c>
      <c r="GT507" s="5">
        <v>-1</v>
      </c>
      <c r="GU507" s="5">
        <v>-1</v>
      </c>
      <c r="GV507" s="5">
        <v>-1</v>
      </c>
      <c r="GW507" s="5">
        <v>-1</v>
      </c>
      <c r="GX507" s="5">
        <v>-1</v>
      </c>
      <c r="GY507" s="5">
        <v>-1</v>
      </c>
      <c r="GZ507" s="5">
        <v>-1</v>
      </c>
      <c r="HA507" s="5">
        <v>-1</v>
      </c>
      <c r="HB507" s="5">
        <v>-1</v>
      </c>
      <c r="HC507" s="5">
        <v>-1</v>
      </c>
      <c r="HD507" s="5">
        <v>-1</v>
      </c>
      <c r="HE507" s="5">
        <v>-1</v>
      </c>
      <c r="HF507" s="5">
        <v>-1</v>
      </c>
      <c r="HG507" s="5">
        <v>-1</v>
      </c>
      <c r="HH507" s="5">
        <v>-1</v>
      </c>
      <c r="HI507" s="5">
        <v>-1</v>
      </c>
      <c r="HJ507" s="5">
        <v>-1</v>
      </c>
      <c r="HK507" s="5">
        <v>-1</v>
      </c>
      <c r="HL507" s="5">
        <v>-1</v>
      </c>
      <c r="HM507" s="5">
        <v>-1</v>
      </c>
      <c r="HN507" s="5">
        <v>-1</v>
      </c>
      <c r="HO507" s="5" t="s">
        <v>720</v>
      </c>
    </row>
    <row r="508" spans="1:223" x14ac:dyDescent="0.25">
      <c r="A508" s="34" t="s">
        <v>19718</v>
      </c>
      <c r="B508" s="5">
        <v>2</v>
      </c>
      <c r="C508" s="5">
        <v>0</v>
      </c>
      <c r="D508" s="5">
        <v>0.52347587159315445</v>
      </c>
      <c r="E508" s="5">
        <v>0.22617010418653991</v>
      </c>
      <c r="F508" s="5">
        <v>0.17062276408884311</v>
      </c>
      <c r="G508" s="5">
        <v>7.9731260131461493E-2</v>
      </c>
      <c r="H508" s="5">
        <v>-1</v>
      </c>
      <c r="I508" s="5">
        <v>-1</v>
      </c>
      <c r="J508" s="5">
        <v>-1</v>
      </c>
      <c r="K508" s="5">
        <v>-1</v>
      </c>
      <c r="L508" s="5">
        <v>-1</v>
      </c>
      <c r="M508" s="5">
        <v>-1</v>
      </c>
      <c r="N508" s="5">
        <v>-1</v>
      </c>
      <c r="O508" s="5">
        <v>-1</v>
      </c>
      <c r="P508" s="5">
        <v>-1</v>
      </c>
      <c r="Q508" s="5">
        <v>-1</v>
      </c>
      <c r="R508" s="5">
        <v>-1</v>
      </c>
      <c r="S508" s="5">
        <v>-1</v>
      </c>
      <c r="T508" s="5">
        <v>-1</v>
      </c>
      <c r="U508" s="5">
        <v>-1</v>
      </c>
      <c r="V508" s="5">
        <v>-1</v>
      </c>
      <c r="W508" s="5">
        <v>-1</v>
      </c>
      <c r="X508" s="5">
        <v>-1</v>
      </c>
      <c r="Y508" s="5">
        <v>-1</v>
      </c>
      <c r="Z508" s="5">
        <v>-1</v>
      </c>
      <c r="AA508" s="5">
        <v>-1</v>
      </c>
      <c r="AB508" s="5">
        <v>-1</v>
      </c>
      <c r="AC508" s="5">
        <v>-1</v>
      </c>
      <c r="AD508" s="5">
        <v>-1</v>
      </c>
      <c r="AE508" s="5">
        <v>-1</v>
      </c>
      <c r="AF508" s="5">
        <v>-1</v>
      </c>
      <c r="AG508" s="5">
        <v>-1</v>
      </c>
      <c r="AH508" s="5">
        <v>-1</v>
      </c>
      <c r="AI508" s="5">
        <v>-1</v>
      </c>
      <c r="AJ508" s="5">
        <v>-1</v>
      </c>
      <c r="AK508" s="5">
        <v>-1</v>
      </c>
      <c r="AL508" s="5">
        <v>-1</v>
      </c>
      <c r="AM508" s="5">
        <v>-1</v>
      </c>
      <c r="AN508" s="5">
        <v>-1</v>
      </c>
      <c r="AO508" s="5">
        <v>-1</v>
      </c>
      <c r="AP508" s="5">
        <v>-1</v>
      </c>
      <c r="AQ508" s="5">
        <v>-1</v>
      </c>
      <c r="AR508" s="5">
        <v>-1</v>
      </c>
      <c r="AS508" s="5">
        <v>-1</v>
      </c>
      <c r="AT508" s="5">
        <v>-1</v>
      </c>
      <c r="AU508" s="5">
        <v>-1</v>
      </c>
      <c r="AV508" s="5">
        <v>-1</v>
      </c>
      <c r="AW508" s="5">
        <v>-1</v>
      </c>
      <c r="AX508" s="5">
        <v>-1</v>
      </c>
      <c r="AY508" s="5">
        <v>-1</v>
      </c>
      <c r="AZ508" s="5">
        <v>-1</v>
      </c>
      <c r="BA508" s="5">
        <v>-1</v>
      </c>
      <c r="BB508" s="5">
        <v>-1</v>
      </c>
      <c r="BC508" s="5">
        <v>-1</v>
      </c>
      <c r="BD508" s="5">
        <v>-1</v>
      </c>
      <c r="BE508" s="5">
        <v>-1</v>
      </c>
      <c r="BF508" s="5">
        <v>-1</v>
      </c>
      <c r="BG508" s="5">
        <v>-1</v>
      </c>
      <c r="BH508" s="5">
        <v>-1</v>
      </c>
      <c r="BI508" s="5">
        <v>-1</v>
      </c>
      <c r="BJ508" s="5">
        <v>-1</v>
      </c>
      <c r="BK508" s="5">
        <v>-1</v>
      </c>
      <c r="BL508" s="5">
        <v>-1</v>
      </c>
      <c r="BM508" s="5">
        <v>-1</v>
      </c>
      <c r="BN508" s="5">
        <v>-1</v>
      </c>
      <c r="BO508" s="5">
        <v>-1</v>
      </c>
      <c r="BP508" s="5">
        <v>-1</v>
      </c>
      <c r="BQ508" s="5">
        <v>-1</v>
      </c>
      <c r="BR508" s="5">
        <v>-1</v>
      </c>
      <c r="BS508" s="5">
        <v>-1</v>
      </c>
      <c r="BT508" s="5">
        <v>-1</v>
      </c>
      <c r="BU508" s="5">
        <v>-1</v>
      </c>
      <c r="BV508" s="5">
        <v>-1</v>
      </c>
      <c r="BW508" s="5">
        <v>-1</v>
      </c>
      <c r="BX508" s="5">
        <v>-1</v>
      </c>
      <c r="BY508" s="5">
        <v>-1</v>
      </c>
      <c r="BZ508" s="5">
        <v>-1</v>
      </c>
      <c r="CA508" s="5">
        <v>-1</v>
      </c>
      <c r="CB508" s="5">
        <v>-1</v>
      </c>
      <c r="CC508" s="5">
        <v>-1</v>
      </c>
      <c r="CD508" s="5">
        <v>-1</v>
      </c>
      <c r="CE508" s="5">
        <v>-1</v>
      </c>
      <c r="CF508" s="5">
        <v>-1</v>
      </c>
      <c r="CG508" s="5">
        <v>-1</v>
      </c>
      <c r="CH508" s="5">
        <v>-1</v>
      </c>
      <c r="CI508" s="5">
        <v>-1</v>
      </c>
      <c r="CJ508" s="5">
        <v>-1</v>
      </c>
      <c r="CK508" s="5">
        <v>-1</v>
      </c>
      <c r="CL508" s="5">
        <v>-1</v>
      </c>
      <c r="CM508" s="5">
        <v>-1</v>
      </c>
      <c r="CN508" s="5">
        <v>-1</v>
      </c>
      <c r="CO508" s="5">
        <v>-1</v>
      </c>
      <c r="CP508" s="5">
        <v>-1</v>
      </c>
      <c r="CQ508" s="5">
        <v>-1</v>
      </c>
      <c r="CR508" s="5">
        <v>-1</v>
      </c>
      <c r="CS508" s="5">
        <v>-1</v>
      </c>
      <c r="CT508" s="5">
        <v>-1</v>
      </c>
      <c r="CU508" s="5">
        <v>-1</v>
      </c>
      <c r="CV508" s="5">
        <v>-1</v>
      </c>
      <c r="CW508" s="5">
        <v>-1</v>
      </c>
      <c r="CX508" s="5">
        <v>-1</v>
      </c>
      <c r="CY508" s="5">
        <v>-1</v>
      </c>
      <c r="CZ508" s="5">
        <v>-1</v>
      </c>
      <c r="DA508" s="5">
        <v>-1</v>
      </c>
      <c r="DB508" s="5">
        <v>-1</v>
      </c>
      <c r="DC508" s="5">
        <v>-1</v>
      </c>
      <c r="DD508" s="5">
        <v>-1</v>
      </c>
      <c r="DE508" s="5">
        <v>-1</v>
      </c>
      <c r="DF508" s="5">
        <v>-1</v>
      </c>
      <c r="DG508" s="5">
        <v>-1</v>
      </c>
      <c r="DH508" s="5">
        <v>-1</v>
      </c>
      <c r="DI508" s="5">
        <v>-1</v>
      </c>
      <c r="DJ508" s="5">
        <v>-1</v>
      </c>
      <c r="DK508" s="5">
        <v>-1</v>
      </c>
      <c r="DL508" s="5">
        <v>-1</v>
      </c>
      <c r="DM508" s="5">
        <v>-1</v>
      </c>
      <c r="DN508" s="5">
        <v>-1</v>
      </c>
      <c r="DO508" s="5">
        <v>-1</v>
      </c>
      <c r="DP508" s="5">
        <v>-1</v>
      </c>
      <c r="DQ508" s="5">
        <v>-1</v>
      </c>
      <c r="DR508" s="5">
        <v>-1</v>
      </c>
      <c r="DS508" s="5">
        <v>-1</v>
      </c>
      <c r="DT508" s="5">
        <v>-1</v>
      </c>
      <c r="DU508" s="5">
        <v>-1</v>
      </c>
      <c r="DV508" s="5">
        <v>-1</v>
      </c>
      <c r="DW508" s="5">
        <v>-1</v>
      </c>
      <c r="DX508" s="5">
        <v>-1</v>
      </c>
      <c r="DY508" s="5">
        <v>-1</v>
      </c>
      <c r="DZ508" s="5">
        <v>-1</v>
      </c>
      <c r="EA508" s="5">
        <v>-1</v>
      </c>
      <c r="EB508" s="5">
        <v>-1</v>
      </c>
      <c r="EC508" s="5">
        <v>-1</v>
      </c>
      <c r="ED508" s="5">
        <v>-1</v>
      </c>
      <c r="EE508" s="5">
        <v>-1</v>
      </c>
      <c r="EF508" s="5">
        <v>-1</v>
      </c>
      <c r="EG508" s="5">
        <v>-1</v>
      </c>
      <c r="EH508" s="5">
        <v>-1</v>
      </c>
      <c r="EI508" s="5">
        <v>-1</v>
      </c>
      <c r="EJ508" s="5">
        <v>-1</v>
      </c>
      <c r="EK508" s="5">
        <v>-1</v>
      </c>
      <c r="EL508" s="5">
        <v>-1</v>
      </c>
      <c r="EM508" s="5">
        <v>-1</v>
      </c>
      <c r="EN508" s="5">
        <v>-1</v>
      </c>
      <c r="EO508" s="5">
        <v>-1</v>
      </c>
      <c r="EP508" s="5">
        <v>-1</v>
      </c>
      <c r="EQ508" s="5">
        <v>-1</v>
      </c>
      <c r="ER508" s="5">
        <v>-1</v>
      </c>
      <c r="ES508" s="5">
        <v>-1</v>
      </c>
      <c r="ET508" s="5">
        <v>-1</v>
      </c>
      <c r="EU508" s="5">
        <v>-1</v>
      </c>
      <c r="EV508" s="5">
        <v>-1</v>
      </c>
      <c r="EW508" s="5">
        <v>-1</v>
      </c>
      <c r="EX508" s="5">
        <v>-1</v>
      </c>
      <c r="EY508" s="5">
        <v>-1</v>
      </c>
      <c r="EZ508" s="5">
        <v>-1</v>
      </c>
      <c r="FA508" s="5">
        <v>-1</v>
      </c>
      <c r="FB508" s="5">
        <v>-1</v>
      </c>
      <c r="FC508" s="5">
        <v>-1</v>
      </c>
      <c r="FD508" s="5">
        <v>-1</v>
      </c>
      <c r="FE508" s="5">
        <v>-1</v>
      </c>
      <c r="FF508" s="5">
        <v>-1</v>
      </c>
      <c r="FG508" s="5">
        <v>-1</v>
      </c>
      <c r="FH508" s="5">
        <v>-1</v>
      </c>
      <c r="FI508" s="5">
        <v>-1</v>
      </c>
      <c r="FJ508" s="5">
        <v>-1</v>
      </c>
      <c r="FK508" s="5">
        <v>-1</v>
      </c>
      <c r="FL508" s="5">
        <v>-1</v>
      </c>
      <c r="FM508" s="5">
        <v>-1</v>
      </c>
      <c r="FN508" s="5">
        <v>-1</v>
      </c>
      <c r="FO508" s="5">
        <v>-1</v>
      </c>
      <c r="FP508" s="5">
        <v>-1</v>
      </c>
      <c r="FQ508" s="5">
        <v>-1</v>
      </c>
      <c r="FR508" s="5">
        <v>-1</v>
      </c>
      <c r="FS508" s="5">
        <v>-1</v>
      </c>
      <c r="FT508" s="5">
        <v>-1</v>
      </c>
      <c r="FU508" s="5">
        <v>-1</v>
      </c>
      <c r="FV508" s="5">
        <v>-1</v>
      </c>
      <c r="FW508" s="5">
        <v>-1</v>
      </c>
      <c r="FX508" s="5">
        <v>-1</v>
      </c>
      <c r="FY508" s="5">
        <v>-1</v>
      </c>
      <c r="FZ508" s="5">
        <v>-1</v>
      </c>
      <c r="GA508" s="5">
        <v>-1</v>
      </c>
      <c r="GB508" s="5">
        <v>-1</v>
      </c>
      <c r="GC508" s="5">
        <v>-1</v>
      </c>
      <c r="GD508" s="5">
        <v>-1</v>
      </c>
      <c r="GE508" s="5">
        <v>-1</v>
      </c>
      <c r="GF508" s="5">
        <v>-1</v>
      </c>
      <c r="GG508" s="5">
        <v>-1</v>
      </c>
      <c r="GH508" s="5">
        <v>-1</v>
      </c>
      <c r="GI508" s="5">
        <v>-1</v>
      </c>
      <c r="GJ508" s="5">
        <v>-1</v>
      </c>
      <c r="GK508" s="5">
        <v>-1</v>
      </c>
      <c r="GL508" s="5">
        <v>-1</v>
      </c>
      <c r="GM508" s="5">
        <v>-1</v>
      </c>
      <c r="GN508" s="5">
        <v>-1</v>
      </c>
      <c r="GO508" s="5">
        <v>-1</v>
      </c>
      <c r="GP508" s="5">
        <v>-1</v>
      </c>
      <c r="GQ508" s="5">
        <v>-1</v>
      </c>
      <c r="GR508" s="5">
        <v>1.8976407914764078E-7</v>
      </c>
      <c r="GS508" s="5">
        <v>-1</v>
      </c>
      <c r="GT508" s="5">
        <v>-1</v>
      </c>
      <c r="GU508" s="5">
        <v>-1</v>
      </c>
      <c r="GV508" s="5">
        <v>-1</v>
      </c>
      <c r="GW508" s="5">
        <v>-1</v>
      </c>
      <c r="GX508" s="5">
        <v>-1</v>
      </c>
      <c r="GY508" s="5">
        <v>-1</v>
      </c>
      <c r="GZ508" s="5">
        <v>-1</v>
      </c>
      <c r="HA508" s="5">
        <v>-1</v>
      </c>
      <c r="HB508" s="5">
        <v>-1</v>
      </c>
      <c r="HC508" s="5">
        <v>-1</v>
      </c>
      <c r="HD508" s="5">
        <v>-1</v>
      </c>
      <c r="HE508" s="5">
        <v>-1</v>
      </c>
      <c r="HF508" s="5">
        <v>-1</v>
      </c>
      <c r="HG508" s="5">
        <v>-1</v>
      </c>
      <c r="HH508" s="5">
        <v>-1</v>
      </c>
      <c r="HI508" s="5">
        <v>-1</v>
      </c>
      <c r="HJ508" s="5">
        <v>-1</v>
      </c>
      <c r="HK508" s="5">
        <v>-1</v>
      </c>
      <c r="HL508" s="5">
        <v>-1</v>
      </c>
      <c r="HM508" s="5">
        <v>-1</v>
      </c>
      <c r="HN508" s="5">
        <v>-1</v>
      </c>
      <c r="HO508" s="5" t="s">
        <v>720</v>
      </c>
    </row>
    <row r="509" spans="1:223" x14ac:dyDescent="0.25">
      <c r="A509" s="34" t="s">
        <v>19726</v>
      </c>
      <c r="B509" s="5">
        <v>2</v>
      </c>
      <c r="C509" s="5">
        <v>0</v>
      </c>
      <c r="D509" s="5">
        <v>2.0505978075283715E-7</v>
      </c>
      <c r="E509" s="5">
        <v>0.50096922823730183</v>
      </c>
      <c r="F509" s="5">
        <v>3.4478408238426965E-3</v>
      </c>
      <c r="G509" s="5">
        <v>0.49558272587907498</v>
      </c>
      <c r="H509" s="5">
        <v>-1</v>
      </c>
      <c r="I509" s="5">
        <v>-1</v>
      </c>
      <c r="J509" s="5">
        <v>-1</v>
      </c>
      <c r="K509" s="5">
        <v>-1</v>
      </c>
      <c r="L509" s="5">
        <v>-1</v>
      </c>
      <c r="M509" s="5">
        <v>-1</v>
      </c>
      <c r="N509" s="5">
        <v>-1</v>
      </c>
      <c r="O509" s="5">
        <v>-1</v>
      </c>
      <c r="P509" s="5">
        <v>-1</v>
      </c>
      <c r="Q509" s="5">
        <v>-1</v>
      </c>
      <c r="R509" s="5">
        <v>-1</v>
      </c>
      <c r="S509" s="5">
        <v>-1</v>
      </c>
      <c r="T509" s="5">
        <v>-1</v>
      </c>
      <c r="U509" s="5">
        <v>-1</v>
      </c>
      <c r="V509" s="5">
        <v>-1</v>
      </c>
      <c r="W509" s="5">
        <v>-1</v>
      </c>
      <c r="X509" s="5">
        <v>-1</v>
      </c>
      <c r="Y509" s="5">
        <v>-1</v>
      </c>
      <c r="Z509" s="5">
        <v>-1</v>
      </c>
      <c r="AA509" s="5">
        <v>-1</v>
      </c>
      <c r="AB509" s="5">
        <v>-1</v>
      </c>
      <c r="AC509" s="5">
        <v>-1</v>
      </c>
      <c r="AD509" s="5">
        <v>-1</v>
      </c>
      <c r="AE509" s="5">
        <v>-1</v>
      </c>
      <c r="AF509" s="5">
        <v>-1</v>
      </c>
      <c r="AG509" s="5">
        <v>-1</v>
      </c>
      <c r="AH509" s="5">
        <v>-1</v>
      </c>
      <c r="AI509" s="5">
        <v>-1</v>
      </c>
      <c r="AJ509" s="5">
        <v>-1</v>
      </c>
      <c r="AK509" s="5">
        <v>-1</v>
      </c>
      <c r="AL509" s="5">
        <v>-1</v>
      </c>
      <c r="AM509" s="5">
        <v>-1</v>
      </c>
      <c r="AN509" s="5">
        <v>-1</v>
      </c>
      <c r="AO509" s="5">
        <v>-1</v>
      </c>
      <c r="AP509" s="5">
        <v>-1</v>
      </c>
      <c r="AQ509" s="5">
        <v>-1</v>
      </c>
      <c r="AR509" s="5">
        <v>-1</v>
      </c>
      <c r="AS509" s="5">
        <v>-1</v>
      </c>
      <c r="AT509" s="5">
        <v>-1</v>
      </c>
      <c r="AU509" s="5">
        <v>-1</v>
      </c>
      <c r="AV509" s="5">
        <v>-1</v>
      </c>
      <c r="AW509" s="5">
        <v>-1</v>
      </c>
      <c r="AX509" s="5">
        <v>-1</v>
      </c>
      <c r="AY509" s="5">
        <v>-1</v>
      </c>
      <c r="AZ509" s="5">
        <v>-1</v>
      </c>
      <c r="BA509" s="5">
        <v>-1</v>
      </c>
      <c r="BB509" s="5">
        <v>-1</v>
      </c>
      <c r="BC509" s="5">
        <v>-1</v>
      </c>
      <c r="BD509" s="5">
        <v>-1</v>
      </c>
      <c r="BE509" s="5">
        <v>-1</v>
      </c>
      <c r="BF509" s="5">
        <v>-1</v>
      </c>
      <c r="BG509" s="5">
        <v>-1</v>
      </c>
      <c r="BH509" s="5">
        <v>-1</v>
      </c>
      <c r="BI509" s="5">
        <v>-1</v>
      </c>
      <c r="BJ509" s="5">
        <v>-1</v>
      </c>
      <c r="BK509" s="5">
        <v>-1</v>
      </c>
      <c r="BL509" s="5">
        <v>-1</v>
      </c>
      <c r="BM509" s="5">
        <v>-1</v>
      </c>
      <c r="BN509" s="5">
        <v>-1</v>
      </c>
      <c r="BO509" s="5">
        <v>-1</v>
      </c>
      <c r="BP509" s="5">
        <v>-1</v>
      </c>
      <c r="BQ509" s="5">
        <v>-1</v>
      </c>
      <c r="BR509" s="5">
        <v>-1</v>
      </c>
      <c r="BS509" s="5">
        <v>-1</v>
      </c>
      <c r="BT509" s="5">
        <v>-1</v>
      </c>
      <c r="BU509" s="5">
        <v>-1</v>
      </c>
      <c r="BV509" s="5">
        <v>-1</v>
      </c>
      <c r="BW509" s="5">
        <v>-1</v>
      </c>
      <c r="BX509" s="5">
        <v>-1</v>
      </c>
      <c r="BY509" s="5">
        <v>-1</v>
      </c>
      <c r="BZ509" s="5">
        <v>-1</v>
      </c>
      <c r="CA509" s="5">
        <v>-1</v>
      </c>
      <c r="CB509" s="5">
        <v>-1</v>
      </c>
      <c r="CC509" s="5">
        <v>-1</v>
      </c>
      <c r="CD509" s="5">
        <v>-1</v>
      </c>
      <c r="CE509" s="5">
        <v>-1</v>
      </c>
      <c r="CF509" s="5">
        <v>-1</v>
      </c>
      <c r="CG509" s="5">
        <v>-1</v>
      </c>
      <c r="CH509" s="5">
        <v>-1</v>
      </c>
      <c r="CI509" s="5">
        <v>-1</v>
      </c>
      <c r="CJ509" s="5">
        <v>-1</v>
      </c>
      <c r="CK509" s="5">
        <v>-1</v>
      </c>
      <c r="CL509" s="5">
        <v>-1</v>
      </c>
      <c r="CM509" s="5">
        <v>-1</v>
      </c>
      <c r="CN509" s="5">
        <v>-1</v>
      </c>
      <c r="CO509" s="5">
        <v>-1</v>
      </c>
      <c r="CP509" s="5">
        <v>-1</v>
      </c>
      <c r="CQ509" s="5">
        <v>-1</v>
      </c>
      <c r="CR509" s="5">
        <v>-1</v>
      </c>
      <c r="CS509" s="5">
        <v>-1</v>
      </c>
      <c r="CT509" s="5">
        <v>-1</v>
      </c>
      <c r="CU509" s="5">
        <v>-1</v>
      </c>
      <c r="CV509" s="5">
        <v>-1</v>
      </c>
      <c r="CW509" s="5">
        <v>-1</v>
      </c>
      <c r="CX509" s="5">
        <v>-1</v>
      </c>
      <c r="CY509" s="5">
        <v>-1</v>
      </c>
      <c r="CZ509" s="5">
        <v>-1</v>
      </c>
      <c r="DA509" s="5">
        <v>-1</v>
      </c>
      <c r="DB509" s="5">
        <v>-1</v>
      </c>
      <c r="DC509" s="5">
        <v>-1</v>
      </c>
      <c r="DD509" s="5">
        <v>-1</v>
      </c>
      <c r="DE509" s="5">
        <v>-1</v>
      </c>
      <c r="DF509" s="5">
        <v>-1</v>
      </c>
      <c r="DG509" s="5">
        <v>-1</v>
      </c>
      <c r="DH509" s="5">
        <v>-1</v>
      </c>
      <c r="DI509" s="5">
        <v>-1</v>
      </c>
      <c r="DJ509" s="5">
        <v>-1</v>
      </c>
      <c r="DK509" s="5">
        <v>-1</v>
      </c>
      <c r="DL509" s="5">
        <v>-1</v>
      </c>
      <c r="DM509" s="5">
        <v>-1</v>
      </c>
      <c r="DN509" s="5">
        <v>-1</v>
      </c>
      <c r="DO509" s="5">
        <v>-1</v>
      </c>
      <c r="DP509" s="5">
        <v>-1</v>
      </c>
      <c r="DQ509" s="5">
        <v>-1</v>
      </c>
      <c r="DR509" s="5">
        <v>-1</v>
      </c>
      <c r="DS509" s="5">
        <v>-1</v>
      </c>
      <c r="DT509" s="5">
        <v>-1</v>
      </c>
      <c r="DU509" s="5">
        <v>-1</v>
      </c>
      <c r="DV509" s="5">
        <v>-1</v>
      </c>
      <c r="DW509" s="5">
        <v>-1</v>
      </c>
      <c r="DX509" s="5">
        <v>-1</v>
      </c>
      <c r="DY509" s="5">
        <v>-1</v>
      </c>
      <c r="DZ509" s="5">
        <v>-1</v>
      </c>
      <c r="EA509" s="5">
        <v>-1</v>
      </c>
      <c r="EB509" s="5">
        <v>-1</v>
      </c>
      <c r="EC509" s="5">
        <v>-1</v>
      </c>
      <c r="ED509" s="5">
        <v>-1</v>
      </c>
      <c r="EE509" s="5">
        <v>-1</v>
      </c>
      <c r="EF509" s="5">
        <v>-1</v>
      </c>
      <c r="EG509" s="5">
        <v>-1</v>
      </c>
      <c r="EH509" s="5">
        <v>-1</v>
      </c>
      <c r="EI509" s="5">
        <v>-1</v>
      </c>
      <c r="EJ509" s="5">
        <v>-1</v>
      </c>
      <c r="EK509" s="5">
        <v>-1</v>
      </c>
      <c r="EL509" s="5">
        <v>-1</v>
      </c>
      <c r="EM509" s="5">
        <v>-1</v>
      </c>
      <c r="EN509" s="5">
        <v>-1</v>
      </c>
      <c r="EO509" s="5">
        <v>-1</v>
      </c>
      <c r="EP509" s="5">
        <v>-1</v>
      </c>
      <c r="EQ509" s="5">
        <v>-1</v>
      </c>
      <c r="ER509" s="5">
        <v>-1</v>
      </c>
      <c r="ES509" s="5">
        <v>-1</v>
      </c>
      <c r="ET509" s="5">
        <v>-1</v>
      </c>
      <c r="EU509" s="5">
        <v>-1</v>
      </c>
      <c r="EV509" s="5">
        <v>-1</v>
      </c>
      <c r="EW509" s="5">
        <v>-1</v>
      </c>
      <c r="EX509" s="5">
        <v>-1</v>
      </c>
      <c r="EY509" s="5">
        <v>-1</v>
      </c>
      <c r="EZ509" s="5">
        <v>-1</v>
      </c>
      <c r="FA509" s="5">
        <v>-1</v>
      </c>
      <c r="FB509" s="5">
        <v>-1</v>
      </c>
      <c r="FC509" s="5">
        <v>-1</v>
      </c>
      <c r="FD509" s="5">
        <v>-1</v>
      </c>
      <c r="FE509" s="5">
        <v>-1</v>
      </c>
      <c r="FF509" s="5">
        <v>-1</v>
      </c>
      <c r="FG509" s="5">
        <v>-1</v>
      </c>
      <c r="FH509" s="5">
        <v>-1</v>
      </c>
      <c r="FI509" s="5">
        <v>-1</v>
      </c>
      <c r="FJ509" s="5">
        <v>-1</v>
      </c>
      <c r="FK509" s="5">
        <v>-1</v>
      </c>
      <c r="FL509" s="5">
        <v>-1</v>
      </c>
      <c r="FM509" s="5">
        <v>-1</v>
      </c>
      <c r="FN509" s="5">
        <v>-1</v>
      </c>
      <c r="FO509" s="5">
        <v>-1</v>
      </c>
      <c r="FP509" s="5">
        <v>-1</v>
      </c>
      <c r="FQ509" s="5">
        <v>-1</v>
      </c>
      <c r="FR509" s="5">
        <v>-1</v>
      </c>
      <c r="FS509" s="5">
        <v>-1</v>
      </c>
      <c r="FT509" s="5">
        <v>-1</v>
      </c>
      <c r="FU509" s="5">
        <v>-1</v>
      </c>
      <c r="FV509" s="5">
        <v>-1</v>
      </c>
      <c r="FW509" s="5">
        <v>-1</v>
      </c>
      <c r="FX509" s="5">
        <v>-1</v>
      </c>
      <c r="FY509" s="5">
        <v>-1</v>
      </c>
      <c r="FZ509" s="5">
        <v>-1</v>
      </c>
      <c r="GA509" s="5">
        <v>-1</v>
      </c>
      <c r="GB509" s="5">
        <v>-1</v>
      </c>
      <c r="GC509" s="5">
        <v>-1</v>
      </c>
      <c r="GD509" s="5">
        <v>-1</v>
      </c>
      <c r="GE509" s="5">
        <v>-1</v>
      </c>
      <c r="GF509" s="5">
        <v>-1</v>
      </c>
      <c r="GG509" s="5">
        <v>-1</v>
      </c>
      <c r="GH509" s="5">
        <v>-1</v>
      </c>
      <c r="GI509" s="5">
        <v>-1</v>
      </c>
      <c r="GJ509" s="5">
        <v>-1</v>
      </c>
      <c r="GK509" s="5">
        <v>-1</v>
      </c>
      <c r="GL509" s="5">
        <v>-1</v>
      </c>
      <c r="GM509" s="5">
        <v>-1</v>
      </c>
      <c r="GN509" s="5">
        <v>-1</v>
      </c>
      <c r="GO509" s="5">
        <v>-1</v>
      </c>
      <c r="GP509" s="5">
        <v>-1</v>
      </c>
      <c r="GQ509" s="5">
        <v>-1</v>
      </c>
      <c r="GR509" s="5">
        <v>-1</v>
      </c>
      <c r="GS509" s="5">
        <v>-1</v>
      </c>
      <c r="GT509" s="5">
        <v>-1</v>
      </c>
      <c r="GU509" s="5">
        <v>-1</v>
      </c>
      <c r="GV509" s="5">
        <v>-1</v>
      </c>
      <c r="GW509" s="5">
        <v>-1</v>
      </c>
      <c r="GX509" s="5">
        <v>-1</v>
      </c>
      <c r="GY509" s="5">
        <v>-1</v>
      </c>
      <c r="GZ509" s="5">
        <v>-1</v>
      </c>
      <c r="HA509" s="5">
        <v>-1</v>
      </c>
      <c r="HB509" s="5">
        <v>-1</v>
      </c>
      <c r="HC509" s="5">
        <v>-1</v>
      </c>
      <c r="HD509" s="5">
        <v>-1</v>
      </c>
      <c r="HE509" s="5">
        <v>-1</v>
      </c>
      <c r="HF509" s="5">
        <v>-1</v>
      </c>
      <c r="HG509" s="5">
        <v>1.265054438348951E-6</v>
      </c>
      <c r="HH509" s="5">
        <v>-1</v>
      </c>
      <c r="HI509" s="5">
        <v>-1</v>
      </c>
      <c r="HJ509" s="5">
        <v>-1</v>
      </c>
      <c r="HK509" s="5">
        <v>-1</v>
      </c>
      <c r="HL509" s="5">
        <v>-1</v>
      </c>
      <c r="HM509" s="5">
        <v>-1</v>
      </c>
      <c r="HN509" s="5">
        <v>-1</v>
      </c>
      <c r="HO509" s="5" t="s">
        <v>720</v>
      </c>
    </row>
    <row r="510" spans="1:223" x14ac:dyDescent="0.25">
      <c r="A510" s="34" t="s">
        <v>19733</v>
      </c>
      <c r="B510" s="5">
        <v>2</v>
      </c>
      <c r="C510" s="5">
        <v>0</v>
      </c>
      <c r="D510" s="5">
        <v>1.3852009989168495E-10</v>
      </c>
      <c r="E510" s="5">
        <v>0.24498039417920747</v>
      </c>
      <c r="F510" s="5">
        <v>6.0104842458245274E-3</v>
      </c>
      <c r="G510" s="5">
        <v>0.74900912143644804</v>
      </c>
      <c r="H510" s="5">
        <v>-1</v>
      </c>
      <c r="I510" s="5">
        <v>-1</v>
      </c>
      <c r="J510" s="5">
        <v>-1</v>
      </c>
      <c r="K510" s="5">
        <v>-1</v>
      </c>
      <c r="L510" s="5">
        <v>-1</v>
      </c>
      <c r="M510" s="5">
        <v>-1</v>
      </c>
      <c r="N510" s="5">
        <v>-1</v>
      </c>
      <c r="O510" s="5">
        <v>-1</v>
      </c>
      <c r="P510" s="5">
        <v>-1</v>
      </c>
      <c r="Q510" s="5">
        <v>-1</v>
      </c>
      <c r="R510" s="5">
        <v>-1</v>
      </c>
      <c r="S510" s="5">
        <v>-1</v>
      </c>
      <c r="T510" s="5">
        <v>-1</v>
      </c>
      <c r="U510" s="5">
        <v>-1</v>
      </c>
      <c r="V510" s="5">
        <v>-1</v>
      </c>
      <c r="W510" s="5">
        <v>-1</v>
      </c>
      <c r="X510" s="5">
        <v>-1</v>
      </c>
      <c r="Y510" s="5">
        <v>-1</v>
      </c>
      <c r="Z510" s="5">
        <v>-1</v>
      </c>
      <c r="AA510" s="5">
        <v>-1</v>
      </c>
      <c r="AB510" s="5">
        <v>-1</v>
      </c>
      <c r="AC510" s="5">
        <v>-1</v>
      </c>
      <c r="AD510" s="5">
        <v>-1</v>
      </c>
      <c r="AE510" s="5">
        <v>-1</v>
      </c>
      <c r="AF510" s="5">
        <v>-1</v>
      </c>
      <c r="AG510" s="5">
        <v>-1</v>
      </c>
      <c r="AH510" s="5">
        <v>-1</v>
      </c>
      <c r="AI510" s="5">
        <v>-1</v>
      </c>
      <c r="AJ510" s="5">
        <v>-1</v>
      </c>
      <c r="AK510" s="5">
        <v>-1</v>
      </c>
      <c r="AL510" s="5">
        <v>-1</v>
      </c>
      <c r="AM510" s="5">
        <v>-1</v>
      </c>
      <c r="AN510" s="5">
        <v>-1</v>
      </c>
      <c r="AO510" s="5">
        <v>-1</v>
      </c>
      <c r="AP510" s="5">
        <v>-1</v>
      </c>
      <c r="AQ510" s="5">
        <v>-1</v>
      </c>
      <c r="AR510" s="5">
        <v>-1</v>
      </c>
      <c r="AS510" s="5">
        <v>-1</v>
      </c>
      <c r="AT510" s="5">
        <v>-1</v>
      </c>
      <c r="AU510" s="5">
        <v>-1</v>
      </c>
      <c r="AV510" s="5">
        <v>-1</v>
      </c>
      <c r="AW510" s="5">
        <v>-1</v>
      </c>
      <c r="AX510" s="5">
        <v>-1</v>
      </c>
      <c r="AY510" s="5">
        <v>-1</v>
      </c>
      <c r="AZ510" s="5">
        <v>-1</v>
      </c>
      <c r="BA510" s="5">
        <v>-1</v>
      </c>
      <c r="BB510" s="5">
        <v>-1</v>
      </c>
      <c r="BC510" s="5">
        <v>-1</v>
      </c>
      <c r="BD510" s="5">
        <v>-1</v>
      </c>
      <c r="BE510" s="5">
        <v>-1</v>
      </c>
      <c r="BF510" s="5">
        <v>-1</v>
      </c>
      <c r="BG510" s="5">
        <v>-1</v>
      </c>
      <c r="BH510" s="5">
        <v>-1</v>
      </c>
      <c r="BI510" s="5">
        <v>-1</v>
      </c>
      <c r="BJ510" s="5">
        <v>-1</v>
      </c>
      <c r="BK510" s="5">
        <v>-1</v>
      </c>
      <c r="BL510" s="5">
        <v>-1</v>
      </c>
      <c r="BM510" s="5">
        <v>-1</v>
      </c>
      <c r="BN510" s="5">
        <v>-1</v>
      </c>
      <c r="BO510" s="5">
        <v>-1</v>
      </c>
      <c r="BP510" s="5">
        <v>-1</v>
      </c>
      <c r="BQ510" s="5">
        <v>-1</v>
      </c>
      <c r="BR510" s="5">
        <v>-1</v>
      </c>
      <c r="BS510" s="5">
        <v>-1</v>
      </c>
      <c r="BT510" s="5">
        <v>-1</v>
      </c>
      <c r="BU510" s="5">
        <v>-1</v>
      </c>
      <c r="BV510" s="5">
        <v>-1</v>
      </c>
      <c r="BW510" s="5">
        <v>-1</v>
      </c>
      <c r="BX510" s="5">
        <v>-1</v>
      </c>
      <c r="BY510" s="5">
        <v>-1</v>
      </c>
      <c r="BZ510" s="5">
        <v>-1</v>
      </c>
      <c r="CA510" s="5">
        <v>-1</v>
      </c>
      <c r="CB510" s="5">
        <v>-1</v>
      </c>
      <c r="CC510" s="5">
        <v>-1</v>
      </c>
      <c r="CD510" s="5">
        <v>-1</v>
      </c>
      <c r="CE510" s="5">
        <v>-1</v>
      </c>
      <c r="CF510" s="5">
        <v>-1</v>
      </c>
      <c r="CG510" s="5">
        <v>-1</v>
      </c>
      <c r="CH510" s="5">
        <v>-1</v>
      </c>
      <c r="CI510" s="5">
        <v>-1</v>
      </c>
      <c r="CJ510" s="5">
        <v>-1</v>
      </c>
      <c r="CK510" s="5">
        <v>-1</v>
      </c>
      <c r="CL510" s="5">
        <v>-1</v>
      </c>
      <c r="CM510" s="5">
        <v>-1</v>
      </c>
      <c r="CN510" s="5">
        <v>-1</v>
      </c>
      <c r="CO510" s="5">
        <v>-1</v>
      </c>
      <c r="CP510" s="5">
        <v>-1</v>
      </c>
      <c r="CQ510" s="5">
        <v>-1</v>
      </c>
      <c r="CR510" s="5">
        <v>-1</v>
      </c>
      <c r="CS510" s="5">
        <v>-1</v>
      </c>
      <c r="CT510" s="5">
        <v>-1</v>
      </c>
      <c r="CU510" s="5">
        <v>-1</v>
      </c>
      <c r="CV510" s="5">
        <v>-1</v>
      </c>
      <c r="CW510" s="5">
        <v>-1</v>
      </c>
      <c r="CX510" s="5">
        <v>-1</v>
      </c>
      <c r="CY510" s="5">
        <v>-1</v>
      </c>
      <c r="CZ510" s="5">
        <v>-1</v>
      </c>
      <c r="DA510" s="5">
        <v>-1</v>
      </c>
      <c r="DB510" s="5">
        <v>-1</v>
      </c>
      <c r="DC510" s="5">
        <v>-1</v>
      </c>
      <c r="DD510" s="5">
        <v>-1</v>
      </c>
      <c r="DE510" s="5">
        <v>-1</v>
      </c>
      <c r="DF510" s="5">
        <v>-1</v>
      </c>
      <c r="DG510" s="5">
        <v>-1</v>
      </c>
      <c r="DH510" s="5">
        <v>-1</v>
      </c>
      <c r="DI510" s="5">
        <v>-1</v>
      </c>
      <c r="DJ510" s="5">
        <v>-1</v>
      </c>
      <c r="DK510" s="5">
        <v>-1</v>
      </c>
      <c r="DL510" s="5">
        <v>-1</v>
      </c>
      <c r="DM510" s="5">
        <v>-1</v>
      </c>
      <c r="DN510" s="5">
        <v>-1</v>
      </c>
      <c r="DO510" s="5">
        <v>-1</v>
      </c>
      <c r="DP510" s="5">
        <v>-1</v>
      </c>
      <c r="DQ510" s="5">
        <v>-1</v>
      </c>
      <c r="DR510" s="5">
        <v>-1</v>
      </c>
      <c r="DS510" s="5">
        <v>-1</v>
      </c>
      <c r="DT510" s="5">
        <v>-1</v>
      </c>
      <c r="DU510" s="5">
        <v>-1</v>
      </c>
      <c r="DV510" s="5">
        <v>-1</v>
      </c>
      <c r="DW510" s="5">
        <v>-1</v>
      </c>
      <c r="DX510" s="5">
        <v>-1</v>
      </c>
      <c r="DY510" s="5">
        <v>-1</v>
      </c>
      <c r="DZ510" s="5">
        <v>-1</v>
      </c>
      <c r="EA510" s="5">
        <v>-1</v>
      </c>
      <c r="EB510" s="5">
        <v>-1</v>
      </c>
      <c r="EC510" s="5">
        <v>-1</v>
      </c>
      <c r="ED510" s="5">
        <v>-1</v>
      </c>
      <c r="EE510" s="5">
        <v>-1</v>
      </c>
      <c r="EF510" s="5">
        <v>-1</v>
      </c>
      <c r="EG510" s="5">
        <v>-1</v>
      </c>
      <c r="EH510" s="5">
        <v>-1</v>
      </c>
      <c r="EI510" s="5">
        <v>-1</v>
      </c>
      <c r="EJ510" s="5">
        <v>-1</v>
      </c>
      <c r="EK510" s="5">
        <v>-1</v>
      </c>
      <c r="EL510" s="5">
        <v>-1</v>
      </c>
      <c r="EM510" s="5">
        <v>-1</v>
      </c>
      <c r="EN510" s="5">
        <v>-1</v>
      </c>
      <c r="EO510" s="5">
        <v>-1</v>
      </c>
      <c r="EP510" s="5">
        <v>-1</v>
      </c>
      <c r="EQ510" s="5">
        <v>-1</v>
      </c>
      <c r="ER510" s="5">
        <v>-1</v>
      </c>
      <c r="ES510" s="5">
        <v>-1</v>
      </c>
      <c r="ET510" s="5">
        <v>-1</v>
      </c>
      <c r="EU510" s="5">
        <v>-1</v>
      </c>
      <c r="EV510" s="5">
        <v>-1</v>
      </c>
      <c r="EW510" s="5">
        <v>-1</v>
      </c>
      <c r="EX510" s="5">
        <v>-1</v>
      </c>
      <c r="EY510" s="5">
        <v>-1</v>
      </c>
      <c r="EZ510" s="5">
        <v>-1</v>
      </c>
      <c r="FA510" s="5">
        <v>-1</v>
      </c>
      <c r="FB510" s="5">
        <v>-1</v>
      </c>
      <c r="FC510" s="5">
        <v>-1</v>
      </c>
      <c r="FD510" s="5">
        <v>-1</v>
      </c>
      <c r="FE510" s="5">
        <v>-1</v>
      </c>
      <c r="FF510" s="5">
        <v>-1</v>
      </c>
      <c r="FG510" s="5">
        <v>-1</v>
      </c>
      <c r="FH510" s="5">
        <v>-1</v>
      </c>
      <c r="FI510" s="5">
        <v>-1</v>
      </c>
      <c r="FJ510" s="5">
        <v>-1</v>
      </c>
      <c r="FK510" s="5">
        <v>-1</v>
      </c>
      <c r="FL510" s="5">
        <v>-1</v>
      </c>
      <c r="FM510" s="5">
        <v>-1</v>
      </c>
      <c r="FN510" s="5">
        <v>-1</v>
      </c>
      <c r="FO510" s="5">
        <v>-1</v>
      </c>
      <c r="FP510" s="5">
        <v>-1</v>
      </c>
      <c r="FQ510" s="5">
        <v>-1</v>
      </c>
      <c r="FR510" s="5">
        <v>-1</v>
      </c>
      <c r="FS510" s="5">
        <v>-1</v>
      </c>
      <c r="FT510" s="5">
        <v>-1</v>
      </c>
      <c r="FU510" s="5">
        <v>-1</v>
      </c>
      <c r="FV510" s="5">
        <v>-1</v>
      </c>
      <c r="FW510" s="5">
        <v>-1</v>
      </c>
      <c r="FX510" s="5">
        <v>-1</v>
      </c>
      <c r="FY510" s="5">
        <v>-1</v>
      </c>
      <c r="FZ510" s="5">
        <v>-1</v>
      </c>
      <c r="GA510" s="5">
        <v>-1</v>
      </c>
      <c r="GB510" s="5">
        <v>-1</v>
      </c>
      <c r="GC510" s="5">
        <v>-1</v>
      </c>
      <c r="GD510" s="5">
        <v>-1</v>
      </c>
      <c r="GE510" s="5">
        <v>-1</v>
      </c>
      <c r="GF510" s="5">
        <v>-1</v>
      </c>
      <c r="GG510" s="5">
        <v>-1</v>
      </c>
      <c r="GH510" s="5">
        <v>-1</v>
      </c>
      <c r="GI510" s="5">
        <v>-1</v>
      </c>
      <c r="GJ510" s="5">
        <v>-1</v>
      </c>
      <c r="GK510" s="5">
        <v>-1</v>
      </c>
      <c r="GL510" s="5">
        <v>-1</v>
      </c>
      <c r="GM510" s="5">
        <v>-1</v>
      </c>
      <c r="GN510" s="5">
        <v>-1</v>
      </c>
      <c r="GO510" s="5">
        <v>-1</v>
      </c>
      <c r="GP510" s="5">
        <v>-1</v>
      </c>
      <c r="GQ510" s="5">
        <v>-1</v>
      </c>
      <c r="GR510" s="5">
        <v>-1</v>
      </c>
      <c r="GS510" s="5">
        <v>-1</v>
      </c>
      <c r="GT510" s="5">
        <v>-1</v>
      </c>
      <c r="GU510" s="5">
        <v>-1</v>
      </c>
      <c r="GV510" s="5">
        <v>-1</v>
      </c>
      <c r="GW510" s="5">
        <v>-1</v>
      </c>
      <c r="GX510" s="5">
        <v>-1</v>
      </c>
      <c r="GY510" s="5">
        <v>-1</v>
      </c>
      <c r="GZ510" s="5">
        <v>-1</v>
      </c>
      <c r="HA510" s="5">
        <v>-1</v>
      </c>
      <c r="HB510" s="5">
        <v>-1</v>
      </c>
      <c r="HC510" s="5">
        <v>-1</v>
      </c>
      <c r="HD510" s="5">
        <v>-1</v>
      </c>
      <c r="HE510" s="5">
        <v>-1</v>
      </c>
      <c r="HF510" s="5">
        <v>-1</v>
      </c>
      <c r="HG510" s="5">
        <v>4.7817857462619761E-7</v>
      </c>
      <c r="HH510" s="5">
        <v>-1</v>
      </c>
      <c r="HI510" s="5">
        <v>-1</v>
      </c>
      <c r="HJ510" s="5">
        <v>-1</v>
      </c>
      <c r="HK510" s="5">
        <v>-1</v>
      </c>
      <c r="HL510" s="5">
        <v>-1</v>
      </c>
      <c r="HM510" s="5">
        <v>-1</v>
      </c>
      <c r="HN510" s="5">
        <v>-1</v>
      </c>
      <c r="HO510" s="5" t="s">
        <v>720</v>
      </c>
    </row>
    <row r="511" spans="1:223" x14ac:dyDescent="0.25">
      <c r="A511" s="34" t="s">
        <v>19740</v>
      </c>
      <c r="B511" s="5">
        <v>2</v>
      </c>
      <c r="C511" s="5">
        <v>0</v>
      </c>
      <c r="D511" s="5">
        <v>2.8157247718860763E-5</v>
      </c>
      <c r="E511" s="5">
        <v>0.49978465092904406</v>
      </c>
      <c r="F511" s="5">
        <v>5.7968464241844389E-3</v>
      </c>
      <c r="G511" s="5">
        <v>0.49439034539905291</v>
      </c>
      <c r="H511" s="5">
        <v>-1</v>
      </c>
      <c r="I511" s="5">
        <v>-1</v>
      </c>
      <c r="J511" s="5">
        <v>-1</v>
      </c>
      <c r="K511" s="5">
        <v>-1</v>
      </c>
      <c r="L511" s="5">
        <v>-1</v>
      </c>
      <c r="M511" s="5">
        <v>-1</v>
      </c>
      <c r="N511" s="5">
        <v>-1</v>
      </c>
      <c r="O511" s="5">
        <v>-1</v>
      </c>
      <c r="P511" s="5">
        <v>-1</v>
      </c>
      <c r="Q511" s="5">
        <v>-1</v>
      </c>
      <c r="R511" s="5">
        <v>-1</v>
      </c>
      <c r="S511" s="5">
        <v>-1</v>
      </c>
      <c r="T511" s="5">
        <v>-1</v>
      </c>
      <c r="U511" s="5">
        <v>-1</v>
      </c>
      <c r="V511" s="5">
        <v>-1</v>
      </c>
      <c r="W511" s="5">
        <v>-1</v>
      </c>
      <c r="X511" s="5">
        <v>-1</v>
      </c>
      <c r="Y511" s="5">
        <v>-1</v>
      </c>
      <c r="Z511" s="5">
        <v>-1</v>
      </c>
      <c r="AA511" s="5">
        <v>-1</v>
      </c>
      <c r="AB511" s="5">
        <v>-1</v>
      </c>
      <c r="AC511" s="5">
        <v>-1</v>
      </c>
      <c r="AD511" s="5">
        <v>-1</v>
      </c>
      <c r="AE511" s="5">
        <v>-1</v>
      </c>
      <c r="AF511" s="5">
        <v>-1</v>
      </c>
      <c r="AG511" s="5">
        <v>-1</v>
      </c>
      <c r="AH511" s="5">
        <v>-1</v>
      </c>
      <c r="AI511" s="5">
        <v>-1</v>
      </c>
      <c r="AJ511" s="5">
        <v>-1</v>
      </c>
      <c r="AK511" s="5">
        <v>-1</v>
      </c>
      <c r="AL511" s="5">
        <v>-1</v>
      </c>
      <c r="AM511" s="5">
        <v>-1</v>
      </c>
      <c r="AN511" s="5">
        <v>-1</v>
      </c>
      <c r="AO511" s="5">
        <v>-1</v>
      </c>
      <c r="AP511" s="5">
        <v>-1</v>
      </c>
      <c r="AQ511" s="5">
        <v>-1</v>
      </c>
      <c r="AR511" s="5">
        <v>-1</v>
      </c>
      <c r="AS511" s="5">
        <v>-1</v>
      </c>
      <c r="AT511" s="5">
        <v>-1</v>
      </c>
      <c r="AU511" s="5">
        <v>-1</v>
      </c>
      <c r="AV511" s="5">
        <v>-1</v>
      </c>
      <c r="AW511" s="5">
        <v>-1</v>
      </c>
      <c r="AX511" s="5">
        <v>-1</v>
      </c>
      <c r="AY511" s="5">
        <v>-1</v>
      </c>
      <c r="AZ511" s="5">
        <v>-1</v>
      </c>
      <c r="BA511" s="5">
        <v>-1</v>
      </c>
      <c r="BB511" s="5">
        <v>-1</v>
      </c>
      <c r="BC511" s="5">
        <v>-1</v>
      </c>
      <c r="BD511" s="5">
        <v>-1</v>
      </c>
      <c r="BE511" s="5">
        <v>-1</v>
      </c>
      <c r="BF511" s="5">
        <v>-1</v>
      </c>
      <c r="BG511" s="5">
        <v>-1</v>
      </c>
      <c r="BH511" s="5">
        <v>-1</v>
      </c>
      <c r="BI511" s="5">
        <v>-1</v>
      </c>
      <c r="BJ511" s="5">
        <v>-1</v>
      </c>
      <c r="BK511" s="5">
        <v>-1</v>
      </c>
      <c r="BL511" s="5">
        <v>-1</v>
      </c>
      <c r="BM511" s="5">
        <v>-1</v>
      </c>
      <c r="BN511" s="5">
        <v>-1</v>
      </c>
      <c r="BO511" s="5">
        <v>-1</v>
      </c>
      <c r="BP511" s="5">
        <v>-1</v>
      </c>
      <c r="BQ511" s="5">
        <v>-1</v>
      </c>
      <c r="BR511" s="5">
        <v>-1</v>
      </c>
      <c r="BS511" s="5">
        <v>-1</v>
      </c>
      <c r="BT511" s="5">
        <v>-1</v>
      </c>
      <c r="BU511" s="5">
        <v>-1</v>
      </c>
      <c r="BV511" s="5">
        <v>-1</v>
      </c>
      <c r="BW511" s="5">
        <v>-1</v>
      </c>
      <c r="BX511" s="5">
        <v>-1</v>
      </c>
      <c r="BY511" s="5">
        <v>-1</v>
      </c>
      <c r="BZ511" s="5">
        <v>-1</v>
      </c>
      <c r="CA511" s="5">
        <v>-1</v>
      </c>
      <c r="CB511" s="5">
        <v>-1</v>
      </c>
      <c r="CC511" s="5">
        <v>-1</v>
      </c>
      <c r="CD511" s="5">
        <v>-1</v>
      </c>
      <c r="CE511" s="5">
        <v>-1</v>
      </c>
      <c r="CF511" s="5">
        <v>-1</v>
      </c>
      <c r="CG511" s="5">
        <v>-1</v>
      </c>
      <c r="CH511" s="5">
        <v>-1</v>
      </c>
      <c r="CI511" s="5">
        <v>-1</v>
      </c>
      <c r="CJ511" s="5">
        <v>-1</v>
      </c>
      <c r="CK511" s="5">
        <v>-1</v>
      </c>
      <c r="CL511" s="5">
        <v>-1</v>
      </c>
      <c r="CM511" s="5">
        <v>-1</v>
      </c>
      <c r="CN511" s="5">
        <v>-1</v>
      </c>
      <c r="CO511" s="5">
        <v>-1</v>
      </c>
      <c r="CP511" s="5">
        <v>-1</v>
      </c>
      <c r="CQ511" s="5">
        <v>-1</v>
      </c>
      <c r="CR511" s="5">
        <v>-1</v>
      </c>
      <c r="CS511" s="5">
        <v>-1</v>
      </c>
      <c r="CT511" s="5">
        <v>-1</v>
      </c>
      <c r="CU511" s="5">
        <v>-1</v>
      </c>
      <c r="CV511" s="5">
        <v>-1</v>
      </c>
      <c r="CW511" s="5">
        <v>-1</v>
      </c>
      <c r="CX511" s="5">
        <v>-1</v>
      </c>
      <c r="CY511" s="5">
        <v>-1</v>
      </c>
      <c r="CZ511" s="5">
        <v>-1</v>
      </c>
      <c r="DA511" s="5">
        <v>-1</v>
      </c>
      <c r="DB511" s="5">
        <v>-1</v>
      </c>
      <c r="DC511" s="5">
        <v>-1</v>
      </c>
      <c r="DD511" s="5">
        <v>-1</v>
      </c>
      <c r="DE511" s="5">
        <v>-1</v>
      </c>
      <c r="DF511" s="5">
        <v>-1</v>
      </c>
      <c r="DG511" s="5">
        <v>-1</v>
      </c>
      <c r="DH511" s="5">
        <v>-1</v>
      </c>
      <c r="DI511" s="5">
        <v>-1</v>
      </c>
      <c r="DJ511" s="5">
        <v>-1</v>
      </c>
      <c r="DK511" s="5">
        <v>-1</v>
      </c>
      <c r="DL511" s="5">
        <v>-1</v>
      </c>
      <c r="DM511" s="5">
        <v>-1</v>
      </c>
      <c r="DN511" s="5">
        <v>-1</v>
      </c>
      <c r="DO511" s="5">
        <v>-1</v>
      </c>
      <c r="DP511" s="5">
        <v>-1</v>
      </c>
      <c r="DQ511" s="5">
        <v>-1</v>
      </c>
      <c r="DR511" s="5">
        <v>-1</v>
      </c>
      <c r="DS511" s="5">
        <v>-1</v>
      </c>
      <c r="DT511" s="5">
        <v>-1</v>
      </c>
      <c r="DU511" s="5">
        <v>-1</v>
      </c>
      <c r="DV511" s="5">
        <v>-1</v>
      </c>
      <c r="DW511" s="5">
        <v>-1</v>
      </c>
      <c r="DX511" s="5">
        <v>-1</v>
      </c>
      <c r="DY511" s="5">
        <v>-1</v>
      </c>
      <c r="DZ511" s="5">
        <v>-1</v>
      </c>
      <c r="EA511" s="5">
        <v>-1</v>
      </c>
      <c r="EB511" s="5">
        <v>-1</v>
      </c>
      <c r="EC511" s="5">
        <v>-1</v>
      </c>
      <c r="ED511" s="5">
        <v>-1</v>
      </c>
      <c r="EE511" s="5">
        <v>-1</v>
      </c>
      <c r="EF511" s="5">
        <v>-1</v>
      </c>
      <c r="EG511" s="5">
        <v>-1</v>
      </c>
      <c r="EH511" s="5">
        <v>-1</v>
      </c>
      <c r="EI511" s="5">
        <v>-1</v>
      </c>
      <c r="EJ511" s="5">
        <v>-1</v>
      </c>
      <c r="EK511" s="5">
        <v>-1</v>
      </c>
      <c r="EL511" s="5">
        <v>-1</v>
      </c>
      <c r="EM511" s="5">
        <v>-1</v>
      </c>
      <c r="EN511" s="5">
        <v>-1</v>
      </c>
      <c r="EO511" s="5">
        <v>-1</v>
      </c>
      <c r="EP511" s="5">
        <v>-1</v>
      </c>
      <c r="EQ511" s="5">
        <v>-1</v>
      </c>
      <c r="ER511" s="5">
        <v>-1</v>
      </c>
      <c r="ES511" s="5">
        <v>-1</v>
      </c>
      <c r="ET511" s="5">
        <v>-1</v>
      </c>
      <c r="EU511" s="5">
        <v>-1</v>
      </c>
      <c r="EV511" s="5">
        <v>-1</v>
      </c>
      <c r="EW511" s="5">
        <v>-1</v>
      </c>
      <c r="EX511" s="5">
        <v>-1</v>
      </c>
      <c r="EY511" s="5">
        <v>-1</v>
      </c>
      <c r="EZ511" s="5">
        <v>-1</v>
      </c>
      <c r="FA511" s="5">
        <v>-1</v>
      </c>
      <c r="FB511" s="5">
        <v>-1</v>
      </c>
      <c r="FC511" s="5">
        <v>-1</v>
      </c>
      <c r="FD511" s="5">
        <v>-1</v>
      </c>
      <c r="FE511" s="5">
        <v>-1</v>
      </c>
      <c r="FF511" s="5">
        <v>-1</v>
      </c>
      <c r="FG511" s="5">
        <v>-1</v>
      </c>
      <c r="FH511" s="5">
        <v>-1</v>
      </c>
      <c r="FI511" s="5">
        <v>-1</v>
      </c>
      <c r="FJ511" s="5">
        <v>-1</v>
      </c>
      <c r="FK511" s="5">
        <v>-1</v>
      </c>
      <c r="FL511" s="5">
        <v>-1</v>
      </c>
      <c r="FM511" s="5">
        <v>-1</v>
      </c>
      <c r="FN511" s="5">
        <v>-1</v>
      </c>
      <c r="FO511" s="5">
        <v>-1</v>
      </c>
      <c r="FP511" s="5">
        <v>-1</v>
      </c>
      <c r="FQ511" s="5">
        <v>-1</v>
      </c>
      <c r="FR511" s="5">
        <v>-1</v>
      </c>
      <c r="FS511" s="5">
        <v>-1</v>
      </c>
      <c r="FT511" s="5">
        <v>-1</v>
      </c>
      <c r="FU511" s="5">
        <v>-1</v>
      </c>
      <c r="FV511" s="5">
        <v>-1</v>
      </c>
      <c r="FW511" s="5">
        <v>-1</v>
      </c>
      <c r="FX511" s="5">
        <v>-1</v>
      </c>
      <c r="FY511" s="5">
        <v>-1</v>
      </c>
      <c r="FZ511" s="5">
        <v>-1</v>
      </c>
      <c r="GA511" s="5">
        <v>-1</v>
      </c>
      <c r="GB511" s="5">
        <v>-1</v>
      </c>
      <c r="GC511" s="5">
        <v>-1</v>
      </c>
      <c r="GD511" s="5">
        <v>-1</v>
      </c>
      <c r="GE511" s="5">
        <v>-1</v>
      </c>
      <c r="GF511" s="5">
        <v>-1</v>
      </c>
      <c r="GG511" s="5">
        <v>-1</v>
      </c>
      <c r="GH511" s="5">
        <v>-1</v>
      </c>
      <c r="GI511" s="5">
        <v>-1</v>
      </c>
      <c r="GJ511" s="5">
        <v>-1</v>
      </c>
      <c r="GK511" s="5">
        <v>-1</v>
      </c>
      <c r="GL511" s="5">
        <v>-1</v>
      </c>
      <c r="GM511" s="5">
        <v>-1</v>
      </c>
      <c r="GN511" s="5">
        <v>-1</v>
      </c>
      <c r="GO511" s="5">
        <v>-1</v>
      </c>
      <c r="GP511" s="5">
        <v>-1</v>
      </c>
      <c r="GQ511" s="5">
        <v>-1</v>
      </c>
      <c r="GR511" s="5">
        <v>-1</v>
      </c>
      <c r="GS511" s="5">
        <v>-1</v>
      </c>
      <c r="GT511" s="5">
        <v>-1</v>
      </c>
      <c r="GU511" s="5">
        <v>-1</v>
      </c>
      <c r="GV511" s="5">
        <v>-1</v>
      </c>
      <c r="GW511" s="5">
        <v>-1</v>
      </c>
      <c r="GX511" s="5">
        <v>-1</v>
      </c>
      <c r="GY511" s="5">
        <v>-1</v>
      </c>
      <c r="GZ511" s="5">
        <v>-1</v>
      </c>
      <c r="HA511" s="5">
        <v>-1</v>
      </c>
      <c r="HB511" s="5">
        <v>-1</v>
      </c>
      <c r="HC511" s="5">
        <v>-1</v>
      </c>
      <c r="HD511" s="5">
        <v>-1</v>
      </c>
      <c r="HE511" s="5">
        <v>-1</v>
      </c>
      <c r="HF511" s="5">
        <v>-1</v>
      </c>
      <c r="HG511" s="5">
        <v>1.9475098146655928E-7</v>
      </c>
      <c r="HH511" s="5">
        <v>-1</v>
      </c>
      <c r="HI511" s="5">
        <v>-1</v>
      </c>
      <c r="HJ511" s="5">
        <v>-1</v>
      </c>
      <c r="HK511" s="5">
        <v>-1</v>
      </c>
      <c r="HL511" s="5">
        <v>-1</v>
      </c>
      <c r="HM511" s="5">
        <v>-1</v>
      </c>
      <c r="HN511" s="5">
        <v>-1</v>
      </c>
      <c r="HO511" s="5" t="s">
        <v>720</v>
      </c>
    </row>
    <row r="512" spans="1:223" x14ac:dyDescent="0.25">
      <c r="A512" s="34" t="s">
        <v>19766</v>
      </c>
      <c r="B512" s="5">
        <v>2</v>
      </c>
      <c r="C512" s="5">
        <v>0</v>
      </c>
      <c r="D512" s="5">
        <v>3.9202115168981268E-16</v>
      </c>
      <c r="E512" s="5">
        <v>0.49161994050622965</v>
      </c>
      <c r="F512" s="5">
        <v>2.2276280927123134E-2</v>
      </c>
      <c r="G512" s="5">
        <v>0.4861037785666476</v>
      </c>
      <c r="H512" s="5">
        <v>-1</v>
      </c>
      <c r="I512" s="5">
        <v>-1</v>
      </c>
      <c r="J512" s="5">
        <v>-1</v>
      </c>
      <c r="K512" s="5">
        <v>-1</v>
      </c>
      <c r="L512" s="5">
        <v>-1</v>
      </c>
      <c r="M512" s="5">
        <v>-1</v>
      </c>
      <c r="N512" s="5">
        <v>-1</v>
      </c>
      <c r="O512" s="5">
        <v>-1</v>
      </c>
      <c r="P512" s="5">
        <v>-1</v>
      </c>
      <c r="Q512" s="5">
        <v>-1</v>
      </c>
      <c r="R512" s="5">
        <v>-1</v>
      </c>
      <c r="S512" s="5">
        <v>-1</v>
      </c>
      <c r="T512" s="5">
        <v>-1</v>
      </c>
      <c r="U512" s="5">
        <v>-1</v>
      </c>
      <c r="V512" s="5">
        <v>-1</v>
      </c>
      <c r="W512" s="5">
        <v>-1</v>
      </c>
      <c r="X512" s="5">
        <v>-1</v>
      </c>
      <c r="Y512" s="5">
        <v>-1</v>
      </c>
      <c r="Z512" s="5">
        <v>-1</v>
      </c>
      <c r="AA512" s="5">
        <v>-1</v>
      </c>
      <c r="AB512" s="5">
        <v>-1</v>
      </c>
      <c r="AC512" s="5">
        <v>-1</v>
      </c>
      <c r="AD512" s="5">
        <v>-1</v>
      </c>
      <c r="AE512" s="5">
        <v>-1</v>
      </c>
      <c r="AF512" s="5">
        <v>-1</v>
      </c>
      <c r="AG512" s="5">
        <v>-1</v>
      </c>
      <c r="AH512" s="5">
        <v>-1</v>
      </c>
      <c r="AI512" s="5">
        <v>-1</v>
      </c>
      <c r="AJ512" s="5">
        <v>-1</v>
      </c>
      <c r="AK512" s="5">
        <v>-1</v>
      </c>
      <c r="AL512" s="5">
        <v>-1</v>
      </c>
      <c r="AM512" s="5">
        <v>-1</v>
      </c>
      <c r="AN512" s="5">
        <v>-1</v>
      </c>
      <c r="AO512" s="5">
        <v>-1</v>
      </c>
      <c r="AP512" s="5">
        <v>-1</v>
      </c>
      <c r="AQ512" s="5">
        <v>-1</v>
      </c>
      <c r="AR512" s="5">
        <v>-1</v>
      </c>
      <c r="AS512" s="5">
        <v>-1</v>
      </c>
      <c r="AT512" s="5">
        <v>-1</v>
      </c>
      <c r="AU512" s="5">
        <v>-1</v>
      </c>
      <c r="AV512" s="5">
        <v>-1</v>
      </c>
      <c r="AW512" s="5">
        <v>-1</v>
      </c>
      <c r="AX512" s="5">
        <v>-1</v>
      </c>
      <c r="AY512" s="5">
        <v>-1</v>
      </c>
      <c r="AZ512" s="5">
        <v>-1</v>
      </c>
      <c r="BA512" s="5">
        <v>-1</v>
      </c>
      <c r="BB512" s="5">
        <v>-1</v>
      </c>
      <c r="BC512" s="5">
        <v>-1</v>
      </c>
      <c r="BD512" s="5">
        <v>-1</v>
      </c>
      <c r="BE512" s="5">
        <v>-1</v>
      </c>
      <c r="BF512" s="5">
        <v>-1</v>
      </c>
      <c r="BG512" s="5">
        <v>-1</v>
      </c>
      <c r="BH512" s="5">
        <v>-1</v>
      </c>
      <c r="BI512" s="5">
        <v>-1</v>
      </c>
      <c r="BJ512" s="5">
        <v>-1</v>
      </c>
      <c r="BK512" s="5">
        <v>-1</v>
      </c>
      <c r="BL512" s="5">
        <v>-1</v>
      </c>
      <c r="BM512" s="5">
        <v>-1</v>
      </c>
      <c r="BN512" s="5">
        <v>-1</v>
      </c>
      <c r="BO512" s="5">
        <v>-1</v>
      </c>
      <c r="BP512" s="5">
        <v>-1</v>
      </c>
      <c r="BQ512" s="5">
        <v>-1</v>
      </c>
      <c r="BR512" s="5">
        <v>-1</v>
      </c>
      <c r="BS512" s="5">
        <v>-1</v>
      </c>
      <c r="BT512" s="5">
        <v>-1</v>
      </c>
      <c r="BU512" s="5">
        <v>-1</v>
      </c>
      <c r="BV512" s="5">
        <v>-1</v>
      </c>
      <c r="BW512" s="5">
        <v>-1</v>
      </c>
      <c r="BX512" s="5">
        <v>-1</v>
      </c>
      <c r="BY512" s="5">
        <v>-1</v>
      </c>
      <c r="BZ512" s="5">
        <v>-1</v>
      </c>
      <c r="CA512" s="5">
        <v>-1</v>
      </c>
      <c r="CB512" s="5">
        <v>-1</v>
      </c>
      <c r="CC512" s="5">
        <v>-1</v>
      </c>
      <c r="CD512" s="5">
        <v>-1</v>
      </c>
      <c r="CE512" s="5">
        <v>-1</v>
      </c>
      <c r="CF512" s="5">
        <v>-1</v>
      </c>
      <c r="CG512" s="5">
        <v>-1</v>
      </c>
      <c r="CH512" s="5">
        <v>-1</v>
      </c>
      <c r="CI512" s="5">
        <v>-1</v>
      </c>
      <c r="CJ512" s="5">
        <v>-1</v>
      </c>
      <c r="CK512" s="5">
        <v>-1</v>
      </c>
      <c r="CL512" s="5">
        <v>-1</v>
      </c>
      <c r="CM512" s="5">
        <v>-1</v>
      </c>
      <c r="CN512" s="5">
        <v>-1</v>
      </c>
      <c r="CO512" s="5">
        <v>-1</v>
      </c>
      <c r="CP512" s="5">
        <v>-1</v>
      </c>
      <c r="CQ512" s="5">
        <v>-1</v>
      </c>
      <c r="CR512" s="5">
        <v>-1</v>
      </c>
      <c r="CS512" s="5">
        <v>-1</v>
      </c>
      <c r="CT512" s="5">
        <v>-1</v>
      </c>
      <c r="CU512" s="5">
        <v>-1</v>
      </c>
      <c r="CV512" s="5">
        <v>-1</v>
      </c>
      <c r="CW512" s="5">
        <v>-1</v>
      </c>
      <c r="CX512" s="5">
        <v>-1</v>
      </c>
      <c r="CY512" s="5">
        <v>-1</v>
      </c>
      <c r="CZ512" s="5">
        <v>-1</v>
      </c>
      <c r="DA512" s="5">
        <v>-1</v>
      </c>
      <c r="DB512" s="5">
        <v>-1</v>
      </c>
      <c r="DC512" s="5">
        <v>-1</v>
      </c>
      <c r="DD512" s="5">
        <v>-1</v>
      </c>
      <c r="DE512" s="5">
        <v>-1</v>
      </c>
      <c r="DF512" s="5">
        <v>-1</v>
      </c>
      <c r="DG512" s="5">
        <v>-1</v>
      </c>
      <c r="DH512" s="5">
        <v>-1</v>
      </c>
      <c r="DI512" s="5">
        <v>-1</v>
      </c>
      <c r="DJ512" s="5">
        <v>-1</v>
      </c>
      <c r="DK512" s="5">
        <v>-1</v>
      </c>
      <c r="DL512" s="5">
        <v>-1</v>
      </c>
      <c r="DM512" s="5">
        <v>-1</v>
      </c>
      <c r="DN512" s="5">
        <v>-1</v>
      </c>
      <c r="DO512" s="5">
        <v>-1</v>
      </c>
      <c r="DP512" s="5">
        <v>-1</v>
      </c>
      <c r="DQ512" s="5">
        <v>-1</v>
      </c>
      <c r="DR512" s="5">
        <v>-1</v>
      </c>
      <c r="DS512" s="5">
        <v>-1</v>
      </c>
      <c r="DT512" s="5">
        <v>-1</v>
      </c>
      <c r="DU512" s="5">
        <v>-1</v>
      </c>
      <c r="DV512" s="5">
        <v>-1</v>
      </c>
      <c r="DW512" s="5">
        <v>-1</v>
      </c>
      <c r="DX512" s="5">
        <v>-1</v>
      </c>
      <c r="DY512" s="5">
        <v>-1</v>
      </c>
      <c r="DZ512" s="5">
        <v>-1</v>
      </c>
      <c r="EA512" s="5">
        <v>-1</v>
      </c>
      <c r="EB512" s="5">
        <v>-1</v>
      </c>
      <c r="EC512" s="5">
        <v>-1</v>
      </c>
      <c r="ED512" s="5">
        <v>-1</v>
      </c>
      <c r="EE512" s="5">
        <v>-1</v>
      </c>
      <c r="EF512" s="5">
        <v>-1</v>
      </c>
      <c r="EG512" s="5">
        <v>-1</v>
      </c>
      <c r="EH512" s="5">
        <v>-1</v>
      </c>
      <c r="EI512" s="5">
        <v>-1</v>
      </c>
      <c r="EJ512" s="5">
        <v>-1</v>
      </c>
      <c r="EK512" s="5">
        <v>-1</v>
      </c>
      <c r="EL512" s="5">
        <v>-1</v>
      </c>
      <c r="EM512" s="5">
        <v>-1</v>
      </c>
      <c r="EN512" s="5">
        <v>-1</v>
      </c>
      <c r="EO512" s="5">
        <v>-1</v>
      </c>
      <c r="EP512" s="5">
        <v>-1</v>
      </c>
      <c r="EQ512" s="5">
        <v>-1</v>
      </c>
      <c r="ER512" s="5">
        <v>-1</v>
      </c>
      <c r="ES512" s="5">
        <v>-1</v>
      </c>
      <c r="ET512" s="5">
        <v>-1</v>
      </c>
      <c r="EU512" s="5">
        <v>-1</v>
      </c>
      <c r="EV512" s="5">
        <v>-1</v>
      </c>
      <c r="EW512" s="5">
        <v>-1</v>
      </c>
      <c r="EX512" s="5">
        <v>-1</v>
      </c>
      <c r="EY512" s="5">
        <v>-1</v>
      </c>
      <c r="EZ512" s="5">
        <v>-1</v>
      </c>
      <c r="FA512" s="5">
        <v>-1</v>
      </c>
      <c r="FB512" s="5">
        <v>-1</v>
      </c>
      <c r="FC512" s="5">
        <v>-1</v>
      </c>
      <c r="FD512" s="5">
        <v>-1</v>
      </c>
      <c r="FE512" s="5">
        <v>-1</v>
      </c>
      <c r="FF512" s="5">
        <v>-1</v>
      </c>
      <c r="FG512" s="5">
        <v>-1</v>
      </c>
      <c r="FH512" s="5">
        <v>-1</v>
      </c>
      <c r="FI512" s="5">
        <v>-1</v>
      </c>
      <c r="FJ512" s="5">
        <v>-1</v>
      </c>
      <c r="FK512" s="5">
        <v>-1</v>
      </c>
      <c r="FL512" s="5">
        <v>-1</v>
      </c>
      <c r="FM512" s="5">
        <v>-1</v>
      </c>
      <c r="FN512" s="5">
        <v>-1</v>
      </c>
      <c r="FO512" s="5">
        <v>-1</v>
      </c>
      <c r="FP512" s="5">
        <v>-1</v>
      </c>
      <c r="FQ512" s="5">
        <v>-1</v>
      </c>
      <c r="FR512" s="5">
        <v>-1</v>
      </c>
      <c r="FS512" s="5">
        <v>-1</v>
      </c>
      <c r="FT512" s="5">
        <v>-1</v>
      </c>
      <c r="FU512" s="5">
        <v>-1</v>
      </c>
      <c r="FV512" s="5">
        <v>-1</v>
      </c>
      <c r="FW512" s="5">
        <v>-1</v>
      </c>
      <c r="FX512" s="5">
        <v>-1</v>
      </c>
      <c r="FY512" s="5">
        <v>-1</v>
      </c>
      <c r="FZ512" s="5">
        <v>-1</v>
      </c>
      <c r="GA512" s="5">
        <v>-1</v>
      </c>
      <c r="GB512" s="5">
        <v>-1</v>
      </c>
      <c r="GC512" s="5">
        <v>-1</v>
      </c>
      <c r="GD512" s="5">
        <v>-1</v>
      </c>
      <c r="GE512" s="5">
        <v>-1</v>
      </c>
      <c r="GF512" s="5">
        <v>-1</v>
      </c>
      <c r="GG512" s="5">
        <v>-1</v>
      </c>
      <c r="GH512" s="5">
        <v>-1</v>
      </c>
      <c r="GI512" s="5">
        <v>-1</v>
      </c>
      <c r="GJ512" s="5">
        <v>-1</v>
      </c>
      <c r="GK512" s="5">
        <v>-1</v>
      </c>
      <c r="GL512" s="5">
        <v>-1</v>
      </c>
      <c r="GM512" s="5">
        <v>-1</v>
      </c>
      <c r="GN512" s="5">
        <v>-1</v>
      </c>
      <c r="GO512" s="5">
        <v>-1</v>
      </c>
      <c r="GP512" s="5">
        <v>-1</v>
      </c>
      <c r="GQ512" s="5">
        <v>-1</v>
      </c>
      <c r="GR512" s="5">
        <v>-1</v>
      </c>
      <c r="GS512" s="5">
        <v>-1</v>
      </c>
      <c r="GT512" s="5">
        <v>-1</v>
      </c>
      <c r="GU512" s="5">
        <v>-1</v>
      </c>
      <c r="GV512" s="5">
        <v>-1</v>
      </c>
      <c r="GW512" s="5">
        <v>-1</v>
      </c>
      <c r="GX512" s="5">
        <v>-1</v>
      </c>
      <c r="GY512" s="5">
        <v>-1</v>
      </c>
      <c r="GZ512" s="5">
        <v>-1</v>
      </c>
      <c r="HA512" s="5">
        <v>-1</v>
      </c>
      <c r="HB512" s="5">
        <v>-1</v>
      </c>
      <c r="HC512" s="5">
        <v>-1</v>
      </c>
      <c r="HD512" s="5">
        <v>-1</v>
      </c>
      <c r="HE512" s="5">
        <v>-1</v>
      </c>
      <c r="HF512" s="5">
        <v>-1</v>
      </c>
      <c r="HG512" s="5">
        <v>1.1890787701289552E-5</v>
      </c>
      <c r="HH512" s="5">
        <v>-1</v>
      </c>
      <c r="HI512" s="5">
        <v>-1</v>
      </c>
      <c r="HJ512" s="5">
        <v>-1</v>
      </c>
      <c r="HK512" s="5">
        <v>-1</v>
      </c>
      <c r="HL512" s="5">
        <v>-1</v>
      </c>
      <c r="HM512" s="5">
        <v>-1</v>
      </c>
      <c r="HN512" s="5">
        <v>-1</v>
      </c>
      <c r="HO512" s="5" t="s">
        <v>720</v>
      </c>
    </row>
    <row r="513" spans="1:223" x14ac:dyDescent="0.25">
      <c r="A513" s="34" t="s">
        <v>19783</v>
      </c>
      <c r="B513" s="5">
        <v>2</v>
      </c>
      <c r="C513" s="5">
        <v>0</v>
      </c>
      <c r="D513" s="5">
        <v>4.0760433398892794E-11</v>
      </c>
      <c r="E513" s="5">
        <v>0.24614042512292852</v>
      </c>
      <c r="F513" s="5">
        <v>1.2035411296549905E-3</v>
      </c>
      <c r="G513" s="5">
        <v>0.75265603370665635</v>
      </c>
      <c r="H513" s="5">
        <v>-1</v>
      </c>
      <c r="I513" s="5">
        <v>-1</v>
      </c>
      <c r="J513" s="5">
        <v>-1</v>
      </c>
      <c r="K513" s="5">
        <v>-1</v>
      </c>
      <c r="L513" s="5">
        <v>-1</v>
      </c>
      <c r="M513" s="5">
        <v>-1</v>
      </c>
      <c r="N513" s="5">
        <v>-1</v>
      </c>
      <c r="O513" s="5">
        <v>-1</v>
      </c>
      <c r="P513" s="5">
        <v>-1</v>
      </c>
      <c r="Q513" s="5">
        <v>-1</v>
      </c>
      <c r="R513" s="5">
        <v>-1</v>
      </c>
      <c r="S513" s="5">
        <v>-1</v>
      </c>
      <c r="T513" s="5">
        <v>-1</v>
      </c>
      <c r="U513" s="5">
        <v>-1</v>
      </c>
      <c r="V513" s="5">
        <v>-1</v>
      </c>
      <c r="W513" s="5">
        <v>-1</v>
      </c>
      <c r="X513" s="5">
        <v>-1</v>
      </c>
      <c r="Y513" s="5">
        <v>-1</v>
      </c>
      <c r="Z513" s="5">
        <v>-1</v>
      </c>
      <c r="AA513" s="5">
        <v>-1</v>
      </c>
      <c r="AB513" s="5">
        <v>-1</v>
      </c>
      <c r="AC513" s="5">
        <v>-1</v>
      </c>
      <c r="AD513" s="5">
        <v>-1</v>
      </c>
      <c r="AE513" s="5">
        <v>-1</v>
      </c>
      <c r="AF513" s="5">
        <v>-1</v>
      </c>
      <c r="AG513" s="5">
        <v>-1</v>
      </c>
      <c r="AH513" s="5">
        <v>-1</v>
      </c>
      <c r="AI513" s="5">
        <v>-1</v>
      </c>
      <c r="AJ513" s="5">
        <v>-1</v>
      </c>
      <c r="AK513" s="5">
        <v>-1</v>
      </c>
      <c r="AL513" s="5">
        <v>-1</v>
      </c>
      <c r="AM513" s="5">
        <v>-1</v>
      </c>
      <c r="AN513" s="5">
        <v>-1</v>
      </c>
      <c r="AO513" s="5">
        <v>-1</v>
      </c>
      <c r="AP513" s="5">
        <v>-1</v>
      </c>
      <c r="AQ513" s="5">
        <v>-1</v>
      </c>
      <c r="AR513" s="5">
        <v>-1</v>
      </c>
      <c r="AS513" s="5">
        <v>-1</v>
      </c>
      <c r="AT513" s="5">
        <v>-1</v>
      </c>
      <c r="AU513" s="5">
        <v>-1</v>
      </c>
      <c r="AV513" s="5">
        <v>-1</v>
      </c>
      <c r="AW513" s="5">
        <v>-1</v>
      </c>
      <c r="AX513" s="5">
        <v>-1</v>
      </c>
      <c r="AY513" s="5">
        <v>-1</v>
      </c>
      <c r="AZ513" s="5">
        <v>-1</v>
      </c>
      <c r="BA513" s="5">
        <v>-1</v>
      </c>
      <c r="BB513" s="5">
        <v>-1</v>
      </c>
      <c r="BC513" s="5">
        <v>-1</v>
      </c>
      <c r="BD513" s="5">
        <v>-1</v>
      </c>
      <c r="BE513" s="5">
        <v>-1</v>
      </c>
      <c r="BF513" s="5">
        <v>-1</v>
      </c>
      <c r="BG513" s="5">
        <v>-1</v>
      </c>
      <c r="BH513" s="5">
        <v>-1</v>
      </c>
      <c r="BI513" s="5">
        <v>-1</v>
      </c>
      <c r="BJ513" s="5">
        <v>-1</v>
      </c>
      <c r="BK513" s="5">
        <v>-1</v>
      </c>
      <c r="BL513" s="5">
        <v>-1</v>
      </c>
      <c r="BM513" s="5">
        <v>-1</v>
      </c>
      <c r="BN513" s="5">
        <v>-1</v>
      </c>
      <c r="BO513" s="5">
        <v>-1</v>
      </c>
      <c r="BP513" s="5">
        <v>-1</v>
      </c>
      <c r="BQ513" s="5">
        <v>-1</v>
      </c>
      <c r="BR513" s="5">
        <v>-1</v>
      </c>
      <c r="BS513" s="5">
        <v>-1</v>
      </c>
      <c r="BT513" s="5">
        <v>-1</v>
      </c>
      <c r="BU513" s="5">
        <v>-1</v>
      </c>
      <c r="BV513" s="5">
        <v>-1</v>
      </c>
      <c r="BW513" s="5">
        <v>-1</v>
      </c>
      <c r="BX513" s="5">
        <v>-1</v>
      </c>
      <c r="BY513" s="5">
        <v>-1</v>
      </c>
      <c r="BZ513" s="5">
        <v>-1</v>
      </c>
      <c r="CA513" s="5">
        <v>-1</v>
      </c>
      <c r="CB513" s="5">
        <v>-1</v>
      </c>
      <c r="CC513" s="5">
        <v>-1</v>
      </c>
      <c r="CD513" s="5">
        <v>-1</v>
      </c>
      <c r="CE513" s="5">
        <v>-1</v>
      </c>
      <c r="CF513" s="5">
        <v>-1</v>
      </c>
      <c r="CG513" s="5">
        <v>-1</v>
      </c>
      <c r="CH513" s="5">
        <v>-1</v>
      </c>
      <c r="CI513" s="5">
        <v>-1</v>
      </c>
      <c r="CJ513" s="5">
        <v>-1</v>
      </c>
      <c r="CK513" s="5">
        <v>-1</v>
      </c>
      <c r="CL513" s="5">
        <v>-1</v>
      </c>
      <c r="CM513" s="5">
        <v>-1</v>
      </c>
      <c r="CN513" s="5">
        <v>-1</v>
      </c>
      <c r="CO513" s="5">
        <v>-1</v>
      </c>
      <c r="CP513" s="5">
        <v>-1</v>
      </c>
      <c r="CQ513" s="5">
        <v>-1</v>
      </c>
      <c r="CR513" s="5">
        <v>-1</v>
      </c>
      <c r="CS513" s="5">
        <v>-1</v>
      </c>
      <c r="CT513" s="5">
        <v>-1</v>
      </c>
      <c r="CU513" s="5">
        <v>-1</v>
      </c>
      <c r="CV513" s="5">
        <v>-1</v>
      </c>
      <c r="CW513" s="5">
        <v>-1</v>
      </c>
      <c r="CX513" s="5">
        <v>-1</v>
      </c>
      <c r="CY513" s="5">
        <v>-1</v>
      </c>
      <c r="CZ513" s="5">
        <v>-1</v>
      </c>
      <c r="DA513" s="5">
        <v>-1</v>
      </c>
      <c r="DB513" s="5">
        <v>-1</v>
      </c>
      <c r="DC513" s="5">
        <v>-1</v>
      </c>
      <c r="DD513" s="5">
        <v>-1</v>
      </c>
      <c r="DE513" s="5">
        <v>-1</v>
      </c>
      <c r="DF513" s="5">
        <v>-1</v>
      </c>
      <c r="DG513" s="5">
        <v>-1</v>
      </c>
      <c r="DH513" s="5">
        <v>-1</v>
      </c>
      <c r="DI513" s="5">
        <v>-1</v>
      </c>
      <c r="DJ513" s="5">
        <v>-1</v>
      </c>
      <c r="DK513" s="5">
        <v>-1</v>
      </c>
      <c r="DL513" s="5">
        <v>-1</v>
      </c>
      <c r="DM513" s="5">
        <v>-1</v>
      </c>
      <c r="DN513" s="5">
        <v>-1</v>
      </c>
      <c r="DO513" s="5">
        <v>-1</v>
      </c>
      <c r="DP513" s="5">
        <v>-1</v>
      </c>
      <c r="DQ513" s="5">
        <v>-1</v>
      </c>
      <c r="DR513" s="5">
        <v>-1</v>
      </c>
      <c r="DS513" s="5">
        <v>-1</v>
      </c>
      <c r="DT513" s="5">
        <v>-1</v>
      </c>
      <c r="DU513" s="5">
        <v>-1</v>
      </c>
      <c r="DV513" s="5">
        <v>-1</v>
      </c>
      <c r="DW513" s="5">
        <v>-1</v>
      </c>
      <c r="DX513" s="5">
        <v>-1</v>
      </c>
      <c r="DY513" s="5">
        <v>-1</v>
      </c>
      <c r="DZ513" s="5">
        <v>-1</v>
      </c>
      <c r="EA513" s="5">
        <v>-1</v>
      </c>
      <c r="EB513" s="5">
        <v>-1</v>
      </c>
      <c r="EC513" s="5">
        <v>-1</v>
      </c>
      <c r="ED513" s="5">
        <v>-1</v>
      </c>
      <c r="EE513" s="5">
        <v>-1</v>
      </c>
      <c r="EF513" s="5">
        <v>-1</v>
      </c>
      <c r="EG513" s="5">
        <v>-1</v>
      </c>
      <c r="EH513" s="5">
        <v>-1</v>
      </c>
      <c r="EI513" s="5">
        <v>-1</v>
      </c>
      <c r="EJ513" s="5">
        <v>-1</v>
      </c>
      <c r="EK513" s="5">
        <v>-1</v>
      </c>
      <c r="EL513" s="5">
        <v>-1</v>
      </c>
      <c r="EM513" s="5">
        <v>-1</v>
      </c>
      <c r="EN513" s="5">
        <v>-1</v>
      </c>
      <c r="EO513" s="5">
        <v>-1</v>
      </c>
      <c r="EP513" s="5">
        <v>-1</v>
      </c>
      <c r="EQ513" s="5">
        <v>-1</v>
      </c>
      <c r="ER513" s="5">
        <v>-1</v>
      </c>
      <c r="ES513" s="5">
        <v>-1</v>
      </c>
      <c r="ET513" s="5">
        <v>-1</v>
      </c>
      <c r="EU513" s="5">
        <v>-1</v>
      </c>
      <c r="EV513" s="5">
        <v>-1</v>
      </c>
      <c r="EW513" s="5">
        <v>-1</v>
      </c>
      <c r="EX513" s="5">
        <v>-1</v>
      </c>
      <c r="EY513" s="5">
        <v>-1</v>
      </c>
      <c r="EZ513" s="5">
        <v>-1</v>
      </c>
      <c r="FA513" s="5">
        <v>-1</v>
      </c>
      <c r="FB513" s="5">
        <v>-1</v>
      </c>
      <c r="FC513" s="5">
        <v>-1</v>
      </c>
      <c r="FD513" s="5">
        <v>-1</v>
      </c>
      <c r="FE513" s="5">
        <v>-1</v>
      </c>
      <c r="FF513" s="5">
        <v>-1</v>
      </c>
      <c r="FG513" s="5">
        <v>-1</v>
      </c>
      <c r="FH513" s="5">
        <v>-1</v>
      </c>
      <c r="FI513" s="5">
        <v>-1</v>
      </c>
      <c r="FJ513" s="5">
        <v>-1</v>
      </c>
      <c r="FK513" s="5">
        <v>-1</v>
      </c>
      <c r="FL513" s="5">
        <v>-1</v>
      </c>
      <c r="FM513" s="5">
        <v>-1</v>
      </c>
      <c r="FN513" s="5">
        <v>-1</v>
      </c>
      <c r="FO513" s="5">
        <v>-1</v>
      </c>
      <c r="FP513" s="5">
        <v>-1</v>
      </c>
      <c r="FQ513" s="5">
        <v>-1</v>
      </c>
      <c r="FR513" s="5">
        <v>-1</v>
      </c>
      <c r="FS513" s="5">
        <v>-1</v>
      </c>
      <c r="FT513" s="5">
        <v>-1</v>
      </c>
      <c r="FU513" s="5">
        <v>-1</v>
      </c>
      <c r="FV513" s="5">
        <v>-1</v>
      </c>
      <c r="FW513" s="5">
        <v>-1</v>
      </c>
      <c r="FX513" s="5">
        <v>-1</v>
      </c>
      <c r="FY513" s="5">
        <v>-1</v>
      </c>
      <c r="FZ513" s="5">
        <v>-1</v>
      </c>
      <c r="GA513" s="5">
        <v>-1</v>
      </c>
      <c r="GB513" s="5">
        <v>-1</v>
      </c>
      <c r="GC513" s="5">
        <v>-1</v>
      </c>
      <c r="GD513" s="5">
        <v>-1</v>
      </c>
      <c r="GE513" s="5">
        <v>-1</v>
      </c>
      <c r="GF513" s="5">
        <v>-1</v>
      </c>
      <c r="GG513" s="5">
        <v>-1</v>
      </c>
      <c r="GH513" s="5">
        <v>-1</v>
      </c>
      <c r="GI513" s="5">
        <v>-1</v>
      </c>
      <c r="GJ513" s="5">
        <v>-1</v>
      </c>
      <c r="GK513" s="5">
        <v>-1</v>
      </c>
      <c r="GL513" s="5">
        <v>-1</v>
      </c>
      <c r="GM513" s="5">
        <v>-1</v>
      </c>
      <c r="GN513" s="5">
        <v>-1</v>
      </c>
      <c r="GO513" s="5">
        <v>-1</v>
      </c>
      <c r="GP513" s="5">
        <v>-1</v>
      </c>
      <c r="GQ513" s="5">
        <v>-1</v>
      </c>
      <c r="GR513" s="5">
        <v>1.111111111111111E-8</v>
      </c>
      <c r="GS513" s="5">
        <v>-1</v>
      </c>
      <c r="GT513" s="5">
        <v>-1</v>
      </c>
      <c r="GU513" s="5">
        <v>-1</v>
      </c>
      <c r="GV513" s="5">
        <v>-1</v>
      </c>
      <c r="GW513" s="5">
        <v>-1</v>
      </c>
      <c r="GX513" s="5">
        <v>-1</v>
      </c>
      <c r="GY513" s="5">
        <v>-1</v>
      </c>
      <c r="GZ513" s="5">
        <v>-1</v>
      </c>
      <c r="HA513" s="5">
        <v>-1</v>
      </c>
      <c r="HB513" s="5">
        <v>-1</v>
      </c>
      <c r="HC513" s="5">
        <v>-1</v>
      </c>
      <c r="HD513" s="5">
        <v>-1</v>
      </c>
      <c r="HE513" s="5">
        <v>-1</v>
      </c>
      <c r="HF513" s="5">
        <v>-1</v>
      </c>
      <c r="HG513" s="5">
        <v>-1</v>
      </c>
      <c r="HH513" s="5">
        <v>-1</v>
      </c>
      <c r="HI513" s="5">
        <v>-1</v>
      </c>
      <c r="HJ513" s="5">
        <v>-1</v>
      </c>
      <c r="HK513" s="5">
        <v>-1</v>
      </c>
      <c r="HL513" s="5">
        <v>-1</v>
      </c>
      <c r="HM513" s="5">
        <v>-1</v>
      </c>
      <c r="HN513" s="5">
        <v>-1</v>
      </c>
      <c r="HO513" s="5" t="s">
        <v>720</v>
      </c>
    </row>
    <row r="514" spans="1:223" x14ac:dyDescent="0.25">
      <c r="A514" s="34" t="s">
        <v>19790</v>
      </c>
      <c r="B514" s="5">
        <v>2</v>
      </c>
      <c r="C514" s="5">
        <v>0</v>
      </c>
      <c r="D514" s="5">
        <v>1.1800484128171026E-14</v>
      </c>
      <c r="E514" s="5">
        <v>0.24550510691785177</v>
      </c>
      <c r="F514" s="5">
        <v>3.8361325160984317E-3</v>
      </c>
      <c r="G514" s="5">
        <v>0.75065876056603831</v>
      </c>
      <c r="H514" s="5">
        <v>-1</v>
      </c>
      <c r="I514" s="5">
        <v>-1</v>
      </c>
      <c r="J514" s="5">
        <v>-1</v>
      </c>
      <c r="K514" s="5">
        <v>-1</v>
      </c>
      <c r="L514" s="5">
        <v>-1</v>
      </c>
      <c r="M514" s="5">
        <v>-1</v>
      </c>
      <c r="N514" s="5">
        <v>-1</v>
      </c>
      <c r="O514" s="5">
        <v>-1</v>
      </c>
      <c r="P514" s="5">
        <v>-1</v>
      </c>
      <c r="Q514" s="5">
        <v>-1</v>
      </c>
      <c r="R514" s="5">
        <v>-1</v>
      </c>
      <c r="S514" s="5">
        <v>-1</v>
      </c>
      <c r="T514" s="5">
        <v>-1</v>
      </c>
      <c r="U514" s="5">
        <v>-1</v>
      </c>
      <c r="V514" s="5">
        <v>-1</v>
      </c>
      <c r="W514" s="5">
        <v>-1</v>
      </c>
      <c r="X514" s="5">
        <v>-1</v>
      </c>
      <c r="Y514" s="5">
        <v>-1</v>
      </c>
      <c r="Z514" s="5">
        <v>-1</v>
      </c>
      <c r="AA514" s="5">
        <v>-1</v>
      </c>
      <c r="AB514" s="5">
        <v>-1</v>
      </c>
      <c r="AC514" s="5">
        <v>-1</v>
      </c>
      <c r="AD514" s="5">
        <v>-1</v>
      </c>
      <c r="AE514" s="5">
        <v>-1</v>
      </c>
      <c r="AF514" s="5">
        <v>-1</v>
      </c>
      <c r="AG514" s="5">
        <v>-1</v>
      </c>
      <c r="AH514" s="5">
        <v>-1</v>
      </c>
      <c r="AI514" s="5">
        <v>-1</v>
      </c>
      <c r="AJ514" s="5">
        <v>-1</v>
      </c>
      <c r="AK514" s="5">
        <v>-1</v>
      </c>
      <c r="AL514" s="5">
        <v>-1</v>
      </c>
      <c r="AM514" s="5">
        <v>-1</v>
      </c>
      <c r="AN514" s="5">
        <v>-1</v>
      </c>
      <c r="AO514" s="5">
        <v>-1</v>
      </c>
      <c r="AP514" s="5">
        <v>-1</v>
      </c>
      <c r="AQ514" s="5">
        <v>-1</v>
      </c>
      <c r="AR514" s="5">
        <v>-1</v>
      </c>
      <c r="AS514" s="5">
        <v>-1</v>
      </c>
      <c r="AT514" s="5">
        <v>-1</v>
      </c>
      <c r="AU514" s="5">
        <v>-1</v>
      </c>
      <c r="AV514" s="5">
        <v>-1</v>
      </c>
      <c r="AW514" s="5">
        <v>-1</v>
      </c>
      <c r="AX514" s="5">
        <v>-1</v>
      </c>
      <c r="AY514" s="5">
        <v>-1</v>
      </c>
      <c r="AZ514" s="5">
        <v>-1</v>
      </c>
      <c r="BA514" s="5">
        <v>-1</v>
      </c>
      <c r="BB514" s="5">
        <v>-1</v>
      </c>
      <c r="BC514" s="5">
        <v>-1</v>
      </c>
      <c r="BD514" s="5">
        <v>-1</v>
      </c>
      <c r="BE514" s="5">
        <v>-1</v>
      </c>
      <c r="BF514" s="5">
        <v>-1</v>
      </c>
      <c r="BG514" s="5">
        <v>-1</v>
      </c>
      <c r="BH514" s="5">
        <v>-1</v>
      </c>
      <c r="BI514" s="5">
        <v>-1</v>
      </c>
      <c r="BJ514" s="5">
        <v>-1</v>
      </c>
      <c r="BK514" s="5">
        <v>-1</v>
      </c>
      <c r="BL514" s="5">
        <v>-1</v>
      </c>
      <c r="BM514" s="5">
        <v>-1</v>
      </c>
      <c r="BN514" s="5">
        <v>-1</v>
      </c>
      <c r="BO514" s="5">
        <v>-1</v>
      </c>
      <c r="BP514" s="5">
        <v>-1</v>
      </c>
      <c r="BQ514" s="5">
        <v>-1</v>
      </c>
      <c r="BR514" s="5">
        <v>-1</v>
      </c>
      <c r="BS514" s="5">
        <v>-1</v>
      </c>
      <c r="BT514" s="5">
        <v>-1</v>
      </c>
      <c r="BU514" s="5">
        <v>-1</v>
      </c>
      <c r="BV514" s="5">
        <v>-1</v>
      </c>
      <c r="BW514" s="5">
        <v>-1</v>
      </c>
      <c r="BX514" s="5">
        <v>-1</v>
      </c>
      <c r="BY514" s="5">
        <v>-1</v>
      </c>
      <c r="BZ514" s="5">
        <v>-1</v>
      </c>
      <c r="CA514" s="5">
        <v>-1</v>
      </c>
      <c r="CB514" s="5">
        <v>-1</v>
      </c>
      <c r="CC514" s="5">
        <v>-1</v>
      </c>
      <c r="CD514" s="5">
        <v>-1</v>
      </c>
      <c r="CE514" s="5">
        <v>-1</v>
      </c>
      <c r="CF514" s="5">
        <v>-1</v>
      </c>
      <c r="CG514" s="5">
        <v>-1</v>
      </c>
      <c r="CH514" s="5">
        <v>-1</v>
      </c>
      <c r="CI514" s="5">
        <v>-1</v>
      </c>
      <c r="CJ514" s="5">
        <v>-1</v>
      </c>
      <c r="CK514" s="5">
        <v>-1</v>
      </c>
      <c r="CL514" s="5">
        <v>-1</v>
      </c>
      <c r="CM514" s="5">
        <v>-1</v>
      </c>
      <c r="CN514" s="5">
        <v>-1</v>
      </c>
      <c r="CO514" s="5">
        <v>-1</v>
      </c>
      <c r="CP514" s="5">
        <v>-1</v>
      </c>
      <c r="CQ514" s="5">
        <v>-1</v>
      </c>
      <c r="CR514" s="5">
        <v>-1</v>
      </c>
      <c r="CS514" s="5">
        <v>-1</v>
      </c>
      <c r="CT514" s="5">
        <v>-1</v>
      </c>
      <c r="CU514" s="5">
        <v>-1</v>
      </c>
      <c r="CV514" s="5">
        <v>-1</v>
      </c>
      <c r="CW514" s="5">
        <v>-1</v>
      </c>
      <c r="CX514" s="5">
        <v>-1</v>
      </c>
      <c r="CY514" s="5">
        <v>-1</v>
      </c>
      <c r="CZ514" s="5">
        <v>-1</v>
      </c>
      <c r="DA514" s="5">
        <v>-1</v>
      </c>
      <c r="DB514" s="5">
        <v>-1</v>
      </c>
      <c r="DC514" s="5">
        <v>-1</v>
      </c>
      <c r="DD514" s="5">
        <v>-1</v>
      </c>
      <c r="DE514" s="5">
        <v>-1</v>
      </c>
      <c r="DF514" s="5">
        <v>-1</v>
      </c>
      <c r="DG514" s="5">
        <v>-1</v>
      </c>
      <c r="DH514" s="5">
        <v>-1</v>
      </c>
      <c r="DI514" s="5">
        <v>-1</v>
      </c>
      <c r="DJ514" s="5">
        <v>-1</v>
      </c>
      <c r="DK514" s="5">
        <v>-1</v>
      </c>
      <c r="DL514" s="5">
        <v>-1</v>
      </c>
      <c r="DM514" s="5">
        <v>-1</v>
      </c>
      <c r="DN514" s="5">
        <v>-1</v>
      </c>
      <c r="DO514" s="5">
        <v>-1</v>
      </c>
      <c r="DP514" s="5">
        <v>-1</v>
      </c>
      <c r="DQ514" s="5">
        <v>-1</v>
      </c>
      <c r="DR514" s="5">
        <v>-1</v>
      </c>
      <c r="DS514" s="5">
        <v>-1</v>
      </c>
      <c r="DT514" s="5">
        <v>-1</v>
      </c>
      <c r="DU514" s="5">
        <v>-1</v>
      </c>
      <c r="DV514" s="5">
        <v>-1</v>
      </c>
      <c r="DW514" s="5">
        <v>-1</v>
      </c>
      <c r="DX514" s="5">
        <v>-1</v>
      </c>
      <c r="DY514" s="5">
        <v>-1</v>
      </c>
      <c r="DZ514" s="5">
        <v>-1</v>
      </c>
      <c r="EA514" s="5">
        <v>-1</v>
      </c>
      <c r="EB514" s="5">
        <v>-1</v>
      </c>
      <c r="EC514" s="5">
        <v>-1</v>
      </c>
      <c r="ED514" s="5">
        <v>-1</v>
      </c>
      <c r="EE514" s="5">
        <v>-1</v>
      </c>
      <c r="EF514" s="5">
        <v>-1</v>
      </c>
      <c r="EG514" s="5">
        <v>-1</v>
      </c>
      <c r="EH514" s="5">
        <v>-1</v>
      </c>
      <c r="EI514" s="5">
        <v>-1</v>
      </c>
      <c r="EJ514" s="5">
        <v>-1</v>
      </c>
      <c r="EK514" s="5">
        <v>-1</v>
      </c>
      <c r="EL514" s="5">
        <v>-1</v>
      </c>
      <c r="EM514" s="5">
        <v>-1</v>
      </c>
      <c r="EN514" s="5">
        <v>-1</v>
      </c>
      <c r="EO514" s="5">
        <v>-1</v>
      </c>
      <c r="EP514" s="5">
        <v>-1</v>
      </c>
      <c r="EQ514" s="5">
        <v>-1</v>
      </c>
      <c r="ER514" s="5">
        <v>-1</v>
      </c>
      <c r="ES514" s="5">
        <v>-1</v>
      </c>
      <c r="ET514" s="5">
        <v>-1</v>
      </c>
      <c r="EU514" s="5">
        <v>-1</v>
      </c>
      <c r="EV514" s="5">
        <v>-1</v>
      </c>
      <c r="EW514" s="5">
        <v>-1</v>
      </c>
      <c r="EX514" s="5">
        <v>-1</v>
      </c>
      <c r="EY514" s="5">
        <v>-1</v>
      </c>
      <c r="EZ514" s="5">
        <v>-1</v>
      </c>
      <c r="FA514" s="5">
        <v>-1</v>
      </c>
      <c r="FB514" s="5">
        <v>-1</v>
      </c>
      <c r="FC514" s="5">
        <v>-1</v>
      </c>
      <c r="FD514" s="5">
        <v>-1</v>
      </c>
      <c r="FE514" s="5">
        <v>-1</v>
      </c>
      <c r="FF514" s="5">
        <v>-1</v>
      </c>
      <c r="FG514" s="5">
        <v>-1</v>
      </c>
      <c r="FH514" s="5">
        <v>-1</v>
      </c>
      <c r="FI514" s="5">
        <v>-1</v>
      </c>
      <c r="FJ514" s="5">
        <v>-1</v>
      </c>
      <c r="FK514" s="5">
        <v>-1</v>
      </c>
      <c r="FL514" s="5">
        <v>-1</v>
      </c>
      <c r="FM514" s="5">
        <v>-1</v>
      </c>
      <c r="FN514" s="5">
        <v>-1</v>
      </c>
      <c r="FO514" s="5">
        <v>-1</v>
      </c>
      <c r="FP514" s="5">
        <v>-1</v>
      </c>
      <c r="FQ514" s="5">
        <v>-1</v>
      </c>
      <c r="FR514" s="5">
        <v>-1</v>
      </c>
      <c r="FS514" s="5">
        <v>-1</v>
      </c>
      <c r="FT514" s="5">
        <v>-1</v>
      </c>
      <c r="FU514" s="5">
        <v>-1</v>
      </c>
      <c r="FV514" s="5">
        <v>-1</v>
      </c>
      <c r="FW514" s="5">
        <v>-1</v>
      </c>
      <c r="FX514" s="5">
        <v>-1</v>
      </c>
      <c r="FY514" s="5">
        <v>-1</v>
      </c>
      <c r="FZ514" s="5">
        <v>-1</v>
      </c>
      <c r="GA514" s="5">
        <v>-1</v>
      </c>
      <c r="GB514" s="5">
        <v>-1</v>
      </c>
      <c r="GC514" s="5">
        <v>-1</v>
      </c>
      <c r="GD514" s="5">
        <v>-1</v>
      </c>
      <c r="GE514" s="5">
        <v>-1</v>
      </c>
      <c r="GF514" s="5">
        <v>-1</v>
      </c>
      <c r="GG514" s="5">
        <v>-1</v>
      </c>
      <c r="GH514" s="5">
        <v>-1</v>
      </c>
      <c r="GI514" s="5">
        <v>-1</v>
      </c>
      <c r="GJ514" s="5">
        <v>-1</v>
      </c>
      <c r="GK514" s="5">
        <v>-1</v>
      </c>
      <c r="GL514" s="5">
        <v>-1</v>
      </c>
      <c r="GM514" s="5">
        <v>-1</v>
      </c>
      <c r="GN514" s="5">
        <v>-1</v>
      </c>
      <c r="GO514" s="5">
        <v>-1</v>
      </c>
      <c r="GP514" s="5">
        <v>-1</v>
      </c>
      <c r="GQ514" s="5">
        <v>-1</v>
      </c>
      <c r="GR514" s="5">
        <v>-1</v>
      </c>
      <c r="GS514" s="5">
        <v>-1</v>
      </c>
      <c r="GT514" s="5">
        <v>-1</v>
      </c>
      <c r="GU514" s="5">
        <v>-1</v>
      </c>
      <c r="GV514" s="5">
        <v>-1</v>
      </c>
      <c r="GW514" s="5">
        <v>-1</v>
      </c>
      <c r="GX514" s="5">
        <v>-1</v>
      </c>
      <c r="GY514" s="5">
        <v>-1</v>
      </c>
      <c r="GZ514" s="5">
        <v>-1</v>
      </c>
      <c r="HA514" s="5">
        <v>-1</v>
      </c>
      <c r="HB514" s="5">
        <v>-1</v>
      </c>
      <c r="HC514" s="5">
        <v>-1</v>
      </c>
      <c r="HD514" s="5">
        <v>-1</v>
      </c>
      <c r="HE514" s="5">
        <v>-1</v>
      </c>
      <c r="HF514" s="5">
        <v>-1</v>
      </c>
      <c r="HG514" s="5">
        <v>2.5043436791954911E-4</v>
      </c>
      <c r="HH514" s="5">
        <v>-1</v>
      </c>
      <c r="HI514" s="5">
        <v>-1</v>
      </c>
      <c r="HJ514" s="5">
        <v>-1</v>
      </c>
      <c r="HK514" s="5">
        <v>-1</v>
      </c>
      <c r="HL514" s="5">
        <v>-1</v>
      </c>
      <c r="HM514" s="5">
        <v>-1</v>
      </c>
      <c r="HN514" s="5">
        <v>-1</v>
      </c>
      <c r="HO514" s="5" t="s">
        <v>720</v>
      </c>
    </row>
    <row r="515" spans="1:223" x14ac:dyDescent="0.25">
      <c r="A515" s="34" t="s">
        <v>19811</v>
      </c>
      <c r="B515" s="5">
        <v>2</v>
      </c>
      <c r="C515" s="5">
        <v>0</v>
      </c>
      <c r="D515" s="5">
        <v>1.0238839995783265E-14</v>
      </c>
      <c r="E515" s="5">
        <v>0.50077214285729033</v>
      </c>
      <c r="F515" s="5">
        <v>3.8449968144078483E-3</v>
      </c>
      <c r="G515" s="5">
        <v>0.49538286032829099</v>
      </c>
      <c r="H515" s="5">
        <v>-1</v>
      </c>
      <c r="I515" s="5">
        <v>-1</v>
      </c>
      <c r="J515" s="5">
        <v>-1</v>
      </c>
      <c r="K515" s="5">
        <v>-1</v>
      </c>
      <c r="L515" s="5">
        <v>-1</v>
      </c>
      <c r="M515" s="5">
        <v>-1</v>
      </c>
      <c r="N515" s="5">
        <v>-1</v>
      </c>
      <c r="O515" s="5">
        <v>-1</v>
      </c>
      <c r="P515" s="5">
        <v>-1</v>
      </c>
      <c r="Q515" s="5">
        <v>-1</v>
      </c>
      <c r="R515" s="5">
        <v>-1</v>
      </c>
      <c r="S515" s="5">
        <v>-1</v>
      </c>
      <c r="T515" s="5">
        <v>-1</v>
      </c>
      <c r="U515" s="5">
        <v>-1</v>
      </c>
      <c r="V515" s="5">
        <v>-1</v>
      </c>
      <c r="W515" s="5">
        <v>-1</v>
      </c>
      <c r="X515" s="5">
        <v>-1</v>
      </c>
      <c r="Y515" s="5">
        <v>-1</v>
      </c>
      <c r="Z515" s="5">
        <v>-1</v>
      </c>
      <c r="AA515" s="5">
        <v>-1</v>
      </c>
      <c r="AB515" s="5">
        <v>-1</v>
      </c>
      <c r="AC515" s="5">
        <v>-1</v>
      </c>
      <c r="AD515" s="5">
        <v>-1</v>
      </c>
      <c r="AE515" s="5">
        <v>-1</v>
      </c>
      <c r="AF515" s="5">
        <v>-1</v>
      </c>
      <c r="AG515" s="5">
        <v>-1</v>
      </c>
      <c r="AH515" s="5">
        <v>-1</v>
      </c>
      <c r="AI515" s="5">
        <v>-1</v>
      </c>
      <c r="AJ515" s="5">
        <v>-1</v>
      </c>
      <c r="AK515" s="5">
        <v>-1</v>
      </c>
      <c r="AL515" s="5">
        <v>-1</v>
      </c>
      <c r="AM515" s="5">
        <v>-1</v>
      </c>
      <c r="AN515" s="5">
        <v>-1</v>
      </c>
      <c r="AO515" s="5">
        <v>-1</v>
      </c>
      <c r="AP515" s="5">
        <v>-1</v>
      </c>
      <c r="AQ515" s="5">
        <v>-1</v>
      </c>
      <c r="AR515" s="5">
        <v>-1</v>
      </c>
      <c r="AS515" s="5">
        <v>-1</v>
      </c>
      <c r="AT515" s="5">
        <v>-1</v>
      </c>
      <c r="AU515" s="5">
        <v>-1</v>
      </c>
      <c r="AV515" s="5">
        <v>-1</v>
      </c>
      <c r="AW515" s="5">
        <v>-1</v>
      </c>
      <c r="AX515" s="5">
        <v>-1</v>
      </c>
      <c r="AY515" s="5">
        <v>-1</v>
      </c>
      <c r="AZ515" s="5">
        <v>-1</v>
      </c>
      <c r="BA515" s="5">
        <v>-1</v>
      </c>
      <c r="BB515" s="5">
        <v>-1</v>
      </c>
      <c r="BC515" s="5">
        <v>-1</v>
      </c>
      <c r="BD515" s="5">
        <v>-1</v>
      </c>
      <c r="BE515" s="5">
        <v>-1</v>
      </c>
      <c r="BF515" s="5">
        <v>-1</v>
      </c>
      <c r="BG515" s="5">
        <v>-1</v>
      </c>
      <c r="BH515" s="5">
        <v>-1</v>
      </c>
      <c r="BI515" s="5">
        <v>-1</v>
      </c>
      <c r="BJ515" s="5">
        <v>-1</v>
      </c>
      <c r="BK515" s="5">
        <v>-1</v>
      </c>
      <c r="BL515" s="5">
        <v>-1</v>
      </c>
      <c r="BM515" s="5">
        <v>-1</v>
      </c>
      <c r="BN515" s="5">
        <v>-1</v>
      </c>
      <c r="BO515" s="5">
        <v>-1</v>
      </c>
      <c r="BP515" s="5">
        <v>-1</v>
      </c>
      <c r="BQ515" s="5">
        <v>-1</v>
      </c>
      <c r="BR515" s="5">
        <v>-1</v>
      </c>
      <c r="BS515" s="5">
        <v>-1</v>
      </c>
      <c r="BT515" s="5">
        <v>-1</v>
      </c>
      <c r="BU515" s="5">
        <v>-1</v>
      </c>
      <c r="BV515" s="5">
        <v>-1</v>
      </c>
      <c r="BW515" s="5">
        <v>-1</v>
      </c>
      <c r="BX515" s="5">
        <v>-1</v>
      </c>
      <c r="BY515" s="5">
        <v>-1</v>
      </c>
      <c r="BZ515" s="5">
        <v>-1</v>
      </c>
      <c r="CA515" s="5">
        <v>-1</v>
      </c>
      <c r="CB515" s="5">
        <v>-1</v>
      </c>
      <c r="CC515" s="5">
        <v>-1</v>
      </c>
      <c r="CD515" s="5">
        <v>-1</v>
      </c>
      <c r="CE515" s="5">
        <v>-1</v>
      </c>
      <c r="CF515" s="5">
        <v>-1</v>
      </c>
      <c r="CG515" s="5">
        <v>-1</v>
      </c>
      <c r="CH515" s="5">
        <v>-1</v>
      </c>
      <c r="CI515" s="5">
        <v>-1</v>
      </c>
      <c r="CJ515" s="5">
        <v>-1</v>
      </c>
      <c r="CK515" s="5">
        <v>-1</v>
      </c>
      <c r="CL515" s="5">
        <v>-1</v>
      </c>
      <c r="CM515" s="5">
        <v>-1</v>
      </c>
      <c r="CN515" s="5">
        <v>-1</v>
      </c>
      <c r="CO515" s="5">
        <v>-1</v>
      </c>
      <c r="CP515" s="5">
        <v>-1</v>
      </c>
      <c r="CQ515" s="5">
        <v>-1</v>
      </c>
      <c r="CR515" s="5">
        <v>-1</v>
      </c>
      <c r="CS515" s="5">
        <v>-1</v>
      </c>
      <c r="CT515" s="5">
        <v>-1</v>
      </c>
      <c r="CU515" s="5">
        <v>-1</v>
      </c>
      <c r="CV515" s="5">
        <v>-1</v>
      </c>
      <c r="CW515" s="5">
        <v>-1</v>
      </c>
      <c r="CX515" s="5">
        <v>-1</v>
      </c>
      <c r="CY515" s="5">
        <v>-1</v>
      </c>
      <c r="CZ515" s="5">
        <v>-1</v>
      </c>
      <c r="DA515" s="5">
        <v>-1</v>
      </c>
      <c r="DB515" s="5">
        <v>-1</v>
      </c>
      <c r="DC515" s="5">
        <v>-1</v>
      </c>
      <c r="DD515" s="5">
        <v>-1</v>
      </c>
      <c r="DE515" s="5">
        <v>-1</v>
      </c>
      <c r="DF515" s="5">
        <v>-1</v>
      </c>
      <c r="DG515" s="5">
        <v>-1</v>
      </c>
      <c r="DH515" s="5">
        <v>-1</v>
      </c>
      <c r="DI515" s="5">
        <v>-1</v>
      </c>
      <c r="DJ515" s="5">
        <v>-1</v>
      </c>
      <c r="DK515" s="5">
        <v>-1</v>
      </c>
      <c r="DL515" s="5">
        <v>-1</v>
      </c>
      <c r="DM515" s="5">
        <v>-1</v>
      </c>
      <c r="DN515" s="5">
        <v>-1</v>
      </c>
      <c r="DO515" s="5">
        <v>-1</v>
      </c>
      <c r="DP515" s="5">
        <v>-1</v>
      </c>
      <c r="DQ515" s="5">
        <v>-1</v>
      </c>
      <c r="DR515" s="5">
        <v>-1</v>
      </c>
      <c r="DS515" s="5">
        <v>-1</v>
      </c>
      <c r="DT515" s="5">
        <v>-1</v>
      </c>
      <c r="DU515" s="5">
        <v>-1</v>
      </c>
      <c r="DV515" s="5">
        <v>-1</v>
      </c>
      <c r="DW515" s="5">
        <v>-1</v>
      </c>
      <c r="DX515" s="5">
        <v>-1</v>
      </c>
      <c r="DY515" s="5">
        <v>-1</v>
      </c>
      <c r="DZ515" s="5">
        <v>-1</v>
      </c>
      <c r="EA515" s="5">
        <v>-1</v>
      </c>
      <c r="EB515" s="5">
        <v>-1</v>
      </c>
      <c r="EC515" s="5">
        <v>-1</v>
      </c>
      <c r="ED515" s="5">
        <v>-1</v>
      </c>
      <c r="EE515" s="5">
        <v>-1</v>
      </c>
      <c r="EF515" s="5">
        <v>-1</v>
      </c>
      <c r="EG515" s="5">
        <v>-1</v>
      </c>
      <c r="EH515" s="5">
        <v>-1</v>
      </c>
      <c r="EI515" s="5">
        <v>-1</v>
      </c>
      <c r="EJ515" s="5">
        <v>-1</v>
      </c>
      <c r="EK515" s="5">
        <v>-1</v>
      </c>
      <c r="EL515" s="5">
        <v>-1</v>
      </c>
      <c r="EM515" s="5">
        <v>-1</v>
      </c>
      <c r="EN515" s="5">
        <v>-1</v>
      </c>
      <c r="EO515" s="5">
        <v>-1</v>
      </c>
      <c r="EP515" s="5">
        <v>-1</v>
      </c>
      <c r="EQ515" s="5">
        <v>-1</v>
      </c>
      <c r="ER515" s="5">
        <v>-1</v>
      </c>
      <c r="ES515" s="5">
        <v>-1</v>
      </c>
      <c r="ET515" s="5">
        <v>-1</v>
      </c>
      <c r="EU515" s="5">
        <v>-1</v>
      </c>
      <c r="EV515" s="5">
        <v>-1</v>
      </c>
      <c r="EW515" s="5">
        <v>-1</v>
      </c>
      <c r="EX515" s="5">
        <v>-1</v>
      </c>
      <c r="EY515" s="5">
        <v>-1</v>
      </c>
      <c r="EZ515" s="5">
        <v>-1</v>
      </c>
      <c r="FA515" s="5">
        <v>-1</v>
      </c>
      <c r="FB515" s="5">
        <v>-1</v>
      </c>
      <c r="FC515" s="5">
        <v>-1</v>
      </c>
      <c r="FD515" s="5">
        <v>-1</v>
      </c>
      <c r="FE515" s="5">
        <v>-1</v>
      </c>
      <c r="FF515" s="5">
        <v>-1</v>
      </c>
      <c r="FG515" s="5">
        <v>-1</v>
      </c>
      <c r="FH515" s="5">
        <v>-1</v>
      </c>
      <c r="FI515" s="5">
        <v>-1</v>
      </c>
      <c r="FJ515" s="5">
        <v>-1</v>
      </c>
      <c r="FK515" s="5">
        <v>-1</v>
      </c>
      <c r="FL515" s="5">
        <v>-1</v>
      </c>
      <c r="FM515" s="5">
        <v>-1</v>
      </c>
      <c r="FN515" s="5">
        <v>-1</v>
      </c>
      <c r="FO515" s="5">
        <v>-1</v>
      </c>
      <c r="FP515" s="5">
        <v>-1</v>
      </c>
      <c r="FQ515" s="5">
        <v>-1</v>
      </c>
      <c r="FR515" s="5">
        <v>-1</v>
      </c>
      <c r="FS515" s="5">
        <v>-1</v>
      </c>
      <c r="FT515" s="5">
        <v>-1</v>
      </c>
      <c r="FU515" s="5">
        <v>-1</v>
      </c>
      <c r="FV515" s="5">
        <v>-1</v>
      </c>
      <c r="FW515" s="5">
        <v>-1</v>
      </c>
      <c r="FX515" s="5">
        <v>-1</v>
      </c>
      <c r="FY515" s="5">
        <v>-1</v>
      </c>
      <c r="FZ515" s="5">
        <v>-1</v>
      </c>
      <c r="GA515" s="5">
        <v>-1</v>
      </c>
      <c r="GB515" s="5">
        <v>-1</v>
      </c>
      <c r="GC515" s="5">
        <v>-1</v>
      </c>
      <c r="GD515" s="5">
        <v>-1</v>
      </c>
      <c r="GE515" s="5">
        <v>-1</v>
      </c>
      <c r="GF515" s="5">
        <v>-1</v>
      </c>
      <c r="GG515" s="5">
        <v>-1</v>
      </c>
      <c r="GH515" s="5">
        <v>-1</v>
      </c>
      <c r="GI515" s="5">
        <v>-1</v>
      </c>
      <c r="GJ515" s="5">
        <v>-1</v>
      </c>
      <c r="GK515" s="5">
        <v>-1</v>
      </c>
      <c r="GL515" s="5">
        <v>-1</v>
      </c>
      <c r="GM515" s="5">
        <v>-1</v>
      </c>
      <c r="GN515" s="5">
        <v>-1</v>
      </c>
      <c r="GO515" s="5">
        <v>-1</v>
      </c>
      <c r="GP515" s="5">
        <v>-1</v>
      </c>
      <c r="GQ515" s="5">
        <v>-1</v>
      </c>
      <c r="GR515" s="5">
        <v>-1</v>
      </c>
      <c r="GS515" s="5">
        <v>-1</v>
      </c>
      <c r="GT515" s="5">
        <v>-1</v>
      </c>
      <c r="GU515" s="5">
        <v>-1</v>
      </c>
      <c r="GV515" s="5">
        <v>-1</v>
      </c>
      <c r="GW515" s="5">
        <v>-1</v>
      </c>
      <c r="GX515" s="5">
        <v>-1</v>
      </c>
      <c r="GY515" s="5">
        <v>-1</v>
      </c>
      <c r="GZ515" s="5">
        <v>-1</v>
      </c>
      <c r="HA515" s="5">
        <v>-1</v>
      </c>
      <c r="HB515" s="5">
        <v>-1</v>
      </c>
      <c r="HC515" s="5">
        <v>-1</v>
      </c>
      <c r="HD515" s="5">
        <v>-1</v>
      </c>
      <c r="HE515" s="5">
        <v>-1</v>
      </c>
      <c r="HF515" s="5">
        <v>-1</v>
      </c>
      <c r="HG515" s="5">
        <v>1.958450814415662E-6</v>
      </c>
      <c r="HH515" s="5">
        <v>-1</v>
      </c>
      <c r="HI515" s="5">
        <v>-1</v>
      </c>
      <c r="HJ515" s="5">
        <v>-1</v>
      </c>
      <c r="HK515" s="5">
        <v>-1</v>
      </c>
      <c r="HL515" s="5">
        <v>-1</v>
      </c>
      <c r="HM515" s="5">
        <v>-1</v>
      </c>
      <c r="HN515" s="5">
        <v>-1</v>
      </c>
      <c r="HO515" s="5" t="s">
        <v>720</v>
      </c>
    </row>
    <row r="516" spans="1:223" x14ac:dyDescent="0.25">
      <c r="A516" s="34" t="s">
        <v>19827</v>
      </c>
      <c r="B516" s="5">
        <v>2</v>
      </c>
      <c r="C516" s="5">
        <v>0</v>
      </c>
      <c r="D516" s="5">
        <v>2.7725562641196171E-8</v>
      </c>
      <c r="E516" s="5">
        <v>0.76414809525167016</v>
      </c>
      <c r="F516" s="5">
        <v>2.1917749951478622E-3</v>
      </c>
      <c r="G516" s="5">
        <v>0.23366010202761861</v>
      </c>
      <c r="H516" s="5">
        <v>-1</v>
      </c>
      <c r="I516" s="5">
        <v>-1</v>
      </c>
      <c r="J516" s="5">
        <v>-1</v>
      </c>
      <c r="K516" s="5">
        <v>-1</v>
      </c>
      <c r="L516" s="5">
        <v>-1</v>
      </c>
      <c r="M516" s="5">
        <v>-1</v>
      </c>
      <c r="N516" s="5">
        <v>-1</v>
      </c>
      <c r="O516" s="5">
        <v>-1</v>
      </c>
      <c r="P516" s="5">
        <v>-1</v>
      </c>
      <c r="Q516" s="5">
        <v>-1</v>
      </c>
      <c r="R516" s="5">
        <v>-1</v>
      </c>
      <c r="S516" s="5">
        <v>-1</v>
      </c>
      <c r="T516" s="5">
        <v>-1</v>
      </c>
      <c r="U516" s="5">
        <v>-1</v>
      </c>
      <c r="V516" s="5">
        <v>-1</v>
      </c>
      <c r="W516" s="5">
        <v>-1</v>
      </c>
      <c r="X516" s="5">
        <v>-1</v>
      </c>
      <c r="Y516" s="5">
        <v>-1</v>
      </c>
      <c r="Z516" s="5">
        <v>-1</v>
      </c>
      <c r="AA516" s="5">
        <v>-1</v>
      </c>
      <c r="AB516" s="5">
        <v>-1</v>
      </c>
      <c r="AC516" s="5">
        <v>-1</v>
      </c>
      <c r="AD516" s="5">
        <v>-1</v>
      </c>
      <c r="AE516" s="5">
        <v>-1</v>
      </c>
      <c r="AF516" s="5">
        <v>-1</v>
      </c>
      <c r="AG516" s="5">
        <v>-1</v>
      </c>
      <c r="AH516" s="5">
        <v>-1</v>
      </c>
      <c r="AI516" s="5">
        <v>-1</v>
      </c>
      <c r="AJ516" s="5">
        <v>-1</v>
      </c>
      <c r="AK516" s="5">
        <v>-1</v>
      </c>
      <c r="AL516" s="5">
        <v>-1</v>
      </c>
      <c r="AM516" s="5">
        <v>-1</v>
      </c>
      <c r="AN516" s="5">
        <v>-1</v>
      </c>
      <c r="AO516" s="5">
        <v>-1</v>
      </c>
      <c r="AP516" s="5">
        <v>-1</v>
      </c>
      <c r="AQ516" s="5">
        <v>-1</v>
      </c>
      <c r="AR516" s="5">
        <v>-1</v>
      </c>
      <c r="AS516" s="5">
        <v>-1</v>
      </c>
      <c r="AT516" s="5">
        <v>-1</v>
      </c>
      <c r="AU516" s="5">
        <v>-1</v>
      </c>
      <c r="AV516" s="5">
        <v>-1</v>
      </c>
      <c r="AW516" s="5">
        <v>-1</v>
      </c>
      <c r="AX516" s="5">
        <v>-1</v>
      </c>
      <c r="AY516" s="5">
        <v>-1</v>
      </c>
      <c r="AZ516" s="5">
        <v>-1</v>
      </c>
      <c r="BA516" s="5">
        <v>-1</v>
      </c>
      <c r="BB516" s="5">
        <v>-1</v>
      </c>
      <c r="BC516" s="5">
        <v>-1</v>
      </c>
      <c r="BD516" s="5">
        <v>-1</v>
      </c>
      <c r="BE516" s="5">
        <v>-1</v>
      </c>
      <c r="BF516" s="5">
        <v>-1</v>
      </c>
      <c r="BG516" s="5">
        <v>-1</v>
      </c>
      <c r="BH516" s="5">
        <v>-1</v>
      </c>
      <c r="BI516" s="5">
        <v>-1</v>
      </c>
      <c r="BJ516" s="5">
        <v>-1</v>
      </c>
      <c r="BK516" s="5">
        <v>-1</v>
      </c>
      <c r="BL516" s="5">
        <v>-1</v>
      </c>
      <c r="BM516" s="5">
        <v>-1</v>
      </c>
      <c r="BN516" s="5">
        <v>-1</v>
      </c>
      <c r="BO516" s="5">
        <v>-1</v>
      </c>
      <c r="BP516" s="5">
        <v>-1</v>
      </c>
      <c r="BQ516" s="5">
        <v>-1</v>
      </c>
      <c r="BR516" s="5">
        <v>-1</v>
      </c>
      <c r="BS516" s="5">
        <v>-1</v>
      </c>
      <c r="BT516" s="5">
        <v>-1</v>
      </c>
      <c r="BU516" s="5">
        <v>-1</v>
      </c>
      <c r="BV516" s="5">
        <v>-1</v>
      </c>
      <c r="BW516" s="5">
        <v>-1</v>
      </c>
      <c r="BX516" s="5">
        <v>-1</v>
      </c>
      <c r="BY516" s="5">
        <v>-1</v>
      </c>
      <c r="BZ516" s="5">
        <v>-1</v>
      </c>
      <c r="CA516" s="5">
        <v>-1</v>
      </c>
      <c r="CB516" s="5">
        <v>-1</v>
      </c>
      <c r="CC516" s="5">
        <v>-1</v>
      </c>
      <c r="CD516" s="5">
        <v>-1</v>
      </c>
      <c r="CE516" s="5">
        <v>-1</v>
      </c>
      <c r="CF516" s="5">
        <v>-1</v>
      </c>
      <c r="CG516" s="5">
        <v>-1</v>
      </c>
      <c r="CH516" s="5">
        <v>-1</v>
      </c>
      <c r="CI516" s="5">
        <v>-1</v>
      </c>
      <c r="CJ516" s="5">
        <v>-1</v>
      </c>
      <c r="CK516" s="5">
        <v>-1</v>
      </c>
      <c r="CL516" s="5">
        <v>-1</v>
      </c>
      <c r="CM516" s="5">
        <v>-1</v>
      </c>
      <c r="CN516" s="5">
        <v>-1</v>
      </c>
      <c r="CO516" s="5">
        <v>-1</v>
      </c>
      <c r="CP516" s="5">
        <v>-1</v>
      </c>
      <c r="CQ516" s="5">
        <v>-1</v>
      </c>
      <c r="CR516" s="5">
        <v>-1</v>
      </c>
      <c r="CS516" s="5">
        <v>-1</v>
      </c>
      <c r="CT516" s="5">
        <v>-1</v>
      </c>
      <c r="CU516" s="5">
        <v>-1</v>
      </c>
      <c r="CV516" s="5">
        <v>-1</v>
      </c>
      <c r="CW516" s="5">
        <v>-1</v>
      </c>
      <c r="CX516" s="5">
        <v>-1</v>
      </c>
      <c r="CY516" s="5">
        <v>-1</v>
      </c>
      <c r="CZ516" s="5">
        <v>-1</v>
      </c>
      <c r="DA516" s="5">
        <v>-1</v>
      </c>
      <c r="DB516" s="5">
        <v>-1</v>
      </c>
      <c r="DC516" s="5">
        <v>-1</v>
      </c>
      <c r="DD516" s="5">
        <v>-1</v>
      </c>
      <c r="DE516" s="5">
        <v>-1</v>
      </c>
      <c r="DF516" s="5">
        <v>-1</v>
      </c>
      <c r="DG516" s="5">
        <v>-1</v>
      </c>
      <c r="DH516" s="5">
        <v>-1</v>
      </c>
      <c r="DI516" s="5">
        <v>-1</v>
      </c>
      <c r="DJ516" s="5">
        <v>-1</v>
      </c>
      <c r="DK516" s="5">
        <v>-1</v>
      </c>
      <c r="DL516" s="5">
        <v>-1</v>
      </c>
      <c r="DM516" s="5">
        <v>-1</v>
      </c>
      <c r="DN516" s="5">
        <v>-1</v>
      </c>
      <c r="DO516" s="5">
        <v>-1</v>
      </c>
      <c r="DP516" s="5">
        <v>-1</v>
      </c>
      <c r="DQ516" s="5">
        <v>-1</v>
      </c>
      <c r="DR516" s="5">
        <v>-1</v>
      </c>
      <c r="DS516" s="5">
        <v>-1</v>
      </c>
      <c r="DT516" s="5">
        <v>-1</v>
      </c>
      <c r="DU516" s="5">
        <v>-1</v>
      </c>
      <c r="DV516" s="5">
        <v>-1</v>
      </c>
      <c r="DW516" s="5">
        <v>-1</v>
      </c>
      <c r="DX516" s="5">
        <v>-1</v>
      </c>
      <c r="DY516" s="5">
        <v>-1</v>
      </c>
      <c r="DZ516" s="5">
        <v>-1</v>
      </c>
      <c r="EA516" s="5">
        <v>-1</v>
      </c>
      <c r="EB516" s="5">
        <v>-1</v>
      </c>
      <c r="EC516" s="5">
        <v>-1</v>
      </c>
      <c r="ED516" s="5">
        <v>-1</v>
      </c>
      <c r="EE516" s="5">
        <v>-1</v>
      </c>
      <c r="EF516" s="5">
        <v>-1</v>
      </c>
      <c r="EG516" s="5">
        <v>-1</v>
      </c>
      <c r="EH516" s="5">
        <v>-1</v>
      </c>
      <c r="EI516" s="5">
        <v>-1</v>
      </c>
      <c r="EJ516" s="5">
        <v>-1</v>
      </c>
      <c r="EK516" s="5">
        <v>-1</v>
      </c>
      <c r="EL516" s="5">
        <v>-1</v>
      </c>
      <c r="EM516" s="5">
        <v>-1</v>
      </c>
      <c r="EN516" s="5">
        <v>-1</v>
      </c>
      <c r="EO516" s="5">
        <v>-1</v>
      </c>
      <c r="EP516" s="5">
        <v>-1</v>
      </c>
      <c r="EQ516" s="5">
        <v>-1</v>
      </c>
      <c r="ER516" s="5">
        <v>-1</v>
      </c>
      <c r="ES516" s="5">
        <v>-1</v>
      </c>
      <c r="ET516" s="5">
        <v>-1</v>
      </c>
      <c r="EU516" s="5">
        <v>-1</v>
      </c>
      <c r="EV516" s="5">
        <v>-1</v>
      </c>
      <c r="EW516" s="5">
        <v>-1</v>
      </c>
      <c r="EX516" s="5">
        <v>-1</v>
      </c>
      <c r="EY516" s="5">
        <v>-1</v>
      </c>
      <c r="EZ516" s="5">
        <v>-1</v>
      </c>
      <c r="FA516" s="5">
        <v>-1</v>
      </c>
      <c r="FB516" s="5">
        <v>-1</v>
      </c>
      <c r="FC516" s="5">
        <v>-1</v>
      </c>
      <c r="FD516" s="5">
        <v>-1</v>
      </c>
      <c r="FE516" s="5">
        <v>-1</v>
      </c>
      <c r="FF516" s="5">
        <v>-1</v>
      </c>
      <c r="FG516" s="5">
        <v>-1</v>
      </c>
      <c r="FH516" s="5">
        <v>-1</v>
      </c>
      <c r="FI516" s="5">
        <v>-1</v>
      </c>
      <c r="FJ516" s="5">
        <v>-1</v>
      </c>
      <c r="FK516" s="5">
        <v>-1</v>
      </c>
      <c r="FL516" s="5">
        <v>-1</v>
      </c>
      <c r="FM516" s="5">
        <v>-1</v>
      </c>
      <c r="FN516" s="5">
        <v>-1</v>
      </c>
      <c r="FO516" s="5">
        <v>-1</v>
      </c>
      <c r="FP516" s="5">
        <v>-1</v>
      </c>
      <c r="FQ516" s="5">
        <v>-1</v>
      </c>
      <c r="FR516" s="5">
        <v>-1</v>
      </c>
      <c r="FS516" s="5">
        <v>-1</v>
      </c>
      <c r="FT516" s="5">
        <v>-1</v>
      </c>
      <c r="FU516" s="5">
        <v>-1</v>
      </c>
      <c r="FV516" s="5">
        <v>-1</v>
      </c>
      <c r="FW516" s="5">
        <v>-1</v>
      </c>
      <c r="FX516" s="5">
        <v>-1</v>
      </c>
      <c r="FY516" s="5">
        <v>-1</v>
      </c>
      <c r="FZ516" s="5">
        <v>-1</v>
      </c>
      <c r="GA516" s="5">
        <v>-1</v>
      </c>
      <c r="GB516" s="5">
        <v>-1</v>
      </c>
      <c r="GC516" s="5">
        <v>-1</v>
      </c>
      <c r="GD516" s="5">
        <v>-1</v>
      </c>
      <c r="GE516" s="5">
        <v>-1</v>
      </c>
      <c r="GF516" s="5">
        <v>-1</v>
      </c>
      <c r="GG516" s="5">
        <v>-1</v>
      </c>
      <c r="GH516" s="5">
        <v>-1</v>
      </c>
      <c r="GI516" s="5">
        <v>-1</v>
      </c>
      <c r="GJ516" s="5">
        <v>-1</v>
      </c>
      <c r="GK516" s="5">
        <v>-1</v>
      </c>
      <c r="GL516" s="5">
        <v>-1</v>
      </c>
      <c r="GM516" s="5">
        <v>-1</v>
      </c>
      <c r="GN516" s="5">
        <v>-1</v>
      </c>
      <c r="GO516" s="5">
        <v>-1</v>
      </c>
      <c r="GP516" s="5">
        <v>-1</v>
      </c>
      <c r="GQ516" s="5">
        <v>-1</v>
      </c>
      <c r="GR516" s="5">
        <v>-1</v>
      </c>
      <c r="GS516" s="5">
        <v>-1</v>
      </c>
      <c r="GT516" s="5">
        <v>-1</v>
      </c>
      <c r="GU516" s="5">
        <v>-1</v>
      </c>
      <c r="GV516" s="5">
        <v>-1</v>
      </c>
      <c r="GW516" s="5">
        <v>-1</v>
      </c>
      <c r="GX516" s="5">
        <v>-1</v>
      </c>
      <c r="GY516" s="5">
        <v>-1</v>
      </c>
      <c r="GZ516" s="5">
        <v>-1</v>
      </c>
      <c r="HA516" s="5">
        <v>-1</v>
      </c>
      <c r="HB516" s="5">
        <v>-1</v>
      </c>
      <c r="HC516" s="5">
        <v>-1</v>
      </c>
      <c r="HD516" s="5">
        <v>-1</v>
      </c>
      <c r="HE516" s="5">
        <v>-1</v>
      </c>
      <c r="HF516" s="5">
        <v>-1</v>
      </c>
      <c r="HG516" s="5">
        <v>4.1095357085320084E-6</v>
      </c>
      <c r="HH516" s="5">
        <v>-1</v>
      </c>
      <c r="HI516" s="5">
        <v>-1</v>
      </c>
      <c r="HJ516" s="5">
        <v>-1</v>
      </c>
      <c r="HK516" s="5">
        <v>-1</v>
      </c>
      <c r="HL516" s="5">
        <v>-1</v>
      </c>
      <c r="HM516" s="5">
        <v>-1</v>
      </c>
      <c r="HN516" s="5">
        <v>-1</v>
      </c>
      <c r="HO516" s="5" t="s">
        <v>720</v>
      </c>
    </row>
    <row r="517" spans="1:223" x14ac:dyDescent="0.25">
      <c r="A517" s="34" t="s">
        <v>19842</v>
      </c>
      <c r="B517" s="5">
        <v>2</v>
      </c>
      <c r="C517" s="5">
        <v>0</v>
      </c>
      <c r="D517" s="5">
        <v>3.6823189177397032E-11</v>
      </c>
      <c r="E517" s="5">
        <v>0.24592467227446557</v>
      </c>
      <c r="F517" s="5">
        <v>2.0975521829350858E-3</v>
      </c>
      <c r="G517" s="5">
        <v>0.75197777550577594</v>
      </c>
      <c r="H517" s="5">
        <v>-1</v>
      </c>
      <c r="I517" s="5">
        <v>-1</v>
      </c>
      <c r="J517" s="5">
        <v>-1</v>
      </c>
      <c r="K517" s="5">
        <v>-1</v>
      </c>
      <c r="L517" s="5">
        <v>-1</v>
      </c>
      <c r="M517" s="5">
        <v>-1</v>
      </c>
      <c r="N517" s="5">
        <v>-1</v>
      </c>
      <c r="O517" s="5">
        <v>-1</v>
      </c>
      <c r="P517" s="5">
        <v>-1</v>
      </c>
      <c r="Q517" s="5">
        <v>-1</v>
      </c>
      <c r="R517" s="5">
        <v>-1</v>
      </c>
      <c r="S517" s="5">
        <v>-1</v>
      </c>
      <c r="T517" s="5">
        <v>-1</v>
      </c>
      <c r="U517" s="5">
        <v>-1</v>
      </c>
      <c r="V517" s="5">
        <v>-1</v>
      </c>
      <c r="W517" s="5">
        <v>-1</v>
      </c>
      <c r="X517" s="5">
        <v>-1</v>
      </c>
      <c r="Y517" s="5">
        <v>-1</v>
      </c>
      <c r="Z517" s="5">
        <v>-1</v>
      </c>
      <c r="AA517" s="5">
        <v>-1</v>
      </c>
      <c r="AB517" s="5">
        <v>-1</v>
      </c>
      <c r="AC517" s="5">
        <v>-1</v>
      </c>
      <c r="AD517" s="5">
        <v>-1</v>
      </c>
      <c r="AE517" s="5">
        <v>-1</v>
      </c>
      <c r="AF517" s="5">
        <v>-1</v>
      </c>
      <c r="AG517" s="5">
        <v>-1</v>
      </c>
      <c r="AH517" s="5">
        <v>-1</v>
      </c>
      <c r="AI517" s="5">
        <v>-1</v>
      </c>
      <c r="AJ517" s="5">
        <v>-1</v>
      </c>
      <c r="AK517" s="5">
        <v>-1</v>
      </c>
      <c r="AL517" s="5">
        <v>-1</v>
      </c>
      <c r="AM517" s="5">
        <v>-1</v>
      </c>
      <c r="AN517" s="5">
        <v>-1</v>
      </c>
      <c r="AO517" s="5">
        <v>-1</v>
      </c>
      <c r="AP517" s="5">
        <v>-1</v>
      </c>
      <c r="AQ517" s="5">
        <v>-1</v>
      </c>
      <c r="AR517" s="5">
        <v>-1</v>
      </c>
      <c r="AS517" s="5">
        <v>-1</v>
      </c>
      <c r="AT517" s="5">
        <v>-1</v>
      </c>
      <c r="AU517" s="5">
        <v>-1</v>
      </c>
      <c r="AV517" s="5">
        <v>-1</v>
      </c>
      <c r="AW517" s="5">
        <v>-1</v>
      </c>
      <c r="AX517" s="5">
        <v>-1</v>
      </c>
      <c r="AY517" s="5">
        <v>-1</v>
      </c>
      <c r="AZ517" s="5">
        <v>-1</v>
      </c>
      <c r="BA517" s="5">
        <v>-1</v>
      </c>
      <c r="BB517" s="5">
        <v>-1</v>
      </c>
      <c r="BC517" s="5">
        <v>-1</v>
      </c>
      <c r="BD517" s="5">
        <v>-1</v>
      </c>
      <c r="BE517" s="5">
        <v>-1</v>
      </c>
      <c r="BF517" s="5">
        <v>-1</v>
      </c>
      <c r="BG517" s="5">
        <v>-1</v>
      </c>
      <c r="BH517" s="5">
        <v>-1</v>
      </c>
      <c r="BI517" s="5">
        <v>-1</v>
      </c>
      <c r="BJ517" s="5">
        <v>-1</v>
      </c>
      <c r="BK517" s="5">
        <v>-1</v>
      </c>
      <c r="BL517" s="5">
        <v>-1</v>
      </c>
      <c r="BM517" s="5">
        <v>-1</v>
      </c>
      <c r="BN517" s="5">
        <v>-1</v>
      </c>
      <c r="BO517" s="5">
        <v>-1</v>
      </c>
      <c r="BP517" s="5">
        <v>-1</v>
      </c>
      <c r="BQ517" s="5">
        <v>-1</v>
      </c>
      <c r="BR517" s="5">
        <v>-1</v>
      </c>
      <c r="BS517" s="5">
        <v>-1</v>
      </c>
      <c r="BT517" s="5">
        <v>-1</v>
      </c>
      <c r="BU517" s="5">
        <v>-1</v>
      </c>
      <c r="BV517" s="5">
        <v>-1</v>
      </c>
      <c r="BW517" s="5">
        <v>-1</v>
      </c>
      <c r="BX517" s="5">
        <v>-1</v>
      </c>
      <c r="BY517" s="5">
        <v>-1</v>
      </c>
      <c r="BZ517" s="5">
        <v>-1</v>
      </c>
      <c r="CA517" s="5">
        <v>-1</v>
      </c>
      <c r="CB517" s="5">
        <v>-1</v>
      </c>
      <c r="CC517" s="5">
        <v>-1</v>
      </c>
      <c r="CD517" s="5">
        <v>-1</v>
      </c>
      <c r="CE517" s="5">
        <v>-1</v>
      </c>
      <c r="CF517" s="5">
        <v>-1</v>
      </c>
      <c r="CG517" s="5">
        <v>-1</v>
      </c>
      <c r="CH517" s="5">
        <v>-1</v>
      </c>
      <c r="CI517" s="5">
        <v>-1</v>
      </c>
      <c r="CJ517" s="5">
        <v>-1</v>
      </c>
      <c r="CK517" s="5">
        <v>-1</v>
      </c>
      <c r="CL517" s="5">
        <v>-1</v>
      </c>
      <c r="CM517" s="5">
        <v>-1</v>
      </c>
      <c r="CN517" s="5">
        <v>-1</v>
      </c>
      <c r="CO517" s="5">
        <v>-1</v>
      </c>
      <c r="CP517" s="5">
        <v>-1</v>
      </c>
      <c r="CQ517" s="5">
        <v>-1</v>
      </c>
      <c r="CR517" s="5">
        <v>-1</v>
      </c>
      <c r="CS517" s="5">
        <v>-1</v>
      </c>
      <c r="CT517" s="5">
        <v>-1</v>
      </c>
      <c r="CU517" s="5">
        <v>-1</v>
      </c>
      <c r="CV517" s="5">
        <v>-1</v>
      </c>
      <c r="CW517" s="5">
        <v>-1</v>
      </c>
      <c r="CX517" s="5">
        <v>-1</v>
      </c>
      <c r="CY517" s="5">
        <v>-1</v>
      </c>
      <c r="CZ517" s="5">
        <v>-1</v>
      </c>
      <c r="DA517" s="5">
        <v>-1</v>
      </c>
      <c r="DB517" s="5">
        <v>-1</v>
      </c>
      <c r="DC517" s="5">
        <v>-1</v>
      </c>
      <c r="DD517" s="5">
        <v>-1</v>
      </c>
      <c r="DE517" s="5">
        <v>-1</v>
      </c>
      <c r="DF517" s="5">
        <v>-1</v>
      </c>
      <c r="DG517" s="5">
        <v>-1</v>
      </c>
      <c r="DH517" s="5">
        <v>-1</v>
      </c>
      <c r="DI517" s="5">
        <v>-1</v>
      </c>
      <c r="DJ517" s="5">
        <v>-1</v>
      </c>
      <c r="DK517" s="5">
        <v>-1</v>
      </c>
      <c r="DL517" s="5">
        <v>-1</v>
      </c>
      <c r="DM517" s="5">
        <v>-1</v>
      </c>
      <c r="DN517" s="5">
        <v>-1</v>
      </c>
      <c r="DO517" s="5">
        <v>-1</v>
      </c>
      <c r="DP517" s="5">
        <v>-1</v>
      </c>
      <c r="DQ517" s="5">
        <v>-1</v>
      </c>
      <c r="DR517" s="5">
        <v>-1</v>
      </c>
      <c r="DS517" s="5">
        <v>-1</v>
      </c>
      <c r="DT517" s="5">
        <v>-1</v>
      </c>
      <c r="DU517" s="5">
        <v>-1</v>
      </c>
      <c r="DV517" s="5">
        <v>-1</v>
      </c>
      <c r="DW517" s="5">
        <v>-1</v>
      </c>
      <c r="DX517" s="5">
        <v>-1</v>
      </c>
      <c r="DY517" s="5">
        <v>-1</v>
      </c>
      <c r="DZ517" s="5">
        <v>-1</v>
      </c>
      <c r="EA517" s="5">
        <v>-1</v>
      </c>
      <c r="EB517" s="5">
        <v>-1</v>
      </c>
      <c r="EC517" s="5">
        <v>-1</v>
      </c>
      <c r="ED517" s="5">
        <v>-1</v>
      </c>
      <c r="EE517" s="5">
        <v>-1</v>
      </c>
      <c r="EF517" s="5">
        <v>-1</v>
      </c>
      <c r="EG517" s="5">
        <v>-1</v>
      </c>
      <c r="EH517" s="5">
        <v>-1</v>
      </c>
      <c r="EI517" s="5">
        <v>-1</v>
      </c>
      <c r="EJ517" s="5">
        <v>-1</v>
      </c>
      <c r="EK517" s="5">
        <v>-1</v>
      </c>
      <c r="EL517" s="5">
        <v>-1</v>
      </c>
      <c r="EM517" s="5">
        <v>-1</v>
      </c>
      <c r="EN517" s="5">
        <v>-1</v>
      </c>
      <c r="EO517" s="5">
        <v>-1</v>
      </c>
      <c r="EP517" s="5">
        <v>-1</v>
      </c>
      <c r="EQ517" s="5">
        <v>-1</v>
      </c>
      <c r="ER517" s="5">
        <v>-1</v>
      </c>
      <c r="ES517" s="5">
        <v>-1</v>
      </c>
      <c r="ET517" s="5">
        <v>-1</v>
      </c>
      <c r="EU517" s="5">
        <v>-1</v>
      </c>
      <c r="EV517" s="5">
        <v>-1</v>
      </c>
      <c r="EW517" s="5">
        <v>-1</v>
      </c>
      <c r="EX517" s="5">
        <v>-1</v>
      </c>
      <c r="EY517" s="5">
        <v>-1</v>
      </c>
      <c r="EZ517" s="5">
        <v>-1</v>
      </c>
      <c r="FA517" s="5">
        <v>-1</v>
      </c>
      <c r="FB517" s="5">
        <v>-1</v>
      </c>
      <c r="FC517" s="5">
        <v>-1</v>
      </c>
      <c r="FD517" s="5">
        <v>-1</v>
      </c>
      <c r="FE517" s="5">
        <v>-1</v>
      </c>
      <c r="FF517" s="5">
        <v>-1</v>
      </c>
      <c r="FG517" s="5">
        <v>-1</v>
      </c>
      <c r="FH517" s="5">
        <v>-1</v>
      </c>
      <c r="FI517" s="5">
        <v>-1</v>
      </c>
      <c r="FJ517" s="5">
        <v>-1</v>
      </c>
      <c r="FK517" s="5">
        <v>-1</v>
      </c>
      <c r="FL517" s="5">
        <v>-1</v>
      </c>
      <c r="FM517" s="5">
        <v>-1</v>
      </c>
      <c r="FN517" s="5">
        <v>-1</v>
      </c>
      <c r="FO517" s="5">
        <v>-1</v>
      </c>
      <c r="FP517" s="5">
        <v>-1</v>
      </c>
      <c r="FQ517" s="5">
        <v>-1</v>
      </c>
      <c r="FR517" s="5">
        <v>-1</v>
      </c>
      <c r="FS517" s="5">
        <v>-1</v>
      </c>
      <c r="FT517" s="5">
        <v>-1</v>
      </c>
      <c r="FU517" s="5">
        <v>-1</v>
      </c>
      <c r="FV517" s="5">
        <v>-1</v>
      </c>
      <c r="FW517" s="5">
        <v>-1</v>
      </c>
      <c r="FX517" s="5">
        <v>-1</v>
      </c>
      <c r="FY517" s="5">
        <v>-1</v>
      </c>
      <c r="FZ517" s="5">
        <v>-1</v>
      </c>
      <c r="GA517" s="5">
        <v>-1</v>
      </c>
      <c r="GB517" s="5">
        <v>-1</v>
      </c>
      <c r="GC517" s="5">
        <v>-1</v>
      </c>
      <c r="GD517" s="5">
        <v>-1</v>
      </c>
      <c r="GE517" s="5">
        <v>-1</v>
      </c>
      <c r="GF517" s="5">
        <v>-1</v>
      </c>
      <c r="GG517" s="5">
        <v>-1</v>
      </c>
      <c r="GH517" s="5">
        <v>-1</v>
      </c>
      <c r="GI517" s="5">
        <v>-1</v>
      </c>
      <c r="GJ517" s="5">
        <v>-1</v>
      </c>
      <c r="GK517" s="5">
        <v>-1</v>
      </c>
      <c r="GL517" s="5">
        <v>-1</v>
      </c>
      <c r="GM517" s="5">
        <v>-1</v>
      </c>
      <c r="GN517" s="5">
        <v>-1</v>
      </c>
      <c r="GO517" s="5">
        <v>-1</v>
      </c>
      <c r="GP517" s="5">
        <v>-1</v>
      </c>
      <c r="GQ517" s="5">
        <v>-1</v>
      </c>
      <c r="GR517" s="5">
        <v>-1</v>
      </c>
      <c r="GS517" s="5">
        <v>-1</v>
      </c>
      <c r="GT517" s="5">
        <v>-1</v>
      </c>
      <c r="GU517" s="5">
        <v>-1</v>
      </c>
      <c r="GV517" s="5">
        <v>-1</v>
      </c>
      <c r="GW517" s="5">
        <v>-1</v>
      </c>
      <c r="GX517" s="5">
        <v>-1</v>
      </c>
      <c r="GY517" s="5">
        <v>-1</v>
      </c>
      <c r="GZ517" s="5">
        <v>-1</v>
      </c>
      <c r="HA517" s="5">
        <v>-1</v>
      </c>
      <c r="HB517" s="5">
        <v>-1</v>
      </c>
      <c r="HC517" s="5">
        <v>-1</v>
      </c>
      <c r="HD517" s="5">
        <v>-1</v>
      </c>
      <c r="HE517" s="5">
        <v>-1</v>
      </c>
      <c r="HF517" s="5">
        <v>-1</v>
      </c>
      <c r="HG517" s="5">
        <v>1.8239161388520643E-7</v>
      </c>
      <c r="HH517" s="5">
        <v>-1</v>
      </c>
      <c r="HI517" s="5">
        <v>-1</v>
      </c>
      <c r="HJ517" s="5">
        <v>-1</v>
      </c>
      <c r="HK517" s="5">
        <v>-1</v>
      </c>
      <c r="HL517" s="5">
        <v>-1</v>
      </c>
      <c r="HM517" s="5">
        <v>-1</v>
      </c>
      <c r="HN517" s="5">
        <v>-1</v>
      </c>
      <c r="HO517" s="5" t="s">
        <v>720</v>
      </c>
    </row>
    <row r="518" spans="1:223" x14ac:dyDescent="0.25">
      <c r="A518" s="34" t="s">
        <v>19855</v>
      </c>
      <c r="B518" s="5">
        <v>2</v>
      </c>
      <c r="C518" s="5">
        <v>0</v>
      </c>
      <c r="D518" s="5">
        <v>7.6594567025379116E-6</v>
      </c>
      <c r="E518" s="5">
        <v>0.48868539142495393</v>
      </c>
      <c r="F518" s="5">
        <v>7.7851823107458577E-3</v>
      </c>
      <c r="G518" s="5">
        <v>0.50352176680759797</v>
      </c>
      <c r="H518" s="5">
        <v>-1</v>
      </c>
      <c r="I518" s="5">
        <v>-1</v>
      </c>
      <c r="J518" s="5">
        <v>-1</v>
      </c>
      <c r="K518" s="5">
        <v>-1</v>
      </c>
      <c r="L518" s="5">
        <v>-1</v>
      </c>
      <c r="M518" s="5">
        <v>-1</v>
      </c>
      <c r="N518" s="5">
        <v>-1</v>
      </c>
      <c r="O518" s="5">
        <v>-1</v>
      </c>
      <c r="P518" s="5">
        <v>-1</v>
      </c>
      <c r="Q518" s="5">
        <v>-1</v>
      </c>
      <c r="R518" s="5">
        <v>-1</v>
      </c>
      <c r="S518" s="5">
        <v>-1</v>
      </c>
      <c r="T518" s="5">
        <v>-1</v>
      </c>
      <c r="U518" s="5">
        <v>-1</v>
      </c>
      <c r="V518" s="5">
        <v>-1</v>
      </c>
      <c r="W518" s="5">
        <v>-1</v>
      </c>
      <c r="X518" s="5">
        <v>-1</v>
      </c>
      <c r="Y518" s="5">
        <v>-1</v>
      </c>
      <c r="Z518" s="5">
        <v>-1</v>
      </c>
      <c r="AA518" s="5">
        <v>-1</v>
      </c>
      <c r="AB518" s="5">
        <v>-1</v>
      </c>
      <c r="AC518" s="5">
        <v>-1</v>
      </c>
      <c r="AD518" s="5">
        <v>-1</v>
      </c>
      <c r="AE518" s="5">
        <v>-1</v>
      </c>
      <c r="AF518" s="5">
        <v>-1</v>
      </c>
      <c r="AG518" s="5">
        <v>-1</v>
      </c>
      <c r="AH518" s="5">
        <v>-1</v>
      </c>
      <c r="AI518" s="5">
        <v>-1</v>
      </c>
      <c r="AJ518" s="5">
        <v>-1</v>
      </c>
      <c r="AK518" s="5">
        <v>-1</v>
      </c>
      <c r="AL518" s="5">
        <v>-1</v>
      </c>
      <c r="AM518" s="5">
        <v>-1</v>
      </c>
      <c r="AN518" s="5">
        <v>-1</v>
      </c>
      <c r="AO518" s="5">
        <v>-1</v>
      </c>
      <c r="AP518" s="5">
        <v>-1</v>
      </c>
      <c r="AQ518" s="5">
        <v>-1</v>
      </c>
      <c r="AR518" s="5">
        <v>-1</v>
      </c>
      <c r="AS518" s="5">
        <v>-1</v>
      </c>
      <c r="AT518" s="5">
        <v>-1</v>
      </c>
      <c r="AU518" s="5">
        <v>-1</v>
      </c>
      <c r="AV518" s="5">
        <v>-1</v>
      </c>
      <c r="AW518" s="5">
        <v>-1</v>
      </c>
      <c r="AX518" s="5">
        <v>-1</v>
      </c>
      <c r="AY518" s="5">
        <v>-1</v>
      </c>
      <c r="AZ518" s="5">
        <v>-1</v>
      </c>
      <c r="BA518" s="5">
        <v>-1</v>
      </c>
      <c r="BB518" s="5">
        <v>-1</v>
      </c>
      <c r="BC518" s="5">
        <v>-1</v>
      </c>
      <c r="BD518" s="5">
        <v>-1</v>
      </c>
      <c r="BE518" s="5">
        <v>-1</v>
      </c>
      <c r="BF518" s="5">
        <v>-1</v>
      </c>
      <c r="BG518" s="5">
        <v>-1</v>
      </c>
      <c r="BH518" s="5">
        <v>-1</v>
      </c>
      <c r="BI518" s="5">
        <v>-1</v>
      </c>
      <c r="BJ518" s="5">
        <v>-1</v>
      </c>
      <c r="BK518" s="5">
        <v>-1</v>
      </c>
      <c r="BL518" s="5">
        <v>-1</v>
      </c>
      <c r="BM518" s="5">
        <v>-1</v>
      </c>
      <c r="BN518" s="5">
        <v>-1</v>
      </c>
      <c r="BO518" s="5">
        <v>-1</v>
      </c>
      <c r="BP518" s="5">
        <v>-1</v>
      </c>
      <c r="BQ518" s="5">
        <v>-1</v>
      </c>
      <c r="BR518" s="5">
        <v>-1</v>
      </c>
      <c r="BS518" s="5">
        <v>-1</v>
      </c>
      <c r="BT518" s="5">
        <v>-1</v>
      </c>
      <c r="BU518" s="5">
        <v>-1</v>
      </c>
      <c r="BV518" s="5">
        <v>-1</v>
      </c>
      <c r="BW518" s="5">
        <v>-1</v>
      </c>
      <c r="BX518" s="5">
        <v>-1</v>
      </c>
      <c r="BY518" s="5">
        <v>-1</v>
      </c>
      <c r="BZ518" s="5">
        <v>-1</v>
      </c>
      <c r="CA518" s="5">
        <v>-1</v>
      </c>
      <c r="CB518" s="5">
        <v>-1</v>
      </c>
      <c r="CC518" s="5">
        <v>-1</v>
      </c>
      <c r="CD518" s="5">
        <v>-1</v>
      </c>
      <c r="CE518" s="5">
        <v>-1</v>
      </c>
      <c r="CF518" s="5">
        <v>-1</v>
      </c>
      <c r="CG518" s="5">
        <v>-1</v>
      </c>
      <c r="CH518" s="5">
        <v>-1</v>
      </c>
      <c r="CI518" s="5">
        <v>-1</v>
      </c>
      <c r="CJ518" s="5">
        <v>-1</v>
      </c>
      <c r="CK518" s="5">
        <v>-1</v>
      </c>
      <c r="CL518" s="5">
        <v>-1</v>
      </c>
      <c r="CM518" s="5">
        <v>-1</v>
      </c>
      <c r="CN518" s="5">
        <v>-1</v>
      </c>
      <c r="CO518" s="5">
        <v>-1</v>
      </c>
      <c r="CP518" s="5">
        <v>-1</v>
      </c>
      <c r="CQ518" s="5">
        <v>-1</v>
      </c>
      <c r="CR518" s="5">
        <v>-1</v>
      </c>
      <c r="CS518" s="5">
        <v>-1</v>
      </c>
      <c r="CT518" s="5">
        <v>-1</v>
      </c>
      <c r="CU518" s="5">
        <v>-1</v>
      </c>
      <c r="CV518" s="5">
        <v>-1</v>
      </c>
      <c r="CW518" s="5">
        <v>-1</v>
      </c>
      <c r="CX518" s="5">
        <v>-1</v>
      </c>
      <c r="CY518" s="5">
        <v>-1</v>
      </c>
      <c r="CZ518" s="5">
        <v>-1</v>
      </c>
      <c r="DA518" s="5">
        <v>-1</v>
      </c>
      <c r="DB518" s="5">
        <v>-1</v>
      </c>
      <c r="DC518" s="5">
        <v>-1</v>
      </c>
      <c r="DD518" s="5">
        <v>-1</v>
      </c>
      <c r="DE518" s="5">
        <v>-1</v>
      </c>
      <c r="DF518" s="5">
        <v>-1</v>
      </c>
      <c r="DG518" s="5">
        <v>-1</v>
      </c>
      <c r="DH518" s="5">
        <v>-1</v>
      </c>
      <c r="DI518" s="5">
        <v>-1</v>
      </c>
      <c r="DJ518" s="5">
        <v>-1</v>
      </c>
      <c r="DK518" s="5">
        <v>-1</v>
      </c>
      <c r="DL518" s="5">
        <v>-1</v>
      </c>
      <c r="DM518" s="5">
        <v>-1</v>
      </c>
      <c r="DN518" s="5">
        <v>-1</v>
      </c>
      <c r="DO518" s="5">
        <v>-1</v>
      </c>
      <c r="DP518" s="5">
        <v>-1</v>
      </c>
      <c r="DQ518" s="5">
        <v>-1</v>
      </c>
      <c r="DR518" s="5">
        <v>-1</v>
      </c>
      <c r="DS518" s="5">
        <v>-1</v>
      </c>
      <c r="DT518" s="5">
        <v>-1</v>
      </c>
      <c r="DU518" s="5">
        <v>-1</v>
      </c>
      <c r="DV518" s="5">
        <v>-1</v>
      </c>
      <c r="DW518" s="5">
        <v>-1</v>
      </c>
      <c r="DX518" s="5">
        <v>-1</v>
      </c>
      <c r="DY518" s="5">
        <v>-1</v>
      </c>
      <c r="DZ518" s="5">
        <v>-1</v>
      </c>
      <c r="EA518" s="5">
        <v>-1</v>
      </c>
      <c r="EB518" s="5">
        <v>-1</v>
      </c>
      <c r="EC518" s="5">
        <v>-1</v>
      </c>
      <c r="ED518" s="5">
        <v>-1</v>
      </c>
      <c r="EE518" s="5">
        <v>-1</v>
      </c>
      <c r="EF518" s="5">
        <v>-1</v>
      </c>
      <c r="EG518" s="5">
        <v>-1</v>
      </c>
      <c r="EH518" s="5">
        <v>-1</v>
      </c>
      <c r="EI518" s="5">
        <v>-1</v>
      </c>
      <c r="EJ518" s="5">
        <v>-1</v>
      </c>
      <c r="EK518" s="5">
        <v>-1</v>
      </c>
      <c r="EL518" s="5">
        <v>-1</v>
      </c>
      <c r="EM518" s="5">
        <v>-1</v>
      </c>
      <c r="EN518" s="5">
        <v>-1</v>
      </c>
      <c r="EO518" s="5">
        <v>-1</v>
      </c>
      <c r="EP518" s="5">
        <v>-1</v>
      </c>
      <c r="EQ518" s="5">
        <v>-1</v>
      </c>
      <c r="ER518" s="5">
        <v>-1</v>
      </c>
      <c r="ES518" s="5">
        <v>-1</v>
      </c>
      <c r="ET518" s="5">
        <v>-1</v>
      </c>
      <c r="EU518" s="5">
        <v>-1</v>
      </c>
      <c r="EV518" s="5">
        <v>-1</v>
      </c>
      <c r="EW518" s="5">
        <v>-1</v>
      </c>
      <c r="EX518" s="5">
        <v>-1</v>
      </c>
      <c r="EY518" s="5">
        <v>-1</v>
      </c>
      <c r="EZ518" s="5">
        <v>-1</v>
      </c>
      <c r="FA518" s="5">
        <v>-1</v>
      </c>
      <c r="FB518" s="5">
        <v>-1</v>
      </c>
      <c r="FC518" s="5">
        <v>-1</v>
      </c>
      <c r="FD518" s="5">
        <v>-1</v>
      </c>
      <c r="FE518" s="5">
        <v>-1</v>
      </c>
      <c r="FF518" s="5">
        <v>-1</v>
      </c>
      <c r="FG518" s="5">
        <v>-1</v>
      </c>
      <c r="FH518" s="5">
        <v>-1</v>
      </c>
      <c r="FI518" s="5">
        <v>-1</v>
      </c>
      <c r="FJ518" s="5">
        <v>-1</v>
      </c>
      <c r="FK518" s="5">
        <v>-1</v>
      </c>
      <c r="FL518" s="5">
        <v>-1</v>
      </c>
      <c r="FM518" s="5">
        <v>-1</v>
      </c>
      <c r="FN518" s="5">
        <v>-1</v>
      </c>
      <c r="FO518" s="5">
        <v>-1</v>
      </c>
      <c r="FP518" s="5">
        <v>-1</v>
      </c>
      <c r="FQ518" s="5">
        <v>-1</v>
      </c>
      <c r="FR518" s="5">
        <v>-1</v>
      </c>
      <c r="FS518" s="5">
        <v>-1</v>
      </c>
      <c r="FT518" s="5">
        <v>-1</v>
      </c>
      <c r="FU518" s="5">
        <v>-1</v>
      </c>
      <c r="FV518" s="5">
        <v>-1</v>
      </c>
      <c r="FW518" s="5">
        <v>-1</v>
      </c>
      <c r="FX518" s="5">
        <v>-1</v>
      </c>
      <c r="FY518" s="5">
        <v>-1</v>
      </c>
      <c r="FZ518" s="5">
        <v>-1</v>
      </c>
      <c r="GA518" s="5">
        <v>-1</v>
      </c>
      <c r="GB518" s="5">
        <v>-1</v>
      </c>
      <c r="GC518" s="5">
        <v>-1</v>
      </c>
      <c r="GD518" s="5">
        <v>-1</v>
      </c>
      <c r="GE518" s="5">
        <v>-1</v>
      </c>
      <c r="GF518" s="5">
        <v>-1</v>
      </c>
      <c r="GG518" s="5">
        <v>-1</v>
      </c>
      <c r="GH518" s="5">
        <v>-1</v>
      </c>
      <c r="GI518" s="5">
        <v>-1</v>
      </c>
      <c r="GJ518" s="5">
        <v>-1</v>
      </c>
      <c r="GK518" s="5">
        <v>-1</v>
      </c>
      <c r="GL518" s="5">
        <v>-1</v>
      </c>
      <c r="GM518" s="5">
        <v>-1</v>
      </c>
      <c r="GN518" s="5">
        <v>-1</v>
      </c>
      <c r="GO518" s="5">
        <v>-1</v>
      </c>
      <c r="GP518" s="5">
        <v>-1</v>
      </c>
      <c r="GQ518" s="5">
        <v>-1</v>
      </c>
      <c r="GR518" s="5">
        <v>8.6834094368340935E-7</v>
      </c>
      <c r="GS518" s="5">
        <v>-1</v>
      </c>
      <c r="GT518" s="5">
        <v>-1</v>
      </c>
      <c r="GU518" s="5">
        <v>-1</v>
      </c>
      <c r="GV518" s="5">
        <v>-1</v>
      </c>
      <c r="GW518" s="5">
        <v>-1</v>
      </c>
      <c r="GX518" s="5">
        <v>-1</v>
      </c>
      <c r="GY518" s="5">
        <v>-1</v>
      </c>
      <c r="GZ518" s="5">
        <v>-1</v>
      </c>
      <c r="HA518" s="5">
        <v>-1</v>
      </c>
      <c r="HB518" s="5">
        <v>-1</v>
      </c>
      <c r="HC518" s="5">
        <v>-1</v>
      </c>
      <c r="HD518" s="5">
        <v>-1</v>
      </c>
      <c r="HE518" s="5">
        <v>-1</v>
      </c>
      <c r="HF518" s="5">
        <v>-1</v>
      </c>
      <c r="HG518" s="5">
        <v>-1</v>
      </c>
      <c r="HH518" s="5">
        <v>-1</v>
      </c>
      <c r="HI518" s="5">
        <v>-1</v>
      </c>
      <c r="HJ518" s="5">
        <v>-1</v>
      </c>
      <c r="HK518" s="5">
        <v>-1</v>
      </c>
      <c r="HL518" s="5">
        <v>-1</v>
      </c>
      <c r="HM518" s="5">
        <v>-1</v>
      </c>
      <c r="HN518" s="5">
        <v>-1</v>
      </c>
      <c r="HO518" s="5" t="s">
        <v>720</v>
      </c>
    </row>
    <row r="519" spans="1:223" x14ac:dyDescent="0.25">
      <c r="A519" s="34" t="s">
        <v>19889</v>
      </c>
      <c r="B519" s="5">
        <v>2</v>
      </c>
      <c r="C519" s="5">
        <v>0</v>
      </c>
      <c r="D519" s="5">
        <v>1.117174424022311E-5</v>
      </c>
      <c r="E519" s="5">
        <v>0.49672211969967639</v>
      </c>
      <c r="F519" s="5">
        <v>1.1986439100999795E-2</v>
      </c>
      <c r="G519" s="5">
        <v>0.49128026945508468</v>
      </c>
      <c r="H519" s="5">
        <v>-1</v>
      </c>
      <c r="I519" s="5">
        <v>-1</v>
      </c>
      <c r="J519" s="5">
        <v>-1</v>
      </c>
      <c r="K519" s="5">
        <v>-1</v>
      </c>
      <c r="L519" s="5">
        <v>-1</v>
      </c>
      <c r="M519" s="5">
        <v>-1</v>
      </c>
      <c r="N519" s="5">
        <v>-1</v>
      </c>
      <c r="O519" s="5">
        <v>-1</v>
      </c>
      <c r="P519" s="5">
        <v>-1</v>
      </c>
      <c r="Q519" s="5">
        <v>-1</v>
      </c>
      <c r="R519" s="5">
        <v>-1</v>
      </c>
      <c r="S519" s="5">
        <v>-1</v>
      </c>
      <c r="T519" s="5">
        <v>-1</v>
      </c>
      <c r="U519" s="5">
        <v>-1</v>
      </c>
      <c r="V519" s="5">
        <v>-1</v>
      </c>
      <c r="W519" s="5">
        <v>-1</v>
      </c>
      <c r="X519" s="5">
        <v>-1</v>
      </c>
      <c r="Y519" s="5">
        <v>-1</v>
      </c>
      <c r="Z519" s="5">
        <v>-1</v>
      </c>
      <c r="AA519" s="5">
        <v>-1</v>
      </c>
      <c r="AB519" s="5">
        <v>-1</v>
      </c>
      <c r="AC519" s="5">
        <v>-1</v>
      </c>
      <c r="AD519" s="5">
        <v>-1</v>
      </c>
      <c r="AE519" s="5">
        <v>-1</v>
      </c>
      <c r="AF519" s="5">
        <v>-1</v>
      </c>
      <c r="AG519" s="5">
        <v>-1</v>
      </c>
      <c r="AH519" s="5">
        <v>-1</v>
      </c>
      <c r="AI519" s="5">
        <v>-1</v>
      </c>
      <c r="AJ519" s="5">
        <v>-1</v>
      </c>
      <c r="AK519" s="5">
        <v>-1</v>
      </c>
      <c r="AL519" s="5">
        <v>-1</v>
      </c>
      <c r="AM519" s="5">
        <v>-1</v>
      </c>
      <c r="AN519" s="5">
        <v>-1</v>
      </c>
      <c r="AO519" s="5">
        <v>-1</v>
      </c>
      <c r="AP519" s="5">
        <v>-1</v>
      </c>
      <c r="AQ519" s="5">
        <v>-1</v>
      </c>
      <c r="AR519" s="5">
        <v>-1</v>
      </c>
      <c r="AS519" s="5">
        <v>-1</v>
      </c>
      <c r="AT519" s="5">
        <v>-1</v>
      </c>
      <c r="AU519" s="5">
        <v>-1</v>
      </c>
      <c r="AV519" s="5">
        <v>-1</v>
      </c>
      <c r="AW519" s="5">
        <v>-1</v>
      </c>
      <c r="AX519" s="5">
        <v>-1</v>
      </c>
      <c r="AY519" s="5">
        <v>-1</v>
      </c>
      <c r="AZ519" s="5">
        <v>-1</v>
      </c>
      <c r="BA519" s="5">
        <v>-1</v>
      </c>
      <c r="BB519" s="5">
        <v>-1</v>
      </c>
      <c r="BC519" s="5">
        <v>-1</v>
      </c>
      <c r="BD519" s="5">
        <v>-1</v>
      </c>
      <c r="BE519" s="5">
        <v>-1</v>
      </c>
      <c r="BF519" s="5">
        <v>-1</v>
      </c>
      <c r="BG519" s="5">
        <v>-1</v>
      </c>
      <c r="BH519" s="5">
        <v>-1</v>
      </c>
      <c r="BI519" s="5">
        <v>-1</v>
      </c>
      <c r="BJ519" s="5">
        <v>-1</v>
      </c>
      <c r="BK519" s="5">
        <v>-1</v>
      </c>
      <c r="BL519" s="5">
        <v>-1</v>
      </c>
      <c r="BM519" s="5">
        <v>-1</v>
      </c>
      <c r="BN519" s="5">
        <v>-1</v>
      </c>
      <c r="BO519" s="5">
        <v>-1</v>
      </c>
      <c r="BP519" s="5">
        <v>-1</v>
      </c>
      <c r="BQ519" s="5">
        <v>-1</v>
      </c>
      <c r="BR519" s="5">
        <v>-1</v>
      </c>
      <c r="BS519" s="5">
        <v>-1</v>
      </c>
      <c r="BT519" s="5">
        <v>-1</v>
      </c>
      <c r="BU519" s="5">
        <v>-1</v>
      </c>
      <c r="BV519" s="5">
        <v>-1</v>
      </c>
      <c r="BW519" s="5">
        <v>-1</v>
      </c>
      <c r="BX519" s="5">
        <v>-1</v>
      </c>
      <c r="BY519" s="5">
        <v>-1</v>
      </c>
      <c r="BZ519" s="5">
        <v>-1</v>
      </c>
      <c r="CA519" s="5">
        <v>-1</v>
      </c>
      <c r="CB519" s="5">
        <v>-1</v>
      </c>
      <c r="CC519" s="5">
        <v>-1</v>
      </c>
      <c r="CD519" s="5">
        <v>-1</v>
      </c>
      <c r="CE519" s="5">
        <v>-1</v>
      </c>
      <c r="CF519" s="5">
        <v>-1</v>
      </c>
      <c r="CG519" s="5">
        <v>-1</v>
      </c>
      <c r="CH519" s="5">
        <v>-1</v>
      </c>
      <c r="CI519" s="5">
        <v>-1</v>
      </c>
      <c r="CJ519" s="5">
        <v>-1</v>
      </c>
      <c r="CK519" s="5">
        <v>-1</v>
      </c>
      <c r="CL519" s="5">
        <v>-1</v>
      </c>
      <c r="CM519" s="5">
        <v>-1</v>
      </c>
      <c r="CN519" s="5">
        <v>-1</v>
      </c>
      <c r="CO519" s="5">
        <v>-1</v>
      </c>
      <c r="CP519" s="5">
        <v>-1</v>
      </c>
      <c r="CQ519" s="5">
        <v>-1</v>
      </c>
      <c r="CR519" s="5">
        <v>-1</v>
      </c>
      <c r="CS519" s="5">
        <v>-1</v>
      </c>
      <c r="CT519" s="5">
        <v>-1</v>
      </c>
      <c r="CU519" s="5">
        <v>-1</v>
      </c>
      <c r="CV519" s="5">
        <v>-1</v>
      </c>
      <c r="CW519" s="5">
        <v>-1</v>
      </c>
      <c r="CX519" s="5">
        <v>-1</v>
      </c>
      <c r="CY519" s="5">
        <v>-1</v>
      </c>
      <c r="CZ519" s="5">
        <v>-1</v>
      </c>
      <c r="DA519" s="5">
        <v>-1</v>
      </c>
      <c r="DB519" s="5">
        <v>-1</v>
      </c>
      <c r="DC519" s="5">
        <v>-1</v>
      </c>
      <c r="DD519" s="5">
        <v>-1</v>
      </c>
      <c r="DE519" s="5">
        <v>-1</v>
      </c>
      <c r="DF519" s="5">
        <v>-1</v>
      </c>
      <c r="DG519" s="5">
        <v>-1</v>
      </c>
      <c r="DH519" s="5">
        <v>-1</v>
      </c>
      <c r="DI519" s="5">
        <v>-1</v>
      </c>
      <c r="DJ519" s="5">
        <v>-1</v>
      </c>
      <c r="DK519" s="5">
        <v>-1</v>
      </c>
      <c r="DL519" s="5">
        <v>-1</v>
      </c>
      <c r="DM519" s="5">
        <v>-1</v>
      </c>
      <c r="DN519" s="5">
        <v>-1</v>
      </c>
      <c r="DO519" s="5">
        <v>-1</v>
      </c>
      <c r="DP519" s="5">
        <v>-1</v>
      </c>
      <c r="DQ519" s="5">
        <v>-1</v>
      </c>
      <c r="DR519" s="5">
        <v>-1</v>
      </c>
      <c r="DS519" s="5">
        <v>-1</v>
      </c>
      <c r="DT519" s="5">
        <v>-1</v>
      </c>
      <c r="DU519" s="5">
        <v>-1</v>
      </c>
      <c r="DV519" s="5">
        <v>-1</v>
      </c>
      <c r="DW519" s="5">
        <v>-1</v>
      </c>
      <c r="DX519" s="5">
        <v>-1</v>
      </c>
      <c r="DY519" s="5">
        <v>-1</v>
      </c>
      <c r="DZ519" s="5">
        <v>-1</v>
      </c>
      <c r="EA519" s="5">
        <v>-1</v>
      </c>
      <c r="EB519" s="5">
        <v>-1</v>
      </c>
      <c r="EC519" s="5">
        <v>-1</v>
      </c>
      <c r="ED519" s="5">
        <v>-1</v>
      </c>
      <c r="EE519" s="5">
        <v>-1</v>
      </c>
      <c r="EF519" s="5">
        <v>-1</v>
      </c>
      <c r="EG519" s="5">
        <v>-1</v>
      </c>
      <c r="EH519" s="5">
        <v>-1</v>
      </c>
      <c r="EI519" s="5">
        <v>-1</v>
      </c>
      <c r="EJ519" s="5">
        <v>-1</v>
      </c>
      <c r="EK519" s="5">
        <v>-1</v>
      </c>
      <c r="EL519" s="5">
        <v>-1</v>
      </c>
      <c r="EM519" s="5">
        <v>-1</v>
      </c>
      <c r="EN519" s="5">
        <v>-1</v>
      </c>
      <c r="EO519" s="5">
        <v>-1</v>
      </c>
      <c r="EP519" s="5">
        <v>-1</v>
      </c>
      <c r="EQ519" s="5">
        <v>-1</v>
      </c>
      <c r="ER519" s="5">
        <v>-1</v>
      </c>
      <c r="ES519" s="5">
        <v>-1</v>
      </c>
      <c r="ET519" s="5">
        <v>-1</v>
      </c>
      <c r="EU519" s="5">
        <v>-1</v>
      </c>
      <c r="EV519" s="5">
        <v>-1</v>
      </c>
      <c r="EW519" s="5">
        <v>-1</v>
      </c>
      <c r="EX519" s="5">
        <v>-1</v>
      </c>
      <c r="EY519" s="5">
        <v>-1</v>
      </c>
      <c r="EZ519" s="5">
        <v>-1</v>
      </c>
      <c r="FA519" s="5">
        <v>-1</v>
      </c>
      <c r="FB519" s="5">
        <v>-1</v>
      </c>
      <c r="FC519" s="5">
        <v>-1</v>
      </c>
      <c r="FD519" s="5">
        <v>-1</v>
      </c>
      <c r="FE519" s="5">
        <v>-1</v>
      </c>
      <c r="FF519" s="5">
        <v>-1</v>
      </c>
      <c r="FG519" s="5">
        <v>-1</v>
      </c>
      <c r="FH519" s="5">
        <v>-1</v>
      </c>
      <c r="FI519" s="5">
        <v>-1</v>
      </c>
      <c r="FJ519" s="5">
        <v>-1</v>
      </c>
      <c r="FK519" s="5">
        <v>-1</v>
      </c>
      <c r="FL519" s="5">
        <v>-1</v>
      </c>
      <c r="FM519" s="5">
        <v>-1</v>
      </c>
      <c r="FN519" s="5">
        <v>-1</v>
      </c>
      <c r="FO519" s="5">
        <v>-1</v>
      </c>
      <c r="FP519" s="5">
        <v>-1</v>
      </c>
      <c r="FQ519" s="5">
        <v>-1</v>
      </c>
      <c r="FR519" s="5">
        <v>-1</v>
      </c>
      <c r="FS519" s="5">
        <v>-1</v>
      </c>
      <c r="FT519" s="5">
        <v>-1</v>
      </c>
      <c r="FU519" s="5">
        <v>-1</v>
      </c>
      <c r="FV519" s="5">
        <v>-1</v>
      </c>
      <c r="FW519" s="5">
        <v>-1</v>
      </c>
      <c r="FX519" s="5">
        <v>-1</v>
      </c>
      <c r="FY519" s="5">
        <v>-1</v>
      </c>
      <c r="FZ519" s="5">
        <v>-1</v>
      </c>
      <c r="GA519" s="5">
        <v>-1</v>
      </c>
      <c r="GB519" s="5">
        <v>-1</v>
      </c>
      <c r="GC519" s="5">
        <v>-1</v>
      </c>
      <c r="GD519" s="5">
        <v>-1</v>
      </c>
      <c r="GE519" s="5">
        <v>-1</v>
      </c>
      <c r="GF519" s="5">
        <v>-1</v>
      </c>
      <c r="GG519" s="5">
        <v>-1</v>
      </c>
      <c r="GH519" s="5">
        <v>-1</v>
      </c>
      <c r="GI519" s="5">
        <v>-1</v>
      </c>
      <c r="GJ519" s="5">
        <v>-1</v>
      </c>
      <c r="GK519" s="5">
        <v>-1</v>
      </c>
      <c r="GL519" s="5">
        <v>-1</v>
      </c>
      <c r="GM519" s="5">
        <v>-1</v>
      </c>
      <c r="GN519" s="5">
        <v>-1</v>
      </c>
      <c r="GO519" s="5">
        <v>-1</v>
      </c>
      <c r="GP519" s="5">
        <v>-1</v>
      </c>
      <c r="GQ519" s="5">
        <v>-1</v>
      </c>
      <c r="GR519" s="5">
        <v>-1</v>
      </c>
      <c r="GS519" s="5">
        <v>-1</v>
      </c>
      <c r="GT519" s="5">
        <v>-1</v>
      </c>
      <c r="GU519" s="5">
        <v>-1</v>
      </c>
      <c r="GV519" s="5">
        <v>-1</v>
      </c>
      <c r="GW519" s="5">
        <v>-1</v>
      </c>
      <c r="GX519" s="5">
        <v>-1</v>
      </c>
      <c r="GY519" s="5">
        <v>-1</v>
      </c>
      <c r="GZ519" s="5">
        <v>-1</v>
      </c>
      <c r="HA519" s="5">
        <v>-1</v>
      </c>
      <c r="HB519" s="5">
        <v>-1</v>
      </c>
      <c r="HC519" s="5">
        <v>-1</v>
      </c>
      <c r="HD519" s="5">
        <v>-1</v>
      </c>
      <c r="HE519" s="5">
        <v>-1</v>
      </c>
      <c r="HF519" s="5">
        <v>-1</v>
      </c>
      <c r="HG519" s="5">
        <v>6.3446119827546833E-6</v>
      </c>
      <c r="HH519" s="5">
        <v>-1</v>
      </c>
      <c r="HI519" s="5">
        <v>-1</v>
      </c>
      <c r="HJ519" s="5">
        <v>-1</v>
      </c>
      <c r="HK519" s="5">
        <v>-1</v>
      </c>
      <c r="HL519" s="5">
        <v>-1</v>
      </c>
      <c r="HM519" s="5">
        <v>-1</v>
      </c>
      <c r="HN519" s="5">
        <v>-1</v>
      </c>
      <c r="HO519" s="5" t="s">
        <v>720</v>
      </c>
    </row>
    <row r="520" spans="1:223" x14ac:dyDescent="0.25">
      <c r="A520" s="34" t="s">
        <v>19909</v>
      </c>
      <c r="B520" s="5">
        <v>2</v>
      </c>
      <c r="C520" s="5">
        <v>0</v>
      </c>
      <c r="D520" s="5">
        <v>9.314395081113867E-6</v>
      </c>
      <c r="E520" s="5">
        <v>0.4608857458470822</v>
      </c>
      <c r="F520" s="5">
        <v>8.4169135739793358E-2</v>
      </c>
      <c r="G520" s="5">
        <v>0.4549358040180404</v>
      </c>
      <c r="H520" s="5">
        <v>-1</v>
      </c>
      <c r="I520" s="5">
        <v>-1</v>
      </c>
      <c r="J520" s="5">
        <v>-1</v>
      </c>
      <c r="K520" s="5">
        <v>-1</v>
      </c>
      <c r="L520" s="5">
        <v>-1</v>
      </c>
      <c r="M520" s="5">
        <v>-1</v>
      </c>
      <c r="N520" s="5">
        <v>-1</v>
      </c>
      <c r="O520" s="5">
        <v>-1</v>
      </c>
      <c r="P520" s="5">
        <v>-1</v>
      </c>
      <c r="Q520" s="5">
        <v>-1</v>
      </c>
      <c r="R520" s="5">
        <v>-1</v>
      </c>
      <c r="S520" s="5">
        <v>-1</v>
      </c>
      <c r="T520" s="5">
        <v>-1</v>
      </c>
      <c r="U520" s="5">
        <v>-1</v>
      </c>
      <c r="V520" s="5">
        <v>-1</v>
      </c>
      <c r="W520" s="5">
        <v>-1</v>
      </c>
      <c r="X520" s="5">
        <v>-1</v>
      </c>
      <c r="Y520" s="5">
        <v>-1</v>
      </c>
      <c r="Z520" s="5">
        <v>-1</v>
      </c>
      <c r="AA520" s="5">
        <v>-1</v>
      </c>
      <c r="AB520" s="5">
        <v>-1</v>
      </c>
      <c r="AC520" s="5">
        <v>-1</v>
      </c>
      <c r="AD520" s="5">
        <v>-1</v>
      </c>
      <c r="AE520" s="5">
        <v>-1</v>
      </c>
      <c r="AF520" s="5">
        <v>-1</v>
      </c>
      <c r="AG520" s="5">
        <v>-1</v>
      </c>
      <c r="AH520" s="5">
        <v>-1</v>
      </c>
      <c r="AI520" s="5">
        <v>-1</v>
      </c>
      <c r="AJ520" s="5">
        <v>-1</v>
      </c>
      <c r="AK520" s="5">
        <v>-1</v>
      </c>
      <c r="AL520" s="5">
        <v>-1</v>
      </c>
      <c r="AM520" s="5">
        <v>-1</v>
      </c>
      <c r="AN520" s="5">
        <v>-1</v>
      </c>
      <c r="AO520" s="5">
        <v>-1</v>
      </c>
      <c r="AP520" s="5">
        <v>-1</v>
      </c>
      <c r="AQ520" s="5">
        <v>-1</v>
      </c>
      <c r="AR520" s="5">
        <v>-1</v>
      </c>
      <c r="AS520" s="5">
        <v>-1</v>
      </c>
      <c r="AT520" s="5">
        <v>-1</v>
      </c>
      <c r="AU520" s="5">
        <v>-1</v>
      </c>
      <c r="AV520" s="5">
        <v>-1</v>
      </c>
      <c r="AW520" s="5">
        <v>-1</v>
      </c>
      <c r="AX520" s="5">
        <v>-1</v>
      </c>
      <c r="AY520" s="5">
        <v>-1</v>
      </c>
      <c r="AZ520" s="5">
        <v>-1</v>
      </c>
      <c r="BA520" s="5">
        <v>-1</v>
      </c>
      <c r="BB520" s="5">
        <v>-1</v>
      </c>
      <c r="BC520" s="5">
        <v>-1</v>
      </c>
      <c r="BD520" s="5">
        <v>-1</v>
      </c>
      <c r="BE520" s="5">
        <v>-1</v>
      </c>
      <c r="BF520" s="5">
        <v>-1</v>
      </c>
      <c r="BG520" s="5">
        <v>-1</v>
      </c>
      <c r="BH520" s="5">
        <v>-1</v>
      </c>
      <c r="BI520" s="5">
        <v>-1</v>
      </c>
      <c r="BJ520" s="5">
        <v>-1</v>
      </c>
      <c r="BK520" s="5">
        <v>-1</v>
      </c>
      <c r="BL520" s="5">
        <v>-1</v>
      </c>
      <c r="BM520" s="5">
        <v>-1</v>
      </c>
      <c r="BN520" s="5">
        <v>-1</v>
      </c>
      <c r="BO520" s="5">
        <v>-1</v>
      </c>
      <c r="BP520" s="5">
        <v>-1</v>
      </c>
      <c r="BQ520" s="5">
        <v>-1</v>
      </c>
      <c r="BR520" s="5">
        <v>-1</v>
      </c>
      <c r="BS520" s="5">
        <v>-1</v>
      </c>
      <c r="BT520" s="5">
        <v>-1</v>
      </c>
      <c r="BU520" s="5">
        <v>-1</v>
      </c>
      <c r="BV520" s="5">
        <v>-1</v>
      </c>
      <c r="BW520" s="5">
        <v>-1</v>
      </c>
      <c r="BX520" s="5">
        <v>-1</v>
      </c>
      <c r="BY520" s="5">
        <v>-1</v>
      </c>
      <c r="BZ520" s="5">
        <v>-1</v>
      </c>
      <c r="CA520" s="5">
        <v>-1</v>
      </c>
      <c r="CB520" s="5">
        <v>-1</v>
      </c>
      <c r="CC520" s="5">
        <v>-1</v>
      </c>
      <c r="CD520" s="5">
        <v>-1</v>
      </c>
      <c r="CE520" s="5">
        <v>-1</v>
      </c>
      <c r="CF520" s="5">
        <v>-1</v>
      </c>
      <c r="CG520" s="5">
        <v>-1</v>
      </c>
      <c r="CH520" s="5">
        <v>-1</v>
      </c>
      <c r="CI520" s="5">
        <v>-1</v>
      </c>
      <c r="CJ520" s="5">
        <v>-1</v>
      </c>
      <c r="CK520" s="5">
        <v>-1</v>
      </c>
      <c r="CL520" s="5">
        <v>-1</v>
      </c>
      <c r="CM520" s="5">
        <v>-1</v>
      </c>
      <c r="CN520" s="5">
        <v>-1</v>
      </c>
      <c r="CO520" s="5">
        <v>-1</v>
      </c>
      <c r="CP520" s="5">
        <v>-1</v>
      </c>
      <c r="CQ520" s="5">
        <v>-1</v>
      </c>
      <c r="CR520" s="5">
        <v>-1</v>
      </c>
      <c r="CS520" s="5">
        <v>-1</v>
      </c>
      <c r="CT520" s="5">
        <v>-1</v>
      </c>
      <c r="CU520" s="5">
        <v>-1</v>
      </c>
      <c r="CV520" s="5">
        <v>-1</v>
      </c>
      <c r="CW520" s="5">
        <v>-1</v>
      </c>
      <c r="CX520" s="5">
        <v>-1</v>
      </c>
      <c r="CY520" s="5">
        <v>-1</v>
      </c>
      <c r="CZ520" s="5">
        <v>-1</v>
      </c>
      <c r="DA520" s="5">
        <v>-1</v>
      </c>
      <c r="DB520" s="5">
        <v>-1</v>
      </c>
      <c r="DC520" s="5">
        <v>-1</v>
      </c>
      <c r="DD520" s="5">
        <v>-1</v>
      </c>
      <c r="DE520" s="5">
        <v>-1</v>
      </c>
      <c r="DF520" s="5">
        <v>-1</v>
      </c>
      <c r="DG520" s="5">
        <v>-1</v>
      </c>
      <c r="DH520" s="5">
        <v>-1</v>
      </c>
      <c r="DI520" s="5">
        <v>-1</v>
      </c>
      <c r="DJ520" s="5">
        <v>-1</v>
      </c>
      <c r="DK520" s="5">
        <v>-1</v>
      </c>
      <c r="DL520" s="5">
        <v>-1</v>
      </c>
      <c r="DM520" s="5">
        <v>-1</v>
      </c>
      <c r="DN520" s="5">
        <v>-1</v>
      </c>
      <c r="DO520" s="5">
        <v>-1</v>
      </c>
      <c r="DP520" s="5">
        <v>-1</v>
      </c>
      <c r="DQ520" s="5">
        <v>-1</v>
      </c>
      <c r="DR520" s="5">
        <v>-1</v>
      </c>
      <c r="DS520" s="5">
        <v>-1</v>
      </c>
      <c r="DT520" s="5">
        <v>-1</v>
      </c>
      <c r="DU520" s="5">
        <v>-1</v>
      </c>
      <c r="DV520" s="5">
        <v>-1</v>
      </c>
      <c r="DW520" s="5">
        <v>-1</v>
      </c>
      <c r="DX520" s="5">
        <v>-1</v>
      </c>
      <c r="DY520" s="5">
        <v>-1</v>
      </c>
      <c r="DZ520" s="5">
        <v>-1</v>
      </c>
      <c r="EA520" s="5">
        <v>-1</v>
      </c>
      <c r="EB520" s="5">
        <v>-1</v>
      </c>
      <c r="EC520" s="5">
        <v>-1</v>
      </c>
      <c r="ED520" s="5">
        <v>-1</v>
      </c>
      <c r="EE520" s="5">
        <v>-1</v>
      </c>
      <c r="EF520" s="5">
        <v>-1</v>
      </c>
      <c r="EG520" s="5">
        <v>-1</v>
      </c>
      <c r="EH520" s="5">
        <v>-1</v>
      </c>
      <c r="EI520" s="5">
        <v>-1</v>
      </c>
      <c r="EJ520" s="5">
        <v>-1</v>
      </c>
      <c r="EK520" s="5">
        <v>-1</v>
      </c>
      <c r="EL520" s="5">
        <v>-1</v>
      </c>
      <c r="EM520" s="5">
        <v>-1</v>
      </c>
      <c r="EN520" s="5">
        <v>-1</v>
      </c>
      <c r="EO520" s="5">
        <v>-1</v>
      </c>
      <c r="EP520" s="5">
        <v>-1</v>
      </c>
      <c r="EQ520" s="5">
        <v>-1</v>
      </c>
      <c r="ER520" s="5">
        <v>-1</v>
      </c>
      <c r="ES520" s="5">
        <v>-1</v>
      </c>
      <c r="ET520" s="5">
        <v>-1</v>
      </c>
      <c r="EU520" s="5">
        <v>-1</v>
      </c>
      <c r="EV520" s="5">
        <v>-1</v>
      </c>
      <c r="EW520" s="5">
        <v>-1</v>
      </c>
      <c r="EX520" s="5">
        <v>-1</v>
      </c>
      <c r="EY520" s="5">
        <v>-1</v>
      </c>
      <c r="EZ520" s="5">
        <v>-1</v>
      </c>
      <c r="FA520" s="5">
        <v>-1</v>
      </c>
      <c r="FB520" s="5">
        <v>-1</v>
      </c>
      <c r="FC520" s="5">
        <v>-1</v>
      </c>
      <c r="FD520" s="5">
        <v>-1</v>
      </c>
      <c r="FE520" s="5">
        <v>-1</v>
      </c>
      <c r="FF520" s="5">
        <v>-1</v>
      </c>
      <c r="FG520" s="5">
        <v>-1</v>
      </c>
      <c r="FH520" s="5">
        <v>-1</v>
      </c>
      <c r="FI520" s="5">
        <v>-1</v>
      </c>
      <c r="FJ520" s="5">
        <v>-1</v>
      </c>
      <c r="FK520" s="5">
        <v>-1</v>
      </c>
      <c r="FL520" s="5">
        <v>-1</v>
      </c>
      <c r="FM520" s="5">
        <v>-1</v>
      </c>
      <c r="FN520" s="5">
        <v>-1</v>
      </c>
      <c r="FO520" s="5">
        <v>-1</v>
      </c>
      <c r="FP520" s="5">
        <v>-1</v>
      </c>
      <c r="FQ520" s="5">
        <v>-1</v>
      </c>
      <c r="FR520" s="5">
        <v>-1</v>
      </c>
      <c r="FS520" s="5">
        <v>-1</v>
      </c>
      <c r="FT520" s="5">
        <v>-1</v>
      </c>
      <c r="FU520" s="5">
        <v>-1</v>
      </c>
      <c r="FV520" s="5">
        <v>-1</v>
      </c>
      <c r="FW520" s="5">
        <v>-1</v>
      </c>
      <c r="FX520" s="5">
        <v>-1</v>
      </c>
      <c r="FY520" s="5">
        <v>-1</v>
      </c>
      <c r="FZ520" s="5">
        <v>-1</v>
      </c>
      <c r="GA520" s="5">
        <v>-1</v>
      </c>
      <c r="GB520" s="5">
        <v>-1</v>
      </c>
      <c r="GC520" s="5">
        <v>-1</v>
      </c>
      <c r="GD520" s="5">
        <v>-1</v>
      </c>
      <c r="GE520" s="5">
        <v>-1</v>
      </c>
      <c r="GF520" s="5">
        <v>-1</v>
      </c>
      <c r="GG520" s="5">
        <v>-1</v>
      </c>
      <c r="GH520" s="5">
        <v>-1</v>
      </c>
      <c r="GI520" s="5">
        <v>-1</v>
      </c>
      <c r="GJ520" s="5">
        <v>-1</v>
      </c>
      <c r="GK520" s="5">
        <v>-1</v>
      </c>
      <c r="GL520" s="5">
        <v>-1</v>
      </c>
      <c r="GM520" s="5">
        <v>-1</v>
      </c>
      <c r="GN520" s="5">
        <v>-1</v>
      </c>
      <c r="GO520" s="5">
        <v>-1</v>
      </c>
      <c r="GP520" s="5">
        <v>-1</v>
      </c>
      <c r="GQ520" s="5">
        <v>-1</v>
      </c>
      <c r="GR520" s="5">
        <v>-1</v>
      </c>
      <c r="GS520" s="5">
        <v>-1</v>
      </c>
      <c r="GT520" s="5">
        <v>-1</v>
      </c>
      <c r="GU520" s="5">
        <v>-1</v>
      </c>
      <c r="GV520" s="5">
        <v>-1</v>
      </c>
      <c r="GW520" s="5">
        <v>-1</v>
      </c>
      <c r="GX520" s="5">
        <v>-1</v>
      </c>
      <c r="GY520" s="5">
        <v>-1</v>
      </c>
      <c r="GZ520" s="5">
        <v>-1</v>
      </c>
      <c r="HA520" s="5">
        <v>-1</v>
      </c>
      <c r="HB520" s="5">
        <v>-1</v>
      </c>
      <c r="HC520" s="5">
        <v>-1</v>
      </c>
      <c r="HD520" s="5">
        <v>-1</v>
      </c>
      <c r="HE520" s="5">
        <v>-1</v>
      </c>
      <c r="HF520" s="5">
        <v>-1</v>
      </c>
      <c r="HG520" s="5">
        <v>4.9500706577217996E-5</v>
      </c>
      <c r="HH520" s="5">
        <v>-1</v>
      </c>
      <c r="HI520" s="5">
        <v>-1</v>
      </c>
      <c r="HJ520" s="5">
        <v>-1</v>
      </c>
      <c r="HK520" s="5">
        <v>-1</v>
      </c>
      <c r="HL520" s="5">
        <v>-1</v>
      </c>
      <c r="HM520" s="5">
        <v>-1</v>
      </c>
      <c r="HN520" s="5">
        <v>-1</v>
      </c>
      <c r="HO520" s="5" t="s">
        <v>720</v>
      </c>
    </row>
    <row r="521" spans="1:223" x14ac:dyDescent="0.25">
      <c r="A521" s="34" t="s">
        <v>19914</v>
      </c>
      <c r="B521" s="5">
        <v>2</v>
      </c>
      <c r="C521" s="5">
        <v>0</v>
      </c>
      <c r="D521" s="5">
        <v>0.74082516407760535</v>
      </c>
      <c r="E521" s="5">
        <v>3.637092853163737E-2</v>
      </c>
      <c r="F521" s="5">
        <v>0.21856956376957246</v>
      </c>
      <c r="G521" s="5">
        <v>4.2343436211849869E-3</v>
      </c>
      <c r="H521" s="5">
        <v>-1</v>
      </c>
      <c r="I521" s="5">
        <v>-1</v>
      </c>
      <c r="J521" s="5">
        <v>-1</v>
      </c>
      <c r="K521" s="5">
        <v>-1</v>
      </c>
      <c r="L521" s="5">
        <v>-1</v>
      </c>
      <c r="M521" s="5">
        <v>-1</v>
      </c>
      <c r="N521" s="5">
        <v>-1</v>
      </c>
      <c r="O521" s="5">
        <v>-1</v>
      </c>
      <c r="P521" s="5">
        <v>-1</v>
      </c>
      <c r="Q521" s="5">
        <v>-1</v>
      </c>
      <c r="R521" s="5">
        <v>-1</v>
      </c>
      <c r="S521" s="5">
        <v>-1</v>
      </c>
      <c r="T521" s="5">
        <v>-1</v>
      </c>
      <c r="U521" s="5">
        <v>-1</v>
      </c>
      <c r="V521" s="5">
        <v>-1</v>
      </c>
      <c r="W521" s="5">
        <v>-1</v>
      </c>
      <c r="X521" s="5">
        <v>-1</v>
      </c>
      <c r="Y521" s="5">
        <v>-1</v>
      </c>
      <c r="Z521" s="5">
        <v>-1</v>
      </c>
      <c r="AA521" s="5">
        <v>-1</v>
      </c>
      <c r="AB521" s="5">
        <v>-1</v>
      </c>
      <c r="AC521" s="5">
        <v>-1</v>
      </c>
      <c r="AD521" s="5">
        <v>-1</v>
      </c>
      <c r="AE521" s="5">
        <v>-1</v>
      </c>
      <c r="AF521" s="5">
        <v>-1</v>
      </c>
      <c r="AG521" s="5">
        <v>-1</v>
      </c>
      <c r="AH521" s="5">
        <v>-1</v>
      </c>
      <c r="AI521" s="5">
        <v>-1</v>
      </c>
      <c r="AJ521" s="5">
        <v>-1</v>
      </c>
      <c r="AK521" s="5">
        <v>-1</v>
      </c>
      <c r="AL521" s="5">
        <v>-1</v>
      </c>
      <c r="AM521" s="5">
        <v>-1</v>
      </c>
      <c r="AN521" s="5">
        <v>-1</v>
      </c>
      <c r="AO521" s="5">
        <v>-1</v>
      </c>
      <c r="AP521" s="5">
        <v>-1</v>
      </c>
      <c r="AQ521" s="5">
        <v>-1</v>
      </c>
      <c r="AR521" s="5">
        <v>-1</v>
      </c>
      <c r="AS521" s="5">
        <v>-1</v>
      </c>
      <c r="AT521" s="5">
        <v>-1</v>
      </c>
      <c r="AU521" s="5">
        <v>-1</v>
      </c>
      <c r="AV521" s="5">
        <v>-1</v>
      </c>
      <c r="AW521" s="5">
        <v>-1</v>
      </c>
      <c r="AX521" s="5">
        <v>-1</v>
      </c>
      <c r="AY521" s="5">
        <v>-1</v>
      </c>
      <c r="AZ521" s="5">
        <v>-1</v>
      </c>
      <c r="BA521" s="5">
        <v>-1</v>
      </c>
      <c r="BB521" s="5">
        <v>-1</v>
      </c>
      <c r="BC521" s="5">
        <v>-1</v>
      </c>
      <c r="BD521" s="5">
        <v>-1</v>
      </c>
      <c r="BE521" s="5">
        <v>-1</v>
      </c>
      <c r="BF521" s="5">
        <v>-1</v>
      </c>
      <c r="BG521" s="5">
        <v>-1</v>
      </c>
      <c r="BH521" s="5">
        <v>-1</v>
      </c>
      <c r="BI521" s="5">
        <v>-1</v>
      </c>
      <c r="BJ521" s="5">
        <v>-1</v>
      </c>
      <c r="BK521" s="5">
        <v>-1</v>
      </c>
      <c r="BL521" s="5">
        <v>-1</v>
      </c>
      <c r="BM521" s="5">
        <v>-1</v>
      </c>
      <c r="BN521" s="5">
        <v>-1</v>
      </c>
      <c r="BO521" s="5">
        <v>-1</v>
      </c>
      <c r="BP521" s="5">
        <v>-1</v>
      </c>
      <c r="BQ521" s="5">
        <v>-1</v>
      </c>
      <c r="BR521" s="5">
        <v>-1</v>
      </c>
      <c r="BS521" s="5">
        <v>-1</v>
      </c>
      <c r="BT521" s="5">
        <v>-1</v>
      </c>
      <c r="BU521" s="5">
        <v>-1</v>
      </c>
      <c r="BV521" s="5">
        <v>-1</v>
      </c>
      <c r="BW521" s="5">
        <v>-1</v>
      </c>
      <c r="BX521" s="5">
        <v>-1</v>
      </c>
      <c r="BY521" s="5">
        <v>-1</v>
      </c>
      <c r="BZ521" s="5">
        <v>-1</v>
      </c>
      <c r="CA521" s="5">
        <v>-1</v>
      </c>
      <c r="CB521" s="5">
        <v>-1</v>
      </c>
      <c r="CC521" s="5">
        <v>-1</v>
      </c>
      <c r="CD521" s="5">
        <v>-1</v>
      </c>
      <c r="CE521" s="5">
        <v>-1</v>
      </c>
      <c r="CF521" s="5">
        <v>-1</v>
      </c>
      <c r="CG521" s="5">
        <v>-1</v>
      </c>
      <c r="CH521" s="5">
        <v>-1</v>
      </c>
      <c r="CI521" s="5">
        <v>-1</v>
      </c>
      <c r="CJ521" s="5">
        <v>-1</v>
      </c>
      <c r="CK521" s="5">
        <v>-1</v>
      </c>
      <c r="CL521" s="5">
        <v>-1</v>
      </c>
      <c r="CM521" s="5">
        <v>-1</v>
      </c>
      <c r="CN521" s="5">
        <v>-1</v>
      </c>
      <c r="CO521" s="5">
        <v>-1</v>
      </c>
      <c r="CP521" s="5">
        <v>-1</v>
      </c>
      <c r="CQ521" s="5">
        <v>-1</v>
      </c>
      <c r="CR521" s="5">
        <v>-1</v>
      </c>
      <c r="CS521" s="5">
        <v>-1</v>
      </c>
      <c r="CT521" s="5">
        <v>-1</v>
      </c>
      <c r="CU521" s="5">
        <v>-1</v>
      </c>
      <c r="CV521" s="5">
        <v>-1</v>
      </c>
      <c r="CW521" s="5">
        <v>-1</v>
      </c>
      <c r="CX521" s="5">
        <v>-1</v>
      </c>
      <c r="CY521" s="5">
        <v>-1</v>
      </c>
      <c r="CZ521" s="5">
        <v>-1</v>
      </c>
      <c r="DA521" s="5">
        <v>-1</v>
      </c>
      <c r="DB521" s="5">
        <v>-1</v>
      </c>
      <c r="DC521" s="5">
        <v>-1</v>
      </c>
      <c r="DD521" s="5">
        <v>-1</v>
      </c>
      <c r="DE521" s="5">
        <v>-1</v>
      </c>
      <c r="DF521" s="5">
        <v>-1</v>
      </c>
      <c r="DG521" s="5">
        <v>-1</v>
      </c>
      <c r="DH521" s="5">
        <v>-1</v>
      </c>
      <c r="DI521" s="5">
        <v>-1</v>
      </c>
      <c r="DJ521" s="5">
        <v>-1</v>
      </c>
      <c r="DK521" s="5">
        <v>-1</v>
      </c>
      <c r="DL521" s="5">
        <v>-1</v>
      </c>
      <c r="DM521" s="5">
        <v>-1</v>
      </c>
      <c r="DN521" s="5">
        <v>-1</v>
      </c>
      <c r="DO521" s="5">
        <v>-1</v>
      </c>
      <c r="DP521" s="5">
        <v>-1</v>
      </c>
      <c r="DQ521" s="5">
        <v>-1</v>
      </c>
      <c r="DR521" s="5">
        <v>-1</v>
      </c>
      <c r="DS521" s="5">
        <v>-1</v>
      </c>
      <c r="DT521" s="5">
        <v>-1</v>
      </c>
      <c r="DU521" s="5">
        <v>-1</v>
      </c>
      <c r="DV521" s="5">
        <v>-1</v>
      </c>
      <c r="DW521" s="5">
        <v>-1</v>
      </c>
      <c r="DX521" s="5">
        <v>-1</v>
      </c>
      <c r="DY521" s="5">
        <v>-1</v>
      </c>
      <c r="DZ521" s="5">
        <v>-1</v>
      </c>
      <c r="EA521" s="5">
        <v>-1</v>
      </c>
      <c r="EB521" s="5">
        <v>-1</v>
      </c>
      <c r="EC521" s="5">
        <v>-1</v>
      </c>
      <c r="ED521" s="5">
        <v>-1</v>
      </c>
      <c r="EE521" s="5">
        <v>-1</v>
      </c>
      <c r="EF521" s="5">
        <v>-1</v>
      </c>
      <c r="EG521" s="5">
        <v>-1</v>
      </c>
      <c r="EH521" s="5">
        <v>-1</v>
      </c>
      <c r="EI521" s="5">
        <v>-1</v>
      </c>
      <c r="EJ521" s="5">
        <v>-1</v>
      </c>
      <c r="EK521" s="5">
        <v>-1</v>
      </c>
      <c r="EL521" s="5">
        <v>-1</v>
      </c>
      <c r="EM521" s="5">
        <v>-1</v>
      </c>
      <c r="EN521" s="5">
        <v>-1</v>
      </c>
      <c r="EO521" s="5">
        <v>-1</v>
      </c>
      <c r="EP521" s="5">
        <v>-1</v>
      </c>
      <c r="EQ521" s="5">
        <v>-1</v>
      </c>
      <c r="ER521" s="5">
        <v>-1</v>
      </c>
      <c r="ES521" s="5">
        <v>-1</v>
      </c>
      <c r="ET521" s="5">
        <v>-1</v>
      </c>
      <c r="EU521" s="5">
        <v>-1</v>
      </c>
      <c r="EV521" s="5">
        <v>-1</v>
      </c>
      <c r="EW521" s="5">
        <v>-1</v>
      </c>
      <c r="EX521" s="5">
        <v>-1</v>
      </c>
      <c r="EY521" s="5">
        <v>-1</v>
      </c>
      <c r="EZ521" s="5">
        <v>-1</v>
      </c>
      <c r="FA521" s="5">
        <v>-1</v>
      </c>
      <c r="FB521" s="5">
        <v>-1</v>
      </c>
      <c r="FC521" s="5">
        <v>-1</v>
      </c>
      <c r="FD521" s="5">
        <v>-1</v>
      </c>
      <c r="FE521" s="5">
        <v>-1</v>
      </c>
      <c r="FF521" s="5">
        <v>-1</v>
      </c>
      <c r="FG521" s="5">
        <v>-1</v>
      </c>
      <c r="FH521" s="5">
        <v>-1</v>
      </c>
      <c r="FI521" s="5">
        <v>-1</v>
      </c>
      <c r="FJ521" s="5">
        <v>-1</v>
      </c>
      <c r="FK521" s="5">
        <v>-1</v>
      </c>
      <c r="FL521" s="5">
        <v>-1</v>
      </c>
      <c r="FM521" s="5">
        <v>-1</v>
      </c>
      <c r="FN521" s="5">
        <v>-1</v>
      </c>
      <c r="FO521" s="5">
        <v>-1</v>
      </c>
      <c r="FP521" s="5">
        <v>-1</v>
      </c>
      <c r="FQ521" s="5">
        <v>-1</v>
      </c>
      <c r="FR521" s="5">
        <v>-1</v>
      </c>
      <c r="FS521" s="5">
        <v>-1</v>
      </c>
      <c r="FT521" s="5">
        <v>-1</v>
      </c>
      <c r="FU521" s="5">
        <v>-1</v>
      </c>
      <c r="FV521" s="5">
        <v>-1</v>
      </c>
      <c r="FW521" s="5">
        <v>-1</v>
      </c>
      <c r="FX521" s="5">
        <v>-1</v>
      </c>
      <c r="FY521" s="5">
        <v>-1</v>
      </c>
      <c r="FZ521" s="5">
        <v>-1</v>
      </c>
      <c r="GA521" s="5">
        <v>-1</v>
      </c>
      <c r="GB521" s="5">
        <v>-1</v>
      </c>
      <c r="GC521" s="5">
        <v>-1</v>
      </c>
      <c r="GD521" s="5">
        <v>-1</v>
      </c>
      <c r="GE521" s="5">
        <v>-1</v>
      </c>
      <c r="GF521" s="5">
        <v>-1</v>
      </c>
      <c r="GG521" s="5">
        <v>-1</v>
      </c>
      <c r="GH521" s="5">
        <v>-1</v>
      </c>
      <c r="GI521" s="5">
        <v>-1</v>
      </c>
      <c r="GJ521" s="5">
        <v>-1</v>
      </c>
      <c r="GK521" s="5">
        <v>-1</v>
      </c>
      <c r="GL521" s="5">
        <v>-1</v>
      </c>
      <c r="GM521" s="5">
        <v>-1</v>
      </c>
      <c r="GN521" s="5">
        <v>-1</v>
      </c>
      <c r="GO521" s="5">
        <v>-1</v>
      </c>
      <c r="GP521" s="5">
        <v>-1</v>
      </c>
      <c r="GQ521" s="5">
        <v>-1</v>
      </c>
      <c r="GR521" s="5">
        <v>-1</v>
      </c>
      <c r="GS521" s="5">
        <v>-1</v>
      </c>
      <c r="GT521" s="5">
        <v>-1</v>
      </c>
      <c r="GU521" s="5">
        <v>-1</v>
      </c>
      <c r="GV521" s="5">
        <v>-1</v>
      </c>
      <c r="GW521" s="5">
        <v>-1</v>
      </c>
      <c r="GX521" s="5">
        <v>-1</v>
      </c>
      <c r="GY521" s="5">
        <v>-1</v>
      </c>
      <c r="GZ521" s="5">
        <v>-1</v>
      </c>
      <c r="HA521" s="5">
        <v>-1</v>
      </c>
      <c r="HB521" s="5">
        <v>-1</v>
      </c>
      <c r="HC521" s="5">
        <v>-1</v>
      </c>
      <c r="HD521" s="5">
        <v>-1</v>
      </c>
      <c r="HE521" s="5">
        <v>-1</v>
      </c>
      <c r="HF521" s="5">
        <v>-1</v>
      </c>
      <c r="HG521" s="5">
        <v>6.0053655915754754E-6</v>
      </c>
      <c r="HH521" s="5">
        <v>-1</v>
      </c>
      <c r="HI521" s="5">
        <v>-1</v>
      </c>
      <c r="HJ521" s="5">
        <v>-1</v>
      </c>
      <c r="HK521" s="5">
        <v>-1</v>
      </c>
      <c r="HL521" s="5">
        <v>-1</v>
      </c>
      <c r="HM521" s="5">
        <v>-1</v>
      </c>
      <c r="HN521" s="5">
        <v>-1</v>
      </c>
      <c r="HO521" s="5" t="s">
        <v>720</v>
      </c>
    </row>
    <row r="522" spans="1:223" x14ac:dyDescent="0.25">
      <c r="A522" s="34" t="s">
        <v>19919</v>
      </c>
      <c r="B522" s="5">
        <v>2</v>
      </c>
      <c r="C522" s="5">
        <v>0</v>
      </c>
      <c r="D522" s="5">
        <v>0.7843060510543558</v>
      </c>
      <c r="E522" s="5">
        <v>3.7371313929015985E-2</v>
      </c>
      <c r="F522" s="5">
        <v>0.13439765180350668</v>
      </c>
      <c r="G522" s="5">
        <v>4.3924983213121799E-2</v>
      </c>
      <c r="H522" s="5">
        <v>-1</v>
      </c>
      <c r="I522" s="5">
        <v>-1</v>
      </c>
      <c r="J522" s="5">
        <v>-1</v>
      </c>
      <c r="K522" s="5">
        <v>-1</v>
      </c>
      <c r="L522" s="5">
        <v>-1</v>
      </c>
      <c r="M522" s="5">
        <v>-1</v>
      </c>
      <c r="N522" s="5">
        <v>-1</v>
      </c>
      <c r="O522" s="5">
        <v>-1</v>
      </c>
      <c r="P522" s="5">
        <v>-1</v>
      </c>
      <c r="Q522" s="5">
        <v>-1</v>
      </c>
      <c r="R522" s="5">
        <v>-1</v>
      </c>
      <c r="S522" s="5">
        <v>-1</v>
      </c>
      <c r="T522" s="5">
        <v>-1</v>
      </c>
      <c r="U522" s="5">
        <v>-1</v>
      </c>
      <c r="V522" s="5">
        <v>-1</v>
      </c>
      <c r="W522" s="5">
        <v>-1</v>
      </c>
      <c r="X522" s="5">
        <v>-1</v>
      </c>
      <c r="Y522" s="5">
        <v>-1</v>
      </c>
      <c r="Z522" s="5">
        <v>-1</v>
      </c>
      <c r="AA522" s="5">
        <v>-1</v>
      </c>
      <c r="AB522" s="5">
        <v>-1</v>
      </c>
      <c r="AC522" s="5">
        <v>-1</v>
      </c>
      <c r="AD522" s="5">
        <v>-1</v>
      </c>
      <c r="AE522" s="5">
        <v>-1</v>
      </c>
      <c r="AF522" s="5">
        <v>-1</v>
      </c>
      <c r="AG522" s="5">
        <v>-1</v>
      </c>
      <c r="AH522" s="5">
        <v>-1</v>
      </c>
      <c r="AI522" s="5">
        <v>-1</v>
      </c>
      <c r="AJ522" s="5">
        <v>-1</v>
      </c>
      <c r="AK522" s="5">
        <v>-1</v>
      </c>
      <c r="AL522" s="5">
        <v>-1</v>
      </c>
      <c r="AM522" s="5">
        <v>-1</v>
      </c>
      <c r="AN522" s="5">
        <v>-1</v>
      </c>
      <c r="AO522" s="5">
        <v>-1</v>
      </c>
      <c r="AP522" s="5">
        <v>-1</v>
      </c>
      <c r="AQ522" s="5">
        <v>-1</v>
      </c>
      <c r="AR522" s="5">
        <v>-1</v>
      </c>
      <c r="AS522" s="5">
        <v>-1</v>
      </c>
      <c r="AT522" s="5">
        <v>-1</v>
      </c>
      <c r="AU522" s="5">
        <v>-1</v>
      </c>
      <c r="AV522" s="5">
        <v>-1</v>
      </c>
      <c r="AW522" s="5">
        <v>-1</v>
      </c>
      <c r="AX522" s="5">
        <v>-1</v>
      </c>
      <c r="AY522" s="5">
        <v>-1</v>
      </c>
      <c r="AZ522" s="5">
        <v>-1</v>
      </c>
      <c r="BA522" s="5">
        <v>-1</v>
      </c>
      <c r="BB522" s="5">
        <v>-1</v>
      </c>
      <c r="BC522" s="5">
        <v>-1</v>
      </c>
      <c r="BD522" s="5">
        <v>-1</v>
      </c>
      <c r="BE522" s="5">
        <v>-1</v>
      </c>
      <c r="BF522" s="5">
        <v>-1</v>
      </c>
      <c r="BG522" s="5">
        <v>-1</v>
      </c>
      <c r="BH522" s="5">
        <v>-1</v>
      </c>
      <c r="BI522" s="5">
        <v>-1</v>
      </c>
      <c r="BJ522" s="5">
        <v>-1</v>
      </c>
      <c r="BK522" s="5">
        <v>-1</v>
      </c>
      <c r="BL522" s="5">
        <v>-1</v>
      </c>
      <c r="BM522" s="5">
        <v>-1</v>
      </c>
      <c r="BN522" s="5">
        <v>-1</v>
      </c>
      <c r="BO522" s="5">
        <v>-1</v>
      </c>
      <c r="BP522" s="5">
        <v>-1</v>
      </c>
      <c r="BQ522" s="5">
        <v>-1</v>
      </c>
      <c r="BR522" s="5">
        <v>-1</v>
      </c>
      <c r="BS522" s="5">
        <v>-1</v>
      </c>
      <c r="BT522" s="5">
        <v>-1</v>
      </c>
      <c r="BU522" s="5">
        <v>-1</v>
      </c>
      <c r="BV522" s="5">
        <v>-1</v>
      </c>
      <c r="BW522" s="5">
        <v>-1</v>
      </c>
      <c r="BX522" s="5">
        <v>-1</v>
      </c>
      <c r="BY522" s="5">
        <v>-1</v>
      </c>
      <c r="BZ522" s="5">
        <v>-1</v>
      </c>
      <c r="CA522" s="5">
        <v>-1</v>
      </c>
      <c r="CB522" s="5">
        <v>-1</v>
      </c>
      <c r="CC522" s="5">
        <v>-1</v>
      </c>
      <c r="CD522" s="5">
        <v>-1</v>
      </c>
      <c r="CE522" s="5">
        <v>-1</v>
      </c>
      <c r="CF522" s="5">
        <v>-1</v>
      </c>
      <c r="CG522" s="5">
        <v>-1</v>
      </c>
      <c r="CH522" s="5">
        <v>-1</v>
      </c>
      <c r="CI522" s="5">
        <v>-1</v>
      </c>
      <c r="CJ522" s="5">
        <v>-1</v>
      </c>
      <c r="CK522" s="5">
        <v>-1</v>
      </c>
      <c r="CL522" s="5">
        <v>-1</v>
      </c>
      <c r="CM522" s="5">
        <v>-1</v>
      </c>
      <c r="CN522" s="5">
        <v>-1</v>
      </c>
      <c r="CO522" s="5">
        <v>-1</v>
      </c>
      <c r="CP522" s="5">
        <v>-1</v>
      </c>
      <c r="CQ522" s="5">
        <v>-1</v>
      </c>
      <c r="CR522" s="5">
        <v>-1</v>
      </c>
      <c r="CS522" s="5">
        <v>-1</v>
      </c>
      <c r="CT522" s="5">
        <v>-1</v>
      </c>
      <c r="CU522" s="5">
        <v>-1</v>
      </c>
      <c r="CV522" s="5">
        <v>-1</v>
      </c>
      <c r="CW522" s="5">
        <v>-1</v>
      </c>
      <c r="CX522" s="5">
        <v>-1</v>
      </c>
      <c r="CY522" s="5">
        <v>-1</v>
      </c>
      <c r="CZ522" s="5">
        <v>-1</v>
      </c>
      <c r="DA522" s="5">
        <v>-1</v>
      </c>
      <c r="DB522" s="5">
        <v>-1</v>
      </c>
      <c r="DC522" s="5">
        <v>-1</v>
      </c>
      <c r="DD522" s="5">
        <v>-1</v>
      </c>
      <c r="DE522" s="5">
        <v>-1</v>
      </c>
      <c r="DF522" s="5">
        <v>-1</v>
      </c>
      <c r="DG522" s="5">
        <v>-1</v>
      </c>
      <c r="DH522" s="5">
        <v>-1</v>
      </c>
      <c r="DI522" s="5">
        <v>-1</v>
      </c>
      <c r="DJ522" s="5">
        <v>-1</v>
      </c>
      <c r="DK522" s="5">
        <v>-1</v>
      </c>
      <c r="DL522" s="5">
        <v>-1</v>
      </c>
      <c r="DM522" s="5">
        <v>-1</v>
      </c>
      <c r="DN522" s="5">
        <v>-1</v>
      </c>
      <c r="DO522" s="5">
        <v>-1</v>
      </c>
      <c r="DP522" s="5">
        <v>-1</v>
      </c>
      <c r="DQ522" s="5">
        <v>-1</v>
      </c>
      <c r="DR522" s="5">
        <v>-1</v>
      </c>
      <c r="DS522" s="5">
        <v>-1</v>
      </c>
      <c r="DT522" s="5">
        <v>-1</v>
      </c>
      <c r="DU522" s="5">
        <v>-1</v>
      </c>
      <c r="DV522" s="5">
        <v>-1</v>
      </c>
      <c r="DW522" s="5">
        <v>-1</v>
      </c>
      <c r="DX522" s="5">
        <v>-1</v>
      </c>
      <c r="DY522" s="5">
        <v>-1</v>
      </c>
      <c r="DZ522" s="5">
        <v>-1</v>
      </c>
      <c r="EA522" s="5">
        <v>-1</v>
      </c>
      <c r="EB522" s="5">
        <v>-1</v>
      </c>
      <c r="EC522" s="5">
        <v>-1</v>
      </c>
      <c r="ED522" s="5">
        <v>-1</v>
      </c>
      <c r="EE522" s="5">
        <v>-1</v>
      </c>
      <c r="EF522" s="5">
        <v>-1</v>
      </c>
      <c r="EG522" s="5">
        <v>-1</v>
      </c>
      <c r="EH522" s="5">
        <v>-1</v>
      </c>
      <c r="EI522" s="5">
        <v>-1</v>
      </c>
      <c r="EJ522" s="5">
        <v>-1</v>
      </c>
      <c r="EK522" s="5">
        <v>-1</v>
      </c>
      <c r="EL522" s="5">
        <v>-1</v>
      </c>
      <c r="EM522" s="5">
        <v>-1</v>
      </c>
      <c r="EN522" s="5">
        <v>-1</v>
      </c>
      <c r="EO522" s="5">
        <v>-1</v>
      </c>
      <c r="EP522" s="5">
        <v>-1</v>
      </c>
      <c r="EQ522" s="5">
        <v>-1</v>
      </c>
      <c r="ER522" s="5">
        <v>-1</v>
      </c>
      <c r="ES522" s="5">
        <v>-1</v>
      </c>
      <c r="ET522" s="5">
        <v>-1</v>
      </c>
      <c r="EU522" s="5">
        <v>-1</v>
      </c>
      <c r="EV522" s="5">
        <v>-1</v>
      </c>
      <c r="EW522" s="5">
        <v>-1</v>
      </c>
      <c r="EX522" s="5">
        <v>-1</v>
      </c>
      <c r="EY522" s="5">
        <v>-1</v>
      </c>
      <c r="EZ522" s="5">
        <v>-1</v>
      </c>
      <c r="FA522" s="5">
        <v>-1</v>
      </c>
      <c r="FB522" s="5">
        <v>-1</v>
      </c>
      <c r="FC522" s="5">
        <v>-1</v>
      </c>
      <c r="FD522" s="5">
        <v>-1</v>
      </c>
      <c r="FE522" s="5">
        <v>-1</v>
      </c>
      <c r="FF522" s="5">
        <v>-1</v>
      </c>
      <c r="FG522" s="5">
        <v>-1</v>
      </c>
      <c r="FH522" s="5">
        <v>-1</v>
      </c>
      <c r="FI522" s="5">
        <v>-1</v>
      </c>
      <c r="FJ522" s="5">
        <v>-1</v>
      </c>
      <c r="FK522" s="5">
        <v>-1</v>
      </c>
      <c r="FL522" s="5">
        <v>-1</v>
      </c>
      <c r="FM522" s="5">
        <v>-1</v>
      </c>
      <c r="FN522" s="5">
        <v>-1</v>
      </c>
      <c r="FO522" s="5">
        <v>-1</v>
      </c>
      <c r="FP522" s="5">
        <v>-1</v>
      </c>
      <c r="FQ522" s="5">
        <v>-1</v>
      </c>
      <c r="FR522" s="5">
        <v>-1</v>
      </c>
      <c r="FS522" s="5">
        <v>-1</v>
      </c>
      <c r="FT522" s="5">
        <v>-1</v>
      </c>
      <c r="FU522" s="5">
        <v>-1</v>
      </c>
      <c r="FV522" s="5">
        <v>-1</v>
      </c>
      <c r="FW522" s="5">
        <v>-1</v>
      </c>
      <c r="FX522" s="5">
        <v>-1</v>
      </c>
      <c r="FY522" s="5">
        <v>-1</v>
      </c>
      <c r="FZ522" s="5">
        <v>-1</v>
      </c>
      <c r="GA522" s="5">
        <v>-1</v>
      </c>
      <c r="GB522" s="5">
        <v>-1</v>
      </c>
      <c r="GC522" s="5">
        <v>-1</v>
      </c>
      <c r="GD522" s="5">
        <v>-1</v>
      </c>
      <c r="GE522" s="5">
        <v>-1</v>
      </c>
      <c r="GF522" s="5">
        <v>-1</v>
      </c>
      <c r="GG522" s="5">
        <v>-1</v>
      </c>
      <c r="GH522" s="5">
        <v>-1</v>
      </c>
      <c r="GI522" s="5">
        <v>-1</v>
      </c>
      <c r="GJ522" s="5">
        <v>-1</v>
      </c>
      <c r="GK522" s="5">
        <v>-1</v>
      </c>
      <c r="GL522" s="5">
        <v>-1</v>
      </c>
      <c r="GM522" s="5">
        <v>-1</v>
      </c>
      <c r="GN522" s="5">
        <v>-1</v>
      </c>
      <c r="GO522" s="5">
        <v>-1</v>
      </c>
      <c r="GP522" s="5">
        <v>-1</v>
      </c>
      <c r="GQ522" s="5">
        <v>-1</v>
      </c>
      <c r="GR522" s="5">
        <v>-1</v>
      </c>
      <c r="GS522" s="5">
        <v>-1</v>
      </c>
      <c r="GT522" s="5">
        <v>-1</v>
      </c>
      <c r="GU522" s="5">
        <v>-1</v>
      </c>
      <c r="GV522" s="5">
        <v>-1</v>
      </c>
      <c r="GW522" s="5">
        <v>-1</v>
      </c>
      <c r="GX522" s="5">
        <v>-1</v>
      </c>
      <c r="GY522" s="5">
        <v>-1</v>
      </c>
      <c r="GZ522" s="5">
        <v>-1</v>
      </c>
      <c r="HA522" s="5">
        <v>-1</v>
      </c>
      <c r="HB522" s="5">
        <v>-1</v>
      </c>
      <c r="HC522" s="5">
        <v>-1</v>
      </c>
      <c r="HD522" s="5">
        <v>-1</v>
      </c>
      <c r="HE522" s="5">
        <v>-1</v>
      </c>
      <c r="HF522" s="5">
        <v>-1</v>
      </c>
      <c r="HG522" s="5">
        <v>1.5448033309167766E-5</v>
      </c>
      <c r="HH522" s="5">
        <v>-1</v>
      </c>
      <c r="HI522" s="5">
        <v>-1</v>
      </c>
      <c r="HJ522" s="5">
        <v>-1</v>
      </c>
      <c r="HK522" s="5">
        <v>-1</v>
      </c>
      <c r="HL522" s="5">
        <v>-1</v>
      </c>
      <c r="HM522" s="5">
        <v>-1</v>
      </c>
      <c r="HN522" s="5">
        <v>-1</v>
      </c>
      <c r="HO522" s="5" t="s">
        <v>720</v>
      </c>
    </row>
    <row r="523" spans="1:223" x14ac:dyDescent="0.25">
      <c r="A523" s="34" t="s">
        <v>19926</v>
      </c>
      <c r="B523" s="5">
        <v>2</v>
      </c>
      <c r="C523" s="5">
        <v>0</v>
      </c>
      <c r="D523" s="5">
        <v>0.76702832273528254</v>
      </c>
      <c r="E523" s="5">
        <v>7.1305159568693613E-2</v>
      </c>
      <c r="F523" s="5">
        <v>7.7843714858987445E-2</v>
      </c>
      <c r="G523" s="5">
        <v>8.3822802837035471E-2</v>
      </c>
      <c r="H523" s="5">
        <v>-1</v>
      </c>
      <c r="I523" s="5">
        <v>-1</v>
      </c>
      <c r="J523" s="5">
        <v>-1</v>
      </c>
      <c r="K523" s="5">
        <v>-1</v>
      </c>
      <c r="L523" s="5">
        <v>-1</v>
      </c>
      <c r="M523" s="5">
        <v>-1</v>
      </c>
      <c r="N523" s="5">
        <v>-1</v>
      </c>
      <c r="O523" s="5">
        <v>-1</v>
      </c>
      <c r="P523" s="5">
        <v>-1</v>
      </c>
      <c r="Q523" s="5">
        <v>-1</v>
      </c>
      <c r="R523" s="5">
        <v>-1</v>
      </c>
      <c r="S523" s="5">
        <v>-1</v>
      </c>
      <c r="T523" s="5">
        <v>-1</v>
      </c>
      <c r="U523" s="5">
        <v>-1</v>
      </c>
      <c r="V523" s="5">
        <v>-1</v>
      </c>
      <c r="W523" s="5">
        <v>-1</v>
      </c>
      <c r="X523" s="5">
        <v>-1</v>
      </c>
      <c r="Y523" s="5">
        <v>-1</v>
      </c>
      <c r="Z523" s="5">
        <v>-1</v>
      </c>
      <c r="AA523" s="5">
        <v>-1</v>
      </c>
      <c r="AB523" s="5">
        <v>-1</v>
      </c>
      <c r="AC523" s="5">
        <v>-1</v>
      </c>
      <c r="AD523" s="5">
        <v>-1</v>
      </c>
      <c r="AE523" s="5">
        <v>-1</v>
      </c>
      <c r="AF523" s="5">
        <v>-1</v>
      </c>
      <c r="AG523" s="5">
        <v>-1</v>
      </c>
      <c r="AH523" s="5">
        <v>-1</v>
      </c>
      <c r="AI523" s="5">
        <v>-1</v>
      </c>
      <c r="AJ523" s="5">
        <v>-1</v>
      </c>
      <c r="AK523" s="5">
        <v>-1</v>
      </c>
      <c r="AL523" s="5">
        <v>-1</v>
      </c>
      <c r="AM523" s="5">
        <v>-1</v>
      </c>
      <c r="AN523" s="5">
        <v>-1</v>
      </c>
      <c r="AO523" s="5">
        <v>-1</v>
      </c>
      <c r="AP523" s="5">
        <v>-1</v>
      </c>
      <c r="AQ523" s="5">
        <v>-1</v>
      </c>
      <c r="AR523" s="5">
        <v>-1</v>
      </c>
      <c r="AS523" s="5">
        <v>-1</v>
      </c>
      <c r="AT523" s="5">
        <v>-1</v>
      </c>
      <c r="AU523" s="5">
        <v>-1</v>
      </c>
      <c r="AV523" s="5">
        <v>-1</v>
      </c>
      <c r="AW523" s="5">
        <v>-1</v>
      </c>
      <c r="AX523" s="5">
        <v>-1</v>
      </c>
      <c r="AY523" s="5">
        <v>-1</v>
      </c>
      <c r="AZ523" s="5">
        <v>-1</v>
      </c>
      <c r="BA523" s="5">
        <v>-1</v>
      </c>
      <c r="BB523" s="5">
        <v>-1</v>
      </c>
      <c r="BC523" s="5">
        <v>-1</v>
      </c>
      <c r="BD523" s="5">
        <v>-1</v>
      </c>
      <c r="BE523" s="5">
        <v>-1</v>
      </c>
      <c r="BF523" s="5">
        <v>-1</v>
      </c>
      <c r="BG523" s="5">
        <v>-1</v>
      </c>
      <c r="BH523" s="5">
        <v>-1</v>
      </c>
      <c r="BI523" s="5">
        <v>-1</v>
      </c>
      <c r="BJ523" s="5">
        <v>-1</v>
      </c>
      <c r="BK523" s="5">
        <v>-1</v>
      </c>
      <c r="BL523" s="5">
        <v>-1</v>
      </c>
      <c r="BM523" s="5">
        <v>-1</v>
      </c>
      <c r="BN523" s="5">
        <v>-1</v>
      </c>
      <c r="BO523" s="5">
        <v>-1</v>
      </c>
      <c r="BP523" s="5">
        <v>-1</v>
      </c>
      <c r="BQ523" s="5">
        <v>-1</v>
      </c>
      <c r="BR523" s="5">
        <v>-1</v>
      </c>
      <c r="BS523" s="5">
        <v>-1</v>
      </c>
      <c r="BT523" s="5">
        <v>-1</v>
      </c>
      <c r="BU523" s="5">
        <v>-1</v>
      </c>
      <c r="BV523" s="5">
        <v>-1</v>
      </c>
      <c r="BW523" s="5">
        <v>-1</v>
      </c>
      <c r="BX523" s="5">
        <v>-1</v>
      </c>
      <c r="BY523" s="5">
        <v>-1</v>
      </c>
      <c r="BZ523" s="5">
        <v>-1</v>
      </c>
      <c r="CA523" s="5">
        <v>-1</v>
      </c>
      <c r="CB523" s="5">
        <v>-1</v>
      </c>
      <c r="CC523" s="5">
        <v>-1</v>
      </c>
      <c r="CD523" s="5">
        <v>-1</v>
      </c>
      <c r="CE523" s="5">
        <v>-1</v>
      </c>
      <c r="CF523" s="5">
        <v>-1</v>
      </c>
      <c r="CG523" s="5">
        <v>-1</v>
      </c>
      <c r="CH523" s="5">
        <v>-1</v>
      </c>
      <c r="CI523" s="5">
        <v>-1</v>
      </c>
      <c r="CJ523" s="5">
        <v>-1</v>
      </c>
      <c r="CK523" s="5">
        <v>-1</v>
      </c>
      <c r="CL523" s="5">
        <v>-1</v>
      </c>
      <c r="CM523" s="5">
        <v>-1</v>
      </c>
      <c r="CN523" s="5">
        <v>-1</v>
      </c>
      <c r="CO523" s="5">
        <v>-1</v>
      </c>
      <c r="CP523" s="5">
        <v>-1</v>
      </c>
      <c r="CQ523" s="5">
        <v>-1</v>
      </c>
      <c r="CR523" s="5">
        <v>-1</v>
      </c>
      <c r="CS523" s="5">
        <v>-1</v>
      </c>
      <c r="CT523" s="5">
        <v>-1</v>
      </c>
      <c r="CU523" s="5">
        <v>-1</v>
      </c>
      <c r="CV523" s="5">
        <v>-1</v>
      </c>
      <c r="CW523" s="5">
        <v>-1</v>
      </c>
      <c r="CX523" s="5">
        <v>-1</v>
      </c>
      <c r="CY523" s="5">
        <v>-1</v>
      </c>
      <c r="CZ523" s="5">
        <v>-1</v>
      </c>
      <c r="DA523" s="5">
        <v>-1</v>
      </c>
      <c r="DB523" s="5">
        <v>-1</v>
      </c>
      <c r="DC523" s="5">
        <v>-1</v>
      </c>
      <c r="DD523" s="5">
        <v>-1</v>
      </c>
      <c r="DE523" s="5">
        <v>-1</v>
      </c>
      <c r="DF523" s="5">
        <v>-1</v>
      </c>
      <c r="DG523" s="5">
        <v>-1</v>
      </c>
      <c r="DH523" s="5">
        <v>-1</v>
      </c>
      <c r="DI523" s="5">
        <v>-1</v>
      </c>
      <c r="DJ523" s="5">
        <v>-1</v>
      </c>
      <c r="DK523" s="5">
        <v>-1</v>
      </c>
      <c r="DL523" s="5">
        <v>-1</v>
      </c>
      <c r="DM523" s="5">
        <v>-1</v>
      </c>
      <c r="DN523" s="5">
        <v>-1</v>
      </c>
      <c r="DO523" s="5">
        <v>-1</v>
      </c>
      <c r="DP523" s="5">
        <v>-1</v>
      </c>
      <c r="DQ523" s="5">
        <v>-1</v>
      </c>
      <c r="DR523" s="5">
        <v>-1</v>
      </c>
      <c r="DS523" s="5">
        <v>-1</v>
      </c>
      <c r="DT523" s="5">
        <v>-1</v>
      </c>
      <c r="DU523" s="5">
        <v>-1</v>
      </c>
      <c r="DV523" s="5">
        <v>-1</v>
      </c>
      <c r="DW523" s="5">
        <v>-1</v>
      </c>
      <c r="DX523" s="5">
        <v>-1</v>
      </c>
      <c r="DY523" s="5">
        <v>-1</v>
      </c>
      <c r="DZ523" s="5">
        <v>-1</v>
      </c>
      <c r="EA523" s="5">
        <v>-1</v>
      </c>
      <c r="EB523" s="5">
        <v>-1</v>
      </c>
      <c r="EC523" s="5">
        <v>-1</v>
      </c>
      <c r="ED523" s="5">
        <v>-1</v>
      </c>
      <c r="EE523" s="5">
        <v>-1</v>
      </c>
      <c r="EF523" s="5">
        <v>-1</v>
      </c>
      <c r="EG523" s="5">
        <v>-1</v>
      </c>
      <c r="EH523" s="5">
        <v>-1</v>
      </c>
      <c r="EI523" s="5">
        <v>-1</v>
      </c>
      <c r="EJ523" s="5">
        <v>-1</v>
      </c>
      <c r="EK523" s="5">
        <v>-1</v>
      </c>
      <c r="EL523" s="5">
        <v>-1</v>
      </c>
      <c r="EM523" s="5">
        <v>-1</v>
      </c>
      <c r="EN523" s="5">
        <v>-1</v>
      </c>
      <c r="EO523" s="5">
        <v>-1</v>
      </c>
      <c r="EP523" s="5">
        <v>-1</v>
      </c>
      <c r="EQ523" s="5">
        <v>-1</v>
      </c>
      <c r="ER523" s="5">
        <v>-1</v>
      </c>
      <c r="ES523" s="5">
        <v>-1</v>
      </c>
      <c r="ET523" s="5">
        <v>-1</v>
      </c>
      <c r="EU523" s="5">
        <v>-1</v>
      </c>
      <c r="EV523" s="5">
        <v>-1</v>
      </c>
      <c r="EW523" s="5">
        <v>-1</v>
      </c>
      <c r="EX523" s="5">
        <v>-1</v>
      </c>
      <c r="EY523" s="5">
        <v>-1</v>
      </c>
      <c r="EZ523" s="5">
        <v>-1</v>
      </c>
      <c r="FA523" s="5">
        <v>-1</v>
      </c>
      <c r="FB523" s="5">
        <v>-1</v>
      </c>
      <c r="FC523" s="5">
        <v>-1</v>
      </c>
      <c r="FD523" s="5">
        <v>-1</v>
      </c>
      <c r="FE523" s="5">
        <v>-1</v>
      </c>
      <c r="FF523" s="5">
        <v>-1</v>
      </c>
      <c r="FG523" s="5">
        <v>-1</v>
      </c>
      <c r="FH523" s="5">
        <v>-1</v>
      </c>
      <c r="FI523" s="5">
        <v>-1</v>
      </c>
      <c r="FJ523" s="5">
        <v>-1</v>
      </c>
      <c r="FK523" s="5">
        <v>-1</v>
      </c>
      <c r="FL523" s="5">
        <v>-1</v>
      </c>
      <c r="FM523" s="5">
        <v>-1</v>
      </c>
      <c r="FN523" s="5">
        <v>-1</v>
      </c>
      <c r="FO523" s="5">
        <v>-1</v>
      </c>
      <c r="FP523" s="5">
        <v>-1</v>
      </c>
      <c r="FQ523" s="5">
        <v>-1</v>
      </c>
      <c r="FR523" s="5">
        <v>-1</v>
      </c>
      <c r="FS523" s="5">
        <v>-1</v>
      </c>
      <c r="FT523" s="5">
        <v>-1</v>
      </c>
      <c r="FU523" s="5">
        <v>-1</v>
      </c>
      <c r="FV523" s="5">
        <v>-1</v>
      </c>
      <c r="FW523" s="5">
        <v>-1</v>
      </c>
      <c r="FX523" s="5">
        <v>-1</v>
      </c>
      <c r="FY523" s="5">
        <v>-1</v>
      </c>
      <c r="FZ523" s="5">
        <v>-1</v>
      </c>
      <c r="GA523" s="5">
        <v>-1</v>
      </c>
      <c r="GB523" s="5">
        <v>-1</v>
      </c>
      <c r="GC523" s="5">
        <v>-1</v>
      </c>
      <c r="GD523" s="5">
        <v>-1</v>
      </c>
      <c r="GE523" s="5">
        <v>-1</v>
      </c>
      <c r="GF523" s="5">
        <v>-1</v>
      </c>
      <c r="GG523" s="5">
        <v>-1</v>
      </c>
      <c r="GH523" s="5">
        <v>-1</v>
      </c>
      <c r="GI523" s="5">
        <v>-1</v>
      </c>
      <c r="GJ523" s="5">
        <v>-1</v>
      </c>
      <c r="GK523" s="5">
        <v>-1</v>
      </c>
      <c r="GL523" s="5">
        <v>-1</v>
      </c>
      <c r="GM523" s="5">
        <v>-1</v>
      </c>
      <c r="GN523" s="5">
        <v>-1</v>
      </c>
      <c r="GO523" s="5">
        <v>-1</v>
      </c>
      <c r="GP523" s="5">
        <v>-1</v>
      </c>
      <c r="GQ523" s="5">
        <v>-1</v>
      </c>
      <c r="GR523" s="5">
        <v>-1</v>
      </c>
      <c r="GS523" s="5">
        <v>-1</v>
      </c>
      <c r="GT523" s="5">
        <v>-1</v>
      </c>
      <c r="GU523" s="5">
        <v>-1</v>
      </c>
      <c r="GV523" s="5">
        <v>-1</v>
      </c>
      <c r="GW523" s="5">
        <v>-1</v>
      </c>
      <c r="GX523" s="5">
        <v>-1</v>
      </c>
      <c r="GY523" s="5">
        <v>-1</v>
      </c>
      <c r="GZ523" s="5">
        <v>-1</v>
      </c>
      <c r="HA523" s="5">
        <v>-1</v>
      </c>
      <c r="HB523" s="5">
        <v>-1</v>
      </c>
      <c r="HC523" s="5">
        <v>-1</v>
      </c>
      <c r="HD523" s="5">
        <v>-1</v>
      </c>
      <c r="HE523" s="5">
        <v>-1</v>
      </c>
      <c r="HF523" s="5">
        <v>-1</v>
      </c>
      <c r="HG523" s="5">
        <v>7.4682808487778682E-7</v>
      </c>
      <c r="HH523" s="5">
        <v>-1</v>
      </c>
      <c r="HI523" s="5">
        <v>-1</v>
      </c>
      <c r="HJ523" s="5">
        <v>-1</v>
      </c>
      <c r="HK523" s="5">
        <v>-1</v>
      </c>
      <c r="HL523" s="5">
        <v>-1</v>
      </c>
      <c r="HM523" s="5">
        <v>-1</v>
      </c>
      <c r="HN523" s="5">
        <v>-1</v>
      </c>
      <c r="HO523" s="5" t="s">
        <v>720</v>
      </c>
    </row>
    <row r="524" spans="1:223" x14ac:dyDescent="0.25">
      <c r="A524" s="34" t="s">
        <v>19959</v>
      </c>
      <c r="B524" s="5">
        <v>2</v>
      </c>
      <c r="C524" s="5">
        <v>0</v>
      </c>
      <c r="D524" s="5">
        <v>0.70757759401458187</v>
      </c>
      <c r="E524" s="5">
        <v>0.11388727707014963</v>
      </c>
      <c r="F524" s="5">
        <v>4.5192592171379109E-2</v>
      </c>
      <c r="G524" s="5">
        <v>0.13334253674388918</v>
      </c>
      <c r="H524" s="5">
        <v>-1</v>
      </c>
      <c r="I524" s="5">
        <v>-1</v>
      </c>
      <c r="J524" s="5">
        <v>-1</v>
      </c>
      <c r="K524" s="5">
        <v>-1</v>
      </c>
      <c r="L524" s="5">
        <v>-1</v>
      </c>
      <c r="M524" s="5">
        <v>-1</v>
      </c>
      <c r="N524" s="5">
        <v>-1</v>
      </c>
      <c r="O524" s="5">
        <v>-1</v>
      </c>
      <c r="P524" s="5">
        <v>-1</v>
      </c>
      <c r="Q524" s="5">
        <v>-1</v>
      </c>
      <c r="R524" s="5">
        <v>-1</v>
      </c>
      <c r="S524" s="5">
        <v>-1</v>
      </c>
      <c r="T524" s="5">
        <v>-1</v>
      </c>
      <c r="U524" s="5">
        <v>-1</v>
      </c>
      <c r="V524" s="5">
        <v>-1</v>
      </c>
      <c r="W524" s="5">
        <v>-1</v>
      </c>
      <c r="X524" s="5">
        <v>-1</v>
      </c>
      <c r="Y524" s="5">
        <v>-1</v>
      </c>
      <c r="Z524" s="5">
        <v>-1</v>
      </c>
      <c r="AA524" s="5">
        <v>-1</v>
      </c>
      <c r="AB524" s="5">
        <v>-1</v>
      </c>
      <c r="AC524" s="5">
        <v>-1</v>
      </c>
      <c r="AD524" s="5">
        <v>-1</v>
      </c>
      <c r="AE524" s="5">
        <v>-1</v>
      </c>
      <c r="AF524" s="5">
        <v>-1</v>
      </c>
      <c r="AG524" s="5">
        <v>-1</v>
      </c>
      <c r="AH524" s="5">
        <v>-1</v>
      </c>
      <c r="AI524" s="5">
        <v>-1</v>
      </c>
      <c r="AJ524" s="5">
        <v>-1</v>
      </c>
      <c r="AK524" s="5">
        <v>-1</v>
      </c>
      <c r="AL524" s="5">
        <v>-1</v>
      </c>
      <c r="AM524" s="5">
        <v>-1</v>
      </c>
      <c r="AN524" s="5">
        <v>-1</v>
      </c>
      <c r="AO524" s="5">
        <v>-1</v>
      </c>
      <c r="AP524" s="5">
        <v>-1</v>
      </c>
      <c r="AQ524" s="5">
        <v>-1</v>
      </c>
      <c r="AR524" s="5">
        <v>-1</v>
      </c>
      <c r="AS524" s="5">
        <v>-1</v>
      </c>
      <c r="AT524" s="5">
        <v>-1</v>
      </c>
      <c r="AU524" s="5">
        <v>-1</v>
      </c>
      <c r="AV524" s="5">
        <v>-1</v>
      </c>
      <c r="AW524" s="5">
        <v>-1</v>
      </c>
      <c r="AX524" s="5">
        <v>-1</v>
      </c>
      <c r="AY524" s="5">
        <v>-1</v>
      </c>
      <c r="AZ524" s="5">
        <v>-1</v>
      </c>
      <c r="BA524" s="5">
        <v>-1</v>
      </c>
      <c r="BB524" s="5">
        <v>-1</v>
      </c>
      <c r="BC524" s="5">
        <v>-1</v>
      </c>
      <c r="BD524" s="5">
        <v>-1</v>
      </c>
      <c r="BE524" s="5">
        <v>-1</v>
      </c>
      <c r="BF524" s="5">
        <v>-1</v>
      </c>
      <c r="BG524" s="5">
        <v>-1</v>
      </c>
      <c r="BH524" s="5">
        <v>-1</v>
      </c>
      <c r="BI524" s="5">
        <v>-1</v>
      </c>
      <c r="BJ524" s="5">
        <v>-1</v>
      </c>
      <c r="BK524" s="5">
        <v>-1</v>
      </c>
      <c r="BL524" s="5">
        <v>-1</v>
      </c>
      <c r="BM524" s="5">
        <v>-1</v>
      </c>
      <c r="BN524" s="5">
        <v>-1</v>
      </c>
      <c r="BO524" s="5">
        <v>-1</v>
      </c>
      <c r="BP524" s="5">
        <v>-1</v>
      </c>
      <c r="BQ524" s="5">
        <v>-1</v>
      </c>
      <c r="BR524" s="5">
        <v>-1</v>
      </c>
      <c r="BS524" s="5">
        <v>-1</v>
      </c>
      <c r="BT524" s="5">
        <v>-1</v>
      </c>
      <c r="BU524" s="5">
        <v>-1</v>
      </c>
      <c r="BV524" s="5">
        <v>-1</v>
      </c>
      <c r="BW524" s="5">
        <v>-1</v>
      </c>
      <c r="BX524" s="5">
        <v>-1</v>
      </c>
      <c r="BY524" s="5">
        <v>-1</v>
      </c>
      <c r="BZ524" s="5">
        <v>-1</v>
      </c>
      <c r="CA524" s="5">
        <v>-1</v>
      </c>
      <c r="CB524" s="5">
        <v>-1</v>
      </c>
      <c r="CC524" s="5">
        <v>-1</v>
      </c>
      <c r="CD524" s="5">
        <v>-1</v>
      </c>
      <c r="CE524" s="5">
        <v>-1</v>
      </c>
      <c r="CF524" s="5">
        <v>-1</v>
      </c>
      <c r="CG524" s="5">
        <v>-1</v>
      </c>
      <c r="CH524" s="5">
        <v>-1</v>
      </c>
      <c r="CI524" s="5">
        <v>-1</v>
      </c>
      <c r="CJ524" s="5">
        <v>-1</v>
      </c>
      <c r="CK524" s="5">
        <v>-1</v>
      </c>
      <c r="CL524" s="5">
        <v>-1</v>
      </c>
      <c r="CM524" s="5">
        <v>-1</v>
      </c>
      <c r="CN524" s="5">
        <v>-1</v>
      </c>
      <c r="CO524" s="5">
        <v>-1</v>
      </c>
      <c r="CP524" s="5">
        <v>-1</v>
      </c>
      <c r="CQ524" s="5">
        <v>-1</v>
      </c>
      <c r="CR524" s="5">
        <v>-1</v>
      </c>
      <c r="CS524" s="5">
        <v>-1</v>
      </c>
      <c r="CT524" s="5">
        <v>-1</v>
      </c>
      <c r="CU524" s="5">
        <v>-1</v>
      </c>
      <c r="CV524" s="5">
        <v>-1</v>
      </c>
      <c r="CW524" s="5">
        <v>-1</v>
      </c>
      <c r="CX524" s="5">
        <v>-1</v>
      </c>
      <c r="CY524" s="5">
        <v>-1</v>
      </c>
      <c r="CZ524" s="5">
        <v>-1</v>
      </c>
      <c r="DA524" s="5">
        <v>-1</v>
      </c>
      <c r="DB524" s="5">
        <v>-1</v>
      </c>
      <c r="DC524" s="5">
        <v>-1</v>
      </c>
      <c r="DD524" s="5">
        <v>-1</v>
      </c>
      <c r="DE524" s="5">
        <v>-1</v>
      </c>
      <c r="DF524" s="5">
        <v>-1</v>
      </c>
      <c r="DG524" s="5">
        <v>-1</v>
      </c>
      <c r="DH524" s="5">
        <v>-1</v>
      </c>
      <c r="DI524" s="5">
        <v>-1</v>
      </c>
      <c r="DJ524" s="5">
        <v>-1</v>
      </c>
      <c r="DK524" s="5">
        <v>-1</v>
      </c>
      <c r="DL524" s="5">
        <v>-1</v>
      </c>
      <c r="DM524" s="5">
        <v>-1</v>
      </c>
      <c r="DN524" s="5">
        <v>-1</v>
      </c>
      <c r="DO524" s="5">
        <v>-1</v>
      </c>
      <c r="DP524" s="5">
        <v>-1</v>
      </c>
      <c r="DQ524" s="5">
        <v>-1</v>
      </c>
      <c r="DR524" s="5">
        <v>-1</v>
      </c>
      <c r="DS524" s="5">
        <v>-1</v>
      </c>
      <c r="DT524" s="5">
        <v>-1</v>
      </c>
      <c r="DU524" s="5">
        <v>-1</v>
      </c>
      <c r="DV524" s="5">
        <v>-1</v>
      </c>
      <c r="DW524" s="5">
        <v>-1</v>
      </c>
      <c r="DX524" s="5">
        <v>-1</v>
      </c>
      <c r="DY524" s="5">
        <v>-1</v>
      </c>
      <c r="DZ524" s="5">
        <v>-1</v>
      </c>
      <c r="EA524" s="5">
        <v>-1</v>
      </c>
      <c r="EB524" s="5">
        <v>-1</v>
      </c>
      <c r="EC524" s="5">
        <v>-1</v>
      </c>
      <c r="ED524" s="5">
        <v>-1</v>
      </c>
      <c r="EE524" s="5">
        <v>-1</v>
      </c>
      <c r="EF524" s="5">
        <v>-1</v>
      </c>
      <c r="EG524" s="5">
        <v>-1</v>
      </c>
      <c r="EH524" s="5">
        <v>-1</v>
      </c>
      <c r="EI524" s="5">
        <v>-1</v>
      </c>
      <c r="EJ524" s="5">
        <v>-1</v>
      </c>
      <c r="EK524" s="5">
        <v>-1</v>
      </c>
      <c r="EL524" s="5">
        <v>-1</v>
      </c>
      <c r="EM524" s="5">
        <v>-1</v>
      </c>
      <c r="EN524" s="5">
        <v>-1</v>
      </c>
      <c r="EO524" s="5">
        <v>-1</v>
      </c>
      <c r="EP524" s="5">
        <v>-1</v>
      </c>
      <c r="EQ524" s="5">
        <v>-1</v>
      </c>
      <c r="ER524" s="5">
        <v>-1</v>
      </c>
      <c r="ES524" s="5">
        <v>-1</v>
      </c>
      <c r="ET524" s="5">
        <v>-1</v>
      </c>
      <c r="EU524" s="5">
        <v>-1</v>
      </c>
      <c r="EV524" s="5">
        <v>-1</v>
      </c>
      <c r="EW524" s="5">
        <v>-1</v>
      </c>
      <c r="EX524" s="5">
        <v>-1</v>
      </c>
      <c r="EY524" s="5">
        <v>-1</v>
      </c>
      <c r="EZ524" s="5">
        <v>-1</v>
      </c>
      <c r="FA524" s="5">
        <v>-1</v>
      </c>
      <c r="FB524" s="5">
        <v>-1</v>
      </c>
      <c r="FC524" s="5">
        <v>-1</v>
      </c>
      <c r="FD524" s="5">
        <v>-1</v>
      </c>
      <c r="FE524" s="5">
        <v>-1</v>
      </c>
      <c r="FF524" s="5">
        <v>-1</v>
      </c>
      <c r="FG524" s="5">
        <v>-1</v>
      </c>
      <c r="FH524" s="5">
        <v>-1</v>
      </c>
      <c r="FI524" s="5">
        <v>-1</v>
      </c>
      <c r="FJ524" s="5">
        <v>-1</v>
      </c>
      <c r="FK524" s="5">
        <v>-1</v>
      </c>
      <c r="FL524" s="5">
        <v>-1</v>
      </c>
      <c r="FM524" s="5">
        <v>-1</v>
      </c>
      <c r="FN524" s="5">
        <v>-1</v>
      </c>
      <c r="FO524" s="5">
        <v>-1</v>
      </c>
      <c r="FP524" s="5">
        <v>-1</v>
      </c>
      <c r="FQ524" s="5">
        <v>-1</v>
      </c>
      <c r="FR524" s="5">
        <v>-1</v>
      </c>
      <c r="FS524" s="5">
        <v>-1</v>
      </c>
      <c r="FT524" s="5">
        <v>-1</v>
      </c>
      <c r="FU524" s="5">
        <v>-1</v>
      </c>
      <c r="FV524" s="5">
        <v>-1</v>
      </c>
      <c r="FW524" s="5">
        <v>-1</v>
      </c>
      <c r="FX524" s="5">
        <v>-1</v>
      </c>
      <c r="FY524" s="5">
        <v>-1</v>
      </c>
      <c r="FZ524" s="5">
        <v>-1</v>
      </c>
      <c r="GA524" s="5">
        <v>-1</v>
      </c>
      <c r="GB524" s="5">
        <v>-1</v>
      </c>
      <c r="GC524" s="5">
        <v>-1</v>
      </c>
      <c r="GD524" s="5">
        <v>-1</v>
      </c>
      <c r="GE524" s="5">
        <v>-1</v>
      </c>
      <c r="GF524" s="5">
        <v>-1</v>
      </c>
      <c r="GG524" s="5">
        <v>-1</v>
      </c>
      <c r="GH524" s="5">
        <v>-1</v>
      </c>
      <c r="GI524" s="5">
        <v>-1</v>
      </c>
      <c r="GJ524" s="5">
        <v>-1</v>
      </c>
      <c r="GK524" s="5">
        <v>-1</v>
      </c>
      <c r="GL524" s="5">
        <v>-1</v>
      </c>
      <c r="GM524" s="5">
        <v>-1</v>
      </c>
      <c r="GN524" s="5">
        <v>-1</v>
      </c>
      <c r="GO524" s="5">
        <v>-1</v>
      </c>
      <c r="GP524" s="5">
        <v>-1</v>
      </c>
      <c r="GQ524" s="5">
        <v>-1</v>
      </c>
      <c r="GR524" s="5">
        <v>3.9969558599695586E-7</v>
      </c>
      <c r="GS524" s="5">
        <v>-1</v>
      </c>
      <c r="GT524" s="5">
        <v>-1</v>
      </c>
      <c r="GU524" s="5">
        <v>-1</v>
      </c>
      <c r="GV524" s="5">
        <v>-1</v>
      </c>
      <c r="GW524" s="5">
        <v>-1</v>
      </c>
      <c r="GX524" s="5">
        <v>-1</v>
      </c>
      <c r="GY524" s="5">
        <v>-1</v>
      </c>
      <c r="GZ524" s="5">
        <v>-1</v>
      </c>
      <c r="HA524" s="5">
        <v>-1</v>
      </c>
      <c r="HB524" s="5">
        <v>-1</v>
      </c>
      <c r="HC524" s="5">
        <v>-1</v>
      </c>
      <c r="HD524" s="5">
        <v>-1</v>
      </c>
      <c r="HE524" s="5">
        <v>-1</v>
      </c>
      <c r="HF524" s="5">
        <v>-1</v>
      </c>
      <c r="HG524" s="5">
        <v>-1</v>
      </c>
      <c r="HH524" s="5">
        <v>-1</v>
      </c>
      <c r="HI524" s="5">
        <v>-1</v>
      </c>
      <c r="HJ524" s="5">
        <v>-1</v>
      </c>
      <c r="HK524" s="5">
        <v>-1</v>
      </c>
      <c r="HL524" s="5">
        <v>-1</v>
      </c>
      <c r="HM524" s="5">
        <v>-1</v>
      </c>
      <c r="HN524" s="5">
        <v>-1</v>
      </c>
      <c r="HO524" s="5" t="s">
        <v>720</v>
      </c>
    </row>
    <row r="525" spans="1:223" x14ac:dyDescent="0.25">
      <c r="A525" s="34" t="s">
        <v>19965</v>
      </c>
      <c r="B525" s="5">
        <v>2</v>
      </c>
      <c r="C525" s="5">
        <v>0</v>
      </c>
      <c r="D525" s="5">
        <v>3.5522135175525567E-8</v>
      </c>
      <c r="E525" s="5">
        <v>0.24543577424926191</v>
      </c>
      <c r="F525" s="5">
        <v>4.1233708138044469E-3</v>
      </c>
      <c r="G525" s="5">
        <v>0.75044081941479801</v>
      </c>
      <c r="H525" s="5">
        <v>-1</v>
      </c>
      <c r="I525" s="5">
        <v>-1</v>
      </c>
      <c r="J525" s="5">
        <v>-1</v>
      </c>
      <c r="K525" s="5">
        <v>-1</v>
      </c>
      <c r="L525" s="5">
        <v>-1</v>
      </c>
      <c r="M525" s="5">
        <v>-1</v>
      </c>
      <c r="N525" s="5">
        <v>-1</v>
      </c>
      <c r="O525" s="5">
        <v>-1</v>
      </c>
      <c r="P525" s="5">
        <v>-1</v>
      </c>
      <c r="Q525" s="5">
        <v>-1</v>
      </c>
      <c r="R525" s="5">
        <v>-1</v>
      </c>
      <c r="S525" s="5">
        <v>-1</v>
      </c>
      <c r="T525" s="5">
        <v>-1</v>
      </c>
      <c r="U525" s="5">
        <v>-1</v>
      </c>
      <c r="V525" s="5">
        <v>-1</v>
      </c>
      <c r="W525" s="5">
        <v>-1</v>
      </c>
      <c r="X525" s="5">
        <v>-1</v>
      </c>
      <c r="Y525" s="5">
        <v>-1</v>
      </c>
      <c r="Z525" s="5">
        <v>-1</v>
      </c>
      <c r="AA525" s="5">
        <v>-1</v>
      </c>
      <c r="AB525" s="5">
        <v>-1</v>
      </c>
      <c r="AC525" s="5">
        <v>-1</v>
      </c>
      <c r="AD525" s="5">
        <v>-1</v>
      </c>
      <c r="AE525" s="5">
        <v>-1</v>
      </c>
      <c r="AF525" s="5">
        <v>-1</v>
      </c>
      <c r="AG525" s="5">
        <v>-1</v>
      </c>
      <c r="AH525" s="5">
        <v>-1</v>
      </c>
      <c r="AI525" s="5">
        <v>-1</v>
      </c>
      <c r="AJ525" s="5">
        <v>-1</v>
      </c>
      <c r="AK525" s="5">
        <v>-1</v>
      </c>
      <c r="AL525" s="5">
        <v>-1</v>
      </c>
      <c r="AM525" s="5">
        <v>-1</v>
      </c>
      <c r="AN525" s="5">
        <v>-1</v>
      </c>
      <c r="AO525" s="5">
        <v>-1</v>
      </c>
      <c r="AP525" s="5">
        <v>-1</v>
      </c>
      <c r="AQ525" s="5">
        <v>-1</v>
      </c>
      <c r="AR525" s="5">
        <v>-1</v>
      </c>
      <c r="AS525" s="5">
        <v>-1</v>
      </c>
      <c r="AT525" s="5">
        <v>-1</v>
      </c>
      <c r="AU525" s="5">
        <v>-1</v>
      </c>
      <c r="AV525" s="5">
        <v>-1</v>
      </c>
      <c r="AW525" s="5">
        <v>-1</v>
      </c>
      <c r="AX525" s="5">
        <v>-1</v>
      </c>
      <c r="AY525" s="5">
        <v>-1</v>
      </c>
      <c r="AZ525" s="5">
        <v>-1</v>
      </c>
      <c r="BA525" s="5">
        <v>-1</v>
      </c>
      <c r="BB525" s="5">
        <v>-1</v>
      </c>
      <c r="BC525" s="5">
        <v>-1</v>
      </c>
      <c r="BD525" s="5">
        <v>-1</v>
      </c>
      <c r="BE525" s="5">
        <v>-1</v>
      </c>
      <c r="BF525" s="5">
        <v>-1</v>
      </c>
      <c r="BG525" s="5">
        <v>-1</v>
      </c>
      <c r="BH525" s="5">
        <v>-1</v>
      </c>
      <c r="BI525" s="5">
        <v>-1</v>
      </c>
      <c r="BJ525" s="5">
        <v>-1</v>
      </c>
      <c r="BK525" s="5">
        <v>-1</v>
      </c>
      <c r="BL525" s="5">
        <v>-1</v>
      </c>
      <c r="BM525" s="5">
        <v>-1</v>
      </c>
      <c r="BN525" s="5">
        <v>-1</v>
      </c>
      <c r="BO525" s="5">
        <v>-1</v>
      </c>
      <c r="BP525" s="5">
        <v>-1</v>
      </c>
      <c r="BQ525" s="5">
        <v>-1</v>
      </c>
      <c r="BR525" s="5">
        <v>-1</v>
      </c>
      <c r="BS525" s="5">
        <v>-1</v>
      </c>
      <c r="BT525" s="5">
        <v>-1</v>
      </c>
      <c r="BU525" s="5">
        <v>-1</v>
      </c>
      <c r="BV525" s="5">
        <v>-1</v>
      </c>
      <c r="BW525" s="5">
        <v>-1</v>
      </c>
      <c r="BX525" s="5">
        <v>-1</v>
      </c>
      <c r="BY525" s="5">
        <v>-1</v>
      </c>
      <c r="BZ525" s="5">
        <v>-1</v>
      </c>
      <c r="CA525" s="5">
        <v>-1</v>
      </c>
      <c r="CB525" s="5">
        <v>-1</v>
      </c>
      <c r="CC525" s="5">
        <v>-1</v>
      </c>
      <c r="CD525" s="5">
        <v>-1</v>
      </c>
      <c r="CE525" s="5">
        <v>-1</v>
      </c>
      <c r="CF525" s="5">
        <v>-1</v>
      </c>
      <c r="CG525" s="5">
        <v>-1</v>
      </c>
      <c r="CH525" s="5">
        <v>-1</v>
      </c>
      <c r="CI525" s="5">
        <v>-1</v>
      </c>
      <c r="CJ525" s="5">
        <v>-1</v>
      </c>
      <c r="CK525" s="5">
        <v>-1</v>
      </c>
      <c r="CL525" s="5">
        <v>-1</v>
      </c>
      <c r="CM525" s="5">
        <v>-1</v>
      </c>
      <c r="CN525" s="5">
        <v>-1</v>
      </c>
      <c r="CO525" s="5">
        <v>-1</v>
      </c>
      <c r="CP525" s="5">
        <v>-1</v>
      </c>
      <c r="CQ525" s="5">
        <v>-1</v>
      </c>
      <c r="CR525" s="5">
        <v>-1</v>
      </c>
      <c r="CS525" s="5">
        <v>-1</v>
      </c>
      <c r="CT525" s="5">
        <v>-1</v>
      </c>
      <c r="CU525" s="5">
        <v>-1</v>
      </c>
      <c r="CV525" s="5">
        <v>-1</v>
      </c>
      <c r="CW525" s="5">
        <v>-1</v>
      </c>
      <c r="CX525" s="5">
        <v>-1</v>
      </c>
      <c r="CY525" s="5">
        <v>-1</v>
      </c>
      <c r="CZ525" s="5">
        <v>-1</v>
      </c>
      <c r="DA525" s="5">
        <v>-1</v>
      </c>
      <c r="DB525" s="5">
        <v>-1</v>
      </c>
      <c r="DC525" s="5">
        <v>-1</v>
      </c>
      <c r="DD525" s="5">
        <v>-1</v>
      </c>
      <c r="DE525" s="5">
        <v>-1</v>
      </c>
      <c r="DF525" s="5">
        <v>-1</v>
      </c>
      <c r="DG525" s="5">
        <v>-1</v>
      </c>
      <c r="DH525" s="5">
        <v>-1</v>
      </c>
      <c r="DI525" s="5">
        <v>-1</v>
      </c>
      <c r="DJ525" s="5">
        <v>-1</v>
      </c>
      <c r="DK525" s="5">
        <v>-1</v>
      </c>
      <c r="DL525" s="5">
        <v>-1</v>
      </c>
      <c r="DM525" s="5">
        <v>-1</v>
      </c>
      <c r="DN525" s="5">
        <v>-1</v>
      </c>
      <c r="DO525" s="5">
        <v>-1</v>
      </c>
      <c r="DP525" s="5">
        <v>-1</v>
      </c>
      <c r="DQ525" s="5">
        <v>-1</v>
      </c>
      <c r="DR525" s="5">
        <v>-1</v>
      </c>
      <c r="DS525" s="5">
        <v>-1</v>
      </c>
      <c r="DT525" s="5">
        <v>-1</v>
      </c>
      <c r="DU525" s="5">
        <v>-1</v>
      </c>
      <c r="DV525" s="5">
        <v>-1</v>
      </c>
      <c r="DW525" s="5">
        <v>-1</v>
      </c>
      <c r="DX525" s="5">
        <v>-1</v>
      </c>
      <c r="DY525" s="5">
        <v>-1</v>
      </c>
      <c r="DZ525" s="5">
        <v>-1</v>
      </c>
      <c r="EA525" s="5">
        <v>-1</v>
      </c>
      <c r="EB525" s="5">
        <v>-1</v>
      </c>
      <c r="EC525" s="5">
        <v>-1</v>
      </c>
      <c r="ED525" s="5">
        <v>-1</v>
      </c>
      <c r="EE525" s="5">
        <v>-1</v>
      </c>
      <c r="EF525" s="5">
        <v>-1</v>
      </c>
      <c r="EG525" s="5">
        <v>-1</v>
      </c>
      <c r="EH525" s="5">
        <v>-1</v>
      </c>
      <c r="EI525" s="5">
        <v>-1</v>
      </c>
      <c r="EJ525" s="5">
        <v>-1</v>
      </c>
      <c r="EK525" s="5">
        <v>-1</v>
      </c>
      <c r="EL525" s="5">
        <v>-1</v>
      </c>
      <c r="EM525" s="5">
        <v>-1</v>
      </c>
      <c r="EN525" s="5">
        <v>-1</v>
      </c>
      <c r="EO525" s="5">
        <v>-1</v>
      </c>
      <c r="EP525" s="5">
        <v>-1</v>
      </c>
      <c r="EQ525" s="5">
        <v>-1</v>
      </c>
      <c r="ER525" s="5">
        <v>-1</v>
      </c>
      <c r="ES525" s="5">
        <v>-1</v>
      </c>
      <c r="ET525" s="5">
        <v>-1</v>
      </c>
      <c r="EU525" s="5">
        <v>-1</v>
      </c>
      <c r="EV525" s="5">
        <v>-1</v>
      </c>
      <c r="EW525" s="5">
        <v>-1</v>
      </c>
      <c r="EX525" s="5">
        <v>-1</v>
      </c>
      <c r="EY525" s="5">
        <v>-1</v>
      </c>
      <c r="EZ525" s="5">
        <v>-1</v>
      </c>
      <c r="FA525" s="5">
        <v>-1</v>
      </c>
      <c r="FB525" s="5">
        <v>-1</v>
      </c>
      <c r="FC525" s="5">
        <v>-1</v>
      </c>
      <c r="FD525" s="5">
        <v>-1</v>
      </c>
      <c r="FE525" s="5">
        <v>-1</v>
      </c>
      <c r="FF525" s="5">
        <v>-1</v>
      </c>
      <c r="FG525" s="5">
        <v>-1</v>
      </c>
      <c r="FH525" s="5">
        <v>-1</v>
      </c>
      <c r="FI525" s="5">
        <v>-1</v>
      </c>
      <c r="FJ525" s="5">
        <v>-1</v>
      </c>
      <c r="FK525" s="5">
        <v>-1</v>
      </c>
      <c r="FL525" s="5">
        <v>-1</v>
      </c>
      <c r="FM525" s="5">
        <v>-1</v>
      </c>
      <c r="FN525" s="5">
        <v>-1</v>
      </c>
      <c r="FO525" s="5">
        <v>-1</v>
      </c>
      <c r="FP525" s="5">
        <v>-1</v>
      </c>
      <c r="FQ525" s="5">
        <v>-1</v>
      </c>
      <c r="FR525" s="5">
        <v>-1</v>
      </c>
      <c r="FS525" s="5">
        <v>-1</v>
      </c>
      <c r="FT525" s="5">
        <v>-1</v>
      </c>
      <c r="FU525" s="5">
        <v>-1</v>
      </c>
      <c r="FV525" s="5">
        <v>-1</v>
      </c>
      <c r="FW525" s="5">
        <v>-1</v>
      </c>
      <c r="FX525" s="5">
        <v>-1</v>
      </c>
      <c r="FY525" s="5">
        <v>-1</v>
      </c>
      <c r="FZ525" s="5">
        <v>-1</v>
      </c>
      <c r="GA525" s="5">
        <v>-1</v>
      </c>
      <c r="GB525" s="5">
        <v>-1</v>
      </c>
      <c r="GC525" s="5">
        <v>-1</v>
      </c>
      <c r="GD525" s="5">
        <v>-1</v>
      </c>
      <c r="GE525" s="5">
        <v>-1</v>
      </c>
      <c r="GF525" s="5">
        <v>-1</v>
      </c>
      <c r="GG525" s="5">
        <v>-1</v>
      </c>
      <c r="GH525" s="5">
        <v>-1</v>
      </c>
      <c r="GI525" s="5">
        <v>-1</v>
      </c>
      <c r="GJ525" s="5">
        <v>-1</v>
      </c>
      <c r="GK525" s="5">
        <v>-1</v>
      </c>
      <c r="GL525" s="5">
        <v>-1</v>
      </c>
      <c r="GM525" s="5">
        <v>-1</v>
      </c>
      <c r="GN525" s="5">
        <v>-1</v>
      </c>
      <c r="GO525" s="5">
        <v>-1</v>
      </c>
      <c r="GP525" s="5">
        <v>-1</v>
      </c>
      <c r="GQ525" s="5">
        <v>-1</v>
      </c>
      <c r="GR525" s="5">
        <v>4.2009132420091315E-8</v>
      </c>
      <c r="GS525" s="5">
        <v>-1</v>
      </c>
      <c r="GT525" s="5">
        <v>-1</v>
      </c>
      <c r="GU525" s="5">
        <v>-1</v>
      </c>
      <c r="GV525" s="5">
        <v>-1</v>
      </c>
      <c r="GW525" s="5">
        <v>-1</v>
      </c>
      <c r="GX525" s="5">
        <v>-1</v>
      </c>
      <c r="GY525" s="5">
        <v>-1</v>
      </c>
      <c r="GZ525" s="5">
        <v>-1</v>
      </c>
      <c r="HA525" s="5">
        <v>-1</v>
      </c>
      <c r="HB525" s="5">
        <v>-1</v>
      </c>
      <c r="HC525" s="5">
        <v>-1</v>
      </c>
      <c r="HD525" s="5">
        <v>-1</v>
      </c>
      <c r="HE525" s="5">
        <v>-1</v>
      </c>
      <c r="HF525" s="5">
        <v>-1</v>
      </c>
      <c r="HG525" s="5">
        <v>5.9691837285805464E-7</v>
      </c>
      <c r="HH525" s="5">
        <v>-1</v>
      </c>
      <c r="HI525" s="5">
        <v>-1</v>
      </c>
      <c r="HJ525" s="5">
        <v>-1</v>
      </c>
      <c r="HK525" s="5">
        <v>-1</v>
      </c>
      <c r="HL525" s="5">
        <v>-1</v>
      </c>
      <c r="HM525" s="5">
        <v>-1</v>
      </c>
      <c r="HN525" s="5">
        <v>-1</v>
      </c>
      <c r="HO525" s="5" t="s">
        <v>720</v>
      </c>
    </row>
    <row r="526" spans="1:223" x14ac:dyDescent="0.25">
      <c r="A526" s="34" t="s">
        <v>19973</v>
      </c>
      <c r="B526" s="5">
        <v>2</v>
      </c>
      <c r="C526" s="5">
        <v>0</v>
      </c>
      <c r="D526" s="5">
        <v>4.6368303968000635E-4</v>
      </c>
      <c r="E526" s="5">
        <v>0.75665791878553379</v>
      </c>
      <c r="F526" s="5">
        <v>1.1513010273915802E-2</v>
      </c>
      <c r="G526" s="5">
        <v>0.2313653879008728</v>
      </c>
      <c r="H526" s="5">
        <v>-1</v>
      </c>
      <c r="I526" s="5">
        <v>-1</v>
      </c>
      <c r="J526" s="5">
        <v>-1</v>
      </c>
      <c r="K526" s="5">
        <v>-1</v>
      </c>
      <c r="L526" s="5">
        <v>-1</v>
      </c>
      <c r="M526" s="5">
        <v>-1</v>
      </c>
      <c r="N526" s="5">
        <v>-1</v>
      </c>
      <c r="O526" s="5">
        <v>-1</v>
      </c>
      <c r="P526" s="5">
        <v>-1</v>
      </c>
      <c r="Q526" s="5">
        <v>-1</v>
      </c>
      <c r="R526" s="5">
        <v>-1</v>
      </c>
      <c r="S526" s="5">
        <v>-1</v>
      </c>
      <c r="T526" s="5">
        <v>-1</v>
      </c>
      <c r="U526" s="5">
        <v>-1</v>
      </c>
      <c r="V526" s="5">
        <v>-1</v>
      </c>
      <c r="W526" s="5">
        <v>-1</v>
      </c>
      <c r="X526" s="5">
        <v>-1</v>
      </c>
      <c r="Y526" s="5">
        <v>-1</v>
      </c>
      <c r="Z526" s="5">
        <v>-1</v>
      </c>
      <c r="AA526" s="5">
        <v>-1</v>
      </c>
      <c r="AB526" s="5">
        <v>-1</v>
      </c>
      <c r="AC526" s="5">
        <v>-1</v>
      </c>
      <c r="AD526" s="5">
        <v>-1</v>
      </c>
      <c r="AE526" s="5">
        <v>-1</v>
      </c>
      <c r="AF526" s="5">
        <v>-1</v>
      </c>
      <c r="AG526" s="5">
        <v>-1</v>
      </c>
      <c r="AH526" s="5">
        <v>-1</v>
      </c>
      <c r="AI526" s="5">
        <v>-1</v>
      </c>
      <c r="AJ526" s="5">
        <v>-1</v>
      </c>
      <c r="AK526" s="5">
        <v>-1</v>
      </c>
      <c r="AL526" s="5">
        <v>-1</v>
      </c>
      <c r="AM526" s="5">
        <v>-1</v>
      </c>
      <c r="AN526" s="5">
        <v>-1</v>
      </c>
      <c r="AO526" s="5">
        <v>-1</v>
      </c>
      <c r="AP526" s="5">
        <v>-1</v>
      </c>
      <c r="AQ526" s="5">
        <v>-1</v>
      </c>
      <c r="AR526" s="5">
        <v>-1</v>
      </c>
      <c r="AS526" s="5">
        <v>-1</v>
      </c>
      <c r="AT526" s="5">
        <v>-1</v>
      </c>
      <c r="AU526" s="5">
        <v>-1</v>
      </c>
      <c r="AV526" s="5">
        <v>-1</v>
      </c>
      <c r="AW526" s="5">
        <v>-1</v>
      </c>
      <c r="AX526" s="5">
        <v>-1</v>
      </c>
      <c r="AY526" s="5">
        <v>-1</v>
      </c>
      <c r="AZ526" s="5">
        <v>-1</v>
      </c>
      <c r="BA526" s="5">
        <v>-1</v>
      </c>
      <c r="BB526" s="5">
        <v>-1</v>
      </c>
      <c r="BC526" s="5">
        <v>-1</v>
      </c>
      <c r="BD526" s="5">
        <v>-1</v>
      </c>
      <c r="BE526" s="5">
        <v>-1</v>
      </c>
      <c r="BF526" s="5">
        <v>-1</v>
      </c>
      <c r="BG526" s="5">
        <v>-1</v>
      </c>
      <c r="BH526" s="5">
        <v>-1</v>
      </c>
      <c r="BI526" s="5">
        <v>-1</v>
      </c>
      <c r="BJ526" s="5">
        <v>-1</v>
      </c>
      <c r="BK526" s="5">
        <v>-1</v>
      </c>
      <c r="BL526" s="5">
        <v>-1</v>
      </c>
      <c r="BM526" s="5">
        <v>-1</v>
      </c>
      <c r="BN526" s="5">
        <v>-1</v>
      </c>
      <c r="BO526" s="5">
        <v>-1</v>
      </c>
      <c r="BP526" s="5">
        <v>-1</v>
      </c>
      <c r="BQ526" s="5">
        <v>-1</v>
      </c>
      <c r="BR526" s="5">
        <v>-1</v>
      </c>
      <c r="BS526" s="5">
        <v>-1</v>
      </c>
      <c r="BT526" s="5">
        <v>-1</v>
      </c>
      <c r="BU526" s="5">
        <v>-1</v>
      </c>
      <c r="BV526" s="5">
        <v>-1</v>
      </c>
      <c r="BW526" s="5">
        <v>-1</v>
      </c>
      <c r="BX526" s="5">
        <v>-1</v>
      </c>
      <c r="BY526" s="5">
        <v>-1</v>
      </c>
      <c r="BZ526" s="5">
        <v>-1</v>
      </c>
      <c r="CA526" s="5">
        <v>-1</v>
      </c>
      <c r="CB526" s="5">
        <v>-1</v>
      </c>
      <c r="CC526" s="5">
        <v>-1</v>
      </c>
      <c r="CD526" s="5">
        <v>-1</v>
      </c>
      <c r="CE526" s="5">
        <v>-1</v>
      </c>
      <c r="CF526" s="5">
        <v>-1</v>
      </c>
      <c r="CG526" s="5">
        <v>-1</v>
      </c>
      <c r="CH526" s="5">
        <v>-1</v>
      </c>
      <c r="CI526" s="5">
        <v>-1</v>
      </c>
      <c r="CJ526" s="5">
        <v>-1</v>
      </c>
      <c r="CK526" s="5">
        <v>-1</v>
      </c>
      <c r="CL526" s="5">
        <v>-1</v>
      </c>
      <c r="CM526" s="5">
        <v>-1</v>
      </c>
      <c r="CN526" s="5">
        <v>-1</v>
      </c>
      <c r="CO526" s="5">
        <v>-1</v>
      </c>
      <c r="CP526" s="5">
        <v>-1</v>
      </c>
      <c r="CQ526" s="5">
        <v>-1</v>
      </c>
      <c r="CR526" s="5">
        <v>-1</v>
      </c>
      <c r="CS526" s="5">
        <v>-1</v>
      </c>
      <c r="CT526" s="5">
        <v>-1</v>
      </c>
      <c r="CU526" s="5">
        <v>-1</v>
      </c>
      <c r="CV526" s="5">
        <v>-1</v>
      </c>
      <c r="CW526" s="5">
        <v>-1</v>
      </c>
      <c r="CX526" s="5">
        <v>-1</v>
      </c>
      <c r="CY526" s="5">
        <v>-1</v>
      </c>
      <c r="CZ526" s="5">
        <v>-1</v>
      </c>
      <c r="DA526" s="5">
        <v>-1</v>
      </c>
      <c r="DB526" s="5">
        <v>-1</v>
      </c>
      <c r="DC526" s="5">
        <v>-1</v>
      </c>
      <c r="DD526" s="5">
        <v>-1</v>
      </c>
      <c r="DE526" s="5">
        <v>-1</v>
      </c>
      <c r="DF526" s="5">
        <v>-1</v>
      </c>
      <c r="DG526" s="5">
        <v>-1</v>
      </c>
      <c r="DH526" s="5">
        <v>-1</v>
      </c>
      <c r="DI526" s="5">
        <v>-1</v>
      </c>
      <c r="DJ526" s="5">
        <v>-1</v>
      </c>
      <c r="DK526" s="5">
        <v>-1</v>
      </c>
      <c r="DL526" s="5">
        <v>-1</v>
      </c>
      <c r="DM526" s="5">
        <v>-1</v>
      </c>
      <c r="DN526" s="5">
        <v>-1</v>
      </c>
      <c r="DO526" s="5">
        <v>-1</v>
      </c>
      <c r="DP526" s="5">
        <v>-1</v>
      </c>
      <c r="DQ526" s="5">
        <v>-1</v>
      </c>
      <c r="DR526" s="5">
        <v>-1</v>
      </c>
      <c r="DS526" s="5">
        <v>-1</v>
      </c>
      <c r="DT526" s="5">
        <v>-1</v>
      </c>
      <c r="DU526" s="5">
        <v>-1</v>
      </c>
      <c r="DV526" s="5">
        <v>-1</v>
      </c>
      <c r="DW526" s="5">
        <v>-1</v>
      </c>
      <c r="DX526" s="5">
        <v>-1</v>
      </c>
      <c r="DY526" s="5">
        <v>-1</v>
      </c>
      <c r="DZ526" s="5">
        <v>-1</v>
      </c>
      <c r="EA526" s="5">
        <v>-1</v>
      </c>
      <c r="EB526" s="5">
        <v>-1</v>
      </c>
      <c r="EC526" s="5">
        <v>-1</v>
      </c>
      <c r="ED526" s="5">
        <v>-1</v>
      </c>
      <c r="EE526" s="5">
        <v>-1</v>
      </c>
      <c r="EF526" s="5">
        <v>-1</v>
      </c>
      <c r="EG526" s="5">
        <v>-1</v>
      </c>
      <c r="EH526" s="5">
        <v>-1</v>
      </c>
      <c r="EI526" s="5">
        <v>-1</v>
      </c>
      <c r="EJ526" s="5">
        <v>-1</v>
      </c>
      <c r="EK526" s="5">
        <v>-1</v>
      </c>
      <c r="EL526" s="5">
        <v>-1</v>
      </c>
      <c r="EM526" s="5">
        <v>-1</v>
      </c>
      <c r="EN526" s="5">
        <v>-1</v>
      </c>
      <c r="EO526" s="5">
        <v>-1</v>
      </c>
      <c r="EP526" s="5">
        <v>-1</v>
      </c>
      <c r="EQ526" s="5">
        <v>-1</v>
      </c>
      <c r="ER526" s="5">
        <v>-1</v>
      </c>
      <c r="ES526" s="5">
        <v>-1</v>
      </c>
      <c r="ET526" s="5">
        <v>-1</v>
      </c>
      <c r="EU526" s="5">
        <v>-1</v>
      </c>
      <c r="EV526" s="5">
        <v>-1</v>
      </c>
      <c r="EW526" s="5">
        <v>-1</v>
      </c>
      <c r="EX526" s="5">
        <v>-1</v>
      </c>
      <c r="EY526" s="5">
        <v>-1</v>
      </c>
      <c r="EZ526" s="5">
        <v>-1</v>
      </c>
      <c r="FA526" s="5">
        <v>-1</v>
      </c>
      <c r="FB526" s="5">
        <v>-1</v>
      </c>
      <c r="FC526" s="5">
        <v>-1</v>
      </c>
      <c r="FD526" s="5">
        <v>-1</v>
      </c>
      <c r="FE526" s="5">
        <v>-1</v>
      </c>
      <c r="FF526" s="5">
        <v>-1</v>
      </c>
      <c r="FG526" s="5">
        <v>-1</v>
      </c>
      <c r="FH526" s="5">
        <v>-1</v>
      </c>
      <c r="FI526" s="5">
        <v>-1</v>
      </c>
      <c r="FJ526" s="5">
        <v>-1</v>
      </c>
      <c r="FK526" s="5">
        <v>-1</v>
      </c>
      <c r="FL526" s="5">
        <v>-1</v>
      </c>
      <c r="FM526" s="5">
        <v>-1</v>
      </c>
      <c r="FN526" s="5">
        <v>-1</v>
      </c>
      <c r="FO526" s="5">
        <v>-1</v>
      </c>
      <c r="FP526" s="5">
        <v>-1</v>
      </c>
      <c r="FQ526" s="5">
        <v>-1</v>
      </c>
      <c r="FR526" s="5">
        <v>-1</v>
      </c>
      <c r="FS526" s="5">
        <v>-1</v>
      </c>
      <c r="FT526" s="5">
        <v>-1</v>
      </c>
      <c r="FU526" s="5">
        <v>-1</v>
      </c>
      <c r="FV526" s="5">
        <v>-1</v>
      </c>
      <c r="FW526" s="5">
        <v>-1</v>
      </c>
      <c r="FX526" s="5">
        <v>-1</v>
      </c>
      <c r="FY526" s="5">
        <v>-1</v>
      </c>
      <c r="FZ526" s="5">
        <v>-1</v>
      </c>
      <c r="GA526" s="5">
        <v>-1</v>
      </c>
      <c r="GB526" s="5">
        <v>-1</v>
      </c>
      <c r="GC526" s="5">
        <v>-1</v>
      </c>
      <c r="GD526" s="5">
        <v>-1</v>
      </c>
      <c r="GE526" s="5">
        <v>-1</v>
      </c>
      <c r="GF526" s="5">
        <v>-1</v>
      </c>
      <c r="GG526" s="5">
        <v>-1</v>
      </c>
      <c r="GH526" s="5">
        <v>-1</v>
      </c>
      <c r="GI526" s="5">
        <v>-1</v>
      </c>
      <c r="GJ526" s="5">
        <v>-1</v>
      </c>
      <c r="GK526" s="5">
        <v>-1</v>
      </c>
      <c r="GL526" s="5">
        <v>-1</v>
      </c>
      <c r="GM526" s="5">
        <v>-1</v>
      </c>
      <c r="GN526" s="5">
        <v>-1</v>
      </c>
      <c r="GO526" s="5">
        <v>-1</v>
      </c>
      <c r="GP526" s="5">
        <v>-1</v>
      </c>
      <c r="GQ526" s="5">
        <v>-1</v>
      </c>
      <c r="GR526" s="5">
        <v>3.595890410958903E-8</v>
      </c>
      <c r="GS526" s="5">
        <v>-1</v>
      </c>
      <c r="GT526" s="5">
        <v>-1</v>
      </c>
      <c r="GU526" s="5">
        <v>-1</v>
      </c>
      <c r="GV526" s="5">
        <v>-1</v>
      </c>
      <c r="GW526" s="5">
        <v>-1</v>
      </c>
      <c r="GX526" s="5">
        <v>-1</v>
      </c>
      <c r="GY526" s="5">
        <v>-1</v>
      </c>
      <c r="GZ526" s="5">
        <v>-1</v>
      </c>
      <c r="HA526" s="5">
        <v>-1</v>
      </c>
      <c r="HB526" s="5">
        <v>-1</v>
      </c>
      <c r="HC526" s="5">
        <v>-1</v>
      </c>
      <c r="HD526" s="5">
        <v>-1</v>
      </c>
      <c r="HE526" s="5">
        <v>-1</v>
      </c>
      <c r="HF526" s="5">
        <v>-1</v>
      </c>
      <c r="HG526" s="5">
        <v>9.695306840361714E-7</v>
      </c>
      <c r="HH526" s="5">
        <v>-1</v>
      </c>
      <c r="HI526" s="5">
        <v>-1</v>
      </c>
      <c r="HJ526" s="5">
        <v>-1</v>
      </c>
      <c r="HK526" s="5">
        <v>-1</v>
      </c>
      <c r="HL526" s="5">
        <v>-1</v>
      </c>
      <c r="HM526" s="5">
        <v>-1</v>
      </c>
      <c r="HN526" s="5">
        <v>-1</v>
      </c>
      <c r="HO526" s="5" t="s">
        <v>720</v>
      </c>
    </row>
    <row r="527" spans="1:223" x14ac:dyDescent="0.25">
      <c r="A527" s="34" t="s">
        <v>19985</v>
      </c>
      <c r="B527" s="5">
        <v>2</v>
      </c>
      <c r="C527" s="5">
        <v>0</v>
      </c>
      <c r="D527" s="5">
        <v>0.65381361670253402</v>
      </c>
      <c r="E527" s="5">
        <v>9.7398496765430664E-2</v>
      </c>
      <c r="F527" s="5">
        <v>0.13534934772156459</v>
      </c>
      <c r="G527" s="5">
        <v>0.11343853881047056</v>
      </c>
      <c r="H527" s="5">
        <v>-1</v>
      </c>
      <c r="I527" s="5">
        <v>-1</v>
      </c>
      <c r="J527" s="5">
        <v>-1</v>
      </c>
      <c r="K527" s="5">
        <v>-1</v>
      </c>
      <c r="L527" s="5">
        <v>-1</v>
      </c>
      <c r="M527" s="5">
        <v>-1</v>
      </c>
      <c r="N527" s="5">
        <v>-1</v>
      </c>
      <c r="O527" s="5">
        <v>-1</v>
      </c>
      <c r="P527" s="5">
        <v>-1</v>
      </c>
      <c r="Q527" s="5">
        <v>-1</v>
      </c>
      <c r="R527" s="5">
        <v>-1</v>
      </c>
      <c r="S527" s="5">
        <v>-1</v>
      </c>
      <c r="T527" s="5">
        <v>-1</v>
      </c>
      <c r="U527" s="5">
        <v>-1</v>
      </c>
      <c r="V527" s="5">
        <v>-1</v>
      </c>
      <c r="W527" s="5">
        <v>-1</v>
      </c>
      <c r="X527" s="5">
        <v>-1</v>
      </c>
      <c r="Y527" s="5">
        <v>-1</v>
      </c>
      <c r="Z527" s="5">
        <v>-1</v>
      </c>
      <c r="AA527" s="5">
        <v>-1</v>
      </c>
      <c r="AB527" s="5">
        <v>-1</v>
      </c>
      <c r="AC527" s="5">
        <v>-1</v>
      </c>
      <c r="AD527" s="5">
        <v>-1</v>
      </c>
      <c r="AE527" s="5">
        <v>-1</v>
      </c>
      <c r="AF527" s="5">
        <v>-1</v>
      </c>
      <c r="AG527" s="5">
        <v>-1</v>
      </c>
      <c r="AH527" s="5">
        <v>-1</v>
      </c>
      <c r="AI527" s="5">
        <v>-1</v>
      </c>
      <c r="AJ527" s="5">
        <v>-1</v>
      </c>
      <c r="AK527" s="5">
        <v>-1</v>
      </c>
      <c r="AL527" s="5">
        <v>-1</v>
      </c>
      <c r="AM527" s="5">
        <v>-1</v>
      </c>
      <c r="AN527" s="5">
        <v>-1</v>
      </c>
      <c r="AO527" s="5">
        <v>-1</v>
      </c>
      <c r="AP527" s="5">
        <v>-1</v>
      </c>
      <c r="AQ527" s="5">
        <v>-1</v>
      </c>
      <c r="AR527" s="5">
        <v>-1</v>
      </c>
      <c r="AS527" s="5">
        <v>-1</v>
      </c>
      <c r="AT527" s="5">
        <v>-1</v>
      </c>
      <c r="AU527" s="5">
        <v>-1</v>
      </c>
      <c r="AV527" s="5">
        <v>-1</v>
      </c>
      <c r="AW527" s="5">
        <v>-1</v>
      </c>
      <c r="AX527" s="5">
        <v>-1</v>
      </c>
      <c r="AY527" s="5">
        <v>-1</v>
      </c>
      <c r="AZ527" s="5">
        <v>-1</v>
      </c>
      <c r="BA527" s="5">
        <v>-1</v>
      </c>
      <c r="BB527" s="5">
        <v>-1</v>
      </c>
      <c r="BC527" s="5">
        <v>-1</v>
      </c>
      <c r="BD527" s="5">
        <v>-1</v>
      </c>
      <c r="BE527" s="5">
        <v>-1</v>
      </c>
      <c r="BF527" s="5">
        <v>-1</v>
      </c>
      <c r="BG527" s="5">
        <v>-1</v>
      </c>
      <c r="BH527" s="5">
        <v>-1</v>
      </c>
      <c r="BI527" s="5">
        <v>-1</v>
      </c>
      <c r="BJ527" s="5">
        <v>-1</v>
      </c>
      <c r="BK527" s="5">
        <v>-1</v>
      </c>
      <c r="BL527" s="5">
        <v>-1</v>
      </c>
      <c r="BM527" s="5">
        <v>-1</v>
      </c>
      <c r="BN527" s="5">
        <v>-1</v>
      </c>
      <c r="BO527" s="5">
        <v>-1</v>
      </c>
      <c r="BP527" s="5">
        <v>-1</v>
      </c>
      <c r="BQ527" s="5">
        <v>-1</v>
      </c>
      <c r="BR527" s="5">
        <v>-1</v>
      </c>
      <c r="BS527" s="5">
        <v>-1</v>
      </c>
      <c r="BT527" s="5">
        <v>-1</v>
      </c>
      <c r="BU527" s="5">
        <v>-1</v>
      </c>
      <c r="BV527" s="5">
        <v>-1</v>
      </c>
      <c r="BW527" s="5">
        <v>-1</v>
      </c>
      <c r="BX527" s="5">
        <v>-1</v>
      </c>
      <c r="BY527" s="5">
        <v>-1</v>
      </c>
      <c r="BZ527" s="5">
        <v>-1</v>
      </c>
      <c r="CA527" s="5">
        <v>-1</v>
      </c>
      <c r="CB527" s="5">
        <v>-1</v>
      </c>
      <c r="CC527" s="5">
        <v>-1</v>
      </c>
      <c r="CD527" s="5">
        <v>-1</v>
      </c>
      <c r="CE527" s="5">
        <v>-1</v>
      </c>
      <c r="CF527" s="5">
        <v>-1</v>
      </c>
      <c r="CG527" s="5">
        <v>-1</v>
      </c>
      <c r="CH527" s="5">
        <v>-1</v>
      </c>
      <c r="CI527" s="5">
        <v>-1</v>
      </c>
      <c r="CJ527" s="5">
        <v>-1</v>
      </c>
      <c r="CK527" s="5">
        <v>-1</v>
      </c>
      <c r="CL527" s="5">
        <v>-1</v>
      </c>
      <c r="CM527" s="5">
        <v>-1</v>
      </c>
      <c r="CN527" s="5">
        <v>-1</v>
      </c>
      <c r="CO527" s="5">
        <v>-1</v>
      </c>
      <c r="CP527" s="5">
        <v>-1</v>
      </c>
      <c r="CQ527" s="5">
        <v>-1</v>
      </c>
      <c r="CR527" s="5">
        <v>-1</v>
      </c>
      <c r="CS527" s="5">
        <v>-1</v>
      </c>
      <c r="CT527" s="5">
        <v>-1</v>
      </c>
      <c r="CU527" s="5">
        <v>-1</v>
      </c>
      <c r="CV527" s="5">
        <v>-1</v>
      </c>
      <c r="CW527" s="5">
        <v>-1</v>
      </c>
      <c r="CX527" s="5">
        <v>-1</v>
      </c>
      <c r="CY527" s="5">
        <v>-1</v>
      </c>
      <c r="CZ527" s="5">
        <v>-1</v>
      </c>
      <c r="DA527" s="5">
        <v>-1</v>
      </c>
      <c r="DB527" s="5">
        <v>-1</v>
      </c>
      <c r="DC527" s="5">
        <v>-1</v>
      </c>
      <c r="DD527" s="5">
        <v>-1</v>
      </c>
      <c r="DE527" s="5">
        <v>-1</v>
      </c>
      <c r="DF527" s="5">
        <v>-1</v>
      </c>
      <c r="DG527" s="5">
        <v>-1</v>
      </c>
      <c r="DH527" s="5">
        <v>-1</v>
      </c>
      <c r="DI527" s="5">
        <v>-1</v>
      </c>
      <c r="DJ527" s="5">
        <v>-1</v>
      </c>
      <c r="DK527" s="5">
        <v>-1</v>
      </c>
      <c r="DL527" s="5">
        <v>-1</v>
      </c>
      <c r="DM527" s="5">
        <v>-1</v>
      </c>
      <c r="DN527" s="5">
        <v>-1</v>
      </c>
      <c r="DO527" s="5">
        <v>-1</v>
      </c>
      <c r="DP527" s="5">
        <v>-1</v>
      </c>
      <c r="DQ527" s="5">
        <v>-1</v>
      </c>
      <c r="DR527" s="5">
        <v>-1</v>
      </c>
      <c r="DS527" s="5">
        <v>-1</v>
      </c>
      <c r="DT527" s="5">
        <v>-1</v>
      </c>
      <c r="DU527" s="5">
        <v>-1</v>
      </c>
      <c r="DV527" s="5">
        <v>-1</v>
      </c>
      <c r="DW527" s="5">
        <v>-1</v>
      </c>
      <c r="DX527" s="5">
        <v>-1</v>
      </c>
      <c r="DY527" s="5">
        <v>-1</v>
      </c>
      <c r="DZ527" s="5">
        <v>-1</v>
      </c>
      <c r="EA527" s="5">
        <v>-1</v>
      </c>
      <c r="EB527" s="5">
        <v>-1</v>
      </c>
      <c r="EC527" s="5">
        <v>-1</v>
      </c>
      <c r="ED527" s="5">
        <v>-1</v>
      </c>
      <c r="EE527" s="5">
        <v>-1</v>
      </c>
      <c r="EF527" s="5">
        <v>-1</v>
      </c>
      <c r="EG527" s="5">
        <v>-1</v>
      </c>
      <c r="EH527" s="5">
        <v>-1</v>
      </c>
      <c r="EI527" s="5">
        <v>-1</v>
      </c>
      <c r="EJ527" s="5">
        <v>-1</v>
      </c>
      <c r="EK527" s="5">
        <v>-1</v>
      </c>
      <c r="EL527" s="5">
        <v>-1</v>
      </c>
      <c r="EM527" s="5">
        <v>-1</v>
      </c>
      <c r="EN527" s="5">
        <v>-1</v>
      </c>
      <c r="EO527" s="5">
        <v>-1</v>
      </c>
      <c r="EP527" s="5">
        <v>-1</v>
      </c>
      <c r="EQ527" s="5">
        <v>-1</v>
      </c>
      <c r="ER527" s="5">
        <v>-1</v>
      </c>
      <c r="ES527" s="5">
        <v>-1</v>
      </c>
      <c r="ET527" s="5">
        <v>-1</v>
      </c>
      <c r="EU527" s="5">
        <v>-1</v>
      </c>
      <c r="EV527" s="5">
        <v>-1</v>
      </c>
      <c r="EW527" s="5">
        <v>-1</v>
      </c>
      <c r="EX527" s="5">
        <v>-1</v>
      </c>
      <c r="EY527" s="5">
        <v>-1</v>
      </c>
      <c r="EZ527" s="5">
        <v>-1</v>
      </c>
      <c r="FA527" s="5">
        <v>-1</v>
      </c>
      <c r="FB527" s="5">
        <v>-1</v>
      </c>
      <c r="FC527" s="5">
        <v>-1</v>
      </c>
      <c r="FD527" s="5">
        <v>-1</v>
      </c>
      <c r="FE527" s="5">
        <v>-1</v>
      </c>
      <c r="FF527" s="5">
        <v>-1</v>
      </c>
      <c r="FG527" s="5">
        <v>-1</v>
      </c>
      <c r="FH527" s="5">
        <v>-1</v>
      </c>
      <c r="FI527" s="5">
        <v>-1</v>
      </c>
      <c r="FJ527" s="5">
        <v>-1</v>
      </c>
      <c r="FK527" s="5">
        <v>-1</v>
      </c>
      <c r="FL527" s="5">
        <v>-1</v>
      </c>
      <c r="FM527" s="5">
        <v>-1</v>
      </c>
      <c r="FN527" s="5">
        <v>-1</v>
      </c>
      <c r="FO527" s="5">
        <v>-1</v>
      </c>
      <c r="FP527" s="5">
        <v>-1</v>
      </c>
      <c r="FQ527" s="5">
        <v>-1</v>
      </c>
      <c r="FR527" s="5">
        <v>-1</v>
      </c>
      <c r="FS527" s="5">
        <v>-1</v>
      </c>
      <c r="FT527" s="5">
        <v>-1</v>
      </c>
      <c r="FU527" s="5">
        <v>-1</v>
      </c>
      <c r="FV527" s="5">
        <v>-1</v>
      </c>
      <c r="FW527" s="5">
        <v>-1</v>
      </c>
      <c r="FX527" s="5">
        <v>-1</v>
      </c>
      <c r="FY527" s="5">
        <v>-1</v>
      </c>
      <c r="FZ527" s="5">
        <v>-1</v>
      </c>
      <c r="GA527" s="5">
        <v>-1</v>
      </c>
      <c r="GB527" s="5">
        <v>-1</v>
      </c>
      <c r="GC527" s="5">
        <v>-1</v>
      </c>
      <c r="GD527" s="5">
        <v>-1</v>
      </c>
      <c r="GE527" s="5">
        <v>-1</v>
      </c>
      <c r="GF527" s="5">
        <v>-1</v>
      </c>
      <c r="GG527" s="5">
        <v>-1</v>
      </c>
      <c r="GH527" s="5">
        <v>-1</v>
      </c>
      <c r="GI527" s="5">
        <v>-1</v>
      </c>
      <c r="GJ527" s="5">
        <v>-1</v>
      </c>
      <c r="GK527" s="5">
        <v>-1</v>
      </c>
      <c r="GL527" s="5">
        <v>-1</v>
      </c>
      <c r="GM527" s="5">
        <v>-1</v>
      </c>
      <c r="GN527" s="5">
        <v>-1</v>
      </c>
      <c r="GO527" s="5">
        <v>-1</v>
      </c>
      <c r="GP527" s="5">
        <v>-1</v>
      </c>
      <c r="GQ527" s="5">
        <v>-1</v>
      </c>
      <c r="GR527" s="5">
        <v>-1</v>
      </c>
      <c r="GS527" s="5">
        <v>-1</v>
      </c>
      <c r="GT527" s="5">
        <v>-1</v>
      </c>
      <c r="GU527" s="5">
        <v>-1</v>
      </c>
      <c r="GV527" s="5">
        <v>-1</v>
      </c>
      <c r="GW527" s="5">
        <v>-1</v>
      </c>
      <c r="GX527" s="5">
        <v>-1</v>
      </c>
      <c r="GY527" s="5">
        <v>-1</v>
      </c>
      <c r="GZ527" s="5">
        <v>-1</v>
      </c>
      <c r="HA527" s="5">
        <v>-1</v>
      </c>
      <c r="HB527" s="5">
        <v>-1</v>
      </c>
      <c r="HC527" s="5">
        <v>-1</v>
      </c>
      <c r="HD527" s="5">
        <v>-1</v>
      </c>
      <c r="HE527" s="5">
        <v>-1</v>
      </c>
      <c r="HF527" s="5">
        <v>-1</v>
      </c>
      <c r="HG527" s="5">
        <v>2.9937354544115483E-7</v>
      </c>
      <c r="HH527" s="5">
        <v>-1</v>
      </c>
      <c r="HI527" s="5">
        <v>-1</v>
      </c>
      <c r="HJ527" s="5">
        <v>-1</v>
      </c>
      <c r="HK527" s="5">
        <v>-1</v>
      </c>
      <c r="HL527" s="5">
        <v>-1</v>
      </c>
      <c r="HM527" s="5">
        <v>-1</v>
      </c>
      <c r="HN527" s="5">
        <v>-1</v>
      </c>
      <c r="HO527" s="5" t="s">
        <v>720</v>
      </c>
    </row>
    <row r="528" spans="1:223" x14ac:dyDescent="0.25">
      <c r="A528" s="34" t="s">
        <v>19995</v>
      </c>
      <c r="B528" s="5">
        <v>2</v>
      </c>
      <c r="C528" s="5">
        <v>0</v>
      </c>
      <c r="D528" s="5">
        <v>2.2271600766760145E-6</v>
      </c>
      <c r="E528" s="5">
        <v>0.48364385482277666</v>
      </c>
      <c r="F528" s="5">
        <v>3.8337246570207456E-2</v>
      </c>
      <c r="G528" s="5">
        <v>0.47801667144694016</v>
      </c>
      <c r="H528" s="5">
        <v>-1</v>
      </c>
      <c r="I528" s="5">
        <v>-1</v>
      </c>
      <c r="J528" s="5">
        <v>-1</v>
      </c>
      <c r="K528" s="5">
        <v>-1</v>
      </c>
      <c r="L528" s="5">
        <v>-1</v>
      </c>
      <c r="M528" s="5">
        <v>-1</v>
      </c>
      <c r="N528" s="5">
        <v>-1</v>
      </c>
      <c r="O528" s="5">
        <v>-1</v>
      </c>
      <c r="P528" s="5">
        <v>-1</v>
      </c>
      <c r="Q528" s="5">
        <v>-1</v>
      </c>
      <c r="R528" s="5">
        <v>-1</v>
      </c>
      <c r="S528" s="5">
        <v>-1</v>
      </c>
      <c r="T528" s="5">
        <v>-1</v>
      </c>
      <c r="U528" s="5">
        <v>-1</v>
      </c>
      <c r="V528" s="5">
        <v>-1</v>
      </c>
      <c r="W528" s="5">
        <v>-1</v>
      </c>
      <c r="X528" s="5">
        <v>-1</v>
      </c>
      <c r="Y528" s="5">
        <v>-1</v>
      </c>
      <c r="Z528" s="5">
        <v>-1</v>
      </c>
      <c r="AA528" s="5">
        <v>-1</v>
      </c>
      <c r="AB528" s="5">
        <v>-1</v>
      </c>
      <c r="AC528" s="5">
        <v>-1</v>
      </c>
      <c r="AD528" s="5">
        <v>-1</v>
      </c>
      <c r="AE528" s="5">
        <v>-1</v>
      </c>
      <c r="AF528" s="5">
        <v>-1</v>
      </c>
      <c r="AG528" s="5">
        <v>-1</v>
      </c>
      <c r="AH528" s="5">
        <v>-1</v>
      </c>
      <c r="AI528" s="5">
        <v>-1</v>
      </c>
      <c r="AJ528" s="5">
        <v>-1</v>
      </c>
      <c r="AK528" s="5">
        <v>-1</v>
      </c>
      <c r="AL528" s="5">
        <v>-1</v>
      </c>
      <c r="AM528" s="5">
        <v>-1</v>
      </c>
      <c r="AN528" s="5">
        <v>-1</v>
      </c>
      <c r="AO528" s="5">
        <v>-1</v>
      </c>
      <c r="AP528" s="5">
        <v>-1</v>
      </c>
      <c r="AQ528" s="5">
        <v>-1</v>
      </c>
      <c r="AR528" s="5">
        <v>-1</v>
      </c>
      <c r="AS528" s="5">
        <v>-1</v>
      </c>
      <c r="AT528" s="5">
        <v>-1</v>
      </c>
      <c r="AU528" s="5">
        <v>-1</v>
      </c>
      <c r="AV528" s="5">
        <v>-1</v>
      </c>
      <c r="AW528" s="5">
        <v>-1</v>
      </c>
      <c r="AX528" s="5">
        <v>-1</v>
      </c>
      <c r="AY528" s="5">
        <v>-1</v>
      </c>
      <c r="AZ528" s="5">
        <v>-1</v>
      </c>
      <c r="BA528" s="5">
        <v>-1</v>
      </c>
      <c r="BB528" s="5">
        <v>-1</v>
      </c>
      <c r="BC528" s="5">
        <v>-1</v>
      </c>
      <c r="BD528" s="5">
        <v>-1</v>
      </c>
      <c r="BE528" s="5">
        <v>-1</v>
      </c>
      <c r="BF528" s="5">
        <v>-1</v>
      </c>
      <c r="BG528" s="5">
        <v>-1</v>
      </c>
      <c r="BH528" s="5">
        <v>-1</v>
      </c>
      <c r="BI528" s="5">
        <v>-1</v>
      </c>
      <c r="BJ528" s="5">
        <v>-1</v>
      </c>
      <c r="BK528" s="5">
        <v>-1</v>
      </c>
      <c r="BL528" s="5">
        <v>-1</v>
      </c>
      <c r="BM528" s="5">
        <v>-1</v>
      </c>
      <c r="BN528" s="5">
        <v>-1</v>
      </c>
      <c r="BO528" s="5">
        <v>-1</v>
      </c>
      <c r="BP528" s="5">
        <v>-1</v>
      </c>
      <c r="BQ528" s="5">
        <v>-1</v>
      </c>
      <c r="BR528" s="5">
        <v>-1</v>
      </c>
      <c r="BS528" s="5">
        <v>-1</v>
      </c>
      <c r="BT528" s="5">
        <v>-1</v>
      </c>
      <c r="BU528" s="5">
        <v>-1</v>
      </c>
      <c r="BV528" s="5">
        <v>-1</v>
      </c>
      <c r="BW528" s="5">
        <v>-1</v>
      </c>
      <c r="BX528" s="5">
        <v>-1</v>
      </c>
      <c r="BY528" s="5">
        <v>-1</v>
      </c>
      <c r="BZ528" s="5">
        <v>-1</v>
      </c>
      <c r="CA528" s="5">
        <v>-1</v>
      </c>
      <c r="CB528" s="5">
        <v>-1</v>
      </c>
      <c r="CC528" s="5">
        <v>-1</v>
      </c>
      <c r="CD528" s="5">
        <v>-1</v>
      </c>
      <c r="CE528" s="5">
        <v>-1</v>
      </c>
      <c r="CF528" s="5">
        <v>-1</v>
      </c>
      <c r="CG528" s="5">
        <v>-1</v>
      </c>
      <c r="CH528" s="5">
        <v>-1</v>
      </c>
      <c r="CI528" s="5">
        <v>-1</v>
      </c>
      <c r="CJ528" s="5">
        <v>-1</v>
      </c>
      <c r="CK528" s="5">
        <v>-1</v>
      </c>
      <c r="CL528" s="5">
        <v>-1</v>
      </c>
      <c r="CM528" s="5">
        <v>-1</v>
      </c>
      <c r="CN528" s="5">
        <v>-1</v>
      </c>
      <c r="CO528" s="5">
        <v>-1</v>
      </c>
      <c r="CP528" s="5">
        <v>-1</v>
      </c>
      <c r="CQ528" s="5">
        <v>-1</v>
      </c>
      <c r="CR528" s="5">
        <v>-1</v>
      </c>
      <c r="CS528" s="5">
        <v>-1</v>
      </c>
      <c r="CT528" s="5">
        <v>-1</v>
      </c>
      <c r="CU528" s="5">
        <v>-1</v>
      </c>
      <c r="CV528" s="5">
        <v>-1</v>
      </c>
      <c r="CW528" s="5">
        <v>-1</v>
      </c>
      <c r="CX528" s="5">
        <v>-1</v>
      </c>
      <c r="CY528" s="5">
        <v>-1</v>
      </c>
      <c r="CZ528" s="5">
        <v>-1</v>
      </c>
      <c r="DA528" s="5">
        <v>-1</v>
      </c>
      <c r="DB528" s="5">
        <v>-1</v>
      </c>
      <c r="DC528" s="5">
        <v>-1</v>
      </c>
      <c r="DD528" s="5">
        <v>-1</v>
      </c>
      <c r="DE528" s="5">
        <v>-1</v>
      </c>
      <c r="DF528" s="5">
        <v>-1</v>
      </c>
      <c r="DG528" s="5">
        <v>-1</v>
      </c>
      <c r="DH528" s="5">
        <v>-1</v>
      </c>
      <c r="DI528" s="5">
        <v>-1</v>
      </c>
      <c r="DJ528" s="5">
        <v>-1</v>
      </c>
      <c r="DK528" s="5">
        <v>-1</v>
      </c>
      <c r="DL528" s="5">
        <v>-1</v>
      </c>
      <c r="DM528" s="5">
        <v>-1</v>
      </c>
      <c r="DN528" s="5">
        <v>-1</v>
      </c>
      <c r="DO528" s="5">
        <v>-1</v>
      </c>
      <c r="DP528" s="5">
        <v>-1</v>
      </c>
      <c r="DQ528" s="5">
        <v>-1</v>
      </c>
      <c r="DR528" s="5">
        <v>-1</v>
      </c>
      <c r="DS528" s="5">
        <v>-1</v>
      </c>
      <c r="DT528" s="5">
        <v>-1</v>
      </c>
      <c r="DU528" s="5">
        <v>-1</v>
      </c>
      <c r="DV528" s="5">
        <v>-1</v>
      </c>
      <c r="DW528" s="5">
        <v>-1</v>
      </c>
      <c r="DX528" s="5">
        <v>-1</v>
      </c>
      <c r="DY528" s="5">
        <v>-1</v>
      </c>
      <c r="DZ528" s="5">
        <v>-1</v>
      </c>
      <c r="EA528" s="5">
        <v>-1</v>
      </c>
      <c r="EB528" s="5">
        <v>-1</v>
      </c>
      <c r="EC528" s="5">
        <v>-1</v>
      </c>
      <c r="ED528" s="5">
        <v>-1</v>
      </c>
      <c r="EE528" s="5">
        <v>-1</v>
      </c>
      <c r="EF528" s="5">
        <v>-1</v>
      </c>
      <c r="EG528" s="5">
        <v>-1</v>
      </c>
      <c r="EH528" s="5">
        <v>-1</v>
      </c>
      <c r="EI528" s="5">
        <v>-1</v>
      </c>
      <c r="EJ528" s="5">
        <v>-1</v>
      </c>
      <c r="EK528" s="5">
        <v>-1</v>
      </c>
      <c r="EL528" s="5">
        <v>-1</v>
      </c>
      <c r="EM528" s="5">
        <v>-1</v>
      </c>
      <c r="EN528" s="5">
        <v>-1</v>
      </c>
      <c r="EO528" s="5">
        <v>-1</v>
      </c>
      <c r="EP528" s="5">
        <v>-1</v>
      </c>
      <c r="EQ528" s="5">
        <v>-1</v>
      </c>
      <c r="ER528" s="5">
        <v>-1</v>
      </c>
      <c r="ES528" s="5">
        <v>-1</v>
      </c>
      <c r="ET528" s="5">
        <v>-1</v>
      </c>
      <c r="EU528" s="5">
        <v>-1</v>
      </c>
      <c r="EV528" s="5">
        <v>-1</v>
      </c>
      <c r="EW528" s="5">
        <v>-1</v>
      </c>
      <c r="EX528" s="5">
        <v>-1</v>
      </c>
      <c r="EY528" s="5">
        <v>-1</v>
      </c>
      <c r="EZ528" s="5">
        <v>-1</v>
      </c>
      <c r="FA528" s="5">
        <v>-1</v>
      </c>
      <c r="FB528" s="5">
        <v>-1</v>
      </c>
      <c r="FC528" s="5">
        <v>-1</v>
      </c>
      <c r="FD528" s="5">
        <v>-1</v>
      </c>
      <c r="FE528" s="5">
        <v>-1</v>
      </c>
      <c r="FF528" s="5">
        <v>-1</v>
      </c>
      <c r="FG528" s="5">
        <v>-1</v>
      </c>
      <c r="FH528" s="5">
        <v>-1</v>
      </c>
      <c r="FI528" s="5">
        <v>-1</v>
      </c>
      <c r="FJ528" s="5">
        <v>-1</v>
      </c>
      <c r="FK528" s="5">
        <v>-1</v>
      </c>
      <c r="FL528" s="5">
        <v>-1</v>
      </c>
      <c r="FM528" s="5">
        <v>-1</v>
      </c>
      <c r="FN528" s="5">
        <v>-1</v>
      </c>
      <c r="FO528" s="5">
        <v>-1</v>
      </c>
      <c r="FP528" s="5">
        <v>-1</v>
      </c>
      <c r="FQ528" s="5">
        <v>-1</v>
      </c>
      <c r="FR528" s="5">
        <v>-1</v>
      </c>
      <c r="FS528" s="5">
        <v>-1</v>
      </c>
      <c r="FT528" s="5">
        <v>-1</v>
      </c>
      <c r="FU528" s="5">
        <v>-1</v>
      </c>
      <c r="FV528" s="5">
        <v>-1</v>
      </c>
      <c r="FW528" s="5">
        <v>-1</v>
      </c>
      <c r="FX528" s="5">
        <v>-1</v>
      </c>
      <c r="FY528" s="5">
        <v>-1</v>
      </c>
      <c r="FZ528" s="5">
        <v>-1</v>
      </c>
      <c r="GA528" s="5">
        <v>-1</v>
      </c>
      <c r="GB528" s="5">
        <v>-1</v>
      </c>
      <c r="GC528" s="5">
        <v>-1</v>
      </c>
      <c r="GD528" s="5">
        <v>-1</v>
      </c>
      <c r="GE528" s="5">
        <v>-1</v>
      </c>
      <c r="GF528" s="5">
        <v>-1</v>
      </c>
      <c r="GG528" s="5">
        <v>-1</v>
      </c>
      <c r="GH528" s="5">
        <v>-1</v>
      </c>
      <c r="GI528" s="5">
        <v>-1</v>
      </c>
      <c r="GJ528" s="5">
        <v>-1</v>
      </c>
      <c r="GK528" s="5">
        <v>-1</v>
      </c>
      <c r="GL528" s="5">
        <v>-1</v>
      </c>
      <c r="GM528" s="5">
        <v>-1</v>
      </c>
      <c r="GN528" s="5">
        <v>-1</v>
      </c>
      <c r="GO528" s="5">
        <v>-1</v>
      </c>
      <c r="GP528" s="5">
        <v>-1</v>
      </c>
      <c r="GQ528" s="5">
        <v>-1</v>
      </c>
      <c r="GR528" s="5">
        <v>1.400532724505327E-6</v>
      </c>
      <c r="GS528" s="5">
        <v>-1</v>
      </c>
      <c r="GT528" s="5">
        <v>-1</v>
      </c>
      <c r="GU528" s="5">
        <v>-1</v>
      </c>
      <c r="GV528" s="5">
        <v>-1</v>
      </c>
      <c r="GW528" s="5">
        <v>-1</v>
      </c>
      <c r="GX528" s="5">
        <v>-1</v>
      </c>
      <c r="GY528" s="5">
        <v>-1</v>
      </c>
      <c r="GZ528" s="5">
        <v>-1</v>
      </c>
      <c r="HA528" s="5">
        <v>-1</v>
      </c>
      <c r="HB528" s="5">
        <v>-1</v>
      </c>
      <c r="HC528" s="5">
        <v>-1</v>
      </c>
      <c r="HD528" s="5">
        <v>-1</v>
      </c>
      <c r="HE528" s="5">
        <v>-1</v>
      </c>
      <c r="HF528" s="5">
        <v>-1</v>
      </c>
      <c r="HG528" s="5">
        <v>-1</v>
      </c>
      <c r="HH528" s="5">
        <v>-1</v>
      </c>
      <c r="HI528" s="5">
        <v>-1</v>
      </c>
      <c r="HJ528" s="5">
        <v>-1</v>
      </c>
      <c r="HK528" s="5">
        <v>-1</v>
      </c>
      <c r="HL528" s="5">
        <v>-1</v>
      </c>
      <c r="HM528" s="5">
        <v>-1</v>
      </c>
      <c r="HN528" s="5">
        <v>-1</v>
      </c>
      <c r="HO528" s="5" t="s">
        <v>720</v>
      </c>
    </row>
    <row r="529" spans="1:223" x14ac:dyDescent="0.25">
      <c r="A529" s="34" t="s">
        <v>20018</v>
      </c>
      <c r="B529" s="5">
        <v>2</v>
      </c>
      <c r="C529" s="5">
        <v>0</v>
      </c>
      <c r="D529" s="5">
        <v>4.4229213111826525E-7</v>
      </c>
      <c r="E529" s="5">
        <v>0.49934354558381133</v>
      </c>
      <c r="F529" s="5">
        <v>6.7213305017797161E-3</v>
      </c>
      <c r="G529" s="5">
        <v>0.49393468162227872</v>
      </c>
      <c r="H529" s="5">
        <v>-1</v>
      </c>
      <c r="I529" s="5">
        <v>-1</v>
      </c>
      <c r="J529" s="5">
        <v>-1</v>
      </c>
      <c r="K529" s="5">
        <v>-1</v>
      </c>
      <c r="L529" s="5">
        <v>-1</v>
      </c>
      <c r="M529" s="5">
        <v>-1</v>
      </c>
      <c r="N529" s="5">
        <v>-1</v>
      </c>
      <c r="O529" s="5">
        <v>-1</v>
      </c>
      <c r="P529" s="5">
        <v>-1</v>
      </c>
      <c r="Q529" s="5">
        <v>-1</v>
      </c>
      <c r="R529" s="5">
        <v>-1</v>
      </c>
      <c r="S529" s="5">
        <v>-1</v>
      </c>
      <c r="T529" s="5">
        <v>-1</v>
      </c>
      <c r="U529" s="5">
        <v>-1</v>
      </c>
      <c r="V529" s="5">
        <v>-1</v>
      </c>
      <c r="W529" s="5">
        <v>-1</v>
      </c>
      <c r="X529" s="5">
        <v>-1</v>
      </c>
      <c r="Y529" s="5">
        <v>-1</v>
      </c>
      <c r="Z529" s="5">
        <v>-1</v>
      </c>
      <c r="AA529" s="5">
        <v>-1</v>
      </c>
      <c r="AB529" s="5">
        <v>-1</v>
      </c>
      <c r="AC529" s="5">
        <v>-1</v>
      </c>
      <c r="AD529" s="5">
        <v>-1</v>
      </c>
      <c r="AE529" s="5">
        <v>-1</v>
      </c>
      <c r="AF529" s="5">
        <v>-1</v>
      </c>
      <c r="AG529" s="5">
        <v>-1</v>
      </c>
      <c r="AH529" s="5">
        <v>-1</v>
      </c>
      <c r="AI529" s="5">
        <v>-1</v>
      </c>
      <c r="AJ529" s="5">
        <v>-1</v>
      </c>
      <c r="AK529" s="5">
        <v>-1</v>
      </c>
      <c r="AL529" s="5">
        <v>-1</v>
      </c>
      <c r="AM529" s="5">
        <v>-1</v>
      </c>
      <c r="AN529" s="5">
        <v>-1</v>
      </c>
      <c r="AO529" s="5">
        <v>-1</v>
      </c>
      <c r="AP529" s="5">
        <v>-1</v>
      </c>
      <c r="AQ529" s="5">
        <v>-1</v>
      </c>
      <c r="AR529" s="5">
        <v>-1</v>
      </c>
      <c r="AS529" s="5">
        <v>-1</v>
      </c>
      <c r="AT529" s="5">
        <v>-1</v>
      </c>
      <c r="AU529" s="5">
        <v>-1</v>
      </c>
      <c r="AV529" s="5">
        <v>-1</v>
      </c>
      <c r="AW529" s="5">
        <v>-1</v>
      </c>
      <c r="AX529" s="5">
        <v>-1</v>
      </c>
      <c r="AY529" s="5">
        <v>-1</v>
      </c>
      <c r="AZ529" s="5">
        <v>-1</v>
      </c>
      <c r="BA529" s="5">
        <v>-1</v>
      </c>
      <c r="BB529" s="5">
        <v>-1</v>
      </c>
      <c r="BC529" s="5">
        <v>-1</v>
      </c>
      <c r="BD529" s="5">
        <v>-1</v>
      </c>
      <c r="BE529" s="5">
        <v>-1</v>
      </c>
      <c r="BF529" s="5">
        <v>-1</v>
      </c>
      <c r="BG529" s="5">
        <v>-1</v>
      </c>
      <c r="BH529" s="5">
        <v>-1</v>
      </c>
      <c r="BI529" s="5">
        <v>-1</v>
      </c>
      <c r="BJ529" s="5">
        <v>-1</v>
      </c>
      <c r="BK529" s="5">
        <v>-1</v>
      </c>
      <c r="BL529" s="5">
        <v>-1</v>
      </c>
      <c r="BM529" s="5">
        <v>-1</v>
      </c>
      <c r="BN529" s="5">
        <v>-1</v>
      </c>
      <c r="BO529" s="5">
        <v>-1</v>
      </c>
      <c r="BP529" s="5">
        <v>-1</v>
      </c>
      <c r="BQ529" s="5">
        <v>-1</v>
      </c>
      <c r="BR529" s="5">
        <v>-1</v>
      </c>
      <c r="BS529" s="5">
        <v>-1</v>
      </c>
      <c r="BT529" s="5">
        <v>-1</v>
      </c>
      <c r="BU529" s="5">
        <v>-1</v>
      </c>
      <c r="BV529" s="5">
        <v>-1</v>
      </c>
      <c r="BW529" s="5">
        <v>-1</v>
      </c>
      <c r="BX529" s="5">
        <v>-1</v>
      </c>
      <c r="BY529" s="5">
        <v>-1</v>
      </c>
      <c r="BZ529" s="5">
        <v>-1</v>
      </c>
      <c r="CA529" s="5">
        <v>-1</v>
      </c>
      <c r="CB529" s="5">
        <v>-1</v>
      </c>
      <c r="CC529" s="5">
        <v>-1</v>
      </c>
      <c r="CD529" s="5">
        <v>-1</v>
      </c>
      <c r="CE529" s="5">
        <v>-1</v>
      </c>
      <c r="CF529" s="5">
        <v>-1</v>
      </c>
      <c r="CG529" s="5">
        <v>-1</v>
      </c>
      <c r="CH529" s="5">
        <v>-1</v>
      </c>
      <c r="CI529" s="5">
        <v>-1</v>
      </c>
      <c r="CJ529" s="5">
        <v>-1</v>
      </c>
      <c r="CK529" s="5">
        <v>-1</v>
      </c>
      <c r="CL529" s="5">
        <v>-1</v>
      </c>
      <c r="CM529" s="5">
        <v>-1</v>
      </c>
      <c r="CN529" s="5">
        <v>-1</v>
      </c>
      <c r="CO529" s="5">
        <v>-1</v>
      </c>
      <c r="CP529" s="5">
        <v>-1</v>
      </c>
      <c r="CQ529" s="5">
        <v>-1</v>
      </c>
      <c r="CR529" s="5">
        <v>-1</v>
      </c>
      <c r="CS529" s="5">
        <v>-1</v>
      </c>
      <c r="CT529" s="5">
        <v>-1</v>
      </c>
      <c r="CU529" s="5">
        <v>-1</v>
      </c>
      <c r="CV529" s="5">
        <v>-1</v>
      </c>
      <c r="CW529" s="5">
        <v>-1</v>
      </c>
      <c r="CX529" s="5">
        <v>-1</v>
      </c>
      <c r="CY529" s="5">
        <v>-1</v>
      </c>
      <c r="CZ529" s="5">
        <v>-1</v>
      </c>
      <c r="DA529" s="5">
        <v>-1</v>
      </c>
      <c r="DB529" s="5">
        <v>-1</v>
      </c>
      <c r="DC529" s="5">
        <v>-1</v>
      </c>
      <c r="DD529" s="5">
        <v>-1</v>
      </c>
      <c r="DE529" s="5">
        <v>-1</v>
      </c>
      <c r="DF529" s="5">
        <v>-1</v>
      </c>
      <c r="DG529" s="5">
        <v>-1</v>
      </c>
      <c r="DH529" s="5">
        <v>-1</v>
      </c>
      <c r="DI529" s="5">
        <v>-1</v>
      </c>
      <c r="DJ529" s="5">
        <v>-1</v>
      </c>
      <c r="DK529" s="5">
        <v>-1</v>
      </c>
      <c r="DL529" s="5">
        <v>-1</v>
      </c>
      <c r="DM529" s="5">
        <v>-1</v>
      </c>
      <c r="DN529" s="5">
        <v>-1</v>
      </c>
      <c r="DO529" s="5">
        <v>-1</v>
      </c>
      <c r="DP529" s="5">
        <v>-1</v>
      </c>
      <c r="DQ529" s="5">
        <v>-1</v>
      </c>
      <c r="DR529" s="5">
        <v>-1</v>
      </c>
      <c r="DS529" s="5">
        <v>-1</v>
      </c>
      <c r="DT529" s="5">
        <v>-1</v>
      </c>
      <c r="DU529" s="5">
        <v>-1</v>
      </c>
      <c r="DV529" s="5">
        <v>-1</v>
      </c>
      <c r="DW529" s="5">
        <v>-1</v>
      </c>
      <c r="DX529" s="5">
        <v>-1</v>
      </c>
      <c r="DY529" s="5">
        <v>-1</v>
      </c>
      <c r="DZ529" s="5">
        <v>-1</v>
      </c>
      <c r="EA529" s="5">
        <v>-1</v>
      </c>
      <c r="EB529" s="5">
        <v>-1</v>
      </c>
      <c r="EC529" s="5">
        <v>-1</v>
      </c>
      <c r="ED529" s="5">
        <v>-1</v>
      </c>
      <c r="EE529" s="5">
        <v>-1</v>
      </c>
      <c r="EF529" s="5">
        <v>-1</v>
      </c>
      <c r="EG529" s="5">
        <v>-1</v>
      </c>
      <c r="EH529" s="5">
        <v>-1</v>
      </c>
      <c r="EI529" s="5">
        <v>-1</v>
      </c>
      <c r="EJ529" s="5">
        <v>-1</v>
      </c>
      <c r="EK529" s="5">
        <v>-1</v>
      </c>
      <c r="EL529" s="5">
        <v>-1</v>
      </c>
      <c r="EM529" s="5">
        <v>-1</v>
      </c>
      <c r="EN529" s="5">
        <v>-1</v>
      </c>
      <c r="EO529" s="5">
        <v>-1</v>
      </c>
      <c r="EP529" s="5">
        <v>-1</v>
      </c>
      <c r="EQ529" s="5">
        <v>-1</v>
      </c>
      <c r="ER529" s="5">
        <v>-1</v>
      </c>
      <c r="ES529" s="5">
        <v>-1</v>
      </c>
      <c r="ET529" s="5">
        <v>-1</v>
      </c>
      <c r="EU529" s="5">
        <v>-1</v>
      </c>
      <c r="EV529" s="5">
        <v>-1</v>
      </c>
      <c r="EW529" s="5">
        <v>-1</v>
      </c>
      <c r="EX529" s="5">
        <v>-1</v>
      </c>
      <c r="EY529" s="5">
        <v>-1</v>
      </c>
      <c r="EZ529" s="5">
        <v>-1</v>
      </c>
      <c r="FA529" s="5">
        <v>-1</v>
      </c>
      <c r="FB529" s="5">
        <v>-1</v>
      </c>
      <c r="FC529" s="5">
        <v>-1</v>
      </c>
      <c r="FD529" s="5">
        <v>-1</v>
      </c>
      <c r="FE529" s="5">
        <v>-1</v>
      </c>
      <c r="FF529" s="5">
        <v>-1</v>
      </c>
      <c r="FG529" s="5">
        <v>-1</v>
      </c>
      <c r="FH529" s="5">
        <v>-1</v>
      </c>
      <c r="FI529" s="5">
        <v>-1</v>
      </c>
      <c r="FJ529" s="5">
        <v>-1</v>
      </c>
      <c r="FK529" s="5">
        <v>-1</v>
      </c>
      <c r="FL529" s="5">
        <v>-1</v>
      </c>
      <c r="FM529" s="5">
        <v>-1</v>
      </c>
      <c r="FN529" s="5">
        <v>-1</v>
      </c>
      <c r="FO529" s="5">
        <v>-1</v>
      </c>
      <c r="FP529" s="5">
        <v>-1</v>
      </c>
      <c r="FQ529" s="5">
        <v>-1</v>
      </c>
      <c r="FR529" s="5">
        <v>-1</v>
      </c>
      <c r="FS529" s="5">
        <v>-1</v>
      </c>
      <c r="FT529" s="5">
        <v>-1</v>
      </c>
      <c r="FU529" s="5">
        <v>-1</v>
      </c>
      <c r="FV529" s="5">
        <v>-1</v>
      </c>
      <c r="FW529" s="5">
        <v>-1</v>
      </c>
      <c r="FX529" s="5">
        <v>-1</v>
      </c>
      <c r="FY529" s="5">
        <v>-1</v>
      </c>
      <c r="FZ529" s="5">
        <v>-1</v>
      </c>
      <c r="GA529" s="5">
        <v>-1</v>
      </c>
      <c r="GB529" s="5">
        <v>-1</v>
      </c>
      <c r="GC529" s="5">
        <v>-1</v>
      </c>
      <c r="GD529" s="5">
        <v>-1</v>
      </c>
      <c r="GE529" s="5">
        <v>-1</v>
      </c>
      <c r="GF529" s="5">
        <v>-1</v>
      </c>
      <c r="GG529" s="5">
        <v>-1</v>
      </c>
      <c r="GH529" s="5">
        <v>-1</v>
      </c>
      <c r="GI529" s="5">
        <v>-1</v>
      </c>
      <c r="GJ529" s="5">
        <v>-1</v>
      </c>
      <c r="GK529" s="5">
        <v>-1</v>
      </c>
      <c r="GL529" s="5">
        <v>-1</v>
      </c>
      <c r="GM529" s="5">
        <v>-1</v>
      </c>
      <c r="GN529" s="5">
        <v>-1</v>
      </c>
      <c r="GO529" s="5">
        <v>-1</v>
      </c>
      <c r="GP529" s="5">
        <v>-1</v>
      </c>
      <c r="GQ529" s="5">
        <v>-1</v>
      </c>
      <c r="GR529" s="5">
        <v>-1</v>
      </c>
      <c r="GS529" s="5">
        <v>-1</v>
      </c>
      <c r="GT529" s="5">
        <v>-1</v>
      </c>
      <c r="GU529" s="5">
        <v>-1</v>
      </c>
      <c r="GV529" s="5">
        <v>-1</v>
      </c>
      <c r="GW529" s="5">
        <v>-1</v>
      </c>
      <c r="GX529" s="5">
        <v>-1</v>
      </c>
      <c r="GY529" s="5">
        <v>-1</v>
      </c>
      <c r="GZ529" s="5">
        <v>-1</v>
      </c>
      <c r="HA529" s="5">
        <v>-1</v>
      </c>
      <c r="HB529" s="5">
        <v>-1</v>
      </c>
      <c r="HC529" s="5">
        <v>-1</v>
      </c>
      <c r="HD529" s="5">
        <v>-1</v>
      </c>
      <c r="HE529" s="5">
        <v>-1</v>
      </c>
      <c r="HF529" s="5">
        <v>-1</v>
      </c>
      <c r="HG529" s="5">
        <v>7.0411130176157196E-7</v>
      </c>
      <c r="HH529" s="5">
        <v>-1</v>
      </c>
      <c r="HI529" s="5">
        <v>-1</v>
      </c>
      <c r="HJ529" s="5">
        <v>-1</v>
      </c>
      <c r="HK529" s="5">
        <v>-1</v>
      </c>
      <c r="HL529" s="5">
        <v>-1</v>
      </c>
      <c r="HM529" s="5">
        <v>-1</v>
      </c>
      <c r="HN529" s="5">
        <v>-1</v>
      </c>
      <c r="HO529" s="5" t="s">
        <v>720</v>
      </c>
    </row>
    <row r="530" spans="1:223" x14ac:dyDescent="0.25">
      <c r="A530" s="34" t="s">
        <v>20035</v>
      </c>
      <c r="B530" s="5">
        <v>2</v>
      </c>
      <c r="C530" s="5">
        <v>0</v>
      </c>
      <c r="D530" s="5">
        <v>0.63139829177453721</v>
      </c>
      <c r="E530" s="5">
        <v>3.4407656015129968E-2</v>
      </c>
      <c r="F530" s="5">
        <v>0.32203215655798156</v>
      </c>
      <c r="G530" s="5">
        <v>1.2161895652350934E-2</v>
      </c>
      <c r="H530" s="5">
        <v>-1</v>
      </c>
      <c r="I530" s="5">
        <v>-1</v>
      </c>
      <c r="J530" s="5">
        <v>-1</v>
      </c>
      <c r="K530" s="5">
        <v>-1</v>
      </c>
      <c r="L530" s="5">
        <v>-1</v>
      </c>
      <c r="M530" s="5">
        <v>-1</v>
      </c>
      <c r="N530" s="5">
        <v>-1</v>
      </c>
      <c r="O530" s="5">
        <v>-1</v>
      </c>
      <c r="P530" s="5">
        <v>-1</v>
      </c>
      <c r="Q530" s="5">
        <v>-1</v>
      </c>
      <c r="R530" s="5">
        <v>-1</v>
      </c>
      <c r="S530" s="5">
        <v>-1</v>
      </c>
      <c r="T530" s="5">
        <v>-1</v>
      </c>
      <c r="U530" s="5">
        <v>-1</v>
      </c>
      <c r="V530" s="5">
        <v>-1</v>
      </c>
      <c r="W530" s="5">
        <v>-1</v>
      </c>
      <c r="X530" s="5">
        <v>-1</v>
      </c>
      <c r="Y530" s="5">
        <v>-1</v>
      </c>
      <c r="Z530" s="5">
        <v>-1</v>
      </c>
      <c r="AA530" s="5">
        <v>-1</v>
      </c>
      <c r="AB530" s="5">
        <v>-1</v>
      </c>
      <c r="AC530" s="5">
        <v>-1</v>
      </c>
      <c r="AD530" s="5">
        <v>-1</v>
      </c>
      <c r="AE530" s="5">
        <v>-1</v>
      </c>
      <c r="AF530" s="5">
        <v>-1</v>
      </c>
      <c r="AG530" s="5">
        <v>-1</v>
      </c>
      <c r="AH530" s="5">
        <v>-1</v>
      </c>
      <c r="AI530" s="5">
        <v>-1</v>
      </c>
      <c r="AJ530" s="5">
        <v>-1</v>
      </c>
      <c r="AK530" s="5">
        <v>-1</v>
      </c>
      <c r="AL530" s="5">
        <v>-1</v>
      </c>
      <c r="AM530" s="5">
        <v>-1</v>
      </c>
      <c r="AN530" s="5">
        <v>-1</v>
      </c>
      <c r="AO530" s="5">
        <v>-1</v>
      </c>
      <c r="AP530" s="5">
        <v>-1</v>
      </c>
      <c r="AQ530" s="5">
        <v>-1</v>
      </c>
      <c r="AR530" s="5">
        <v>-1</v>
      </c>
      <c r="AS530" s="5">
        <v>-1</v>
      </c>
      <c r="AT530" s="5">
        <v>-1</v>
      </c>
      <c r="AU530" s="5">
        <v>-1</v>
      </c>
      <c r="AV530" s="5">
        <v>-1</v>
      </c>
      <c r="AW530" s="5">
        <v>-1</v>
      </c>
      <c r="AX530" s="5">
        <v>-1</v>
      </c>
      <c r="AY530" s="5">
        <v>-1</v>
      </c>
      <c r="AZ530" s="5">
        <v>-1</v>
      </c>
      <c r="BA530" s="5">
        <v>-1</v>
      </c>
      <c r="BB530" s="5">
        <v>-1</v>
      </c>
      <c r="BC530" s="5">
        <v>-1</v>
      </c>
      <c r="BD530" s="5">
        <v>-1</v>
      </c>
      <c r="BE530" s="5">
        <v>-1</v>
      </c>
      <c r="BF530" s="5">
        <v>-1</v>
      </c>
      <c r="BG530" s="5">
        <v>-1</v>
      </c>
      <c r="BH530" s="5">
        <v>-1</v>
      </c>
      <c r="BI530" s="5">
        <v>-1</v>
      </c>
      <c r="BJ530" s="5">
        <v>-1</v>
      </c>
      <c r="BK530" s="5">
        <v>-1</v>
      </c>
      <c r="BL530" s="5">
        <v>-1</v>
      </c>
      <c r="BM530" s="5">
        <v>-1</v>
      </c>
      <c r="BN530" s="5">
        <v>-1</v>
      </c>
      <c r="BO530" s="5">
        <v>-1</v>
      </c>
      <c r="BP530" s="5">
        <v>-1</v>
      </c>
      <c r="BQ530" s="5">
        <v>-1</v>
      </c>
      <c r="BR530" s="5">
        <v>-1</v>
      </c>
      <c r="BS530" s="5">
        <v>-1</v>
      </c>
      <c r="BT530" s="5">
        <v>-1</v>
      </c>
      <c r="BU530" s="5">
        <v>-1</v>
      </c>
      <c r="BV530" s="5">
        <v>-1</v>
      </c>
      <c r="BW530" s="5">
        <v>-1</v>
      </c>
      <c r="BX530" s="5">
        <v>-1</v>
      </c>
      <c r="BY530" s="5">
        <v>-1</v>
      </c>
      <c r="BZ530" s="5">
        <v>-1</v>
      </c>
      <c r="CA530" s="5">
        <v>-1</v>
      </c>
      <c r="CB530" s="5">
        <v>-1</v>
      </c>
      <c r="CC530" s="5">
        <v>-1</v>
      </c>
      <c r="CD530" s="5">
        <v>-1</v>
      </c>
      <c r="CE530" s="5">
        <v>-1</v>
      </c>
      <c r="CF530" s="5">
        <v>-1</v>
      </c>
      <c r="CG530" s="5">
        <v>-1</v>
      </c>
      <c r="CH530" s="5">
        <v>-1</v>
      </c>
      <c r="CI530" s="5">
        <v>-1</v>
      </c>
      <c r="CJ530" s="5">
        <v>-1</v>
      </c>
      <c r="CK530" s="5">
        <v>-1</v>
      </c>
      <c r="CL530" s="5">
        <v>-1</v>
      </c>
      <c r="CM530" s="5">
        <v>-1</v>
      </c>
      <c r="CN530" s="5">
        <v>-1</v>
      </c>
      <c r="CO530" s="5">
        <v>-1</v>
      </c>
      <c r="CP530" s="5">
        <v>-1</v>
      </c>
      <c r="CQ530" s="5">
        <v>-1</v>
      </c>
      <c r="CR530" s="5">
        <v>-1</v>
      </c>
      <c r="CS530" s="5">
        <v>-1</v>
      </c>
      <c r="CT530" s="5">
        <v>-1</v>
      </c>
      <c r="CU530" s="5">
        <v>-1</v>
      </c>
      <c r="CV530" s="5">
        <v>-1</v>
      </c>
      <c r="CW530" s="5">
        <v>-1</v>
      </c>
      <c r="CX530" s="5">
        <v>-1</v>
      </c>
      <c r="CY530" s="5">
        <v>-1</v>
      </c>
      <c r="CZ530" s="5">
        <v>-1</v>
      </c>
      <c r="DA530" s="5">
        <v>-1</v>
      </c>
      <c r="DB530" s="5">
        <v>-1</v>
      </c>
      <c r="DC530" s="5">
        <v>-1</v>
      </c>
      <c r="DD530" s="5">
        <v>-1</v>
      </c>
      <c r="DE530" s="5">
        <v>-1</v>
      </c>
      <c r="DF530" s="5">
        <v>-1</v>
      </c>
      <c r="DG530" s="5">
        <v>-1</v>
      </c>
      <c r="DH530" s="5">
        <v>-1</v>
      </c>
      <c r="DI530" s="5">
        <v>-1</v>
      </c>
      <c r="DJ530" s="5">
        <v>-1</v>
      </c>
      <c r="DK530" s="5">
        <v>-1</v>
      </c>
      <c r="DL530" s="5">
        <v>-1</v>
      </c>
      <c r="DM530" s="5">
        <v>-1</v>
      </c>
      <c r="DN530" s="5">
        <v>-1</v>
      </c>
      <c r="DO530" s="5">
        <v>-1</v>
      </c>
      <c r="DP530" s="5">
        <v>-1</v>
      </c>
      <c r="DQ530" s="5">
        <v>-1</v>
      </c>
      <c r="DR530" s="5">
        <v>-1</v>
      </c>
      <c r="DS530" s="5">
        <v>-1</v>
      </c>
      <c r="DT530" s="5">
        <v>-1</v>
      </c>
      <c r="DU530" s="5">
        <v>-1</v>
      </c>
      <c r="DV530" s="5">
        <v>-1</v>
      </c>
      <c r="DW530" s="5">
        <v>-1</v>
      </c>
      <c r="DX530" s="5">
        <v>-1</v>
      </c>
      <c r="DY530" s="5">
        <v>-1</v>
      </c>
      <c r="DZ530" s="5">
        <v>-1</v>
      </c>
      <c r="EA530" s="5">
        <v>-1</v>
      </c>
      <c r="EB530" s="5">
        <v>-1</v>
      </c>
      <c r="EC530" s="5">
        <v>-1</v>
      </c>
      <c r="ED530" s="5">
        <v>-1</v>
      </c>
      <c r="EE530" s="5">
        <v>-1</v>
      </c>
      <c r="EF530" s="5">
        <v>-1</v>
      </c>
      <c r="EG530" s="5">
        <v>-1</v>
      </c>
      <c r="EH530" s="5">
        <v>-1</v>
      </c>
      <c r="EI530" s="5">
        <v>-1</v>
      </c>
      <c r="EJ530" s="5">
        <v>-1</v>
      </c>
      <c r="EK530" s="5">
        <v>-1</v>
      </c>
      <c r="EL530" s="5">
        <v>-1</v>
      </c>
      <c r="EM530" s="5">
        <v>-1</v>
      </c>
      <c r="EN530" s="5">
        <v>-1</v>
      </c>
      <c r="EO530" s="5">
        <v>-1</v>
      </c>
      <c r="EP530" s="5">
        <v>-1</v>
      </c>
      <c r="EQ530" s="5">
        <v>-1</v>
      </c>
      <c r="ER530" s="5">
        <v>-1</v>
      </c>
      <c r="ES530" s="5">
        <v>-1</v>
      </c>
      <c r="ET530" s="5">
        <v>-1</v>
      </c>
      <c r="EU530" s="5">
        <v>-1</v>
      </c>
      <c r="EV530" s="5">
        <v>-1</v>
      </c>
      <c r="EW530" s="5">
        <v>-1</v>
      </c>
      <c r="EX530" s="5">
        <v>-1</v>
      </c>
      <c r="EY530" s="5">
        <v>-1</v>
      </c>
      <c r="EZ530" s="5">
        <v>-1</v>
      </c>
      <c r="FA530" s="5">
        <v>-1</v>
      </c>
      <c r="FB530" s="5">
        <v>-1</v>
      </c>
      <c r="FC530" s="5">
        <v>-1</v>
      </c>
      <c r="FD530" s="5">
        <v>-1</v>
      </c>
      <c r="FE530" s="5">
        <v>-1</v>
      </c>
      <c r="FF530" s="5">
        <v>-1</v>
      </c>
      <c r="FG530" s="5">
        <v>-1</v>
      </c>
      <c r="FH530" s="5">
        <v>-1</v>
      </c>
      <c r="FI530" s="5">
        <v>-1</v>
      </c>
      <c r="FJ530" s="5">
        <v>-1</v>
      </c>
      <c r="FK530" s="5">
        <v>-1</v>
      </c>
      <c r="FL530" s="5">
        <v>-1</v>
      </c>
      <c r="FM530" s="5">
        <v>-1</v>
      </c>
      <c r="FN530" s="5">
        <v>-1</v>
      </c>
      <c r="FO530" s="5">
        <v>-1</v>
      </c>
      <c r="FP530" s="5">
        <v>-1</v>
      </c>
      <c r="FQ530" s="5">
        <v>-1</v>
      </c>
      <c r="FR530" s="5">
        <v>-1</v>
      </c>
      <c r="FS530" s="5">
        <v>-1</v>
      </c>
      <c r="FT530" s="5">
        <v>-1</v>
      </c>
      <c r="FU530" s="5">
        <v>-1</v>
      </c>
      <c r="FV530" s="5">
        <v>-1</v>
      </c>
      <c r="FW530" s="5">
        <v>-1</v>
      </c>
      <c r="FX530" s="5">
        <v>-1</v>
      </c>
      <c r="FY530" s="5">
        <v>-1</v>
      </c>
      <c r="FZ530" s="5">
        <v>-1</v>
      </c>
      <c r="GA530" s="5">
        <v>-1</v>
      </c>
      <c r="GB530" s="5">
        <v>-1</v>
      </c>
      <c r="GC530" s="5">
        <v>-1</v>
      </c>
      <c r="GD530" s="5">
        <v>-1</v>
      </c>
      <c r="GE530" s="5">
        <v>-1</v>
      </c>
      <c r="GF530" s="5">
        <v>-1</v>
      </c>
      <c r="GG530" s="5">
        <v>-1</v>
      </c>
      <c r="GH530" s="5">
        <v>-1</v>
      </c>
      <c r="GI530" s="5">
        <v>-1</v>
      </c>
      <c r="GJ530" s="5">
        <v>-1</v>
      </c>
      <c r="GK530" s="5">
        <v>-1</v>
      </c>
      <c r="GL530" s="5">
        <v>-1</v>
      </c>
      <c r="GM530" s="5">
        <v>-1</v>
      </c>
      <c r="GN530" s="5">
        <v>-1</v>
      </c>
      <c r="GO530" s="5">
        <v>-1</v>
      </c>
      <c r="GP530" s="5">
        <v>-1</v>
      </c>
      <c r="GQ530" s="5">
        <v>-1</v>
      </c>
      <c r="GR530" s="5">
        <v>-1</v>
      </c>
      <c r="GS530" s="5">
        <v>-1</v>
      </c>
      <c r="GT530" s="5">
        <v>-1</v>
      </c>
      <c r="GU530" s="5">
        <v>-1</v>
      </c>
      <c r="GV530" s="5">
        <v>-1</v>
      </c>
      <c r="GW530" s="5">
        <v>-1</v>
      </c>
      <c r="GX530" s="5">
        <v>-1</v>
      </c>
      <c r="GY530" s="5">
        <v>-1</v>
      </c>
      <c r="GZ530" s="5">
        <v>-1</v>
      </c>
      <c r="HA530" s="5">
        <v>-1</v>
      </c>
      <c r="HB530" s="5">
        <v>-1</v>
      </c>
      <c r="HC530" s="5">
        <v>-1</v>
      </c>
      <c r="HD530" s="5">
        <v>-1</v>
      </c>
      <c r="HE530" s="5">
        <v>-1</v>
      </c>
      <c r="HF530" s="5">
        <v>-1</v>
      </c>
      <c r="HG530" s="5">
        <v>1.5983757293403647E-4</v>
      </c>
      <c r="HH530" s="5">
        <v>-1</v>
      </c>
      <c r="HI530" s="5">
        <v>-1</v>
      </c>
      <c r="HJ530" s="5">
        <v>-1</v>
      </c>
      <c r="HK530" s="5">
        <v>-1</v>
      </c>
      <c r="HL530" s="5">
        <v>-1</v>
      </c>
      <c r="HM530" s="5">
        <v>-1</v>
      </c>
      <c r="HN530" s="5">
        <v>-1</v>
      </c>
      <c r="HO530" s="5" t="s">
        <v>720</v>
      </c>
    </row>
    <row r="531" spans="1:223" x14ac:dyDescent="0.25">
      <c r="A531" s="34" t="s">
        <v>20040</v>
      </c>
      <c r="B531" s="5">
        <v>2</v>
      </c>
      <c r="C531" s="5">
        <v>0</v>
      </c>
      <c r="D531" s="5">
        <v>0.11745878506916348</v>
      </c>
      <c r="E531" s="5">
        <v>0.62299049073407808</v>
      </c>
      <c r="F531" s="5">
        <v>5.9988385674018756E-2</v>
      </c>
      <c r="G531" s="5">
        <v>0.19956233852274066</v>
      </c>
      <c r="H531" s="5">
        <v>-1</v>
      </c>
      <c r="I531" s="5">
        <v>-1</v>
      </c>
      <c r="J531" s="5">
        <v>-1</v>
      </c>
      <c r="K531" s="5">
        <v>-1</v>
      </c>
      <c r="L531" s="5">
        <v>-1</v>
      </c>
      <c r="M531" s="5">
        <v>-1</v>
      </c>
      <c r="N531" s="5">
        <v>-1</v>
      </c>
      <c r="O531" s="5">
        <v>-1</v>
      </c>
      <c r="P531" s="5">
        <v>-1</v>
      </c>
      <c r="Q531" s="5">
        <v>-1</v>
      </c>
      <c r="R531" s="5">
        <v>-1</v>
      </c>
      <c r="S531" s="5">
        <v>-1</v>
      </c>
      <c r="T531" s="5">
        <v>-1</v>
      </c>
      <c r="U531" s="5">
        <v>-1</v>
      </c>
      <c r="V531" s="5">
        <v>-1</v>
      </c>
      <c r="W531" s="5">
        <v>-1</v>
      </c>
      <c r="X531" s="5">
        <v>-1</v>
      </c>
      <c r="Y531" s="5">
        <v>-1</v>
      </c>
      <c r="Z531" s="5">
        <v>-1</v>
      </c>
      <c r="AA531" s="5">
        <v>-1</v>
      </c>
      <c r="AB531" s="5">
        <v>-1</v>
      </c>
      <c r="AC531" s="5">
        <v>-1</v>
      </c>
      <c r="AD531" s="5">
        <v>-1</v>
      </c>
      <c r="AE531" s="5">
        <v>-1</v>
      </c>
      <c r="AF531" s="5">
        <v>-1</v>
      </c>
      <c r="AG531" s="5">
        <v>-1</v>
      </c>
      <c r="AH531" s="5">
        <v>-1</v>
      </c>
      <c r="AI531" s="5">
        <v>-1</v>
      </c>
      <c r="AJ531" s="5">
        <v>-1</v>
      </c>
      <c r="AK531" s="5">
        <v>-1</v>
      </c>
      <c r="AL531" s="5">
        <v>-1</v>
      </c>
      <c r="AM531" s="5">
        <v>-1</v>
      </c>
      <c r="AN531" s="5">
        <v>-1</v>
      </c>
      <c r="AO531" s="5">
        <v>-1</v>
      </c>
      <c r="AP531" s="5">
        <v>-1</v>
      </c>
      <c r="AQ531" s="5">
        <v>-1</v>
      </c>
      <c r="AR531" s="5">
        <v>-1</v>
      </c>
      <c r="AS531" s="5">
        <v>-1</v>
      </c>
      <c r="AT531" s="5">
        <v>-1</v>
      </c>
      <c r="AU531" s="5">
        <v>-1</v>
      </c>
      <c r="AV531" s="5">
        <v>-1</v>
      </c>
      <c r="AW531" s="5">
        <v>-1</v>
      </c>
      <c r="AX531" s="5">
        <v>-1</v>
      </c>
      <c r="AY531" s="5">
        <v>-1</v>
      </c>
      <c r="AZ531" s="5">
        <v>-1</v>
      </c>
      <c r="BA531" s="5">
        <v>-1</v>
      </c>
      <c r="BB531" s="5">
        <v>-1</v>
      </c>
      <c r="BC531" s="5">
        <v>-1</v>
      </c>
      <c r="BD531" s="5">
        <v>-1</v>
      </c>
      <c r="BE531" s="5">
        <v>-1</v>
      </c>
      <c r="BF531" s="5">
        <v>-1</v>
      </c>
      <c r="BG531" s="5">
        <v>-1</v>
      </c>
      <c r="BH531" s="5">
        <v>-1</v>
      </c>
      <c r="BI531" s="5">
        <v>-1</v>
      </c>
      <c r="BJ531" s="5">
        <v>-1</v>
      </c>
      <c r="BK531" s="5">
        <v>-1</v>
      </c>
      <c r="BL531" s="5">
        <v>-1</v>
      </c>
      <c r="BM531" s="5">
        <v>-1</v>
      </c>
      <c r="BN531" s="5">
        <v>-1</v>
      </c>
      <c r="BO531" s="5">
        <v>-1</v>
      </c>
      <c r="BP531" s="5">
        <v>-1</v>
      </c>
      <c r="BQ531" s="5">
        <v>-1</v>
      </c>
      <c r="BR531" s="5">
        <v>-1</v>
      </c>
      <c r="BS531" s="5">
        <v>-1</v>
      </c>
      <c r="BT531" s="5">
        <v>-1</v>
      </c>
      <c r="BU531" s="5">
        <v>-1</v>
      </c>
      <c r="BV531" s="5">
        <v>-1</v>
      </c>
      <c r="BW531" s="5">
        <v>-1</v>
      </c>
      <c r="BX531" s="5">
        <v>-1</v>
      </c>
      <c r="BY531" s="5">
        <v>-1</v>
      </c>
      <c r="BZ531" s="5">
        <v>-1</v>
      </c>
      <c r="CA531" s="5">
        <v>-1</v>
      </c>
      <c r="CB531" s="5">
        <v>-1</v>
      </c>
      <c r="CC531" s="5">
        <v>-1</v>
      </c>
      <c r="CD531" s="5">
        <v>-1</v>
      </c>
      <c r="CE531" s="5">
        <v>-1</v>
      </c>
      <c r="CF531" s="5">
        <v>-1</v>
      </c>
      <c r="CG531" s="5">
        <v>-1</v>
      </c>
      <c r="CH531" s="5">
        <v>-1</v>
      </c>
      <c r="CI531" s="5">
        <v>-1</v>
      </c>
      <c r="CJ531" s="5">
        <v>-1</v>
      </c>
      <c r="CK531" s="5">
        <v>-1</v>
      </c>
      <c r="CL531" s="5">
        <v>-1</v>
      </c>
      <c r="CM531" s="5">
        <v>-1</v>
      </c>
      <c r="CN531" s="5">
        <v>-1</v>
      </c>
      <c r="CO531" s="5">
        <v>-1</v>
      </c>
      <c r="CP531" s="5">
        <v>-1</v>
      </c>
      <c r="CQ531" s="5">
        <v>-1</v>
      </c>
      <c r="CR531" s="5">
        <v>-1</v>
      </c>
      <c r="CS531" s="5">
        <v>-1</v>
      </c>
      <c r="CT531" s="5">
        <v>-1</v>
      </c>
      <c r="CU531" s="5">
        <v>-1</v>
      </c>
      <c r="CV531" s="5">
        <v>-1</v>
      </c>
      <c r="CW531" s="5">
        <v>-1</v>
      </c>
      <c r="CX531" s="5">
        <v>-1</v>
      </c>
      <c r="CY531" s="5">
        <v>-1</v>
      </c>
      <c r="CZ531" s="5">
        <v>-1</v>
      </c>
      <c r="DA531" s="5">
        <v>-1</v>
      </c>
      <c r="DB531" s="5">
        <v>-1</v>
      </c>
      <c r="DC531" s="5">
        <v>-1</v>
      </c>
      <c r="DD531" s="5">
        <v>-1</v>
      </c>
      <c r="DE531" s="5">
        <v>-1</v>
      </c>
      <c r="DF531" s="5">
        <v>-1</v>
      </c>
      <c r="DG531" s="5">
        <v>-1</v>
      </c>
      <c r="DH531" s="5">
        <v>-1</v>
      </c>
      <c r="DI531" s="5">
        <v>-1</v>
      </c>
      <c r="DJ531" s="5">
        <v>-1</v>
      </c>
      <c r="DK531" s="5">
        <v>-1</v>
      </c>
      <c r="DL531" s="5">
        <v>-1</v>
      </c>
      <c r="DM531" s="5">
        <v>-1</v>
      </c>
      <c r="DN531" s="5">
        <v>-1</v>
      </c>
      <c r="DO531" s="5">
        <v>-1</v>
      </c>
      <c r="DP531" s="5">
        <v>-1</v>
      </c>
      <c r="DQ531" s="5">
        <v>-1</v>
      </c>
      <c r="DR531" s="5">
        <v>-1</v>
      </c>
      <c r="DS531" s="5">
        <v>-1</v>
      </c>
      <c r="DT531" s="5">
        <v>-1</v>
      </c>
      <c r="DU531" s="5">
        <v>-1</v>
      </c>
      <c r="DV531" s="5">
        <v>-1</v>
      </c>
      <c r="DW531" s="5">
        <v>-1</v>
      </c>
      <c r="DX531" s="5">
        <v>-1</v>
      </c>
      <c r="DY531" s="5">
        <v>-1</v>
      </c>
      <c r="DZ531" s="5">
        <v>-1</v>
      </c>
      <c r="EA531" s="5">
        <v>-1</v>
      </c>
      <c r="EB531" s="5">
        <v>-1</v>
      </c>
      <c r="EC531" s="5">
        <v>-1</v>
      </c>
      <c r="ED531" s="5">
        <v>-1</v>
      </c>
      <c r="EE531" s="5">
        <v>-1</v>
      </c>
      <c r="EF531" s="5">
        <v>-1</v>
      </c>
      <c r="EG531" s="5">
        <v>-1</v>
      </c>
      <c r="EH531" s="5">
        <v>-1</v>
      </c>
      <c r="EI531" s="5">
        <v>-1</v>
      </c>
      <c r="EJ531" s="5">
        <v>-1</v>
      </c>
      <c r="EK531" s="5">
        <v>-1</v>
      </c>
      <c r="EL531" s="5">
        <v>-1</v>
      </c>
      <c r="EM531" s="5">
        <v>-1</v>
      </c>
      <c r="EN531" s="5">
        <v>-1</v>
      </c>
      <c r="EO531" s="5">
        <v>-1</v>
      </c>
      <c r="EP531" s="5">
        <v>-1</v>
      </c>
      <c r="EQ531" s="5">
        <v>-1</v>
      </c>
      <c r="ER531" s="5">
        <v>-1</v>
      </c>
      <c r="ES531" s="5">
        <v>-1</v>
      </c>
      <c r="ET531" s="5">
        <v>-1</v>
      </c>
      <c r="EU531" s="5">
        <v>-1</v>
      </c>
      <c r="EV531" s="5">
        <v>-1</v>
      </c>
      <c r="EW531" s="5">
        <v>-1</v>
      </c>
      <c r="EX531" s="5">
        <v>-1</v>
      </c>
      <c r="EY531" s="5">
        <v>-1</v>
      </c>
      <c r="EZ531" s="5">
        <v>-1</v>
      </c>
      <c r="FA531" s="5">
        <v>-1</v>
      </c>
      <c r="FB531" s="5">
        <v>-1</v>
      </c>
      <c r="FC531" s="5">
        <v>-1</v>
      </c>
      <c r="FD531" s="5">
        <v>-1</v>
      </c>
      <c r="FE531" s="5">
        <v>-1</v>
      </c>
      <c r="FF531" s="5">
        <v>-1</v>
      </c>
      <c r="FG531" s="5">
        <v>-1</v>
      </c>
      <c r="FH531" s="5">
        <v>-1</v>
      </c>
      <c r="FI531" s="5">
        <v>-1</v>
      </c>
      <c r="FJ531" s="5">
        <v>-1</v>
      </c>
      <c r="FK531" s="5">
        <v>-1</v>
      </c>
      <c r="FL531" s="5">
        <v>-1</v>
      </c>
      <c r="FM531" s="5">
        <v>-1</v>
      </c>
      <c r="FN531" s="5">
        <v>-1</v>
      </c>
      <c r="FO531" s="5">
        <v>-1</v>
      </c>
      <c r="FP531" s="5">
        <v>-1</v>
      </c>
      <c r="FQ531" s="5">
        <v>-1</v>
      </c>
      <c r="FR531" s="5">
        <v>-1</v>
      </c>
      <c r="FS531" s="5">
        <v>-1</v>
      </c>
      <c r="FT531" s="5">
        <v>-1</v>
      </c>
      <c r="FU531" s="5">
        <v>-1</v>
      </c>
      <c r="FV531" s="5">
        <v>-1</v>
      </c>
      <c r="FW531" s="5">
        <v>-1</v>
      </c>
      <c r="FX531" s="5">
        <v>-1</v>
      </c>
      <c r="FY531" s="5">
        <v>-1</v>
      </c>
      <c r="FZ531" s="5">
        <v>-1</v>
      </c>
      <c r="GA531" s="5">
        <v>-1</v>
      </c>
      <c r="GB531" s="5">
        <v>-1</v>
      </c>
      <c r="GC531" s="5">
        <v>-1</v>
      </c>
      <c r="GD531" s="5">
        <v>-1</v>
      </c>
      <c r="GE531" s="5">
        <v>-1</v>
      </c>
      <c r="GF531" s="5">
        <v>-1</v>
      </c>
      <c r="GG531" s="5">
        <v>-1</v>
      </c>
      <c r="GH531" s="5">
        <v>-1</v>
      </c>
      <c r="GI531" s="5">
        <v>-1</v>
      </c>
      <c r="GJ531" s="5">
        <v>-1</v>
      </c>
      <c r="GK531" s="5">
        <v>-1</v>
      </c>
      <c r="GL531" s="5">
        <v>-1</v>
      </c>
      <c r="GM531" s="5">
        <v>-1</v>
      </c>
      <c r="GN531" s="5">
        <v>-1</v>
      </c>
      <c r="GO531" s="5">
        <v>-1</v>
      </c>
      <c r="GP531" s="5">
        <v>-1</v>
      </c>
      <c r="GQ531" s="5">
        <v>-1</v>
      </c>
      <c r="GR531" s="5">
        <v>-1</v>
      </c>
      <c r="GS531" s="5">
        <v>-1</v>
      </c>
      <c r="GT531" s="5">
        <v>-1</v>
      </c>
      <c r="GU531" s="5">
        <v>-1</v>
      </c>
      <c r="GV531" s="5">
        <v>-1</v>
      </c>
      <c r="GW531" s="5">
        <v>-1</v>
      </c>
      <c r="GX531" s="5">
        <v>-1</v>
      </c>
      <c r="GY531" s="5">
        <v>-1</v>
      </c>
      <c r="GZ531" s="5">
        <v>-1</v>
      </c>
      <c r="HA531" s="5">
        <v>-1</v>
      </c>
      <c r="HB531" s="5">
        <v>-1</v>
      </c>
      <c r="HC531" s="5">
        <v>-1</v>
      </c>
      <c r="HD531" s="5">
        <v>-1</v>
      </c>
      <c r="HE531" s="5">
        <v>-1</v>
      </c>
      <c r="HF531" s="5">
        <v>-1</v>
      </c>
      <c r="HG531" s="5">
        <v>1.4163574978178857E-6</v>
      </c>
      <c r="HH531" s="5">
        <v>-1</v>
      </c>
      <c r="HI531" s="5">
        <v>-1</v>
      </c>
      <c r="HJ531" s="5">
        <v>-1</v>
      </c>
      <c r="HK531" s="5">
        <v>-1</v>
      </c>
      <c r="HL531" s="5">
        <v>-1</v>
      </c>
      <c r="HM531" s="5">
        <v>-1</v>
      </c>
      <c r="HN531" s="5">
        <v>-1</v>
      </c>
      <c r="HO531" s="5" t="s">
        <v>720</v>
      </c>
    </row>
    <row r="532" spans="1:223" x14ac:dyDescent="0.25">
      <c r="A532" s="34" t="s">
        <v>20046</v>
      </c>
      <c r="B532" s="5">
        <v>2</v>
      </c>
      <c r="C532" s="5">
        <v>0</v>
      </c>
      <c r="D532" s="5">
        <v>5.3706458481277862E-3</v>
      </c>
      <c r="E532" s="5">
        <v>0.86432338300789824</v>
      </c>
      <c r="F532" s="5">
        <v>4.4714303835356788E-2</v>
      </c>
      <c r="G532" s="5">
        <v>8.5591667308614325E-2</v>
      </c>
      <c r="H532" s="5">
        <v>-1</v>
      </c>
      <c r="I532" s="5">
        <v>-1</v>
      </c>
      <c r="J532" s="5">
        <v>-1</v>
      </c>
      <c r="K532" s="5">
        <v>-1</v>
      </c>
      <c r="L532" s="5">
        <v>-1</v>
      </c>
      <c r="M532" s="5">
        <v>-1</v>
      </c>
      <c r="N532" s="5">
        <v>-1</v>
      </c>
      <c r="O532" s="5">
        <v>-1</v>
      </c>
      <c r="P532" s="5">
        <v>-1</v>
      </c>
      <c r="Q532" s="5">
        <v>-1</v>
      </c>
      <c r="R532" s="5">
        <v>-1</v>
      </c>
      <c r="S532" s="5">
        <v>-1</v>
      </c>
      <c r="T532" s="5">
        <v>-1</v>
      </c>
      <c r="U532" s="5">
        <v>-1</v>
      </c>
      <c r="V532" s="5">
        <v>-1</v>
      </c>
      <c r="W532" s="5">
        <v>-1</v>
      </c>
      <c r="X532" s="5">
        <v>-1</v>
      </c>
      <c r="Y532" s="5">
        <v>-1</v>
      </c>
      <c r="Z532" s="5">
        <v>-1</v>
      </c>
      <c r="AA532" s="5">
        <v>-1</v>
      </c>
      <c r="AB532" s="5">
        <v>-1</v>
      </c>
      <c r="AC532" s="5">
        <v>-1</v>
      </c>
      <c r="AD532" s="5">
        <v>-1</v>
      </c>
      <c r="AE532" s="5">
        <v>-1</v>
      </c>
      <c r="AF532" s="5">
        <v>-1</v>
      </c>
      <c r="AG532" s="5">
        <v>-1</v>
      </c>
      <c r="AH532" s="5">
        <v>-1</v>
      </c>
      <c r="AI532" s="5">
        <v>-1</v>
      </c>
      <c r="AJ532" s="5">
        <v>-1</v>
      </c>
      <c r="AK532" s="5">
        <v>-1</v>
      </c>
      <c r="AL532" s="5">
        <v>-1</v>
      </c>
      <c r="AM532" s="5">
        <v>-1</v>
      </c>
      <c r="AN532" s="5">
        <v>-1</v>
      </c>
      <c r="AO532" s="5">
        <v>-1</v>
      </c>
      <c r="AP532" s="5">
        <v>-1</v>
      </c>
      <c r="AQ532" s="5">
        <v>-1</v>
      </c>
      <c r="AR532" s="5">
        <v>-1</v>
      </c>
      <c r="AS532" s="5">
        <v>-1</v>
      </c>
      <c r="AT532" s="5">
        <v>-1</v>
      </c>
      <c r="AU532" s="5">
        <v>-1</v>
      </c>
      <c r="AV532" s="5">
        <v>-1</v>
      </c>
      <c r="AW532" s="5">
        <v>-1</v>
      </c>
      <c r="AX532" s="5">
        <v>-1</v>
      </c>
      <c r="AY532" s="5">
        <v>-1</v>
      </c>
      <c r="AZ532" s="5">
        <v>-1</v>
      </c>
      <c r="BA532" s="5">
        <v>-1</v>
      </c>
      <c r="BB532" s="5">
        <v>-1</v>
      </c>
      <c r="BC532" s="5">
        <v>-1</v>
      </c>
      <c r="BD532" s="5">
        <v>-1</v>
      </c>
      <c r="BE532" s="5">
        <v>-1</v>
      </c>
      <c r="BF532" s="5">
        <v>-1</v>
      </c>
      <c r="BG532" s="5">
        <v>-1</v>
      </c>
      <c r="BH532" s="5">
        <v>-1</v>
      </c>
      <c r="BI532" s="5">
        <v>-1</v>
      </c>
      <c r="BJ532" s="5">
        <v>-1</v>
      </c>
      <c r="BK532" s="5">
        <v>-1</v>
      </c>
      <c r="BL532" s="5">
        <v>-1</v>
      </c>
      <c r="BM532" s="5">
        <v>-1</v>
      </c>
      <c r="BN532" s="5">
        <v>-1</v>
      </c>
      <c r="BO532" s="5">
        <v>-1</v>
      </c>
      <c r="BP532" s="5">
        <v>-1</v>
      </c>
      <c r="BQ532" s="5">
        <v>-1</v>
      </c>
      <c r="BR532" s="5">
        <v>-1</v>
      </c>
      <c r="BS532" s="5">
        <v>-1</v>
      </c>
      <c r="BT532" s="5">
        <v>-1</v>
      </c>
      <c r="BU532" s="5">
        <v>-1</v>
      </c>
      <c r="BV532" s="5">
        <v>-1</v>
      </c>
      <c r="BW532" s="5">
        <v>-1</v>
      </c>
      <c r="BX532" s="5">
        <v>-1</v>
      </c>
      <c r="BY532" s="5">
        <v>-1</v>
      </c>
      <c r="BZ532" s="5">
        <v>-1</v>
      </c>
      <c r="CA532" s="5">
        <v>-1</v>
      </c>
      <c r="CB532" s="5">
        <v>-1</v>
      </c>
      <c r="CC532" s="5">
        <v>-1</v>
      </c>
      <c r="CD532" s="5">
        <v>-1</v>
      </c>
      <c r="CE532" s="5">
        <v>-1</v>
      </c>
      <c r="CF532" s="5">
        <v>-1</v>
      </c>
      <c r="CG532" s="5">
        <v>-1</v>
      </c>
      <c r="CH532" s="5">
        <v>-1</v>
      </c>
      <c r="CI532" s="5">
        <v>-1</v>
      </c>
      <c r="CJ532" s="5">
        <v>-1</v>
      </c>
      <c r="CK532" s="5">
        <v>-1</v>
      </c>
      <c r="CL532" s="5">
        <v>-1</v>
      </c>
      <c r="CM532" s="5">
        <v>-1</v>
      </c>
      <c r="CN532" s="5">
        <v>-1</v>
      </c>
      <c r="CO532" s="5">
        <v>-1</v>
      </c>
      <c r="CP532" s="5">
        <v>-1</v>
      </c>
      <c r="CQ532" s="5">
        <v>-1</v>
      </c>
      <c r="CR532" s="5">
        <v>-1</v>
      </c>
      <c r="CS532" s="5">
        <v>-1</v>
      </c>
      <c r="CT532" s="5">
        <v>-1</v>
      </c>
      <c r="CU532" s="5">
        <v>-1</v>
      </c>
      <c r="CV532" s="5">
        <v>-1</v>
      </c>
      <c r="CW532" s="5">
        <v>-1</v>
      </c>
      <c r="CX532" s="5">
        <v>-1</v>
      </c>
      <c r="CY532" s="5">
        <v>-1</v>
      </c>
      <c r="CZ532" s="5">
        <v>-1</v>
      </c>
      <c r="DA532" s="5">
        <v>-1</v>
      </c>
      <c r="DB532" s="5">
        <v>-1</v>
      </c>
      <c r="DC532" s="5">
        <v>-1</v>
      </c>
      <c r="DD532" s="5">
        <v>-1</v>
      </c>
      <c r="DE532" s="5">
        <v>-1</v>
      </c>
      <c r="DF532" s="5">
        <v>-1</v>
      </c>
      <c r="DG532" s="5">
        <v>-1</v>
      </c>
      <c r="DH532" s="5">
        <v>-1</v>
      </c>
      <c r="DI532" s="5">
        <v>-1</v>
      </c>
      <c r="DJ532" s="5">
        <v>-1</v>
      </c>
      <c r="DK532" s="5">
        <v>-1</v>
      </c>
      <c r="DL532" s="5">
        <v>-1</v>
      </c>
      <c r="DM532" s="5">
        <v>-1</v>
      </c>
      <c r="DN532" s="5">
        <v>-1</v>
      </c>
      <c r="DO532" s="5">
        <v>-1</v>
      </c>
      <c r="DP532" s="5">
        <v>-1</v>
      </c>
      <c r="DQ532" s="5">
        <v>-1</v>
      </c>
      <c r="DR532" s="5">
        <v>-1</v>
      </c>
      <c r="DS532" s="5">
        <v>-1</v>
      </c>
      <c r="DT532" s="5">
        <v>-1</v>
      </c>
      <c r="DU532" s="5">
        <v>-1</v>
      </c>
      <c r="DV532" s="5">
        <v>-1</v>
      </c>
      <c r="DW532" s="5">
        <v>-1</v>
      </c>
      <c r="DX532" s="5">
        <v>-1</v>
      </c>
      <c r="DY532" s="5">
        <v>-1</v>
      </c>
      <c r="DZ532" s="5">
        <v>-1</v>
      </c>
      <c r="EA532" s="5">
        <v>-1</v>
      </c>
      <c r="EB532" s="5">
        <v>-1</v>
      </c>
      <c r="EC532" s="5">
        <v>-1</v>
      </c>
      <c r="ED532" s="5">
        <v>-1</v>
      </c>
      <c r="EE532" s="5">
        <v>-1</v>
      </c>
      <c r="EF532" s="5">
        <v>-1</v>
      </c>
      <c r="EG532" s="5">
        <v>-1</v>
      </c>
      <c r="EH532" s="5">
        <v>-1</v>
      </c>
      <c r="EI532" s="5">
        <v>-1</v>
      </c>
      <c r="EJ532" s="5">
        <v>-1</v>
      </c>
      <c r="EK532" s="5">
        <v>-1</v>
      </c>
      <c r="EL532" s="5">
        <v>-1</v>
      </c>
      <c r="EM532" s="5">
        <v>-1</v>
      </c>
      <c r="EN532" s="5">
        <v>-1</v>
      </c>
      <c r="EO532" s="5">
        <v>-1</v>
      </c>
      <c r="EP532" s="5">
        <v>-1</v>
      </c>
      <c r="EQ532" s="5">
        <v>-1</v>
      </c>
      <c r="ER532" s="5">
        <v>-1</v>
      </c>
      <c r="ES532" s="5">
        <v>-1</v>
      </c>
      <c r="ET532" s="5">
        <v>-1</v>
      </c>
      <c r="EU532" s="5">
        <v>-1</v>
      </c>
      <c r="EV532" s="5">
        <v>-1</v>
      </c>
      <c r="EW532" s="5">
        <v>-1</v>
      </c>
      <c r="EX532" s="5">
        <v>-1</v>
      </c>
      <c r="EY532" s="5">
        <v>-1</v>
      </c>
      <c r="EZ532" s="5">
        <v>-1</v>
      </c>
      <c r="FA532" s="5">
        <v>-1</v>
      </c>
      <c r="FB532" s="5">
        <v>-1</v>
      </c>
      <c r="FC532" s="5">
        <v>-1</v>
      </c>
      <c r="FD532" s="5">
        <v>-1</v>
      </c>
      <c r="FE532" s="5">
        <v>-1</v>
      </c>
      <c r="FF532" s="5">
        <v>-1</v>
      </c>
      <c r="FG532" s="5">
        <v>-1</v>
      </c>
      <c r="FH532" s="5">
        <v>-1</v>
      </c>
      <c r="FI532" s="5">
        <v>-1</v>
      </c>
      <c r="FJ532" s="5">
        <v>-1</v>
      </c>
      <c r="FK532" s="5">
        <v>-1</v>
      </c>
      <c r="FL532" s="5">
        <v>-1</v>
      </c>
      <c r="FM532" s="5">
        <v>-1</v>
      </c>
      <c r="FN532" s="5">
        <v>-1</v>
      </c>
      <c r="FO532" s="5">
        <v>-1</v>
      </c>
      <c r="FP532" s="5">
        <v>-1</v>
      </c>
      <c r="FQ532" s="5">
        <v>-1</v>
      </c>
      <c r="FR532" s="5">
        <v>-1</v>
      </c>
      <c r="FS532" s="5">
        <v>-1</v>
      </c>
      <c r="FT532" s="5">
        <v>-1</v>
      </c>
      <c r="FU532" s="5">
        <v>-1</v>
      </c>
      <c r="FV532" s="5">
        <v>-1</v>
      </c>
      <c r="FW532" s="5">
        <v>-1</v>
      </c>
      <c r="FX532" s="5">
        <v>-1</v>
      </c>
      <c r="FY532" s="5">
        <v>-1</v>
      </c>
      <c r="FZ532" s="5">
        <v>-1</v>
      </c>
      <c r="GA532" s="5">
        <v>-1</v>
      </c>
      <c r="GB532" s="5">
        <v>-1</v>
      </c>
      <c r="GC532" s="5">
        <v>-1</v>
      </c>
      <c r="GD532" s="5">
        <v>-1</v>
      </c>
      <c r="GE532" s="5">
        <v>-1</v>
      </c>
      <c r="GF532" s="5">
        <v>-1</v>
      </c>
      <c r="GG532" s="5">
        <v>-1</v>
      </c>
      <c r="GH532" s="5">
        <v>-1</v>
      </c>
      <c r="GI532" s="5">
        <v>-1</v>
      </c>
      <c r="GJ532" s="5">
        <v>-1</v>
      </c>
      <c r="GK532" s="5">
        <v>-1</v>
      </c>
      <c r="GL532" s="5">
        <v>-1</v>
      </c>
      <c r="GM532" s="5">
        <v>-1</v>
      </c>
      <c r="GN532" s="5">
        <v>-1</v>
      </c>
      <c r="GO532" s="5">
        <v>-1</v>
      </c>
      <c r="GP532" s="5">
        <v>-1</v>
      </c>
      <c r="GQ532" s="5">
        <v>-1</v>
      </c>
      <c r="GR532" s="5">
        <v>4.2770167427701672E-8</v>
      </c>
      <c r="GS532" s="5">
        <v>-1</v>
      </c>
      <c r="GT532" s="5">
        <v>-1</v>
      </c>
      <c r="GU532" s="5">
        <v>-1</v>
      </c>
      <c r="GV532" s="5">
        <v>-1</v>
      </c>
      <c r="GW532" s="5">
        <v>-1</v>
      </c>
      <c r="GX532" s="5">
        <v>-1</v>
      </c>
      <c r="GY532" s="5">
        <v>-1</v>
      </c>
      <c r="GZ532" s="5">
        <v>-1</v>
      </c>
      <c r="HA532" s="5">
        <v>-1</v>
      </c>
      <c r="HB532" s="5">
        <v>-1</v>
      </c>
      <c r="HC532" s="5">
        <v>-1</v>
      </c>
      <c r="HD532" s="5">
        <v>-1</v>
      </c>
      <c r="HE532" s="5">
        <v>-1</v>
      </c>
      <c r="HF532" s="5">
        <v>-1</v>
      </c>
      <c r="HG532" s="5">
        <v>1.2112571592801506E-7</v>
      </c>
      <c r="HH532" s="5">
        <v>-1</v>
      </c>
      <c r="HI532" s="5">
        <v>-1</v>
      </c>
      <c r="HJ532" s="5">
        <v>-1</v>
      </c>
      <c r="HK532" s="5">
        <v>-1</v>
      </c>
      <c r="HL532" s="5">
        <v>-1</v>
      </c>
      <c r="HM532" s="5">
        <v>-1</v>
      </c>
      <c r="HN532" s="5">
        <v>-1</v>
      </c>
      <c r="HO532" s="5" t="s">
        <v>720</v>
      </c>
    </row>
    <row r="533" spans="1:223" x14ac:dyDescent="0.25">
      <c r="A533" s="34" t="s">
        <v>20057</v>
      </c>
      <c r="B533" s="5">
        <v>2</v>
      </c>
      <c r="C533" s="5">
        <v>0</v>
      </c>
      <c r="D533" s="5">
        <v>3.2092103936865537E-24</v>
      </c>
      <c r="E533" s="5">
        <v>0.50264075871058445</v>
      </c>
      <c r="F533" s="5">
        <v>8.2024149127847481E-5</v>
      </c>
      <c r="G533" s="5">
        <v>0.49727721714028761</v>
      </c>
      <c r="H533" s="5">
        <v>-1</v>
      </c>
      <c r="I533" s="5">
        <v>-1</v>
      </c>
      <c r="J533" s="5">
        <v>-1</v>
      </c>
      <c r="K533" s="5">
        <v>-1</v>
      </c>
      <c r="L533" s="5">
        <v>-1</v>
      </c>
      <c r="M533" s="5">
        <v>-1</v>
      </c>
      <c r="N533" s="5">
        <v>-1</v>
      </c>
      <c r="O533" s="5">
        <v>-1</v>
      </c>
      <c r="P533" s="5">
        <v>-1</v>
      </c>
      <c r="Q533" s="5">
        <v>-1</v>
      </c>
      <c r="R533" s="5">
        <v>-1</v>
      </c>
      <c r="S533" s="5">
        <v>-1</v>
      </c>
      <c r="T533" s="5">
        <v>-1</v>
      </c>
      <c r="U533" s="5">
        <v>-1</v>
      </c>
      <c r="V533" s="5">
        <v>-1</v>
      </c>
      <c r="W533" s="5">
        <v>-1</v>
      </c>
      <c r="X533" s="5">
        <v>-1</v>
      </c>
      <c r="Y533" s="5">
        <v>-1</v>
      </c>
      <c r="Z533" s="5">
        <v>-1</v>
      </c>
      <c r="AA533" s="5">
        <v>-1</v>
      </c>
      <c r="AB533" s="5">
        <v>-1</v>
      </c>
      <c r="AC533" s="5">
        <v>-1</v>
      </c>
      <c r="AD533" s="5">
        <v>-1</v>
      </c>
      <c r="AE533" s="5">
        <v>-1</v>
      </c>
      <c r="AF533" s="5">
        <v>-1</v>
      </c>
      <c r="AG533" s="5">
        <v>-1</v>
      </c>
      <c r="AH533" s="5">
        <v>-1</v>
      </c>
      <c r="AI533" s="5">
        <v>-1</v>
      </c>
      <c r="AJ533" s="5">
        <v>-1</v>
      </c>
      <c r="AK533" s="5">
        <v>-1</v>
      </c>
      <c r="AL533" s="5">
        <v>-1</v>
      </c>
      <c r="AM533" s="5">
        <v>-1</v>
      </c>
      <c r="AN533" s="5">
        <v>-1</v>
      </c>
      <c r="AO533" s="5">
        <v>-1</v>
      </c>
      <c r="AP533" s="5">
        <v>-1</v>
      </c>
      <c r="AQ533" s="5">
        <v>-1</v>
      </c>
      <c r="AR533" s="5">
        <v>-1</v>
      </c>
      <c r="AS533" s="5">
        <v>-1</v>
      </c>
      <c r="AT533" s="5">
        <v>-1</v>
      </c>
      <c r="AU533" s="5">
        <v>-1</v>
      </c>
      <c r="AV533" s="5">
        <v>-1</v>
      </c>
      <c r="AW533" s="5">
        <v>-1</v>
      </c>
      <c r="AX533" s="5">
        <v>-1</v>
      </c>
      <c r="AY533" s="5">
        <v>-1</v>
      </c>
      <c r="AZ533" s="5">
        <v>-1</v>
      </c>
      <c r="BA533" s="5">
        <v>-1</v>
      </c>
      <c r="BB533" s="5">
        <v>-1</v>
      </c>
      <c r="BC533" s="5">
        <v>-1</v>
      </c>
      <c r="BD533" s="5">
        <v>-1</v>
      </c>
      <c r="BE533" s="5">
        <v>-1</v>
      </c>
      <c r="BF533" s="5">
        <v>-1</v>
      </c>
      <c r="BG533" s="5">
        <v>-1</v>
      </c>
      <c r="BH533" s="5">
        <v>-1</v>
      </c>
      <c r="BI533" s="5">
        <v>-1</v>
      </c>
      <c r="BJ533" s="5">
        <v>-1</v>
      </c>
      <c r="BK533" s="5">
        <v>-1</v>
      </c>
      <c r="BL533" s="5">
        <v>-1</v>
      </c>
      <c r="BM533" s="5">
        <v>-1</v>
      </c>
      <c r="BN533" s="5">
        <v>-1</v>
      </c>
      <c r="BO533" s="5">
        <v>-1</v>
      </c>
      <c r="BP533" s="5">
        <v>-1</v>
      </c>
      <c r="BQ533" s="5">
        <v>-1</v>
      </c>
      <c r="BR533" s="5">
        <v>-1</v>
      </c>
      <c r="BS533" s="5">
        <v>-1</v>
      </c>
      <c r="BT533" s="5">
        <v>-1</v>
      </c>
      <c r="BU533" s="5">
        <v>-1</v>
      </c>
      <c r="BV533" s="5">
        <v>-1</v>
      </c>
      <c r="BW533" s="5">
        <v>-1</v>
      </c>
      <c r="BX533" s="5">
        <v>-1</v>
      </c>
      <c r="BY533" s="5">
        <v>-1</v>
      </c>
      <c r="BZ533" s="5">
        <v>-1</v>
      </c>
      <c r="CA533" s="5">
        <v>-1</v>
      </c>
      <c r="CB533" s="5">
        <v>-1</v>
      </c>
      <c r="CC533" s="5">
        <v>-1</v>
      </c>
      <c r="CD533" s="5">
        <v>-1</v>
      </c>
      <c r="CE533" s="5">
        <v>-1</v>
      </c>
      <c r="CF533" s="5">
        <v>-1</v>
      </c>
      <c r="CG533" s="5">
        <v>-1</v>
      </c>
      <c r="CH533" s="5">
        <v>-1</v>
      </c>
      <c r="CI533" s="5">
        <v>-1</v>
      </c>
      <c r="CJ533" s="5">
        <v>-1</v>
      </c>
      <c r="CK533" s="5">
        <v>-1</v>
      </c>
      <c r="CL533" s="5">
        <v>-1</v>
      </c>
      <c r="CM533" s="5">
        <v>-1</v>
      </c>
      <c r="CN533" s="5">
        <v>-1</v>
      </c>
      <c r="CO533" s="5">
        <v>-1</v>
      </c>
      <c r="CP533" s="5">
        <v>-1</v>
      </c>
      <c r="CQ533" s="5">
        <v>-1</v>
      </c>
      <c r="CR533" s="5">
        <v>-1</v>
      </c>
      <c r="CS533" s="5">
        <v>-1</v>
      </c>
      <c r="CT533" s="5">
        <v>-1</v>
      </c>
      <c r="CU533" s="5">
        <v>-1</v>
      </c>
      <c r="CV533" s="5">
        <v>-1</v>
      </c>
      <c r="CW533" s="5">
        <v>-1</v>
      </c>
      <c r="CX533" s="5">
        <v>-1</v>
      </c>
      <c r="CY533" s="5">
        <v>-1</v>
      </c>
      <c r="CZ533" s="5">
        <v>-1</v>
      </c>
      <c r="DA533" s="5">
        <v>-1</v>
      </c>
      <c r="DB533" s="5">
        <v>-1</v>
      </c>
      <c r="DC533" s="5">
        <v>-1</v>
      </c>
      <c r="DD533" s="5">
        <v>-1</v>
      </c>
      <c r="DE533" s="5">
        <v>-1</v>
      </c>
      <c r="DF533" s="5">
        <v>-1</v>
      </c>
      <c r="DG533" s="5">
        <v>-1</v>
      </c>
      <c r="DH533" s="5">
        <v>-1</v>
      </c>
      <c r="DI533" s="5">
        <v>-1</v>
      </c>
      <c r="DJ533" s="5">
        <v>-1</v>
      </c>
      <c r="DK533" s="5">
        <v>-1</v>
      </c>
      <c r="DL533" s="5">
        <v>-1</v>
      </c>
      <c r="DM533" s="5">
        <v>-1</v>
      </c>
      <c r="DN533" s="5">
        <v>-1</v>
      </c>
      <c r="DO533" s="5">
        <v>-1</v>
      </c>
      <c r="DP533" s="5">
        <v>-1</v>
      </c>
      <c r="DQ533" s="5">
        <v>-1</v>
      </c>
      <c r="DR533" s="5">
        <v>-1</v>
      </c>
      <c r="DS533" s="5">
        <v>-1</v>
      </c>
      <c r="DT533" s="5">
        <v>-1</v>
      </c>
      <c r="DU533" s="5">
        <v>-1</v>
      </c>
      <c r="DV533" s="5">
        <v>-1</v>
      </c>
      <c r="DW533" s="5">
        <v>-1</v>
      </c>
      <c r="DX533" s="5">
        <v>-1</v>
      </c>
      <c r="DY533" s="5">
        <v>-1</v>
      </c>
      <c r="DZ533" s="5">
        <v>-1</v>
      </c>
      <c r="EA533" s="5">
        <v>-1</v>
      </c>
      <c r="EB533" s="5">
        <v>-1</v>
      </c>
      <c r="EC533" s="5">
        <v>-1</v>
      </c>
      <c r="ED533" s="5">
        <v>-1</v>
      </c>
      <c r="EE533" s="5">
        <v>-1</v>
      </c>
      <c r="EF533" s="5">
        <v>-1</v>
      </c>
      <c r="EG533" s="5">
        <v>-1</v>
      </c>
      <c r="EH533" s="5">
        <v>-1</v>
      </c>
      <c r="EI533" s="5">
        <v>-1</v>
      </c>
      <c r="EJ533" s="5">
        <v>-1</v>
      </c>
      <c r="EK533" s="5">
        <v>-1</v>
      </c>
      <c r="EL533" s="5">
        <v>-1</v>
      </c>
      <c r="EM533" s="5">
        <v>-1</v>
      </c>
      <c r="EN533" s="5">
        <v>-1</v>
      </c>
      <c r="EO533" s="5">
        <v>-1</v>
      </c>
      <c r="EP533" s="5">
        <v>-1</v>
      </c>
      <c r="EQ533" s="5">
        <v>-1</v>
      </c>
      <c r="ER533" s="5">
        <v>-1</v>
      </c>
      <c r="ES533" s="5">
        <v>-1</v>
      </c>
      <c r="ET533" s="5">
        <v>-1</v>
      </c>
      <c r="EU533" s="5">
        <v>-1</v>
      </c>
      <c r="EV533" s="5">
        <v>-1</v>
      </c>
      <c r="EW533" s="5">
        <v>-1</v>
      </c>
      <c r="EX533" s="5">
        <v>-1</v>
      </c>
      <c r="EY533" s="5">
        <v>-1</v>
      </c>
      <c r="EZ533" s="5">
        <v>-1</v>
      </c>
      <c r="FA533" s="5">
        <v>-1</v>
      </c>
      <c r="FB533" s="5">
        <v>-1</v>
      </c>
      <c r="FC533" s="5">
        <v>-1</v>
      </c>
      <c r="FD533" s="5">
        <v>-1</v>
      </c>
      <c r="FE533" s="5">
        <v>-1</v>
      </c>
      <c r="FF533" s="5">
        <v>-1</v>
      </c>
      <c r="FG533" s="5">
        <v>-1</v>
      </c>
      <c r="FH533" s="5">
        <v>-1</v>
      </c>
      <c r="FI533" s="5">
        <v>-1</v>
      </c>
      <c r="FJ533" s="5">
        <v>-1</v>
      </c>
      <c r="FK533" s="5">
        <v>-1</v>
      </c>
      <c r="FL533" s="5">
        <v>-1</v>
      </c>
      <c r="FM533" s="5">
        <v>-1</v>
      </c>
      <c r="FN533" s="5">
        <v>-1</v>
      </c>
      <c r="FO533" s="5">
        <v>-1</v>
      </c>
      <c r="FP533" s="5">
        <v>-1</v>
      </c>
      <c r="FQ533" s="5">
        <v>-1</v>
      </c>
      <c r="FR533" s="5">
        <v>-1</v>
      </c>
      <c r="FS533" s="5">
        <v>-1</v>
      </c>
      <c r="FT533" s="5">
        <v>-1</v>
      </c>
      <c r="FU533" s="5">
        <v>-1</v>
      </c>
      <c r="FV533" s="5">
        <v>-1</v>
      </c>
      <c r="FW533" s="5">
        <v>-1</v>
      </c>
      <c r="FX533" s="5">
        <v>-1</v>
      </c>
      <c r="FY533" s="5">
        <v>-1</v>
      </c>
      <c r="FZ533" s="5">
        <v>-1</v>
      </c>
      <c r="GA533" s="5">
        <v>-1</v>
      </c>
      <c r="GB533" s="5">
        <v>-1</v>
      </c>
      <c r="GC533" s="5">
        <v>-1</v>
      </c>
      <c r="GD533" s="5">
        <v>-1</v>
      </c>
      <c r="GE533" s="5">
        <v>-1</v>
      </c>
      <c r="GF533" s="5">
        <v>-1</v>
      </c>
      <c r="GG533" s="5">
        <v>-1</v>
      </c>
      <c r="GH533" s="5">
        <v>-1</v>
      </c>
      <c r="GI533" s="5">
        <v>-1</v>
      </c>
      <c r="GJ533" s="5">
        <v>-1</v>
      </c>
      <c r="GK533" s="5">
        <v>-1</v>
      </c>
      <c r="GL533" s="5">
        <v>-1</v>
      </c>
      <c r="GM533" s="5">
        <v>-1</v>
      </c>
      <c r="GN533" s="5">
        <v>-1</v>
      </c>
      <c r="GO533" s="5">
        <v>-1</v>
      </c>
      <c r="GP533" s="5">
        <v>-1</v>
      </c>
      <c r="GQ533" s="5">
        <v>-1</v>
      </c>
      <c r="GR533" s="5">
        <v>-1</v>
      </c>
      <c r="GS533" s="5">
        <v>-1</v>
      </c>
      <c r="GT533" s="5">
        <v>-1</v>
      </c>
      <c r="GU533" s="5">
        <v>-1</v>
      </c>
      <c r="GV533" s="5">
        <v>-1</v>
      </c>
      <c r="GW533" s="5">
        <v>-1</v>
      </c>
      <c r="GX533" s="5">
        <v>-1</v>
      </c>
      <c r="GY533" s="5">
        <v>-1</v>
      </c>
      <c r="GZ533" s="5">
        <v>-1</v>
      </c>
      <c r="HA533" s="5">
        <v>-1</v>
      </c>
      <c r="HB533" s="5">
        <v>-1</v>
      </c>
      <c r="HC533" s="5">
        <v>-1</v>
      </c>
      <c r="HD533" s="5">
        <v>-1</v>
      </c>
      <c r="HE533" s="5">
        <v>-1</v>
      </c>
      <c r="HF533" s="5">
        <v>-1</v>
      </c>
      <c r="HG533" s="5">
        <v>3.9374557431283021E-7</v>
      </c>
      <c r="HH533" s="5">
        <v>-1</v>
      </c>
      <c r="HI533" s="5">
        <v>-1</v>
      </c>
      <c r="HJ533" s="5">
        <v>-1</v>
      </c>
      <c r="HK533" s="5">
        <v>-1</v>
      </c>
      <c r="HL533" s="5">
        <v>-1</v>
      </c>
      <c r="HM533" s="5">
        <v>-1</v>
      </c>
      <c r="HN533" s="5">
        <v>-1</v>
      </c>
      <c r="HO533" s="5" t="s">
        <v>720</v>
      </c>
    </row>
    <row r="534" spans="1:223" x14ac:dyDescent="0.25">
      <c r="A534" s="34" t="s">
        <v>20073</v>
      </c>
      <c r="B534" s="5">
        <v>2</v>
      </c>
      <c r="C534" s="5">
        <v>0</v>
      </c>
      <c r="D534" s="5">
        <v>4.4609233231761632E-18</v>
      </c>
      <c r="E534" s="5">
        <v>0.35416662799269072</v>
      </c>
      <c r="F534" s="5">
        <v>0.29930438114617192</v>
      </c>
      <c r="G534" s="5">
        <v>0.34652899086113814</v>
      </c>
      <c r="H534" s="5">
        <v>-1</v>
      </c>
      <c r="I534" s="5">
        <v>-1</v>
      </c>
      <c r="J534" s="5">
        <v>-1</v>
      </c>
      <c r="K534" s="5">
        <v>-1</v>
      </c>
      <c r="L534" s="5">
        <v>-1</v>
      </c>
      <c r="M534" s="5">
        <v>-1</v>
      </c>
      <c r="N534" s="5">
        <v>-1</v>
      </c>
      <c r="O534" s="5">
        <v>-1</v>
      </c>
      <c r="P534" s="5">
        <v>-1</v>
      </c>
      <c r="Q534" s="5">
        <v>-1</v>
      </c>
      <c r="R534" s="5">
        <v>-1</v>
      </c>
      <c r="S534" s="5">
        <v>-1</v>
      </c>
      <c r="T534" s="5">
        <v>-1</v>
      </c>
      <c r="U534" s="5">
        <v>-1</v>
      </c>
      <c r="V534" s="5">
        <v>-1</v>
      </c>
      <c r="W534" s="5">
        <v>-1</v>
      </c>
      <c r="X534" s="5">
        <v>-1</v>
      </c>
      <c r="Y534" s="5">
        <v>-1</v>
      </c>
      <c r="Z534" s="5">
        <v>-1</v>
      </c>
      <c r="AA534" s="5">
        <v>-1</v>
      </c>
      <c r="AB534" s="5">
        <v>-1</v>
      </c>
      <c r="AC534" s="5">
        <v>-1</v>
      </c>
      <c r="AD534" s="5">
        <v>-1</v>
      </c>
      <c r="AE534" s="5">
        <v>-1</v>
      </c>
      <c r="AF534" s="5">
        <v>-1</v>
      </c>
      <c r="AG534" s="5">
        <v>-1</v>
      </c>
      <c r="AH534" s="5">
        <v>-1</v>
      </c>
      <c r="AI534" s="5">
        <v>-1</v>
      </c>
      <c r="AJ534" s="5">
        <v>-1</v>
      </c>
      <c r="AK534" s="5">
        <v>-1</v>
      </c>
      <c r="AL534" s="5">
        <v>-1</v>
      </c>
      <c r="AM534" s="5">
        <v>-1</v>
      </c>
      <c r="AN534" s="5">
        <v>-1</v>
      </c>
      <c r="AO534" s="5">
        <v>-1</v>
      </c>
      <c r="AP534" s="5">
        <v>-1</v>
      </c>
      <c r="AQ534" s="5">
        <v>-1</v>
      </c>
      <c r="AR534" s="5">
        <v>-1</v>
      </c>
      <c r="AS534" s="5">
        <v>-1</v>
      </c>
      <c r="AT534" s="5">
        <v>-1</v>
      </c>
      <c r="AU534" s="5">
        <v>-1</v>
      </c>
      <c r="AV534" s="5">
        <v>-1</v>
      </c>
      <c r="AW534" s="5">
        <v>-1</v>
      </c>
      <c r="AX534" s="5">
        <v>-1</v>
      </c>
      <c r="AY534" s="5">
        <v>-1</v>
      </c>
      <c r="AZ534" s="5">
        <v>-1</v>
      </c>
      <c r="BA534" s="5">
        <v>-1</v>
      </c>
      <c r="BB534" s="5">
        <v>-1</v>
      </c>
      <c r="BC534" s="5">
        <v>-1</v>
      </c>
      <c r="BD534" s="5">
        <v>-1</v>
      </c>
      <c r="BE534" s="5">
        <v>-1</v>
      </c>
      <c r="BF534" s="5">
        <v>-1</v>
      </c>
      <c r="BG534" s="5">
        <v>-1</v>
      </c>
      <c r="BH534" s="5">
        <v>-1</v>
      </c>
      <c r="BI534" s="5">
        <v>-1</v>
      </c>
      <c r="BJ534" s="5">
        <v>-1</v>
      </c>
      <c r="BK534" s="5">
        <v>-1</v>
      </c>
      <c r="BL534" s="5">
        <v>-1</v>
      </c>
      <c r="BM534" s="5">
        <v>-1</v>
      </c>
      <c r="BN534" s="5">
        <v>-1</v>
      </c>
      <c r="BO534" s="5">
        <v>-1</v>
      </c>
      <c r="BP534" s="5">
        <v>-1</v>
      </c>
      <c r="BQ534" s="5">
        <v>-1</v>
      </c>
      <c r="BR534" s="5">
        <v>-1</v>
      </c>
      <c r="BS534" s="5">
        <v>-1</v>
      </c>
      <c r="BT534" s="5">
        <v>-1</v>
      </c>
      <c r="BU534" s="5">
        <v>-1</v>
      </c>
      <c r="BV534" s="5">
        <v>-1</v>
      </c>
      <c r="BW534" s="5">
        <v>-1</v>
      </c>
      <c r="BX534" s="5">
        <v>-1</v>
      </c>
      <c r="BY534" s="5">
        <v>-1</v>
      </c>
      <c r="BZ534" s="5">
        <v>-1</v>
      </c>
      <c r="CA534" s="5">
        <v>-1</v>
      </c>
      <c r="CB534" s="5">
        <v>-1</v>
      </c>
      <c r="CC534" s="5">
        <v>-1</v>
      </c>
      <c r="CD534" s="5">
        <v>-1</v>
      </c>
      <c r="CE534" s="5">
        <v>-1</v>
      </c>
      <c r="CF534" s="5">
        <v>-1</v>
      </c>
      <c r="CG534" s="5">
        <v>-1</v>
      </c>
      <c r="CH534" s="5">
        <v>-1</v>
      </c>
      <c r="CI534" s="5">
        <v>-1</v>
      </c>
      <c r="CJ534" s="5">
        <v>-1</v>
      </c>
      <c r="CK534" s="5">
        <v>-1</v>
      </c>
      <c r="CL534" s="5">
        <v>-1</v>
      </c>
      <c r="CM534" s="5">
        <v>-1</v>
      </c>
      <c r="CN534" s="5">
        <v>-1</v>
      </c>
      <c r="CO534" s="5">
        <v>-1</v>
      </c>
      <c r="CP534" s="5">
        <v>-1</v>
      </c>
      <c r="CQ534" s="5">
        <v>-1</v>
      </c>
      <c r="CR534" s="5">
        <v>-1</v>
      </c>
      <c r="CS534" s="5">
        <v>-1</v>
      </c>
      <c r="CT534" s="5">
        <v>-1</v>
      </c>
      <c r="CU534" s="5">
        <v>-1</v>
      </c>
      <c r="CV534" s="5">
        <v>-1</v>
      </c>
      <c r="CW534" s="5">
        <v>-1</v>
      </c>
      <c r="CX534" s="5">
        <v>-1</v>
      </c>
      <c r="CY534" s="5">
        <v>-1</v>
      </c>
      <c r="CZ534" s="5">
        <v>-1</v>
      </c>
      <c r="DA534" s="5">
        <v>-1</v>
      </c>
      <c r="DB534" s="5">
        <v>-1</v>
      </c>
      <c r="DC534" s="5">
        <v>-1</v>
      </c>
      <c r="DD534" s="5">
        <v>-1</v>
      </c>
      <c r="DE534" s="5">
        <v>-1</v>
      </c>
      <c r="DF534" s="5">
        <v>-1</v>
      </c>
      <c r="DG534" s="5">
        <v>-1</v>
      </c>
      <c r="DH534" s="5">
        <v>-1</v>
      </c>
      <c r="DI534" s="5">
        <v>-1</v>
      </c>
      <c r="DJ534" s="5">
        <v>-1</v>
      </c>
      <c r="DK534" s="5">
        <v>-1</v>
      </c>
      <c r="DL534" s="5">
        <v>-1</v>
      </c>
      <c r="DM534" s="5">
        <v>-1</v>
      </c>
      <c r="DN534" s="5">
        <v>-1</v>
      </c>
      <c r="DO534" s="5">
        <v>-1</v>
      </c>
      <c r="DP534" s="5">
        <v>-1</v>
      </c>
      <c r="DQ534" s="5">
        <v>-1</v>
      </c>
      <c r="DR534" s="5">
        <v>-1</v>
      </c>
      <c r="DS534" s="5">
        <v>-1</v>
      </c>
      <c r="DT534" s="5">
        <v>-1</v>
      </c>
      <c r="DU534" s="5">
        <v>-1</v>
      </c>
      <c r="DV534" s="5">
        <v>-1</v>
      </c>
      <c r="DW534" s="5">
        <v>-1</v>
      </c>
      <c r="DX534" s="5">
        <v>-1</v>
      </c>
      <c r="DY534" s="5">
        <v>-1</v>
      </c>
      <c r="DZ534" s="5">
        <v>-1</v>
      </c>
      <c r="EA534" s="5">
        <v>-1</v>
      </c>
      <c r="EB534" s="5">
        <v>-1</v>
      </c>
      <c r="EC534" s="5">
        <v>-1</v>
      </c>
      <c r="ED534" s="5">
        <v>-1</v>
      </c>
      <c r="EE534" s="5">
        <v>-1</v>
      </c>
      <c r="EF534" s="5">
        <v>-1</v>
      </c>
      <c r="EG534" s="5">
        <v>-1</v>
      </c>
      <c r="EH534" s="5">
        <v>-1</v>
      </c>
      <c r="EI534" s="5">
        <v>-1</v>
      </c>
      <c r="EJ534" s="5">
        <v>-1</v>
      </c>
      <c r="EK534" s="5">
        <v>-1</v>
      </c>
      <c r="EL534" s="5">
        <v>-1</v>
      </c>
      <c r="EM534" s="5">
        <v>-1</v>
      </c>
      <c r="EN534" s="5">
        <v>-1</v>
      </c>
      <c r="EO534" s="5">
        <v>-1</v>
      </c>
      <c r="EP534" s="5">
        <v>-1</v>
      </c>
      <c r="EQ534" s="5">
        <v>-1</v>
      </c>
      <c r="ER534" s="5">
        <v>-1</v>
      </c>
      <c r="ES534" s="5">
        <v>-1</v>
      </c>
      <c r="ET534" s="5">
        <v>-1</v>
      </c>
      <c r="EU534" s="5">
        <v>-1</v>
      </c>
      <c r="EV534" s="5">
        <v>-1</v>
      </c>
      <c r="EW534" s="5">
        <v>-1</v>
      </c>
      <c r="EX534" s="5">
        <v>-1</v>
      </c>
      <c r="EY534" s="5">
        <v>-1</v>
      </c>
      <c r="EZ534" s="5">
        <v>-1</v>
      </c>
      <c r="FA534" s="5">
        <v>-1</v>
      </c>
      <c r="FB534" s="5">
        <v>-1</v>
      </c>
      <c r="FC534" s="5">
        <v>-1</v>
      </c>
      <c r="FD534" s="5">
        <v>-1</v>
      </c>
      <c r="FE534" s="5">
        <v>-1</v>
      </c>
      <c r="FF534" s="5">
        <v>-1</v>
      </c>
      <c r="FG534" s="5">
        <v>-1</v>
      </c>
      <c r="FH534" s="5">
        <v>-1</v>
      </c>
      <c r="FI534" s="5">
        <v>-1</v>
      </c>
      <c r="FJ534" s="5">
        <v>-1</v>
      </c>
      <c r="FK534" s="5">
        <v>-1</v>
      </c>
      <c r="FL534" s="5">
        <v>-1</v>
      </c>
      <c r="FM534" s="5">
        <v>-1</v>
      </c>
      <c r="FN534" s="5">
        <v>-1</v>
      </c>
      <c r="FO534" s="5">
        <v>-1</v>
      </c>
      <c r="FP534" s="5">
        <v>-1</v>
      </c>
      <c r="FQ534" s="5">
        <v>-1</v>
      </c>
      <c r="FR534" s="5">
        <v>-1</v>
      </c>
      <c r="FS534" s="5">
        <v>-1</v>
      </c>
      <c r="FT534" s="5">
        <v>-1</v>
      </c>
      <c r="FU534" s="5">
        <v>-1</v>
      </c>
      <c r="FV534" s="5">
        <v>-1</v>
      </c>
      <c r="FW534" s="5">
        <v>-1</v>
      </c>
      <c r="FX534" s="5">
        <v>-1</v>
      </c>
      <c r="FY534" s="5">
        <v>-1</v>
      </c>
      <c r="FZ534" s="5">
        <v>-1</v>
      </c>
      <c r="GA534" s="5">
        <v>-1</v>
      </c>
      <c r="GB534" s="5">
        <v>-1</v>
      </c>
      <c r="GC534" s="5">
        <v>-1</v>
      </c>
      <c r="GD534" s="5">
        <v>-1</v>
      </c>
      <c r="GE534" s="5">
        <v>-1</v>
      </c>
      <c r="GF534" s="5">
        <v>-1</v>
      </c>
      <c r="GG534" s="5">
        <v>-1</v>
      </c>
      <c r="GH534" s="5">
        <v>-1</v>
      </c>
      <c r="GI534" s="5">
        <v>-1</v>
      </c>
      <c r="GJ534" s="5">
        <v>-1</v>
      </c>
      <c r="GK534" s="5">
        <v>-1</v>
      </c>
      <c r="GL534" s="5">
        <v>-1</v>
      </c>
      <c r="GM534" s="5">
        <v>-1</v>
      </c>
      <c r="GN534" s="5">
        <v>-1</v>
      </c>
      <c r="GO534" s="5">
        <v>-1</v>
      </c>
      <c r="GP534" s="5">
        <v>-1</v>
      </c>
      <c r="GQ534" s="5">
        <v>-1</v>
      </c>
      <c r="GR534" s="5">
        <v>1.5487062404870626E-8</v>
      </c>
      <c r="GS534" s="5">
        <v>-1</v>
      </c>
      <c r="GT534" s="5">
        <v>-1</v>
      </c>
      <c r="GU534" s="5">
        <v>-1</v>
      </c>
      <c r="GV534" s="5">
        <v>-1</v>
      </c>
      <c r="GW534" s="5">
        <v>-1</v>
      </c>
      <c r="GX534" s="5">
        <v>-1</v>
      </c>
      <c r="GY534" s="5">
        <v>-1</v>
      </c>
      <c r="GZ534" s="5">
        <v>-1</v>
      </c>
      <c r="HA534" s="5">
        <v>-1</v>
      </c>
      <c r="HB534" s="5">
        <v>-1</v>
      </c>
      <c r="HC534" s="5">
        <v>-1</v>
      </c>
      <c r="HD534" s="5">
        <v>-1</v>
      </c>
      <c r="HE534" s="5">
        <v>-1</v>
      </c>
      <c r="HF534" s="5">
        <v>-1</v>
      </c>
      <c r="HG534" s="5">
        <v>-1</v>
      </c>
      <c r="HH534" s="5">
        <v>-1</v>
      </c>
      <c r="HI534" s="5">
        <v>-1</v>
      </c>
      <c r="HJ534" s="5">
        <v>-1</v>
      </c>
      <c r="HK534" s="5">
        <v>-1</v>
      </c>
      <c r="HL534" s="5">
        <v>-1</v>
      </c>
      <c r="HM534" s="5">
        <v>-1</v>
      </c>
      <c r="HN534" s="5">
        <v>-1</v>
      </c>
      <c r="HO534" s="5" t="s">
        <v>720</v>
      </c>
    </row>
    <row r="535" spans="1:223" x14ac:dyDescent="0.25">
      <c r="A535" s="34" t="s">
        <v>20088</v>
      </c>
      <c r="B535" s="5">
        <v>2</v>
      </c>
      <c r="C535" s="5">
        <v>0</v>
      </c>
      <c r="D535" s="5">
        <v>1.7179437628048975E-15</v>
      </c>
      <c r="E535" s="5">
        <v>0.24549100140109403</v>
      </c>
      <c r="F535" s="5">
        <v>3.8945832724653524E-3</v>
      </c>
      <c r="G535" s="5">
        <v>0.75061441532643902</v>
      </c>
      <c r="H535" s="5">
        <v>-1</v>
      </c>
      <c r="I535" s="5">
        <v>-1</v>
      </c>
      <c r="J535" s="5">
        <v>-1</v>
      </c>
      <c r="K535" s="5">
        <v>-1</v>
      </c>
      <c r="L535" s="5">
        <v>-1</v>
      </c>
      <c r="M535" s="5">
        <v>-1</v>
      </c>
      <c r="N535" s="5">
        <v>-1</v>
      </c>
      <c r="O535" s="5">
        <v>-1</v>
      </c>
      <c r="P535" s="5">
        <v>-1</v>
      </c>
      <c r="Q535" s="5">
        <v>-1</v>
      </c>
      <c r="R535" s="5">
        <v>-1</v>
      </c>
      <c r="S535" s="5">
        <v>-1</v>
      </c>
      <c r="T535" s="5">
        <v>-1</v>
      </c>
      <c r="U535" s="5">
        <v>-1</v>
      </c>
      <c r="V535" s="5">
        <v>-1</v>
      </c>
      <c r="W535" s="5">
        <v>-1</v>
      </c>
      <c r="X535" s="5">
        <v>-1</v>
      </c>
      <c r="Y535" s="5">
        <v>-1</v>
      </c>
      <c r="Z535" s="5">
        <v>-1</v>
      </c>
      <c r="AA535" s="5">
        <v>-1</v>
      </c>
      <c r="AB535" s="5">
        <v>-1</v>
      </c>
      <c r="AC535" s="5">
        <v>-1</v>
      </c>
      <c r="AD535" s="5">
        <v>-1</v>
      </c>
      <c r="AE535" s="5">
        <v>-1</v>
      </c>
      <c r="AF535" s="5">
        <v>-1</v>
      </c>
      <c r="AG535" s="5">
        <v>-1</v>
      </c>
      <c r="AH535" s="5">
        <v>-1</v>
      </c>
      <c r="AI535" s="5">
        <v>-1</v>
      </c>
      <c r="AJ535" s="5">
        <v>-1</v>
      </c>
      <c r="AK535" s="5">
        <v>-1</v>
      </c>
      <c r="AL535" s="5">
        <v>-1</v>
      </c>
      <c r="AM535" s="5">
        <v>-1</v>
      </c>
      <c r="AN535" s="5">
        <v>-1</v>
      </c>
      <c r="AO535" s="5">
        <v>-1</v>
      </c>
      <c r="AP535" s="5">
        <v>-1</v>
      </c>
      <c r="AQ535" s="5">
        <v>-1</v>
      </c>
      <c r="AR535" s="5">
        <v>-1</v>
      </c>
      <c r="AS535" s="5">
        <v>-1</v>
      </c>
      <c r="AT535" s="5">
        <v>-1</v>
      </c>
      <c r="AU535" s="5">
        <v>-1</v>
      </c>
      <c r="AV535" s="5">
        <v>-1</v>
      </c>
      <c r="AW535" s="5">
        <v>-1</v>
      </c>
      <c r="AX535" s="5">
        <v>-1</v>
      </c>
      <c r="AY535" s="5">
        <v>-1</v>
      </c>
      <c r="AZ535" s="5">
        <v>-1</v>
      </c>
      <c r="BA535" s="5">
        <v>-1</v>
      </c>
      <c r="BB535" s="5">
        <v>-1</v>
      </c>
      <c r="BC535" s="5">
        <v>-1</v>
      </c>
      <c r="BD535" s="5">
        <v>-1</v>
      </c>
      <c r="BE535" s="5">
        <v>-1</v>
      </c>
      <c r="BF535" s="5">
        <v>-1</v>
      </c>
      <c r="BG535" s="5">
        <v>-1</v>
      </c>
      <c r="BH535" s="5">
        <v>-1</v>
      </c>
      <c r="BI535" s="5">
        <v>-1</v>
      </c>
      <c r="BJ535" s="5">
        <v>-1</v>
      </c>
      <c r="BK535" s="5">
        <v>-1</v>
      </c>
      <c r="BL535" s="5">
        <v>-1</v>
      </c>
      <c r="BM535" s="5">
        <v>-1</v>
      </c>
      <c r="BN535" s="5">
        <v>-1</v>
      </c>
      <c r="BO535" s="5">
        <v>-1</v>
      </c>
      <c r="BP535" s="5">
        <v>-1</v>
      </c>
      <c r="BQ535" s="5">
        <v>-1</v>
      </c>
      <c r="BR535" s="5">
        <v>-1</v>
      </c>
      <c r="BS535" s="5">
        <v>-1</v>
      </c>
      <c r="BT535" s="5">
        <v>-1</v>
      </c>
      <c r="BU535" s="5">
        <v>-1</v>
      </c>
      <c r="BV535" s="5">
        <v>-1</v>
      </c>
      <c r="BW535" s="5">
        <v>-1</v>
      </c>
      <c r="BX535" s="5">
        <v>-1</v>
      </c>
      <c r="BY535" s="5">
        <v>-1</v>
      </c>
      <c r="BZ535" s="5">
        <v>-1</v>
      </c>
      <c r="CA535" s="5">
        <v>-1</v>
      </c>
      <c r="CB535" s="5">
        <v>-1</v>
      </c>
      <c r="CC535" s="5">
        <v>-1</v>
      </c>
      <c r="CD535" s="5">
        <v>-1</v>
      </c>
      <c r="CE535" s="5">
        <v>-1</v>
      </c>
      <c r="CF535" s="5">
        <v>-1</v>
      </c>
      <c r="CG535" s="5">
        <v>-1</v>
      </c>
      <c r="CH535" s="5">
        <v>-1</v>
      </c>
      <c r="CI535" s="5">
        <v>-1</v>
      </c>
      <c r="CJ535" s="5">
        <v>-1</v>
      </c>
      <c r="CK535" s="5">
        <v>-1</v>
      </c>
      <c r="CL535" s="5">
        <v>-1</v>
      </c>
      <c r="CM535" s="5">
        <v>-1</v>
      </c>
      <c r="CN535" s="5">
        <v>-1</v>
      </c>
      <c r="CO535" s="5">
        <v>-1</v>
      </c>
      <c r="CP535" s="5">
        <v>-1</v>
      </c>
      <c r="CQ535" s="5">
        <v>-1</v>
      </c>
      <c r="CR535" s="5">
        <v>-1</v>
      </c>
      <c r="CS535" s="5">
        <v>-1</v>
      </c>
      <c r="CT535" s="5">
        <v>-1</v>
      </c>
      <c r="CU535" s="5">
        <v>-1</v>
      </c>
      <c r="CV535" s="5">
        <v>-1</v>
      </c>
      <c r="CW535" s="5">
        <v>-1</v>
      </c>
      <c r="CX535" s="5">
        <v>-1</v>
      </c>
      <c r="CY535" s="5">
        <v>-1</v>
      </c>
      <c r="CZ535" s="5">
        <v>-1</v>
      </c>
      <c r="DA535" s="5">
        <v>-1</v>
      </c>
      <c r="DB535" s="5">
        <v>-1</v>
      </c>
      <c r="DC535" s="5">
        <v>-1</v>
      </c>
      <c r="DD535" s="5">
        <v>-1</v>
      </c>
      <c r="DE535" s="5">
        <v>-1</v>
      </c>
      <c r="DF535" s="5">
        <v>-1</v>
      </c>
      <c r="DG535" s="5">
        <v>-1</v>
      </c>
      <c r="DH535" s="5">
        <v>-1</v>
      </c>
      <c r="DI535" s="5">
        <v>-1</v>
      </c>
      <c r="DJ535" s="5">
        <v>-1</v>
      </c>
      <c r="DK535" s="5">
        <v>-1</v>
      </c>
      <c r="DL535" s="5">
        <v>-1</v>
      </c>
      <c r="DM535" s="5">
        <v>-1</v>
      </c>
      <c r="DN535" s="5">
        <v>-1</v>
      </c>
      <c r="DO535" s="5">
        <v>-1</v>
      </c>
      <c r="DP535" s="5">
        <v>-1</v>
      </c>
      <c r="DQ535" s="5">
        <v>-1</v>
      </c>
      <c r="DR535" s="5">
        <v>-1</v>
      </c>
      <c r="DS535" s="5">
        <v>-1</v>
      </c>
      <c r="DT535" s="5">
        <v>-1</v>
      </c>
      <c r="DU535" s="5">
        <v>-1</v>
      </c>
      <c r="DV535" s="5">
        <v>-1</v>
      </c>
      <c r="DW535" s="5">
        <v>-1</v>
      </c>
      <c r="DX535" s="5">
        <v>-1</v>
      </c>
      <c r="DY535" s="5">
        <v>-1</v>
      </c>
      <c r="DZ535" s="5">
        <v>-1</v>
      </c>
      <c r="EA535" s="5">
        <v>-1</v>
      </c>
      <c r="EB535" s="5">
        <v>-1</v>
      </c>
      <c r="EC535" s="5">
        <v>-1</v>
      </c>
      <c r="ED535" s="5">
        <v>-1</v>
      </c>
      <c r="EE535" s="5">
        <v>-1</v>
      </c>
      <c r="EF535" s="5">
        <v>-1</v>
      </c>
      <c r="EG535" s="5">
        <v>-1</v>
      </c>
      <c r="EH535" s="5">
        <v>-1</v>
      </c>
      <c r="EI535" s="5">
        <v>-1</v>
      </c>
      <c r="EJ535" s="5">
        <v>-1</v>
      </c>
      <c r="EK535" s="5">
        <v>-1</v>
      </c>
      <c r="EL535" s="5">
        <v>-1</v>
      </c>
      <c r="EM535" s="5">
        <v>-1</v>
      </c>
      <c r="EN535" s="5">
        <v>-1</v>
      </c>
      <c r="EO535" s="5">
        <v>-1</v>
      </c>
      <c r="EP535" s="5">
        <v>-1</v>
      </c>
      <c r="EQ535" s="5">
        <v>-1</v>
      </c>
      <c r="ER535" s="5">
        <v>-1</v>
      </c>
      <c r="ES535" s="5">
        <v>-1</v>
      </c>
      <c r="ET535" s="5">
        <v>-1</v>
      </c>
      <c r="EU535" s="5">
        <v>-1</v>
      </c>
      <c r="EV535" s="5">
        <v>-1</v>
      </c>
      <c r="EW535" s="5">
        <v>-1</v>
      </c>
      <c r="EX535" s="5">
        <v>-1</v>
      </c>
      <c r="EY535" s="5">
        <v>-1</v>
      </c>
      <c r="EZ535" s="5">
        <v>-1</v>
      </c>
      <c r="FA535" s="5">
        <v>-1</v>
      </c>
      <c r="FB535" s="5">
        <v>-1</v>
      </c>
      <c r="FC535" s="5">
        <v>-1</v>
      </c>
      <c r="FD535" s="5">
        <v>-1</v>
      </c>
      <c r="FE535" s="5">
        <v>-1</v>
      </c>
      <c r="FF535" s="5">
        <v>-1</v>
      </c>
      <c r="FG535" s="5">
        <v>-1</v>
      </c>
      <c r="FH535" s="5">
        <v>-1</v>
      </c>
      <c r="FI535" s="5">
        <v>-1</v>
      </c>
      <c r="FJ535" s="5">
        <v>-1</v>
      </c>
      <c r="FK535" s="5">
        <v>-1</v>
      </c>
      <c r="FL535" s="5">
        <v>-1</v>
      </c>
      <c r="FM535" s="5">
        <v>-1</v>
      </c>
      <c r="FN535" s="5">
        <v>-1</v>
      </c>
      <c r="FO535" s="5">
        <v>-1</v>
      </c>
      <c r="FP535" s="5">
        <v>-1</v>
      </c>
      <c r="FQ535" s="5">
        <v>-1</v>
      </c>
      <c r="FR535" s="5">
        <v>-1</v>
      </c>
      <c r="FS535" s="5">
        <v>-1</v>
      </c>
      <c r="FT535" s="5">
        <v>-1</v>
      </c>
      <c r="FU535" s="5">
        <v>-1</v>
      </c>
      <c r="FV535" s="5">
        <v>-1</v>
      </c>
      <c r="FW535" s="5">
        <v>-1</v>
      </c>
      <c r="FX535" s="5">
        <v>-1</v>
      </c>
      <c r="FY535" s="5">
        <v>-1</v>
      </c>
      <c r="FZ535" s="5">
        <v>-1</v>
      </c>
      <c r="GA535" s="5">
        <v>-1</v>
      </c>
      <c r="GB535" s="5">
        <v>-1</v>
      </c>
      <c r="GC535" s="5">
        <v>-1</v>
      </c>
      <c r="GD535" s="5">
        <v>-1</v>
      </c>
      <c r="GE535" s="5">
        <v>-1</v>
      </c>
      <c r="GF535" s="5">
        <v>-1</v>
      </c>
      <c r="GG535" s="5">
        <v>-1</v>
      </c>
      <c r="GH535" s="5">
        <v>-1</v>
      </c>
      <c r="GI535" s="5">
        <v>-1</v>
      </c>
      <c r="GJ535" s="5">
        <v>-1</v>
      </c>
      <c r="GK535" s="5">
        <v>-1</v>
      </c>
      <c r="GL535" s="5">
        <v>-1</v>
      </c>
      <c r="GM535" s="5">
        <v>-1</v>
      </c>
      <c r="GN535" s="5">
        <v>-1</v>
      </c>
      <c r="GO535" s="5">
        <v>-1</v>
      </c>
      <c r="GP535" s="5">
        <v>-1</v>
      </c>
      <c r="GQ535" s="5">
        <v>-1</v>
      </c>
      <c r="GR535" s="5">
        <v>-1</v>
      </c>
      <c r="GS535" s="5">
        <v>-1</v>
      </c>
      <c r="GT535" s="5">
        <v>-1</v>
      </c>
      <c r="GU535" s="5">
        <v>-1</v>
      </c>
      <c r="GV535" s="5">
        <v>-1</v>
      </c>
      <c r="GW535" s="5">
        <v>-1</v>
      </c>
      <c r="GX535" s="5">
        <v>-1</v>
      </c>
      <c r="GY535" s="5">
        <v>-1</v>
      </c>
      <c r="GZ535" s="5">
        <v>-1</v>
      </c>
      <c r="HA535" s="5">
        <v>-1</v>
      </c>
      <c r="HB535" s="5">
        <v>-1</v>
      </c>
      <c r="HC535" s="5">
        <v>-1</v>
      </c>
      <c r="HD535" s="5">
        <v>-1</v>
      </c>
      <c r="HE535" s="5">
        <v>-1</v>
      </c>
      <c r="HF535" s="5">
        <v>-1</v>
      </c>
      <c r="HG535" s="5">
        <v>5.9394654708678699E-6</v>
      </c>
      <c r="HH535" s="5">
        <v>-1</v>
      </c>
      <c r="HI535" s="5">
        <v>-1</v>
      </c>
      <c r="HJ535" s="5">
        <v>-1</v>
      </c>
      <c r="HK535" s="5">
        <v>-1</v>
      </c>
      <c r="HL535" s="5">
        <v>-1</v>
      </c>
      <c r="HM535" s="5">
        <v>-1</v>
      </c>
      <c r="HN535" s="5">
        <v>-1</v>
      </c>
      <c r="HO535" s="5" t="s">
        <v>720</v>
      </c>
    </row>
    <row r="536" spans="1:223" x14ac:dyDescent="0.25">
      <c r="A536" s="34" t="s">
        <v>20094</v>
      </c>
      <c r="B536" s="5">
        <v>2</v>
      </c>
      <c r="C536" s="5">
        <v>0</v>
      </c>
      <c r="D536" s="5">
        <v>1.8476407688109661E-11</v>
      </c>
      <c r="E536" s="5">
        <v>0.98198873097939976</v>
      </c>
      <c r="F536" s="5">
        <v>8.2977913399748162E-3</v>
      </c>
      <c r="G536" s="5">
        <v>9.713477662149729E-3</v>
      </c>
      <c r="H536" s="5">
        <v>-1</v>
      </c>
      <c r="I536" s="5">
        <v>-1</v>
      </c>
      <c r="J536" s="5">
        <v>-1</v>
      </c>
      <c r="K536" s="5">
        <v>-1</v>
      </c>
      <c r="L536" s="5">
        <v>-1</v>
      </c>
      <c r="M536" s="5">
        <v>-1</v>
      </c>
      <c r="N536" s="5">
        <v>-1</v>
      </c>
      <c r="O536" s="5">
        <v>-1</v>
      </c>
      <c r="P536" s="5">
        <v>-1</v>
      </c>
      <c r="Q536" s="5">
        <v>-1</v>
      </c>
      <c r="R536" s="5">
        <v>-1</v>
      </c>
      <c r="S536" s="5">
        <v>-1</v>
      </c>
      <c r="T536" s="5">
        <v>-1</v>
      </c>
      <c r="U536" s="5">
        <v>-1</v>
      </c>
      <c r="V536" s="5">
        <v>-1</v>
      </c>
      <c r="W536" s="5">
        <v>-1</v>
      </c>
      <c r="X536" s="5">
        <v>-1</v>
      </c>
      <c r="Y536" s="5">
        <v>-1</v>
      </c>
      <c r="Z536" s="5">
        <v>-1</v>
      </c>
      <c r="AA536" s="5">
        <v>-1</v>
      </c>
      <c r="AB536" s="5">
        <v>-1</v>
      </c>
      <c r="AC536" s="5">
        <v>-1</v>
      </c>
      <c r="AD536" s="5">
        <v>-1</v>
      </c>
      <c r="AE536" s="5">
        <v>-1</v>
      </c>
      <c r="AF536" s="5">
        <v>-1</v>
      </c>
      <c r="AG536" s="5">
        <v>-1</v>
      </c>
      <c r="AH536" s="5">
        <v>-1</v>
      </c>
      <c r="AI536" s="5">
        <v>-1</v>
      </c>
      <c r="AJ536" s="5">
        <v>-1</v>
      </c>
      <c r="AK536" s="5">
        <v>-1</v>
      </c>
      <c r="AL536" s="5">
        <v>-1</v>
      </c>
      <c r="AM536" s="5">
        <v>-1</v>
      </c>
      <c r="AN536" s="5">
        <v>-1</v>
      </c>
      <c r="AO536" s="5">
        <v>-1</v>
      </c>
      <c r="AP536" s="5">
        <v>-1</v>
      </c>
      <c r="AQ536" s="5">
        <v>-1</v>
      </c>
      <c r="AR536" s="5">
        <v>-1</v>
      </c>
      <c r="AS536" s="5">
        <v>-1</v>
      </c>
      <c r="AT536" s="5">
        <v>-1</v>
      </c>
      <c r="AU536" s="5">
        <v>-1</v>
      </c>
      <c r="AV536" s="5">
        <v>-1</v>
      </c>
      <c r="AW536" s="5">
        <v>-1</v>
      </c>
      <c r="AX536" s="5">
        <v>-1</v>
      </c>
      <c r="AY536" s="5">
        <v>-1</v>
      </c>
      <c r="AZ536" s="5">
        <v>-1</v>
      </c>
      <c r="BA536" s="5">
        <v>-1</v>
      </c>
      <c r="BB536" s="5">
        <v>-1</v>
      </c>
      <c r="BC536" s="5">
        <v>-1</v>
      </c>
      <c r="BD536" s="5">
        <v>-1</v>
      </c>
      <c r="BE536" s="5">
        <v>-1</v>
      </c>
      <c r="BF536" s="5">
        <v>-1</v>
      </c>
      <c r="BG536" s="5">
        <v>-1</v>
      </c>
      <c r="BH536" s="5">
        <v>-1</v>
      </c>
      <c r="BI536" s="5">
        <v>-1</v>
      </c>
      <c r="BJ536" s="5">
        <v>-1</v>
      </c>
      <c r="BK536" s="5">
        <v>-1</v>
      </c>
      <c r="BL536" s="5">
        <v>-1</v>
      </c>
      <c r="BM536" s="5">
        <v>-1</v>
      </c>
      <c r="BN536" s="5">
        <v>-1</v>
      </c>
      <c r="BO536" s="5">
        <v>-1</v>
      </c>
      <c r="BP536" s="5">
        <v>-1</v>
      </c>
      <c r="BQ536" s="5">
        <v>-1</v>
      </c>
      <c r="BR536" s="5">
        <v>-1</v>
      </c>
      <c r="BS536" s="5">
        <v>-1</v>
      </c>
      <c r="BT536" s="5">
        <v>-1</v>
      </c>
      <c r="BU536" s="5">
        <v>-1</v>
      </c>
      <c r="BV536" s="5">
        <v>-1</v>
      </c>
      <c r="BW536" s="5">
        <v>-1</v>
      </c>
      <c r="BX536" s="5">
        <v>-1</v>
      </c>
      <c r="BY536" s="5">
        <v>-1</v>
      </c>
      <c r="BZ536" s="5">
        <v>-1</v>
      </c>
      <c r="CA536" s="5">
        <v>-1</v>
      </c>
      <c r="CB536" s="5">
        <v>-1</v>
      </c>
      <c r="CC536" s="5">
        <v>-1</v>
      </c>
      <c r="CD536" s="5">
        <v>-1</v>
      </c>
      <c r="CE536" s="5">
        <v>-1</v>
      </c>
      <c r="CF536" s="5">
        <v>-1</v>
      </c>
      <c r="CG536" s="5">
        <v>-1</v>
      </c>
      <c r="CH536" s="5">
        <v>-1</v>
      </c>
      <c r="CI536" s="5">
        <v>-1</v>
      </c>
      <c r="CJ536" s="5">
        <v>-1</v>
      </c>
      <c r="CK536" s="5">
        <v>-1</v>
      </c>
      <c r="CL536" s="5">
        <v>-1</v>
      </c>
      <c r="CM536" s="5">
        <v>-1</v>
      </c>
      <c r="CN536" s="5">
        <v>-1</v>
      </c>
      <c r="CO536" s="5">
        <v>-1</v>
      </c>
      <c r="CP536" s="5">
        <v>-1</v>
      </c>
      <c r="CQ536" s="5">
        <v>-1</v>
      </c>
      <c r="CR536" s="5">
        <v>-1</v>
      </c>
      <c r="CS536" s="5">
        <v>-1</v>
      </c>
      <c r="CT536" s="5">
        <v>-1</v>
      </c>
      <c r="CU536" s="5">
        <v>-1</v>
      </c>
      <c r="CV536" s="5">
        <v>-1</v>
      </c>
      <c r="CW536" s="5">
        <v>-1</v>
      </c>
      <c r="CX536" s="5">
        <v>-1</v>
      </c>
      <c r="CY536" s="5">
        <v>-1</v>
      </c>
      <c r="CZ536" s="5">
        <v>-1</v>
      </c>
      <c r="DA536" s="5">
        <v>-1</v>
      </c>
      <c r="DB536" s="5">
        <v>-1</v>
      </c>
      <c r="DC536" s="5">
        <v>-1</v>
      </c>
      <c r="DD536" s="5">
        <v>-1</v>
      </c>
      <c r="DE536" s="5">
        <v>-1</v>
      </c>
      <c r="DF536" s="5">
        <v>-1</v>
      </c>
      <c r="DG536" s="5">
        <v>-1</v>
      </c>
      <c r="DH536" s="5">
        <v>-1</v>
      </c>
      <c r="DI536" s="5">
        <v>-1</v>
      </c>
      <c r="DJ536" s="5">
        <v>-1</v>
      </c>
      <c r="DK536" s="5">
        <v>-1</v>
      </c>
      <c r="DL536" s="5">
        <v>-1</v>
      </c>
      <c r="DM536" s="5">
        <v>-1</v>
      </c>
      <c r="DN536" s="5">
        <v>-1</v>
      </c>
      <c r="DO536" s="5">
        <v>-1</v>
      </c>
      <c r="DP536" s="5">
        <v>-1</v>
      </c>
      <c r="DQ536" s="5">
        <v>-1</v>
      </c>
      <c r="DR536" s="5">
        <v>-1</v>
      </c>
      <c r="DS536" s="5">
        <v>-1</v>
      </c>
      <c r="DT536" s="5">
        <v>-1</v>
      </c>
      <c r="DU536" s="5">
        <v>-1</v>
      </c>
      <c r="DV536" s="5">
        <v>-1</v>
      </c>
      <c r="DW536" s="5">
        <v>-1</v>
      </c>
      <c r="DX536" s="5">
        <v>-1</v>
      </c>
      <c r="DY536" s="5">
        <v>-1</v>
      </c>
      <c r="DZ536" s="5">
        <v>-1</v>
      </c>
      <c r="EA536" s="5">
        <v>-1</v>
      </c>
      <c r="EB536" s="5">
        <v>-1</v>
      </c>
      <c r="EC536" s="5">
        <v>-1</v>
      </c>
      <c r="ED536" s="5">
        <v>-1</v>
      </c>
      <c r="EE536" s="5">
        <v>-1</v>
      </c>
      <c r="EF536" s="5">
        <v>-1</v>
      </c>
      <c r="EG536" s="5">
        <v>-1</v>
      </c>
      <c r="EH536" s="5">
        <v>-1</v>
      </c>
      <c r="EI536" s="5">
        <v>-1</v>
      </c>
      <c r="EJ536" s="5">
        <v>-1</v>
      </c>
      <c r="EK536" s="5">
        <v>-1</v>
      </c>
      <c r="EL536" s="5">
        <v>-1</v>
      </c>
      <c r="EM536" s="5">
        <v>-1</v>
      </c>
      <c r="EN536" s="5">
        <v>-1</v>
      </c>
      <c r="EO536" s="5">
        <v>-1</v>
      </c>
      <c r="EP536" s="5">
        <v>-1</v>
      </c>
      <c r="EQ536" s="5">
        <v>-1</v>
      </c>
      <c r="ER536" s="5">
        <v>-1</v>
      </c>
      <c r="ES536" s="5">
        <v>-1</v>
      </c>
      <c r="ET536" s="5">
        <v>-1</v>
      </c>
      <c r="EU536" s="5">
        <v>-1</v>
      </c>
      <c r="EV536" s="5">
        <v>-1</v>
      </c>
      <c r="EW536" s="5">
        <v>-1</v>
      </c>
      <c r="EX536" s="5">
        <v>-1</v>
      </c>
      <c r="EY536" s="5">
        <v>-1</v>
      </c>
      <c r="EZ536" s="5">
        <v>-1</v>
      </c>
      <c r="FA536" s="5">
        <v>-1</v>
      </c>
      <c r="FB536" s="5">
        <v>-1</v>
      </c>
      <c r="FC536" s="5">
        <v>-1</v>
      </c>
      <c r="FD536" s="5">
        <v>-1</v>
      </c>
      <c r="FE536" s="5">
        <v>-1</v>
      </c>
      <c r="FF536" s="5">
        <v>-1</v>
      </c>
      <c r="FG536" s="5">
        <v>-1</v>
      </c>
      <c r="FH536" s="5">
        <v>-1</v>
      </c>
      <c r="FI536" s="5">
        <v>-1</v>
      </c>
      <c r="FJ536" s="5">
        <v>-1</v>
      </c>
      <c r="FK536" s="5">
        <v>-1</v>
      </c>
      <c r="FL536" s="5">
        <v>-1</v>
      </c>
      <c r="FM536" s="5">
        <v>-1</v>
      </c>
      <c r="FN536" s="5">
        <v>-1</v>
      </c>
      <c r="FO536" s="5">
        <v>-1</v>
      </c>
      <c r="FP536" s="5">
        <v>-1</v>
      </c>
      <c r="FQ536" s="5">
        <v>-1</v>
      </c>
      <c r="FR536" s="5">
        <v>-1</v>
      </c>
      <c r="FS536" s="5">
        <v>-1</v>
      </c>
      <c r="FT536" s="5">
        <v>-1</v>
      </c>
      <c r="FU536" s="5">
        <v>-1</v>
      </c>
      <c r="FV536" s="5">
        <v>-1</v>
      </c>
      <c r="FW536" s="5">
        <v>-1</v>
      </c>
      <c r="FX536" s="5">
        <v>-1</v>
      </c>
      <c r="FY536" s="5">
        <v>-1</v>
      </c>
      <c r="FZ536" s="5">
        <v>-1</v>
      </c>
      <c r="GA536" s="5">
        <v>-1</v>
      </c>
      <c r="GB536" s="5">
        <v>-1</v>
      </c>
      <c r="GC536" s="5">
        <v>-1</v>
      </c>
      <c r="GD536" s="5">
        <v>-1</v>
      </c>
      <c r="GE536" s="5">
        <v>-1</v>
      </c>
      <c r="GF536" s="5">
        <v>-1</v>
      </c>
      <c r="GG536" s="5">
        <v>-1</v>
      </c>
      <c r="GH536" s="5">
        <v>-1</v>
      </c>
      <c r="GI536" s="5">
        <v>-1</v>
      </c>
      <c r="GJ536" s="5">
        <v>-1</v>
      </c>
      <c r="GK536" s="5">
        <v>-1</v>
      </c>
      <c r="GL536" s="5">
        <v>-1</v>
      </c>
      <c r="GM536" s="5">
        <v>-1</v>
      </c>
      <c r="GN536" s="5">
        <v>-1</v>
      </c>
      <c r="GO536" s="5">
        <v>-1</v>
      </c>
      <c r="GP536" s="5">
        <v>-1</v>
      </c>
      <c r="GQ536" s="5">
        <v>-1</v>
      </c>
      <c r="GR536" s="5">
        <v>1.187214611872146E-8</v>
      </c>
      <c r="GS536" s="5">
        <v>-1</v>
      </c>
      <c r="GT536" s="5">
        <v>-1</v>
      </c>
      <c r="GU536" s="5">
        <v>-1</v>
      </c>
      <c r="GV536" s="5">
        <v>-1</v>
      </c>
      <c r="GW536" s="5">
        <v>-1</v>
      </c>
      <c r="GX536" s="5">
        <v>-1</v>
      </c>
      <c r="GY536" s="5">
        <v>-1</v>
      </c>
      <c r="GZ536" s="5">
        <v>-1</v>
      </c>
      <c r="HA536" s="5">
        <v>-1</v>
      </c>
      <c r="HB536" s="5">
        <v>-1</v>
      </c>
      <c r="HC536" s="5">
        <v>-1</v>
      </c>
      <c r="HD536" s="5">
        <v>-1</v>
      </c>
      <c r="HE536" s="5">
        <v>-1</v>
      </c>
      <c r="HF536" s="5">
        <v>-1</v>
      </c>
      <c r="HG536" s="5">
        <v>-1</v>
      </c>
      <c r="HH536" s="5">
        <v>-1</v>
      </c>
      <c r="HI536" s="5">
        <v>-1</v>
      </c>
      <c r="HJ536" s="5">
        <v>-1</v>
      </c>
      <c r="HK536" s="5">
        <v>-1</v>
      </c>
      <c r="HL536" s="5">
        <v>-1</v>
      </c>
      <c r="HM536" s="5">
        <v>-1</v>
      </c>
      <c r="HN536" s="5">
        <v>-1</v>
      </c>
      <c r="HO536" s="5" t="s">
        <v>720</v>
      </c>
    </row>
    <row r="537" spans="1:223" x14ac:dyDescent="0.25">
      <c r="A537" s="34" t="s">
        <v>20114</v>
      </c>
      <c r="B537" s="5">
        <v>2</v>
      </c>
      <c r="C537" s="5">
        <v>0</v>
      </c>
      <c r="D537" s="5">
        <v>0.80063771635904668</v>
      </c>
      <c r="E537" s="5">
        <v>8.9635026980102686E-2</v>
      </c>
      <c r="F537" s="5">
        <v>4.0643554305951858E-3</v>
      </c>
      <c r="G537" s="5">
        <v>0.10566290123025529</v>
      </c>
      <c r="H537" s="5">
        <v>-1</v>
      </c>
      <c r="I537" s="5">
        <v>-1</v>
      </c>
      <c r="J537" s="5">
        <v>-1</v>
      </c>
      <c r="K537" s="5">
        <v>-1</v>
      </c>
      <c r="L537" s="5">
        <v>-1</v>
      </c>
      <c r="M537" s="5">
        <v>-1</v>
      </c>
      <c r="N537" s="5">
        <v>-1</v>
      </c>
      <c r="O537" s="5">
        <v>-1</v>
      </c>
      <c r="P537" s="5">
        <v>-1</v>
      </c>
      <c r="Q537" s="5">
        <v>-1</v>
      </c>
      <c r="R537" s="5">
        <v>-1</v>
      </c>
      <c r="S537" s="5">
        <v>-1</v>
      </c>
      <c r="T537" s="5">
        <v>-1</v>
      </c>
      <c r="U537" s="5">
        <v>-1</v>
      </c>
      <c r="V537" s="5">
        <v>-1</v>
      </c>
      <c r="W537" s="5">
        <v>-1</v>
      </c>
      <c r="X537" s="5">
        <v>-1</v>
      </c>
      <c r="Y537" s="5">
        <v>-1</v>
      </c>
      <c r="Z537" s="5">
        <v>-1</v>
      </c>
      <c r="AA537" s="5">
        <v>-1</v>
      </c>
      <c r="AB537" s="5">
        <v>-1</v>
      </c>
      <c r="AC537" s="5">
        <v>-1</v>
      </c>
      <c r="AD537" s="5">
        <v>-1</v>
      </c>
      <c r="AE537" s="5">
        <v>-1</v>
      </c>
      <c r="AF537" s="5">
        <v>-1</v>
      </c>
      <c r="AG537" s="5">
        <v>-1</v>
      </c>
      <c r="AH537" s="5">
        <v>-1</v>
      </c>
      <c r="AI537" s="5">
        <v>-1</v>
      </c>
      <c r="AJ537" s="5">
        <v>-1</v>
      </c>
      <c r="AK537" s="5">
        <v>-1</v>
      </c>
      <c r="AL537" s="5">
        <v>-1</v>
      </c>
      <c r="AM537" s="5">
        <v>-1</v>
      </c>
      <c r="AN537" s="5">
        <v>-1</v>
      </c>
      <c r="AO537" s="5">
        <v>-1</v>
      </c>
      <c r="AP537" s="5">
        <v>-1</v>
      </c>
      <c r="AQ537" s="5">
        <v>-1</v>
      </c>
      <c r="AR537" s="5">
        <v>-1</v>
      </c>
      <c r="AS537" s="5">
        <v>-1</v>
      </c>
      <c r="AT537" s="5">
        <v>-1</v>
      </c>
      <c r="AU537" s="5">
        <v>-1</v>
      </c>
      <c r="AV537" s="5">
        <v>-1</v>
      </c>
      <c r="AW537" s="5">
        <v>-1</v>
      </c>
      <c r="AX537" s="5">
        <v>-1</v>
      </c>
      <c r="AY537" s="5">
        <v>-1</v>
      </c>
      <c r="AZ537" s="5">
        <v>-1</v>
      </c>
      <c r="BA537" s="5">
        <v>-1</v>
      </c>
      <c r="BB537" s="5">
        <v>-1</v>
      </c>
      <c r="BC537" s="5">
        <v>-1</v>
      </c>
      <c r="BD537" s="5">
        <v>-1</v>
      </c>
      <c r="BE537" s="5">
        <v>-1</v>
      </c>
      <c r="BF537" s="5">
        <v>-1</v>
      </c>
      <c r="BG537" s="5">
        <v>-1</v>
      </c>
      <c r="BH537" s="5">
        <v>-1</v>
      </c>
      <c r="BI537" s="5">
        <v>-1</v>
      </c>
      <c r="BJ537" s="5">
        <v>-1</v>
      </c>
      <c r="BK537" s="5">
        <v>-1</v>
      </c>
      <c r="BL537" s="5">
        <v>-1</v>
      </c>
      <c r="BM537" s="5">
        <v>-1</v>
      </c>
      <c r="BN537" s="5">
        <v>-1</v>
      </c>
      <c r="BO537" s="5">
        <v>-1</v>
      </c>
      <c r="BP537" s="5">
        <v>-1</v>
      </c>
      <c r="BQ537" s="5">
        <v>-1</v>
      </c>
      <c r="BR537" s="5">
        <v>-1</v>
      </c>
      <c r="BS537" s="5">
        <v>-1</v>
      </c>
      <c r="BT537" s="5">
        <v>-1</v>
      </c>
      <c r="BU537" s="5">
        <v>-1</v>
      </c>
      <c r="BV537" s="5">
        <v>-1</v>
      </c>
      <c r="BW537" s="5">
        <v>-1</v>
      </c>
      <c r="BX537" s="5">
        <v>-1</v>
      </c>
      <c r="BY537" s="5">
        <v>-1</v>
      </c>
      <c r="BZ537" s="5">
        <v>-1</v>
      </c>
      <c r="CA537" s="5">
        <v>-1</v>
      </c>
      <c r="CB537" s="5">
        <v>-1</v>
      </c>
      <c r="CC537" s="5">
        <v>-1</v>
      </c>
      <c r="CD537" s="5">
        <v>-1</v>
      </c>
      <c r="CE537" s="5">
        <v>-1</v>
      </c>
      <c r="CF537" s="5">
        <v>-1</v>
      </c>
      <c r="CG537" s="5">
        <v>-1</v>
      </c>
      <c r="CH537" s="5">
        <v>-1</v>
      </c>
      <c r="CI537" s="5">
        <v>-1</v>
      </c>
      <c r="CJ537" s="5">
        <v>-1</v>
      </c>
      <c r="CK537" s="5">
        <v>-1</v>
      </c>
      <c r="CL537" s="5">
        <v>-1</v>
      </c>
      <c r="CM537" s="5">
        <v>-1</v>
      </c>
      <c r="CN537" s="5">
        <v>-1</v>
      </c>
      <c r="CO537" s="5">
        <v>-1</v>
      </c>
      <c r="CP537" s="5">
        <v>-1</v>
      </c>
      <c r="CQ537" s="5">
        <v>-1</v>
      </c>
      <c r="CR537" s="5">
        <v>-1</v>
      </c>
      <c r="CS537" s="5">
        <v>-1</v>
      </c>
      <c r="CT537" s="5">
        <v>-1</v>
      </c>
      <c r="CU537" s="5">
        <v>-1</v>
      </c>
      <c r="CV537" s="5">
        <v>-1</v>
      </c>
      <c r="CW537" s="5">
        <v>-1</v>
      </c>
      <c r="CX537" s="5">
        <v>-1</v>
      </c>
      <c r="CY537" s="5">
        <v>-1</v>
      </c>
      <c r="CZ537" s="5">
        <v>-1</v>
      </c>
      <c r="DA537" s="5">
        <v>-1</v>
      </c>
      <c r="DB537" s="5">
        <v>-1</v>
      </c>
      <c r="DC537" s="5">
        <v>-1</v>
      </c>
      <c r="DD537" s="5">
        <v>-1</v>
      </c>
      <c r="DE537" s="5">
        <v>-1</v>
      </c>
      <c r="DF537" s="5">
        <v>-1</v>
      </c>
      <c r="DG537" s="5">
        <v>-1</v>
      </c>
      <c r="DH537" s="5">
        <v>-1</v>
      </c>
      <c r="DI537" s="5">
        <v>-1</v>
      </c>
      <c r="DJ537" s="5">
        <v>-1</v>
      </c>
      <c r="DK537" s="5">
        <v>-1</v>
      </c>
      <c r="DL537" s="5">
        <v>-1</v>
      </c>
      <c r="DM537" s="5">
        <v>-1</v>
      </c>
      <c r="DN537" s="5">
        <v>-1</v>
      </c>
      <c r="DO537" s="5">
        <v>-1</v>
      </c>
      <c r="DP537" s="5">
        <v>-1</v>
      </c>
      <c r="DQ537" s="5">
        <v>-1</v>
      </c>
      <c r="DR537" s="5">
        <v>-1</v>
      </c>
      <c r="DS537" s="5">
        <v>-1</v>
      </c>
      <c r="DT537" s="5">
        <v>-1</v>
      </c>
      <c r="DU537" s="5">
        <v>-1</v>
      </c>
      <c r="DV537" s="5">
        <v>-1</v>
      </c>
      <c r="DW537" s="5">
        <v>-1</v>
      </c>
      <c r="DX537" s="5">
        <v>-1</v>
      </c>
      <c r="DY537" s="5">
        <v>-1</v>
      </c>
      <c r="DZ537" s="5">
        <v>-1</v>
      </c>
      <c r="EA537" s="5">
        <v>-1</v>
      </c>
      <c r="EB537" s="5">
        <v>-1</v>
      </c>
      <c r="EC537" s="5">
        <v>-1</v>
      </c>
      <c r="ED537" s="5">
        <v>-1</v>
      </c>
      <c r="EE537" s="5">
        <v>-1</v>
      </c>
      <c r="EF537" s="5">
        <v>-1</v>
      </c>
      <c r="EG537" s="5">
        <v>-1</v>
      </c>
      <c r="EH537" s="5">
        <v>-1</v>
      </c>
      <c r="EI537" s="5">
        <v>-1</v>
      </c>
      <c r="EJ537" s="5">
        <v>-1</v>
      </c>
      <c r="EK537" s="5">
        <v>-1</v>
      </c>
      <c r="EL537" s="5">
        <v>-1</v>
      </c>
      <c r="EM537" s="5">
        <v>-1</v>
      </c>
      <c r="EN537" s="5">
        <v>-1</v>
      </c>
      <c r="EO537" s="5">
        <v>-1</v>
      </c>
      <c r="EP537" s="5">
        <v>-1</v>
      </c>
      <c r="EQ537" s="5">
        <v>-1</v>
      </c>
      <c r="ER537" s="5">
        <v>-1</v>
      </c>
      <c r="ES537" s="5">
        <v>-1</v>
      </c>
      <c r="ET537" s="5">
        <v>-1</v>
      </c>
      <c r="EU537" s="5">
        <v>-1</v>
      </c>
      <c r="EV537" s="5">
        <v>-1</v>
      </c>
      <c r="EW537" s="5">
        <v>-1</v>
      </c>
      <c r="EX537" s="5">
        <v>-1</v>
      </c>
      <c r="EY537" s="5">
        <v>-1</v>
      </c>
      <c r="EZ537" s="5">
        <v>-1</v>
      </c>
      <c r="FA537" s="5">
        <v>-1</v>
      </c>
      <c r="FB537" s="5">
        <v>-1</v>
      </c>
      <c r="FC537" s="5">
        <v>-1</v>
      </c>
      <c r="FD537" s="5">
        <v>-1</v>
      </c>
      <c r="FE537" s="5">
        <v>-1</v>
      </c>
      <c r="FF537" s="5">
        <v>-1</v>
      </c>
      <c r="FG537" s="5">
        <v>-1</v>
      </c>
      <c r="FH537" s="5">
        <v>-1</v>
      </c>
      <c r="FI537" s="5">
        <v>-1</v>
      </c>
      <c r="FJ537" s="5">
        <v>-1</v>
      </c>
      <c r="FK537" s="5">
        <v>-1</v>
      </c>
      <c r="FL537" s="5">
        <v>-1</v>
      </c>
      <c r="FM537" s="5">
        <v>-1</v>
      </c>
      <c r="FN537" s="5">
        <v>-1</v>
      </c>
      <c r="FO537" s="5">
        <v>-1</v>
      </c>
      <c r="FP537" s="5">
        <v>-1</v>
      </c>
      <c r="FQ537" s="5">
        <v>-1</v>
      </c>
      <c r="FR537" s="5">
        <v>-1</v>
      </c>
      <c r="FS537" s="5">
        <v>-1</v>
      </c>
      <c r="FT537" s="5">
        <v>-1</v>
      </c>
      <c r="FU537" s="5">
        <v>-1</v>
      </c>
      <c r="FV537" s="5">
        <v>-1</v>
      </c>
      <c r="FW537" s="5">
        <v>-1</v>
      </c>
      <c r="FX537" s="5">
        <v>-1</v>
      </c>
      <c r="FY537" s="5">
        <v>-1</v>
      </c>
      <c r="FZ537" s="5">
        <v>-1</v>
      </c>
      <c r="GA537" s="5">
        <v>-1</v>
      </c>
      <c r="GB537" s="5">
        <v>-1</v>
      </c>
      <c r="GC537" s="5">
        <v>-1</v>
      </c>
      <c r="GD537" s="5">
        <v>-1</v>
      </c>
      <c r="GE537" s="5">
        <v>-1</v>
      </c>
      <c r="GF537" s="5">
        <v>-1</v>
      </c>
      <c r="GG537" s="5">
        <v>-1</v>
      </c>
      <c r="GH537" s="5">
        <v>-1</v>
      </c>
      <c r="GI537" s="5">
        <v>-1</v>
      </c>
      <c r="GJ537" s="5">
        <v>-1</v>
      </c>
      <c r="GK537" s="5">
        <v>-1</v>
      </c>
      <c r="GL537" s="5">
        <v>-1</v>
      </c>
      <c r="GM537" s="5">
        <v>-1</v>
      </c>
      <c r="GN537" s="5">
        <v>-1</v>
      </c>
      <c r="GO537" s="5">
        <v>-1</v>
      </c>
      <c r="GP537" s="5">
        <v>-1</v>
      </c>
      <c r="GQ537" s="5">
        <v>-1</v>
      </c>
      <c r="GR537" s="5">
        <v>7.2298325722983248E-9</v>
      </c>
      <c r="GS537" s="5">
        <v>-1</v>
      </c>
      <c r="GT537" s="5">
        <v>-1</v>
      </c>
      <c r="GU537" s="5">
        <v>-1</v>
      </c>
      <c r="GV537" s="5">
        <v>-1</v>
      </c>
      <c r="GW537" s="5">
        <v>-1</v>
      </c>
      <c r="GX537" s="5">
        <v>-1</v>
      </c>
      <c r="GY537" s="5">
        <v>-1</v>
      </c>
      <c r="GZ537" s="5">
        <v>-1</v>
      </c>
      <c r="HA537" s="5">
        <v>-1</v>
      </c>
      <c r="HB537" s="5">
        <v>-1</v>
      </c>
      <c r="HC537" s="5">
        <v>-1</v>
      </c>
      <c r="HD537" s="5">
        <v>-1</v>
      </c>
      <c r="HE537" s="5">
        <v>-1</v>
      </c>
      <c r="HF537" s="5">
        <v>-1</v>
      </c>
      <c r="HG537" s="5">
        <v>-1</v>
      </c>
      <c r="HH537" s="5">
        <v>-1</v>
      </c>
      <c r="HI537" s="5">
        <v>-1</v>
      </c>
      <c r="HJ537" s="5">
        <v>-1</v>
      </c>
      <c r="HK537" s="5">
        <v>-1</v>
      </c>
      <c r="HL537" s="5">
        <v>-1</v>
      </c>
      <c r="HM537" s="5">
        <v>-1</v>
      </c>
      <c r="HN537" s="5">
        <v>-1</v>
      </c>
      <c r="HO537" s="5" t="s">
        <v>720</v>
      </c>
    </row>
    <row r="538" spans="1:223" x14ac:dyDescent="0.25">
      <c r="A538" s="34" t="s">
        <v>20121</v>
      </c>
      <c r="B538" s="5">
        <v>2</v>
      </c>
      <c r="C538" s="5">
        <v>0</v>
      </c>
      <c r="D538" s="5">
        <v>1.1346524678695262E-2</v>
      </c>
      <c r="E538" s="5">
        <v>0.62788752088265021</v>
      </c>
      <c r="F538" s="5">
        <v>1.1182012637484331E-3</v>
      </c>
      <c r="G538" s="5">
        <v>0.35964775317490594</v>
      </c>
      <c r="H538" s="5">
        <v>-1</v>
      </c>
      <c r="I538" s="5">
        <v>-1</v>
      </c>
      <c r="J538" s="5">
        <v>-1</v>
      </c>
      <c r="K538" s="5">
        <v>-1</v>
      </c>
      <c r="L538" s="5">
        <v>-1</v>
      </c>
      <c r="M538" s="5">
        <v>-1</v>
      </c>
      <c r="N538" s="5">
        <v>-1</v>
      </c>
      <c r="O538" s="5">
        <v>-1</v>
      </c>
      <c r="P538" s="5">
        <v>-1</v>
      </c>
      <c r="Q538" s="5">
        <v>-1</v>
      </c>
      <c r="R538" s="5">
        <v>-1</v>
      </c>
      <c r="S538" s="5">
        <v>-1</v>
      </c>
      <c r="T538" s="5">
        <v>-1</v>
      </c>
      <c r="U538" s="5">
        <v>-1</v>
      </c>
      <c r="V538" s="5">
        <v>-1</v>
      </c>
      <c r="W538" s="5">
        <v>-1</v>
      </c>
      <c r="X538" s="5">
        <v>-1</v>
      </c>
      <c r="Y538" s="5">
        <v>-1</v>
      </c>
      <c r="Z538" s="5">
        <v>-1</v>
      </c>
      <c r="AA538" s="5">
        <v>-1</v>
      </c>
      <c r="AB538" s="5">
        <v>-1</v>
      </c>
      <c r="AC538" s="5">
        <v>-1</v>
      </c>
      <c r="AD538" s="5">
        <v>-1</v>
      </c>
      <c r="AE538" s="5">
        <v>-1</v>
      </c>
      <c r="AF538" s="5">
        <v>-1</v>
      </c>
      <c r="AG538" s="5">
        <v>-1</v>
      </c>
      <c r="AH538" s="5">
        <v>-1</v>
      </c>
      <c r="AI538" s="5">
        <v>-1</v>
      </c>
      <c r="AJ538" s="5">
        <v>-1</v>
      </c>
      <c r="AK538" s="5">
        <v>-1</v>
      </c>
      <c r="AL538" s="5">
        <v>-1</v>
      </c>
      <c r="AM538" s="5">
        <v>-1</v>
      </c>
      <c r="AN538" s="5">
        <v>-1</v>
      </c>
      <c r="AO538" s="5">
        <v>-1</v>
      </c>
      <c r="AP538" s="5">
        <v>-1</v>
      </c>
      <c r="AQ538" s="5">
        <v>-1</v>
      </c>
      <c r="AR538" s="5">
        <v>-1</v>
      </c>
      <c r="AS538" s="5">
        <v>-1</v>
      </c>
      <c r="AT538" s="5">
        <v>-1</v>
      </c>
      <c r="AU538" s="5">
        <v>-1</v>
      </c>
      <c r="AV538" s="5">
        <v>-1</v>
      </c>
      <c r="AW538" s="5">
        <v>-1</v>
      </c>
      <c r="AX538" s="5">
        <v>-1</v>
      </c>
      <c r="AY538" s="5">
        <v>-1</v>
      </c>
      <c r="AZ538" s="5">
        <v>-1</v>
      </c>
      <c r="BA538" s="5">
        <v>-1</v>
      </c>
      <c r="BB538" s="5">
        <v>-1</v>
      </c>
      <c r="BC538" s="5">
        <v>-1</v>
      </c>
      <c r="BD538" s="5">
        <v>-1</v>
      </c>
      <c r="BE538" s="5">
        <v>-1</v>
      </c>
      <c r="BF538" s="5">
        <v>-1</v>
      </c>
      <c r="BG538" s="5">
        <v>-1</v>
      </c>
      <c r="BH538" s="5">
        <v>-1</v>
      </c>
      <c r="BI538" s="5">
        <v>-1</v>
      </c>
      <c r="BJ538" s="5">
        <v>-1</v>
      </c>
      <c r="BK538" s="5">
        <v>-1</v>
      </c>
      <c r="BL538" s="5">
        <v>-1</v>
      </c>
      <c r="BM538" s="5">
        <v>-1</v>
      </c>
      <c r="BN538" s="5">
        <v>-1</v>
      </c>
      <c r="BO538" s="5">
        <v>-1</v>
      </c>
      <c r="BP538" s="5">
        <v>-1</v>
      </c>
      <c r="BQ538" s="5">
        <v>-1</v>
      </c>
      <c r="BR538" s="5">
        <v>-1</v>
      </c>
      <c r="BS538" s="5">
        <v>-1</v>
      </c>
      <c r="BT538" s="5">
        <v>-1</v>
      </c>
      <c r="BU538" s="5">
        <v>-1</v>
      </c>
      <c r="BV538" s="5">
        <v>-1</v>
      </c>
      <c r="BW538" s="5">
        <v>-1</v>
      </c>
      <c r="BX538" s="5">
        <v>-1</v>
      </c>
      <c r="BY538" s="5">
        <v>-1</v>
      </c>
      <c r="BZ538" s="5">
        <v>-1</v>
      </c>
      <c r="CA538" s="5">
        <v>-1</v>
      </c>
      <c r="CB538" s="5">
        <v>-1</v>
      </c>
      <c r="CC538" s="5">
        <v>-1</v>
      </c>
      <c r="CD538" s="5">
        <v>-1</v>
      </c>
      <c r="CE538" s="5">
        <v>-1</v>
      </c>
      <c r="CF538" s="5">
        <v>-1</v>
      </c>
      <c r="CG538" s="5">
        <v>-1</v>
      </c>
      <c r="CH538" s="5">
        <v>-1</v>
      </c>
      <c r="CI538" s="5">
        <v>-1</v>
      </c>
      <c r="CJ538" s="5">
        <v>-1</v>
      </c>
      <c r="CK538" s="5">
        <v>-1</v>
      </c>
      <c r="CL538" s="5">
        <v>-1</v>
      </c>
      <c r="CM538" s="5">
        <v>-1</v>
      </c>
      <c r="CN538" s="5">
        <v>-1</v>
      </c>
      <c r="CO538" s="5">
        <v>-1</v>
      </c>
      <c r="CP538" s="5">
        <v>-1</v>
      </c>
      <c r="CQ538" s="5">
        <v>-1</v>
      </c>
      <c r="CR538" s="5">
        <v>-1</v>
      </c>
      <c r="CS538" s="5">
        <v>-1</v>
      </c>
      <c r="CT538" s="5">
        <v>-1</v>
      </c>
      <c r="CU538" s="5">
        <v>-1</v>
      </c>
      <c r="CV538" s="5">
        <v>-1</v>
      </c>
      <c r="CW538" s="5">
        <v>-1</v>
      </c>
      <c r="CX538" s="5">
        <v>-1</v>
      </c>
      <c r="CY538" s="5">
        <v>-1</v>
      </c>
      <c r="CZ538" s="5">
        <v>-1</v>
      </c>
      <c r="DA538" s="5">
        <v>-1</v>
      </c>
      <c r="DB538" s="5">
        <v>-1</v>
      </c>
      <c r="DC538" s="5">
        <v>-1</v>
      </c>
      <c r="DD538" s="5">
        <v>-1</v>
      </c>
      <c r="DE538" s="5">
        <v>-1</v>
      </c>
      <c r="DF538" s="5">
        <v>-1</v>
      </c>
      <c r="DG538" s="5">
        <v>-1</v>
      </c>
      <c r="DH538" s="5">
        <v>-1</v>
      </c>
      <c r="DI538" s="5">
        <v>-1</v>
      </c>
      <c r="DJ538" s="5">
        <v>-1</v>
      </c>
      <c r="DK538" s="5">
        <v>-1</v>
      </c>
      <c r="DL538" s="5">
        <v>-1</v>
      </c>
      <c r="DM538" s="5">
        <v>-1</v>
      </c>
      <c r="DN538" s="5">
        <v>-1</v>
      </c>
      <c r="DO538" s="5">
        <v>-1</v>
      </c>
      <c r="DP538" s="5">
        <v>-1</v>
      </c>
      <c r="DQ538" s="5">
        <v>-1</v>
      </c>
      <c r="DR538" s="5">
        <v>-1</v>
      </c>
      <c r="DS538" s="5">
        <v>-1</v>
      </c>
      <c r="DT538" s="5">
        <v>-1</v>
      </c>
      <c r="DU538" s="5">
        <v>-1</v>
      </c>
      <c r="DV538" s="5">
        <v>-1</v>
      </c>
      <c r="DW538" s="5">
        <v>-1</v>
      </c>
      <c r="DX538" s="5">
        <v>-1</v>
      </c>
      <c r="DY538" s="5">
        <v>-1</v>
      </c>
      <c r="DZ538" s="5">
        <v>-1</v>
      </c>
      <c r="EA538" s="5">
        <v>-1</v>
      </c>
      <c r="EB538" s="5">
        <v>-1</v>
      </c>
      <c r="EC538" s="5">
        <v>-1</v>
      </c>
      <c r="ED538" s="5">
        <v>-1</v>
      </c>
      <c r="EE538" s="5">
        <v>-1</v>
      </c>
      <c r="EF538" s="5">
        <v>-1</v>
      </c>
      <c r="EG538" s="5">
        <v>-1</v>
      </c>
      <c r="EH538" s="5">
        <v>-1</v>
      </c>
      <c r="EI538" s="5">
        <v>-1</v>
      </c>
      <c r="EJ538" s="5">
        <v>-1</v>
      </c>
      <c r="EK538" s="5">
        <v>-1</v>
      </c>
      <c r="EL538" s="5">
        <v>-1</v>
      </c>
      <c r="EM538" s="5">
        <v>-1</v>
      </c>
      <c r="EN538" s="5">
        <v>-1</v>
      </c>
      <c r="EO538" s="5">
        <v>-1</v>
      </c>
      <c r="EP538" s="5">
        <v>-1</v>
      </c>
      <c r="EQ538" s="5">
        <v>-1</v>
      </c>
      <c r="ER538" s="5">
        <v>-1</v>
      </c>
      <c r="ES538" s="5">
        <v>-1</v>
      </c>
      <c r="ET538" s="5">
        <v>-1</v>
      </c>
      <c r="EU538" s="5">
        <v>-1</v>
      </c>
      <c r="EV538" s="5">
        <v>-1</v>
      </c>
      <c r="EW538" s="5">
        <v>-1</v>
      </c>
      <c r="EX538" s="5">
        <v>-1</v>
      </c>
      <c r="EY538" s="5">
        <v>-1</v>
      </c>
      <c r="EZ538" s="5">
        <v>-1</v>
      </c>
      <c r="FA538" s="5">
        <v>-1</v>
      </c>
      <c r="FB538" s="5">
        <v>-1</v>
      </c>
      <c r="FC538" s="5">
        <v>-1</v>
      </c>
      <c r="FD538" s="5">
        <v>-1</v>
      </c>
      <c r="FE538" s="5">
        <v>-1</v>
      </c>
      <c r="FF538" s="5">
        <v>-1</v>
      </c>
      <c r="FG538" s="5">
        <v>-1</v>
      </c>
      <c r="FH538" s="5">
        <v>-1</v>
      </c>
      <c r="FI538" s="5">
        <v>-1</v>
      </c>
      <c r="FJ538" s="5">
        <v>-1</v>
      </c>
      <c r="FK538" s="5">
        <v>-1</v>
      </c>
      <c r="FL538" s="5">
        <v>-1</v>
      </c>
      <c r="FM538" s="5">
        <v>-1</v>
      </c>
      <c r="FN538" s="5">
        <v>-1</v>
      </c>
      <c r="FO538" s="5">
        <v>-1</v>
      </c>
      <c r="FP538" s="5">
        <v>-1</v>
      </c>
      <c r="FQ538" s="5">
        <v>-1</v>
      </c>
      <c r="FR538" s="5">
        <v>-1</v>
      </c>
      <c r="FS538" s="5">
        <v>-1</v>
      </c>
      <c r="FT538" s="5">
        <v>-1</v>
      </c>
      <c r="FU538" s="5">
        <v>-1</v>
      </c>
      <c r="FV538" s="5">
        <v>-1</v>
      </c>
      <c r="FW538" s="5">
        <v>-1</v>
      </c>
      <c r="FX538" s="5">
        <v>-1</v>
      </c>
      <c r="FY538" s="5">
        <v>-1</v>
      </c>
      <c r="FZ538" s="5">
        <v>-1</v>
      </c>
      <c r="GA538" s="5">
        <v>-1</v>
      </c>
      <c r="GB538" s="5">
        <v>-1</v>
      </c>
      <c r="GC538" s="5">
        <v>-1</v>
      </c>
      <c r="GD538" s="5">
        <v>-1</v>
      </c>
      <c r="GE538" s="5">
        <v>-1</v>
      </c>
      <c r="GF538" s="5">
        <v>-1</v>
      </c>
      <c r="GG538" s="5">
        <v>-1</v>
      </c>
      <c r="GH538" s="5">
        <v>-1</v>
      </c>
      <c r="GI538" s="5">
        <v>-1</v>
      </c>
      <c r="GJ538" s="5">
        <v>-1</v>
      </c>
      <c r="GK538" s="5">
        <v>-1</v>
      </c>
      <c r="GL538" s="5">
        <v>-1</v>
      </c>
      <c r="GM538" s="5">
        <v>-1</v>
      </c>
      <c r="GN538" s="5">
        <v>-1</v>
      </c>
      <c r="GO538" s="5">
        <v>-1</v>
      </c>
      <c r="GP538" s="5">
        <v>-1</v>
      </c>
      <c r="GQ538" s="5">
        <v>-1</v>
      </c>
      <c r="GR538" s="5">
        <v>-1</v>
      </c>
      <c r="GS538" s="5">
        <v>-1</v>
      </c>
      <c r="GT538" s="5">
        <v>-1</v>
      </c>
      <c r="GU538" s="5">
        <v>-1</v>
      </c>
      <c r="GV538" s="5">
        <v>-1</v>
      </c>
      <c r="GW538" s="5">
        <v>-1</v>
      </c>
      <c r="GX538" s="5">
        <v>-1</v>
      </c>
      <c r="GY538" s="5">
        <v>-1</v>
      </c>
      <c r="GZ538" s="5">
        <v>-1</v>
      </c>
      <c r="HA538" s="5">
        <v>-1</v>
      </c>
      <c r="HB538" s="5">
        <v>-1</v>
      </c>
      <c r="HC538" s="5">
        <v>-1</v>
      </c>
      <c r="HD538" s="5">
        <v>-1</v>
      </c>
      <c r="HE538" s="5">
        <v>-1</v>
      </c>
      <c r="HF538" s="5">
        <v>-1</v>
      </c>
      <c r="HG538" s="5">
        <v>7.0488982184807686E-7</v>
      </c>
      <c r="HH538" s="5">
        <v>-1</v>
      </c>
      <c r="HI538" s="5">
        <v>-1</v>
      </c>
      <c r="HJ538" s="5">
        <v>-1</v>
      </c>
      <c r="HK538" s="5">
        <v>-1</v>
      </c>
      <c r="HL538" s="5">
        <v>-1</v>
      </c>
      <c r="HM538" s="5">
        <v>-1</v>
      </c>
      <c r="HN538" s="5">
        <v>-1</v>
      </c>
      <c r="HO538" s="5" t="s">
        <v>720</v>
      </c>
    </row>
    <row r="539" spans="1:223" x14ac:dyDescent="0.25">
      <c r="A539" s="34" t="s">
        <v>20128</v>
      </c>
      <c r="B539" s="5">
        <v>2</v>
      </c>
      <c r="C539" s="5">
        <v>0</v>
      </c>
      <c r="D539" s="5">
        <v>3.3900063099149239E-2</v>
      </c>
      <c r="E539" s="5">
        <v>0.47512637325610302</v>
      </c>
      <c r="F539" s="5">
        <v>1.1756147042794284E-2</v>
      </c>
      <c r="G539" s="5">
        <v>0.47921741660195205</v>
      </c>
      <c r="H539" s="5">
        <v>-1</v>
      </c>
      <c r="I539" s="5">
        <v>-1</v>
      </c>
      <c r="J539" s="5">
        <v>-1</v>
      </c>
      <c r="K539" s="5">
        <v>-1</v>
      </c>
      <c r="L539" s="5">
        <v>-1</v>
      </c>
      <c r="M539" s="5">
        <v>-1</v>
      </c>
      <c r="N539" s="5">
        <v>-1</v>
      </c>
      <c r="O539" s="5">
        <v>-1</v>
      </c>
      <c r="P539" s="5">
        <v>-1</v>
      </c>
      <c r="Q539" s="5">
        <v>-1</v>
      </c>
      <c r="R539" s="5">
        <v>-1</v>
      </c>
      <c r="S539" s="5">
        <v>-1</v>
      </c>
      <c r="T539" s="5">
        <v>-1</v>
      </c>
      <c r="U539" s="5">
        <v>-1</v>
      </c>
      <c r="V539" s="5">
        <v>-1</v>
      </c>
      <c r="W539" s="5">
        <v>-1</v>
      </c>
      <c r="X539" s="5">
        <v>-1</v>
      </c>
      <c r="Y539" s="5">
        <v>-1</v>
      </c>
      <c r="Z539" s="5">
        <v>-1</v>
      </c>
      <c r="AA539" s="5">
        <v>-1</v>
      </c>
      <c r="AB539" s="5">
        <v>-1</v>
      </c>
      <c r="AC539" s="5">
        <v>-1</v>
      </c>
      <c r="AD539" s="5">
        <v>-1</v>
      </c>
      <c r="AE539" s="5">
        <v>-1</v>
      </c>
      <c r="AF539" s="5">
        <v>-1</v>
      </c>
      <c r="AG539" s="5">
        <v>-1</v>
      </c>
      <c r="AH539" s="5">
        <v>-1</v>
      </c>
      <c r="AI539" s="5">
        <v>-1</v>
      </c>
      <c r="AJ539" s="5">
        <v>-1</v>
      </c>
      <c r="AK539" s="5">
        <v>-1</v>
      </c>
      <c r="AL539" s="5">
        <v>-1</v>
      </c>
      <c r="AM539" s="5">
        <v>-1</v>
      </c>
      <c r="AN539" s="5">
        <v>-1</v>
      </c>
      <c r="AO539" s="5">
        <v>-1</v>
      </c>
      <c r="AP539" s="5">
        <v>-1</v>
      </c>
      <c r="AQ539" s="5">
        <v>-1</v>
      </c>
      <c r="AR539" s="5">
        <v>-1</v>
      </c>
      <c r="AS539" s="5">
        <v>-1</v>
      </c>
      <c r="AT539" s="5">
        <v>-1</v>
      </c>
      <c r="AU539" s="5">
        <v>-1</v>
      </c>
      <c r="AV539" s="5">
        <v>-1</v>
      </c>
      <c r="AW539" s="5">
        <v>-1</v>
      </c>
      <c r="AX539" s="5">
        <v>-1</v>
      </c>
      <c r="AY539" s="5">
        <v>-1</v>
      </c>
      <c r="AZ539" s="5">
        <v>-1</v>
      </c>
      <c r="BA539" s="5">
        <v>-1</v>
      </c>
      <c r="BB539" s="5">
        <v>-1</v>
      </c>
      <c r="BC539" s="5">
        <v>-1</v>
      </c>
      <c r="BD539" s="5">
        <v>-1</v>
      </c>
      <c r="BE539" s="5">
        <v>-1</v>
      </c>
      <c r="BF539" s="5">
        <v>-1</v>
      </c>
      <c r="BG539" s="5">
        <v>-1</v>
      </c>
      <c r="BH539" s="5">
        <v>-1</v>
      </c>
      <c r="BI539" s="5">
        <v>-1</v>
      </c>
      <c r="BJ539" s="5">
        <v>-1</v>
      </c>
      <c r="BK539" s="5">
        <v>-1</v>
      </c>
      <c r="BL539" s="5">
        <v>-1</v>
      </c>
      <c r="BM539" s="5">
        <v>-1</v>
      </c>
      <c r="BN539" s="5">
        <v>-1</v>
      </c>
      <c r="BO539" s="5">
        <v>-1</v>
      </c>
      <c r="BP539" s="5">
        <v>-1</v>
      </c>
      <c r="BQ539" s="5">
        <v>-1</v>
      </c>
      <c r="BR539" s="5">
        <v>-1</v>
      </c>
      <c r="BS539" s="5">
        <v>-1</v>
      </c>
      <c r="BT539" s="5">
        <v>-1</v>
      </c>
      <c r="BU539" s="5">
        <v>-1</v>
      </c>
      <c r="BV539" s="5">
        <v>-1</v>
      </c>
      <c r="BW539" s="5">
        <v>-1</v>
      </c>
      <c r="BX539" s="5">
        <v>-1</v>
      </c>
      <c r="BY539" s="5">
        <v>-1</v>
      </c>
      <c r="BZ539" s="5">
        <v>-1</v>
      </c>
      <c r="CA539" s="5">
        <v>-1</v>
      </c>
      <c r="CB539" s="5">
        <v>-1</v>
      </c>
      <c r="CC539" s="5">
        <v>-1</v>
      </c>
      <c r="CD539" s="5">
        <v>-1</v>
      </c>
      <c r="CE539" s="5">
        <v>-1</v>
      </c>
      <c r="CF539" s="5">
        <v>-1</v>
      </c>
      <c r="CG539" s="5">
        <v>-1</v>
      </c>
      <c r="CH539" s="5">
        <v>-1</v>
      </c>
      <c r="CI539" s="5">
        <v>-1</v>
      </c>
      <c r="CJ539" s="5">
        <v>-1</v>
      </c>
      <c r="CK539" s="5">
        <v>-1</v>
      </c>
      <c r="CL539" s="5">
        <v>-1</v>
      </c>
      <c r="CM539" s="5">
        <v>-1</v>
      </c>
      <c r="CN539" s="5">
        <v>-1</v>
      </c>
      <c r="CO539" s="5">
        <v>-1</v>
      </c>
      <c r="CP539" s="5">
        <v>-1</v>
      </c>
      <c r="CQ539" s="5">
        <v>-1</v>
      </c>
      <c r="CR539" s="5">
        <v>-1</v>
      </c>
      <c r="CS539" s="5">
        <v>-1</v>
      </c>
      <c r="CT539" s="5">
        <v>-1</v>
      </c>
      <c r="CU539" s="5">
        <v>-1</v>
      </c>
      <c r="CV539" s="5">
        <v>-1</v>
      </c>
      <c r="CW539" s="5">
        <v>-1</v>
      </c>
      <c r="CX539" s="5">
        <v>-1</v>
      </c>
      <c r="CY539" s="5">
        <v>-1</v>
      </c>
      <c r="CZ539" s="5">
        <v>-1</v>
      </c>
      <c r="DA539" s="5">
        <v>-1</v>
      </c>
      <c r="DB539" s="5">
        <v>-1</v>
      </c>
      <c r="DC539" s="5">
        <v>-1</v>
      </c>
      <c r="DD539" s="5">
        <v>-1</v>
      </c>
      <c r="DE539" s="5">
        <v>-1</v>
      </c>
      <c r="DF539" s="5">
        <v>-1</v>
      </c>
      <c r="DG539" s="5">
        <v>-1</v>
      </c>
      <c r="DH539" s="5">
        <v>-1</v>
      </c>
      <c r="DI539" s="5">
        <v>-1</v>
      </c>
      <c r="DJ539" s="5">
        <v>-1</v>
      </c>
      <c r="DK539" s="5">
        <v>-1</v>
      </c>
      <c r="DL539" s="5">
        <v>-1</v>
      </c>
      <c r="DM539" s="5">
        <v>-1</v>
      </c>
      <c r="DN539" s="5">
        <v>-1</v>
      </c>
      <c r="DO539" s="5">
        <v>-1</v>
      </c>
      <c r="DP539" s="5">
        <v>-1</v>
      </c>
      <c r="DQ539" s="5">
        <v>-1</v>
      </c>
      <c r="DR539" s="5">
        <v>-1</v>
      </c>
      <c r="DS539" s="5">
        <v>-1</v>
      </c>
      <c r="DT539" s="5">
        <v>-1</v>
      </c>
      <c r="DU539" s="5">
        <v>-1</v>
      </c>
      <c r="DV539" s="5">
        <v>-1</v>
      </c>
      <c r="DW539" s="5">
        <v>-1</v>
      </c>
      <c r="DX539" s="5">
        <v>-1</v>
      </c>
      <c r="DY539" s="5">
        <v>-1</v>
      </c>
      <c r="DZ539" s="5">
        <v>-1</v>
      </c>
      <c r="EA539" s="5">
        <v>-1</v>
      </c>
      <c r="EB539" s="5">
        <v>-1</v>
      </c>
      <c r="EC539" s="5">
        <v>-1</v>
      </c>
      <c r="ED539" s="5">
        <v>-1</v>
      </c>
      <c r="EE539" s="5">
        <v>-1</v>
      </c>
      <c r="EF539" s="5">
        <v>-1</v>
      </c>
      <c r="EG539" s="5">
        <v>-1</v>
      </c>
      <c r="EH539" s="5">
        <v>-1</v>
      </c>
      <c r="EI539" s="5">
        <v>-1</v>
      </c>
      <c r="EJ539" s="5">
        <v>-1</v>
      </c>
      <c r="EK539" s="5">
        <v>-1</v>
      </c>
      <c r="EL539" s="5">
        <v>-1</v>
      </c>
      <c r="EM539" s="5">
        <v>-1</v>
      </c>
      <c r="EN539" s="5">
        <v>-1</v>
      </c>
      <c r="EO539" s="5">
        <v>-1</v>
      </c>
      <c r="EP539" s="5">
        <v>-1</v>
      </c>
      <c r="EQ539" s="5">
        <v>-1</v>
      </c>
      <c r="ER539" s="5">
        <v>-1</v>
      </c>
      <c r="ES539" s="5">
        <v>-1</v>
      </c>
      <c r="ET539" s="5">
        <v>-1</v>
      </c>
      <c r="EU539" s="5">
        <v>-1</v>
      </c>
      <c r="EV539" s="5">
        <v>-1</v>
      </c>
      <c r="EW539" s="5">
        <v>-1</v>
      </c>
      <c r="EX539" s="5">
        <v>-1</v>
      </c>
      <c r="EY539" s="5">
        <v>-1</v>
      </c>
      <c r="EZ539" s="5">
        <v>-1</v>
      </c>
      <c r="FA539" s="5">
        <v>-1</v>
      </c>
      <c r="FB539" s="5">
        <v>-1</v>
      </c>
      <c r="FC539" s="5">
        <v>-1</v>
      </c>
      <c r="FD539" s="5">
        <v>-1</v>
      </c>
      <c r="FE539" s="5">
        <v>-1</v>
      </c>
      <c r="FF539" s="5">
        <v>-1</v>
      </c>
      <c r="FG539" s="5">
        <v>-1</v>
      </c>
      <c r="FH539" s="5">
        <v>-1</v>
      </c>
      <c r="FI539" s="5">
        <v>-1</v>
      </c>
      <c r="FJ539" s="5">
        <v>-1</v>
      </c>
      <c r="FK539" s="5">
        <v>-1</v>
      </c>
      <c r="FL539" s="5">
        <v>-1</v>
      </c>
      <c r="FM539" s="5">
        <v>-1</v>
      </c>
      <c r="FN539" s="5">
        <v>-1</v>
      </c>
      <c r="FO539" s="5">
        <v>-1</v>
      </c>
      <c r="FP539" s="5">
        <v>-1</v>
      </c>
      <c r="FQ539" s="5">
        <v>-1</v>
      </c>
      <c r="FR539" s="5">
        <v>-1</v>
      </c>
      <c r="FS539" s="5">
        <v>-1</v>
      </c>
      <c r="FT539" s="5">
        <v>-1</v>
      </c>
      <c r="FU539" s="5">
        <v>-1</v>
      </c>
      <c r="FV539" s="5">
        <v>-1</v>
      </c>
      <c r="FW539" s="5">
        <v>-1</v>
      </c>
      <c r="FX539" s="5">
        <v>-1</v>
      </c>
      <c r="FY539" s="5">
        <v>-1</v>
      </c>
      <c r="FZ539" s="5">
        <v>-1</v>
      </c>
      <c r="GA539" s="5">
        <v>-1</v>
      </c>
      <c r="GB539" s="5">
        <v>-1</v>
      </c>
      <c r="GC539" s="5">
        <v>-1</v>
      </c>
      <c r="GD539" s="5">
        <v>-1</v>
      </c>
      <c r="GE539" s="5">
        <v>-1</v>
      </c>
      <c r="GF539" s="5">
        <v>-1</v>
      </c>
      <c r="GG539" s="5">
        <v>-1</v>
      </c>
      <c r="GH539" s="5">
        <v>-1</v>
      </c>
      <c r="GI539" s="5">
        <v>-1</v>
      </c>
      <c r="GJ539" s="5">
        <v>-1</v>
      </c>
      <c r="GK539" s="5">
        <v>-1</v>
      </c>
      <c r="GL539" s="5">
        <v>-1</v>
      </c>
      <c r="GM539" s="5">
        <v>-1</v>
      </c>
      <c r="GN539" s="5">
        <v>-1</v>
      </c>
      <c r="GO539" s="5">
        <v>-1</v>
      </c>
      <c r="GP539" s="5">
        <v>-1</v>
      </c>
      <c r="GQ539" s="5">
        <v>-1</v>
      </c>
      <c r="GR539" s="5">
        <v>-1</v>
      </c>
      <c r="GS539" s="5">
        <v>-1</v>
      </c>
      <c r="GT539" s="5">
        <v>-1</v>
      </c>
      <c r="GU539" s="5">
        <v>-1</v>
      </c>
      <c r="GV539" s="5">
        <v>-1</v>
      </c>
      <c r="GW539" s="5">
        <v>-1</v>
      </c>
      <c r="GX539" s="5">
        <v>-1</v>
      </c>
      <c r="GY539" s="5">
        <v>-1</v>
      </c>
      <c r="GZ539" s="5">
        <v>-1</v>
      </c>
      <c r="HA539" s="5">
        <v>-1</v>
      </c>
      <c r="HB539" s="5">
        <v>-1</v>
      </c>
      <c r="HC539" s="5">
        <v>-1</v>
      </c>
      <c r="HD539" s="5">
        <v>-1</v>
      </c>
      <c r="HE539" s="5">
        <v>-1</v>
      </c>
      <c r="HF539" s="5">
        <v>-1</v>
      </c>
      <c r="HG539" s="5">
        <v>4.9485074841120421E-5</v>
      </c>
      <c r="HH539" s="5">
        <v>-1</v>
      </c>
      <c r="HI539" s="5">
        <v>-1</v>
      </c>
      <c r="HJ539" s="5">
        <v>-1</v>
      </c>
      <c r="HK539" s="5">
        <v>-1</v>
      </c>
      <c r="HL539" s="5">
        <v>-1</v>
      </c>
      <c r="HM539" s="5">
        <v>-1</v>
      </c>
      <c r="HN539" s="5">
        <v>-1</v>
      </c>
      <c r="HO539" s="5" t="s">
        <v>720</v>
      </c>
    </row>
    <row r="540" spans="1:223" x14ac:dyDescent="0.25">
      <c r="A540" s="34" t="s">
        <v>20136</v>
      </c>
      <c r="B540" s="5">
        <v>2</v>
      </c>
      <c r="C540" s="5">
        <v>0</v>
      </c>
      <c r="D540" s="5">
        <v>0.25069512389461385</v>
      </c>
      <c r="E540" s="5">
        <v>0.15829891636791815</v>
      </c>
      <c r="F540" s="5">
        <v>0.59048586595491726</v>
      </c>
      <c r="G540" s="5">
        <v>5.2009378255166985E-4</v>
      </c>
      <c r="H540" s="5">
        <v>-1</v>
      </c>
      <c r="I540" s="5">
        <v>-1</v>
      </c>
      <c r="J540" s="5">
        <v>-1</v>
      </c>
      <c r="K540" s="5">
        <v>-1</v>
      </c>
      <c r="L540" s="5">
        <v>-1</v>
      </c>
      <c r="M540" s="5">
        <v>-1</v>
      </c>
      <c r="N540" s="5">
        <v>-1</v>
      </c>
      <c r="O540" s="5">
        <v>-1</v>
      </c>
      <c r="P540" s="5">
        <v>-1</v>
      </c>
      <c r="Q540" s="5">
        <v>-1</v>
      </c>
      <c r="R540" s="5">
        <v>-1</v>
      </c>
      <c r="S540" s="5">
        <v>-1</v>
      </c>
      <c r="T540" s="5">
        <v>-1</v>
      </c>
      <c r="U540" s="5">
        <v>-1</v>
      </c>
      <c r="V540" s="5">
        <v>-1</v>
      </c>
      <c r="W540" s="5">
        <v>-1</v>
      </c>
      <c r="X540" s="5">
        <v>-1</v>
      </c>
      <c r="Y540" s="5">
        <v>-1</v>
      </c>
      <c r="Z540" s="5">
        <v>-1</v>
      </c>
      <c r="AA540" s="5">
        <v>-1</v>
      </c>
      <c r="AB540" s="5">
        <v>-1</v>
      </c>
      <c r="AC540" s="5">
        <v>-1</v>
      </c>
      <c r="AD540" s="5">
        <v>-1</v>
      </c>
      <c r="AE540" s="5">
        <v>-1</v>
      </c>
      <c r="AF540" s="5">
        <v>-1</v>
      </c>
      <c r="AG540" s="5">
        <v>-1</v>
      </c>
      <c r="AH540" s="5">
        <v>-1</v>
      </c>
      <c r="AI540" s="5">
        <v>-1</v>
      </c>
      <c r="AJ540" s="5">
        <v>-1</v>
      </c>
      <c r="AK540" s="5">
        <v>-1</v>
      </c>
      <c r="AL540" s="5">
        <v>-1</v>
      </c>
      <c r="AM540" s="5">
        <v>-1</v>
      </c>
      <c r="AN540" s="5">
        <v>-1</v>
      </c>
      <c r="AO540" s="5">
        <v>-1</v>
      </c>
      <c r="AP540" s="5">
        <v>-1</v>
      </c>
      <c r="AQ540" s="5">
        <v>-1</v>
      </c>
      <c r="AR540" s="5">
        <v>-1</v>
      </c>
      <c r="AS540" s="5">
        <v>-1</v>
      </c>
      <c r="AT540" s="5">
        <v>-1</v>
      </c>
      <c r="AU540" s="5">
        <v>-1</v>
      </c>
      <c r="AV540" s="5">
        <v>-1</v>
      </c>
      <c r="AW540" s="5">
        <v>-1</v>
      </c>
      <c r="AX540" s="5">
        <v>-1</v>
      </c>
      <c r="AY540" s="5">
        <v>-1</v>
      </c>
      <c r="AZ540" s="5">
        <v>-1</v>
      </c>
      <c r="BA540" s="5">
        <v>-1</v>
      </c>
      <c r="BB540" s="5">
        <v>-1</v>
      </c>
      <c r="BC540" s="5">
        <v>-1</v>
      </c>
      <c r="BD540" s="5">
        <v>-1</v>
      </c>
      <c r="BE540" s="5">
        <v>-1</v>
      </c>
      <c r="BF540" s="5">
        <v>-1</v>
      </c>
      <c r="BG540" s="5">
        <v>-1</v>
      </c>
      <c r="BH540" s="5">
        <v>-1</v>
      </c>
      <c r="BI540" s="5">
        <v>-1</v>
      </c>
      <c r="BJ540" s="5">
        <v>-1</v>
      </c>
      <c r="BK540" s="5">
        <v>-1</v>
      </c>
      <c r="BL540" s="5">
        <v>-1</v>
      </c>
      <c r="BM540" s="5">
        <v>-1</v>
      </c>
      <c r="BN540" s="5">
        <v>-1</v>
      </c>
      <c r="BO540" s="5">
        <v>-1</v>
      </c>
      <c r="BP540" s="5">
        <v>-1</v>
      </c>
      <c r="BQ540" s="5">
        <v>-1</v>
      </c>
      <c r="BR540" s="5">
        <v>-1</v>
      </c>
      <c r="BS540" s="5">
        <v>-1</v>
      </c>
      <c r="BT540" s="5">
        <v>-1</v>
      </c>
      <c r="BU540" s="5">
        <v>-1</v>
      </c>
      <c r="BV540" s="5">
        <v>-1</v>
      </c>
      <c r="BW540" s="5">
        <v>-1</v>
      </c>
      <c r="BX540" s="5">
        <v>-1</v>
      </c>
      <c r="BY540" s="5">
        <v>-1</v>
      </c>
      <c r="BZ540" s="5">
        <v>-1</v>
      </c>
      <c r="CA540" s="5">
        <v>-1</v>
      </c>
      <c r="CB540" s="5">
        <v>-1</v>
      </c>
      <c r="CC540" s="5">
        <v>-1</v>
      </c>
      <c r="CD540" s="5">
        <v>-1</v>
      </c>
      <c r="CE540" s="5">
        <v>-1</v>
      </c>
      <c r="CF540" s="5">
        <v>-1</v>
      </c>
      <c r="CG540" s="5">
        <v>-1</v>
      </c>
      <c r="CH540" s="5">
        <v>-1</v>
      </c>
      <c r="CI540" s="5">
        <v>-1</v>
      </c>
      <c r="CJ540" s="5">
        <v>-1</v>
      </c>
      <c r="CK540" s="5">
        <v>-1</v>
      </c>
      <c r="CL540" s="5">
        <v>-1</v>
      </c>
      <c r="CM540" s="5">
        <v>-1</v>
      </c>
      <c r="CN540" s="5">
        <v>-1</v>
      </c>
      <c r="CO540" s="5">
        <v>-1</v>
      </c>
      <c r="CP540" s="5">
        <v>-1</v>
      </c>
      <c r="CQ540" s="5">
        <v>-1</v>
      </c>
      <c r="CR540" s="5">
        <v>-1</v>
      </c>
      <c r="CS540" s="5">
        <v>-1</v>
      </c>
      <c r="CT540" s="5">
        <v>-1</v>
      </c>
      <c r="CU540" s="5">
        <v>-1</v>
      </c>
      <c r="CV540" s="5">
        <v>-1</v>
      </c>
      <c r="CW540" s="5">
        <v>-1</v>
      </c>
      <c r="CX540" s="5">
        <v>-1</v>
      </c>
      <c r="CY540" s="5">
        <v>-1</v>
      </c>
      <c r="CZ540" s="5">
        <v>-1</v>
      </c>
      <c r="DA540" s="5">
        <v>-1</v>
      </c>
      <c r="DB540" s="5">
        <v>-1</v>
      </c>
      <c r="DC540" s="5">
        <v>-1</v>
      </c>
      <c r="DD540" s="5">
        <v>-1</v>
      </c>
      <c r="DE540" s="5">
        <v>-1</v>
      </c>
      <c r="DF540" s="5">
        <v>-1</v>
      </c>
      <c r="DG540" s="5">
        <v>-1</v>
      </c>
      <c r="DH540" s="5">
        <v>-1</v>
      </c>
      <c r="DI540" s="5">
        <v>-1</v>
      </c>
      <c r="DJ540" s="5">
        <v>-1</v>
      </c>
      <c r="DK540" s="5">
        <v>-1</v>
      </c>
      <c r="DL540" s="5">
        <v>-1</v>
      </c>
      <c r="DM540" s="5">
        <v>-1</v>
      </c>
      <c r="DN540" s="5">
        <v>-1</v>
      </c>
      <c r="DO540" s="5">
        <v>-1</v>
      </c>
      <c r="DP540" s="5">
        <v>-1</v>
      </c>
      <c r="DQ540" s="5">
        <v>-1</v>
      </c>
      <c r="DR540" s="5">
        <v>-1</v>
      </c>
      <c r="DS540" s="5">
        <v>-1</v>
      </c>
      <c r="DT540" s="5">
        <v>-1</v>
      </c>
      <c r="DU540" s="5">
        <v>-1</v>
      </c>
      <c r="DV540" s="5">
        <v>-1</v>
      </c>
      <c r="DW540" s="5">
        <v>-1</v>
      </c>
      <c r="DX540" s="5">
        <v>-1</v>
      </c>
      <c r="DY540" s="5">
        <v>-1</v>
      </c>
      <c r="DZ540" s="5">
        <v>-1</v>
      </c>
      <c r="EA540" s="5">
        <v>-1</v>
      </c>
      <c r="EB540" s="5">
        <v>-1</v>
      </c>
      <c r="EC540" s="5">
        <v>-1</v>
      </c>
      <c r="ED540" s="5">
        <v>-1</v>
      </c>
      <c r="EE540" s="5">
        <v>-1</v>
      </c>
      <c r="EF540" s="5">
        <v>-1</v>
      </c>
      <c r="EG540" s="5">
        <v>-1</v>
      </c>
      <c r="EH540" s="5">
        <v>-1</v>
      </c>
      <c r="EI540" s="5">
        <v>-1</v>
      </c>
      <c r="EJ540" s="5">
        <v>-1</v>
      </c>
      <c r="EK540" s="5">
        <v>-1</v>
      </c>
      <c r="EL540" s="5">
        <v>-1</v>
      </c>
      <c r="EM540" s="5">
        <v>-1</v>
      </c>
      <c r="EN540" s="5">
        <v>-1</v>
      </c>
      <c r="EO540" s="5">
        <v>-1</v>
      </c>
      <c r="EP540" s="5">
        <v>-1</v>
      </c>
      <c r="EQ540" s="5">
        <v>-1</v>
      </c>
      <c r="ER540" s="5">
        <v>-1</v>
      </c>
      <c r="ES540" s="5">
        <v>-1</v>
      </c>
      <c r="ET540" s="5">
        <v>-1</v>
      </c>
      <c r="EU540" s="5">
        <v>-1</v>
      </c>
      <c r="EV540" s="5">
        <v>-1</v>
      </c>
      <c r="EW540" s="5">
        <v>-1</v>
      </c>
      <c r="EX540" s="5">
        <v>-1</v>
      </c>
      <c r="EY540" s="5">
        <v>-1</v>
      </c>
      <c r="EZ540" s="5">
        <v>-1</v>
      </c>
      <c r="FA540" s="5">
        <v>-1</v>
      </c>
      <c r="FB540" s="5">
        <v>-1</v>
      </c>
      <c r="FC540" s="5">
        <v>-1</v>
      </c>
      <c r="FD540" s="5">
        <v>-1</v>
      </c>
      <c r="FE540" s="5">
        <v>-1</v>
      </c>
      <c r="FF540" s="5">
        <v>-1</v>
      </c>
      <c r="FG540" s="5">
        <v>-1</v>
      </c>
      <c r="FH540" s="5">
        <v>-1</v>
      </c>
      <c r="FI540" s="5">
        <v>-1</v>
      </c>
      <c r="FJ540" s="5">
        <v>-1</v>
      </c>
      <c r="FK540" s="5">
        <v>-1</v>
      </c>
      <c r="FL540" s="5">
        <v>-1</v>
      </c>
      <c r="FM540" s="5">
        <v>-1</v>
      </c>
      <c r="FN540" s="5">
        <v>-1</v>
      </c>
      <c r="FO540" s="5">
        <v>-1</v>
      </c>
      <c r="FP540" s="5">
        <v>-1</v>
      </c>
      <c r="FQ540" s="5">
        <v>-1</v>
      </c>
      <c r="FR540" s="5">
        <v>-1</v>
      </c>
      <c r="FS540" s="5">
        <v>-1</v>
      </c>
      <c r="FT540" s="5">
        <v>-1</v>
      </c>
      <c r="FU540" s="5">
        <v>-1</v>
      </c>
      <c r="FV540" s="5">
        <v>-1</v>
      </c>
      <c r="FW540" s="5">
        <v>-1</v>
      </c>
      <c r="FX540" s="5">
        <v>-1</v>
      </c>
      <c r="FY540" s="5">
        <v>-1</v>
      </c>
      <c r="FZ540" s="5">
        <v>-1</v>
      </c>
      <c r="GA540" s="5">
        <v>-1</v>
      </c>
      <c r="GB540" s="5">
        <v>-1</v>
      </c>
      <c r="GC540" s="5">
        <v>-1</v>
      </c>
      <c r="GD540" s="5">
        <v>-1</v>
      </c>
      <c r="GE540" s="5">
        <v>-1</v>
      </c>
      <c r="GF540" s="5">
        <v>-1</v>
      </c>
      <c r="GG540" s="5">
        <v>-1</v>
      </c>
      <c r="GH540" s="5">
        <v>-1</v>
      </c>
      <c r="GI540" s="5">
        <v>-1</v>
      </c>
      <c r="GJ540" s="5">
        <v>-1</v>
      </c>
      <c r="GK540" s="5">
        <v>-1</v>
      </c>
      <c r="GL540" s="5">
        <v>-1</v>
      </c>
      <c r="GM540" s="5">
        <v>-1</v>
      </c>
      <c r="GN540" s="5">
        <v>-1</v>
      </c>
      <c r="GO540" s="5">
        <v>-1</v>
      </c>
      <c r="GP540" s="5">
        <v>-1</v>
      </c>
      <c r="GQ540" s="5">
        <v>-1</v>
      </c>
      <c r="GR540" s="5">
        <v>4.0825722983257228E-7</v>
      </c>
      <c r="GS540" s="5">
        <v>-1</v>
      </c>
      <c r="GT540" s="5">
        <v>-1</v>
      </c>
      <c r="GU540" s="5">
        <v>-1</v>
      </c>
      <c r="GV540" s="5">
        <v>-1</v>
      </c>
      <c r="GW540" s="5">
        <v>-1</v>
      </c>
      <c r="GX540" s="5">
        <v>-1</v>
      </c>
      <c r="GY540" s="5">
        <v>-1</v>
      </c>
      <c r="GZ540" s="5">
        <v>-1</v>
      </c>
      <c r="HA540" s="5">
        <v>-1</v>
      </c>
      <c r="HB540" s="5">
        <v>-1</v>
      </c>
      <c r="HC540" s="5">
        <v>-1</v>
      </c>
      <c r="HD540" s="5">
        <v>-1</v>
      </c>
      <c r="HE540" s="5">
        <v>-1</v>
      </c>
      <c r="HF540" s="5">
        <v>-1</v>
      </c>
      <c r="HG540" s="5">
        <v>-1</v>
      </c>
      <c r="HH540" s="5">
        <v>-1</v>
      </c>
      <c r="HI540" s="5">
        <v>-1</v>
      </c>
      <c r="HJ540" s="5">
        <v>-1</v>
      </c>
      <c r="HK540" s="5">
        <v>-1</v>
      </c>
      <c r="HL540" s="5">
        <v>-1</v>
      </c>
      <c r="HM540" s="5">
        <v>-1</v>
      </c>
      <c r="HN540" s="5">
        <v>-1</v>
      </c>
      <c r="HO540" s="5" t="s">
        <v>720</v>
      </c>
    </row>
    <row r="541" spans="1:223" x14ac:dyDescent="0.25">
      <c r="A541" s="34" t="s">
        <v>20186</v>
      </c>
      <c r="B541" s="5">
        <v>2</v>
      </c>
      <c r="C541" s="5">
        <v>0</v>
      </c>
      <c r="D541" s="5">
        <v>0.10044810787268671</v>
      </c>
      <c r="E541" s="5">
        <v>0.43910320753476606</v>
      </c>
      <c r="F541" s="5">
        <v>1.8935902174491267E-3</v>
      </c>
      <c r="G541" s="5">
        <v>0.45855509437509812</v>
      </c>
      <c r="H541" s="5">
        <v>-1</v>
      </c>
      <c r="I541" s="5">
        <v>-1</v>
      </c>
      <c r="J541" s="5">
        <v>-1</v>
      </c>
      <c r="K541" s="5">
        <v>-1</v>
      </c>
      <c r="L541" s="5">
        <v>-1</v>
      </c>
      <c r="M541" s="5">
        <v>-1</v>
      </c>
      <c r="N541" s="5">
        <v>-1</v>
      </c>
      <c r="O541" s="5">
        <v>-1</v>
      </c>
      <c r="P541" s="5">
        <v>-1</v>
      </c>
      <c r="Q541" s="5">
        <v>-1</v>
      </c>
      <c r="R541" s="5">
        <v>-1</v>
      </c>
      <c r="S541" s="5">
        <v>-1</v>
      </c>
      <c r="T541" s="5">
        <v>-1</v>
      </c>
      <c r="U541" s="5">
        <v>-1</v>
      </c>
      <c r="V541" s="5">
        <v>-1</v>
      </c>
      <c r="W541" s="5">
        <v>-1</v>
      </c>
      <c r="X541" s="5">
        <v>-1</v>
      </c>
      <c r="Y541" s="5">
        <v>-1</v>
      </c>
      <c r="Z541" s="5">
        <v>-1</v>
      </c>
      <c r="AA541" s="5">
        <v>-1</v>
      </c>
      <c r="AB541" s="5">
        <v>-1</v>
      </c>
      <c r="AC541" s="5">
        <v>-1</v>
      </c>
      <c r="AD541" s="5">
        <v>-1</v>
      </c>
      <c r="AE541" s="5">
        <v>-1</v>
      </c>
      <c r="AF541" s="5">
        <v>-1</v>
      </c>
      <c r="AG541" s="5">
        <v>-1</v>
      </c>
      <c r="AH541" s="5">
        <v>-1</v>
      </c>
      <c r="AI541" s="5">
        <v>-1</v>
      </c>
      <c r="AJ541" s="5">
        <v>-1</v>
      </c>
      <c r="AK541" s="5">
        <v>-1</v>
      </c>
      <c r="AL541" s="5">
        <v>-1</v>
      </c>
      <c r="AM541" s="5">
        <v>-1</v>
      </c>
      <c r="AN541" s="5">
        <v>-1</v>
      </c>
      <c r="AO541" s="5">
        <v>-1</v>
      </c>
      <c r="AP541" s="5">
        <v>-1</v>
      </c>
      <c r="AQ541" s="5">
        <v>-1</v>
      </c>
      <c r="AR541" s="5">
        <v>-1</v>
      </c>
      <c r="AS541" s="5">
        <v>-1</v>
      </c>
      <c r="AT541" s="5">
        <v>-1</v>
      </c>
      <c r="AU541" s="5">
        <v>-1</v>
      </c>
      <c r="AV541" s="5">
        <v>-1</v>
      </c>
      <c r="AW541" s="5">
        <v>-1</v>
      </c>
      <c r="AX541" s="5">
        <v>-1</v>
      </c>
      <c r="AY541" s="5">
        <v>-1</v>
      </c>
      <c r="AZ541" s="5">
        <v>-1</v>
      </c>
      <c r="BA541" s="5">
        <v>-1</v>
      </c>
      <c r="BB541" s="5">
        <v>-1</v>
      </c>
      <c r="BC541" s="5">
        <v>-1</v>
      </c>
      <c r="BD541" s="5">
        <v>-1</v>
      </c>
      <c r="BE541" s="5">
        <v>-1</v>
      </c>
      <c r="BF541" s="5">
        <v>-1</v>
      </c>
      <c r="BG541" s="5">
        <v>-1</v>
      </c>
      <c r="BH541" s="5">
        <v>-1</v>
      </c>
      <c r="BI541" s="5">
        <v>-1</v>
      </c>
      <c r="BJ541" s="5">
        <v>-1</v>
      </c>
      <c r="BK541" s="5">
        <v>-1</v>
      </c>
      <c r="BL541" s="5">
        <v>-1</v>
      </c>
      <c r="BM541" s="5">
        <v>-1</v>
      </c>
      <c r="BN541" s="5">
        <v>-1</v>
      </c>
      <c r="BO541" s="5">
        <v>-1</v>
      </c>
      <c r="BP541" s="5">
        <v>-1</v>
      </c>
      <c r="BQ541" s="5">
        <v>-1</v>
      </c>
      <c r="BR541" s="5">
        <v>-1</v>
      </c>
      <c r="BS541" s="5">
        <v>-1</v>
      </c>
      <c r="BT541" s="5">
        <v>-1</v>
      </c>
      <c r="BU541" s="5">
        <v>-1</v>
      </c>
      <c r="BV541" s="5">
        <v>-1</v>
      </c>
      <c r="BW541" s="5">
        <v>-1</v>
      </c>
      <c r="BX541" s="5">
        <v>-1</v>
      </c>
      <c r="BY541" s="5">
        <v>-1</v>
      </c>
      <c r="BZ541" s="5">
        <v>-1</v>
      </c>
      <c r="CA541" s="5">
        <v>-1</v>
      </c>
      <c r="CB541" s="5">
        <v>-1</v>
      </c>
      <c r="CC541" s="5">
        <v>-1</v>
      </c>
      <c r="CD541" s="5">
        <v>-1</v>
      </c>
      <c r="CE541" s="5">
        <v>-1</v>
      </c>
      <c r="CF541" s="5">
        <v>-1</v>
      </c>
      <c r="CG541" s="5">
        <v>-1</v>
      </c>
      <c r="CH541" s="5">
        <v>-1</v>
      </c>
      <c r="CI541" s="5">
        <v>-1</v>
      </c>
      <c r="CJ541" s="5">
        <v>-1</v>
      </c>
      <c r="CK541" s="5">
        <v>-1</v>
      </c>
      <c r="CL541" s="5">
        <v>-1</v>
      </c>
      <c r="CM541" s="5">
        <v>-1</v>
      </c>
      <c r="CN541" s="5">
        <v>-1</v>
      </c>
      <c r="CO541" s="5">
        <v>-1</v>
      </c>
      <c r="CP541" s="5">
        <v>-1</v>
      </c>
      <c r="CQ541" s="5">
        <v>-1</v>
      </c>
      <c r="CR541" s="5">
        <v>-1</v>
      </c>
      <c r="CS541" s="5">
        <v>-1</v>
      </c>
      <c r="CT541" s="5">
        <v>-1</v>
      </c>
      <c r="CU541" s="5">
        <v>-1</v>
      </c>
      <c r="CV541" s="5">
        <v>-1</v>
      </c>
      <c r="CW541" s="5">
        <v>-1</v>
      </c>
      <c r="CX541" s="5">
        <v>-1</v>
      </c>
      <c r="CY541" s="5">
        <v>-1</v>
      </c>
      <c r="CZ541" s="5">
        <v>-1</v>
      </c>
      <c r="DA541" s="5">
        <v>-1</v>
      </c>
      <c r="DB541" s="5">
        <v>-1</v>
      </c>
      <c r="DC541" s="5">
        <v>-1</v>
      </c>
      <c r="DD541" s="5">
        <v>-1</v>
      </c>
      <c r="DE541" s="5">
        <v>-1</v>
      </c>
      <c r="DF541" s="5">
        <v>-1</v>
      </c>
      <c r="DG541" s="5">
        <v>-1</v>
      </c>
      <c r="DH541" s="5">
        <v>-1</v>
      </c>
      <c r="DI541" s="5">
        <v>-1</v>
      </c>
      <c r="DJ541" s="5">
        <v>-1</v>
      </c>
      <c r="DK541" s="5">
        <v>-1</v>
      </c>
      <c r="DL541" s="5">
        <v>-1</v>
      </c>
      <c r="DM541" s="5">
        <v>-1</v>
      </c>
      <c r="DN541" s="5">
        <v>-1</v>
      </c>
      <c r="DO541" s="5">
        <v>-1</v>
      </c>
      <c r="DP541" s="5">
        <v>-1</v>
      </c>
      <c r="DQ541" s="5">
        <v>-1</v>
      </c>
      <c r="DR541" s="5">
        <v>-1</v>
      </c>
      <c r="DS541" s="5">
        <v>-1</v>
      </c>
      <c r="DT541" s="5">
        <v>-1</v>
      </c>
      <c r="DU541" s="5">
        <v>-1</v>
      </c>
      <c r="DV541" s="5">
        <v>-1</v>
      </c>
      <c r="DW541" s="5">
        <v>-1</v>
      </c>
      <c r="DX541" s="5">
        <v>-1</v>
      </c>
      <c r="DY541" s="5">
        <v>-1</v>
      </c>
      <c r="DZ541" s="5">
        <v>-1</v>
      </c>
      <c r="EA541" s="5">
        <v>-1</v>
      </c>
      <c r="EB541" s="5">
        <v>-1</v>
      </c>
      <c r="EC541" s="5">
        <v>-1</v>
      </c>
      <c r="ED541" s="5">
        <v>-1</v>
      </c>
      <c r="EE541" s="5">
        <v>-1</v>
      </c>
      <c r="EF541" s="5">
        <v>-1</v>
      </c>
      <c r="EG541" s="5">
        <v>-1</v>
      </c>
      <c r="EH541" s="5">
        <v>-1</v>
      </c>
      <c r="EI541" s="5">
        <v>-1</v>
      </c>
      <c r="EJ541" s="5">
        <v>-1</v>
      </c>
      <c r="EK541" s="5">
        <v>-1</v>
      </c>
      <c r="EL541" s="5">
        <v>-1</v>
      </c>
      <c r="EM541" s="5">
        <v>-1</v>
      </c>
      <c r="EN541" s="5">
        <v>-1</v>
      </c>
      <c r="EO541" s="5">
        <v>-1</v>
      </c>
      <c r="EP541" s="5">
        <v>-1</v>
      </c>
      <c r="EQ541" s="5">
        <v>-1</v>
      </c>
      <c r="ER541" s="5">
        <v>-1</v>
      </c>
      <c r="ES541" s="5">
        <v>-1</v>
      </c>
      <c r="ET541" s="5">
        <v>-1</v>
      </c>
      <c r="EU541" s="5">
        <v>-1</v>
      </c>
      <c r="EV541" s="5">
        <v>-1</v>
      </c>
      <c r="EW541" s="5">
        <v>-1</v>
      </c>
      <c r="EX541" s="5">
        <v>-1</v>
      </c>
      <c r="EY541" s="5">
        <v>-1</v>
      </c>
      <c r="EZ541" s="5">
        <v>-1</v>
      </c>
      <c r="FA541" s="5">
        <v>-1</v>
      </c>
      <c r="FB541" s="5">
        <v>-1</v>
      </c>
      <c r="FC541" s="5">
        <v>-1</v>
      </c>
      <c r="FD541" s="5">
        <v>-1</v>
      </c>
      <c r="FE541" s="5">
        <v>-1</v>
      </c>
      <c r="FF541" s="5">
        <v>-1</v>
      </c>
      <c r="FG541" s="5">
        <v>-1</v>
      </c>
      <c r="FH541" s="5">
        <v>-1</v>
      </c>
      <c r="FI541" s="5">
        <v>-1</v>
      </c>
      <c r="FJ541" s="5">
        <v>-1</v>
      </c>
      <c r="FK541" s="5">
        <v>-1</v>
      </c>
      <c r="FL541" s="5">
        <v>-1</v>
      </c>
      <c r="FM541" s="5">
        <v>-1</v>
      </c>
      <c r="FN541" s="5">
        <v>-1</v>
      </c>
      <c r="FO541" s="5">
        <v>-1</v>
      </c>
      <c r="FP541" s="5">
        <v>-1</v>
      </c>
      <c r="FQ541" s="5">
        <v>-1</v>
      </c>
      <c r="FR541" s="5">
        <v>-1</v>
      </c>
      <c r="FS541" s="5">
        <v>-1</v>
      </c>
      <c r="FT541" s="5">
        <v>-1</v>
      </c>
      <c r="FU541" s="5">
        <v>-1</v>
      </c>
      <c r="FV541" s="5">
        <v>-1</v>
      </c>
      <c r="FW541" s="5">
        <v>-1</v>
      </c>
      <c r="FX541" s="5">
        <v>-1</v>
      </c>
      <c r="FY541" s="5">
        <v>-1</v>
      </c>
      <c r="FZ541" s="5">
        <v>-1</v>
      </c>
      <c r="GA541" s="5">
        <v>-1</v>
      </c>
      <c r="GB541" s="5">
        <v>-1</v>
      </c>
      <c r="GC541" s="5">
        <v>-1</v>
      </c>
      <c r="GD541" s="5">
        <v>-1</v>
      </c>
      <c r="GE541" s="5">
        <v>-1</v>
      </c>
      <c r="GF541" s="5">
        <v>-1</v>
      </c>
      <c r="GG541" s="5">
        <v>-1</v>
      </c>
      <c r="GH541" s="5">
        <v>-1</v>
      </c>
      <c r="GI541" s="5">
        <v>-1</v>
      </c>
      <c r="GJ541" s="5">
        <v>-1</v>
      </c>
      <c r="GK541" s="5">
        <v>-1</v>
      </c>
      <c r="GL541" s="5">
        <v>-1</v>
      </c>
      <c r="GM541" s="5">
        <v>-1</v>
      </c>
      <c r="GN541" s="5">
        <v>-1</v>
      </c>
      <c r="GO541" s="5">
        <v>-1</v>
      </c>
      <c r="GP541" s="5">
        <v>-1</v>
      </c>
      <c r="GQ541" s="5">
        <v>-1</v>
      </c>
      <c r="GR541" s="5">
        <v>1.2442922374429227E-7</v>
      </c>
      <c r="GS541" s="5">
        <v>-1</v>
      </c>
      <c r="GT541" s="5">
        <v>-1</v>
      </c>
      <c r="GU541" s="5">
        <v>-1</v>
      </c>
      <c r="GV541" s="5">
        <v>-1</v>
      </c>
      <c r="GW541" s="5">
        <v>-1</v>
      </c>
      <c r="GX541" s="5">
        <v>-1</v>
      </c>
      <c r="GY541" s="5">
        <v>-1</v>
      </c>
      <c r="GZ541" s="5">
        <v>-1</v>
      </c>
      <c r="HA541" s="5">
        <v>-1</v>
      </c>
      <c r="HB541" s="5">
        <v>-1</v>
      </c>
      <c r="HC541" s="5">
        <v>-1</v>
      </c>
      <c r="HD541" s="5">
        <v>-1</v>
      </c>
      <c r="HE541" s="5">
        <v>-1</v>
      </c>
      <c r="HF541" s="5">
        <v>-1</v>
      </c>
      <c r="HG541" s="5">
        <v>3.4638337771266302E-5</v>
      </c>
      <c r="HH541" s="5">
        <v>-1</v>
      </c>
      <c r="HI541" s="5">
        <v>-1</v>
      </c>
      <c r="HJ541" s="5">
        <v>-1</v>
      </c>
      <c r="HK541" s="5">
        <v>-1</v>
      </c>
      <c r="HL541" s="5">
        <v>-1</v>
      </c>
      <c r="HM541" s="5">
        <v>-1</v>
      </c>
      <c r="HN541" s="5">
        <v>-1</v>
      </c>
      <c r="HO541" s="5" t="s">
        <v>720</v>
      </c>
    </row>
    <row r="542" spans="1:223" x14ac:dyDescent="0.25">
      <c r="A542" s="34" t="s">
        <v>20198</v>
      </c>
      <c r="B542" s="5">
        <v>2</v>
      </c>
      <c r="C542" s="5">
        <v>0</v>
      </c>
      <c r="D542" s="5">
        <v>0.68671958778819742</v>
      </c>
      <c r="E542" s="5">
        <v>3.5853960515527049E-2</v>
      </c>
      <c r="F542" s="5">
        <v>0.26461478026586382</v>
      </c>
      <c r="G542" s="5">
        <v>1.2811671430411347E-2</v>
      </c>
      <c r="H542" s="5">
        <v>-1</v>
      </c>
      <c r="I542" s="5">
        <v>-1</v>
      </c>
      <c r="J542" s="5">
        <v>-1</v>
      </c>
      <c r="K542" s="5">
        <v>-1</v>
      </c>
      <c r="L542" s="5">
        <v>-1</v>
      </c>
      <c r="M542" s="5">
        <v>-1</v>
      </c>
      <c r="N542" s="5">
        <v>-1</v>
      </c>
      <c r="O542" s="5">
        <v>-1</v>
      </c>
      <c r="P542" s="5">
        <v>-1</v>
      </c>
      <c r="Q542" s="5">
        <v>-1</v>
      </c>
      <c r="R542" s="5">
        <v>-1</v>
      </c>
      <c r="S542" s="5">
        <v>-1</v>
      </c>
      <c r="T542" s="5">
        <v>-1</v>
      </c>
      <c r="U542" s="5">
        <v>-1</v>
      </c>
      <c r="V542" s="5">
        <v>-1</v>
      </c>
      <c r="W542" s="5">
        <v>-1</v>
      </c>
      <c r="X542" s="5">
        <v>-1</v>
      </c>
      <c r="Y542" s="5">
        <v>-1</v>
      </c>
      <c r="Z542" s="5">
        <v>-1</v>
      </c>
      <c r="AA542" s="5">
        <v>-1</v>
      </c>
      <c r="AB542" s="5">
        <v>-1</v>
      </c>
      <c r="AC542" s="5">
        <v>-1</v>
      </c>
      <c r="AD542" s="5">
        <v>-1</v>
      </c>
      <c r="AE542" s="5">
        <v>-1</v>
      </c>
      <c r="AF542" s="5">
        <v>-1</v>
      </c>
      <c r="AG542" s="5">
        <v>-1</v>
      </c>
      <c r="AH542" s="5">
        <v>-1</v>
      </c>
      <c r="AI542" s="5">
        <v>-1</v>
      </c>
      <c r="AJ542" s="5">
        <v>-1</v>
      </c>
      <c r="AK542" s="5">
        <v>-1</v>
      </c>
      <c r="AL542" s="5">
        <v>-1</v>
      </c>
      <c r="AM542" s="5">
        <v>-1</v>
      </c>
      <c r="AN542" s="5">
        <v>-1</v>
      </c>
      <c r="AO542" s="5">
        <v>-1</v>
      </c>
      <c r="AP542" s="5">
        <v>-1</v>
      </c>
      <c r="AQ542" s="5">
        <v>-1</v>
      </c>
      <c r="AR542" s="5">
        <v>-1</v>
      </c>
      <c r="AS542" s="5">
        <v>-1</v>
      </c>
      <c r="AT542" s="5">
        <v>-1</v>
      </c>
      <c r="AU542" s="5">
        <v>-1</v>
      </c>
      <c r="AV542" s="5">
        <v>-1</v>
      </c>
      <c r="AW542" s="5">
        <v>-1</v>
      </c>
      <c r="AX542" s="5">
        <v>-1</v>
      </c>
      <c r="AY542" s="5">
        <v>-1</v>
      </c>
      <c r="AZ542" s="5">
        <v>-1</v>
      </c>
      <c r="BA542" s="5">
        <v>-1</v>
      </c>
      <c r="BB542" s="5">
        <v>-1</v>
      </c>
      <c r="BC542" s="5">
        <v>-1</v>
      </c>
      <c r="BD542" s="5">
        <v>-1</v>
      </c>
      <c r="BE542" s="5">
        <v>-1</v>
      </c>
      <c r="BF542" s="5">
        <v>-1</v>
      </c>
      <c r="BG542" s="5">
        <v>-1</v>
      </c>
      <c r="BH542" s="5">
        <v>-1</v>
      </c>
      <c r="BI542" s="5">
        <v>-1</v>
      </c>
      <c r="BJ542" s="5">
        <v>-1</v>
      </c>
      <c r="BK542" s="5">
        <v>-1</v>
      </c>
      <c r="BL542" s="5">
        <v>-1</v>
      </c>
      <c r="BM542" s="5">
        <v>-1</v>
      </c>
      <c r="BN542" s="5">
        <v>-1</v>
      </c>
      <c r="BO542" s="5">
        <v>-1</v>
      </c>
      <c r="BP542" s="5">
        <v>-1</v>
      </c>
      <c r="BQ542" s="5">
        <v>-1</v>
      </c>
      <c r="BR542" s="5">
        <v>-1</v>
      </c>
      <c r="BS542" s="5">
        <v>-1</v>
      </c>
      <c r="BT542" s="5">
        <v>-1</v>
      </c>
      <c r="BU542" s="5">
        <v>-1</v>
      </c>
      <c r="BV542" s="5">
        <v>-1</v>
      </c>
      <c r="BW542" s="5">
        <v>-1</v>
      </c>
      <c r="BX542" s="5">
        <v>-1</v>
      </c>
      <c r="BY542" s="5">
        <v>-1</v>
      </c>
      <c r="BZ542" s="5">
        <v>-1</v>
      </c>
      <c r="CA542" s="5">
        <v>-1</v>
      </c>
      <c r="CB542" s="5">
        <v>-1</v>
      </c>
      <c r="CC542" s="5">
        <v>-1</v>
      </c>
      <c r="CD542" s="5">
        <v>-1</v>
      </c>
      <c r="CE542" s="5">
        <v>-1</v>
      </c>
      <c r="CF542" s="5">
        <v>-1</v>
      </c>
      <c r="CG542" s="5">
        <v>-1</v>
      </c>
      <c r="CH542" s="5">
        <v>-1</v>
      </c>
      <c r="CI542" s="5">
        <v>-1</v>
      </c>
      <c r="CJ542" s="5">
        <v>-1</v>
      </c>
      <c r="CK542" s="5">
        <v>-1</v>
      </c>
      <c r="CL542" s="5">
        <v>-1</v>
      </c>
      <c r="CM542" s="5">
        <v>-1</v>
      </c>
      <c r="CN542" s="5">
        <v>-1</v>
      </c>
      <c r="CO542" s="5">
        <v>-1</v>
      </c>
      <c r="CP542" s="5">
        <v>-1</v>
      </c>
      <c r="CQ542" s="5">
        <v>-1</v>
      </c>
      <c r="CR542" s="5">
        <v>-1</v>
      </c>
      <c r="CS542" s="5">
        <v>-1</v>
      </c>
      <c r="CT542" s="5">
        <v>-1</v>
      </c>
      <c r="CU542" s="5">
        <v>-1</v>
      </c>
      <c r="CV542" s="5">
        <v>-1</v>
      </c>
      <c r="CW542" s="5">
        <v>-1</v>
      </c>
      <c r="CX542" s="5">
        <v>-1</v>
      </c>
      <c r="CY542" s="5">
        <v>-1</v>
      </c>
      <c r="CZ542" s="5">
        <v>-1</v>
      </c>
      <c r="DA542" s="5">
        <v>-1</v>
      </c>
      <c r="DB542" s="5">
        <v>-1</v>
      </c>
      <c r="DC542" s="5">
        <v>-1</v>
      </c>
      <c r="DD542" s="5">
        <v>-1</v>
      </c>
      <c r="DE542" s="5">
        <v>-1</v>
      </c>
      <c r="DF542" s="5">
        <v>-1</v>
      </c>
      <c r="DG542" s="5">
        <v>-1</v>
      </c>
      <c r="DH542" s="5">
        <v>-1</v>
      </c>
      <c r="DI542" s="5">
        <v>-1</v>
      </c>
      <c r="DJ542" s="5">
        <v>-1</v>
      </c>
      <c r="DK542" s="5">
        <v>-1</v>
      </c>
      <c r="DL542" s="5">
        <v>-1</v>
      </c>
      <c r="DM542" s="5">
        <v>-1</v>
      </c>
      <c r="DN542" s="5">
        <v>-1</v>
      </c>
      <c r="DO542" s="5">
        <v>-1</v>
      </c>
      <c r="DP542" s="5">
        <v>-1</v>
      </c>
      <c r="DQ542" s="5">
        <v>-1</v>
      </c>
      <c r="DR542" s="5">
        <v>-1</v>
      </c>
      <c r="DS542" s="5">
        <v>-1</v>
      </c>
      <c r="DT542" s="5">
        <v>-1</v>
      </c>
      <c r="DU542" s="5">
        <v>-1</v>
      </c>
      <c r="DV542" s="5">
        <v>-1</v>
      </c>
      <c r="DW542" s="5">
        <v>-1</v>
      </c>
      <c r="DX542" s="5">
        <v>-1</v>
      </c>
      <c r="DY542" s="5">
        <v>-1</v>
      </c>
      <c r="DZ542" s="5">
        <v>-1</v>
      </c>
      <c r="EA542" s="5">
        <v>-1</v>
      </c>
      <c r="EB542" s="5">
        <v>-1</v>
      </c>
      <c r="EC542" s="5">
        <v>-1</v>
      </c>
      <c r="ED542" s="5">
        <v>-1</v>
      </c>
      <c r="EE542" s="5">
        <v>-1</v>
      </c>
      <c r="EF542" s="5">
        <v>-1</v>
      </c>
      <c r="EG542" s="5">
        <v>-1</v>
      </c>
      <c r="EH542" s="5">
        <v>-1</v>
      </c>
      <c r="EI542" s="5">
        <v>-1</v>
      </c>
      <c r="EJ542" s="5">
        <v>-1</v>
      </c>
      <c r="EK542" s="5">
        <v>-1</v>
      </c>
      <c r="EL542" s="5">
        <v>-1</v>
      </c>
      <c r="EM542" s="5">
        <v>-1</v>
      </c>
      <c r="EN542" s="5">
        <v>-1</v>
      </c>
      <c r="EO542" s="5">
        <v>-1</v>
      </c>
      <c r="EP542" s="5">
        <v>-1</v>
      </c>
      <c r="EQ542" s="5">
        <v>-1</v>
      </c>
      <c r="ER542" s="5">
        <v>-1</v>
      </c>
      <c r="ES542" s="5">
        <v>-1</v>
      </c>
      <c r="ET542" s="5">
        <v>-1</v>
      </c>
      <c r="EU542" s="5">
        <v>-1</v>
      </c>
      <c r="EV542" s="5">
        <v>-1</v>
      </c>
      <c r="EW542" s="5">
        <v>-1</v>
      </c>
      <c r="EX542" s="5">
        <v>-1</v>
      </c>
      <c r="EY542" s="5">
        <v>-1</v>
      </c>
      <c r="EZ542" s="5">
        <v>-1</v>
      </c>
      <c r="FA542" s="5">
        <v>-1</v>
      </c>
      <c r="FB542" s="5">
        <v>-1</v>
      </c>
      <c r="FC542" s="5">
        <v>-1</v>
      </c>
      <c r="FD542" s="5">
        <v>-1</v>
      </c>
      <c r="FE542" s="5">
        <v>-1</v>
      </c>
      <c r="FF542" s="5">
        <v>-1</v>
      </c>
      <c r="FG542" s="5">
        <v>-1</v>
      </c>
      <c r="FH542" s="5">
        <v>-1</v>
      </c>
      <c r="FI542" s="5">
        <v>-1</v>
      </c>
      <c r="FJ542" s="5">
        <v>-1</v>
      </c>
      <c r="FK542" s="5">
        <v>-1</v>
      </c>
      <c r="FL542" s="5">
        <v>-1</v>
      </c>
      <c r="FM542" s="5">
        <v>-1</v>
      </c>
      <c r="FN542" s="5">
        <v>-1</v>
      </c>
      <c r="FO542" s="5">
        <v>-1</v>
      </c>
      <c r="FP542" s="5">
        <v>-1</v>
      </c>
      <c r="FQ542" s="5">
        <v>-1</v>
      </c>
      <c r="FR542" s="5">
        <v>-1</v>
      </c>
      <c r="FS542" s="5">
        <v>-1</v>
      </c>
      <c r="FT542" s="5">
        <v>-1</v>
      </c>
      <c r="FU542" s="5">
        <v>-1</v>
      </c>
      <c r="FV542" s="5">
        <v>-1</v>
      </c>
      <c r="FW542" s="5">
        <v>-1</v>
      </c>
      <c r="FX542" s="5">
        <v>-1</v>
      </c>
      <c r="FY542" s="5">
        <v>-1</v>
      </c>
      <c r="FZ542" s="5">
        <v>-1</v>
      </c>
      <c r="GA542" s="5">
        <v>-1</v>
      </c>
      <c r="GB542" s="5">
        <v>-1</v>
      </c>
      <c r="GC542" s="5">
        <v>-1</v>
      </c>
      <c r="GD542" s="5">
        <v>-1</v>
      </c>
      <c r="GE542" s="5">
        <v>-1</v>
      </c>
      <c r="GF542" s="5">
        <v>-1</v>
      </c>
      <c r="GG542" s="5">
        <v>-1</v>
      </c>
      <c r="GH542" s="5">
        <v>-1</v>
      </c>
      <c r="GI542" s="5">
        <v>-1</v>
      </c>
      <c r="GJ542" s="5">
        <v>-1</v>
      </c>
      <c r="GK542" s="5">
        <v>-1</v>
      </c>
      <c r="GL542" s="5">
        <v>-1</v>
      </c>
      <c r="GM542" s="5">
        <v>-1</v>
      </c>
      <c r="GN542" s="5">
        <v>-1</v>
      </c>
      <c r="GO542" s="5">
        <v>-1</v>
      </c>
      <c r="GP542" s="5">
        <v>-1</v>
      </c>
      <c r="GQ542" s="5">
        <v>-1</v>
      </c>
      <c r="GR542" s="5">
        <v>1.6777016742770168E-6</v>
      </c>
      <c r="GS542" s="5">
        <v>-1</v>
      </c>
      <c r="GT542" s="5">
        <v>-1</v>
      </c>
      <c r="GU542" s="5">
        <v>-1</v>
      </c>
      <c r="GV542" s="5">
        <v>-1</v>
      </c>
      <c r="GW542" s="5">
        <v>-1</v>
      </c>
      <c r="GX542" s="5">
        <v>-1</v>
      </c>
      <c r="GY542" s="5">
        <v>-1</v>
      </c>
      <c r="GZ542" s="5">
        <v>-1</v>
      </c>
      <c r="HA542" s="5">
        <v>-1</v>
      </c>
      <c r="HB542" s="5">
        <v>-1</v>
      </c>
      <c r="HC542" s="5">
        <v>-1</v>
      </c>
      <c r="HD542" s="5">
        <v>-1</v>
      </c>
      <c r="HE542" s="5">
        <v>-1</v>
      </c>
      <c r="HF542" s="5">
        <v>-1</v>
      </c>
      <c r="HG542" s="5">
        <v>-1</v>
      </c>
      <c r="HH542" s="5">
        <v>-1</v>
      </c>
      <c r="HI542" s="5">
        <v>-1</v>
      </c>
      <c r="HJ542" s="5">
        <v>-1</v>
      </c>
      <c r="HK542" s="5">
        <v>-1</v>
      </c>
      <c r="HL542" s="5">
        <v>-1</v>
      </c>
      <c r="HM542" s="5">
        <v>-1</v>
      </c>
      <c r="HN542" s="5">
        <v>-1</v>
      </c>
      <c r="HO542" s="5" t="s">
        <v>720</v>
      </c>
    </row>
    <row r="543" spans="1:223" x14ac:dyDescent="0.25">
      <c r="A543" s="34" t="s">
        <v>20218</v>
      </c>
      <c r="B543" s="5">
        <v>2</v>
      </c>
      <c r="C543" s="5">
        <v>0</v>
      </c>
      <c r="D543" s="5">
        <v>0.8140411633243354</v>
      </c>
      <c r="E543" s="5">
        <v>4.1961978339620967E-2</v>
      </c>
      <c r="F543" s="5">
        <v>9.4523584893689186E-2</v>
      </c>
      <c r="G543" s="5">
        <v>4.9473273442353777E-2</v>
      </c>
      <c r="H543" s="5">
        <v>-1</v>
      </c>
      <c r="I543" s="5">
        <v>-1</v>
      </c>
      <c r="J543" s="5">
        <v>-1</v>
      </c>
      <c r="K543" s="5">
        <v>-1</v>
      </c>
      <c r="L543" s="5">
        <v>-1</v>
      </c>
      <c r="M543" s="5">
        <v>-1</v>
      </c>
      <c r="N543" s="5">
        <v>-1</v>
      </c>
      <c r="O543" s="5">
        <v>-1</v>
      </c>
      <c r="P543" s="5">
        <v>-1</v>
      </c>
      <c r="Q543" s="5">
        <v>-1</v>
      </c>
      <c r="R543" s="5">
        <v>-1</v>
      </c>
      <c r="S543" s="5">
        <v>-1</v>
      </c>
      <c r="T543" s="5">
        <v>-1</v>
      </c>
      <c r="U543" s="5">
        <v>-1</v>
      </c>
      <c r="V543" s="5">
        <v>-1</v>
      </c>
      <c r="W543" s="5">
        <v>-1</v>
      </c>
      <c r="X543" s="5">
        <v>-1</v>
      </c>
      <c r="Y543" s="5">
        <v>-1</v>
      </c>
      <c r="Z543" s="5">
        <v>-1</v>
      </c>
      <c r="AA543" s="5">
        <v>-1</v>
      </c>
      <c r="AB543" s="5">
        <v>-1</v>
      </c>
      <c r="AC543" s="5">
        <v>-1</v>
      </c>
      <c r="AD543" s="5">
        <v>-1</v>
      </c>
      <c r="AE543" s="5">
        <v>-1</v>
      </c>
      <c r="AF543" s="5">
        <v>-1</v>
      </c>
      <c r="AG543" s="5">
        <v>-1</v>
      </c>
      <c r="AH543" s="5">
        <v>-1</v>
      </c>
      <c r="AI543" s="5">
        <v>-1</v>
      </c>
      <c r="AJ543" s="5">
        <v>-1</v>
      </c>
      <c r="AK543" s="5">
        <v>-1</v>
      </c>
      <c r="AL543" s="5">
        <v>-1</v>
      </c>
      <c r="AM543" s="5">
        <v>-1</v>
      </c>
      <c r="AN543" s="5">
        <v>-1</v>
      </c>
      <c r="AO543" s="5">
        <v>-1</v>
      </c>
      <c r="AP543" s="5">
        <v>-1</v>
      </c>
      <c r="AQ543" s="5">
        <v>-1</v>
      </c>
      <c r="AR543" s="5">
        <v>-1</v>
      </c>
      <c r="AS543" s="5">
        <v>-1</v>
      </c>
      <c r="AT543" s="5">
        <v>-1</v>
      </c>
      <c r="AU543" s="5">
        <v>-1</v>
      </c>
      <c r="AV543" s="5">
        <v>-1</v>
      </c>
      <c r="AW543" s="5">
        <v>-1</v>
      </c>
      <c r="AX543" s="5">
        <v>-1</v>
      </c>
      <c r="AY543" s="5">
        <v>-1</v>
      </c>
      <c r="AZ543" s="5">
        <v>-1</v>
      </c>
      <c r="BA543" s="5">
        <v>-1</v>
      </c>
      <c r="BB543" s="5">
        <v>-1</v>
      </c>
      <c r="BC543" s="5">
        <v>-1</v>
      </c>
      <c r="BD543" s="5">
        <v>-1</v>
      </c>
      <c r="BE543" s="5">
        <v>-1</v>
      </c>
      <c r="BF543" s="5">
        <v>-1</v>
      </c>
      <c r="BG543" s="5">
        <v>-1</v>
      </c>
      <c r="BH543" s="5">
        <v>-1</v>
      </c>
      <c r="BI543" s="5">
        <v>-1</v>
      </c>
      <c r="BJ543" s="5">
        <v>-1</v>
      </c>
      <c r="BK543" s="5">
        <v>-1</v>
      </c>
      <c r="BL543" s="5">
        <v>-1</v>
      </c>
      <c r="BM543" s="5">
        <v>-1</v>
      </c>
      <c r="BN543" s="5">
        <v>-1</v>
      </c>
      <c r="BO543" s="5">
        <v>-1</v>
      </c>
      <c r="BP543" s="5">
        <v>-1</v>
      </c>
      <c r="BQ543" s="5">
        <v>-1</v>
      </c>
      <c r="BR543" s="5">
        <v>-1</v>
      </c>
      <c r="BS543" s="5">
        <v>-1</v>
      </c>
      <c r="BT543" s="5">
        <v>-1</v>
      </c>
      <c r="BU543" s="5">
        <v>-1</v>
      </c>
      <c r="BV543" s="5">
        <v>-1</v>
      </c>
      <c r="BW543" s="5">
        <v>-1</v>
      </c>
      <c r="BX543" s="5">
        <v>-1</v>
      </c>
      <c r="BY543" s="5">
        <v>-1</v>
      </c>
      <c r="BZ543" s="5">
        <v>-1</v>
      </c>
      <c r="CA543" s="5">
        <v>-1</v>
      </c>
      <c r="CB543" s="5">
        <v>-1</v>
      </c>
      <c r="CC543" s="5">
        <v>-1</v>
      </c>
      <c r="CD543" s="5">
        <v>-1</v>
      </c>
      <c r="CE543" s="5">
        <v>-1</v>
      </c>
      <c r="CF543" s="5">
        <v>-1</v>
      </c>
      <c r="CG543" s="5">
        <v>-1</v>
      </c>
      <c r="CH543" s="5">
        <v>-1</v>
      </c>
      <c r="CI543" s="5">
        <v>-1</v>
      </c>
      <c r="CJ543" s="5">
        <v>-1</v>
      </c>
      <c r="CK543" s="5">
        <v>-1</v>
      </c>
      <c r="CL543" s="5">
        <v>-1</v>
      </c>
      <c r="CM543" s="5">
        <v>-1</v>
      </c>
      <c r="CN543" s="5">
        <v>-1</v>
      </c>
      <c r="CO543" s="5">
        <v>-1</v>
      </c>
      <c r="CP543" s="5">
        <v>-1</v>
      </c>
      <c r="CQ543" s="5">
        <v>-1</v>
      </c>
      <c r="CR543" s="5">
        <v>-1</v>
      </c>
      <c r="CS543" s="5">
        <v>-1</v>
      </c>
      <c r="CT543" s="5">
        <v>-1</v>
      </c>
      <c r="CU543" s="5">
        <v>-1</v>
      </c>
      <c r="CV543" s="5">
        <v>-1</v>
      </c>
      <c r="CW543" s="5">
        <v>-1</v>
      </c>
      <c r="CX543" s="5">
        <v>-1</v>
      </c>
      <c r="CY543" s="5">
        <v>-1</v>
      </c>
      <c r="CZ543" s="5">
        <v>-1</v>
      </c>
      <c r="DA543" s="5">
        <v>-1</v>
      </c>
      <c r="DB543" s="5">
        <v>-1</v>
      </c>
      <c r="DC543" s="5">
        <v>-1</v>
      </c>
      <c r="DD543" s="5">
        <v>-1</v>
      </c>
      <c r="DE543" s="5">
        <v>-1</v>
      </c>
      <c r="DF543" s="5">
        <v>-1</v>
      </c>
      <c r="DG543" s="5">
        <v>-1</v>
      </c>
      <c r="DH543" s="5">
        <v>-1</v>
      </c>
      <c r="DI543" s="5">
        <v>-1</v>
      </c>
      <c r="DJ543" s="5">
        <v>-1</v>
      </c>
      <c r="DK543" s="5">
        <v>-1</v>
      </c>
      <c r="DL543" s="5">
        <v>-1</v>
      </c>
      <c r="DM543" s="5">
        <v>-1</v>
      </c>
      <c r="DN543" s="5">
        <v>-1</v>
      </c>
      <c r="DO543" s="5">
        <v>-1</v>
      </c>
      <c r="DP543" s="5">
        <v>-1</v>
      </c>
      <c r="DQ543" s="5">
        <v>-1</v>
      </c>
      <c r="DR543" s="5">
        <v>-1</v>
      </c>
      <c r="DS543" s="5">
        <v>-1</v>
      </c>
      <c r="DT543" s="5">
        <v>-1</v>
      </c>
      <c r="DU543" s="5">
        <v>-1</v>
      </c>
      <c r="DV543" s="5">
        <v>-1</v>
      </c>
      <c r="DW543" s="5">
        <v>-1</v>
      </c>
      <c r="DX543" s="5">
        <v>-1</v>
      </c>
      <c r="DY543" s="5">
        <v>-1</v>
      </c>
      <c r="DZ543" s="5">
        <v>-1</v>
      </c>
      <c r="EA543" s="5">
        <v>-1</v>
      </c>
      <c r="EB543" s="5">
        <v>-1</v>
      </c>
      <c r="EC543" s="5">
        <v>-1</v>
      </c>
      <c r="ED543" s="5">
        <v>-1</v>
      </c>
      <c r="EE543" s="5">
        <v>-1</v>
      </c>
      <c r="EF543" s="5">
        <v>-1</v>
      </c>
      <c r="EG543" s="5">
        <v>-1</v>
      </c>
      <c r="EH543" s="5">
        <v>-1</v>
      </c>
      <c r="EI543" s="5">
        <v>-1</v>
      </c>
      <c r="EJ543" s="5">
        <v>-1</v>
      </c>
      <c r="EK543" s="5">
        <v>-1</v>
      </c>
      <c r="EL543" s="5">
        <v>-1</v>
      </c>
      <c r="EM543" s="5">
        <v>-1</v>
      </c>
      <c r="EN543" s="5">
        <v>-1</v>
      </c>
      <c r="EO543" s="5">
        <v>-1</v>
      </c>
      <c r="EP543" s="5">
        <v>-1</v>
      </c>
      <c r="EQ543" s="5">
        <v>-1</v>
      </c>
      <c r="ER543" s="5">
        <v>-1</v>
      </c>
      <c r="ES543" s="5">
        <v>-1</v>
      </c>
      <c r="ET543" s="5">
        <v>-1</v>
      </c>
      <c r="EU543" s="5">
        <v>-1</v>
      </c>
      <c r="EV543" s="5">
        <v>-1</v>
      </c>
      <c r="EW543" s="5">
        <v>-1</v>
      </c>
      <c r="EX543" s="5">
        <v>-1</v>
      </c>
      <c r="EY543" s="5">
        <v>-1</v>
      </c>
      <c r="EZ543" s="5">
        <v>-1</v>
      </c>
      <c r="FA543" s="5">
        <v>-1</v>
      </c>
      <c r="FB543" s="5">
        <v>-1</v>
      </c>
      <c r="FC543" s="5">
        <v>-1</v>
      </c>
      <c r="FD543" s="5">
        <v>-1</v>
      </c>
      <c r="FE543" s="5">
        <v>-1</v>
      </c>
      <c r="FF543" s="5">
        <v>-1</v>
      </c>
      <c r="FG543" s="5">
        <v>-1</v>
      </c>
      <c r="FH543" s="5">
        <v>-1</v>
      </c>
      <c r="FI543" s="5">
        <v>-1</v>
      </c>
      <c r="FJ543" s="5">
        <v>-1</v>
      </c>
      <c r="FK543" s="5">
        <v>-1</v>
      </c>
      <c r="FL543" s="5">
        <v>-1</v>
      </c>
      <c r="FM543" s="5">
        <v>-1</v>
      </c>
      <c r="FN543" s="5">
        <v>-1</v>
      </c>
      <c r="FO543" s="5">
        <v>-1</v>
      </c>
      <c r="FP543" s="5">
        <v>-1</v>
      </c>
      <c r="FQ543" s="5">
        <v>-1</v>
      </c>
      <c r="FR543" s="5">
        <v>-1</v>
      </c>
      <c r="FS543" s="5">
        <v>-1</v>
      </c>
      <c r="FT543" s="5">
        <v>-1</v>
      </c>
      <c r="FU543" s="5">
        <v>-1</v>
      </c>
      <c r="FV543" s="5">
        <v>-1</v>
      </c>
      <c r="FW543" s="5">
        <v>-1</v>
      </c>
      <c r="FX543" s="5">
        <v>-1</v>
      </c>
      <c r="FY543" s="5">
        <v>-1</v>
      </c>
      <c r="FZ543" s="5">
        <v>-1</v>
      </c>
      <c r="GA543" s="5">
        <v>-1</v>
      </c>
      <c r="GB543" s="5">
        <v>-1</v>
      </c>
      <c r="GC543" s="5">
        <v>-1</v>
      </c>
      <c r="GD543" s="5">
        <v>-1</v>
      </c>
      <c r="GE543" s="5">
        <v>-1</v>
      </c>
      <c r="GF543" s="5">
        <v>-1</v>
      </c>
      <c r="GG543" s="5">
        <v>-1</v>
      </c>
      <c r="GH543" s="5">
        <v>-1</v>
      </c>
      <c r="GI543" s="5">
        <v>-1</v>
      </c>
      <c r="GJ543" s="5">
        <v>-1</v>
      </c>
      <c r="GK543" s="5">
        <v>-1</v>
      </c>
      <c r="GL543" s="5">
        <v>-1</v>
      </c>
      <c r="GM543" s="5">
        <v>-1</v>
      </c>
      <c r="GN543" s="5">
        <v>-1</v>
      </c>
      <c r="GO543" s="5">
        <v>-1</v>
      </c>
      <c r="GP543" s="5">
        <v>-1</v>
      </c>
      <c r="GQ543" s="5">
        <v>-1</v>
      </c>
      <c r="GR543" s="5">
        <v>9.1095890410958901E-8</v>
      </c>
      <c r="GS543" s="5">
        <v>-1</v>
      </c>
      <c r="GT543" s="5">
        <v>-1</v>
      </c>
      <c r="GU543" s="5">
        <v>-1</v>
      </c>
      <c r="GV543" s="5">
        <v>-1</v>
      </c>
      <c r="GW543" s="5">
        <v>-1</v>
      </c>
      <c r="GX543" s="5">
        <v>-1</v>
      </c>
      <c r="GY543" s="5">
        <v>-1</v>
      </c>
      <c r="GZ543" s="5">
        <v>-1</v>
      </c>
      <c r="HA543" s="5">
        <v>-1</v>
      </c>
      <c r="HB543" s="5">
        <v>-1</v>
      </c>
      <c r="HC543" s="5">
        <v>-1</v>
      </c>
      <c r="HD543" s="5">
        <v>-1</v>
      </c>
      <c r="HE543" s="5">
        <v>-1</v>
      </c>
      <c r="HF543" s="5">
        <v>-1</v>
      </c>
      <c r="HG543" s="5">
        <v>1.9510522987344938E-6</v>
      </c>
      <c r="HH543" s="5">
        <v>-1</v>
      </c>
      <c r="HI543" s="5">
        <v>-1</v>
      </c>
      <c r="HJ543" s="5">
        <v>-1</v>
      </c>
      <c r="HK543" s="5">
        <v>-1</v>
      </c>
      <c r="HL543" s="5">
        <v>-1</v>
      </c>
      <c r="HM543" s="5">
        <v>-1</v>
      </c>
      <c r="HN543" s="5">
        <v>-1</v>
      </c>
      <c r="HO543" s="5" t="s">
        <v>720</v>
      </c>
    </row>
    <row r="544" spans="1:223" x14ac:dyDescent="0.25">
      <c r="A544" s="34" t="s">
        <v>20231</v>
      </c>
      <c r="B544" s="5">
        <v>2</v>
      </c>
      <c r="C544" s="5">
        <v>0</v>
      </c>
      <c r="D544" s="5">
        <v>2.3164659527318898E-2</v>
      </c>
      <c r="E544" s="5">
        <v>0.30717575121447843</v>
      </c>
      <c r="F544" s="5">
        <v>0.36442634475456387</v>
      </c>
      <c r="G544" s="5">
        <v>0.30523324450363454</v>
      </c>
      <c r="H544" s="5">
        <v>-1</v>
      </c>
      <c r="I544" s="5">
        <v>-1</v>
      </c>
      <c r="J544" s="5">
        <v>-1</v>
      </c>
      <c r="K544" s="5">
        <v>-1</v>
      </c>
      <c r="L544" s="5">
        <v>-1</v>
      </c>
      <c r="M544" s="5">
        <v>-1</v>
      </c>
      <c r="N544" s="5">
        <v>-1</v>
      </c>
      <c r="O544" s="5">
        <v>-1</v>
      </c>
      <c r="P544" s="5">
        <v>-1</v>
      </c>
      <c r="Q544" s="5">
        <v>-1</v>
      </c>
      <c r="R544" s="5">
        <v>-1</v>
      </c>
      <c r="S544" s="5">
        <v>-1</v>
      </c>
      <c r="T544" s="5">
        <v>-1</v>
      </c>
      <c r="U544" s="5">
        <v>-1</v>
      </c>
      <c r="V544" s="5">
        <v>-1</v>
      </c>
      <c r="W544" s="5">
        <v>-1</v>
      </c>
      <c r="X544" s="5">
        <v>-1</v>
      </c>
      <c r="Y544" s="5">
        <v>-1</v>
      </c>
      <c r="Z544" s="5">
        <v>-1</v>
      </c>
      <c r="AA544" s="5">
        <v>-1</v>
      </c>
      <c r="AB544" s="5">
        <v>-1</v>
      </c>
      <c r="AC544" s="5">
        <v>-1</v>
      </c>
      <c r="AD544" s="5">
        <v>-1</v>
      </c>
      <c r="AE544" s="5">
        <v>-1</v>
      </c>
      <c r="AF544" s="5">
        <v>-1</v>
      </c>
      <c r="AG544" s="5">
        <v>-1</v>
      </c>
      <c r="AH544" s="5">
        <v>-1</v>
      </c>
      <c r="AI544" s="5">
        <v>-1</v>
      </c>
      <c r="AJ544" s="5">
        <v>-1</v>
      </c>
      <c r="AK544" s="5">
        <v>-1</v>
      </c>
      <c r="AL544" s="5">
        <v>-1</v>
      </c>
      <c r="AM544" s="5">
        <v>-1</v>
      </c>
      <c r="AN544" s="5">
        <v>-1</v>
      </c>
      <c r="AO544" s="5">
        <v>-1</v>
      </c>
      <c r="AP544" s="5">
        <v>-1</v>
      </c>
      <c r="AQ544" s="5">
        <v>-1</v>
      </c>
      <c r="AR544" s="5">
        <v>-1</v>
      </c>
      <c r="AS544" s="5">
        <v>-1</v>
      </c>
      <c r="AT544" s="5">
        <v>-1</v>
      </c>
      <c r="AU544" s="5">
        <v>-1</v>
      </c>
      <c r="AV544" s="5">
        <v>-1</v>
      </c>
      <c r="AW544" s="5">
        <v>-1</v>
      </c>
      <c r="AX544" s="5">
        <v>-1</v>
      </c>
      <c r="AY544" s="5">
        <v>-1</v>
      </c>
      <c r="AZ544" s="5">
        <v>-1</v>
      </c>
      <c r="BA544" s="5">
        <v>-1</v>
      </c>
      <c r="BB544" s="5">
        <v>-1</v>
      </c>
      <c r="BC544" s="5">
        <v>-1</v>
      </c>
      <c r="BD544" s="5">
        <v>-1</v>
      </c>
      <c r="BE544" s="5">
        <v>-1</v>
      </c>
      <c r="BF544" s="5">
        <v>-1</v>
      </c>
      <c r="BG544" s="5">
        <v>-1</v>
      </c>
      <c r="BH544" s="5">
        <v>-1</v>
      </c>
      <c r="BI544" s="5">
        <v>-1</v>
      </c>
      <c r="BJ544" s="5">
        <v>-1</v>
      </c>
      <c r="BK544" s="5">
        <v>-1</v>
      </c>
      <c r="BL544" s="5">
        <v>-1</v>
      </c>
      <c r="BM544" s="5">
        <v>-1</v>
      </c>
      <c r="BN544" s="5">
        <v>-1</v>
      </c>
      <c r="BO544" s="5">
        <v>-1</v>
      </c>
      <c r="BP544" s="5">
        <v>-1</v>
      </c>
      <c r="BQ544" s="5">
        <v>-1</v>
      </c>
      <c r="BR544" s="5">
        <v>-1</v>
      </c>
      <c r="BS544" s="5">
        <v>-1</v>
      </c>
      <c r="BT544" s="5">
        <v>-1</v>
      </c>
      <c r="BU544" s="5">
        <v>-1</v>
      </c>
      <c r="BV544" s="5">
        <v>-1</v>
      </c>
      <c r="BW544" s="5">
        <v>-1</v>
      </c>
      <c r="BX544" s="5">
        <v>-1</v>
      </c>
      <c r="BY544" s="5">
        <v>-1</v>
      </c>
      <c r="BZ544" s="5">
        <v>-1</v>
      </c>
      <c r="CA544" s="5">
        <v>-1</v>
      </c>
      <c r="CB544" s="5">
        <v>-1</v>
      </c>
      <c r="CC544" s="5">
        <v>-1</v>
      </c>
      <c r="CD544" s="5">
        <v>-1</v>
      </c>
      <c r="CE544" s="5">
        <v>-1</v>
      </c>
      <c r="CF544" s="5">
        <v>-1</v>
      </c>
      <c r="CG544" s="5">
        <v>-1</v>
      </c>
      <c r="CH544" s="5">
        <v>-1</v>
      </c>
      <c r="CI544" s="5">
        <v>-1</v>
      </c>
      <c r="CJ544" s="5">
        <v>-1</v>
      </c>
      <c r="CK544" s="5">
        <v>-1</v>
      </c>
      <c r="CL544" s="5">
        <v>-1</v>
      </c>
      <c r="CM544" s="5">
        <v>-1</v>
      </c>
      <c r="CN544" s="5">
        <v>-1</v>
      </c>
      <c r="CO544" s="5">
        <v>-1</v>
      </c>
      <c r="CP544" s="5">
        <v>-1</v>
      </c>
      <c r="CQ544" s="5">
        <v>-1</v>
      </c>
      <c r="CR544" s="5">
        <v>-1</v>
      </c>
      <c r="CS544" s="5">
        <v>-1</v>
      </c>
      <c r="CT544" s="5">
        <v>-1</v>
      </c>
      <c r="CU544" s="5">
        <v>-1</v>
      </c>
      <c r="CV544" s="5">
        <v>-1</v>
      </c>
      <c r="CW544" s="5">
        <v>-1</v>
      </c>
      <c r="CX544" s="5">
        <v>-1</v>
      </c>
      <c r="CY544" s="5">
        <v>-1</v>
      </c>
      <c r="CZ544" s="5">
        <v>-1</v>
      </c>
      <c r="DA544" s="5">
        <v>-1</v>
      </c>
      <c r="DB544" s="5">
        <v>-1</v>
      </c>
      <c r="DC544" s="5">
        <v>-1</v>
      </c>
      <c r="DD544" s="5">
        <v>-1</v>
      </c>
      <c r="DE544" s="5">
        <v>-1</v>
      </c>
      <c r="DF544" s="5">
        <v>-1</v>
      </c>
      <c r="DG544" s="5">
        <v>-1</v>
      </c>
      <c r="DH544" s="5">
        <v>-1</v>
      </c>
      <c r="DI544" s="5">
        <v>-1</v>
      </c>
      <c r="DJ544" s="5">
        <v>-1</v>
      </c>
      <c r="DK544" s="5">
        <v>-1</v>
      </c>
      <c r="DL544" s="5">
        <v>-1</v>
      </c>
      <c r="DM544" s="5">
        <v>-1</v>
      </c>
      <c r="DN544" s="5">
        <v>-1</v>
      </c>
      <c r="DO544" s="5">
        <v>-1</v>
      </c>
      <c r="DP544" s="5">
        <v>-1</v>
      </c>
      <c r="DQ544" s="5">
        <v>-1</v>
      </c>
      <c r="DR544" s="5">
        <v>-1</v>
      </c>
      <c r="DS544" s="5">
        <v>-1</v>
      </c>
      <c r="DT544" s="5">
        <v>-1</v>
      </c>
      <c r="DU544" s="5">
        <v>-1</v>
      </c>
      <c r="DV544" s="5">
        <v>-1</v>
      </c>
      <c r="DW544" s="5">
        <v>-1</v>
      </c>
      <c r="DX544" s="5">
        <v>-1</v>
      </c>
      <c r="DY544" s="5">
        <v>-1</v>
      </c>
      <c r="DZ544" s="5">
        <v>-1</v>
      </c>
      <c r="EA544" s="5">
        <v>-1</v>
      </c>
      <c r="EB544" s="5">
        <v>-1</v>
      </c>
      <c r="EC544" s="5">
        <v>-1</v>
      </c>
      <c r="ED544" s="5">
        <v>-1</v>
      </c>
      <c r="EE544" s="5">
        <v>-1</v>
      </c>
      <c r="EF544" s="5">
        <v>-1</v>
      </c>
      <c r="EG544" s="5">
        <v>-1</v>
      </c>
      <c r="EH544" s="5">
        <v>-1</v>
      </c>
      <c r="EI544" s="5">
        <v>-1</v>
      </c>
      <c r="EJ544" s="5">
        <v>-1</v>
      </c>
      <c r="EK544" s="5">
        <v>-1</v>
      </c>
      <c r="EL544" s="5">
        <v>-1</v>
      </c>
      <c r="EM544" s="5">
        <v>-1</v>
      </c>
      <c r="EN544" s="5">
        <v>-1</v>
      </c>
      <c r="EO544" s="5">
        <v>-1</v>
      </c>
      <c r="EP544" s="5">
        <v>-1</v>
      </c>
      <c r="EQ544" s="5">
        <v>-1</v>
      </c>
      <c r="ER544" s="5">
        <v>-1</v>
      </c>
      <c r="ES544" s="5">
        <v>-1</v>
      </c>
      <c r="ET544" s="5">
        <v>-1</v>
      </c>
      <c r="EU544" s="5">
        <v>-1</v>
      </c>
      <c r="EV544" s="5">
        <v>-1</v>
      </c>
      <c r="EW544" s="5">
        <v>-1</v>
      </c>
      <c r="EX544" s="5">
        <v>-1</v>
      </c>
      <c r="EY544" s="5">
        <v>-1</v>
      </c>
      <c r="EZ544" s="5">
        <v>-1</v>
      </c>
      <c r="FA544" s="5">
        <v>-1</v>
      </c>
      <c r="FB544" s="5">
        <v>-1</v>
      </c>
      <c r="FC544" s="5">
        <v>-1</v>
      </c>
      <c r="FD544" s="5">
        <v>-1</v>
      </c>
      <c r="FE544" s="5">
        <v>-1</v>
      </c>
      <c r="FF544" s="5">
        <v>-1</v>
      </c>
      <c r="FG544" s="5">
        <v>-1</v>
      </c>
      <c r="FH544" s="5">
        <v>-1</v>
      </c>
      <c r="FI544" s="5">
        <v>-1</v>
      </c>
      <c r="FJ544" s="5">
        <v>-1</v>
      </c>
      <c r="FK544" s="5">
        <v>-1</v>
      </c>
      <c r="FL544" s="5">
        <v>-1</v>
      </c>
      <c r="FM544" s="5">
        <v>-1</v>
      </c>
      <c r="FN544" s="5">
        <v>-1</v>
      </c>
      <c r="FO544" s="5">
        <v>-1</v>
      </c>
      <c r="FP544" s="5">
        <v>-1</v>
      </c>
      <c r="FQ544" s="5">
        <v>-1</v>
      </c>
      <c r="FR544" s="5">
        <v>-1</v>
      </c>
      <c r="FS544" s="5">
        <v>-1</v>
      </c>
      <c r="FT544" s="5">
        <v>-1</v>
      </c>
      <c r="FU544" s="5">
        <v>-1</v>
      </c>
      <c r="FV544" s="5">
        <v>-1</v>
      </c>
      <c r="FW544" s="5">
        <v>-1</v>
      </c>
      <c r="FX544" s="5">
        <v>-1</v>
      </c>
      <c r="FY544" s="5">
        <v>-1</v>
      </c>
      <c r="FZ544" s="5">
        <v>-1</v>
      </c>
      <c r="GA544" s="5">
        <v>-1</v>
      </c>
      <c r="GB544" s="5">
        <v>-1</v>
      </c>
      <c r="GC544" s="5">
        <v>-1</v>
      </c>
      <c r="GD544" s="5">
        <v>-1</v>
      </c>
      <c r="GE544" s="5">
        <v>-1</v>
      </c>
      <c r="GF544" s="5">
        <v>-1</v>
      </c>
      <c r="GG544" s="5">
        <v>-1</v>
      </c>
      <c r="GH544" s="5">
        <v>-1</v>
      </c>
      <c r="GI544" s="5">
        <v>-1</v>
      </c>
      <c r="GJ544" s="5">
        <v>-1</v>
      </c>
      <c r="GK544" s="5">
        <v>-1</v>
      </c>
      <c r="GL544" s="5">
        <v>-1</v>
      </c>
      <c r="GM544" s="5">
        <v>-1</v>
      </c>
      <c r="GN544" s="5">
        <v>-1</v>
      </c>
      <c r="GO544" s="5">
        <v>-1</v>
      </c>
      <c r="GP544" s="5">
        <v>-1</v>
      </c>
      <c r="GQ544" s="5">
        <v>-1</v>
      </c>
      <c r="GR544" s="5">
        <v>2.0308219178082189E-7</v>
      </c>
      <c r="GS544" s="5">
        <v>-1</v>
      </c>
      <c r="GT544" s="5">
        <v>-1</v>
      </c>
      <c r="GU544" s="5">
        <v>-1</v>
      </c>
      <c r="GV544" s="5">
        <v>-1</v>
      </c>
      <c r="GW544" s="5">
        <v>-1</v>
      </c>
      <c r="GX544" s="5">
        <v>-1</v>
      </c>
      <c r="GY544" s="5">
        <v>-1</v>
      </c>
      <c r="GZ544" s="5">
        <v>-1</v>
      </c>
      <c r="HA544" s="5">
        <v>-1</v>
      </c>
      <c r="HB544" s="5">
        <v>-1</v>
      </c>
      <c r="HC544" s="5">
        <v>-1</v>
      </c>
      <c r="HD544" s="5">
        <v>-1</v>
      </c>
      <c r="HE544" s="5">
        <v>-1</v>
      </c>
      <c r="HF544" s="5">
        <v>-1</v>
      </c>
      <c r="HG544" s="5">
        <v>-1</v>
      </c>
      <c r="HH544" s="5">
        <v>-1</v>
      </c>
      <c r="HI544" s="5">
        <v>-1</v>
      </c>
      <c r="HJ544" s="5">
        <v>-1</v>
      </c>
      <c r="HK544" s="5">
        <v>-1</v>
      </c>
      <c r="HL544" s="5">
        <v>-1</v>
      </c>
      <c r="HM544" s="5">
        <v>-1</v>
      </c>
      <c r="HN544" s="5">
        <v>-1</v>
      </c>
      <c r="HO544" s="5" t="s">
        <v>720</v>
      </c>
    </row>
    <row r="545" spans="1:223" x14ac:dyDescent="0.25">
      <c r="A545" s="34" t="s">
        <v>20238</v>
      </c>
      <c r="B545" s="5">
        <v>2</v>
      </c>
      <c r="C545" s="5">
        <v>0</v>
      </c>
      <c r="D545" s="5">
        <v>2.7284879301440965E-16</v>
      </c>
      <c r="E545" s="5">
        <v>0.50115990319054915</v>
      </c>
      <c r="F545" s="5">
        <v>3.0641300878839367E-3</v>
      </c>
      <c r="G545" s="5">
        <v>0.4957759667215666</v>
      </c>
      <c r="H545" s="5">
        <v>-1</v>
      </c>
      <c r="I545" s="5">
        <v>-1</v>
      </c>
      <c r="J545" s="5">
        <v>-1</v>
      </c>
      <c r="K545" s="5">
        <v>-1</v>
      </c>
      <c r="L545" s="5">
        <v>-1</v>
      </c>
      <c r="M545" s="5">
        <v>-1</v>
      </c>
      <c r="N545" s="5">
        <v>-1</v>
      </c>
      <c r="O545" s="5">
        <v>-1</v>
      </c>
      <c r="P545" s="5">
        <v>-1</v>
      </c>
      <c r="Q545" s="5">
        <v>-1</v>
      </c>
      <c r="R545" s="5">
        <v>-1</v>
      </c>
      <c r="S545" s="5">
        <v>-1</v>
      </c>
      <c r="T545" s="5">
        <v>-1</v>
      </c>
      <c r="U545" s="5">
        <v>-1</v>
      </c>
      <c r="V545" s="5">
        <v>-1</v>
      </c>
      <c r="W545" s="5">
        <v>-1</v>
      </c>
      <c r="X545" s="5">
        <v>-1</v>
      </c>
      <c r="Y545" s="5">
        <v>-1</v>
      </c>
      <c r="Z545" s="5">
        <v>-1</v>
      </c>
      <c r="AA545" s="5">
        <v>-1</v>
      </c>
      <c r="AB545" s="5">
        <v>-1</v>
      </c>
      <c r="AC545" s="5">
        <v>-1</v>
      </c>
      <c r="AD545" s="5">
        <v>-1</v>
      </c>
      <c r="AE545" s="5">
        <v>-1</v>
      </c>
      <c r="AF545" s="5">
        <v>-1</v>
      </c>
      <c r="AG545" s="5">
        <v>-1</v>
      </c>
      <c r="AH545" s="5">
        <v>-1</v>
      </c>
      <c r="AI545" s="5">
        <v>-1</v>
      </c>
      <c r="AJ545" s="5">
        <v>-1</v>
      </c>
      <c r="AK545" s="5">
        <v>-1</v>
      </c>
      <c r="AL545" s="5">
        <v>-1</v>
      </c>
      <c r="AM545" s="5">
        <v>-1</v>
      </c>
      <c r="AN545" s="5">
        <v>-1</v>
      </c>
      <c r="AO545" s="5">
        <v>-1</v>
      </c>
      <c r="AP545" s="5">
        <v>-1</v>
      </c>
      <c r="AQ545" s="5">
        <v>-1</v>
      </c>
      <c r="AR545" s="5">
        <v>-1</v>
      </c>
      <c r="AS545" s="5">
        <v>-1</v>
      </c>
      <c r="AT545" s="5">
        <v>-1</v>
      </c>
      <c r="AU545" s="5">
        <v>-1</v>
      </c>
      <c r="AV545" s="5">
        <v>-1</v>
      </c>
      <c r="AW545" s="5">
        <v>-1</v>
      </c>
      <c r="AX545" s="5">
        <v>-1</v>
      </c>
      <c r="AY545" s="5">
        <v>-1</v>
      </c>
      <c r="AZ545" s="5">
        <v>-1</v>
      </c>
      <c r="BA545" s="5">
        <v>-1</v>
      </c>
      <c r="BB545" s="5">
        <v>-1</v>
      </c>
      <c r="BC545" s="5">
        <v>-1</v>
      </c>
      <c r="BD545" s="5">
        <v>-1</v>
      </c>
      <c r="BE545" s="5">
        <v>-1</v>
      </c>
      <c r="BF545" s="5">
        <v>-1</v>
      </c>
      <c r="BG545" s="5">
        <v>-1</v>
      </c>
      <c r="BH545" s="5">
        <v>-1</v>
      </c>
      <c r="BI545" s="5">
        <v>-1</v>
      </c>
      <c r="BJ545" s="5">
        <v>-1</v>
      </c>
      <c r="BK545" s="5">
        <v>-1</v>
      </c>
      <c r="BL545" s="5">
        <v>-1</v>
      </c>
      <c r="BM545" s="5">
        <v>-1</v>
      </c>
      <c r="BN545" s="5">
        <v>-1</v>
      </c>
      <c r="BO545" s="5">
        <v>-1</v>
      </c>
      <c r="BP545" s="5">
        <v>-1</v>
      </c>
      <c r="BQ545" s="5">
        <v>-1</v>
      </c>
      <c r="BR545" s="5">
        <v>-1</v>
      </c>
      <c r="BS545" s="5">
        <v>-1</v>
      </c>
      <c r="BT545" s="5">
        <v>-1</v>
      </c>
      <c r="BU545" s="5">
        <v>-1</v>
      </c>
      <c r="BV545" s="5">
        <v>-1</v>
      </c>
      <c r="BW545" s="5">
        <v>-1</v>
      </c>
      <c r="BX545" s="5">
        <v>-1</v>
      </c>
      <c r="BY545" s="5">
        <v>-1</v>
      </c>
      <c r="BZ545" s="5">
        <v>-1</v>
      </c>
      <c r="CA545" s="5">
        <v>-1</v>
      </c>
      <c r="CB545" s="5">
        <v>-1</v>
      </c>
      <c r="CC545" s="5">
        <v>-1</v>
      </c>
      <c r="CD545" s="5">
        <v>-1</v>
      </c>
      <c r="CE545" s="5">
        <v>-1</v>
      </c>
      <c r="CF545" s="5">
        <v>-1</v>
      </c>
      <c r="CG545" s="5">
        <v>-1</v>
      </c>
      <c r="CH545" s="5">
        <v>-1</v>
      </c>
      <c r="CI545" s="5">
        <v>-1</v>
      </c>
      <c r="CJ545" s="5">
        <v>-1</v>
      </c>
      <c r="CK545" s="5">
        <v>-1</v>
      </c>
      <c r="CL545" s="5">
        <v>-1</v>
      </c>
      <c r="CM545" s="5">
        <v>-1</v>
      </c>
      <c r="CN545" s="5">
        <v>-1</v>
      </c>
      <c r="CO545" s="5">
        <v>-1</v>
      </c>
      <c r="CP545" s="5">
        <v>-1</v>
      </c>
      <c r="CQ545" s="5">
        <v>-1</v>
      </c>
      <c r="CR545" s="5">
        <v>-1</v>
      </c>
      <c r="CS545" s="5">
        <v>-1</v>
      </c>
      <c r="CT545" s="5">
        <v>-1</v>
      </c>
      <c r="CU545" s="5">
        <v>-1</v>
      </c>
      <c r="CV545" s="5">
        <v>-1</v>
      </c>
      <c r="CW545" s="5">
        <v>-1</v>
      </c>
      <c r="CX545" s="5">
        <v>-1</v>
      </c>
      <c r="CY545" s="5">
        <v>-1</v>
      </c>
      <c r="CZ545" s="5">
        <v>-1</v>
      </c>
      <c r="DA545" s="5">
        <v>-1</v>
      </c>
      <c r="DB545" s="5">
        <v>-1</v>
      </c>
      <c r="DC545" s="5">
        <v>-1</v>
      </c>
      <c r="DD545" s="5">
        <v>-1</v>
      </c>
      <c r="DE545" s="5">
        <v>-1</v>
      </c>
      <c r="DF545" s="5">
        <v>-1</v>
      </c>
      <c r="DG545" s="5">
        <v>-1</v>
      </c>
      <c r="DH545" s="5">
        <v>-1</v>
      </c>
      <c r="DI545" s="5">
        <v>-1</v>
      </c>
      <c r="DJ545" s="5">
        <v>-1</v>
      </c>
      <c r="DK545" s="5">
        <v>-1</v>
      </c>
      <c r="DL545" s="5">
        <v>-1</v>
      </c>
      <c r="DM545" s="5">
        <v>-1</v>
      </c>
      <c r="DN545" s="5">
        <v>-1</v>
      </c>
      <c r="DO545" s="5">
        <v>-1</v>
      </c>
      <c r="DP545" s="5">
        <v>-1</v>
      </c>
      <c r="DQ545" s="5">
        <v>-1</v>
      </c>
      <c r="DR545" s="5">
        <v>-1</v>
      </c>
      <c r="DS545" s="5">
        <v>-1</v>
      </c>
      <c r="DT545" s="5">
        <v>-1</v>
      </c>
      <c r="DU545" s="5">
        <v>-1</v>
      </c>
      <c r="DV545" s="5">
        <v>-1</v>
      </c>
      <c r="DW545" s="5">
        <v>-1</v>
      </c>
      <c r="DX545" s="5">
        <v>-1</v>
      </c>
      <c r="DY545" s="5">
        <v>-1</v>
      </c>
      <c r="DZ545" s="5">
        <v>-1</v>
      </c>
      <c r="EA545" s="5">
        <v>-1</v>
      </c>
      <c r="EB545" s="5">
        <v>-1</v>
      </c>
      <c r="EC545" s="5">
        <v>-1</v>
      </c>
      <c r="ED545" s="5">
        <v>-1</v>
      </c>
      <c r="EE545" s="5">
        <v>-1</v>
      </c>
      <c r="EF545" s="5">
        <v>-1</v>
      </c>
      <c r="EG545" s="5">
        <v>-1</v>
      </c>
      <c r="EH545" s="5">
        <v>-1</v>
      </c>
      <c r="EI545" s="5">
        <v>-1</v>
      </c>
      <c r="EJ545" s="5">
        <v>-1</v>
      </c>
      <c r="EK545" s="5">
        <v>-1</v>
      </c>
      <c r="EL545" s="5">
        <v>-1</v>
      </c>
      <c r="EM545" s="5">
        <v>-1</v>
      </c>
      <c r="EN545" s="5">
        <v>-1</v>
      </c>
      <c r="EO545" s="5">
        <v>-1</v>
      </c>
      <c r="EP545" s="5">
        <v>-1</v>
      </c>
      <c r="EQ545" s="5">
        <v>-1</v>
      </c>
      <c r="ER545" s="5">
        <v>-1</v>
      </c>
      <c r="ES545" s="5">
        <v>-1</v>
      </c>
      <c r="ET545" s="5">
        <v>-1</v>
      </c>
      <c r="EU545" s="5">
        <v>-1</v>
      </c>
      <c r="EV545" s="5">
        <v>-1</v>
      </c>
      <c r="EW545" s="5">
        <v>-1</v>
      </c>
      <c r="EX545" s="5">
        <v>-1</v>
      </c>
      <c r="EY545" s="5">
        <v>-1</v>
      </c>
      <c r="EZ545" s="5">
        <v>-1</v>
      </c>
      <c r="FA545" s="5">
        <v>-1</v>
      </c>
      <c r="FB545" s="5">
        <v>-1</v>
      </c>
      <c r="FC545" s="5">
        <v>-1</v>
      </c>
      <c r="FD545" s="5">
        <v>-1</v>
      </c>
      <c r="FE545" s="5">
        <v>-1</v>
      </c>
      <c r="FF545" s="5">
        <v>-1</v>
      </c>
      <c r="FG545" s="5">
        <v>-1</v>
      </c>
      <c r="FH545" s="5">
        <v>-1</v>
      </c>
      <c r="FI545" s="5">
        <v>-1</v>
      </c>
      <c r="FJ545" s="5">
        <v>-1</v>
      </c>
      <c r="FK545" s="5">
        <v>-1</v>
      </c>
      <c r="FL545" s="5">
        <v>-1</v>
      </c>
      <c r="FM545" s="5">
        <v>-1</v>
      </c>
      <c r="FN545" s="5">
        <v>-1</v>
      </c>
      <c r="FO545" s="5">
        <v>-1</v>
      </c>
      <c r="FP545" s="5">
        <v>-1</v>
      </c>
      <c r="FQ545" s="5">
        <v>-1</v>
      </c>
      <c r="FR545" s="5">
        <v>-1</v>
      </c>
      <c r="FS545" s="5">
        <v>-1</v>
      </c>
      <c r="FT545" s="5">
        <v>-1</v>
      </c>
      <c r="FU545" s="5">
        <v>-1</v>
      </c>
      <c r="FV545" s="5">
        <v>-1</v>
      </c>
      <c r="FW545" s="5">
        <v>-1</v>
      </c>
      <c r="FX545" s="5">
        <v>-1</v>
      </c>
      <c r="FY545" s="5">
        <v>-1</v>
      </c>
      <c r="FZ545" s="5">
        <v>-1</v>
      </c>
      <c r="GA545" s="5">
        <v>-1</v>
      </c>
      <c r="GB545" s="5">
        <v>-1</v>
      </c>
      <c r="GC545" s="5">
        <v>-1</v>
      </c>
      <c r="GD545" s="5">
        <v>-1</v>
      </c>
      <c r="GE545" s="5">
        <v>-1</v>
      </c>
      <c r="GF545" s="5">
        <v>-1</v>
      </c>
      <c r="GG545" s="5">
        <v>-1</v>
      </c>
      <c r="GH545" s="5">
        <v>-1</v>
      </c>
      <c r="GI545" s="5">
        <v>-1</v>
      </c>
      <c r="GJ545" s="5">
        <v>-1</v>
      </c>
      <c r="GK545" s="5">
        <v>-1</v>
      </c>
      <c r="GL545" s="5">
        <v>-1</v>
      </c>
      <c r="GM545" s="5">
        <v>-1</v>
      </c>
      <c r="GN545" s="5">
        <v>-1</v>
      </c>
      <c r="GO545" s="5">
        <v>-1</v>
      </c>
      <c r="GP545" s="5">
        <v>-1</v>
      </c>
      <c r="GQ545" s="5">
        <v>-1</v>
      </c>
      <c r="GR545" s="5">
        <v>4.6270928462709285E-8</v>
      </c>
      <c r="GS545" s="5">
        <v>-1</v>
      </c>
      <c r="GT545" s="5">
        <v>-1</v>
      </c>
      <c r="GU545" s="5">
        <v>-1</v>
      </c>
      <c r="GV545" s="5">
        <v>-1</v>
      </c>
      <c r="GW545" s="5">
        <v>-1</v>
      </c>
      <c r="GX545" s="5">
        <v>-1</v>
      </c>
      <c r="GY545" s="5">
        <v>-1</v>
      </c>
      <c r="GZ545" s="5">
        <v>-1</v>
      </c>
      <c r="HA545" s="5">
        <v>-1</v>
      </c>
      <c r="HB545" s="5">
        <v>-1</v>
      </c>
      <c r="HC545" s="5">
        <v>-1</v>
      </c>
      <c r="HD545" s="5">
        <v>-1</v>
      </c>
      <c r="HE545" s="5">
        <v>-1</v>
      </c>
      <c r="HF545" s="5">
        <v>-1</v>
      </c>
      <c r="HG545" s="5">
        <v>-1</v>
      </c>
      <c r="HH545" s="5">
        <v>-1</v>
      </c>
      <c r="HI545" s="5">
        <v>-1</v>
      </c>
      <c r="HJ545" s="5">
        <v>-1</v>
      </c>
      <c r="HK545" s="5">
        <v>-1</v>
      </c>
      <c r="HL545" s="5">
        <v>-1</v>
      </c>
      <c r="HM545" s="5">
        <v>-1</v>
      </c>
      <c r="HN545" s="5">
        <v>-1</v>
      </c>
      <c r="HO545" s="5" t="s">
        <v>720</v>
      </c>
    </row>
    <row r="546" spans="1:223" x14ac:dyDescent="0.25">
      <c r="A546" s="34" t="s">
        <v>20255</v>
      </c>
      <c r="B546" s="5">
        <v>2</v>
      </c>
      <c r="C546" s="5">
        <v>0</v>
      </c>
      <c r="D546" s="5">
        <v>4.4043236075923199E-5</v>
      </c>
      <c r="E546" s="5">
        <v>0.24417993473396982</v>
      </c>
      <c r="F546" s="5">
        <v>9.2477005995925139E-3</v>
      </c>
      <c r="G546" s="5">
        <v>0.74652832143036174</v>
      </c>
      <c r="H546" s="5">
        <v>-1</v>
      </c>
      <c r="I546" s="5">
        <v>-1</v>
      </c>
      <c r="J546" s="5">
        <v>-1</v>
      </c>
      <c r="K546" s="5">
        <v>-1</v>
      </c>
      <c r="L546" s="5">
        <v>-1</v>
      </c>
      <c r="M546" s="5">
        <v>-1</v>
      </c>
      <c r="N546" s="5">
        <v>-1</v>
      </c>
      <c r="O546" s="5">
        <v>-1</v>
      </c>
      <c r="P546" s="5">
        <v>-1</v>
      </c>
      <c r="Q546" s="5">
        <v>-1</v>
      </c>
      <c r="R546" s="5">
        <v>-1</v>
      </c>
      <c r="S546" s="5">
        <v>-1</v>
      </c>
      <c r="T546" s="5">
        <v>-1</v>
      </c>
      <c r="U546" s="5">
        <v>-1</v>
      </c>
      <c r="V546" s="5">
        <v>-1</v>
      </c>
      <c r="W546" s="5">
        <v>-1</v>
      </c>
      <c r="X546" s="5">
        <v>-1</v>
      </c>
      <c r="Y546" s="5">
        <v>-1</v>
      </c>
      <c r="Z546" s="5">
        <v>-1</v>
      </c>
      <c r="AA546" s="5">
        <v>-1</v>
      </c>
      <c r="AB546" s="5">
        <v>-1</v>
      </c>
      <c r="AC546" s="5">
        <v>-1</v>
      </c>
      <c r="AD546" s="5">
        <v>-1</v>
      </c>
      <c r="AE546" s="5">
        <v>-1</v>
      </c>
      <c r="AF546" s="5">
        <v>-1</v>
      </c>
      <c r="AG546" s="5">
        <v>-1</v>
      </c>
      <c r="AH546" s="5">
        <v>-1</v>
      </c>
      <c r="AI546" s="5">
        <v>-1</v>
      </c>
      <c r="AJ546" s="5">
        <v>-1</v>
      </c>
      <c r="AK546" s="5">
        <v>-1</v>
      </c>
      <c r="AL546" s="5">
        <v>-1</v>
      </c>
      <c r="AM546" s="5">
        <v>-1</v>
      </c>
      <c r="AN546" s="5">
        <v>-1</v>
      </c>
      <c r="AO546" s="5">
        <v>-1</v>
      </c>
      <c r="AP546" s="5">
        <v>-1</v>
      </c>
      <c r="AQ546" s="5">
        <v>-1</v>
      </c>
      <c r="AR546" s="5">
        <v>-1</v>
      </c>
      <c r="AS546" s="5">
        <v>-1</v>
      </c>
      <c r="AT546" s="5">
        <v>-1</v>
      </c>
      <c r="AU546" s="5">
        <v>-1</v>
      </c>
      <c r="AV546" s="5">
        <v>-1</v>
      </c>
      <c r="AW546" s="5">
        <v>-1</v>
      </c>
      <c r="AX546" s="5">
        <v>-1</v>
      </c>
      <c r="AY546" s="5">
        <v>-1</v>
      </c>
      <c r="AZ546" s="5">
        <v>-1</v>
      </c>
      <c r="BA546" s="5">
        <v>-1</v>
      </c>
      <c r="BB546" s="5">
        <v>-1</v>
      </c>
      <c r="BC546" s="5">
        <v>-1</v>
      </c>
      <c r="BD546" s="5">
        <v>-1</v>
      </c>
      <c r="BE546" s="5">
        <v>-1</v>
      </c>
      <c r="BF546" s="5">
        <v>-1</v>
      </c>
      <c r="BG546" s="5">
        <v>-1</v>
      </c>
      <c r="BH546" s="5">
        <v>-1</v>
      </c>
      <c r="BI546" s="5">
        <v>-1</v>
      </c>
      <c r="BJ546" s="5">
        <v>-1</v>
      </c>
      <c r="BK546" s="5">
        <v>-1</v>
      </c>
      <c r="BL546" s="5">
        <v>-1</v>
      </c>
      <c r="BM546" s="5">
        <v>-1</v>
      </c>
      <c r="BN546" s="5">
        <v>-1</v>
      </c>
      <c r="BO546" s="5">
        <v>-1</v>
      </c>
      <c r="BP546" s="5">
        <v>-1</v>
      </c>
      <c r="BQ546" s="5">
        <v>-1</v>
      </c>
      <c r="BR546" s="5">
        <v>-1</v>
      </c>
      <c r="BS546" s="5">
        <v>-1</v>
      </c>
      <c r="BT546" s="5">
        <v>-1</v>
      </c>
      <c r="BU546" s="5">
        <v>-1</v>
      </c>
      <c r="BV546" s="5">
        <v>-1</v>
      </c>
      <c r="BW546" s="5">
        <v>-1</v>
      </c>
      <c r="BX546" s="5">
        <v>-1</v>
      </c>
      <c r="BY546" s="5">
        <v>-1</v>
      </c>
      <c r="BZ546" s="5">
        <v>-1</v>
      </c>
      <c r="CA546" s="5">
        <v>-1</v>
      </c>
      <c r="CB546" s="5">
        <v>-1</v>
      </c>
      <c r="CC546" s="5">
        <v>-1</v>
      </c>
      <c r="CD546" s="5">
        <v>-1</v>
      </c>
      <c r="CE546" s="5">
        <v>-1</v>
      </c>
      <c r="CF546" s="5">
        <v>-1</v>
      </c>
      <c r="CG546" s="5">
        <v>-1</v>
      </c>
      <c r="CH546" s="5">
        <v>-1</v>
      </c>
      <c r="CI546" s="5">
        <v>-1</v>
      </c>
      <c r="CJ546" s="5">
        <v>-1</v>
      </c>
      <c r="CK546" s="5">
        <v>-1</v>
      </c>
      <c r="CL546" s="5">
        <v>-1</v>
      </c>
      <c r="CM546" s="5">
        <v>-1</v>
      </c>
      <c r="CN546" s="5">
        <v>-1</v>
      </c>
      <c r="CO546" s="5">
        <v>-1</v>
      </c>
      <c r="CP546" s="5">
        <v>-1</v>
      </c>
      <c r="CQ546" s="5">
        <v>-1</v>
      </c>
      <c r="CR546" s="5">
        <v>-1</v>
      </c>
      <c r="CS546" s="5">
        <v>-1</v>
      </c>
      <c r="CT546" s="5">
        <v>-1</v>
      </c>
      <c r="CU546" s="5">
        <v>-1</v>
      </c>
      <c r="CV546" s="5">
        <v>-1</v>
      </c>
      <c r="CW546" s="5">
        <v>-1</v>
      </c>
      <c r="CX546" s="5">
        <v>-1</v>
      </c>
      <c r="CY546" s="5">
        <v>-1</v>
      </c>
      <c r="CZ546" s="5">
        <v>-1</v>
      </c>
      <c r="DA546" s="5">
        <v>-1</v>
      </c>
      <c r="DB546" s="5">
        <v>-1</v>
      </c>
      <c r="DC546" s="5">
        <v>-1</v>
      </c>
      <c r="DD546" s="5">
        <v>-1</v>
      </c>
      <c r="DE546" s="5">
        <v>-1</v>
      </c>
      <c r="DF546" s="5">
        <v>-1</v>
      </c>
      <c r="DG546" s="5">
        <v>-1</v>
      </c>
      <c r="DH546" s="5">
        <v>-1</v>
      </c>
      <c r="DI546" s="5">
        <v>-1</v>
      </c>
      <c r="DJ546" s="5">
        <v>-1</v>
      </c>
      <c r="DK546" s="5">
        <v>-1</v>
      </c>
      <c r="DL546" s="5">
        <v>-1</v>
      </c>
      <c r="DM546" s="5">
        <v>-1</v>
      </c>
      <c r="DN546" s="5">
        <v>-1</v>
      </c>
      <c r="DO546" s="5">
        <v>-1</v>
      </c>
      <c r="DP546" s="5">
        <v>-1</v>
      </c>
      <c r="DQ546" s="5">
        <v>-1</v>
      </c>
      <c r="DR546" s="5">
        <v>-1</v>
      </c>
      <c r="DS546" s="5">
        <v>-1</v>
      </c>
      <c r="DT546" s="5">
        <v>-1</v>
      </c>
      <c r="DU546" s="5">
        <v>-1</v>
      </c>
      <c r="DV546" s="5">
        <v>-1</v>
      </c>
      <c r="DW546" s="5">
        <v>-1</v>
      </c>
      <c r="DX546" s="5">
        <v>-1</v>
      </c>
      <c r="DY546" s="5">
        <v>-1</v>
      </c>
      <c r="DZ546" s="5">
        <v>-1</v>
      </c>
      <c r="EA546" s="5">
        <v>-1</v>
      </c>
      <c r="EB546" s="5">
        <v>-1</v>
      </c>
      <c r="EC546" s="5">
        <v>-1</v>
      </c>
      <c r="ED546" s="5">
        <v>-1</v>
      </c>
      <c r="EE546" s="5">
        <v>-1</v>
      </c>
      <c r="EF546" s="5">
        <v>-1</v>
      </c>
      <c r="EG546" s="5">
        <v>-1</v>
      </c>
      <c r="EH546" s="5">
        <v>-1</v>
      </c>
      <c r="EI546" s="5">
        <v>-1</v>
      </c>
      <c r="EJ546" s="5">
        <v>-1</v>
      </c>
      <c r="EK546" s="5">
        <v>-1</v>
      </c>
      <c r="EL546" s="5">
        <v>-1</v>
      </c>
      <c r="EM546" s="5">
        <v>-1</v>
      </c>
      <c r="EN546" s="5">
        <v>-1</v>
      </c>
      <c r="EO546" s="5">
        <v>-1</v>
      </c>
      <c r="EP546" s="5">
        <v>-1</v>
      </c>
      <c r="EQ546" s="5">
        <v>-1</v>
      </c>
      <c r="ER546" s="5">
        <v>-1</v>
      </c>
      <c r="ES546" s="5">
        <v>-1</v>
      </c>
      <c r="ET546" s="5">
        <v>-1</v>
      </c>
      <c r="EU546" s="5">
        <v>-1</v>
      </c>
      <c r="EV546" s="5">
        <v>-1</v>
      </c>
      <c r="EW546" s="5">
        <v>-1</v>
      </c>
      <c r="EX546" s="5">
        <v>-1</v>
      </c>
      <c r="EY546" s="5">
        <v>-1</v>
      </c>
      <c r="EZ546" s="5">
        <v>-1</v>
      </c>
      <c r="FA546" s="5">
        <v>-1</v>
      </c>
      <c r="FB546" s="5">
        <v>-1</v>
      </c>
      <c r="FC546" s="5">
        <v>-1</v>
      </c>
      <c r="FD546" s="5">
        <v>-1</v>
      </c>
      <c r="FE546" s="5">
        <v>-1</v>
      </c>
      <c r="FF546" s="5">
        <v>-1</v>
      </c>
      <c r="FG546" s="5">
        <v>-1</v>
      </c>
      <c r="FH546" s="5">
        <v>-1</v>
      </c>
      <c r="FI546" s="5">
        <v>-1</v>
      </c>
      <c r="FJ546" s="5">
        <v>-1</v>
      </c>
      <c r="FK546" s="5">
        <v>-1</v>
      </c>
      <c r="FL546" s="5">
        <v>-1</v>
      </c>
      <c r="FM546" s="5">
        <v>-1</v>
      </c>
      <c r="FN546" s="5">
        <v>-1</v>
      </c>
      <c r="FO546" s="5">
        <v>-1</v>
      </c>
      <c r="FP546" s="5">
        <v>-1</v>
      </c>
      <c r="FQ546" s="5">
        <v>-1</v>
      </c>
      <c r="FR546" s="5">
        <v>-1</v>
      </c>
      <c r="FS546" s="5">
        <v>-1</v>
      </c>
      <c r="FT546" s="5">
        <v>-1</v>
      </c>
      <c r="FU546" s="5">
        <v>-1</v>
      </c>
      <c r="FV546" s="5">
        <v>-1</v>
      </c>
      <c r="FW546" s="5">
        <v>-1</v>
      </c>
      <c r="FX546" s="5">
        <v>-1</v>
      </c>
      <c r="FY546" s="5">
        <v>-1</v>
      </c>
      <c r="FZ546" s="5">
        <v>-1</v>
      </c>
      <c r="GA546" s="5">
        <v>-1</v>
      </c>
      <c r="GB546" s="5">
        <v>-1</v>
      </c>
      <c r="GC546" s="5">
        <v>-1</v>
      </c>
      <c r="GD546" s="5">
        <v>-1</v>
      </c>
      <c r="GE546" s="5">
        <v>-1</v>
      </c>
      <c r="GF546" s="5">
        <v>-1</v>
      </c>
      <c r="GG546" s="5">
        <v>-1</v>
      </c>
      <c r="GH546" s="5">
        <v>-1</v>
      </c>
      <c r="GI546" s="5">
        <v>-1</v>
      </c>
      <c r="GJ546" s="5">
        <v>-1</v>
      </c>
      <c r="GK546" s="5">
        <v>-1</v>
      </c>
      <c r="GL546" s="5">
        <v>-1</v>
      </c>
      <c r="GM546" s="5">
        <v>-1</v>
      </c>
      <c r="GN546" s="5">
        <v>-1</v>
      </c>
      <c r="GO546" s="5">
        <v>-1</v>
      </c>
      <c r="GP546" s="5">
        <v>-1</v>
      </c>
      <c r="GQ546" s="5">
        <v>-1</v>
      </c>
      <c r="GR546" s="5">
        <v>-1</v>
      </c>
      <c r="GS546" s="5">
        <v>-1</v>
      </c>
      <c r="GT546" s="5">
        <v>-1</v>
      </c>
      <c r="GU546" s="5">
        <v>-1</v>
      </c>
      <c r="GV546" s="5">
        <v>-1</v>
      </c>
      <c r="GW546" s="5">
        <v>-1</v>
      </c>
      <c r="GX546" s="5">
        <v>-1</v>
      </c>
      <c r="GY546" s="5">
        <v>-1</v>
      </c>
      <c r="GZ546" s="5">
        <v>-1</v>
      </c>
      <c r="HA546" s="5">
        <v>-1</v>
      </c>
      <c r="HB546" s="5">
        <v>-1</v>
      </c>
      <c r="HC546" s="5">
        <v>-1</v>
      </c>
      <c r="HD546" s="5">
        <v>-1</v>
      </c>
      <c r="HE546" s="5">
        <v>-1</v>
      </c>
      <c r="HF546" s="5">
        <v>-1</v>
      </c>
      <c r="HG546" s="5">
        <v>3.3752535941771804E-6</v>
      </c>
      <c r="HH546" s="5">
        <v>-1</v>
      </c>
      <c r="HI546" s="5">
        <v>-1</v>
      </c>
      <c r="HJ546" s="5">
        <v>-1</v>
      </c>
      <c r="HK546" s="5">
        <v>-1</v>
      </c>
      <c r="HL546" s="5">
        <v>-1</v>
      </c>
      <c r="HM546" s="5">
        <v>-1</v>
      </c>
      <c r="HN546" s="5">
        <v>-1</v>
      </c>
      <c r="HO546" s="5" t="s">
        <v>720</v>
      </c>
    </row>
    <row r="547" spans="1:223" x14ac:dyDescent="0.25">
      <c r="A547" s="34" t="s">
        <v>20280</v>
      </c>
      <c r="B547" s="5">
        <v>2</v>
      </c>
      <c r="C547" s="5">
        <v>0</v>
      </c>
      <c r="D547" s="5">
        <v>7.3636520738033993E-6</v>
      </c>
      <c r="E547" s="5">
        <v>0.7627478136428445</v>
      </c>
      <c r="F547" s="5">
        <v>4.0216329596079563E-3</v>
      </c>
      <c r="G547" s="5">
        <v>0.2332231897454739</v>
      </c>
      <c r="H547" s="5">
        <v>-1</v>
      </c>
      <c r="I547" s="5">
        <v>-1</v>
      </c>
      <c r="J547" s="5">
        <v>-1</v>
      </c>
      <c r="K547" s="5">
        <v>-1</v>
      </c>
      <c r="L547" s="5">
        <v>-1</v>
      </c>
      <c r="M547" s="5">
        <v>-1</v>
      </c>
      <c r="N547" s="5">
        <v>-1</v>
      </c>
      <c r="O547" s="5">
        <v>-1</v>
      </c>
      <c r="P547" s="5">
        <v>-1</v>
      </c>
      <c r="Q547" s="5">
        <v>-1</v>
      </c>
      <c r="R547" s="5">
        <v>-1</v>
      </c>
      <c r="S547" s="5">
        <v>-1</v>
      </c>
      <c r="T547" s="5">
        <v>-1</v>
      </c>
      <c r="U547" s="5">
        <v>-1</v>
      </c>
      <c r="V547" s="5">
        <v>-1</v>
      </c>
      <c r="W547" s="5">
        <v>-1</v>
      </c>
      <c r="X547" s="5">
        <v>-1</v>
      </c>
      <c r="Y547" s="5">
        <v>-1</v>
      </c>
      <c r="Z547" s="5">
        <v>-1</v>
      </c>
      <c r="AA547" s="5">
        <v>-1</v>
      </c>
      <c r="AB547" s="5">
        <v>-1</v>
      </c>
      <c r="AC547" s="5">
        <v>-1</v>
      </c>
      <c r="AD547" s="5">
        <v>-1</v>
      </c>
      <c r="AE547" s="5">
        <v>-1</v>
      </c>
      <c r="AF547" s="5">
        <v>-1</v>
      </c>
      <c r="AG547" s="5">
        <v>-1</v>
      </c>
      <c r="AH547" s="5">
        <v>-1</v>
      </c>
      <c r="AI547" s="5">
        <v>-1</v>
      </c>
      <c r="AJ547" s="5">
        <v>-1</v>
      </c>
      <c r="AK547" s="5">
        <v>-1</v>
      </c>
      <c r="AL547" s="5">
        <v>-1</v>
      </c>
      <c r="AM547" s="5">
        <v>-1</v>
      </c>
      <c r="AN547" s="5">
        <v>-1</v>
      </c>
      <c r="AO547" s="5">
        <v>-1</v>
      </c>
      <c r="AP547" s="5">
        <v>-1</v>
      </c>
      <c r="AQ547" s="5">
        <v>-1</v>
      </c>
      <c r="AR547" s="5">
        <v>-1</v>
      </c>
      <c r="AS547" s="5">
        <v>-1</v>
      </c>
      <c r="AT547" s="5">
        <v>-1</v>
      </c>
      <c r="AU547" s="5">
        <v>-1</v>
      </c>
      <c r="AV547" s="5">
        <v>-1</v>
      </c>
      <c r="AW547" s="5">
        <v>-1</v>
      </c>
      <c r="AX547" s="5">
        <v>-1</v>
      </c>
      <c r="AY547" s="5">
        <v>-1</v>
      </c>
      <c r="AZ547" s="5">
        <v>-1</v>
      </c>
      <c r="BA547" s="5">
        <v>-1</v>
      </c>
      <c r="BB547" s="5">
        <v>-1</v>
      </c>
      <c r="BC547" s="5">
        <v>-1</v>
      </c>
      <c r="BD547" s="5">
        <v>-1</v>
      </c>
      <c r="BE547" s="5">
        <v>-1</v>
      </c>
      <c r="BF547" s="5">
        <v>-1</v>
      </c>
      <c r="BG547" s="5">
        <v>-1</v>
      </c>
      <c r="BH547" s="5">
        <v>-1</v>
      </c>
      <c r="BI547" s="5">
        <v>-1</v>
      </c>
      <c r="BJ547" s="5">
        <v>-1</v>
      </c>
      <c r="BK547" s="5">
        <v>-1</v>
      </c>
      <c r="BL547" s="5">
        <v>-1</v>
      </c>
      <c r="BM547" s="5">
        <v>-1</v>
      </c>
      <c r="BN547" s="5">
        <v>-1</v>
      </c>
      <c r="BO547" s="5">
        <v>-1</v>
      </c>
      <c r="BP547" s="5">
        <v>-1</v>
      </c>
      <c r="BQ547" s="5">
        <v>-1</v>
      </c>
      <c r="BR547" s="5">
        <v>-1</v>
      </c>
      <c r="BS547" s="5">
        <v>-1</v>
      </c>
      <c r="BT547" s="5">
        <v>-1</v>
      </c>
      <c r="BU547" s="5">
        <v>-1</v>
      </c>
      <c r="BV547" s="5">
        <v>-1</v>
      </c>
      <c r="BW547" s="5">
        <v>-1</v>
      </c>
      <c r="BX547" s="5">
        <v>-1</v>
      </c>
      <c r="BY547" s="5">
        <v>-1</v>
      </c>
      <c r="BZ547" s="5">
        <v>-1</v>
      </c>
      <c r="CA547" s="5">
        <v>-1</v>
      </c>
      <c r="CB547" s="5">
        <v>-1</v>
      </c>
      <c r="CC547" s="5">
        <v>-1</v>
      </c>
      <c r="CD547" s="5">
        <v>-1</v>
      </c>
      <c r="CE547" s="5">
        <v>-1</v>
      </c>
      <c r="CF547" s="5">
        <v>-1</v>
      </c>
      <c r="CG547" s="5">
        <v>-1</v>
      </c>
      <c r="CH547" s="5">
        <v>-1</v>
      </c>
      <c r="CI547" s="5">
        <v>-1</v>
      </c>
      <c r="CJ547" s="5">
        <v>-1</v>
      </c>
      <c r="CK547" s="5">
        <v>-1</v>
      </c>
      <c r="CL547" s="5">
        <v>-1</v>
      </c>
      <c r="CM547" s="5">
        <v>-1</v>
      </c>
      <c r="CN547" s="5">
        <v>-1</v>
      </c>
      <c r="CO547" s="5">
        <v>-1</v>
      </c>
      <c r="CP547" s="5">
        <v>-1</v>
      </c>
      <c r="CQ547" s="5">
        <v>-1</v>
      </c>
      <c r="CR547" s="5">
        <v>-1</v>
      </c>
      <c r="CS547" s="5">
        <v>-1</v>
      </c>
      <c r="CT547" s="5">
        <v>-1</v>
      </c>
      <c r="CU547" s="5">
        <v>-1</v>
      </c>
      <c r="CV547" s="5">
        <v>-1</v>
      </c>
      <c r="CW547" s="5">
        <v>-1</v>
      </c>
      <c r="CX547" s="5">
        <v>-1</v>
      </c>
      <c r="CY547" s="5">
        <v>-1</v>
      </c>
      <c r="CZ547" s="5">
        <v>-1</v>
      </c>
      <c r="DA547" s="5">
        <v>-1</v>
      </c>
      <c r="DB547" s="5">
        <v>-1</v>
      </c>
      <c r="DC547" s="5">
        <v>-1</v>
      </c>
      <c r="DD547" s="5">
        <v>-1</v>
      </c>
      <c r="DE547" s="5">
        <v>-1</v>
      </c>
      <c r="DF547" s="5">
        <v>-1</v>
      </c>
      <c r="DG547" s="5">
        <v>-1</v>
      </c>
      <c r="DH547" s="5">
        <v>-1</v>
      </c>
      <c r="DI547" s="5">
        <v>-1</v>
      </c>
      <c r="DJ547" s="5">
        <v>-1</v>
      </c>
      <c r="DK547" s="5">
        <v>-1</v>
      </c>
      <c r="DL547" s="5">
        <v>-1</v>
      </c>
      <c r="DM547" s="5">
        <v>-1</v>
      </c>
      <c r="DN547" s="5">
        <v>-1</v>
      </c>
      <c r="DO547" s="5">
        <v>-1</v>
      </c>
      <c r="DP547" s="5">
        <v>-1</v>
      </c>
      <c r="DQ547" s="5">
        <v>-1</v>
      </c>
      <c r="DR547" s="5">
        <v>-1</v>
      </c>
      <c r="DS547" s="5">
        <v>-1</v>
      </c>
      <c r="DT547" s="5">
        <v>-1</v>
      </c>
      <c r="DU547" s="5">
        <v>-1</v>
      </c>
      <c r="DV547" s="5">
        <v>-1</v>
      </c>
      <c r="DW547" s="5">
        <v>-1</v>
      </c>
      <c r="DX547" s="5">
        <v>-1</v>
      </c>
      <c r="DY547" s="5">
        <v>-1</v>
      </c>
      <c r="DZ547" s="5">
        <v>-1</v>
      </c>
      <c r="EA547" s="5">
        <v>-1</v>
      </c>
      <c r="EB547" s="5">
        <v>-1</v>
      </c>
      <c r="EC547" s="5">
        <v>-1</v>
      </c>
      <c r="ED547" s="5">
        <v>-1</v>
      </c>
      <c r="EE547" s="5">
        <v>-1</v>
      </c>
      <c r="EF547" s="5">
        <v>-1</v>
      </c>
      <c r="EG547" s="5">
        <v>-1</v>
      </c>
      <c r="EH547" s="5">
        <v>-1</v>
      </c>
      <c r="EI547" s="5">
        <v>-1</v>
      </c>
      <c r="EJ547" s="5">
        <v>-1</v>
      </c>
      <c r="EK547" s="5">
        <v>-1</v>
      </c>
      <c r="EL547" s="5">
        <v>-1</v>
      </c>
      <c r="EM547" s="5">
        <v>-1</v>
      </c>
      <c r="EN547" s="5">
        <v>-1</v>
      </c>
      <c r="EO547" s="5">
        <v>-1</v>
      </c>
      <c r="EP547" s="5">
        <v>-1</v>
      </c>
      <c r="EQ547" s="5">
        <v>-1</v>
      </c>
      <c r="ER547" s="5">
        <v>-1</v>
      </c>
      <c r="ES547" s="5">
        <v>-1</v>
      </c>
      <c r="ET547" s="5">
        <v>-1</v>
      </c>
      <c r="EU547" s="5">
        <v>-1</v>
      </c>
      <c r="EV547" s="5">
        <v>-1</v>
      </c>
      <c r="EW547" s="5">
        <v>-1</v>
      </c>
      <c r="EX547" s="5">
        <v>-1</v>
      </c>
      <c r="EY547" s="5">
        <v>-1</v>
      </c>
      <c r="EZ547" s="5">
        <v>-1</v>
      </c>
      <c r="FA547" s="5">
        <v>-1</v>
      </c>
      <c r="FB547" s="5">
        <v>-1</v>
      </c>
      <c r="FC547" s="5">
        <v>-1</v>
      </c>
      <c r="FD547" s="5">
        <v>-1</v>
      </c>
      <c r="FE547" s="5">
        <v>-1</v>
      </c>
      <c r="FF547" s="5">
        <v>-1</v>
      </c>
      <c r="FG547" s="5">
        <v>-1</v>
      </c>
      <c r="FH547" s="5">
        <v>-1</v>
      </c>
      <c r="FI547" s="5">
        <v>-1</v>
      </c>
      <c r="FJ547" s="5">
        <v>-1</v>
      </c>
      <c r="FK547" s="5">
        <v>-1</v>
      </c>
      <c r="FL547" s="5">
        <v>-1</v>
      </c>
      <c r="FM547" s="5">
        <v>-1</v>
      </c>
      <c r="FN547" s="5">
        <v>-1</v>
      </c>
      <c r="FO547" s="5">
        <v>-1</v>
      </c>
      <c r="FP547" s="5">
        <v>-1</v>
      </c>
      <c r="FQ547" s="5">
        <v>-1</v>
      </c>
      <c r="FR547" s="5">
        <v>-1</v>
      </c>
      <c r="FS547" s="5">
        <v>-1</v>
      </c>
      <c r="FT547" s="5">
        <v>-1</v>
      </c>
      <c r="FU547" s="5">
        <v>-1</v>
      </c>
      <c r="FV547" s="5">
        <v>-1</v>
      </c>
      <c r="FW547" s="5">
        <v>-1</v>
      </c>
      <c r="FX547" s="5">
        <v>-1</v>
      </c>
      <c r="FY547" s="5">
        <v>-1</v>
      </c>
      <c r="FZ547" s="5">
        <v>-1</v>
      </c>
      <c r="GA547" s="5">
        <v>-1</v>
      </c>
      <c r="GB547" s="5">
        <v>-1</v>
      </c>
      <c r="GC547" s="5">
        <v>-1</v>
      </c>
      <c r="GD547" s="5">
        <v>-1</v>
      </c>
      <c r="GE547" s="5">
        <v>-1</v>
      </c>
      <c r="GF547" s="5">
        <v>-1</v>
      </c>
      <c r="GG547" s="5">
        <v>-1</v>
      </c>
      <c r="GH547" s="5">
        <v>-1</v>
      </c>
      <c r="GI547" s="5">
        <v>-1</v>
      </c>
      <c r="GJ547" s="5">
        <v>-1</v>
      </c>
      <c r="GK547" s="5">
        <v>-1</v>
      </c>
      <c r="GL547" s="5">
        <v>-1</v>
      </c>
      <c r="GM547" s="5">
        <v>-1</v>
      </c>
      <c r="GN547" s="5">
        <v>-1</v>
      </c>
      <c r="GO547" s="5">
        <v>-1</v>
      </c>
      <c r="GP547" s="5">
        <v>-1</v>
      </c>
      <c r="GQ547" s="5">
        <v>-1</v>
      </c>
      <c r="GR547" s="5">
        <v>2.0205479452054792E-8</v>
      </c>
      <c r="GS547" s="5">
        <v>-1</v>
      </c>
      <c r="GT547" s="5">
        <v>-1</v>
      </c>
      <c r="GU547" s="5">
        <v>-1</v>
      </c>
      <c r="GV547" s="5">
        <v>-1</v>
      </c>
      <c r="GW547" s="5">
        <v>-1</v>
      </c>
      <c r="GX547" s="5">
        <v>-1</v>
      </c>
      <c r="GY547" s="5">
        <v>-1</v>
      </c>
      <c r="GZ547" s="5">
        <v>-1</v>
      </c>
      <c r="HA547" s="5">
        <v>-1</v>
      </c>
      <c r="HB547" s="5">
        <v>-1</v>
      </c>
      <c r="HC547" s="5">
        <v>-1</v>
      </c>
      <c r="HD547" s="5">
        <v>-1</v>
      </c>
      <c r="HE547" s="5">
        <v>-1</v>
      </c>
      <c r="HF547" s="5">
        <v>-1</v>
      </c>
      <c r="HG547" s="5">
        <v>2.9772967218988122E-6</v>
      </c>
      <c r="HH547" s="5">
        <v>-1</v>
      </c>
      <c r="HI547" s="5">
        <v>-1</v>
      </c>
      <c r="HJ547" s="5">
        <v>-1</v>
      </c>
      <c r="HK547" s="5">
        <v>-1</v>
      </c>
      <c r="HL547" s="5">
        <v>-1</v>
      </c>
      <c r="HM547" s="5">
        <v>-1</v>
      </c>
      <c r="HN547" s="5">
        <v>-1</v>
      </c>
      <c r="HO547" s="5" t="s">
        <v>720</v>
      </c>
    </row>
    <row r="548" spans="1:223" x14ac:dyDescent="0.25">
      <c r="A548" s="34" t="s">
        <v>20287</v>
      </c>
      <c r="B548" s="5">
        <v>2</v>
      </c>
      <c r="C548" s="5">
        <v>0</v>
      </c>
      <c r="D548" s="5">
        <v>0.71158942120214685</v>
      </c>
      <c r="E548" s="5">
        <v>3.4173912817904495E-2</v>
      </c>
      <c r="F548" s="5">
        <v>0.21443195439454471</v>
      </c>
      <c r="G548" s="5">
        <v>3.9804711585403378E-2</v>
      </c>
      <c r="H548" s="5">
        <v>-1</v>
      </c>
      <c r="I548" s="5">
        <v>-1</v>
      </c>
      <c r="J548" s="5">
        <v>-1</v>
      </c>
      <c r="K548" s="5">
        <v>-1</v>
      </c>
      <c r="L548" s="5">
        <v>-1</v>
      </c>
      <c r="M548" s="5">
        <v>-1</v>
      </c>
      <c r="N548" s="5">
        <v>-1</v>
      </c>
      <c r="O548" s="5">
        <v>-1</v>
      </c>
      <c r="P548" s="5">
        <v>-1</v>
      </c>
      <c r="Q548" s="5">
        <v>-1</v>
      </c>
      <c r="R548" s="5">
        <v>-1</v>
      </c>
      <c r="S548" s="5">
        <v>-1</v>
      </c>
      <c r="T548" s="5">
        <v>-1</v>
      </c>
      <c r="U548" s="5">
        <v>-1</v>
      </c>
      <c r="V548" s="5">
        <v>-1</v>
      </c>
      <c r="W548" s="5">
        <v>-1</v>
      </c>
      <c r="X548" s="5">
        <v>-1</v>
      </c>
      <c r="Y548" s="5">
        <v>-1</v>
      </c>
      <c r="Z548" s="5">
        <v>-1</v>
      </c>
      <c r="AA548" s="5">
        <v>-1</v>
      </c>
      <c r="AB548" s="5">
        <v>-1</v>
      </c>
      <c r="AC548" s="5">
        <v>-1</v>
      </c>
      <c r="AD548" s="5">
        <v>-1</v>
      </c>
      <c r="AE548" s="5">
        <v>-1</v>
      </c>
      <c r="AF548" s="5">
        <v>-1</v>
      </c>
      <c r="AG548" s="5">
        <v>-1</v>
      </c>
      <c r="AH548" s="5">
        <v>-1</v>
      </c>
      <c r="AI548" s="5">
        <v>-1</v>
      </c>
      <c r="AJ548" s="5">
        <v>-1</v>
      </c>
      <c r="AK548" s="5">
        <v>-1</v>
      </c>
      <c r="AL548" s="5">
        <v>-1</v>
      </c>
      <c r="AM548" s="5">
        <v>-1</v>
      </c>
      <c r="AN548" s="5">
        <v>-1</v>
      </c>
      <c r="AO548" s="5">
        <v>-1</v>
      </c>
      <c r="AP548" s="5">
        <v>-1</v>
      </c>
      <c r="AQ548" s="5">
        <v>-1</v>
      </c>
      <c r="AR548" s="5">
        <v>-1</v>
      </c>
      <c r="AS548" s="5">
        <v>-1</v>
      </c>
      <c r="AT548" s="5">
        <v>-1</v>
      </c>
      <c r="AU548" s="5">
        <v>-1</v>
      </c>
      <c r="AV548" s="5">
        <v>-1</v>
      </c>
      <c r="AW548" s="5">
        <v>-1</v>
      </c>
      <c r="AX548" s="5">
        <v>-1</v>
      </c>
      <c r="AY548" s="5">
        <v>-1</v>
      </c>
      <c r="AZ548" s="5">
        <v>-1</v>
      </c>
      <c r="BA548" s="5">
        <v>-1</v>
      </c>
      <c r="BB548" s="5">
        <v>-1</v>
      </c>
      <c r="BC548" s="5">
        <v>-1</v>
      </c>
      <c r="BD548" s="5">
        <v>-1</v>
      </c>
      <c r="BE548" s="5">
        <v>-1</v>
      </c>
      <c r="BF548" s="5">
        <v>-1</v>
      </c>
      <c r="BG548" s="5">
        <v>-1</v>
      </c>
      <c r="BH548" s="5">
        <v>-1</v>
      </c>
      <c r="BI548" s="5">
        <v>-1</v>
      </c>
      <c r="BJ548" s="5">
        <v>-1</v>
      </c>
      <c r="BK548" s="5">
        <v>-1</v>
      </c>
      <c r="BL548" s="5">
        <v>-1</v>
      </c>
      <c r="BM548" s="5">
        <v>-1</v>
      </c>
      <c r="BN548" s="5">
        <v>-1</v>
      </c>
      <c r="BO548" s="5">
        <v>-1</v>
      </c>
      <c r="BP548" s="5">
        <v>-1</v>
      </c>
      <c r="BQ548" s="5">
        <v>-1</v>
      </c>
      <c r="BR548" s="5">
        <v>-1</v>
      </c>
      <c r="BS548" s="5">
        <v>-1</v>
      </c>
      <c r="BT548" s="5">
        <v>-1</v>
      </c>
      <c r="BU548" s="5">
        <v>-1</v>
      </c>
      <c r="BV548" s="5">
        <v>-1</v>
      </c>
      <c r="BW548" s="5">
        <v>-1</v>
      </c>
      <c r="BX548" s="5">
        <v>-1</v>
      </c>
      <c r="BY548" s="5">
        <v>-1</v>
      </c>
      <c r="BZ548" s="5">
        <v>-1</v>
      </c>
      <c r="CA548" s="5">
        <v>-1</v>
      </c>
      <c r="CB548" s="5">
        <v>-1</v>
      </c>
      <c r="CC548" s="5">
        <v>-1</v>
      </c>
      <c r="CD548" s="5">
        <v>-1</v>
      </c>
      <c r="CE548" s="5">
        <v>-1</v>
      </c>
      <c r="CF548" s="5">
        <v>-1</v>
      </c>
      <c r="CG548" s="5">
        <v>-1</v>
      </c>
      <c r="CH548" s="5">
        <v>-1</v>
      </c>
      <c r="CI548" s="5">
        <v>-1</v>
      </c>
      <c r="CJ548" s="5">
        <v>-1</v>
      </c>
      <c r="CK548" s="5">
        <v>-1</v>
      </c>
      <c r="CL548" s="5">
        <v>-1</v>
      </c>
      <c r="CM548" s="5">
        <v>-1</v>
      </c>
      <c r="CN548" s="5">
        <v>-1</v>
      </c>
      <c r="CO548" s="5">
        <v>-1</v>
      </c>
      <c r="CP548" s="5">
        <v>-1</v>
      </c>
      <c r="CQ548" s="5">
        <v>-1</v>
      </c>
      <c r="CR548" s="5">
        <v>-1</v>
      </c>
      <c r="CS548" s="5">
        <v>-1</v>
      </c>
      <c r="CT548" s="5">
        <v>-1</v>
      </c>
      <c r="CU548" s="5">
        <v>-1</v>
      </c>
      <c r="CV548" s="5">
        <v>-1</v>
      </c>
      <c r="CW548" s="5">
        <v>-1</v>
      </c>
      <c r="CX548" s="5">
        <v>-1</v>
      </c>
      <c r="CY548" s="5">
        <v>-1</v>
      </c>
      <c r="CZ548" s="5">
        <v>-1</v>
      </c>
      <c r="DA548" s="5">
        <v>-1</v>
      </c>
      <c r="DB548" s="5">
        <v>-1</v>
      </c>
      <c r="DC548" s="5">
        <v>-1</v>
      </c>
      <c r="DD548" s="5">
        <v>-1</v>
      </c>
      <c r="DE548" s="5">
        <v>-1</v>
      </c>
      <c r="DF548" s="5">
        <v>-1</v>
      </c>
      <c r="DG548" s="5">
        <v>-1</v>
      </c>
      <c r="DH548" s="5">
        <v>-1</v>
      </c>
      <c r="DI548" s="5">
        <v>-1</v>
      </c>
      <c r="DJ548" s="5">
        <v>-1</v>
      </c>
      <c r="DK548" s="5">
        <v>-1</v>
      </c>
      <c r="DL548" s="5">
        <v>-1</v>
      </c>
      <c r="DM548" s="5">
        <v>-1</v>
      </c>
      <c r="DN548" s="5">
        <v>-1</v>
      </c>
      <c r="DO548" s="5">
        <v>-1</v>
      </c>
      <c r="DP548" s="5">
        <v>-1</v>
      </c>
      <c r="DQ548" s="5">
        <v>-1</v>
      </c>
      <c r="DR548" s="5">
        <v>-1</v>
      </c>
      <c r="DS548" s="5">
        <v>-1</v>
      </c>
      <c r="DT548" s="5">
        <v>-1</v>
      </c>
      <c r="DU548" s="5">
        <v>-1</v>
      </c>
      <c r="DV548" s="5">
        <v>-1</v>
      </c>
      <c r="DW548" s="5">
        <v>-1</v>
      </c>
      <c r="DX548" s="5">
        <v>-1</v>
      </c>
      <c r="DY548" s="5">
        <v>-1</v>
      </c>
      <c r="DZ548" s="5">
        <v>-1</v>
      </c>
      <c r="EA548" s="5">
        <v>-1</v>
      </c>
      <c r="EB548" s="5">
        <v>-1</v>
      </c>
      <c r="EC548" s="5">
        <v>-1</v>
      </c>
      <c r="ED548" s="5">
        <v>-1</v>
      </c>
      <c r="EE548" s="5">
        <v>-1</v>
      </c>
      <c r="EF548" s="5">
        <v>-1</v>
      </c>
      <c r="EG548" s="5">
        <v>-1</v>
      </c>
      <c r="EH548" s="5">
        <v>-1</v>
      </c>
      <c r="EI548" s="5">
        <v>-1</v>
      </c>
      <c r="EJ548" s="5">
        <v>-1</v>
      </c>
      <c r="EK548" s="5">
        <v>-1</v>
      </c>
      <c r="EL548" s="5">
        <v>-1</v>
      </c>
      <c r="EM548" s="5">
        <v>-1</v>
      </c>
      <c r="EN548" s="5">
        <v>-1</v>
      </c>
      <c r="EO548" s="5">
        <v>-1</v>
      </c>
      <c r="EP548" s="5">
        <v>-1</v>
      </c>
      <c r="EQ548" s="5">
        <v>-1</v>
      </c>
      <c r="ER548" s="5">
        <v>-1</v>
      </c>
      <c r="ES548" s="5">
        <v>-1</v>
      </c>
      <c r="ET548" s="5">
        <v>-1</v>
      </c>
      <c r="EU548" s="5">
        <v>-1</v>
      </c>
      <c r="EV548" s="5">
        <v>-1</v>
      </c>
      <c r="EW548" s="5">
        <v>-1</v>
      </c>
      <c r="EX548" s="5">
        <v>-1</v>
      </c>
      <c r="EY548" s="5">
        <v>-1</v>
      </c>
      <c r="EZ548" s="5">
        <v>-1</v>
      </c>
      <c r="FA548" s="5">
        <v>-1</v>
      </c>
      <c r="FB548" s="5">
        <v>-1</v>
      </c>
      <c r="FC548" s="5">
        <v>-1</v>
      </c>
      <c r="FD548" s="5">
        <v>-1</v>
      </c>
      <c r="FE548" s="5">
        <v>-1</v>
      </c>
      <c r="FF548" s="5">
        <v>-1</v>
      </c>
      <c r="FG548" s="5">
        <v>-1</v>
      </c>
      <c r="FH548" s="5">
        <v>-1</v>
      </c>
      <c r="FI548" s="5">
        <v>-1</v>
      </c>
      <c r="FJ548" s="5">
        <v>-1</v>
      </c>
      <c r="FK548" s="5">
        <v>-1</v>
      </c>
      <c r="FL548" s="5">
        <v>-1</v>
      </c>
      <c r="FM548" s="5">
        <v>-1</v>
      </c>
      <c r="FN548" s="5">
        <v>-1</v>
      </c>
      <c r="FO548" s="5">
        <v>-1</v>
      </c>
      <c r="FP548" s="5">
        <v>-1</v>
      </c>
      <c r="FQ548" s="5">
        <v>-1</v>
      </c>
      <c r="FR548" s="5">
        <v>-1</v>
      </c>
      <c r="FS548" s="5">
        <v>-1</v>
      </c>
      <c r="FT548" s="5">
        <v>-1</v>
      </c>
      <c r="FU548" s="5">
        <v>-1</v>
      </c>
      <c r="FV548" s="5">
        <v>-1</v>
      </c>
      <c r="FW548" s="5">
        <v>-1</v>
      </c>
      <c r="FX548" s="5">
        <v>-1</v>
      </c>
      <c r="FY548" s="5">
        <v>-1</v>
      </c>
      <c r="FZ548" s="5">
        <v>-1</v>
      </c>
      <c r="GA548" s="5">
        <v>-1</v>
      </c>
      <c r="GB548" s="5">
        <v>-1</v>
      </c>
      <c r="GC548" s="5">
        <v>-1</v>
      </c>
      <c r="GD548" s="5">
        <v>-1</v>
      </c>
      <c r="GE548" s="5">
        <v>-1</v>
      </c>
      <c r="GF548" s="5">
        <v>-1</v>
      </c>
      <c r="GG548" s="5">
        <v>-1</v>
      </c>
      <c r="GH548" s="5">
        <v>-1</v>
      </c>
      <c r="GI548" s="5">
        <v>-1</v>
      </c>
      <c r="GJ548" s="5">
        <v>-1</v>
      </c>
      <c r="GK548" s="5">
        <v>-1</v>
      </c>
      <c r="GL548" s="5">
        <v>-1</v>
      </c>
      <c r="GM548" s="5">
        <v>-1</v>
      </c>
      <c r="GN548" s="5">
        <v>-1</v>
      </c>
      <c r="GO548" s="5">
        <v>-1</v>
      </c>
      <c r="GP548" s="5">
        <v>-1</v>
      </c>
      <c r="GQ548" s="5">
        <v>-1</v>
      </c>
      <c r="GR548" s="5">
        <v>-1</v>
      </c>
      <c r="GS548" s="5">
        <v>-1</v>
      </c>
      <c r="GT548" s="5">
        <v>-1</v>
      </c>
      <c r="GU548" s="5">
        <v>-1</v>
      </c>
      <c r="GV548" s="5">
        <v>-1</v>
      </c>
      <c r="GW548" s="5">
        <v>-1</v>
      </c>
      <c r="GX548" s="5">
        <v>-1</v>
      </c>
      <c r="GY548" s="5">
        <v>-1</v>
      </c>
      <c r="GZ548" s="5">
        <v>-1</v>
      </c>
      <c r="HA548" s="5">
        <v>-1</v>
      </c>
      <c r="HB548" s="5">
        <v>-1</v>
      </c>
      <c r="HC548" s="5">
        <v>-1</v>
      </c>
      <c r="HD548" s="5">
        <v>-1</v>
      </c>
      <c r="HE548" s="5">
        <v>-1</v>
      </c>
      <c r="HF548" s="5">
        <v>-1</v>
      </c>
      <c r="HG548" s="5">
        <v>8.4260136625621284E-6</v>
      </c>
      <c r="HH548" s="5">
        <v>-1</v>
      </c>
      <c r="HI548" s="5">
        <v>-1</v>
      </c>
      <c r="HJ548" s="5">
        <v>-1</v>
      </c>
      <c r="HK548" s="5">
        <v>-1</v>
      </c>
      <c r="HL548" s="5">
        <v>-1</v>
      </c>
      <c r="HM548" s="5">
        <v>-1</v>
      </c>
      <c r="HN548" s="5">
        <v>-1</v>
      </c>
      <c r="HO548" s="5" t="s">
        <v>720</v>
      </c>
    </row>
    <row r="549" spans="1:223" x14ac:dyDescent="0.25">
      <c r="A549" s="34" t="s">
        <v>20293</v>
      </c>
      <c r="B549" s="5">
        <v>2</v>
      </c>
      <c r="C549" s="5">
        <v>0</v>
      </c>
      <c r="D549" s="5">
        <v>1.0840187094308903E-4</v>
      </c>
      <c r="E549" s="5">
        <v>0.45932946978617495</v>
      </c>
      <c r="F549" s="5">
        <v>8.7175004464101966E-2</v>
      </c>
      <c r="G549" s="5">
        <v>0.45338712387878011</v>
      </c>
      <c r="H549" s="5">
        <v>-1</v>
      </c>
      <c r="I549" s="5">
        <v>-1</v>
      </c>
      <c r="J549" s="5">
        <v>-1</v>
      </c>
      <c r="K549" s="5">
        <v>-1</v>
      </c>
      <c r="L549" s="5">
        <v>-1</v>
      </c>
      <c r="M549" s="5">
        <v>-1</v>
      </c>
      <c r="N549" s="5">
        <v>-1</v>
      </c>
      <c r="O549" s="5">
        <v>-1</v>
      </c>
      <c r="P549" s="5">
        <v>-1</v>
      </c>
      <c r="Q549" s="5">
        <v>-1</v>
      </c>
      <c r="R549" s="5">
        <v>-1</v>
      </c>
      <c r="S549" s="5">
        <v>-1</v>
      </c>
      <c r="T549" s="5">
        <v>-1</v>
      </c>
      <c r="U549" s="5">
        <v>-1</v>
      </c>
      <c r="V549" s="5">
        <v>-1</v>
      </c>
      <c r="W549" s="5">
        <v>-1</v>
      </c>
      <c r="X549" s="5">
        <v>-1</v>
      </c>
      <c r="Y549" s="5">
        <v>-1</v>
      </c>
      <c r="Z549" s="5">
        <v>-1</v>
      </c>
      <c r="AA549" s="5">
        <v>-1</v>
      </c>
      <c r="AB549" s="5">
        <v>-1</v>
      </c>
      <c r="AC549" s="5">
        <v>-1</v>
      </c>
      <c r="AD549" s="5">
        <v>-1</v>
      </c>
      <c r="AE549" s="5">
        <v>-1</v>
      </c>
      <c r="AF549" s="5">
        <v>-1</v>
      </c>
      <c r="AG549" s="5">
        <v>-1</v>
      </c>
      <c r="AH549" s="5">
        <v>-1</v>
      </c>
      <c r="AI549" s="5">
        <v>-1</v>
      </c>
      <c r="AJ549" s="5">
        <v>-1</v>
      </c>
      <c r="AK549" s="5">
        <v>-1</v>
      </c>
      <c r="AL549" s="5">
        <v>-1</v>
      </c>
      <c r="AM549" s="5">
        <v>-1</v>
      </c>
      <c r="AN549" s="5">
        <v>-1</v>
      </c>
      <c r="AO549" s="5">
        <v>-1</v>
      </c>
      <c r="AP549" s="5">
        <v>-1</v>
      </c>
      <c r="AQ549" s="5">
        <v>-1</v>
      </c>
      <c r="AR549" s="5">
        <v>-1</v>
      </c>
      <c r="AS549" s="5">
        <v>-1</v>
      </c>
      <c r="AT549" s="5">
        <v>-1</v>
      </c>
      <c r="AU549" s="5">
        <v>-1</v>
      </c>
      <c r="AV549" s="5">
        <v>-1</v>
      </c>
      <c r="AW549" s="5">
        <v>-1</v>
      </c>
      <c r="AX549" s="5">
        <v>-1</v>
      </c>
      <c r="AY549" s="5">
        <v>-1</v>
      </c>
      <c r="AZ549" s="5">
        <v>-1</v>
      </c>
      <c r="BA549" s="5">
        <v>-1</v>
      </c>
      <c r="BB549" s="5">
        <v>-1</v>
      </c>
      <c r="BC549" s="5">
        <v>-1</v>
      </c>
      <c r="BD549" s="5">
        <v>-1</v>
      </c>
      <c r="BE549" s="5">
        <v>-1</v>
      </c>
      <c r="BF549" s="5">
        <v>-1</v>
      </c>
      <c r="BG549" s="5">
        <v>-1</v>
      </c>
      <c r="BH549" s="5">
        <v>-1</v>
      </c>
      <c r="BI549" s="5">
        <v>-1</v>
      </c>
      <c r="BJ549" s="5">
        <v>-1</v>
      </c>
      <c r="BK549" s="5">
        <v>-1</v>
      </c>
      <c r="BL549" s="5">
        <v>-1</v>
      </c>
      <c r="BM549" s="5">
        <v>-1</v>
      </c>
      <c r="BN549" s="5">
        <v>-1</v>
      </c>
      <c r="BO549" s="5">
        <v>-1</v>
      </c>
      <c r="BP549" s="5">
        <v>-1</v>
      </c>
      <c r="BQ549" s="5">
        <v>-1</v>
      </c>
      <c r="BR549" s="5">
        <v>-1</v>
      </c>
      <c r="BS549" s="5">
        <v>-1</v>
      </c>
      <c r="BT549" s="5">
        <v>-1</v>
      </c>
      <c r="BU549" s="5">
        <v>-1</v>
      </c>
      <c r="BV549" s="5">
        <v>-1</v>
      </c>
      <c r="BW549" s="5">
        <v>-1</v>
      </c>
      <c r="BX549" s="5">
        <v>-1</v>
      </c>
      <c r="BY549" s="5">
        <v>-1</v>
      </c>
      <c r="BZ549" s="5">
        <v>-1</v>
      </c>
      <c r="CA549" s="5">
        <v>-1</v>
      </c>
      <c r="CB549" s="5">
        <v>-1</v>
      </c>
      <c r="CC549" s="5">
        <v>-1</v>
      </c>
      <c r="CD549" s="5">
        <v>-1</v>
      </c>
      <c r="CE549" s="5">
        <v>-1</v>
      </c>
      <c r="CF549" s="5">
        <v>-1</v>
      </c>
      <c r="CG549" s="5">
        <v>-1</v>
      </c>
      <c r="CH549" s="5">
        <v>-1</v>
      </c>
      <c r="CI549" s="5">
        <v>-1</v>
      </c>
      <c r="CJ549" s="5">
        <v>-1</v>
      </c>
      <c r="CK549" s="5">
        <v>-1</v>
      </c>
      <c r="CL549" s="5">
        <v>-1</v>
      </c>
      <c r="CM549" s="5">
        <v>-1</v>
      </c>
      <c r="CN549" s="5">
        <v>-1</v>
      </c>
      <c r="CO549" s="5">
        <v>-1</v>
      </c>
      <c r="CP549" s="5">
        <v>-1</v>
      </c>
      <c r="CQ549" s="5">
        <v>-1</v>
      </c>
      <c r="CR549" s="5">
        <v>-1</v>
      </c>
      <c r="CS549" s="5">
        <v>-1</v>
      </c>
      <c r="CT549" s="5">
        <v>-1</v>
      </c>
      <c r="CU549" s="5">
        <v>-1</v>
      </c>
      <c r="CV549" s="5">
        <v>-1</v>
      </c>
      <c r="CW549" s="5">
        <v>-1</v>
      </c>
      <c r="CX549" s="5">
        <v>-1</v>
      </c>
      <c r="CY549" s="5">
        <v>-1</v>
      </c>
      <c r="CZ549" s="5">
        <v>-1</v>
      </c>
      <c r="DA549" s="5">
        <v>-1</v>
      </c>
      <c r="DB549" s="5">
        <v>-1</v>
      </c>
      <c r="DC549" s="5">
        <v>-1</v>
      </c>
      <c r="DD549" s="5">
        <v>-1</v>
      </c>
      <c r="DE549" s="5">
        <v>-1</v>
      </c>
      <c r="DF549" s="5">
        <v>-1</v>
      </c>
      <c r="DG549" s="5">
        <v>-1</v>
      </c>
      <c r="DH549" s="5">
        <v>-1</v>
      </c>
      <c r="DI549" s="5">
        <v>-1</v>
      </c>
      <c r="DJ549" s="5">
        <v>-1</v>
      </c>
      <c r="DK549" s="5">
        <v>-1</v>
      </c>
      <c r="DL549" s="5">
        <v>-1</v>
      </c>
      <c r="DM549" s="5">
        <v>-1</v>
      </c>
      <c r="DN549" s="5">
        <v>-1</v>
      </c>
      <c r="DO549" s="5">
        <v>-1</v>
      </c>
      <c r="DP549" s="5">
        <v>-1</v>
      </c>
      <c r="DQ549" s="5">
        <v>-1</v>
      </c>
      <c r="DR549" s="5">
        <v>-1</v>
      </c>
      <c r="DS549" s="5">
        <v>-1</v>
      </c>
      <c r="DT549" s="5">
        <v>-1</v>
      </c>
      <c r="DU549" s="5">
        <v>-1</v>
      </c>
      <c r="DV549" s="5">
        <v>-1</v>
      </c>
      <c r="DW549" s="5">
        <v>-1</v>
      </c>
      <c r="DX549" s="5">
        <v>-1</v>
      </c>
      <c r="DY549" s="5">
        <v>-1</v>
      </c>
      <c r="DZ549" s="5">
        <v>-1</v>
      </c>
      <c r="EA549" s="5">
        <v>-1</v>
      </c>
      <c r="EB549" s="5">
        <v>-1</v>
      </c>
      <c r="EC549" s="5">
        <v>-1</v>
      </c>
      <c r="ED549" s="5">
        <v>-1</v>
      </c>
      <c r="EE549" s="5">
        <v>-1</v>
      </c>
      <c r="EF549" s="5">
        <v>-1</v>
      </c>
      <c r="EG549" s="5">
        <v>-1</v>
      </c>
      <c r="EH549" s="5">
        <v>-1</v>
      </c>
      <c r="EI549" s="5">
        <v>-1</v>
      </c>
      <c r="EJ549" s="5">
        <v>-1</v>
      </c>
      <c r="EK549" s="5">
        <v>-1</v>
      </c>
      <c r="EL549" s="5">
        <v>-1</v>
      </c>
      <c r="EM549" s="5">
        <v>-1</v>
      </c>
      <c r="EN549" s="5">
        <v>-1</v>
      </c>
      <c r="EO549" s="5">
        <v>-1</v>
      </c>
      <c r="EP549" s="5">
        <v>-1</v>
      </c>
      <c r="EQ549" s="5">
        <v>-1</v>
      </c>
      <c r="ER549" s="5">
        <v>-1</v>
      </c>
      <c r="ES549" s="5">
        <v>-1</v>
      </c>
      <c r="ET549" s="5">
        <v>-1</v>
      </c>
      <c r="EU549" s="5">
        <v>-1</v>
      </c>
      <c r="EV549" s="5">
        <v>-1</v>
      </c>
      <c r="EW549" s="5">
        <v>-1</v>
      </c>
      <c r="EX549" s="5">
        <v>-1</v>
      </c>
      <c r="EY549" s="5">
        <v>-1</v>
      </c>
      <c r="EZ549" s="5">
        <v>-1</v>
      </c>
      <c r="FA549" s="5">
        <v>-1</v>
      </c>
      <c r="FB549" s="5">
        <v>-1</v>
      </c>
      <c r="FC549" s="5">
        <v>-1</v>
      </c>
      <c r="FD549" s="5">
        <v>-1</v>
      </c>
      <c r="FE549" s="5">
        <v>-1</v>
      </c>
      <c r="FF549" s="5">
        <v>-1</v>
      </c>
      <c r="FG549" s="5">
        <v>-1</v>
      </c>
      <c r="FH549" s="5">
        <v>-1</v>
      </c>
      <c r="FI549" s="5">
        <v>-1</v>
      </c>
      <c r="FJ549" s="5">
        <v>-1</v>
      </c>
      <c r="FK549" s="5">
        <v>-1</v>
      </c>
      <c r="FL549" s="5">
        <v>-1</v>
      </c>
      <c r="FM549" s="5">
        <v>-1</v>
      </c>
      <c r="FN549" s="5">
        <v>-1</v>
      </c>
      <c r="FO549" s="5">
        <v>-1</v>
      </c>
      <c r="FP549" s="5">
        <v>-1</v>
      </c>
      <c r="FQ549" s="5">
        <v>-1</v>
      </c>
      <c r="FR549" s="5">
        <v>-1</v>
      </c>
      <c r="FS549" s="5">
        <v>-1</v>
      </c>
      <c r="FT549" s="5">
        <v>-1</v>
      </c>
      <c r="FU549" s="5">
        <v>-1</v>
      </c>
      <c r="FV549" s="5">
        <v>-1</v>
      </c>
      <c r="FW549" s="5">
        <v>-1</v>
      </c>
      <c r="FX549" s="5">
        <v>-1</v>
      </c>
      <c r="FY549" s="5">
        <v>-1</v>
      </c>
      <c r="FZ549" s="5">
        <v>-1</v>
      </c>
      <c r="GA549" s="5">
        <v>-1</v>
      </c>
      <c r="GB549" s="5">
        <v>-1</v>
      </c>
      <c r="GC549" s="5">
        <v>-1</v>
      </c>
      <c r="GD549" s="5">
        <v>-1</v>
      </c>
      <c r="GE549" s="5">
        <v>-1</v>
      </c>
      <c r="GF549" s="5">
        <v>-1</v>
      </c>
      <c r="GG549" s="5">
        <v>-1</v>
      </c>
      <c r="GH549" s="5">
        <v>-1</v>
      </c>
      <c r="GI549" s="5">
        <v>-1</v>
      </c>
      <c r="GJ549" s="5">
        <v>-1</v>
      </c>
      <c r="GK549" s="5">
        <v>-1</v>
      </c>
      <c r="GL549" s="5">
        <v>-1</v>
      </c>
      <c r="GM549" s="5">
        <v>-1</v>
      </c>
      <c r="GN549" s="5">
        <v>-1</v>
      </c>
      <c r="GO549" s="5">
        <v>-1</v>
      </c>
      <c r="GP549" s="5">
        <v>-1</v>
      </c>
      <c r="GQ549" s="5">
        <v>-1</v>
      </c>
      <c r="GR549" s="5">
        <v>1.1855403348554034E-6</v>
      </c>
      <c r="GS549" s="5">
        <v>-1</v>
      </c>
      <c r="GT549" s="5">
        <v>-1</v>
      </c>
      <c r="GU549" s="5">
        <v>-1</v>
      </c>
      <c r="GV549" s="5">
        <v>-1</v>
      </c>
      <c r="GW549" s="5">
        <v>-1</v>
      </c>
      <c r="GX549" s="5">
        <v>-1</v>
      </c>
      <c r="GY549" s="5">
        <v>-1</v>
      </c>
      <c r="GZ549" s="5">
        <v>-1</v>
      </c>
      <c r="HA549" s="5">
        <v>-1</v>
      </c>
      <c r="HB549" s="5">
        <v>-1</v>
      </c>
      <c r="HC549" s="5">
        <v>-1</v>
      </c>
      <c r="HD549" s="5">
        <v>-1</v>
      </c>
      <c r="HE549" s="5">
        <v>-1</v>
      </c>
      <c r="HF549" s="5">
        <v>-1</v>
      </c>
      <c r="HG549" s="5">
        <v>1.5740930470976074E-6</v>
      </c>
      <c r="HH549" s="5">
        <v>-1</v>
      </c>
      <c r="HI549" s="5">
        <v>-1</v>
      </c>
      <c r="HJ549" s="5">
        <v>-1</v>
      </c>
      <c r="HK549" s="5">
        <v>-1</v>
      </c>
      <c r="HL549" s="5">
        <v>-1</v>
      </c>
      <c r="HM549" s="5">
        <v>-1</v>
      </c>
      <c r="HN549" s="5">
        <v>-1</v>
      </c>
      <c r="HO549" s="5" t="s">
        <v>720</v>
      </c>
    </row>
    <row r="550" spans="1:223" x14ac:dyDescent="0.25">
      <c r="A550" s="34" t="s">
        <v>20304</v>
      </c>
      <c r="B550" s="5">
        <v>2</v>
      </c>
      <c r="C550" s="5">
        <v>0</v>
      </c>
      <c r="D550" s="5">
        <v>1.6468649339226193E-4</v>
      </c>
      <c r="E550" s="5">
        <v>0.46319401560101908</v>
      </c>
      <c r="F550" s="5">
        <v>7.9316506762056968E-2</v>
      </c>
      <c r="G550" s="5">
        <v>0.4573247911435272</v>
      </c>
      <c r="H550" s="5">
        <v>-1</v>
      </c>
      <c r="I550" s="5">
        <v>-1</v>
      </c>
      <c r="J550" s="5">
        <v>-1</v>
      </c>
      <c r="K550" s="5">
        <v>-1</v>
      </c>
      <c r="L550" s="5">
        <v>-1</v>
      </c>
      <c r="M550" s="5">
        <v>-1</v>
      </c>
      <c r="N550" s="5">
        <v>-1</v>
      </c>
      <c r="O550" s="5">
        <v>-1</v>
      </c>
      <c r="P550" s="5">
        <v>-1</v>
      </c>
      <c r="Q550" s="5">
        <v>-1</v>
      </c>
      <c r="R550" s="5">
        <v>-1</v>
      </c>
      <c r="S550" s="5">
        <v>-1</v>
      </c>
      <c r="T550" s="5">
        <v>-1</v>
      </c>
      <c r="U550" s="5">
        <v>-1</v>
      </c>
      <c r="V550" s="5">
        <v>-1</v>
      </c>
      <c r="W550" s="5">
        <v>-1</v>
      </c>
      <c r="X550" s="5">
        <v>-1</v>
      </c>
      <c r="Y550" s="5">
        <v>-1</v>
      </c>
      <c r="Z550" s="5">
        <v>-1</v>
      </c>
      <c r="AA550" s="5">
        <v>-1</v>
      </c>
      <c r="AB550" s="5">
        <v>-1</v>
      </c>
      <c r="AC550" s="5">
        <v>-1</v>
      </c>
      <c r="AD550" s="5">
        <v>-1</v>
      </c>
      <c r="AE550" s="5">
        <v>-1</v>
      </c>
      <c r="AF550" s="5">
        <v>-1</v>
      </c>
      <c r="AG550" s="5">
        <v>-1</v>
      </c>
      <c r="AH550" s="5">
        <v>-1</v>
      </c>
      <c r="AI550" s="5">
        <v>-1</v>
      </c>
      <c r="AJ550" s="5">
        <v>-1</v>
      </c>
      <c r="AK550" s="5">
        <v>-1</v>
      </c>
      <c r="AL550" s="5">
        <v>-1</v>
      </c>
      <c r="AM550" s="5">
        <v>-1</v>
      </c>
      <c r="AN550" s="5">
        <v>-1</v>
      </c>
      <c r="AO550" s="5">
        <v>-1</v>
      </c>
      <c r="AP550" s="5">
        <v>-1</v>
      </c>
      <c r="AQ550" s="5">
        <v>-1</v>
      </c>
      <c r="AR550" s="5">
        <v>-1</v>
      </c>
      <c r="AS550" s="5">
        <v>-1</v>
      </c>
      <c r="AT550" s="5">
        <v>-1</v>
      </c>
      <c r="AU550" s="5">
        <v>-1</v>
      </c>
      <c r="AV550" s="5">
        <v>-1</v>
      </c>
      <c r="AW550" s="5">
        <v>-1</v>
      </c>
      <c r="AX550" s="5">
        <v>-1</v>
      </c>
      <c r="AY550" s="5">
        <v>-1</v>
      </c>
      <c r="AZ550" s="5">
        <v>-1</v>
      </c>
      <c r="BA550" s="5">
        <v>-1</v>
      </c>
      <c r="BB550" s="5">
        <v>-1</v>
      </c>
      <c r="BC550" s="5">
        <v>-1</v>
      </c>
      <c r="BD550" s="5">
        <v>-1</v>
      </c>
      <c r="BE550" s="5">
        <v>-1</v>
      </c>
      <c r="BF550" s="5">
        <v>-1</v>
      </c>
      <c r="BG550" s="5">
        <v>-1</v>
      </c>
      <c r="BH550" s="5">
        <v>-1</v>
      </c>
      <c r="BI550" s="5">
        <v>-1</v>
      </c>
      <c r="BJ550" s="5">
        <v>-1</v>
      </c>
      <c r="BK550" s="5">
        <v>-1</v>
      </c>
      <c r="BL550" s="5">
        <v>-1</v>
      </c>
      <c r="BM550" s="5">
        <v>-1</v>
      </c>
      <c r="BN550" s="5">
        <v>-1</v>
      </c>
      <c r="BO550" s="5">
        <v>-1</v>
      </c>
      <c r="BP550" s="5">
        <v>-1</v>
      </c>
      <c r="BQ550" s="5">
        <v>-1</v>
      </c>
      <c r="BR550" s="5">
        <v>-1</v>
      </c>
      <c r="BS550" s="5">
        <v>-1</v>
      </c>
      <c r="BT550" s="5">
        <v>-1</v>
      </c>
      <c r="BU550" s="5">
        <v>-1</v>
      </c>
      <c r="BV550" s="5">
        <v>-1</v>
      </c>
      <c r="BW550" s="5">
        <v>-1</v>
      </c>
      <c r="BX550" s="5">
        <v>-1</v>
      </c>
      <c r="BY550" s="5">
        <v>-1</v>
      </c>
      <c r="BZ550" s="5">
        <v>-1</v>
      </c>
      <c r="CA550" s="5">
        <v>-1</v>
      </c>
      <c r="CB550" s="5">
        <v>-1</v>
      </c>
      <c r="CC550" s="5">
        <v>-1</v>
      </c>
      <c r="CD550" s="5">
        <v>-1</v>
      </c>
      <c r="CE550" s="5">
        <v>-1</v>
      </c>
      <c r="CF550" s="5">
        <v>-1</v>
      </c>
      <c r="CG550" s="5">
        <v>-1</v>
      </c>
      <c r="CH550" s="5">
        <v>-1</v>
      </c>
      <c r="CI550" s="5">
        <v>-1</v>
      </c>
      <c r="CJ550" s="5">
        <v>-1</v>
      </c>
      <c r="CK550" s="5">
        <v>-1</v>
      </c>
      <c r="CL550" s="5">
        <v>-1</v>
      </c>
      <c r="CM550" s="5">
        <v>-1</v>
      </c>
      <c r="CN550" s="5">
        <v>-1</v>
      </c>
      <c r="CO550" s="5">
        <v>-1</v>
      </c>
      <c r="CP550" s="5">
        <v>-1</v>
      </c>
      <c r="CQ550" s="5">
        <v>-1</v>
      </c>
      <c r="CR550" s="5">
        <v>-1</v>
      </c>
      <c r="CS550" s="5">
        <v>-1</v>
      </c>
      <c r="CT550" s="5">
        <v>-1</v>
      </c>
      <c r="CU550" s="5">
        <v>-1</v>
      </c>
      <c r="CV550" s="5">
        <v>-1</v>
      </c>
      <c r="CW550" s="5">
        <v>-1</v>
      </c>
      <c r="CX550" s="5">
        <v>-1</v>
      </c>
      <c r="CY550" s="5">
        <v>-1</v>
      </c>
      <c r="CZ550" s="5">
        <v>-1</v>
      </c>
      <c r="DA550" s="5">
        <v>-1</v>
      </c>
      <c r="DB550" s="5">
        <v>-1</v>
      </c>
      <c r="DC550" s="5">
        <v>-1</v>
      </c>
      <c r="DD550" s="5">
        <v>-1</v>
      </c>
      <c r="DE550" s="5">
        <v>-1</v>
      </c>
      <c r="DF550" s="5">
        <v>-1</v>
      </c>
      <c r="DG550" s="5">
        <v>-1</v>
      </c>
      <c r="DH550" s="5">
        <v>-1</v>
      </c>
      <c r="DI550" s="5">
        <v>-1</v>
      </c>
      <c r="DJ550" s="5">
        <v>-1</v>
      </c>
      <c r="DK550" s="5">
        <v>-1</v>
      </c>
      <c r="DL550" s="5">
        <v>-1</v>
      </c>
      <c r="DM550" s="5">
        <v>-1</v>
      </c>
      <c r="DN550" s="5">
        <v>-1</v>
      </c>
      <c r="DO550" s="5">
        <v>-1</v>
      </c>
      <c r="DP550" s="5">
        <v>-1</v>
      </c>
      <c r="DQ550" s="5">
        <v>-1</v>
      </c>
      <c r="DR550" s="5">
        <v>-1</v>
      </c>
      <c r="DS550" s="5">
        <v>-1</v>
      </c>
      <c r="DT550" s="5">
        <v>-1</v>
      </c>
      <c r="DU550" s="5">
        <v>-1</v>
      </c>
      <c r="DV550" s="5">
        <v>-1</v>
      </c>
      <c r="DW550" s="5">
        <v>-1</v>
      </c>
      <c r="DX550" s="5">
        <v>-1</v>
      </c>
      <c r="DY550" s="5">
        <v>-1</v>
      </c>
      <c r="DZ550" s="5">
        <v>-1</v>
      </c>
      <c r="EA550" s="5">
        <v>-1</v>
      </c>
      <c r="EB550" s="5">
        <v>-1</v>
      </c>
      <c r="EC550" s="5">
        <v>-1</v>
      </c>
      <c r="ED550" s="5">
        <v>-1</v>
      </c>
      <c r="EE550" s="5">
        <v>-1</v>
      </c>
      <c r="EF550" s="5">
        <v>-1</v>
      </c>
      <c r="EG550" s="5">
        <v>-1</v>
      </c>
      <c r="EH550" s="5">
        <v>-1</v>
      </c>
      <c r="EI550" s="5">
        <v>-1</v>
      </c>
      <c r="EJ550" s="5">
        <v>-1</v>
      </c>
      <c r="EK550" s="5">
        <v>-1</v>
      </c>
      <c r="EL550" s="5">
        <v>-1</v>
      </c>
      <c r="EM550" s="5">
        <v>-1</v>
      </c>
      <c r="EN550" s="5">
        <v>-1</v>
      </c>
      <c r="EO550" s="5">
        <v>-1</v>
      </c>
      <c r="EP550" s="5">
        <v>-1</v>
      </c>
      <c r="EQ550" s="5">
        <v>-1</v>
      </c>
      <c r="ER550" s="5">
        <v>-1</v>
      </c>
      <c r="ES550" s="5">
        <v>-1</v>
      </c>
      <c r="ET550" s="5">
        <v>-1</v>
      </c>
      <c r="EU550" s="5">
        <v>-1</v>
      </c>
      <c r="EV550" s="5">
        <v>-1</v>
      </c>
      <c r="EW550" s="5">
        <v>-1</v>
      </c>
      <c r="EX550" s="5">
        <v>-1</v>
      </c>
      <c r="EY550" s="5">
        <v>-1</v>
      </c>
      <c r="EZ550" s="5">
        <v>-1</v>
      </c>
      <c r="FA550" s="5">
        <v>-1</v>
      </c>
      <c r="FB550" s="5">
        <v>-1</v>
      </c>
      <c r="FC550" s="5">
        <v>-1</v>
      </c>
      <c r="FD550" s="5">
        <v>-1</v>
      </c>
      <c r="FE550" s="5">
        <v>-1</v>
      </c>
      <c r="FF550" s="5">
        <v>-1</v>
      </c>
      <c r="FG550" s="5">
        <v>-1</v>
      </c>
      <c r="FH550" s="5">
        <v>-1</v>
      </c>
      <c r="FI550" s="5">
        <v>-1</v>
      </c>
      <c r="FJ550" s="5">
        <v>-1</v>
      </c>
      <c r="FK550" s="5">
        <v>-1</v>
      </c>
      <c r="FL550" s="5">
        <v>-1</v>
      </c>
      <c r="FM550" s="5">
        <v>-1</v>
      </c>
      <c r="FN550" s="5">
        <v>-1</v>
      </c>
      <c r="FO550" s="5">
        <v>-1</v>
      </c>
      <c r="FP550" s="5">
        <v>-1</v>
      </c>
      <c r="FQ550" s="5">
        <v>-1</v>
      </c>
      <c r="FR550" s="5">
        <v>-1</v>
      </c>
      <c r="FS550" s="5">
        <v>-1</v>
      </c>
      <c r="FT550" s="5">
        <v>-1</v>
      </c>
      <c r="FU550" s="5">
        <v>-1</v>
      </c>
      <c r="FV550" s="5">
        <v>-1</v>
      </c>
      <c r="FW550" s="5">
        <v>-1</v>
      </c>
      <c r="FX550" s="5">
        <v>-1</v>
      </c>
      <c r="FY550" s="5">
        <v>-1</v>
      </c>
      <c r="FZ550" s="5">
        <v>-1</v>
      </c>
      <c r="GA550" s="5">
        <v>-1</v>
      </c>
      <c r="GB550" s="5">
        <v>-1</v>
      </c>
      <c r="GC550" s="5">
        <v>-1</v>
      </c>
      <c r="GD550" s="5">
        <v>-1</v>
      </c>
      <c r="GE550" s="5">
        <v>-1</v>
      </c>
      <c r="GF550" s="5">
        <v>-1</v>
      </c>
      <c r="GG550" s="5">
        <v>-1</v>
      </c>
      <c r="GH550" s="5">
        <v>-1</v>
      </c>
      <c r="GI550" s="5">
        <v>-1</v>
      </c>
      <c r="GJ550" s="5">
        <v>-1</v>
      </c>
      <c r="GK550" s="5">
        <v>-1</v>
      </c>
      <c r="GL550" s="5">
        <v>-1</v>
      </c>
      <c r="GM550" s="5">
        <v>-1</v>
      </c>
      <c r="GN550" s="5">
        <v>-1</v>
      </c>
      <c r="GO550" s="5">
        <v>-1</v>
      </c>
      <c r="GP550" s="5">
        <v>-1</v>
      </c>
      <c r="GQ550" s="5">
        <v>-1</v>
      </c>
      <c r="GR550" s="5">
        <v>7.7587519025875197E-8</v>
      </c>
      <c r="GS550" s="5">
        <v>-1</v>
      </c>
      <c r="GT550" s="5">
        <v>-1</v>
      </c>
      <c r="GU550" s="5">
        <v>-1</v>
      </c>
      <c r="GV550" s="5">
        <v>-1</v>
      </c>
      <c r="GW550" s="5">
        <v>-1</v>
      </c>
      <c r="GX550" s="5">
        <v>-1</v>
      </c>
      <c r="GY550" s="5">
        <v>-1</v>
      </c>
      <c r="GZ550" s="5">
        <v>-1</v>
      </c>
      <c r="HA550" s="5">
        <v>-1</v>
      </c>
      <c r="HB550" s="5">
        <v>-1</v>
      </c>
      <c r="HC550" s="5">
        <v>-1</v>
      </c>
      <c r="HD550" s="5">
        <v>-1</v>
      </c>
      <c r="HE550" s="5">
        <v>-1</v>
      </c>
      <c r="HF550" s="5">
        <v>-1</v>
      </c>
      <c r="HG550" s="5">
        <v>-1</v>
      </c>
      <c r="HH550" s="5">
        <v>-1</v>
      </c>
      <c r="HI550" s="5">
        <v>-1</v>
      </c>
      <c r="HJ550" s="5">
        <v>-1</v>
      </c>
      <c r="HK550" s="5">
        <v>-1</v>
      </c>
      <c r="HL550" s="5">
        <v>-1</v>
      </c>
      <c r="HM550" s="5">
        <v>-1</v>
      </c>
      <c r="HN550" s="5">
        <v>-1</v>
      </c>
      <c r="HO550" s="5" t="s">
        <v>720</v>
      </c>
    </row>
    <row r="551" spans="1:223" x14ac:dyDescent="0.25">
      <c r="A551" s="34" t="s">
        <v>20310</v>
      </c>
      <c r="B551" s="5">
        <v>2</v>
      </c>
      <c r="C551" s="5">
        <v>0</v>
      </c>
      <c r="D551" s="5">
        <v>3.2445184298296687E-9</v>
      </c>
      <c r="E551" s="5">
        <v>0.16117915091010565</v>
      </c>
      <c r="F551" s="5">
        <v>0.6897696669562956</v>
      </c>
      <c r="G551" s="5">
        <v>0.14905117888907846</v>
      </c>
      <c r="H551" s="5">
        <v>-1</v>
      </c>
      <c r="I551" s="5">
        <v>-1</v>
      </c>
      <c r="J551" s="5">
        <v>-1</v>
      </c>
      <c r="K551" s="5">
        <v>-1</v>
      </c>
      <c r="L551" s="5">
        <v>-1</v>
      </c>
      <c r="M551" s="5">
        <v>-1</v>
      </c>
      <c r="N551" s="5">
        <v>-1</v>
      </c>
      <c r="O551" s="5">
        <v>-1</v>
      </c>
      <c r="P551" s="5">
        <v>-1</v>
      </c>
      <c r="Q551" s="5">
        <v>-1</v>
      </c>
      <c r="R551" s="5">
        <v>-1</v>
      </c>
      <c r="S551" s="5">
        <v>-1</v>
      </c>
      <c r="T551" s="5">
        <v>-1</v>
      </c>
      <c r="U551" s="5">
        <v>-1</v>
      </c>
      <c r="V551" s="5">
        <v>-1</v>
      </c>
      <c r="W551" s="5">
        <v>-1</v>
      </c>
      <c r="X551" s="5">
        <v>-1</v>
      </c>
      <c r="Y551" s="5">
        <v>-1</v>
      </c>
      <c r="Z551" s="5">
        <v>-1</v>
      </c>
      <c r="AA551" s="5">
        <v>-1</v>
      </c>
      <c r="AB551" s="5">
        <v>-1</v>
      </c>
      <c r="AC551" s="5">
        <v>-1</v>
      </c>
      <c r="AD551" s="5">
        <v>-1</v>
      </c>
      <c r="AE551" s="5">
        <v>-1</v>
      </c>
      <c r="AF551" s="5">
        <v>-1</v>
      </c>
      <c r="AG551" s="5">
        <v>-1</v>
      </c>
      <c r="AH551" s="5">
        <v>-1</v>
      </c>
      <c r="AI551" s="5">
        <v>-1</v>
      </c>
      <c r="AJ551" s="5">
        <v>-1</v>
      </c>
      <c r="AK551" s="5">
        <v>-1</v>
      </c>
      <c r="AL551" s="5">
        <v>-1</v>
      </c>
      <c r="AM551" s="5">
        <v>-1</v>
      </c>
      <c r="AN551" s="5">
        <v>-1</v>
      </c>
      <c r="AO551" s="5">
        <v>-1</v>
      </c>
      <c r="AP551" s="5">
        <v>-1</v>
      </c>
      <c r="AQ551" s="5">
        <v>-1</v>
      </c>
      <c r="AR551" s="5">
        <v>-1</v>
      </c>
      <c r="AS551" s="5">
        <v>-1</v>
      </c>
      <c r="AT551" s="5">
        <v>-1</v>
      </c>
      <c r="AU551" s="5">
        <v>-1</v>
      </c>
      <c r="AV551" s="5">
        <v>-1</v>
      </c>
      <c r="AW551" s="5">
        <v>-1</v>
      </c>
      <c r="AX551" s="5">
        <v>-1</v>
      </c>
      <c r="AY551" s="5">
        <v>-1</v>
      </c>
      <c r="AZ551" s="5">
        <v>-1</v>
      </c>
      <c r="BA551" s="5">
        <v>-1</v>
      </c>
      <c r="BB551" s="5">
        <v>-1</v>
      </c>
      <c r="BC551" s="5">
        <v>-1</v>
      </c>
      <c r="BD551" s="5">
        <v>-1</v>
      </c>
      <c r="BE551" s="5">
        <v>-1</v>
      </c>
      <c r="BF551" s="5">
        <v>-1</v>
      </c>
      <c r="BG551" s="5">
        <v>-1</v>
      </c>
      <c r="BH551" s="5">
        <v>-1</v>
      </c>
      <c r="BI551" s="5">
        <v>-1</v>
      </c>
      <c r="BJ551" s="5">
        <v>-1</v>
      </c>
      <c r="BK551" s="5">
        <v>-1</v>
      </c>
      <c r="BL551" s="5">
        <v>-1</v>
      </c>
      <c r="BM551" s="5">
        <v>-1</v>
      </c>
      <c r="BN551" s="5">
        <v>-1</v>
      </c>
      <c r="BO551" s="5">
        <v>-1</v>
      </c>
      <c r="BP551" s="5">
        <v>-1</v>
      </c>
      <c r="BQ551" s="5">
        <v>-1</v>
      </c>
      <c r="BR551" s="5">
        <v>-1</v>
      </c>
      <c r="BS551" s="5">
        <v>-1</v>
      </c>
      <c r="BT551" s="5">
        <v>-1</v>
      </c>
      <c r="BU551" s="5">
        <v>-1</v>
      </c>
      <c r="BV551" s="5">
        <v>-1</v>
      </c>
      <c r="BW551" s="5">
        <v>-1</v>
      </c>
      <c r="BX551" s="5">
        <v>-1</v>
      </c>
      <c r="BY551" s="5">
        <v>-1</v>
      </c>
      <c r="BZ551" s="5">
        <v>-1</v>
      </c>
      <c r="CA551" s="5">
        <v>-1</v>
      </c>
      <c r="CB551" s="5">
        <v>-1</v>
      </c>
      <c r="CC551" s="5">
        <v>-1</v>
      </c>
      <c r="CD551" s="5">
        <v>-1</v>
      </c>
      <c r="CE551" s="5">
        <v>-1</v>
      </c>
      <c r="CF551" s="5">
        <v>-1</v>
      </c>
      <c r="CG551" s="5">
        <v>-1</v>
      </c>
      <c r="CH551" s="5">
        <v>-1</v>
      </c>
      <c r="CI551" s="5">
        <v>-1</v>
      </c>
      <c r="CJ551" s="5">
        <v>-1</v>
      </c>
      <c r="CK551" s="5">
        <v>-1</v>
      </c>
      <c r="CL551" s="5">
        <v>-1</v>
      </c>
      <c r="CM551" s="5">
        <v>-1</v>
      </c>
      <c r="CN551" s="5">
        <v>-1</v>
      </c>
      <c r="CO551" s="5">
        <v>-1</v>
      </c>
      <c r="CP551" s="5">
        <v>-1</v>
      </c>
      <c r="CQ551" s="5">
        <v>-1</v>
      </c>
      <c r="CR551" s="5">
        <v>-1</v>
      </c>
      <c r="CS551" s="5">
        <v>-1</v>
      </c>
      <c r="CT551" s="5">
        <v>-1</v>
      </c>
      <c r="CU551" s="5">
        <v>-1</v>
      </c>
      <c r="CV551" s="5">
        <v>-1</v>
      </c>
      <c r="CW551" s="5">
        <v>-1</v>
      </c>
      <c r="CX551" s="5">
        <v>-1</v>
      </c>
      <c r="CY551" s="5">
        <v>-1</v>
      </c>
      <c r="CZ551" s="5">
        <v>-1</v>
      </c>
      <c r="DA551" s="5">
        <v>-1</v>
      </c>
      <c r="DB551" s="5">
        <v>-1</v>
      </c>
      <c r="DC551" s="5">
        <v>-1</v>
      </c>
      <c r="DD551" s="5">
        <v>-1</v>
      </c>
      <c r="DE551" s="5">
        <v>-1</v>
      </c>
      <c r="DF551" s="5">
        <v>-1</v>
      </c>
      <c r="DG551" s="5">
        <v>-1</v>
      </c>
      <c r="DH551" s="5">
        <v>-1</v>
      </c>
      <c r="DI551" s="5">
        <v>-1</v>
      </c>
      <c r="DJ551" s="5">
        <v>-1</v>
      </c>
      <c r="DK551" s="5">
        <v>-1</v>
      </c>
      <c r="DL551" s="5">
        <v>-1</v>
      </c>
      <c r="DM551" s="5">
        <v>-1</v>
      </c>
      <c r="DN551" s="5">
        <v>-1</v>
      </c>
      <c r="DO551" s="5">
        <v>-1</v>
      </c>
      <c r="DP551" s="5">
        <v>-1</v>
      </c>
      <c r="DQ551" s="5">
        <v>-1</v>
      </c>
      <c r="DR551" s="5">
        <v>-1</v>
      </c>
      <c r="DS551" s="5">
        <v>-1</v>
      </c>
      <c r="DT551" s="5">
        <v>-1</v>
      </c>
      <c r="DU551" s="5">
        <v>-1</v>
      </c>
      <c r="DV551" s="5">
        <v>-1</v>
      </c>
      <c r="DW551" s="5">
        <v>-1</v>
      </c>
      <c r="DX551" s="5">
        <v>-1</v>
      </c>
      <c r="DY551" s="5">
        <v>-1</v>
      </c>
      <c r="DZ551" s="5">
        <v>-1</v>
      </c>
      <c r="EA551" s="5">
        <v>-1</v>
      </c>
      <c r="EB551" s="5">
        <v>-1</v>
      </c>
      <c r="EC551" s="5">
        <v>-1</v>
      </c>
      <c r="ED551" s="5">
        <v>-1</v>
      </c>
      <c r="EE551" s="5">
        <v>-1</v>
      </c>
      <c r="EF551" s="5">
        <v>-1</v>
      </c>
      <c r="EG551" s="5">
        <v>-1</v>
      </c>
      <c r="EH551" s="5">
        <v>-1</v>
      </c>
      <c r="EI551" s="5">
        <v>-1</v>
      </c>
      <c r="EJ551" s="5">
        <v>-1</v>
      </c>
      <c r="EK551" s="5">
        <v>-1</v>
      </c>
      <c r="EL551" s="5">
        <v>-1</v>
      </c>
      <c r="EM551" s="5">
        <v>-1</v>
      </c>
      <c r="EN551" s="5">
        <v>-1</v>
      </c>
      <c r="EO551" s="5">
        <v>-1</v>
      </c>
      <c r="EP551" s="5">
        <v>-1</v>
      </c>
      <c r="EQ551" s="5">
        <v>-1</v>
      </c>
      <c r="ER551" s="5">
        <v>-1</v>
      </c>
      <c r="ES551" s="5">
        <v>-1</v>
      </c>
      <c r="ET551" s="5">
        <v>-1</v>
      </c>
      <c r="EU551" s="5">
        <v>-1</v>
      </c>
      <c r="EV551" s="5">
        <v>-1</v>
      </c>
      <c r="EW551" s="5">
        <v>-1</v>
      </c>
      <c r="EX551" s="5">
        <v>-1</v>
      </c>
      <c r="EY551" s="5">
        <v>-1</v>
      </c>
      <c r="EZ551" s="5">
        <v>-1</v>
      </c>
      <c r="FA551" s="5">
        <v>-1</v>
      </c>
      <c r="FB551" s="5">
        <v>-1</v>
      </c>
      <c r="FC551" s="5">
        <v>-1</v>
      </c>
      <c r="FD551" s="5">
        <v>-1</v>
      </c>
      <c r="FE551" s="5">
        <v>-1</v>
      </c>
      <c r="FF551" s="5">
        <v>-1</v>
      </c>
      <c r="FG551" s="5">
        <v>-1</v>
      </c>
      <c r="FH551" s="5">
        <v>-1</v>
      </c>
      <c r="FI551" s="5">
        <v>-1</v>
      </c>
      <c r="FJ551" s="5">
        <v>-1</v>
      </c>
      <c r="FK551" s="5">
        <v>-1</v>
      </c>
      <c r="FL551" s="5">
        <v>-1</v>
      </c>
      <c r="FM551" s="5">
        <v>-1</v>
      </c>
      <c r="FN551" s="5">
        <v>-1</v>
      </c>
      <c r="FO551" s="5">
        <v>-1</v>
      </c>
      <c r="FP551" s="5">
        <v>-1</v>
      </c>
      <c r="FQ551" s="5">
        <v>-1</v>
      </c>
      <c r="FR551" s="5">
        <v>-1</v>
      </c>
      <c r="FS551" s="5">
        <v>-1</v>
      </c>
      <c r="FT551" s="5">
        <v>-1</v>
      </c>
      <c r="FU551" s="5">
        <v>-1</v>
      </c>
      <c r="FV551" s="5">
        <v>-1</v>
      </c>
      <c r="FW551" s="5">
        <v>-1</v>
      </c>
      <c r="FX551" s="5">
        <v>-1</v>
      </c>
      <c r="FY551" s="5">
        <v>-1</v>
      </c>
      <c r="FZ551" s="5">
        <v>-1</v>
      </c>
      <c r="GA551" s="5">
        <v>-1</v>
      </c>
      <c r="GB551" s="5">
        <v>-1</v>
      </c>
      <c r="GC551" s="5">
        <v>-1</v>
      </c>
      <c r="GD551" s="5">
        <v>-1</v>
      </c>
      <c r="GE551" s="5">
        <v>-1</v>
      </c>
      <c r="GF551" s="5">
        <v>-1</v>
      </c>
      <c r="GG551" s="5">
        <v>-1</v>
      </c>
      <c r="GH551" s="5">
        <v>-1</v>
      </c>
      <c r="GI551" s="5">
        <v>-1</v>
      </c>
      <c r="GJ551" s="5">
        <v>-1</v>
      </c>
      <c r="GK551" s="5">
        <v>-1</v>
      </c>
      <c r="GL551" s="5">
        <v>-1</v>
      </c>
      <c r="GM551" s="5">
        <v>-1</v>
      </c>
      <c r="GN551" s="5">
        <v>-1</v>
      </c>
      <c r="GO551" s="5">
        <v>-1</v>
      </c>
      <c r="GP551" s="5">
        <v>-1</v>
      </c>
      <c r="GQ551" s="5">
        <v>-1</v>
      </c>
      <c r="GR551" s="5">
        <v>9.3683409436834083E-7</v>
      </c>
      <c r="GS551" s="5">
        <v>-1</v>
      </c>
      <c r="GT551" s="5">
        <v>-1</v>
      </c>
      <c r="GU551" s="5">
        <v>-1</v>
      </c>
      <c r="GV551" s="5">
        <v>-1</v>
      </c>
      <c r="GW551" s="5">
        <v>-1</v>
      </c>
      <c r="GX551" s="5">
        <v>-1</v>
      </c>
      <c r="GY551" s="5">
        <v>-1</v>
      </c>
      <c r="GZ551" s="5">
        <v>-1</v>
      </c>
      <c r="HA551" s="5">
        <v>-1</v>
      </c>
      <c r="HB551" s="5">
        <v>-1</v>
      </c>
      <c r="HC551" s="5">
        <v>-1</v>
      </c>
      <c r="HD551" s="5">
        <v>-1</v>
      </c>
      <c r="HE551" s="5">
        <v>-1</v>
      </c>
      <c r="HF551" s="5">
        <v>-1</v>
      </c>
      <c r="HG551" s="5">
        <v>1.4357330740380063E-4</v>
      </c>
      <c r="HH551" s="5">
        <v>-1</v>
      </c>
      <c r="HI551" s="5">
        <v>-1</v>
      </c>
      <c r="HJ551" s="5">
        <v>-1</v>
      </c>
      <c r="HK551" s="5">
        <v>-1</v>
      </c>
      <c r="HL551" s="5">
        <v>-1</v>
      </c>
      <c r="HM551" s="5">
        <v>-1</v>
      </c>
      <c r="HN551" s="5">
        <v>-1</v>
      </c>
      <c r="HO551" s="5" t="s">
        <v>720</v>
      </c>
    </row>
    <row r="552" spans="1:223" x14ac:dyDescent="0.25">
      <c r="A552" s="34" t="s">
        <v>20316</v>
      </c>
      <c r="B552" s="5">
        <v>2</v>
      </c>
      <c r="C552" s="5">
        <v>0</v>
      </c>
      <c r="D552" s="5">
        <v>3.052406573584183E-24</v>
      </c>
      <c r="E552" s="5">
        <v>0.74003849317589199</v>
      </c>
      <c r="F552" s="5">
        <v>3.3836843858945385E-2</v>
      </c>
      <c r="G552" s="5">
        <v>0.22612466296516257</v>
      </c>
      <c r="H552" s="5">
        <v>-1</v>
      </c>
      <c r="I552" s="5">
        <v>-1</v>
      </c>
      <c r="J552" s="5">
        <v>-1</v>
      </c>
      <c r="K552" s="5">
        <v>-1</v>
      </c>
      <c r="L552" s="5">
        <v>-1</v>
      </c>
      <c r="M552" s="5">
        <v>-1</v>
      </c>
      <c r="N552" s="5">
        <v>-1</v>
      </c>
      <c r="O552" s="5">
        <v>-1</v>
      </c>
      <c r="P552" s="5">
        <v>-1</v>
      </c>
      <c r="Q552" s="5">
        <v>-1</v>
      </c>
      <c r="R552" s="5">
        <v>-1</v>
      </c>
      <c r="S552" s="5">
        <v>-1</v>
      </c>
      <c r="T552" s="5">
        <v>-1</v>
      </c>
      <c r="U552" s="5">
        <v>-1</v>
      </c>
      <c r="V552" s="5">
        <v>-1</v>
      </c>
      <c r="W552" s="5">
        <v>-1</v>
      </c>
      <c r="X552" s="5">
        <v>-1</v>
      </c>
      <c r="Y552" s="5">
        <v>-1</v>
      </c>
      <c r="Z552" s="5">
        <v>-1</v>
      </c>
      <c r="AA552" s="5">
        <v>-1</v>
      </c>
      <c r="AB552" s="5">
        <v>-1</v>
      </c>
      <c r="AC552" s="5">
        <v>-1</v>
      </c>
      <c r="AD552" s="5">
        <v>-1</v>
      </c>
      <c r="AE552" s="5">
        <v>-1</v>
      </c>
      <c r="AF552" s="5">
        <v>-1</v>
      </c>
      <c r="AG552" s="5">
        <v>-1</v>
      </c>
      <c r="AH552" s="5">
        <v>-1</v>
      </c>
      <c r="AI552" s="5">
        <v>-1</v>
      </c>
      <c r="AJ552" s="5">
        <v>-1</v>
      </c>
      <c r="AK552" s="5">
        <v>-1</v>
      </c>
      <c r="AL552" s="5">
        <v>-1</v>
      </c>
      <c r="AM552" s="5">
        <v>-1</v>
      </c>
      <c r="AN552" s="5">
        <v>-1</v>
      </c>
      <c r="AO552" s="5">
        <v>-1</v>
      </c>
      <c r="AP552" s="5">
        <v>-1</v>
      </c>
      <c r="AQ552" s="5">
        <v>-1</v>
      </c>
      <c r="AR552" s="5">
        <v>-1</v>
      </c>
      <c r="AS552" s="5">
        <v>-1</v>
      </c>
      <c r="AT552" s="5">
        <v>-1</v>
      </c>
      <c r="AU552" s="5">
        <v>-1</v>
      </c>
      <c r="AV552" s="5">
        <v>-1</v>
      </c>
      <c r="AW552" s="5">
        <v>-1</v>
      </c>
      <c r="AX552" s="5">
        <v>-1</v>
      </c>
      <c r="AY552" s="5">
        <v>-1</v>
      </c>
      <c r="AZ552" s="5">
        <v>-1</v>
      </c>
      <c r="BA552" s="5">
        <v>-1</v>
      </c>
      <c r="BB552" s="5">
        <v>-1</v>
      </c>
      <c r="BC552" s="5">
        <v>-1</v>
      </c>
      <c r="BD552" s="5">
        <v>-1</v>
      </c>
      <c r="BE552" s="5">
        <v>-1</v>
      </c>
      <c r="BF552" s="5">
        <v>-1</v>
      </c>
      <c r="BG552" s="5">
        <v>-1</v>
      </c>
      <c r="BH552" s="5">
        <v>-1</v>
      </c>
      <c r="BI552" s="5">
        <v>-1</v>
      </c>
      <c r="BJ552" s="5">
        <v>-1</v>
      </c>
      <c r="BK552" s="5">
        <v>-1</v>
      </c>
      <c r="BL552" s="5">
        <v>-1</v>
      </c>
      <c r="BM552" s="5">
        <v>-1</v>
      </c>
      <c r="BN552" s="5">
        <v>-1</v>
      </c>
      <c r="BO552" s="5">
        <v>-1</v>
      </c>
      <c r="BP552" s="5">
        <v>-1</v>
      </c>
      <c r="BQ552" s="5">
        <v>-1</v>
      </c>
      <c r="BR552" s="5">
        <v>-1</v>
      </c>
      <c r="BS552" s="5">
        <v>-1</v>
      </c>
      <c r="BT552" s="5">
        <v>-1</v>
      </c>
      <c r="BU552" s="5">
        <v>-1</v>
      </c>
      <c r="BV552" s="5">
        <v>-1</v>
      </c>
      <c r="BW552" s="5">
        <v>-1</v>
      </c>
      <c r="BX552" s="5">
        <v>-1</v>
      </c>
      <c r="BY552" s="5">
        <v>-1</v>
      </c>
      <c r="BZ552" s="5">
        <v>-1</v>
      </c>
      <c r="CA552" s="5">
        <v>-1</v>
      </c>
      <c r="CB552" s="5">
        <v>-1</v>
      </c>
      <c r="CC552" s="5">
        <v>-1</v>
      </c>
      <c r="CD552" s="5">
        <v>-1</v>
      </c>
      <c r="CE552" s="5">
        <v>-1</v>
      </c>
      <c r="CF552" s="5">
        <v>-1</v>
      </c>
      <c r="CG552" s="5">
        <v>-1</v>
      </c>
      <c r="CH552" s="5">
        <v>-1</v>
      </c>
      <c r="CI552" s="5">
        <v>-1</v>
      </c>
      <c r="CJ552" s="5">
        <v>-1</v>
      </c>
      <c r="CK552" s="5">
        <v>-1</v>
      </c>
      <c r="CL552" s="5">
        <v>-1</v>
      </c>
      <c r="CM552" s="5">
        <v>-1</v>
      </c>
      <c r="CN552" s="5">
        <v>-1</v>
      </c>
      <c r="CO552" s="5">
        <v>-1</v>
      </c>
      <c r="CP552" s="5">
        <v>-1</v>
      </c>
      <c r="CQ552" s="5">
        <v>-1</v>
      </c>
      <c r="CR552" s="5">
        <v>-1</v>
      </c>
      <c r="CS552" s="5">
        <v>-1</v>
      </c>
      <c r="CT552" s="5">
        <v>-1</v>
      </c>
      <c r="CU552" s="5">
        <v>-1</v>
      </c>
      <c r="CV552" s="5">
        <v>-1</v>
      </c>
      <c r="CW552" s="5">
        <v>-1</v>
      </c>
      <c r="CX552" s="5">
        <v>-1</v>
      </c>
      <c r="CY552" s="5">
        <v>-1</v>
      </c>
      <c r="CZ552" s="5">
        <v>-1</v>
      </c>
      <c r="DA552" s="5">
        <v>-1</v>
      </c>
      <c r="DB552" s="5">
        <v>-1</v>
      </c>
      <c r="DC552" s="5">
        <v>-1</v>
      </c>
      <c r="DD552" s="5">
        <v>-1</v>
      </c>
      <c r="DE552" s="5">
        <v>-1</v>
      </c>
      <c r="DF552" s="5">
        <v>-1</v>
      </c>
      <c r="DG552" s="5">
        <v>-1</v>
      </c>
      <c r="DH552" s="5">
        <v>-1</v>
      </c>
      <c r="DI552" s="5">
        <v>-1</v>
      </c>
      <c r="DJ552" s="5">
        <v>-1</v>
      </c>
      <c r="DK552" s="5">
        <v>-1</v>
      </c>
      <c r="DL552" s="5">
        <v>-1</v>
      </c>
      <c r="DM552" s="5">
        <v>-1</v>
      </c>
      <c r="DN552" s="5">
        <v>-1</v>
      </c>
      <c r="DO552" s="5">
        <v>-1</v>
      </c>
      <c r="DP552" s="5">
        <v>-1</v>
      </c>
      <c r="DQ552" s="5">
        <v>-1</v>
      </c>
      <c r="DR552" s="5">
        <v>-1</v>
      </c>
      <c r="DS552" s="5">
        <v>-1</v>
      </c>
      <c r="DT552" s="5">
        <v>-1</v>
      </c>
      <c r="DU552" s="5">
        <v>-1</v>
      </c>
      <c r="DV552" s="5">
        <v>-1</v>
      </c>
      <c r="DW552" s="5">
        <v>-1</v>
      </c>
      <c r="DX552" s="5">
        <v>-1</v>
      </c>
      <c r="DY552" s="5">
        <v>-1</v>
      </c>
      <c r="DZ552" s="5">
        <v>-1</v>
      </c>
      <c r="EA552" s="5">
        <v>-1</v>
      </c>
      <c r="EB552" s="5">
        <v>-1</v>
      </c>
      <c r="EC552" s="5">
        <v>-1</v>
      </c>
      <c r="ED552" s="5">
        <v>-1</v>
      </c>
      <c r="EE552" s="5">
        <v>-1</v>
      </c>
      <c r="EF552" s="5">
        <v>-1</v>
      </c>
      <c r="EG552" s="5">
        <v>-1</v>
      </c>
      <c r="EH552" s="5">
        <v>-1</v>
      </c>
      <c r="EI552" s="5">
        <v>-1</v>
      </c>
      <c r="EJ552" s="5">
        <v>-1</v>
      </c>
      <c r="EK552" s="5">
        <v>-1</v>
      </c>
      <c r="EL552" s="5">
        <v>-1</v>
      </c>
      <c r="EM552" s="5">
        <v>-1</v>
      </c>
      <c r="EN552" s="5">
        <v>-1</v>
      </c>
      <c r="EO552" s="5">
        <v>-1</v>
      </c>
      <c r="EP552" s="5">
        <v>-1</v>
      </c>
      <c r="EQ552" s="5">
        <v>-1</v>
      </c>
      <c r="ER552" s="5">
        <v>-1</v>
      </c>
      <c r="ES552" s="5">
        <v>-1</v>
      </c>
      <c r="ET552" s="5">
        <v>-1</v>
      </c>
      <c r="EU552" s="5">
        <v>-1</v>
      </c>
      <c r="EV552" s="5">
        <v>-1</v>
      </c>
      <c r="EW552" s="5">
        <v>-1</v>
      </c>
      <c r="EX552" s="5">
        <v>-1</v>
      </c>
      <c r="EY552" s="5">
        <v>-1</v>
      </c>
      <c r="EZ552" s="5">
        <v>-1</v>
      </c>
      <c r="FA552" s="5">
        <v>-1</v>
      </c>
      <c r="FB552" s="5">
        <v>-1</v>
      </c>
      <c r="FC552" s="5">
        <v>-1</v>
      </c>
      <c r="FD552" s="5">
        <v>-1</v>
      </c>
      <c r="FE552" s="5">
        <v>-1</v>
      </c>
      <c r="FF552" s="5">
        <v>-1</v>
      </c>
      <c r="FG552" s="5">
        <v>-1</v>
      </c>
      <c r="FH552" s="5">
        <v>-1</v>
      </c>
      <c r="FI552" s="5">
        <v>-1</v>
      </c>
      <c r="FJ552" s="5">
        <v>-1</v>
      </c>
      <c r="FK552" s="5">
        <v>-1</v>
      </c>
      <c r="FL552" s="5">
        <v>-1</v>
      </c>
      <c r="FM552" s="5">
        <v>-1</v>
      </c>
      <c r="FN552" s="5">
        <v>-1</v>
      </c>
      <c r="FO552" s="5">
        <v>-1</v>
      </c>
      <c r="FP552" s="5">
        <v>-1</v>
      </c>
      <c r="FQ552" s="5">
        <v>-1</v>
      </c>
      <c r="FR552" s="5">
        <v>-1</v>
      </c>
      <c r="FS552" s="5">
        <v>-1</v>
      </c>
      <c r="FT552" s="5">
        <v>-1</v>
      </c>
      <c r="FU552" s="5">
        <v>-1</v>
      </c>
      <c r="FV552" s="5">
        <v>-1</v>
      </c>
      <c r="FW552" s="5">
        <v>-1</v>
      </c>
      <c r="FX552" s="5">
        <v>-1</v>
      </c>
      <c r="FY552" s="5">
        <v>-1</v>
      </c>
      <c r="FZ552" s="5">
        <v>-1</v>
      </c>
      <c r="GA552" s="5">
        <v>-1</v>
      </c>
      <c r="GB552" s="5">
        <v>-1</v>
      </c>
      <c r="GC552" s="5">
        <v>-1</v>
      </c>
      <c r="GD552" s="5">
        <v>-1</v>
      </c>
      <c r="GE552" s="5">
        <v>-1</v>
      </c>
      <c r="GF552" s="5">
        <v>-1</v>
      </c>
      <c r="GG552" s="5">
        <v>-1</v>
      </c>
      <c r="GH552" s="5">
        <v>-1</v>
      </c>
      <c r="GI552" s="5">
        <v>-1</v>
      </c>
      <c r="GJ552" s="5">
        <v>-1</v>
      </c>
      <c r="GK552" s="5">
        <v>-1</v>
      </c>
      <c r="GL552" s="5">
        <v>-1</v>
      </c>
      <c r="GM552" s="5">
        <v>-1</v>
      </c>
      <c r="GN552" s="5">
        <v>-1</v>
      </c>
      <c r="GO552" s="5">
        <v>-1</v>
      </c>
      <c r="GP552" s="5">
        <v>-1</v>
      </c>
      <c r="GQ552" s="5">
        <v>-1</v>
      </c>
      <c r="GR552" s="5">
        <v>1.3923135464231355E-7</v>
      </c>
      <c r="GS552" s="5">
        <v>-1</v>
      </c>
      <c r="GT552" s="5">
        <v>-1</v>
      </c>
      <c r="GU552" s="5">
        <v>-1</v>
      </c>
      <c r="GV552" s="5">
        <v>-1</v>
      </c>
      <c r="GW552" s="5">
        <v>-1</v>
      </c>
      <c r="GX552" s="5">
        <v>-1</v>
      </c>
      <c r="GY552" s="5">
        <v>-1</v>
      </c>
      <c r="GZ552" s="5">
        <v>-1</v>
      </c>
      <c r="HA552" s="5">
        <v>-1</v>
      </c>
      <c r="HB552" s="5">
        <v>-1</v>
      </c>
      <c r="HC552" s="5">
        <v>-1</v>
      </c>
      <c r="HD552" s="5">
        <v>-1</v>
      </c>
      <c r="HE552" s="5">
        <v>-1</v>
      </c>
      <c r="HF552" s="5">
        <v>-1</v>
      </c>
      <c r="HG552" s="5">
        <v>-1</v>
      </c>
      <c r="HH552" s="5">
        <v>-1</v>
      </c>
      <c r="HI552" s="5">
        <v>-1</v>
      </c>
      <c r="HJ552" s="5">
        <v>-1</v>
      </c>
      <c r="HK552" s="5">
        <v>-1</v>
      </c>
      <c r="HL552" s="5">
        <v>-1</v>
      </c>
      <c r="HM552" s="5">
        <v>-1</v>
      </c>
      <c r="HN552" s="5">
        <v>-1</v>
      </c>
      <c r="HO552" s="5" t="s">
        <v>720</v>
      </c>
    </row>
    <row r="553" spans="1:223" x14ac:dyDescent="0.25">
      <c r="A553" s="34" t="s">
        <v>20366</v>
      </c>
      <c r="B553" s="5">
        <v>2</v>
      </c>
      <c r="C553" s="5">
        <v>0</v>
      </c>
      <c r="D553" s="5">
        <v>7.1866609518404669E-10</v>
      </c>
      <c r="E553" s="5">
        <v>0.49933098773045737</v>
      </c>
      <c r="F553" s="5">
        <v>6.7471961452918805E-3</v>
      </c>
      <c r="G553" s="5">
        <v>0.49392181540558477</v>
      </c>
      <c r="H553" s="5">
        <v>-1</v>
      </c>
      <c r="I553" s="5">
        <v>-1</v>
      </c>
      <c r="J553" s="5">
        <v>-1</v>
      </c>
      <c r="K553" s="5">
        <v>-1</v>
      </c>
      <c r="L553" s="5">
        <v>-1</v>
      </c>
      <c r="M553" s="5">
        <v>-1</v>
      </c>
      <c r="N553" s="5">
        <v>-1</v>
      </c>
      <c r="O553" s="5">
        <v>-1</v>
      </c>
      <c r="P553" s="5">
        <v>-1</v>
      </c>
      <c r="Q553" s="5">
        <v>-1</v>
      </c>
      <c r="R553" s="5">
        <v>-1</v>
      </c>
      <c r="S553" s="5">
        <v>-1</v>
      </c>
      <c r="T553" s="5">
        <v>-1</v>
      </c>
      <c r="U553" s="5">
        <v>-1</v>
      </c>
      <c r="V553" s="5">
        <v>-1</v>
      </c>
      <c r="W553" s="5">
        <v>-1</v>
      </c>
      <c r="X553" s="5">
        <v>-1</v>
      </c>
      <c r="Y553" s="5">
        <v>-1</v>
      </c>
      <c r="Z553" s="5">
        <v>-1</v>
      </c>
      <c r="AA553" s="5">
        <v>-1</v>
      </c>
      <c r="AB553" s="5">
        <v>-1</v>
      </c>
      <c r="AC553" s="5">
        <v>-1</v>
      </c>
      <c r="AD553" s="5">
        <v>-1</v>
      </c>
      <c r="AE553" s="5">
        <v>-1</v>
      </c>
      <c r="AF553" s="5">
        <v>-1</v>
      </c>
      <c r="AG553" s="5">
        <v>-1</v>
      </c>
      <c r="AH553" s="5">
        <v>-1</v>
      </c>
      <c r="AI553" s="5">
        <v>-1</v>
      </c>
      <c r="AJ553" s="5">
        <v>-1</v>
      </c>
      <c r="AK553" s="5">
        <v>-1</v>
      </c>
      <c r="AL553" s="5">
        <v>-1</v>
      </c>
      <c r="AM553" s="5">
        <v>-1</v>
      </c>
      <c r="AN553" s="5">
        <v>-1</v>
      </c>
      <c r="AO553" s="5">
        <v>-1</v>
      </c>
      <c r="AP553" s="5">
        <v>-1</v>
      </c>
      <c r="AQ553" s="5">
        <v>-1</v>
      </c>
      <c r="AR553" s="5">
        <v>-1</v>
      </c>
      <c r="AS553" s="5">
        <v>-1</v>
      </c>
      <c r="AT553" s="5">
        <v>-1</v>
      </c>
      <c r="AU553" s="5">
        <v>-1</v>
      </c>
      <c r="AV553" s="5">
        <v>-1</v>
      </c>
      <c r="AW553" s="5">
        <v>-1</v>
      </c>
      <c r="AX553" s="5">
        <v>-1</v>
      </c>
      <c r="AY553" s="5">
        <v>-1</v>
      </c>
      <c r="AZ553" s="5">
        <v>-1</v>
      </c>
      <c r="BA553" s="5">
        <v>-1</v>
      </c>
      <c r="BB553" s="5">
        <v>-1</v>
      </c>
      <c r="BC553" s="5">
        <v>-1</v>
      </c>
      <c r="BD553" s="5">
        <v>-1</v>
      </c>
      <c r="BE553" s="5">
        <v>-1</v>
      </c>
      <c r="BF553" s="5">
        <v>-1</v>
      </c>
      <c r="BG553" s="5">
        <v>-1</v>
      </c>
      <c r="BH553" s="5">
        <v>-1</v>
      </c>
      <c r="BI553" s="5">
        <v>-1</v>
      </c>
      <c r="BJ553" s="5">
        <v>-1</v>
      </c>
      <c r="BK553" s="5">
        <v>-1</v>
      </c>
      <c r="BL553" s="5">
        <v>-1</v>
      </c>
      <c r="BM553" s="5">
        <v>-1</v>
      </c>
      <c r="BN553" s="5">
        <v>-1</v>
      </c>
      <c r="BO553" s="5">
        <v>-1</v>
      </c>
      <c r="BP553" s="5">
        <v>-1</v>
      </c>
      <c r="BQ553" s="5">
        <v>-1</v>
      </c>
      <c r="BR553" s="5">
        <v>-1</v>
      </c>
      <c r="BS553" s="5">
        <v>-1</v>
      </c>
      <c r="BT553" s="5">
        <v>-1</v>
      </c>
      <c r="BU553" s="5">
        <v>-1</v>
      </c>
      <c r="BV553" s="5">
        <v>-1</v>
      </c>
      <c r="BW553" s="5">
        <v>-1</v>
      </c>
      <c r="BX553" s="5">
        <v>-1</v>
      </c>
      <c r="BY553" s="5">
        <v>-1</v>
      </c>
      <c r="BZ553" s="5">
        <v>-1</v>
      </c>
      <c r="CA553" s="5">
        <v>-1</v>
      </c>
      <c r="CB553" s="5">
        <v>-1</v>
      </c>
      <c r="CC553" s="5">
        <v>-1</v>
      </c>
      <c r="CD553" s="5">
        <v>-1</v>
      </c>
      <c r="CE553" s="5">
        <v>-1</v>
      </c>
      <c r="CF553" s="5">
        <v>-1</v>
      </c>
      <c r="CG553" s="5">
        <v>-1</v>
      </c>
      <c r="CH553" s="5">
        <v>-1</v>
      </c>
      <c r="CI553" s="5">
        <v>-1</v>
      </c>
      <c r="CJ553" s="5">
        <v>-1</v>
      </c>
      <c r="CK553" s="5">
        <v>-1</v>
      </c>
      <c r="CL553" s="5">
        <v>-1</v>
      </c>
      <c r="CM553" s="5">
        <v>-1</v>
      </c>
      <c r="CN553" s="5">
        <v>-1</v>
      </c>
      <c r="CO553" s="5">
        <v>-1</v>
      </c>
      <c r="CP553" s="5">
        <v>-1</v>
      </c>
      <c r="CQ553" s="5">
        <v>-1</v>
      </c>
      <c r="CR553" s="5">
        <v>-1</v>
      </c>
      <c r="CS553" s="5">
        <v>-1</v>
      </c>
      <c r="CT553" s="5">
        <v>-1</v>
      </c>
      <c r="CU553" s="5">
        <v>-1</v>
      </c>
      <c r="CV553" s="5">
        <v>-1</v>
      </c>
      <c r="CW553" s="5">
        <v>-1</v>
      </c>
      <c r="CX553" s="5">
        <v>-1</v>
      </c>
      <c r="CY553" s="5">
        <v>-1</v>
      </c>
      <c r="CZ553" s="5">
        <v>-1</v>
      </c>
      <c r="DA553" s="5">
        <v>-1</v>
      </c>
      <c r="DB553" s="5">
        <v>-1</v>
      </c>
      <c r="DC553" s="5">
        <v>-1</v>
      </c>
      <c r="DD553" s="5">
        <v>-1</v>
      </c>
      <c r="DE553" s="5">
        <v>-1</v>
      </c>
      <c r="DF553" s="5">
        <v>-1</v>
      </c>
      <c r="DG553" s="5">
        <v>-1</v>
      </c>
      <c r="DH553" s="5">
        <v>-1</v>
      </c>
      <c r="DI553" s="5">
        <v>-1</v>
      </c>
      <c r="DJ553" s="5">
        <v>-1</v>
      </c>
      <c r="DK553" s="5">
        <v>-1</v>
      </c>
      <c r="DL553" s="5">
        <v>-1</v>
      </c>
      <c r="DM553" s="5">
        <v>-1</v>
      </c>
      <c r="DN553" s="5">
        <v>-1</v>
      </c>
      <c r="DO553" s="5">
        <v>-1</v>
      </c>
      <c r="DP553" s="5">
        <v>-1</v>
      </c>
      <c r="DQ553" s="5">
        <v>-1</v>
      </c>
      <c r="DR553" s="5">
        <v>-1</v>
      </c>
      <c r="DS553" s="5">
        <v>-1</v>
      </c>
      <c r="DT553" s="5">
        <v>-1</v>
      </c>
      <c r="DU553" s="5">
        <v>-1</v>
      </c>
      <c r="DV553" s="5">
        <v>-1</v>
      </c>
      <c r="DW553" s="5">
        <v>-1</v>
      </c>
      <c r="DX553" s="5">
        <v>-1</v>
      </c>
      <c r="DY553" s="5">
        <v>-1</v>
      </c>
      <c r="DZ553" s="5">
        <v>-1</v>
      </c>
      <c r="EA553" s="5">
        <v>-1</v>
      </c>
      <c r="EB553" s="5">
        <v>-1</v>
      </c>
      <c r="EC553" s="5">
        <v>-1</v>
      </c>
      <c r="ED553" s="5">
        <v>-1</v>
      </c>
      <c r="EE553" s="5">
        <v>-1</v>
      </c>
      <c r="EF553" s="5">
        <v>-1</v>
      </c>
      <c r="EG553" s="5">
        <v>-1</v>
      </c>
      <c r="EH553" s="5">
        <v>-1</v>
      </c>
      <c r="EI553" s="5">
        <v>-1</v>
      </c>
      <c r="EJ553" s="5">
        <v>-1</v>
      </c>
      <c r="EK553" s="5">
        <v>-1</v>
      </c>
      <c r="EL553" s="5">
        <v>-1</v>
      </c>
      <c r="EM553" s="5">
        <v>-1</v>
      </c>
      <c r="EN553" s="5">
        <v>-1</v>
      </c>
      <c r="EO553" s="5">
        <v>-1</v>
      </c>
      <c r="EP553" s="5">
        <v>-1</v>
      </c>
      <c r="EQ553" s="5">
        <v>-1</v>
      </c>
      <c r="ER553" s="5">
        <v>-1</v>
      </c>
      <c r="ES553" s="5">
        <v>-1</v>
      </c>
      <c r="ET553" s="5">
        <v>-1</v>
      </c>
      <c r="EU553" s="5">
        <v>-1</v>
      </c>
      <c r="EV553" s="5">
        <v>-1</v>
      </c>
      <c r="EW553" s="5">
        <v>-1</v>
      </c>
      <c r="EX553" s="5">
        <v>-1</v>
      </c>
      <c r="EY553" s="5">
        <v>-1</v>
      </c>
      <c r="EZ553" s="5">
        <v>-1</v>
      </c>
      <c r="FA553" s="5">
        <v>-1</v>
      </c>
      <c r="FB553" s="5">
        <v>-1</v>
      </c>
      <c r="FC553" s="5">
        <v>-1</v>
      </c>
      <c r="FD553" s="5">
        <v>-1</v>
      </c>
      <c r="FE553" s="5">
        <v>-1</v>
      </c>
      <c r="FF553" s="5">
        <v>-1</v>
      </c>
      <c r="FG553" s="5">
        <v>-1</v>
      </c>
      <c r="FH553" s="5">
        <v>-1</v>
      </c>
      <c r="FI553" s="5">
        <v>-1</v>
      </c>
      <c r="FJ553" s="5">
        <v>-1</v>
      </c>
      <c r="FK553" s="5">
        <v>-1</v>
      </c>
      <c r="FL553" s="5">
        <v>-1</v>
      </c>
      <c r="FM553" s="5">
        <v>-1</v>
      </c>
      <c r="FN553" s="5">
        <v>-1</v>
      </c>
      <c r="FO553" s="5">
        <v>-1</v>
      </c>
      <c r="FP553" s="5">
        <v>-1</v>
      </c>
      <c r="FQ553" s="5">
        <v>-1</v>
      </c>
      <c r="FR553" s="5">
        <v>-1</v>
      </c>
      <c r="FS553" s="5">
        <v>-1</v>
      </c>
      <c r="FT553" s="5">
        <v>-1</v>
      </c>
      <c r="FU553" s="5">
        <v>-1</v>
      </c>
      <c r="FV553" s="5">
        <v>-1</v>
      </c>
      <c r="FW553" s="5">
        <v>-1</v>
      </c>
      <c r="FX553" s="5">
        <v>-1</v>
      </c>
      <c r="FY553" s="5">
        <v>-1</v>
      </c>
      <c r="FZ553" s="5">
        <v>-1</v>
      </c>
      <c r="GA553" s="5">
        <v>-1</v>
      </c>
      <c r="GB553" s="5">
        <v>-1</v>
      </c>
      <c r="GC553" s="5">
        <v>-1</v>
      </c>
      <c r="GD553" s="5">
        <v>-1</v>
      </c>
      <c r="GE553" s="5">
        <v>-1</v>
      </c>
      <c r="GF553" s="5">
        <v>-1</v>
      </c>
      <c r="GG553" s="5">
        <v>-1</v>
      </c>
      <c r="GH553" s="5">
        <v>-1</v>
      </c>
      <c r="GI553" s="5">
        <v>-1</v>
      </c>
      <c r="GJ553" s="5">
        <v>-1</v>
      </c>
      <c r="GK553" s="5">
        <v>-1</v>
      </c>
      <c r="GL553" s="5">
        <v>-1</v>
      </c>
      <c r="GM553" s="5">
        <v>-1</v>
      </c>
      <c r="GN553" s="5">
        <v>-1</v>
      </c>
      <c r="GO553" s="5">
        <v>-1</v>
      </c>
      <c r="GP553" s="5">
        <v>-1</v>
      </c>
      <c r="GQ553" s="5">
        <v>-1</v>
      </c>
      <c r="GR553" s="5">
        <v>-1</v>
      </c>
      <c r="GS553" s="5">
        <v>-1</v>
      </c>
      <c r="GT553" s="5">
        <v>-1</v>
      </c>
      <c r="GU553" s="5">
        <v>-1</v>
      </c>
      <c r="GV553" s="5">
        <v>-1</v>
      </c>
      <c r="GW553" s="5">
        <v>-1</v>
      </c>
      <c r="GX553" s="5">
        <v>-1</v>
      </c>
      <c r="GY553" s="5">
        <v>-1</v>
      </c>
      <c r="GZ553" s="5">
        <v>-1</v>
      </c>
      <c r="HA553" s="5">
        <v>-1</v>
      </c>
      <c r="HB553" s="5">
        <v>-1</v>
      </c>
      <c r="HC553" s="5">
        <v>-1</v>
      </c>
      <c r="HD553" s="5">
        <v>-1</v>
      </c>
      <c r="HE553" s="5">
        <v>-1</v>
      </c>
      <c r="HF553" s="5">
        <v>-1</v>
      </c>
      <c r="HG553" s="5">
        <v>1.4736402542752263E-7</v>
      </c>
      <c r="HH553" s="5">
        <v>-1</v>
      </c>
      <c r="HI553" s="5">
        <v>-1</v>
      </c>
      <c r="HJ553" s="5">
        <v>-1</v>
      </c>
      <c r="HK553" s="5">
        <v>-1</v>
      </c>
      <c r="HL553" s="5">
        <v>-1</v>
      </c>
      <c r="HM553" s="5">
        <v>-1</v>
      </c>
      <c r="HN553" s="5">
        <v>-1</v>
      </c>
      <c r="HO553" s="5" t="s">
        <v>720</v>
      </c>
    </row>
    <row r="554" spans="1:223" x14ac:dyDescent="0.25">
      <c r="A554" s="34" t="s">
        <v>20371</v>
      </c>
      <c r="B554" s="5">
        <v>2</v>
      </c>
      <c r="C554" s="5">
        <v>0</v>
      </c>
      <c r="D554" s="5">
        <v>1.1912570502747169E-5</v>
      </c>
      <c r="E554" s="5">
        <v>0.50104303064440336</v>
      </c>
      <c r="F554" s="5">
        <v>3.2839338943615615E-3</v>
      </c>
      <c r="G554" s="5">
        <v>0.49566112289073211</v>
      </c>
      <c r="H554" s="5">
        <v>-1</v>
      </c>
      <c r="I554" s="5">
        <v>-1</v>
      </c>
      <c r="J554" s="5">
        <v>-1</v>
      </c>
      <c r="K554" s="5">
        <v>-1</v>
      </c>
      <c r="L554" s="5">
        <v>-1</v>
      </c>
      <c r="M554" s="5">
        <v>-1</v>
      </c>
      <c r="N554" s="5">
        <v>-1</v>
      </c>
      <c r="O554" s="5">
        <v>-1</v>
      </c>
      <c r="P554" s="5">
        <v>-1</v>
      </c>
      <c r="Q554" s="5">
        <v>-1</v>
      </c>
      <c r="R554" s="5">
        <v>-1</v>
      </c>
      <c r="S554" s="5">
        <v>-1</v>
      </c>
      <c r="T554" s="5">
        <v>-1</v>
      </c>
      <c r="U554" s="5">
        <v>-1</v>
      </c>
      <c r="V554" s="5">
        <v>-1</v>
      </c>
      <c r="W554" s="5">
        <v>-1</v>
      </c>
      <c r="X554" s="5">
        <v>-1</v>
      </c>
      <c r="Y554" s="5">
        <v>-1</v>
      </c>
      <c r="Z554" s="5">
        <v>-1</v>
      </c>
      <c r="AA554" s="5">
        <v>-1</v>
      </c>
      <c r="AB554" s="5">
        <v>-1</v>
      </c>
      <c r="AC554" s="5">
        <v>-1</v>
      </c>
      <c r="AD554" s="5">
        <v>-1</v>
      </c>
      <c r="AE554" s="5">
        <v>-1</v>
      </c>
      <c r="AF554" s="5">
        <v>-1</v>
      </c>
      <c r="AG554" s="5">
        <v>-1</v>
      </c>
      <c r="AH554" s="5">
        <v>-1</v>
      </c>
      <c r="AI554" s="5">
        <v>-1</v>
      </c>
      <c r="AJ554" s="5">
        <v>-1</v>
      </c>
      <c r="AK554" s="5">
        <v>-1</v>
      </c>
      <c r="AL554" s="5">
        <v>-1</v>
      </c>
      <c r="AM554" s="5">
        <v>-1</v>
      </c>
      <c r="AN554" s="5">
        <v>-1</v>
      </c>
      <c r="AO554" s="5">
        <v>-1</v>
      </c>
      <c r="AP554" s="5">
        <v>-1</v>
      </c>
      <c r="AQ554" s="5">
        <v>-1</v>
      </c>
      <c r="AR554" s="5">
        <v>-1</v>
      </c>
      <c r="AS554" s="5">
        <v>-1</v>
      </c>
      <c r="AT554" s="5">
        <v>-1</v>
      </c>
      <c r="AU554" s="5">
        <v>-1</v>
      </c>
      <c r="AV554" s="5">
        <v>-1</v>
      </c>
      <c r="AW554" s="5">
        <v>-1</v>
      </c>
      <c r="AX554" s="5">
        <v>-1</v>
      </c>
      <c r="AY554" s="5">
        <v>-1</v>
      </c>
      <c r="AZ554" s="5">
        <v>-1</v>
      </c>
      <c r="BA554" s="5">
        <v>-1</v>
      </c>
      <c r="BB554" s="5">
        <v>-1</v>
      </c>
      <c r="BC554" s="5">
        <v>-1</v>
      </c>
      <c r="BD554" s="5">
        <v>-1</v>
      </c>
      <c r="BE554" s="5">
        <v>-1</v>
      </c>
      <c r="BF554" s="5">
        <v>-1</v>
      </c>
      <c r="BG554" s="5">
        <v>-1</v>
      </c>
      <c r="BH554" s="5">
        <v>-1</v>
      </c>
      <c r="BI554" s="5">
        <v>-1</v>
      </c>
      <c r="BJ554" s="5">
        <v>-1</v>
      </c>
      <c r="BK554" s="5">
        <v>-1</v>
      </c>
      <c r="BL554" s="5">
        <v>-1</v>
      </c>
      <c r="BM554" s="5">
        <v>-1</v>
      </c>
      <c r="BN554" s="5">
        <v>-1</v>
      </c>
      <c r="BO554" s="5">
        <v>-1</v>
      </c>
      <c r="BP554" s="5">
        <v>-1</v>
      </c>
      <c r="BQ554" s="5">
        <v>-1</v>
      </c>
      <c r="BR554" s="5">
        <v>-1</v>
      </c>
      <c r="BS554" s="5">
        <v>-1</v>
      </c>
      <c r="BT554" s="5">
        <v>-1</v>
      </c>
      <c r="BU554" s="5">
        <v>-1</v>
      </c>
      <c r="BV554" s="5">
        <v>-1</v>
      </c>
      <c r="BW554" s="5">
        <v>-1</v>
      </c>
      <c r="BX554" s="5">
        <v>-1</v>
      </c>
      <c r="BY554" s="5">
        <v>-1</v>
      </c>
      <c r="BZ554" s="5">
        <v>-1</v>
      </c>
      <c r="CA554" s="5">
        <v>-1</v>
      </c>
      <c r="CB554" s="5">
        <v>-1</v>
      </c>
      <c r="CC554" s="5">
        <v>-1</v>
      </c>
      <c r="CD554" s="5">
        <v>-1</v>
      </c>
      <c r="CE554" s="5">
        <v>-1</v>
      </c>
      <c r="CF554" s="5">
        <v>-1</v>
      </c>
      <c r="CG554" s="5">
        <v>-1</v>
      </c>
      <c r="CH554" s="5">
        <v>-1</v>
      </c>
      <c r="CI554" s="5">
        <v>-1</v>
      </c>
      <c r="CJ554" s="5">
        <v>-1</v>
      </c>
      <c r="CK554" s="5">
        <v>-1</v>
      </c>
      <c r="CL554" s="5">
        <v>-1</v>
      </c>
      <c r="CM554" s="5">
        <v>-1</v>
      </c>
      <c r="CN554" s="5">
        <v>-1</v>
      </c>
      <c r="CO554" s="5">
        <v>-1</v>
      </c>
      <c r="CP554" s="5">
        <v>-1</v>
      </c>
      <c r="CQ554" s="5">
        <v>-1</v>
      </c>
      <c r="CR554" s="5">
        <v>-1</v>
      </c>
      <c r="CS554" s="5">
        <v>-1</v>
      </c>
      <c r="CT554" s="5">
        <v>-1</v>
      </c>
      <c r="CU554" s="5">
        <v>-1</v>
      </c>
      <c r="CV554" s="5">
        <v>-1</v>
      </c>
      <c r="CW554" s="5">
        <v>-1</v>
      </c>
      <c r="CX554" s="5">
        <v>-1</v>
      </c>
      <c r="CY554" s="5">
        <v>-1</v>
      </c>
      <c r="CZ554" s="5">
        <v>-1</v>
      </c>
      <c r="DA554" s="5">
        <v>-1</v>
      </c>
      <c r="DB554" s="5">
        <v>-1</v>
      </c>
      <c r="DC554" s="5">
        <v>-1</v>
      </c>
      <c r="DD554" s="5">
        <v>-1</v>
      </c>
      <c r="DE554" s="5">
        <v>-1</v>
      </c>
      <c r="DF554" s="5">
        <v>-1</v>
      </c>
      <c r="DG554" s="5">
        <v>-1</v>
      </c>
      <c r="DH554" s="5">
        <v>-1</v>
      </c>
      <c r="DI554" s="5">
        <v>-1</v>
      </c>
      <c r="DJ554" s="5">
        <v>-1</v>
      </c>
      <c r="DK554" s="5">
        <v>-1</v>
      </c>
      <c r="DL554" s="5">
        <v>-1</v>
      </c>
      <c r="DM554" s="5">
        <v>-1</v>
      </c>
      <c r="DN554" s="5">
        <v>-1</v>
      </c>
      <c r="DO554" s="5">
        <v>-1</v>
      </c>
      <c r="DP554" s="5">
        <v>-1</v>
      </c>
      <c r="DQ554" s="5">
        <v>-1</v>
      </c>
      <c r="DR554" s="5">
        <v>-1</v>
      </c>
      <c r="DS554" s="5">
        <v>-1</v>
      </c>
      <c r="DT554" s="5">
        <v>-1</v>
      </c>
      <c r="DU554" s="5">
        <v>-1</v>
      </c>
      <c r="DV554" s="5">
        <v>-1</v>
      </c>
      <c r="DW554" s="5">
        <v>-1</v>
      </c>
      <c r="DX554" s="5">
        <v>-1</v>
      </c>
      <c r="DY554" s="5">
        <v>-1</v>
      </c>
      <c r="DZ554" s="5">
        <v>-1</v>
      </c>
      <c r="EA554" s="5">
        <v>-1</v>
      </c>
      <c r="EB554" s="5">
        <v>-1</v>
      </c>
      <c r="EC554" s="5">
        <v>-1</v>
      </c>
      <c r="ED554" s="5">
        <v>-1</v>
      </c>
      <c r="EE554" s="5">
        <v>-1</v>
      </c>
      <c r="EF554" s="5">
        <v>-1</v>
      </c>
      <c r="EG554" s="5">
        <v>-1</v>
      </c>
      <c r="EH554" s="5">
        <v>-1</v>
      </c>
      <c r="EI554" s="5">
        <v>-1</v>
      </c>
      <c r="EJ554" s="5">
        <v>-1</v>
      </c>
      <c r="EK554" s="5">
        <v>-1</v>
      </c>
      <c r="EL554" s="5">
        <v>-1</v>
      </c>
      <c r="EM554" s="5">
        <v>-1</v>
      </c>
      <c r="EN554" s="5">
        <v>-1</v>
      </c>
      <c r="EO554" s="5">
        <v>-1</v>
      </c>
      <c r="EP554" s="5">
        <v>-1</v>
      </c>
      <c r="EQ554" s="5">
        <v>-1</v>
      </c>
      <c r="ER554" s="5">
        <v>-1</v>
      </c>
      <c r="ES554" s="5">
        <v>-1</v>
      </c>
      <c r="ET554" s="5">
        <v>-1</v>
      </c>
      <c r="EU554" s="5">
        <v>-1</v>
      </c>
      <c r="EV554" s="5">
        <v>-1</v>
      </c>
      <c r="EW554" s="5">
        <v>-1</v>
      </c>
      <c r="EX554" s="5">
        <v>-1</v>
      </c>
      <c r="EY554" s="5">
        <v>-1</v>
      </c>
      <c r="EZ554" s="5">
        <v>-1</v>
      </c>
      <c r="FA554" s="5">
        <v>-1</v>
      </c>
      <c r="FB554" s="5">
        <v>-1</v>
      </c>
      <c r="FC554" s="5">
        <v>-1</v>
      </c>
      <c r="FD554" s="5">
        <v>-1</v>
      </c>
      <c r="FE554" s="5">
        <v>-1</v>
      </c>
      <c r="FF554" s="5">
        <v>-1</v>
      </c>
      <c r="FG554" s="5">
        <v>-1</v>
      </c>
      <c r="FH554" s="5">
        <v>-1</v>
      </c>
      <c r="FI554" s="5">
        <v>-1</v>
      </c>
      <c r="FJ554" s="5">
        <v>-1</v>
      </c>
      <c r="FK554" s="5">
        <v>-1</v>
      </c>
      <c r="FL554" s="5">
        <v>-1</v>
      </c>
      <c r="FM554" s="5">
        <v>-1</v>
      </c>
      <c r="FN554" s="5">
        <v>-1</v>
      </c>
      <c r="FO554" s="5">
        <v>-1</v>
      </c>
      <c r="FP554" s="5">
        <v>-1</v>
      </c>
      <c r="FQ554" s="5">
        <v>-1</v>
      </c>
      <c r="FR554" s="5">
        <v>-1</v>
      </c>
      <c r="FS554" s="5">
        <v>-1</v>
      </c>
      <c r="FT554" s="5">
        <v>-1</v>
      </c>
      <c r="FU554" s="5">
        <v>-1</v>
      </c>
      <c r="FV554" s="5">
        <v>-1</v>
      </c>
      <c r="FW554" s="5">
        <v>-1</v>
      </c>
      <c r="FX554" s="5">
        <v>-1</v>
      </c>
      <c r="FY554" s="5">
        <v>-1</v>
      </c>
      <c r="FZ554" s="5">
        <v>-1</v>
      </c>
      <c r="GA554" s="5">
        <v>-1</v>
      </c>
      <c r="GB554" s="5">
        <v>-1</v>
      </c>
      <c r="GC554" s="5">
        <v>-1</v>
      </c>
      <c r="GD554" s="5">
        <v>-1</v>
      </c>
      <c r="GE554" s="5">
        <v>-1</v>
      </c>
      <c r="GF554" s="5">
        <v>-1</v>
      </c>
      <c r="GG554" s="5">
        <v>-1</v>
      </c>
      <c r="GH554" s="5">
        <v>-1</v>
      </c>
      <c r="GI554" s="5">
        <v>-1</v>
      </c>
      <c r="GJ554" s="5">
        <v>-1</v>
      </c>
      <c r="GK554" s="5">
        <v>-1</v>
      </c>
      <c r="GL554" s="5">
        <v>-1</v>
      </c>
      <c r="GM554" s="5">
        <v>-1</v>
      </c>
      <c r="GN554" s="5">
        <v>-1</v>
      </c>
      <c r="GO554" s="5">
        <v>-1</v>
      </c>
      <c r="GP554" s="5">
        <v>-1</v>
      </c>
      <c r="GQ554" s="5">
        <v>-1</v>
      </c>
      <c r="GR554" s="5">
        <v>-1</v>
      </c>
      <c r="GS554" s="5">
        <v>-1</v>
      </c>
      <c r="GT554" s="5">
        <v>-1</v>
      </c>
      <c r="GU554" s="5">
        <v>-1</v>
      </c>
      <c r="GV554" s="5">
        <v>-1</v>
      </c>
      <c r="GW554" s="5">
        <v>-1</v>
      </c>
      <c r="GX554" s="5">
        <v>-1</v>
      </c>
      <c r="GY554" s="5">
        <v>-1</v>
      </c>
      <c r="GZ554" s="5">
        <v>-1</v>
      </c>
      <c r="HA554" s="5">
        <v>-1</v>
      </c>
      <c r="HB554" s="5">
        <v>-1</v>
      </c>
      <c r="HC554" s="5">
        <v>-1</v>
      </c>
      <c r="HD554" s="5">
        <v>-1</v>
      </c>
      <c r="HE554" s="5">
        <v>-1</v>
      </c>
      <c r="HF554" s="5">
        <v>-1</v>
      </c>
      <c r="HG554" s="5">
        <v>5.9128618497627358E-7</v>
      </c>
      <c r="HH554" s="5">
        <v>-1</v>
      </c>
      <c r="HI554" s="5">
        <v>-1</v>
      </c>
      <c r="HJ554" s="5">
        <v>-1</v>
      </c>
      <c r="HK554" s="5">
        <v>-1</v>
      </c>
      <c r="HL554" s="5">
        <v>-1</v>
      </c>
      <c r="HM554" s="5">
        <v>-1</v>
      </c>
      <c r="HN554" s="5">
        <v>-1</v>
      </c>
      <c r="HO554" s="5" t="s">
        <v>720</v>
      </c>
    </row>
    <row r="555" spans="1:223" x14ac:dyDescent="0.25">
      <c r="A555" s="34" t="s">
        <v>20376</v>
      </c>
      <c r="B555" s="5">
        <v>2</v>
      </c>
      <c r="C555" s="5">
        <v>0</v>
      </c>
      <c r="D555" s="5">
        <v>5.3053307116779283E-21</v>
      </c>
      <c r="E555" s="5">
        <v>0.4732847668630823</v>
      </c>
      <c r="F555" s="5">
        <v>5.9205048394988358E-2</v>
      </c>
      <c r="G555" s="5">
        <v>0.46751018474192646</v>
      </c>
      <c r="H555" s="5">
        <v>-1</v>
      </c>
      <c r="I555" s="5">
        <v>-1</v>
      </c>
      <c r="J555" s="5">
        <v>-1</v>
      </c>
      <c r="K555" s="5">
        <v>-1</v>
      </c>
      <c r="L555" s="5">
        <v>-1</v>
      </c>
      <c r="M555" s="5">
        <v>-1</v>
      </c>
      <c r="N555" s="5">
        <v>-1</v>
      </c>
      <c r="O555" s="5">
        <v>-1</v>
      </c>
      <c r="P555" s="5">
        <v>-1</v>
      </c>
      <c r="Q555" s="5">
        <v>-1</v>
      </c>
      <c r="R555" s="5">
        <v>-1</v>
      </c>
      <c r="S555" s="5">
        <v>-1</v>
      </c>
      <c r="T555" s="5">
        <v>-1</v>
      </c>
      <c r="U555" s="5">
        <v>-1</v>
      </c>
      <c r="V555" s="5">
        <v>-1</v>
      </c>
      <c r="W555" s="5">
        <v>-1</v>
      </c>
      <c r="X555" s="5">
        <v>-1</v>
      </c>
      <c r="Y555" s="5">
        <v>-1</v>
      </c>
      <c r="Z555" s="5">
        <v>-1</v>
      </c>
      <c r="AA555" s="5">
        <v>-1</v>
      </c>
      <c r="AB555" s="5">
        <v>-1</v>
      </c>
      <c r="AC555" s="5">
        <v>-1</v>
      </c>
      <c r="AD555" s="5">
        <v>-1</v>
      </c>
      <c r="AE555" s="5">
        <v>-1</v>
      </c>
      <c r="AF555" s="5">
        <v>-1</v>
      </c>
      <c r="AG555" s="5">
        <v>-1</v>
      </c>
      <c r="AH555" s="5">
        <v>-1</v>
      </c>
      <c r="AI555" s="5">
        <v>-1</v>
      </c>
      <c r="AJ555" s="5">
        <v>-1</v>
      </c>
      <c r="AK555" s="5">
        <v>-1</v>
      </c>
      <c r="AL555" s="5">
        <v>-1</v>
      </c>
      <c r="AM555" s="5">
        <v>-1</v>
      </c>
      <c r="AN555" s="5">
        <v>-1</v>
      </c>
      <c r="AO555" s="5">
        <v>-1</v>
      </c>
      <c r="AP555" s="5">
        <v>-1</v>
      </c>
      <c r="AQ555" s="5">
        <v>-1</v>
      </c>
      <c r="AR555" s="5">
        <v>-1</v>
      </c>
      <c r="AS555" s="5">
        <v>-1</v>
      </c>
      <c r="AT555" s="5">
        <v>-1</v>
      </c>
      <c r="AU555" s="5">
        <v>-1</v>
      </c>
      <c r="AV555" s="5">
        <v>-1</v>
      </c>
      <c r="AW555" s="5">
        <v>-1</v>
      </c>
      <c r="AX555" s="5">
        <v>-1</v>
      </c>
      <c r="AY555" s="5">
        <v>-1</v>
      </c>
      <c r="AZ555" s="5">
        <v>-1</v>
      </c>
      <c r="BA555" s="5">
        <v>-1</v>
      </c>
      <c r="BB555" s="5">
        <v>-1</v>
      </c>
      <c r="BC555" s="5">
        <v>-1</v>
      </c>
      <c r="BD555" s="5">
        <v>-1</v>
      </c>
      <c r="BE555" s="5">
        <v>-1</v>
      </c>
      <c r="BF555" s="5">
        <v>-1</v>
      </c>
      <c r="BG555" s="5">
        <v>-1</v>
      </c>
      <c r="BH555" s="5">
        <v>-1</v>
      </c>
      <c r="BI555" s="5">
        <v>-1</v>
      </c>
      <c r="BJ555" s="5">
        <v>-1</v>
      </c>
      <c r="BK555" s="5">
        <v>-1</v>
      </c>
      <c r="BL555" s="5">
        <v>-1</v>
      </c>
      <c r="BM555" s="5">
        <v>-1</v>
      </c>
      <c r="BN555" s="5">
        <v>-1</v>
      </c>
      <c r="BO555" s="5">
        <v>-1</v>
      </c>
      <c r="BP555" s="5">
        <v>-1</v>
      </c>
      <c r="BQ555" s="5">
        <v>-1</v>
      </c>
      <c r="BR555" s="5">
        <v>-1</v>
      </c>
      <c r="BS555" s="5">
        <v>-1</v>
      </c>
      <c r="BT555" s="5">
        <v>-1</v>
      </c>
      <c r="BU555" s="5">
        <v>-1</v>
      </c>
      <c r="BV555" s="5">
        <v>-1</v>
      </c>
      <c r="BW555" s="5">
        <v>-1</v>
      </c>
      <c r="BX555" s="5">
        <v>-1</v>
      </c>
      <c r="BY555" s="5">
        <v>-1</v>
      </c>
      <c r="BZ555" s="5">
        <v>-1</v>
      </c>
      <c r="CA555" s="5">
        <v>-1</v>
      </c>
      <c r="CB555" s="5">
        <v>-1</v>
      </c>
      <c r="CC555" s="5">
        <v>-1</v>
      </c>
      <c r="CD555" s="5">
        <v>-1</v>
      </c>
      <c r="CE555" s="5">
        <v>-1</v>
      </c>
      <c r="CF555" s="5">
        <v>-1</v>
      </c>
      <c r="CG555" s="5">
        <v>-1</v>
      </c>
      <c r="CH555" s="5">
        <v>-1</v>
      </c>
      <c r="CI555" s="5">
        <v>-1</v>
      </c>
      <c r="CJ555" s="5">
        <v>-1</v>
      </c>
      <c r="CK555" s="5">
        <v>-1</v>
      </c>
      <c r="CL555" s="5">
        <v>-1</v>
      </c>
      <c r="CM555" s="5">
        <v>-1</v>
      </c>
      <c r="CN555" s="5">
        <v>-1</v>
      </c>
      <c r="CO555" s="5">
        <v>-1</v>
      </c>
      <c r="CP555" s="5">
        <v>-1</v>
      </c>
      <c r="CQ555" s="5">
        <v>-1</v>
      </c>
      <c r="CR555" s="5">
        <v>-1</v>
      </c>
      <c r="CS555" s="5">
        <v>-1</v>
      </c>
      <c r="CT555" s="5">
        <v>-1</v>
      </c>
      <c r="CU555" s="5">
        <v>-1</v>
      </c>
      <c r="CV555" s="5">
        <v>-1</v>
      </c>
      <c r="CW555" s="5">
        <v>-1</v>
      </c>
      <c r="CX555" s="5">
        <v>-1</v>
      </c>
      <c r="CY555" s="5">
        <v>-1</v>
      </c>
      <c r="CZ555" s="5">
        <v>-1</v>
      </c>
      <c r="DA555" s="5">
        <v>-1</v>
      </c>
      <c r="DB555" s="5">
        <v>-1</v>
      </c>
      <c r="DC555" s="5">
        <v>-1</v>
      </c>
      <c r="DD555" s="5">
        <v>-1</v>
      </c>
      <c r="DE555" s="5">
        <v>-1</v>
      </c>
      <c r="DF555" s="5">
        <v>-1</v>
      </c>
      <c r="DG555" s="5">
        <v>-1</v>
      </c>
      <c r="DH555" s="5">
        <v>-1</v>
      </c>
      <c r="DI555" s="5">
        <v>-1</v>
      </c>
      <c r="DJ555" s="5">
        <v>-1</v>
      </c>
      <c r="DK555" s="5">
        <v>-1</v>
      </c>
      <c r="DL555" s="5">
        <v>-1</v>
      </c>
      <c r="DM555" s="5">
        <v>-1</v>
      </c>
      <c r="DN555" s="5">
        <v>-1</v>
      </c>
      <c r="DO555" s="5">
        <v>-1</v>
      </c>
      <c r="DP555" s="5">
        <v>-1</v>
      </c>
      <c r="DQ555" s="5">
        <v>-1</v>
      </c>
      <c r="DR555" s="5">
        <v>-1</v>
      </c>
      <c r="DS555" s="5">
        <v>-1</v>
      </c>
      <c r="DT555" s="5">
        <v>-1</v>
      </c>
      <c r="DU555" s="5">
        <v>-1</v>
      </c>
      <c r="DV555" s="5">
        <v>-1</v>
      </c>
      <c r="DW555" s="5">
        <v>-1</v>
      </c>
      <c r="DX555" s="5">
        <v>-1</v>
      </c>
      <c r="DY555" s="5">
        <v>-1</v>
      </c>
      <c r="DZ555" s="5">
        <v>-1</v>
      </c>
      <c r="EA555" s="5">
        <v>-1</v>
      </c>
      <c r="EB555" s="5">
        <v>-1</v>
      </c>
      <c r="EC555" s="5">
        <v>-1</v>
      </c>
      <c r="ED555" s="5">
        <v>-1</v>
      </c>
      <c r="EE555" s="5">
        <v>-1</v>
      </c>
      <c r="EF555" s="5">
        <v>-1</v>
      </c>
      <c r="EG555" s="5">
        <v>-1</v>
      </c>
      <c r="EH555" s="5">
        <v>-1</v>
      </c>
      <c r="EI555" s="5">
        <v>-1</v>
      </c>
      <c r="EJ555" s="5">
        <v>-1</v>
      </c>
      <c r="EK555" s="5">
        <v>-1</v>
      </c>
      <c r="EL555" s="5">
        <v>-1</v>
      </c>
      <c r="EM555" s="5">
        <v>-1</v>
      </c>
      <c r="EN555" s="5">
        <v>-1</v>
      </c>
      <c r="EO555" s="5">
        <v>-1</v>
      </c>
      <c r="EP555" s="5">
        <v>-1</v>
      </c>
      <c r="EQ555" s="5">
        <v>-1</v>
      </c>
      <c r="ER555" s="5">
        <v>-1</v>
      </c>
      <c r="ES555" s="5">
        <v>-1</v>
      </c>
      <c r="ET555" s="5">
        <v>-1</v>
      </c>
      <c r="EU555" s="5">
        <v>-1</v>
      </c>
      <c r="EV555" s="5">
        <v>-1</v>
      </c>
      <c r="EW555" s="5">
        <v>-1</v>
      </c>
      <c r="EX555" s="5">
        <v>-1</v>
      </c>
      <c r="EY555" s="5">
        <v>-1</v>
      </c>
      <c r="EZ555" s="5">
        <v>-1</v>
      </c>
      <c r="FA555" s="5">
        <v>-1</v>
      </c>
      <c r="FB555" s="5">
        <v>-1</v>
      </c>
      <c r="FC555" s="5">
        <v>-1</v>
      </c>
      <c r="FD555" s="5">
        <v>-1</v>
      </c>
      <c r="FE555" s="5">
        <v>-1</v>
      </c>
      <c r="FF555" s="5">
        <v>-1</v>
      </c>
      <c r="FG555" s="5">
        <v>-1</v>
      </c>
      <c r="FH555" s="5">
        <v>-1</v>
      </c>
      <c r="FI555" s="5">
        <v>-1</v>
      </c>
      <c r="FJ555" s="5">
        <v>-1</v>
      </c>
      <c r="FK555" s="5">
        <v>-1</v>
      </c>
      <c r="FL555" s="5">
        <v>-1</v>
      </c>
      <c r="FM555" s="5">
        <v>-1</v>
      </c>
      <c r="FN555" s="5">
        <v>-1</v>
      </c>
      <c r="FO555" s="5">
        <v>-1</v>
      </c>
      <c r="FP555" s="5">
        <v>-1</v>
      </c>
      <c r="FQ555" s="5">
        <v>-1</v>
      </c>
      <c r="FR555" s="5">
        <v>-1</v>
      </c>
      <c r="FS555" s="5">
        <v>-1</v>
      </c>
      <c r="FT555" s="5">
        <v>-1</v>
      </c>
      <c r="FU555" s="5">
        <v>-1</v>
      </c>
      <c r="FV555" s="5">
        <v>-1</v>
      </c>
      <c r="FW555" s="5">
        <v>-1</v>
      </c>
      <c r="FX555" s="5">
        <v>-1</v>
      </c>
      <c r="FY555" s="5">
        <v>-1</v>
      </c>
      <c r="FZ555" s="5">
        <v>-1</v>
      </c>
      <c r="GA555" s="5">
        <v>-1</v>
      </c>
      <c r="GB555" s="5">
        <v>-1</v>
      </c>
      <c r="GC555" s="5">
        <v>-1</v>
      </c>
      <c r="GD555" s="5">
        <v>-1</v>
      </c>
      <c r="GE555" s="5">
        <v>-1</v>
      </c>
      <c r="GF555" s="5">
        <v>-1</v>
      </c>
      <c r="GG555" s="5">
        <v>-1</v>
      </c>
      <c r="GH555" s="5">
        <v>-1</v>
      </c>
      <c r="GI555" s="5">
        <v>-1</v>
      </c>
      <c r="GJ555" s="5">
        <v>-1</v>
      </c>
      <c r="GK555" s="5">
        <v>-1</v>
      </c>
      <c r="GL555" s="5">
        <v>-1</v>
      </c>
      <c r="GM555" s="5">
        <v>-1</v>
      </c>
      <c r="GN555" s="5">
        <v>-1</v>
      </c>
      <c r="GO555" s="5">
        <v>-1</v>
      </c>
      <c r="GP555" s="5">
        <v>-1</v>
      </c>
      <c r="GQ555" s="5">
        <v>-1</v>
      </c>
      <c r="GR555" s="5">
        <v>-1</v>
      </c>
      <c r="GS555" s="5">
        <v>-1</v>
      </c>
      <c r="GT555" s="5">
        <v>-1</v>
      </c>
      <c r="GU555" s="5">
        <v>-1</v>
      </c>
      <c r="GV555" s="5">
        <v>-1</v>
      </c>
      <c r="GW555" s="5">
        <v>-1</v>
      </c>
      <c r="GX555" s="5">
        <v>-1</v>
      </c>
      <c r="GY555" s="5">
        <v>-1</v>
      </c>
      <c r="GZ555" s="5">
        <v>-1</v>
      </c>
      <c r="HA555" s="5">
        <v>-1</v>
      </c>
      <c r="HB555" s="5">
        <v>-1</v>
      </c>
      <c r="HC555" s="5">
        <v>-1</v>
      </c>
      <c r="HD555" s="5">
        <v>-1</v>
      </c>
      <c r="HE555" s="5">
        <v>-1</v>
      </c>
      <c r="HF555" s="5">
        <v>-1</v>
      </c>
      <c r="HG555" s="5">
        <v>9.2169160745501719E-6</v>
      </c>
      <c r="HH555" s="5">
        <v>-1</v>
      </c>
      <c r="HI555" s="5">
        <v>-1</v>
      </c>
      <c r="HJ555" s="5">
        <v>-1</v>
      </c>
      <c r="HK555" s="5">
        <v>-1</v>
      </c>
      <c r="HL555" s="5">
        <v>-1</v>
      </c>
      <c r="HM555" s="5">
        <v>-1</v>
      </c>
      <c r="HN555" s="5">
        <v>-1</v>
      </c>
      <c r="HO555" s="5" t="s">
        <v>720</v>
      </c>
    </row>
    <row r="556" spans="1:223" x14ac:dyDescent="0.25">
      <c r="A556" s="34" t="s">
        <v>20384</v>
      </c>
      <c r="B556" s="5">
        <v>2</v>
      </c>
      <c r="C556" s="5">
        <v>0</v>
      </c>
      <c r="D556" s="5">
        <v>2.2558570509907539E-9</v>
      </c>
      <c r="E556" s="5">
        <v>0.96249525279363812</v>
      </c>
      <c r="F556" s="5">
        <v>8.0771657473218544E-3</v>
      </c>
      <c r="G556" s="5">
        <v>2.9427579203182647E-2</v>
      </c>
      <c r="H556" s="5">
        <v>-1</v>
      </c>
      <c r="I556" s="5">
        <v>-1</v>
      </c>
      <c r="J556" s="5">
        <v>-1</v>
      </c>
      <c r="K556" s="5">
        <v>-1</v>
      </c>
      <c r="L556" s="5">
        <v>-1</v>
      </c>
      <c r="M556" s="5">
        <v>-1</v>
      </c>
      <c r="N556" s="5">
        <v>-1</v>
      </c>
      <c r="O556" s="5">
        <v>-1</v>
      </c>
      <c r="P556" s="5">
        <v>-1</v>
      </c>
      <c r="Q556" s="5">
        <v>-1</v>
      </c>
      <c r="R556" s="5">
        <v>-1</v>
      </c>
      <c r="S556" s="5">
        <v>-1</v>
      </c>
      <c r="T556" s="5">
        <v>-1</v>
      </c>
      <c r="U556" s="5">
        <v>-1</v>
      </c>
      <c r="V556" s="5">
        <v>-1</v>
      </c>
      <c r="W556" s="5">
        <v>-1</v>
      </c>
      <c r="X556" s="5">
        <v>-1</v>
      </c>
      <c r="Y556" s="5">
        <v>-1</v>
      </c>
      <c r="Z556" s="5">
        <v>-1</v>
      </c>
      <c r="AA556" s="5">
        <v>-1</v>
      </c>
      <c r="AB556" s="5">
        <v>-1</v>
      </c>
      <c r="AC556" s="5">
        <v>-1</v>
      </c>
      <c r="AD556" s="5">
        <v>-1</v>
      </c>
      <c r="AE556" s="5">
        <v>-1</v>
      </c>
      <c r="AF556" s="5">
        <v>-1</v>
      </c>
      <c r="AG556" s="5">
        <v>-1</v>
      </c>
      <c r="AH556" s="5">
        <v>-1</v>
      </c>
      <c r="AI556" s="5">
        <v>-1</v>
      </c>
      <c r="AJ556" s="5">
        <v>-1</v>
      </c>
      <c r="AK556" s="5">
        <v>-1</v>
      </c>
      <c r="AL556" s="5">
        <v>-1</v>
      </c>
      <c r="AM556" s="5">
        <v>-1</v>
      </c>
      <c r="AN556" s="5">
        <v>-1</v>
      </c>
      <c r="AO556" s="5">
        <v>-1</v>
      </c>
      <c r="AP556" s="5">
        <v>-1</v>
      </c>
      <c r="AQ556" s="5">
        <v>-1</v>
      </c>
      <c r="AR556" s="5">
        <v>-1</v>
      </c>
      <c r="AS556" s="5">
        <v>-1</v>
      </c>
      <c r="AT556" s="5">
        <v>-1</v>
      </c>
      <c r="AU556" s="5">
        <v>-1</v>
      </c>
      <c r="AV556" s="5">
        <v>-1</v>
      </c>
      <c r="AW556" s="5">
        <v>-1</v>
      </c>
      <c r="AX556" s="5">
        <v>-1</v>
      </c>
      <c r="AY556" s="5">
        <v>-1</v>
      </c>
      <c r="AZ556" s="5">
        <v>-1</v>
      </c>
      <c r="BA556" s="5">
        <v>-1</v>
      </c>
      <c r="BB556" s="5">
        <v>-1</v>
      </c>
      <c r="BC556" s="5">
        <v>-1</v>
      </c>
      <c r="BD556" s="5">
        <v>-1</v>
      </c>
      <c r="BE556" s="5">
        <v>-1</v>
      </c>
      <c r="BF556" s="5">
        <v>-1</v>
      </c>
      <c r="BG556" s="5">
        <v>-1</v>
      </c>
      <c r="BH556" s="5">
        <v>-1</v>
      </c>
      <c r="BI556" s="5">
        <v>-1</v>
      </c>
      <c r="BJ556" s="5">
        <v>-1</v>
      </c>
      <c r="BK556" s="5">
        <v>-1</v>
      </c>
      <c r="BL556" s="5">
        <v>-1</v>
      </c>
      <c r="BM556" s="5">
        <v>-1</v>
      </c>
      <c r="BN556" s="5">
        <v>-1</v>
      </c>
      <c r="BO556" s="5">
        <v>-1</v>
      </c>
      <c r="BP556" s="5">
        <v>-1</v>
      </c>
      <c r="BQ556" s="5">
        <v>-1</v>
      </c>
      <c r="BR556" s="5">
        <v>-1</v>
      </c>
      <c r="BS556" s="5">
        <v>-1</v>
      </c>
      <c r="BT556" s="5">
        <v>-1</v>
      </c>
      <c r="BU556" s="5">
        <v>-1</v>
      </c>
      <c r="BV556" s="5">
        <v>-1</v>
      </c>
      <c r="BW556" s="5">
        <v>-1</v>
      </c>
      <c r="BX556" s="5">
        <v>-1</v>
      </c>
      <c r="BY556" s="5">
        <v>-1</v>
      </c>
      <c r="BZ556" s="5">
        <v>-1</v>
      </c>
      <c r="CA556" s="5">
        <v>-1</v>
      </c>
      <c r="CB556" s="5">
        <v>-1</v>
      </c>
      <c r="CC556" s="5">
        <v>-1</v>
      </c>
      <c r="CD556" s="5">
        <v>-1</v>
      </c>
      <c r="CE556" s="5">
        <v>-1</v>
      </c>
      <c r="CF556" s="5">
        <v>-1</v>
      </c>
      <c r="CG556" s="5">
        <v>-1</v>
      </c>
      <c r="CH556" s="5">
        <v>-1</v>
      </c>
      <c r="CI556" s="5">
        <v>-1</v>
      </c>
      <c r="CJ556" s="5">
        <v>-1</v>
      </c>
      <c r="CK556" s="5">
        <v>-1</v>
      </c>
      <c r="CL556" s="5">
        <v>-1</v>
      </c>
      <c r="CM556" s="5">
        <v>-1</v>
      </c>
      <c r="CN556" s="5">
        <v>-1</v>
      </c>
      <c r="CO556" s="5">
        <v>-1</v>
      </c>
      <c r="CP556" s="5">
        <v>-1</v>
      </c>
      <c r="CQ556" s="5">
        <v>-1</v>
      </c>
      <c r="CR556" s="5">
        <v>-1</v>
      </c>
      <c r="CS556" s="5">
        <v>-1</v>
      </c>
      <c r="CT556" s="5">
        <v>-1</v>
      </c>
      <c r="CU556" s="5">
        <v>-1</v>
      </c>
      <c r="CV556" s="5">
        <v>-1</v>
      </c>
      <c r="CW556" s="5">
        <v>-1</v>
      </c>
      <c r="CX556" s="5">
        <v>-1</v>
      </c>
      <c r="CY556" s="5">
        <v>-1</v>
      </c>
      <c r="CZ556" s="5">
        <v>-1</v>
      </c>
      <c r="DA556" s="5">
        <v>-1</v>
      </c>
      <c r="DB556" s="5">
        <v>-1</v>
      </c>
      <c r="DC556" s="5">
        <v>-1</v>
      </c>
      <c r="DD556" s="5">
        <v>-1</v>
      </c>
      <c r="DE556" s="5">
        <v>-1</v>
      </c>
      <c r="DF556" s="5">
        <v>-1</v>
      </c>
      <c r="DG556" s="5">
        <v>-1</v>
      </c>
      <c r="DH556" s="5">
        <v>-1</v>
      </c>
      <c r="DI556" s="5">
        <v>-1</v>
      </c>
      <c r="DJ556" s="5">
        <v>-1</v>
      </c>
      <c r="DK556" s="5">
        <v>-1</v>
      </c>
      <c r="DL556" s="5">
        <v>-1</v>
      </c>
      <c r="DM556" s="5">
        <v>-1</v>
      </c>
      <c r="DN556" s="5">
        <v>-1</v>
      </c>
      <c r="DO556" s="5">
        <v>-1</v>
      </c>
      <c r="DP556" s="5">
        <v>-1</v>
      </c>
      <c r="DQ556" s="5">
        <v>-1</v>
      </c>
      <c r="DR556" s="5">
        <v>-1</v>
      </c>
      <c r="DS556" s="5">
        <v>-1</v>
      </c>
      <c r="DT556" s="5">
        <v>-1</v>
      </c>
      <c r="DU556" s="5">
        <v>-1</v>
      </c>
      <c r="DV556" s="5">
        <v>-1</v>
      </c>
      <c r="DW556" s="5">
        <v>-1</v>
      </c>
      <c r="DX556" s="5">
        <v>-1</v>
      </c>
      <c r="DY556" s="5">
        <v>-1</v>
      </c>
      <c r="DZ556" s="5">
        <v>-1</v>
      </c>
      <c r="EA556" s="5">
        <v>-1</v>
      </c>
      <c r="EB556" s="5">
        <v>-1</v>
      </c>
      <c r="EC556" s="5">
        <v>-1</v>
      </c>
      <c r="ED556" s="5">
        <v>-1</v>
      </c>
      <c r="EE556" s="5">
        <v>-1</v>
      </c>
      <c r="EF556" s="5">
        <v>-1</v>
      </c>
      <c r="EG556" s="5">
        <v>-1</v>
      </c>
      <c r="EH556" s="5">
        <v>-1</v>
      </c>
      <c r="EI556" s="5">
        <v>-1</v>
      </c>
      <c r="EJ556" s="5">
        <v>-1</v>
      </c>
      <c r="EK556" s="5">
        <v>-1</v>
      </c>
      <c r="EL556" s="5">
        <v>-1</v>
      </c>
      <c r="EM556" s="5">
        <v>-1</v>
      </c>
      <c r="EN556" s="5">
        <v>-1</v>
      </c>
      <c r="EO556" s="5">
        <v>-1</v>
      </c>
      <c r="EP556" s="5">
        <v>-1</v>
      </c>
      <c r="EQ556" s="5">
        <v>-1</v>
      </c>
      <c r="ER556" s="5">
        <v>-1</v>
      </c>
      <c r="ES556" s="5">
        <v>-1</v>
      </c>
      <c r="ET556" s="5">
        <v>-1</v>
      </c>
      <c r="EU556" s="5">
        <v>-1</v>
      </c>
      <c r="EV556" s="5">
        <v>-1</v>
      </c>
      <c r="EW556" s="5">
        <v>-1</v>
      </c>
      <c r="EX556" s="5">
        <v>-1</v>
      </c>
      <c r="EY556" s="5">
        <v>-1</v>
      </c>
      <c r="EZ556" s="5">
        <v>-1</v>
      </c>
      <c r="FA556" s="5">
        <v>-1</v>
      </c>
      <c r="FB556" s="5">
        <v>-1</v>
      </c>
      <c r="FC556" s="5">
        <v>-1</v>
      </c>
      <c r="FD556" s="5">
        <v>-1</v>
      </c>
      <c r="FE556" s="5">
        <v>-1</v>
      </c>
      <c r="FF556" s="5">
        <v>-1</v>
      </c>
      <c r="FG556" s="5">
        <v>-1</v>
      </c>
      <c r="FH556" s="5">
        <v>-1</v>
      </c>
      <c r="FI556" s="5">
        <v>-1</v>
      </c>
      <c r="FJ556" s="5">
        <v>-1</v>
      </c>
      <c r="FK556" s="5">
        <v>-1</v>
      </c>
      <c r="FL556" s="5">
        <v>-1</v>
      </c>
      <c r="FM556" s="5">
        <v>-1</v>
      </c>
      <c r="FN556" s="5">
        <v>-1</v>
      </c>
      <c r="FO556" s="5">
        <v>-1</v>
      </c>
      <c r="FP556" s="5">
        <v>-1</v>
      </c>
      <c r="FQ556" s="5">
        <v>-1</v>
      </c>
      <c r="FR556" s="5">
        <v>-1</v>
      </c>
      <c r="FS556" s="5">
        <v>-1</v>
      </c>
      <c r="FT556" s="5">
        <v>-1</v>
      </c>
      <c r="FU556" s="5">
        <v>-1</v>
      </c>
      <c r="FV556" s="5">
        <v>-1</v>
      </c>
      <c r="FW556" s="5">
        <v>-1</v>
      </c>
      <c r="FX556" s="5">
        <v>-1</v>
      </c>
      <c r="FY556" s="5">
        <v>-1</v>
      </c>
      <c r="FZ556" s="5">
        <v>-1</v>
      </c>
      <c r="GA556" s="5">
        <v>-1</v>
      </c>
      <c r="GB556" s="5">
        <v>-1</v>
      </c>
      <c r="GC556" s="5">
        <v>-1</v>
      </c>
      <c r="GD556" s="5">
        <v>-1</v>
      </c>
      <c r="GE556" s="5">
        <v>-1</v>
      </c>
      <c r="GF556" s="5">
        <v>-1</v>
      </c>
      <c r="GG556" s="5">
        <v>-1</v>
      </c>
      <c r="GH556" s="5">
        <v>-1</v>
      </c>
      <c r="GI556" s="5">
        <v>-1</v>
      </c>
      <c r="GJ556" s="5">
        <v>-1</v>
      </c>
      <c r="GK556" s="5">
        <v>-1</v>
      </c>
      <c r="GL556" s="5">
        <v>-1</v>
      </c>
      <c r="GM556" s="5">
        <v>-1</v>
      </c>
      <c r="GN556" s="5">
        <v>-1</v>
      </c>
      <c r="GO556" s="5">
        <v>-1</v>
      </c>
      <c r="GP556" s="5">
        <v>-1</v>
      </c>
      <c r="GQ556" s="5">
        <v>-1</v>
      </c>
      <c r="GR556" s="5">
        <v>2.9071537290715371E-8</v>
      </c>
      <c r="GS556" s="5">
        <v>-1</v>
      </c>
      <c r="GT556" s="5">
        <v>-1</v>
      </c>
      <c r="GU556" s="5">
        <v>-1</v>
      </c>
      <c r="GV556" s="5">
        <v>-1</v>
      </c>
      <c r="GW556" s="5">
        <v>-1</v>
      </c>
      <c r="GX556" s="5">
        <v>-1</v>
      </c>
      <c r="GY556" s="5">
        <v>-1</v>
      </c>
      <c r="GZ556" s="5">
        <v>-1</v>
      </c>
      <c r="HA556" s="5">
        <v>-1</v>
      </c>
      <c r="HB556" s="5">
        <v>-1</v>
      </c>
      <c r="HC556" s="5">
        <v>-1</v>
      </c>
      <c r="HD556" s="5">
        <v>-1</v>
      </c>
      <c r="HE556" s="5">
        <v>-1</v>
      </c>
      <c r="HF556" s="5">
        <v>-1</v>
      </c>
      <c r="HG556" s="5">
        <v>1.4848262369057212E-7</v>
      </c>
      <c r="HH556" s="5">
        <v>-1</v>
      </c>
      <c r="HI556" s="5">
        <v>-1</v>
      </c>
      <c r="HJ556" s="5">
        <v>-1</v>
      </c>
      <c r="HK556" s="5">
        <v>-1</v>
      </c>
      <c r="HL556" s="5">
        <v>-1</v>
      </c>
      <c r="HM556" s="5">
        <v>-1</v>
      </c>
      <c r="HN556" s="5">
        <v>-1</v>
      </c>
      <c r="HO556" s="5" t="s">
        <v>720</v>
      </c>
    </row>
    <row r="557" spans="1:223" x14ac:dyDescent="0.25">
      <c r="A557" s="34" t="s">
        <v>20391</v>
      </c>
      <c r="B557" s="5">
        <v>2</v>
      </c>
      <c r="C557" s="5">
        <v>0</v>
      </c>
      <c r="D557" s="5">
        <v>2.6570227903537758E-14</v>
      </c>
      <c r="E557" s="5">
        <v>0.49910771249371222</v>
      </c>
      <c r="F557" s="5">
        <v>7.1968320169702614E-3</v>
      </c>
      <c r="G557" s="5">
        <v>0.49369545548929056</v>
      </c>
      <c r="H557" s="5">
        <v>-1</v>
      </c>
      <c r="I557" s="5">
        <v>-1</v>
      </c>
      <c r="J557" s="5">
        <v>-1</v>
      </c>
      <c r="K557" s="5">
        <v>-1</v>
      </c>
      <c r="L557" s="5">
        <v>-1</v>
      </c>
      <c r="M557" s="5">
        <v>-1</v>
      </c>
      <c r="N557" s="5">
        <v>-1</v>
      </c>
      <c r="O557" s="5">
        <v>-1</v>
      </c>
      <c r="P557" s="5">
        <v>-1</v>
      </c>
      <c r="Q557" s="5">
        <v>-1</v>
      </c>
      <c r="R557" s="5">
        <v>-1</v>
      </c>
      <c r="S557" s="5">
        <v>-1</v>
      </c>
      <c r="T557" s="5">
        <v>-1</v>
      </c>
      <c r="U557" s="5">
        <v>-1</v>
      </c>
      <c r="V557" s="5">
        <v>-1</v>
      </c>
      <c r="W557" s="5">
        <v>-1</v>
      </c>
      <c r="X557" s="5">
        <v>-1</v>
      </c>
      <c r="Y557" s="5">
        <v>-1</v>
      </c>
      <c r="Z557" s="5">
        <v>-1</v>
      </c>
      <c r="AA557" s="5">
        <v>-1</v>
      </c>
      <c r="AB557" s="5">
        <v>-1</v>
      </c>
      <c r="AC557" s="5">
        <v>-1</v>
      </c>
      <c r="AD557" s="5">
        <v>-1</v>
      </c>
      <c r="AE557" s="5">
        <v>-1</v>
      </c>
      <c r="AF557" s="5">
        <v>-1</v>
      </c>
      <c r="AG557" s="5">
        <v>-1</v>
      </c>
      <c r="AH557" s="5">
        <v>-1</v>
      </c>
      <c r="AI557" s="5">
        <v>-1</v>
      </c>
      <c r="AJ557" s="5">
        <v>-1</v>
      </c>
      <c r="AK557" s="5">
        <v>-1</v>
      </c>
      <c r="AL557" s="5">
        <v>-1</v>
      </c>
      <c r="AM557" s="5">
        <v>-1</v>
      </c>
      <c r="AN557" s="5">
        <v>-1</v>
      </c>
      <c r="AO557" s="5">
        <v>-1</v>
      </c>
      <c r="AP557" s="5">
        <v>-1</v>
      </c>
      <c r="AQ557" s="5">
        <v>-1</v>
      </c>
      <c r="AR557" s="5">
        <v>-1</v>
      </c>
      <c r="AS557" s="5">
        <v>-1</v>
      </c>
      <c r="AT557" s="5">
        <v>-1</v>
      </c>
      <c r="AU557" s="5">
        <v>-1</v>
      </c>
      <c r="AV557" s="5">
        <v>-1</v>
      </c>
      <c r="AW557" s="5">
        <v>-1</v>
      </c>
      <c r="AX557" s="5">
        <v>-1</v>
      </c>
      <c r="AY557" s="5">
        <v>-1</v>
      </c>
      <c r="AZ557" s="5">
        <v>-1</v>
      </c>
      <c r="BA557" s="5">
        <v>-1</v>
      </c>
      <c r="BB557" s="5">
        <v>-1</v>
      </c>
      <c r="BC557" s="5">
        <v>-1</v>
      </c>
      <c r="BD557" s="5">
        <v>-1</v>
      </c>
      <c r="BE557" s="5">
        <v>-1</v>
      </c>
      <c r="BF557" s="5">
        <v>-1</v>
      </c>
      <c r="BG557" s="5">
        <v>-1</v>
      </c>
      <c r="BH557" s="5">
        <v>-1</v>
      </c>
      <c r="BI557" s="5">
        <v>-1</v>
      </c>
      <c r="BJ557" s="5">
        <v>-1</v>
      </c>
      <c r="BK557" s="5">
        <v>-1</v>
      </c>
      <c r="BL557" s="5">
        <v>-1</v>
      </c>
      <c r="BM557" s="5">
        <v>-1</v>
      </c>
      <c r="BN557" s="5">
        <v>-1</v>
      </c>
      <c r="BO557" s="5">
        <v>-1</v>
      </c>
      <c r="BP557" s="5">
        <v>-1</v>
      </c>
      <c r="BQ557" s="5">
        <v>-1</v>
      </c>
      <c r="BR557" s="5">
        <v>-1</v>
      </c>
      <c r="BS557" s="5">
        <v>-1</v>
      </c>
      <c r="BT557" s="5">
        <v>-1</v>
      </c>
      <c r="BU557" s="5">
        <v>-1</v>
      </c>
      <c r="BV557" s="5">
        <v>-1</v>
      </c>
      <c r="BW557" s="5">
        <v>-1</v>
      </c>
      <c r="BX557" s="5">
        <v>-1</v>
      </c>
      <c r="BY557" s="5">
        <v>-1</v>
      </c>
      <c r="BZ557" s="5">
        <v>-1</v>
      </c>
      <c r="CA557" s="5">
        <v>-1</v>
      </c>
      <c r="CB557" s="5">
        <v>-1</v>
      </c>
      <c r="CC557" s="5">
        <v>-1</v>
      </c>
      <c r="CD557" s="5">
        <v>-1</v>
      </c>
      <c r="CE557" s="5">
        <v>-1</v>
      </c>
      <c r="CF557" s="5">
        <v>-1</v>
      </c>
      <c r="CG557" s="5">
        <v>-1</v>
      </c>
      <c r="CH557" s="5">
        <v>-1</v>
      </c>
      <c r="CI557" s="5">
        <v>-1</v>
      </c>
      <c r="CJ557" s="5">
        <v>-1</v>
      </c>
      <c r="CK557" s="5">
        <v>-1</v>
      </c>
      <c r="CL557" s="5">
        <v>-1</v>
      </c>
      <c r="CM557" s="5">
        <v>-1</v>
      </c>
      <c r="CN557" s="5">
        <v>-1</v>
      </c>
      <c r="CO557" s="5">
        <v>-1</v>
      </c>
      <c r="CP557" s="5">
        <v>-1</v>
      </c>
      <c r="CQ557" s="5">
        <v>-1</v>
      </c>
      <c r="CR557" s="5">
        <v>-1</v>
      </c>
      <c r="CS557" s="5">
        <v>-1</v>
      </c>
      <c r="CT557" s="5">
        <v>-1</v>
      </c>
      <c r="CU557" s="5">
        <v>-1</v>
      </c>
      <c r="CV557" s="5">
        <v>-1</v>
      </c>
      <c r="CW557" s="5">
        <v>-1</v>
      </c>
      <c r="CX557" s="5">
        <v>-1</v>
      </c>
      <c r="CY557" s="5">
        <v>-1</v>
      </c>
      <c r="CZ557" s="5">
        <v>-1</v>
      </c>
      <c r="DA557" s="5">
        <v>-1</v>
      </c>
      <c r="DB557" s="5">
        <v>-1</v>
      </c>
      <c r="DC557" s="5">
        <v>-1</v>
      </c>
      <c r="DD557" s="5">
        <v>-1</v>
      </c>
      <c r="DE557" s="5">
        <v>-1</v>
      </c>
      <c r="DF557" s="5">
        <v>-1</v>
      </c>
      <c r="DG557" s="5">
        <v>-1</v>
      </c>
      <c r="DH557" s="5">
        <v>-1</v>
      </c>
      <c r="DI557" s="5">
        <v>-1</v>
      </c>
      <c r="DJ557" s="5">
        <v>-1</v>
      </c>
      <c r="DK557" s="5">
        <v>-1</v>
      </c>
      <c r="DL557" s="5">
        <v>-1</v>
      </c>
      <c r="DM557" s="5">
        <v>-1</v>
      </c>
      <c r="DN557" s="5">
        <v>-1</v>
      </c>
      <c r="DO557" s="5">
        <v>-1</v>
      </c>
      <c r="DP557" s="5">
        <v>-1</v>
      </c>
      <c r="DQ557" s="5">
        <v>-1</v>
      </c>
      <c r="DR557" s="5">
        <v>-1</v>
      </c>
      <c r="DS557" s="5">
        <v>-1</v>
      </c>
      <c r="DT557" s="5">
        <v>-1</v>
      </c>
      <c r="DU557" s="5">
        <v>-1</v>
      </c>
      <c r="DV557" s="5">
        <v>-1</v>
      </c>
      <c r="DW557" s="5">
        <v>-1</v>
      </c>
      <c r="DX557" s="5">
        <v>-1</v>
      </c>
      <c r="DY557" s="5">
        <v>-1</v>
      </c>
      <c r="DZ557" s="5">
        <v>-1</v>
      </c>
      <c r="EA557" s="5">
        <v>-1</v>
      </c>
      <c r="EB557" s="5">
        <v>-1</v>
      </c>
      <c r="EC557" s="5">
        <v>-1</v>
      </c>
      <c r="ED557" s="5">
        <v>-1</v>
      </c>
      <c r="EE557" s="5">
        <v>-1</v>
      </c>
      <c r="EF557" s="5">
        <v>-1</v>
      </c>
      <c r="EG557" s="5">
        <v>-1</v>
      </c>
      <c r="EH557" s="5">
        <v>-1</v>
      </c>
      <c r="EI557" s="5">
        <v>-1</v>
      </c>
      <c r="EJ557" s="5">
        <v>-1</v>
      </c>
      <c r="EK557" s="5">
        <v>-1</v>
      </c>
      <c r="EL557" s="5">
        <v>-1</v>
      </c>
      <c r="EM557" s="5">
        <v>-1</v>
      </c>
      <c r="EN557" s="5">
        <v>-1</v>
      </c>
      <c r="EO557" s="5">
        <v>-1</v>
      </c>
      <c r="EP557" s="5">
        <v>-1</v>
      </c>
      <c r="EQ557" s="5">
        <v>-1</v>
      </c>
      <c r="ER557" s="5">
        <v>-1</v>
      </c>
      <c r="ES557" s="5">
        <v>-1</v>
      </c>
      <c r="ET557" s="5">
        <v>-1</v>
      </c>
      <c r="EU557" s="5">
        <v>-1</v>
      </c>
      <c r="EV557" s="5">
        <v>-1</v>
      </c>
      <c r="EW557" s="5">
        <v>-1</v>
      </c>
      <c r="EX557" s="5">
        <v>-1</v>
      </c>
      <c r="EY557" s="5">
        <v>-1</v>
      </c>
      <c r="EZ557" s="5">
        <v>-1</v>
      </c>
      <c r="FA557" s="5">
        <v>-1</v>
      </c>
      <c r="FB557" s="5">
        <v>-1</v>
      </c>
      <c r="FC557" s="5">
        <v>-1</v>
      </c>
      <c r="FD557" s="5">
        <v>-1</v>
      </c>
      <c r="FE557" s="5">
        <v>-1</v>
      </c>
      <c r="FF557" s="5">
        <v>-1</v>
      </c>
      <c r="FG557" s="5">
        <v>-1</v>
      </c>
      <c r="FH557" s="5">
        <v>-1</v>
      </c>
      <c r="FI557" s="5">
        <v>-1</v>
      </c>
      <c r="FJ557" s="5">
        <v>-1</v>
      </c>
      <c r="FK557" s="5">
        <v>-1</v>
      </c>
      <c r="FL557" s="5">
        <v>-1</v>
      </c>
      <c r="FM557" s="5">
        <v>-1</v>
      </c>
      <c r="FN557" s="5">
        <v>-1</v>
      </c>
      <c r="FO557" s="5">
        <v>-1</v>
      </c>
      <c r="FP557" s="5">
        <v>-1</v>
      </c>
      <c r="FQ557" s="5">
        <v>-1</v>
      </c>
      <c r="FR557" s="5">
        <v>-1</v>
      </c>
      <c r="FS557" s="5">
        <v>-1</v>
      </c>
      <c r="FT557" s="5">
        <v>-1</v>
      </c>
      <c r="FU557" s="5">
        <v>-1</v>
      </c>
      <c r="FV557" s="5">
        <v>-1</v>
      </c>
      <c r="FW557" s="5">
        <v>-1</v>
      </c>
      <c r="FX557" s="5">
        <v>-1</v>
      </c>
      <c r="FY557" s="5">
        <v>-1</v>
      </c>
      <c r="FZ557" s="5">
        <v>-1</v>
      </c>
      <c r="GA557" s="5">
        <v>-1</v>
      </c>
      <c r="GB557" s="5">
        <v>-1</v>
      </c>
      <c r="GC557" s="5">
        <v>-1</v>
      </c>
      <c r="GD557" s="5">
        <v>-1</v>
      </c>
      <c r="GE557" s="5">
        <v>-1</v>
      </c>
      <c r="GF557" s="5">
        <v>-1</v>
      </c>
      <c r="GG557" s="5">
        <v>-1</v>
      </c>
      <c r="GH557" s="5">
        <v>-1</v>
      </c>
      <c r="GI557" s="5">
        <v>-1</v>
      </c>
      <c r="GJ557" s="5">
        <v>-1</v>
      </c>
      <c r="GK557" s="5">
        <v>-1</v>
      </c>
      <c r="GL557" s="5">
        <v>-1</v>
      </c>
      <c r="GM557" s="5">
        <v>-1</v>
      </c>
      <c r="GN557" s="5">
        <v>-1</v>
      </c>
      <c r="GO557" s="5">
        <v>-1</v>
      </c>
      <c r="GP557" s="5">
        <v>-1</v>
      </c>
      <c r="GQ557" s="5">
        <v>-1</v>
      </c>
      <c r="GR557" s="5">
        <v>-1</v>
      </c>
      <c r="GS557" s="5">
        <v>-1</v>
      </c>
      <c r="GT557" s="5">
        <v>-1</v>
      </c>
      <c r="GU557" s="5">
        <v>-1</v>
      </c>
      <c r="GV557" s="5">
        <v>-1</v>
      </c>
      <c r="GW557" s="5">
        <v>-1</v>
      </c>
      <c r="GX557" s="5">
        <v>-1</v>
      </c>
      <c r="GY557" s="5">
        <v>-1</v>
      </c>
      <c r="GZ557" s="5">
        <v>-1</v>
      </c>
      <c r="HA557" s="5">
        <v>-1</v>
      </c>
      <c r="HB557" s="5">
        <v>-1</v>
      </c>
      <c r="HC557" s="5">
        <v>-1</v>
      </c>
      <c r="HD557" s="5">
        <v>-1</v>
      </c>
      <c r="HE557" s="5">
        <v>-1</v>
      </c>
      <c r="HF557" s="5">
        <v>-1</v>
      </c>
      <c r="HG557" s="5">
        <v>4.0265081418001786E-6</v>
      </c>
      <c r="HH557" s="5">
        <v>-1</v>
      </c>
      <c r="HI557" s="5">
        <v>-1</v>
      </c>
      <c r="HJ557" s="5">
        <v>-1</v>
      </c>
      <c r="HK557" s="5">
        <v>-1</v>
      </c>
      <c r="HL557" s="5">
        <v>-1</v>
      </c>
      <c r="HM557" s="5">
        <v>-1</v>
      </c>
      <c r="HN557" s="5">
        <v>-1</v>
      </c>
      <c r="HO557" s="5" t="s">
        <v>720</v>
      </c>
    </row>
    <row r="558" spans="1:223" x14ac:dyDescent="0.25">
      <c r="A558" s="34" t="s">
        <v>20397</v>
      </c>
      <c r="B558" s="5">
        <v>2</v>
      </c>
      <c r="C558" s="5">
        <v>0</v>
      </c>
      <c r="D558" s="5">
        <v>0.35404223046430899</v>
      </c>
      <c r="E558" s="5">
        <v>2.1863655360914704E-2</v>
      </c>
      <c r="F558" s="5">
        <v>0.60317198551651108</v>
      </c>
      <c r="G558" s="5">
        <v>2.0922128658265302E-2</v>
      </c>
      <c r="H558" s="5">
        <v>-1</v>
      </c>
      <c r="I558" s="5">
        <v>-1</v>
      </c>
      <c r="J558" s="5">
        <v>-1</v>
      </c>
      <c r="K558" s="5">
        <v>-1</v>
      </c>
      <c r="L558" s="5">
        <v>-1</v>
      </c>
      <c r="M558" s="5">
        <v>-1</v>
      </c>
      <c r="N558" s="5">
        <v>-1</v>
      </c>
      <c r="O558" s="5">
        <v>-1</v>
      </c>
      <c r="P558" s="5">
        <v>-1</v>
      </c>
      <c r="Q558" s="5">
        <v>-1</v>
      </c>
      <c r="R558" s="5">
        <v>-1</v>
      </c>
      <c r="S558" s="5">
        <v>-1</v>
      </c>
      <c r="T558" s="5">
        <v>-1</v>
      </c>
      <c r="U558" s="5">
        <v>-1</v>
      </c>
      <c r="V558" s="5">
        <v>-1</v>
      </c>
      <c r="W558" s="5">
        <v>-1</v>
      </c>
      <c r="X558" s="5">
        <v>-1</v>
      </c>
      <c r="Y558" s="5">
        <v>-1</v>
      </c>
      <c r="Z558" s="5">
        <v>-1</v>
      </c>
      <c r="AA558" s="5">
        <v>-1</v>
      </c>
      <c r="AB558" s="5">
        <v>-1</v>
      </c>
      <c r="AC558" s="5">
        <v>-1</v>
      </c>
      <c r="AD558" s="5">
        <v>-1</v>
      </c>
      <c r="AE558" s="5">
        <v>-1</v>
      </c>
      <c r="AF558" s="5">
        <v>-1</v>
      </c>
      <c r="AG558" s="5">
        <v>-1</v>
      </c>
      <c r="AH558" s="5">
        <v>-1</v>
      </c>
      <c r="AI558" s="5">
        <v>-1</v>
      </c>
      <c r="AJ558" s="5">
        <v>-1</v>
      </c>
      <c r="AK558" s="5">
        <v>-1</v>
      </c>
      <c r="AL558" s="5">
        <v>-1</v>
      </c>
      <c r="AM558" s="5">
        <v>-1</v>
      </c>
      <c r="AN558" s="5">
        <v>-1</v>
      </c>
      <c r="AO558" s="5">
        <v>-1</v>
      </c>
      <c r="AP558" s="5">
        <v>-1</v>
      </c>
      <c r="AQ558" s="5">
        <v>-1</v>
      </c>
      <c r="AR558" s="5">
        <v>-1</v>
      </c>
      <c r="AS558" s="5">
        <v>-1</v>
      </c>
      <c r="AT558" s="5">
        <v>-1</v>
      </c>
      <c r="AU558" s="5">
        <v>-1</v>
      </c>
      <c r="AV558" s="5">
        <v>-1</v>
      </c>
      <c r="AW558" s="5">
        <v>-1</v>
      </c>
      <c r="AX558" s="5">
        <v>-1</v>
      </c>
      <c r="AY558" s="5">
        <v>-1</v>
      </c>
      <c r="AZ558" s="5">
        <v>-1</v>
      </c>
      <c r="BA558" s="5">
        <v>-1</v>
      </c>
      <c r="BB558" s="5">
        <v>-1</v>
      </c>
      <c r="BC558" s="5">
        <v>-1</v>
      </c>
      <c r="BD558" s="5">
        <v>-1</v>
      </c>
      <c r="BE558" s="5">
        <v>-1</v>
      </c>
      <c r="BF558" s="5">
        <v>-1</v>
      </c>
      <c r="BG558" s="5">
        <v>-1</v>
      </c>
      <c r="BH558" s="5">
        <v>-1</v>
      </c>
      <c r="BI558" s="5">
        <v>-1</v>
      </c>
      <c r="BJ558" s="5">
        <v>-1</v>
      </c>
      <c r="BK558" s="5">
        <v>-1</v>
      </c>
      <c r="BL558" s="5">
        <v>-1</v>
      </c>
      <c r="BM558" s="5">
        <v>-1</v>
      </c>
      <c r="BN558" s="5">
        <v>-1</v>
      </c>
      <c r="BO558" s="5">
        <v>-1</v>
      </c>
      <c r="BP558" s="5">
        <v>-1</v>
      </c>
      <c r="BQ558" s="5">
        <v>-1</v>
      </c>
      <c r="BR558" s="5">
        <v>-1</v>
      </c>
      <c r="BS558" s="5">
        <v>-1</v>
      </c>
      <c r="BT558" s="5">
        <v>-1</v>
      </c>
      <c r="BU558" s="5">
        <v>-1</v>
      </c>
      <c r="BV558" s="5">
        <v>-1</v>
      </c>
      <c r="BW558" s="5">
        <v>-1</v>
      </c>
      <c r="BX558" s="5">
        <v>-1</v>
      </c>
      <c r="BY558" s="5">
        <v>-1</v>
      </c>
      <c r="BZ558" s="5">
        <v>-1</v>
      </c>
      <c r="CA558" s="5">
        <v>-1</v>
      </c>
      <c r="CB558" s="5">
        <v>-1</v>
      </c>
      <c r="CC558" s="5">
        <v>-1</v>
      </c>
      <c r="CD558" s="5">
        <v>-1</v>
      </c>
      <c r="CE558" s="5">
        <v>-1</v>
      </c>
      <c r="CF558" s="5">
        <v>-1</v>
      </c>
      <c r="CG558" s="5">
        <v>-1</v>
      </c>
      <c r="CH558" s="5">
        <v>-1</v>
      </c>
      <c r="CI558" s="5">
        <v>-1</v>
      </c>
      <c r="CJ558" s="5">
        <v>-1</v>
      </c>
      <c r="CK558" s="5">
        <v>-1</v>
      </c>
      <c r="CL558" s="5">
        <v>-1</v>
      </c>
      <c r="CM558" s="5">
        <v>-1</v>
      </c>
      <c r="CN558" s="5">
        <v>-1</v>
      </c>
      <c r="CO558" s="5">
        <v>-1</v>
      </c>
      <c r="CP558" s="5">
        <v>-1</v>
      </c>
      <c r="CQ558" s="5">
        <v>-1</v>
      </c>
      <c r="CR558" s="5">
        <v>-1</v>
      </c>
      <c r="CS558" s="5">
        <v>-1</v>
      </c>
      <c r="CT558" s="5">
        <v>-1</v>
      </c>
      <c r="CU558" s="5">
        <v>-1</v>
      </c>
      <c r="CV558" s="5">
        <v>-1</v>
      </c>
      <c r="CW558" s="5">
        <v>-1</v>
      </c>
      <c r="CX558" s="5">
        <v>-1</v>
      </c>
      <c r="CY558" s="5">
        <v>-1</v>
      </c>
      <c r="CZ558" s="5">
        <v>-1</v>
      </c>
      <c r="DA558" s="5">
        <v>-1</v>
      </c>
      <c r="DB558" s="5">
        <v>-1</v>
      </c>
      <c r="DC558" s="5">
        <v>-1</v>
      </c>
      <c r="DD558" s="5">
        <v>-1</v>
      </c>
      <c r="DE558" s="5">
        <v>-1</v>
      </c>
      <c r="DF558" s="5">
        <v>-1</v>
      </c>
      <c r="DG558" s="5">
        <v>-1</v>
      </c>
      <c r="DH558" s="5">
        <v>-1</v>
      </c>
      <c r="DI558" s="5">
        <v>-1</v>
      </c>
      <c r="DJ558" s="5">
        <v>-1</v>
      </c>
      <c r="DK558" s="5">
        <v>-1</v>
      </c>
      <c r="DL558" s="5">
        <v>-1</v>
      </c>
      <c r="DM558" s="5">
        <v>-1</v>
      </c>
      <c r="DN558" s="5">
        <v>-1</v>
      </c>
      <c r="DO558" s="5">
        <v>-1</v>
      </c>
      <c r="DP558" s="5">
        <v>-1</v>
      </c>
      <c r="DQ558" s="5">
        <v>-1</v>
      </c>
      <c r="DR558" s="5">
        <v>-1</v>
      </c>
      <c r="DS558" s="5">
        <v>-1</v>
      </c>
      <c r="DT558" s="5">
        <v>-1</v>
      </c>
      <c r="DU558" s="5">
        <v>-1</v>
      </c>
      <c r="DV558" s="5">
        <v>-1</v>
      </c>
      <c r="DW558" s="5">
        <v>-1</v>
      </c>
      <c r="DX558" s="5">
        <v>-1</v>
      </c>
      <c r="DY558" s="5">
        <v>-1</v>
      </c>
      <c r="DZ558" s="5">
        <v>-1</v>
      </c>
      <c r="EA558" s="5">
        <v>-1</v>
      </c>
      <c r="EB558" s="5">
        <v>-1</v>
      </c>
      <c r="EC558" s="5">
        <v>-1</v>
      </c>
      <c r="ED558" s="5">
        <v>-1</v>
      </c>
      <c r="EE558" s="5">
        <v>-1</v>
      </c>
      <c r="EF558" s="5">
        <v>-1</v>
      </c>
      <c r="EG558" s="5">
        <v>-1</v>
      </c>
      <c r="EH558" s="5">
        <v>-1</v>
      </c>
      <c r="EI558" s="5">
        <v>-1</v>
      </c>
      <c r="EJ558" s="5">
        <v>-1</v>
      </c>
      <c r="EK558" s="5">
        <v>-1</v>
      </c>
      <c r="EL558" s="5">
        <v>-1</v>
      </c>
      <c r="EM558" s="5">
        <v>-1</v>
      </c>
      <c r="EN558" s="5">
        <v>-1</v>
      </c>
      <c r="EO558" s="5">
        <v>-1</v>
      </c>
      <c r="EP558" s="5">
        <v>-1</v>
      </c>
      <c r="EQ558" s="5">
        <v>-1</v>
      </c>
      <c r="ER558" s="5">
        <v>-1</v>
      </c>
      <c r="ES558" s="5">
        <v>-1</v>
      </c>
      <c r="ET558" s="5">
        <v>-1</v>
      </c>
      <c r="EU558" s="5">
        <v>-1</v>
      </c>
      <c r="EV558" s="5">
        <v>-1</v>
      </c>
      <c r="EW558" s="5">
        <v>-1</v>
      </c>
      <c r="EX558" s="5">
        <v>-1</v>
      </c>
      <c r="EY558" s="5">
        <v>-1</v>
      </c>
      <c r="EZ558" s="5">
        <v>-1</v>
      </c>
      <c r="FA558" s="5">
        <v>-1</v>
      </c>
      <c r="FB558" s="5">
        <v>-1</v>
      </c>
      <c r="FC558" s="5">
        <v>-1</v>
      </c>
      <c r="FD558" s="5">
        <v>-1</v>
      </c>
      <c r="FE558" s="5">
        <v>-1</v>
      </c>
      <c r="FF558" s="5">
        <v>-1</v>
      </c>
      <c r="FG558" s="5">
        <v>-1</v>
      </c>
      <c r="FH558" s="5">
        <v>-1</v>
      </c>
      <c r="FI558" s="5">
        <v>-1</v>
      </c>
      <c r="FJ558" s="5">
        <v>-1</v>
      </c>
      <c r="FK558" s="5">
        <v>-1</v>
      </c>
      <c r="FL558" s="5">
        <v>-1</v>
      </c>
      <c r="FM558" s="5">
        <v>-1</v>
      </c>
      <c r="FN558" s="5">
        <v>-1</v>
      </c>
      <c r="FO558" s="5">
        <v>-1</v>
      </c>
      <c r="FP558" s="5">
        <v>-1</v>
      </c>
      <c r="FQ558" s="5">
        <v>-1</v>
      </c>
      <c r="FR558" s="5">
        <v>-1</v>
      </c>
      <c r="FS558" s="5">
        <v>-1</v>
      </c>
      <c r="FT558" s="5">
        <v>-1</v>
      </c>
      <c r="FU558" s="5">
        <v>-1</v>
      </c>
      <c r="FV558" s="5">
        <v>-1</v>
      </c>
      <c r="FW558" s="5">
        <v>-1</v>
      </c>
      <c r="FX558" s="5">
        <v>-1</v>
      </c>
      <c r="FY558" s="5">
        <v>-1</v>
      </c>
      <c r="FZ558" s="5">
        <v>-1</v>
      </c>
      <c r="GA558" s="5">
        <v>-1</v>
      </c>
      <c r="GB558" s="5">
        <v>-1</v>
      </c>
      <c r="GC558" s="5">
        <v>-1</v>
      </c>
      <c r="GD558" s="5">
        <v>-1</v>
      </c>
      <c r="GE558" s="5">
        <v>-1</v>
      </c>
      <c r="GF558" s="5">
        <v>-1</v>
      </c>
      <c r="GG558" s="5">
        <v>-1</v>
      </c>
      <c r="GH558" s="5">
        <v>-1</v>
      </c>
      <c r="GI558" s="5">
        <v>-1</v>
      </c>
      <c r="GJ558" s="5">
        <v>-1</v>
      </c>
      <c r="GK558" s="5">
        <v>-1</v>
      </c>
      <c r="GL558" s="5">
        <v>-1</v>
      </c>
      <c r="GM558" s="5">
        <v>-1</v>
      </c>
      <c r="GN558" s="5">
        <v>-1</v>
      </c>
      <c r="GO558" s="5">
        <v>-1</v>
      </c>
      <c r="GP558" s="5">
        <v>-1</v>
      </c>
      <c r="GQ558" s="5">
        <v>-1</v>
      </c>
      <c r="GR558" s="5">
        <v>4.992389649923896E-8</v>
      </c>
      <c r="GS558" s="5">
        <v>-1</v>
      </c>
      <c r="GT558" s="5">
        <v>-1</v>
      </c>
      <c r="GU558" s="5">
        <v>-1</v>
      </c>
      <c r="GV558" s="5">
        <v>-1</v>
      </c>
      <c r="GW558" s="5">
        <v>-1</v>
      </c>
      <c r="GX558" s="5">
        <v>-1</v>
      </c>
      <c r="GY558" s="5">
        <v>-1</v>
      </c>
      <c r="GZ558" s="5">
        <v>-1</v>
      </c>
      <c r="HA558" s="5">
        <v>-1</v>
      </c>
      <c r="HB558" s="5">
        <v>-1</v>
      </c>
      <c r="HC558" s="5">
        <v>-1</v>
      </c>
      <c r="HD558" s="5">
        <v>-1</v>
      </c>
      <c r="HE558" s="5">
        <v>-1</v>
      </c>
      <c r="HF558" s="5">
        <v>-1</v>
      </c>
      <c r="HG558" s="5">
        <v>3.8083244695138323E-8</v>
      </c>
      <c r="HH558" s="5">
        <v>-1</v>
      </c>
      <c r="HI558" s="5">
        <v>-1</v>
      </c>
      <c r="HJ558" s="5">
        <v>-1</v>
      </c>
      <c r="HK558" s="5">
        <v>-1</v>
      </c>
      <c r="HL558" s="5">
        <v>-1</v>
      </c>
      <c r="HM558" s="5">
        <v>-1</v>
      </c>
      <c r="HN558" s="5">
        <v>-1</v>
      </c>
      <c r="HO558" s="5" t="s">
        <v>720</v>
      </c>
    </row>
    <row r="559" spans="1:223" x14ac:dyDescent="0.25">
      <c r="A559" s="36" t="s">
        <v>20433</v>
      </c>
      <c r="B559" s="5">
        <v>2</v>
      </c>
      <c r="C559" s="5">
        <v>0</v>
      </c>
      <c r="D559" s="5">
        <v>8.354160941654088E-11</v>
      </c>
      <c r="E559" s="5">
        <v>0.24635414828443067</v>
      </c>
      <c r="F559" s="5">
        <v>3.1795243470528233E-4</v>
      </c>
      <c r="G559" s="5">
        <v>0.75332789919732202</v>
      </c>
      <c r="H559" s="5">
        <v>-1</v>
      </c>
      <c r="I559" s="5">
        <v>-1</v>
      </c>
      <c r="J559" s="5">
        <v>-1</v>
      </c>
      <c r="K559" s="5">
        <v>-1</v>
      </c>
      <c r="L559" s="5">
        <v>-1</v>
      </c>
      <c r="M559" s="5">
        <v>-1</v>
      </c>
      <c r="N559" s="5">
        <v>-1</v>
      </c>
      <c r="O559" s="5">
        <v>-1</v>
      </c>
      <c r="P559" s="5">
        <v>-1</v>
      </c>
      <c r="Q559" s="5">
        <v>-1</v>
      </c>
      <c r="R559" s="5">
        <v>-1</v>
      </c>
      <c r="S559" s="5">
        <v>-1</v>
      </c>
      <c r="T559" s="5">
        <v>-1</v>
      </c>
      <c r="U559" s="5">
        <v>-1</v>
      </c>
      <c r="V559" s="5">
        <v>-1</v>
      </c>
      <c r="W559" s="5">
        <v>-1</v>
      </c>
      <c r="X559" s="5">
        <v>-1</v>
      </c>
      <c r="Y559" s="5">
        <v>-1</v>
      </c>
      <c r="Z559" s="5">
        <v>-1</v>
      </c>
      <c r="AA559" s="5">
        <v>-1</v>
      </c>
      <c r="AB559" s="5">
        <v>-1</v>
      </c>
      <c r="AC559" s="5">
        <v>-1</v>
      </c>
      <c r="AD559" s="5">
        <v>-1</v>
      </c>
      <c r="AE559" s="5">
        <v>-1</v>
      </c>
      <c r="AF559" s="5">
        <v>-1</v>
      </c>
      <c r="AG559" s="5">
        <v>-1</v>
      </c>
      <c r="AH559" s="5">
        <v>-1</v>
      </c>
      <c r="AI559" s="5">
        <v>-1</v>
      </c>
      <c r="AJ559" s="5">
        <v>-1</v>
      </c>
      <c r="AK559" s="5">
        <v>-1</v>
      </c>
      <c r="AL559" s="5">
        <v>-1</v>
      </c>
      <c r="AM559" s="5">
        <v>-1</v>
      </c>
      <c r="AN559" s="5">
        <v>-1</v>
      </c>
      <c r="AO559" s="5">
        <v>-1</v>
      </c>
      <c r="AP559" s="5">
        <v>-1</v>
      </c>
      <c r="AQ559" s="5">
        <v>-1</v>
      </c>
      <c r="AR559" s="5">
        <v>-1</v>
      </c>
      <c r="AS559" s="5">
        <v>-1</v>
      </c>
      <c r="AT559" s="5">
        <v>-1</v>
      </c>
      <c r="AU559" s="5">
        <v>-1</v>
      </c>
      <c r="AV559" s="5">
        <v>-1</v>
      </c>
      <c r="AW559" s="5">
        <v>-1</v>
      </c>
      <c r="AX559" s="5">
        <v>-1</v>
      </c>
      <c r="AY559" s="5">
        <v>-1</v>
      </c>
      <c r="AZ559" s="5">
        <v>-1</v>
      </c>
      <c r="BA559" s="5">
        <v>-1</v>
      </c>
      <c r="BB559" s="5">
        <v>-1</v>
      </c>
      <c r="BC559" s="5">
        <v>-1</v>
      </c>
      <c r="BD559" s="5">
        <v>-1</v>
      </c>
      <c r="BE559" s="5">
        <v>-1</v>
      </c>
      <c r="BF559" s="5">
        <v>-1</v>
      </c>
      <c r="BG559" s="5">
        <v>-1</v>
      </c>
      <c r="BH559" s="5">
        <v>-1</v>
      </c>
      <c r="BI559" s="5">
        <v>-1</v>
      </c>
      <c r="BJ559" s="5">
        <v>-1</v>
      </c>
      <c r="BK559" s="5">
        <v>-1</v>
      </c>
      <c r="BL559" s="5">
        <v>-1</v>
      </c>
      <c r="BM559" s="5">
        <v>-1</v>
      </c>
      <c r="BN559" s="5">
        <v>-1</v>
      </c>
      <c r="BO559" s="5">
        <v>-1</v>
      </c>
      <c r="BP559" s="5">
        <v>-1</v>
      </c>
      <c r="BQ559" s="5">
        <v>-1</v>
      </c>
      <c r="BR559" s="5">
        <v>-1</v>
      </c>
      <c r="BS559" s="5">
        <v>-1</v>
      </c>
      <c r="BT559" s="5">
        <v>-1</v>
      </c>
      <c r="BU559" s="5">
        <v>-1</v>
      </c>
      <c r="BV559" s="5">
        <v>-1</v>
      </c>
      <c r="BW559" s="5">
        <v>-1</v>
      </c>
      <c r="BX559" s="5">
        <v>-1</v>
      </c>
      <c r="BY559" s="5">
        <v>-1</v>
      </c>
      <c r="BZ559" s="5">
        <v>-1</v>
      </c>
      <c r="CA559" s="5">
        <v>-1</v>
      </c>
      <c r="CB559" s="5">
        <v>-1</v>
      </c>
      <c r="CC559" s="5">
        <v>-1</v>
      </c>
      <c r="CD559" s="5">
        <v>-1</v>
      </c>
      <c r="CE559" s="5">
        <v>-1</v>
      </c>
      <c r="CF559" s="5">
        <v>-1</v>
      </c>
      <c r="CG559" s="5">
        <v>-1</v>
      </c>
      <c r="CH559" s="5">
        <v>-1</v>
      </c>
      <c r="CI559" s="5">
        <v>-1</v>
      </c>
      <c r="CJ559" s="5">
        <v>-1</v>
      </c>
      <c r="CK559" s="5">
        <v>-1</v>
      </c>
      <c r="CL559" s="5">
        <v>-1</v>
      </c>
      <c r="CM559" s="5">
        <v>-1</v>
      </c>
      <c r="CN559" s="5">
        <v>-1</v>
      </c>
      <c r="CO559" s="5">
        <v>-1</v>
      </c>
      <c r="CP559" s="5">
        <v>-1</v>
      </c>
      <c r="CQ559" s="5">
        <v>-1</v>
      </c>
      <c r="CR559" s="5">
        <v>-1</v>
      </c>
      <c r="CS559" s="5">
        <v>-1</v>
      </c>
      <c r="CT559" s="5">
        <v>-1</v>
      </c>
      <c r="CU559" s="5">
        <v>-1</v>
      </c>
      <c r="CV559" s="5">
        <v>-1</v>
      </c>
      <c r="CW559" s="5">
        <v>-1</v>
      </c>
      <c r="CX559" s="5">
        <v>-1</v>
      </c>
      <c r="CY559" s="5">
        <v>-1</v>
      </c>
      <c r="CZ559" s="5">
        <v>-1</v>
      </c>
      <c r="DA559" s="5">
        <v>-1</v>
      </c>
      <c r="DB559" s="5">
        <v>-1</v>
      </c>
      <c r="DC559" s="5">
        <v>-1</v>
      </c>
      <c r="DD559" s="5">
        <v>-1</v>
      </c>
      <c r="DE559" s="5">
        <v>-1</v>
      </c>
      <c r="DF559" s="5">
        <v>-1</v>
      </c>
      <c r="DG559" s="5">
        <v>-1</v>
      </c>
      <c r="DH559" s="5">
        <v>-1</v>
      </c>
      <c r="DI559" s="5">
        <v>-1</v>
      </c>
      <c r="DJ559" s="5">
        <v>-1</v>
      </c>
      <c r="DK559" s="5">
        <v>-1</v>
      </c>
      <c r="DL559" s="5">
        <v>-1</v>
      </c>
      <c r="DM559" s="5">
        <v>-1</v>
      </c>
      <c r="DN559" s="5">
        <v>-1</v>
      </c>
      <c r="DO559" s="5">
        <v>-1</v>
      </c>
      <c r="DP559" s="5">
        <v>-1</v>
      </c>
      <c r="DQ559" s="5">
        <v>-1</v>
      </c>
      <c r="DR559" s="5">
        <v>-1</v>
      </c>
      <c r="DS559" s="5">
        <v>-1</v>
      </c>
      <c r="DT559" s="5">
        <v>-1</v>
      </c>
      <c r="DU559" s="5">
        <v>-1</v>
      </c>
      <c r="DV559" s="5">
        <v>-1</v>
      </c>
      <c r="DW559" s="5">
        <v>-1</v>
      </c>
      <c r="DX559" s="5">
        <v>-1</v>
      </c>
      <c r="DY559" s="5">
        <v>-1</v>
      </c>
      <c r="DZ559" s="5">
        <v>-1</v>
      </c>
      <c r="EA559" s="5">
        <v>-1</v>
      </c>
      <c r="EB559" s="5">
        <v>-1</v>
      </c>
      <c r="EC559" s="5">
        <v>-1</v>
      </c>
      <c r="ED559" s="5">
        <v>-1</v>
      </c>
      <c r="EE559" s="5">
        <v>-1</v>
      </c>
      <c r="EF559" s="5">
        <v>-1</v>
      </c>
      <c r="EG559" s="5">
        <v>-1</v>
      </c>
      <c r="EH559" s="5">
        <v>-1</v>
      </c>
      <c r="EI559" s="5">
        <v>-1</v>
      </c>
      <c r="EJ559" s="5">
        <v>-1</v>
      </c>
      <c r="EK559" s="5">
        <v>-1</v>
      </c>
      <c r="EL559" s="5">
        <v>-1</v>
      </c>
      <c r="EM559" s="5">
        <v>-1</v>
      </c>
      <c r="EN559" s="5">
        <v>-1</v>
      </c>
      <c r="EO559" s="5">
        <v>-1</v>
      </c>
      <c r="EP559" s="5">
        <v>-1</v>
      </c>
      <c r="EQ559" s="5">
        <v>-1</v>
      </c>
      <c r="ER559" s="5">
        <v>-1</v>
      </c>
      <c r="ES559" s="5">
        <v>-1</v>
      </c>
      <c r="ET559" s="5">
        <v>-1</v>
      </c>
      <c r="EU559" s="5">
        <v>-1</v>
      </c>
      <c r="EV559" s="5">
        <v>-1</v>
      </c>
      <c r="EW559" s="5">
        <v>-1</v>
      </c>
      <c r="EX559" s="5">
        <v>-1</v>
      </c>
      <c r="EY559" s="5">
        <v>-1</v>
      </c>
      <c r="EZ559" s="5">
        <v>-1</v>
      </c>
      <c r="FA559" s="5">
        <v>-1</v>
      </c>
      <c r="FB559" s="5">
        <v>-1</v>
      </c>
      <c r="FC559" s="5">
        <v>-1</v>
      </c>
      <c r="FD559" s="5">
        <v>-1</v>
      </c>
      <c r="FE559" s="5">
        <v>-1</v>
      </c>
      <c r="FF559" s="5">
        <v>-1</v>
      </c>
      <c r="FG559" s="5">
        <v>-1</v>
      </c>
      <c r="FH559" s="5">
        <v>-1</v>
      </c>
      <c r="FI559" s="5">
        <v>-1</v>
      </c>
      <c r="FJ559" s="5">
        <v>-1</v>
      </c>
      <c r="FK559" s="5">
        <v>-1</v>
      </c>
      <c r="FL559" s="5">
        <v>-1</v>
      </c>
      <c r="FM559" s="5">
        <v>-1</v>
      </c>
      <c r="FN559" s="5">
        <v>-1</v>
      </c>
      <c r="FO559" s="5">
        <v>-1</v>
      </c>
      <c r="FP559" s="5">
        <v>-1</v>
      </c>
      <c r="FQ559" s="5">
        <v>-1</v>
      </c>
      <c r="FR559" s="5">
        <v>-1</v>
      </c>
      <c r="FS559" s="5">
        <v>-1</v>
      </c>
      <c r="FT559" s="5">
        <v>-1</v>
      </c>
      <c r="FU559" s="5">
        <v>-1</v>
      </c>
      <c r="FV559" s="5">
        <v>-1</v>
      </c>
      <c r="FW559" s="5">
        <v>-1</v>
      </c>
      <c r="FX559" s="5">
        <v>-1</v>
      </c>
      <c r="FY559" s="5">
        <v>-1</v>
      </c>
      <c r="FZ559" s="5">
        <v>-1</v>
      </c>
      <c r="GA559" s="5">
        <v>-1</v>
      </c>
      <c r="GB559" s="5">
        <v>-1</v>
      </c>
      <c r="GC559" s="5">
        <v>-1</v>
      </c>
      <c r="GD559" s="5">
        <v>-1</v>
      </c>
      <c r="GE559" s="5">
        <v>-1</v>
      </c>
      <c r="GF559" s="5">
        <v>-1</v>
      </c>
      <c r="GG559" s="5">
        <v>-1</v>
      </c>
      <c r="GH559" s="5">
        <v>-1</v>
      </c>
      <c r="GI559" s="5">
        <v>-1</v>
      </c>
      <c r="GJ559" s="5">
        <v>-1</v>
      </c>
      <c r="GK559" s="5">
        <v>-1</v>
      </c>
      <c r="GL559" s="5">
        <v>-1</v>
      </c>
      <c r="GM559" s="5">
        <v>-1</v>
      </c>
      <c r="GN559" s="5">
        <v>-1</v>
      </c>
      <c r="GO559" s="5">
        <v>-1</v>
      </c>
      <c r="GP559" s="5">
        <v>-1</v>
      </c>
      <c r="GQ559" s="5">
        <v>-1</v>
      </c>
      <c r="GR559" s="5">
        <v>3.8660578386605784E-8</v>
      </c>
      <c r="GS559" s="5">
        <v>-1</v>
      </c>
      <c r="GT559" s="5">
        <v>-1</v>
      </c>
      <c r="GU559" s="5">
        <v>-1</v>
      </c>
      <c r="GV559" s="5">
        <v>-1</v>
      </c>
      <c r="GW559" s="5">
        <v>-1</v>
      </c>
      <c r="GX559" s="5">
        <v>-1</v>
      </c>
      <c r="GY559" s="5">
        <v>-1</v>
      </c>
      <c r="GZ559" s="5">
        <v>-1</v>
      </c>
      <c r="HA559" s="5">
        <v>-1</v>
      </c>
      <c r="HB559" s="5">
        <v>-1</v>
      </c>
      <c r="HC559" s="5">
        <v>-1</v>
      </c>
      <c r="HD559" s="5">
        <v>-1</v>
      </c>
      <c r="HE559" s="5">
        <v>-1</v>
      </c>
      <c r="HF559" s="5">
        <v>-1</v>
      </c>
      <c r="HG559" s="5">
        <v>-1</v>
      </c>
      <c r="HH559" s="5">
        <v>-1</v>
      </c>
      <c r="HI559" s="5">
        <v>-1</v>
      </c>
      <c r="HJ559" s="5">
        <v>-1</v>
      </c>
      <c r="HK559" s="5">
        <v>-1</v>
      </c>
      <c r="HL559" s="5">
        <v>-1</v>
      </c>
      <c r="HM559" s="5">
        <v>-1</v>
      </c>
      <c r="HN559" s="5">
        <v>-1</v>
      </c>
      <c r="HO559" s="5" t="s">
        <v>720</v>
      </c>
    </row>
    <row r="560" spans="1:223" x14ac:dyDescent="0.25">
      <c r="A560" s="34" t="s">
        <v>20490</v>
      </c>
      <c r="B560" s="5">
        <v>2</v>
      </c>
      <c r="C560" s="5">
        <v>0</v>
      </c>
      <c r="D560" s="5">
        <v>2.8134818415868426E-24</v>
      </c>
      <c r="E560" s="5">
        <v>2.0761718131541384E-2</v>
      </c>
      <c r="F560" s="5">
        <v>0.97669795333113429</v>
      </c>
      <c r="G560" s="5">
        <v>2.5403285373263433E-3</v>
      </c>
      <c r="H560" s="5">
        <v>-1</v>
      </c>
      <c r="I560" s="5">
        <v>-1</v>
      </c>
      <c r="J560" s="5">
        <v>-1</v>
      </c>
      <c r="K560" s="5">
        <v>-1</v>
      </c>
      <c r="L560" s="5">
        <v>-1</v>
      </c>
      <c r="M560" s="5">
        <v>-1</v>
      </c>
      <c r="N560" s="5">
        <v>-1</v>
      </c>
      <c r="O560" s="5">
        <v>-1</v>
      </c>
      <c r="P560" s="5">
        <v>-1</v>
      </c>
      <c r="Q560" s="5">
        <v>-1</v>
      </c>
      <c r="R560" s="5">
        <v>-1</v>
      </c>
      <c r="S560" s="5">
        <v>-1</v>
      </c>
      <c r="T560" s="5">
        <v>-1</v>
      </c>
      <c r="U560" s="5">
        <v>-1</v>
      </c>
      <c r="V560" s="5">
        <v>-1</v>
      </c>
      <c r="W560" s="5">
        <v>-1</v>
      </c>
      <c r="X560" s="5">
        <v>-1</v>
      </c>
      <c r="Y560" s="5">
        <v>-1</v>
      </c>
      <c r="Z560" s="5">
        <v>-1</v>
      </c>
      <c r="AA560" s="5">
        <v>-1</v>
      </c>
      <c r="AB560" s="5">
        <v>-1</v>
      </c>
      <c r="AC560" s="5">
        <v>-1</v>
      </c>
      <c r="AD560" s="5">
        <v>-1</v>
      </c>
      <c r="AE560" s="5">
        <v>-1</v>
      </c>
      <c r="AF560" s="5">
        <v>-1</v>
      </c>
      <c r="AG560" s="5">
        <v>-1</v>
      </c>
      <c r="AH560" s="5">
        <v>-1</v>
      </c>
      <c r="AI560" s="5">
        <v>-1</v>
      </c>
      <c r="AJ560" s="5">
        <v>-1</v>
      </c>
      <c r="AK560" s="5">
        <v>-1</v>
      </c>
      <c r="AL560" s="5">
        <v>-1</v>
      </c>
      <c r="AM560" s="5">
        <v>-1</v>
      </c>
      <c r="AN560" s="5">
        <v>-1</v>
      </c>
      <c r="AO560" s="5">
        <v>-1</v>
      </c>
      <c r="AP560" s="5">
        <v>-1</v>
      </c>
      <c r="AQ560" s="5">
        <v>-1</v>
      </c>
      <c r="AR560" s="5">
        <v>-1</v>
      </c>
      <c r="AS560" s="5">
        <v>-1</v>
      </c>
      <c r="AT560" s="5">
        <v>-1</v>
      </c>
      <c r="AU560" s="5">
        <v>-1</v>
      </c>
      <c r="AV560" s="5">
        <v>-1</v>
      </c>
      <c r="AW560" s="5">
        <v>-1</v>
      </c>
      <c r="AX560" s="5">
        <v>-1</v>
      </c>
      <c r="AY560" s="5">
        <v>-1</v>
      </c>
      <c r="AZ560" s="5">
        <v>-1</v>
      </c>
      <c r="BA560" s="5">
        <v>-1</v>
      </c>
      <c r="BB560" s="5">
        <v>-1</v>
      </c>
      <c r="BC560" s="5">
        <v>-1</v>
      </c>
      <c r="BD560" s="5">
        <v>-1</v>
      </c>
      <c r="BE560" s="5">
        <v>-1</v>
      </c>
      <c r="BF560" s="5">
        <v>-1</v>
      </c>
      <c r="BG560" s="5">
        <v>-1</v>
      </c>
      <c r="BH560" s="5">
        <v>-1</v>
      </c>
      <c r="BI560" s="5">
        <v>-1</v>
      </c>
      <c r="BJ560" s="5">
        <v>-1</v>
      </c>
      <c r="BK560" s="5">
        <v>-1</v>
      </c>
      <c r="BL560" s="5">
        <v>-1</v>
      </c>
      <c r="BM560" s="5">
        <v>-1</v>
      </c>
      <c r="BN560" s="5">
        <v>-1</v>
      </c>
      <c r="BO560" s="5">
        <v>-1</v>
      </c>
      <c r="BP560" s="5">
        <v>-1</v>
      </c>
      <c r="BQ560" s="5">
        <v>-1</v>
      </c>
      <c r="BR560" s="5">
        <v>-1</v>
      </c>
      <c r="BS560" s="5">
        <v>-1</v>
      </c>
      <c r="BT560" s="5">
        <v>-1</v>
      </c>
      <c r="BU560" s="5">
        <v>-1</v>
      </c>
      <c r="BV560" s="5">
        <v>-1</v>
      </c>
      <c r="BW560" s="5">
        <v>-1</v>
      </c>
      <c r="BX560" s="5">
        <v>-1</v>
      </c>
      <c r="BY560" s="5">
        <v>-1</v>
      </c>
      <c r="BZ560" s="5">
        <v>-1</v>
      </c>
      <c r="CA560" s="5">
        <v>-1</v>
      </c>
      <c r="CB560" s="5">
        <v>-1</v>
      </c>
      <c r="CC560" s="5">
        <v>-1</v>
      </c>
      <c r="CD560" s="5">
        <v>-1</v>
      </c>
      <c r="CE560" s="5">
        <v>-1</v>
      </c>
      <c r="CF560" s="5">
        <v>-1</v>
      </c>
      <c r="CG560" s="5">
        <v>-1</v>
      </c>
      <c r="CH560" s="5">
        <v>-1</v>
      </c>
      <c r="CI560" s="5">
        <v>-1</v>
      </c>
      <c r="CJ560" s="5">
        <v>-1</v>
      </c>
      <c r="CK560" s="5">
        <v>-1</v>
      </c>
      <c r="CL560" s="5">
        <v>-1</v>
      </c>
      <c r="CM560" s="5">
        <v>-1</v>
      </c>
      <c r="CN560" s="5">
        <v>-1</v>
      </c>
      <c r="CO560" s="5">
        <v>-1</v>
      </c>
      <c r="CP560" s="5">
        <v>-1</v>
      </c>
      <c r="CQ560" s="5">
        <v>-1</v>
      </c>
      <c r="CR560" s="5">
        <v>-1</v>
      </c>
      <c r="CS560" s="5">
        <v>-1</v>
      </c>
      <c r="CT560" s="5">
        <v>-1</v>
      </c>
      <c r="CU560" s="5">
        <v>-1</v>
      </c>
      <c r="CV560" s="5">
        <v>-1</v>
      </c>
      <c r="CW560" s="5">
        <v>-1</v>
      </c>
      <c r="CX560" s="5">
        <v>-1</v>
      </c>
      <c r="CY560" s="5">
        <v>-1</v>
      </c>
      <c r="CZ560" s="5">
        <v>-1</v>
      </c>
      <c r="DA560" s="5">
        <v>-1</v>
      </c>
      <c r="DB560" s="5">
        <v>-1</v>
      </c>
      <c r="DC560" s="5">
        <v>-1</v>
      </c>
      <c r="DD560" s="5">
        <v>-1</v>
      </c>
      <c r="DE560" s="5">
        <v>-1</v>
      </c>
      <c r="DF560" s="5">
        <v>-1</v>
      </c>
      <c r="DG560" s="5">
        <v>-1</v>
      </c>
      <c r="DH560" s="5">
        <v>-1</v>
      </c>
      <c r="DI560" s="5">
        <v>-1</v>
      </c>
      <c r="DJ560" s="5">
        <v>-1</v>
      </c>
      <c r="DK560" s="5">
        <v>-1</v>
      </c>
      <c r="DL560" s="5">
        <v>-1</v>
      </c>
      <c r="DM560" s="5">
        <v>-1</v>
      </c>
      <c r="DN560" s="5">
        <v>-1</v>
      </c>
      <c r="DO560" s="5">
        <v>-1</v>
      </c>
      <c r="DP560" s="5">
        <v>-1</v>
      </c>
      <c r="DQ560" s="5">
        <v>-1</v>
      </c>
      <c r="DR560" s="5">
        <v>-1</v>
      </c>
      <c r="DS560" s="5">
        <v>-1</v>
      </c>
      <c r="DT560" s="5">
        <v>-1</v>
      </c>
      <c r="DU560" s="5">
        <v>-1</v>
      </c>
      <c r="DV560" s="5">
        <v>-1</v>
      </c>
      <c r="DW560" s="5">
        <v>-1</v>
      </c>
      <c r="DX560" s="5">
        <v>-1</v>
      </c>
      <c r="DY560" s="5">
        <v>-1</v>
      </c>
      <c r="DZ560" s="5">
        <v>-1</v>
      </c>
      <c r="EA560" s="5">
        <v>-1</v>
      </c>
      <c r="EB560" s="5">
        <v>-1</v>
      </c>
      <c r="EC560" s="5">
        <v>-1</v>
      </c>
      <c r="ED560" s="5">
        <v>-1</v>
      </c>
      <c r="EE560" s="5">
        <v>-1</v>
      </c>
      <c r="EF560" s="5">
        <v>-1</v>
      </c>
      <c r="EG560" s="5">
        <v>-1</v>
      </c>
      <c r="EH560" s="5">
        <v>-1</v>
      </c>
      <c r="EI560" s="5">
        <v>-1</v>
      </c>
      <c r="EJ560" s="5">
        <v>-1</v>
      </c>
      <c r="EK560" s="5">
        <v>-1</v>
      </c>
      <c r="EL560" s="5">
        <v>-1</v>
      </c>
      <c r="EM560" s="5">
        <v>-1</v>
      </c>
      <c r="EN560" s="5">
        <v>-1</v>
      </c>
      <c r="EO560" s="5">
        <v>-1</v>
      </c>
      <c r="EP560" s="5">
        <v>-1</v>
      </c>
      <c r="EQ560" s="5">
        <v>-1</v>
      </c>
      <c r="ER560" s="5">
        <v>-1</v>
      </c>
      <c r="ES560" s="5">
        <v>-1</v>
      </c>
      <c r="ET560" s="5">
        <v>-1</v>
      </c>
      <c r="EU560" s="5">
        <v>-1</v>
      </c>
      <c r="EV560" s="5">
        <v>-1</v>
      </c>
      <c r="EW560" s="5">
        <v>-1</v>
      </c>
      <c r="EX560" s="5">
        <v>-1</v>
      </c>
      <c r="EY560" s="5">
        <v>-1</v>
      </c>
      <c r="EZ560" s="5">
        <v>-1</v>
      </c>
      <c r="FA560" s="5">
        <v>-1</v>
      </c>
      <c r="FB560" s="5">
        <v>-1</v>
      </c>
      <c r="FC560" s="5">
        <v>-1</v>
      </c>
      <c r="FD560" s="5">
        <v>-1</v>
      </c>
      <c r="FE560" s="5">
        <v>-1</v>
      </c>
      <c r="FF560" s="5">
        <v>-1</v>
      </c>
      <c r="FG560" s="5">
        <v>-1</v>
      </c>
      <c r="FH560" s="5">
        <v>-1</v>
      </c>
      <c r="FI560" s="5">
        <v>-1</v>
      </c>
      <c r="FJ560" s="5">
        <v>-1</v>
      </c>
      <c r="FK560" s="5">
        <v>-1</v>
      </c>
      <c r="FL560" s="5">
        <v>-1</v>
      </c>
      <c r="FM560" s="5">
        <v>-1</v>
      </c>
      <c r="FN560" s="5">
        <v>-1</v>
      </c>
      <c r="FO560" s="5">
        <v>-1</v>
      </c>
      <c r="FP560" s="5">
        <v>-1</v>
      </c>
      <c r="FQ560" s="5">
        <v>-1</v>
      </c>
      <c r="FR560" s="5">
        <v>-1</v>
      </c>
      <c r="FS560" s="5">
        <v>-1</v>
      </c>
      <c r="FT560" s="5">
        <v>-1</v>
      </c>
      <c r="FU560" s="5">
        <v>-1</v>
      </c>
      <c r="FV560" s="5">
        <v>-1</v>
      </c>
      <c r="FW560" s="5">
        <v>-1</v>
      </c>
      <c r="FX560" s="5">
        <v>-1</v>
      </c>
      <c r="FY560" s="5">
        <v>-1</v>
      </c>
      <c r="FZ560" s="5">
        <v>-1</v>
      </c>
      <c r="GA560" s="5">
        <v>-1</v>
      </c>
      <c r="GB560" s="5">
        <v>-1</v>
      </c>
      <c r="GC560" s="5">
        <v>-1</v>
      </c>
      <c r="GD560" s="5">
        <v>-1</v>
      </c>
      <c r="GE560" s="5">
        <v>-1</v>
      </c>
      <c r="GF560" s="5">
        <v>-1</v>
      </c>
      <c r="GG560" s="5">
        <v>-1</v>
      </c>
      <c r="GH560" s="5">
        <v>-1</v>
      </c>
      <c r="GI560" s="5">
        <v>-1</v>
      </c>
      <c r="GJ560" s="5">
        <v>-1</v>
      </c>
      <c r="GK560" s="5">
        <v>-1</v>
      </c>
      <c r="GL560" s="5">
        <v>-1</v>
      </c>
      <c r="GM560" s="5">
        <v>-1</v>
      </c>
      <c r="GN560" s="5">
        <v>-1</v>
      </c>
      <c r="GO560" s="5">
        <v>-1</v>
      </c>
      <c r="GP560" s="5">
        <v>-1</v>
      </c>
      <c r="GQ560" s="5">
        <v>-1</v>
      </c>
      <c r="GR560" s="5">
        <v>7.111111111111111E-6</v>
      </c>
      <c r="GS560" s="5">
        <v>-1</v>
      </c>
      <c r="GT560" s="5">
        <v>-1</v>
      </c>
      <c r="GU560" s="5">
        <v>-1</v>
      </c>
      <c r="GV560" s="5">
        <v>-1</v>
      </c>
      <c r="GW560" s="5">
        <v>-1</v>
      </c>
      <c r="GX560" s="5">
        <v>-1</v>
      </c>
      <c r="GY560" s="5">
        <v>-1</v>
      </c>
      <c r="GZ560" s="5">
        <v>-1</v>
      </c>
      <c r="HA560" s="5">
        <v>-1</v>
      </c>
      <c r="HB560" s="5">
        <v>-1</v>
      </c>
      <c r="HC560" s="5">
        <v>-1</v>
      </c>
      <c r="HD560" s="5">
        <v>-1</v>
      </c>
      <c r="HE560" s="5">
        <v>-1</v>
      </c>
      <c r="HF560" s="5">
        <v>-1</v>
      </c>
      <c r="HG560" s="5">
        <v>-1</v>
      </c>
      <c r="HH560" s="5">
        <v>-1</v>
      </c>
      <c r="HI560" s="5">
        <v>-1</v>
      </c>
      <c r="HJ560" s="5">
        <v>-1</v>
      </c>
      <c r="HK560" s="5">
        <v>-1</v>
      </c>
      <c r="HL560" s="5">
        <v>-1</v>
      </c>
      <c r="HM560" s="5">
        <v>-1</v>
      </c>
      <c r="HN560" s="5">
        <v>-1</v>
      </c>
      <c r="HO560" s="5" t="s">
        <v>720</v>
      </c>
    </row>
    <row r="561" spans="1:223" x14ac:dyDescent="0.25">
      <c r="A561" s="34" t="s">
        <v>20496</v>
      </c>
      <c r="B561" s="5">
        <v>2</v>
      </c>
      <c r="C561" s="5">
        <v>0</v>
      </c>
      <c r="D561" s="5">
        <v>1.511138050465533E-2</v>
      </c>
      <c r="E561" s="5">
        <v>0.4412662569312179</v>
      </c>
      <c r="F561" s="5">
        <v>0.10410701311504711</v>
      </c>
      <c r="G561" s="5">
        <v>0.43951534944907444</v>
      </c>
      <c r="H561" s="5">
        <v>-1</v>
      </c>
      <c r="I561" s="5">
        <v>-1</v>
      </c>
      <c r="J561" s="5">
        <v>-1</v>
      </c>
      <c r="K561" s="5">
        <v>-1</v>
      </c>
      <c r="L561" s="5">
        <v>-1</v>
      </c>
      <c r="M561" s="5">
        <v>-1</v>
      </c>
      <c r="N561" s="5">
        <v>-1</v>
      </c>
      <c r="O561" s="5">
        <v>-1</v>
      </c>
      <c r="P561" s="5">
        <v>-1</v>
      </c>
      <c r="Q561" s="5">
        <v>-1</v>
      </c>
      <c r="R561" s="5">
        <v>-1</v>
      </c>
      <c r="S561" s="5">
        <v>-1</v>
      </c>
      <c r="T561" s="5">
        <v>-1</v>
      </c>
      <c r="U561" s="5">
        <v>-1</v>
      </c>
      <c r="V561" s="5">
        <v>-1</v>
      </c>
      <c r="W561" s="5">
        <v>-1</v>
      </c>
      <c r="X561" s="5">
        <v>-1</v>
      </c>
      <c r="Y561" s="5">
        <v>-1</v>
      </c>
      <c r="Z561" s="5">
        <v>-1</v>
      </c>
      <c r="AA561" s="5">
        <v>-1</v>
      </c>
      <c r="AB561" s="5">
        <v>-1</v>
      </c>
      <c r="AC561" s="5">
        <v>-1</v>
      </c>
      <c r="AD561" s="5">
        <v>-1</v>
      </c>
      <c r="AE561" s="5">
        <v>-1</v>
      </c>
      <c r="AF561" s="5">
        <v>-1</v>
      </c>
      <c r="AG561" s="5">
        <v>-1</v>
      </c>
      <c r="AH561" s="5">
        <v>-1</v>
      </c>
      <c r="AI561" s="5">
        <v>-1</v>
      </c>
      <c r="AJ561" s="5">
        <v>-1</v>
      </c>
      <c r="AK561" s="5">
        <v>-1</v>
      </c>
      <c r="AL561" s="5">
        <v>-1</v>
      </c>
      <c r="AM561" s="5">
        <v>-1</v>
      </c>
      <c r="AN561" s="5">
        <v>-1</v>
      </c>
      <c r="AO561" s="5">
        <v>-1</v>
      </c>
      <c r="AP561" s="5">
        <v>-1</v>
      </c>
      <c r="AQ561" s="5">
        <v>-1</v>
      </c>
      <c r="AR561" s="5">
        <v>-1</v>
      </c>
      <c r="AS561" s="5">
        <v>-1</v>
      </c>
      <c r="AT561" s="5">
        <v>-1</v>
      </c>
      <c r="AU561" s="5">
        <v>-1</v>
      </c>
      <c r="AV561" s="5">
        <v>-1</v>
      </c>
      <c r="AW561" s="5">
        <v>-1</v>
      </c>
      <c r="AX561" s="5">
        <v>-1</v>
      </c>
      <c r="AY561" s="5">
        <v>-1</v>
      </c>
      <c r="AZ561" s="5">
        <v>-1</v>
      </c>
      <c r="BA561" s="5">
        <v>-1</v>
      </c>
      <c r="BB561" s="5">
        <v>-1</v>
      </c>
      <c r="BC561" s="5">
        <v>-1</v>
      </c>
      <c r="BD561" s="5">
        <v>-1</v>
      </c>
      <c r="BE561" s="5">
        <v>-1</v>
      </c>
      <c r="BF561" s="5">
        <v>-1</v>
      </c>
      <c r="BG561" s="5">
        <v>-1</v>
      </c>
      <c r="BH561" s="5">
        <v>-1</v>
      </c>
      <c r="BI561" s="5">
        <v>-1</v>
      </c>
      <c r="BJ561" s="5">
        <v>-1</v>
      </c>
      <c r="BK561" s="5">
        <v>-1</v>
      </c>
      <c r="BL561" s="5">
        <v>-1</v>
      </c>
      <c r="BM561" s="5">
        <v>-1</v>
      </c>
      <c r="BN561" s="5">
        <v>-1</v>
      </c>
      <c r="BO561" s="5">
        <v>-1</v>
      </c>
      <c r="BP561" s="5">
        <v>-1</v>
      </c>
      <c r="BQ561" s="5">
        <v>-1</v>
      </c>
      <c r="BR561" s="5">
        <v>-1</v>
      </c>
      <c r="BS561" s="5">
        <v>-1</v>
      </c>
      <c r="BT561" s="5">
        <v>-1</v>
      </c>
      <c r="BU561" s="5">
        <v>-1</v>
      </c>
      <c r="BV561" s="5">
        <v>-1</v>
      </c>
      <c r="BW561" s="5">
        <v>-1</v>
      </c>
      <c r="BX561" s="5">
        <v>-1</v>
      </c>
      <c r="BY561" s="5">
        <v>-1</v>
      </c>
      <c r="BZ561" s="5">
        <v>-1</v>
      </c>
      <c r="CA561" s="5">
        <v>-1</v>
      </c>
      <c r="CB561" s="5">
        <v>-1</v>
      </c>
      <c r="CC561" s="5">
        <v>-1</v>
      </c>
      <c r="CD561" s="5">
        <v>-1</v>
      </c>
      <c r="CE561" s="5">
        <v>-1</v>
      </c>
      <c r="CF561" s="5">
        <v>-1</v>
      </c>
      <c r="CG561" s="5">
        <v>-1</v>
      </c>
      <c r="CH561" s="5">
        <v>-1</v>
      </c>
      <c r="CI561" s="5">
        <v>-1</v>
      </c>
      <c r="CJ561" s="5">
        <v>-1</v>
      </c>
      <c r="CK561" s="5">
        <v>-1</v>
      </c>
      <c r="CL561" s="5">
        <v>-1</v>
      </c>
      <c r="CM561" s="5">
        <v>-1</v>
      </c>
      <c r="CN561" s="5">
        <v>-1</v>
      </c>
      <c r="CO561" s="5">
        <v>-1</v>
      </c>
      <c r="CP561" s="5">
        <v>-1</v>
      </c>
      <c r="CQ561" s="5">
        <v>-1</v>
      </c>
      <c r="CR561" s="5">
        <v>-1</v>
      </c>
      <c r="CS561" s="5">
        <v>-1</v>
      </c>
      <c r="CT561" s="5">
        <v>-1</v>
      </c>
      <c r="CU561" s="5">
        <v>-1</v>
      </c>
      <c r="CV561" s="5">
        <v>-1</v>
      </c>
      <c r="CW561" s="5">
        <v>-1</v>
      </c>
      <c r="CX561" s="5">
        <v>-1</v>
      </c>
      <c r="CY561" s="5">
        <v>-1</v>
      </c>
      <c r="CZ561" s="5">
        <v>-1</v>
      </c>
      <c r="DA561" s="5">
        <v>-1</v>
      </c>
      <c r="DB561" s="5">
        <v>-1</v>
      </c>
      <c r="DC561" s="5">
        <v>-1</v>
      </c>
      <c r="DD561" s="5">
        <v>-1</v>
      </c>
      <c r="DE561" s="5">
        <v>-1</v>
      </c>
      <c r="DF561" s="5">
        <v>-1</v>
      </c>
      <c r="DG561" s="5">
        <v>-1</v>
      </c>
      <c r="DH561" s="5">
        <v>-1</v>
      </c>
      <c r="DI561" s="5">
        <v>-1</v>
      </c>
      <c r="DJ561" s="5">
        <v>-1</v>
      </c>
      <c r="DK561" s="5">
        <v>-1</v>
      </c>
      <c r="DL561" s="5">
        <v>-1</v>
      </c>
      <c r="DM561" s="5">
        <v>-1</v>
      </c>
      <c r="DN561" s="5">
        <v>-1</v>
      </c>
      <c r="DO561" s="5">
        <v>-1</v>
      </c>
      <c r="DP561" s="5">
        <v>-1</v>
      </c>
      <c r="DQ561" s="5">
        <v>-1</v>
      </c>
      <c r="DR561" s="5">
        <v>-1</v>
      </c>
      <c r="DS561" s="5">
        <v>-1</v>
      </c>
      <c r="DT561" s="5">
        <v>-1</v>
      </c>
      <c r="DU561" s="5">
        <v>-1</v>
      </c>
      <c r="DV561" s="5">
        <v>-1</v>
      </c>
      <c r="DW561" s="5">
        <v>-1</v>
      </c>
      <c r="DX561" s="5">
        <v>-1</v>
      </c>
      <c r="DY561" s="5">
        <v>-1</v>
      </c>
      <c r="DZ561" s="5">
        <v>-1</v>
      </c>
      <c r="EA561" s="5">
        <v>-1</v>
      </c>
      <c r="EB561" s="5">
        <v>-1</v>
      </c>
      <c r="EC561" s="5">
        <v>-1</v>
      </c>
      <c r="ED561" s="5">
        <v>-1</v>
      </c>
      <c r="EE561" s="5">
        <v>-1</v>
      </c>
      <c r="EF561" s="5">
        <v>-1</v>
      </c>
      <c r="EG561" s="5">
        <v>-1</v>
      </c>
      <c r="EH561" s="5">
        <v>-1</v>
      </c>
      <c r="EI561" s="5">
        <v>-1</v>
      </c>
      <c r="EJ561" s="5">
        <v>-1</v>
      </c>
      <c r="EK561" s="5">
        <v>-1</v>
      </c>
      <c r="EL561" s="5">
        <v>-1</v>
      </c>
      <c r="EM561" s="5">
        <v>-1</v>
      </c>
      <c r="EN561" s="5">
        <v>-1</v>
      </c>
      <c r="EO561" s="5">
        <v>-1</v>
      </c>
      <c r="EP561" s="5">
        <v>-1</v>
      </c>
      <c r="EQ561" s="5">
        <v>-1</v>
      </c>
      <c r="ER561" s="5">
        <v>-1</v>
      </c>
      <c r="ES561" s="5">
        <v>-1</v>
      </c>
      <c r="ET561" s="5">
        <v>-1</v>
      </c>
      <c r="EU561" s="5">
        <v>-1</v>
      </c>
      <c r="EV561" s="5">
        <v>-1</v>
      </c>
      <c r="EW561" s="5">
        <v>-1</v>
      </c>
      <c r="EX561" s="5">
        <v>-1</v>
      </c>
      <c r="EY561" s="5">
        <v>-1</v>
      </c>
      <c r="EZ561" s="5">
        <v>-1</v>
      </c>
      <c r="FA561" s="5">
        <v>-1</v>
      </c>
      <c r="FB561" s="5">
        <v>-1</v>
      </c>
      <c r="FC561" s="5">
        <v>-1</v>
      </c>
      <c r="FD561" s="5">
        <v>-1</v>
      </c>
      <c r="FE561" s="5">
        <v>-1</v>
      </c>
      <c r="FF561" s="5">
        <v>-1</v>
      </c>
      <c r="FG561" s="5">
        <v>-1</v>
      </c>
      <c r="FH561" s="5">
        <v>-1</v>
      </c>
      <c r="FI561" s="5">
        <v>-1</v>
      </c>
      <c r="FJ561" s="5">
        <v>-1</v>
      </c>
      <c r="FK561" s="5">
        <v>-1</v>
      </c>
      <c r="FL561" s="5">
        <v>-1</v>
      </c>
      <c r="FM561" s="5">
        <v>-1</v>
      </c>
      <c r="FN561" s="5">
        <v>-1</v>
      </c>
      <c r="FO561" s="5">
        <v>-1</v>
      </c>
      <c r="FP561" s="5">
        <v>-1</v>
      </c>
      <c r="FQ561" s="5">
        <v>-1</v>
      </c>
      <c r="FR561" s="5">
        <v>-1</v>
      </c>
      <c r="FS561" s="5">
        <v>-1</v>
      </c>
      <c r="FT561" s="5">
        <v>-1</v>
      </c>
      <c r="FU561" s="5">
        <v>-1</v>
      </c>
      <c r="FV561" s="5">
        <v>-1</v>
      </c>
      <c r="FW561" s="5">
        <v>-1</v>
      </c>
      <c r="FX561" s="5">
        <v>-1</v>
      </c>
      <c r="FY561" s="5">
        <v>-1</v>
      </c>
      <c r="FZ561" s="5">
        <v>-1</v>
      </c>
      <c r="GA561" s="5">
        <v>-1</v>
      </c>
      <c r="GB561" s="5">
        <v>-1</v>
      </c>
      <c r="GC561" s="5">
        <v>-1</v>
      </c>
      <c r="GD561" s="5">
        <v>-1</v>
      </c>
      <c r="GE561" s="5">
        <v>-1</v>
      </c>
      <c r="GF561" s="5">
        <v>-1</v>
      </c>
      <c r="GG561" s="5">
        <v>-1</v>
      </c>
      <c r="GH561" s="5">
        <v>-1</v>
      </c>
      <c r="GI561" s="5">
        <v>-1</v>
      </c>
      <c r="GJ561" s="5">
        <v>-1</v>
      </c>
      <c r="GK561" s="5">
        <v>-1</v>
      </c>
      <c r="GL561" s="5">
        <v>-1</v>
      </c>
      <c r="GM561" s="5">
        <v>-1</v>
      </c>
      <c r="GN561" s="5">
        <v>-1</v>
      </c>
      <c r="GO561" s="5">
        <v>-1</v>
      </c>
      <c r="GP561" s="5">
        <v>-1</v>
      </c>
      <c r="GQ561" s="5">
        <v>-1</v>
      </c>
      <c r="GR561" s="5">
        <v>1.2442922374429225E-8</v>
      </c>
      <c r="GS561" s="5">
        <v>-1</v>
      </c>
      <c r="GT561" s="5">
        <v>-1</v>
      </c>
      <c r="GU561" s="5">
        <v>-1</v>
      </c>
      <c r="GV561" s="5">
        <v>-1</v>
      </c>
      <c r="GW561" s="5">
        <v>-1</v>
      </c>
      <c r="GX561" s="5">
        <v>-1</v>
      </c>
      <c r="GY561" s="5">
        <v>-1</v>
      </c>
      <c r="GZ561" s="5">
        <v>-1</v>
      </c>
      <c r="HA561" s="5">
        <v>-1</v>
      </c>
      <c r="HB561" s="5">
        <v>-1</v>
      </c>
      <c r="HC561" s="5">
        <v>-1</v>
      </c>
      <c r="HD561" s="5">
        <v>-1</v>
      </c>
      <c r="HE561" s="5">
        <v>-1</v>
      </c>
      <c r="HF561" s="5">
        <v>-1</v>
      </c>
      <c r="HG561" s="5">
        <v>-1</v>
      </c>
      <c r="HH561" s="5">
        <v>-1</v>
      </c>
      <c r="HI561" s="5">
        <v>-1</v>
      </c>
      <c r="HJ561" s="5">
        <v>-1</v>
      </c>
      <c r="HK561" s="5">
        <v>-1</v>
      </c>
      <c r="HL561" s="5">
        <v>-1</v>
      </c>
      <c r="HM561" s="5">
        <v>-1</v>
      </c>
      <c r="HN561" s="5">
        <v>-1</v>
      </c>
      <c r="HO561" s="5" t="s">
        <v>720</v>
      </c>
    </row>
    <row r="562" spans="1:223" x14ac:dyDescent="0.25">
      <c r="A562" s="34" t="s">
        <v>20592</v>
      </c>
      <c r="B562" s="5">
        <v>2</v>
      </c>
      <c r="C562" s="5">
        <v>0</v>
      </c>
      <c r="D562" s="5">
        <v>2.162877641182298E-18</v>
      </c>
      <c r="E562" s="5">
        <v>0.2458997493353223</v>
      </c>
      <c r="F562" s="5">
        <v>2.2008257562307018E-3</v>
      </c>
      <c r="G562" s="5">
        <v>0.75189942490844719</v>
      </c>
      <c r="H562" s="5">
        <v>-1</v>
      </c>
      <c r="I562" s="5">
        <v>-1</v>
      </c>
      <c r="J562" s="5">
        <v>-1</v>
      </c>
      <c r="K562" s="5">
        <v>-1</v>
      </c>
      <c r="L562" s="5">
        <v>-1</v>
      </c>
      <c r="M562" s="5">
        <v>-1</v>
      </c>
      <c r="N562" s="5">
        <v>-1</v>
      </c>
      <c r="O562" s="5">
        <v>-1</v>
      </c>
      <c r="P562" s="5">
        <v>-1</v>
      </c>
      <c r="Q562" s="5">
        <v>-1</v>
      </c>
      <c r="R562" s="5">
        <v>-1</v>
      </c>
      <c r="S562" s="5">
        <v>-1</v>
      </c>
      <c r="T562" s="5">
        <v>-1</v>
      </c>
      <c r="U562" s="5">
        <v>-1</v>
      </c>
      <c r="V562" s="5">
        <v>-1</v>
      </c>
      <c r="W562" s="5">
        <v>-1</v>
      </c>
      <c r="X562" s="5">
        <v>-1</v>
      </c>
      <c r="Y562" s="5">
        <v>-1</v>
      </c>
      <c r="Z562" s="5">
        <v>-1</v>
      </c>
      <c r="AA562" s="5">
        <v>-1</v>
      </c>
      <c r="AB562" s="5">
        <v>-1</v>
      </c>
      <c r="AC562" s="5">
        <v>-1</v>
      </c>
      <c r="AD562" s="5">
        <v>-1</v>
      </c>
      <c r="AE562" s="5">
        <v>-1</v>
      </c>
      <c r="AF562" s="5">
        <v>-1</v>
      </c>
      <c r="AG562" s="5">
        <v>-1</v>
      </c>
      <c r="AH562" s="5">
        <v>-1</v>
      </c>
      <c r="AI562" s="5">
        <v>-1</v>
      </c>
      <c r="AJ562" s="5">
        <v>-1</v>
      </c>
      <c r="AK562" s="5">
        <v>-1</v>
      </c>
      <c r="AL562" s="5">
        <v>-1</v>
      </c>
      <c r="AM562" s="5">
        <v>-1</v>
      </c>
      <c r="AN562" s="5">
        <v>-1</v>
      </c>
      <c r="AO562" s="5">
        <v>-1</v>
      </c>
      <c r="AP562" s="5">
        <v>-1</v>
      </c>
      <c r="AQ562" s="5">
        <v>-1</v>
      </c>
      <c r="AR562" s="5">
        <v>-1</v>
      </c>
      <c r="AS562" s="5">
        <v>-1</v>
      </c>
      <c r="AT562" s="5">
        <v>-1</v>
      </c>
      <c r="AU562" s="5">
        <v>-1</v>
      </c>
      <c r="AV562" s="5">
        <v>-1</v>
      </c>
      <c r="AW562" s="5">
        <v>-1</v>
      </c>
      <c r="AX562" s="5">
        <v>-1</v>
      </c>
      <c r="AY562" s="5">
        <v>-1</v>
      </c>
      <c r="AZ562" s="5">
        <v>-1</v>
      </c>
      <c r="BA562" s="5">
        <v>-1</v>
      </c>
      <c r="BB562" s="5">
        <v>-1</v>
      </c>
      <c r="BC562" s="5">
        <v>-1</v>
      </c>
      <c r="BD562" s="5">
        <v>-1</v>
      </c>
      <c r="BE562" s="5">
        <v>-1</v>
      </c>
      <c r="BF562" s="5">
        <v>-1</v>
      </c>
      <c r="BG562" s="5">
        <v>-1</v>
      </c>
      <c r="BH562" s="5">
        <v>-1</v>
      </c>
      <c r="BI562" s="5">
        <v>-1</v>
      </c>
      <c r="BJ562" s="5">
        <v>-1</v>
      </c>
      <c r="BK562" s="5">
        <v>-1</v>
      </c>
      <c r="BL562" s="5">
        <v>-1</v>
      </c>
      <c r="BM562" s="5">
        <v>-1</v>
      </c>
      <c r="BN562" s="5">
        <v>-1</v>
      </c>
      <c r="BO562" s="5">
        <v>-1</v>
      </c>
      <c r="BP562" s="5">
        <v>-1</v>
      </c>
      <c r="BQ562" s="5">
        <v>-1</v>
      </c>
      <c r="BR562" s="5">
        <v>-1</v>
      </c>
      <c r="BS562" s="5">
        <v>-1</v>
      </c>
      <c r="BT562" s="5">
        <v>-1</v>
      </c>
      <c r="BU562" s="5">
        <v>-1</v>
      </c>
      <c r="BV562" s="5">
        <v>-1</v>
      </c>
      <c r="BW562" s="5">
        <v>-1</v>
      </c>
      <c r="BX562" s="5">
        <v>-1</v>
      </c>
      <c r="BY562" s="5">
        <v>-1</v>
      </c>
      <c r="BZ562" s="5">
        <v>-1</v>
      </c>
      <c r="CA562" s="5">
        <v>-1</v>
      </c>
      <c r="CB562" s="5">
        <v>-1</v>
      </c>
      <c r="CC562" s="5">
        <v>-1</v>
      </c>
      <c r="CD562" s="5">
        <v>-1</v>
      </c>
      <c r="CE562" s="5">
        <v>-1</v>
      </c>
      <c r="CF562" s="5">
        <v>-1</v>
      </c>
      <c r="CG562" s="5">
        <v>-1</v>
      </c>
      <c r="CH562" s="5">
        <v>-1</v>
      </c>
      <c r="CI562" s="5">
        <v>-1</v>
      </c>
      <c r="CJ562" s="5">
        <v>-1</v>
      </c>
      <c r="CK562" s="5">
        <v>-1</v>
      </c>
      <c r="CL562" s="5">
        <v>-1</v>
      </c>
      <c r="CM562" s="5">
        <v>-1</v>
      </c>
      <c r="CN562" s="5">
        <v>-1</v>
      </c>
      <c r="CO562" s="5">
        <v>-1</v>
      </c>
      <c r="CP562" s="5">
        <v>-1</v>
      </c>
      <c r="CQ562" s="5">
        <v>-1</v>
      </c>
      <c r="CR562" s="5">
        <v>-1</v>
      </c>
      <c r="CS562" s="5">
        <v>-1</v>
      </c>
      <c r="CT562" s="5">
        <v>-1</v>
      </c>
      <c r="CU562" s="5">
        <v>-1</v>
      </c>
      <c r="CV562" s="5">
        <v>-1</v>
      </c>
      <c r="CW562" s="5">
        <v>-1</v>
      </c>
      <c r="CX562" s="5">
        <v>-1</v>
      </c>
      <c r="CY562" s="5">
        <v>-1</v>
      </c>
      <c r="CZ562" s="5">
        <v>-1</v>
      </c>
      <c r="DA562" s="5">
        <v>-1</v>
      </c>
      <c r="DB562" s="5">
        <v>-1</v>
      </c>
      <c r="DC562" s="5">
        <v>-1</v>
      </c>
      <c r="DD562" s="5">
        <v>-1</v>
      </c>
      <c r="DE562" s="5">
        <v>-1</v>
      </c>
      <c r="DF562" s="5">
        <v>-1</v>
      </c>
      <c r="DG562" s="5">
        <v>-1</v>
      </c>
      <c r="DH562" s="5">
        <v>-1</v>
      </c>
      <c r="DI562" s="5">
        <v>-1</v>
      </c>
      <c r="DJ562" s="5">
        <v>-1</v>
      </c>
      <c r="DK562" s="5">
        <v>-1</v>
      </c>
      <c r="DL562" s="5">
        <v>-1</v>
      </c>
      <c r="DM562" s="5">
        <v>-1</v>
      </c>
      <c r="DN562" s="5">
        <v>-1</v>
      </c>
      <c r="DO562" s="5">
        <v>-1</v>
      </c>
      <c r="DP562" s="5">
        <v>-1</v>
      </c>
      <c r="DQ562" s="5">
        <v>-1</v>
      </c>
      <c r="DR562" s="5">
        <v>-1</v>
      </c>
      <c r="DS562" s="5">
        <v>-1</v>
      </c>
      <c r="DT562" s="5">
        <v>-1</v>
      </c>
      <c r="DU562" s="5">
        <v>-1</v>
      </c>
      <c r="DV562" s="5">
        <v>-1</v>
      </c>
      <c r="DW562" s="5">
        <v>-1</v>
      </c>
      <c r="DX562" s="5">
        <v>-1</v>
      </c>
      <c r="DY562" s="5">
        <v>-1</v>
      </c>
      <c r="DZ562" s="5">
        <v>-1</v>
      </c>
      <c r="EA562" s="5">
        <v>-1</v>
      </c>
      <c r="EB562" s="5">
        <v>-1</v>
      </c>
      <c r="EC562" s="5">
        <v>-1</v>
      </c>
      <c r="ED562" s="5">
        <v>-1</v>
      </c>
      <c r="EE562" s="5">
        <v>-1</v>
      </c>
      <c r="EF562" s="5">
        <v>-1</v>
      </c>
      <c r="EG562" s="5">
        <v>-1</v>
      </c>
      <c r="EH562" s="5">
        <v>-1</v>
      </c>
      <c r="EI562" s="5">
        <v>-1</v>
      </c>
      <c r="EJ562" s="5">
        <v>-1</v>
      </c>
      <c r="EK562" s="5">
        <v>-1</v>
      </c>
      <c r="EL562" s="5">
        <v>-1</v>
      </c>
      <c r="EM562" s="5">
        <v>-1</v>
      </c>
      <c r="EN562" s="5">
        <v>-1</v>
      </c>
      <c r="EO562" s="5">
        <v>-1</v>
      </c>
      <c r="EP562" s="5">
        <v>-1</v>
      </c>
      <c r="EQ562" s="5">
        <v>-1</v>
      </c>
      <c r="ER562" s="5">
        <v>-1</v>
      </c>
      <c r="ES562" s="5">
        <v>-1</v>
      </c>
      <c r="ET562" s="5">
        <v>-1</v>
      </c>
      <c r="EU562" s="5">
        <v>-1</v>
      </c>
      <c r="EV562" s="5">
        <v>-1</v>
      </c>
      <c r="EW562" s="5">
        <v>-1</v>
      </c>
      <c r="EX562" s="5">
        <v>-1</v>
      </c>
      <c r="EY562" s="5">
        <v>-1</v>
      </c>
      <c r="EZ562" s="5">
        <v>-1</v>
      </c>
      <c r="FA562" s="5">
        <v>-1</v>
      </c>
      <c r="FB562" s="5">
        <v>-1</v>
      </c>
      <c r="FC562" s="5">
        <v>-1</v>
      </c>
      <c r="FD562" s="5">
        <v>-1</v>
      </c>
      <c r="FE562" s="5">
        <v>-1</v>
      </c>
      <c r="FF562" s="5">
        <v>-1</v>
      </c>
      <c r="FG562" s="5">
        <v>-1</v>
      </c>
      <c r="FH562" s="5">
        <v>-1</v>
      </c>
      <c r="FI562" s="5">
        <v>-1</v>
      </c>
      <c r="FJ562" s="5">
        <v>-1</v>
      </c>
      <c r="FK562" s="5">
        <v>-1</v>
      </c>
      <c r="FL562" s="5">
        <v>-1</v>
      </c>
      <c r="FM562" s="5">
        <v>-1</v>
      </c>
      <c r="FN562" s="5">
        <v>-1</v>
      </c>
      <c r="FO562" s="5">
        <v>-1</v>
      </c>
      <c r="FP562" s="5">
        <v>-1</v>
      </c>
      <c r="FQ562" s="5">
        <v>-1</v>
      </c>
      <c r="FR562" s="5">
        <v>-1</v>
      </c>
      <c r="FS562" s="5">
        <v>-1</v>
      </c>
      <c r="FT562" s="5">
        <v>-1</v>
      </c>
      <c r="FU562" s="5">
        <v>-1</v>
      </c>
      <c r="FV562" s="5">
        <v>-1</v>
      </c>
      <c r="FW562" s="5">
        <v>-1</v>
      </c>
      <c r="FX562" s="5">
        <v>-1</v>
      </c>
      <c r="FY562" s="5">
        <v>-1</v>
      </c>
      <c r="FZ562" s="5">
        <v>-1</v>
      </c>
      <c r="GA562" s="5">
        <v>-1</v>
      </c>
      <c r="GB562" s="5">
        <v>-1</v>
      </c>
      <c r="GC562" s="5">
        <v>-1</v>
      </c>
      <c r="GD562" s="5">
        <v>-1</v>
      </c>
      <c r="GE562" s="5">
        <v>-1</v>
      </c>
      <c r="GF562" s="5">
        <v>-1</v>
      </c>
      <c r="GG562" s="5">
        <v>-1</v>
      </c>
      <c r="GH562" s="5">
        <v>-1</v>
      </c>
      <c r="GI562" s="5">
        <v>-1</v>
      </c>
      <c r="GJ562" s="5">
        <v>-1</v>
      </c>
      <c r="GK562" s="5">
        <v>-1</v>
      </c>
      <c r="GL562" s="5">
        <v>-1</v>
      </c>
      <c r="GM562" s="5">
        <v>-1</v>
      </c>
      <c r="GN562" s="5">
        <v>-1</v>
      </c>
      <c r="GO562" s="5">
        <v>-1</v>
      </c>
      <c r="GP562" s="5">
        <v>-1</v>
      </c>
      <c r="GQ562" s="5">
        <v>-1</v>
      </c>
      <c r="GR562" s="5">
        <v>8.826902587519024E-6</v>
      </c>
      <c r="GS562" s="5">
        <v>-1</v>
      </c>
      <c r="GT562" s="5">
        <v>-1</v>
      </c>
      <c r="GU562" s="5">
        <v>-1</v>
      </c>
      <c r="GV562" s="5">
        <v>-1</v>
      </c>
      <c r="GW562" s="5">
        <v>-1</v>
      </c>
      <c r="GX562" s="5">
        <v>-1</v>
      </c>
      <c r="GY562" s="5">
        <v>-1</v>
      </c>
      <c r="GZ562" s="5">
        <v>-1</v>
      </c>
      <c r="HA562" s="5">
        <v>-1</v>
      </c>
      <c r="HB562" s="5">
        <v>-1</v>
      </c>
      <c r="HC562" s="5">
        <v>-1</v>
      </c>
      <c r="HD562" s="5">
        <v>-1</v>
      </c>
      <c r="HE562" s="5">
        <v>-1</v>
      </c>
      <c r="HF562" s="5">
        <v>-1</v>
      </c>
      <c r="HG562" s="5">
        <v>-1</v>
      </c>
      <c r="HH562" s="5">
        <v>-1</v>
      </c>
      <c r="HI562" s="5">
        <v>-1</v>
      </c>
      <c r="HJ562" s="5">
        <v>-1</v>
      </c>
      <c r="HK562" s="5">
        <v>-1</v>
      </c>
      <c r="HL562" s="5">
        <v>-1</v>
      </c>
      <c r="HM562" s="5">
        <v>-1</v>
      </c>
      <c r="HN562" s="5">
        <v>-1</v>
      </c>
      <c r="HO562" s="5" t="s">
        <v>720</v>
      </c>
    </row>
    <row r="563" spans="1:223" x14ac:dyDescent="0.25">
      <c r="A563" s="34" t="s">
        <v>20608</v>
      </c>
      <c r="B563" s="5">
        <v>2</v>
      </c>
      <c r="C563" s="5">
        <v>0</v>
      </c>
      <c r="D563" s="5">
        <v>8.3462025760827331E-26</v>
      </c>
      <c r="E563" s="5">
        <v>0.76265672178085964</v>
      </c>
      <c r="F563" s="5">
        <v>4.1492942203268388E-3</v>
      </c>
      <c r="G563" s="5">
        <v>0.23319398399881291</v>
      </c>
      <c r="H563" s="5">
        <v>-1</v>
      </c>
      <c r="I563" s="5">
        <v>-1</v>
      </c>
      <c r="J563" s="5">
        <v>-1</v>
      </c>
      <c r="K563" s="5">
        <v>-1</v>
      </c>
      <c r="L563" s="5">
        <v>-1</v>
      </c>
      <c r="M563" s="5">
        <v>-1</v>
      </c>
      <c r="N563" s="5">
        <v>-1</v>
      </c>
      <c r="O563" s="5">
        <v>-1</v>
      </c>
      <c r="P563" s="5">
        <v>-1</v>
      </c>
      <c r="Q563" s="5">
        <v>-1</v>
      </c>
      <c r="R563" s="5">
        <v>-1</v>
      </c>
      <c r="S563" s="5">
        <v>-1</v>
      </c>
      <c r="T563" s="5">
        <v>-1</v>
      </c>
      <c r="U563" s="5">
        <v>-1</v>
      </c>
      <c r="V563" s="5">
        <v>-1</v>
      </c>
      <c r="W563" s="5">
        <v>-1</v>
      </c>
      <c r="X563" s="5">
        <v>-1</v>
      </c>
      <c r="Y563" s="5">
        <v>-1</v>
      </c>
      <c r="Z563" s="5">
        <v>-1</v>
      </c>
      <c r="AA563" s="5">
        <v>-1</v>
      </c>
      <c r="AB563" s="5">
        <v>-1</v>
      </c>
      <c r="AC563" s="5">
        <v>-1</v>
      </c>
      <c r="AD563" s="5">
        <v>-1</v>
      </c>
      <c r="AE563" s="5">
        <v>-1</v>
      </c>
      <c r="AF563" s="5">
        <v>-1</v>
      </c>
      <c r="AG563" s="5">
        <v>-1</v>
      </c>
      <c r="AH563" s="5">
        <v>-1</v>
      </c>
      <c r="AI563" s="5">
        <v>-1</v>
      </c>
      <c r="AJ563" s="5">
        <v>-1</v>
      </c>
      <c r="AK563" s="5">
        <v>-1</v>
      </c>
      <c r="AL563" s="5">
        <v>-1</v>
      </c>
      <c r="AM563" s="5">
        <v>-1</v>
      </c>
      <c r="AN563" s="5">
        <v>-1</v>
      </c>
      <c r="AO563" s="5">
        <v>-1</v>
      </c>
      <c r="AP563" s="5">
        <v>-1</v>
      </c>
      <c r="AQ563" s="5">
        <v>-1</v>
      </c>
      <c r="AR563" s="5">
        <v>-1</v>
      </c>
      <c r="AS563" s="5">
        <v>-1</v>
      </c>
      <c r="AT563" s="5">
        <v>-1</v>
      </c>
      <c r="AU563" s="5">
        <v>-1</v>
      </c>
      <c r="AV563" s="5">
        <v>-1</v>
      </c>
      <c r="AW563" s="5">
        <v>-1</v>
      </c>
      <c r="AX563" s="5">
        <v>-1</v>
      </c>
      <c r="AY563" s="5">
        <v>-1</v>
      </c>
      <c r="AZ563" s="5">
        <v>-1</v>
      </c>
      <c r="BA563" s="5">
        <v>-1</v>
      </c>
      <c r="BB563" s="5">
        <v>-1</v>
      </c>
      <c r="BC563" s="5">
        <v>-1</v>
      </c>
      <c r="BD563" s="5">
        <v>-1</v>
      </c>
      <c r="BE563" s="5">
        <v>-1</v>
      </c>
      <c r="BF563" s="5">
        <v>-1</v>
      </c>
      <c r="BG563" s="5">
        <v>-1</v>
      </c>
      <c r="BH563" s="5">
        <v>-1</v>
      </c>
      <c r="BI563" s="5">
        <v>-1</v>
      </c>
      <c r="BJ563" s="5">
        <v>-1</v>
      </c>
      <c r="BK563" s="5">
        <v>-1</v>
      </c>
      <c r="BL563" s="5">
        <v>-1</v>
      </c>
      <c r="BM563" s="5">
        <v>-1</v>
      </c>
      <c r="BN563" s="5">
        <v>-1</v>
      </c>
      <c r="BO563" s="5">
        <v>-1</v>
      </c>
      <c r="BP563" s="5">
        <v>-1</v>
      </c>
      <c r="BQ563" s="5">
        <v>-1</v>
      </c>
      <c r="BR563" s="5">
        <v>-1</v>
      </c>
      <c r="BS563" s="5">
        <v>-1</v>
      </c>
      <c r="BT563" s="5">
        <v>-1</v>
      </c>
      <c r="BU563" s="5">
        <v>-1</v>
      </c>
      <c r="BV563" s="5">
        <v>-1</v>
      </c>
      <c r="BW563" s="5">
        <v>-1</v>
      </c>
      <c r="BX563" s="5">
        <v>-1</v>
      </c>
      <c r="BY563" s="5">
        <v>-1</v>
      </c>
      <c r="BZ563" s="5">
        <v>-1</v>
      </c>
      <c r="CA563" s="5">
        <v>-1</v>
      </c>
      <c r="CB563" s="5">
        <v>-1</v>
      </c>
      <c r="CC563" s="5">
        <v>-1</v>
      </c>
      <c r="CD563" s="5">
        <v>-1</v>
      </c>
      <c r="CE563" s="5">
        <v>-1</v>
      </c>
      <c r="CF563" s="5">
        <v>-1</v>
      </c>
      <c r="CG563" s="5">
        <v>-1</v>
      </c>
      <c r="CH563" s="5">
        <v>-1</v>
      </c>
      <c r="CI563" s="5">
        <v>-1</v>
      </c>
      <c r="CJ563" s="5">
        <v>-1</v>
      </c>
      <c r="CK563" s="5">
        <v>-1</v>
      </c>
      <c r="CL563" s="5">
        <v>-1</v>
      </c>
      <c r="CM563" s="5">
        <v>-1</v>
      </c>
      <c r="CN563" s="5">
        <v>-1</v>
      </c>
      <c r="CO563" s="5">
        <v>-1</v>
      </c>
      <c r="CP563" s="5">
        <v>-1</v>
      </c>
      <c r="CQ563" s="5">
        <v>-1</v>
      </c>
      <c r="CR563" s="5">
        <v>-1</v>
      </c>
      <c r="CS563" s="5">
        <v>-1</v>
      </c>
      <c r="CT563" s="5">
        <v>-1</v>
      </c>
      <c r="CU563" s="5">
        <v>-1</v>
      </c>
      <c r="CV563" s="5">
        <v>-1</v>
      </c>
      <c r="CW563" s="5">
        <v>-1</v>
      </c>
      <c r="CX563" s="5">
        <v>-1</v>
      </c>
      <c r="CY563" s="5">
        <v>-1</v>
      </c>
      <c r="CZ563" s="5">
        <v>-1</v>
      </c>
      <c r="DA563" s="5">
        <v>-1</v>
      </c>
      <c r="DB563" s="5">
        <v>-1</v>
      </c>
      <c r="DC563" s="5">
        <v>-1</v>
      </c>
      <c r="DD563" s="5">
        <v>-1</v>
      </c>
      <c r="DE563" s="5">
        <v>-1</v>
      </c>
      <c r="DF563" s="5">
        <v>-1</v>
      </c>
      <c r="DG563" s="5">
        <v>-1</v>
      </c>
      <c r="DH563" s="5">
        <v>-1</v>
      </c>
      <c r="DI563" s="5">
        <v>-1</v>
      </c>
      <c r="DJ563" s="5">
        <v>-1</v>
      </c>
      <c r="DK563" s="5">
        <v>-1</v>
      </c>
      <c r="DL563" s="5">
        <v>-1</v>
      </c>
      <c r="DM563" s="5">
        <v>-1</v>
      </c>
      <c r="DN563" s="5">
        <v>-1</v>
      </c>
      <c r="DO563" s="5">
        <v>-1</v>
      </c>
      <c r="DP563" s="5">
        <v>-1</v>
      </c>
      <c r="DQ563" s="5">
        <v>-1</v>
      </c>
      <c r="DR563" s="5">
        <v>-1</v>
      </c>
      <c r="DS563" s="5">
        <v>-1</v>
      </c>
      <c r="DT563" s="5">
        <v>-1</v>
      </c>
      <c r="DU563" s="5">
        <v>-1</v>
      </c>
      <c r="DV563" s="5">
        <v>-1</v>
      </c>
      <c r="DW563" s="5">
        <v>-1</v>
      </c>
      <c r="DX563" s="5">
        <v>-1</v>
      </c>
      <c r="DY563" s="5">
        <v>-1</v>
      </c>
      <c r="DZ563" s="5">
        <v>-1</v>
      </c>
      <c r="EA563" s="5">
        <v>-1</v>
      </c>
      <c r="EB563" s="5">
        <v>-1</v>
      </c>
      <c r="EC563" s="5">
        <v>-1</v>
      </c>
      <c r="ED563" s="5">
        <v>-1</v>
      </c>
      <c r="EE563" s="5">
        <v>-1</v>
      </c>
      <c r="EF563" s="5">
        <v>-1</v>
      </c>
      <c r="EG563" s="5">
        <v>-1</v>
      </c>
      <c r="EH563" s="5">
        <v>-1</v>
      </c>
      <c r="EI563" s="5">
        <v>-1</v>
      </c>
      <c r="EJ563" s="5">
        <v>-1</v>
      </c>
      <c r="EK563" s="5">
        <v>-1</v>
      </c>
      <c r="EL563" s="5">
        <v>-1</v>
      </c>
      <c r="EM563" s="5">
        <v>-1</v>
      </c>
      <c r="EN563" s="5">
        <v>-1</v>
      </c>
      <c r="EO563" s="5">
        <v>-1</v>
      </c>
      <c r="EP563" s="5">
        <v>-1</v>
      </c>
      <c r="EQ563" s="5">
        <v>-1</v>
      </c>
      <c r="ER563" s="5">
        <v>-1</v>
      </c>
      <c r="ES563" s="5">
        <v>-1</v>
      </c>
      <c r="ET563" s="5">
        <v>-1</v>
      </c>
      <c r="EU563" s="5">
        <v>-1</v>
      </c>
      <c r="EV563" s="5">
        <v>-1</v>
      </c>
      <c r="EW563" s="5">
        <v>-1</v>
      </c>
      <c r="EX563" s="5">
        <v>-1</v>
      </c>
      <c r="EY563" s="5">
        <v>-1</v>
      </c>
      <c r="EZ563" s="5">
        <v>-1</v>
      </c>
      <c r="FA563" s="5">
        <v>-1</v>
      </c>
      <c r="FB563" s="5">
        <v>-1</v>
      </c>
      <c r="FC563" s="5">
        <v>-1</v>
      </c>
      <c r="FD563" s="5">
        <v>-1</v>
      </c>
      <c r="FE563" s="5">
        <v>-1</v>
      </c>
      <c r="FF563" s="5">
        <v>-1</v>
      </c>
      <c r="FG563" s="5">
        <v>-1</v>
      </c>
      <c r="FH563" s="5">
        <v>-1</v>
      </c>
      <c r="FI563" s="5">
        <v>-1</v>
      </c>
      <c r="FJ563" s="5">
        <v>-1</v>
      </c>
      <c r="FK563" s="5">
        <v>-1</v>
      </c>
      <c r="FL563" s="5">
        <v>-1</v>
      </c>
      <c r="FM563" s="5">
        <v>-1</v>
      </c>
      <c r="FN563" s="5">
        <v>-1</v>
      </c>
      <c r="FO563" s="5">
        <v>-1</v>
      </c>
      <c r="FP563" s="5">
        <v>-1</v>
      </c>
      <c r="FQ563" s="5">
        <v>-1</v>
      </c>
      <c r="FR563" s="5">
        <v>-1</v>
      </c>
      <c r="FS563" s="5">
        <v>-1</v>
      </c>
      <c r="FT563" s="5">
        <v>-1</v>
      </c>
      <c r="FU563" s="5">
        <v>-1</v>
      </c>
      <c r="FV563" s="5">
        <v>-1</v>
      </c>
      <c r="FW563" s="5">
        <v>-1</v>
      </c>
      <c r="FX563" s="5">
        <v>-1</v>
      </c>
      <c r="FY563" s="5">
        <v>-1</v>
      </c>
      <c r="FZ563" s="5">
        <v>-1</v>
      </c>
      <c r="GA563" s="5">
        <v>-1</v>
      </c>
      <c r="GB563" s="5">
        <v>-1</v>
      </c>
      <c r="GC563" s="5">
        <v>-1</v>
      </c>
      <c r="GD563" s="5">
        <v>-1</v>
      </c>
      <c r="GE563" s="5">
        <v>-1</v>
      </c>
      <c r="GF563" s="5">
        <v>-1</v>
      </c>
      <c r="GG563" s="5">
        <v>-1</v>
      </c>
      <c r="GH563" s="5">
        <v>-1</v>
      </c>
      <c r="GI563" s="5">
        <v>-1</v>
      </c>
      <c r="GJ563" s="5">
        <v>-1</v>
      </c>
      <c r="GK563" s="5">
        <v>-1</v>
      </c>
      <c r="GL563" s="5">
        <v>-1</v>
      </c>
      <c r="GM563" s="5">
        <v>-1</v>
      </c>
      <c r="GN563" s="5">
        <v>-1</v>
      </c>
      <c r="GO563" s="5">
        <v>-1</v>
      </c>
      <c r="GP563" s="5">
        <v>-1</v>
      </c>
      <c r="GQ563" s="5">
        <v>-1</v>
      </c>
      <c r="GR563" s="5">
        <v>8.9041095890410944E-9</v>
      </c>
      <c r="GS563" s="5">
        <v>-1</v>
      </c>
      <c r="GT563" s="5">
        <v>-1</v>
      </c>
      <c r="GU563" s="5">
        <v>-1</v>
      </c>
      <c r="GV563" s="5">
        <v>-1</v>
      </c>
      <c r="GW563" s="5">
        <v>-1</v>
      </c>
      <c r="GX563" s="5">
        <v>-1</v>
      </c>
      <c r="GY563" s="5">
        <v>-1</v>
      </c>
      <c r="GZ563" s="5">
        <v>-1</v>
      </c>
      <c r="HA563" s="5">
        <v>-1</v>
      </c>
      <c r="HB563" s="5">
        <v>-1</v>
      </c>
      <c r="HC563" s="5">
        <v>-1</v>
      </c>
      <c r="HD563" s="5">
        <v>-1</v>
      </c>
      <c r="HE563" s="5">
        <v>-1</v>
      </c>
      <c r="HF563" s="5">
        <v>-1</v>
      </c>
      <c r="HG563" s="5">
        <v>-1</v>
      </c>
      <c r="HH563" s="5">
        <v>-1</v>
      </c>
      <c r="HI563" s="5">
        <v>-1</v>
      </c>
      <c r="HJ563" s="5">
        <v>-1</v>
      </c>
      <c r="HK563" s="5">
        <v>-1</v>
      </c>
      <c r="HL563" s="5">
        <v>-1</v>
      </c>
      <c r="HM563" s="5">
        <v>-1</v>
      </c>
      <c r="HN563" s="5">
        <v>-1</v>
      </c>
      <c r="HO563" s="5" t="s">
        <v>720</v>
      </c>
    </row>
    <row r="564" spans="1:223" x14ac:dyDescent="0.25">
      <c r="A564" s="36" t="s">
        <v>20680</v>
      </c>
      <c r="B564" s="5">
        <v>2</v>
      </c>
      <c r="C564" s="5">
        <v>0</v>
      </c>
      <c r="D564" s="5">
        <v>0.2847927347519062</v>
      </c>
      <c r="E564" s="5">
        <v>0.29810946203901328</v>
      </c>
      <c r="F564" s="5">
        <v>3.0439540192930284E-2</v>
      </c>
      <c r="G564" s="5">
        <v>0.38665826301615136</v>
      </c>
      <c r="H564" s="5">
        <v>-1</v>
      </c>
      <c r="I564" s="5">
        <v>-1</v>
      </c>
      <c r="J564" s="5">
        <v>-1</v>
      </c>
      <c r="K564" s="5">
        <v>-1</v>
      </c>
      <c r="L564" s="5">
        <v>-1</v>
      </c>
      <c r="M564" s="5">
        <v>-1</v>
      </c>
      <c r="N564" s="5">
        <v>-1</v>
      </c>
      <c r="O564" s="5">
        <v>-1</v>
      </c>
      <c r="P564" s="5">
        <v>-1</v>
      </c>
      <c r="Q564" s="5">
        <v>-1</v>
      </c>
      <c r="R564" s="5">
        <v>-1</v>
      </c>
      <c r="S564" s="5">
        <v>-1</v>
      </c>
      <c r="T564" s="5">
        <v>-1</v>
      </c>
      <c r="U564" s="5">
        <v>-1</v>
      </c>
      <c r="V564" s="5">
        <v>-1</v>
      </c>
      <c r="W564" s="5">
        <v>-1</v>
      </c>
      <c r="X564" s="5">
        <v>-1</v>
      </c>
      <c r="Y564" s="5">
        <v>-1</v>
      </c>
      <c r="Z564" s="5">
        <v>-1</v>
      </c>
      <c r="AA564" s="5">
        <v>-1</v>
      </c>
      <c r="AB564" s="5">
        <v>-1</v>
      </c>
      <c r="AC564" s="5">
        <v>-1</v>
      </c>
      <c r="AD564" s="5">
        <v>-1</v>
      </c>
      <c r="AE564" s="5">
        <v>-1</v>
      </c>
      <c r="AF564" s="5">
        <v>-1</v>
      </c>
      <c r="AG564" s="5">
        <v>-1</v>
      </c>
      <c r="AH564" s="5">
        <v>-1</v>
      </c>
      <c r="AI564" s="5">
        <v>-1</v>
      </c>
      <c r="AJ564" s="5">
        <v>-1</v>
      </c>
      <c r="AK564" s="5">
        <v>-1</v>
      </c>
      <c r="AL564" s="5">
        <v>-1</v>
      </c>
      <c r="AM564" s="5">
        <v>-1</v>
      </c>
      <c r="AN564" s="5">
        <v>-1</v>
      </c>
      <c r="AO564" s="5">
        <v>-1</v>
      </c>
      <c r="AP564" s="5">
        <v>-1</v>
      </c>
      <c r="AQ564" s="5">
        <v>-1</v>
      </c>
      <c r="AR564" s="5">
        <v>-1</v>
      </c>
      <c r="AS564" s="5">
        <v>-1</v>
      </c>
      <c r="AT564" s="5">
        <v>-1</v>
      </c>
      <c r="AU564" s="5">
        <v>-1</v>
      </c>
      <c r="AV564" s="5">
        <v>-1</v>
      </c>
      <c r="AW564" s="5">
        <v>-1</v>
      </c>
      <c r="AX564" s="5">
        <v>-1</v>
      </c>
      <c r="AY564" s="5">
        <v>-1</v>
      </c>
      <c r="AZ564" s="5">
        <v>-1</v>
      </c>
      <c r="BA564" s="5">
        <v>-1</v>
      </c>
      <c r="BB564" s="5">
        <v>-1</v>
      </c>
      <c r="BC564" s="5">
        <v>-1</v>
      </c>
      <c r="BD564" s="5">
        <v>-1</v>
      </c>
      <c r="BE564" s="5">
        <v>-1</v>
      </c>
      <c r="BF564" s="5">
        <v>-1</v>
      </c>
      <c r="BG564" s="5">
        <v>-1</v>
      </c>
      <c r="BH564" s="5">
        <v>-1</v>
      </c>
      <c r="BI564" s="5">
        <v>-1</v>
      </c>
      <c r="BJ564" s="5">
        <v>-1</v>
      </c>
      <c r="BK564" s="5">
        <v>-1</v>
      </c>
      <c r="BL564" s="5">
        <v>-1</v>
      </c>
      <c r="BM564" s="5">
        <v>-1</v>
      </c>
      <c r="BN564" s="5">
        <v>-1</v>
      </c>
      <c r="BO564" s="5">
        <v>-1</v>
      </c>
      <c r="BP564" s="5">
        <v>-1</v>
      </c>
      <c r="BQ564" s="5">
        <v>-1</v>
      </c>
      <c r="BR564" s="5">
        <v>-1</v>
      </c>
      <c r="BS564" s="5">
        <v>-1</v>
      </c>
      <c r="BT564" s="5">
        <v>-1</v>
      </c>
      <c r="BU564" s="5">
        <v>-1</v>
      </c>
      <c r="BV564" s="5">
        <v>-1</v>
      </c>
      <c r="BW564" s="5">
        <v>-1</v>
      </c>
      <c r="BX564" s="5">
        <v>-1</v>
      </c>
      <c r="BY564" s="5">
        <v>-1</v>
      </c>
      <c r="BZ564" s="5">
        <v>-1</v>
      </c>
      <c r="CA564" s="5">
        <v>-1</v>
      </c>
      <c r="CB564" s="5">
        <v>-1</v>
      </c>
      <c r="CC564" s="5">
        <v>-1</v>
      </c>
      <c r="CD564" s="5">
        <v>-1</v>
      </c>
      <c r="CE564" s="5">
        <v>-1</v>
      </c>
      <c r="CF564" s="5">
        <v>-1</v>
      </c>
      <c r="CG564" s="5">
        <v>-1</v>
      </c>
      <c r="CH564" s="5">
        <v>-1</v>
      </c>
      <c r="CI564" s="5">
        <v>-1</v>
      </c>
      <c r="CJ564" s="5">
        <v>-1</v>
      </c>
      <c r="CK564" s="5">
        <v>-1</v>
      </c>
      <c r="CL564" s="5">
        <v>-1</v>
      </c>
      <c r="CM564" s="5">
        <v>-1</v>
      </c>
      <c r="CN564" s="5">
        <v>-1</v>
      </c>
      <c r="CO564" s="5">
        <v>-1</v>
      </c>
      <c r="CP564" s="5">
        <v>-1</v>
      </c>
      <c r="CQ564" s="5">
        <v>-1</v>
      </c>
      <c r="CR564" s="5">
        <v>-1</v>
      </c>
      <c r="CS564" s="5">
        <v>-1</v>
      </c>
      <c r="CT564" s="5">
        <v>-1</v>
      </c>
      <c r="CU564" s="5">
        <v>-1</v>
      </c>
      <c r="CV564" s="5">
        <v>-1</v>
      </c>
      <c r="CW564" s="5">
        <v>-1</v>
      </c>
      <c r="CX564" s="5">
        <v>-1</v>
      </c>
      <c r="CY564" s="5">
        <v>-1</v>
      </c>
      <c r="CZ564" s="5">
        <v>-1</v>
      </c>
      <c r="DA564" s="5">
        <v>-1</v>
      </c>
      <c r="DB564" s="5">
        <v>-1</v>
      </c>
      <c r="DC564" s="5">
        <v>-1</v>
      </c>
      <c r="DD564" s="5">
        <v>-1</v>
      </c>
      <c r="DE564" s="5">
        <v>-1</v>
      </c>
      <c r="DF564" s="5">
        <v>-1</v>
      </c>
      <c r="DG564" s="5">
        <v>-1</v>
      </c>
      <c r="DH564" s="5">
        <v>-1</v>
      </c>
      <c r="DI564" s="5">
        <v>-1</v>
      </c>
      <c r="DJ564" s="5">
        <v>-1</v>
      </c>
      <c r="DK564" s="5">
        <v>-1</v>
      </c>
      <c r="DL564" s="5">
        <v>-1</v>
      </c>
      <c r="DM564" s="5">
        <v>-1</v>
      </c>
      <c r="DN564" s="5">
        <v>-1</v>
      </c>
      <c r="DO564" s="5">
        <v>-1</v>
      </c>
      <c r="DP564" s="5">
        <v>-1</v>
      </c>
      <c r="DQ564" s="5">
        <v>-1</v>
      </c>
      <c r="DR564" s="5">
        <v>-1</v>
      </c>
      <c r="DS564" s="5">
        <v>-1</v>
      </c>
      <c r="DT564" s="5">
        <v>-1</v>
      </c>
      <c r="DU564" s="5">
        <v>-1</v>
      </c>
      <c r="DV564" s="5">
        <v>-1</v>
      </c>
      <c r="DW564" s="5">
        <v>-1</v>
      </c>
      <c r="DX564" s="5">
        <v>-1</v>
      </c>
      <c r="DY564" s="5">
        <v>-1</v>
      </c>
      <c r="DZ564" s="5">
        <v>-1</v>
      </c>
      <c r="EA564" s="5">
        <v>-1</v>
      </c>
      <c r="EB564" s="5">
        <v>-1</v>
      </c>
      <c r="EC564" s="5">
        <v>-1</v>
      </c>
      <c r="ED564" s="5">
        <v>-1</v>
      </c>
      <c r="EE564" s="5">
        <v>-1</v>
      </c>
      <c r="EF564" s="5">
        <v>-1</v>
      </c>
      <c r="EG564" s="5">
        <v>-1</v>
      </c>
      <c r="EH564" s="5">
        <v>-1</v>
      </c>
      <c r="EI564" s="5">
        <v>-1</v>
      </c>
      <c r="EJ564" s="5">
        <v>-1</v>
      </c>
      <c r="EK564" s="5">
        <v>-1</v>
      </c>
      <c r="EL564" s="5">
        <v>-1</v>
      </c>
      <c r="EM564" s="5">
        <v>-1</v>
      </c>
      <c r="EN564" s="5">
        <v>-1</v>
      </c>
      <c r="EO564" s="5">
        <v>-1</v>
      </c>
      <c r="EP564" s="5">
        <v>-1</v>
      </c>
      <c r="EQ564" s="5">
        <v>-1</v>
      </c>
      <c r="ER564" s="5">
        <v>-1</v>
      </c>
      <c r="ES564" s="5">
        <v>-1</v>
      </c>
      <c r="ET564" s="5">
        <v>-1</v>
      </c>
      <c r="EU564" s="5">
        <v>-1</v>
      </c>
      <c r="EV564" s="5">
        <v>-1</v>
      </c>
      <c r="EW564" s="5">
        <v>-1</v>
      </c>
      <c r="EX564" s="5">
        <v>-1</v>
      </c>
      <c r="EY564" s="5">
        <v>-1</v>
      </c>
      <c r="EZ564" s="5">
        <v>-1</v>
      </c>
      <c r="FA564" s="5">
        <v>-1</v>
      </c>
      <c r="FB564" s="5">
        <v>-1</v>
      </c>
      <c r="FC564" s="5">
        <v>-1</v>
      </c>
      <c r="FD564" s="5">
        <v>-1</v>
      </c>
      <c r="FE564" s="5">
        <v>-1</v>
      </c>
      <c r="FF564" s="5">
        <v>-1</v>
      </c>
      <c r="FG564" s="5">
        <v>-1</v>
      </c>
      <c r="FH564" s="5">
        <v>-1</v>
      </c>
      <c r="FI564" s="5">
        <v>-1</v>
      </c>
      <c r="FJ564" s="5">
        <v>-1</v>
      </c>
      <c r="FK564" s="5">
        <v>-1</v>
      </c>
      <c r="FL564" s="5">
        <v>-1</v>
      </c>
      <c r="FM564" s="5">
        <v>-1</v>
      </c>
      <c r="FN564" s="5">
        <v>-1</v>
      </c>
      <c r="FO564" s="5">
        <v>-1</v>
      </c>
      <c r="FP564" s="5">
        <v>-1</v>
      </c>
      <c r="FQ564" s="5">
        <v>-1</v>
      </c>
      <c r="FR564" s="5">
        <v>-1</v>
      </c>
      <c r="FS564" s="5">
        <v>-1</v>
      </c>
      <c r="FT564" s="5">
        <v>-1</v>
      </c>
      <c r="FU564" s="5">
        <v>-1</v>
      </c>
      <c r="FV564" s="5">
        <v>-1</v>
      </c>
      <c r="FW564" s="5">
        <v>-1</v>
      </c>
      <c r="FX564" s="5">
        <v>-1</v>
      </c>
      <c r="FY564" s="5">
        <v>-1</v>
      </c>
      <c r="FZ564" s="5">
        <v>-1</v>
      </c>
      <c r="GA564" s="5">
        <v>-1</v>
      </c>
      <c r="GB564" s="5">
        <v>-1</v>
      </c>
      <c r="GC564" s="5">
        <v>-1</v>
      </c>
      <c r="GD564" s="5">
        <v>-1</v>
      </c>
      <c r="GE564" s="5">
        <v>-1</v>
      </c>
      <c r="GF564" s="5">
        <v>-1</v>
      </c>
      <c r="GG564" s="5">
        <v>-1</v>
      </c>
      <c r="GH564" s="5">
        <v>-1</v>
      </c>
      <c r="GI564" s="5">
        <v>-1</v>
      </c>
      <c r="GJ564" s="5">
        <v>-1</v>
      </c>
      <c r="GK564" s="5">
        <v>-1</v>
      </c>
      <c r="GL564" s="5">
        <v>-1</v>
      </c>
      <c r="GM564" s="5">
        <v>-1</v>
      </c>
      <c r="GN564" s="5">
        <v>-1</v>
      </c>
      <c r="GO564" s="5">
        <v>-1</v>
      </c>
      <c r="GP564" s="5">
        <v>-1</v>
      </c>
      <c r="GQ564" s="5">
        <v>-1</v>
      </c>
      <c r="GR564" s="5">
        <v>1.3729071537290714E-7</v>
      </c>
      <c r="GS564" s="5">
        <v>-1</v>
      </c>
      <c r="GT564" s="5">
        <v>-1</v>
      </c>
      <c r="GU564" s="5">
        <v>-1</v>
      </c>
      <c r="GV564" s="5">
        <v>-1</v>
      </c>
      <c r="GW564" s="5">
        <v>-1</v>
      </c>
      <c r="GX564" s="5">
        <v>-1</v>
      </c>
      <c r="GY564" s="5">
        <v>-1</v>
      </c>
      <c r="GZ564" s="5">
        <v>-1</v>
      </c>
      <c r="HA564" s="5">
        <v>-1</v>
      </c>
      <c r="HB564" s="5">
        <v>-1</v>
      </c>
      <c r="HC564" s="5">
        <v>-1</v>
      </c>
      <c r="HD564" s="5">
        <v>-1</v>
      </c>
      <c r="HE564" s="5">
        <v>-1</v>
      </c>
      <c r="HF564" s="5">
        <v>-1</v>
      </c>
      <c r="HG564" s="5">
        <v>-1</v>
      </c>
      <c r="HH564" s="5">
        <v>-1</v>
      </c>
      <c r="HI564" s="5">
        <v>-1</v>
      </c>
      <c r="HJ564" s="5">
        <v>-1</v>
      </c>
      <c r="HK564" s="5">
        <v>-1</v>
      </c>
      <c r="HL564" s="5">
        <v>-1</v>
      </c>
      <c r="HM564" s="5">
        <v>-1</v>
      </c>
      <c r="HN564" s="5">
        <v>-1</v>
      </c>
      <c r="HO564" s="5" t="s">
        <v>720</v>
      </c>
    </row>
    <row r="565" spans="1:223" x14ac:dyDescent="0.25">
      <c r="A565" s="36" t="s">
        <v>20725</v>
      </c>
      <c r="B565" s="5">
        <v>2</v>
      </c>
      <c r="C565" s="5">
        <v>0</v>
      </c>
      <c r="D565" s="5">
        <v>0.87665290412254093</v>
      </c>
      <c r="E565" s="5">
        <v>4.0838292254492953E-2</v>
      </c>
      <c r="F565" s="5">
        <v>2.6218259527816982E-2</v>
      </c>
      <c r="G565" s="5">
        <v>5.6290544095149511E-2</v>
      </c>
      <c r="H565" s="5">
        <v>-1</v>
      </c>
      <c r="I565" s="5">
        <v>-1</v>
      </c>
      <c r="J565" s="5">
        <v>-1</v>
      </c>
      <c r="K565" s="5">
        <v>-1</v>
      </c>
      <c r="L565" s="5">
        <v>-1</v>
      </c>
      <c r="M565" s="5">
        <v>-1</v>
      </c>
      <c r="N565" s="5">
        <v>-1</v>
      </c>
      <c r="O565" s="5">
        <v>-1</v>
      </c>
      <c r="P565" s="5">
        <v>-1</v>
      </c>
      <c r="Q565" s="5">
        <v>-1</v>
      </c>
      <c r="R565" s="5">
        <v>-1</v>
      </c>
      <c r="S565" s="5">
        <v>-1</v>
      </c>
      <c r="T565" s="5">
        <v>-1</v>
      </c>
      <c r="U565" s="5">
        <v>-1</v>
      </c>
      <c r="V565" s="5">
        <v>-1</v>
      </c>
      <c r="W565" s="5">
        <v>-1</v>
      </c>
      <c r="X565" s="5">
        <v>-1</v>
      </c>
      <c r="Y565" s="5">
        <v>-1</v>
      </c>
      <c r="Z565" s="5">
        <v>-1</v>
      </c>
      <c r="AA565" s="5">
        <v>-1</v>
      </c>
      <c r="AB565" s="5">
        <v>-1</v>
      </c>
      <c r="AC565" s="5">
        <v>-1</v>
      </c>
      <c r="AD565" s="5">
        <v>-1</v>
      </c>
      <c r="AE565" s="5">
        <v>-1</v>
      </c>
      <c r="AF565" s="5">
        <v>-1</v>
      </c>
      <c r="AG565" s="5">
        <v>-1</v>
      </c>
      <c r="AH565" s="5">
        <v>-1</v>
      </c>
      <c r="AI565" s="5">
        <v>-1</v>
      </c>
      <c r="AJ565" s="5">
        <v>-1</v>
      </c>
      <c r="AK565" s="5">
        <v>-1</v>
      </c>
      <c r="AL565" s="5">
        <v>-1</v>
      </c>
      <c r="AM565" s="5">
        <v>-1</v>
      </c>
      <c r="AN565" s="5">
        <v>-1</v>
      </c>
      <c r="AO565" s="5">
        <v>-1</v>
      </c>
      <c r="AP565" s="5">
        <v>-1</v>
      </c>
      <c r="AQ565" s="5">
        <v>-1</v>
      </c>
      <c r="AR565" s="5">
        <v>-1</v>
      </c>
      <c r="AS565" s="5">
        <v>-1</v>
      </c>
      <c r="AT565" s="5">
        <v>-1</v>
      </c>
      <c r="AU565" s="5">
        <v>-1</v>
      </c>
      <c r="AV565" s="5">
        <v>-1</v>
      </c>
      <c r="AW565" s="5">
        <v>-1</v>
      </c>
      <c r="AX565" s="5">
        <v>-1</v>
      </c>
      <c r="AY565" s="5">
        <v>-1</v>
      </c>
      <c r="AZ565" s="5">
        <v>-1</v>
      </c>
      <c r="BA565" s="5">
        <v>-1</v>
      </c>
      <c r="BB565" s="5">
        <v>-1</v>
      </c>
      <c r="BC565" s="5">
        <v>-1</v>
      </c>
      <c r="BD565" s="5">
        <v>-1</v>
      </c>
      <c r="BE565" s="5">
        <v>-1</v>
      </c>
      <c r="BF565" s="5">
        <v>-1</v>
      </c>
      <c r="BG565" s="5">
        <v>-1</v>
      </c>
      <c r="BH565" s="5">
        <v>-1</v>
      </c>
      <c r="BI565" s="5">
        <v>-1</v>
      </c>
      <c r="BJ565" s="5">
        <v>-1</v>
      </c>
      <c r="BK565" s="5">
        <v>-1</v>
      </c>
      <c r="BL565" s="5">
        <v>-1</v>
      </c>
      <c r="BM565" s="5">
        <v>-1</v>
      </c>
      <c r="BN565" s="5">
        <v>-1</v>
      </c>
      <c r="BO565" s="5">
        <v>-1</v>
      </c>
      <c r="BP565" s="5">
        <v>-1</v>
      </c>
      <c r="BQ565" s="5">
        <v>-1</v>
      </c>
      <c r="BR565" s="5">
        <v>-1</v>
      </c>
      <c r="BS565" s="5">
        <v>-1</v>
      </c>
      <c r="BT565" s="5">
        <v>-1</v>
      </c>
      <c r="BU565" s="5">
        <v>-1</v>
      </c>
      <c r="BV565" s="5">
        <v>-1</v>
      </c>
      <c r="BW565" s="5">
        <v>-1</v>
      </c>
      <c r="BX565" s="5">
        <v>-1</v>
      </c>
      <c r="BY565" s="5">
        <v>-1</v>
      </c>
      <c r="BZ565" s="5">
        <v>-1</v>
      </c>
      <c r="CA565" s="5">
        <v>-1</v>
      </c>
      <c r="CB565" s="5">
        <v>-1</v>
      </c>
      <c r="CC565" s="5">
        <v>-1</v>
      </c>
      <c r="CD565" s="5">
        <v>-1</v>
      </c>
      <c r="CE565" s="5">
        <v>-1</v>
      </c>
      <c r="CF565" s="5">
        <v>-1</v>
      </c>
      <c r="CG565" s="5">
        <v>-1</v>
      </c>
      <c r="CH565" s="5">
        <v>-1</v>
      </c>
      <c r="CI565" s="5">
        <v>-1</v>
      </c>
      <c r="CJ565" s="5">
        <v>-1</v>
      </c>
      <c r="CK565" s="5">
        <v>-1</v>
      </c>
      <c r="CL565" s="5">
        <v>-1</v>
      </c>
      <c r="CM565" s="5">
        <v>-1</v>
      </c>
      <c r="CN565" s="5">
        <v>-1</v>
      </c>
      <c r="CO565" s="5">
        <v>-1</v>
      </c>
      <c r="CP565" s="5">
        <v>-1</v>
      </c>
      <c r="CQ565" s="5">
        <v>-1</v>
      </c>
      <c r="CR565" s="5">
        <v>-1</v>
      </c>
      <c r="CS565" s="5">
        <v>-1</v>
      </c>
      <c r="CT565" s="5">
        <v>-1</v>
      </c>
      <c r="CU565" s="5">
        <v>-1</v>
      </c>
      <c r="CV565" s="5">
        <v>-1</v>
      </c>
      <c r="CW565" s="5">
        <v>-1</v>
      </c>
      <c r="CX565" s="5">
        <v>-1</v>
      </c>
      <c r="CY565" s="5">
        <v>-1</v>
      </c>
      <c r="CZ565" s="5">
        <v>-1</v>
      </c>
      <c r="DA565" s="5">
        <v>-1</v>
      </c>
      <c r="DB565" s="5">
        <v>-1</v>
      </c>
      <c r="DC565" s="5">
        <v>-1</v>
      </c>
      <c r="DD565" s="5">
        <v>-1</v>
      </c>
      <c r="DE565" s="5">
        <v>-1</v>
      </c>
      <c r="DF565" s="5">
        <v>-1</v>
      </c>
      <c r="DG565" s="5">
        <v>-1</v>
      </c>
      <c r="DH565" s="5">
        <v>-1</v>
      </c>
      <c r="DI565" s="5">
        <v>-1</v>
      </c>
      <c r="DJ565" s="5">
        <v>-1</v>
      </c>
      <c r="DK565" s="5">
        <v>-1</v>
      </c>
      <c r="DL565" s="5">
        <v>-1</v>
      </c>
      <c r="DM565" s="5">
        <v>-1</v>
      </c>
      <c r="DN565" s="5">
        <v>-1</v>
      </c>
      <c r="DO565" s="5">
        <v>-1</v>
      </c>
      <c r="DP565" s="5">
        <v>-1</v>
      </c>
      <c r="DQ565" s="5">
        <v>-1</v>
      </c>
      <c r="DR565" s="5">
        <v>-1</v>
      </c>
      <c r="DS565" s="5">
        <v>-1</v>
      </c>
      <c r="DT565" s="5">
        <v>-1</v>
      </c>
      <c r="DU565" s="5">
        <v>-1</v>
      </c>
      <c r="DV565" s="5">
        <v>-1</v>
      </c>
      <c r="DW565" s="5">
        <v>-1</v>
      </c>
      <c r="DX565" s="5">
        <v>-1</v>
      </c>
      <c r="DY565" s="5">
        <v>-1</v>
      </c>
      <c r="DZ565" s="5">
        <v>-1</v>
      </c>
      <c r="EA565" s="5">
        <v>-1</v>
      </c>
      <c r="EB565" s="5">
        <v>-1</v>
      </c>
      <c r="EC565" s="5">
        <v>-1</v>
      </c>
      <c r="ED565" s="5">
        <v>-1</v>
      </c>
      <c r="EE565" s="5">
        <v>-1</v>
      </c>
      <c r="EF565" s="5">
        <v>-1</v>
      </c>
      <c r="EG565" s="5">
        <v>-1</v>
      </c>
      <c r="EH565" s="5">
        <v>-1</v>
      </c>
      <c r="EI565" s="5">
        <v>-1</v>
      </c>
      <c r="EJ565" s="5">
        <v>-1</v>
      </c>
      <c r="EK565" s="5">
        <v>-1</v>
      </c>
      <c r="EL565" s="5">
        <v>-1</v>
      </c>
      <c r="EM565" s="5">
        <v>-1</v>
      </c>
      <c r="EN565" s="5">
        <v>-1</v>
      </c>
      <c r="EO565" s="5">
        <v>-1</v>
      </c>
      <c r="EP565" s="5">
        <v>-1</v>
      </c>
      <c r="EQ565" s="5">
        <v>-1</v>
      </c>
      <c r="ER565" s="5">
        <v>-1</v>
      </c>
      <c r="ES565" s="5">
        <v>-1</v>
      </c>
      <c r="ET565" s="5">
        <v>-1</v>
      </c>
      <c r="EU565" s="5">
        <v>-1</v>
      </c>
      <c r="EV565" s="5">
        <v>-1</v>
      </c>
      <c r="EW565" s="5">
        <v>-1</v>
      </c>
      <c r="EX565" s="5">
        <v>-1</v>
      </c>
      <c r="EY565" s="5">
        <v>-1</v>
      </c>
      <c r="EZ565" s="5">
        <v>-1</v>
      </c>
      <c r="FA565" s="5">
        <v>-1</v>
      </c>
      <c r="FB565" s="5">
        <v>-1</v>
      </c>
      <c r="FC565" s="5">
        <v>-1</v>
      </c>
      <c r="FD565" s="5">
        <v>-1</v>
      </c>
      <c r="FE565" s="5">
        <v>-1</v>
      </c>
      <c r="FF565" s="5">
        <v>-1</v>
      </c>
      <c r="FG565" s="5">
        <v>-1</v>
      </c>
      <c r="FH565" s="5">
        <v>-1</v>
      </c>
      <c r="FI565" s="5">
        <v>-1</v>
      </c>
      <c r="FJ565" s="5">
        <v>-1</v>
      </c>
      <c r="FK565" s="5">
        <v>-1</v>
      </c>
      <c r="FL565" s="5">
        <v>-1</v>
      </c>
      <c r="FM565" s="5">
        <v>-1</v>
      </c>
      <c r="FN565" s="5">
        <v>-1</v>
      </c>
      <c r="FO565" s="5">
        <v>-1</v>
      </c>
      <c r="FP565" s="5">
        <v>-1</v>
      </c>
      <c r="FQ565" s="5">
        <v>-1</v>
      </c>
      <c r="FR565" s="5">
        <v>-1</v>
      </c>
      <c r="FS565" s="5">
        <v>-1</v>
      </c>
      <c r="FT565" s="5">
        <v>-1</v>
      </c>
      <c r="FU565" s="5">
        <v>-1</v>
      </c>
      <c r="FV565" s="5">
        <v>-1</v>
      </c>
      <c r="FW565" s="5">
        <v>-1</v>
      </c>
      <c r="FX565" s="5">
        <v>-1</v>
      </c>
      <c r="FY565" s="5">
        <v>-1</v>
      </c>
      <c r="FZ565" s="5">
        <v>-1</v>
      </c>
      <c r="GA565" s="5">
        <v>-1</v>
      </c>
      <c r="GB565" s="5">
        <v>-1</v>
      </c>
      <c r="GC565" s="5">
        <v>-1</v>
      </c>
      <c r="GD565" s="5">
        <v>-1</v>
      </c>
      <c r="GE565" s="5">
        <v>-1</v>
      </c>
      <c r="GF565" s="5">
        <v>-1</v>
      </c>
      <c r="GG565" s="5">
        <v>-1</v>
      </c>
      <c r="GH565" s="5">
        <v>-1</v>
      </c>
      <c r="GI565" s="5">
        <v>-1</v>
      </c>
      <c r="GJ565" s="5">
        <v>-1</v>
      </c>
      <c r="GK565" s="5">
        <v>-1</v>
      </c>
      <c r="GL565" s="5">
        <v>-1</v>
      </c>
      <c r="GM565" s="5">
        <v>-1</v>
      </c>
      <c r="GN565" s="5">
        <v>-1</v>
      </c>
      <c r="GO565" s="5">
        <v>-1</v>
      </c>
      <c r="GP565" s="5">
        <v>-1</v>
      </c>
      <c r="GQ565" s="5">
        <v>-1</v>
      </c>
      <c r="GR565" s="5">
        <v>3.1491628614916286E-7</v>
      </c>
      <c r="GS565" s="5">
        <v>-1</v>
      </c>
      <c r="GT565" s="5">
        <v>-1</v>
      </c>
      <c r="GU565" s="5">
        <v>-1</v>
      </c>
      <c r="GV565" s="5">
        <v>-1</v>
      </c>
      <c r="GW565" s="5">
        <v>-1</v>
      </c>
      <c r="GX565" s="5">
        <v>-1</v>
      </c>
      <c r="GY565" s="5">
        <v>-1</v>
      </c>
      <c r="GZ565" s="5">
        <v>-1</v>
      </c>
      <c r="HA565" s="5">
        <v>-1</v>
      </c>
      <c r="HB565" s="5">
        <v>-1</v>
      </c>
      <c r="HC565" s="5">
        <v>-1</v>
      </c>
      <c r="HD565" s="5">
        <v>-1</v>
      </c>
      <c r="HE565" s="5">
        <v>-1</v>
      </c>
      <c r="HF565" s="5">
        <v>-1</v>
      </c>
      <c r="HG565" s="5">
        <v>-1</v>
      </c>
      <c r="HH565" s="5">
        <v>-1</v>
      </c>
      <c r="HI565" s="5">
        <v>-1</v>
      </c>
      <c r="HJ565" s="5">
        <v>-1</v>
      </c>
      <c r="HK565" s="5">
        <v>-1</v>
      </c>
      <c r="HL565" s="5">
        <v>-1</v>
      </c>
      <c r="HM565" s="5">
        <v>-1</v>
      </c>
      <c r="HN565" s="5">
        <v>-1</v>
      </c>
      <c r="HO565" s="5" t="s">
        <v>720</v>
      </c>
    </row>
    <row r="566" spans="1:223" x14ac:dyDescent="0.25">
      <c r="A566" s="36" t="s">
        <v>20807</v>
      </c>
      <c r="B566" s="5">
        <v>2</v>
      </c>
      <c r="C566" s="5">
        <v>0</v>
      </c>
      <c r="D566" s="5">
        <v>0.87014996379891985</v>
      </c>
      <c r="E566" s="5">
        <v>4.3563163151691217E-2</v>
      </c>
      <c r="F566" s="5">
        <v>2.6265288831881107E-2</v>
      </c>
      <c r="G566" s="5">
        <v>6.0021584217507452E-2</v>
      </c>
      <c r="H566" s="5">
        <v>-1</v>
      </c>
      <c r="I566" s="5">
        <v>-1</v>
      </c>
      <c r="J566" s="5">
        <v>-1</v>
      </c>
      <c r="K566" s="5">
        <v>-1</v>
      </c>
      <c r="L566" s="5">
        <v>-1</v>
      </c>
      <c r="M566" s="5">
        <v>-1</v>
      </c>
      <c r="N566" s="5">
        <v>-1</v>
      </c>
      <c r="O566" s="5">
        <v>-1</v>
      </c>
      <c r="P566" s="5">
        <v>-1</v>
      </c>
      <c r="Q566" s="5">
        <v>-1</v>
      </c>
      <c r="R566" s="5">
        <v>-1</v>
      </c>
      <c r="S566" s="5">
        <v>-1</v>
      </c>
      <c r="T566" s="5">
        <v>-1</v>
      </c>
      <c r="U566" s="5">
        <v>-1</v>
      </c>
      <c r="V566" s="5">
        <v>-1</v>
      </c>
      <c r="W566" s="5">
        <v>-1</v>
      </c>
      <c r="X566" s="5">
        <v>-1</v>
      </c>
      <c r="Y566" s="5">
        <v>-1</v>
      </c>
      <c r="Z566" s="5">
        <v>-1</v>
      </c>
      <c r="AA566" s="5">
        <v>-1</v>
      </c>
      <c r="AB566" s="5">
        <v>-1</v>
      </c>
      <c r="AC566" s="5">
        <v>-1</v>
      </c>
      <c r="AD566" s="5">
        <v>-1</v>
      </c>
      <c r="AE566" s="5">
        <v>-1</v>
      </c>
      <c r="AF566" s="5">
        <v>-1</v>
      </c>
      <c r="AG566" s="5">
        <v>-1</v>
      </c>
      <c r="AH566" s="5">
        <v>-1</v>
      </c>
      <c r="AI566" s="5">
        <v>-1</v>
      </c>
      <c r="AJ566" s="5">
        <v>-1</v>
      </c>
      <c r="AK566" s="5">
        <v>-1</v>
      </c>
      <c r="AL566" s="5">
        <v>-1</v>
      </c>
      <c r="AM566" s="5">
        <v>-1</v>
      </c>
      <c r="AN566" s="5">
        <v>-1</v>
      </c>
      <c r="AO566" s="5">
        <v>-1</v>
      </c>
      <c r="AP566" s="5">
        <v>-1</v>
      </c>
      <c r="AQ566" s="5">
        <v>-1</v>
      </c>
      <c r="AR566" s="5">
        <v>-1</v>
      </c>
      <c r="AS566" s="5">
        <v>-1</v>
      </c>
      <c r="AT566" s="5">
        <v>-1</v>
      </c>
      <c r="AU566" s="5">
        <v>-1</v>
      </c>
      <c r="AV566" s="5">
        <v>-1</v>
      </c>
      <c r="AW566" s="5">
        <v>-1</v>
      </c>
      <c r="AX566" s="5">
        <v>-1</v>
      </c>
      <c r="AY566" s="5">
        <v>-1</v>
      </c>
      <c r="AZ566" s="5">
        <v>-1</v>
      </c>
      <c r="BA566" s="5">
        <v>-1</v>
      </c>
      <c r="BB566" s="5">
        <v>-1</v>
      </c>
      <c r="BC566" s="5">
        <v>-1</v>
      </c>
      <c r="BD566" s="5">
        <v>-1</v>
      </c>
      <c r="BE566" s="5">
        <v>-1</v>
      </c>
      <c r="BF566" s="5">
        <v>-1</v>
      </c>
      <c r="BG566" s="5">
        <v>-1</v>
      </c>
      <c r="BH566" s="5">
        <v>-1</v>
      </c>
      <c r="BI566" s="5">
        <v>-1</v>
      </c>
      <c r="BJ566" s="5">
        <v>-1</v>
      </c>
      <c r="BK566" s="5">
        <v>-1</v>
      </c>
      <c r="BL566" s="5">
        <v>-1</v>
      </c>
      <c r="BM566" s="5">
        <v>-1</v>
      </c>
      <c r="BN566" s="5">
        <v>-1</v>
      </c>
      <c r="BO566" s="5">
        <v>-1</v>
      </c>
      <c r="BP566" s="5">
        <v>-1</v>
      </c>
      <c r="BQ566" s="5">
        <v>-1</v>
      </c>
      <c r="BR566" s="5">
        <v>-1</v>
      </c>
      <c r="BS566" s="5">
        <v>-1</v>
      </c>
      <c r="BT566" s="5">
        <v>-1</v>
      </c>
      <c r="BU566" s="5">
        <v>-1</v>
      </c>
      <c r="BV566" s="5">
        <v>-1</v>
      </c>
      <c r="BW566" s="5">
        <v>-1</v>
      </c>
      <c r="BX566" s="5">
        <v>-1</v>
      </c>
      <c r="BY566" s="5">
        <v>-1</v>
      </c>
      <c r="BZ566" s="5">
        <v>-1</v>
      </c>
      <c r="CA566" s="5">
        <v>-1</v>
      </c>
      <c r="CB566" s="5">
        <v>-1</v>
      </c>
      <c r="CC566" s="5">
        <v>-1</v>
      </c>
      <c r="CD566" s="5">
        <v>-1</v>
      </c>
      <c r="CE566" s="5">
        <v>-1</v>
      </c>
      <c r="CF566" s="5">
        <v>-1</v>
      </c>
      <c r="CG566" s="5">
        <v>-1</v>
      </c>
      <c r="CH566" s="5">
        <v>-1</v>
      </c>
      <c r="CI566" s="5">
        <v>-1</v>
      </c>
      <c r="CJ566" s="5">
        <v>-1</v>
      </c>
      <c r="CK566" s="5">
        <v>-1</v>
      </c>
      <c r="CL566" s="5">
        <v>-1</v>
      </c>
      <c r="CM566" s="5">
        <v>-1</v>
      </c>
      <c r="CN566" s="5">
        <v>-1</v>
      </c>
      <c r="CO566" s="5">
        <v>-1</v>
      </c>
      <c r="CP566" s="5">
        <v>-1</v>
      </c>
      <c r="CQ566" s="5">
        <v>-1</v>
      </c>
      <c r="CR566" s="5">
        <v>-1</v>
      </c>
      <c r="CS566" s="5">
        <v>-1</v>
      </c>
      <c r="CT566" s="5">
        <v>-1</v>
      </c>
      <c r="CU566" s="5">
        <v>-1</v>
      </c>
      <c r="CV566" s="5">
        <v>-1</v>
      </c>
      <c r="CW566" s="5">
        <v>-1</v>
      </c>
      <c r="CX566" s="5">
        <v>-1</v>
      </c>
      <c r="CY566" s="5">
        <v>-1</v>
      </c>
      <c r="CZ566" s="5">
        <v>-1</v>
      </c>
      <c r="DA566" s="5">
        <v>-1</v>
      </c>
      <c r="DB566" s="5">
        <v>-1</v>
      </c>
      <c r="DC566" s="5">
        <v>-1</v>
      </c>
      <c r="DD566" s="5">
        <v>-1</v>
      </c>
      <c r="DE566" s="5">
        <v>-1</v>
      </c>
      <c r="DF566" s="5">
        <v>-1</v>
      </c>
      <c r="DG566" s="5">
        <v>-1</v>
      </c>
      <c r="DH566" s="5">
        <v>-1</v>
      </c>
      <c r="DI566" s="5">
        <v>-1</v>
      </c>
      <c r="DJ566" s="5">
        <v>-1</v>
      </c>
      <c r="DK566" s="5">
        <v>-1</v>
      </c>
      <c r="DL566" s="5">
        <v>-1</v>
      </c>
      <c r="DM566" s="5">
        <v>-1</v>
      </c>
      <c r="DN566" s="5">
        <v>-1</v>
      </c>
      <c r="DO566" s="5">
        <v>-1</v>
      </c>
      <c r="DP566" s="5">
        <v>-1</v>
      </c>
      <c r="DQ566" s="5">
        <v>-1</v>
      </c>
      <c r="DR566" s="5">
        <v>-1</v>
      </c>
      <c r="DS566" s="5">
        <v>-1</v>
      </c>
      <c r="DT566" s="5">
        <v>-1</v>
      </c>
      <c r="DU566" s="5">
        <v>-1</v>
      </c>
      <c r="DV566" s="5">
        <v>-1</v>
      </c>
      <c r="DW566" s="5">
        <v>-1</v>
      </c>
      <c r="DX566" s="5">
        <v>-1</v>
      </c>
      <c r="DY566" s="5">
        <v>-1</v>
      </c>
      <c r="DZ566" s="5">
        <v>-1</v>
      </c>
      <c r="EA566" s="5">
        <v>-1</v>
      </c>
      <c r="EB566" s="5">
        <v>-1</v>
      </c>
      <c r="EC566" s="5">
        <v>-1</v>
      </c>
      <c r="ED566" s="5">
        <v>-1</v>
      </c>
      <c r="EE566" s="5">
        <v>-1</v>
      </c>
      <c r="EF566" s="5">
        <v>-1</v>
      </c>
      <c r="EG566" s="5">
        <v>-1</v>
      </c>
      <c r="EH566" s="5">
        <v>-1</v>
      </c>
      <c r="EI566" s="5">
        <v>-1</v>
      </c>
      <c r="EJ566" s="5">
        <v>-1</v>
      </c>
      <c r="EK566" s="5">
        <v>-1</v>
      </c>
      <c r="EL566" s="5">
        <v>-1</v>
      </c>
      <c r="EM566" s="5">
        <v>-1</v>
      </c>
      <c r="EN566" s="5">
        <v>-1</v>
      </c>
      <c r="EO566" s="5">
        <v>-1</v>
      </c>
      <c r="EP566" s="5">
        <v>-1</v>
      </c>
      <c r="EQ566" s="5">
        <v>-1</v>
      </c>
      <c r="ER566" s="5">
        <v>-1</v>
      </c>
      <c r="ES566" s="5">
        <v>-1</v>
      </c>
      <c r="ET566" s="5">
        <v>-1</v>
      </c>
      <c r="EU566" s="5">
        <v>-1</v>
      </c>
      <c r="EV566" s="5">
        <v>-1</v>
      </c>
      <c r="EW566" s="5">
        <v>-1</v>
      </c>
      <c r="EX566" s="5">
        <v>-1</v>
      </c>
      <c r="EY566" s="5">
        <v>-1</v>
      </c>
      <c r="EZ566" s="5">
        <v>-1</v>
      </c>
      <c r="FA566" s="5">
        <v>-1</v>
      </c>
      <c r="FB566" s="5">
        <v>-1</v>
      </c>
      <c r="FC566" s="5">
        <v>-1</v>
      </c>
      <c r="FD566" s="5">
        <v>-1</v>
      </c>
      <c r="FE566" s="5">
        <v>-1</v>
      </c>
      <c r="FF566" s="5">
        <v>-1</v>
      </c>
      <c r="FG566" s="5">
        <v>-1</v>
      </c>
      <c r="FH566" s="5">
        <v>-1</v>
      </c>
      <c r="FI566" s="5">
        <v>-1</v>
      </c>
      <c r="FJ566" s="5">
        <v>-1</v>
      </c>
      <c r="FK566" s="5">
        <v>-1</v>
      </c>
      <c r="FL566" s="5">
        <v>-1</v>
      </c>
      <c r="FM566" s="5">
        <v>-1</v>
      </c>
      <c r="FN566" s="5">
        <v>-1</v>
      </c>
      <c r="FO566" s="5">
        <v>-1</v>
      </c>
      <c r="FP566" s="5">
        <v>-1</v>
      </c>
      <c r="FQ566" s="5">
        <v>-1</v>
      </c>
      <c r="FR566" s="5">
        <v>-1</v>
      </c>
      <c r="FS566" s="5">
        <v>-1</v>
      </c>
      <c r="FT566" s="5">
        <v>-1</v>
      </c>
      <c r="FU566" s="5">
        <v>-1</v>
      </c>
      <c r="FV566" s="5">
        <v>-1</v>
      </c>
      <c r="FW566" s="5">
        <v>-1</v>
      </c>
      <c r="FX566" s="5">
        <v>-1</v>
      </c>
      <c r="FY566" s="5">
        <v>-1</v>
      </c>
      <c r="FZ566" s="5">
        <v>-1</v>
      </c>
      <c r="GA566" s="5">
        <v>-1</v>
      </c>
      <c r="GB566" s="5">
        <v>-1</v>
      </c>
      <c r="GC566" s="5">
        <v>-1</v>
      </c>
      <c r="GD566" s="5">
        <v>-1</v>
      </c>
      <c r="GE566" s="5">
        <v>-1</v>
      </c>
      <c r="GF566" s="5">
        <v>-1</v>
      </c>
      <c r="GG566" s="5">
        <v>-1</v>
      </c>
      <c r="GH566" s="5">
        <v>-1</v>
      </c>
      <c r="GI566" s="5">
        <v>-1</v>
      </c>
      <c r="GJ566" s="5">
        <v>-1</v>
      </c>
      <c r="GK566" s="5">
        <v>-1</v>
      </c>
      <c r="GL566" s="5">
        <v>-1</v>
      </c>
      <c r="GM566" s="5">
        <v>-1</v>
      </c>
      <c r="GN566" s="5">
        <v>-1</v>
      </c>
      <c r="GO566" s="5">
        <v>-1</v>
      </c>
      <c r="GP566" s="5">
        <v>-1</v>
      </c>
      <c r="GQ566" s="5">
        <v>-1</v>
      </c>
      <c r="GR566" s="5">
        <v>-1</v>
      </c>
      <c r="GS566" s="5">
        <v>-1</v>
      </c>
      <c r="GT566" s="5">
        <v>-1</v>
      </c>
      <c r="GU566" s="5">
        <v>-1</v>
      </c>
      <c r="GV566" s="5">
        <v>-1</v>
      </c>
      <c r="GW566" s="5">
        <v>-1</v>
      </c>
      <c r="GX566" s="5">
        <v>-1</v>
      </c>
      <c r="GY566" s="5">
        <v>-1</v>
      </c>
      <c r="GZ566" s="5">
        <v>-1</v>
      </c>
      <c r="HA566" s="5">
        <v>-1</v>
      </c>
      <c r="HB566" s="5">
        <v>-1</v>
      </c>
      <c r="HC566" s="5">
        <v>-1</v>
      </c>
      <c r="HD566" s="5">
        <v>-1</v>
      </c>
      <c r="HE566" s="5">
        <v>-1</v>
      </c>
      <c r="HF566" s="5">
        <v>-1</v>
      </c>
      <c r="HG566" s="5">
        <v>2.8545903410254383E-7</v>
      </c>
      <c r="HH566" s="5">
        <v>-1</v>
      </c>
      <c r="HI566" s="5">
        <v>-1</v>
      </c>
      <c r="HJ566" s="5">
        <v>-1</v>
      </c>
      <c r="HK566" s="5">
        <v>-1</v>
      </c>
      <c r="HL566" s="5">
        <v>-1</v>
      </c>
      <c r="HM566" s="5">
        <v>-1</v>
      </c>
      <c r="HN566" s="5">
        <v>-1</v>
      </c>
      <c r="HO566" s="5" t="s">
        <v>720</v>
      </c>
    </row>
    <row r="567" spans="1:223" x14ac:dyDescent="0.25">
      <c r="A567" s="36" t="s">
        <v>20813</v>
      </c>
      <c r="B567" s="5">
        <v>2</v>
      </c>
      <c r="C567" s="5">
        <v>0</v>
      </c>
      <c r="D567" s="5">
        <v>7.7594076961690828E-6</v>
      </c>
      <c r="E567" s="5">
        <v>0.45020990367929015</v>
      </c>
      <c r="F567" s="5">
        <v>3.2315303131733038E-2</v>
      </c>
      <c r="G567" s="5">
        <v>0.51746703378128422</v>
      </c>
      <c r="H567" s="5">
        <v>-1</v>
      </c>
      <c r="I567" s="5">
        <v>-1</v>
      </c>
      <c r="J567" s="5">
        <v>-1</v>
      </c>
      <c r="K567" s="5">
        <v>-1</v>
      </c>
      <c r="L567" s="5">
        <v>-1</v>
      </c>
      <c r="M567" s="5">
        <v>-1</v>
      </c>
      <c r="N567" s="5">
        <v>-1</v>
      </c>
      <c r="O567" s="5">
        <v>-1</v>
      </c>
      <c r="P567" s="5">
        <v>-1</v>
      </c>
      <c r="Q567" s="5">
        <v>-1</v>
      </c>
      <c r="R567" s="5">
        <v>-1</v>
      </c>
      <c r="S567" s="5">
        <v>-1</v>
      </c>
      <c r="T567" s="5">
        <v>-1</v>
      </c>
      <c r="U567" s="5">
        <v>-1</v>
      </c>
      <c r="V567" s="5">
        <v>-1</v>
      </c>
      <c r="W567" s="5">
        <v>-1</v>
      </c>
      <c r="X567" s="5">
        <v>-1</v>
      </c>
      <c r="Y567" s="5">
        <v>-1</v>
      </c>
      <c r="Z567" s="5">
        <v>-1</v>
      </c>
      <c r="AA567" s="5">
        <v>-1</v>
      </c>
      <c r="AB567" s="5">
        <v>-1</v>
      </c>
      <c r="AC567" s="5">
        <v>-1</v>
      </c>
      <c r="AD567" s="5">
        <v>-1</v>
      </c>
      <c r="AE567" s="5">
        <v>-1</v>
      </c>
      <c r="AF567" s="5">
        <v>-1</v>
      </c>
      <c r="AG567" s="5">
        <v>-1</v>
      </c>
      <c r="AH567" s="5">
        <v>-1</v>
      </c>
      <c r="AI567" s="5">
        <v>-1</v>
      </c>
      <c r="AJ567" s="5">
        <v>-1</v>
      </c>
      <c r="AK567" s="5">
        <v>-1</v>
      </c>
      <c r="AL567" s="5">
        <v>-1</v>
      </c>
      <c r="AM567" s="5">
        <v>-1</v>
      </c>
      <c r="AN567" s="5">
        <v>-1</v>
      </c>
      <c r="AO567" s="5">
        <v>-1</v>
      </c>
      <c r="AP567" s="5">
        <v>-1</v>
      </c>
      <c r="AQ567" s="5">
        <v>-1</v>
      </c>
      <c r="AR567" s="5">
        <v>-1</v>
      </c>
      <c r="AS567" s="5">
        <v>-1</v>
      </c>
      <c r="AT567" s="5">
        <v>-1</v>
      </c>
      <c r="AU567" s="5">
        <v>-1</v>
      </c>
      <c r="AV567" s="5">
        <v>-1</v>
      </c>
      <c r="AW567" s="5">
        <v>-1</v>
      </c>
      <c r="AX567" s="5">
        <v>-1</v>
      </c>
      <c r="AY567" s="5">
        <v>-1</v>
      </c>
      <c r="AZ567" s="5">
        <v>-1</v>
      </c>
      <c r="BA567" s="5">
        <v>-1</v>
      </c>
      <c r="BB567" s="5">
        <v>-1</v>
      </c>
      <c r="BC567" s="5">
        <v>-1</v>
      </c>
      <c r="BD567" s="5">
        <v>-1</v>
      </c>
      <c r="BE567" s="5">
        <v>-1</v>
      </c>
      <c r="BF567" s="5">
        <v>-1</v>
      </c>
      <c r="BG567" s="5">
        <v>-1</v>
      </c>
      <c r="BH567" s="5">
        <v>-1</v>
      </c>
      <c r="BI567" s="5">
        <v>-1</v>
      </c>
      <c r="BJ567" s="5">
        <v>-1</v>
      </c>
      <c r="BK567" s="5">
        <v>-1</v>
      </c>
      <c r="BL567" s="5">
        <v>-1</v>
      </c>
      <c r="BM567" s="5">
        <v>-1</v>
      </c>
      <c r="BN567" s="5">
        <v>-1</v>
      </c>
      <c r="BO567" s="5">
        <v>-1</v>
      </c>
      <c r="BP567" s="5">
        <v>-1</v>
      </c>
      <c r="BQ567" s="5">
        <v>-1</v>
      </c>
      <c r="BR567" s="5">
        <v>-1</v>
      </c>
      <c r="BS567" s="5">
        <v>-1</v>
      </c>
      <c r="BT567" s="5">
        <v>-1</v>
      </c>
      <c r="BU567" s="5">
        <v>-1</v>
      </c>
      <c r="BV567" s="5">
        <v>-1</v>
      </c>
      <c r="BW567" s="5">
        <v>-1</v>
      </c>
      <c r="BX567" s="5">
        <v>-1</v>
      </c>
      <c r="BY567" s="5">
        <v>-1</v>
      </c>
      <c r="BZ567" s="5">
        <v>-1</v>
      </c>
      <c r="CA567" s="5">
        <v>-1</v>
      </c>
      <c r="CB567" s="5">
        <v>-1</v>
      </c>
      <c r="CC567" s="5">
        <v>-1</v>
      </c>
      <c r="CD567" s="5">
        <v>-1</v>
      </c>
      <c r="CE567" s="5">
        <v>-1</v>
      </c>
      <c r="CF567" s="5">
        <v>-1</v>
      </c>
      <c r="CG567" s="5">
        <v>-1</v>
      </c>
      <c r="CH567" s="5">
        <v>-1</v>
      </c>
      <c r="CI567" s="5">
        <v>-1</v>
      </c>
      <c r="CJ567" s="5">
        <v>-1</v>
      </c>
      <c r="CK567" s="5">
        <v>-1</v>
      </c>
      <c r="CL567" s="5">
        <v>-1</v>
      </c>
      <c r="CM567" s="5">
        <v>-1</v>
      </c>
      <c r="CN567" s="5">
        <v>-1</v>
      </c>
      <c r="CO567" s="5">
        <v>-1</v>
      </c>
      <c r="CP567" s="5">
        <v>-1</v>
      </c>
      <c r="CQ567" s="5">
        <v>-1</v>
      </c>
      <c r="CR567" s="5">
        <v>-1</v>
      </c>
      <c r="CS567" s="5">
        <v>-1</v>
      </c>
      <c r="CT567" s="5">
        <v>-1</v>
      </c>
      <c r="CU567" s="5">
        <v>-1</v>
      </c>
      <c r="CV567" s="5">
        <v>-1</v>
      </c>
      <c r="CW567" s="5">
        <v>-1</v>
      </c>
      <c r="CX567" s="5">
        <v>-1</v>
      </c>
      <c r="CY567" s="5">
        <v>-1</v>
      </c>
      <c r="CZ567" s="5">
        <v>-1</v>
      </c>
      <c r="DA567" s="5">
        <v>-1</v>
      </c>
      <c r="DB567" s="5">
        <v>-1</v>
      </c>
      <c r="DC567" s="5">
        <v>-1</v>
      </c>
      <c r="DD567" s="5">
        <v>-1</v>
      </c>
      <c r="DE567" s="5">
        <v>-1</v>
      </c>
      <c r="DF567" s="5">
        <v>-1</v>
      </c>
      <c r="DG567" s="5">
        <v>-1</v>
      </c>
      <c r="DH567" s="5">
        <v>-1</v>
      </c>
      <c r="DI567" s="5">
        <v>-1</v>
      </c>
      <c r="DJ567" s="5">
        <v>-1</v>
      </c>
      <c r="DK567" s="5">
        <v>-1</v>
      </c>
      <c r="DL567" s="5">
        <v>-1</v>
      </c>
      <c r="DM567" s="5">
        <v>-1</v>
      </c>
      <c r="DN567" s="5">
        <v>-1</v>
      </c>
      <c r="DO567" s="5">
        <v>-1</v>
      </c>
      <c r="DP567" s="5">
        <v>-1</v>
      </c>
      <c r="DQ567" s="5">
        <v>-1</v>
      </c>
      <c r="DR567" s="5">
        <v>-1</v>
      </c>
      <c r="DS567" s="5">
        <v>-1</v>
      </c>
      <c r="DT567" s="5">
        <v>-1</v>
      </c>
      <c r="DU567" s="5">
        <v>-1</v>
      </c>
      <c r="DV567" s="5">
        <v>-1</v>
      </c>
      <c r="DW567" s="5">
        <v>-1</v>
      </c>
      <c r="DX567" s="5">
        <v>-1</v>
      </c>
      <c r="DY567" s="5">
        <v>-1</v>
      </c>
      <c r="DZ567" s="5">
        <v>-1</v>
      </c>
      <c r="EA567" s="5">
        <v>-1</v>
      </c>
      <c r="EB567" s="5">
        <v>-1</v>
      </c>
      <c r="EC567" s="5">
        <v>-1</v>
      </c>
      <c r="ED567" s="5">
        <v>-1</v>
      </c>
      <c r="EE567" s="5">
        <v>-1</v>
      </c>
      <c r="EF567" s="5">
        <v>-1</v>
      </c>
      <c r="EG567" s="5">
        <v>-1</v>
      </c>
      <c r="EH567" s="5">
        <v>-1</v>
      </c>
      <c r="EI567" s="5">
        <v>-1</v>
      </c>
      <c r="EJ567" s="5">
        <v>-1</v>
      </c>
      <c r="EK567" s="5">
        <v>-1</v>
      </c>
      <c r="EL567" s="5">
        <v>-1</v>
      </c>
      <c r="EM567" s="5">
        <v>-1</v>
      </c>
      <c r="EN567" s="5">
        <v>-1</v>
      </c>
      <c r="EO567" s="5">
        <v>-1</v>
      </c>
      <c r="EP567" s="5">
        <v>-1</v>
      </c>
      <c r="EQ567" s="5">
        <v>-1</v>
      </c>
      <c r="ER567" s="5">
        <v>-1</v>
      </c>
      <c r="ES567" s="5">
        <v>-1</v>
      </c>
      <c r="ET567" s="5">
        <v>-1</v>
      </c>
      <c r="EU567" s="5">
        <v>-1</v>
      </c>
      <c r="EV567" s="5">
        <v>-1</v>
      </c>
      <c r="EW567" s="5">
        <v>-1</v>
      </c>
      <c r="EX567" s="5">
        <v>-1</v>
      </c>
      <c r="EY567" s="5">
        <v>-1</v>
      </c>
      <c r="EZ567" s="5">
        <v>-1</v>
      </c>
      <c r="FA567" s="5">
        <v>-1</v>
      </c>
      <c r="FB567" s="5">
        <v>-1</v>
      </c>
      <c r="FC567" s="5">
        <v>-1</v>
      </c>
      <c r="FD567" s="5">
        <v>-1</v>
      </c>
      <c r="FE567" s="5">
        <v>-1</v>
      </c>
      <c r="FF567" s="5">
        <v>-1</v>
      </c>
      <c r="FG567" s="5">
        <v>-1</v>
      </c>
      <c r="FH567" s="5">
        <v>-1</v>
      </c>
      <c r="FI567" s="5">
        <v>-1</v>
      </c>
      <c r="FJ567" s="5">
        <v>-1</v>
      </c>
      <c r="FK567" s="5">
        <v>-1</v>
      </c>
      <c r="FL567" s="5">
        <v>-1</v>
      </c>
      <c r="FM567" s="5">
        <v>-1</v>
      </c>
      <c r="FN567" s="5">
        <v>-1</v>
      </c>
      <c r="FO567" s="5">
        <v>-1</v>
      </c>
      <c r="FP567" s="5">
        <v>-1</v>
      </c>
      <c r="FQ567" s="5">
        <v>-1</v>
      </c>
      <c r="FR567" s="5">
        <v>-1</v>
      </c>
      <c r="FS567" s="5">
        <v>-1</v>
      </c>
      <c r="FT567" s="5">
        <v>-1</v>
      </c>
      <c r="FU567" s="5">
        <v>-1</v>
      </c>
      <c r="FV567" s="5">
        <v>-1</v>
      </c>
      <c r="FW567" s="5">
        <v>-1</v>
      </c>
      <c r="FX567" s="5">
        <v>-1</v>
      </c>
      <c r="FY567" s="5">
        <v>-1</v>
      </c>
      <c r="FZ567" s="5">
        <v>-1</v>
      </c>
      <c r="GA567" s="5">
        <v>-1</v>
      </c>
      <c r="GB567" s="5">
        <v>-1</v>
      </c>
      <c r="GC567" s="5">
        <v>-1</v>
      </c>
      <c r="GD567" s="5">
        <v>-1</v>
      </c>
      <c r="GE567" s="5">
        <v>-1</v>
      </c>
      <c r="GF567" s="5">
        <v>-1</v>
      </c>
      <c r="GG567" s="5">
        <v>-1</v>
      </c>
      <c r="GH567" s="5">
        <v>-1</v>
      </c>
      <c r="GI567" s="5">
        <v>-1</v>
      </c>
      <c r="GJ567" s="5">
        <v>-1</v>
      </c>
      <c r="GK567" s="5">
        <v>-1</v>
      </c>
      <c r="GL567" s="5">
        <v>-1</v>
      </c>
      <c r="GM567" s="5">
        <v>-1</v>
      </c>
      <c r="GN567" s="5">
        <v>-1</v>
      </c>
      <c r="GO567" s="5">
        <v>-1</v>
      </c>
      <c r="GP567" s="5">
        <v>-1</v>
      </c>
      <c r="GQ567" s="5">
        <v>-1</v>
      </c>
      <c r="GR567" s="5">
        <v>3.6834094368340947E-8</v>
      </c>
      <c r="GS567" s="5">
        <v>-1</v>
      </c>
      <c r="GT567" s="5">
        <v>-1</v>
      </c>
      <c r="GU567" s="5">
        <v>-1</v>
      </c>
      <c r="GV567" s="5">
        <v>-1</v>
      </c>
      <c r="GW567" s="5">
        <v>-1</v>
      </c>
      <c r="GX567" s="5">
        <v>-1</v>
      </c>
      <c r="GY567" s="5">
        <v>-1</v>
      </c>
      <c r="GZ567" s="5">
        <v>-1</v>
      </c>
      <c r="HA567" s="5">
        <v>-1</v>
      </c>
      <c r="HB567" s="5">
        <v>-1</v>
      </c>
      <c r="HC567" s="5">
        <v>-1</v>
      </c>
      <c r="HD567" s="5">
        <v>-1</v>
      </c>
      <c r="HE567" s="5">
        <v>-1</v>
      </c>
      <c r="HF567" s="5">
        <v>-1</v>
      </c>
      <c r="HG567" s="5">
        <v>-1</v>
      </c>
      <c r="HH567" s="5">
        <v>-1</v>
      </c>
      <c r="HI567" s="5">
        <v>-1</v>
      </c>
      <c r="HJ567" s="5">
        <v>-1</v>
      </c>
      <c r="HK567" s="5">
        <v>-1</v>
      </c>
      <c r="HL567" s="5">
        <v>-1</v>
      </c>
      <c r="HM567" s="5">
        <v>-1</v>
      </c>
      <c r="HN567" s="5">
        <v>-1</v>
      </c>
      <c r="HO567" s="5" t="s">
        <v>720</v>
      </c>
    </row>
    <row r="568" spans="1:223" x14ac:dyDescent="0.25">
      <c r="A568" s="36" t="s">
        <v>20846</v>
      </c>
      <c r="B568" s="5">
        <v>2</v>
      </c>
      <c r="C568" s="5">
        <v>0</v>
      </c>
      <c r="D568" s="5">
        <v>0.6932625383258586</v>
      </c>
      <c r="E568" s="5">
        <v>0.11822194484109248</v>
      </c>
      <c r="F568" s="5">
        <v>2.7540122248249393E-2</v>
      </c>
      <c r="G568" s="5">
        <v>0.1609753945847997</v>
      </c>
      <c r="H568" s="5">
        <v>-1</v>
      </c>
      <c r="I568" s="5">
        <v>-1</v>
      </c>
      <c r="J568" s="5">
        <v>-1</v>
      </c>
      <c r="K568" s="5">
        <v>-1</v>
      </c>
      <c r="L568" s="5">
        <v>-1</v>
      </c>
      <c r="M568" s="5">
        <v>-1</v>
      </c>
      <c r="N568" s="5">
        <v>-1</v>
      </c>
      <c r="O568" s="5">
        <v>-1</v>
      </c>
      <c r="P568" s="5">
        <v>-1</v>
      </c>
      <c r="Q568" s="5">
        <v>-1</v>
      </c>
      <c r="R568" s="5">
        <v>-1</v>
      </c>
      <c r="S568" s="5">
        <v>-1</v>
      </c>
      <c r="T568" s="5">
        <v>-1</v>
      </c>
      <c r="U568" s="5">
        <v>-1</v>
      </c>
      <c r="V568" s="5">
        <v>-1</v>
      </c>
      <c r="W568" s="5">
        <v>-1</v>
      </c>
      <c r="X568" s="5">
        <v>-1</v>
      </c>
      <c r="Y568" s="5">
        <v>-1</v>
      </c>
      <c r="Z568" s="5">
        <v>-1</v>
      </c>
      <c r="AA568" s="5">
        <v>-1</v>
      </c>
      <c r="AB568" s="5">
        <v>-1</v>
      </c>
      <c r="AC568" s="5">
        <v>-1</v>
      </c>
      <c r="AD568" s="5">
        <v>-1</v>
      </c>
      <c r="AE568" s="5">
        <v>-1</v>
      </c>
      <c r="AF568" s="5">
        <v>-1</v>
      </c>
      <c r="AG568" s="5">
        <v>-1</v>
      </c>
      <c r="AH568" s="5">
        <v>-1</v>
      </c>
      <c r="AI568" s="5">
        <v>-1</v>
      </c>
      <c r="AJ568" s="5">
        <v>-1</v>
      </c>
      <c r="AK568" s="5">
        <v>-1</v>
      </c>
      <c r="AL568" s="5">
        <v>-1</v>
      </c>
      <c r="AM568" s="5">
        <v>-1</v>
      </c>
      <c r="AN568" s="5">
        <v>-1</v>
      </c>
      <c r="AO568" s="5">
        <v>-1</v>
      </c>
      <c r="AP568" s="5">
        <v>-1</v>
      </c>
      <c r="AQ568" s="5">
        <v>-1</v>
      </c>
      <c r="AR568" s="5">
        <v>-1</v>
      </c>
      <c r="AS568" s="5">
        <v>-1</v>
      </c>
      <c r="AT568" s="5">
        <v>-1</v>
      </c>
      <c r="AU568" s="5">
        <v>-1</v>
      </c>
      <c r="AV568" s="5">
        <v>-1</v>
      </c>
      <c r="AW568" s="5">
        <v>-1</v>
      </c>
      <c r="AX568" s="5">
        <v>-1</v>
      </c>
      <c r="AY568" s="5">
        <v>-1</v>
      </c>
      <c r="AZ568" s="5">
        <v>-1</v>
      </c>
      <c r="BA568" s="5">
        <v>-1</v>
      </c>
      <c r="BB568" s="5">
        <v>-1</v>
      </c>
      <c r="BC568" s="5">
        <v>-1</v>
      </c>
      <c r="BD568" s="5">
        <v>-1</v>
      </c>
      <c r="BE568" s="5">
        <v>-1</v>
      </c>
      <c r="BF568" s="5">
        <v>-1</v>
      </c>
      <c r="BG568" s="5">
        <v>-1</v>
      </c>
      <c r="BH568" s="5">
        <v>-1</v>
      </c>
      <c r="BI568" s="5">
        <v>-1</v>
      </c>
      <c r="BJ568" s="5">
        <v>-1</v>
      </c>
      <c r="BK568" s="5">
        <v>-1</v>
      </c>
      <c r="BL568" s="5">
        <v>-1</v>
      </c>
      <c r="BM568" s="5">
        <v>-1</v>
      </c>
      <c r="BN568" s="5">
        <v>-1</v>
      </c>
      <c r="BO568" s="5">
        <v>-1</v>
      </c>
      <c r="BP568" s="5">
        <v>-1</v>
      </c>
      <c r="BQ568" s="5">
        <v>-1</v>
      </c>
      <c r="BR568" s="5">
        <v>-1</v>
      </c>
      <c r="BS568" s="5">
        <v>-1</v>
      </c>
      <c r="BT568" s="5">
        <v>-1</v>
      </c>
      <c r="BU568" s="5">
        <v>-1</v>
      </c>
      <c r="BV568" s="5">
        <v>-1</v>
      </c>
      <c r="BW568" s="5">
        <v>-1</v>
      </c>
      <c r="BX568" s="5">
        <v>-1</v>
      </c>
      <c r="BY568" s="5">
        <v>-1</v>
      </c>
      <c r="BZ568" s="5">
        <v>-1</v>
      </c>
      <c r="CA568" s="5">
        <v>-1</v>
      </c>
      <c r="CB568" s="5">
        <v>-1</v>
      </c>
      <c r="CC568" s="5">
        <v>-1</v>
      </c>
      <c r="CD568" s="5">
        <v>-1</v>
      </c>
      <c r="CE568" s="5">
        <v>-1</v>
      </c>
      <c r="CF568" s="5">
        <v>-1</v>
      </c>
      <c r="CG568" s="5">
        <v>-1</v>
      </c>
      <c r="CH568" s="5">
        <v>-1</v>
      </c>
      <c r="CI568" s="5">
        <v>-1</v>
      </c>
      <c r="CJ568" s="5">
        <v>-1</v>
      </c>
      <c r="CK568" s="5">
        <v>-1</v>
      </c>
      <c r="CL568" s="5">
        <v>-1</v>
      </c>
      <c r="CM568" s="5">
        <v>-1</v>
      </c>
      <c r="CN568" s="5">
        <v>-1</v>
      </c>
      <c r="CO568" s="5">
        <v>-1</v>
      </c>
      <c r="CP568" s="5">
        <v>-1</v>
      </c>
      <c r="CQ568" s="5">
        <v>-1</v>
      </c>
      <c r="CR568" s="5">
        <v>-1</v>
      </c>
      <c r="CS568" s="5">
        <v>-1</v>
      </c>
      <c r="CT568" s="5">
        <v>-1</v>
      </c>
      <c r="CU568" s="5">
        <v>-1</v>
      </c>
      <c r="CV568" s="5">
        <v>-1</v>
      </c>
      <c r="CW568" s="5">
        <v>-1</v>
      </c>
      <c r="CX568" s="5">
        <v>-1</v>
      </c>
      <c r="CY568" s="5">
        <v>-1</v>
      </c>
      <c r="CZ568" s="5">
        <v>-1</v>
      </c>
      <c r="DA568" s="5">
        <v>-1</v>
      </c>
      <c r="DB568" s="5">
        <v>-1</v>
      </c>
      <c r="DC568" s="5">
        <v>-1</v>
      </c>
      <c r="DD568" s="5">
        <v>-1</v>
      </c>
      <c r="DE568" s="5">
        <v>-1</v>
      </c>
      <c r="DF568" s="5">
        <v>-1</v>
      </c>
      <c r="DG568" s="5">
        <v>-1</v>
      </c>
      <c r="DH568" s="5">
        <v>-1</v>
      </c>
      <c r="DI568" s="5">
        <v>-1</v>
      </c>
      <c r="DJ568" s="5">
        <v>-1</v>
      </c>
      <c r="DK568" s="5">
        <v>-1</v>
      </c>
      <c r="DL568" s="5">
        <v>-1</v>
      </c>
      <c r="DM568" s="5">
        <v>-1</v>
      </c>
      <c r="DN568" s="5">
        <v>-1</v>
      </c>
      <c r="DO568" s="5">
        <v>-1</v>
      </c>
      <c r="DP568" s="5">
        <v>-1</v>
      </c>
      <c r="DQ568" s="5">
        <v>-1</v>
      </c>
      <c r="DR568" s="5">
        <v>-1</v>
      </c>
      <c r="DS568" s="5">
        <v>-1</v>
      </c>
      <c r="DT568" s="5">
        <v>-1</v>
      </c>
      <c r="DU568" s="5">
        <v>-1</v>
      </c>
      <c r="DV568" s="5">
        <v>-1</v>
      </c>
      <c r="DW568" s="5">
        <v>-1</v>
      </c>
      <c r="DX568" s="5">
        <v>-1</v>
      </c>
      <c r="DY568" s="5">
        <v>-1</v>
      </c>
      <c r="DZ568" s="5">
        <v>-1</v>
      </c>
      <c r="EA568" s="5">
        <v>-1</v>
      </c>
      <c r="EB568" s="5">
        <v>-1</v>
      </c>
      <c r="EC568" s="5">
        <v>-1</v>
      </c>
      <c r="ED568" s="5">
        <v>-1</v>
      </c>
      <c r="EE568" s="5">
        <v>-1</v>
      </c>
      <c r="EF568" s="5">
        <v>-1</v>
      </c>
      <c r="EG568" s="5">
        <v>-1</v>
      </c>
      <c r="EH568" s="5">
        <v>-1</v>
      </c>
      <c r="EI568" s="5">
        <v>-1</v>
      </c>
      <c r="EJ568" s="5">
        <v>-1</v>
      </c>
      <c r="EK568" s="5">
        <v>-1</v>
      </c>
      <c r="EL568" s="5">
        <v>-1</v>
      </c>
      <c r="EM568" s="5">
        <v>-1</v>
      </c>
      <c r="EN568" s="5">
        <v>-1</v>
      </c>
      <c r="EO568" s="5">
        <v>-1</v>
      </c>
      <c r="EP568" s="5">
        <v>-1</v>
      </c>
      <c r="EQ568" s="5">
        <v>-1</v>
      </c>
      <c r="ER568" s="5">
        <v>-1</v>
      </c>
      <c r="ES568" s="5">
        <v>-1</v>
      </c>
      <c r="ET568" s="5">
        <v>-1</v>
      </c>
      <c r="EU568" s="5">
        <v>-1</v>
      </c>
      <c r="EV568" s="5">
        <v>-1</v>
      </c>
      <c r="EW568" s="5">
        <v>-1</v>
      </c>
      <c r="EX568" s="5">
        <v>-1</v>
      </c>
      <c r="EY568" s="5">
        <v>-1</v>
      </c>
      <c r="EZ568" s="5">
        <v>-1</v>
      </c>
      <c r="FA568" s="5">
        <v>-1</v>
      </c>
      <c r="FB568" s="5">
        <v>-1</v>
      </c>
      <c r="FC568" s="5">
        <v>-1</v>
      </c>
      <c r="FD568" s="5">
        <v>-1</v>
      </c>
      <c r="FE568" s="5">
        <v>-1</v>
      </c>
      <c r="FF568" s="5">
        <v>-1</v>
      </c>
      <c r="FG568" s="5">
        <v>-1</v>
      </c>
      <c r="FH568" s="5">
        <v>-1</v>
      </c>
      <c r="FI568" s="5">
        <v>-1</v>
      </c>
      <c r="FJ568" s="5">
        <v>-1</v>
      </c>
      <c r="FK568" s="5">
        <v>-1</v>
      </c>
      <c r="FL568" s="5">
        <v>-1</v>
      </c>
      <c r="FM568" s="5">
        <v>-1</v>
      </c>
      <c r="FN568" s="5">
        <v>-1</v>
      </c>
      <c r="FO568" s="5">
        <v>-1</v>
      </c>
      <c r="FP568" s="5">
        <v>-1</v>
      </c>
      <c r="FQ568" s="5">
        <v>-1</v>
      </c>
      <c r="FR568" s="5">
        <v>-1</v>
      </c>
      <c r="FS568" s="5">
        <v>-1</v>
      </c>
      <c r="FT568" s="5">
        <v>-1</v>
      </c>
      <c r="FU568" s="5">
        <v>-1</v>
      </c>
      <c r="FV568" s="5">
        <v>-1</v>
      </c>
      <c r="FW568" s="5">
        <v>-1</v>
      </c>
      <c r="FX568" s="5">
        <v>-1</v>
      </c>
      <c r="FY568" s="5">
        <v>-1</v>
      </c>
      <c r="FZ568" s="5">
        <v>-1</v>
      </c>
      <c r="GA568" s="5">
        <v>-1</v>
      </c>
      <c r="GB568" s="5">
        <v>-1</v>
      </c>
      <c r="GC568" s="5">
        <v>-1</v>
      </c>
      <c r="GD568" s="5">
        <v>-1</v>
      </c>
      <c r="GE568" s="5">
        <v>-1</v>
      </c>
      <c r="GF568" s="5">
        <v>-1</v>
      </c>
      <c r="GG568" s="5">
        <v>-1</v>
      </c>
      <c r="GH568" s="5">
        <v>-1</v>
      </c>
      <c r="GI568" s="5">
        <v>-1</v>
      </c>
      <c r="GJ568" s="5">
        <v>-1</v>
      </c>
      <c r="GK568" s="5">
        <v>-1</v>
      </c>
      <c r="GL568" s="5">
        <v>-1</v>
      </c>
      <c r="GM568" s="5">
        <v>-1</v>
      </c>
      <c r="GN568" s="5">
        <v>-1</v>
      </c>
      <c r="GO568" s="5">
        <v>-1</v>
      </c>
      <c r="GP568" s="5">
        <v>-1</v>
      </c>
      <c r="GQ568" s="5">
        <v>-1</v>
      </c>
      <c r="GR568" s="5">
        <v>9.5909436834094364E-7</v>
      </c>
      <c r="GS568" s="5">
        <v>-1</v>
      </c>
      <c r="GT568" s="5">
        <v>-1</v>
      </c>
      <c r="GU568" s="5">
        <v>-1</v>
      </c>
      <c r="GV568" s="5">
        <v>-1</v>
      </c>
      <c r="GW568" s="5">
        <v>-1</v>
      </c>
      <c r="GX568" s="5">
        <v>-1</v>
      </c>
      <c r="GY568" s="5">
        <v>-1</v>
      </c>
      <c r="GZ568" s="5">
        <v>-1</v>
      </c>
      <c r="HA568" s="5">
        <v>-1</v>
      </c>
      <c r="HB568" s="5">
        <v>-1</v>
      </c>
      <c r="HC568" s="5">
        <v>-1</v>
      </c>
      <c r="HD568" s="5">
        <v>-1</v>
      </c>
      <c r="HE568" s="5">
        <v>-1</v>
      </c>
      <c r="HF568" s="5">
        <v>-1</v>
      </c>
      <c r="HG568" s="5">
        <v>3.8415083222860503E-8</v>
      </c>
      <c r="HH568" s="5">
        <v>-1</v>
      </c>
      <c r="HI568" s="5">
        <v>-1</v>
      </c>
      <c r="HJ568" s="5">
        <v>-1</v>
      </c>
      <c r="HK568" s="5">
        <v>-1</v>
      </c>
      <c r="HL568" s="5">
        <v>-1</v>
      </c>
      <c r="HM568" s="5">
        <v>-1</v>
      </c>
      <c r="HN568" s="5">
        <v>-1</v>
      </c>
      <c r="HO568" s="5" t="s">
        <v>720</v>
      </c>
    </row>
    <row r="569" spans="1:223" x14ac:dyDescent="0.25">
      <c r="A569" s="36" t="s">
        <v>21033</v>
      </c>
      <c r="B569" s="5">
        <v>2</v>
      </c>
      <c r="C569" s="5">
        <v>0</v>
      </c>
      <c r="D569" s="5">
        <v>0.18536671218873368</v>
      </c>
      <c r="E569" s="5">
        <v>0.34627505155934135</v>
      </c>
      <c r="F569" s="5">
        <v>3.1123621131856741E-2</v>
      </c>
      <c r="G569" s="5">
        <v>0.43723461512006745</v>
      </c>
      <c r="H569" s="5">
        <v>-1</v>
      </c>
      <c r="I569" s="5">
        <v>-1</v>
      </c>
      <c r="J569" s="5">
        <v>-1</v>
      </c>
      <c r="K569" s="5">
        <v>-1</v>
      </c>
      <c r="L569" s="5">
        <v>-1</v>
      </c>
      <c r="M569" s="5">
        <v>-1</v>
      </c>
      <c r="N569" s="5">
        <v>-1</v>
      </c>
      <c r="O569" s="5">
        <v>-1</v>
      </c>
      <c r="P569" s="5">
        <v>-1</v>
      </c>
      <c r="Q569" s="5">
        <v>-1</v>
      </c>
      <c r="R569" s="5">
        <v>-1</v>
      </c>
      <c r="S569" s="5">
        <v>-1</v>
      </c>
      <c r="T569" s="5">
        <v>-1</v>
      </c>
      <c r="U569" s="5">
        <v>-1</v>
      </c>
      <c r="V569" s="5">
        <v>-1</v>
      </c>
      <c r="W569" s="5">
        <v>-1</v>
      </c>
      <c r="X569" s="5">
        <v>-1</v>
      </c>
      <c r="Y569" s="5">
        <v>-1</v>
      </c>
      <c r="Z569" s="5">
        <v>-1</v>
      </c>
      <c r="AA569" s="5">
        <v>-1</v>
      </c>
      <c r="AB569" s="5">
        <v>-1</v>
      </c>
      <c r="AC569" s="5">
        <v>-1</v>
      </c>
      <c r="AD569" s="5">
        <v>-1</v>
      </c>
      <c r="AE569" s="5">
        <v>-1</v>
      </c>
      <c r="AF569" s="5">
        <v>-1</v>
      </c>
      <c r="AG569" s="5">
        <v>-1</v>
      </c>
      <c r="AH569" s="5">
        <v>-1</v>
      </c>
      <c r="AI569" s="5">
        <v>-1</v>
      </c>
      <c r="AJ569" s="5">
        <v>-1</v>
      </c>
      <c r="AK569" s="5">
        <v>-1</v>
      </c>
      <c r="AL569" s="5">
        <v>-1</v>
      </c>
      <c r="AM569" s="5">
        <v>-1</v>
      </c>
      <c r="AN569" s="5">
        <v>-1</v>
      </c>
      <c r="AO569" s="5">
        <v>-1</v>
      </c>
      <c r="AP569" s="5">
        <v>-1</v>
      </c>
      <c r="AQ569" s="5">
        <v>-1</v>
      </c>
      <c r="AR569" s="5">
        <v>-1</v>
      </c>
      <c r="AS569" s="5">
        <v>-1</v>
      </c>
      <c r="AT569" s="5">
        <v>-1</v>
      </c>
      <c r="AU569" s="5">
        <v>-1</v>
      </c>
      <c r="AV569" s="5">
        <v>-1</v>
      </c>
      <c r="AW569" s="5">
        <v>-1</v>
      </c>
      <c r="AX569" s="5">
        <v>-1</v>
      </c>
      <c r="AY569" s="5">
        <v>-1</v>
      </c>
      <c r="AZ569" s="5">
        <v>-1</v>
      </c>
      <c r="BA569" s="5">
        <v>-1</v>
      </c>
      <c r="BB569" s="5">
        <v>-1</v>
      </c>
      <c r="BC569" s="5">
        <v>-1</v>
      </c>
      <c r="BD569" s="5">
        <v>-1</v>
      </c>
      <c r="BE569" s="5">
        <v>-1</v>
      </c>
      <c r="BF569" s="5">
        <v>-1</v>
      </c>
      <c r="BG569" s="5">
        <v>-1</v>
      </c>
      <c r="BH569" s="5">
        <v>-1</v>
      </c>
      <c r="BI569" s="5">
        <v>-1</v>
      </c>
      <c r="BJ569" s="5">
        <v>-1</v>
      </c>
      <c r="BK569" s="5">
        <v>-1</v>
      </c>
      <c r="BL569" s="5">
        <v>-1</v>
      </c>
      <c r="BM569" s="5">
        <v>-1</v>
      </c>
      <c r="BN569" s="5">
        <v>-1</v>
      </c>
      <c r="BO569" s="5">
        <v>-1</v>
      </c>
      <c r="BP569" s="5">
        <v>-1</v>
      </c>
      <c r="BQ569" s="5">
        <v>-1</v>
      </c>
      <c r="BR569" s="5">
        <v>-1</v>
      </c>
      <c r="BS569" s="5">
        <v>-1</v>
      </c>
      <c r="BT569" s="5">
        <v>-1</v>
      </c>
      <c r="BU569" s="5">
        <v>-1</v>
      </c>
      <c r="BV569" s="5">
        <v>-1</v>
      </c>
      <c r="BW569" s="5">
        <v>-1</v>
      </c>
      <c r="BX569" s="5">
        <v>-1</v>
      </c>
      <c r="BY569" s="5">
        <v>-1</v>
      </c>
      <c r="BZ569" s="5">
        <v>-1</v>
      </c>
      <c r="CA569" s="5">
        <v>-1</v>
      </c>
      <c r="CB569" s="5">
        <v>-1</v>
      </c>
      <c r="CC569" s="5">
        <v>-1</v>
      </c>
      <c r="CD569" s="5">
        <v>-1</v>
      </c>
      <c r="CE569" s="5">
        <v>-1</v>
      </c>
      <c r="CF569" s="5">
        <v>-1</v>
      </c>
      <c r="CG569" s="5">
        <v>-1</v>
      </c>
      <c r="CH569" s="5">
        <v>-1</v>
      </c>
      <c r="CI569" s="5">
        <v>-1</v>
      </c>
      <c r="CJ569" s="5">
        <v>-1</v>
      </c>
      <c r="CK569" s="5">
        <v>-1</v>
      </c>
      <c r="CL569" s="5">
        <v>-1</v>
      </c>
      <c r="CM569" s="5">
        <v>-1</v>
      </c>
      <c r="CN569" s="5">
        <v>-1</v>
      </c>
      <c r="CO569" s="5">
        <v>-1</v>
      </c>
      <c r="CP569" s="5">
        <v>-1</v>
      </c>
      <c r="CQ569" s="5">
        <v>-1</v>
      </c>
      <c r="CR569" s="5">
        <v>-1</v>
      </c>
      <c r="CS569" s="5">
        <v>-1</v>
      </c>
      <c r="CT569" s="5">
        <v>-1</v>
      </c>
      <c r="CU569" s="5">
        <v>-1</v>
      </c>
      <c r="CV569" s="5">
        <v>-1</v>
      </c>
      <c r="CW569" s="5">
        <v>-1</v>
      </c>
      <c r="CX569" s="5">
        <v>-1</v>
      </c>
      <c r="CY569" s="5">
        <v>-1</v>
      </c>
      <c r="CZ569" s="5">
        <v>-1</v>
      </c>
      <c r="DA569" s="5">
        <v>-1</v>
      </c>
      <c r="DB569" s="5">
        <v>-1</v>
      </c>
      <c r="DC569" s="5">
        <v>-1</v>
      </c>
      <c r="DD569" s="5">
        <v>-1</v>
      </c>
      <c r="DE569" s="5">
        <v>-1</v>
      </c>
      <c r="DF569" s="5">
        <v>-1</v>
      </c>
      <c r="DG569" s="5">
        <v>-1</v>
      </c>
      <c r="DH569" s="5">
        <v>-1</v>
      </c>
      <c r="DI569" s="5">
        <v>-1</v>
      </c>
      <c r="DJ569" s="5">
        <v>-1</v>
      </c>
      <c r="DK569" s="5">
        <v>-1</v>
      </c>
      <c r="DL569" s="5">
        <v>-1</v>
      </c>
      <c r="DM569" s="5">
        <v>-1</v>
      </c>
      <c r="DN569" s="5">
        <v>-1</v>
      </c>
      <c r="DO569" s="5">
        <v>-1</v>
      </c>
      <c r="DP569" s="5">
        <v>-1</v>
      </c>
      <c r="DQ569" s="5">
        <v>-1</v>
      </c>
      <c r="DR569" s="5">
        <v>-1</v>
      </c>
      <c r="DS569" s="5">
        <v>-1</v>
      </c>
      <c r="DT569" s="5">
        <v>-1</v>
      </c>
      <c r="DU569" s="5">
        <v>-1</v>
      </c>
      <c r="DV569" s="5">
        <v>-1</v>
      </c>
      <c r="DW569" s="5">
        <v>-1</v>
      </c>
      <c r="DX569" s="5">
        <v>-1</v>
      </c>
      <c r="DY569" s="5">
        <v>-1</v>
      </c>
      <c r="DZ569" s="5">
        <v>-1</v>
      </c>
      <c r="EA569" s="5">
        <v>-1</v>
      </c>
      <c r="EB569" s="5">
        <v>-1</v>
      </c>
      <c r="EC569" s="5">
        <v>-1</v>
      </c>
      <c r="ED569" s="5">
        <v>-1</v>
      </c>
      <c r="EE569" s="5">
        <v>-1</v>
      </c>
      <c r="EF569" s="5">
        <v>-1</v>
      </c>
      <c r="EG569" s="5">
        <v>-1</v>
      </c>
      <c r="EH569" s="5">
        <v>-1</v>
      </c>
      <c r="EI569" s="5">
        <v>-1</v>
      </c>
      <c r="EJ569" s="5">
        <v>-1</v>
      </c>
      <c r="EK569" s="5">
        <v>-1</v>
      </c>
      <c r="EL569" s="5">
        <v>-1</v>
      </c>
      <c r="EM569" s="5">
        <v>-1</v>
      </c>
      <c r="EN569" s="5">
        <v>-1</v>
      </c>
      <c r="EO569" s="5">
        <v>-1</v>
      </c>
      <c r="EP569" s="5">
        <v>-1</v>
      </c>
      <c r="EQ569" s="5">
        <v>-1</v>
      </c>
      <c r="ER569" s="5">
        <v>-1</v>
      </c>
      <c r="ES569" s="5">
        <v>-1</v>
      </c>
      <c r="ET569" s="5">
        <v>-1</v>
      </c>
      <c r="EU569" s="5">
        <v>-1</v>
      </c>
      <c r="EV569" s="5">
        <v>-1</v>
      </c>
      <c r="EW569" s="5">
        <v>-1</v>
      </c>
      <c r="EX569" s="5">
        <v>-1</v>
      </c>
      <c r="EY569" s="5">
        <v>-1</v>
      </c>
      <c r="EZ569" s="5">
        <v>-1</v>
      </c>
      <c r="FA569" s="5">
        <v>-1</v>
      </c>
      <c r="FB569" s="5">
        <v>-1</v>
      </c>
      <c r="FC569" s="5">
        <v>-1</v>
      </c>
      <c r="FD569" s="5">
        <v>-1</v>
      </c>
      <c r="FE569" s="5">
        <v>-1</v>
      </c>
      <c r="FF569" s="5">
        <v>-1</v>
      </c>
      <c r="FG569" s="5">
        <v>-1</v>
      </c>
      <c r="FH569" s="5">
        <v>-1</v>
      </c>
      <c r="FI569" s="5">
        <v>-1</v>
      </c>
      <c r="FJ569" s="5">
        <v>-1</v>
      </c>
      <c r="FK569" s="5">
        <v>-1</v>
      </c>
      <c r="FL569" s="5">
        <v>-1</v>
      </c>
      <c r="FM569" s="5">
        <v>-1</v>
      </c>
      <c r="FN569" s="5">
        <v>-1</v>
      </c>
      <c r="FO569" s="5">
        <v>-1</v>
      </c>
      <c r="FP569" s="5">
        <v>-1</v>
      </c>
      <c r="FQ569" s="5">
        <v>-1</v>
      </c>
      <c r="FR569" s="5">
        <v>-1</v>
      </c>
      <c r="FS569" s="5">
        <v>-1</v>
      </c>
      <c r="FT569" s="5">
        <v>-1</v>
      </c>
      <c r="FU569" s="5">
        <v>-1</v>
      </c>
      <c r="FV569" s="5">
        <v>-1</v>
      </c>
      <c r="FW569" s="5">
        <v>-1</v>
      </c>
      <c r="FX569" s="5">
        <v>-1</v>
      </c>
      <c r="FY569" s="5">
        <v>-1</v>
      </c>
      <c r="FZ569" s="5">
        <v>-1</v>
      </c>
      <c r="GA569" s="5">
        <v>-1</v>
      </c>
      <c r="GB569" s="5">
        <v>-1</v>
      </c>
      <c r="GC569" s="5">
        <v>-1</v>
      </c>
      <c r="GD569" s="5">
        <v>-1</v>
      </c>
      <c r="GE569" s="5">
        <v>-1</v>
      </c>
      <c r="GF569" s="5">
        <v>-1</v>
      </c>
      <c r="GG569" s="5">
        <v>-1</v>
      </c>
      <c r="GH569" s="5">
        <v>-1</v>
      </c>
      <c r="GI569" s="5">
        <v>-1</v>
      </c>
      <c r="GJ569" s="5">
        <v>-1</v>
      </c>
      <c r="GK569" s="5">
        <v>-1</v>
      </c>
      <c r="GL569" s="5">
        <v>-1</v>
      </c>
      <c r="GM569" s="5">
        <v>-1</v>
      </c>
      <c r="GN569" s="5">
        <v>-1</v>
      </c>
      <c r="GO569" s="5">
        <v>-1</v>
      </c>
      <c r="GP569" s="5">
        <v>-1</v>
      </c>
      <c r="GQ569" s="5">
        <v>-1</v>
      </c>
      <c r="GR569" s="5">
        <v>1.288546423135464E-6</v>
      </c>
      <c r="GS569" s="5">
        <v>-1</v>
      </c>
      <c r="GT569" s="5">
        <v>-1</v>
      </c>
      <c r="GU569" s="5">
        <v>-1</v>
      </c>
      <c r="GV569" s="5">
        <v>-1</v>
      </c>
      <c r="GW569" s="5">
        <v>-1</v>
      </c>
      <c r="GX569" s="5">
        <v>-1</v>
      </c>
      <c r="GY569" s="5">
        <v>-1</v>
      </c>
      <c r="GZ569" s="5">
        <v>-1</v>
      </c>
      <c r="HA569" s="5">
        <v>-1</v>
      </c>
      <c r="HB569" s="5">
        <v>-1</v>
      </c>
      <c r="HC569" s="5">
        <v>-1</v>
      </c>
      <c r="HD569" s="5">
        <v>-1</v>
      </c>
      <c r="HE569" s="5">
        <v>-1</v>
      </c>
      <c r="HF569" s="5">
        <v>-1</v>
      </c>
      <c r="HG569" s="5">
        <v>-1</v>
      </c>
      <c r="HH569" s="5">
        <v>-1</v>
      </c>
      <c r="HI569" s="5">
        <v>-1</v>
      </c>
      <c r="HJ569" s="5">
        <v>-1</v>
      </c>
      <c r="HK569" s="5">
        <v>-1</v>
      </c>
      <c r="HL569" s="5">
        <v>-1</v>
      </c>
      <c r="HM569" s="5">
        <v>-1</v>
      </c>
      <c r="HN569" s="5">
        <v>-1</v>
      </c>
      <c r="HO569" s="5" t="s">
        <v>720</v>
      </c>
    </row>
    <row r="570" spans="1:223" x14ac:dyDescent="0.25">
      <c r="A570" s="36" t="s">
        <v>21780</v>
      </c>
      <c r="B570" s="5">
        <v>2</v>
      </c>
      <c r="C570" s="5">
        <v>0</v>
      </c>
      <c r="D570" s="5">
        <v>0.24871180531256853</v>
      </c>
      <c r="E570" s="5">
        <v>0.31518617352143402</v>
      </c>
      <c r="F570" s="5">
        <v>3.0689766363482002E-2</v>
      </c>
      <c r="G570" s="5">
        <v>0.40541225480251597</v>
      </c>
      <c r="H570" s="5">
        <v>-1</v>
      </c>
      <c r="I570" s="5">
        <v>-1</v>
      </c>
      <c r="J570" s="5">
        <v>-1</v>
      </c>
      <c r="K570" s="5">
        <v>-1</v>
      </c>
      <c r="L570" s="5">
        <v>-1</v>
      </c>
      <c r="M570" s="5">
        <v>-1</v>
      </c>
      <c r="N570" s="5">
        <v>-1</v>
      </c>
      <c r="O570" s="5">
        <v>-1</v>
      </c>
      <c r="P570" s="5">
        <v>-1</v>
      </c>
      <c r="Q570" s="5">
        <v>-1</v>
      </c>
      <c r="R570" s="5">
        <v>-1</v>
      </c>
      <c r="S570" s="5">
        <v>-1</v>
      </c>
      <c r="T570" s="5">
        <v>-1</v>
      </c>
      <c r="U570" s="5">
        <v>-1</v>
      </c>
      <c r="V570" s="5">
        <v>-1</v>
      </c>
      <c r="W570" s="5">
        <v>-1</v>
      </c>
      <c r="X570" s="5">
        <v>-1</v>
      </c>
      <c r="Y570" s="5">
        <v>-1</v>
      </c>
      <c r="Z570" s="5">
        <v>-1</v>
      </c>
      <c r="AA570" s="5">
        <v>-1</v>
      </c>
      <c r="AB570" s="5">
        <v>-1</v>
      </c>
      <c r="AC570" s="5">
        <v>-1</v>
      </c>
      <c r="AD570" s="5">
        <v>-1</v>
      </c>
      <c r="AE570" s="5">
        <v>-1</v>
      </c>
      <c r="AF570" s="5">
        <v>-1</v>
      </c>
      <c r="AG570" s="5">
        <v>-1</v>
      </c>
      <c r="AH570" s="5">
        <v>-1</v>
      </c>
      <c r="AI570" s="5">
        <v>-1</v>
      </c>
      <c r="AJ570" s="5">
        <v>-1</v>
      </c>
      <c r="AK570" s="5">
        <v>-1</v>
      </c>
      <c r="AL570" s="5">
        <v>-1</v>
      </c>
      <c r="AM570" s="5">
        <v>-1</v>
      </c>
      <c r="AN570" s="5">
        <v>-1</v>
      </c>
      <c r="AO570" s="5">
        <v>-1</v>
      </c>
      <c r="AP570" s="5">
        <v>-1</v>
      </c>
      <c r="AQ570" s="5">
        <v>-1</v>
      </c>
      <c r="AR570" s="5">
        <v>-1</v>
      </c>
      <c r="AS570" s="5">
        <v>-1</v>
      </c>
      <c r="AT570" s="5">
        <v>-1</v>
      </c>
      <c r="AU570" s="5">
        <v>-1</v>
      </c>
      <c r="AV570" s="5">
        <v>-1</v>
      </c>
      <c r="AW570" s="5">
        <v>-1</v>
      </c>
      <c r="AX570" s="5">
        <v>-1</v>
      </c>
      <c r="AY570" s="5">
        <v>-1</v>
      </c>
      <c r="AZ570" s="5">
        <v>-1</v>
      </c>
      <c r="BA570" s="5">
        <v>-1</v>
      </c>
      <c r="BB570" s="5">
        <v>-1</v>
      </c>
      <c r="BC570" s="5">
        <v>-1</v>
      </c>
      <c r="BD570" s="5">
        <v>-1</v>
      </c>
      <c r="BE570" s="5">
        <v>-1</v>
      </c>
      <c r="BF570" s="5">
        <v>-1</v>
      </c>
      <c r="BG570" s="5">
        <v>-1</v>
      </c>
      <c r="BH570" s="5">
        <v>-1</v>
      </c>
      <c r="BI570" s="5">
        <v>-1</v>
      </c>
      <c r="BJ570" s="5">
        <v>-1</v>
      </c>
      <c r="BK570" s="5">
        <v>-1</v>
      </c>
      <c r="BL570" s="5">
        <v>-1</v>
      </c>
      <c r="BM570" s="5">
        <v>-1</v>
      </c>
      <c r="BN570" s="5">
        <v>-1</v>
      </c>
      <c r="BO570" s="5">
        <v>-1</v>
      </c>
      <c r="BP570" s="5">
        <v>-1</v>
      </c>
      <c r="BQ570" s="5">
        <v>-1</v>
      </c>
      <c r="BR570" s="5">
        <v>-1</v>
      </c>
      <c r="BS570" s="5">
        <v>-1</v>
      </c>
      <c r="BT570" s="5">
        <v>-1</v>
      </c>
      <c r="BU570" s="5">
        <v>-1</v>
      </c>
      <c r="BV570" s="5">
        <v>-1</v>
      </c>
      <c r="BW570" s="5">
        <v>-1</v>
      </c>
      <c r="BX570" s="5">
        <v>-1</v>
      </c>
      <c r="BY570" s="5">
        <v>-1</v>
      </c>
      <c r="BZ570" s="5">
        <v>-1</v>
      </c>
      <c r="CA570" s="5">
        <v>-1</v>
      </c>
      <c r="CB570" s="5">
        <v>-1</v>
      </c>
      <c r="CC570" s="5">
        <v>-1</v>
      </c>
      <c r="CD570" s="5">
        <v>-1</v>
      </c>
      <c r="CE570" s="5">
        <v>-1</v>
      </c>
      <c r="CF570" s="5">
        <v>-1</v>
      </c>
      <c r="CG570" s="5">
        <v>-1</v>
      </c>
      <c r="CH570" s="5">
        <v>-1</v>
      </c>
      <c r="CI570" s="5">
        <v>-1</v>
      </c>
      <c r="CJ570" s="5">
        <v>-1</v>
      </c>
      <c r="CK570" s="5">
        <v>-1</v>
      </c>
      <c r="CL570" s="5">
        <v>-1</v>
      </c>
      <c r="CM570" s="5">
        <v>-1</v>
      </c>
      <c r="CN570" s="5">
        <v>-1</v>
      </c>
      <c r="CO570" s="5">
        <v>-1</v>
      </c>
      <c r="CP570" s="5">
        <v>-1</v>
      </c>
      <c r="CQ570" s="5">
        <v>-1</v>
      </c>
      <c r="CR570" s="5">
        <v>-1</v>
      </c>
      <c r="CS570" s="5">
        <v>-1</v>
      </c>
      <c r="CT570" s="5">
        <v>-1</v>
      </c>
      <c r="CU570" s="5">
        <v>-1</v>
      </c>
      <c r="CV570" s="5">
        <v>-1</v>
      </c>
      <c r="CW570" s="5">
        <v>-1</v>
      </c>
      <c r="CX570" s="5">
        <v>-1</v>
      </c>
      <c r="CY570" s="5">
        <v>-1</v>
      </c>
      <c r="CZ570" s="5">
        <v>-1</v>
      </c>
      <c r="DA570" s="5">
        <v>-1</v>
      </c>
      <c r="DB570" s="5">
        <v>-1</v>
      </c>
      <c r="DC570" s="5">
        <v>-1</v>
      </c>
      <c r="DD570" s="5">
        <v>-1</v>
      </c>
      <c r="DE570" s="5">
        <v>-1</v>
      </c>
      <c r="DF570" s="5">
        <v>-1</v>
      </c>
      <c r="DG570" s="5">
        <v>-1</v>
      </c>
      <c r="DH570" s="5">
        <v>-1</v>
      </c>
      <c r="DI570" s="5">
        <v>-1</v>
      </c>
      <c r="DJ570" s="5">
        <v>-1</v>
      </c>
      <c r="DK570" s="5">
        <v>-1</v>
      </c>
      <c r="DL570" s="5">
        <v>-1</v>
      </c>
      <c r="DM570" s="5">
        <v>-1</v>
      </c>
      <c r="DN570" s="5">
        <v>-1</v>
      </c>
      <c r="DO570" s="5">
        <v>-1</v>
      </c>
      <c r="DP570" s="5">
        <v>-1</v>
      </c>
      <c r="DQ570" s="5">
        <v>-1</v>
      </c>
      <c r="DR570" s="5">
        <v>-1</v>
      </c>
      <c r="DS570" s="5">
        <v>-1</v>
      </c>
      <c r="DT570" s="5">
        <v>-1</v>
      </c>
      <c r="DU570" s="5">
        <v>-1</v>
      </c>
      <c r="DV570" s="5">
        <v>-1</v>
      </c>
      <c r="DW570" s="5">
        <v>-1</v>
      </c>
      <c r="DX570" s="5">
        <v>-1</v>
      </c>
      <c r="DY570" s="5">
        <v>-1</v>
      </c>
      <c r="DZ570" s="5">
        <v>-1</v>
      </c>
      <c r="EA570" s="5">
        <v>-1</v>
      </c>
      <c r="EB570" s="5">
        <v>-1</v>
      </c>
      <c r="EC570" s="5">
        <v>-1</v>
      </c>
      <c r="ED570" s="5">
        <v>-1</v>
      </c>
      <c r="EE570" s="5">
        <v>-1</v>
      </c>
      <c r="EF570" s="5">
        <v>-1</v>
      </c>
      <c r="EG570" s="5">
        <v>-1</v>
      </c>
      <c r="EH570" s="5">
        <v>-1</v>
      </c>
      <c r="EI570" s="5">
        <v>-1</v>
      </c>
      <c r="EJ570" s="5">
        <v>-1</v>
      </c>
      <c r="EK570" s="5">
        <v>-1</v>
      </c>
      <c r="EL570" s="5">
        <v>-1</v>
      </c>
      <c r="EM570" s="5">
        <v>-1</v>
      </c>
      <c r="EN570" s="5">
        <v>-1</v>
      </c>
      <c r="EO570" s="5">
        <v>-1</v>
      </c>
      <c r="EP570" s="5">
        <v>-1</v>
      </c>
      <c r="EQ570" s="5">
        <v>-1</v>
      </c>
      <c r="ER570" s="5">
        <v>-1</v>
      </c>
      <c r="ES570" s="5">
        <v>-1</v>
      </c>
      <c r="ET570" s="5">
        <v>-1</v>
      </c>
      <c r="EU570" s="5">
        <v>-1</v>
      </c>
      <c r="EV570" s="5">
        <v>-1</v>
      </c>
      <c r="EW570" s="5">
        <v>-1</v>
      </c>
      <c r="EX570" s="5">
        <v>-1</v>
      </c>
      <c r="EY570" s="5">
        <v>-1</v>
      </c>
      <c r="EZ570" s="5">
        <v>-1</v>
      </c>
      <c r="FA570" s="5">
        <v>-1</v>
      </c>
      <c r="FB570" s="5">
        <v>-1</v>
      </c>
      <c r="FC570" s="5">
        <v>-1</v>
      </c>
      <c r="FD570" s="5">
        <v>-1</v>
      </c>
      <c r="FE570" s="5">
        <v>-1</v>
      </c>
      <c r="FF570" s="5">
        <v>-1</v>
      </c>
      <c r="FG570" s="5">
        <v>-1</v>
      </c>
      <c r="FH570" s="5">
        <v>-1</v>
      </c>
      <c r="FI570" s="5">
        <v>-1</v>
      </c>
      <c r="FJ570" s="5">
        <v>-1</v>
      </c>
      <c r="FK570" s="5">
        <v>-1</v>
      </c>
      <c r="FL570" s="5">
        <v>-1</v>
      </c>
      <c r="FM570" s="5">
        <v>-1</v>
      </c>
      <c r="FN570" s="5">
        <v>-1</v>
      </c>
      <c r="FO570" s="5">
        <v>-1</v>
      </c>
      <c r="FP570" s="5">
        <v>-1</v>
      </c>
      <c r="FQ570" s="5">
        <v>-1</v>
      </c>
      <c r="FR570" s="5">
        <v>-1</v>
      </c>
      <c r="FS570" s="5">
        <v>-1</v>
      </c>
      <c r="FT570" s="5">
        <v>-1</v>
      </c>
      <c r="FU570" s="5">
        <v>-1</v>
      </c>
      <c r="FV570" s="5">
        <v>-1</v>
      </c>
      <c r="FW570" s="5">
        <v>-1</v>
      </c>
      <c r="FX570" s="5">
        <v>-1</v>
      </c>
      <c r="FY570" s="5">
        <v>-1</v>
      </c>
      <c r="FZ570" s="5">
        <v>-1</v>
      </c>
      <c r="GA570" s="5">
        <v>-1</v>
      </c>
      <c r="GB570" s="5">
        <v>-1</v>
      </c>
      <c r="GC570" s="5">
        <v>-1</v>
      </c>
      <c r="GD570" s="5">
        <v>-1</v>
      </c>
      <c r="GE570" s="5">
        <v>-1</v>
      </c>
      <c r="GF570" s="5">
        <v>-1</v>
      </c>
      <c r="GG570" s="5">
        <v>-1</v>
      </c>
      <c r="GH570" s="5">
        <v>-1</v>
      </c>
      <c r="GI570" s="5">
        <v>-1</v>
      </c>
      <c r="GJ570" s="5">
        <v>-1</v>
      </c>
      <c r="GK570" s="5">
        <v>-1</v>
      </c>
      <c r="GL570" s="5">
        <v>-1</v>
      </c>
      <c r="GM570" s="5">
        <v>-1</v>
      </c>
      <c r="GN570" s="5">
        <v>-1</v>
      </c>
      <c r="GO570" s="5">
        <v>-1</v>
      </c>
      <c r="GP570" s="5">
        <v>-1</v>
      </c>
      <c r="GQ570" s="5">
        <v>-1</v>
      </c>
      <c r="GR570" s="5">
        <v>5.6476407914764071E-7</v>
      </c>
      <c r="GS570" s="5">
        <v>-1</v>
      </c>
      <c r="GT570" s="5">
        <v>-1</v>
      </c>
      <c r="GU570" s="5">
        <v>-1</v>
      </c>
      <c r="GV570" s="5">
        <v>-1</v>
      </c>
      <c r="GW570" s="5">
        <v>-1</v>
      </c>
      <c r="GX570" s="5">
        <v>-1</v>
      </c>
      <c r="GY570" s="5">
        <v>-1</v>
      </c>
      <c r="GZ570" s="5">
        <v>-1</v>
      </c>
      <c r="HA570" s="5">
        <v>-1</v>
      </c>
      <c r="HB570" s="5">
        <v>-1</v>
      </c>
      <c r="HC570" s="5">
        <v>-1</v>
      </c>
      <c r="HD570" s="5">
        <v>-1</v>
      </c>
      <c r="HE570" s="5">
        <v>-1</v>
      </c>
      <c r="HF570" s="5">
        <v>-1</v>
      </c>
      <c r="HG570" s="5">
        <v>-1</v>
      </c>
      <c r="HH570" s="5">
        <v>-1</v>
      </c>
      <c r="HI570" s="5">
        <v>-1</v>
      </c>
      <c r="HJ570" s="5">
        <v>-1</v>
      </c>
      <c r="HK570" s="5">
        <v>-1</v>
      </c>
      <c r="HL570" s="5">
        <v>-1</v>
      </c>
      <c r="HM570" s="5">
        <v>-1</v>
      </c>
      <c r="HN570" s="5">
        <v>-1</v>
      </c>
      <c r="HO570" s="5" t="s">
        <v>720</v>
      </c>
    </row>
    <row r="571" spans="1:223" x14ac:dyDescent="0.25">
      <c r="A571" s="36" t="s">
        <v>21842</v>
      </c>
      <c r="B571" s="5">
        <v>2</v>
      </c>
      <c r="C571" s="5">
        <v>0</v>
      </c>
      <c r="D571" s="5">
        <v>7.7594076961690828E-6</v>
      </c>
      <c r="E571" s="5">
        <v>0.45020990367929015</v>
      </c>
      <c r="F571" s="5">
        <v>3.2315303131733038E-2</v>
      </c>
      <c r="G571" s="5">
        <v>0.51746703378128422</v>
      </c>
      <c r="H571" s="5">
        <v>-1</v>
      </c>
      <c r="I571" s="5">
        <v>-1</v>
      </c>
      <c r="J571" s="5">
        <v>-1</v>
      </c>
      <c r="K571" s="5">
        <v>-1</v>
      </c>
      <c r="L571" s="5">
        <v>-1</v>
      </c>
      <c r="M571" s="5">
        <v>-1</v>
      </c>
      <c r="N571" s="5">
        <v>-1</v>
      </c>
      <c r="O571" s="5">
        <v>-1</v>
      </c>
      <c r="P571" s="5">
        <v>-1</v>
      </c>
      <c r="Q571" s="5">
        <v>-1</v>
      </c>
      <c r="R571" s="5">
        <v>-1</v>
      </c>
      <c r="S571" s="5">
        <v>-1</v>
      </c>
      <c r="T571" s="5">
        <v>-1</v>
      </c>
      <c r="U571" s="5">
        <v>-1</v>
      </c>
      <c r="V571" s="5">
        <v>-1</v>
      </c>
      <c r="W571" s="5">
        <v>-1</v>
      </c>
      <c r="X571" s="5">
        <v>-1</v>
      </c>
      <c r="Y571" s="5">
        <v>-1</v>
      </c>
      <c r="Z571" s="5">
        <v>-1</v>
      </c>
      <c r="AA571" s="5">
        <v>-1</v>
      </c>
      <c r="AB571" s="5">
        <v>-1</v>
      </c>
      <c r="AC571" s="5">
        <v>-1</v>
      </c>
      <c r="AD571" s="5">
        <v>-1</v>
      </c>
      <c r="AE571" s="5">
        <v>-1</v>
      </c>
      <c r="AF571" s="5">
        <v>-1</v>
      </c>
      <c r="AG571" s="5">
        <v>-1</v>
      </c>
      <c r="AH571" s="5">
        <v>-1</v>
      </c>
      <c r="AI571" s="5">
        <v>-1</v>
      </c>
      <c r="AJ571" s="5">
        <v>-1</v>
      </c>
      <c r="AK571" s="5">
        <v>-1</v>
      </c>
      <c r="AL571" s="5">
        <v>-1</v>
      </c>
      <c r="AM571" s="5">
        <v>-1</v>
      </c>
      <c r="AN571" s="5">
        <v>-1</v>
      </c>
      <c r="AO571" s="5">
        <v>-1</v>
      </c>
      <c r="AP571" s="5">
        <v>-1</v>
      </c>
      <c r="AQ571" s="5">
        <v>-1</v>
      </c>
      <c r="AR571" s="5">
        <v>-1</v>
      </c>
      <c r="AS571" s="5">
        <v>-1</v>
      </c>
      <c r="AT571" s="5">
        <v>-1</v>
      </c>
      <c r="AU571" s="5">
        <v>-1</v>
      </c>
      <c r="AV571" s="5">
        <v>-1</v>
      </c>
      <c r="AW571" s="5">
        <v>-1</v>
      </c>
      <c r="AX571" s="5">
        <v>-1</v>
      </c>
      <c r="AY571" s="5">
        <v>-1</v>
      </c>
      <c r="AZ571" s="5">
        <v>-1</v>
      </c>
      <c r="BA571" s="5">
        <v>-1</v>
      </c>
      <c r="BB571" s="5">
        <v>-1</v>
      </c>
      <c r="BC571" s="5">
        <v>-1</v>
      </c>
      <c r="BD571" s="5">
        <v>-1</v>
      </c>
      <c r="BE571" s="5">
        <v>-1</v>
      </c>
      <c r="BF571" s="5">
        <v>-1</v>
      </c>
      <c r="BG571" s="5">
        <v>-1</v>
      </c>
      <c r="BH571" s="5">
        <v>-1</v>
      </c>
      <c r="BI571" s="5">
        <v>-1</v>
      </c>
      <c r="BJ571" s="5">
        <v>-1</v>
      </c>
      <c r="BK571" s="5">
        <v>-1</v>
      </c>
      <c r="BL571" s="5">
        <v>-1</v>
      </c>
      <c r="BM571" s="5">
        <v>-1</v>
      </c>
      <c r="BN571" s="5">
        <v>-1</v>
      </c>
      <c r="BO571" s="5">
        <v>-1</v>
      </c>
      <c r="BP571" s="5">
        <v>-1</v>
      </c>
      <c r="BQ571" s="5">
        <v>-1</v>
      </c>
      <c r="BR571" s="5">
        <v>-1</v>
      </c>
      <c r="BS571" s="5">
        <v>-1</v>
      </c>
      <c r="BT571" s="5">
        <v>-1</v>
      </c>
      <c r="BU571" s="5">
        <v>-1</v>
      </c>
      <c r="BV571" s="5">
        <v>-1</v>
      </c>
      <c r="BW571" s="5">
        <v>-1</v>
      </c>
      <c r="BX571" s="5">
        <v>-1</v>
      </c>
      <c r="BY571" s="5">
        <v>-1</v>
      </c>
      <c r="BZ571" s="5">
        <v>-1</v>
      </c>
      <c r="CA571" s="5">
        <v>-1</v>
      </c>
      <c r="CB571" s="5">
        <v>-1</v>
      </c>
      <c r="CC571" s="5">
        <v>-1</v>
      </c>
      <c r="CD571" s="5">
        <v>-1</v>
      </c>
      <c r="CE571" s="5">
        <v>-1</v>
      </c>
      <c r="CF571" s="5">
        <v>-1</v>
      </c>
      <c r="CG571" s="5">
        <v>-1</v>
      </c>
      <c r="CH571" s="5">
        <v>-1</v>
      </c>
      <c r="CI571" s="5">
        <v>-1</v>
      </c>
      <c r="CJ571" s="5">
        <v>-1</v>
      </c>
      <c r="CK571" s="5">
        <v>-1</v>
      </c>
      <c r="CL571" s="5">
        <v>-1</v>
      </c>
      <c r="CM571" s="5">
        <v>-1</v>
      </c>
      <c r="CN571" s="5">
        <v>-1</v>
      </c>
      <c r="CO571" s="5">
        <v>-1</v>
      </c>
      <c r="CP571" s="5">
        <v>-1</v>
      </c>
      <c r="CQ571" s="5">
        <v>-1</v>
      </c>
      <c r="CR571" s="5">
        <v>-1</v>
      </c>
      <c r="CS571" s="5">
        <v>-1</v>
      </c>
      <c r="CT571" s="5">
        <v>-1</v>
      </c>
      <c r="CU571" s="5">
        <v>-1</v>
      </c>
      <c r="CV571" s="5">
        <v>-1</v>
      </c>
      <c r="CW571" s="5">
        <v>-1</v>
      </c>
      <c r="CX571" s="5">
        <v>-1</v>
      </c>
      <c r="CY571" s="5">
        <v>-1</v>
      </c>
      <c r="CZ571" s="5">
        <v>-1</v>
      </c>
      <c r="DA571" s="5">
        <v>-1</v>
      </c>
      <c r="DB571" s="5">
        <v>-1</v>
      </c>
      <c r="DC571" s="5">
        <v>-1</v>
      </c>
      <c r="DD571" s="5">
        <v>-1</v>
      </c>
      <c r="DE571" s="5">
        <v>-1</v>
      </c>
      <c r="DF571" s="5">
        <v>-1</v>
      </c>
      <c r="DG571" s="5">
        <v>-1</v>
      </c>
      <c r="DH571" s="5">
        <v>-1</v>
      </c>
      <c r="DI571" s="5">
        <v>-1</v>
      </c>
      <c r="DJ571" s="5">
        <v>-1</v>
      </c>
      <c r="DK571" s="5">
        <v>-1</v>
      </c>
      <c r="DL571" s="5">
        <v>-1</v>
      </c>
      <c r="DM571" s="5">
        <v>-1</v>
      </c>
      <c r="DN571" s="5">
        <v>-1</v>
      </c>
      <c r="DO571" s="5">
        <v>-1</v>
      </c>
      <c r="DP571" s="5">
        <v>-1</v>
      </c>
      <c r="DQ571" s="5">
        <v>-1</v>
      </c>
      <c r="DR571" s="5">
        <v>-1</v>
      </c>
      <c r="DS571" s="5">
        <v>-1</v>
      </c>
      <c r="DT571" s="5">
        <v>-1</v>
      </c>
      <c r="DU571" s="5">
        <v>-1</v>
      </c>
      <c r="DV571" s="5">
        <v>-1</v>
      </c>
      <c r="DW571" s="5">
        <v>-1</v>
      </c>
      <c r="DX571" s="5">
        <v>-1</v>
      </c>
      <c r="DY571" s="5">
        <v>-1</v>
      </c>
      <c r="DZ571" s="5">
        <v>-1</v>
      </c>
      <c r="EA571" s="5">
        <v>-1</v>
      </c>
      <c r="EB571" s="5">
        <v>-1</v>
      </c>
      <c r="EC571" s="5">
        <v>-1</v>
      </c>
      <c r="ED571" s="5">
        <v>-1</v>
      </c>
      <c r="EE571" s="5">
        <v>-1</v>
      </c>
      <c r="EF571" s="5">
        <v>-1</v>
      </c>
      <c r="EG571" s="5">
        <v>-1</v>
      </c>
      <c r="EH571" s="5">
        <v>-1</v>
      </c>
      <c r="EI571" s="5">
        <v>-1</v>
      </c>
      <c r="EJ571" s="5">
        <v>-1</v>
      </c>
      <c r="EK571" s="5">
        <v>-1</v>
      </c>
      <c r="EL571" s="5">
        <v>-1</v>
      </c>
      <c r="EM571" s="5">
        <v>-1</v>
      </c>
      <c r="EN571" s="5">
        <v>-1</v>
      </c>
      <c r="EO571" s="5">
        <v>-1</v>
      </c>
      <c r="EP571" s="5">
        <v>-1</v>
      </c>
      <c r="EQ571" s="5">
        <v>-1</v>
      </c>
      <c r="ER571" s="5">
        <v>-1</v>
      </c>
      <c r="ES571" s="5">
        <v>-1</v>
      </c>
      <c r="ET571" s="5">
        <v>-1</v>
      </c>
      <c r="EU571" s="5">
        <v>-1</v>
      </c>
      <c r="EV571" s="5">
        <v>-1</v>
      </c>
      <c r="EW571" s="5">
        <v>-1</v>
      </c>
      <c r="EX571" s="5">
        <v>-1</v>
      </c>
      <c r="EY571" s="5">
        <v>-1</v>
      </c>
      <c r="EZ571" s="5">
        <v>-1</v>
      </c>
      <c r="FA571" s="5">
        <v>-1</v>
      </c>
      <c r="FB571" s="5">
        <v>-1</v>
      </c>
      <c r="FC571" s="5">
        <v>-1</v>
      </c>
      <c r="FD571" s="5">
        <v>-1</v>
      </c>
      <c r="FE571" s="5">
        <v>-1</v>
      </c>
      <c r="FF571" s="5">
        <v>-1</v>
      </c>
      <c r="FG571" s="5">
        <v>-1</v>
      </c>
      <c r="FH571" s="5">
        <v>-1</v>
      </c>
      <c r="FI571" s="5">
        <v>-1</v>
      </c>
      <c r="FJ571" s="5">
        <v>-1</v>
      </c>
      <c r="FK571" s="5">
        <v>-1</v>
      </c>
      <c r="FL571" s="5">
        <v>-1</v>
      </c>
      <c r="FM571" s="5">
        <v>-1</v>
      </c>
      <c r="FN571" s="5">
        <v>-1</v>
      </c>
      <c r="FO571" s="5">
        <v>-1</v>
      </c>
      <c r="FP571" s="5">
        <v>-1</v>
      </c>
      <c r="FQ571" s="5">
        <v>-1</v>
      </c>
      <c r="FR571" s="5">
        <v>-1</v>
      </c>
      <c r="FS571" s="5">
        <v>-1</v>
      </c>
      <c r="FT571" s="5">
        <v>-1</v>
      </c>
      <c r="FU571" s="5">
        <v>-1</v>
      </c>
      <c r="FV571" s="5">
        <v>-1</v>
      </c>
      <c r="FW571" s="5">
        <v>-1</v>
      </c>
      <c r="FX571" s="5">
        <v>-1</v>
      </c>
      <c r="FY571" s="5">
        <v>-1</v>
      </c>
      <c r="FZ571" s="5">
        <v>-1</v>
      </c>
      <c r="GA571" s="5">
        <v>-1</v>
      </c>
      <c r="GB571" s="5">
        <v>-1</v>
      </c>
      <c r="GC571" s="5">
        <v>-1</v>
      </c>
      <c r="GD571" s="5">
        <v>-1</v>
      </c>
      <c r="GE571" s="5">
        <v>-1</v>
      </c>
      <c r="GF571" s="5">
        <v>-1</v>
      </c>
      <c r="GG571" s="5">
        <v>-1</v>
      </c>
      <c r="GH571" s="5">
        <v>-1</v>
      </c>
      <c r="GI571" s="5">
        <v>-1</v>
      </c>
      <c r="GJ571" s="5">
        <v>-1</v>
      </c>
      <c r="GK571" s="5">
        <v>-1</v>
      </c>
      <c r="GL571" s="5">
        <v>-1</v>
      </c>
      <c r="GM571" s="5">
        <v>-1</v>
      </c>
      <c r="GN571" s="5">
        <v>-1</v>
      </c>
      <c r="GO571" s="5">
        <v>-1</v>
      </c>
      <c r="GP571" s="5">
        <v>-1</v>
      </c>
      <c r="GQ571" s="5">
        <v>-1</v>
      </c>
      <c r="GR571" s="5">
        <v>4.5871385083713844E-7</v>
      </c>
      <c r="GS571" s="5">
        <v>-1</v>
      </c>
      <c r="GT571" s="5">
        <v>-1</v>
      </c>
      <c r="GU571" s="5">
        <v>-1</v>
      </c>
      <c r="GV571" s="5">
        <v>-1</v>
      </c>
      <c r="GW571" s="5">
        <v>-1</v>
      </c>
      <c r="GX571" s="5">
        <v>-1</v>
      </c>
      <c r="GY571" s="5">
        <v>-1</v>
      </c>
      <c r="GZ571" s="5">
        <v>-1</v>
      </c>
      <c r="HA571" s="5">
        <v>-1</v>
      </c>
      <c r="HB571" s="5">
        <v>-1</v>
      </c>
      <c r="HC571" s="5">
        <v>-1</v>
      </c>
      <c r="HD571" s="5">
        <v>-1</v>
      </c>
      <c r="HE571" s="5">
        <v>-1</v>
      </c>
      <c r="HF571" s="5">
        <v>-1</v>
      </c>
      <c r="HG571" s="5">
        <v>-1</v>
      </c>
      <c r="HH571" s="5">
        <v>-1</v>
      </c>
      <c r="HI571" s="5">
        <v>-1</v>
      </c>
      <c r="HJ571" s="5">
        <v>-1</v>
      </c>
      <c r="HK571" s="5">
        <v>-1</v>
      </c>
      <c r="HL571" s="5">
        <v>-1</v>
      </c>
      <c r="HM571" s="5">
        <v>-1</v>
      </c>
      <c r="HN571" s="5">
        <v>-1</v>
      </c>
      <c r="HO571" s="5" t="s">
        <v>720</v>
      </c>
    </row>
    <row r="572" spans="1:223" x14ac:dyDescent="0.25">
      <c r="A572" s="36" t="s">
        <v>21903</v>
      </c>
      <c r="B572" s="5">
        <v>2</v>
      </c>
      <c r="C572" s="5">
        <v>0</v>
      </c>
      <c r="D572" s="5">
        <v>7.7594076961690845E-6</v>
      </c>
      <c r="E572" s="5">
        <v>0.45020990367929015</v>
      </c>
      <c r="F572" s="5">
        <v>3.2315303131733038E-2</v>
      </c>
      <c r="G572" s="5">
        <v>0.51746703378128422</v>
      </c>
      <c r="H572" s="5">
        <v>-1</v>
      </c>
      <c r="I572" s="5">
        <v>-1</v>
      </c>
      <c r="J572" s="5">
        <v>-1</v>
      </c>
      <c r="K572" s="5">
        <v>-1</v>
      </c>
      <c r="L572" s="5">
        <v>-1</v>
      </c>
      <c r="M572" s="5">
        <v>-1</v>
      </c>
      <c r="N572" s="5">
        <v>-1</v>
      </c>
      <c r="O572" s="5">
        <v>-1</v>
      </c>
      <c r="P572" s="5">
        <v>-1</v>
      </c>
      <c r="Q572" s="5">
        <v>-1</v>
      </c>
      <c r="R572" s="5">
        <v>-1</v>
      </c>
      <c r="S572" s="5">
        <v>-1</v>
      </c>
      <c r="T572" s="5">
        <v>-1</v>
      </c>
      <c r="U572" s="5">
        <v>-1</v>
      </c>
      <c r="V572" s="5">
        <v>-1</v>
      </c>
      <c r="W572" s="5">
        <v>-1</v>
      </c>
      <c r="X572" s="5">
        <v>-1</v>
      </c>
      <c r="Y572" s="5">
        <v>-1</v>
      </c>
      <c r="Z572" s="5">
        <v>-1</v>
      </c>
      <c r="AA572" s="5">
        <v>-1</v>
      </c>
      <c r="AB572" s="5">
        <v>-1</v>
      </c>
      <c r="AC572" s="5">
        <v>-1</v>
      </c>
      <c r="AD572" s="5">
        <v>-1</v>
      </c>
      <c r="AE572" s="5">
        <v>-1</v>
      </c>
      <c r="AF572" s="5">
        <v>-1</v>
      </c>
      <c r="AG572" s="5">
        <v>-1</v>
      </c>
      <c r="AH572" s="5">
        <v>-1</v>
      </c>
      <c r="AI572" s="5">
        <v>-1</v>
      </c>
      <c r="AJ572" s="5">
        <v>-1</v>
      </c>
      <c r="AK572" s="5">
        <v>-1</v>
      </c>
      <c r="AL572" s="5">
        <v>-1</v>
      </c>
      <c r="AM572" s="5">
        <v>-1</v>
      </c>
      <c r="AN572" s="5">
        <v>-1</v>
      </c>
      <c r="AO572" s="5">
        <v>-1</v>
      </c>
      <c r="AP572" s="5">
        <v>-1</v>
      </c>
      <c r="AQ572" s="5">
        <v>-1</v>
      </c>
      <c r="AR572" s="5">
        <v>-1</v>
      </c>
      <c r="AS572" s="5">
        <v>-1</v>
      </c>
      <c r="AT572" s="5">
        <v>-1</v>
      </c>
      <c r="AU572" s="5">
        <v>-1</v>
      </c>
      <c r="AV572" s="5">
        <v>-1</v>
      </c>
      <c r="AW572" s="5">
        <v>-1</v>
      </c>
      <c r="AX572" s="5">
        <v>-1</v>
      </c>
      <c r="AY572" s="5">
        <v>-1</v>
      </c>
      <c r="AZ572" s="5">
        <v>-1</v>
      </c>
      <c r="BA572" s="5">
        <v>-1</v>
      </c>
      <c r="BB572" s="5">
        <v>-1</v>
      </c>
      <c r="BC572" s="5">
        <v>-1</v>
      </c>
      <c r="BD572" s="5">
        <v>-1</v>
      </c>
      <c r="BE572" s="5">
        <v>-1</v>
      </c>
      <c r="BF572" s="5">
        <v>-1</v>
      </c>
      <c r="BG572" s="5">
        <v>-1</v>
      </c>
      <c r="BH572" s="5">
        <v>-1</v>
      </c>
      <c r="BI572" s="5">
        <v>-1</v>
      </c>
      <c r="BJ572" s="5">
        <v>-1</v>
      </c>
      <c r="BK572" s="5">
        <v>-1</v>
      </c>
      <c r="BL572" s="5">
        <v>-1</v>
      </c>
      <c r="BM572" s="5">
        <v>-1</v>
      </c>
      <c r="BN572" s="5">
        <v>-1</v>
      </c>
      <c r="BO572" s="5">
        <v>-1</v>
      </c>
      <c r="BP572" s="5">
        <v>-1</v>
      </c>
      <c r="BQ572" s="5">
        <v>-1</v>
      </c>
      <c r="BR572" s="5">
        <v>-1</v>
      </c>
      <c r="BS572" s="5">
        <v>-1</v>
      </c>
      <c r="BT572" s="5">
        <v>-1</v>
      </c>
      <c r="BU572" s="5">
        <v>-1</v>
      </c>
      <c r="BV572" s="5">
        <v>-1</v>
      </c>
      <c r="BW572" s="5">
        <v>-1</v>
      </c>
      <c r="BX572" s="5">
        <v>-1</v>
      </c>
      <c r="BY572" s="5">
        <v>-1</v>
      </c>
      <c r="BZ572" s="5">
        <v>-1</v>
      </c>
      <c r="CA572" s="5">
        <v>-1</v>
      </c>
      <c r="CB572" s="5">
        <v>-1</v>
      </c>
      <c r="CC572" s="5">
        <v>-1</v>
      </c>
      <c r="CD572" s="5">
        <v>-1</v>
      </c>
      <c r="CE572" s="5">
        <v>-1</v>
      </c>
      <c r="CF572" s="5">
        <v>-1</v>
      </c>
      <c r="CG572" s="5">
        <v>-1</v>
      </c>
      <c r="CH572" s="5">
        <v>-1</v>
      </c>
      <c r="CI572" s="5">
        <v>-1</v>
      </c>
      <c r="CJ572" s="5">
        <v>-1</v>
      </c>
      <c r="CK572" s="5">
        <v>-1</v>
      </c>
      <c r="CL572" s="5">
        <v>-1</v>
      </c>
      <c r="CM572" s="5">
        <v>-1</v>
      </c>
      <c r="CN572" s="5">
        <v>-1</v>
      </c>
      <c r="CO572" s="5">
        <v>-1</v>
      </c>
      <c r="CP572" s="5">
        <v>-1</v>
      </c>
      <c r="CQ572" s="5">
        <v>-1</v>
      </c>
      <c r="CR572" s="5">
        <v>-1</v>
      </c>
      <c r="CS572" s="5">
        <v>-1</v>
      </c>
      <c r="CT572" s="5">
        <v>-1</v>
      </c>
      <c r="CU572" s="5">
        <v>-1</v>
      </c>
      <c r="CV572" s="5">
        <v>-1</v>
      </c>
      <c r="CW572" s="5">
        <v>-1</v>
      </c>
      <c r="CX572" s="5">
        <v>-1</v>
      </c>
      <c r="CY572" s="5">
        <v>-1</v>
      </c>
      <c r="CZ572" s="5">
        <v>-1</v>
      </c>
      <c r="DA572" s="5">
        <v>-1</v>
      </c>
      <c r="DB572" s="5">
        <v>-1</v>
      </c>
      <c r="DC572" s="5">
        <v>-1</v>
      </c>
      <c r="DD572" s="5">
        <v>-1</v>
      </c>
      <c r="DE572" s="5">
        <v>-1</v>
      </c>
      <c r="DF572" s="5">
        <v>-1</v>
      </c>
      <c r="DG572" s="5">
        <v>-1</v>
      </c>
      <c r="DH572" s="5">
        <v>-1</v>
      </c>
      <c r="DI572" s="5">
        <v>-1</v>
      </c>
      <c r="DJ572" s="5">
        <v>-1</v>
      </c>
      <c r="DK572" s="5">
        <v>-1</v>
      </c>
      <c r="DL572" s="5">
        <v>-1</v>
      </c>
      <c r="DM572" s="5">
        <v>-1</v>
      </c>
      <c r="DN572" s="5">
        <v>-1</v>
      </c>
      <c r="DO572" s="5">
        <v>-1</v>
      </c>
      <c r="DP572" s="5">
        <v>-1</v>
      </c>
      <c r="DQ572" s="5">
        <v>-1</v>
      </c>
      <c r="DR572" s="5">
        <v>-1</v>
      </c>
      <c r="DS572" s="5">
        <v>-1</v>
      </c>
      <c r="DT572" s="5">
        <v>-1</v>
      </c>
      <c r="DU572" s="5">
        <v>-1</v>
      </c>
      <c r="DV572" s="5">
        <v>-1</v>
      </c>
      <c r="DW572" s="5">
        <v>-1</v>
      </c>
      <c r="DX572" s="5">
        <v>-1</v>
      </c>
      <c r="DY572" s="5">
        <v>-1</v>
      </c>
      <c r="DZ572" s="5">
        <v>-1</v>
      </c>
      <c r="EA572" s="5">
        <v>-1</v>
      </c>
      <c r="EB572" s="5">
        <v>-1</v>
      </c>
      <c r="EC572" s="5">
        <v>-1</v>
      </c>
      <c r="ED572" s="5">
        <v>-1</v>
      </c>
      <c r="EE572" s="5">
        <v>-1</v>
      </c>
      <c r="EF572" s="5">
        <v>-1</v>
      </c>
      <c r="EG572" s="5">
        <v>-1</v>
      </c>
      <c r="EH572" s="5">
        <v>-1</v>
      </c>
      <c r="EI572" s="5">
        <v>-1</v>
      </c>
      <c r="EJ572" s="5">
        <v>-1</v>
      </c>
      <c r="EK572" s="5">
        <v>-1</v>
      </c>
      <c r="EL572" s="5">
        <v>-1</v>
      </c>
      <c r="EM572" s="5">
        <v>-1</v>
      </c>
      <c r="EN572" s="5">
        <v>-1</v>
      </c>
      <c r="EO572" s="5">
        <v>-1</v>
      </c>
      <c r="EP572" s="5">
        <v>-1</v>
      </c>
      <c r="EQ572" s="5">
        <v>-1</v>
      </c>
      <c r="ER572" s="5">
        <v>-1</v>
      </c>
      <c r="ES572" s="5">
        <v>-1</v>
      </c>
      <c r="ET572" s="5">
        <v>-1</v>
      </c>
      <c r="EU572" s="5">
        <v>-1</v>
      </c>
      <c r="EV572" s="5">
        <v>-1</v>
      </c>
      <c r="EW572" s="5">
        <v>-1</v>
      </c>
      <c r="EX572" s="5">
        <v>-1</v>
      </c>
      <c r="EY572" s="5">
        <v>-1</v>
      </c>
      <c r="EZ572" s="5">
        <v>-1</v>
      </c>
      <c r="FA572" s="5">
        <v>-1</v>
      </c>
      <c r="FB572" s="5">
        <v>-1</v>
      </c>
      <c r="FC572" s="5">
        <v>-1</v>
      </c>
      <c r="FD572" s="5">
        <v>-1</v>
      </c>
      <c r="FE572" s="5">
        <v>-1</v>
      </c>
      <c r="FF572" s="5">
        <v>-1</v>
      </c>
      <c r="FG572" s="5">
        <v>-1</v>
      </c>
      <c r="FH572" s="5">
        <v>-1</v>
      </c>
      <c r="FI572" s="5">
        <v>-1</v>
      </c>
      <c r="FJ572" s="5">
        <v>-1</v>
      </c>
      <c r="FK572" s="5">
        <v>-1</v>
      </c>
      <c r="FL572" s="5">
        <v>-1</v>
      </c>
      <c r="FM572" s="5">
        <v>-1</v>
      </c>
      <c r="FN572" s="5">
        <v>-1</v>
      </c>
      <c r="FO572" s="5">
        <v>-1</v>
      </c>
      <c r="FP572" s="5">
        <v>-1</v>
      </c>
      <c r="FQ572" s="5">
        <v>-1</v>
      </c>
      <c r="FR572" s="5">
        <v>-1</v>
      </c>
      <c r="FS572" s="5">
        <v>-1</v>
      </c>
      <c r="FT572" s="5">
        <v>-1</v>
      </c>
      <c r="FU572" s="5">
        <v>-1</v>
      </c>
      <c r="FV572" s="5">
        <v>-1</v>
      </c>
      <c r="FW572" s="5">
        <v>-1</v>
      </c>
      <c r="FX572" s="5">
        <v>-1</v>
      </c>
      <c r="FY572" s="5">
        <v>-1</v>
      </c>
      <c r="FZ572" s="5">
        <v>-1</v>
      </c>
      <c r="GA572" s="5">
        <v>-1</v>
      </c>
      <c r="GB572" s="5">
        <v>-1</v>
      </c>
      <c r="GC572" s="5">
        <v>-1</v>
      </c>
      <c r="GD572" s="5">
        <v>-1</v>
      </c>
      <c r="GE572" s="5">
        <v>-1</v>
      </c>
      <c r="GF572" s="5">
        <v>-1</v>
      </c>
      <c r="GG572" s="5">
        <v>-1</v>
      </c>
      <c r="GH572" s="5">
        <v>-1</v>
      </c>
      <c r="GI572" s="5">
        <v>-1</v>
      </c>
      <c r="GJ572" s="5">
        <v>-1</v>
      </c>
      <c r="GK572" s="5">
        <v>-1</v>
      </c>
      <c r="GL572" s="5">
        <v>-1</v>
      </c>
      <c r="GM572" s="5">
        <v>-1</v>
      </c>
      <c r="GN572" s="5">
        <v>-1</v>
      </c>
      <c r="GO572" s="5">
        <v>-1</v>
      </c>
      <c r="GP572" s="5">
        <v>-1</v>
      </c>
      <c r="GQ572" s="5">
        <v>-1</v>
      </c>
      <c r="GR572" s="5">
        <v>3.9992389649923894E-8</v>
      </c>
      <c r="GS572" s="5">
        <v>-1</v>
      </c>
      <c r="GT572" s="5">
        <v>-1</v>
      </c>
      <c r="GU572" s="5">
        <v>-1</v>
      </c>
      <c r="GV572" s="5">
        <v>-1</v>
      </c>
      <c r="GW572" s="5">
        <v>-1</v>
      </c>
      <c r="GX572" s="5">
        <v>-1</v>
      </c>
      <c r="GY572" s="5">
        <v>-1</v>
      </c>
      <c r="GZ572" s="5">
        <v>-1</v>
      </c>
      <c r="HA572" s="5">
        <v>-1</v>
      </c>
      <c r="HB572" s="5">
        <v>-1</v>
      </c>
      <c r="HC572" s="5">
        <v>-1</v>
      </c>
      <c r="HD572" s="5">
        <v>-1</v>
      </c>
      <c r="HE572" s="5">
        <v>-1</v>
      </c>
      <c r="HF572" s="5">
        <v>-1</v>
      </c>
      <c r="HG572" s="5">
        <v>-1</v>
      </c>
      <c r="HH572" s="5">
        <v>-1</v>
      </c>
      <c r="HI572" s="5">
        <v>-1</v>
      </c>
      <c r="HJ572" s="5">
        <v>-1</v>
      </c>
      <c r="HK572" s="5">
        <v>-1</v>
      </c>
      <c r="HL572" s="5">
        <v>-1</v>
      </c>
      <c r="HM572" s="5">
        <v>-1</v>
      </c>
      <c r="HN572" s="5">
        <v>-1</v>
      </c>
      <c r="HO572" s="5" t="s">
        <v>720</v>
      </c>
    </row>
    <row r="573" spans="1:223" x14ac:dyDescent="0.25">
      <c r="A573" s="36" t="s">
        <v>21925</v>
      </c>
      <c r="B573" s="5">
        <v>2</v>
      </c>
      <c r="C573" s="5">
        <v>0</v>
      </c>
      <c r="D573" s="5">
        <v>6.3335303885319936E-6</v>
      </c>
      <c r="E573" s="5">
        <v>0.35232733337901051</v>
      </c>
      <c r="F573" s="5">
        <v>3.0921311332843412E-2</v>
      </c>
      <c r="G573" s="5">
        <v>0.6167450217577598</v>
      </c>
      <c r="H573" s="5">
        <v>-1</v>
      </c>
      <c r="I573" s="5">
        <v>-1</v>
      </c>
      <c r="J573" s="5">
        <v>-1</v>
      </c>
      <c r="K573" s="5">
        <v>-1</v>
      </c>
      <c r="L573" s="5">
        <v>-1</v>
      </c>
      <c r="M573" s="5">
        <v>-1</v>
      </c>
      <c r="N573" s="5">
        <v>-1</v>
      </c>
      <c r="O573" s="5">
        <v>-1</v>
      </c>
      <c r="P573" s="5">
        <v>-1</v>
      </c>
      <c r="Q573" s="5">
        <v>-1</v>
      </c>
      <c r="R573" s="5">
        <v>-1</v>
      </c>
      <c r="S573" s="5">
        <v>-1</v>
      </c>
      <c r="T573" s="5">
        <v>-1</v>
      </c>
      <c r="U573" s="5">
        <v>-1</v>
      </c>
      <c r="V573" s="5">
        <v>-1</v>
      </c>
      <c r="W573" s="5">
        <v>-1</v>
      </c>
      <c r="X573" s="5">
        <v>-1</v>
      </c>
      <c r="Y573" s="5">
        <v>-1</v>
      </c>
      <c r="Z573" s="5">
        <v>-1</v>
      </c>
      <c r="AA573" s="5">
        <v>-1</v>
      </c>
      <c r="AB573" s="5">
        <v>-1</v>
      </c>
      <c r="AC573" s="5">
        <v>-1</v>
      </c>
      <c r="AD573" s="5">
        <v>-1</v>
      </c>
      <c r="AE573" s="5">
        <v>-1</v>
      </c>
      <c r="AF573" s="5">
        <v>-1</v>
      </c>
      <c r="AG573" s="5">
        <v>-1</v>
      </c>
      <c r="AH573" s="5">
        <v>-1</v>
      </c>
      <c r="AI573" s="5">
        <v>-1</v>
      </c>
      <c r="AJ573" s="5">
        <v>-1</v>
      </c>
      <c r="AK573" s="5">
        <v>-1</v>
      </c>
      <c r="AL573" s="5">
        <v>-1</v>
      </c>
      <c r="AM573" s="5">
        <v>-1</v>
      </c>
      <c r="AN573" s="5">
        <v>-1</v>
      </c>
      <c r="AO573" s="5">
        <v>-1</v>
      </c>
      <c r="AP573" s="5">
        <v>-1</v>
      </c>
      <c r="AQ573" s="5">
        <v>-1</v>
      </c>
      <c r="AR573" s="5">
        <v>-1</v>
      </c>
      <c r="AS573" s="5">
        <v>-1</v>
      </c>
      <c r="AT573" s="5">
        <v>-1</v>
      </c>
      <c r="AU573" s="5">
        <v>-1</v>
      </c>
      <c r="AV573" s="5">
        <v>-1</v>
      </c>
      <c r="AW573" s="5">
        <v>-1</v>
      </c>
      <c r="AX573" s="5">
        <v>-1</v>
      </c>
      <c r="AY573" s="5">
        <v>-1</v>
      </c>
      <c r="AZ573" s="5">
        <v>-1</v>
      </c>
      <c r="BA573" s="5">
        <v>-1</v>
      </c>
      <c r="BB573" s="5">
        <v>-1</v>
      </c>
      <c r="BC573" s="5">
        <v>-1</v>
      </c>
      <c r="BD573" s="5">
        <v>-1</v>
      </c>
      <c r="BE573" s="5">
        <v>-1</v>
      </c>
      <c r="BF573" s="5">
        <v>-1</v>
      </c>
      <c r="BG573" s="5">
        <v>-1</v>
      </c>
      <c r="BH573" s="5">
        <v>-1</v>
      </c>
      <c r="BI573" s="5">
        <v>-1</v>
      </c>
      <c r="BJ573" s="5">
        <v>-1</v>
      </c>
      <c r="BK573" s="5">
        <v>-1</v>
      </c>
      <c r="BL573" s="5">
        <v>-1</v>
      </c>
      <c r="BM573" s="5">
        <v>-1</v>
      </c>
      <c r="BN573" s="5">
        <v>-1</v>
      </c>
      <c r="BO573" s="5">
        <v>-1</v>
      </c>
      <c r="BP573" s="5">
        <v>-1</v>
      </c>
      <c r="BQ573" s="5">
        <v>-1</v>
      </c>
      <c r="BR573" s="5">
        <v>-1</v>
      </c>
      <c r="BS573" s="5">
        <v>-1</v>
      </c>
      <c r="BT573" s="5">
        <v>-1</v>
      </c>
      <c r="BU573" s="5">
        <v>-1</v>
      </c>
      <c r="BV573" s="5">
        <v>-1</v>
      </c>
      <c r="BW573" s="5">
        <v>-1</v>
      </c>
      <c r="BX573" s="5">
        <v>-1</v>
      </c>
      <c r="BY573" s="5">
        <v>-1</v>
      </c>
      <c r="BZ573" s="5">
        <v>-1</v>
      </c>
      <c r="CA573" s="5">
        <v>-1</v>
      </c>
      <c r="CB573" s="5">
        <v>-1</v>
      </c>
      <c r="CC573" s="5">
        <v>-1</v>
      </c>
      <c r="CD573" s="5">
        <v>-1</v>
      </c>
      <c r="CE573" s="5">
        <v>-1</v>
      </c>
      <c r="CF573" s="5">
        <v>-1</v>
      </c>
      <c r="CG573" s="5">
        <v>-1</v>
      </c>
      <c r="CH573" s="5">
        <v>-1</v>
      </c>
      <c r="CI573" s="5">
        <v>-1</v>
      </c>
      <c r="CJ573" s="5">
        <v>-1</v>
      </c>
      <c r="CK573" s="5">
        <v>-1</v>
      </c>
      <c r="CL573" s="5">
        <v>-1</v>
      </c>
      <c r="CM573" s="5">
        <v>-1</v>
      </c>
      <c r="CN573" s="5">
        <v>-1</v>
      </c>
      <c r="CO573" s="5">
        <v>-1</v>
      </c>
      <c r="CP573" s="5">
        <v>-1</v>
      </c>
      <c r="CQ573" s="5">
        <v>-1</v>
      </c>
      <c r="CR573" s="5">
        <v>-1</v>
      </c>
      <c r="CS573" s="5">
        <v>-1</v>
      </c>
      <c r="CT573" s="5">
        <v>-1</v>
      </c>
      <c r="CU573" s="5">
        <v>-1</v>
      </c>
      <c r="CV573" s="5">
        <v>-1</v>
      </c>
      <c r="CW573" s="5">
        <v>-1</v>
      </c>
      <c r="CX573" s="5">
        <v>-1</v>
      </c>
      <c r="CY573" s="5">
        <v>-1</v>
      </c>
      <c r="CZ573" s="5">
        <v>-1</v>
      </c>
      <c r="DA573" s="5">
        <v>-1</v>
      </c>
      <c r="DB573" s="5">
        <v>-1</v>
      </c>
      <c r="DC573" s="5">
        <v>-1</v>
      </c>
      <c r="DD573" s="5">
        <v>-1</v>
      </c>
      <c r="DE573" s="5">
        <v>-1</v>
      </c>
      <c r="DF573" s="5">
        <v>-1</v>
      </c>
      <c r="DG573" s="5">
        <v>-1</v>
      </c>
      <c r="DH573" s="5">
        <v>-1</v>
      </c>
      <c r="DI573" s="5">
        <v>-1</v>
      </c>
      <c r="DJ573" s="5">
        <v>-1</v>
      </c>
      <c r="DK573" s="5">
        <v>-1</v>
      </c>
      <c r="DL573" s="5">
        <v>-1</v>
      </c>
      <c r="DM573" s="5">
        <v>-1</v>
      </c>
      <c r="DN573" s="5">
        <v>-1</v>
      </c>
      <c r="DO573" s="5">
        <v>-1</v>
      </c>
      <c r="DP573" s="5">
        <v>-1</v>
      </c>
      <c r="DQ573" s="5">
        <v>-1</v>
      </c>
      <c r="DR573" s="5">
        <v>-1</v>
      </c>
      <c r="DS573" s="5">
        <v>-1</v>
      </c>
      <c r="DT573" s="5">
        <v>-1</v>
      </c>
      <c r="DU573" s="5">
        <v>-1</v>
      </c>
      <c r="DV573" s="5">
        <v>-1</v>
      </c>
      <c r="DW573" s="5">
        <v>-1</v>
      </c>
      <c r="DX573" s="5">
        <v>-1</v>
      </c>
      <c r="DY573" s="5">
        <v>-1</v>
      </c>
      <c r="DZ573" s="5">
        <v>-1</v>
      </c>
      <c r="EA573" s="5">
        <v>-1</v>
      </c>
      <c r="EB573" s="5">
        <v>-1</v>
      </c>
      <c r="EC573" s="5">
        <v>-1</v>
      </c>
      <c r="ED573" s="5">
        <v>-1</v>
      </c>
      <c r="EE573" s="5">
        <v>-1</v>
      </c>
      <c r="EF573" s="5">
        <v>-1</v>
      </c>
      <c r="EG573" s="5">
        <v>-1</v>
      </c>
      <c r="EH573" s="5">
        <v>-1</v>
      </c>
      <c r="EI573" s="5">
        <v>-1</v>
      </c>
      <c r="EJ573" s="5">
        <v>-1</v>
      </c>
      <c r="EK573" s="5">
        <v>-1</v>
      </c>
      <c r="EL573" s="5">
        <v>-1</v>
      </c>
      <c r="EM573" s="5">
        <v>-1</v>
      </c>
      <c r="EN573" s="5">
        <v>-1</v>
      </c>
      <c r="EO573" s="5">
        <v>-1</v>
      </c>
      <c r="EP573" s="5">
        <v>-1</v>
      </c>
      <c r="EQ573" s="5">
        <v>-1</v>
      </c>
      <c r="ER573" s="5">
        <v>-1</v>
      </c>
      <c r="ES573" s="5">
        <v>-1</v>
      </c>
      <c r="ET573" s="5">
        <v>-1</v>
      </c>
      <c r="EU573" s="5">
        <v>-1</v>
      </c>
      <c r="EV573" s="5">
        <v>-1</v>
      </c>
      <c r="EW573" s="5">
        <v>-1</v>
      </c>
      <c r="EX573" s="5">
        <v>-1</v>
      </c>
      <c r="EY573" s="5">
        <v>-1</v>
      </c>
      <c r="EZ573" s="5">
        <v>-1</v>
      </c>
      <c r="FA573" s="5">
        <v>-1</v>
      </c>
      <c r="FB573" s="5">
        <v>-1</v>
      </c>
      <c r="FC573" s="5">
        <v>-1</v>
      </c>
      <c r="FD573" s="5">
        <v>-1</v>
      </c>
      <c r="FE573" s="5">
        <v>-1</v>
      </c>
      <c r="FF573" s="5">
        <v>-1</v>
      </c>
      <c r="FG573" s="5">
        <v>-1</v>
      </c>
      <c r="FH573" s="5">
        <v>-1</v>
      </c>
      <c r="FI573" s="5">
        <v>-1</v>
      </c>
      <c r="FJ573" s="5">
        <v>-1</v>
      </c>
      <c r="FK573" s="5">
        <v>-1</v>
      </c>
      <c r="FL573" s="5">
        <v>-1</v>
      </c>
      <c r="FM573" s="5">
        <v>-1</v>
      </c>
      <c r="FN573" s="5">
        <v>-1</v>
      </c>
      <c r="FO573" s="5">
        <v>-1</v>
      </c>
      <c r="FP573" s="5">
        <v>-1</v>
      </c>
      <c r="FQ573" s="5">
        <v>-1</v>
      </c>
      <c r="FR573" s="5">
        <v>-1</v>
      </c>
      <c r="FS573" s="5">
        <v>-1</v>
      </c>
      <c r="FT573" s="5">
        <v>-1</v>
      </c>
      <c r="FU573" s="5">
        <v>-1</v>
      </c>
      <c r="FV573" s="5">
        <v>-1</v>
      </c>
      <c r="FW573" s="5">
        <v>-1</v>
      </c>
      <c r="FX573" s="5">
        <v>-1</v>
      </c>
      <c r="FY573" s="5">
        <v>-1</v>
      </c>
      <c r="FZ573" s="5">
        <v>-1</v>
      </c>
      <c r="GA573" s="5">
        <v>-1</v>
      </c>
      <c r="GB573" s="5">
        <v>-1</v>
      </c>
      <c r="GC573" s="5">
        <v>-1</v>
      </c>
      <c r="GD573" s="5">
        <v>-1</v>
      </c>
      <c r="GE573" s="5">
        <v>-1</v>
      </c>
      <c r="GF573" s="5">
        <v>-1</v>
      </c>
      <c r="GG573" s="5">
        <v>-1</v>
      </c>
      <c r="GH573" s="5">
        <v>-1</v>
      </c>
      <c r="GI573" s="5">
        <v>-1</v>
      </c>
      <c r="GJ573" s="5">
        <v>-1</v>
      </c>
      <c r="GK573" s="5">
        <v>-1</v>
      </c>
      <c r="GL573" s="5">
        <v>-1</v>
      </c>
      <c r="GM573" s="5">
        <v>-1</v>
      </c>
      <c r="GN573" s="5">
        <v>-1</v>
      </c>
      <c r="GO573" s="5">
        <v>-1</v>
      </c>
      <c r="GP573" s="5">
        <v>-1</v>
      </c>
      <c r="GQ573" s="5">
        <v>-1</v>
      </c>
      <c r="GR573" s="5">
        <v>1.0920852359208524E-8</v>
      </c>
      <c r="GS573" s="5">
        <v>-1</v>
      </c>
      <c r="GT573" s="5">
        <v>-1</v>
      </c>
      <c r="GU573" s="5">
        <v>-1</v>
      </c>
      <c r="GV573" s="5">
        <v>-1</v>
      </c>
      <c r="GW573" s="5">
        <v>-1</v>
      </c>
      <c r="GX573" s="5">
        <v>-1</v>
      </c>
      <c r="GY573" s="5">
        <v>-1</v>
      </c>
      <c r="GZ573" s="5">
        <v>-1</v>
      </c>
      <c r="HA573" s="5">
        <v>-1</v>
      </c>
      <c r="HB573" s="5">
        <v>-1</v>
      </c>
      <c r="HC573" s="5">
        <v>-1</v>
      </c>
      <c r="HD573" s="5">
        <v>-1</v>
      </c>
      <c r="HE573" s="5">
        <v>-1</v>
      </c>
      <c r="HF573" s="5">
        <v>-1</v>
      </c>
      <c r="HG573" s="5">
        <v>-1</v>
      </c>
      <c r="HH573" s="5">
        <v>-1</v>
      </c>
      <c r="HI573" s="5">
        <v>-1</v>
      </c>
      <c r="HJ573" s="5">
        <v>-1</v>
      </c>
      <c r="HK573" s="5">
        <v>-1</v>
      </c>
      <c r="HL573" s="5">
        <v>-1</v>
      </c>
      <c r="HM573" s="5">
        <v>-1</v>
      </c>
      <c r="HN573" s="5">
        <v>-1</v>
      </c>
      <c r="HO573" s="5" t="s">
        <v>720</v>
      </c>
    </row>
    <row r="574" spans="1:223" x14ac:dyDescent="0.25">
      <c r="A574" s="37" t="s">
        <v>21932</v>
      </c>
      <c r="B574" s="5">
        <v>2</v>
      </c>
      <c r="C574" s="5">
        <v>0</v>
      </c>
      <c r="D574" s="5">
        <v>7.7594076961690845E-6</v>
      </c>
      <c r="E574" s="5">
        <v>0.45020990367929015</v>
      </c>
      <c r="F574" s="5">
        <v>3.2315303131733038E-2</v>
      </c>
      <c r="G574" s="5">
        <v>0.51746703378128422</v>
      </c>
      <c r="H574" s="5">
        <v>-1</v>
      </c>
      <c r="I574" s="5">
        <v>-1</v>
      </c>
      <c r="J574" s="5">
        <v>-1</v>
      </c>
      <c r="K574" s="5">
        <v>-1</v>
      </c>
      <c r="L574" s="5">
        <v>-1</v>
      </c>
      <c r="M574" s="5">
        <v>-1</v>
      </c>
      <c r="N574" s="5">
        <v>-1</v>
      </c>
      <c r="O574" s="5">
        <v>-1</v>
      </c>
      <c r="P574" s="5">
        <v>-1</v>
      </c>
      <c r="Q574" s="5">
        <v>-1</v>
      </c>
      <c r="R574" s="5">
        <v>-1</v>
      </c>
      <c r="S574" s="5">
        <v>-1</v>
      </c>
      <c r="T574" s="5">
        <v>-1</v>
      </c>
      <c r="U574" s="5">
        <v>-1</v>
      </c>
      <c r="V574" s="5">
        <v>-1</v>
      </c>
      <c r="W574" s="5">
        <v>-1</v>
      </c>
      <c r="X574" s="5">
        <v>-1</v>
      </c>
      <c r="Y574" s="5">
        <v>-1</v>
      </c>
      <c r="Z574" s="5">
        <v>-1</v>
      </c>
      <c r="AA574" s="5">
        <v>-1</v>
      </c>
      <c r="AB574" s="5">
        <v>-1</v>
      </c>
      <c r="AC574" s="5">
        <v>-1</v>
      </c>
      <c r="AD574" s="5">
        <v>-1</v>
      </c>
      <c r="AE574" s="5">
        <v>-1</v>
      </c>
      <c r="AF574" s="5">
        <v>-1</v>
      </c>
      <c r="AG574" s="5">
        <v>-1</v>
      </c>
      <c r="AH574" s="5">
        <v>-1</v>
      </c>
      <c r="AI574" s="5">
        <v>-1</v>
      </c>
      <c r="AJ574" s="5">
        <v>-1</v>
      </c>
      <c r="AK574" s="5">
        <v>-1</v>
      </c>
      <c r="AL574" s="5">
        <v>-1</v>
      </c>
      <c r="AM574" s="5">
        <v>-1</v>
      </c>
      <c r="AN574" s="5">
        <v>-1</v>
      </c>
      <c r="AO574" s="5">
        <v>-1</v>
      </c>
      <c r="AP574" s="5">
        <v>-1</v>
      </c>
      <c r="AQ574" s="5">
        <v>-1</v>
      </c>
      <c r="AR574" s="5">
        <v>-1</v>
      </c>
      <c r="AS574" s="5">
        <v>-1</v>
      </c>
      <c r="AT574" s="5">
        <v>-1</v>
      </c>
      <c r="AU574" s="5">
        <v>-1</v>
      </c>
      <c r="AV574" s="5">
        <v>-1</v>
      </c>
      <c r="AW574" s="5">
        <v>-1</v>
      </c>
      <c r="AX574" s="5">
        <v>-1</v>
      </c>
      <c r="AY574" s="5">
        <v>-1</v>
      </c>
      <c r="AZ574" s="5">
        <v>-1</v>
      </c>
      <c r="BA574" s="5">
        <v>-1</v>
      </c>
      <c r="BB574" s="5">
        <v>-1</v>
      </c>
      <c r="BC574" s="5">
        <v>-1</v>
      </c>
      <c r="BD574" s="5">
        <v>-1</v>
      </c>
      <c r="BE574" s="5">
        <v>-1</v>
      </c>
      <c r="BF574" s="5">
        <v>-1</v>
      </c>
      <c r="BG574" s="5">
        <v>-1</v>
      </c>
      <c r="BH574" s="5">
        <v>-1</v>
      </c>
      <c r="BI574" s="5">
        <v>-1</v>
      </c>
      <c r="BJ574" s="5">
        <v>-1</v>
      </c>
      <c r="BK574" s="5">
        <v>-1</v>
      </c>
      <c r="BL574" s="5">
        <v>-1</v>
      </c>
      <c r="BM574" s="5">
        <v>-1</v>
      </c>
      <c r="BN574" s="5">
        <v>-1</v>
      </c>
      <c r="BO574" s="5">
        <v>-1</v>
      </c>
      <c r="BP574" s="5">
        <v>-1</v>
      </c>
      <c r="BQ574" s="5">
        <v>-1</v>
      </c>
      <c r="BR574" s="5">
        <v>-1</v>
      </c>
      <c r="BS574" s="5">
        <v>-1</v>
      </c>
      <c r="BT574" s="5">
        <v>-1</v>
      </c>
      <c r="BU574" s="5">
        <v>-1</v>
      </c>
      <c r="BV574" s="5">
        <v>-1</v>
      </c>
      <c r="BW574" s="5">
        <v>-1</v>
      </c>
      <c r="BX574" s="5">
        <v>-1</v>
      </c>
      <c r="BY574" s="5">
        <v>-1</v>
      </c>
      <c r="BZ574" s="5">
        <v>-1</v>
      </c>
      <c r="CA574" s="5">
        <v>-1</v>
      </c>
      <c r="CB574" s="5">
        <v>-1</v>
      </c>
      <c r="CC574" s="5">
        <v>-1</v>
      </c>
      <c r="CD574" s="5">
        <v>-1</v>
      </c>
      <c r="CE574" s="5">
        <v>-1</v>
      </c>
      <c r="CF574" s="5">
        <v>-1</v>
      </c>
      <c r="CG574" s="5">
        <v>-1</v>
      </c>
      <c r="CH574" s="5">
        <v>-1</v>
      </c>
      <c r="CI574" s="5">
        <v>-1</v>
      </c>
      <c r="CJ574" s="5">
        <v>-1</v>
      </c>
      <c r="CK574" s="5">
        <v>-1</v>
      </c>
      <c r="CL574" s="5">
        <v>-1</v>
      </c>
      <c r="CM574" s="5">
        <v>-1</v>
      </c>
      <c r="CN574" s="5">
        <v>-1</v>
      </c>
      <c r="CO574" s="5">
        <v>-1</v>
      </c>
      <c r="CP574" s="5">
        <v>-1</v>
      </c>
      <c r="CQ574" s="5">
        <v>-1</v>
      </c>
      <c r="CR574" s="5">
        <v>-1</v>
      </c>
      <c r="CS574" s="5">
        <v>-1</v>
      </c>
      <c r="CT574" s="5">
        <v>-1</v>
      </c>
      <c r="CU574" s="5">
        <v>-1</v>
      </c>
      <c r="CV574" s="5">
        <v>-1</v>
      </c>
      <c r="CW574" s="5">
        <v>-1</v>
      </c>
      <c r="CX574" s="5">
        <v>-1</v>
      </c>
      <c r="CY574" s="5">
        <v>-1</v>
      </c>
      <c r="CZ574" s="5">
        <v>-1</v>
      </c>
      <c r="DA574" s="5">
        <v>-1</v>
      </c>
      <c r="DB574" s="5">
        <v>-1</v>
      </c>
      <c r="DC574" s="5">
        <v>-1</v>
      </c>
      <c r="DD574" s="5">
        <v>-1</v>
      </c>
      <c r="DE574" s="5">
        <v>-1</v>
      </c>
      <c r="DF574" s="5">
        <v>-1</v>
      </c>
      <c r="DG574" s="5">
        <v>-1</v>
      </c>
      <c r="DH574" s="5">
        <v>-1</v>
      </c>
      <c r="DI574" s="5">
        <v>-1</v>
      </c>
      <c r="DJ574" s="5">
        <v>-1</v>
      </c>
      <c r="DK574" s="5">
        <v>-1</v>
      </c>
      <c r="DL574" s="5">
        <v>-1</v>
      </c>
      <c r="DM574" s="5">
        <v>-1</v>
      </c>
      <c r="DN574" s="5">
        <v>-1</v>
      </c>
      <c r="DO574" s="5">
        <v>-1</v>
      </c>
      <c r="DP574" s="5">
        <v>-1</v>
      </c>
      <c r="DQ574" s="5">
        <v>-1</v>
      </c>
      <c r="DR574" s="5">
        <v>-1</v>
      </c>
      <c r="DS574" s="5">
        <v>-1</v>
      </c>
      <c r="DT574" s="5">
        <v>-1</v>
      </c>
      <c r="DU574" s="5">
        <v>-1</v>
      </c>
      <c r="DV574" s="5">
        <v>-1</v>
      </c>
      <c r="DW574" s="5">
        <v>-1</v>
      </c>
      <c r="DX574" s="5">
        <v>-1</v>
      </c>
      <c r="DY574" s="5">
        <v>-1</v>
      </c>
      <c r="DZ574" s="5">
        <v>-1</v>
      </c>
      <c r="EA574" s="5">
        <v>-1</v>
      </c>
      <c r="EB574" s="5">
        <v>-1</v>
      </c>
      <c r="EC574" s="5">
        <v>-1</v>
      </c>
      <c r="ED574" s="5">
        <v>-1</v>
      </c>
      <c r="EE574" s="5">
        <v>-1</v>
      </c>
      <c r="EF574" s="5">
        <v>-1</v>
      </c>
      <c r="EG574" s="5">
        <v>-1</v>
      </c>
      <c r="EH574" s="5">
        <v>-1</v>
      </c>
      <c r="EI574" s="5">
        <v>-1</v>
      </c>
      <c r="EJ574" s="5">
        <v>-1</v>
      </c>
      <c r="EK574" s="5">
        <v>-1</v>
      </c>
      <c r="EL574" s="5">
        <v>-1</v>
      </c>
      <c r="EM574" s="5">
        <v>-1</v>
      </c>
      <c r="EN574" s="5">
        <v>-1</v>
      </c>
      <c r="EO574" s="5">
        <v>-1</v>
      </c>
      <c r="EP574" s="5">
        <v>-1</v>
      </c>
      <c r="EQ574" s="5">
        <v>-1</v>
      </c>
      <c r="ER574" s="5">
        <v>-1</v>
      </c>
      <c r="ES574" s="5">
        <v>-1</v>
      </c>
      <c r="ET574" s="5">
        <v>-1</v>
      </c>
      <c r="EU574" s="5">
        <v>-1</v>
      </c>
      <c r="EV574" s="5">
        <v>-1</v>
      </c>
      <c r="EW574" s="5">
        <v>-1</v>
      </c>
      <c r="EX574" s="5">
        <v>-1</v>
      </c>
      <c r="EY574" s="5">
        <v>-1</v>
      </c>
      <c r="EZ574" s="5">
        <v>-1</v>
      </c>
      <c r="FA574" s="5">
        <v>-1</v>
      </c>
      <c r="FB574" s="5">
        <v>-1</v>
      </c>
      <c r="FC574" s="5">
        <v>-1</v>
      </c>
      <c r="FD574" s="5">
        <v>-1</v>
      </c>
      <c r="FE574" s="5">
        <v>-1</v>
      </c>
      <c r="FF574" s="5">
        <v>-1</v>
      </c>
      <c r="FG574" s="5">
        <v>-1</v>
      </c>
      <c r="FH574" s="5">
        <v>-1</v>
      </c>
      <c r="FI574" s="5">
        <v>-1</v>
      </c>
      <c r="FJ574" s="5">
        <v>-1</v>
      </c>
      <c r="FK574" s="5">
        <v>-1</v>
      </c>
      <c r="FL574" s="5">
        <v>-1</v>
      </c>
      <c r="FM574" s="5">
        <v>-1</v>
      </c>
      <c r="FN574" s="5">
        <v>-1</v>
      </c>
      <c r="FO574" s="5">
        <v>-1</v>
      </c>
      <c r="FP574" s="5">
        <v>-1</v>
      </c>
      <c r="FQ574" s="5">
        <v>-1</v>
      </c>
      <c r="FR574" s="5">
        <v>-1</v>
      </c>
      <c r="FS574" s="5">
        <v>-1</v>
      </c>
      <c r="FT574" s="5">
        <v>-1</v>
      </c>
      <c r="FU574" s="5">
        <v>-1</v>
      </c>
      <c r="FV574" s="5">
        <v>-1</v>
      </c>
      <c r="FW574" s="5">
        <v>-1</v>
      </c>
      <c r="FX574" s="5">
        <v>-1</v>
      </c>
      <c r="FY574" s="5">
        <v>-1</v>
      </c>
      <c r="FZ574" s="5">
        <v>-1</v>
      </c>
      <c r="GA574" s="5">
        <v>-1</v>
      </c>
      <c r="GB574" s="5">
        <v>-1</v>
      </c>
      <c r="GC574" s="5">
        <v>-1</v>
      </c>
      <c r="GD574" s="5">
        <v>-1</v>
      </c>
      <c r="GE574" s="5">
        <v>-1</v>
      </c>
      <c r="GF574" s="5">
        <v>-1</v>
      </c>
      <c r="GG574" s="5">
        <v>-1</v>
      </c>
      <c r="GH574" s="5">
        <v>-1</v>
      </c>
      <c r="GI574" s="5">
        <v>-1</v>
      </c>
      <c r="GJ574" s="5">
        <v>-1</v>
      </c>
      <c r="GK574" s="5">
        <v>-1</v>
      </c>
      <c r="GL574" s="5">
        <v>-1</v>
      </c>
      <c r="GM574" s="5">
        <v>-1</v>
      </c>
      <c r="GN574" s="5">
        <v>-1</v>
      </c>
      <c r="GO574" s="5">
        <v>-1</v>
      </c>
      <c r="GP574" s="5">
        <v>-1</v>
      </c>
      <c r="GQ574" s="5">
        <v>-1</v>
      </c>
      <c r="GR574" s="5">
        <v>1.1178843226788433E-5</v>
      </c>
      <c r="GS574" s="5">
        <v>-1</v>
      </c>
      <c r="GT574" s="5">
        <v>-1</v>
      </c>
      <c r="GU574" s="5">
        <v>-1</v>
      </c>
      <c r="GV574" s="5">
        <v>-1</v>
      </c>
      <c r="GW574" s="5">
        <v>-1</v>
      </c>
      <c r="GX574" s="5">
        <v>-1</v>
      </c>
      <c r="GY574" s="5">
        <v>-1</v>
      </c>
      <c r="GZ574" s="5">
        <v>-1</v>
      </c>
      <c r="HA574" s="5">
        <v>-1</v>
      </c>
      <c r="HB574" s="5">
        <v>-1</v>
      </c>
      <c r="HC574" s="5">
        <v>-1</v>
      </c>
      <c r="HD574" s="5">
        <v>-1</v>
      </c>
      <c r="HE574" s="5">
        <v>-1</v>
      </c>
      <c r="HF574" s="5">
        <v>-1</v>
      </c>
      <c r="HG574" s="5">
        <v>-1</v>
      </c>
      <c r="HH574" s="5">
        <v>-1</v>
      </c>
      <c r="HI574" s="5">
        <v>-1</v>
      </c>
      <c r="HJ574" s="5">
        <v>-1</v>
      </c>
      <c r="HK574" s="5">
        <v>-1</v>
      </c>
      <c r="HL574" s="5">
        <v>-1</v>
      </c>
      <c r="HM574" s="5">
        <v>-1</v>
      </c>
      <c r="HN574" s="5">
        <v>-1</v>
      </c>
      <c r="HO574" s="5" t="s">
        <v>720</v>
      </c>
    </row>
    <row r="575" spans="1:223" x14ac:dyDescent="0.25">
      <c r="A575" s="37" t="s">
        <v>22134</v>
      </c>
      <c r="B575" s="5">
        <v>2</v>
      </c>
      <c r="C575" s="5">
        <v>0</v>
      </c>
      <c r="D575" s="5">
        <v>7.7594076961690845E-6</v>
      </c>
      <c r="E575" s="5">
        <v>0.45020990367929015</v>
      </c>
      <c r="F575" s="5">
        <v>3.2315303131733038E-2</v>
      </c>
      <c r="G575" s="5">
        <v>0.51746703378128422</v>
      </c>
      <c r="H575" s="5">
        <v>-1</v>
      </c>
      <c r="I575" s="5">
        <v>-1</v>
      </c>
      <c r="J575" s="5">
        <v>-1</v>
      </c>
      <c r="K575" s="5">
        <v>-1</v>
      </c>
      <c r="L575" s="5">
        <v>-1</v>
      </c>
      <c r="M575" s="5">
        <v>-1</v>
      </c>
      <c r="N575" s="5">
        <v>-1</v>
      </c>
      <c r="O575" s="5">
        <v>-1</v>
      </c>
      <c r="P575" s="5">
        <v>-1</v>
      </c>
      <c r="Q575" s="5">
        <v>-1</v>
      </c>
      <c r="R575" s="5">
        <v>-1</v>
      </c>
      <c r="S575" s="5">
        <v>-1</v>
      </c>
      <c r="T575" s="5">
        <v>-1</v>
      </c>
      <c r="U575" s="5">
        <v>-1</v>
      </c>
      <c r="V575" s="5">
        <v>-1</v>
      </c>
      <c r="W575" s="5">
        <v>-1</v>
      </c>
      <c r="X575" s="5">
        <v>-1</v>
      </c>
      <c r="Y575" s="5">
        <v>-1</v>
      </c>
      <c r="Z575" s="5">
        <v>-1</v>
      </c>
      <c r="AA575" s="5">
        <v>-1</v>
      </c>
      <c r="AB575" s="5">
        <v>-1</v>
      </c>
      <c r="AC575" s="5">
        <v>-1</v>
      </c>
      <c r="AD575" s="5">
        <v>-1</v>
      </c>
      <c r="AE575" s="5">
        <v>-1</v>
      </c>
      <c r="AF575" s="5">
        <v>-1</v>
      </c>
      <c r="AG575" s="5">
        <v>-1</v>
      </c>
      <c r="AH575" s="5">
        <v>-1</v>
      </c>
      <c r="AI575" s="5">
        <v>-1</v>
      </c>
      <c r="AJ575" s="5">
        <v>-1</v>
      </c>
      <c r="AK575" s="5">
        <v>-1</v>
      </c>
      <c r="AL575" s="5">
        <v>-1</v>
      </c>
      <c r="AM575" s="5">
        <v>-1</v>
      </c>
      <c r="AN575" s="5">
        <v>-1</v>
      </c>
      <c r="AO575" s="5">
        <v>-1</v>
      </c>
      <c r="AP575" s="5">
        <v>-1</v>
      </c>
      <c r="AQ575" s="5">
        <v>-1</v>
      </c>
      <c r="AR575" s="5">
        <v>-1</v>
      </c>
      <c r="AS575" s="5">
        <v>-1</v>
      </c>
      <c r="AT575" s="5">
        <v>-1</v>
      </c>
      <c r="AU575" s="5">
        <v>-1</v>
      </c>
      <c r="AV575" s="5">
        <v>-1</v>
      </c>
      <c r="AW575" s="5">
        <v>-1</v>
      </c>
      <c r="AX575" s="5">
        <v>-1</v>
      </c>
      <c r="AY575" s="5">
        <v>-1</v>
      </c>
      <c r="AZ575" s="5">
        <v>-1</v>
      </c>
      <c r="BA575" s="5">
        <v>-1</v>
      </c>
      <c r="BB575" s="5">
        <v>-1</v>
      </c>
      <c r="BC575" s="5">
        <v>-1</v>
      </c>
      <c r="BD575" s="5">
        <v>-1</v>
      </c>
      <c r="BE575" s="5">
        <v>-1</v>
      </c>
      <c r="BF575" s="5">
        <v>-1</v>
      </c>
      <c r="BG575" s="5">
        <v>-1</v>
      </c>
      <c r="BH575" s="5">
        <v>-1</v>
      </c>
      <c r="BI575" s="5">
        <v>-1</v>
      </c>
      <c r="BJ575" s="5">
        <v>-1</v>
      </c>
      <c r="BK575" s="5">
        <v>-1</v>
      </c>
      <c r="BL575" s="5">
        <v>-1</v>
      </c>
      <c r="BM575" s="5">
        <v>-1</v>
      </c>
      <c r="BN575" s="5">
        <v>-1</v>
      </c>
      <c r="BO575" s="5">
        <v>-1</v>
      </c>
      <c r="BP575" s="5">
        <v>-1</v>
      </c>
      <c r="BQ575" s="5">
        <v>-1</v>
      </c>
      <c r="BR575" s="5">
        <v>-1</v>
      </c>
      <c r="BS575" s="5">
        <v>-1</v>
      </c>
      <c r="BT575" s="5">
        <v>-1</v>
      </c>
      <c r="BU575" s="5">
        <v>-1</v>
      </c>
      <c r="BV575" s="5">
        <v>-1</v>
      </c>
      <c r="BW575" s="5">
        <v>-1</v>
      </c>
      <c r="BX575" s="5">
        <v>-1</v>
      </c>
      <c r="BY575" s="5">
        <v>-1</v>
      </c>
      <c r="BZ575" s="5">
        <v>-1</v>
      </c>
      <c r="CA575" s="5">
        <v>-1</v>
      </c>
      <c r="CB575" s="5">
        <v>-1</v>
      </c>
      <c r="CC575" s="5">
        <v>-1</v>
      </c>
      <c r="CD575" s="5">
        <v>-1</v>
      </c>
      <c r="CE575" s="5">
        <v>-1</v>
      </c>
      <c r="CF575" s="5">
        <v>-1</v>
      </c>
      <c r="CG575" s="5">
        <v>-1</v>
      </c>
      <c r="CH575" s="5">
        <v>-1</v>
      </c>
      <c r="CI575" s="5">
        <v>-1</v>
      </c>
      <c r="CJ575" s="5">
        <v>-1</v>
      </c>
      <c r="CK575" s="5">
        <v>-1</v>
      </c>
      <c r="CL575" s="5">
        <v>-1</v>
      </c>
      <c r="CM575" s="5">
        <v>-1</v>
      </c>
      <c r="CN575" s="5">
        <v>-1</v>
      </c>
      <c r="CO575" s="5">
        <v>-1</v>
      </c>
      <c r="CP575" s="5">
        <v>-1</v>
      </c>
      <c r="CQ575" s="5">
        <v>-1</v>
      </c>
      <c r="CR575" s="5">
        <v>-1</v>
      </c>
      <c r="CS575" s="5">
        <v>-1</v>
      </c>
      <c r="CT575" s="5">
        <v>-1</v>
      </c>
      <c r="CU575" s="5">
        <v>-1</v>
      </c>
      <c r="CV575" s="5">
        <v>-1</v>
      </c>
      <c r="CW575" s="5">
        <v>-1</v>
      </c>
      <c r="CX575" s="5">
        <v>-1</v>
      </c>
      <c r="CY575" s="5">
        <v>-1</v>
      </c>
      <c r="CZ575" s="5">
        <v>-1</v>
      </c>
      <c r="DA575" s="5">
        <v>-1</v>
      </c>
      <c r="DB575" s="5">
        <v>-1</v>
      </c>
      <c r="DC575" s="5">
        <v>-1</v>
      </c>
      <c r="DD575" s="5">
        <v>-1</v>
      </c>
      <c r="DE575" s="5">
        <v>-1</v>
      </c>
      <c r="DF575" s="5">
        <v>-1</v>
      </c>
      <c r="DG575" s="5">
        <v>-1</v>
      </c>
      <c r="DH575" s="5">
        <v>-1</v>
      </c>
      <c r="DI575" s="5">
        <v>-1</v>
      </c>
      <c r="DJ575" s="5">
        <v>-1</v>
      </c>
      <c r="DK575" s="5">
        <v>-1</v>
      </c>
      <c r="DL575" s="5">
        <v>-1</v>
      </c>
      <c r="DM575" s="5">
        <v>-1</v>
      </c>
      <c r="DN575" s="5">
        <v>-1</v>
      </c>
      <c r="DO575" s="5">
        <v>-1</v>
      </c>
      <c r="DP575" s="5">
        <v>-1</v>
      </c>
      <c r="DQ575" s="5">
        <v>-1</v>
      </c>
      <c r="DR575" s="5">
        <v>-1</v>
      </c>
      <c r="DS575" s="5">
        <v>-1</v>
      </c>
      <c r="DT575" s="5">
        <v>-1</v>
      </c>
      <c r="DU575" s="5">
        <v>-1</v>
      </c>
      <c r="DV575" s="5">
        <v>-1</v>
      </c>
      <c r="DW575" s="5">
        <v>-1</v>
      </c>
      <c r="DX575" s="5">
        <v>-1</v>
      </c>
      <c r="DY575" s="5">
        <v>-1</v>
      </c>
      <c r="DZ575" s="5">
        <v>-1</v>
      </c>
      <c r="EA575" s="5">
        <v>-1</v>
      </c>
      <c r="EB575" s="5">
        <v>-1</v>
      </c>
      <c r="EC575" s="5">
        <v>-1</v>
      </c>
      <c r="ED575" s="5">
        <v>-1</v>
      </c>
      <c r="EE575" s="5">
        <v>-1</v>
      </c>
      <c r="EF575" s="5">
        <v>-1</v>
      </c>
      <c r="EG575" s="5">
        <v>-1</v>
      </c>
      <c r="EH575" s="5">
        <v>-1</v>
      </c>
      <c r="EI575" s="5">
        <v>-1</v>
      </c>
      <c r="EJ575" s="5">
        <v>-1</v>
      </c>
      <c r="EK575" s="5">
        <v>-1</v>
      </c>
      <c r="EL575" s="5">
        <v>-1</v>
      </c>
      <c r="EM575" s="5">
        <v>-1</v>
      </c>
      <c r="EN575" s="5">
        <v>-1</v>
      </c>
      <c r="EO575" s="5">
        <v>-1</v>
      </c>
      <c r="EP575" s="5">
        <v>-1</v>
      </c>
      <c r="EQ575" s="5">
        <v>-1</v>
      </c>
      <c r="ER575" s="5">
        <v>-1</v>
      </c>
      <c r="ES575" s="5">
        <v>-1</v>
      </c>
      <c r="ET575" s="5">
        <v>-1</v>
      </c>
      <c r="EU575" s="5">
        <v>-1</v>
      </c>
      <c r="EV575" s="5">
        <v>-1</v>
      </c>
      <c r="EW575" s="5">
        <v>-1</v>
      </c>
      <c r="EX575" s="5">
        <v>-1</v>
      </c>
      <c r="EY575" s="5">
        <v>-1</v>
      </c>
      <c r="EZ575" s="5">
        <v>-1</v>
      </c>
      <c r="FA575" s="5">
        <v>-1</v>
      </c>
      <c r="FB575" s="5">
        <v>-1</v>
      </c>
      <c r="FC575" s="5">
        <v>-1</v>
      </c>
      <c r="FD575" s="5">
        <v>-1</v>
      </c>
      <c r="FE575" s="5">
        <v>-1</v>
      </c>
      <c r="FF575" s="5">
        <v>-1</v>
      </c>
      <c r="FG575" s="5">
        <v>-1</v>
      </c>
      <c r="FH575" s="5">
        <v>-1</v>
      </c>
      <c r="FI575" s="5">
        <v>-1</v>
      </c>
      <c r="FJ575" s="5">
        <v>-1</v>
      </c>
      <c r="FK575" s="5">
        <v>-1</v>
      </c>
      <c r="FL575" s="5">
        <v>-1</v>
      </c>
      <c r="FM575" s="5">
        <v>-1</v>
      </c>
      <c r="FN575" s="5">
        <v>-1</v>
      </c>
      <c r="FO575" s="5">
        <v>-1</v>
      </c>
      <c r="FP575" s="5">
        <v>-1</v>
      </c>
      <c r="FQ575" s="5">
        <v>-1</v>
      </c>
      <c r="FR575" s="5">
        <v>-1</v>
      </c>
      <c r="FS575" s="5">
        <v>-1</v>
      </c>
      <c r="FT575" s="5">
        <v>-1</v>
      </c>
      <c r="FU575" s="5">
        <v>-1</v>
      </c>
      <c r="FV575" s="5">
        <v>-1</v>
      </c>
      <c r="FW575" s="5">
        <v>-1</v>
      </c>
      <c r="FX575" s="5">
        <v>-1</v>
      </c>
      <c r="FY575" s="5">
        <v>-1</v>
      </c>
      <c r="FZ575" s="5">
        <v>-1</v>
      </c>
      <c r="GA575" s="5">
        <v>-1</v>
      </c>
      <c r="GB575" s="5">
        <v>-1</v>
      </c>
      <c r="GC575" s="5">
        <v>-1</v>
      </c>
      <c r="GD575" s="5">
        <v>-1</v>
      </c>
      <c r="GE575" s="5">
        <v>-1</v>
      </c>
      <c r="GF575" s="5">
        <v>-1</v>
      </c>
      <c r="GG575" s="5">
        <v>-1</v>
      </c>
      <c r="GH575" s="5">
        <v>-1</v>
      </c>
      <c r="GI575" s="5">
        <v>-1</v>
      </c>
      <c r="GJ575" s="5">
        <v>-1</v>
      </c>
      <c r="GK575" s="5">
        <v>-1</v>
      </c>
      <c r="GL575" s="5">
        <v>-1</v>
      </c>
      <c r="GM575" s="5">
        <v>-1</v>
      </c>
      <c r="GN575" s="5">
        <v>-1</v>
      </c>
      <c r="GO575" s="5">
        <v>-1</v>
      </c>
      <c r="GP575" s="5">
        <v>-1</v>
      </c>
      <c r="GQ575" s="5">
        <v>-1</v>
      </c>
      <c r="GR575" s="5">
        <v>1.6514459665144595E-7</v>
      </c>
      <c r="GS575" s="5">
        <v>-1</v>
      </c>
      <c r="GT575" s="5">
        <v>-1</v>
      </c>
      <c r="GU575" s="5">
        <v>-1</v>
      </c>
      <c r="GV575" s="5">
        <v>-1</v>
      </c>
      <c r="GW575" s="5">
        <v>-1</v>
      </c>
      <c r="GX575" s="5">
        <v>-1</v>
      </c>
      <c r="GY575" s="5">
        <v>-1</v>
      </c>
      <c r="GZ575" s="5">
        <v>-1</v>
      </c>
      <c r="HA575" s="5">
        <v>-1</v>
      </c>
      <c r="HB575" s="5">
        <v>-1</v>
      </c>
      <c r="HC575" s="5">
        <v>-1</v>
      </c>
      <c r="HD575" s="5">
        <v>-1</v>
      </c>
      <c r="HE575" s="5">
        <v>-1</v>
      </c>
      <c r="HF575" s="5">
        <v>-1</v>
      </c>
      <c r="HG575" s="5">
        <v>-1</v>
      </c>
      <c r="HH575" s="5">
        <v>-1</v>
      </c>
      <c r="HI575" s="5">
        <v>-1</v>
      </c>
      <c r="HJ575" s="5">
        <v>-1</v>
      </c>
      <c r="HK575" s="5">
        <v>-1</v>
      </c>
      <c r="HL575" s="5">
        <v>-1</v>
      </c>
      <c r="HM575" s="5">
        <v>-1</v>
      </c>
      <c r="HN575" s="5">
        <v>-1</v>
      </c>
      <c r="HO575" s="5" t="s">
        <v>720</v>
      </c>
    </row>
    <row r="576" spans="1:223" x14ac:dyDescent="0.25">
      <c r="A576" s="36" t="s">
        <v>22241</v>
      </c>
      <c r="B576" s="5">
        <v>2</v>
      </c>
      <c r="C576" s="5">
        <v>0</v>
      </c>
      <c r="D576" s="5">
        <v>7.7594076961690845E-6</v>
      </c>
      <c r="E576" s="5">
        <v>0.45020990367929015</v>
      </c>
      <c r="F576" s="5">
        <v>3.2315303131733038E-2</v>
      </c>
      <c r="G576" s="5">
        <v>0.51746703378128422</v>
      </c>
      <c r="H576" s="5">
        <v>-1</v>
      </c>
      <c r="I576" s="5">
        <v>-1</v>
      </c>
      <c r="J576" s="5">
        <v>-1</v>
      </c>
      <c r="K576" s="5">
        <v>-1</v>
      </c>
      <c r="L576" s="5">
        <v>-1</v>
      </c>
      <c r="M576" s="5">
        <v>-1</v>
      </c>
      <c r="N576" s="5">
        <v>-1</v>
      </c>
      <c r="O576" s="5">
        <v>-1</v>
      </c>
      <c r="P576" s="5">
        <v>-1</v>
      </c>
      <c r="Q576" s="5">
        <v>-1</v>
      </c>
      <c r="R576" s="5">
        <v>-1</v>
      </c>
      <c r="S576" s="5">
        <v>-1</v>
      </c>
      <c r="T576" s="5">
        <v>-1</v>
      </c>
      <c r="U576" s="5">
        <v>-1</v>
      </c>
      <c r="V576" s="5">
        <v>-1</v>
      </c>
      <c r="W576" s="5">
        <v>-1</v>
      </c>
      <c r="X576" s="5">
        <v>-1</v>
      </c>
      <c r="Y576" s="5">
        <v>-1</v>
      </c>
      <c r="Z576" s="5">
        <v>-1</v>
      </c>
      <c r="AA576" s="5">
        <v>-1</v>
      </c>
      <c r="AB576" s="5">
        <v>-1</v>
      </c>
      <c r="AC576" s="5">
        <v>-1</v>
      </c>
      <c r="AD576" s="5">
        <v>-1</v>
      </c>
      <c r="AE576" s="5">
        <v>-1</v>
      </c>
      <c r="AF576" s="5">
        <v>-1</v>
      </c>
      <c r="AG576" s="5">
        <v>-1</v>
      </c>
      <c r="AH576" s="5">
        <v>-1</v>
      </c>
      <c r="AI576" s="5">
        <v>-1</v>
      </c>
      <c r="AJ576" s="5">
        <v>-1</v>
      </c>
      <c r="AK576" s="5">
        <v>-1</v>
      </c>
      <c r="AL576" s="5">
        <v>-1</v>
      </c>
      <c r="AM576" s="5">
        <v>-1</v>
      </c>
      <c r="AN576" s="5">
        <v>-1</v>
      </c>
      <c r="AO576" s="5">
        <v>-1</v>
      </c>
      <c r="AP576" s="5">
        <v>-1</v>
      </c>
      <c r="AQ576" s="5">
        <v>-1</v>
      </c>
      <c r="AR576" s="5">
        <v>-1</v>
      </c>
      <c r="AS576" s="5">
        <v>-1</v>
      </c>
      <c r="AT576" s="5">
        <v>-1</v>
      </c>
      <c r="AU576" s="5">
        <v>-1</v>
      </c>
      <c r="AV576" s="5">
        <v>-1</v>
      </c>
      <c r="AW576" s="5">
        <v>-1</v>
      </c>
      <c r="AX576" s="5">
        <v>-1</v>
      </c>
      <c r="AY576" s="5">
        <v>-1</v>
      </c>
      <c r="AZ576" s="5">
        <v>-1</v>
      </c>
      <c r="BA576" s="5">
        <v>-1</v>
      </c>
      <c r="BB576" s="5">
        <v>-1</v>
      </c>
      <c r="BC576" s="5">
        <v>-1</v>
      </c>
      <c r="BD576" s="5">
        <v>-1</v>
      </c>
      <c r="BE576" s="5">
        <v>-1</v>
      </c>
      <c r="BF576" s="5">
        <v>-1</v>
      </c>
      <c r="BG576" s="5">
        <v>-1</v>
      </c>
      <c r="BH576" s="5">
        <v>-1</v>
      </c>
      <c r="BI576" s="5">
        <v>-1</v>
      </c>
      <c r="BJ576" s="5">
        <v>-1</v>
      </c>
      <c r="BK576" s="5">
        <v>-1</v>
      </c>
      <c r="BL576" s="5">
        <v>-1</v>
      </c>
      <c r="BM576" s="5">
        <v>-1</v>
      </c>
      <c r="BN576" s="5">
        <v>-1</v>
      </c>
      <c r="BO576" s="5">
        <v>-1</v>
      </c>
      <c r="BP576" s="5">
        <v>-1</v>
      </c>
      <c r="BQ576" s="5">
        <v>-1</v>
      </c>
      <c r="BR576" s="5">
        <v>-1</v>
      </c>
      <c r="BS576" s="5">
        <v>-1</v>
      </c>
      <c r="BT576" s="5">
        <v>-1</v>
      </c>
      <c r="BU576" s="5">
        <v>-1</v>
      </c>
      <c r="BV576" s="5">
        <v>-1</v>
      </c>
      <c r="BW576" s="5">
        <v>-1</v>
      </c>
      <c r="BX576" s="5">
        <v>-1</v>
      </c>
      <c r="BY576" s="5">
        <v>-1</v>
      </c>
      <c r="BZ576" s="5">
        <v>-1</v>
      </c>
      <c r="CA576" s="5">
        <v>-1</v>
      </c>
      <c r="CB576" s="5">
        <v>-1</v>
      </c>
      <c r="CC576" s="5">
        <v>-1</v>
      </c>
      <c r="CD576" s="5">
        <v>-1</v>
      </c>
      <c r="CE576" s="5">
        <v>-1</v>
      </c>
      <c r="CF576" s="5">
        <v>-1</v>
      </c>
      <c r="CG576" s="5">
        <v>-1</v>
      </c>
      <c r="CH576" s="5">
        <v>-1</v>
      </c>
      <c r="CI576" s="5">
        <v>-1</v>
      </c>
      <c r="CJ576" s="5">
        <v>-1</v>
      </c>
      <c r="CK576" s="5">
        <v>-1</v>
      </c>
      <c r="CL576" s="5">
        <v>-1</v>
      </c>
      <c r="CM576" s="5">
        <v>-1</v>
      </c>
      <c r="CN576" s="5">
        <v>-1</v>
      </c>
      <c r="CO576" s="5">
        <v>-1</v>
      </c>
      <c r="CP576" s="5">
        <v>-1</v>
      </c>
      <c r="CQ576" s="5">
        <v>-1</v>
      </c>
      <c r="CR576" s="5">
        <v>-1</v>
      </c>
      <c r="CS576" s="5">
        <v>-1</v>
      </c>
      <c r="CT576" s="5">
        <v>-1</v>
      </c>
      <c r="CU576" s="5">
        <v>-1</v>
      </c>
      <c r="CV576" s="5">
        <v>-1</v>
      </c>
      <c r="CW576" s="5">
        <v>-1</v>
      </c>
      <c r="CX576" s="5">
        <v>-1</v>
      </c>
      <c r="CY576" s="5">
        <v>-1</v>
      </c>
      <c r="CZ576" s="5">
        <v>-1</v>
      </c>
      <c r="DA576" s="5">
        <v>-1</v>
      </c>
      <c r="DB576" s="5">
        <v>-1</v>
      </c>
      <c r="DC576" s="5">
        <v>-1</v>
      </c>
      <c r="DD576" s="5">
        <v>-1</v>
      </c>
      <c r="DE576" s="5">
        <v>-1</v>
      </c>
      <c r="DF576" s="5">
        <v>-1</v>
      </c>
      <c r="DG576" s="5">
        <v>-1</v>
      </c>
      <c r="DH576" s="5">
        <v>-1</v>
      </c>
      <c r="DI576" s="5">
        <v>-1</v>
      </c>
      <c r="DJ576" s="5">
        <v>-1</v>
      </c>
      <c r="DK576" s="5">
        <v>-1</v>
      </c>
      <c r="DL576" s="5">
        <v>-1</v>
      </c>
      <c r="DM576" s="5">
        <v>-1</v>
      </c>
      <c r="DN576" s="5">
        <v>-1</v>
      </c>
      <c r="DO576" s="5">
        <v>-1</v>
      </c>
      <c r="DP576" s="5">
        <v>-1</v>
      </c>
      <c r="DQ576" s="5">
        <v>-1</v>
      </c>
      <c r="DR576" s="5">
        <v>-1</v>
      </c>
      <c r="DS576" s="5">
        <v>-1</v>
      </c>
      <c r="DT576" s="5">
        <v>-1</v>
      </c>
      <c r="DU576" s="5">
        <v>-1</v>
      </c>
      <c r="DV576" s="5">
        <v>-1</v>
      </c>
      <c r="DW576" s="5">
        <v>-1</v>
      </c>
      <c r="DX576" s="5">
        <v>-1</v>
      </c>
      <c r="DY576" s="5">
        <v>-1</v>
      </c>
      <c r="DZ576" s="5">
        <v>-1</v>
      </c>
      <c r="EA576" s="5">
        <v>-1</v>
      </c>
      <c r="EB576" s="5">
        <v>-1</v>
      </c>
      <c r="EC576" s="5">
        <v>-1</v>
      </c>
      <c r="ED576" s="5">
        <v>-1</v>
      </c>
      <c r="EE576" s="5">
        <v>-1</v>
      </c>
      <c r="EF576" s="5">
        <v>-1</v>
      </c>
      <c r="EG576" s="5">
        <v>-1</v>
      </c>
      <c r="EH576" s="5">
        <v>-1</v>
      </c>
      <c r="EI576" s="5">
        <v>-1</v>
      </c>
      <c r="EJ576" s="5">
        <v>-1</v>
      </c>
      <c r="EK576" s="5">
        <v>-1</v>
      </c>
      <c r="EL576" s="5">
        <v>-1</v>
      </c>
      <c r="EM576" s="5">
        <v>-1</v>
      </c>
      <c r="EN576" s="5">
        <v>-1</v>
      </c>
      <c r="EO576" s="5">
        <v>-1</v>
      </c>
      <c r="EP576" s="5">
        <v>-1</v>
      </c>
      <c r="EQ576" s="5">
        <v>-1</v>
      </c>
      <c r="ER576" s="5">
        <v>-1</v>
      </c>
      <c r="ES576" s="5">
        <v>-1</v>
      </c>
      <c r="ET576" s="5">
        <v>-1</v>
      </c>
      <c r="EU576" s="5">
        <v>-1</v>
      </c>
      <c r="EV576" s="5">
        <v>-1</v>
      </c>
      <c r="EW576" s="5">
        <v>-1</v>
      </c>
      <c r="EX576" s="5">
        <v>-1</v>
      </c>
      <c r="EY576" s="5">
        <v>-1</v>
      </c>
      <c r="EZ576" s="5">
        <v>-1</v>
      </c>
      <c r="FA576" s="5">
        <v>-1</v>
      </c>
      <c r="FB576" s="5">
        <v>-1</v>
      </c>
      <c r="FC576" s="5">
        <v>-1</v>
      </c>
      <c r="FD576" s="5">
        <v>-1</v>
      </c>
      <c r="FE576" s="5">
        <v>-1</v>
      </c>
      <c r="FF576" s="5">
        <v>-1</v>
      </c>
      <c r="FG576" s="5">
        <v>-1</v>
      </c>
      <c r="FH576" s="5">
        <v>-1</v>
      </c>
      <c r="FI576" s="5">
        <v>-1</v>
      </c>
      <c r="FJ576" s="5">
        <v>-1</v>
      </c>
      <c r="FK576" s="5">
        <v>-1</v>
      </c>
      <c r="FL576" s="5">
        <v>-1</v>
      </c>
      <c r="FM576" s="5">
        <v>-1</v>
      </c>
      <c r="FN576" s="5">
        <v>-1</v>
      </c>
      <c r="FO576" s="5">
        <v>-1</v>
      </c>
      <c r="FP576" s="5">
        <v>-1</v>
      </c>
      <c r="FQ576" s="5">
        <v>-1</v>
      </c>
      <c r="FR576" s="5">
        <v>-1</v>
      </c>
      <c r="FS576" s="5">
        <v>-1</v>
      </c>
      <c r="FT576" s="5">
        <v>-1</v>
      </c>
      <c r="FU576" s="5">
        <v>-1</v>
      </c>
      <c r="FV576" s="5">
        <v>-1</v>
      </c>
      <c r="FW576" s="5">
        <v>-1</v>
      </c>
      <c r="FX576" s="5">
        <v>-1</v>
      </c>
      <c r="FY576" s="5">
        <v>-1</v>
      </c>
      <c r="FZ576" s="5">
        <v>-1</v>
      </c>
      <c r="GA576" s="5">
        <v>-1</v>
      </c>
      <c r="GB576" s="5">
        <v>-1</v>
      </c>
      <c r="GC576" s="5">
        <v>-1</v>
      </c>
      <c r="GD576" s="5">
        <v>-1</v>
      </c>
      <c r="GE576" s="5">
        <v>-1</v>
      </c>
      <c r="GF576" s="5">
        <v>-1</v>
      </c>
      <c r="GG576" s="5">
        <v>-1</v>
      </c>
      <c r="GH576" s="5">
        <v>-1</v>
      </c>
      <c r="GI576" s="5">
        <v>-1</v>
      </c>
      <c r="GJ576" s="5">
        <v>-1</v>
      </c>
      <c r="GK576" s="5">
        <v>-1</v>
      </c>
      <c r="GL576" s="5">
        <v>-1</v>
      </c>
      <c r="GM576" s="5">
        <v>-1</v>
      </c>
      <c r="GN576" s="5">
        <v>-1</v>
      </c>
      <c r="GO576" s="5">
        <v>-1</v>
      </c>
      <c r="GP576" s="5">
        <v>-1</v>
      </c>
      <c r="GQ576" s="5">
        <v>-1</v>
      </c>
      <c r="GR576" s="5">
        <v>-1</v>
      </c>
      <c r="GS576" s="5">
        <v>-1</v>
      </c>
      <c r="GT576" s="5">
        <v>-1</v>
      </c>
      <c r="GU576" s="5">
        <v>-1</v>
      </c>
      <c r="GV576" s="5">
        <v>-1</v>
      </c>
      <c r="GW576" s="5">
        <v>-1</v>
      </c>
      <c r="GX576" s="5">
        <v>-1</v>
      </c>
      <c r="GY576" s="5">
        <v>-1</v>
      </c>
      <c r="GZ576" s="5">
        <v>-1</v>
      </c>
      <c r="HA576" s="5">
        <v>-1</v>
      </c>
      <c r="HB576" s="5">
        <v>-1</v>
      </c>
      <c r="HC576" s="5">
        <v>-1</v>
      </c>
      <c r="HD576" s="5">
        <v>-1</v>
      </c>
      <c r="HE576" s="5">
        <v>-1</v>
      </c>
      <c r="HF576" s="5">
        <v>-1</v>
      </c>
      <c r="HG576" s="5">
        <v>6.1822226698898746E-7</v>
      </c>
      <c r="HH576" s="5">
        <v>-1</v>
      </c>
      <c r="HI576" s="5">
        <v>-1</v>
      </c>
      <c r="HJ576" s="5">
        <v>-1</v>
      </c>
      <c r="HK576" s="5">
        <v>-1</v>
      </c>
      <c r="HL576" s="5">
        <v>-1</v>
      </c>
      <c r="HM576" s="5">
        <v>-1</v>
      </c>
      <c r="HN576" s="5">
        <v>-1</v>
      </c>
      <c r="HO576" s="5" t="s">
        <v>720</v>
      </c>
    </row>
    <row r="577" spans="1:223" x14ac:dyDescent="0.25">
      <c r="A577" s="37" t="s">
        <v>22256</v>
      </c>
      <c r="B577" s="5">
        <v>2</v>
      </c>
      <c r="C577" s="5">
        <v>0</v>
      </c>
      <c r="D577" s="5">
        <v>6.86789885140415E-6</v>
      </c>
      <c r="E577" s="5">
        <v>0.38901026419864349</v>
      </c>
      <c r="F577" s="5">
        <v>3.1443730233010551E-2</v>
      </c>
      <c r="G577" s="5">
        <v>0.57953913766949572</v>
      </c>
      <c r="H577" s="5">
        <v>-1</v>
      </c>
      <c r="I577" s="5">
        <v>-1</v>
      </c>
      <c r="J577" s="5">
        <v>-1</v>
      </c>
      <c r="K577" s="5">
        <v>-1</v>
      </c>
      <c r="L577" s="5">
        <v>-1</v>
      </c>
      <c r="M577" s="5">
        <v>-1</v>
      </c>
      <c r="N577" s="5">
        <v>-1</v>
      </c>
      <c r="O577" s="5">
        <v>-1</v>
      </c>
      <c r="P577" s="5">
        <v>-1</v>
      </c>
      <c r="Q577" s="5">
        <v>-1</v>
      </c>
      <c r="R577" s="5">
        <v>-1</v>
      </c>
      <c r="S577" s="5">
        <v>-1</v>
      </c>
      <c r="T577" s="5">
        <v>-1</v>
      </c>
      <c r="U577" s="5">
        <v>-1</v>
      </c>
      <c r="V577" s="5">
        <v>-1</v>
      </c>
      <c r="W577" s="5">
        <v>-1</v>
      </c>
      <c r="X577" s="5">
        <v>-1</v>
      </c>
      <c r="Y577" s="5">
        <v>-1</v>
      </c>
      <c r="Z577" s="5">
        <v>-1</v>
      </c>
      <c r="AA577" s="5">
        <v>-1</v>
      </c>
      <c r="AB577" s="5">
        <v>-1</v>
      </c>
      <c r="AC577" s="5">
        <v>-1</v>
      </c>
      <c r="AD577" s="5">
        <v>-1</v>
      </c>
      <c r="AE577" s="5">
        <v>-1</v>
      </c>
      <c r="AF577" s="5">
        <v>-1</v>
      </c>
      <c r="AG577" s="5">
        <v>-1</v>
      </c>
      <c r="AH577" s="5">
        <v>-1</v>
      </c>
      <c r="AI577" s="5">
        <v>-1</v>
      </c>
      <c r="AJ577" s="5">
        <v>-1</v>
      </c>
      <c r="AK577" s="5">
        <v>-1</v>
      </c>
      <c r="AL577" s="5">
        <v>-1</v>
      </c>
      <c r="AM577" s="5">
        <v>-1</v>
      </c>
      <c r="AN577" s="5">
        <v>-1</v>
      </c>
      <c r="AO577" s="5">
        <v>-1</v>
      </c>
      <c r="AP577" s="5">
        <v>-1</v>
      </c>
      <c r="AQ577" s="5">
        <v>-1</v>
      </c>
      <c r="AR577" s="5">
        <v>-1</v>
      </c>
      <c r="AS577" s="5">
        <v>-1</v>
      </c>
      <c r="AT577" s="5">
        <v>-1</v>
      </c>
      <c r="AU577" s="5">
        <v>-1</v>
      </c>
      <c r="AV577" s="5">
        <v>-1</v>
      </c>
      <c r="AW577" s="5">
        <v>-1</v>
      </c>
      <c r="AX577" s="5">
        <v>-1</v>
      </c>
      <c r="AY577" s="5">
        <v>-1</v>
      </c>
      <c r="AZ577" s="5">
        <v>-1</v>
      </c>
      <c r="BA577" s="5">
        <v>-1</v>
      </c>
      <c r="BB577" s="5">
        <v>-1</v>
      </c>
      <c r="BC577" s="5">
        <v>-1</v>
      </c>
      <c r="BD577" s="5">
        <v>-1</v>
      </c>
      <c r="BE577" s="5">
        <v>-1</v>
      </c>
      <c r="BF577" s="5">
        <v>-1</v>
      </c>
      <c r="BG577" s="5">
        <v>-1</v>
      </c>
      <c r="BH577" s="5">
        <v>-1</v>
      </c>
      <c r="BI577" s="5">
        <v>-1</v>
      </c>
      <c r="BJ577" s="5">
        <v>-1</v>
      </c>
      <c r="BK577" s="5">
        <v>-1</v>
      </c>
      <c r="BL577" s="5">
        <v>-1</v>
      </c>
      <c r="BM577" s="5">
        <v>-1</v>
      </c>
      <c r="BN577" s="5">
        <v>-1</v>
      </c>
      <c r="BO577" s="5">
        <v>-1</v>
      </c>
      <c r="BP577" s="5">
        <v>-1</v>
      </c>
      <c r="BQ577" s="5">
        <v>-1</v>
      </c>
      <c r="BR577" s="5">
        <v>-1</v>
      </c>
      <c r="BS577" s="5">
        <v>-1</v>
      </c>
      <c r="BT577" s="5">
        <v>-1</v>
      </c>
      <c r="BU577" s="5">
        <v>-1</v>
      </c>
      <c r="BV577" s="5">
        <v>-1</v>
      </c>
      <c r="BW577" s="5">
        <v>-1</v>
      </c>
      <c r="BX577" s="5">
        <v>-1</v>
      </c>
      <c r="BY577" s="5">
        <v>-1</v>
      </c>
      <c r="BZ577" s="5">
        <v>-1</v>
      </c>
      <c r="CA577" s="5">
        <v>-1</v>
      </c>
      <c r="CB577" s="5">
        <v>-1</v>
      </c>
      <c r="CC577" s="5">
        <v>-1</v>
      </c>
      <c r="CD577" s="5">
        <v>-1</v>
      </c>
      <c r="CE577" s="5">
        <v>-1</v>
      </c>
      <c r="CF577" s="5">
        <v>-1</v>
      </c>
      <c r="CG577" s="5">
        <v>-1</v>
      </c>
      <c r="CH577" s="5">
        <v>-1</v>
      </c>
      <c r="CI577" s="5">
        <v>-1</v>
      </c>
      <c r="CJ577" s="5">
        <v>-1</v>
      </c>
      <c r="CK577" s="5">
        <v>-1</v>
      </c>
      <c r="CL577" s="5">
        <v>-1</v>
      </c>
      <c r="CM577" s="5">
        <v>-1</v>
      </c>
      <c r="CN577" s="5">
        <v>-1</v>
      </c>
      <c r="CO577" s="5">
        <v>-1</v>
      </c>
      <c r="CP577" s="5">
        <v>-1</v>
      </c>
      <c r="CQ577" s="5">
        <v>-1</v>
      </c>
      <c r="CR577" s="5">
        <v>-1</v>
      </c>
      <c r="CS577" s="5">
        <v>-1</v>
      </c>
      <c r="CT577" s="5">
        <v>-1</v>
      </c>
      <c r="CU577" s="5">
        <v>-1</v>
      </c>
      <c r="CV577" s="5">
        <v>-1</v>
      </c>
      <c r="CW577" s="5">
        <v>-1</v>
      </c>
      <c r="CX577" s="5">
        <v>-1</v>
      </c>
      <c r="CY577" s="5">
        <v>-1</v>
      </c>
      <c r="CZ577" s="5">
        <v>-1</v>
      </c>
      <c r="DA577" s="5">
        <v>-1</v>
      </c>
      <c r="DB577" s="5">
        <v>-1</v>
      </c>
      <c r="DC577" s="5">
        <v>-1</v>
      </c>
      <c r="DD577" s="5">
        <v>-1</v>
      </c>
      <c r="DE577" s="5">
        <v>-1</v>
      </c>
      <c r="DF577" s="5">
        <v>-1</v>
      </c>
      <c r="DG577" s="5">
        <v>-1</v>
      </c>
      <c r="DH577" s="5">
        <v>-1</v>
      </c>
      <c r="DI577" s="5">
        <v>-1</v>
      </c>
      <c r="DJ577" s="5">
        <v>-1</v>
      </c>
      <c r="DK577" s="5">
        <v>-1</v>
      </c>
      <c r="DL577" s="5">
        <v>-1</v>
      </c>
      <c r="DM577" s="5">
        <v>-1</v>
      </c>
      <c r="DN577" s="5">
        <v>-1</v>
      </c>
      <c r="DO577" s="5">
        <v>-1</v>
      </c>
      <c r="DP577" s="5">
        <v>-1</v>
      </c>
      <c r="DQ577" s="5">
        <v>-1</v>
      </c>
      <c r="DR577" s="5">
        <v>-1</v>
      </c>
      <c r="DS577" s="5">
        <v>-1</v>
      </c>
      <c r="DT577" s="5">
        <v>-1</v>
      </c>
      <c r="DU577" s="5">
        <v>-1</v>
      </c>
      <c r="DV577" s="5">
        <v>-1</v>
      </c>
      <c r="DW577" s="5">
        <v>-1</v>
      </c>
      <c r="DX577" s="5">
        <v>-1</v>
      </c>
      <c r="DY577" s="5">
        <v>-1</v>
      </c>
      <c r="DZ577" s="5">
        <v>-1</v>
      </c>
      <c r="EA577" s="5">
        <v>-1</v>
      </c>
      <c r="EB577" s="5">
        <v>-1</v>
      </c>
      <c r="EC577" s="5">
        <v>-1</v>
      </c>
      <c r="ED577" s="5">
        <v>-1</v>
      </c>
      <c r="EE577" s="5">
        <v>-1</v>
      </c>
      <c r="EF577" s="5">
        <v>-1</v>
      </c>
      <c r="EG577" s="5">
        <v>-1</v>
      </c>
      <c r="EH577" s="5">
        <v>-1</v>
      </c>
      <c r="EI577" s="5">
        <v>-1</v>
      </c>
      <c r="EJ577" s="5">
        <v>-1</v>
      </c>
      <c r="EK577" s="5">
        <v>-1</v>
      </c>
      <c r="EL577" s="5">
        <v>-1</v>
      </c>
      <c r="EM577" s="5">
        <v>-1</v>
      </c>
      <c r="EN577" s="5">
        <v>-1</v>
      </c>
      <c r="EO577" s="5">
        <v>-1</v>
      </c>
      <c r="EP577" s="5">
        <v>-1</v>
      </c>
      <c r="EQ577" s="5">
        <v>-1</v>
      </c>
      <c r="ER577" s="5">
        <v>-1</v>
      </c>
      <c r="ES577" s="5">
        <v>-1</v>
      </c>
      <c r="ET577" s="5">
        <v>-1</v>
      </c>
      <c r="EU577" s="5">
        <v>-1</v>
      </c>
      <c r="EV577" s="5">
        <v>-1</v>
      </c>
      <c r="EW577" s="5">
        <v>-1</v>
      </c>
      <c r="EX577" s="5">
        <v>-1</v>
      </c>
      <c r="EY577" s="5">
        <v>-1</v>
      </c>
      <c r="EZ577" s="5">
        <v>-1</v>
      </c>
      <c r="FA577" s="5">
        <v>-1</v>
      </c>
      <c r="FB577" s="5">
        <v>-1</v>
      </c>
      <c r="FC577" s="5">
        <v>-1</v>
      </c>
      <c r="FD577" s="5">
        <v>-1</v>
      </c>
      <c r="FE577" s="5">
        <v>-1</v>
      </c>
      <c r="FF577" s="5">
        <v>-1</v>
      </c>
      <c r="FG577" s="5">
        <v>-1</v>
      </c>
      <c r="FH577" s="5">
        <v>-1</v>
      </c>
      <c r="FI577" s="5">
        <v>-1</v>
      </c>
      <c r="FJ577" s="5">
        <v>-1</v>
      </c>
      <c r="FK577" s="5">
        <v>-1</v>
      </c>
      <c r="FL577" s="5">
        <v>-1</v>
      </c>
      <c r="FM577" s="5">
        <v>-1</v>
      </c>
      <c r="FN577" s="5">
        <v>-1</v>
      </c>
      <c r="FO577" s="5">
        <v>-1</v>
      </c>
      <c r="FP577" s="5">
        <v>-1</v>
      </c>
      <c r="FQ577" s="5">
        <v>-1</v>
      </c>
      <c r="FR577" s="5">
        <v>-1</v>
      </c>
      <c r="FS577" s="5">
        <v>-1</v>
      </c>
      <c r="FT577" s="5">
        <v>-1</v>
      </c>
      <c r="FU577" s="5">
        <v>-1</v>
      </c>
      <c r="FV577" s="5">
        <v>-1</v>
      </c>
      <c r="FW577" s="5">
        <v>-1</v>
      </c>
      <c r="FX577" s="5">
        <v>-1</v>
      </c>
      <c r="FY577" s="5">
        <v>-1</v>
      </c>
      <c r="FZ577" s="5">
        <v>-1</v>
      </c>
      <c r="GA577" s="5">
        <v>-1</v>
      </c>
      <c r="GB577" s="5">
        <v>-1</v>
      </c>
      <c r="GC577" s="5">
        <v>-1</v>
      </c>
      <c r="GD577" s="5">
        <v>-1</v>
      </c>
      <c r="GE577" s="5">
        <v>-1</v>
      </c>
      <c r="GF577" s="5">
        <v>-1</v>
      </c>
      <c r="GG577" s="5">
        <v>-1</v>
      </c>
      <c r="GH577" s="5">
        <v>-1</v>
      </c>
      <c r="GI577" s="5">
        <v>-1</v>
      </c>
      <c r="GJ577" s="5">
        <v>-1</v>
      </c>
      <c r="GK577" s="5">
        <v>-1</v>
      </c>
      <c r="GL577" s="5">
        <v>-1</v>
      </c>
      <c r="GM577" s="5">
        <v>-1</v>
      </c>
      <c r="GN577" s="5">
        <v>-1</v>
      </c>
      <c r="GO577" s="5">
        <v>-1</v>
      </c>
      <c r="GP577" s="5">
        <v>-1</v>
      </c>
      <c r="GQ577" s="5">
        <v>-1</v>
      </c>
      <c r="GR577" s="5">
        <v>1.4709665144596651E-6</v>
      </c>
      <c r="GS577" s="5">
        <v>-1</v>
      </c>
      <c r="GT577" s="5">
        <v>-1</v>
      </c>
      <c r="GU577" s="5">
        <v>-1</v>
      </c>
      <c r="GV577" s="5">
        <v>-1</v>
      </c>
      <c r="GW577" s="5">
        <v>-1</v>
      </c>
      <c r="GX577" s="5">
        <v>-1</v>
      </c>
      <c r="GY577" s="5">
        <v>-1</v>
      </c>
      <c r="GZ577" s="5">
        <v>-1</v>
      </c>
      <c r="HA577" s="5">
        <v>-1</v>
      </c>
      <c r="HB577" s="5">
        <v>-1</v>
      </c>
      <c r="HC577" s="5">
        <v>-1</v>
      </c>
      <c r="HD577" s="5">
        <v>-1</v>
      </c>
      <c r="HE577" s="5">
        <v>-1</v>
      </c>
      <c r="HF577" s="5">
        <v>-1</v>
      </c>
      <c r="HG577" s="5">
        <v>-1</v>
      </c>
      <c r="HH577" s="5">
        <v>-1</v>
      </c>
      <c r="HI577" s="5">
        <v>-1</v>
      </c>
      <c r="HJ577" s="5">
        <v>-1</v>
      </c>
      <c r="HK577" s="5">
        <v>-1</v>
      </c>
      <c r="HL577" s="5">
        <v>-1</v>
      </c>
      <c r="HM577" s="5">
        <v>-1</v>
      </c>
      <c r="HN577" s="5">
        <v>-1</v>
      </c>
      <c r="HO577" s="5" t="s">
        <v>720</v>
      </c>
    </row>
    <row r="578" spans="1:223" x14ac:dyDescent="0.25">
      <c r="A578" s="36" t="s">
        <v>22262</v>
      </c>
      <c r="B578" s="5">
        <v>2</v>
      </c>
      <c r="C578" s="5">
        <v>0</v>
      </c>
      <c r="D578" s="5">
        <v>7.7594076961690845E-6</v>
      </c>
      <c r="E578" s="5">
        <v>0.45020990367929015</v>
      </c>
      <c r="F578" s="5">
        <v>3.2315303131733038E-2</v>
      </c>
      <c r="G578" s="5">
        <v>0.51746703378128422</v>
      </c>
      <c r="H578" s="5">
        <v>-1</v>
      </c>
      <c r="I578" s="5">
        <v>-1</v>
      </c>
      <c r="J578" s="5">
        <v>-1</v>
      </c>
      <c r="K578" s="5">
        <v>-1</v>
      </c>
      <c r="L578" s="5">
        <v>-1</v>
      </c>
      <c r="M578" s="5">
        <v>-1</v>
      </c>
      <c r="N578" s="5">
        <v>-1</v>
      </c>
      <c r="O578" s="5">
        <v>-1</v>
      </c>
      <c r="P578" s="5">
        <v>-1</v>
      </c>
      <c r="Q578" s="5">
        <v>-1</v>
      </c>
      <c r="R578" s="5">
        <v>-1</v>
      </c>
      <c r="S578" s="5">
        <v>-1</v>
      </c>
      <c r="T578" s="5">
        <v>-1</v>
      </c>
      <c r="U578" s="5">
        <v>-1</v>
      </c>
      <c r="V578" s="5">
        <v>-1</v>
      </c>
      <c r="W578" s="5">
        <v>-1</v>
      </c>
      <c r="X578" s="5">
        <v>-1</v>
      </c>
      <c r="Y578" s="5">
        <v>-1</v>
      </c>
      <c r="Z578" s="5">
        <v>-1</v>
      </c>
      <c r="AA578" s="5">
        <v>-1</v>
      </c>
      <c r="AB578" s="5">
        <v>-1</v>
      </c>
      <c r="AC578" s="5">
        <v>-1</v>
      </c>
      <c r="AD578" s="5">
        <v>-1</v>
      </c>
      <c r="AE578" s="5">
        <v>-1</v>
      </c>
      <c r="AF578" s="5">
        <v>-1</v>
      </c>
      <c r="AG578" s="5">
        <v>-1</v>
      </c>
      <c r="AH578" s="5">
        <v>-1</v>
      </c>
      <c r="AI578" s="5">
        <v>-1</v>
      </c>
      <c r="AJ578" s="5">
        <v>-1</v>
      </c>
      <c r="AK578" s="5">
        <v>-1</v>
      </c>
      <c r="AL578" s="5">
        <v>-1</v>
      </c>
      <c r="AM578" s="5">
        <v>-1</v>
      </c>
      <c r="AN578" s="5">
        <v>-1</v>
      </c>
      <c r="AO578" s="5">
        <v>-1</v>
      </c>
      <c r="AP578" s="5">
        <v>-1</v>
      </c>
      <c r="AQ578" s="5">
        <v>-1</v>
      </c>
      <c r="AR578" s="5">
        <v>-1</v>
      </c>
      <c r="AS578" s="5">
        <v>-1</v>
      </c>
      <c r="AT578" s="5">
        <v>-1</v>
      </c>
      <c r="AU578" s="5">
        <v>-1</v>
      </c>
      <c r="AV578" s="5">
        <v>-1</v>
      </c>
      <c r="AW578" s="5">
        <v>-1</v>
      </c>
      <c r="AX578" s="5">
        <v>-1</v>
      </c>
      <c r="AY578" s="5">
        <v>-1</v>
      </c>
      <c r="AZ578" s="5">
        <v>-1</v>
      </c>
      <c r="BA578" s="5">
        <v>-1</v>
      </c>
      <c r="BB578" s="5">
        <v>-1</v>
      </c>
      <c r="BC578" s="5">
        <v>-1</v>
      </c>
      <c r="BD578" s="5">
        <v>-1</v>
      </c>
      <c r="BE578" s="5">
        <v>-1</v>
      </c>
      <c r="BF578" s="5">
        <v>-1</v>
      </c>
      <c r="BG578" s="5">
        <v>-1</v>
      </c>
      <c r="BH578" s="5">
        <v>-1</v>
      </c>
      <c r="BI578" s="5">
        <v>-1</v>
      </c>
      <c r="BJ578" s="5">
        <v>-1</v>
      </c>
      <c r="BK578" s="5">
        <v>-1</v>
      </c>
      <c r="BL578" s="5">
        <v>-1</v>
      </c>
      <c r="BM578" s="5">
        <v>-1</v>
      </c>
      <c r="BN578" s="5">
        <v>-1</v>
      </c>
      <c r="BO578" s="5">
        <v>-1</v>
      </c>
      <c r="BP578" s="5">
        <v>-1</v>
      </c>
      <c r="BQ578" s="5">
        <v>-1</v>
      </c>
      <c r="BR578" s="5">
        <v>-1</v>
      </c>
      <c r="BS578" s="5">
        <v>-1</v>
      </c>
      <c r="BT578" s="5">
        <v>-1</v>
      </c>
      <c r="BU578" s="5">
        <v>-1</v>
      </c>
      <c r="BV578" s="5">
        <v>-1</v>
      </c>
      <c r="BW578" s="5">
        <v>-1</v>
      </c>
      <c r="BX578" s="5">
        <v>-1</v>
      </c>
      <c r="BY578" s="5">
        <v>-1</v>
      </c>
      <c r="BZ578" s="5">
        <v>-1</v>
      </c>
      <c r="CA578" s="5">
        <v>-1</v>
      </c>
      <c r="CB578" s="5">
        <v>-1</v>
      </c>
      <c r="CC578" s="5">
        <v>-1</v>
      </c>
      <c r="CD578" s="5">
        <v>-1</v>
      </c>
      <c r="CE578" s="5">
        <v>-1</v>
      </c>
      <c r="CF578" s="5">
        <v>-1</v>
      </c>
      <c r="CG578" s="5">
        <v>-1</v>
      </c>
      <c r="CH578" s="5">
        <v>-1</v>
      </c>
      <c r="CI578" s="5">
        <v>-1</v>
      </c>
      <c r="CJ578" s="5">
        <v>-1</v>
      </c>
      <c r="CK578" s="5">
        <v>-1</v>
      </c>
      <c r="CL578" s="5">
        <v>-1</v>
      </c>
      <c r="CM578" s="5">
        <v>-1</v>
      </c>
      <c r="CN578" s="5">
        <v>-1</v>
      </c>
      <c r="CO578" s="5">
        <v>-1</v>
      </c>
      <c r="CP578" s="5">
        <v>-1</v>
      </c>
      <c r="CQ578" s="5">
        <v>-1</v>
      </c>
      <c r="CR578" s="5">
        <v>-1</v>
      </c>
      <c r="CS578" s="5">
        <v>-1</v>
      </c>
      <c r="CT578" s="5">
        <v>-1</v>
      </c>
      <c r="CU578" s="5">
        <v>-1</v>
      </c>
      <c r="CV578" s="5">
        <v>-1</v>
      </c>
      <c r="CW578" s="5">
        <v>-1</v>
      </c>
      <c r="CX578" s="5">
        <v>-1</v>
      </c>
      <c r="CY578" s="5">
        <v>-1</v>
      </c>
      <c r="CZ578" s="5">
        <v>-1</v>
      </c>
      <c r="DA578" s="5">
        <v>-1</v>
      </c>
      <c r="DB578" s="5">
        <v>-1</v>
      </c>
      <c r="DC578" s="5">
        <v>-1</v>
      </c>
      <c r="DD578" s="5">
        <v>-1</v>
      </c>
      <c r="DE578" s="5">
        <v>-1</v>
      </c>
      <c r="DF578" s="5">
        <v>-1</v>
      </c>
      <c r="DG578" s="5">
        <v>-1</v>
      </c>
      <c r="DH578" s="5">
        <v>-1</v>
      </c>
      <c r="DI578" s="5">
        <v>-1</v>
      </c>
      <c r="DJ578" s="5">
        <v>-1</v>
      </c>
      <c r="DK578" s="5">
        <v>-1</v>
      </c>
      <c r="DL578" s="5">
        <v>-1</v>
      </c>
      <c r="DM578" s="5">
        <v>-1</v>
      </c>
      <c r="DN578" s="5">
        <v>-1</v>
      </c>
      <c r="DO578" s="5">
        <v>-1</v>
      </c>
      <c r="DP578" s="5">
        <v>-1</v>
      </c>
      <c r="DQ578" s="5">
        <v>-1</v>
      </c>
      <c r="DR578" s="5">
        <v>-1</v>
      </c>
      <c r="DS578" s="5">
        <v>-1</v>
      </c>
      <c r="DT578" s="5">
        <v>-1</v>
      </c>
      <c r="DU578" s="5">
        <v>-1</v>
      </c>
      <c r="DV578" s="5">
        <v>-1</v>
      </c>
      <c r="DW578" s="5">
        <v>-1</v>
      </c>
      <c r="DX578" s="5">
        <v>-1</v>
      </c>
      <c r="DY578" s="5">
        <v>-1</v>
      </c>
      <c r="DZ578" s="5">
        <v>-1</v>
      </c>
      <c r="EA578" s="5">
        <v>-1</v>
      </c>
      <c r="EB578" s="5">
        <v>-1</v>
      </c>
      <c r="EC578" s="5">
        <v>-1</v>
      </c>
      <c r="ED578" s="5">
        <v>-1</v>
      </c>
      <c r="EE578" s="5">
        <v>-1</v>
      </c>
      <c r="EF578" s="5">
        <v>-1</v>
      </c>
      <c r="EG578" s="5">
        <v>-1</v>
      </c>
      <c r="EH578" s="5">
        <v>-1</v>
      </c>
      <c r="EI578" s="5">
        <v>-1</v>
      </c>
      <c r="EJ578" s="5">
        <v>-1</v>
      </c>
      <c r="EK578" s="5">
        <v>-1</v>
      </c>
      <c r="EL578" s="5">
        <v>-1</v>
      </c>
      <c r="EM578" s="5">
        <v>-1</v>
      </c>
      <c r="EN578" s="5">
        <v>-1</v>
      </c>
      <c r="EO578" s="5">
        <v>-1</v>
      </c>
      <c r="EP578" s="5">
        <v>-1</v>
      </c>
      <c r="EQ578" s="5">
        <v>-1</v>
      </c>
      <c r="ER578" s="5">
        <v>-1</v>
      </c>
      <c r="ES578" s="5">
        <v>-1</v>
      </c>
      <c r="ET578" s="5">
        <v>-1</v>
      </c>
      <c r="EU578" s="5">
        <v>-1</v>
      </c>
      <c r="EV578" s="5">
        <v>-1</v>
      </c>
      <c r="EW578" s="5">
        <v>-1</v>
      </c>
      <c r="EX578" s="5">
        <v>-1</v>
      </c>
      <c r="EY578" s="5">
        <v>-1</v>
      </c>
      <c r="EZ578" s="5">
        <v>-1</v>
      </c>
      <c r="FA578" s="5">
        <v>-1</v>
      </c>
      <c r="FB578" s="5">
        <v>-1</v>
      </c>
      <c r="FC578" s="5">
        <v>-1</v>
      </c>
      <c r="FD578" s="5">
        <v>-1</v>
      </c>
      <c r="FE578" s="5">
        <v>-1</v>
      </c>
      <c r="FF578" s="5">
        <v>-1</v>
      </c>
      <c r="FG578" s="5">
        <v>-1</v>
      </c>
      <c r="FH578" s="5">
        <v>-1</v>
      </c>
      <c r="FI578" s="5">
        <v>-1</v>
      </c>
      <c r="FJ578" s="5">
        <v>-1</v>
      </c>
      <c r="FK578" s="5">
        <v>-1</v>
      </c>
      <c r="FL578" s="5">
        <v>-1</v>
      </c>
      <c r="FM578" s="5">
        <v>-1</v>
      </c>
      <c r="FN578" s="5">
        <v>-1</v>
      </c>
      <c r="FO578" s="5">
        <v>-1</v>
      </c>
      <c r="FP578" s="5">
        <v>-1</v>
      </c>
      <c r="FQ578" s="5">
        <v>-1</v>
      </c>
      <c r="FR578" s="5">
        <v>-1</v>
      </c>
      <c r="FS578" s="5">
        <v>-1</v>
      </c>
      <c r="FT578" s="5">
        <v>-1</v>
      </c>
      <c r="FU578" s="5">
        <v>-1</v>
      </c>
      <c r="FV578" s="5">
        <v>-1</v>
      </c>
      <c r="FW578" s="5">
        <v>-1</v>
      </c>
      <c r="FX578" s="5">
        <v>-1</v>
      </c>
      <c r="FY578" s="5">
        <v>-1</v>
      </c>
      <c r="FZ578" s="5">
        <v>-1</v>
      </c>
      <c r="GA578" s="5">
        <v>-1</v>
      </c>
      <c r="GB578" s="5">
        <v>-1</v>
      </c>
      <c r="GC578" s="5">
        <v>-1</v>
      </c>
      <c r="GD578" s="5">
        <v>-1</v>
      </c>
      <c r="GE578" s="5">
        <v>-1</v>
      </c>
      <c r="GF578" s="5">
        <v>-1</v>
      </c>
      <c r="GG578" s="5">
        <v>-1</v>
      </c>
      <c r="GH578" s="5">
        <v>-1</v>
      </c>
      <c r="GI578" s="5">
        <v>-1</v>
      </c>
      <c r="GJ578" s="5">
        <v>-1</v>
      </c>
      <c r="GK578" s="5">
        <v>-1</v>
      </c>
      <c r="GL578" s="5">
        <v>-1</v>
      </c>
      <c r="GM578" s="5">
        <v>-1</v>
      </c>
      <c r="GN578" s="5">
        <v>-1</v>
      </c>
      <c r="GO578" s="5">
        <v>-1</v>
      </c>
      <c r="GP578" s="5">
        <v>-1</v>
      </c>
      <c r="GQ578" s="5">
        <v>-1</v>
      </c>
      <c r="GR578" s="5">
        <v>-1</v>
      </c>
      <c r="GS578" s="5">
        <v>-1</v>
      </c>
      <c r="GT578" s="5">
        <v>-1</v>
      </c>
      <c r="GU578" s="5">
        <v>-1</v>
      </c>
      <c r="GV578" s="5">
        <v>-1</v>
      </c>
      <c r="GW578" s="5">
        <v>-1</v>
      </c>
      <c r="GX578" s="5">
        <v>-1</v>
      </c>
      <c r="GY578" s="5">
        <v>-1</v>
      </c>
      <c r="GZ578" s="5">
        <v>-1</v>
      </c>
      <c r="HA578" s="5">
        <v>-1</v>
      </c>
      <c r="HB578" s="5">
        <v>-1</v>
      </c>
      <c r="HC578" s="5">
        <v>-1</v>
      </c>
      <c r="HD578" s="5">
        <v>-1</v>
      </c>
      <c r="HE578" s="5">
        <v>-1</v>
      </c>
      <c r="HF578" s="5">
        <v>-1</v>
      </c>
      <c r="HG578" s="5">
        <v>2.4559242817055839E-6</v>
      </c>
      <c r="HH578" s="5">
        <v>-1</v>
      </c>
      <c r="HI578" s="5">
        <v>-1</v>
      </c>
      <c r="HJ578" s="5">
        <v>-1</v>
      </c>
      <c r="HK578" s="5">
        <v>-1</v>
      </c>
      <c r="HL578" s="5">
        <v>-1</v>
      </c>
      <c r="HM578" s="5">
        <v>-1</v>
      </c>
      <c r="HN578" s="5">
        <v>-1</v>
      </c>
      <c r="HO578" s="5" t="s">
        <v>720</v>
      </c>
    </row>
    <row r="579" spans="1:223" x14ac:dyDescent="0.25">
      <c r="A579" s="36" t="s">
        <v>22434</v>
      </c>
      <c r="B579" s="5">
        <v>2</v>
      </c>
      <c r="C579" s="5">
        <v>0</v>
      </c>
      <c r="D579" s="5">
        <v>0.87657419741200249</v>
      </c>
      <c r="E579" s="5">
        <v>4.0871264445841209E-2</v>
      </c>
      <c r="F579" s="5">
        <v>2.6218828803989246E-2</v>
      </c>
      <c r="G579" s="5">
        <v>5.6335709338167721E-2</v>
      </c>
      <c r="H579" s="5">
        <v>-1</v>
      </c>
      <c r="I579" s="5">
        <v>-1</v>
      </c>
      <c r="J579" s="5">
        <v>-1</v>
      </c>
      <c r="K579" s="5">
        <v>-1</v>
      </c>
      <c r="L579" s="5">
        <v>-1</v>
      </c>
      <c r="M579" s="5">
        <v>-1</v>
      </c>
      <c r="N579" s="5">
        <v>-1</v>
      </c>
      <c r="O579" s="5">
        <v>-1</v>
      </c>
      <c r="P579" s="5">
        <v>-1</v>
      </c>
      <c r="Q579" s="5">
        <v>-1</v>
      </c>
      <c r="R579" s="5">
        <v>-1</v>
      </c>
      <c r="S579" s="5">
        <v>-1</v>
      </c>
      <c r="T579" s="5">
        <v>-1</v>
      </c>
      <c r="U579" s="5">
        <v>-1</v>
      </c>
      <c r="V579" s="5">
        <v>-1</v>
      </c>
      <c r="W579" s="5">
        <v>-1</v>
      </c>
      <c r="X579" s="5">
        <v>-1</v>
      </c>
      <c r="Y579" s="5">
        <v>-1</v>
      </c>
      <c r="Z579" s="5">
        <v>-1</v>
      </c>
      <c r="AA579" s="5">
        <v>-1</v>
      </c>
      <c r="AB579" s="5">
        <v>-1</v>
      </c>
      <c r="AC579" s="5">
        <v>-1</v>
      </c>
      <c r="AD579" s="5">
        <v>-1</v>
      </c>
      <c r="AE579" s="5">
        <v>-1</v>
      </c>
      <c r="AF579" s="5">
        <v>-1</v>
      </c>
      <c r="AG579" s="5">
        <v>-1</v>
      </c>
      <c r="AH579" s="5">
        <v>-1</v>
      </c>
      <c r="AI579" s="5">
        <v>-1</v>
      </c>
      <c r="AJ579" s="5">
        <v>-1</v>
      </c>
      <c r="AK579" s="5">
        <v>-1</v>
      </c>
      <c r="AL579" s="5">
        <v>-1</v>
      </c>
      <c r="AM579" s="5">
        <v>-1</v>
      </c>
      <c r="AN579" s="5">
        <v>-1</v>
      </c>
      <c r="AO579" s="5">
        <v>-1</v>
      </c>
      <c r="AP579" s="5">
        <v>-1</v>
      </c>
      <c r="AQ579" s="5">
        <v>-1</v>
      </c>
      <c r="AR579" s="5">
        <v>-1</v>
      </c>
      <c r="AS579" s="5">
        <v>-1</v>
      </c>
      <c r="AT579" s="5">
        <v>-1</v>
      </c>
      <c r="AU579" s="5">
        <v>-1</v>
      </c>
      <c r="AV579" s="5">
        <v>-1</v>
      </c>
      <c r="AW579" s="5">
        <v>-1</v>
      </c>
      <c r="AX579" s="5">
        <v>-1</v>
      </c>
      <c r="AY579" s="5">
        <v>-1</v>
      </c>
      <c r="AZ579" s="5">
        <v>-1</v>
      </c>
      <c r="BA579" s="5">
        <v>-1</v>
      </c>
      <c r="BB579" s="5">
        <v>-1</v>
      </c>
      <c r="BC579" s="5">
        <v>-1</v>
      </c>
      <c r="BD579" s="5">
        <v>-1</v>
      </c>
      <c r="BE579" s="5">
        <v>-1</v>
      </c>
      <c r="BF579" s="5">
        <v>-1</v>
      </c>
      <c r="BG579" s="5">
        <v>-1</v>
      </c>
      <c r="BH579" s="5">
        <v>-1</v>
      </c>
      <c r="BI579" s="5">
        <v>-1</v>
      </c>
      <c r="BJ579" s="5">
        <v>-1</v>
      </c>
      <c r="BK579" s="5">
        <v>-1</v>
      </c>
      <c r="BL579" s="5">
        <v>-1</v>
      </c>
      <c r="BM579" s="5">
        <v>-1</v>
      </c>
      <c r="BN579" s="5">
        <v>-1</v>
      </c>
      <c r="BO579" s="5">
        <v>-1</v>
      </c>
      <c r="BP579" s="5">
        <v>-1</v>
      </c>
      <c r="BQ579" s="5">
        <v>-1</v>
      </c>
      <c r="BR579" s="5">
        <v>-1</v>
      </c>
      <c r="BS579" s="5">
        <v>-1</v>
      </c>
      <c r="BT579" s="5">
        <v>-1</v>
      </c>
      <c r="BU579" s="5">
        <v>-1</v>
      </c>
      <c r="BV579" s="5">
        <v>-1</v>
      </c>
      <c r="BW579" s="5">
        <v>-1</v>
      </c>
      <c r="BX579" s="5">
        <v>-1</v>
      </c>
      <c r="BY579" s="5">
        <v>-1</v>
      </c>
      <c r="BZ579" s="5">
        <v>-1</v>
      </c>
      <c r="CA579" s="5">
        <v>-1</v>
      </c>
      <c r="CB579" s="5">
        <v>-1</v>
      </c>
      <c r="CC579" s="5">
        <v>-1</v>
      </c>
      <c r="CD579" s="5">
        <v>-1</v>
      </c>
      <c r="CE579" s="5">
        <v>-1</v>
      </c>
      <c r="CF579" s="5">
        <v>-1</v>
      </c>
      <c r="CG579" s="5">
        <v>-1</v>
      </c>
      <c r="CH579" s="5">
        <v>-1</v>
      </c>
      <c r="CI579" s="5">
        <v>-1</v>
      </c>
      <c r="CJ579" s="5">
        <v>-1</v>
      </c>
      <c r="CK579" s="5">
        <v>-1</v>
      </c>
      <c r="CL579" s="5">
        <v>-1</v>
      </c>
      <c r="CM579" s="5">
        <v>-1</v>
      </c>
      <c r="CN579" s="5">
        <v>-1</v>
      </c>
      <c r="CO579" s="5">
        <v>-1</v>
      </c>
      <c r="CP579" s="5">
        <v>-1</v>
      </c>
      <c r="CQ579" s="5">
        <v>-1</v>
      </c>
      <c r="CR579" s="5">
        <v>-1</v>
      </c>
      <c r="CS579" s="5">
        <v>-1</v>
      </c>
      <c r="CT579" s="5">
        <v>-1</v>
      </c>
      <c r="CU579" s="5">
        <v>-1</v>
      </c>
      <c r="CV579" s="5">
        <v>-1</v>
      </c>
      <c r="CW579" s="5">
        <v>-1</v>
      </c>
      <c r="CX579" s="5">
        <v>-1</v>
      </c>
      <c r="CY579" s="5">
        <v>-1</v>
      </c>
      <c r="CZ579" s="5">
        <v>-1</v>
      </c>
      <c r="DA579" s="5">
        <v>-1</v>
      </c>
      <c r="DB579" s="5">
        <v>-1</v>
      </c>
      <c r="DC579" s="5">
        <v>-1</v>
      </c>
      <c r="DD579" s="5">
        <v>-1</v>
      </c>
      <c r="DE579" s="5">
        <v>-1</v>
      </c>
      <c r="DF579" s="5">
        <v>-1</v>
      </c>
      <c r="DG579" s="5">
        <v>-1</v>
      </c>
      <c r="DH579" s="5">
        <v>-1</v>
      </c>
      <c r="DI579" s="5">
        <v>-1</v>
      </c>
      <c r="DJ579" s="5">
        <v>-1</v>
      </c>
      <c r="DK579" s="5">
        <v>-1</v>
      </c>
      <c r="DL579" s="5">
        <v>-1</v>
      </c>
      <c r="DM579" s="5">
        <v>-1</v>
      </c>
      <c r="DN579" s="5">
        <v>-1</v>
      </c>
      <c r="DO579" s="5">
        <v>-1</v>
      </c>
      <c r="DP579" s="5">
        <v>-1</v>
      </c>
      <c r="DQ579" s="5">
        <v>-1</v>
      </c>
      <c r="DR579" s="5">
        <v>-1</v>
      </c>
      <c r="DS579" s="5">
        <v>-1</v>
      </c>
      <c r="DT579" s="5">
        <v>-1</v>
      </c>
      <c r="DU579" s="5">
        <v>-1</v>
      </c>
      <c r="DV579" s="5">
        <v>-1</v>
      </c>
      <c r="DW579" s="5">
        <v>-1</v>
      </c>
      <c r="DX579" s="5">
        <v>-1</v>
      </c>
      <c r="DY579" s="5">
        <v>-1</v>
      </c>
      <c r="DZ579" s="5">
        <v>-1</v>
      </c>
      <c r="EA579" s="5">
        <v>-1</v>
      </c>
      <c r="EB579" s="5">
        <v>-1</v>
      </c>
      <c r="EC579" s="5">
        <v>-1</v>
      </c>
      <c r="ED579" s="5">
        <v>-1</v>
      </c>
      <c r="EE579" s="5">
        <v>-1</v>
      </c>
      <c r="EF579" s="5">
        <v>-1</v>
      </c>
      <c r="EG579" s="5">
        <v>-1</v>
      </c>
      <c r="EH579" s="5">
        <v>-1</v>
      </c>
      <c r="EI579" s="5">
        <v>-1</v>
      </c>
      <c r="EJ579" s="5">
        <v>-1</v>
      </c>
      <c r="EK579" s="5">
        <v>-1</v>
      </c>
      <c r="EL579" s="5">
        <v>-1</v>
      </c>
      <c r="EM579" s="5">
        <v>-1</v>
      </c>
      <c r="EN579" s="5">
        <v>-1</v>
      </c>
      <c r="EO579" s="5">
        <v>-1</v>
      </c>
      <c r="EP579" s="5">
        <v>-1</v>
      </c>
      <c r="EQ579" s="5">
        <v>-1</v>
      </c>
      <c r="ER579" s="5">
        <v>-1</v>
      </c>
      <c r="ES579" s="5">
        <v>-1</v>
      </c>
      <c r="ET579" s="5">
        <v>-1</v>
      </c>
      <c r="EU579" s="5">
        <v>-1</v>
      </c>
      <c r="EV579" s="5">
        <v>-1</v>
      </c>
      <c r="EW579" s="5">
        <v>-1</v>
      </c>
      <c r="EX579" s="5">
        <v>-1</v>
      </c>
      <c r="EY579" s="5">
        <v>-1</v>
      </c>
      <c r="EZ579" s="5">
        <v>-1</v>
      </c>
      <c r="FA579" s="5">
        <v>-1</v>
      </c>
      <c r="FB579" s="5">
        <v>-1</v>
      </c>
      <c r="FC579" s="5">
        <v>-1</v>
      </c>
      <c r="FD579" s="5">
        <v>-1</v>
      </c>
      <c r="FE579" s="5">
        <v>-1</v>
      </c>
      <c r="FF579" s="5">
        <v>-1</v>
      </c>
      <c r="FG579" s="5">
        <v>-1</v>
      </c>
      <c r="FH579" s="5">
        <v>-1</v>
      </c>
      <c r="FI579" s="5">
        <v>-1</v>
      </c>
      <c r="FJ579" s="5">
        <v>-1</v>
      </c>
      <c r="FK579" s="5">
        <v>-1</v>
      </c>
      <c r="FL579" s="5">
        <v>-1</v>
      </c>
      <c r="FM579" s="5">
        <v>-1</v>
      </c>
      <c r="FN579" s="5">
        <v>-1</v>
      </c>
      <c r="FO579" s="5">
        <v>-1</v>
      </c>
      <c r="FP579" s="5">
        <v>-1</v>
      </c>
      <c r="FQ579" s="5">
        <v>-1</v>
      </c>
      <c r="FR579" s="5">
        <v>-1</v>
      </c>
      <c r="FS579" s="5">
        <v>-1</v>
      </c>
      <c r="FT579" s="5">
        <v>-1</v>
      </c>
      <c r="FU579" s="5">
        <v>-1</v>
      </c>
      <c r="FV579" s="5">
        <v>-1</v>
      </c>
      <c r="FW579" s="5">
        <v>-1</v>
      </c>
      <c r="FX579" s="5">
        <v>-1</v>
      </c>
      <c r="FY579" s="5">
        <v>-1</v>
      </c>
      <c r="FZ579" s="5">
        <v>-1</v>
      </c>
      <c r="GA579" s="5">
        <v>-1</v>
      </c>
      <c r="GB579" s="5">
        <v>-1</v>
      </c>
      <c r="GC579" s="5">
        <v>-1</v>
      </c>
      <c r="GD579" s="5">
        <v>-1</v>
      </c>
      <c r="GE579" s="5">
        <v>-1</v>
      </c>
      <c r="GF579" s="5">
        <v>-1</v>
      </c>
      <c r="GG579" s="5">
        <v>-1</v>
      </c>
      <c r="GH579" s="5">
        <v>-1</v>
      </c>
      <c r="GI579" s="5">
        <v>-1</v>
      </c>
      <c r="GJ579" s="5">
        <v>-1</v>
      </c>
      <c r="GK579" s="5">
        <v>-1</v>
      </c>
      <c r="GL579" s="5">
        <v>-1</v>
      </c>
      <c r="GM579" s="5">
        <v>-1</v>
      </c>
      <c r="GN579" s="5">
        <v>-1</v>
      </c>
      <c r="GO579" s="5">
        <v>-1</v>
      </c>
      <c r="GP579" s="5">
        <v>-1</v>
      </c>
      <c r="GQ579" s="5">
        <v>-1</v>
      </c>
      <c r="GR579" s="5">
        <v>5.2286149162861478E-6</v>
      </c>
      <c r="GS579" s="5">
        <v>-1</v>
      </c>
      <c r="GT579" s="5">
        <v>-1</v>
      </c>
      <c r="GU579" s="5">
        <v>-1</v>
      </c>
      <c r="GV579" s="5">
        <v>-1</v>
      </c>
      <c r="GW579" s="5">
        <v>-1</v>
      </c>
      <c r="GX579" s="5">
        <v>-1</v>
      </c>
      <c r="GY579" s="5">
        <v>-1</v>
      </c>
      <c r="GZ579" s="5">
        <v>-1</v>
      </c>
      <c r="HA579" s="5">
        <v>-1</v>
      </c>
      <c r="HB579" s="5">
        <v>-1</v>
      </c>
      <c r="HC579" s="5">
        <v>-1</v>
      </c>
      <c r="HD579" s="5">
        <v>-1</v>
      </c>
      <c r="HE579" s="5">
        <v>-1</v>
      </c>
      <c r="HF579" s="5">
        <v>-1</v>
      </c>
      <c r="HG579" s="5">
        <v>4.9225445429313281E-8</v>
      </c>
      <c r="HH579" s="5">
        <v>-1</v>
      </c>
      <c r="HI579" s="5">
        <v>-1</v>
      </c>
      <c r="HJ579" s="5">
        <v>-1</v>
      </c>
      <c r="HK579" s="5">
        <v>-1</v>
      </c>
      <c r="HL579" s="5">
        <v>-1</v>
      </c>
      <c r="HM579" s="5">
        <v>-1</v>
      </c>
      <c r="HN579" s="5">
        <v>-1</v>
      </c>
      <c r="HO579" s="5" t="s">
        <v>720</v>
      </c>
    </row>
    <row r="580" spans="1:223" x14ac:dyDescent="0.25">
      <c r="A580" s="36" t="s">
        <v>22605</v>
      </c>
      <c r="B580" s="5">
        <v>2</v>
      </c>
      <c r="C580" s="5">
        <v>0</v>
      </c>
      <c r="D580" s="5">
        <v>7.7594076961690845E-6</v>
      </c>
      <c r="E580" s="5">
        <v>0.45020990367929015</v>
      </c>
      <c r="F580" s="5">
        <v>3.2315303131733038E-2</v>
      </c>
      <c r="G580" s="5">
        <v>0.51746703378128422</v>
      </c>
      <c r="H580" s="5">
        <v>-1</v>
      </c>
      <c r="I580" s="5">
        <v>-1</v>
      </c>
      <c r="J580" s="5">
        <v>-1</v>
      </c>
      <c r="K580" s="5">
        <v>-1</v>
      </c>
      <c r="L580" s="5">
        <v>-1</v>
      </c>
      <c r="M580" s="5">
        <v>-1</v>
      </c>
      <c r="N580" s="5">
        <v>-1</v>
      </c>
      <c r="O580" s="5">
        <v>-1</v>
      </c>
      <c r="P580" s="5">
        <v>-1</v>
      </c>
      <c r="Q580" s="5">
        <v>-1</v>
      </c>
      <c r="R580" s="5">
        <v>-1</v>
      </c>
      <c r="S580" s="5">
        <v>-1</v>
      </c>
      <c r="T580" s="5">
        <v>-1</v>
      </c>
      <c r="U580" s="5">
        <v>-1</v>
      </c>
      <c r="V580" s="5">
        <v>-1</v>
      </c>
      <c r="W580" s="5">
        <v>-1</v>
      </c>
      <c r="X580" s="5">
        <v>-1</v>
      </c>
      <c r="Y580" s="5">
        <v>-1</v>
      </c>
      <c r="Z580" s="5">
        <v>-1</v>
      </c>
      <c r="AA580" s="5">
        <v>-1</v>
      </c>
      <c r="AB580" s="5">
        <v>-1</v>
      </c>
      <c r="AC580" s="5">
        <v>-1</v>
      </c>
      <c r="AD580" s="5">
        <v>-1</v>
      </c>
      <c r="AE580" s="5">
        <v>-1</v>
      </c>
      <c r="AF580" s="5">
        <v>-1</v>
      </c>
      <c r="AG580" s="5">
        <v>-1</v>
      </c>
      <c r="AH580" s="5">
        <v>-1</v>
      </c>
      <c r="AI580" s="5">
        <v>-1</v>
      </c>
      <c r="AJ580" s="5">
        <v>-1</v>
      </c>
      <c r="AK580" s="5">
        <v>-1</v>
      </c>
      <c r="AL580" s="5">
        <v>-1</v>
      </c>
      <c r="AM580" s="5">
        <v>-1</v>
      </c>
      <c r="AN580" s="5">
        <v>-1</v>
      </c>
      <c r="AO580" s="5">
        <v>-1</v>
      </c>
      <c r="AP580" s="5">
        <v>-1</v>
      </c>
      <c r="AQ580" s="5">
        <v>-1</v>
      </c>
      <c r="AR580" s="5">
        <v>-1</v>
      </c>
      <c r="AS580" s="5">
        <v>-1</v>
      </c>
      <c r="AT580" s="5">
        <v>-1</v>
      </c>
      <c r="AU580" s="5">
        <v>-1</v>
      </c>
      <c r="AV580" s="5">
        <v>-1</v>
      </c>
      <c r="AW580" s="5">
        <v>-1</v>
      </c>
      <c r="AX580" s="5">
        <v>-1</v>
      </c>
      <c r="AY580" s="5">
        <v>-1</v>
      </c>
      <c r="AZ580" s="5">
        <v>-1</v>
      </c>
      <c r="BA580" s="5">
        <v>-1</v>
      </c>
      <c r="BB580" s="5">
        <v>-1</v>
      </c>
      <c r="BC580" s="5">
        <v>-1</v>
      </c>
      <c r="BD580" s="5">
        <v>-1</v>
      </c>
      <c r="BE580" s="5">
        <v>-1</v>
      </c>
      <c r="BF580" s="5">
        <v>-1</v>
      </c>
      <c r="BG580" s="5">
        <v>-1</v>
      </c>
      <c r="BH580" s="5">
        <v>-1</v>
      </c>
      <c r="BI580" s="5">
        <v>-1</v>
      </c>
      <c r="BJ580" s="5">
        <v>-1</v>
      </c>
      <c r="BK580" s="5">
        <v>-1</v>
      </c>
      <c r="BL580" s="5">
        <v>-1</v>
      </c>
      <c r="BM580" s="5">
        <v>-1</v>
      </c>
      <c r="BN580" s="5">
        <v>-1</v>
      </c>
      <c r="BO580" s="5">
        <v>-1</v>
      </c>
      <c r="BP580" s="5">
        <v>-1</v>
      </c>
      <c r="BQ580" s="5">
        <v>-1</v>
      </c>
      <c r="BR580" s="5">
        <v>-1</v>
      </c>
      <c r="BS580" s="5">
        <v>-1</v>
      </c>
      <c r="BT580" s="5">
        <v>-1</v>
      </c>
      <c r="BU580" s="5">
        <v>-1</v>
      </c>
      <c r="BV580" s="5">
        <v>-1</v>
      </c>
      <c r="BW580" s="5">
        <v>-1</v>
      </c>
      <c r="BX580" s="5">
        <v>-1</v>
      </c>
      <c r="BY580" s="5">
        <v>-1</v>
      </c>
      <c r="BZ580" s="5">
        <v>-1</v>
      </c>
      <c r="CA580" s="5">
        <v>-1</v>
      </c>
      <c r="CB580" s="5">
        <v>-1</v>
      </c>
      <c r="CC580" s="5">
        <v>-1</v>
      </c>
      <c r="CD580" s="5">
        <v>-1</v>
      </c>
      <c r="CE580" s="5">
        <v>-1</v>
      </c>
      <c r="CF580" s="5">
        <v>-1</v>
      </c>
      <c r="CG580" s="5">
        <v>-1</v>
      </c>
      <c r="CH580" s="5">
        <v>-1</v>
      </c>
      <c r="CI580" s="5">
        <v>-1</v>
      </c>
      <c r="CJ580" s="5">
        <v>-1</v>
      </c>
      <c r="CK580" s="5">
        <v>-1</v>
      </c>
      <c r="CL580" s="5">
        <v>-1</v>
      </c>
      <c r="CM580" s="5">
        <v>-1</v>
      </c>
      <c r="CN580" s="5">
        <v>-1</v>
      </c>
      <c r="CO580" s="5">
        <v>-1</v>
      </c>
      <c r="CP580" s="5">
        <v>-1</v>
      </c>
      <c r="CQ580" s="5">
        <v>-1</v>
      </c>
      <c r="CR580" s="5">
        <v>-1</v>
      </c>
      <c r="CS580" s="5">
        <v>-1</v>
      </c>
      <c r="CT580" s="5">
        <v>-1</v>
      </c>
      <c r="CU580" s="5">
        <v>-1</v>
      </c>
      <c r="CV580" s="5">
        <v>-1</v>
      </c>
      <c r="CW580" s="5">
        <v>-1</v>
      </c>
      <c r="CX580" s="5">
        <v>-1</v>
      </c>
      <c r="CY580" s="5">
        <v>-1</v>
      </c>
      <c r="CZ580" s="5">
        <v>-1</v>
      </c>
      <c r="DA580" s="5">
        <v>-1</v>
      </c>
      <c r="DB580" s="5">
        <v>-1</v>
      </c>
      <c r="DC580" s="5">
        <v>-1</v>
      </c>
      <c r="DD580" s="5">
        <v>-1</v>
      </c>
      <c r="DE580" s="5">
        <v>-1</v>
      </c>
      <c r="DF580" s="5">
        <v>-1</v>
      </c>
      <c r="DG580" s="5">
        <v>-1</v>
      </c>
      <c r="DH580" s="5">
        <v>-1</v>
      </c>
      <c r="DI580" s="5">
        <v>-1</v>
      </c>
      <c r="DJ580" s="5">
        <v>-1</v>
      </c>
      <c r="DK580" s="5">
        <v>-1</v>
      </c>
      <c r="DL580" s="5">
        <v>-1</v>
      </c>
      <c r="DM580" s="5">
        <v>-1</v>
      </c>
      <c r="DN580" s="5">
        <v>-1</v>
      </c>
      <c r="DO580" s="5">
        <v>-1</v>
      </c>
      <c r="DP580" s="5">
        <v>-1</v>
      </c>
      <c r="DQ580" s="5">
        <v>-1</v>
      </c>
      <c r="DR580" s="5">
        <v>-1</v>
      </c>
      <c r="DS580" s="5">
        <v>-1</v>
      </c>
      <c r="DT580" s="5">
        <v>-1</v>
      </c>
      <c r="DU580" s="5">
        <v>-1</v>
      </c>
      <c r="DV580" s="5">
        <v>-1</v>
      </c>
      <c r="DW580" s="5">
        <v>-1</v>
      </c>
      <c r="DX580" s="5">
        <v>-1</v>
      </c>
      <c r="DY580" s="5">
        <v>-1</v>
      </c>
      <c r="DZ580" s="5">
        <v>-1</v>
      </c>
      <c r="EA580" s="5">
        <v>-1</v>
      </c>
      <c r="EB580" s="5">
        <v>-1</v>
      </c>
      <c r="EC580" s="5">
        <v>-1</v>
      </c>
      <c r="ED580" s="5">
        <v>-1</v>
      </c>
      <c r="EE580" s="5">
        <v>-1</v>
      </c>
      <c r="EF580" s="5">
        <v>-1</v>
      </c>
      <c r="EG580" s="5">
        <v>-1</v>
      </c>
      <c r="EH580" s="5">
        <v>-1</v>
      </c>
      <c r="EI580" s="5">
        <v>-1</v>
      </c>
      <c r="EJ580" s="5">
        <v>-1</v>
      </c>
      <c r="EK580" s="5">
        <v>-1</v>
      </c>
      <c r="EL580" s="5">
        <v>-1</v>
      </c>
      <c r="EM580" s="5">
        <v>-1</v>
      </c>
      <c r="EN580" s="5">
        <v>-1</v>
      </c>
      <c r="EO580" s="5">
        <v>-1</v>
      </c>
      <c r="EP580" s="5">
        <v>-1</v>
      </c>
      <c r="EQ580" s="5">
        <v>-1</v>
      </c>
      <c r="ER580" s="5">
        <v>-1</v>
      </c>
      <c r="ES580" s="5">
        <v>-1</v>
      </c>
      <c r="ET580" s="5">
        <v>-1</v>
      </c>
      <c r="EU580" s="5">
        <v>-1</v>
      </c>
      <c r="EV580" s="5">
        <v>-1</v>
      </c>
      <c r="EW580" s="5">
        <v>-1</v>
      </c>
      <c r="EX580" s="5">
        <v>-1</v>
      </c>
      <c r="EY580" s="5">
        <v>-1</v>
      </c>
      <c r="EZ580" s="5">
        <v>-1</v>
      </c>
      <c r="FA580" s="5">
        <v>-1</v>
      </c>
      <c r="FB580" s="5">
        <v>-1</v>
      </c>
      <c r="FC580" s="5">
        <v>-1</v>
      </c>
      <c r="FD580" s="5">
        <v>-1</v>
      </c>
      <c r="FE580" s="5">
        <v>-1</v>
      </c>
      <c r="FF580" s="5">
        <v>-1</v>
      </c>
      <c r="FG580" s="5">
        <v>-1</v>
      </c>
      <c r="FH580" s="5">
        <v>-1</v>
      </c>
      <c r="FI580" s="5">
        <v>-1</v>
      </c>
      <c r="FJ580" s="5">
        <v>-1</v>
      </c>
      <c r="FK580" s="5">
        <v>-1</v>
      </c>
      <c r="FL580" s="5">
        <v>-1</v>
      </c>
      <c r="FM580" s="5">
        <v>-1</v>
      </c>
      <c r="FN580" s="5">
        <v>-1</v>
      </c>
      <c r="FO580" s="5">
        <v>-1</v>
      </c>
      <c r="FP580" s="5">
        <v>-1</v>
      </c>
      <c r="FQ580" s="5">
        <v>-1</v>
      </c>
      <c r="FR580" s="5">
        <v>-1</v>
      </c>
      <c r="FS580" s="5">
        <v>-1</v>
      </c>
      <c r="FT580" s="5">
        <v>-1</v>
      </c>
      <c r="FU580" s="5">
        <v>-1</v>
      </c>
      <c r="FV580" s="5">
        <v>-1</v>
      </c>
      <c r="FW580" s="5">
        <v>-1</v>
      </c>
      <c r="FX580" s="5">
        <v>-1</v>
      </c>
      <c r="FY580" s="5">
        <v>-1</v>
      </c>
      <c r="FZ580" s="5">
        <v>-1</v>
      </c>
      <c r="GA580" s="5">
        <v>-1</v>
      </c>
      <c r="GB580" s="5">
        <v>-1</v>
      </c>
      <c r="GC580" s="5">
        <v>-1</v>
      </c>
      <c r="GD580" s="5">
        <v>-1</v>
      </c>
      <c r="GE580" s="5">
        <v>-1</v>
      </c>
      <c r="GF580" s="5">
        <v>-1</v>
      </c>
      <c r="GG580" s="5">
        <v>-1</v>
      </c>
      <c r="GH580" s="5">
        <v>-1</v>
      </c>
      <c r="GI580" s="5">
        <v>-1</v>
      </c>
      <c r="GJ580" s="5">
        <v>-1</v>
      </c>
      <c r="GK580" s="5">
        <v>-1</v>
      </c>
      <c r="GL580" s="5">
        <v>-1</v>
      </c>
      <c r="GM580" s="5">
        <v>-1</v>
      </c>
      <c r="GN580" s="5">
        <v>-1</v>
      </c>
      <c r="GO580" s="5">
        <v>-1</v>
      </c>
      <c r="GP580" s="5">
        <v>-1</v>
      </c>
      <c r="GQ580" s="5">
        <v>-1</v>
      </c>
      <c r="GR580" s="5">
        <v>5.0148401826484013E-7</v>
      </c>
      <c r="GS580" s="5">
        <v>-1</v>
      </c>
      <c r="GT580" s="5">
        <v>-1</v>
      </c>
      <c r="GU580" s="5">
        <v>-1</v>
      </c>
      <c r="GV580" s="5">
        <v>-1</v>
      </c>
      <c r="GW580" s="5">
        <v>-1</v>
      </c>
      <c r="GX580" s="5">
        <v>-1</v>
      </c>
      <c r="GY580" s="5">
        <v>-1</v>
      </c>
      <c r="GZ580" s="5">
        <v>-1</v>
      </c>
      <c r="HA580" s="5">
        <v>-1</v>
      </c>
      <c r="HB580" s="5">
        <v>-1</v>
      </c>
      <c r="HC580" s="5">
        <v>-1</v>
      </c>
      <c r="HD580" s="5">
        <v>-1</v>
      </c>
      <c r="HE580" s="5">
        <v>-1</v>
      </c>
      <c r="HF580" s="5">
        <v>-1</v>
      </c>
      <c r="HG580" s="5">
        <v>-1</v>
      </c>
      <c r="HH580" s="5">
        <v>-1</v>
      </c>
      <c r="HI580" s="5">
        <v>-1</v>
      </c>
      <c r="HJ580" s="5">
        <v>-1</v>
      </c>
      <c r="HK580" s="5">
        <v>-1</v>
      </c>
      <c r="HL580" s="5">
        <v>-1</v>
      </c>
      <c r="HM580" s="5">
        <v>-1</v>
      </c>
      <c r="HN580" s="5">
        <v>-1</v>
      </c>
      <c r="HO580" s="5" t="s">
        <v>720</v>
      </c>
    </row>
    <row r="581" spans="1:223" x14ac:dyDescent="0.25">
      <c r="A581" s="43" t="s">
        <v>22874</v>
      </c>
      <c r="B581" s="5">
        <v>2</v>
      </c>
      <c r="C581" s="5">
        <v>0</v>
      </c>
      <c r="D581" s="5">
        <v>7.7594076961690845E-6</v>
      </c>
      <c r="E581" s="5">
        <v>0.45020990367929015</v>
      </c>
      <c r="F581" s="5">
        <v>3.2315303131733038E-2</v>
      </c>
      <c r="G581" s="5">
        <v>0.51746703378128422</v>
      </c>
      <c r="H581" s="5">
        <v>-1</v>
      </c>
      <c r="I581" s="5">
        <v>-1</v>
      </c>
      <c r="J581" s="5">
        <v>-1</v>
      </c>
      <c r="K581" s="5">
        <v>-1</v>
      </c>
      <c r="L581" s="5">
        <v>-1</v>
      </c>
      <c r="M581" s="5">
        <v>-1</v>
      </c>
      <c r="N581" s="5">
        <v>-1</v>
      </c>
      <c r="O581" s="5">
        <v>-1</v>
      </c>
      <c r="P581" s="5">
        <v>-1</v>
      </c>
      <c r="Q581" s="5">
        <v>-1</v>
      </c>
      <c r="R581" s="5">
        <v>-1</v>
      </c>
      <c r="S581" s="5">
        <v>-1</v>
      </c>
      <c r="T581" s="5">
        <v>-1</v>
      </c>
      <c r="U581" s="5">
        <v>-1</v>
      </c>
      <c r="V581" s="5">
        <v>-1</v>
      </c>
      <c r="W581" s="5">
        <v>-1</v>
      </c>
      <c r="X581" s="5">
        <v>-1</v>
      </c>
      <c r="Y581" s="5">
        <v>-1</v>
      </c>
      <c r="Z581" s="5">
        <v>-1</v>
      </c>
      <c r="AA581" s="5">
        <v>-1</v>
      </c>
      <c r="AB581" s="5">
        <v>-1</v>
      </c>
      <c r="AC581" s="5">
        <v>-1</v>
      </c>
      <c r="AD581" s="5">
        <v>-1</v>
      </c>
      <c r="AE581" s="5">
        <v>-1</v>
      </c>
      <c r="AF581" s="5">
        <v>-1</v>
      </c>
      <c r="AG581" s="5">
        <v>-1</v>
      </c>
      <c r="AH581" s="5">
        <v>-1</v>
      </c>
      <c r="AI581" s="5">
        <v>-1</v>
      </c>
      <c r="AJ581" s="5">
        <v>-1</v>
      </c>
      <c r="AK581" s="5">
        <v>-1</v>
      </c>
      <c r="AL581" s="5">
        <v>-1</v>
      </c>
      <c r="AM581" s="5">
        <v>-1</v>
      </c>
      <c r="AN581" s="5">
        <v>-1</v>
      </c>
      <c r="AO581" s="5">
        <v>-1</v>
      </c>
      <c r="AP581" s="5">
        <v>-1</v>
      </c>
      <c r="AQ581" s="5">
        <v>-1</v>
      </c>
      <c r="AR581" s="5">
        <v>-1</v>
      </c>
      <c r="AS581" s="5">
        <v>-1</v>
      </c>
      <c r="AT581" s="5">
        <v>-1</v>
      </c>
      <c r="AU581" s="5">
        <v>-1</v>
      </c>
      <c r="AV581" s="5">
        <v>-1</v>
      </c>
      <c r="AW581" s="5">
        <v>-1</v>
      </c>
      <c r="AX581" s="5">
        <v>-1</v>
      </c>
      <c r="AY581" s="5">
        <v>-1</v>
      </c>
      <c r="AZ581" s="5">
        <v>-1</v>
      </c>
      <c r="BA581" s="5">
        <v>-1</v>
      </c>
      <c r="BB581" s="5">
        <v>-1</v>
      </c>
      <c r="BC581" s="5">
        <v>-1</v>
      </c>
      <c r="BD581" s="5">
        <v>-1</v>
      </c>
      <c r="BE581" s="5">
        <v>-1</v>
      </c>
      <c r="BF581" s="5">
        <v>-1</v>
      </c>
      <c r="BG581" s="5">
        <v>-1</v>
      </c>
      <c r="BH581" s="5">
        <v>-1</v>
      </c>
      <c r="BI581" s="5">
        <v>-1</v>
      </c>
      <c r="BJ581" s="5">
        <v>-1</v>
      </c>
      <c r="BK581" s="5">
        <v>-1</v>
      </c>
      <c r="BL581" s="5">
        <v>-1</v>
      </c>
      <c r="BM581" s="5">
        <v>-1</v>
      </c>
      <c r="BN581" s="5">
        <v>-1</v>
      </c>
      <c r="BO581" s="5">
        <v>-1</v>
      </c>
      <c r="BP581" s="5">
        <v>-1</v>
      </c>
      <c r="BQ581" s="5">
        <v>-1</v>
      </c>
      <c r="BR581" s="5">
        <v>-1</v>
      </c>
      <c r="BS581" s="5">
        <v>-1</v>
      </c>
      <c r="BT581" s="5">
        <v>-1</v>
      </c>
      <c r="BU581" s="5">
        <v>-1</v>
      </c>
      <c r="BV581" s="5">
        <v>-1</v>
      </c>
      <c r="BW581" s="5">
        <v>-1</v>
      </c>
      <c r="BX581" s="5">
        <v>-1</v>
      </c>
      <c r="BY581" s="5">
        <v>-1</v>
      </c>
      <c r="BZ581" s="5">
        <v>-1</v>
      </c>
      <c r="CA581" s="5">
        <v>-1</v>
      </c>
      <c r="CB581" s="5">
        <v>-1</v>
      </c>
      <c r="CC581" s="5">
        <v>-1</v>
      </c>
      <c r="CD581" s="5">
        <v>-1</v>
      </c>
      <c r="CE581" s="5">
        <v>-1</v>
      </c>
      <c r="CF581" s="5">
        <v>-1</v>
      </c>
      <c r="CG581" s="5">
        <v>-1</v>
      </c>
      <c r="CH581" s="5">
        <v>-1</v>
      </c>
      <c r="CI581" s="5">
        <v>-1</v>
      </c>
      <c r="CJ581" s="5">
        <v>-1</v>
      </c>
      <c r="CK581" s="5">
        <v>-1</v>
      </c>
      <c r="CL581" s="5">
        <v>-1</v>
      </c>
      <c r="CM581" s="5">
        <v>-1</v>
      </c>
      <c r="CN581" s="5">
        <v>-1</v>
      </c>
      <c r="CO581" s="5">
        <v>-1</v>
      </c>
      <c r="CP581" s="5">
        <v>-1</v>
      </c>
      <c r="CQ581" s="5">
        <v>-1</v>
      </c>
      <c r="CR581" s="5">
        <v>-1</v>
      </c>
      <c r="CS581" s="5">
        <v>-1</v>
      </c>
      <c r="CT581" s="5">
        <v>-1</v>
      </c>
      <c r="CU581" s="5">
        <v>-1</v>
      </c>
      <c r="CV581" s="5">
        <v>-1</v>
      </c>
      <c r="CW581" s="5">
        <v>-1</v>
      </c>
      <c r="CX581" s="5">
        <v>-1</v>
      </c>
      <c r="CY581" s="5">
        <v>-1</v>
      </c>
      <c r="CZ581" s="5">
        <v>-1</v>
      </c>
      <c r="DA581" s="5">
        <v>-1</v>
      </c>
      <c r="DB581" s="5">
        <v>-1</v>
      </c>
      <c r="DC581" s="5">
        <v>-1</v>
      </c>
      <c r="DD581" s="5">
        <v>-1</v>
      </c>
      <c r="DE581" s="5">
        <v>-1</v>
      </c>
      <c r="DF581" s="5">
        <v>-1</v>
      </c>
      <c r="DG581" s="5">
        <v>-1</v>
      </c>
      <c r="DH581" s="5">
        <v>-1</v>
      </c>
      <c r="DI581" s="5">
        <v>-1</v>
      </c>
      <c r="DJ581" s="5">
        <v>-1</v>
      </c>
      <c r="DK581" s="5">
        <v>-1</v>
      </c>
      <c r="DL581" s="5">
        <v>-1</v>
      </c>
      <c r="DM581" s="5">
        <v>-1</v>
      </c>
      <c r="DN581" s="5">
        <v>-1</v>
      </c>
      <c r="DO581" s="5">
        <v>-1</v>
      </c>
      <c r="DP581" s="5">
        <v>-1</v>
      </c>
      <c r="DQ581" s="5">
        <v>-1</v>
      </c>
      <c r="DR581" s="5">
        <v>-1</v>
      </c>
      <c r="DS581" s="5">
        <v>-1</v>
      </c>
      <c r="DT581" s="5">
        <v>-1</v>
      </c>
      <c r="DU581" s="5">
        <v>-1</v>
      </c>
      <c r="DV581" s="5">
        <v>-1</v>
      </c>
      <c r="DW581" s="5">
        <v>-1</v>
      </c>
      <c r="DX581" s="5">
        <v>-1</v>
      </c>
      <c r="DY581" s="5">
        <v>-1</v>
      </c>
      <c r="DZ581" s="5">
        <v>-1</v>
      </c>
      <c r="EA581" s="5">
        <v>-1</v>
      </c>
      <c r="EB581" s="5">
        <v>-1</v>
      </c>
      <c r="EC581" s="5">
        <v>-1</v>
      </c>
      <c r="ED581" s="5">
        <v>-1</v>
      </c>
      <c r="EE581" s="5">
        <v>-1</v>
      </c>
      <c r="EF581" s="5">
        <v>-1</v>
      </c>
      <c r="EG581" s="5">
        <v>-1</v>
      </c>
      <c r="EH581" s="5">
        <v>-1</v>
      </c>
      <c r="EI581" s="5">
        <v>-1</v>
      </c>
      <c r="EJ581" s="5">
        <v>-1</v>
      </c>
      <c r="EK581" s="5">
        <v>-1</v>
      </c>
      <c r="EL581" s="5">
        <v>-1</v>
      </c>
      <c r="EM581" s="5">
        <v>-1</v>
      </c>
      <c r="EN581" s="5">
        <v>-1</v>
      </c>
      <c r="EO581" s="5">
        <v>-1</v>
      </c>
      <c r="EP581" s="5">
        <v>-1</v>
      </c>
      <c r="EQ581" s="5">
        <v>-1</v>
      </c>
      <c r="ER581" s="5">
        <v>-1</v>
      </c>
      <c r="ES581" s="5">
        <v>-1</v>
      </c>
      <c r="ET581" s="5">
        <v>-1</v>
      </c>
      <c r="EU581" s="5">
        <v>-1</v>
      </c>
      <c r="EV581" s="5">
        <v>-1</v>
      </c>
      <c r="EW581" s="5">
        <v>-1</v>
      </c>
      <c r="EX581" s="5">
        <v>-1</v>
      </c>
      <c r="EY581" s="5">
        <v>-1</v>
      </c>
      <c r="EZ581" s="5">
        <v>-1</v>
      </c>
      <c r="FA581" s="5">
        <v>-1</v>
      </c>
      <c r="FB581" s="5">
        <v>-1</v>
      </c>
      <c r="FC581" s="5">
        <v>-1</v>
      </c>
      <c r="FD581" s="5">
        <v>-1</v>
      </c>
      <c r="FE581" s="5">
        <v>-1</v>
      </c>
      <c r="FF581" s="5">
        <v>-1</v>
      </c>
      <c r="FG581" s="5">
        <v>-1</v>
      </c>
      <c r="FH581" s="5">
        <v>-1</v>
      </c>
      <c r="FI581" s="5">
        <v>-1</v>
      </c>
      <c r="FJ581" s="5">
        <v>-1</v>
      </c>
      <c r="FK581" s="5">
        <v>-1</v>
      </c>
      <c r="FL581" s="5">
        <v>-1</v>
      </c>
      <c r="FM581" s="5">
        <v>-1</v>
      </c>
      <c r="FN581" s="5">
        <v>-1</v>
      </c>
      <c r="FO581" s="5">
        <v>-1</v>
      </c>
      <c r="FP581" s="5">
        <v>-1</v>
      </c>
      <c r="FQ581" s="5">
        <v>-1</v>
      </c>
      <c r="FR581" s="5">
        <v>-1</v>
      </c>
      <c r="FS581" s="5">
        <v>-1</v>
      </c>
      <c r="FT581" s="5">
        <v>-1</v>
      </c>
      <c r="FU581" s="5">
        <v>-1</v>
      </c>
      <c r="FV581" s="5">
        <v>-1</v>
      </c>
      <c r="FW581" s="5">
        <v>-1</v>
      </c>
      <c r="FX581" s="5">
        <v>-1</v>
      </c>
      <c r="FY581" s="5">
        <v>-1</v>
      </c>
      <c r="FZ581" s="5">
        <v>-1</v>
      </c>
      <c r="GA581" s="5">
        <v>-1</v>
      </c>
      <c r="GB581" s="5">
        <v>-1</v>
      </c>
      <c r="GC581" s="5">
        <v>-1</v>
      </c>
      <c r="GD581" s="5">
        <v>-1</v>
      </c>
      <c r="GE581" s="5">
        <v>-1</v>
      </c>
      <c r="GF581" s="5">
        <v>-1</v>
      </c>
      <c r="GG581" s="5">
        <v>-1</v>
      </c>
      <c r="GH581" s="5">
        <v>-1</v>
      </c>
      <c r="GI581" s="5">
        <v>-1</v>
      </c>
      <c r="GJ581" s="5">
        <v>-1</v>
      </c>
      <c r="GK581" s="5">
        <v>-1</v>
      </c>
      <c r="GL581" s="5">
        <v>-1</v>
      </c>
      <c r="GM581" s="5">
        <v>-1</v>
      </c>
      <c r="GN581" s="5">
        <v>-1</v>
      </c>
      <c r="GO581" s="5">
        <v>-1</v>
      </c>
      <c r="GP581" s="5">
        <v>-1</v>
      </c>
      <c r="GQ581" s="5">
        <v>-1</v>
      </c>
      <c r="GR581" s="5">
        <v>4.1141552511415523E-5</v>
      </c>
      <c r="GS581" s="5">
        <v>-1</v>
      </c>
      <c r="GT581" s="5">
        <v>-1</v>
      </c>
      <c r="GU581" s="5">
        <v>-1</v>
      </c>
      <c r="GV581" s="5">
        <v>-1</v>
      </c>
      <c r="GW581" s="5">
        <v>-1</v>
      </c>
      <c r="GX581" s="5">
        <v>-1</v>
      </c>
      <c r="GY581" s="5">
        <v>-1</v>
      </c>
      <c r="GZ581" s="5">
        <v>-1</v>
      </c>
      <c r="HA581" s="5">
        <v>-1</v>
      </c>
      <c r="HB581" s="5">
        <v>-1</v>
      </c>
      <c r="HC581" s="5">
        <v>-1</v>
      </c>
      <c r="HD581" s="5">
        <v>-1</v>
      </c>
      <c r="HE581" s="5">
        <v>-1</v>
      </c>
      <c r="HF581" s="5">
        <v>-1</v>
      </c>
      <c r="HG581" s="5">
        <v>-1</v>
      </c>
      <c r="HH581" s="5">
        <v>-1</v>
      </c>
      <c r="HI581" s="5">
        <v>-1</v>
      </c>
      <c r="HJ581" s="5">
        <v>-1</v>
      </c>
      <c r="HK581" s="5">
        <v>-1</v>
      </c>
      <c r="HL581" s="5">
        <v>-1</v>
      </c>
      <c r="HM581" s="5">
        <v>-1</v>
      </c>
      <c r="HN581" s="5">
        <v>-1</v>
      </c>
      <c r="HO581" s="5" t="s">
        <v>720</v>
      </c>
    </row>
    <row r="582" spans="1:223" x14ac:dyDescent="0.25">
      <c r="A582" s="43" t="s">
        <v>22894</v>
      </c>
      <c r="B582" s="5">
        <v>2</v>
      </c>
      <c r="C582" s="5">
        <v>0</v>
      </c>
      <c r="D582" s="5">
        <v>7.7594076961690845E-6</v>
      </c>
      <c r="E582" s="5">
        <v>0.45020990367929015</v>
      </c>
      <c r="F582" s="5">
        <v>3.2315303131733038E-2</v>
      </c>
      <c r="G582" s="5">
        <v>0.51746703378128422</v>
      </c>
      <c r="H582" s="5">
        <v>-1</v>
      </c>
      <c r="I582" s="5">
        <v>-1</v>
      </c>
      <c r="J582" s="5">
        <v>-1</v>
      </c>
      <c r="K582" s="5">
        <v>-1</v>
      </c>
      <c r="L582" s="5">
        <v>-1</v>
      </c>
      <c r="M582" s="5">
        <v>-1</v>
      </c>
      <c r="N582" s="5">
        <v>-1</v>
      </c>
      <c r="O582" s="5">
        <v>-1</v>
      </c>
      <c r="P582" s="5">
        <v>-1</v>
      </c>
      <c r="Q582" s="5">
        <v>-1</v>
      </c>
      <c r="R582" s="5">
        <v>-1</v>
      </c>
      <c r="S582" s="5">
        <v>-1</v>
      </c>
      <c r="T582" s="5">
        <v>-1</v>
      </c>
      <c r="U582" s="5">
        <v>-1</v>
      </c>
      <c r="V582" s="5">
        <v>-1</v>
      </c>
      <c r="W582" s="5">
        <v>-1</v>
      </c>
      <c r="X582" s="5">
        <v>-1</v>
      </c>
      <c r="Y582" s="5">
        <v>-1</v>
      </c>
      <c r="Z582" s="5">
        <v>-1</v>
      </c>
      <c r="AA582" s="5">
        <v>-1</v>
      </c>
      <c r="AB582" s="5">
        <v>-1</v>
      </c>
      <c r="AC582" s="5">
        <v>-1</v>
      </c>
      <c r="AD582" s="5">
        <v>-1</v>
      </c>
      <c r="AE582" s="5">
        <v>-1</v>
      </c>
      <c r="AF582" s="5">
        <v>-1</v>
      </c>
      <c r="AG582" s="5">
        <v>-1</v>
      </c>
      <c r="AH582" s="5">
        <v>-1</v>
      </c>
      <c r="AI582" s="5">
        <v>-1</v>
      </c>
      <c r="AJ582" s="5">
        <v>-1</v>
      </c>
      <c r="AK582" s="5">
        <v>-1</v>
      </c>
      <c r="AL582" s="5">
        <v>-1</v>
      </c>
      <c r="AM582" s="5">
        <v>-1</v>
      </c>
      <c r="AN582" s="5">
        <v>-1</v>
      </c>
      <c r="AO582" s="5">
        <v>-1</v>
      </c>
      <c r="AP582" s="5">
        <v>-1</v>
      </c>
      <c r="AQ582" s="5">
        <v>-1</v>
      </c>
      <c r="AR582" s="5">
        <v>-1</v>
      </c>
      <c r="AS582" s="5">
        <v>-1</v>
      </c>
      <c r="AT582" s="5">
        <v>-1</v>
      </c>
      <c r="AU582" s="5">
        <v>-1</v>
      </c>
      <c r="AV582" s="5">
        <v>-1</v>
      </c>
      <c r="AW582" s="5">
        <v>-1</v>
      </c>
      <c r="AX582" s="5">
        <v>-1</v>
      </c>
      <c r="AY582" s="5">
        <v>-1</v>
      </c>
      <c r="AZ582" s="5">
        <v>-1</v>
      </c>
      <c r="BA582" s="5">
        <v>-1</v>
      </c>
      <c r="BB582" s="5">
        <v>-1</v>
      </c>
      <c r="BC582" s="5">
        <v>-1</v>
      </c>
      <c r="BD582" s="5">
        <v>-1</v>
      </c>
      <c r="BE582" s="5">
        <v>-1</v>
      </c>
      <c r="BF582" s="5">
        <v>-1</v>
      </c>
      <c r="BG582" s="5">
        <v>-1</v>
      </c>
      <c r="BH582" s="5">
        <v>-1</v>
      </c>
      <c r="BI582" s="5">
        <v>-1</v>
      </c>
      <c r="BJ582" s="5">
        <v>-1</v>
      </c>
      <c r="BK582" s="5">
        <v>-1</v>
      </c>
      <c r="BL582" s="5">
        <v>-1</v>
      </c>
      <c r="BM582" s="5">
        <v>-1</v>
      </c>
      <c r="BN582" s="5">
        <v>-1</v>
      </c>
      <c r="BO582" s="5">
        <v>-1</v>
      </c>
      <c r="BP582" s="5">
        <v>-1</v>
      </c>
      <c r="BQ582" s="5">
        <v>-1</v>
      </c>
      <c r="BR582" s="5">
        <v>-1</v>
      </c>
      <c r="BS582" s="5">
        <v>-1</v>
      </c>
      <c r="BT582" s="5">
        <v>-1</v>
      </c>
      <c r="BU582" s="5">
        <v>-1</v>
      </c>
      <c r="BV582" s="5">
        <v>-1</v>
      </c>
      <c r="BW582" s="5">
        <v>-1</v>
      </c>
      <c r="BX582" s="5">
        <v>-1</v>
      </c>
      <c r="BY582" s="5">
        <v>-1</v>
      </c>
      <c r="BZ582" s="5">
        <v>-1</v>
      </c>
      <c r="CA582" s="5">
        <v>-1</v>
      </c>
      <c r="CB582" s="5">
        <v>-1</v>
      </c>
      <c r="CC582" s="5">
        <v>-1</v>
      </c>
      <c r="CD582" s="5">
        <v>-1</v>
      </c>
      <c r="CE582" s="5">
        <v>-1</v>
      </c>
      <c r="CF582" s="5">
        <v>-1</v>
      </c>
      <c r="CG582" s="5">
        <v>-1</v>
      </c>
      <c r="CH582" s="5">
        <v>-1</v>
      </c>
      <c r="CI582" s="5">
        <v>-1</v>
      </c>
      <c r="CJ582" s="5">
        <v>-1</v>
      </c>
      <c r="CK582" s="5">
        <v>-1</v>
      </c>
      <c r="CL582" s="5">
        <v>-1</v>
      </c>
      <c r="CM582" s="5">
        <v>-1</v>
      </c>
      <c r="CN582" s="5">
        <v>-1</v>
      </c>
      <c r="CO582" s="5">
        <v>-1</v>
      </c>
      <c r="CP582" s="5">
        <v>-1</v>
      </c>
      <c r="CQ582" s="5">
        <v>-1</v>
      </c>
      <c r="CR582" s="5">
        <v>-1</v>
      </c>
      <c r="CS582" s="5">
        <v>-1</v>
      </c>
      <c r="CT582" s="5">
        <v>-1</v>
      </c>
      <c r="CU582" s="5">
        <v>-1</v>
      </c>
      <c r="CV582" s="5">
        <v>-1</v>
      </c>
      <c r="CW582" s="5">
        <v>-1</v>
      </c>
      <c r="CX582" s="5">
        <v>-1</v>
      </c>
      <c r="CY582" s="5">
        <v>-1</v>
      </c>
      <c r="CZ582" s="5">
        <v>-1</v>
      </c>
      <c r="DA582" s="5">
        <v>-1</v>
      </c>
      <c r="DB582" s="5">
        <v>-1</v>
      </c>
      <c r="DC582" s="5">
        <v>-1</v>
      </c>
      <c r="DD582" s="5">
        <v>-1</v>
      </c>
      <c r="DE582" s="5">
        <v>-1</v>
      </c>
      <c r="DF582" s="5">
        <v>-1</v>
      </c>
      <c r="DG582" s="5">
        <v>-1</v>
      </c>
      <c r="DH582" s="5">
        <v>-1</v>
      </c>
      <c r="DI582" s="5">
        <v>-1</v>
      </c>
      <c r="DJ582" s="5">
        <v>-1</v>
      </c>
      <c r="DK582" s="5">
        <v>-1</v>
      </c>
      <c r="DL582" s="5">
        <v>-1</v>
      </c>
      <c r="DM582" s="5">
        <v>-1</v>
      </c>
      <c r="DN582" s="5">
        <v>-1</v>
      </c>
      <c r="DO582" s="5">
        <v>-1</v>
      </c>
      <c r="DP582" s="5">
        <v>-1</v>
      </c>
      <c r="DQ582" s="5">
        <v>-1</v>
      </c>
      <c r="DR582" s="5">
        <v>-1</v>
      </c>
      <c r="DS582" s="5">
        <v>-1</v>
      </c>
      <c r="DT582" s="5">
        <v>-1</v>
      </c>
      <c r="DU582" s="5">
        <v>-1</v>
      </c>
      <c r="DV582" s="5">
        <v>-1</v>
      </c>
      <c r="DW582" s="5">
        <v>-1</v>
      </c>
      <c r="DX582" s="5">
        <v>-1</v>
      </c>
      <c r="DY582" s="5">
        <v>-1</v>
      </c>
      <c r="DZ582" s="5">
        <v>-1</v>
      </c>
      <c r="EA582" s="5">
        <v>-1</v>
      </c>
      <c r="EB582" s="5">
        <v>-1</v>
      </c>
      <c r="EC582" s="5">
        <v>-1</v>
      </c>
      <c r="ED582" s="5">
        <v>-1</v>
      </c>
      <c r="EE582" s="5">
        <v>-1</v>
      </c>
      <c r="EF582" s="5">
        <v>-1</v>
      </c>
      <c r="EG582" s="5">
        <v>-1</v>
      </c>
      <c r="EH582" s="5">
        <v>-1</v>
      </c>
      <c r="EI582" s="5">
        <v>-1</v>
      </c>
      <c r="EJ582" s="5">
        <v>-1</v>
      </c>
      <c r="EK582" s="5">
        <v>-1</v>
      </c>
      <c r="EL582" s="5">
        <v>-1</v>
      </c>
      <c r="EM582" s="5">
        <v>-1</v>
      </c>
      <c r="EN582" s="5">
        <v>-1</v>
      </c>
      <c r="EO582" s="5">
        <v>-1</v>
      </c>
      <c r="EP582" s="5">
        <v>-1</v>
      </c>
      <c r="EQ582" s="5">
        <v>-1</v>
      </c>
      <c r="ER582" s="5">
        <v>-1</v>
      </c>
      <c r="ES582" s="5">
        <v>-1</v>
      </c>
      <c r="ET582" s="5">
        <v>-1</v>
      </c>
      <c r="EU582" s="5">
        <v>-1</v>
      </c>
      <c r="EV582" s="5">
        <v>-1</v>
      </c>
      <c r="EW582" s="5">
        <v>-1</v>
      </c>
      <c r="EX582" s="5">
        <v>-1</v>
      </c>
      <c r="EY582" s="5">
        <v>-1</v>
      </c>
      <c r="EZ582" s="5">
        <v>-1</v>
      </c>
      <c r="FA582" s="5">
        <v>-1</v>
      </c>
      <c r="FB582" s="5">
        <v>-1</v>
      </c>
      <c r="FC582" s="5">
        <v>-1</v>
      </c>
      <c r="FD582" s="5">
        <v>-1</v>
      </c>
      <c r="FE582" s="5">
        <v>-1</v>
      </c>
      <c r="FF582" s="5">
        <v>-1</v>
      </c>
      <c r="FG582" s="5">
        <v>-1</v>
      </c>
      <c r="FH582" s="5">
        <v>-1</v>
      </c>
      <c r="FI582" s="5">
        <v>-1</v>
      </c>
      <c r="FJ582" s="5">
        <v>-1</v>
      </c>
      <c r="FK582" s="5">
        <v>-1</v>
      </c>
      <c r="FL582" s="5">
        <v>-1</v>
      </c>
      <c r="FM582" s="5">
        <v>-1</v>
      </c>
      <c r="FN582" s="5">
        <v>-1</v>
      </c>
      <c r="FO582" s="5">
        <v>-1</v>
      </c>
      <c r="FP582" s="5">
        <v>-1</v>
      </c>
      <c r="FQ582" s="5">
        <v>-1</v>
      </c>
      <c r="FR582" s="5">
        <v>-1</v>
      </c>
      <c r="FS582" s="5">
        <v>-1</v>
      </c>
      <c r="FT582" s="5">
        <v>-1</v>
      </c>
      <c r="FU582" s="5">
        <v>-1</v>
      </c>
      <c r="FV582" s="5">
        <v>-1</v>
      </c>
      <c r="FW582" s="5">
        <v>-1</v>
      </c>
      <c r="FX582" s="5">
        <v>-1</v>
      </c>
      <c r="FY582" s="5">
        <v>-1</v>
      </c>
      <c r="FZ582" s="5">
        <v>-1</v>
      </c>
      <c r="GA582" s="5">
        <v>-1</v>
      </c>
      <c r="GB582" s="5">
        <v>-1</v>
      </c>
      <c r="GC582" s="5">
        <v>-1</v>
      </c>
      <c r="GD582" s="5">
        <v>-1</v>
      </c>
      <c r="GE582" s="5">
        <v>-1</v>
      </c>
      <c r="GF582" s="5">
        <v>-1</v>
      </c>
      <c r="GG582" s="5">
        <v>-1</v>
      </c>
      <c r="GH582" s="5">
        <v>-1</v>
      </c>
      <c r="GI582" s="5">
        <v>-1</v>
      </c>
      <c r="GJ582" s="5">
        <v>-1</v>
      </c>
      <c r="GK582" s="5">
        <v>-1</v>
      </c>
      <c r="GL582" s="5">
        <v>-1</v>
      </c>
      <c r="GM582" s="5">
        <v>-1</v>
      </c>
      <c r="GN582" s="5">
        <v>-1</v>
      </c>
      <c r="GO582" s="5">
        <v>-1</v>
      </c>
      <c r="GP582" s="5">
        <v>-1</v>
      </c>
      <c r="GQ582" s="5">
        <v>-1</v>
      </c>
      <c r="GR582" s="5">
        <v>2.0235920852359207E-7</v>
      </c>
      <c r="GS582" s="5">
        <v>-1</v>
      </c>
      <c r="GT582" s="5">
        <v>-1</v>
      </c>
      <c r="GU582" s="5">
        <v>-1</v>
      </c>
      <c r="GV582" s="5">
        <v>-1</v>
      </c>
      <c r="GW582" s="5">
        <v>-1</v>
      </c>
      <c r="GX582" s="5">
        <v>-1</v>
      </c>
      <c r="GY582" s="5">
        <v>-1</v>
      </c>
      <c r="GZ582" s="5">
        <v>-1</v>
      </c>
      <c r="HA582" s="5">
        <v>-1</v>
      </c>
      <c r="HB582" s="5">
        <v>-1</v>
      </c>
      <c r="HC582" s="5">
        <v>-1</v>
      </c>
      <c r="HD582" s="5">
        <v>-1</v>
      </c>
      <c r="HE582" s="5">
        <v>-1</v>
      </c>
      <c r="HF582" s="5">
        <v>-1</v>
      </c>
      <c r="HG582" s="5">
        <v>-1</v>
      </c>
      <c r="HH582" s="5">
        <v>-1</v>
      </c>
      <c r="HI582" s="5">
        <v>-1</v>
      </c>
      <c r="HJ582" s="5">
        <v>-1</v>
      </c>
      <c r="HK582" s="5">
        <v>-1</v>
      </c>
      <c r="HL582" s="5">
        <v>-1</v>
      </c>
      <c r="HM582" s="5">
        <v>-1</v>
      </c>
      <c r="HN582" s="5">
        <v>-1</v>
      </c>
      <c r="HO582" s="5" t="s">
        <v>720</v>
      </c>
    </row>
    <row r="583" spans="1:223" x14ac:dyDescent="0.25">
      <c r="A583" s="43" t="s">
        <v>22906</v>
      </c>
      <c r="B583" s="5">
        <v>2</v>
      </c>
      <c r="C583" s="5">
        <v>0</v>
      </c>
      <c r="D583" s="5">
        <v>1.6259620613025758E-2</v>
      </c>
      <c r="E583" s="5">
        <v>0.44025113864079946</v>
      </c>
      <c r="F583" s="5">
        <v>3.221718770177126E-2</v>
      </c>
      <c r="G583" s="5">
        <v>0.51127205304440526</v>
      </c>
      <c r="H583" s="5">
        <v>-1</v>
      </c>
      <c r="I583" s="5">
        <v>-1</v>
      </c>
      <c r="J583" s="5">
        <v>-1</v>
      </c>
      <c r="K583" s="5">
        <v>-1</v>
      </c>
      <c r="L583" s="5">
        <v>-1</v>
      </c>
      <c r="M583" s="5">
        <v>-1</v>
      </c>
      <c r="N583" s="5">
        <v>-1</v>
      </c>
      <c r="O583" s="5">
        <v>-1</v>
      </c>
      <c r="P583" s="5">
        <v>-1</v>
      </c>
      <c r="Q583" s="5">
        <v>-1</v>
      </c>
      <c r="R583" s="5">
        <v>-1</v>
      </c>
      <c r="S583" s="5">
        <v>-1</v>
      </c>
      <c r="T583" s="5">
        <v>-1</v>
      </c>
      <c r="U583" s="5">
        <v>-1</v>
      </c>
      <c r="V583" s="5">
        <v>-1</v>
      </c>
      <c r="W583" s="5">
        <v>-1</v>
      </c>
      <c r="X583" s="5">
        <v>-1</v>
      </c>
      <c r="Y583" s="5">
        <v>-1</v>
      </c>
      <c r="Z583" s="5">
        <v>-1</v>
      </c>
      <c r="AA583" s="5">
        <v>-1</v>
      </c>
      <c r="AB583" s="5">
        <v>-1</v>
      </c>
      <c r="AC583" s="5">
        <v>-1</v>
      </c>
      <c r="AD583" s="5">
        <v>-1</v>
      </c>
      <c r="AE583" s="5">
        <v>-1</v>
      </c>
      <c r="AF583" s="5">
        <v>-1</v>
      </c>
      <c r="AG583" s="5">
        <v>-1</v>
      </c>
      <c r="AH583" s="5">
        <v>-1</v>
      </c>
      <c r="AI583" s="5">
        <v>-1</v>
      </c>
      <c r="AJ583" s="5">
        <v>-1</v>
      </c>
      <c r="AK583" s="5">
        <v>-1</v>
      </c>
      <c r="AL583" s="5">
        <v>-1</v>
      </c>
      <c r="AM583" s="5">
        <v>-1</v>
      </c>
      <c r="AN583" s="5">
        <v>-1</v>
      </c>
      <c r="AO583" s="5">
        <v>-1</v>
      </c>
      <c r="AP583" s="5">
        <v>-1</v>
      </c>
      <c r="AQ583" s="5">
        <v>-1</v>
      </c>
      <c r="AR583" s="5">
        <v>-1</v>
      </c>
      <c r="AS583" s="5">
        <v>-1</v>
      </c>
      <c r="AT583" s="5">
        <v>-1</v>
      </c>
      <c r="AU583" s="5">
        <v>-1</v>
      </c>
      <c r="AV583" s="5">
        <v>-1</v>
      </c>
      <c r="AW583" s="5">
        <v>-1</v>
      </c>
      <c r="AX583" s="5">
        <v>-1</v>
      </c>
      <c r="AY583" s="5">
        <v>-1</v>
      </c>
      <c r="AZ583" s="5">
        <v>-1</v>
      </c>
      <c r="BA583" s="5">
        <v>-1</v>
      </c>
      <c r="BB583" s="5">
        <v>-1</v>
      </c>
      <c r="BC583" s="5">
        <v>-1</v>
      </c>
      <c r="BD583" s="5">
        <v>-1</v>
      </c>
      <c r="BE583" s="5">
        <v>-1</v>
      </c>
      <c r="BF583" s="5">
        <v>-1</v>
      </c>
      <c r="BG583" s="5">
        <v>-1</v>
      </c>
      <c r="BH583" s="5">
        <v>-1</v>
      </c>
      <c r="BI583" s="5">
        <v>-1</v>
      </c>
      <c r="BJ583" s="5">
        <v>-1</v>
      </c>
      <c r="BK583" s="5">
        <v>-1</v>
      </c>
      <c r="BL583" s="5">
        <v>-1</v>
      </c>
      <c r="BM583" s="5">
        <v>-1</v>
      </c>
      <c r="BN583" s="5">
        <v>-1</v>
      </c>
      <c r="BO583" s="5">
        <v>-1</v>
      </c>
      <c r="BP583" s="5">
        <v>-1</v>
      </c>
      <c r="BQ583" s="5">
        <v>-1</v>
      </c>
      <c r="BR583" s="5">
        <v>-1</v>
      </c>
      <c r="BS583" s="5">
        <v>-1</v>
      </c>
      <c r="BT583" s="5">
        <v>-1</v>
      </c>
      <c r="BU583" s="5">
        <v>-1</v>
      </c>
      <c r="BV583" s="5">
        <v>-1</v>
      </c>
      <c r="BW583" s="5">
        <v>-1</v>
      </c>
      <c r="BX583" s="5">
        <v>-1</v>
      </c>
      <c r="BY583" s="5">
        <v>-1</v>
      </c>
      <c r="BZ583" s="5">
        <v>-1</v>
      </c>
      <c r="CA583" s="5">
        <v>-1</v>
      </c>
      <c r="CB583" s="5">
        <v>-1</v>
      </c>
      <c r="CC583" s="5">
        <v>-1</v>
      </c>
      <c r="CD583" s="5">
        <v>-1</v>
      </c>
      <c r="CE583" s="5">
        <v>-1</v>
      </c>
      <c r="CF583" s="5">
        <v>-1</v>
      </c>
      <c r="CG583" s="5">
        <v>-1</v>
      </c>
      <c r="CH583" s="5">
        <v>-1</v>
      </c>
      <c r="CI583" s="5">
        <v>-1</v>
      </c>
      <c r="CJ583" s="5">
        <v>-1</v>
      </c>
      <c r="CK583" s="5">
        <v>-1</v>
      </c>
      <c r="CL583" s="5">
        <v>-1</v>
      </c>
      <c r="CM583" s="5">
        <v>-1</v>
      </c>
      <c r="CN583" s="5">
        <v>-1</v>
      </c>
      <c r="CO583" s="5">
        <v>-1</v>
      </c>
      <c r="CP583" s="5">
        <v>-1</v>
      </c>
      <c r="CQ583" s="5">
        <v>-1</v>
      </c>
      <c r="CR583" s="5">
        <v>-1</v>
      </c>
      <c r="CS583" s="5">
        <v>-1</v>
      </c>
      <c r="CT583" s="5">
        <v>-1</v>
      </c>
      <c r="CU583" s="5">
        <v>-1</v>
      </c>
      <c r="CV583" s="5">
        <v>-1</v>
      </c>
      <c r="CW583" s="5">
        <v>-1</v>
      </c>
      <c r="CX583" s="5">
        <v>-1</v>
      </c>
      <c r="CY583" s="5">
        <v>-1</v>
      </c>
      <c r="CZ583" s="5">
        <v>-1</v>
      </c>
      <c r="DA583" s="5">
        <v>-1</v>
      </c>
      <c r="DB583" s="5">
        <v>-1</v>
      </c>
      <c r="DC583" s="5">
        <v>-1</v>
      </c>
      <c r="DD583" s="5">
        <v>-1</v>
      </c>
      <c r="DE583" s="5">
        <v>-1</v>
      </c>
      <c r="DF583" s="5">
        <v>-1</v>
      </c>
      <c r="DG583" s="5">
        <v>-1</v>
      </c>
      <c r="DH583" s="5">
        <v>-1</v>
      </c>
      <c r="DI583" s="5">
        <v>-1</v>
      </c>
      <c r="DJ583" s="5">
        <v>-1</v>
      </c>
      <c r="DK583" s="5">
        <v>-1</v>
      </c>
      <c r="DL583" s="5">
        <v>-1</v>
      </c>
      <c r="DM583" s="5">
        <v>-1</v>
      </c>
      <c r="DN583" s="5">
        <v>-1</v>
      </c>
      <c r="DO583" s="5">
        <v>-1</v>
      </c>
      <c r="DP583" s="5">
        <v>-1</v>
      </c>
      <c r="DQ583" s="5">
        <v>-1</v>
      </c>
      <c r="DR583" s="5">
        <v>-1</v>
      </c>
      <c r="DS583" s="5">
        <v>-1</v>
      </c>
      <c r="DT583" s="5">
        <v>-1</v>
      </c>
      <c r="DU583" s="5">
        <v>-1</v>
      </c>
      <c r="DV583" s="5">
        <v>-1</v>
      </c>
      <c r="DW583" s="5">
        <v>-1</v>
      </c>
      <c r="DX583" s="5">
        <v>-1</v>
      </c>
      <c r="DY583" s="5">
        <v>-1</v>
      </c>
      <c r="DZ583" s="5">
        <v>-1</v>
      </c>
      <c r="EA583" s="5">
        <v>-1</v>
      </c>
      <c r="EB583" s="5">
        <v>-1</v>
      </c>
      <c r="EC583" s="5">
        <v>-1</v>
      </c>
      <c r="ED583" s="5">
        <v>-1</v>
      </c>
      <c r="EE583" s="5">
        <v>-1</v>
      </c>
      <c r="EF583" s="5">
        <v>-1</v>
      </c>
      <c r="EG583" s="5">
        <v>-1</v>
      </c>
      <c r="EH583" s="5">
        <v>-1</v>
      </c>
      <c r="EI583" s="5">
        <v>-1</v>
      </c>
      <c r="EJ583" s="5">
        <v>-1</v>
      </c>
      <c r="EK583" s="5">
        <v>-1</v>
      </c>
      <c r="EL583" s="5">
        <v>-1</v>
      </c>
      <c r="EM583" s="5">
        <v>-1</v>
      </c>
      <c r="EN583" s="5">
        <v>-1</v>
      </c>
      <c r="EO583" s="5">
        <v>-1</v>
      </c>
      <c r="EP583" s="5">
        <v>-1</v>
      </c>
      <c r="EQ583" s="5">
        <v>-1</v>
      </c>
      <c r="ER583" s="5">
        <v>-1</v>
      </c>
      <c r="ES583" s="5">
        <v>-1</v>
      </c>
      <c r="ET583" s="5">
        <v>-1</v>
      </c>
      <c r="EU583" s="5">
        <v>-1</v>
      </c>
      <c r="EV583" s="5">
        <v>-1</v>
      </c>
      <c r="EW583" s="5">
        <v>-1</v>
      </c>
      <c r="EX583" s="5">
        <v>-1</v>
      </c>
      <c r="EY583" s="5">
        <v>-1</v>
      </c>
      <c r="EZ583" s="5">
        <v>-1</v>
      </c>
      <c r="FA583" s="5">
        <v>-1</v>
      </c>
      <c r="FB583" s="5">
        <v>-1</v>
      </c>
      <c r="FC583" s="5">
        <v>-1</v>
      </c>
      <c r="FD583" s="5">
        <v>-1</v>
      </c>
      <c r="FE583" s="5">
        <v>-1</v>
      </c>
      <c r="FF583" s="5">
        <v>-1</v>
      </c>
      <c r="FG583" s="5">
        <v>-1</v>
      </c>
      <c r="FH583" s="5">
        <v>-1</v>
      </c>
      <c r="FI583" s="5">
        <v>-1</v>
      </c>
      <c r="FJ583" s="5">
        <v>-1</v>
      </c>
      <c r="FK583" s="5">
        <v>-1</v>
      </c>
      <c r="FL583" s="5">
        <v>-1</v>
      </c>
      <c r="FM583" s="5">
        <v>-1</v>
      </c>
      <c r="FN583" s="5">
        <v>-1</v>
      </c>
      <c r="FO583" s="5">
        <v>-1</v>
      </c>
      <c r="FP583" s="5">
        <v>-1</v>
      </c>
      <c r="FQ583" s="5">
        <v>-1</v>
      </c>
      <c r="FR583" s="5">
        <v>-1</v>
      </c>
      <c r="FS583" s="5">
        <v>-1</v>
      </c>
      <c r="FT583" s="5">
        <v>-1</v>
      </c>
      <c r="FU583" s="5">
        <v>-1</v>
      </c>
      <c r="FV583" s="5">
        <v>-1</v>
      </c>
      <c r="FW583" s="5">
        <v>-1</v>
      </c>
      <c r="FX583" s="5">
        <v>-1</v>
      </c>
      <c r="FY583" s="5">
        <v>-1</v>
      </c>
      <c r="FZ583" s="5">
        <v>-1</v>
      </c>
      <c r="GA583" s="5">
        <v>-1</v>
      </c>
      <c r="GB583" s="5">
        <v>-1</v>
      </c>
      <c r="GC583" s="5">
        <v>-1</v>
      </c>
      <c r="GD583" s="5">
        <v>-1</v>
      </c>
      <c r="GE583" s="5">
        <v>-1</v>
      </c>
      <c r="GF583" s="5">
        <v>-1</v>
      </c>
      <c r="GG583" s="5">
        <v>-1</v>
      </c>
      <c r="GH583" s="5">
        <v>-1</v>
      </c>
      <c r="GI583" s="5">
        <v>-1</v>
      </c>
      <c r="GJ583" s="5">
        <v>-1</v>
      </c>
      <c r="GK583" s="5">
        <v>-1</v>
      </c>
      <c r="GL583" s="5">
        <v>-1</v>
      </c>
      <c r="GM583" s="5">
        <v>-1</v>
      </c>
      <c r="GN583" s="5">
        <v>-1</v>
      </c>
      <c r="GO583" s="5">
        <v>-1</v>
      </c>
      <c r="GP583" s="5">
        <v>-1</v>
      </c>
      <c r="GQ583" s="5">
        <v>-1</v>
      </c>
      <c r="GR583" s="5">
        <v>1.2096651445966512E-7</v>
      </c>
      <c r="GS583" s="5">
        <v>-1</v>
      </c>
      <c r="GT583" s="5">
        <v>-1</v>
      </c>
      <c r="GU583" s="5">
        <v>-1</v>
      </c>
      <c r="GV583" s="5">
        <v>-1</v>
      </c>
      <c r="GW583" s="5">
        <v>-1</v>
      </c>
      <c r="GX583" s="5">
        <v>-1</v>
      </c>
      <c r="GY583" s="5">
        <v>-1</v>
      </c>
      <c r="GZ583" s="5">
        <v>-1</v>
      </c>
      <c r="HA583" s="5">
        <v>-1</v>
      </c>
      <c r="HB583" s="5">
        <v>-1</v>
      </c>
      <c r="HC583" s="5">
        <v>-1</v>
      </c>
      <c r="HD583" s="5">
        <v>-1</v>
      </c>
      <c r="HE583" s="5">
        <v>-1</v>
      </c>
      <c r="HF583" s="5">
        <v>-1</v>
      </c>
      <c r="HG583" s="5">
        <v>-1</v>
      </c>
      <c r="HH583" s="5">
        <v>-1</v>
      </c>
      <c r="HI583" s="5">
        <v>-1</v>
      </c>
      <c r="HJ583" s="5">
        <v>-1</v>
      </c>
      <c r="HK583" s="5">
        <v>-1</v>
      </c>
      <c r="HL583" s="5">
        <v>-1</v>
      </c>
      <c r="HM583" s="5">
        <v>-1</v>
      </c>
      <c r="HN583" s="5">
        <v>-1</v>
      </c>
      <c r="HO583" s="5" t="s">
        <v>720</v>
      </c>
    </row>
    <row r="584" spans="1:223" x14ac:dyDescent="0.25">
      <c r="A584" s="43" t="s">
        <v>22912</v>
      </c>
      <c r="B584" s="5">
        <v>2</v>
      </c>
      <c r="C584" s="5">
        <v>0</v>
      </c>
      <c r="D584" s="5">
        <v>1.3944538598323701E-2</v>
      </c>
      <c r="E584" s="5">
        <v>0.44166142618803794</v>
      </c>
      <c r="F584" s="5">
        <v>3.223124481483778E-2</v>
      </c>
      <c r="G584" s="5">
        <v>0.51216279039880241</v>
      </c>
      <c r="H584" s="5">
        <v>-1</v>
      </c>
      <c r="I584" s="5">
        <v>-1</v>
      </c>
      <c r="J584" s="5">
        <v>-1</v>
      </c>
      <c r="K584" s="5">
        <v>-1</v>
      </c>
      <c r="L584" s="5">
        <v>-1</v>
      </c>
      <c r="M584" s="5">
        <v>-1</v>
      </c>
      <c r="N584" s="5">
        <v>-1</v>
      </c>
      <c r="O584" s="5">
        <v>-1</v>
      </c>
      <c r="P584" s="5">
        <v>-1</v>
      </c>
      <c r="Q584" s="5">
        <v>-1</v>
      </c>
      <c r="R584" s="5">
        <v>-1</v>
      </c>
      <c r="S584" s="5">
        <v>-1</v>
      </c>
      <c r="T584" s="5">
        <v>-1</v>
      </c>
      <c r="U584" s="5">
        <v>-1</v>
      </c>
      <c r="V584" s="5">
        <v>-1</v>
      </c>
      <c r="W584" s="5">
        <v>-1</v>
      </c>
      <c r="X584" s="5">
        <v>-1</v>
      </c>
      <c r="Y584" s="5">
        <v>-1</v>
      </c>
      <c r="Z584" s="5">
        <v>-1</v>
      </c>
      <c r="AA584" s="5">
        <v>-1</v>
      </c>
      <c r="AB584" s="5">
        <v>-1</v>
      </c>
      <c r="AC584" s="5">
        <v>-1</v>
      </c>
      <c r="AD584" s="5">
        <v>-1</v>
      </c>
      <c r="AE584" s="5">
        <v>-1</v>
      </c>
      <c r="AF584" s="5">
        <v>-1</v>
      </c>
      <c r="AG584" s="5">
        <v>-1</v>
      </c>
      <c r="AH584" s="5">
        <v>-1</v>
      </c>
      <c r="AI584" s="5">
        <v>-1</v>
      </c>
      <c r="AJ584" s="5">
        <v>-1</v>
      </c>
      <c r="AK584" s="5">
        <v>-1</v>
      </c>
      <c r="AL584" s="5">
        <v>-1</v>
      </c>
      <c r="AM584" s="5">
        <v>-1</v>
      </c>
      <c r="AN584" s="5">
        <v>-1</v>
      </c>
      <c r="AO584" s="5">
        <v>-1</v>
      </c>
      <c r="AP584" s="5">
        <v>-1</v>
      </c>
      <c r="AQ584" s="5">
        <v>-1</v>
      </c>
      <c r="AR584" s="5">
        <v>-1</v>
      </c>
      <c r="AS584" s="5">
        <v>-1</v>
      </c>
      <c r="AT584" s="5">
        <v>-1</v>
      </c>
      <c r="AU584" s="5">
        <v>-1</v>
      </c>
      <c r="AV584" s="5">
        <v>-1</v>
      </c>
      <c r="AW584" s="5">
        <v>-1</v>
      </c>
      <c r="AX584" s="5">
        <v>-1</v>
      </c>
      <c r="AY584" s="5">
        <v>-1</v>
      </c>
      <c r="AZ584" s="5">
        <v>-1</v>
      </c>
      <c r="BA584" s="5">
        <v>-1</v>
      </c>
      <c r="BB584" s="5">
        <v>-1</v>
      </c>
      <c r="BC584" s="5">
        <v>-1</v>
      </c>
      <c r="BD584" s="5">
        <v>-1</v>
      </c>
      <c r="BE584" s="5">
        <v>-1</v>
      </c>
      <c r="BF584" s="5">
        <v>-1</v>
      </c>
      <c r="BG584" s="5">
        <v>-1</v>
      </c>
      <c r="BH584" s="5">
        <v>-1</v>
      </c>
      <c r="BI584" s="5">
        <v>-1</v>
      </c>
      <c r="BJ584" s="5">
        <v>-1</v>
      </c>
      <c r="BK584" s="5">
        <v>-1</v>
      </c>
      <c r="BL584" s="5">
        <v>-1</v>
      </c>
      <c r="BM584" s="5">
        <v>-1</v>
      </c>
      <c r="BN584" s="5">
        <v>-1</v>
      </c>
      <c r="BO584" s="5">
        <v>-1</v>
      </c>
      <c r="BP584" s="5">
        <v>-1</v>
      </c>
      <c r="BQ584" s="5">
        <v>-1</v>
      </c>
      <c r="BR584" s="5">
        <v>-1</v>
      </c>
      <c r="BS584" s="5">
        <v>-1</v>
      </c>
      <c r="BT584" s="5">
        <v>-1</v>
      </c>
      <c r="BU584" s="5">
        <v>-1</v>
      </c>
      <c r="BV584" s="5">
        <v>-1</v>
      </c>
      <c r="BW584" s="5">
        <v>-1</v>
      </c>
      <c r="BX584" s="5">
        <v>-1</v>
      </c>
      <c r="BY584" s="5">
        <v>-1</v>
      </c>
      <c r="BZ584" s="5">
        <v>-1</v>
      </c>
      <c r="CA584" s="5">
        <v>-1</v>
      </c>
      <c r="CB584" s="5">
        <v>-1</v>
      </c>
      <c r="CC584" s="5">
        <v>-1</v>
      </c>
      <c r="CD584" s="5">
        <v>-1</v>
      </c>
      <c r="CE584" s="5">
        <v>-1</v>
      </c>
      <c r="CF584" s="5">
        <v>-1</v>
      </c>
      <c r="CG584" s="5">
        <v>-1</v>
      </c>
      <c r="CH584" s="5">
        <v>-1</v>
      </c>
      <c r="CI584" s="5">
        <v>-1</v>
      </c>
      <c r="CJ584" s="5">
        <v>-1</v>
      </c>
      <c r="CK584" s="5">
        <v>-1</v>
      </c>
      <c r="CL584" s="5">
        <v>-1</v>
      </c>
      <c r="CM584" s="5">
        <v>-1</v>
      </c>
      <c r="CN584" s="5">
        <v>-1</v>
      </c>
      <c r="CO584" s="5">
        <v>-1</v>
      </c>
      <c r="CP584" s="5">
        <v>-1</v>
      </c>
      <c r="CQ584" s="5">
        <v>-1</v>
      </c>
      <c r="CR584" s="5">
        <v>-1</v>
      </c>
      <c r="CS584" s="5">
        <v>-1</v>
      </c>
      <c r="CT584" s="5">
        <v>-1</v>
      </c>
      <c r="CU584" s="5">
        <v>-1</v>
      </c>
      <c r="CV584" s="5">
        <v>-1</v>
      </c>
      <c r="CW584" s="5">
        <v>-1</v>
      </c>
      <c r="CX584" s="5">
        <v>-1</v>
      </c>
      <c r="CY584" s="5">
        <v>-1</v>
      </c>
      <c r="CZ584" s="5">
        <v>-1</v>
      </c>
      <c r="DA584" s="5">
        <v>-1</v>
      </c>
      <c r="DB584" s="5">
        <v>-1</v>
      </c>
      <c r="DC584" s="5">
        <v>-1</v>
      </c>
      <c r="DD584" s="5">
        <v>-1</v>
      </c>
      <c r="DE584" s="5">
        <v>-1</v>
      </c>
      <c r="DF584" s="5">
        <v>-1</v>
      </c>
      <c r="DG584" s="5">
        <v>-1</v>
      </c>
      <c r="DH584" s="5">
        <v>-1</v>
      </c>
      <c r="DI584" s="5">
        <v>-1</v>
      </c>
      <c r="DJ584" s="5">
        <v>-1</v>
      </c>
      <c r="DK584" s="5">
        <v>-1</v>
      </c>
      <c r="DL584" s="5">
        <v>-1</v>
      </c>
      <c r="DM584" s="5">
        <v>-1</v>
      </c>
      <c r="DN584" s="5">
        <v>-1</v>
      </c>
      <c r="DO584" s="5">
        <v>-1</v>
      </c>
      <c r="DP584" s="5">
        <v>-1</v>
      </c>
      <c r="DQ584" s="5">
        <v>-1</v>
      </c>
      <c r="DR584" s="5">
        <v>-1</v>
      </c>
      <c r="DS584" s="5">
        <v>-1</v>
      </c>
      <c r="DT584" s="5">
        <v>-1</v>
      </c>
      <c r="DU584" s="5">
        <v>-1</v>
      </c>
      <c r="DV584" s="5">
        <v>-1</v>
      </c>
      <c r="DW584" s="5">
        <v>-1</v>
      </c>
      <c r="DX584" s="5">
        <v>-1</v>
      </c>
      <c r="DY584" s="5">
        <v>-1</v>
      </c>
      <c r="DZ584" s="5">
        <v>-1</v>
      </c>
      <c r="EA584" s="5">
        <v>-1</v>
      </c>
      <c r="EB584" s="5">
        <v>-1</v>
      </c>
      <c r="EC584" s="5">
        <v>-1</v>
      </c>
      <c r="ED584" s="5">
        <v>-1</v>
      </c>
      <c r="EE584" s="5">
        <v>-1</v>
      </c>
      <c r="EF584" s="5">
        <v>-1</v>
      </c>
      <c r="EG584" s="5">
        <v>-1</v>
      </c>
      <c r="EH584" s="5">
        <v>-1</v>
      </c>
      <c r="EI584" s="5">
        <v>-1</v>
      </c>
      <c r="EJ584" s="5">
        <v>-1</v>
      </c>
      <c r="EK584" s="5">
        <v>-1</v>
      </c>
      <c r="EL584" s="5">
        <v>-1</v>
      </c>
      <c r="EM584" s="5">
        <v>-1</v>
      </c>
      <c r="EN584" s="5">
        <v>-1</v>
      </c>
      <c r="EO584" s="5">
        <v>-1</v>
      </c>
      <c r="EP584" s="5">
        <v>-1</v>
      </c>
      <c r="EQ584" s="5">
        <v>-1</v>
      </c>
      <c r="ER584" s="5">
        <v>-1</v>
      </c>
      <c r="ES584" s="5">
        <v>-1</v>
      </c>
      <c r="ET584" s="5">
        <v>-1</v>
      </c>
      <c r="EU584" s="5">
        <v>-1</v>
      </c>
      <c r="EV584" s="5">
        <v>-1</v>
      </c>
      <c r="EW584" s="5">
        <v>-1</v>
      </c>
      <c r="EX584" s="5">
        <v>-1</v>
      </c>
      <c r="EY584" s="5">
        <v>-1</v>
      </c>
      <c r="EZ584" s="5">
        <v>-1</v>
      </c>
      <c r="FA584" s="5">
        <v>-1</v>
      </c>
      <c r="FB584" s="5">
        <v>-1</v>
      </c>
      <c r="FC584" s="5">
        <v>-1</v>
      </c>
      <c r="FD584" s="5">
        <v>-1</v>
      </c>
      <c r="FE584" s="5">
        <v>-1</v>
      </c>
      <c r="FF584" s="5">
        <v>-1</v>
      </c>
      <c r="FG584" s="5">
        <v>-1</v>
      </c>
      <c r="FH584" s="5">
        <v>-1</v>
      </c>
      <c r="FI584" s="5">
        <v>-1</v>
      </c>
      <c r="FJ584" s="5">
        <v>-1</v>
      </c>
      <c r="FK584" s="5">
        <v>-1</v>
      </c>
      <c r="FL584" s="5">
        <v>-1</v>
      </c>
      <c r="FM584" s="5">
        <v>-1</v>
      </c>
      <c r="FN584" s="5">
        <v>-1</v>
      </c>
      <c r="FO584" s="5">
        <v>-1</v>
      </c>
      <c r="FP584" s="5">
        <v>-1</v>
      </c>
      <c r="FQ584" s="5">
        <v>-1</v>
      </c>
      <c r="FR584" s="5">
        <v>-1</v>
      </c>
      <c r="FS584" s="5">
        <v>-1</v>
      </c>
      <c r="FT584" s="5">
        <v>-1</v>
      </c>
      <c r="FU584" s="5">
        <v>-1</v>
      </c>
      <c r="FV584" s="5">
        <v>-1</v>
      </c>
      <c r="FW584" s="5">
        <v>-1</v>
      </c>
      <c r="FX584" s="5">
        <v>-1</v>
      </c>
      <c r="FY584" s="5">
        <v>-1</v>
      </c>
      <c r="FZ584" s="5">
        <v>-1</v>
      </c>
      <c r="GA584" s="5">
        <v>-1</v>
      </c>
      <c r="GB584" s="5">
        <v>-1</v>
      </c>
      <c r="GC584" s="5">
        <v>-1</v>
      </c>
      <c r="GD584" s="5">
        <v>-1</v>
      </c>
      <c r="GE584" s="5">
        <v>-1</v>
      </c>
      <c r="GF584" s="5">
        <v>-1</v>
      </c>
      <c r="GG584" s="5">
        <v>-1</v>
      </c>
      <c r="GH584" s="5">
        <v>-1</v>
      </c>
      <c r="GI584" s="5">
        <v>-1</v>
      </c>
      <c r="GJ584" s="5">
        <v>-1</v>
      </c>
      <c r="GK584" s="5">
        <v>-1</v>
      </c>
      <c r="GL584" s="5">
        <v>-1</v>
      </c>
      <c r="GM584" s="5">
        <v>-1</v>
      </c>
      <c r="GN584" s="5">
        <v>-1</v>
      </c>
      <c r="GO584" s="5">
        <v>-1</v>
      </c>
      <c r="GP584" s="5">
        <v>-1</v>
      </c>
      <c r="GQ584" s="5">
        <v>-1</v>
      </c>
      <c r="GR584" s="5">
        <v>2.272450532724505E-7</v>
      </c>
      <c r="GS584" s="5">
        <v>-1</v>
      </c>
      <c r="GT584" s="5">
        <v>-1</v>
      </c>
      <c r="GU584" s="5">
        <v>-1</v>
      </c>
      <c r="GV584" s="5">
        <v>-1</v>
      </c>
      <c r="GW584" s="5">
        <v>-1</v>
      </c>
      <c r="GX584" s="5">
        <v>-1</v>
      </c>
      <c r="GY584" s="5">
        <v>-1</v>
      </c>
      <c r="GZ584" s="5">
        <v>-1</v>
      </c>
      <c r="HA584" s="5">
        <v>-1</v>
      </c>
      <c r="HB584" s="5">
        <v>-1</v>
      </c>
      <c r="HC584" s="5">
        <v>-1</v>
      </c>
      <c r="HD584" s="5">
        <v>-1</v>
      </c>
      <c r="HE584" s="5">
        <v>-1</v>
      </c>
      <c r="HF584" s="5">
        <v>-1</v>
      </c>
      <c r="HG584" s="5">
        <v>-1</v>
      </c>
      <c r="HH584" s="5">
        <v>-1</v>
      </c>
      <c r="HI584" s="5">
        <v>-1</v>
      </c>
      <c r="HJ584" s="5">
        <v>-1</v>
      </c>
      <c r="HK584" s="5">
        <v>-1</v>
      </c>
      <c r="HL584" s="5">
        <v>-1</v>
      </c>
      <c r="HM584" s="5">
        <v>-1</v>
      </c>
      <c r="HN584" s="5">
        <v>-1</v>
      </c>
      <c r="HO584" s="5" t="s">
        <v>720</v>
      </c>
    </row>
    <row r="585" spans="1:223" x14ac:dyDescent="0.25">
      <c r="A585" s="43" t="s">
        <v>22918</v>
      </c>
      <c r="B585" s="5">
        <v>2</v>
      </c>
      <c r="C585" s="5">
        <v>0</v>
      </c>
      <c r="D585" s="5">
        <v>0.19826162438852971</v>
      </c>
      <c r="E585" s="5">
        <v>0.3398090282315584</v>
      </c>
      <c r="F585" s="5">
        <v>3.1035995915034354E-2</v>
      </c>
      <c r="G585" s="5">
        <v>0.43089335146487395</v>
      </c>
      <c r="H585" s="5">
        <v>-1</v>
      </c>
      <c r="I585" s="5">
        <v>-1</v>
      </c>
      <c r="J585" s="5">
        <v>-1</v>
      </c>
      <c r="K585" s="5">
        <v>-1</v>
      </c>
      <c r="L585" s="5">
        <v>-1</v>
      </c>
      <c r="M585" s="5">
        <v>-1</v>
      </c>
      <c r="N585" s="5">
        <v>-1</v>
      </c>
      <c r="O585" s="5">
        <v>-1</v>
      </c>
      <c r="P585" s="5">
        <v>-1</v>
      </c>
      <c r="Q585" s="5">
        <v>-1</v>
      </c>
      <c r="R585" s="5">
        <v>-1</v>
      </c>
      <c r="S585" s="5">
        <v>-1</v>
      </c>
      <c r="T585" s="5">
        <v>-1</v>
      </c>
      <c r="U585" s="5">
        <v>-1</v>
      </c>
      <c r="V585" s="5">
        <v>-1</v>
      </c>
      <c r="W585" s="5">
        <v>-1</v>
      </c>
      <c r="X585" s="5">
        <v>-1</v>
      </c>
      <c r="Y585" s="5">
        <v>-1</v>
      </c>
      <c r="Z585" s="5">
        <v>-1</v>
      </c>
      <c r="AA585" s="5">
        <v>-1</v>
      </c>
      <c r="AB585" s="5">
        <v>-1</v>
      </c>
      <c r="AC585" s="5">
        <v>-1</v>
      </c>
      <c r="AD585" s="5">
        <v>-1</v>
      </c>
      <c r="AE585" s="5">
        <v>-1</v>
      </c>
      <c r="AF585" s="5">
        <v>-1</v>
      </c>
      <c r="AG585" s="5">
        <v>-1</v>
      </c>
      <c r="AH585" s="5">
        <v>-1</v>
      </c>
      <c r="AI585" s="5">
        <v>-1</v>
      </c>
      <c r="AJ585" s="5">
        <v>-1</v>
      </c>
      <c r="AK585" s="5">
        <v>-1</v>
      </c>
      <c r="AL585" s="5">
        <v>-1</v>
      </c>
      <c r="AM585" s="5">
        <v>-1</v>
      </c>
      <c r="AN585" s="5">
        <v>-1</v>
      </c>
      <c r="AO585" s="5">
        <v>-1</v>
      </c>
      <c r="AP585" s="5">
        <v>-1</v>
      </c>
      <c r="AQ585" s="5">
        <v>-1</v>
      </c>
      <c r="AR585" s="5">
        <v>-1</v>
      </c>
      <c r="AS585" s="5">
        <v>-1</v>
      </c>
      <c r="AT585" s="5">
        <v>-1</v>
      </c>
      <c r="AU585" s="5">
        <v>-1</v>
      </c>
      <c r="AV585" s="5">
        <v>-1</v>
      </c>
      <c r="AW585" s="5">
        <v>-1</v>
      </c>
      <c r="AX585" s="5">
        <v>-1</v>
      </c>
      <c r="AY585" s="5">
        <v>-1</v>
      </c>
      <c r="AZ585" s="5">
        <v>-1</v>
      </c>
      <c r="BA585" s="5">
        <v>-1</v>
      </c>
      <c r="BB585" s="5">
        <v>-1</v>
      </c>
      <c r="BC585" s="5">
        <v>-1</v>
      </c>
      <c r="BD585" s="5">
        <v>-1</v>
      </c>
      <c r="BE585" s="5">
        <v>-1</v>
      </c>
      <c r="BF585" s="5">
        <v>-1</v>
      </c>
      <c r="BG585" s="5">
        <v>-1</v>
      </c>
      <c r="BH585" s="5">
        <v>-1</v>
      </c>
      <c r="BI585" s="5">
        <v>-1</v>
      </c>
      <c r="BJ585" s="5">
        <v>-1</v>
      </c>
      <c r="BK585" s="5">
        <v>-1</v>
      </c>
      <c r="BL585" s="5">
        <v>-1</v>
      </c>
      <c r="BM585" s="5">
        <v>-1</v>
      </c>
      <c r="BN585" s="5">
        <v>-1</v>
      </c>
      <c r="BO585" s="5">
        <v>-1</v>
      </c>
      <c r="BP585" s="5">
        <v>-1</v>
      </c>
      <c r="BQ585" s="5">
        <v>-1</v>
      </c>
      <c r="BR585" s="5">
        <v>-1</v>
      </c>
      <c r="BS585" s="5">
        <v>-1</v>
      </c>
      <c r="BT585" s="5">
        <v>-1</v>
      </c>
      <c r="BU585" s="5">
        <v>-1</v>
      </c>
      <c r="BV585" s="5">
        <v>-1</v>
      </c>
      <c r="BW585" s="5">
        <v>-1</v>
      </c>
      <c r="BX585" s="5">
        <v>-1</v>
      </c>
      <c r="BY585" s="5">
        <v>-1</v>
      </c>
      <c r="BZ585" s="5">
        <v>-1</v>
      </c>
      <c r="CA585" s="5">
        <v>-1</v>
      </c>
      <c r="CB585" s="5">
        <v>-1</v>
      </c>
      <c r="CC585" s="5">
        <v>-1</v>
      </c>
      <c r="CD585" s="5">
        <v>-1</v>
      </c>
      <c r="CE585" s="5">
        <v>-1</v>
      </c>
      <c r="CF585" s="5">
        <v>-1</v>
      </c>
      <c r="CG585" s="5">
        <v>-1</v>
      </c>
      <c r="CH585" s="5">
        <v>-1</v>
      </c>
      <c r="CI585" s="5">
        <v>-1</v>
      </c>
      <c r="CJ585" s="5">
        <v>-1</v>
      </c>
      <c r="CK585" s="5">
        <v>-1</v>
      </c>
      <c r="CL585" s="5">
        <v>-1</v>
      </c>
      <c r="CM585" s="5">
        <v>-1</v>
      </c>
      <c r="CN585" s="5">
        <v>-1</v>
      </c>
      <c r="CO585" s="5">
        <v>-1</v>
      </c>
      <c r="CP585" s="5">
        <v>-1</v>
      </c>
      <c r="CQ585" s="5">
        <v>-1</v>
      </c>
      <c r="CR585" s="5">
        <v>-1</v>
      </c>
      <c r="CS585" s="5">
        <v>-1</v>
      </c>
      <c r="CT585" s="5">
        <v>-1</v>
      </c>
      <c r="CU585" s="5">
        <v>-1</v>
      </c>
      <c r="CV585" s="5">
        <v>-1</v>
      </c>
      <c r="CW585" s="5">
        <v>-1</v>
      </c>
      <c r="CX585" s="5">
        <v>-1</v>
      </c>
      <c r="CY585" s="5">
        <v>-1</v>
      </c>
      <c r="CZ585" s="5">
        <v>-1</v>
      </c>
      <c r="DA585" s="5">
        <v>-1</v>
      </c>
      <c r="DB585" s="5">
        <v>-1</v>
      </c>
      <c r="DC585" s="5">
        <v>-1</v>
      </c>
      <c r="DD585" s="5">
        <v>-1</v>
      </c>
      <c r="DE585" s="5">
        <v>-1</v>
      </c>
      <c r="DF585" s="5">
        <v>-1</v>
      </c>
      <c r="DG585" s="5">
        <v>-1</v>
      </c>
      <c r="DH585" s="5">
        <v>-1</v>
      </c>
      <c r="DI585" s="5">
        <v>-1</v>
      </c>
      <c r="DJ585" s="5">
        <v>-1</v>
      </c>
      <c r="DK585" s="5">
        <v>-1</v>
      </c>
      <c r="DL585" s="5">
        <v>-1</v>
      </c>
      <c r="DM585" s="5">
        <v>-1</v>
      </c>
      <c r="DN585" s="5">
        <v>-1</v>
      </c>
      <c r="DO585" s="5">
        <v>-1</v>
      </c>
      <c r="DP585" s="5">
        <v>-1</v>
      </c>
      <c r="DQ585" s="5">
        <v>-1</v>
      </c>
      <c r="DR585" s="5">
        <v>-1</v>
      </c>
      <c r="DS585" s="5">
        <v>-1</v>
      </c>
      <c r="DT585" s="5">
        <v>-1</v>
      </c>
      <c r="DU585" s="5">
        <v>-1</v>
      </c>
      <c r="DV585" s="5">
        <v>-1</v>
      </c>
      <c r="DW585" s="5">
        <v>-1</v>
      </c>
      <c r="DX585" s="5">
        <v>-1</v>
      </c>
      <c r="DY585" s="5">
        <v>-1</v>
      </c>
      <c r="DZ585" s="5">
        <v>-1</v>
      </c>
      <c r="EA585" s="5">
        <v>-1</v>
      </c>
      <c r="EB585" s="5">
        <v>-1</v>
      </c>
      <c r="EC585" s="5">
        <v>-1</v>
      </c>
      <c r="ED585" s="5">
        <v>-1</v>
      </c>
      <c r="EE585" s="5">
        <v>-1</v>
      </c>
      <c r="EF585" s="5">
        <v>-1</v>
      </c>
      <c r="EG585" s="5">
        <v>-1</v>
      </c>
      <c r="EH585" s="5">
        <v>-1</v>
      </c>
      <c r="EI585" s="5">
        <v>-1</v>
      </c>
      <c r="EJ585" s="5">
        <v>-1</v>
      </c>
      <c r="EK585" s="5">
        <v>-1</v>
      </c>
      <c r="EL585" s="5">
        <v>-1</v>
      </c>
      <c r="EM585" s="5">
        <v>-1</v>
      </c>
      <c r="EN585" s="5">
        <v>-1</v>
      </c>
      <c r="EO585" s="5">
        <v>-1</v>
      </c>
      <c r="EP585" s="5">
        <v>-1</v>
      </c>
      <c r="EQ585" s="5">
        <v>-1</v>
      </c>
      <c r="ER585" s="5">
        <v>-1</v>
      </c>
      <c r="ES585" s="5">
        <v>-1</v>
      </c>
      <c r="ET585" s="5">
        <v>-1</v>
      </c>
      <c r="EU585" s="5">
        <v>-1</v>
      </c>
      <c r="EV585" s="5">
        <v>-1</v>
      </c>
      <c r="EW585" s="5">
        <v>-1</v>
      </c>
      <c r="EX585" s="5">
        <v>-1</v>
      </c>
      <c r="EY585" s="5">
        <v>-1</v>
      </c>
      <c r="EZ585" s="5">
        <v>-1</v>
      </c>
      <c r="FA585" s="5">
        <v>-1</v>
      </c>
      <c r="FB585" s="5">
        <v>-1</v>
      </c>
      <c r="FC585" s="5">
        <v>-1</v>
      </c>
      <c r="FD585" s="5">
        <v>-1</v>
      </c>
      <c r="FE585" s="5">
        <v>-1</v>
      </c>
      <c r="FF585" s="5">
        <v>-1</v>
      </c>
      <c r="FG585" s="5">
        <v>-1</v>
      </c>
      <c r="FH585" s="5">
        <v>-1</v>
      </c>
      <c r="FI585" s="5">
        <v>-1</v>
      </c>
      <c r="FJ585" s="5">
        <v>-1</v>
      </c>
      <c r="FK585" s="5">
        <v>-1</v>
      </c>
      <c r="FL585" s="5">
        <v>-1</v>
      </c>
      <c r="FM585" s="5">
        <v>-1</v>
      </c>
      <c r="FN585" s="5">
        <v>-1</v>
      </c>
      <c r="FO585" s="5">
        <v>-1</v>
      </c>
      <c r="FP585" s="5">
        <v>-1</v>
      </c>
      <c r="FQ585" s="5">
        <v>-1</v>
      </c>
      <c r="FR585" s="5">
        <v>-1</v>
      </c>
      <c r="FS585" s="5">
        <v>-1</v>
      </c>
      <c r="FT585" s="5">
        <v>-1</v>
      </c>
      <c r="FU585" s="5">
        <v>-1</v>
      </c>
      <c r="FV585" s="5">
        <v>-1</v>
      </c>
      <c r="FW585" s="5">
        <v>-1</v>
      </c>
      <c r="FX585" s="5">
        <v>-1</v>
      </c>
      <c r="FY585" s="5">
        <v>-1</v>
      </c>
      <c r="FZ585" s="5">
        <v>-1</v>
      </c>
      <c r="GA585" s="5">
        <v>-1</v>
      </c>
      <c r="GB585" s="5">
        <v>-1</v>
      </c>
      <c r="GC585" s="5">
        <v>-1</v>
      </c>
      <c r="GD585" s="5">
        <v>-1</v>
      </c>
      <c r="GE585" s="5">
        <v>-1</v>
      </c>
      <c r="GF585" s="5">
        <v>-1</v>
      </c>
      <c r="GG585" s="5">
        <v>-1</v>
      </c>
      <c r="GH585" s="5">
        <v>-1</v>
      </c>
      <c r="GI585" s="5">
        <v>-1</v>
      </c>
      <c r="GJ585" s="5">
        <v>-1</v>
      </c>
      <c r="GK585" s="5">
        <v>-1</v>
      </c>
      <c r="GL585" s="5">
        <v>-1</v>
      </c>
      <c r="GM585" s="5">
        <v>-1</v>
      </c>
      <c r="GN585" s="5">
        <v>-1</v>
      </c>
      <c r="GO585" s="5">
        <v>-1</v>
      </c>
      <c r="GP585" s="5">
        <v>-1</v>
      </c>
      <c r="GQ585" s="5">
        <v>-1</v>
      </c>
      <c r="GR585" s="5">
        <v>3.2686453576864531E-8</v>
      </c>
      <c r="GS585" s="5">
        <v>-1</v>
      </c>
      <c r="GT585" s="5">
        <v>-1</v>
      </c>
      <c r="GU585" s="5">
        <v>-1</v>
      </c>
      <c r="GV585" s="5">
        <v>-1</v>
      </c>
      <c r="GW585" s="5">
        <v>-1</v>
      </c>
      <c r="GX585" s="5">
        <v>-1</v>
      </c>
      <c r="GY585" s="5">
        <v>-1</v>
      </c>
      <c r="GZ585" s="5">
        <v>-1</v>
      </c>
      <c r="HA585" s="5">
        <v>-1</v>
      </c>
      <c r="HB585" s="5">
        <v>-1</v>
      </c>
      <c r="HC585" s="5">
        <v>-1</v>
      </c>
      <c r="HD585" s="5">
        <v>-1</v>
      </c>
      <c r="HE585" s="5">
        <v>-1</v>
      </c>
      <c r="HF585" s="5">
        <v>-1</v>
      </c>
      <c r="HG585" s="5">
        <v>-1</v>
      </c>
      <c r="HH585" s="5">
        <v>-1</v>
      </c>
      <c r="HI585" s="5">
        <v>-1</v>
      </c>
      <c r="HJ585" s="5">
        <v>-1</v>
      </c>
      <c r="HK585" s="5">
        <v>-1</v>
      </c>
      <c r="HL585" s="5">
        <v>-1</v>
      </c>
      <c r="HM585" s="5">
        <v>-1</v>
      </c>
      <c r="HN585" s="5">
        <v>-1</v>
      </c>
      <c r="HO585" s="5" t="s">
        <v>720</v>
      </c>
    </row>
    <row r="586" spans="1:223" x14ac:dyDescent="0.25">
      <c r="A586" s="43" t="s">
        <v>22936</v>
      </c>
      <c r="B586" s="5">
        <v>2</v>
      </c>
      <c r="C586" s="5">
        <v>0</v>
      </c>
      <c r="D586" s="5">
        <v>1.1622480470509418E-3</v>
      </c>
      <c r="E586" s="5">
        <v>0.44949806682465732</v>
      </c>
      <c r="F586" s="5">
        <v>3.2308376612224521E-2</v>
      </c>
      <c r="G586" s="5">
        <v>0.51703130851606716</v>
      </c>
      <c r="H586" s="5">
        <v>-1</v>
      </c>
      <c r="I586" s="5">
        <v>-1</v>
      </c>
      <c r="J586" s="5">
        <v>-1</v>
      </c>
      <c r="K586" s="5">
        <v>-1</v>
      </c>
      <c r="L586" s="5">
        <v>-1</v>
      </c>
      <c r="M586" s="5">
        <v>-1</v>
      </c>
      <c r="N586" s="5">
        <v>-1</v>
      </c>
      <c r="O586" s="5">
        <v>-1</v>
      </c>
      <c r="P586" s="5">
        <v>-1</v>
      </c>
      <c r="Q586" s="5">
        <v>-1</v>
      </c>
      <c r="R586" s="5">
        <v>-1</v>
      </c>
      <c r="S586" s="5">
        <v>-1</v>
      </c>
      <c r="T586" s="5">
        <v>-1</v>
      </c>
      <c r="U586" s="5">
        <v>-1</v>
      </c>
      <c r="V586" s="5">
        <v>-1</v>
      </c>
      <c r="W586" s="5">
        <v>-1</v>
      </c>
      <c r="X586" s="5">
        <v>-1</v>
      </c>
      <c r="Y586" s="5">
        <v>-1</v>
      </c>
      <c r="Z586" s="5">
        <v>-1</v>
      </c>
      <c r="AA586" s="5">
        <v>-1</v>
      </c>
      <c r="AB586" s="5">
        <v>-1</v>
      </c>
      <c r="AC586" s="5">
        <v>-1</v>
      </c>
      <c r="AD586" s="5">
        <v>-1</v>
      </c>
      <c r="AE586" s="5">
        <v>-1</v>
      </c>
      <c r="AF586" s="5">
        <v>-1</v>
      </c>
      <c r="AG586" s="5">
        <v>-1</v>
      </c>
      <c r="AH586" s="5">
        <v>-1</v>
      </c>
      <c r="AI586" s="5">
        <v>-1</v>
      </c>
      <c r="AJ586" s="5">
        <v>-1</v>
      </c>
      <c r="AK586" s="5">
        <v>-1</v>
      </c>
      <c r="AL586" s="5">
        <v>-1</v>
      </c>
      <c r="AM586" s="5">
        <v>-1</v>
      </c>
      <c r="AN586" s="5">
        <v>-1</v>
      </c>
      <c r="AO586" s="5">
        <v>-1</v>
      </c>
      <c r="AP586" s="5">
        <v>-1</v>
      </c>
      <c r="AQ586" s="5">
        <v>-1</v>
      </c>
      <c r="AR586" s="5">
        <v>-1</v>
      </c>
      <c r="AS586" s="5">
        <v>-1</v>
      </c>
      <c r="AT586" s="5">
        <v>-1</v>
      </c>
      <c r="AU586" s="5">
        <v>-1</v>
      </c>
      <c r="AV586" s="5">
        <v>-1</v>
      </c>
      <c r="AW586" s="5">
        <v>-1</v>
      </c>
      <c r="AX586" s="5">
        <v>-1</v>
      </c>
      <c r="AY586" s="5">
        <v>-1</v>
      </c>
      <c r="AZ586" s="5">
        <v>-1</v>
      </c>
      <c r="BA586" s="5">
        <v>-1</v>
      </c>
      <c r="BB586" s="5">
        <v>-1</v>
      </c>
      <c r="BC586" s="5">
        <v>-1</v>
      </c>
      <c r="BD586" s="5">
        <v>-1</v>
      </c>
      <c r="BE586" s="5">
        <v>-1</v>
      </c>
      <c r="BF586" s="5">
        <v>-1</v>
      </c>
      <c r="BG586" s="5">
        <v>-1</v>
      </c>
      <c r="BH586" s="5">
        <v>-1</v>
      </c>
      <c r="BI586" s="5">
        <v>-1</v>
      </c>
      <c r="BJ586" s="5">
        <v>-1</v>
      </c>
      <c r="BK586" s="5">
        <v>-1</v>
      </c>
      <c r="BL586" s="5">
        <v>-1</v>
      </c>
      <c r="BM586" s="5">
        <v>-1</v>
      </c>
      <c r="BN586" s="5">
        <v>-1</v>
      </c>
      <c r="BO586" s="5">
        <v>-1</v>
      </c>
      <c r="BP586" s="5">
        <v>-1</v>
      </c>
      <c r="BQ586" s="5">
        <v>-1</v>
      </c>
      <c r="BR586" s="5">
        <v>-1</v>
      </c>
      <c r="BS586" s="5">
        <v>-1</v>
      </c>
      <c r="BT586" s="5">
        <v>-1</v>
      </c>
      <c r="BU586" s="5">
        <v>-1</v>
      </c>
      <c r="BV586" s="5">
        <v>-1</v>
      </c>
      <c r="BW586" s="5">
        <v>-1</v>
      </c>
      <c r="BX586" s="5">
        <v>-1</v>
      </c>
      <c r="BY586" s="5">
        <v>-1</v>
      </c>
      <c r="BZ586" s="5">
        <v>-1</v>
      </c>
      <c r="CA586" s="5">
        <v>-1</v>
      </c>
      <c r="CB586" s="5">
        <v>-1</v>
      </c>
      <c r="CC586" s="5">
        <v>-1</v>
      </c>
      <c r="CD586" s="5">
        <v>-1</v>
      </c>
      <c r="CE586" s="5">
        <v>-1</v>
      </c>
      <c r="CF586" s="5">
        <v>-1</v>
      </c>
      <c r="CG586" s="5">
        <v>-1</v>
      </c>
      <c r="CH586" s="5">
        <v>-1</v>
      </c>
      <c r="CI586" s="5">
        <v>-1</v>
      </c>
      <c r="CJ586" s="5">
        <v>-1</v>
      </c>
      <c r="CK586" s="5">
        <v>-1</v>
      </c>
      <c r="CL586" s="5">
        <v>-1</v>
      </c>
      <c r="CM586" s="5">
        <v>-1</v>
      </c>
      <c r="CN586" s="5">
        <v>-1</v>
      </c>
      <c r="CO586" s="5">
        <v>-1</v>
      </c>
      <c r="CP586" s="5">
        <v>-1</v>
      </c>
      <c r="CQ586" s="5">
        <v>-1</v>
      </c>
      <c r="CR586" s="5">
        <v>-1</v>
      </c>
      <c r="CS586" s="5">
        <v>-1</v>
      </c>
      <c r="CT586" s="5">
        <v>-1</v>
      </c>
      <c r="CU586" s="5">
        <v>-1</v>
      </c>
      <c r="CV586" s="5">
        <v>-1</v>
      </c>
      <c r="CW586" s="5">
        <v>-1</v>
      </c>
      <c r="CX586" s="5">
        <v>-1</v>
      </c>
      <c r="CY586" s="5">
        <v>-1</v>
      </c>
      <c r="CZ586" s="5">
        <v>-1</v>
      </c>
      <c r="DA586" s="5">
        <v>-1</v>
      </c>
      <c r="DB586" s="5">
        <v>-1</v>
      </c>
      <c r="DC586" s="5">
        <v>-1</v>
      </c>
      <c r="DD586" s="5">
        <v>-1</v>
      </c>
      <c r="DE586" s="5">
        <v>-1</v>
      </c>
      <c r="DF586" s="5">
        <v>-1</v>
      </c>
      <c r="DG586" s="5">
        <v>-1</v>
      </c>
      <c r="DH586" s="5">
        <v>-1</v>
      </c>
      <c r="DI586" s="5">
        <v>-1</v>
      </c>
      <c r="DJ586" s="5">
        <v>-1</v>
      </c>
      <c r="DK586" s="5">
        <v>-1</v>
      </c>
      <c r="DL586" s="5">
        <v>-1</v>
      </c>
      <c r="DM586" s="5">
        <v>-1</v>
      </c>
      <c r="DN586" s="5">
        <v>-1</v>
      </c>
      <c r="DO586" s="5">
        <v>-1</v>
      </c>
      <c r="DP586" s="5">
        <v>-1</v>
      </c>
      <c r="DQ586" s="5">
        <v>-1</v>
      </c>
      <c r="DR586" s="5">
        <v>-1</v>
      </c>
      <c r="DS586" s="5">
        <v>-1</v>
      </c>
      <c r="DT586" s="5">
        <v>-1</v>
      </c>
      <c r="DU586" s="5">
        <v>-1</v>
      </c>
      <c r="DV586" s="5">
        <v>-1</v>
      </c>
      <c r="DW586" s="5">
        <v>-1</v>
      </c>
      <c r="DX586" s="5">
        <v>-1</v>
      </c>
      <c r="DY586" s="5">
        <v>-1</v>
      </c>
      <c r="DZ586" s="5">
        <v>-1</v>
      </c>
      <c r="EA586" s="5">
        <v>-1</v>
      </c>
      <c r="EB586" s="5">
        <v>-1</v>
      </c>
      <c r="EC586" s="5">
        <v>-1</v>
      </c>
      <c r="ED586" s="5">
        <v>-1</v>
      </c>
      <c r="EE586" s="5">
        <v>-1</v>
      </c>
      <c r="EF586" s="5">
        <v>-1</v>
      </c>
      <c r="EG586" s="5">
        <v>-1</v>
      </c>
      <c r="EH586" s="5">
        <v>-1</v>
      </c>
      <c r="EI586" s="5">
        <v>-1</v>
      </c>
      <c r="EJ586" s="5">
        <v>-1</v>
      </c>
      <c r="EK586" s="5">
        <v>-1</v>
      </c>
      <c r="EL586" s="5">
        <v>-1</v>
      </c>
      <c r="EM586" s="5">
        <v>-1</v>
      </c>
      <c r="EN586" s="5">
        <v>-1</v>
      </c>
      <c r="EO586" s="5">
        <v>-1</v>
      </c>
      <c r="EP586" s="5">
        <v>-1</v>
      </c>
      <c r="EQ586" s="5">
        <v>-1</v>
      </c>
      <c r="ER586" s="5">
        <v>-1</v>
      </c>
      <c r="ES586" s="5">
        <v>-1</v>
      </c>
      <c r="ET586" s="5">
        <v>-1</v>
      </c>
      <c r="EU586" s="5">
        <v>-1</v>
      </c>
      <c r="EV586" s="5">
        <v>-1</v>
      </c>
      <c r="EW586" s="5">
        <v>-1</v>
      </c>
      <c r="EX586" s="5">
        <v>-1</v>
      </c>
      <c r="EY586" s="5">
        <v>-1</v>
      </c>
      <c r="EZ586" s="5">
        <v>-1</v>
      </c>
      <c r="FA586" s="5">
        <v>-1</v>
      </c>
      <c r="FB586" s="5">
        <v>-1</v>
      </c>
      <c r="FC586" s="5">
        <v>-1</v>
      </c>
      <c r="FD586" s="5">
        <v>-1</v>
      </c>
      <c r="FE586" s="5">
        <v>-1</v>
      </c>
      <c r="FF586" s="5">
        <v>-1</v>
      </c>
      <c r="FG586" s="5">
        <v>-1</v>
      </c>
      <c r="FH586" s="5">
        <v>-1</v>
      </c>
      <c r="FI586" s="5">
        <v>-1</v>
      </c>
      <c r="FJ586" s="5">
        <v>-1</v>
      </c>
      <c r="FK586" s="5">
        <v>-1</v>
      </c>
      <c r="FL586" s="5">
        <v>-1</v>
      </c>
      <c r="FM586" s="5">
        <v>-1</v>
      </c>
      <c r="FN586" s="5">
        <v>-1</v>
      </c>
      <c r="FO586" s="5">
        <v>-1</v>
      </c>
      <c r="FP586" s="5">
        <v>-1</v>
      </c>
      <c r="FQ586" s="5">
        <v>-1</v>
      </c>
      <c r="FR586" s="5">
        <v>-1</v>
      </c>
      <c r="FS586" s="5">
        <v>-1</v>
      </c>
      <c r="FT586" s="5">
        <v>-1</v>
      </c>
      <c r="FU586" s="5">
        <v>-1</v>
      </c>
      <c r="FV586" s="5">
        <v>-1</v>
      </c>
      <c r="FW586" s="5">
        <v>-1</v>
      </c>
      <c r="FX586" s="5">
        <v>-1</v>
      </c>
      <c r="FY586" s="5">
        <v>-1</v>
      </c>
      <c r="FZ586" s="5">
        <v>-1</v>
      </c>
      <c r="GA586" s="5">
        <v>-1</v>
      </c>
      <c r="GB586" s="5">
        <v>-1</v>
      </c>
      <c r="GC586" s="5">
        <v>-1</v>
      </c>
      <c r="GD586" s="5">
        <v>-1</v>
      </c>
      <c r="GE586" s="5">
        <v>-1</v>
      </c>
      <c r="GF586" s="5">
        <v>-1</v>
      </c>
      <c r="GG586" s="5">
        <v>-1</v>
      </c>
      <c r="GH586" s="5">
        <v>-1</v>
      </c>
      <c r="GI586" s="5">
        <v>-1</v>
      </c>
      <c r="GJ586" s="5">
        <v>-1</v>
      </c>
      <c r="GK586" s="5">
        <v>-1</v>
      </c>
      <c r="GL586" s="5">
        <v>-1</v>
      </c>
      <c r="GM586" s="5">
        <v>-1</v>
      </c>
      <c r="GN586" s="5">
        <v>-1</v>
      </c>
      <c r="GO586" s="5">
        <v>-1</v>
      </c>
      <c r="GP586" s="5">
        <v>-1</v>
      </c>
      <c r="GQ586" s="5">
        <v>-1</v>
      </c>
      <c r="GR586" s="5">
        <v>5.4756468797564682E-8</v>
      </c>
      <c r="GS586" s="5">
        <v>-1</v>
      </c>
      <c r="GT586" s="5">
        <v>-1</v>
      </c>
      <c r="GU586" s="5">
        <v>-1</v>
      </c>
      <c r="GV586" s="5">
        <v>-1</v>
      </c>
      <c r="GW586" s="5">
        <v>-1</v>
      </c>
      <c r="GX586" s="5">
        <v>-1</v>
      </c>
      <c r="GY586" s="5">
        <v>-1</v>
      </c>
      <c r="GZ586" s="5">
        <v>-1</v>
      </c>
      <c r="HA586" s="5">
        <v>-1</v>
      </c>
      <c r="HB586" s="5">
        <v>-1</v>
      </c>
      <c r="HC586" s="5">
        <v>-1</v>
      </c>
      <c r="HD586" s="5">
        <v>-1</v>
      </c>
      <c r="HE586" s="5">
        <v>-1</v>
      </c>
      <c r="HF586" s="5">
        <v>-1</v>
      </c>
      <c r="HG586" s="5">
        <v>-1</v>
      </c>
      <c r="HH586" s="5">
        <v>-1</v>
      </c>
      <c r="HI586" s="5">
        <v>-1</v>
      </c>
      <c r="HJ586" s="5">
        <v>-1</v>
      </c>
      <c r="HK586" s="5">
        <v>-1</v>
      </c>
      <c r="HL586" s="5">
        <v>-1</v>
      </c>
      <c r="HM586" s="5">
        <v>-1</v>
      </c>
      <c r="HN586" s="5">
        <v>-1</v>
      </c>
      <c r="HO586" s="5" t="s">
        <v>720</v>
      </c>
    </row>
    <row r="587" spans="1:223" x14ac:dyDescent="0.25">
      <c r="A587" s="43" t="s">
        <v>22942</v>
      </c>
      <c r="B587" s="5">
        <v>2</v>
      </c>
      <c r="C587" s="5">
        <v>0</v>
      </c>
      <c r="D587" s="5">
        <v>0.33003173597404417</v>
      </c>
      <c r="E587" s="5">
        <v>0.27716846318307325</v>
      </c>
      <c r="F587" s="5">
        <v>3.0123545569227316E-2</v>
      </c>
      <c r="G587" s="5">
        <v>0.36267625527365577</v>
      </c>
      <c r="H587" s="5">
        <v>-1</v>
      </c>
      <c r="I587" s="5">
        <v>-1</v>
      </c>
      <c r="J587" s="5">
        <v>-1</v>
      </c>
      <c r="K587" s="5">
        <v>-1</v>
      </c>
      <c r="L587" s="5">
        <v>-1</v>
      </c>
      <c r="M587" s="5">
        <v>-1</v>
      </c>
      <c r="N587" s="5">
        <v>-1</v>
      </c>
      <c r="O587" s="5">
        <v>-1</v>
      </c>
      <c r="P587" s="5">
        <v>-1</v>
      </c>
      <c r="Q587" s="5">
        <v>-1</v>
      </c>
      <c r="R587" s="5">
        <v>-1</v>
      </c>
      <c r="S587" s="5">
        <v>-1</v>
      </c>
      <c r="T587" s="5">
        <v>-1</v>
      </c>
      <c r="U587" s="5">
        <v>-1</v>
      </c>
      <c r="V587" s="5">
        <v>-1</v>
      </c>
      <c r="W587" s="5">
        <v>-1</v>
      </c>
      <c r="X587" s="5">
        <v>-1</v>
      </c>
      <c r="Y587" s="5">
        <v>-1</v>
      </c>
      <c r="Z587" s="5">
        <v>-1</v>
      </c>
      <c r="AA587" s="5">
        <v>-1</v>
      </c>
      <c r="AB587" s="5">
        <v>-1</v>
      </c>
      <c r="AC587" s="5">
        <v>-1</v>
      </c>
      <c r="AD587" s="5">
        <v>-1</v>
      </c>
      <c r="AE587" s="5">
        <v>-1</v>
      </c>
      <c r="AF587" s="5">
        <v>-1</v>
      </c>
      <c r="AG587" s="5">
        <v>-1</v>
      </c>
      <c r="AH587" s="5">
        <v>-1</v>
      </c>
      <c r="AI587" s="5">
        <v>-1</v>
      </c>
      <c r="AJ587" s="5">
        <v>-1</v>
      </c>
      <c r="AK587" s="5">
        <v>-1</v>
      </c>
      <c r="AL587" s="5">
        <v>-1</v>
      </c>
      <c r="AM587" s="5">
        <v>-1</v>
      </c>
      <c r="AN587" s="5">
        <v>-1</v>
      </c>
      <c r="AO587" s="5">
        <v>-1</v>
      </c>
      <c r="AP587" s="5">
        <v>-1</v>
      </c>
      <c r="AQ587" s="5">
        <v>-1</v>
      </c>
      <c r="AR587" s="5">
        <v>-1</v>
      </c>
      <c r="AS587" s="5">
        <v>-1</v>
      </c>
      <c r="AT587" s="5">
        <v>-1</v>
      </c>
      <c r="AU587" s="5">
        <v>-1</v>
      </c>
      <c r="AV587" s="5">
        <v>-1</v>
      </c>
      <c r="AW587" s="5">
        <v>-1</v>
      </c>
      <c r="AX587" s="5">
        <v>-1</v>
      </c>
      <c r="AY587" s="5">
        <v>-1</v>
      </c>
      <c r="AZ587" s="5">
        <v>-1</v>
      </c>
      <c r="BA587" s="5">
        <v>-1</v>
      </c>
      <c r="BB587" s="5">
        <v>-1</v>
      </c>
      <c r="BC587" s="5">
        <v>-1</v>
      </c>
      <c r="BD587" s="5">
        <v>-1</v>
      </c>
      <c r="BE587" s="5">
        <v>-1</v>
      </c>
      <c r="BF587" s="5">
        <v>-1</v>
      </c>
      <c r="BG587" s="5">
        <v>-1</v>
      </c>
      <c r="BH587" s="5">
        <v>-1</v>
      </c>
      <c r="BI587" s="5">
        <v>-1</v>
      </c>
      <c r="BJ587" s="5">
        <v>-1</v>
      </c>
      <c r="BK587" s="5">
        <v>-1</v>
      </c>
      <c r="BL587" s="5">
        <v>-1</v>
      </c>
      <c r="BM587" s="5">
        <v>-1</v>
      </c>
      <c r="BN587" s="5">
        <v>-1</v>
      </c>
      <c r="BO587" s="5">
        <v>-1</v>
      </c>
      <c r="BP587" s="5">
        <v>-1</v>
      </c>
      <c r="BQ587" s="5">
        <v>-1</v>
      </c>
      <c r="BR587" s="5">
        <v>-1</v>
      </c>
      <c r="BS587" s="5">
        <v>-1</v>
      </c>
      <c r="BT587" s="5">
        <v>-1</v>
      </c>
      <c r="BU587" s="5">
        <v>-1</v>
      </c>
      <c r="BV587" s="5">
        <v>-1</v>
      </c>
      <c r="BW587" s="5">
        <v>-1</v>
      </c>
      <c r="BX587" s="5">
        <v>-1</v>
      </c>
      <c r="BY587" s="5">
        <v>-1</v>
      </c>
      <c r="BZ587" s="5">
        <v>-1</v>
      </c>
      <c r="CA587" s="5">
        <v>-1</v>
      </c>
      <c r="CB587" s="5">
        <v>-1</v>
      </c>
      <c r="CC587" s="5">
        <v>-1</v>
      </c>
      <c r="CD587" s="5">
        <v>-1</v>
      </c>
      <c r="CE587" s="5">
        <v>-1</v>
      </c>
      <c r="CF587" s="5">
        <v>-1</v>
      </c>
      <c r="CG587" s="5">
        <v>-1</v>
      </c>
      <c r="CH587" s="5">
        <v>-1</v>
      </c>
      <c r="CI587" s="5">
        <v>-1</v>
      </c>
      <c r="CJ587" s="5">
        <v>-1</v>
      </c>
      <c r="CK587" s="5">
        <v>-1</v>
      </c>
      <c r="CL587" s="5">
        <v>-1</v>
      </c>
      <c r="CM587" s="5">
        <v>-1</v>
      </c>
      <c r="CN587" s="5">
        <v>-1</v>
      </c>
      <c r="CO587" s="5">
        <v>-1</v>
      </c>
      <c r="CP587" s="5">
        <v>-1</v>
      </c>
      <c r="CQ587" s="5">
        <v>-1</v>
      </c>
      <c r="CR587" s="5">
        <v>-1</v>
      </c>
      <c r="CS587" s="5">
        <v>-1</v>
      </c>
      <c r="CT587" s="5">
        <v>-1</v>
      </c>
      <c r="CU587" s="5">
        <v>-1</v>
      </c>
      <c r="CV587" s="5">
        <v>-1</v>
      </c>
      <c r="CW587" s="5">
        <v>-1</v>
      </c>
      <c r="CX587" s="5">
        <v>-1</v>
      </c>
      <c r="CY587" s="5">
        <v>-1</v>
      </c>
      <c r="CZ587" s="5">
        <v>-1</v>
      </c>
      <c r="DA587" s="5">
        <v>-1</v>
      </c>
      <c r="DB587" s="5">
        <v>-1</v>
      </c>
      <c r="DC587" s="5">
        <v>-1</v>
      </c>
      <c r="DD587" s="5">
        <v>-1</v>
      </c>
      <c r="DE587" s="5">
        <v>-1</v>
      </c>
      <c r="DF587" s="5">
        <v>-1</v>
      </c>
      <c r="DG587" s="5">
        <v>-1</v>
      </c>
      <c r="DH587" s="5">
        <v>-1</v>
      </c>
      <c r="DI587" s="5">
        <v>-1</v>
      </c>
      <c r="DJ587" s="5">
        <v>-1</v>
      </c>
      <c r="DK587" s="5">
        <v>-1</v>
      </c>
      <c r="DL587" s="5">
        <v>-1</v>
      </c>
      <c r="DM587" s="5">
        <v>-1</v>
      </c>
      <c r="DN587" s="5">
        <v>-1</v>
      </c>
      <c r="DO587" s="5">
        <v>-1</v>
      </c>
      <c r="DP587" s="5">
        <v>-1</v>
      </c>
      <c r="DQ587" s="5">
        <v>-1</v>
      </c>
      <c r="DR587" s="5">
        <v>-1</v>
      </c>
      <c r="DS587" s="5">
        <v>-1</v>
      </c>
      <c r="DT587" s="5">
        <v>-1</v>
      </c>
      <c r="DU587" s="5">
        <v>-1</v>
      </c>
      <c r="DV587" s="5">
        <v>-1</v>
      </c>
      <c r="DW587" s="5">
        <v>-1</v>
      </c>
      <c r="DX587" s="5">
        <v>-1</v>
      </c>
      <c r="DY587" s="5">
        <v>-1</v>
      </c>
      <c r="DZ587" s="5">
        <v>-1</v>
      </c>
      <c r="EA587" s="5">
        <v>-1</v>
      </c>
      <c r="EB587" s="5">
        <v>-1</v>
      </c>
      <c r="EC587" s="5">
        <v>-1</v>
      </c>
      <c r="ED587" s="5">
        <v>-1</v>
      </c>
      <c r="EE587" s="5">
        <v>-1</v>
      </c>
      <c r="EF587" s="5">
        <v>-1</v>
      </c>
      <c r="EG587" s="5">
        <v>-1</v>
      </c>
      <c r="EH587" s="5">
        <v>-1</v>
      </c>
      <c r="EI587" s="5">
        <v>-1</v>
      </c>
      <c r="EJ587" s="5">
        <v>-1</v>
      </c>
      <c r="EK587" s="5">
        <v>-1</v>
      </c>
      <c r="EL587" s="5">
        <v>-1</v>
      </c>
      <c r="EM587" s="5">
        <v>-1</v>
      </c>
      <c r="EN587" s="5">
        <v>-1</v>
      </c>
      <c r="EO587" s="5">
        <v>-1</v>
      </c>
      <c r="EP587" s="5">
        <v>-1</v>
      </c>
      <c r="EQ587" s="5">
        <v>-1</v>
      </c>
      <c r="ER587" s="5">
        <v>-1</v>
      </c>
      <c r="ES587" s="5">
        <v>-1</v>
      </c>
      <c r="ET587" s="5">
        <v>-1</v>
      </c>
      <c r="EU587" s="5">
        <v>-1</v>
      </c>
      <c r="EV587" s="5">
        <v>-1</v>
      </c>
      <c r="EW587" s="5">
        <v>-1</v>
      </c>
      <c r="EX587" s="5">
        <v>-1</v>
      </c>
      <c r="EY587" s="5">
        <v>-1</v>
      </c>
      <c r="EZ587" s="5">
        <v>-1</v>
      </c>
      <c r="FA587" s="5">
        <v>-1</v>
      </c>
      <c r="FB587" s="5">
        <v>-1</v>
      </c>
      <c r="FC587" s="5">
        <v>-1</v>
      </c>
      <c r="FD587" s="5">
        <v>-1</v>
      </c>
      <c r="FE587" s="5">
        <v>-1</v>
      </c>
      <c r="FF587" s="5">
        <v>-1</v>
      </c>
      <c r="FG587" s="5">
        <v>-1</v>
      </c>
      <c r="FH587" s="5">
        <v>-1</v>
      </c>
      <c r="FI587" s="5">
        <v>-1</v>
      </c>
      <c r="FJ587" s="5">
        <v>-1</v>
      </c>
      <c r="FK587" s="5">
        <v>-1</v>
      </c>
      <c r="FL587" s="5">
        <v>-1</v>
      </c>
      <c r="FM587" s="5">
        <v>-1</v>
      </c>
      <c r="FN587" s="5">
        <v>-1</v>
      </c>
      <c r="FO587" s="5">
        <v>-1</v>
      </c>
      <c r="FP587" s="5">
        <v>-1</v>
      </c>
      <c r="FQ587" s="5">
        <v>-1</v>
      </c>
      <c r="FR587" s="5">
        <v>-1</v>
      </c>
      <c r="FS587" s="5">
        <v>-1</v>
      </c>
      <c r="FT587" s="5">
        <v>-1</v>
      </c>
      <c r="FU587" s="5">
        <v>-1</v>
      </c>
      <c r="FV587" s="5">
        <v>-1</v>
      </c>
      <c r="FW587" s="5">
        <v>-1</v>
      </c>
      <c r="FX587" s="5">
        <v>-1</v>
      </c>
      <c r="FY587" s="5">
        <v>-1</v>
      </c>
      <c r="FZ587" s="5">
        <v>-1</v>
      </c>
      <c r="GA587" s="5">
        <v>-1</v>
      </c>
      <c r="GB587" s="5">
        <v>-1</v>
      </c>
      <c r="GC587" s="5">
        <v>-1</v>
      </c>
      <c r="GD587" s="5">
        <v>-1</v>
      </c>
      <c r="GE587" s="5">
        <v>-1</v>
      </c>
      <c r="GF587" s="5">
        <v>-1</v>
      </c>
      <c r="GG587" s="5">
        <v>-1</v>
      </c>
      <c r="GH587" s="5">
        <v>-1</v>
      </c>
      <c r="GI587" s="5">
        <v>-1</v>
      </c>
      <c r="GJ587" s="5">
        <v>-1</v>
      </c>
      <c r="GK587" s="5">
        <v>-1</v>
      </c>
      <c r="GL587" s="5">
        <v>-1</v>
      </c>
      <c r="GM587" s="5">
        <v>-1</v>
      </c>
      <c r="GN587" s="5">
        <v>-1</v>
      </c>
      <c r="GO587" s="5">
        <v>-1</v>
      </c>
      <c r="GP587" s="5">
        <v>-1</v>
      </c>
      <c r="GQ587" s="5">
        <v>-1</v>
      </c>
      <c r="GR587" s="5">
        <v>1.1700913242009133E-7</v>
      </c>
      <c r="GS587" s="5">
        <v>-1</v>
      </c>
      <c r="GT587" s="5">
        <v>-1</v>
      </c>
      <c r="GU587" s="5">
        <v>-1</v>
      </c>
      <c r="GV587" s="5">
        <v>-1</v>
      </c>
      <c r="GW587" s="5">
        <v>-1</v>
      </c>
      <c r="GX587" s="5">
        <v>-1</v>
      </c>
      <c r="GY587" s="5">
        <v>-1</v>
      </c>
      <c r="GZ587" s="5">
        <v>-1</v>
      </c>
      <c r="HA587" s="5">
        <v>-1</v>
      </c>
      <c r="HB587" s="5">
        <v>-1</v>
      </c>
      <c r="HC587" s="5">
        <v>-1</v>
      </c>
      <c r="HD587" s="5">
        <v>-1</v>
      </c>
      <c r="HE587" s="5">
        <v>-1</v>
      </c>
      <c r="HF587" s="5">
        <v>-1</v>
      </c>
      <c r="HG587" s="5">
        <v>7.3235563559527848E-6</v>
      </c>
      <c r="HH587" s="5">
        <v>-1</v>
      </c>
      <c r="HI587" s="5">
        <v>-1</v>
      </c>
      <c r="HJ587" s="5">
        <v>-1</v>
      </c>
      <c r="HK587" s="5">
        <v>-1</v>
      </c>
      <c r="HL587" s="5">
        <v>-1</v>
      </c>
      <c r="HM587" s="5">
        <v>-1</v>
      </c>
      <c r="HN587" s="5">
        <v>-1</v>
      </c>
      <c r="HO587" s="5" t="s">
        <v>720</v>
      </c>
    </row>
    <row r="588" spans="1:223" x14ac:dyDescent="0.25">
      <c r="A588" s="43" t="s">
        <v>22948</v>
      </c>
      <c r="B588" s="5">
        <v>2</v>
      </c>
      <c r="C588" s="5">
        <v>0</v>
      </c>
      <c r="D588" s="5">
        <v>3.6498072970826754E-3</v>
      </c>
      <c r="E588" s="5">
        <v>0.14671362354184847</v>
      </c>
      <c r="F588" s="5">
        <v>2.7993389015167281E-2</v>
      </c>
      <c r="G588" s="5">
        <v>0.82164318014590276</v>
      </c>
      <c r="H588" s="5">
        <v>-1</v>
      </c>
      <c r="I588" s="5">
        <v>-1</v>
      </c>
      <c r="J588" s="5">
        <v>-1</v>
      </c>
      <c r="K588" s="5">
        <v>-1</v>
      </c>
      <c r="L588" s="5">
        <v>-1</v>
      </c>
      <c r="M588" s="5">
        <v>-1</v>
      </c>
      <c r="N588" s="5">
        <v>-1</v>
      </c>
      <c r="O588" s="5">
        <v>-1</v>
      </c>
      <c r="P588" s="5">
        <v>-1</v>
      </c>
      <c r="Q588" s="5">
        <v>-1</v>
      </c>
      <c r="R588" s="5">
        <v>-1</v>
      </c>
      <c r="S588" s="5">
        <v>-1</v>
      </c>
      <c r="T588" s="5">
        <v>-1</v>
      </c>
      <c r="U588" s="5">
        <v>-1</v>
      </c>
      <c r="V588" s="5">
        <v>-1</v>
      </c>
      <c r="W588" s="5">
        <v>-1</v>
      </c>
      <c r="X588" s="5">
        <v>-1</v>
      </c>
      <c r="Y588" s="5">
        <v>-1</v>
      </c>
      <c r="Z588" s="5">
        <v>-1</v>
      </c>
      <c r="AA588" s="5">
        <v>-1</v>
      </c>
      <c r="AB588" s="5">
        <v>-1</v>
      </c>
      <c r="AC588" s="5">
        <v>-1</v>
      </c>
      <c r="AD588" s="5">
        <v>-1</v>
      </c>
      <c r="AE588" s="5">
        <v>-1</v>
      </c>
      <c r="AF588" s="5">
        <v>-1</v>
      </c>
      <c r="AG588" s="5">
        <v>-1</v>
      </c>
      <c r="AH588" s="5">
        <v>-1</v>
      </c>
      <c r="AI588" s="5">
        <v>-1</v>
      </c>
      <c r="AJ588" s="5">
        <v>-1</v>
      </c>
      <c r="AK588" s="5">
        <v>-1</v>
      </c>
      <c r="AL588" s="5">
        <v>-1</v>
      </c>
      <c r="AM588" s="5">
        <v>-1</v>
      </c>
      <c r="AN588" s="5">
        <v>-1</v>
      </c>
      <c r="AO588" s="5">
        <v>-1</v>
      </c>
      <c r="AP588" s="5">
        <v>-1</v>
      </c>
      <c r="AQ588" s="5">
        <v>-1</v>
      </c>
      <c r="AR588" s="5">
        <v>-1</v>
      </c>
      <c r="AS588" s="5">
        <v>-1</v>
      </c>
      <c r="AT588" s="5">
        <v>-1</v>
      </c>
      <c r="AU588" s="5">
        <v>-1</v>
      </c>
      <c r="AV588" s="5">
        <v>-1</v>
      </c>
      <c r="AW588" s="5">
        <v>-1</v>
      </c>
      <c r="AX588" s="5">
        <v>-1</v>
      </c>
      <c r="AY588" s="5">
        <v>-1</v>
      </c>
      <c r="AZ588" s="5">
        <v>-1</v>
      </c>
      <c r="BA588" s="5">
        <v>-1</v>
      </c>
      <c r="BB588" s="5">
        <v>-1</v>
      </c>
      <c r="BC588" s="5">
        <v>-1</v>
      </c>
      <c r="BD588" s="5">
        <v>-1</v>
      </c>
      <c r="BE588" s="5">
        <v>-1</v>
      </c>
      <c r="BF588" s="5">
        <v>-1</v>
      </c>
      <c r="BG588" s="5">
        <v>-1</v>
      </c>
      <c r="BH588" s="5">
        <v>-1</v>
      </c>
      <c r="BI588" s="5">
        <v>-1</v>
      </c>
      <c r="BJ588" s="5">
        <v>-1</v>
      </c>
      <c r="BK588" s="5">
        <v>-1</v>
      </c>
      <c r="BL588" s="5">
        <v>-1</v>
      </c>
      <c r="BM588" s="5">
        <v>-1</v>
      </c>
      <c r="BN588" s="5">
        <v>-1</v>
      </c>
      <c r="BO588" s="5">
        <v>-1</v>
      </c>
      <c r="BP588" s="5">
        <v>-1</v>
      </c>
      <c r="BQ588" s="5">
        <v>-1</v>
      </c>
      <c r="BR588" s="5">
        <v>-1</v>
      </c>
      <c r="BS588" s="5">
        <v>-1</v>
      </c>
      <c r="BT588" s="5">
        <v>-1</v>
      </c>
      <c r="BU588" s="5">
        <v>-1</v>
      </c>
      <c r="BV588" s="5">
        <v>-1</v>
      </c>
      <c r="BW588" s="5">
        <v>-1</v>
      </c>
      <c r="BX588" s="5">
        <v>-1</v>
      </c>
      <c r="BY588" s="5">
        <v>-1</v>
      </c>
      <c r="BZ588" s="5">
        <v>-1</v>
      </c>
      <c r="CA588" s="5">
        <v>-1</v>
      </c>
      <c r="CB588" s="5">
        <v>-1</v>
      </c>
      <c r="CC588" s="5">
        <v>-1</v>
      </c>
      <c r="CD588" s="5">
        <v>-1</v>
      </c>
      <c r="CE588" s="5">
        <v>-1</v>
      </c>
      <c r="CF588" s="5">
        <v>-1</v>
      </c>
      <c r="CG588" s="5">
        <v>-1</v>
      </c>
      <c r="CH588" s="5">
        <v>-1</v>
      </c>
      <c r="CI588" s="5">
        <v>-1</v>
      </c>
      <c r="CJ588" s="5">
        <v>-1</v>
      </c>
      <c r="CK588" s="5">
        <v>-1</v>
      </c>
      <c r="CL588" s="5">
        <v>-1</v>
      </c>
      <c r="CM588" s="5">
        <v>-1</v>
      </c>
      <c r="CN588" s="5">
        <v>-1</v>
      </c>
      <c r="CO588" s="5">
        <v>-1</v>
      </c>
      <c r="CP588" s="5">
        <v>-1</v>
      </c>
      <c r="CQ588" s="5">
        <v>-1</v>
      </c>
      <c r="CR588" s="5">
        <v>-1</v>
      </c>
      <c r="CS588" s="5">
        <v>-1</v>
      </c>
      <c r="CT588" s="5">
        <v>-1</v>
      </c>
      <c r="CU588" s="5">
        <v>-1</v>
      </c>
      <c r="CV588" s="5">
        <v>-1</v>
      </c>
      <c r="CW588" s="5">
        <v>-1</v>
      </c>
      <c r="CX588" s="5">
        <v>-1</v>
      </c>
      <c r="CY588" s="5">
        <v>-1</v>
      </c>
      <c r="CZ588" s="5">
        <v>-1</v>
      </c>
      <c r="DA588" s="5">
        <v>-1</v>
      </c>
      <c r="DB588" s="5">
        <v>-1</v>
      </c>
      <c r="DC588" s="5">
        <v>-1</v>
      </c>
      <c r="DD588" s="5">
        <v>-1</v>
      </c>
      <c r="DE588" s="5">
        <v>-1</v>
      </c>
      <c r="DF588" s="5">
        <v>-1</v>
      </c>
      <c r="DG588" s="5">
        <v>-1</v>
      </c>
      <c r="DH588" s="5">
        <v>-1</v>
      </c>
      <c r="DI588" s="5">
        <v>-1</v>
      </c>
      <c r="DJ588" s="5">
        <v>-1</v>
      </c>
      <c r="DK588" s="5">
        <v>-1</v>
      </c>
      <c r="DL588" s="5">
        <v>-1</v>
      </c>
      <c r="DM588" s="5">
        <v>-1</v>
      </c>
      <c r="DN588" s="5">
        <v>-1</v>
      </c>
      <c r="DO588" s="5">
        <v>-1</v>
      </c>
      <c r="DP588" s="5">
        <v>-1</v>
      </c>
      <c r="DQ588" s="5">
        <v>-1</v>
      </c>
      <c r="DR588" s="5">
        <v>-1</v>
      </c>
      <c r="DS588" s="5">
        <v>-1</v>
      </c>
      <c r="DT588" s="5">
        <v>-1</v>
      </c>
      <c r="DU588" s="5">
        <v>-1</v>
      </c>
      <c r="DV588" s="5">
        <v>-1</v>
      </c>
      <c r="DW588" s="5">
        <v>-1</v>
      </c>
      <c r="DX588" s="5">
        <v>-1</v>
      </c>
      <c r="DY588" s="5">
        <v>-1</v>
      </c>
      <c r="DZ588" s="5">
        <v>-1</v>
      </c>
      <c r="EA588" s="5">
        <v>-1</v>
      </c>
      <c r="EB588" s="5">
        <v>-1</v>
      </c>
      <c r="EC588" s="5">
        <v>-1</v>
      </c>
      <c r="ED588" s="5">
        <v>-1</v>
      </c>
      <c r="EE588" s="5">
        <v>-1</v>
      </c>
      <c r="EF588" s="5">
        <v>-1</v>
      </c>
      <c r="EG588" s="5">
        <v>-1</v>
      </c>
      <c r="EH588" s="5">
        <v>-1</v>
      </c>
      <c r="EI588" s="5">
        <v>-1</v>
      </c>
      <c r="EJ588" s="5">
        <v>-1</v>
      </c>
      <c r="EK588" s="5">
        <v>-1</v>
      </c>
      <c r="EL588" s="5">
        <v>-1</v>
      </c>
      <c r="EM588" s="5">
        <v>-1</v>
      </c>
      <c r="EN588" s="5">
        <v>-1</v>
      </c>
      <c r="EO588" s="5">
        <v>-1</v>
      </c>
      <c r="EP588" s="5">
        <v>-1</v>
      </c>
      <c r="EQ588" s="5">
        <v>-1</v>
      </c>
      <c r="ER588" s="5">
        <v>-1</v>
      </c>
      <c r="ES588" s="5">
        <v>-1</v>
      </c>
      <c r="ET588" s="5">
        <v>-1</v>
      </c>
      <c r="EU588" s="5">
        <v>-1</v>
      </c>
      <c r="EV588" s="5">
        <v>-1</v>
      </c>
      <c r="EW588" s="5">
        <v>-1</v>
      </c>
      <c r="EX588" s="5">
        <v>-1</v>
      </c>
      <c r="EY588" s="5">
        <v>-1</v>
      </c>
      <c r="EZ588" s="5">
        <v>-1</v>
      </c>
      <c r="FA588" s="5">
        <v>-1</v>
      </c>
      <c r="FB588" s="5">
        <v>-1</v>
      </c>
      <c r="FC588" s="5">
        <v>-1</v>
      </c>
      <c r="FD588" s="5">
        <v>-1</v>
      </c>
      <c r="FE588" s="5">
        <v>-1</v>
      </c>
      <c r="FF588" s="5">
        <v>-1</v>
      </c>
      <c r="FG588" s="5">
        <v>-1</v>
      </c>
      <c r="FH588" s="5">
        <v>-1</v>
      </c>
      <c r="FI588" s="5">
        <v>-1</v>
      </c>
      <c r="FJ588" s="5">
        <v>-1</v>
      </c>
      <c r="FK588" s="5">
        <v>-1</v>
      </c>
      <c r="FL588" s="5">
        <v>-1</v>
      </c>
      <c r="FM588" s="5">
        <v>-1</v>
      </c>
      <c r="FN588" s="5">
        <v>-1</v>
      </c>
      <c r="FO588" s="5">
        <v>-1</v>
      </c>
      <c r="FP588" s="5">
        <v>-1</v>
      </c>
      <c r="FQ588" s="5">
        <v>-1</v>
      </c>
      <c r="FR588" s="5">
        <v>-1</v>
      </c>
      <c r="FS588" s="5">
        <v>-1</v>
      </c>
      <c r="FT588" s="5">
        <v>-1</v>
      </c>
      <c r="FU588" s="5">
        <v>-1</v>
      </c>
      <c r="FV588" s="5">
        <v>-1</v>
      </c>
      <c r="FW588" s="5">
        <v>-1</v>
      </c>
      <c r="FX588" s="5">
        <v>-1</v>
      </c>
      <c r="FY588" s="5">
        <v>-1</v>
      </c>
      <c r="FZ588" s="5">
        <v>-1</v>
      </c>
      <c r="GA588" s="5">
        <v>-1</v>
      </c>
      <c r="GB588" s="5">
        <v>-1</v>
      </c>
      <c r="GC588" s="5">
        <v>-1</v>
      </c>
      <c r="GD588" s="5">
        <v>-1</v>
      </c>
      <c r="GE588" s="5">
        <v>-1</v>
      </c>
      <c r="GF588" s="5">
        <v>-1</v>
      </c>
      <c r="GG588" s="5">
        <v>-1</v>
      </c>
      <c r="GH588" s="5">
        <v>-1</v>
      </c>
      <c r="GI588" s="5">
        <v>-1</v>
      </c>
      <c r="GJ588" s="5">
        <v>-1</v>
      </c>
      <c r="GK588" s="5">
        <v>-1</v>
      </c>
      <c r="GL588" s="5">
        <v>-1</v>
      </c>
      <c r="GM588" s="5">
        <v>-1</v>
      </c>
      <c r="GN588" s="5">
        <v>-1</v>
      </c>
      <c r="GO588" s="5">
        <v>-1</v>
      </c>
      <c r="GP588" s="5">
        <v>-1</v>
      </c>
      <c r="GQ588" s="5">
        <v>-1</v>
      </c>
      <c r="GR588" s="5">
        <v>2.7092846270928462E-8</v>
      </c>
      <c r="GS588" s="5">
        <v>-1</v>
      </c>
      <c r="GT588" s="5">
        <v>-1</v>
      </c>
      <c r="GU588" s="5">
        <v>-1</v>
      </c>
      <c r="GV588" s="5">
        <v>-1</v>
      </c>
      <c r="GW588" s="5">
        <v>-1</v>
      </c>
      <c r="GX588" s="5">
        <v>-1</v>
      </c>
      <c r="GY588" s="5">
        <v>-1</v>
      </c>
      <c r="GZ588" s="5">
        <v>-1</v>
      </c>
      <c r="HA588" s="5">
        <v>-1</v>
      </c>
      <c r="HB588" s="5">
        <v>-1</v>
      </c>
      <c r="HC588" s="5">
        <v>-1</v>
      </c>
      <c r="HD588" s="5">
        <v>-1</v>
      </c>
      <c r="HE588" s="5">
        <v>-1</v>
      </c>
      <c r="HF588" s="5">
        <v>-1</v>
      </c>
      <c r="HG588" s="5">
        <v>-1</v>
      </c>
      <c r="HH588" s="5">
        <v>-1</v>
      </c>
      <c r="HI588" s="5">
        <v>-1</v>
      </c>
      <c r="HJ588" s="5">
        <v>-1</v>
      </c>
      <c r="HK588" s="5">
        <v>-1</v>
      </c>
      <c r="HL588" s="5">
        <v>-1</v>
      </c>
      <c r="HM588" s="5">
        <v>-1</v>
      </c>
      <c r="HN588" s="5">
        <v>-1</v>
      </c>
      <c r="HO588" s="5" t="s">
        <v>720</v>
      </c>
    </row>
    <row r="589" spans="1:223" x14ac:dyDescent="0.25">
      <c r="A589" s="43" t="s">
        <v>22954</v>
      </c>
      <c r="B589" s="5">
        <v>2</v>
      </c>
      <c r="C589" s="5">
        <v>0</v>
      </c>
      <c r="D589" s="5">
        <v>4.6626352585839699E-4</v>
      </c>
      <c r="E589" s="5">
        <v>0.44992712044813798</v>
      </c>
      <c r="F589" s="5">
        <v>3.2312553059834756E-2</v>
      </c>
      <c r="G589" s="5">
        <v>0.5172940629661692</v>
      </c>
      <c r="H589" s="5">
        <v>-1</v>
      </c>
      <c r="I589" s="5">
        <v>-1</v>
      </c>
      <c r="J589" s="5">
        <v>-1</v>
      </c>
      <c r="K589" s="5">
        <v>-1</v>
      </c>
      <c r="L589" s="5">
        <v>-1</v>
      </c>
      <c r="M589" s="5">
        <v>-1</v>
      </c>
      <c r="N589" s="5">
        <v>-1</v>
      </c>
      <c r="O589" s="5">
        <v>-1</v>
      </c>
      <c r="P589" s="5">
        <v>-1</v>
      </c>
      <c r="Q589" s="5">
        <v>-1</v>
      </c>
      <c r="R589" s="5">
        <v>-1</v>
      </c>
      <c r="S589" s="5">
        <v>-1</v>
      </c>
      <c r="T589" s="5">
        <v>-1</v>
      </c>
      <c r="U589" s="5">
        <v>-1</v>
      </c>
      <c r="V589" s="5">
        <v>-1</v>
      </c>
      <c r="W589" s="5">
        <v>-1</v>
      </c>
      <c r="X589" s="5">
        <v>-1</v>
      </c>
      <c r="Y589" s="5">
        <v>-1</v>
      </c>
      <c r="Z589" s="5">
        <v>-1</v>
      </c>
      <c r="AA589" s="5">
        <v>-1</v>
      </c>
      <c r="AB589" s="5">
        <v>-1</v>
      </c>
      <c r="AC589" s="5">
        <v>-1</v>
      </c>
      <c r="AD589" s="5">
        <v>-1</v>
      </c>
      <c r="AE589" s="5">
        <v>-1</v>
      </c>
      <c r="AF589" s="5">
        <v>-1</v>
      </c>
      <c r="AG589" s="5">
        <v>-1</v>
      </c>
      <c r="AH589" s="5">
        <v>-1</v>
      </c>
      <c r="AI589" s="5">
        <v>-1</v>
      </c>
      <c r="AJ589" s="5">
        <v>-1</v>
      </c>
      <c r="AK589" s="5">
        <v>-1</v>
      </c>
      <c r="AL589" s="5">
        <v>-1</v>
      </c>
      <c r="AM589" s="5">
        <v>-1</v>
      </c>
      <c r="AN589" s="5">
        <v>-1</v>
      </c>
      <c r="AO589" s="5">
        <v>-1</v>
      </c>
      <c r="AP589" s="5">
        <v>-1</v>
      </c>
      <c r="AQ589" s="5">
        <v>-1</v>
      </c>
      <c r="AR589" s="5">
        <v>-1</v>
      </c>
      <c r="AS589" s="5">
        <v>-1</v>
      </c>
      <c r="AT589" s="5">
        <v>-1</v>
      </c>
      <c r="AU589" s="5">
        <v>-1</v>
      </c>
      <c r="AV589" s="5">
        <v>-1</v>
      </c>
      <c r="AW589" s="5">
        <v>-1</v>
      </c>
      <c r="AX589" s="5">
        <v>-1</v>
      </c>
      <c r="AY589" s="5">
        <v>-1</v>
      </c>
      <c r="AZ589" s="5">
        <v>-1</v>
      </c>
      <c r="BA589" s="5">
        <v>-1</v>
      </c>
      <c r="BB589" s="5">
        <v>-1</v>
      </c>
      <c r="BC589" s="5">
        <v>-1</v>
      </c>
      <c r="BD589" s="5">
        <v>-1</v>
      </c>
      <c r="BE589" s="5">
        <v>-1</v>
      </c>
      <c r="BF589" s="5">
        <v>-1</v>
      </c>
      <c r="BG589" s="5">
        <v>-1</v>
      </c>
      <c r="BH589" s="5">
        <v>-1</v>
      </c>
      <c r="BI589" s="5">
        <v>-1</v>
      </c>
      <c r="BJ589" s="5">
        <v>-1</v>
      </c>
      <c r="BK589" s="5">
        <v>-1</v>
      </c>
      <c r="BL589" s="5">
        <v>-1</v>
      </c>
      <c r="BM589" s="5">
        <v>-1</v>
      </c>
      <c r="BN589" s="5">
        <v>-1</v>
      </c>
      <c r="BO589" s="5">
        <v>-1</v>
      </c>
      <c r="BP589" s="5">
        <v>-1</v>
      </c>
      <c r="BQ589" s="5">
        <v>-1</v>
      </c>
      <c r="BR589" s="5">
        <v>-1</v>
      </c>
      <c r="BS589" s="5">
        <v>-1</v>
      </c>
      <c r="BT589" s="5">
        <v>-1</v>
      </c>
      <c r="BU589" s="5">
        <v>-1</v>
      </c>
      <c r="BV589" s="5">
        <v>-1</v>
      </c>
      <c r="BW589" s="5">
        <v>-1</v>
      </c>
      <c r="BX589" s="5">
        <v>-1</v>
      </c>
      <c r="BY589" s="5">
        <v>-1</v>
      </c>
      <c r="BZ589" s="5">
        <v>-1</v>
      </c>
      <c r="CA589" s="5">
        <v>-1</v>
      </c>
      <c r="CB589" s="5">
        <v>-1</v>
      </c>
      <c r="CC589" s="5">
        <v>-1</v>
      </c>
      <c r="CD589" s="5">
        <v>-1</v>
      </c>
      <c r="CE589" s="5">
        <v>-1</v>
      </c>
      <c r="CF589" s="5">
        <v>-1</v>
      </c>
      <c r="CG589" s="5">
        <v>-1</v>
      </c>
      <c r="CH589" s="5">
        <v>-1</v>
      </c>
      <c r="CI589" s="5">
        <v>-1</v>
      </c>
      <c r="CJ589" s="5">
        <v>-1</v>
      </c>
      <c r="CK589" s="5">
        <v>-1</v>
      </c>
      <c r="CL589" s="5">
        <v>-1</v>
      </c>
      <c r="CM589" s="5">
        <v>-1</v>
      </c>
      <c r="CN589" s="5">
        <v>-1</v>
      </c>
      <c r="CO589" s="5">
        <v>-1</v>
      </c>
      <c r="CP589" s="5">
        <v>-1</v>
      </c>
      <c r="CQ589" s="5">
        <v>-1</v>
      </c>
      <c r="CR589" s="5">
        <v>-1</v>
      </c>
      <c r="CS589" s="5">
        <v>-1</v>
      </c>
      <c r="CT589" s="5">
        <v>-1</v>
      </c>
      <c r="CU589" s="5">
        <v>-1</v>
      </c>
      <c r="CV589" s="5">
        <v>-1</v>
      </c>
      <c r="CW589" s="5">
        <v>-1</v>
      </c>
      <c r="CX589" s="5">
        <v>-1</v>
      </c>
      <c r="CY589" s="5">
        <v>-1</v>
      </c>
      <c r="CZ589" s="5">
        <v>-1</v>
      </c>
      <c r="DA589" s="5">
        <v>-1</v>
      </c>
      <c r="DB589" s="5">
        <v>-1</v>
      </c>
      <c r="DC589" s="5">
        <v>-1</v>
      </c>
      <c r="DD589" s="5">
        <v>-1</v>
      </c>
      <c r="DE589" s="5">
        <v>-1</v>
      </c>
      <c r="DF589" s="5">
        <v>-1</v>
      </c>
      <c r="DG589" s="5">
        <v>-1</v>
      </c>
      <c r="DH589" s="5">
        <v>-1</v>
      </c>
      <c r="DI589" s="5">
        <v>-1</v>
      </c>
      <c r="DJ589" s="5">
        <v>-1</v>
      </c>
      <c r="DK589" s="5">
        <v>-1</v>
      </c>
      <c r="DL589" s="5">
        <v>-1</v>
      </c>
      <c r="DM589" s="5">
        <v>-1</v>
      </c>
      <c r="DN589" s="5">
        <v>-1</v>
      </c>
      <c r="DO589" s="5">
        <v>-1</v>
      </c>
      <c r="DP589" s="5">
        <v>-1</v>
      </c>
      <c r="DQ589" s="5">
        <v>-1</v>
      </c>
      <c r="DR589" s="5">
        <v>-1</v>
      </c>
      <c r="DS589" s="5">
        <v>-1</v>
      </c>
      <c r="DT589" s="5">
        <v>-1</v>
      </c>
      <c r="DU589" s="5">
        <v>-1</v>
      </c>
      <c r="DV589" s="5">
        <v>-1</v>
      </c>
      <c r="DW589" s="5">
        <v>-1</v>
      </c>
      <c r="DX589" s="5">
        <v>-1</v>
      </c>
      <c r="DY589" s="5">
        <v>-1</v>
      </c>
      <c r="DZ589" s="5">
        <v>-1</v>
      </c>
      <c r="EA589" s="5">
        <v>-1</v>
      </c>
      <c r="EB589" s="5">
        <v>-1</v>
      </c>
      <c r="EC589" s="5">
        <v>-1</v>
      </c>
      <c r="ED589" s="5">
        <v>-1</v>
      </c>
      <c r="EE589" s="5">
        <v>-1</v>
      </c>
      <c r="EF589" s="5">
        <v>-1</v>
      </c>
      <c r="EG589" s="5">
        <v>-1</v>
      </c>
      <c r="EH589" s="5">
        <v>-1</v>
      </c>
      <c r="EI589" s="5">
        <v>-1</v>
      </c>
      <c r="EJ589" s="5">
        <v>-1</v>
      </c>
      <c r="EK589" s="5">
        <v>-1</v>
      </c>
      <c r="EL589" s="5">
        <v>-1</v>
      </c>
      <c r="EM589" s="5">
        <v>-1</v>
      </c>
      <c r="EN589" s="5">
        <v>-1</v>
      </c>
      <c r="EO589" s="5">
        <v>-1</v>
      </c>
      <c r="EP589" s="5">
        <v>-1</v>
      </c>
      <c r="EQ589" s="5">
        <v>-1</v>
      </c>
      <c r="ER589" s="5">
        <v>-1</v>
      </c>
      <c r="ES589" s="5">
        <v>-1</v>
      </c>
      <c r="ET589" s="5">
        <v>-1</v>
      </c>
      <c r="EU589" s="5">
        <v>-1</v>
      </c>
      <c r="EV589" s="5">
        <v>-1</v>
      </c>
      <c r="EW589" s="5">
        <v>-1</v>
      </c>
      <c r="EX589" s="5">
        <v>-1</v>
      </c>
      <c r="EY589" s="5">
        <v>-1</v>
      </c>
      <c r="EZ589" s="5">
        <v>-1</v>
      </c>
      <c r="FA589" s="5">
        <v>-1</v>
      </c>
      <c r="FB589" s="5">
        <v>-1</v>
      </c>
      <c r="FC589" s="5">
        <v>-1</v>
      </c>
      <c r="FD589" s="5">
        <v>-1</v>
      </c>
      <c r="FE589" s="5">
        <v>-1</v>
      </c>
      <c r="FF589" s="5">
        <v>-1</v>
      </c>
      <c r="FG589" s="5">
        <v>-1</v>
      </c>
      <c r="FH589" s="5">
        <v>-1</v>
      </c>
      <c r="FI589" s="5">
        <v>-1</v>
      </c>
      <c r="FJ589" s="5">
        <v>-1</v>
      </c>
      <c r="FK589" s="5">
        <v>-1</v>
      </c>
      <c r="FL589" s="5">
        <v>-1</v>
      </c>
      <c r="FM589" s="5">
        <v>-1</v>
      </c>
      <c r="FN589" s="5">
        <v>-1</v>
      </c>
      <c r="FO589" s="5">
        <v>-1</v>
      </c>
      <c r="FP589" s="5">
        <v>-1</v>
      </c>
      <c r="FQ589" s="5">
        <v>-1</v>
      </c>
      <c r="FR589" s="5">
        <v>-1</v>
      </c>
      <c r="FS589" s="5">
        <v>-1</v>
      </c>
      <c r="FT589" s="5">
        <v>-1</v>
      </c>
      <c r="FU589" s="5">
        <v>-1</v>
      </c>
      <c r="FV589" s="5">
        <v>-1</v>
      </c>
      <c r="FW589" s="5">
        <v>-1</v>
      </c>
      <c r="FX589" s="5">
        <v>-1</v>
      </c>
      <c r="FY589" s="5">
        <v>-1</v>
      </c>
      <c r="FZ589" s="5">
        <v>-1</v>
      </c>
      <c r="GA589" s="5">
        <v>-1</v>
      </c>
      <c r="GB589" s="5">
        <v>-1</v>
      </c>
      <c r="GC589" s="5">
        <v>-1</v>
      </c>
      <c r="GD589" s="5">
        <v>-1</v>
      </c>
      <c r="GE589" s="5">
        <v>-1</v>
      </c>
      <c r="GF589" s="5">
        <v>-1</v>
      </c>
      <c r="GG589" s="5">
        <v>-1</v>
      </c>
      <c r="GH589" s="5">
        <v>-1</v>
      </c>
      <c r="GI589" s="5">
        <v>-1</v>
      </c>
      <c r="GJ589" s="5">
        <v>-1</v>
      </c>
      <c r="GK589" s="5">
        <v>-1</v>
      </c>
      <c r="GL589" s="5">
        <v>-1</v>
      </c>
      <c r="GM589" s="5">
        <v>-1</v>
      </c>
      <c r="GN589" s="5">
        <v>-1</v>
      </c>
      <c r="GO589" s="5">
        <v>-1</v>
      </c>
      <c r="GP589" s="5">
        <v>-1</v>
      </c>
      <c r="GQ589" s="5">
        <v>-1</v>
      </c>
      <c r="GR589" s="5">
        <v>5.3584094368340938E-6</v>
      </c>
      <c r="GS589" s="5">
        <v>-1</v>
      </c>
      <c r="GT589" s="5">
        <v>-1</v>
      </c>
      <c r="GU589" s="5">
        <v>-1</v>
      </c>
      <c r="GV589" s="5">
        <v>-1</v>
      </c>
      <c r="GW589" s="5">
        <v>-1</v>
      </c>
      <c r="GX589" s="5">
        <v>-1</v>
      </c>
      <c r="GY589" s="5">
        <v>-1</v>
      </c>
      <c r="GZ589" s="5">
        <v>-1</v>
      </c>
      <c r="HA589" s="5">
        <v>-1</v>
      </c>
      <c r="HB589" s="5">
        <v>-1</v>
      </c>
      <c r="HC589" s="5">
        <v>-1</v>
      </c>
      <c r="HD589" s="5">
        <v>-1</v>
      </c>
      <c r="HE589" s="5">
        <v>-1</v>
      </c>
      <c r="HF589" s="5">
        <v>-1</v>
      </c>
      <c r="HG589" s="5">
        <v>1.7419357149252397E-7</v>
      </c>
      <c r="HH589" s="5">
        <v>-1</v>
      </c>
      <c r="HI589" s="5">
        <v>-1</v>
      </c>
      <c r="HJ589" s="5">
        <v>-1</v>
      </c>
      <c r="HK589" s="5">
        <v>-1</v>
      </c>
      <c r="HL589" s="5">
        <v>-1</v>
      </c>
      <c r="HM589" s="5">
        <v>-1</v>
      </c>
      <c r="HN589" s="5">
        <v>-1</v>
      </c>
      <c r="HO589" s="5" t="s">
        <v>720</v>
      </c>
    </row>
    <row r="590" spans="1:223" x14ac:dyDescent="0.25">
      <c r="A590" s="43" t="s">
        <v>22960</v>
      </c>
      <c r="B590" s="5">
        <v>2</v>
      </c>
      <c r="C590" s="5">
        <v>0</v>
      </c>
      <c r="D590" s="5">
        <v>0.57763338494314875</v>
      </c>
      <c r="E590" s="5">
        <v>0.16772515264710505</v>
      </c>
      <c r="F590" s="5">
        <v>2.8368550523478676E-2</v>
      </c>
      <c r="G590" s="5">
        <v>0.226272911886267</v>
      </c>
      <c r="H590" s="5">
        <v>-1</v>
      </c>
      <c r="I590" s="5">
        <v>-1</v>
      </c>
      <c r="J590" s="5">
        <v>-1</v>
      </c>
      <c r="K590" s="5">
        <v>-1</v>
      </c>
      <c r="L590" s="5">
        <v>-1</v>
      </c>
      <c r="M590" s="5">
        <v>-1</v>
      </c>
      <c r="N590" s="5">
        <v>-1</v>
      </c>
      <c r="O590" s="5">
        <v>-1</v>
      </c>
      <c r="P590" s="5">
        <v>-1</v>
      </c>
      <c r="Q590" s="5">
        <v>-1</v>
      </c>
      <c r="R590" s="5">
        <v>-1</v>
      </c>
      <c r="S590" s="5">
        <v>-1</v>
      </c>
      <c r="T590" s="5">
        <v>-1</v>
      </c>
      <c r="U590" s="5">
        <v>-1</v>
      </c>
      <c r="V590" s="5">
        <v>-1</v>
      </c>
      <c r="W590" s="5">
        <v>-1</v>
      </c>
      <c r="X590" s="5">
        <v>-1</v>
      </c>
      <c r="Y590" s="5">
        <v>-1</v>
      </c>
      <c r="Z590" s="5">
        <v>-1</v>
      </c>
      <c r="AA590" s="5">
        <v>-1</v>
      </c>
      <c r="AB590" s="5">
        <v>-1</v>
      </c>
      <c r="AC590" s="5">
        <v>-1</v>
      </c>
      <c r="AD590" s="5">
        <v>-1</v>
      </c>
      <c r="AE590" s="5">
        <v>-1</v>
      </c>
      <c r="AF590" s="5">
        <v>-1</v>
      </c>
      <c r="AG590" s="5">
        <v>-1</v>
      </c>
      <c r="AH590" s="5">
        <v>-1</v>
      </c>
      <c r="AI590" s="5">
        <v>-1</v>
      </c>
      <c r="AJ590" s="5">
        <v>-1</v>
      </c>
      <c r="AK590" s="5">
        <v>-1</v>
      </c>
      <c r="AL590" s="5">
        <v>-1</v>
      </c>
      <c r="AM590" s="5">
        <v>-1</v>
      </c>
      <c r="AN590" s="5">
        <v>-1</v>
      </c>
      <c r="AO590" s="5">
        <v>-1</v>
      </c>
      <c r="AP590" s="5">
        <v>-1</v>
      </c>
      <c r="AQ590" s="5">
        <v>-1</v>
      </c>
      <c r="AR590" s="5">
        <v>-1</v>
      </c>
      <c r="AS590" s="5">
        <v>-1</v>
      </c>
      <c r="AT590" s="5">
        <v>-1</v>
      </c>
      <c r="AU590" s="5">
        <v>-1</v>
      </c>
      <c r="AV590" s="5">
        <v>-1</v>
      </c>
      <c r="AW590" s="5">
        <v>-1</v>
      </c>
      <c r="AX590" s="5">
        <v>-1</v>
      </c>
      <c r="AY590" s="5">
        <v>-1</v>
      </c>
      <c r="AZ590" s="5">
        <v>-1</v>
      </c>
      <c r="BA590" s="5">
        <v>-1</v>
      </c>
      <c r="BB590" s="5">
        <v>-1</v>
      </c>
      <c r="BC590" s="5">
        <v>-1</v>
      </c>
      <c r="BD590" s="5">
        <v>-1</v>
      </c>
      <c r="BE590" s="5">
        <v>-1</v>
      </c>
      <c r="BF590" s="5">
        <v>-1</v>
      </c>
      <c r="BG590" s="5">
        <v>-1</v>
      </c>
      <c r="BH590" s="5">
        <v>-1</v>
      </c>
      <c r="BI590" s="5">
        <v>-1</v>
      </c>
      <c r="BJ590" s="5">
        <v>-1</v>
      </c>
      <c r="BK590" s="5">
        <v>-1</v>
      </c>
      <c r="BL590" s="5">
        <v>-1</v>
      </c>
      <c r="BM590" s="5">
        <v>-1</v>
      </c>
      <c r="BN590" s="5">
        <v>-1</v>
      </c>
      <c r="BO590" s="5">
        <v>-1</v>
      </c>
      <c r="BP590" s="5">
        <v>-1</v>
      </c>
      <c r="BQ590" s="5">
        <v>-1</v>
      </c>
      <c r="BR590" s="5">
        <v>-1</v>
      </c>
      <c r="BS590" s="5">
        <v>-1</v>
      </c>
      <c r="BT590" s="5">
        <v>-1</v>
      </c>
      <c r="BU590" s="5">
        <v>-1</v>
      </c>
      <c r="BV590" s="5">
        <v>-1</v>
      </c>
      <c r="BW590" s="5">
        <v>-1</v>
      </c>
      <c r="BX590" s="5">
        <v>-1</v>
      </c>
      <c r="BY590" s="5">
        <v>-1</v>
      </c>
      <c r="BZ590" s="5">
        <v>-1</v>
      </c>
      <c r="CA590" s="5">
        <v>-1</v>
      </c>
      <c r="CB590" s="5">
        <v>-1</v>
      </c>
      <c r="CC590" s="5">
        <v>-1</v>
      </c>
      <c r="CD590" s="5">
        <v>-1</v>
      </c>
      <c r="CE590" s="5">
        <v>-1</v>
      </c>
      <c r="CF590" s="5">
        <v>-1</v>
      </c>
      <c r="CG590" s="5">
        <v>-1</v>
      </c>
      <c r="CH590" s="5">
        <v>-1</v>
      </c>
      <c r="CI590" s="5">
        <v>-1</v>
      </c>
      <c r="CJ590" s="5">
        <v>-1</v>
      </c>
      <c r="CK590" s="5">
        <v>-1</v>
      </c>
      <c r="CL590" s="5">
        <v>-1</v>
      </c>
      <c r="CM590" s="5">
        <v>-1</v>
      </c>
      <c r="CN590" s="5">
        <v>-1</v>
      </c>
      <c r="CO590" s="5">
        <v>-1</v>
      </c>
      <c r="CP590" s="5">
        <v>-1</v>
      </c>
      <c r="CQ590" s="5">
        <v>-1</v>
      </c>
      <c r="CR590" s="5">
        <v>-1</v>
      </c>
      <c r="CS590" s="5">
        <v>-1</v>
      </c>
      <c r="CT590" s="5">
        <v>-1</v>
      </c>
      <c r="CU590" s="5">
        <v>-1</v>
      </c>
      <c r="CV590" s="5">
        <v>-1</v>
      </c>
      <c r="CW590" s="5">
        <v>-1</v>
      </c>
      <c r="CX590" s="5">
        <v>-1</v>
      </c>
      <c r="CY590" s="5">
        <v>-1</v>
      </c>
      <c r="CZ590" s="5">
        <v>-1</v>
      </c>
      <c r="DA590" s="5">
        <v>-1</v>
      </c>
      <c r="DB590" s="5">
        <v>-1</v>
      </c>
      <c r="DC590" s="5">
        <v>-1</v>
      </c>
      <c r="DD590" s="5">
        <v>-1</v>
      </c>
      <c r="DE590" s="5">
        <v>-1</v>
      </c>
      <c r="DF590" s="5">
        <v>-1</v>
      </c>
      <c r="DG590" s="5">
        <v>-1</v>
      </c>
      <c r="DH590" s="5">
        <v>-1</v>
      </c>
      <c r="DI590" s="5">
        <v>-1</v>
      </c>
      <c r="DJ590" s="5">
        <v>-1</v>
      </c>
      <c r="DK590" s="5">
        <v>-1</v>
      </c>
      <c r="DL590" s="5">
        <v>-1</v>
      </c>
      <c r="DM590" s="5">
        <v>-1</v>
      </c>
      <c r="DN590" s="5">
        <v>-1</v>
      </c>
      <c r="DO590" s="5">
        <v>-1</v>
      </c>
      <c r="DP590" s="5">
        <v>-1</v>
      </c>
      <c r="DQ590" s="5">
        <v>-1</v>
      </c>
      <c r="DR590" s="5">
        <v>-1</v>
      </c>
      <c r="DS590" s="5">
        <v>-1</v>
      </c>
      <c r="DT590" s="5">
        <v>-1</v>
      </c>
      <c r="DU590" s="5">
        <v>-1</v>
      </c>
      <c r="DV590" s="5">
        <v>-1</v>
      </c>
      <c r="DW590" s="5">
        <v>-1</v>
      </c>
      <c r="DX590" s="5">
        <v>-1</v>
      </c>
      <c r="DY590" s="5">
        <v>-1</v>
      </c>
      <c r="DZ590" s="5">
        <v>-1</v>
      </c>
      <c r="EA590" s="5">
        <v>-1</v>
      </c>
      <c r="EB590" s="5">
        <v>-1</v>
      </c>
      <c r="EC590" s="5">
        <v>-1</v>
      </c>
      <c r="ED590" s="5">
        <v>-1</v>
      </c>
      <c r="EE590" s="5">
        <v>-1</v>
      </c>
      <c r="EF590" s="5">
        <v>-1</v>
      </c>
      <c r="EG590" s="5">
        <v>-1</v>
      </c>
      <c r="EH590" s="5">
        <v>-1</v>
      </c>
      <c r="EI590" s="5">
        <v>-1</v>
      </c>
      <c r="EJ590" s="5">
        <v>-1</v>
      </c>
      <c r="EK590" s="5">
        <v>-1</v>
      </c>
      <c r="EL590" s="5">
        <v>-1</v>
      </c>
      <c r="EM590" s="5">
        <v>-1</v>
      </c>
      <c r="EN590" s="5">
        <v>-1</v>
      </c>
      <c r="EO590" s="5">
        <v>-1</v>
      </c>
      <c r="EP590" s="5">
        <v>-1</v>
      </c>
      <c r="EQ590" s="5">
        <v>-1</v>
      </c>
      <c r="ER590" s="5">
        <v>-1</v>
      </c>
      <c r="ES590" s="5">
        <v>-1</v>
      </c>
      <c r="ET590" s="5">
        <v>-1</v>
      </c>
      <c r="EU590" s="5">
        <v>-1</v>
      </c>
      <c r="EV590" s="5">
        <v>-1</v>
      </c>
      <c r="EW590" s="5">
        <v>-1</v>
      </c>
      <c r="EX590" s="5">
        <v>-1</v>
      </c>
      <c r="EY590" s="5">
        <v>-1</v>
      </c>
      <c r="EZ590" s="5">
        <v>-1</v>
      </c>
      <c r="FA590" s="5">
        <v>-1</v>
      </c>
      <c r="FB590" s="5">
        <v>-1</v>
      </c>
      <c r="FC590" s="5">
        <v>-1</v>
      </c>
      <c r="FD590" s="5">
        <v>-1</v>
      </c>
      <c r="FE590" s="5">
        <v>-1</v>
      </c>
      <c r="FF590" s="5">
        <v>-1</v>
      </c>
      <c r="FG590" s="5">
        <v>-1</v>
      </c>
      <c r="FH590" s="5">
        <v>-1</v>
      </c>
      <c r="FI590" s="5">
        <v>-1</v>
      </c>
      <c r="FJ590" s="5">
        <v>-1</v>
      </c>
      <c r="FK590" s="5">
        <v>-1</v>
      </c>
      <c r="FL590" s="5">
        <v>-1</v>
      </c>
      <c r="FM590" s="5">
        <v>-1</v>
      </c>
      <c r="FN590" s="5">
        <v>-1</v>
      </c>
      <c r="FO590" s="5">
        <v>-1</v>
      </c>
      <c r="FP590" s="5">
        <v>-1</v>
      </c>
      <c r="FQ590" s="5">
        <v>-1</v>
      </c>
      <c r="FR590" s="5">
        <v>-1</v>
      </c>
      <c r="FS590" s="5">
        <v>-1</v>
      </c>
      <c r="FT590" s="5">
        <v>-1</v>
      </c>
      <c r="FU590" s="5">
        <v>-1</v>
      </c>
      <c r="FV590" s="5">
        <v>-1</v>
      </c>
      <c r="FW590" s="5">
        <v>-1</v>
      </c>
      <c r="FX590" s="5">
        <v>-1</v>
      </c>
      <c r="FY590" s="5">
        <v>-1</v>
      </c>
      <c r="FZ590" s="5">
        <v>-1</v>
      </c>
      <c r="GA590" s="5">
        <v>-1</v>
      </c>
      <c r="GB590" s="5">
        <v>-1</v>
      </c>
      <c r="GC590" s="5">
        <v>-1</v>
      </c>
      <c r="GD590" s="5">
        <v>-1</v>
      </c>
      <c r="GE590" s="5">
        <v>-1</v>
      </c>
      <c r="GF590" s="5">
        <v>-1</v>
      </c>
      <c r="GG590" s="5">
        <v>-1</v>
      </c>
      <c r="GH590" s="5">
        <v>-1</v>
      </c>
      <c r="GI590" s="5">
        <v>-1</v>
      </c>
      <c r="GJ590" s="5">
        <v>-1</v>
      </c>
      <c r="GK590" s="5">
        <v>-1</v>
      </c>
      <c r="GL590" s="5">
        <v>-1</v>
      </c>
      <c r="GM590" s="5">
        <v>-1</v>
      </c>
      <c r="GN590" s="5">
        <v>-1</v>
      </c>
      <c r="GO590" s="5">
        <v>-1</v>
      </c>
      <c r="GP590" s="5">
        <v>-1</v>
      </c>
      <c r="GQ590" s="5">
        <v>-1</v>
      </c>
      <c r="GR590" s="5">
        <v>1.9656240487062403E-5</v>
      </c>
      <c r="GS590" s="5">
        <v>-1</v>
      </c>
      <c r="GT590" s="5">
        <v>-1</v>
      </c>
      <c r="GU590" s="5">
        <v>-1</v>
      </c>
      <c r="GV590" s="5">
        <v>-1</v>
      </c>
      <c r="GW590" s="5">
        <v>-1</v>
      </c>
      <c r="GX590" s="5">
        <v>-1</v>
      </c>
      <c r="GY590" s="5">
        <v>-1</v>
      </c>
      <c r="GZ590" s="5">
        <v>-1</v>
      </c>
      <c r="HA590" s="5">
        <v>-1</v>
      </c>
      <c r="HB590" s="5">
        <v>-1</v>
      </c>
      <c r="HC590" s="5">
        <v>-1</v>
      </c>
      <c r="HD590" s="5">
        <v>-1</v>
      </c>
      <c r="HE590" s="5">
        <v>-1</v>
      </c>
      <c r="HF590" s="5">
        <v>-1</v>
      </c>
      <c r="HG590" s="5">
        <v>-1</v>
      </c>
      <c r="HH590" s="5">
        <v>-1</v>
      </c>
      <c r="HI590" s="5">
        <v>-1</v>
      </c>
      <c r="HJ590" s="5">
        <v>-1</v>
      </c>
      <c r="HK590" s="5">
        <v>-1</v>
      </c>
      <c r="HL590" s="5">
        <v>-1</v>
      </c>
      <c r="HM590" s="5">
        <v>-1</v>
      </c>
      <c r="HN590" s="5">
        <v>-1</v>
      </c>
      <c r="HO590" s="5" t="s">
        <v>720</v>
      </c>
    </row>
    <row r="591" spans="1:223" x14ac:dyDescent="0.25">
      <c r="A591" s="43" t="s">
        <v>22966</v>
      </c>
      <c r="B591" s="5">
        <v>2</v>
      </c>
      <c r="C591" s="5">
        <v>0</v>
      </c>
      <c r="D591" s="5">
        <v>7.7594076961690845E-6</v>
      </c>
      <c r="E591" s="5">
        <v>0.45020990367929015</v>
      </c>
      <c r="F591" s="5">
        <v>3.2315303131733038E-2</v>
      </c>
      <c r="G591" s="5">
        <v>0.51746703378128422</v>
      </c>
      <c r="H591" s="5">
        <v>-1</v>
      </c>
      <c r="I591" s="5">
        <v>-1</v>
      </c>
      <c r="J591" s="5">
        <v>-1</v>
      </c>
      <c r="K591" s="5">
        <v>-1</v>
      </c>
      <c r="L591" s="5">
        <v>-1</v>
      </c>
      <c r="M591" s="5">
        <v>-1</v>
      </c>
      <c r="N591" s="5">
        <v>-1</v>
      </c>
      <c r="O591" s="5">
        <v>-1</v>
      </c>
      <c r="P591" s="5">
        <v>-1</v>
      </c>
      <c r="Q591" s="5">
        <v>-1</v>
      </c>
      <c r="R591" s="5">
        <v>-1</v>
      </c>
      <c r="S591" s="5">
        <v>-1</v>
      </c>
      <c r="T591" s="5">
        <v>-1</v>
      </c>
      <c r="U591" s="5">
        <v>-1</v>
      </c>
      <c r="V591" s="5">
        <v>-1</v>
      </c>
      <c r="W591" s="5">
        <v>-1</v>
      </c>
      <c r="X591" s="5">
        <v>-1</v>
      </c>
      <c r="Y591" s="5">
        <v>-1</v>
      </c>
      <c r="Z591" s="5">
        <v>-1</v>
      </c>
      <c r="AA591" s="5">
        <v>-1</v>
      </c>
      <c r="AB591" s="5">
        <v>-1</v>
      </c>
      <c r="AC591" s="5">
        <v>-1</v>
      </c>
      <c r="AD591" s="5">
        <v>-1</v>
      </c>
      <c r="AE591" s="5">
        <v>-1</v>
      </c>
      <c r="AF591" s="5">
        <v>-1</v>
      </c>
      <c r="AG591" s="5">
        <v>-1</v>
      </c>
      <c r="AH591" s="5">
        <v>-1</v>
      </c>
      <c r="AI591" s="5">
        <v>-1</v>
      </c>
      <c r="AJ591" s="5">
        <v>-1</v>
      </c>
      <c r="AK591" s="5">
        <v>-1</v>
      </c>
      <c r="AL591" s="5">
        <v>-1</v>
      </c>
      <c r="AM591" s="5">
        <v>-1</v>
      </c>
      <c r="AN591" s="5">
        <v>-1</v>
      </c>
      <c r="AO591" s="5">
        <v>-1</v>
      </c>
      <c r="AP591" s="5">
        <v>-1</v>
      </c>
      <c r="AQ591" s="5">
        <v>-1</v>
      </c>
      <c r="AR591" s="5">
        <v>-1</v>
      </c>
      <c r="AS591" s="5">
        <v>-1</v>
      </c>
      <c r="AT591" s="5">
        <v>-1</v>
      </c>
      <c r="AU591" s="5">
        <v>-1</v>
      </c>
      <c r="AV591" s="5">
        <v>-1</v>
      </c>
      <c r="AW591" s="5">
        <v>-1</v>
      </c>
      <c r="AX591" s="5">
        <v>-1</v>
      </c>
      <c r="AY591" s="5">
        <v>-1</v>
      </c>
      <c r="AZ591" s="5">
        <v>-1</v>
      </c>
      <c r="BA591" s="5">
        <v>-1</v>
      </c>
      <c r="BB591" s="5">
        <v>-1</v>
      </c>
      <c r="BC591" s="5">
        <v>-1</v>
      </c>
      <c r="BD591" s="5">
        <v>-1</v>
      </c>
      <c r="BE591" s="5">
        <v>-1</v>
      </c>
      <c r="BF591" s="5">
        <v>-1</v>
      </c>
      <c r="BG591" s="5">
        <v>-1</v>
      </c>
      <c r="BH591" s="5">
        <v>-1</v>
      </c>
      <c r="BI591" s="5">
        <v>-1</v>
      </c>
      <c r="BJ591" s="5">
        <v>-1</v>
      </c>
      <c r="BK591" s="5">
        <v>-1</v>
      </c>
      <c r="BL591" s="5">
        <v>-1</v>
      </c>
      <c r="BM591" s="5">
        <v>-1</v>
      </c>
      <c r="BN591" s="5">
        <v>-1</v>
      </c>
      <c r="BO591" s="5">
        <v>-1</v>
      </c>
      <c r="BP591" s="5">
        <v>-1</v>
      </c>
      <c r="BQ591" s="5">
        <v>-1</v>
      </c>
      <c r="BR591" s="5">
        <v>-1</v>
      </c>
      <c r="BS591" s="5">
        <v>-1</v>
      </c>
      <c r="BT591" s="5">
        <v>-1</v>
      </c>
      <c r="BU591" s="5">
        <v>-1</v>
      </c>
      <c r="BV591" s="5">
        <v>-1</v>
      </c>
      <c r="BW591" s="5">
        <v>-1</v>
      </c>
      <c r="BX591" s="5">
        <v>-1</v>
      </c>
      <c r="BY591" s="5">
        <v>-1</v>
      </c>
      <c r="BZ591" s="5">
        <v>-1</v>
      </c>
      <c r="CA591" s="5">
        <v>-1</v>
      </c>
      <c r="CB591" s="5">
        <v>-1</v>
      </c>
      <c r="CC591" s="5">
        <v>-1</v>
      </c>
      <c r="CD591" s="5">
        <v>-1</v>
      </c>
      <c r="CE591" s="5">
        <v>-1</v>
      </c>
      <c r="CF591" s="5">
        <v>-1</v>
      </c>
      <c r="CG591" s="5">
        <v>-1</v>
      </c>
      <c r="CH591" s="5">
        <v>-1</v>
      </c>
      <c r="CI591" s="5">
        <v>-1</v>
      </c>
      <c r="CJ591" s="5">
        <v>-1</v>
      </c>
      <c r="CK591" s="5">
        <v>-1</v>
      </c>
      <c r="CL591" s="5">
        <v>-1</v>
      </c>
      <c r="CM591" s="5">
        <v>-1</v>
      </c>
      <c r="CN591" s="5">
        <v>-1</v>
      </c>
      <c r="CO591" s="5">
        <v>-1</v>
      </c>
      <c r="CP591" s="5">
        <v>-1</v>
      </c>
      <c r="CQ591" s="5">
        <v>-1</v>
      </c>
      <c r="CR591" s="5">
        <v>-1</v>
      </c>
      <c r="CS591" s="5">
        <v>-1</v>
      </c>
      <c r="CT591" s="5">
        <v>-1</v>
      </c>
      <c r="CU591" s="5">
        <v>-1</v>
      </c>
      <c r="CV591" s="5">
        <v>-1</v>
      </c>
      <c r="CW591" s="5">
        <v>-1</v>
      </c>
      <c r="CX591" s="5">
        <v>-1</v>
      </c>
      <c r="CY591" s="5">
        <v>-1</v>
      </c>
      <c r="CZ591" s="5">
        <v>-1</v>
      </c>
      <c r="DA591" s="5">
        <v>-1</v>
      </c>
      <c r="DB591" s="5">
        <v>-1</v>
      </c>
      <c r="DC591" s="5">
        <v>-1</v>
      </c>
      <c r="DD591" s="5">
        <v>-1</v>
      </c>
      <c r="DE591" s="5">
        <v>-1</v>
      </c>
      <c r="DF591" s="5">
        <v>-1</v>
      </c>
      <c r="DG591" s="5">
        <v>-1</v>
      </c>
      <c r="DH591" s="5">
        <v>-1</v>
      </c>
      <c r="DI591" s="5">
        <v>-1</v>
      </c>
      <c r="DJ591" s="5">
        <v>-1</v>
      </c>
      <c r="DK591" s="5">
        <v>-1</v>
      </c>
      <c r="DL591" s="5">
        <v>-1</v>
      </c>
      <c r="DM591" s="5">
        <v>-1</v>
      </c>
      <c r="DN591" s="5">
        <v>-1</v>
      </c>
      <c r="DO591" s="5">
        <v>-1</v>
      </c>
      <c r="DP591" s="5">
        <v>-1</v>
      </c>
      <c r="DQ591" s="5">
        <v>-1</v>
      </c>
      <c r="DR591" s="5">
        <v>-1</v>
      </c>
      <c r="DS591" s="5">
        <v>-1</v>
      </c>
      <c r="DT591" s="5">
        <v>-1</v>
      </c>
      <c r="DU591" s="5">
        <v>-1</v>
      </c>
      <c r="DV591" s="5">
        <v>-1</v>
      </c>
      <c r="DW591" s="5">
        <v>-1</v>
      </c>
      <c r="DX591" s="5">
        <v>-1</v>
      </c>
      <c r="DY591" s="5">
        <v>-1</v>
      </c>
      <c r="DZ591" s="5">
        <v>-1</v>
      </c>
      <c r="EA591" s="5">
        <v>-1</v>
      </c>
      <c r="EB591" s="5">
        <v>-1</v>
      </c>
      <c r="EC591" s="5">
        <v>-1</v>
      </c>
      <c r="ED591" s="5">
        <v>-1</v>
      </c>
      <c r="EE591" s="5">
        <v>-1</v>
      </c>
      <c r="EF591" s="5">
        <v>-1</v>
      </c>
      <c r="EG591" s="5">
        <v>-1</v>
      </c>
      <c r="EH591" s="5">
        <v>-1</v>
      </c>
      <c r="EI591" s="5">
        <v>-1</v>
      </c>
      <c r="EJ591" s="5">
        <v>-1</v>
      </c>
      <c r="EK591" s="5">
        <v>-1</v>
      </c>
      <c r="EL591" s="5">
        <v>-1</v>
      </c>
      <c r="EM591" s="5">
        <v>-1</v>
      </c>
      <c r="EN591" s="5">
        <v>-1</v>
      </c>
      <c r="EO591" s="5">
        <v>-1</v>
      </c>
      <c r="EP591" s="5">
        <v>-1</v>
      </c>
      <c r="EQ591" s="5">
        <v>-1</v>
      </c>
      <c r="ER591" s="5">
        <v>-1</v>
      </c>
      <c r="ES591" s="5">
        <v>-1</v>
      </c>
      <c r="ET591" s="5">
        <v>-1</v>
      </c>
      <c r="EU591" s="5">
        <v>-1</v>
      </c>
      <c r="EV591" s="5">
        <v>-1</v>
      </c>
      <c r="EW591" s="5">
        <v>-1</v>
      </c>
      <c r="EX591" s="5">
        <v>-1</v>
      </c>
      <c r="EY591" s="5">
        <v>-1</v>
      </c>
      <c r="EZ591" s="5">
        <v>-1</v>
      </c>
      <c r="FA591" s="5">
        <v>-1</v>
      </c>
      <c r="FB591" s="5">
        <v>-1</v>
      </c>
      <c r="FC591" s="5">
        <v>-1</v>
      </c>
      <c r="FD591" s="5">
        <v>-1</v>
      </c>
      <c r="FE591" s="5">
        <v>-1</v>
      </c>
      <c r="FF591" s="5">
        <v>-1</v>
      </c>
      <c r="FG591" s="5">
        <v>-1</v>
      </c>
      <c r="FH591" s="5">
        <v>-1</v>
      </c>
      <c r="FI591" s="5">
        <v>-1</v>
      </c>
      <c r="FJ591" s="5">
        <v>-1</v>
      </c>
      <c r="FK591" s="5">
        <v>-1</v>
      </c>
      <c r="FL591" s="5">
        <v>-1</v>
      </c>
      <c r="FM591" s="5">
        <v>-1</v>
      </c>
      <c r="FN591" s="5">
        <v>-1</v>
      </c>
      <c r="FO591" s="5">
        <v>-1</v>
      </c>
      <c r="FP591" s="5">
        <v>-1</v>
      </c>
      <c r="FQ591" s="5">
        <v>-1</v>
      </c>
      <c r="FR591" s="5">
        <v>-1</v>
      </c>
      <c r="FS591" s="5">
        <v>-1</v>
      </c>
      <c r="FT591" s="5">
        <v>-1</v>
      </c>
      <c r="FU591" s="5">
        <v>-1</v>
      </c>
      <c r="FV591" s="5">
        <v>-1</v>
      </c>
      <c r="FW591" s="5">
        <v>-1</v>
      </c>
      <c r="FX591" s="5">
        <v>-1</v>
      </c>
      <c r="FY591" s="5">
        <v>-1</v>
      </c>
      <c r="FZ591" s="5">
        <v>-1</v>
      </c>
      <c r="GA591" s="5">
        <v>-1</v>
      </c>
      <c r="GB591" s="5">
        <v>-1</v>
      </c>
      <c r="GC591" s="5">
        <v>-1</v>
      </c>
      <c r="GD591" s="5">
        <v>-1</v>
      </c>
      <c r="GE591" s="5">
        <v>-1</v>
      </c>
      <c r="GF591" s="5">
        <v>-1</v>
      </c>
      <c r="GG591" s="5">
        <v>-1</v>
      </c>
      <c r="GH591" s="5">
        <v>-1</v>
      </c>
      <c r="GI591" s="5">
        <v>-1</v>
      </c>
      <c r="GJ591" s="5">
        <v>-1</v>
      </c>
      <c r="GK591" s="5">
        <v>-1</v>
      </c>
      <c r="GL591" s="5">
        <v>-1</v>
      </c>
      <c r="GM591" s="5">
        <v>-1</v>
      </c>
      <c r="GN591" s="5">
        <v>-1</v>
      </c>
      <c r="GO591" s="5">
        <v>-1</v>
      </c>
      <c r="GP591" s="5">
        <v>-1</v>
      </c>
      <c r="GQ591" s="5">
        <v>-1</v>
      </c>
      <c r="GR591" s="5">
        <v>3.5898021308980215E-7</v>
      </c>
      <c r="GS591" s="5">
        <v>-1</v>
      </c>
      <c r="GT591" s="5">
        <v>-1</v>
      </c>
      <c r="GU591" s="5">
        <v>-1</v>
      </c>
      <c r="GV591" s="5">
        <v>-1</v>
      </c>
      <c r="GW591" s="5">
        <v>-1</v>
      </c>
      <c r="GX591" s="5">
        <v>-1</v>
      </c>
      <c r="GY591" s="5">
        <v>-1</v>
      </c>
      <c r="GZ591" s="5">
        <v>-1</v>
      </c>
      <c r="HA591" s="5">
        <v>-1</v>
      </c>
      <c r="HB591" s="5">
        <v>-1</v>
      </c>
      <c r="HC591" s="5">
        <v>-1</v>
      </c>
      <c r="HD591" s="5">
        <v>-1</v>
      </c>
      <c r="HE591" s="5">
        <v>-1</v>
      </c>
      <c r="HF591" s="5">
        <v>-1</v>
      </c>
      <c r="HG591" s="5">
        <v>-1</v>
      </c>
      <c r="HH591" s="5">
        <v>-1</v>
      </c>
      <c r="HI591" s="5">
        <v>-1</v>
      </c>
      <c r="HJ591" s="5">
        <v>-1</v>
      </c>
      <c r="HK591" s="5">
        <v>-1</v>
      </c>
      <c r="HL591" s="5">
        <v>-1</v>
      </c>
      <c r="HM591" s="5">
        <v>-1</v>
      </c>
      <c r="HN591" s="5">
        <v>-1</v>
      </c>
      <c r="HO591" s="5" t="s">
        <v>720</v>
      </c>
    </row>
    <row r="592" spans="1:223" x14ac:dyDescent="0.25">
      <c r="A592" s="43" t="s">
        <v>22972</v>
      </c>
      <c r="B592" s="5">
        <v>2</v>
      </c>
      <c r="C592" s="5">
        <v>0</v>
      </c>
      <c r="D592" s="5">
        <v>7.7594076961690828E-6</v>
      </c>
      <c r="E592" s="5">
        <v>0.45020990367929015</v>
      </c>
      <c r="F592" s="5">
        <v>3.2315303131733038E-2</v>
      </c>
      <c r="G592" s="5">
        <v>0.51746703378128422</v>
      </c>
      <c r="H592" s="5">
        <v>-1</v>
      </c>
      <c r="I592" s="5">
        <v>-1</v>
      </c>
      <c r="J592" s="5">
        <v>-1</v>
      </c>
      <c r="K592" s="5">
        <v>-1</v>
      </c>
      <c r="L592" s="5">
        <v>-1</v>
      </c>
      <c r="M592" s="5">
        <v>-1</v>
      </c>
      <c r="N592" s="5">
        <v>-1</v>
      </c>
      <c r="O592" s="5">
        <v>-1</v>
      </c>
      <c r="P592" s="5">
        <v>-1</v>
      </c>
      <c r="Q592" s="5">
        <v>-1</v>
      </c>
      <c r="R592" s="5">
        <v>-1</v>
      </c>
      <c r="S592" s="5">
        <v>-1</v>
      </c>
      <c r="T592" s="5">
        <v>-1</v>
      </c>
      <c r="U592" s="5">
        <v>-1</v>
      </c>
      <c r="V592" s="5">
        <v>-1</v>
      </c>
      <c r="W592" s="5">
        <v>-1</v>
      </c>
      <c r="X592" s="5">
        <v>-1</v>
      </c>
      <c r="Y592" s="5">
        <v>-1</v>
      </c>
      <c r="Z592" s="5">
        <v>-1</v>
      </c>
      <c r="AA592" s="5">
        <v>-1</v>
      </c>
      <c r="AB592" s="5">
        <v>-1</v>
      </c>
      <c r="AC592" s="5">
        <v>-1</v>
      </c>
      <c r="AD592" s="5">
        <v>-1</v>
      </c>
      <c r="AE592" s="5">
        <v>-1</v>
      </c>
      <c r="AF592" s="5">
        <v>-1</v>
      </c>
      <c r="AG592" s="5">
        <v>-1</v>
      </c>
      <c r="AH592" s="5">
        <v>-1</v>
      </c>
      <c r="AI592" s="5">
        <v>-1</v>
      </c>
      <c r="AJ592" s="5">
        <v>-1</v>
      </c>
      <c r="AK592" s="5">
        <v>-1</v>
      </c>
      <c r="AL592" s="5">
        <v>-1</v>
      </c>
      <c r="AM592" s="5">
        <v>-1</v>
      </c>
      <c r="AN592" s="5">
        <v>-1</v>
      </c>
      <c r="AO592" s="5">
        <v>-1</v>
      </c>
      <c r="AP592" s="5">
        <v>-1</v>
      </c>
      <c r="AQ592" s="5">
        <v>-1</v>
      </c>
      <c r="AR592" s="5">
        <v>-1</v>
      </c>
      <c r="AS592" s="5">
        <v>-1</v>
      </c>
      <c r="AT592" s="5">
        <v>-1</v>
      </c>
      <c r="AU592" s="5">
        <v>-1</v>
      </c>
      <c r="AV592" s="5">
        <v>-1</v>
      </c>
      <c r="AW592" s="5">
        <v>-1</v>
      </c>
      <c r="AX592" s="5">
        <v>-1</v>
      </c>
      <c r="AY592" s="5">
        <v>-1</v>
      </c>
      <c r="AZ592" s="5">
        <v>-1</v>
      </c>
      <c r="BA592" s="5">
        <v>-1</v>
      </c>
      <c r="BB592" s="5">
        <v>-1</v>
      </c>
      <c r="BC592" s="5">
        <v>-1</v>
      </c>
      <c r="BD592" s="5">
        <v>-1</v>
      </c>
      <c r="BE592" s="5">
        <v>-1</v>
      </c>
      <c r="BF592" s="5">
        <v>-1</v>
      </c>
      <c r="BG592" s="5">
        <v>-1</v>
      </c>
      <c r="BH592" s="5">
        <v>-1</v>
      </c>
      <c r="BI592" s="5">
        <v>-1</v>
      </c>
      <c r="BJ592" s="5">
        <v>-1</v>
      </c>
      <c r="BK592" s="5">
        <v>-1</v>
      </c>
      <c r="BL592" s="5">
        <v>-1</v>
      </c>
      <c r="BM592" s="5">
        <v>-1</v>
      </c>
      <c r="BN592" s="5">
        <v>-1</v>
      </c>
      <c r="BO592" s="5">
        <v>-1</v>
      </c>
      <c r="BP592" s="5">
        <v>-1</v>
      </c>
      <c r="BQ592" s="5">
        <v>-1</v>
      </c>
      <c r="BR592" s="5">
        <v>-1</v>
      </c>
      <c r="BS592" s="5">
        <v>-1</v>
      </c>
      <c r="BT592" s="5">
        <v>-1</v>
      </c>
      <c r="BU592" s="5">
        <v>-1</v>
      </c>
      <c r="BV592" s="5">
        <v>-1</v>
      </c>
      <c r="BW592" s="5">
        <v>-1</v>
      </c>
      <c r="BX592" s="5">
        <v>-1</v>
      </c>
      <c r="BY592" s="5">
        <v>-1</v>
      </c>
      <c r="BZ592" s="5">
        <v>-1</v>
      </c>
      <c r="CA592" s="5">
        <v>-1</v>
      </c>
      <c r="CB592" s="5">
        <v>-1</v>
      </c>
      <c r="CC592" s="5">
        <v>-1</v>
      </c>
      <c r="CD592" s="5">
        <v>-1</v>
      </c>
      <c r="CE592" s="5">
        <v>-1</v>
      </c>
      <c r="CF592" s="5">
        <v>-1</v>
      </c>
      <c r="CG592" s="5">
        <v>-1</v>
      </c>
      <c r="CH592" s="5">
        <v>-1</v>
      </c>
      <c r="CI592" s="5">
        <v>-1</v>
      </c>
      <c r="CJ592" s="5">
        <v>-1</v>
      </c>
      <c r="CK592" s="5">
        <v>-1</v>
      </c>
      <c r="CL592" s="5">
        <v>-1</v>
      </c>
      <c r="CM592" s="5">
        <v>-1</v>
      </c>
      <c r="CN592" s="5">
        <v>-1</v>
      </c>
      <c r="CO592" s="5">
        <v>-1</v>
      </c>
      <c r="CP592" s="5">
        <v>-1</v>
      </c>
      <c r="CQ592" s="5">
        <v>-1</v>
      </c>
      <c r="CR592" s="5">
        <v>-1</v>
      </c>
      <c r="CS592" s="5">
        <v>-1</v>
      </c>
      <c r="CT592" s="5">
        <v>-1</v>
      </c>
      <c r="CU592" s="5">
        <v>-1</v>
      </c>
      <c r="CV592" s="5">
        <v>-1</v>
      </c>
      <c r="CW592" s="5">
        <v>-1</v>
      </c>
      <c r="CX592" s="5">
        <v>-1</v>
      </c>
      <c r="CY592" s="5">
        <v>-1</v>
      </c>
      <c r="CZ592" s="5">
        <v>-1</v>
      </c>
      <c r="DA592" s="5">
        <v>-1</v>
      </c>
      <c r="DB592" s="5">
        <v>-1</v>
      </c>
      <c r="DC592" s="5">
        <v>-1</v>
      </c>
      <c r="DD592" s="5">
        <v>-1</v>
      </c>
      <c r="DE592" s="5">
        <v>-1</v>
      </c>
      <c r="DF592" s="5">
        <v>-1</v>
      </c>
      <c r="DG592" s="5">
        <v>-1</v>
      </c>
      <c r="DH592" s="5">
        <v>-1</v>
      </c>
      <c r="DI592" s="5">
        <v>-1</v>
      </c>
      <c r="DJ592" s="5">
        <v>-1</v>
      </c>
      <c r="DK592" s="5">
        <v>-1</v>
      </c>
      <c r="DL592" s="5">
        <v>-1</v>
      </c>
      <c r="DM592" s="5">
        <v>-1</v>
      </c>
      <c r="DN592" s="5">
        <v>-1</v>
      </c>
      <c r="DO592" s="5">
        <v>-1</v>
      </c>
      <c r="DP592" s="5">
        <v>-1</v>
      </c>
      <c r="DQ592" s="5">
        <v>-1</v>
      </c>
      <c r="DR592" s="5">
        <v>-1</v>
      </c>
      <c r="DS592" s="5">
        <v>-1</v>
      </c>
      <c r="DT592" s="5">
        <v>-1</v>
      </c>
      <c r="DU592" s="5">
        <v>-1</v>
      </c>
      <c r="DV592" s="5">
        <v>-1</v>
      </c>
      <c r="DW592" s="5">
        <v>-1</v>
      </c>
      <c r="DX592" s="5">
        <v>-1</v>
      </c>
      <c r="DY592" s="5">
        <v>-1</v>
      </c>
      <c r="DZ592" s="5">
        <v>-1</v>
      </c>
      <c r="EA592" s="5">
        <v>-1</v>
      </c>
      <c r="EB592" s="5">
        <v>-1</v>
      </c>
      <c r="EC592" s="5">
        <v>-1</v>
      </c>
      <c r="ED592" s="5">
        <v>-1</v>
      </c>
      <c r="EE592" s="5">
        <v>-1</v>
      </c>
      <c r="EF592" s="5">
        <v>-1</v>
      </c>
      <c r="EG592" s="5">
        <v>-1</v>
      </c>
      <c r="EH592" s="5">
        <v>-1</v>
      </c>
      <c r="EI592" s="5">
        <v>-1</v>
      </c>
      <c r="EJ592" s="5">
        <v>-1</v>
      </c>
      <c r="EK592" s="5">
        <v>-1</v>
      </c>
      <c r="EL592" s="5">
        <v>-1</v>
      </c>
      <c r="EM592" s="5">
        <v>-1</v>
      </c>
      <c r="EN592" s="5">
        <v>-1</v>
      </c>
      <c r="EO592" s="5">
        <v>-1</v>
      </c>
      <c r="EP592" s="5">
        <v>-1</v>
      </c>
      <c r="EQ592" s="5">
        <v>-1</v>
      </c>
      <c r="ER592" s="5">
        <v>-1</v>
      </c>
      <c r="ES592" s="5">
        <v>-1</v>
      </c>
      <c r="ET592" s="5">
        <v>-1</v>
      </c>
      <c r="EU592" s="5">
        <v>-1</v>
      </c>
      <c r="EV592" s="5">
        <v>-1</v>
      </c>
      <c r="EW592" s="5">
        <v>-1</v>
      </c>
      <c r="EX592" s="5">
        <v>-1</v>
      </c>
      <c r="EY592" s="5">
        <v>-1</v>
      </c>
      <c r="EZ592" s="5">
        <v>-1</v>
      </c>
      <c r="FA592" s="5">
        <v>-1</v>
      </c>
      <c r="FB592" s="5">
        <v>-1</v>
      </c>
      <c r="FC592" s="5">
        <v>-1</v>
      </c>
      <c r="FD592" s="5">
        <v>-1</v>
      </c>
      <c r="FE592" s="5">
        <v>-1</v>
      </c>
      <c r="FF592" s="5">
        <v>-1</v>
      </c>
      <c r="FG592" s="5">
        <v>-1</v>
      </c>
      <c r="FH592" s="5">
        <v>-1</v>
      </c>
      <c r="FI592" s="5">
        <v>-1</v>
      </c>
      <c r="FJ592" s="5">
        <v>-1</v>
      </c>
      <c r="FK592" s="5">
        <v>-1</v>
      </c>
      <c r="FL592" s="5">
        <v>-1</v>
      </c>
      <c r="FM592" s="5">
        <v>-1</v>
      </c>
      <c r="FN592" s="5">
        <v>-1</v>
      </c>
      <c r="FO592" s="5">
        <v>-1</v>
      </c>
      <c r="FP592" s="5">
        <v>-1</v>
      </c>
      <c r="FQ592" s="5">
        <v>-1</v>
      </c>
      <c r="FR592" s="5">
        <v>-1</v>
      </c>
      <c r="FS592" s="5">
        <v>-1</v>
      </c>
      <c r="FT592" s="5">
        <v>-1</v>
      </c>
      <c r="FU592" s="5">
        <v>-1</v>
      </c>
      <c r="FV592" s="5">
        <v>-1</v>
      </c>
      <c r="FW592" s="5">
        <v>-1</v>
      </c>
      <c r="FX592" s="5">
        <v>-1</v>
      </c>
      <c r="FY592" s="5">
        <v>-1</v>
      </c>
      <c r="FZ592" s="5">
        <v>-1</v>
      </c>
      <c r="GA592" s="5">
        <v>-1</v>
      </c>
      <c r="GB592" s="5">
        <v>-1</v>
      </c>
      <c r="GC592" s="5">
        <v>-1</v>
      </c>
      <c r="GD592" s="5">
        <v>-1</v>
      </c>
      <c r="GE592" s="5">
        <v>-1</v>
      </c>
      <c r="GF592" s="5">
        <v>-1</v>
      </c>
      <c r="GG592" s="5">
        <v>-1</v>
      </c>
      <c r="GH592" s="5">
        <v>-1</v>
      </c>
      <c r="GI592" s="5">
        <v>-1</v>
      </c>
      <c r="GJ592" s="5">
        <v>-1</v>
      </c>
      <c r="GK592" s="5">
        <v>-1</v>
      </c>
      <c r="GL592" s="5">
        <v>-1</v>
      </c>
      <c r="GM592" s="5">
        <v>-1</v>
      </c>
      <c r="GN592" s="5">
        <v>-1</v>
      </c>
      <c r="GO592" s="5">
        <v>-1</v>
      </c>
      <c r="GP592" s="5">
        <v>-1</v>
      </c>
      <c r="GQ592" s="5">
        <v>-1</v>
      </c>
      <c r="GR592" s="5">
        <v>1.0996955859969559E-8</v>
      </c>
      <c r="GS592" s="5">
        <v>-1</v>
      </c>
      <c r="GT592" s="5">
        <v>-1</v>
      </c>
      <c r="GU592" s="5">
        <v>-1</v>
      </c>
      <c r="GV592" s="5">
        <v>-1</v>
      </c>
      <c r="GW592" s="5">
        <v>-1</v>
      </c>
      <c r="GX592" s="5">
        <v>-1</v>
      </c>
      <c r="GY592" s="5">
        <v>-1</v>
      </c>
      <c r="GZ592" s="5">
        <v>-1</v>
      </c>
      <c r="HA592" s="5">
        <v>-1</v>
      </c>
      <c r="HB592" s="5">
        <v>-1</v>
      </c>
      <c r="HC592" s="5">
        <v>-1</v>
      </c>
      <c r="HD592" s="5">
        <v>-1</v>
      </c>
      <c r="HE592" s="5">
        <v>-1</v>
      </c>
      <c r="HF592" s="5">
        <v>-1</v>
      </c>
      <c r="HG592" s="5">
        <v>-1</v>
      </c>
      <c r="HH592" s="5">
        <v>-1</v>
      </c>
      <c r="HI592" s="5">
        <v>-1</v>
      </c>
      <c r="HJ592" s="5">
        <v>-1</v>
      </c>
      <c r="HK592" s="5">
        <v>-1</v>
      </c>
      <c r="HL592" s="5">
        <v>-1</v>
      </c>
      <c r="HM592" s="5">
        <v>-1</v>
      </c>
      <c r="HN592" s="5">
        <v>-1</v>
      </c>
      <c r="HO592" s="5" t="s">
        <v>720</v>
      </c>
    </row>
    <row r="593" spans="1:223" x14ac:dyDescent="0.25">
      <c r="A593" s="43" t="s">
        <v>22979</v>
      </c>
      <c r="B593" s="5">
        <v>2</v>
      </c>
      <c r="C593" s="5">
        <v>0</v>
      </c>
      <c r="D593" s="5">
        <v>0.87665235659608454</v>
      </c>
      <c r="E593" s="5">
        <v>4.0838521626251074E-2</v>
      </c>
      <c r="F593" s="5">
        <v>2.6218263488015814E-2</v>
      </c>
      <c r="G593" s="5">
        <v>5.6290858289648353E-2</v>
      </c>
      <c r="H593" s="5">
        <v>-1</v>
      </c>
      <c r="I593" s="5">
        <v>-1</v>
      </c>
      <c r="J593" s="5">
        <v>-1</v>
      </c>
      <c r="K593" s="5">
        <v>-1</v>
      </c>
      <c r="L593" s="5">
        <v>-1</v>
      </c>
      <c r="M593" s="5">
        <v>-1</v>
      </c>
      <c r="N593" s="5">
        <v>-1</v>
      </c>
      <c r="O593" s="5">
        <v>-1</v>
      </c>
      <c r="P593" s="5">
        <v>-1</v>
      </c>
      <c r="Q593" s="5">
        <v>-1</v>
      </c>
      <c r="R593" s="5">
        <v>-1</v>
      </c>
      <c r="S593" s="5">
        <v>-1</v>
      </c>
      <c r="T593" s="5">
        <v>-1</v>
      </c>
      <c r="U593" s="5">
        <v>-1</v>
      </c>
      <c r="V593" s="5">
        <v>-1</v>
      </c>
      <c r="W593" s="5">
        <v>-1</v>
      </c>
      <c r="X593" s="5">
        <v>-1</v>
      </c>
      <c r="Y593" s="5">
        <v>-1</v>
      </c>
      <c r="Z593" s="5">
        <v>-1</v>
      </c>
      <c r="AA593" s="5">
        <v>-1</v>
      </c>
      <c r="AB593" s="5">
        <v>-1</v>
      </c>
      <c r="AC593" s="5">
        <v>-1</v>
      </c>
      <c r="AD593" s="5">
        <v>-1</v>
      </c>
      <c r="AE593" s="5">
        <v>-1</v>
      </c>
      <c r="AF593" s="5">
        <v>-1</v>
      </c>
      <c r="AG593" s="5">
        <v>-1</v>
      </c>
      <c r="AH593" s="5">
        <v>-1</v>
      </c>
      <c r="AI593" s="5">
        <v>-1</v>
      </c>
      <c r="AJ593" s="5">
        <v>-1</v>
      </c>
      <c r="AK593" s="5">
        <v>-1</v>
      </c>
      <c r="AL593" s="5">
        <v>-1</v>
      </c>
      <c r="AM593" s="5">
        <v>-1</v>
      </c>
      <c r="AN593" s="5">
        <v>-1</v>
      </c>
      <c r="AO593" s="5">
        <v>-1</v>
      </c>
      <c r="AP593" s="5">
        <v>-1</v>
      </c>
      <c r="AQ593" s="5">
        <v>-1</v>
      </c>
      <c r="AR593" s="5">
        <v>-1</v>
      </c>
      <c r="AS593" s="5">
        <v>-1</v>
      </c>
      <c r="AT593" s="5">
        <v>-1</v>
      </c>
      <c r="AU593" s="5">
        <v>-1</v>
      </c>
      <c r="AV593" s="5">
        <v>-1</v>
      </c>
      <c r="AW593" s="5">
        <v>-1</v>
      </c>
      <c r="AX593" s="5">
        <v>-1</v>
      </c>
      <c r="AY593" s="5">
        <v>-1</v>
      </c>
      <c r="AZ593" s="5">
        <v>-1</v>
      </c>
      <c r="BA593" s="5">
        <v>-1</v>
      </c>
      <c r="BB593" s="5">
        <v>-1</v>
      </c>
      <c r="BC593" s="5">
        <v>-1</v>
      </c>
      <c r="BD593" s="5">
        <v>-1</v>
      </c>
      <c r="BE593" s="5">
        <v>-1</v>
      </c>
      <c r="BF593" s="5">
        <v>-1</v>
      </c>
      <c r="BG593" s="5">
        <v>-1</v>
      </c>
      <c r="BH593" s="5">
        <v>-1</v>
      </c>
      <c r="BI593" s="5">
        <v>-1</v>
      </c>
      <c r="BJ593" s="5">
        <v>-1</v>
      </c>
      <c r="BK593" s="5">
        <v>-1</v>
      </c>
      <c r="BL593" s="5">
        <v>-1</v>
      </c>
      <c r="BM593" s="5">
        <v>-1</v>
      </c>
      <c r="BN593" s="5">
        <v>-1</v>
      </c>
      <c r="BO593" s="5">
        <v>-1</v>
      </c>
      <c r="BP593" s="5">
        <v>-1</v>
      </c>
      <c r="BQ593" s="5">
        <v>-1</v>
      </c>
      <c r="BR593" s="5">
        <v>-1</v>
      </c>
      <c r="BS593" s="5">
        <v>-1</v>
      </c>
      <c r="BT593" s="5">
        <v>-1</v>
      </c>
      <c r="BU593" s="5">
        <v>-1</v>
      </c>
      <c r="BV593" s="5">
        <v>-1</v>
      </c>
      <c r="BW593" s="5">
        <v>-1</v>
      </c>
      <c r="BX593" s="5">
        <v>-1</v>
      </c>
      <c r="BY593" s="5">
        <v>-1</v>
      </c>
      <c r="BZ593" s="5">
        <v>-1</v>
      </c>
      <c r="CA593" s="5">
        <v>-1</v>
      </c>
      <c r="CB593" s="5">
        <v>-1</v>
      </c>
      <c r="CC593" s="5">
        <v>-1</v>
      </c>
      <c r="CD593" s="5">
        <v>-1</v>
      </c>
      <c r="CE593" s="5">
        <v>-1</v>
      </c>
      <c r="CF593" s="5">
        <v>-1</v>
      </c>
      <c r="CG593" s="5">
        <v>-1</v>
      </c>
      <c r="CH593" s="5">
        <v>-1</v>
      </c>
      <c r="CI593" s="5">
        <v>-1</v>
      </c>
      <c r="CJ593" s="5">
        <v>-1</v>
      </c>
      <c r="CK593" s="5">
        <v>-1</v>
      </c>
      <c r="CL593" s="5">
        <v>-1</v>
      </c>
      <c r="CM593" s="5">
        <v>-1</v>
      </c>
      <c r="CN593" s="5">
        <v>-1</v>
      </c>
      <c r="CO593" s="5">
        <v>-1</v>
      </c>
      <c r="CP593" s="5">
        <v>-1</v>
      </c>
      <c r="CQ593" s="5">
        <v>-1</v>
      </c>
      <c r="CR593" s="5">
        <v>-1</v>
      </c>
      <c r="CS593" s="5">
        <v>-1</v>
      </c>
      <c r="CT593" s="5">
        <v>-1</v>
      </c>
      <c r="CU593" s="5">
        <v>-1</v>
      </c>
      <c r="CV593" s="5">
        <v>-1</v>
      </c>
      <c r="CW593" s="5">
        <v>-1</v>
      </c>
      <c r="CX593" s="5">
        <v>-1</v>
      </c>
      <c r="CY593" s="5">
        <v>-1</v>
      </c>
      <c r="CZ593" s="5">
        <v>-1</v>
      </c>
      <c r="DA593" s="5">
        <v>-1</v>
      </c>
      <c r="DB593" s="5">
        <v>-1</v>
      </c>
      <c r="DC593" s="5">
        <v>-1</v>
      </c>
      <c r="DD593" s="5">
        <v>-1</v>
      </c>
      <c r="DE593" s="5">
        <v>-1</v>
      </c>
      <c r="DF593" s="5">
        <v>-1</v>
      </c>
      <c r="DG593" s="5">
        <v>-1</v>
      </c>
      <c r="DH593" s="5">
        <v>-1</v>
      </c>
      <c r="DI593" s="5">
        <v>-1</v>
      </c>
      <c r="DJ593" s="5">
        <v>-1</v>
      </c>
      <c r="DK593" s="5">
        <v>-1</v>
      </c>
      <c r="DL593" s="5">
        <v>-1</v>
      </c>
      <c r="DM593" s="5">
        <v>-1</v>
      </c>
      <c r="DN593" s="5">
        <v>-1</v>
      </c>
      <c r="DO593" s="5">
        <v>-1</v>
      </c>
      <c r="DP593" s="5">
        <v>-1</v>
      </c>
      <c r="DQ593" s="5">
        <v>-1</v>
      </c>
      <c r="DR593" s="5">
        <v>-1</v>
      </c>
      <c r="DS593" s="5">
        <v>-1</v>
      </c>
      <c r="DT593" s="5">
        <v>-1</v>
      </c>
      <c r="DU593" s="5">
        <v>-1</v>
      </c>
      <c r="DV593" s="5">
        <v>-1</v>
      </c>
      <c r="DW593" s="5">
        <v>-1</v>
      </c>
      <c r="DX593" s="5">
        <v>-1</v>
      </c>
      <c r="DY593" s="5">
        <v>-1</v>
      </c>
      <c r="DZ593" s="5">
        <v>-1</v>
      </c>
      <c r="EA593" s="5">
        <v>-1</v>
      </c>
      <c r="EB593" s="5">
        <v>-1</v>
      </c>
      <c r="EC593" s="5">
        <v>-1</v>
      </c>
      <c r="ED593" s="5">
        <v>-1</v>
      </c>
      <c r="EE593" s="5">
        <v>-1</v>
      </c>
      <c r="EF593" s="5">
        <v>-1</v>
      </c>
      <c r="EG593" s="5">
        <v>-1</v>
      </c>
      <c r="EH593" s="5">
        <v>-1</v>
      </c>
      <c r="EI593" s="5">
        <v>-1</v>
      </c>
      <c r="EJ593" s="5">
        <v>-1</v>
      </c>
      <c r="EK593" s="5">
        <v>-1</v>
      </c>
      <c r="EL593" s="5">
        <v>-1</v>
      </c>
      <c r="EM593" s="5">
        <v>-1</v>
      </c>
      <c r="EN593" s="5">
        <v>-1</v>
      </c>
      <c r="EO593" s="5">
        <v>-1</v>
      </c>
      <c r="EP593" s="5">
        <v>-1</v>
      </c>
      <c r="EQ593" s="5">
        <v>-1</v>
      </c>
      <c r="ER593" s="5">
        <v>-1</v>
      </c>
      <c r="ES593" s="5">
        <v>-1</v>
      </c>
      <c r="ET593" s="5">
        <v>-1</v>
      </c>
      <c r="EU593" s="5">
        <v>-1</v>
      </c>
      <c r="EV593" s="5">
        <v>-1</v>
      </c>
      <c r="EW593" s="5">
        <v>-1</v>
      </c>
      <c r="EX593" s="5">
        <v>-1</v>
      </c>
      <c r="EY593" s="5">
        <v>-1</v>
      </c>
      <c r="EZ593" s="5">
        <v>-1</v>
      </c>
      <c r="FA593" s="5">
        <v>-1</v>
      </c>
      <c r="FB593" s="5">
        <v>-1</v>
      </c>
      <c r="FC593" s="5">
        <v>-1</v>
      </c>
      <c r="FD593" s="5">
        <v>-1</v>
      </c>
      <c r="FE593" s="5">
        <v>-1</v>
      </c>
      <c r="FF593" s="5">
        <v>-1</v>
      </c>
      <c r="FG593" s="5">
        <v>-1</v>
      </c>
      <c r="FH593" s="5">
        <v>-1</v>
      </c>
      <c r="FI593" s="5">
        <v>-1</v>
      </c>
      <c r="FJ593" s="5">
        <v>-1</v>
      </c>
      <c r="FK593" s="5">
        <v>-1</v>
      </c>
      <c r="FL593" s="5">
        <v>-1</v>
      </c>
      <c r="FM593" s="5">
        <v>-1</v>
      </c>
      <c r="FN593" s="5">
        <v>-1</v>
      </c>
      <c r="FO593" s="5">
        <v>-1</v>
      </c>
      <c r="FP593" s="5">
        <v>-1</v>
      </c>
      <c r="FQ593" s="5">
        <v>-1</v>
      </c>
      <c r="FR593" s="5">
        <v>-1</v>
      </c>
      <c r="FS593" s="5">
        <v>-1</v>
      </c>
      <c r="FT593" s="5">
        <v>-1</v>
      </c>
      <c r="FU593" s="5">
        <v>-1</v>
      </c>
      <c r="FV593" s="5">
        <v>-1</v>
      </c>
      <c r="FW593" s="5">
        <v>-1</v>
      </c>
      <c r="FX593" s="5">
        <v>-1</v>
      </c>
      <c r="FY593" s="5">
        <v>-1</v>
      </c>
      <c r="FZ593" s="5">
        <v>-1</v>
      </c>
      <c r="GA593" s="5">
        <v>-1</v>
      </c>
      <c r="GB593" s="5">
        <v>-1</v>
      </c>
      <c r="GC593" s="5">
        <v>-1</v>
      </c>
      <c r="GD593" s="5">
        <v>-1</v>
      </c>
      <c r="GE593" s="5">
        <v>-1</v>
      </c>
      <c r="GF593" s="5">
        <v>-1</v>
      </c>
      <c r="GG593" s="5">
        <v>-1</v>
      </c>
      <c r="GH593" s="5">
        <v>-1</v>
      </c>
      <c r="GI593" s="5">
        <v>-1</v>
      </c>
      <c r="GJ593" s="5">
        <v>-1</v>
      </c>
      <c r="GK593" s="5">
        <v>-1</v>
      </c>
      <c r="GL593" s="5">
        <v>-1</v>
      </c>
      <c r="GM593" s="5">
        <v>-1</v>
      </c>
      <c r="GN593" s="5">
        <v>-1</v>
      </c>
      <c r="GO593" s="5">
        <v>-1</v>
      </c>
      <c r="GP593" s="5">
        <v>-1</v>
      </c>
      <c r="GQ593" s="5">
        <v>-1</v>
      </c>
      <c r="GR593" s="5">
        <v>2.958523592085236E-7</v>
      </c>
      <c r="GS593" s="5">
        <v>-1</v>
      </c>
      <c r="GT593" s="5">
        <v>-1</v>
      </c>
      <c r="GU593" s="5">
        <v>-1</v>
      </c>
      <c r="GV593" s="5">
        <v>-1</v>
      </c>
      <c r="GW593" s="5">
        <v>-1</v>
      </c>
      <c r="GX593" s="5">
        <v>-1</v>
      </c>
      <c r="GY593" s="5">
        <v>-1</v>
      </c>
      <c r="GZ593" s="5">
        <v>-1</v>
      </c>
      <c r="HA593" s="5">
        <v>-1</v>
      </c>
      <c r="HB593" s="5">
        <v>-1</v>
      </c>
      <c r="HC593" s="5">
        <v>-1</v>
      </c>
      <c r="HD593" s="5">
        <v>-1</v>
      </c>
      <c r="HE593" s="5">
        <v>-1</v>
      </c>
      <c r="HF593" s="5">
        <v>-1</v>
      </c>
      <c r="HG593" s="5">
        <v>8.2674522338615811E-8</v>
      </c>
      <c r="HH593" s="5">
        <v>-1</v>
      </c>
      <c r="HI593" s="5">
        <v>-1</v>
      </c>
      <c r="HJ593" s="5">
        <v>-1</v>
      </c>
      <c r="HK593" s="5">
        <v>-1</v>
      </c>
      <c r="HL593" s="5">
        <v>-1</v>
      </c>
      <c r="HM593" s="5">
        <v>-1</v>
      </c>
      <c r="HN593" s="5">
        <v>-1</v>
      </c>
      <c r="HO593" s="5" t="s">
        <v>720</v>
      </c>
    </row>
    <row r="594" spans="1:223" x14ac:dyDescent="0.25">
      <c r="A594" s="43" t="s">
        <v>22986</v>
      </c>
      <c r="B594" s="5">
        <v>2</v>
      </c>
      <c r="C594" s="5">
        <v>0</v>
      </c>
      <c r="D594" s="5">
        <v>0.19941848106438775</v>
      </c>
      <c r="E594" s="5">
        <v>0.33923272746591865</v>
      </c>
      <c r="F594" s="5">
        <v>3.102811519472155E-2</v>
      </c>
      <c r="G594" s="5">
        <v>0.43032067627497128</v>
      </c>
      <c r="H594" s="5">
        <v>-1</v>
      </c>
      <c r="I594" s="5">
        <v>-1</v>
      </c>
      <c r="J594" s="5">
        <v>-1</v>
      </c>
      <c r="K594" s="5">
        <v>-1</v>
      </c>
      <c r="L594" s="5">
        <v>-1</v>
      </c>
      <c r="M594" s="5">
        <v>-1</v>
      </c>
      <c r="N594" s="5">
        <v>-1</v>
      </c>
      <c r="O594" s="5">
        <v>-1</v>
      </c>
      <c r="P594" s="5">
        <v>-1</v>
      </c>
      <c r="Q594" s="5">
        <v>-1</v>
      </c>
      <c r="R594" s="5">
        <v>-1</v>
      </c>
      <c r="S594" s="5">
        <v>-1</v>
      </c>
      <c r="T594" s="5">
        <v>-1</v>
      </c>
      <c r="U594" s="5">
        <v>-1</v>
      </c>
      <c r="V594" s="5">
        <v>-1</v>
      </c>
      <c r="W594" s="5">
        <v>-1</v>
      </c>
      <c r="X594" s="5">
        <v>-1</v>
      </c>
      <c r="Y594" s="5">
        <v>-1</v>
      </c>
      <c r="Z594" s="5">
        <v>-1</v>
      </c>
      <c r="AA594" s="5">
        <v>-1</v>
      </c>
      <c r="AB594" s="5">
        <v>-1</v>
      </c>
      <c r="AC594" s="5">
        <v>-1</v>
      </c>
      <c r="AD594" s="5">
        <v>-1</v>
      </c>
      <c r="AE594" s="5">
        <v>-1</v>
      </c>
      <c r="AF594" s="5">
        <v>-1</v>
      </c>
      <c r="AG594" s="5">
        <v>-1</v>
      </c>
      <c r="AH594" s="5">
        <v>-1</v>
      </c>
      <c r="AI594" s="5">
        <v>-1</v>
      </c>
      <c r="AJ594" s="5">
        <v>-1</v>
      </c>
      <c r="AK594" s="5">
        <v>-1</v>
      </c>
      <c r="AL594" s="5">
        <v>-1</v>
      </c>
      <c r="AM594" s="5">
        <v>-1</v>
      </c>
      <c r="AN594" s="5">
        <v>-1</v>
      </c>
      <c r="AO594" s="5">
        <v>-1</v>
      </c>
      <c r="AP594" s="5">
        <v>-1</v>
      </c>
      <c r="AQ594" s="5">
        <v>-1</v>
      </c>
      <c r="AR594" s="5">
        <v>-1</v>
      </c>
      <c r="AS594" s="5">
        <v>-1</v>
      </c>
      <c r="AT594" s="5">
        <v>-1</v>
      </c>
      <c r="AU594" s="5">
        <v>-1</v>
      </c>
      <c r="AV594" s="5">
        <v>-1</v>
      </c>
      <c r="AW594" s="5">
        <v>-1</v>
      </c>
      <c r="AX594" s="5">
        <v>-1</v>
      </c>
      <c r="AY594" s="5">
        <v>-1</v>
      </c>
      <c r="AZ594" s="5">
        <v>-1</v>
      </c>
      <c r="BA594" s="5">
        <v>-1</v>
      </c>
      <c r="BB594" s="5">
        <v>-1</v>
      </c>
      <c r="BC594" s="5">
        <v>-1</v>
      </c>
      <c r="BD594" s="5">
        <v>-1</v>
      </c>
      <c r="BE594" s="5">
        <v>-1</v>
      </c>
      <c r="BF594" s="5">
        <v>-1</v>
      </c>
      <c r="BG594" s="5">
        <v>-1</v>
      </c>
      <c r="BH594" s="5">
        <v>-1</v>
      </c>
      <c r="BI594" s="5">
        <v>-1</v>
      </c>
      <c r="BJ594" s="5">
        <v>-1</v>
      </c>
      <c r="BK594" s="5">
        <v>-1</v>
      </c>
      <c r="BL594" s="5">
        <v>-1</v>
      </c>
      <c r="BM594" s="5">
        <v>-1</v>
      </c>
      <c r="BN594" s="5">
        <v>-1</v>
      </c>
      <c r="BO594" s="5">
        <v>-1</v>
      </c>
      <c r="BP594" s="5">
        <v>-1</v>
      </c>
      <c r="BQ594" s="5">
        <v>-1</v>
      </c>
      <c r="BR594" s="5">
        <v>-1</v>
      </c>
      <c r="BS594" s="5">
        <v>-1</v>
      </c>
      <c r="BT594" s="5">
        <v>-1</v>
      </c>
      <c r="BU594" s="5">
        <v>-1</v>
      </c>
      <c r="BV594" s="5">
        <v>-1</v>
      </c>
      <c r="BW594" s="5">
        <v>-1</v>
      </c>
      <c r="BX594" s="5">
        <v>-1</v>
      </c>
      <c r="BY594" s="5">
        <v>-1</v>
      </c>
      <c r="BZ594" s="5">
        <v>-1</v>
      </c>
      <c r="CA594" s="5">
        <v>-1</v>
      </c>
      <c r="CB594" s="5">
        <v>-1</v>
      </c>
      <c r="CC594" s="5">
        <v>-1</v>
      </c>
      <c r="CD594" s="5">
        <v>-1</v>
      </c>
      <c r="CE594" s="5">
        <v>-1</v>
      </c>
      <c r="CF594" s="5">
        <v>-1</v>
      </c>
      <c r="CG594" s="5">
        <v>-1</v>
      </c>
      <c r="CH594" s="5">
        <v>-1</v>
      </c>
      <c r="CI594" s="5">
        <v>-1</v>
      </c>
      <c r="CJ594" s="5">
        <v>-1</v>
      </c>
      <c r="CK594" s="5">
        <v>-1</v>
      </c>
      <c r="CL594" s="5">
        <v>-1</v>
      </c>
      <c r="CM594" s="5">
        <v>-1</v>
      </c>
      <c r="CN594" s="5">
        <v>-1</v>
      </c>
      <c r="CO594" s="5">
        <v>-1</v>
      </c>
      <c r="CP594" s="5">
        <v>-1</v>
      </c>
      <c r="CQ594" s="5">
        <v>-1</v>
      </c>
      <c r="CR594" s="5">
        <v>-1</v>
      </c>
      <c r="CS594" s="5">
        <v>-1</v>
      </c>
      <c r="CT594" s="5">
        <v>-1</v>
      </c>
      <c r="CU594" s="5">
        <v>-1</v>
      </c>
      <c r="CV594" s="5">
        <v>-1</v>
      </c>
      <c r="CW594" s="5">
        <v>-1</v>
      </c>
      <c r="CX594" s="5">
        <v>-1</v>
      </c>
      <c r="CY594" s="5">
        <v>-1</v>
      </c>
      <c r="CZ594" s="5">
        <v>-1</v>
      </c>
      <c r="DA594" s="5">
        <v>-1</v>
      </c>
      <c r="DB594" s="5">
        <v>-1</v>
      </c>
      <c r="DC594" s="5">
        <v>-1</v>
      </c>
      <c r="DD594" s="5">
        <v>-1</v>
      </c>
      <c r="DE594" s="5">
        <v>-1</v>
      </c>
      <c r="DF594" s="5">
        <v>-1</v>
      </c>
      <c r="DG594" s="5">
        <v>-1</v>
      </c>
      <c r="DH594" s="5">
        <v>-1</v>
      </c>
      <c r="DI594" s="5">
        <v>-1</v>
      </c>
      <c r="DJ594" s="5">
        <v>-1</v>
      </c>
      <c r="DK594" s="5">
        <v>-1</v>
      </c>
      <c r="DL594" s="5">
        <v>-1</v>
      </c>
      <c r="DM594" s="5">
        <v>-1</v>
      </c>
      <c r="DN594" s="5">
        <v>-1</v>
      </c>
      <c r="DO594" s="5">
        <v>-1</v>
      </c>
      <c r="DP594" s="5">
        <v>-1</v>
      </c>
      <c r="DQ594" s="5">
        <v>-1</v>
      </c>
      <c r="DR594" s="5">
        <v>-1</v>
      </c>
      <c r="DS594" s="5">
        <v>-1</v>
      </c>
      <c r="DT594" s="5">
        <v>-1</v>
      </c>
      <c r="DU594" s="5">
        <v>-1</v>
      </c>
      <c r="DV594" s="5">
        <v>-1</v>
      </c>
      <c r="DW594" s="5">
        <v>-1</v>
      </c>
      <c r="DX594" s="5">
        <v>-1</v>
      </c>
      <c r="DY594" s="5">
        <v>-1</v>
      </c>
      <c r="DZ594" s="5">
        <v>-1</v>
      </c>
      <c r="EA594" s="5">
        <v>-1</v>
      </c>
      <c r="EB594" s="5">
        <v>-1</v>
      </c>
      <c r="EC594" s="5">
        <v>-1</v>
      </c>
      <c r="ED594" s="5">
        <v>-1</v>
      </c>
      <c r="EE594" s="5">
        <v>-1</v>
      </c>
      <c r="EF594" s="5">
        <v>-1</v>
      </c>
      <c r="EG594" s="5">
        <v>-1</v>
      </c>
      <c r="EH594" s="5">
        <v>-1</v>
      </c>
      <c r="EI594" s="5">
        <v>-1</v>
      </c>
      <c r="EJ594" s="5">
        <v>-1</v>
      </c>
      <c r="EK594" s="5">
        <v>-1</v>
      </c>
      <c r="EL594" s="5">
        <v>-1</v>
      </c>
      <c r="EM594" s="5">
        <v>-1</v>
      </c>
      <c r="EN594" s="5">
        <v>-1</v>
      </c>
      <c r="EO594" s="5">
        <v>-1</v>
      </c>
      <c r="EP594" s="5">
        <v>-1</v>
      </c>
      <c r="EQ594" s="5">
        <v>-1</v>
      </c>
      <c r="ER594" s="5">
        <v>-1</v>
      </c>
      <c r="ES594" s="5">
        <v>-1</v>
      </c>
      <c r="ET594" s="5">
        <v>-1</v>
      </c>
      <c r="EU594" s="5">
        <v>-1</v>
      </c>
      <c r="EV594" s="5">
        <v>-1</v>
      </c>
      <c r="EW594" s="5">
        <v>-1</v>
      </c>
      <c r="EX594" s="5">
        <v>-1</v>
      </c>
      <c r="EY594" s="5">
        <v>-1</v>
      </c>
      <c r="EZ594" s="5">
        <v>-1</v>
      </c>
      <c r="FA594" s="5">
        <v>-1</v>
      </c>
      <c r="FB594" s="5">
        <v>-1</v>
      </c>
      <c r="FC594" s="5">
        <v>-1</v>
      </c>
      <c r="FD594" s="5">
        <v>-1</v>
      </c>
      <c r="FE594" s="5">
        <v>-1</v>
      </c>
      <c r="FF594" s="5">
        <v>-1</v>
      </c>
      <c r="FG594" s="5">
        <v>-1</v>
      </c>
      <c r="FH594" s="5">
        <v>-1</v>
      </c>
      <c r="FI594" s="5">
        <v>-1</v>
      </c>
      <c r="FJ594" s="5">
        <v>-1</v>
      </c>
      <c r="FK594" s="5">
        <v>-1</v>
      </c>
      <c r="FL594" s="5">
        <v>-1</v>
      </c>
      <c r="FM594" s="5">
        <v>-1</v>
      </c>
      <c r="FN594" s="5">
        <v>-1</v>
      </c>
      <c r="FO594" s="5">
        <v>-1</v>
      </c>
      <c r="FP594" s="5">
        <v>-1</v>
      </c>
      <c r="FQ594" s="5">
        <v>-1</v>
      </c>
      <c r="FR594" s="5">
        <v>-1</v>
      </c>
      <c r="FS594" s="5">
        <v>-1</v>
      </c>
      <c r="FT594" s="5">
        <v>-1</v>
      </c>
      <c r="FU594" s="5">
        <v>-1</v>
      </c>
      <c r="FV594" s="5">
        <v>-1</v>
      </c>
      <c r="FW594" s="5">
        <v>-1</v>
      </c>
      <c r="FX594" s="5">
        <v>-1</v>
      </c>
      <c r="FY594" s="5">
        <v>-1</v>
      </c>
      <c r="FZ594" s="5">
        <v>-1</v>
      </c>
      <c r="GA594" s="5">
        <v>-1</v>
      </c>
      <c r="GB594" s="5">
        <v>-1</v>
      </c>
      <c r="GC594" s="5">
        <v>-1</v>
      </c>
      <c r="GD594" s="5">
        <v>-1</v>
      </c>
      <c r="GE594" s="5">
        <v>-1</v>
      </c>
      <c r="GF594" s="5">
        <v>-1</v>
      </c>
      <c r="GG594" s="5">
        <v>-1</v>
      </c>
      <c r="GH594" s="5">
        <v>-1</v>
      </c>
      <c r="GI594" s="5">
        <v>-1</v>
      </c>
      <c r="GJ594" s="5">
        <v>-1</v>
      </c>
      <c r="GK594" s="5">
        <v>-1</v>
      </c>
      <c r="GL594" s="5">
        <v>-1</v>
      </c>
      <c r="GM594" s="5">
        <v>-1</v>
      </c>
      <c r="GN594" s="5">
        <v>-1</v>
      </c>
      <c r="GO594" s="5">
        <v>-1</v>
      </c>
      <c r="GP594" s="5">
        <v>-1</v>
      </c>
      <c r="GQ594" s="5">
        <v>-1</v>
      </c>
      <c r="GR594" s="5">
        <v>1.4323439878234399E-6</v>
      </c>
      <c r="GS594" s="5">
        <v>-1</v>
      </c>
      <c r="GT594" s="5">
        <v>-1</v>
      </c>
      <c r="GU594" s="5">
        <v>-1</v>
      </c>
      <c r="GV594" s="5">
        <v>-1</v>
      </c>
      <c r="GW594" s="5">
        <v>-1</v>
      </c>
      <c r="GX594" s="5">
        <v>-1</v>
      </c>
      <c r="GY594" s="5">
        <v>-1</v>
      </c>
      <c r="GZ594" s="5">
        <v>-1</v>
      </c>
      <c r="HA594" s="5">
        <v>-1</v>
      </c>
      <c r="HB594" s="5">
        <v>-1</v>
      </c>
      <c r="HC594" s="5">
        <v>-1</v>
      </c>
      <c r="HD594" s="5">
        <v>-1</v>
      </c>
      <c r="HE594" s="5">
        <v>-1</v>
      </c>
      <c r="HF594" s="5">
        <v>-1</v>
      </c>
      <c r="HG594" s="5">
        <v>-1</v>
      </c>
      <c r="HH594" s="5">
        <v>-1</v>
      </c>
      <c r="HI594" s="5">
        <v>-1</v>
      </c>
      <c r="HJ594" s="5">
        <v>-1</v>
      </c>
      <c r="HK594" s="5">
        <v>-1</v>
      </c>
      <c r="HL594" s="5">
        <v>-1</v>
      </c>
      <c r="HM594" s="5">
        <v>-1</v>
      </c>
      <c r="HN594" s="5">
        <v>-1</v>
      </c>
      <c r="HO594" s="5" t="s">
        <v>720</v>
      </c>
    </row>
    <row r="595" spans="1:223" x14ac:dyDescent="0.25">
      <c r="A595" s="43" t="s">
        <v>23010</v>
      </c>
      <c r="B595" s="5">
        <v>2</v>
      </c>
      <c r="C595" s="5">
        <v>0</v>
      </c>
      <c r="D595" s="5">
        <v>1.5733480658429862E-3</v>
      </c>
      <c r="E595" s="5">
        <v>0.12326187022272536</v>
      </c>
      <c r="F595" s="5">
        <v>2.7658370947929781E-2</v>
      </c>
      <c r="G595" s="5">
        <v>0.84750641076350131</v>
      </c>
      <c r="H595" s="5">
        <v>-1</v>
      </c>
      <c r="I595" s="5">
        <v>-1</v>
      </c>
      <c r="J595" s="5">
        <v>-1</v>
      </c>
      <c r="K595" s="5">
        <v>-1</v>
      </c>
      <c r="L595" s="5">
        <v>-1</v>
      </c>
      <c r="M595" s="5">
        <v>-1</v>
      </c>
      <c r="N595" s="5">
        <v>-1</v>
      </c>
      <c r="O595" s="5">
        <v>-1</v>
      </c>
      <c r="P595" s="5">
        <v>-1</v>
      </c>
      <c r="Q595" s="5">
        <v>-1</v>
      </c>
      <c r="R595" s="5">
        <v>-1</v>
      </c>
      <c r="S595" s="5">
        <v>-1</v>
      </c>
      <c r="T595" s="5">
        <v>-1</v>
      </c>
      <c r="U595" s="5">
        <v>-1</v>
      </c>
      <c r="V595" s="5">
        <v>-1</v>
      </c>
      <c r="W595" s="5">
        <v>-1</v>
      </c>
      <c r="X595" s="5">
        <v>-1</v>
      </c>
      <c r="Y595" s="5">
        <v>-1</v>
      </c>
      <c r="Z595" s="5">
        <v>-1</v>
      </c>
      <c r="AA595" s="5">
        <v>-1</v>
      </c>
      <c r="AB595" s="5">
        <v>-1</v>
      </c>
      <c r="AC595" s="5">
        <v>-1</v>
      </c>
      <c r="AD595" s="5">
        <v>-1</v>
      </c>
      <c r="AE595" s="5">
        <v>-1</v>
      </c>
      <c r="AF595" s="5">
        <v>-1</v>
      </c>
      <c r="AG595" s="5">
        <v>-1</v>
      </c>
      <c r="AH595" s="5">
        <v>-1</v>
      </c>
      <c r="AI595" s="5">
        <v>-1</v>
      </c>
      <c r="AJ595" s="5">
        <v>-1</v>
      </c>
      <c r="AK595" s="5">
        <v>-1</v>
      </c>
      <c r="AL595" s="5">
        <v>-1</v>
      </c>
      <c r="AM595" s="5">
        <v>-1</v>
      </c>
      <c r="AN595" s="5">
        <v>-1</v>
      </c>
      <c r="AO595" s="5">
        <v>-1</v>
      </c>
      <c r="AP595" s="5">
        <v>-1</v>
      </c>
      <c r="AQ595" s="5">
        <v>-1</v>
      </c>
      <c r="AR595" s="5">
        <v>-1</v>
      </c>
      <c r="AS595" s="5">
        <v>-1</v>
      </c>
      <c r="AT595" s="5">
        <v>-1</v>
      </c>
      <c r="AU595" s="5">
        <v>-1</v>
      </c>
      <c r="AV595" s="5">
        <v>-1</v>
      </c>
      <c r="AW595" s="5">
        <v>-1</v>
      </c>
      <c r="AX595" s="5">
        <v>-1</v>
      </c>
      <c r="AY595" s="5">
        <v>-1</v>
      </c>
      <c r="AZ595" s="5">
        <v>-1</v>
      </c>
      <c r="BA595" s="5">
        <v>-1</v>
      </c>
      <c r="BB595" s="5">
        <v>-1</v>
      </c>
      <c r="BC595" s="5">
        <v>-1</v>
      </c>
      <c r="BD595" s="5">
        <v>-1</v>
      </c>
      <c r="BE595" s="5">
        <v>-1</v>
      </c>
      <c r="BF595" s="5">
        <v>-1</v>
      </c>
      <c r="BG595" s="5">
        <v>-1</v>
      </c>
      <c r="BH595" s="5">
        <v>-1</v>
      </c>
      <c r="BI595" s="5">
        <v>-1</v>
      </c>
      <c r="BJ595" s="5">
        <v>-1</v>
      </c>
      <c r="BK595" s="5">
        <v>-1</v>
      </c>
      <c r="BL595" s="5">
        <v>-1</v>
      </c>
      <c r="BM595" s="5">
        <v>-1</v>
      </c>
      <c r="BN595" s="5">
        <v>-1</v>
      </c>
      <c r="BO595" s="5">
        <v>-1</v>
      </c>
      <c r="BP595" s="5">
        <v>-1</v>
      </c>
      <c r="BQ595" s="5">
        <v>-1</v>
      </c>
      <c r="BR595" s="5">
        <v>-1</v>
      </c>
      <c r="BS595" s="5">
        <v>-1</v>
      </c>
      <c r="BT595" s="5">
        <v>-1</v>
      </c>
      <c r="BU595" s="5">
        <v>-1</v>
      </c>
      <c r="BV595" s="5">
        <v>-1</v>
      </c>
      <c r="BW595" s="5">
        <v>-1</v>
      </c>
      <c r="BX595" s="5">
        <v>-1</v>
      </c>
      <c r="BY595" s="5">
        <v>-1</v>
      </c>
      <c r="BZ595" s="5">
        <v>-1</v>
      </c>
      <c r="CA595" s="5">
        <v>-1</v>
      </c>
      <c r="CB595" s="5">
        <v>-1</v>
      </c>
      <c r="CC595" s="5">
        <v>-1</v>
      </c>
      <c r="CD595" s="5">
        <v>-1</v>
      </c>
      <c r="CE595" s="5">
        <v>-1</v>
      </c>
      <c r="CF595" s="5">
        <v>-1</v>
      </c>
      <c r="CG595" s="5">
        <v>-1</v>
      </c>
      <c r="CH595" s="5">
        <v>-1</v>
      </c>
      <c r="CI595" s="5">
        <v>-1</v>
      </c>
      <c r="CJ595" s="5">
        <v>-1</v>
      </c>
      <c r="CK595" s="5">
        <v>-1</v>
      </c>
      <c r="CL595" s="5">
        <v>-1</v>
      </c>
      <c r="CM595" s="5">
        <v>-1</v>
      </c>
      <c r="CN595" s="5">
        <v>-1</v>
      </c>
      <c r="CO595" s="5">
        <v>-1</v>
      </c>
      <c r="CP595" s="5">
        <v>-1</v>
      </c>
      <c r="CQ595" s="5">
        <v>-1</v>
      </c>
      <c r="CR595" s="5">
        <v>-1</v>
      </c>
      <c r="CS595" s="5">
        <v>-1</v>
      </c>
      <c r="CT595" s="5">
        <v>-1</v>
      </c>
      <c r="CU595" s="5">
        <v>-1</v>
      </c>
      <c r="CV595" s="5">
        <v>-1</v>
      </c>
      <c r="CW595" s="5">
        <v>-1</v>
      </c>
      <c r="CX595" s="5">
        <v>-1</v>
      </c>
      <c r="CY595" s="5">
        <v>-1</v>
      </c>
      <c r="CZ595" s="5">
        <v>-1</v>
      </c>
      <c r="DA595" s="5">
        <v>-1</v>
      </c>
      <c r="DB595" s="5">
        <v>-1</v>
      </c>
      <c r="DC595" s="5">
        <v>-1</v>
      </c>
      <c r="DD595" s="5">
        <v>-1</v>
      </c>
      <c r="DE595" s="5">
        <v>-1</v>
      </c>
      <c r="DF595" s="5">
        <v>-1</v>
      </c>
      <c r="DG595" s="5">
        <v>-1</v>
      </c>
      <c r="DH595" s="5">
        <v>-1</v>
      </c>
      <c r="DI595" s="5">
        <v>-1</v>
      </c>
      <c r="DJ595" s="5">
        <v>-1</v>
      </c>
      <c r="DK595" s="5">
        <v>-1</v>
      </c>
      <c r="DL595" s="5">
        <v>-1</v>
      </c>
      <c r="DM595" s="5">
        <v>-1</v>
      </c>
      <c r="DN595" s="5">
        <v>-1</v>
      </c>
      <c r="DO595" s="5">
        <v>-1</v>
      </c>
      <c r="DP595" s="5">
        <v>-1</v>
      </c>
      <c r="DQ595" s="5">
        <v>-1</v>
      </c>
      <c r="DR595" s="5">
        <v>-1</v>
      </c>
      <c r="DS595" s="5">
        <v>-1</v>
      </c>
      <c r="DT595" s="5">
        <v>-1</v>
      </c>
      <c r="DU595" s="5">
        <v>-1</v>
      </c>
      <c r="DV595" s="5">
        <v>-1</v>
      </c>
      <c r="DW595" s="5">
        <v>-1</v>
      </c>
      <c r="DX595" s="5">
        <v>-1</v>
      </c>
      <c r="DY595" s="5">
        <v>-1</v>
      </c>
      <c r="DZ595" s="5">
        <v>-1</v>
      </c>
      <c r="EA595" s="5">
        <v>-1</v>
      </c>
      <c r="EB595" s="5">
        <v>-1</v>
      </c>
      <c r="EC595" s="5">
        <v>-1</v>
      </c>
      <c r="ED595" s="5">
        <v>-1</v>
      </c>
      <c r="EE595" s="5">
        <v>-1</v>
      </c>
      <c r="EF595" s="5">
        <v>-1</v>
      </c>
      <c r="EG595" s="5">
        <v>-1</v>
      </c>
      <c r="EH595" s="5">
        <v>-1</v>
      </c>
      <c r="EI595" s="5">
        <v>-1</v>
      </c>
      <c r="EJ595" s="5">
        <v>-1</v>
      </c>
      <c r="EK595" s="5">
        <v>-1</v>
      </c>
      <c r="EL595" s="5">
        <v>-1</v>
      </c>
      <c r="EM595" s="5">
        <v>-1</v>
      </c>
      <c r="EN595" s="5">
        <v>-1</v>
      </c>
      <c r="EO595" s="5">
        <v>-1</v>
      </c>
      <c r="EP595" s="5">
        <v>-1</v>
      </c>
      <c r="EQ595" s="5">
        <v>-1</v>
      </c>
      <c r="ER595" s="5">
        <v>-1</v>
      </c>
      <c r="ES595" s="5">
        <v>-1</v>
      </c>
      <c r="ET595" s="5">
        <v>-1</v>
      </c>
      <c r="EU595" s="5">
        <v>-1</v>
      </c>
      <c r="EV595" s="5">
        <v>-1</v>
      </c>
      <c r="EW595" s="5">
        <v>-1</v>
      </c>
      <c r="EX595" s="5">
        <v>-1</v>
      </c>
      <c r="EY595" s="5">
        <v>-1</v>
      </c>
      <c r="EZ595" s="5">
        <v>-1</v>
      </c>
      <c r="FA595" s="5">
        <v>-1</v>
      </c>
      <c r="FB595" s="5">
        <v>-1</v>
      </c>
      <c r="FC595" s="5">
        <v>-1</v>
      </c>
      <c r="FD595" s="5">
        <v>-1</v>
      </c>
      <c r="FE595" s="5">
        <v>-1</v>
      </c>
      <c r="FF595" s="5">
        <v>-1</v>
      </c>
      <c r="FG595" s="5">
        <v>-1</v>
      </c>
      <c r="FH595" s="5">
        <v>-1</v>
      </c>
      <c r="FI595" s="5">
        <v>-1</v>
      </c>
      <c r="FJ595" s="5">
        <v>-1</v>
      </c>
      <c r="FK595" s="5">
        <v>-1</v>
      </c>
      <c r="FL595" s="5">
        <v>-1</v>
      </c>
      <c r="FM595" s="5">
        <v>-1</v>
      </c>
      <c r="FN595" s="5">
        <v>-1</v>
      </c>
      <c r="FO595" s="5">
        <v>-1</v>
      </c>
      <c r="FP595" s="5">
        <v>-1</v>
      </c>
      <c r="FQ595" s="5">
        <v>-1</v>
      </c>
      <c r="FR595" s="5">
        <v>-1</v>
      </c>
      <c r="FS595" s="5">
        <v>-1</v>
      </c>
      <c r="FT595" s="5">
        <v>-1</v>
      </c>
      <c r="FU595" s="5">
        <v>-1</v>
      </c>
      <c r="FV595" s="5">
        <v>-1</v>
      </c>
      <c r="FW595" s="5">
        <v>-1</v>
      </c>
      <c r="FX595" s="5">
        <v>-1</v>
      </c>
      <c r="FY595" s="5">
        <v>-1</v>
      </c>
      <c r="FZ595" s="5">
        <v>-1</v>
      </c>
      <c r="GA595" s="5">
        <v>-1</v>
      </c>
      <c r="GB595" s="5">
        <v>-1</v>
      </c>
      <c r="GC595" s="5">
        <v>-1</v>
      </c>
      <c r="GD595" s="5">
        <v>-1</v>
      </c>
      <c r="GE595" s="5">
        <v>-1</v>
      </c>
      <c r="GF595" s="5">
        <v>-1</v>
      </c>
      <c r="GG595" s="5">
        <v>-1</v>
      </c>
      <c r="GH595" s="5">
        <v>-1</v>
      </c>
      <c r="GI595" s="5">
        <v>-1</v>
      </c>
      <c r="GJ595" s="5">
        <v>-1</v>
      </c>
      <c r="GK595" s="5">
        <v>-1</v>
      </c>
      <c r="GL595" s="5">
        <v>-1</v>
      </c>
      <c r="GM595" s="5">
        <v>-1</v>
      </c>
      <c r="GN595" s="5">
        <v>-1</v>
      </c>
      <c r="GO595" s="5">
        <v>-1</v>
      </c>
      <c r="GP595" s="5">
        <v>-1</v>
      </c>
      <c r="GQ595" s="5">
        <v>-1</v>
      </c>
      <c r="GR595" s="5">
        <v>5.297945205479451E-7</v>
      </c>
      <c r="GS595" s="5">
        <v>-1</v>
      </c>
      <c r="GT595" s="5">
        <v>-1</v>
      </c>
      <c r="GU595" s="5">
        <v>-1</v>
      </c>
      <c r="GV595" s="5">
        <v>-1</v>
      </c>
      <c r="GW595" s="5">
        <v>-1</v>
      </c>
      <c r="GX595" s="5">
        <v>-1</v>
      </c>
      <c r="GY595" s="5">
        <v>-1</v>
      </c>
      <c r="GZ595" s="5">
        <v>-1</v>
      </c>
      <c r="HA595" s="5">
        <v>-1</v>
      </c>
      <c r="HB595" s="5">
        <v>-1</v>
      </c>
      <c r="HC595" s="5">
        <v>-1</v>
      </c>
      <c r="HD595" s="5">
        <v>-1</v>
      </c>
      <c r="HE595" s="5">
        <v>-1</v>
      </c>
      <c r="HF595" s="5">
        <v>-1</v>
      </c>
      <c r="HG595" s="5">
        <v>1.162936613148721E-6</v>
      </c>
      <c r="HH595" s="5">
        <v>-1</v>
      </c>
      <c r="HI595" s="5">
        <v>-1</v>
      </c>
      <c r="HJ595" s="5">
        <v>-1</v>
      </c>
      <c r="HK595" s="5">
        <v>-1</v>
      </c>
      <c r="HL595" s="5">
        <v>-1</v>
      </c>
      <c r="HM595" s="5">
        <v>-1</v>
      </c>
      <c r="HN595" s="5">
        <v>-1</v>
      </c>
      <c r="HO595" s="5" t="s">
        <v>720</v>
      </c>
    </row>
    <row r="596" spans="1:223" x14ac:dyDescent="0.25">
      <c r="A596" s="43" t="s">
        <v>23016</v>
      </c>
      <c r="B596" s="5">
        <v>2</v>
      </c>
      <c r="C596" s="5">
        <v>0</v>
      </c>
      <c r="D596" s="5">
        <v>1.7081452861676665E-3</v>
      </c>
      <c r="E596" s="5">
        <v>0.44916170353038154</v>
      </c>
      <c r="F596" s="5">
        <v>3.2305099127429758E-2</v>
      </c>
      <c r="G596" s="5">
        <v>0.51682505205602081</v>
      </c>
      <c r="H596" s="5">
        <v>-1</v>
      </c>
      <c r="I596" s="5">
        <v>-1</v>
      </c>
      <c r="J596" s="5">
        <v>-1</v>
      </c>
      <c r="K596" s="5">
        <v>-1</v>
      </c>
      <c r="L596" s="5">
        <v>-1</v>
      </c>
      <c r="M596" s="5">
        <v>-1</v>
      </c>
      <c r="N596" s="5">
        <v>-1</v>
      </c>
      <c r="O596" s="5">
        <v>-1</v>
      </c>
      <c r="P596" s="5">
        <v>-1</v>
      </c>
      <c r="Q596" s="5">
        <v>-1</v>
      </c>
      <c r="R596" s="5">
        <v>-1</v>
      </c>
      <c r="S596" s="5">
        <v>-1</v>
      </c>
      <c r="T596" s="5">
        <v>-1</v>
      </c>
      <c r="U596" s="5">
        <v>-1</v>
      </c>
      <c r="V596" s="5">
        <v>-1</v>
      </c>
      <c r="W596" s="5">
        <v>-1</v>
      </c>
      <c r="X596" s="5">
        <v>-1</v>
      </c>
      <c r="Y596" s="5">
        <v>-1</v>
      </c>
      <c r="Z596" s="5">
        <v>-1</v>
      </c>
      <c r="AA596" s="5">
        <v>-1</v>
      </c>
      <c r="AB596" s="5">
        <v>-1</v>
      </c>
      <c r="AC596" s="5">
        <v>-1</v>
      </c>
      <c r="AD596" s="5">
        <v>-1</v>
      </c>
      <c r="AE596" s="5">
        <v>-1</v>
      </c>
      <c r="AF596" s="5">
        <v>-1</v>
      </c>
      <c r="AG596" s="5">
        <v>-1</v>
      </c>
      <c r="AH596" s="5">
        <v>-1</v>
      </c>
      <c r="AI596" s="5">
        <v>-1</v>
      </c>
      <c r="AJ596" s="5">
        <v>-1</v>
      </c>
      <c r="AK596" s="5">
        <v>-1</v>
      </c>
      <c r="AL596" s="5">
        <v>-1</v>
      </c>
      <c r="AM596" s="5">
        <v>-1</v>
      </c>
      <c r="AN596" s="5">
        <v>-1</v>
      </c>
      <c r="AO596" s="5">
        <v>-1</v>
      </c>
      <c r="AP596" s="5">
        <v>-1</v>
      </c>
      <c r="AQ596" s="5">
        <v>-1</v>
      </c>
      <c r="AR596" s="5">
        <v>-1</v>
      </c>
      <c r="AS596" s="5">
        <v>-1</v>
      </c>
      <c r="AT596" s="5">
        <v>-1</v>
      </c>
      <c r="AU596" s="5">
        <v>-1</v>
      </c>
      <c r="AV596" s="5">
        <v>-1</v>
      </c>
      <c r="AW596" s="5">
        <v>-1</v>
      </c>
      <c r="AX596" s="5">
        <v>-1</v>
      </c>
      <c r="AY596" s="5">
        <v>-1</v>
      </c>
      <c r="AZ596" s="5">
        <v>-1</v>
      </c>
      <c r="BA596" s="5">
        <v>-1</v>
      </c>
      <c r="BB596" s="5">
        <v>-1</v>
      </c>
      <c r="BC596" s="5">
        <v>-1</v>
      </c>
      <c r="BD596" s="5">
        <v>-1</v>
      </c>
      <c r="BE596" s="5">
        <v>-1</v>
      </c>
      <c r="BF596" s="5">
        <v>-1</v>
      </c>
      <c r="BG596" s="5">
        <v>-1</v>
      </c>
      <c r="BH596" s="5">
        <v>-1</v>
      </c>
      <c r="BI596" s="5">
        <v>-1</v>
      </c>
      <c r="BJ596" s="5">
        <v>-1</v>
      </c>
      <c r="BK596" s="5">
        <v>-1</v>
      </c>
      <c r="BL596" s="5">
        <v>-1</v>
      </c>
      <c r="BM596" s="5">
        <v>-1</v>
      </c>
      <c r="BN596" s="5">
        <v>-1</v>
      </c>
      <c r="BO596" s="5">
        <v>-1</v>
      </c>
      <c r="BP596" s="5">
        <v>-1</v>
      </c>
      <c r="BQ596" s="5">
        <v>-1</v>
      </c>
      <c r="BR596" s="5">
        <v>-1</v>
      </c>
      <c r="BS596" s="5">
        <v>-1</v>
      </c>
      <c r="BT596" s="5">
        <v>-1</v>
      </c>
      <c r="BU596" s="5">
        <v>-1</v>
      </c>
      <c r="BV596" s="5">
        <v>-1</v>
      </c>
      <c r="BW596" s="5">
        <v>-1</v>
      </c>
      <c r="BX596" s="5">
        <v>-1</v>
      </c>
      <c r="BY596" s="5">
        <v>-1</v>
      </c>
      <c r="BZ596" s="5">
        <v>-1</v>
      </c>
      <c r="CA596" s="5">
        <v>-1</v>
      </c>
      <c r="CB596" s="5">
        <v>-1</v>
      </c>
      <c r="CC596" s="5">
        <v>-1</v>
      </c>
      <c r="CD596" s="5">
        <v>-1</v>
      </c>
      <c r="CE596" s="5">
        <v>-1</v>
      </c>
      <c r="CF596" s="5">
        <v>-1</v>
      </c>
      <c r="CG596" s="5">
        <v>-1</v>
      </c>
      <c r="CH596" s="5">
        <v>-1</v>
      </c>
      <c r="CI596" s="5">
        <v>-1</v>
      </c>
      <c r="CJ596" s="5">
        <v>-1</v>
      </c>
      <c r="CK596" s="5">
        <v>-1</v>
      </c>
      <c r="CL596" s="5">
        <v>-1</v>
      </c>
      <c r="CM596" s="5">
        <v>-1</v>
      </c>
      <c r="CN596" s="5">
        <v>-1</v>
      </c>
      <c r="CO596" s="5">
        <v>-1</v>
      </c>
      <c r="CP596" s="5">
        <v>-1</v>
      </c>
      <c r="CQ596" s="5">
        <v>-1</v>
      </c>
      <c r="CR596" s="5">
        <v>-1</v>
      </c>
      <c r="CS596" s="5">
        <v>-1</v>
      </c>
      <c r="CT596" s="5">
        <v>-1</v>
      </c>
      <c r="CU596" s="5">
        <v>-1</v>
      </c>
      <c r="CV596" s="5">
        <v>-1</v>
      </c>
      <c r="CW596" s="5">
        <v>-1</v>
      </c>
      <c r="CX596" s="5">
        <v>-1</v>
      </c>
      <c r="CY596" s="5">
        <v>-1</v>
      </c>
      <c r="CZ596" s="5">
        <v>-1</v>
      </c>
      <c r="DA596" s="5">
        <v>-1</v>
      </c>
      <c r="DB596" s="5">
        <v>-1</v>
      </c>
      <c r="DC596" s="5">
        <v>-1</v>
      </c>
      <c r="DD596" s="5">
        <v>-1</v>
      </c>
      <c r="DE596" s="5">
        <v>-1</v>
      </c>
      <c r="DF596" s="5">
        <v>-1</v>
      </c>
      <c r="DG596" s="5">
        <v>-1</v>
      </c>
      <c r="DH596" s="5">
        <v>-1</v>
      </c>
      <c r="DI596" s="5">
        <v>-1</v>
      </c>
      <c r="DJ596" s="5">
        <v>-1</v>
      </c>
      <c r="DK596" s="5">
        <v>-1</v>
      </c>
      <c r="DL596" s="5">
        <v>-1</v>
      </c>
      <c r="DM596" s="5">
        <v>-1</v>
      </c>
      <c r="DN596" s="5">
        <v>-1</v>
      </c>
      <c r="DO596" s="5">
        <v>-1</v>
      </c>
      <c r="DP596" s="5">
        <v>-1</v>
      </c>
      <c r="DQ596" s="5">
        <v>-1</v>
      </c>
      <c r="DR596" s="5">
        <v>-1</v>
      </c>
      <c r="DS596" s="5">
        <v>-1</v>
      </c>
      <c r="DT596" s="5">
        <v>-1</v>
      </c>
      <c r="DU596" s="5">
        <v>-1</v>
      </c>
      <c r="DV596" s="5">
        <v>-1</v>
      </c>
      <c r="DW596" s="5">
        <v>-1</v>
      </c>
      <c r="DX596" s="5">
        <v>-1</v>
      </c>
      <c r="DY596" s="5">
        <v>-1</v>
      </c>
      <c r="DZ596" s="5">
        <v>-1</v>
      </c>
      <c r="EA596" s="5">
        <v>-1</v>
      </c>
      <c r="EB596" s="5">
        <v>-1</v>
      </c>
      <c r="EC596" s="5">
        <v>-1</v>
      </c>
      <c r="ED596" s="5">
        <v>-1</v>
      </c>
      <c r="EE596" s="5">
        <v>-1</v>
      </c>
      <c r="EF596" s="5">
        <v>-1</v>
      </c>
      <c r="EG596" s="5">
        <v>-1</v>
      </c>
      <c r="EH596" s="5">
        <v>-1</v>
      </c>
      <c r="EI596" s="5">
        <v>-1</v>
      </c>
      <c r="EJ596" s="5">
        <v>-1</v>
      </c>
      <c r="EK596" s="5">
        <v>-1</v>
      </c>
      <c r="EL596" s="5">
        <v>-1</v>
      </c>
      <c r="EM596" s="5">
        <v>-1</v>
      </c>
      <c r="EN596" s="5">
        <v>-1</v>
      </c>
      <c r="EO596" s="5">
        <v>-1</v>
      </c>
      <c r="EP596" s="5">
        <v>-1</v>
      </c>
      <c r="EQ596" s="5">
        <v>-1</v>
      </c>
      <c r="ER596" s="5">
        <v>-1</v>
      </c>
      <c r="ES596" s="5">
        <v>-1</v>
      </c>
      <c r="ET596" s="5">
        <v>-1</v>
      </c>
      <c r="EU596" s="5">
        <v>-1</v>
      </c>
      <c r="EV596" s="5">
        <v>-1</v>
      </c>
      <c r="EW596" s="5">
        <v>-1</v>
      </c>
      <c r="EX596" s="5">
        <v>-1</v>
      </c>
      <c r="EY596" s="5">
        <v>-1</v>
      </c>
      <c r="EZ596" s="5">
        <v>-1</v>
      </c>
      <c r="FA596" s="5">
        <v>-1</v>
      </c>
      <c r="FB596" s="5">
        <v>-1</v>
      </c>
      <c r="FC596" s="5">
        <v>-1</v>
      </c>
      <c r="FD596" s="5">
        <v>-1</v>
      </c>
      <c r="FE596" s="5">
        <v>-1</v>
      </c>
      <c r="FF596" s="5">
        <v>-1</v>
      </c>
      <c r="FG596" s="5">
        <v>-1</v>
      </c>
      <c r="FH596" s="5">
        <v>-1</v>
      </c>
      <c r="FI596" s="5">
        <v>-1</v>
      </c>
      <c r="FJ596" s="5">
        <v>-1</v>
      </c>
      <c r="FK596" s="5">
        <v>-1</v>
      </c>
      <c r="FL596" s="5">
        <v>-1</v>
      </c>
      <c r="FM596" s="5">
        <v>-1</v>
      </c>
      <c r="FN596" s="5">
        <v>-1</v>
      </c>
      <c r="FO596" s="5">
        <v>-1</v>
      </c>
      <c r="FP596" s="5">
        <v>-1</v>
      </c>
      <c r="FQ596" s="5">
        <v>-1</v>
      </c>
      <c r="FR596" s="5">
        <v>-1</v>
      </c>
      <c r="FS596" s="5">
        <v>-1</v>
      </c>
      <c r="FT596" s="5">
        <v>-1</v>
      </c>
      <c r="FU596" s="5">
        <v>-1</v>
      </c>
      <c r="FV596" s="5">
        <v>-1</v>
      </c>
      <c r="FW596" s="5">
        <v>-1</v>
      </c>
      <c r="FX596" s="5">
        <v>-1</v>
      </c>
      <c r="FY596" s="5">
        <v>-1</v>
      </c>
      <c r="FZ596" s="5">
        <v>-1</v>
      </c>
      <c r="GA596" s="5">
        <v>-1</v>
      </c>
      <c r="GB596" s="5">
        <v>-1</v>
      </c>
      <c r="GC596" s="5">
        <v>-1</v>
      </c>
      <c r="GD596" s="5">
        <v>-1</v>
      </c>
      <c r="GE596" s="5">
        <v>-1</v>
      </c>
      <c r="GF596" s="5">
        <v>-1</v>
      </c>
      <c r="GG596" s="5">
        <v>-1</v>
      </c>
      <c r="GH596" s="5">
        <v>-1</v>
      </c>
      <c r="GI596" s="5">
        <v>-1</v>
      </c>
      <c r="GJ596" s="5">
        <v>-1</v>
      </c>
      <c r="GK596" s="5">
        <v>-1</v>
      </c>
      <c r="GL596" s="5">
        <v>-1</v>
      </c>
      <c r="GM596" s="5">
        <v>-1</v>
      </c>
      <c r="GN596" s="5">
        <v>-1</v>
      </c>
      <c r="GO596" s="5">
        <v>-1</v>
      </c>
      <c r="GP596" s="5">
        <v>-1</v>
      </c>
      <c r="GQ596" s="5">
        <v>-1</v>
      </c>
      <c r="GR596" s="5">
        <v>1.289193302891933E-7</v>
      </c>
      <c r="GS596" s="5">
        <v>-1</v>
      </c>
      <c r="GT596" s="5">
        <v>-1</v>
      </c>
      <c r="GU596" s="5">
        <v>-1</v>
      </c>
      <c r="GV596" s="5">
        <v>-1</v>
      </c>
      <c r="GW596" s="5">
        <v>-1</v>
      </c>
      <c r="GX596" s="5">
        <v>-1</v>
      </c>
      <c r="GY596" s="5">
        <v>-1</v>
      </c>
      <c r="GZ596" s="5">
        <v>-1</v>
      </c>
      <c r="HA596" s="5">
        <v>-1</v>
      </c>
      <c r="HB596" s="5">
        <v>-1</v>
      </c>
      <c r="HC596" s="5">
        <v>-1</v>
      </c>
      <c r="HD596" s="5">
        <v>-1</v>
      </c>
      <c r="HE596" s="5">
        <v>-1</v>
      </c>
      <c r="HF596" s="5">
        <v>-1</v>
      </c>
      <c r="HG596" s="5">
        <v>2.6570432562478513E-7</v>
      </c>
      <c r="HH596" s="5">
        <v>-1</v>
      </c>
      <c r="HI596" s="5">
        <v>-1</v>
      </c>
      <c r="HJ596" s="5">
        <v>-1</v>
      </c>
      <c r="HK596" s="5">
        <v>-1</v>
      </c>
      <c r="HL596" s="5">
        <v>-1</v>
      </c>
      <c r="HM596" s="5">
        <v>-1</v>
      </c>
      <c r="HN596" s="5">
        <v>-1</v>
      </c>
      <c r="HO596" s="5" t="s">
        <v>720</v>
      </c>
    </row>
    <row r="597" spans="1:223" x14ac:dyDescent="0.25">
      <c r="A597" s="43" t="s">
        <v>23033</v>
      </c>
      <c r="B597" s="5">
        <v>2</v>
      </c>
      <c r="C597" s="5">
        <v>0</v>
      </c>
      <c r="D597" s="5">
        <v>0.84856288810619451</v>
      </c>
      <c r="E597" s="5">
        <v>5.2617838689585035E-2</v>
      </c>
      <c r="F597" s="5">
        <v>2.6421324457286951E-2</v>
      </c>
      <c r="G597" s="5">
        <v>7.2397948746933422E-2</v>
      </c>
      <c r="H597" s="5">
        <v>-1</v>
      </c>
      <c r="I597" s="5">
        <v>-1</v>
      </c>
      <c r="J597" s="5">
        <v>-1</v>
      </c>
      <c r="K597" s="5">
        <v>-1</v>
      </c>
      <c r="L597" s="5">
        <v>-1</v>
      </c>
      <c r="M597" s="5">
        <v>-1</v>
      </c>
      <c r="N597" s="5">
        <v>-1</v>
      </c>
      <c r="O597" s="5">
        <v>-1</v>
      </c>
      <c r="P597" s="5">
        <v>-1</v>
      </c>
      <c r="Q597" s="5">
        <v>-1</v>
      </c>
      <c r="R597" s="5">
        <v>-1</v>
      </c>
      <c r="S597" s="5">
        <v>-1</v>
      </c>
      <c r="T597" s="5">
        <v>-1</v>
      </c>
      <c r="U597" s="5">
        <v>-1</v>
      </c>
      <c r="V597" s="5">
        <v>-1</v>
      </c>
      <c r="W597" s="5">
        <v>-1</v>
      </c>
      <c r="X597" s="5">
        <v>-1</v>
      </c>
      <c r="Y597" s="5">
        <v>-1</v>
      </c>
      <c r="Z597" s="5">
        <v>-1</v>
      </c>
      <c r="AA597" s="5">
        <v>-1</v>
      </c>
      <c r="AB597" s="5">
        <v>-1</v>
      </c>
      <c r="AC597" s="5">
        <v>-1</v>
      </c>
      <c r="AD597" s="5">
        <v>-1</v>
      </c>
      <c r="AE597" s="5">
        <v>-1</v>
      </c>
      <c r="AF597" s="5">
        <v>-1</v>
      </c>
      <c r="AG597" s="5">
        <v>-1</v>
      </c>
      <c r="AH597" s="5">
        <v>-1</v>
      </c>
      <c r="AI597" s="5">
        <v>-1</v>
      </c>
      <c r="AJ597" s="5">
        <v>-1</v>
      </c>
      <c r="AK597" s="5">
        <v>-1</v>
      </c>
      <c r="AL597" s="5">
        <v>-1</v>
      </c>
      <c r="AM597" s="5">
        <v>-1</v>
      </c>
      <c r="AN597" s="5">
        <v>-1</v>
      </c>
      <c r="AO597" s="5">
        <v>-1</v>
      </c>
      <c r="AP597" s="5">
        <v>-1</v>
      </c>
      <c r="AQ597" s="5">
        <v>-1</v>
      </c>
      <c r="AR597" s="5">
        <v>-1</v>
      </c>
      <c r="AS597" s="5">
        <v>-1</v>
      </c>
      <c r="AT597" s="5">
        <v>-1</v>
      </c>
      <c r="AU597" s="5">
        <v>-1</v>
      </c>
      <c r="AV597" s="5">
        <v>-1</v>
      </c>
      <c r="AW597" s="5">
        <v>-1</v>
      </c>
      <c r="AX597" s="5">
        <v>-1</v>
      </c>
      <c r="AY597" s="5">
        <v>-1</v>
      </c>
      <c r="AZ597" s="5">
        <v>-1</v>
      </c>
      <c r="BA597" s="5">
        <v>-1</v>
      </c>
      <c r="BB597" s="5">
        <v>-1</v>
      </c>
      <c r="BC597" s="5">
        <v>-1</v>
      </c>
      <c r="BD597" s="5">
        <v>-1</v>
      </c>
      <c r="BE597" s="5">
        <v>-1</v>
      </c>
      <c r="BF597" s="5">
        <v>-1</v>
      </c>
      <c r="BG597" s="5">
        <v>-1</v>
      </c>
      <c r="BH597" s="5">
        <v>-1</v>
      </c>
      <c r="BI597" s="5">
        <v>-1</v>
      </c>
      <c r="BJ597" s="5">
        <v>-1</v>
      </c>
      <c r="BK597" s="5">
        <v>-1</v>
      </c>
      <c r="BL597" s="5">
        <v>-1</v>
      </c>
      <c r="BM597" s="5">
        <v>-1</v>
      </c>
      <c r="BN597" s="5">
        <v>-1</v>
      </c>
      <c r="BO597" s="5">
        <v>-1</v>
      </c>
      <c r="BP597" s="5">
        <v>-1</v>
      </c>
      <c r="BQ597" s="5">
        <v>-1</v>
      </c>
      <c r="BR597" s="5">
        <v>-1</v>
      </c>
      <c r="BS597" s="5">
        <v>-1</v>
      </c>
      <c r="BT597" s="5">
        <v>-1</v>
      </c>
      <c r="BU597" s="5">
        <v>-1</v>
      </c>
      <c r="BV597" s="5">
        <v>-1</v>
      </c>
      <c r="BW597" s="5">
        <v>-1</v>
      </c>
      <c r="BX597" s="5">
        <v>-1</v>
      </c>
      <c r="BY597" s="5">
        <v>-1</v>
      </c>
      <c r="BZ597" s="5">
        <v>-1</v>
      </c>
      <c r="CA597" s="5">
        <v>-1</v>
      </c>
      <c r="CB597" s="5">
        <v>-1</v>
      </c>
      <c r="CC597" s="5">
        <v>-1</v>
      </c>
      <c r="CD597" s="5">
        <v>-1</v>
      </c>
      <c r="CE597" s="5">
        <v>-1</v>
      </c>
      <c r="CF597" s="5">
        <v>-1</v>
      </c>
      <c r="CG597" s="5">
        <v>-1</v>
      </c>
      <c r="CH597" s="5">
        <v>-1</v>
      </c>
      <c r="CI597" s="5">
        <v>-1</v>
      </c>
      <c r="CJ597" s="5">
        <v>-1</v>
      </c>
      <c r="CK597" s="5">
        <v>-1</v>
      </c>
      <c r="CL597" s="5">
        <v>-1</v>
      </c>
      <c r="CM597" s="5">
        <v>-1</v>
      </c>
      <c r="CN597" s="5">
        <v>-1</v>
      </c>
      <c r="CO597" s="5">
        <v>-1</v>
      </c>
      <c r="CP597" s="5">
        <v>-1</v>
      </c>
      <c r="CQ597" s="5">
        <v>-1</v>
      </c>
      <c r="CR597" s="5">
        <v>-1</v>
      </c>
      <c r="CS597" s="5">
        <v>-1</v>
      </c>
      <c r="CT597" s="5">
        <v>-1</v>
      </c>
      <c r="CU597" s="5">
        <v>-1</v>
      </c>
      <c r="CV597" s="5">
        <v>-1</v>
      </c>
      <c r="CW597" s="5">
        <v>-1</v>
      </c>
      <c r="CX597" s="5">
        <v>-1</v>
      </c>
      <c r="CY597" s="5">
        <v>-1</v>
      </c>
      <c r="CZ597" s="5">
        <v>-1</v>
      </c>
      <c r="DA597" s="5">
        <v>-1</v>
      </c>
      <c r="DB597" s="5">
        <v>-1</v>
      </c>
      <c r="DC597" s="5">
        <v>-1</v>
      </c>
      <c r="DD597" s="5">
        <v>-1</v>
      </c>
      <c r="DE597" s="5">
        <v>-1</v>
      </c>
      <c r="DF597" s="5">
        <v>-1</v>
      </c>
      <c r="DG597" s="5">
        <v>-1</v>
      </c>
      <c r="DH597" s="5">
        <v>-1</v>
      </c>
      <c r="DI597" s="5">
        <v>-1</v>
      </c>
      <c r="DJ597" s="5">
        <v>-1</v>
      </c>
      <c r="DK597" s="5">
        <v>-1</v>
      </c>
      <c r="DL597" s="5">
        <v>-1</v>
      </c>
      <c r="DM597" s="5">
        <v>-1</v>
      </c>
      <c r="DN597" s="5">
        <v>-1</v>
      </c>
      <c r="DO597" s="5">
        <v>-1</v>
      </c>
      <c r="DP597" s="5">
        <v>-1</v>
      </c>
      <c r="DQ597" s="5">
        <v>-1</v>
      </c>
      <c r="DR597" s="5">
        <v>-1</v>
      </c>
      <c r="DS597" s="5">
        <v>-1</v>
      </c>
      <c r="DT597" s="5">
        <v>-1</v>
      </c>
      <c r="DU597" s="5">
        <v>-1</v>
      </c>
      <c r="DV597" s="5">
        <v>-1</v>
      </c>
      <c r="DW597" s="5">
        <v>-1</v>
      </c>
      <c r="DX597" s="5">
        <v>-1</v>
      </c>
      <c r="DY597" s="5">
        <v>-1</v>
      </c>
      <c r="DZ597" s="5">
        <v>-1</v>
      </c>
      <c r="EA597" s="5">
        <v>-1</v>
      </c>
      <c r="EB597" s="5">
        <v>-1</v>
      </c>
      <c r="EC597" s="5">
        <v>-1</v>
      </c>
      <c r="ED597" s="5">
        <v>-1</v>
      </c>
      <c r="EE597" s="5">
        <v>-1</v>
      </c>
      <c r="EF597" s="5">
        <v>-1</v>
      </c>
      <c r="EG597" s="5">
        <v>-1</v>
      </c>
      <c r="EH597" s="5">
        <v>-1</v>
      </c>
      <c r="EI597" s="5">
        <v>-1</v>
      </c>
      <c r="EJ597" s="5">
        <v>-1</v>
      </c>
      <c r="EK597" s="5">
        <v>-1</v>
      </c>
      <c r="EL597" s="5">
        <v>-1</v>
      </c>
      <c r="EM597" s="5">
        <v>-1</v>
      </c>
      <c r="EN597" s="5">
        <v>-1</v>
      </c>
      <c r="EO597" s="5">
        <v>-1</v>
      </c>
      <c r="EP597" s="5">
        <v>-1</v>
      </c>
      <c r="EQ597" s="5">
        <v>-1</v>
      </c>
      <c r="ER597" s="5">
        <v>-1</v>
      </c>
      <c r="ES597" s="5">
        <v>-1</v>
      </c>
      <c r="ET597" s="5">
        <v>-1</v>
      </c>
      <c r="EU597" s="5">
        <v>-1</v>
      </c>
      <c r="EV597" s="5">
        <v>-1</v>
      </c>
      <c r="EW597" s="5">
        <v>-1</v>
      </c>
      <c r="EX597" s="5">
        <v>-1</v>
      </c>
      <c r="EY597" s="5">
        <v>-1</v>
      </c>
      <c r="EZ597" s="5">
        <v>-1</v>
      </c>
      <c r="FA597" s="5">
        <v>-1</v>
      </c>
      <c r="FB597" s="5">
        <v>-1</v>
      </c>
      <c r="FC597" s="5">
        <v>-1</v>
      </c>
      <c r="FD597" s="5">
        <v>-1</v>
      </c>
      <c r="FE597" s="5">
        <v>-1</v>
      </c>
      <c r="FF597" s="5">
        <v>-1</v>
      </c>
      <c r="FG597" s="5">
        <v>-1</v>
      </c>
      <c r="FH597" s="5">
        <v>-1</v>
      </c>
      <c r="FI597" s="5">
        <v>-1</v>
      </c>
      <c r="FJ597" s="5">
        <v>-1</v>
      </c>
      <c r="FK597" s="5">
        <v>-1</v>
      </c>
      <c r="FL597" s="5">
        <v>-1</v>
      </c>
      <c r="FM597" s="5">
        <v>-1</v>
      </c>
      <c r="FN597" s="5">
        <v>-1</v>
      </c>
      <c r="FO597" s="5">
        <v>-1</v>
      </c>
      <c r="FP597" s="5">
        <v>-1</v>
      </c>
      <c r="FQ597" s="5">
        <v>-1</v>
      </c>
      <c r="FR597" s="5">
        <v>-1</v>
      </c>
      <c r="FS597" s="5">
        <v>-1</v>
      </c>
      <c r="FT597" s="5">
        <v>-1</v>
      </c>
      <c r="FU597" s="5">
        <v>-1</v>
      </c>
      <c r="FV597" s="5">
        <v>-1</v>
      </c>
      <c r="FW597" s="5">
        <v>-1</v>
      </c>
      <c r="FX597" s="5">
        <v>-1</v>
      </c>
      <c r="FY597" s="5">
        <v>-1</v>
      </c>
      <c r="FZ597" s="5">
        <v>-1</v>
      </c>
      <c r="GA597" s="5">
        <v>-1</v>
      </c>
      <c r="GB597" s="5">
        <v>-1</v>
      </c>
      <c r="GC597" s="5">
        <v>-1</v>
      </c>
      <c r="GD597" s="5">
        <v>-1</v>
      </c>
      <c r="GE597" s="5">
        <v>-1</v>
      </c>
      <c r="GF597" s="5">
        <v>-1</v>
      </c>
      <c r="GG597" s="5">
        <v>-1</v>
      </c>
      <c r="GH597" s="5">
        <v>-1</v>
      </c>
      <c r="GI597" s="5">
        <v>-1</v>
      </c>
      <c r="GJ597" s="5">
        <v>-1</v>
      </c>
      <c r="GK597" s="5">
        <v>-1</v>
      </c>
      <c r="GL597" s="5">
        <v>-1</v>
      </c>
      <c r="GM597" s="5">
        <v>-1</v>
      </c>
      <c r="GN597" s="5">
        <v>-1</v>
      </c>
      <c r="GO597" s="5">
        <v>-1</v>
      </c>
      <c r="GP597" s="5">
        <v>-1</v>
      </c>
      <c r="GQ597" s="5">
        <v>-1</v>
      </c>
      <c r="GR597" s="5">
        <v>1.2962709284627093E-6</v>
      </c>
      <c r="GS597" s="5">
        <v>-1</v>
      </c>
      <c r="GT597" s="5">
        <v>-1</v>
      </c>
      <c r="GU597" s="5">
        <v>-1</v>
      </c>
      <c r="GV597" s="5">
        <v>-1</v>
      </c>
      <c r="GW597" s="5">
        <v>-1</v>
      </c>
      <c r="GX597" s="5">
        <v>-1</v>
      </c>
      <c r="GY597" s="5">
        <v>-1</v>
      </c>
      <c r="GZ597" s="5">
        <v>-1</v>
      </c>
      <c r="HA597" s="5">
        <v>-1</v>
      </c>
      <c r="HB597" s="5">
        <v>-1</v>
      </c>
      <c r="HC597" s="5">
        <v>-1</v>
      </c>
      <c r="HD597" s="5">
        <v>-1</v>
      </c>
      <c r="HE597" s="5">
        <v>-1</v>
      </c>
      <c r="HF597" s="5">
        <v>-1</v>
      </c>
      <c r="HG597" s="5">
        <v>-1</v>
      </c>
      <c r="HH597" s="5">
        <v>-1</v>
      </c>
      <c r="HI597" s="5">
        <v>-1</v>
      </c>
      <c r="HJ597" s="5">
        <v>-1</v>
      </c>
      <c r="HK597" s="5">
        <v>-1</v>
      </c>
      <c r="HL597" s="5">
        <v>-1</v>
      </c>
      <c r="HM597" s="5">
        <v>-1</v>
      </c>
      <c r="HN597" s="5">
        <v>-1</v>
      </c>
      <c r="HO597" s="5" t="s">
        <v>720</v>
      </c>
    </row>
    <row r="598" spans="1:223" x14ac:dyDescent="0.25">
      <c r="A598" s="43" t="s">
        <v>23039</v>
      </c>
      <c r="B598" s="5">
        <v>2</v>
      </c>
      <c r="C598" s="5">
        <v>0</v>
      </c>
      <c r="D598" s="5">
        <v>7.7594076961690845E-6</v>
      </c>
      <c r="E598" s="5">
        <v>0.45020990367929015</v>
      </c>
      <c r="F598" s="5">
        <v>3.2315303131733038E-2</v>
      </c>
      <c r="G598" s="5">
        <v>0.51746703378128422</v>
      </c>
      <c r="H598" s="5">
        <v>-1</v>
      </c>
      <c r="I598" s="5">
        <v>-1</v>
      </c>
      <c r="J598" s="5">
        <v>-1</v>
      </c>
      <c r="K598" s="5">
        <v>-1</v>
      </c>
      <c r="L598" s="5">
        <v>-1</v>
      </c>
      <c r="M598" s="5">
        <v>-1</v>
      </c>
      <c r="N598" s="5">
        <v>-1</v>
      </c>
      <c r="O598" s="5">
        <v>-1</v>
      </c>
      <c r="P598" s="5">
        <v>-1</v>
      </c>
      <c r="Q598" s="5">
        <v>-1</v>
      </c>
      <c r="R598" s="5">
        <v>-1</v>
      </c>
      <c r="S598" s="5">
        <v>-1</v>
      </c>
      <c r="T598" s="5">
        <v>-1</v>
      </c>
      <c r="U598" s="5">
        <v>-1</v>
      </c>
      <c r="V598" s="5">
        <v>-1</v>
      </c>
      <c r="W598" s="5">
        <v>-1</v>
      </c>
      <c r="X598" s="5">
        <v>-1</v>
      </c>
      <c r="Y598" s="5">
        <v>-1</v>
      </c>
      <c r="Z598" s="5">
        <v>-1</v>
      </c>
      <c r="AA598" s="5">
        <v>-1</v>
      </c>
      <c r="AB598" s="5">
        <v>-1</v>
      </c>
      <c r="AC598" s="5">
        <v>-1</v>
      </c>
      <c r="AD598" s="5">
        <v>-1</v>
      </c>
      <c r="AE598" s="5">
        <v>-1</v>
      </c>
      <c r="AF598" s="5">
        <v>-1</v>
      </c>
      <c r="AG598" s="5">
        <v>-1</v>
      </c>
      <c r="AH598" s="5">
        <v>-1</v>
      </c>
      <c r="AI598" s="5">
        <v>-1</v>
      </c>
      <c r="AJ598" s="5">
        <v>-1</v>
      </c>
      <c r="AK598" s="5">
        <v>-1</v>
      </c>
      <c r="AL598" s="5">
        <v>-1</v>
      </c>
      <c r="AM598" s="5">
        <v>-1</v>
      </c>
      <c r="AN598" s="5">
        <v>-1</v>
      </c>
      <c r="AO598" s="5">
        <v>-1</v>
      </c>
      <c r="AP598" s="5">
        <v>-1</v>
      </c>
      <c r="AQ598" s="5">
        <v>-1</v>
      </c>
      <c r="AR598" s="5">
        <v>-1</v>
      </c>
      <c r="AS598" s="5">
        <v>-1</v>
      </c>
      <c r="AT598" s="5">
        <v>-1</v>
      </c>
      <c r="AU598" s="5">
        <v>-1</v>
      </c>
      <c r="AV598" s="5">
        <v>-1</v>
      </c>
      <c r="AW598" s="5">
        <v>-1</v>
      </c>
      <c r="AX598" s="5">
        <v>-1</v>
      </c>
      <c r="AY598" s="5">
        <v>-1</v>
      </c>
      <c r="AZ598" s="5">
        <v>-1</v>
      </c>
      <c r="BA598" s="5">
        <v>-1</v>
      </c>
      <c r="BB598" s="5">
        <v>-1</v>
      </c>
      <c r="BC598" s="5">
        <v>-1</v>
      </c>
      <c r="BD598" s="5">
        <v>-1</v>
      </c>
      <c r="BE598" s="5">
        <v>-1</v>
      </c>
      <c r="BF598" s="5">
        <v>-1</v>
      </c>
      <c r="BG598" s="5">
        <v>-1</v>
      </c>
      <c r="BH598" s="5">
        <v>-1</v>
      </c>
      <c r="BI598" s="5">
        <v>-1</v>
      </c>
      <c r="BJ598" s="5">
        <v>-1</v>
      </c>
      <c r="BK598" s="5">
        <v>-1</v>
      </c>
      <c r="BL598" s="5">
        <v>-1</v>
      </c>
      <c r="BM598" s="5">
        <v>-1</v>
      </c>
      <c r="BN598" s="5">
        <v>-1</v>
      </c>
      <c r="BO598" s="5">
        <v>-1</v>
      </c>
      <c r="BP598" s="5">
        <v>-1</v>
      </c>
      <c r="BQ598" s="5">
        <v>-1</v>
      </c>
      <c r="BR598" s="5">
        <v>-1</v>
      </c>
      <c r="BS598" s="5">
        <v>-1</v>
      </c>
      <c r="BT598" s="5">
        <v>-1</v>
      </c>
      <c r="BU598" s="5">
        <v>-1</v>
      </c>
      <c r="BV598" s="5">
        <v>-1</v>
      </c>
      <c r="BW598" s="5">
        <v>-1</v>
      </c>
      <c r="BX598" s="5">
        <v>-1</v>
      </c>
      <c r="BY598" s="5">
        <v>-1</v>
      </c>
      <c r="BZ598" s="5">
        <v>-1</v>
      </c>
      <c r="CA598" s="5">
        <v>-1</v>
      </c>
      <c r="CB598" s="5">
        <v>-1</v>
      </c>
      <c r="CC598" s="5">
        <v>-1</v>
      </c>
      <c r="CD598" s="5">
        <v>-1</v>
      </c>
      <c r="CE598" s="5">
        <v>-1</v>
      </c>
      <c r="CF598" s="5">
        <v>-1</v>
      </c>
      <c r="CG598" s="5">
        <v>-1</v>
      </c>
      <c r="CH598" s="5">
        <v>-1</v>
      </c>
      <c r="CI598" s="5">
        <v>-1</v>
      </c>
      <c r="CJ598" s="5">
        <v>-1</v>
      </c>
      <c r="CK598" s="5">
        <v>-1</v>
      </c>
      <c r="CL598" s="5">
        <v>-1</v>
      </c>
      <c r="CM598" s="5">
        <v>-1</v>
      </c>
      <c r="CN598" s="5">
        <v>-1</v>
      </c>
      <c r="CO598" s="5">
        <v>-1</v>
      </c>
      <c r="CP598" s="5">
        <v>-1</v>
      </c>
      <c r="CQ598" s="5">
        <v>-1</v>
      </c>
      <c r="CR598" s="5">
        <v>-1</v>
      </c>
      <c r="CS598" s="5">
        <v>-1</v>
      </c>
      <c r="CT598" s="5">
        <v>-1</v>
      </c>
      <c r="CU598" s="5">
        <v>-1</v>
      </c>
      <c r="CV598" s="5">
        <v>-1</v>
      </c>
      <c r="CW598" s="5">
        <v>-1</v>
      </c>
      <c r="CX598" s="5">
        <v>-1</v>
      </c>
      <c r="CY598" s="5">
        <v>-1</v>
      </c>
      <c r="CZ598" s="5">
        <v>-1</v>
      </c>
      <c r="DA598" s="5">
        <v>-1</v>
      </c>
      <c r="DB598" s="5">
        <v>-1</v>
      </c>
      <c r="DC598" s="5">
        <v>-1</v>
      </c>
      <c r="DD598" s="5">
        <v>-1</v>
      </c>
      <c r="DE598" s="5">
        <v>-1</v>
      </c>
      <c r="DF598" s="5">
        <v>-1</v>
      </c>
      <c r="DG598" s="5">
        <v>-1</v>
      </c>
      <c r="DH598" s="5">
        <v>-1</v>
      </c>
      <c r="DI598" s="5">
        <v>-1</v>
      </c>
      <c r="DJ598" s="5">
        <v>-1</v>
      </c>
      <c r="DK598" s="5">
        <v>-1</v>
      </c>
      <c r="DL598" s="5">
        <v>-1</v>
      </c>
      <c r="DM598" s="5">
        <v>-1</v>
      </c>
      <c r="DN598" s="5">
        <v>-1</v>
      </c>
      <c r="DO598" s="5">
        <v>-1</v>
      </c>
      <c r="DP598" s="5">
        <v>-1</v>
      </c>
      <c r="DQ598" s="5">
        <v>-1</v>
      </c>
      <c r="DR598" s="5">
        <v>-1</v>
      </c>
      <c r="DS598" s="5">
        <v>-1</v>
      </c>
      <c r="DT598" s="5">
        <v>-1</v>
      </c>
      <c r="DU598" s="5">
        <v>-1</v>
      </c>
      <c r="DV598" s="5">
        <v>-1</v>
      </c>
      <c r="DW598" s="5">
        <v>-1</v>
      </c>
      <c r="DX598" s="5">
        <v>-1</v>
      </c>
      <c r="DY598" s="5">
        <v>-1</v>
      </c>
      <c r="DZ598" s="5">
        <v>-1</v>
      </c>
      <c r="EA598" s="5">
        <v>-1</v>
      </c>
      <c r="EB598" s="5">
        <v>-1</v>
      </c>
      <c r="EC598" s="5">
        <v>-1</v>
      </c>
      <c r="ED598" s="5">
        <v>-1</v>
      </c>
      <c r="EE598" s="5">
        <v>-1</v>
      </c>
      <c r="EF598" s="5">
        <v>-1</v>
      </c>
      <c r="EG598" s="5">
        <v>-1</v>
      </c>
      <c r="EH598" s="5">
        <v>-1</v>
      </c>
      <c r="EI598" s="5">
        <v>-1</v>
      </c>
      <c r="EJ598" s="5">
        <v>-1</v>
      </c>
      <c r="EK598" s="5">
        <v>-1</v>
      </c>
      <c r="EL598" s="5">
        <v>-1</v>
      </c>
      <c r="EM598" s="5">
        <v>-1</v>
      </c>
      <c r="EN598" s="5">
        <v>-1</v>
      </c>
      <c r="EO598" s="5">
        <v>-1</v>
      </c>
      <c r="EP598" s="5">
        <v>-1</v>
      </c>
      <c r="EQ598" s="5">
        <v>-1</v>
      </c>
      <c r="ER598" s="5">
        <v>-1</v>
      </c>
      <c r="ES598" s="5">
        <v>-1</v>
      </c>
      <c r="ET598" s="5">
        <v>-1</v>
      </c>
      <c r="EU598" s="5">
        <v>-1</v>
      </c>
      <c r="EV598" s="5">
        <v>-1</v>
      </c>
      <c r="EW598" s="5">
        <v>-1</v>
      </c>
      <c r="EX598" s="5">
        <v>-1</v>
      </c>
      <c r="EY598" s="5">
        <v>-1</v>
      </c>
      <c r="EZ598" s="5">
        <v>-1</v>
      </c>
      <c r="FA598" s="5">
        <v>-1</v>
      </c>
      <c r="FB598" s="5">
        <v>-1</v>
      </c>
      <c r="FC598" s="5">
        <v>-1</v>
      </c>
      <c r="FD598" s="5">
        <v>-1</v>
      </c>
      <c r="FE598" s="5">
        <v>-1</v>
      </c>
      <c r="FF598" s="5">
        <v>-1</v>
      </c>
      <c r="FG598" s="5">
        <v>-1</v>
      </c>
      <c r="FH598" s="5">
        <v>-1</v>
      </c>
      <c r="FI598" s="5">
        <v>-1</v>
      </c>
      <c r="FJ598" s="5">
        <v>-1</v>
      </c>
      <c r="FK598" s="5">
        <v>-1</v>
      </c>
      <c r="FL598" s="5">
        <v>-1</v>
      </c>
      <c r="FM598" s="5">
        <v>-1</v>
      </c>
      <c r="FN598" s="5">
        <v>-1</v>
      </c>
      <c r="FO598" s="5">
        <v>-1</v>
      </c>
      <c r="FP598" s="5">
        <v>-1</v>
      </c>
      <c r="FQ598" s="5">
        <v>-1</v>
      </c>
      <c r="FR598" s="5">
        <v>-1</v>
      </c>
      <c r="FS598" s="5">
        <v>-1</v>
      </c>
      <c r="FT598" s="5">
        <v>-1</v>
      </c>
      <c r="FU598" s="5">
        <v>-1</v>
      </c>
      <c r="FV598" s="5">
        <v>-1</v>
      </c>
      <c r="FW598" s="5">
        <v>-1</v>
      </c>
      <c r="FX598" s="5">
        <v>-1</v>
      </c>
      <c r="FY598" s="5">
        <v>-1</v>
      </c>
      <c r="FZ598" s="5">
        <v>-1</v>
      </c>
      <c r="GA598" s="5">
        <v>-1</v>
      </c>
      <c r="GB598" s="5">
        <v>-1</v>
      </c>
      <c r="GC598" s="5">
        <v>-1</v>
      </c>
      <c r="GD598" s="5">
        <v>-1</v>
      </c>
      <c r="GE598" s="5">
        <v>-1</v>
      </c>
      <c r="GF598" s="5">
        <v>-1</v>
      </c>
      <c r="GG598" s="5">
        <v>-1</v>
      </c>
      <c r="GH598" s="5">
        <v>-1</v>
      </c>
      <c r="GI598" s="5">
        <v>-1</v>
      </c>
      <c r="GJ598" s="5">
        <v>-1</v>
      </c>
      <c r="GK598" s="5">
        <v>-1</v>
      </c>
      <c r="GL598" s="5">
        <v>-1</v>
      </c>
      <c r="GM598" s="5">
        <v>-1</v>
      </c>
      <c r="GN598" s="5">
        <v>-1</v>
      </c>
      <c r="GO598" s="5">
        <v>-1</v>
      </c>
      <c r="GP598" s="5">
        <v>-1</v>
      </c>
      <c r="GQ598" s="5">
        <v>-1</v>
      </c>
      <c r="GR598" s="5">
        <v>2.9372146118721458E-7</v>
      </c>
      <c r="GS598" s="5">
        <v>-1</v>
      </c>
      <c r="GT598" s="5">
        <v>-1</v>
      </c>
      <c r="GU598" s="5">
        <v>-1</v>
      </c>
      <c r="GV598" s="5">
        <v>-1</v>
      </c>
      <c r="GW598" s="5">
        <v>-1</v>
      </c>
      <c r="GX598" s="5">
        <v>-1</v>
      </c>
      <c r="GY598" s="5">
        <v>-1</v>
      </c>
      <c r="GZ598" s="5">
        <v>-1</v>
      </c>
      <c r="HA598" s="5">
        <v>-1</v>
      </c>
      <c r="HB598" s="5">
        <v>-1</v>
      </c>
      <c r="HC598" s="5">
        <v>-1</v>
      </c>
      <c r="HD598" s="5">
        <v>-1</v>
      </c>
      <c r="HE598" s="5">
        <v>-1</v>
      </c>
      <c r="HF598" s="5">
        <v>-1</v>
      </c>
      <c r="HG598" s="5">
        <v>-1</v>
      </c>
      <c r="HH598" s="5">
        <v>-1</v>
      </c>
      <c r="HI598" s="5">
        <v>-1</v>
      </c>
      <c r="HJ598" s="5">
        <v>-1</v>
      </c>
      <c r="HK598" s="5">
        <v>-1</v>
      </c>
      <c r="HL598" s="5">
        <v>-1</v>
      </c>
      <c r="HM598" s="5">
        <v>-1</v>
      </c>
      <c r="HN598" s="5">
        <v>-1</v>
      </c>
      <c r="HO598" s="5" t="s">
        <v>720</v>
      </c>
    </row>
    <row r="599" spans="1:223" x14ac:dyDescent="0.25">
      <c r="A599" s="34" t="s">
        <v>23066</v>
      </c>
      <c r="B599" s="5">
        <v>2</v>
      </c>
      <c r="C599" s="5">
        <v>0</v>
      </c>
      <c r="D599" s="5">
        <v>4.1697216060484436E-3</v>
      </c>
      <c r="E599" s="5">
        <v>0.44764679077008013</v>
      </c>
      <c r="F599" s="5">
        <v>3.2290301850581279E-2</v>
      </c>
      <c r="G599" s="5">
        <v>0.5158931857732898</v>
      </c>
      <c r="H599" s="5">
        <v>-1</v>
      </c>
      <c r="I599" s="5">
        <v>-1</v>
      </c>
      <c r="J599" s="5">
        <v>-1</v>
      </c>
      <c r="K599" s="5">
        <v>-1</v>
      </c>
      <c r="L599" s="5">
        <v>-1</v>
      </c>
      <c r="M599" s="5">
        <v>-1</v>
      </c>
      <c r="N599" s="5">
        <v>-1</v>
      </c>
      <c r="O599" s="5">
        <v>-1</v>
      </c>
      <c r="P599" s="5">
        <v>-1</v>
      </c>
      <c r="Q599" s="5">
        <v>-1</v>
      </c>
      <c r="R599" s="5">
        <v>-1</v>
      </c>
      <c r="S599" s="5">
        <v>-1</v>
      </c>
      <c r="T599" s="5">
        <v>-1</v>
      </c>
      <c r="U599" s="5">
        <v>-1</v>
      </c>
      <c r="V599" s="5">
        <v>-1</v>
      </c>
      <c r="W599" s="5">
        <v>-1</v>
      </c>
      <c r="X599" s="5">
        <v>-1</v>
      </c>
      <c r="Y599" s="5">
        <v>-1</v>
      </c>
      <c r="Z599" s="5">
        <v>-1</v>
      </c>
      <c r="AA599" s="5">
        <v>-1</v>
      </c>
      <c r="AB599" s="5">
        <v>-1</v>
      </c>
      <c r="AC599" s="5">
        <v>-1</v>
      </c>
      <c r="AD599" s="5">
        <v>-1</v>
      </c>
      <c r="AE599" s="5">
        <v>-1</v>
      </c>
      <c r="AF599" s="5">
        <v>-1</v>
      </c>
      <c r="AG599" s="5">
        <v>-1</v>
      </c>
      <c r="AH599" s="5">
        <v>-1</v>
      </c>
      <c r="AI599" s="5">
        <v>-1</v>
      </c>
      <c r="AJ599" s="5">
        <v>-1</v>
      </c>
      <c r="AK599" s="5">
        <v>-1</v>
      </c>
      <c r="AL599" s="5">
        <v>-1</v>
      </c>
      <c r="AM599" s="5">
        <v>-1</v>
      </c>
      <c r="AN599" s="5">
        <v>-1</v>
      </c>
      <c r="AO599" s="5">
        <v>-1</v>
      </c>
      <c r="AP599" s="5">
        <v>-1</v>
      </c>
      <c r="AQ599" s="5">
        <v>-1</v>
      </c>
      <c r="AR599" s="5">
        <v>-1</v>
      </c>
      <c r="AS599" s="5">
        <v>-1</v>
      </c>
      <c r="AT599" s="5">
        <v>-1</v>
      </c>
      <c r="AU599" s="5">
        <v>-1</v>
      </c>
      <c r="AV599" s="5">
        <v>-1</v>
      </c>
      <c r="AW599" s="5">
        <v>-1</v>
      </c>
      <c r="AX599" s="5">
        <v>-1</v>
      </c>
      <c r="AY599" s="5">
        <v>-1</v>
      </c>
      <c r="AZ599" s="5">
        <v>-1</v>
      </c>
      <c r="BA599" s="5">
        <v>-1</v>
      </c>
      <c r="BB599" s="5">
        <v>-1</v>
      </c>
      <c r="BC599" s="5">
        <v>-1</v>
      </c>
      <c r="BD599" s="5">
        <v>-1</v>
      </c>
      <c r="BE599" s="5">
        <v>-1</v>
      </c>
      <c r="BF599" s="5">
        <v>-1</v>
      </c>
      <c r="BG599" s="5">
        <v>-1</v>
      </c>
      <c r="BH599" s="5">
        <v>-1</v>
      </c>
      <c r="BI599" s="5">
        <v>-1</v>
      </c>
      <c r="BJ599" s="5">
        <v>-1</v>
      </c>
      <c r="BK599" s="5">
        <v>-1</v>
      </c>
      <c r="BL599" s="5">
        <v>-1</v>
      </c>
      <c r="BM599" s="5">
        <v>-1</v>
      </c>
      <c r="BN599" s="5">
        <v>-1</v>
      </c>
      <c r="BO599" s="5">
        <v>-1</v>
      </c>
      <c r="BP599" s="5">
        <v>-1</v>
      </c>
      <c r="BQ599" s="5">
        <v>-1</v>
      </c>
      <c r="BR599" s="5">
        <v>-1</v>
      </c>
      <c r="BS599" s="5">
        <v>-1</v>
      </c>
      <c r="BT599" s="5">
        <v>-1</v>
      </c>
      <c r="BU599" s="5">
        <v>-1</v>
      </c>
      <c r="BV599" s="5">
        <v>-1</v>
      </c>
      <c r="BW599" s="5">
        <v>-1</v>
      </c>
      <c r="BX599" s="5">
        <v>-1</v>
      </c>
      <c r="BY599" s="5">
        <v>-1</v>
      </c>
      <c r="BZ599" s="5">
        <v>-1</v>
      </c>
      <c r="CA599" s="5">
        <v>-1</v>
      </c>
      <c r="CB599" s="5">
        <v>-1</v>
      </c>
      <c r="CC599" s="5">
        <v>-1</v>
      </c>
      <c r="CD599" s="5">
        <v>-1</v>
      </c>
      <c r="CE599" s="5">
        <v>-1</v>
      </c>
      <c r="CF599" s="5">
        <v>-1</v>
      </c>
      <c r="CG599" s="5">
        <v>-1</v>
      </c>
      <c r="CH599" s="5">
        <v>-1</v>
      </c>
      <c r="CI599" s="5">
        <v>-1</v>
      </c>
      <c r="CJ599" s="5">
        <v>-1</v>
      </c>
      <c r="CK599" s="5">
        <v>-1</v>
      </c>
      <c r="CL599" s="5">
        <v>-1</v>
      </c>
      <c r="CM599" s="5">
        <v>-1</v>
      </c>
      <c r="CN599" s="5">
        <v>-1</v>
      </c>
      <c r="CO599" s="5">
        <v>-1</v>
      </c>
      <c r="CP599" s="5">
        <v>-1</v>
      </c>
      <c r="CQ599" s="5">
        <v>-1</v>
      </c>
      <c r="CR599" s="5">
        <v>-1</v>
      </c>
      <c r="CS599" s="5">
        <v>-1</v>
      </c>
      <c r="CT599" s="5">
        <v>-1</v>
      </c>
      <c r="CU599" s="5">
        <v>-1</v>
      </c>
      <c r="CV599" s="5">
        <v>-1</v>
      </c>
      <c r="CW599" s="5">
        <v>-1</v>
      </c>
      <c r="CX599" s="5">
        <v>-1</v>
      </c>
      <c r="CY599" s="5">
        <v>-1</v>
      </c>
      <c r="CZ599" s="5">
        <v>-1</v>
      </c>
      <c r="DA599" s="5">
        <v>-1</v>
      </c>
      <c r="DB599" s="5">
        <v>-1</v>
      </c>
      <c r="DC599" s="5">
        <v>-1</v>
      </c>
      <c r="DD599" s="5">
        <v>-1</v>
      </c>
      <c r="DE599" s="5">
        <v>-1</v>
      </c>
      <c r="DF599" s="5">
        <v>-1</v>
      </c>
      <c r="DG599" s="5">
        <v>-1</v>
      </c>
      <c r="DH599" s="5">
        <v>-1</v>
      </c>
      <c r="DI599" s="5">
        <v>-1</v>
      </c>
      <c r="DJ599" s="5">
        <v>-1</v>
      </c>
      <c r="DK599" s="5">
        <v>-1</v>
      </c>
      <c r="DL599" s="5">
        <v>-1</v>
      </c>
      <c r="DM599" s="5">
        <v>-1</v>
      </c>
      <c r="DN599" s="5">
        <v>-1</v>
      </c>
      <c r="DO599" s="5">
        <v>-1</v>
      </c>
      <c r="DP599" s="5">
        <v>-1</v>
      </c>
      <c r="DQ599" s="5">
        <v>-1</v>
      </c>
      <c r="DR599" s="5">
        <v>-1</v>
      </c>
      <c r="DS599" s="5">
        <v>-1</v>
      </c>
      <c r="DT599" s="5">
        <v>-1</v>
      </c>
      <c r="DU599" s="5">
        <v>-1</v>
      </c>
      <c r="DV599" s="5">
        <v>-1</v>
      </c>
      <c r="DW599" s="5">
        <v>-1</v>
      </c>
      <c r="DX599" s="5">
        <v>-1</v>
      </c>
      <c r="DY599" s="5">
        <v>-1</v>
      </c>
      <c r="DZ599" s="5">
        <v>-1</v>
      </c>
      <c r="EA599" s="5">
        <v>-1</v>
      </c>
      <c r="EB599" s="5">
        <v>-1</v>
      </c>
      <c r="EC599" s="5">
        <v>-1</v>
      </c>
      <c r="ED599" s="5">
        <v>-1</v>
      </c>
      <c r="EE599" s="5">
        <v>-1</v>
      </c>
      <c r="EF599" s="5">
        <v>-1</v>
      </c>
      <c r="EG599" s="5">
        <v>-1</v>
      </c>
      <c r="EH599" s="5">
        <v>-1</v>
      </c>
      <c r="EI599" s="5">
        <v>-1</v>
      </c>
      <c r="EJ599" s="5">
        <v>-1</v>
      </c>
      <c r="EK599" s="5">
        <v>-1</v>
      </c>
      <c r="EL599" s="5">
        <v>-1</v>
      </c>
      <c r="EM599" s="5">
        <v>-1</v>
      </c>
      <c r="EN599" s="5">
        <v>-1</v>
      </c>
      <c r="EO599" s="5">
        <v>-1</v>
      </c>
      <c r="EP599" s="5">
        <v>-1</v>
      </c>
      <c r="EQ599" s="5">
        <v>-1</v>
      </c>
      <c r="ER599" s="5">
        <v>-1</v>
      </c>
      <c r="ES599" s="5">
        <v>-1</v>
      </c>
      <c r="ET599" s="5">
        <v>-1</v>
      </c>
      <c r="EU599" s="5">
        <v>-1</v>
      </c>
      <c r="EV599" s="5">
        <v>-1</v>
      </c>
      <c r="EW599" s="5">
        <v>-1</v>
      </c>
      <c r="EX599" s="5">
        <v>-1</v>
      </c>
      <c r="EY599" s="5">
        <v>-1</v>
      </c>
      <c r="EZ599" s="5">
        <v>-1</v>
      </c>
      <c r="FA599" s="5">
        <v>-1</v>
      </c>
      <c r="FB599" s="5">
        <v>-1</v>
      </c>
      <c r="FC599" s="5">
        <v>-1</v>
      </c>
      <c r="FD599" s="5">
        <v>-1</v>
      </c>
      <c r="FE599" s="5">
        <v>-1</v>
      </c>
      <c r="FF599" s="5">
        <v>-1</v>
      </c>
      <c r="FG599" s="5">
        <v>-1</v>
      </c>
      <c r="FH599" s="5">
        <v>-1</v>
      </c>
      <c r="FI599" s="5">
        <v>-1</v>
      </c>
      <c r="FJ599" s="5">
        <v>-1</v>
      </c>
      <c r="FK599" s="5">
        <v>-1</v>
      </c>
      <c r="FL599" s="5">
        <v>-1</v>
      </c>
      <c r="FM599" s="5">
        <v>-1</v>
      </c>
      <c r="FN599" s="5">
        <v>-1</v>
      </c>
      <c r="FO599" s="5">
        <v>-1</v>
      </c>
      <c r="FP599" s="5">
        <v>-1</v>
      </c>
      <c r="FQ599" s="5">
        <v>-1</v>
      </c>
      <c r="FR599" s="5">
        <v>-1</v>
      </c>
      <c r="FS599" s="5">
        <v>-1</v>
      </c>
      <c r="FT599" s="5">
        <v>-1</v>
      </c>
      <c r="FU599" s="5">
        <v>-1</v>
      </c>
      <c r="FV599" s="5">
        <v>-1</v>
      </c>
      <c r="FW599" s="5">
        <v>-1</v>
      </c>
      <c r="FX599" s="5">
        <v>-1</v>
      </c>
      <c r="FY599" s="5">
        <v>-1</v>
      </c>
      <c r="FZ599" s="5">
        <v>-1</v>
      </c>
      <c r="GA599" s="5">
        <v>-1</v>
      </c>
      <c r="GB599" s="5">
        <v>-1</v>
      </c>
      <c r="GC599" s="5">
        <v>-1</v>
      </c>
      <c r="GD599" s="5">
        <v>-1</v>
      </c>
      <c r="GE599" s="5">
        <v>-1</v>
      </c>
      <c r="GF599" s="5">
        <v>-1</v>
      </c>
      <c r="GG599" s="5">
        <v>-1</v>
      </c>
      <c r="GH599" s="5">
        <v>-1</v>
      </c>
      <c r="GI599" s="5">
        <v>-1</v>
      </c>
      <c r="GJ599" s="5">
        <v>-1</v>
      </c>
      <c r="GK599" s="5">
        <v>-1</v>
      </c>
      <c r="GL599" s="5">
        <v>-1</v>
      </c>
      <c r="GM599" s="5">
        <v>-1</v>
      </c>
      <c r="GN599" s="5">
        <v>-1</v>
      </c>
      <c r="GO599" s="5">
        <v>-1</v>
      </c>
      <c r="GP599" s="5">
        <v>-1</v>
      </c>
      <c r="GQ599" s="5">
        <v>-1</v>
      </c>
      <c r="GR599" s="5">
        <v>1.0197869101978691E-8</v>
      </c>
      <c r="GS599" s="5">
        <v>-1</v>
      </c>
      <c r="GT599" s="5">
        <v>-1</v>
      </c>
      <c r="GU599" s="5">
        <v>-1</v>
      </c>
      <c r="GV599" s="5">
        <v>-1</v>
      </c>
      <c r="GW599" s="5">
        <v>-1</v>
      </c>
      <c r="GX599" s="5">
        <v>-1</v>
      </c>
      <c r="GY599" s="5">
        <v>-1</v>
      </c>
      <c r="GZ599" s="5">
        <v>-1</v>
      </c>
      <c r="HA599" s="5">
        <v>-1</v>
      </c>
      <c r="HB599" s="5">
        <v>-1</v>
      </c>
      <c r="HC599" s="5">
        <v>-1</v>
      </c>
      <c r="HD599" s="5">
        <v>-1</v>
      </c>
      <c r="HE599" s="5">
        <v>-1</v>
      </c>
      <c r="HF599" s="5">
        <v>-1</v>
      </c>
      <c r="HG599" s="5">
        <v>-1</v>
      </c>
      <c r="HH599" s="5">
        <v>-1</v>
      </c>
      <c r="HI599" s="5">
        <v>-1</v>
      </c>
      <c r="HJ599" s="5">
        <v>-1</v>
      </c>
      <c r="HK599" s="5">
        <v>-1</v>
      </c>
      <c r="HL599" s="5">
        <v>-1</v>
      </c>
      <c r="HM599" s="5">
        <v>-1</v>
      </c>
      <c r="HN599" s="5">
        <v>-1</v>
      </c>
      <c r="HO599" s="5" t="s">
        <v>720</v>
      </c>
    </row>
    <row r="600" spans="1:223" x14ac:dyDescent="0.25">
      <c r="A600" s="34" t="s">
        <v>23074</v>
      </c>
      <c r="B600" s="5">
        <v>2</v>
      </c>
      <c r="C600" s="5">
        <v>0</v>
      </c>
      <c r="D600" s="5">
        <v>0.87661793512013864</v>
      </c>
      <c r="E600" s="5">
        <v>4.0852941613178997E-2</v>
      </c>
      <c r="F600" s="5">
        <v>2.6218512454614228E-2</v>
      </c>
      <c r="G600" s="5">
        <v>5.6310610812068645E-2</v>
      </c>
      <c r="H600" s="5">
        <v>-1</v>
      </c>
      <c r="I600" s="5">
        <v>-1</v>
      </c>
      <c r="J600" s="5">
        <v>-1</v>
      </c>
      <c r="K600" s="5">
        <v>-1</v>
      </c>
      <c r="L600" s="5">
        <v>-1</v>
      </c>
      <c r="M600" s="5">
        <v>-1</v>
      </c>
      <c r="N600" s="5">
        <v>-1</v>
      </c>
      <c r="O600" s="5">
        <v>-1</v>
      </c>
      <c r="P600" s="5">
        <v>-1</v>
      </c>
      <c r="Q600" s="5">
        <v>-1</v>
      </c>
      <c r="R600" s="5">
        <v>-1</v>
      </c>
      <c r="S600" s="5">
        <v>-1</v>
      </c>
      <c r="T600" s="5">
        <v>-1</v>
      </c>
      <c r="U600" s="5">
        <v>-1</v>
      </c>
      <c r="V600" s="5">
        <v>-1</v>
      </c>
      <c r="W600" s="5">
        <v>-1</v>
      </c>
      <c r="X600" s="5">
        <v>-1</v>
      </c>
      <c r="Y600" s="5">
        <v>-1</v>
      </c>
      <c r="Z600" s="5">
        <v>-1</v>
      </c>
      <c r="AA600" s="5">
        <v>-1</v>
      </c>
      <c r="AB600" s="5">
        <v>-1</v>
      </c>
      <c r="AC600" s="5">
        <v>-1</v>
      </c>
      <c r="AD600" s="5">
        <v>-1</v>
      </c>
      <c r="AE600" s="5">
        <v>-1</v>
      </c>
      <c r="AF600" s="5">
        <v>-1</v>
      </c>
      <c r="AG600" s="5">
        <v>-1</v>
      </c>
      <c r="AH600" s="5">
        <v>-1</v>
      </c>
      <c r="AI600" s="5">
        <v>-1</v>
      </c>
      <c r="AJ600" s="5">
        <v>-1</v>
      </c>
      <c r="AK600" s="5">
        <v>-1</v>
      </c>
      <c r="AL600" s="5">
        <v>-1</v>
      </c>
      <c r="AM600" s="5">
        <v>-1</v>
      </c>
      <c r="AN600" s="5">
        <v>-1</v>
      </c>
      <c r="AO600" s="5">
        <v>-1</v>
      </c>
      <c r="AP600" s="5">
        <v>-1</v>
      </c>
      <c r="AQ600" s="5">
        <v>-1</v>
      </c>
      <c r="AR600" s="5">
        <v>-1</v>
      </c>
      <c r="AS600" s="5">
        <v>-1</v>
      </c>
      <c r="AT600" s="5">
        <v>-1</v>
      </c>
      <c r="AU600" s="5">
        <v>-1</v>
      </c>
      <c r="AV600" s="5">
        <v>-1</v>
      </c>
      <c r="AW600" s="5">
        <v>-1</v>
      </c>
      <c r="AX600" s="5">
        <v>-1</v>
      </c>
      <c r="AY600" s="5">
        <v>-1</v>
      </c>
      <c r="AZ600" s="5">
        <v>-1</v>
      </c>
      <c r="BA600" s="5">
        <v>-1</v>
      </c>
      <c r="BB600" s="5">
        <v>-1</v>
      </c>
      <c r="BC600" s="5">
        <v>-1</v>
      </c>
      <c r="BD600" s="5">
        <v>-1</v>
      </c>
      <c r="BE600" s="5">
        <v>-1</v>
      </c>
      <c r="BF600" s="5">
        <v>-1</v>
      </c>
      <c r="BG600" s="5">
        <v>-1</v>
      </c>
      <c r="BH600" s="5">
        <v>-1</v>
      </c>
      <c r="BI600" s="5">
        <v>-1</v>
      </c>
      <c r="BJ600" s="5">
        <v>-1</v>
      </c>
      <c r="BK600" s="5">
        <v>-1</v>
      </c>
      <c r="BL600" s="5">
        <v>-1</v>
      </c>
      <c r="BM600" s="5">
        <v>-1</v>
      </c>
      <c r="BN600" s="5">
        <v>-1</v>
      </c>
      <c r="BO600" s="5">
        <v>-1</v>
      </c>
      <c r="BP600" s="5">
        <v>-1</v>
      </c>
      <c r="BQ600" s="5">
        <v>-1</v>
      </c>
      <c r="BR600" s="5">
        <v>-1</v>
      </c>
      <c r="BS600" s="5">
        <v>-1</v>
      </c>
      <c r="BT600" s="5">
        <v>-1</v>
      </c>
      <c r="BU600" s="5">
        <v>-1</v>
      </c>
      <c r="BV600" s="5">
        <v>-1</v>
      </c>
      <c r="BW600" s="5">
        <v>-1</v>
      </c>
      <c r="BX600" s="5">
        <v>-1</v>
      </c>
      <c r="BY600" s="5">
        <v>-1</v>
      </c>
      <c r="BZ600" s="5">
        <v>-1</v>
      </c>
      <c r="CA600" s="5">
        <v>-1</v>
      </c>
      <c r="CB600" s="5">
        <v>-1</v>
      </c>
      <c r="CC600" s="5">
        <v>-1</v>
      </c>
      <c r="CD600" s="5">
        <v>-1</v>
      </c>
      <c r="CE600" s="5">
        <v>-1</v>
      </c>
      <c r="CF600" s="5">
        <v>-1</v>
      </c>
      <c r="CG600" s="5">
        <v>-1</v>
      </c>
      <c r="CH600" s="5">
        <v>-1</v>
      </c>
      <c r="CI600" s="5">
        <v>-1</v>
      </c>
      <c r="CJ600" s="5">
        <v>-1</v>
      </c>
      <c r="CK600" s="5">
        <v>-1</v>
      </c>
      <c r="CL600" s="5">
        <v>-1</v>
      </c>
      <c r="CM600" s="5">
        <v>-1</v>
      </c>
      <c r="CN600" s="5">
        <v>-1</v>
      </c>
      <c r="CO600" s="5">
        <v>-1</v>
      </c>
      <c r="CP600" s="5">
        <v>-1</v>
      </c>
      <c r="CQ600" s="5">
        <v>-1</v>
      </c>
      <c r="CR600" s="5">
        <v>-1</v>
      </c>
      <c r="CS600" s="5">
        <v>-1</v>
      </c>
      <c r="CT600" s="5">
        <v>-1</v>
      </c>
      <c r="CU600" s="5">
        <v>-1</v>
      </c>
      <c r="CV600" s="5">
        <v>-1</v>
      </c>
      <c r="CW600" s="5">
        <v>-1</v>
      </c>
      <c r="CX600" s="5">
        <v>-1</v>
      </c>
      <c r="CY600" s="5">
        <v>-1</v>
      </c>
      <c r="CZ600" s="5">
        <v>-1</v>
      </c>
      <c r="DA600" s="5">
        <v>-1</v>
      </c>
      <c r="DB600" s="5">
        <v>-1</v>
      </c>
      <c r="DC600" s="5">
        <v>-1</v>
      </c>
      <c r="DD600" s="5">
        <v>-1</v>
      </c>
      <c r="DE600" s="5">
        <v>-1</v>
      </c>
      <c r="DF600" s="5">
        <v>-1</v>
      </c>
      <c r="DG600" s="5">
        <v>-1</v>
      </c>
      <c r="DH600" s="5">
        <v>-1</v>
      </c>
      <c r="DI600" s="5">
        <v>-1</v>
      </c>
      <c r="DJ600" s="5">
        <v>-1</v>
      </c>
      <c r="DK600" s="5">
        <v>-1</v>
      </c>
      <c r="DL600" s="5">
        <v>-1</v>
      </c>
      <c r="DM600" s="5">
        <v>-1</v>
      </c>
      <c r="DN600" s="5">
        <v>-1</v>
      </c>
      <c r="DO600" s="5">
        <v>-1</v>
      </c>
      <c r="DP600" s="5">
        <v>-1</v>
      </c>
      <c r="DQ600" s="5">
        <v>-1</v>
      </c>
      <c r="DR600" s="5">
        <v>-1</v>
      </c>
      <c r="DS600" s="5">
        <v>-1</v>
      </c>
      <c r="DT600" s="5">
        <v>-1</v>
      </c>
      <c r="DU600" s="5">
        <v>-1</v>
      </c>
      <c r="DV600" s="5">
        <v>-1</v>
      </c>
      <c r="DW600" s="5">
        <v>-1</v>
      </c>
      <c r="DX600" s="5">
        <v>-1</v>
      </c>
      <c r="DY600" s="5">
        <v>-1</v>
      </c>
      <c r="DZ600" s="5">
        <v>-1</v>
      </c>
      <c r="EA600" s="5">
        <v>-1</v>
      </c>
      <c r="EB600" s="5">
        <v>-1</v>
      </c>
      <c r="EC600" s="5">
        <v>-1</v>
      </c>
      <c r="ED600" s="5">
        <v>-1</v>
      </c>
      <c r="EE600" s="5">
        <v>-1</v>
      </c>
      <c r="EF600" s="5">
        <v>-1</v>
      </c>
      <c r="EG600" s="5">
        <v>-1</v>
      </c>
      <c r="EH600" s="5">
        <v>-1</v>
      </c>
      <c r="EI600" s="5">
        <v>-1</v>
      </c>
      <c r="EJ600" s="5">
        <v>-1</v>
      </c>
      <c r="EK600" s="5">
        <v>-1</v>
      </c>
      <c r="EL600" s="5">
        <v>-1</v>
      </c>
      <c r="EM600" s="5">
        <v>-1</v>
      </c>
      <c r="EN600" s="5">
        <v>-1</v>
      </c>
      <c r="EO600" s="5">
        <v>-1</v>
      </c>
      <c r="EP600" s="5">
        <v>-1</v>
      </c>
      <c r="EQ600" s="5">
        <v>-1</v>
      </c>
      <c r="ER600" s="5">
        <v>-1</v>
      </c>
      <c r="ES600" s="5">
        <v>-1</v>
      </c>
      <c r="ET600" s="5">
        <v>-1</v>
      </c>
      <c r="EU600" s="5">
        <v>-1</v>
      </c>
      <c r="EV600" s="5">
        <v>-1</v>
      </c>
      <c r="EW600" s="5">
        <v>-1</v>
      </c>
      <c r="EX600" s="5">
        <v>-1</v>
      </c>
      <c r="EY600" s="5">
        <v>-1</v>
      </c>
      <c r="EZ600" s="5">
        <v>-1</v>
      </c>
      <c r="FA600" s="5">
        <v>-1</v>
      </c>
      <c r="FB600" s="5">
        <v>-1</v>
      </c>
      <c r="FC600" s="5">
        <v>-1</v>
      </c>
      <c r="FD600" s="5">
        <v>-1</v>
      </c>
      <c r="FE600" s="5">
        <v>-1</v>
      </c>
      <c r="FF600" s="5">
        <v>-1</v>
      </c>
      <c r="FG600" s="5">
        <v>-1</v>
      </c>
      <c r="FH600" s="5">
        <v>-1</v>
      </c>
      <c r="FI600" s="5">
        <v>-1</v>
      </c>
      <c r="FJ600" s="5">
        <v>-1</v>
      </c>
      <c r="FK600" s="5">
        <v>-1</v>
      </c>
      <c r="FL600" s="5">
        <v>-1</v>
      </c>
      <c r="FM600" s="5">
        <v>-1</v>
      </c>
      <c r="FN600" s="5">
        <v>-1</v>
      </c>
      <c r="FO600" s="5">
        <v>-1</v>
      </c>
      <c r="FP600" s="5">
        <v>-1</v>
      </c>
      <c r="FQ600" s="5">
        <v>-1</v>
      </c>
      <c r="FR600" s="5">
        <v>-1</v>
      </c>
      <c r="FS600" s="5">
        <v>-1</v>
      </c>
      <c r="FT600" s="5">
        <v>-1</v>
      </c>
      <c r="FU600" s="5">
        <v>-1</v>
      </c>
      <c r="FV600" s="5">
        <v>-1</v>
      </c>
      <c r="FW600" s="5">
        <v>-1</v>
      </c>
      <c r="FX600" s="5">
        <v>-1</v>
      </c>
      <c r="FY600" s="5">
        <v>-1</v>
      </c>
      <c r="FZ600" s="5">
        <v>-1</v>
      </c>
      <c r="GA600" s="5">
        <v>-1</v>
      </c>
      <c r="GB600" s="5">
        <v>-1</v>
      </c>
      <c r="GC600" s="5">
        <v>-1</v>
      </c>
      <c r="GD600" s="5">
        <v>-1</v>
      </c>
      <c r="GE600" s="5">
        <v>-1</v>
      </c>
      <c r="GF600" s="5">
        <v>-1</v>
      </c>
      <c r="GG600" s="5">
        <v>-1</v>
      </c>
      <c r="GH600" s="5">
        <v>-1</v>
      </c>
      <c r="GI600" s="5">
        <v>-1</v>
      </c>
      <c r="GJ600" s="5">
        <v>-1</v>
      </c>
      <c r="GK600" s="5">
        <v>-1</v>
      </c>
      <c r="GL600" s="5">
        <v>-1</v>
      </c>
      <c r="GM600" s="5">
        <v>-1</v>
      </c>
      <c r="GN600" s="5">
        <v>-1</v>
      </c>
      <c r="GO600" s="5">
        <v>-1</v>
      </c>
      <c r="GP600" s="5">
        <v>-1</v>
      </c>
      <c r="GQ600" s="5">
        <v>-1</v>
      </c>
      <c r="GR600" s="5">
        <v>1.6815068493150683E-7</v>
      </c>
      <c r="GS600" s="5">
        <v>-1</v>
      </c>
      <c r="GT600" s="5">
        <v>-1</v>
      </c>
      <c r="GU600" s="5">
        <v>-1</v>
      </c>
      <c r="GV600" s="5">
        <v>-1</v>
      </c>
      <c r="GW600" s="5">
        <v>-1</v>
      </c>
      <c r="GX600" s="5">
        <v>-1</v>
      </c>
      <c r="GY600" s="5">
        <v>-1</v>
      </c>
      <c r="GZ600" s="5">
        <v>-1</v>
      </c>
      <c r="HA600" s="5">
        <v>-1</v>
      </c>
      <c r="HB600" s="5">
        <v>-1</v>
      </c>
      <c r="HC600" s="5">
        <v>-1</v>
      </c>
      <c r="HD600" s="5">
        <v>-1</v>
      </c>
      <c r="HE600" s="5">
        <v>-1</v>
      </c>
      <c r="HF600" s="5">
        <v>-1</v>
      </c>
      <c r="HG600" s="5">
        <v>3.8906973175259274E-5</v>
      </c>
      <c r="HH600" s="5">
        <v>-1</v>
      </c>
      <c r="HI600" s="5">
        <v>-1</v>
      </c>
      <c r="HJ600" s="5">
        <v>-1</v>
      </c>
      <c r="HK600" s="5">
        <v>-1</v>
      </c>
      <c r="HL600" s="5">
        <v>-1</v>
      </c>
      <c r="HM600" s="5">
        <v>-1</v>
      </c>
      <c r="HN600" s="5">
        <v>-1</v>
      </c>
      <c r="HO600" s="5" t="s">
        <v>720</v>
      </c>
    </row>
    <row r="601" spans="1:223" x14ac:dyDescent="0.25">
      <c r="A601" s="43" t="s">
        <v>23121</v>
      </c>
      <c r="B601" s="5">
        <v>2</v>
      </c>
      <c r="C601" s="5">
        <v>0</v>
      </c>
      <c r="D601" s="5">
        <v>1.4696360926481395E-2</v>
      </c>
      <c r="E601" s="5">
        <v>0.44120312305909798</v>
      </c>
      <c r="F601" s="5">
        <v>3.2226682716323674E-2</v>
      </c>
      <c r="G601" s="5">
        <v>0.51187383329809522</v>
      </c>
      <c r="H601" s="5">
        <v>-1</v>
      </c>
      <c r="I601" s="5">
        <v>-1</v>
      </c>
      <c r="J601" s="5">
        <v>-1</v>
      </c>
      <c r="K601" s="5">
        <v>-1</v>
      </c>
      <c r="L601" s="5">
        <v>-1</v>
      </c>
      <c r="M601" s="5">
        <v>-1</v>
      </c>
      <c r="N601" s="5">
        <v>-1</v>
      </c>
      <c r="O601" s="5">
        <v>-1</v>
      </c>
      <c r="P601" s="5">
        <v>-1</v>
      </c>
      <c r="Q601" s="5">
        <v>-1</v>
      </c>
      <c r="R601" s="5">
        <v>-1</v>
      </c>
      <c r="S601" s="5">
        <v>-1</v>
      </c>
      <c r="T601" s="5">
        <v>-1</v>
      </c>
      <c r="U601" s="5">
        <v>-1</v>
      </c>
      <c r="V601" s="5">
        <v>-1</v>
      </c>
      <c r="W601" s="5">
        <v>-1</v>
      </c>
      <c r="X601" s="5">
        <v>-1</v>
      </c>
      <c r="Y601" s="5">
        <v>-1</v>
      </c>
      <c r="Z601" s="5">
        <v>-1</v>
      </c>
      <c r="AA601" s="5">
        <v>-1</v>
      </c>
      <c r="AB601" s="5">
        <v>-1</v>
      </c>
      <c r="AC601" s="5">
        <v>-1</v>
      </c>
      <c r="AD601" s="5">
        <v>-1</v>
      </c>
      <c r="AE601" s="5">
        <v>-1</v>
      </c>
      <c r="AF601" s="5">
        <v>-1</v>
      </c>
      <c r="AG601" s="5">
        <v>-1</v>
      </c>
      <c r="AH601" s="5">
        <v>-1</v>
      </c>
      <c r="AI601" s="5">
        <v>-1</v>
      </c>
      <c r="AJ601" s="5">
        <v>-1</v>
      </c>
      <c r="AK601" s="5">
        <v>-1</v>
      </c>
      <c r="AL601" s="5">
        <v>-1</v>
      </c>
      <c r="AM601" s="5">
        <v>-1</v>
      </c>
      <c r="AN601" s="5">
        <v>-1</v>
      </c>
      <c r="AO601" s="5">
        <v>-1</v>
      </c>
      <c r="AP601" s="5">
        <v>-1</v>
      </c>
      <c r="AQ601" s="5">
        <v>-1</v>
      </c>
      <c r="AR601" s="5">
        <v>-1</v>
      </c>
      <c r="AS601" s="5">
        <v>-1</v>
      </c>
      <c r="AT601" s="5">
        <v>-1</v>
      </c>
      <c r="AU601" s="5">
        <v>-1</v>
      </c>
      <c r="AV601" s="5">
        <v>-1</v>
      </c>
      <c r="AW601" s="5">
        <v>-1</v>
      </c>
      <c r="AX601" s="5">
        <v>-1</v>
      </c>
      <c r="AY601" s="5">
        <v>-1</v>
      </c>
      <c r="AZ601" s="5">
        <v>-1</v>
      </c>
      <c r="BA601" s="5">
        <v>-1</v>
      </c>
      <c r="BB601" s="5">
        <v>-1</v>
      </c>
      <c r="BC601" s="5">
        <v>-1</v>
      </c>
      <c r="BD601" s="5">
        <v>-1</v>
      </c>
      <c r="BE601" s="5">
        <v>-1</v>
      </c>
      <c r="BF601" s="5">
        <v>-1</v>
      </c>
      <c r="BG601" s="5">
        <v>-1</v>
      </c>
      <c r="BH601" s="5">
        <v>-1</v>
      </c>
      <c r="BI601" s="5">
        <v>-1</v>
      </c>
      <c r="BJ601" s="5">
        <v>-1</v>
      </c>
      <c r="BK601" s="5">
        <v>-1</v>
      </c>
      <c r="BL601" s="5">
        <v>-1</v>
      </c>
      <c r="BM601" s="5">
        <v>-1</v>
      </c>
      <c r="BN601" s="5">
        <v>-1</v>
      </c>
      <c r="BO601" s="5">
        <v>-1</v>
      </c>
      <c r="BP601" s="5">
        <v>-1</v>
      </c>
      <c r="BQ601" s="5">
        <v>-1</v>
      </c>
      <c r="BR601" s="5">
        <v>-1</v>
      </c>
      <c r="BS601" s="5">
        <v>-1</v>
      </c>
      <c r="BT601" s="5">
        <v>-1</v>
      </c>
      <c r="BU601" s="5">
        <v>-1</v>
      </c>
      <c r="BV601" s="5">
        <v>-1</v>
      </c>
      <c r="BW601" s="5">
        <v>-1</v>
      </c>
      <c r="BX601" s="5">
        <v>-1</v>
      </c>
      <c r="BY601" s="5">
        <v>-1</v>
      </c>
      <c r="BZ601" s="5">
        <v>-1</v>
      </c>
      <c r="CA601" s="5">
        <v>-1</v>
      </c>
      <c r="CB601" s="5">
        <v>-1</v>
      </c>
      <c r="CC601" s="5">
        <v>-1</v>
      </c>
      <c r="CD601" s="5">
        <v>-1</v>
      </c>
      <c r="CE601" s="5">
        <v>-1</v>
      </c>
      <c r="CF601" s="5">
        <v>-1</v>
      </c>
      <c r="CG601" s="5">
        <v>-1</v>
      </c>
      <c r="CH601" s="5">
        <v>-1</v>
      </c>
      <c r="CI601" s="5">
        <v>-1</v>
      </c>
      <c r="CJ601" s="5">
        <v>-1</v>
      </c>
      <c r="CK601" s="5">
        <v>-1</v>
      </c>
      <c r="CL601" s="5">
        <v>-1</v>
      </c>
      <c r="CM601" s="5">
        <v>-1</v>
      </c>
      <c r="CN601" s="5">
        <v>-1</v>
      </c>
      <c r="CO601" s="5">
        <v>-1</v>
      </c>
      <c r="CP601" s="5">
        <v>-1</v>
      </c>
      <c r="CQ601" s="5">
        <v>-1</v>
      </c>
      <c r="CR601" s="5">
        <v>-1</v>
      </c>
      <c r="CS601" s="5">
        <v>-1</v>
      </c>
      <c r="CT601" s="5">
        <v>-1</v>
      </c>
      <c r="CU601" s="5">
        <v>-1</v>
      </c>
      <c r="CV601" s="5">
        <v>-1</v>
      </c>
      <c r="CW601" s="5">
        <v>-1</v>
      </c>
      <c r="CX601" s="5">
        <v>-1</v>
      </c>
      <c r="CY601" s="5">
        <v>-1</v>
      </c>
      <c r="CZ601" s="5">
        <v>-1</v>
      </c>
      <c r="DA601" s="5">
        <v>-1</v>
      </c>
      <c r="DB601" s="5">
        <v>-1</v>
      </c>
      <c r="DC601" s="5">
        <v>-1</v>
      </c>
      <c r="DD601" s="5">
        <v>-1</v>
      </c>
      <c r="DE601" s="5">
        <v>-1</v>
      </c>
      <c r="DF601" s="5">
        <v>-1</v>
      </c>
      <c r="DG601" s="5">
        <v>-1</v>
      </c>
      <c r="DH601" s="5">
        <v>-1</v>
      </c>
      <c r="DI601" s="5">
        <v>-1</v>
      </c>
      <c r="DJ601" s="5">
        <v>-1</v>
      </c>
      <c r="DK601" s="5">
        <v>-1</v>
      </c>
      <c r="DL601" s="5">
        <v>-1</v>
      </c>
      <c r="DM601" s="5">
        <v>-1</v>
      </c>
      <c r="DN601" s="5">
        <v>-1</v>
      </c>
      <c r="DO601" s="5">
        <v>-1</v>
      </c>
      <c r="DP601" s="5">
        <v>-1</v>
      </c>
      <c r="DQ601" s="5">
        <v>-1</v>
      </c>
      <c r="DR601" s="5">
        <v>-1</v>
      </c>
      <c r="DS601" s="5">
        <v>-1</v>
      </c>
      <c r="DT601" s="5">
        <v>-1</v>
      </c>
      <c r="DU601" s="5">
        <v>-1</v>
      </c>
      <c r="DV601" s="5">
        <v>-1</v>
      </c>
      <c r="DW601" s="5">
        <v>-1</v>
      </c>
      <c r="DX601" s="5">
        <v>-1</v>
      </c>
      <c r="DY601" s="5">
        <v>-1</v>
      </c>
      <c r="DZ601" s="5">
        <v>-1</v>
      </c>
      <c r="EA601" s="5">
        <v>-1</v>
      </c>
      <c r="EB601" s="5">
        <v>-1</v>
      </c>
      <c r="EC601" s="5">
        <v>-1</v>
      </c>
      <c r="ED601" s="5">
        <v>-1</v>
      </c>
      <c r="EE601" s="5">
        <v>-1</v>
      </c>
      <c r="EF601" s="5">
        <v>-1</v>
      </c>
      <c r="EG601" s="5">
        <v>-1</v>
      </c>
      <c r="EH601" s="5">
        <v>-1</v>
      </c>
      <c r="EI601" s="5">
        <v>-1</v>
      </c>
      <c r="EJ601" s="5">
        <v>-1</v>
      </c>
      <c r="EK601" s="5">
        <v>-1</v>
      </c>
      <c r="EL601" s="5">
        <v>-1</v>
      </c>
      <c r="EM601" s="5">
        <v>-1</v>
      </c>
      <c r="EN601" s="5">
        <v>-1</v>
      </c>
      <c r="EO601" s="5">
        <v>-1</v>
      </c>
      <c r="EP601" s="5">
        <v>-1</v>
      </c>
      <c r="EQ601" s="5">
        <v>-1</v>
      </c>
      <c r="ER601" s="5">
        <v>-1</v>
      </c>
      <c r="ES601" s="5">
        <v>-1</v>
      </c>
      <c r="ET601" s="5">
        <v>-1</v>
      </c>
      <c r="EU601" s="5">
        <v>-1</v>
      </c>
      <c r="EV601" s="5">
        <v>-1</v>
      </c>
      <c r="EW601" s="5">
        <v>-1</v>
      </c>
      <c r="EX601" s="5">
        <v>-1</v>
      </c>
      <c r="EY601" s="5">
        <v>-1</v>
      </c>
      <c r="EZ601" s="5">
        <v>-1</v>
      </c>
      <c r="FA601" s="5">
        <v>-1</v>
      </c>
      <c r="FB601" s="5">
        <v>-1</v>
      </c>
      <c r="FC601" s="5">
        <v>-1</v>
      </c>
      <c r="FD601" s="5">
        <v>-1</v>
      </c>
      <c r="FE601" s="5">
        <v>-1</v>
      </c>
      <c r="FF601" s="5">
        <v>-1</v>
      </c>
      <c r="FG601" s="5">
        <v>-1</v>
      </c>
      <c r="FH601" s="5">
        <v>-1</v>
      </c>
      <c r="FI601" s="5">
        <v>-1</v>
      </c>
      <c r="FJ601" s="5">
        <v>-1</v>
      </c>
      <c r="FK601" s="5">
        <v>-1</v>
      </c>
      <c r="FL601" s="5">
        <v>-1</v>
      </c>
      <c r="FM601" s="5">
        <v>-1</v>
      </c>
      <c r="FN601" s="5">
        <v>-1</v>
      </c>
      <c r="FO601" s="5">
        <v>-1</v>
      </c>
      <c r="FP601" s="5">
        <v>-1</v>
      </c>
      <c r="FQ601" s="5">
        <v>-1</v>
      </c>
      <c r="FR601" s="5">
        <v>-1</v>
      </c>
      <c r="FS601" s="5">
        <v>-1</v>
      </c>
      <c r="FT601" s="5">
        <v>-1</v>
      </c>
      <c r="FU601" s="5">
        <v>-1</v>
      </c>
      <c r="FV601" s="5">
        <v>-1</v>
      </c>
      <c r="FW601" s="5">
        <v>-1</v>
      </c>
      <c r="FX601" s="5">
        <v>-1</v>
      </c>
      <c r="FY601" s="5">
        <v>-1</v>
      </c>
      <c r="FZ601" s="5">
        <v>-1</v>
      </c>
      <c r="GA601" s="5">
        <v>-1</v>
      </c>
      <c r="GB601" s="5">
        <v>-1</v>
      </c>
      <c r="GC601" s="5">
        <v>-1</v>
      </c>
      <c r="GD601" s="5">
        <v>-1</v>
      </c>
      <c r="GE601" s="5">
        <v>-1</v>
      </c>
      <c r="GF601" s="5">
        <v>-1</v>
      </c>
      <c r="GG601" s="5">
        <v>-1</v>
      </c>
      <c r="GH601" s="5">
        <v>-1</v>
      </c>
      <c r="GI601" s="5">
        <v>-1</v>
      </c>
      <c r="GJ601" s="5">
        <v>-1</v>
      </c>
      <c r="GK601" s="5">
        <v>-1</v>
      </c>
      <c r="GL601" s="5">
        <v>-1</v>
      </c>
      <c r="GM601" s="5">
        <v>-1</v>
      </c>
      <c r="GN601" s="5">
        <v>-1</v>
      </c>
      <c r="GO601" s="5">
        <v>-1</v>
      </c>
      <c r="GP601" s="5">
        <v>-1</v>
      </c>
      <c r="GQ601" s="5">
        <v>-1</v>
      </c>
      <c r="GR601" s="5">
        <v>-1</v>
      </c>
      <c r="GS601" s="5">
        <v>-1</v>
      </c>
      <c r="GT601" s="5">
        <v>-1</v>
      </c>
      <c r="GU601" s="5">
        <v>-1</v>
      </c>
      <c r="GV601" s="5">
        <v>-1</v>
      </c>
      <c r="GW601" s="5">
        <v>-1</v>
      </c>
      <c r="GX601" s="5">
        <v>-1</v>
      </c>
      <c r="GY601" s="5">
        <v>-1</v>
      </c>
      <c r="GZ601" s="5">
        <v>-1</v>
      </c>
      <c r="HA601" s="5">
        <v>-1</v>
      </c>
      <c r="HB601" s="5">
        <v>-1</v>
      </c>
      <c r="HC601" s="5">
        <v>-1</v>
      </c>
      <c r="HD601" s="5">
        <v>-1</v>
      </c>
      <c r="HE601" s="5">
        <v>-1</v>
      </c>
      <c r="HF601" s="5">
        <v>-1</v>
      </c>
      <c r="HG601" s="5">
        <v>9.6739825257345272E-5</v>
      </c>
      <c r="HH601" s="5">
        <v>-1</v>
      </c>
      <c r="HI601" s="5">
        <v>-1</v>
      </c>
      <c r="HJ601" s="5">
        <v>-1</v>
      </c>
      <c r="HK601" s="5">
        <v>-1</v>
      </c>
      <c r="HL601" s="5">
        <v>-1</v>
      </c>
      <c r="HM601" s="5">
        <v>-1</v>
      </c>
      <c r="HN601" s="5">
        <v>-1</v>
      </c>
      <c r="HO601" s="5" t="s">
        <v>720</v>
      </c>
    </row>
    <row r="602" spans="1:223" x14ac:dyDescent="0.25">
      <c r="A602" s="43" t="s">
        <v>23127</v>
      </c>
      <c r="B602" s="5">
        <v>2</v>
      </c>
      <c r="C602" s="5">
        <v>0</v>
      </c>
      <c r="D602" s="5">
        <v>1.3343469196558705E-2</v>
      </c>
      <c r="E602" s="5">
        <v>0.44202804697120024</v>
      </c>
      <c r="F602" s="5">
        <v>3.2234890099766676E-2</v>
      </c>
      <c r="G602" s="5">
        <v>0.51239359373247395</v>
      </c>
      <c r="H602" s="5">
        <v>-1</v>
      </c>
      <c r="I602" s="5">
        <v>-1</v>
      </c>
      <c r="J602" s="5">
        <v>-1</v>
      </c>
      <c r="K602" s="5">
        <v>-1</v>
      </c>
      <c r="L602" s="5">
        <v>-1</v>
      </c>
      <c r="M602" s="5">
        <v>-1</v>
      </c>
      <c r="N602" s="5">
        <v>-1</v>
      </c>
      <c r="O602" s="5">
        <v>-1</v>
      </c>
      <c r="P602" s="5">
        <v>-1</v>
      </c>
      <c r="Q602" s="5">
        <v>-1</v>
      </c>
      <c r="R602" s="5">
        <v>-1</v>
      </c>
      <c r="S602" s="5">
        <v>-1</v>
      </c>
      <c r="T602" s="5">
        <v>-1</v>
      </c>
      <c r="U602" s="5">
        <v>-1</v>
      </c>
      <c r="V602" s="5">
        <v>-1</v>
      </c>
      <c r="W602" s="5">
        <v>-1</v>
      </c>
      <c r="X602" s="5">
        <v>-1</v>
      </c>
      <c r="Y602" s="5">
        <v>-1</v>
      </c>
      <c r="Z602" s="5">
        <v>-1</v>
      </c>
      <c r="AA602" s="5">
        <v>-1</v>
      </c>
      <c r="AB602" s="5">
        <v>-1</v>
      </c>
      <c r="AC602" s="5">
        <v>-1</v>
      </c>
      <c r="AD602" s="5">
        <v>-1</v>
      </c>
      <c r="AE602" s="5">
        <v>-1</v>
      </c>
      <c r="AF602" s="5">
        <v>-1</v>
      </c>
      <c r="AG602" s="5">
        <v>-1</v>
      </c>
      <c r="AH602" s="5">
        <v>-1</v>
      </c>
      <c r="AI602" s="5">
        <v>-1</v>
      </c>
      <c r="AJ602" s="5">
        <v>-1</v>
      </c>
      <c r="AK602" s="5">
        <v>-1</v>
      </c>
      <c r="AL602" s="5">
        <v>-1</v>
      </c>
      <c r="AM602" s="5">
        <v>-1</v>
      </c>
      <c r="AN602" s="5">
        <v>-1</v>
      </c>
      <c r="AO602" s="5">
        <v>-1</v>
      </c>
      <c r="AP602" s="5">
        <v>-1</v>
      </c>
      <c r="AQ602" s="5">
        <v>-1</v>
      </c>
      <c r="AR602" s="5">
        <v>-1</v>
      </c>
      <c r="AS602" s="5">
        <v>-1</v>
      </c>
      <c r="AT602" s="5">
        <v>-1</v>
      </c>
      <c r="AU602" s="5">
        <v>-1</v>
      </c>
      <c r="AV602" s="5">
        <v>-1</v>
      </c>
      <c r="AW602" s="5">
        <v>-1</v>
      </c>
      <c r="AX602" s="5">
        <v>-1</v>
      </c>
      <c r="AY602" s="5">
        <v>-1</v>
      </c>
      <c r="AZ602" s="5">
        <v>-1</v>
      </c>
      <c r="BA602" s="5">
        <v>-1</v>
      </c>
      <c r="BB602" s="5">
        <v>-1</v>
      </c>
      <c r="BC602" s="5">
        <v>-1</v>
      </c>
      <c r="BD602" s="5">
        <v>-1</v>
      </c>
      <c r="BE602" s="5">
        <v>-1</v>
      </c>
      <c r="BF602" s="5">
        <v>-1</v>
      </c>
      <c r="BG602" s="5">
        <v>-1</v>
      </c>
      <c r="BH602" s="5">
        <v>-1</v>
      </c>
      <c r="BI602" s="5">
        <v>-1</v>
      </c>
      <c r="BJ602" s="5">
        <v>-1</v>
      </c>
      <c r="BK602" s="5">
        <v>-1</v>
      </c>
      <c r="BL602" s="5">
        <v>-1</v>
      </c>
      <c r="BM602" s="5">
        <v>-1</v>
      </c>
      <c r="BN602" s="5">
        <v>-1</v>
      </c>
      <c r="BO602" s="5">
        <v>-1</v>
      </c>
      <c r="BP602" s="5">
        <v>-1</v>
      </c>
      <c r="BQ602" s="5">
        <v>-1</v>
      </c>
      <c r="BR602" s="5">
        <v>-1</v>
      </c>
      <c r="BS602" s="5">
        <v>-1</v>
      </c>
      <c r="BT602" s="5">
        <v>-1</v>
      </c>
      <c r="BU602" s="5">
        <v>-1</v>
      </c>
      <c r="BV602" s="5">
        <v>-1</v>
      </c>
      <c r="BW602" s="5">
        <v>-1</v>
      </c>
      <c r="BX602" s="5">
        <v>-1</v>
      </c>
      <c r="BY602" s="5">
        <v>-1</v>
      </c>
      <c r="BZ602" s="5">
        <v>-1</v>
      </c>
      <c r="CA602" s="5">
        <v>-1</v>
      </c>
      <c r="CB602" s="5">
        <v>-1</v>
      </c>
      <c r="CC602" s="5">
        <v>-1</v>
      </c>
      <c r="CD602" s="5">
        <v>-1</v>
      </c>
      <c r="CE602" s="5">
        <v>-1</v>
      </c>
      <c r="CF602" s="5">
        <v>-1</v>
      </c>
      <c r="CG602" s="5">
        <v>-1</v>
      </c>
      <c r="CH602" s="5">
        <v>-1</v>
      </c>
      <c r="CI602" s="5">
        <v>-1</v>
      </c>
      <c r="CJ602" s="5">
        <v>-1</v>
      </c>
      <c r="CK602" s="5">
        <v>-1</v>
      </c>
      <c r="CL602" s="5">
        <v>-1</v>
      </c>
      <c r="CM602" s="5">
        <v>-1</v>
      </c>
      <c r="CN602" s="5">
        <v>-1</v>
      </c>
      <c r="CO602" s="5">
        <v>-1</v>
      </c>
      <c r="CP602" s="5">
        <v>-1</v>
      </c>
      <c r="CQ602" s="5">
        <v>-1</v>
      </c>
      <c r="CR602" s="5">
        <v>-1</v>
      </c>
      <c r="CS602" s="5">
        <v>-1</v>
      </c>
      <c r="CT602" s="5">
        <v>-1</v>
      </c>
      <c r="CU602" s="5">
        <v>-1</v>
      </c>
      <c r="CV602" s="5">
        <v>-1</v>
      </c>
      <c r="CW602" s="5">
        <v>-1</v>
      </c>
      <c r="CX602" s="5">
        <v>-1</v>
      </c>
      <c r="CY602" s="5">
        <v>-1</v>
      </c>
      <c r="CZ602" s="5">
        <v>-1</v>
      </c>
      <c r="DA602" s="5">
        <v>-1</v>
      </c>
      <c r="DB602" s="5">
        <v>-1</v>
      </c>
      <c r="DC602" s="5">
        <v>-1</v>
      </c>
      <c r="DD602" s="5">
        <v>-1</v>
      </c>
      <c r="DE602" s="5">
        <v>-1</v>
      </c>
      <c r="DF602" s="5">
        <v>-1</v>
      </c>
      <c r="DG602" s="5">
        <v>-1</v>
      </c>
      <c r="DH602" s="5">
        <v>-1</v>
      </c>
      <c r="DI602" s="5">
        <v>-1</v>
      </c>
      <c r="DJ602" s="5">
        <v>-1</v>
      </c>
      <c r="DK602" s="5">
        <v>-1</v>
      </c>
      <c r="DL602" s="5">
        <v>-1</v>
      </c>
      <c r="DM602" s="5">
        <v>-1</v>
      </c>
      <c r="DN602" s="5">
        <v>-1</v>
      </c>
      <c r="DO602" s="5">
        <v>-1</v>
      </c>
      <c r="DP602" s="5">
        <v>-1</v>
      </c>
      <c r="DQ602" s="5">
        <v>-1</v>
      </c>
      <c r="DR602" s="5">
        <v>-1</v>
      </c>
      <c r="DS602" s="5">
        <v>-1</v>
      </c>
      <c r="DT602" s="5">
        <v>-1</v>
      </c>
      <c r="DU602" s="5">
        <v>-1</v>
      </c>
      <c r="DV602" s="5">
        <v>-1</v>
      </c>
      <c r="DW602" s="5">
        <v>-1</v>
      </c>
      <c r="DX602" s="5">
        <v>-1</v>
      </c>
      <c r="DY602" s="5">
        <v>-1</v>
      </c>
      <c r="DZ602" s="5">
        <v>-1</v>
      </c>
      <c r="EA602" s="5">
        <v>-1</v>
      </c>
      <c r="EB602" s="5">
        <v>-1</v>
      </c>
      <c r="EC602" s="5">
        <v>-1</v>
      </c>
      <c r="ED602" s="5">
        <v>-1</v>
      </c>
      <c r="EE602" s="5">
        <v>-1</v>
      </c>
      <c r="EF602" s="5">
        <v>-1</v>
      </c>
      <c r="EG602" s="5">
        <v>-1</v>
      </c>
      <c r="EH602" s="5">
        <v>-1</v>
      </c>
      <c r="EI602" s="5">
        <v>-1</v>
      </c>
      <c r="EJ602" s="5">
        <v>-1</v>
      </c>
      <c r="EK602" s="5">
        <v>-1</v>
      </c>
      <c r="EL602" s="5">
        <v>-1</v>
      </c>
      <c r="EM602" s="5">
        <v>-1</v>
      </c>
      <c r="EN602" s="5">
        <v>-1</v>
      </c>
      <c r="EO602" s="5">
        <v>-1</v>
      </c>
      <c r="EP602" s="5">
        <v>-1</v>
      </c>
      <c r="EQ602" s="5">
        <v>-1</v>
      </c>
      <c r="ER602" s="5">
        <v>-1</v>
      </c>
      <c r="ES602" s="5">
        <v>-1</v>
      </c>
      <c r="ET602" s="5">
        <v>-1</v>
      </c>
      <c r="EU602" s="5">
        <v>-1</v>
      </c>
      <c r="EV602" s="5">
        <v>-1</v>
      </c>
      <c r="EW602" s="5">
        <v>-1</v>
      </c>
      <c r="EX602" s="5">
        <v>-1</v>
      </c>
      <c r="EY602" s="5">
        <v>-1</v>
      </c>
      <c r="EZ602" s="5">
        <v>-1</v>
      </c>
      <c r="FA602" s="5">
        <v>-1</v>
      </c>
      <c r="FB602" s="5">
        <v>-1</v>
      </c>
      <c r="FC602" s="5">
        <v>-1</v>
      </c>
      <c r="FD602" s="5">
        <v>-1</v>
      </c>
      <c r="FE602" s="5">
        <v>-1</v>
      </c>
      <c r="FF602" s="5">
        <v>-1</v>
      </c>
      <c r="FG602" s="5">
        <v>-1</v>
      </c>
      <c r="FH602" s="5">
        <v>-1</v>
      </c>
      <c r="FI602" s="5">
        <v>-1</v>
      </c>
      <c r="FJ602" s="5">
        <v>-1</v>
      </c>
      <c r="FK602" s="5">
        <v>-1</v>
      </c>
      <c r="FL602" s="5">
        <v>-1</v>
      </c>
      <c r="FM602" s="5">
        <v>-1</v>
      </c>
      <c r="FN602" s="5">
        <v>-1</v>
      </c>
      <c r="FO602" s="5">
        <v>-1</v>
      </c>
      <c r="FP602" s="5">
        <v>-1</v>
      </c>
      <c r="FQ602" s="5">
        <v>-1</v>
      </c>
      <c r="FR602" s="5">
        <v>-1</v>
      </c>
      <c r="FS602" s="5">
        <v>-1</v>
      </c>
      <c r="FT602" s="5">
        <v>-1</v>
      </c>
      <c r="FU602" s="5">
        <v>-1</v>
      </c>
      <c r="FV602" s="5">
        <v>-1</v>
      </c>
      <c r="FW602" s="5">
        <v>-1</v>
      </c>
      <c r="FX602" s="5">
        <v>-1</v>
      </c>
      <c r="FY602" s="5">
        <v>-1</v>
      </c>
      <c r="FZ602" s="5">
        <v>-1</v>
      </c>
      <c r="GA602" s="5">
        <v>-1</v>
      </c>
      <c r="GB602" s="5">
        <v>-1</v>
      </c>
      <c r="GC602" s="5">
        <v>-1</v>
      </c>
      <c r="GD602" s="5">
        <v>-1</v>
      </c>
      <c r="GE602" s="5">
        <v>-1</v>
      </c>
      <c r="GF602" s="5">
        <v>-1</v>
      </c>
      <c r="GG602" s="5">
        <v>-1</v>
      </c>
      <c r="GH602" s="5">
        <v>-1</v>
      </c>
      <c r="GI602" s="5">
        <v>-1</v>
      </c>
      <c r="GJ602" s="5">
        <v>-1</v>
      </c>
      <c r="GK602" s="5">
        <v>-1</v>
      </c>
      <c r="GL602" s="5">
        <v>-1</v>
      </c>
      <c r="GM602" s="5">
        <v>-1</v>
      </c>
      <c r="GN602" s="5">
        <v>-1</v>
      </c>
      <c r="GO602" s="5">
        <v>-1</v>
      </c>
      <c r="GP602" s="5">
        <v>-1</v>
      </c>
      <c r="GQ602" s="5">
        <v>-1</v>
      </c>
      <c r="GR602" s="5">
        <v>2.2104261796042619E-7</v>
      </c>
      <c r="GS602" s="5">
        <v>-1</v>
      </c>
      <c r="GT602" s="5">
        <v>-1</v>
      </c>
      <c r="GU602" s="5">
        <v>-1</v>
      </c>
      <c r="GV602" s="5">
        <v>-1</v>
      </c>
      <c r="GW602" s="5">
        <v>-1</v>
      </c>
      <c r="GX602" s="5">
        <v>-1</v>
      </c>
      <c r="GY602" s="5">
        <v>-1</v>
      </c>
      <c r="GZ602" s="5">
        <v>-1</v>
      </c>
      <c r="HA602" s="5">
        <v>-1</v>
      </c>
      <c r="HB602" s="5">
        <v>-1</v>
      </c>
      <c r="HC602" s="5">
        <v>-1</v>
      </c>
      <c r="HD602" s="5">
        <v>-1</v>
      </c>
      <c r="HE602" s="5">
        <v>-1</v>
      </c>
      <c r="HF602" s="5">
        <v>-1</v>
      </c>
      <c r="HG602" s="5">
        <v>-1</v>
      </c>
      <c r="HH602" s="5">
        <v>-1</v>
      </c>
      <c r="HI602" s="5">
        <v>-1</v>
      </c>
      <c r="HJ602" s="5">
        <v>-1</v>
      </c>
      <c r="HK602" s="5">
        <v>-1</v>
      </c>
      <c r="HL602" s="5">
        <v>-1</v>
      </c>
      <c r="HM602" s="5">
        <v>-1</v>
      </c>
      <c r="HN602" s="5">
        <v>-1</v>
      </c>
      <c r="HO602" s="5" t="s">
        <v>720</v>
      </c>
    </row>
    <row r="603" spans="1:223" x14ac:dyDescent="0.25">
      <c r="A603" s="34" t="s">
        <v>23137</v>
      </c>
      <c r="B603" s="5">
        <v>2</v>
      </c>
      <c r="C603" s="5">
        <v>0</v>
      </c>
      <c r="D603" s="5">
        <v>7.7594076961690845E-6</v>
      </c>
      <c r="E603" s="5">
        <v>0.45020990367929015</v>
      </c>
      <c r="F603" s="5">
        <v>3.2315303131733038E-2</v>
      </c>
      <c r="G603" s="5">
        <v>0.51746703378128422</v>
      </c>
      <c r="H603" s="5">
        <v>-1</v>
      </c>
      <c r="I603" s="5">
        <v>-1</v>
      </c>
      <c r="J603" s="5">
        <v>-1</v>
      </c>
      <c r="K603" s="5">
        <v>-1</v>
      </c>
      <c r="L603" s="5">
        <v>-1</v>
      </c>
      <c r="M603" s="5">
        <v>-1</v>
      </c>
      <c r="N603" s="5">
        <v>-1</v>
      </c>
      <c r="O603" s="5">
        <v>-1</v>
      </c>
      <c r="P603" s="5">
        <v>-1</v>
      </c>
      <c r="Q603" s="5">
        <v>-1</v>
      </c>
      <c r="R603" s="5">
        <v>-1</v>
      </c>
      <c r="S603" s="5">
        <v>-1</v>
      </c>
      <c r="T603" s="5">
        <v>-1</v>
      </c>
      <c r="U603" s="5">
        <v>-1</v>
      </c>
      <c r="V603" s="5">
        <v>-1</v>
      </c>
      <c r="W603" s="5">
        <v>-1</v>
      </c>
      <c r="X603" s="5">
        <v>-1</v>
      </c>
      <c r="Y603" s="5">
        <v>-1</v>
      </c>
      <c r="Z603" s="5">
        <v>-1</v>
      </c>
      <c r="AA603" s="5">
        <v>-1</v>
      </c>
      <c r="AB603" s="5">
        <v>-1</v>
      </c>
      <c r="AC603" s="5">
        <v>-1</v>
      </c>
      <c r="AD603" s="5">
        <v>-1</v>
      </c>
      <c r="AE603" s="5">
        <v>-1</v>
      </c>
      <c r="AF603" s="5">
        <v>-1</v>
      </c>
      <c r="AG603" s="5">
        <v>-1</v>
      </c>
      <c r="AH603" s="5">
        <v>-1</v>
      </c>
      <c r="AI603" s="5">
        <v>-1</v>
      </c>
      <c r="AJ603" s="5">
        <v>-1</v>
      </c>
      <c r="AK603" s="5">
        <v>-1</v>
      </c>
      <c r="AL603" s="5">
        <v>-1</v>
      </c>
      <c r="AM603" s="5">
        <v>-1</v>
      </c>
      <c r="AN603" s="5">
        <v>-1</v>
      </c>
      <c r="AO603" s="5">
        <v>-1</v>
      </c>
      <c r="AP603" s="5">
        <v>-1</v>
      </c>
      <c r="AQ603" s="5">
        <v>-1</v>
      </c>
      <c r="AR603" s="5">
        <v>-1</v>
      </c>
      <c r="AS603" s="5">
        <v>-1</v>
      </c>
      <c r="AT603" s="5">
        <v>-1</v>
      </c>
      <c r="AU603" s="5">
        <v>-1</v>
      </c>
      <c r="AV603" s="5">
        <v>-1</v>
      </c>
      <c r="AW603" s="5">
        <v>-1</v>
      </c>
      <c r="AX603" s="5">
        <v>-1</v>
      </c>
      <c r="AY603" s="5">
        <v>-1</v>
      </c>
      <c r="AZ603" s="5">
        <v>-1</v>
      </c>
      <c r="BA603" s="5">
        <v>-1</v>
      </c>
      <c r="BB603" s="5">
        <v>-1</v>
      </c>
      <c r="BC603" s="5">
        <v>-1</v>
      </c>
      <c r="BD603" s="5">
        <v>-1</v>
      </c>
      <c r="BE603" s="5">
        <v>-1</v>
      </c>
      <c r="BF603" s="5">
        <v>-1</v>
      </c>
      <c r="BG603" s="5">
        <v>-1</v>
      </c>
      <c r="BH603" s="5">
        <v>-1</v>
      </c>
      <c r="BI603" s="5">
        <v>-1</v>
      </c>
      <c r="BJ603" s="5">
        <v>-1</v>
      </c>
      <c r="BK603" s="5">
        <v>-1</v>
      </c>
      <c r="BL603" s="5">
        <v>-1</v>
      </c>
      <c r="BM603" s="5">
        <v>-1</v>
      </c>
      <c r="BN603" s="5">
        <v>-1</v>
      </c>
      <c r="BO603" s="5">
        <v>-1</v>
      </c>
      <c r="BP603" s="5">
        <v>-1</v>
      </c>
      <c r="BQ603" s="5">
        <v>-1</v>
      </c>
      <c r="BR603" s="5">
        <v>-1</v>
      </c>
      <c r="BS603" s="5">
        <v>-1</v>
      </c>
      <c r="BT603" s="5">
        <v>-1</v>
      </c>
      <c r="BU603" s="5">
        <v>-1</v>
      </c>
      <c r="BV603" s="5">
        <v>-1</v>
      </c>
      <c r="BW603" s="5">
        <v>-1</v>
      </c>
      <c r="BX603" s="5">
        <v>-1</v>
      </c>
      <c r="BY603" s="5">
        <v>-1</v>
      </c>
      <c r="BZ603" s="5">
        <v>-1</v>
      </c>
      <c r="CA603" s="5">
        <v>-1</v>
      </c>
      <c r="CB603" s="5">
        <v>-1</v>
      </c>
      <c r="CC603" s="5">
        <v>-1</v>
      </c>
      <c r="CD603" s="5">
        <v>-1</v>
      </c>
      <c r="CE603" s="5">
        <v>-1</v>
      </c>
      <c r="CF603" s="5">
        <v>-1</v>
      </c>
      <c r="CG603" s="5">
        <v>-1</v>
      </c>
      <c r="CH603" s="5">
        <v>-1</v>
      </c>
      <c r="CI603" s="5">
        <v>-1</v>
      </c>
      <c r="CJ603" s="5">
        <v>-1</v>
      </c>
      <c r="CK603" s="5">
        <v>-1</v>
      </c>
      <c r="CL603" s="5">
        <v>-1</v>
      </c>
      <c r="CM603" s="5">
        <v>-1</v>
      </c>
      <c r="CN603" s="5">
        <v>-1</v>
      </c>
      <c r="CO603" s="5">
        <v>-1</v>
      </c>
      <c r="CP603" s="5">
        <v>-1</v>
      </c>
      <c r="CQ603" s="5">
        <v>-1</v>
      </c>
      <c r="CR603" s="5">
        <v>-1</v>
      </c>
      <c r="CS603" s="5">
        <v>-1</v>
      </c>
      <c r="CT603" s="5">
        <v>-1</v>
      </c>
      <c r="CU603" s="5">
        <v>-1</v>
      </c>
      <c r="CV603" s="5">
        <v>-1</v>
      </c>
      <c r="CW603" s="5">
        <v>-1</v>
      </c>
      <c r="CX603" s="5">
        <v>-1</v>
      </c>
      <c r="CY603" s="5">
        <v>-1</v>
      </c>
      <c r="CZ603" s="5">
        <v>-1</v>
      </c>
      <c r="DA603" s="5">
        <v>-1</v>
      </c>
      <c r="DB603" s="5">
        <v>-1</v>
      </c>
      <c r="DC603" s="5">
        <v>-1</v>
      </c>
      <c r="DD603" s="5">
        <v>-1</v>
      </c>
      <c r="DE603" s="5">
        <v>-1</v>
      </c>
      <c r="DF603" s="5">
        <v>-1</v>
      </c>
      <c r="DG603" s="5">
        <v>-1</v>
      </c>
      <c r="DH603" s="5">
        <v>-1</v>
      </c>
      <c r="DI603" s="5">
        <v>-1</v>
      </c>
      <c r="DJ603" s="5">
        <v>-1</v>
      </c>
      <c r="DK603" s="5">
        <v>-1</v>
      </c>
      <c r="DL603" s="5">
        <v>-1</v>
      </c>
      <c r="DM603" s="5">
        <v>-1</v>
      </c>
      <c r="DN603" s="5">
        <v>-1</v>
      </c>
      <c r="DO603" s="5">
        <v>-1</v>
      </c>
      <c r="DP603" s="5">
        <v>-1</v>
      </c>
      <c r="DQ603" s="5">
        <v>-1</v>
      </c>
      <c r="DR603" s="5">
        <v>-1</v>
      </c>
      <c r="DS603" s="5">
        <v>-1</v>
      </c>
      <c r="DT603" s="5">
        <v>-1</v>
      </c>
      <c r="DU603" s="5">
        <v>-1</v>
      </c>
      <c r="DV603" s="5">
        <v>-1</v>
      </c>
      <c r="DW603" s="5">
        <v>-1</v>
      </c>
      <c r="DX603" s="5">
        <v>-1</v>
      </c>
      <c r="DY603" s="5">
        <v>-1</v>
      </c>
      <c r="DZ603" s="5">
        <v>-1</v>
      </c>
      <c r="EA603" s="5">
        <v>-1</v>
      </c>
      <c r="EB603" s="5">
        <v>-1</v>
      </c>
      <c r="EC603" s="5">
        <v>-1</v>
      </c>
      <c r="ED603" s="5">
        <v>-1</v>
      </c>
      <c r="EE603" s="5">
        <v>-1</v>
      </c>
      <c r="EF603" s="5">
        <v>-1</v>
      </c>
      <c r="EG603" s="5">
        <v>-1</v>
      </c>
      <c r="EH603" s="5">
        <v>-1</v>
      </c>
      <c r="EI603" s="5">
        <v>-1</v>
      </c>
      <c r="EJ603" s="5">
        <v>-1</v>
      </c>
      <c r="EK603" s="5">
        <v>-1</v>
      </c>
      <c r="EL603" s="5">
        <v>-1</v>
      </c>
      <c r="EM603" s="5">
        <v>-1</v>
      </c>
      <c r="EN603" s="5">
        <v>-1</v>
      </c>
      <c r="EO603" s="5">
        <v>-1</v>
      </c>
      <c r="EP603" s="5">
        <v>-1</v>
      </c>
      <c r="EQ603" s="5">
        <v>-1</v>
      </c>
      <c r="ER603" s="5">
        <v>-1</v>
      </c>
      <c r="ES603" s="5">
        <v>-1</v>
      </c>
      <c r="ET603" s="5">
        <v>-1</v>
      </c>
      <c r="EU603" s="5">
        <v>-1</v>
      </c>
      <c r="EV603" s="5">
        <v>-1</v>
      </c>
      <c r="EW603" s="5">
        <v>-1</v>
      </c>
      <c r="EX603" s="5">
        <v>-1</v>
      </c>
      <c r="EY603" s="5">
        <v>-1</v>
      </c>
      <c r="EZ603" s="5">
        <v>-1</v>
      </c>
      <c r="FA603" s="5">
        <v>-1</v>
      </c>
      <c r="FB603" s="5">
        <v>-1</v>
      </c>
      <c r="FC603" s="5">
        <v>-1</v>
      </c>
      <c r="FD603" s="5">
        <v>-1</v>
      </c>
      <c r="FE603" s="5">
        <v>-1</v>
      </c>
      <c r="FF603" s="5">
        <v>-1</v>
      </c>
      <c r="FG603" s="5">
        <v>-1</v>
      </c>
      <c r="FH603" s="5">
        <v>-1</v>
      </c>
      <c r="FI603" s="5">
        <v>-1</v>
      </c>
      <c r="FJ603" s="5">
        <v>-1</v>
      </c>
      <c r="FK603" s="5">
        <v>-1</v>
      </c>
      <c r="FL603" s="5">
        <v>-1</v>
      </c>
      <c r="FM603" s="5">
        <v>-1</v>
      </c>
      <c r="FN603" s="5">
        <v>-1</v>
      </c>
      <c r="FO603" s="5">
        <v>-1</v>
      </c>
      <c r="FP603" s="5">
        <v>-1</v>
      </c>
      <c r="FQ603" s="5">
        <v>-1</v>
      </c>
      <c r="FR603" s="5">
        <v>-1</v>
      </c>
      <c r="FS603" s="5">
        <v>-1</v>
      </c>
      <c r="FT603" s="5">
        <v>-1</v>
      </c>
      <c r="FU603" s="5">
        <v>-1</v>
      </c>
      <c r="FV603" s="5">
        <v>-1</v>
      </c>
      <c r="FW603" s="5">
        <v>-1</v>
      </c>
      <c r="FX603" s="5">
        <v>-1</v>
      </c>
      <c r="FY603" s="5">
        <v>-1</v>
      </c>
      <c r="FZ603" s="5">
        <v>-1</v>
      </c>
      <c r="GA603" s="5">
        <v>-1</v>
      </c>
      <c r="GB603" s="5">
        <v>-1</v>
      </c>
      <c r="GC603" s="5">
        <v>-1</v>
      </c>
      <c r="GD603" s="5">
        <v>-1</v>
      </c>
      <c r="GE603" s="5">
        <v>-1</v>
      </c>
      <c r="GF603" s="5">
        <v>-1</v>
      </c>
      <c r="GG603" s="5">
        <v>-1</v>
      </c>
      <c r="GH603" s="5">
        <v>-1</v>
      </c>
      <c r="GI603" s="5">
        <v>-1</v>
      </c>
      <c r="GJ603" s="5">
        <v>-1</v>
      </c>
      <c r="GK603" s="5">
        <v>-1</v>
      </c>
      <c r="GL603" s="5">
        <v>-1</v>
      </c>
      <c r="GM603" s="5">
        <v>-1</v>
      </c>
      <c r="GN603" s="5">
        <v>-1</v>
      </c>
      <c r="GO603" s="5">
        <v>-1</v>
      </c>
      <c r="GP603" s="5">
        <v>-1</v>
      </c>
      <c r="GQ603" s="5">
        <v>-1</v>
      </c>
      <c r="GR603" s="5">
        <v>2.0064687975646879E-7</v>
      </c>
      <c r="GS603" s="5">
        <v>-1</v>
      </c>
      <c r="GT603" s="5">
        <v>-1</v>
      </c>
      <c r="GU603" s="5">
        <v>-1</v>
      </c>
      <c r="GV603" s="5">
        <v>-1</v>
      </c>
      <c r="GW603" s="5">
        <v>-1</v>
      </c>
      <c r="GX603" s="5">
        <v>-1</v>
      </c>
      <c r="GY603" s="5">
        <v>-1</v>
      </c>
      <c r="GZ603" s="5">
        <v>-1</v>
      </c>
      <c r="HA603" s="5">
        <v>-1</v>
      </c>
      <c r="HB603" s="5">
        <v>-1</v>
      </c>
      <c r="HC603" s="5">
        <v>-1</v>
      </c>
      <c r="HD603" s="5">
        <v>-1</v>
      </c>
      <c r="HE603" s="5">
        <v>-1</v>
      </c>
      <c r="HF603" s="5">
        <v>-1</v>
      </c>
      <c r="HG603" s="5">
        <v>-1</v>
      </c>
      <c r="HH603" s="5">
        <v>-1</v>
      </c>
      <c r="HI603" s="5">
        <v>-1</v>
      </c>
      <c r="HJ603" s="5">
        <v>-1</v>
      </c>
      <c r="HK603" s="5">
        <v>-1</v>
      </c>
      <c r="HL603" s="5">
        <v>-1</v>
      </c>
      <c r="HM603" s="5">
        <v>-1</v>
      </c>
      <c r="HN603" s="5">
        <v>-1</v>
      </c>
      <c r="HO603" s="5" t="s">
        <v>720</v>
      </c>
    </row>
    <row r="604" spans="1:223" x14ac:dyDescent="0.25">
      <c r="A604" s="34" t="s">
        <v>23147</v>
      </c>
      <c r="B604" s="5">
        <v>2</v>
      </c>
      <c r="C604" s="5">
        <v>0</v>
      </c>
      <c r="D604" s="5">
        <v>7.7594076961690845E-6</v>
      </c>
      <c r="E604" s="5">
        <v>0.45020990367929015</v>
      </c>
      <c r="F604" s="5">
        <v>3.2315303131733038E-2</v>
      </c>
      <c r="G604" s="5">
        <v>0.51746703378128422</v>
      </c>
      <c r="H604" s="5">
        <v>-1</v>
      </c>
      <c r="I604" s="5">
        <v>-1</v>
      </c>
      <c r="J604" s="5">
        <v>-1</v>
      </c>
      <c r="K604" s="5">
        <v>-1</v>
      </c>
      <c r="L604" s="5">
        <v>-1</v>
      </c>
      <c r="M604" s="5">
        <v>-1</v>
      </c>
      <c r="N604" s="5">
        <v>-1</v>
      </c>
      <c r="O604" s="5">
        <v>-1</v>
      </c>
      <c r="P604" s="5">
        <v>-1</v>
      </c>
      <c r="Q604" s="5">
        <v>-1</v>
      </c>
      <c r="R604" s="5">
        <v>-1</v>
      </c>
      <c r="S604" s="5">
        <v>-1</v>
      </c>
      <c r="T604" s="5">
        <v>-1</v>
      </c>
      <c r="U604" s="5">
        <v>-1</v>
      </c>
      <c r="V604" s="5">
        <v>-1</v>
      </c>
      <c r="W604" s="5">
        <v>-1</v>
      </c>
      <c r="X604" s="5">
        <v>-1</v>
      </c>
      <c r="Y604" s="5">
        <v>-1</v>
      </c>
      <c r="Z604" s="5">
        <v>-1</v>
      </c>
      <c r="AA604" s="5">
        <v>-1</v>
      </c>
      <c r="AB604" s="5">
        <v>-1</v>
      </c>
      <c r="AC604" s="5">
        <v>-1</v>
      </c>
      <c r="AD604" s="5">
        <v>-1</v>
      </c>
      <c r="AE604" s="5">
        <v>-1</v>
      </c>
      <c r="AF604" s="5">
        <v>-1</v>
      </c>
      <c r="AG604" s="5">
        <v>-1</v>
      </c>
      <c r="AH604" s="5">
        <v>-1</v>
      </c>
      <c r="AI604" s="5">
        <v>-1</v>
      </c>
      <c r="AJ604" s="5">
        <v>-1</v>
      </c>
      <c r="AK604" s="5">
        <v>-1</v>
      </c>
      <c r="AL604" s="5">
        <v>-1</v>
      </c>
      <c r="AM604" s="5">
        <v>-1</v>
      </c>
      <c r="AN604" s="5">
        <v>-1</v>
      </c>
      <c r="AO604" s="5">
        <v>-1</v>
      </c>
      <c r="AP604" s="5">
        <v>-1</v>
      </c>
      <c r="AQ604" s="5">
        <v>-1</v>
      </c>
      <c r="AR604" s="5">
        <v>-1</v>
      </c>
      <c r="AS604" s="5">
        <v>-1</v>
      </c>
      <c r="AT604" s="5">
        <v>-1</v>
      </c>
      <c r="AU604" s="5">
        <v>-1</v>
      </c>
      <c r="AV604" s="5">
        <v>-1</v>
      </c>
      <c r="AW604" s="5">
        <v>-1</v>
      </c>
      <c r="AX604" s="5">
        <v>-1</v>
      </c>
      <c r="AY604" s="5">
        <v>-1</v>
      </c>
      <c r="AZ604" s="5">
        <v>-1</v>
      </c>
      <c r="BA604" s="5">
        <v>-1</v>
      </c>
      <c r="BB604" s="5">
        <v>-1</v>
      </c>
      <c r="BC604" s="5">
        <v>-1</v>
      </c>
      <c r="BD604" s="5">
        <v>-1</v>
      </c>
      <c r="BE604" s="5">
        <v>-1</v>
      </c>
      <c r="BF604" s="5">
        <v>-1</v>
      </c>
      <c r="BG604" s="5">
        <v>-1</v>
      </c>
      <c r="BH604" s="5">
        <v>-1</v>
      </c>
      <c r="BI604" s="5">
        <v>-1</v>
      </c>
      <c r="BJ604" s="5">
        <v>-1</v>
      </c>
      <c r="BK604" s="5">
        <v>-1</v>
      </c>
      <c r="BL604" s="5">
        <v>-1</v>
      </c>
      <c r="BM604" s="5">
        <v>-1</v>
      </c>
      <c r="BN604" s="5">
        <v>-1</v>
      </c>
      <c r="BO604" s="5">
        <v>-1</v>
      </c>
      <c r="BP604" s="5">
        <v>-1</v>
      </c>
      <c r="BQ604" s="5">
        <v>-1</v>
      </c>
      <c r="BR604" s="5">
        <v>-1</v>
      </c>
      <c r="BS604" s="5">
        <v>-1</v>
      </c>
      <c r="BT604" s="5">
        <v>-1</v>
      </c>
      <c r="BU604" s="5">
        <v>-1</v>
      </c>
      <c r="BV604" s="5">
        <v>-1</v>
      </c>
      <c r="BW604" s="5">
        <v>-1</v>
      </c>
      <c r="BX604" s="5">
        <v>-1</v>
      </c>
      <c r="BY604" s="5">
        <v>-1</v>
      </c>
      <c r="BZ604" s="5">
        <v>-1</v>
      </c>
      <c r="CA604" s="5">
        <v>-1</v>
      </c>
      <c r="CB604" s="5">
        <v>-1</v>
      </c>
      <c r="CC604" s="5">
        <v>-1</v>
      </c>
      <c r="CD604" s="5">
        <v>-1</v>
      </c>
      <c r="CE604" s="5">
        <v>-1</v>
      </c>
      <c r="CF604" s="5">
        <v>-1</v>
      </c>
      <c r="CG604" s="5">
        <v>-1</v>
      </c>
      <c r="CH604" s="5">
        <v>-1</v>
      </c>
      <c r="CI604" s="5">
        <v>-1</v>
      </c>
      <c r="CJ604" s="5">
        <v>-1</v>
      </c>
      <c r="CK604" s="5">
        <v>-1</v>
      </c>
      <c r="CL604" s="5">
        <v>-1</v>
      </c>
      <c r="CM604" s="5">
        <v>-1</v>
      </c>
      <c r="CN604" s="5">
        <v>-1</v>
      </c>
      <c r="CO604" s="5">
        <v>-1</v>
      </c>
      <c r="CP604" s="5">
        <v>-1</v>
      </c>
      <c r="CQ604" s="5">
        <v>-1</v>
      </c>
      <c r="CR604" s="5">
        <v>-1</v>
      </c>
      <c r="CS604" s="5">
        <v>-1</v>
      </c>
      <c r="CT604" s="5">
        <v>-1</v>
      </c>
      <c r="CU604" s="5">
        <v>-1</v>
      </c>
      <c r="CV604" s="5">
        <v>-1</v>
      </c>
      <c r="CW604" s="5">
        <v>-1</v>
      </c>
      <c r="CX604" s="5">
        <v>-1</v>
      </c>
      <c r="CY604" s="5">
        <v>-1</v>
      </c>
      <c r="CZ604" s="5">
        <v>-1</v>
      </c>
      <c r="DA604" s="5">
        <v>-1</v>
      </c>
      <c r="DB604" s="5">
        <v>-1</v>
      </c>
      <c r="DC604" s="5">
        <v>-1</v>
      </c>
      <c r="DD604" s="5">
        <v>-1</v>
      </c>
      <c r="DE604" s="5">
        <v>-1</v>
      </c>
      <c r="DF604" s="5">
        <v>-1</v>
      </c>
      <c r="DG604" s="5">
        <v>-1</v>
      </c>
      <c r="DH604" s="5">
        <v>-1</v>
      </c>
      <c r="DI604" s="5">
        <v>-1</v>
      </c>
      <c r="DJ604" s="5">
        <v>-1</v>
      </c>
      <c r="DK604" s="5">
        <v>-1</v>
      </c>
      <c r="DL604" s="5">
        <v>-1</v>
      </c>
      <c r="DM604" s="5">
        <v>-1</v>
      </c>
      <c r="DN604" s="5">
        <v>-1</v>
      </c>
      <c r="DO604" s="5">
        <v>-1</v>
      </c>
      <c r="DP604" s="5">
        <v>-1</v>
      </c>
      <c r="DQ604" s="5">
        <v>-1</v>
      </c>
      <c r="DR604" s="5">
        <v>-1</v>
      </c>
      <c r="DS604" s="5">
        <v>-1</v>
      </c>
      <c r="DT604" s="5">
        <v>-1</v>
      </c>
      <c r="DU604" s="5">
        <v>-1</v>
      </c>
      <c r="DV604" s="5">
        <v>-1</v>
      </c>
      <c r="DW604" s="5">
        <v>-1</v>
      </c>
      <c r="DX604" s="5">
        <v>-1</v>
      </c>
      <c r="DY604" s="5">
        <v>-1</v>
      </c>
      <c r="DZ604" s="5">
        <v>-1</v>
      </c>
      <c r="EA604" s="5">
        <v>-1</v>
      </c>
      <c r="EB604" s="5">
        <v>-1</v>
      </c>
      <c r="EC604" s="5">
        <v>-1</v>
      </c>
      <c r="ED604" s="5">
        <v>-1</v>
      </c>
      <c r="EE604" s="5">
        <v>-1</v>
      </c>
      <c r="EF604" s="5">
        <v>-1</v>
      </c>
      <c r="EG604" s="5">
        <v>-1</v>
      </c>
      <c r="EH604" s="5">
        <v>-1</v>
      </c>
      <c r="EI604" s="5">
        <v>-1</v>
      </c>
      <c r="EJ604" s="5">
        <v>-1</v>
      </c>
      <c r="EK604" s="5">
        <v>-1</v>
      </c>
      <c r="EL604" s="5">
        <v>-1</v>
      </c>
      <c r="EM604" s="5">
        <v>-1</v>
      </c>
      <c r="EN604" s="5">
        <v>-1</v>
      </c>
      <c r="EO604" s="5">
        <v>-1</v>
      </c>
      <c r="EP604" s="5">
        <v>-1</v>
      </c>
      <c r="EQ604" s="5">
        <v>-1</v>
      </c>
      <c r="ER604" s="5">
        <v>-1</v>
      </c>
      <c r="ES604" s="5">
        <v>-1</v>
      </c>
      <c r="ET604" s="5">
        <v>-1</v>
      </c>
      <c r="EU604" s="5">
        <v>-1</v>
      </c>
      <c r="EV604" s="5">
        <v>-1</v>
      </c>
      <c r="EW604" s="5">
        <v>-1</v>
      </c>
      <c r="EX604" s="5">
        <v>-1</v>
      </c>
      <c r="EY604" s="5">
        <v>-1</v>
      </c>
      <c r="EZ604" s="5">
        <v>-1</v>
      </c>
      <c r="FA604" s="5">
        <v>-1</v>
      </c>
      <c r="FB604" s="5">
        <v>-1</v>
      </c>
      <c r="FC604" s="5">
        <v>-1</v>
      </c>
      <c r="FD604" s="5">
        <v>-1</v>
      </c>
      <c r="FE604" s="5">
        <v>-1</v>
      </c>
      <c r="FF604" s="5">
        <v>-1</v>
      </c>
      <c r="FG604" s="5">
        <v>-1</v>
      </c>
      <c r="FH604" s="5">
        <v>-1</v>
      </c>
      <c r="FI604" s="5">
        <v>-1</v>
      </c>
      <c r="FJ604" s="5">
        <v>-1</v>
      </c>
      <c r="FK604" s="5">
        <v>-1</v>
      </c>
      <c r="FL604" s="5">
        <v>-1</v>
      </c>
      <c r="FM604" s="5">
        <v>-1</v>
      </c>
      <c r="FN604" s="5">
        <v>-1</v>
      </c>
      <c r="FO604" s="5">
        <v>-1</v>
      </c>
      <c r="FP604" s="5">
        <v>-1</v>
      </c>
      <c r="FQ604" s="5">
        <v>-1</v>
      </c>
      <c r="FR604" s="5">
        <v>-1</v>
      </c>
      <c r="FS604" s="5">
        <v>-1</v>
      </c>
      <c r="FT604" s="5">
        <v>-1</v>
      </c>
      <c r="FU604" s="5">
        <v>-1</v>
      </c>
      <c r="FV604" s="5">
        <v>-1</v>
      </c>
      <c r="FW604" s="5">
        <v>-1</v>
      </c>
      <c r="FX604" s="5">
        <v>-1</v>
      </c>
      <c r="FY604" s="5">
        <v>-1</v>
      </c>
      <c r="FZ604" s="5">
        <v>-1</v>
      </c>
      <c r="GA604" s="5">
        <v>-1</v>
      </c>
      <c r="GB604" s="5">
        <v>-1</v>
      </c>
      <c r="GC604" s="5">
        <v>-1</v>
      </c>
      <c r="GD604" s="5">
        <v>-1</v>
      </c>
      <c r="GE604" s="5">
        <v>-1</v>
      </c>
      <c r="GF604" s="5">
        <v>-1</v>
      </c>
      <c r="GG604" s="5">
        <v>-1</v>
      </c>
      <c r="GH604" s="5">
        <v>-1</v>
      </c>
      <c r="GI604" s="5">
        <v>-1</v>
      </c>
      <c r="GJ604" s="5">
        <v>-1</v>
      </c>
      <c r="GK604" s="5">
        <v>-1</v>
      </c>
      <c r="GL604" s="5">
        <v>-1</v>
      </c>
      <c r="GM604" s="5">
        <v>-1</v>
      </c>
      <c r="GN604" s="5">
        <v>-1</v>
      </c>
      <c r="GO604" s="5">
        <v>-1</v>
      </c>
      <c r="GP604" s="5">
        <v>-1</v>
      </c>
      <c r="GQ604" s="5">
        <v>-1</v>
      </c>
      <c r="GR604" s="5">
        <v>7.0563546423135465E-6</v>
      </c>
      <c r="GS604" s="5">
        <v>-1</v>
      </c>
      <c r="GT604" s="5">
        <v>-1</v>
      </c>
      <c r="GU604" s="5">
        <v>-1</v>
      </c>
      <c r="GV604" s="5">
        <v>-1</v>
      </c>
      <c r="GW604" s="5">
        <v>-1</v>
      </c>
      <c r="GX604" s="5">
        <v>-1</v>
      </c>
      <c r="GY604" s="5">
        <v>-1</v>
      </c>
      <c r="GZ604" s="5">
        <v>-1</v>
      </c>
      <c r="HA604" s="5">
        <v>-1</v>
      </c>
      <c r="HB604" s="5">
        <v>-1</v>
      </c>
      <c r="HC604" s="5">
        <v>-1</v>
      </c>
      <c r="HD604" s="5">
        <v>-1</v>
      </c>
      <c r="HE604" s="5">
        <v>-1</v>
      </c>
      <c r="HF604" s="5">
        <v>-1</v>
      </c>
      <c r="HG604" s="5">
        <v>1.9911659465087369E-5</v>
      </c>
      <c r="HH604" s="5">
        <v>-1</v>
      </c>
      <c r="HI604" s="5">
        <v>-1</v>
      </c>
      <c r="HJ604" s="5">
        <v>-1</v>
      </c>
      <c r="HK604" s="5">
        <v>-1</v>
      </c>
      <c r="HL604" s="5">
        <v>-1</v>
      </c>
      <c r="HM604" s="5">
        <v>-1</v>
      </c>
      <c r="HN604" s="5">
        <v>-1</v>
      </c>
      <c r="HO604" s="5" t="s">
        <v>720</v>
      </c>
    </row>
    <row r="605" spans="1:223" x14ac:dyDescent="0.25">
      <c r="A605" s="36" t="s">
        <v>23188</v>
      </c>
      <c r="B605" s="5">
        <v>2</v>
      </c>
      <c r="C605" s="5">
        <v>0</v>
      </c>
      <c r="D605" s="5">
        <v>0.87621455499546941</v>
      </c>
      <c r="E605" s="5">
        <v>4.1021929929804309E-2</v>
      </c>
      <c r="F605" s="5">
        <v>2.6221430032884182E-2</v>
      </c>
      <c r="G605" s="5">
        <v>5.6542085041841939E-2</v>
      </c>
      <c r="H605" s="5">
        <v>-1</v>
      </c>
      <c r="I605" s="5">
        <v>-1</v>
      </c>
      <c r="J605" s="5">
        <v>-1</v>
      </c>
      <c r="K605" s="5">
        <v>-1</v>
      </c>
      <c r="L605" s="5">
        <v>-1</v>
      </c>
      <c r="M605" s="5">
        <v>-1</v>
      </c>
      <c r="N605" s="5">
        <v>-1</v>
      </c>
      <c r="O605" s="5">
        <v>-1</v>
      </c>
      <c r="P605" s="5">
        <v>-1</v>
      </c>
      <c r="Q605" s="5">
        <v>-1</v>
      </c>
      <c r="R605" s="5">
        <v>-1</v>
      </c>
      <c r="S605" s="5">
        <v>-1</v>
      </c>
      <c r="T605" s="5">
        <v>-1</v>
      </c>
      <c r="U605" s="5">
        <v>-1</v>
      </c>
      <c r="V605" s="5">
        <v>-1</v>
      </c>
      <c r="W605" s="5">
        <v>-1</v>
      </c>
      <c r="X605" s="5">
        <v>-1</v>
      </c>
      <c r="Y605" s="5">
        <v>-1</v>
      </c>
      <c r="Z605" s="5">
        <v>-1</v>
      </c>
      <c r="AA605" s="5">
        <v>-1</v>
      </c>
      <c r="AB605" s="5">
        <v>-1</v>
      </c>
      <c r="AC605" s="5">
        <v>-1</v>
      </c>
      <c r="AD605" s="5">
        <v>-1</v>
      </c>
      <c r="AE605" s="5">
        <v>-1</v>
      </c>
      <c r="AF605" s="5">
        <v>-1</v>
      </c>
      <c r="AG605" s="5">
        <v>-1</v>
      </c>
      <c r="AH605" s="5">
        <v>-1</v>
      </c>
      <c r="AI605" s="5">
        <v>-1</v>
      </c>
      <c r="AJ605" s="5">
        <v>-1</v>
      </c>
      <c r="AK605" s="5">
        <v>-1</v>
      </c>
      <c r="AL605" s="5">
        <v>-1</v>
      </c>
      <c r="AM605" s="5">
        <v>-1</v>
      </c>
      <c r="AN605" s="5">
        <v>-1</v>
      </c>
      <c r="AO605" s="5">
        <v>-1</v>
      </c>
      <c r="AP605" s="5">
        <v>-1</v>
      </c>
      <c r="AQ605" s="5">
        <v>-1</v>
      </c>
      <c r="AR605" s="5">
        <v>-1</v>
      </c>
      <c r="AS605" s="5">
        <v>-1</v>
      </c>
      <c r="AT605" s="5">
        <v>-1</v>
      </c>
      <c r="AU605" s="5">
        <v>-1</v>
      </c>
      <c r="AV605" s="5">
        <v>-1</v>
      </c>
      <c r="AW605" s="5">
        <v>-1</v>
      </c>
      <c r="AX605" s="5">
        <v>-1</v>
      </c>
      <c r="AY605" s="5">
        <v>-1</v>
      </c>
      <c r="AZ605" s="5">
        <v>-1</v>
      </c>
      <c r="BA605" s="5">
        <v>-1</v>
      </c>
      <c r="BB605" s="5">
        <v>-1</v>
      </c>
      <c r="BC605" s="5">
        <v>-1</v>
      </c>
      <c r="BD605" s="5">
        <v>-1</v>
      </c>
      <c r="BE605" s="5">
        <v>-1</v>
      </c>
      <c r="BF605" s="5">
        <v>-1</v>
      </c>
      <c r="BG605" s="5">
        <v>-1</v>
      </c>
      <c r="BH605" s="5">
        <v>-1</v>
      </c>
      <c r="BI605" s="5">
        <v>-1</v>
      </c>
      <c r="BJ605" s="5">
        <v>-1</v>
      </c>
      <c r="BK605" s="5">
        <v>-1</v>
      </c>
      <c r="BL605" s="5">
        <v>-1</v>
      </c>
      <c r="BM605" s="5">
        <v>-1</v>
      </c>
      <c r="BN605" s="5">
        <v>-1</v>
      </c>
      <c r="BO605" s="5">
        <v>-1</v>
      </c>
      <c r="BP605" s="5">
        <v>-1</v>
      </c>
      <c r="BQ605" s="5">
        <v>-1</v>
      </c>
      <c r="BR605" s="5">
        <v>-1</v>
      </c>
      <c r="BS605" s="5">
        <v>-1</v>
      </c>
      <c r="BT605" s="5">
        <v>-1</v>
      </c>
      <c r="BU605" s="5">
        <v>-1</v>
      </c>
      <c r="BV605" s="5">
        <v>-1</v>
      </c>
      <c r="BW605" s="5">
        <v>-1</v>
      </c>
      <c r="BX605" s="5">
        <v>-1</v>
      </c>
      <c r="BY605" s="5">
        <v>-1</v>
      </c>
      <c r="BZ605" s="5">
        <v>-1</v>
      </c>
      <c r="CA605" s="5">
        <v>-1</v>
      </c>
      <c r="CB605" s="5">
        <v>-1</v>
      </c>
      <c r="CC605" s="5">
        <v>-1</v>
      </c>
      <c r="CD605" s="5">
        <v>-1</v>
      </c>
      <c r="CE605" s="5">
        <v>-1</v>
      </c>
      <c r="CF605" s="5">
        <v>-1</v>
      </c>
      <c r="CG605" s="5">
        <v>-1</v>
      </c>
      <c r="CH605" s="5">
        <v>-1</v>
      </c>
      <c r="CI605" s="5">
        <v>-1</v>
      </c>
      <c r="CJ605" s="5">
        <v>-1</v>
      </c>
      <c r="CK605" s="5">
        <v>-1</v>
      </c>
      <c r="CL605" s="5">
        <v>-1</v>
      </c>
      <c r="CM605" s="5">
        <v>-1</v>
      </c>
      <c r="CN605" s="5">
        <v>-1</v>
      </c>
      <c r="CO605" s="5">
        <v>-1</v>
      </c>
      <c r="CP605" s="5">
        <v>-1</v>
      </c>
      <c r="CQ605" s="5">
        <v>-1</v>
      </c>
      <c r="CR605" s="5">
        <v>-1</v>
      </c>
      <c r="CS605" s="5">
        <v>-1</v>
      </c>
      <c r="CT605" s="5">
        <v>-1</v>
      </c>
      <c r="CU605" s="5">
        <v>-1</v>
      </c>
      <c r="CV605" s="5">
        <v>-1</v>
      </c>
      <c r="CW605" s="5">
        <v>-1</v>
      </c>
      <c r="CX605" s="5">
        <v>-1</v>
      </c>
      <c r="CY605" s="5">
        <v>-1</v>
      </c>
      <c r="CZ605" s="5">
        <v>-1</v>
      </c>
      <c r="DA605" s="5">
        <v>-1</v>
      </c>
      <c r="DB605" s="5">
        <v>-1</v>
      </c>
      <c r="DC605" s="5">
        <v>-1</v>
      </c>
      <c r="DD605" s="5">
        <v>-1</v>
      </c>
      <c r="DE605" s="5">
        <v>-1</v>
      </c>
      <c r="DF605" s="5">
        <v>-1</v>
      </c>
      <c r="DG605" s="5">
        <v>-1</v>
      </c>
      <c r="DH605" s="5">
        <v>-1</v>
      </c>
      <c r="DI605" s="5">
        <v>-1</v>
      </c>
      <c r="DJ605" s="5">
        <v>-1</v>
      </c>
      <c r="DK605" s="5">
        <v>-1</v>
      </c>
      <c r="DL605" s="5">
        <v>-1</v>
      </c>
      <c r="DM605" s="5">
        <v>-1</v>
      </c>
      <c r="DN605" s="5">
        <v>-1</v>
      </c>
      <c r="DO605" s="5">
        <v>-1</v>
      </c>
      <c r="DP605" s="5">
        <v>-1</v>
      </c>
      <c r="DQ605" s="5">
        <v>-1</v>
      </c>
      <c r="DR605" s="5">
        <v>-1</v>
      </c>
      <c r="DS605" s="5">
        <v>-1</v>
      </c>
      <c r="DT605" s="5">
        <v>-1</v>
      </c>
      <c r="DU605" s="5">
        <v>-1</v>
      </c>
      <c r="DV605" s="5">
        <v>-1</v>
      </c>
      <c r="DW605" s="5">
        <v>-1</v>
      </c>
      <c r="DX605" s="5">
        <v>-1</v>
      </c>
      <c r="DY605" s="5">
        <v>-1</v>
      </c>
      <c r="DZ605" s="5">
        <v>-1</v>
      </c>
      <c r="EA605" s="5">
        <v>-1</v>
      </c>
      <c r="EB605" s="5">
        <v>-1</v>
      </c>
      <c r="EC605" s="5">
        <v>-1</v>
      </c>
      <c r="ED605" s="5">
        <v>-1</v>
      </c>
      <c r="EE605" s="5">
        <v>-1</v>
      </c>
      <c r="EF605" s="5">
        <v>-1</v>
      </c>
      <c r="EG605" s="5">
        <v>-1</v>
      </c>
      <c r="EH605" s="5">
        <v>-1</v>
      </c>
      <c r="EI605" s="5">
        <v>-1</v>
      </c>
      <c r="EJ605" s="5">
        <v>-1</v>
      </c>
      <c r="EK605" s="5">
        <v>-1</v>
      </c>
      <c r="EL605" s="5">
        <v>-1</v>
      </c>
      <c r="EM605" s="5">
        <v>-1</v>
      </c>
      <c r="EN605" s="5">
        <v>-1</v>
      </c>
      <c r="EO605" s="5">
        <v>-1</v>
      </c>
      <c r="EP605" s="5">
        <v>-1</v>
      </c>
      <c r="EQ605" s="5">
        <v>-1</v>
      </c>
      <c r="ER605" s="5">
        <v>-1</v>
      </c>
      <c r="ES605" s="5">
        <v>-1</v>
      </c>
      <c r="ET605" s="5">
        <v>-1</v>
      </c>
      <c r="EU605" s="5">
        <v>-1</v>
      </c>
      <c r="EV605" s="5">
        <v>-1</v>
      </c>
      <c r="EW605" s="5">
        <v>-1</v>
      </c>
      <c r="EX605" s="5">
        <v>-1</v>
      </c>
      <c r="EY605" s="5">
        <v>-1</v>
      </c>
      <c r="EZ605" s="5">
        <v>-1</v>
      </c>
      <c r="FA605" s="5">
        <v>-1</v>
      </c>
      <c r="FB605" s="5">
        <v>-1</v>
      </c>
      <c r="FC605" s="5">
        <v>-1</v>
      </c>
      <c r="FD605" s="5">
        <v>-1</v>
      </c>
      <c r="FE605" s="5">
        <v>-1</v>
      </c>
      <c r="FF605" s="5">
        <v>-1</v>
      </c>
      <c r="FG605" s="5">
        <v>-1</v>
      </c>
      <c r="FH605" s="5">
        <v>-1</v>
      </c>
      <c r="FI605" s="5">
        <v>-1</v>
      </c>
      <c r="FJ605" s="5">
        <v>-1</v>
      </c>
      <c r="FK605" s="5">
        <v>-1</v>
      </c>
      <c r="FL605" s="5">
        <v>-1</v>
      </c>
      <c r="FM605" s="5">
        <v>-1</v>
      </c>
      <c r="FN605" s="5">
        <v>-1</v>
      </c>
      <c r="FO605" s="5">
        <v>-1</v>
      </c>
      <c r="FP605" s="5">
        <v>-1</v>
      </c>
      <c r="FQ605" s="5">
        <v>-1</v>
      </c>
      <c r="FR605" s="5">
        <v>-1</v>
      </c>
      <c r="FS605" s="5">
        <v>-1</v>
      </c>
      <c r="FT605" s="5">
        <v>-1</v>
      </c>
      <c r="FU605" s="5">
        <v>-1</v>
      </c>
      <c r="FV605" s="5">
        <v>-1</v>
      </c>
      <c r="FW605" s="5">
        <v>-1</v>
      </c>
      <c r="FX605" s="5">
        <v>-1</v>
      </c>
      <c r="FY605" s="5">
        <v>-1</v>
      </c>
      <c r="FZ605" s="5">
        <v>-1</v>
      </c>
      <c r="GA605" s="5">
        <v>-1</v>
      </c>
      <c r="GB605" s="5">
        <v>-1</v>
      </c>
      <c r="GC605" s="5">
        <v>-1</v>
      </c>
      <c r="GD605" s="5">
        <v>-1</v>
      </c>
      <c r="GE605" s="5">
        <v>-1</v>
      </c>
      <c r="GF605" s="5">
        <v>-1</v>
      </c>
      <c r="GG605" s="5">
        <v>-1</v>
      </c>
      <c r="GH605" s="5">
        <v>-1</v>
      </c>
      <c r="GI605" s="5">
        <v>-1</v>
      </c>
      <c r="GJ605" s="5">
        <v>-1</v>
      </c>
      <c r="GK605" s="5">
        <v>-1</v>
      </c>
      <c r="GL605" s="5">
        <v>-1</v>
      </c>
      <c r="GM605" s="5">
        <v>-1</v>
      </c>
      <c r="GN605" s="5">
        <v>-1</v>
      </c>
      <c r="GO605" s="5">
        <v>-1</v>
      </c>
      <c r="GP605" s="5">
        <v>-1</v>
      </c>
      <c r="GQ605" s="5">
        <v>-1</v>
      </c>
      <c r="GR605" s="5">
        <v>3.0251141552511412E-8</v>
      </c>
      <c r="GS605" s="5">
        <v>-1</v>
      </c>
      <c r="GT605" s="5">
        <v>-1</v>
      </c>
      <c r="GU605" s="5">
        <v>-1</v>
      </c>
      <c r="GV605" s="5">
        <v>-1</v>
      </c>
      <c r="GW605" s="5">
        <v>-1</v>
      </c>
      <c r="GX605" s="5">
        <v>-1</v>
      </c>
      <c r="GY605" s="5">
        <v>-1</v>
      </c>
      <c r="GZ605" s="5">
        <v>-1</v>
      </c>
      <c r="HA605" s="5">
        <v>-1</v>
      </c>
      <c r="HB605" s="5">
        <v>-1</v>
      </c>
      <c r="HC605" s="5">
        <v>-1</v>
      </c>
      <c r="HD605" s="5">
        <v>-1</v>
      </c>
      <c r="HE605" s="5">
        <v>-1</v>
      </c>
      <c r="HF605" s="5">
        <v>-1</v>
      </c>
      <c r="HG605" s="5">
        <v>-1</v>
      </c>
      <c r="HH605" s="5">
        <v>-1</v>
      </c>
      <c r="HI605" s="5">
        <v>-1</v>
      </c>
      <c r="HJ605" s="5">
        <v>-1</v>
      </c>
      <c r="HK605" s="5">
        <v>-1</v>
      </c>
      <c r="HL605" s="5">
        <v>-1</v>
      </c>
      <c r="HM605" s="5">
        <v>-1</v>
      </c>
      <c r="HN605" s="5">
        <v>-1</v>
      </c>
      <c r="HO605" s="5" t="s">
        <v>720</v>
      </c>
    </row>
    <row r="606" spans="1:223" x14ac:dyDescent="0.25">
      <c r="A606" s="36" t="s">
        <v>23224</v>
      </c>
      <c r="B606" s="5">
        <v>2</v>
      </c>
      <c r="C606" s="5">
        <v>0</v>
      </c>
      <c r="D606" s="5">
        <v>0.87665276257153191</v>
      </c>
      <c r="E606" s="5">
        <v>4.0838351553551366E-2</v>
      </c>
      <c r="F606" s="5">
        <v>2.6218260551639914E-2</v>
      </c>
      <c r="G606" s="5">
        <v>5.6290625323276972E-2</v>
      </c>
      <c r="H606" s="5">
        <v>-1</v>
      </c>
      <c r="I606" s="5">
        <v>-1</v>
      </c>
      <c r="J606" s="5">
        <v>-1</v>
      </c>
      <c r="K606" s="5">
        <v>-1</v>
      </c>
      <c r="L606" s="5">
        <v>-1</v>
      </c>
      <c r="M606" s="5">
        <v>-1</v>
      </c>
      <c r="N606" s="5">
        <v>-1</v>
      </c>
      <c r="O606" s="5">
        <v>-1</v>
      </c>
      <c r="P606" s="5">
        <v>-1</v>
      </c>
      <c r="Q606" s="5">
        <v>-1</v>
      </c>
      <c r="R606" s="5">
        <v>-1</v>
      </c>
      <c r="S606" s="5">
        <v>-1</v>
      </c>
      <c r="T606" s="5">
        <v>-1</v>
      </c>
      <c r="U606" s="5">
        <v>-1</v>
      </c>
      <c r="V606" s="5">
        <v>-1</v>
      </c>
      <c r="W606" s="5">
        <v>-1</v>
      </c>
      <c r="X606" s="5">
        <v>-1</v>
      </c>
      <c r="Y606" s="5">
        <v>-1</v>
      </c>
      <c r="Z606" s="5">
        <v>-1</v>
      </c>
      <c r="AA606" s="5">
        <v>-1</v>
      </c>
      <c r="AB606" s="5">
        <v>-1</v>
      </c>
      <c r="AC606" s="5">
        <v>-1</v>
      </c>
      <c r="AD606" s="5">
        <v>-1</v>
      </c>
      <c r="AE606" s="5">
        <v>-1</v>
      </c>
      <c r="AF606" s="5">
        <v>-1</v>
      </c>
      <c r="AG606" s="5">
        <v>-1</v>
      </c>
      <c r="AH606" s="5">
        <v>-1</v>
      </c>
      <c r="AI606" s="5">
        <v>-1</v>
      </c>
      <c r="AJ606" s="5">
        <v>-1</v>
      </c>
      <c r="AK606" s="5">
        <v>-1</v>
      </c>
      <c r="AL606" s="5">
        <v>-1</v>
      </c>
      <c r="AM606" s="5">
        <v>-1</v>
      </c>
      <c r="AN606" s="5">
        <v>-1</v>
      </c>
      <c r="AO606" s="5">
        <v>-1</v>
      </c>
      <c r="AP606" s="5">
        <v>-1</v>
      </c>
      <c r="AQ606" s="5">
        <v>-1</v>
      </c>
      <c r="AR606" s="5">
        <v>-1</v>
      </c>
      <c r="AS606" s="5">
        <v>-1</v>
      </c>
      <c r="AT606" s="5">
        <v>-1</v>
      </c>
      <c r="AU606" s="5">
        <v>-1</v>
      </c>
      <c r="AV606" s="5">
        <v>-1</v>
      </c>
      <c r="AW606" s="5">
        <v>-1</v>
      </c>
      <c r="AX606" s="5">
        <v>-1</v>
      </c>
      <c r="AY606" s="5">
        <v>-1</v>
      </c>
      <c r="AZ606" s="5">
        <v>-1</v>
      </c>
      <c r="BA606" s="5">
        <v>-1</v>
      </c>
      <c r="BB606" s="5">
        <v>-1</v>
      </c>
      <c r="BC606" s="5">
        <v>-1</v>
      </c>
      <c r="BD606" s="5">
        <v>-1</v>
      </c>
      <c r="BE606" s="5">
        <v>-1</v>
      </c>
      <c r="BF606" s="5">
        <v>-1</v>
      </c>
      <c r="BG606" s="5">
        <v>-1</v>
      </c>
      <c r="BH606" s="5">
        <v>-1</v>
      </c>
      <c r="BI606" s="5">
        <v>-1</v>
      </c>
      <c r="BJ606" s="5">
        <v>-1</v>
      </c>
      <c r="BK606" s="5">
        <v>-1</v>
      </c>
      <c r="BL606" s="5">
        <v>-1</v>
      </c>
      <c r="BM606" s="5">
        <v>-1</v>
      </c>
      <c r="BN606" s="5">
        <v>-1</v>
      </c>
      <c r="BO606" s="5">
        <v>-1</v>
      </c>
      <c r="BP606" s="5">
        <v>-1</v>
      </c>
      <c r="BQ606" s="5">
        <v>-1</v>
      </c>
      <c r="BR606" s="5">
        <v>-1</v>
      </c>
      <c r="BS606" s="5">
        <v>-1</v>
      </c>
      <c r="BT606" s="5">
        <v>-1</v>
      </c>
      <c r="BU606" s="5">
        <v>-1</v>
      </c>
      <c r="BV606" s="5">
        <v>-1</v>
      </c>
      <c r="BW606" s="5">
        <v>-1</v>
      </c>
      <c r="BX606" s="5">
        <v>-1</v>
      </c>
      <c r="BY606" s="5">
        <v>-1</v>
      </c>
      <c r="BZ606" s="5">
        <v>-1</v>
      </c>
      <c r="CA606" s="5">
        <v>-1</v>
      </c>
      <c r="CB606" s="5">
        <v>-1</v>
      </c>
      <c r="CC606" s="5">
        <v>-1</v>
      </c>
      <c r="CD606" s="5">
        <v>-1</v>
      </c>
      <c r="CE606" s="5">
        <v>-1</v>
      </c>
      <c r="CF606" s="5">
        <v>-1</v>
      </c>
      <c r="CG606" s="5">
        <v>-1</v>
      </c>
      <c r="CH606" s="5">
        <v>-1</v>
      </c>
      <c r="CI606" s="5">
        <v>-1</v>
      </c>
      <c r="CJ606" s="5">
        <v>-1</v>
      </c>
      <c r="CK606" s="5">
        <v>-1</v>
      </c>
      <c r="CL606" s="5">
        <v>-1</v>
      </c>
      <c r="CM606" s="5">
        <v>-1</v>
      </c>
      <c r="CN606" s="5">
        <v>-1</v>
      </c>
      <c r="CO606" s="5">
        <v>-1</v>
      </c>
      <c r="CP606" s="5">
        <v>-1</v>
      </c>
      <c r="CQ606" s="5">
        <v>-1</v>
      </c>
      <c r="CR606" s="5">
        <v>-1</v>
      </c>
      <c r="CS606" s="5">
        <v>-1</v>
      </c>
      <c r="CT606" s="5">
        <v>-1</v>
      </c>
      <c r="CU606" s="5">
        <v>-1</v>
      </c>
      <c r="CV606" s="5">
        <v>-1</v>
      </c>
      <c r="CW606" s="5">
        <v>-1</v>
      </c>
      <c r="CX606" s="5">
        <v>-1</v>
      </c>
      <c r="CY606" s="5">
        <v>-1</v>
      </c>
      <c r="CZ606" s="5">
        <v>-1</v>
      </c>
      <c r="DA606" s="5">
        <v>-1</v>
      </c>
      <c r="DB606" s="5">
        <v>-1</v>
      </c>
      <c r="DC606" s="5">
        <v>-1</v>
      </c>
      <c r="DD606" s="5">
        <v>-1</v>
      </c>
      <c r="DE606" s="5">
        <v>-1</v>
      </c>
      <c r="DF606" s="5">
        <v>-1</v>
      </c>
      <c r="DG606" s="5">
        <v>-1</v>
      </c>
      <c r="DH606" s="5">
        <v>-1</v>
      </c>
      <c r="DI606" s="5">
        <v>-1</v>
      </c>
      <c r="DJ606" s="5">
        <v>-1</v>
      </c>
      <c r="DK606" s="5">
        <v>-1</v>
      </c>
      <c r="DL606" s="5">
        <v>-1</v>
      </c>
      <c r="DM606" s="5">
        <v>-1</v>
      </c>
      <c r="DN606" s="5">
        <v>-1</v>
      </c>
      <c r="DO606" s="5">
        <v>-1</v>
      </c>
      <c r="DP606" s="5">
        <v>-1</v>
      </c>
      <c r="DQ606" s="5">
        <v>-1</v>
      </c>
      <c r="DR606" s="5">
        <v>-1</v>
      </c>
      <c r="DS606" s="5">
        <v>-1</v>
      </c>
      <c r="DT606" s="5">
        <v>-1</v>
      </c>
      <c r="DU606" s="5">
        <v>-1</v>
      </c>
      <c r="DV606" s="5">
        <v>-1</v>
      </c>
      <c r="DW606" s="5">
        <v>-1</v>
      </c>
      <c r="DX606" s="5">
        <v>-1</v>
      </c>
      <c r="DY606" s="5">
        <v>-1</v>
      </c>
      <c r="DZ606" s="5">
        <v>-1</v>
      </c>
      <c r="EA606" s="5">
        <v>-1</v>
      </c>
      <c r="EB606" s="5">
        <v>-1</v>
      </c>
      <c r="EC606" s="5">
        <v>-1</v>
      </c>
      <c r="ED606" s="5">
        <v>-1</v>
      </c>
      <c r="EE606" s="5">
        <v>-1</v>
      </c>
      <c r="EF606" s="5">
        <v>-1</v>
      </c>
      <c r="EG606" s="5">
        <v>-1</v>
      </c>
      <c r="EH606" s="5">
        <v>-1</v>
      </c>
      <c r="EI606" s="5">
        <v>-1</v>
      </c>
      <c r="EJ606" s="5">
        <v>-1</v>
      </c>
      <c r="EK606" s="5">
        <v>-1</v>
      </c>
      <c r="EL606" s="5">
        <v>-1</v>
      </c>
      <c r="EM606" s="5">
        <v>-1</v>
      </c>
      <c r="EN606" s="5">
        <v>-1</v>
      </c>
      <c r="EO606" s="5">
        <v>-1</v>
      </c>
      <c r="EP606" s="5">
        <v>-1</v>
      </c>
      <c r="EQ606" s="5">
        <v>-1</v>
      </c>
      <c r="ER606" s="5">
        <v>-1</v>
      </c>
      <c r="ES606" s="5">
        <v>-1</v>
      </c>
      <c r="ET606" s="5">
        <v>-1</v>
      </c>
      <c r="EU606" s="5">
        <v>-1</v>
      </c>
      <c r="EV606" s="5">
        <v>-1</v>
      </c>
      <c r="EW606" s="5">
        <v>-1</v>
      </c>
      <c r="EX606" s="5">
        <v>-1</v>
      </c>
      <c r="EY606" s="5">
        <v>-1</v>
      </c>
      <c r="EZ606" s="5">
        <v>-1</v>
      </c>
      <c r="FA606" s="5">
        <v>-1</v>
      </c>
      <c r="FB606" s="5">
        <v>-1</v>
      </c>
      <c r="FC606" s="5">
        <v>-1</v>
      </c>
      <c r="FD606" s="5">
        <v>-1</v>
      </c>
      <c r="FE606" s="5">
        <v>-1</v>
      </c>
      <c r="FF606" s="5">
        <v>-1</v>
      </c>
      <c r="FG606" s="5">
        <v>-1</v>
      </c>
      <c r="FH606" s="5">
        <v>-1</v>
      </c>
      <c r="FI606" s="5">
        <v>-1</v>
      </c>
      <c r="FJ606" s="5">
        <v>-1</v>
      </c>
      <c r="FK606" s="5">
        <v>-1</v>
      </c>
      <c r="FL606" s="5">
        <v>-1</v>
      </c>
      <c r="FM606" s="5">
        <v>-1</v>
      </c>
      <c r="FN606" s="5">
        <v>-1</v>
      </c>
      <c r="FO606" s="5">
        <v>-1</v>
      </c>
      <c r="FP606" s="5">
        <v>-1</v>
      </c>
      <c r="FQ606" s="5">
        <v>-1</v>
      </c>
      <c r="FR606" s="5">
        <v>-1</v>
      </c>
      <c r="FS606" s="5">
        <v>-1</v>
      </c>
      <c r="FT606" s="5">
        <v>-1</v>
      </c>
      <c r="FU606" s="5">
        <v>-1</v>
      </c>
      <c r="FV606" s="5">
        <v>-1</v>
      </c>
      <c r="FW606" s="5">
        <v>-1</v>
      </c>
      <c r="FX606" s="5">
        <v>-1</v>
      </c>
      <c r="FY606" s="5">
        <v>-1</v>
      </c>
      <c r="FZ606" s="5">
        <v>-1</v>
      </c>
      <c r="GA606" s="5">
        <v>-1</v>
      </c>
      <c r="GB606" s="5">
        <v>-1</v>
      </c>
      <c r="GC606" s="5">
        <v>-1</v>
      </c>
      <c r="GD606" s="5">
        <v>-1</v>
      </c>
      <c r="GE606" s="5">
        <v>-1</v>
      </c>
      <c r="GF606" s="5">
        <v>-1</v>
      </c>
      <c r="GG606" s="5">
        <v>-1</v>
      </c>
      <c r="GH606" s="5">
        <v>-1</v>
      </c>
      <c r="GI606" s="5">
        <v>-1</v>
      </c>
      <c r="GJ606" s="5">
        <v>-1</v>
      </c>
      <c r="GK606" s="5">
        <v>-1</v>
      </c>
      <c r="GL606" s="5">
        <v>-1</v>
      </c>
      <c r="GM606" s="5">
        <v>-1</v>
      </c>
      <c r="GN606" s="5">
        <v>-1</v>
      </c>
      <c r="GO606" s="5">
        <v>-1</v>
      </c>
      <c r="GP606" s="5">
        <v>-1</v>
      </c>
      <c r="GQ606" s="5">
        <v>-1</v>
      </c>
      <c r="GR606" s="5">
        <v>8.5996955859969554E-9</v>
      </c>
      <c r="GS606" s="5">
        <v>-1</v>
      </c>
      <c r="GT606" s="5">
        <v>-1</v>
      </c>
      <c r="GU606" s="5">
        <v>-1</v>
      </c>
      <c r="GV606" s="5">
        <v>-1</v>
      </c>
      <c r="GW606" s="5">
        <v>-1</v>
      </c>
      <c r="GX606" s="5">
        <v>-1</v>
      </c>
      <c r="GY606" s="5">
        <v>-1</v>
      </c>
      <c r="GZ606" s="5">
        <v>-1</v>
      </c>
      <c r="HA606" s="5">
        <v>-1</v>
      </c>
      <c r="HB606" s="5">
        <v>-1</v>
      </c>
      <c r="HC606" s="5">
        <v>-1</v>
      </c>
      <c r="HD606" s="5">
        <v>-1</v>
      </c>
      <c r="HE606" s="5">
        <v>-1</v>
      </c>
      <c r="HF606" s="5">
        <v>-1</v>
      </c>
      <c r="HG606" s="5">
        <v>-1</v>
      </c>
      <c r="HH606" s="5">
        <v>-1</v>
      </c>
      <c r="HI606" s="5">
        <v>-1</v>
      </c>
      <c r="HJ606" s="5">
        <v>-1</v>
      </c>
      <c r="HK606" s="5">
        <v>-1</v>
      </c>
      <c r="HL606" s="5">
        <v>-1</v>
      </c>
      <c r="HM606" s="5">
        <v>-1</v>
      </c>
      <c r="HN606" s="5">
        <v>-1</v>
      </c>
      <c r="HO606" s="5" t="s">
        <v>720</v>
      </c>
    </row>
    <row r="607" spans="1:223" x14ac:dyDescent="0.25">
      <c r="A607" s="43" t="s">
        <v>23261</v>
      </c>
      <c r="B607" s="5">
        <v>2</v>
      </c>
      <c r="C607" s="5">
        <v>0</v>
      </c>
      <c r="D607" s="5">
        <v>0.87665189765220441</v>
      </c>
      <c r="E607" s="5">
        <v>4.0838713888683847E-2</v>
      </c>
      <c r="F607" s="5">
        <v>2.6218266807506517E-2</v>
      </c>
      <c r="G607" s="5">
        <v>5.6291121651604749E-2</v>
      </c>
      <c r="H607" s="5">
        <v>-1</v>
      </c>
      <c r="I607" s="5">
        <v>-1</v>
      </c>
      <c r="J607" s="5">
        <v>-1</v>
      </c>
      <c r="K607" s="5">
        <v>-1</v>
      </c>
      <c r="L607" s="5">
        <v>-1</v>
      </c>
      <c r="M607" s="5">
        <v>-1</v>
      </c>
      <c r="N607" s="5">
        <v>-1</v>
      </c>
      <c r="O607" s="5">
        <v>-1</v>
      </c>
      <c r="P607" s="5">
        <v>-1</v>
      </c>
      <c r="Q607" s="5">
        <v>-1</v>
      </c>
      <c r="R607" s="5">
        <v>-1</v>
      </c>
      <c r="S607" s="5">
        <v>-1</v>
      </c>
      <c r="T607" s="5">
        <v>-1</v>
      </c>
      <c r="U607" s="5">
        <v>-1</v>
      </c>
      <c r="V607" s="5">
        <v>-1</v>
      </c>
      <c r="W607" s="5">
        <v>-1</v>
      </c>
      <c r="X607" s="5">
        <v>-1</v>
      </c>
      <c r="Y607" s="5">
        <v>-1</v>
      </c>
      <c r="Z607" s="5">
        <v>-1</v>
      </c>
      <c r="AA607" s="5">
        <v>-1</v>
      </c>
      <c r="AB607" s="5">
        <v>-1</v>
      </c>
      <c r="AC607" s="5">
        <v>-1</v>
      </c>
      <c r="AD607" s="5">
        <v>-1</v>
      </c>
      <c r="AE607" s="5">
        <v>-1</v>
      </c>
      <c r="AF607" s="5">
        <v>-1</v>
      </c>
      <c r="AG607" s="5">
        <v>-1</v>
      </c>
      <c r="AH607" s="5">
        <v>-1</v>
      </c>
      <c r="AI607" s="5">
        <v>-1</v>
      </c>
      <c r="AJ607" s="5">
        <v>-1</v>
      </c>
      <c r="AK607" s="5">
        <v>-1</v>
      </c>
      <c r="AL607" s="5">
        <v>-1</v>
      </c>
      <c r="AM607" s="5">
        <v>-1</v>
      </c>
      <c r="AN607" s="5">
        <v>-1</v>
      </c>
      <c r="AO607" s="5">
        <v>-1</v>
      </c>
      <c r="AP607" s="5">
        <v>-1</v>
      </c>
      <c r="AQ607" s="5">
        <v>-1</v>
      </c>
      <c r="AR607" s="5">
        <v>-1</v>
      </c>
      <c r="AS607" s="5">
        <v>-1</v>
      </c>
      <c r="AT607" s="5">
        <v>-1</v>
      </c>
      <c r="AU607" s="5">
        <v>-1</v>
      </c>
      <c r="AV607" s="5">
        <v>-1</v>
      </c>
      <c r="AW607" s="5">
        <v>-1</v>
      </c>
      <c r="AX607" s="5">
        <v>-1</v>
      </c>
      <c r="AY607" s="5">
        <v>-1</v>
      </c>
      <c r="AZ607" s="5">
        <v>-1</v>
      </c>
      <c r="BA607" s="5">
        <v>-1</v>
      </c>
      <c r="BB607" s="5">
        <v>-1</v>
      </c>
      <c r="BC607" s="5">
        <v>-1</v>
      </c>
      <c r="BD607" s="5">
        <v>-1</v>
      </c>
      <c r="BE607" s="5">
        <v>-1</v>
      </c>
      <c r="BF607" s="5">
        <v>-1</v>
      </c>
      <c r="BG607" s="5">
        <v>-1</v>
      </c>
      <c r="BH607" s="5">
        <v>-1</v>
      </c>
      <c r="BI607" s="5">
        <v>-1</v>
      </c>
      <c r="BJ607" s="5">
        <v>-1</v>
      </c>
      <c r="BK607" s="5">
        <v>-1</v>
      </c>
      <c r="BL607" s="5">
        <v>-1</v>
      </c>
      <c r="BM607" s="5">
        <v>-1</v>
      </c>
      <c r="BN607" s="5">
        <v>-1</v>
      </c>
      <c r="BO607" s="5">
        <v>-1</v>
      </c>
      <c r="BP607" s="5">
        <v>-1</v>
      </c>
      <c r="BQ607" s="5">
        <v>-1</v>
      </c>
      <c r="BR607" s="5">
        <v>-1</v>
      </c>
      <c r="BS607" s="5">
        <v>-1</v>
      </c>
      <c r="BT607" s="5">
        <v>-1</v>
      </c>
      <c r="BU607" s="5">
        <v>-1</v>
      </c>
      <c r="BV607" s="5">
        <v>-1</v>
      </c>
      <c r="BW607" s="5">
        <v>-1</v>
      </c>
      <c r="BX607" s="5">
        <v>-1</v>
      </c>
      <c r="BY607" s="5">
        <v>-1</v>
      </c>
      <c r="BZ607" s="5">
        <v>-1</v>
      </c>
      <c r="CA607" s="5">
        <v>-1</v>
      </c>
      <c r="CB607" s="5">
        <v>-1</v>
      </c>
      <c r="CC607" s="5">
        <v>-1</v>
      </c>
      <c r="CD607" s="5">
        <v>-1</v>
      </c>
      <c r="CE607" s="5">
        <v>-1</v>
      </c>
      <c r="CF607" s="5">
        <v>-1</v>
      </c>
      <c r="CG607" s="5">
        <v>-1</v>
      </c>
      <c r="CH607" s="5">
        <v>-1</v>
      </c>
      <c r="CI607" s="5">
        <v>-1</v>
      </c>
      <c r="CJ607" s="5">
        <v>-1</v>
      </c>
      <c r="CK607" s="5">
        <v>-1</v>
      </c>
      <c r="CL607" s="5">
        <v>-1</v>
      </c>
      <c r="CM607" s="5">
        <v>-1</v>
      </c>
      <c r="CN607" s="5">
        <v>-1</v>
      </c>
      <c r="CO607" s="5">
        <v>-1</v>
      </c>
      <c r="CP607" s="5">
        <v>-1</v>
      </c>
      <c r="CQ607" s="5">
        <v>-1</v>
      </c>
      <c r="CR607" s="5">
        <v>-1</v>
      </c>
      <c r="CS607" s="5">
        <v>-1</v>
      </c>
      <c r="CT607" s="5">
        <v>-1</v>
      </c>
      <c r="CU607" s="5">
        <v>-1</v>
      </c>
      <c r="CV607" s="5">
        <v>-1</v>
      </c>
      <c r="CW607" s="5">
        <v>-1</v>
      </c>
      <c r="CX607" s="5">
        <v>-1</v>
      </c>
      <c r="CY607" s="5">
        <v>-1</v>
      </c>
      <c r="CZ607" s="5">
        <v>-1</v>
      </c>
      <c r="DA607" s="5">
        <v>-1</v>
      </c>
      <c r="DB607" s="5">
        <v>-1</v>
      </c>
      <c r="DC607" s="5">
        <v>-1</v>
      </c>
      <c r="DD607" s="5">
        <v>-1</v>
      </c>
      <c r="DE607" s="5">
        <v>-1</v>
      </c>
      <c r="DF607" s="5">
        <v>-1</v>
      </c>
      <c r="DG607" s="5">
        <v>-1</v>
      </c>
      <c r="DH607" s="5">
        <v>-1</v>
      </c>
      <c r="DI607" s="5">
        <v>-1</v>
      </c>
      <c r="DJ607" s="5">
        <v>-1</v>
      </c>
      <c r="DK607" s="5">
        <v>-1</v>
      </c>
      <c r="DL607" s="5">
        <v>-1</v>
      </c>
      <c r="DM607" s="5">
        <v>-1</v>
      </c>
      <c r="DN607" s="5">
        <v>-1</v>
      </c>
      <c r="DO607" s="5">
        <v>-1</v>
      </c>
      <c r="DP607" s="5">
        <v>-1</v>
      </c>
      <c r="DQ607" s="5">
        <v>-1</v>
      </c>
      <c r="DR607" s="5">
        <v>-1</v>
      </c>
      <c r="DS607" s="5">
        <v>-1</v>
      </c>
      <c r="DT607" s="5">
        <v>-1</v>
      </c>
      <c r="DU607" s="5">
        <v>-1</v>
      </c>
      <c r="DV607" s="5">
        <v>-1</v>
      </c>
      <c r="DW607" s="5">
        <v>-1</v>
      </c>
      <c r="DX607" s="5">
        <v>-1</v>
      </c>
      <c r="DY607" s="5">
        <v>-1</v>
      </c>
      <c r="DZ607" s="5">
        <v>-1</v>
      </c>
      <c r="EA607" s="5">
        <v>-1</v>
      </c>
      <c r="EB607" s="5">
        <v>-1</v>
      </c>
      <c r="EC607" s="5">
        <v>-1</v>
      </c>
      <c r="ED607" s="5">
        <v>-1</v>
      </c>
      <c r="EE607" s="5">
        <v>-1</v>
      </c>
      <c r="EF607" s="5">
        <v>-1</v>
      </c>
      <c r="EG607" s="5">
        <v>-1</v>
      </c>
      <c r="EH607" s="5">
        <v>-1</v>
      </c>
      <c r="EI607" s="5">
        <v>-1</v>
      </c>
      <c r="EJ607" s="5">
        <v>-1</v>
      </c>
      <c r="EK607" s="5">
        <v>-1</v>
      </c>
      <c r="EL607" s="5">
        <v>-1</v>
      </c>
      <c r="EM607" s="5">
        <v>-1</v>
      </c>
      <c r="EN607" s="5">
        <v>-1</v>
      </c>
      <c r="EO607" s="5">
        <v>-1</v>
      </c>
      <c r="EP607" s="5">
        <v>-1</v>
      </c>
      <c r="EQ607" s="5">
        <v>-1</v>
      </c>
      <c r="ER607" s="5">
        <v>-1</v>
      </c>
      <c r="ES607" s="5">
        <v>-1</v>
      </c>
      <c r="ET607" s="5">
        <v>-1</v>
      </c>
      <c r="EU607" s="5">
        <v>-1</v>
      </c>
      <c r="EV607" s="5">
        <v>-1</v>
      </c>
      <c r="EW607" s="5">
        <v>-1</v>
      </c>
      <c r="EX607" s="5">
        <v>-1</v>
      </c>
      <c r="EY607" s="5">
        <v>-1</v>
      </c>
      <c r="EZ607" s="5">
        <v>-1</v>
      </c>
      <c r="FA607" s="5">
        <v>-1</v>
      </c>
      <c r="FB607" s="5">
        <v>-1</v>
      </c>
      <c r="FC607" s="5">
        <v>-1</v>
      </c>
      <c r="FD607" s="5">
        <v>-1</v>
      </c>
      <c r="FE607" s="5">
        <v>-1</v>
      </c>
      <c r="FF607" s="5">
        <v>-1</v>
      </c>
      <c r="FG607" s="5">
        <v>-1</v>
      </c>
      <c r="FH607" s="5">
        <v>-1</v>
      </c>
      <c r="FI607" s="5">
        <v>-1</v>
      </c>
      <c r="FJ607" s="5">
        <v>-1</v>
      </c>
      <c r="FK607" s="5">
        <v>-1</v>
      </c>
      <c r="FL607" s="5">
        <v>-1</v>
      </c>
      <c r="FM607" s="5">
        <v>-1</v>
      </c>
      <c r="FN607" s="5">
        <v>-1</v>
      </c>
      <c r="FO607" s="5">
        <v>-1</v>
      </c>
      <c r="FP607" s="5">
        <v>-1</v>
      </c>
      <c r="FQ607" s="5">
        <v>-1</v>
      </c>
      <c r="FR607" s="5">
        <v>-1</v>
      </c>
      <c r="FS607" s="5">
        <v>-1</v>
      </c>
      <c r="FT607" s="5">
        <v>-1</v>
      </c>
      <c r="FU607" s="5">
        <v>-1</v>
      </c>
      <c r="FV607" s="5">
        <v>-1</v>
      </c>
      <c r="FW607" s="5">
        <v>-1</v>
      </c>
      <c r="FX607" s="5">
        <v>-1</v>
      </c>
      <c r="FY607" s="5">
        <v>-1</v>
      </c>
      <c r="FZ607" s="5">
        <v>-1</v>
      </c>
      <c r="GA607" s="5">
        <v>-1</v>
      </c>
      <c r="GB607" s="5">
        <v>-1</v>
      </c>
      <c r="GC607" s="5">
        <v>-1</v>
      </c>
      <c r="GD607" s="5">
        <v>-1</v>
      </c>
      <c r="GE607" s="5">
        <v>-1</v>
      </c>
      <c r="GF607" s="5">
        <v>-1</v>
      </c>
      <c r="GG607" s="5">
        <v>-1</v>
      </c>
      <c r="GH607" s="5">
        <v>-1</v>
      </c>
      <c r="GI607" s="5">
        <v>-1</v>
      </c>
      <c r="GJ607" s="5">
        <v>-1</v>
      </c>
      <c r="GK607" s="5">
        <v>-1</v>
      </c>
      <c r="GL607" s="5">
        <v>-1</v>
      </c>
      <c r="GM607" s="5">
        <v>-1</v>
      </c>
      <c r="GN607" s="5">
        <v>-1</v>
      </c>
      <c r="GO607" s="5">
        <v>-1</v>
      </c>
      <c r="GP607" s="5">
        <v>-1</v>
      </c>
      <c r="GQ607" s="5">
        <v>-1</v>
      </c>
      <c r="GR607" s="5">
        <v>1.1440829528158294E-5</v>
      </c>
      <c r="GS607" s="5">
        <v>-1</v>
      </c>
      <c r="GT607" s="5">
        <v>-1</v>
      </c>
      <c r="GU607" s="5">
        <v>-1</v>
      </c>
      <c r="GV607" s="5">
        <v>-1</v>
      </c>
      <c r="GW607" s="5">
        <v>-1</v>
      </c>
      <c r="GX607" s="5">
        <v>-1</v>
      </c>
      <c r="GY607" s="5">
        <v>-1</v>
      </c>
      <c r="GZ607" s="5">
        <v>-1</v>
      </c>
      <c r="HA607" s="5">
        <v>-1</v>
      </c>
      <c r="HB607" s="5">
        <v>-1</v>
      </c>
      <c r="HC607" s="5">
        <v>-1</v>
      </c>
      <c r="HD607" s="5">
        <v>-1</v>
      </c>
      <c r="HE607" s="5">
        <v>-1</v>
      </c>
      <c r="HF607" s="5">
        <v>-1</v>
      </c>
      <c r="HG607" s="5">
        <v>-1</v>
      </c>
      <c r="HH607" s="5">
        <v>-1</v>
      </c>
      <c r="HI607" s="5">
        <v>-1</v>
      </c>
      <c r="HJ607" s="5">
        <v>-1</v>
      </c>
      <c r="HK607" s="5">
        <v>-1</v>
      </c>
      <c r="HL607" s="5">
        <v>-1</v>
      </c>
      <c r="HM607" s="5">
        <v>-1</v>
      </c>
      <c r="HN607" s="5">
        <v>-1</v>
      </c>
      <c r="HO607" s="5" t="s">
        <v>720</v>
      </c>
    </row>
    <row r="608" spans="1:223" x14ac:dyDescent="0.25">
      <c r="A608" s="43" t="s">
        <v>23273</v>
      </c>
      <c r="B608" s="5">
        <v>2</v>
      </c>
      <c r="C608" s="5">
        <v>0</v>
      </c>
      <c r="D608" s="5">
        <v>0.87665291647724886</v>
      </c>
      <c r="E608" s="5">
        <v>4.0838287078813977E-2</v>
      </c>
      <c r="F608" s="5">
        <v>2.6218259438456726E-2</v>
      </c>
      <c r="G608" s="5">
        <v>5.629053700548016E-2</v>
      </c>
      <c r="H608" s="5">
        <v>-1</v>
      </c>
      <c r="I608" s="5">
        <v>-1</v>
      </c>
      <c r="J608" s="5">
        <v>-1</v>
      </c>
      <c r="K608" s="5">
        <v>-1</v>
      </c>
      <c r="L608" s="5">
        <v>-1</v>
      </c>
      <c r="M608" s="5">
        <v>-1</v>
      </c>
      <c r="N608" s="5">
        <v>-1</v>
      </c>
      <c r="O608" s="5">
        <v>-1</v>
      </c>
      <c r="P608" s="5">
        <v>-1</v>
      </c>
      <c r="Q608" s="5">
        <v>-1</v>
      </c>
      <c r="R608" s="5">
        <v>-1</v>
      </c>
      <c r="S608" s="5">
        <v>-1</v>
      </c>
      <c r="T608" s="5">
        <v>-1</v>
      </c>
      <c r="U608" s="5">
        <v>-1</v>
      </c>
      <c r="V608" s="5">
        <v>-1</v>
      </c>
      <c r="W608" s="5">
        <v>-1</v>
      </c>
      <c r="X608" s="5">
        <v>-1</v>
      </c>
      <c r="Y608" s="5">
        <v>-1</v>
      </c>
      <c r="Z608" s="5">
        <v>-1</v>
      </c>
      <c r="AA608" s="5">
        <v>-1</v>
      </c>
      <c r="AB608" s="5">
        <v>-1</v>
      </c>
      <c r="AC608" s="5">
        <v>-1</v>
      </c>
      <c r="AD608" s="5">
        <v>-1</v>
      </c>
      <c r="AE608" s="5">
        <v>-1</v>
      </c>
      <c r="AF608" s="5">
        <v>-1</v>
      </c>
      <c r="AG608" s="5">
        <v>-1</v>
      </c>
      <c r="AH608" s="5">
        <v>-1</v>
      </c>
      <c r="AI608" s="5">
        <v>-1</v>
      </c>
      <c r="AJ608" s="5">
        <v>-1</v>
      </c>
      <c r="AK608" s="5">
        <v>-1</v>
      </c>
      <c r="AL608" s="5">
        <v>-1</v>
      </c>
      <c r="AM608" s="5">
        <v>-1</v>
      </c>
      <c r="AN608" s="5">
        <v>-1</v>
      </c>
      <c r="AO608" s="5">
        <v>-1</v>
      </c>
      <c r="AP608" s="5">
        <v>-1</v>
      </c>
      <c r="AQ608" s="5">
        <v>-1</v>
      </c>
      <c r="AR608" s="5">
        <v>-1</v>
      </c>
      <c r="AS608" s="5">
        <v>-1</v>
      </c>
      <c r="AT608" s="5">
        <v>-1</v>
      </c>
      <c r="AU608" s="5">
        <v>-1</v>
      </c>
      <c r="AV608" s="5">
        <v>-1</v>
      </c>
      <c r="AW608" s="5">
        <v>-1</v>
      </c>
      <c r="AX608" s="5">
        <v>-1</v>
      </c>
      <c r="AY608" s="5">
        <v>-1</v>
      </c>
      <c r="AZ608" s="5">
        <v>-1</v>
      </c>
      <c r="BA608" s="5">
        <v>-1</v>
      </c>
      <c r="BB608" s="5">
        <v>-1</v>
      </c>
      <c r="BC608" s="5">
        <v>-1</v>
      </c>
      <c r="BD608" s="5">
        <v>-1</v>
      </c>
      <c r="BE608" s="5">
        <v>-1</v>
      </c>
      <c r="BF608" s="5">
        <v>-1</v>
      </c>
      <c r="BG608" s="5">
        <v>-1</v>
      </c>
      <c r="BH608" s="5">
        <v>-1</v>
      </c>
      <c r="BI608" s="5">
        <v>-1</v>
      </c>
      <c r="BJ608" s="5">
        <v>-1</v>
      </c>
      <c r="BK608" s="5">
        <v>-1</v>
      </c>
      <c r="BL608" s="5">
        <v>-1</v>
      </c>
      <c r="BM608" s="5">
        <v>-1</v>
      </c>
      <c r="BN608" s="5">
        <v>-1</v>
      </c>
      <c r="BO608" s="5">
        <v>-1</v>
      </c>
      <c r="BP608" s="5">
        <v>-1</v>
      </c>
      <c r="BQ608" s="5">
        <v>-1</v>
      </c>
      <c r="BR608" s="5">
        <v>-1</v>
      </c>
      <c r="BS608" s="5">
        <v>-1</v>
      </c>
      <c r="BT608" s="5">
        <v>-1</v>
      </c>
      <c r="BU608" s="5">
        <v>-1</v>
      </c>
      <c r="BV608" s="5">
        <v>-1</v>
      </c>
      <c r="BW608" s="5">
        <v>-1</v>
      </c>
      <c r="BX608" s="5">
        <v>-1</v>
      </c>
      <c r="BY608" s="5">
        <v>-1</v>
      </c>
      <c r="BZ608" s="5">
        <v>-1</v>
      </c>
      <c r="CA608" s="5">
        <v>-1</v>
      </c>
      <c r="CB608" s="5">
        <v>-1</v>
      </c>
      <c r="CC608" s="5">
        <v>-1</v>
      </c>
      <c r="CD608" s="5">
        <v>-1</v>
      </c>
      <c r="CE608" s="5">
        <v>-1</v>
      </c>
      <c r="CF608" s="5">
        <v>-1</v>
      </c>
      <c r="CG608" s="5">
        <v>-1</v>
      </c>
      <c r="CH608" s="5">
        <v>-1</v>
      </c>
      <c r="CI608" s="5">
        <v>-1</v>
      </c>
      <c r="CJ608" s="5">
        <v>-1</v>
      </c>
      <c r="CK608" s="5">
        <v>-1</v>
      </c>
      <c r="CL608" s="5">
        <v>-1</v>
      </c>
      <c r="CM608" s="5">
        <v>-1</v>
      </c>
      <c r="CN608" s="5">
        <v>-1</v>
      </c>
      <c r="CO608" s="5">
        <v>-1</v>
      </c>
      <c r="CP608" s="5">
        <v>-1</v>
      </c>
      <c r="CQ608" s="5">
        <v>-1</v>
      </c>
      <c r="CR608" s="5">
        <v>-1</v>
      </c>
      <c r="CS608" s="5">
        <v>-1</v>
      </c>
      <c r="CT608" s="5">
        <v>-1</v>
      </c>
      <c r="CU608" s="5">
        <v>-1</v>
      </c>
      <c r="CV608" s="5">
        <v>-1</v>
      </c>
      <c r="CW608" s="5">
        <v>-1</v>
      </c>
      <c r="CX608" s="5">
        <v>-1</v>
      </c>
      <c r="CY608" s="5">
        <v>-1</v>
      </c>
      <c r="CZ608" s="5">
        <v>-1</v>
      </c>
      <c r="DA608" s="5">
        <v>-1</v>
      </c>
      <c r="DB608" s="5">
        <v>-1</v>
      </c>
      <c r="DC608" s="5">
        <v>-1</v>
      </c>
      <c r="DD608" s="5">
        <v>-1</v>
      </c>
      <c r="DE608" s="5">
        <v>-1</v>
      </c>
      <c r="DF608" s="5">
        <v>-1</v>
      </c>
      <c r="DG608" s="5">
        <v>-1</v>
      </c>
      <c r="DH608" s="5">
        <v>-1</v>
      </c>
      <c r="DI608" s="5">
        <v>-1</v>
      </c>
      <c r="DJ608" s="5">
        <v>-1</v>
      </c>
      <c r="DK608" s="5">
        <v>-1</v>
      </c>
      <c r="DL608" s="5">
        <v>-1</v>
      </c>
      <c r="DM608" s="5">
        <v>-1</v>
      </c>
      <c r="DN608" s="5">
        <v>-1</v>
      </c>
      <c r="DO608" s="5">
        <v>-1</v>
      </c>
      <c r="DP608" s="5">
        <v>-1</v>
      </c>
      <c r="DQ608" s="5">
        <v>-1</v>
      </c>
      <c r="DR608" s="5">
        <v>-1</v>
      </c>
      <c r="DS608" s="5">
        <v>-1</v>
      </c>
      <c r="DT608" s="5">
        <v>-1</v>
      </c>
      <c r="DU608" s="5">
        <v>-1</v>
      </c>
      <c r="DV608" s="5">
        <v>-1</v>
      </c>
      <c r="DW608" s="5">
        <v>-1</v>
      </c>
      <c r="DX608" s="5">
        <v>-1</v>
      </c>
      <c r="DY608" s="5">
        <v>-1</v>
      </c>
      <c r="DZ608" s="5">
        <v>-1</v>
      </c>
      <c r="EA608" s="5">
        <v>-1</v>
      </c>
      <c r="EB608" s="5">
        <v>-1</v>
      </c>
      <c r="EC608" s="5">
        <v>-1</v>
      </c>
      <c r="ED608" s="5">
        <v>-1</v>
      </c>
      <c r="EE608" s="5">
        <v>-1</v>
      </c>
      <c r="EF608" s="5">
        <v>-1</v>
      </c>
      <c r="EG608" s="5">
        <v>-1</v>
      </c>
      <c r="EH608" s="5">
        <v>-1</v>
      </c>
      <c r="EI608" s="5">
        <v>-1</v>
      </c>
      <c r="EJ608" s="5">
        <v>-1</v>
      </c>
      <c r="EK608" s="5">
        <v>-1</v>
      </c>
      <c r="EL608" s="5">
        <v>-1</v>
      </c>
      <c r="EM608" s="5">
        <v>-1</v>
      </c>
      <c r="EN608" s="5">
        <v>-1</v>
      </c>
      <c r="EO608" s="5">
        <v>-1</v>
      </c>
      <c r="EP608" s="5">
        <v>-1</v>
      </c>
      <c r="EQ608" s="5">
        <v>-1</v>
      </c>
      <c r="ER608" s="5">
        <v>-1</v>
      </c>
      <c r="ES608" s="5">
        <v>-1</v>
      </c>
      <c r="ET608" s="5">
        <v>-1</v>
      </c>
      <c r="EU608" s="5">
        <v>-1</v>
      </c>
      <c r="EV608" s="5">
        <v>-1</v>
      </c>
      <c r="EW608" s="5">
        <v>-1</v>
      </c>
      <c r="EX608" s="5">
        <v>-1</v>
      </c>
      <c r="EY608" s="5">
        <v>-1</v>
      </c>
      <c r="EZ608" s="5">
        <v>-1</v>
      </c>
      <c r="FA608" s="5">
        <v>-1</v>
      </c>
      <c r="FB608" s="5">
        <v>-1</v>
      </c>
      <c r="FC608" s="5">
        <v>-1</v>
      </c>
      <c r="FD608" s="5">
        <v>-1</v>
      </c>
      <c r="FE608" s="5">
        <v>-1</v>
      </c>
      <c r="FF608" s="5">
        <v>-1</v>
      </c>
      <c r="FG608" s="5">
        <v>-1</v>
      </c>
      <c r="FH608" s="5">
        <v>-1</v>
      </c>
      <c r="FI608" s="5">
        <v>-1</v>
      </c>
      <c r="FJ608" s="5">
        <v>-1</v>
      </c>
      <c r="FK608" s="5">
        <v>-1</v>
      </c>
      <c r="FL608" s="5">
        <v>-1</v>
      </c>
      <c r="FM608" s="5">
        <v>-1</v>
      </c>
      <c r="FN608" s="5">
        <v>-1</v>
      </c>
      <c r="FO608" s="5">
        <v>-1</v>
      </c>
      <c r="FP608" s="5">
        <v>-1</v>
      </c>
      <c r="FQ608" s="5">
        <v>-1</v>
      </c>
      <c r="FR608" s="5">
        <v>-1</v>
      </c>
      <c r="FS608" s="5">
        <v>-1</v>
      </c>
      <c r="FT608" s="5">
        <v>-1</v>
      </c>
      <c r="FU608" s="5">
        <v>-1</v>
      </c>
      <c r="FV608" s="5">
        <v>-1</v>
      </c>
      <c r="FW608" s="5">
        <v>-1</v>
      </c>
      <c r="FX608" s="5">
        <v>-1</v>
      </c>
      <c r="FY608" s="5">
        <v>-1</v>
      </c>
      <c r="FZ608" s="5">
        <v>-1</v>
      </c>
      <c r="GA608" s="5">
        <v>-1</v>
      </c>
      <c r="GB608" s="5">
        <v>-1</v>
      </c>
      <c r="GC608" s="5">
        <v>-1</v>
      </c>
      <c r="GD608" s="5">
        <v>-1</v>
      </c>
      <c r="GE608" s="5">
        <v>-1</v>
      </c>
      <c r="GF608" s="5">
        <v>-1</v>
      </c>
      <c r="GG608" s="5">
        <v>-1</v>
      </c>
      <c r="GH608" s="5">
        <v>-1</v>
      </c>
      <c r="GI608" s="5">
        <v>-1</v>
      </c>
      <c r="GJ608" s="5">
        <v>-1</v>
      </c>
      <c r="GK608" s="5">
        <v>-1</v>
      </c>
      <c r="GL608" s="5">
        <v>-1</v>
      </c>
      <c r="GM608" s="5">
        <v>-1</v>
      </c>
      <c r="GN608" s="5">
        <v>-1</v>
      </c>
      <c r="GO608" s="5">
        <v>-1</v>
      </c>
      <c r="GP608" s="5">
        <v>-1</v>
      </c>
      <c r="GQ608" s="5">
        <v>-1</v>
      </c>
      <c r="GR608" s="5">
        <v>1.7134703196347032E-7</v>
      </c>
      <c r="GS608" s="5">
        <v>-1</v>
      </c>
      <c r="GT608" s="5">
        <v>-1</v>
      </c>
      <c r="GU608" s="5">
        <v>-1</v>
      </c>
      <c r="GV608" s="5">
        <v>-1</v>
      </c>
      <c r="GW608" s="5">
        <v>-1</v>
      </c>
      <c r="GX608" s="5">
        <v>-1</v>
      </c>
      <c r="GY608" s="5">
        <v>-1</v>
      </c>
      <c r="GZ608" s="5">
        <v>-1</v>
      </c>
      <c r="HA608" s="5">
        <v>-1</v>
      </c>
      <c r="HB608" s="5">
        <v>-1</v>
      </c>
      <c r="HC608" s="5">
        <v>-1</v>
      </c>
      <c r="HD608" s="5">
        <v>-1</v>
      </c>
      <c r="HE608" s="5">
        <v>-1</v>
      </c>
      <c r="HF608" s="5">
        <v>-1</v>
      </c>
      <c r="HG608" s="5">
        <v>-1</v>
      </c>
      <c r="HH608" s="5">
        <v>-1</v>
      </c>
      <c r="HI608" s="5">
        <v>-1</v>
      </c>
      <c r="HJ608" s="5">
        <v>-1</v>
      </c>
      <c r="HK608" s="5">
        <v>-1</v>
      </c>
      <c r="HL608" s="5">
        <v>-1</v>
      </c>
      <c r="HM608" s="5">
        <v>-1</v>
      </c>
      <c r="HN608" s="5">
        <v>-1</v>
      </c>
      <c r="HO608" s="5" t="s">
        <v>720</v>
      </c>
    </row>
    <row r="609" spans="1:223" x14ac:dyDescent="0.25">
      <c r="A609" s="43" t="s">
        <v>23279</v>
      </c>
      <c r="B609" s="5">
        <v>2</v>
      </c>
      <c r="C609" s="5">
        <v>0</v>
      </c>
      <c r="D609" s="5">
        <v>0.8766528436401686</v>
      </c>
      <c r="E609" s="5">
        <v>4.0838317591986036E-2</v>
      </c>
      <c r="F609" s="5">
        <v>2.621825996527935E-2</v>
      </c>
      <c r="G609" s="5">
        <v>5.6290578802566174E-2</v>
      </c>
      <c r="H609" s="5">
        <v>-1</v>
      </c>
      <c r="I609" s="5">
        <v>-1</v>
      </c>
      <c r="J609" s="5">
        <v>-1</v>
      </c>
      <c r="K609" s="5">
        <v>-1</v>
      </c>
      <c r="L609" s="5">
        <v>-1</v>
      </c>
      <c r="M609" s="5">
        <v>-1</v>
      </c>
      <c r="N609" s="5">
        <v>-1</v>
      </c>
      <c r="O609" s="5">
        <v>-1</v>
      </c>
      <c r="P609" s="5">
        <v>-1</v>
      </c>
      <c r="Q609" s="5">
        <v>-1</v>
      </c>
      <c r="R609" s="5">
        <v>-1</v>
      </c>
      <c r="S609" s="5">
        <v>-1</v>
      </c>
      <c r="T609" s="5">
        <v>-1</v>
      </c>
      <c r="U609" s="5">
        <v>-1</v>
      </c>
      <c r="V609" s="5">
        <v>-1</v>
      </c>
      <c r="W609" s="5">
        <v>-1</v>
      </c>
      <c r="X609" s="5">
        <v>-1</v>
      </c>
      <c r="Y609" s="5">
        <v>-1</v>
      </c>
      <c r="Z609" s="5">
        <v>-1</v>
      </c>
      <c r="AA609" s="5">
        <v>-1</v>
      </c>
      <c r="AB609" s="5">
        <v>-1</v>
      </c>
      <c r="AC609" s="5">
        <v>-1</v>
      </c>
      <c r="AD609" s="5">
        <v>-1</v>
      </c>
      <c r="AE609" s="5">
        <v>-1</v>
      </c>
      <c r="AF609" s="5">
        <v>-1</v>
      </c>
      <c r="AG609" s="5">
        <v>-1</v>
      </c>
      <c r="AH609" s="5">
        <v>-1</v>
      </c>
      <c r="AI609" s="5">
        <v>-1</v>
      </c>
      <c r="AJ609" s="5">
        <v>-1</v>
      </c>
      <c r="AK609" s="5">
        <v>-1</v>
      </c>
      <c r="AL609" s="5">
        <v>-1</v>
      </c>
      <c r="AM609" s="5">
        <v>-1</v>
      </c>
      <c r="AN609" s="5">
        <v>-1</v>
      </c>
      <c r="AO609" s="5">
        <v>-1</v>
      </c>
      <c r="AP609" s="5">
        <v>-1</v>
      </c>
      <c r="AQ609" s="5">
        <v>-1</v>
      </c>
      <c r="AR609" s="5">
        <v>-1</v>
      </c>
      <c r="AS609" s="5">
        <v>-1</v>
      </c>
      <c r="AT609" s="5">
        <v>-1</v>
      </c>
      <c r="AU609" s="5">
        <v>-1</v>
      </c>
      <c r="AV609" s="5">
        <v>-1</v>
      </c>
      <c r="AW609" s="5">
        <v>-1</v>
      </c>
      <c r="AX609" s="5">
        <v>-1</v>
      </c>
      <c r="AY609" s="5">
        <v>-1</v>
      </c>
      <c r="AZ609" s="5">
        <v>-1</v>
      </c>
      <c r="BA609" s="5">
        <v>-1</v>
      </c>
      <c r="BB609" s="5">
        <v>-1</v>
      </c>
      <c r="BC609" s="5">
        <v>-1</v>
      </c>
      <c r="BD609" s="5">
        <v>-1</v>
      </c>
      <c r="BE609" s="5">
        <v>-1</v>
      </c>
      <c r="BF609" s="5">
        <v>-1</v>
      </c>
      <c r="BG609" s="5">
        <v>-1</v>
      </c>
      <c r="BH609" s="5">
        <v>-1</v>
      </c>
      <c r="BI609" s="5">
        <v>-1</v>
      </c>
      <c r="BJ609" s="5">
        <v>-1</v>
      </c>
      <c r="BK609" s="5">
        <v>-1</v>
      </c>
      <c r="BL609" s="5">
        <v>-1</v>
      </c>
      <c r="BM609" s="5">
        <v>-1</v>
      </c>
      <c r="BN609" s="5">
        <v>-1</v>
      </c>
      <c r="BO609" s="5">
        <v>-1</v>
      </c>
      <c r="BP609" s="5">
        <v>-1</v>
      </c>
      <c r="BQ609" s="5">
        <v>-1</v>
      </c>
      <c r="BR609" s="5">
        <v>-1</v>
      </c>
      <c r="BS609" s="5">
        <v>-1</v>
      </c>
      <c r="BT609" s="5">
        <v>-1</v>
      </c>
      <c r="BU609" s="5">
        <v>-1</v>
      </c>
      <c r="BV609" s="5">
        <v>-1</v>
      </c>
      <c r="BW609" s="5">
        <v>-1</v>
      </c>
      <c r="BX609" s="5">
        <v>-1</v>
      </c>
      <c r="BY609" s="5">
        <v>-1</v>
      </c>
      <c r="BZ609" s="5">
        <v>-1</v>
      </c>
      <c r="CA609" s="5">
        <v>-1</v>
      </c>
      <c r="CB609" s="5">
        <v>-1</v>
      </c>
      <c r="CC609" s="5">
        <v>-1</v>
      </c>
      <c r="CD609" s="5">
        <v>-1</v>
      </c>
      <c r="CE609" s="5">
        <v>-1</v>
      </c>
      <c r="CF609" s="5">
        <v>-1</v>
      </c>
      <c r="CG609" s="5">
        <v>-1</v>
      </c>
      <c r="CH609" s="5">
        <v>-1</v>
      </c>
      <c r="CI609" s="5">
        <v>-1</v>
      </c>
      <c r="CJ609" s="5">
        <v>-1</v>
      </c>
      <c r="CK609" s="5">
        <v>-1</v>
      </c>
      <c r="CL609" s="5">
        <v>-1</v>
      </c>
      <c r="CM609" s="5">
        <v>-1</v>
      </c>
      <c r="CN609" s="5">
        <v>-1</v>
      </c>
      <c r="CO609" s="5">
        <v>-1</v>
      </c>
      <c r="CP609" s="5">
        <v>-1</v>
      </c>
      <c r="CQ609" s="5">
        <v>-1</v>
      </c>
      <c r="CR609" s="5">
        <v>-1</v>
      </c>
      <c r="CS609" s="5">
        <v>-1</v>
      </c>
      <c r="CT609" s="5">
        <v>-1</v>
      </c>
      <c r="CU609" s="5">
        <v>-1</v>
      </c>
      <c r="CV609" s="5">
        <v>-1</v>
      </c>
      <c r="CW609" s="5">
        <v>-1</v>
      </c>
      <c r="CX609" s="5">
        <v>-1</v>
      </c>
      <c r="CY609" s="5">
        <v>-1</v>
      </c>
      <c r="CZ609" s="5">
        <v>-1</v>
      </c>
      <c r="DA609" s="5">
        <v>-1</v>
      </c>
      <c r="DB609" s="5">
        <v>-1</v>
      </c>
      <c r="DC609" s="5">
        <v>-1</v>
      </c>
      <c r="DD609" s="5">
        <v>-1</v>
      </c>
      <c r="DE609" s="5">
        <v>-1</v>
      </c>
      <c r="DF609" s="5">
        <v>-1</v>
      </c>
      <c r="DG609" s="5">
        <v>-1</v>
      </c>
      <c r="DH609" s="5">
        <v>-1</v>
      </c>
      <c r="DI609" s="5">
        <v>-1</v>
      </c>
      <c r="DJ609" s="5">
        <v>-1</v>
      </c>
      <c r="DK609" s="5">
        <v>-1</v>
      </c>
      <c r="DL609" s="5">
        <v>-1</v>
      </c>
      <c r="DM609" s="5">
        <v>-1</v>
      </c>
      <c r="DN609" s="5">
        <v>-1</v>
      </c>
      <c r="DO609" s="5">
        <v>-1</v>
      </c>
      <c r="DP609" s="5">
        <v>-1</v>
      </c>
      <c r="DQ609" s="5">
        <v>-1</v>
      </c>
      <c r="DR609" s="5">
        <v>-1</v>
      </c>
      <c r="DS609" s="5">
        <v>-1</v>
      </c>
      <c r="DT609" s="5">
        <v>-1</v>
      </c>
      <c r="DU609" s="5">
        <v>-1</v>
      </c>
      <c r="DV609" s="5">
        <v>-1</v>
      </c>
      <c r="DW609" s="5">
        <v>-1</v>
      </c>
      <c r="DX609" s="5">
        <v>-1</v>
      </c>
      <c r="DY609" s="5">
        <v>-1</v>
      </c>
      <c r="DZ609" s="5">
        <v>-1</v>
      </c>
      <c r="EA609" s="5">
        <v>-1</v>
      </c>
      <c r="EB609" s="5">
        <v>-1</v>
      </c>
      <c r="EC609" s="5">
        <v>-1</v>
      </c>
      <c r="ED609" s="5">
        <v>-1</v>
      </c>
      <c r="EE609" s="5">
        <v>-1</v>
      </c>
      <c r="EF609" s="5">
        <v>-1</v>
      </c>
      <c r="EG609" s="5">
        <v>-1</v>
      </c>
      <c r="EH609" s="5">
        <v>-1</v>
      </c>
      <c r="EI609" s="5">
        <v>-1</v>
      </c>
      <c r="EJ609" s="5">
        <v>-1</v>
      </c>
      <c r="EK609" s="5">
        <v>-1</v>
      </c>
      <c r="EL609" s="5">
        <v>-1</v>
      </c>
      <c r="EM609" s="5">
        <v>-1</v>
      </c>
      <c r="EN609" s="5">
        <v>-1</v>
      </c>
      <c r="EO609" s="5">
        <v>-1</v>
      </c>
      <c r="EP609" s="5">
        <v>-1</v>
      </c>
      <c r="EQ609" s="5">
        <v>-1</v>
      </c>
      <c r="ER609" s="5">
        <v>-1</v>
      </c>
      <c r="ES609" s="5">
        <v>-1</v>
      </c>
      <c r="ET609" s="5">
        <v>-1</v>
      </c>
      <c r="EU609" s="5">
        <v>-1</v>
      </c>
      <c r="EV609" s="5">
        <v>-1</v>
      </c>
      <c r="EW609" s="5">
        <v>-1</v>
      </c>
      <c r="EX609" s="5">
        <v>-1</v>
      </c>
      <c r="EY609" s="5">
        <v>-1</v>
      </c>
      <c r="EZ609" s="5">
        <v>-1</v>
      </c>
      <c r="FA609" s="5">
        <v>-1</v>
      </c>
      <c r="FB609" s="5">
        <v>-1</v>
      </c>
      <c r="FC609" s="5">
        <v>-1</v>
      </c>
      <c r="FD609" s="5">
        <v>-1</v>
      </c>
      <c r="FE609" s="5">
        <v>-1</v>
      </c>
      <c r="FF609" s="5">
        <v>-1</v>
      </c>
      <c r="FG609" s="5">
        <v>-1</v>
      </c>
      <c r="FH609" s="5">
        <v>-1</v>
      </c>
      <c r="FI609" s="5">
        <v>-1</v>
      </c>
      <c r="FJ609" s="5">
        <v>-1</v>
      </c>
      <c r="FK609" s="5">
        <v>-1</v>
      </c>
      <c r="FL609" s="5">
        <v>-1</v>
      </c>
      <c r="FM609" s="5">
        <v>-1</v>
      </c>
      <c r="FN609" s="5">
        <v>-1</v>
      </c>
      <c r="FO609" s="5">
        <v>-1</v>
      </c>
      <c r="FP609" s="5">
        <v>-1</v>
      </c>
      <c r="FQ609" s="5">
        <v>-1</v>
      </c>
      <c r="FR609" s="5">
        <v>-1</v>
      </c>
      <c r="FS609" s="5">
        <v>-1</v>
      </c>
      <c r="FT609" s="5">
        <v>-1</v>
      </c>
      <c r="FU609" s="5">
        <v>-1</v>
      </c>
      <c r="FV609" s="5">
        <v>-1</v>
      </c>
      <c r="FW609" s="5">
        <v>-1</v>
      </c>
      <c r="FX609" s="5">
        <v>-1</v>
      </c>
      <c r="FY609" s="5">
        <v>-1</v>
      </c>
      <c r="FZ609" s="5">
        <v>-1</v>
      </c>
      <c r="GA609" s="5">
        <v>-1</v>
      </c>
      <c r="GB609" s="5">
        <v>-1</v>
      </c>
      <c r="GC609" s="5">
        <v>-1</v>
      </c>
      <c r="GD609" s="5">
        <v>-1</v>
      </c>
      <c r="GE609" s="5">
        <v>-1</v>
      </c>
      <c r="GF609" s="5">
        <v>-1</v>
      </c>
      <c r="GG609" s="5">
        <v>-1</v>
      </c>
      <c r="GH609" s="5">
        <v>-1</v>
      </c>
      <c r="GI609" s="5">
        <v>-1</v>
      </c>
      <c r="GJ609" s="5">
        <v>-1</v>
      </c>
      <c r="GK609" s="5">
        <v>-1</v>
      </c>
      <c r="GL609" s="5">
        <v>-1</v>
      </c>
      <c r="GM609" s="5">
        <v>-1</v>
      </c>
      <c r="GN609" s="5">
        <v>-1</v>
      </c>
      <c r="GO609" s="5">
        <v>-1</v>
      </c>
      <c r="GP609" s="5">
        <v>-1</v>
      </c>
      <c r="GQ609" s="5">
        <v>-1</v>
      </c>
      <c r="GR609" s="5">
        <v>6.9254185692541857E-9</v>
      </c>
      <c r="GS609" s="5">
        <v>-1</v>
      </c>
      <c r="GT609" s="5">
        <v>-1</v>
      </c>
      <c r="GU609" s="5">
        <v>-1</v>
      </c>
      <c r="GV609" s="5">
        <v>-1</v>
      </c>
      <c r="GW609" s="5">
        <v>-1</v>
      </c>
      <c r="GX609" s="5">
        <v>-1</v>
      </c>
      <c r="GY609" s="5">
        <v>-1</v>
      </c>
      <c r="GZ609" s="5">
        <v>-1</v>
      </c>
      <c r="HA609" s="5">
        <v>-1</v>
      </c>
      <c r="HB609" s="5">
        <v>-1</v>
      </c>
      <c r="HC609" s="5">
        <v>-1</v>
      </c>
      <c r="HD609" s="5">
        <v>-1</v>
      </c>
      <c r="HE609" s="5">
        <v>-1</v>
      </c>
      <c r="HF609" s="5">
        <v>-1</v>
      </c>
      <c r="HG609" s="5">
        <v>-1</v>
      </c>
      <c r="HH609" s="5">
        <v>-1</v>
      </c>
      <c r="HI609" s="5">
        <v>-1</v>
      </c>
      <c r="HJ609" s="5">
        <v>-1</v>
      </c>
      <c r="HK609" s="5">
        <v>-1</v>
      </c>
      <c r="HL609" s="5">
        <v>-1</v>
      </c>
      <c r="HM609" s="5">
        <v>-1</v>
      </c>
      <c r="HN609" s="5">
        <v>-1</v>
      </c>
      <c r="HO609" s="5" t="s">
        <v>720</v>
      </c>
    </row>
    <row r="610" spans="1:223" x14ac:dyDescent="0.25">
      <c r="A610" s="43" t="s">
        <v>23294</v>
      </c>
      <c r="B610" s="5">
        <v>2</v>
      </c>
      <c r="C610" s="5">
        <v>0</v>
      </c>
      <c r="D610" s="5">
        <v>0.87665289830286719</v>
      </c>
      <c r="E610" s="5">
        <v>4.0838294692491575E-2</v>
      </c>
      <c r="F610" s="5">
        <v>2.621825956991004E-2</v>
      </c>
      <c r="G610" s="5">
        <v>5.6290547434731442E-2</v>
      </c>
      <c r="H610" s="5">
        <v>-1</v>
      </c>
      <c r="I610" s="5">
        <v>-1</v>
      </c>
      <c r="J610" s="5">
        <v>-1</v>
      </c>
      <c r="K610" s="5">
        <v>-1</v>
      </c>
      <c r="L610" s="5">
        <v>-1</v>
      </c>
      <c r="M610" s="5">
        <v>-1</v>
      </c>
      <c r="N610" s="5">
        <v>-1</v>
      </c>
      <c r="O610" s="5">
        <v>-1</v>
      </c>
      <c r="P610" s="5">
        <v>-1</v>
      </c>
      <c r="Q610" s="5">
        <v>-1</v>
      </c>
      <c r="R610" s="5">
        <v>-1</v>
      </c>
      <c r="S610" s="5">
        <v>-1</v>
      </c>
      <c r="T610" s="5">
        <v>-1</v>
      </c>
      <c r="U610" s="5">
        <v>-1</v>
      </c>
      <c r="V610" s="5">
        <v>-1</v>
      </c>
      <c r="W610" s="5">
        <v>-1</v>
      </c>
      <c r="X610" s="5">
        <v>-1</v>
      </c>
      <c r="Y610" s="5">
        <v>-1</v>
      </c>
      <c r="Z610" s="5">
        <v>-1</v>
      </c>
      <c r="AA610" s="5">
        <v>-1</v>
      </c>
      <c r="AB610" s="5">
        <v>-1</v>
      </c>
      <c r="AC610" s="5">
        <v>-1</v>
      </c>
      <c r="AD610" s="5">
        <v>-1</v>
      </c>
      <c r="AE610" s="5">
        <v>-1</v>
      </c>
      <c r="AF610" s="5">
        <v>-1</v>
      </c>
      <c r="AG610" s="5">
        <v>-1</v>
      </c>
      <c r="AH610" s="5">
        <v>-1</v>
      </c>
      <c r="AI610" s="5">
        <v>-1</v>
      </c>
      <c r="AJ610" s="5">
        <v>-1</v>
      </c>
      <c r="AK610" s="5">
        <v>-1</v>
      </c>
      <c r="AL610" s="5">
        <v>-1</v>
      </c>
      <c r="AM610" s="5">
        <v>-1</v>
      </c>
      <c r="AN610" s="5">
        <v>-1</v>
      </c>
      <c r="AO610" s="5">
        <v>-1</v>
      </c>
      <c r="AP610" s="5">
        <v>-1</v>
      </c>
      <c r="AQ610" s="5">
        <v>-1</v>
      </c>
      <c r="AR610" s="5">
        <v>-1</v>
      </c>
      <c r="AS610" s="5">
        <v>-1</v>
      </c>
      <c r="AT610" s="5">
        <v>-1</v>
      </c>
      <c r="AU610" s="5">
        <v>-1</v>
      </c>
      <c r="AV610" s="5">
        <v>-1</v>
      </c>
      <c r="AW610" s="5">
        <v>-1</v>
      </c>
      <c r="AX610" s="5">
        <v>-1</v>
      </c>
      <c r="AY610" s="5">
        <v>-1</v>
      </c>
      <c r="AZ610" s="5">
        <v>-1</v>
      </c>
      <c r="BA610" s="5">
        <v>-1</v>
      </c>
      <c r="BB610" s="5">
        <v>-1</v>
      </c>
      <c r="BC610" s="5">
        <v>-1</v>
      </c>
      <c r="BD610" s="5">
        <v>-1</v>
      </c>
      <c r="BE610" s="5">
        <v>-1</v>
      </c>
      <c r="BF610" s="5">
        <v>-1</v>
      </c>
      <c r="BG610" s="5">
        <v>-1</v>
      </c>
      <c r="BH610" s="5">
        <v>-1</v>
      </c>
      <c r="BI610" s="5">
        <v>-1</v>
      </c>
      <c r="BJ610" s="5">
        <v>-1</v>
      </c>
      <c r="BK610" s="5">
        <v>-1</v>
      </c>
      <c r="BL610" s="5">
        <v>-1</v>
      </c>
      <c r="BM610" s="5">
        <v>-1</v>
      </c>
      <c r="BN610" s="5">
        <v>-1</v>
      </c>
      <c r="BO610" s="5">
        <v>-1</v>
      </c>
      <c r="BP610" s="5">
        <v>-1</v>
      </c>
      <c r="BQ610" s="5">
        <v>-1</v>
      </c>
      <c r="BR610" s="5">
        <v>-1</v>
      </c>
      <c r="BS610" s="5">
        <v>-1</v>
      </c>
      <c r="BT610" s="5">
        <v>-1</v>
      </c>
      <c r="BU610" s="5">
        <v>-1</v>
      </c>
      <c r="BV610" s="5">
        <v>-1</v>
      </c>
      <c r="BW610" s="5">
        <v>-1</v>
      </c>
      <c r="BX610" s="5">
        <v>-1</v>
      </c>
      <c r="BY610" s="5">
        <v>-1</v>
      </c>
      <c r="BZ610" s="5">
        <v>-1</v>
      </c>
      <c r="CA610" s="5">
        <v>-1</v>
      </c>
      <c r="CB610" s="5">
        <v>-1</v>
      </c>
      <c r="CC610" s="5">
        <v>-1</v>
      </c>
      <c r="CD610" s="5">
        <v>-1</v>
      </c>
      <c r="CE610" s="5">
        <v>-1</v>
      </c>
      <c r="CF610" s="5">
        <v>-1</v>
      </c>
      <c r="CG610" s="5">
        <v>-1</v>
      </c>
      <c r="CH610" s="5">
        <v>-1</v>
      </c>
      <c r="CI610" s="5">
        <v>-1</v>
      </c>
      <c r="CJ610" s="5">
        <v>-1</v>
      </c>
      <c r="CK610" s="5">
        <v>-1</v>
      </c>
      <c r="CL610" s="5">
        <v>-1</v>
      </c>
      <c r="CM610" s="5">
        <v>-1</v>
      </c>
      <c r="CN610" s="5">
        <v>-1</v>
      </c>
      <c r="CO610" s="5">
        <v>-1</v>
      </c>
      <c r="CP610" s="5">
        <v>-1</v>
      </c>
      <c r="CQ610" s="5">
        <v>-1</v>
      </c>
      <c r="CR610" s="5">
        <v>-1</v>
      </c>
      <c r="CS610" s="5">
        <v>-1</v>
      </c>
      <c r="CT610" s="5">
        <v>-1</v>
      </c>
      <c r="CU610" s="5">
        <v>-1</v>
      </c>
      <c r="CV610" s="5">
        <v>-1</v>
      </c>
      <c r="CW610" s="5">
        <v>-1</v>
      </c>
      <c r="CX610" s="5">
        <v>-1</v>
      </c>
      <c r="CY610" s="5">
        <v>-1</v>
      </c>
      <c r="CZ610" s="5">
        <v>-1</v>
      </c>
      <c r="DA610" s="5">
        <v>-1</v>
      </c>
      <c r="DB610" s="5">
        <v>-1</v>
      </c>
      <c r="DC610" s="5">
        <v>-1</v>
      </c>
      <c r="DD610" s="5">
        <v>-1</v>
      </c>
      <c r="DE610" s="5">
        <v>-1</v>
      </c>
      <c r="DF610" s="5">
        <v>-1</v>
      </c>
      <c r="DG610" s="5">
        <v>-1</v>
      </c>
      <c r="DH610" s="5">
        <v>-1</v>
      </c>
      <c r="DI610" s="5">
        <v>-1</v>
      </c>
      <c r="DJ610" s="5">
        <v>-1</v>
      </c>
      <c r="DK610" s="5">
        <v>-1</v>
      </c>
      <c r="DL610" s="5">
        <v>-1</v>
      </c>
      <c r="DM610" s="5">
        <v>-1</v>
      </c>
      <c r="DN610" s="5">
        <v>-1</v>
      </c>
      <c r="DO610" s="5">
        <v>-1</v>
      </c>
      <c r="DP610" s="5">
        <v>-1</v>
      </c>
      <c r="DQ610" s="5">
        <v>-1</v>
      </c>
      <c r="DR610" s="5">
        <v>-1</v>
      </c>
      <c r="DS610" s="5">
        <v>-1</v>
      </c>
      <c r="DT610" s="5">
        <v>-1</v>
      </c>
      <c r="DU610" s="5">
        <v>-1</v>
      </c>
      <c r="DV610" s="5">
        <v>-1</v>
      </c>
      <c r="DW610" s="5">
        <v>-1</v>
      </c>
      <c r="DX610" s="5">
        <v>-1</v>
      </c>
      <c r="DY610" s="5">
        <v>-1</v>
      </c>
      <c r="DZ610" s="5">
        <v>-1</v>
      </c>
      <c r="EA610" s="5">
        <v>-1</v>
      </c>
      <c r="EB610" s="5">
        <v>-1</v>
      </c>
      <c r="EC610" s="5">
        <v>-1</v>
      </c>
      <c r="ED610" s="5">
        <v>-1</v>
      </c>
      <c r="EE610" s="5">
        <v>-1</v>
      </c>
      <c r="EF610" s="5">
        <v>-1</v>
      </c>
      <c r="EG610" s="5">
        <v>-1</v>
      </c>
      <c r="EH610" s="5">
        <v>-1</v>
      </c>
      <c r="EI610" s="5">
        <v>-1</v>
      </c>
      <c r="EJ610" s="5">
        <v>-1</v>
      </c>
      <c r="EK610" s="5">
        <v>-1</v>
      </c>
      <c r="EL610" s="5">
        <v>-1</v>
      </c>
      <c r="EM610" s="5">
        <v>-1</v>
      </c>
      <c r="EN610" s="5">
        <v>-1</v>
      </c>
      <c r="EO610" s="5">
        <v>-1</v>
      </c>
      <c r="EP610" s="5">
        <v>-1</v>
      </c>
      <c r="EQ610" s="5">
        <v>-1</v>
      </c>
      <c r="ER610" s="5">
        <v>-1</v>
      </c>
      <c r="ES610" s="5">
        <v>-1</v>
      </c>
      <c r="ET610" s="5">
        <v>-1</v>
      </c>
      <c r="EU610" s="5">
        <v>-1</v>
      </c>
      <c r="EV610" s="5">
        <v>-1</v>
      </c>
      <c r="EW610" s="5">
        <v>-1</v>
      </c>
      <c r="EX610" s="5">
        <v>-1</v>
      </c>
      <c r="EY610" s="5">
        <v>-1</v>
      </c>
      <c r="EZ610" s="5">
        <v>-1</v>
      </c>
      <c r="FA610" s="5">
        <v>-1</v>
      </c>
      <c r="FB610" s="5">
        <v>-1</v>
      </c>
      <c r="FC610" s="5">
        <v>-1</v>
      </c>
      <c r="FD610" s="5">
        <v>-1</v>
      </c>
      <c r="FE610" s="5">
        <v>-1</v>
      </c>
      <c r="FF610" s="5">
        <v>-1</v>
      </c>
      <c r="FG610" s="5">
        <v>-1</v>
      </c>
      <c r="FH610" s="5">
        <v>-1</v>
      </c>
      <c r="FI610" s="5">
        <v>-1</v>
      </c>
      <c r="FJ610" s="5">
        <v>-1</v>
      </c>
      <c r="FK610" s="5">
        <v>-1</v>
      </c>
      <c r="FL610" s="5">
        <v>-1</v>
      </c>
      <c r="FM610" s="5">
        <v>-1</v>
      </c>
      <c r="FN610" s="5">
        <v>-1</v>
      </c>
      <c r="FO610" s="5">
        <v>-1</v>
      </c>
      <c r="FP610" s="5">
        <v>-1</v>
      </c>
      <c r="FQ610" s="5">
        <v>-1</v>
      </c>
      <c r="FR610" s="5">
        <v>-1</v>
      </c>
      <c r="FS610" s="5">
        <v>-1</v>
      </c>
      <c r="FT610" s="5">
        <v>-1</v>
      </c>
      <c r="FU610" s="5">
        <v>-1</v>
      </c>
      <c r="FV610" s="5">
        <v>-1</v>
      </c>
      <c r="FW610" s="5">
        <v>-1</v>
      </c>
      <c r="FX610" s="5">
        <v>-1</v>
      </c>
      <c r="FY610" s="5">
        <v>-1</v>
      </c>
      <c r="FZ610" s="5">
        <v>-1</v>
      </c>
      <c r="GA610" s="5">
        <v>-1</v>
      </c>
      <c r="GB610" s="5">
        <v>-1</v>
      </c>
      <c r="GC610" s="5">
        <v>-1</v>
      </c>
      <c r="GD610" s="5">
        <v>-1</v>
      </c>
      <c r="GE610" s="5">
        <v>-1</v>
      </c>
      <c r="GF610" s="5">
        <v>-1</v>
      </c>
      <c r="GG610" s="5">
        <v>-1</v>
      </c>
      <c r="GH610" s="5">
        <v>-1</v>
      </c>
      <c r="GI610" s="5">
        <v>-1</v>
      </c>
      <c r="GJ610" s="5">
        <v>-1</v>
      </c>
      <c r="GK610" s="5">
        <v>-1</v>
      </c>
      <c r="GL610" s="5">
        <v>-1</v>
      </c>
      <c r="GM610" s="5">
        <v>-1</v>
      </c>
      <c r="GN610" s="5">
        <v>-1</v>
      </c>
      <c r="GO610" s="5">
        <v>-1</v>
      </c>
      <c r="GP610" s="5">
        <v>-1</v>
      </c>
      <c r="GQ610" s="5">
        <v>-1</v>
      </c>
      <c r="GR610" s="5">
        <v>4.536910197869102E-7</v>
      </c>
      <c r="GS610" s="5">
        <v>-1</v>
      </c>
      <c r="GT610" s="5">
        <v>-1</v>
      </c>
      <c r="GU610" s="5">
        <v>-1</v>
      </c>
      <c r="GV610" s="5">
        <v>-1</v>
      </c>
      <c r="GW610" s="5">
        <v>-1</v>
      </c>
      <c r="GX610" s="5">
        <v>-1</v>
      </c>
      <c r="GY610" s="5">
        <v>-1</v>
      </c>
      <c r="GZ610" s="5">
        <v>-1</v>
      </c>
      <c r="HA610" s="5">
        <v>-1</v>
      </c>
      <c r="HB610" s="5">
        <v>-1</v>
      </c>
      <c r="HC610" s="5">
        <v>-1</v>
      </c>
      <c r="HD610" s="5">
        <v>-1</v>
      </c>
      <c r="HE610" s="5">
        <v>-1</v>
      </c>
      <c r="HF610" s="5">
        <v>-1</v>
      </c>
      <c r="HG610" s="5">
        <v>-1</v>
      </c>
      <c r="HH610" s="5">
        <v>-1</v>
      </c>
      <c r="HI610" s="5">
        <v>-1</v>
      </c>
      <c r="HJ610" s="5">
        <v>-1</v>
      </c>
      <c r="HK610" s="5">
        <v>-1</v>
      </c>
      <c r="HL610" s="5">
        <v>-1</v>
      </c>
      <c r="HM610" s="5">
        <v>-1</v>
      </c>
      <c r="HN610" s="5">
        <v>-1</v>
      </c>
      <c r="HO610" s="5" t="s">
        <v>720</v>
      </c>
    </row>
    <row r="611" spans="1:223" x14ac:dyDescent="0.25">
      <c r="A611" s="43" t="s">
        <v>23314</v>
      </c>
      <c r="B611" s="5">
        <v>2</v>
      </c>
      <c r="C611" s="5">
        <v>0</v>
      </c>
      <c r="D611" s="5">
        <v>1.3943580706409548E-2</v>
      </c>
      <c r="E611" s="5">
        <v>0.4416620102999993</v>
      </c>
      <c r="F611" s="5">
        <v>3.223125062557141E-2</v>
      </c>
      <c r="G611" s="5">
        <v>0.51216315836802151</v>
      </c>
      <c r="H611" s="5">
        <v>-1</v>
      </c>
      <c r="I611" s="5">
        <v>-1</v>
      </c>
      <c r="J611" s="5">
        <v>-1</v>
      </c>
      <c r="K611" s="5">
        <v>-1</v>
      </c>
      <c r="L611" s="5">
        <v>-1</v>
      </c>
      <c r="M611" s="5">
        <v>-1</v>
      </c>
      <c r="N611" s="5">
        <v>-1</v>
      </c>
      <c r="O611" s="5">
        <v>-1</v>
      </c>
      <c r="P611" s="5">
        <v>-1</v>
      </c>
      <c r="Q611" s="5">
        <v>-1</v>
      </c>
      <c r="R611" s="5">
        <v>-1</v>
      </c>
      <c r="S611" s="5">
        <v>-1</v>
      </c>
      <c r="T611" s="5">
        <v>-1</v>
      </c>
      <c r="U611" s="5">
        <v>-1</v>
      </c>
      <c r="V611" s="5">
        <v>-1</v>
      </c>
      <c r="W611" s="5">
        <v>-1</v>
      </c>
      <c r="X611" s="5">
        <v>-1</v>
      </c>
      <c r="Y611" s="5">
        <v>-1</v>
      </c>
      <c r="Z611" s="5">
        <v>-1</v>
      </c>
      <c r="AA611" s="5">
        <v>-1</v>
      </c>
      <c r="AB611" s="5">
        <v>-1</v>
      </c>
      <c r="AC611" s="5">
        <v>-1</v>
      </c>
      <c r="AD611" s="5">
        <v>-1</v>
      </c>
      <c r="AE611" s="5">
        <v>-1</v>
      </c>
      <c r="AF611" s="5">
        <v>-1</v>
      </c>
      <c r="AG611" s="5">
        <v>-1</v>
      </c>
      <c r="AH611" s="5">
        <v>-1</v>
      </c>
      <c r="AI611" s="5">
        <v>-1</v>
      </c>
      <c r="AJ611" s="5">
        <v>-1</v>
      </c>
      <c r="AK611" s="5">
        <v>-1</v>
      </c>
      <c r="AL611" s="5">
        <v>-1</v>
      </c>
      <c r="AM611" s="5">
        <v>-1</v>
      </c>
      <c r="AN611" s="5">
        <v>-1</v>
      </c>
      <c r="AO611" s="5">
        <v>-1</v>
      </c>
      <c r="AP611" s="5">
        <v>-1</v>
      </c>
      <c r="AQ611" s="5">
        <v>-1</v>
      </c>
      <c r="AR611" s="5">
        <v>-1</v>
      </c>
      <c r="AS611" s="5">
        <v>-1</v>
      </c>
      <c r="AT611" s="5">
        <v>-1</v>
      </c>
      <c r="AU611" s="5">
        <v>-1</v>
      </c>
      <c r="AV611" s="5">
        <v>-1</v>
      </c>
      <c r="AW611" s="5">
        <v>-1</v>
      </c>
      <c r="AX611" s="5">
        <v>-1</v>
      </c>
      <c r="AY611" s="5">
        <v>-1</v>
      </c>
      <c r="AZ611" s="5">
        <v>-1</v>
      </c>
      <c r="BA611" s="5">
        <v>-1</v>
      </c>
      <c r="BB611" s="5">
        <v>-1</v>
      </c>
      <c r="BC611" s="5">
        <v>-1</v>
      </c>
      <c r="BD611" s="5">
        <v>-1</v>
      </c>
      <c r="BE611" s="5">
        <v>-1</v>
      </c>
      <c r="BF611" s="5">
        <v>-1</v>
      </c>
      <c r="BG611" s="5">
        <v>-1</v>
      </c>
      <c r="BH611" s="5">
        <v>-1</v>
      </c>
      <c r="BI611" s="5">
        <v>-1</v>
      </c>
      <c r="BJ611" s="5">
        <v>-1</v>
      </c>
      <c r="BK611" s="5">
        <v>-1</v>
      </c>
      <c r="BL611" s="5">
        <v>-1</v>
      </c>
      <c r="BM611" s="5">
        <v>-1</v>
      </c>
      <c r="BN611" s="5">
        <v>-1</v>
      </c>
      <c r="BO611" s="5">
        <v>-1</v>
      </c>
      <c r="BP611" s="5">
        <v>-1</v>
      </c>
      <c r="BQ611" s="5">
        <v>-1</v>
      </c>
      <c r="BR611" s="5">
        <v>-1</v>
      </c>
      <c r="BS611" s="5">
        <v>-1</v>
      </c>
      <c r="BT611" s="5">
        <v>-1</v>
      </c>
      <c r="BU611" s="5">
        <v>-1</v>
      </c>
      <c r="BV611" s="5">
        <v>-1</v>
      </c>
      <c r="BW611" s="5">
        <v>-1</v>
      </c>
      <c r="BX611" s="5">
        <v>-1</v>
      </c>
      <c r="BY611" s="5">
        <v>-1</v>
      </c>
      <c r="BZ611" s="5">
        <v>-1</v>
      </c>
      <c r="CA611" s="5">
        <v>-1</v>
      </c>
      <c r="CB611" s="5">
        <v>-1</v>
      </c>
      <c r="CC611" s="5">
        <v>-1</v>
      </c>
      <c r="CD611" s="5">
        <v>-1</v>
      </c>
      <c r="CE611" s="5">
        <v>-1</v>
      </c>
      <c r="CF611" s="5">
        <v>-1</v>
      </c>
      <c r="CG611" s="5">
        <v>-1</v>
      </c>
      <c r="CH611" s="5">
        <v>-1</v>
      </c>
      <c r="CI611" s="5">
        <v>-1</v>
      </c>
      <c r="CJ611" s="5">
        <v>-1</v>
      </c>
      <c r="CK611" s="5">
        <v>-1</v>
      </c>
      <c r="CL611" s="5">
        <v>-1</v>
      </c>
      <c r="CM611" s="5">
        <v>-1</v>
      </c>
      <c r="CN611" s="5">
        <v>-1</v>
      </c>
      <c r="CO611" s="5">
        <v>-1</v>
      </c>
      <c r="CP611" s="5">
        <v>-1</v>
      </c>
      <c r="CQ611" s="5">
        <v>-1</v>
      </c>
      <c r="CR611" s="5">
        <v>-1</v>
      </c>
      <c r="CS611" s="5">
        <v>-1</v>
      </c>
      <c r="CT611" s="5">
        <v>-1</v>
      </c>
      <c r="CU611" s="5">
        <v>-1</v>
      </c>
      <c r="CV611" s="5">
        <v>-1</v>
      </c>
      <c r="CW611" s="5">
        <v>-1</v>
      </c>
      <c r="CX611" s="5">
        <v>-1</v>
      </c>
      <c r="CY611" s="5">
        <v>-1</v>
      </c>
      <c r="CZ611" s="5">
        <v>-1</v>
      </c>
      <c r="DA611" s="5">
        <v>-1</v>
      </c>
      <c r="DB611" s="5">
        <v>-1</v>
      </c>
      <c r="DC611" s="5">
        <v>-1</v>
      </c>
      <c r="DD611" s="5">
        <v>-1</v>
      </c>
      <c r="DE611" s="5">
        <v>-1</v>
      </c>
      <c r="DF611" s="5">
        <v>-1</v>
      </c>
      <c r="DG611" s="5">
        <v>-1</v>
      </c>
      <c r="DH611" s="5">
        <v>-1</v>
      </c>
      <c r="DI611" s="5">
        <v>-1</v>
      </c>
      <c r="DJ611" s="5">
        <v>-1</v>
      </c>
      <c r="DK611" s="5">
        <v>-1</v>
      </c>
      <c r="DL611" s="5">
        <v>-1</v>
      </c>
      <c r="DM611" s="5">
        <v>-1</v>
      </c>
      <c r="DN611" s="5">
        <v>-1</v>
      </c>
      <c r="DO611" s="5">
        <v>-1</v>
      </c>
      <c r="DP611" s="5">
        <v>-1</v>
      </c>
      <c r="DQ611" s="5">
        <v>-1</v>
      </c>
      <c r="DR611" s="5">
        <v>-1</v>
      </c>
      <c r="DS611" s="5">
        <v>-1</v>
      </c>
      <c r="DT611" s="5">
        <v>-1</v>
      </c>
      <c r="DU611" s="5">
        <v>-1</v>
      </c>
      <c r="DV611" s="5">
        <v>-1</v>
      </c>
      <c r="DW611" s="5">
        <v>-1</v>
      </c>
      <c r="DX611" s="5">
        <v>-1</v>
      </c>
      <c r="DY611" s="5">
        <v>-1</v>
      </c>
      <c r="DZ611" s="5">
        <v>-1</v>
      </c>
      <c r="EA611" s="5">
        <v>-1</v>
      </c>
      <c r="EB611" s="5">
        <v>-1</v>
      </c>
      <c r="EC611" s="5">
        <v>-1</v>
      </c>
      <c r="ED611" s="5">
        <v>-1</v>
      </c>
      <c r="EE611" s="5">
        <v>-1</v>
      </c>
      <c r="EF611" s="5">
        <v>-1</v>
      </c>
      <c r="EG611" s="5">
        <v>-1</v>
      </c>
      <c r="EH611" s="5">
        <v>-1</v>
      </c>
      <c r="EI611" s="5">
        <v>-1</v>
      </c>
      <c r="EJ611" s="5">
        <v>-1</v>
      </c>
      <c r="EK611" s="5">
        <v>-1</v>
      </c>
      <c r="EL611" s="5">
        <v>-1</v>
      </c>
      <c r="EM611" s="5">
        <v>-1</v>
      </c>
      <c r="EN611" s="5">
        <v>-1</v>
      </c>
      <c r="EO611" s="5">
        <v>-1</v>
      </c>
      <c r="EP611" s="5">
        <v>-1</v>
      </c>
      <c r="EQ611" s="5">
        <v>-1</v>
      </c>
      <c r="ER611" s="5">
        <v>-1</v>
      </c>
      <c r="ES611" s="5">
        <v>-1</v>
      </c>
      <c r="ET611" s="5">
        <v>-1</v>
      </c>
      <c r="EU611" s="5">
        <v>-1</v>
      </c>
      <c r="EV611" s="5">
        <v>-1</v>
      </c>
      <c r="EW611" s="5">
        <v>-1</v>
      </c>
      <c r="EX611" s="5">
        <v>-1</v>
      </c>
      <c r="EY611" s="5">
        <v>-1</v>
      </c>
      <c r="EZ611" s="5">
        <v>-1</v>
      </c>
      <c r="FA611" s="5">
        <v>-1</v>
      </c>
      <c r="FB611" s="5">
        <v>-1</v>
      </c>
      <c r="FC611" s="5">
        <v>-1</v>
      </c>
      <c r="FD611" s="5">
        <v>-1</v>
      </c>
      <c r="FE611" s="5">
        <v>-1</v>
      </c>
      <c r="FF611" s="5">
        <v>-1</v>
      </c>
      <c r="FG611" s="5">
        <v>-1</v>
      </c>
      <c r="FH611" s="5">
        <v>-1</v>
      </c>
      <c r="FI611" s="5">
        <v>-1</v>
      </c>
      <c r="FJ611" s="5">
        <v>-1</v>
      </c>
      <c r="FK611" s="5">
        <v>-1</v>
      </c>
      <c r="FL611" s="5">
        <v>-1</v>
      </c>
      <c r="FM611" s="5">
        <v>-1</v>
      </c>
      <c r="FN611" s="5">
        <v>-1</v>
      </c>
      <c r="FO611" s="5">
        <v>-1</v>
      </c>
      <c r="FP611" s="5">
        <v>-1</v>
      </c>
      <c r="FQ611" s="5">
        <v>-1</v>
      </c>
      <c r="FR611" s="5">
        <v>-1</v>
      </c>
      <c r="FS611" s="5">
        <v>-1</v>
      </c>
      <c r="FT611" s="5">
        <v>-1</v>
      </c>
      <c r="FU611" s="5">
        <v>-1</v>
      </c>
      <c r="FV611" s="5">
        <v>-1</v>
      </c>
      <c r="FW611" s="5">
        <v>-1</v>
      </c>
      <c r="FX611" s="5">
        <v>-1</v>
      </c>
      <c r="FY611" s="5">
        <v>-1</v>
      </c>
      <c r="FZ611" s="5">
        <v>-1</v>
      </c>
      <c r="GA611" s="5">
        <v>-1</v>
      </c>
      <c r="GB611" s="5">
        <v>-1</v>
      </c>
      <c r="GC611" s="5">
        <v>-1</v>
      </c>
      <c r="GD611" s="5">
        <v>-1</v>
      </c>
      <c r="GE611" s="5">
        <v>-1</v>
      </c>
      <c r="GF611" s="5">
        <v>-1</v>
      </c>
      <c r="GG611" s="5">
        <v>-1</v>
      </c>
      <c r="GH611" s="5">
        <v>-1</v>
      </c>
      <c r="GI611" s="5">
        <v>-1</v>
      </c>
      <c r="GJ611" s="5">
        <v>-1</v>
      </c>
      <c r="GK611" s="5">
        <v>-1</v>
      </c>
      <c r="GL611" s="5">
        <v>-1</v>
      </c>
      <c r="GM611" s="5">
        <v>-1</v>
      </c>
      <c r="GN611" s="5">
        <v>-1</v>
      </c>
      <c r="GO611" s="5">
        <v>-1</v>
      </c>
      <c r="GP611" s="5">
        <v>-1</v>
      </c>
      <c r="GQ611" s="5">
        <v>-1</v>
      </c>
      <c r="GR611" s="5">
        <v>4.244672754946727E-7</v>
      </c>
      <c r="GS611" s="5">
        <v>-1</v>
      </c>
      <c r="GT611" s="5">
        <v>-1</v>
      </c>
      <c r="GU611" s="5">
        <v>-1</v>
      </c>
      <c r="GV611" s="5">
        <v>-1</v>
      </c>
      <c r="GW611" s="5">
        <v>-1</v>
      </c>
      <c r="GX611" s="5">
        <v>-1</v>
      </c>
      <c r="GY611" s="5">
        <v>-1</v>
      </c>
      <c r="GZ611" s="5">
        <v>-1</v>
      </c>
      <c r="HA611" s="5">
        <v>-1</v>
      </c>
      <c r="HB611" s="5">
        <v>-1</v>
      </c>
      <c r="HC611" s="5">
        <v>-1</v>
      </c>
      <c r="HD611" s="5">
        <v>-1</v>
      </c>
      <c r="HE611" s="5">
        <v>-1</v>
      </c>
      <c r="HF611" s="5">
        <v>-1</v>
      </c>
      <c r="HG611" s="5">
        <v>-1</v>
      </c>
      <c r="HH611" s="5">
        <v>-1</v>
      </c>
      <c r="HI611" s="5">
        <v>-1</v>
      </c>
      <c r="HJ611" s="5">
        <v>-1</v>
      </c>
      <c r="HK611" s="5">
        <v>-1</v>
      </c>
      <c r="HL611" s="5">
        <v>-1</v>
      </c>
      <c r="HM611" s="5">
        <v>-1</v>
      </c>
      <c r="HN611" s="5">
        <v>-1</v>
      </c>
      <c r="HO611" s="5" t="s">
        <v>720</v>
      </c>
    </row>
    <row r="612" spans="1:223" x14ac:dyDescent="0.25">
      <c r="A612" s="43" t="s">
        <v>23320</v>
      </c>
      <c r="B612" s="5">
        <v>2</v>
      </c>
      <c r="C612" s="5">
        <v>0</v>
      </c>
      <c r="D612" s="5">
        <v>7.7594076961690845E-6</v>
      </c>
      <c r="E612" s="5">
        <v>0.45020990367929015</v>
      </c>
      <c r="F612" s="5">
        <v>3.2315303131733038E-2</v>
      </c>
      <c r="G612" s="5">
        <v>0.51746703378128422</v>
      </c>
      <c r="H612" s="5">
        <v>-1</v>
      </c>
      <c r="I612" s="5">
        <v>-1</v>
      </c>
      <c r="J612" s="5">
        <v>-1</v>
      </c>
      <c r="K612" s="5">
        <v>-1</v>
      </c>
      <c r="L612" s="5">
        <v>-1</v>
      </c>
      <c r="M612" s="5">
        <v>-1</v>
      </c>
      <c r="N612" s="5">
        <v>-1</v>
      </c>
      <c r="O612" s="5">
        <v>-1</v>
      </c>
      <c r="P612" s="5">
        <v>-1</v>
      </c>
      <c r="Q612" s="5">
        <v>-1</v>
      </c>
      <c r="R612" s="5">
        <v>-1</v>
      </c>
      <c r="S612" s="5">
        <v>-1</v>
      </c>
      <c r="T612" s="5">
        <v>-1</v>
      </c>
      <c r="U612" s="5">
        <v>-1</v>
      </c>
      <c r="V612" s="5">
        <v>-1</v>
      </c>
      <c r="W612" s="5">
        <v>-1</v>
      </c>
      <c r="X612" s="5">
        <v>-1</v>
      </c>
      <c r="Y612" s="5">
        <v>-1</v>
      </c>
      <c r="Z612" s="5">
        <v>-1</v>
      </c>
      <c r="AA612" s="5">
        <v>-1</v>
      </c>
      <c r="AB612" s="5">
        <v>-1</v>
      </c>
      <c r="AC612" s="5">
        <v>-1</v>
      </c>
      <c r="AD612" s="5">
        <v>-1</v>
      </c>
      <c r="AE612" s="5">
        <v>-1</v>
      </c>
      <c r="AF612" s="5">
        <v>-1</v>
      </c>
      <c r="AG612" s="5">
        <v>-1</v>
      </c>
      <c r="AH612" s="5">
        <v>-1</v>
      </c>
      <c r="AI612" s="5">
        <v>-1</v>
      </c>
      <c r="AJ612" s="5">
        <v>-1</v>
      </c>
      <c r="AK612" s="5">
        <v>-1</v>
      </c>
      <c r="AL612" s="5">
        <v>-1</v>
      </c>
      <c r="AM612" s="5">
        <v>-1</v>
      </c>
      <c r="AN612" s="5">
        <v>-1</v>
      </c>
      <c r="AO612" s="5">
        <v>-1</v>
      </c>
      <c r="AP612" s="5">
        <v>-1</v>
      </c>
      <c r="AQ612" s="5">
        <v>-1</v>
      </c>
      <c r="AR612" s="5">
        <v>-1</v>
      </c>
      <c r="AS612" s="5">
        <v>-1</v>
      </c>
      <c r="AT612" s="5">
        <v>-1</v>
      </c>
      <c r="AU612" s="5">
        <v>-1</v>
      </c>
      <c r="AV612" s="5">
        <v>-1</v>
      </c>
      <c r="AW612" s="5">
        <v>-1</v>
      </c>
      <c r="AX612" s="5">
        <v>-1</v>
      </c>
      <c r="AY612" s="5">
        <v>-1</v>
      </c>
      <c r="AZ612" s="5">
        <v>-1</v>
      </c>
      <c r="BA612" s="5">
        <v>-1</v>
      </c>
      <c r="BB612" s="5">
        <v>-1</v>
      </c>
      <c r="BC612" s="5">
        <v>-1</v>
      </c>
      <c r="BD612" s="5">
        <v>-1</v>
      </c>
      <c r="BE612" s="5">
        <v>-1</v>
      </c>
      <c r="BF612" s="5">
        <v>-1</v>
      </c>
      <c r="BG612" s="5">
        <v>-1</v>
      </c>
      <c r="BH612" s="5">
        <v>-1</v>
      </c>
      <c r="BI612" s="5">
        <v>-1</v>
      </c>
      <c r="BJ612" s="5">
        <v>-1</v>
      </c>
      <c r="BK612" s="5">
        <v>-1</v>
      </c>
      <c r="BL612" s="5">
        <v>-1</v>
      </c>
      <c r="BM612" s="5">
        <v>-1</v>
      </c>
      <c r="BN612" s="5">
        <v>-1</v>
      </c>
      <c r="BO612" s="5">
        <v>-1</v>
      </c>
      <c r="BP612" s="5">
        <v>-1</v>
      </c>
      <c r="BQ612" s="5">
        <v>-1</v>
      </c>
      <c r="BR612" s="5">
        <v>-1</v>
      </c>
      <c r="BS612" s="5">
        <v>-1</v>
      </c>
      <c r="BT612" s="5">
        <v>-1</v>
      </c>
      <c r="BU612" s="5">
        <v>-1</v>
      </c>
      <c r="BV612" s="5">
        <v>-1</v>
      </c>
      <c r="BW612" s="5">
        <v>-1</v>
      </c>
      <c r="BX612" s="5">
        <v>-1</v>
      </c>
      <c r="BY612" s="5">
        <v>-1</v>
      </c>
      <c r="BZ612" s="5">
        <v>-1</v>
      </c>
      <c r="CA612" s="5">
        <v>-1</v>
      </c>
      <c r="CB612" s="5">
        <v>-1</v>
      </c>
      <c r="CC612" s="5">
        <v>-1</v>
      </c>
      <c r="CD612" s="5">
        <v>-1</v>
      </c>
      <c r="CE612" s="5">
        <v>-1</v>
      </c>
      <c r="CF612" s="5">
        <v>-1</v>
      </c>
      <c r="CG612" s="5">
        <v>-1</v>
      </c>
      <c r="CH612" s="5">
        <v>-1</v>
      </c>
      <c r="CI612" s="5">
        <v>-1</v>
      </c>
      <c r="CJ612" s="5">
        <v>-1</v>
      </c>
      <c r="CK612" s="5">
        <v>-1</v>
      </c>
      <c r="CL612" s="5">
        <v>-1</v>
      </c>
      <c r="CM612" s="5">
        <v>-1</v>
      </c>
      <c r="CN612" s="5">
        <v>-1</v>
      </c>
      <c r="CO612" s="5">
        <v>-1</v>
      </c>
      <c r="CP612" s="5">
        <v>-1</v>
      </c>
      <c r="CQ612" s="5">
        <v>-1</v>
      </c>
      <c r="CR612" s="5">
        <v>-1</v>
      </c>
      <c r="CS612" s="5">
        <v>-1</v>
      </c>
      <c r="CT612" s="5">
        <v>-1</v>
      </c>
      <c r="CU612" s="5">
        <v>-1</v>
      </c>
      <c r="CV612" s="5">
        <v>-1</v>
      </c>
      <c r="CW612" s="5">
        <v>-1</v>
      </c>
      <c r="CX612" s="5">
        <v>-1</v>
      </c>
      <c r="CY612" s="5">
        <v>-1</v>
      </c>
      <c r="CZ612" s="5">
        <v>-1</v>
      </c>
      <c r="DA612" s="5">
        <v>-1</v>
      </c>
      <c r="DB612" s="5">
        <v>-1</v>
      </c>
      <c r="DC612" s="5">
        <v>-1</v>
      </c>
      <c r="DD612" s="5">
        <v>-1</v>
      </c>
      <c r="DE612" s="5">
        <v>-1</v>
      </c>
      <c r="DF612" s="5">
        <v>-1</v>
      </c>
      <c r="DG612" s="5">
        <v>-1</v>
      </c>
      <c r="DH612" s="5">
        <v>-1</v>
      </c>
      <c r="DI612" s="5">
        <v>-1</v>
      </c>
      <c r="DJ612" s="5">
        <v>-1</v>
      </c>
      <c r="DK612" s="5">
        <v>-1</v>
      </c>
      <c r="DL612" s="5">
        <v>-1</v>
      </c>
      <c r="DM612" s="5">
        <v>-1</v>
      </c>
      <c r="DN612" s="5">
        <v>-1</v>
      </c>
      <c r="DO612" s="5">
        <v>-1</v>
      </c>
      <c r="DP612" s="5">
        <v>-1</v>
      </c>
      <c r="DQ612" s="5">
        <v>-1</v>
      </c>
      <c r="DR612" s="5">
        <v>-1</v>
      </c>
      <c r="DS612" s="5">
        <v>-1</v>
      </c>
      <c r="DT612" s="5">
        <v>-1</v>
      </c>
      <c r="DU612" s="5">
        <v>-1</v>
      </c>
      <c r="DV612" s="5">
        <v>-1</v>
      </c>
      <c r="DW612" s="5">
        <v>-1</v>
      </c>
      <c r="DX612" s="5">
        <v>-1</v>
      </c>
      <c r="DY612" s="5">
        <v>-1</v>
      </c>
      <c r="DZ612" s="5">
        <v>-1</v>
      </c>
      <c r="EA612" s="5">
        <v>-1</v>
      </c>
      <c r="EB612" s="5">
        <v>-1</v>
      </c>
      <c r="EC612" s="5">
        <v>-1</v>
      </c>
      <c r="ED612" s="5">
        <v>-1</v>
      </c>
      <c r="EE612" s="5">
        <v>-1</v>
      </c>
      <c r="EF612" s="5">
        <v>-1</v>
      </c>
      <c r="EG612" s="5">
        <v>-1</v>
      </c>
      <c r="EH612" s="5">
        <v>-1</v>
      </c>
      <c r="EI612" s="5">
        <v>-1</v>
      </c>
      <c r="EJ612" s="5">
        <v>-1</v>
      </c>
      <c r="EK612" s="5">
        <v>-1</v>
      </c>
      <c r="EL612" s="5">
        <v>-1</v>
      </c>
      <c r="EM612" s="5">
        <v>-1</v>
      </c>
      <c r="EN612" s="5">
        <v>-1</v>
      </c>
      <c r="EO612" s="5">
        <v>-1</v>
      </c>
      <c r="EP612" s="5">
        <v>-1</v>
      </c>
      <c r="EQ612" s="5">
        <v>-1</v>
      </c>
      <c r="ER612" s="5">
        <v>-1</v>
      </c>
      <c r="ES612" s="5">
        <v>-1</v>
      </c>
      <c r="ET612" s="5">
        <v>-1</v>
      </c>
      <c r="EU612" s="5">
        <v>-1</v>
      </c>
      <c r="EV612" s="5">
        <v>-1</v>
      </c>
      <c r="EW612" s="5">
        <v>-1</v>
      </c>
      <c r="EX612" s="5">
        <v>-1</v>
      </c>
      <c r="EY612" s="5">
        <v>-1</v>
      </c>
      <c r="EZ612" s="5">
        <v>-1</v>
      </c>
      <c r="FA612" s="5">
        <v>-1</v>
      </c>
      <c r="FB612" s="5">
        <v>-1</v>
      </c>
      <c r="FC612" s="5">
        <v>-1</v>
      </c>
      <c r="FD612" s="5">
        <v>-1</v>
      </c>
      <c r="FE612" s="5">
        <v>-1</v>
      </c>
      <c r="FF612" s="5">
        <v>-1</v>
      </c>
      <c r="FG612" s="5">
        <v>-1</v>
      </c>
      <c r="FH612" s="5">
        <v>-1</v>
      </c>
      <c r="FI612" s="5">
        <v>-1</v>
      </c>
      <c r="FJ612" s="5">
        <v>-1</v>
      </c>
      <c r="FK612" s="5">
        <v>-1</v>
      </c>
      <c r="FL612" s="5">
        <v>-1</v>
      </c>
      <c r="FM612" s="5">
        <v>-1</v>
      </c>
      <c r="FN612" s="5">
        <v>-1</v>
      </c>
      <c r="FO612" s="5">
        <v>-1</v>
      </c>
      <c r="FP612" s="5">
        <v>-1</v>
      </c>
      <c r="FQ612" s="5">
        <v>-1</v>
      </c>
      <c r="FR612" s="5">
        <v>-1</v>
      </c>
      <c r="FS612" s="5">
        <v>-1</v>
      </c>
      <c r="FT612" s="5">
        <v>-1</v>
      </c>
      <c r="FU612" s="5">
        <v>-1</v>
      </c>
      <c r="FV612" s="5">
        <v>-1</v>
      </c>
      <c r="FW612" s="5">
        <v>-1</v>
      </c>
      <c r="FX612" s="5">
        <v>-1</v>
      </c>
      <c r="FY612" s="5">
        <v>-1</v>
      </c>
      <c r="FZ612" s="5">
        <v>-1</v>
      </c>
      <c r="GA612" s="5">
        <v>-1</v>
      </c>
      <c r="GB612" s="5">
        <v>-1</v>
      </c>
      <c r="GC612" s="5">
        <v>-1</v>
      </c>
      <c r="GD612" s="5">
        <v>-1</v>
      </c>
      <c r="GE612" s="5">
        <v>-1</v>
      </c>
      <c r="GF612" s="5">
        <v>-1</v>
      </c>
      <c r="GG612" s="5">
        <v>-1</v>
      </c>
      <c r="GH612" s="5">
        <v>-1</v>
      </c>
      <c r="GI612" s="5">
        <v>-1</v>
      </c>
      <c r="GJ612" s="5">
        <v>-1</v>
      </c>
      <c r="GK612" s="5">
        <v>-1</v>
      </c>
      <c r="GL612" s="5">
        <v>-1</v>
      </c>
      <c r="GM612" s="5">
        <v>-1</v>
      </c>
      <c r="GN612" s="5">
        <v>-1</v>
      </c>
      <c r="GO612" s="5">
        <v>-1</v>
      </c>
      <c r="GP612" s="5">
        <v>-1</v>
      </c>
      <c r="GQ612" s="5">
        <v>-1</v>
      </c>
      <c r="GR612" s="5">
        <v>1.0512176560121764E-6</v>
      </c>
      <c r="GS612" s="5">
        <v>-1</v>
      </c>
      <c r="GT612" s="5">
        <v>-1</v>
      </c>
      <c r="GU612" s="5">
        <v>-1</v>
      </c>
      <c r="GV612" s="5">
        <v>-1</v>
      </c>
      <c r="GW612" s="5">
        <v>-1</v>
      </c>
      <c r="GX612" s="5">
        <v>-1</v>
      </c>
      <c r="GY612" s="5">
        <v>-1</v>
      </c>
      <c r="GZ612" s="5">
        <v>-1</v>
      </c>
      <c r="HA612" s="5">
        <v>-1</v>
      </c>
      <c r="HB612" s="5">
        <v>-1</v>
      </c>
      <c r="HC612" s="5">
        <v>-1</v>
      </c>
      <c r="HD612" s="5">
        <v>-1</v>
      </c>
      <c r="HE612" s="5">
        <v>-1</v>
      </c>
      <c r="HF612" s="5">
        <v>-1</v>
      </c>
      <c r="HG612" s="5">
        <v>-1</v>
      </c>
      <c r="HH612" s="5">
        <v>-1</v>
      </c>
      <c r="HI612" s="5">
        <v>-1</v>
      </c>
      <c r="HJ612" s="5">
        <v>-1</v>
      </c>
      <c r="HK612" s="5">
        <v>-1</v>
      </c>
      <c r="HL612" s="5">
        <v>-1</v>
      </c>
      <c r="HM612" s="5">
        <v>-1</v>
      </c>
      <c r="HN612" s="5">
        <v>-1</v>
      </c>
      <c r="HO612" s="5" t="s">
        <v>720</v>
      </c>
    </row>
    <row r="613" spans="1:223" x14ac:dyDescent="0.25">
      <c r="A613" s="44" t="s">
        <v>23338</v>
      </c>
      <c r="B613" s="5">
        <v>2</v>
      </c>
      <c r="C613" s="5">
        <v>0</v>
      </c>
      <c r="D613" s="5">
        <v>2.322302837017418E-4</v>
      </c>
      <c r="E613" s="5">
        <v>0.45007144807252691</v>
      </c>
      <c r="F613" s="5">
        <v>3.2313956902796787E-2</v>
      </c>
      <c r="G613" s="5">
        <v>0.51738236474097443</v>
      </c>
      <c r="H613" s="5">
        <v>-1</v>
      </c>
      <c r="I613" s="5">
        <v>-1</v>
      </c>
      <c r="J613" s="5">
        <v>-1</v>
      </c>
      <c r="K613" s="5">
        <v>-1</v>
      </c>
      <c r="L613" s="5">
        <v>-1</v>
      </c>
      <c r="M613" s="5">
        <v>-1</v>
      </c>
      <c r="N613" s="5">
        <v>-1</v>
      </c>
      <c r="O613" s="5">
        <v>-1</v>
      </c>
      <c r="P613" s="5">
        <v>-1</v>
      </c>
      <c r="Q613" s="5">
        <v>-1</v>
      </c>
      <c r="R613" s="5">
        <v>-1</v>
      </c>
      <c r="S613" s="5">
        <v>-1</v>
      </c>
      <c r="T613" s="5">
        <v>-1</v>
      </c>
      <c r="U613" s="5">
        <v>-1</v>
      </c>
      <c r="V613" s="5">
        <v>-1</v>
      </c>
      <c r="W613" s="5">
        <v>-1</v>
      </c>
      <c r="X613" s="5">
        <v>-1</v>
      </c>
      <c r="Y613" s="5">
        <v>-1</v>
      </c>
      <c r="Z613" s="5">
        <v>-1</v>
      </c>
      <c r="AA613" s="5">
        <v>-1</v>
      </c>
      <c r="AB613" s="5">
        <v>-1</v>
      </c>
      <c r="AC613" s="5">
        <v>-1</v>
      </c>
      <c r="AD613" s="5">
        <v>-1</v>
      </c>
      <c r="AE613" s="5">
        <v>-1</v>
      </c>
      <c r="AF613" s="5">
        <v>-1</v>
      </c>
      <c r="AG613" s="5">
        <v>-1</v>
      </c>
      <c r="AH613" s="5">
        <v>-1</v>
      </c>
      <c r="AI613" s="5">
        <v>-1</v>
      </c>
      <c r="AJ613" s="5">
        <v>-1</v>
      </c>
      <c r="AK613" s="5">
        <v>-1</v>
      </c>
      <c r="AL613" s="5">
        <v>-1</v>
      </c>
      <c r="AM613" s="5">
        <v>-1</v>
      </c>
      <c r="AN613" s="5">
        <v>-1</v>
      </c>
      <c r="AO613" s="5">
        <v>-1</v>
      </c>
      <c r="AP613" s="5">
        <v>-1</v>
      </c>
      <c r="AQ613" s="5">
        <v>-1</v>
      </c>
      <c r="AR613" s="5">
        <v>-1</v>
      </c>
      <c r="AS613" s="5">
        <v>-1</v>
      </c>
      <c r="AT613" s="5">
        <v>-1</v>
      </c>
      <c r="AU613" s="5">
        <v>-1</v>
      </c>
      <c r="AV613" s="5">
        <v>-1</v>
      </c>
      <c r="AW613" s="5">
        <v>-1</v>
      </c>
      <c r="AX613" s="5">
        <v>-1</v>
      </c>
      <c r="AY613" s="5">
        <v>-1</v>
      </c>
      <c r="AZ613" s="5">
        <v>-1</v>
      </c>
      <c r="BA613" s="5">
        <v>-1</v>
      </c>
      <c r="BB613" s="5">
        <v>-1</v>
      </c>
      <c r="BC613" s="5">
        <v>-1</v>
      </c>
      <c r="BD613" s="5">
        <v>-1</v>
      </c>
      <c r="BE613" s="5">
        <v>-1</v>
      </c>
      <c r="BF613" s="5">
        <v>-1</v>
      </c>
      <c r="BG613" s="5">
        <v>-1</v>
      </c>
      <c r="BH613" s="5">
        <v>-1</v>
      </c>
      <c r="BI613" s="5">
        <v>-1</v>
      </c>
      <c r="BJ613" s="5">
        <v>-1</v>
      </c>
      <c r="BK613" s="5">
        <v>-1</v>
      </c>
      <c r="BL613" s="5">
        <v>-1</v>
      </c>
      <c r="BM613" s="5">
        <v>-1</v>
      </c>
      <c r="BN613" s="5">
        <v>-1</v>
      </c>
      <c r="BO613" s="5">
        <v>-1</v>
      </c>
      <c r="BP613" s="5">
        <v>-1</v>
      </c>
      <c r="BQ613" s="5">
        <v>-1</v>
      </c>
      <c r="BR613" s="5">
        <v>-1</v>
      </c>
      <c r="BS613" s="5">
        <v>-1</v>
      </c>
      <c r="BT613" s="5">
        <v>-1</v>
      </c>
      <c r="BU613" s="5">
        <v>-1</v>
      </c>
      <c r="BV613" s="5">
        <v>-1</v>
      </c>
      <c r="BW613" s="5">
        <v>-1</v>
      </c>
      <c r="BX613" s="5">
        <v>-1</v>
      </c>
      <c r="BY613" s="5">
        <v>-1</v>
      </c>
      <c r="BZ613" s="5">
        <v>-1</v>
      </c>
      <c r="CA613" s="5">
        <v>-1</v>
      </c>
      <c r="CB613" s="5">
        <v>-1</v>
      </c>
      <c r="CC613" s="5">
        <v>-1</v>
      </c>
      <c r="CD613" s="5">
        <v>-1</v>
      </c>
      <c r="CE613" s="5">
        <v>-1</v>
      </c>
      <c r="CF613" s="5">
        <v>-1</v>
      </c>
      <c r="CG613" s="5">
        <v>-1</v>
      </c>
      <c r="CH613" s="5">
        <v>-1</v>
      </c>
      <c r="CI613" s="5">
        <v>-1</v>
      </c>
      <c r="CJ613" s="5">
        <v>-1</v>
      </c>
      <c r="CK613" s="5">
        <v>-1</v>
      </c>
      <c r="CL613" s="5">
        <v>-1</v>
      </c>
      <c r="CM613" s="5">
        <v>-1</v>
      </c>
      <c r="CN613" s="5">
        <v>-1</v>
      </c>
      <c r="CO613" s="5">
        <v>-1</v>
      </c>
      <c r="CP613" s="5">
        <v>-1</v>
      </c>
      <c r="CQ613" s="5">
        <v>-1</v>
      </c>
      <c r="CR613" s="5">
        <v>-1</v>
      </c>
      <c r="CS613" s="5">
        <v>-1</v>
      </c>
      <c r="CT613" s="5">
        <v>-1</v>
      </c>
      <c r="CU613" s="5">
        <v>-1</v>
      </c>
      <c r="CV613" s="5">
        <v>-1</v>
      </c>
      <c r="CW613" s="5">
        <v>-1</v>
      </c>
      <c r="CX613" s="5">
        <v>-1</v>
      </c>
      <c r="CY613" s="5">
        <v>-1</v>
      </c>
      <c r="CZ613" s="5">
        <v>-1</v>
      </c>
      <c r="DA613" s="5">
        <v>-1</v>
      </c>
      <c r="DB613" s="5">
        <v>-1</v>
      </c>
      <c r="DC613" s="5">
        <v>-1</v>
      </c>
      <c r="DD613" s="5">
        <v>-1</v>
      </c>
      <c r="DE613" s="5">
        <v>-1</v>
      </c>
      <c r="DF613" s="5">
        <v>-1</v>
      </c>
      <c r="DG613" s="5">
        <v>-1</v>
      </c>
      <c r="DH613" s="5">
        <v>-1</v>
      </c>
      <c r="DI613" s="5">
        <v>-1</v>
      </c>
      <c r="DJ613" s="5">
        <v>-1</v>
      </c>
      <c r="DK613" s="5">
        <v>-1</v>
      </c>
      <c r="DL613" s="5">
        <v>-1</v>
      </c>
      <c r="DM613" s="5">
        <v>-1</v>
      </c>
      <c r="DN613" s="5">
        <v>-1</v>
      </c>
      <c r="DO613" s="5">
        <v>-1</v>
      </c>
      <c r="DP613" s="5">
        <v>-1</v>
      </c>
      <c r="DQ613" s="5">
        <v>-1</v>
      </c>
      <c r="DR613" s="5">
        <v>-1</v>
      </c>
      <c r="DS613" s="5">
        <v>-1</v>
      </c>
      <c r="DT613" s="5">
        <v>-1</v>
      </c>
      <c r="DU613" s="5">
        <v>-1</v>
      </c>
      <c r="DV613" s="5">
        <v>-1</v>
      </c>
      <c r="DW613" s="5">
        <v>-1</v>
      </c>
      <c r="DX613" s="5">
        <v>-1</v>
      </c>
      <c r="DY613" s="5">
        <v>-1</v>
      </c>
      <c r="DZ613" s="5">
        <v>-1</v>
      </c>
      <c r="EA613" s="5">
        <v>-1</v>
      </c>
      <c r="EB613" s="5">
        <v>-1</v>
      </c>
      <c r="EC613" s="5">
        <v>-1</v>
      </c>
      <c r="ED613" s="5">
        <v>-1</v>
      </c>
      <c r="EE613" s="5">
        <v>-1</v>
      </c>
      <c r="EF613" s="5">
        <v>-1</v>
      </c>
      <c r="EG613" s="5">
        <v>-1</v>
      </c>
      <c r="EH613" s="5">
        <v>-1</v>
      </c>
      <c r="EI613" s="5">
        <v>-1</v>
      </c>
      <c r="EJ613" s="5">
        <v>-1</v>
      </c>
      <c r="EK613" s="5">
        <v>-1</v>
      </c>
      <c r="EL613" s="5">
        <v>-1</v>
      </c>
      <c r="EM613" s="5">
        <v>-1</v>
      </c>
      <c r="EN613" s="5">
        <v>-1</v>
      </c>
      <c r="EO613" s="5">
        <v>-1</v>
      </c>
      <c r="EP613" s="5">
        <v>-1</v>
      </c>
      <c r="EQ613" s="5">
        <v>-1</v>
      </c>
      <c r="ER613" s="5">
        <v>-1</v>
      </c>
      <c r="ES613" s="5">
        <v>-1</v>
      </c>
      <c r="ET613" s="5">
        <v>-1</v>
      </c>
      <c r="EU613" s="5">
        <v>-1</v>
      </c>
      <c r="EV613" s="5">
        <v>-1</v>
      </c>
      <c r="EW613" s="5">
        <v>-1</v>
      </c>
      <c r="EX613" s="5">
        <v>-1</v>
      </c>
      <c r="EY613" s="5">
        <v>-1</v>
      </c>
      <c r="EZ613" s="5">
        <v>-1</v>
      </c>
      <c r="FA613" s="5">
        <v>-1</v>
      </c>
      <c r="FB613" s="5">
        <v>-1</v>
      </c>
      <c r="FC613" s="5">
        <v>-1</v>
      </c>
      <c r="FD613" s="5">
        <v>-1</v>
      </c>
      <c r="FE613" s="5">
        <v>-1</v>
      </c>
      <c r="FF613" s="5">
        <v>-1</v>
      </c>
      <c r="FG613" s="5">
        <v>-1</v>
      </c>
      <c r="FH613" s="5">
        <v>-1</v>
      </c>
      <c r="FI613" s="5">
        <v>-1</v>
      </c>
      <c r="FJ613" s="5">
        <v>-1</v>
      </c>
      <c r="FK613" s="5">
        <v>-1</v>
      </c>
      <c r="FL613" s="5">
        <v>-1</v>
      </c>
      <c r="FM613" s="5">
        <v>-1</v>
      </c>
      <c r="FN613" s="5">
        <v>-1</v>
      </c>
      <c r="FO613" s="5">
        <v>-1</v>
      </c>
      <c r="FP613" s="5">
        <v>-1</v>
      </c>
      <c r="FQ613" s="5">
        <v>-1</v>
      </c>
      <c r="FR613" s="5">
        <v>-1</v>
      </c>
      <c r="FS613" s="5">
        <v>-1</v>
      </c>
      <c r="FT613" s="5">
        <v>-1</v>
      </c>
      <c r="FU613" s="5">
        <v>-1</v>
      </c>
      <c r="FV613" s="5">
        <v>-1</v>
      </c>
      <c r="FW613" s="5">
        <v>-1</v>
      </c>
      <c r="FX613" s="5">
        <v>-1</v>
      </c>
      <c r="FY613" s="5">
        <v>-1</v>
      </c>
      <c r="FZ613" s="5">
        <v>-1</v>
      </c>
      <c r="GA613" s="5">
        <v>-1</v>
      </c>
      <c r="GB613" s="5">
        <v>-1</v>
      </c>
      <c r="GC613" s="5">
        <v>-1</v>
      </c>
      <c r="GD613" s="5">
        <v>-1</v>
      </c>
      <c r="GE613" s="5">
        <v>-1</v>
      </c>
      <c r="GF613" s="5">
        <v>-1</v>
      </c>
      <c r="GG613" s="5">
        <v>-1</v>
      </c>
      <c r="GH613" s="5">
        <v>-1</v>
      </c>
      <c r="GI613" s="5">
        <v>-1</v>
      </c>
      <c r="GJ613" s="5">
        <v>-1</v>
      </c>
      <c r="GK613" s="5">
        <v>-1</v>
      </c>
      <c r="GL613" s="5">
        <v>-1</v>
      </c>
      <c r="GM613" s="5">
        <v>-1</v>
      </c>
      <c r="GN613" s="5">
        <v>-1</v>
      </c>
      <c r="GO613" s="5">
        <v>-1</v>
      </c>
      <c r="GP613" s="5">
        <v>-1</v>
      </c>
      <c r="GQ613" s="5">
        <v>-1</v>
      </c>
      <c r="GR613" s="5">
        <v>1.2005327245053275E-7</v>
      </c>
      <c r="GS613" s="5">
        <v>-1</v>
      </c>
      <c r="GT613" s="5">
        <v>-1</v>
      </c>
      <c r="GU613" s="5">
        <v>-1</v>
      </c>
      <c r="GV613" s="5">
        <v>-1</v>
      </c>
      <c r="GW613" s="5">
        <v>-1</v>
      </c>
      <c r="GX613" s="5">
        <v>-1</v>
      </c>
      <c r="GY613" s="5">
        <v>-1</v>
      </c>
      <c r="GZ613" s="5">
        <v>-1</v>
      </c>
      <c r="HA613" s="5">
        <v>-1</v>
      </c>
      <c r="HB613" s="5">
        <v>-1</v>
      </c>
      <c r="HC613" s="5">
        <v>-1</v>
      </c>
      <c r="HD613" s="5">
        <v>-1</v>
      </c>
      <c r="HE613" s="5">
        <v>-1</v>
      </c>
      <c r="HF613" s="5">
        <v>-1</v>
      </c>
      <c r="HG613" s="5">
        <v>-1</v>
      </c>
      <c r="HH613" s="5">
        <v>-1</v>
      </c>
      <c r="HI613" s="5">
        <v>-1</v>
      </c>
      <c r="HJ613" s="5">
        <v>-1</v>
      </c>
      <c r="HK613" s="5">
        <v>-1</v>
      </c>
      <c r="HL613" s="5">
        <v>-1</v>
      </c>
      <c r="HM613" s="5">
        <v>-1</v>
      </c>
      <c r="HN613" s="5">
        <v>-1</v>
      </c>
      <c r="HO613" s="5" t="s">
        <v>720</v>
      </c>
    </row>
    <row r="614" spans="1:223" x14ac:dyDescent="0.25">
      <c r="A614" s="43" t="s">
        <v>23344</v>
      </c>
      <c r="B614" s="5">
        <v>2</v>
      </c>
      <c r="C614" s="5">
        <v>0</v>
      </c>
      <c r="D614" s="5">
        <v>1.5901460747598503E-2</v>
      </c>
      <c r="E614" s="5">
        <v>0.44046913344622218</v>
      </c>
      <c r="F614" s="5">
        <v>3.221936419550081E-2</v>
      </c>
      <c r="G614" s="5">
        <v>0.5114100416106776</v>
      </c>
      <c r="H614" s="5">
        <v>-1</v>
      </c>
      <c r="I614" s="5">
        <v>-1</v>
      </c>
      <c r="J614" s="5">
        <v>-1</v>
      </c>
      <c r="K614" s="5">
        <v>-1</v>
      </c>
      <c r="L614" s="5">
        <v>-1</v>
      </c>
      <c r="M614" s="5">
        <v>-1</v>
      </c>
      <c r="N614" s="5">
        <v>-1</v>
      </c>
      <c r="O614" s="5">
        <v>-1</v>
      </c>
      <c r="P614" s="5">
        <v>-1</v>
      </c>
      <c r="Q614" s="5">
        <v>-1</v>
      </c>
      <c r="R614" s="5">
        <v>-1</v>
      </c>
      <c r="S614" s="5">
        <v>-1</v>
      </c>
      <c r="T614" s="5">
        <v>-1</v>
      </c>
      <c r="U614" s="5">
        <v>-1</v>
      </c>
      <c r="V614" s="5">
        <v>-1</v>
      </c>
      <c r="W614" s="5">
        <v>-1</v>
      </c>
      <c r="X614" s="5">
        <v>-1</v>
      </c>
      <c r="Y614" s="5">
        <v>-1</v>
      </c>
      <c r="Z614" s="5">
        <v>-1</v>
      </c>
      <c r="AA614" s="5">
        <v>-1</v>
      </c>
      <c r="AB614" s="5">
        <v>-1</v>
      </c>
      <c r="AC614" s="5">
        <v>-1</v>
      </c>
      <c r="AD614" s="5">
        <v>-1</v>
      </c>
      <c r="AE614" s="5">
        <v>-1</v>
      </c>
      <c r="AF614" s="5">
        <v>-1</v>
      </c>
      <c r="AG614" s="5">
        <v>-1</v>
      </c>
      <c r="AH614" s="5">
        <v>-1</v>
      </c>
      <c r="AI614" s="5">
        <v>-1</v>
      </c>
      <c r="AJ614" s="5">
        <v>-1</v>
      </c>
      <c r="AK614" s="5">
        <v>-1</v>
      </c>
      <c r="AL614" s="5">
        <v>-1</v>
      </c>
      <c r="AM614" s="5">
        <v>-1</v>
      </c>
      <c r="AN614" s="5">
        <v>-1</v>
      </c>
      <c r="AO614" s="5">
        <v>-1</v>
      </c>
      <c r="AP614" s="5">
        <v>-1</v>
      </c>
      <c r="AQ614" s="5">
        <v>-1</v>
      </c>
      <c r="AR614" s="5">
        <v>-1</v>
      </c>
      <c r="AS614" s="5">
        <v>-1</v>
      </c>
      <c r="AT614" s="5">
        <v>-1</v>
      </c>
      <c r="AU614" s="5">
        <v>-1</v>
      </c>
      <c r="AV614" s="5">
        <v>-1</v>
      </c>
      <c r="AW614" s="5">
        <v>-1</v>
      </c>
      <c r="AX614" s="5">
        <v>-1</v>
      </c>
      <c r="AY614" s="5">
        <v>-1</v>
      </c>
      <c r="AZ614" s="5">
        <v>-1</v>
      </c>
      <c r="BA614" s="5">
        <v>-1</v>
      </c>
      <c r="BB614" s="5">
        <v>-1</v>
      </c>
      <c r="BC614" s="5">
        <v>-1</v>
      </c>
      <c r="BD614" s="5">
        <v>-1</v>
      </c>
      <c r="BE614" s="5">
        <v>-1</v>
      </c>
      <c r="BF614" s="5">
        <v>-1</v>
      </c>
      <c r="BG614" s="5">
        <v>-1</v>
      </c>
      <c r="BH614" s="5">
        <v>-1</v>
      </c>
      <c r="BI614" s="5">
        <v>-1</v>
      </c>
      <c r="BJ614" s="5">
        <v>-1</v>
      </c>
      <c r="BK614" s="5">
        <v>-1</v>
      </c>
      <c r="BL614" s="5">
        <v>-1</v>
      </c>
      <c r="BM614" s="5">
        <v>-1</v>
      </c>
      <c r="BN614" s="5">
        <v>-1</v>
      </c>
      <c r="BO614" s="5">
        <v>-1</v>
      </c>
      <c r="BP614" s="5">
        <v>-1</v>
      </c>
      <c r="BQ614" s="5">
        <v>-1</v>
      </c>
      <c r="BR614" s="5">
        <v>-1</v>
      </c>
      <c r="BS614" s="5">
        <v>-1</v>
      </c>
      <c r="BT614" s="5">
        <v>-1</v>
      </c>
      <c r="BU614" s="5">
        <v>-1</v>
      </c>
      <c r="BV614" s="5">
        <v>-1</v>
      </c>
      <c r="BW614" s="5">
        <v>-1</v>
      </c>
      <c r="BX614" s="5">
        <v>-1</v>
      </c>
      <c r="BY614" s="5">
        <v>-1</v>
      </c>
      <c r="BZ614" s="5">
        <v>-1</v>
      </c>
      <c r="CA614" s="5">
        <v>-1</v>
      </c>
      <c r="CB614" s="5">
        <v>-1</v>
      </c>
      <c r="CC614" s="5">
        <v>-1</v>
      </c>
      <c r="CD614" s="5">
        <v>-1</v>
      </c>
      <c r="CE614" s="5">
        <v>-1</v>
      </c>
      <c r="CF614" s="5">
        <v>-1</v>
      </c>
      <c r="CG614" s="5">
        <v>-1</v>
      </c>
      <c r="CH614" s="5">
        <v>-1</v>
      </c>
      <c r="CI614" s="5">
        <v>-1</v>
      </c>
      <c r="CJ614" s="5">
        <v>-1</v>
      </c>
      <c r="CK614" s="5">
        <v>-1</v>
      </c>
      <c r="CL614" s="5">
        <v>-1</v>
      </c>
      <c r="CM614" s="5">
        <v>-1</v>
      </c>
      <c r="CN614" s="5">
        <v>-1</v>
      </c>
      <c r="CO614" s="5">
        <v>-1</v>
      </c>
      <c r="CP614" s="5">
        <v>-1</v>
      </c>
      <c r="CQ614" s="5">
        <v>-1</v>
      </c>
      <c r="CR614" s="5">
        <v>-1</v>
      </c>
      <c r="CS614" s="5">
        <v>-1</v>
      </c>
      <c r="CT614" s="5">
        <v>-1</v>
      </c>
      <c r="CU614" s="5">
        <v>-1</v>
      </c>
      <c r="CV614" s="5">
        <v>-1</v>
      </c>
      <c r="CW614" s="5">
        <v>-1</v>
      </c>
      <c r="CX614" s="5">
        <v>-1</v>
      </c>
      <c r="CY614" s="5">
        <v>-1</v>
      </c>
      <c r="CZ614" s="5">
        <v>-1</v>
      </c>
      <c r="DA614" s="5">
        <v>-1</v>
      </c>
      <c r="DB614" s="5">
        <v>-1</v>
      </c>
      <c r="DC614" s="5">
        <v>-1</v>
      </c>
      <c r="DD614" s="5">
        <v>-1</v>
      </c>
      <c r="DE614" s="5">
        <v>-1</v>
      </c>
      <c r="DF614" s="5">
        <v>-1</v>
      </c>
      <c r="DG614" s="5">
        <v>-1</v>
      </c>
      <c r="DH614" s="5">
        <v>-1</v>
      </c>
      <c r="DI614" s="5">
        <v>-1</v>
      </c>
      <c r="DJ614" s="5">
        <v>-1</v>
      </c>
      <c r="DK614" s="5">
        <v>-1</v>
      </c>
      <c r="DL614" s="5">
        <v>-1</v>
      </c>
      <c r="DM614" s="5">
        <v>-1</v>
      </c>
      <c r="DN614" s="5">
        <v>-1</v>
      </c>
      <c r="DO614" s="5">
        <v>-1</v>
      </c>
      <c r="DP614" s="5">
        <v>-1</v>
      </c>
      <c r="DQ614" s="5">
        <v>-1</v>
      </c>
      <c r="DR614" s="5">
        <v>-1</v>
      </c>
      <c r="DS614" s="5">
        <v>-1</v>
      </c>
      <c r="DT614" s="5">
        <v>-1</v>
      </c>
      <c r="DU614" s="5">
        <v>-1</v>
      </c>
      <c r="DV614" s="5">
        <v>-1</v>
      </c>
      <c r="DW614" s="5">
        <v>-1</v>
      </c>
      <c r="DX614" s="5">
        <v>-1</v>
      </c>
      <c r="DY614" s="5">
        <v>-1</v>
      </c>
      <c r="DZ614" s="5">
        <v>-1</v>
      </c>
      <c r="EA614" s="5">
        <v>-1</v>
      </c>
      <c r="EB614" s="5">
        <v>-1</v>
      </c>
      <c r="EC614" s="5">
        <v>-1</v>
      </c>
      <c r="ED614" s="5">
        <v>-1</v>
      </c>
      <c r="EE614" s="5">
        <v>-1</v>
      </c>
      <c r="EF614" s="5">
        <v>-1</v>
      </c>
      <c r="EG614" s="5">
        <v>-1</v>
      </c>
      <c r="EH614" s="5">
        <v>-1</v>
      </c>
      <c r="EI614" s="5">
        <v>-1</v>
      </c>
      <c r="EJ614" s="5">
        <v>-1</v>
      </c>
      <c r="EK614" s="5">
        <v>-1</v>
      </c>
      <c r="EL614" s="5">
        <v>-1</v>
      </c>
      <c r="EM614" s="5">
        <v>-1</v>
      </c>
      <c r="EN614" s="5">
        <v>-1</v>
      </c>
      <c r="EO614" s="5">
        <v>-1</v>
      </c>
      <c r="EP614" s="5">
        <v>-1</v>
      </c>
      <c r="EQ614" s="5">
        <v>-1</v>
      </c>
      <c r="ER614" s="5">
        <v>-1</v>
      </c>
      <c r="ES614" s="5">
        <v>-1</v>
      </c>
      <c r="ET614" s="5">
        <v>-1</v>
      </c>
      <c r="EU614" s="5">
        <v>-1</v>
      </c>
      <c r="EV614" s="5">
        <v>-1</v>
      </c>
      <c r="EW614" s="5">
        <v>-1</v>
      </c>
      <c r="EX614" s="5">
        <v>-1</v>
      </c>
      <c r="EY614" s="5">
        <v>-1</v>
      </c>
      <c r="EZ614" s="5">
        <v>-1</v>
      </c>
      <c r="FA614" s="5">
        <v>-1</v>
      </c>
      <c r="FB614" s="5">
        <v>-1</v>
      </c>
      <c r="FC614" s="5">
        <v>-1</v>
      </c>
      <c r="FD614" s="5">
        <v>-1</v>
      </c>
      <c r="FE614" s="5">
        <v>-1</v>
      </c>
      <c r="FF614" s="5">
        <v>-1</v>
      </c>
      <c r="FG614" s="5">
        <v>-1</v>
      </c>
      <c r="FH614" s="5">
        <v>-1</v>
      </c>
      <c r="FI614" s="5">
        <v>-1</v>
      </c>
      <c r="FJ614" s="5">
        <v>-1</v>
      </c>
      <c r="FK614" s="5">
        <v>-1</v>
      </c>
      <c r="FL614" s="5">
        <v>-1</v>
      </c>
      <c r="FM614" s="5">
        <v>-1</v>
      </c>
      <c r="FN614" s="5">
        <v>-1</v>
      </c>
      <c r="FO614" s="5">
        <v>-1</v>
      </c>
      <c r="FP614" s="5">
        <v>-1</v>
      </c>
      <c r="FQ614" s="5">
        <v>-1</v>
      </c>
      <c r="FR614" s="5">
        <v>-1</v>
      </c>
      <c r="FS614" s="5">
        <v>-1</v>
      </c>
      <c r="FT614" s="5">
        <v>-1</v>
      </c>
      <c r="FU614" s="5">
        <v>-1</v>
      </c>
      <c r="FV614" s="5">
        <v>-1</v>
      </c>
      <c r="FW614" s="5">
        <v>-1</v>
      </c>
      <c r="FX614" s="5">
        <v>-1</v>
      </c>
      <c r="FY614" s="5">
        <v>-1</v>
      </c>
      <c r="FZ614" s="5">
        <v>-1</v>
      </c>
      <c r="GA614" s="5">
        <v>-1</v>
      </c>
      <c r="GB614" s="5">
        <v>-1</v>
      </c>
      <c r="GC614" s="5">
        <v>-1</v>
      </c>
      <c r="GD614" s="5">
        <v>-1</v>
      </c>
      <c r="GE614" s="5">
        <v>-1</v>
      </c>
      <c r="GF614" s="5">
        <v>-1</v>
      </c>
      <c r="GG614" s="5">
        <v>-1</v>
      </c>
      <c r="GH614" s="5">
        <v>-1</v>
      </c>
      <c r="GI614" s="5">
        <v>-1</v>
      </c>
      <c r="GJ614" s="5">
        <v>-1</v>
      </c>
      <c r="GK614" s="5">
        <v>-1</v>
      </c>
      <c r="GL614" s="5">
        <v>-1</v>
      </c>
      <c r="GM614" s="5">
        <v>-1</v>
      </c>
      <c r="GN614" s="5">
        <v>-1</v>
      </c>
      <c r="GO614" s="5">
        <v>-1</v>
      </c>
      <c r="GP614" s="5">
        <v>-1</v>
      </c>
      <c r="GQ614" s="5">
        <v>-1</v>
      </c>
      <c r="GR614" s="5">
        <v>4.8520547945205473E-6</v>
      </c>
      <c r="GS614" s="5">
        <v>-1</v>
      </c>
      <c r="GT614" s="5">
        <v>-1</v>
      </c>
      <c r="GU614" s="5">
        <v>-1</v>
      </c>
      <c r="GV614" s="5">
        <v>-1</v>
      </c>
      <c r="GW614" s="5">
        <v>-1</v>
      </c>
      <c r="GX614" s="5">
        <v>-1</v>
      </c>
      <c r="GY614" s="5">
        <v>-1</v>
      </c>
      <c r="GZ614" s="5">
        <v>-1</v>
      </c>
      <c r="HA614" s="5">
        <v>-1</v>
      </c>
      <c r="HB614" s="5">
        <v>-1</v>
      </c>
      <c r="HC614" s="5">
        <v>-1</v>
      </c>
      <c r="HD614" s="5">
        <v>-1</v>
      </c>
      <c r="HE614" s="5">
        <v>-1</v>
      </c>
      <c r="HF614" s="5">
        <v>-1</v>
      </c>
      <c r="HG614" s="5">
        <v>-1</v>
      </c>
      <c r="HH614" s="5">
        <v>-1</v>
      </c>
      <c r="HI614" s="5">
        <v>-1</v>
      </c>
      <c r="HJ614" s="5">
        <v>-1</v>
      </c>
      <c r="HK614" s="5">
        <v>-1</v>
      </c>
      <c r="HL614" s="5">
        <v>-1</v>
      </c>
      <c r="HM614" s="5">
        <v>-1</v>
      </c>
      <c r="HN614" s="5">
        <v>-1</v>
      </c>
      <c r="HO614" s="5" t="s">
        <v>720</v>
      </c>
    </row>
    <row r="615" spans="1:223" x14ac:dyDescent="0.25">
      <c r="A615" s="43" t="s">
        <v>23350</v>
      </c>
      <c r="B615" s="5">
        <v>2</v>
      </c>
      <c r="C615" s="5">
        <v>0</v>
      </c>
      <c r="D615" s="5">
        <v>7.7594076961690845E-6</v>
      </c>
      <c r="E615" s="5">
        <v>0.45020990367929015</v>
      </c>
      <c r="F615" s="5">
        <v>3.2315303131733038E-2</v>
      </c>
      <c r="G615" s="5">
        <v>0.51746703378128422</v>
      </c>
      <c r="H615" s="5">
        <v>-1</v>
      </c>
      <c r="I615" s="5">
        <v>-1</v>
      </c>
      <c r="J615" s="5">
        <v>-1</v>
      </c>
      <c r="K615" s="5">
        <v>-1</v>
      </c>
      <c r="L615" s="5">
        <v>-1</v>
      </c>
      <c r="M615" s="5">
        <v>-1</v>
      </c>
      <c r="N615" s="5">
        <v>-1</v>
      </c>
      <c r="O615" s="5">
        <v>-1</v>
      </c>
      <c r="P615" s="5">
        <v>-1</v>
      </c>
      <c r="Q615" s="5">
        <v>-1</v>
      </c>
      <c r="R615" s="5">
        <v>-1</v>
      </c>
      <c r="S615" s="5">
        <v>-1</v>
      </c>
      <c r="T615" s="5">
        <v>-1</v>
      </c>
      <c r="U615" s="5">
        <v>-1</v>
      </c>
      <c r="V615" s="5">
        <v>-1</v>
      </c>
      <c r="W615" s="5">
        <v>-1</v>
      </c>
      <c r="X615" s="5">
        <v>-1</v>
      </c>
      <c r="Y615" s="5">
        <v>-1</v>
      </c>
      <c r="Z615" s="5">
        <v>-1</v>
      </c>
      <c r="AA615" s="5">
        <v>-1</v>
      </c>
      <c r="AB615" s="5">
        <v>-1</v>
      </c>
      <c r="AC615" s="5">
        <v>-1</v>
      </c>
      <c r="AD615" s="5">
        <v>-1</v>
      </c>
      <c r="AE615" s="5">
        <v>-1</v>
      </c>
      <c r="AF615" s="5">
        <v>-1</v>
      </c>
      <c r="AG615" s="5">
        <v>-1</v>
      </c>
      <c r="AH615" s="5">
        <v>-1</v>
      </c>
      <c r="AI615" s="5">
        <v>-1</v>
      </c>
      <c r="AJ615" s="5">
        <v>-1</v>
      </c>
      <c r="AK615" s="5">
        <v>-1</v>
      </c>
      <c r="AL615" s="5">
        <v>-1</v>
      </c>
      <c r="AM615" s="5">
        <v>-1</v>
      </c>
      <c r="AN615" s="5">
        <v>-1</v>
      </c>
      <c r="AO615" s="5">
        <v>-1</v>
      </c>
      <c r="AP615" s="5">
        <v>-1</v>
      </c>
      <c r="AQ615" s="5">
        <v>-1</v>
      </c>
      <c r="AR615" s="5">
        <v>-1</v>
      </c>
      <c r="AS615" s="5">
        <v>-1</v>
      </c>
      <c r="AT615" s="5">
        <v>-1</v>
      </c>
      <c r="AU615" s="5">
        <v>-1</v>
      </c>
      <c r="AV615" s="5">
        <v>-1</v>
      </c>
      <c r="AW615" s="5">
        <v>-1</v>
      </c>
      <c r="AX615" s="5">
        <v>-1</v>
      </c>
      <c r="AY615" s="5">
        <v>-1</v>
      </c>
      <c r="AZ615" s="5">
        <v>-1</v>
      </c>
      <c r="BA615" s="5">
        <v>-1</v>
      </c>
      <c r="BB615" s="5">
        <v>-1</v>
      </c>
      <c r="BC615" s="5">
        <v>-1</v>
      </c>
      <c r="BD615" s="5">
        <v>-1</v>
      </c>
      <c r="BE615" s="5">
        <v>-1</v>
      </c>
      <c r="BF615" s="5">
        <v>-1</v>
      </c>
      <c r="BG615" s="5">
        <v>-1</v>
      </c>
      <c r="BH615" s="5">
        <v>-1</v>
      </c>
      <c r="BI615" s="5">
        <v>-1</v>
      </c>
      <c r="BJ615" s="5">
        <v>-1</v>
      </c>
      <c r="BK615" s="5">
        <v>-1</v>
      </c>
      <c r="BL615" s="5">
        <v>-1</v>
      </c>
      <c r="BM615" s="5">
        <v>-1</v>
      </c>
      <c r="BN615" s="5">
        <v>-1</v>
      </c>
      <c r="BO615" s="5">
        <v>-1</v>
      </c>
      <c r="BP615" s="5">
        <v>-1</v>
      </c>
      <c r="BQ615" s="5">
        <v>-1</v>
      </c>
      <c r="BR615" s="5">
        <v>-1</v>
      </c>
      <c r="BS615" s="5">
        <v>-1</v>
      </c>
      <c r="BT615" s="5">
        <v>-1</v>
      </c>
      <c r="BU615" s="5">
        <v>-1</v>
      </c>
      <c r="BV615" s="5">
        <v>-1</v>
      </c>
      <c r="BW615" s="5">
        <v>-1</v>
      </c>
      <c r="BX615" s="5">
        <v>-1</v>
      </c>
      <c r="BY615" s="5">
        <v>-1</v>
      </c>
      <c r="BZ615" s="5">
        <v>-1</v>
      </c>
      <c r="CA615" s="5">
        <v>-1</v>
      </c>
      <c r="CB615" s="5">
        <v>-1</v>
      </c>
      <c r="CC615" s="5">
        <v>-1</v>
      </c>
      <c r="CD615" s="5">
        <v>-1</v>
      </c>
      <c r="CE615" s="5">
        <v>-1</v>
      </c>
      <c r="CF615" s="5">
        <v>-1</v>
      </c>
      <c r="CG615" s="5">
        <v>-1</v>
      </c>
      <c r="CH615" s="5">
        <v>-1</v>
      </c>
      <c r="CI615" s="5">
        <v>-1</v>
      </c>
      <c r="CJ615" s="5">
        <v>-1</v>
      </c>
      <c r="CK615" s="5">
        <v>-1</v>
      </c>
      <c r="CL615" s="5">
        <v>-1</v>
      </c>
      <c r="CM615" s="5">
        <v>-1</v>
      </c>
      <c r="CN615" s="5">
        <v>-1</v>
      </c>
      <c r="CO615" s="5">
        <v>-1</v>
      </c>
      <c r="CP615" s="5">
        <v>-1</v>
      </c>
      <c r="CQ615" s="5">
        <v>-1</v>
      </c>
      <c r="CR615" s="5">
        <v>-1</v>
      </c>
      <c r="CS615" s="5">
        <v>-1</v>
      </c>
      <c r="CT615" s="5">
        <v>-1</v>
      </c>
      <c r="CU615" s="5">
        <v>-1</v>
      </c>
      <c r="CV615" s="5">
        <v>-1</v>
      </c>
      <c r="CW615" s="5">
        <v>-1</v>
      </c>
      <c r="CX615" s="5">
        <v>-1</v>
      </c>
      <c r="CY615" s="5">
        <v>-1</v>
      </c>
      <c r="CZ615" s="5">
        <v>-1</v>
      </c>
      <c r="DA615" s="5">
        <v>-1</v>
      </c>
      <c r="DB615" s="5">
        <v>-1</v>
      </c>
      <c r="DC615" s="5">
        <v>-1</v>
      </c>
      <c r="DD615" s="5">
        <v>-1</v>
      </c>
      <c r="DE615" s="5">
        <v>-1</v>
      </c>
      <c r="DF615" s="5">
        <v>-1</v>
      </c>
      <c r="DG615" s="5">
        <v>-1</v>
      </c>
      <c r="DH615" s="5">
        <v>-1</v>
      </c>
      <c r="DI615" s="5">
        <v>-1</v>
      </c>
      <c r="DJ615" s="5">
        <v>-1</v>
      </c>
      <c r="DK615" s="5">
        <v>-1</v>
      </c>
      <c r="DL615" s="5">
        <v>-1</v>
      </c>
      <c r="DM615" s="5">
        <v>-1</v>
      </c>
      <c r="DN615" s="5">
        <v>-1</v>
      </c>
      <c r="DO615" s="5">
        <v>-1</v>
      </c>
      <c r="DP615" s="5">
        <v>-1</v>
      </c>
      <c r="DQ615" s="5">
        <v>-1</v>
      </c>
      <c r="DR615" s="5">
        <v>-1</v>
      </c>
      <c r="DS615" s="5">
        <v>-1</v>
      </c>
      <c r="DT615" s="5">
        <v>-1</v>
      </c>
      <c r="DU615" s="5">
        <v>-1</v>
      </c>
      <c r="DV615" s="5">
        <v>-1</v>
      </c>
      <c r="DW615" s="5">
        <v>-1</v>
      </c>
      <c r="DX615" s="5">
        <v>-1</v>
      </c>
      <c r="DY615" s="5">
        <v>-1</v>
      </c>
      <c r="DZ615" s="5">
        <v>-1</v>
      </c>
      <c r="EA615" s="5">
        <v>-1</v>
      </c>
      <c r="EB615" s="5">
        <v>-1</v>
      </c>
      <c r="EC615" s="5">
        <v>-1</v>
      </c>
      <c r="ED615" s="5">
        <v>-1</v>
      </c>
      <c r="EE615" s="5">
        <v>-1</v>
      </c>
      <c r="EF615" s="5">
        <v>-1</v>
      </c>
      <c r="EG615" s="5">
        <v>-1</v>
      </c>
      <c r="EH615" s="5">
        <v>-1</v>
      </c>
      <c r="EI615" s="5">
        <v>-1</v>
      </c>
      <c r="EJ615" s="5">
        <v>-1</v>
      </c>
      <c r="EK615" s="5">
        <v>-1</v>
      </c>
      <c r="EL615" s="5">
        <v>-1</v>
      </c>
      <c r="EM615" s="5">
        <v>-1</v>
      </c>
      <c r="EN615" s="5">
        <v>-1</v>
      </c>
      <c r="EO615" s="5">
        <v>-1</v>
      </c>
      <c r="EP615" s="5">
        <v>-1</v>
      </c>
      <c r="EQ615" s="5">
        <v>-1</v>
      </c>
      <c r="ER615" s="5">
        <v>-1</v>
      </c>
      <c r="ES615" s="5">
        <v>-1</v>
      </c>
      <c r="ET615" s="5">
        <v>-1</v>
      </c>
      <c r="EU615" s="5">
        <v>-1</v>
      </c>
      <c r="EV615" s="5">
        <v>-1</v>
      </c>
      <c r="EW615" s="5">
        <v>-1</v>
      </c>
      <c r="EX615" s="5">
        <v>-1</v>
      </c>
      <c r="EY615" s="5">
        <v>-1</v>
      </c>
      <c r="EZ615" s="5">
        <v>-1</v>
      </c>
      <c r="FA615" s="5">
        <v>-1</v>
      </c>
      <c r="FB615" s="5">
        <v>-1</v>
      </c>
      <c r="FC615" s="5">
        <v>-1</v>
      </c>
      <c r="FD615" s="5">
        <v>-1</v>
      </c>
      <c r="FE615" s="5">
        <v>-1</v>
      </c>
      <c r="FF615" s="5">
        <v>-1</v>
      </c>
      <c r="FG615" s="5">
        <v>-1</v>
      </c>
      <c r="FH615" s="5">
        <v>-1</v>
      </c>
      <c r="FI615" s="5">
        <v>-1</v>
      </c>
      <c r="FJ615" s="5">
        <v>-1</v>
      </c>
      <c r="FK615" s="5">
        <v>-1</v>
      </c>
      <c r="FL615" s="5">
        <v>-1</v>
      </c>
      <c r="FM615" s="5">
        <v>-1</v>
      </c>
      <c r="FN615" s="5">
        <v>-1</v>
      </c>
      <c r="FO615" s="5">
        <v>-1</v>
      </c>
      <c r="FP615" s="5">
        <v>-1</v>
      </c>
      <c r="FQ615" s="5">
        <v>-1</v>
      </c>
      <c r="FR615" s="5">
        <v>-1</v>
      </c>
      <c r="FS615" s="5">
        <v>-1</v>
      </c>
      <c r="FT615" s="5">
        <v>-1</v>
      </c>
      <c r="FU615" s="5">
        <v>-1</v>
      </c>
      <c r="FV615" s="5">
        <v>-1</v>
      </c>
      <c r="FW615" s="5">
        <v>-1</v>
      </c>
      <c r="FX615" s="5">
        <v>-1</v>
      </c>
      <c r="FY615" s="5">
        <v>-1</v>
      </c>
      <c r="FZ615" s="5">
        <v>-1</v>
      </c>
      <c r="GA615" s="5">
        <v>-1</v>
      </c>
      <c r="GB615" s="5">
        <v>-1</v>
      </c>
      <c r="GC615" s="5">
        <v>-1</v>
      </c>
      <c r="GD615" s="5">
        <v>-1</v>
      </c>
      <c r="GE615" s="5">
        <v>-1</v>
      </c>
      <c r="GF615" s="5">
        <v>-1</v>
      </c>
      <c r="GG615" s="5">
        <v>-1</v>
      </c>
      <c r="GH615" s="5">
        <v>-1</v>
      </c>
      <c r="GI615" s="5">
        <v>-1</v>
      </c>
      <c r="GJ615" s="5">
        <v>-1</v>
      </c>
      <c r="GK615" s="5">
        <v>-1</v>
      </c>
      <c r="GL615" s="5">
        <v>-1</v>
      </c>
      <c r="GM615" s="5">
        <v>-1</v>
      </c>
      <c r="GN615" s="5">
        <v>-1</v>
      </c>
      <c r="GO615" s="5">
        <v>-1</v>
      </c>
      <c r="GP615" s="5">
        <v>-1</v>
      </c>
      <c r="GQ615" s="5">
        <v>-1</v>
      </c>
      <c r="GR615" s="5">
        <v>3.4630898021308979E-6</v>
      </c>
      <c r="GS615" s="5">
        <v>-1</v>
      </c>
      <c r="GT615" s="5">
        <v>-1</v>
      </c>
      <c r="GU615" s="5">
        <v>-1</v>
      </c>
      <c r="GV615" s="5">
        <v>-1</v>
      </c>
      <c r="GW615" s="5">
        <v>-1</v>
      </c>
      <c r="GX615" s="5">
        <v>-1</v>
      </c>
      <c r="GY615" s="5">
        <v>-1</v>
      </c>
      <c r="GZ615" s="5">
        <v>-1</v>
      </c>
      <c r="HA615" s="5">
        <v>-1</v>
      </c>
      <c r="HB615" s="5">
        <v>-1</v>
      </c>
      <c r="HC615" s="5">
        <v>-1</v>
      </c>
      <c r="HD615" s="5">
        <v>-1</v>
      </c>
      <c r="HE615" s="5">
        <v>-1</v>
      </c>
      <c r="HF615" s="5">
        <v>-1</v>
      </c>
      <c r="HG615" s="5">
        <v>6.8133477545259362E-6</v>
      </c>
      <c r="HH615" s="5">
        <v>-1</v>
      </c>
      <c r="HI615" s="5">
        <v>-1</v>
      </c>
      <c r="HJ615" s="5">
        <v>-1</v>
      </c>
      <c r="HK615" s="5">
        <v>-1</v>
      </c>
      <c r="HL615" s="5">
        <v>-1</v>
      </c>
      <c r="HM615" s="5">
        <v>-1</v>
      </c>
      <c r="HN615" s="5">
        <v>-1</v>
      </c>
      <c r="HO615" s="5" t="s">
        <v>720</v>
      </c>
    </row>
    <row r="616" spans="1:223" x14ac:dyDescent="0.25">
      <c r="A616" s="43" t="s">
        <v>23372</v>
      </c>
      <c r="B616" s="5">
        <v>2</v>
      </c>
      <c r="C616" s="5">
        <v>0</v>
      </c>
      <c r="D616" s="5">
        <v>0.82012235942942158</v>
      </c>
      <c r="E616" s="5">
        <v>6.4569434143765508E-2</v>
      </c>
      <c r="F616" s="5">
        <v>2.6626705873637496E-2</v>
      </c>
      <c r="G616" s="5">
        <v>8.8681500553175127E-2</v>
      </c>
      <c r="H616" s="5">
        <v>-1</v>
      </c>
      <c r="I616" s="5">
        <v>-1</v>
      </c>
      <c r="J616" s="5">
        <v>-1</v>
      </c>
      <c r="K616" s="5">
        <v>-1</v>
      </c>
      <c r="L616" s="5">
        <v>-1</v>
      </c>
      <c r="M616" s="5">
        <v>-1</v>
      </c>
      <c r="N616" s="5">
        <v>-1</v>
      </c>
      <c r="O616" s="5">
        <v>-1</v>
      </c>
      <c r="P616" s="5">
        <v>-1</v>
      </c>
      <c r="Q616" s="5">
        <v>-1</v>
      </c>
      <c r="R616" s="5">
        <v>-1</v>
      </c>
      <c r="S616" s="5">
        <v>-1</v>
      </c>
      <c r="T616" s="5">
        <v>-1</v>
      </c>
      <c r="U616" s="5">
        <v>-1</v>
      </c>
      <c r="V616" s="5">
        <v>-1</v>
      </c>
      <c r="W616" s="5">
        <v>-1</v>
      </c>
      <c r="X616" s="5">
        <v>-1</v>
      </c>
      <c r="Y616" s="5">
        <v>-1</v>
      </c>
      <c r="Z616" s="5">
        <v>-1</v>
      </c>
      <c r="AA616" s="5">
        <v>-1</v>
      </c>
      <c r="AB616" s="5">
        <v>-1</v>
      </c>
      <c r="AC616" s="5">
        <v>-1</v>
      </c>
      <c r="AD616" s="5">
        <v>-1</v>
      </c>
      <c r="AE616" s="5">
        <v>-1</v>
      </c>
      <c r="AF616" s="5">
        <v>-1</v>
      </c>
      <c r="AG616" s="5">
        <v>-1</v>
      </c>
      <c r="AH616" s="5">
        <v>-1</v>
      </c>
      <c r="AI616" s="5">
        <v>-1</v>
      </c>
      <c r="AJ616" s="5">
        <v>-1</v>
      </c>
      <c r="AK616" s="5">
        <v>-1</v>
      </c>
      <c r="AL616" s="5">
        <v>-1</v>
      </c>
      <c r="AM616" s="5">
        <v>-1</v>
      </c>
      <c r="AN616" s="5">
        <v>-1</v>
      </c>
      <c r="AO616" s="5">
        <v>-1</v>
      </c>
      <c r="AP616" s="5">
        <v>-1</v>
      </c>
      <c r="AQ616" s="5">
        <v>-1</v>
      </c>
      <c r="AR616" s="5">
        <v>-1</v>
      </c>
      <c r="AS616" s="5">
        <v>-1</v>
      </c>
      <c r="AT616" s="5">
        <v>-1</v>
      </c>
      <c r="AU616" s="5">
        <v>-1</v>
      </c>
      <c r="AV616" s="5">
        <v>-1</v>
      </c>
      <c r="AW616" s="5">
        <v>-1</v>
      </c>
      <c r="AX616" s="5">
        <v>-1</v>
      </c>
      <c r="AY616" s="5">
        <v>-1</v>
      </c>
      <c r="AZ616" s="5">
        <v>-1</v>
      </c>
      <c r="BA616" s="5">
        <v>-1</v>
      </c>
      <c r="BB616" s="5">
        <v>-1</v>
      </c>
      <c r="BC616" s="5">
        <v>-1</v>
      </c>
      <c r="BD616" s="5">
        <v>-1</v>
      </c>
      <c r="BE616" s="5">
        <v>-1</v>
      </c>
      <c r="BF616" s="5">
        <v>-1</v>
      </c>
      <c r="BG616" s="5">
        <v>-1</v>
      </c>
      <c r="BH616" s="5">
        <v>-1</v>
      </c>
      <c r="BI616" s="5">
        <v>-1</v>
      </c>
      <c r="BJ616" s="5">
        <v>-1</v>
      </c>
      <c r="BK616" s="5">
        <v>-1</v>
      </c>
      <c r="BL616" s="5">
        <v>-1</v>
      </c>
      <c r="BM616" s="5">
        <v>-1</v>
      </c>
      <c r="BN616" s="5">
        <v>-1</v>
      </c>
      <c r="BO616" s="5">
        <v>-1</v>
      </c>
      <c r="BP616" s="5">
        <v>-1</v>
      </c>
      <c r="BQ616" s="5">
        <v>-1</v>
      </c>
      <c r="BR616" s="5">
        <v>-1</v>
      </c>
      <c r="BS616" s="5">
        <v>-1</v>
      </c>
      <c r="BT616" s="5">
        <v>-1</v>
      </c>
      <c r="BU616" s="5">
        <v>-1</v>
      </c>
      <c r="BV616" s="5">
        <v>-1</v>
      </c>
      <c r="BW616" s="5">
        <v>-1</v>
      </c>
      <c r="BX616" s="5">
        <v>-1</v>
      </c>
      <c r="BY616" s="5">
        <v>-1</v>
      </c>
      <c r="BZ616" s="5">
        <v>-1</v>
      </c>
      <c r="CA616" s="5">
        <v>-1</v>
      </c>
      <c r="CB616" s="5">
        <v>-1</v>
      </c>
      <c r="CC616" s="5">
        <v>-1</v>
      </c>
      <c r="CD616" s="5">
        <v>-1</v>
      </c>
      <c r="CE616" s="5">
        <v>-1</v>
      </c>
      <c r="CF616" s="5">
        <v>-1</v>
      </c>
      <c r="CG616" s="5">
        <v>-1</v>
      </c>
      <c r="CH616" s="5">
        <v>-1</v>
      </c>
      <c r="CI616" s="5">
        <v>-1</v>
      </c>
      <c r="CJ616" s="5">
        <v>-1</v>
      </c>
      <c r="CK616" s="5">
        <v>-1</v>
      </c>
      <c r="CL616" s="5">
        <v>-1</v>
      </c>
      <c r="CM616" s="5">
        <v>-1</v>
      </c>
      <c r="CN616" s="5">
        <v>-1</v>
      </c>
      <c r="CO616" s="5">
        <v>-1</v>
      </c>
      <c r="CP616" s="5">
        <v>-1</v>
      </c>
      <c r="CQ616" s="5">
        <v>-1</v>
      </c>
      <c r="CR616" s="5">
        <v>-1</v>
      </c>
      <c r="CS616" s="5">
        <v>-1</v>
      </c>
      <c r="CT616" s="5">
        <v>-1</v>
      </c>
      <c r="CU616" s="5">
        <v>-1</v>
      </c>
      <c r="CV616" s="5">
        <v>-1</v>
      </c>
      <c r="CW616" s="5">
        <v>-1</v>
      </c>
      <c r="CX616" s="5">
        <v>-1</v>
      </c>
      <c r="CY616" s="5">
        <v>-1</v>
      </c>
      <c r="CZ616" s="5">
        <v>-1</v>
      </c>
      <c r="DA616" s="5">
        <v>-1</v>
      </c>
      <c r="DB616" s="5">
        <v>-1</v>
      </c>
      <c r="DC616" s="5">
        <v>-1</v>
      </c>
      <c r="DD616" s="5">
        <v>-1</v>
      </c>
      <c r="DE616" s="5">
        <v>-1</v>
      </c>
      <c r="DF616" s="5">
        <v>-1</v>
      </c>
      <c r="DG616" s="5">
        <v>-1</v>
      </c>
      <c r="DH616" s="5">
        <v>-1</v>
      </c>
      <c r="DI616" s="5">
        <v>-1</v>
      </c>
      <c r="DJ616" s="5">
        <v>-1</v>
      </c>
      <c r="DK616" s="5">
        <v>-1</v>
      </c>
      <c r="DL616" s="5">
        <v>-1</v>
      </c>
      <c r="DM616" s="5">
        <v>-1</v>
      </c>
      <c r="DN616" s="5">
        <v>-1</v>
      </c>
      <c r="DO616" s="5">
        <v>-1</v>
      </c>
      <c r="DP616" s="5">
        <v>-1</v>
      </c>
      <c r="DQ616" s="5">
        <v>-1</v>
      </c>
      <c r="DR616" s="5">
        <v>-1</v>
      </c>
      <c r="DS616" s="5">
        <v>-1</v>
      </c>
      <c r="DT616" s="5">
        <v>-1</v>
      </c>
      <c r="DU616" s="5">
        <v>-1</v>
      </c>
      <c r="DV616" s="5">
        <v>-1</v>
      </c>
      <c r="DW616" s="5">
        <v>-1</v>
      </c>
      <c r="DX616" s="5">
        <v>-1</v>
      </c>
      <c r="DY616" s="5">
        <v>-1</v>
      </c>
      <c r="DZ616" s="5">
        <v>-1</v>
      </c>
      <c r="EA616" s="5">
        <v>-1</v>
      </c>
      <c r="EB616" s="5">
        <v>-1</v>
      </c>
      <c r="EC616" s="5">
        <v>-1</v>
      </c>
      <c r="ED616" s="5">
        <v>-1</v>
      </c>
      <c r="EE616" s="5">
        <v>-1</v>
      </c>
      <c r="EF616" s="5">
        <v>-1</v>
      </c>
      <c r="EG616" s="5">
        <v>-1</v>
      </c>
      <c r="EH616" s="5">
        <v>-1</v>
      </c>
      <c r="EI616" s="5">
        <v>-1</v>
      </c>
      <c r="EJ616" s="5">
        <v>-1</v>
      </c>
      <c r="EK616" s="5">
        <v>-1</v>
      </c>
      <c r="EL616" s="5">
        <v>-1</v>
      </c>
      <c r="EM616" s="5">
        <v>-1</v>
      </c>
      <c r="EN616" s="5">
        <v>-1</v>
      </c>
      <c r="EO616" s="5">
        <v>-1</v>
      </c>
      <c r="EP616" s="5">
        <v>-1</v>
      </c>
      <c r="EQ616" s="5">
        <v>-1</v>
      </c>
      <c r="ER616" s="5">
        <v>-1</v>
      </c>
      <c r="ES616" s="5">
        <v>-1</v>
      </c>
      <c r="ET616" s="5">
        <v>-1</v>
      </c>
      <c r="EU616" s="5">
        <v>-1</v>
      </c>
      <c r="EV616" s="5">
        <v>-1</v>
      </c>
      <c r="EW616" s="5">
        <v>-1</v>
      </c>
      <c r="EX616" s="5">
        <v>-1</v>
      </c>
      <c r="EY616" s="5">
        <v>-1</v>
      </c>
      <c r="EZ616" s="5">
        <v>-1</v>
      </c>
      <c r="FA616" s="5">
        <v>-1</v>
      </c>
      <c r="FB616" s="5">
        <v>-1</v>
      </c>
      <c r="FC616" s="5">
        <v>-1</v>
      </c>
      <c r="FD616" s="5">
        <v>-1</v>
      </c>
      <c r="FE616" s="5">
        <v>-1</v>
      </c>
      <c r="FF616" s="5">
        <v>-1</v>
      </c>
      <c r="FG616" s="5">
        <v>-1</v>
      </c>
      <c r="FH616" s="5">
        <v>-1</v>
      </c>
      <c r="FI616" s="5">
        <v>-1</v>
      </c>
      <c r="FJ616" s="5">
        <v>-1</v>
      </c>
      <c r="FK616" s="5">
        <v>-1</v>
      </c>
      <c r="FL616" s="5">
        <v>-1</v>
      </c>
      <c r="FM616" s="5">
        <v>-1</v>
      </c>
      <c r="FN616" s="5">
        <v>-1</v>
      </c>
      <c r="FO616" s="5">
        <v>-1</v>
      </c>
      <c r="FP616" s="5">
        <v>-1</v>
      </c>
      <c r="FQ616" s="5">
        <v>-1</v>
      </c>
      <c r="FR616" s="5">
        <v>-1</v>
      </c>
      <c r="FS616" s="5">
        <v>-1</v>
      </c>
      <c r="FT616" s="5">
        <v>-1</v>
      </c>
      <c r="FU616" s="5">
        <v>-1</v>
      </c>
      <c r="FV616" s="5">
        <v>-1</v>
      </c>
      <c r="FW616" s="5">
        <v>-1</v>
      </c>
      <c r="FX616" s="5">
        <v>-1</v>
      </c>
      <c r="FY616" s="5">
        <v>-1</v>
      </c>
      <c r="FZ616" s="5">
        <v>-1</v>
      </c>
      <c r="GA616" s="5">
        <v>-1</v>
      </c>
      <c r="GB616" s="5">
        <v>-1</v>
      </c>
      <c r="GC616" s="5">
        <v>-1</v>
      </c>
      <c r="GD616" s="5">
        <v>-1</v>
      </c>
      <c r="GE616" s="5">
        <v>-1</v>
      </c>
      <c r="GF616" s="5">
        <v>-1</v>
      </c>
      <c r="GG616" s="5">
        <v>-1</v>
      </c>
      <c r="GH616" s="5">
        <v>-1</v>
      </c>
      <c r="GI616" s="5">
        <v>-1</v>
      </c>
      <c r="GJ616" s="5">
        <v>-1</v>
      </c>
      <c r="GK616" s="5">
        <v>-1</v>
      </c>
      <c r="GL616" s="5">
        <v>-1</v>
      </c>
      <c r="GM616" s="5">
        <v>-1</v>
      </c>
      <c r="GN616" s="5">
        <v>-1</v>
      </c>
      <c r="GO616" s="5">
        <v>-1</v>
      </c>
      <c r="GP616" s="5">
        <v>-1</v>
      </c>
      <c r="GQ616" s="5">
        <v>-1</v>
      </c>
      <c r="GR616" s="5">
        <v>3.4630898021308979E-6</v>
      </c>
      <c r="GS616" s="5">
        <v>-1</v>
      </c>
      <c r="GT616" s="5">
        <v>-1</v>
      </c>
      <c r="GU616" s="5">
        <v>-1</v>
      </c>
      <c r="GV616" s="5">
        <v>-1</v>
      </c>
      <c r="GW616" s="5">
        <v>-1</v>
      </c>
      <c r="GX616" s="5">
        <v>-1</v>
      </c>
      <c r="GY616" s="5">
        <v>-1</v>
      </c>
      <c r="GZ616" s="5">
        <v>-1</v>
      </c>
      <c r="HA616" s="5">
        <v>-1</v>
      </c>
      <c r="HB616" s="5">
        <v>-1</v>
      </c>
      <c r="HC616" s="5">
        <v>-1</v>
      </c>
      <c r="HD616" s="5">
        <v>-1</v>
      </c>
      <c r="HE616" s="5">
        <v>-1</v>
      </c>
      <c r="HF616" s="5">
        <v>-1</v>
      </c>
      <c r="HG616" s="5">
        <v>6.8133477545259362E-6</v>
      </c>
      <c r="HH616" s="5">
        <v>-1</v>
      </c>
      <c r="HI616" s="5">
        <v>-1</v>
      </c>
      <c r="HJ616" s="5">
        <v>-1</v>
      </c>
      <c r="HK616" s="5">
        <v>-1</v>
      </c>
      <c r="HL616" s="5">
        <v>-1</v>
      </c>
      <c r="HM616" s="5">
        <v>-1</v>
      </c>
      <c r="HN616" s="5">
        <v>-1</v>
      </c>
      <c r="HO616" s="5" t="s">
        <v>720</v>
      </c>
    </row>
    <row r="617" spans="1:223" x14ac:dyDescent="0.25">
      <c r="A617" s="44" t="s">
        <v>857</v>
      </c>
      <c r="B617" s="5">
        <v>2</v>
      </c>
      <c r="C617" s="5">
        <v>0</v>
      </c>
      <c r="D617" s="5">
        <v>5.0991978188091217E-5</v>
      </c>
      <c r="E617" s="5">
        <v>0.45018323554367362</v>
      </c>
      <c r="F617" s="5">
        <v>3.2315043870523842E-2</v>
      </c>
      <c r="G617" s="5">
        <v>0.51745072860761498</v>
      </c>
      <c r="H617" s="5">
        <v>-1</v>
      </c>
      <c r="I617" s="5">
        <v>-1</v>
      </c>
      <c r="J617" s="5">
        <v>-1</v>
      </c>
      <c r="K617" s="5">
        <v>-1</v>
      </c>
      <c r="L617" s="5">
        <v>-1</v>
      </c>
      <c r="M617" s="5">
        <v>-1</v>
      </c>
      <c r="N617" s="5">
        <v>-1</v>
      </c>
      <c r="O617" s="5">
        <v>-1</v>
      </c>
      <c r="P617" s="5">
        <v>-1</v>
      </c>
      <c r="Q617" s="5">
        <v>-1</v>
      </c>
      <c r="R617" s="5">
        <v>-1</v>
      </c>
      <c r="S617" s="5">
        <v>-1</v>
      </c>
      <c r="T617" s="5">
        <v>-1</v>
      </c>
      <c r="U617" s="5">
        <v>-1</v>
      </c>
      <c r="V617" s="5">
        <v>-1</v>
      </c>
      <c r="W617" s="5">
        <v>-1</v>
      </c>
      <c r="X617" s="5">
        <v>-1</v>
      </c>
      <c r="Y617" s="5">
        <v>-1</v>
      </c>
      <c r="Z617" s="5">
        <v>-1</v>
      </c>
      <c r="AA617" s="5">
        <v>-1</v>
      </c>
      <c r="AB617" s="5">
        <v>-1</v>
      </c>
      <c r="AC617" s="5">
        <v>-1</v>
      </c>
      <c r="AD617" s="5">
        <v>-1</v>
      </c>
      <c r="AE617" s="5">
        <v>-1</v>
      </c>
      <c r="AF617" s="5">
        <v>-1</v>
      </c>
      <c r="AG617" s="5">
        <v>-1</v>
      </c>
      <c r="AH617" s="5">
        <v>-1</v>
      </c>
      <c r="AI617" s="5">
        <v>-1</v>
      </c>
      <c r="AJ617" s="5">
        <v>-1</v>
      </c>
      <c r="AK617" s="5">
        <v>-1</v>
      </c>
      <c r="AL617" s="5">
        <v>-1</v>
      </c>
      <c r="AM617" s="5">
        <v>-1</v>
      </c>
      <c r="AN617" s="5">
        <v>-1</v>
      </c>
      <c r="AO617" s="5">
        <v>-1</v>
      </c>
      <c r="AP617" s="5">
        <v>-1</v>
      </c>
      <c r="AQ617" s="5">
        <v>-1</v>
      </c>
      <c r="AR617" s="5">
        <v>-1</v>
      </c>
      <c r="AS617" s="5">
        <v>-1</v>
      </c>
      <c r="AT617" s="5">
        <v>-1</v>
      </c>
      <c r="AU617" s="5">
        <v>-1</v>
      </c>
      <c r="AV617" s="5">
        <v>-1</v>
      </c>
      <c r="AW617" s="5">
        <v>-1</v>
      </c>
      <c r="AX617" s="5">
        <v>-1</v>
      </c>
      <c r="AY617" s="5">
        <v>-1</v>
      </c>
      <c r="AZ617" s="5">
        <v>-1</v>
      </c>
      <c r="BA617" s="5">
        <v>-1</v>
      </c>
      <c r="BB617" s="5">
        <v>-1</v>
      </c>
      <c r="BC617" s="5">
        <v>-1</v>
      </c>
      <c r="BD617" s="5">
        <v>-1</v>
      </c>
      <c r="BE617" s="5">
        <v>-1</v>
      </c>
      <c r="BF617" s="5">
        <v>-1</v>
      </c>
      <c r="BG617" s="5">
        <v>-1</v>
      </c>
      <c r="BH617" s="5">
        <v>-1</v>
      </c>
      <c r="BI617" s="5">
        <v>-1</v>
      </c>
      <c r="BJ617" s="5">
        <v>-1</v>
      </c>
      <c r="BK617" s="5">
        <v>-1</v>
      </c>
      <c r="BL617" s="5">
        <v>-1</v>
      </c>
      <c r="BM617" s="5">
        <v>-1</v>
      </c>
      <c r="BN617" s="5">
        <v>-1</v>
      </c>
      <c r="BO617" s="5">
        <v>-1</v>
      </c>
      <c r="BP617" s="5">
        <v>-1</v>
      </c>
      <c r="BQ617" s="5">
        <v>-1</v>
      </c>
      <c r="BR617" s="5">
        <v>-1</v>
      </c>
      <c r="BS617" s="5">
        <v>-1</v>
      </c>
      <c r="BT617" s="5">
        <v>-1</v>
      </c>
      <c r="BU617" s="5">
        <v>-1</v>
      </c>
      <c r="BV617" s="5">
        <v>-1</v>
      </c>
      <c r="BW617" s="5">
        <v>-1</v>
      </c>
      <c r="BX617" s="5">
        <v>-1</v>
      </c>
      <c r="BY617" s="5">
        <v>-1</v>
      </c>
      <c r="BZ617" s="5">
        <v>-1</v>
      </c>
      <c r="CA617" s="5">
        <v>-1</v>
      </c>
      <c r="CB617" s="5">
        <v>-1</v>
      </c>
      <c r="CC617" s="5">
        <v>-1</v>
      </c>
      <c r="CD617" s="5">
        <v>-1</v>
      </c>
      <c r="CE617" s="5">
        <v>-1</v>
      </c>
      <c r="CF617" s="5">
        <v>-1</v>
      </c>
      <c r="CG617" s="5">
        <v>-1</v>
      </c>
      <c r="CH617" s="5">
        <v>-1</v>
      </c>
      <c r="CI617" s="5">
        <v>-1</v>
      </c>
      <c r="CJ617" s="5">
        <v>-1</v>
      </c>
      <c r="CK617" s="5">
        <v>-1</v>
      </c>
      <c r="CL617" s="5">
        <v>-1</v>
      </c>
      <c r="CM617" s="5">
        <v>-1</v>
      </c>
      <c r="CN617" s="5">
        <v>-1</v>
      </c>
      <c r="CO617" s="5">
        <v>-1</v>
      </c>
      <c r="CP617" s="5">
        <v>-1</v>
      </c>
      <c r="CQ617" s="5">
        <v>-1</v>
      </c>
      <c r="CR617" s="5">
        <v>-1</v>
      </c>
      <c r="CS617" s="5">
        <v>-1</v>
      </c>
      <c r="CT617" s="5">
        <v>-1</v>
      </c>
      <c r="CU617" s="5">
        <v>-1</v>
      </c>
      <c r="CV617" s="5">
        <v>-1</v>
      </c>
      <c r="CW617" s="5">
        <v>-1</v>
      </c>
      <c r="CX617" s="5">
        <v>-1</v>
      </c>
      <c r="CY617" s="5">
        <v>-1</v>
      </c>
      <c r="CZ617" s="5">
        <v>-1</v>
      </c>
      <c r="DA617" s="5">
        <v>-1</v>
      </c>
      <c r="DB617" s="5">
        <v>-1</v>
      </c>
      <c r="DC617" s="5">
        <v>-1</v>
      </c>
      <c r="DD617" s="5">
        <v>-1</v>
      </c>
      <c r="DE617" s="5">
        <v>-1</v>
      </c>
      <c r="DF617" s="5">
        <v>-1</v>
      </c>
      <c r="DG617" s="5">
        <v>-1</v>
      </c>
      <c r="DH617" s="5">
        <v>-1</v>
      </c>
      <c r="DI617" s="5">
        <v>-1</v>
      </c>
      <c r="DJ617" s="5">
        <v>-1</v>
      </c>
      <c r="DK617" s="5">
        <v>-1</v>
      </c>
      <c r="DL617" s="5">
        <v>-1</v>
      </c>
      <c r="DM617" s="5">
        <v>-1</v>
      </c>
      <c r="DN617" s="5">
        <v>-1</v>
      </c>
      <c r="DO617" s="5">
        <v>-1</v>
      </c>
      <c r="DP617" s="5">
        <v>-1</v>
      </c>
      <c r="DQ617" s="5">
        <v>-1</v>
      </c>
      <c r="DR617" s="5">
        <v>-1</v>
      </c>
      <c r="DS617" s="5">
        <v>-1</v>
      </c>
      <c r="DT617" s="5">
        <v>-1</v>
      </c>
      <c r="DU617" s="5">
        <v>-1</v>
      </c>
      <c r="DV617" s="5">
        <v>-1</v>
      </c>
      <c r="DW617" s="5">
        <v>-1</v>
      </c>
      <c r="DX617" s="5">
        <v>-1</v>
      </c>
      <c r="DY617" s="5">
        <v>-1</v>
      </c>
      <c r="DZ617" s="5">
        <v>-1</v>
      </c>
      <c r="EA617" s="5">
        <v>-1</v>
      </c>
      <c r="EB617" s="5">
        <v>-1</v>
      </c>
      <c r="EC617" s="5">
        <v>-1</v>
      </c>
      <c r="ED617" s="5">
        <v>-1</v>
      </c>
      <c r="EE617" s="5">
        <v>-1</v>
      </c>
      <c r="EF617" s="5">
        <v>-1</v>
      </c>
      <c r="EG617" s="5">
        <v>-1</v>
      </c>
      <c r="EH617" s="5">
        <v>-1</v>
      </c>
      <c r="EI617" s="5">
        <v>-1</v>
      </c>
      <c r="EJ617" s="5">
        <v>-1</v>
      </c>
      <c r="EK617" s="5">
        <v>-1</v>
      </c>
      <c r="EL617" s="5">
        <v>-1</v>
      </c>
      <c r="EM617" s="5">
        <v>-1</v>
      </c>
      <c r="EN617" s="5">
        <v>-1</v>
      </c>
      <c r="EO617" s="5">
        <v>-1</v>
      </c>
      <c r="EP617" s="5">
        <v>-1</v>
      </c>
      <c r="EQ617" s="5">
        <v>-1</v>
      </c>
      <c r="ER617" s="5">
        <v>-1</v>
      </c>
      <c r="ES617" s="5">
        <v>-1</v>
      </c>
      <c r="ET617" s="5">
        <v>-1</v>
      </c>
      <c r="EU617" s="5">
        <v>-1</v>
      </c>
      <c r="EV617" s="5">
        <v>-1</v>
      </c>
      <c r="EW617" s="5">
        <v>-1</v>
      </c>
      <c r="EX617" s="5">
        <v>-1</v>
      </c>
      <c r="EY617" s="5">
        <v>-1</v>
      </c>
      <c r="EZ617" s="5">
        <v>-1</v>
      </c>
      <c r="FA617" s="5">
        <v>-1</v>
      </c>
      <c r="FB617" s="5">
        <v>-1</v>
      </c>
      <c r="FC617" s="5">
        <v>-1</v>
      </c>
      <c r="FD617" s="5">
        <v>-1</v>
      </c>
      <c r="FE617" s="5">
        <v>-1</v>
      </c>
      <c r="FF617" s="5">
        <v>-1</v>
      </c>
      <c r="FG617" s="5">
        <v>-1</v>
      </c>
      <c r="FH617" s="5">
        <v>-1</v>
      </c>
      <c r="FI617" s="5">
        <v>-1</v>
      </c>
      <c r="FJ617" s="5">
        <v>-1</v>
      </c>
      <c r="FK617" s="5">
        <v>-1</v>
      </c>
      <c r="FL617" s="5">
        <v>-1</v>
      </c>
      <c r="FM617" s="5">
        <v>-1</v>
      </c>
      <c r="FN617" s="5">
        <v>-1</v>
      </c>
      <c r="FO617" s="5">
        <v>-1</v>
      </c>
      <c r="FP617" s="5">
        <v>-1</v>
      </c>
      <c r="FQ617" s="5">
        <v>-1</v>
      </c>
      <c r="FR617" s="5">
        <v>-1</v>
      </c>
      <c r="FS617" s="5">
        <v>-1</v>
      </c>
      <c r="FT617" s="5">
        <v>-1</v>
      </c>
      <c r="FU617" s="5">
        <v>-1</v>
      </c>
      <c r="FV617" s="5">
        <v>-1</v>
      </c>
      <c r="FW617" s="5">
        <v>-1</v>
      </c>
      <c r="FX617" s="5">
        <v>-1</v>
      </c>
      <c r="FY617" s="5">
        <v>-1</v>
      </c>
      <c r="FZ617" s="5">
        <v>-1</v>
      </c>
      <c r="GA617" s="5">
        <v>-1</v>
      </c>
      <c r="GB617" s="5">
        <v>-1</v>
      </c>
      <c r="GC617" s="5">
        <v>-1</v>
      </c>
      <c r="GD617" s="5">
        <v>-1</v>
      </c>
      <c r="GE617" s="5">
        <v>-1</v>
      </c>
      <c r="GF617" s="5">
        <v>-1</v>
      </c>
      <c r="GG617" s="5">
        <v>-1</v>
      </c>
      <c r="GH617" s="5">
        <v>-1</v>
      </c>
      <c r="GI617" s="5">
        <v>-1</v>
      </c>
      <c r="GJ617" s="5">
        <v>-1</v>
      </c>
      <c r="GK617" s="5">
        <v>-1</v>
      </c>
      <c r="GL617" s="5">
        <v>-1</v>
      </c>
      <c r="GM617" s="5">
        <v>-1</v>
      </c>
      <c r="GN617" s="5">
        <v>-1</v>
      </c>
      <c r="GO617" s="5">
        <v>-1</v>
      </c>
      <c r="GP617" s="5">
        <v>-1</v>
      </c>
      <c r="GQ617" s="5">
        <v>-1</v>
      </c>
      <c r="GR617" s="5">
        <v>8.9996194824961954E-7</v>
      </c>
      <c r="GS617" s="5">
        <v>-1</v>
      </c>
      <c r="GT617" s="5">
        <v>-1</v>
      </c>
      <c r="GU617" s="5">
        <v>-1</v>
      </c>
      <c r="GV617" s="5">
        <v>-1</v>
      </c>
      <c r="GW617" s="5">
        <v>-1</v>
      </c>
      <c r="GX617" s="5">
        <v>-1</v>
      </c>
      <c r="GY617" s="5">
        <v>-1</v>
      </c>
      <c r="GZ617" s="5">
        <v>-1</v>
      </c>
      <c r="HA617" s="5">
        <v>-1</v>
      </c>
      <c r="HB617" s="5">
        <v>-1</v>
      </c>
      <c r="HC617" s="5">
        <v>-1</v>
      </c>
      <c r="HD617" s="5">
        <v>-1</v>
      </c>
      <c r="HE617" s="5">
        <v>-1</v>
      </c>
      <c r="HF617" s="5">
        <v>-1</v>
      </c>
      <c r="HG617" s="5">
        <v>-1</v>
      </c>
      <c r="HH617" s="5">
        <v>-1</v>
      </c>
      <c r="HI617" s="5">
        <v>-1</v>
      </c>
      <c r="HJ617" s="5">
        <v>-1</v>
      </c>
      <c r="HK617" s="5">
        <v>-1</v>
      </c>
      <c r="HL617" s="5">
        <v>-1</v>
      </c>
      <c r="HM617" s="5">
        <v>-1</v>
      </c>
      <c r="HN617" s="5">
        <v>-1</v>
      </c>
      <c r="HO617" s="5" t="s">
        <v>720</v>
      </c>
    </row>
    <row r="618" spans="1:223" x14ac:dyDescent="0.25">
      <c r="A618" s="43" t="s">
        <v>23414</v>
      </c>
      <c r="B618" s="5">
        <v>2</v>
      </c>
      <c r="C618" s="5">
        <v>0</v>
      </c>
      <c r="D618" s="5">
        <v>0.87665291706907411</v>
      </c>
      <c r="E618" s="5">
        <v>4.0838286830884502E-2</v>
      </c>
      <c r="F618" s="5">
        <v>2.6218259434176109E-2</v>
      </c>
      <c r="G618" s="5">
        <v>5.6290536665865212E-2</v>
      </c>
      <c r="H618" s="5">
        <v>-1</v>
      </c>
      <c r="I618" s="5">
        <v>-1</v>
      </c>
      <c r="J618" s="5">
        <v>-1</v>
      </c>
      <c r="K618" s="5">
        <v>-1</v>
      </c>
      <c r="L618" s="5">
        <v>-1</v>
      </c>
      <c r="M618" s="5">
        <v>-1</v>
      </c>
      <c r="N618" s="5">
        <v>-1</v>
      </c>
      <c r="O618" s="5">
        <v>-1</v>
      </c>
      <c r="P618" s="5">
        <v>-1</v>
      </c>
      <c r="Q618" s="5">
        <v>-1</v>
      </c>
      <c r="R618" s="5">
        <v>-1</v>
      </c>
      <c r="S618" s="5">
        <v>-1</v>
      </c>
      <c r="T618" s="5">
        <v>-1</v>
      </c>
      <c r="U618" s="5">
        <v>-1</v>
      </c>
      <c r="V618" s="5">
        <v>-1</v>
      </c>
      <c r="W618" s="5">
        <v>-1</v>
      </c>
      <c r="X618" s="5">
        <v>-1</v>
      </c>
      <c r="Y618" s="5">
        <v>-1</v>
      </c>
      <c r="Z618" s="5">
        <v>-1</v>
      </c>
      <c r="AA618" s="5">
        <v>-1</v>
      </c>
      <c r="AB618" s="5">
        <v>-1</v>
      </c>
      <c r="AC618" s="5">
        <v>-1</v>
      </c>
      <c r="AD618" s="5">
        <v>-1</v>
      </c>
      <c r="AE618" s="5">
        <v>-1</v>
      </c>
      <c r="AF618" s="5">
        <v>-1</v>
      </c>
      <c r="AG618" s="5">
        <v>-1</v>
      </c>
      <c r="AH618" s="5">
        <v>-1</v>
      </c>
      <c r="AI618" s="5">
        <v>-1</v>
      </c>
      <c r="AJ618" s="5">
        <v>-1</v>
      </c>
      <c r="AK618" s="5">
        <v>-1</v>
      </c>
      <c r="AL618" s="5">
        <v>-1</v>
      </c>
      <c r="AM618" s="5">
        <v>-1</v>
      </c>
      <c r="AN618" s="5">
        <v>-1</v>
      </c>
      <c r="AO618" s="5">
        <v>-1</v>
      </c>
      <c r="AP618" s="5">
        <v>-1</v>
      </c>
      <c r="AQ618" s="5">
        <v>-1</v>
      </c>
      <c r="AR618" s="5">
        <v>-1</v>
      </c>
      <c r="AS618" s="5">
        <v>-1</v>
      </c>
      <c r="AT618" s="5">
        <v>-1</v>
      </c>
      <c r="AU618" s="5">
        <v>-1</v>
      </c>
      <c r="AV618" s="5">
        <v>-1</v>
      </c>
      <c r="AW618" s="5">
        <v>-1</v>
      </c>
      <c r="AX618" s="5">
        <v>-1</v>
      </c>
      <c r="AY618" s="5">
        <v>-1</v>
      </c>
      <c r="AZ618" s="5">
        <v>-1</v>
      </c>
      <c r="BA618" s="5">
        <v>-1</v>
      </c>
      <c r="BB618" s="5">
        <v>-1</v>
      </c>
      <c r="BC618" s="5">
        <v>-1</v>
      </c>
      <c r="BD618" s="5">
        <v>-1</v>
      </c>
      <c r="BE618" s="5">
        <v>-1</v>
      </c>
      <c r="BF618" s="5">
        <v>-1</v>
      </c>
      <c r="BG618" s="5">
        <v>-1</v>
      </c>
      <c r="BH618" s="5">
        <v>-1</v>
      </c>
      <c r="BI618" s="5">
        <v>-1</v>
      </c>
      <c r="BJ618" s="5">
        <v>-1</v>
      </c>
      <c r="BK618" s="5">
        <v>-1</v>
      </c>
      <c r="BL618" s="5">
        <v>-1</v>
      </c>
      <c r="BM618" s="5">
        <v>-1</v>
      </c>
      <c r="BN618" s="5">
        <v>-1</v>
      </c>
      <c r="BO618" s="5">
        <v>-1</v>
      </c>
      <c r="BP618" s="5">
        <v>-1</v>
      </c>
      <c r="BQ618" s="5">
        <v>-1</v>
      </c>
      <c r="BR618" s="5">
        <v>-1</v>
      </c>
      <c r="BS618" s="5">
        <v>-1</v>
      </c>
      <c r="BT618" s="5">
        <v>-1</v>
      </c>
      <c r="BU618" s="5">
        <v>-1</v>
      </c>
      <c r="BV618" s="5">
        <v>-1</v>
      </c>
      <c r="BW618" s="5">
        <v>-1</v>
      </c>
      <c r="BX618" s="5">
        <v>-1</v>
      </c>
      <c r="BY618" s="5">
        <v>-1</v>
      </c>
      <c r="BZ618" s="5">
        <v>-1</v>
      </c>
      <c r="CA618" s="5">
        <v>-1</v>
      </c>
      <c r="CB618" s="5">
        <v>-1</v>
      </c>
      <c r="CC618" s="5">
        <v>-1</v>
      </c>
      <c r="CD618" s="5">
        <v>-1</v>
      </c>
      <c r="CE618" s="5">
        <v>-1</v>
      </c>
      <c r="CF618" s="5">
        <v>-1</v>
      </c>
      <c r="CG618" s="5">
        <v>-1</v>
      </c>
      <c r="CH618" s="5">
        <v>-1</v>
      </c>
      <c r="CI618" s="5">
        <v>-1</v>
      </c>
      <c r="CJ618" s="5">
        <v>-1</v>
      </c>
      <c r="CK618" s="5">
        <v>-1</v>
      </c>
      <c r="CL618" s="5">
        <v>-1</v>
      </c>
      <c r="CM618" s="5">
        <v>-1</v>
      </c>
      <c r="CN618" s="5">
        <v>-1</v>
      </c>
      <c r="CO618" s="5">
        <v>-1</v>
      </c>
      <c r="CP618" s="5">
        <v>-1</v>
      </c>
      <c r="CQ618" s="5">
        <v>-1</v>
      </c>
      <c r="CR618" s="5">
        <v>-1</v>
      </c>
      <c r="CS618" s="5">
        <v>-1</v>
      </c>
      <c r="CT618" s="5">
        <v>-1</v>
      </c>
      <c r="CU618" s="5">
        <v>-1</v>
      </c>
      <c r="CV618" s="5">
        <v>-1</v>
      </c>
      <c r="CW618" s="5">
        <v>-1</v>
      </c>
      <c r="CX618" s="5">
        <v>-1</v>
      </c>
      <c r="CY618" s="5">
        <v>-1</v>
      </c>
      <c r="CZ618" s="5">
        <v>-1</v>
      </c>
      <c r="DA618" s="5">
        <v>-1</v>
      </c>
      <c r="DB618" s="5">
        <v>-1</v>
      </c>
      <c r="DC618" s="5">
        <v>-1</v>
      </c>
      <c r="DD618" s="5">
        <v>-1</v>
      </c>
      <c r="DE618" s="5">
        <v>-1</v>
      </c>
      <c r="DF618" s="5">
        <v>-1</v>
      </c>
      <c r="DG618" s="5">
        <v>-1</v>
      </c>
      <c r="DH618" s="5">
        <v>-1</v>
      </c>
      <c r="DI618" s="5">
        <v>-1</v>
      </c>
      <c r="DJ618" s="5">
        <v>-1</v>
      </c>
      <c r="DK618" s="5">
        <v>-1</v>
      </c>
      <c r="DL618" s="5">
        <v>-1</v>
      </c>
      <c r="DM618" s="5">
        <v>-1</v>
      </c>
      <c r="DN618" s="5">
        <v>-1</v>
      </c>
      <c r="DO618" s="5">
        <v>-1</v>
      </c>
      <c r="DP618" s="5">
        <v>-1</v>
      </c>
      <c r="DQ618" s="5">
        <v>-1</v>
      </c>
      <c r="DR618" s="5">
        <v>-1</v>
      </c>
      <c r="DS618" s="5">
        <v>-1</v>
      </c>
      <c r="DT618" s="5">
        <v>-1</v>
      </c>
      <c r="DU618" s="5">
        <v>-1</v>
      </c>
      <c r="DV618" s="5">
        <v>-1</v>
      </c>
      <c r="DW618" s="5">
        <v>-1</v>
      </c>
      <c r="DX618" s="5">
        <v>-1</v>
      </c>
      <c r="DY618" s="5">
        <v>-1</v>
      </c>
      <c r="DZ618" s="5">
        <v>-1</v>
      </c>
      <c r="EA618" s="5">
        <v>-1</v>
      </c>
      <c r="EB618" s="5">
        <v>-1</v>
      </c>
      <c r="EC618" s="5">
        <v>-1</v>
      </c>
      <c r="ED618" s="5">
        <v>-1</v>
      </c>
      <c r="EE618" s="5">
        <v>-1</v>
      </c>
      <c r="EF618" s="5">
        <v>-1</v>
      </c>
      <c r="EG618" s="5">
        <v>-1</v>
      </c>
      <c r="EH618" s="5">
        <v>-1</v>
      </c>
      <c r="EI618" s="5">
        <v>-1</v>
      </c>
      <c r="EJ618" s="5">
        <v>-1</v>
      </c>
      <c r="EK618" s="5">
        <v>-1</v>
      </c>
      <c r="EL618" s="5">
        <v>-1</v>
      </c>
      <c r="EM618" s="5">
        <v>-1</v>
      </c>
      <c r="EN618" s="5">
        <v>-1</v>
      </c>
      <c r="EO618" s="5">
        <v>-1</v>
      </c>
      <c r="EP618" s="5">
        <v>-1</v>
      </c>
      <c r="EQ618" s="5">
        <v>-1</v>
      </c>
      <c r="ER618" s="5">
        <v>-1</v>
      </c>
      <c r="ES618" s="5">
        <v>-1</v>
      </c>
      <c r="ET618" s="5">
        <v>-1</v>
      </c>
      <c r="EU618" s="5">
        <v>-1</v>
      </c>
      <c r="EV618" s="5">
        <v>-1</v>
      </c>
      <c r="EW618" s="5">
        <v>-1</v>
      </c>
      <c r="EX618" s="5">
        <v>-1</v>
      </c>
      <c r="EY618" s="5">
        <v>-1</v>
      </c>
      <c r="EZ618" s="5">
        <v>-1</v>
      </c>
      <c r="FA618" s="5">
        <v>-1</v>
      </c>
      <c r="FB618" s="5">
        <v>-1</v>
      </c>
      <c r="FC618" s="5">
        <v>-1</v>
      </c>
      <c r="FD618" s="5">
        <v>-1</v>
      </c>
      <c r="FE618" s="5">
        <v>-1</v>
      </c>
      <c r="FF618" s="5">
        <v>-1</v>
      </c>
      <c r="FG618" s="5">
        <v>-1</v>
      </c>
      <c r="FH618" s="5">
        <v>-1</v>
      </c>
      <c r="FI618" s="5">
        <v>-1</v>
      </c>
      <c r="FJ618" s="5">
        <v>-1</v>
      </c>
      <c r="FK618" s="5">
        <v>-1</v>
      </c>
      <c r="FL618" s="5">
        <v>-1</v>
      </c>
      <c r="FM618" s="5">
        <v>-1</v>
      </c>
      <c r="FN618" s="5">
        <v>-1</v>
      </c>
      <c r="FO618" s="5">
        <v>-1</v>
      </c>
      <c r="FP618" s="5">
        <v>-1</v>
      </c>
      <c r="FQ618" s="5">
        <v>-1</v>
      </c>
      <c r="FR618" s="5">
        <v>-1</v>
      </c>
      <c r="FS618" s="5">
        <v>-1</v>
      </c>
      <c r="FT618" s="5">
        <v>-1</v>
      </c>
      <c r="FU618" s="5">
        <v>-1</v>
      </c>
      <c r="FV618" s="5">
        <v>-1</v>
      </c>
      <c r="FW618" s="5">
        <v>-1</v>
      </c>
      <c r="FX618" s="5">
        <v>-1</v>
      </c>
      <c r="FY618" s="5">
        <v>-1</v>
      </c>
      <c r="FZ618" s="5">
        <v>-1</v>
      </c>
      <c r="GA618" s="5">
        <v>-1</v>
      </c>
      <c r="GB618" s="5">
        <v>-1</v>
      </c>
      <c r="GC618" s="5">
        <v>-1</v>
      </c>
      <c r="GD618" s="5">
        <v>-1</v>
      </c>
      <c r="GE618" s="5">
        <v>-1</v>
      </c>
      <c r="GF618" s="5">
        <v>-1</v>
      </c>
      <c r="GG618" s="5">
        <v>-1</v>
      </c>
      <c r="GH618" s="5">
        <v>-1</v>
      </c>
      <c r="GI618" s="5">
        <v>-1</v>
      </c>
      <c r="GJ618" s="5">
        <v>-1</v>
      </c>
      <c r="GK618" s="5">
        <v>-1</v>
      </c>
      <c r="GL618" s="5">
        <v>-1</v>
      </c>
      <c r="GM618" s="5">
        <v>-1</v>
      </c>
      <c r="GN618" s="5">
        <v>-1</v>
      </c>
      <c r="GO618" s="5">
        <v>-1</v>
      </c>
      <c r="GP618" s="5">
        <v>-1</v>
      </c>
      <c r="GQ618" s="5">
        <v>-1</v>
      </c>
      <c r="GR618" s="5">
        <v>6.1065449010654479E-7</v>
      </c>
      <c r="GS618" s="5">
        <v>-1</v>
      </c>
      <c r="GT618" s="5">
        <v>-1</v>
      </c>
      <c r="GU618" s="5">
        <v>-1</v>
      </c>
      <c r="GV618" s="5">
        <v>-1</v>
      </c>
      <c r="GW618" s="5">
        <v>-1</v>
      </c>
      <c r="GX618" s="5">
        <v>-1</v>
      </c>
      <c r="GY618" s="5">
        <v>-1</v>
      </c>
      <c r="GZ618" s="5">
        <v>-1</v>
      </c>
      <c r="HA618" s="5">
        <v>-1</v>
      </c>
      <c r="HB618" s="5">
        <v>-1</v>
      </c>
      <c r="HC618" s="5">
        <v>-1</v>
      </c>
      <c r="HD618" s="5">
        <v>-1</v>
      </c>
      <c r="HE618" s="5">
        <v>-1</v>
      </c>
      <c r="HF618" s="5">
        <v>-1</v>
      </c>
      <c r="HG618" s="5">
        <v>-1</v>
      </c>
      <c r="HH618" s="5">
        <v>-1</v>
      </c>
      <c r="HI618" s="5">
        <v>-1</v>
      </c>
      <c r="HJ618" s="5">
        <v>-1</v>
      </c>
      <c r="HK618" s="5">
        <v>-1</v>
      </c>
      <c r="HL618" s="5">
        <v>-1</v>
      </c>
      <c r="HM618" s="5">
        <v>-1</v>
      </c>
      <c r="HN618" s="5">
        <v>-1</v>
      </c>
      <c r="HO618" s="5" t="s">
        <v>720</v>
      </c>
    </row>
    <row r="619" spans="1:223" x14ac:dyDescent="0.25">
      <c r="A619" s="34" t="s">
        <v>23457</v>
      </c>
      <c r="B619" s="5">
        <v>2</v>
      </c>
      <c r="C619" s="5">
        <v>0</v>
      </c>
      <c r="D619" s="5">
        <v>7.7594076961690828E-6</v>
      </c>
      <c r="E619" s="5">
        <v>0.45020990367929015</v>
      </c>
      <c r="F619" s="5">
        <v>3.2315303131733038E-2</v>
      </c>
      <c r="G619" s="5">
        <v>0.51746703378128422</v>
      </c>
      <c r="H619" s="5">
        <v>-1</v>
      </c>
      <c r="I619" s="5">
        <v>-1</v>
      </c>
      <c r="J619" s="5">
        <v>-1</v>
      </c>
      <c r="K619" s="5">
        <v>-1</v>
      </c>
      <c r="L619" s="5">
        <v>-1</v>
      </c>
      <c r="M619" s="5">
        <v>-1</v>
      </c>
      <c r="N619" s="5">
        <v>-1</v>
      </c>
      <c r="O619" s="5">
        <v>-1</v>
      </c>
      <c r="P619" s="5">
        <v>-1</v>
      </c>
      <c r="Q619" s="5">
        <v>-1</v>
      </c>
      <c r="R619" s="5">
        <v>-1</v>
      </c>
      <c r="S619" s="5">
        <v>-1</v>
      </c>
      <c r="T619" s="5">
        <v>-1</v>
      </c>
      <c r="U619" s="5">
        <v>-1</v>
      </c>
      <c r="V619" s="5">
        <v>-1</v>
      </c>
      <c r="W619" s="5">
        <v>-1</v>
      </c>
      <c r="X619" s="5">
        <v>-1</v>
      </c>
      <c r="Y619" s="5">
        <v>-1</v>
      </c>
      <c r="Z619" s="5">
        <v>-1</v>
      </c>
      <c r="AA619" s="5">
        <v>-1</v>
      </c>
      <c r="AB619" s="5">
        <v>-1</v>
      </c>
      <c r="AC619" s="5">
        <v>-1</v>
      </c>
      <c r="AD619" s="5">
        <v>-1</v>
      </c>
      <c r="AE619" s="5">
        <v>-1</v>
      </c>
      <c r="AF619" s="5">
        <v>-1</v>
      </c>
      <c r="AG619" s="5">
        <v>-1</v>
      </c>
      <c r="AH619" s="5">
        <v>-1</v>
      </c>
      <c r="AI619" s="5">
        <v>-1</v>
      </c>
      <c r="AJ619" s="5">
        <v>-1</v>
      </c>
      <c r="AK619" s="5">
        <v>-1</v>
      </c>
      <c r="AL619" s="5">
        <v>-1</v>
      </c>
      <c r="AM619" s="5">
        <v>-1</v>
      </c>
      <c r="AN619" s="5">
        <v>-1</v>
      </c>
      <c r="AO619" s="5">
        <v>-1</v>
      </c>
      <c r="AP619" s="5">
        <v>-1</v>
      </c>
      <c r="AQ619" s="5">
        <v>-1</v>
      </c>
      <c r="AR619" s="5">
        <v>-1</v>
      </c>
      <c r="AS619" s="5">
        <v>-1</v>
      </c>
      <c r="AT619" s="5">
        <v>-1</v>
      </c>
      <c r="AU619" s="5">
        <v>-1</v>
      </c>
      <c r="AV619" s="5">
        <v>-1</v>
      </c>
      <c r="AW619" s="5">
        <v>-1</v>
      </c>
      <c r="AX619" s="5">
        <v>-1</v>
      </c>
      <c r="AY619" s="5">
        <v>-1</v>
      </c>
      <c r="AZ619" s="5">
        <v>-1</v>
      </c>
      <c r="BA619" s="5">
        <v>-1</v>
      </c>
      <c r="BB619" s="5">
        <v>-1</v>
      </c>
      <c r="BC619" s="5">
        <v>-1</v>
      </c>
      <c r="BD619" s="5">
        <v>-1</v>
      </c>
      <c r="BE619" s="5">
        <v>-1</v>
      </c>
      <c r="BF619" s="5">
        <v>-1</v>
      </c>
      <c r="BG619" s="5">
        <v>-1</v>
      </c>
      <c r="BH619" s="5">
        <v>-1</v>
      </c>
      <c r="BI619" s="5">
        <v>-1</v>
      </c>
      <c r="BJ619" s="5">
        <v>-1</v>
      </c>
      <c r="BK619" s="5">
        <v>-1</v>
      </c>
      <c r="BL619" s="5">
        <v>-1</v>
      </c>
      <c r="BM619" s="5">
        <v>-1</v>
      </c>
      <c r="BN619" s="5">
        <v>-1</v>
      </c>
      <c r="BO619" s="5">
        <v>-1</v>
      </c>
      <c r="BP619" s="5">
        <v>-1</v>
      </c>
      <c r="BQ619" s="5">
        <v>-1</v>
      </c>
      <c r="BR619" s="5">
        <v>-1</v>
      </c>
      <c r="BS619" s="5">
        <v>-1</v>
      </c>
      <c r="BT619" s="5">
        <v>-1</v>
      </c>
      <c r="BU619" s="5">
        <v>-1</v>
      </c>
      <c r="BV619" s="5">
        <v>-1</v>
      </c>
      <c r="BW619" s="5">
        <v>-1</v>
      </c>
      <c r="BX619" s="5">
        <v>-1</v>
      </c>
      <c r="BY619" s="5">
        <v>-1</v>
      </c>
      <c r="BZ619" s="5">
        <v>-1</v>
      </c>
      <c r="CA619" s="5">
        <v>-1</v>
      </c>
      <c r="CB619" s="5">
        <v>-1</v>
      </c>
      <c r="CC619" s="5">
        <v>-1</v>
      </c>
      <c r="CD619" s="5">
        <v>-1</v>
      </c>
      <c r="CE619" s="5">
        <v>-1</v>
      </c>
      <c r="CF619" s="5">
        <v>-1</v>
      </c>
      <c r="CG619" s="5">
        <v>-1</v>
      </c>
      <c r="CH619" s="5">
        <v>-1</v>
      </c>
      <c r="CI619" s="5">
        <v>-1</v>
      </c>
      <c r="CJ619" s="5">
        <v>-1</v>
      </c>
      <c r="CK619" s="5">
        <v>-1</v>
      </c>
      <c r="CL619" s="5">
        <v>-1</v>
      </c>
      <c r="CM619" s="5">
        <v>-1</v>
      </c>
      <c r="CN619" s="5">
        <v>-1</v>
      </c>
      <c r="CO619" s="5">
        <v>-1</v>
      </c>
      <c r="CP619" s="5">
        <v>-1</v>
      </c>
      <c r="CQ619" s="5">
        <v>-1</v>
      </c>
      <c r="CR619" s="5">
        <v>-1</v>
      </c>
      <c r="CS619" s="5">
        <v>-1</v>
      </c>
      <c r="CT619" s="5">
        <v>-1</v>
      </c>
      <c r="CU619" s="5">
        <v>-1</v>
      </c>
      <c r="CV619" s="5">
        <v>-1</v>
      </c>
      <c r="CW619" s="5">
        <v>-1</v>
      </c>
      <c r="CX619" s="5">
        <v>-1</v>
      </c>
      <c r="CY619" s="5">
        <v>-1</v>
      </c>
      <c r="CZ619" s="5">
        <v>-1</v>
      </c>
      <c r="DA619" s="5">
        <v>-1</v>
      </c>
      <c r="DB619" s="5">
        <v>-1</v>
      </c>
      <c r="DC619" s="5">
        <v>-1</v>
      </c>
      <c r="DD619" s="5">
        <v>-1</v>
      </c>
      <c r="DE619" s="5">
        <v>-1</v>
      </c>
      <c r="DF619" s="5">
        <v>-1</v>
      </c>
      <c r="DG619" s="5">
        <v>-1</v>
      </c>
      <c r="DH619" s="5">
        <v>-1</v>
      </c>
      <c r="DI619" s="5">
        <v>-1</v>
      </c>
      <c r="DJ619" s="5">
        <v>-1</v>
      </c>
      <c r="DK619" s="5">
        <v>-1</v>
      </c>
      <c r="DL619" s="5">
        <v>-1</v>
      </c>
      <c r="DM619" s="5">
        <v>-1</v>
      </c>
      <c r="DN619" s="5">
        <v>-1</v>
      </c>
      <c r="DO619" s="5">
        <v>-1</v>
      </c>
      <c r="DP619" s="5">
        <v>-1</v>
      </c>
      <c r="DQ619" s="5">
        <v>-1</v>
      </c>
      <c r="DR619" s="5">
        <v>-1</v>
      </c>
      <c r="DS619" s="5">
        <v>-1</v>
      </c>
      <c r="DT619" s="5">
        <v>-1</v>
      </c>
      <c r="DU619" s="5">
        <v>-1</v>
      </c>
      <c r="DV619" s="5">
        <v>-1</v>
      </c>
      <c r="DW619" s="5">
        <v>-1</v>
      </c>
      <c r="DX619" s="5">
        <v>-1</v>
      </c>
      <c r="DY619" s="5">
        <v>-1</v>
      </c>
      <c r="DZ619" s="5">
        <v>-1</v>
      </c>
      <c r="EA619" s="5">
        <v>-1</v>
      </c>
      <c r="EB619" s="5">
        <v>-1</v>
      </c>
      <c r="EC619" s="5">
        <v>-1</v>
      </c>
      <c r="ED619" s="5">
        <v>-1</v>
      </c>
      <c r="EE619" s="5">
        <v>-1</v>
      </c>
      <c r="EF619" s="5">
        <v>-1</v>
      </c>
      <c r="EG619" s="5">
        <v>-1</v>
      </c>
      <c r="EH619" s="5">
        <v>-1</v>
      </c>
      <c r="EI619" s="5">
        <v>-1</v>
      </c>
      <c r="EJ619" s="5">
        <v>-1</v>
      </c>
      <c r="EK619" s="5">
        <v>-1</v>
      </c>
      <c r="EL619" s="5">
        <v>-1</v>
      </c>
      <c r="EM619" s="5">
        <v>-1</v>
      </c>
      <c r="EN619" s="5">
        <v>-1</v>
      </c>
      <c r="EO619" s="5">
        <v>-1</v>
      </c>
      <c r="EP619" s="5">
        <v>-1</v>
      </c>
      <c r="EQ619" s="5">
        <v>-1</v>
      </c>
      <c r="ER619" s="5">
        <v>-1</v>
      </c>
      <c r="ES619" s="5">
        <v>-1</v>
      </c>
      <c r="ET619" s="5">
        <v>-1</v>
      </c>
      <c r="EU619" s="5">
        <v>-1</v>
      </c>
      <c r="EV619" s="5">
        <v>-1</v>
      </c>
      <c r="EW619" s="5">
        <v>-1</v>
      </c>
      <c r="EX619" s="5">
        <v>-1</v>
      </c>
      <c r="EY619" s="5">
        <v>-1</v>
      </c>
      <c r="EZ619" s="5">
        <v>-1</v>
      </c>
      <c r="FA619" s="5">
        <v>-1</v>
      </c>
      <c r="FB619" s="5">
        <v>-1</v>
      </c>
      <c r="FC619" s="5">
        <v>-1</v>
      </c>
      <c r="FD619" s="5">
        <v>-1</v>
      </c>
      <c r="FE619" s="5">
        <v>-1</v>
      </c>
      <c r="FF619" s="5">
        <v>-1</v>
      </c>
      <c r="FG619" s="5">
        <v>-1</v>
      </c>
      <c r="FH619" s="5">
        <v>-1</v>
      </c>
      <c r="FI619" s="5">
        <v>-1</v>
      </c>
      <c r="FJ619" s="5">
        <v>-1</v>
      </c>
      <c r="FK619" s="5">
        <v>-1</v>
      </c>
      <c r="FL619" s="5">
        <v>-1</v>
      </c>
      <c r="FM619" s="5">
        <v>-1</v>
      </c>
      <c r="FN619" s="5">
        <v>-1</v>
      </c>
      <c r="FO619" s="5">
        <v>-1</v>
      </c>
      <c r="FP619" s="5">
        <v>-1</v>
      </c>
      <c r="FQ619" s="5">
        <v>-1</v>
      </c>
      <c r="FR619" s="5">
        <v>-1</v>
      </c>
      <c r="FS619" s="5">
        <v>-1</v>
      </c>
      <c r="FT619" s="5">
        <v>-1</v>
      </c>
      <c r="FU619" s="5">
        <v>-1</v>
      </c>
      <c r="FV619" s="5">
        <v>-1</v>
      </c>
      <c r="FW619" s="5">
        <v>-1</v>
      </c>
      <c r="FX619" s="5">
        <v>-1</v>
      </c>
      <c r="FY619" s="5">
        <v>-1</v>
      </c>
      <c r="FZ619" s="5">
        <v>-1</v>
      </c>
      <c r="GA619" s="5">
        <v>-1</v>
      </c>
      <c r="GB619" s="5">
        <v>-1</v>
      </c>
      <c r="GC619" s="5">
        <v>-1</v>
      </c>
      <c r="GD619" s="5">
        <v>-1</v>
      </c>
      <c r="GE619" s="5">
        <v>-1</v>
      </c>
      <c r="GF619" s="5">
        <v>-1</v>
      </c>
      <c r="GG619" s="5">
        <v>-1</v>
      </c>
      <c r="GH619" s="5">
        <v>-1</v>
      </c>
      <c r="GI619" s="5">
        <v>-1</v>
      </c>
      <c r="GJ619" s="5">
        <v>-1</v>
      </c>
      <c r="GK619" s="5">
        <v>-1</v>
      </c>
      <c r="GL619" s="5">
        <v>-1</v>
      </c>
      <c r="GM619" s="5">
        <v>-1</v>
      </c>
      <c r="GN619" s="5">
        <v>-1</v>
      </c>
      <c r="GO619" s="5">
        <v>-1</v>
      </c>
      <c r="GP619" s="5">
        <v>-1</v>
      </c>
      <c r="GQ619" s="5">
        <v>-1</v>
      </c>
      <c r="GR619" s="5">
        <v>6.2937595129375949E-8</v>
      </c>
      <c r="GS619" s="5">
        <v>-1</v>
      </c>
      <c r="GT619" s="5">
        <v>-1</v>
      </c>
      <c r="GU619" s="5">
        <v>-1</v>
      </c>
      <c r="GV619" s="5">
        <v>-1</v>
      </c>
      <c r="GW619" s="5">
        <v>-1</v>
      </c>
      <c r="GX619" s="5">
        <v>-1</v>
      </c>
      <c r="GY619" s="5">
        <v>-1</v>
      </c>
      <c r="GZ619" s="5">
        <v>-1</v>
      </c>
      <c r="HA619" s="5">
        <v>-1</v>
      </c>
      <c r="HB619" s="5">
        <v>-1</v>
      </c>
      <c r="HC619" s="5">
        <v>-1</v>
      </c>
      <c r="HD619" s="5">
        <v>-1</v>
      </c>
      <c r="HE619" s="5">
        <v>-1</v>
      </c>
      <c r="HF619" s="5">
        <v>-1</v>
      </c>
      <c r="HG619" s="5">
        <v>1.4767122102235977E-6</v>
      </c>
      <c r="HH619" s="5">
        <v>-1</v>
      </c>
      <c r="HI619" s="5">
        <v>-1</v>
      </c>
      <c r="HJ619" s="5">
        <v>-1</v>
      </c>
      <c r="HK619" s="5">
        <v>-1</v>
      </c>
      <c r="HL619" s="5">
        <v>-1</v>
      </c>
      <c r="HM619" s="5">
        <v>-1</v>
      </c>
      <c r="HN619" s="5">
        <v>-1</v>
      </c>
      <c r="HO619" s="5" t="s">
        <v>720</v>
      </c>
    </row>
    <row r="620" spans="1:223" x14ac:dyDescent="0.25">
      <c r="A620" s="34" t="s">
        <v>23466</v>
      </c>
      <c r="B620" s="5">
        <v>2</v>
      </c>
      <c r="C620" s="5">
        <v>0</v>
      </c>
      <c r="D620" s="5">
        <v>7.7594076961690845E-6</v>
      </c>
      <c r="E620" s="5">
        <v>0.45020990367929015</v>
      </c>
      <c r="F620" s="5">
        <v>3.2315303131733038E-2</v>
      </c>
      <c r="G620" s="5">
        <v>0.51746703378128422</v>
      </c>
      <c r="H620" s="5">
        <v>-1</v>
      </c>
      <c r="I620" s="5">
        <v>-1</v>
      </c>
      <c r="J620" s="5">
        <v>-1</v>
      </c>
      <c r="K620" s="5">
        <v>-1</v>
      </c>
      <c r="L620" s="5">
        <v>-1</v>
      </c>
      <c r="M620" s="5">
        <v>-1</v>
      </c>
      <c r="N620" s="5">
        <v>-1</v>
      </c>
      <c r="O620" s="5">
        <v>-1</v>
      </c>
      <c r="P620" s="5">
        <v>-1</v>
      </c>
      <c r="Q620" s="5">
        <v>-1</v>
      </c>
      <c r="R620" s="5">
        <v>-1</v>
      </c>
      <c r="S620" s="5">
        <v>-1</v>
      </c>
      <c r="T620" s="5">
        <v>-1</v>
      </c>
      <c r="U620" s="5">
        <v>-1</v>
      </c>
      <c r="V620" s="5">
        <v>-1</v>
      </c>
      <c r="W620" s="5">
        <v>-1</v>
      </c>
      <c r="X620" s="5">
        <v>-1</v>
      </c>
      <c r="Y620" s="5">
        <v>-1</v>
      </c>
      <c r="Z620" s="5">
        <v>-1</v>
      </c>
      <c r="AA620" s="5">
        <v>-1</v>
      </c>
      <c r="AB620" s="5">
        <v>-1</v>
      </c>
      <c r="AC620" s="5">
        <v>-1</v>
      </c>
      <c r="AD620" s="5">
        <v>-1</v>
      </c>
      <c r="AE620" s="5">
        <v>-1</v>
      </c>
      <c r="AF620" s="5">
        <v>-1</v>
      </c>
      <c r="AG620" s="5">
        <v>-1</v>
      </c>
      <c r="AH620" s="5">
        <v>-1</v>
      </c>
      <c r="AI620" s="5">
        <v>-1</v>
      </c>
      <c r="AJ620" s="5">
        <v>-1</v>
      </c>
      <c r="AK620" s="5">
        <v>-1</v>
      </c>
      <c r="AL620" s="5">
        <v>-1</v>
      </c>
      <c r="AM620" s="5">
        <v>-1</v>
      </c>
      <c r="AN620" s="5">
        <v>-1</v>
      </c>
      <c r="AO620" s="5">
        <v>-1</v>
      </c>
      <c r="AP620" s="5">
        <v>-1</v>
      </c>
      <c r="AQ620" s="5">
        <v>-1</v>
      </c>
      <c r="AR620" s="5">
        <v>-1</v>
      </c>
      <c r="AS620" s="5">
        <v>-1</v>
      </c>
      <c r="AT620" s="5">
        <v>-1</v>
      </c>
      <c r="AU620" s="5">
        <v>-1</v>
      </c>
      <c r="AV620" s="5">
        <v>-1</v>
      </c>
      <c r="AW620" s="5">
        <v>-1</v>
      </c>
      <c r="AX620" s="5">
        <v>-1</v>
      </c>
      <c r="AY620" s="5">
        <v>-1</v>
      </c>
      <c r="AZ620" s="5">
        <v>-1</v>
      </c>
      <c r="BA620" s="5">
        <v>-1</v>
      </c>
      <c r="BB620" s="5">
        <v>-1</v>
      </c>
      <c r="BC620" s="5">
        <v>-1</v>
      </c>
      <c r="BD620" s="5">
        <v>-1</v>
      </c>
      <c r="BE620" s="5">
        <v>-1</v>
      </c>
      <c r="BF620" s="5">
        <v>-1</v>
      </c>
      <c r="BG620" s="5">
        <v>-1</v>
      </c>
      <c r="BH620" s="5">
        <v>-1</v>
      </c>
      <c r="BI620" s="5">
        <v>-1</v>
      </c>
      <c r="BJ620" s="5">
        <v>-1</v>
      </c>
      <c r="BK620" s="5">
        <v>-1</v>
      </c>
      <c r="BL620" s="5">
        <v>-1</v>
      </c>
      <c r="BM620" s="5">
        <v>-1</v>
      </c>
      <c r="BN620" s="5">
        <v>-1</v>
      </c>
      <c r="BO620" s="5">
        <v>-1</v>
      </c>
      <c r="BP620" s="5">
        <v>-1</v>
      </c>
      <c r="BQ620" s="5">
        <v>-1</v>
      </c>
      <c r="BR620" s="5">
        <v>-1</v>
      </c>
      <c r="BS620" s="5">
        <v>-1</v>
      </c>
      <c r="BT620" s="5">
        <v>-1</v>
      </c>
      <c r="BU620" s="5">
        <v>-1</v>
      </c>
      <c r="BV620" s="5">
        <v>-1</v>
      </c>
      <c r="BW620" s="5">
        <v>-1</v>
      </c>
      <c r="BX620" s="5">
        <v>-1</v>
      </c>
      <c r="BY620" s="5">
        <v>-1</v>
      </c>
      <c r="BZ620" s="5">
        <v>-1</v>
      </c>
      <c r="CA620" s="5">
        <v>-1</v>
      </c>
      <c r="CB620" s="5">
        <v>-1</v>
      </c>
      <c r="CC620" s="5">
        <v>-1</v>
      </c>
      <c r="CD620" s="5">
        <v>-1</v>
      </c>
      <c r="CE620" s="5">
        <v>-1</v>
      </c>
      <c r="CF620" s="5">
        <v>-1</v>
      </c>
      <c r="CG620" s="5">
        <v>-1</v>
      </c>
      <c r="CH620" s="5">
        <v>-1</v>
      </c>
      <c r="CI620" s="5">
        <v>-1</v>
      </c>
      <c r="CJ620" s="5">
        <v>-1</v>
      </c>
      <c r="CK620" s="5">
        <v>-1</v>
      </c>
      <c r="CL620" s="5">
        <v>-1</v>
      </c>
      <c r="CM620" s="5">
        <v>-1</v>
      </c>
      <c r="CN620" s="5">
        <v>-1</v>
      </c>
      <c r="CO620" s="5">
        <v>-1</v>
      </c>
      <c r="CP620" s="5">
        <v>-1</v>
      </c>
      <c r="CQ620" s="5">
        <v>-1</v>
      </c>
      <c r="CR620" s="5">
        <v>-1</v>
      </c>
      <c r="CS620" s="5">
        <v>-1</v>
      </c>
      <c r="CT620" s="5">
        <v>-1</v>
      </c>
      <c r="CU620" s="5">
        <v>-1</v>
      </c>
      <c r="CV620" s="5">
        <v>-1</v>
      </c>
      <c r="CW620" s="5">
        <v>-1</v>
      </c>
      <c r="CX620" s="5">
        <v>-1</v>
      </c>
      <c r="CY620" s="5">
        <v>-1</v>
      </c>
      <c r="CZ620" s="5">
        <v>-1</v>
      </c>
      <c r="DA620" s="5">
        <v>-1</v>
      </c>
      <c r="DB620" s="5">
        <v>-1</v>
      </c>
      <c r="DC620" s="5">
        <v>-1</v>
      </c>
      <c r="DD620" s="5">
        <v>-1</v>
      </c>
      <c r="DE620" s="5">
        <v>-1</v>
      </c>
      <c r="DF620" s="5">
        <v>-1</v>
      </c>
      <c r="DG620" s="5">
        <v>-1</v>
      </c>
      <c r="DH620" s="5">
        <v>-1</v>
      </c>
      <c r="DI620" s="5">
        <v>-1</v>
      </c>
      <c r="DJ620" s="5">
        <v>-1</v>
      </c>
      <c r="DK620" s="5">
        <v>-1</v>
      </c>
      <c r="DL620" s="5">
        <v>-1</v>
      </c>
      <c r="DM620" s="5">
        <v>-1</v>
      </c>
      <c r="DN620" s="5">
        <v>-1</v>
      </c>
      <c r="DO620" s="5">
        <v>-1</v>
      </c>
      <c r="DP620" s="5">
        <v>-1</v>
      </c>
      <c r="DQ620" s="5">
        <v>-1</v>
      </c>
      <c r="DR620" s="5">
        <v>-1</v>
      </c>
      <c r="DS620" s="5">
        <v>-1</v>
      </c>
      <c r="DT620" s="5">
        <v>-1</v>
      </c>
      <c r="DU620" s="5">
        <v>-1</v>
      </c>
      <c r="DV620" s="5">
        <v>-1</v>
      </c>
      <c r="DW620" s="5">
        <v>-1</v>
      </c>
      <c r="DX620" s="5">
        <v>-1</v>
      </c>
      <c r="DY620" s="5">
        <v>-1</v>
      </c>
      <c r="DZ620" s="5">
        <v>-1</v>
      </c>
      <c r="EA620" s="5">
        <v>-1</v>
      </c>
      <c r="EB620" s="5">
        <v>-1</v>
      </c>
      <c r="EC620" s="5">
        <v>-1</v>
      </c>
      <c r="ED620" s="5">
        <v>-1</v>
      </c>
      <c r="EE620" s="5">
        <v>-1</v>
      </c>
      <c r="EF620" s="5">
        <v>-1</v>
      </c>
      <c r="EG620" s="5">
        <v>-1</v>
      </c>
      <c r="EH620" s="5">
        <v>-1</v>
      </c>
      <c r="EI620" s="5">
        <v>-1</v>
      </c>
      <c r="EJ620" s="5">
        <v>-1</v>
      </c>
      <c r="EK620" s="5">
        <v>-1</v>
      </c>
      <c r="EL620" s="5">
        <v>-1</v>
      </c>
      <c r="EM620" s="5">
        <v>-1</v>
      </c>
      <c r="EN620" s="5">
        <v>-1</v>
      </c>
      <c r="EO620" s="5">
        <v>-1</v>
      </c>
      <c r="EP620" s="5">
        <v>-1</v>
      </c>
      <c r="EQ620" s="5">
        <v>-1</v>
      </c>
      <c r="ER620" s="5">
        <v>-1</v>
      </c>
      <c r="ES620" s="5">
        <v>-1</v>
      </c>
      <c r="ET620" s="5">
        <v>-1</v>
      </c>
      <c r="EU620" s="5">
        <v>-1</v>
      </c>
      <c r="EV620" s="5">
        <v>-1</v>
      </c>
      <c r="EW620" s="5">
        <v>-1</v>
      </c>
      <c r="EX620" s="5">
        <v>-1</v>
      </c>
      <c r="EY620" s="5">
        <v>-1</v>
      </c>
      <c r="EZ620" s="5">
        <v>-1</v>
      </c>
      <c r="FA620" s="5">
        <v>-1</v>
      </c>
      <c r="FB620" s="5">
        <v>-1</v>
      </c>
      <c r="FC620" s="5">
        <v>-1</v>
      </c>
      <c r="FD620" s="5">
        <v>-1</v>
      </c>
      <c r="FE620" s="5">
        <v>-1</v>
      </c>
      <c r="FF620" s="5">
        <v>-1</v>
      </c>
      <c r="FG620" s="5">
        <v>-1</v>
      </c>
      <c r="FH620" s="5">
        <v>-1</v>
      </c>
      <c r="FI620" s="5">
        <v>-1</v>
      </c>
      <c r="FJ620" s="5">
        <v>-1</v>
      </c>
      <c r="FK620" s="5">
        <v>-1</v>
      </c>
      <c r="FL620" s="5">
        <v>-1</v>
      </c>
      <c r="FM620" s="5">
        <v>-1</v>
      </c>
      <c r="FN620" s="5">
        <v>-1</v>
      </c>
      <c r="FO620" s="5">
        <v>-1</v>
      </c>
      <c r="FP620" s="5">
        <v>-1</v>
      </c>
      <c r="FQ620" s="5">
        <v>-1</v>
      </c>
      <c r="FR620" s="5">
        <v>-1</v>
      </c>
      <c r="FS620" s="5">
        <v>-1</v>
      </c>
      <c r="FT620" s="5">
        <v>-1</v>
      </c>
      <c r="FU620" s="5">
        <v>-1</v>
      </c>
      <c r="FV620" s="5">
        <v>-1</v>
      </c>
      <c r="FW620" s="5">
        <v>-1</v>
      </c>
      <c r="FX620" s="5">
        <v>-1</v>
      </c>
      <c r="FY620" s="5">
        <v>-1</v>
      </c>
      <c r="FZ620" s="5">
        <v>-1</v>
      </c>
      <c r="GA620" s="5">
        <v>-1</v>
      </c>
      <c r="GB620" s="5">
        <v>-1</v>
      </c>
      <c r="GC620" s="5">
        <v>-1</v>
      </c>
      <c r="GD620" s="5">
        <v>-1</v>
      </c>
      <c r="GE620" s="5">
        <v>-1</v>
      </c>
      <c r="GF620" s="5">
        <v>-1</v>
      </c>
      <c r="GG620" s="5">
        <v>-1</v>
      </c>
      <c r="GH620" s="5">
        <v>-1</v>
      </c>
      <c r="GI620" s="5">
        <v>-1</v>
      </c>
      <c r="GJ620" s="5">
        <v>-1</v>
      </c>
      <c r="GK620" s="5">
        <v>-1</v>
      </c>
      <c r="GL620" s="5">
        <v>-1</v>
      </c>
      <c r="GM620" s="5">
        <v>-1</v>
      </c>
      <c r="GN620" s="5">
        <v>-1</v>
      </c>
      <c r="GO620" s="5">
        <v>-1</v>
      </c>
      <c r="GP620" s="5">
        <v>-1</v>
      </c>
      <c r="GQ620" s="5">
        <v>-1</v>
      </c>
      <c r="GR620" s="5">
        <v>3.6251902587519023E-6</v>
      </c>
      <c r="GS620" s="5">
        <v>-1</v>
      </c>
      <c r="GT620" s="5">
        <v>-1</v>
      </c>
      <c r="GU620" s="5">
        <v>-1</v>
      </c>
      <c r="GV620" s="5">
        <v>-1</v>
      </c>
      <c r="GW620" s="5">
        <v>-1</v>
      </c>
      <c r="GX620" s="5">
        <v>-1</v>
      </c>
      <c r="GY620" s="5">
        <v>-1</v>
      </c>
      <c r="GZ620" s="5">
        <v>-1</v>
      </c>
      <c r="HA620" s="5">
        <v>-1</v>
      </c>
      <c r="HB620" s="5">
        <v>-1</v>
      </c>
      <c r="HC620" s="5">
        <v>-1</v>
      </c>
      <c r="HD620" s="5">
        <v>-1</v>
      </c>
      <c r="HE620" s="5">
        <v>-1</v>
      </c>
      <c r="HF620" s="5">
        <v>-1</v>
      </c>
      <c r="HG620" s="5">
        <v>-1</v>
      </c>
      <c r="HH620" s="5">
        <v>-1</v>
      </c>
      <c r="HI620" s="5">
        <v>-1</v>
      </c>
      <c r="HJ620" s="5">
        <v>-1</v>
      </c>
      <c r="HK620" s="5">
        <v>-1</v>
      </c>
      <c r="HL620" s="5">
        <v>-1</v>
      </c>
      <c r="HM620" s="5">
        <v>-1</v>
      </c>
      <c r="HN620" s="5">
        <v>-1</v>
      </c>
      <c r="HO620" s="5" t="s">
        <v>720</v>
      </c>
    </row>
    <row r="621" spans="1:223" x14ac:dyDescent="0.25">
      <c r="A621" s="43" t="s">
        <v>23471</v>
      </c>
      <c r="B621" s="5">
        <v>2</v>
      </c>
      <c r="C621" s="5">
        <v>0</v>
      </c>
      <c r="D621" s="5">
        <v>0.87665290640614979</v>
      </c>
      <c r="E621" s="5">
        <v>4.0838291297835096E-2</v>
      </c>
      <c r="F621" s="5">
        <v>2.6218259511299878E-2</v>
      </c>
      <c r="G621" s="5">
        <v>5.6290542784715097E-2</v>
      </c>
      <c r="H621" s="5">
        <v>-1</v>
      </c>
      <c r="I621" s="5">
        <v>-1</v>
      </c>
      <c r="J621" s="5">
        <v>-1</v>
      </c>
      <c r="K621" s="5">
        <v>-1</v>
      </c>
      <c r="L621" s="5">
        <v>-1</v>
      </c>
      <c r="M621" s="5">
        <v>-1</v>
      </c>
      <c r="N621" s="5">
        <v>-1</v>
      </c>
      <c r="O621" s="5">
        <v>-1</v>
      </c>
      <c r="P621" s="5">
        <v>-1</v>
      </c>
      <c r="Q621" s="5">
        <v>-1</v>
      </c>
      <c r="R621" s="5">
        <v>-1</v>
      </c>
      <c r="S621" s="5">
        <v>-1</v>
      </c>
      <c r="T621" s="5">
        <v>-1</v>
      </c>
      <c r="U621" s="5">
        <v>-1</v>
      </c>
      <c r="V621" s="5">
        <v>-1</v>
      </c>
      <c r="W621" s="5">
        <v>-1</v>
      </c>
      <c r="X621" s="5">
        <v>-1</v>
      </c>
      <c r="Y621" s="5">
        <v>-1</v>
      </c>
      <c r="Z621" s="5">
        <v>-1</v>
      </c>
      <c r="AA621" s="5">
        <v>-1</v>
      </c>
      <c r="AB621" s="5">
        <v>-1</v>
      </c>
      <c r="AC621" s="5">
        <v>-1</v>
      </c>
      <c r="AD621" s="5">
        <v>-1</v>
      </c>
      <c r="AE621" s="5">
        <v>-1</v>
      </c>
      <c r="AF621" s="5">
        <v>-1</v>
      </c>
      <c r="AG621" s="5">
        <v>-1</v>
      </c>
      <c r="AH621" s="5">
        <v>-1</v>
      </c>
      <c r="AI621" s="5">
        <v>-1</v>
      </c>
      <c r="AJ621" s="5">
        <v>-1</v>
      </c>
      <c r="AK621" s="5">
        <v>-1</v>
      </c>
      <c r="AL621" s="5">
        <v>-1</v>
      </c>
      <c r="AM621" s="5">
        <v>-1</v>
      </c>
      <c r="AN621" s="5">
        <v>-1</v>
      </c>
      <c r="AO621" s="5">
        <v>-1</v>
      </c>
      <c r="AP621" s="5">
        <v>-1</v>
      </c>
      <c r="AQ621" s="5">
        <v>-1</v>
      </c>
      <c r="AR621" s="5">
        <v>-1</v>
      </c>
      <c r="AS621" s="5">
        <v>-1</v>
      </c>
      <c r="AT621" s="5">
        <v>-1</v>
      </c>
      <c r="AU621" s="5">
        <v>-1</v>
      </c>
      <c r="AV621" s="5">
        <v>-1</v>
      </c>
      <c r="AW621" s="5">
        <v>-1</v>
      </c>
      <c r="AX621" s="5">
        <v>-1</v>
      </c>
      <c r="AY621" s="5">
        <v>-1</v>
      </c>
      <c r="AZ621" s="5">
        <v>-1</v>
      </c>
      <c r="BA621" s="5">
        <v>-1</v>
      </c>
      <c r="BB621" s="5">
        <v>-1</v>
      </c>
      <c r="BC621" s="5">
        <v>-1</v>
      </c>
      <c r="BD621" s="5">
        <v>-1</v>
      </c>
      <c r="BE621" s="5">
        <v>-1</v>
      </c>
      <c r="BF621" s="5">
        <v>-1</v>
      </c>
      <c r="BG621" s="5">
        <v>-1</v>
      </c>
      <c r="BH621" s="5">
        <v>-1</v>
      </c>
      <c r="BI621" s="5">
        <v>-1</v>
      </c>
      <c r="BJ621" s="5">
        <v>-1</v>
      </c>
      <c r="BK621" s="5">
        <v>-1</v>
      </c>
      <c r="BL621" s="5">
        <v>-1</v>
      </c>
      <c r="BM621" s="5">
        <v>-1</v>
      </c>
      <c r="BN621" s="5">
        <v>-1</v>
      </c>
      <c r="BO621" s="5">
        <v>-1</v>
      </c>
      <c r="BP621" s="5">
        <v>-1</v>
      </c>
      <c r="BQ621" s="5">
        <v>-1</v>
      </c>
      <c r="BR621" s="5">
        <v>-1</v>
      </c>
      <c r="BS621" s="5">
        <v>-1</v>
      </c>
      <c r="BT621" s="5">
        <v>-1</v>
      </c>
      <c r="BU621" s="5">
        <v>-1</v>
      </c>
      <c r="BV621" s="5">
        <v>-1</v>
      </c>
      <c r="BW621" s="5">
        <v>-1</v>
      </c>
      <c r="BX621" s="5">
        <v>-1</v>
      </c>
      <c r="BY621" s="5">
        <v>-1</v>
      </c>
      <c r="BZ621" s="5">
        <v>-1</v>
      </c>
      <c r="CA621" s="5">
        <v>-1</v>
      </c>
      <c r="CB621" s="5">
        <v>-1</v>
      </c>
      <c r="CC621" s="5">
        <v>-1</v>
      </c>
      <c r="CD621" s="5">
        <v>-1</v>
      </c>
      <c r="CE621" s="5">
        <v>-1</v>
      </c>
      <c r="CF621" s="5">
        <v>-1</v>
      </c>
      <c r="CG621" s="5">
        <v>-1</v>
      </c>
      <c r="CH621" s="5">
        <v>-1</v>
      </c>
      <c r="CI621" s="5">
        <v>-1</v>
      </c>
      <c r="CJ621" s="5">
        <v>-1</v>
      </c>
      <c r="CK621" s="5">
        <v>-1</v>
      </c>
      <c r="CL621" s="5">
        <v>-1</v>
      </c>
      <c r="CM621" s="5">
        <v>-1</v>
      </c>
      <c r="CN621" s="5">
        <v>-1</v>
      </c>
      <c r="CO621" s="5">
        <v>-1</v>
      </c>
      <c r="CP621" s="5">
        <v>-1</v>
      </c>
      <c r="CQ621" s="5">
        <v>-1</v>
      </c>
      <c r="CR621" s="5">
        <v>-1</v>
      </c>
      <c r="CS621" s="5">
        <v>-1</v>
      </c>
      <c r="CT621" s="5">
        <v>-1</v>
      </c>
      <c r="CU621" s="5">
        <v>-1</v>
      </c>
      <c r="CV621" s="5">
        <v>-1</v>
      </c>
      <c r="CW621" s="5">
        <v>-1</v>
      </c>
      <c r="CX621" s="5">
        <v>-1</v>
      </c>
      <c r="CY621" s="5">
        <v>-1</v>
      </c>
      <c r="CZ621" s="5">
        <v>-1</v>
      </c>
      <c r="DA621" s="5">
        <v>-1</v>
      </c>
      <c r="DB621" s="5">
        <v>-1</v>
      </c>
      <c r="DC621" s="5">
        <v>-1</v>
      </c>
      <c r="DD621" s="5">
        <v>-1</v>
      </c>
      <c r="DE621" s="5">
        <v>-1</v>
      </c>
      <c r="DF621" s="5">
        <v>-1</v>
      </c>
      <c r="DG621" s="5">
        <v>-1</v>
      </c>
      <c r="DH621" s="5">
        <v>-1</v>
      </c>
      <c r="DI621" s="5">
        <v>-1</v>
      </c>
      <c r="DJ621" s="5">
        <v>-1</v>
      </c>
      <c r="DK621" s="5">
        <v>-1</v>
      </c>
      <c r="DL621" s="5">
        <v>-1</v>
      </c>
      <c r="DM621" s="5">
        <v>-1</v>
      </c>
      <c r="DN621" s="5">
        <v>-1</v>
      </c>
      <c r="DO621" s="5">
        <v>-1</v>
      </c>
      <c r="DP621" s="5">
        <v>-1</v>
      </c>
      <c r="DQ621" s="5">
        <v>-1</v>
      </c>
      <c r="DR621" s="5">
        <v>-1</v>
      </c>
      <c r="DS621" s="5">
        <v>-1</v>
      </c>
      <c r="DT621" s="5">
        <v>-1</v>
      </c>
      <c r="DU621" s="5">
        <v>-1</v>
      </c>
      <c r="DV621" s="5">
        <v>-1</v>
      </c>
      <c r="DW621" s="5">
        <v>-1</v>
      </c>
      <c r="DX621" s="5">
        <v>-1</v>
      </c>
      <c r="DY621" s="5">
        <v>-1</v>
      </c>
      <c r="DZ621" s="5">
        <v>-1</v>
      </c>
      <c r="EA621" s="5">
        <v>-1</v>
      </c>
      <c r="EB621" s="5">
        <v>-1</v>
      </c>
      <c r="EC621" s="5">
        <v>-1</v>
      </c>
      <c r="ED621" s="5">
        <v>-1</v>
      </c>
      <c r="EE621" s="5">
        <v>-1</v>
      </c>
      <c r="EF621" s="5">
        <v>-1</v>
      </c>
      <c r="EG621" s="5">
        <v>-1</v>
      </c>
      <c r="EH621" s="5">
        <v>-1</v>
      </c>
      <c r="EI621" s="5">
        <v>-1</v>
      </c>
      <c r="EJ621" s="5">
        <v>-1</v>
      </c>
      <c r="EK621" s="5">
        <v>-1</v>
      </c>
      <c r="EL621" s="5">
        <v>-1</v>
      </c>
      <c r="EM621" s="5">
        <v>-1</v>
      </c>
      <c r="EN621" s="5">
        <v>-1</v>
      </c>
      <c r="EO621" s="5">
        <v>-1</v>
      </c>
      <c r="EP621" s="5">
        <v>-1</v>
      </c>
      <c r="EQ621" s="5">
        <v>-1</v>
      </c>
      <c r="ER621" s="5">
        <v>-1</v>
      </c>
      <c r="ES621" s="5">
        <v>-1</v>
      </c>
      <c r="ET621" s="5">
        <v>-1</v>
      </c>
      <c r="EU621" s="5">
        <v>-1</v>
      </c>
      <c r="EV621" s="5">
        <v>-1</v>
      </c>
      <c r="EW621" s="5">
        <v>-1</v>
      </c>
      <c r="EX621" s="5">
        <v>-1</v>
      </c>
      <c r="EY621" s="5">
        <v>-1</v>
      </c>
      <c r="EZ621" s="5">
        <v>-1</v>
      </c>
      <c r="FA621" s="5">
        <v>-1</v>
      </c>
      <c r="FB621" s="5">
        <v>-1</v>
      </c>
      <c r="FC621" s="5">
        <v>-1</v>
      </c>
      <c r="FD621" s="5">
        <v>-1</v>
      </c>
      <c r="FE621" s="5">
        <v>-1</v>
      </c>
      <c r="FF621" s="5">
        <v>-1</v>
      </c>
      <c r="FG621" s="5">
        <v>-1</v>
      </c>
      <c r="FH621" s="5">
        <v>-1</v>
      </c>
      <c r="FI621" s="5">
        <v>-1</v>
      </c>
      <c r="FJ621" s="5">
        <v>-1</v>
      </c>
      <c r="FK621" s="5">
        <v>-1</v>
      </c>
      <c r="FL621" s="5">
        <v>-1</v>
      </c>
      <c r="FM621" s="5">
        <v>-1</v>
      </c>
      <c r="FN621" s="5">
        <v>-1</v>
      </c>
      <c r="FO621" s="5">
        <v>-1</v>
      </c>
      <c r="FP621" s="5">
        <v>-1</v>
      </c>
      <c r="FQ621" s="5">
        <v>-1</v>
      </c>
      <c r="FR621" s="5">
        <v>-1</v>
      </c>
      <c r="FS621" s="5">
        <v>-1</v>
      </c>
      <c r="FT621" s="5">
        <v>-1</v>
      </c>
      <c r="FU621" s="5">
        <v>-1</v>
      </c>
      <c r="FV621" s="5">
        <v>-1</v>
      </c>
      <c r="FW621" s="5">
        <v>-1</v>
      </c>
      <c r="FX621" s="5">
        <v>-1</v>
      </c>
      <c r="FY621" s="5">
        <v>-1</v>
      </c>
      <c r="FZ621" s="5">
        <v>-1</v>
      </c>
      <c r="GA621" s="5">
        <v>-1</v>
      </c>
      <c r="GB621" s="5">
        <v>-1</v>
      </c>
      <c r="GC621" s="5">
        <v>-1</v>
      </c>
      <c r="GD621" s="5">
        <v>-1</v>
      </c>
      <c r="GE621" s="5">
        <v>-1</v>
      </c>
      <c r="GF621" s="5">
        <v>-1</v>
      </c>
      <c r="GG621" s="5">
        <v>-1</v>
      </c>
      <c r="GH621" s="5">
        <v>-1</v>
      </c>
      <c r="GI621" s="5">
        <v>-1</v>
      </c>
      <c r="GJ621" s="5">
        <v>-1</v>
      </c>
      <c r="GK621" s="5">
        <v>-1</v>
      </c>
      <c r="GL621" s="5">
        <v>-1</v>
      </c>
      <c r="GM621" s="5">
        <v>-1</v>
      </c>
      <c r="GN621" s="5">
        <v>-1</v>
      </c>
      <c r="GO621" s="5">
        <v>-1</v>
      </c>
      <c r="GP621" s="5">
        <v>-1</v>
      </c>
      <c r="GQ621" s="5">
        <v>-1</v>
      </c>
      <c r="GR621" s="5">
        <v>-1</v>
      </c>
      <c r="GS621" s="5">
        <v>-1</v>
      </c>
      <c r="GT621" s="5">
        <v>-1</v>
      </c>
      <c r="GU621" s="5">
        <v>-1</v>
      </c>
      <c r="GV621" s="5">
        <v>-1</v>
      </c>
      <c r="GW621" s="5">
        <v>-1</v>
      </c>
      <c r="GX621" s="5">
        <v>-1</v>
      </c>
      <c r="GY621" s="5">
        <v>-1</v>
      </c>
      <c r="GZ621" s="5">
        <v>-1</v>
      </c>
      <c r="HA621" s="5">
        <v>-1</v>
      </c>
      <c r="HB621" s="5">
        <v>-1</v>
      </c>
      <c r="HC621" s="5">
        <v>-1</v>
      </c>
      <c r="HD621" s="5">
        <v>-1</v>
      </c>
      <c r="HE621" s="5">
        <v>-1</v>
      </c>
      <c r="HF621" s="5">
        <v>-1</v>
      </c>
      <c r="HG621" s="5">
        <v>1.0006595636732623E-7</v>
      </c>
      <c r="HH621" s="5">
        <v>-1</v>
      </c>
      <c r="HI621" s="5">
        <v>-1</v>
      </c>
      <c r="HJ621" s="5">
        <v>-1</v>
      </c>
      <c r="HK621" s="5">
        <v>-1</v>
      </c>
      <c r="HL621" s="5">
        <v>-1</v>
      </c>
      <c r="HM621" s="5">
        <v>-1</v>
      </c>
      <c r="HN621" s="5">
        <v>-1</v>
      </c>
      <c r="HO621" s="5" t="s">
        <v>720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R855"/>
  <sheetViews>
    <sheetView topLeftCell="GQ785" workbookViewId="0">
      <selection activeCell="C4" sqref="C4:HQ854"/>
    </sheetView>
  </sheetViews>
  <sheetFormatPr defaultRowHeight="15" x14ac:dyDescent="0.25"/>
  <cols>
    <col min="1" max="1" width="11" style="5" bestFit="1" customWidth="1"/>
    <col min="2" max="2" width="11" style="5" customWidth="1"/>
    <col min="3" max="5" width="9.140625" style="5"/>
    <col min="6" max="9" width="12" style="5" bestFit="1" customWidth="1"/>
    <col min="10" max="21" width="9.140625" style="5"/>
    <col min="22" max="22" width="12" style="5" bestFit="1" customWidth="1"/>
    <col min="23" max="76" width="9.140625" style="5"/>
    <col min="77" max="77" width="12" style="5" bestFit="1" customWidth="1"/>
    <col min="78" max="151" width="9.140625" style="5"/>
    <col min="152" max="152" width="11" style="5" bestFit="1" customWidth="1"/>
    <col min="153" max="201" width="9.140625" style="5"/>
    <col min="202" max="202" width="12" style="5" bestFit="1" customWidth="1"/>
    <col min="203" max="206" width="9.140625" style="5"/>
    <col min="207" max="207" width="12" style="5" bestFit="1" customWidth="1"/>
    <col min="208" max="216" width="9.140625" style="5"/>
    <col min="217" max="217" width="12" style="5" bestFit="1" customWidth="1"/>
    <col min="218" max="16384" width="9.140625" style="5"/>
  </cols>
  <sheetData>
    <row r="1" spans="1:226" x14ac:dyDescent="0.25">
      <c r="I1" s="5" t="s">
        <v>713</v>
      </c>
      <c r="T1" s="5" t="s">
        <v>712</v>
      </c>
      <c r="U1" s="5" t="s">
        <v>712</v>
      </c>
      <c r="W1" s="5" t="s">
        <v>712</v>
      </c>
      <c r="AD1" s="5" t="s">
        <v>711</v>
      </c>
      <c r="AE1" s="5" t="s">
        <v>711</v>
      </c>
      <c r="AG1" s="5" t="s">
        <v>711</v>
      </c>
      <c r="AN1" s="5" t="s">
        <v>710</v>
      </c>
      <c r="AO1" s="5" t="s">
        <v>710</v>
      </c>
      <c r="AQ1" s="5" t="s">
        <v>710</v>
      </c>
      <c r="AX1" s="5" t="s">
        <v>709</v>
      </c>
      <c r="AY1" s="5" t="s">
        <v>709</v>
      </c>
      <c r="BA1" s="5" t="s">
        <v>709</v>
      </c>
      <c r="BC1" s="5" t="s">
        <v>708</v>
      </c>
      <c r="BD1" s="5" t="s">
        <v>708</v>
      </c>
      <c r="BF1" s="5" t="s">
        <v>708</v>
      </c>
      <c r="BH1" s="5" t="s">
        <v>706</v>
      </c>
      <c r="BI1" s="5" t="s">
        <v>706</v>
      </c>
      <c r="BK1" s="5" t="s">
        <v>706</v>
      </c>
      <c r="BM1" s="5" t="s">
        <v>705</v>
      </c>
      <c r="BN1" s="5" t="s">
        <v>705</v>
      </c>
      <c r="BP1" s="5" t="s">
        <v>705</v>
      </c>
      <c r="BR1" s="5" t="s">
        <v>702</v>
      </c>
      <c r="BS1" s="5" t="s">
        <v>702</v>
      </c>
      <c r="BU1" s="5" t="s">
        <v>702</v>
      </c>
      <c r="BW1" s="5" t="s">
        <v>701</v>
      </c>
      <c r="BX1" s="5" t="s">
        <v>701</v>
      </c>
      <c r="BZ1" s="5" t="s">
        <v>701</v>
      </c>
      <c r="CB1" s="5" t="s">
        <v>707</v>
      </c>
      <c r="CC1" s="5" t="s">
        <v>707</v>
      </c>
      <c r="CE1" s="5" t="s">
        <v>707</v>
      </c>
      <c r="CG1" s="5" t="s">
        <v>704</v>
      </c>
      <c r="CH1" s="5" t="s">
        <v>704</v>
      </c>
      <c r="CJ1" s="5" t="s">
        <v>704</v>
      </c>
      <c r="CL1" s="5" t="s">
        <v>700</v>
      </c>
      <c r="CM1" s="5" t="s">
        <v>700</v>
      </c>
      <c r="CO1" s="5" t="s">
        <v>700</v>
      </c>
      <c r="CV1" s="5" t="s">
        <v>699</v>
      </c>
      <c r="CW1" s="5" t="s">
        <v>699</v>
      </c>
      <c r="CY1" s="5" t="s">
        <v>699</v>
      </c>
      <c r="DA1" s="5" t="s">
        <v>698</v>
      </c>
      <c r="DB1" s="5" t="s">
        <v>698</v>
      </c>
      <c r="DD1" s="5" t="s">
        <v>698</v>
      </c>
      <c r="DK1" s="5" t="s">
        <v>695</v>
      </c>
      <c r="DL1" s="5" t="s">
        <v>695</v>
      </c>
      <c r="DN1" s="5" t="s">
        <v>695</v>
      </c>
      <c r="DP1" s="5" t="s">
        <v>697</v>
      </c>
      <c r="DQ1" s="5" t="s">
        <v>697</v>
      </c>
      <c r="DS1" s="5" t="s">
        <v>697</v>
      </c>
      <c r="DU1" s="5" t="s">
        <v>696</v>
      </c>
      <c r="DV1" s="5" t="s">
        <v>696</v>
      </c>
      <c r="DX1" s="5" t="s">
        <v>696</v>
      </c>
      <c r="EE1" s="5" t="s">
        <v>694</v>
      </c>
      <c r="EF1" s="5" t="s">
        <v>694</v>
      </c>
      <c r="EH1" s="5" t="s">
        <v>694</v>
      </c>
      <c r="ET1" s="5" t="s">
        <v>693</v>
      </c>
      <c r="EU1" s="5" t="s">
        <v>693</v>
      </c>
      <c r="EW1" s="5" t="s">
        <v>693</v>
      </c>
      <c r="FD1" s="5" t="s">
        <v>692</v>
      </c>
      <c r="FE1" s="5" t="s">
        <v>692</v>
      </c>
      <c r="FG1" s="5" t="s">
        <v>692</v>
      </c>
      <c r="FI1" s="5" t="s">
        <v>691</v>
      </c>
      <c r="FJ1" s="5" t="s">
        <v>691</v>
      </c>
      <c r="FL1" s="5" t="s">
        <v>691</v>
      </c>
      <c r="FN1" s="5" t="s">
        <v>690</v>
      </c>
      <c r="FO1" s="5" t="s">
        <v>690</v>
      </c>
      <c r="FQ1" s="5" t="s">
        <v>690</v>
      </c>
      <c r="GC1" s="5" t="s">
        <v>687</v>
      </c>
      <c r="GD1" s="5" t="s">
        <v>687</v>
      </c>
      <c r="GF1" s="5" t="s">
        <v>687</v>
      </c>
      <c r="GH1" s="5" t="s">
        <v>688</v>
      </c>
      <c r="GI1" s="5" t="s">
        <v>688</v>
      </c>
      <c r="GK1" s="5" t="s">
        <v>688</v>
      </c>
      <c r="GM1" s="5" t="s">
        <v>703</v>
      </c>
      <c r="GN1" s="5" t="s">
        <v>703</v>
      </c>
      <c r="GP1" s="5" t="s">
        <v>703</v>
      </c>
      <c r="GR1" s="5" t="s">
        <v>689</v>
      </c>
      <c r="GS1" s="5" t="s">
        <v>689</v>
      </c>
      <c r="GU1" s="5" t="s">
        <v>689</v>
      </c>
      <c r="HG1" s="5" t="s">
        <v>686</v>
      </c>
      <c r="HH1" s="5" t="s">
        <v>686</v>
      </c>
      <c r="HJ1" s="5" t="s">
        <v>686</v>
      </c>
      <c r="HL1" s="5" t="s">
        <v>726</v>
      </c>
    </row>
    <row r="2" spans="1:226" x14ac:dyDescent="0.25">
      <c r="I2" s="5" t="s">
        <v>717</v>
      </c>
      <c r="J2" s="6">
        <v>1</v>
      </c>
      <c r="K2" s="6">
        <v>1</v>
      </c>
      <c r="L2" s="6">
        <v>1</v>
      </c>
      <c r="M2" s="6">
        <v>1</v>
      </c>
      <c r="N2" s="6">
        <v>1</v>
      </c>
      <c r="O2" s="6">
        <v>2</v>
      </c>
      <c r="P2" s="6">
        <v>2</v>
      </c>
      <c r="Q2" s="6">
        <v>2</v>
      </c>
      <c r="R2" s="6">
        <v>2</v>
      </c>
      <c r="S2" s="6">
        <v>2</v>
      </c>
      <c r="T2" s="6">
        <v>3</v>
      </c>
      <c r="U2" s="6">
        <v>3</v>
      </c>
      <c r="V2" s="6">
        <v>3</v>
      </c>
      <c r="W2" s="6">
        <v>3</v>
      </c>
      <c r="X2" s="6">
        <v>3</v>
      </c>
      <c r="Y2" s="6">
        <v>4</v>
      </c>
      <c r="Z2" s="6">
        <v>4</v>
      </c>
      <c r="AA2" s="6">
        <v>4</v>
      </c>
      <c r="AB2" s="6">
        <v>4</v>
      </c>
      <c r="AC2" s="6">
        <v>4</v>
      </c>
      <c r="AD2" s="6">
        <v>5</v>
      </c>
      <c r="AE2" s="6">
        <v>5</v>
      </c>
      <c r="AF2" s="6">
        <v>5</v>
      </c>
      <c r="AG2" s="6">
        <v>5</v>
      </c>
      <c r="AH2" s="6">
        <v>5</v>
      </c>
      <c r="AI2" s="6">
        <v>6</v>
      </c>
      <c r="AJ2" s="6">
        <v>6</v>
      </c>
      <c r="AK2" s="6">
        <v>6</v>
      </c>
      <c r="AL2" s="6">
        <v>6</v>
      </c>
      <c r="AM2" s="6">
        <v>6</v>
      </c>
      <c r="AN2" s="6">
        <v>7</v>
      </c>
      <c r="AO2" s="6">
        <v>7</v>
      </c>
      <c r="AP2" s="6">
        <v>7</v>
      </c>
      <c r="AQ2" s="6">
        <v>7</v>
      </c>
      <c r="AR2" s="6">
        <v>7</v>
      </c>
      <c r="AS2" s="6">
        <v>8</v>
      </c>
      <c r="AT2" s="6">
        <v>8</v>
      </c>
      <c r="AU2" s="6">
        <v>8</v>
      </c>
      <c r="AV2" s="6">
        <v>8</v>
      </c>
      <c r="AW2" s="6">
        <v>8</v>
      </c>
      <c r="AX2" s="6">
        <v>9</v>
      </c>
      <c r="AY2" s="6">
        <v>9</v>
      </c>
      <c r="AZ2" s="6">
        <v>9</v>
      </c>
      <c r="BA2" s="6">
        <v>9</v>
      </c>
      <c r="BB2" s="6">
        <v>9</v>
      </c>
      <c r="BC2" s="6">
        <v>10</v>
      </c>
      <c r="BD2" s="6">
        <v>10</v>
      </c>
      <c r="BE2" s="6">
        <v>10</v>
      </c>
      <c r="BF2" s="6">
        <v>10</v>
      </c>
      <c r="BG2" s="6">
        <v>10</v>
      </c>
      <c r="BH2" s="6">
        <v>11</v>
      </c>
      <c r="BI2" s="6">
        <v>11</v>
      </c>
      <c r="BJ2" s="6">
        <v>11</v>
      </c>
      <c r="BK2" s="6">
        <v>11</v>
      </c>
      <c r="BL2" s="6">
        <v>11</v>
      </c>
      <c r="BM2" s="6">
        <v>12</v>
      </c>
      <c r="BN2" s="6">
        <v>12</v>
      </c>
      <c r="BO2" s="6">
        <v>12</v>
      </c>
      <c r="BP2" s="6">
        <v>12</v>
      </c>
      <c r="BQ2" s="6">
        <v>12</v>
      </c>
      <c r="BR2" s="6">
        <v>13</v>
      </c>
      <c r="BS2" s="6">
        <v>13</v>
      </c>
      <c r="BT2" s="6">
        <v>13</v>
      </c>
      <c r="BU2" s="6">
        <v>13</v>
      </c>
      <c r="BV2" s="6">
        <v>13</v>
      </c>
      <c r="BW2" s="6">
        <v>14</v>
      </c>
      <c r="BX2" s="6">
        <v>14</v>
      </c>
      <c r="BY2" s="6">
        <v>14</v>
      </c>
      <c r="BZ2" s="6">
        <v>14</v>
      </c>
      <c r="CA2" s="6">
        <v>14</v>
      </c>
      <c r="CB2" s="6">
        <v>15</v>
      </c>
      <c r="CC2" s="6">
        <v>15</v>
      </c>
      <c r="CD2" s="6">
        <v>15</v>
      </c>
      <c r="CE2" s="6">
        <v>15</v>
      </c>
      <c r="CF2" s="6">
        <v>15</v>
      </c>
      <c r="CG2" s="6">
        <v>16</v>
      </c>
      <c r="CH2" s="6">
        <v>16</v>
      </c>
      <c r="CI2" s="6">
        <v>16</v>
      </c>
      <c r="CJ2" s="6">
        <v>16</v>
      </c>
      <c r="CK2" s="6">
        <v>16</v>
      </c>
      <c r="CL2" s="6">
        <v>17</v>
      </c>
      <c r="CM2" s="6">
        <v>17</v>
      </c>
      <c r="CN2" s="6">
        <v>17</v>
      </c>
      <c r="CO2" s="6">
        <v>17</v>
      </c>
      <c r="CP2" s="6">
        <v>17</v>
      </c>
      <c r="CQ2" s="6">
        <v>18</v>
      </c>
      <c r="CR2" s="6">
        <v>18</v>
      </c>
      <c r="CS2" s="6">
        <v>18</v>
      </c>
      <c r="CT2" s="6">
        <v>18</v>
      </c>
      <c r="CU2" s="6">
        <v>18</v>
      </c>
      <c r="CV2" s="6">
        <v>19</v>
      </c>
      <c r="CW2" s="6">
        <v>19</v>
      </c>
      <c r="CX2" s="6">
        <v>19</v>
      </c>
      <c r="CY2" s="6">
        <v>19</v>
      </c>
      <c r="CZ2" s="6">
        <v>19</v>
      </c>
      <c r="DA2" s="6">
        <v>20</v>
      </c>
      <c r="DB2" s="6">
        <v>20</v>
      </c>
      <c r="DC2" s="6">
        <v>20</v>
      </c>
      <c r="DD2" s="6">
        <v>20</v>
      </c>
      <c r="DE2" s="6">
        <v>20</v>
      </c>
      <c r="DF2" s="6">
        <v>21</v>
      </c>
      <c r="DG2" s="6">
        <v>21</v>
      </c>
      <c r="DH2" s="6">
        <v>21</v>
      </c>
      <c r="DI2" s="6">
        <v>21</v>
      </c>
      <c r="DJ2" s="6">
        <v>21</v>
      </c>
      <c r="DK2" s="6">
        <v>22</v>
      </c>
      <c r="DL2" s="6">
        <v>22</v>
      </c>
      <c r="DM2" s="6">
        <v>22</v>
      </c>
      <c r="DN2" s="6">
        <v>22</v>
      </c>
      <c r="DO2" s="6">
        <v>22</v>
      </c>
      <c r="DP2" s="6">
        <v>23</v>
      </c>
      <c r="DQ2" s="6">
        <v>23</v>
      </c>
      <c r="DR2" s="6">
        <v>23</v>
      </c>
      <c r="DS2" s="6">
        <v>23</v>
      </c>
      <c r="DT2" s="6">
        <v>23</v>
      </c>
      <c r="DU2" s="6">
        <v>24</v>
      </c>
      <c r="DV2" s="6">
        <v>24</v>
      </c>
      <c r="DW2" s="6">
        <v>24</v>
      </c>
      <c r="DX2" s="6">
        <v>24</v>
      </c>
      <c r="DY2" s="6">
        <v>24</v>
      </c>
      <c r="DZ2" s="6">
        <v>25</v>
      </c>
      <c r="EA2" s="6">
        <v>25</v>
      </c>
      <c r="EB2" s="6">
        <v>25</v>
      </c>
      <c r="EC2" s="6">
        <v>25</v>
      </c>
      <c r="ED2" s="6">
        <v>25</v>
      </c>
      <c r="EE2" s="6">
        <v>26</v>
      </c>
      <c r="EF2" s="6">
        <v>26</v>
      </c>
      <c r="EG2" s="6">
        <v>26</v>
      </c>
      <c r="EH2" s="6">
        <v>26</v>
      </c>
      <c r="EI2" s="6">
        <v>26</v>
      </c>
      <c r="EJ2" s="6">
        <v>27</v>
      </c>
      <c r="EK2" s="6">
        <v>27</v>
      </c>
      <c r="EL2" s="6">
        <v>27</v>
      </c>
      <c r="EM2" s="6">
        <v>27</v>
      </c>
      <c r="EN2" s="6">
        <v>27</v>
      </c>
      <c r="EO2" s="6">
        <v>28</v>
      </c>
      <c r="EP2" s="6">
        <v>28</v>
      </c>
      <c r="EQ2" s="6">
        <v>28</v>
      </c>
      <c r="ER2" s="6">
        <v>28</v>
      </c>
      <c r="ES2" s="6">
        <v>28</v>
      </c>
      <c r="ET2" s="6">
        <v>29</v>
      </c>
      <c r="EU2" s="6">
        <v>29</v>
      </c>
      <c r="EV2" s="6">
        <v>29</v>
      </c>
      <c r="EW2" s="6">
        <v>29</v>
      </c>
      <c r="EX2" s="6">
        <v>29</v>
      </c>
      <c r="EY2" s="6">
        <v>30</v>
      </c>
      <c r="EZ2" s="6">
        <v>30</v>
      </c>
      <c r="FA2" s="6">
        <v>30</v>
      </c>
      <c r="FB2" s="6">
        <v>30</v>
      </c>
      <c r="FC2" s="6">
        <v>30</v>
      </c>
      <c r="FD2" s="6">
        <v>31</v>
      </c>
      <c r="FE2" s="6">
        <v>31</v>
      </c>
      <c r="FF2" s="6">
        <v>31</v>
      </c>
      <c r="FG2" s="6">
        <v>31</v>
      </c>
      <c r="FH2" s="6">
        <v>31</v>
      </c>
      <c r="FI2" s="6">
        <v>32</v>
      </c>
      <c r="FJ2" s="6">
        <v>32</v>
      </c>
      <c r="FK2" s="6">
        <v>32</v>
      </c>
      <c r="FL2" s="6">
        <v>32</v>
      </c>
      <c r="FM2" s="6">
        <v>32</v>
      </c>
      <c r="FN2" s="6">
        <v>33</v>
      </c>
      <c r="FO2" s="6">
        <v>33</v>
      </c>
      <c r="FP2" s="6">
        <v>33</v>
      </c>
      <c r="FQ2" s="6">
        <v>33</v>
      </c>
      <c r="FR2" s="6">
        <v>33</v>
      </c>
      <c r="FS2" s="6">
        <v>34</v>
      </c>
      <c r="FT2" s="6">
        <v>34</v>
      </c>
      <c r="FU2" s="6">
        <v>34</v>
      </c>
      <c r="FV2" s="6">
        <v>34</v>
      </c>
      <c r="FW2" s="6">
        <v>34</v>
      </c>
      <c r="FX2" s="6">
        <v>35</v>
      </c>
      <c r="FY2" s="6">
        <v>35</v>
      </c>
      <c r="FZ2" s="6">
        <v>35</v>
      </c>
      <c r="GA2" s="6">
        <v>35</v>
      </c>
      <c r="GB2" s="6">
        <v>35</v>
      </c>
      <c r="GC2" s="6">
        <v>36</v>
      </c>
      <c r="GD2" s="6">
        <v>36</v>
      </c>
      <c r="GE2" s="6">
        <v>36</v>
      </c>
      <c r="GF2" s="6">
        <v>36</v>
      </c>
      <c r="GG2" s="6">
        <v>36</v>
      </c>
      <c r="GH2" s="6">
        <v>37</v>
      </c>
      <c r="GI2" s="6">
        <v>37</v>
      </c>
      <c r="GJ2" s="6">
        <v>37</v>
      </c>
      <c r="GK2" s="6">
        <v>37</v>
      </c>
      <c r="GL2" s="6">
        <v>37</v>
      </c>
      <c r="GM2" s="6">
        <v>38</v>
      </c>
      <c r="GN2" s="6">
        <v>38</v>
      </c>
      <c r="GO2" s="6">
        <v>38</v>
      </c>
      <c r="GP2" s="6">
        <v>38</v>
      </c>
      <c r="GQ2" s="6">
        <v>38</v>
      </c>
      <c r="GR2" s="6">
        <v>39</v>
      </c>
      <c r="GS2" s="6">
        <v>39</v>
      </c>
      <c r="GT2" s="6">
        <v>39</v>
      </c>
      <c r="GU2" s="6">
        <v>39</v>
      </c>
      <c r="GV2" s="6">
        <v>39</v>
      </c>
      <c r="GW2" s="6">
        <v>40</v>
      </c>
      <c r="GX2" s="6">
        <v>40</v>
      </c>
      <c r="GY2" s="6">
        <v>40</v>
      </c>
      <c r="GZ2" s="6">
        <v>40</v>
      </c>
      <c r="HA2" s="6">
        <v>40</v>
      </c>
      <c r="HB2" s="6">
        <v>41</v>
      </c>
      <c r="HC2" s="6">
        <v>41</v>
      </c>
      <c r="HD2" s="6">
        <v>41</v>
      </c>
      <c r="HE2" s="6">
        <v>41</v>
      </c>
      <c r="HF2" s="6">
        <v>41</v>
      </c>
      <c r="HG2" s="6">
        <v>42</v>
      </c>
      <c r="HH2" s="6">
        <v>42</v>
      </c>
      <c r="HI2" s="6">
        <v>42</v>
      </c>
      <c r="HJ2" s="6">
        <v>42</v>
      </c>
      <c r="HK2" s="6">
        <v>42</v>
      </c>
      <c r="HL2" s="6">
        <v>43</v>
      </c>
      <c r="HM2" s="6">
        <v>43</v>
      </c>
      <c r="HN2" s="6">
        <v>43</v>
      </c>
      <c r="HO2" s="6">
        <v>43</v>
      </c>
      <c r="HP2" s="6">
        <v>43</v>
      </c>
    </row>
    <row r="3" spans="1:226" x14ac:dyDescent="0.25">
      <c r="F3" s="5">
        <v>7</v>
      </c>
      <c r="G3" s="5">
        <v>8</v>
      </c>
      <c r="H3" s="5">
        <v>9</v>
      </c>
      <c r="I3" s="5">
        <v>10</v>
      </c>
      <c r="T3" s="6">
        <v>3</v>
      </c>
      <c r="U3" s="6">
        <v>3</v>
      </c>
      <c r="V3" s="6">
        <v>3</v>
      </c>
      <c r="W3" s="6">
        <v>3</v>
      </c>
      <c r="X3" s="6">
        <v>3</v>
      </c>
      <c r="Y3" s="6"/>
      <c r="Z3" s="6"/>
      <c r="AA3" s="6"/>
      <c r="AB3" s="6"/>
      <c r="AC3" s="6"/>
      <c r="AD3" s="6">
        <v>5</v>
      </c>
      <c r="AE3" s="6">
        <v>5</v>
      </c>
      <c r="AF3" s="6">
        <v>5</v>
      </c>
      <c r="AG3" s="6">
        <v>5</v>
      </c>
      <c r="AH3" s="6">
        <v>5</v>
      </c>
      <c r="AI3" s="6"/>
      <c r="AJ3" s="6"/>
      <c r="AK3" s="6"/>
      <c r="AL3" s="6"/>
      <c r="AM3" s="6"/>
      <c r="AN3" s="6">
        <v>7</v>
      </c>
      <c r="AO3" s="6">
        <v>7</v>
      </c>
      <c r="AP3" s="6">
        <v>7</v>
      </c>
      <c r="AQ3" s="6">
        <v>7</v>
      </c>
      <c r="AR3" s="6">
        <v>7</v>
      </c>
      <c r="AS3" s="6"/>
      <c r="AT3" s="6"/>
      <c r="AU3" s="6"/>
      <c r="AV3" s="6"/>
      <c r="AW3" s="6"/>
      <c r="AX3" s="6">
        <v>9</v>
      </c>
      <c r="AY3" s="6">
        <v>9</v>
      </c>
      <c r="AZ3" s="6">
        <v>9</v>
      </c>
      <c r="BA3" s="6">
        <v>9</v>
      </c>
      <c r="BB3" s="6">
        <v>9</v>
      </c>
      <c r="BC3" s="6">
        <v>10</v>
      </c>
      <c r="BD3" s="6">
        <v>10</v>
      </c>
      <c r="BE3" s="6">
        <v>10</v>
      </c>
      <c r="BF3" s="6">
        <v>10</v>
      </c>
      <c r="BG3" s="6">
        <v>10</v>
      </c>
      <c r="BH3" s="6">
        <v>11</v>
      </c>
      <c r="BI3" s="6">
        <v>11</v>
      </c>
      <c r="BJ3" s="6">
        <v>11</v>
      </c>
      <c r="BK3" s="6">
        <v>11</v>
      </c>
      <c r="BL3" s="6">
        <v>11</v>
      </c>
      <c r="BM3" s="6">
        <v>12</v>
      </c>
      <c r="BN3" s="6">
        <v>12</v>
      </c>
      <c r="BO3" s="6">
        <v>12</v>
      </c>
      <c r="BP3" s="6">
        <v>12</v>
      </c>
      <c r="BQ3" s="6">
        <v>12</v>
      </c>
      <c r="BR3" s="6">
        <v>13</v>
      </c>
      <c r="BS3" s="6">
        <v>13</v>
      </c>
      <c r="BT3" s="6">
        <v>13</v>
      </c>
      <c r="BU3" s="6">
        <v>13</v>
      </c>
      <c r="BV3" s="6">
        <v>13</v>
      </c>
      <c r="BW3" s="6">
        <v>14</v>
      </c>
      <c r="BX3" s="6">
        <v>14</v>
      </c>
      <c r="BY3" s="6">
        <v>14</v>
      </c>
      <c r="BZ3" s="6">
        <v>14</v>
      </c>
      <c r="CA3" s="6">
        <v>14</v>
      </c>
      <c r="CB3" s="6">
        <v>15</v>
      </c>
      <c r="CC3" s="6">
        <v>15</v>
      </c>
      <c r="CD3" s="6">
        <v>15</v>
      </c>
      <c r="CE3" s="6">
        <v>15</v>
      </c>
      <c r="CF3" s="6">
        <v>15</v>
      </c>
      <c r="CG3" s="6">
        <v>16</v>
      </c>
      <c r="CH3" s="6">
        <v>16</v>
      </c>
      <c r="CI3" s="6">
        <v>16</v>
      </c>
      <c r="CJ3" s="6">
        <v>16</v>
      </c>
      <c r="CK3" s="6">
        <v>16</v>
      </c>
      <c r="CL3" s="6">
        <v>17</v>
      </c>
      <c r="CM3" s="6">
        <v>17</v>
      </c>
      <c r="CN3" s="6">
        <v>17</v>
      </c>
      <c r="CO3" s="6">
        <v>17</v>
      </c>
      <c r="CP3" s="6">
        <v>17</v>
      </c>
      <c r="CQ3" s="6"/>
      <c r="CR3" s="6"/>
      <c r="CS3" s="6"/>
      <c r="CT3" s="6"/>
      <c r="CU3" s="6"/>
      <c r="CV3" s="6">
        <v>19</v>
      </c>
      <c r="CW3" s="6">
        <v>19</v>
      </c>
      <c r="CX3" s="6">
        <v>19</v>
      </c>
      <c r="CY3" s="6">
        <v>19</v>
      </c>
      <c r="CZ3" s="6">
        <v>19</v>
      </c>
      <c r="DA3" s="6">
        <v>20</v>
      </c>
      <c r="DB3" s="6">
        <v>20</v>
      </c>
      <c r="DC3" s="6">
        <v>20</v>
      </c>
      <c r="DD3" s="6">
        <v>20</v>
      </c>
      <c r="DE3" s="6">
        <v>20</v>
      </c>
      <c r="DF3" s="6"/>
      <c r="DG3" s="6"/>
      <c r="DH3" s="6"/>
      <c r="DI3" s="6"/>
      <c r="DJ3" s="6"/>
      <c r="DK3" s="6">
        <v>22</v>
      </c>
      <c r="DL3" s="6">
        <v>22</v>
      </c>
      <c r="DM3" s="6">
        <v>22</v>
      </c>
      <c r="DN3" s="6">
        <v>22</v>
      </c>
      <c r="DO3" s="6">
        <v>22</v>
      </c>
      <c r="DP3" s="6">
        <v>23</v>
      </c>
      <c r="DQ3" s="6">
        <v>23</v>
      </c>
      <c r="DR3" s="6">
        <v>23</v>
      </c>
      <c r="DS3" s="6">
        <v>23</v>
      </c>
      <c r="DT3" s="6">
        <v>23</v>
      </c>
      <c r="DU3" s="6">
        <v>24</v>
      </c>
      <c r="DV3" s="6">
        <v>24</v>
      </c>
      <c r="DW3" s="6">
        <v>24</v>
      </c>
      <c r="DX3" s="6">
        <v>24</v>
      </c>
      <c r="DY3" s="6">
        <v>24</v>
      </c>
      <c r="EE3" s="6">
        <v>26</v>
      </c>
      <c r="EF3" s="6">
        <v>26</v>
      </c>
      <c r="EG3" s="6">
        <v>26</v>
      </c>
      <c r="EH3" s="6">
        <v>26</v>
      </c>
      <c r="EI3" s="6">
        <v>26</v>
      </c>
      <c r="EJ3" s="6"/>
      <c r="EK3" s="6"/>
      <c r="EL3" s="6"/>
      <c r="EM3" s="6"/>
      <c r="EN3" s="6"/>
      <c r="EO3" s="6"/>
      <c r="EP3" s="6"/>
      <c r="EQ3" s="6"/>
      <c r="ER3" s="6"/>
      <c r="ES3" s="6"/>
      <c r="ET3" s="6">
        <v>29</v>
      </c>
      <c r="EU3" s="6">
        <v>29</v>
      </c>
      <c r="EV3" s="6">
        <v>29</v>
      </c>
      <c r="EW3" s="6">
        <v>29</v>
      </c>
      <c r="EX3" s="6">
        <v>29</v>
      </c>
      <c r="EY3" s="6"/>
      <c r="EZ3" s="6"/>
      <c r="FA3" s="6"/>
      <c r="FB3" s="6"/>
      <c r="FC3" s="6"/>
      <c r="FD3" s="6">
        <v>31</v>
      </c>
      <c r="FE3" s="6">
        <v>31</v>
      </c>
      <c r="FF3" s="6">
        <v>31</v>
      </c>
      <c r="FG3" s="6">
        <v>31</v>
      </c>
      <c r="FH3" s="6">
        <v>31</v>
      </c>
      <c r="FI3" s="6">
        <v>32</v>
      </c>
      <c r="FJ3" s="6">
        <v>32</v>
      </c>
      <c r="FK3" s="6">
        <v>32</v>
      </c>
      <c r="FL3" s="6">
        <v>32</v>
      </c>
      <c r="FM3" s="6">
        <v>32</v>
      </c>
      <c r="FN3" s="6">
        <v>33</v>
      </c>
      <c r="FO3" s="6">
        <v>33</v>
      </c>
      <c r="FP3" s="6">
        <v>33</v>
      </c>
      <c r="FQ3" s="6">
        <v>33</v>
      </c>
      <c r="FR3" s="6">
        <v>33</v>
      </c>
      <c r="GC3" s="6">
        <v>36</v>
      </c>
      <c r="GD3" s="6">
        <v>36</v>
      </c>
      <c r="GE3" s="6">
        <v>36</v>
      </c>
      <c r="GF3" s="6">
        <v>36</v>
      </c>
      <c r="GG3" s="6">
        <v>36</v>
      </c>
      <c r="GH3" s="6">
        <v>37</v>
      </c>
      <c r="GI3" s="6">
        <v>37</v>
      </c>
      <c r="GJ3" s="6">
        <v>37</v>
      </c>
      <c r="GK3" s="6">
        <v>37</v>
      </c>
      <c r="GL3" s="6">
        <v>37</v>
      </c>
      <c r="GM3" s="6">
        <v>38</v>
      </c>
      <c r="GN3" s="6">
        <v>38</v>
      </c>
      <c r="GO3" s="6">
        <v>38</v>
      </c>
      <c r="GP3" s="6">
        <v>38</v>
      </c>
      <c r="GQ3" s="6">
        <v>38</v>
      </c>
      <c r="GR3" s="6">
        <v>39</v>
      </c>
      <c r="GS3" s="6">
        <v>39</v>
      </c>
      <c r="GT3" s="6">
        <v>39</v>
      </c>
      <c r="GU3" s="6">
        <v>39</v>
      </c>
      <c r="GV3" s="6">
        <v>39</v>
      </c>
      <c r="HG3" s="6">
        <v>42</v>
      </c>
      <c r="HH3" s="6">
        <v>42</v>
      </c>
      <c r="HI3" s="6">
        <v>42</v>
      </c>
      <c r="HJ3" s="6">
        <v>42</v>
      </c>
      <c r="HK3" s="6">
        <v>42</v>
      </c>
    </row>
    <row r="4" spans="1:226" x14ac:dyDescent="0.25">
      <c r="A4" s="5" t="s">
        <v>721</v>
      </c>
      <c r="B4" s="22" t="s">
        <v>862</v>
      </c>
      <c r="C4" s="2" t="s">
        <v>685</v>
      </c>
      <c r="D4" s="5" t="s">
        <v>715</v>
      </c>
      <c r="E4" s="5" t="s">
        <v>716</v>
      </c>
      <c r="F4" s="5" t="s">
        <v>722</v>
      </c>
      <c r="G4" s="5" t="s">
        <v>723</v>
      </c>
      <c r="H4" s="5" t="s">
        <v>724</v>
      </c>
      <c r="I4" s="5" t="s">
        <v>725</v>
      </c>
      <c r="J4" s="5" t="s">
        <v>684</v>
      </c>
      <c r="K4" s="5" t="s">
        <v>683</v>
      </c>
      <c r="L4" s="5" t="s">
        <v>23489</v>
      </c>
      <c r="M4" s="5" t="s">
        <v>682</v>
      </c>
      <c r="N4" s="5" t="s">
        <v>718</v>
      </c>
      <c r="O4" s="5" t="s">
        <v>684</v>
      </c>
      <c r="P4" s="5" t="s">
        <v>683</v>
      </c>
      <c r="Q4" s="5" t="s">
        <v>23489</v>
      </c>
      <c r="R4" s="5" t="s">
        <v>682</v>
      </c>
      <c r="S4" s="5" t="s">
        <v>718</v>
      </c>
      <c r="T4" s="5" t="s">
        <v>684</v>
      </c>
      <c r="U4" s="5" t="s">
        <v>683</v>
      </c>
      <c r="V4" s="5" t="s">
        <v>23489</v>
      </c>
      <c r="W4" s="5" t="s">
        <v>682</v>
      </c>
      <c r="X4" s="5" t="s">
        <v>718</v>
      </c>
      <c r="Y4" s="5" t="s">
        <v>684</v>
      </c>
      <c r="Z4" s="5" t="s">
        <v>683</v>
      </c>
      <c r="AA4" s="5" t="s">
        <v>23489</v>
      </c>
      <c r="AB4" s="5" t="s">
        <v>682</v>
      </c>
      <c r="AC4" s="5" t="s">
        <v>718</v>
      </c>
      <c r="AD4" s="5" t="s">
        <v>684</v>
      </c>
      <c r="AE4" s="5" t="s">
        <v>683</v>
      </c>
      <c r="AF4" s="5" t="s">
        <v>23489</v>
      </c>
      <c r="AG4" s="5" t="s">
        <v>682</v>
      </c>
      <c r="AH4" s="5" t="s">
        <v>718</v>
      </c>
      <c r="AI4" s="5" t="s">
        <v>684</v>
      </c>
      <c r="AJ4" s="5" t="s">
        <v>683</v>
      </c>
      <c r="AK4" s="5" t="s">
        <v>23489</v>
      </c>
      <c r="AL4" s="5" t="s">
        <v>682</v>
      </c>
      <c r="AM4" s="5" t="s">
        <v>718</v>
      </c>
      <c r="AN4" s="5" t="s">
        <v>684</v>
      </c>
      <c r="AO4" s="5" t="s">
        <v>683</v>
      </c>
      <c r="AP4" s="5" t="s">
        <v>23489</v>
      </c>
      <c r="AQ4" s="5" t="s">
        <v>682</v>
      </c>
      <c r="AR4" s="5" t="s">
        <v>718</v>
      </c>
      <c r="AS4" s="5" t="s">
        <v>684</v>
      </c>
      <c r="AT4" s="5" t="s">
        <v>683</v>
      </c>
      <c r="AU4" s="5" t="s">
        <v>23489</v>
      </c>
      <c r="AV4" s="5" t="s">
        <v>682</v>
      </c>
      <c r="AW4" s="5" t="s">
        <v>718</v>
      </c>
      <c r="AX4" s="5" t="s">
        <v>684</v>
      </c>
      <c r="AY4" s="5" t="s">
        <v>683</v>
      </c>
      <c r="AZ4" s="5" t="s">
        <v>23489</v>
      </c>
      <c r="BA4" s="5" t="s">
        <v>682</v>
      </c>
      <c r="BB4" s="5" t="s">
        <v>718</v>
      </c>
      <c r="BC4" s="5" t="s">
        <v>684</v>
      </c>
      <c r="BD4" s="5" t="s">
        <v>683</v>
      </c>
      <c r="BE4" s="5" t="s">
        <v>23489</v>
      </c>
      <c r="BF4" s="5" t="s">
        <v>682</v>
      </c>
      <c r="BG4" s="5" t="s">
        <v>718</v>
      </c>
      <c r="BH4" s="5" t="s">
        <v>684</v>
      </c>
      <c r="BI4" s="5" t="s">
        <v>683</v>
      </c>
      <c r="BJ4" s="5" t="s">
        <v>23489</v>
      </c>
      <c r="BK4" s="5" t="s">
        <v>682</v>
      </c>
      <c r="BL4" s="5" t="s">
        <v>718</v>
      </c>
      <c r="BM4" s="5" t="s">
        <v>684</v>
      </c>
      <c r="BN4" s="5" t="s">
        <v>683</v>
      </c>
      <c r="BO4" s="5" t="s">
        <v>23489</v>
      </c>
      <c r="BP4" s="5" t="s">
        <v>682</v>
      </c>
      <c r="BQ4" s="5" t="s">
        <v>718</v>
      </c>
      <c r="BR4" s="5" t="s">
        <v>684</v>
      </c>
      <c r="BS4" s="5" t="s">
        <v>683</v>
      </c>
      <c r="BT4" s="5" t="s">
        <v>23489</v>
      </c>
      <c r="BU4" s="5" t="s">
        <v>682</v>
      </c>
      <c r="BV4" s="5" t="s">
        <v>718</v>
      </c>
      <c r="BW4" s="5" t="s">
        <v>684</v>
      </c>
      <c r="BX4" s="5" t="s">
        <v>683</v>
      </c>
      <c r="BY4" s="5" t="s">
        <v>23489</v>
      </c>
      <c r="BZ4" s="5" t="s">
        <v>682</v>
      </c>
      <c r="CA4" s="5" t="s">
        <v>718</v>
      </c>
      <c r="CB4" s="5" t="s">
        <v>684</v>
      </c>
      <c r="CC4" s="5" t="s">
        <v>683</v>
      </c>
      <c r="CD4" s="5" t="s">
        <v>23489</v>
      </c>
      <c r="CE4" s="5" t="s">
        <v>682</v>
      </c>
      <c r="CF4" s="5" t="s">
        <v>718</v>
      </c>
      <c r="CG4" s="5" t="s">
        <v>684</v>
      </c>
      <c r="CH4" s="5" t="s">
        <v>683</v>
      </c>
      <c r="CI4" s="5" t="s">
        <v>23489</v>
      </c>
      <c r="CJ4" s="5" t="s">
        <v>682</v>
      </c>
      <c r="CK4" s="5" t="s">
        <v>718</v>
      </c>
      <c r="CL4" s="5" t="s">
        <v>684</v>
      </c>
      <c r="CM4" s="5" t="s">
        <v>683</v>
      </c>
      <c r="CN4" s="5" t="s">
        <v>23489</v>
      </c>
      <c r="CO4" s="5" t="s">
        <v>682</v>
      </c>
      <c r="CP4" s="5" t="s">
        <v>718</v>
      </c>
      <c r="CQ4" s="5" t="s">
        <v>684</v>
      </c>
      <c r="CR4" s="5" t="s">
        <v>683</v>
      </c>
      <c r="CS4" s="5" t="s">
        <v>23489</v>
      </c>
      <c r="CT4" s="5" t="s">
        <v>682</v>
      </c>
      <c r="CU4" s="5" t="s">
        <v>718</v>
      </c>
      <c r="CV4" s="5" t="s">
        <v>684</v>
      </c>
      <c r="CW4" s="5" t="s">
        <v>683</v>
      </c>
      <c r="CX4" s="5" t="s">
        <v>23489</v>
      </c>
      <c r="CY4" s="5" t="s">
        <v>682</v>
      </c>
      <c r="CZ4" s="5" t="s">
        <v>718</v>
      </c>
      <c r="DA4" s="5" t="s">
        <v>684</v>
      </c>
      <c r="DB4" s="5" t="s">
        <v>683</v>
      </c>
      <c r="DC4" s="5" t="s">
        <v>23489</v>
      </c>
      <c r="DD4" s="5" t="s">
        <v>682</v>
      </c>
      <c r="DE4" s="5" t="s">
        <v>718</v>
      </c>
      <c r="DF4" s="5" t="s">
        <v>684</v>
      </c>
      <c r="DG4" s="5" t="s">
        <v>683</v>
      </c>
      <c r="DH4" s="5" t="s">
        <v>23489</v>
      </c>
      <c r="DI4" s="5" t="s">
        <v>682</v>
      </c>
      <c r="DJ4" s="5" t="s">
        <v>718</v>
      </c>
      <c r="DK4" s="5" t="s">
        <v>684</v>
      </c>
      <c r="DL4" s="5" t="s">
        <v>683</v>
      </c>
      <c r="DM4" s="5" t="s">
        <v>23489</v>
      </c>
      <c r="DN4" s="5" t="s">
        <v>682</v>
      </c>
      <c r="DO4" s="5" t="s">
        <v>718</v>
      </c>
      <c r="DP4" s="5" t="s">
        <v>684</v>
      </c>
      <c r="DQ4" s="5" t="s">
        <v>683</v>
      </c>
      <c r="DR4" s="5" t="s">
        <v>23489</v>
      </c>
      <c r="DS4" s="5" t="s">
        <v>682</v>
      </c>
      <c r="DT4" s="5" t="s">
        <v>718</v>
      </c>
      <c r="DU4" s="5" t="s">
        <v>684</v>
      </c>
      <c r="DV4" s="5" t="s">
        <v>683</v>
      </c>
      <c r="DW4" s="5" t="s">
        <v>23489</v>
      </c>
      <c r="DX4" s="5" t="s">
        <v>682</v>
      </c>
      <c r="DY4" s="5" t="s">
        <v>718</v>
      </c>
      <c r="DZ4" s="5" t="s">
        <v>684</v>
      </c>
      <c r="EA4" s="5" t="s">
        <v>683</v>
      </c>
      <c r="EB4" s="5" t="s">
        <v>23489</v>
      </c>
      <c r="EC4" s="5" t="s">
        <v>682</v>
      </c>
      <c r="ED4" s="5" t="s">
        <v>718</v>
      </c>
      <c r="EE4" s="5" t="s">
        <v>684</v>
      </c>
      <c r="EF4" s="5" t="s">
        <v>683</v>
      </c>
      <c r="EG4" s="5" t="s">
        <v>23489</v>
      </c>
      <c r="EH4" s="5" t="s">
        <v>682</v>
      </c>
      <c r="EI4" s="5" t="s">
        <v>718</v>
      </c>
      <c r="EJ4" s="5" t="s">
        <v>684</v>
      </c>
      <c r="EK4" s="5" t="s">
        <v>683</v>
      </c>
      <c r="EL4" s="5" t="s">
        <v>23489</v>
      </c>
      <c r="EM4" s="5" t="s">
        <v>682</v>
      </c>
      <c r="EN4" s="5" t="s">
        <v>718</v>
      </c>
      <c r="EO4" s="5" t="s">
        <v>684</v>
      </c>
      <c r="EP4" s="5" t="s">
        <v>683</v>
      </c>
      <c r="EQ4" s="5" t="s">
        <v>23489</v>
      </c>
      <c r="ER4" s="5" t="s">
        <v>682</v>
      </c>
      <c r="ES4" s="5" t="s">
        <v>718</v>
      </c>
      <c r="ET4" s="5" t="s">
        <v>684</v>
      </c>
      <c r="EU4" s="5" t="s">
        <v>683</v>
      </c>
      <c r="EV4" s="5" t="s">
        <v>23489</v>
      </c>
      <c r="EW4" s="5" t="s">
        <v>682</v>
      </c>
      <c r="EX4" s="5" t="s">
        <v>718</v>
      </c>
      <c r="EY4" s="5" t="s">
        <v>684</v>
      </c>
      <c r="EZ4" s="5" t="s">
        <v>683</v>
      </c>
      <c r="FA4" s="5" t="s">
        <v>23489</v>
      </c>
      <c r="FB4" s="5" t="s">
        <v>682</v>
      </c>
      <c r="FC4" s="5" t="s">
        <v>718</v>
      </c>
      <c r="FD4" s="5" t="s">
        <v>684</v>
      </c>
      <c r="FE4" s="5" t="s">
        <v>683</v>
      </c>
      <c r="FF4" s="5" t="s">
        <v>23489</v>
      </c>
      <c r="FG4" s="5" t="s">
        <v>682</v>
      </c>
      <c r="FH4" s="5" t="s">
        <v>718</v>
      </c>
      <c r="FI4" s="5" t="s">
        <v>684</v>
      </c>
      <c r="FJ4" s="5" t="s">
        <v>683</v>
      </c>
      <c r="FK4" s="5" t="s">
        <v>23489</v>
      </c>
      <c r="FL4" s="5" t="s">
        <v>682</v>
      </c>
      <c r="FM4" s="5" t="s">
        <v>718</v>
      </c>
      <c r="FN4" s="5" t="s">
        <v>684</v>
      </c>
      <c r="FO4" s="5" t="s">
        <v>683</v>
      </c>
      <c r="FP4" s="5" t="s">
        <v>23489</v>
      </c>
      <c r="FQ4" s="5" t="s">
        <v>682</v>
      </c>
      <c r="FR4" s="5" t="s">
        <v>718</v>
      </c>
      <c r="FS4" s="5" t="s">
        <v>684</v>
      </c>
      <c r="FT4" s="5" t="s">
        <v>683</v>
      </c>
      <c r="FU4" s="5" t="s">
        <v>23489</v>
      </c>
      <c r="FV4" s="5" t="s">
        <v>682</v>
      </c>
      <c r="FW4" s="5" t="s">
        <v>718</v>
      </c>
      <c r="FX4" s="5" t="s">
        <v>684</v>
      </c>
      <c r="FY4" s="5" t="s">
        <v>683</v>
      </c>
      <c r="FZ4" s="5" t="s">
        <v>23489</v>
      </c>
      <c r="GA4" s="5" t="s">
        <v>682</v>
      </c>
      <c r="GB4" s="5" t="s">
        <v>718</v>
      </c>
      <c r="GC4" s="5" t="s">
        <v>684</v>
      </c>
      <c r="GD4" s="5" t="s">
        <v>683</v>
      </c>
      <c r="GE4" s="5" t="s">
        <v>23489</v>
      </c>
      <c r="GF4" s="5" t="s">
        <v>682</v>
      </c>
      <c r="GG4" s="5" t="s">
        <v>718</v>
      </c>
      <c r="GH4" s="5" t="s">
        <v>684</v>
      </c>
      <c r="GI4" s="5" t="s">
        <v>683</v>
      </c>
      <c r="GJ4" s="5" t="s">
        <v>23489</v>
      </c>
      <c r="GK4" s="5" t="s">
        <v>682</v>
      </c>
      <c r="GL4" s="5" t="s">
        <v>718</v>
      </c>
      <c r="GM4" s="5" t="s">
        <v>684</v>
      </c>
      <c r="GN4" s="5" t="s">
        <v>683</v>
      </c>
      <c r="GO4" s="5" t="s">
        <v>23489</v>
      </c>
      <c r="GP4" s="5" t="s">
        <v>682</v>
      </c>
      <c r="GQ4" s="5" t="s">
        <v>718</v>
      </c>
      <c r="GR4" s="5" t="s">
        <v>684</v>
      </c>
      <c r="GS4" s="5" t="s">
        <v>683</v>
      </c>
      <c r="GT4" s="5" t="s">
        <v>23489</v>
      </c>
      <c r="GU4" s="5" t="s">
        <v>682</v>
      </c>
      <c r="GV4" s="5" t="s">
        <v>718</v>
      </c>
      <c r="GW4" s="5" t="s">
        <v>684</v>
      </c>
      <c r="GX4" s="5" t="s">
        <v>683</v>
      </c>
      <c r="GY4" s="5" t="s">
        <v>23489</v>
      </c>
      <c r="GZ4" s="5" t="s">
        <v>682</v>
      </c>
      <c r="HA4" s="5" t="s">
        <v>718</v>
      </c>
      <c r="HB4" s="5" t="s">
        <v>684</v>
      </c>
      <c r="HC4" s="5" t="s">
        <v>683</v>
      </c>
      <c r="HD4" s="5" t="s">
        <v>23489</v>
      </c>
      <c r="HE4" s="5" t="s">
        <v>682</v>
      </c>
      <c r="HF4" s="5" t="s">
        <v>718</v>
      </c>
      <c r="HG4" s="5" t="s">
        <v>684</v>
      </c>
      <c r="HH4" s="5" t="s">
        <v>683</v>
      </c>
      <c r="HI4" s="5" t="s">
        <v>23489</v>
      </c>
      <c r="HJ4" s="5" t="s">
        <v>682</v>
      </c>
      <c r="HK4" s="5" t="s">
        <v>718</v>
      </c>
      <c r="HL4" s="5" t="s">
        <v>684</v>
      </c>
      <c r="HM4" s="5" t="s">
        <v>683</v>
      </c>
      <c r="HN4" s="5" t="s">
        <v>23489</v>
      </c>
      <c r="HO4" s="5" t="s">
        <v>682</v>
      </c>
      <c r="HP4" s="5" t="s">
        <v>718</v>
      </c>
      <c r="HQ4" s="5" t="s">
        <v>719</v>
      </c>
      <c r="HR4" s="5" t="s">
        <v>23879</v>
      </c>
    </row>
    <row r="5" spans="1:226" x14ac:dyDescent="0.25">
      <c r="A5" s="7" t="s">
        <v>1242</v>
      </c>
      <c r="B5" s="26">
        <v>86</v>
      </c>
      <c r="C5" s="27" t="s">
        <v>1241</v>
      </c>
      <c r="D5" s="5">
        <v>2</v>
      </c>
      <c r="E5" s="5">
        <v>0</v>
      </c>
      <c r="F5" s="5">
        <f>VLOOKUP($B5,STPdata!$B:$J,6,FALSE)</f>
        <v>2.3844871198205423E-8</v>
      </c>
      <c r="G5" s="5">
        <f>VLOOKUP($B5,STPdata!$B:$J,7,FALSE)</f>
        <v>0.46688794201014344</v>
      </c>
      <c r="H5" s="5">
        <f>VLOOKUP($B5,STPdata!$B:$J,8,FALSE)</f>
        <v>4.3766810581179821E-3</v>
      </c>
      <c r="I5" s="5">
        <f>VLOOKUP($B5,STPdata!$B:$J,9,FALSE)</f>
        <v>0.52873535308686792</v>
      </c>
      <c r="J5" s="5">
        <v>-1</v>
      </c>
      <c r="K5" s="5">
        <v>-1</v>
      </c>
      <c r="L5" s="5">
        <v>-1</v>
      </c>
      <c r="M5" s="5">
        <v>-1</v>
      </c>
      <c r="N5" s="5">
        <v>-1</v>
      </c>
      <c r="O5" s="5">
        <v>-1</v>
      </c>
      <c r="P5" s="5">
        <v>-1</v>
      </c>
      <c r="Q5" s="5">
        <v>-1</v>
      </c>
      <c r="R5" s="5">
        <v>-1</v>
      </c>
      <c r="S5" s="5">
        <v>-1</v>
      </c>
      <c r="T5" s="5">
        <v>-1</v>
      </c>
      <c r="U5" s="5">
        <v>-1</v>
      </c>
      <c r="V5" s="5">
        <f>IF(ISNUMBER(EmisData!N5),EmisData!N5/86400/365*0.12,-1)</f>
        <v>3.6612252663622529E-6</v>
      </c>
      <c r="W5" s="5">
        <v>-1</v>
      </c>
      <c r="X5" s="5">
        <v>-1</v>
      </c>
      <c r="Y5" s="5">
        <v>-1</v>
      </c>
      <c r="Z5" s="5">
        <v>-1</v>
      </c>
      <c r="AA5" s="5">
        <v>-1</v>
      </c>
      <c r="AB5" s="5">
        <v>-1</v>
      </c>
      <c r="AC5" s="5">
        <v>-1</v>
      </c>
      <c r="AD5" s="5">
        <v>-1</v>
      </c>
      <c r="AE5" s="5">
        <v>-1</v>
      </c>
      <c r="AF5" s="5">
        <v>-1</v>
      </c>
      <c r="AG5" s="5">
        <v>-1</v>
      </c>
      <c r="AH5" s="5">
        <v>-1</v>
      </c>
      <c r="AI5" s="5">
        <v>-1</v>
      </c>
      <c r="AJ5" s="5">
        <v>-1</v>
      </c>
      <c r="AK5" s="5">
        <v>-1</v>
      </c>
      <c r="AL5" s="5">
        <v>-1</v>
      </c>
      <c r="AM5" s="5">
        <v>-1</v>
      </c>
      <c r="AN5" s="5">
        <v>-1</v>
      </c>
      <c r="AO5" s="5">
        <v>-1</v>
      </c>
      <c r="AP5" s="5">
        <v>-1</v>
      </c>
      <c r="AQ5" s="5">
        <v>-1</v>
      </c>
      <c r="AR5" s="5">
        <v>-1</v>
      </c>
      <c r="AS5" s="5">
        <v>-1</v>
      </c>
      <c r="AT5" s="5">
        <v>-1</v>
      </c>
      <c r="AU5" s="5">
        <v>-1</v>
      </c>
      <c r="AV5" s="5">
        <v>-1</v>
      </c>
      <c r="AW5" s="5">
        <v>-1</v>
      </c>
      <c r="AX5" s="5">
        <v>-1</v>
      </c>
      <c r="AY5" s="5">
        <v>-1</v>
      </c>
      <c r="AZ5" s="5">
        <v>-1</v>
      </c>
      <c r="BA5" s="5">
        <v>-1</v>
      </c>
      <c r="BB5" s="5">
        <v>-1</v>
      </c>
      <c r="BC5" s="5">
        <v>-1</v>
      </c>
      <c r="BD5" s="5">
        <v>-1</v>
      </c>
      <c r="BE5" s="5">
        <v>-1</v>
      </c>
      <c r="BF5" s="5">
        <v>-1</v>
      </c>
      <c r="BG5" s="5">
        <v>-1</v>
      </c>
      <c r="BH5" s="5">
        <v>-1</v>
      </c>
      <c r="BI5" s="5">
        <v>-1</v>
      </c>
      <c r="BJ5" s="5">
        <v>-1</v>
      </c>
      <c r="BK5" s="5">
        <v>-1</v>
      </c>
      <c r="BL5" s="5">
        <v>-1</v>
      </c>
      <c r="BM5" s="5">
        <v>-1</v>
      </c>
      <c r="BN5" s="5">
        <v>-1</v>
      </c>
      <c r="BO5" s="5">
        <v>-1</v>
      </c>
      <c r="BP5" s="5">
        <v>-1</v>
      </c>
      <c r="BQ5" s="5">
        <v>-1</v>
      </c>
      <c r="BR5" s="5">
        <v>-1</v>
      </c>
      <c r="BS5" s="5">
        <v>-1</v>
      </c>
      <c r="BT5" s="5">
        <v>-1</v>
      </c>
      <c r="BU5" s="5">
        <v>-1</v>
      </c>
      <c r="BV5" s="5">
        <v>-1</v>
      </c>
      <c r="BW5" s="5">
        <v>-1</v>
      </c>
      <c r="BX5" s="5">
        <v>-1</v>
      </c>
      <c r="BY5" s="5">
        <f>IF(ISNUMBER(EmisData!Q5),EmisData!Q5/86400/365*0.12,-1)</f>
        <v>7.6369863013698631E-5</v>
      </c>
      <c r="BZ5" s="5">
        <v>-1</v>
      </c>
      <c r="CA5" s="5">
        <v>-1</v>
      </c>
      <c r="CB5" s="5">
        <v>-1</v>
      </c>
      <c r="CC5" s="5">
        <v>-1</v>
      </c>
      <c r="CD5" s="5">
        <f>IF(ISNUMBER(EmisData!P5),EmisData!P5/86400/365*0.12,-1)</f>
        <v>2.0447298325722982E-4</v>
      </c>
      <c r="CE5" s="5">
        <v>-1</v>
      </c>
      <c r="CF5" s="5">
        <v>-1</v>
      </c>
      <c r="CG5" s="5">
        <v>-1</v>
      </c>
      <c r="CH5" s="5">
        <v>-1</v>
      </c>
      <c r="CI5" s="5">
        <v>-1</v>
      </c>
      <c r="CJ5" s="5">
        <v>-1</v>
      </c>
      <c r="CK5" s="5">
        <v>-1</v>
      </c>
      <c r="CL5" s="5">
        <v>-1</v>
      </c>
      <c r="CM5" s="5">
        <v>-1</v>
      </c>
      <c r="CN5" s="5">
        <v>-1</v>
      </c>
      <c r="CO5" s="5">
        <v>-1</v>
      </c>
      <c r="CP5" s="5">
        <v>-1</v>
      </c>
      <c r="CQ5" s="5">
        <v>-1</v>
      </c>
      <c r="CR5" s="5">
        <v>-1</v>
      </c>
      <c r="CS5" s="5">
        <v>-1</v>
      </c>
      <c r="CT5" s="5">
        <v>-1</v>
      </c>
      <c r="CU5" s="5">
        <v>-1</v>
      </c>
      <c r="CV5" s="5">
        <v>-1</v>
      </c>
      <c r="CW5" s="5">
        <v>-1</v>
      </c>
      <c r="CX5" s="5">
        <v>-1</v>
      </c>
      <c r="CY5" s="5">
        <v>-1</v>
      </c>
      <c r="CZ5" s="5">
        <v>-1</v>
      </c>
      <c r="DA5" s="5">
        <v>-1</v>
      </c>
      <c r="DB5" s="5">
        <v>-1</v>
      </c>
      <c r="DC5" s="5">
        <v>-1</v>
      </c>
      <c r="DD5" s="5">
        <v>-1</v>
      </c>
      <c r="DE5" s="5">
        <v>-1</v>
      </c>
      <c r="DF5" s="5">
        <v>-1</v>
      </c>
      <c r="DG5" s="5">
        <v>-1</v>
      </c>
      <c r="DH5" s="5">
        <v>-1</v>
      </c>
      <c r="DI5" s="5">
        <v>-1</v>
      </c>
      <c r="DJ5" s="5">
        <v>-1</v>
      </c>
      <c r="DK5" s="5">
        <v>-1</v>
      </c>
      <c r="DL5" s="5">
        <v>-1</v>
      </c>
      <c r="DM5" s="5">
        <v>-1</v>
      </c>
      <c r="DN5" s="5">
        <v>-1</v>
      </c>
      <c r="DO5" s="5">
        <v>-1</v>
      </c>
      <c r="DP5" s="5">
        <v>-1</v>
      </c>
      <c r="DQ5" s="5">
        <v>-1</v>
      </c>
      <c r="DR5" s="5">
        <v>-1</v>
      </c>
      <c r="DS5" s="5">
        <v>-1</v>
      </c>
      <c r="DT5" s="5">
        <v>-1</v>
      </c>
      <c r="DU5" s="5">
        <v>-1</v>
      </c>
      <c r="DV5" s="5">
        <v>-1</v>
      </c>
      <c r="DW5" s="5">
        <v>-1</v>
      </c>
      <c r="DX5" s="5">
        <v>-1</v>
      </c>
      <c r="DY5" s="5">
        <v>-1</v>
      </c>
      <c r="DZ5" s="5">
        <v>-1</v>
      </c>
      <c r="EA5" s="5">
        <v>-1</v>
      </c>
      <c r="EB5" s="5">
        <v>-1</v>
      </c>
      <c r="EC5" s="5">
        <v>-1</v>
      </c>
      <c r="ED5" s="5">
        <v>-1</v>
      </c>
      <c r="EE5" s="5">
        <v>-1</v>
      </c>
      <c r="EF5" s="5">
        <v>-1</v>
      </c>
      <c r="EG5" s="5">
        <v>-1</v>
      </c>
      <c r="EH5" s="5">
        <v>-1</v>
      </c>
      <c r="EI5" s="5">
        <v>-1</v>
      </c>
      <c r="EJ5" s="5">
        <v>-1</v>
      </c>
      <c r="EK5" s="5">
        <v>-1</v>
      </c>
      <c r="EL5" s="5">
        <v>-1</v>
      </c>
      <c r="EM5" s="5">
        <v>-1</v>
      </c>
      <c r="EN5" s="5">
        <v>-1</v>
      </c>
      <c r="EO5" s="5">
        <v>-1</v>
      </c>
      <c r="EP5" s="5">
        <v>-1</v>
      </c>
      <c r="EQ5" s="5">
        <v>-1</v>
      </c>
      <c r="ER5" s="5">
        <v>-1</v>
      </c>
      <c r="ES5" s="5">
        <v>-1</v>
      </c>
      <c r="ET5" s="5">
        <v>-1</v>
      </c>
      <c r="EU5" s="5">
        <v>-1</v>
      </c>
      <c r="EV5" s="5">
        <f>IF(ISNUMBER(EmisData!R5),EmisData!R5/86400/365*0.12,-1)</f>
        <v>1.2628995433789953E-5</v>
      </c>
      <c r="EW5" s="5">
        <v>-1</v>
      </c>
      <c r="EX5" s="5">
        <v>-1</v>
      </c>
      <c r="EY5" s="5">
        <v>-1</v>
      </c>
      <c r="EZ5" s="5">
        <v>-1</v>
      </c>
      <c r="FA5" s="5">
        <v>-1</v>
      </c>
      <c r="FB5" s="5">
        <v>-1</v>
      </c>
      <c r="FC5" s="5">
        <v>-1</v>
      </c>
      <c r="FD5" s="5">
        <v>-1</v>
      </c>
      <c r="FE5" s="5">
        <v>-1</v>
      </c>
      <c r="FF5" s="5">
        <v>-1</v>
      </c>
      <c r="FG5" s="5">
        <v>-1</v>
      </c>
      <c r="FH5" s="5">
        <v>-1</v>
      </c>
      <c r="FI5" s="5">
        <v>-1</v>
      </c>
      <c r="FJ5" s="5">
        <v>-1</v>
      </c>
      <c r="FK5" s="5">
        <v>-1</v>
      </c>
      <c r="FL5" s="5">
        <v>-1</v>
      </c>
      <c r="FM5" s="5">
        <v>-1</v>
      </c>
      <c r="FN5" s="5">
        <v>-1</v>
      </c>
      <c r="FO5" s="5">
        <v>-1</v>
      </c>
      <c r="FP5" s="5">
        <v>-1</v>
      </c>
      <c r="FQ5" s="5">
        <v>-1</v>
      </c>
      <c r="FR5" s="5">
        <v>-1</v>
      </c>
      <c r="FS5" s="5">
        <v>-1</v>
      </c>
      <c r="FT5" s="5">
        <v>-1</v>
      </c>
      <c r="FU5" s="5">
        <v>-1</v>
      </c>
      <c r="FV5" s="5">
        <v>-1</v>
      </c>
      <c r="FW5" s="5">
        <v>-1</v>
      </c>
      <c r="FX5" s="5">
        <v>-1</v>
      </c>
      <c r="FY5" s="5">
        <v>-1</v>
      </c>
      <c r="FZ5" s="5">
        <v>-1</v>
      </c>
      <c r="GA5" s="5">
        <v>-1</v>
      </c>
      <c r="GB5" s="5">
        <v>-1</v>
      </c>
      <c r="GC5" s="5">
        <v>-1</v>
      </c>
      <c r="GD5" s="5">
        <v>-1</v>
      </c>
      <c r="GE5" s="5">
        <v>-1</v>
      </c>
      <c r="GF5" s="5">
        <v>-1</v>
      </c>
      <c r="GG5" s="5">
        <v>-1</v>
      </c>
      <c r="GH5" s="5">
        <v>-1</v>
      </c>
      <c r="GI5" s="5">
        <v>-1</v>
      </c>
      <c r="GJ5" s="5">
        <v>-1</v>
      </c>
      <c r="GK5" s="5">
        <v>-1</v>
      </c>
      <c r="GL5" s="5">
        <v>-1</v>
      </c>
      <c r="GM5" s="5">
        <v>-1</v>
      </c>
      <c r="GN5" s="5">
        <v>-1</v>
      </c>
      <c r="GO5" s="5">
        <v>-1</v>
      </c>
      <c r="GP5" s="5">
        <v>-1</v>
      </c>
      <c r="GQ5" s="5">
        <v>-1</v>
      </c>
      <c r="GR5" s="5">
        <v>-1</v>
      </c>
      <c r="GS5" s="5">
        <v>-1</v>
      </c>
      <c r="GT5" s="5">
        <f>IF(ISNUMBER(EmisData!L5),EmisData!L5/86400/365*0.12,-1)</f>
        <v>2.8483637747336375E-6</v>
      </c>
      <c r="GU5" s="5">
        <v>-1</v>
      </c>
      <c r="GV5" s="5">
        <v>-1</v>
      </c>
      <c r="GW5" s="5">
        <v>-1</v>
      </c>
      <c r="GX5" s="5">
        <v>-1</v>
      </c>
      <c r="GY5" s="5">
        <f>IF(ISNUMBER(EmisData!O5),EmisData!O5/86400/365*0.12,-1)</f>
        <v>1.0831354642313544E-5</v>
      </c>
      <c r="GZ5" s="5">
        <v>-1</v>
      </c>
      <c r="HA5" s="5">
        <v>-1</v>
      </c>
      <c r="HB5" s="5">
        <v>-1</v>
      </c>
      <c r="HC5" s="5">
        <v>-1</v>
      </c>
      <c r="HD5" s="5">
        <v>-1</v>
      </c>
      <c r="HE5" s="5">
        <v>-1</v>
      </c>
      <c r="HF5" s="5">
        <v>-1</v>
      </c>
      <c r="HG5" s="5">
        <v>-1</v>
      </c>
      <c r="HH5" s="5">
        <v>-1</v>
      </c>
      <c r="HI5" s="5">
        <f>IF(ISNUMBER(EmisData!M5),EmisData!M5/86400/365*0.12,-1)</f>
        <v>-1</v>
      </c>
      <c r="HJ5" s="5">
        <v>-1</v>
      </c>
      <c r="HK5" s="5">
        <v>-1</v>
      </c>
      <c r="HL5" s="5">
        <v>-1</v>
      </c>
      <c r="HM5" s="5">
        <v>-1</v>
      </c>
      <c r="HN5" s="5">
        <v>-1</v>
      </c>
      <c r="HO5" s="5">
        <v>-1</v>
      </c>
      <c r="HP5" s="5">
        <v>-1</v>
      </c>
      <c r="HQ5" s="5" t="s">
        <v>720</v>
      </c>
      <c r="HR5" s="5" t="str">
        <f>EmisData!Z5</f>
        <v>yes</v>
      </c>
    </row>
    <row r="6" spans="1:226" x14ac:dyDescent="0.25">
      <c r="A6" s="7" t="s">
        <v>1077</v>
      </c>
      <c r="B6" s="26">
        <v>53</v>
      </c>
      <c r="C6" s="27" t="s">
        <v>1076</v>
      </c>
      <c r="D6" s="5">
        <v>2</v>
      </c>
      <c r="E6" s="5">
        <v>0</v>
      </c>
      <c r="F6" s="5">
        <f>VLOOKUP($B6,STPdata!$B:$J,6,FALSE)</f>
        <v>1.5054876974355058E-10</v>
      </c>
      <c r="G6" s="5">
        <f>VLOOKUP($B6,STPdata!$B:$J,7,FALSE)</f>
        <v>0.54710892415138257</v>
      </c>
      <c r="H6" s="5">
        <f>VLOOKUP($B6,STPdata!$B:$J,8,FALSE)</f>
        <v>1.1684626194532095E-2</v>
      </c>
      <c r="I6" s="5">
        <f>VLOOKUP($B6,STPdata!$B:$J,9,FALSE)</f>
        <v>0.44120644950353577</v>
      </c>
      <c r="J6" s="5">
        <v>-1</v>
      </c>
      <c r="K6" s="5">
        <v>-1</v>
      </c>
      <c r="L6" s="5">
        <v>-1</v>
      </c>
      <c r="M6" s="5">
        <v>-1</v>
      </c>
      <c r="N6" s="5">
        <v>-1</v>
      </c>
      <c r="O6" s="5">
        <v>-1</v>
      </c>
      <c r="P6" s="5">
        <v>-1</v>
      </c>
      <c r="Q6" s="5">
        <v>-1</v>
      </c>
      <c r="R6" s="5">
        <v>-1</v>
      </c>
      <c r="S6" s="5">
        <v>-1</v>
      </c>
      <c r="T6" s="5">
        <v>-1</v>
      </c>
      <c r="U6" s="5">
        <v>-1</v>
      </c>
      <c r="V6" s="5">
        <f>IF(ISNUMBER(EmisData!N6),EmisData!N6/86400/365*0.12,-1)</f>
        <v>1.8306126331811264E-5</v>
      </c>
      <c r="W6" s="5">
        <v>-1</v>
      </c>
      <c r="X6" s="5">
        <v>-1</v>
      </c>
      <c r="Y6" s="5">
        <v>-1</v>
      </c>
      <c r="Z6" s="5">
        <v>-1</v>
      </c>
      <c r="AA6" s="5">
        <v>-1</v>
      </c>
      <c r="AB6" s="5">
        <v>-1</v>
      </c>
      <c r="AC6" s="5">
        <v>-1</v>
      </c>
      <c r="AD6" s="5">
        <v>-1</v>
      </c>
      <c r="AE6" s="5">
        <v>-1</v>
      </c>
      <c r="AF6" s="5">
        <v>-1</v>
      </c>
      <c r="AG6" s="5">
        <v>-1</v>
      </c>
      <c r="AH6" s="5">
        <v>-1</v>
      </c>
      <c r="AI6" s="5">
        <v>-1</v>
      </c>
      <c r="AJ6" s="5">
        <v>-1</v>
      </c>
      <c r="AK6" s="5">
        <v>-1</v>
      </c>
      <c r="AL6" s="5">
        <v>-1</v>
      </c>
      <c r="AM6" s="5">
        <v>-1</v>
      </c>
      <c r="AN6" s="5">
        <v>-1</v>
      </c>
      <c r="AO6" s="5">
        <v>-1</v>
      </c>
      <c r="AP6" s="5">
        <v>-1</v>
      </c>
      <c r="AQ6" s="5">
        <v>-1</v>
      </c>
      <c r="AR6" s="5">
        <v>-1</v>
      </c>
      <c r="AS6" s="5">
        <v>-1</v>
      </c>
      <c r="AT6" s="5">
        <v>-1</v>
      </c>
      <c r="AU6" s="5">
        <v>-1</v>
      </c>
      <c r="AV6" s="5">
        <v>-1</v>
      </c>
      <c r="AW6" s="5">
        <v>-1</v>
      </c>
      <c r="AX6" s="5">
        <v>-1</v>
      </c>
      <c r="AY6" s="5">
        <v>-1</v>
      </c>
      <c r="AZ6" s="5">
        <v>-1</v>
      </c>
      <c r="BA6" s="5">
        <v>-1</v>
      </c>
      <c r="BB6" s="5">
        <v>-1</v>
      </c>
      <c r="BC6" s="5">
        <v>-1</v>
      </c>
      <c r="BD6" s="5">
        <v>-1</v>
      </c>
      <c r="BE6" s="5">
        <v>-1</v>
      </c>
      <c r="BF6" s="5">
        <v>-1</v>
      </c>
      <c r="BG6" s="5">
        <v>-1</v>
      </c>
      <c r="BH6" s="5">
        <v>-1</v>
      </c>
      <c r="BI6" s="5">
        <v>-1</v>
      </c>
      <c r="BJ6" s="5">
        <v>-1</v>
      </c>
      <c r="BK6" s="5">
        <v>-1</v>
      </c>
      <c r="BL6" s="5">
        <v>-1</v>
      </c>
      <c r="BM6" s="5">
        <v>-1</v>
      </c>
      <c r="BN6" s="5">
        <v>-1</v>
      </c>
      <c r="BO6" s="5">
        <v>-1</v>
      </c>
      <c r="BP6" s="5">
        <v>-1</v>
      </c>
      <c r="BQ6" s="5">
        <v>-1</v>
      </c>
      <c r="BR6" s="5">
        <v>-1</v>
      </c>
      <c r="BS6" s="5">
        <v>-1</v>
      </c>
      <c r="BT6" s="5">
        <v>-1</v>
      </c>
      <c r="BU6" s="5">
        <v>-1</v>
      </c>
      <c r="BV6" s="5">
        <v>-1</v>
      </c>
      <c r="BW6" s="5">
        <v>-1</v>
      </c>
      <c r="BX6" s="5">
        <v>-1</v>
      </c>
      <c r="BY6" s="5">
        <f>IF(ISNUMBER(EmisData!Q6),EmisData!Q6/86400/365*0.12,-1)</f>
        <v>1.1710045662100456E-4</v>
      </c>
      <c r="BZ6" s="5">
        <v>-1</v>
      </c>
      <c r="CA6" s="5">
        <v>-1</v>
      </c>
      <c r="CB6" s="5">
        <v>-1</v>
      </c>
      <c r="CC6" s="5">
        <v>-1</v>
      </c>
      <c r="CD6" s="5">
        <f>IF(ISNUMBER(EmisData!P6),EmisData!P6/86400/365*0.12,-1)</f>
        <v>1.195380517503805E-4</v>
      </c>
      <c r="CE6" s="5">
        <v>-1</v>
      </c>
      <c r="CF6" s="5">
        <v>-1</v>
      </c>
      <c r="CG6" s="5">
        <v>-1</v>
      </c>
      <c r="CH6" s="5">
        <v>-1</v>
      </c>
      <c r="CI6" s="5">
        <v>-1</v>
      </c>
      <c r="CJ6" s="5">
        <v>-1</v>
      </c>
      <c r="CK6" s="5">
        <v>-1</v>
      </c>
      <c r="CL6" s="5">
        <v>-1</v>
      </c>
      <c r="CM6" s="5">
        <v>-1</v>
      </c>
      <c r="CN6" s="5">
        <v>-1</v>
      </c>
      <c r="CO6" s="5">
        <v>-1</v>
      </c>
      <c r="CP6" s="5">
        <v>-1</v>
      </c>
      <c r="CQ6" s="5">
        <v>-1</v>
      </c>
      <c r="CR6" s="5">
        <v>-1</v>
      </c>
      <c r="CS6" s="5">
        <v>-1</v>
      </c>
      <c r="CT6" s="5">
        <v>-1</v>
      </c>
      <c r="CU6" s="5">
        <v>-1</v>
      </c>
      <c r="CV6" s="5">
        <v>-1</v>
      </c>
      <c r="CW6" s="5">
        <v>-1</v>
      </c>
      <c r="CX6" s="5">
        <v>-1</v>
      </c>
      <c r="CY6" s="5">
        <v>-1</v>
      </c>
      <c r="CZ6" s="5">
        <v>-1</v>
      </c>
      <c r="DA6" s="5">
        <v>-1</v>
      </c>
      <c r="DB6" s="5">
        <v>-1</v>
      </c>
      <c r="DC6" s="5">
        <v>-1</v>
      </c>
      <c r="DD6" s="5">
        <v>-1</v>
      </c>
      <c r="DE6" s="5">
        <v>-1</v>
      </c>
      <c r="DF6" s="5">
        <v>-1</v>
      </c>
      <c r="DG6" s="5">
        <v>-1</v>
      </c>
      <c r="DH6" s="5">
        <v>-1</v>
      </c>
      <c r="DI6" s="5">
        <v>-1</v>
      </c>
      <c r="DJ6" s="5">
        <v>-1</v>
      </c>
      <c r="DK6" s="5">
        <v>-1</v>
      </c>
      <c r="DL6" s="5">
        <v>-1</v>
      </c>
      <c r="DM6" s="5">
        <v>-1</v>
      </c>
      <c r="DN6" s="5">
        <v>-1</v>
      </c>
      <c r="DO6" s="5">
        <v>-1</v>
      </c>
      <c r="DP6" s="5">
        <v>-1</v>
      </c>
      <c r="DQ6" s="5">
        <v>-1</v>
      </c>
      <c r="DR6" s="5">
        <v>-1</v>
      </c>
      <c r="DS6" s="5">
        <v>-1</v>
      </c>
      <c r="DT6" s="5">
        <v>-1</v>
      </c>
      <c r="DU6" s="5">
        <v>-1</v>
      </c>
      <c r="DV6" s="5">
        <v>-1</v>
      </c>
      <c r="DW6" s="5">
        <v>-1</v>
      </c>
      <c r="DX6" s="5">
        <v>-1</v>
      </c>
      <c r="DY6" s="5">
        <v>-1</v>
      </c>
      <c r="DZ6" s="5">
        <v>-1</v>
      </c>
      <c r="EA6" s="5">
        <v>-1</v>
      </c>
      <c r="EB6" s="5">
        <v>-1</v>
      </c>
      <c r="EC6" s="5">
        <v>-1</v>
      </c>
      <c r="ED6" s="5">
        <v>-1</v>
      </c>
      <c r="EE6" s="5">
        <v>-1</v>
      </c>
      <c r="EF6" s="5">
        <v>-1</v>
      </c>
      <c r="EG6" s="5">
        <v>-1</v>
      </c>
      <c r="EH6" s="5">
        <v>-1</v>
      </c>
      <c r="EI6" s="5">
        <v>-1</v>
      </c>
      <c r="EJ6" s="5">
        <v>-1</v>
      </c>
      <c r="EK6" s="5">
        <v>-1</v>
      </c>
      <c r="EL6" s="5">
        <v>-1</v>
      </c>
      <c r="EM6" s="5">
        <v>-1</v>
      </c>
      <c r="EN6" s="5">
        <v>-1</v>
      </c>
      <c r="EO6" s="5">
        <v>-1</v>
      </c>
      <c r="EP6" s="5">
        <v>-1</v>
      </c>
      <c r="EQ6" s="5">
        <v>-1</v>
      </c>
      <c r="ER6" s="5">
        <v>-1</v>
      </c>
      <c r="ES6" s="5">
        <v>-1</v>
      </c>
      <c r="ET6" s="5">
        <v>-1</v>
      </c>
      <c r="EU6" s="5">
        <v>-1</v>
      </c>
      <c r="EV6" s="5">
        <f>IF(ISNUMBER(EmisData!R6),EmisData!R6/86400/365*0.12,-1)</f>
        <v>1.2952815829528159E-6</v>
      </c>
      <c r="EW6" s="5">
        <v>-1</v>
      </c>
      <c r="EX6" s="5">
        <v>-1</v>
      </c>
      <c r="EY6" s="5">
        <v>-1</v>
      </c>
      <c r="EZ6" s="5">
        <v>-1</v>
      </c>
      <c r="FA6" s="5">
        <v>-1</v>
      </c>
      <c r="FB6" s="5">
        <v>-1</v>
      </c>
      <c r="FC6" s="5">
        <v>-1</v>
      </c>
      <c r="FD6" s="5">
        <v>-1</v>
      </c>
      <c r="FE6" s="5">
        <v>-1</v>
      </c>
      <c r="FF6" s="5">
        <v>-1</v>
      </c>
      <c r="FG6" s="5">
        <v>-1</v>
      </c>
      <c r="FH6" s="5">
        <v>-1</v>
      </c>
      <c r="FI6" s="5">
        <v>-1</v>
      </c>
      <c r="FJ6" s="5">
        <v>-1</v>
      </c>
      <c r="FK6" s="5">
        <v>-1</v>
      </c>
      <c r="FL6" s="5">
        <v>-1</v>
      </c>
      <c r="FM6" s="5">
        <v>-1</v>
      </c>
      <c r="FN6" s="5">
        <v>-1</v>
      </c>
      <c r="FO6" s="5">
        <v>-1</v>
      </c>
      <c r="FP6" s="5">
        <v>-1</v>
      </c>
      <c r="FQ6" s="5">
        <v>-1</v>
      </c>
      <c r="FR6" s="5">
        <v>-1</v>
      </c>
      <c r="FS6" s="5">
        <v>-1</v>
      </c>
      <c r="FT6" s="5">
        <v>-1</v>
      </c>
      <c r="FU6" s="5">
        <v>-1</v>
      </c>
      <c r="FV6" s="5">
        <v>-1</v>
      </c>
      <c r="FW6" s="5">
        <v>-1</v>
      </c>
      <c r="FX6" s="5">
        <v>-1</v>
      </c>
      <c r="FY6" s="5">
        <v>-1</v>
      </c>
      <c r="FZ6" s="5">
        <v>-1</v>
      </c>
      <c r="GA6" s="5">
        <v>-1</v>
      </c>
      <c r="GB6" s="5">
        <v>-1</v>
      </c>
      <c r="GC6" s="5">
        <v>-1</v>
      </c>
      <c r="GD6" s="5">
        <v>-1</v>
      </c>
      <c r="GE6" s="5">
        <v>-1</v>
      </c>
      <c r="GF6" s="5">
        <v>-1</v>
      </c>
      <c r="GG6" s="5">
        <v>-1</v>
      </c>
      <c r="GH6" s="5">
        <v>-1</v>
      </c>
      <c r="GI6" s="5">
        <v>-1</v>
      </c>
      <c r="GJ6" s="5">
        <v>-1</v>
      </c>
      <c r="GK6" s="5">
        <v>-1</v>
      </c>
      <c r="GL6" s="5">
        <v>-1</v>
      </c>
      <c r="GM6" s="5">
        <v>-1</v>
      </c>
      <c r="GN6" s="5">
        <v>-1</v>
      </c>
      <c r="GO6" s="5">
        <v>-1</v>
      </c>
      <c r="GP6" s="5">
        <v>-1</v>
      </c>
      <c r="GQ6" s="5">
        <v>-1</v>
      </c>
      <c r="GR6" s="5">
        <v>-1</v>
      </c>
      <c r="GS6" s="5">
        <v>-1</v>
      </c>
      <c r="GT6" s="5">
        <f>IF(ISNUMBER(EmisData!L6),EmisData!L6/86400/365*0.12,-1)</f>
        <v>1.5349315068493151E-6</v>
      </c>
      <c r="GU6" s="5">
        <v>-1</v>
      </c>
      <c r="GV6" s="5">
        <v>-1</v>
      </c>
      <c r="GW6" s="5">
        <v>-1</v>
      </c>
      <c r="GX6" s="5">
        <v>-1</v>
      </c>
      <c r="GY6" s="5">
        <f>IF(ISNUMBER(EmisData!O6),EmisData!O6/86400/365*0.12,-1)</f>
        <v>4.3006849315068491E-6</v>
      </c>
      <c r="GZ6" s="5">
        <v>-1</v>
      </c>
      <c r="HA6" s="5">
        <v>-1</v>
      </c>
      <c r="HB6" s="5">
        <v>-1</v>
      </c>
      <c r="HC6" s="5">
        <v>-1</v>
      </c>
      <c r="HD6" s="5">
        <v>-1</v>
      </c>
      <c r="HE6" s="5">
        <v>-1</v>
      </c>
      <c r="HF6" s="5">
        <v>-1</v>
      </c>
      <c r="HG6" s="5">
        <v>-1</v>
      </c>
      <c r="HH6" s="5">
        <v>-1</v>
      </c>
      <c r="HI6" s="5">
        <f>IF(ISNUMBER(EmisData!M6),EmisData!M6/86400/365*0.12,-1)</f>
        <v>3.5549994248354695E-5</v>
      </c>
      <c r="HJ6" s="5">
        <v>-1</v>
      </c>
      <c r="HK6" s="5">
        <v>-1</v>
      </c>
      <c r="HL6" s="5">
        <v>-1</v>
      </c>
      <c r="HM6" s="5">
        <v>-1</v>
      </c>
      <c r="HN6" s="5">
        <v>-1</v>
      </c>
      <c r="HO6" s="5">
        <v>-1</v>
      </c>
      <c r="HP6" s="5">
        <v>-1</v>
      </c>
      <c r="HQ6" s="5" t="s">
        <v>720</v>
      </c>
      <c r="HR6" s="5" t="str">
        <f>EmisData!Z6</f>
        <v>yes</v>
      </c>
    </row>
    <row r="7" spans="1:226" x14ac:dyDescent="0.25">
      <c r="A7" s="7" t="s">
        <v>997</v>
      </c>
      <c r="B7" s="26">
        <v>31</v>
      </c>
      <c r="C7" s="27" t="s">
        <v>996</v>
      </c>
      <c r="D7" s="5">
        <v>2</v>
      </c>
      <c r="E7" s="5">
        <v>0</v>
      </c>
      <c r="F7" s="5">
        <f>VLOOKUP($B7,STPdata!$B:$J,6,FALSE)</f>
        <v>8.8989235722606239E-3</v>
      </c>
      <c r="G7" s="5">
        <f>VLOOKUP($B7,STPdata!$B:$J,7,FALSE)</f>
        <v>0.95760092942818209</v>
      </c>
      <c r="H7" s="5">
        <f>VLOOKUP($B7,STPdata!$B:$J,8,FALSE)</f>
        <v>1.5050014229843582E-2</v>
      </c>
      <c r="I7" s="5">
        <f>VLOOKUP($B7,STPdata!$B:$J,9,FALSE)</f>
        <v>1.8450132769713877E-2</v>
      </c>
      <c r="J7" s="5">
        <v>-1</v>
      </c>
      <c r="K7" s="5">
        <v>-1</v>
      </c>
      <c r="L7" s="5">
        <v>-1</v>
      </c>
      <c r="M7" s="5">
        <v>-1</v>
      </c>
      <c r="N7" s="5">
        <v>-1</v>
      </c>
      <c r="O7" s="5">
        <v>-1</v>
      </c>
      <c r="P7" s="5">
        <v>-1</v>
      </c>
      <c r="Q7" s="5">
        <v>-1</v>
      </c>
      <c r="R7" s="5">
        <v>-1</v>
      </c>
      <c r="S7" s="5">
        <v>-1</v>
      </c>
      <c r="T7" s="5">
        <v>-1</v>
      </c>
      <c r="U7" s="5">
        <v>-1</v>
      </c>
      <c r="V7" s="5">
        <f>IF(ISNUMBER(EmisData!N7),EmisData!N7/86400/365*0.12,-1)</f>
        <v>2.5961415525114152E-5</v>
      </c>
      <c r="W7" s="5">
        <v>-1</v>
      </c>
      <c r="X7" s="5">
        <v>-1</v>
      </c>
      <c r="Y7" s="5">
        <v>-1</v>
      </c>
      <c r="Z7" s="5">
        <v>-1</v>
      </c>
      <c r="AA7" s="5">
        <v>-1</v>
      </c>
      <c r="AB7" s="5">
        <v>-1</v>
      </c>
      <c r="AC7" s="5">
        <v>-1</v>
      </c>
      <c r="AD7" s="5">
        <v>-1</v>
      </c>
      <c r="AE7" s="5">
        <v>-1</v>
      </c>
      <c r="AF7" s="5">
        <v>-1</v>
      </c>
      <c r="AG7" s="5">
        <v>-1</v>
      </c>
      <c r="AH7" s="5">
        <v>-1</v>
      </c>
      <c r="AI7" s="5">
        <v>-1</v>
      </c>
      <c r="AJ7" s="5">
        <v>-1</v>
      </c>
      <c r="AK7" s="5">
        <v>-1</v>
      </c>
      <c r="AL7" s="5">
        <v>-1</v>
      </c>
      <c r="AM7" s="5">
        <v>-1</v>
      </c>
      <c r="AN7" s="5">
        <v>-1</v>
      </c>
      <c r="AO7" s="5">
        <v>-1</v>
      </c>
      <c r="AP7" s="5">
        <v>-1</v>
      </c>
      <c r="AQ7" s="5">
        <v>-1</v>
      </c>
      <c r="AR7" s="5">
        <v>-1</v>
      </c>
      <c r="AS7" s="5">
        <v>-1</v>
      </c>
      <c r="AT7" s="5">
        <v>-1</v>
      </c>
      <c r="AU7" s="5">
        <v>-1</v>
      </c>
      <c r="AV7" s="5">
        <v>-1</v>
      </c>
      <c r="AW7" s="5">
        <v>-1</v>
      </c>
      <c r="AX7" s="5">
        <v>-1</v>
      </c>
      <c r="AY7" s="5">
        <v>-1</v>
      </c>
      <c r="AZ7" s="5">
        <v>-1</v>
      </c>
      <c r="BA7" s="5">
        <v>-1</v>
      </c>
      <c r="BB7" s="5">
        <v>-1</v>
      </c>
      <c r="BC7" s="5">
        <v>-1</v>
      </c>
      <c r="BD7" s="5">
        <v>-1</v>
      </c>
      <c r="BE7" s="5">
        <v>-1</v>
      </c>
      <c r="BF7" s="5">
        <v>-1</v>
      </c>
      <c r="BG7" s="5">
        <v>-1</v>
      </c>
      <c r="BH7" s="5">
        <v>-1</v>
      </c>
      <c r="BI7" s="5">
        <v>-1</v>
      </c>
      <c r="BJ7" s="5">
        <v>-1</v>
      </c>
      <c r="BK7" s="5">
        <v>-1</v>
      </c>
      <c r="BL7" s="5">
        <v>-1</v>
      </c>
      <c r="BM7" s="5">
        <v>-1</v>
      </c>
      <c r="BN7" s="5">
        <v>-1</v>
      </c>
      <c r="BO7" s="5">
        <v>-1</v>
      </c>
      <c r="BP7" s="5">
        <v>-1</v>
      </c>
      <c r="BQ7" s="5">
        <v>-1</v>
      </c>
      <c r="BR7" s="5">
        <v>-1</v>
      </c>
      <c r="BS7" s="5">
        <v>-1</v>
      </c>
      <c r="BT7" s="5">
        <v>-1</v>
      </c>
      <c r="BU7" s="5">
        <v>-1</v>
      </c>
      <c r="BV7" s="5">
        <v>-1</v>
      </c>
      <c r="BW7" s="5">
        <v>-1</v>
      </c>
      <c r="BX7" s="5">
        <v>-1</v>
      </c>
      <c r="BY7" s="5">
        <f>IF(ISNUMBER(EmisData!Q7),EmisData!Q7/86400/365*0.12,-1)</f>
        <v>4.8367579908675794E-5</v>
      </c>
      <c r="BZ7" s="5">
        <v>-1</v>
      </c>
      <c r="CA7" s="5">
        <v>-1</v>
      </c>
      <c r="CB7" s="5">
        <v>-1</v>
      </c>
      <c r="CC7" s="5">
        <v>-1</v>
      </c>
      <c r="CD7" s="5">
        <f>IF(ISNUMBER(EmisData!P7),EmisData!P7/86400/365*0.12,-1)</f>
        <v>2.7997070015220704E-4</v>
      </c>
      <c r="CE7" s="5">
        <v>-1</v>
      </c>
      <c r="CF7" s="5">
        <v>-1</v>
      </c>
      <c r="CG7" s="5">
        <v>-1</v>
      </c>
      <c r="CH7" s="5">
        <v>-1</v>
      </c>
      <c r="CI7" s="5">
        <v>-1</v>
      </c>
      <c r="CJ7" s="5">
        <v>-1</v>
      </c>
      <c r="CK7" s="5">
        <v>-1</v>
      </c>
      <c r="CL7" s="5">
        <v>-1</v>
      </c>
      <c r="CM7" s="5">
        <v>-1</v>
      </c>
      <c r="CN7" s="5">
        <v>-1</v>
      </c>
      <c r="CO7" s="5">
        <v>-1</v>
      </c>
      <c r="CP7" s="5">
        <v>-1</v>
      </c>
      <c r="CQ7" s="5">
        <v>-1</v>
      </c>
      <c r="CR7" s="5">
        <v>-1</v>
      </c>
      <c r="CS7" s="5">
        <v>-1</v>
      </c>
      <c r="CT7" s="5">
        <v>-1</v>
      </c>
      <c r="CU7" s="5">
        <v>-1</v>
      </c>
      <c r="CV7" s="5">
        <v>-1</v>
      </c>
      <c r="CW7" s="5">
        <v>-1</v>
      </c>
      <c r="CX7" s="5">
        <v>-1</v>
      </c>
      <c r="CY7" s="5">
        <v>-1</v>
      </c>
      <c r="CZ7" s="5">
        <v>-1</v>
      </c>
      <c r="DA7" s="5">
        <v>-1</v>
      </c>
      <c r="DB7" s="5">
        <v>-1</v>
      </c>
      <c r="DC7" s="5">
        <v>-1</v>
      </c>
      <c r="DD7" s="5">
        <v>-1</v>
      </c>
      <c r="DE7" s="5">
        <v>-1</v>
      </c>
      <c r="DF7" s="5">
        <v>-1</v>
      </c>
      <c r="DG7" s="5">
        <v>-1</v>
      </c>
      <c r="DH7" s="5">
        <v>-1</v>
      </c>
      <c r="DI7" s="5">
        <v>-1</v>
      </c>
      <c r="DJ7" s="5">
        <v>-1</v>
      </c>
      <c r="DK7" s="5">
        <v>-1</v>
      </c>
      <c r="DL7" s="5">
        <v>-1</v>
      </c>
      <c r="DM7" s="5">
        <v>-1</v>
      </c>
      <c r="DN7" s="5">
        <v>-1</v>
      </c>
      <c r="DO7" s="5">
        <v>-1</v>
      </c>
      <c r="DP7" s="5">
        <v>-1</v>
      </c>
      <c r="DQ7" s="5">
        <v>-1</v>
      </c>
      <c r="DR7" s="5">
        <v>-1</v>
      </c>
      <c r="DS7" s="5">
        <v>-1</v>
      </c>
      <c r="DT7" s="5">
        <v>-1</v>
      </c>
      <c r="DU7" s="5">
        <v>-1</v>
      </c>
      <c r="DV7" s="5">
        <v>-1</v>
      </c>
      <c r="DW7" s="5">
        <v>-1</v>
      </c>
      <c r="DX7" s="5">
        <v>-1</v>
      </c>
      <c r="DY7" s="5">
        <v>-1</v>
      </c>
      <c r="DZ7" s="5">
        <v>-1</v>
      </c>
      <c r="EA7" s="5">
        <v>-1</v>
      </c>
      <c r="EB7" s="5">
        <v>-1</v>
      </c>
      <c r="EC7" s="5">
        <v>-1</v>
      </c>
      <c r="ED7" s="5">
        <v>-1</v>
      </c>
      <c r="EE7" s="5">
        <v>-1</v>
      </c>
      <c r="EF7" s="5">
        <v>-1</v>
      </c>
      <c r="EG7" s="5">
        <v>-1</v>
      </c>
      <c r="EH7" s="5">
        <v>-1</v>
      </c>
      <c r="EI7" s="5">
        <v>-1</v>
      </c>
      <c r="EJ7" s="5">
        <v>-1</v>
      </c>
      <c r="EK7" s="5">
        <v>-1</v>
      </c>
      <c r="EL7" s="5">
        <v>-1</v>
      </c>
      <c r="EM7" s="5">
        <v>-1</v>
      </c>
      <c r="EN7" s="5">
        <v>-1</v>
      </c>
      <c r="EO7" s="5">
        <v>-1</v>
      </c>
      <c r="EP7" s="5">
        <v>-1</v>
      </c>
      <c r="EQ7" s="5">
        <v>-1</v>
      </c>
      <c r="ER7" s="5">
        <v>-1</v>
      </c>
      <c r="ES7" s="5">
        <v>-1</v>
      </c>
      <c r="ET7" s="5">
        <v>-1</v>
      </c>
      <c r="EU7" s="5">
        <v>-1</v>
      </c>
      <c r="EV7" s="5">
        <f>IF(ISNUMBER(EmisData!R7),EmisData!R7/86400/365*0.12,-1)</f>
        <v>2.4610350076103502E-5</v>
      </c>
      <c r="EW7" s="5">
        <v>-1</v>
      </c>
      <c r="EX7" s="5">
        <v>-1</v>
      </c>
      <c r="EY7" s="5">
        <v>-1</v>
      </c>
      <c r="EZ7" s="5">
        <v>-1</v>
      </c>
      <c r="FA7" s="5">
        <v>-1</v>
      </c>
      <c r="FB7" s="5">
        <v>-1</v>
      </c>
      <c r="FC7" s="5">
        <v>-1</v>
      </c>
      <c r="FD7" s="5">
        <v>-1</v>
      </c>
      <c r="FE7" s="5">
        <v>-1</v>
      </c>
      <c r="FF7" s="5">
        <v>-1</v>
      </c>
      <c r="FG7" s="5">
        <v>-1</v>
      </c>
      <c r="FH7" s="5">
        <v>-1</v>
      </c>
      <c r="FI7" s="5">
        <v>-1</v>
      </c>
      <c r="FJ7" s="5">
        <v>-1</v>
      </c>
      <c r="FK7" s="5">
        <v>-1</v>
      </c>
      <c r="FL7" s="5">
        <v>-1</v>
      </c>
      <c r="FM7" s="5">
        <v>-1</v>
      </c>
      <c r="FN7" s="5">
        <v>-1</v>
      </c>
      <c r="FO7" s="5">
        <v>-1</v>
      </c>
      <c r="FP7" s="5">
        <v>-1</v>
      </c>
      <c r="FQ7" s="5">
        <v>-1</v>
      </c>
      <c r="FR7" s="5">
        <v>-1</v>
      </c>
      <c r="FS7" s="5">
        <v>-1</v>
      </c>
      <c r="FT7" s="5">
        <v>-1</v>
      </c>
      <c r="FU7" s="5">
        <v>-1</v>
      </c>
      <c r="FV7" s="5">
        <v>-1</v>
      </c>
      <c r="FW7" s="5">
        <v>-1</v>
      </c>
      <c r="FX7" s="5">
        <v>-1</v>
      </c>
      <c r="FY7" s="5">
        <v>-1</v>
      </c>
      <c r="FZ7" s="5">
        <v>-1</v>
      </c>
      <c r="GA7" s="5">
        <v>-1</v>
      </c>
      <c r="GB7" s="5">
        <v>-1</v>
      </c>
      <c r="GC7" s="5">
        <v>-1</v>
      </c>
      <c r="GD7" s="5">
        <v>-1</v>
      </c>
      <c r="GE7" s="5">
        <v>-1</v>
      </c>
      <c r="GF7" s="5">
        <v>-1</v>
      </c>
      <c r="GG7" s="5">
        <v>-1</v>
      </c>
      <c r="GH7" s="5">
        <v>-1</v>
      </c>
      <c r="GI7" s="5">
        <v>-1</v>
      </c>
      <c r="GJ7" s="5">
        <v>-1</v>
      </c>
      <c r="GK7" s="5">
        <v>-1</v>
      </c>
      <c r="GL7" s="5">
        <v>-1</v>
      </c>
      <c r="GM7" s="5">
        <v>-1</v>
      </c>
      <c r="GN7" s="5">
        <v>-1</v>
      </c>
      <c r="GO7" s="5">
        <v>-1</v>
      </c>
      <c r="GP7" s="5">
        <v>-1</v>
      </c>
      <c r="GQ7" s="5">
        <v>-1</v>
      </c>
      <c r="GR7" s="5">
        <v>-1</v>
      </c>
      <c r="GS7" s="5">
        <v>-1</v>
      </c>
      <c r="GT7" s="5">
        <f>IF(ISNUMBER(EmisData!L7),EmisData!L7/86400/365*0.12,-1)</f>
        <v>3.9190829528158284E-5</v>
      </c>
      <c r="GU7" s="5">
        <v>-1</v>
      </c>
      <c r="GV7" s="5">
        <v>-1</v>
      </c>
      <c r="GW7" s="5">
        <v>-1</v>
      </c>
      <c r="GX7" s="5">
        <v>-1</v>
      </c>
      <c r="GY7" s="5">
        <f>IF(ISNUMBER(EmisData!O7),EmisData!O7/86400/365*0.12,-1)</f>
        <v>1.7202739726027396E-5</v>
      </c>
      <c r="GZ7" s="5">
        <v>-1</v>
      </c>
      <c r="HA7" s="5">
        <v>-1</v>
      </c>
      <c r="HB7" s="5">
        <v>-1</v>
      </c>
      <c r="HC7" s="5">
        <v>-1</v>
      </c>
      <c r="HD7" s="5">
        <v>-1</v>
      </c>
      <c r="HE7" s="5">
        <v>-1</v>
      </c>
      <c r="HF7" s="5">
        <v>-1</v>
      </c>
      <c r="HG7" s="5">
        <v>-1</v>
      </c>
      <c r="HH7" s="5">
        <v>-1</v>
      </c>
      <c r="HI7" s="5">
        <f>IF(ISNUMBER(EmisData!M7),EmisData!M7/86400/365*0.12,-1)</f>
        <v>6.4159193905650888E-5</v>
      </c>
      <c r="HJ7" s="5">
        <v>-1</v>
      </c>
      <c r="HK7" s="5">
        <v>-1</v>
      </c>
      <c r="HL7" s="5">
        <v>-1</v>
      </c>
      <c r="HM7" s="5">
        <v>-1</v>
      </c>
      <c r="HN7" s="5">
        <v>-1</v>
      </c>
      <c r="HO7" s="5">
        <v>-1</v>
      </c>
      <c r="HP7" s="5">
        <v>-1</v>
      </c>
      <c r="HQ7" s="5" t="s">
        <v>720</v>
      </c>
      <c r="HR7" s="5" t="str">
        <f>EmisData!Z7</f>
        <v>yes</v>
      </c>
    </row>
    <row r="8" spans="1:226" x14ac:dyDescent="0.25">
      <c r="A8" s="7" t="s">
        <v>1042</v>
      </c>
      <c r="B8" s="26">
        <v>45</v>
      </c>
      <c r="C8" s="27" t="s">
        <v>1041</v>
      </c>
      <c r="D8" s="5">
        <v>2</v>
      </c>
      <c r="E8" s="5">
        <v>0</v>
      </c>
      <c r="F8" s="5">
        <f>VLOOKUP($B8,STPdata!$B:$J,6,FALSE)</f>
        <v>1.0216353951913359E-7</v>
      </c>
      <c r="G8" s="5">
        <f>VLOOKUP($B8,STPdata!$B:$J,7,FALSE)</f>
        <v>0.81410320433745642</v>
      </c>
      <c r="H8" s="5">
        <f>VLOOKUP($B8,STPdata!$B:$J,8,FALSE)</f>
        <v>7.8496155960007842E-3</v>
      </c>
      <c r="I8" s="5">
        <f>VLOOKUP($B8,STPdata!$B:$J,9,FALSE)</f>
        <v>0.17804707790300284</v>
      </c>
      <c r="J8" s="5">
        <v>-1</v>
      </c>
      <c r="K8" s="5">
        <v>-1</v>
      </c>
      <c r="L8" s="5">
        <v>-1</v>
      </c>
      <c r="M8" s="5">
        <v>-1</v>
      </c>
      <c r="N8" s="5">
        <v>-1</v>
      </c>
      <c r="O8" s="5">
        <v>-1</v>
      </c>
      <c r="P8" s="5">
        <v>-1</v>
      </c>
      <c r="Q8" s="5">
        <v>-1</v>
      </c>
      <c r="R8" s="5">
        <v>-1</v>
      </c>
      <c r="S8" s="5">
        <v>-1</v>
      </c>
      <c r="T8" s="5">
        <v>-1</v>
      </c>
      <c r="U8" s="5">
        <v>-1</v>
      </c>
      <c r="V8" s="5">
        <f>IF(ISNUMBER(EmisData!N8),EmisData!N8/86400/365*0.12,-1)</f>
        <v>2.629425418569254E-5</v>
      </c>
      <c r="W8" s="5">
        <v>-1</v>
      </c>
      <c r="X8" s="5">
        <v>-1</v>
      </c>
      <c r="Y8" s="5">
        <v>-1</v>
      </c>
      <c r="Z8" s="5">
        <v>-1</v>
      </c>
      <c r="AA8" s="5">
        <v>-1</v>
      </c>
      <c r="AB8" s="5">
        <v>-1</v>
      </c>
      <c r="AC8" s="5">
        <v>-1</v>
      </c>
      <c r="AD8" s="5">
        <v>-1</v>
      </c>
      <c r="AE8" s="5">
        <v>-1</v>
      </c>
      <c r="AF8" s="5">
        <v>-1</v>
      </c>
      <c r="AG8" s="5">
        <v>-1</v>
      </c>
      <c r="AH8" s="5">
        <v>-1</v>
      </c>
      <c r="AI8" s="5">
        <v>-1</v>
      </c>
      <c r="AJ8" s="5">
        <v>-1</v>
      </c>
      <c r="AK8" s="5">
        <v>-1</v>
      </c>
      <c r="AL8" s="5">
        <v>-1</v>
      </c>
      <c r="AM8" s="5">
        <v>-1</v>
      </c>
      <c r="AN8" s="5">
        <v>-1</v>
      </c>
      <c r="AO8" s="5">
        <v>-1</v>
      </c>
      <c r="AP8" s="5">
        <v>-1</v>
      </c>
      <c r="AQ8" s="5">
        <v>-1</v>
      </c>
      <c r="AR8" s="5">
        <v>-1</v>
      </c>
      <c r="AS8" s="5">
        <v>-1</v>
      </c>
      <c r="AT8" s="5">
        <v>-1</v>
      </c>
      <c r="AU8" s="5">
        <v>-1</v>
      </c>
      <c r="AV8" s="5">
        <v>-1</v>
      </c>
      <c r="AW8" s="5">
        <v>-1</v>
      </c>
      <c r="AX8" s="5">
        <v>-1</v>
      </c>
      <c r="AY8" s="5">
        <v>-1</v>
      </c>
      <c r="AZ8" s="5">
        <v>-1</v>
      </c>
      <c r="BA8" s="5">
        <v>-1</v>
      </c>
      <c r="BB8" s="5">
        <v>-1</v>
      </c>
      <c r="BC8" s="5">
        <v>-1</v>
      </c>
      <c r="BD8" s="5">
        <v>-1</v>
      </c>
      <c r="BE8" s="5">
        <v>-1</v>
      </c>
      <c r="BF8" s="5">
        <v>-1</v>
      </c>
      <c r="BG8" s="5">
        <v>-1</v>
      </c>
      <c r="BH8" s="5">
        <v>-1</v>
      </c>
      <c r="BI8" s="5">
        <v>-1</v>
      </c>
      <c r="BJ8" s="5">
        <v>-1</v>
      </c>
      <c r="BK8" s="5">
        <v>-1</v>
      </c>
      <c r="BL8" s="5">
        <v>-1</v>
      </c>
      <c r="BM8" s="5">
        <v>-1</v>
      </c>
      <c r="BN8" s="5">
        <v>-1</v>
      </c>
      <c r="BO8" s="5">
        <v>-1</v>
      </c>
      <c r="BP8" s="5">
        <v>-1</v>
      </c>
      <c r="BQ8" s="5">
        <v>-1</v>
      </c>
      <c r="BR8" s="5">
        <v>-1</v>
      </c>
      <c r="BS8" s="5">
        <v>-1</v>
      </c>
      <c r="BT8" s="5">
        <v>-1</v>
      </c>
      <c r="BU8" s="5">
        <v>-1</v>
      </c>
      <c r="BV8" s="5">
        <v>-1</v>
      </c>
      <c r="BW8" s="5">
        <v>-1</v>
      </c>
      <c r="BX8" s="5">
        <v>-1</v>
      </c>
      <c r="BY8" s="5">
        <f>IF(ISNUMBER(EmisData!Q8),EmisData!Q8/86400/365*0.12,-1)</f>
        <v>1.4001141552511415E-4</v>
      </c>
      <c r="BZ8" s="5">
        <v>-1</v>
      </c>
      <c r="CA8" s="5">
        <v>-1</v>
      </c>
      <c r="CB8" s="5">
        <v>-1</v>
      </c>
      <c r="CC8" s="5">
        <v>-1</v>
      </c>
      <c r="CD8" s="5">
        <f>IF(ISNUMBER(EmisData!P8),EmisData!P8/86400/365*0.12,-1)</f>
        <v>3.1142808219178082E-4</v>
      </c>
      <c r="CE8" s="5">
        <v>-1</v>
      </c>
      <c r="CF8" s="5">
        <v>-1</v>
      </c>
      <c r="CG8" s="5">
        <v>-1</v>
      </c>
      <c r="CH8" s="5">
        <v>-1</v>
      </c>
      <c r="CI8" s="5">
        <v>-1</v>
      </c>
      <c r="CJ8" s="5">
        <v>-1</v>
      </c>
      <c r="CK8" s="5">
        <v>-1</v>
      </c>
      <c r="CL8" s="5">
        <v>-1</v>
      </c>
      <c r="CM8" s="5">
        <v>-1</v>
      </c>
      <c r="CN8" s="5">
        <v>-1</v>
      </c>
      <c r="CO8" s="5">
        <v>-1</v>
      </c>
      <c r="CP8" s="5">
        <v>-1</v>
      </c>
      <c r="CQ8" s="5">
        <v>-1</v>
      </c>
      <c r="CR8" s="5">
        <v>-1</v>
      </c>
      <c r="CS8" s="5">
        <v>-1</v>
      </c>
      <c r="CT8" s="5">
        <v>-1</v>
      </c>
      <c r="CU8" s="5">
        <v>-1</v>
      </c>
      <c r="CV8" s="5">
        <v>-1</v>
      </c>
      <c r="CW8" s="5">
        <v>-1</v>
      </c>
      <c r="CX8" s="5">
        <v>-1</v>
      </c>
      <c r="CY8" s="5">
        <v>-1</v>
      </c>
      <c r="CZ8" s="5">
        <v>-1</v>
      </c>
      <c r="DA8" s="5">
        <v>-1</v>
      </c>
      <c r="DB8" s="5">
        <v>-1</v>
      </c>
      <c r="DC8" s="5">
        <v>-1</v>
      </c>
      <c r="DD8" s="5">
        <v>-1</v>
      </c>
      <c r="DE8" s="5">
        <v>-1</v>
      </c>
      <c r="DF8" s="5">
        <v>-1</v>
      </c>
      <c r="DG8" s="5">
        <v>-1</v>
      </c>
      <c r="DH8" s="5">
        <v>-1</v>
      </c>
      <c r="DI8" s="5">
        <v>-1</v>
      </c>
      <c r="DJ8" s="5">
        <v>-1</v>
      </c>
      <c r="DK8" s="5">
        <v>-1</v>
      </c>
      <c r="DL8" s="5">
        <v>-1</v>
      </c>
      <c r="DM8" s="5">
        <v>-1</v>
      </c>
      <c r="DN8" s="5">
        <v>-1</v>
      </c>
      <c r="DO8" s="5">
        <v>-1</v>
      </c>
      <c r="DP8" s="5">
        <v>-1</v>
      </c>
      <c r="DQ8" s="5">
        <v>-1</v>
      </c>
      <c r="DR8" s="5">
        <v>-1</v>
      </c>
      <c r="DS8" s="5">
        <v>-1</v>
      </c>
      <c r="DT8" s="5">
        <v>-1</v>
      </c>
      <c r="DU8" s="5">
        <v>-1</v>
      </c>
      <c r="DV8" s="5">
        <v>-1</v>
      </c>
      <c r="DW8" s="5">
        <v>-1</v>
      </c>
      <c r="DX8" s="5">
        <v>-1</v>
      </c>
      <c r="DY8" s="5">
        <v>-1</v>
      </c>
      <c r="DZ8" s="5">
        <v>-1</v>
      </c>
      <c r="EA8" s="5">
        <v>-1</v>
      </c>
      <c r="EB8" s="5">
        <v>-1</v>
      </c>
      <c r="EC8" s="5">
        <v>-1</v>
      </c>
      <c r="ED8" s="5">
        <v>-1</v>
      </c>
      <c r="EE8" s="5">
        <v>-1</v>
      </c>
      <c r="EF8" s="5">
        <v>-1</v>
      </c>
      <c r="EG8" s="5">
        <v>-1</v>
      </c>
      <c r="EH8" s="5">
        <v>-1</v>
      </c>
      <c r="EI8" s="5">
        <v>-1</v>
      </c>
      <c r="EJ8" s="5">
        <v>-1</v>
      </c>
      <c r="EK8" s="5">
        <v>-1</v>
      </c>
      <c r="EL8" s="5">
        <v>-1</v>
      </c>
      <c r="EM8" s="5">
        <v>-1</v>
      </c>
      <c r="EN8" s="5">
        <v>-1</v>
      </c>
      <c r="EO8" s="5">
        <v>-1</v>
      </c>
      <c r="EP8" s="5">
        <v>-1</v>
      </c>
      <c r="EQ8" s="5">
        <v>-1</v>
      </c>
      <c r="ER8" s="5">
        <v>-1</v>
      </c>
      <c r="ES8" s="5">
        <v>-1</v>
      </c>
      <c r="ET8" s="5">
        <v>-1</v>
      </c>
      <c r="EU8" s="5">
        <v>-1</v>
      </c>
      <c r="EV8" s="5">
        <f>IF(ISNUMBER(EmisData!R8),EmisData!R8/86400/365*0.12,-1)</f>
        <v>3.3353500761035012E-5</v>
      </c>
      <c r="EW8" s="5">
        <v>-1</v>
      </c>
      <c r="EX8" s="5">
        <v>-1</v>
      </c>
      <c r="EY8" s="5">
        <v>-1</v>
      </c>
      <c r="EZ8" s="5">
        <v>-1</v>
      </c>
      <c r="FA8" s="5">
        <v>-1</v>
      </c>
      <c r="FB8" s="5">
        <v>-1</v>
      </c>
      <c r="FC8" s="5">
        <v>-1</v>
      </c>
      <c r="FD8" s="5">
        <v>-1</v>
      </c>
      <c r="FE8" s="5">
        <v>-1</v>
      </c>
      <c r="FF8" s="5">
        <v>-1</v>
      </c>
      <c r="FG8" s="5">
        <v>-1</v>
      </c>
      <c r="FH8" s="5">
        <v>-1</v>
      </c>
      <c r="FI8" s="5">
        <v>-1</v>
      </c>
      <c r="FJ8" s="5">
        <v>-1</v>
      </c>
      <c r="FK8" s="5">
        <v>-1</v>
      </c>
      <c r="FL8" s="5">
        <v>-1</v>
      </c>
      <c r="FM8" s="5">
        <v>-1</v>
      </c>
      <c r="FN8" s="5">
        <v>-1</v>
      </c>
      <c r="FO8" s="5">
        <v>-1</v>
      </c>
      <c r="FP8" s="5">
        <v>-1</v>
      </c>
      <c r="FQ8" s="5">
        <v>-1</v>
      </c>
      <c r="FR8" s="5">
        <v>-1</v>
      </c>
      <c r="FS8" s="5">
        <v>-1</v>
      </c>
      <c r="FT8" s="5">
        <v>-1</v>
      </c>
      <c r="FU8" s="5">
        <v>-1</v>
      </c>
      <c r="FV8" s="5">
        <v>-1</v>
      </c>
      <c r="FW8" s="5">
        <v>-1</v>
      </c>
      <c r="FX8" s="5">
        <v>-1</v>
      </c>
      <c r="FY8" s="5">
        <v>-1</v>
      </c>
      <c r="FZ8" s="5">
        <v>-1</v>
      </c>
      <c r="GA8" s="5">
        <v>-1</v>
      </c>
      <c r="GB8" s="5">
        <v>-1</v>
      </c>
      <c r="GC8" s="5">
        <v>-1</v>
      </c>
      <c r="GD8" s="5">
        <v>-1</v>
      </c>
      <c r="GE8" s="5">
        <v>-1</v>
      </c>
      <c r="GF8" s="5">
        <v>-1</v>
      </c>
      <c r="GG8" s="5">
        <v>-1</v>
      </c>
      <c r="GH8" s="5">
        <v>-1</v>
      </c>
      <c r="GI8" s="5">
        <v>-1</v>
      </c>
      <c r="GJ8" s="5">
        <v>-1</v>
      </c>
      <c r="GK8" s="5">
        <v>-1</v>
      </c>
      <c r="GL8" s="5">
        <v>-1</v>
      </c>
      <c r="GM8" s="5">
        <v>-1</v>
      </c>
      <c r="GN8" s="5">
        <v>-1</v>
      </c>
      <c r="GO8" s="5">
        <v>-1</v>
      </c>
      <c r="GP8" s="5">
        <v>-1</v>
      </c>
      <c r="GQ8" s="5">
        <v>-1</v>
      </c>
      <c r="GR8" s="5">
        <v>-1</v>
      </c>
      <c r="GS8" s="5">
        <v>-1</v>
      </c>
      <c r="GT8" s="5">
        <f>IF(ISNUMBER(EmisData!L8),EmisData!L8/86400/365*0.12,-1)</f>
        <v>2.4838432267884321E-5</v>
      </c>
      <c r="GU8" s="5">
        <v>-1</v>
      </c>
      <c r="GV8" s="5">
        <v>-1</v>
      </c>
      <c r="GW8" s="5">
        <v>-1</v>
      </c>
      <c r="GX8" s="5">
        <v>-1</v>
      </c>
      <c r="GY8" s="5">
        <f>IF(ISNUMBER(EmisData!O8),EmisData!O8/86400/365*0.12,-1)</f>
        <v>1.879558599695586E-5</v>
      </c>
      <c r="GZ8" s="5">
        <v>-1</v>
      </c>
      <c r="HA8" s="5">
        <v>-1</v>
      </c>
      <c r="HB8" s="5">
        <v>-1</v>
      </c>
      <c r="HC8" s="5">
        <v>-1</v>
      </c>
      <c r="HD8" s="5">
        <v>-1</v>
      </c>
      <c r="HE8" s="5">
        <v>-1</v>
      </c>
      <c r="HF8" s="5">
        <v>-1</v>
      </c>
      <c r="HG8" s="5">
        <v>-1</v>
      </c>
      <c r="HH8" s="5">
        <v>-1</v>
      </c>
      <c r="HI8" s="5">
        <f>IF(ISNUMBER(EmisData!M8),EmisData!M8/86400/365*0.12,-1)</f>
        <v>1.7767348082629408E-4</v>
      </c>
      <c r="HJ8" s="5">
        <v>-1</v>
      </c>
      <c r="HK8" s="5">
        <v>-1</v>
      </c>
      <c r="HL8" s="5">
        <v>-1</v>
      </c>
      <c r="HM8" s="5">
        <v>-1</v>
      </c>
      <c r="HN8" s="5">
        <v>-1</v>
      </c>
      <c r="HO8" s="5">
        <v>-1</v>
      </c>
      <c r="HP8" s="5">
        <v>-1</v>
      </c>
      <c r="HQ8" s="5" t="s">
        <v>720</v>
      </c>
      <c r="HR8" s="5" t="str">
        <f>EmisData!Z8</f>
        <v>yes</v>
      </c>
    </row>
    <row r="9" spans="1:226" x14ac:dyDescent="0.25">
      <c r="A9" s="7" t="s">
        <v>889</v>
      </c>
      <c r="B9" s="26">
        <v>5</v>
      </c>
      <c r="C9" s="27" t="s">
        <v>888</v>
      </c>
      <c r="D9" s="5">
        <v>2</v>
      </c>
      <c r="E9" s="5">
        <v>0</v>
      </c>
      <c r="F9" s="5">
        <f>VLOOKUP($B9,STPdata!$B:$J,6,FALSE)</f>
        <v>0.77336303796069616</v>
      </c>
      <c r="G9" s="5">
        <f>VLOOKUP($B9,STPdata!$B:$J,7,FALSE)</f>
        <v>3.5702403171418651E-2</v>
      </c>
      <c r="H9" s="5">
        <f>VLOOKUP($B9,STPdata!$B:$J,8,FALSE)</f>
        <v>3.1842903950737938E-3</v>
      </c>
      <c r="I9" s="5">
        <f>VLOOKUP($B9,STPdata!$B:$J,9,FALSE)</f>
        <v>0.18775026847281093</v>
      </c>
      <c r="J9" s="5">
        <v>-1</v>
      </c>
      <c r="K9" s="5">
        <v>-1</v>
      </c>
      <c r="L9" s="5">
        <v>-1</v>
      </c>
      <c r="M9" s="5">
        <v>-1</v>
      </c>
      <c r="N9" s="5">
        <v>-1</v>
      </c>
      <c r="O9" s="5">
        <v>-1</v>
      </c>
      <c r="P9" s="5">
        <v>-1</v>
      </c>
      <c r="Q9" s="5">
        <v>-1</v>
      </c>
      <c r="R9" s="5">
        <v>-1</v>
      </c>
      <c r="S9" s="5">
        <v>-1</v>
      </c>
      <c r="T9" s="5">
        <v>-1</v>
      </c>
      <c r="U9" s="5">
        <v>-1</v>
      </c>
      <c r="V9" s="5">
        <f>IF(ISNUMBER(EmisData!N9),EmisData!N9/86400/365*0.12,-1)</f>
        <v>-1</v>
      </c>
      <c r="W9" s="5">
        <v>-1</v>
      </c>
      <c r="X9" s="5">
        <v>-1</v>
      </c>
      <c r="Y9" s="5">
        <v>-1</v>
      </c>
      <c r="Z9" s="5">
        <v>-1</v>
      </c>
      <c r="AA9" s="5">
        <v>-1</v>
      </c>
      <c r="AB9" s="5">
        <v>-1</v>
      </c>
      <c r="AC9" s="5">
        <v>-1</v>
      </c>
      <c r="AD9" s="5">
        <v>-1</v>
      </c>
      <c r="AE9" s="5">
        <v>-1</v>
      </c>
      <c r="AF9" s="5">
        <v>-1</v>
      </c>
      <c r="AG9" s="5">
        <v>-1</v>
      </c>
      <c r="AH9" s="5">
        <v>-1</v>
      </c>
      <c r="AI9" s="5">
        <v>-1</v>
      </c>
      <c r="AJ9" s="5">
        <v>-1</v>
      </c>
      <c r="AK9" s="5">
        <v>-1</v>
      </c>
      <c r="AL9" s="5">
        <v>-1</v>
      </c>
      <c r="AM9" s="5">
        <v>-1</v>
      </c>
      <c r="AN9" s="5">
        <v>-1</v>
      </c>
      <c r="AO9" s="5">
        <v>-1</v>
      </c>
      <c r="AP9" s="5">
        <v>-1</v>
      </c>
      <c r="AQ9" s="5">
        <v>-1</v>
      </c>
      <c r="AR9" s="5">
        <v>-1</v>
      </c>
      <c r="AS9" s="5">
        <v>-1</v>
      </c>
      <c r="AT9" s="5">
        <v>-1</v>
      </c>
      <c r="AU9" s="5">
        <v>-1</v>
      </c>
      <c r="AV9" s="5">
        <v>-1</v>
      </c>
      <c r="AW9" s="5">
        <v>-1</v>
      </c>
      <c r="AX9" s="5">
        <v>-1</v>
      </c>
      <c r="AY9" s="5">
        <v>-1</v>
      </c>
      <c r="AZ9" s="5">
        <v>-1</v>
      </c>
      <c r="BA9" s="5">
        <v>-1</v>
      </c>
      <c r="BB9" s="5">
        <v>-1</v>
      </c>
      <c r="BC9" s="5">
        <v>-1</v>
      </c>
      <c r="BD9" s="5">
        <v>-1</v>
      </c>
      <c r="BE9" s="5">
        <v>-1</v>
      </c>
      <c r="BF9" s="5">
        <v>-1</v>
      </c>
      <c r="BG9" s="5">
        <v>-1</v>
      </c>
      <c r="BH9" s="5">
        <v>-1</v>
      </c>
      <c r="BI9" s="5">
        <v>-1</v>
      </c>
      <c r="BJ9" s="5">
        <v>-1</v>
      </c>
      <c r="BK9" s="5">
        <v>-1</v>
      </c>
      <c r="BL9" s="5">
        <v>-1</v>
      </c>
      <c r="BM9" s="5">
        <v>-1</v>
      </c>
      <c r="BN9" s="5">
        <v>-1</v>
      </c>
      <c r="BO9" s="5">
        <v>-1</v>
      </c>
      <c r="BP9" s="5">
        <v>-1</v>
      </c>
      <c r="BQ9" s="5">
        <v>-1</v>
      </c>
      <c r="BR9" s="5">
        <v>-1</v>
      </c>
      <c r="BS9" s="5">
        <v>-1</v>
      </c>
      <c r="BT9" s="5">
        <v>-1</v>
      </c>
      <c r="BU9" s="5">
        <v>-1</v>
      </c>
      <c r="BV9" s="5">
        <v>-1</v>
      </c>
      <c r="BW9" s="5">
        <v>-1</v>
      </c>
      <c r="BX9" s="5">
        <v>-1</v>
      </c>
      <c r="BY9" s="5">
        <f>IF(ISNUMBER(EmisData!Q9),EmisData!Q9/86400/365*0.12,-1)</f>
        <v>-1</v>
      </c>
      <c r="BZ9" s="5">
        <v>-1</v>
      </c>
      <c r="CA9" s="5">
        <v>-1</v>
      </c>
      <c r="CB9" s="5">
        <v>-1</v>
      </c>
      <c r="CC9" s="5">
        <v>-1</v>
      </c>
      <c r="CD9" s="5">
        <f>IF(ISNUMBER(EmisData!P9),EmisData!P9/86400/365*0.12,-1)</f>
        <v>-1</v>
      </c>
      <c r="CE9" s="5">
        <v>-1</v>
      </c>
      <c r="CF9" s="5">
        <v>-1</v>
      </c>
      <c r="CG9" s="5">
        <v>-1</v>
      </c>
      <c r="CH9" s="5">
        <v>-1</v>
      </c>
      <c r="CI9" s="5">
        <v>-1</v>
      </c>
      <c r="CJ9" s="5">
        <v>-1</v>
      </c>
      <c r="CK9" s="5">
        <v>-1</v>
      </c>
      <c r="CL9" s="5">
        <v>-1</v>
      </c>
      <c r="CM9" s="5">
        <v>-1</v>
      </c>
      <c r="CN9" s="5">
        <v>-1</v>
      </c>
      <c r="CO9" s="5">
        <v>-1</v>
      </c>
      <c r="CP9" s="5">
        <v>-1</v>
      </c>
      <c r="CQ9" s="5">
        <v>-1</v>
      </c>
      <c r="CR9" s="5">
        <v>-1</v>
      </c>
      <c r="CS9" s="5">
        <v>-1</v>
      </c>
      <c r="CT9" s="5">
        <v>-1</v>
      </c>
      <c r="CU9" s="5">
        <v>-1</v>
      </c>
      <c r="CV9" s="5">
        <v>-1</v>
      </c>
      <c r="CW9" s="5">
        <v>-1</v>
      </c>
      <c r="CX9" s="5">
        <v>-1</v>
      </c>
      <c r="CY9" s="5">
        <v>-1</v>
      </c>
      <c r="CZ9" s="5">
        <v>-1</v>
      </c>
      <c r="DA9" s="5">
        <v>-1</v>
      </c>
      <c r="DB9" s="5">
        <v>-1</v>
      </c>
      <c r="DC9" s="5">
        <v>-1</v>
      </c>
      <c r="DD9" s="5">
        <v>-1</v>
      </c>
      <c r="DE9" s="5">
        <v>-1</v>
      </c>
      <c r="DF9" s="5">
        <v>-1</v>
      </c>
      <c r="DG9" s="5">
        <v>-1</v>
      </c>
      <c r="DH9" s="5">
        <v>-1</v>
      </c>
      <c r="DI9" s="5">
        <v>-1</v>
      </c>
      <c r="DJ9" s="5">
        <v>-1</v>
      </c>
      <c r="DK9" s="5">
        <v>-1</v>
      </c>
      <c r="DL9" s="5">
        <v>-1</v>
      </c>
      <c r="DM9" s="5">
        <v>-1</v>
      </c>
      <c r="DN9" s="5">
        <v>-1</v>
      </c>
      <c r="DO9" s="5">
        <v>-1</v>
      </c>
      <c r="DP9" s="5">
        <v>-1</v>
      </c>
      <c r="DQ9" s="5">
        <v>-1</v>
      </c>
      <c r="DR9" s="5">
        <v>-1</v>
      </c>
      <c r="DS9" s="5">
        <v>-1</v>
      </c>
      <c r="DT9" s="5">
        <v>-1</v>
      </c>
      <c r="DU9" s="5">
        <v>-1</v>
      </c>
      <c r="DV9" s="5">
        <v>-1</v>
      </c>
      <c r="DW9" s="5">
        <v>-1</v>
      </c>
      <c r="DX9" s="5">
        <v>-1</v>
      </c>
      <c r="DY9" s="5">
        <v>-1</v>
      </c>
      <c r="DZ9" s="5">
        <v>-1</v>
      </c>
      <c r="EA9" s="5">
        <v>-1</v>
      </c>
      <c r="EB9" s="5">
        <v>-1</v>
      </c>
      <c r="EC9" s="5">
        <v>-1</v>
      </c>
      <c r="ED9" s="5">
        <v>-1</v>
      </c>
      <c r="EE9" s="5">
        <v>-1</v>
      </c>
      <c r="EF9" s="5">
        <v>-1</v>
      </c>
      <c r="EG9" s="5">
        <v>-1</v>
      </c>
      <c r="EH9" s="5">
        <v>-1</v>
      </c>
      <c r="EI9" s="5">
        <v>-1</v>
      </c>
      <c r="EJ9" s="5">
        <v>-1</v>
      </c>
      <c r="EK9" s="5">
        <v>-1</v>
      </c>
      <c r="EL9" s="5">
        <v>-1</v>
      </c>
      <c r="EM9" s="5">
        <v>-1</v>
      </c>
      <c r="EN9" s="5">
        <v>-1</v>
      </c>
      <c r="EO9" s="5">
        <v>-1</v>
      </c>
      <c r="EP9" s="5">
        <v>-1</v>
      </c>
      <c r="EQ9" s="5">
        <v>-1</v>
      </c>
      <c r="ER9" s="5">
        <v>-1</v>
      </c>
      <c r="ES9" s="5">
        <v>-1</v>
      </c>
      <c r="ET9" s="5">
        <v>-1</v>
      </c>
      <c r="EU9" s="5">
        <v>-1</v>
      </c>
      <c r="EV9" s="5">
        <f>IF(ISNUMBER(EmisData!R9),EmisData!R9/86400/365*0.12,-1)</f>
        <v>-1</v>
      </c>
      <c r="EW9" s="5">
        <v>-1</v>
      </c>
      <c r="EX9" s="5">
        <v>-1</v>
      </c>
      <c r="EY9" s="5">
        <v>-1</v>
      </c>
      <c r="EZ9" s="5">
        <v>-1</v>
      </c>
      <c r="FA9" s="5">
        <v>-1</v>
      </c>
      <c r="FB9" s="5">
        <v>-1</v>
      </c>
      <c r="FC9" s="5">
        <v>-1</v>
      </c>
      <c r="FD9" s="5">
        <v>-1</v>
      </c>
      <c r="FE9" s="5">
        <v>-1</v>
      </c>
      <c r="FF9" s="5">
        <v>-1</v>
      </c>
      <c r="FG9" s="5">
        <v>-1</v>
      </c>
      <c r="FH9" s="5">
        <v>-1</v>
      </c>
      <c r="FI9" s="5">
        <v>-1</v>
      </c>
      <c r="FJ9" s="5">
        <v>-1</v>
      </c>
      <c r="FK9" s="5">
        <v>-1</v>
      </c>
      <c r="FL9" s="5">
        <v>-1</v>
      </c>
      <c r="FM9" s="5">
        <v>-1</v>
      </c>
      <c r="FN9" s="5">
        <v>-1</v>
      </c>
      <c r="FO9" s="5">
        <v>-1</v>
      </c>
      <c r="FP9" s="5">
        <v>-1</v>
      </c>
      <c r="FQ9" s="5">
        <v>-1</v>
      </c>
      <c r="FR9" s="5">
        <v>-1</v>
      </c>
      <c r="FS9" s="5">
        <v>-1</v>
      </c>
      <c r="FT9" s="5">
        <v>-1</v>
      </c>
      <c r="FU9" s="5">
        <v>-1</v>
      </c>
      <c r="FV9" s="5">
        <v>-1</v>
      </c>
      <c r="FW9" s="5">
        <v>-1</v>
      </c>
      <c r="FX9" s="5">
        <v>-1</v>
      </c>
      <c r="FY9" s="5">
        <v>-1</v>
      </c>
      <c r="FZ9" s="5">
        <v>-1</v>
      </c>
      <c r="GA9" s="5">
        <v>-1</v>
      </c>
      <c r="GB9" s="5">
        <v>-1</v>
      </c>
      <c r="GC9" s="5">
        <v>-1</v>
      </c>
      <c r="GD9" s="5">
        <v>-1</v>
      </c>
      <c r="GE9" s="5">
        <v>-1</v>
      </c>
      <c r="GF9" s="5">
        <v>-1</v>
      </c>
      <c r="GG9" s="5">
        <v>-1</v>
      </c>
      <c r="GH9" s="5">
        <v>-1</v>
      </c>
      <c r="GI9" s="5">
        <v>-1</v>
      </c>
      <c r="GJ9" s="5">
        <v>-1</v>
      </c>
      <c r="GK9" s="5">
        <v>-1</v>
      </c>
      <c r="GL9" s="5">
        <v>-1</v>
      </c>
      <c r="GM9" s="5">
        <v>-1</v>
      </c>
      <c r="GN9" s="5">
        <v>-1</v>
      </c>
      <c r="GO9" s="5">
        <v>-1</v>
      </c>
      <c r="GP9" s="5">
        <v>-1</v>
      </c>
      <c r="GQ9" s="5">
        <v>-1</v>
      </c>
      <c r="GR9" s="5">
        <v>-1</v>
      </c>
      <c r="GS9" s="5">
        <v>-1</v>
      </c>
      <c r="GT9" s="5">
        <f>IF(ISNUMBER(EmisData!L9),EmisData!L9/86400/365*0.12,-1)</f>
        <v>-1</v>
      </c>
      <c r="GU9" s="5">
        <v>-1</v>
      </c>
      <c r="GV9" s="5">
        <v>-1</v>
      </c>
      <c r="GW9" s="5">
        <v>-1</v>
      </c>
      <c r="GX9" s="5">
        <v>-1</v>
      </c>
      <c r="GY9" s="5">
        <f>IF(ISNUMBER(EmisData!O9),EmisData!O9/86400/365*0.12,-1)</f>
        <v>-1</v>
      </c>
      <c r="GZ9" s="5">
        <v>-1</v>
      </c>
      <c r="HA9" s="5">
        <v>-1</v>
      </c>
      <c r="HB9" s="5">
        <v>-1</v>
      </c>
      <c r="HC9" s="5">
        <v>-1</v>
      </c>
      <c r="HD9" s="5">
        <v>-1</v>
      </c>
      <c r="HE9" s="5">
        <v>-1</v>
      </c>
      <c r="HF9" s="5">
        <v>-1</v>
      </c>
      <c r="HG9" s="5">
        <v>-1</v>
      </c>
      <c r="HH9" s="5">
        <v>-1</v>
      </c>
      <c r="HI9" s="5">
        <f>IF(ISNUMBER(EmisData!M9),EmisData!M9/86400/365*0.12,-1)</f>
        <v>2.3723725200237569E-5</v>
      </c>
      <c r="HJ9" s="5">
        <v>-1</v>
      </c>
      <c r="HK9" s="5">
        <v>-1</v>
      </c>
      <c r="HL9" s="5">
        <v>-1</v>
      </c>
      <c r="HM9" s="5">
        <v>-1</v>
      </c>
      <c r="HN9" s="5">
        <v>-1</v>
      </c>
      <c r="HO9" s="5">
        <v>-1</v>
      </c>
      <c r="HP9" s="5">
        <v>-1</v>
      </c>
      <c r="HQ9" s="5" t="s">
        <v>720</v>
      </c>
      <c r="HR9" s="5" t="str">
        <f>EmisData!Z9</f>
        <v>yes</v>
      </c>
    </row>
    <row r="10" spans="1:226" x14ac:dyDescent="0.25">
      <c r="A10" s="7" t="s">
        <v>900</v>
      </c>
      <c r="B10" s="26">
        <v>8</v>
      </c>
      <c r="C10" s="27" t="s">
        <v>899</v>
      </c>
      <c r="D10" s="5">
        <v>2</v>
      </c>
      <c r="E10" s="5">
        <v>0</v>
      </c>
      <c r="F10" s="5">
        <f>VLOOKUP($B10,STPdata!$B:$J,6,FALSE)</f>
        <v>2.8798992971899373E-7</v>
      </c>
      <c r="G10" s="5">
        <f>VLOOKUP($B10,STPdata!$B:$J,7,FALSE)</f>
        <v>0.60500826165708688</v>
      </c>
      <c r="H10" s="5">
        <f>VLOOKUP($B10,STPdata!$B:$J,8,FALSE)</f>
        <v>1.0741911114173242E-2</v>
      </c>
      <c r="I10" s="5">
        <f>VLOOKUP($B10,STPdata!$B:$J,9,FALSE)</f>
        <v>0.38424953923880922</v>
      </c>
      <c r="J10" s="5">
        <v>-1</v>
      </c>
      <c r="K10" s="5">
        <v>-1</v>
      </c>
      <c r="L10" s="5">
        <v>-1</v>
      </c>
      <c r="M10" s="5">
        <v>-1</v>
      </c>
      <c r="N10" s="5">
        <v>-1</v>
      </c>
      <c r="O10" s="5">
        <v>-1</v>
      </c>
      <c r="P10" s="5">
        <v>-1</v>
      </c>
      <c r="Q10" s="5">
        <v>-1</v>
      </c>
      <c r="R10" s="5">
        <v>-1</v>
      </c>
      <c r="S10" s="5">
        <v>-1</v>
      </c>
      <c r="T10" s="5">
        <v>-1</v>
      </c>
      <c r="U10" s="5">
        <v>-1</v>
      </c>
      <c r="V10" s="5">
        <f>IF(ISNUMBER(EmisData!N10),EmisData!N10/86400/365*0.12,-1)</f>
        <v>-1</v>
      </c>
      <c r="W10" s="5">
        <v>-1</v>
      </c>
      <c r="X10" s="5">
        <v>-1</v>
      </c>
      <c r="Y10" s="5">
        <v>-1</v>
      </c>
      <c r="Z10" s="5">
        <v>-1</v>
      </c>
      <c r="AA10" s="5">
        <v>-1</v>
      </c>
      <c r="AB10" s="5">
        <v>-1</v>
      </c>
      <c r="AC10" s="5">
        <v>-1</v>
      </c>
      <c r="AD10" s="5">
        <v>-1</v>
      </c>
      <c r="AE10" s="5">
        <v>-1</v>
      </c>
      <c r="AF10" s="5">
        <v>-1</v>
      </c>
      <c r="AG10" s="5">
        <v>-1</v>
      </c>
      <c r="AH10" s="5">
        <v>-1</v>
      </c>
      <c r="AI10" s="5">
        <v>-1</v>
      </c>
      <c r="AJ10" s="5">
        <v>-1</v>
      </c>
      <c r="AK10" s="5">
        <v>-1</v>
      </c>
      <c r="AL10" s="5">
        <v>-1</v>
      </c>
      <c r="AM10" s="5">
        <v>-1</v>
      </c>
      <c r="AN10" s="5">
        <v>-1</v>
      </c>
      <c r="AO10" s="5">
        <v>-1</v>
      </c>
      <c r="AP10" s="5">
        <v>-1</v>
      </c>
      <c r="AQ10" s="5">
        <v>-1</v>
      </c>
      <c r="AR10" s="5">
        <v>-1</v>
      </c>
      <c r="AS10" s="5">
        <v>-1</v>
      </c>
      <c r="AT10" s="5">
        <v>-1</v>
      </c>
      <c r="AU10" s="5">
        <v>-1</v>
      </c>
      <c r="AV10" s="5">
        <v>-1</v>
      </c>
      <c r="AW10" s="5">
        <v>-1</v>
      </c>
      <c r="AX10" s="5">
        <v>-1</v>
      </c>
      <c r="AY10" s="5">
        <v>-1</v>
      </c>
      <c r="AZ10" s="5">
        <v>-1</v>
      </c>
      <c r="BA10" s="5">
        <v>-1</v>
      </c>
      <c r="BB10" s="5">
        <v>-1</v>
      </c>
      <c r="BC10" s="5">
        <v>-1</v>
      </c>
      <c r="BD10" s="5">
        <v>-1</v>
      </c>
      <c r="BE10" s="5">
        <v>-1</v>
      </c>
      <c r="BF10" s="5">
        <v>-1</v>
      </c>
      <c r="BG10" s="5">
        <v>-1</v>
      </c>
      <c r="BH10" s="5">
        <v>-1</v>
      </c>
      <c r="BI10" s="5">
        <v>-1</v>
      </c>
      <c r="BJ10" s="5">
        <v>-1</v>
      </c>
      <c r="BK10" s="5">
        <v>-1</v>
      </c>
      <c r="BL10" s="5">
        <v>-1</v>
      </c>
      <c r="BM10" s="5">
        <v>-1</v>
      </c>
      <c r="BN10" s="5">
        <v>-1</v>
      </c>
      <c r="BO10" s="5">
        <v>-1</v>
      </c>
      <c r="BP10" s="5">
        <v>-1</v>
      </c>
      <c r="BQ10" s="5">
        <v>-1</v>
      </c>
      <c r="BR10" s="5">
        <v>-1</v>
      </c>
      <c r="BS10" s="5">
        <v>-1</v>
      </c>
      <c r="BT10" s="5">
        <v>-1</v>
      </c>
      <c r="BU10" s="5">
        <v>-1</v>
      </c>
      <c r="BV10" s="5">
        <v>-1</v>
      </c>
      <c r="BW10" s="5">
        <v>-1</v>
      </c>
      <c r="BX10" s="5">
        <v>-1</v>
      </c>
      <c r="BY10" s="5">
        <f>IF(ISNUMBER(EmisData!Q10),EmisData!Q10/86400/365*0.12,-1)</f>
        <v>-1</v>
      </c>
      <c r="BZ10" s="5">
        <v>-1</v>
      </c>
      <c r="CA10" s="5">
        <v>-1</v>
      </c>
      <c r="CB10" s="5">
        <v>-1</v>
      </c>
      <c r="CC10" s="5">
        <v>-1</v>
      </c>
      <c r="CD10" s="5">
        <f>IF(ISNUMBER(EmisData!P10),EmisData!P10/86400/365*0.12,-1)</f>
        <v>-1</v>
      </c>
      <c r="CE10" s="5">
        <v>-1</v>
      </c>
      <c r="CF10" s="5">
        <v>-1</v>
      </c>
      <c r="CG10" s="5">
        <v>-1</v>
      </c>
      <c r="CH10" s="5">
        <v>-1</v>
      </c>
      <c r="CI10" s="5">
        <v>-1</v>
      </c>
      <c r="CJ10" s="5">
        <v>-1</v>
      </c>
      <c r="CK10" s="5">
        <v>-1</v>
      </c>
      <c r="CL10" s="5">
        <v>-1</v>
      </c>
      <c r="CM10" s="5">
        <v>-1</v>
      </c>
      <c r="CN10" s="5">
        <v>-1</v>
      </c>
      <c r="CO10" s="5">
        <v>-1</v>
      </c>
      <c r="CP10" s="5">
        <v>-1</v>
      </c>
      <c r="CQ10" s="5">
        <v>-1</v>
      </c>
      <c r="CR10" s="5">
        <v>-1</v>
      </c>
      <c r="CS10" s="5">
        <v>-1</v>
      </c>
      <c r="CT10" s="5">
        <v>-1</v>
      </c>
      <c r="CU10" s="5">
        <v>-1</v>
      </c>
      <c r="CV10" s="5">
        <v>-1</v>
      </c>
      <c r="CW10" s="5">
        <v>-1</v>
      </c>
      <c r="CX10" s="5">
        <v>-1</v>
      </c>
      <c r="CY10" s="5">
        <v>-1</v>
      </c>
      <c r="CZ10" s="5">
        <v>-1</v>
      </c>
      <c r="DA10" s="5">
        <v>-1</v>
      </c>
      <c r="DB10" s="5">
        <v>-1</v>
      </c>
      <c r="DC10" s="5">
        <v>-1</v>
      </c>
      <c r="DD10" s="5">
        <v>-1</v>
      </c>
      <c r="DE10" s="5">
        <v>-1</v>
      </c>
      <c r="DF10" s="5">
        <v>-1</v>
      </c>
      <c r="DG10" s="5">
        <v>-1</v>
      </c>
      <c r="DH10" s="5">
        <v>-1</v>
      </c>
      <c r="DI10" s="5">
        <v>-1</v>
      </c>
      <c r="DJ10" s="5">
        <v>-1</v>
      </c>
      <c r="DK10" s="5">
        <v>-1</v>
      </c>
      <c r="DL10" s="5">
        <v>-1</v>
      </c>
      <c r="DM10" s="5">
        <v>-1</v>
      </c>
      <c r="DN10" s="5">
        <v>-1</v>
      </c>
      <c r="DO10" s="5">
        <v>-1</v>
      </c>
      <c r="DP10" s="5">
        <v>-1</v>
      </c>
      <c r="DQ10" s="5">
        <v>-1</v>
      </c>
      <c r="DR10" s="5">
        <v>-1</v>
      </c>
      <c r="DS10" s="5">
        <v>-1</v>
      </c>
      <c r="DT10" s="5">
        <v>-1</v>
      </c>
      <c r="DU10" s="5">
        <v>-1</v>
      </c>
      <c r="DV10" s="5">
        <v>-1</v>
      </c>
      <c r="DW10" s="5">
        <v>-1</v>
      </c>
      <c r="DX10" s="5">
        <v>-1</v>
      </c>
      <c r="DY10" s="5">
        <v>-1</v>
      </c>
      <c r="DZ10" s="5">
        <v>-1</v>
      </c>
      <c r="EA10" s="5">
        <v>-1</v>
      </c>
      <c r="EB10" s="5">
        <v>-1</v>
      </c>
      <c r="EC10" s="5">
        <v>-1</v>
      </c>
      <c r="ED10" s="5">
        <v>-1</v>
      </c>
      <c r="EE10" s="5">
        <v>-1</v>
      </c>
      <c r="EF10" s="5">
        <v>-1</v>
      </c>
      <c r="EG10" s="5">
        <v>-1</v>
      </c>
      <c r="EH10" s="5">
        <v>-1</v>
      </c>
      <c r="EI10" s="5">
        <v>-1</v>
      </c>
      <c r="EJ10" s="5">
        <v>-1</v>
      </c>
      <c r="EK10" s="5">
        <v>-1</v>
      </c>
      <c r="EL10" s="5">
        <v>-1</v>
      </c>
      <c r="EM10" s="5">
        <v>-1</v>
      </c>
      <c r="EN10" s="5">
        <v>-1</v>
      </c>
      <c r="EO10" s="5">
        <v>-1</v>
      </c>
      <c r="EP10" s="5">
        <v>-1</v>
      </c>
      <c r="EQ10" s="5">
        <v>-1</v>
      </c>
      <c r="ER10" s="5">
        <v>-1</v>
      </c>
      <c r="ES10" s="5">
        <v>-1</v>
      </c>
      <c r="ET10" s="5">
        <v>-1</v>
      </c>
      <c r="EU10" s="5">
        <v>-1</v>
      </c>
      <c r="EV10" s="5">
        <f>IF(ISNUMBER(EmisData!R10),EmisData!R10/86400/365*0.12,-1)</f>
        <v>-1</v>
      </c>
      <c r="EW10" s="5">
        <v>-1</v>
      </c>
      <c r="EX10" s="5">
        <v>-1</v>
      </c>
      <c r="EY10" s="5">
        <v>-1</v>
      </c>
      <c r="EZ10" s="5">
        <v>-1</v>
      </c>
      <c r="FA10" s="5">
        <v>-1</v>
      </c>
      <c r="FB10" s="5">
        <v>-1</v>
      </c>
      <c r="FC10" s="5">
        <v>-1</v>
      </c>
      <c r="FD10" s="5">
        <v>-1</v>
      </c>
      <c r="FE10" s="5">
        <v>-1</v>
      </c>
      <c r="FF10" s="5">
        <v>-1</v>
      </c>
      <c r="FG10" s="5">
        <v>-1</v>
      </c>
      <c r="FH10" s="5">
        <v>-1</v>
      </c>
      <c r="FI10" s="5">
        <v>-1</v>
      </c>
      <c r="FJ10" s="5">
        <v>-1</v>
      </c>
      <c r="FK10" s="5">
        <v>-1</v>
      </c>
      <c r="FL10" s="5">
        <v>-1</v>
      </c>
      <c r="FM10" s="5">
        <v>-1</v>
      </c>
      <c r="FN10" s="5">
        <v>-1</v>
      </c>
      <c r="FO10" s="5">
        <v>-1</v>
      </c>
      <c r="FP10" s="5">
        <v>-1</v>
      </c>
      <c r="FQ10" s="5">
        <v>-1</v>
      </c>
      <c r="FR10" s="5">
        <v>-1</v>
      </c>
      <c r="FS10" s="5">
        <v>-1</v>
      </c>
      <c r="FT10" s="5">
        <v>-1</v>
      </c>
      <c r="FU10" s="5">
        <v>-1</v>
      </c>
      <c r="FV10" s="5">
        <v>-1</v>
      </c>
      <c r="FW10" s="5">
        <v>-1</v>
      </c>
      <c r="FX10" s="5">
        <v>-1</v>
      </c>
      <c r="FY10" s="5">
        <v>-1</v>
      </c>
      <c r="FZ10" s="5">
        <v>-1</v>
      </c>
      <c r="GA10" s="5">
        <v>-1</v>
      </c>
      <c r="GB10" s="5">
        <v>-1</v>
      </c>
      <c r="GC10" s="5">
        <v>-1</v>
      </c>
      <c r="GD10" s="5">
        <v>-1</v>
      </c>
      <c r="GE10" s="5">
        <v>-1</v>
      </c>
      <c r="GF10" s="5">
        <v>-1</v>
      </c>
      <c r="GG10" s="5">
        <v>-1</v>
      </c>
      <c r="GH10" s="5">
        <v>-1</v>
      </c>
      <c r="GI10" s="5">
        <v>-1</v>
      </c>
      <c r="GJ10" s="5">
        <v>-1</v>
      </c>
      <c r="GK10" s="5">
        <v>-1</v>
      </c>
      <c r="GL10" s="5">
        <v>-1</v>
      </c>
      <c r="GM10" s="5">
        <v>-1</v>
      </c>
      <c r="GN10" s="5">
        <v>-1</v>
      </c>
      <c r="GO10" s="5">
        <v>-1</v>
      </c>
      <c r="GP10" s="5">
        <v>-1</v>
      </c>
      <c r="GQ10" s="5">
        <v>-1</v>
      </c>
      <c r="GR10" s="5">
        <v>-1</v>
      </c>
      <c r="GS10" s="5">
        <v>-1</v>
      </c>
      <c r="GT10" s="5">
        <f>IF(ISNUMBER(EmisData!L10),EmisData!L10/86400/365*0.12,-1)</f>
        <v>5.2522070015220711E-6</v>
      </c>
      <c r="GU10" s="5">
        <v>-1</v>
      </c>
      <c r="GV10" s="5">
        <v>-1</v>
      </c>
      <c r="GW10" s="5">
        <v>-1</v>
      </c>
      <c r="GX10" s="5">
        <v>-1</v>
      </c>
      <c r="GY10" s="5">
        <f>IF(ISNUMBER(EmisData!O10),EmisData!O10/86400/365*0.12,-1)</f>
        <v>-1</v>
      </c>
      <c r="GZ10" s="5">
        <v>-1</v>
      </c>
      <c r="HA10" s="5">
        <v>-1</v>
      </c>
      <c r="HB10" s="5">
        <v>-1</v>
      </c>
      <c r="HC10" s="5">
        <v>-1</v>
      </c>
      <c r="HD10" s="5">
        <v>-1</v>
      </c>
      <c r="HE10" s="5">
        <v>-1</v>
      </c>
      <c r="HF10" s="5">
        <v>-1</v>
      </c>
      <c r="HG10" s="5">
        <v>-1</v>
      </c>
      <c r="HH10" s="5">
        <v>-1</v>
      </c>
      <c r="HI10" s="5">
        <f>IF(ISNUMBER(EmisData!M10),EmisData!M10/86400/365*0.12,-1)</f>
        <v>5.1988073145467098E-5</v>
      </c>
      <c r="HJ10" s="5">
        <v>-1</v>
      </c>
      <c r="HK10" s="5">
        <v>-1</v>
      </c>
      <c r="HL10" s="5">
        <v>-1</v>
      </c>
      <c r="HM10" s="5">
        <v>-1</v>
      </c>
      <c r="HN10" s="5">
        <v>-1</v>
      </c>
      <c r="HO10" s="5">
        <v>-1</v>
      </c>
      <c r="HP10" s="5">
        <v>-1</v>
      </c>
      <c r="HQ10" s="5" t="s">
        <v>720</v>
      </c>
      <c r="HR10" s="5" t="str">
        <f>EmisData!Z10</f>
        <v>yes</v>
      </c>
    </row>
    <row r="11" spans="1:226" x14ac:dyDescent="0.25">
      <c r="A11" s="7" t="s">
        <v>955</v>
      </c>
      <c r="B11" s="26">
        <v>23</v>
      </c>
      <c r="C11" s="27" t="s">
        <v>954</v>
      </c>
      <c r="D11" s="5">
        <v>2</v>
      </c>
      <c r="E11" s="5">
        <v>0</v>
      </c>
      <c r="F11" s="5">
        <f>VLOOKUP($B11,STPdata!$B:$J,6,FALSE)</f>
        <v>7.6065630424001953E-5</v>
      </c>
      <c r="G11" s="5">
        <f>VLOOKUP($B11,STPdata!$B:$J,7,FALSE)</f>
        <v>0.38467735506572009</v>
      </c>
      <c r="H11" s="5">
        <f>VLOOKUP($B11,STPdata!$B:$J,8,FALSE)</f>
        <v>8.7078112295687782E-3</v>
      </c>
      <c r="I11" s="5">
        <f>VLOOKUP($B11,STPdata!$B:$J,9,FALSE)</f>
        <v>0.60653876807428631</v>
      </c>
      <c r="J11" s="5">
        <v>-1</v>
      </c>
      <c r="K11" s="5">
        <v>-1</v>
      </c>
      <c r="L11" s="5">
        <v>-1</v>
      </c>
      <c r="M11" s="5">
        <v>-1</v>
      </c>
      <c r="N11" s="5">
        <v>-1</v>
      </c>
      <c r="O11" s="5">
        <v>-1</v>
      </c>
      <c r="P11" s="5">
        <v>-1</v>
      </c>
      <c r="Q11" s="5">
        <v>-1</v>
      </c>
      <c r="R11" s="5">
        <v>-1</v>
      </c>
      <c r="S11" s="5">
        <v>-1</v>
      </c>
      <c r="T11" s="5">
        <v>-1</v>
      </c>
      <c r="U11" s="5">
        <v>-1</v>
      </c>
      <c r="V11" s="5">
        <f>IF(ISNUMBER(EmisData!N11),EmisData!N11/86400/365*0.12,-1)</f>
        <v>-1</v>
      </c>
      <c r="W11" s="5">
        <v>-1</v>
      </c>
      <c r="X11" s="5">
        <v>-1</v>
      </c>
      <c r="Y11" s="5">
        <v>-1</v>
      </c>
      <c r="Z11" s="5">
        <v>-1</v>
      </c>
      <c r="AA11" s="5">
        <v>-1</v>
      </c>
      <c r="AB11" s="5">
        <v>-1</v>
      </c>
      <c r="AC11" s="5">
        <v>-1</v>
      </c>
      <c r="AD11" s="5">
        <v>-1</v>
      </c>
      <c r="AE11" s="5">
        <v>-1</v>
      </c>
      <c r="AF11" s="5">
        <v>-1</v>
      </c>
      <c r="AG11" s="5">
        <v>-1</v>
      </c>
      <c r="AH11" s="5">
        <v>-1</v>
      </c>
      <c r="AI11" s="5">
        <v>-1</v>
      </c>
      <c r="AJ11" s="5">
        <v>-1</v>
      </c>
      <c r="AK11" s="5">
        <v>-1</v>
      </c>
      <c r="AL11" s="5">
        <v>-1</v>
      </c>
      <c r="AM11" s="5">
        <v>-1</v>
      </c>
      <c r="AN11" s="5">
        <v>-1</v>
      </c>
      <c r="AO11" s="5">
        <v>-1</v>
      </c>
      <c r="AP11" s="5">
        <v>-1</v>
      </c>
      <c r="AQ11" s="5">
        <v>-1</v>
      </c>
      <c r="AR11" s="5">
        <v>-1</v>
      </c>
      <c r="AS11" s="5">
        <v>-1</v>
      </c>
      <c r="AT11" s="5">
        <v>-1</v>
      </c>
      <c r="AU11" s="5">
        <v>-1</v>
      </c>
      <c r="AV11" s="5">
        <v>-1</v>
      </c>
      <c r="AW11" s="5">
        <v>-1</v>
      </c>
      <c r="AX11" s="5">
        <v>-1</v>
      </c>
      <c r="AY11" s="5">
        <v>-1</v>
      </c>
      <c r="AZ11" s="5">
        <v>-1</v>
      </c>
      <c r="BA11" s="5">
        <v>-1</v>
      </c>
      <c r="BB11" s="5">
        <v>-1</v>
      </c>
      <c r="BC11" s="5">
        <v>-1</v>
      </c>
      <c r="BD11" s="5">
        <v>-1</v>
      </c>
      <c r="BE11" s="5">
        <v>-1</v>
      </c>
      <c r="BF11" s="5">
        <v>-1</v>
      </c>
      <c r="BG11" s="5">
        <v>-1</v>
      </c>
      <c r="BH11" s="5">
        <v>-1</v>
      </c>
      <c r="BI11" s="5">
        <v>-1</v>
      </c>
      <c r="BJ11" s="5">
        <v>-1</v>
      </c>
      <c r="BK11" s="5">
        <v>-1</v>
      </c>
      <c r="BL11" s="5">
        <v>-1</v>
      </c>
      <c r="BM11" s="5">
        <v>-1</v>
      </c>
      <c r="BN11" s="5">
        <v>-1</v>
      </c>
      <c r="BO11" s="5">
        <v>-1</v>
      </c>
      <c r="BP11" s="5">
        <v>-1</v>
      </c>
      <c r="BQ11" s="5">
        <v>-1</v>
      </c>
      <c r="BR11" s="5">
        <v>-1</v>
      </c>
      <c r="BS11" s="5">
        <v>-1</v>
      </c>
      <c r="BT11" s="5">
        <v>-1</v>
      </c>
      <c r="BU11" s="5">
        <v>-1</v>
      </c>
      <c r="BV11" s="5">
        <v>-1</v>
      </c>
      <c r="BW11" s="5">
        <v>-1</v>
      </c>
      <c r="BX11" s="5">
        <v>-1</v>
      </c>
      <c r="BY11" s="5">
        <f>IF(ISNUMBER(EmisData!Q11),EmisData!Q11/86400/365*0.12,-1)</f>
        <v>-1</v>
      </c>
      <c r="BZ11" s="5">
        <v>-1</v>
      </c>
      <c r="CA11" s="5">
        <v>-1</v>
      </c>
      <c r="CB11" s="5">
        <v>-1</v>
      </c>
      <c r="CC11" s="5">
        <v>-1</v>
      </c>
      <c r="CD11" s="5">
        <f>IF(ISNUMBER(EmisData!P11),EmisData!P11/86400/365*0.12,-1)</f>
        <v>-1</v>
      </c>
      <c r="CE11" s="5">
        <v>-1</v>
      </c>
      <c r="CF11" s="5">
        <v>-1</v>
      </c>
      <c r="CG11" s="5">
        <v>-1</v>
      </c>
      <c r="CH11" s="5">
        <v>-1</v>
      </c>
      <c r="CI11" s="5">
        <v>-1</v>
      </c>
      <c r="CJ11" s="5">
        <v>-1</v>
      </c>
      <c r="CK11" s="5">
        <v>-1</v>
      </c>
      <c r="CL11" s="5">
        <v>-1</v>
      </c>
      <c r="CM11" s="5">
        <v>-1</v>
      </c>
      <c r="CN11" s="5">
        <v>-1</v>
      </c>
      <c r="CO11" s="5">
        <v>-1</v>
      </c>
      <c r="CP11" s="5">
        <v>-1</v>
      </c>
      <c r="CQ11" s="5">
        <v>-1</v>
      </c>
      <c r="CR11" s="5">
        <v>-1</v>
      </c>
      <c r="CS11" s="5">
        <v>-1</v>
      </c>
      <c r="CT11" s="5">
        <v>-1</v>
      </c>
      <c r="CU11" s="5">
        <v>-1</v>
      </c>
      <c r="CV11" s="5">
        <v>-1</v>
      </c>
      <c r="CW11" s="5">
        <v>-1</v>
      </c>
      <c r="CX11" s="5">
        <v>-1</v>
      </c>
      <c r="CY11" s="5">
        <v>-1</v>
      </c>
      <c r="CZ11" s="5">
        <v>-1</v>
      </c>
      <c r="DA11" s="5">
        <v>-1</v>
      </c>
      <c r="DB11" s="5">
        <v>-1</v>
      </c>
      <c r="DC11" s="5">
        <v>-1</v>
      </c>
      <c r="DD11" s="5">
        <v>-1</v>
      </c>
      <c r="DE11" s="5">
        <v>-1</v>
      </c>
      <c r="DF11" s="5">
        <v>-1</v>
      </c>
      <c r="DG11" s="5">
        <v>-1</v>
      </c>
      <c r="DH11" s="5">
        <v>-1</v>
      </c>
      <c r="DI11" s="5">
        <v>-1</v>
      </c>
      <c r="DJ11" s="5">
        <v>-1</v>
      </c>
      <c r="DK11" s="5">
        <v>-1</v>
      </c>
      <c r="DL11" s="5">
        <v>-1</v>
      </c>
      <c r="DM11" s="5">
        <v>-1</v>
      </c>
      <c r="DN11" s="5">
        <v>-1</v>
      </c>
      <c r="DO11" s="5">
        <v>-1</v>
      </c>
      <c r="DP11" s="5">
        <v>-1</v>
      </c>
      <c r="DQ11" s="5">
        <v>-1</v>
      </c>
      <c r="DR11" s="5">
        <v>-1</v>
      </c>
      <c r="DS11" s="5">
        <v>-1</v>
      </c>
      <c r="DT11" s="5">
        <v>-1</v>
      </c>
      <c r="DU11" s="5">
        <v>-1</v>
      </c>
      <c r="DV11" s="5">
        <v>-1</v>
      </c>
      <c r="DW11" s="5">
        <v>-1</v>
      </c>
      <c r="DX11" s="5">
        <v>-1</v>
      </c>
      <c r="DY11" s="5">
        <v>-1</v>
      </c>
      <c r="DZ11" s="5">
        <v>-1</v>
      </c>
      <c r="EA11" s="5">
        <v>-1</v>
      </c>
      <c r="EB11" s="5">
        <v>-1</v>
      </c>
      <c r="EC11" s="5">
        <v>-1</v>
      </c>
      <c r="ED11" s="5">
        <v>-1</v>
      </c>
      <c r="EE11" s="5">
        <v>-1</v>
      </c>
      <c r="EF11" s="5">
        <v>-1</v>
      </c>
      <c r="EG11" s="5">
        <v>-1</v>
      </c>
      <c r="EH11" s="5">
        <v>-1</v>
      </c>
      <c r="EI11" s="5">
        <v>-1</v>
      </c>
      <c r="EJ11" s="5">
        <v>-1</v>
      </c>
      <c r="EK11" s="5">
        <v>-1</v>
      </c>
      <c r="EL11" s="5">
        <v>-1</v>
      </c>
      <c r="EM11" s="5">
        <v>-1</v>
      </c>
      <c r="EN11" s="5">
        <v>-1</v>
      </c>
      <c r="EO11" s="5">
        <v>-1</v>
      </c>
      <c r="EP11" s="5">
        <v>-1</v>
      </c>
      <c r="EQ11" s="5">
        <v>-1</v>
      </c>
      <c r="ER11" s="5">
        <v>-1</v>
      </c>
      <c r="ES11" s="5">
        <v>-1</v>
      </c>
      <c r="ET11" s="5">
        <v>-1</v>
      </c>
      <c r="EU11" s="5">
        <v>-1</v>
      </c>
      <c r="EV11" s="5">
        <f>IF(ISNUMBER(EmisData!R11),EmisData!R11/86400/365*0.12,-1)</f>
        <v>-1</v>
      </c>
      <c r="EW11" s="5">
        <v>-1</v>
      </c>
      <c r="EX11" s="5">
        <v>-1</v>
      </c>
      <c r="EY11" s="5">
        <v>-1</v>
      </c>
      <c r="EZ11" s="5">
        <v>-1</v>
      </c>
      <c r="FA11" s="5">
        <v>-1</v>
      </c>
      <c r="FB11" s="5">
        <v>-1</v>
      </c>
      <c r="FC11" s="5">
        <v>-1</v>
      </c>
      <c r="FD11" s="5">
        <v>-1</v>
      </c>
      <c r="FE11" s="5">
        <v>-1</v>
      </c>
      <c r="FF11" s="5">
        <v>-1</v>
      </c>
      <c r="FG11" s="5">
        <v>-1</v>
      </c>
      <c r="FH11" s="5">
        <v>-1</v>
      </c>
      <c r="FI11" s="5">
        <v>-1</v>
      </c>
      <c r="FJ11" s="5">
        <v>-1</v>
      </c>
      <c r="FK11" s="5">
        <v>-1</v>
      </c>
      <c r="FL11" s="5">
        <v>-1</v>
      </c>
      <c r="FM11" s="5">
        <v>-1</v>
      </c>
      <c r="FN11" s="5">
        <v>-1</v>
      </c>
      <c r="FO11" s="5">
        <v>-1</v>
      </c>
      <c r="FP11" s="5">
        <v>-1</v>
      </c>
      <c r="FQ11" s="5">
        <v>-1</v>
      </c>
      <c r="FR11" s="5">
        <v>-1</v>
      </c>
      <c r="FS11" s="5">
        <v>-1</v>
      </c>
      <c r="FT11" s="5">
        <v>-1</v>
      </c>
      <c r="FU11" s="5">
        <v>-1</v>
      </c>
      <c r="FV11" s="5">
        <v>-1</v>
      </c>
      <c r="FW11" s="5">
        <v>-1</v>
      </c>
      <c r="FX11" s="5">
        <v>-1</v>
      </c>
      <c r="FY11" s="5">
        <v>-1</v>
      </c>
      <c r="FZ11" s="5">
        <v>-1</v>
      </c>
      <c r="GA11" s="5">
        <v>-1</v>
      </c>
      <c r="GB11" s="5">
        <v>-1</v>
      </c>
      <c r="GC11" s="5">
        <v>-1</v>
      </c>
      <c r="GD11" s="5">
        <v>-1</v>
      </c>
      <c r="GE11" s="5">
        <v>-1</v>
      </c>
      <c r="GF11" s="5">
        <v>-1</v>
      </c>
      <c r="GG11" s="5">
        <v>-1</v>
      </c>
      <c r="GH11" s="5">
        <v>-1</v>
      </c>
      <c r="GI11" s="5">
        <v>-1</v>
      </c>
      <c r="GJ11" s="5">
        <v>-1</v>
      </c>
      <c r="GK11" s="5">
        <v>-1</v>
      </c>
      <c r="GL11" s="5">
        <v>-1</v>
      </c>
      <c r="GM11" s="5">
        <v>-1</v>
      </c>
      <c r="GN11" s="5">
        <v>-1</v>
      </c>
      <c r="GO11" s="5">
        <v>-1</v>
      </c>
      <c r="GP11" s="5">
        <v>-1</v>
      </c>
      <c r="GQ11" s="5">
        <v>-1</v>
      </c>
      <c r="GR11" s="5">
        <v>-1</v>
      </c>
      <c r="GS11" s="5">
        <v>-1</v>
      </c>
      <c r="GT11" s="5">
        <f>IF(ISNUMBER(EmisData!L11),EmisData!L11/86400/365*0.12,-1)</f>
        <v>6.5905631659056318E-8</v>
      </c>
      <c r="GU11" s="5">
        <v>-1</v>
      </c>
      <c r="GV11" s="5">
        <v>-1</v>
      </c>
      <c r="GW11" s="5">
        <v>-1</v>
      </c>
      <c r="GX11" s="5">
        <v>-1</v>
      </c>
      <c r="GY11" s="5">
        <f>IF(ISNUMBER(EmisData!O11),EmisData!O11/86400/365*0.12,-1)</f>
        <v>-1</v>
      </c>
      <c r="GZ11" s="5">
        <v>-1</v>
      </c>
      <c r="HA11" s="5">
        <v>-1</v>
      </c>
      <c r="HB11" s="5">
        <v>-1</v>
      </c>
      <c r="HC11" s="5">
        <v>-1</v>
      </c>
      <c r="HD11" s="5">
        <v>-1</v>
      </c>
      <c r="HE11" s="5">
        <v>-1</v>
      </c>
      <c r="HF11" s="5">
        <v>-1</v>
      </c>
      <c r="HG11" s="5">
        <v>-1</v>
      </c>
      <c r="HH11" s="5">
        <v>-1</v>
      </c>
      <c r="HI11" s="5">
        <f>IF(ISNUMBER(EmisData!M11),EmisData!M11/86400/365*0.12,-1)</f>
        <v>-1</v>
      </c>
      <c r="HJ11" s="5">
        <v>-1</v>
      </c>
      <c r="HK11" s="5">
        <v>-1</v>
      </c>
      <c r="HL11" s="5">
        <v>-1</v>
      </c>
      <c r="HM11" s="5">
        <v>-1</v>
      </c>
      <c r="HN11" s="5">
        <v>-1</v>
      </c>
      <c r="HO11" s="5">
        <v>-1</v>
      </c>
      <c r="HP11" s="5">
        <v>-1</v>
      </c>
      <c r="HQ11" s="5" t="s">
        <v>720</v>
      </c>
      <c r="HR11" s="5" t="str">
        <f>EmisData!Z11</f>
        <v>yes</v>
      </c>
    </row>
    <row r="12" spans="1:226" x14ac:dyDescent="0.25">
      <c r="A12" s="7" t="s">
        <v>969</v>
      </c>
      <c r="B12" s="26">
        <v>26</v>
      </c>
      <c r="C12" s="27" t="s">
        <v>968</v>
      </c>
      <c r="D12" s="5">
        <v>2</v>
      </c>
      <c r="E12" s="5">
        <v>0</v>
      </c>
      <c r="F12" s="5">
        <f>VLOOKUP($B12,STPdata!$B:$J,6,FALSE)</f>
        <v>0.72260193832029851</v>
      </c>
      <c r="G12" s="5">
        <f>VLOOKUP($B12,STPdata!$B:$J,7,FALSE)</f>
        <v>0.19045801960436484</v>
      </c>
      <c r="H12" s="5">
        <f>VLOOKUP($B12,STPdata!$B:$J,8,FALSE)</f>
        <v>9.8287809303101974E-3</v>
      </c>
      <c r="I12" s="5">
        <f>VLOOKUP($B12,STPdata!$B:$J,9,FALSE)</f>
        <v>7.7111261145026713E-2</v>
      </c>
      <c r="J12" s="5">
        <v>-1</v>
      </c>
      <c r="K12" s="5">
        <v>-1</v>
      </c>
      <c r="L12" s="5">
        <v>-1</v>
      </c>
      <c r="M12" s="5">
        <v>-1</v>
      </c>
      <c r="N12" s="5">
        <v>-1</v>
      </c>
      <c r="O12" s="5">
        <v>-1</v>
      </c>
      <c r="P12" s="5">
        <v>-1</v>
      </c>
      <c r="Q12" s="5">
        <v>-1</v>
      </c>
      <c r="R12" s="5">
        <v>-1</v>
      </c>
      <c r="S12" s="5">
        <v>-1</v>
      </c>
      <c r="T12" s="5">
        <v>-1</v>
      </c>
      <c r="U12" s="5">
        <v>-1</v>
      </c>
      <c r="V12" s="5">
        <f>IF(ISNUMBER(EmisData!N12),EmisData!N12/86400/365*0.12,-1)</f>
        <v>-1</v>
      </c>
      <c r="W12" s="5">
        <v>-1</v>
      </c>
      <c r="X12" s="5">
        <v>-1</v>
      </c>
      <c r="Y12" s="5">
        <v>-1</v>
      </c>
      <c r="Z12" s="5">
        <v>-1</v>
      </c>
      <c r="AA12" s="5">
        <v>-1</v>
      </c>
      <c r="AB12" s="5">
        <v>-1</v>
      </c>
      <c r="AC12" s="5">
        <v>-1</v>
      </c>
      <c r="AD12" s="5">
        <v>-1</v>
      </c>
      <c r="AE12" s="5">
        <v>-1</v>
      </c>
      <c r="AF12" s="5">
        <v>-1</v>
      </c>
      <c r="AG12" s="5">
        <v>-1</v>
      </c>
      <c r="AH12" s="5">
        <v>-1</v>
      </c>
      <c r="AI12" s="5">
        <v>-1</v>
      </c>
      <c r="AJ12" s="5">
        <v>-1</v>
      </c>
      <c r="AK12" s="5">
        <v>-1</v>
      </c>
      <c r="AL12" s="5">
        <v>-1</v>
      </c>
      <c r="AM12" s="5">
        <v>-1</v>
      </c>
      <c r="AN12" s="5">
        <v>-1</v>
      </c>
      <c r="AO12" s="5">
        <v>-1</v>
      </c>
      <c r="AP12" s="5">
        <v>-1</v>
      </c>
      <c r="AQ12" s="5">
        <v>-1</v>
      </c>
      <c r="AR12" s="5">
        <v>-1</v>
      </c>
      <c r="AS12" s="5">
        <v>-1</v>
      </c>
      <c r="AT12" s="5">
        <v>-1</v>
      </c>
      <c r="AU12" s="5">
        <v>-1</v>
      </c>
      <c r="AV12" s="5">
        <v>-1</v>
      </c>
      <c r="AW12" s="5">
        <v>-1</v>
      </c>
      <c r="AX12" s="5">
        <v>-1</v>
      </c>
      <c r="AY12" s="5">
        <v>-1</v>
      </c>
      <c r="AZ12" s="5">
        <v>-1</v>
      </c>
      <c r="BA12" s="5">
        <v>-1</v>
      </c>
      <c r="BB12" s="5">
        <v>-1</v>
      </c>
      <c r="BC12" s="5">
        <v>-1</v>
      </c>
      <c r="BD12" s="5">
        <v>-1</v>
      </c>
      <c r="BE12" s="5">
        <v>-1</v>
      </c>
      <c r="BF12" s="5">
        <v>-1</v>
      </c>
      <c r="BG12" s="5">
        <v>-1</v>
      </c>
      <c r="BH12" s="5">
        <v>-1</v>
      </c>
      <c r="BI12" s="5">
        <v>-1</v>
      </c>
      <c r="BJ12" s="5">
        <v>-1</v>
      </c>
      <c r="BK12" s="5">
        <v>-1</v>
      </c>
      <c r="BL12" s="5">
        <v>-1</v>
      </c>
      <c r="BM12" s="5">
        <v>-1</v>
      </c>
      <c r="BN12" s="5">
        <v>-1</v>
      </c>
      <c r="BO12" s="5">
        <v>-1</v>
      </c>
      <c r="BP12" s="5">
        <v>-1</v>
      </c>
      <c r="BQ12" s="5">
        <v>-1</v>
      </c>
      <c r="BR12" s="5">
        <v>-1</v>
      </c>
      <c r="BS12" s="5">
        <v>-1</v>
      </c>
      <c r="BT12" s="5">
        <v>-1</v>
      </c>
      <c r="BU12" s="5">
        <v>-1</v>
      </c>
      <c r="BV12" s="5">
        <v>-1</v>
      </c>
      <c r="BW12" s="5">
        <v>-1</v>
      </c>
      <c r="BX12" s="5">
        <v>-1</v>
      </c>
      <c r="BY12" s="5">
        <f>IF(ISNUMBER(EmisData!Q12),EmisData!Q12/86400/365*0.12,-1)</f>
        <v>-1</v>
      </c>
      <c r="BZ12" s="5">
        <v>-1</v>
      </c>
      <c r="CA12" s="5">
        <v>-1</v>
      </c>
      <c r="CB12" s="5">
        <v>-1</v>
      </c>
      <c r="CC12" s="5">
        <v>-1</v>
      </c>
      <c r="CD12" s="5">
        <f>IF(ISNUMBER(EmisData!P12),EmisData!P12/86400/365*0.12,-1)</f>
        <v>-1</v>
      </c>
      <c r="CE12" s="5">
        <v>-1</v>
      </c>
      <c r="CF12" s="5">
        <v>-1</v>
      </c>
      <c r="CG12" s="5">
        <v>-1</v>
      </c>
      <c r="CH12" s="5">
        <v>-1</v>
      </c>
      <c r="CI12" s="5">
        <v>-1</v>
      </c>
      <c r="CJ12" s="5">
        <v>-1</v>
      </c>
      <c r="CK12" s="5">
        <v>-1</v>
      </c>
      <c r="CL12" s="5">
        <v>-1</v>
      </c>
      <c r="CM12" s="5">
        <v>-1</v>
      </c>
      <c r="CN12" s="5">
        <v>-1</v>
      </c>
      <c r="CO12" s="5">
        <v>-1</v>
      </c>
      <c r="CP12" s="5">
        <v>-1</v>
      </c>
      <c r="CQ12" s="5">
        <v>-1</v>
      </c>
      <c r="CR12" s="5">
        <v>-1</v>
      </c>
      <c r="CS12" s="5">
        <v>-1</v>
      </c>
      <c r="CT12" s="5">
        <v>-1</v>
      </c>
      <c r="CU12" s="5">
        <v>-1</v>
      </c>
      <c r="CV12" s="5">
        <v>-1</v>
      </c>
      <c r="CW12" s="5">
        <v>-1</v>
      </c>
      <c r="CX12" s="5">
        <v>-1</v>
      </c>
      <c r="CY12" s="5">
        <v>-1</v>
      </c>
      <c r="CZ12" s="5">
        <v>-1</v>
      </c>
      <c r="DA12" s="5">
        <v>-1</v>
      </c>
      <c r="DB12" s="5">
        <v>-1</v>
      </c>
      <c r="DC12" s="5">
        <v>-1</v>
      </c>
      <c r="DD12" s="5">
        <v>-1</v>
      </c>
      <c r="DE12" s="5">
        <v>-1</v>
      </c>
      <c r="DF12" s="5">
        <v>-1</v>
      </c>
      <c r="DG12" s="5">
        <v>-1</v>
      </c>
      <c r="DH12" s="5">
        <v>-1</v>
      </c>
      <c r="DI12" s="5">
        <v>-1</v>
      </c>
      <c r="DJ12" s="5">
        <v>-1</v>
      </c>
      <c r="DK12" s="5">
        <v>-1</v>
      </c>
      <c r="DL12" s="5">
        <v>-1</v>
      </c>
      <c r="DM12" s="5">
        <v>-1</v>
      </c>
      <c r="DN12" s="5">
        <v>-1</v>
      </c>
      <c r="DO12" s="5">
        <v>-1</v>
      </c>
      <c r="DP12" s="5">
        <v>-1</v>
      </c>
      <c r="DQ12" s="5">
        <v>-1</v>
      </c>
      <c r="DR12" s="5">
        <v>-1</v>
      </c>
      <c r="DS12" s="5">
        <v>-1</v>
      </c>
      <c r="DT12" s="5">
        <v>-1</v>
      </c>
      <c r="DU12" s="5">
        <v>-1</v>
      </c>
      <c r="DV12" s="5">
        <v>-1</v>
      </c>
      <c r="DW12" s="5">
        <v>-1</v>
      </c>
      <c r="DX12" s="5">
        <v>-1</v>
      </c>
      <c r="DY12" s="5">
        <v>-1</v>
      </c>
      <c r="DZ12" s="5">
        <v>-1</v>
      </c>
      <c r="EA12" s="5">
        <v>-1</v>
      </c>
      <c r="EB12" s="5">
        <v>-1</v>
      </c>
      <c r="EC12" s="5">
        <v>-1</v>
      </c>
      <c r="ED12" s="5">
        <v>-1</v>
      </c>
      <c r="EE12" s="5">
        <v>-1</v>
      </c>
      <c r="EF12" s="5">
        <v>-1</v>
      </c>
      <c r="EG12" s="5">
        <v>-1</v>
      </c>
      <c r="EH12" s="5">
        <v>-1</v>
      </c>
      <c r="EI12" s="5">
        <v>-1</v>
      </c>
      <c r="EJ12" s="5">
        <v>-1</v>
      </c>
      <c r="EK12" s="5">
        <v>-1</v>
      </c>
      <c r="EL12" s="5">
        <v>-1</v>
      </c>
      <c r="EM12" s="5">
        <v>-1</v>
      </c>
      <c r="EN12" s="5">
        <v>-1</v>
      </c>
      <c r="EO12" s="5">
        <v>-1</v>
      </c>
      <c r="EP12" s="5">
        <v>-1</v>
      </c>
      <c r="EQ12" s="5">
        <v>-1</v>
      </c>
      <c r="ER12" s="5">
        <v>-1</v>
      </c>
      <c r="ES12" s="5">
        <v>-1</v>
      </c>
      <c r="ET12" s="5">
        <v>-1</v>
      </c>
      <c r="EU12" s="5">
        <v>-1</v>
      </c>
      <c r="EV12" s="5">
        <f>IF(ISNUMBER(EmisData!R12),EmisData!R12/86400/365*0.12,-1)</f>
        <v>-1</v>
      </c>
      <c r="EW12" s="5">
        <v>-1</v>
      </c>
      <c r="EX12" s="5">
        <v>-1</v>
      </c>
      <c r="EY12" s="5">
        <v>-1</v>
      </c>
      <c r="EZ12" s="5">
        <v>-1</v>
      </c>
      <c r="FA12" s="5">
        <v>-1</v>
      </c>
      <c r="FB12" s="5">
        <v>-1</v>
      </c>
      <c r="FC12" s="5">
        <v>-1</v>
      </c>
      <c r="FD12" s="5">
        <v>-1</v>
      </c>
      <c r="FE12" s="5">
        <v>-1</v>
      </c>
      <c r="FF12" s="5">
        <v>-1</v>
      </c>
      <c r="FG12" s="5">
        <v>-1</v>
      </c>
      <c r="FH12" s="5">
        <v>-1</v>
      </c>
      <c r="FI12" s="5">
        <v>-1</v>
      </c>
      <c r="FJ12" s="5">
        <v>-1</v>
      </c>
      <c r="FK12" s="5">
        <v>-1</v>
      </c>
      <c r="FL12" s="5">
        <v>-1</v>
      </c>
      <c r="FM12" s="5">
        <v>-1</v>
      </c>
      <c r="FN12" s="5">
        <v>-1</v>
      </c>
      <c r="FO12" s="5">
        <v>-1</v>
      </c>
      <c r="FP12" s="5">
        <v>-1</v>
      </c>
      <c r="FQ12" s="5">
        <v>-1</v>
      </c>
      <c r="FR12" s="5">
        <v>-1</v>
      </c>
      <c r="FS12" s="5">
        <v>-1</v>
      </c>
      <c r="FT12" s="5">
        <v>-1</v>
      </c>
      <c r="FU12" s="5">
        <v>-1</v>
      </c>
      <c r="FV12" s="5">
        <v>-1</v>
      </c>
      <c r="FW12" s="5">
        <v>-1</v>
      </c>
      <c r="FX12" s="5">
        <v>-1</v>
      </c>
      <c r="FY12" s="5">
        <v>-1</v>
      </c>
      <c r="FZ12" s="5">
        <v>-1</v>
      </c>
      <c r="GA12" s="5">
        <v>-1</v>
      </c>
      <c r="GB12" s="5">
        <v>-1</v>
      </c>
      <c r="GC12" s="5">
        <v>-1</v>
      </c>
      <c r="GD12" s="5">
        <v>-1</v>
      </c>
      <c r="GE12" s="5">
        <v>-1</v>
      </c>
      <c r="GF12" s="5">
        <v>-1</v>
      </c>
      <c r="GG12" s="5">
        <v>-1</v>
      </c>
      <c r="GH12" s="5">
        <v>-1</v>
      </c>
      <c r="GI12" s="5">
        <v>-1</v>
      </c>
      <c r="GJ12" s="5">
        <v>-1</v>
      </c>
      <c r="GK12" s="5">
        <v>-1</v>
      </c>
      <c r="GL12" s="5">
        <v>-1</v>
      </c>
      <c r="GM12" s="5">
        <v>-1</v>
      </c>
      <c r="GN12" s="5">
        <v>-1</v>
      </c>
      <c r="GO12" s="5">
        <v>-1</v>
      </c>
      <c r="GP12" s="5">
        <v>-1</v>
      </c>
      <c r="GQ12" s="5">
        <v>-1</v>
      </c>
      <c r="GR12" s="5">
        <v>-1</v>
      </c>
      <c r="GS12" s="5">
        <v>-1</v>
      </c>
      <c r="GT12" s="5">
        <f>IF(ISNUMBER(EmisData!L12),EmisData!L12/86400/365*0.12,-1)</f>
        <v>6.6310502283105022E-6</v>
      </c>
      <c r="GU12" s="5">
        <v>-1</v>
      </c>
      <c r="GV12" s="5">
        <v>-1</v>
      </c>
      <c r="GW12" s="5">
        <v>-1</v>
      </c>
      <c r="GX12" s="5">
        <v>-1</v>
      </c>
      <c r="GY12" s="5">
        <f>IF(ISNUMBER(EmisData!O12),EmisData!O12/86400/365*0.12,-1)</f>
        <v>-1</v>
      </c>
      <c r="GZ12" s="5">
        <v>-1</v>
      </c>
      <c r="HA12" s="5">
        <v>-1</v>
      </c>
      <c r="HB12" s="5">
        <v>-1</v>
      </c>
      <c r="HC12" s="5">
        <v>-1</v>
      </c>
      <c r="HD12" s="5">
        <v>-1</v>
      </c>
      <c r="HE12" s="5">
        <v>-1</v>
      </c>
      <c r="HF12" s="5">
        <v>-1</v>
      </c>
      <c r="HG12" s="5">
        <v>-1</v>
      </c>
      <c r="HH12" s="5">
        <v>-1</v>
      </c>
      <c r="HI12" s="5">
        <f>IF(ISNUMBER(EmisData!M12),EmisData!M12/86400/365*0.12,-1)</f>
        <v>2.4417626367528218E-6</v>
      </c>
      <c r="HJ12" s="5">
        <v>-1</v>
      </c>
      <c r="HK12" s="5">
        <v>-1</v>
      </c>
      <c r="HL12" s="5">
        <v>-1</v>
      </c>
      <c r="HM12" s="5">
        <v>-1</v>
      </c>
      <c r="HN12" s="5">
        <v>-1</v>
      </c>
      <c r="HO12" s="5">
        <v>-1</v>
      </c>
      <c r="HP12" s="5">
        <v>-1</v>
      </c>
      <c r="HQ12" s="5" t="s">
        <v>720</v>
      </c>
      <c r="HR12" s="5" t="str">
        <f>EmisData!Z12</f>
        <v>yes</v>
      </c>
    </row>
    <row r="13" spans="1:226" hidden="1" x14ac:dyDescent="0.25">
      <c r="A13" s="7" t="s">
        <v>985</v>
      </c>
      <c r="B13" s="26">
        <v>29</v>
      </c>
      <c r="C13" s="27" t="s">
        <v>984</v>
      </c>
      <c r="D13" s="5">
        <v>2</v>
      </c>
      <c r="E13" s="5">
        <v>0</v>
      </c>
      <c r="F13" s="5">
        <f>VLOOKUP($B13,STPdata!$B:$J,6,FALSE)</f>
        <v>8.1500378113191372E-8</v>
      </c>
      <c r="G13" s="5">
        <f>VLOOKUP($B13,STPdata!$B:$J,7,FALSE)</f>
        <v>0.95882038692011951</v>
      </c>
      <c r="H13" s="5">
        <f>VLOOKUP($B13,STPdata!$B:$J,8,FALSE)</f>
        <v>5.3602186599248421E-3</v>
      </c>
      <c r="I13" s="5">
        <f>VLOOKUP($B13,STPdata!$B:$J,9,FALSE)</f>
        <v>3.5819312919578003E-2</v>
      </c>
      <c r="J13" s="5">
        <v>-1</v>
      </c>
      <c r="K13" s="5">
        <v>-1</v>
      </c>
      <c r="L13" s="5">
        <v>-1</v>
      </c>
      <c r="M13" s="5">
        <v>-1</v>
      </c>
      <c r="N13" s="5">
        <v>-1</v>
      </c>
      <c r="O13" s="5">
        <v>-1</v>
      </c>
      <c r="P13" s="5">
        <v>-1</v>
      </c>
      <c r="Q13" s="5">
        <v>-1</v>
      </c>
      <c r="R13" s="5">
        <v>-1</v>
      </c>
      <c r="S13" s="5">
        <v>-1</v>
      </c>
      <c r="T13" s="5">
        <v>-1</v>
      </c>
      <c r="U13" s="5">
        <v>-1</v>
      </c>
      <c r="V13" s="5">
        <f>IF(ISNUMBER(EmisData!N13),EmisData!N13/86400/365*0.12,-1)</f>
        <v>-1</v>
      </c>
      <c r="W13" s="5">
        <v>-1</v>
      </c>
      <c r="X13" s="5">
        <v>-1</v>
      </c>
      <c r="Y13" s="5">
        <v>-1</v>
      </c>
      <c r="Z13" s="5">
        <v>-1</v>
      </c>
      <c r="AA13" s="5">
        <v>-1</v>
      </c>
      <c r="AB13" s="5">
        <v>-1</v>
      </c>
      <c r="AC13" s="5">
        <v>-1</v>
      </c>
      <c r="AD13" s="5">
        <v>-1</v>
      </c>
      <c r="AE13" s="5">
        <v>-1</v>
      </c>
      <c r="AF13" s="5">
        <v>-1</v>
      </c>
      <c r="AG13" s="5">
        <v>-1</v>
      </c>
      <c r="AH13" s="5">
        <v>-1</v>
      </c>
      <c r="AI13" s="5">
        <v>-1</v>
      </c>
      <c r="AJ13" s="5">
        <v>-1</v>
      </c>
      <c r="AK13" s="5">
        <v>-1</v>
      </c>
      <c r="AL13" s="5">
        <v>-1</v>
      </c>
      <c r="AM13" s="5">
        <v>-1</v>
      </c>
      <c r="AN13" s="5">
        <v>-1</v>
      </c>
      <c r="AO13" s="5">
        <v>-1</v>
      </c>
      <c r="AP13" s="5">
        <v>-1</v>
      </c>
      <c r="AQ13" s="5">
        <v>-1</v>
      </c>
      <c r="AR13" s="5">
        <v>-1</v>
      </c>
      <c r="AS13" s="5">
        <v>-1</v>
      </c>
      <c r="AT13" s="5">
        <v>-1</v>
      </c>
      <c r="AU13" s="5">
        <v>-1</v>
      </c>
      <c r="AV13" s="5">
        <v>-1</v>
      </c>
      <c r="AW13" s="5">
        <v>-1</v>
      </c>
      <c r="AX13" s="5">
        <v>-1</v>
      </c>
      <c r="AY13" s="5">
        <v>-1</v>
      </c>
      <c r="AZ13" s="5">
        <v>-1</v>
      </c>
      <c r="BA13" s="5">
        <v>-1</v>
      </c>
      <c r="BB13" s="5">
        <v>-1</v>
      </c>
      <c r="BC13" s="5">
        <v>-1</v>
      </c>
      <c r="BD13" s="5">
        <v>-1</v>
      </c>
      <c r="BE13" s="5">
        <v>-1</v>
      </c>
      <c r="BF13" s="5">
        <v>-1</v>
      </c>
      <c r="BG13" s="5">
        <v>-1</v>
      </c>
      <c r="BH13" s="5">
        <v>-1</v>
      </c>
      <c r="BI13" s="5">
        <v>-1</v>
      </c>
      <c r="BJ13" s="5">
        <v>-1</v>
      </c>
      <c r="BK13" s="5">
        <v>-1</v>
      </c>
      <c r="BL13" s="5">
        <v>-1</v>
      </c>
      <c r="BM13" s="5">
        <v>-1</v>
      </c>
      <c r="BN13" s="5">
        <v>-1</v>
      </c>
      <c r="BO13" s="5">
        <v>-1</v>
      </c>
      <c r="BP13" s="5">
        <v>-1</v>
      </c>
      <c r="BQ13" s="5">
        <v>-1</v>
      </c>
      <c r="BR13" s="5">
        <v>-1</v>
      </c>
      <c r="BS13" s="5">
        <v>-1</v>
      </c>
      <c r="BT13" s="5">
        <v>-1</v>
      </c>
      <c r="BU13" s="5">
        <v>-1</v>
      </c>
      <c r="BV13" s="5">
        <v>-1</v>
      </c>
      <c r="BW13" s="5">
        <v>-1</v>
      </c>
      <c r="BX13" s="5">
        <v>-1</v>
      </c>
      <c r="BY13" s="5">
        <f>IF(ISNUMBER(EmisData!Q13),EmisData!Q13/86400/365*0.12,-1)</f>
        <v>-1</v>
      </c>
      <c r="BZ13" s="5">
        <v>-1</v>
      </c>
      <c r="CA13" s="5">
        <v>-1</v>
      </c>
      <c r="CB13" s="5">
        <v>-1</v>
      </c>
      <c r="CC13" s="5">
        <v>-1</v>
      </c>
      <c r="CD13" s="5">
        <f>IF(ISNUMBER(EmisData!P13),EmisData!P13/86400/365*0.12,-1)</f>
        <v>-1</v>
      </c>
      <c r="CE13" s="5">
        <v>-1</v>
      </c>
      <c r="CF13" s="5">
        <v>-1</v>
      </c>
      <c r="CG13" s="5">
        <v>-1</v>
      </c>
      <c r="CH13" s="5">
        <v>-1</v>
      </c>
      <c r="CI13" s="5">
        <v>-1</v>
      </c>
      <c r="CJ13" s="5">
        <v>-1</v>
      </c>
      <c r="CK13" s="5">
        <v>-1</v>
      </c>
      <c r="CL13" s="5">
        <v>-1</v>
      </c>
      <c r="CM13" s="5">
        <v>-1</v>
      </c>
      <c r="CN13" s="5">
        <v>-1</v>
      </c>
      <c r="CO13" s="5">
        <v>-1</v>
      </c>
      <c r="CP13" s="5">
        <v>-1</v>
      </c>
      <c r="CQ13" s="5">
        <v>-1</v>
      </c>
      <c r="CR13" s="5">
        <v>-1</v>
      </c>
      <c r="CS13" s="5">
        <v>-1</v>
      </c>
      <c r="CT13" s="5">
        <v>-1</v>
      </c>
      <c r="CU13" s="5">
        <v>-1</v>
      </c>
      <c r="CV13" s="5">
        <v>-1</v>
      </c>
      <c r="CW13" s="5">
        <v>-1</v>
      </c>
      <c r="CX13" s="5">
        <v>-1</v>
      </c>
      <c r="CY13" s="5">
        <v>-1</v>
      </c>
      <c r="CZ13" s="5">
        <v>-1</v>
      </c>
      <c r="DA13" s="5">
        <v>-1</v>
      </c>
      <c r="DB13" s="5">
        <v>-1</v>
      </c>
      <c r="DC13" s="5">
        <v>-1</v>
      </c>
      <c r="DD13" s="5">
        <v>-1</v>
      </c>
      <c r="DE13" s="5">
        <v>-1</v>
      </c>
      <c r="DF13" s="5">
        <v>-1</v>
      </c>
      <c r="DG13" s="5">
        <v>-1</v>
      </c>
      <c r="DH13" s="5">
        <v>-1</v>
      </c>
      <c r="DI13" s="5">
        <v>-1</v>
      </c>
      <c r="DJ13" s="5">
        <v>-1</v>
      </c>
      <c r="DK13" s="5">
        <v>-1</v>
      </c>
      <c r="DL13" s="5">
        <v>-1</v>
      </c>
      <c r="DM13" s="5">
        <v>-1</v>
      </c>
      <c r="DN13" s="5">
        <v>-1</v>
      </c>
      <c r="DO13" s="5">
        <v>-1</v>
      </c>
      <c r="DP13" s="5">
        <v>-1</v>
      </c>
      <c r="DQ13" s="5">
        <v>-1</v>
      </c>
      <c r="DR13" s="5">
        <v>-1</v>
      </c>
      <c r="DS13" s="5">
        <v>-1</v>
      </c>
      <c r="DT13" s="5">
        <v>-1</v>
      </c>
      <c r="DU13" s="5">
        <v>-1</v>
      </c>
      <c r="DV13" s="5">
        <v>-1</v>
      </c>
      <c r="DW13" s="5">
        <v>-1</v>
      </c>
      <c r="DX13" s="5">
        <v>-1</v>
      </c>
      <c r="DY13" s="5">
        <v>-1</v>
      </c>
      <c r="DZ13" s="5">
        <v>-1</v>
      </c>
      <c r="EA13" s="5">
        <v>-1</v>
      </c>
      <c r="EB13" s="5">
        <v>-1</v>
      </c>
      <c r="EC13" s="5">
        <v>-1</v>
      </c>
      <c r="ED13" s="5">
        <v>-1</v>
      </c>
      <c r="EE13" s="5">
        <v>-1</v>
      </c>
      <c r="EF13" s="5">
        <v>-1</v>
      </c>
      <c r="EG13" s="5">
        <v>-1</v>
      </c>
      <c r="EH13" s="5">
        <v>-1</v>
      </c>
      <c r="EI13" s="5">
        <v>-1</v>
      </c>
      <c r="EJ13" s="5">
        <v>-1</v>
      </c>
      <c r="EK13" s="5">
        <v>-1</v>
      </c>
      <c r="EL13" s="5">
        <v>-1</v>
      </c>
      <c r="EM13" s="5">
        <v>-1</v>
      </c>
      <c r="EN13" s="5">
        <v>-1</v>
      </c>
      <c r="EO13" s="5">
        <v>-1</v>
      </c>
      <c r="EP13" s="5">
        <v>-1</v>
      </c>
      <c r="EQ13" s="5">
        <v>-1</v>
      </c>
      <c r="ER13" s="5">
        <v>-1</v>
      </c>
      <c r="ES13" s="5">
        <v>-1</v>
      </c>
      <c r="ET13" s="5">
        <v>-1</v>
      </c>
      <c r="EU13" s="5">
        <v>-1</v>
      </c>
      <c r="EV13" s="5">
        <f>IF(ISNUMBER(EmisData!R13),EmisData!R13/86400/365*0.12,-1)</f>
        <v>-1</v>
      </c>
      <c r="EW13" s="5">
        <v>-1</v>
      </c>
      <c r="EX13" s="5">
        <v>-1</v>
      </c>
      <c r="EY13" s="5">
        <v>-1</v>
      </c>
      <c r="EZ13" s="5">
        <v>-1</v>
      </c>
      <c r="FA13" s="5">
        <v>-1</v>
      </c>
      <c r="FB13" s="5">
        <v>-1</v>
      </c>
      <c r="FC13" s="5">
        <v>-1</v>
      </c>
      <c r="FD13" s="5">
        <v>-1</v>
      </c>
      <c r="FE13" s="5">
        <v>-1</v>
      </c>
      <c r="FF13" s="5">
        <v>-1</v>
      </c>
      <c r="FG13" s="5">
        <v>-1</v>
      </c>
      <c r="FH13" s="5">
        <v>-1</v>
      </c>
      <c r="FI13" s="5">
        <v>-1</v>
      </c>
      <c r="FJ13" s="5">
        <v>-1</v>
      </c>
      <c r="FK13" s="5">
        <v>-1</v>
      </c>
      <c r="FL13" s="5">
        <v>-1</v>
      </c>
      <c r="FM13" s="5">
        <v>-1</v>
      </c>
      <c r="FN13" s="5">
        <v>-1</v>
      </c>
      <c r="FO13" s="5">
        <v>-1</v>
      </c>
      <c r="FP13" s="5">
        <v>-1</v>
      </c>
      <c r="FQ13" s="5">
        <v>-1</v>
      </c>
      <c r="FR13" s="5">
        <v>-1</v>
      </c>
      <c r="FS13" s="5">
        <v>-1</v>
      </c>
      <c r="FT13" s="5">
        <v>-1</v>
      </c>
      <c r="FU13" s="5">
        <v>-1</v>
      </c>
      <c r="FV13" s="5">
        <v>-1</v>
      </c>
      <c r="FW13" s="5">
        <v>-1</v>
      </c>
      <c r="FX13" s="5">
        <v>-1</v>
      </c>
      <c r="FY13" s="5">
        <v>-1</v>
      </c>
      <c r="FZ13" s="5">
        <v>-1</v>
      </c>
      <c r="GA13" s="5">
        <v>-1</v>
      </c>
      <c r="GB13" s="5">
        <v>-1</v>
      </c>
      <c r="GC13" s="5">
        <v>-1</v>
      </c>
      <c r="GD13" s="5">
        <v>-1</v>
      </c>
      <c r="GE13" s="5">
        <v>-1</v>
      </c>
      <c r="GF13" s="5">
        <v>-1</v>
      </c>
      <c r="GG13" s="5">
        <v>-1</v>
      </c>
      <c r="GH13" s="5">
        <v>-1</v>
      </c>
      <c r="GI13" s="5">
        <v>-1</v>
      </c>
      <c r="GJ13" s="5">
        <v>-1</v>
      </c>
      <c r="GK13" s="5">
        <v>-1</v>
      </c>
      <c r="GL13" s="5">
        <v>-1</v>
      </c>
      <c r="GM13" s="5">
        <v>-1</v>
      </c>
      <c r="GN13" s="5">
        <v>-1</v>
      </c>
      <c r="GO13" s="5">
        <v>-1</v>
      </c>
      <c r="GP13" s="5">
        <v>-1</v>
      </c>
      <c r="GQ13" s="5">
        <v>-1</v>
      </c>
      <c r="GR13" s="5">
        <v>-1</v>
      </c>
      <c r="GS13" s="5">
        <v>-1</v>
      </c>
      <c r="GT13" s="5">
        <f>IF(ISNUMBER(EmisData!L13),EmisData!L13/86400/365*0.12,-1)</f>
        <v>-1</v>
      </c>
      <c r="GU13" s="5">
        <v>-1</v>
      </c>
      <c r="GV13" s="5">
        <v>-1</v>
      </c>
      <c r="GW13" s="5">
        <v>-1</v>
      </c>
      <c r="GX13" s="5">
        <v>-1</v>
      </c>
      <c r="GY13" s="5">
        <f>IF(ISNUMBER(EmisData!O13),EmisData!O13/86400/365*0.12,-1)</f>
        <v>-1</v>
      </c>
      <c r="GZ13" s="5">
        <v>-1</v>
      </c>
      <c r="HA13" s="5">
        <v>-1</v>
      </c>
      <c r="HB13" s="5">
        <v>-1</v>
      </c>
      <c r="HC13" s="5">
        <v>-1</v>
      </c>
      <c r="HD13" s="5">
        <v>-1</v>
      </c>
      <c r="HE13" s="5">
        <v>-1</v>
      </c>
      <c r="HF13" s="5">
        <v>-1</v>
      </c>
      <c r="HG13" s="5">
        <v>-1</v>
      </c>
      <c r="HH13" s="5">
        <v>-1</v>
      </c>
      <c r="HI13" s="5">
        <f>IF(ISNUMBER(EmisData!M13),EmisData!M13/86400/365*0.12,-1)</f>
        <v>-1</v>
      </c>
      <c r="HJ13" s="5">
        <v>-1</v>
      </c>
      <c r="HK13" s="5">
        <v>-1</v>
      </c>
      <c r="HL13" s="5">
        <v>-1</v>
      </c>
      <c r="HM13" s="5">
        <v>-1</v>
      </c>
      <c r="HN13" s="5">
        <v>-1</v>
      </c>
      <c r="HO13" s="5">
        <v>-1</v>
      </c>
      <c r="HP13" s="5">
        <v>-1</v>
      </c>
      <c r="HQ13" s="5" t="s">
        <v>720</v>
      </c>
      <c r="HR13" s="5" t="str">
        <f>EmisData!Z13</f>
        <v/>
      </c>
    </row>
    <row r="14" spans="1:226" x14ac:dyDescent="0.25">
      <c r="A14" s="7" t="s">
        <v>1012</v>
      </c>
      <c r="B14" s="26">
        <v>38</v>
      </c>
      <c r="C14" s="27" t="s">
        <v>1011</v>
      </c>
      <c r="D14" s="5">
        <v>2</v>
      </c>
      <c r="E14" s="5">
        <v>0</v>
      </c>
      <c r="F14" s="5">
        <f>VLOOKUP($B14,STPdata!$B:$J,6,FALSE)</f>
        <v>3.0941474998706763E-3</v>
      </c>
      <c r="G14" s="5">
        <f>VLOOKUP($B14,STPdata!$B:$J,7,FALSE)</f>
        <v>0.95618460788534032</v>
      </c>
      <c r="H14" s="5">
        <f>VLOOKUP($B14,STPdata!$B:$J,8,FALSE)</f>
        <v>1.0272940064570824E-2</v>
      </c>
      <c r="I14" s="5">
        <f>VLOOKUP($B14,STPdata!$B:$J,9,FALSE)</f>
        <v>3.0448304550218228E-2</v>
      </c>
      <c r="J14" s="5">
        <v>-1</v>
      </c>
      <c r="K14" s="5">
        <v>-1</v>
      </c>
      <c r="L14" s="5">
        <v>-1</v>
      </c>
      <c r="M14" s="5">
        <v>-1</v>
      </c>
      <c r="N14" s="5">
        <v>-1</v>
      </c>
      <c r="O14" s="5">
        <v>-1</v>
      </c>
      <c r="P14" s="5">
        <v>-1</v>
      </c>
      <c r="Q14" s="5">
        <v>-1</v>
      </c>
      <c r="R14" s="5">
        <v>-1</v>
      </c>
      <c r="S14" s="5">
        <v>-1</v>
      </c>
      <c r="T14" s="5">
        <v>-1</v>
      </c>
      <c r="U14" s="5">
        <v>-1</v>
      </c>
      <c r="V14" s="5">
        <f>IF(ISNUMBER(EmisData!N14),EmisData!N14/86400/365*0.12,-1)</f>
        <v>-1</v>
      </c>
      <c r="W14" s="5">
        <v>-1</v>
      </c>
      <c r="X14" s="5">
        <v>-1</v>
      </c>
      <c r="Y14" s="5">
        <v>-1</v>
      </c>
      <c r="Z14" s="5">
        <v>-1</v>
      </c>
      <c r="AA14" s="5">
        <v>-1</v>
      </c>
      <c r="AB14" s="5">
        <v>-1</v>
      </c>
      <c r="AC14" s="5">
        <v>-1</v>
      </c>
      <c r="AD14" s="5">
        <v>-1</v>
      </c>
      <c r="AE14" s="5">
        <v>-1</v>
      </c>
      <c r="AF14" s="5">
        <v>-1</v>
      </c>
      <c r="AG14" s="5">
        <v>-1</v>
      </c>
      <c r="AH14" s="5">
        <v>-1</v>
      </c>
      <c r="AI14" s="5">
        <v>-1</v>
      </c>
      <c r="AJ14" s="5">
        <v>-1</v>
      </c>
      <c r="AK14" s="5">
        <v>-1</v>
      </c>
      <c r="AL14" s="5">
        <v>-1</v>
      </c>
      <c r="AM14" s="5">
        <v>-1</v>
      </c>
      <c r="AN14" s="5">
        <v>-1</v>
      </c>
      <c r="AO14" s="5">
        <v>-1</v>
      </c>
      <c r="AP14" s="5">
        <v>-1</v>
      </c>
      <c r="AQ14" s="5">
        <v>-1</v>
      </c>
      <c r="AR14" s="5">
        <v>-1</v>
      </c>
      <c r="AS14" s="5">
        <v>-1</v>
      </c>
      <c r="AT14" s="5">
        <v>-1</v>
      </c>
      <c r="AU14" s="5">
        <v>-1</v>
      </c>
      <c r="AV14" s="5">
        <v>-1</v>
      </c>
      <c r="AW14" s="5">
        <v>-1</v>
      </c>
      <c r="AX14" s="5">
        <v>-1</v>
      </c>
      <c r="AY14" s="5">
        <v>-1</v>
      </c>
      <c r="AZ14" s="5">
        <v>-1</v>
      </c>
      <c r="BA14" s="5">
        <v>-1</v>
      </c>
      <c r="BB14" s="5">
        <v>-1</v>
      </c>
      <c r="BC14" s="5">
        <v>-1</v>
      </c>
      <c r="BD14" s="5">
        <v>-1</v>
      </c>
      <c r="BE14" s="5">
        <v>-1</v>
      </c>
      <c r="BF14" s="5">
        <v>-1</v>
      </c>
      <c r="BG14" s="5">
        <v>-1</v>
      </c>
      <c r="BH14" s="5">
        <v>-1</v>
      </c>
      <c r="BI14" s="5">
        <v>-1</v>
      </c>
      <c r="BJ14" s="5">
        <v>-1</v>
      </c>
      <c r="BK14" s="5">
        <v>-1</v>
      </c>
      <c r="BL14" s="5">
        <v>-1</v>
      </c>
      <c r="BM14" s="5">
        <v>-1</v>
      </c>
      <c r="BN14" s="5">
        <v>-1</v>
      </c>
      <c r="BO14" s="5">
        <v>-1</v>
      </c>
      <c r="BP14" s="5">
        <v>-1</v>
      </c>
      <c r="BQ14" s="5">
        <v>-1</v>
      </c>
      <c r="BR14" s="5">
        <v>-1</v>
      </c>
      <c r="BS14" s="5">
        <v>-1</v>
      </c>
      <c r="BT14" s="5">
        <v>-1</v>
      </c>
      <c r="BU14" s="5">
        <v>-1</v>
      </c>
      <c r="BV14" s="5">
        <v>-1</v>
      </c>
      <c r="BW14" s="5">
        <v>-1</v>
      </c>
      <c r="BX14" s="5">
        <v>-1</v>
      </c>
      <c r="BY14" s="5">
        <f>IF(ISNUMBER(EmisData!Q14),EmisData!Q14/86400/365*0.12,-1)</f>
        <v>-1</v>
      </c>
      <c r="BZ14" s="5">
        <v>-1</v>
      </c>
      <c r="CA14" s="5">
        <v>-1</v>
      </c>
      <c r="CB14" s="5">
        <v>-1</v>
      </c>
      <c r="CC14" s="5">
        <v>-1</v>
      </c>
      <c r="CD14" s="5">
        <f>IF(ISNUMBER(EmisData!P14),EmisData!P14/86400/365*0.12,-1)</f>
        <v>-1</v>
      </c>
      <c r="CE14" s="5">
        <v>-1</v>
      </c>
      <c r="CF14" s="5">
        <v>-1</v>
      </c>
      <c r="CG14" s="5">
        <v>-1</v>
      </c>
      <c r="CH14" s="5">
        <v>-1</v>
      </c>
      <c r="CI14" s="5">
        <v>-1</v>
      </c>
      <c r="CJ14" s="5">
        <v>-1</v>
      </c>
      <c r="CK14" s="5">
        <v>-1</v>
      </c>
      <c r="CL14" s="5">
        <v>-1</v>
      </c>
      <c r="CM14" s="5">
        <v>-1</v>
      </c>
      <c r="CN14" s="5">
        <v>-1</v>
      </c>
      <c r="CO14" s="5">
        <v>-1</v>
      </c>
      <c r="CP14" s="5">
        <v>-1</v>
      </c>
      <c r="CQ14" s="5">
        <v>-1</v>
      </c>
      <c r="CR14" s="5">
        <v>-1</v>
      </c>
      <c r="CS14" s="5">
        <v>-1</v>
      </c>
      <c r="CT14" s="5">
        <v>-1</v>
      </c>
      <c r="CU14" s="5">
        <v>-1</v>
      </c>
      <c r="CV14" s="5">
        <v>-1</v>
      </c>
      <c r="CW14" s="5">
        <v>-1</v>
      </c>
      <c r="CX14" s="5">
        <v>-1</v>
      </c>
      <c r="CY14" s="5">
        <v>-1</v>
      </c>
      <c r="CZ14" s="5">
        <v>-1</v>
      </c>
      <c r="DA14" s="5">
        <v>-1</v>
      </c>
      <c r="DB14" s="5">
        <v>-1</v>
      </c>
      <c r="DC14" s="5">
        <v>-1</v>
      </c>
      <c r="DD14" s="5">
        <v>-1</v>
      </c>
      <c r="DE14" s="5">
        <v>-1</v>
      </c>
      <c r="DF14" s="5">
        <v>-1</v>
      </c>
      <c r="DG14" s="5">
        <v>-1</v>
      </c>
      <c r="DH14" s="5">
        <v>-1</v>
      </c>
      <c r="DI14" s="5">
        <v>-1</v>
      </c>
      <c r="DJ14" s="5">
        <v>-1</v>
      </c>
      <c r="DK14" s="5">
        <v>-1</v>
      </c>
      <c r="DL14" s="5">
        <v>-1</v>
      </c>
      <c r="DM14" s="5">
        <v>-1</v>
      </c>
      <c r="DN14" s="5">
        <v>-1</v>
      </c>
      <c r="DO14" s="5">
        <v>-1</v>
      </c>
      <c r="DP14" s="5">
        <v>-1</v>
      </c>
      <c r="DQ14" s="5">
        <v>-1</v>
      </c>
      <c r="DR14" s="5">
        <v>-1</v>
      </c>
      <c r="DS14" s="5">
        <v>-1</v>
      </c>
      <c r="DT14" s="5">
        <v>-1</v>
      </c>
      <c r="DU14" s="5">
        <v>-1</v>
      </c>
      <c r="DV14" s="5">
        <v>-1</v>
      </c>
      <c r="DW14" s="5">
        <v>-1</v>
      </c>
      <c r="DX14" s="5">
        <v>-1</v>
      </c>
      <c r="DY14" s="5">
        <v>-1</v>
      </c>
      <c r="DZ14" s="5">
        <v>-1</v>
      </c>
      <c r="EA14" s="5">
        <v>-1</v>
      </c>
      <c r="EB14" s="5">
        <v>-1</v>
      </c>
      <c r="EC14" s="5">
        <v>-1</v>
      </c>
      <c r="ED14" s="5">
        <v>-1</v>
      </c>
      <c r="EE14" s="5">
        <v>-1</v>
      </c>
      <c r="EF14" s="5">
        <v>-1</v>
      </c>
      <c r="EG14" s="5">
        <v>-1</v>
      </c>
      <c r="EH14" s="5">
        <v>-1</v>
      </c>
      <c r="EI14" s="5">
        <v>-1</v>
      </c>
      <c r="EJ14" s="5">
        <v>-1</v>
      </c>
      <c r="EK14" s="5">
        <v>-1</v>
      </c>
      <c r="EL14" s="5">
        <v>-1</v>
      </c>
      <c r="EM14" s="5">
        <v>-1</v>
      </c>
      <c r="EN14" s="5">
        <v>-1</v>
      </c>
      <c r="EO14" s="5">
        <v>-1</v>
      </c>
      <c r="EP14" s="5">
        <v>-1</v>
      </c>
      <c r="EQ14" s="5">
        <v>-1</v>
      </c>
      <c r="ER14" s="5">
        <v>-1</v>
      </c>
      <c r="ES14" s="5">
        <v>-1</v>
      </c>
      <c r="ET14" s="5">
        <v>-1</v>
      </c>
      <c r="EU14" s="5">
        <v>-1</v>
      </c>
      <c r="EV14" s="5">
        <f>IF(ISNUMBER(EmisData!R14),EmisData!R14/86400/365*0.12,-1)</f>
        <v>-1</v>
      </c>
      <c r="EW14" s="5">
        <v>-1</v>
      </c>
      <c r="EX14" s="5">
        <v>-1</v>
      </c>
      <c r="EY14" s="5">
        <v>-1</v>
      </c>
      <c r="EZ14" s="5">
        <v>-1</v>
      </c>
      <c r="FA14" s="5">
        <v>-1</v>
      </c>
      <c r="FB14" s="5">
        <v>-1</v>
      </c>
      <c r="FC14" s="5">
        <v>-1</v>
      </c>
      <c r="FD14" s="5">
        <v>-1</v>
      </c>
      <c r="FE14" s="5">
        <v>-1</v>
      </c>
      <c r="FF14" s="5">
        <v>-1</v>
      </c>
      <c r="FG14" s="5">
        <v>-1</v>
      </c>
      <c r="FH14" s="5">
        <v>-1</v>
      </c>
      <c r="FI14" s="5">
        <v>-1</v>
      </c>
      <c r="FJ14" s="5">
        <v>-1</v>
      </c>
      <c r="FK14" s="5">
        <v>-1</v>
      </c>
      <c r="FL14" s="5">
        <v>-1</v>
      </c>
      <c r="FM14" s="5">
        <v>-1</v>
      </c>
      <c r="FN14" s="5">
        <v>-1</v>
      </c>
      <c r="FO14" s="5">
        <v>-1</v>
      </c>
      <c r="FP14" s="5">
        <v>-1</v>
      </c>
      <c r="FQ14" s="5">
        <v>-1</v>
      </c>
      <c r="FR14" s="5">
        <v>-1</v>
      </c>
      <c r="FS14" s="5">
        <v>-1</v>
      </c>
      <c r="FT14" s="5">
        <v>-1</v>
      </c>
      <c r="FU14" s="5">
        <v>-1</v>
      </c>
      <c r="FV14" s="5">
        <v>-1</v>
      </c>
      <c r="FW14" s="5">
        <v>-1</v>
      </c>
      <c r="FX14" s="5">
        <v>-1</v>
      </c>
      <c r="FY14" s="5">
        <v>-1</v>
      </c>
      <c r="FZ14" s="5">
        <v>-1</v>
      </c>
      <c r="GA14" s="5">
        <v>-1</v>
      </c>
      <c r="GB14" s="5">
        <v>-1</v>
      </c>
      <c r="GC14" s="5">
        <v>-1</v>
      </c>
      <c r="GD14" s="5">
        <v>-1</v>
      </c>
      <c r="GE14" s="5">
        <v>-1</v>
      </c>
      <c r="GF14" s="5">
        <v>-1</v>
      </c>
      <c r="GG14" s="5">
        <v>-1</v>
      </c>
      <c r="GH14" s="5">
        <v>-1</v>
      </c>
      <c r="GI14" s="5">
        <v>-1</v>
      </c>
      <c r="GJ14" s="5">
        <v>-1</v>
      </c>
      <c r="GK14" s="5">
        <v>-1</v>
      </c>
      <c r="GL14" s="5">
        <v>-1</v>
      </c>
      <c r="GM14" s="5">
        <v>-1</v>
      </c>
      <c r="GN14" s="5">
        <v>-1</v>
      </c>
      <c r="GO14" s="5">
        <v>-1</v>
      </c>
      <c r="GP14" s="5">
        <v>-1</v>
      </c>
      <c r="GQ14" s="5">
        <v>-1</v>
      </c>
      <c r="GR14" s="5">
        <v>-1</v>
      </c>
      <c r="GS14" s="5">
        <v>-1</v>
      </c>
      <c r="GT14" s="5">
        <f>IF(ISNUMBER(EmisData!L14),EmisData!L14/86400/365*0.12,-1)</f>
        <v>7.5512937595129385E-6</v>
      </c>
      <c r="GU14" s="5">
        <v>-1</v>
      </c>
      <c r="GV14" s="5">
        <v>-1</v>
      </c>
      <c r="GW14" s="5">
        <v>-1</v>
      </c>
      <c r="GX14" s="5">
        <v>-1</v>
      </c>
      <c r="GY14" s="5">
        <f>IF(ISNUMBER(EmisData!O14),EmisData!O14/86400/365*0.12,-1)</f>
        <v>-1</v>
      </c>
      <c r="GZ14" s="5">
        <v>-1</v>
      </c>
      <c r="HA14" s="5">
        <v>-1</v>
      </c>
      <c r="HB14" s="5">
        <v>-1</v>
      </c>
      <c r="HC14" s="5">
        <v>-1</v>
      </c>
      <c r="HD14" s="5">
        <v>-1</v>
      </c>
      <c r="HE14" s="5">
        <v>-1</v>
      </c>
      <c r="HF14" s="5">
        <v>-1</v>
      </c>
      <c r="HG14" s="5">
        <v>-1</v>
      </c>
      <c r="HH14" s="5">
        <v>-1</v>
      </c>
      <c r="HI14" s="5">
        <f>IF(ISNUMBER(EmisData!M14),EmisData!M14/86400/365*0.12,-1)</f>
        <v>3.5410570915300501E-6</v>
      </c>
      <c r="HJ14" s="5">
        <v>-1</v>
      </c>
      <c r="HK14" s="5">
        <v>-1</v>
      </c>
      <c r="HL14" s="5">
        <v>-1</v>
      </c>
      <c r="HM14" s="5">
        <v>-1</v>
      </c>
      <c r="HN14" s="5">
        <v>-1</v>
      </c>
      <c r="HO14" s="5">
        <v>-1</v>
      </c>
      <c r="HP14" s="5">
        <v>-1</v>
      </c>
      <c r="HQ14" s="5" t="s">
        <v>720</v>
      </c>
      <c r="HR14" s="5" t="str">
        <f>EmisData!Z14</f>
        <v>yes</v>
      </c>
    </row>
    <row r="15" spans="1:226" x14ac:dyDescent="0.25">
      <c r="A15" s="7" t="s">
        <v>1020</v>
      </c>
      <c r="B15" s="26">
        <v>41</v>
      </c>
      <c r="C15" s="27" t="s">
        <v>1019</v>
      </c>
      <c r="D15" s="5">
        <v>2</v>
      </c>
      <c r="E15" s="5">
        <v>0</v>
      </c>
      <c r="F15" s="5">
        <f>VLOOKUP($B15,STPdata!$B:$J,6,FALSE)</f>
        <v>6.1216649948860627E-2</v>
      </c>
      <c r="G15" s="5">
        <f>VLOOKUP($B15,STPdata!$B:$J,7,FALSE)</f>
        <v>0.66250099769997428</v>
      </c>
      <c r="H15" s="5">
        <f>VLOOKUP($B15,STPdata!$B:$J,8,FALSE)</f>
        <v>6.3009971294614872E-2</v>
      </c>
      <c r="I15" s="5">
        <f>VLOOKUP($B15,STPdata!$B:$J,9,FALSE)</f>
        <v>0.21327238105654736</v>
      </c>
      <c r="J15" s="5">
        <v>-1</v>
      </c>
      <c r="K15" s="5">
        <v>-1</v>
      </c>
      <c r="L15" s="5">
        <v>-1</v>
      </c>
      <c r="M15" s="5">
        <v>-1</v>
      </c>
      <c r="N15" s="5">
        <v>-1</v>
      </c>
      <c r="O15" s="5">
        <v>-1</v>
      </c>
      <c r="P15" s="5">
        <v>-1</v>
      </c>
      <c r="Q15" s="5">
        <v>-1</v>
      </c>
      <c r="R15" s="5">
        <v>-1</v>
      </c>
      <c r="S15" s="5">
        <v>-1</v>
      </c>
      <c r="T15" s="5">
        <v>-1</v>
      </c>
      <c r="U15" s="5">
        <v>-1</v>
      </c>
      <c r="V15" s="5">
        <f>IF(ISNUMBER(EmisData!N15),EmisData!N15/86400/365*0.12,-1)</f>
        <v>-1</v>
      </c>
      <c r="W15" s="5">
        <v>-1</v>
      </c>
      <c r="X15" s="5">
        <v>-1</v>
      </c>
      <c r="Y15" s="5">
        <v>-1</v>
      </c>
      <c r="Z15" s="5">
        <v>-1</v>
      </c>
      <c r="AA15" s="5">
        <v>-1</v>
      </c>
      <c r="AB15" s="5">
        <v>-1</v>
      </c>
      <c r="AC15" s="5">
        <v>-1</v>
      </c>
      <c r="AD15" s="5">
        <v>-1</v>
      </c>
      <c r="AE15" s="5">
        <v>-1</v>
      </c>
      <c r="AF15" s="5">
        <v>-1</v>
      </c>
      <c r="AG15" s="5">
        <v>-1</v>
      </c>
      <c r="AH15" s="5">
        <v>-1</v>
      </c>
      <c r="AI15" s="5">
        <v>-1</v>
      </c>
      <c r="AJ15" s="5">
        <v>-1</v>
      </c>
      <c r="AK15" s="5">
        <v>-1</v>
      </c>
      <c r="AL15" s="5">
        <v>-1</v>
      </c>
      <c r="AM15" s="5">
        <v>-1</v>
      </c>
      <c r="AN15" s="5">
        <v>-1</v>
      </c>
      <c r="AO15" s="5">
        <v>-1</v>
      </c>
      <c r="AP15" s="5">
        <v>-1</v>
      </c>
      <c r="AQ15" s="5">
        <v>-1</v>
      </c>
      <c r="AR15" s="5">
        <v>-1</v>
      </c>
      <c r="AS15" s="5">
        <v>-1</v>
      </c>
      <c r="AT15" s="5">
        <v>-1</v>
      </c>
      <c r="AU15" s="5">
        <v>-1</v>
      </c>
      <c r="AV15" s="5">
        <v>-1</v>
      </c>
      <c r="AW15" s="5">
        <v>-1</v>
      </c>
      <c r="AX15" s="5">
        <v>-1</v>
      </c>
      <c r="AY15" s="5">
        <v>-1</v>
      </c>
      <c r="AZ15" s="5">
        <v>-1</v>
      </c>
      <c r="BA15" s="5">
        <v>-1</v>
      </c>
      <c r="BB15" s="5">
        <v>-1</v>
      </c>
      <c r="BC15" s="5">
        <v>-1</v>
      </c>
      <c r="BD15" s="5">
        <v>-1</v>
      </c>
      <c r="BE15" s="5">
        <v>-1</v>
      </c>
      <c r="BF15" s="5">
        <v>-1</v>
      </c>
      <c r="BG15" s="5">
        <v>-1</v>
      </c>
      <c r="BH15" s="5">
        <v>-1</v>
      </c>
      <c r="BI15" s="5">
        <v>-1</v>
      </c>
      <c r="BJ15" s="5">
        <v>-1</v>
      </c>
      <c r="BK15" s="5">
        <v>-1</v>
      </c>
      <c r="BL15" s="5">
        <v>-1</v>
      </c>
      <c r="BM15" s="5">
        <v>-1</v>
      </c>
      <c r="BN15" s="5">
        <v>-1</v>
      </c>
      <c r="BO15" s="5">
        <v>-1</v>
      </c>
      <c r="BP15" s="5">
        <v>-1</v>
      </c>
      <c r="BQ15" s="5">
        <v>-1</v>
      </c>
      <c r="BR15" s="5">
        <v>-1</v>
      </c>
      <c r="BS15" s="5">
        <v>-1</v>
      </c>
      <c r="BT15" s="5">
        <v>-1</v>
      </c>
      <c r="BU15" s="5">
        <v>-1</v>
      </c>
      <c r="BV15" s="5">
        <v>-1</v>
      </c>
      <c r="BW15" s="5">
        <v>-1</v>
      </c>
      <c r="BX15" s="5">
        <v>-1</v>
      </c>
      <c r="BY15" s="5">
        <f>IF(ISNUMBER(EmisData!Q15),EmisData!Q15/86400/365*0.12,-1)</f>
        <v>-1</v>
      </c>
      <c r="BZ15" s="5">
        <v>-1</v>
      </c>
      <c r="CA15" s="5">
        <v>-1</v>
      </c>
      <c r="CB15" s="5">
        <v>-1</v>
      </c>
      <c r="CC15" s="5">
        <v>-1</v>
      </c>
      <c r="CD15" s="5">
        <f>IF(ISNUMBER(EmisData!P15),EmisData!P15/86400/365*0.12,-1)</f>
        <v>-1</v>
      </c>
      <c r="CE15" s="5">
        <v>-1</v>
      </c>
      <c r="CF15" s="5">
        <v>-1</v>
      </c>
      <c r="CG15" s="5">
        <v>-1</v>
      </c>
      <c r="CH15" s="5">
        <v>-1</v>
      </c>
      <c r="CI15" s="5">
        <v>-1</v>
      </c>
      <c r="CJ15" s="5">
        <v>-1</v>
      </c>
      <c r="CK15" s="5">
        <v>-1</v>
      </c>
      <c r="CL15" s="5">
        <v>-1</v>
      </c>
      <c r="CM15" s="5">
        <v>-1</v>
      </c>
      <c r="CN15" s="5">
        <v>-1</v>
      </c>
      <c r="CO15" s="5">
        <v>-1</v>
      </c>
      <c r="CP15" s="5">
        <v>-1</v>
      </c>
      <c r="CQ15" s="5">
        <v>-1</v>
      </c>
      <c r="CR15" s="5">
        <v>-1</v>
      </c>
      <c r="CS15" s="5">
        <v>-1</v>
      </c>
      <c r="CT15" s="5">
        <v>-1</v>
      </c>
      <c r="CU15" s="5">
        <v>-1</v>
      </c>
      <c r="CV15" s="5">
        <v>-1</v>
      </c>
      <c r="CW15" s="5">
        <v>-1</v>
      </c>
      <c r="CX15" s="5">
        <v>-1</v>
      </c>
      <c r="CY15" s="5">
        <v>-1</v>
      </c>
      <c r="CZ15" s="5">
        <v>-1</v>
      </c>
      <c r="DA15" s="5">
        <v>-1</v>
      </c>
      <c r="DB15" s="5">
        <v>-1</v>
      </c>
      <c r="DC15" s="5">
        <v>-1</v>
      </c>
      <c r="DD15" s="5">
        <v>-1</v>
      </c>
      <c r="DE15" s="5">
        <v>-1</v>
      </c>
      <c r="DF15" s="5">
        <v>-1</v>
      </c>
      <c r="DG15" s="5">
        <v>-1</v>
      </c>
      <c r="DH15" s="5">
        <v>-1</v>
      </c>
      <c r="DI15" s="5">
        <v>-1</v>
      </c>
      <c r="DJ15" s="5">
        <v>-1</v>
      </c>
      <c r="DK15" s="5">
        <v>-1</v>
      </c>
      <c r="DL15" s="5">
        <v>-1</v>
      </c>
      <c r="DM15" s="5">
        <v>-1</v>
      </c>
      <c r="DN15" s="5">
        <v>-1</v>
      </c>
      <c r="DO15" s="5">
        <v>-1</v>
      </c>
      <c r="DP15" s="5">
        <v>-1</v>
      </c>
      <c r="DQ15" s="5">
        <v>-1</v>
      </c>
      <c r="DR15" s="5">
        <v>-1</v>
      </c>
      <c r="DS15" s="5">
        <v>-1</v>
      </c>
      <c r="DT15" s="5">
        <v>-1</v>
      </c>
      <c r="DU15" s="5">
        <v>-1</v>
      </c>
      <c r="DV15" s="5">
        <v>-1</v>
      </c>
      <c r="DW15" s="5">
        <v>-1</v>
      </c>
      <c r="DX15" s="5">
        <v>-1</v>
      </c>
      <c r="DY15" s="5">
        <v>-1</v>
      </c>
      <c r="DZ15" s="5">
        <v>-1</v>
      </c>
      <c r="EA15" s="5">
        <v>-1</v>
      </c>
      <c r="EB15" s="5">
        <v>-1</v>
      </c>
      <c r="EC15" s="5">
        <v>-1</v>
      </c>
      <c r="ED15" s="5">
        <v>-1</v>
      </c>
      <c r="EE15" s="5">
        <v>-1</v>
      </c>
      <c r="EF15" s="5">
        <v>-1</v>
      </c>
      <c r="EG15" s="5">
        <v>-1</v>
      </c>
      <c r="EH15" s="5">
        <v>-1</v>
      </c>
      <c r="EI15" s="5">
        <v>-1</v>
      </c>
      <c r="EJ15" s="5">
        <v>-1</v>
      </c>
      <c r="EK15" s="5">
        <v>-1</v>
      </c>
      <c r="EL15" s="5">
        <v>-1</v>
      </c>
      <c r="EM15" s="5">
        <v>-1</v>
      </c>
      <c r="EN15" s="5">
        <v>-1</v>
      </c>
      <c r="EO15" s="5">
        <v>-1</v>
      </c>
      <c r="EP15" s="5">
        <v>-1</v>
      </c>
      <c r="EQ15" s="5">
        <v>-1</v>
      </c>
      <c r="ER15" s="5">
        <v>-1</v>
      </c>
      <c r="ES15" s="5">
        <v>-1</v>
      </c>
      <c r="ET15" s="5">
        <v>-1</v>
      </c>
      <c r="EU15" s="5">
        <v>-1</v>
      </c>
      <c r="EV15" s="5">
        <f>IF(ISNUMBER(EmisData!R15),EmisData!R15/86400/365*0.12,-1)</f>
        <v>-1</v>
      </c>
      <c r="EW15" s="5">
        <v>-1</v>
      </c>
      <c r="EX15" s="5">
        <v>-1</v>
      </c>
      <c r="EY15" s="5">
        <v>-1</v>
      </c>
      <c r="EZ15" s="5">
        <v>-1</v>
      </c>
      <c r="FA15" s="5">
        <v>-1</v>
      </c>
      <c r="FB15" s="5">
        <v>-1</v>
      </c>
      <c r="FC15" s="5">
        <v>-1</v>
      </c>
      <c r="FD15" s="5">
        <v>-1</v>
      </c>
      <c r="FE15" s="5">
        <v>-1</v>
      </c>
      <c r="FF15" s="5">
        <v>-1</v>
      </c>
      <c r="FG15" s="5">
        <v>-1</v>
      </c>
      <c r="FH15" s="5">
        <v>-1</v>
      </c>
      <c r="FI15" s="5">
        <v>-1</v>
      </c>
      <c r="FJ15" s="5">
        <v>-1</v>
      </c>
      <c r="FK15" s="5">
        <v>-1</v>
      </c>
      <c r="FL15" s="5">
        <v>-1</v>
      </c>
      <c r="FM15" s="5">
        <v>-1</v>
      </c>
      <c r="FN15" s="5">
        <v>-1</v>
      </c>
      <c r="FO15" s="5">
        <v>-1</v>
      </c>
      <c r="FP15" s="5">
        <v>-1</v>
      </c>
      <c r="FQ15" s="5">
        <v>-1</v>
      </c>
      <c r="FR15" s="5">
        <v>-1</v>
      </c>
      <c r="FS15" s="5">
        <v>-1</v>
      </c>
      <c r="FT15" s="5">
        <v>-1</v>
      </c>
      <c r="FU15" s="5">
        <v>-1</v>
      </c>
      <c r="FV15" s="5">
        <v>-1</v>
      </c>
      <c r="FW15" s="5">
        <v>-1</v>
      </c>
      <c r="FX15" s="5">
        <v>-1</v>
      </c>
      <c r="FY15" s="5">
        <v>-1</v>
      </c>
      <c r="FZ15" s="5">
        <v>-1</v>
      </c>
      <c r="GA15" s="5">
        <v>-1</v>
      </c>
      <c r="GB15" s="5">
        <v>-1</v>
      </c>
      <c r="GC15" s="5">
        <v>-1</v>
      </c>
      <c r="GD15" s="5">
        <v>-1</v>
      </c>
      <c r="GE15" s="5">
        <v>-1</v>
      </c>
      <c r="GF15" s="5">
        <v>-1</v>
      </c>
      <c r="GG15" s="5">
        <v>-1</v>
      </c>
      <c r="GH15" s="5">
        <v>-1</v>
      </c>
      <c r="GI15" s="5">
        <v>-1</v>
      </c>
      <c r="GJ15" s="5">
        <v>-1</v>
      </c>
      <c r="GK15" s="5">
        <v>-1</v>
      </c>
      <c r="GL15" s="5">
        <v>-1</v>
      </c>
      <c r="GM15" s="5">
        <v>-1</v>
      </c>
      <c r="GN15" s="5">
        <v>-1</v>
      </c>
      <c r="GO15" s="5">
        <v>-1</v>
      </c>
      <c r="GP15" s="5">
        <v>-1</v>
      </c>
      <c r="GQ15" s="5">
        <v>-1</v>
      </c>
      <c r="GR15" s="5">
        <v>-1</v>
      </c>
      <c r="GS15" s="5">
        <v>-1</v>
      </c>
      <c r="GT15" s="5">
        <f>IF(ISNUMBER(EmisData!L15),EmisData!L15/86400/365*0.12,-1)</f>
        <v>2.4629033485540334E-5</v>
      </c>
      <c r="GU15" s="5">
        <v>-1</v>
      </c>
      <c r="GV15" s="5">
        <v>-1</v>
      </c>
      <c r="GW15" s="5">
        <v>-1</v>
      </c>
      <c r="GX15" s="5">
        <v>-1</v>
      </c>
      <c r="GY15" s="5">
        <f>IF(ISNUMBER(EmisData!O15),EmisData!O15/86400/365*0.12,-1)</f>
        <v>-1</v>
      </c>
      <c r="GZ15" s="5">
        <v>-1</v>
      </c>
      <c r="HA15" s="5">
        <v>-1</v>
      </c>
      <c r="HB15" s="5">
        <v>-1</v>
      </c>
      <c r="HC15" s="5">
        <v>-1</v>
      </c>
      <c r="HD15" s="5">
        <v>-1</v>
      </c>
      <c r="HE15" s="5">
        <v>-1</v>
      </c>
      <c r="HF15" s="5">
        <v>-1</v>
      </c>
      <c r="HG15" s="5">
        <v>-1</v>
      </c>
      <c r="HH15" s="5">
        <v>-1</v>
      </c>
      <c r="HI15" s="5">
        <f>IF(ISNUMBER(EmisData!M15),EmisData!M15/86400/365*0.12,-1)</f>
        <v>1.9952409489583557E-4</v>
      </c>
      <c r="HJ15" s="5">
        <v>-1</v>
      </c>
      <c r="HK15" s="5">
        <v>-1</v>
      </c>
      <c r="HL15" s="5">
        <v>-1</v>
      </c>
      <c r="HM15" s="5">
        <v>-1</v>
      </c>
      <c r="HN15" s="5">
        <v>-1</v>
      </c>
      <c r="HO15" s="5">
        <v>-1</v>
      </c>
      <c r="HP15" s="5">
        <v>-1</v>
      </c>
      <c r="HQ15" s="5" t="s">
        <v>720</v>
      </c>
      <c r="HR15" s="5" t="str">
        <f>EmisData!Z15</f>
        <v>yes</v>
      </c>
    </row>
    <row r="16" spans="1:226" x14ac:dyDescent="0.25">
      <c r="A16" s="7" t="s">
        <v>1035</v>
      </c>
      <c r="B16" s="26">
        <v>44</v>
      </c>
      <c r="C16" s="27" t="s">
        <v>1034</v>
      </c>
      <c r="D16" s="5">
        <v>2</v>
      </c>
      <c r="E16" s="5">
        <v>0</v>
      </c>
      <c r="F16" s="5">
        <f>VLOOKUP($B16,STPdata!$B:$J,6,FALSE)</f>
        <v>9.4764964662133027E-5</v>
      </c>
      <c r="G16" s="5">
        <f>VLOOKUP($B16,STPdata!$B:$J,7,FALSE)</f>
        <v>0.28238165743017374</v>
      </c>
      <c r="H16" s="5">
        <f>VLOOKUP($B16,STPdata!$B:$J,8,FALSE)</f>
        <v>1.284064733736316E-3</v>
      </c>
      <c r="I16" s="5">
        <f>VLOOKUP($B16,STPdata!$B:$J,9,FALSE)</f>
        <v>0.71623951287142762</v>
      </c>
      <c r="J16" s="5">
        <v>-1</v>
      </c>
      <c r="K16" s="5">
        <v>-1</v>
      </c>
      <c r="L16" s="5">
        <v>-1</v>
      </c>
      <c r="M16" s="5">
        <v>-1</v>
      </c>
      <c r="N16" s="5">
        <v>-1</v>
      </c>
      <c r="O16" s="5">
        <v>-1</v>
      </c>
      <c r="P16" s="5">
        <v>-1</v>
      </c>
      <c r="Q16" s="5">
        <v>-1</v>
      </c>
      <c r="R16" s="5">
        <v>-1</v>
      </c>
      <c r="S16" s="5">
        <v>-1</v>
      </c>
      <c r="T16" s="5">
        <v>-1</v>
      </c>
      <c r="U16" s="5">
        <v>-1</v>
      </c>
      <c r="V16" s="5">
        <f>IF(ISNUMBER(EmisData!N16),EmisData!N16/86400/365*0.12,-1)</f>
        <v>-1</v>
      </c>
      <c r="W16" s="5">
        <v>-1</v>
      </c>
      <c r="X16" s="5">
        <v>-1</v>
      </c>
      <c r="Y16" s="5">
        <v>-1</v>
      </c>
      <c r="Z16" s="5">
        <v>-1</v>
      </c>
      <c r="AA16" s="5">
        <v>-1</v>
      </c>
      <c r="AB16" s="5">
        <v>-1</v>
      </c>
      <c r="AC16" s="5">
        <v>-1</v>
      </c>
      <c r="AD16" s="5">
        <v>-1</v>
      </c>
      <c r="AE16" s="5">
        <v>-1</v>
      </c>
      <c r="AF16" s="5">
        <v>-1</v>
      </c>
      <c r="AG16" s="5">
        <v>-1</v>
      </c>
      <c r="AH16" s="5">
        <v>-1</v>
      </c>
      <c r="AI16" s="5">
        <v>-1</v>
      </c>
      <c r="AJ16" s="5">
        <v>-1</v>
      </c>
      <c r="AK16" s="5">
        <v>-1</v>
      </c>
      <c r="AL16" s="5">
        <v>-1</v>
      </c>
      <c r="AM16" s="5">
        <v>-1</v>
      </c>
      <c r="AN16" s="5">
        <v>-1</v>
      </c>
      <c r="AO16" s="5">
        <v>-1</v>
      </c>
      <c r="AP16" s="5">
        <v>-1</v>
      </c>
      <c r="AQ16" s="5">
        <v>-1</v>
      </c>
      <c r="AR16" s="5">
        <v>-1</v>
      </c>
      <c r="AS16" s="5">
        <v>-1</v>
      </c>
      <c r="AT16" s="5">
        <v>-1</v>
      </c>
      <c r="AU16" s="5">
        <v>-1</v>
      </c>
      <c r="AV16" s="5">
        <v>-1</v>
      </c>
      <c r="AW16" s="5">
        <v>-1</v>
      </c>
      <c r="AX16" s="5">
        <v>-1</v>
      </c>
      <c r="AY16" s="5">
        <v>-1</v>
      </c>
      <c r="AZ16" s="5">
        <v>-1</v>
      </c>
      <c r="BA16" s="5">
        <v>-1</v>
      </c>
      <c r="BB16" s="5">
        <v>-1</v>
      </c>
      <c r="BC16" s="5">
        <v>-1</v>
      </c>
      <c r="BD16" s="5">
        <v>-1</v>
      </c>
      <c r="BE16" s="5">
        <v>-1</v>
      </c>
      <c r="BF16" s="5">
        <v>-1</v>
      </c>
      <c r="BG16" s="5">
        <v>-1</v>
      </c>
      <c r="BH16" s="5">
        <v>-1</v>
      </c>
      <c r="BI16" s="5">
        <v>-1</v>
      </c>
      <c r="BJ16" s="5">
        <v>-1</v>
      </c>
      <c r="BK16" s="5">
        <v>-1</v>
      </c>
      <c r="BL16" s="5">
        <v>-1</v>
      </c>
      <c r="BM16" s="5">
        <v>-1</v>
      </c>
      <c r="BN16" s="5">
        <v>-1</v>
      </c>
      <c r="BO16" s="5">
        <v>-1</v>
      </c>
      <c r="BP16" s="5">
        <v>-1</v>
      </c>
      <c r="BQ16" s="5">
        <v>-1</v>
      </c>
      <c r="BR16" s="5">
        <v>-1</v>
      </c>
      <c r="BS16" s="5">
        <v>-1</v>
      </c>
      <c r="BT16" s="5">
        <v>-1</v>
      </c>
      <c r="BU16" s="5">
        <v>-1</v>
      </c>
      <c r="BV16" s="5">
        <v>-1</v>
      </c>
      <c r="BW16" s="5">
        <v>-1</v>
      </c>
      <c r="BX16" s="5">
        <v>-1</v>
      </c>
      <c r="BY16" s="5">
        <f>IF(ISNUMBER(EmisData!Q16),EmisData!Q16/86400/365*0.12,-1)</f>
        <v>-1</v>
      </c>
      <c r="BZ16" s="5">
        <v>-1</v>
      </c>
      <c r="CA16" s="5">
        <v>-1</v>
      </c>
      <c r="CB16" s="5">
        <v>-1</v>
      </c>
      <c r="CC16" s="5">
        <v>-1</v>
      </c>
      <c r="CD16" s="5">
        <f>IF(ISNUMBER(EmisData!P16),EmisData!P16/86400/365*0.12,-1)</f>
        <v>-1</v>
      </c>
      <c r="CE16" s="5">
        <v>-1</v>
      </c>
      <c r="CF16" s="5">
        <v>-1</v>
      </c>
      <c r="CG16" s="5">
        <v>-1</v>
      </c>
      <c r="CH16" s="5">
        <v>-1</v>
      </c>
      <c r="CI16" s="5">
        <v>-1</v>
      </c>
      <c r="CJ16" s="5">
        <v>-1</v>
      </c>
      <c r="CK16" s="5">
        <v>-1</v>
      </c>
      <c r="CL16" s="5">
        <v>-1</v>
      </c>
      <c r="CM16" s="5">
        <v>-1</v>
      </c>
      <c r="CN16" s="5">
        <v>-1</v>
      </c>
      <c r="CO16" s="5">
        <v>-1</v>
      </c>
      <c r="CP16" s="5">
        <v>-1</v>
      </c>
      <c r="CQ16" s="5">
        <v>-1</v>
      </c>
      <c r="CR16" s="5">
        <v>-1</v>
      </c>
      <c r="CS16" s="5">
        <v>-1</v>
      </c>
      <c r="CT16" s="5">
        <v>-1</v>
      </c>
      <c r="CU16" s="5">
        <v>-1</v>
      </c>
      <c r="CV16" s="5">
        <v>-1</v>
      </c>
      <c r="CW16" s="5">
        <v>-1</v>
      </c>
      <c r="CX16" s="5">
        <v>-1</v>
      </c>
      <c r="CY16" s="5">
        <v>-1</v>
      </c>
      <c r="CZ16" s="5">
        <v>-1</v>
      </c>
      <c r="DA16" s="5">
        <v>-1</v>
      </c>
      <c r="DB16" s="5">
        <v>-1</v>
      </c>
      <c r="DC16" s="5">
        <v>-1</v>
      </c>
      <c r="DD16" s="5">
        <v>-1</v>
      </c>
      <c r="DE16" s="5">
        <v>-1</v>
      </c>
      <c r="DF16" s="5">
        <v>-1</v>
      </c>
      <c r="DG16" s="5">
        <v>-1</v>
      </c>
      <c r="DH16" s="5">
        <v>-1</v>
      </c>
      <c r="DI16" s="5">
        <v>-1</v>
      </c>
      <c r="DJ16" s="5">
        <v>-1</v>
      </c>
      <c r="DK16" s="5">
        <v>-1</v>
      </c>
      <c r="DL16" s="5">
        <v>-1</v>
      </c>
      <c r="DM16" s="5">
        <v>-1</v>
      </c>
      <c r="DN16" s="5">
        <v>-1</v>
      </c>
      <c r="DO16" s="5">
        <v>-1</v>
      </c>
      <c r="DP16" s="5">
        <v>-1</v>
      </c>
      <c r="DQ16" s="5">
        <v>-1</v>
      </c>
      <c r="DR16" s="5">
        <v>-1</v>
      </c>
      <c r="DS16" s="5">
        <v>-1</v>
      </c>
      <c r="DT16" s="5">
        <v>-1</v>
      </c>
      <c r="DU16" s="5">
        <v>-1</v>
      </c>
      <c r="DV16" s="5">
        <v>-1</v>
      </c>
      <c r="DW16" s="5">
        <v>-1</v>
      </c>
      <c r="DX16" s="5">
        <v>-1</v>
      </c>
      <c r="DY16" s="5">
        <v>-1</v>
      </c>
      <c r="DZ16" s="5">
        <v>-1</v>
      </c>
      <c r="EA16" s="5">
        <v>-1</v>
      </c>
      <c r="EB16" s="5">
        <v>-1</v>
      </c>
      <c r="EC16" s="5">
        <v>-1</v>
      </c>
      <c r="ED16" s="5">
        <v>-1</v>
      </c>
      <c r="EE16" s="5">
        <v>-1</v>
      </c>
      <c r="EF16" s="5">
        <v>-1</v>
      </c>
      <c r="EG16" s="5">
        <v>-1</v>
      </c>
      <c r="EH16" s="5">
        <v>-1</v>
      </c>
      <c r="EI16" s="5">
        <v>-1</v>
      </c>
      <c r="EJ16" s="5">
        <v>-1</v>
      </c>
      <c r="EK16" s="5">
        <v>-1</v>
      </c>
      <c r="EL16" s="5">
        <v>-1</v>
      </c>
      <c r="EM16" s="5">
        <v>-1</v>
      </c>
      <c r="EN16" s="5">
        <v>-1</v>
      </c>
      <c r="EO16" s="5">
        <v>-1</v>
      </c>
      <c r="EP16" s="5">
        <v>-1</v>
      </c>
      <c r="EQ16" s="5">
        <v>-1</v>
      </c>
      <c r="ER16" s="5">
        <v>-1</v>
      </c>
      <c r="ES16" s="5">
        <v>-1</v>
      </c>
      <c r="ET16" s="5">
        <v>-1</v>
      </c>
      <c r="EU16" s="5">
        <v>-1</v>
      </c>
      <c r="EV16" s="5">
        <f>IF(ISNUMBER(EmisData!R16),EmisData!R16/86400/365*0.12,-1)</f>
        <v>-1</v>
      </c>
      <c r="EW16" s="5">
        <v>-1</v>
      </c>
      <c r="EX16" s="5">
        <v>-1</v>
      </c>
      <c r="EY16" s="5">
        <v>-1</v>
      </c>
      <c r="EZ16" s="5">
        <v>-1</v>
      </c>
      <c r="FA16" s="5">
        <v>-1</v>
      </c>
      <c r="FB16" s="5">
        <v>-1</v>
      </c>
      <c r="FC16" s="5">
        <v>-1</v>
      </c>
      <c r="FD16" s="5">
        <v>-1</v>
      </c>
      <c r="FE16" s="5">
        <v>-1</v>
      </c>
      <c r="FF16" s="5">
        <v>-1</v>
      </c>
      <c r="FG16" s="5">
        <v>-1</v>
      </c>
      <c r="FH16" s="5">
        <v>-1</v>
      </c>
      <c r="FI16" s="5">
        <v>-1</v>
      </c>
      <c r="FJ16" s="5">
        <v>-1</v>
      </c>
      <c r="FK16" s="5">
        <v>-1</v>
      </c>
      <c r="FL16" s="5">
        <v>-1</v>
      </c>
      <c r="FM16" s="5">
        <v>-1</v>
      </c>
      <c r="FN16" s="5">
        <v>-1</v>
      </c>
      <c r="FO16" s="5">
        <v>-1</v>
      </c>
      <c r="FP16" s="5">
        <v>-1</v>
      </c>
      <c r="FQ16" s="5">
        <v>-1</v>
      </c>
      <c r="FR16" s="5">
        <v>-1</v>
      </c>
      <c r="FS16" s="5">
        <v>-1</v>
      </c>
      <c r="FT16" s="5">
        <v>-1</v>
      </c>
      <c r="FU16" s="5">
        <v>-1</v>
      </c>
      <c r="FV16" s="5">
        <v>-1</v>
      </c>
      <c r="FW16" s="5">
        <v>-1</v>
      </c>
      <c r="FX16" s="5">
        <v>-1</v>
      </c>
      <c r="FY16" s="5">
        <v>-1</v>
      </c>
      <c r="FZ16" s="5">
        <v>-1</v>
      </c>
      <c r="GA16" s="5">
        <v>-1</v>
      </c>
      <c r="GB16" s="5">
        <v>-1</v>
      </c>
      <c r="GC16" s="5">
        <v>-1</v>
      </c>
      <c r="GD16" s="5">
        <v>-1</v>
      </c>
      <c r="GE16" s="5">
        <v>-1</v>
      </c>
      <c r="GF16" s="5">
        <v>-1</v>
      </c>
      <c r="GG16" s="5">
        <v>-1</v>
      </c>
      <c r="GH16" s="5">
        <v>-1</v>
      </c>
      <c r="GI16" s="5">
        <v>-1</v>
      </c>
      <c r="GJ16" s="5">
        <v>-1</v>
      </c>
      <c r="GK16" s="5">
        <v>-1</v>
      </c>
      <c r="GL16" s="5">
        <v>-1</v>
      </c>
      <c r="GM16" s="5">
        <v>-1</v>
      </c>
      <c r="GN16" s="5">
        <v>-1</v>
      </c>
      <c r="GO16" s="5">
        <v>-1</v>
      </c>
      <c r="GP16" s="5">
        <v>-1</v>
      </c>
      <c r="GQ16" s="5">
        <v>-1</v>
      </c>
      <c r="GR16" s="5">
        <v>-1</v>
      </c>
      <c r="GS16" s="5">
        <v>-1</v>
      </c>
      <c r="GT16" s="5">
        <f>IF(ISNUMBER(EmisData!L16),EmisData!L16/86400/365*0.12,-1)</f>
        <v>1.3840677321156772E-5</v>
      </c>
      <c r="GU16" s="5">
        <v>-1</v>
      </c>
      <c r="GV16" s="5">
        <v>-1</v>
      </c>
      <c r="GW16" s="5">
        <v>-1</v>
      </c>
      <c r="GX16" s="5">
        <v>-1</v>
      </c>
      <c r="GY16" s="5">
        <f>IF(ISNUMBER(EmisData!O16),EmisData!O16/86400/365*0.12,-1)</f>
        <v>-1</v>
      </c>
      <c r="GZ16" s="5">
        <v>-1</v>
      </c>
      <c r="HA16" s="5">
        <v>-1</v>
      </c>
      <c r="HB16" s="5">
        <v>-1</v>
      </c>
      <c r="HC16" s="5">
        <v>-1</v>
      </c>
      <c r="HD16" s="5">
        <v>-1</v>
      </c>
      <c r="HE16" s="5">
        <v>-1</v>
      </c>
      <c r="HF16" s="5">
        <v>-1</v>
      </c>
      <c r="HG16" s="5">
        <v>-1</v>
      </c>
      <c r="HH16" s="5">
        <v>-1</v>
      </c>
      <c r="HI16" s="5">
        <f>IF(ISNUMBER(EmisData!M16),EmisData!M16/86400/365*0.12,-1)</f>
        <v>1.0351701800719436E-4</v>
      </c>
      <c r="HJ16" s="5">
        <v>-1</v>
      </c>
      <c r="HK16" s="5">
        <v>-1</v>
      </c>
      <c r="HL16" s="5">
        <v>-1</v>
      </c>
      <c r="HM16" s="5">
        <v>-1</v>
      </c>
      <c r="HN16" s="5">
        <v>-1</v>
      </c>
      <c r="HO16" s="5">
        <v>-1</v>
      </c>
      <c r="HP16" s="5">
        <v>-1</v>
      </c>
      <c r="HQ16" s="5" t="s">
        <v>720</v>
      </c>
      <c r="HR16" s="5" t="str">
        <f>EmisData!Z16</f>
        <v>yes</v>
      </c>
    </row>
    <row r="17" spans="1:226" x14ac:dyDescent="0.25">
      <c r="A17" s="7" t="s">
        <v>1051</v>
      </c>
      <c r="B17" s="26">
        <v>48</v>
      </c>
      <c r="C17" s="27" t="s">
        <v>1050</v>
      </c>
      <c r="D17" s="5">
        <v>2</v>
      </c>
      <c r="E17" s="5">
        <v>0</v>
      </c>
      <c r="F17" s="5">
        <f>VLOOKUP($B17,STPdata!$B:$J,6,FALSE)</f>
        <v>0.71453154401304564</v>
      </c>
      <c r="G17" s="5">
        <f>VLOOKUP($B17,STPdata!$B:$J,7,FALSE)</f>
        <v>3.6737352802949437E-2</v>
      </c>
      <c r="H17" s="5">
        <f>VLOOKUP($B17,STPdata!$B:$J,8,FALSE)</f>
        <v>0.24790387231761699</v>
      </c>
      <c r="I17" s="5">
        <f>VLOOKUP($B17,STPdata!$B:$J,9,FALSE)</f>
        <v>8.2723086638828444E-4</v>
      </c>
      <c r="J17" s="5">
        <v>-1</v>
      </c>
      <c r="K17" s="5">
        <v>-1</v>
      </c>
      <c r="L17" s="5">
        <v>-1</v>
      </c>
      <c r="M17" s="5">
        <v>-1</v>
      </c>
      <c r="N17" s="5">
        <v>-1</v>
      </c>
      <c r="O17" s="5">
        <v>-1</v>
      </c>
      <c r="P17" s="5">
        <v>-1</v>
      </c>
      <c r="Q17" s="5">
        <v>-1</v>
      </c>
      <c r="R17" s="5">
        <v>-1</v>
      </c>
      <c r="S17" s="5">
        <v>-1</v>
      </c>
      <c r="T17" s="5">
        <v>-1</v>
      </c>
      <c r="U17" s="5">
        <v>-1</v>
      </c>
      <c r="V17" s="5">
        <f>IF(ISNUMBER(EmisData!N17),EmisData!N17/86400/365*0.12,-1)</f>
        <v>-1</v>
      </c>
      <c r="W17" s="5">
        <v>-1</v>
      </c>
      <c r="X17" s="5">
        <v>-1</v>
      </c>
      <c r="Y17" s="5">
        <v>-1</v>
      </c>
      <c r="Z17" s="5">
        <v>-1</v>
      </c>
      <c r="AA17" s="5">
        <v>-1</v>
      </c>
      <c r="AB17" s="5">
        <v>-1</v>
      </c>
      <c r="AC17" s="5">
        <v>-1</v>
      </c>
      <c r="AD17" s="5">
        <v>-1</v>
      </c>
      <c r="AE17" s="5">
        <v>-1</v>
      </c>
      <c r="AF17" s="5">
        <v>-1</v>
      </c>
      <c r="AG17" s="5">
        <v>-1</v>
      </c>
      <c r="AH17" s="5">
        <v>-1</v>
      </c>
      <c r="AI17" s="5">
        <v>-1</v>
      </c>
      <c r="AJ17" s="5">
        <v>-1</v>
      </c>
      <c r="AK17" s="5">
        <v>-1</v>
      </c>
      <c r="AL17" s="5">
        <v>-1</v>
      </c>
      <c r="AM17" s="5">
        <v>-1</v>
      </c>
      <c r="AN17" s="5">
        <v>-1</v>
      </c>
      <c r="AO17" s="5">
        <v>-1</v>
      </c>
      <c r="AP17" s="5">
        <v>-1</v>
      </c>
      <c r="AQ17" s="5">
        <v>-1</v>
      </c>
      <c r="AR17" s="5">
        <v>-1</v>
      </c>
      <c r="AS17" s="5">
        <v>-1</v>
      </c>
      <c r="AT17" s="5">
        <v>-1</v>
      </c>
      <c r="AU17" s="5">
        <v>-1</v>
      </c>
      <c r="AV17" s="5">
        <v>-1</v>
      </c>
      <c r="AW17" s="5">
        <v>-1</v>
      </c>
      <c r="AX17" s="5">
        <v>-1</v>
      </c>
      <c r="AY17" s="5">
        <v>-1</v>
      </c>
      <c r="AZ17" s="5">
        <v>-1</v>
      </c>
      <c r="BA17" s="5">
        <v>-1</v>
      </c>
      <c r="BB17" s="5">
        <v>-1</v>
      </c>
      <c r="BC17" s="5">
        <v>-1</v>
      </c>
      <c r="BD17" s="5">
        <v>-1</v>
      </c>
      <c r="BE17" s="5">
        <v>-1</v>
      </c>
      <c r="BF17" s="5">
        <v>-1</v>
      </c>
      <c r="BG17" s="5">
        <v>-1</v>
      </c>
      <c r="BH17" s="5">
        <v>-1</v>
      </c>
      <c r="BI17" s="5">
        <v>-1</v>
      </c>
      <c r="BJ17" s="5">
        <v>-1</v>
      </c>
      <c r="BK17" s="5">
        <v>-1</v>
      </c>
      <c r="BL17" s="5">
        <v>-1</v>
      </c>
      <c r="BM17" s="5">
        <v>-1</v>
      </c>
      <c r="BN17" s="5">
        <v>-1</v>
      </c>
      <c r="BO17" s="5">
        <v>-1</v>
      </c>
      <c r="BP17" s="5">
        <v>-1</v>
      </c>
      <c r="BQ17" s="5">
        <v>-1</v>
      </c>
      <c r="BR17" s="5">
        <v>-1</v>
      </c>
      <c r="BS17" s="5">
        <v>-1</v>
      </c>
      <c r="BT17" s="5">
        <v>-1</v>
      </c>
      <c r="BU17" s="5">
        <v>-1</v>
      </c>
      <c r="BV17" s="5">
        <v>-1</v>
      </c>
      <c r="BW17" s="5">
        <v>-1</v>
      </c>
      <c r="BX17" s="5">
        <v>-1</v>
      </c>
      <c r="BY17" s="5">
        <f>IF(ISNUMBER(EmisData!Q17),EmisData!Q17/86400/365*0.12,-1)</f>
        <v>-1</v>
      </c>
      <c r="BZ17" s="5">
        <v>-1</v>
      </c>
      <c r="CA17" s="5">
        <v>-1</v>
      </c>
      <c r="CB17" s="5">
        <v>-1</v>
      </c>
      <c r="CC17" s="5">
        <v>-1</v>
      </c>
      <c r="CD17" s="5">
        <f>IF(ISNUMBER(EmisData!P17),EmisData!P17/86400/365*0.12,-1)</f>
        <v>-1</v>
      </c>
      <c r="CE17" s="5">
        <v>-1</v>
      </c>
      <c r="CF17" s="5">
        <v>-1</v>
      </c>
      <c r="CG17" s="5">
        <v>-1</v>
      </c>
      <c r="CH17" s="5">
        <v>-1</v>
      </c>
      <c r="CI17" s="5">
        <v>-1</v>
      </c>
      <c r="CJ17" s="5">
        <v>-1</v>
      </c>
      <c r="CK17" s="5">
        <v>-1</v>
      </c>
      <c r="CL17" s="5">
        <v>-1</v>
      </c>
      <c r="CM17" s="5">
        <v>-1</v>
      </c>
      <c r="CN17" s="5">
        <v>-1</v>
      </c>
      <c r="CO17" s="5">
        <v>-1</v>
      </c>
      <c r="CP17" s="5">
        <v>-1</v>
      </c>
      <c r="CQ17" s="5">
        <v>-1</v>
      </c>
      <c r="CR17" s="5">
        <v>-1</v>
      </c>
      <c r="CS17" s="5">
        <v>-1</v>
      </c>
      <c r="CT17" s="5">
        <v>-1</v>
      </c>
      <c r="CU17" s="5">
        <v>-1</v>
      </c>
      <c r="CV17" s="5">
        <v>-1</v>
      </c>
      <c r="CW17" s="5">
        <v>-1</v>
      </c>
      <c r="CX17" s="5">
        <v>-1</v>
      </c>
      <c r="CY17" s="5">
        <v>-1</v>
      </c>
      <c r="CZ17" s="5">
        <v>-1</v>
      </c>
      <c r="DA17" s="5">
        <v>-1</v>
      </c>
      <c r="DB17" s="5">
        <v>-1</v>
      </c>
      <c r="DC17" s="5">
        <v>-1</v>
      </c>
      <c r="DD17" s="5">
        <v>-1</v>
      </c>
      <c r="DE17" s="5">
        <v>-1</v>
      </c>
      <c r="DF17" s="5">
        <v>-1</v>
      </c>
      <c r="DG17" s="5">
        <v>-1</v>
      </c>
      <c r="DH17" s="5">
        <v>-1</v>
      </c>
      <c r="DI17" s="5">
        <v>-1</v>
      </c>
      <c r="DJ17" s="5">
        <v>-1</v>
      </c>
      <c r="DK17" s="5">
        <v>-1</v>
      </c>
      <c r="DL17" s="5">
        <v>-1</v>
      </c>
      <c r="DM17" s="5">
        <v>-1</v>
      </c>
      <c r="DN17" s="5">
        <v>-1</v>
      </c>
      <c r="DO17" s="5">
        <v>-1</v>
      </c>
      <c r="DP17" s="5">
        <v>-1</v>
      </c>
      <c r="DQ17" s="5">
        <v>-1</v>
      </c>
      <c r="DR17" s="5">
        <v>-1</v>
      </c>
      <c r="DS17" s="5">
        <v>-1</v>
      </c>
      <c r="DT17" s="5">
        <v>-1</v>
      </c>
      <c r="DU17" s="5">
        <v>-1</v>
      </c>
      <c r="DV17" s="5">
        <v>-1</v>
      </c>
      <c r="DW17" s="5">
        <v>-1</v>
      </c>
      <c r="DX17" s="5">
        <v>-1</v>
      </c>
      <c r="DY17" s="5">
        <v>-1</v>
      </c>
      <c r="DZ17" s="5">
        <v>-1</v>
      </c>
      <c r="EA17" s="5">
        <v>-1</v>
      </c>
      <c r="EB17" s="5">
        <v>-1</v>
      </c>
      <c r="EC17" s="5">
        <v>-1</v>
      </c>
      <c r="ED17" s="5">
        <v>-1</v>
      </c>
      <c r="EE17" s="5">
        <v>-1</v>
      </c>
      <c r="EF17" s="5">
        <v>-1</v>
      </c>
      <c r="EG17" s="5">
        <v>-1</v>
      </c>
      <c r="EH17" s="5">
        <v>-1</v>
      </c>
      <c r="EI17" s="5">
        <v>-1</v>
      </c>
      <c r="EJ17" s="5">
        <v>-1</v>
      </c>
      <c r="EK17" s="5">
        <v>-1</v>
      </c>
      <c r="EL17" s="5">
        <v>-1</v>
      </c>
      <c r="EM17" s="5">
        <v>-1</v>
      </c>
      <c r="EN17" s="5">
        <v>-1</v>
      </c>
      <c r="EO17" s="5">
        <v>-1</v>
      </c>
      <c r="EP17" s="5">
        <v>-1</v>
      </c>
      <c r="EQ17" s="5">
        <v>-1</v>
      </c>
      <c r="ER17" s="5">
        <v>-1</v>
      </c>
      <c r="ES17" s="5">
        <v>-1</v>
      </c>
      <c r="ET17" s="5">
        <v>-1</v>
      </c>
      <c r="EU17" s="5">
        <v>-1</v>
      </c>
      <c r="EV17" s="5">
        <f>IF(ISNUMBER(EmisData!R17),EmisData!R17/86400/365*0.12,-1)</f>
        <v>-1</v>
      </c>
      <c r="EW17" s="5">
        <v>-1</v>
      </c>
      <c r="EX17" s="5">
        <v>-1</v>
      </c>
      <c r="EY17" s="5">
        <v>-1</v>
      </c>
      <c r="EZ17" s="5">
        <v>-1</v>
      </c>
      <c r="FA17" s="5">
        <v>-1</v>
      </c>
      <c r="FB17" s="5">
        <v>-1</v>
      </c>
      <c r="FC17" s="5">
        <v>-1</v>
      </c>
      <c r="FD17" s="5">
        <v>-1</v>
      </c>
      <c r="FE17" s="5">
        <v>-1</v>
      </c>
      <c r="FF17" s="5">
        <v>-1</v>
      </c>
      <c r="FG17" s="5">
        <v>-1</v>
      </c>
      <c r="FH17" s="5">
        <v>-1</v>
      </c>
      <c r="FI17" s="5">
        <v>-1</v>
      </c>
      <c r="FJ17" s="5">
        <v>-1</v>
      </c>
      <c r="FK17" s="5">
        <v>-1</v>
      </c>
      <c r="FL17" s="5">
        <v>-1</v>
      </c>
      <c r="FM17" s="5">
        <v>-1</v>
      </c>
      <c r="FN17" s="5">
        <v>-1</v>
      </c>
      <c r="FO17" s="5">
        <v>-1</v>
      </c>
      <c r="FP17" s="5">
        <v>-1</v>
      </c>
      <c r="FQ17" s="5">
        <v>-1</v>
      </c>
      <c r="FR17" s="5">
        <v>-1</v>
      </c>
      <c r="FS17" s="5">
        <v>-1</v>
      </c>
      <c r="FT17" s="5">
        <v>-1</v>
      </c>
      <c r="FU17" s="5">
        <v>-1</v>
      </c>
      <c r="FV17" s="5">
        <v>-1</v>
      </c>
      <c r="FW17" s="5">
        <v>-1</v>
      </c>
      <c r="FX17" s="5">
        <v>-1</v>
      </c>
      <c r="FY17" s="5">
        <v>-1</v>
      </c>
      <c r="FZ17" s="5">
        <v>-1</v>
      </c>
      <c r="GA17" s="5">
        <v>-1</v>
      </c>
      <c r="GB17" s="5">
        <v>-1</v>
      </c>
      <c r="GC17" s="5">
        <v>-1</v>
      </c>
      <c r="GD17" s="5">
        <v>-1</v>
      </c>
      <c r="GE17" s="5">
        <v>-1</v>
      </c>
      <c r="GF17" s="5">
        <v>-1</v>
      </c>
      <c r="GG17" s="5">
        <v>-1</v>
      </c>
      <c r="GH17" s="5">
        <v>-1</v>
      </c>
      <c r="GI17" s="5">
        <v>-1</v>
      </c>
      <c r="GJ17" s="5">
        <v>-1</v>
      </c>
      <c r="GK17" s="5">
        <v>-1</v>
      </c>
      <c r="GL17" s="5">
        <v>-1</v>
      </c>
      <c r="GM17" s="5">
        <v>-1</v>
      </c>
      <c r="GN17" s="5">
        <v>-1</v>
      </c>
      <c r="GO17" s="5">
        <v>-1</v>
      </c>
      <c r="GP17" s="5">
        <v>-1</v>
      </c>
      <c r="GQ17" s="5">
        <v>-1</v>
      </c>
      <c r="GR17" s="5">
        <v>-1</v>
      </c>
      <c r="GS17" s="5">
        <v>-1</v>
      </c>
      <c r="GT17" s="5">
        <f>IF(ISNUMBER(EmisData!L17),EmisData!L17/86400/365*0.12,-1)</f>
        <v>-1</v>
      </c>
      <c r="GU17" s="5">
        <v>-1</v>
      </c>
      <c r="GV17" s="5">
        <v>-1</v>
      </c>
      <c r="GW17" s="5">
        <v>-1</v>
      </c>
      <c r="GX17" s="5">
        <v>-1</v>
      </c>
      <c r="GY17" s="5">
        <f>IF(ISNUMBER(EmisData!O17),EmisData!O17/86400/365*0.12,-1)</f>
        <v>-1</v>
      </c>
      <c r="GZ17" s="5">
        <v>-1</v>
      </c>
      <c r="HA17" s="5">
        <v>-1</v>
      </c>
      <c r="HB17" s="5">
        <v>-1</v>
      </c>
      <c r="HC17" s="5">
        <v>-1</v>
      </c>
      <c r="HD17" s="5">
        <v>-1</v>
      </c>
      <c r="HE17" s="5">
        <v>-1</v>
      </c>
      <c r="HF17" s="5">
        <v>-1</v>
      </c>
      <c r="HG17" s="5">
        <v>-1</v>
      </c>
      <c r="HH17" s="5">
        <v>-1</v>
      </c>
      <c r="HI17" s="5">
        <f>IF(ISNUMBER(EmisData!M17),EmisData!M17/86400/365*0.12,-1)</f>
        <v>7.6270746796288104E-8</v>
      </c>
      <c r="HJ17" s="5">
        <v>-1</v>
      </c>
      <c r="HK17" s="5">
        <v>-1</v>
      </c>
      <c r="HL17" s="5">
        <v>-1</v>
      </c>
      <c r="HM17" s="5">
        <v>-1</v>
      </c>
      <c r="HN17" s="5">
        <v>-1</v>
      </c>
      <c r="HO17" s="5">
        <v>-1</v>
      </c>
      <c r="HP17" s="5">
        <v>-1</v>
      </c>
      <c r="HQ17" s="5" t="s">
        <v>720</v>
      </c>
      <c r="HR17" s="5" t="str">
        <f>EmisData!Z17</f>
        <v>yes</v>
      </c>
    </row>
    <row r="18" spans="1:226" x14ac:dyDescent="0.25">
      <c r="A18" s="7" t="s">
        <v>1059</v>
      </c>
      <c r="B18" s="26">
        <v>50</v>
      </c>
      <c r="C18" s="27" t="s">
        <v>1058</v>
      </c>
      <c r="D18" s="5">
        <v>2</v>
      </c>
      <c r="E18" s="5">
        <v>0</v>
      </c>
      <c r="F18" s="5">
        <f>VLOOKUP($B18,STPdata!$B:$J,6,FALSE)</f>
        <v>5.2294328743747627E-3</v>
      </c>
      <c r="G18" s="5">
        <f>VLOOKUP($B18,STPdata!$B:$J,7,FALSE)</f>
        <v>0.29704353857849447</v>
      </c>
      <c r="H18" s="5">
        <f>VLOOKUP($B18,STPdata!$B:$J,8,FALSE)</f>
        <v>1.083877858476576E-2</v>
      </c>
      <c r="I18" s="5">
        <f>VLOOKUP($B18,STPdata!$B:$J,9,FALSE)</f>
        <v>0.68688824996236453</v>
      </c>
      <c r="J18" s="5">
        <v>-1</v>
      </c>
      <c r="K18" s="5">
        <v>-1</v>
      </c>
      <c r="L18" s="5">
        <v>-1</v>
      </c>
      <c r="M18" s="5">
        <v>-1</v>
      </c>
      <c r="N18" s="5">
        <v>-1</v>
      </c>
      <c r="O18" s="5">
        <v>-1</v>
      </c>
      <c r="P18" s="5">
        <v>-1</v>
      </c>
      <c r="Q18" s="5">
        <v>-1</v>
      </c>
      <c r="R18" s="5">
        <v>-1</v>
      </c>
      <c r="S18" s="5">
        <v>-1</v>
      </c>
      <c r="T18" s="5">
        <v>-1</v>
      </c>
      <c r="U18" s="5">
        <v>-1</v>
      </c>
      <c r="V18" s="5">
        <f>IF(ISNUMBER(EmisData!N18),EmisData!N18/86400/365*0.12,-1)</f>
        <v>-1</v>
      </c>
      <c r="W18" s="5">
        <v>-1</v>
      </c>
      <c r="X18" s="5">
        <v>-1</v>
      </c>
      <c r="Y18" s="5">
        <v>-1</v>
      </c>
      <c r="Z18" s="5">
        <v>-1</v>
      </c>
      <c r="AA18" s="5">
        <v>-1</v>
      </c>
      <c r="AB18" s="5">
        <v>-1</v>
      </c>
      <c r="AC18" s="5">
        <v>-1</v>
      </c>
      <c r="AD18" s="5">
        <v>-1</v>
      </c>
      <c r="AE18" s="5">
        <v>-1</v>
      </c>
      <c r="AF18" s="5">
        <v>-1</v>
      </c>
      <c r="AG18" s="5">
        <v>-1</v>
      </c>
      <c r="AH18" s="5">
        <v>-1</v>
      </c>
      <c r="AI18" s="5">
        <v>-1</v>
      </c>
      <c r="AJ18" s="5">
        <v>-1</v>
      </c>
      <c r="AK18" s="5">
        <v>-1</v>
      </c>
      <c r="AL18" s="5">
        <v>-1</v>
      </c>
      <c r="AM18" s="5">
        <v>-1</v>
      </c>
      <c r="AN18" s="5">
        <v>-1</v>
      </c>
      <c r="AO18" s="5">
        <v>-1</v>
      </c>
      <c r="AP18" s="5">
        <v>-1</v>
      </c>
      <c r="AQ18" s="5">
        <v>-1</v>
      </c>
      <c r="AR18" s="5">
        <v>-1</v>
      </c>
      <c r="AS18" s="5">
        <v>-1</v>
      </c>
      <c r="AT18" s="5">
        <v>-1</v>
      </c>
      <c r="AU18" s="5">
        <v>-1</v>
      </c>
      <c r="AV18" s="5">
        <v>-1</v>
      </c>
      <c r="AW18" s="5">
        <v>-1</v>
      </c>
      <c r="AX18" s="5">
        <v>-1</v>
      </c>
      <c r="AY18" s="5">
        <v>-1</v>
      </c>
      <c r="AZ18" s="5">
        <v>-1</v>
      </c>
      <c r="BA18" s="5">
        <v>-1</v>
      </c>
      <c r="BB18" s="5">
        <v>-1</v>
      </c>
      <c r="BC18" s="5">
        <v>-1</v>
      </c>
      <c r="BD18" s="5">
        <v>-1</v>
      </c>
      <c r="BE18" s="5">
        <v>-1</v>
      </c>
      <c r="BF18" s="5">
        <v>-1</v>
      </c>
      <c r="BG18" s="5">
        <v>-1</v>
      </c>
      <c r="BH18" s="5">
        <v>-1</v>
      </c>
      <c r="BI18" s="5">
        <v>-1</v>
      </c>
      <c r="BJ18" s="5">
        <v>-1</v>
      </c>
      <c r="BK18" s="5">
        <v>-1</v>
      </c>
      <c r="BL18" s="5">
        <v>-1</v>
      </c>
      <c r="BM18" s="5">
        <v>-1</v>
      </c>
      <c r="BN18" s="5">
        <v>-1</v>
      </c>
      <c r="BO18" s="5">
        <v>-1</v>
      </c>
      <c r="BP18" s="5">
        <v>-1</v>
      </c>
      <c r="BQ18" s="5">
        <v>-1</v>
      </c>
      <c r="BR18" s="5">
        <v>-1</v>
      </c>
      <c r="BS18" s="5">
        <v>-1</v>
      </c>
      <c r="BT18" s="5">
        <v>-1</v>
      </c>
      <c r="BU18" s="5">
        <v>-1</v>
      </c>
      <c r="BV18" s="5">
        <v>-1</v>
      </c>
      <c r="BW18" s="5">
        <v>-1</v>
      </c>
      <c r="BX18" s="5">
        <v>-1</v>
      </c>
      <c r="BY18" s="5">
        <f>IF(ISNUMBER(EmisData!Q18),EmisData!Q18/86400/365*0.12,-1)</f>
        <v>-1</v>
      </c>
      <c r="BZ18" s="5">
        <v>-1</v>
      </c>
      <c r="CA18" s="5">
        <v>-1</v>
      </c>
      <c r="CB18" s="5">
        <v>-1</v>
      </c>
      <c r="CC18" s="5">
        <v>-1</v>
      </c>
      <c r="CD18" s="5">
        <f>IF(ISNUMBER(EmisData!P18),EmisData!P18/86400/365*0.12,-1)</f>
        <v>-1</v>
      </c>
      <c r="CE18" s="5">
        <v>-1</v>
      </c>
      <c r="CF18" s="5">
        <v>-1</v>
      </c>
      <c r="CG18" s="5">
        <v>-1</v>
      </c>
      <c r="CH18" s="5">
        <v>-1</v>
      </c>
      <c r="CI18" s="5">
        <v>-1</v>
      </c>
      <c r="CJ18" s="5">
        <v>-1</v>
      </c>
      <c r="CK18" s="5">
        <v>-1</v>
      </c>
      <c r="CL18" s="5">
        <v>-1</v>
      </c>
      <c r="CM18" s="5">
        <v>-1</v>
      </c>
      <c r="CN18" s="5">
        <v>-1</v>
      </c>
      <c r="CO18" s="5">
        <v>-1</v>
      </c>
      <c r="CP18" s="5">
        <v>-1</v>
      </c>
      <c r="CQ18" s="5">
        <v>-1</v>
      </c>
      <c r="CR18" s="5">
        <v>-1</v>
      </c>
      <c r="CS18" s="5">
        <v>-1</v>
      </c>
      <c r="CT18" s="5">
        <v>-1</v>
      </c>
      <c r="CU18" s="5">
        <v>-1</v>
      </c>
      <c r="CV18" s="5">
        <v>-1</v>
      </c>
      <c r="CW18" s="5">
        <v>-1</v>
      </c>
      <c r="CX18" s="5">
        <v>-1</v>
      </c>
      <c r="CY18" s="5">
        <v>-1</v>
      </c>
      <c r="CZ18" s="5">
        <v>-1</v>
      </c>
      <c r="DA18" s="5">
        <v>-1</v>
      </c>
      <c r="DB18" s="5">
        <v>-1</v>
      </c>
      <c r="DC18" s="5">
        <v>-1</v>
      </c>
      <c r="DD18" s="5">
        <v>-1</v>
      </c>
      <c r="DE18" s="5">
        <v>-1</v>
      </c>
      <c r="DF18" s="5">
        <v>-1</v>
      </c>
      <c r="DG18" s="5">
        <v>-1</v>
      </c>
      <c r="DH18" s="5">
        <v>-1</v>
      </c>
      <c r="DI18" s="5">
        <v>-1</v>
      </c>
      <c r="DJ18" s="5">
        <v>-1</v>
      </c>
      <c r="DK18" s="5">
        <v>-1</v>
      </c>
      <c r="DL18" s="5">
        <v>-1</v>
      </c>
      <c r="DM18" s="5">
        <v>-1</v>
      </c>
      <c r="DN18" s="5">
        <v>-1</v>
      </c>
      <c r="DO18" s="5">
        <v>-1</v>
      </c>
      <c r="DP18" s="5">
        <v>-1</v>
      </c>
      <c r="DQ18" s="5">
        <v>-1</v>
      </c>
      <c r="DR18" s="5">
        <v>-1</v>
      </c>
      <c r="DS18" s="5">
        <v>-1</v>
      </c>
      <c r="DT18" s="5">
        <v>-1</v>
      </c>
      <c r="DU18" s="5">
        <v>-1</v>
      </c>
      <c r="DV18" s="5">
        <v>-1</v>
      </c>
      <c r="DW18" s="5">
        <v>-1</v>
      </c>
      <c r="DX18" s="5">
        <v>-1</v>
      </c>
      <c r="DY18" s="5">
        <v>-1</v>
      </c>
      <c r="DZ18" s="5">
        <v>-1</v>
      </c>
      <c r="EA18" s="5">
        <v>-1</v>
      </c>
      <c r="EB18" s="5">
        <v>-1</v>
      </c>
      <c r="EC18" s="5">
        <v>-1</v>
      </c>
      <c r="ED18" s="5">
        <v>-1</v>
      </c>
      <c r="EE18" s="5">
        <v>-1</v>
      </c>
      <c r="EF18" s="5">
        <v>-1</v>
      </c>
      <c r="EG18" s="5">
        <v>-1</v>
      </c>
      <c r="EH18" s="5">
        <v>-1</v>
      </c>
      <c r="EI18" s="5">
        <v>-1</v>
      </c>
      <c r="EJ18" s="5">
        <v>-1</v>
      </c>
      <c r="EK18" s="5">
        <v>-1</v>
      </c>
      <c r="EL18" s="5">
        <v>-1</v>
      </c>
      <c r="EM18" s="5">
        <v>-1</v>
      </c>
      <c r="EN18" s="5">
        <v>-1</v>
      </c>
      <c r="EO18" s="5">
        <v>-1</v>
      </c>
      <c r="EP18" s="5">
        <v>-1</v>
      </c>
      <c r="EQ18" s="5">
        <v>-1</v>
      </c>
      <c r="ER18" s="5">
        <v>-1</v>
      </c>
      <c r="ES18" s="5">
        <v>-1</v>
      </c>
      <c r="ET18" s="5">
        <v>-1</v>
      </c>
      <c r="EU18" s="5">
        <v>-1</v>
      </c>
      <c r="EV18" s="5">
        <f>IF(ISNUMBER(EmisData!R18),EmisData!R18/86400/365*0.12,-1)</f>
        <v>-1</v>
      </c>
      <c r="EW18" s="5">
        <v>-1</v>
      </c>
      <c r="EX18" s="5">
        <v>-1</v>
      </c>
      <c r="EY18" s="5">
        <v>-1</v>
      </c>
      <c r="EZ18" s="5">
        <v>-1</v>
      </c>
      <c r="FA18" s="5">
        <v>-1</v>
      </c>
      <c r="FB18" s="5">
        <v>-1</v>
      </c>
      <c r="FC18" s="5">
        <v>-1</v>
      </c>
      <c r="FD18" s="5">
        <v>-1</v>
      </c>
      <c r="FE18" s="5">
        <v>-1</v>
      </c>
      <c r="FF18" s="5">
        <v>-1</v>
      </c>
      <c r="FG18" s="5">
        <v>-1</v>
      </c>
      <c r="FH18" s="5">
        <v>-1</v>
      </c>
      <c r="FI18" s="5">
        <v>-1</v>
      </c>
      <c r="FJ18" s="5">
        <v>-1</v>
      </c>
      <c r="FK18" s="5">
        <v>-1</v>
      </c>
      <c r="FL18" s="5">
        <v>-1</v>
      </c>
      <c r="FM18" s="5">
        <v>-1</v>
      </c>
      <c r="FN18" s="5">
        <v>-1</v>
      </c>
      <c r="FO18" s="5">
        <v>-1</v>
      </c>
      <c r="FP18" s="5">
        <v>-1</v>
      </c>
      <c r="FQ18" s="5">
        <v>-1</v>
      </c>
      <c r="FR18" s="5">
        <v>-1</v>
      </c>
      <c r="FS18" s="5">
        <v>-1</v>
      </c>
      <c r="FT18" s="5">
        <v>-1</v>
      </c>
      <c r="FU18" s="5">
        <v>-1</v>
      </c>
      <c r="FV18" s="5">
        <v>-1</v>
      </c>
      <c r="FW18" s="5">
        <v>-1</v>
      </c>
      <c r="FX18" s="5">
        <v>-1</v>
      </c>
      <c r="FY18" s="5">
        <v>-1</v>
      </c>
      <c r="FZ18" s="5">
        <v>-1</v>
      </c>
      <c r="GA18" s="5">
        <v>-1</v>
      </c>
      <c r="GB18" s="5">
        <v>-1</v>
      </c>
      <c r="GC18" s="5">
        <v>-1</v>
      </c>
      <c r="GD18" s="5">
        <v>-1</v>
      </c>
      <c r="GE18" s="5">
        <v>-1</v>
      </c>
      <c r="GF18" s="5">
        <v>-1</v>
      </c>
      <c r="GG18" s="5">
        <v>-1</v>
      </c>
      <c r="GH18" s="5">
        <v>-1</v>
      </c>
      <c r="GI18" s="5">
        <v>-1</v>
      </c>
      <c r="GJ18" s="5">
        <v>-1</v>
      </c>
      <c r="GK18" s="5">
        <v>-1</v>
      </c>
      <c r="GL18" s="5">
        <v>-1</v>
      </c>
      <c r="GM18" s="5">
        <v>-1</v>
      </c>
      <c r="GN18" s="5">
        <v>-1</v>
      </c>
      <c r="GO18" s="5">
        <v>-1</v>
      </c>
      <c r="GP18" s="5">
        <v>-1</v>
      </c>
      <c r="GQ18" s="5">
        <v>-1</v>
      </c>
      <c r="GR18" s="5">
        <v>-1</v>
      </c>
      <c r="GS18" s="5">
        <v>-1</v>
      </c>
      <c r="GT18" s="5">
        <f>IF(ISNUMBER(EmisData!L18),EmisData!L18/86400/365*0.12,-1)</f>
        <v>5.0346803652968028E-5</v>
      </c>
      <c r="GU18" s="5">
        <v>-1</v>
      </c>
      <c r="GV18" s="5">
        <v>-1</v>
      </c>
      <c r="GW18" s="5">
        <v>-1</v>
      </c>
      <c r="GX18" s="5">
        <v>-1</v>
      </c>
      <c r="GY18" s="5">
        <f>IF(ISNUMBER(EmisData!O18),EmisData!O18/86400/365*0.12,-1)</f>
        <v>-1</v>
      </c>
      <c r="GZ18" s="5">
        <v>-1</v>
      </c>
      <c r="HA18" s="5">
        <v>-1</v>
      </c>
      <c r="HB18" s="5">
        <v>-1</v>
      </c>
      <c r="HC18" s="5">
        <v>-1</v>
      </c>
      <c r="HD18" s="5">
        <v>-1</v>
      </c>
      <c r="HE18" s="5">
        <v>-1</v>
      </c>
      <c r="HF18" s="5">
        <v>-1</v>
      </c>
      <c r="HG18" s="5">
        <v>-1</v>
      </c>
      <c r="HH18" s="5">
        <v>-1</v>
      </c>
      <c r="HI18" s="5">
        <f>IF(ISNUMBER(EmisData!M18),EmisData!M18/86400/365*0.12,-1)</f>
        <v>-1</v>
      </c>
      <c r="HJ18" s="5">
        <v>-1</v>
      </c>
      <c r="HK18" s="5">
        <v>-1</v>
      </c>
      <c r="HL18" s="5">
        <v>-1</v>
      </c>
      <c r="HM18" s="5">
        <v>-1</v>
      </c>
      <c r="HN18" s="5">
        <v>-1</v>
      </c>
      <c r="HO18" s="5">
        <v>-1</v>
      </c>
      <c r="HP18" s="5">
        <v>-1</v>
      </c>
      <c r="HQ18" s="5" t="s">
        <v>720</v>
      </c>
      <c r="HR18" s="5" t="str">
        <f>EmisData!Z18</f>
        <v>yes</v>
      </c>
    </row>
    <row r="19" spans="1:226" x14ac:dyDescent="0.25">
      <c r="A19" s="7" t="s">
        <v>1066</v>
      </c>
      <c r="B19" s="26">
        <v>51</v>
      </c>
      <c r="C19" s="27" t="s">
        <v>1065</v>
      </c>
      <c r="D19" s="5">
        <v>2</v>
      </c>
      <c r="E19" s="5">
        <v>0</v>
      </c>
      <c r="F19" s="5">
        <f>VLOOKUP($B19,STPdata!$B:$J,6,FALSE)</f>
        <v>2.9289690298404748E-5</v>
      </c>
      <c r="G19" s="5">
        <f>VLOOKUP($B19,STPdata!$B:$J,7,FALSE)</f>
        <v>0.44066399397365813</v>
      </c>
      <c r="H19" s="5">
        <f>VLOOKUP($B19,STPdata!$B:$J,8,FALSE)</f>
        <v>2.2856878579576127E-3</v>
      </c>
      <c r="I19" s="5">
        <f>VLOOKUP($B19,STPdata!$B:$J,9,FALSE)</f>
        <v>0.55702102847808554</v>
      </c>
      <c r="J19" s="5">
        <v>-1</v>
      </c>
      <c r="K19" s="5">
        <v>-1</v>
      </c>
      <c r="L19" s="5">
        <v>-1</v>
      </c>
      <c r="M19" s="5">
        <v>-1</v>
      </c>
      <c r="N19" s="5">
        <v>-1</v>
      </c>
      <c r="O19" s="5">
        <v>-1</v>
      </c>
      <c r="P19" s="5">
        <v>-1</v>
      </c>
      <c r="Q19" s="5">
        <v>-1</v>
      </c>
      <c r="R19" s="5">
        <v>-1</v>
      </c>
      <c r="S19" s="5">
        <v>-1</v>
      </c>
      <c r="T19" s="5">
        <v>-1</v>
      </c>
      <c r="U19" s="5">
        <v>-1</v>
      </c>
      <c r="V19" s="5">
        <f>IF(ISNUMBER(EmisData!N19),EmisData!N19/86400/365*0.12,-1)</f>
        <v>-1</v>
      </c>
      <c r="W19" s="5">
        <v>-1</v>
      </c>
      <c r="X19" s="5">
        <v>-1</v>
      </c>
      <c r="Y19" s="5">
        <v>-1</v>
      </c>
      <c r="Z19" s="5">
        <v>-1</v>
      </c>
      <c r="AA19" s="5">
        <v>-1</v>
      </c>
      <c r="AB19" s="5">
        <v>-1</v>
      </c>
      <c r="AC19" s="5">
        <v>-1</v>
      </c>
      <c r="AD19" s="5">
        <v>-1</v>
      </c>
      <c r="AE19" s="5">
        <v>-1</v>
      </c>
      <c r="AF19" s="5">
        <v>-1</v>
      </c>
      <c r="AG19" s="5">
        <v>-1</v>
      </c>
      <c r="AH19" s="5">
        <v>-1</v>
      </c>
      <c r="AI19" s="5">
        <v>-1</v>
      </c>
      <c r="AJ19" s="5">
        <v>-1</v>
      </c>
      <c r="AK19" s="5">
        <v>-1</v>
      </c>
      <c r="AL19" s="5">
        <v>-1</v>
      </c>
      <c r="AM19" s="5">
        <v>-1</v>
      </c>
      <c r="AN19" s="5">
        <v>-1</v>
      </c>
      <c r="AO19" s="5">
        <v>-1</v>
      </c>
      <c r="AP19" s="5">
        <v>-1</v>
      </c>
      <c r="AQ19" s="5">
        <v>-1</v>
      </c>
      <c r="AR19" s="5">
        <v>-1</v>
      </c>
      <c r="AS19" s="5">
        <v>-1</v>
      </c>
      <c r="AT19" s="5">
        <v>-1</v>
      </c>
      <c r="AU19" s="5">
        <v>-1</v>
      </c>
      <c r="AV19" s="5">
        <v>-1</v>
      </c>
      <c r="AW19" s="5">
        <v>-1</v>
      </c>
      <c r="AX19" s="5">
        <v>-1</v>
      </c>
      <c r="AY19" s="5">
        <v>-1</v>
      </c>
      <c r="AZ19" s="5">
        <v>-1</v>
      </c>
      <c r="BA19" s="5">
        <v>-1</v>
      </c>
      <c r="BB19" s="5">
        <v>-1</v>
      </c>
      <c r="BC19" s="5">
        <v>-1</v>
      </c>
      <c r="BD19" s="5">
        <v>-1</v>
      </c>
      <c r="BE19" s="5">
        <v>-1</v>
      </c>
      <c r="BF19" s="5">
        <v>-1</v>
      </c>
      <c r="BG19" s="5">
        <v>-1</v>
      </c>
      <c r="BH19" s="5">
        <v>-1</v>
      </c>
      <c r="BI19" s="5">
        <v>-1</v>
      </c>
      <c r="BJ19" s="5">
        <v>-1</v>
      </c>
      <c r="BK19" s="5">
        <v>-1</v>
      </c>
      <c r="BL19" s="5">
        <v>-1</v>
      </c>
      <c r="BM19" s="5">
        <v>-1</v>
      </c>
      <c r="BN19" s="5">
        <v>-1</v>
      </c>
      <c r="BO19" s="5">
        <v>-1</v>
      </c>
      <c r="BP19" s="5">
        <v>-1</v>
      </c>
      <c r="BQ19" s="5">
        <v>-1</v>
      </c>
      <c r="BR19" s="5">
        <v>-1</v>
      </c>
      <c r="BS19" s="5">
        <v>-1</v>
      </c>
      <c r="BT19" s="5">
        <v>-1</v>
      </c>
      <c r="BU19" s="5">
        <v>-1</v>
      </c>
      <c r="BV19" s="5">
        <v>-1</v>
      </c>
      <c r="BW19" s="5">
        <v>-1</v>
      </c>
      <c r="BX19" s="5">
        <v>-1</v>
      </c>
      <c r="BY19" s="5">
        <f>IF(ISNUMBER(EmisData!Q19),EmisData!Q19/86400/365*0.12,-1)</f>
        <v>-1</v>
      </c>
      <c r="BZ19" s="5">
        <v>-1</v>
      </c>
      <c r="CA19" s="5">
        <v>-1</v>
      </c>
      <c r="CB19" s="5">
        <v>-1</v>
      </c>
      <c r="CC19" s="5">
        <v>-1</v>
      </c>
      <c r="CD19" s="5">
        <f>IF(ISNUMBER(EmisData!P19),EmisData!P19/86400/365*0.12,-1)</f>
        <v>-1</v>
      </c>
      <c r="CE19" s="5">
        <v>-1</v>
      </c>
      <c r="CF19" s="5">
        <v>-1</v>
      </c>
      <c r="CG19" s="5">
        <v>-1</v>
      </c>
      <c r="CH19" s="5">
        <v>-1</v>
      </c>
      <c r="CI19" s="5">
        <v>-1</v>
      </c>
      <c r="CJ19" s="5">
        <v>-1</v>
      </c>
      <c r="CK19" s="5">
        <v>-1</v>
      </c>
      <c r="CL19" s="5">
        <v>-1</v>
      </c>
      <c r="CM19" s="5">
        <v>-1</v>
      </c>
      <c r="CN19" s="5">
        <v>-1</v>
      </c>
      <c r="CO19" s="5">
        <v>-1</v>
      </c>
      <c r="CP19" s="5">
        <v>-1</v>
      </c>
      <c r="CQ19" s="5">
        <v>-1</v>
      </c>
      <c r="CR19" s="5">
        <v>-1</v>
      </c>
      <c r="CS19" s="5">
        <v>-1</v>
      </c>
      <c r="CT19" s="5">
        <v>-1</v>
      </c>
      <c r="CU19" s="5">
        <v>-1</v>
      </c>
      <c r="CV19" s="5">
        <v>-1</v>
      </c>
      <c r="CW19" s="5">
        <v>-1</v>
      </c>
      <c r="CX19" s="5">
        <v>-1</v>
      </c>
      <c r="CY19" s="5">
        <v>-1</v>
      </c>
      <c r="CZ19" s="5">
        <v>-1</v>
      </c>
      <c r="DA19" s="5">
        <v>-1</v>
      </c>
      <c r="DB19" s="5">
        <v>-1</v>
      </c>
      <c r="DC19" s="5">
        <v>-1</v>
      </c>
      <c r="DD19" s="5">
        <v>-1</v>
      </c>
      <c r="DE19" s="5">
        <v>-1</v>
      </c>
      <c r="DF19" s="5">
        <v>-1</v>
      </c>
      <c r="DG19" s="5">
        <v>-1</v>
      </c>
      <c r="DH19" s="5">
        <v>-1</v>
      </c>
      <c r="DI19" s="5">
        <v>-1</v>
      </c>
      <c r="DJ19" s="5">
        <v>-1</v>
      </c>
      <c r="DK19" s="5">
        <v>-1</v>
      </c>
      <c r="DL19" s="5">
        <v>-1</v>
      </c>
      <c r="DM19" s="5">
        <v>-1</v>
      </c>
      <c r="DN19" s="5">
        <v>-1</v>
      </c>
      <c r="DO19" s="5">
        <v>-1</v>
      </c>
      <c r="DP19" s="5">
        <v>-1</v>
      </c>
      <c r="DQ19" s="5">
        <v>-1</v>
      </c>
      <c r="DR19" s="5">
        <v>-1</v>
      </c>
      <c r="DS19" s="5">
        <v>-1</v>
      </c>
      <c r="DT19" s="5">
        <v>-1</v>
      </c>
      <c r="DU19" s="5">
        <v>-1</v>
      </c>
      <c r="DV19" s="5">
        <v>-1</v>
      </c>
      <c r="DW19" s="5">
        <v>-1</v>
      </c>
      <c r="DX19" s="5">
        <v>-1</v>
      </c>
      <c r="DY19" s="5">
        <v>-1</v>
      </c>
      <c r="DZ19" s="5">
        <v>-1</v>
      </c>
      <c r="EA19" s="5">
        <v>-1</v>
      </c>
      <c r="EB19" s="5">
        <v>-1</v>
      </c>
      <c r="EC19" s="5">
        <v>-1</v>
      </c>
      <c r="ED19" s="5">
        <v>-1</v>
      </c>
      <c r="EE19" s="5">
        <v>-1</v>
      </c>
      <c r="EF19" s="5">
        <v>-1</v>
      </c>
      <c r="EG19" s="5">
        <v>-1</v>
      </c>
      <c r="EH19" s="5">
        <v>-1</v>
      </c>
      <c r="EI19" s="5">
        <v>-1</v>
      </c>
      <c r="EJ19" s="5">
        <v>-1</v>
      </c>
      <c r="EK19" s="5">
        <v>-1</v>
      </c>
      <c r="EL19" s="5">
        <v>-1</v>
      </c>
      <c r="EM19" s="5">
        <v>-1</v>
      </c>
      <c r="EN19" s="5">
        <v>-1</v>
      </c>
      <c r="EO19" s="5">
        <v>-1</v>
      </c>
      <c r="EP19" s="5">
        <v>-1</v>
      </c>
      <c r="EQ19" s="5">
        <v>-1</v>
      </c>
      <c r="ER19" s="5">
        <v>-1</v>
      </c>
      <c r="ES19" s="5">
        <v>-1</v>
      </c>
      <c r="ET19" s="5">
        <v>-1</v>
      </c>
      <c r="EU19" s="5">
        <v>-1</v>
      </c>
      <c r="EV19" s="5">
        <f>IF(ISNUMBER(EmisData!R19),EmisData!R19/86400/365*0.12,-1)</f>
        <v>-1</v>
      </c>
      <c r="EW19" s="5">
        <v>-1</v>
      </c>
      <c r="EX19" s="5">
        <v>-1</v>
      </c>
      <c r="EY19" s="5">
        <v>-1</v>
      </c>
      <c r="EZ19" s="5">
        <v>-1</v>
      </c>
      <c r="FA19" s="5">
        <v>-1</v>
      </c>
      <c r="FB19" s="5">
        <v>-1</v>
      </c>
      <c r="FC19" s="5">
        <v>-1</v>
      </c>
      <c r="FD19" s="5">
        <v>-1</v>
      </c>
      <c r="FE19" s="5">
        <v>-1</v>
      </c>
      <c r="FF19" s="5">
        <v>-1</v>
      </c>
      <c r="FG19" s="5">
        <v>-1</v>
      </c>
      <c r="FH19" s="5">
        <v>-1</v>
      </c>
      <c r="FI19" s="5">
        <v>-1</v>
      </c>
      <c r="FJ19" s="5">
        <v>-1</v>
      </c>
      <c r="FK19" s="5">
        <v>-1</v>
      </c>
      <c r="FL19" s="5">
        <v>-1</v>
      </c>
      <c r="FM19" s="5">
        <v>-1</v>
      </c>
      <c r="FN19" s="5">
        <v>-1</v>
      </c>
      <c r="FO19" s="5">
        <v>-1</v>
      </c>
      <c r="FP19" s="5">
        <v>-1</v>
      </c>
      <c r="FQ19" s="5">
        <v>-1</v>
      </c>
      <c r="FR19" s="5">
        <v>-1</v>
      </c>
      <c r="FS19" s="5">
        <v>-1</v>
      </c>
      <c r="FT19" s="5">
        <v>-1</v>
      </c>
      <c r="FU19" s="5">
        <v>-1</v>
      </c>
      <c r="FV19" s="5">
        <v>-1</v>
      </c>
      <c r="FW19" s="5">
        <v>-1</v>
      </c>
      <c r="FX19" s="5">
        <v>-1</v>
      </c>
      <c r="FY19" s="5">
        <v>-1</v>
      </c>
      <c r="FZ19" s="5">
        <v>-1</v>
      </c>
      <c r="GA19" s="5">
        <v>-1</v>
      </c>
      <c r="GB19" s="5">
        <v>-1</v>
      </c>
      <c r="GC19" s="5">
        <v>-1</v>
      </c>
      <c r="GD19" s="5">
        <v>-1</v>
      </c>
      <c r="GE19" s="5">
        <v>-1</v>
      </c>
      <c r="GF19" s="5">
        <v>-1</v>
      </c>
      <c r="GG19" s="5">
        <v>-1</v>
      </c>
      <c r="GH19" s="5">
        <v>-1</v>
      </c>
      <c r="GI19" s="5">
        <v>-1</v>
      </c>
      <c r="GJ19" s="5">
        <v>-1</v>
      </c>
      <c r="GK19" s="5">
        <v>-1</v>
      </c>
      <c r="GL19" s="5">
        <v>-1</v>
      </c>
      <c r="GM19" s="5">
        <v>-1</v>
      </c>
      <c r="GN19" s="5">
        <v>-1</v>
      </c>
      <c r="GO19" s="5">
        <v>-1</v>
      </c>
      <c r="GP19" s="5">
        <v>-1</v>
      </c>
      <c r="GQ19" s="5">
        <v>-1</v>
      </c>
      <c r="GR19" s="5">
        <v>-1</v>
      </c>
      <c r="GS19" s="5">
        <v>-1</v>
      </c>
      <c r="GT19" s="5">
        <f>IF(ISNUMBER(EmisData!L19),EmisData!L19/86400/365*0.12,-1)</f>
        <v>2.9278538812785386E-6</v>
      </c>
      <c r="GU19" s="5">
        <v>-1</v>
      </c>
      <c r="GV19" s="5">
        <v>-1</v>
      </c>
      <c r="GW19" s="5">
        <v>-1</v>
      </c>
      <c r="GX19" s="5">
        <v>-1</v>
      </c>
      <c r="GY19" s="5">
        <f>IF(ISNUMBER(EmisData!O19),EmisData!O19/86400/365*0.12,-1)</f>
        <v>-1</v>
      </c>
      <c r="GZ19" s="5">
        <v>-1</v>
      </c>
      <c r="HA19" s="5">
        <v>-1</v>
      </c>
      <c r="HB19" s="5">
        <v>-1</v>
      </c>
      <c r="HC19" s="5">
        <v>-1</v>
      </c>
      <c r="HD19" s="5">
        <v>-1</v>
      </c>
      <c r="HE19" s="5">
        <v>-1</v>
      </c>
      <c r="HF19" s="5">
        <v>-1</v>
      </c>
      <c r="HG19" s="5">
        <v>-1</v>
      </c>
      <c r="HH19" s="5">
        <v>-1</v>
      </c>
      <c r="HI19" s="5">
        <f>IF(ISNUMBER(EmisData!M19),EmisData!M19/86400/365*0.12,-1)</f>
        <v>1.2637367177389685E-5</v>
      </c>
      <c r="HJ19" s="5">
        <v>-1</v>
      </c>
      <c r="HK19" s="5">
        <v>-1</v>
      </c>
      <c r="HL19" s="5">
        <v>-1</v>
      </c>
      <c r="HM19" s="5">
        <v>-1</v>
      </c>
      <c r="HN19" s="5">
        <v>-1</v>
      </c>
      <c r="HO19" s="5">
        <v>-1</v>
      </c>
      <c r="HP19" s="5">
        <v>-1</v>
      </c>
      <c r="HQ19" s="5" t="s">
        <v>720</v>
      </c>
      <c r="HR19" s="5" t="str">
        <f>EmisData!Z19</f>
        <v>yes</v>
      </c>
    </row>
    <row r="20" spans="1:226" x14ac:dyDescent="0.25">
      <c r="A20" s="7" t="s">
        <v>1083</v>
      </c>
      <c r="B20" s="26">
        <v>54</v>
      </c>
      <c r="C20" s="27" t="s">
        <v>1082</v>
      </c>
      <c r="D20" s="5">
        <v>2</v>
      </c>
      <c r="E20" s="5">
        <v>0</v>
      </c>
      <c r="F20" s="5">
        <f>VLOOKUP($B20,STPdata!$B:$J,6,FALSE)</f>
        <v>3.3346739366947046E-6</v>
      </c>
      <c r="G20" s="5">
        <f>VLOOKUP($B20,STPdata!$B:$J,7,FALSE)</f>
        <v>0.50229338506584797</v>
      </c>
      <c r="H20" s="5">
        <f>VLOOKUP($B20,STPdata!$B:$J,8,FALSE)</f>
        <v>4.622717645254365E-2</v>
      </c>
      <c r="I20" s="5">
        <f>VLOOKUP($B20,STPdata!$B:$J,9,FALSE)</f>
        <v>0.45147610380767117</v>
      </c>
      <c r="J20" s="5">
        <v>-1</v>
      </c>
      <c r="K20" s="5">
        <v>-1</v>
      </c>
      <c r="L20" s="5">
        <v>-1</v>
      </c>
      <c r="M20" s="5">
        <v>-1</v>
      </c>
      <c r="N20" s="5">
        <v>-1</v>
      </c>
      <c r="O20" s="5">
        <v>-1</v>
      </c>
      <c r="P20" s="5">
        <v>-1</v>
      </c>
      <c r="Q20" s="5">
        <v>-1</v>
      </c>
      <c r="R20" s="5">
        <v>-1</v>
      </c>
      <c r="S20" s="5">
        <v>-1</v>
      </c>
      <c r="T20" s="5">
        <v>-1</v>
      </c>
      <c r="U20" s="5">
        <v>-1</v>
      </c>
      <c r="V20" s="5">
        <f>IF(ISNUMBER(EmisData!N20),EmisData!N20/86400/365*0.12,-1)</f>
        <v>-1</v>
      </c>
      <c r="W20" s="5">
        <v>-1</v>
      </c>
      <c r="X20" s="5">
        <v>-1</v>
      </c>
      <c r="Y20" s="5">
        <v>-1</v>
      </c>
      <c r="Z20" s="5">
        <v>-1</v>
      </c>
      <c r="AA20" s="5">
        <v>-1</v>
      </c>
      <c r="AB20" s="5">
        <v>-1</v>
      </c>
      <c r="AC20" s="5">
        <v>-1</v>
      </c>
      <c r="AD20" s="5">
        <v>-1</v>
      </c>
      <c r="AE20" s="5">
        <v>-1</v>
      </c>
      <c r="AF20" s="5">
        <v>-1</v>
      </c>
      <c r="AG20" s="5">
        <v>-1</v>
      </c>
      <c r="AH20" s="5">
        <v>-1</v>
      </c>
      <c r="AI20" s="5">
        <v>-1</v>
      </c>
      <c r="AJ20" s="5">
        <v>-1</v>
      </c>
      <c r="AK20" s="5">
        <v>-1</v>
      </c>
      <c r="AL20" s="5">
        <v>-1</v>
      </c>
      <c r="AM20" s="5">
        <v>-1</v>
      </c>
      <c r="AN20" s="5">
        <v>-1</v>
      </c>
      <c r="AO20" s="5">
        <v>-1</v>
      </c>
      <c r="AP20" s="5">
        <v>-1</v>
      </c>
      <c r="AQ20" s="5">
        <v>-1</v>
      </c>
      <c r="AR20" s="5">
        <v>-1</v>
      </c>
      <c r="AS20" s="5">
        <v>-1</v>
      </c>
      <c r="AT20" s="5">
        <v>-1</v>
      </c>
      <c r="AU20" s="5">
        <v>-1</v>
      </c>
      <c r="AV20" s="5">
        <v>-1</v>
      </c>
      <c r="AW20" s="5">
        <v>-1</v>
      </c>
      <c r="AX20" s="5">
        <v>-1</v>
      </c>
      <c r="AY20" s="5">
        <v>-1</v>
      </c>
      <c r="AZ20" s="5">
        <v>-1</v>
      </c>
      <c r="BA20" s="5">
        <v>-1</v>
      </c>
      <c r="BB20" s="5">
        <v>-1</v>
      </c>
      <c r="BC20" s="5">
        <v>-1</v>
      </c>
      <c r="BD20" s="5">
        <v>-1</v>
      </c>
      <c r="BE20" s="5">
        <v>-1</v>
      </c>
      <c r="BF20" s="5">
        <v>-1</v>
      </c>
      <c r="BG20" s="5">
        <v>-1</v>
      </c>
      <c r="BH20" s="5">
        <v>-1</v>
      </c>
      <c r="BI20" s="5">
        <v>-1</v>
      </c>
      <c r="BJ20" s="5">
        <v>-1</v>
      </c>
      <c r="BK20" s="5">
        <v>-1</v>
      </c>
      <c r="BL20" s="5">
        <v>-1</v>
      </c>
      <c r="BM20" s="5">
        <v>-1</v>
      </c>
      <c r="BN20" s="5">
        <v>-1</v>
      </c>
      <c r="BO20" s="5">
        <v>-1</v>
      </c>
      <c r="BP20" s="5">
        <v>-1</v>
      </c>
      <c r="BQ20" s="5">
        <v>-1</v>
      </c>
      <c r="BR20" s="5">
        <v>-1</v>
      </c>
      <c r="BS20" s="5">
        <v>-1</v>
      </c>
      <c r="BT20" s="5">
        <v>-1</v>
      </c>
      <c r="BU20" s="5">
        <v>-1</v>
      </c>
      <c r="BV20" s="5">
        <v>-1</v>
      </c>
      <c r="BW20" s="5">
        <v>-1</v>
      </c>
      <c r="BX20" s="5">
        <v>-1</v>
      </c>
      <c r="BY20" s="5">
        <f>IF(ISNUMBER(EmisData!Q20),EmisData!Q20/86400/365*0.12,-1)</f>
        <v>-1</v>
      </c>
      <c r="BZ20" s="5">
        <v>-1</v>
      </c>
      <c r="CA20" s="5">
        <v>-1</v>
      </c>
      <c r="CB20" s="5">
        <v>-1</v>
      </c>
      <c r="CC20" s="5">
        <v>-1</v>
      </c>
      <c r="CD20" s="5">
        <f>IF(ISNUMBER(EmisData!P20),EmisData!P20/86400/365*0.12,-1)</f>
        <v>-1</v>
      </c>
      <c r="CE20" s="5">
        <v>-1</v>
      </c>
      <c r="CF20" s="5">
        <v>-1</v>
      </c>
      <c r="CG20" s="5">
        <v>-1</v>
      </c>
      <c r="CH20" s="5">
        <v>-1</v>
      </c>
      <c r="CI20" s="5">
        <v>-1</v>
      </c>
      <c r="CJ20" s="5">
        <v>-1</v>
      </c>
      <c r="CK20" s="5">
        <v>-1</v>
      </c>
      <c r="CL20" s="5">
        <v>-1</v>
      </c>
      <c r="CM20" s="5">
        <v>-1</v>
      </c>
      <c r="CN20" s="5">
        <v>-1</v>
      </c>
      <c r="CO20" s="5">
        <v>-1</v>
      </c>
      <c r="CP20" s="5">
        <v>-1</v>
      </c>
      <c r="CQ20" s="5">
        <v>-1</v>
      </c>
      <c r="CR20" s="5">
        <v>-1</v>
      </c>
      <c r="CS20" s="5">
        <v>-1</v>
      </c>
      <c r="CT20" s="5">
        <v>-1</v>
      </c>
      <c r="CU20" s="5">
        <v>-1</v>
      </c>
      <c r="CV20" s="5">
        <v>-1</v>
      </c>
      <c r="CW20" s="5">
        <v>-1</v>
      </c>
      <c r="CX20" s="5">
        <v>-1</v>
      </c>
      <c r="CY20" s="5">
        <v>-1</v>
      </c>
      <c r="CZ20" s="5">
        <v>-1</v>
      </c>
      <c r="DA20" s="5">
        <v>-1</v>
      </c>
      <c r="DB20" s="5">
        <v>-1</v>
      </c>
      <c r="DC20" s="5">
        <v>-1</v>
      </c>
      <c r="DD20" s="5">
        <v>-1</v>
      </c>
      <c r="DE20" s="5">
        <v>-1</v>
      </c>
      <c r="DF20" s="5">
        <v>-1</v>
      </c>
      <c r="DG20" s="5">
        <v>-1</v>
      </c>
      <c r="DH20" s="5">
        <v>-1</v>
      </c>
      <c r="DI20" s="5">
        <v>-1</v>
      </c>
      <c r="DJ20" s="5">
        <v>-1</v>
      </c>
      <c r="DK20" s="5">
        <v>-1</v>
      </c>
      <c r="DL20" s="5">
        <v>-1</v>
      </c>
      <c r="DM20" s="5">
        <v>-1</v>
      </c>
      <c r="DN20" s="5">
        <v>-1</v>
      </c>
      <c r="DO20" s="5">
        <v>-1</v>
      </c>
      <c r="DP20" s="5">
        <v>-1</v>
      </c>
      <c r="DQ20" s="5">
        <v>-1</v>
      </c>
      <c r="DR20" s="5">
        <v>-1</v>
      </c>
      <c r="DS20" s="5">
        <v>-1</v>
      </c>
      <c r="DT20" s="5">
        <v>-1</v>
      </c>
      <c r="DU20" s="5">
        <v>-1</v>
      </c>
      <c r="DV20" s="5">
        <v>-1</v>
      </c>
      <c r="DW20" s="5">
        <v>-1</v>
      </c>
      <c r="DX20" s="5">
        <v>-1</v>
      </c>
      <c r="DY20" s="5">
        <v>-1</v>
      </c>
      <c r="DZ20" s="5">
        <v>-1</v>
      </c>
      <c r="EA20" s="5">
        <v>-1</v>
      </c>
      <c r="EB20" s="5">
        <v>-1</v>
      </c>
      <c r="EC20" s="5">
        <v>-1</v>
      </c>
      <c r="ED20" s="5">
        <v>-1</v>
      </c>
      <c r="EE20" s="5">
        <v>-1</v>
      </c>
      <c r="EF20" s="5">
        <v>-1</v>
      </c>
      <c r="EG20" s="5">
        <v>-1</v>
      </c>
      <c r="EH20" s="5">
        <v>-1</v>
      </c>
      <c r="EI20" s="5">
        <v>-1</v>
      </c>
      <c r="EJ20" s="5">
        <v>-1</v>
      </c>
      <c r="EK20" s="5">
        <v>-1</v>
      </c>
      <c r="EL20" s="5">
        <v>-1</v>
      </c>
      <c r="EM20" s="5">
        <v>-1</v>
      </c>
      <c r="EN20" s="5">
        <v>-1</v>
      </c>
      <c r="EO20" s="5">
        <v>-1</v>
      </c>
      <c r="EP20" s="5">
        <v>-1</v>
      </c>
      <c r="EQ20" s="5">
        <v>-1</v>
      </c>
      <c r="ER20" s="5">
        <v>-1</v>
      </c>
      <c r="ES20" s="5">
        <v>-1</v>
      </c>
      <c r="ET20" s="5">
        <v>-1</v>
      </c>
      <c r="EU20" s="5">
        <v>-1</v>
      </c>
      <c r="EV20" s="5">
        <f>IF(ISNUMBER(EmisData!R20),EmisData!R20/86400/365*0.12,-1)</f>
        <v>-1</v>
      </c>
      <c r="EW20" s="5">
        <v>-1</v>
      </c>
      <c r="EX20" s="5">
        <v>-1</v>
      </c>
      <c r="EY20" s="5">
        <v>-1</v>
      </c>
      <c r="EZ20" s="5">
        <v>-1</v>
      </c>
      <c r="FA20" s="5">
        <v>-1</v>
      </c>
      <c r="FB20" s="5">
        <v>-1</v>
      </c>
      <c r="FC20" s="5">
        <v>-1</v>
      </c>
      <c r="FD20" s="5">
        <v>-1</v>
      </c>
      <c r="FE20" s="5">
        <v>-1</v>
      </c>
      <c r="FF20" s="5">
        <v>-1</v>
      </c>
      <c r="FG20" s="5">
        <v>-1</v>
      </c>
      <c r="FH20" s="5">
        <v>-1</v>
      </c>
      <c r="FI20" s="5">
        <v>-1</v>
      </c>
      <c r="FJ20" s="5">
        <v>-1</v>
      </c>
      <c r="FK20" s="5">
        <v>-1</v>
      </c>
      <c r="FL20" s="5">
        <v>-1</v>
      </c>
      <c r="FM20" s="5">
        <v>-1</v>
      </c>
      <c r="FN20" s="5">
        <v>-1</v>
      </c>
      <c r="FO20" s="5">
        <v>-1</v>
      </c>
      <c r="FP20" s="5">
        <v>-1</v>
      </c>
      <c r="FQ20" s="5">
        <v>-1</v>
      </c>
      <c r="FR20" s="5">
        <v>-1</v>
      </c>
      <c r="FS20" s="5">
        <v>-1</v>
      </c>
      <c r="FT20" s="5">
        <v>-1</v>
      </c>
      <c r="FU20" s="5">
        <v>-1</v>
      </c>
      <c r="FV20" s="5">
        <v>-1</v>
      </c>
      <c r="FW20" s="5">
        <v>-1</v>
      </c>
      <c r="FX20" s="5">
        <v>-1</v>
      </c>
      <c r="FY20" s="5">
        <v>-1</v>
      </c>
      <c r="FZ20" s="5">
        <v>-1</v>
      </c>
      <c r="GA20" s="5">
        <v>-1</v>
      </c>
      <c r="GB20" s="5">
        <v>-1</v>
      </c>
      <c r="GC20" s="5">
        <v>-1</v>
      </c>
      <c r="GD20" s="5">
        <v>-1</v>
      </c>
      <c r="GE20" s="5">
        <v>-1</v>
      </c>
      <c r="GF20" s="5">
        <v>-1</v>
      </c>
      <c r="GG20" s="5">
        <v>-1</v>
      </c>
      <c r="GH20" s="5">
        <v>-1</v>
      </c>
      <c r="GI20" s="5">
        <v>-1</v>
      </c>
      <c r="GJ20" s="5">
        <v>-1</v>
      </c>
      <c r="GK20" s="5">
        <v>-1</v>
      </c>
      <c r="GL20" s="5">
        <v>-1</v>
      </c>
      <c r="GM20" s="5">
        <v>-1</v>
      </c>
      <c r="GN20" s="5">
        <v>-1</v>
      </c>
      <c r="GO20" s="5">
        <v>-1</v>
      </c>
      <c r="GP20" s="5">
        <v>-1</v>
      </c>
      <c r="GQ20" s="5">
        <v>-1</v>
      </c>
      <c r="GR20" s="5">
        <v>-1</v>
      </c>
      <c r="GS20" s="5">
        <v>-1</v>
      </c>
      <c r="GT20" s="5">
        <f>IF(ISNUMBER(EmisData!L20),EmisData!L20/86400/365*0.12,-1)</f>
        <v>3.9345509893455097E-8</v>
      </c>
      <c r="GU20" s="5">
        <v>-1</v>
      </c>
      <c r="GV20" s="5">
        <v>-1</v>
      </c>
      <c r="GW20" s="5">
        <v>-1</v>
      </c>
      <c r="GX20" s="5">
        <v>-1</v>
      </c>
      <c r="GY20" s="5">
        <f>IF(ISNUMBER(EmisData!O20),EmisData!O20/86400/365*0.12,-1)</f>
        <v>-1</v>
      </c>
      <c r="GZ20" s="5">
        <v>-1</v>
      </c>
      <c r="HA20" s="5">
        <v>-1</v>
      </c>
      <c r="HB20" s="5">
        <v>-1</v>
      </c>
      <c r="HC20" s="5">
        <v>-1</v>
      </c>
      <c r="HD20" s="5">
        <v>-1</v>
      </c>
      <c r="HE20" s="5">
        <v>-1</v>
      </c>
      <c r="HF20" s="5">
        <v>-1</v>
      </c>
      <c r="HG20" s="5">
        <v>-1</v>
      </c>
      <c r="HH20" s="5">
        <v>-1</v>
      </c>
      <c r="HI20" s="5">
        <f>IF(ISNUMBER(EmisData!M20),EmisData!M20/86400/365*0.12,-1)</f>
        <v>-1</v>
      </c>
      <c r="HJ20" s="5">
        <v>-1</v>
      </c>
      <c r="HK20" s="5">
        <v>-1</v>
      </c>
      <c r="HL20" s="5">
        <v>-1</v>
      </c>
      <c r="HM20" s="5">
        <v>-1</v>
      </c>
      <c r="HN20" s="5">
        <v>-1</v>
      </c>
      <c r="HO20" s="5">
        <v>-1</v>
      </c>
      <c r="HP20" s="5">
        <v>-1</v>
      </c>
      <c r="HQ20" s="5" t="s">
        <v>720</v>
      </c>
      <c r="HR20" s="5" t="str">
        <f>EmisData!Z20</f>
        <v>yes</v>
      </c>
    </row>
    <row r="21" spans="1:226" x14ac:dyDescent="0.25">
      <c r="A21" s="7" t="s">
        <v>1091</v>
      </c>
      <c r="B21" s="26">
        <v>55</v>
      </c>
      <c r="C21" s="27" t="s">
        <v>1090</v>
      </c>
      <c r="D21" s="5">
        <v>2</v>
      </c>
      <c r="E21" s="5">
        <v>0</v>
      </c>
      <c r="F21" s="5">
        <f>VLOOKUP($B21,STPdata!$B:$J,6,FALSE)</f>
        <v>3.0421923072723621E-3</v>
      </c>
      <c r="G21" s="5">
        <f>VLOOKUP($B21,STPdata!$B:$J,7,FALSE)</f>
        <v>0.45704896250807164</v>
      </c>
      <c r="H21" s="5">
        <f>VLOOKUP($B21,STPdata!$B:$J,8,FALSE)</f>
        <v>0.16362048882478489</v>
      </c>
      <c r="I21" s="5">
        <f>VLOOKUP($B21,STPdata!$B:$J,9,FALSE)</f>
        <v>0.37628835635987018</v>
      </c>
      <c r="J21" s="5">
        <v>-1</v>
      </c>
      <c r="K21" s="5">
        <v>-1</v>
      </c>
      <c r="L21" s="5">
        <v>-1</v>
      </c>
      <c r="M21" s="5">
        <v>-1</v>
      </c>
      <c r="N21" s="5">
        <v>-1</v>
      </c>
      <c r="O21" s="5">
        <v>-1</v>
      </c>
      <c r="P21" s="5">
        <v>-1</v>
      </c>
      <c r="Q21" s="5">
        <v>-1</v>
      </c>
      <c r="R21" s="5">
        <v>-1</v>
      </c>
      <c r="S21" s="5">
        <v>-1</v>
      </c>
      <c r="T21" s="5">
        <v>-1</v>
      </c>
      <c r="U21" s="5">
        <v>-1</v>
      </c>
      <c r="V21" s="5">
        <f>IF(ISNUMBER(EmisData!N21),EmisData!N21/86400/365*0.12,-1)</f>
        <v>-1</v>
      </c>
      <c r="W21" s="5">
        <v>-1</v>
      </c>
      <c r="X21" s="5">
        <v>-1</v>
      </c>
      <c r="Y21" s="5">
        <v>-1</v>
      </c>
      <c r="Z21" s="5">
        <v>-1</v>
      </c>
      <c r="AA21" s="5">
        <v>-1</v>
      </c>
      <c r="AB21" s="5">
        <v>-1</v>
      </c>
      <c r="AC21" s="5">
        <v>-1</v>
      </c>
      <c r="AD21" s="5">
        <v>-1</v>
      </c>
      <c r="AE21" s="5">
        <v>-1</v>
      </c>
      <c r="AF21" s="5">
        <v>-1</v>
      </c>
      <c r="AG21" s="5">
        <v>-1</v>
      </c>
      <c r="AH21" s="5">
        <v>-1</v>
      </c>
      <c r="AI21" s="5">
        <v>-1</v>
      </c>
      <c r="AJ21" s="5">
        <v>-1</v>
      </c>
      <c r="AK21" s="5">
        <v>-1</v>
      </c>
      <c r="AL21" s="5">
        <v>-1</v>
      </c>
      <c r="AM21" s="5">
        <v>-1</v>
      </c>
      <c r="AN21" s="5">
        <v>-1</v>
      </c>
      <c r="AO21" s="5">
        <v>-1</v>
      </c>
      <c r="AP21" s="5">
        <v>-1</v>
      </c>
      <c r="AQ21" s="5">
        <v>-1</v>
      </c>
      <c r="AR21" s="5">
        <v>-1</v>
      </c>
      <c r="AS21" s="5">
        <v>-1</v>
      </c>
      <c r="AT21" s="5">
        <v>-1</v>
      </c>
      <c r="AU21" s="5">
        <v>-1</v>
      </c>
      <c r="AV21" s="5">
        <v>-1</v>
      </c>
      <c r="AW21" s="5">
        <v>-1</v>
      </c>
      <c r="AX21" s="5">
        <v>-1</v>
      </c>
      <c r="AY21" s="5">
        <v>-1</v>
      </c>
      <c r="AZ21" s="5">
        <v>-1</v>
      </c>
      <c r="BA21" s="5">
        <v>-1</v>
      </c>
      <c r="BB21" s="5">
        <v>-1</v>
      </c>
      <c r="BC21" s="5">
        <v>-1</v>
      </c>
      <c r="BD21" s="5">
        <v>-1</v>
      </c>
      <c r="BE21" s="5">
        <v>-1</v>
      </c>
      <c r="BF21" s="5">
        <v>-1</v>
      </c>
      <c r="BG21" s="5">
        <v>-1</v>
      </c>
      <c r="BH21" s="5">
        <v>-1</v>
      </c>
      <c r="BI21" s="5">
        <v>-1</v>
      </c>
      <c r="BJ21" s="5">
        <v>-1</v>
      </c>
      <c r="BK21" s="5">
        <v>-1</v>
      </c>
      <c r="BL21" s="5">
        <v>-1</v>
      </c>
      <c r="BM21" s="5">
        <v>-1</v>
      </c>
      <c r="BN21" s="5">
        <v>-1</v>
      </c>
      <c r="BO21" s="5">
        <v>-1</v>
      </c>
      <c r="BP21" s="5">
        <v>-1</v>
      </c>
      <c r="BQ21" s="5">
        <v>-1</v>
      </c>
      <c r="BR21" s="5">
        <v>-1</v>
      </c>
      <c r="BS21" s="5">
        <v>-1</v>
      </c>
      <c r="BT21" s="5">
        <v>-1</v>
      </c>
      <c r="BU21" s="5">
        <v>-1</v>
      </c>
      <c r="BV21" s="5">
        <v>-1</v>
      </c>
      <c r="BW21" s="5">
        <v>-1</v>
      </c>
      <c r="BX21" s="5">
        <v>-1</v>
      </c>
      <c r="BY21" s="5">
        <f>IF(ISNUMBER(EmisData!Q21),EmisData!Q21/86400/365*0.12,-1)</f>
        <v>-1</v>
      </c>
      <c r="BZ21" s="5">
        <v>-1</v>
      </c>
      <c r="CA21" s="5">
        <v>-1</v>
      </c>
      <c r="CB21" s="5">
        <v>-1</v>
      </c>
      <c r="CC21" s="5">
        <v>-1</v>
      </c>
      <c r="CD21" s="5">
        <f>IF(ISNUMBER(EmisData!P21),EmisData!P21/86400/365*0.12,-1)</f>
        <v>-1</v>
      </c>
      <c r="CE21" s="5">
        <v>-1</v>
      </c>
      <c r="CF21" s="5">
        <v>-1</v>
      </c>
      <c r="CG21" s="5">
        <v>-1</v>
      </c>
      <c r="CH21" s="5">
        <v>-1</v>
      </c>
      <c r="CI21" s="5">
        <v>-1</v>
      </c>
      <c r="CJ21" s="5">
        <v>-1</v>
      </c>
      <c r="CK21" s="5">
        <v>-1</v>
      </c>
      <c r="CL21" s="5">
        <v>-1</v>
      </c>
      <c r="CM21" s="5">
        <v>-1</v>
      </c>
      <c r="CN21" s="5">
        <v>-1</v>
      </c>
      <c r="CO21" s="5">
        <v>-1</v>
      </c>
      <c r="CP21" s="5">
        <v>-1</v>
      </c>
      <c r="CQ21" s="5">
        <v>-1</v>
      </c>
      <c r="CR21" s="5">
        <v>-1</v>
      </c>
      <c r="CS21" s="5">
        <v>-1</v>
      </c>
      <c r="CT21" s="5">
        <v>-1</v>
      </c>
      <c r="CU21" s="5">
        <v>-1</v>
      </c>
      <c r="CV21" s="5">
        <v>-1</v>
      </c>
      <c r="CW21" s="5">
        <v>-1</v>
      </c>
      <c r="CX21" s="5">
        <v>-1</v>
      </c>
      <c r="CY21" s="5">
        <v>-1</v>
      </c>
      <c r="CZ21" s="5">
        <v>-1</v>
      </c>
      <c r="DA21" s="5">
        <v>-1</v>
      </c>
      <c r="DB21" s="5">
        <v>-1</v>
      </c>
      <c r="DC21" s="5">
        <v>-1</v>
      </c>
      <c r="DD21" s="5">
        <v>-1</v>
      </c>
      <c r="DE21" s="5">
        <v>-1</v>
      </c>
      <c r="DF21" s="5">
        <v>-1</v>
      </c>
      <c r="DG21" s="5">
        <v>-1</v>
      </c>
      <c r="DH21" s="5">
        <v>-1</v>
      </c>
      <c r="DI21" s="5">
        <v>-1</v>
      </c>
      <c r="DJ21" s="5">
        <v>-1</v>
      </c>
      <c r="DK21" s="5">
        <v>-1</v>
      </c>
      <c r="DL21" s="5">
        <v>-1</v>
      </c>
      <c r="DM21" s="5">
        <v>-1</v>
      </c>
      <c r="DN21" s="5">
        <v>-1</v>
      </c>
      <c r="DO21" s="5">
        <v>-1</v>
      </c>
      <c r="DP21" s="5">
        <v>-1</v>
      </c>
      <c r="DQ21" s="5">
        <v>-1</v>
      </c>
      <c r="DR21" s="5">
        <v>-1</v>
      </c>
      <c r="DS21" s="5">
        <v>-1</v>
      </c>
      <c r="DT21" s="5">
        <v>-1</v>
      </c>
      <c r="DU21" s="5">
        <v>-1</v>
      </c>
      <c r="DV21" s="5">
        <v>-1</v>
      </c>
      <c r="DW21" s="5">
        <v>-1</v>
      </c>
      <c r="DX21" s="5">
        <v>-1</v>
      </c>
      <c r="DY21" s="5">
        <v>-1</v>
      </c>
      <c r="DZ21" s="5">
        <v>-1</v>
      </c>
      <c r="EA21" s="5">
        <v>-1</v>
      </c>
      <c r="EB21" s="5">
        <v>-1</v>
      </c>
      <c r="EC21" s="5">
        <v>-1</v>
      </c>
      <c r="ED21" s="5">
        <v>-1</v>
      </c>
      <c r="EE21" s="5">
        <v>-1</v>
      </c>
      <c r="EF21" s="5">
        <v>-1</v>
      </c>
      <c r="EG21" s="5">
        <v>-1</v>
      </c>
      <c r="EH21" s="5">
        <v>-1</v>
      </c>
      <c r="EI21" s="5">
        <v>-1</v>
      </c>
      <c r="EJ21" s="5">
        <v>-1</v>
      </c>
      <c r="EK21" s="5">
        <v>-1</v>
      </c>
      <c r="EL21" s="5">
        <v>-1</v>
      </c>
      <c r="EM21" s="5">
        <v>-1</v>
      </c>
      <c r="EN21" s="5">
        <v>-1</v>
      </c>
      <c r="EO21" s="5">
        <v>-1</v>
      </c>
      <c r="EP21" s="5">
        <v>-1</v>
      </c>
      <c r="EQ21" s="5">
        <v>-1</v>
      </c>
      <c r="ER21" s="5">
        <v>-1</v>
      </c>
      <c r="ES21" s="5">
        <v>-1</v>
      </c>
      <c r="ET21" s="5">
        <v>-1</v>
      </c>
      <c r="EU21" s="5">
        <v>-1</v>
      </c>
      <c r="EV21" s="5">
        <f>IF(ISNUMBER(EmisData!R21),EmisData!R21/86400/365*0.12,-1)</f>
        <v>-1</v>
      </c>
      <c r="EW21" s="5">
        <v>-1</v>
      </c>
      <c r="EX21" s="5">
        <v>-1</v>
      </c>
      <c r="EY21" s="5">
        <v>-1</v>
      </c>
      <c r="EZ21" s="5">
        <v>-1</v>
      </c>
      <c r="FA21" s="5">
        <v>-1</v>
      </c>
      <c r="FB21" s="5">
        <v>-1</v>
      </c>
      <c r="FC21" s="5">
        <v>-1</v>
      </c>
      <c r="FD21" s="5">
        <v>-1</v>
      </c>
      <c r="FE21" s="5">
        <v>-1</v>
      </c>
      <c r="FF21" s="5">
        <v>-1</v>
      </c>
      <c r="FG21" s="5">
        <v>-1</v>
      </c>
      <c r="FH21" s="5">
        <v>-1</v>
      </c>
      <c r="FI21" s="5">
        <v>-1</v>
      </c>
      <c r="FJ21" s="5">
        <v>-1</v>
      </c>
      <c r="FK21" s="5">
        <v>-1</v>
      </c>
      <c r="FL21" s="5">
        <v>-1</v>
      </c>
      <c r="FM21" s="5">
        <v>-1</v>
      </c>
      <c r="FN21" s="5">
        <v>-1</v>
      </c>
      <c r="FO21" s="5">
        <v>-1</v>
      </c>
      <c r="FP21" s="5">
        <v>-1</v>
      </c>
      <c r="FQ21" s="5">
        <v>-1</v>
      </c>
      <c r="FR21" s="5">
        <v>-1</v>
      </c>
      <c r="FS21" s="5">
        <v>-1</v>
      </c>
      <c r="FT21" s="5">
        <v>-1</v>
      </c>
      <c r="FU21" s="5">
        <v>-1</v>
      </c>
      <c r="FV21" s="5">
        <v>-1</v>
      </c>
      <c r="FW21" s="5">
        <v>-1</v>
      </c>
      <c r="FX21" s="5">
        <v>-1</v>
      </c>
      <c r="FY21" s="5">
        <v>-1</v>
      </c>
      <c r="FZ21" s="5">
        <v>-1</v>
      </c>
      <c r="GA21" s="5">
        <v>-1</v>
      </c>
      <c r="GB21" s="5">
        <v>-1</v>
      </c>
      <c r="GC21" s="5">
        <v>-1</v>
      </c>
      <c r="GD21" s="5">
        <v>-1</v>
      </c>
      <c r="GE21" s="5">
        <v>-1</v>
      </c>
      <c r="GF21" s="5">
        <v>-1</v>
      </c>
      <c r="GG21" s="5">
        <v>-1</v>
      </c>
      <c r="GH21" s="5">
        <v>-1</v>
      </c>
      <c r="GI21" s="5">
        <v>-1</v>
      </c>
      <c r="GJ21" s="5">
        <v>-1</v>
      </c>
      <c r="GK21" s="5">
        <v>-1</v>
      </c>
      <c r="GL21" s="5">
        <v>-1</v>
      </c>
      <c r="GM21" s="5">
        <v>-1</v>
      </c>
      <c r="GN21" s="5">
        <v>-1</v>
      </c>
      <c r="GO21" s="5">
        <v>-1</v>
      </c>
      <c r="GP21" s="5">
        <v>-1</v>
      </c>
      <c r="GQ21" s="5">
        <v>-1</v>
      </c>
      <c r="GR21" s="5">
        <v>-1</v>
      </c>
      <c r="GS21" s="5">
        <v>-1</v>
      </c>
      <c r="GT21" s="5">
        <f>IF(ISNUMBER(EmisData!L21),EmisData!L21/86400/365*0.12,-1)</f>
        <v>5.6202435312024351E-8</v>
      </c>
      <c r="GU21" s="5">
        <v>-1</v>
      </c>
      <c r="GV21" s="5">
        <v>-1</v>
      </c>
      <c r="GW21" s="5">
        <v>-1</v>
      </c>
      <c r="GX21" s="5">
        <v>-1</v>
      </c>
      <c r="GY21" s="5">
        <f>IF(ISNUMBER(EmisData!O21),EmisData!O21/86400/365*0.12,-1)</f>
        <v>-1</v>
      </c>
      <c r="GZ21" s="5">
        <v>-1</v>
      </c>
      <c r="HA21" s="5">
        <v>-1</v>
      </c>
      <c r="HB21" s="5">
        <v>-1</v>
      </c>
      <c r="HC21" s="5">
        <v>-1</v>
      </c>
      <c r="HD21" s="5">
        <v>-1</v>
      </c>
      <c r="HE21" s="5">
        <v>-1</v>
      </c>
      <c r="HF21" s="5">
        <v>-1</v>
      </c>
      <c r="HG21" s="5">
        <v>-1</v>
      </c>
      <c r="HH21" s="5">
        <v>-1</v>
      </c>
      <c r="HI21" s="5">
        <f>IF(ISNUMBER(EmisData!M21),EmisData!M21/86400/365*0.12,-1)</f>
        <v>3.9362482355089988E-7</v>
      </c>
      <c r="HJ21" s="5">
        <v>-1</v>
      </c>
      <c r="HK21" s="5">
        <v>-1</v>
      </c>
      <c r="HL21" s="5">
        <v>-1</v>
      </c>
      <c r="HM21" s="5">
        <v>-1</v>
      </c>
      <c r="HN21" s="5">
        <v>-1</v>
      </c>
      <c r="HO21" s="5">
        <v>-1</v>
      </c>
      <c r="HP21" s="5">
        <v>-1</v>
      </c>
      <c r="HQ21" s="5" t="s">
        <v>720</v>
      </c>
      <c r="HR21" s="5" t="str">
        <f>EmisData!Z21</f>
        <v>yes</v>
      </c>
    </row>
    <row r="22" spans="1:226" x14ac:dyDescent="0.25">
      <c r="A22" s="7" t="s">
        <v>1103</v>
      </c>
      <c r="B22" s="26">
        <v>58</v>
      </c>
      <c r="C22" s="27" t="s">
        <v>1102</v>
      </c>
      <c r="D22" s="5">
        <v>2</v>
      </c>
      <c r="E22" s="5">
        <v>0</v>
      </c>
      <c r="F22" s="5">
        <f>VLOOKUP($B22,STPdata!$B:$J,6,FALSE)</f>
        <v>1.1321347189364838E-3</v>
      </c>
      <c r="G22" s="5">
        <f>VLOOKUP($B22,STPdata!$B:$J,7,FALSE)</f>
        <v>0.26506472442558326</v>
      </c>
      <c r="H22" s="5">
        <f>VLOOKUP($B22,STPdata!$B:$J,8,FALSE)</f>
        <v>9.1921181027130872E-2</v>
      </c>
      <c r="I22" s="5">
        <f>VLOOKUP($B22,STPdata!$B:$J,9,FALSE)</f>
        <v>0.64188195982835305</v>
      </c>
      <c r="J22" s="5">
        <v>-1</v>
      </c>
      <c r="K22" s="5">
        <v>-1</v>
      </c>
      <c r="L22" s="5">
        <v>-1</v>
      </c>
      <c r="M22" s="5">
        <v>-1</v>
      </c>
      <c r="N22" s="5">
        <v>-1</v>
      </c>
      <c r="O22" s="5">
        <v>-1</v>
      </c>
      <c r="P22" s="5">
        <v>-1</v>
      </c>
      <c r="Q22" s="5">
        <v>-1</v>
      </c>
      <c r="R22" s="5">
        <v>-1</v>
      </c>
      <c r="S22" s="5">
        <v>-1</v>
      </c>
      <c r="T22" s="5">
        <v>-1</v>
      </c>
      <c r="U22" s="5">
        <v>-1</v>
      </c>
      <c r="V22" s="5">
        <f>IF(ISNUMBER(EmisData!N22),EmisData!N22/86400/365*0.12,-1)</f>
        <v>-1</v>
      </c>
      <c r="W22" s="5">
        <v>-1</v>
      </c>
      <c r="X22" s="5">
        <v>-1</v>
      </c>
      <c r="Y22" s="5">
        <v>-1</v>
      </c>
      <c r="Z22" s="5">
        <v>-1</v>
      </c>
      <c r="AA22" s="5">
        <v>-1</v>
      </c>
      <c r="AB22" s="5">
        <v>-1</v>
      </c>
      <c r="AC22" s="5">
        <v>-1</v>
      </c>
      <c r="AD22" s="5">
        <v>-1</v>
      </c>
      <c r="AE22" s="5">
        <v>-1</v>
      </c>
      <c r="AF22" s="5">
        <v>-1</v>
      </c>
      <c r="AG22" s="5">
        <v>-1</v>
      </c>
      <c r="AH22" s="5">
        <v>-1</v>
      </c>
      <c r="AI22" s="5">
        <v>-1</v>
      </c>
      <c r="AJ22" s="5">
        <v>-1</v>
      </c>
      <c r="AK22" s="5">
        <v>-1</v>
      </c>
      <c r="AL22" s="5">
        <v>-1</v>
      </c>
      <c r="AM22" s="5">
        <v>-1</v>
      </c>
      <c r="AN22" s="5">
        <v>-1</v>
      </c>
      <c r="AO22" s="5">
        <v>-1</v>
      </c>
      <c r="AP22" s="5">
        <v>-1</v>
      </c>
      <c r="AQ22" s="5">
        <v>-1</v>
      </c>
      <c r="AR22" s="5">
        <v>-1</v>
      </c>
      <c r="AS22" s="5">
        <v>-1</v>
      </c>
      <c r="AT22" s="5">
        <v>-1</v>
      </c>
      <c r="AU22" s="5">
        <v>-1</v>
      </c>
      <c r="AV22" s="5">
        <v>-1</v>
      </c>
      <c r="AW22" s="5">
        <v>-1</v>
      </c>
      <c r="AX22" s="5">
        <v>-1</v>
      </c>
      <c r="AY22" s="5">
        <v>-1</v>
      </c>
      <c r="AZ22" s="5">
        <v>-1</v>
      </c>
      <c r="BA22" s="5">
        <v>-1</v>
      </c>
      <c r="BB22" s="5">
        <v>-1</v>
      </c>
      <c r="BC22" s="5">
        <v>-1</v>
      </c>
      <c r="BD22" s="5">
        <v>-1</v>
      </c>
      <c r="BE22" s="5">
        <v>-1</v>
      </c>
      <c r="BF22" s="5">
        <v>-1</v>
      </c>
      <c r="BG22" s="5">
        <v>-1</v>
      </c>
      <c r="BH22" s="5">
        <v>-1</v>
      </c>
      <c r="BI22" s="5">
        <v>-1</v>
      </c>
      <c r="BJ22" s="5">
        <v>-1</v>
      </c>
      <c r="BK22" s="5">
        <v>-1</v>
      </c>
      <c r="BL22" s="5">
        <v>-1</v>
      </c>
      <c r="BM22" s="5">
        <v>-1</v>
      </c>
      <c r="BN22" s="5">
        <v>-1</v>
      </c>
      <c r="BO22" s="5">
        <v>-1</v>
      </c>
      <c r="BP22" s="5">
        <v>-1</v>
      </c>
      <c r="BQ22" s="5">
        <v>-1</v>
      </c>
      <c r="BR22" s="5">
        <v>-1</v>
      </c>
      <c r="BS22" s="5">
        <v>-1</v>
      </c>
      <c r="BT22" s="5">
        <v>-1</v>
      </c>
      <c r="BU22" s="5">
        <v>-1</v>
      </c>
      <c r="BV22" s="5">
        <v>-1</v>
      </c>
      <c r="BW22" s="5">
        <v>-1</v>
      </c>
      <c r="BX22" s="5">
        <v>-1</v>
      </c>
      <c r="BY22" s="5">
        <f>IF(ISNUMBER(EmisData!Q22),EmisData!Q22/86400/365*0.12,-1)</f>
        <v>-1</v>
      </c>
      <c r="BZ22" s="5">
        <v>-1</v>
      </c>
      <c r="CA22" s="5">
        <v>-1</v>
      </c>
      <c r="CB22" s="5">
        <v>-1</v>
      </c>
      <c r="CC22" s="5">
        <v>-1</v>
      </c>
      <c r="CD22" s="5">
        <f>IF(ISNUMBER(EmisData!P22),EmisData!P22/86400/365*0.12,-1)</f>
        <v>-1</v>
      </c>
      <c r="CE22" s="5">
        <v>-1</v>
      </c>
      <c r="CF22" s="5">
        <v>-1</v>
      </c>
      <c r="CG22" s="5">
        <v>-1</v>
      </c>
      <c r="CH22" s="5">
        <v>-1</v>
      </c>
      <c r="CI22" s="5">
        <v>-1</v>
      </c>
      <c r="CJ22" s="5">
        <v>-1</v>
      </c>
      <c r="CK22" s="5">
        <v>-1</v>
      </c>
      <c r="CL22" s="5">
        <v>-1</v>
      </c>
      <c r="CM22" s="5">
        <v>-1</v>
      </c>
      <c r="CN22" s="5">
        <v>-1</v>
      </c>
      <c r="CO22" s="5">
        <v>-1</v>
      </c>
      <c r="CP22" s="5">
        <v>-1</v>
      </c>
      <c r="CQ22" s="5">
        <v>-1</v>
      </c>
      <c r="CR22" s="5">
        <v>-1</v>
      </c>
      <c r="CS22" s="5">
        <v>-1</v>
      </c>
      <c r="CT22" s="5">
        <v>-1</v>
      </c>
      <c r="CU22" s="5">
        <v>-1</v>
      </c>
      <c r="CV22" s="5">
        <v>-1</v>
      </c>
      <c r="CW22" s="5">
        <v>-1</v>
      </c>
      <c r="CX22" s="5">
        <v>-1</v>
      </c>
      <c r="CY22" s="5">
        <v>-1</v>
      </c>
      <c r="CZ22" s="5">
        <v>-1</v>
      </c>
      <c r="DA22" s="5">
        <v>-1</v>
      </c>
      <c r="DB22" s="5">
        <v>-1</v>
      </c>
      <c r="DC22" s="5">
        <v>-1</v>
      </c>
      <c r="DD22" s="5">
        <v>-1</v>
      </c>
      <c r="DE22" s="5">
        <v>-1</v>
      </c>
      <c r="DF22" s="5">
        <v>-1</v>
      </c>
      <c r="DG22" s="5">
        <v>-1</v>
      </c>
      <c r="DH22" s="5">
        <v>-1</v>
      </c>
      <c r="DI22" s="5">
        <v>-1</v>
      </c>
      <c r="DJ22" s="5">
        <v>-1</v>
      </c>
      <c r="DK22" s="5">
        <v>-1</v>
      </c>
      <c r="DL22" s="5">
        <v>-1</v>
      </c>
      <c r="DM22" s="5">
        <v>-1</v>
      </c>
      <c r="DN22" s="5">
        <v>-1</v>
      </c>
      <c r="DO22" s="5">
        <v>-1</v>
      </c>
      <c r="DP22" s="5">
        <v>-1</v>
      </c>
      <c r="DQ22" s="5">
        <v>-1</v>
      </c>
      <c r="DR22" s="5">
        <v>-1</v>
      </c>
      <c r="DS22" s="5">
        <v>-1</v>
      </c>
      <c r="DT22" s="5">
        <v>-1</v>
      </c>
      <c r="DU22" s="5">
        <v>-1</v>
      </c>
      <c r="DV22" s="5">
        <v>-1</v>
      </c>
      <c r="DW22" s="5">
        <v>-1</v>
      </c>
      <c r="DX22" s="5">
        <v>-1</v>
      </c>
      <c r="DY22" s="5">
        <v>-1</v>
      </c>
      <c r="DZ22" s="5">
        <v>-1</v>
      </c>
      <c r="EA22" s="5">
        <v>-1</v>
      </c>
      <c r="EB22" s="5">
        <v>-1</v>
      </c>
      <c r="EC22" s="5">
        <v>-1</v>
      </c>
      <c r="ED22" s="5">
        <v>-1</v>
      </c>
      <c r="EE22" s="5">
        <v>-1</v>
      </c>
      <c r="EF22" s="5">
        <v>-1</v>
      </c>
      <c r="EG22" s="5">
        <v>-1</v>
      </c>
      <c r="EH22" s="5">
        <v>-1</v>
      </c>
      <c r="EI22" s="5">
        <v>-1</v>
      </c>
      <c r="EJ22" s="5">
        <v>-1</v>
      </c>
      <c r="EK22" s="5">
        <v>-1</v>
      </c>
      <c r="EL22" s="5">
        <v>-1</v>
      </c>
      <c r="EM22" s="5">
        <v>-1</v>
      </c>
      <c r="EN22" s="5">
        <v>-1</v>
      </c>
      <c r="EO22" s="5">
        <v>-1</v>
      </c>
      <c r="EP22" s="5">
        <v>-1</v>
      </c>
      <c r="EQ22" s="5">
        <v>-1</v>
      </c>
      <c r="ER22" s="5">
        <v>-1</v>
      </c>
      <c r="ES22" s="5">
        <v>-1</v>
      </c>
      <c r="ET22" s="5">
        <v>-1</v>
      </c>
      <c r="EU22" s="5">
        <v>-1</v>
      </c>
      <c r="EV22" s="5">
        <f>IF(ISNUMBER(EmisData!R22),EmisData!R22/86400/365*0.12,-1)</f>
        <v>-1</v>
      </c>
      <c r="EW22" s="5">
        <v>-1</v>
      </c>
      <c r="EX22" s="5">
        <v>-1</v>
      </c>
      <c r="EY22" s="5">
        <v>-1</v>
      </c>
      <c r="EZ22" s="5">
        <v>-1</v>
      </c>
      <c r="FA22" s="5">
        <v>-1</v>
      </c>
      <c r="FB22" s="5">
        <v>-1</v>
      </c>
      <c r="FC22" s="5">
        <v>-1</v>
      </c>
      <c r="FD22" s="5">
        <v>-1</v>
      </c>
      <c r="FE22" s="5">
        <v>-1</v>
      </c>
      <c r="FF22" s="5">
        <v>-1</v>
      </c>
      <c r="FG22" s="5">
        <v>-1</v>
      </c>
      <c r="FH22" s="5">
        <v>-1</v>
      </c>
      <c r="FI22" s="5">
        <v>-1</v>
      </c>
      <c r="FJ22" s="5">
        <v>-1</v>
      </c>
      <c r="FK22" s="5">
        <v>-1</v>
      </c>
      <c r="FL22" s="5">
        <v>-1</v>
      </c>
      <c r="FM22" s="5">
        <v>-1</v>
      </c>
      <c r="FN22" s="5">
        <v>-1</v>
      </c>
      <c r="FO22" s="5">
        <v>-1</v>
      </c>
      <c r="FP22" s="5">
        <v>-1</v>
      </c>
      <c r="FQ22" s="5">
        <v>-1</v>
      </c>
      <c r="FR22" s="5">
        <v>-1</v>
      </c>
      <c r="FS22" s="5">
        <v>-1</v>
      </c>
      <c r="FT22" s="5">
        <v>-1</v>
      </c>
      <c r="FU22" s="5">
        <v>-1</v>
      </c>
      <c r="FV22" s="5">
        <v>-1</v>
      </c>
      <c r="FW22" s="5">
        <v>-1</v>
      </c>
      <c r="FX22" s="5">
        <v>-1</v>
      </c>
      <c r="FY22" s="5">
        <v>-1</v>
      </c>
      <c r="FZ22" s="5">
        <v>-1</v>
      </c>
      <c r="GA22" s="5">
        <v>-1</v>
      </c>
      <c r="GB22" s="5">
        <v>-1</v>
      </c>
      <c r="GC22" s="5">
        <v>-1</v>
      </c>
      <c r="GD22" s="5">
        <v>-1</v>
      </c>
      <c r="GE22" s="5">
        <v>-1</v>
      </c>
      <c r="GF22" s="5">
        <v>-1</v>
      </c>
      <c r="GG22" s="5">
        <v>-1</v>
      </c>
      <c r="GH22" s="5">
        <v>-1</v>
      </c>
      <c r="GI22" s="5">
        <v>-1</v>
      </c>
      <c r="GJ22" s="5">
        <v>-1</v>
      </c>
      <c r="GK22" s="5">
        <v>-1</v>
      </c>
      <c r="GL22" s="5">
        <v>-1</v>
      </c>
      <c r="GM22" s="5">
        <v>-1</v>
      </c>
      <c r="GN22" s="5">
        <v>-1</v>
      </c>
      <c r="GO22" s="5">
        <v>-1</v>
      </c>
      <c r="GP22" s="5">
        <v>-1</v>
      </c>
      <c r="GQ22" s="5">
        <v>-1</v>
      </c>
      <c r="GR22" s="5">
        <v>-1</v>
      </c>
      <c r="GS22" s="5">
        <v>-1</v>
      </c>
      <c r="GT22" s="5">
        <f>IF(ISNUMBER(EmisData!L22),EmisData!L22/86400/365*0.12,-1)</f>
        <v>3.3474124809741246E-7</v>
      </c>
      <c r="GU22" s="5">
        <v>-1</v>
      </c>
      <c r="GV22" s="5">
        <v>-1</v>
      </c>
      <c r="GW22" s="5">
        <v>-1</v>
      </c>
      <c r="GX22" s="5">
        <v>-1</v>
      </c>
      <c r="GY22" s="5">
        <f>IF(ISNUMBER(EmisData!O22),EmisData!O22/86400/365*0.12,-1)</f>
        <v>-1</v>
      </c>
      <c r="GZ22" s="5">
        <v>-1</v>
      </c>
      <c r="HA22" s="5">
        <v>-1</v>
      </c>
      <c r="HB22" s="5">
        <v>-1</v>
      </c>
      <c r="HC22" s="5">
        <v>-1</v>
      </c>
      <c r="HD22" s="5">
        <v>-1</v>
      </c>
      <c r="HE22" s="5">
        <v>-1</v>
      </c>
      <c r="HF22" s="5">
        <v>-1</v>
      </c>
      <c r="HG22" s="5">
        <v>-1</v>
      </c>
      <c r="HH22" s="5">
        <v>-1</v>
      </c>
      <c r="HI22" s="5">
        <f>IF(ISNUMBER(EmisData!M22),EmisData!M22/86400/365*0.12,-1)</f>
        <v>-1</v>
      </c>
      <c r="HJ22" s="5">
        <v>-1</v>
      </c>
      <c r="HK22" s="5">
        <v>-1</v>
      </c>
      <c r="HL22" s="5">
        <v>-1</v>
      </c>
      <c r="HM22" s="5">
        <v>-1</v>
      </c>
      <c r="HN22" s="5">
        <v>-1</v>
      </c>
      <c r="HO22" s="5">
        <v>-1</v>
      </c>
      <c r="HP22" s="5">
        <v>-1</v>
      </c>
      <c r="HQ22" s="5" t="s">
        <v>720</v>
      </c>
      <c r="HR22" s="5" t="str">
        <f>EmisData!Z22</f>
        <v>yes</v>
      </c>
    </row>
    <row r="23" spans="1:226" x14ac:dyDescent="0.25">
      <c r="A23" s="7" t="s">
        <v>1110</v>
      </c>
      <c r="B23" s="26">
        <v>59</v>
      </c>
      <c r="C23" s="27" t="s">
        <v>1109</v>
      </c>
      <c r="D23" s="5">
        <v>2</v>
      </c>
      <c r="E23" s="5">
        <v>0</v>
      </c>
      <c r="F23" s="5">
        <f>VLOOKUP($B23,STPdata!$B:$J,6,FALSE)</f>
        <v>4.706422884200781E-2</v>
      </c>
      <c r="G23" s="5">
        <f>VLOOKUP($B23,STPdata!$B:$J,7,FALSE)</f>
        <v>0.48274271874940683</v>
      </c>
      <c r="H23" s="5">
        <f>VLOOKUP($B23,STPdata!$B:$J,8,FALSE)</f>
        <v>3.5777882096795659E-2</v>
      </c>
      <c r="I23" s="5">
        <f>VLOOKUP($B23,STPdata!$B:$J,9,FALSE)</f>
        <v>0.43441517031178623</v>
      </c>
      <c r="J23" s="5">
        <v>-1</v>
      </c>
      <c r="K23" s="5">
        <v>-1</v>
      </c>
      <c r="L23" s="5">
        <v>-1</v>
      </c>
      <c r="M23" s="5">
        <v>-1</v>
      </c>
      <c r="N23" s="5">
        <v>-1</v>
      </c>
      <c r="O23" s="5">
        <v>-1</v>
      </c>
      <c r="P23" s="5">
        <v>-1</v>
      </c>
      <c r="Q23" s="5">
        <v>-1</v>
      </c>
      <c r="R23" s="5">
        <v>-1</v>
      </c>
      <c r="S23" s="5">
        <v>-1</v>
      </c>
      <c r="T23" s="5">
        <v>-1</v>
      </c>
      <c r="U23" s="5">
        <v>-1</v>
      </c>
      <c r="V23" s="5">
        <f>IF(ISNUMBER(EmisData!N23),EmisData!N23/86400/365*0.12,-1)</f>
        <v>-1</v>
      </c>
      <c r="W23" s="5">
        <v>-1</v>
      </c>
      <c r="X23" s="5">
        <v>-1</v>
      </c>
      <c r="Y23" s="5">
        <v>-1</v>
      </c>
      <c r="Z23" s="5">
        <v>-1</v>
      </c>
      <c r="AA23" s="5">
        <v>-1</v>
      </c>
      <c r="AB23" s="5">
        <v>-1</v>
      </c>
      <c r="AC23" s="5">
        <v>-1</v>
      </c>
      <c r="AD23" s="5">
        <v>-1</v>
      </c>
      <c r="AE23" s="5">
        <v>-1</v>
      </c>
      <c r="AF23" s="5">
        <v>-1</v>
      </c>
      <c r="AG23" s="5">
        <v>-1</v>
      </c>
      <c r="AH23" s="5">
        <v>-1</v>
      </c>
      <c r="AI23" s="5">
        <v>-1</v>
      </c>
      <c r="AJ23" s="5">
        <v>-1</v>
      </c>
      <c r="AK23" s="5">
        <v>-1</v>
      </c>
      <c r="AL23" s="5">
        <v>-1</v>
      </c>
      <c r="AM23" s="5">
        <v>-1</v>
      </c>
      <c r="AN23" s="5">
        <v>-1</v>
      </c>
      <c r="AO23" s="5">
        <v>-1</v>
      </c>
      <c r="AP23" s="5">
        <v>-1</v>
      </c>
      <c r="AQ23" s="5">
        <v>-1</v>
      </c>
      <c r="AR23" s="5">
        <v>-1</v>
      </c>
      <c r="AS23" s="5">
        <v>-1</v>
      </c>
      <c r="AT23" s="5">
        <v>-1</v>
      </c>
      <c r="AU23" s="5">
        <v>-1</v>
      </c>
      <c r="AV23" s="5">
        <v>-1</v>
      </c>
      <c r="AW23" s="5">
        <v>-1</v>
      </c>
      <c r="AX23" s="5">
        <v>-1</v>
      </c>
      <c r="AY23" s="5">
        <v>-1</v>
      </c>
      <c r="AZ23" s="5">
        <v>-1</v>
      </c>
      <c r="BA23" s="5">
        <v>-1</v>
      </c>
      <c r="BB23" s="5">
        <v>-1</v>
      </c>
      <c r="BC23" s="5">
        <v>-1</v>
      </c>
      <c r="BD23" s="5">
        <v>-1</v>
      </c>
      <c r="BE23" s="5">
        <v>-1</v>
      </c>
      <c r="BF23" s="5">
        <v>-1</v>
      </c>
      <c r="BG23" s="5">
        <v>-1</v>
      </c>
      <c r="BH23" s="5">
        <v>-1</v>
      </c>
      <c r="BI23" s="5">
        <v>-1</v>
      </c>
      <c r="BJ23" s="5">
        <v>-1</v>
      </c>
      <c r="BK23" s="5">
        <v>-1</v>
      </c>
      <c r="BL23" s="5">
        <v>-1</v>
      </c>
      <c r="BM23" s="5">
        <v>-1</v>
      </c>
      <c r="BN23" s="5">
        <v>-1</v>
      </c>
      <c r="BO23" s="5">
        <v>-1</v>
      </c>
      <c r="BP23" s="5">
        <v>-1</v>
      </c>
      <c r="BQ23" s="5">
        <v>-1</v>
      </c>
      <c r="BR23" s="5">
        <v>-1</v>
      </c>
      <c r="BS23" s="5">
        <v>-1</v>
      </c>
      <c r="BT23" s="5">
        <v>-1</v>
      </c>
      <c r="BU23" s="5">
        <v>-1</v>
      </c>
      <c r="BV23" s="5">
        <v>-1</v>
      </c>
      <c r="BW23" s="5">
        <v>-1</v>
      </c>
      <c r="BX23" s="5">
        <v>-1</v>
      </c>
      <c r="BY23" s="5">
        <f>IF(ISNUMBER(EmisData!Q23),EmisData!Q23/86400/365*0.12,-1)</f>
        <v>-1</v>
      </c>
      <c r="BZ23" s="5">
        <v>-1</v>
      </c>
      <c r="CA23" s="5">
        <v>-1</v>
      </c>
      <c r="CB23" s="5">
        <v>-1</v>
      </c>
      <c r="CC23" s="5">
        <v>-1</v>
      </c>
      <c r="CD23" s="5">
        <f>IF(ISNUMBER(EmisData!P23),EmisData!P23/86400/365*0.12,-1)</f>
        <v>-1</v>
      </c>
      <c r="CE23" s="5">
        <v>-1</v>
      </c>
      <c r="CF23" s="5">
        <v>-1</v>
      </c>
      <c r="CG23" s="5">
        <v>-1</v>
      </c>
      <c r="CH23" s="5">
        <v>-1</v>
      </c>
      <c r="CI23" s="5">
        <v>-1</v>
      </c>
      <c r="CJ23" s="5">
        <v>-1</v>
      </c>
      <c r="CK23" s="5">
        <v>-1</v>
      </c>
      <c r="CL23" s="5">
        <v>-1</v>
      </c>
      <c r="CM23" s="5">
        <v>-1</v>
      </c>
      <c r="CN23" s="5">
        <v>-1</v>
      </c>
      <c r="CO23" s="5">
        <v>-1</v>
      </c>
      <c r="CP23" s="5">
        <v>-1</v>
      </c>
      <c r="CQ23" s="5">
        <v>-1</v>
      </c>
      <c r="CR23" s="5">
        <v>-1</v>
      </c>
      <c r="CS23" s="5">
        <v>-1</v>
      </c>
      <c r="CT23" s="5">
        <v>-1</v>
      </c>
      <c r="CU23" s="5">
        <v>-1</v>
      </c>
      <c r="CV23" s="5">
        <v>-1</v>
      </c>
      <c r="CW23" s="5">
        <v>-1</v>
      </c>
      <c r="CX23" s="5">
        <v>-1</v>
      </c>
      <c r="CY23" s="5">
        <v>-1</v>
      </c>
      <c r="CZ23" s="5">
        <v>-1</v>
      </c>
      <c r="DA23" s="5">
        <v>-1</v>
      </c>
      <c r="DB23" s="5">
        <v>-1</v>
      </c>
      <c r="DC23" s="5">
        <v>-1</v>
      </c>
      <c r="DD23" s="5">
        <v>-1</v>
      </c>
      <c r="DE23" s="5">
        <v>-1</v>
      </c>
      <c r="DF23" s="5">
        <v>-1</v>
      </c>
      <c r="DG23" s="5">
        <v>-1</v>
      </c>
      <c r="DH23" s="5">
        <v>-1</v>
      </c>
      <c r="DI23" s="5">
        <v>-1</v>
      </c>
      <c r="DJ23" s="5">
        <v>-1</v>
      </c>
      <c r="DK23" s="5">
        <v>-1</v>
      </c>
      <c r="DL23" s="5">
        <v>-1</v>
      </c>
      <c r="DM23" s="5">
        <v>-1</v>
      </c>
      <c r="DN23" s="5">
        <v>-1</v>
      </c>
      <c r="DO23" s="5">
        <v>-1</v>
      </c>
      <c r="DP23" s="5">
        <v>-1</v>
      </c>
      <c r="DQ23" s="5">
        <v>-1</v>
      </c>
      <c r="DR23" s="5">
        <v>-1</v>
      </c>
      <c r="DS23" s="5">
        <v>-1</v>
      </c>
      <c r="DT23" s="5">
        <v>-1</v>
      </c>
      <c r="DU23" s="5">
        <v>-1</v>
      </c>
      <c r="DV23" s="5">
        <v>-1</v>
      </c>
      <c r="DW23" s="5">
        <v>-1</v>
      </c>
      <c r="DX23" s="5">
        <v>-1</v>
      </c>
      <c r="DY23" s="5">
        <v>-1</v>
      </c>
      <c r="DZ23" s="5">
        <v>-1</v>
      </c>
      <c r="EA23" s="5">
        <v>-1</v>
      </c>
      <c r="EB23" s="5">
        <v>-1</v>
      </c>
      <c r="EC23" s="5">
        <v>-1</v>
      </c>
      <c r="ED23" s="5">
        <v>-1</v>
      </c>
      <c r="EE23" s="5">
        <v>-1</v>
      </c>
      <c r="EF23" s="5">
        <v>-1</v>
      </c>
      <c r="EG23" s="5">
        <v>-1</v>
      </c>
      <c r="EH23" s="5">
        <v>-1</v>
      </c>
      <c r="EI23" s="5">
        <v>-1</v>
      </c>
      <c r="EJ23" s="5">
        <v>-1</v>
      </c>
      <c r="EK23" s="5">
        <v>-1</v>
      </c>
      <c r="EL23" s="5">
        <v>-1</v>
      </c>
      <c r="EM23" s="5">
        <v>-1</v>
      </c>
      <c r="EN23" s="5">
        <v>-1</v>
      </c>
      <c r="EO23" s="5">
        <v>-1</v>
      </c>
      <c r="EP23" s="5">
        <v>-1</v>
      </c>
      <c r="EQ23" s="5">
        <v>-1</v>
      </c>
      <c r="ER23" s="5">
        <v>-1</v>
      </c>
      <c r="ES23" s="5">
        <v>-1</v>
      </c>
      <c r="ET23" s="5">
        <v>-1</v>
      </c>
      <c r="EU23" s="5">
        <v>-1</v>
      </c>
      <c r="EV23" s="5">
        <f>IF(ISNUMBER(EmisData!R23),EmisData!R23/86400/365*0.12,-1)</f>
        <v>-1</v>
      </c>
      <c r="EW23" s="5">
        <v>-1</v>
      </c>
      <c r="EX23" s="5">
        <v>-1</v>
      </c>
      <c r="EY23" s="5">
        <v>-1</v>
      </c>
      <c r="EZ23" s="5">
        <v>-1</v>
      </c>
      <c r="FA23" s="5">
        <v>-1</v>
      </c>
      <c r="FB23" s="5">
        <v>-1</v>
      </c>
      <c r="FC23" s="5">
        <v>-1</v>
      </c>
      <c r="FD23" s="5">
        <v>-1</v>
      </c>
      <c r="FE23" s="5">
        <v>-1</v>
      </c>
      <c r="FF23" s="5">
        <v>-1</v>
      </c>
      <c r="FG23" s="5">
        <v>-1</v>
      </c>
      <c r="FH23" s="5">
        <v>-1</v>
      </c>
      <c r="FI23" s="5">
        <v>-1</v>
      </c>
      <c r="FJ23" s="5">
        <v>-1</v>
      </c>
      <c r="FK23" s="5">
        <v>-1</v>
      </c>
      <c r="FL23" s="5">
        <v>-1</v>
      </c>
      <c r="FM23" s="5">
        <v>-1</v>
      </c>
      <c r="FN23" s="5">
        <v>-1</v>
      </c>
      <c r="FO23" s="5">
        <v>-1</v>
      </c>
      <c r="FP23" s="5">
        <v>-1</v>
      </c>
      <c r="FQ23" s="5">
        <v>-1</v>
      </c>
      <c r="FR23" s="5">
        <v>-1</v>
      </c>
      <c r="FS23" s="5">
        <v>-1</v>
      </c>
      <c r="FT23" s="5">
        <v>-1</v>
      </c>
      <c r="FU23" s="5">
        <v>-1</v>
      </c>
      <c r="FV23" s="5">
        <v>-1</v>
      </c>
      <c r="FW23" s="5">
        <v>-1</v>
      </c>
      <c r="FX23" s="5">
        <v>-1</v>
      </c>
      <c r="FY23" s="5">
        <v>-1</v>
      </c>
      <c r="FZ23" s="5">
        <v>-1</v>
      </c>
      <c r="GA23" s="5">
        <v>-1</v>
      </c>
      <c r="GB23" s="5">
        <v>-1</v>
      </c>
      <c r="GC23" s="5">
        <v>-1</v>
      </c>
      <c r="GD23" s="5">
        <v>-1</v>
      </c>
      <c r="GE23" s="5">
        <v>-1</v>
      </c>
      <c r="GF23" s="5">
        <v>-1</v>
      </c>
      <c r="GG23" s="5">
        <v>-1</v>
      </c>
      <c r="GH23" s="5">
        <v>-1</v>
      </c>
      <c r="GI23" s="5">
        <v>-1</v>
      </c>
      <c r="GJ23" s="5">
        <v>-1</v>
      </c>
      <c r="GK23" s="5">
        <v>-1</v>
      </c>
      <c r="GL23" s="5">
        <v>-1</v>
      </c>
      <c r="GM23" s="5">
        <v>-1</v>
      </c>
      <c r="GN23" s="5">
        <v>-1</v>
      </c>
      <c r="GO23" s="5">
        <v>-1</v>
      </c>
      <c r="GP23" s="5">
        <v>-1</v>
      </c>
      <c r="GQ23" s="5">
        <v>-1</v>
      </c>
      <c r="GR23" s="5">
        <v>-1</v>
      </c>
      <c r="GS23" s="5">
        <v>-1</v>
      </c>
      <c r="GT23" s="5">
        <f>IF(ISNUMBER(EmisData!L23),EmisData!L23/86400/365*0.12,-1)</f>
        <v>4.129680365296804E-6</v>
      </c>
      <c r="GU23" s="5">
        <v>-1</v>
      </c>
      <c r="GV23" s="5">
        <v>-1</v>
      </c>
      <c r="GW23" s="5">
        <v>-1</v>
      </c>
      <c r="GX23" s="5">
        <v>-1</v>
      </c>
      <c r="GY23" s="5">
        <f>IF(ISNUMBER(EmisData!O23),EmisData!O23/86400/365*0.12,-1)</f>
        <v>-1</v>
      </c>
      <c r="GZ23" s="5">
        <v>-1</v>
      </c>
      <c r="HA23" s="5">
        <v>-1</v>
      </c>
      <c r="HB23" s="5">
        <v>-1</v>
      </c>
      <c r="HC23" s="5">
        <v>-1</v>
      </c>
      <c r="HD23" s="5">
        <v>-1</v>
      </c>
      <c r="HE23" s="5">
        <v>-1</v>
      </c>
      <c r="HF23" s="5">
        <v>-1</v>
      </c>
      <c r="HG23" s="5">
        <v>-1</v>
      </c>
      <c r="HH23" s="5">
        <v>-1</v>
      </c>
      <c r="HI23" s="5">
        <f>IF(ISNUMBER(EmisData!M23),EmisData!M23/86400/365*0.12,-1)</f>
        <v>-1</v>
      </c>
      <c r="HJ23" s="5">
        <v>-1</v>
      </c>
      <c r="HK23" s="5">
        <v>-1</v>
      </c>
      <c r="HL23" s="5">
        <v>-1</v>
      </c>
      <c r="HM23" s="5">
        <v>-1</v>
      </c>
      <c r="HN23" s="5">
        <v>-1</v>
      </c>
      <c r="HO23" s="5">
        <v>-1</v>
      </c>
      <c r="HP23" s="5">
        <v>-1</v>
      </c>
      <c r="HQ23" s="5" t="s">
        <v>720</v>
      </c>
      <c r="HR23" s="5" t="str">
        <f>EmisData!Z23</f>
        <v>yes</v>
      </c>
    </row>
    <row r="24" spans="1:226" x14ac:dyDescent="0.25">
      <c r="A24" s="7" t="s">
        <v>1121</v>
      </c>
      <c r="B24" s="26">
        <v>62</v>
      </c>
      <c r="C24" s="27" t="s">
        <v>1120</v>
      </c>
      <c r="D24" s="5">
        <v>2</v>
      </c>
      <c r="E24" s="5">
        <v>0</v>
      </c>
      <c r="F24" s="5">
        <f>VLOOKUP($B24,STPdata!$B:$J,6,FALSE)</f>
        <v>2.1594719475544757E-8</v>
      </c>
      <c r="G24" s="5">
        <f>VLOOKUP($B24,STPdata!$B:$J,7,FALSE)</f>
        <v>0.85375349653240418</v>
      </c>
      <c r="H24" s="5">
        <f>VLOOKUP($B24,STPdata!$B:$J,8,FALSE)</f>
        <v>8.1343053741924805E-3</v>
      </c>
      <c r="I24" s="5">
        <f>VLOOKUP($B24,STPdata!$B:$J,9,FALSE)</f>
        <v>0.13811217649868418</v>
      </c>
      <c r="J24" s="5">
        <v>-1</v>
      </c>
      <c r="K24" s="5">
        <v>-1</v>
      </c>
      <c r="L24" s="5">
        <v>-1</v>
      </c>
      <c r="M24" s="5">
        <v>-1</v>
      </c>
      <c r="N24" s="5">
        <v>-1</v>
      </c>
      <c r="O24" s="5">
        <v>-1</v>
      </c>
      <c r="P24" s="5">
        <v>-1</v>
      </c>
      <c r="Q24" s="5">
        <v>-1</v>
      </c>
      <c r="R24" s="5">
        <v>-1</v>
      </c>
      <c r="S24" s="5">
        <v>-1</v>
      </c>
      <c r="T24" s="5">
        <v>-1</v>
      </c>
      <c r="U24" s="5">
        <v>-1</v>
      </c>
      <c r="V24" s="5">
        <f>IF(ISNUMBER(EmisData!N24),EmisData!N24/86400/365*0.12,-1)</f>
        <v>-1</v>
      </c>
      <c r="W24" s="5">
        <v>-1</v>
      </c>
      <c r="X24" s="5">
        <v>-1</v>
      </c>
      <c r="Y24" s="5">
        <v>-1</v>
      </c>
      <c r="Z24" s="5">
        <v>-1</v>
      </c>
      <c r="AA24" s="5">
        <v>-1</v>
      </c>
      <c r="AB24" s="5">
        <v>-1</v>
      </c>
      <c r="AC24" s="5">
        <v>-1</v>
      </c>
      <c r="AD24" s="5">
        <v>-1</v>
      </c>
      <c r="AE24" s="5">
        <v>-1</v>
      </c>
      <c r="AF24" s="5">
        <v>-1</v>
      </c>
      <c r="AG24" s="5">
        <v>-1</v>
      </c>
      <c r="AH24" s="5">
        <v>-1</v>
      </c>
      <c r="AI24" s="5">
        <v>-1</v>
      </c>
      <c r="AJ24" s="5">
        <v>-1</v>
      </c>
      <c r="AK24" s="5">
        <v>-1</v>
      </c>
      <c r="AL24" s="5">
        <v>-1</v>
      </c>
      <c r="AM24" s="5">
        <v>-1</v>
      </c>
      <c r="AN24" s="5">
        <v>-1</v>
      </c>
      <c r="AO24" s="5">
        <v>-1</v>
      </c>
      <c r="AP24" s="5">
        <v>-1</v>
      </c>
      <c r="AQ24" s="5">
        <v>-1</v>
      </c>
      <c r="AR24" s="5">
        <v>-1</v>
      </c>
      <c r="AS24" s="5">
        <v>-1</v>
      </c>
      <c r="AT24" s="5">
        <v>-1</v>
      </c>
      <c r="AU24" s="5">
        <v>-1</v>
      </c>
      <c r="AV24" s="5">
        <v>-1</v>
      </c>
      <c r="AW24" s="5">
        <v>-1</v>
      </c>
      <c r="AX24" s="5">
        <v>-1</v>
      </c>
      <c r="AY24" s="5">
        <v>-1</v>
      </c>
      <c r="AZ24" s="5">
        <v>-1</v>
      </c>
      <c r="BA24" s="5">
        <v>-1</v>
      </c>
      <c r="BB24" s="5">
        <v>-1</v>
      </c>
      <c r="BC24" s="5">
        <v>-1</v>
      </c>
      <c r="BD24" s="5">
        <v>-1</v>
      </c>
      <c r="BE24" s="5">
        <v>-1</v>
      </c>
      <c r="BF24" s="5">
        <v>-1</v>
      </c>
      <c r="BG24" s="5">
        <v>-1</v>
      </c>
      <c r="BH24" s="5">
        <v>-1</v>
      </c>
      <c r="BI24" s="5">
        <v>-1</v>
      </c>
      <c r="BJ24" s="5">
        <v>-1</v>
      </c>
      <c r="BK24" s="5">
        <v>-1</v>
      </c>
      <c r="BL24" s="5">
        <v>-1</v>
      </c>
      <c r="BM24" s="5">
        <v>-1</v>
      </c>
      <c r="BN24" s="5">
        <v>-1</v>
      </c>
      <c r="BO24" s="5">
        <v>-1</v>
      </c>
      <c r="BP24" s="5">
        <v>-1</v>
      </c>
      <c r="BQ24" s="5">
        <v>-1</v>
      </c>
      <c r="BR24" s="5">
        <v>-1</v>
      </c>
      <c r="BS24" s="5">
        <v>-1</v>
      </c>
      <c r="BT24" s="5">
        <v>-1</v>
      </c>
      <c r="BU24" s="5">
        <v>-1</v>
      </c>
      <c r="BV24" s="5">
        <v>-1</v>
      </c>
      <c r="BW24" s="5">
        <v>-1</v>
      </c>
      <c r="BX24" s="5">
        <v>-1</v>
      </c>
      <c r="BY24" s="5">
        <f>IF(ISNUMBER(EmisData!Q24),EmisData!Q24/86400/365*0.12,-1)</f>
        <v>-1</v>
      </c>
      <c r="BZ24" s="5">
        <v>-1</v>
      </c>
      <c r="CA24" s="5">
        <v>-1</v>
      </c>
      <c r="CB24" s="5">
        <v>-1</v>
      </c>
      <c r="CC24" s="5">
        <v>-1</v>
      </c>
      <c r="CD24" s="5">
        <f>IF(ISNUMBER(EmisData!P24),EmisData!P24/86400/365*0.12,-1)</f>
        <v>-1</v>
      </c>
      <c r="CE24" s="5">
        <v>-1</v>
      </c>
      <c r="CF24" s="5">
        <v>-1</v>
      </c>
      <c r="CG24" s="5">
        <v>-1</v>
      </c>
      <c r="CH24" s="5">
        <v>-1</v>
      </c>
      <c r="CI24" s="5">
        <v>-1</v>
      </c>
      <c r="CJ24" s="5">
        <v>-1</v>
      </c>
      <c r="CK24" s="5">
        <v>-1</v>
      </c>
      <c r="CL24" s="5">
        <v>-1</v>
      </c>
      <c r="CM24" s="5">
        <v>-1</v>
      </c>
      <c r="CN24" s="5">
        <v>-1</v>
      </c>
      <c r="CO24" s="5">
        <v>-1</v>
      </c>
      <c r="CP24" s="5">
        <v>-1</v>
      </c>
      <c r="CQ24" s="5">
        <v>-1</v>
      </c>
      <c r="CR24" s="5">
        <v>-1</v>
      </c>
      <c r="CS24" s="5">
        <v>-1</v>
      </c>
      <c r="CT24" s="5">
        <v>-1</v>
      </c>
      <c r="CU24" s="5">
        <v>-1</v>
      </c>
      <c r="CV24" s="5">
        <v>-1</v>
      </c>
      <c r="CW24" s="5">
        <v>-1</v>
      </c>
      <c r="CX24" s="5">
        <v>-1</v>
      </c>
      <c r="CY24" s="5">
        <v>-1</v>
      </c>
      <c r="CZ24" s="5">
        <v>-1</v>
      </c>
      <c r="DA24" s="5">
        <v>-1</v>
      </c>
      <c r="DB24" s="5">
        <v>-1</v>
      </c>
      <c r="DC24" s="5">
        <v>-1</v>
      </c>
      <c r="DD24" s="5">
        <v>-1</v>
      </c>
      <c r="DE24" s="5">
        <v>-1</v>
      </c>
      <c r="DF24" s="5">
        <v>-1</v>
      </c>
      <c r="DG24" s="5">
        <v>-1</v>
      </c>
      <c r="DH24" s="5">
        <v>-1</v>
      </c>
      <c r="DI24" s="5">
        <v>-1</v>
      </c>
      <c r="DJ24" s="5">
        <v>-1</v>
      </c>
      <c r="DK24" s="5">
        <v>-1</v>
      </c>
      <c r="DL24" s="5">
        <v>-1</v>
      </c>
      <c r="DM24" s="5">
        <v>-1</v>
      </c>
      <c r="DN24" s="5">
        <v>-1</v>
      </c>
      <c r="DO24" s="5">
        <v>-1</v>
      </c>
      <c r="DP24" s="5">
        <v>-1</v>
      </c>
      <c r="DQ24" s="5">
        <v>-1</v>
      </c>
      <c r="DR24" s="5">
        <v>-1</v>
      </c>
      <c r="DS24" s="5">
        <v>-1</v>
      </c>
      <c r="DT24" s="5">
        <v>-1</v>
      </c>
      <c r="DU24" s="5">
        <v>-1</v>
      </c>
      <c r="DV24" s="5">
        <v>-1</v>
      </c>
      <c r="DW24" s="5">
        <v>-1</v>
      </c>
      <c r="DX24" s="5">
        <v>-1</v>
      </c>
      <c r="DY24" s="5">
        <v>-1</v>
      </c>
      <c r="DZ24" s="5">
        <v>-1</v>
      </c>
      <c r="EA24" s="5">
        <v>-1</v>
      </c>
      <c r="EB24" s="5">
        <v>-1</v>
      </c>
      <c r="EC24" s="5">
        <v>-1</v>
      </c>
      <c r="ED24" s="5">
        <v>-1</v>
      </c>
      <c r="EE24" s="5">
        <v>-1</v>
      </c>
      <c r="EF24" s="5">
        <v>-1</v>
      </c>
      <c r="EG24" s="5">
        <v>-1</v>
      </c>
      <c r="EH24" s="5">
        <v>-1</v>
      </c>
      <c r="EI24" s="5">
        <v>-1</v>
      </c>
      <c r="EJ24" s="5">
        <v>-1</v>
      </c>
      <c r="EK24" s="5">
        <v>-1</v>
      </c>
      <c r="EL24" s="5">
        <v>-1</v>
      </c>
      <c r="EM24" s="5">
        <v>-1</v>
      </c>
      <c r="EN24" s="5">
        <v>-1</v>
      </c>
      <c r="EO24" s="5">
        <v>-1</v>
      </c>
      <c r="EP24" s="5">
        <v>-1</v>
      </c>
      <c r="EQ24" s="5">
        <v>-1</v>
      </c>
      <c r="ER24" s="5">
        <v>-1</v>
      </c>
      <c r="ES24" s="5">
        <v>-1</v>
      </c>
      <c r="ET24" s="5">
        <v>-1</v>
      </c>
      <c r="EU24" s="5">
        <v>-1</v>
      </c>
      <c r="EV24" s="5">
        <f>IF(ISNUMBER(EmisData!R24),EmisData!R24/86400/365*0.12,-1)</f>
        <v>-1</v>
      </c>
      <c r="EW24" s="5">
        <v>-1</v>
      </c>
      <c r="EX24" s="5">
        <v>-1</v>
      </c>
      <c r="EY24" s="5">
        <v>-1</v>
      </c>
      <c r="EZ24" s="5">
        <v>-1</v>
      </c>
      <c r="FA24" s="5">
        <v>-1</v>
      </c>
      <c r="FB24" s="5">
        <v>-1</v>
      </c>
      <c r="FC24" s="5">
        <v>-1</v>
      </c>
      <c r="FD24" s="5">
        <v>-1</v>
      </c>
      <c r="FE24" s="5">
        <v>-1</v>
      </c>
      <c r="FF24" s="5">
        <v>-1</v>
      </c>
      <c r="FG24" s="5">
        <v>-1</v>
      </c>
      <c r="FH24" s="5">
        <v>-1</v>
      </c>
      <c r="FI24" s="5">
        <v>-1</v>
      </c>
      <c r="FJ24" s="5">
        <v>-1</v>
      </c>
      <c r="FK24" s="5">
        <v>-1</v>
      </c>
      <c r="FL24" s="5">
        <v>-1</v>
      </c>
      <c r="FM24" s="5">
        <v>-1</v>
      </c>
      <c r="FN24" s="5">
        <v>-1</v>
      </c>
      <c r="FO24" s="5">
        <v>-1</v>
      </c>
      <c r="FP24" s="5">
        <v>-1</v>
      </c>
      <c r="FQ24" s="5">
        <v>-1</v>
      </c>
      <c r="FR24" s="5">
        <v>-1</v>
      </c>
      <c r="FS24" s="5">
        <v>-1</v>
      </c>
      <c r="FT24" s="5">
        <v>-1</v>
      </c>
      <c r="FU24" s="5">
        <v>-1</v>
      </c>
      <c r="FV24" s="5">
        <v>-1</v>
      </c>
      <c r="FW24" s="5">
        <v>-1</v>
      </c>
      <c r="FX24" s="5">
        <v>-1</v>
      </c>
      <c r="FY24" s="5">
        <v>-1</v>
      </c>
      <c r="FZ24" s="5">
        <v>-1</v>
      </c>
      <c r="GA24" s="5">
        <v>-1</v>
      </c>
      <c r="GB24" s="5">
        <v>-1</v>
      </c>
      <c r="GC24" s="5">
        <v>-1</v>
      </c>
      <c r="GD24" s="5">
        <v>-1</v>
      </c>
      <c r="GE24" s="5">
        <v>-1</v>
      </c>
      <c r="GF24" s="5">
        <v>-1</v>
      </c>
      <c r="GG24" s="5">
        <v>-1</v>
      </c>
      <c r="GH24" s="5">
        <v>-1</v>
      </c>
      <c r="GI24" s="5">
        <v>-1</v>
      </c>
      <c r="GJ24" s="5">
        <v>-1</v>
      </c>
      <c r="GK24" s="5">
        <v>-1</v>
      </c>
      <c r="GL24" s="5">
        <v>-1</v>
      </c>
      <c r="GM24" s="5">
        <v>-1</v>
      </c>
      <c r="GN24" s="5">
        <v>-1</v>
      </c>
      <c r="GO24" s="5">
        <v>-1</v>
      </c>
      <c r="GP24" s="5">
        <v>-1</v>
      </c>
      <c r="GQ24" s="5">
        <v>-1</v>
      </c>
      <c r="GR24" s="5">
        <v>-1</v>
      </c>
      <c r="GS24" s="5">
        <v>-1</v>
      </c>
      <c r="GT24" s="5">
        <f>IF(ISNUMBER(EmisData!L24),EmisData!L24/86400/365*0.12,-1)</f>
        <v>2.1269330289193303E-5</v>
      </c>
      <c r="GU24" s="5">
        <v>-1</v>
      </c>
      <c r="GV24" s="5">
        <v>-1</v>
      </c>
      <c r="GW24" s="5">
        <v>-1</v>
      </c>
      <c r="GX24" s="5">
        <v>-1</v>
      </c>
      <c r="GY24" s="5">
        <f>IF(ISNUMBER(EmisData!O24),EmisData!O24/86400/365*0.12,-1)</f>
        <v>-1</v>
      </c>
      <c r="GZ24" s="5">
        <v>-1</v>
      </c>
      <c r="HA24" s="5">
        <v>-1</v>
      </c>
      <c r="HB24" s="5">
        <v>-1</v>
      </c>
      <c r="HC24" s="5">
        <v>-1</v>
      </c>
      <c r="HD24" s="5">
        <v>-1</v>
      </c>
      <c r="HE24" s="5">
        <v>-1</v>
      </c>
      <c r="HF24" s="5">
        <v>-1</v>
      </c>
      <c r="HG24" s="5">
        <v>-1</v>
      </c>
      <c r="HH24" s="5">
        <v>-1</v>
      </c>
      <c r="HI24" s="5">
        <f>IF(ISNUMBER(EmisData!M24),EmisData!M24/86400/365*0.12,-1)</f>
        <v>6.9963471414712395E-5</v>
      </c>
      <c r="HJ24" s="5">
        <v>-1</v>
      </c>
      <c r="HK24" s="5">
        <v>-1</v>
      </c>
      <c r="HL24" s="5">
        <v>-1</v>
      </c>
      <c r="HM24" s="5">
        <v>-1</v>
      </c>
      <c r="HN24" s="5">
        <v>-1</v>
      </c>
      <c r="HO24" s="5">
        <v>-1</v>
      </c>
      <c r="HP24" s="5">
        <v>-1</v>
      </c>
      <c r="HQ24" s="5" t="s">
        <v>720</v>
      </c>
      <c r="HR24" s="5" t="str">
        <f>EmisData!Z24</f>
        <v>yes</v>
      </c>
    </row>
    <row r="25" spans="1:226" x14ac:dyDescent="0.25">
      <c r="A25" s="7" t="s">
        <v>1132</v>
      </c>
      <c r="B25" s="26">
        <v>64</v>
      </c>
      <c r="C25" s="27" t="s">
        <v>1131</v>
      </c>
      <c r="D25" s="5">
        <v>2</v>
      </c>
      <c r="E25" s="5">
        <v>0</v>
      </c>
      <c r="F25" s="5">
        <f>VLOOKUP($B25,STPdata!$B:$J,6,FALSE)</f>
        <v>8.9068859269748813E-7</v>
      </c>
      <c r="G25" s="5">
        <f>VLOOKUP($B25,STPdata!$B:$J,7,FALSE)</f>
        <v>0.50054615991577456</v>
      </c>
      <c r="H25" s="5">
        <f>VLOOKUP($B25,STPdata!$B:$J,8,FALSE)</f>
        <v>4.5847674429879892E-3</v>
      </c>
      <c r="I25" s="5">
        <f>VLOOKUP($B25,STPdata!$B:$J,9,FALSE)</f>
        <v>0.49486818195264531</v>
      </c>
      <c r="J25" s="5">
        <v>-1</v>
      </c>
      <c r="K25" s="5">
        <v>-1</v>
      </c>
      <c r="L25" s="5">
        <v>-1</v>
      </c>
      <c r="M25" s="5">
        <v>-1</v>
      </c>
      <c r="N25" s="5">
        <v>-1</v>
      </c>
      <c r="O25" s="5">
        <v>-1</v>
      </c>
      <c r="P25" s="5">
        <v>-1</v>
      </c>
      <c r="Q25" s="5">
        <v>-1</v>
      </c>
      <c r="R25" s="5">
        <v>-1</v>
      </c>
      <c r="S25" s="5">
        <v>-1</v>
      </c>
      <c r="T25" s="5">
        <v>-1</v>
      </c>
      <c r="U25" s="5">
        <v>-1</v>
      </c>
      <c r="V25" s="5">
        <f>IF(ISNUMBER(EmisData!N25),EmisData!N25/86400/365*0.12,-1)</f>
        <v>-1</v>
      </c>
      <c r="W25" s="5">
        <v>-1</v>
      </c>
      <c r="X25" s="5">
        <v>-1</v>
      </c>
      <c r="Y25" s="5">
        <v>-1</v>
      </c>
      <c r="Z25" s="5">
        <v>-1</v>
      </c>
      <c r="AA25" s="5">
        <v>-1</v>
      </c>
      <c r="AB25" s="5">
        <v>-1</v>
      </c>
      <c r="AC25" s="5">
        <v>-1</v>
      </c>
      <c r="AD25" s="5">
        <v>-1</v>
      </c>
      <c r="AE25" s="5">
        <v>-1</v>
      </c>
      <c r="AF25" s="5">
        <v>-1</v>
      </c>
      <c r="AG25" s="5">
        <v>-1</v>
      </c>
      <c r="AH25" s="5">
        <v>-1</v>
      </c>
      <c r="AI25" s="5">
        <v>-1</v>
      </c>
      <c r="AJ25" s="5">
        <v>-1</v>
      </c>
      <c r="AK25" s="5">
        <v>-1</v>
      </c>
      <c r="AL25" s="5">
        <v>-1</v>
      </c>
      <c r="AM25" s="5">
        <v>-1</v>
      </c>
      <c r="AN25" s="5">
        <v>-1</v>
      </c>
      <c r="AO25" s="5">
        <v>-1</v>
      </c>
      <c r="AP25" s="5">
        <v>-1</v>
      </c>
      <c r="AQ25" s="5">
        <v>-1</v>
      </c>
      <c r="AR25" s="5">
        <v>-1</v>
      </c>
      <c r="AS25" s="5">
        <v>-1</v>
      </c>
      <c r="AT25" s="5">
        <v>-1</v>
      </c>
      <c r="AU25" s="5">
        <v>-1</v>
      </c>
      <c r="AV25" s="5">
        <v>-1</v>
      </c>
      <c r="AW25" s="5">
        <v>-1</v>
      </c>
      <c r="AX25" s="5">
        <v>-1</v>
      </c>
      <c r="AY25" s="5">
        <v>-1</v>
      </c>
      <c r="AZ25" s="5">
        <v>-1</v>
      </c>
      <c r="BA25" s="5">
        <v>-1</v>
      </c>
      <c r="BB25" s="5">
        <v>-1</v>
      </c>
      <c r="BC25" s="5">
        <v>-1</v>
      </c>
      <c r="BD25" s="5">
        <v>-1</v>
      </c>
      <c r="BE25" s="5">
        <v>-1</v>
      </c>
      <c r="BF25" s="5">
        <v>-1</v>
      </c>
      <c r="BG25" s="5">
        <v>-1</v>
      </c>
      <c r="BH25" s="5">
        <v>-1</v>
      </c>
      <c r="BI25" s="5">
        <v>-1</v>
      </c>
      <c r="BJ25" s="5">
        <v>-1</v>
      </c>
      <c r="BK25" s="5">
        <v>-1</v>
      </c>
      <c r="BL25" s="5">
        <v>-1</v>
      </c>
      <c r="BM25" s="5">
        <v>-1</v>
      </c>
      <c r="BN25" s="5">
        <v>-1</v>
      </c>
      <c r="BO25" s="5">
        <v>-1</v>
      </c>
      <c r="BP25" s="5">
        <v>-1</v>
      </c>
      <c r="BQ25" s="5">
        <v>-1</v>
      </c>
      <c r="BR25" s="5">
        <v>-1</v>
      </c>
      <c r="BS25" s="5">
        <v>-1</v>
      </c>
      <c r="BT25" s="5">
        <v>-1</v>
      </c>
      <c r="BU25" s="5">
        <v>-1</v>
      </c>
      <c r="BV25" s="5">
        <v>-1</v>
      </c>
      <c r="BW25" s="5">
        <v>-1</v>
      </c>
      <c r="BX25" s="5">
        <v>-1</v>
      </c>
      <c r="BY25" s="5">
        <f>IF(ISNUMBER(EmisData!Q25),EmisData!Q25/86400/365*0.12,-1)</f>
        <v>-1</v>
      </c>
      <c r="BZ25" s="5">
        <v>-1</v>
      </c>
      <c r="CA25" s="5">
        <v>-1</v>
      </c>
      <c r="CB25" s="5">
        <v>-1</v>
      </c>
      <c r="CC25" s="5">
        <v>-1</v>
      </c>
      <c r="CD25" s="5">
        <f>IF(ISNUMBER(EmisData!P25),EmisData!P25/86400/365*0.12,-1)</f>
        <v>-1</v>
      </c>
      <c r="CE25" s="5">
        <v>-1</v>
      </c>
      <c r="CF25" s="5">
        <v>-1</v>
      </c>
      <c r="CG25" s="5">
        <v>-1</v>
      </c>
      <c r="CH25" s="5">
        <v>-1</v>
      </c>
      <c r="CI25" s="5">
        <v>-1</v>
      </c>
      <c r="CJ25" s="5">
        <v>-1</v>
      </c>
      <c r="CK25" s="5">
        <v>-1</v>
      </c>
      <c r="CL25" s="5">
        <v>-1</v>
      </c>
      <c r="CM25" s="5">
        <v>-1</v>
      </c>
      <c r="CN25" s="5">
        <v>-1</v>
      </c>
      <c r="CO25" s="5">
        <v>-1</v>
      </c>
      <c r="CP25" s="5">
        <v>-1</v>
      </c>
      <c r="CQ25" s="5">
        <v>-1</v>
      </c>
      <c r="CR25" s="5">
        <v>-1</v>
      </c>
      <c r="CS25" s="5">
        <v>-1</v>
      </c>
      <c r="CT25" s="5">
        <v>-1</v>
      </c>
      <c r="CU25" s="5">
        <v>-1</v>
      </c>
      <c r="CV25" s="5">
        <v>-1</v>
      </c>
      <c r="CW25" s="5">
        <v>-1</v>
      </c>
      <c r="CX25" s="5">
        <v>-1</v>
      </c>
      <c r="CY25" s="5">
        <v>-1</v>
      </c>
      <c r="CZ25" s="5">
        <v>-1</v>
      </c>
      <c r="DA25" s="5">
        <v>-1</v>
      </c>
      <c r="DB25" s="5">
        <v>-1</v>
      </c>
      <c r="DC25" s="5">
        <v>-1</v>
      </c>
      <c r="DD25" s="5">
        <v>-1</v>
      </c>
      <c r="DE25" s="5">
        <v>-1</v>
      </c>
      <c r="DF25" s="5">
        <v>-1</v>
      </c>
      <c r="DG25" s="5">
        <v>-1</v>
      </c>
      <c r="DH25" s="5">
        <v>-1</v>
      </c>
      <c r="DI25" s="5">
        <v>-1</v>
      </c>
      <c r="DJ25" s="5">
        <v>-1</v>
      </c>
      <c r="DK25" s="5">
        <v>-1</v>
      </c>
      <c r="DL25" s="5">
        <v>-1</v>
      </c>
      <c r="DM25" s="5">
        <v>-1</v>
      </c>
      <c r="DN25" s="5">
        <v>-1</v>
      </c>
      <c r="DO25" s="5">
        <v>-1</v>
      </c>
      <c r="DP25" s="5">
        <v>-1</v>
      </c>
      <c r="DQ25" s="5">
        <v>-1</v>
      </c>
      <c r="DR25" s="5">
        <v>-1</v>
      </c>
      <c r="DS25" s="5">
        <v>-1</v>
      </c>
      <c r="DT25" s="5">
        <v>-1</v>
      </c>
      <c r="DU25" s="5">
        <v>-1</v>
      </c>
      <c r="DV25" s="5">
        <v>-1</v>
      </c>
      <c r="DW25" s="5">
        <v>-1</v>
      </c>
      <c r="DX25" s="5">
        <v>-1</v>
      </c>
      <c r="DY25" s="5">
        <v>-1</v>
      </c>
      <c r="DZ25" s="5">
        <v>-1</v>
      </c>
      <c r="EA25" s="5">
        <v>-1</v>
      </c>
      <c r="EB25" s="5">
        <v>-1</v>
      </c>
      <c r="EC25" s="5">
        <v>-1</v>
      </c>
      <c r="ED25" s="5">
        <v>-1</v>
      </c>
      <c r="EE25" s="5">
        <v>-1</v>
      </c>
      <c r="EF25" s="5">
        <v>-1</v>
      </c>
      <c r="EG25" s="5">
        <v>-1</v>
      </c>
      <c r="EH25" s="5">
        <v>-1</v>
      </c>
      <c r="EI25" s="5">
        <v>-1</v>
      </c>
      <c r="EJ25" s="5">
        <v>-1</v>
      </c>
      <c r="EK25" s="5">
        <v>-1</v>
      </c>
      <c r="EL25" s="5">
        <v>-1</v>
      </c>
      <c r="EM25" s="5">
        <v>-1</v>
      </c>
      <c r="EN25" s="5">
        <v>-1</v>
      </c>
      <c r="EO25" s="5">
        <v>-1</v>
      </c>
      <c r="EP25" s="5">
        <v>-1</v>
      </c>
      <c r="EQ25" s="5">
        <v>-1</v>
      </c>
      <c r="ER25" s="5">
        <v>-1</v>
      </c>
      <c r="ES25" s="5">
        <v>-1</v>
      </c>
      <c r="ET25" s="5">
        <v>-1</v>
      </c>
      <c r="EU25" s="5">
        <v>-1</v>
      </c>
      <c r="EV25" s="5">
        <f>IF(ISNUMBER(EmisData!R25),EmisData!R25/86400/365*0.12,-1)</f>
        <v>-1</v>
      </c>
      <c r="EW25" s="5">
        <v>-1</v>
      </c>
      <c r="EX25" s="5">
        <v>-1</v>
      </c>
      <c r="EY25" s="5">
        <v>-1</v>
      </c>
      <c r="EZ25" s="5">
        <v>-1</v>
      </c>
      <c r="FA25" s="5">
        <v>-1</v>
      </c>
      <c r="FB25" s="5">
        <v>-1</v>
      </c>
      <c r="FC25" s="5">
        <v>-1</v>
      </c>
      <c r="FD25" s="5">
        <v>-1</v>
      </c>
      <c r="FE25" s="5">
        <v>-1</v>
      </c>
      <c r="FF25" s="5">
        <v>-1</v>
      </c>
      <c r="FG25" s="5">
        <v>-1</v>
      </c>
      <c r="FH25" s="5">
        <v>-1</v>
      </c>
      <c r="FI25" s="5">
        <v>-1</v>
      </c>
      <c r="FJ25" s="5">
        <v>-1</v>
      </c>
      <c r="FK25" s="5">
        <v>-1</v>
      </c>
      <c r="FL25" s="5">
        <v>-1</v>
      </c>
      <c r="FM25" s="5">
        <v>-1</v>
      </c>
      <c r="FN25" s="5">
        <v>-1</v>
      </c>
      <c r="FO25" s="5">
        <v>-1</v>
      </c>
      <c r="FP25" s="5">
        <v>-1</v>
      </c>
      <c r="FQ25" s="5">
        <v>-1</v>
      </c>
      <c r="FR25" s="5">
        <v>-1</v>
      </c>
      <c r="FS25" s="5">
        <v>-1</v>
      </c>
      <c r="FT25" s="5">
        <v>-1</v>
      </c>
      <c r="FU25" s="5">
        <v>-1</v>
      </c>
      <c r="FV25" s="5">
        <v>-1</v>
      </c>
      <c r="FW25" s="5">
        <v>-1</v>
      </c>
      <c r="FX25" s="5">
        <v>-1</v>
      </c>
      <c r="FY25" s="5">
        <v>-1</v>
      </c>
      <c r="FZ25" s="5">
        <v>-1</v>
      </c>
      <c r="GA25" s="5">
        <v>-1</v>
      </c>
      <c r="GB25" s="5">
        <v>-1</v>
      </c>
      <c r="GC25" s="5">
        <v>-1</v>
      </c>
      <c r="GD25" s="5">
        <v>-1</v>
      </c>
      <c r="GE25" s="5">
        <v>-1</v>
      </c>
      <c r="GF25" s="5">
        <v>-1</v>
      </c>
      <c r="GG25" s="5">
        <v>-1</v>
      </c>
      <c r="GH25" s="5">
        <v>-1</v>
      </c>
      <c r="GI25" s="5">
        <v>-1</v>
      </c>
      <c r="GJ25" s="5">
        <v>-1</v>
      </c>
      <c r="GK25" s="5">
        <v>-1</v>
      </c>
      <c r="GL25" s="5">
        <v>-1</v>
      </c>
      <c r="GM25" s="5">
        <v>-1</v>
      </c>
      <c r="GN25" s="5">
        <v>-1</v>
      </c>
      <c r="GO25" s="5">
        <v>-1</v>
      </c>
      <c r="GP25" s="5">
        <v>-1</v>
      </c>
      <c r="GQ25" s="5">
        <v>-1</v>
      </c>
      <c r="GR25" s="5">
        <v>-1</v>
      </c>
      <c r="GS25" s="5">
        <v>-1</v>
      </c>
      <c r="GT25" s="5">
        <f>IF(ISNUMBER(EmisData!L25),EmisData!L25/86400/365*0.12,-1)</f>
        <v>2.7283105022831049E-8</v>
      </c>
      <c r="GU25" s="5">
        <v>-1</v>
      </c>
      <c r="GV25" s="5">
        <v>-1</v>
      </c>
      <c r="GW25" s="5">
        <v>-1</v>
      </c>
      <c r="GX25" s="5">
        <v>-1</v>
      </c>
      <c r="GY25" s="5">
        <f>IF(ISNUMBER(EmisData!O25),EmisData!O25/86400/365*0.12,-1)</f>
        <v>-1</v>
      </c>
      <c r="GZ25" s="5">
        <v>-1</v>
      </c>
      <c r="HA25" s="5">
        <v>-1</v>
      </c>
      <c r="HB25" s="5">
        <v>-1</v>
      </c>
      <c r="HC25" s="5">
        <v>-1</v>
      </c>
      <c r="HD25" s="5">
        <v>-1</v>
      </c>
      <c r="HE25" s="5">
        <v>-1</v>
      </c>
      <c r="HF25" s="5">
        <v>-1</v>
      </c>
      <c r="HG25" s="5">
        <v>-1</v>
      </c>
      <c r="HH25" s="5">
        <v>-1</v>
      </c>
      <c r="HI25" s="5">
        <f>IF(ISNUMBER(EmisData!M25),EmisData!M25/86400/365*0.12,-1)</f>
        <v>6.366610418121587E-7</v>
      </c>
      <c r="HJ25" s="5">
        <v>-1</v>
      </c>
      <c r="HK25" s="5">
        <v>-1</v>
      </c>
      <c r="HL25" s="5">
        <v>-1</v>
      </c>
      <c r="HM25" s="5">
        <v>-1</v>
      </c>
      <c r="HN25" s="5">
        <v>-1</v>
      </c>
      <c r="HO25" s="5">
        <v>-1</v>
      </c>
      <c r="HP25" s="5">
        <v>-1</v>
      </c>
      <c r="HQ25" s="5" t="s">
        <v>720</v>
      </c>
      <c r="HR25" s="5" t="str">
        <f>EmisData!Z25</f>
        <v>yes</v>
      </c>
    </row>
    <row r="26" spans="1:226" x14ac:dyDescent="0.25">
      <c r="A26" s="7" t="s">
        <v>1139</v>
      </c>
      <c r="B26" s="26">
        <v>65</v>
      </c>
      <c r="C26" s="27" t="s">
        <v>1138</v>
      </c>
      <c r="D26" s="5">
        <v>2</v>
      </c>
      <c r="E26" s="5">
        <v>0</v>
      </c>
      <c r="F26" s="5">
        <f>VLOOKUP($B26,STPdata!$B:$J,6,FALSE)</f>
        <v>0.73274153575651335</v>
      </c>
      <c r="G26" s="5">
        <f>VLOOKUP($B26,STPdata!$B:$J,7,FALSE)</f>
        <v>3.7864510084793551E-2</v>
      </c>
      <c r="H26" s="5">
        <f>VLOOKUP($B26,STPdata!$B:$J,8,FALSE)</f>
        <v>9.6678548707339745E-2</v>
      </c>
      <c r="I26" s="5">
        <f>VLOOKUP($B26,STPdata!$B:$J,9,FALSE)</f>
        <v>0.13271540545135263</v>
      </c>
      <c r="J26" s="5">
        <v>-1</v>
      </c>
      <c r="K26" s="5">
        <v>-1</v>
      </c>
      <c r="L26" s="5">
        <v>-1</v>
      </c>
      <c r="M26" s="5">
        <v>-1</v>
      </c>
      <c r="N26" s="5">
        <v>-1</v>
      </c>
      <c r="O26" s="5">
        <v>-1</v>
      </c>
      <c r="P26" s="5">
        <v>-1</v>
      </c>
      <c r="Q26" s="5">
        <v>-1</v>
      </c>
      <c r="R26" s="5">
        <v>-1</v>
      </c>
      <c r="S26" s="5">
        <v>-1</v>
      </c>
      <c r="T26" s="5">
        <v>-1</v>
      </c>
      <c r="U26" s="5">
        <v>-1</v>
      </c>
      <c r="V26" s="5">
        <f>IF(ISNUMBER(EmisData!N26),EmisData!N26/86400/365*0.12,-1)</f>
        <v>-1</v>
      </c>
      <c r="W26" s="5">
        <v>-1</v>
      </c>
      <c r="X26" s="5">
        <v>-1</v>
      </c>
      <c r="Y26" s="5">
        <v>-1</v>
      </c>
      <c r="Z26" s="5">
        <v>-1</v>
      </c>
      <c r="AA26" s="5">
        <v>-1</v>
      </c>
      <c r="AB26" s="5">
        <v>-1</v>
      </c>
      <c r="AC26" s="5">
        <v>-1</v>
      </c>
      <c r="AD26" s="5">
        <v>-1</v>
      </c>
      <c r="AE26" s="5">
        <v>-1</v>
      </c>
      <c r="AF26" s="5">
        <v>-1</v>
      </c>
      <c r="AG26" s="5">
        <v>-1</v>
      </c>
      <c r="AH26" s="5">
        <v>-1</v>
      </c>
      <c r="AI26" s="5">
        <v>-1</v>
      </c>
      <c r="AJ26" s="5">
        <v>-1</v>
      </c>
      <c r="AK26" s="5">
        <v>-1</v>
      </c>
      <c r="AL26" s="5">
        <v>-1</v>
      </c>
      <c r="AM26" s="5">
        <v>-1</v>
      </c>
      <c r="AN26" s="5">
        <v>-1</v>
      </c>
      <c r="AO26" s="5">
        <v>-1</v>
      </c>
      <c r="AP26" s="5">
        <v>-1</v>
      </c>
      <c r="AQ26" s="5">
        <v>-1</v>
      </c>
      <c r="AR26" s="5">
        <v>-1</v>
      </c>
      <c r="AS26" s="5">
        <v>-1</v>
      </c>
      <c r="AT26" s="5">
        <v>-1</v>
      </c>
      <c r="AU26" s="5">
        <v>-1</v>
      </c>
      <c r="AV26" s="5">
        <v>-1</v>
      </c>
      <c r="AW26" s="5">
        <v>-1</v>
      </c>
      <c r="AX26" s="5">
        <v>-1</v>
      </c>
      <c r="AY26" s="5">
        <v>-1</v>
      </c>
      <c r="AZ26" s="5">
        <v>-1</v>
      </c>
      <c r="BA26" s="5">
        <v>-1</v>
      </c>
      <c r="BB26" s="5">
        <v>-1</v>
      </c>
      <c r="BC26" s="5">
        <v>-1</v>
      </c>
      <c r="BD26" s="5">
        <v>-1</v>
      </c>
      <c r="BE26" s="5">
        <v>-1</v>
      </c>
      <c r="BF26" s="5">
        <v>-1</v>
      </c>
      <c r="BG26" s="5">
        <v>-1</v>
      </c>
      <c r="BH26" s="5">
        <v>-1</v>
      </c>
      <c r="BI26" s="5">
        <v>-1</v>
      </c>
      <c r="BJ26" s="5">
        <v>-1</v>
      </c>
      <c r="BK26" s="5">
        <v>-1</v>
      </c>
      <c r="BL26" s="5">
        <v>-1</v>
      </c>
      <c r="BM26" s="5">
        <v>-1</v>
      </c>
      <c r="BN26" s="5">
        <v>-1</v>
      </c>
      <c r="BO26" s="5">
        <v>-1</v>
      </c>
      <c r="BP26" s="5">
        <v>-1</v>
      </c>
      <c r="BQ26" s="5">
        <v>-1</v>
      </c>
      <c r="BR26" s="5">
        <v>-1</v>
      </c>
      <c r="BS26" s="5">
        <v>-1</v>
      </c>
      <c r="BT26" s="5">
        <v>-1</v>
      </c>
      <c r="BU26" s="5">
        <v>-1</v>
      </c>
      <c r="BV26" s="5">
        <v>-1</v>
      </c>
      <c r="BW26" s="5">
        <v>-1</v>
      </c>
      <c r="BX26" s="5">
        <v>-1</v>
      </c>
      <c r="BY26" s="5">
        <f>IF(ISNUMBER(EmisData!Q26),EmisData!Q26/86400/365*0.12,-1)</f>
        <v>-1</v>
      </c>
      <c r="BZ26" s="5">
        <v>-1</v>
      </c>
      <c r="CA26" s="5">
        <v>-1</v>
      </c>
      <c r="CB26" s="5">
        <v>-1</v>
      </c>
      <c r="CC26" s="5">
        <v>-1</v>
      </c>
      <c r="CD26" s="5">
        <f>IF(ISNUMBER(EmisData!P26),EmisData!P26/86400/365*0.12,-1)</f>
        <v>-1</v>
      </c>
      <c r="CE26" s="5">
        <v>-1</v>
      </c>
      <c r="CF26" s="5">
        <v>-1</v>
      </c>
      <c r="CG26" s="5">
        <v>-1</v>
      </c>
      <c r="CH26" s="5">
        <v>-1</v>
      </c>
      <c r="CI26" s="5">
        <v>-1</v>
      </c>
      <c r="CJ26" s="5">
        <v>-1</v>
      </c>
      <c r="CK26" s="5">
        <v>-1</v>
      </c>
      <c r="CL26" s="5">
        <v>-1</v>
      </c>
      <c r="CM26" s="5">
        <v>-1</v>
      </c>
      <c r="CN26" s="5">
        <v>-1</v>
      </c>
      <c r="CO26" s="5">
        <v>-1</v>
      </c>
      <c r="CP26" s="5">
        <v>-1</v>
      </c>
      <c r="CQ26" s="5">
        <v>-1</v>
      </c>
      <c r="CR26" s="5">
        <v>-1</v>
      </c>
      <c r="CS26" s="5">
        <v>-1</v>
      </c>
      <c r="CT26" s="5">
        <v>-1</v>
      </c>
      <c r="CU26" s="5">
        <v>-1</v>
      </c>
      <c r="CV26" s="5">
        <v>-1</v>
      </c>
      <c r="CW26" s="5">
        <v>-1</v>
      </c>
      <c r="CX26" s="5">
        <v>-1</v>
      </c>
      <c r="CY26" s="5">
        <v>-1</v>
      </c>
      <c r="CZ26" s="5">
        <v>-1</v>
      </c>
      <c r="DA26" s="5">
        <v>-1</v>
      </c>
      <c r="DB26" s="5">
        <v>-1</v>
      </c>
      <c r="DC26" s="5">
        <v>-1</v>
      </c>
      <c r="DD26" s="5">
        <v>-1</v>
      </c>
      <c r="DE26" s="5">
        <v>-1</v>
      </c>
      <c r="DF26" s="5">
        <v>-1</v>
      </c>
      <c r="DG26" s="5">
        <v>-1</v>
      </c>
      <c r="DH26" s="5">
        <v>-1</v>
      </c>
      <c r="DI26" s="5">
        <v>-1</v>
      </c>
      <c r="DJ26" s="5">
        <v>-1</v>
      </c>
      <c r="DK26" s="5">
        <v>-1</v>
      </c>
      <c r="DL26" s="5">
        <v>-1</v>
      </c>
      <c r="DM26" s="5">
        <v>-1</v>
      </c>
      <c r="DN26" s="5">
        <v>-1</v>
      </c>
      <c r="DO26" s="5">
        <v>-1</v>
      </c>
      <c r="DP26" s="5">
        <v>-1</v>
      </c>
      <c r="DQ26" s="5">
        <v>-1</v>
      </c>
      <c r="DR26" s="5">
        <v>-1</v>
      </c>
      <c r="DS26" s="5">
        <v>-1</v>
      </c>
      <c r="DT26" s="5">
        <v>-1</v>
      </c>
      <c r="DU26" s="5">
        <v>-1</v>
      </c>
      <c r="DV26" s="5">
        <v>-1</v>
      </c>
      <c r="DW26" s="5">
        <v>-1</v>
      </c>
      <c r="DX26" s="5">
        <v>-1</v>
      </c>
      <c r="DY26" s="5">
        <v>-1</v>
      </c>
      <c r="DZ26" s="5">
        <v>-1</v>
      </c>
      <c r="EA26" s="5">
        <v>-1</v>
      </c>
      <c r="EB26" s="5">
        <v>-1</v>
      </c>
      <c r="EC26" s="5">
        <v>-1</v>
      </c>
      <c r="ED26" s="5">
        <v>-1</v>
      </c>
      <c r="EE26" s="5">
        <v>-1</v>
      </c>
      <c r="EF26" s="5">
        <v>-1</v>
      </c>
      <c r="EG26" s="5">
        <v>-1</v>
      </c>
      <c r="EH26" s="5">
        <v>-1</v>
      </c>
      <c r="EI26" s="5">
        <v>-1</v>
      </c>
      <c r="EJ26" s="5">
        <v>-1</v>
      </c>
      <c r="EK26" s="5">
        <v>-1</v>
      </c>
      <c r="EL26" s="5">
        <v>-1</v>
      </c>
      <c r="EM26" s="5">
        <v>-1</v>
      </c>
      <c r="EN26" s="5">
        <v>-1</v>
      </c>
      <c r="EO26" s="5">
        <v>-1</v>
      </c>
      <c r="EP26" s="5">
        <v>-1</v>
      </c>
      <c r="EQ26" s="5">
        <v>-1</v>
      </c>
      <c r="ER26" s="5">
        <v>-1</v>
      </c>
      <c r="ES26" s="5">
        <v>-1</v>
      </c>
      <c r="ET26" s="5">
        <v>-1</v>
      </c>
      <c r="EU26" s="5">
        <v>-1</v>
      </c>
      <c r="EV26" s="5">
        <f>IF(ISNUMBER(EmisData!R26),EmisData!R26/86400/365*0.12,-1)</f>
        <v>-1</v>
      </c>
      <c r="EW26" s="5">
        <v>-1</v>
      </c>
      <c r="EX26" s="5">
        <v>-1</v>
      </c>
      <c r="EY26" s="5">
        <v>-1</v>
      </c>
      <c r="EZ26" s="5">
        <v>-1</v>
      </c>
      <c r="FA26" s="5">
        <v>-1</v>
      </c>
      <c r="FB26" s="5">
        <v>-1</v>
      </c>
      <c r="FC26" s="5">
        <v>-1</v>
      </c>
      <c r="FD26" s="5">
        <v>-1</v>
      </c>
      <c r="FE26" s="5">
        <v>-1</v>
      </c>
      <c r="FF26" s="5">
        <v>-1</v>
      </c>
      <c r="FG26" s="5">
        <v>-1</v>
      </c>
      <c r="FH26" s="5">
        <v>-1</v>
      </c>
      <c r="FI26" s="5">
        <v>-1</v>
      </c>
      <c r="FJ26" s="5">
        <v>-1</v>
      </c>
      <c r="FK26" s="5">
        <v>-1</v>
      </c>
      <c r="FL26" s="5">
        <v>-1</v>
      </c>
      <c r="FM26" s="5">
        <v>-1</v>
      </c>
      <c r="FN26" s="5">
        <v>-1</v>
      </c>
      <c r="FO26" s="5">
        <v>-1</v>
      </c>
      <c r="FP26" s="5">
        <v>-1</v>
      </c>
      <c r="FQ26" s="5">
        <v>-1</v>
      </c>
      <c r="FR26" s="5">
        <v>-1</v>
      </c>
      <c r="FS26" s="5">
        <v>-1</v>
      </c>
      <c r="FT26" s="5">
        <v>-1</v>
      </c>
      <c r="FU26" s="5">
        <v>-1</v>
      </c>
      <c r="FV26" s="5">
        <v>-1</v>
      </c>
      <c r="FW26" s="5">
        <v>-1</v>
      </c>
      <c r="FX26" s="5">
        <v>-1</v>
      </c>
      <c r="FY26" s="5">
        <v>-1</v>
      </c>
      <c r="FZ26" s="5">
        <v>-1</v>
      </c>
      <c r="GA26" s="5">
        <v>-1</v>
      </c>
      <c r="GB26" s="5">
        <v>-1</v>
      </c>
      <c r="GC26" s="5">
        <v>-1</v>
      </c>
      <c r="GD26" s="5">
        <v>-1</v>
      </c>
      <c r="GE26" s="5">
        <v>-1</v>
      </c>
      <c r="GF26" s="5">
        <v>-1</v>
      </c>
      <c r="GG26" s="5">
        <v>-1</v>
      </c>
      <c r="GH26" s="5">
        <v>-1</v>
      </c>
      <c r="GI26" s="5">
        <v>-1</v>
      </c>
      <c r="GJ26" s="5">
        <v>-1</v>
      </c>
      <c r="GK26" s="5">
        <v>-1</v>
      </c>
      <c r="GL26" s="5">
        <v>-1</v>
      </c>
      <c r="GM26" s="5">
        <v>-1</v>
      </c>
      <c r="GN26" s="5">
        <v>-1</v>
      </c>
      <c r="GO26" s="5">
        <v>-1</v>
      </c>
      <c r="GP26" s="5">
        <v>-1</v>
      </c>
      <c r="GQ26" s="5">
        <v>-1</v>
      </c>
      <c r="GR26" s="5">
        <v>-1</v>
      </c>
      <c r="GS26" s="5">
        <v>-1</v>
      </c>
      <c r="GT26" s="5">
        <f>IF(ISNUMBER(EmisData!L26),EmisData!L26/86400/365*0.12,-1)</f>
        <v>1.0270167427701674E-7</v>
      </c>
      <c r="GU26" s="5">
        <v>-1</v>
      </c>
      <c r="GV26" s="5">
        <v>-1</v>
      </c>
      <c r="GW26" s="5">
        <v>-1</v>
      </c>
      <c r="GX26" s="5">
        <v>-1</v>
      </c>
      <c r="GY26" s="5">
        <f>IF(ISNUMBER(EmisData!O26),EmisData!O26/86400/365*0.12,-1)</f>
        <v>-1</v>
      </c>
      <c r="GZ26" s="5">
        <v>-1</v>
      </c>
      <c r="HA26" s="5">
        <v>-1</v>
      </c>
      <c r="HB26" s="5">
        <v>-1</v>
      </c>
      <c r="HC26" s="5">
        <v>-1</v>
      </c>
      <c r="HD26" s="5">
        <v>-1</v>
      </c>
      <c r="HE26" s="5">
        <v>-1</v>
      </c>
      <c r="HF26" s="5">
        <v>-1</v>
      </c>
      <c r="HG26" s="5">
        <v>-1</v>
      </c>
      <c r="HH26" s="5">
        <v>-1</v>
      </c>
      <c r="HI26" s="5">
        <f>IF(ISNUMBER(EmisData!M26),EmisData!M26/86400/365*0.12,-1)</f>
        <v>1.5808288173780482E-6</v>
      </c>
      <c r="HJ26" s="5">
        <v>-1</v>
      </c>
      <c r="HK26" s="5">
        <v>-1</v>
      </c>
      <c r="HL26" s="5">
        <v>-1</v>
      </c>
      <c r="HM26" s="5">
        <v>-1</v>
      </c>
      <c r="HN26" s="5">
        <v>-1</v>
      </c>
      <c r="HO26" s="5">
        <v>-1</v>
      </c>
      <c r="HP26" s="5">
        <v>-1</v>
      </c>
      <c r="HQ26" s="5" t="s">
        <v>720</v>
      </c>
      <c r="HR26" s="5" t="str">
        <f>EmisData!Z26</f>
        <v>yes</v>
      </c>
    </row>
    <row r="27" spans="1:226" x14ac:dyDescent="0.25">
      <c r="A27" s="7" t="s">
        <v>1147</v>
      </c>
      <c r="B27" s="26">
        <v>66</v>
      </c>
      <c r="C27" s="27" t="s">
        <v>1146</v>
      </c>
      <c r="D27" s="5">
        <v>2</v>
      </c>
      <c r="E27" s="5">
        <v>0</v>
      </c>
      <c r="F27" s="5">
        <f>VLOOKUP($B27,STPdata!$B:$J,6,FALSE)</f>
        <v>3.4853245901339617E-4</v>
      </c>
      <c r="G27" s="5">
        <f>VLOOKUP($B27,STPdata!$B:$J,7,FALSE)</f>
        <v>0.9415926251635427</v>
      </c>
      <c r="H27" s="5">
        <f>VLOOKUP($B27,STPdata!$B:$J,8,FALSE)</f>
        <v>2.1167386847894712E-3</v>
      </c>
      <c r="I27" s="5">
        <f>VLOOKUP($B27,STPdata!$B:$J,9,FALSE)</f>
        <v>5.594210369265349E-2</v>
      </c>
      <c r="J27" s="5">
        <v>-1</v>
      </c>
      <c r="K27" s="5">
        <v>-1</v>
      </c>
      <c r="L27" s="5">
        <v>-1</v>
      </c>
      <c r="M27" s="5">
        <v>-1</v>
      </c>
      <c r="N27" s="5">
        <v>-1</v>
      </c>
      <c r="O27" s="5">
        <v>-1</v>
      </c>
      <c r="P27" s="5">
        <v>-1</v>
      </c>
      <c r="Q27" s="5">
        <v>-1</v>
      </c>
      <c r="R27" s="5">
        <v>-1</v>
      </c>
      <c r="S27" s="5">
        <v>-1</v>
      </c>
      <c r="T27" s="5">
        <v>-1</v>
      </c>
      <c r="U27" s="5">
        <v>-1</v>
      </c>
      <c r="V27" s="5">
        <f>IF(ISNUMBER(EmisData!N27),EmisData!N27/86400/365*0.12,-1)</f>
        <v>-1</v>
      </c>
      <c r="W27" s="5">
        <v>-1</v>
      </c>
      <c r="X27" s="5">
        <v>-1</v>
      </c>
      <c r="Y27" s="5">
        <v>-1</v>
      </c>
      <c r="Z27" s="5">
        <v>-1</v>
      </c>
      <c r="AA27" s="5">
        <v>-1</v>
      </c>
      <c r="AB27" s="5">
        <v>-1</v>
      </c>
      <c r="AC27" s="5">
        <v>-1</v>
      </c>
      <c r="AD27" s="5">
        <v>-1</v>
      </c>
      <c r="AE27" s="5">
        <v>-1</v>
      </c>
      <c r="AF27" s="5">
        <v>-1</v>
      </c>
      <c r="AG27" s="5">
        <v>-1</v>
      </c>
      <c r="AH27" s="5">
        <v>-1</v>
      </c>
      <c r="AI27" s="5">
        <v>-1</v>
      </c>
      <c r="AJ27" s="5">
        <v>-1</v>
      </c>
      <c r="AK27" s="5">
        <v>-1</v>
      </c>
      <c r="AL27" s="5">
        <v>-1</v>
      </c>
      <c r="AM27" s="5">
        <v>-1</v>
      </c>
      <c r="AN27" s="5">
        <v>-1</v>
      </c>
      <c r="AO27" s="5">
        <v>-1</v>
      </c>
      <c r="AP27" s="5">
        <v>-1</v>
      </c>
      <c r="AQ27" s="5">
        <v>-1</v>
      </c>
      <c r="AR27" s="5">
        <v>-1</v>
      </c>
      <c r="AS27" s="5">
        <v>-1</v>
      </c>
      <c r="AT27" s="5">
        <v>-1</v>
      </c>
      <c r="AU27" s="5">
        <v>-1</v>
      </c>
      <c r="AV27" s="5">
        <v>-1</v>
      </c>
      <c r="AW27" s="5">
        <v>-1</v>
      </c>
      <c r="AX27" s="5">
        <v>-1</v>
      </c>
      <c r="AY27" s="5">
        <v>-1</v>
      </c>
      <c r="AZ27" s="5">
        <v>-1</v>
      </c>
      <c r="BA27" s="5">
        <v>-1</v>
      </c>
      <c r="BB27" s="5">
        <v>-1</v>
      </c>
      <c r="BC27" s="5">
        <v>-1</v>
      </c>
      <c r="BD27" s="5">
        <v>-1</v>
      </c>
      <c r="BE27" s="5">
        <v>-1</v>
      </c>
      <c r="BF27" s="5">
        <v>-1</v>
      </c>
      <c r="BG27" s="5">
        <v>-1</v>
      </c>
      <c r="BH27" s="5">
        <v>-1</v>
      </c>
      <c r="BI27" s="5">
        <v>-1</v>
      </c>
      <c r="BJ27" s="5">
        <v>-1</v>
      </c>
      <c r="BK27" s="5">
        <v>-1</v>
      </c>
      <c r="BL27" s="5">
        <v>-1</v>
      </c>
      <c r="BM27" s="5">
        <v>-1</v>
      </c>
      <c r="BN27" s="5">
        <v>-1</v>
      </c>
      <c r="BO27" s="5">
        <v>-1</v>
      </c>
      <c r="BP27" s="5">
        <v>-1</v>
      </c>
      <c r="BQ27" s="5">
        <v>-1</v>
      </c>
      <c r="BR27" s="5">
        <v>-1</v>
      </c>
      <c r="BS27" s="5">
        <v>-1</v>
      </c>
      <c r="BT27" s="5">
        <v>-1</v>
      </c>
      <c r="BU27" s="5">
        <v>-1</v>
      </c>
      <c r="BV27" s="5">
        <v>-1</v>
      </c>
      <c r="BW27" s="5">
        <v>-1</v>
      </c>
      <c r="BX27" s="5">
        <v>-1</v>
      </c>
      <c r="BY27" s="5">
        <f>IF(ISNUMBER(EmisData!Q27),EmisData!Q27/86400/365*0.12,-1)</f>
        <v>-1</v>
      </c>
      <c r="BZ27" s="5">
        <v>-1</v>
      </c>
      <c r="CA27" s="5">
        <v>-1</v>
      </c>
      <c r="CB27" s="5">
        <v>-1</v>
      </c>
      <c r="CC27" s="5">
        <v>-1</v>
      </c>
      <c r="CD27" s="5">
        <f>IF(ISNUMBER(EmisData!P27),EmisData!P27/86400/365*0.12,-1)</f>
        <v>-1</v>
      </c>
      <c r="CE27" s="5">
        <v>-1</v>
      </c>
      <c r="CF27" s="5">
        <v>-1</v>
      </c>
      <c r="CG27" s="5">
        <v>-1</v>
      </c>
      <c r="CH27" s="5">
        <v>-1</v>
      </c>
      <c r="CI27" s="5">
        <v>-1</v>
      </c>
      <c r="CJ27" s="5">
        <v>-1</v>
      </c>
      <c r="CK27" s="5">
        <v>-1</v>
      </c>
      <c r="CL27" s="5">
        <v>-1</v>
      </c>
      <c r="CM27" s="5">
        <v>-1</v>
      </c>
      <c r="CN27" s="5">
        <v>-1</v>
      </c>
      <c r="CO27" s="5">
        <v>-1</v>
      </c>
      <c r="CP27" s="5">
        <v>-1</v>
      </c>
      <c r="CQ27" s="5">
        <v>-1</v>
      </c>
      <c r="CR27" s="5">
        <v>-1</v>
      </c>
      <c r="CS27" s="5">
        <v>-1</v>
      </c>
      <c r="CT27" s="5">
        <v>-1</v>
      </c>
      <c r="CU27" s="5">
        <v>-1</v>
      </c>
      <c r="CV27" s="5">
        <v>-1</v>
      </c>
      <c r="CW27" s="5">
        <v>-1</v>
      </c>
      <c r="CX27" s="5">
        <v>-1</v>
      </c>
      <c r="CY27" s="5">
        <v>-1</v>
      </c>
      <c r="CZ27" s="5">
        <v>-1</v>
      </c>
      <c r="DA27" s="5">
        <v>-1</v>
      </c>
      <c r="DB27" s="5">
        <v>-1</v>
      </c>
      <c r="DC27" s="5">
        <v>-1</v>
      </c>
      <c r="DD27" s="5">
        <v>-1</v>
      </c>
      <c r="DE27" s="5">
        <v>-1</v>
      </c>
      <c r="DF27" s="5">
        <v>-1</v>
      </c>
      <c r="DG27" s="5">
        <v>-1</v>
      </c>
      <c r="DH27" s="5">
        <v>-1</v>
      </c>
      <c r="DI27" s="5">
        <v>-1</v>
      </c>
      <c r="DJ27" s="5">
        <v>-1</v>
      </c>
      <c r="DK27" s="5">
        <v>-1</v>
      </c>
      <c r="DL27" s="5">
        <v>-1</v>
      </c>
      <c r="DM27" s="5">
        <v>-1</v>
      </c>
      <c r="DN27" s="5">
        <v>-1</v>
      </c>
      <c r="DO27" s="5">
        <v>-1</v>
      </c>
      <c r="DP27" s="5">
        <v>-1</v>
      </c>
      <c r="DQ27" s="5">
        <v>-1</v>
      </c>
      <c r="DR27" s="5">
        <v>-1</v>
      </c>
      <c r="DS27" s="5">
        <v>-1</v>
      </c>
      <c r="DT27" s="5">
        <v>-1</v>
      </c>
      <c r="DU27" s="5">
        <v>-1</v>
      </c>
      <c r="DV27" s="5">
        <v>-1</v>
      </c>
      <c r="DW27" s="5">
        <v>-1</v>
      </c>
      <c r="DX27" s="5">
        <v>-1</v>
      </c>
      <c r="DY27" s="5">
        <v>-1</v>
      </c>
      <c r="DZ27" s="5">
        <v>-1</v>
      </c>
      <c r="EA27" s="5">
        <v>-1</v>
      </c>
      <c r="EB27" s="5">
        <v>-1</v>
      </c>
      <c r="EC27" s="5">
        <v>-1</v>
      </c>
      <c r="ED27" s="5">
        <v>-1</v>
      </c>
      <c r="EE27" s="5">
        <v>-1</v>
      </c>
      <c r="EF27" s="5">
        <v>-1</v>
      </c>
      <c r="EG27" s="5">
        <v>-1</v>
      </c>
      <c r="EH27" s="5">
        <v>-1</v>
      </c>
      <c r="EI27" s="5">
        <v>-1</v>
      </c>
      <c r="EJ27" s="5">
        <v>-1</v>
      </c>
      <c r="EK27" s="5">
        <v>-1</v>
      </c>
      <c r="EL27" s="5">
        <v>-1</v>
      </c>
      <c r="EM27" s="5">
        <v>-1</v>
      </c>
      <c r="EN27" s="5">
        <v>-1</v>
      </c>
      <c r="EO27" s="5">
        <v>-1</v>
      </c>
      <c r="EP27" s="5">
        <v>-1</v>
      </c>
      <c r="EQ27" s="5">
        <v>-1</v>
      </c>
      <c r="ER27" s="5">
        <v>-1</v>
      </c>
      <c r="ES27" s="5">
        <v>-1</v>
      </c>
      <c r="ET27" s="5">
        <v>-1</v>
      </c>
      <c r="EU27" s="5">
        <v>-1</v>
      </c>
      <c r="EV27" s="5">
        <f>IF(ISNUMBER(EmisData!R27),EmisData!R27/86400/365*0.12,-1)</f>
        <v>-1</v>
      </c>
      <c r="EW27" s="5">
        <v>-1</v>
      </c>
      <c r="EX27" s="5">
        <v>-1</v>
      </c>
      <c r="EY27" s="5">
        <v>-1</v>
      </c>
      <c r="EZ27" s="5">
        <v>-1</v>
      </c>
      <c r="FA27" s="5">
        <v>-1</v>
      </c>
      <c r="FB27" s="5">
        <v>-1</v>
      </c>
      <c r="FC27" s="5">
        <v>-1</v>
      </c>
      <c r="FD27" s="5">
        <v>-1</v>
      </c>
      <c r="FE27" s="5">
        <v>-1</v>
      </c>
      <c r="FF27" s="5">
        <v>-1</v>
      </c>
      <c r="FG27" s="5">
        <v>-1</v>
      </c>
      <c r="FH27" s="5">
        <v>-1</v>
      </c>
      <c r="FI27" s="5">
        <v>-1</v>
      </c>
      <c r="FJ27" s="5">
        <v>-1</v>
      </c>
      <c r="FK27" s="5">
        <v>-1</v>
      </c>
      <c r="FL27" s="5">
        <v>-1</v>
      </c>
      <c r="FM27" s="5">
        <v>-1</v>
      </c>
      <c r="FN27" s="5">
        <v>-1</v>
      </c>
      <c r="FO27" s="5">
        <v>-1</v>
      </c>
      <c r="FP27" s="5">
        <v>-1</v>
      </c>
      <c r="FQ27" s="5">
        <v>-1</v>
      </c>
      <c r="FR27" s="5">
        <v>-1</v>
      </c>
      <c r="FS27" s="5">
        <v>-1</v>
      </c>
      <c r="FT27" s="5">
        <v>-1</v>
      </c>
      <c r="FU27" s="5">
        <v>-1</v>
      </c>
      <c r="FV27" s="5">
        <v>-1</v>
      </c>
      <c r="FW27" s="5">
        <v>-1</v>
      </c>
      <c r="FX27" s="5">
        <v>-1</v>
      </c>
      <c r="FY27" s="5">
        <v>-1</v>
      </c>
      <c r="FZ27" s="5">
        <v>-1</v>
      </c>
      <c r="GA27" s="5">
        <v>-1</v>
      </c>
      <c r="GB27" s="5">
        <v>-1</v>
      </c>
      <c r="GC27" s="5">
        <v>-1</v>
      </c>
      <c r="GD27" s="5">
        <v>-1</v>
      </c>
      <c r="GE27" s="5">
        <v>-1</v>
      </c>
      <c r="GF27" s="5">
        <v>-1</v>
      </c>
      <c r="GG27" s="5">
        <v>-1</v>
      </c>
      <c r="GH27" s="5">
        <v>-1</v>
      </c>
      <c r="GI27" s="5">
        <v>-1</v>
      </c>
      <c r="GJ27" s="5">
        <v>-1</v>
      </c>
      <c r="GK27" s="5">
        <v>-1</v>
      </c>
      <c r="GL27" s="5">
        <v>-1</v>
      </c>
      <c r="GM27" s="5">
        <v>-1</v>
      </c>
      <c r="GN27" s="5">
        <v>-1</v>
      </c>
      <c r="GO27" s="5">
        <v>-1</v>
      </c>
      <c r="GP27" s="5">
        <v>-1</v>
      </c>
      <c r="GQ27" s="5">
        <v>-1</v>
      </c>
      <c r="GR27" s="5">
        <v>-1</v>
      </c>
      <c r="GS27" s="5">
        <v>-1</v>
      </c>
      <c r="GT27" s="5">
        <f>IF(ISNUMBER(EmisData!L27),EmisData!L27/86400/365*0.12,-1)</f>
        <v>3.2641552511415527E-5</v>
      </c>
      <c r="GU27" s="5">
        <v>-1</v>
      </c>
      <c r="GV27" s="5">
        <v>-1</v>
      </c>
      <c r="GW27" s="5">
        <v>-1</v>
      </c>
      <c r="GX27" s="5">
        <v>-1</v>
      </c>
      <c r="GY27" s="5">
        <f>IF(ISNUMBER(EmisData!O27),EmisData!O27/86400/365*0.12,-1)</f>
        <v>-1</v>
      </c>
      <c r="GZ27" s="5">
        <v>-1</v>
      </c>
      <c r="HA27" s="5">
        <v>-1</v>
      </c>
      <c r="HB27" s="5">
        <v>-1</v>
      </c>
      <c r="HC27" s="5">
        <v>-1</v>
      </c>
      <c r="HD27" s="5">
        <v>-1</v>
      </c>
      <c r="HE27" s="5">
        <v>-1</v>
      </c>
      <c r="HF27" s="5">
        <v>-1</v>
      </c>
      <c r="HG27" s="5">
        <v>-1</v>
      </c>
      <c r="HH27" s="5">
        <v>-1</v>
      </c>
      <c r="HI27" s="5">
        <f>IF(ISNUMBER(EmisData!M27),EmisData!M27/86400/365*0.12,-1)</f>
        <v>-1</v>
      </c>
      <c r="HJ27" s="5">
        <v>-1</v>
      </c>
      <c r="HK27" s="5">
        <v>-1</v>
      </c>
      <c r="HL27" s="5">
        <v>-1</v>
      </c>
      <c r="HM27" s="5">
        <v>-1</v>
      </c>
      <c r="HN27" s="5">
        <v>-1</v>
      </c>
      <c r="HO27" s="5">
        <v>-1</v>
      </c>
      <c r="HP27" s="5">
        <v>-1</v>
      </c>
      <c r="HQ27" s="5" t="s">
        <v>720</v>
      </c>
      <c r="HR27" s="5" t="str">
        <f>EmisData!Z27</f>
        <v>yes</v>
      </c>
    </row>
    <row r="28" spans="1:226" x14ac:dyDescent="0.25">
      <c r="A28" s="7" t="s">
        <v>1155</v>
      </c>
      <c r="B28" s="26">
        <v>67</v>
      </c>
      <c r="C28" s="27" t="s">
        <v>1154</v>
      </c>
      <c r="D28" s="5">
        <v>2</v>
      </c>
      <c r="E28" s="5">
        <v>0</v>
      </c>
      <c r="F28" s="5">
        <f>VLOOKUP($B28,STPdata!$B:$J,6,FALSE)</f>
        <v>1.9467675985305386E-2</v>
      </c>
      <c r="G28" s="5">
        <f>VLOOKUP($B28,STPdata!$B:$J,7,FALSE)</f>
        <v>0.22849881386226994</v>
      </c>
      <c r="H28" s="5">
        <f>VLOOKUP($B28,STPdata!$B:$J,8,FALSE)</f>
        <v>6.9639865798558742E-2</v>
      </c>
      <c r="I28" s="5">
        <f>VLOOKUP($B28,STPdata!$B:$J,9,FALSE)</f>
        <v>0.68239364435386674</v>
      </c>
      <c r="J28" s="5">
        <v>-1</v>
      </c>
      <c r="K28" s="5">
        <v>-1</v>
      </c>
      <c r="L28" s="5">
        <v>-1</v>
      </c>
      <c r="M28" s="5">
        <v>-1</v>
      </c>
      <c r="N28" s="5">
        <v>-1</v>
      </c>
      <c r="O28" s="5">
        <v>-1</v>
      </c>
      <c r="P28" s="5">
        <v>-1</v>
      </c>
      <c r="Q28" s="5">
        <v>-1</v>
      </c>
      <c r="R28" s="5">
        <v>-1</v>
      </c>
      <c r="S28" s="5">
        <v>-1</v>
      </c>
      <c r="T28" s="5">
        <v>-1</v>
      </c>
      <c r="U28" s="5">
        <v>-1</v>
      </c>
      <c r="V28" s="5">
        <f>IF(ISNUMBER(EmisData!N28),EmisData!N28/86400/365*0.12,-1)</f>
        <v>-1</v>
      </c>
      <c r="W28" s="5">
        <v>-1</v>
      </c>
      <c r="X28" s="5">
        <v>-1</v>
      </c>
      <c r="Y28" s="5">
        <v>-1</v>
      </c>
      <c r="Z28" s="5">
        <v>-1</v>
      </c>
      <c r="AA28" s="5">
        <v>-1</v>
      </c>
      <c r="AB28" s="5">
        <v>-1</v>
      </c>
      <c r="AC28" s="5">
        <v>-1</v>
      </c>
      <c r="AD28" s="5">
        <v>-1</v>
      </c>
      <c r="AE28" s="5">
        <v>-1</v>
      </c>
      <c r="AF28" s="5">
        <v>-1</v>
      </c>
      <c r="AG28" s="5">
        <v>-1</v>
      </c>
      <c r="AH28" s="5">
        <v>-1</v>
      </c>
      <c r="AI28" s="5">
        <v>-1</v>
      </c>
      <c r="AJ28" s="5">
        <v>-1</v>
      </c>
      <c r="AK28" s="5">
        <v>-1</v>
      </c>
      <c r="AL28" s="5">
        <v>-1</v>
      </c>
      <c r="AM28" s="5">
        <v>-1</v>
      </c>
      <c r="AN28" s="5">
        <v>-1</v>
      </c>
      <c r="AO28" s="5">
        <v>-1</v>
      </c>
      <c r="AP28" s="5">
        <v>-1</v>
      </c>
      <c r="AQ28" s="5">
        <v>-1</v>
      </c>
      <c r="AR28" s="5">
        <v>-1</v>
      </c>
      <c r="AS28" s="5">
        <v>-1</v>
      </c>
      <c r="AT28" s="5">
        <v>-1</v>
      </c>
      <c r="AU28" s="5">
        <v>-1</v>
      </c>
      <c r="AV28" s="5">
        <v>-1</v>
      </c>
      <c r="AW28" s="5">
        <v>-1</v>
      </c>
      <c r="AX28" s="5">
        <v>-1</v>
      </c>
      <c r="AY28" s="5">
        <v>-1</v>
      </c>
      <c r="AZ28" s="5">
        <v>-1</v>
      </c>
      <c r="BA28" s="5">
        <v>-1</v>
      </c>
      <c r="BB28" s="5">
        <v>-1</v>
      </c>
      <c r="BC28" s="5">
        <v>-1</v>
      </c>
      <c r="BD28" s="5">
        <v>-1</v>
      </c>
      <c r="BE28" s="5">
        <v>-1</v>
      </c>
      <c r="BF28" s="5">
        <v>-1</v>
      </c>
      <c r="BG28" s="5">
        <v>-1</v>
      </c>
      <c r="BH28" s="5">
        <v>-1</v>
      </c>
      <c r="BI28" s="5">
        <v>-1</v>
      </c>
      <c r="BJ28" s="5">
        <v>-1</v>
      </c>
      <c r="BK28" s="5">
        <v>-1</v>
      </c>
      <c r="BL28" s="5">
        <v>-1</v>
      </c>
      <c r="BM28" s="5">
        <v>-1</v>
      </c>
      <c r="BN28" s="5">
        <v>-1</v>
      </c>
      <c r="BO28" s="5">
        <v>-1</v>
      </c>
      <c r="BP28" s="5">
        <v>-1</v>
      </c>
      <c r="BQ28" s="5">
        <v>-1</v>
      </c>
      <c r="BR28" s="5">
        <v>-1</v>
      </c>
      <c r="BS28" s="5">
        <v>-1</v>
      </c>
      <c r="BT28" s="5">
        <v>-1</v>
      </c>
      <c r="BU28" s="5">
        <v>-1</v>
      </c>
      <c r="BV28" s="5">
        <v>-1</v>
      </c>
      <c r="BW28" s="5">
        <v>-1</v>
      </c>
      <c r="BX28" s="5">
        <v>-1</v>
      </c>
      <c r="BY28" s="5">
        <f>IF(ISNUMBER(EmisData!Q28),EmisData!Q28/86400/365*0.12,-1)</f>
        <v>-1</v>
      </c>
      <c r="BZ28" s="5">
        <v>-1</v>
      </c>
      <c r="CA28" s="5">
        <v>-1</v>
      </c>
      <c r="CB28" s="5">
        <v>-1</v>
      </c>
      <c r="CC28" s="5">
        <v>-1</v>
      </c>
      <c r="CD28" s="5">
        <f>IF(ISNUMBER(EmisData!P28),EmisData!P28/86400/365*0.12,-1)</f>
        <v>-1</v>
      </c>
      <c r="CE28" s="5">
        <v>-1</v>
      </c>
      <c r="CF28" s="5">
        <v>-1</v>
      </c>
      <c r="CG28" s="5">
        <v>-1</v>
      </c>
      <c r="CH28" s="5">
        <v>-1</v>
      </c>
      <c r="CI28" s="5">
        <v>-1</v>
      </c>
      <c r="CJ28" s="5">
        <v>-1</v>
      </c>
      <c r="CK28" s="5">
        <v>-1</v>
      </c>
      <c r="CL28" s="5">
        <v>-1</v>
      </c>
      <c r="CM28" s="5">
        <v>-1</v>
      </c>
      <c r="CN28" s="5">
        <v>-1</v>
      </c>
      <c r="CO28" s="5">
        <v>-1</v>
      </c>
      <c r="CP28" s="5">
        <v>-1</v>
      </c>
      <c r="CQ28" s="5">
        <v>-1</v>
      </c>
      <c r="CR28" s="5">
        <v>-1</v>
      </c>
      <c r="CS28" s="5">
        <v>-1</v>
      </c>
      <c r="CT28" s="5">
        <v>-1</v>
      </c>
      <c r="CU28" s="5">
        <v>-1</v>
      </c>
      <c r="CV28" s="5">
        <v>-1</v>
      </c>
      <c r="CW28" s="5">
        <v>-1</v>
      </c>
      <c r="CX28" s="5">
        <v>-1</v>
      </c>
      <c r="CY28" s="5">
        <v>-1</v>
      </c>
      <c r="CZ28" s="5">
        <v>-1</v>
      </c>
      <c r="DA28" s="5">
        <v>-1</v>
      </c>
      <c r="DB28" s="5">
        <v>-1</v>
      </c>
      <c r="DC28" s="5">
        <v>-1</v>
      </c>
      <c r="DD28" s="5">
        <v>-1</v>
      </c>
      <c r="DE28" s="5">
        <v>-1</v>
      </c>
      <c r="DF28" s="5">
        <v>-1</v>
      </c>
      <c r="DG28" s="5">
        <v>-1</v>
      </c>
      <c r="DH28" s="5">
        <v>-1</v>
      </c>
      <c r="DI28" s="5">
        <v>-1</v>
      </c>
      <c r="DJ28" s="5">
        <v>-1</v>
      </c>
      <c r="DK28" s="5">
        <v>-1</v>
      </c>
      <c r="DL28" s="5">
        <v>-1</v>
      </c>
      <c r="DM28" s="5">
        <v>-1</v>
      </c>
      <c r="DN28" s="5">
        <v>-1</v>
      </c>
      <c r="DO28" s="5">
        <v>-1</v>
      </c>
      <c r="DP28" s="5">
        <v>-1</v>
      </c>
      <c r="DQ28" s="5">
        <v>-1</v>
      </c>
      <c r="DR28" s="5">
        <v>-1</v>
      </c>
      <c r="DS28" s="5">
        <v>-1</v>
      </c>
      <c r="DT28" s="5">
        <v>-1</v>
      </c>
      <c r="DU28" s="5">
        <v>-1</v>
      </c>
      <c r="DV28" s="5">
        <v>-1</v>
      </c>
      <c r="DW28" s="5">
        <v>-1</v>
      </c>
      <c r="DX28" s="5">
        <v>-1</v>
      </c>
      <c r="DY28" s="5">
        <v>-1</v>
      </c>
      <c r="DZ28" s="5">
        <v>-1</v>
      </c>
      <c r="EA28" s="5">
        <v>-1</v>
      </c>
      <c r="EB28" s="5">
        <v>-1</v>
      </c>
      <c r="EC28" s="5">
        <v>-1</v>
      </c>
      <c r="ED28" s="5">
        <v>-1</v>
      </c>
      <c r="EE28" s="5">
        <v>-1</v>
      </c>
      <c r="EF28" s="5">
        <v>-1</v>
      </c>
      <c r="EG28" s="5">
        <v>-1</v>
      </c>
      <c r="EH28" s="5">
        <v>-1</v>
      </c>
      <c r="EI28" s="5">
        <v>-1</v>
      </c>
      <c r="EJ28" s="5">
        <v>-1</v>
      </c>
      <c r="EK28" s="5">
        <v>-1</v>
      </c>
      <c r="EL28" s="5">
        <v>-1</v>
      </c>
      <c r="EM28" s="5">
        <v>-1</v>
      </c>
      <c r="EN28" s="5">
        <v>-1</v>
      </c>
      <c r="EO28" s="5">
        <v>-1</v>
      </c>
      <c r="EP28" s="5">
        <v>-1</v>
      </c>
      <c r="EQ28" s="5">
        <v>-1</v>
      </c>
      <c r="ER28" s="5">
        <v>-1</v>
      </c>
      <c r="ES28" s="5">
        <v>-1</v>
      </c>
      <c r="ET28" s="5">
        <v>-1</v>
      </c>
      <c r="EU28" s="5">
        <v>-1</v>
      </c>
      <c r="EV28" s="5">
        <f>IF(ISNUMBER(EmisData!R28),EmisData!R28/86400/365*0.12,-1)</f>
        <v>-1</v>
      </c>
      <c r="EW28" s="5">
        <v>-1</v>
      </c>
      <c r="EX28" s="5">
        <v>-1</v>
      </c>
      <c r="EY28" s="5">
        <v>-1</v>
      </c>
      <c r="EZ28" s="5">
        <v>-1</v>
      </c>
      <c r="FA28" s="5">
        <v>-1</v>
      </c>
      <c r="FB28" s="5">
        <v>-1</v>
      </c>
      <c r="FC28" s="5">
        <v>-1</v>
      </c>
      <c r="FD28" s="5">
        <v>-1</v>
      </c>
      <c r="FE28" s="5">
        <v>-1</v>
      </c>
      <c r="FF28" s="5">
        <v>-1</v>
      </c>
      <c r="FG28" s="5">
        <v>-1</v>
      </c>
      <c r="FH28" s="5">
        <v>-1</v>
      </c>
      <c r="FI28" s="5">
        <v>-1</v>
      </c>
      <c r="FJ28" s="5">
        <v>-1</v>
      </c>
      <c r="FK28" s="5">
        <v>-1</v>
      </c>
      <c r="FL28" s="5">
        <v>-1</v>
      </c>
      <c r="FM28" s="5">
        <v>-1</v>
      </c>
      <c r="FN28" s="5">
        <v>-1</v>
      </c>
      <c r="FO28" s="5">
        <v>-1</v>
      </c>
      <c r="FP28" s="5">
        <v>-1</v>
      </c>
      <c r="FQ28" s="5">
        <v>-1</v>
      </c>
      <c r="FR28" s="5">
        <v>-1</v>
      </c>
      <c r="FS28" s="5">
        <v>-1</v>
      </c>
      <c r="FT28" s="5">
        <v>-1</v>
      </c>
      <c r="FU28" s="5">
        <v>-1</v>
      </c>
      <c r="FV28" s="5">
        <v>-1</v>
      </c>
      <c r="FW28" s="5">
        <v>-1</v>
      </c>
      <c r="FX28" s="5">
        <v>-1</v>
      </c>
      <c r="FY28" s="5">
        <v>-1</v>
      </c>
      <c r="FZ28" s="5">
        <v>-1</v>
      </c>
      <c r="GA28" s="5">
        <v>-1</v>
      </c>
      <c r="GB28" s="5">
        <v>-1</v>
      </c>
      <c r="GC28" s="5">
        <v>-1</v>
      </c>
      <c r="GD28" s="5">
        <v>-1</v>
      </c>
      <c r="GE28" s="5">
        <v>-1</v>
      </c>
      <c r="GF28" s="5">
        <v>-1</v>
      </c>
      <c r="GG28" s="5">
        <v>-1</v>
      </c>
      <c r="GH28" s="5">
        <v>-1</v>
      </c>
      <c r="GI28" s="5">
        <v>-1</v>
      </c>
      <c r="GJ28" s="5">
        <v>-1</v>
      </c>
      <c r="GK28" s="5">
        <v>-1</v>
      </c>
      <c r="GL28" s="5">
        <v>-1</v>
      </c>
      <c r="GM28" s="5">
        <v>-1</v>
      </c>
      <c r="GN28" s="5">
        <v>-1</v>
      </c>
      <c r="GO28" s="5">
        <v>-1</v>
      </c>
      <c r="GP28" s="5">
        <v>-1</v>
      </c>
      <c r="GQ28" s="5">
        <v>-1</v>
      </c>
      <c r="GR28" s="5">
        <v>-1</v>
      </c>
      <c r="GS28" s="5">
        <v>-1</v>
      </c>
      <c r="GT28" s="5">
        <f>IF(ISNUMBER(EmisData!L28),EmisData!L28/86400/365*0.12,-1)</f>
        <v>3.5506088280060885E-7</v>
      </c>
      <c r="GU28" s="5">
        <v>-1</v>
      </c>
      <c r="GV28" s="5">
        <v>-1</v>
      </c>
      <c r="GW28" s="5">
        <v>-1</v>
      </c>
      <c r="GX28" s="5">
        <v>-1</v>
      </c>
      <c r="GY28" s="5">
        <f>IF(ISNUMBER(EmisData!O28),EmisData!O28/86400/365*0.12,-1)</f>
        <v>-1</v>
      </c>
      <c r="GZ28" s="5">
        <v>-1</v>
      </c>
      <c r="HA28" s="5">
        <v>-1</v>
      </c>
      <c r="HB28" s="5">
        <v>-1</v>
      </c>
      <c r="HC28" s="5">
        <v>-1</v>
      </c>
      <c r="HD28" s="5">
        <v>-1</v>
      </c>
      <c r="HE28" s="5">
        <v>-1</v>
      </c>
      <c r="HF28" s="5">
        <v>-1</v>
      </c>
      <c r="HG28" s="5">
        <v>-1</v>
      </c>
      <c r="HH28" s="5">
        <v>-1</v>
      </c>
      <c r="HI28" s="5">
        <f>IF(ISNUMBER(EmisData!M28),EmisData!M28/86400/365*0.12,-1)</f>
        <v>2.3708922446565245E-6</v>
      </c>
      <c r="HJ28" s="5">
        <v>-1</v>
      </c>
      <c r="HK28" s="5">
        <v>-1</v>
      </c>
      <c r="HL28" s="5">
        <v>-1</v>
      </c>
      <c r="HM28" s="5">
        <v>-1</v>
      </c>
      <c r="HN28" s="5">
        <v>-1</v>
      </c>
      <c r="HO28" s="5">
        <v>-1</v>
      </c>
      <c r="HP28" s="5">
        <v>-1</v>
      </c>
      <c r="HQ28" s="5" t="s">
        <v>720</v>
      </c>
      <c r="HR28" s="5" t="str">
        <f>EmisData!Z28</f>
        <v>yes</v>
      </c>
    </row>
    <row r="29" spans="1:226" x14ac:dyDescent="0.25">
      <c r="A29" s="7" t="s">
        <v>1162</v>
      </c>
      <c r="B29" s="26">
        <v>69</v>
      </c>
      <c r="C29" s="27" t="s">
        <v>1161</v>
      </c>
      <c r="D29" s="5">
        <v>2</v>
      </c>
      <c r="E29" s="5">
        <v>0</v>
      </c>
      <c r="F29" s="5">
        <f>VLOOKUP($B29,STPdata!$B:$J,6,FALSE)</f>
        <v>3.6480481775573737E-5</v>
      </c>
      <c r="G29" s="5">
        <f>VLOOKUP($B29,STPdata!$B:$J,7,FALSE)</f>
        <v>0.84777981875906339</v>
      </c>
      <c r="H29" s="5">
        <f>VLOOKUP($B29,STPdata!$B:$J,8,FALSE)</f>
        <v>1.4914010720553374E-3</v>
      </c>
      <c r="I29" s="5">
        <f>VLOOKUP($B29,STPdata!$B:$J,9,FALSE)</f>
        <v>0.15069229968710565</v>
      </c>
      <c r="J29" s="5">
        <v>-1</v>
      </c>
      <c r="K29" s="5">
        <v>-1</v>
      </c>
      <c r="L29" s="5">
        <v>-1</v>
      </c>
      <c r="M29" s="5">
        <v>-1</v>
      </c>
      <c r="N29" s="5">
        <v>-1</v>
      </c>
      <c r="O29" s="5">
        <v>-1</v>
      </c>
      <c r="P29" s="5">
        <v>-1</v>
      </c>
      <c r="Q29" s="5">
        <v>-1</v>
      </c>
      <c r="R29" s="5">
        <v>-1</v>
      </c>
      <c r="S29" s="5">
        <v>-1</v>
      </c>
      <c r="T29" s="5">
        <v>-1</v>
      </c>
      <c r="U29" s="5">
        <v>-1</v>
      </c>
      <c r="V29" s="5">
        <f>IF(ISNUMBER(EmisData!N29),EmisData!N29/86400/365*0.12,-1)</f>
        <v>-1</v>
      </c>
      <c r="W29" s="5">
        <v>-1</v>
      </c>
      <c r="X29" s="5">
        <v>-1</v>
      </c>
      <c r="Y29" s="5">
        <v>-1</v>
      </c>
      <c r="Z29" s="5">
        <v>-1</v>
      </c>
      <c r="AA29" s="5">
        <v>-1</v>
      </c>
      <c r="AB29" s="5">
        <v>-1</v>
      </c>
      <c r="AC29" s="5">
        <v>-1</v>
      </c>
      <c r="AD29" s="5">
        <v>-1</v>
      </c>
      <c r="AE29" s="5">
        <v>-1</v>
      </c>
      <c r="AF29" s="5">
        <v>-1</v>
      </c>
      <c r="AG29" s="5">
        <v>-1</v>
      </c>
      <c r="AH29" s="5">
        <v>-1</v>
      </c>
      <c r="AI29" s="5">
        <v>-1</v>
      </c>
      <c r="AJ29" s="5">
        <v>-1</v>
      </c>
      <c r="AK29" s="5">
        <v>-1</v>
      </c>
      <c r="AL29" s="5">
        <v>-1</v>
      </c>
      <c r="AM29" s="5">
        <v>-1</v>
      </c>
      <c r="AN29" s="5">
        <v>-1</v>
      </c>
      <c r="AO29" s="5">
        <v>-1</v>
      </c>
      <c r="AP29" s="5">
        <v>-1</v>
      </c>
      <c r="AQ29" s="5">
        <v>-1</v>
      </c>
      <c r="AR29" s="5">
        <v>-1</v>
      </c>
      <c r="AS29" s="5">
        <v>-1</v>
      </c>
      <c r="AT29" s="5">
        <v>-1</v>
      </c>
      <c r="AU29" s="5">
        <v>-1</v>
      </c>
      <c r="AV29" s="5">
        <v>-1</v>
      </c>
      <c r="AW29" s="5">
        <v>-1</v>
      </c>
      <c r="AX29" s="5">
        <v>-1</v>
      </c>
      <c r="AY29" s="5">
        <v>-1</v>
      </c>
      <c r="AZ29" s="5">
        <v>-1</v>
      </c>
      <c r="BA29" s="5">
        <v>-1</v>
      </c>
      <c r="BB29" s="5">
        <v>-1</v>
      </c>
      <c r="BC29" s="5">
        <v>-1</v>
      </c>
      <c r="BD29" s="5">
        <v>-1</v>
      </c>
      <c r="BE29" s="5">
        <v>-1</v>
      </c>
      <c r="BF29" s="5">
        <v>-1</v>
      </c>
      <c r="BG29" s="5">
        <v>-1</v>
      </c>
      <c r="BH29" s="5">
        <v>-1</v>
      </c>
      <c r="BI29" s="5">
        <v>-1</v>
      </c>
      <c r="BJ29" s="5">
        <v>-1</v>
      </c>
      <c r="BK29" s="5">
        <v>-1</v>
      </c>
      <c r="BL29" s="5">
        <v>-1</v>
      </c>
      <c r="BM29" s="5">
        <v>-1</v>
      </c>
      <c r="BN29" s="5">
        <v>-1</v>
      </c>
      <c r="BO29" s="5">
        <v>-1</v>
      </c>
      <c r="BP29" s="5">
        <v>-1</v>
      </c>
      <c r="BQ29" s="5">
        <v>-1</v>
      </c>
      <c r="BR29" s="5">
        <v>-1</v>
      </c>
      <c r="BS29" s="5">
        <v>-1</v>
      </c>
      <c r="BT29" s="5">
        <v>-1</v>
      </c>
      <c r="BU29" s="5">
        <v>-1</v>
      </c>
      <c r="BV29" s="5">
        <v>-1</v>
      </c>
      <c r="BW29" s="5">
        <v>-1</v>
      </c>
      <c r="BX29" s="5">
        <v>-1</v>
      </c>
      <c r="BY29" s="5">
        <f>IF(ISNUMBER(EmisData!Q29),EmisData!Q29/86400/365*0.12,-1)</f>
        <v>-1</v>
      </c>
      <c r="BZ29" s="5">
        <v>-1</v>
      </c>
      <c r="CA29" s="5">
        <v>-1</v>
      </c>
      <c r="CB29" s="5">
        <v>-1</v>
      </c>
      <c r="CC29" s="5">
        <v>-1</v>
      </c>
      <c r="CD29" s="5">
        <f>IF(ISNUMBER(EmisData!P29),EmisData!P29/86400/365*0.12,-1)</f>
        <v>-1</v>
      </c>
      <c r="CE29" s="5">
        <v>-1</v>
      </c>
      <c r="CF29" s="5">
        <v>-1</v>
      </c>
      <c r="CG29" s="5">
        <v>-1</v>
      </c>
      <c r="CH29" s="5">
        <v>-1</v>
      </c>
      <c r="CI29" s="5">
        <v>-1</v>
      </c>
      <c r="CJ29" s="5">
        <v>-1</v>
      </c>
      <c r="CK29" s="5">
        <v>-1</v>
      </c>
      <c r="CL29" s="5">
        <v>-1</v>
      </c>
      <c r="CM29" s="5">
        <v>-1</v>
      </c>
      <c r="CN29" s="5">
        <v>-1</v>
      </c>
      <c r="CO29" s="5">
        <v>-1</v>
      </c>
      <c r="CP29" s="5">
        <v>-1</v>
      </c>
      <c r="CQ29" s="5">
        <v>-1</v>
      </c>
      <c r="CR29" s="5">
        <v>-1</v>
      </c>
      <c r="CS29" s="5">
        <v>-1</v>
      </c>
      <c r="CT29" s="5">
        <v>-1</v>
      </c>
      <c r="CU29" s="5">
        <v>-1</v>
      </c>
      <c r="CV29" s="5">
        <v>-1</v>
      </c>
      <c r="CW29" s="5">
        <v>-1</v>
      </c>
      <c r="CX29" s="5">
        <v>-1</v>
      </c>
      <c r="CY29" s="5">
        <v>-1</v>
      </c>
      <c r="CZ29" s="5">
        <v>-1</v>
      </c>
      <c r="DA29" s="5">
        <v>-1</v>
      </c>
      <c r="DB29" s="5">
        <v>-1</v>
      </c>
      <c r="DC29" s="5">
        <v>-1</v>
      </c>
      <c r="DD29" s="5">
        <v>-1</v>
      </c>
      <c r="DE29" s="5">
        <v>-1</v>
      </c>
      <c r="DF29" s="5">
        <v>-1</v>
      </c>
      <c r="DG29" s="5">
        <v>-1</v>
      </c>
      <c r="DH29" s="5">
        <v>-1</v>
      </c>
      <c r="DI29" s="5">
        <v>-1</v>
      </c>
      <c r="DJ29" s="5">
        <v>-1</v>
      </c>
      <c r="DK29" s="5">
        <v>-1</v>
      </c>
      <c r="DL29" s="5">
        <v>-1</v>
      </c>
      <c r="DM29" s="5">
        <v>-1</v>
      </c>
      <c r="DN29" s="5">
        <v>-1</v>
      </c>
      <c r="DO29" s="5">
        <v>-1</v>
      </c>
      <c r="DP29" s="5">
        <v>-1</v>
      </c>
      <c r="DQ29" s="5">
        <v>-1</v>
      </c>
      <c r="DR29" s="5">
        <v>-1</v>
      </c>
      <c r="DS29" s="5">
        <v>-1</v>
      </c>
      <c r="DT29" s="5">
        <v>-1</v>
      </c>
      <c r="DU29" s="5">
        <v>-1</v>
      </c>
      <c r="DV29" s="5">
        <v>-1</v>
      </c>
      <c r="DW29" s="5">
        <v>-1</v>
      </c>
      <c r="DX29" s="5">
        <v>-1</v>
      </c>
      <c r="DY29" s="5">
        <v>-1</v>
      </c>
      <c r="DZ29" s="5">
        <v>-1</v>
      </c>
      <c r="EA29" s="5">
        <v>-1</v>
      </c>
      <c r="EB29" s="5">
        <v>-1</v>
      </c>
      <c r="EC29" s="5">
        <v>-1</v>
      </c>
      <c r="ED29" s="5">
        <v>-1</v>
      </c>
      <c r="EE29" s="5">
        <v>-1</v>
      </c>
      <c r="EF29" s="5">
        <v>-1</v>
      </c>
      <c r="EG29" s="5">
        <v>-1</v>
      </c>
      <c r="EH29" s="5">
        <v>-1</v>
      </c>
      <c r="EI29" s="5">
        <v>-1</v>
      </c>
      <c r="EJ29" s="5">
        <v>-1</v>
      </c>
      <c r="EK29" s="5">
        <v>-1</v>
      </c>
      <c r="EL29" s="5">
        <v>-1</v>
      </c>
      <c r="EM29" s="5">
        <v>-1</v>
      </c>
      <c r="EN29" s="5">
        <v>-1</v>
      </c>
      <c r="EO29" s="5">
        <v>-1</v>
      </c>
      <c r="EP29" s="5">
        <v>-1</v>
      </c>
      <c r="EQ29" s="5">
        <v>-1</v>
      </c>
      <c r="ER29" s="5">
        <v>-1</v>
      </c>
      <c r="ES29" s="5">
        <v>-1</v>
      </c>
      <c r="ET29" s="5">
        <v>-1</v>
      </c>
      <c r="EU29" s="5">
        <v>-1</v>
      </c>
      <c r="EV29" s="5">
        <f>IF(ISNUMBER(EmisData!R29),EmisData!R29/86400/365*0.12,-1)</f>
        <v>-1</v>
      </c>
      <c r="EW29" s="5">
        <v>-1</v>
      </c>
      <c r="EX29" s="5">
        <v>-1</v>
      </c>
      <c r="EY29" s="5">
        <v>-1</v>
      </c>
      <c r="EZ29" s="5">
        <v>-1</v>
      </c>
      <c r="FA29" s="5">
        <v>-1</v>
      </c>
      <c r="FB29" s="5">
        <v>-1</v>
      </c>
      <c r="FC29" s="5">
        <v>-1</v>
      </c>
      <c r="FD29" s="5">
        <v>-1</v>
      </c>
      <c r="FE29" s="5">
        <v>-1</v>
      </c>
      <c r="FF29" s="5">
        <v>-1</v>
      </c>
      <c r="FG29" s="5">
        <v>-1</v>
      </c>
      <c r="FH29" s="5">
        <v>-1</v>
      </c>
      <c r="FI29" s="5">
        <v>-1</v>
      </c>
      <c r="FJ29" s="5">
        <v>-1</v>
      </c>
      <c r="FK29" s="5">
        <v>-1</v>
      </c>
      <c r="FL29" s="5">
        <v>-1</v>
      </c>
      <c r="FM29" s="5">
        <v>-1</v>
      </c>
      <c r="FN29" s="5">
        <v>-1</v>
      </c>
      <c r="FO29" s="5">
        <v>-1</v>
      </c>
      <c r="FP29" s="5">
        <v>-1</v>
      </c>
      <c r="FQ29" s="5">
        <v>-1</v>
      </c>
      <c r="FR29" s="5">
        <v>-1</v>
      </c>
      <c r="FS29" s="5">
        <v>-1</v>
      </c>
      <c r="FT29" s="5">
        <v>-1</v>
      </c>
      <c r="FU29" s="5">
        <v>-1</v>
      </c>
      <c r="FV29" s="5">
        <v>-1</v>
      </c>
      <c r="FW29" s="5">
        <v>-1</v>
      </c>
      <c r="FX29" s="5">
        <v>-1</v>
      </c>
      <c r="FY29" s="5">
        <v>-1</v>
      </c>
      <c r="FZ29" s="5">
        <v>-1</v>
      </c>
      <c r="GA29" s="5">
        <v>-1</v>
      </c>
      <c r="GB29" s="5">
        <v>-1</v>
      </c>
      <c r="GC29" s="5">
        <v>-1</v>
      </c>
      <c r="GD29" s="5">
        <v>-1</v>
      </c>
      <c r="GE29" s="5">
        <v>-1</v>
      </c>
      <c r="GF29" s="5">
        <v>-1</v>
      </c>
      <c r="GG29" s="5">
        <v>-1</v>
      </c>
      <c r="GH29" s="5">
        <v>-1</v>
      </c>
      <c r="GI29" s="5">
        <v>-1</v>
      </c>
      <c r="GJ29" s="5">
        <v>-1</v>
      </c>
      <c r="GK29" s="5">
        <v>-1</v>
      </c>
      <c r="GL29" s="5">
        <v>-1</v>
      </c>
      <c r="GM29" s="5">
        <v>-1</v>
      </c>
      <c r="GN29" s="5">
        <v>-1</v>
      </c>
      <c r="GO29" s="5">
        <v>-1</v>
      </c>
      <c r="GP29" s="5">
        <v>-1</v>
      </c>
      <c r="GQ29" s="5">
        <v>-1</v>
      </c>
      <c r="GR29" s="5">
        <v>-1</v>
      </c>
      <c r="GS29" s="5">
        <v>-1</v>
      </c>
      <c r="GT29" s="5">
        <f>IF(ISNUMBER(EmisData!L29),EmisData!L29/86400/365*0.12,-1)</f>
        <v>2.5719558599695581E-6</v>
      </c>
      <c r="GU29" s="5">
        <v>-1</v>
      </c>
      <c r="GV29" s="5">
        <v>-1</v>
      </c>
      <c r="GW29" s="5">
        <v>-1</v>
      </c>
      <c r="GX29" s="5">
        <v>-1</v>
      </c>
      <c r="GY29" s="5">
        <f>IF(ISNUMBER(EmisData!O29),EmisData!O29/86400/365*0.12,-1)</f>
        <v>-1</v>
      </c>
      <c r="GZ29" s="5">
        <v>-1</v>
      </c>
      <c r="HA29" s="5">
        <v>-1</v>
      </c>
      <c r="HB29" s="5">
        <v>-1</v>
      </c>
      <c r="HC29" s="5">
        <v>-1</v>
      </c>
      <c r="HD29" s="5">
        <v>-1</v>
      </c>
      <c r="HE29" s="5">
        <v>-1</v>
      </c>
      <c r="HF29" s="5">
        <v>-1</v>
      </c>
      <c r="HG29" s="5">
        <v>-1</v>
      </c>
      <c r="HH29" s="5">
        <v>-1</v>
      </c>
      <c r="HI29" s="5">
        <f>IF(ISNUMBER(EmisData!M29),EmisData!M29/86400/365*0.12,-1)</f>
        <v>-1</v>
      </c>
      <c r="HJ29" s="5">
        <v>-1</v>
      </c>
      <c r="HK29" s="5">
        <v>-1</v>
      </c>
      <c r="HL29" s="5">
        <v>-1</v>
      </c>
      <c r="HM29" s="5">
        <v>-1</v>
      </c>
      <c r="HN29" s="5">
        <v>-1</v>
      </c>
      <c r="HO29" s="5">
        <v>-1</v>
      </c>
      <c r="HP29" s="5">
        <v>-1</v>
      </c>
      <c r="HQ29" s="5" t="s">
        <v>720</v>
      </c>
      <c r="HR29" s="5" t="str">
        <f>EmisData!Z29</f>
        <v>yes</v>
      </c>
    </row>
    <row r="30" spans="1:226" x14ac:dyDescent="0.25">
      <c r="A30" s="7" t="s">
        <v>1174</v>
      </c>
      <c r="B30" s="26">
        <v>72</v>
      </c>
      <c r="C30" s="27" t="s">
        <v>1173</v>
      </c>
      <c r="D30" s="5">
        <v>2</v>
      </c>
      <c r="E30" s="5">
        <v>0</v>
      </c>
      <c r="F30" s="5">
        <f>VLOOKUP($B30,STPdata!$B:$J,6,FALSE)</f>
        <v>3.4122393136981568E-9</v>
      </c>
      <c r="G30" s="5">
        <f>VLOOKUP($B30,STPdata!$B:$J,7,FALSE)</f>
        <v>0.78298712916117963</v>
      </c>
      <c r="H30" s="5">
        <f>VLOOKUP($B30,STPdata!$B:$J,8,FALSE)</f>
        <v>3.1055447119992469E-3</v>
      </c>
      <c r="I30" s="5">
        <f>VLOOKUP($B30,STPdata!$B:$J,9,FALSE)</f>
        <v>0.21390732271458168</v>
      </c>
      <c r="J30" s="5">
        <v>-1</v>
      </c>
      <c r="K30" s="5">
        <v>-1</v>
      </c>
      <c r="L30" s="5">
        <v>-1</v>
      </c>
      <c r="M30" s="5">
        <v>-1</v>
      </c>
      <c r="N30" s="5">
        <v>-1</v>
      </c>
      <c r="O30" s="5">
        <v>-1</v>
      </c>
      <c r="P30" s="5">
        <v>-1</v>
      </c>
      <c r="Q30" s="5">
        <v>-1</v>
      </c>
      <c r="R30" s="5">
        <v>-1</v>
      </c>
      <c r="S30" s="5">
        <v>-1</v>
      </c>
      <c r="T30" s="5">
        <v>-1</v>
      </c>
      <c r="U30" s="5">
        <v>-1</v>
      </c>
      <c r="V30" s="5">
        <f>IF(ISNUMBER(EmisData!N30),EmisData!N30/86400/365*0.12,-1)</f>
        <v>-1</v>
      </c>
      <c r="W30" s="5">
        <v>-1</v>
      </c>
      <c r="X30" s="5">
        <v>-1</v>
      </c>
      <c r="Y30" s="5">
        <v>-1</v>
      </c>
      <c r="Z30" s="5">
        <v>-1</v>
      </c>
      <c r="AA30" s="5">
        <v>-1</v>
      </c>
      <c r="AB30" s="5">
        <v>-1</v>
      </c>
      <c r="AC30" s="5">
        <v>-1</v>
      </c>
      <c r="AD30" s="5">
        <v>-1</v>
      </c>
      <c r="AE30" s="5">
        <v>-1</v>
      </c>
      <c r="AF30" s="5">
        <v>-1</v>
      </c>
      <c r="AG30" s="5">
        <v>-1</v>
      </c>
      <c r="AH30" s="5">
        <v>-1</v>
      </c>
      <c r="AI30" s="5">
        <v>-1</v>
      </c>
      <c r="AJ30" s="5">
        <v>-1</v>
      </c>
      <c r="AK30" s="5">
        <v>-1</v>
      </c>
      <c r="AL30" s="5">
        <v>-1</v>
      </c>
      <c r="AM30" s="5">
        <v>-1</v>
      </c>
      <c r="AN30" s="5">
        <v>-1</v>
      </c>
      <c r="AO30" s="5">
        <v>-1</v>
      </c>
      <c r="AP30" s="5">
        <v>-1</v>
      </c>
      <c r="AQ30" s="5">
        <v>-1</v>
      </c>
      <c r="AR30" s="5">
        <v>-1</v>
      </c>
      <c r="AS30" s="5">
        <v>-1</v>
      </c>
      <c r="AT30" s="5">
        <v>-1</v>
      </c>
      <c r="AU30" s="5">
        <v>-1</v>
      </c>
      <c r="AV30" s="5">
        <v>-1</v>
      </c>
      <c r="AW30" s="5">
        <v>-1</v>
      </c>
      <c r="AX30" s="5">
        <v>-1</v>
      </c>
      <c r="AY30" s="5">
        <v>-1</v>
      </c>
      <c r="AZ30" s="5">
        <v>-1</v>
      </c>
      <c r="BA30" s="5">
        <v>-1</v>
      </c>
      <c r="BB30" s="5">
        <v>-1</v>
      </c>
      <c r="BC30" s="5">
        <v>-1</v>
      </c>
      <c r="BD30" s="5">
        <v>-1</v>
      </c>
      <c r="BE30" s="5">
        <v>-1</v>
      </c>
      <c r="BF30" s="5">
        <v>-1</v>
      </c>
      <c r="BG30" s="5">
        <v>-1</v>
      </c>
      <c r="BH30" s="5">
        <v>-1</v>
      </c>
      <c r="BI30" s="5">
        <v>-1</v>
      </c>
      <c r="BJ30" s="5">
        <v>-1</v>
      </c>
      <c r="BK30" s="5">
        <v>-1</v>
      </c>
      <c r="BL30" s="5">
        <v>-1</v>
      </c>
      <c r="BM30" s="5">
        <v>-1</v>
      </c>
      <c r="BN30" s="5">
        <v>-1</v>
      </c>
      <c r="BO30" s="5">
        <v>-1</v>
      </c>
      <c r="BP30" s="5">
        <v>-1</v>
      </c>
      <c r="BQ30" s="5">
        <v>-1</v>
      </c>
      <c r="BR30" s="5">
        <v>-1</v>
      </c>
      <c r="BS30" s="5">
        <v>-1</v>
      </c>
      <c r="BT30" s="5">
        <v>-1</v>
      </c>
      <c r="BU30" s="5">
        <v>-1</v>
      </c>
      <c r="BV30" s="5">
        <v>-1</v>
      </c>
      <c r="BW30" s="5">
        <v>-1</v>
      </c>
      <c r="BX30" s="5">
        <v>-1</v>
      </c>
      <c r="BY30" s="5">
        <f>IF(ISNUMBER(EmisData!Q30),EmisData!Q30/86400/365*0.12,-1)</f>
        <v>-1</v>
      </c>
      <c r="BZ30" s="5">
        <v>-1</v>
      </c>
      <c r="CA30" s="5">
        <v>-1</v>
      </c>
      <c r="CB30" s="5">
        <v>-1</v>
      </c>
      <c r="CC30" s="5">
        <v>-1</v>
      </c>
      <c r="CD30" s="5">
        <f>IF(ISNUMBER(EmisData!P30),EmisData!P30/86400/365*0.12,-1)</f>
        <v>-1</v>
      </c>
      <c r="CE30" s="5">
        <v>-1</v>
      </c>
      <c r="CF30" s="5">
        <v>-1</v>
      </c>
      <c r="CG30" s="5">
        <v>-1</v>
      </c>
      <c r="CH30" s="5">
        <v>-1</v>
      </c>
      <c r="CI30" s="5">
        <v>-1</v>
      </c>
      <c r="CJ30" s="5">
        <v>-1</v>
      </c>
      <c r="CK30" s="5">
        <v>-1</v>
      </c>
      <c r="CL30" s="5">
        <v>-1</v>
      </c>
      <c r="CM30" s="5">
        <v>-1</v>
      </c>
      <c r="CN30" s="5">
        <v>-1</v>
      </c>
      <c r="CO30" s="5">
        <v>-1</v>
      </c>
      <c r="CP30" s="5">
        <v>-1</v>
      </c>
      <c r="CQ30" s="5">
        <v>-1</v>
      </c>
      <c r="CR30" s="5">
        <v>-1</v>
      </c>
      <c r="CS30" s="5">
        <v>-1</v>
      </c>
      <c r="CT30" s="5">
        <v>-1</v>
      </c>
      <c r="CU30" s="5">
        <v>-1</v>
      </c>
      <c r="CV30" s="5">
        <v>-1</v>
      </c>
      <c r="CW30" s="5">
        <v>-1</v>
      </c>
      <c r="CX30" s="5">
        <v>-1</v>
      </c>
      <c r="CY30" s="5">
        <v>-1</v>
      </c>
      <c r="CZ30" s="5">
        <v>-1</v>
      </c>
      <c r="DA30" s="5">
        <v>-1</v>
      </c>
      <c r="DB30" s="5">
        <v>-1</v>
      </c>
      <c r="DC30" s="5">
        <v>-1</v>
      </c>
      <c r="DD30" s="5">
        <v>-1</v>
      </c>
      <c r="DE30" s="5">
        <v>-1</v>
      </c>
      <c r="DF30" s="5">
        <v>-1</v>
      </c>
      <c r="DG30" s="5">
        <v>-1</v>
      </c>
      <c r="DH30" s="5">
        <v>-1</v>
      </c>
      <c r="DI30" s="5">
        <v>-1</v>
      </c>
      <c r="DJ30" s="5">
        <v>-1</v>
      </c>
      <c r="DK30" s="5">
        <v>-1</v>
      </c>
      <c r="DL30" s="5">
        <v>-1</v>
      </c>
      <c r="DM30" s="5">
        <v>-1</v>
      </c>
      <c r="DN30" s="5">
        <v>-1</v>
      </c>
      <c r="DO30" s="5">
        <v>-1</v>
      </c>
      <c r="DP30" s="5">
        <v>-1</v>
      </c>
      <c r="DQ30" s="5">
        <v>-1</v>
      </c>
      <c r="DR30" s="5">
        <v>-1</v>
      </c>
      <c r="DS30" s="5">
        <v>-1</v>
      </c>
      <c r="DT30" s="5">
        <v>-1</v>
      </c>
      <c r="DU30" s="5">
        <v>-1</v>
      </c>
      <c r="DV30" s="5">
        <v>-1</v>
      </c>
      <c r="DW30" s="5">
        <v>-1</v>
      </c>
      <c r="DX30" s="5">
        <v>-1</v>
      </c>
      <c r="DY30" s="5">
        <v>-1</v>
      </c>
      <c r="DZ30" s="5">
        <v>-1</v>
      </c>
      <c r="EA30" s="5">
        <v>-1</v>
      </c>
      <c r="EB30" s="5">
        <v>-1</v>
      </c>
      <c r="EC30" s="5">
        <v>-1</v>
      </c>
      <c r="ED30" s="5">
        <v>-1</v>
      </c>
      <c r="EE30" s="5">
        <v>-1</v>
      </c>
      <c r="EF30" s="5">
        <v>-1</v>
      </c>
      <c r="EG30" s="5">
        <v>-1</v>
      </c>
      <c r="EH30" s="5">
        <v>-1</v>
      </c>
      <c r="EI30" s="5">
        <v>-1</v>
      </c>
      <c r="EJ30" s="5">
        <v>-1</v>
      </c>
      <c r="EK30" s="5">
        <v>-1</v>
      </c>
      <c r="EL30" s="5">
        <v>-1</v>
      </c>
      <c r="EM30" s="5">
        <v>-1</v>
      </c>
      <c r="EN30" s="5">
        <v>-1</v>
      </c>
      <c r="EO30" s="5">
        <v>-1</v>
      </c>
      <c r="EP30" s="5">
        <v>-1</v>
      </c>
      <c r="EQ30" s="5">
        <v>-1</v>
      </c>
      <c r="ER30" s="5">
        <v>-1</v>
      </c>
      <c r="ES30" s="5">
        <v>-1</v>
      </c>
      <c r="ET30" s="5">
        <v>-1</v>
      </c>
      <c r="EU30" s="5">
        <v>-1</v>
      </c>
      <c r="EV30" s="5">
        <f>IF(ISNUMBER(EmisData!R30),EmisData!R30/86400/365*0.12,-1)</f>
        <v>-1</v>
      </c>
      <c r="EW30" s="5">
        <v>-1</v>
      </c>
      <c r="EX30" s="5">
        <v>-1</v>
      </c>
      <c r="EY30" s="5">
        <v>-1</v>
      </c>
      <c r="EZ30" s="5">
        <v>-1</v>
      </c>
      <c r="FA30" s="5">
        <v>-1</v>
      </c>
      <c r="FB30" s="5">
        <v>-1</v>
      </c>
      <c r="FC30" s="5">
        <v>-1</v>
      </c>
      <c r="FD30" s="5">
        <v>-1</v>
      </c>
      <c r="FE30" s="5">
        <v>-1</v>
      </c>
      <c r="FF30" s="5">
        <v>-1</v>
      </c>
      <c r="FG30" s="5">
        <v>-1</v>
      </c>
      <c r="FH30" s="5">
        <v>-1</v>
      </c>
      <c r="FI30" s="5">
        <v>-1</v>
      </c>
      <c r="FJ30" s="5">
        <v>-1</v>
      </c>
      <c r="FK30" s="5">
        <v>-1</v>
      </c>
      <c r="FL30" s="5">
        <v>-1</v>
      </c>
      <c r="FM30" s="5">
        <v>-1</v>
      </c>
      <c r="FN30" s="5">
        <v>-1</v>
      </c>
      <c r="FO30" s="5">
        <v>-1</v>
      </c>
      <c r="FP30" s="5">
        <v>-1</v>
      </c>
      <c r="FQ30" s="5">
        <v>-1</v>
      </c>
      <c r="FR30" s="5">
        <v>-1</v>
      </c>
      <c r="FS30" s="5">
        <v>-1</v>
      </c>
      <c r="FT30" s="5">
        <v>-1</v>
      </c>
      <c r="FU30" s="5">
        <v>-1</v>
      </c>
      <c r="FV30" s="5">
        <v>-1</v>
      </c>
      <c r="FW30" s="5">
        <v>-1</v>
      </c>
      <c r="FX30" s="5">
        <v>-1</v>
      </c>
      <c r="FY30" s="5">
        <v>-1</v>
      </c>
      <c r="FZ30" s="5">
        <v>-1</v>
      </c>
      <c r="GA30" s="5">
        <v>-1</v>
      </c>
      <c r="GB30" s="5">
        <v>-1</v>
      </c>
      <c r="GC30" s="5">
        <v>-1</v>
      </c>
      <c r="GD30" s="5">
        <v>-1</v>
      </c>
      <c r="GE30" s="5">
        <v>-1</v>
      </c>
      <c r="GF30" s="5">
        <v>-1</v>
      </c>
      <c r="GG30" s="5">
        <v>-1</v>
      </c>
      <c r="GH30" s="5">
        <v>-1</v>
      </c>
      <c r="GI30" s="5">
        <v>-1</v>
      </c>
      <c r="GJ30" s="5">
        <v>-1</v>
      </c>
      <c r="GK30" s="5">
        <v>-1</v>
      </c>
      <c r="GL30" s="5">
        <v>-1</v>
      </c>
      <c r="GM30" s="5">
        <v>-1</v>
      </c>
      <c r="GN30" s="5">
        <v>-1</v>
      </c>
      <c r="GO30" s="5">
        <v>-1</v>
      </c>
      <c r="GP30" s="5">
        <v>-1</v>
      </c>
      <c r="GQ30" s="5">
        <v>-1</v>
      </c>
      <c r="GR30" s="5">
        <v>-1</v>
      </c>
      <c r="GS30" s="5">
        <v>-1</v>
      </c>
      <c r="GT30" s="5">
        <f>IF(ISNUMBER(EmisData!L30),EmisData!L30/86400/365*0.12,-1)</f>
        <v>3.3432876712328766E-5</v>
      </c>
      <c r="GU30" s="5">
        <v>-1</v>
      </c>
      <c r="GV30" s="5">
        <v>-1</v>
      </c>
      <c r="GW30" s="5">
        <v>-1</v>
      </c>
      <c r="GX30" s="5">
        <v>-1</v>
      </c>
      <c r="GY30" s="5">
        <f>IF(ISNUMBER(EmisData!O30),EmisData!O30/86400/365*0.12,-1)</f>
        <v>-1</v>
      </c>
      <c r="GZ30" s="5">
        <v>-1</v>
      </c>
      <c r="HA30" s="5">
        <v>-1</v>
      </c>
      <c r="HB30" s="5">
        <v>-1</v>
      </c>
      <c r="HC30" s="5">
        <v>-1</v>
      </c>
      <c r="HD30" s="5">
        <v>-1</v>
      </c>
      <c r="HE30" s="5">
        <v>-1</v>
      </c>
      <c r="HF30" s="5">
        <v>-1</v>
      </c>
      <c r="HG30" s="5">
        <v>-1</v>
      </c>
      <c r="HH30" s="5">
        <v>-1</v>
      </c>
      <c r="HI30" s="5">
        <f>IF(ISNUMBER(EmisData!M30),EmisData!M30/86400/365*0.12,-1)</f>
        <v>4.9140745690401822E-4</v>
      </c>
      <c r="HJ30" s="5">
        <v>-1</v>
      </c>
      <c r="HK30" s="5">
        <v>-1</v>
      </c>
      <c r="HL30" s="5">
        <v>-1</v>
      </c>
      <c r="HM30" s="5">
        <v>-1</v>
      </c>
      <c r="HN30" s="5">
        <v>-1</v>
      </c>
      <c r="HO30" s="5">
        <v>-1</v>
      </c>
      <c r="HP30" s="5">
        <v>-1</v>
      </c>
      <c r="HQ30" s="5" t="s">
        <v>720</v>
      </c>
      <c r="HR30" s="5" t="str">
        <f>EmisData!Z30</f>
        <v>yes</v>
      </c>
    </row>
    <row r="31" spans="1:226" x14ac:dyDescent="0.25">
      <c r="A31" s="7" t="s">
        <v>1180</v>
      </c>
      <c r="B31" s="26">
        <v>73</v>
      </c>
      <c r="C31" s="27" t="s">
        <v>1179</v>
      </c>
      <c r="D31" s="5">
        <v>2</v>
      </c>
      <c r="E31" s="5">
        <v>0</v>
      </c>
      <c r="F31" s="5">
        <f>VLOOKUP($B31,STPdata!$B:$J,6,FALSE)</f>
        <v>4.0295714510847644E-11</v>
      </c>
      <c r="G31" s="5">
        <f>VLOOKUP($B31,STPdata!$B:$J,7,FALSE)</f>
        <v>0.83481522864002278</v>
      </c>
      <c r="H31" s="5">
        <f>VLOOKUP($B31,STPdata!$B:$J,8,FALSE)</f>
        <v>8.0513378469508727E-3</v>
      </c>
      <c r="I31" s="5">
        <f>VLOOKUP($B31,STPdata!$B:$J,9,FALSE)</f>
        <v>0.15713343347273037</v>
      </c>
      <c r="J31" s="5">
        <v>-1</v>
      </c>
      <c r="K31" s="5">
        <v>-1</v>
      </c>
      <c r="L31" s="5">
        <v>-1</v>
      </c>
      <c r="M31" s="5">
        <v>-1</v>
      </c>
      <c r="N31" s="5">
        <v>-1</v>
      </c>
      <c r="O31" s="5">
        <v>-1</v>
      </c>
      <c r="P31" s="5">
        <v>-1</v>
      </c>
      <c r="Q31" s="5">
        <v>-1</v>
      </c>
      <c r="R31" s="5">
        <v>-1</v>
      </c>
      <c r="S31" s="5">
        <v>-1</v>
      </c>
      <c r="T31" s="5">
        <v>-1</v>
      </c>
      <c r="U31" s="5">
        <v>-1</v>
      </c>
      <c r="V31" s="5">
        <f>IF(ISNUMBER(EmisData!N31),EmisData!N31/86400/365*0.12,-1)</f>
        <v>-1</v>
      </c>
      <c r="W31" s="5">
        <v>-1</v>
      </c>
      <c r="X31" s="5">
        <v>-1</v>
      </c>
      <c r="Y31" s="5">
        <v>-1</v>
      </c>
      <c r="Z31" s="5">
        <v>-1</v>
      </c>
      <c r="AA31" s="5">
        <v>-1</v>
      </c>
      <c r="AB31" s="5">
        <v>-1</v>
      </c>
      <c r="AC31" s="5">
        <v>-1</v>
      </c>
      <c r="AD31" s="5">
        <v>-1</v>
      </c>
      <c r="AE31" s="5">
        <v>-1</v>
      </c>
      <c r="AF31" s="5">
        <v>-1</v>
      </c>
      <c r="AG31" s="5">
        <v>-1</v>
      </c>
      <c r="AH31" s="5">
        <v>-1</v>
      </c>
      <c r="AI31" s="5">
        <v>-1</v>
      </c>
      <c r="AJ31" s="5">
        <v>-1</v>
      </c>
      <c r="AK31" s="5">
        <v>-1</v>
      </c>
      <c r="AL31" s="5">
        <v>-1</v>
      </c>
      <c r="AM31" s="5">
        <v>-1</v>
      </c>
      <c r="AN31" s="5">
        <v>-1</v>
      </c>
      <c r="AO31" s="5">
        <v>-1</v>
      </c>
      <c r="AP31" s="5">
        <v>-1</v>
      </c>
      <c r="AQ31" s="5">
        <v>-1</v>
      </c>
      <c r="AR31" s="5">
        <v>-1</v>
      </c>
      <c r="AS31" s="5">
        <v>-1</v>
      </c>
      <c r="AT31" s="5">
        <v>-1</v>
      </c>
      <c r="AU31" s="5">
        <v>-1</v>
      </c>
      <c r="AV31" s="5">
        <v>-1</v>
      </c>
      <c r="AW31" s="5">
        <v>-1</v>
      </c>
      <c r="AX31" s="5">
        <v>-1</v>
      </c>
      <c r="AY31" s="5">
        <v>-1</v>
      </c>
      <c r="AZ31" s="5">
        <v>-1</v>
      </c>
      <c r="BA31" s="5">
        <v>-1</v>
      </c>
      <c r="BB31" s="5">
        <v>-1</v>
      </c>
      <c r="BC31" s="5">
        <v>-1</v>
      </c>
      <c r="BD31" s="5">
        <v>-1</v>
      </c>
      <c r="BE31" s="5">
        <v>-1</v>
      </c>
      <c r="BF31" s="5">
        <v>-1</v>
      </c>
      <c r="BG31" s="5">
        <v>-1</v>
      </c>
      <c r="BH31" s="5">
        <v>-1</v>
      </c>
      <c r="BI31" s="5">
        <v>-1</v>
      </c>
      <c r="BJ31" s="5">
        <v>-1</v>
      </c>
      <c r="BK31" s="5">
        <v>-1</v>
      </c>
      <c r="BL31" s="5">
        <v>-1</v>
      </c>
      <c r="BM31" s="5">
        <v>-1</v>
      </c>
      <c r="BN31" s="5">
        <v>-1</v>
      </c>
      <c r="BO31" s="5">
        <v>-1</v>
      </c>
      <c r="BP31" s="5">
        <v>-1</v>
      </c>
      <c r="BQ31" s="5">
        <v>-1</v>
      </c>
      <c r="BR31" s="5">
        <v>-1</v>
      </c>
      <c r="BS31" s="5">
        <v>-1</v>
      </c>
      <c r="BT31" s="5">
        <v>-1</v>
      </c>
      <c r="BU31" s="5">
        <v>-1</v>
      </c>
      <c r="BV31" s="5">
        <v>-1</v>
      </c>
      <c r="BW31" s="5">
        <v>-1</v>
      </c>
      <c r="BX31" s="5">
        <v>-1</v>
      </c>
      <c r="BY31" s="5">
        <f>IF(ISNUMBER(EmisData!Q31),EmisData!Q31/86400/365*0.12,-1)</f>
        <v>-1</v>
      </c>
      <c r="BZ31" s="5">
        <v>-1</v>
      </c>
      <c r="CA31" s="5">
        <v>-1</v>
      </c>
      <c r="CB31" s="5">
        <v>-1</v>
      </c>
      <c r="CC31" s="5">
        <v>-1</v>
      </c>
      <c r="CD31" s="5">
        <f>IF(ISNUMBER(EmisData!P31),EmisData!P31/86400/365*0.12,-1)</f>
        <v>-1</v>
      </c>
      <c r="CE31" s="5">
        <v>-1</v>
      </c>
      <c r="CF31" s="5">
        <v>-1</v>
      </c>
      <c r="CG31" s="5">
        <v>-1</v>
      </c>
      <c r="CH31" s="5">
        <v>-1</v>
      </c>
      <c r="CI31" s="5">
        <v>-1</v>
      </c>
      <c r="CJ31" s="5">
        <v>-1</v>
      </c>
      <c r="CK31" s="5">
        <v>-1</v>
      </c>
      <c r="CL31" s="5">
        <v>-1</v>
      </c>
      <c r="CM31" s="5">
        <v>-1</v>
      </c>
      <c r="CN31" s="5">
        <v>-1</v>
      </c>
      <c r="CO31" s="5">
        <v>-1</v>
      </c>
      <c r="CP31" s="5">
        <v>-1</v>
      </c>
      <c r="CQ31" s="5">
        <v>-1</v>
      </c>
      <c r="CR31" s="5">
        <v>-1</v>
      </c>
      <c r="CS31" s="5">
        <v>-1</v>
      </c>
      <c r="CT31" s="5">
        <v>-1</v>
      </c>
      <c r="CU31" s="5">
        <v>-1</v>
      </c>
      <c r="CV31" s="5">
        <v>-1</v>
      </c>
      <c r="CW31" s="5">
        <v>-1</v>
      </c>
      <c r="CX31" s="5">
        <v>-1</v>
      </c>
      <c r="CY31" s="5">
        <v>-1</v>
      </c>
      <c r="CZ31" s="5">
        <v>-1</v>
      </c>
      <c r="DA31" s="5">
        <v>-1</v>
      </c>
      <c r="DB31" s="5">
        <v>-1</v>
      </c>
      <c r="DC31" s="5">
        <v>-1</v>
      </c>
      <c r="DD31" s="5">
        <v>-1</v>
      </c>
      <c r="DE31" s="5">
        <v>-1</v>
      </c>
      <c r="DF31" s="5">
        <v>-1</v>
      </c>
      <c r="DG31" s="5">
        <v>-1</v>
      </c>
      <c r="DH31" s="5">
        <v>-1</v>
      </c>
      <c r="DI31" s="5">
        <v>-1</v>
      </c>
      <c r="DJ31" s="5">
        <v>-1</v>
      </c>
      <c r="DK31" s="5">
        <v>-1</v>
      </c>
      <c r="DL31" s="5">
        <v>-1</v>
      </c>
      <c r="DM31" s="5">
        <v>-1</v>
      </c>
      <c r="DN31" s="5">
        <v>-1</v>
      </c>
      <c r="DO31" s="5">
        <v>-1</v>
      </c>
      <c r="DP31" s="5">
        <v>-1</v>
      </c>
      <c r="DQ31" s="5">
        <v>-1</v>
      </c>
      <c r="DR31" s="5">
        <v>-1</v>
      </c>
      <c r="DS31" s="5">
        <v>-1</v>
      </c>
      <c r="DT31" s="5">
        <v>-1</v>
      </c>
      <c r="DU31" s="5">
        <v>-1</v>
      </c>
      <c r="DV31" s="5">
        <v>-1</v>
      </c>
      <c r="DW31" s="5">
        <v>-1</v>
      </c>
      <c r="DX31" s="5">
        <v>-1</v>
      </c>
      <c r="DY31" s="5">
        <v>-1</v>
      </c>
      <c r="DZ31" s="5">
        <v>-1</v>
      </c>
      <c r="EA31" s="5">
        <v>-1</v>
      </c>
      <c r="EB31" s="5">
        <v>-1</v>
      </c>
      <c r="EC31" s="5">
        <v>-1</v>
      </c>
      <c r="ED31" s="5">
        <v>-1</v>
      </c>
      <c r="EE31" s="5">
        <v>-1</v>
      </c>
      <c r="EF31" s="5">
        <v>-1</v>
      </c>
      <c r="EG31" s="5">
        <v>-1</v>
      </c>
      <c r="EH31" s="5">
        <v>-1</v>
      </c>
      <c r="EI31" s="5">
        <v>-1</v>
      </c>
      <c r="EJ31" s="5">
        <v>-1</v>
      </c>
      <c r="EK31" s="5">
        <v>-1</v>
      </c>
      <c r="EL31" s="5">
        <v>-1</v>
      </c>
      <c r="EM31" s="5">
        <v>-1</v>
      </c>
      <c r="EN31" s="5">
        <v>-1</v>
      </c>
      <c r="EO31" s="5">
        <v>-1</v>
      </c>
      <c r="EP31" s="5">
        <v>-1</v>
      </c>
      <c r="EQ31" s="5">
        <v>-1</v>
      </c>
      <c r="ER31" s="5">
        <v>-1</v>
      </c>
      <c r="ES31" s="5">
        <v>-1</v>
      </c>
      <c r="ET31" s="5">
        <v>-1</v>
      </c>
      <c r="EU31" s="5">
        <v>-1</v>
      </c>
      <c r="EV31" s="5">
        <f>IF(ISNUMBER(EmisData!R31),EmisData!R31/86400/365*0.12,-1)</f>
        <v>-1</v>
      </c>
      <c r="EW31" s="5">
        <v>-1</v>
      </c>
      <c r="EX31" s="5">
        <v>-1</v>
      </c>
      <c r="EY31" s="5">
        <v>-1</v>
      </c>
      <c r="EZ31" s="5">
        <v>-1</v>
      </c>
      <c r="FA31" s="5">
        <v>-1</v>
      </c>
      <c r="FB31" s="5">
        <v>-1</v>
      </c>
      <c r="FC31" s="5">
        <v>-1</v>
      </c>
      <c r="FD31" s="5">
        <v>-1</v>
      </c>
      <c r="FE31" s="5">
        <v>-1</v>
      </c>
      <c r="FF31" s="5">
        <v>-1</v>
      </c>
      <c r="FG31" s="5">
        <v>-1</v>
      </c>
      <c r="FH31" s="5">
        <v>-1</v>
      </c>
      <c r="FI31" s="5">
        <v>-1</v>
      </c>
      <c r="FJ31" s="5">
        <v>-1</v>
      </c>
      <c r="FK31" s="5">
        <v>-1</v>
      </c>
      <c r="FL31" s="5">
        <v>-1</v>
      </c>
      <c r="FM31" s="5">
        <v>-1</v>
      </c>
      <c r="FN31" s="5">
        <v>-1</v>
      </c>
      <c r="FO31" s="5">
        <v>-1</v>
      </c>
      <c r="FP31" s="5">
        <v>-1</v>
      </c>
      <c r="FQ31" s="5">
        <v>-1</v>
      </c>
      <c r="FR31" s="5">
        <v>-1</v>
      </c>
      <c r="FS31" s="5">
        <v>-1</v>
      </c>
      <c r="FT31" s="5">
        <v>-1</v>
      </c>
      <c r="FU31" s="5">
        <v>-1</v>
      </c>
      <c r="FV31" s="5">
        <v>-1</v>
      </c>
      <c r="FW31" s="5">
        <v>-1</v>
      </c>
      <c r="FX31" s="5">
        <v>-1</v>
      </c>
      <c r="FY31" s="5">
        <v>-1</v>
      </c>
      <c r="FZ31" s="5">
        <v>-1</v>
      </c>
      <c r="GA31" s="5">
        <v>-1</v>
      </c>
      <c r="GB31" s="5">
        <v>-1</v>
      </c>
      <c r="GC31" s="5">
        <v>-1</v>
      </c>
      <c r="GD31" s="5">
        <v>-1</v>
      </c>
      <c r="GE31" s="5">
        <v>-1</v>
      </c>
      <c r="GF31" s="5">
        <v>-1</v>
      </c>
      <c r="GG31" s="5">
        <v>-1</v>
      </c>
      <c r="GH31" s="5">
        <v>-1</v>
      </c>
      <c r="GI31" s="5">
        <v>-1</v>
      </c>
      <c r="GJ31" s="5">
        <v>-1</v>
      </c>
      <c r="GK31" s="5">
        <v>-1</v>
      </c>
      <c r="GL31" s="5">
        <v>-1</v>
      </c>
      <c r="GM31" s="5">
        <v>-1</v>
      </c>
      <c r="GN31" s="5">
        <v>-1</v>
      </c>
      <c r="GO31" s="5">
        <v>-1</v>
      </c>
      <c r="GP31" s="5">
        <v>-1</v>
      </c>
      <c r="GQ31" s="5">
        <v>-1</v>
      </c>
      <c r="GR31" s="5">
        <v>-1</v>
      </c>
      <c r="GS31" s="5">
        <v>-1</v>
      </c>
      <c r="GT31" s="5">
        <f>IF(ISNUMBER(EmisData!L31),EmisData!L31/86400/365*0.12,-1)</f>
        <v>2.3764079147640787E-6</v>
      </c>
      <c r="GU31" s="5">
        <v>-1</v>
      </c>
      <c r="GV31" s="5">
        <v>-1</v>
      </c>
      <c r="GW31" s="5">
        <v>-1</v>
      </c>
      <c r="GX31" s="5">
        <v>-1</v>
      </c>
      <c r="GY31" s="5">
        <f>IF(ISNUMBER(EmisData!O31),EmisData!O31/86400/365*0.12,-1)</f>
        <v>-1</v>
      </c>
      <c r="GZ31" s="5">
        <v>-1</v>
      </c>
      <c r="HA31" s="5">
        <v>-1</v>
      </c>
      <c r="HB31" s="5">
        <v>-1</v>
      </c>
      <c r="HC31" s="5">
        <v>-1</v>
      </c>
      <c r="HD31" s="5">
        <v>-1</v>
      </c>
      <c r="HE31" s="5">
        <v>-1</v>
      </c>
      <c r="HF31" s="5">
        <v>-1</v>
      </c>
      <c r="HG31" s="5">
        <v>-1</v>
      </c>
      <c r="HH31" s="5">
        <v>-1</v>
      </c>
      <c r="HI31" s="5">
        <f>IF(ISNUMBER(EmisData!M31),EmisData!M31/86400/365*0.12,-1)</f>
        <v>5.3242025785656713E-7</v>
      </c>
      <c r="HJ31" s="5">
        <v>-1</v>
      </c>
      <c r="HK31" s="5">
        <v>-1</v>
      </c>
      <c r="HL31" s="5">
        <v>-1</v>
      </c>
      <c r="HM31" s="5">
        <v>-1</v>
      </c>
      <c r="HN31" s="5">
        <v>-1</v>
      </c>
      <c r="HO31" s="5">
        <v>-1</v>
      </c>
      <c r="HP31" s="5">
        <v>-1</v>
      </c>
      <c r="HQ31" s="5" t="s">
        <v>720</v>
      </c>
      <c r="HR31" s="5" t="str">
        <f>EmisData!Z31</f>
        <v>yes</v>
      </c>
    </row>
    <row r="32" spans="1:226" x14ac:dyDescent="0.25">
      <c r="A32" s="7" t="s">
        <v>1187</v>
      </c>
      <c r="B32" s="26">
        <v>74</v>
      </c>
      <c r="C32" s="27" t="s">
        <v>1186</v>
      </c>
      <c r="D32" s="5">
        <v>2</v>
      </c>
      <c r="E32" s="5">
        <v>0</v>
      </c>
      <c r="F32" s="5">
        <f>VLOOKUP($B32,STPdata!$B:$J,6,FALSE)</f>
        <v>8.9151271127549991E-6</v>
      </c>
      <c r="G32" s="5">
        <f>VLOOKUP($B32,STPdata!$B:$J,7,FALSE)</f>
        <v>0.96018328752271853</v>
      </c>
      <c r="H32" s="5">
        <f>VLOOKUP($B32,STPdata!$B:$J,8,FALSE)</f>
        <v>5.4454760717890091E-3</v>
      </c>
      <c r="I32" s="5">
        <f>VLOOKUP($B32,STPdata!$B:$J,9,FALSE)</f>
        <v>3.4362321278378766E-2</v>
      </c>
      <c r="J32" s="5">
        <v>-1</v>
      </c>
      <c r="K32" s="5">
        <v>-1</v>
      </c>
      <c r="L32" s="5">
        <v>-1</v>
      </c>
      <c r="M32" s="5">
        <v>-1</v>
      </c>
      <c r="N32" s="5">
        <v>-1</v>
      </c>
      <c r="O32" s="5">
        <v>-1</v>
      </c>
      <c r="P32" s="5">
        <v>-1</v>
      </c>
      <c r="Q32" s="5">
        <v>-1</v>
      </c>
      <c r="R32" s="5">
        <v>-1</v>
      </c>
      <c r="S32" s="5">
        <v>-1</v>
      </c>
      <c r="T32" s="5">
        <v>-1</v>
      </c>
      <c r="U32" s="5">
        <v>-1</v>
      </c>
      <c r="V32" s="5">
        <f>IF(ISNUMBER(EmisData!N32),EmisData!N32/86400/365*0.12,-1)</f>
        <v>-1</v>
      </c>
      <c r="W32" s="5">
        <v>-1</v>
      </c>
      <c r="X32" s="5">
        <v>-1</v>
      </c>
      <c r="Y32" s="5">
        <v>-1</v>
      </c>
      <c r="Z32" s="5">
        <v>-1</v>
      </c>
      <c r="AA32" s="5">
        <v>-1</v>
      </c>
      <c r="AB32" s="5">
        <v>-1</v>
      </c>
      <c r="AC32" s="5">
        <v>-1</v>
      </c>
      <c r="AD32" s="5">
        <v>-1</v>
      </c>
      <c r="AE32" s="5">
        <v>-1</v>
      </c>
      <c r="AF32" s="5">
        <v>-1</v>
      </c>
      <c r="AG32" s="5">
        <v>-1</v>
      </c>
      <c r="AH32" s="5">
        <v>-1</v>
      </c>
      <c r="AI32" s="5">
        <v>-1</v>
      </c>
      <c r="AJ32" s="5">
        <v>-1</v>
      </c>
      <c r="AK32" s="5">
        <v>-1</v>
      </c>
      <c r="AL32" s="5">
        <v>-1</v>
      </c>
      <c r="AM32" s="5">
        <v>-1</v>
      </c>
      <c r="AN32" s="5">
        <v>-1</v>
      </c>
      <c r="AO32" s="5">
        <v>-1</v>
      </c>
      <c r="AP32" s="5">
        <v>-1</v>
      </c>
      <c r="AQ32" s="5">
        <v>-1</v>
      </c>
      <c r="AR32" s="5">
        <v>-1</v>
      </c>
      <c r="AS32" s="5">
        <v>-1</v>
      </c>
      <c r="AT32" s="5">
        <v>-1</v>
      </c>
      <c r="AU32" s="5">
        <v>-1</v>
      </c>
      <c r="AV32" s="5">
        <v>-1</v>
      </c>
      <c r="AW32" s="5">
        <v>-1</v>
      </c>
      <c r="AX32" s="5">
        <v>-1</v>
      </c>
      <c r="AY32" s="5">
        <v>-1</v>
      </c>
      <c r="AZ32" s="5">
        <v>-1</v>
      </c>
      <c r="BA32" s="5">
        <v>-1</v>
      </c>
      <c r="BB32" s="5">
        <v>-1</v>
      </c>
      <c r="BC32" s="5">
        <v>-1</v>
      </c>
      <c r="BD32" s="5">
        <v>-1</v>
      </c>
      <c r="BE32" s="5">
        <v>-1</v>
      </c>
      <c r="BF32" s="5">
        <v>-1</v>
      </c>
      <c r="BG32" s="5">
        <v>-1</v>
      </c>
      <c r="BH32" s="5">
        <v>-1</v>
      </c>
      <c r="BI32" s="5">
        <v>-1</v>
      </c>
      <c r="BJ32" s="5">
        <v>-1</v>
      </c>
      <c r="BK32" s="5">
        <v>-1</v>
      </c>
      <c r="BL32" s="5">
        <v>-1</v>
      </c>
      <c r="BM32" s="5">
        <v>-1</v>
      </c>
      <c r="BN32" s="5">
        <v>-1</v>
      </c>
      <c r="BO32" s="5">
        <v>-1</v>
      </c>
      <c r="BP32" s="5">
        <v>-1</v>
      </c>
      <c r="BQ32" s="5">
        <v>-1</v>
      </c>
      <c r="BR32" s="5">
        <v>-1</v>
      </c>
      <c r="BS32" s="5">
        <v>-1</v>
      </c>
      <c r="BT32" s="5">
        <v>-1</v>
      </c>
      <c r="BU32" s="5">
        <v>-1</v>
      </c>
      <c r="BV32" s="5">
        <v>-1</v>
      </c>
      <c r="BW32" s="5">
        <v>-1</v>
      </c>
      <c r="BX32" s="5">
        <v>-1</v>
      </c>
      <c r="BY32" s="5">
        <f>IF(ISNUMBER(EmisData!Q32),EmisData!Q32/86400/365*0.12,-1)</f>
        <v>-1</v>
      </c>
      <c r="BZ32" s="5">
        <v>-1</v>
      </c>
      <c r="CA32" s="5">
        <v>-1</v>
      </c>
      <c r="CB32" s="5">
        <v>-1</v>
      </c>
      <c r="CC32" s="5">
        <v>-1</v>
      </c>
      <c r="CD32" s="5">
        <f>IF(ISNUMBER(EmisData!P32),EmisData!P32/86400/365*0.12,-1)</f>
        <v>-1</v>
      </c>
      <c r="CE32" s="5">
        <v>-1</v>
      </c>
      <c r="CF32" s="5">
        <v>-1</v>
      </c>
      <c r="CG32" s="5">
        <v>-1</v>
      </c>
      <c r="CH32" s="5">
        <v>-1</v>
      </c>
      <c r="CI32" s="5">
        <v>-1</v>
      </c>
      <c r="CJ32" s="5">
        <v>-1</v>
      </c>
      <c r="CK32" s="5">
        <v>-1</v>
      </c>
      <c r="CL32" s="5">
        <v>-1</v>
      </c>
      <c r="CM32" s="5">
        <v>-1</v>
      </c>
      <c r="CN32" s="5">
        <v>-1</v>
      </c>
      <c r="CO32" s="5">
        <v>-1</v>
      </c>
      <c r="CP32" s="5">
        <v>-1</v>
      </c>
      <c r="CQ32" s="5">
        <v>-1</v>
      </c>
      <c r="CR32" s="5">
        <v>-1</v>
      </c>
      <c r="CS32" s="5">
        <v>-1</v>
      </c>
      <c r="CT32" s="5">
        <v>-1</v>
      </c>
      <c r="CU32" s="5">
        <v>-1</v>
      </c>
      <c r="CV32" s="5">
        <v>-1</v>
      </c>
      <c r="CW32" s="5">
        <v>-1</v>
      </c>
      <c r="CX32" s="5">
        <v>-1</v>
      </c>
      <c r="CY32" s="5">
        <v>-1</v>
      </c>
      <c r="CZ32" s="5">
        <v>-1</v>
      </c>
      <c r="DA32" s="5">
        <v>-1</v>
      </c>
      <c r="DB32" s="5">
        <v>-1</v>
      </c>
      <c r="DC32" s="5">
        <v>-1</v>
      </c>
      <c r="DD32" s="5">
        <v>-1</v>
      </c>
      <c r="DE32" s="5">
        <v>-1</v>
      </c>
      <c r="DF32" s="5">
        <v>-1</v>
      </c>
      <c r="DG32" s="5">
        <v>-1</v>
      </c>
      <c r="DH32" s="5">
        <v>-1</v>
      </c>
      <c r="DI32" s="5">
        <v>-1</v>
      </c>
      <c r="DJ32" s="5">
        <v>-1</v>
      </c>
      <c r="DK32" s="5">
        <v>-1</v>
      </c>
      <c r="DL32" s="5">
        <v>-1</v>
      </c>
      <c r="DM32" s="5">
        <v>-1</v>
      </c>
      <c r="DN32" s="5">
        <v>-1</v>
      </c>
      <c r="DO32" s="5">
        <v>-1</v>
      </c>
      <c r="DP32" s="5">
        <v>-1</v>
      </c>
      <c r="DQ32" s="5">
        <v>-1</v>
      </c>
      <c r="DR32" s="5">
        <v>-1</v>
      </c>
      <c r="DS32" s="5">
        <v>-1</v>
      </c>
      <c r="DT32" s="5">
        <v>-1</v>
      </c>
      <c r="DU32" s="5">
        <v>-1</v>
      </c>
      <c r="DV32" s="5">
        <v>-1</v>
      </c>
      <c r="DW32" s="5">
        <v>-1</v>
      </c>
      <c r="DX32" s="5">
        <v>-1</v>
      </c>
      <c r="DY32" s="5">
        <v>-1</v>
      </c>
      <c r="DZ32" s="5">
        <v>-1</v>
      </c>
      <c r="EA32" s="5">
        <v>-1</v>
      </c>
      <c r="EB32" s="5">
        <v>-1</v>
      </c>
      <c r="EC32" s="5">
        <v>-1</v>
      </c>
      <c r="ED32" s="5">
        <v>-1</v>
      </c>
      <c r="EE32" s="5">
        <v>-1</v>
      </c>
      <c r="EF32" s="5">
        <v>-1</v>
      </c>
      <c r="EG32" s="5">
        <v>-1</v>
      </c>
      <c r="EH32" s="5">
        <v>-1</v>
      </c>
      <c r="EI32" s="5">
        <v>-1</v>
      </c>
      <c r="EJ32" s="5">
        <v>-1</v>
      </c>
      <c r="EK32" s="5">
        <v>-1</v>
      </c>
      <c r="EL32" s="5">
        <v>-1</v>
      </c>
      <c r="EM32" s="5">
        <v>-1</v>
      </c>
      <c r="EN32" s="5">
        <v>-1</v>
      </c>
      <c r="EO32" s="5">
        <v>-1</v>
      </c>
      <c r="EP32" s="5">
        <v>-1</v>
      </c>
      <c r="EQ32" s="5">
        <v>-1</v>
      </c>
      <c r="ER32" s="5">
        <v>-1</v>
      </c>
      <c r="ES32" s="5">
        <v>-1</v>
      </c>
      <c r="ET32" s="5">
        <v>-1</v>
      </c>
      <c r="EU32" s="5">
        <v>-1</v>
      </c>
      <c r="EV32" s="5">
        <f>IF(ISNUMBER(EmisData!R32),EmisData!R32/86400/365*0.12,-1)</f>
        <v>-1</v>
      </c>
      <c r="EW32" s="5">
        <v>-1</v>
      </c>
      <c r="EX32" s="5">
        <v>-1</v>
      </c>
      <c r="EY32" s="5">
        <v>-1</v>
      </c>
      <c r="EZ32" s="5">
        <v>-1</v>
      </c>
      <c r="FA32" s="5">
        <v>-1</v>
      </c>
      <c r="FB32" s="5">
        <v>-1</v>
      </c>
      <c r="FC32" s="5">
        <v>-1</v>
      </c>
      <c r="FD32" s="5">
        <v>-1</v>
      </c>
      <c r="FE32" s="5">
        <v>-1</v>
      </c>
      <c r="FF32" s="5">
        <v>-1</v>
      </c>
      <c r="FG32" s="5">
        <v>-1</v>
      </c>
      <c r="FH32" s="5">
        <v>-1</v>
      </c>
      <c r="FI32" s="5">
        <v>-1</v>
      </c>
      <c r="FJ32" s="5">
        <v>-1</v>
      </c>
      <c r="FK32" s="5">
        <v>-1</v>
      </c>
      <c r="FL32" s="5">
        <v>-1</v>
      </c>
      <c r="FM32" s="5">
        <v>-1</v>
      </c>
      <c r="FN32" s="5">
        <v>-1</v>
      </c>
      <c r="FO32" s="5">
        <v>-1</v>
      </c>
      <c r="FP32" s="5">
        <v>-1</v>
      </c>
      <c r="FQ32" s="5">
        <v>-1</v>
      </c>
      <c r="FR32" s="5">
        <v>-1</v>
      </c>
      <c r="FS32" s="5">
        <v>-1</v>
      </c>
      <c r="FT32" s="5">
        <v>-1</v>
      </c>
      <c r="FU32" s="5">
        <v>-1</v>
      </c>
      <c r="FV32" s="5">
        <v>-1</v>
      </c>
      <c r="FW32" s="5">
        <v>-1</v>
      </c>
      <c r="FX32" s="5">
        <v>-1</v>
      </c>
      <c r="FY32" s="5">
        <v>-1</v>
      </c>
      <c r="FZ32" s="5">
        <v>-1</v>
      </c>
      <c r="GA32" s="5">
        <v>-1</v>
      </c>
      <c r="GB32" s="5">
        <v>-1</v>
      </c>
      <c r="GC32" s="5">
        <v>-1</v>
      </c>
      <c r="GD32" s="5">
        <v>-1</v>
      </c>
      <c r="GE32" s="5">
        <v>-1</v>
      </c>
      <c r="GF32" s="5">
        <v>-1</v>
      </c>
      <c r="GG32" s="5">
        <v>-1</v>
      </c>
      <c r="GH32" s="5">
        <v>-1</v>
      </c>
      <c r="GI32" s="5">
        <v>-1</v>
      </c>
      <c r="GJ32" s="5">
        <v>-1</v>
      </c>
      <c r="GK32" s="5">
        <v>-1</v>
      </c>
      <c r="GL32" s="5">
        <v>-1</v>
      </c>
      <c r="GM32" s="5">
        <v>-1</v>
      </c>
      <c r="GN32" s="5">
        <v>-1</v>
      </c>
      <c r="GO32" s="5">
        <v>-1</v>
      </c>
      <c r="GP32" s="5">
        <v>-1</v>
      </c>
      <c r="GQ32" s="5">
        <v>-1</v>
      </c>
      <c r="GR32" s="5">
        <v>-1</v>
      </c>
      <c r="GS32" s="5">
        <v>-1</v>
      </c>
      <c r="GT32" s="5">
        <f>IF(ISNUMBER(EmisData!L32),EmisData!L32/86400/365*0.12,-1)</f>
        <v>2.7964231354642314E-6</v>
      </c>
      <c r="GU32" s="5">
        <v>-1</v>
      </c>
      <c r="GV32" s="5">
        <v>-1</v>
      </c>
      <c r="GW32" s="5">
        <v>-1</v>
      </c>
      <c r="GX32" s="5">
        <v>-1</v>
      </c>
      <c r="GY32" s="5">
        <f>IF(ISNUMBER(EmisData!O32),EmisData!O32/86400/365*0.12,-1)</f>
        <v>-1</v>
      </c>
      <c r="GZ32" s="5">
        <v>-1</v>
      </c>
      <c r="HA32" s="5">
        <v>-1</v>
      </c>
      <c r="HB32" s="5">
        <v>-1</v>
      </c>
      <c r="HC32" s="5">
        <v>-1</v>
      </c>
      <c r="HD32" s="5">
        <v>-1</v>
      </c>
      <c r="HE32" s="5">
        <v>-1</v>
      </c>
      <c r="HF32" s="5">
        <v>-1</v>
      </c>
      <c r="HG32" s="5">
        <v>-1</v>
      </c>
      <c r="HH32" s="5">
        <v>-1</v>
      </c>
      <c r="HI32" s="5">
        <f>IF(ISNUMBER(EmisData!M32),EmisData!M32/86400/365*0.12,-1)</f>
        <v>-1</v>
      </c>
      <c r="HJ32" s="5">
        <v>-1</v>
      </c>
      <c r="HK32" s="5">
        <v>-1</v>
      </c>
      <c r="HL32" s="5">
        <v>-1</v>
      </c>
      <c r="HM32" s="5">
        <v>-1</v>
      </c>
      <c r="HN32" s="5">
        <v>-1</v>
      </c>
      <c r="HO32" s="5">
        <v>-1</v>
      </c>
      <c r="HP32" s="5">
        <v>-1</v>
      </c>
      <c r="HQ32" s="5" t="s">
        <v>720</v>
      </c>
      <c r="HR32" s="5" t="str">
        <f>EmisData!Z32</f>
        <v>yes</v>
      </c>
    </row>
    <row r="33" spans="1:226" x14ac:dyDescent="0.25">
      <c r="A33" s="7" t="s">
        <v>1201</v>
      </c>
      <c r="B33" s="26">
        <v>78</v>
      </c>
      <c r="C33" s="27" t="s">
        <v>1200</v>
      </c>
      <c r="D33" s="5">
        <v>2</v>
      </c>
      <c r="E33" s="5">
        <v>0</v>
      </c>
      <c r="F33" s="5">
        <f>VLOOKUP($B33,STPdata!$B:$J,6,FALSE)</f>
        <v>1.0216450553849784E-4</v>
      </c>
      <c r="G33" s="5">
        <f>VLOOKUP($B33,STPdata!$B:$J,7,FALSE)</f>
        <v>0.68425532375576725</v>
      </c>
      <c r="H33" s="5">
        <f>VLOOKUP($B33,STPdata!$B:$J,8,FALSE)</f>
        <v>0.17801444588625537</v>
      </c>
      <c r="I33" s="5">
        <f>VLOOKUP($B33,STPdata!$B:$J,9,FALSE)</f>
        <v>0.13762806585243542</v>
      </c>
      <c r="J33" s="5">
        <v>-1</v>
      </c>
      <c r="K33" s="5">
        <v>-1</v>
      </c>
      <c r="L33" s="5">
        <v>-1</v>
      </c>
      <c r="M33" s="5">
        <v>-1</v>
      </c>
      <c r="N33" s="5">
        <v>-1</v>
      </c>
      <c r="O33" s="5">
        <v>-1</v>
      </c>
      <c r="P33" s="5">
        <v>-1</v>
      </c>
      <c r="Q33" s="5">
        <v>-1</v>
      </c>
      <c r="R33" s="5">
        <v>-1</v>
      </c>
      <c r="S33" s="5">
        <v>-1</v>
      </c>
      <c r="T33" s="5">
        <v>-1</v>
      </c>
      <c r="U33" s="5">
        <v>-1</v>
      </c>
      <c r="V33" s="5">
        <f>IF(ISNUMBER(EmisData!N33),EmisData!N33/86400/365*0.12,-1)</f>
        <v>-1</v>
      </c>
      <c r="W33" s="5">
        <v>-1</v>
      </c>
      <c r="X33" s="5">
        <v>-1</v>
      </c>
      <c r="Y33" s="5">
        <v>-1</v>
      </c>
      <c r="Z33" s="5">
        <v>-1</v>
      </c>
      <c r="AA33" s="5">
        <v>-1</v>
      </c>
      <c r="AB33" s="5">
        <v>-1</v>
      </c>
      <c r="AC33" s="5">
        <v>-1</v>
      </c>
      <c r="AD33" s="5">
        <v>-1</v>
      </c>
      <c r="AE33" s="5">
        <v>-1</v>
      </c>
      <c r="AF33" s="5">
        <v>-1</v>
      </c>
      <c r="AG33" s="5">
        <v>-1</v>
      </c>
      <c r="AH33" s="5">
        <v>-1</v>
      </c>
      <c r="AI33" s="5">
        <v>-1</v>
      </c>
      <c r="AJ33" s="5">
        <v>-1</v>
      </c>
      <c r="AK33" s="5">
        <v>-1</v>
      </c>
      <c r="AL33" s="5">
        <v>-1</v>
      </c>
      <c r="AM33" s="5">
        <v>-1</v>
      </c>
      <c r="AN33" s="5">
        <v>-1</v>
      </c>
      <c r="AO33" s="5">
        <v>-1</v>
      </c>
      <c r="AP33" s="5">
        <v>-1</v>
      </c>
      <c r="AQ33" s="5">
        <v>-1</v>
      </c>
      <c r="AR33" s="5">
        <v>-1</v>
      </c>
      <c r="AS33" s="5">
        <v>-1</v>
      </c>
      <c r="AT33" s="5">
        <v>-1</v>
      </c>
      <c r="AU33" s="5">
        <v>-1</v>
      </c>
      <c r="AV33" s="5">
        <v>-1</v>
      </c>
      <c r="AW33" s="5">
        <v>-1</v>
      </c>
      <c r="AX33" s="5">
        <v>-1</v>
      </c>
      <c r="AY33" s="5">
        <v>-1</v>
      </c>
      <c r="AZ33" s="5">
        <v>-1</v>
      </c>
      <c r="BA33" s="5">
        <v>-1</v>
      </c>
      <c r="BB33" s="5">
        <v>-1</v>
      </c>
      <c r="BC33" s="5">
        <v>-1</v>
      </c>
      <c r="BD33" s="5">
        <v>-1</v>
      </c>
      <c r="BE33" s="5">
        <v>-1</v>
      </c>
      <c r="BF33" s="5">
        <v>-1</v>
      </c>
      <c r="BG33" s="5">
        <v>-1</v>
      </c>
      <c r="BH33" s="5">
        <v>-1</v>
      </c>
      <c r="BI33" s="5">
        <v>-1</v>
      </c>
      <c r="BJ33" s="5">
        <v>-1</v>
      </c>
      <c r="BK33" s="5">
        <v>-1</v>
      </c>
      <c r="BL33" s="5">
        <v>-1</v>
      </c>
      <c r="BM33" s="5">
        <v>-1</v>
      </c>
      <c r="BN33" s="5">
        <v>-1</v>
      </c>
      <c r="BO33" s="5">
        <v>-1</v>
      </c>
      <c r="BP33" s="5">
        <v>-1</v>
      </c>
      <c r="BQ33" s="5">
        <v>-1</v>
      </c>
      <c r="BR33" s="5">
        <v>-1</v>
      </c>
      <c r="BS33" s="5">
        <v>-1</v>
      </c>
      <c r="BT33" s="5">
        <v>-1</v>
      </c>
      <c r="BU33" s="5">
        <v>-1</v>
      </c>
      <c r="BV33" s="5">
        <v>-1</v>
      </c>
      <c r="BW33" s="5">
        <v>-1</v>
      </c>
      <c r="BX33" s="5">
        <v>-1</v>
      </c>
      <c r="BY33" s="5">
        <f>IF(ISNUMBER(EmisData!Q33),EmisData!Q33/86400/365*0.12,-1)</f>
        <v>-1</v>
      </c>
      <c r="BZ33" s="5">
        <v>-1</v>
      </c>
      <c r="CA33" s="5">
        <v>-1</v>
      </c>
      <c r="CB33" s="5">
        <v>-1</v>
      </c>
      <c r="CC33" s="5">
        <v>-1</v>
      </c>
      <c r="CD33" s="5">
        <f>IF(ISNUMBER(EmisData!P33),EmisData!P33/86400/365*0.12,-1)</f>
        <v>-1</v>
      </c>
      <c r="CE33" s="5">
        <v>-1</v>
      </c>
      <c r="CF33" s="5">
        <v>-1</v>
      </c>
      <c r="CG33" s="5">
        <v>-1</v>
      </c>
      <c r="CH33" s="5">
        <v>-1</v>
      </c>
      <c r="CI33" s="5">
        <v>-1</v>
      </c>
      <c r="CJ33" s="5">
        <v>-1</v>
      </c>
      <c r="CK33" s="5">
        <v>-1</v>
      </c>
      <c r="CL33" s="5">
        <v>-1</v>
      </c>
      <c r="CM33" s="5">
        <v>-1</v>
      </c>
      <c r="CN33" s="5">
        <v>-1</v>
      </c>
      <c r="CO33" s="5">
        <v>-1</v>
      </c>
      <c r="CP33" s="5">
        <v>-1</v>
      </c>
      <c r="CQ33" s="5">
        <v>-1</v>
      </c>
      <c r="CR33" s="5">
        <v>-1</v>
      </c>
      <c r="CS33" s="5">
        <v>-1</v>
      </c>
      <c r="CT33" s="5">
        <v>-1</v>
      </c>
      <c r="CU33" s="5">
        <v>-1</v>
      </c>
      <c r="CV33" s="5">
        <v>-1</v>
      </c>
      <c r="CW33" s="5">
        <v>-1</v>
      </c>
      <c r="CX33" s="5">
        <v>-1</v>
      </c>
      <c r="CY33" s="5">
        <v>-1</v>
      </c>
      <c r="CZ33" s="5">
        <v>-1</v>
      </c>
      <c r="DA33" s="5">
        <v>-1</v>
      </c>
      <c r="DB33" s="5">
        <v>-1</v>
      </c>
      <c r="DC33" s="5">
        <v>-1</v>
      </c>
      <c r="DD33" s="5">
        <v>-1</v>
      </c>
      <c r="DE33" s="5">
        <v>-1</v>
      </c>
      <c r="DF33" s="5">
        <v>-1</v>
      </c>
      <c r="DG33" s="5">
        <v>-1</v>
      </c>
      <c r="DH33" s="5">
        <v>-1</v>
      </c>
      <c r="DI33" s="5">
        <v>-1</v>
      </c>
      <c r="DJ33" s="5">
        <v>-1</v>
      </c>
      <c r="DK33" s="5">
        <v>-1</v>
      </c>
      <c r="DL33" s="5">
        <v>-1</v>
      </c>
      <c r="DM33" s="5">
        <v>-1</v>
      </c>
      <c r="DN33" s="5">
        <v>-1</v>
      </c>
      <c r="DO33" s="5">
        <v>-1</v>
      </c>
      <c r="DP33" s="5">
        <v>-1</v>
      </c>
      <c r="DQ33" s="5">
        <v>-1</v>
      </c>
      <c r="DR33" s="5">
        <v>-1</v>
      </c>
      <c r="DS33" s="5">
        <v>-1</v>
      </c>
      <c r="DT33" s="5">
        <v>-1</v>
      </c>
      <c r="DU33" s="5">
        <v>-1</v>
      </c>
      <c r="DV33" s="5">
        <v>-1</v>
      </c>
      <c r="DW33" s="5">
        <v>-1</v>
      </c>
      <c r="DX33" s="5">
        <v>-1</v>
      </c>
      <c r="DY33" s="5">
        <v>-1</v>
      </c>
      <c r="DZ33" s="5">
        <v>-1</v>
      </c>
      <c r="EA33" s="5">
        <v>-1</v>
      </c>
      <c r="EB33" s="5">
        <v>-1</v>
      </c>
      <c r="EC33" s="5">
        <v>-1</v>
      </c>
      <c r="ED33" s="5">
        <v>-1</v>
      </c>
      <c r="EE33" s="5">
        <v>-1</v>
      </c>
      <c r="EF33" s="5">
        <v>-1</v>
      </c>
      <c r="EG33" s="5">
        <v>-1</v>
      </c>
      <c r="EH33" s="5">
        <v>-1</v>
      </c>
      <c r="EI33" s="5">
        <v>-1</v>
      </c>
      <c r="EJ33" s="5">
        <v>-1</v>
      </c>
      <c r="EK33" s="5">
        <v>-1</v>
      </c>
      <c r="EL33" s="5">
        <v>-1</v>
      </c>
      <c r="EM33" s="5">
        <v>-1</v>
      </c>
      <c r="EN33" s="5">
        <v>-1</v>
      </c>
      <c r="EO33" s="5">
        <v>-1</v>
      </c>
      <c r="EP33" s="5">
        <v>-1</v>
      </c>
      <c r="EQ33" s="5">
        <v>-1</v>
      </c>
      <c r="ER33" s="5">
        <v>-1</v>
      </c>
      <c r="ES33" s="5">
        <v>-1</v>
      </c>
      <c r="ET33" s="5">
        <v>-1</v>
      </c>
      <c r="EU33" s="5">
        <v>-1</v>
      </c>
      <c r="EV33" s="5">
        <f>IF(ISNUMBER(EmisData!R33),EmisData!R33/86400/365*0.12,-1)</f>
        <v>-1</v>
      </c>
      <c r="EW33" s="5">
        <v>-1</v>
      </c>
      <c r="EX33" s="5">
        <v>-1</v>
      </c>
      <c r="EY33" s="5">
        <v>-1</v>
      </c>
      <c r="EZ33" s="5">
        <v>-1</v>
      </c>
      <c r="FA33" s="5">
        <v>-1</v>
      </c>
      <c r="FB33" s="5">
        <v>-1</v>
      </c>
      <c r="FC33" s="5">
        <v>-1</v>
      </c>
      <c r="FD33" s="5">
        <v>-1</v>
      </c>
      <c r="FE33" s="5">
        <v>-1</v>
      </c>
      <c r="FF33" s="5">
        <v>-1</v>
      </c>
      <c r="FG33" s="5">
        <v>-1</v>
      </c>
      <c r="FH33" s="5">
        <v>-1</v>
      </c>
      <c r="FI33" s="5">
        <v>-1</v>
      </c>
      <c r="FJ33" s="5">
        <v>-1</v>
      </c>
      <c r="FK33" s="5">
        <v>-1</v>
      </c>
      <c r="FL33" s="5">
        <v>-1</v>
      </c>
      <c r="FM33" s="5">
        <v>-1</v>
      </c>
      <c r="FN33" s="5">
        <v>-1</v>
      </c>
      <c r="FO33" s="5">
        <v>-1</v>
      </c>
      <c r="FP33" s="5">
        <v>-1</v>
      </c>
      <c r="FQ33" s="5">
        <v>-1</v>
      </c>
      <c r="FR33" s="5">
        <v>-1</v>
      </c>
      <c r="FS33" s="5">
        <v>-1</v>
      </c>
      <c r="FT33" s="5">
        <v>-1</v>
      </c>
      <c r="FU33" s="5">
        <v>-1</v>
      </c>
      <c r="FV33" s="5">
        <v>-1</v>
      </c>
      <c r="FW33" s="5">
        <v>-1</v>
      </c>
      <c r="FX33" s="5">
        <v>-1</v>
      </c>
      <c r="FY33" s="5">
        <v>-1</v>
      </c>
      <c r="FZ33" s="5">
        <v>-1</v>
      </c>
      <c r="GA33" s="5">
        <v>-1</v>
      </c>
      <c r="GB33" s="5">
        <v>-1</v>
      </c>
      <c r="GC33" s="5">
        <v>-1</v>
      </c>
      <c r="GD33" s="5">
        <v>-1</v>
      </c>
      <c r="GE33" s="5">
        <v>-1</v>
      </c>
      <c r="GF33" s="5">
        <v>-1</v>
      </c>
      <c r="GG33" s="5">
        <v>-1</v>
      </c>
      <c r="GH33" s="5">
        <v>-1</v>
      </c>
      <c r="GI33" s="5">
        <v>-1</v>
      </c>
      <c r="GJ33" s="5">
        <v>-1</v>
      </c>
      <c r="GK33" s="5">
        <v>-1</v>
      </c>
      <c r="GL33" s="5">
        <v>-1</v>
      </c>
      <c r="GM33" s="5">
        <v>-1</v>
      </c>
      <c r="GN33" s="5">
        <v>-1</v>
      </c>
      <c r="GO33" s="5">
        <v>-1</v>
      </c>
      <c r="GP33" s="5">
        <v>-1</v>
      </c>
      <c r="GQ33" s="5">
        <v>-1</v>
      </c>
      <c r="GR33" s="5">
        <v>-1</v>
      </c>
      <c r="GS33" s="5">
        <v>-1</v>
      </c>
      <c r="GT33" s="5">
        <f>IF(ISNUMBER(EmisData!L33),EmisData!L33/86400/365*0.12,-1)</f>
        <v>1.254337899543379E-6</v>
      </c>
      <c r="GU33" s="5">
        <v>-1</v>
      </c>
      <c r="GV33" s="5">
        <v>-1</v>
      </c>
      <c r="GW33" s="5">
        <v>-1</v>
      </c>
      <c r="GX33" s="5">
        <v>-1</v>
      </c>
      <c r="GY33" s="5">
        <f>IF(ISNUMBER(EmisData!O33),EmisData!O33/86400/365*0.12,-1)</f>
        <v>-1</v>
      </c>
      <c r="GZ33" s="5">
        <v>-1</v>
      </c>
      <c r="HA33" s="5">
        <v>-1</v>
      </c>
      <c r="HB33" s="5">
        <v>-1</v>
      </c>
      <c r="HC33" s="5">
        <v>-1</v>
      </c>
      <c r="HD33" s="5">
        <v>-1</v>
      </c>
      <c r="HE33" s="5">
        <v>-1</v>
      </c>
      <c r="HF33" s="5">
        <v>-1</v>
      </c>
      <c r="HG33" s="5">
        <v>-1</v>
      </c>
      <c r="HH33" s="5">
        <v>-1</v>
      </c>
      <c r="HI33" s="5">
        <f>IF(ISNUMBER(EmisData!M33),EmisData!M33/86400/365*0.12,-1)</f>
        <v>9.1657719491873876E-6</v>
      </c>
      <c r="HJ33" s="5">
        <v>-1</v>
      </c>
      <c r="HK33" s="5">
        <v>-1</v>
      </c>
      <c r="HL33" s="5">
        <v>-1</v>
      </c>
      <c r="HM33" s="5">
        <v>-1</v>
      </c>
      <c r="HN33" s="5">
        <v>-1</v>
      </c>
      <c r="HO33" s="5">
        <v>-1</v>
      </c>
      <c r="HP33" s="5">
        <v>-1</v>
      </c>
      <c r="HQ33" s="5" t="s">
        <v>720</v>
      </c>
      <c r="HR33" s="5" t="str">
        <f>EmisData!Z33</f>
        <v>yes</v>
      </c>
    </row>
    <row r="34" spans="1:226" x14ac:dyDescent="0.25">
      <c r="A34" s="7" t="s">
        <v>1208</v>
      </c>
      <c r="B34" s="26">
        <v>79</v>
      </c>
      <c r="C34" s="27" t="s">
        <v>1207</v>
      </c>
      <c r="D34" s="5">
        <v>2</v>
      </c>
      <c r="E34" s="5">
        <v>0</v>
      </c>
      <c r="F34" s="5">
        <f>VLOOKUP($B34,STPdata!$B:$J,6,FALSE)</f>
        <v>2.2765344567833509E-3</v>
      </c>
      <c r="G34" s="5">
        <f>VLOOKUP($B34,STPdata!$B:$J,7,FALSE)</f>
        <v>0.47145882893918101</v>
      </c>
      <c r="H34" s="5">
        <f>VLOOKUP($B34,STPdata!$B:$J,8,FALSE)</f>
        <v>5.4392788602365664E-5</v>
      </c>
      <c r="I34" s="5">
        <f>VLOOKUP($B34,STPdata!$B:$J,9,FALSE)</f>
        <v>0.52621024381543335</v>
      </c>
      <c r="J34" s="5">
        <v>-1</v>
      </c>
      <c r="K34" s="5">
        <v>-1</v>
      </c>
      <c r="L34" s="5">
        <v>-1</v>
      </c>
      <c r="M34" s="5">
        <v>-1</v>
      </c>
      <c r="N34" s="5">
        <v>-1</v>
      </c>
      <c r="O34" s="5">
        <v>-1</v>
      </c>
      <c r="P34" s="5">
        <v>-1</v>
      </c>
      <c r="Q34" s="5">
        <v>-1</v>
      </c>
      <c r="R34" s="5">
        <v>-1</v>
      </c>
      <c r="S34" s="5">
        <v>-1</v>
      </c>
      <c r="T34" s="5">
        <v>-1</v>
      </c>
      <c r="U34" s="5">
        <v>-1</v>
      </c>
      <c r="V34" s="5">
        <f>IF(ISNUMBER(EmisData!N34),EmisData!N34/86400/365*0.12,-1)</f>
        <v>-1</v>
      </c>
      <c r="W34" s="5">
        <v>-1</v>
      </c>
      <c r="X34" s="5">
        <v>-1</v>
      </c>
      <c r="Y34" s="5">
        <v>-1</v>
      </c>
      <c r="Z34" s="5">
        <v>-1</v>
      </c>
      <c r="AA34" s="5">
        <v>-1</v>
      </c>
      <c r="AB34" s="5">
        <v>-1</v>
      </c>
      <c r="AC34" s="5">
        <v>-1</v>
      </c>
      <c r="AD34" s="5">
        <v>-1</v>
      </c>
      <c r="AE34" s="5">
        <v>-1</v>
      </c>
      <c r="AF34" s="5">
        <v>-1</v>
      </c>
      <c r="AG34" s="5">
        <v>-1</v>
      </c>
      <c r="AH34" s="5">
        <v>-1</v>
      </c>
      <c r="AI34" s="5">
        <v>-1</v>
      </c>
      <c r="AJ34" s="5">
        <v>-1</v>
      </c>
      <c r="AK34" s="5">
        <v>-1</v>
      </c>
      <c r="AL34" s="5">
        <v>-1</v>
      </c>
      <c r="AM34" s="5">
        <v>-1</v>
      </c>
      <c r="AN34" s="5">
        <v>-1</v>
      </c>
      <c r="AO34" s="5">
        <v>-1</v>
      </c>
      <c r="AP34" s="5">
        <v>-1</v>
      </c>
      <c r="AQ34" s="5">
        <v>-1</v>
      </c>
      <c r="AR34" s="5">
        <v>-1</v>
      </c>
      <c r="AS34" s="5">
        <v>-1</v>
      </c>
      <c r="AT34" s="5">
        <v>-1</v>
      </c>
      <c r="AU34" s="5">
        <v>-1</v>
      </c>
      <c r="AV34" s="5">
        <v>-1</v>
      </c>
      <c r="AW34" s="5">
        <v>-1</v>
      </c>
      <c r="AX34" s="5">
        <v>-1</v>
      </c>
      <c r="AY34" s="5">
        <v>-1</v>
      </c>
      <c r="AZ34" s="5">
        <v>-1</v>
      </c>
      <c r="BA34" s="5">
        <v>-1</v>
      </c>
      <c r="BB34" s="5">
        <v>-1</v>
      </c>
      <c r="BC34" s="5">
        <v>-1</v>
      </c>
      <c r="BD34" s="5">
        <v>-1</v>
      </c>
      <c r="BE34" s="5">
        <v>-1</v>
      </c>
      <c r="BF34" s="5">
        <v>-1</v>
      </c>
      <c r="BG34" s="5">
        <v>-1</v>
      </c>
      <c r="BH34" s="5">
        <v>-1</v>
      </c>
      <c r="BI34" s="5">
        <v>-1</v>
      </c>
      <c r="BJ34" s="5">
        <v>-1</v>
      </c>
      <c r="BK34" s="5">
        <v>-1</v>
      </c>
      <c r="BL34" s="5">
        <v>-1</v>
      </c>
      <c r="BM34" s="5">
        <v>-1</v>
      </c>
      <c r="BN34" s="5">
        <v>-1</v>
      </c>
      <c r="BO34" s="5">
        <v>-1</v>
      </c>
      <c r="BP34" s="5">
        <v>-1</v>
      </c>
      <c r="BQ34" s="5">
        <v>-1</v>
      </c>
      <c r="BR34" s="5">
        <v>-1</v>
      </c>
      <c r="BS34" s="5">
        <v>-1</v>
      </c>
      <c r="BT34" s="5">
        <v>-1</v>
      </c>
      <c r="BU34" s="5">
        <v>-1</v>
      </c>
      <c r="BV34" s="5">
        <v>-1</v>
      </c>
      <c r="BW34" s="5">
        <v>-1</v>
      </c>
      <c r="BX34" s="5">
        <v>-1</v>
      </c>
      <c r="BY34" s="5">
        <f>IF(ISNUMBER(EmisData!Q34),EmisData!Q34/86400/365*0.12,-1)</f>
        <v>-1</v>
      </c>
      <c r="BZ34" s="5">
        <v>-1</v>
      </c>
      <c r="CA34" s="5">
        <v>-1</v>
      </c>
      <c r="CB34" s="5">
        <v>-1</v>
      </c>
      <c r="CC34" s="5">
        <v>-1</v>
      </c>
      <c r="CD34" s="5">
        <f>IF(ISNUMBER(EmisData!P34),EmisData!P34/86400/365*0.12,-1)</f>
        <v>-1</v>
      </c>
      <c r="CE34" s="5">
        <v>-1</v>
      </c>
      <c r="CF34" s="5">
        <v>-1</v>
      </c>
      <c r="CG34" s="5">
        <v>-1</v>
      </c>
      <c r="CH34" s="5">
        <v>-1</v>
      </c>
      <c r="CI34" s="5">
        <v>-1</v>
      </c>
      <c r="CJ34" s="5">
        <v>-1</v>
      </c>
      <c r="CK34" s="5">
        <v>-1</v>
      </c>
      <c r="CL34" s="5">
        <v>-1</v>
      </c>
      <c r="CM34" s="5">
        <v>-1</v>
      </c>
      <c r="CN34" s="5">
        <v>-1</v>
      </c>
      <c r="CO34" s="5">
        <v>-1</v>
      </c>
      <c r="CP34" s="5">
        <v>-1</v>
      </c>
      <c r="CQ34" s="5">
        <v>-1</v>
      </c>
      <c r="CR34" s="5">
        <v>-1</v>
      </c>
      <c r="CS34" s="5">
        <v>-1</v>
      </c>
      <c r="CT34" s="5">
        <v>-1</v>
      </c>
      <c r="CU34" s="5">
        <v>-1</v>
      </c>
      <c r="CV34" s="5">
        <v>-1</v>
      </c>
      <c r="CW34" s="5">
        <v>-1</v>
      </c>
      <c r="CX34" s="5">
        <v>-1</v>
      </c>
      <c r="CY34" s="5">
        <v>-1</v>
      </c>
      <c r="CZ34" s="5">
        <v>-1</v>
      </c>
      <c r="DA34" s="5">
        <v>-1</v>
      </c>
      <c r="DB34" s="5">
        <v>-1</v>
      </c>
      <c r="DC34" s="5">
        <v>-1</v>
      </c>
      <c r="DD34" s="5">
        <v>-1</v>
      </c>
      <c r="DE34" s="5">
        <v>-1</v>
      </c>
      <c r="DF34" s="5">
        <v>-1</v>
      </c>
      <c r="DG34" s="5">
        <v>-1</v>
      </c>
      <c r="DH34" s="5">
        <v>-1</v>
      </c>
      <c r="DI34" s="5">
        <v>-1</v>
      </c>
      <c r="DJ34" s="5">
        <v>-1</v>
      </c>
      <c r="DK34" s="5">
        <v>-1</v>
      </c>
      <c r="DL34" s="5">
        <v>-1</v>
      </c>
      <c r="DM34" s="5">
        <v>-1</v>
      </c>
      <c r="DN34" s="5">
        <v>-1</v>
      </c>
      <c r="DO34" s="5">
        <v>-1</v>
      </c>
      <c r="DP34" s="5">
        <v>-1</v>
      </c>
      <c r="DQ34" s="5">
        <v>-1</v>
      </c>
      <c r="DR34" s="5">
        <v>-1</v>
      </c>
      <c r="DS34" s="5">
        <v>-1</v>
      </c>
      <c r="DT34" s="5">
        <v>-1</v>
      </c>
      <c r="DU34" s="5">
        <v>-1</v>
      </c>
      <c r="DV34" s="5">
        <v>-1</v>
      </c>
      <c r="DW34" s="5">
        <v>-1</v>
      </c>
      <c r="DX34" s="5">
        <v>-1</v>
      </c>
      <c r="DY34" s="5">
        <v>-1</v>
      </c>
      <c r="DZ34" s="5">
        <v>-1</v>
      </c>
      <c r="EA34" s="5">
        <v>-1</v>
      </c>
      <c r="EB34" s="5">
        <v>-1</v>
      </c>
      <c r="EC34" s="5">
        <v>-1</v>
      </c>
      <c r="ED34" s="5">
        <v>-1</v>
      </c>
      <c r="EE34" s="5">
        <v>-1</v>
      </c>
      <c r="EF34" s="5">
        <v>-1</v>
      </c>
      <c r="EG34" s="5">
        <v>-1</v>
      </c>
      <c r="EH34" s="5">
        <v>-1</v>
      </c>
      <c r="EI34" s="5">
        <v>-1</v>
      </c>
      <c r="EJ34" s="5">
        <v>-1</v>
      </c>
      <c r="EK34" s="5">
        <v>-1</v>
      </c>
      <c r="EL34" s="5">
        <v>-1</v>
      </c>
      <c r="EM34" s="5">
        <v>-1</v>
      </c>
      <c r="EN34" s="5">
        <v>-1</v>
      </c>
      <c r="EO34" s="5">
        <v>-1</v>
      </c>
      <c r="EP34" s="5">
        <v>-1</v>
      </c>
      <c r="EQ34" s="5">
        <v>-1</v>
      </c>
      <c r="ER34" s="5">
        <v>-1</v>
      </c>
      <c r="ES34" s="5">
        <v>-1</v>
      </c>
      <c r="ET34" s="5">
        <v>-1</v>
      </c>
      <c r="EU34" s="5">
        <v>-1</v>
      </c>
      <c r="EV34" s="5">
        <f>IF(ISNUMBER(EmisData!R34),EmisData!R34/86400/365*0.12,-1)</f>
        <v>-1</v>
      </c>
      <c r="EW34" s="5">
        <v>-1</v>
      </c>
      <c r="EX34" s="5">
        <v>-1</v>
      </c>
      <c r="EY34" s="5">
        <v>-1</v>
      </c>
      <c r="EZ34" s="5">
        <v>-1</v>
      </c>
      <c r="FA34" s="5">
        <v>-1</v>
      </c>
      <c r="FB34" s="5">
        <v>-1</v>
      </c>
      <c r="FC34" s="5">
        <v>-1</v>
      </c>
      <c r="FD34" s="5">
        <v>-1</v>
      </c>
      <c r="FE34" s="5">
        <v>-1</v>
      </c>
      <c r="FF34" s="5">
        <v>-1</v>
      </c>
      <c r="FG34" s="5">
        <v>-1</v>
      </c>
      <c r="FH34" s="5">
        <v>-1</v>
      </c>
      <c r="FI34" s="5">
        <v>-1</v>
      </c>
      <c r="FJ34" s="5">
        <v>-1</v>
      </c>
      <c r="FK34" s="5">
        <v>-1</v>
      </c>
      <c r="FL34" s="5">
        <v>-1</v>
      </c>
      <c r="FM34" s="5">
        <v>-1</v>
      </c>
      <c r="FN34" s="5">
        <v>-1</v>
      </c>
      <c r="FO34" s="5">
        <v>-1</v>
      </c>
      <c r="FP34" s="5">
        <v>-1</v>
      </c>
      <c r="FQ34" s="5">
        <v>-1</v>
      </c>
      <c r="FR34" s="5">
        <v>-1</v>
      </c>
      <c r="FS34" s="5">
        <v>-1</v>
      </c>
      <c r="FT34" s="5">
        <v>-1</v>
      </c>
      <c r="FU34" s="5">
        <v>-1</v>
      </c>
      <c r="FV34" s="5">
        <v>-1</v>
      </c>
      <c r="FW34" s="5">
        <v>-1</v>
      </c>
      <c r="FX34" s="5">
        <v>-1</v>
      </c>
      <c r="FY34" s="5">
        <v>-1</v>
      </c>
      <c r="FZ34" s="5">
        <v>-1</v>
      </c>
      <c r="GA34" s="5">
        <v>-1</v>
      </c>
      <c r="GB34" s="5">
        <v>-1</v>
      </c>
      <c r="GC34" s="5">
        <v>-1</v>
      </c>
      <c r="GD34" s="5">
        <v>-1</v>
      </c>
      <c r="GE34" s="5">
        <v>-1</v>
      </c>
      <c r="GF34" s="5">
        <v>-1</v>
      </c>
      <c r="GG34" s="5">
        <v>-1</v>
      </c>
      <c r="GH34" s="5">
        <v>-1</v>
      </c>
      <c r="GI34" s="5">
        <v>-1</v>
      </c>
      <c r="GJ34" s="5">
        <v>-1</v>
      </c>
      <c r="GK34" s="5">
        <v>-1</v>
      </c>
      <c r="GL34" s="5">
        <v>-1</v>
      </c>
      <c r="GM34" s="5">
        <v>-1</v>
      </c>
      <c r="GN34" s="5">
        <v>-1</v>
      </c>
      <c r="GO34" s="5">
        <v>-1</v>
      </c>
      <c r="GP34" s="5">
        <v>-1</v>
      </c>
      <c r="GQ34" s="5">
        <v>-1</v>
      </c>
      <c r="GR34" s="5">
        <v>-1</v>
      </c>
      <c r="GS34" s="5">
        <v>-1</v>
      </c>
      <c r="GT34" s="5">
        <f>IF(ISNUMBER(EmisData!L34),EmisData!L34/86400/365*0.12,-1)</f>
        <v>4.8616510654490104E-4</v>
      </c>
      <c r="GU34" s="5">
        <v>-1</v>
      </c>
      <c r="GV34" s="5">
        <v>-1</v>
      </c>
      <c r="GW34" s="5">
        <v>-1</v>
      </c>
      <c r="GX34" s="5">
        <v>-1</v>
      </c>
      <c r="GY34" s="5">
        <f>IF(ISNUMBER(EmisData!O34),EmisData!O34/86400/365*0.12,-1)</f>
        <v>-1</v>
      </c>
      <c r="GZ34" s="5">
        <v>-1</v>
      </c>
      <c r="HA34" s="5">
        <v>-1</v>
      </c>
      <c r="HB34" s="5">
        <v>-1</v>
      </c>
      <c r="HC34" s="5">
        <v>-1</v>
      </c>
      <c r="HD34" s="5">
        <v>-1</v>
      </c>
      <c r="HE34" s="5">
        <v>-1</v>
      </c>
      <c r="HF34" s="5">
        <v>-1</v>
      </c>
      <c r="HG34" s="5">
        <v>-1</v>
      </c>
      <c r="HH34" s="5">
        <v>-1</v>
      </c>
      <c r="HI34" s="5">
        <f>IF(ISNUMBER(EmisData!M34),EmisData!M34/86400/365*0.12,-1)</f>
        <v>3.9794066671361072E-3</v>
      </c>
      <c r="HJ34" s="5">
        <v>-1</v>
      </c>
      <c r="HK34" s="5">
        <v>-1</v>
      </c>
      <c r="HL34" s="5">
        <v>-1</v>
      </c>
      <c r="HM34" s="5">
        <v>-1</v>
      </c>
      <c r="HN34" s="5">
        <v>-1</v>
      </c>
      <c r="HO34" s="5">
        <v>-1</v>
      </c>
      <c r="HP34" s="5">
        <v>-1</v>
      </c>
      <c r="HQ34" s="5" t="s">
        <v>720</v>
      </c>
      <c r="HR34" s="5" t="str">
        <f>EmisData!Z34</f>
        <v>yes</v>
      </c>
    </row>
    <row r="35" spans="1:226" x14ac:dyDescent="0.25">
      <c r="A35" s="7" t="s">
        <v>1215</v>
      </c>
      <c r="B35" s="26">
        <v>80</v>
      </c>
      <c r="C35" s="27" t="s">
        <v>1214</v>
      </c>
      <c r="D35" s="5">
        <v>2</v>
      </c>
      <c r="E35" s="5">
        <v>0</v>
      </c>
      <c r="F35" s="5">
        <f>VLOOKUP($B35,STPdata!$B:$J,6,FALSE)</f>
        <v>4.9805978066912956E-22</v>
      </c>
      <c r="G35" s="5">
        <f>VLOOKUP($B35,STPdata!$B:$J,7,FALSE)</f>
        <v>0.51316270288161181</v>
      </c>
      <c r="H35" s="5">
        <f>VLOOKUP($B35,STPdata!$B:$J,8,FALSE)</f>
        <v>4.4801101938497723E-5</v>
      </c>
      <c r="I35" s="5">
        <f>VLOOKUP($B35,STPdata!$B:$J,9,FALSE)</f>
        <v>0.48679249601644969</v>
      </c>
      <c r="J35" s="5">
        <v>-1</v>
      </c>
      <c r="K35" s="5">
        <v>-1</v>
      </c>
      <c r="L35" s="5">
        <v>-1</v>
      </c>
      <c r="M35" s="5">
        <v>-1</v>
      </c>
      <c r="N35" s="5">
        <v>-1</v>
      </c>
      <c r="O35" s="5">
        <v>-1</v>
      </c>
      <c r="P35" s="5">
        <v>-1</v>
      </c>
      <c r="Q35" s="5">
        <v>-1</v>
      </c>
      <c r="R35" s="5">
        <v>-1</v>
      </c>
      <c r="S35" s="5">
        <v>-1</v>
      </c>
      <c r="T35" s="5">
        <v>-1</v>
      </c>
      <c r="U35" s="5">
        <v>-1</v>
      </c>
      <c r="V35" s="5">
        <f>IF(ISNUMBER(EmisData!N35),EmisData!N35/86400/365*0.12,-1)</f>
        <v>-1</v>
      </c>
      <c r="W35" s="5">
        <v>-1</v>
      </c>
      <c r="X35" s="5">
        <v>-1</v>
      </c>
      <c r="Y35" s="5">
        <v>-1</v>
      </c>
      <c r="Z35" s="5">
        <v>-1</v>
      </c>
      <c r="AA35" s="5">
        <v>-1</v>
      </c>
      <c r="AB35" s="5">
        <v>-1</v>
      </c>
      <c r="AC35" s="5">
        <v>-1</v>
      </c>
      <c r="AD35" s="5">
        <v>-1</v>
      </c>
      <c r="AE35" s="5">
        <v>-1</v>
      </c>
      <c r="AF35" s="5">
        <v>-1</v>
      </c>
      <c r="AG35" s="5">
        <v>-1</v>
      </c>
      <c r="AH35" s="5">
        <v>-1</v>
      </c>
      <c r="AI35" s="5">
        <v>-1</v>
      </c>
      <c r="AJ35" s="5">
        <v>-1</v>
      </c>
      <c r="AK35" s="5">
        <v>-1</v>
      </c>
      <c r="AL35" s="5">
        <v>-1</v>
      </c>
      <c r="AM35" s="5">
        <v>-1</v>
      </c>
      <c r="AN35" s="5">
        <v>-1</v>
      </c>
      <c r="AO35" s="5">
        <v>-1</v>
      </c>
      <c r="AP35" s="5">
        <v>-1</v>
      </c>
      <c r="AQ35" s="5">
        <v>-1</v>
      </c>
      <c r="AR35" s="5">
        <v>-1</v>
      </c>
      <c r="AS35" s="5">
        <v>-1</v>
      </c>
      <c r="AT35" s="5">
        <v>-1</v>
      </c>
      <c r="AU35" s="5">
        <v>-1</v>
      </c>
      <c r="AV35" s="5">
        <v>-1</v>
      </c>
      <c r="AW35" s="5">
        <v>-1</v>
      </c>
      <c r="AX35" s="5">
        <v>-1</v>
      </c>
      <c r="AY35" s="5">
        <v>-1</v>
      </c>
      <c r="AZ35" s="5">
        <v>-1</v>
      </c>
      <c r="BA35" s="5">
        <v>-1</v>
      </c>
      <c r="BB35" s="5">
        <v>-1</v>
      </c>
      <c r="BC35" s="5">
        <v>-1</v>
      </c>
      <c r="BD35" s="5">
        <v>-1</v>
      </c>
      <c r="BE35" s="5">
        <v>-1</v>
      </c>
      <c r="BF35" s="5">
        <v>-1</v>
      </c>
      <c r="BG35" s="5">
        <v>-1</v>
      </c>
      <c r="BH35" s="5">
        <v>-1</v>
      </c>
      <c r="BI35" s="5">
        <v>-1</v>
      </c>
      <c r="BJ35" s="5">
        <v>-1</v>
      </c>
      <c r="BK35" s="5">
        <v>-1</v>
      </c>
      <c r="BL35" s="5">
        <v>-1</v>
      </c>
      <c r="BM35" s="5">
        <v>-1</v>
      </c>
      <c r="BN35" s="5">
        <v>-1</v>
      </c>
      <c r="BO35" s="5">
        <v>-1</v>
      </c>
      <c r="BP35" s="5">
        <v>-1</v>
      </c>
      <c r="BQ35" s="5">
        <v>-1</v>
      </c>
      <c r="BR35" s="5">
        <v>-1</v>
      </c>
      <c r="BS35" s="5">
        <v>-1</v>
      </c>
      <c r="BT35" s="5">
        <v>-1</v>
      </c>
      <c r="BU35" s="5">
        <v>-1</v>
      </c>
      <c r="BV35" s="5">
        <v>-1</v>
      </c>
      <c r="BW35" s="5">
        <v>-1</v>
      </c>
      <c r="BX35" s="5">
        <v>-1</v>
      </c>
      <c r="BY35" s="5">
        <f>IF(ISNUMBER(EmisData!Q35),EmisData!Q35/86400/365*0.12,-1)</f>
        <v>-1</v>
      </c>
      <c r="BZ35" s="5">
        <v>-1</v>
      </c>
      <c r="CA35" s="5">
        <v>-1</v>
      </c>
      <c r="CB35" s="5">
        <v>-1</v>
      </c>
      <c r="CC35" s="5">
        <v>-1</v>
      </c>
      <c r="CD35" s="5">
        <f>IF(ISNUMBER(EmisData!P35),EmisData!P35/86400/365*0.12,-1)</f>
        <v>-1</v>
      </c>
      <c r="CE35" s="5">
        <v>-1</v>
      </c>
      <c r="CF35" s="5">
        <v>-1</v>
      </c>
      <c r="CG35" s="5">
        <v>-1</v>
      </c>
      <c r="CH35" s="5">
        <v>-1</v>
      </c>
      <c r="CI35" s="5">
        <v>-1</v>
      </c>
      <c r="CJ35" s="5">
        <v>-1</v>
      </c>
      <c r="CK35" s="5">
        <v>-1</v>
      </c>
      <c r="CL35" s="5">
        <v>-1</v>
      </c>
      <c r="CM35" s="5">
        <v>-1</v>
      </c>
      <c r="CN35" s="5">
        <v>-1</v>
      </c>
      <c r="CO35" s="5">
        <v>-1</v>
      </c>
      <c r="CP35" s="5">
        <v>-1</v>
      </c>
      <c r="CQ35" s="5">
        <v>-1</v>
      </c>
      <c r="CR35" s="5">
        <v>-1</v>
      </c>
      <c r="CS35" s="5">
        <v>-1</v>
      </c>
      <c r="CT35" s="5">
        <v>-1</v>
      </c>
      <c r="CU35" s="5">
        <v>-1</v>
      </c>
      <c r="CV35" s="5">
        <v>-1</v>
      </c>
      <c r="CW35" s="5">
        <v>-1</v>
      </c>
      <c r="CX35" s="5">
        <v>-1</v>
      </c>
      <c r="CY35" s="5">
        <v>-1</v>
      </c>
      <c r="CZ35" s="5">
        <v>-1</v>
      </c>
      <c r="DA35" s="5">
        <v>-1</v>
      </c>
      <c r="DB35" s="5">
        <v>-1</v>
      </c>
      <c r="DC35" s="5">
        <v>-1</v>
      </c>
      <c r="DD35" s="5">
        <v>-1</v>
      </c>
      <c r="DE35" s="5">
        <v>-1</v>
      </c>
      <c r="DF35" s="5">
        <v>-1</v>
      </c>
      <c r="DG35" s="5">
        <v>-1</v>
      </c>
      <c r="DH35" s="5">
        <v>-1</v>
      </c>
      <c r="DI35" s="5">
        <v>-1</v>
      </c>
      <c r="DJ35" s="5">
        <v>-1</v>
      </c>
      <c r="DK35" s="5">
        <v>-1</v>
      </c>
      <c r="DL35" s="5">
        <v>-1</v>
      </c>
      <c r="DM35" s="5">
        <v>-1</v>
      </c>
      <c r="DN35" s="5">
        <v>-1</v>
      </c>
      <c r="DO35" s="5">
        <v>-1</v>
      </c>
      <c r="DP35" s="5">
        <v>-1</v>
      </c>
      <c r="DQ35" s="5">
        <v>-1</v>
      </c>
      <c r="DR35" s="5">
        <v>-1</v>
      </c>
      <c r="DS35" s="5">
        <v>-1</v>
      </c>
      <c r="DT35" s="5">
        <v>-1</v>
      </c>
      <c r="DU35" s="5">
        <v>-1</v>
      </c>
      <c r="DV35" s="5">
        <v>-1</v>
      </c>
      <c r="DW35" s="5">
        <v>-1</v>
      </c>
      <c r="DX35" s="5">
        <v>-1</v>
      </c>
      <c r="DY35" s="5">
        <v>-1</v>
      </c>
      <c r="DZ35" s="5">
        <v>-1</v>
      </c>
      <c r="EA35" s="5">
        <v>-1</v>
      </c>
      <c r="EB35" s="5">
        <v>-1</v>
      </c>
      <c r="EC35" s="5">
        <v>-1</v>
      </c>
      <c r="ED35" s="5">
        <v>-1</v>
      </c>
      <c r="EE35" s="5">
        <v>-1</v>
      </c>
      <c r="EF35" s="5">
        <v>-1</v>
      </c>
      <c r="EG35" s="5">
        <v>-1</v>
      </c>
      <c r="EH35" s="5">
        <v>-1</v>
      </c>
      <c r="EI35" s="5">
        <v>-1</v>
      </c>
      <c r="EJ35" s="5">
        <v>-1</v>
      </c>
      <c r="EK35" s="5">
        <v>-1</v>
      </c>
      <c r="EL35" s="5">
        <v>-1</v>
      </c>
      <c r="EM35" s="5">
        <v>-1</v>
      </c>
      <c r="EN35" s="5">
        <v>-1</v>
      </c>
      <c r="EO35" s="5">
        <v>-1</v>
      </c>
      <c r="EP35" s="5">
        <v>-1</v>
      </c>
      <c r="EQ35" s="5">
        <v>-1</v>
      </c>
      <c r="ER35" s="5">
        <v>-1</v>
      </c>
      <c r="ES35" s="5">
        <v>-1</v>
      </c>
      <c r="ET35" s="5">
        <v>-1</v>
      </c>
      <c r="EU35" s="5">
        <v>-1</v>
      </c>
      <c r="EV35" s="5">
        <f>IF(ISNUMBER(EmisData!R35),EmisData!R35/86400/365*0.12,-1)</f>
        <v>-1</v>
      </c>
      <c r="EW35" s="5">
        <v>-1</v>
      </c>
      <c r="EX35" s="5">
        <v>-1</v>
      </c>
      <c r="EY35" s="5">
        <v>-1</v>
      </c>
      <c r="EZ35" s="5">
        <v>-1</v>
      </c>
      <c r="FA35" s="5">
        <v>-1</v>
      </c>
      <c r="FB35" s="5">
        <v>-1</v>
      </c>
      <c r="FC35" s="5">
        <v>-1</v>
      </c>
      <c r="FD35" s="5">
        <v>-1</v>
      </c>
      <c r="FE35" s="5">
        <v>-1</v>
      </c>
      <c r="FF35" s="5">
        <v>-1</v>
      </c>
      <c r="FG35" s="5">
        <v>-1</v>
      </c>
      <c r="FH35" s="5">
        <v>-1</v>
      </c>
      <c r="FI35" s="5">
        <v>-1</v>
      </c>
      <c r="FJ35" s="5">
        <v>-1</v>
      </c>
      <c r="FK35" s="5">
        <v>-1</v>
      </c>
      <c r="FL35" s="5">
        <v>-1</v>
      </c>
      <c r="FM35" s="5">
        <v>-1</v>
      </c>
      <c r="FN35" s="5">
        <v>-1</v>
      </c>
      <c r="FO35" s="5">
        <v>-1</v>
      </c>
      <c r="FP35" s="5">
        <v>-1</v>
      </c>
      <c r="FQ35" s="5">
        <v>-1</v>
      </c>
      <c r="FR35" s="5">
        <v>-1</v>
      </c>
      <c r="FS35" s="5">
        <v>-1</v>
      </c>
      <c r="FT35" s="5">
        <v>-1</v>
      </c>
      <c r="FU35" s="5">
        <v>-1</v>
      </c>
      <c r="FV35" s="5">
        <v>-1</v>
      </c>
      <c r="FW35" s="5">
        <v>-1</v>
      </c>
      <c r="FX35" s="5">
        <v>-1</v>
      </c>
      <c r="FY35" s="5">
        <v>-1</v>
      </c>
      <c r="FZ35" s="5">
        <v>-1</v>
      </c>
      <c r="GA35" s="5">
        <v>-1</v>
      </c>
      <c r="GB35" s="5">
        <v>-1</v>
      </c>
      <c r="GC35" s="5">
        <v>-1</v>
      </c>
      <c r="GD35" s="5">
        <v>-1</v>
      </c>
      <c r="GE35" s="5">
        <v>-1</v>
      </c>
      <c r="GF35" s="5">
        <v>-1</v>
      </c>
      <c r="GG35" s="5">
        <v>-1</v>
      </c>
      <c r="GH35" s="5">
        <v>-1</v>
      </c>
      <c r="GI35" s="5">
        <v>-1</v>
      </c>
      <c r="GJ35" s="5">
        <v>-1</v>
      </c>
      <c r="GK35" s="5">
        <v>-1</v>
      </c>
      <c r="GL35" s="5">
        <v>-1</v>
      </c>
      <c r="GM35" s="5">
        <v>-1</v>
      </c>
      <c r="GN35" s="5">
        <v>-1</v>
      </c>
      <c r="GO35" s="5">
        <v>-1</v>
      </c>
      <c r="GP35" s="5">
        <v>-1</v>
      </c>
      <c r="GQ35" s="5">
        <v>-1</v>
      </c>
      <c r="GR35" s="5">
        <v>-1</v>
      </c>
      <c r="GS35" s="5">
        <v>-1</v>
      </c>
      <c r="GT35" s="5">
        <f>IF(ISNUMBER(EmisData!L35),EmisData!L35/86400/365*0.12,-1)</f>
        <v>1.9685616438356166E-5</v>
      </c>
      <c r="GU35" s="5">
        <v>-1</v>
      </c>
      <c r="GV35" s="5">
        <v>-1</v>
      </c>
      <c r="GW35" s="5">
        <v>-1</v>
      </c>
      <c r="GX35" s="5">
        <v>-1</v>
      </c>
      <c r="GY35" s="5">
        <f>IF(ISNUMBER(EmisData!O35),EmisData!O35/86400/365*0.12,-1)</f>
        <v>-1</v>
      </c>
      <c r="GZ35" s="5">
        <v>-1</v>
      </c>
      <c r="HA35" s="5">
        <v>-1</v>
      </c>
      <c r="HB35" s="5">
        <v>-1</v>
      </c>
      <c r="HC35" s="5">
        <v>-1</v>
      </c>
      <c r="HD35" s="5">
        <v>-1</v>
      </c>
      <c r="HE35" s="5">
        <v>-1</v>
      </c>
      <c r="HF35" s="5">
        <v>-1</v>
      </c>
      <c r="HG35" s="5">
        <v>-1</v>
      </c>
      <c r="HH35" s="5">
        <v>-1</v>
      </c>
      <c r="HI35" s="5">
        <f>IF(ISNUMBER(EmisData!M35),EmisData!M35/86400/365*0.12,-1)</f>
        <v>-1</v>
      </c>
      <c r="HJ35" s="5">
        <v>-1</v>
      </c>
      <c r="HK35" s="5">
        <v>-1</v>
      </c>
      <c r="HL35" s="5">
        <v>-1</v>
      </c>
      <c r="HM35" s="5">
        <v>-1</v>
      </c>
      <c r="HN35" s="5">
        <v>-1</v>
      </c>
      <c r="HO35" s="5">
        <v>-1</v>
      </c>
      <c r="HP35" s="5">
        <v>-1</v>
      </c>
      <c r="HQ35" s="5" t="s">
        <v>720</v>
      </c>
      <c r="HR35" s="5" t="str">
        <f>EmisData!Z35</f>
        <v>yes</v>
      </c>
    </row>
    <row r="36" spans="1:226" x14ac:dyDescent="0.25">
      <c r="A36" s="7" t="s">
        <v>1232</v>
      </c>
      <c r="B36" s="26">
        <v>84</v>
      </c>
      <c r="C36" s="27" t="s">
        <v>1231</v>
      </c>
      <c r="D36" s="5">
        <v>2</v>
      </c>
      <c r="E36" s="5">
        <v>0</v>
      </c>
      <c r="F36" s="5">
        <f>VLOOKUP($B36,STPdata!$B:$J,6,FALSE)</f>
        <v>7.8538640141630322E-6</v>
      </c>
      <c r="G36" s="5">
        <f>VLOOKUP($B36,STPdata!$B:$J,7,FALSE)</f>
        <v>6.6724309726719888E-2</v>
      </c>
      <c r="H36" s="5">
        <f>VLOOKUP($B36,STPdata!$B:$J,8,FALSE)</f>
        <v>5.6593193339749652E-3</v>
      </c>
      <c r="I36" s="5">
        <f>VLOOKUP($B36,STPdata!$B:$J,9,FALSE)</f>
        <v>0.92760851707529113</v>
      </c>
      <c r="J36" s="5">
        <v>-1</v>
      </c>
      <c r="K36" s="5">
        <v>-1</v>
      </c>
      <c r="L36" s="5">
        <v>-1</v>
      </c>
      <c r="M36" s="5">
        <v>-1</v>
      </c>
      <c r="N36" s="5">
        <v>-1</v>
      </c>
      <c r="O36" s="5">
        <v>-1</v>
      </c>
      <c r="P36" s="5">
        <v>-1</v>
      </c>
      <c r="Q36" s="5">
        <v>-1</v>
      </c>
      <c r="R36" s="5">
        <v>-1</v>
      </c>
      <c r="S36" s="5">
        <v>-1</v>
      </c>
      <c r="T36" s="5">
        <v>-1</v>
      </c>
      <c r="U36" s="5">
        <v>-1</v>
      </c>
      <c r="V36" s="5">
        <f>IF(ISNUMBER(EmisData!N36),EmisData!N36/86400/365*0.12,-1)</f>
        <v>-1</v>
      </c>
      <c r="W36" s="5">
        <v>-1</v>
      </c>
      <c r="X36" s="5">
        <v>-1</v>
      </c>
      <c r="Y36" s="5">
        <v>-1</v>
      </c>
      <c r="Z36" s="5">
        <v>-1</v>
      </c>
      <c r="AA36" s="5">
        <v>-1</v>
      </c>
      <c r="AB36" s="5">
        <v>-1</v>
      </c>
      <c r="AC36" s="5">
        <v>-1</v>
      </c>
      <c r="AD36" s="5">
        <v>-1</v>
      </c>
      <c r="AE36" s="5">
        <v>-1</v>
      </c>
      <c r="AF36" s="5">
        <v>-1</v>
      </c>
      <c r="AG36" s="5">
        <v>-1</v>
      </c>
      <c r="AH36" s="5">
        <v>-1</v>
      </c>
      <c r="AI36" s="5">
        <v>-1</v>
      </c>
      <c r="AJ36" s="5">
        <v>-1</v>
      </c>
      <c r="AK36" s="5">
        <v>-1</v>
      </c>
      <c r="AL36" s="5">
        <v>-1</v>
      </c>
      <c r="AM36" s="5">
        <v>-1</v>
      </c>
      <c r="AN36" s="5">
        <v>-1</v>
      </c>
      <c r="AO36" s="5">
        <v>-1</v>
      </c>
      <c r="AP36" s="5">
        <v>-1</v>
      </c>
      <c r="AQ36" s="5">
        <v>-1</v>
      </c>
      <c r="AR36" s="5">
        <v>-1</v>
      </c>
      <c r="AS36" s="5">
        <v>-1</v>
      </c>
      <c r="AT36" s="5">
        <v>-1</v>
      </c>
      <c r="AU36" s="5">
        <v>-1</v>
      </c>
      <c r="AV36" s="5">
        <v>-1</v>
      </c>
      <c r="AW36" s="5">
        <v>-1</v>
      </c>
      <c r="AX36" s="5">
        <v>-1</v>
      </c>
      <c r="AY36" s="5">
        <v>-1</v>
      </c>
      <c r="AZ36" s="5">
        <v>-1</v>
      </c>
      <c r="BA36" s="5">
        <v>-1</v>
      </c>
      <c r="BB36" s="5">
        <v>-1</v>
      </c>
      <c r="BC36" s="5">
        <v>-1</v>
      </c>
      <c r="BD36" s="5">
        <v>-1</v>
      </c>
      <c r="BE36" s="5">
        <v>-1</v>
      </c>
      <c r="BF36" s="5">
        <v>-1</v>
      </c>
      <c r="BG36" s="5">
        <v>-1</v>
      </c>
      <c r="BH36" s="5">
        <v>-1</v>
      </c>
      <c r="BI36" s="5">
        <v>-1</v>
      </c>
      <c r="BJ36" s="5">
        <v>-1</v>
      </c>
      <c r="BK36" s="5">
        <v>-1</v>
      </c>
      <c r="BL36" s="5">
        <v>-1</v>
      </c>
      <c r="BM36" s="5">
        <v>-1</v>
      </c>
      <c r="BN36" s="5">
        <v>-1</v>
      </c>
      <c r="BO36" s="5">
        <v>-1</v>
      </c>
      <c r="BP36" s="5">
        <v>-1</v>
      </c>
      <c r="BQ36" s="5">
        <v>-1</v>
      </c>
      <c r="BR36" s="5">
        <v>-1</v>
      </c>
      <c r="BS36" s="5">
        <v>-1</v>
      </c>
      <c r="BT36" s="5">
        <v>-1</v>
      </c>
      <c r="BU36" s="5">
        <v>-1</v>
      </c>
      <c r="BV36" s="5">
        <v>-1</v>
      </c>
      <c r="BW36" s="5">
        <v>-1</v>
      </c>
      <c r="BX36" s="5">
        <v>-1</v>
      </c>
      <c r="BY36" s="5">
        <f>IF(ISNUMBER(EmisData!Q36),EmisData!Q36/86400/365*0.12,-1)</f>
        <v>-1</v>
      </c>
      <c r="BZ36" s="5">
        <v>-1</v>
      </c>
      <c r="CA36" s="5">
        <v>-1</v>
      </c>
      <c r="CB36" s="5">
        <v>-1</v>
      </c>
      <c r="CC36" s="5">
        <v>-1</v>
      </c>
      <c r="CD36" s="5">
        <f>IF(ISNUMBER(EmisData!P36),EmisData!P36/86400/365*0.12,-1)</f>
        <v>-1</v>
      </c>
      <c r="CE36" s="5">
        <v>-1</v>
      </c>
      <c r="CF36" s="5">
        <v>-1</v>
      </c>
      <c r="CG36" s="5">
        <v>-1</v>
      </c>
      <c r="CH36" s="5">
        <v>-1</v>
      </c>
      <c r="CI36" s="5">
        <v>-1</v>
      </c>
      <c r="CJ36" s="5">
        <v>-1</v>
      </c>
      <c r="CK36" s="5">
        <v>-1</v>
      </c>
      <c r="CL36" s="5">
        <v>-1</v>
      </c>
      <c r="CM36" s="5">
        <v>-1</v>
      </c>
      <c r="CN36" s="5">
        <v>-1</v>
      </c>
      <c r="CO36" s="5">
        <v>-1</v>
      </c>
      <c r="CP36" s="5">
        <v>-1</v>
      </c>
      <c r="CQ36" s="5">
        <v>-1</v>
      </c>
      <c r="CR36" s="5">
        <v>-1</v>
      </c>
      <c r="CS36" s="5">
        <v>-1</v>
      </c>
      <c r="CT36" s="5">
        <v>-1</v>
      </c>
      <c r="CU36" s="5">
        <v>-1</v>
      </c>
      <c r="CV36" s="5">
        <v>-1</v>
      </c>
      <c r="CW36" s="5">
        <v>-1</v>
      </c>
      <c r="CX36" s="5">
        <v>-1</v>
      </c>
      <c r="CY36" s="5">
        <v>-1</v>
      </c>
      <c r="CZ36" s="5">
        <v>-1</v>
      </c>
      <c r="DA36" s="5">
        <v>-1</v>
      </c>
      <c r="DB36" s="5">
        <v>-1</v>
      </c>
      <c r="DC36" s="5">
        <v>-1</v>
      </c>
      <c r="DD36" s="5">
        <v>-1</v>
      </c>
      <c r="DE36" s="5">
        <v>-1</v>
      </c>
      <c r="DF36" s="5">
        <v>-1</v>
      </c>
      <c r="DG36" s="5">
        <v>-1</v>
      </c>
      <c r="DH36" s="5">
        <v>-1</v>
      </c>
      <c r="DI36" s="5">
        <v>-1</v>
      </c>
      <c r="DJ36" s="5">
        <v>-1</v>
      </c>
      <c r="DK36" s="5">
        <v>-1</v>
      </c>
      <c r="DL36" s="5">
        <v>-1</v>
      </c>
      <c r="DM36" s="5">
        <v>-1</v>
      </c>
      <c r="DN36" s="5">
        <v>-1</v>
      </c>
      <c r="DO36" s="5">
        <v>-1</v>
      </c>
      <c r="DP36" s="5">
        <v>-1</v>
      </c>
      <c r="DQ36" s="5">
        <v>-1</v>
      </c>
      <c r="DR36" s="5">
        <v>-1</v>
      </c>
      <c r="DS36" s="5">
        <v>-1</v>
      </c>
      <c r="DT36" s="5">
        <v>-1</v>
      </c>
      <c r="DU36" s="5">
        <v>-1</v>
      </c>
      <c r="DV36" s="5">
        <v>-1</v>
      </c>
      <c r="DW36" s="5">
        <v>-1</v>
      </c>
      <c r="DX36" s="5">
        <v>-1</v>
      </c>
      <c r="DY36" s="5">
        <v>-1</v>
      </c>
      <c r="DZ36" s="5">
        <v>-1</v>
      </c>
      <c r="EA36" s="5">
        <v>-1</v>
      </c>
      <c r="EB36" s="5">
        <v>-1</v>
      </c>
      <c r="EC36" s="5">
        <v>-1</v>
      </c>
      <c r="ED36" s="5">
        <v>-1</v>
      </c>
      <c r="EE36" s="5">
        <v>-1</v>
      </c>
      <c r="EF36" s="5">
        <v>-1</v>
      </c>
      <c r="EG36" s="5">
        <v>-1</v>
      </c>
      <c r="EH36" s="5">
        <v>-1</v>
      </c>
      <c r="EI36" s="5">
        <v>-1</v>
      </c>
      <c r="EJ36" s="5">
        <v>-1</v>
      </c>
      <c r="EK36" s="5">
        <v>-1</v>
      </c>
      <c r="EL36" s="5">
        <v>-1</v>
      </c>
      <c r="EM36" s="5">
        <v>-1</v>
      </c>
      <c r="EN36" s="5">
        <v>-1</v>
      </c>
      <c r="EO36" s="5">
        <v>-1</v>
      </c>
      <c r="EP36" s="5">
        <v>-1</v>
      </c>
      <c r="EQ36" s="5">
        <v>-1</v>
      </c>
      <c r="ER36" s="5">
        <v>-1</v>
      </c>
      <c r="ES36" s="5">
        <v>-1</v>
      </c>
      <c r="ET36" s="5">
        <v>-1</v>
      </c>
      <c r="EU36" s="5">
        <v>-1</v>
      </c>
      <c r="EV36" s="5">
        <f>IF(ISNUMBER(EmisData!R36),EmisData!R36/86400/365*0.12,-1)</f>
        <v>-1</v>
      </c>
      <c r="EW36" s="5">
        <v>-1</v>
      </c>
      <c r="EX36" s="5">
        <v>-1</v>
      </c>
      <c r="EY36" s="5">
        <v>-1</v>
      </c>
      <c r="EZ36" s="5">
        <v>-1</v>
      </c>
      <c r="FA36" s="5">
        <v>-1</v>
      </c>
      <c r="FB36" s="5">
        <v>-1</v>
      </c>
      <c r="FC36" s="5">
        <v>-1</v>
      </c>
      <c r="FD36" s="5">
        <v>-1</v>
      </c>
      <c r="FE36" s="5">
        <v>-1</v>
      </c>
      <c r="FF36" s="5">
        <v>-1</v>
      </c>
      <c r="FG36" s="5">
        <v>-1</v>
      </c>
      <c r="FH36" s="5">
        <v>-1</v>
      </c>
      <c r="FI36" s="5">
        <v>-1</v>
      </c>
      <c r="FJ36" s="5">
        <v>-1</v>
      </c>
      <c r="FK36" s="5">
        <v>-1</v>
      </c>
      <c r="FL36" s="5">
        <v>-1</v>
      </c>
      <c r="FM36" s="5">
        <v>-1</v>
      </c>
      <c r="FN36" s="5">
        <v>-1</v>
      </c>
      <c r="FO36" s="5">
        <v>-1</v>
      </c>
      <c r="FP36" s="5">
        <v>-1</v>
      </c>
      <c r="FQ36" s="5">
        <v>-1</v>
      </c>
      <c r="FR36" s="5">
        <v>-1</v>
      </c>
      <c r="FS36" s="5">
        <v>-1</v>
      </c>
      <c r="FT36" s="5">
        <v>-1</v>
      </c>
      <c r="FU36" s="5">
        <v>-1</v>
      </c>
      <c r="FV36" s="5">
        <v>-1</v>
      </c>
      <c r="FW36" s="5">
        <v>-1</v>
      </c>
      <c r="FX36" s="5">
        <v>-1</v>
      </c>
      <c r="FY36" s="5">
        <v>-1</v>
      </c>
      <c r="FZ36" s="5">
        <v>-1</v>
      </c>
      <c r="GA36" s="5">
        <v>-1</v>
      </c>
      <c r="GB36" s="5">
        <v>-1</v>
      </c>
      <c r="GC36" s="5">
        <v>-1</v>
      </c>
      <c r="GD36" s="5">
        <v>-1</v>
      </c>
      <c r="GE36" s="5">
        <v>-1</v>
      </c>
      <c r="GF36" s="5">
        <v>-1</v>
      </c>
      <c r="GG36" s="5">
        <v>-1</v>
      </c>
      <c r="GH36" s="5">
        <v>-1</v>
      </c>
      <c r="GI36" s="5">
        <v>-1</v>
      </c>
      <c r="GJ36" s="5">
        <v>-1</v>
      </c>
      <c r="GK36" s="5">
        <v>-1</v>
      </c>
      <c r="GL36" s="5">
        <v>-1</v>
      </c>
      <c r="GM36" s="5">
        <v>-1</v>
      </c>
      <c r="GN36" s="5">
        <v>-1</v>
      </c>
      <c r="GO36" s="5">
        <v>-1</v>
      </c>
      <c r="GP36" s="5">
        <v>-1</v>
      </c>
      <c r="GQ36" s="5">
        <v>-1</v>
      </c>
      <c r="GR36" s="5">
        <v>-1</v>
      </c>
      <c r="GS36" s="5">
        <v>-1</v>
      </c>
      <c r="GT36" s="5">
        <f>IF(ISNUMBER(EmisData!L36),EmisData!L36/86400/365*0.12,-1)</f>
        <v>5.0304414003044132E-7</v>
      </c>
      <c r="GU36" s="5">
        <v>-1</v>
      </c>
      <c r="GV36" s="5">
        <v>-1</v>
      </c>
      <c r="GW36" s="5">
        <v>-1</v>
      </c>
      <c r="GX36" s="5">
        <v>-1</v>
      </c>
      <c r="GY36" s="5">
        <f>IF(ISNUMBER(EmisData!O36),EmisData!O36/86400/365*0.12,-1)</f>
        <v>-1</v>
      </c>
      <c r="GZ36" s="5">
        <v>-1</v>
      </c>
      <c r="HA36" s="5">
        <v>-1</v>
      </c>
      <c r="HB36" s="5">
        <v>-1</v>
      </c>
      <c r="HC36" s="5">
        <v>-1</v>
      </c>
      <c r="HD36" s="5">
        <v>-1</v>
      </c>
      <c r="HE36" s="5">
        <v>-1</v>
      </c>
      <c r="HF36" s="5">
        <v>-1</v>
      </c>
      <c r="HG36" s="5">
        <v>-1</v>
      </c>
      <c r="HH36" s="5">
        <v>-1</v>
      </c>
      <c r="HI36" s="5">
        <f>IF(ISNUMBER(EmisData!M36),EmisData!M36/86400/365*0.12,-1)</f>
        <v>1.1979467240628933E-6</v>
      </c>
      <c r="HJ36" s="5">
        <v>-1</v>
      </c>
      <c r="HK36" s="5">
        <v>-1</v>
      </c>
      <c r="HL36" s="5">
        <v>-1</v>
      </c>
      <c r="HM36" s="5">
        <v>-1</v>
      </c>
      <c r="HN36" s="5">
        <v>-1</v>
      </c>
      <c r="HO36" s="5">
        <v>-1</v>
      </c>
      <c r="HP36" s="5">
        <v>-1</v>
      </c>
      <c r="HQ36" s="5" t="s">
        <v>720</v>
      </c>
      <c r="HR36" s="5" t="str">
        <f>EmisData!Z36</f>
        <v>yes</v>
      </c>
    </row>
    <row r="37" spans="1:226" x14ac:dyDescent="0.25">
      <c r="A37" s="7" t="s">
        <v>1250</v>
      </c>
      <c r="B37" s="26">
        <v>88</v>
      </c>
      <c r="C37" s="27" t="s">
        <v>1249</v>
      </c>
      <c r="D37" s="5">
        <v>2</v>
      </c>
      <c r="E37" s="5">
        <v>0</v>
      </c>
      <c r="F37" s="5">
        <f>VLOOKUP($B37,STPdata!$B:$J,6,FALSE)</f>
        <v>6.7209085332743246E-21</v>
      </c>
      <c r="G37" s="5">
        <f>VLOOKUP($B37,STPdata!$B:$J,7,FALSE)</f>
        <v>0.40867424644794681</v>
      </c>
      <c r="H37" s="5">
        <f>VLOOKUP($B37,STPdata!$B:$J,8,FALSE)</f>
        <v>6.3903448279903461E-5</v>
      </c>
      <c r="I37" s="5">
        <f>VLOOKUP($B37,STPdata!$B:$J,9,FALSE)</f>
        <v>0.5912618501037733</v>
      </c>
      <c r="J37" s="5">
        <v>-1</v>
      </c>
      <c r="K37" s="5">
        <v>-1</v>
      </c>
      <c r="L37" s="5">
        <v>-1</v>
      </c>
      <c r="M37" s="5">
        <v>-1</v>
      </c>
      <c r="N37" s="5">
        <v>-1</v>
      </c>
      <c r="O37" s="5">
        <v>-1</v>
      </c>
      <c r="P37" s="5">
        <v>-1</v>
      </c>
      <c r="Q37" s="5">
        <v>-1</v>
      </c>
      <c r="R37" s="5">
        <v>-1</v>
      </c>
      <c r="S37" s="5">
        <v>-1</v>
      </c>
      <c r="T37" s="5">
        <v>-1</v>
      </c>
      <c r="U37" s="5">
        <v>-1</v>
      </c>
      <c r="V37" s="5">
        <f>IF(ISNUMBER(EmisData!N37),EmisData!N37/86400/365*0.12,-1)</f>
        <v>-1</v>
      </c>
      <c r="W37" s="5">
        <v>-1</v>
      </c>
      <c r="X37" s="5">
        <v>-1</v>
      </c>
      <c r="Y37" s="5">
        <v>-1</v>
      </c>
      <c r="Z37" s="5">
        <v>-1</v>
      </c>
      <c r="AA37" s="5">
        <v>-1</v>
      </c>
      <c r="AB37" s="5">
        <v>-1</v>
      </c>
      <c r="AC37" s="5">
        <v>-1</v>
      </c>
      <c r="AD37" s="5">
        <v>-1</v>
      </c>
      <c r="AE37" s="5">
        <v>-1</v>
      </c>
      <c r="AF37" s="5">
        <v>-1</v>
      </c>
      <c r="AG37" s="5">
        <v>-1</v>
      </c>
      <c r="AH37" s="5">
        <v>-1</v>
      </c>
      <c r="AI37" s="5">
        <v>-1</v>
      </c>
      <c r="AJ37" s="5">
        <v>-1</v>
      </c>
      <c r="AK37" s="5">
        <v>-1</v>
      </c>
      <c r="AL37" s="5">
        <v>-1</v>
      </c>
      <c r="AM37" s="5">
        <v>-1</v>
      </c>
      <c r="AN37" s="5">
        <v>-1</v>
      </c>
      <c r="AO37" s="5">
        <v>-1</v>
      </c>
      <c r="AP37" s="5">
        <v>-1</v>
      </c>
      <c r="AQ37" s="5">
        <v>-1</v>
      </c>
      <c r="AR37" s="5">
        <v>-1</v>
      </c>
      <c r="AS37" s="5">
        <v>-1</v>
      </c>
      <c r="AT37" s="5">
        <v>-1</v>
      </c>
      <c r="AU37" s="5">
        <v>-1</v>
      </c>
      <c r="AV37" s="5">
        <v>-1</v>
      </c>
      <c r="AW37" s="5">
        <v>-1</v>
      </c>
      <c r="AX37" s="5">
        <v>-1</v>
      </c>
      <c r="AY37" s="5">
        <v>-1</v>
      </c>
      <c r="AZ37" s="5">
        <v>-1</v>
      </c>
      <c r="BA37" s="5">
        <v>-1</v>
      </c>
      <c r="BB37" s="5">
        <v>-1</v>
      </c>
      <c r="BC37" s="5">
        <v>-1</v>
      </c>
      <c r="BD37" s="5">
        <v>-1</v>
      </c>
      <c r="BE37" s="5">
        <v>-1</v>
      </c>
      <c r="BF37" s="5">
        <v>-1</v>
      </c>
      <c r="BG37" s="5">
        <v>-1</v>
      </c>
      <c r="BH37" s="5">
        <v>-1</v>
      </c>
      <c r="BI37" s="5">
        <v>-1</v>
      </c>
      <c r="BJ37" s="5">
        <v>-1</v>
      </c>
      <c r="BK37" s="5">
        <v>-1</v>
      </c>
      <c r="BL37" s="5">
        <v>-1</v>
      </c>
      <c r="BM37" s="5">
        <v>-1</v>
      </c>
      <c r="BN37" s="5">
        <v>-1</v>
      </c>
      <c r="BO37" s="5">
        <v>-1</v>
      </c>
      <c r="BP37" s="5">
        <v>-1</v>
      </c>
      <c r="BQ37" s="5">
        <v>-1</v>
      </c>
      <c r="BR37" s="5">
        <v>-1</v>
      </c>
      <c r="BS37" s="5">
        <v>-1</v>
      </c>
      <c r="BT37" s="5">
        <v>-1</v>
      </c>
      <c r="BU37" s="5">
        <v>-1</v>
      </c>
      <c r="BV37" s="5">
        <v>-1</v>
      </c>
      <c r="BW37" s="5">
        <v>-1</v>
      </c>
      <c r="BX37" s="5">
        <v>-1</v>
      </c>
      <c r="BY37" s="5">
        <f>IF(ISNUMBER(EmisData!Q37),EmisData!Q37/86400/365*0.12,-1)</f>
        <v>-1</v>
      </c>
      <c r="BZ37" s="5">
        <v>-1</v>
      </c>
      <c r="CA37" s="5">
        <v>-1</v>
      </c>
      <c r="CB37" s="5">
        <v>-1</v>
      </c>
      <c r="CC37" s="5">
        <v>-1</v>
      </c>
      <c r="CD37" s="5">
        <f>IF(ISNUMBER(EmisData!P37),EmisData!P37/86400/365*0.12,-1)</f>
        <v>-1</v>
      </c>
      <c r="CE37" s="5">
        <v>-1</v>
      </c>
      <c r="CF37" s="5">
        <v>-1</v>
      </c>
      <c r="CG37" s="5">
        <v>-1</v>
      </c>
      <c r="CH37" s="5">
        <v>-1</v>
      </c>
      <c r="CI37" s="5">
        <v>-1</v>
      </c>
      <c r="CJ37" s="5">
        <v>-1</v>
      </c>
      <c r="CK37" s="5">
        <v>-1</v>
      </c>
      <c r="CL37" s="5">
        <v>-1</v>
      </c>
      <c r="CM37" s="5">
        <v>-1</v>
      </c>
      <c r="CN37" s="5">
        <v>-1</v>
      </c>
      <c r="CO37" s="5">
        <v>-1</v>
      </c>
      <c r="CP37" s="5">
        <v>-1</v>
      </c>
      <c r="CQ37" s="5">
        <v>-1</v>
      </c>
      <c r="CR37" s="5">
        <v>-1</v>
      </c>
      <c r="CS37" s="5">
        <v>-1</v>
      </c>
      <c r="CT37" s="5">
        <v>-1</v>
      </c>
      <c r="CU37" s="5">
        <v>-1</v>
      </c>
      <c r="CV37" s="5">
        <v>-1</v>
      </c>
      <c r="CW37" s="5">
        <v>-1</v>
      </c>
      <c r="CX37" s="5">
        <v>-1</v>
      </c>
      <c r="CY37" s="5">
        <v>-1</v>
      </c>
      <c r="CZ37" s="5">
        <v>-1</v>
      </c>
      <c r="DA37" s="5">
        <v>-1</v>
      </c>
      <c r="DB37" s="5">
        <v>-1</v>
      </c>
      <c r="DC37" s="5">
        <v>-1</v>
      </c>
      <c r="DD37" s="5">
        <v>-1</v>
      </c>
      <c r="DE37" s="5">
        <v>-1</v>
      </c>
      <c r="DF37" s="5">
        <v>-1</v>
      </c>
      <c r="DG37" s="5">
        <v>-1</v>
      </c>
      <c r="DH37" s="5">
        <v>-1</v>
      </c>
      <c r="DI37" s="5">
        <v>-1</v>
      </c>
      <c r="DJ37" s="5">
        <v>-1</v>
      </c>
      <c r="DK37" s="5">
        <v>-1</v>
      </c>
      <c r="DL37" s="5">
        <v>-1</v>
      </c>
      <c r="DM37" s="5">
        <v>-1</v>
      </c>
      <c r="DN37" s="5">
        <v>-1</v>
      </c>
      <c r="DO37" s="5">
        <v>-1</v>
      </c>
      <c r="DP37" s="5">
        <v>-1</v>
      </c>
      <c r="DQ37" s="5">
        <v>-1</v>
      </c>
      <c r="DR37" s="5">
        <v>-1</v>
      </c>
      <c r="DS37" s="5">
        <v>-1</v>
      </c>
      <c r="DT37" s="5">
        <v>-1</v>
      </c>
      <c r="DU37" s="5">
        <v>-1</v>
      </c>
      <c r="DV37" s="5">
        <v>-1</v>
      </c>
      <c r="DW37" s="5">
        <v>-1</v>
      </c>
      <c r="DX37" s="5">
        <v>-1</v>
      </c>
      <c r="DY37" s="5">
        <v>-1</v>
      </c>
      <c r="DZ37" s="5">
        <v>-1</v>
      </c>
      <c r="EA37" s="5">
        <v>-1</v>
      </c>
      <c r="EB37" s="5">
        <v>-1</v>
      </c>
      <c r="EC37" s="5">
        <v>-1</v>
      </c>
      <c r="ED37" s="5">
        <v>-1</v>
      </c>
      <c r="EE37" s="5">
        <v>-1</v>
      </c>
      <c r="EF37" s="5">
        <v>-1</v>
      </c>
      <c r="EG37" s="5">
        <v>-1</v>
      </c>
      <c r="EH37" s="5">
        <v>-1</v>
      </c>
      <c r="EI37" s="5">
        <v>-1</v>
      </c>
      <c r="EJ37" s="5">
        <v>-1</v>
      </c>
      <c r="EK37" s="5">
        <v>-1</v>
      </c>
      <c r="EL37" s="5">
        <v>-1</v>
      </c>
      <c r="EM37" s="5">
        <v>-1</v>
      </c>
      <c r="EN37" s="5">
        <v>-1</v>
      </c>
      <c r="EO37" s="5">
        <v>-1</v>
      </c>
      <c r="EP37" s="5">
        <v>-1</v>
      </c>
      <c r="EQ37" s="5">
        <v>-1</v>
      </c>
      <c r="ER37" s="5">
        <v>-1</v>
      </c>
      <c r="ES37" s="5">
        <v>-1</v>
      </c>
      <c r="ET37" s="5">
        <v>-1</v>
      </c>
      <c r="EU37" s="5">
        <v>-1</v>
      </c>
      <c r="EV37" s="5">
        <f>IF(ISNUMBER(EmisData!R37),EmisData!R37/86400/365*0.12,-1)</f>
        <v>-1</v>
      </c>
      <c r="EW37" s="5">
        <v>-1</v>
      </c>
      <c r="EX37" s="5">
        <v>-1</v>
      </c>
      <c r="EY37" s="5">
        <v>-1</v>
      </c>
      <c r="EZ37" s="5">
        <v>-1</v>
      </c>
      <c r="FA37" s="5">
        <v>-1</v>
      </c>
      <c r="FB37" s="5">
        <v>-1</v>
      </c>
      <c r="FC37" s="5">
        <v>-1</v>
      </c>
      <c r="FD37" s="5">
        <v>-1</v>
      </c>
      <c r="FE37" s="5">
        <v>-1</v>
      </c>
      <c r="FF37" s="5">
        <v>-1</v>
      </c>
      <c r="FG37" s="5">
        <v>-1</v>
      </c>
      <c r="FH37" s="5">
        <v>-1</v>
      </c>
      <c r="FI37" s="5">
        <v>-1</v>
      </c>
      <c r="FJ37" s="5">
        <v>-1</v>
      </c>
      <c r="FK37" s="5">
        <v>-1</v>
      </c>
      <c r="FL37" s="5">
        <v>-1</v>
      </c>
      <c r="FM37" s="5">
        <v>-1</v>
      </c>
      <c r="FN37" s="5">
        <v>-1</v>
      </c>
      <c r="FO37" s="5">
        <v>-1</v>
      </c>
      <c r="FP37" s="5">
        <v>-1</v>
      </c>
      <c r="FQ37" s="5">
        <v>-1</v>
      </c>
      <c r="FR37" s="5">
        <v>-1</v>
      </c>
      <c r="FS37" s="5">
        <v>-1</v>
      </c>
      <c r="FT37" s="5">
        <v>-1</v>
      </c>
      <c r="FU37" s="5">
        <v>-1</v>
      </c>
      <c r="FV37" s="5">
        <v>-1</v>
      </c>
      <c r="FW37" s="5">
        <v>-1</v>
      </c>
      <c r="FX37" s="5">
        <v>-1</v>
      </c>
      <c r="FY37" s="5">
        <v>-1</v>
      </c>
      <c r="FZ37" s="5">
        <v>-1</v>
      </c>
      <c r="GA37" s="5">
        <v>-1</v>
      </c>
      <c r="GB37" s="5">
        <v>-1</v>
      </c>
      <c r="GC37" s="5">
        <v>-1</v>
      </c>
      <c r="GD37" s="5">
        <v>-1</v>
      </c>
      <c r="GE37" s="5">
        <v>-1</v>
      </c>
      <c r="GF37" s="5">
        <v>-1</v>
      </c>
      <c r="GG37" s="5">
        <v>-1</v>
      </c>
      <c r="GH37" s="5">
        <v>-1</v>
      </c>
      <c r="GI37" s="5">
        <v>-1</v>
      </c>
      <c r="GJ37" s="5">
        <v>-1</v>
      </c>
      <c r="GK37" s="5">
        <v>-1</v>
      </c>
      <c r="GL37" s="5">
        <v>-1</v>
      </c>
      <c r="GM37" s="5">
        <v>-1</v>
      </c>
      <c r="GN37" s="5">
        <v>-1</v>
      </c>
      <c r="GO37" s="5">
        <v>-1</v>
      </c>
      <c r="GP37" s="5">
        <v>-1</v>
      </c>
      <c r="GQ37" s="5">
        <v>-1</v>
      </c>
      <c r="GR37" s="5">
        <v>-1</v>
      </c>
      <c r="GS37" s="5">
        <v>-1</v>
      </c>
      <c r="GT37" s="5">
        <f>IF(ISNUMBER(EmisData!L37),EmisData!L37/86400/365*0.12,-1)</f>
        <v>3.0497716894977171E-6</v>
      </c>
      <c r="GU37" s="5">
        <v>-1</v>
      </c>
      <c r="GV37" s="5">
        <v>-1</v>
      </c>
      <c r="GW37" s="5">
        <v>-1</v>
      </c>
      <c r="GX37" s="5">
        <v>-1</v>
      </c>
      <c r="GY37" s="5">
        <f>IF(ISNUMBER(EmisData!O37),EmisData!O37/86400/365*0.12,-1)</f>
        <v>-1</v>
      </c>
      <c r="GZ37" s="5">
        <v>-1</v>
      </c>
      <c r="HA37" s="5">
        <v>-1</v>
      </c>
      <c r="HB37" s="5">
        <v>-1</v>
      </c>
      <c r="HC37" s="5">
        <v>-1</v>
      </c>
      <c r="HD37" s="5">
        <v>-1</v>
      </c>
      <c r="HE37" s="5">
        <v>-1</v>
      </c>
      <c r="HF37" s="5">
        <v>-1</v>
      </c>
      <c r="HG37" s="5">
        <v>-1</v>
      </c>
      <c r="HH37" s="5">
        <v>-1</v>
      </c>
      <c r="HI37" s="5">
        <f>IF(ISNUMBER(EmisData!M37),EmisData!M37/86400/365*0.12,-1)</f>
        <v>-1</v>
      </c>
      <c r="HJ37" s="5">
        <v>-1</v>
      </c>
      <c r="HK37" s="5">
        <v>-1</v>
      </c>
      <c r="HL37" s="5">
        <v>-1</v>
      </c>
      <c r="HM37" s="5">
        <v>-1</v>
      </c>
      <c r="HN37" s="5">
        <v>-1</v>
      </c>
      <c r="HO37" s="5">
        <v>-1</v>
      </c>
      <c r="HP37" s="5">
        <v>-1</v>
      </c>
      <c r="HQ37" s="5" t="s">
        <v>720</v>
      </c>
      <c r="HR37" s="5" t="str">
        <f>EmisData!Z37</f>
        <v>yes</v>
      </c>
    </row>
    <row r="38" spans="1:226" x14ac:dyDescent="0.25">
      <c r="A38" s="7" t="s">
        <v>1257</v>
      </c>
      <c r="B38" s="26">
        <v>89</v>
      </c>
      <c r="C38" s="27" t="s">
        <v>1256</v>
      </c>
      <c r="D38" s="5">
        <v>2</v>
      </c>
      <c r="E38" s="5">
        <v>0</v>
      </c>
      <c r="F38" s="5">
        <f>VLOOKUP($B38,STPdata!$B:$J,6,FALSE)</f>
        <v>2.477617440618932E-4</v>
      </c>
      <c r="G38" s="5">
        <f>VLOOKUP($B38,STPdata!$B:$J,7,FALSE)</f>
        <v>0.45287555608120406</v>
      </c>
      <c r="H38" s="5">
        <f>VLOOKUP($B38,STPdata!$B:$J,8,FALSE)</f>
        <v>3.7526529468227656E-3</v>
      </c>
      <c r="I38" s="5">
        <f>VLOOKUP($B38,STPdata!$B:$J,9,FALSE)</f>
        <v>0.54312402922791037</v>
      </c>
      <c r="J38" s="5">
        <v>-1</v>
      </c>
      <c r="K38" s="5">
        <v>-1</v>
      </c>
      <c r="L38" s="5">
        <v>-1</v>
      </c>
      <c r="M38" s="5">
        <v>-1</v>
      </c>
      <c r="N38" s="5">
        <v>-1</v>
      </c>
      <c r="O38" s="5">
        <v>-1</v>
      </c>
      <c r="P38" s="5">
        <v>-1</v>
      </c>
      <c r="Q38" s="5">
        <v>-1</v>
      </c>
      <c r="R38" s="5">
        <v>-1</v>
      </c>
      <c r="S38" s="5">
        <v>-1</v>
      </c>
      <c r="T38" s="5">
        <v>-1</v>
      </c>
      <c r="U38" s="5">
        <v>-1</v>
      </c>
      <c r="V38" s="5">
        <f>IF(ISNUMBER(EmisData!N38),EmisData!N38/86400/365*0.12,-1)</f>
        <v>-1</v>
      </c>
      <c r="W38" s="5">
        <v>-1</v>
      </c>
      <c r="X38" s="5">
        <v>-1</v>
      </c>
      <c r="Y38" s="5">
        <v>-1</v>
      </c>
      <c r="Z38" s="5">
        <v>-1</v>
      </c>
      <c r="AA38" s="5">
        <v>-1</v>
      </c>
      <c r="AB38" s="5">
        <v>-1</v>
      </c>
      <c r="AC38" s="5">
        <v>-1</v>
      </c>
      <c r="AD38" s="5">
        <v>-1</v>
      </c>
      <c r="AE38" s="5">
        <v>-1</v>
      </c>
      <c r="AF38" s="5">
        <v>-1</v>
      </c>
      <c r="AG38" s="5">
        <v>-1</v>
      </c>
      <c r="AH38" s="5">
        <v>-1</v>
      </c>
      <c r="AI38" s="5">
        <v>-1</v>
      </c>
      <c r="AJ38" s="5">
        <v>-1</v>
      </c>
      <c r="AK38" s="5">
        <v>-1</v>
      </c>
      <c r="AL38" s="5">
        <v>-1</v>
      </c>
      <c r="AM38" s="5">
        <v>-1</v>
      </c>
      <c r="AN38" s="5">
        <v>-1</v>
      </c>
      <c r="AO38" s="5">
        <v>-1</v>
      </c>
      <c r="AP38" s="5">
        <v>-1</v>
      </c>
      <c r="AQ38" s="5">
        <v>-1</v>
      </c>
      <c r="AR38" s="5">
        <v>-1</v>
      </c>
      <c r="AS38" s="5">
        <v>-1</v>
      </c>
      <c r="AT38" s="5">
        <v>-1</v>
      </c>
      <c r="AU38" s="5">
        <v>-1</v>
      </c>
      <c r="AV38" s="5">
        <v>-1</v>
      </c>
      <c r="AW38" s="5">
        <v>-1</v>
      </c>
      <c r="AX38" s="5">
        <v>-1</v>
      </c>
      <c r="AY38" s="5">
        <v>-1</v>
      </c>
      <c r="AZ38" s="5">
        <v>-1</v>
      </c>
      <c r="BA38" s="5">
        <v>-1</v>
      </c>
      <c r="BB38" s="5">
        <v>-1</v>
      </c>
      <c r="BC38" s="5">
        <v>-1</v>
      </c>
      <c r="BD38" s="5">
        <v>-1</v>
      </c>
      <c r="BE38" s="5">
        <v>-1</v>
      </c>
      <c r="BF38" s="5">
        <v>-1</v>
      </c>
      <c r="BG38" s="5">
        <v>-1</v>
      </c>
      <c r="BH38" s="5">
        <v>-1</v>
      </c>
      <c r="BI38" s="5">
        <v>-1</v>
      </c>
      <c r="BJ38" s="5">
        <v>-1</v>
      </c>
      <c r="BK38" s="5">
        <v>-1</v>
      </c>
      <c r="BL38" s="5">
        <v>-1</v>
      </c>
      <c r="BM38" s="5">
        <v>-1</v>
      </c>
      <c r="BN38" s="5">
        <v>-1</v>
      </c>
      <c r="BO38" s="5">
        <v>-1</v>
      </c>
      <c r="BP38" s="5">
        <v>-1</v>
      </c>
      <c r="BQ38" s="5">
        <v>-1</v>
      </c>
      <c r="BR38" s="5">
        <v>-1</v>
      </c>
      <c r="BS38" s="5">
        <v>-1</v>
      </c>
      <c r="BT38" s="5">
        <v>-1</v>
      </c>
      <c r="BU38" s="5">
        <v>-1</v>
      </c>
      <c r="BV38" s="5">
        <v>-1</v>
      </c>
      <c r="BW38" s="5">
        <v>-1</v>
      </c>
      <c r="BX38" s="5">
        <v>-1</v>
      </c>
      <c r="BY38" s="5">
        <f>IF(ISNUMBER(EmisData!Q38),EmisData!Q38/86400/365*0.12,-1)</f>
        <v>-1</v>
      </c>
      <c r="BZ38" s="5">
        <v>-1</v>
      </c>
      <c r="CA38" s="5">
        <v>-1</v>
      </c>
      <c r="CB38" s="5">
        <v>-1</v>
      </c>
      <c r="CC38" s="5">
        <v>-1</v>
      </c>
      <c r="CD38" s="5">
        <f>IF(ISNUMBER(EmisData!P38),EmisData!P38/86400/365*0.12,-1)</f>
        <v>-1</v>
      </c>
      <c r="CE38" s="5">
        <v>-1</v>
      </c>
      <c r="CF38" s="5">
        <v>-1</v>
      </c>
      <c r="CG38" s="5">
        <v>-1</v>
      </c>
      <c r="CH38" s="5">
        <v>-1</v>
      </c>
      <c r="CI38" s="5">
        <v>-1</v>
      </c>
      <c r="CJ38" s="5">
        <v>-1</v>
      </c>
      <c r="CK38" s="5">
        <v>-1</v>
      </c>
      <c r="CL38" s="5">
        <v>-1</v>
      </c>
      <c r="CM38" s="5">
        <v>-1</v>
      </c>
      <c r="CN38" s="5">
        <v>-1</v>
      </c>
      <c r="CO38" s="5">
        <v>-1</v>
      </c>
      <c r="CP38" s="5">
        <v>-1</v>
      </c>
      <c r="CQ38" s="5">
        <v>-1</v>
      </c>
      <c r="CR38" s="5">
        <v>-1</v>
      </c>
      <c r="CS38" s="5">
        <v>-1</v>
      </c>
      <c r="CT38" s="5">
        <v>-1</v>
      </c>
      <c r="CU38" s="5">
        <v>-1</v>
      </c>
      <c r="CV38" s="5">
        <v>-1</v>
      </c>
      <c r="CW38" s="5">
        <v>-1</v>
      </c>
      <c r="CX38" s="5">
        <v>-1</v>
      </c>
      <c r="CY38" s="5">
        <v>-1</v>
      </c>
      <c r="CZ38" s="5">
        <v>-1</v>
      </c>
      <c r="DA38" s="5">
        <v>-1</v>
      </c>
      <c r="DB38" s="5">
        <v>-1</v>
      </c>
      <c r="DC38" s="5">
        <v>-1</v>
      </c>
      <c r="DD38" s="5">
        <v>-1</v>
      </c>
      <c r="DE38" s="5">
        <v>-1</v>
      </c>
      <c r="DF38" s="5">
        <v>-1</v>
      </c>
      <c r="DG38" s="5">
        <v>-1</v>
      </c>
      <c r="DH38" s="5">
        <v>-1</v>
      </c>
      <c r="DI38" s="5">
        <v>-1</v>
      </c>
      <c r="DJ38" s="5">
        <v>-1</v>
      </c>
      <c r="DK38" s="5">
        <v>-1</v>
      </c>
      <c r="DL38" s="5">
        <v>-1</v>
      </c>
      <c r="DM38" s="5">
        <v>-1</v>
      </c>
      <c r="DN38" s="5">
        <v>-1</v>
      </c>
      <c r="DO38" s="5">
        <v>-1</v>
      </c>
      <c r="DP38" s="5">
        <v>-1</v>
      </c>
      <c r="DQ38" s="5">
        <v>-1</v>
      </c>
      <c r="DR38" s="5">
        <v>-1</v>
      </c>
      <c r="DS38" s="5">
        <v>-1</v>
      </c>
      <c r="DT38" s="5">
        <v>-1</v>
      </c>
      <c r="DU38" s="5">
        <v>-1</v>
      </c>
      <c r="DV38" s="5">
        <v>-1</v>
      </c>
      <c r="DW38" s="5">
        <v>-1</v>
      </c>
      <c r="DX38" s="5">
        <v>-1</v>
      </c>
      <c r="DY38" s="5">
        <v>-1</v>
      </c>
      <c r="DZ38" s="5">
        <v>-1</v>
      </c>
      <c r="EA38" s="5">
        <v>-1</v>
      </c>
      <c r="EB38" s="5">
        <v>-1</v>
      </c>
      <c r="EC38" s="5">
        <v>-1</v>
      </c>
      <c r="ED38" s="5">
        <v>-1</v>
      </c>
      <c r="EE38" s="5">
        <v>-1</v>
      </c>
      <c r="EF38" s="5">
        <v>-1</v>
      </c>
      <c r="EG38" s="5">
        <v>-1</v>
      </c>
      <c r="EH38" s="5">
        <v>-1</v>
      </c>
      <c r="EI38" s="5">
        <v>-1</v>
      </c>
      <c r="EJ38" s="5">
        <v>-1</v>
      </c>
      <c r="EK38" s="5">
        <v>-1</v>
      </c>
      <c r="EL38" s="5">
        <v>-1</v>
      </c>
      <c r="EM38" s="5">
        <v>-1</v>
      </c>
      <c r="EN38" s="5">
        <v>-1</v>
      </c>
      <c r="EO38" s="5">
        <v>-1</v>
      </c>
      <c r="EP38" s="5">
        <v>-1</v>
      </c>
      <c r="EQ38" s="5">
        <v>-1</v>
      </c>
      <c r="ER38" s="5">
        <v>-1</v>
      </c>
      <c r="ES38" s="5">
        <v>-1</v>
      </c>
      <c r="ET38" s="5">
        <v>-1</v>
      </c>
      <c r="EU38" s="5">
        <v>-1</v>
      </c>
      <c r="EV38" s="5">
        <f>IF(ISNUMBER(EmisData!R38),EmisData!R38/86400/365*0.12,-1)</f>
        <v>-1</v>
      </c>
      <c r="EW38" s="5">
        <v>-1</v>
      </c>
      <c r="EX38" s="5">
        <v>-1</v>
      </c>
      <c r="EY38" s="5">
        <v>-1</v>
      </c>
      <c r="EZ38" s="5">
        <v>-1</v>
      </c>
      <c r="FA38" s="5">
        <v>-1</v>
      </c>
      <c r="FB38" s="5">
        <v>-1</v>
      </c>
      <c r="FC38" s="5">
        <v>-1</v>
      </c>
      <c r="FD38" s="5">
        <v>-1</v>
      </c>
      <c r="FE38" s="5">
        <v>-1</v>
      </c>
      <c r="FF38" s="5">
        <v>-1</v>
      </c>
      <c r="FG38" s="5">
        <v>-1</v>
      </c>
      <c r="FH38" s="5">
        <v>-1</v>
      </c>
      <c r="FI38" s="5">
        <v>-1</v>
      </c>
      <c r="FJ38" s="5">
        <v>-1</v>
      </c>
      <c r="FK38" s="5">
        <v>-1</v>
      </c>
      <c r="FL38" s="5">
        <v>-1</v>
      </c>
      <c r="FM38" s="5">
        <v>-1</v>
      </c>
      <c r="FN38" s="5">
        <v>-1</v>
      </c>
      <c r="FO38" s="5">
        <v>-1</v>
      </c>
      <c r="FP38" s="5">
        <v>-1</v>
      </c>
      <c r="FQ38" s="5">
        <v>-1</v>
      </c>
      <c r="FR38" s="5">
        <v>-1</v>
      </c>
      <c r="FS38" s="5">
        <v>-1</v>
      </c>
      <c r="FT38" s="5">
        <v>-1</v>
      </c>
      <c r="FU38" s="5">
        <v>-1</v>
      </c>
      <c r="FV38" s="5">
        <v>-1</v>
      </c>
      <c r="FW38" s="5">
        <v>-1</v>
      </c>
      <c r="FX38" s="5">
        <v>-1</v>
      </c>
      <c r="FY38" s="5">
        <v>-1</v>
      </c>
      <c r="FZ38" s="5">
        <v>-1</v>
      </c>
      <c r="GA38" s="5">
        <v>-1</v>
      </c>
      <c r="GB38" s="5">
        <v>-1</v>
      </c>
      <c r="GC38" s="5">
        <v>-1</v>
      </c>
      <c r="GD38" s="5">
        <v>-1</v>
      </c>
      <c r="GE38" s="5">
        <v>-1</v>
      </c>
      <c r="GF38" s="5">
        <v>-1</v>
      </c>
      <c r="GG38" s="5">
        <v>-1</v>
      </c>
      <c r="GH38" s="5">
        <v>-1</v>
      </c>
      <c r="GI38" s="5">
        <v>-1</v>
      </c>
      <c r="GJ38" s="5">
        <v>-1</v>
      </c>
      <c r="GK38" s="5">
        <v>-1</v>
      </c>
      <c r="GL38" s="5">
        <v>-1</v>
      </c>
      <c r="GM38" s="5">
        <v>-1</v>
      </c>
      <c r="GN38" s="5">
        <v>-1</v>
      </c>
      <c r="GO38" s="5">
        <v>-1</v>
      </c>
      <c r="GP38" s="5">
        <v>-1</v>
      </c>
      <c r="GQ38" s="5">
        <v>-1</v>
      </c>
      <c r="GR38" s="5">
        <v>-1</v>
      </c>
      <c r="GS38" s="5">
        <v>-1</v>
      </c>
      <c r="GT38" s="5">
        <f>IF(ISNUMBER(EmisData!L38),EmisData!L38/86400/365*0.12,-1)</f>
        <v>1.8519786910197868E-6</v>
      </c>
      <c r="GU38" s="5">
        <v>-1</v>
      </c>
      <c r="GV38" s="5">
        <v>-1</v>
      </c>
      <c r="GW38" s="5">
        <v>-1</v>
      </c>
      <c r="GX38" s="5">
        <v>-1</v>
      </c>
      <c r="GY38" s="5">
        <f>IF(ISNUMBER(EmisData!O38),EmisData!O38/86400/365*0.12,-1)</f>
        <v>-1</v>
      </c>
      <c r="GZ38" s="5">
        <v>-1</v>
      </c>
      <c r="HA38" s="5">
        <v>-1</v>
      </c>
      <c r="HB38" s="5">
        <v>-1</v>
      </c>
      <c r="HC38" s="5">
        <v>-1</v>
      </c>
      <c r="HD38" s="5">
        <v>-1</v>
      </c>
      <c r="HE38" s="5">
        <v>-1</v>
      </c>
      <c r="HF38" s="5">
        <v>-1</v>
      </c>
      <c r="HG38" s="5">
        <v>-1</v>
      </c>
      <c r="HH38" s="5">
        <v>-1</v>
      </c>
      <c r="HI38" s="5">
        <f>IF(ISNUMBER(EmisData!M38),EmisData!M38/86400/365*0.12,-1)</f>
        <v>4.2847429552612418E-5</v>
      </c>
      <c r="HJ38" s="5">
        <v>-1</v>
      </c>
      <c r="HK38" s="5">
        <v>-1</v>
      </c>
      <c r="HL38" s="5">
        <v>-1</v>
      </c>
      <c r="HM38" s="5">
        <v>-1</v>
      </c>
      <c r="HN38" s="5">
        <v>-1</v>
      </c>
      <c r="HO38" s="5">
        <v>-1</v>
      </c>
      <c r="HP38" s="5">
        <v>-1</v>
      </c>
      <c r="HQ38" s="5" t="s">
        <v>720</v>
      </c>
      <c r="HR38" s="5" t="str">
        <f>EmisData!Z38</f>
        <v>yes</v>
      </c>
    </row>
    <row r="39" spans="1:226" x14ac:dyDescent="0.25">
      <c r="A39" s="7" t="s">
        <v>1266</v>
      </c>
      <c r="B39" s="26">
        <v>91</v>
      </c>
      <c r="C39" s="27" t="s">
        <v>1265</v>
      </c>
      <c r="D39" s="5">
        <v>2</v>
      </c>
      <c r="E39" s="5">
        <v>0</v>
      </c>
      <c r="F39" s="5">
        <f>VLOOKUP($B39,STPdata!$B:$J,6,FALSE)</f>
        <v>1.0275137025765107E-10</v>
      </c>
      <c r="G39" s="5">
        <f>VLOOKUP($B39,STPdata!$B:$J,7,FALSE)</f>
        <v>0.24286842397731057</v>
      </c>
      <c r="H39" s="5">
        <f>VLOOKUP($B39,STPdata!$B:$J,8,FALSE)</f>
        <v>6.5107342665431164E-3</v>
      </c>
      <c r="I39" s="5">
        <f>VLOOKUP($B39,STPdata!$B:$J,9,FALSE)</f>
        <v>0.75062084165339515</v>
      </c>
      <c r="J39" s="5">
        <v>-1</v>
      </c>
      <c r="K39" s="5">
        <v>-1</v>
      </c>
      <c r="L39" s="5">
        <v>-1</v>
      </c>
      <c r="M39" s="5">
        <v>-1</v>
      </c>
      <c r="N39" s="5">
        <v>-1</v>
      </c>
      <c r="O39" s="5">
        <v>-1</v>
      </c>
      <c r="P39" s="5">
        <v>-1</v>
      </c>
      <c r="Q39" s="5">
        <v>-1</v>
      </c>
      <c r="R39" s="5">
        <v>-1</v>
      </c>
      <c r="S39" s="5">
        <v>-1</v>
      </c>
      <c r="T39" s="5">
        <v>-1</v>
      </c>
      <c r="U39" s="5">
        <v>-1</v>
      </c>
      <c r="V39" s="5">
        <f>IF(ISNUMBER(EmisData!N39),EmisData!N39/86400/365*0.12,-1)</f>
        <v>-1</v>
      </c>
      <c r="W39" s="5">
        <v>-1</v>
      </c>
      <c r="X39" s="5">
        <v>-1</v>
      </c>
      <c r="Y39" s="5">
        <v>-1</v>
      </c>
      <c r="Z39" s="5">
        <v>-1</v>
      </c>
      <c r="AA39" s="5">
        <v>-1</v>
      </c>
      <c r="AB39" s="5">
        <v>-1</v>
      </c>
      <c r="AC39" s="5">
        <v>-1</v>
      </c>
      <c r="AD39" s="5">
        <v>-1</v>
      </c>
      <c r="AE39" s="5">
        <v>-1</v>
      </c>
      <c r="AF39" s="5">
        <v>-1</v>
      </c>
      <c r="AG39" s="5">
        <v>-1</v>
      </c>
      <c r="AH39" s="5">
        <v>-1</v>
      </c>
      <c r="AI39" s="5">
        <v>-1</v>
      </c>
      <c r="AJ39" s="5">
        <v>-1</v>
      </c>
      <c r="AK39" s="5">
        <v>-1</v>
      </c>
      <c r="AL39" s="5">
        <v>-1</v>
      </c>
      <c r="AM39" s="5">
        <v>-1</v>
      </c>
      <c r="AN39" s="5">
        <v>-1</v>
      </c>
      <c r="AO39" s="5">
        <v>-1</v>
      </c>
      <c r="AP39" s="5">
        <v>-1</v>
      </c>
      <c r="AQ39" s="5">
        <v>-1</v>
      </c>
      <c r="AR39" s="5">
        <v>-1</v>
      </c>
      <c r="AS39" s="5">
        <v>-1</v>
      </c>
      <c r="AT39" s="5">
        <v>-1</v>
      </c>
      <c r="AU39" s="5">
        <v>-1</v>
      </c>
      <c r="AV39" s="5">
        <v>-1</v>
      </c>
      <c r="AW39" s="5">
        <v>-1</v>
      </c>
      <c r="AX39" s="5">
        <v>-1</v>
      </c>
      <c r="AY39" s="5">
        <v>-1</v>
      </c>
      <c r="AZ39" s="5">
        <v>-1</v>
      </c>
      <c r="BA39" s="5">
        <v>-1</v>
      </c>
      <c r="BB39" s="5">
        <v>-1</v>
      </c>
      <c r="BC39" s="5">
        <v>-1</v>
      </c>
      <c r="BD39" s="5">
        <v>-1</v>
      </c>
      <c r="BE39" s="5">
        <v>-1</v>
      </c>
      <c r="BF39" s="5">
        <v>-1</v>
      </c>
      <c r="BG39" s="5">
        <v>-1</v>
      </c>
      <c r="BH39" s="5">
        <v>-1</v>
      </c>
      <c r="BI39" s="5">
        <v>-1</v>
      </c>
      <c r="BJ39" s="5">
        <v>-1</v>
      </c>
      <c r="BK39" s="5">
        <v>-1</v>
      </c>
      <c r="BL39" s="5">
        <v>-1</v>
      </c>
      <c r="BM39" s="5">
        <v>-1</v>
      </c>
      <c r="BN39" s="5">
        <v>-1</v>
      </c>
      <c r="BO39" s="5">
        <v>-1</v>
      </c>
      <c r="BP39" s="5">
        <v>-1</v>
      </c>
      <c r="BQ39" s="5">
        <v>-1</v>
      </c>
      <c r="BR39" s="5">
        <v>-1</v>
      </c>
      <c r="BS39" s="5">
        <v>-1</v>
      </c>
      <c r="BT39" s="5">
        <v>-1</v>
      </c>
      <c r="BU39" s="5">
        <v>-1</v>
      </c>
      <c r="BV39" s="5">
        <v>-1</v>
      </c>
      <c r="BW39" s="5">
        <v>-1</v>
      </c>
      <c r="BX39" s="5">
        <v>-1</v>
      </c>
      <c r="BY39" s="5">
        <f>IF(ISNUMBER(EmisData!Q39),EmisData!Q39/86400/365*0.12,-1)</f>
        <v>-1</v>
      </c>
      <c r="BZ39" s="5">
        <v>-1</v>
      </c>
      <c r="CA39" s="5">
        <v>-1</v>
      </c>
      <c r="CB39" s="5">
        <v>-1</v>
      </c>
      <c r="CC39" s="5">
        <v>-1</v>
      </c>
      <c r="CD39" s="5">
        <f>IF(ISNUMBER(EmisData!P39),EmisData!P39/86400/365*0.12,-1)</f>
        <v>-1</v>
      </c>
      <c r="CE39" s="5">
        <v>-1</v>
      </c>
      <c r="CF39" s="5">
        <v>-1</v>
      </c>
      <c r="CG39" s="5">
        <v>-1</v>
      </c>
      <c r="CH39" s="5">
        <v>-1</v>
      </c>
      <c r="CI39" s="5">
        <v>-1</v>
      </c>
      <c r="CJ39" s="5">
        <v>-1</v>
      </c>
      <c r="CK39" s="5">
        <v>-1</v>
      </c>
      <c r="CL39" s="5">
        <v>-1</v>
      </c>
      <c r="CM39" s="5">
        <v>-1</v>
      </c>
      <c r="CN39" s="5">
        <v>-1</v>
      </c>
      <c r="CO39" s="5">
        <v>-1</v>
      </c>
      <c r="CP39" s="5">
        <v>-1</v>
      </c>
      <c r="CQ39" s="5">
        <v>-1</v>
      </c>
      <c r="CR39" s="5">
        <v>-1</v>
      </c>
      <c r="CS39" s="5">
        <v>-1</v>
      </c>
      <c r="CT39" s="5">
        <v>-1</v>
      </c>
      <c r="CU39" s="5">
        <v>-1</v>
      </c>
      <c r="CV39" s="5">
        <v>-1</v>
      </c>
      <c r="CW39" s="5">
        <v>-1</v>
      </c>
      <c r="CX39" s="5">
        <v>-1</v>
      </c>
      <c r="CY39" s="5">
        <v>-1</v>
      </c>
      <c r="CZ39" s="5">
        <v>-1</v>
      </c>
      <c r="DA39" s="5">
        <v>-1</v>
      </c>
      <c r="DB39" s="5">
        <v>-1</v>
      </c>
      <c r="DC39" s="5">
        <v>-1</v>
      </c>
      <c r="DD39" s="5">
        <v>-1</v>
      </c>
      <c r="DE39" s="5">
        <v>-1</v>
      </c>
      <c r="DF39" s="5">
        <v>-1</v>
      </c>
      <c r="DG39" s="5">
        <v>-1</v>
      </c>
      <c r="DH39" s="5">
        <v>-1</v>
      </c>
      <c r="DI39" s="5">
        <v>-1</v>
      </c>
      <c r="DJ39" s="5">
        <v>-1</v>
      </c>
      <c r="DK39" s="5">
        <v>-1</v>
      </c>
      <c r="DL39" s="5">
        <v>-1</v>
      </c>
      <c r="DM39" s="5">
        <v>-1</v>
      </c>
      <c r="DN39" s="5">
        <v>-1</v>
      </c>
      <c r="DO39" s="5">
        <v>-1</v>
      </c>
      <c r="DP39" s="5">
        <v>-1</v>
      </c>
      <c r="DQ39" s="5">
        <v>-1</v>
      </c>
      <c r="DR39" s="5">
        <v>-1</v>
      </c>
      <c r="DS39" s="5">
        <v>-1</v>
      </c>
      <c r="DT39" s="5">
        <v>-1</v>
      </c>
      <c r="DU39" s="5">
        <v>-1</v>
      </c>
      <c r="DV39" s="5">
        <v>-1</v>
      </c>
      <c r="DW39" s="5">
        <v>-1</v>
      </c>
      <c r="DX39" s="5">
        <v>-1</v>
      </c>
      <c r="DY39" s="5">
        <v>-1</v>
      </c>
      <c r="DZ39" s="5">
        <v>-1</v>
      </c>
      <c r="EA39" s="5">
        <v>-1</v>
      </c>
      <c r="EB39" s="5">
        <v>-1</v>
      </c>
      <c r="EC39" s="5">
        <v>-1</v>
      </c>
      <c r="ED39" s="5">
        <v>-1</v>
      </c>
      <c r="EE39" s="5">
        <v>-1</v>
      </c>
      <c r="EF39" s="5">
        <v>-1</v>
      </c>
      <c r="EG39" s="5">
        <v>-1</v>
      </c>
      <c r="EH39" s="5">
        <v>-1</v>
      </c>
      <c r="EI39" s="5">
        <v>-1</v>
      </c>
      <c r="EJ39" s="5">
        <v>-1</v>
      </c>
      <c r="EK39" s="5">
        <v>-1</v>
      </c>
      <c r="EL39" s="5">
        <v>-1</v>
      </c>
      <c r="EM39" s="5">
        <v>-1</v>
      </c>
      <c r="EN39" s="5">
        <v>-1</v>
      </c>
      <c r="EO39" s="5">
        <v>-1</v>
      </c>
      <c r="EP39" s="5">
        <v>-1</v>
      </c>
      <c r="EQ39" s="5">
        <v>-1</v>
      </c>
      <c r="ER39" s="5">
        <v>-1</v>
      </c>
      <c r="ES39" s="5">
        <v>-1</v>
      </c>
      <c r="ET39" s="5">
        <v>-1</v>
      </c>
      <c r="EU39" s="5">
        <v>-1</v>
      </c>
      <c r="EV39" s="5">
        <f>IF(ISNUMBER(EmisData!R39),EmisData!R39/86400/365*0.12,-1)</f>
        <v>-1</v>
      </c>
      <c r="EW39" s="5">
        <v>-1</v>
      </c>
      <c r="EX39" s="5">
        <v>-1</v>
      </c>
      <c r="EY39" s="5">
        <v>-1</v>
      </c>
      <c r="EZ39" s="5">
        <v>-1</v>
      </c>
      <c r="FA39" s="5">
        <v>-1</v>
      </c>
      <c r="FB39" s="5">
        <v>-1</v>
      </c>
      <c r="FC39" s="5">
        <v>-1</v>
      </c>
      <c r="FD39" s="5">
        <v>-1</v>
      </c>
      <c r="FE39" s="5">
        <v>-1</v>
      </c>
      <c r="FF39" s="5">
        <v>-1</v>
      </c>
      <c r="FG39" s="5">
        <v>-1</v>
      </c>
      <c r="FH39" s="5">
        <v>-1</v>
      </c>
      <c r="FI39" s="5">
        <v>-1</v>
      </c>
      <c r="FJ39" s="5">
        <v>-1</v>
      </c>
      <c r="FK39" s="5">
        <v>-1</v>
      </c>
      <c r="FL39" s="5">
        <v>-1</v>
      </c>
      <c r="FM39" s="5">
        <v>-1</v>
      </c>
      <c r="FN39" s="5">
        <v>-1</v>
      </c>
      <c r="FO39" s="5">
        <v>-1</v>
      </c>
      <c r="FP39" s="5">
        <v>-1</v>
      </c>
      <c r="FQ39" s="5">
        <v>-1</v>
      </c>
      <c r="FR39" s="5">
        <v>-1</v>
      </c>
      <c r="FS39" s="5">
        <v>-1</v>
      </c>
      <c r="FT39" s="5">
        <v>-1</v>
      </c>
      <c r="FU39" s="5">
        <v>-1</v>
      </c>
      <c r="FV39" s="5">
        <v>-1</v>
      </c>
      <c r="FW39" s="5">
        <v>-1</v>
      </c>
      <c r="FX39" s="5">
        <v>-1</v>
      </c>
      <c r="FY39" s="5">
        <v>-1</v>
      </c>
      <c r="FZ39" s="5">
        <v>-1</v>
      </c>
      <c r="GA39" s="5">
        <v>-1</v>
      </c>
      <c r="GB39" s="5">
        <v>-1</v>
      </c>
      <c r="GC39" s="5">
        <v>-1</v>
      </c>
      <c r="GD39" s="5">
        <v>-1</v>
      </c>
      <c r="GE39" s="5">
        <v>-1</v>
      </c>
      <c r="GF39" s="5">
        <v>-1</v>
      </c>
      <c r="GG39" s="5">
        <v>-1</v>
      </c>
      <c r="GH39" s="5">
        <v>-1</v>
      </c>
      <c r="GI39" s="5">
        <v>-1</v>
      </c>
      <c r="GJ39" s="5">
        <v>-1</v>
      </c>
      <c r="GK39" s="5">
        <v>-1</v>
      </c>
      <c r="GL39" s="5">
        <v>-1</v>
      </c>
      <c r="GM39" s="5">
        <v>-1</v>
      </c>
      <c r="GN39" s="5">
        <v>-1</v>
      </c>
      <c r="GO39" s="5">
        <v>-1</v>
      </c>
      <c r="GP39" s="5">
        <v>-1</v>
      </c>
      <c r="GQ39" s="5">
        <v>-1</v>
      </c>
      <c r="GR39" s="5">
        <v>-1</v>
      </c>
      <c r="GS39" s="5">
        <v>-1</v>
      </c>
      <c r="GT39" s="5">
        <f>IF(ISNUMBER(EmisData!L39),EmisData!L39/86400/365*0.12,-1)</f>
        <v>6.9341324200913234E-6</v>
      </c>
      <c r="GU39" s="5">
        <v>-1</v>
      </c>
      <c r="GV39" s="5">
        <v>-1</v>
      </c>
      <c r="GW39" s="5">
        <v>-1</v>
      </c>
      <c r="GX39" s="5">
        <v>-1</v>
      </c>
      <c r="GY39" s="5">
        <f>IF(ISNUMBER(EmisData!O39),EmisData!O39/86400/365*0.12,-1)</f>
        <v>-1</v>
      </c>
      <c r="GZ39" s="5">
        <v>-1</v>
      </c>
      <c r="HA39" s="5">
        <v>-1</v>
      </c>
      <c r="HB39" s="5">
        <v>-1</v>
      </c>
      <c r="HC39" s="5">
        <v>-1</v>
      </c>
      <c r="HD39" s="5">
        <v>-1</v>
      </c>
      <c r="HE39" s="5">
        <v>-1</v>
      </c>
      <c r="HF39" s="5">
        <v>-1</v>
      </c>
      <c r="HG39" s="5">
        <v>-1</v>
      </c>
      <c r="HH39" s="5">
        <v>-1</v>
      </c>
      <c r="HI39" s="5">
        <f>IF(ISNUMBER(EmisData!M39),EmisData!M39/86400/365*0.12,-1)</f>
        <v>-1</v>
      </c>
      <c r="HJ39" s="5">
        <v>-1</v>
      </c>
      <c r="HK39" s="5">
        <v>-1</v>
      </c>
      <c r="HL39" s="5">
        <v>-1</v>
      </c>
      <c r="HM39" s="5">
        <v>-1</v>
      </c>
      <c r="HN39" s="5">
        <v>-1</v>
      </c>
      <c r="HO39" s="5">
        <v>-1</v>
      </c>
      <c r="HP39" s="5">
        <v>-1</v>
      </c>
      <c r="HQ39" s="5" t="s">
        <v>720</v>
      </c>
      <c r="HR39" s="5" t="str">
        <f>EmisData!Z39</f>
        <v>yes</v>
      </c>
    </row>
    <row r="40" spans="1:226" x14ac:dyDescent="0.25">
      <c r="A40" s="7" t="s">
        <v>1280</v>
      </c>
      <c r="B40" s="26">
        <v>94</v>
      </c>
      <c r="C40" s="27" t="s">
        <v>1279</v>
      </c>
      <c r="D40" s="5">
        <v>2</v>
      </c>
      <c r="E40" s="5">
        <v>0</v>
      </c>
      <c r="F40" s="5">
        <f>VLOOKUP($B40,STPdata!$B:$J,6,FALSE)</f>
        <v>2.8140690346513871E-22</v>
      </c>
      <c r="G40" s="5">
        <f>VLOOKUP($B40,STPdata!$B:$J,7,FALSE)</f>
        <v>0.51304590511376402</v>
      </c>
      <c r="H40" s="5">
        <f>VLOOKUP($B40,STPdata!$B:$J,8,FALSE)</f>
        <v>2.7511772065882723E-4</v>
      </c>
      <c r="I40" s="5">
        <f>VLOOKUP($B40,STPdata!$B:$J,9,FALSE)</f>
        <v>0.48667897716557734</v>
      </c>
      <c r="J40" s="5">
        <v>-1</v>
      </c>
      <c r="K40" s="5">
        <v>-1</v>
      </c>
      <c r="L40" s="5">
        <v>-1</v>
      </c>
      <c r="M40" s="5">
        <v>-1</v>
      </c>
      <c r="N40" s="5">
        <v>-1</v>
      </c>
      <c r="O40" s="5">
        <v>-1</v>
      </c>
      <c r="P40" s="5">
        <v>-1</v>
      </c>
      <c r="Q40" s="5">
        <v>-1</v>
      </c>
      <c r="R40" s="5">
        <v>-1</v>
      </c>
      <c r="S40" s="5">
        <v>-1</v>
      </c>
      <c r="T40" s="5">
        <v>-1</v>
      </c>
      <c r="U40" s="5">
        <v>-1</v>
      </c>
      <c r="V40" s="5">
        <f>IF(ISNUMBER(EmisData!N40),EmisData!N40/86400/365*0.12,-1)</f>
        <v>-1</v>
      </c>
      <c r="W40" s="5">
        <v>-1</v>
      </c>
      <c r="X40" s="5">
        <v>-1</v>
      </c>
      <c r="Y40" s="5">
        <v>-1</v>
      </c>
      <c r="Z40" s="5">
        <v>-1</v>
      </c>
      <c r="AA40" s="5">
        <v>-1</v>
      </c>
      <c r="AB40" s="5">
        <v>-1</v>
      </c>
      <c r="AC40" s="5">
        <v>-1</v>
      </c>
      <c r="AD40" s="5">
        <v>-1</v>
      </c>
      <c r="AE40" s="5">
        <v>-1</v>
      </c>
      <c r="AF40" s="5">
        <v>-1</v>
      </c>
      <c r="AG40" s="5">
        <v>-1</v>
      </c>
      <c r="AH40" s="5">
        <v>-1</v>
      </c>
      <c r="AI40" s="5">
        <v>-1</v>
      </c>
      <c r="AJ40" s="5">
        <v>-1</v>
      </c>
      <c r="AK40" s="5">
        <v>-1</v>
      </c>
      <c r="AL40" s="5">
        <v>-1</v>
      </c>
      <c r="AM40" s="5">
        <v>-1</v>
      </c>
      <c r="AN40" s="5">
        <v>-1</v>
      </c>
      <c r="AO40" s="5">
        <v>-1</v>
      </c>
      <c r="AP40" s="5">
        <v>-1</v>
      </c>
      <c r="AQ40" s="5">
        <v>-1</v>
      </c>
      <c r="AR40" s="5">
        <v>-1</v>
      </c>
      <c r="AS40" s="5">
        <v>-1</v>
      </c>
      <c r="AT40" s="5">
        <v>-1</v>
      </c>
      <c r="AU40" s="5">
        <v>-1</v>
      </c>
      <c r="AV40" s="5">
        <v>-1</v>
      </c>
      <c r="AW40" s="5">
        <v>-1</v>
      </c>
      <c r="AX40" s="5">
        <v>-1</v>
      </c>
      <c r="AY40" s="5">
        <v>-1</v>
      </c>
      <c r="AZ40" s="5">
        <v>-1</v>
      </c>
      <c r="BA40" s="5">
        <v>-1</v>
      </c>
      <c r="BB40" s="5">
        <v>-1</v>
      </c>
      <c r="BC40" s="5">
        <v>-1</v>
      </c>
      <c r="BD40" s="5">
        <v>-1</v>
      </c>
      <c r="BE40" s="5">
        <v>-1</v>
      </c>
      <c r="BF40" s="5">
        <v>-1</v>
      </c>
      <c r="BG40" s="5">
        <v>-1</v>
      </c>
      <c r="BH40" s="5">
        <v>-1</v>
      </c>
      <c r="BI40" s="5">
        <v>-1</v>
      </c>
      <c r="BJ40" s="5">
        <v>-1</v>
      </c>
      <c r="BK40" s="5">
        <v>-1</v>
      </c>
      <c r="BL40" s="5">
        <v>-1</v>
      </c>
      <c r="BM40" s="5">
        <v>-1</v>
      </c>
      <c r="BN40" s="5">
        <v>-1</v>
      </c>
      <c r="BO40" s="5">
        <v>-1</v>
      </c>
      <c r="BP40" s="5">
        <v>-1</v>
      </c>
      <c r="BQ40" s="5">
        <v>-1</v>
      </c>
      <c r="BR40" s="5">
        <v>-1</v>
      </c>
      <c r="BS40" s="5">
        <v>-1</v>
      </c>
      <c r="BT40" s="5">
        <v>-1</v>
      </c>
      <c r="BU40" s="5">
        <v>-1</v>
      </c>
      <c r="BV40" s="5">
        <v>-1</v>
      </c>
      <c r="BW40" s="5">
        <v>-1</v>
      </c>
      <c r="BX40" s="5">
        <v>-1</v>
      </c>
      <c r="BY40" s="5">
        <f>IF(ISNUMBER(EmisData!Q40),EmisData!Q40/86400/365*0.12,-1)</f>
        <v>-1</v>
      </c>
      <c r="BZ40" s="5">
        <v>-1</v>
      </c>
      <c r="CA40" s="5">
        <v>-1</v>
      </c>
      <c r="CB40" s="5">
        <v>-1</v>
      </c>
      <c r="CC40" s="5">
        <v>-1</v>
      </c>
      <c r="CD40" s="5">
        <f>IF(ISNUMBER(EmisData!P40),EmisData!P40/86400/365*0.12,-1)</f>
        <v>-1</v>
      </c>
      <c r="CE40" s="5">
        <v>-1</v>
      </c>
      <c r="CF40" s="5">
        <v>-1</v>
      </c>
      <c r="CG40" s="5">
        <v>-1</v>
      </c>
      <c r="CH40" s="5">
        <v>-1</v>
      </c>
      <c r="CI40" s="5">
        <v>-1</v>
      </c>
      <c r="CJ40" s="5">
        <v>-1</v>
      </c>
      <c r="CK40" s="5">
        <v>-1</v>
      </c>
      <c r="CL40" s="5">
        <v>-1</v>
      </c>
      <c r="CM40" s="5">
        <v>-1</v>
      </c>
      <c r="CN40" s="5">
        <v>-1</v>
      </c>
      <c r="CO40" s="5">
        <v>-1</v>
      </c>
      <c r="CP40" s="5">
        <v>-1</v>
      </c>
      <c r="CQ40" s="5">
        <v>-1</v>
      </c>
      <c r="CR40" s="5">
        <v>-1</v>
      </c>
      <c r="CS40" s="5">
        <v>-1</v>
      </c>
      <c r="CT40" s="5">
        <v>-1</v>
      </c>
      <c r="CU40" s="5">
        <v>-1</v>
      </c>
      <c r="CV40" s="5">
        <v>-1</v>
      </c>
      <c r="CW40" s="5">
        <v>-1</v>
      </c>
      <c r="CX40" s="5">
        <v>-1</v>
      </c>
      <c r="CY40" s="5">
        <v>-1</v>
      </c>
      <c r="CZ40" s="5">
        <v>-1</v>
      </c>
      <c r="DA40" s="5">
        <v>-1</v>
      </c>
      <c r="DB40" s="5">
        <v>-1</v>
      </c>
      <c r="DC40" s="5">
        <v>-1</v>
      </c>
      <c r="DD40" s="5">
        <v>-1</v>
      </c>
      <c r="DE40" s="5">
        <v>-1</v>
      </c>
      <c r="DF40" s="5">
        <v>-1</v>
      </c>
      <c r="DG40" s="5">
        <v>-1</v>
      </c>
      <c r="DH40" s="5">
        <v>-1</v>
      </c>
      <c r="DI40" s="5">
        <v>-1</v>
      </c>
      <c r="DJ40" s="5">
        <v>-1</v>
      </c>
      <c r="DK40" s="5">
        <v>-1</v>
      </c>
      <c r="DL40" s="5">
        <v>-1</v>
      </c>
      <c r="DM40" s="5">
        <v>-1</v>
      </c>
      <c r="DN40" s="5">
        <v>-1</v>
      </c>
      <c r="DO40" s="5">
        <v>-1</v>
      </c>
      <c r="DP40" s="5">
        <v>-1</v>
      </c>
      <c r="DQ40" s="5">
        <v>-1</v>
      </c>
      <c r="DR40" s="5">
        <v>-1</v>
      </c>
      <c r="DS40" s="5">
        <v>-1</v>
      </c>
      <c r="DT40" s="5">
        <v>-1</v>
      </c>
      <c r="DU40" s="5">
        <v>-1</v>
      </c>
      <c r="DV40" s="5">
        <v>-1</v>
      </c>
      <c r="DW40" s="5">
        <v>-1</v>
      </c>
      <c r="DX40" s="5">
        <v>-1</v>
      </c>
      <c r="DY40" s="5">
        <v>-1</v>
      </c>
      <c r="DZ40" s="5">
        <v>-1</v>
      </c>
      <c r="EA40" s="5">
        <v>-1</v>
      </c>
      <c r="EB40" s="5">
        <v>-1</v>
      </c>
      <c r="EC40" s="5">
        <v>-1</v>
      </c>
      <c r="ED40" s="5">
        <v>-1</v>
      </c>
      <c r="EE40" s="5">
        <v>-1</v>
      </c>
      <c r="EF40" s="5">
        <v>-1</v>
      </c>
      <c r="EG40" s="5">
        <v>-1</v>
      </c>
      <c r="EH40" s="5">
        <v>-1</v>
      </c>
      <c r="EI40" s="5">
        <v>-1</v>
      </c>
      <c r="EJ40" s="5">
        <v>-1</v>
      </c>
      <c r="EK40" s="5">
        <v>-1</v>
      </c>
      <c r="EL40" s="5">
        <v>-1</v>
      </c>
      <c r="EM40" s="5">
        <v>-1</v>
      </c>
      <c r="EN40" s="5">
        <v>-1</v>
      </c>
      <c r="EO40" s="5">
        <v>-1</v>
      </c>
      <c r="EP40" s="5">
        <v>-1</v>
      </c>
      <c r="EQ40" s="5">
        <v>-1</v>
      </c>
      <c r="ER40" s="5">
        <v>-1</v>
      </c>
      <c r="ES40" s="5">
        <v>-1</v>
      </c>
      <c r="ET40" s="5">
        <v>-1</v>
      </c>
      <c r="EU40" s="5">
        <v>-1</v>
      </c>
      <c r="EV40" s="5">
        <f>IF(ISNUMBER(EmisData!R40),EmisData!R40/86400/365*0.12,-1)</f>
        <v>-1</v>
      </c>
      <c r="EW40" s="5">
        <v>-1</v>
      </c>
      <c r="EX40" s="5">
        <v>-1</v>
      </c>
      <c r="EY40" s="5">
        <v>-1</v>
      </c>
      <c r="EZ40" s="5">
        <v>-1</v>
      </c>
      <c r="FA40" s="5">
        <v>-1</v>
      </c>
      <c r="FB40" s="5">
        <v>-1</v>
      </c>
      <c r="FC40" s="5">
        <v>-1</v>
      </c>
      <c r="FD40" s="5">
        <v>-1</v>
      </c>
      <c r="FE40" s="5">
        <v>-1</v>
      </c>
      <c r="FF40" s="5">
        <v>-1</v>
      </c>
      <c r="FG40" s="5">
        <v>-1</v>
      </c>
      <c r="FH40" s="5">
        <v>-1</v>
      </c>
      <c r="FI40" s="5">
        <v>-1</v>
      </c>
      <c r="FJ40" s="5">
        <v>-1</v>
      </c>
      <c r="FK40" s="5">
        <v>-1</v>
      </c>
      <c r="FL40" s="5">
        <v>-1</v>
      </c>
      <c r="FM40" s="5">
        <v>-1</v>
      </c>
      <c r="FN40" s="5">
        <v>-1</v>
      </c>
      <c r="FO40" s="5">
        <v>-1</v>
      </c>
      <c r="FP40" s="5">
        <v>-1</v>
      </c>
      <c r="FQ40" s="5">
        <v>-1</v>
      </c>
      <c r="FR40" s="5">
        <v>-1</v>
      </c>
      <c r="FS40" s="5">
        <v>-1</v>
      </c>
      <c r="FT40" s="5">
        <v>-1</v>
      </c>
      <c r="FU40" s="5">
        <v>-1</v>
      </c>
      <c r="FV40" s="5">
        <v>-1</v>
      </c>
      <c r="FW40" s="5">
        <v>-1</v>
      </c>
      <c r="FX40" s="5">
        <v>-1</v>
      </c>
      <c r="FY40" s="5">
        <v>-1</v>
      </c>
      <c r="FZ40" s="5">
        <v>-1</v>
      </c>
      <c r="GA40" s="5">
        <v>-1</v>
      </c>
      <c r="GB40" s="5">
        <v>-1</v>
      </c>
      <c r="GC40" s="5">
        <v>-1</v>
      </c>
      <c r="GD40" s="5">
        <v>-1</v>
      </c>
      <c r="GE40" s="5">
        <v>-1</v>
      </c>
      <c r="GF40" s="5">
        <v>-1</v>
      </c>
      <c r="GG40" s="5">
        <v>-1</v>
      </c>
      <c r="GH40" s="5">
        <v>-1</v>
      </c>
      <c r="GI40" s="5">
        <v>-1</v>
      </c>
      <c r="GJ40" s="5">
        <v>-1</v>
      </c>
      <c r="GK40" s="5">
        <v>-1</v>
      </c>
      <c r="GL40" s="5">
        <v>-1</v>
      </c>
      <c r="GM40" s="5">
        <v>-1</v>
      </c>
      <c r="GN40" s="5">
        <v>-1</v>
      </c>
      <c r="GO40" s="5">
        <v>-1</v>
      </c>
      <c r="GP40" s="5">
        <v>-1</v>
      </c>
      <c r="GQ40" s="5">
        <v>-1</v>
      </c>
      <c r="GR40" s="5">
        <v>-1</v>
      </c>
      <c r="GS40" s="5">
        <v>-1</v>
      </c>
      <c r="GT40" s="5">
        <f>IF(ISNUMBER(EmisData!L40),EmisData!L40/86400/365*0.12,-1)</f>
        <v>8.4130517503805148E-6</v>
      </c>
      <c r="GU40" s="5">
        <v>-1</v>
      </c>
      <c r="GV40" s="5">
        <v>-1</v>
      </c>
      <c r="GW40" s="5">
        <v>-1</v>
      </c>
      <c r="GX40" s="5">
        <v>-1</v>
      </c>
      <c r="GY40" s="5">
        <f>IF(ISNUMBER(EmisData!O40),EmisData!O40/86400/365*0.12,-1)</f>
        <v>-1</v>
      </c>
      <c r="GZ40" s="5">
        <v>-1</v>
      </c>
      <c r="HA40" s="5">
        <v>-1</v>
      </c>
      <c r="HB40" s="5">
        <v>-1</v>
      </c>
      <c r="HC40" s="5">
        <v>-1</v>
      </c>
      <c r="HD40" s="5">
        <v>-1</v>
      </c>
      <c r="HE40" s="5">
        <v>-1</v>
      </c>
      <c r="HF40" s="5">
        <v>-1</v>
      </c>
      <c r="HG40" s="5">
        <v>-1</v>
      </c>
      <c r="HH40" s="5">
        <v>-1</v>
      </c>
      <c r="HI40" s="5">
        <f>IF(ISNUMBER(EmisData!M40),EmisData!M40/86400/365*0.12,-1)</f>
        <v>-1</v>
      </c>
      <c r="HJ40" s="5">
        <v>-1</v>
      </c>
      <c r="HK40" s="5">
        <v>-1</v>
      </c>
      <c r="HL40" s="5">
        <v>-1</v>
      </c>
      <c r="HM40" s="5">
        <v>-1</v>
      </c>
      <c r="HN40" s="5">
        <v>-1</v>
      </c>
      <c r="HO40" s="5">
        <v>-1</v>
      </c>
      <c r="HP40" s="5">
        <v>-1</v>
      </c>
      <c r="HQ40" s="5" t="s">
        <v>720</v>
      </c>
      <c r="HR40" s="5" t="str">
        <f>EmisData!Z40</f>
        <v>yes</v>
      </c>
    </row>
    <row r="41" spans="1:226" x14ac:dyDescent="0.25">
      <c r="A41" s="7" t="s">
        <v>1300</v>
      </c>
      <c r="B41" s="26">
        <v>99</v>
      </c>
      <c r="C41" s="27" t="s">
        <v>1299</v>
      </c>
      <c r="D41" s="5">
        <v>2</v>
      </c>
      <c r="E41" s="5">
        <v>0</v>
      </c>
      <c r="F41" s="5">
        <f>VLOOKUP($B41,STPdata!$B:$J,6,FALSE)</f>
        <v>4.6295991550368714E-16</v>
      </c>
      <c r="G41" s="5">
        <f>VLOOKUP($B41,STPdata!$B:$J,7,FALSE)</f>
        <v>0.3084882222910032</v>
      </c>
      <c r="H41" s="5">
        <f>VLOOKUP($B41,STPdata!$B:$J,8,FALSE)</f>
        <v>6.4919931835893618E-2</v>
      </c>
      <c r="I41" s="5">
        <f>VLOOKUP($B41,STPdata!$B:$J,9,FALSE)</f>
        <v>0.62659184587310401</v>
      </c>
      <c r="J41" s="5">
        <v>-1</v>
      </c>
      <c r="K41" s="5">
        <v>-1</v>
      </c>
      <c r="L41" s="5">
        <v>-1</v>
      </c>
      <c r="M41" s="5">
        <v>-1</v>
      </c>
      <c r="N41" s="5">
        <v>-1</v>
      </c>
      <c r="O41" s="5">
        <v>-1</v>
      </c>
      <c r="P41" s="5">
        <v>-1</v>
      </c>
      <c r="Q41" s="5">
        <v>-1</v>
      </c>
      <c r="R41" s="5">
        <v>-1</v>
      </c>
      <c r="S41" s="5">
        <v>-1</v>
      </c>
      <c r="T41" s="5">
        <v>-1</v>
      </c>
      <c r="U41" s="5">
        <v>-1</v>
      </c>
      <c r="V41" s="5">
        <f>IF(ISNUMBER(EmisData!N41),EmisData!N41/86400/365*0.12,-1)</f>
        <v>-1</v>
      </c>
      <c r="W41" s="5">
        <v>-1</v>
      </c>
      <c r="X41" s="5">
        <v>-1</v>
      </c>
      <c r="Y41" s="5">
        <v>-1</v>
      </c>
      <c r="Z41" s="5">
        <v>-1</v>
      </c>
      <c r="AA41" s="5">
        <v>-1</v>
      </c>
      <c r="AB41" s="5">
        <v>-1</v>
      </c>
      <c r="AC41" s="5">
        <v>-1</v>
      </c>
      <c r="AD41" s="5">
        <v>-1</v>
      </c>
      <c r="AE41" s="5">
        <v>-1</v>
      </c>
      <c r="AF41" s="5">
        <v>-1</v>
      </c>
      <c r="AG41" s="5">
        <v>-1</v>
      </c>
      <c r="AH41" s="5">
        <v>-1</v>
      </c>
      <c r="AI41" s="5">
        <v>-1</v>
      </c>
      <c r="AJ41" s="5">
        <v>-1</v>
      </c>
      <c r="AK41" s="5">
        <v>-1</v>
      </c>
      <c r="AL41" s="5">
        <v>-1</v>
      </c>
      <c r="AM41" s="5">
        <v>-1</v>
      </c>
      <c r="AN41" s="5">
        <v>-1</v>
      </c>
      <c r="AO41" s="5">
        <v>-1</v>
      </c>
      <c r="AP41" s="5">
        <v>-1</v>
      </c>
      <c r="AQ41" s="5">
        <v>-1</v>
      </c>
      <c r="AR41" s="5">
        <v>-1</v>
      </c>
      <c r="AS41" s="5">
        <v>-1</v>
      </c>
      <c r="AT41" s="5">
        <v>-1</v>
      </c>
      <c r="AU41" s="5">
        <v>-1</v>
      </c>
      <c r="AV41" s="5">
        <v>-1</v>
      </c>
      <c r="AW41" s="5">
        <v>-1</v>
      </c>
      <c r="AX41" s="5">
        <v>-1</v>
      </c>
      <c r="AY41" s="5">
        <v>-1</v>
      </c>
      <c r="AZ41" s="5">
        <v>-1</v>
      </c>
      <c r="BA41" s="5">
        <v>-1</v>
      </c>
      <c r="BB41" s="5">
        <v>-1</v>
      </c>
      <c r="BC41" s="5">
        <v>-1</v>
      </c>
      <c r="BD41" s="5">
        <v>-1</v>
      </c>
      <c r="BE41" s="5">
        <v>-1</v>
      </c>
      <c r="BF41" s="5">
        <v>-1</v>
      </c>
      <c r="BG41" s="5">
        <v>-1</v>
      </c>
      <c r="BH41" s="5">
        <v>-1</v>
      </c>
      <c r="BI41" s="5">
        <v>-1</v>
      </c>
      <c r="BJ41" s="5">
        <v>-1</v>
      </c>
      <c r="BK41" s="5">
        <v>-1</v>
      </c>
      <c r="BL41" s="5">
        <v>-1</v>
      </c>
      <c r="BM41" s="5">
        <v>-1</v>
      </c>
      <c r="BN41" s="5">
        <v>-1</v>
      </c>
      <c r="BO41" s="5">
        <v>-1</v>
      </c>
      <c r="BP41" s="5">
        <v>-1</v>
      </c>
      <c r="BQ41" s="5">
        <v>-1</v>
      </c>
      <c r="BR41" s="5">
        <v>-1</v>
      </c>
      <c r="BS41" s="5">
        <v>-1</v>
      </c>
      <c r="BT41" s="5">
        <v>-1</v>
      </c>
      <c r="BU41" s="5">
        <v>-1</v>
      </c>
      <c r="BV41" s="5">
        <v>-1</v>
      </c>
      <c r="BW41" s="5">
        <v>-1</v>
      </c>
      <c r="BX41" s="5">
        <v>-1</v>
      </c>
      <c r="BY41" s="5">
        <f>IF(ISNUMBER(EmisData!Q41),EmisData!Q41/86400/365*0.12,-1)</f>
        <v>-1</v>
      </c>
      <c r="BZ41" s="5">
        <v>-1</v>
      </c>
      <c r="CA41" s="5">
        <v>-1</v>
      </c>
      <c r="CB41" s="5">
        <v>-1</v>
      </c>
      <c r="CC41" s="5">
        <v>-1</v>
      </c>
      <c r="CD41" s="5">
        <f>IF(ISNUMBER(EmisData!P41),EmisData!P41/86400/365*0.12,-1)</f>
        <v>-1</v>
      </c>
      <c r="CE41" s="5">
        <v>-1</v>
      </c>
      <c r="CF41" s="5">
        <v>-1</v>
      </c>
      <c r="CG41" s="5">
        <v>-1</v>
      </c>
      <c r="CH41" s="5">
        <v>-1</v>
      </c>
      <c r="CI41" s="5">
        <v>-1</v>
      </c>
      <c r="CJ41" s="5">
        <v>-1</v>
      </c>
      <c r="CK41" s="5">
        <v>-1</v>
      </c>
      <c r="CL41" s="5">
        <v>-1</v>
      </c>
      <c r="CM41" s="5">
        <v>-1</v>
      </c>
      <c r="CN41" s="5">
        <v>-1</v>
      </c>
      <c r="CO41" s="5">
        <v>-1</v>
      </c>
      <c r="CP41" s="5">
        <v>-1</v>
      </c>
      <c r="CQ41" s="5">
        <v>-1</v>
      </c>
      <c r="CR41" s="5">
        <v>-1</v>
      </c>
      <c r="CS41" s="5">
        <v>-1</v>
      </c>
      <c r="CT41" s="5">
        <v>-1</v>
      </c>
      <c r="CU41" s="5">
        <v>-1</v>
      </c>
      <c r="CV41" s="5">
        <v>-1</v>
      </c>
      <c r="CW41" s="5">
        <v>-1</v>
      </c>
      <c r="CX41" s="5">
        <v>-1</v>
      </c>
      <c r="CY41" s="5">
        <v>-1</v>
      </c>
      <c r="CZ41" s="5">
        <v>-1</v>
      </c>
      <c r="DA41" s="5">
        <v>-1</v>
      </c>
      <c r="DB41" s="5">
        <v>-1</v>
      </c>
      <c r="DC41" s="5">
        <v>-1</v>
      </c>
      <c r="DD41" s="5">
        <v>-1</v>
      </c>
      <c r="DE41" s="5">
        <v>-1</v>
      </c>
      <c r="DF41" s="5">
        <v>-1</v>
      </c>
      <c r="DG41" s="5">
        <v>-1</v>
      </c>
      <c r="DH41" s="5">
        <v>-1</v>
      </c>
      <c r="DI41" s="5">
        <v>-1</v>
      </c>
      <c r="DJ41" s="5">
        <v>-1</v>
      </c>
      <c r="DK41" s="5">
        <v>-1</v>
      </c>
      <c r="DL41" s="5">
        <v>-1</v>
      </c>
      <c r="DM41" s="5">
        <v>-1</v>
      </c>
      <c r="DN41" s="5">
        <v>-1</v>
      </c>
      <c r="DO41" s="5">
        <v>-1</v>
      </c>
      <c r="DP41" s="5">
        <v>-1</v>
      </c>
      <c r="DQ41" s="5">
        <v>-1</v>
      </c>
      <c r="DR41" s="5">
        <v>-1</v>
      </c>
      <c r="DS41" s="5">
        <v>-1</v>
      </c>
      <c r="DT41" s="5">
        <v>-1</v>
      </c>
      <c r="DU41" s="5">
        <v>-1</v>
      </c>
      <c r="DV41" s="5">
        <v>-1</v>
      </c>
      <c r="DW41" s="5">
        <v>-1</v>
      </c>
      <c r="DX41" s="5">
        <v>-1</v>
      </c>
      <c r="DY41" s="5">
        <v>-1</v>
      </c>
      <c r="DZ41" s="5">
        <v>-1</v>
      </c>
      <c r="EA41" s="5">
        <v>-1</v>
      </c>
      <c r="EB41" s="5">
        <v>-1</v>
      </c>
      <c r="EC41" s="5">
        <v>-1</v>
      </c>
      <c r="ED41" s="5">
        <v>-1</v>
      </c>
      <c r="EE41" s="5">
        <v>-1</v>
      </c>
      <c r="EF41" s="5">
        <v>-1</v>
      </c>
      <c r="EG41" s="5">
        <v>-1</v>
      </c>
      <c r="EH41" s="5">
        <v>-1</v>
      </c>
      <c r="EI41" s="5">
        <v>-1</v>
      </c>
      <c r="EJ41" s="5">
        <v>-1</v>
      </c>
      <c r="EK41" s="5">
        <v>-1</v>
      </c>
      <c r="EL41" s="5">
        <v>-1</v>
      </c>
      <c r="EM41" s="5">
        <v>-1</v>
      </c>
      <c r="EN41" s="5">
        <v>-1</v>
      </c>
      <c r="EO41" s="5">
        <v>-1</v>
      </c>
      <c r="EP41" s="5">
        <v>-1</v>
      </c>
      <c r="EQ41" s="5">
        <v>-1</v>
      </c>
      <c r="ER41" s="5">
        <v>-1</v>
      </c>
      <c r="ES41" s="5">
        <v>-1</v>
      </c>
      <c r="ET41" s="5">
        <v>-1</v>
      </c>
      <c r="EU41" s="5">
        <v>-1</v>
      </c>
      <c r="EV41" s="5">
        <f>IF(ISNUMBER(EmisData!R41),EmisData!R41/86400/365*0.12,-1)</f>
        <v>-1</v>
      </c>
      <c r="EW41" s="5">
        <v>-1</v>
      </c>
      <c r="EX41" s="5">
        <v>-1</v>
      </c>
      <c r="EY41" s="5">
        <v>-1</v>
      </c>
      <c r="EZ41" s="5">
        <v>-1</v>
      </c>
      <c r="FA41" s="5">
        <v>-1</v>
      </c>
      <c r="FB41" s="5">
        <v>-1</v>
      </c>
      <c r="FC41" s="5">
        <v>-1</v>
      </c>
      <c r="FD41" s="5">
        <v>-1</v>
      </c>
      <c r="FE41" s="5">
        <v>-1</v>
      </c>
      <c r="FF41" s="5">
        <v>-1</v>
      </c>
      <c r="FG41" s="5">
        <v>-1</v>
      </c>
      <c r="FH41" s="5">
        <v>-1</v>
      </c>
      <c r="FI41" s="5">
        <v>-1</v>
      </c>
      <c r="FJ41" s="5">
        <v>-1</v>
      </c>
      <c r="FK41" s="5">
        <v>-1</v>
      </c>
      <c r="FL41" s="5">
        <v>-1</v>
      </c>
      <c r="FM41" s="5">
        <v>-1</v>
      </c>
      <c r="FN41" s="5">
        <v>-1</v>
      </c>
      <c r="FO41" s="5">
        <v>-1</v>
      </c>
      <c r="FP41" s="5">
        <v>-1</v>
      </c>
      <c r="FQ41" s="5">
        <v>-1</v>
      </c>
      <c r="FR41" s="5">
        <v>-1</v>
      </c>
      <c r="FS41" s="5">
        <v>-1</v>
      </c>
      <c r="FT41" s="5">
        <v>-1</v>
      </c>
      <c r="FU41" s="5">
        <v>-1</v>
      </c>
      <c r="FV41" s="5">
        <v>-1</v>
      </c>
      <c r="FW41" s="5">
        <v>-1</v>
      </c>
      <c r="FX41" s="5">
        <v>-1</v>
      </c>
      <c r="FY41" s="5">
        <v>-1</v>
      </c>
      <c r="FZ41" s="5">
        <v>-1</v>
      </c>
      <c r="GA41" s="5">
        <v>-1</v>
      </c>
      <c r="GB41" s="5">
        <v>-1</v>
      </c>
      <c r="GC41" s="5">
        <v>-1</v>
      </c>
      <c r="GD41" s="5">
        <v>-1</v>
      </c>
      <c r="GE41" s="5">
        <v>-1</v>
      </c>
      <c r="GF41" s="5">
        <v>-1</v>
      </c>
      <c r="GG41" s="5">
        <v>-1</v>
      </c>
      <c r="GH41" s="5">
        <v>-1</v>
      </c>
      <c r="GI41" s="5">
        <v>-1</v>
      </c>
      <c r="GJ41" s="5">
        <v>-1</v>
      </c>
      <c r="GK41" s="5">
        <v>-1</v>
      </c>
      <c r="GL41" s="5">
        <v>-1</v>
      </c>
      <c r="GM41" s="5">
        <v>-1</v>
      </c>
      <c r="GN41" s="5">
        <v>-1</v>
      </c>
      <c r="GO41" s="5">
        <v>-1</v>
      </c>
      <c r="GP41" s="5">
        <v>-1</v>
      </c>
      <c r="GQ41" s="5">
        <v>-1</v>
      </c>
      <c r="GR41" s="5">
        <v>-1</v>
      </c>
      <c r="GS41" s="5">
        <v>-1</v>
      </c>
      <c r="GT41" s="5">
        <f>IF(ISNUMBER(EmisData!L41),EmisData!L41/86400/365*0.12,-1)</f>
        <v>7.9459665144596646E-7</v>
      </c>
      <c r="GU41" s="5">
        <v>-1</v>
      </c>
      <c r="GV41" s="5">
        <v>-1</v>
      </c>
      <c r="GW41" s="5">
        <v>-1</v>
      </c>
      <c r="GX41" s="5">
        <v>-1</v>
      </c>
      <c r="GY41" s="5">
        <f>IF(ISNUMBER(EmisData!O41),EmisData!O41/86400/365*0.12,-1)</f>
        <v>-1</v>
      </c>
      <c r="GZ41" s="5">
        <v>-1</v>
      </c>
      <c r="HA41" s="5">
        <v>-1</v>
      </c>
      <c r="HB41" s="5">
        <v>-1</v>
      </c>
      <c r="HC41" s="5">
        <v>-1</v>
      </c>
      <c r="HD41" s="5">
        <v>-1</v>
      </c>
      <c r="HE41" s="5">
        <v>-1</v>
      </c>
      <c r="HF41" s="5">
        <v>-1</v>
      </c>
      <c r="HG41" s="5">
        <v>-1</v>
      </c>
      <c r="HH41" s="5">
        <v>-1</v>
      </c>
      <c r="HI41" s="5">
        <f>IF(ISNUMBER(EmisData!M41),EmisData!M41/86400/365*0.12,-1)</f>
        <v>6.4905064010498172E-5</v>
      </c>
      <c r="HJ41" s="5">
        <v>-1</v>
      </c>
      <c r="HK41" s="5">
        <v>-1</v>
      </c>
      <c r="HL41" s="5">
        <v>-1</v>
      </c>
      <c r="HM41" s="5">
        <v>-1</v>
      </c>
      <c r="HN41" s="5">
        <v>-1</v>
      </c>
      <c r="HO41" s="5">
        <v>-1</v>
      </c>
      <c r="HP41" s="5">
        <v>-1</v>
      </c>
      <c r="HQ41" s="5" t="s">
        <v>720</v>
      </c>
      <c r="HR41" s="5" t="str">
        <f>EmisData!Z41</f>
        <v>yes</v>
      </c>
    </row>
    <row r="42" spans="1:226" x14ac:dyDescent="0.25">
      <c r="A42" s="7" t="s">
        <v>1310</v>
      </c>
      <c r="B42" s="26">
        <v>101</v>
      </c>
      <c r="C42" s="27" t="s">
        <v>1309</v>
      </c>
      <c r="D42" s="5">
        <v>2</v>
      </c>
      <c r="E42" s="5">
        <v>0</v>
      </c>
      <c r="F42" s="5">
        <f>VLOOKUP($B42,STPdata!$B:$J,6,FALSE)</f>
        <v>9.2501848881271454E-7</v>
      </c>
      <c r="G42" s="5">
        <f>VLOOKUP($B42,STPdata!$B:$J,7,FALSE)</f>
        <v>0.64524415996768991</v>
      </c>
      <c r="H42" s="5">
        <f>VLOOKUP($B42,STPdata!$B:$J,8,FALSE)</f>
        <v>3.5755001038955104E-3</v>
      </c>
      <c r="I42" s="5">
        <f>VLOOKUP($B42,STPdata!$B:$J,9,FALSE)</f>
        <v>0.35117941490992566</v>
      </c>
      <c r="J42" s="5">
        <v>-1</v>
      </c>
      <c r="K42" s="5">
        <v>-1</v>
      </c>
      <c r="L42" s="5">
        <v>-1</v>
      </c>
      <c r="M42" s="5">
        <v>-1</v>
      </c>
      <c r="N42" s="5">
        <v>-1</v>
      </c>
      <c r="O42" s="5">
        <v>-1</v>
      </c>
      <c r="P42" s="5">
        <v>-1</v>
      </c>
      <c r="Q42" s="5">
        <v>-1</v>
      </c>
      <c r="R42" s="5">
        <v>-1</v>
      </c>
      <c r="S42" s="5">
        <v>-1</v>
      </c>
      <c r="T42" s="5">
        <v>-1</v>
      </c>
      <c r="U42" s="5">
        <v>-1</v>
      </c>
      <c r="V42" s="5">
        <f>IF(ISNUMBER(EmisData!N42),EmisData!N42/86400/365*0.12,-1)</f>
        <v>-1</v>
      </c>
      <c r="W42" s="5">
        <v>-1</v>
      </c>
      <c r="X42" s="5">
        <v>-1</v>
      </c>
      <c r="Y42" s="5">
        <v>-1</v>
      </c>
      <c r="Z42" s="5">
        <v>-1</v>
      </c>
      <c r="AA42" s="5">
        <v>-1</v>
      </c>
      <c r="AB42" s="5">
        <v>-1</v>
      </c>
      <c r="AC42" s="5">
        <v>-1</v>
      </c>
      <c r="AD42" s="5">
        <v>-1</v>
      </c>
      <c r="AE42" s="5">
        <v>-1</v>
      </c>
      <c r="AF42" s="5">
        <v>-1</v>
      </c>
      <c r="AG42" s="5">
        <v>-1</v>
      </c>
      <c r="AH42" s="5">
        <v>-1</v>
      </c>
      <c r="AI42" s="5">
        <v>-1</v>
      </c>
      <c r="AJ42" s="5">
        <v>-1</v>
      </c>
      <c r="AK42" s="5">
        <v>-1</v>
      </c>
      <c r="AL42" s="5">
        <v>-1</v>
      </c>
      <c r="AM42" s="5">
        <v>-1</v>
      </c>
      <c r="AN42" s="5">
        <v>-1</v>
      </c>
      <c r="AO42" s="5">
        <v>-1</v>
      </c>
      <c r="AP42" s="5">
        <v>-1</v>
      </c>
      <c r="AQ42" s="5">
        <v>-1</v>
      </c>
      <c r="AR42" s="5">
        <v>-1</v>
      </c>
      <c r="AS42" s="5">
        <v>-1</v>
      </c>
      <c r="AT42" s="5">
        <v>-1</v>
      </c>
      <c r="AU42" s="5">
        <v>-1</v>
      </c>
      <c r="AV42" s="5">
        <v>-1</v>
      </c>
      <c r="AW42" s="5">
        <v>-1</v>
      </c>
      <c r="AX42" s="5">
        <v>-1</v>
      </c>
      <c r="AY42" s="5">
        <v>-1</v>
      </c>
      <c r="AZ42" s="5">
        <v>-1</v>
      </c>
      <c r="BA42" s="5">
        <v>-1</v>
      </c>
      <c r="BB42" s="5">
        <v>-1</v>
      </c>
      <c r="BC42" s="5">
        <v>-1</v>
      </c>
      <c r="BD42" s="5">
        <v>-1</v>
      </c>
      <c r="BE42" s="5">
        <v>-1</v>
      </c>
      <c r="BF42" s="5">
        <v>-1</v>
      </c>
      <c r="BG42" s="5">
        <v>-1</v>
      </c>
      <c r="BH42" s="5">
        <v>-1</v>
      </c>
      <c r="BI42" s="5">
        <v>-1</v>
      </c>
      <c r="BJ42" s="5">
        <v>-1</v>
      </c>
      <c r="BK42" s="5">
        <v>-1</v>
      </c>
      <c r="BL42" s="5">
        <v>-1</v>
      </c>
      <c r="BM42" s="5">
        <v>-1</v>
      </c>
      <c r="BN42" s="5">
        <v>-1</v>
      </c>
      <c r="BO42" s="5">
        <v>-1</v>
      </c>
      <c r="BP42" s="5">
        <v>-1</v>
      </c>
      <c r="BQ42" s="5">
        <v>-1</v>
      </c>
      <c r="BR42" s="5">
        <v>-1</v>
      </c>
      <c r="BS42" s="5">
        <v>-1</v>
      </c>
      <c r="BT42" s="5">
        <v>-1</v>
      </c>
      <c r="BU42" s="5">
        <v>-1</v>
      </c>
      <c r="BV42" s="5">
        <v>-1</v>
      </c>
      <c r="BW42" s="5">
        <v>-1</v>
      </c>
      <c r="BX42" s="5">
        <v>-1</v>
      </c>
      <c r="BY42" s="5">
        <f>IF(ISNUMBER(EmisData!Q42),EmisData!Q42/86400/365*0.12,-1)</f>
        <v>-1</v>
      </c>
      <c r="BZ42" s="5">
        <v>-1</v>
      </c>
      <c r="CA42" s="5">
        <v>-1</v>
      </c>
      <c r="CB42" s="5">
        <v>-1</v>
      </c>
      <c r="CC42" s="5">
        <v>-1</v>
      </c>
      <c r="CD42" s="5">
        <f>IF(ISNUMBER(EmisData!P42),EmisData!P42/86400/365*0.12,-1)</f>
        <v>-1</v>
      </c>
      <c r="CE42" s="5">
        <v>-1</v>
      </c>
      <c r="CF42" s="5">
        <v>-1</v>
      </c>
      <c r="CG42" s="5">
        <v>-1</v>
      </c>
      <c r="CH42" s="5">
        <v>-1</v>
      </c>
      <c r="CI42" s="5">
        <v>-1</v>
      </c>
      <c r="CJ42" s="5">
        <v>-1</v>
      </c>
      <c r="CK42" s="5">
        <v>-1</v>
      </c>
      <c r="CL42" s="5">
        <v>-1</v>
      </c>
      <c r="CM42" s="5">
        <v>-1</v>
      </c>
      <c r="CN42" s="5">
        <v>-1</v>
      </c>
      <c r="CO42" s="5">
        <v>-1</v>
      </c>
      <c r="CP42" s="5">
        <v>-1</v>
      </c>
      <c r="CQ42" s="5">
        <v>-1</v>
      </c>
      <c r="CR42" s="5">
        <v>-1</v>
      </c>
      <c r="CS42" s="5">
        <v>-1</v>
      </c>
      <c r="CT42" s="5">
        <v>-1</v>
      </c>
      <c r="CU42" s="5">
        <v>-1</v>
      </c>
      <c r="CV42" s="5">
        <v>-1</v>
      </c>
      <c r="CW42" s="5">
        <v>-1</v>
      </c>
      <c r="CX42" s="5">
        <v>-1</v>
      </c>
      <c r="CY42" s="5">
        <v>-1</v>
      </c>
      <c r="CZ42" s="5">
        <v>-1</v>
      </c>
      <c r="DA42" s="5">
        <v>-1</v>
      </c>
      <c r="DB42" s="5">
        <v>-1</v>
      </c>
      <c r="DC42" s="5">
        <v>-1</v>
      </c>
      <c r="DD42" s="5">
        <v>-1</v>
      </c>
      <c r="DE42" s="5">
        <v>-1</v>
      </c>
      <c r="DF42" s="5">
        <v>-1</v>
      </c>
      <c r="DG42" s="5">
        <v>-1</v>
      </c>
      <c r="DH42" s="5">
        <v>-1</v>
      </c>
      <c r="DI42" s="5">
        <v>-1</v>
      </c>
      <c r="DJ42" s="5">
        <v>-1</v>
      </c>
      <c r="DK42" s="5">
        <v>-1</v>
      </c>
      <c r="DL42" s="5">
        <v>-1</v>
      </c>
      <c r="DM42" s="5">
        <v>-1</v>
      </c>
      <c r="DN42" s="5">
        <v>-1</v>
      </c>
      <c r="DO42" s="5">
        <v>-1</v>
      </c>
      <c r="DP42" s="5">
        <v>-1</v>
      </c>
      <c r="DQ42" s="5">
        <v>-1</v>
      </c>
      <c r="DR42" s="5">
        <v>-1</v>
      </c>
      <c r="DS42" s="5">
        <v>-1</v>
      </c>
      <c r="DT42" s="5">
        <v>-1</v>
      </c>
      <c r="DU42" s="5">
        <v>-1</v>
      </c>
      <c r="DV42" s="5">
        <v>-1</v>
      </c>
      <c r="DW42" s="5">
        <v>-1</v>
      </c>
      <c r="DX42" s="5">
        <v>-1</v>
      </c>
      <c r="DY42" s="5">
        <v>-1</v>
      </c>
      <c r="DZ42" s="5">
        <v>-1</v>
      </c>
      <c r="EA42" s="5">
        <v>-1</v>
      </c>
      <c r="EB42" s="5">
        <v>-1</v>
      </c>
      <c r="EC42" s="5">
        <v>-1</v>
      </c>
      <c r="ED42" s="5">
        <v>-1</v>
      </c>
      <c r="EE42" s="5">
        <v>-1</v>
      </c>
      <c r="EF42" s="5">
        <v>-1</v>
      </c>
      <c r="EG42" s="5">
        <v>-1</v>
      </c>
      <c r="EH42" s="5">
        <v>-1</v>
      </c>
      <c r="EI42" s="5">
        <v>-1</v>
      </c>
      <c r="EJ42" s="5">
        <v>-1</v>
      </c>
      <c r="EK42" s="5">
        <v>-1</v>
      </c>
      <c r="EL42" s="5">
        <v>-1</v>
      </c>
      <c r="EM42" s="5">
        <v>-1</v>
      </c>
      <c r="EN42" s="5">
        <v>-1</v>
      </c>
      <c r="EO42" s="5">
        <v>-1</v>
      </c>
      <c r="EP42" s="5">
        <v>-1</v>
      </c>
      <c r="EQ42" s="5">
        <v>-1</v>
      </c>
      <c r="ER42" s="5">
        <v>-1</v>
      </c>
      <c r="ES42" s="5">
        <v>-1</v>
      </c>
      <c r="ET42" s="5">
        <v>-1</v>
      </c>
      <c r="EU42" s="5">
        <v>-1</v>
      </c>
      <c r="EV42" s="5">
        <f>IF(ISNUMBER(EmisData!R42),EmisData!R42/86400/365*0.12,-1)</f>
        <v>-1</v>
      </c>
      <c r="EW42" s="5">
        <v>-1</v>
      </c>
      <c r="EX42" s="5">
        <v>-1</v>
      </c>
      <c r="EY42" s="5">
        <v>-1</v>
      </c>
      <c r="EZ42" s="5">
        <v>-1</v>
      </c>
      <c r="FA42" s="5">
        <v>-1</v>
      </c>
      <c r="FB42" s="5">
        <v>-1</v>
      </c>
      <c r="FC42" s="5">
        <v>-1</v>
      </c>
      <c r="FD42" s="5">
        <v>-1</v>
      </c>
      <c r="FE42" s="5">
        <v>-1</v>
      </c>
      <c r="FF42" s="5">
        <v>-1</v>
      </c>
      <c r="FG42" s="5">
        <v>-1</v>
      </c>
      <c r="FH42" s="5">
        <v>-1</v>
      </c>
      <c r="FI42" s="5">
        <v>-1</v>
      </c>
      <c r="FJ42" s="5">
        <v>-1</v>
      </c>
      <c r="FK42" s="5">
        <v>-1</v>
      </c>
      <c r="FL42" s="5">
        <v>-1</v>
      </c>
      <c r="FM42" s="5">
        <v>-1</v>
      </c>
      <c r="FN42" s="5">
        <v>-1</v>
      </c>
      <c r="FO42" s="5">
        <v>-1</v>
      </c>
      <c r="FP42" s="5">
        <v>-1</v>
      </c>
      <c r="FQ42" s="5">
        <v>-1</v>
      </c>
      <c r="FR42" s="5">
        <v>-1</v>
      </c>
      <c r="FS42" s="5">
        <v>-1</v>
      </c>
      <c r="FT42" s="5">
        <v>-1</v>
      </c>
      <c r="FU42" s="5">
        <v>-1</v>
      </c>
      <c r="FV42" s="5">
        <v>-1</v>
      </c>
      <c r="FW42" s="5">
        <v>-1</v>
      </c>
      <c r="FX42" s="5">
        <v>-1</v>
      </c>
      <c r="FY42" s="5">
        <v>-1</v>
      </c>
      <c r="FZ42" s="5">
        <v>-1</v>
      </c>
      <c r="GA42" s="5">
        <v>-1</v>
      </c>
      <c r="GB42" s="5">
        <v>-1</v>
      </c>
      <c r="GC42" s="5">
        <v>-1</v>
      </c>
      <c r="GD42" s="5">
        <v>-1</v>
      </c>
      <c r="GE42" s="5">
        <v>-1</v>
      </c>
      <c r="GF42" s="5">
        <v>-1</v>
      </c>
      <c r="GG42" s="5">
        <v>-1</v>
      </c>
      <c r="GH42" s="5">
        <v>-1</v>
      </c>
      <c r="GI42" s="5">
        <v>-1</v>
      </c>
      <c r="GJ42" s="5">
        <v>-1</v>
      </c>
      <c r="GK42" s="5">
        <v>-1</v>
      </c>
      <c r="GL42" s="5">
        <v>-1</v>
      </c>
      <c r="GM42" s="5">
        <v>-1</v>
      </c>
      <c r="GN42" s="5">
        <v>-1</v>
      </c>
      <c r="GO42" s="5">
        <v>-1</v>
      </c>
      <c r="GP42" s="5">
        <v>-1</v>
      </c>
      <c r="GQ42" s="5">
        <v>-1</v>
      </c>
      <c r="GR42" s="5">
        <v>-1</v>
      </c>
      <c r="GS42" s="5">
        <v>-1</v>
      </c>
      <c r="GT42" s="5">
        <f>IF(ISNUMBER(EmisData!L42),EmisData!L42/86400/365*0.12,-1)</f>
        <v>1.2652587519025875E-6</v>
      </c>
      <c r="GU42" s="5">
        <v>-1</v>
      </c>
      <c r="GV42" s="5">
        <v>-1</v>
      </c>
      <c r="GW42" s="5">
        <v>-1</v>
      </c>
      <c r="GX42" s="5">
        <v>-1</v>
      </c>
      <c r="GY42" s="5">
        <f>IF(ISNUMBER(EmisData!O42),EmisData!O42/86400/365*0.12,-1)</f>
        <v>-1</v>
      </c>
      <c r="GZ42" s="5">
        <v>-1</v>
      </c>
      <c r="HA42" s="5">
        <v>-1</v>
      </c>
      <c r="HB42" s="5">
        <v>-1</v>
      </c>
      <c r="HC42" s="5">
        <v>-1</v>
      </c>
      <c r="HD42" s="5">
        <v>-1</v>
      </c>
      <c r="HE42" s="5">
        <v>-1</v>
      </c>
      <c r="HF42" s="5">
        <v>-1</v>
      </c>
      <c r="HG42" s="5">
        <v>-1</v>
      </c>
      <c r="HH42" s="5">
        <v>-1</v>
      </c>
      <c r="HI42" s="5">
        <f>IF(ISNUMBER(EmisData!M42),EmisData!M42/86400/365*0.12,-1)</f>
        <v>-1</v>
      </c>
      <c r="HJ42" s="5">
        <v>-1</v>
      </c>
      <c r="HK42" s="5">
        <v>-1</v>
      </c>
      <c r="HL42" s="5">
        <v>-1</v>
      </c>
      <c r="HM42" s="5">
        <v>-1</v>
      </c>
      <c r="HN42" s="5">
        <v>-1</v>
      </c>
      <c r="HO42" s="5">
        <v>-1</v>
      </c>
      <c r="HP42" s="5">
        <v>-1</v>
      </c>
      <c r="HQ42" s="5" t="s">
        <v>720</v>
      </c>
      <c r="HR42" s="5" t="str">
        <f>EmisData!Z42</f>
        <v>yes</v>
      </c>
    </row>
    <row r="43" spans="1:226" x14ac:dyDescent="0.25">
      <c r="A43" s="7" t="s">
        <v>1317</v>
      </c>
      <c r="B43" s="26">
        <v>102</v>
      </c>
      <c r="C43" s="27" t="s">
        <v>1316</v>
      </c>
      <c r="D43" s="5">
        <v>2</v>
      </c>
      <c r="E43" s="5">
        <v>0</v>
      </c>
      <c r="F43" s="5">
        <f>VLOOKUP($B43,STPdata!$B:$J,6,FALSE)</f>
        <v>4.2589959282922092E-4</v>
      </c>
      <c r="G43" s="5">
        <f>VLOOKUP($B43,STPdata!$B:$J,7,FALSE)</f>
        <v>0.97479212175054353</v>
      </c>
      <c r="H43" s="5">
        <f>VLOOKUP($B43,STPdata!$B:$J,8,FALSE)</f>
        <v>6.0489270979080393E-3</v>
      </c>
      <c r="I43" s="5">
        <f>VLOOKUP($B43,STPdata!$B:$J,9,FALSE)</f>
        <v>1.8733051558720914E-2</v>
      </c>
      <c r="J43" s="5">
        <v>-1</v>
      </c>
      <c r="K43" s="5">
        <v>-1</v>
      </c>
      <c r="L43" s="5">
        <v>-1</v>
      </c>
      <c r="M43" s="5">
        <v>-1</v>
      </c>
      <c r="N43" s="5">
        <v>-1</v>
      </c>
      <c r="O43" s="5">
        <v>-1</v>
      </c>
      <c r="P43" s="5">
        <v>-1</v>
      </c>
      <c r="Q43" s="5">
        <v>-1</v>
      </c>
      <c r="R43" s="5">
        <v>-1</v>
      </c>
      <c r="S43" s="5">
        <v>-1</v>
      </c>
      <c r="T43" s="5">
        <v>-1</v>
      </c>
      <c r="U43" s="5">
        <v>-1</v>
      </c>
      <c r="V43" s="5">
        <f>IF(ISNUMBER(EmisData!N43),EmisData!N43/86400/365*0.12,-1)</f>
        <v>-1</v>
      </c>
      <c r="W43" s="5">
        <v>-1</v>
      </c>
      <c r="X43" s="5">
        <v>-1</v>
      </c>
      <c r="Y43" s="5">
        <v>-1</v>
      </c>
      <c r="Z43" s="5">
        <v>-1</v>
      </c>
      <c r="AA43" s="5">
        <v>-1</v>
      </c>
      <c r="AB43" s="5">
        <v>-1</v>
      </c>
      <c r="AC43" s="5">
        <v>-1</v>
      </c>
      <c r="AD43" s="5">
        <v>-1</v>
      </c>
      <c r="AE43" s="5">
        <v>-1</v>
      </c>
      <c r="AF43" s="5">
        <v>-1</v>
      </c>
      <c r="AG43" s="5">
        <v>-1</v>
      </c>
      <c r="AH43" s="5">
        <v>-1</v>
      </c>
      <c r="AI43" s="5">
        <v>-1</v>
      </c>
      <c r="AJ43" s="5">
        <v>-1</v>
      </c>
      <c r="AK43" s="5">
        <v>-1</v>
      </c>
      <c r="AL43" s="5">
        <v>-1</v>
      </c>
      <c r="AM43" s="5">
        <v>-1</v>
      </c>
      <c r="AN43" s="5">
        <v>-1</v>
      </c>
      <c r="AO43" s="5">
        <v>-1</v>
      </c>
      <c r="AP43" s="5">
        <v>-1</v>
      </c>
      <c r="AQ43" s="5">
        <v>-1</v>
      </c>
      <c r="AR43" s="5">
        <v>-1</v>
      </c>
      <c r="AS43" s="5">
        <v>-1</v>
      </c>
      <c r="AT43" s="5">
        <v>-1</v>
      </c>
      <c r="AU43" s="5">
        <v>-1</v>
      </c>
      <c r="AV43" s="5">
        <v>-1</v>
      </c>
      <c r="AW43" s="5">
        <v>-1</v>
      </c>
      <c r="AX43" s="5">
        <v>-1</v>
      </c>
      <c r="AY43" s="5">
        <v>-1</v>
      </c>
      <c r="AZ43" s="5">
        <v>-1</v>
      </c>
      <c r="BA43" s="5">
        <v>-1</v>
      </c>
      <c r="BB43" s="5">
        <v>-1</v>
      </c>
      <c r="BC43" s="5">
        <v>-1</v>
      </c>
      <c r="BD43" s="5">
        <v>-1</v>
      </c>
      <c r="BE43" s="5">
        <v>-1</v>
      </c>
      <c r="BF43" s="5">
        <v>-1</v>
      </c>
      <c r="BG43" s="5">
        <v>-1</v>
      </c>
      <c r="BH43" s="5">
        <v>-1</v>
      </c>
      <c r="BI43" s="5">
        <v>-1</v>
      </c>
      <c r="BJ43" s="5">
        <v>-1</v>
      </c>
      <c r="BK43" s="5">
        <v>-1</v>
      </c>
      <c r="BL43" s="5">
        <v>-1</v>
      </c>
      <c r="BM43" s="5">
        <v>-1</v>
      </c>
      <c r="BN43" s="5">
        <v>-1</v>
      </c>
      <c r="BO43" s="5">
        <v>-1</v>
      </c>
      <c r="BP43" s="5">
        <v>-1</v>
      </c>
      <c r="BQ43" s="5">
        <v>-1</v>
      </c>
      <c r="BR43" s="5">
        <v>-1</v>
      </c>
      <c r="BS43" s="5">
        <v>-1</v>
      </c>
      <c r="BT43" s="5">
        <v>-1</v>
      </c>
      <c r="BU43" s="5">
        <v>-1</v>
      </c>
      <c r="BV43" s="5">
        <v>-1</v>
      </c>
      <c r="BW43" s="5">
        <v>-1</v>
      </c>
      <c r="BX43" s="5">
        <v>-1</v>
      </c>
      <c r="BY43" s="5">
        <f>IF(ISNUMBER(EmisData!Q43),EmisData!Q43/86400/365*0.12,-1)</f>
        <v>-1</v>
      </c>
      <c r="BZ43" s="5">
        <v>-1</v>
      </c>
      <c r="CA43" s="5">
        <v>-1</v>
      </c>
      <c r="CB43" s="5">
        <v>-1</v>
      </c>
      <c r="CC43" s="5">
        <v>-1</v>
      </c>
      <c r="CD43" s="5">
        <f>IF(ISNUMBER(EmisData!P43),EmisData!P43/86400/365*0.12,-1)</f>
        <v>-1</v>
      </c>
      <c r="CE43" s="5">
        <v>-1</v>
      </c>
      <c r="CF43" s="5">
        <v>-1</v>
      </c>
      <c r="CG43" s="5">
        <v>-1</v>
      </c>
      <c r="CH43" s="5">
        <v>-1</v>
      </c>
      <c r="CI43" s="5">
        <v>-1</v>
      </c>
      <c r="CJ43" s="5">
        <v>-1</v>
      </c>
      <c r="CK43" s="5">
        <v>-1</v>
      </c>
      <c r="CL43" s="5">
        <v>-1</v>
      </c>
      <c r="CM43" s="5">
        <v>-1</v>
      </c>
      <c r="CN43" s="5">
        <v>-1</v>
      </c>
      <c r="CO43" s="5">
        <v>-1</v>
      </c>
      <c r="CP43" s="5">
        <v>-1</v>
      </c>
      <c r="CQ43" s="5">
        <v>-1</v>
      </c>
      <c r="CR43" s="5">
        <v>-1</v>
      </c>
      <c r="CS43" s="5">
        <v>-1</v>
      </c>
      <c r="CT43" s="5">
        <v>-1</v>
      </c>
      <c r="CU43" s="5">
        <v>-1</v>
      </c>
      <c r="CV43" s="5">
        <v>-1</v>
      </c>
      <c r="CW43" s="5">
        <v>-1</v>
      </c>
      <c r="CX43" s="5">
        <v>-1</v>
      </c>
      <c r="CY43" s="5">
        <v>-1</v>
      </c>
      <c r="CZ43" s="5">
        <v>-1</v>
      </c>
      <c r="DA43" s="5">
        <v>-1</v>
      </c>
      <c r="DB43" s="5">
        <v>-1</v>
      </c>
      <c r="DC43" s="5">
        <v>-1</v>
      </c>
      <c r="DD43" s="5">
        <v>-1</v>
      </c>
      <c r="DE43" s="5">
        <v>-1</v>
      </c>
      <c r="DF43" s="5">
        <v>-1</v>
      </c>
      <c r="DG43" s="5">
        <v>-1</v>
      </c>
      <c r="DH43" s="5">
        <v>-1</v>
      </c>
      <c r="DI43" s="5">
        <v>-1</v>
      </c>
      <c r="DJ43" s="5">
        <v>-1</v>
      </c>
      <c r="DK43" s="5">
        <v>-1</v>
      </c>
      <c r="DL43" s="5">
        <v>-1</v>
      </c>
      <c r="DM43" s="5">
        <v>-1</v>
      </c>
      <c r="DN43" s="5">
        <v>-1</v>
      </c>
      <c r="DO43" s="5">
        <v>-1</v>
      </c>
      <c r="DP43" s="5">
        <v>-1</v>
      </c>
      <c r="DQ43" s="5">
        <v>-1</v>
      </c>
      <c r="DR43" s="5">
        <v>-1</v>
      </c>
      <c r="DS43" s="5">
        <v>-1</v>
      </c>
      <c r="DT43" s="5">
        <v>-1</v>
      </c>
      <c r="DU43" s="5">
        <v>-1</v>
      </c>
      <c r="DV43" s="5">
        <v>-1</v>
      </c>
      <c r="DW43" s="5">
        <v>-1</v>
      </c>
      <c r="DX43" s="5">
        <v>-1</v>
      </c>
      <c r="DY43" s="5">
        <v>-1</v>
      </c>
      <c r="DZ43" s="5">
        <v>-1</v>
      </c>
      <c r="EA43" s="5">
        <v>-1</v>
      </c>
      <c r="EB43" s="5">
        <v>-1</v>
      </c>
      <c r="EC43" s="5">
        <v>-1</v>
      </c>
      <c r="ED43" s="5">
        <v>-1</v>
      </c>
      <c r="EE43" s="5">
        <v>-1</v>
      </c>
      <c r="EF43" s="5">
        <v>-1</v>
      </c>
      <c r="EG43" s="5">
        <v>-1</v>
      </c>
      <c r="EH43" s="5">
        <v>-1</v>
      </c>
      <c r="EI43" s="5">
        <v>-1</v>
      </c>
      <c r="EJ43" s="5">
        <v>-1</v>
      </c>
      <c r="EK43" s="5">
        <v>-1</v>
      </c>
      <c r="EL43" s="5">
        <v>-1</v>
      </c>
      <c r="EM43" s="5">
        <v>-1</v>
      </c>
      <c r="EN43" s="5">
        <v>-1</v>
      </c>
      <c r="EO43" s="5">
        <v>-1</v>
      </c>
      <c r="EP43" s="5">
        <v>-1</v>
      </c>
      <c r="EQ43" s="5">
        <v>-1</v>
      </c>
      <c r="ER43" s="5">
        <v>-1</v>
      </c>
      <c r="ES43" s="5">
        <v>-1</v>
      </c>
      <c r="ET43" s="5">
        <v>-1</v>
      </c>
      <c r="EU43" s="5">
        <v>-1</v>
      </c>
      <c r="EV43" s="5">
        <f>IF(ISNUMBER(EmisData!R43),EmisData!R43/86400/365*0.12,-1)</f>
        <v>-1</v>
      </c>
      <c r="EW43" s="5">
        <v>-1</v>
      </c>
      <c r="EX43" s="5">
        <v>-1</v>
      </c>
      <c r="EY43" s="5">
        <v>-1</v>
      </c>
      <c r="EZ43" s="5">
        <v>-1</v>
      </c>
      <c r="FA43" s="5">
        <v>-1</v>
      </c>
      <c r="FB43" s="5">
        <v>-1</v>
      </c>
      <c r="FC43" s="5">
        <v>-1</v>
      </c>
      <c r="FD43" s="5">
        <v>-1</v>
      </c>
      <c r="FE43" s="5">
        <v>-1</v>
      </c>
      <c r="FF43" s="5">
        <v>-1</v>
      </c>
      <c r="FG43" s="5">
        <v>-1</v>
      </c>
      <c r="FH43" s="5">
        <v>-1</v>
      </c>
      <c r="FI43" s="5">
        <v>-1</v>
      </c>
      <c r="FJ43" s="5">
        <v>-1</v>
      </c>
      <c r="FK43" s="5">
        <v>-1</v>
      </c>
      <c r="FL43" s="5">
        <v>-1</v>
      </c>
      <c r="FM43" s="5">
        <v>-1</v>
      </c>
      <c r="FN43" s="5">
        <v>-1</v>
      </c>
      <c r="FO43" s="5">
        <v>-1</v>
      </c>
      <c r="FP43" s="5">
        <v>-1</v>
      </c>
      <c r="FQ43" s="5">
        <v>-1</v>
      </c>
      <c r="FR43" s="5">
        <v>-1</v>
      </c>
      <c r="FS43" s="5">
        <v>-1</v>
      </c>
      <c r="FT43" s="5">
        <v>-1</v>
      </c>
      <c r="FU43" s="5">
        <v>-1</v>
      </c>
      <c r="FV43" s="5">
        <v>-1</v>
      </c>
      <c r="FW43" s="5">
        <v>-1</v>
      </c>
      <c r="FX43" s="5">
        <v>-1</v>
      </c>
      <c r="FY43" s="5">
        <v>-1</v>
      </c>
      <c r="FZ43" s="5">
        <v>-1</v>
      </c>
      <c r="GA43" s="5">
        <v>-1</v>
      </c>
      <c r="GB43" s="5">
        <v>-1</v>
      </c>
      <c r="GC43" s="5">
        <v>-1</v>
      </c>
      <c r="GD43" s="5">
        <v>-1</v>
      </c>
      <c r="GE43" s="5">
        <v>-1</v>
      </c>
      <c r="GF43" s="5">
        <v>-1</v>
      </c>
      <c r="GG43" s="5">
        <v>-1</v>
      </c>
      <c r="GH43" s="5">
        <v>-1</v>
      </c>
      <c r="GI43" s="5">
        <v>-1</v>
      </c>
      <c r="GJ43" s="5">
        <v>-1</v>
      </c>
      <c r="GK43" s="5">
        <v>-1</v>
      </c>
      <c r="GL43" s="5">
        <v>-1</v>
      </c>
      <c r="GM43" s="5">
        <v>-1</v>
      </c>
      <c r="GN43" s="5">
        <v>-1</v>
      </c>
      <c r="GO43" s="5">
        <v>-1</v>
      </c>
      <c r="GP43" s="5">
        <v>-1</v>
      </c>
      <c r="GQ43" s="5">
        <v>-1</v>
      </c>
      <c r="GR43" s="5">
        <v>-1</v>
      </c>
      <c r="GS43" s="5">
        <v>-1</v>
      </c>
      <c r="GT43" s="5">
        <f>IF(ISNUMBER(EmisData!L43),EmisData!L43/86400/365*0.12,-1)</f>
        <v>8.6372907153729077E-6</v>
      </c>
      <c r="GU43" s="5">
        <v>-1</v>
      </c>
      <c r="GV43" s="5">
        <v>-1</v>
      </c>
      <c r="GW43" s="5">
        <v>-1</v>
      </c>
      <c r="GX43" s="5">
        <v>-1</v>
      </c>
      <c r="GY43" s="5">
        <f>IF(ISNUMBER(EmisData!O43),EmisData!O43/86400/365*0.12,-1)</f>
        <v>-1</v>
      </c>
      <c r="GZ43" s="5">
        <v>-1</v>
      </c>
      <c r="HA43" s="5">
        <v>-1</v>
      </c>
      <c r="HB43" s="5">
        <v>-1</v>
      </c>
      <c r="HC43" s="5">
        <v>-1</v>
      </c>
      <c r="HD43" s="5">
        <v>-1</v>
      </c>
      <c r="HE43" s="5">
        <v>-1</v>
      </c>
      <c r="HF43" s="5">
        <v>-1</v>
      </c>
      <c r="HG43" s="5">
        <v>-1</v>
      </c>
      <c r="HH43" s="5">
        <v>-1</v>
      </c>
      <c r="HI43" s="5">
        <f>IF(ISNUMBER(EmisData!M43),EmisData!M43/86400/365*0.12,-1)</f>
        <v>3.7623894544160475E-5</v>
      </c>
      <c r="HJ43" s="5">
        <v>-1</v>
      </c>
      <c r="HK43" s="5">
        <v>-1</v>
      </c>
      <c r="HL43" s="5">
        <v>-1</v>
      </c>
      <c r="HM43" s="5">
        <v>-1</v>
      </c>
      <c r="HN43" s="5">
        <v>-1</v>
      </c>
      <c r="HO43" s="5">
        <v>-1</v>
      </c>
      <c r="HP43" s="5">
        <v>-1</v>
      </c>
      <c r="HQ43" s="5" t="s">
        <v>720</v>
      </c>
      <c r="HR43" s="5" t="str">
        <f>EmisData!Z43</f>
        <v>yes</v>
      </c>
    </row>
    <row r="44" spans="1:226" x14ac:dyDescent="0.25">
      <c r="A44" s="7" t="s">
        <v>1323</v>
      </c>
      <c r="B44" s="26">
        <v>103</v>
      </c>
      <c r="C44" s="27" t="s">
        <v>1322</v>
      </c>
      <c r="D44" s="5">
        <v>2</v>
      </c>
      <c r="E44" s="5">
        <v>0</v>
      </c>
      <c r="F44" s="5">
        <f>VLOOKUP($B44,STPdata!$B:$J,6,FALSE)</f>
        <v>1.0498962340224486E-11</v>
      </c>
      <c r="G44" s="5">
        <f>VLOOKUP($B44,STPdata!$B:$J,7,FALSE)</f>
        <v>0.82745842209391673</v>
      </c>
      <c r="H44" s="5">
        <f>VLOOKUP($B44,STPdata!$B:$J,8,FALSE)</f>
        <v>8.2129826333436334E-3</v>
      </c>
      <c r="I44" s="5">
        <f>VLOOKUP($B44,STPdata!$B:$J,9,FALSE)</f>
        <v>0.16432859526224047</v>
      </c>
      <c r="J44" s="5">
        <v>-1</v>
      </c>
      <c r="K44" s="5">
        <v>-1</v>
      </c>
      <c r="L44" s="5">
        <v>-1</v>
      </c>
      <c r="M44" s="5">
        <v>-1</v>
      </c>
      <c r="N44" s="5">
        <v>-1</v>
      </c>
      <c r="O44" s="5">
        <v>-1</v>
      </c>
      <c r="P44" s="5">
        <v>-1</v>
      </c>
      <c r="Q44" s="5">
        <v>-1</v>
      </c>
      <c r="R44" s="5">
        <v>-1</v>
      </c>
      <c r="S44" s="5">
        <v>-1</v>
      </c>
      <c r="T44" s="5">
        <v>-1</v>
      </c>
      <c r="U44" s="5">
        <v>-1</v>
      </c>
      <c r="V44" s="5">
        <f>IF(ISNUMBER(EmisData!N44),EmisData!N44/86400/365*0.12,-1)</f>
        <v>-1</v>
      </c>
      <c r="W44" s="5">
        <v>-1</v>
      </c>
      <c r="X44" s="5">
        <v>-1</v>
      </c>
      <c r="Y44" s="5">
        <v>-1</v>
      </c>
      <c r="Z44" s="5">
        <v>-1</v>
      </c>
      <c r="AA44" s="5">
        <v>-1</v>
      </c>
      <c r="AB44" s="5">
        <v>-1</v>
      </c>
      <c r="AC44" s="5">
        <v>-1</v>
      </c>
      <c r="AD44" s="5">
        <v>-1</v>
      </c>
      <c r="AE44" s="5">
        <v>-1</v>
      </c>
      <c r="AF44" s="5">
        <v>-1</v>
      </c>
      <c r="AG44" s="5">
        <v>-1</v>
      </c>
      <c r="AH44" s="5">
        <v>-1</v>
      </c>
      <c r="AI44" s="5">
        <v>-1</v>
      </c>
      <c r="AJ44" s="5">
        <v>-1</v>
      </c>
      <c r="AK44" s="5">
        <v>-1</v>
      </c>
      <c r="AL44" s="5">
        <v>-1</v>
      </c>
      <c r="AM44" s="5">
        <v>-1</v>
      </c>
      <c r="AN44" s="5">
        <v>-1</v>
      </c>
      <c r="AO44" s="5">
        <v>-1</v>
      </c>
      <c r="AP44" s="5">
        <v>-1</v>
      </c>
      <c r="AQ44" s="5">
        <v>-1</v>
      </c>
      <c r="AR44" s="5">
        <v>-1</v>
      </c>
      <c r="AS44" s="5">
        <v>-1</v>
      </c>
      <c r="AT44" s="5">
        <v>-1</v>
      </c>
      <c r="AU44" s="5">
        <v>-1</v>
      </c>
      <c r="AV44" s="5">
        <v>-1</v>
      </c>
      <c r="AW44" s="5">
        <v>-1</v>
      </c>
      <c r="AX44" s="5">
        <v>-1</v>
      </c>
      <c r="AY44" s="5">
        <v>-1</v>
      </c>
      <c r="AZ44" s="5">
        <v>-1</v>
      </c>
      <c r="BA44" s="5">
        <v>-1</v>
      </c>
      <c r="BB44" s="5">
        <v>-1</v>
      </c>
      <c r="BC44" s="5">
        <v>-1</v>
      </c>
      <c r="BD44" s="5">
        <v>-1</v>
      </c>
      <c r="BE44" s="5">
        <v>-1</v>
      </c>
      <c r="BF44" s="5">
        <v>-1</v>
      </c>
      <c r="BG44" s="5">
        <v>-1</v>
      </c>
      <c r="BH44" s="5">
        <v>-1</v>
      </c>
      <c r="BI44" s="5">
        <v>-1</v>
      </c>
      <c r="BJ44" s="5">
        <v>-1</v>
      </c>
      <c r="BK44" s="5">
        <v>-1</v>
      </c>
      <c r="BL44" s="5">
        <v>-1</v>
      </c>
      <c r="BM44" s="5">
        <v>-1</v>
      </c>
      <c r="BN44" s="5">
        <v>-1</v>
      </c>
      <c r="BO44" s="5">
        <v>-1</v>
      </c>
      <c r="BP44" s="5">
        <v>-1</v>
      </c>
      <c r="BQ44" s="5">
        <v>-1</v>
      </c>
      <c r="BR44" s="5">
        <v>-1</v>
      </c>
      <c r="BS44" s="5">
        <v>-1</v>
      </c>
      <c r="BT44" s="5">
        <v>-1</v>
      </c>
      <c r="BU44" s="5">
        <v>-1</v>
      </c>
      <c r="BV44" s="5">
        <v>-1</v>
      </c>
      <c r="BW44" s="5">
        <v>-1</v>
      </c>
      <c r="BX44" s="5">
        <v>-1</v>
      </c>
      <c r="BY44" s="5">
        <f>IF(ISNUMBER(EmisData!Q44),EmisData!Q44/86400/365*0.12,-1)</f>
        <v>-1</v>
      </c>
      <c r="BZ44" s="5">
        <v>-1</v>
      </c>
      <c r="CA44" s="5">
        <v>-1</v>
      </c>
      <c r="CB44" s="5">
        <v>-1</v>
      </c>
      <c r="CC44" s="5">
        <v>-1</v>
      </c>
      <c r="CD44" s="5">
        <f>IF(ISNUMBER(EmisData!P44),EmisData!P44/86400/365*0.12,-1)</f>
        <v>-1</v>
      </c>
      <c r="CE44" s="5">
        <v>-1</v>
      </c>
      <c r="CF44" s="5">
        <v>-1</v>
      </c>
      <c r="CG44" s="5">
        <v>-1</v>
      </c>
      <c r="CH44" s="5">
        <v>-1</v>
      </c>
      <c r="CI44" s="5">
        <v>-1</v>
      </c>
      <c r="CJ44" s="5">
        <v>-1</v>
      </c>
      <c r="CK44" s="5">
        <v>-1</v>
      </c>
      <c r="CL44" s="5">
        <v>-1</v>
      </c>
      <c r="CM44" s="5">
        <v>-1</v>
      </c>
      <c r="CN44" s="5">
        <v>-1</v>
      </c>
      <c r="CO44" s="5">
        <v>-1</v>
      </c>
      <c r="CP44" s="5">
        <v>-1</v>
      </c>
      <c r="CQ44" s="5">
        <v>-1</v>
      </c>
      <c r="CR44" s="5">
        <v>-1</v>
      </c>
      <c r="CS44" s="5">
        <v>-1</v>
      </c>
      <c r="CT44" s="5">
        <v>-1</v>
      </c>
      <c r="CU44" s="5">
        <v>-1</v>
      </c>
      <c r="CV44" s="5">
        <v>-1</v>
      </c>
      <c r="CW44" s="5">
        <v>-1</v>
      </c>
      <c r="CX44" s="5">
        <v>-1</v>
      </c>
      <c r="CY44" s="5">
        <v>-1</v>
      </c>
      <c r="CZ44" s="5">
        <v>-1</v>
      </c>
      <c r="DA44" s="5">
        <v>-1</v>
      </c>
      <c r="DB44" s="5">
        <v>-1</v>
      </c>
      <c r="DC44" s="5">
        <v>-1</v>
      </c>
      <c r="DD44" s="5">
        <v>-1</v>
      </c>
      <c r="DE44" s="5">
        <v>-1</v>
      </c>
      <c r="DF44" s="5">
        <v>-1</v>
      </c>
      <c r="DG44" s="5">
        <v>-1</v>
      </c>
      <c r="DH44" s="5">
        <v>-1</v>
      </c>
      <c r="DI44" s="5">
        <v>-1</v>
      </c>
      <c r="DJ44" s="5">
        <v>-1</v>
      </c>
      <c r="DK44" s="5">
        <v>-1</v>
      </c>
      <c r="DL44" s="5">
        <v>-1</v>
      </c>
      <c r="DM44" s="5">
        <v>-1</v>
      </c>
      <c r="DN44" s="5">
        <v>-1</v>
      </c>
      <c r="DO44" s="5">
        <v>-1</v>
      </c>
      <c r="DP44" s="5">
        <v>-1</v>
      </c>
      <c r="DQ44" s="5">
        <v>-1</v>
      </c>
      <c r="DR44" s="5">
        <v>-1</v>
      </c>
      <c r="DS44" s="5">
        <v>-1</v>
      </c>
      <c r="DT44" s="5">
        <v>-1</v>
      </c>
      <c r="DU44" s="5">
        <v>-1</v>
      </c>
      <c r="DV44" s="5">
        <v>-1</v>
      </c>
      <c r="DW44" s="5">
        <v>-1</v>
      </c>
      <c r="DX44" s="5">
        <v>-1</v>
      </c>
      <c r="DY44" s="5">
        <v>-1</v>
      </c>
      <c r="DZ44" s="5">
        <v>-1</v>
      </c>
      <c r="EA44" s="5">
        <v>-1</v>
      </c>
      <c r="EB44" s="5">
        <v>-1</v>
      </c>
      <c r="EC44" s="5">
        <v>-1</v>
      </c>
      <c r="ED44" s="5">
        <v>-1</v>
      </c>
      <c r="EE44" s="5">
        <v>-1</v>
      </c>
      <c r="EF44" s="5">
        <v>-1</v>
      </c>
      <c r="EG44" s="5">
        <v>-1</v>
      </c>
      <c r="EH44" s="5">
        <v>-1</v>
      </c>
      <c r="EI44" s="5">
        <v>-1</v>
      </c>
      <c r="EJ44" s="5">
        <v>-1</v>
      </c>
      <c r="EK44" s="5">
        <v>-1</v>
      </c>
      <c r="EL44" s="5">
        <v>-1</v>
      </c>
      <c r="EM44" s="5">
        <v>-1</v>
      </c>
      <c r="EN44" s="5">
        <v>-1</v>
      </c>
      <c r="EO44" s="5">
        <v>-1</v>
      </c>
      <c r="EP44" s="5">
        <v>-1</v>
      </c>
      <c r="EQ44" s="5">
        <v>-1</v>
      </c>
      <c r="ER44" s="5">
        <v>-1</v>
      </c>
      <c r="ES44" s="5">
        <v>-1</v>
      </c>
      <c r="ET44" s="5">
        <v>-1</v>
      </c>
      <c r="EU44" s="5">
        <v>-1</v>
      </c>
      <c r="EV44" s="5">
        <f>IF(ISNUMBER(EmisData!R44),EmisData!R44/86400/365*0.12,-1)</f>
        <v>-1</v>
      </c>
      <c r="EW44" s="5">
        <v>-1</v>
      </c>
      <c r="EX44" s="5">
        <v>-1</v>
      </c>
      <c r="EY44" s="5">
        <v>-1</v>
      </c>
      <c r="EZ44" s="5">
        <v>-1</v>
      </c>
      <c r="FA44" s="5">
        <v>-1</v>
      </c>
      <c r="FB44" s="5">
        <v>-1</v>
      </c>
      <c r="FC44" s="5">
        <v>-1</v>
      </c>
      <c r="FD44" s="5">
        <v>-1</v>
      </c>
      <c r="FE44" s="5">
        <v>-1</v>
      </c>
      <c r="FF44" s="5">
        <v>-1</v>
      </c>
      <c r="FG44" s="5">
        <v>-1</v>
      </c>
      <c r="FH44" s="5">
        <v>-1</v>
      </c>
      <c r="FI44" s="5">
        <v>-1</v>
      </c>
      <c r="FJ44" s="5">
        <v>-1</v>
      </c>
      <c r="FK44" s="5">
        <v>-1</v>
      </c>
      <c r="FL44" s="5">
        <v>-1</v>
      </c>
      <c r="FM44" s="5">
        <v>-1</v>
      </c>
      <c r="FN44" s="5">
        <v>-1</v>
      </c>
      <c r="FO44" s="5">
        <v>-1</v>
      </c>
      <c r="FP44" s="5">
        <v>-1</v>
      </c>
      <c r="FQ44" s="5">
        <v>-1</v>
      </c>
      <c r="FR44" s="5">
        <v>-1</v>
      </c>
      <c r="FS44" s="5">
        <v>-1</v>
      </c>
      <c r="FT44" s="5">
        <v>-1</v>
      </c>
      <c r="FU44" s="5">
        <v>-1</v>
      </c>
      <c r="FV44" s="5">
        <v>-1</v>
      </c>
      <c r="FW44" s="5">
        <v>-1</v>
      </c>
      <c r="FX44" s="5">
        <v>-1</v>
      </c>
      <c r="FY44" s="5">
        <v>-1</v>
      </c>
      <c r="FZ44" s="5">
        <v>-1</v>
      </c>
      <c r="GA44" s="5">
        <v>-1</v>
      </c>
      <c r="GB44" s="5">
        <v>-1</v>
      </c>
      <c r="GC44" s="5">
        <v>-1</v>
      </c>
      <c r="GD44" s="5">
        <v>-1</v>
      </c>
      <c r="GE44" s="5">
        <v>-1</v>
      </c>
      <c r="GF44" s="5">
        <v>-1</v>
      </c>
      <c r="GG44" s="5">
        <v>-1</v>
      </c>
      <c r="GH44" s="5">
        <v>-1</v>
      </c>
      <c r="GI44" s="5">
        <v>-1</v>
      </c>
      <c r="GJ44" s="5">
        <v>-1</v>
      </c>
      <c r="GK44" s="5">
        <v>-1</v>
      </c>
      <c r="GL44" s="5">
        <v>-1</v>
      </c>
      <c r="GM44" s="5">
        <v>-1</v>
      </c>
      <c r="GN44" s="5">
        <v>-1</v>
      </c>
      <c r="GO44" s="5">
        <v>-1</v>
      </c>
      <c r="GP44" s="5">
        <v>-1</v>
      </c>
      <c r="GQ44" s="5">
        <v>-1</v>
      </c>
      <c r="GR44" s="5">
        <v>-1</v>
      </c>
      <c r="GS44" s="5">
        <v>-1</v>
      </c>
      <c r="GT44" s="5">
        <f>IF(ISNUMBER(EmisData!L44),EmisData!L44/86400/365*0.12,-1)</f>
        <v>8.4855403348554022E-9</v>
      </c>
      <c r="GU44" s="5">
        <v>-1</v>
      </c>
      <c r="GV44" s="5">
        <v>-1</v>
      </c>
      <c r="GW44" s="5">
        <v>-1</v>
      </c>
      <c r="GX44" s="5">
        <v>-1</v>
      </c>
      <c r="GY44" s="5">
        <f>IF(ISNUMBER(EmisData!O44),EmisData!O44/86400/365*0.12,-1)</f>
        <v>-1</v>
      </c>
      <c r="GZ44" s="5">
        <v>-1</v>
      </c>
      <c r="HA44" s="5">
        <v>-1</v>
      </c>
      <c r="HB44" s="5">
        <v>-1</v>
      </c>
      <c r="HC44" s="5">
        <v>-1</v>
      </c>
      <c r="HD44" s="5">
        <v>-1</v>
      </c>
      <c r="HE44" s="5">
        <v>-1</v>
      </c>
      <c r="HF44" s="5">
        <v>-1</v>
      </c>
      <c r="HG44" s="5">
        <v>-1</v>
      </c>
      <c r="HH44" s="5">
        <v>-1</v>
      </c>
      <c r="HI44" s="5">
        <f>IF(ISNUMBER(EmisData!M44),EmisData!M44/86400/365*0.12,-1)</f>
        <v>2.0703796203778317E-7</v>
      </c>
      <c r="HJ44" s="5">
        <v>-1</v>
      </c>
      <c r="HK44" s="5">
        <v>-1</v>
      </c>
      <c r="HL44" s="5">
        <v>-1</v>
      </c>
      <c r="HM44" s="5">
        <v>-1</v>
      </c>
      <c r="HN44" s="5">
        <v>-1</v>
      </c>
      <c r="HO44" s="5">
        <v>-1</v>
      </c>
      <c r="HP44" s="5">
        <v>-1</v>
      </c>
      <c r="HQ44" s="5" t="s">
        <v>720</v>
      </c>
      <c r="HR44" s="5" t="str">
        <f>EmisData!Z44</f>
        <v>yes</v>
      </c>
    </row>
    <row r="45" spans="1:226" x14ac:dyDescent="0.25">
      <c r="A45" s="7" t="s">
        <v>1330</v>
      </c>
      <c r="B45" s="26">
        <v>105</v>
      </c>
      <c r="C45" s="27" t="s">
        <v>1329</v>
      </c>
      <c r="D45" s="5">
        <v>2</v>
      </c>
      <c r="E45" s="5">
        <v>0</v>
      </c>
      <c r="F45" s="5">
        <f>VLOOKUP($B45,STPdata!$B:$J,6,FALSE)</f>
        <v>3.6558286727193839E-7</v>
      </c>
      <c r="G45" s="5">
        <f>VLOOKUP($B45,STPdata!$B:$J,7,FALSE)</f>
        <v>0.86579072933782131</v>
      </c>
      <c r="H45" s="5">
        <f>VLOOKUP($B45,STPdata!$B:$J,8,FALSE)</f>
        <v>2.8915372589741476E-2</v>
      </c>
      <c r="I45" s="5">
        <f>VLOOKUP($B45,STPdata!$B:$J,9,FALSE)</f>
        <v>0.10529353248957123</v>
      </c>
      <c r="J45" s="5">
        <v>-1</v>
      </c>
      <c r="K45" s="5">
        <v>-1</v>
      </c>
      <c r="L45" s="5">
        <v>-1</v>
      </c>
      <c r="M45" s="5">
        <v>-1</v>
      </c>
      <c r="N45" s="5">
        <v>-1</v>
      </c>
      <c r="O45" s="5">
        <v>-1</v>
      </c>
      <c r="P45" s="5">
        <v>-1</v>
      </c>
      <c r="Q45" s="5">
        <v>-1</v>
      </c>
      <c r="R45" s="5">
        <v>-1</v>
      </c>
      <c r="S45" s="5">
        <v>-1</v>
      </c>
      <c r="T45" s="5">
        <v>-1</v>
      </c>
      <c r="U45" s="5">
        <v>-1</v>
      </c>
      <c r="V45" s="5">
        <f>IF(ISNUMBER(EmisData!N45),EmisData!N45/86400/365*0.12,-1)</f>
        <v>-1</v>
      </c>
      <c r="W45" s="5">
        <v>-1</v>
      </c>
      <c r="X45" s="5">
        <v>-1</v>
      </c>
      <c r="Y45" s="5">
        <v>-1</v>
      </c>
      <c r="Z45" s="5">
        <v>-1</v>
      </c>
      <c r="AA45" s="5">
        <v>-1</v>
      </c>
      <c r="AB45" s="5">
        <v>-1</v>
      </c>
      <c r="AC45" s="5">
        <v>-1</v>
      </c>
      <c r="AD45" s="5">
        <v>-1</v>
      </c>
      <c r="AE45" s="5">
        <v>-1</v>
      </c>
      <c r="AF45" s="5">
        <v>-1</v>
      </c>
      <c r="AG45" s="5">
        <v>-1</v>
      </c>
      <c r="AH45" s="5">
        <v>-1</v>
      </c>
      <c r="AI45" s="5">
        <v>-1</v>
      </c>
      <c r="AJ45" s="5">
        <v>-1</v>
      </c>
      <c r="AK45" s="5">
        <v>-1</v>
      </c>
      <c r="AL45" s="5">
        <v>-1</v>
      </c>
      <c r="AM45" s="5">
        <v>-1</v>
      </c>
      <c r="AN45" s="5">
        <v>-1</v>
      </c>
      <c r="AO45" s="5">
        <v>-1</v>
      </c>
      <c r="AP45" s="5">
        <v>-1</v>
      </c>
      <c r="AQ45" s="5">
        <v>-1</v>
      </c>
      <c r="AR45" s="5">
        <v>-1</v>
      </c>
      <c r="AS45" s="5">
        <v>-1</v>
      </c>
      <c r="AT45" s="5">
        <v>-1</v>
      </c>
      <c r="AU45" s="5">
        <v>-1</v>
      </c>
      <c r="AV45" s="5">
        <v>-1</v>
      </c>
      <c r="AW45" s="5">
        <v>-1</v>
      </c>
      <c r="AX45" s="5">
        <v>-1</v>
      </c>
      <c r="AY45" s="5">
        <v>-1</v>
      </c>
      <c r="AZ45" s="5">
        <v>-1</v>
      </c>
      <c r="BA45" s="5">
        <v>-1</v>
      </c>
      <c r="BB45" s="5">
        <v>-1</v>
      </c>
      <c r="BC45" s="5">
        <v>-1</v>
      </c>
      <c r="BD45" s="5">
        <v>-1</v>
      </c>
      <c r="BE45" s="5">
        <v>-1</v>
      </c>
      <c r="BF45" s="5">
        <v>-1</v>
      </c>
      <c r="BG45" s="5">
        <v>-1</v>
      </c>
      <c r="BH45" s="5">
        <v>-1</v>
      </c>
      <c r="BI45" s="5">
        <v>-1</v>
      </c>
      <c r="BJ45" s="5">
        <v>-1</v>
      </c>
      <c r="BK45" s="5">
        <v>-1</v>
      </c>
      <c r="BL45" s="5">
        <v>-1</v>
      </c>
      <c r="BM45" s="5">
        <v>-1</v>
      </c>
      <c r="BN45" s="5">
        <v>-1</v>
      </c>
      <c r="BO45" s="5">
        <v>-1</v>
      </c>
      <c r="BP45" s="5">
        <v>-1</v>
      </c>
      <c r="BQ45" s="5">
        <v>-1</v>
      </c>
      <c r="BR45" s="5">
        <v>-1</v>
      </c>
      <c r="BS45" s="5">
        <v>-1</v>
      </c>
      <c r="BT45" s="5">
        <v>-1</v>
      </c>
      <c r="BU45" s="5">
        <v>-1</v>
      </c>
      <c r="BV45" s="5">
        <v>-1</v>
      </c>
      <c r="BW45" s="5">
        <v>-1</v>
      </c>
      <c r="BX45" s="5">
        <v>-1</v>
      </c>
      <c r="BY45" s="5">
        <f>IF(ISNUMBER(EmisData!Q45),EmisData!Q45/86400/365*0.12,-1)</f>
        <v>-1</v>
      </c>
      <c r="BZ45" s="5">
        <v>-1</v>
      </c>
      <c r="CA45" s="5">
        <v>-1</v>
      </c>
      <c r="CB45" s="5">
        <v>-1</v>
      </c>
      <c r="CC45" s="5">
        <v>-1</v>
      </c>
      <c r="CD45" s="5">
        <f>IF(ISNUMBER(EmisData!P45),EmisData!P45/86400/365*0.12,-1)</f>
        <v>-1</v>
      </c>
      <c r="CE45" s="5">
        <v>-1</v>
      </c>
      <c r="CF45" s="5">
        <v>-1</v>
      </c>
      <c r="CG45" s="5">
        <v>-1</v>
      </c>
      <c r="CH45" s="5">
        <v>-1</v>
      </c>
      <c r="CI45" s="5">
        <v>-1</v>
      </c>
      <c r="CJ45" s="5">
        <v>-1</v>
      </c>
      <c r="CK45" s="5">
        <v>-1</v>
      </c>
      <c r="CL45" s="5">
        <v>-1</v>
      </c>
      <c r="CM45" s="5">
        <v>-1</v>
      </c>
      <c r="CN45" s="5">
        <v>-1</v>
      </c>
      <c r="CO45" s="5">
        <v>-1</v>
      </c>
      <c r="CP45" s="5">
        <v>-1</v>
      </c>
      <c r="CQ45" s="5">
        <v>-1</v>
      </c>
      <c r="CR45" s="5">
        <v>-1</v>
      </c>
      <c r="CS45" s="5">
        <v>-1</v>
      </c>
      <c r="CT45" s="5">
        <v>-1</v>
      </c>
      <c r="CU45" s="5">
        <v>-1</v>
      </c>
      <c r="CV45" s="5">
        <v>-1</v>
      </c>
      <c r="CW45" s="5">
        <v>-1</v>
      </c>
      <c r="CX45" s="5">
        <v>-1</v>
      </c>
      <c r="CY45" s="5">
        <v>-1</v>
      </c>
      <c r="CZ45" s="5">
        <v>-1</v>
      </c>
      <c r="DA45" s="5">
        <v>-1</v>
      </c>
      <c r="DB45" s="5">
        <v>-1</v>
      </c>
      <c r="DC45" s="5">
        <v>-1</v>
      </c>
      <c r="DD45" s="5">
        <v>-1</v>
      </c>
      <c r="DE45" s="5">
        <v>-1</v>
      </c>
      <c r="DF45" s="5">
        <v>-1</v>
      </c>
      <c r="DG45" s="5">
        <v>-1</v>
      </c>
      <c r="DH45" s="5">
        <v>-1</v>
      </c>
      <c r="DI45" s="5">
        <v>-1</v>
      </c>
      <c r="DJ45" s="5">
        <v>-1</v>
      </c>
      <c r="DK45" s="5">
        <v>-1</v>
      </c>
      <c r="DL45" s="5">
        <v>-1</v>
      </c>
      <c r="DM45" s="5">
        <v>-1</v>
      </c>
      <c r="DN45" s="5">
        <v>-1</v>
      </c>
      <c r="DO45" s="5">
        <v>-1</v>
      </c>
      <c r="DP45" s="5">
        <v>-1</v>
      </c>
      <c r="DQ45" s="5">
        <v>-1</v>
      </c>
      <c r="DR45" s="5">
        <v>-1</v>
      </c>
      <c r="DS45" s="5">
        <v>-1</v>
      </c>
      <c r="DT45" s="5">
        <v>-1</v>
      </c>
      <c r="DU45" s="5">
        <v>-1</v>
      </c>
      <c r="DV45" s="5">
        <v>-1</v>
      </c>
      <c r="DW45" s="5">
        <v>-1</v>
      </c>
      <c r="DX45" s="5">
        <v>-1</v>
      </c>
      <c r="DY45" s="5">
        <v>-1</v>
      </c>
      <c r="DZ45" s="5">
        <v>-1</v>
      </c>
      <c r="EA45" s="5">
        <v>-1</v>
      </c>
      <c r="EB45" s="5">
        <v>-1</v>
      </c>
      <c r="EC45" s="5">
        <v>-1</v>
      </c>
      <c r="ED45" s="5">
        <v>-1</v>
      </c>
      <c r="EE45" s="5">
        <v>-1</v>
      </c>
      <c r="EF45" s="5">
        <v>-1</v>
      </c>
      <c r="EG45" s="5">
        <v>-1</v>
      </c>
      <c r="EH45" s="5">
        <v>-1</v>
      </c>
      <c r="EI45" s="5">
        <v>-1</v>
      </c>
      <c r="EJ45" s="5">
        <v>-1</v>
      </c>
      <c r="EK45" s="5">
        <v>-1</v>
      </c>
      <c r="EL45" s="5">
        <v>-1</v>
      </c>
      <c r="EM45" s="5">
        <v>-1</v>
      </c>
      <c r="EN45" s="5">
        <v>-1</v>
      </c>
      <c r="EO45" s="5">
        <v>-1</v>
      </c>
      <c r="EP45" s="5">
        <v>-1</v>
      </c>
      <c r="EQ45" s="5">
        <v>-1</v>
      </c>
      <c r="ER45" s="5">
        <v>-1</v>
      </c>
      <c r="ES45" s="5">
        <v>-1</v>
      </c>
      <c r="ET45" s="5">
        <v>-1</v>
      </c>
      <c r="EU45" s="5">
        <v>-1</v>
      </c>
      <c r="EV45" s="5">
        <f>IF(ISNUMBER(EmisData!R45),EmisData!R45/86400/365*0.12,-1)</f>
        <v>-1</v>
      </c>
      <c r="EW45" s="5">
        <v>-1</v>
      </c>
      <c r="EX45" s="5">
        <v>-1</v>
      </c>
      <c r="EY45" s="5">
        <v>-1</v>
      </c>
      <c r="EZ45" s="5">
        <v>-1</v>
      </c>
      <c r="FA45" s="5">
        <v>-1</v>
      </c>
      <c r="FB45" s="5">
        <v>-1</v>
      </c>
      <c r="FC45" s="5">
        <v>-1</v>
      </c>
      <c r="FD45" s="5">
        <v>-1</v>
      </c>
      <c r="FE45" s="5">
        <v>-1</v>
      </c>
      <c r="FF45" s="5">
        <v>-1</v>
      </c>
      <c r="FG45" s="5">
        <v>-1</v>
      </c>
      <c r="FH45" s="5">
        <v>-1</v>
      </c>
      <c r="FI45" s="5">
        <v>-1</v>
      </c>
      <c r="FJ45" s="5">
        <v>-1</v>
      </c>
      <c r="FK45" s="5">
        <v>-1</v>
      </c>
      <c r="FL45" s="5">
        <v>-1</v>
      </c>
      <c r="FM45" s="5">
        <v>-1</v>
      </c>
      <c r="FN45" s="5">
        <v>-1</v>
      </c>
      <c r="FO45" s="5">
        <v>-1</v>
      </c>
      <c r="FP45" s="5">
        <v>-1</v>
      </c>
      <c r="FQ45" s="5">
        <v>-1</v>
      </c>
      <c r="FR45" s="5">
        <v>-1</v>
      </c>
      <c r="FS45" s="5">
        <v>-1</v>
      </c>
      <c r="FT45" s="5">
        <v>-1</v>
      </c>
      <c r="FU45" s="5">
        <v>-1</v>
      </c>
      <c r="FV45" s="5">
        <v>-1</v>
      </c>
      <c r="FW45" s="5">
        <v>-1</v>
      </c>
      <c r="FX45" s="5">
        <v>-1</v>
      </c>
      <c r="FY45" s="5">
        <v>-1</v>
      </c>
      <c r="FZ45" s="5">
        <v>-1</v>
      </c>
      <c r="GA45" s="5">
        <v>-1</v>
      </c>
      <c r="GB45" s="5">
        <v>-1</v>
      </c>
      <c r="GC45" s="5">
        <v>-1</v>
      </c>
      <c r="GD45" s="5">
        <v>-1</v>
      </c>
      <c r="GE45" s="5">
        <v>-1</v>
      </c>
      <c r="GF45" s="5">
        <v>-1</v>
      </c>
      <c r="GG45" s="5">
        <v>-1</v>
      </c>
      <c r="GH45" s="5">
        <v>-1</v>
      </c>
      <c r="GI45" s="5">
        <v>-1</v>
      </c>
      <c r="GJ45" s="5">
        <v>-1</v>
      </c>
      <c r="GK45" s="5">
        <v>-1</v>
      </c>
      <c r="GL45" s="5">
        <v>-1</v>
      </c>
      <c r="GM45" s="5">
        <v>-1</v>
      </c>
      <c r="GN45" s="5">
        <v>-1</v>
      </c>
      <c r="GO45" s="5">
        <v>-1</v>
      </c>
      <c r="GP45" s="5">
        <v>-1</v>
      </c>
      <c r="GQ45" s="5">
        <v>-1</v>
      </c>
      <c r="GR45" s="5">
        <v>-1</v>
      </c>
      <c r="GS45" s="5">
        <v>-1</v>
      </c>
      <c r="GT45" s="5">
        <f>IF(ISNUMBER(EmisData!L45),EmisData!L45/86400/365*0.12,-1)</f>
        <v>1.6390030441400304E-6</v>
      </c>
      <c r="GU45" s="5">
        <v>-1</v>
      </c>
      <c r="GV45" s="5">
        <v>-1</v>
      </c>
      <c r="GW45" s="5">
        <v>-1</v>
      </c>
      <c r="GX45" s="5">
        <v>-1</v>
      </c>
      <c r="GY45" s="5">
        <f>IF(ISNUMBER(EmisData!O45),EmisData!O45/86400/365*0.12,-1)</f>
        <v>-1</v>
      </c>
      <c r="GZ45" s="5">
        <v>-1</v>
      </c>
      <c r="HA45" s="5">
        <v>-1</v>
      </c>
      <c r="HB45" s="5">
        <v>-1</v>
      </c>
      <c r="HC45" s="5">
        <v>-1</v>
      </c>
      <c r="HD45" s="5">
        <v>-1</v>
      </c>
      <c r="HE45" s="5">
        <v>-1</v>
      </c>
      <c r="HF45" s="5">
        <v>-1</v>
      </c>
      <c r="HG45" s="5">
        <v>-1</v>
      </c>
      <c r="HH45" s="5">
        <v>-1</v>
      </c>
      <c r="HI45" s="5">
        <f>IF(ISNUMBER(EmisData!M45),EmisData!M45/86400/365*0.12,-1)</f>
        <v>-1</v>
      </c>
      <c r="HJ45" s="5">
        <v>-1</v>
      </c>
      <c r="HK45" s="5">
        <v>-1</v>
      </c>
      <c r="HL45" s="5">
        <v>-1</v>
      </c>
      <c r="HM45" s="5">
        <v>-1</v>
      </c>
      <c r="HN45" s="5">
        <v>-1</v>
      </c>
      <c r="HO45" s="5">
        <v>-1</v>
      </c>
      <c r="HP45" s="5">
        <v>-1</v>
      </c>
      <c r="HQ45" s="5" t="s">
        <v>720</v>
      </c>
      <c r="HR45" s="5" t="str">
        <f>EmisData!Z45</f>
        <v>yes</v>
      </c>
    </row>
    <row r="46" spans="1:226" x14ac:dyDescent="0.25">
      <c r="A46" s="35" t="s">
        <v>1359</v>
      </c>
      <c r="B46" s="26">
        <v>115</v>
      </c>
      <c r="C46" s="36" t="s">
        <v>1358</v>
      </c>
      <c r="D46" s="5">
        <v>2</v>
      </c>
      <c r="E46" s="5">
        <v>0</v>
      </c>
      <c r="F46" s="5">
        <f>VLOOKUP($B46,STPdata!$B:$J,6,FALSE)</f>
        <v>0.10710560218126423</v>
      </c>
      <c r="G46" s="5">
        <f>VLOOKUP($B46,STPdata!$B:$J,7,FALSE)</f>
        <v>0.61228972402321713</v>
      </c>
      <c r="H46" s="5">
        <f>VLOOKUP($B46,STPdata!$B:$J,8,FALSE)</f>
        <v>5.8317201889017657E-2</v>
      </c>
      <c r="I46" s="5">
        <f>VLOOKUP($B46,STPdata!$B:$J,9,FALSE)</f>
        <v>0.22228747190650122</v>
      </c>
      <c r="J46" s="5">
        <v>-1</v>
      </c>
      <c r="K46" s="5">
        <v>-1</v>
      </c>
      <c r="L46" s="5">
        <v>-1</v>
      </c>
      <c r="M46" s="5">
        <v>-1</v>
      </c>
      <c r="N46" s="5">
        <v>-1</v>
      </c>
      <c r="O46" s="5">
        <v>-1</v>
      </c>
      <c r="P46" s="5">
        <v>-1</v>
      </c>
      <c r="Q46" s="5">
        <v>-1</v>
      </c>
      <c r="R46" s="5">
        <v>-1</v>
      </c>
      <c r="S46" s="5">
        <v>-1</v>
      </c>
      <c r="T46" s="5">
        <v>-1</v>
      </c>
      <c r="U46" s="5">
        <v>-1</v>
      </c>
      <c r="V46" s="5">
        <f>IF(ISNUMBER(EmisData!N46),EmisData!N46/86400/365*0.12,-1)</f>
        <v>-1</v>
      </c>
      <c r="W46" s="5">
        <v>-1</v>
      </c>
      <c r="X46" s="5">
        <v>-1</v>
      </c>
      <c r="Y46" s="5">
        <v>-1</v>
      </c>
      <c r="Z46" s="5">
        <v>-1</v>
      </c>
      <c r="AA46" s="5">
        <v>-1</v>
      </c>
      <c r="AB46" s="5">
        <v>-1</v>
      </c>
      <c r="AC46" s="5">
        <v>-1</v>
      </c>
      <c r="AD46" s="5">
        <v>-1</v>
      </c>
      <c r="AE46" s="5">
        <v>-1</v>
      </c>
      <c r="AF46" s="5">
        <v>-1</v>
      </c>
      <c r="AG46" s="5">
        <v>-1</v>
      </c>
      <c r="AH46" s="5">
        <v>-1</v>
      </c>
      <c r="AI46" s="5">
        <v>-1</v>
      </c>
      <c r="AJ46" s="5">
        <v>-1</v>
      </c>
      <c r="AK46" s="5">
        <v>-1</v>
      </c>
      <c r="AL46" s="5">
        <v>-1</v>
      </c>
      <c r="AM46" s="5">
        <v>-1</v>
      </c>
      <c r="AN46" s="5">
        <v>-1</v>
      </c>
      <c r="AO46" s="5">
        <v>-1</v>
      </c>
      <c r="AP46" s="5">
        <v>-1</v>
      </c>
      <c r="AQ46" s="5">
        <v>-1</v>
      </c>
      <c r="AR46" s="5">
        <v>-1</v>
      </c>
      <c r="AS46" s="5">
        <v>-1</v>
      </c>
      <c r="AT46" s="5">
        <v>-1</v>
      </c>
      <c r="AU46" s="5">
        <v>-1</v>
      </c>
      <c r="AV46" s="5">
        <v>-1</v>
      </c>
      <c r="AW46" s="5">
        <v>-1</v>
      </c>
      <c r="AX46" s="5">
        <v>-1</v>
      </c>
      <c r="AY46" s="5">
        <v>-1</v>
      </c>
      <c r="AZ46" s="5">
        <v>-1</v>
      </c>
      <c r="BA46" s="5">
        <v>-1</v>
      </c>
      <c r="BB46" s="5">
        <v>-1</v>
      </c>
      <c r="BC46" s="5">
        <v>-1</v>
      </c>
      <c r="BD46" s="5">
        <v>-1</v>
      </c>
      <c r="BE46" s="5">
        <v>-1</v>
      </c>
      <c r="BF46" s="5">
        <v>-1</v>
      </c>
      <c r="BG46" s="5">
        <v>-1</v>
      </c>
      <c r="BH46" s="5">
        <v>-1</v>
      </c>
      <c r="BI46" s="5">
        <v>-1</v>
      </c>
      <c r="BJ46" s="5">
        <v>-1</v>
      </c>
      <c r="BK46" s="5">
        <v>-1</v>
      </c>
      <c r="BL46" s="5">
        <v>-1</v>
      </c>
      <c r="BM46" s="5">
        <v>-1</v>
      </c>
      <c r="BN46" s="5">
        <v>-1</v>
      </c>
      <c r="BO46" s="5">
        <v>-1</v>
      </c>
      <c r="BP46" s="5">
        <v>-1</v>
      </c>
      <c r="BQ46" s="5">
        <v>-1</v>
      </c>
      <c r="BR46" s="5">
        <v>-1</v>
      </c>
      <c r="BS46" s="5">
        <v>-1</v>
      </c>
      <c r="BT46" s="5">
        <v>-1</v>
      </c>
      <c r="BU46" s="5">
        <v>-1</v>
      </c>
      <c r="BV46" s="5">
        <v>-1</v>
      </c>
      <c r="BW46" s="5">
        <v>-1</v>
      </c>
      <c r="BX46" s="5">
        <v>-1</v>
      </c>
      <c r="BY46" s="5">
        <f>IF(ISNUMBER(EmisData!Q46),EmisData!Q46/86400/365*0.12,-1)</f>
        <v>-1</v>
      </c>
      <c r="BZ46" s="5">
        <v>-1</v>
      </c>
      <c r="CA46" s="5">
        <v>-1</v>
      </c>
      <c r="CB46" s="5">
        <v>-1</v>
      </c>
      <c r="CC46" s="5">
        <v>-1</v>
      </c>
      <c r="CD46" s="5">
        <f>IF(ISNUMBER(EmisData!P46),EmisData!P46/86400/365*0.12,-1)</f>
        <v>-1</v>
      </c>
      <c r="CE46" s="5">
        <v>-1</v>
      </c>
      <c r="CF46" s="5">
        <v>-1</v>
      </c>
      <c r="CG46" s="5">
        <v>-1</v>
      </c>
      <c r="CH46" s="5">
        <v>-1</v>
      </c>
      <c r="CI46" s="5">
        <v>-1</v>
      </c>
      <c r="CJ46" s="5">
        <v>-1</v>
      </c>
      <c r="CK46" s="5">
        <v>-1</v>
      </c>
      <c r="CL46" s="5">
        <v>-1</v>
      </c>
      <c r="CM46" s="5">
        <v>-1</v>
      </c>
      <c r="CN46" s="5">
        <v>-1</v>
      </c>
      <c r="CO46" s="5">
        <v>-1</v>
      </c>
      <c r="CP46" s="5">
        <v>-1</v>
      </c>
      <c r="CQ46" s="5">
        <v>-1</v>
      </c>
      <c r="CR46" s="5">
        <v>-1</v>
      </c>
      <c r="CS46" s="5">
        <v>-1</v>
      </c>
      <c r="CT46" s="5">
        <v>-1</v>
      </c>
      <c r="CU46" s="5">
        <v>-1</v>
      </c>
      <c r="CV46" s="5">
        <v>-1</v>
      </c>
      <c r="CW46" s="5">
        <v>-1</v>
      </c>
      <c r="CX46" s="5">
        <v>-1</v>
      </c>
      <c r="CY46" s="5">
        <v>-1</v>
      </c>
      <c r="CZ46" s="5">
        <v>-1</v>
      </c>
      <c r="DA46" s="5">
        <v>-1</v>
      </c>
      <c r="DB46" s="5">
        <v>-1</v>
      </c>
      <c r="DC46" s="5">
        <v>-1</v>
      </c>
      <c r="DD46" s="5">
        <v>-1</v>
      </c>
      <c r="DE46" s="5">
        <v>-1</v>
      </c>
      <c r="DF46" s="5">
        <v>-1</v>
      </c>
      <c r="DG46" s="5">
        <v>-1</v>
      </c>
      <c r="DH46" s="5">
        <v>-1</v>
      </c>
      <c r="DI46" s="5">
        <v>-1</v>
      </c>
      <c r="DJ46" s="5">
        <v>-1</v>
      </c>
      <c r="DK46" s="5">
        <v>-1</v>
      </c>
      <c r="DL46" s="5">
        <v>-1</v>
      </c>
      <c r="DM46" s="5">
        <v>-1</v>
      </c>
      <c r="DN46" s="5">
        <v>-1</v>
      </c>
      <c r="DO46" s="5">
        <v>-1</v>
      </c>
      <c r="DP46" s="5">
        <v>-1</v>
      </c>
      <c r="DQ46" s="5">
        <v>-1</v>
      </c>
      <c r="DR46" s="5">
        <v>-1</v>
      </c>
      <c r="DS46" s="5">
        <v>-1</v>
      </c>
      <c r="DT46" s="5">
        <v>-1</v>
      </c>
      <c r="DU46" s="5">
        <v>-1</v>
      </c>
      <c r="DV46" s="5">
        <v>-1</v>
      </c>
      <c r="DW46" s="5">
        <v>-1</v>
      </c>
      <c r="DX46" s="5">
        <v>-1</v>
      </c>
      <c r="DY46" s="5">
        <v>-1</v>
      </c>
      <c r="DZ46" s="5">
        <v>-1</v>
      </c>
      <c r="EA46" s="5">
        <v>-1</v>
      </c>
      <c r="EB46" s="5">
        <v>-1</v>
      </c>
      <c r="EC46" s="5">
        <v>-1</v>
      </c>
      <c r="ED46" s="5">
        <v>-1</v>
      </c>
      <c r="EE46" s="5">
        <v>-1</v>
      </c>
      <c r="EF46" s="5">
        <v>-1</v>
      </c>
      <c r="EG46" s="5">
        <v>-1</v>
      </c>
      <c r="EH46" s="5">
        <v>-1</v>
      </c>
      <c r="EI46" s="5">
        <v>-1</v>
      </c>
      <c r="EJ46" s="5">
        <v>-1</v>
      </c>
      <c r="EK46" s="5">
        <v>-1</v>
      </c>
      <c r="EL46" s="5">
        <v>-1</v>
      </c>
      <c r="EM46" s="5">
        <v>-1</v>
      </c>
      <c r="EN46" s="5">
        <v>-1</v>
      </c>
      <c r="EO46" s="5">
        <v>-1</v>
      </c>
      <c r="EP46" s="5">
        <v>-1</v>
      </c>
      <c r="EQ46" s="5">
        <v>-1</v>
      </c>
      <c r="ER46" s="5">
        <v>-1</v>
      </c>
      <c r="ES46" s="5">
        <v>-1</v>
      </c>
      <c r="ET46" s="5">
        <v>-1</v>
      </c>
      <c r="EU46" s="5">
        <v>-1</v>
      </c>
      <c r="EV46" s="5">
        <f>IF(ISNUMBER(EmisData!R46),EmisData!R46/86400/365*0.12,-1)</f>
        <v>-1</v>
      </c>
      <c r="EW46" s="5">
        <v>-1</v>
      </c>
      <c r="EX46" s="5">
        <v>-1</v>
      </c>
      <c r="EY46" s="5">
        <v>-1</v>
      </c>
      <c r="EZ46" s="5">
        <v>-1</v>
      </c>
      <c r="FA46" s="5">
        <v>-1</v>
      </c>
      <c r="FB46" s="5">
        <v>-1</v>
      </c>
      <c r="FC46" s="5">
        <v>-1</v>
      </c>
      <c r="FD46" s="5">
        <v>-1</v>
      </c>
      <c r="FE46" s="5">
        <v>-1</v>
      </c>
      <c r="FF46" s="5">
        <v>-1</v>
      </c>
      <c r="FG46" s="5">
        <v>-1</v>
      </c>
      <c r="FH46" s="5">
        <v>-1</v>
      </c>
      <c r="FI46" s="5">
        <v>-1</v>
      </c>
      <c r="FJ46" s="5">
        <v>-1</v>
      </c>
      <c r="FK46" s="5">
        <v>-1</v>
      </c>
      <c r="FL46" s="5">
        <v>-1</v>
      </c>
      <c r="FM46" s="5">
        <v>-1</v>
      </c>
      <c r="FN46" s="5">
        <v>-1</v>
      </c>
      <c r="FO46" s="5">
        <v>-1</v>
      </c>
      <c r="FP46" s="5">
        <v>-1</v>
      </c>
      <c r="FQ46" s="5">
        <v>-1</v>
      </c>
      <c r="FR46" s="5">
        <v>-1</v>
      </c>
      <c r="FS46" s="5">
        <v>-1</v>
      </c>
      <c r="FT46" s="5">
        <v>-1</v>
      </c>
      <c r="FU46" s="5">
        <v>-1</v>
      </c>
      <c r="FV46" s="5">
        <v>-1</v>
      </c>
      <c r="FW46" s="5">
        <v>-1</v>
      </c>
      <c r="FX46" s="5">
        <v>-1</v>
      </c>
      <c r="FY46" s="5">
        <v>-1</v>
      </c>
      <c r="FZ46" s="5">
        <v>-1</v>
      </c>
      <c r="GA46" s="5">
        <v>-1</v>
      </c>
      <c r="GB46" s="5">
        <v>-1</v>
      </c>
      <c r="GC46" s="5">
        <v>-1</v>
      </c>
      <c r="GD46" s="5">
        <v>-1</v>
      </c>
      <c r="GE46" s="5">
        <v>-1</v>
      </c>
      <c r="GF46" s="5">
        <v>-1</v>
      </c>
      <c r="GG46" s="5">
        <v>-1</v>
      </c>
      <c r="GH46" s="5">
        <v>-1</v>
      </c>
      <c r="GI46" s="5">
        <v>-1</v>
      </c>
      <c r="GJ46" s="5">
        <v>-1</v>
      </c>
      <c r="GK46" s="5">
        <v>-1</v>
      </c>
      <c r="GL46" s="5">
        <v>-1</v>
      </c>
      <c r="GM46" s="5">
        <v>-1</v>
      </c>
      <c r="GN46" s="5">
        <v>-1</v>
      </c>
      <c r="GO46" s="5">
        <v>-1</v>
      </c>
      <c r="GP46" s="5">
        <v>-1</v>
      </c>
      <c r="GQ46" s="5">
        <v>-1</v>
      </c>
      <c r="GR46" s="5">
        <v>-1</v>
      </c>
      <c r="GS46" s="5">
        <v>-1</v>
      </c>
      <c r="GT46" s="5">
        <f>IF(ISNUMBER(EmisData!L46),EmisData!L46/86400/365*0.12,-1)</f>
        <v>1.0689117199391174E-6</v>
      </c>
      <c r="GU46" s="5">
        <v>-1</v>
      </c>
      <c r="GV46" s="5">
        <v>-1</v>
      </c>
      <c r="GW46" s="5">
        <v>-1</v>
      </c>
      <c r="GX46" s="5">
        <v>-1</v>
      </c>
      <c r="GY46" s="5">
        <f>IF(ISNUMBER(EmisData!O46),EmisData!O46/86400/365*0.12,-1)</f>
        <v>-1</v>
      </c>
      <c r="GZ46" s="5">
        <v>-1</v>
      </c>
      <c r="HA46" s="5">
        <v>-1</v>
      </c>
      <c r="HB46" s="5">
        <v>-1</v>
      </c>
      <c r="HC46" s="5">
        <v>-1</v>
      </c>
      <c r="HD46" s="5">
        <v>-1</v>
      </c>
      <c r="HE46" s="5">
        <v>-1</v>
      </c>
      <c r="HF46" s="5">
        <v>-1</v>
      </c>
      <c r="HG46" s="5">
        <v>-1</v>
      </c>
      <c r="HH46" s="5">
        <v>-1</v>
      </c>
      <c r="HI46" s="5">
        <f>IF(ISNUMBER(EmisData!M46),EmisData!M46/86400/365*0.12,-1)</f>
        <v>1.2548168770704629E-6</v>
      </c>
      <c r="HJ46" s="5">
        <v>-1</v>
      </c>
      <c r="HK46" s="5">
        <v>-1</v>
      </c>
      <c r="HL46" s="5">
        <v>-1</v>
      </c>
      <c r="HM46" s="5">
        <v>-1</v>
      </c>
      <c r="HN46" s="5">
        <v>-1</v>
      </c>
      <c r="HO46" s="5">
        <v>-1</v>
      </c>
      <c r="HP46" s="5">
        <v>-1</v>
      </c>
      <c r="HQ46" s="5" t="s">
        <v>720</v>
      </c>
      <c r="HR46" s="5" t="str">
        <f>EmisData!Z46</f>
        <v>yes</v>
      </c>
    </row>
    <row r="47" spans="1:226" hidden="1" x14ac:dyDescent="0.25">
      <c r="A47" s="35" t="s">
        <v>1370</v>
      </c>
      <c r="B47" s="26">
        <v>118</v>
      </c>
      <c r="C47" s="36" t="s">
        <v>1369</v>
      </c>
      <c r="D47" s="5">
        <v>2</v>
      </c>
      <c r="E47" s="5">
        <v>0</v>
      </c>
      <c r="F47" s="5">
        <f>VLOOKUP($B47,STPdata!$B:$J,6,FALSE)</f>
        <v>1.2606892966832078E-8</v>
      </c>
      <c r="G47" s="5">
        <f>VLOOKUP($B47,STPdata!$B:$J,7,FALSE)</f>
        <v>0.8343406311428605</v>
      </c>
      <c r="H47" s="5">
        <f>VLOOKUP($B47,STPdata!$B:$J,8,FALSE)</f>
        <v>9.4592856902760477E-3</v>
      </c>
      <c r="I47" s="5">
        <f>VLOOKUP($B47,STPdata!$B:$J,9,FALSE)</f>
        <v>0.15620007055997032</v>
      </c>
      <c r="J47" s="5">
        <v>-1</v>
      </c>
      <c r="K47" s="5">
        <v>-1</v>
      </c>
      <c r="L47" s="5">
        <v>-1</v>
      </c>
      <c r="M47" s="5">
        <v>-1</v>
      </c>
      <c r="N47" s="5">
        <v>-1</v>
      </c>
      <c r="O47" s="5">
        <v>-1</v>
      </c>
      <c r="P47" s="5">
        <v>-1</v>
      </c>
      <c r="Q47" s="5">
        <v>-1</v>
      </c>
      <c r="R47" s="5">
        <v>-1</v>
      </c>
      <c r="S47" s="5">
        <v>-1</v>
      </c>
      <c r="T47" s="5">
        <v>-1</v>
      </c>
      <c r="U47" s="5">
        <v>-1</v>
      </c>
      <c r="V47" s="5">
        <f>IF(ISNUMBER(EmisData!N47),EmisData!N47/86400/365*0.12,-1)</f>
        <v>-1</v>
      </c>
      <c r="W47" s="5">
        <v>-1</v>
      </c>
      <c r="X47" s="5">
        <v>-1</v>
      </c>
      <c r="Y47" s="5">
        <v>-1</v>
      </c>
      <c r="Z47" s="5">
        <v>-1</v>
      </c>
      <c r="AA47" s="5">
        <v>-1</v>
      </c>
      <c r="AB47" s="5">
        <v>-1</v>
      </c>
      <c r="AC47" s="5">
        <v>-1</v>
      </c>
      <c r="AD47" s="5">
        <v>-1</v>
      </c>
      <c r="AE47" s="5">
        <v>-1</v>
      </c>
      <c r="AF47" s="5">
        <v>-1</v>
      </c>
      <c r="AG47" s="5">
        <v>-1</v>
      </c>
      <c r="AH47" s="5">
        <v>-1</v>
      </c>
      <c r="AI47" s="5">
        <v>-1</v>
      </c>
      <c r="AJ47" s="5">
        <v>-1</v>
      </c>
      <c r="AK47" s="5">
        <v>-1</v>
      </c>
      <c r="AL47" s="5">
        <v>-1</v>
      </c>
      <c r="AM47" s="5">
        <v>-1</v>
      </c>
      <c r="AN47" s="5">
        <v>-1</v>
      </c>
      <c r="AO47" s="5">
        <v>-1</v>
      </c>
      <c r="AP47" s="5">
        <v>-1</v>
      </c>
      <c r="AQ47" s="5">
        <v>-1</v>
      </c>
      <c r="AR47" s="5">
        <v>-1</v>
      </c>
      <c r="AS47" s="5">
        <v>-1</v>
      </c>
      <c r="AT47" s="5">
        <v>-1</v>
      </c>
      <c r="AU47" s="5">
        <v>-1</v>
      </c>
      <c r="AV47" s="5">
        <v>-1</v>
      </c>
      <c r="AW47" s="5">
        <v>-1</v>
      </c>
      <c r="AX47" s="5">
        <v>-1</v>
      </c>
      <c r="AY47" s="5">
        <v>-1</v>
      </c>
      <c r="AZ47" s="5">
        <v>-1</v>
      </c>
      <c r="BA47" s="5">
        <v>-1</v>
      </c>
      <c r="BB47" s="5">
        <v>-1</v>
      </c>
      <c r="BC47" s="5">
        <v>-1</v>
      </c>
      <c r="BD47" s="5">
        <v>-1</v>
      </c>
      <c r="BE47" s="5">
        <v>-1</v>
      </c>
      <c r="BF47" s="5">
        <v>-1</v>
      </c>
      <c r="BG47" s="5">
        <v>-1</v>
      </c>
      <c r="BH47" s="5">
        <v>-1</v>
      </c>
      <c r="BI47" s="5">
        <v>-1</v>
      </c>
      <c r="BJ47" s="5">
        <v>-1</v>
      </c>
      <c r="BK47" s="5">
        <v>-1</v>
      </c>
      <c r="BL47" s="5">
        <v>-1</v>
      </c>
      <c r="BM47" s="5">
        <v>-1</v>
      </c>
      <c r="BN47" s="5">
        <v>-1</v>
      </c>
      <c r="BO47" s="5">
        <v>-1</v>
      </c>
      <c r="BP47" s="5">
        <v>-1</v>
      </c>
      <c r="BQ47" s="5">
        <v>-1</v>
      </c>
      <c r="BR47" s="5">
        <v>-1</v>
      </c>
      <c r="BS47" s="5">
        <v>-1</v>
      </c>
      <c r="BT47" s="5">
        <v>-1</v>
      </c>
      <c r="BU47" s="5">
        <v>-1</v>
      </c>
      <c r="BV47" s="5">
        <v>-1</v>
      </c>
      <c r="BW47" s="5">
        <v>-1</v>
      </c>
      <c r="BX47" s="5">
        <v>-1</v>
      </c>
      <c r="BY47" s="5">
        <f>IF(ISNUMBER(EmisData!Q47),EmisData!Q47/86400/365*0.12,-1)</f>
        <v>-1</v>
      </c>
      <c r="BZ47" s="5">
        <v>-1</v>
      </c>
      <c r="CA47" s="5">
        <v>-1</v>
      </c>
      <c r="CB47" s="5">
        <v>-1</v>
      </c>
      <c r="CC47" s="5">
        <v>-1</v>
      </c>
      <c r="CD47" s="5">
        <f>IF(ISNUMBER(EmisData!P47),EmisData!P47/86400/365*0.12,-1)</f>
        <v>-1</v>
      </c>
      <c r="CE47" s="5">
        <v>-1</v>
      </c>
      <c r="CF47" s="5">
        <v>-1</v>
      </c>
      <c r="CG47" s="5">
        <v>-1</v>
      </c>
      <c r="CH47" s="5">
        <v>-1</v>
      </c>
      <c r="CI47" s="5">
        <v>-1</v>
      </c>
      <c r="CJ47" s="5">
        <v>-1</v>
      </c>
      <c r="CK47" s="5">
        <v>-1</v>
      </c>
      <c r="CL47" s="5">
        <v>-1</v>
      </c>
      <c r="CM47" s="5">
        <v>-1</v>
      </c>
      <c r="CN47" s="5">
        <v>-1</v>
      </c>
      <c r="CO47" s="5">
        <v>-1</v>
      </c>
      <c r="CP47" s="5">
        <v>-1</v>
      </c>
      <c r="CQ47" s="5">
        <v>-1</v>
      </c>
      <c r="CR47" s="5">
        <v>-1</v>
      </c>
      <c r="CS47" s="5">
        <v>-1</v>
      </c>
      <c r="CT47" s="5">
        <v>-1</v>
      </c>
      <c r="CU47" s="5">
        <v>-1</v>
      </c>
      <c r="CV47" s="5">
        <v>-1</v>
      </c>
      <c r="CW47" s="5">
        <v>-1</v>
      </c>
      <c r="CX47" s="5">
        <v>-1</v>
      </c>
      <c r="CY47" s="5">
        <v>-1</v>
      </c>
      <c r="CZ47" s="5">
        <v>-1</v>
      </c>
      <c r="DA47" s="5">
        <v>-1</v>
      </c>
      <c r="DB47" s="5">
        <v>-1</v>
      </c>
      <c r="DC47" s="5">
        <v>-1</v>
      </c>
      <c r="DD47" s="5">
        <v>-1</v>
      </c>
      <c r="DE47" s="5">
        <v>-1</v>
      </c>
      <c r="DF47" s="5">
        <v>-1</v>
      </c>
      <c r="DG47" s="5">
        <v>-1</v>
      </c>
      <c r="DH47" s="5">
        <v>-1</v>
      </c>
      <c r="DI47" s="5">
        <v>-1</v>
      </c>
      <c r="DJ47" s="5">
        <v>-1</v>
      </c>
      <c r="DK47" s="5">
        <v>-1</v>
      </c>
      <c r="DL47" s="5">
        <v>-1</v>
      </c>
      <c r="DM47" s="5">
        <v>-1</v>
      </c>
      <c r="DN47" s="5">
        <v>-1</v>
      </c>
      <c r="DO47" s="5">
        <v>-1</v>
      </c>
      <c r="DP47" s="5">
        <v>-1</v>
      </c>
      <c r="DQ47" s="5">
        <v>-1</v>
      </c>
      <c r="DR47" s="5">
        <v>-1</v>
      </c>
      <c r="DS47" s="5">
        <v>-1</v>
      </c>
      <c r="DT47" s="5">
        <v>-1</v>
      </c>
      <c r="DU47" s="5">
        <v>-1</v>
      </c>
      <c r="DV47" s="5">
        <v>-1</v>
      </c>
      <c r="DW47" s="5">
        <v>-1</v>
      </c>
      <c r="DX47" s="5">
        <v>-1</v>
      </c>
      <c r="DY47" s="5">
        <v>-1</v>
      </c>
      <c r="DZ47" s="5">
        <v>-1</v>
      </c>
      <c r="EA47" s="5">
        <v>-1</v>
      </c>
      <c r="EB47" s="5">
        <v>-1</v>
      </c>
      <c r="EC47" s="5">
        <v>-1</v>
      </c>
      <c r="ED47" s="5">
        <v>-1</v>
      </c>
      <c r="EE47" s="5">
        <v>-1</v>
      </c>
      <c r="EF47" s="5">
        <v>-1</v>
      </c>
      <c r="EG47" s="5">
        <v>-1</v>
      </c>
      <c r="EH47" s="5">
        <v>-1</v>
      </c>
      <c r="EI47" s="5">
        <v>-1</v>
      </c>
      <c r="EJ47" s="5">
        <v>-1</v>
      </c>
      <c r="EK47" s="5">
        <v>-1</v>
      </c>
      <c r="EL47" s="5">
        <v>-1</v>
      </c>
      <c r="EM47" s="5">
        <v>-1</v>
      </c>
      <c r="EN47" s="5">
        <v>-1</v>
      </c>
      <c r="EO47" s="5">
        <v>-1</v>
      </c>
      <c r="EP47" s="5">
        <v>-1</v>
      </c>
      <c r="EQ47" s="5">
        <v>-1</v>
      </c>
      <c r="ER47" s="5">
        <v>-1</v>
      </c>
      <c r="ES47" s="5">
        <v>-1</v>
      </c>
      <c r="ET47" s="5">
        <v>-1</v>
      </c>
      <c r="EU47" s="5">
        <v>-1</v>
      </c>
      <c r="EV47" s="5">
        <f>IF(ISNUMBER(EmisData!R47),EmisData!R47/86400/365*0.12,-1)</f>
        <v>-1</v>
      </c>
      <c r="EW47" s="5">
        <v>-1</v>
      </c>
      <c r="EX47" s="5">
        <v>-1</v>
      </c>
      <c r="EY47" s="5">
        <v>-1</v>
      </c>
      <c r="EZ47" s="5">
        <v>-1</v>
      </c>
      <c r="FA47" s="5">
        <v>-1</v>
      </c>
      <c r="FB47" s="5">
        <v>-1</v>
      </c>
      <c r="FC47" s="5">
        <v>-1</v>
      </c>
      <c r="FD47" s="5">
        <v>-1</v>
      </c>
      <c r="FE47" s="5">
        <v>-1</v>
      </c>
      <c r="FF47" s="5">
        <v>-1</v>
      </c>
      <c r="FG47" s="5">
        <v>-1</v>
      </c>
      <c r="FH47" s="5">
        <v>-1</v>
      </c>
      <c r="FI47" s="5">
        <v>-1</v>
      </c>
      <c r="FJ47" s="5">
        <v>-1</v>
      </c>
      <c r="FK47" s="5">
        <v>-1</v>
      </c>
      <c r="FL47" s="5">
        <v>-1</v>
      </c>
      <c r="FM47" s="5">
        <v>-1</v>
      </c>
      <c r="FN47" s="5">
        <v>-1</v>
      </c>
      <c r="FO47" s="5">
        <v>-1</v>
      </c>
      <c r="FP47" s="5">
        <v>-1</v>
      </c>
      <c r="FQ47" s="5">
        <v>-1</v>
      </c>
      <c r="FR47" s="5">
        <v>-1</v>
      </c>
      <c r="FS47" s="5">
        <v>-1</v>
      </c>
      <c r="FT47" s="5">
        <v>-1</v>
      </c>
      <c r="FU47" s="5">
        <v>-1</v>
      </c>
      <c r="FV47" s="5">
        <v>-1</v>
      </c>
      <c r="FW47" s="5">
        <v>-1</v>
      </c>
      <c r="FX47" s="5">
        <v>-1</v>
      </c>
      <c r="FY47" s="5">
        <v>-1</v>
      </c>
      <c r="FZ47" s="5">
        <v>-1</v>
      </c>
      <c r="GA47" s="5">
        <v>-1</v>
      </c>
      <c r="GB47" s="5">
        <v>-1</v>
      </c>
      <c r="GC47" s="5">
        <v>-1</v>
      </c>
      <c r="GD47" s="5">
        <v>-1</v>
      </c>
      <c r="GE47" s="5">
        <v>-1</v>
      </c>
      <c r="GF47" s="5">
        <v>-1</v>
      </c>
      <c r="GG47" s="5">
        <v>-1</v>
      </c>
      <c r="GH47" s="5">
        <v>-1</v>
      </c>
      <c r="GI47" s="5">
        <v>-1</v>
      </c>
      <c r="GJ47" s="5">
        <v>-1</v>
      </c>
      <c r="GK47" s="5">
        <v>-1</v>
      </c>
      <c r="GL47" s="5">
        <v>-1</v>
      </c>
      <c r="GM47" s="5">
        <v>-1</v>
      </c>
      <c r="GN47" s="5">
        <v>-1</v>
      </c>
      <c r="GO47" s="5">
        <v>-1</v>
      </c>
      <c r="GP47" s="5">
        <v>-1</v>
      </c>
      <c r="GQ47" s="5">
        <v>-1</v>
      </c>
      <c r="GR47" s="5">
        <v>-1</v>
      </c>
      <c r="GS47" s="5">
        <v>-1</v>
      </c>
      <c r="GT47" s="5">
        <f>IF(ISNUMBER(EmisData!L47),EmisData!L47/86400/365*0.12,-1)</f>
        <v>-1</v>
      </c>
      <c r="GU47" s="5">
        <v>-1</v>
      </c>
      <c r="GV47" s="5">
        <v>-1</v>
      </c>
      <c r="GW47" s="5">
        <v>-1</v>
      </c>
      <c r="GX47" s="5">
        <v>-1</v>
      </c>
      <c r="GY47" s="5">
        <f>IF(ISNUMBER(EmisData!O47),EmisData!O47/86400/365*0.12,-1)</f>
        <v>-1</v>
      </c>
      <c r="GZ47" s="5">
        <v>-1</v>
      </c>
      <c r="HA47" s="5">
        <v>-1</v>
      </c>
      <c r="HB47" s="5">
        <v>-1</v>
      </c>
      <c r="HC47" s="5">
        <v>-1</v>
      </c>
      <c r="HD47" s="5">
        <v>-1</v>
      </c>
      <c r="HE47" s="5">
        <v>-1</v>
      </c>
      <c r="HF47" s="5">
        <v>-1</v>
      </c>
      <c r="HG47" s="5">
        <v>-1</v>
      </c>
      <c r="HH47" s="5">
        <v>-1</v>
      </c>
      <c r="HI47" s="5">
        <f>IF(ISNUMBER(EmisData!M47),EmisData!M47/86400/365*0.12,-1)</f>
        <v>-1</v>
      </c>
      <c r="HJ47" s="5">
        <v>-1</v>
      </c>
      <c r="HK47" s="5">
        <v>-1</v>
      </c>
      <c r="HL47" s="5">
        <v>-1</v>
      </c>
      <c r="HM47" s="5">
        <v>-1</v>
      </c>
      <c r="HN47" s="5">
        <v>-1</v>
      </c>
      <c r="HO47" s="5">
        <v>-1</v>
      </c>
      <c r="HP47" s="5">
        <v>-1</v>
      </c>
      <c r="HQ47" s="5" t="s">
        <v>720</v>
      </c>
      <c r="HR47" s="5" t="str">
        <f>EmisData!Z47</f>
        <v/>
      </c>
    </row>
    <row r="48" spans="1:226" x14ac:dyDescent="0.25">
      <c r="A48" s="35" t="s">
        <v>1454</v>
      </c>
      <c r="B48" s="26">
        <v>139</v>
      </c>
      <c r="C48" s="36" t="s">
        <v>1453</v>
      </c>
      <c r="D48" s="5">
        <v>2</v>
      </c>
      <c r="E48" s="5">
        <v>0</v>
      </c>
      <c r="F48" s="5">
        <f>VLOOKUP($B48,STPdata!$B:$J,6,FALSE)</f>
        <v>1.644227412447363E-9</v>
      </c>
      <c r="G48" s="5">
        <f>VLOOKUP($B48,STPdata!$B:$J,7,FALSE)</f>
        <v>0.95350584895885038</v>
      </c>
      <c r="H48" s="5">
        <f>VLOOKUP($B48,STPdata!$B:$J,8,FALSE)</f>
        <v>3.4512264831495798E-3</v>
      </c>
      <c r="I48" s="5">
        <f>VLOOKUP($B48,STPdata!$B:$J,9,FALSE)</f>
        <v>4.3042922913772562E-2</v>
      </c>
      <c r="J48" s="5">
        <v>-1</v>
      </c>
      <c r="K48" s="5">
        <v>-1</v>
      </c>
      <c r="L48" s="5">
        <v>-1</v>
      </c>
      <c r="M48" s="5">
        <v>-1</v>
      </c>
      <c r="N48" s="5">
        <v>-1</v>
      </c>
      <c r="O48" s="5">
        <v>-1</v>
      </c>
      <c r="P48" s="5">
        <v>-1</v>
      </c>
      <c r="Q48" s="5">
        <v>-1</v>
      </c>
      <c r="R48" s="5">
        <v>-1</v>
      </c>
      <c r="S48" s="5">
        <v>-1</v>
      </c>
      <c r="T48" s="5">
        <v>-1</v>
      </c>
      <c r="U48" s="5">
        <v>-1</v>
      </c>
      <c r="V48" s="5">
        <f>IF(ISNUMBER(EmisData!N48),EmisData!N48/86400/365*0.12,-1)</f>
        <v>-1</v>
      </c>
      <c r="W48" s="5">
        <v>-1</v>
      </c>
      <c r="X48" s="5">
        <v>-1</v>
      </c>
      <c r="Y48" s="5">
        <v>-1</v>
      </c>
      <c r="Z48" s="5">
        <v>-1</v>
      </c>
      <c r="AA48" s="5">
        <v>-1</v>
      </c>
      <c r="AB48" s="5">
        <v>-1</v>
      </c>
      <c r="AC48" s="5">
        <v>-1</v>
      </c>
      <c r="AD48" s="5">
        <v>-1</v>
      </c>
      <c r="AE48" s="5">
        <v>-1</v>
      </c>
      <c r="AF48" s="5">
        <v>-1</v>
      </c>
      <c r="AG48" s="5">
        <v>-1</v>
      </c>
      <c r="AH48" s="5">
        <v>-1</v>
      </c>
      <c r="AI48" s="5">
        <v>-1</v>
      </c>
      <c r="AJ48" s="5">
        <v>-1</v>
      </c>
      <c r="AK48" s="5">
        <v>-1</v>
      </c>
      <c r="AL48" s="5">
        <v>-1</v>
      </c>
      <c r="AM48" s="5">
        <v>-1</v>
      </c>
      <c r="AN48" s="5">
        <v>-1</v>
      </c>
      <c r="AO48" s="5">
        <v>-1</v>
      </c>
      <c r="AP48" s="5">
        <v>-1</v>
      </c>
      <c r="AQ48" s="5">
        <v>-1</v>
      </c>
      <c r="AR48" s="5">
        <v>-1</v>
      </c>
      <c r="AS48" s="5">
        <v>-1</v>
      </c>
      <c r="AT48" s="5">
        <v>-1</v>
      </c>
      <c r="AU48" s="5">
        <v>-1</v>
      </c>
      <c r="AV48" s="5">
        <v>-1</v>
      </c>
      <c r="AW48" s="5">
        <v>-1</v>
      </c>
      <c r="AX48" s="5">
        <v>-1</v>
      </c>
      <c r="AY48" s="5">
        <v>-1</v>
      </c>
      <c r="AZ48" s="5">
        <v>-1</v>
      </c>
      <c r="BA48" s="5">
        <v>-1</v>
      </c>
      <c r="BB48" s="5">
        <v>-1</v>
      </c>
      <c r="BC48" s="5">
        <v>-1</v>
      </c>
      <c r="BD48" s="5">
        <v>-1</v>
      </c>
      <c r="BE48" s="5">
        <v>-1</v>
      </c>
      <c r="BF48" s="5">
        <v>-1</v>
      </c>
      <c r="BG48" s="5">
        <v>-1</v>
      </c>
      <c r="BH48" s="5">
        <v>-1</v>
      </c>
      <c r="BI48" s="5">
        <v>-1</v>
      </c>
      <c r="BJ48" s="5">
        <v>-1</v>
      </c>
      <c r="BK48" s="5">
        <v>-1</v>
      </c>
      <c r="BL48" s="5">
        <v>-1</v>
      </c>
      <c r="BM48" s="5">
        <v>-1</v>
      </c>
      <c r="BN48" s="5">
        <v>-1</v>
      </c>
      <c r="BO48" s="5">
        <v>-1</v>
      </c>
      <c r="BP48" s="5">
        <v>-1</v>
      </c>
      <c r="BQ48" s="5">
        <v>-1</v>
      </c>
      <c r="BR48" s="5">
        <v>-1</v>
      </c>
      <c r="BS48" s="5">
        <v>-1</v>
      </c>
      <c r="BT48" s="5">
        <v>-1</v>
      </c>
      <c r="BU48" s="5">
        <v>-1</v>
      </c>
      <c r="BV48" s="5">
        <v>-1</v>
      </c>
      <c r="BW48" s="5">
        <v>-1</v>
      </c>
      <c r="BX48" s="5">
        <v>-1</v>
      </c>
      <c r="BY48" s="5">
        <f>IF(ISNUMBER(EmisData!Q48),EmisData!Q48/86400/365*0.12,-1)</f>
        <v>-1</v>
      </c>
      <c r="BZ48" s="5">
        <v>-1</v>
      </c>
      <c r="CA48" s="5">
        <v>-1</v>
      </c>
      <c r="CB48" s="5">
        <v>-1</v>
      </c>
      <c r="CC48" s="5">
        <v>-1</v>
      </c>
      <c r="CD48" s="5">
        <f>IF(ISNUMBER(EmisData!P48),EmisData!P48/86400/365*0.12,-1)</f>
        <v>-1</v>
      </c>
      <c r="CE48" s="5">
        <v>-1</v>
      </c>
      <c r="CF48" s="5">
        <v>-1</v>
      </c>
      <c r="CG48" s="5">
        <v>-1</v>
      </c>
      <c r="CH48" s="5">
        <v>-1</v>
      </c>
      <c r="CI48" s="5">
        <v>-1</v>
      </c>
      <c r="CJ48" s="5">
        <v>-1</v>
      </c>
      <c r="CK48" s="5">
        <v>-1</v>
      </c>
      <c r="CL48" s="5">
        <v>-1</v>
      </c>
      <c r="CM48" s="5">
        <v>-1</v>
      </c>
      <c r="CN48" s="5">
        <v>-1</v>
      </c>
      <c r="CO48" s="5">
        <v>-1</v>
      </c>
      <c r="CP48" s="5">
        <v>-1</v>
      </c>
      <c r="CQ48" s="5">
        <v>-1</v>
      </c>
      <c r="CR48" s="5">
        <v>-1</v>
      </c>
      <c r="CS48" s="5">
        <v>-1</v>
      </c>
      <c r="CT48" s="5">
        <v>-1</v>
      </c>
      <c r="CU48" s="5">
        <v>-1</v>
      </c>
      <c r="CV48" s="5">
        <v>-1</v>
      </c>
      <c r="CW48" s="5">
        <v>-1</v>
      </c>
      <c r="CX48" s="5">
        <v>-1</v>
      </c>
      <c r="CY48" s="5">
        <v>-1</v>
      </c>
      <c r="CZ48" s="5">
        <v>-1</v>
      </c>
      <c r="DA48" s="5">
        <v>-1</v>
      </c>
      <c r="DB48" s="5">
        <v>-1</v>
      </c>
      <c r="DC48" s="5">
        <v>-1</v>
      </c>
      <c r="DD48" s="5">
        <v>-1</v>
      </c>
      <c r="DE48" s="5">
        <v>-1</v>
      </c>
      <c r="DF48" s="5">
        <v>-1</v>
      </c>
      <c r="DG48" s="5">
        <v>-1</v>
      </c>
      <c r="DH48" s="5">
        <v>-1</v>
      </c>
      <c r="DI48" s="5">
        <v>-1</v>
      </c>
      <c r="DJ48" s="5">
        <v>-1</v>
      </c>
      <c r="DK48" s="5">
        <v>-1</v>
      </c>
      <c r="DL48" s="5">
        <v>-1</v>
      </c>
      <c r="DM48" s="5">
        <v>-1</v>
      </c>
      <c r="DN48" s="5">
        <v>-1</v>
      </c>
      <c r="DO48" s="5">
        <v>-1</v>
      </c>
      <c r="DP48" s="5">
        <v>-1</v>
      </c>
      <c r="DQ48" s="5">
        <v>-1</v>
      </c>
      <c r="DR48" s="5">
        <v>-1</v>
      </c>
      <c r="DS48" s="5">
        <v>-1</v>
      </c>
      <c r="DT48" s="5">
        <v>-1</v>
      </c>
      <c r="DU48" s="5">
        <v>-1</v>
      </c>
      <c r="DV48" s="5">
        <v>-1</v>
      </c>
      <c r="DW48" s="5">
        <v>-1</v>
      </c>
      <c r="DX48" s="5">
        <v>-1</v>
      </c>
      <c r="DY48" s="5">
        <v>-1</v>
      </c>
      <c r="DZ48" s="5">
        <v>-1</v>
      </c>
      <c r="EA48" s="5">
        <v>-1</v>
      </c>
      <c r="EB48" s="5">
        <v>-1</v>
      </c>
      <c r="EC48" s="5">
        <v>-1</v>
      </c>
      <c r="ED48" s="5">
        <v>-1</v>
      </c>
      <c r="EE48" s="5">
        <v>-1</v>
      </c>
      <c r="EF48" s="5">
        <v>-1</v>
      </c>
      <c r="EG48" s="5">
        <v>-1</v>
      </c>
      <c r="EH48" s="5">
        <v>-1</v>
      </c>
      <c r="EI48" s="5">
        <v>-1</v>
      </c>
      <c r="EJ48" s="5">
        <v>-1</v>
      </c>
      <c r="EK48" s="5">
        <v>-1</v>
      </c>
      <c r="EL48" s="5">
        <v>-1</v>
      </c>
      <c r="EM48" s="5">
        <v>-1</v>
      </c>
      <c r="EN48" s="5">
        <v>-1</v>
      </c>
      <c r="EO48" s="5">
        <v>-1</v>
      </c>
      <c r="EP48" s="5">
        <v>-1</v>
      </c>
      <c r="EQ48" s="5">
        <v>-1</v>
      </c>
      <c r="ER48" s="5">
        <v>-1</v>
      </c>
      <c r="ES48" s="5">
        <v>-1</v>
      </c>
      <c r="ET48" s="5">
        <v>-1</v>
      </c>
      <c r="EU48" s="5">
        <v>-1</v>
      </c>
      <c r="EV48" s="5">
        <f>IF(ISNUMBER(EmisData!R48),EmisData!R48/86400/365*0.12,-1)</f>
        <v>-1</v>
      </c>
      <c r="EW48" s="5">
        <v>-1</v>
      </c>
      <c r="EX48" s="5">
        <v>-1</v>
      </c>
      <c r="EY48" s="5">
        <v>-1</v>
      </c>
      <c r="EZ48" s="5">
        <v>-1</v>
      </c>
      <c r="FA48" s="5">
        <v>-1</v>
      </c>
      <c r="FB48" s="5">
        <v>-1</v>
      </c>
      <c r="FC48" s="5">
        <v>-1</v>
      </c>
      <c r="FD48" s="5">
        <v>-1</v>
      </c>
      <c r="FE48" s="5">
        <v>-1</v>
      </c>
      <c r="FF48" s="5">
        <v>-1</v>
      </c>
      <c r="FG48" s="5">
        <v>-1</v>
      </c>
      <c r="FH48" s="5">
        <v>-1</v>
      </c>
      <c r="FI48" s="5">
        <v>-1</v>
      </c>
      <c r="FJ48" s="5">
        <v>-1</v>
      </c>
      <c r="FK48" s="5">
        <v>-1</v>
      </c>
      <c r="FL48" s="5">
        <v>-1</v>
      </c>
      <c r="FM48" s="5">
        <v>-1</v>
      </c>
      <c r="FN48" s="5">
        <v>-1</v>
      </c>
      <c r="FO48" s="5">
        <v>-1</v>
      </c>
      <c r="FP48" s="5">
        <v>-1</v>
      </c>
      <c r="FQ48" s="5">
        <v>-1</v>
      </c>
      <c r="FR48" s="5">
        <v>-1</v>
      </c>
      <c r="FS48" s="5">
        <v>-1</v>
      </c>
      <c r="FT48" s="5">
        <v>-1</v>
      </c>
      <c r="FU48" s="5">
        <v>-1</v>
      </c>
      <c r="FV48" s="5">
        <v>-1</v>
      </c>
      <c r="FW48" s="5">
        <v>-1</v>
      </c>
      <c r="FX48" s="5">
        <v>-1</v>
      </c>
      <c r="FY48" s="5">
        <v>-1</v>
      </c>
      <c r="FZ48" s="5">
        <v>-1</v>
      </c>
      <c r="GA48" s="5">
        <v>-1</v>
      </c>
      <c r="GB48" s="5">
        <v>-1</v>
      </c>
      <c r="GC48" s="5">
        <v>-1</v>
      </c>
      <c r="GD48" s="5">
        <v>-1</v>
      </c>
      <c r="GE48" s="5">
        <v>-1</v>
      </c>
      <c r="GF48" s="5">
        <v>-1</v>
      </c>
      <c r="GG48" s="5">
        <v>-1</v>
      </c>
      <c r="GH48" s="5">
        <v>-1</v>
      </c>
      <c r="GI48" s="5">
        <v>-1</v>
      </c>
      <c r="GJ48" s="5">
        <v>-1</v>
      </c>
      <c r="GK48" s="5">
        <v>-1</v>
      </c>
      <c r="GL48" s="5">
        <v>-1</v>
      </c>
      <c r="GM48" s="5">
        <v>-1</v>
      </c>
      <c r="GN48" s="5">
        <v>-1</v>
      </c>
      <c r="GO48" s="5">
        <v>-1</v>
      </c>
      <c r="GP48" s="5">
        <v>-1</v>
      </c>
      <c r="GQ48" s="5">
        <v>-1</v>
      </c>
      <c r="GR48" s="5">
        <v>-1</v>
      </c>
      <c r="GS48" s="5">
        <v>-1</v>
      </c>
      <c r="GT48" s="5">
        <f>IF(ISNUMBER(EmisData!L48),EmisData!L48/86400/365*0.12,-1)</f>
        <v>1.401826484018265E-7</v>
      </c>
      <c r="GU48" s="5">
        <v>-1</v>
      </c>
      <c r="GV48" s="5">
        <v>-1</v>
      </c>
      <c r="GW48" s="5">
        <v>-1</v>
      </c>
      <c r="GX48" s="5">
        <v>-1</v>
      </c>
      <c r="GY48" s="5">
        <f>IF(ISNUMBER(EmisData!O48),EmisData!O48/86400/365*0.12,-1)</f>
        <v>-1</v>
      </c>
      <c r="GZ48" s="5">
        <v>-1</v>
      </c>
      <c r="HA48" s="5">
        <v>-1</v>
      </c>
      <c r="HB48" s="5">
        <v>-1</v>
      </c>
      <c r="HC48" s="5">
        <v>-1</v>
      </c>
      <c r="HD48" s="5">
        <v>-1</v>
      </c>
      <c r="HE48" s="5">
        <v>-1</v>
      </c>
      <c r="HF48" s="5">
        <v>-1</v>
      </c>
      <c r="HG48" s="5">
        <v>-1</v>
      </c>
      <c r="HH48" s="5">
        <v>-1</v>
      </c>
      <c r="HI48" s="5">
        <f>IF(ISNUMBER(EmisData!M48),EmisData!M48/86400/365*0.12,-1)</f>
        <v>4.7489945653147112E-7</v>
      </c>
      <c r="HJ48" s="5">
        <v>-1</v>
      </c>
      <c r="HK48" s="5">
        <v>-1</v>
      </c>
      <c r="HL48" s="5">
        <v>-1</v>
      </c>
      <c r="HM48" s="5">
        <v>-1</v>
      </c>
      <c r="HN48" s="5">
        <v>-1</v>
      </c>
      <c r="HO48" s="5">
        <v>-1</v>
      </c>
      <c r="HP48" s="5">
        <v>-1</v>
      </c>
      <c r="HQ48" s="5" t="s">
        <v>720</v>
      </c>
      <c r="HR48" s="5" t="str">
        <f>EmisData!Z48</f>
        <v>yes</v>
      </c>
    </row>
    <row r="49" spans="1:226" hidden="1" x14ac:dyDescent="0.25">
      <c r="A49" s="35" t="s">
        <v>1472</v>
      </c>
      <c r="B49" s="26">
        <v>146</v>
      </c>
      <c r="C49" s="36" t="s">
        <v>1471</v>
      </c>
      <c r="D49" s="5">
        <v>2</v>
      </c>
      <c r="E49" s="5">
        <v>0</v>
      </c>
      <c r="F49" s="5">
        <f>VLOOKUP($B49,STPdata!$B:$J,6,FALSE)</f>
        <v>2.3951489610861431E-3</v>
      </c>
      <c r="G49" s="5">
        <f>VLOOKUP($B49,STPdata!$B:$J,7,FALSE)</f>
        <v>0.69219312780566566</v>
      </c>
      <c r="H49" s="5">
        <f>VLOOKUP($B49,STPdata!$B:$J,8,FALSE)</f>
        <v>1.6801716244043922E-2</v>
      </c>
      <c r="I49" s="5">
        <f>VLOOKUP($B49,STPdata!$B:$J,9,FALSE)</f>
        <v>0.2886100069892058</v>
      </c>
      <c r="J49" s="5">
        <v>-1</v>
      </c>
      <c r="K49" s="5">
        <v>-1</v>
      </c>
      <c r="L49" s="5">
        <v>-1</v>
      </c>
      <c r="M49" s="5">
        <v>-1</v>
      </c>
      <c r="N49" s="5">
        <v>-1</v>
      </c>
      <c r="O49" s="5">
        <v>-1</v>
      </c>
      <c r="P49" s="5">
        <v>-1</v>
      </c>
      <c r="Q49" s="5">
        <v>-1</v>
      </c>
      <c r="R49" s="5">
        <v>-1</v>
      </c>
      <c r="S49" s="5">
        <v>-1</v>
      </c>
      <c r="T49" s="5">
        <v>-1</v>
      </c>
      <c r="U49" s="5">
        <v>-1</v>
      </c>
      <c r="V49" s="5">
        <f>IF(ISNUMBER(EmisData!N49),EmisData!N49/86400/365*0.12,-1)</f>
        <v>-1</v>
      </c>
      <c r="W49" s="5">
        <v>-1</v>
      </c>
      <c r="X49" s="5">
        <v>-1</v>
      </c>
      <c r="Y49" s="5">
        <v>-1</v>
      </c>
      <c r="Z49" s="5">
        <v>-1</v>
      </c>
      <c r="AA49" s="5">
        <v>-1</v>
      </c>
      <c r="AB49" s="5">
        <v>-1</v>
      </c>
      <c r="AC49" s="5">
        <v>-1</v>
      </c>
      <c r="AD49" s="5">
        <v>-1</v>
      </c>
      <c r="AE49" s="5">
        <v>-1</v>
      </c>
      <c r="AF49" s="5">
        <v>-1</v>
      </c>
      <c r="AG49" s="5">
        <v>-1</v>
      </c>
      <c r="AH49" s="5">
        <v>-1</v>
      </c>
      <c r="AI49" s="5">
        <v>-1</v>
      </c>
      <c r="AJ49" s="5">
        <v>-1</v>
      </c>
      <c r="AK49" s="5">
        <v>-1</v>
      </c>
      <c r="AL49" s="5">
        <v>-1</v>
      </c>
      <c r="AM49" s="5">
        <v>-1</v>
      </c>
      <c r="AN49" s="5">
        <v>-1</v>
      </c>
      <c r="AO49" s="5">
        <v>-1</v>
      </c>
      <c r="AP49" s="5">
        <v>-1</v>
      </c>
      <c r="AQ49" s="5">
        <v>-1</v>
      </c>
      <c r="AR49" s="5">
        <v>-1</v>
      </c>
      <c r="AS49" s="5">
        <v>-1</v>
      </c>
      <c r="AT49" s="5">
        <v>-1</v>
      </c>
      <c r="AU49" s="5">
        <v>-1</v>
      </c>
      <c r="AV49" s="5">
        <v>-1</v>
      </c>
      <c r="AW49" s="5">
        <v>-1</v>
      </c>
      <c r="AX49" s="5">
        <v>-1</v>
      </c>
      <c r="AY49" s="5">
        <v>-1</v>
      </c>
      <c r="AZ49" s="5">
        <v>-1</v>
      </c>
      <c r="BA49" s="5">
        <v>-1</v>
      </c>
      <c r="BB49" s="5">
        <v>-1</v>
      </c>
      <c r="BC49" s="5">
        <v>-1</v>
      </c>
      <c r="BD49" s="5">
        <v>-1</v>
      </c>
      <c r="BE49" s="5">
        <v>-1</v>
      </c>
      <c r="BF49" s="5">
        <v>-1</v>
      </c>
      <c r="BG49" s="5">
        <v>-1</v>
      </c>
      <c r="BH49" s="5">
        <v>-1</v>
      </c>
      <c r="BI49" s="5">
        <v>-1</v>
      </c>
      <c r="BJ49" s="5">
        <v>-1</v>
      </c>
      <c r="BK49" s="5">
        <v>-1</v>
      </c>
      <c r="BL49" s="5">
        <v>-1</v>
      </c>
      <c r="BM49" s="5">
        <v>-1</v>
      </c>
      <c r="BN49" s="5">
        <v>-1</v>
      </c>
      <c r="BO49" s="5">
        <v>-1</v>
      </c>
      <c r="BP49" s="5">
        <v>-1</v>
      </c>
      <c r="BQ49" s="5">
        <v>-1</v>
      </c>
      <c r="BR49" s="5">
        <v>-1</v>
      </c>
      <c r="BS49" s="5">
        <v>-1</v>
      </c>
      <c r="BT49" s="5">
        <v>-1</v>
      </c>
      <c r="BU49" s="5">
        <v>-1</v>
      </c>
      <c r="BV49" s="5">
        <v>-1</v>
      </c>
      <c r="BW49" s="5">
        <v>-1</v>
      </c>
      <c r="BX49" s="5">
        <v>-1</v>
      </c>
      <c r="BY49" s="5">
        <f>IF(ISNUMBER(EmisData!Q49),EmisData!Q49/86400/365*0.12,-1)</f>
        <v>-1</v>
      </c>
      <c r="BZ49" s="5">
        <v>-1</v>
      </c>
      <c r="CA49" s="5">
        <v>-1</v>
      </c>
      <c r="CB49" s="5">
        <v>-1</v>
      </c>
      <c r="CC49" s="5">
        <v>-1</v>
      </c>
      <c r="CD49" s="5">
        <f>IF(ISNUMBER(EmisData!P49),EmisData!P49/86400/365*0.12,-1)</f>
        <v>-1</v>
      </c>
      <c r="CE49" s="5">
        <v>-1</v>
      </c>
      <c r="CF49" s="5">
        <v>-1</v>
      </c>
      <c r="CG49" s="5">
        <v>-1</v>
      </c>
      <c r="CH49" s="5">
        <v>-1</v>
      </c>
      <c r="CI49" s="5">
        <v>-1</v>
      </c>
      <c r="CJ49" s="5">
        <v>-1</v>
      </c>
      <c r="CK49" s="5">
        <v>-1</v>
      </c>
      <c r="CL49" s="5">
        <v>-1</v>
      </c>
      <c r="CM49" s="5">
        <v>-1</v>
      </c>
      <c r="CN49" s="5">
        <v>-1</v>
      </c>
      <c r="CO49" s="5">
        <v>-1</v>
      </c>
      <c r="CP49" s="5">
        <v>-1</v>
      </c>
      <c r="CQ49" s="5">
        <v>-1</v>
      </c>
      <c r="CR49" s="5">
        <v>-1</v>
      </c>
      <c r="CS49" s="5">
        <v>-1</v>
      </c>
      <c r="CT49" s="5">
        <v>-1</v>
      </c>
      <c r="CU49" s="5">
        <v>-1</v>
      </c>
      <c r="CV49" s="5">
        <v>-1</v>
      </c>
      <c r="CW49" s="5">
        <v>-1</v>
      </c>
      <c r="CX49" s="5">
        <v>-1</v>
      </c>
      <c r="CY49" s="5">
        <v>-1</v>
      </c>
      <c r="CZ49" s="5">
        <v>-1</v>
      </c>
      <c r="DA49" s="5">
        <v>-1</v>
      </c>
      <c r="DB49" s="5">
        <v>-1</v>
      </c>
      <c r="DC49" s="5">
        <v>-1</v>
      </c>
      <c r="DD49" s="5">
        <v>-1</v>
      </c>
      <c r="DE49" s="5">
        <v>-1</v>
      </c>
      <c r="DF49" s="5">
        <v>-1</v>
      </c>
      <c r="DG49" s="5">
        <v>-1</v>
      </c>
      <c r="DH49" s="5">
        <v>-1</v>
      </c>
      <c r="DI49" s="5">
        <v>-1</v>
      </c>
      <c r="DJ49" s="5">
        <v>-1</v>
      </c>
      <c r="DK49" s="5">
        <v>-1</v>
      </c>
      <c r="DL49" s="5">
        <v>-1</v>
      </c>
      <c r="DM49" s="5">
        <v>-1</v>
      </c>
      <c r="DN49" s="5">
        <v>-1</v>
      </c>
      <c r="DO49" s="5">
        <v>-1</v>
      </c>
      <c r="DP49" s="5">
        <v>-1</v>
      </c>
      <c r="DQ49" s="5">
        <v>-1</v>
      </c>
      <c r="DR49" s="5">
        <v>-1</v>
      </c>
      <c r="DS49" s="5">
        <v>-1</v>
      </c>
      <c r="DT49" s="5">
        <v>-1</v>
      </c>
      <c r="DU49" s="5">
        <v>-1</v>
      </c>
      <c r="DV49" s="5">
        <v>-1</v>
      </c>
      <c r="DW49" s="5">
        <v>-1</v>
      </c>
      <c r="DX49" s="5">
        <v>-1</v>
      </c>
      <c r="DY49" s="5">
        <v>-1</v>
      </c>
      <c r="DZ49" s="5">
        <v>-1</v>
      </c>
      <c r="EA49" s="5">
        <v>-1</v>
      </c>
      <c r="EB49" s="5">
        <v>-1</v>
      </c>
      <c r="EC49" s="5">
        <v>-1</v>
      </c>
      <c r="ED49" s="5">
        <v>-1</v>
      </c>
      <c r="EE49" s="5">
        <v>-1</v>
      </c>
      <c r="EF49" s="5">
        <v>-1</v>
      </c>
      <c r="EG49" s="5">
        <v>-1</v>
      </c>
      <c r="EH49" s="5">
        <v>-1</v>
      </c>
      <c r="EI49" s="5">
        <v>-1</v>
      </c>
      <c r="EJ49" s="5">
        <v>-1</v>
      </c>
      <c r="EK49" s="5">
        <v>-1</v>
      </c>
      <c r="EL49" s="5">
        <v>-1</v>
      </c>
      <c r="EM49" s="5">
        <v>-1</v>
      </c>
      <c r="EN49" s="5">
        <v>-1</v>
      </c>
      <c r="EO49" s="5">
        <v>-1</v>
      </c>
      <c r="EP49" s="5">
        <v>-1</v>
      </c>
      <c r="EQ49" s="5">
        <v>-1</v>
      </c>
      <c r="ER49" s="5">
        <v>-1</v>
      </c>
      <c r="ES49" s="5">
        <v>-1</v>
      </c>
      <c r="ET49" s="5">
        <v>-1</v>
      </c>
      <c r="EU49" s="5">
        <v>-1</v>
      </c>
      <c r="EV49" s="5">
        <f>IF(ISNUMBER(EmisData!R49),EmisData!R49/86400/365*0.12,-1)</f>
        <v>-1</v>
      </c>
      <c r="EW49" s="5">
        <v>-1</v>
      </c>
      <c r="EX49" s="5">
        <v>-1</v>
      </c>
      <c r="EY49" s="5">
        <v>-1</v>
      </c>
      <c r="EZ49" s="5">
        <v>-1</v>
      </c>
      <c r="FA49" s="5">
        <v>-1</v>
      </c>
      <c r="FB49" s="5">
        <v>-1</v>
      </c>
      <c r="FC49" s="5">
        <v>-1</v>
      </c>
      <c r="FD49" s="5">
        <v>-1</v>
      </c>
      <c r="FE49" s="5">
        <v>-1</v>
      </c>
      <c r="FF49" s="5">
        <v>-1</v>
      </c>
      <c r="FG49" s="5">
        <v>-1</v>
      </c>
      <c r="FH49" s="5">
        <v>-1</v>
      </c>
      <c r="FI49" s="5">
        <v>-1</v>
      </c>
      <c r="FJ49" s="5">
        <v>-1</v>
      </c>
      <c r="FK49" s="5">
        <v>-1</v>
      </c>
      <c r="FL49" s="5">
        <v>-1</v>
      </c>
      <c r="FM49" s="5">
        <v>-1</v>
      </c>
      <c r="FN49" s="5">
        <v>-1</v>
      </c>
      <c r="FO49" s="5">
        <v>-1</v>
      </c>
      <c r="FP49" s="5">
        <v>-1</v>
      </c>
      <c r="FQ49" s="5">
        <v>-1</v>
      </c>
      <c r="FR49" s="5">
        <v>-1</v>
      </c>
      <c r="FS49" s="5">
        <v>-1</v>
      </c>
      <c r="FT49" s="5">
        <v>-1</v>
      </c>
      <c r="FU49" s="5">
        <v>-1</v>
      </c>
      <c r="FV49" s="5">
        <v>-1</v>
      </c>
      <c r="FW49" s="5">
        <v>-1</v>
      </c>
      <c r="FX49" s="5">
        <v>-1</v>
      </c>
      <c r="FY49" s="5">
        <v>-1</v>
      </c>
      <c r="FZ49" s="5">
        <v>-1</v>
      </c>
      <c r="GA49" s="5">
        <v>-1</v>
      </c>
      <c r="GB49" s="5">
        <v>-1</v>
      </c>
      <c r="GC49" s="5">
        <v>-1</v>
      </c>
      <c r="GD49" s="5">
        <v>-1</v>
      </c>
      <c r="GE49" s="5">
        <v>-1</v>
      </c>
      <c r="GF49" s="5">
        <v>-1</v>
      </c>
      <c r="GG49" s="5">
        <v>-1</v>
      </c>
      <c r="GH49" s="5">
        <v>-1</v>
      </c>
      <c r="GI49" s="5">
        <v>-1</v>
      </c>
      <c r="GJ49" s="5">
        <v>-1</v>
      </c>
      <c r="GK49" s="5">
        <v>-1</v>
      </c>
      <c r="GL49" s="5">
        <v>-1</v>
      </c>
      <c r="GM49" s="5">
        <v>-1</v>
      </c>
      <c r="GN49" s="5">
        <v>-1</v>
      </c>
      <c r="GO49" s="5">
        <v>-1</v>
      </c>
      <c r="GP49" s="5">
        <v>-1</v>
      </c>
      <c r="GQ49" s="5">
        <v>-1</v>
      </c>
      <c r="GR49" s="5">
        <v>-1</v>
      </c>
      <c r="GS49" s="5">
        <v>-1</v>
      </c>
      <c r="GT49" s="5">
        <f>IF(ISNUMBER(EmisData!L49),EmisData!L49/86400/365*0.12,-1)</f>
        <v>-1</v>
      </c>
      <c r="GU49" s="5">
        <v>-1</v>
      </c>
      <c r="GV49" s="5">
        <v>-1</v>
      </c>
      <c r="GW49" s="5">
        <v>-1</v>
      </c>
      <c r="GX49" s="5">
        <v>-1</v>
      </c>
      <c r="GY49" s="5">
        <f>IF(ISNUMBER(EmisData!O49),EmisData!O49/86400/365*0.12,-1)</f>
        <v>-1</v>
      </c>
      <c r="GZ49" s="5">
        <v>-1</v>
      </c>
      <c r="HA49" s="5">
        <v>-1</v>
      </c>
      <c r="HB49" s="5">
        <v>-1</v>
      </c>
      <c r="HC49" s="5">
        <v>-1</v>
      </c>
      <c r="HD49" s="5">
        <v>-1</v>
      </c>
      <c r="HE49" s="5">
        <v>-1</v>
      </c>
      <c r="HF49" s="5">
        <v>-1</v>
      </c>
      <c r="HG49" s="5">
        <v>-1</v>
      </c>
      <c r="HH49" s="5">
        <v>-1</v>
      </c>
      <c r="HI49" s="5">
        <f>IF(ISNUMBER(EmisData!M49),EmisData!M49/86400/365*0.12,-1)</f>
        <v>-1</v>
      </c>
      <c r="HJ49" s="5">
        <v>-1</v>
      </c>
      <c r="HK49" s="5">
        <v>-1</v>
      </c>
      <c r="HL49" s="5">
        <v>-1</v>
      </c>
      <c r="HM49" s="5">
        <v>-1</v>
      </c>
      <c r="HN49" s="5">
        <v>-1</v>
      </c>
      <c r="HO49" s="5">
        <v>-1</v>
      </c>
      <c r="HP49" s="5">
        <v>-1</v>
      </c>
      <c r="HQ49" s="5" t="s">
        <v>720</v>
      </c>
      <c r="HR49" s="5" t="str">
        <f>EmisData!Z49</f>
        <v/>
      </c>
    </row>
    <row r="50" spans="1:226" x14ac:dyDescent="0.25">
      <c r="A50" s="35" t="s">
        <v>1490</v>
      </c>
      <c r="B50" s="26">
        <v>152</v>
      </c>
      <c r="C50" s="36" t="s">
        <v>1489</v>
      </c>
      <c r="D50" s="5">
        <v>2</v>
      </c>
      <c r="E50" s="5">
        <v>0</v>
      </c>
      <c r="F50" s="5">
        <f>VLOOKUP($B50,STPdata!$B:$J,6,FALSE)</f>
        <v>2.3421387445748411E-13</v>
      </c>
      <c r="G50" s="5">
        <f>VLOOKUP($B50,STPdata!$B:$J,7,FALSE)</f>
        <v>0.50982115730815813</v>
      </c>
      <c r="H50" s="5">
        <f>VLOOKUP($B50,STPdata!$B:$J,8,FALSE)</f>
        <v>1.3169535865074191E-2</v>
      </c>
      <c r="I50" s="5">
        <f>VLOOKUP($B50,STPdata!$B:$J,9,FALSE)</f>
        <v>0.47700930682653409</v>
      </c>
      <c r="J50" s="5">
        <v>-1</v>
      </c>
      <c r="K50" s="5">
        <v>-1</v>
      </c>
      <c r="L50" s="5">
        <v>-1</v>
      </c>
      <c r="M50" s="5">
        <v>-1</v>
      </c>
      <c r="N50" s="5">
        <v>-1</v>
      </c>
      <c r="O50" s="5">
        <v>-1</v>
      </c>
      <c r="P50" s="5">
        <v>-1</v>
      </c>
      <c r="Q50" s="5">
        <v>-1</v>
      </c>
      <c r="R50" s="5">
        <v>-1</v>
      </c>
      <c r="S50" s="5">
        <v>-1</v>
      </c>
      <c r="T50" s="5">
        <v>-1</v>
      </c>
      <c r="U50" s="5">
        <v>-1</v>
      </c>
      <c r="V50" s="5">
        <f>IF(ISNUMBER(EmisData!N50),EmisData!N50/86400/365*0.12,-1)</f>
        <v>-1</v>
      </c>
      <c r="W50" s="5">
        <v>-1</v>
      </c>
      <c r="X50" s="5">
        <v>-1</v>
      </c>
      <c r="Y50" s="5">
        <v>-1</v>
      </c>
      <c r="Z50" s="5">
        <v>-1</v>
      </c>
      <c r="AA50" s="5">
        <v>-1</v>
      </c>
      <c r="AB50" s="5">
        <v>-1</v>
      </c>
      <c r="AC50" s="5">
        <v>-1</v>
      </c>
      <c r="AD50" s="5">
        <v>-1</v>
      </c>
      <c r="AE50" s="5">
        <v>-1</v>
      </c>
      <c r="AF50" s="5">
        <v>-1</v>
      </c>
      <c r="AG50" s="5">
        <v>-1</v>
      </c>
      <c r="AH50" s="5">
        <v>-1</v>
      </c>
      <c r="AI50" s="5">
        <v>-1</v>
      </c>
      <c r="AJ50" s="5">
        <v>-1</v>
      </c>
      <c r="AK50" s="5">
        <v>-1</v>
      </c>
      <c r="AL50" s="5">
        <v>-1</v>
      </c>
      <c r="AM50" s="5">
        <v>-1</v>
      </c>
      <c r="AN50" s="5">
        <v>-1</v>
      </c>
      <c r="AO50" s="5">
        <v>-1</v>
      </c>
      <c r="AP50" s="5">
        <v>-1</v>
      </c>
      <c r="AQ50" s="5">
        <v>-1</v>
      </c>
      <c r="AR50" s="5">
        <v>-1</v>
      </c>
      <c r="AS50" s="5">
        <v>-1</v>
      </c>
      <c r="AT50" s="5">
        <v>-1</v>
      </c>
      <c r="AU50" s="5">
        <v>-1</v>
      </c>
      <c r="AV50" s="5">
        <v>-1</v>
      </c>
      <c r="AW50" s="5">
        <v>-1</v>
      </c>
      <c r="AX50" s="5">
        <v>-1</v>
      </c>
      <c r="AY50" s="5">
        <v>-1</v>
      </c>
      <c r="AZ50" s="5">
        <v>-1</v>
      </c>
      <c r="BA50" s="5">
        <v>-1</v>
      </c>
      <c r="BB50" s="5">
        <v>-1</v>
      </c>
      <c r="BC50" s="5">
        <v>-1</v>
      </c>
      <c r="BD50" s="5">
        <v>-1</v>
      </c>
      <c r="BE50" s="5">
        <v>-1</v>
      </c>
      <c r="BF50" s="5">
        <v>-1</v>
      </c>
      <c r="BG50" s="5">
        <v>-1</v>
      </c>
      <c r="BH50" s="5">
        <v>-1</v>
      </c>
      <c r="BI50" s="5">
        <v>-1</v>
      </c>
      <c r="BJ50" s="5">
        <v>-1</v>
      </c>
      <c r="BK50" s="5">
        <v>-1</v>
      </c>
      <c r="BL50" s="5">
        <v>-1</v>
      </c>
      <c r="BM50" s="5">
        <v>-1</v>
      </c>
      <c r="BN50" s="5">
        <v>-1</v>
      </c>
      <c r="BO50" s="5">
        <v>-1</v>
      </c>
      <c r="BP50" s="5">
        <v>-1</v>
      </c>
      <c r="BQ50" s="5">
        <v>-1</v>
      </c>
      <c r="BR50" s="5">
        <v>-1</v>
      </c>
      <c r="BS50" s="5">
        <v>-1</v>
      </c>
      <c r="BT50" s="5">
        <v>-1</v>
      </c>
      <c r="BU50" s="5">
        <v>-1</v>
      </c>
      <c r="BV50" s="5">
        <v>-1</v>
      </c>
      <c r="BW50" s="5">
        <v>-1</v>
      </c>
      <c r="BX50" s="5">
        <v>-1</v>
      </c>
      <c r="BY50" s="5">
        <f>IF(ISNUMBER(EmisData!Q50),EmisData!Q50/86400/365*0.12,-1)</f>
        <v>-1</v>
      </c>
      <c r="BZ50" s="5">
        <v>-1</v>
      </c>
      <c r="CA50" s="5">
        <v>-1</v>
      </c>
      <c r="CB50" s="5">
        <v>-1</v>
      </c>
      <c r="CC50" s="5">
        <v>-1</v>
      </c>
      <c r="CD50" s="5">
        <f>IF(ISNUMBER(EmisData!P50),EmisData!P50/86400/365*0.12,-1)</f>
        <v>-1</v>
      </c>
      <c r="CE50" s="5">
        <v>-1</v>
      </c>
      <c r="CF50" s="5">
        <v>-1</v>
      </c>
      <c r="CG50" s="5">
        <v>-1</v>
      </c>
      <c r="CH50" s="5">
        <v>-1</v>
      </c>
      <c r="CI50" s="5">
        <v>-1</v>
      </c>
      <c r="CJ50" s="5">
        <v>-1</v>
      </c>
      <c r="CK50" s="5">
        <v>-1</v>
      </c>
      <c r="CL50" s="5">
        <v>-1</v>
      </c>
      <c r="CM50" s="5">
        <v>-1</v>
      </c>
      <c r="CN50" s="5">
        <v>-1</v>
      </c>
      <c r="CO50" s="5">
        <v>-1</v>
      </c>
      <c r="CP50" s="5">
        <v>-1</v>
      </c>
      <c r="CQ50" s="5">
        <v>-1</v>
      </c>
      <c r="CR50" s="5">
        <v>-1</v>
      </c>
      <c r="CS50" s="5">
        <v>-1</v>
      </c>
      <c r="CT50" s="5">
        <v>-1</v>
      </c>
      <c r="CU50" s="5">
        <v>-1</v>
      </c>
      <c r="CV50" s="5">
        <v>-1</v>
      </c>
      <c r="CW50" s="5">
        <v>-1</v>
      </c>
      <c r="CX50" s="5">
        <v>-1</v>
      </c>
      <c r="CY50" s="5">
        <v>-1</v>
      </c>
      <c r="CZ50" s="5">
        <v>-1</v>
      </c>
      <c r="DA50" s="5">
        <v>-1</v>
      </c>
      <c r="DB50" s="5">
        <v>-1</v>
      </c>
      <c r="DC50" s="5">
        <v>-1</v>
      </c>
      <c r="DD50" s="5">
        <v>-1</v>
      </c>
      <c r="DE50" s="5">
        <v>-1</v>
      </c>
      <c r="DF50" s="5">
        <v>-1</v>
      </c>
      <c r="DG50" s="5">
        <v>-1</v>
      </c>
      <c r="DH50" s="5">
        <v>-1</v>
      </c>
      <c r="DI50" s="5">
        <v>-1</v>
      </c>
      <c r="DJ50" s="5">
        <v>-1</v>
      </c>
      <c r="DK50" s="5">
        <v>-1</v>
      </c>
      <c r="DL50" s="5">
        <v>-1</v>
      </c>
      <c r="DM50" s="5">
        <v>-1</v>
      </c>
      <c r="DN50" s="5">
        <v>-1</v>
      </c>
      <c r="DO50" s="5">
        <v>-1</v>
      </c>
      <c r="DP50" s="5">
        <v>-1</v>
      </c>
      <c r="DQ50" s="5">
        <v>-1</v>
      </c>
      <c r="DR50" s="5">
        <v>-1</v>
      </c>
      <c r="DS50" s="5">
        <v>-1</v>
      </c>
      <c r="DT50" s="5">
        <v>-1</v>
      </c>
      <c r="DU50" s="5">
        <v>-1</v>
      </c>
      <c r="DV50" s="5">
        <v>-1</v>
      </c>
      <c r="DW50" s="5">
        <v>-1</v>
      </c>
      <c r="DX50" s="5">
        <v>-1</v>
      </c>
      <c r="DY50" s="5">
        <v>-1</v>
      </c>
      <c r="DZ50" s="5">
        <v>-1</v>
      </c>
      <c r="EA50" s="5">
        <v>-1</v>
      </c>
      <c r="EB50" s="5">
        <v>-1</v>
      </c>
      <c r="EC50" s="5">
        <v>-1</v>
      </c>
      <c r="ED50" s="5">
        <v>-1</v>
      </c>
      <c r="EE50" s="5">
        <v>-1</v>
      </c>
      <c r="EF50" s="5">
        <v>-1</v>
      </c>
      <c r="EG50" s="5">
        <v>-1</v>
      </c>
      <c r="EH50" s="5">
        <v>-1</v>
      </c>
      <c r="EI50" s="5">
        <v>-1</v>
      </c>
      <c r="EJ50" s="5">
        <v>-1</v>
      </c>
      <c r="EK50" s="5">
        <v>-1</v>
      </c>
      <c r="EL50" s="5">
        <v>-1</v>
      </c>
      <c r="EM50" s="5">
        <v>-1</v>
      </c>
      <c r="EN50" s="5">
        <v>-1</v>
      </c>
      <c r="EO50" s="5">
        <v>-1</v>
      </c>
      <c r="EP50" s="5">
        <v>-1</v>
      </c>
      <c r="EQ50" s="5">
        <v>-1</v>
      </c>
      <c r="ER50" s="5">
        <v>-1</v>
      </c>
      <c r="ES50" s="5">
        <v>-1</v>
      </c>
      <c r="ET50" s="5">
        <v>-1</v>
      </c>
      <c r="EU50" s="5">
        <v>-1</v>
      </c>
      <c r="EV50" s="5">
        <f>IF(ISNUMBER(EmisData!R50),EmisData!R50/86400/365*0.12,-1)</f>
        <v>-1</v>
      </c>
      <c r="EW50" s="5">
        <v>-1</v>
      </c>
      <c r="EX50" s="5">
        <v>-1</v>
      </c>
      <c r="EY50" s="5">
        <v>-1</v>
      </c>
      <c r="EZ50" s="5">
        <v>-1</v>
      </c>
      <c r="FA50" s="5">
        <v>-1</v>
      </c>
      <c r="FB50" s="5">
        <v>-1</v>
      </c>
      <c r="FC50" s="5">
        <v>-1</v>
      </c>
      <c r="FD50" s="5">
        <v>-1</v>
      </c>
      <c r="FE50" s="5">
        <v>-1</v>
      </c>
      <c r="FF50" s="5">
        <v>-1</v>
      </c>
      <c r="FG50" s="5">
        <v>-1</v>
      </c>
      <c r="FH50" s="5">
        <v>-1</v>
      </c>
      <c r="FI50" s="5">
        <v>-1</v>
      </c>
      <c r="FJ50" s="5">
        <v>-1</v>
      </c>
      <c r="FK50" s="5">
        <v>-1</v>
      </c>
      <c r="FL50" s="5">
        <v>-1</v>
      </c>
      <c r="FM50" s="5">
        <v>-1</v>
      </c>
      <c r="FN50" s="5">
        <v>-1</v>
      </c>
      <c r="FO50" s="5">
        <v>-1</v>
      </c>
      <c r="FP50" s="5">
        <v>-1</v>
      </c>
      <c r="FQ50" s="5">
        <v>-1</v>
      </c>
      <c r="FR50" s="5">
        <v>-1</v>
      </c>
      <c r="FS50" s="5">
        <v>-1</v>
      </c>
      <c r="FT50" s="5">
        <v>-1</v>
      </c>
      <c r="FU50" s="5">
        <v>-1</v>
      </c>
      <c r="FV50" s="5">
        <v>-1</v>
      </c>
      <c r="FW50" s="5">
        <v>-1</v>
      </c>
      <c r="FX50" s="5">
        <v>-1</v>
      </c>
      <c r="FY50" s="5">
        <v>-1</v>
      </c>
      <c r="FZ50" s="5">
        <v>-1</v>
      </c>
      <c r="GA50" s="5">
        <v>-1</v>
      </c>
      <c r="GB50" s="5">
        <v>-1</v>
      </c>
      <c r="GC50" s="5">
        <v>-1</v>
      </c>
      <c r="GD50" s="5">
        <v>-1</v>
      </c>
      <c r="GE50" s="5">
        <v>-1</v>
      </c>
      <c r="GF50" s="5">
        <v>-1</v>
      </c>
      <c r="GG50" s="5">
        <v>-1</v>
      </c>
      <c r="GH50" s="5">
        <v>-1</v>
      </c>
      <c r="GI50" s="5">
        <v>-1</v>
      </c>
      <c r="GJ50" s="5">
        <v>-1</v>
      </c>
      <c r="GK50" s="5">
        <v>-1</v>
      </c>
      <c r="GL50" s="5">
        <v>-1</v>
      </c>
      <c r="GM50" s="5">
        <v>-1</v>
      </c>
      <c r="GN50" s="5">
        <v>-1</v>
      </c>
      <c r="GO50" s="5">
        <v>-1</v>
      </c>
      <c r="GP50" s="5">
        <v>-1</v>
      </c>
      <c r="GQ50" s="5">
        <v>-1</v>
      </c>
      <c r="GR50" s="5">
        <v>-1</v>
      </c>
      <c r="GS50" s="5">
        <v>-1</v>
      </c>
      <c r="GT50" s="5">
        <f>IF(ISNUMBER(EmisData!L50),EmisData!L50/86400/365*0.12,-1)</f>
        <v>1.83751902587519E-7</v>
      </c>
      <c r="GU50" s="5">
        <v>-1</v>
      </c>
      <c r="GV50" s="5">
        <v>-1</v>
      </c>
      <c r="GW50" s="5">
        <v>-1</v>
      </c>
      <c r="GX50" s="5">
        <v>-1</v>
      </c>
      <c r="GY50" s="5">
        <f>IF(ISNUMBER(EmisData!O50),EmisData!O50/86400/365*0.12,-1)</f>
        <v>-1</v>
      </c>
      <c r="GZ50" s="5">
        <v>-1</v>
      </c>
      <c r="HA50" s="5">
        <v>-1</v>
      </c>
      <c r="HB50" s="5">
        <v>-1</v>
      </c>
      <c r="HC50" s="5">
        <v>-1</v>
      </c>
      <c r="HD50" s="5">
        <v>-1</v>
      </c>
      <c r="HE50" s="5">
        <v>-1</v>
      </c>
      <c r="HF50" s="5">
        <v>-1</v>
      </c>
      <c r="HG50" s="5">
        <v>-1</v>
      </c>
      <c r="HH50" s="5">
        <v>-1</v>
      </c>
      <c r="HI50" s="5">
        <f>IF(ISNUMBER(EmisData!M50),EmisData!M50/86400/365*0.12,-1)</f>
        <v>1.0463508371385085E-7</v>
      </c>
      <c r="HJ50" s="5">
        <v>-1</v>
      </c>
      <c r="HK50" s="5">
        <v>-1</v>
      </c>
      <c r="HL50" s="5">
        <v>-1</v>
      </c>
      <c r="HM50" s="5">
        <v>-1</v>
      </c>
      <c r="HN50" s="5">
        <v>-1</v>
      </c>
      <c r="HO50" s="5">
        <v>-1</v>
      </c>
      <c r="HP50" s="5">
        <v>-1</v>
      </c>
      <c r="HQ50" s="5" t="s">
        <v>720</v>
      </c>
      <c r="HR50" s="5" t="str">
        <f>EmisData!Z50</f>
        <v>yes</v>
      </c>
    </row>
    <row r="51" spans="1:226" x14ac:dyDescent="0.25">
      <c r="A51" s="38" t="s">
        <v>1537</v>
      </c>
      <c r="B51" s="26">
        <v>165</v>
      </c>
      <c r="C51" s="37" t="s">
        <v>1536</v>
      </c>
      <c r="D51" s="5">
        <v>2</v>
      </c>
      <c r="E51" s="5">
        <v>0</v>
      </c>
      <c r="F51" s="5">
        <f>VLOOKUP($B51,STPdata!$B:$J,6,FALSE)</f>
        <v>4.9939412079564194E-8</v>
      </c>
      <c r="G51" s="5">
        <f>VLOOKUP($B51,STPdata!$B:$J,7,FALSE)</f>
        <v>0.970214014566956</v>
      </c>
      <c r="H51" s="5">
        <f>VLOOKUP($B51,STPdata!$B:$J,8,FALSE)</f>
        <v>5.0406097020476524E-3</v>
      </c>
      <c r="I51" s="5">
        <f>VLOOKUP($B51,STPdata!$B:$J,9,FALSE)</f>
        <v>2.4745325791585129E-2</v>
      </c>
      <c r="J51" s="5">
        <v>-1</v>
      </c>
      <c r="K51" s="5">
        <v>-1</v>
      </c>
      <c r="L51" s="5">
        <v>-1</v>
      </c>
      <c r="M51" s="5">
        <v>-1</v>
      </c>
      <c r="N51" s="5">
        <v>-1</v>
      </c>
      <c r="O51" s="5">
        <v>-1</v>
      </c>
      <c r="P51" s="5">
        <v>-1</v>
      </c>
      <c r="Q51" s="5">
        <v>-1</v>
      </c>
      <c r="R51" s="5">
        <v>-1</v>
      </c>
      <c r="S51" s="5">
        <v>-1</v>
      </c>
      <c r="T51" s="5">
        <v>-1</v>
      </c>
      <c r="U51" s="5">
        <v>-1</v>
      </c>
      <c r="V51" s="5">
        <f>IF(ISNUMBER(EmisData!N51),EmisData!N51/86400/365*0.12,-1)</f>
        <v>-1</v>
      </c>
      <c r="W51" s="5">
        <v>-1</v>
      </c>
      <c r="X51" s="5">
        <v>-1</v>
      </c>
      <c r="Y51" s="5">
        <v>-1</v>
      </c>
      <c r="Z51" s="5">
        <v>-1</v>
      </c>
      <c r="AA51" s="5">
        <v>-1</v>
      </c>
      <c r="AB51" s="5">
        <v>-1</v>
      </c>
      <c r="AC51" s="5">
        <v>-1</v>
      </c>
      <c r="AD51" s="5">
        <v>-1</v>
      </c>
      <c r="AE51" s="5">
        <v>-1</v>
      </c>
      <c r="AF51" s="5">
        <v>-1</v>
      </c>
      <c r="AG51" s="5">
        <v>-1</v>
      </c>
      <c r="AH51" s="5">
        <v>-1</v>
      </c>
      <c r="AI51" s="5">
        <v>-1</v>
      </c>
      <c r="AJ51" s="5">
        <v>-1</v>
      </c>
      <c r="AK51" s="5">
        <v>-1</v>
      </c>
      <c r="AL51" s="5">
        <v>-1</v>
      </c>
      <c r="AM51" s="5">
        <v>-1</v>
      </c>
      <c r="AN51" s="5">
        <v>-1</v>
      </c>
      <c r="AO51" s="5">
        <v>-1</v>
      </c>
      <c r="AP51" s="5">
        <v>-1</v>
      </c>
      <c r="AQ51" s="5">
        <v>-1</v>
      </c>
      <c r="AR51" s="5">
        <v>-1</v>
      </c>
      <c r="AS51" s="5">
        <v>-1</v>
      </c>
      <c r="AT51" s="5">
        <v>-1</v>
      </c>
      <c r="AU51" s="5">
        <v>-1</v>
      </c>
      <c r="AV51" s="5">
        <v>-1</v>
      </c>
      <c r="AW51" s="5">
        <v>-1</v>
      </c>
      <c r="AX51" s="5">
        <v>-1</v>
      </c>
      <c r="AY51" s="5">
        <v>-1</v>
      </c>
      <c r="AZ51" s="5">
        <v>-1</v>
      </c>
      <c r="BA51" s="5">
        <v>-1</v>
      </c>
      <c r="BB51" s="5">
        <v>-1</v>
      </c>
      <c r="BC51" s="5">
        <v>-1</v>
      </c>
      <c r="BD51" s="5">
        <v>-1</v>
      </c>
      <c r="BE51" s="5">
        <v>-1</v>
      </c>
      <c r="BF51" s="5">
        <v>-1</v>
      </c>
      <c r="BG51" s="5">
        <v>-1</v>
      </c>
      <c r="BH51" s="5">
        <v>-1</v>
      </c>
      <c r="BI51" s="5">
        <v>-1</v>
      </c>
      <c r="BJ51" s="5">
        <v>-1</v>
      </c>
      <c r="BK51" s="5">
        <v>-1</v>
      </c>
      <c r="BL51" s="5">
        <v>-1</v>
      </c>
      <c r="BM51" s="5">
        <v>-1</v>
      </c>
      <c r="BN51" s="5">
        <v>-1</v>
      </c>
      <c r="BO51" s="5">
        <v>-1</v>
      </c>
      <c r="BP51" s="5">
        <v>-1</v>
      </c>
      <c r="BQ51" s="5">
        <v>-1</v>
      </c>
      <c r="BR51" s="5">
        <v>-1</v>
      </c>
      <c r="BS51" s="5">
        <v>-1</v>
      </c>
      <c r="BT51" s="5">
        <v>-1</v>
      </c>
      <c r="BU51" s="5">
        <v>-1</v>
      </c>
      <c r="BV51" s="5">
        <v>-1</v>
      </c>
      <c r="BW51" s="5">
        <v>-1</v>
      </c>
      <c r="BX51" s="5">
        <v>-1</v>
      </c>
      <c r="BY51" s="5">
        <f>IF(ISNUMBER(EmisData!Q51),EmisData!Q51/86400/365*0.12,-1)</f>
        <v>-1</v>
      </c>
      <c r="BZ51" s="5">
        <v>-1</v>
      </c>
      <c r="CA51" s="5">
        <v>-1</v>
      </c>
      <c r="CB51" s="5">
        <v>-1</v>
      </c>
      <c r="CC51" s="5">
        <v>-1</v>
      </c>
      <c r="CD51" s="5">
        <f>IF(ISNUMBER(EmisData!P51),EmisData!P51/86400/365*0.12,-1)</f>
        <v>-1</v>
      </c>
      <c r="CE51" s="5">
        <v>-1</v>
      </c>
      <c r="CF51" s="5">
        <v>-1</v>
      </c>
      <c r="CG51" s="5">
        <v>-1</v>
      </c>
      <c r="CH51" s="5">
        <v>-1</v>
      </c>
      <c r="CI51" s="5">
        <v>-1</v>
      </c>
      <c r="CJ51" s="5">
        <v>-1</v>
      </c>
      <c r="CK51" s="5">
        <v>-1</v>
      </c>
      <c r="CL51" s="5">
        <v>-1</v>
      </c>
      <c r="CM51" s="5">
        <v>-1</v>
      </c>
      <c r="CN51" s="5">
        <v>-1</v>
      </c>
      <c r="CO51" s="5">
        <v>-1</v>
      </c>
      <c r="CP51" s="5">
        <v>-1</v>
      </c>
      <c r="CQ51" s="5">
        <v>-1</v>
      </c>
      <c r="CR51" s="5">
        <v>-1</v>
      </c>
      <c r="CS51" s="5">
        <v>-1</v>
      </c>
      <c r="CT51" s="5">
        <v>-1</v>
      </c>
      <c r="CU51" s="5">
        <v>-1</v>
      </c>
      <c r="CV51" s="5">
        <v>-1</v>
      </c>
      <c r="CW51" s="5">
        <v>-1</v>
      </c>
      <c r="CX51" s="5">
        <v>-1</v>
      </c>
      <c r="CY51" s="5">
        <v>-1</v>
      </c>
      <c r="CZ51" s="5">
        <v>-1</v>
      </c>
      <c r="DA51" s="5">
        <v>-1</v>
      </c>
      <c r="DB51" s="5">
        <v>-1</v>
      </c>
      <c r="DC51" s="5">
        <v>-1</v>
      </c>
      <c r="DD51" s="5">
        <v>-1</v>
      </c>
      <c r="DE51" s="5">
        <v>-1</v>
      </c>
      <c r="DF51" s="5">
        <v>-1</v>
      </c>
      <c r="DG51" s="5">
        <v>-1</v>
      </c>
      <c r="DH51" s="5">
        <v>-1</v>
      </c>
      <c r="DI51" s="5">
        <v>-1</v>
      </c>
      <c r="DJ51" s="5">
        <v>-1</v>
      </c>
      <c r="DK51" s="5">
        <v>-1</v>
      </c>
      <c r="DL51" s="5">
        <v>-1</v>
      </c>
      <c r="DM51" s="5">
        <v>-1</v>
      </c>
      <c r="DN51" s="5">
        <v>-1</v>
      </c>
      <c r="DO51" s="5">
        <v>-1</v>
      </c>
      <c r="DP51" s="5">
        <v>-1</v>
      </c>
      <c r="DQ51" s="5">
        <v>-1</v>
      </c>
      <c r="DR51" s="5">
        <v>-1</v>
      </c>
      <c r="DS51" s="5">
        <v>-1</v>
      </c>
      <c r="DT51" s="5">
        <v>-1</v>
      </c>
      <c r="DU51" s="5">
        <v>-1</v>
      </c>
      <c r="DV51" s="5">
        <v>-1</v>
      </c>
      <c r="DW51" s="5">
        <v>-1</v>
      </c>
      <c r="DX51" s="5">
        <v>-1</v>
      </c>
      <c r="DY51" s="5">
        <v>-1</v>
      </c>
      <c r="DZ51" s="5">
        <v>-1</v>
      </c>
      <c r="EA51" s="5">
        <v>-1</v>
      </c>
      <c r="EB51" s="5">
        <v>-1</v>
      </c>
      <c r="EC51" s="5">
        <v>-1</v>
      </c>
      <c r="ED51" s="5">
        <v>-1</v>
      </c>
      <c r="EE51" s="5">
        <v>-1</v>
      </c>
      <c r="EF51" s="5">
        <v>-1</v>
      </c>
      <c r="EG51" s="5">
        <v>-1</v>
      </c>
      <c r="EH51" s="5">
        <v>-1</v>
      </c>
      <c r="EI51" s="5">
        <v>-1</v>
      </c>
      <c r="EJ51" s="5">
        <v>-1</v>
      </c>
      <c r="EK51" s="5">
        <v>-1</v>
      </c>
      <c r="EL51" s="5">
        <v>-1</v>
      </c>
      <c r="EM51" s="5">
        <v>-1</v>
      </c>
      <c r="EN51" s="5">
        <v>-1</v>
      </c>
      <c r="EO51" s="5">
        <v>-1</v>
      </c>
      <c r="EP51" s="5">
        <v>-1</v>
      </c>
      <c r="EQ51" s="5">
        <v>-1</v>
      </c>
      <c r="ER51" s="5">
        <v>-1</v>
      </c>
      <c r="ES51" s="5">
        <v>-1</v>
      </c>
      <c r="ET51" s="5">
        <v>-1</v>
      </c>
      <c r="EU51" s="5">
        <v>-1</v>
      </c>
      <c r="EV51" s="5">
        <f>IF(ISNUMBER(EmisData!R51),EmisData!R51/86400/365*0.12,-1)</f>
        <v>-1</v>
      </c>
      <c r="EW51" s="5">
        <v>-1</v>
      </c>
      <c r="EX51" s="5">
        <v>-1</v>
      </c>
      <c r="EY51" s="5">
        <v>-1</v>
      </c>
      <c r="EZ51" s="5">
        <v>-1</v>
      </c>
      <c r="FA51" s="5">
        <v>-1</v>
      </c>
      <c r="FB51" s="5">
        <v>-1</v>
      </c>
      <c r="FC51" s="5">
        <v>-1</v>
      </c>
      <c r="FD51" s="5">
        <v>-1</v>
      </c>
      <c r="FE51" s="5">
        <v>-1</v>
      </c>
      <c r="FF51" s="5">
        <v>-1</v>
      </c>
      <c r="FG51" s="5">
        <v>-1</v>
      </c>
      <c r="FH51" s="5">
        <v>-1</v>
      </c>
      <c r="FI51" s="5">
        <v>-1</v>
      </c>
      <c r="FJ51" s="5">
        <v>-1</v>
      </c>
      <c r="FK51" s="5">
        <v>-1</v>
      </c>
      <c r="FL51" s="5">
        <v>-1</v>
      </c>
      <c r="FM51" s="5">
        <v>-1</v>
      </c>
      <c r="FN51" s="5">
        <v>-1</v>
      </c>
      <c r="FO51" s="5">
        <v>-1</v>
      </c>
      <c r="FP51" s="5">
        <v>-1</v>
      </c>
      <c r="FQ51" s="5">
        <v>-1</v>
      </c>
      <c r="FR51" s="5">
        <v>-1</v>
      </c>
      <c r="FS51" s="5">
        <v>-1</v>
      </c>
      <c r="FT51" s="5">
        <v>-1</v>
      </c>
      <c r="FU51" s="5">
        <v>-1</v>
      </c>
      <c r="FV51" s="5">
        <v>-1</v>
      </c>
      <c r="FW51" s="5">
        <v>-1</v>
      </c>
      <c r="FX51" s="5">
        <v>-1</v>
      </c>
      <c r="FY51" s="5">
        <v>-1</v>
      </c>
      <c r="FZ51" s="5">
        <v>-1</v>
      </c>
      <c r="GA51" s="5">
        <v>-1</v>
      </c>
      <c r="GB51" s="5">
        <v>-1</v>
      </c>
      <c r="GC51" s="5">
        <v>-1</v>
      </c>
      <c r="GD51" s="5">
        <v>-1</v>
      </c>
      <c r="GE51" s="5">
        <v>-1</v>
      </c>
      <c r="GF51" s="5">
        <v>-1</v>
      </c>
      <c r="GG51" s="5">
        <v>-1</v>
      </c>
      <c r="GH51" s="5">
        <v>-1</v>
      </c>
      <c r="GI51" s="5">
        <v>-1</v>
      </c>
      <c r="GJ51" s="5">
        <v>-1</v>
      </c>
      <c r="GK51" s="5">
        <v>-1</v>
      </c>
      <c r="GL51" s="5">
        <v>-1</v>
      </c>
      <c r="GM51" s="5">
        <v>-1</v>
      </c>
      <c r="GN51" s="5">
        <v>-1</v>
      </c>
      <c r="GO51" s="5">
        <v>-1</v>
      </c>
      <c r="GP51" s="5">
        <v>-1</v>
      </c>
      <c r="GQ51" s="5">
        <v>-1</v>
      </c>
      <c r="GR51" s="5">
        <v>-1</v>
      </c>
      <c r="GS51" s="5">
        <v>-1</v>
      </c>
      <c r="GT51" s="5">
        <f>IF(ISNUMBER(EmisData!L51),EmisData!L51/86400/365*0.12,-1)</f>
        <v>2.4017264079147639E-3</v>
      </c>
      <c r="GU51" s="5">
        <v>-1</v>
      </c>
      <c r="GV51" s="5">
        <v>-1</v>
      </c>
      <c r="GW51" s="5">
        <v>-1</v>
      </c>
      <c r="GX51" s="5">
        <v>-1</v>
      </c>
      <c r="GY51" s="5">
        <f>IF(ISNUMBER(EmisData!O51),EmisData!O51/86400/365*0.12,-1)</f>
        <v>-1</v>
      </c>
      <c r="GZ51" s="5">
        <v>-1</v>
      </c>
      <c r="HA51" s="5">
        <v>-1</v>
      </c>
      <c r="HB51" s="5">
        <v>-1</v>
      </c>
      <c r="HC51" s="5">
        <v>-1</v>
      </c>
      <c r="HD51" s="5">
        <v>-1</v>
      </c>
      <c r="HE51" s="5">
        <v>-1</v>
      </c>
      <c r="HF51" s="5">
        <v>-1</v>
      </c>
      <c r="HG51" s="5">
        <v>-1</v>
      </c>
      <c r="HH51" s="5">
        <v>-1</v>
      </c>
      <c r="HI51" s="5">
        <f>IF(ISNUMBER(EmisData!M51),EmisData!M51/86400/365*0.12,-1)</f>
        <v>5.3496861090857953E-3</v>
      </c>
      <c r="HJ51" s="5">
        <v>-1</v>
      </c>
      <c r="HK51" s="5">
        <v>-1</v>
      </c>
      <c r="HL51" s="5">
        <v>-1</v>
      </c>
      <c r="HM51" s="5">
        <v>-1</v>
      </c>
      <c r="HN51" s="5">
        <v>-1</v>
      </c>
      <c r="HO51" s="5">
        <v>-1</v>
      </c>
      <c r="HP51" s="5">
        <v>-1</v>
      </c>
      <c r="HQ51" s="5" t="s">
        <v>720</v>
      </c>
      <c r="HR51" s="5" t="str">
        <f>EmisData!Z51</f>
        <v>yes</v>
      </c>
    </row>
    <row r="52" spans="1:226" x14ac:dyDescent="0.25">
      <c r="A52" s="38" t="s">
        <v>1571</v>
      </c>
      <c r="B52" s="26">
        <v>174</v>
      </c>
      <c r="C52" s="37" t="s">
        <v>1570</v>
      </c>
      <c r="D52" s="5">
        <v>2</v>
      </c>
      <c r="E52" s="5">
        <v>0</v>
      </c>
      <c r="F52" s="5">
        <f>VLOOKUP($B52,STPdata!$B:$J,6,FALSE)</f>
        <v>0.38460528118800313</v>
      </c>
      <c r="G52" s="5">
        <f>VLOOKUP($B52,STPdata!$B:$J,7,FALSE)</f>
        <v>2.7435175591805708E-2</v>
      </c>
      <c r="H52" s="5">
        <f>VLOOKUP($B52,STPdata!$B:$J,8,FALSE)</f>
        <v>0.58404104651747379</v>
      </c>
      <c r="I52" s="5">
        <f>VLOOKUP($B52,STPdata!$B:$J,9,FALSE)</f>
        <v>3.9184967027170604E-3</v>
      </c>
      <c r="J52" s="5">
        <v>-1</v>
      </c>
      <c r="K52" s="5">
        <v>-1</v>
      </c>
      <c r="L52" s="5">
        <v>-1</v>
      </c>
      <c r="M52" s="5">
        <v>-1</v>
      </c>
      <c r="N52" s="5">
        <v>-1</v>
      </c>
      <c r="O52" s="5">
        <v>-1</v>
      </c>
      <c r="P52" s="5">
        <v>-1</v>
      </c>
      <c r="Q52" s="5">
        <v>-1</v>
      </c>
      <c r="R52" s="5">
        <v>-1</v>
      </c>
      <c r="S52" s="5">
        <v>-1</v>
      </c>
      <c r="T52" s="5">
        <v>-1</v>
      </c>
      <c r="U52" s="5">
        <v>-1</v>
      </c>
      <c r="V52" s="5">
        <f>IF(ISNUMBER(EmisData!N52),EmisData!N52/86400/365*0.12,-1)</f>
        <v>-1</v>
      </c>
      <c r="W52" s="5">
        <v>-1</v>
      </c>
      <c r="X52" s="5">
        <v>-1</v>
      </c>
      <c r="Y52" s="5">
        <v>-1</v>
      </c>
      <c r="Z52" s="5">
        <v>-1</v>
      </c>
      <c r="AA52" s="5">
        <v>-1</v>
      </c>
      <c r="AB52" s="5">
        <v>-1</v>
      </c>
      <c r="AC52" s="5">
        <v>-1</v>
      </c>
      <c r="AD52" s="5">
        <v>-1</v>
      </c>
      <c r="AE52" s="5">
        <v>-1</v>
      </c>
      <c r="AF52" s="5">
        <v>-1</v>
      </c>
      <c r="AG52" s="5">
        <v>-1</v>
      </c>
      <c r="AH52" s="5">
        <v>-1</v>
      </c>
      <c r="AI52" s="5">
        <v>-1</v>
      </c>
      <c r="AJ52" s="5">
        <v>-1</v>
      </c>
      <c r="AK52" s="5">
        <v>-1</v>
      </c>
      <c r="AL52" s="5">
        <v>-1</v>
      </c>
      <c r="AM52" s="5">
        <v>-1</v>
      </c>
      <c r="AN52" s="5">
        <v>-1</v>
      </c>
      <c r="AO52" s="5">
        <v>-1</v>
      </c>
      <c r="AP52" s="5">
        <v>-1</v>
      </c>
      <c r="AQ52" s="5">
        <v>-1</v>
      </c>
      <c r="AR52" s="5">
        <v>-1</v>
      </c>
      <c r="AS52" s="5">
        <v>-1</v>
      </c>
      <c r="AT52" s="5">
        <v>-1</v>
      </c>
      <c r="AU52" s="5">
        <v>-1</v>
      </c>
      <c r="AV52" s="5">
        <v>-1</v>
      </c>
      <c r="AW52" s="5">
        <v>-1</v>
      </c>
      <c r="AX52" s="5">
        <v>-1</v>
      </c>
      <c r="AY52" s="5">
        <v>-1</v>
      </c>
      <c r="AZ52" s="5">
        <v>-1</v>
      </c>
      <c r="BA52" s="5">
        <v>-1</v>
      </c>
      <c r="BB52" s="5">
        <v>-1</v>
      </c>
      <c r="BC52" s="5">
        <v>-1</v>
      </c>
      <c r="BD52" s="5">
        <v>-1</v>
      </c>
      <c r="BE52" s="5">
        <v>-1</v>
      </c>
      <c r="BF52" s="5">
        <v>-1</v>
      </c>
      <c r="BG52" s="5">
        <v>-1</v>
      </c>
      <c r="BH52" s="5">
        <v>-1</v>
      </c>
      <c r="BI52" s="5">
        <v>-1</v>
      </c>
      <c r="BJ52" s="5">
        <v>-1</v>
      </c>
      <c r="BK52" s="5">
        <v>-1</v>
      </c>
      <c r="BL52" s="5">
        <v>-1</v>
      </c>
      <c r="BM52" s="5">
        <v>-1</v>
      </c>
      <c r="BN52" s="5">
        <v>-1</v>
      </c>
      <c r="BO52" s="5">
        <v>-1</v>
      </c>
      <c r="BP52" s="5">
        <v>-1</v>
      </c>
      <c r="BQ52" s="5">
        <v>-1</v>
      </c>
      <c r="BR52" s="5">
        <v>-1</v>
      </c>
      <c r="BS52" s="5">
        <v>-1</v>
      </c>
      <c r="BT52" s="5">
        <v>-1</v>
      </c>
      <c r="BU52" s="5">
        <v>-1</v>
      </c>
      <c r="BV52" s="5">
        <v>-1</v>
      </c>
      <c r="BW52" s="5">
        <v>-1</v>
      </c>
      <c r="BX52" s="5">
        <v>-1</v>
      </c>
      <c r="BY52" s="5">
        <f>IF(ISNUMBER(EmisData!Q52),EmisData!Q52/86400/365*0.12,-1)</f>
        <v>-1</v>
      </c>
      <c r="BZ52" s="5">
        <v>-1</v>
      </c>
      <c r="CA52" s="5">
        <v>-1</v>
      </c>
      <c r="CB52" s="5">
        <v>-1</v>
      </c>
      <c r="CC52" s="5">
        <v>-1</v>
      </c>
      <c r="CD52" s="5">
        <f>IF(ISNUMBER(EmisData!P52),EmisData!P52/86400/365*0.12,-1)</f>
        <v>-1</v>
      </c>
      <c r="CE52" s="5">
        <v>-1</v>
      </c>
      <c r="CF52" s="5">
        <v>-1</v>
      </c>
      <c r="CG52" s="5">
        <v>-1</v>
      </c>
      <c r="CH52" s="5">
        <v>-1</v>
      </c>
      <c r="CI52" s="5">
        <v>-1</v>
      </c>
      <c r="CJ52" s="5">
        <v>-1</v>
      </c>
      <c r="CK52" s="5">
        <v>-1</v>
      </c>
      <c r="CL52" s="5">
        <v>-1</v>
      </c>
      <c r="CM52" s="5">
        <v>-1</v>
      </c>
      <c r="CN52" s="5">
        <v>-1</v>
      </c>
      <c r="CO52" s="5">
        <v>-1</v>
      </c>
      <c r="CP52" s="5">
        <v>-1</v>
      </c>
      <c r="CQ52" s="5">
        <v>-1</v>
      </c>
      <c r="CR52" s="5">
        <v>-1</v>
      </c>
      <c r="CS52" s="5">
        <v>-1</v>
      </c>
      <c r="CT52" s="5">
        <v>-1</v>
      </c>
      <c r="CU52" s="5">
        <v>-1</v>
      </c>
      <c r="CV52" s="5">
        <v>-1</v>
      </c>
      <c r="CW52" s="5">
        <v>-1</v>
      </c>
      <c r="CX52" s="5">
        <v>-1</v>
      </c>
      <c r="CY52" s="5">
        <v>-1</v>
      </c>
      <c r="CZ52" s="5">
        <v>-1</v>
      </c>
      <c r="DA52" s="5">
        <v>-1</v>
      </c>
      <c r="DB52" s="5">
        <v>-1</v>
      </c>
      <c r="DC52" s="5">
        <v>-1</v>
      </c>
      <c r="DD52" s="5">
        <v>-1</v>
      </c>
      <c r="DE52" s="5">
        <v>-1</v>
      </c>
      <c r="DF52" s="5">
        <v>-1</v>
      </c>
      <c r="DG52" s="5">
        <v>-1</v>
      </c>
      <c r="DH52" s="5">
        <v>-1</v>
      </c>
      <c r="DI52" s="5">
        <v>-1</v>
      </c>
      <c r="DJ52" s="5">
        <v>-1</v>
      </c>
      <c r="DK52" s="5">
        <v>-1</v>
      </c>
      <c r="DL52" s="5">
        <v>-1</v>
      </c>
      <c r="DM52" s="5">
        <v>-1</v>
      </c>
      <c r="DN52" s="5">
        <v>-1</v>
      </c>
      <c r="DO52" s="5">
        <v>-1</v>
      </c>
      <c r="DP52" s="5">
        <v>-1</v>
      </c>
      <c r="DQ52" s="5">
        <v>-1</v>
      </c>
      <c r="DR52" s="5">
        <v>-1</v>
      </c>
      <c r="DS52" s="5">
        <v>-1</v>
      </c>
      <c r="DT52" s="5">
        <v>-1</v>
      </c>
      <c r="DU52" s="5">
        <v>-1</v>
      </c>
      <c r="DV52" s="5">
        <v>-1</v>
      </c>
      <c r="DW52" s="5">
        <v>-1</v>
      </c>
      <c r="DX52" s="5">
        <v>-1</v>
      </c>
      <c r="DY52" s="5">
        <v>-1</v>
      </c>
      <c r="DZ52" s="5">
        <v>-1</v>
      </c>
      <c r="EA52" s="5">
        <v>-1</v>
      </c>
      <c r="EB52" s="5">
        <v>-1</v>
      </c>
      <c r="EC52" s="5">
        <v>-1</v>
      </c>
      <c r="ED52" s="5">
        <v>-1</v>
      </c>
      <c r="EE52" s="5">
        <v>-1</v>
      </c>
      <c r="EF52" s="5">
        <v>-1</v>
      </c>
      <c r="EG52" s="5">
        <v>-1</v>
      </c>
      <c r="EH52" s="5">
        <v>-1</v>
      </c>
      <c r="EI52" s="5">
        <v>-1</v>
      </c>
      <c r="EJ52" s="5">
        <v>-1</v>
      </c>
      <c r="EK52" s="5">
        <v>-1</v>
      </c>
      <c r="EL52" s="5">
        <v>-1</v>
      </c>
      <c r="EM52" s="5">
        <v>-1</v>
      </c>
      <c r="EN52" s="5">
        <v>-1</v>
      </c>
      <c r="EO52" s="5">
        <v>-1</v>
      </c>
      <c r="EP52" s="5">
        <v>-1</v>
      </c>
      <c r="EQ52" s="5">
        <v>-1</v>
      </c>
      <c r="ER52" s="5">
        <v>-1</v>
      </c>
      <c r="ES52" s="5">
        <v>-1</v>
      </c>
      <c r="ET52" s="5">
        <v>-1</v>
      </c>
      <c r="EU52" s="5">
        <v>-1</v>
      </c>
      <c r="EV52" s="5">
        <f>IF(ISNUMBER(EmisData!R52),EmisData!R52/86400/365*0.12,-1)</f>
        <v>-1</v>
      </c>
      <c r="EW52" s="5">
        <v>-1</v>
      </c>
      <c r="EX52" s="5">
        <v>-1</v>
      </c>
      <c r="EY52" s="5">
        <v>-1</v>
      </c>
      <c r="EZ52" s="5">
        <v>-1</v>
      </c>
      <c r="FA52" s="5">
        <v>-1</v>
      </c>
      <c r="FB52" s="5">
        <v>-1</v>
      </c>
      <c r="FC52" s="5">
        <v>-1</v>
      </c>
      <c r="FD52" s="5">
        <v>-1</v>
      </c>
      <c r="FE52" s="5">
        <v>-1</v>
      </c>
      <c r="FF52" s="5">
        <v>-1</v>
      </c>
      <c r="FG52" s="5">
        <v>-1</v>
      </c>
      <c r="FH52" s="5">
        <v>-1</v>
      </c>
      <c r="FI52" s="5">
        <v>-1</v>
      </c>
      <c r="FJ52" s="5">
        <v>-1</v>
      </c>
      <c r="FK52" s="5">
        <v>-1</v>
      </c>
      <c r="FL52" s="5">
        <v>-1</v>
      </c>
      <c r="FM52" s="5">
        <v>-1</v>
      </c>
      <c r="FN52" s="5">
        <v>-1</v>
      </c>
      <c r="FO52" s="5">
        <v>-1</v>
      </c>
      <c r="FP52" s="5">
        <v>-1</v>
      </c>
      <c r="FQ52" s="5">
        <v>-1</v>
      </c>
      <c r="FR52" s="5">
        <v>-1</v>
      </c>
      <c r="FS52" s="5">
        <v>-1</v>
      </c>
      <c r="FT52" s="5">
        <v>-1</v>
      </c>
      <c r="FU52" s="5">
        <v>-1</v>
      </c>
      <c r="FV52" s="5">
        <v>-1</v>
      </c>
      <c r="FW52" s="5">
        <v>-1</v>
      </c>
      <c r="FX52" s="5">
        <v>-1</v>
      </c>
      <c r="FY52" s="5">
        <v>-1</v>
      </c>
      <c r="FZ52" s="5">
        <v>-1</v>
      </c>
      <c r="GA52" s="5">
        <v>-1</v>
      </c>
      <c r="GB52" s="5">
        <v>-1</v>
      </c>
      <c r="GC52" s="5">
        <v>-1</v>
      </c>
      <c r="GD52" s="5">
        <v>-1</v>
      </c>
      <c r="GE52" s="5">
        <v>-1</v>
      </c>
      <c r="GF52" s="5">
        <v>-1</v>
      </c>
      <c r="GG52" s="5">
        <v>-1</v>
      </c>
      <c r="GH52" s="5">
        <v>-1</v>
      </c>
      <c r="GI52" s="5">
        <v>-1</v>
      </c>
      <c r="GJ52" s="5">
        <v>-1</v>
      </c>
      <c r="GK52" s="5">
        <v>-1</v>
      </c>
      <c r="GL52" s="5">
        <v>-1</v>
      </c>
      <c r="GM52" s="5">
        <v>-1</v>
      </c>
      <c r="GN52" s="5">
        <v>-1</v>
      </c>
      <c r="GO52" s="5">
        <v>-1</v>
      </c>
      <c r="GP52" s="5">
        <v>-1</v>
      </c>
      <c r="GQ52" s="5">
        <v>-1</v>
      </c>
      <c r="GR52" s="5">
        <v>-1</v>
      </c>
      <c r="GS52" s="5">
        <v>-1</v>
      </c>
      <c r="GT52" s="5">
        <f>IF(ISNUMBER(EmisData!L52),EmisData!L52/86400/365*0.12,-1)</f>
        <v>3.4627092846270924E-7</v>
      </c>
      <c r="GU52" s="5">
        <v>-1</v>
      </c>
      <c r="GV52" s="5">
        <v>-1</v>
      </c>
      <c r="GW52" s="5">
        <v>-1</v>
      </c>
      <c r="GX52" s="5">
        <v>-1</v>
      </c>
      <c r="GY52" s="5">
        <f>IF(ISNUMBER(EmisData!O52),EmisData!O52/86400/365*0.12,-1)</f>
        <v>-1</v>
      </c>
      <c r="GZ52" s="5">
        <v>-1</v>
      </c>
      <c r="HA52" s="5">
        <v>-1</v>
      </c>
      <c r="HB52" s="5">
        <v>-1</v>
      </c>
      <c r="HC52" s="5">
        <v>-1</v>
      </c>
      <c r="HD52" s="5">
        <v>-1</v>
      </c>
      <c r="HE52" s="5">
        <v>-1</v>
      </c>
      <c r="HF52" s="5">
        <v>-1</v>
      </c>
      <c r="HG52" s="5">
        <v>-1</v>
      </c>
      <c r="HH52" s="5">
        <v>-1</v>
      </c>
      <c r="HI52" s="5">
        <f>IF(ISNUMBER(EmisData!M52),EmisData!M52/86400/365*0.12,-1)</f>
        <v>2.0045157743200585E-6</v>
      </c>
      <c r="HJ52" s="5">
        <v>-1</v>
      </c>
      <c r="HK52" s="5">
        <v>-1</v>
      </c>
      <c r="HL52" s="5">
        <v>-1</v>
      </c>
      <c r="HM52" s="5">
        <v>-1</v>
      </c>
      <c r="HN52" s="5">
        <v>-1</v>
      </c>
      <c r="HO52" s="5">
        <v>-1</v>
      </c>
      <c r="HP52" s="5">
        <v>-1</v>
      </c>
      <c r="HQ52" s="5" t="s">
        <v>720</v>
      </c>
      <c r="HR52" s="5" t="str">
        <f>EmisData!Z52</f>
        <v>yes</v>
      </c>
    </row>
    <row r="53" spans="1:226" x14ac:dyDescent="0.25">
      <c r="A53" s="35" t="s">
        <v>1627</v>
      </c>
      <c r="B53" s="26">
        <v>188</v>
      </c>
      <c r="C53" s="36" t="s">
        <v>1626</v>
      </c>
      <c r="D53" s="5">
        <v>2</v>
      </c>
      <c r="E53" s="5">
        <v>0</v>
      </c>
      <c r="F53" s="5">
        <f>VLOOKUP($B53,STPdata!$B:$J,6,FALSE)</f>
        <v>7.2012693087638129E-3</v>
      </c>
      <c r="G53" s="5">
        <f>VLOOKUP($B53,STPdata!$B:$J,7,FALSE)</f>
        <v>0.79596166241746114</v>
      </c>
      <c r="H53" s="5">
        <f>VLOOKUP($B53,STPdata!$B:$J,8,FALSE)</f>
        <v>0.11347337439744486</v>
      </c>
      <c r="I53" s="5">
        <f>VLOOKUP($B53,STPdata!$B:$J,9,FALSE)</f>
        <v>8.3363693876316786E-2</v>
      </c>
      <c r="J53" s="5">
        <v>-1</v>
      </c>
      <c r="K53" s="5">
        <v>-1</v>
      </c>
      <c r="L53" s="5">
        <v>-1</v>
      </c>
      <c r="M53" s="5">
        <v>-1</v>
      </c>
      <c r="N53" s="5">
        <v>-1</v>
      </c>
      <c r="O53" s="5">
        <v>-1</v>
      </c>
      <c r="P53" s="5">
        <v>-1</v>
      </c>
      <c r="Q53" s="5">
        <v>-1</v>
      </c>
      <c r="R53" s="5">
        <v>-1</v>
      </c>
      <c r="S53" s="5">
        <v>-1</v>
      </c>
      <c r="T53" s="5">
        <v>-1</v>
      </c>
      <c r="U53" s="5">
        <v>-1</v>
      </c>
      <c r="V53" s="5">
        <f>IF(ISNUMBER(EmisData!N53),EmisData!N53/86400/365*0.12,-1)</f>
        <v>-1</v>
      </c>
      <c r="W53" s="5">
        <v>-1</v>
      </c>
      <c r="X53" s="5">
        <v>-1</v>
      </c>
      <c r="Y53" s="5">
        <v>-1</v>
      </c>
      <c r="Z53" s="5">
        <v>-1</v>
      </c>
      <c r="AA53" s="5">
        <v>-1</v>
      </c>
      <c r="AB53" s="5">
        <v>-1</v>
      </c>
      <c r="AC53" s="5">
        <v>-1</v>
      </c>
      <c r="AD53" s="5">
        <v>-1</v>
      </c>
      <c r="AE53" s="5">
        <v>-1</v>
      </c>
      <c r="AF53" s="5">
        <v>-1</v>
      </c>
      <c r="AG53" s="5">
        <v>-1</v>
      </c>
      <c r="AH53" s="5">
        <v>-1</v>
      </c>
      <c r="AI53" s="5">
        <v>-1</v>
      </c>
      <c r="AJ53" s="5">
        <v>-1</v>
      </c>
      <c r="AK53" s="5">
        <v>-1</v>
      </c>
      <c r="AL53" s="5">
        <v>-1</v>
      </c>
      <c r="AM53" s="5">
        <v>-1</v>
      </c>
      <c r="AN53" s="5">
        <v>-1</v>
      </c>
      <c r="AO53" s="5">
        <v>-1</v>
      </c>
      <c r="AP53" s="5">
        <v>-1</v>
      </c>
      <c r="AQ53" s="5">
        <v>-1</v>
      </c>
      <c r="AR53" s="5">
        <v>-1</v>
      </c>
      <c r="AS53" s="5">
        <v>-1</v>
      </c>
      <c r="AT53" s="5">
        <v>-1</v>
      </c>
      <c r="AU53" s="5">
        <v>-1</v>
      </c>
      <c r="AV53" s="5">
        <v>-1</v>
      </c>
      <c r="AW53" s="5">
        <v>-1</v>
      </c>
      <c r="AX53" s="5">
        <v>-1</v>
      </c>
      <c r="AY53" s="5">
        <v>-1</v>
      </c>
      <c r="AZ53" s="5">
        <v>-1</v>
      </c>
      <c r="BA53" s="5">
        <v>-1</v>
      </c>
      <c r="BB53" s="5">
        <v>-1</v>
      </c>
      <c r="BC53" s="5">
        <v>-1</v>
      </c>
      <c r="BD53" s="5">
        <v>-1</v>
      </c>
      <c r="BE53" s="5">
        <v>-1</v>
      </c>
      <c r="BF53" s="5">
        <v>-1</v>
      </c>
      <c r="BG53" s="5">
        <v>-1</v>
      </c>
      <c r="BH53" s="5">
        <v>-1</v>
      </c>
      <c r="BI53" s="5">
        <v>-1</v>
      </c>
      <c r="BJ53" s="5">
        <v>-1</v>
      </c>
      <c r="BK53" s="5">
        <v>-1</v>
      </c>
      <c r="BL53" s="5">
        <v>-1</v>
      </c>
      <c r="BM53" s="5">
        <v>-1</v>
      </c>
      <c r="BN53" s="5">
        <v>-1</v>
      </c>
      <c r="BO53" s="5">
        <v>-1</v>
      </c>
      <c r="BP53" s="5">
        <v>-1</v>
      </c>
      <c r="BQ53" s="5">
        <v>-1</v>
      </c>
      <c r="BR53" s="5">
        <v>-1</v>
      </c>
      <c r="BS53" s="5">
        <v>-1</v>
      </c>
      <c r="BT53" s="5">
        <v>-1</v>
      </c>
      <c r="BU53" s="5">
        <v>-1</v>
      </c>
      <c r="BV53" s="5">
        <v>-1</v>
      </c>
      <c r="BW53" s="5">
        <v>-1</v>
      </c>
      <c r="BX53" s="5">
        <v>-1</v>
      </c>
      <c r="BY53" s="5">
        <f>IF(ISNUMBER(EmisData!Q53),EmisData!Q53/86400/365*0.12,-1)</f>
        <v>-1</v>
      </c>
      <c r="BZ53" s="5">
        <v>-1</v>
      </c>
      <c r="CA53" s="5">
        <v>-1</v>
      </c>
      <c r="CB53" s="5">
        <v>-1</v>
      </c>
      <c r="CC53" s="5">
        <v>-1</v>
      </c>
      <c r="CD53" s="5">
        <f>IF(ISNUMBER(EmisData!P53),EmisData!P53/86400/365*0.12,-1)</f>
        <v>-1</v>
      </c>
      <c r="CE53" s="5">
        <v>-1</v>
      </c>
      <c r="CF53" s="5">
        <v>-1</v>
      </c>
      <c r="CG53" s="5">
        <v>-1</v>
      </c>
      <c r="CH53" s="5">
        <v>-1</v>
      </c>
      <c r="CI53" s="5">
        <v>-1</v>
      </c>
      <c r="CJ53" s="5">
        <v>-1</v>
      </c>
      <c r="CK53" s="5">
        <v>-1</v>
      </c>
      <c r="CL53" s="5">
        <v>-1</v>
      </c>
      <c r="CM53" s="5">
        <v>-1</v>
      </c>
      <c r="CN53" s="5">
        <v>-1</v>
      </c>
      <c r="CO53" s="5">
        <v>-1</v>
      </c>
      <c r="CP53" s="5">
        <v>-1</v>
      </c>
      <c r="CQ53" s="5">
        <v>-1</v>
      </c>
      <c r="CR53" s="5">
        <v>-1</v>
      </c>
      <c r="CS53" s="5">
        <v>-1</v>
      </c>
      <c r="CT53" s="5">
        <v>-1</v>
      </c>
      <c r="CU53" s="5">
        <v>-1</v>
      </c>
      <c r="CV53" s="5">
        <v>-1</v>
      </c>
      <c r="CW53" s="5">
        <v>-1</v>
      </c>
      <c r="CX53" s="5">
        <v>-1</v>
      </c>
      <c r="CY53" s="5">
        <v>-1</v>
      </c>
      <c r="CZ53" s="5">
        <v>-1</v>
      </c>
      <c r="DA53" s="5">
        <v>-1</v>
      </c>
      <c r="DB53" s="5">
        <v>-1</v>
      </c>
      <c r="DC53" s="5">
        <v>-1</v>
      </c>
      <c r="DD53" s="5">
        <v>-1</v>
      </c>
      <c r="DE53" s="5">
        <v>-1</v>
      </c>
      <c r="DF53" s="5">
        <v>-1</v>
      </c>
      <c r="DG53" s="5">
        <v>-1</v>
      </c>
      <c r="DH53" s="5">
        <v>-1</v>
      </c>
      <c r="DI53" s="5">
        <v>-1</v>
      </c>
      <c r="DJ53" s="5">
        <v>-1</v>
      </c>
      <c r="DK53" s="5">
        <v>-1</v>
      </c>
      <c r="DL53" s="5">
        <v>-1</v>
      </c>
      <c r="DM53" s="5">
        <v>-1</v>
      </c>
      <c r="DN53" s="5">
        <v>-1</v>
      </c>
      <c r="DO53" s="5">
        <v>-1</v>
      </c>
      <c r="DP53" s="5">
        <v>-1</v>
      </c>
      <c r="DQ53" s="5">
        <v>-1</v>
      </c>
      <c r="DR53" s="5">
        <v>-1</v>
      </c>
      <c r="DS53" s="5">
        <v>-1</v>
      </c>
      <c r="DT53" s="5">
        <v>-1</v>
      </c>
      <c r="DU53" s="5">
        <v>-1</v>
      </c>
      <c r="DV53" s="5">
        <v>-1</v>
      </c>
      <c r="DW53" s="5">
        <v>-1</v>
      </c>
      <c r="DX53" s="5">
        <v>-1</v>
      </c>
      <c r="DY53" s="5">
        <v>-1</v>
      </c>
      <c r="DZ53" s="5">
        <v>-1</v>
      </c>
      <c r="EA53" s="5">
        <v>-1</v>
      </c>
      <c r="EB53" s="5">
        <v>-1</v>
      </c>
      <c r="EC53" s="5">
        <v>-1</v>
      </c>
      <c r="ED53" s="5">
        <v>-1</v>
      </c>
      <c r="EE53" s="5">
        <v>-1</v>
      </c>
      <c r="EF53" s="5">
        <v>-1</v>
      </c>
      <c r="EG53" s="5">
        <v>-1</v>
      </c>
      <c r="EH53" s="5">
        <v>-1</v>
      </c>
      <c r="EI53" s="5">
        <v>-1</v>
      </c>
      <c r="EJ53" s="5">
        <v>-1</v>
      </c>
      <c r="EK53" s="5">
        <v>-1</v>
      </c>
      <c r="EL53" s="5">
        <v>-1</v>
      </c>
      <c r="EM53" s="5">
        <v>-1</v>
      </c>
      <c r="EN53" s="5">
        <v>-1</v>
      </c>
      <c r="EO53" s="5">
        <v>-1</v>
      </c>
      <c r="EP53" s="5">
        <v>-1</v>
      </c>
      <c r="EQ53" s="5">
        <v>-1</v>
      </c>
      <c r="ER53" s="5">
        <v>-1</v>
      </c>
      <c r="ES53" s="5">
        <v>-1</v>
      </c>
      <c r="ET53" s="5">
        <v>-1</v>
      </c>
      <c r="EU53" s="5">
        <v>-1</v>
      </c>
      <c r="EV53" s="5">
        <f>IF(ISNUMBER(EmisData!R53),EmisData!R53/86400/365*0.12,-1)</f>
        <v>-1</v>
      </c>
      <c r="EW53" s="5">
        <v>-1</v>
      </c>
      <c r="EX53" s="5">
        <v>-1</v>
      </c>
      <c r="EY53" s="5">
        <v>-1</v>
      </c>
      <c r="EZ53" s="5">
        <v>-1</v>
      </c>
      <c r="FA53" s="5">
        <v>-1</v>
      </c>
      <c r="FB53" s="5">
        <v>-1</v>
      </c>
      <c r="FC53" s="5">
        <v>-1</v>
      </c>
      <c r="FD53" s="5">
        <v>-1</v>
      </c>
      <c r="FE53" s="5">
        <v>-1</v>
      </c>
      <c r="FF53" s="5">
        <v>-1</v>
      </c>
      <c r="FG53" s="5">
        <v>-1</v>
      </c>
      <c r="FH53" s="5">
        <v>-1</v>
      </c>
      <c r="FI53" s="5">
        <v>-1</v>
      </c>
      <c r="FJ53" s="5">
        <v>-1</v>
      </c>
      <c r="FK53" s="5">
        <v>-1</v>
      </c>
      <c r="FL53" s="5">
        <v>-1</v>
      </c>
      <c r="FM53" s="5">
        <v>-1</v>
      </c>
      <c r="FN53" s="5">
        <v>-1</v>
      </c>
      <c r="FO53" s="5">
        <v>-1</v>
      </c>
      <c r="FP53" s="5">
        <v>-1</v>
      </c>
      <c r="FQ53" s="5">
        <v>-1</v>
      </c>
      <c r="FR53" s="5">
        <v>-1</v>
      </c>
      <c r="FS53" s="5">
        <v>-1</v>
      </c>
      <c r="FT53" s="5">
        <v>-1</v>
      </c>
      <c r="FU53" s="5">
        <v>-1</v>
      </c>
      <c r="FV53" s="5">
        <v>-1</v>
      </c>
      <c r="FW53" s="5">
        <v>-1</v>
      </c>
      <c r="FX53" s="5">
        <v>-1</v>
      </c>
      <c r="FY53" s="5">
        <v>-1</v>
      </c>
      <c r="FZ53" s="5">
        <v>-1</v>
      </c>
      <c r="GA53" s="5">
        <v>-1</v>
      </c>
      <c r="GB53" s="5">
        <v>-1</v>
      </c>
      <c r="GC53" s="5">
        <v>-1</v>
      </c>
      <c r="GD53" s="5">
        <v>-1</v>
      </c>
      <c r="GE53" s="5">
        <v>-1</v>
      </c>
      <c r="GF53" s="5">
        <v>-1</v>
      </c>
      <c r="GG53" s="5">
        <v>-1</v>
      </c>
      <c r="GH53" s="5">
        <v>-1</v>
      </c>
      <c r="GI53" s="5">
        <v>-1</v>
      </c>
      <c r="GJ53" s="5">
        <v>-1</v>
      </c>
      <c r="GK53" s="5">
        <v>-1</v>
      </c>
      <c r="GL53" s="5">
        <v>-1</v>
      </c>
      <c r="GM53" s="5">
        <v>-1</v>
      </c>
      <c r="GN53" s="5">
        <v>-1</v>
      </c>
      <c r="GO53" s="5">
        <v>-1</v>
      </c>
      <c r="GP53" s="5">
        <v>-1</v>
      </c>
      <c r="GQ53" s="5">
        <v>-1</v>
      </c>
      <c r="GR53" s="5">
        <v>-1</v>
      </c>
      <c r="GS53" s="5">
        <v>-1</v>
      </c>
      <c r="GT53" s="5">
        <f>IF(ISNUMBER(EmisData!L53),EmisData!L53/86400/365*0.12,-1)</f>
        <v>6.0616438356164376E-8</v>
      </c>
      <c r="GU53" s="5">
        <v>-1</v>
      </c>
      <c r="GV53" s="5">
        <v>-1</v>
      </c>
      <c r="GW53" s="5">
        <v>-1</v>
      </c>
      <c r="GX53" s="5">
        <v>-1</v>
      </c>
      <c r="GY53" s="5">
        <f>IF(ISNUMBER(EmisData!O53),EmisData!O53/86400/365*0.12,-1)</f>
        <v>-1</v>
      </c>
      <c r="GZ53" s="5">
        <v>-1</v>
      </c>
      <c r="HA53" s="5">
        <v>-1</v>
      </c>
      <c r="HB53" s="5">
        <v>-1</v>
      </c>
      <c r="HC53" s="5">
        <v>-1</v>
      </c>
      <c r="HD53" s="5">
        <v>-1</v>
      </c>
      <c r="HE53" s="5">
        <v>-1</v>
      </c>
      <c r="HF53" s="5">
        <v>-1</v>
      </c>
      <c r="HG53" s="5">
        <v>-1</v>
      </c>
      <c r="HH53" s="5">
        <v>-1</v>
      </c>
      <c r="HI53" s="5">
        <f>IF(ISNUMBER(EmisData!M53),EmisData!M53/86400/365*0.12,-1)</f>
        <v>3.5882854879577397E-7</v>
      </c>
      <c r="HJ53" s="5">
        <v>-1</v>
      </c>
      <c r="HK53" s="5">
        <v>-1</v>
      </c>
      <c r="HL53" s="5">
        <v>-1</v>
      </c>
      <c r="HM53" s="5">
        <v>-1</v>
      </c>
      <c r="HN53" s="5">
        <v>-1</v>
      </c>
      <c r="HO53" s="5">
        <v>-1</v>
      </c>
      <c r="HP53" s="5">
        <v>-1</v>
      </c>
      <c r="HQ53" s="5" t="s">
        <v>720</v>
      </c>
      <c r="HR53" s="5" t="str">
        <f>EmisData!Z53</f>
        <v>yes</v>
      </c>
    </row>
    <row r="54" spans="1:226" hidden="1" x14ac:dyDescent="0.25">
      <c r="A54" s="38" t="s">
        <v>1878</v>
      </c>
      <c r="B54" s="26">
        <v>252</v>
      </c>
      <c r="C54" s="37" t="s">
        <v>1877</v>
      </c>
      <c r="D54" s="5">
        <v>2</v>
      </c>
      <c r="E54" s="5">
        <v>0</v>
      </c>
      <c r="F54" s="5">
        <f>VLOOKUP($B54,STPdata!$B:$J,6,FALSE)</f>
        <v>0.65466176845714552</v>
      </c>
      <c r="G54" s="5">
        <f>VLOOKUP($B54,STPdata!$B:$J,7,FALSE)</f>
        <v>3.1391731788867706E-2</v>
      </c>
      <c r="H54" s="5">
        <f>VLOOKUP($B54,STPdata!$B:$J,8,FALSE)</f>
        <v>7.5340004134003139E-3</v>
      </c>
      <c r="I54" s="5">
        <f>VLOOKUP($B54,STPdata!$B:$J,9,FALSE)</f>
        <v>0.30641249934058645</v>
      </c>
      <c r="J54" s="5">
        <v>-1</v>
      </c>
      <c r="K54" s="5">
        <v>-1</v>
      </c>
      <c r="L54" s="5">
        <v>-1</v>
      </c>
      <c r="M54" s="5">
        <v>-1</v>
      </c>
      <c r="N54" s="5">
        <v>-1</v>
      </c>
      <c r="O54" s="5">
        <v>-1</v>
      </c>
      <c r="P54" s="5">
        <v>-1</v>
      </c>
      <c r="Q54" s="5">
        <v>-1</v>
      </c>
      <c r="R54" s="5">
        <v>-1</v>
      </c>
      <c r="S54" s="5">
        <v>-1</v>
      </c>
      <c r="T54" s="5">
        <v>-1</v>
      </c>
      <c r="U54" s="5">
        <v>-1</v>
      </c>
      <c r="V54" s="5">
        <f>IF(ISNUMBER(EmisData!N54),EmisData!N54/86400/365*0.12,-1)</f>
        <v>-1</v>
      </c>
      <c r="W54" s="5">
        <v>-1</v>
      </c>
      <c r="X54" s="5">
        <v>-1</v>
      </c>
      <c r="Y54" s="5">
        <v>-1</v>
      </c>
      <c r="Z54" s="5">
        <v>-1</v>
      </c>
      <c r="AA54" s="5">
        <v>-1</v>
      </c>
      <c r="AB54" s="5">
        <v>-1</v>
      </c>
      <c r="AC54" s="5">
        <v>-1</v>
      </c>
      <c r="AD54" s="5">
        <v>-1</v>
      </c>
      <c r="AE54" s="5">
        <v>-1</v>
      </c>
      <c r="AF54" s="5">
        <v>-1</v>
      </c>
      <c r="AG54" s="5">
        <v>-1</v>
      </c>
      <c r="AH54" s="5">
        <v>-1</v>
      </c>
      <c r="AI54" s="5">
        <v>-1</v>
      </c>
      <c r="AJ54" s="5">
        <v>-1</v>
      </c>
      <c r="AK54" s="5">
        <v>-1</v>
      </c>
      <c r="AL54" s="5">
        <v>-1</v>
      </c>
      <c r="AM54" s="5">
        <v>-1</v>
      </c>
      <c r="AN54" s="5">
        <v>-1</v>
      </c>
      <c r="AO54" s="5">
        <v>-1</v>
      </c>
      <c r="AP54" s="5">
        <v>-1</v>
      </c>
      <c r="AQ54" s="5">
        <v>-1</v>
      </c>
      <c r="AR54" s="5">
        <v>-1</v>
      </c>
      <c r="AS54" s="5">
        <v>-1</v>
      </c>
      <c r="AT54" s="5">
        <v>-1</v>
      </c>
      <c r="AU54" s="5">
        <v>-1</v>
      </c>
      <c r="AV54" s="5">
        <v>-1</v>
      </c>
      <c r="AW54" s="5">
        <v>-1</v>
      </c>
      <c r="AX54" s="5">
        <v>-1</v>
      </c>
      <c r="AY54" s="5">
        <v>-1</v>
      </c>
      <c r="AZ54" s="5">
        <v>-1</v>
      </c>
      <c r="BA54" s="5">
        <v>-1</v>
      </c>
      <c r="BB54" s="5">
        <v>-1</v>
      </c>
      <c r="BC54" s="5">
        <v>-1</v>
      </c>
      <c r="BD54" s="5">
        <v>-1</v>
      </c>
      <c r="BE54" s="5">
        <v>-1</v>
      </c>
      <c r="BF54" s="5">
        <v>-1</v>
      </c>
      <c r="BG54" s="5">
        <v>-1</v>
      </c>
      <c r="BH54" s="5">
        <v>-1</v>
      </c>
      <c r="BI54" s="5">
        <v>-1</v>
      </c>
      <c r="BJ54" s="5">
        <v>-1</v>
      </c>
      <c r="BK54" s="5">
        <v>-1</v>
      </c>
      <c r="BL54" s="5">
        <v>-1</v>
      </c>
      <c r="BM54" s="5">
        <v>-1</v>
      </c>
      <c r="BN54" s="5">
        <v>-1</v>
      </c>
      <c r="BO54" s="5">
        <v>-1</v>
      </c>
      <c r="BP54" s="5">
        <v>-1</v>
      </c>
      <c r="BQ54" s="5">
        <v>-1</v>
      </c>
      <c r="BR54" s="5">
        <v>-1</v>
      </c>
      <c r="BS54" s="5">
        <v>-1</v>
      </c>
      <c r="BT54" s="5">
        <v>-1</v>
      </c>
      <c r="BU54" s="5">
        <v>-1</v>
      </c>
      <c r="BV54" s="5">
        <v>-1</v>
      </c>
      <c r="BW54" s="5">
        <v>-1</v>
      </c>
      <c r="BX54" s="5">
        <v>-1</v>
      </c>
      <c r="BY54" s="5">
        <f>IF(ISNUMBER(EmisData!Q54),EmisData!Q54/86400/365*0.12,-1)</f>
        <v>-1</v>
      </c>
      <c r="BZ54" s="5">
        <v>-1</v>
      </c>
      <c r="CA54" s="5">
        <v>-1</v>
      </c>
      <c r="CB54" s="5">
        <v>-1</v>
      </c>
      <c r="CC54" s="5">
        <v>-1</v>
      </c>
      <c r="CD54" s="5">
        <f>IF(ISNUMBER(EmisData!P54),EmisData!P54/86400/365*0.12,-1)</f>
        <v>-1</v>
      </c>
      <c r="CE54" s="5">
        <v>-1</v>
      </c>
      <c r="CF54" s="5">
        <v>-1</v>
      </c>
      <c r="CG54" s="5">
        <v>-1</v>
      </c>
      <c r="CH54" s="5">
        <v>-1</v>
      </c>
      <c r="CI54" s="5">
        <v>-1</v>
      </c>
      <c r="CJ54" s="5">
        <v>-1</v>
      </c>
      <c r="CK54" s="5">
        <v>-1</v>
      </c>
      <c r="CL54" s="5">
        <v>-1</v>
      </c>
      <c r="CM54" s="5">
        <v>-1</v>
      </c>
      <c r="CN54" s="5">
        <v>-1</v>
      </c>
      <c r="CO54" s="5">
        <v>-1</v>
      </c>
      <c r="CP54" s="5">
        <v>-1</v>
      </c>
      <c r="CQ54" s="5">
        <v>-1</v>
      </c>
      <c r="CR54" s="5">
        <v>-1</v>
      </c>
      <c r="CS54" s="5">
        <v>-1</v>
      </c>
      <c r="CT54" s="5">
        <v>-1</v>
      </c>
      <c r="CU54" s="5">
        <v>-1</v>
      </c>
      <c r="CV54" s="5">
        <v>-1</v>
      </c>
      <c r="CW54" s="5">
        <v>-1</v>
      </c>
      <c r="CX54" s="5">
        <v>-1</v>
      </c>
      <c r="CY54" s="5">
        <v>-1</v>
      </c>
      <c r="CZ54" s="5">
        <v>-1</v>
      </c>
      <c r="DA54" s="5">
        <v>-1</v>
      </c>
      <c r="DB54" s="5">
        <v>-1</v>
      </c>
      <c r="DC54" s="5">
        <v>-1</v>
      </c>
      <c r="DD54" s="5">
        <v>-1</v>
      </c>
      <c r="DE54" s="5">
        <v>-1</v>
      </c>
      <c r="DF54" s="5">
        <v>-1</v>
      </c>
      <c r="DG54" s="5">
        <v>-1</v>
      </c>
      <c r="DH54" s="5">
        <v>-1</v>
      </c>
      <c r="DI54" s="5">
        <v>-1</v>
      </c>
      <c r="DJ54" s="5">
        <v>-1</v>
      </c>
      <c r="DK54" s="5">
        <v>-1</v>
      </c>
      <c r="DL54" s="5">
        <v>-1</v>
      </c>
      <c r="DM54" s="5">
        <v>-1</v>
      </c>
      <c r="DN54" s="5">
        <v>-1</v>
      </c>
      <c r="DO54" s="5">
        <v>-1</v>
      </c>
      <c r="DP54" s="5">
        <v>-1</v>
      </c>
      <c r="DQ54" s="5">
        <v>-1</v>
      </c>
      <c r="DR54" s="5">
        <v>-1</v>
      </c>
      <c r="DS54" s="5">
        <v>-1</v>
      </c>
      <c r="DT54" s="5">
        <v>-1</v>
      </c>
      <c r="DU54" s="5">
        <v>-1</v>
      </c>
      <c r="DV54" s="5">
        <v>-1</v>
      </c>
      <c r="DW54" s="5">
        <v>-1</v>
      </c>
      <c r="DX54" s="5">
        <v>-1</v>
      </c>
      <c r="DY54" s="5">
        <v>-1</v>
      </c>
      <c r="DZ54" s="5">
        <v>-1</v>
      </c>
      <c r="EA54" s="5">
        <v>-1</v>
      </c>
      <c r="EB54" s="5">
        <v>-1</v>
      </c>
      <c r="EC54" s="5">
        <v>-1</v>
      </c>
      <c r="ED54" s="5">
        <v>-1</v>
      </c>
      <c r="EE54" s="5">
        <v>-1</v>
      </c>
      <c r="EF54" s="5">
        <v>-1</v>
      </c>
      <c r="EG54" s="5">
        <v>-1</v>
      </c>
      <c r="EH54" s="5">
        <v>-1</v>
      </c>
      <c r="EI54" s="5">
        <v>-1</v>
      </c>
      <c r="EJ54" s="5">
        <v>-1</v>
      </c>
      <c r="EK54" s="5">
        <v>-1</v>
      </c>
      <c r="EL54" s="5">
        <v>-1</v>
      </c>
      <c r="EM54" s="5">
        <v>-1</v>
      </c>
      <c r="EN54" s="5">
        <v>-1</v>
      </c>
      <c r="EO54" s="5">
        <v>-1</v>
      </c>
      <c r="EP54" s="5">
        <v>-1</v>
      </c>
      <c r="EQ54" s="5">
        <v>-1</v>
      </c>
      <c r="ER54" s="5">
        <v>-1</v>
      </c>
      <c r="ES54" s="5">
        <v>-1</v>
      </c>
      <c r="ET54" s="5">
        <v>-1</v>
      </c>
      <c r="EU54" s="5">
        <v>-1</v>
      </c>
      <c r="EV54" s="5">
        <f>IF(ISNUMBER(EmisData!R54),EmisData!R54/86400/365*0.12,-1)</f>
        <v>-1</v>
      </c>
      <c r="EW54" s="5">
        <v>-1</v>
      </c>
      <c r="EX54" s="5">
        <v>-1</v>
      </c>
      <c r="EY54" s="5">
        <v>-1</v>
      </c>
      <c r="EZ54" s="5">
        <v>-1</v>
      </c>
      <c r="FA54" s="5">
        <v>-1</v>
      </c>
      <c r="FB54" s="5">
        <v>-1</v>
      </c>
      <c r="FC54" s="5">
        <v>-1</v>
      </c>
      <c r="FD54" s="5">
        <v>-1</v>
      </c>
      <c r="FE54" s="5">
        <v>-1</v>
      </c>
      <c r="FF54" s="5">
        <v>-1</v>
      </c>
      <c r="FG54" s="5">
        <v>-1</v>
      </c>
      <c r="FH54" s="5">
        <v>-1</v>
      </c>
      <c r="FI54" s="5">
        <v>-1</v>
      </c>
      <c r="FJ54" s="5">
        <v>-1</v>
      </c>
      <c r="FK54" s="5">
        <v>-1</v>
      </c>
      <c r="FL54" s="5">
        <v>-1</v>
      </c>
      <c r="FM54" s="5">
        <v>-1</v>
      </c>
      <c r="FN54" s="5">
        <v>-1</v>
      </c>
      <c r="FO54" s="5">
        <v>-1</v>
      </c>
      <c r="FP54" s="5">
        <v>-1</v>
      </c>
      <c r="FQ54" s="5">
        <v>-1</v>
      </c>
      <c r="FR54" s="5">
        <v>-1</v>
      </c>
      <c r="FS54" s="5">
        <v>-1</v>
      </c>
      <c r="FT54" s="5">
        <v>-1</v>
      </c>
      <c r="FU54" s="5">
        <v>-1</v>
      </c>
      <c r="FV54" s="5">
        <v>-1</v>
      </c>
      <c r="FW54" s="5">
        <v>-1</v>
      </c>
      <c r="FX54" s="5">
        <v>-1</v>
      </c>
      <c r="FY54" s="5">
        <v>-1</v>
      </c>
      <c r="FZ54" s="5">
        <v>-1</v>
      </c>
      <c r="GA54" s="5">
        <v>-1</v>
      </c>
      <c r="GB54" s="5">
        <v>-1</v>
      </c>
      <c r="GC54" s="5">
        <v>-1</v>
      </c>
      <c r="GD54" s="5">
        <v>-1</v>
      </c>
      <c r="GE54" s="5">
        <v>-1</v>
      </c>
      <c r="GF54" s="5">
        <v>-1</v>
      </c>
      <c r="GG54" s="5">
        <v>-1</v>
      </c>
      <c r="GH54" s="5">
        <v>-1</v>
      </c>
      <c r="GI54" s="5">
        <v>-1</v>
      </c>
      <c r="GJ54" s="5">
        <v>-1</v>
      </c>
      <c r="GK54" s="5">
        <v>-1</v>
      </c>
      <c r="GL54" s="5">
        <v>-1</v>
      </c>
      <c r="GM54" s="5">
        <v>-1</v>
      </c>
      <c r="GN54" s="5">
        <v>-1</v>
      </c>
      <c r="GO54" s="5">
        <v>-1</v>
      </c>
      <c r="GP54" s="5">
        <v>-1</v>
      </c>
      <c r="GQ54" s="5">
        <v>-1</v>
      </c>
      <c r="GR54" s="5">
        <v>-1</v>
      </c>
      <c r="GS54" s="5">
        <v>-1</v>
      </c>
      <c r="GT54" s="5">
        <f>IF(ISNUMBER(EmisData!L54),EmisData!L54/86400/365*0.12,-1)</f>
        <v>-1</v>
      </c>
      <c r="GU54" s="5">
        <v>-1</v>
      </c>
      <c r="GV54" s="5">
        <v>-1</v>
      </c>
      <c r="GW54" s="5">
        <v>-1</v>
      </c>
      <c r="GX54" s="5">
        <v>-1</v>
      </c>
      <c r="GY54" s="5">
        <f>IF(ISNUMBER(EmisData!O54),EmisData!O54/86400/365*0.12,-1)</f>
        <v>-1</v>
      </c>
      <c r="GZ54" s="5">
        <v>-1</v>
      </c>
      <c r="HA54" s="5">
        <v>-1</v>
      </c>
      <c r="HB54" s="5">
        <v>-1</v>
      </c>
      <c r="HC54" s="5">
        <v>-1</v>
      </c>
      <c r="HD54" s="5">
        <v>-1</v>
      </c>
      <c r="HE54" s="5">
        <v>-1</v>
      </c>
      <c r="HF54" s="5">
        <v>-1</v>
      </c>
      <c r="HG54" s="5">
        <v>-1</v>
      </c>
      <c r="HH54" s="5">
        <v>-1</v>
      </c>
      <c r="HI54" s="5">
        <f>IF(ISNUMBER(EmisData!M54),EmisData!M54/86400/365*0.12,-1)</f>
        <v>-1</v>
      </c>
      <c r="HJ54" s="5">
        <v>-1</v>
      </c>
      <c r="HK54" s="5">
        <v>-1</v>
      </c>
      <c r="HL54" s="5">
        <v>-1</v>
      </c>
      <c r="HM54" s="5">
        <v>-1</v>
      </c>
      <c r="HN54" s="5">
        <v>-1</v>
      </c>
      <c r="HO54" s="5">
        <v>-1</v>
      </c>
      <c r="HP54" s="5">
        <v>-1</v>
      </c>
      <c r="HQ54" s="5" t="s">
        <v>720</v>
      </c>
      <c r="HR54" s="5" t="str">
        <f>EmisData!Z54</f>
        <v/>
      </c>
    </row>
    <row r="55" spans="1:226" hidden="1" x14ac:dyDescent="0.25">
      <c r="A55" s="38" t="s">
        <v>1980</v>
      </c>
      <c r="B55" s="26">
        <v>276</v>
      </c>
      <c r="C55" s="37" t="s">
        <v>1979</v>
      </c>
      <c r="D55" s="5">
        <v>2</v>
      </c>
      <c r="E55" s="5">
        <v>0</v>
      </c>
      <c r="F55" s="5">
        <f>VLOOKUP($B55,STPdata!$B:$J,6,FALSE)</f>
        <v>4.2997154415418786E-14</v>
      </c>
      <c r="G55" s="5">
        <f>VLOOKUP($B55,STPdata!$B:$J,7,FALSE)</f>
        <v>2.3475650261441969E-2</v>
      </c>
      <c r="H55" s="5">
        <f>VLOOKUP($B55,STPdata!$B:$J,8,FALSE)</f>
        <v>3.1846367064082923E-3</v>
      </c>
      <c r="I55" s="5">
        <f>VLOOKUP($B55,STPdata!$B:$J,9,FALSE)</f>
        <v>0.97333971303210676</v>
      </c>
      <c r="J55" s="5">
        <v>-1</v>
      </c>
      <c r="K55" s="5">
        <v>-1</v>
      </c>
      <c r="L55" s="5">
        <v>-1</v>
      </c>
      <c r="M55" s="5">
        <v>-1</v>
      </c>
      <c r="N55" s="5">
        <v>-1</v>
      </c>
      <c r="O55" s="5">
        <v>-1</v>
      </c>
      <c r="P55" s="5">
        <v>-1</v>
      </c>
      <c r="Q55" s="5">
        <v>-1</v>
      </c>
      <c r="R55" s="5">
        <v>-1</v>
      </c>
      <c r="S55" s="5">
        <v>-1</v>
      </c>
      <c r="T55" s="5">
        <v>-1</v>
      </c>
      <c r="U55" s="5">
        <v>-1</v>
      </c>
      <c r="V55" s="5">
        <f>IF(ISNUMBER(EmisData!N55),EmisData!N55/86400/365*0.12,-1)</f>
        <v>-1</v>
      </c>
      <c r="W55" s="5">
        <v>-1</v>
      </c>
      <c r="X55" s="5">
        <v>-1</v>
      </c>
      <c r="Y55" s="5">
        <v>-1</v>
      </c>
      <c r="Z55" s="5">
        <v>-1</v>
      </c>
      <c r="AA55" s="5">
        <v>-1</v>
      </c>
      <c r="AB55" s="5">
        <v>-1</v>
      </c>
      <c r="AC55" s="5">
        <v>-1</v>
      </c>
      <c r="AD55" s="5">
        <v>-1</v>
      </c>
      <c r="AE55" s="5">
        <v>-1</v>
      </c>
      <c r="AF55" s="5">
        <v>-1</v>
      </c>
      <c r="AG55" s="5">
        <v>-1</v>
      </c>
      <c r="AH55" s="5">
        <v>-1</v>
      </c>
      <c r="AI55" s="5">
        <v>-1</v>
      </c>
      <c r="AJ55" s="5">
        <v>-1</v>
      </c>
      <c r="AK55" s="5">
        <v>-1</v>
      </c>
      <c r="AL55" s="5">
        <v>-1</v>
      </c>
      <c r="AM55" s="5">
        <v>-1</v>
      </c>
      <c r="AN55" s="5">
        <v>-1</v>
      </c>
      <c r="AO55" s="5">
        <v>-1</v>
      </c>
      <c r="AP55" s="5">
        <v>-1</v>
      </c>
      <c r="AQ55" s="5">
        <v>-1</v>
      </c>
      <c r="AR55" s="5">
        <v>-1</v>
      </c>
      <c r="AS55" s="5">
        <v>-1</v>
      </c>
      <c r="AT55" s="5">
        <v>-1</v>
      </c>
      <c r="AU55" s="5">
        <v>-1</v>
      </c>
      <c r="AV55" s="5">
        <v>-1</v>
      </c>
      <c r="AW55" s="5">
        <v>-1</v>
      </c>
      <c r="AX55" s="5">
        <v>-1</v>
      </c>
      <c r="AY55" s="5">
        <v>-1</v>
      </c>
      <c r="AZ55" s="5">
        <v>-1</v>
      </c>
      <c r="BA55" s="5">
        <v>-1</v>
      </c>
      <c r="BB55" s="5">
        <v>-1</v>
      </c>
      <c r="BC55" s="5">
        <v>-1</v>
      </c>
      <c r="BD55" s="5">
        <v>-1</v>
      </c>
      <c r="BE55" s="5">
        <v>-1</v>
      </c>
      <c r="BF55" s="5">
        <v>-1</v>
      </c>
      <c r="BG55" s="5">
        <v>-1</v>
      </c>
      <c r="BH55" s="5">
        <v>-1</v>
      </c>
      <c r="BI55" s="5">
        <v>-1</v>
      </c>
      <c r="BJ55" s="5">
        <v>-1</v>
      </c>
      <c r="BK55" s="5">
        <v>-1</v>
      </c>
      <c r="BL55" s="5">
        <v>-1</v>
      </c>
      <c r="BM55" s="5">
        <v>-1</v>
      </c>
      <c r="BN55" s="5">
        <v>-1</v>
      </c>
      <c r="BO55" s="5">
        <v>-1</v>
      </c>
      <c r="BP55" s="5">
        <v>-1</v>
      </c>
      <c r="BQ55" s="5">
        <v>-1</v>
      </c>
      <c r="BR55" s="5">
        <v>-1</v>
      </c>
      <c r="BS55" s="5">
        <v>-1</v>
      </c>
      <c r="BT55" s="5">
        <v>-1</v>
      </c>
      <c r="BU55" s="5">
        <v>-1</v>
      </c>
      <c r="BV55" s="5">
        <v>-1</v>
      </c>
      <c r="BW55" s="5">
        <v>-1</v>
      </c>
      <c r="BX55" s="5">
        <v>-1</v>
      </c>
      <c r="BY55" s="5">
        <f>IF(ISNUMBER(EmisData!Q55),EmisData!Q55/86400/365*0.12,-1)</f>
        <v>-1</v>
      </c>
      <c r="BZ55" s="5">
        <v>-1</v>
      </c>
      <c r="CA55" s="5">
        <v>-1</v>
      </c>
      <c r="CB55" s="5">
        <v>-1</v>
      </c>
      <c r="CC55" s="5">
        <v>-1</v>
      </c>
      <c r="CD55" s="5">
        <f>IF(ISNUMBER(EmisData!P55),EmisData!P55/86400/365*0.12,-1)</f>
        <v>-1</v>
      </c>
      <c r="CE55" s="5">
        <v>-1</v>
      </c>
      <c r="CF55" s="5">
        <v>-1</v>
      </c>
      <c r="CG55" s="5">
        <v>-1</v>
      </c>
      <c r="CH55" s="5">
        <v>-1</v>
      </c>
      <c r="CI55" s="5">
        <v>-1</v>
      </c>
      <c r="CJ55" s="5">
        <v>-1</v>
      </c>
      <c r="CK55" s="5">
        <v>-1</v>
      </c>
      <c r="CL55" s="5">
        <v>-1</v>
      </c>
      <c r="CM55" s="5">
        <v>-1</v>
      </c>
      <c r="CN55" s="5">
        <v>-1</v>
      </c>
      <c r="CO55" s="5">
        <v>-1</v>
      </c>
      <c r="CP55" s="5">
        <v>-1</v>
      </c>
      <c r="CQ55" s="5">
        <v>-1</v>
      </c>
      <c r="CR55" s="5">
        <v>-1</v>
      </c>
      <c r="CS55" s="5">
        <v>-1</v>
      </c>
      <c r="CT55" s="5">
        <v>-1</v>
      </c>
      <c r="CU55" s="5">
        <v>-1</v>
      </c>
      <c r="CV55" s="5">
        <v>-1</v>
      </c>
      <c r="CW55" s="5">
        <v>-1</v>
      </c>
      <c r="CX55" s="5">
        <v>-1</v>
      </c>
      <c r="CY55" s="5">
        <v>-1</v>
      </c>
      <c r="CZ55" s="5">
        <v>-1</v>
      </c>
      <c r="DA55" s="5">
        <v>-1</v>
      </c>
      <c r="DB55" s="5">
        <v>-1</v>
      </c>
      <c r="DC55" s="5">
        <v>-1</v>
      </c>
      <c r="DD55" s="5">
        <v>-1</v>
      </c>
      <c r="DE55" s="5">
        <v>-1</v>
      </c>
      <c r="DF55" s="5">
        <v>-1</v>
      </c>
      <c r="DG55" s="5">
        <v>-1</v>
      </c>
      <c r="DH55" s="5">
        <v>-1</v>
      </c>
      <c r="DI55" s="5">
        <v>-1</v>
      </c>
      <c r="DJ55" s="5">
        <v>-1</v>
      </c>
      <c r="DK55" s="5">
        <v>-1</v>
      </c>
      <c r="DL55" s="5">
        <v>-1</v>
      </c>
      <c r="DM55" s="5">
        <v>-1</v>
      </c>
      <c r="DN55" s="5">
        <v>-1</v>
      </c>
      <c r="DO55" s="5">
        <v>-1</v>
      </c>
      <c r="DP55" s="5">
        <v>-1</v>
      </c>
      <c r="DQ55" s="5">
        <v>-1</v>
      </c>
      <c r="DR55" s="5">
        <v>-1</v>
      </c>
      <c r="DS55" s="5">
        <v>-1</v>
      </c>
      <c r="DT55" s="5">
        <v>-1</v>
      </c>
      <c r="DU55" s="5">
        <v>-1</v>
      </c>
      <c r="DV55" s="5">
        <v>-1</v>
      </c>
      <c r="DW55" s="5">
        <v>-1</v>
      </c>
      <c r="DX55" s="5">
        <v>-1</v>
      </c>
      <c r="DY55" s="5">
        <v>-1</v>
      </c>
      <c r="DZ55" s="5">
        <v>-1</v>
      </c>
      <c r="EA55" s="5">
        <v>-1</v>
      </c>
      <c r="EB55" s="5">
        <v>-1</v>
      </c>
      <c r="EC55" s="5">
        <v>-1</v>
      </c>
      <c r="ED55" s="5">
        <v>-1</v>
      </c>
      <c r="EE55" s="5">
        <v>-1</v>
      </c>
      <c r="EF55" s="5">
        <v>-1</v>
      </c>
      <c r="EG55" s="5">
        <v>-1</v>
      </c>
      <c r="EH55" s="5">
        <v>-1</v>
      </c>
      <c r="EI55" s="5">
        <v>-1</v>
      </c>
      <c r="EJ55" s="5">
        <v>-1</v>
      </c>
      <c r="EK55" s="5">
        <v>-1</v>
      </c>
      <c r="EL55" s="5">
        <v>-1</v>
      </c>
      <c r="EM55" s="5">
        <v>-1</v>
      </c>
      <c r="EN55" s="5">
        <v>-1</v>
      </c>
      <c r="EO55" s="5">
        <v>-1</v>
      </c>
      <c r="EP55" s="5">
        <v>-1</v>
      </c>
      <c r="EQ55" s="5">
        <v>-1</v>
      </c>
      <c r="ER55" s="5">
        <v>-1</v>
      </c>
      <c r="ES55" s="5">
        <v>-1</v>
      </c>
      <c r="ET55" s="5">
        <v>-1</v>
      </c>
      <c r="EU55" s="5">
        <v>-1</v>
      </c>
      <c r="EV55" s="5">
        <f>IF(ISNUMBER(EmisData!R55),EmisData!R55/86400/365*0.12,-1)</f>
        <v>-1</v>
      </c>
      <c r="EW55" s="5">
        <v>-1</v>
      </c>
      <c r="EX55" s="5">
        <v>-1</v>
      </c>
      <c r="EY55" s="5">
        <v>-1</v>
      </c>
      <c r="EZ55" s="5">
        <v>-1</v>
      </c>
      <c r="FA55" s="5">
        <v>-1</v>
      </c>
      <c r="FB55" s="5">
        <v>-1</v>
      </c>
      <c r="FC55" s="5">
        <v>-1</v>
      </c>
      <c r="FD55" s="5">
        <v>-1</v>
      </c>
      <c r="FE55" s="5">
        <v>-1</v>
      </c>
      <c r="FF55" s="5">
        <v>-1</v>
      </c>
      <c r="FG55" s="5">
        <v>-1</v>
      </c>
      <c r="FH55" s="5">
        <v>-1</v>
      </c>
      <c r="FI55" s="5">
        <v>-1</v>
      </c>
      <c r="FJ55" s="5">
        <v>-1</v>
      </c>
      <c r="FK55" s="5">
        <v>-1</v>
      </c>
      <c r="FL55" s="5">
        <v>-1</v>
      </c>
      <c r="FM55" s="5">
        <v>-1</v>
      </c>
      <c r="FN55" s="5">
        <v>-1</v>
      </c>
      <c r="FO55" s="5">
        <v>-1</v>
      </c>
      <c r="FP55" s="5">
        <v>-1</v>
      </c>
      <c r="FQ55" s="5">
        <v>-1</v>
      </c>
      <c r="FR55" s="5">
        <v>-1</v>
      </c>
      <c r="FS55" s="5">
        <v>-1</v>
      </c>
      <c r="FT55" s="5">
        <v>-1</v>
      </c>
      <c r="FU55" s="5">
        <v>-1</v>
      </c>
      <c r="FV55" s="5">
        <v>-1</v>
      </c>
      <c r="FW55" s="5">
        <v>-1</v>
      </c>
      <c r="FX55" s="5">
        <v>-1</v>
      </c>
      <c r="FY55" s="5">
        <v>-1</v>
      </c>
      <c r="FZ55" s="5">
        <v>-1</v>
      </c>
      <c r="GA55" s="5">
        <v>-1</v>
      </c>
      <c r="GB55" s="5">
        <v>-1</v>
      </c>
      <c r="GC55" s="5">
        <v>-1</v>
      </c>
      <c r="GD55" s="5">
        <v>-1</v>
      </c>
      <c r="GE55" s="5">
        <v>-1</v>
      </c>
      <c r="GF55" s="5">
        <v>-1</v>
      </c>
      <c r="GG55" s="5">
        <v>-1</v>
      </c>
      <c r="GH55" s="5">
        <v>-1</v>
      </c>
      <c r="GI55" s="5">
        <v>-1</v>
      </c>
      <c r="GJ55" s="5">
        <v>-1</v>
      </c>
      <c r="GK55" s="5">
        <v>-1</v>
      </c>
      <c r="GL55" s="5">
        <v>-1</v>
      </c>
      <c r="GM55" s="5">
        <v>-1</v>
      </c>
      <c r="GN55" s="5">
        <v>-1</v>
      </c>
      <c r="GO55" s="5">
        <v>-1</v>
      </c>
      <c r="GP55" s="5">
        <v>-1</v>
      </c>
      <c r="GQ55" s="5">
        <v>-1</v>
      </c>
      <c r="GR55" s="5">
        <v>-1</v>
      </c>
      <c r="GS55" s="5">
        <v>-1</v>
      </c>
      <c r="GT55" s="5">
        <f>IF(ISNUMBER(EmisData!L55),EmisData!L55/86400/365*0.12,-1)</f>
        <v>-1</v>
      </c>
      <c r="GU55" s="5">
        <v>-1</v>
      </c>
      <c r="GV55" s="5">
        <v>-1</v>
      </c>
      <c r="GW55" s="5">
        <v>-1</v>
      </c>
      <c r="GX55" s="5">
        <v>-1</v>
      </c>
      <c r="GY55" s="5">
        <f>IF(ISNUMBER(EmisData!O55),EmisData!O55/86400/365*0.12,-1)</f>
        <v>-1</v>
      </c>
      <c r="GZ55" s="5">
        <v>-1</v>
      </c>
      <c r="HA55" s="5">
        <v>-1</v>
      </c>
      <c r="HB55" s="5">
        <v>-1</v>
      </c>
      <c r="HC55" s="5">
        <v>-1</v>
      </c>
      <c r="HD55" s="5">
        <v>-1</v>
      </c>
      <c r="HE55" s="5">
        <v>-1</v>
      </c>
      <c r="HF55" s="5">
        <v>-1</v>
      </c>
      <c r="HG55" s="5">
        <v>-1</v>
      </c>
      <c r="HH55" s="5">
        <v>-1</v>
      </c>
      <c r="HI55" s="5">
        <f>IF(ISNUMBER(EmisData!M55),EmisData!M55/86400/365*0.12,-1)</f>
        <v>-1</v>
      </c>
      <c r="HJ55" s="5">
        <v>-1</v>
      </c>
      <c r="HK55" s="5">
        <v>-1</v>
      </c>
      <c r="HL55" s="5">
        <v>-1</v>
      </c>
      <c r="HM55" s="5">
        <v>-1</v>
      </c>
      <c r="HN55" s="5">
        <v>-1</v>
      </c>
      <c r="HO55" s="5">
        <v>-1</v>
      </c>
      <c r="HP55" s="5">
        <v>-1</v>
      </c>
      <c r="HQ55" s="5" t="s">
        <v>720</v>
      </c>
      <c r="HR55" s="5" t="str">
        <f>EmisData!Z55</f>
        <v/>
      </c>
    </row>
    <row r="56" spans="1:226" x14ac:dyDescent="0.25">
      <c r="A56" s="38" t="s">
        <v>2201</v>
      </c>
      <c r="B56" s="26">
        <v>336</v>
      </c>
      <c r="C56" s="37" t="s">
        <v>2200</v>
      </c>
      <c r="D56" s="5">
        <v>2</v>
      </c>
      <c r="E56" s="5">
        <v>0</v>
      </c>
      <c r="F56" s="5">
        <f>VLOOKUP($B56,STPdata!$B:$J,6,FALSE)</f>
        <v>2.6442333176567153E-16</v>
      </c>
      <c r="G56" s="5">
        <f>VLOOKUP($B56,STPdata!$B:$J,7,FALSE)</f>
        <v>0.2902379458886814</v>
      </c>
      <c r="H56" s="5">
        <f>VLOOKUP($B56,STPdata!$B:$J,8,FALSE)</f>
        <v>2.8230983969844702E-2</v>
      </c>
      <c r="I56" s="5">
        <f>VLOOKUP($B56,STPdata!$B:$J,9,FALSE)</f>
        <v>0.68153107014147452</v>
      </c>
      <c r="J56" s="5">
        <v>-1</v>
      </c>
      <c r="K56" s="5">
        <v>-1</v>
      </c>
      <c r="L56" s="5">
        <v>-1</v>
      </c>
      <c r="M56" s="5">
        <v>-1</v>
      </c>
      <c r="N56" s="5">
        <v>-1</v>
      </c>
      <c r="O56" s="5">
        <v>-1</v>
      </c>
      <c r="P56" s="5">
        <v>-1</v>
      </c>
      <c r="Q56" s="5">
        <v>-1</v>
      </c>
      <c r="R56" s="5">
        <v>-1</v>
      </c>
      <c r="S56" s="5">
        <v>-1</v>
      </c>
      <c r="T56" s="5">
        <v>-1</v>
      </c>
      <c r="U56" s="5">
        <v>-1</v>
      </c>
      <c r="V56" s="5">
        <f>IF(ISNUMBER(EmisData!N56),EmisData!N56/86400/365*0.12,-1)</f>
        <v>-1</v>
      </c>
      <c r="W56" s="5">
        <v>-1</v>
      </c>
      <c r="X56" s="5">
        <v>-1</v>
      </c>
      <c r="Y56" s="5">
        <v>-1</v>
      </c>
      <c r="Z56" s="5">
        <v>-1</v>
      </c>
      <c r="AA56" s="5">
        <v>-1</v>
      </c>
      <c r="AB56" s="5">
        <v>-1</v>
      </c>
      <c r="AC56" s="5">
        <v>-1</v>
      </c>
      <c r="AD56" s="5">
        <v>-1</v>
      </c>
      <c r="AE56" s="5">
        <v>-1</v>
      </c>
      <c r="AF56" s="5">
        <v>-1</v>
      </c>
      <c r="AG56" s="5">
        <v>-1</v>
      </c>
      <c r="AH56" s="5">
        <v>-1</v>
      </c>
      <c r="AI56" s="5">
        <v>-1</v>
      </c>
      <c r="AJ56" s="5">
        <v>-1</v>
      </c>
      <c r="AK56" s="5">
        <v>-1</v>
      </c>
      <c r="AL56" s="5">
        <v>-1</v>
      </c>
      <c r="AM56" s="5">
        <v>-1</v>
      </c>
      <c r="AN56" s="5">
        <v>-1</v>
      </c>
      <c r="AO56" s="5">
        <v>-1</v>
      </c>
      <c r="AP56" s="5">
        <v>-1</v>
      </c>
      <c r="AQ56" s="5">
        <v>-1</v>
      </c>
      <c r="AR56" s="5">
        <v>-1</v>
      </c>
      <c r="AS56" s="5">
        <v>-1</v>
      </c>
      <c r="AT56" s="5">
        <v>-1</v>
      </c>
      <c r="AU56" s="5">
        <v>-1</v>
      </c>
      <c r="AV56" s="5">
        <v>-1</v>
      </c>
      <c r="AW56" s="5">
        <v>-1</v>
      </c>
      <c r="AX56" s="5">
        <v>-1</v>
      </c>
      <c r="AY56" s="5">
        <v>-1</v>
      </c>
      <c r="AZ56" s="5">
        <v>-1</v>
      </c>
      <c r="BA56" s="5">
        <v>-1</v>
      </c>
      <c r="BB56" s="5">
        <v>-1</v>
      </c>
      <c r="BC56" s="5">
        <v>-1</v>
      </c>
      <c r="BD56" s="5">
        <v>-1</v>
      </c>
      <c r="BE56" s="5">
        <v>-1</v>
      </c>
      <c r="BF56" s="5">
        <v>-1</v>
      </c>
      <c r="BG56" s="5">
        <v>-1</v>
      </c>
      <c r="BH56" s="5">
        <v>-1</v>
      </c>
      <c r="BI56" s="5">
        <v>-1</v>
      </c>
      <c r="BJ56" s="5">
        <v>-1</v>
      </c>
      <c r="BK56" s="5">
        <v>-1</v>
      </c>
      <c r="BL56" s="5">
        <v>-1</v>
      </c>
      <c r="BM56" s="5">
        <v>-1</v>
      </c>
      <c r="BN56" s="5">
        <v>-1</v>
      </c>
      <c r="BO56" s="5">
        <v>-1</v>
      </c>
      <c r="BP56" s="5">
        <v>-1</v>
      </c>
      <c r="BQ56" s="5">
        <v>-1</v>
      </c>
      <c r="BR56" s="5">
        <v>-1</v>
      </c>
      <c r="BS56" s="5">
        <v>-1</v>
      </c>
      <c r="BT56" s="5">
        <v>-1</v>
      </c>
      <c r="BU56" s="5">
        <v>-1</v>
      </c>
      <c r="BV56" s="5">
        <v>-1</v>
      </c>
      <c r="BW56" s="5">
        <v>-1</v>
      </c>
      <c r="BX56" s="5">
        <v>-1</v>
      </c>
      <c r="BY56" s="5">
        <f>IF(ISNUMBER(EmisData!Q56),EmisData!Q56/86400/365*0.12,-1)</f>
        <v>-1</v>
      </c>
      <c r="BZ56" s="5">
        <v>-1</v>
      </c>
      <c r="CA56" s="5">
        <v>-1</v>
      </c>
      <c r="CB56" s="5">
        <v>-1</v>
      </c>
      <c r="CC56" s="5">
        <v>-1</v>
      </c>
      <c r="CD56" s="5">
        <f>IF(ISNUMBER(EmisData!P56),EmisData!P56/86400/365*0.12,-1)</f>
        <v>-1</v>
      </c>
      <c r="CE56" s="5">
        <v>-1</v>
      </c>
      <c r="CF56" s="5">
        <v>-1</v>
      </c>
      <c r="CG56" s="5">
        <v>-1</v>
      </c>
      <c r="CH56" s="5">
        <v>-1</v>
      </c>
      <c r="CI56" s="5">
        <v>-1</v>
      </c>
      <c r="CJ56" s="5">
        <v>-1</v>
      </c>
      <c r="CK56" s="5">
        <v>-1</v>
      </c>
      <c r="CL56" s="5">
        <v>-1</v>
      </c>
      <c r="CM56" s="5">
        <v>-1</v>
      </c>
      <c r="CN56" s="5">
        <v>-1</v>
      </c>
      <c r="CO56" s="5">
        <v>-1</v>
      </c>
      <c r="CP56" s="5">
        <v>-1</v>
      </c>
      <c r="CQ56" s="5">
        <v>-1</v>
      </c>
      <c r="CR56" s="5">
        <v>-1</v>
      </c>
      <c r="CS56" s="5">
        <v>-1</v>
      </c>
      <c r="CT56" s="5">
        <v>-1</v>
      </c>
      <c r="CU56" s="5">
        <v>-1</v>
      </c>
      <c r="CV56" s="5">
        <v>-1</v>
      </c>
      <c r="CW56" s="5">
        <v>-1</v>
      </c>
      <c r="CX56" s="5">
        <v>-1</v>
      </c>
      <c r="CY56" s="5">
        <v>-1</v>
      </c>
      <c r="CZ56" s="5">
        <v>-1</v>
      </c>
      <c r="DA56" s="5">
        <v>-1</v>
      </c>
      <c r="DB56" s="5">
        <v>-1</v>
      </c>
      <c r="DC56" s="5">
        <v>-1</v>
      </c>
      <c r="DD56" s="5">
        <v>-1</v>
      </c>
      <c r="DE56" s="5">
        <v>-1</v>
      </c>
      <c r="DF56" s="5">
        <v>-1</v>
      </c>
      <c r="DG56" s="5">
        <v>-1</v>
      </c>
      <c r="DH56" s="5">
        <v>-1</v>
      </c>
      <c r="DI56" s="5">
        <v>-1</v>
      </c>
      <c r="DJ56" s="5">
        <v>-1</v>
      </c>
      <c r="DK56" s="5">
        <v>-1</v>
      </c>
      <c r="DL56" s="5">
        <v>-1</v>
      </c>
      <c r="DM56" s="5">
        <v>-1</v>
      </c>
      <c r="DN56" s="5">
        <v>-1</v>
      </c>
      <c r="DO56" s="5">
        <v>-1</v>
      </c>
      <c r="DP56" s="5">
        <v>-1</v>
      </c>
      <c r="DQ56" s="5">
        <v>-1</v>
      </c>
      <c r="DR56" s="5">
        <v>-1</v>
      </c>
      <c r="DS56" s="5">
        <v>-1</v>
      </c>
      <c r="DT56" s="5">
        <v>-1</v>
      </c>
      <c r="DU56" s="5">
        <v>-1</v>
      </c>
      <c r="DV56" s="5">
        <v>-1</v>
      </c>
      <c r="DW56" s="5">
        <v>-1</v>
      </c>
      <c r="DX56" s="5">
        <v>-1</v>
      </c>
      <c r="DY56" s="5">
        <v>-1</v>
      </c>
      <c r="DZ56" s="5">
        <v>-1</v>
      </c>
      <c r="EA56" s="5">
        <v>-1</v>
      </c>
      <c r="EB56" s="5">
        <v>-1</v>
      </c>
      <c r="EC56" s="5">
        <v>-1</v>
      </c>
      <c r="ED56" s="5">
        <v>-1</v>
      </c>
      <c r="EE56" s="5">
        <v>-1</v>
      </c>
      <c r="EF56" s="5">
        <v>-1</v>
      </c>
      <c r="EG56" s="5">
        <v>-1</v>
      </c>
      <c r="EH56" s="5">
        <v>-1</v>
      </c>
      <c r="EI56" s="5">
        <v>-1</v>
      </c>
      <c r="EJ56" s="5">
        <v>-1</v>
      </c>
      <c r="EK56" s="5">
        <v>-1</v>
      </c>
      <c r="EL56" s="5">
        <v>-1</v>
      </c>
      <c r="EM56" s="5">
        <v>-1</v>
      </c>
      <c r="EN56" s="5">
        <v>-1</v>
      </c>
      <c r="EO56" s="5">
        <v>-1</v>
      </c>
      <c r="EP56" s="5">
        <v>-1</v>
      </c>
      <c r="EQ56" s="5">
        <v>-1</v>
      </c>
      <c r="ER56" s="5">
        <v>-1</v>
      </c>
      <c r="ES56" s="5">
        <v>-1</v>
      </c>
      <c r="ET56" s="5">
        <v>-1</v>
      </c>
      <c r="EU56" s="5">
        <v>-1</v>
      </c>
      <c r="EV56" s="5">
        <f>IF(ISNUMBER(EmisData!R56),EmisData!R56/86400/365*0.12,-1)</f>
        <v>-1</v>
      </c>
      <c r="EW56" s="5">
        <v>-1</v>
      </c>
      <c r="EX56" s="5">
        <v>-1</v>
      </c>
      <c r="EY56" s="5">
        <v>-1</v>
      </c>
      <c r="EZ56" s="5">
        <v>-1</v>
      </c>
      <c r="FA56" s="5">
        <v>-1</v>
      </c>
      <c r="FB56" s="5">
        <v>-1</v>
      </c>
      <c r="FC56" s="5">
        <v>-1</v>
      </c>
      <c r="FD56" s="5">
        <v>-1</v>
      </c>
      <c r="FE56" s="5">
        <v>-1</v>
      </c>
      <c r="FF56" s="5">
        <v>-1</v>
      </c>
      <c r="FG56" s="5">
        <v>-1</v>
      </c>
      <c r="FH56" s="5">
        <v>-1</v>
      </c>
      <c r="FI56" s="5">
        <v>-1</v>
      </c>
      <c r="FJ56" s="5">
        <v>-1</v>
      </c>
      <c r="FK56" s="5">
        <v>-1</v>
      </c>
      <c r="FL56" s="5">
        <v>-1</v>
      </c>
      <c r="FM56" s="5">
        <v>-1</v>
      </c>
      <c r="FN56" s="5">
        <v>-1</v>
      </c>
      <c r="FO56" s="5">
        <v>-1</v>
      </c>
      <c r="FP56" s="5">
        <v>-1</v>
      </c>
      <c r="FQ56" s="5">
        <v>-1</v>
      </c>
      <c r="FR56" s="5">
        <v>-1</v>
      </c>
      <c r="FS56" s="5">
        <v>-1</v>
      </c>
      <c r="FT56" s="5">
        <v>-1</v>
      </c>
      <c r="FU56" s="5">
        <v>-1</v>
      </c>
      <c r="FV56" s="5">
        <v>-1</v>
      </c>
      <c r="FW56" s="5">
        <v>-1</v>
      </c>
      <c r="FX56" s="5">
        <v>-1</v>
      </c>
      <c r="FY56" s="5">
        <v>-1</v>
      </c>
      <c r="FZ56" s="5">
        <v>-1</v>
      </c>
      <c r="GA56" s="5">
        <v>-1</v>
      </c>
      <c r="GB56" s="5">
        <v>-1</v>
      </c>
      <c r="GC56" s="5">
        <v>-1</v>
      </c>
      <c r="GD56" s="5">
        <v>-1</v>
      </c>
      <c r="GE56" s="5">
        <v>-1</v>
      </c>
      <c r="GF56" s="5">
        <v>-1</v>
      </c>
      <c r="GG56" s="5">
        <v>-1</v>
      </c>
      <c r="GH56" s="5">
        <v>-1</v>
      </c>
      <c r="GI56" s="5">
        <v>-1</v>
      </c>
      <c r="GJ56" s="5">
        <v>-1</v>
      </c>
      <c r="GK56" s="5">
        <v>-1</v>
      </c>
      <c r="GL56" s="5">
        <v>-1</v>
      </c>
      <c r="GM56" s="5">
        <v>-1</v>
      </c>
      <c r="GN56" s="5">
        <v>-1</v>
      </c>
      <c r="GO56" s="5">
        <v>-1</v>
      </c>
      <c r="GP56" s="5">
        <v>-1</v>
      </c>
      <c r="GQ56" s="5">
        <v>-1</v>
      </c>
      <c r="GR56" s="5">
        <v>-1</v>
      </c>
      <c r="GS56" s="5">
        <v>-1</v>
      </c>
      <c r="GT56" s="5">
        <f>IF(ISNUMBER(EmisData!L56),EmisData!L56/86400/365*0.12,-1)</f>
        <v>4.0852359208523584E-6</v>
      </c>
      <c r="GU56" s="5">
        <v>-1</v>
      </c>
      <c r="GV56" s="5">
        <v>-1</v>
      </c>
      <c r="GW56" s="5">
        <v>-1</v>
      </c>
      <c r="GX56" s="5">
        <v>-1</v>
      </c>
      <c r="GY56" s="5">
        <f>IF(ISNUMBER(EmisData!O56),EmisData!O56/86400/365*0.12,-1)</f>
        <v>-1</v>
      </c>
      <c r="GZ56" s="5">
        <v>-1</v>
      </c>
      <c r="HA56" s="5">
        <v>-1</v>
      </c>
      <c r="HB56" s="5">
        <v>-1</v>
      </c>
      <c r="HC56" s="5">
        <v>-1</v>
      </c>
      <c r="HD56" s="5">
        <v>-1</v>
      </c>
      <c r="HE56" s="5">
        <v>-1</v>
      </c>
      <c r="HF56" s="5">
        <v>-1</v>
      </c>
      <c r="HG56" s="5">
        <v>-1</v>
      </c>
      <c r="HH56" s="5">
        <v>-1</v>
      </c>
      <c r="HI56" s="5">
        <f>IF(ISNUMBER(EmisData!M56),EmisData!M56/86400/365*0.12,-1)</f>
        <v>1.2376627097030162E-4</v>
      </c>
      <c r="HJ56" s="5">
        <v>-1</v>
      </c>
      <c r="HK56" s="5">
        <v>-1</v>
      </c>
      <c r="HL56" s="5">
        <v>-1</v>
      </c>
      <c r="HM56" s="5">
        <v>-1</v>
      </c>
      <c r="HN56" s="5">
        <v>-1</v>
      </c>
      <c r="HO56" s="5">
        <v>-1</v>
      </c>
      <c r="HP56" s="5">
        <v>-1</v>
      </c>
      <c r="HQ56" s="5" t="s">
        <v>720</v>
      </c>
      <c r="HR56" s="5" t="str">
        <f>EmisData!Z56</f>
        <v>yes</v>
      </c>
    </row>
    <row r="57" spans="1:226" x14ac:dyDescent="0.25">
      <c r="A57" s="38" t="s">
        <v>2267</v>
      </c>
      <c r="B57" s="26">
        <v>359</v>
      </c>
      <c r="C57" s="37" t="s">
        <v>2266</v>
      </c>
      <c r="D57" s="5">
        <v>2</v>
      </c>
      <c r="E57" s="5">
        <v>0</v>
      </c>
      <c r="F57" s="5">
        <f>VLOOKUP($B57,STPdata!$B:$J,6,FALSE)</f>
        <v>0.6904189772492928</v>
      </c>
      <c r="G57" s="5">
        <f>VLOOKUP($B57,STPdata!$B:$J,7,FALSE)</f>
        <v>3.212671111502359E-2</v>
      </c>
      <c r="H57" s="5">
        <f>VLOOKUP($B57,STPdata!$B:$J,8,FALSE)</f>
        <v>8.363240669212145E-2</v>
      </c>
      <c r="I57" s="5">
        <f>VLOOKUP($B57,STPdata!$B:$J,9,FALSE)</f>
        <v>0.19382190494356283</v>
      </c>
      <c r="J57" s="5">
        <v>-1</v>
      </c>
      <c r="K57" s="5">
        <v>-1</v>
      </c>
      <c r="L57" s="5">
        <v>-1</v>
      </c>
      <c r="M57" s="5">
        <v>-1</v>
      </c>
      <c r="N57" s="5">
        <v>-1</v>
      </c>
      <c r="O57" s="5">
        <v>-1</v>
      </c>
      <c r="P57" s="5">
        <v>-1</v>
      </c>
      <c r="Q57" s="5">
        <v>-1</v>
      </c>
      <c r="R57" s="5">
        <v>-1</v>
      </c>
      <c r="S57" s="5">
        <v>-1</v>
      </c>
      <c r="T57" s="5">
        <v>-1</v>
      </c>
      <c r="U57" s="5">
        <v>-1</v>
      </c>
      <c r="V57" s="5">
        <f>IF(ISNUMBER(EmisData!N57),EmisData!N57/86400/365*0.12,-1)</f>
        <v>-1</v>
      </c>
      <c r="W57" s="5">
        <v>-1</v>
      </c>
      <c r="X57" s="5">
        <v>-1</v>
      </c>
      <c r="Y57" s="5">
        <v>-1</v>
      </c>
      <c r="Z57" s="5">
        <v>-1</v>
      </c>
      <c r="AA57" s="5">
        <v>-1</v>
      </c>
      <c r="AB57" s="5">
        <v>-1</v>
      </c>
      <c r="AC57" s="5">
        <v>-1</v>
      </c>
      <c r="AD57" s="5">
        <v>-1</v>
      </c>
      <c r="AE57" s="5">
        <v>-1</v>
      </c>
      <c r="AF57" s="5">
        <v>-1</v>
      </c>
      <c r="AG57" s="5">
        <v>-1</v>
      </c>
      <c r="AH57" s="5">
        <v>-1</v>
      </c>
      <c r="AI57" s="5">
        <v>-1</v>
      </c>
      <c r="AJ57" s="5">
        <v>-1</v>
      </c>
      <c r="AK57" s="5">
        <v>-1</v>
      </c>
      <c r="AL57" s="5">
        <v>-1</v>
      </c>
      <c r="AM57" s="5">
        <v>-1</v>
      </c>
      <c r="AN57" s="5">
        <v>-1</v>
      </c>
      <c r="AO57" s="5">
        <v>-1</v>
      </c>
      <c r="AP57" s="5">
        <v>-1</v>
      </c>
      <c r="AQ57" s="5">
        <v>-1</v>
      </c>
      <c r="AR57" s="5">
        <v>-1</v>
      </c>
      <c r="AS57" s="5">
        <v>-1</v>
      </c>
      <c r="AT57" s="5">
        <v>-1</v>
      </c>
      <c r="AU57" s="5">
        <v>-1</v>
      </c>
      <c r="AV57" s="5">
        <v>-1</v>
      </c>
      <c r="AW57" s="5">
        <v>-1</v>
      </c>
      <c r="AX57" s="5">
        <v>-1</v>
      </c>
      <c r="AY57" s="5">
        <v>-1</v>
      </c>
      <c r="AZ57" s="5">
        <v>-1</v>
      </c>
      <c r="BA57" s="5">
        <v>-1</v>
      </c>
      <c r="BB57" s="5">
        <v>-1</v>
      </c>
      <c r="BC57" s="5">
        <v>-1</v>
      </c>
      <c r="BD57" s="5">
        <v>-1</v>
      </c>
      <c r="BE57" s="5">
        <v>-1</v>
      </c>
      <c r="BF57" s="5">
        <v>-1</v>
      </c>
      <c r="BG57" s="5">
        <v>-1</v>
      </c>
      <c r="BH57" s="5">
        <v>-1</v>
      </c>
      <c r="BI57" s="5">
        <v>-1</v>
      </c>
      <c r="BJ57" s="5">
        <v>-1</v>
      </c>
      <c r="BK57" s="5">
        <v>-1</v>
      </c>
      <c r="BL57" s="5">
        <v>-1</v>
      </c>
      <c r="BM57" s="5">
        <v>-1</v>
      </c>
      <c r="BN57" s="5">
        <v>-1</v>
      </c>
      <c r="BO57" s="5">
        <v>-1</v>
      </c>
      <c r="BP57" s="5">
        <v>-1</v>
      </c>
      <c r="BQ57" s="5">
        <v>-1</v>
      </c>
      <c r="BR57" s="5">
        <v>-1</v>
      </c>
      <c r="BS57" s="5">
        <v>-1</v>
      </c>
      <c r="BT57" s="5">
        <v>-1</v>
      </c>
      <c r="BU57" s="5">
        <v>-1</v>
      </c>
      <c r="BV57" s="5">
        <v>-1</v>
      </c>
      <c r="BW57" s="5">
        <v>-1</v>
      </c>
      <c r="BX57" s="5">
        <v>-1</v>
      </c>
      <c r="BY57" s="5">
        <f>IF(ISNUMBER(EmisData!Q57),EmisData!Q57/86400/365*0.12,-1)</f>
        <v>-1</v>
      </c>
      <c r="BZ57" s="5">
        <v>-1</v>
      </c>
      <c r="CA57" s="5">
        <v>-1</v>
      </c>
      <c r="CB57" s="5">
        <v>-1</v>
      </c>
      <c r="CC57" s="5">
        <v>-1</v>
      </c>
      <c r="CD57" s="5">
        <f>IF(ISNUMBER(EmisData!P57),EmisData!P57/86400/365*0.12,-1)</f>
        <v>-1</v>
      </c>
      <c r="CE57" s="5">
        <v>-1</v>
      </c>
      <c r="CF57" s="5">
        <v>-1</v>
      </c>
      <c r="CG57" s="5">
        <v>-1</v>
      </c>
      <c r="CH57" s="5">
        <v>-1</v>
      </c>
      <c r="CI57" s="5">
        <v>-1</v>
      </c>
      <c r="CJ57" s="5">
        <v>-1</v>
      </c>
      <c r="CK57" s="5">
        <v>-1</v>
      </c>
      <c r="CL57" s="5">
        <v>-1</v>
      </c>
      <c r="CM57" s="5">
        <v>-1</v>
      </c>
      <c r="CN57" s="5">
        <v>-1</v>
      </c>
      <c r="CO57" s="5">
        <v>-1</v>
      </c>
      <c r="CP57" s="5">
        <v>-1</v>
      </c>
      <c r="CQ57" s="5">
        <v>-1</v>
      </c>
      <c r="CR57" s="5">
        <v>-1</v>
      </c>
      <c r="CS57" s="5">
        <v>-1</v>
      </c>
      <c r="CT57" s="5">
        <v>-1</v>
      </c>
      <c r="CU57" s="5">
        <v>-1</v>
      </c>
      <c r="CV57" s="5">
        <v>-1</v>
      </c>
      <c r="CW57" s="5">
        <v>-1</v>
      </c>
      <c r="CX57" s="5">
        <v>-1</v>
      </c>
      <c r="CY57" s="5">
        <v>-1</v>
      </c>
      <c r="CZ57" s="5">
        <v>-1</v>
      </c>
      <c r="DA57" s="5">
        <v>-1</v>
      </c>
      <c r="DB57" s="5">
        <v>-1</v>
      </c>
      <c r="DC57" s="5">
        <v>-1</v>
      </c>
      <c r="DD57" s="5">
        <v>-1</v>
      </c>
      <c r="DE57" s="5">
        <v>-1</v>
      </c>
      <c r="DF57" s="5">
        <v>-1</v>
      </c>
      <c r="DG57" s="5">
        <v>-1</v>
      </c>
      <c r="DH57" s="5">
        <v>-1</v>
      </c>
      <c r="DI57" s="5">
        <v>-1</v>
      </c>
      <c r="DJ57" s="5">
        <v>-1</v>
      </c>
      <c r="DK57" s="5">
        <v>-1</v>
      </c>
      <c r="DL57" s="5">
        <v>-1</v>
      </c>
      <c r="DM57" s="5">
        <v>-1</v>
      </c>
      <c r="DN57" s="5">
        <v>-1</v>
      </c>
      <c r="DO57" s="5">
        <v>-1</v>
      </c>
      <c r="DP57" s="5">
        <v>-1</v>
      </c>
      <c r="DQ57" s="5">
        <v>-1</v>
      </c>
      <c r="DR57" s="5">
        <v>-1</v>
      </c>
      <c r="DS57" s="5">
        <v>-1</v>
      </c>
      <c r="DT57" s="5">
        <v>-1</v>
      </c>
      <c r="DU57" s="5">
        <v>-1</v>
      </c>
      <c r="DV57" s="5">
        <v>-1</v>
      </c>
      <c r="DW57" s="5">
        <v>-1</v>
      </c>
      <c r="DX57" s="5">
        <v>-1</v>
      </c>
      <c r="DY57" s="5">
        <v>-1</v>
      </c>
      <c r="DZ57" s="5">
        <v>-1</v>
      </c>
      <c r="EA57" s="5">
        <v>-1</v>
      </c>
      <c r="EB57" s="5">
        <v>-1</v>
      </c>
      <c r="EC57" s="5">
        <v>-1</v>
      </c>
      <c r="ED57" s="5">
        <v>-1</v>
      </c>
      <c r="EE57" s="5">
        <v>-1</v>
      </c>
      <c r="EF57" s="5">
        <v>-1</v>
      </c>
      <c r="EG57" s="5">
        <v>-1</v>
      </c>
      <c r="EH57" s="5">
        <v>-1</v>
      </c>
      <c r="EI57" s="5">
        <v>-1</v>
      </c>
      <c r="EJ57" s="5">
        <v>-1</v>
      </c>
      <c r="EK57" s="5">
        <v>-1</v>
      </c>
      <c r="EL57" s="5">
        <v>-1</v>
      </c>
      <c r="EM57" s="5">
        <v>-1</v>
      </c>
      <c r="EN57" s="5">
        <v>-1</v>
      </c>
      <c r="EO57" s="5">
        <v>-1</v>
      </c>
      <c r="EP57" s="5">
        <v>-1</v>
      </c>
      <c r="EQ57" s="5">
        <v>-1</v>
      </c>
      <c r="ER57" s="5">
        <v>-1</v>
      </c>
      <c r="ES57" s="5">
        <v>-1</v>
      </c>
      <c r="ET57" s="5">
        <v>-1</v>
      </c>
      <c r="EU57" s="5">
        <v>-1</v>
      </c>
      <c r="EV57" s="5">
        <f>IF(ISNUMBER(EmisData!R57),EmisData!R57/86400/365*0.12,-1)</f>
        <v>-1</v>
      </c>
      <c r="EW57" s="5">
        <v>-1</v>
      </c>
      <c r="EX57" s="5">
        <v>-1</v>
      </c>
      <c r="EY57" s="5">
        <v>-1</v>
      </c>
      <c r="EZ57" s="5">
        <v>-1</v>
      </c>
      <c r="FA57" s="5">
        <v>-1</v>
      </c>
      <c r="FB57" s="5">
        <v>-1</v>
      </c>
      <c r="FC57" s="5">
        <v>-1</v>
      </c>
      <c r="FD57" s="5">
        <v>-1</v>
      </c>
      <c r="FE57" s="5">
        <v>-1</v>
      </c>
      <c r="FF57" s="5">
        <v>-1</v>
      </c>
      <c r="FG57" s="5">
        <v>-1</v>
      </c>
      <c r="FH57" s="5">
        <v>-1</v>
      </c>
      <c r="FI57" s="5">
        <v>-1</v>
      </c>
      <c r="FJ57" s="5">
        <v>-1</v>
      </c>
      <c r="FK57" s="5">
        <v>-1</v>
      </c>
      <c r="FL57" s="5">
        <v>-1</v>
      </c>
      <c r="FM57" s="5">
        <v>-1</v>
      </c>
      <c r="FN57" s="5">
        <v>-1</v>
      </c>
      <c r="FO57" s="5">
        <v>-1</v>
      </c>
      <c r="FP57" s="5">
        <v>-1</v>
      </c>
      <c r="FQ57" s="5">
        <v>-1</v>
      </c>
      <c r="FR57" s="5">
        <v>-1</v>
      </c>
      <c r="FS57" s="5">
        <v>-1</v>
      </c>
      <c r="FT57" s="5">
        <v>-1</v>
      </c>
      <c r="FU57" s="5">
        <v>-1</v>
      </c>
      <c r="FV57" s="5">
        <v>-1</v>
      </c>
      <c r="FW57" s="5">
        <v>-1</v>
      </c>
      <c r="FX57" s="5">
        <v>-1</v>
      </c>
      <c r="FY57" s="5">
        <v>-1</v>
      </c>
      <c r="FZ57" s="5">
        <v>-1</v>
      </c>
      <c r="GA57" s="5">
        <v>-1</v>
      </c>
      <c r="GB57" s="5">
        <v>-1</v>
      </c>
      <c r="GC57" s="5">
        <v>-1</v>
      </c>
      <c r="GD57" s="5">
        <v>-1</v>
      </c>
      <c r="GE57" s="5">
        <v>-1</v>
      </c>
      <c r="GF57" s="5">
        <v>-1</v>
      </c>
      <c r="GG57" s="5">
        <v>-1</v>
      </c>
      <c r="GH57" s="5">
        <v>-1</v>
      </c>
      <c r="GI57" s="5">
        <v>-1</v>
      </c>
      <c r="GJ57" s="5">
        <v>-1</v>
      </c>
      <c r="GK57" s="5">
        <v>-1</v>
      </c>
      <c r="GL57" s="5">
        <v>-1</v>
      </c>
      <c r="GM57" s="5">
        <v>-1</v>
      </c>
      <c r="GN57" s="5">
        <v>-1</v>
      </c>
      <c r="GO57" s="5">
        <v>-1</v>
      </c>
      <c r="GP57" s="5">
        <v>-1</v>
      </c>
      <c r="GQ57" s="5">
        <v>-1</v>
      </c>
      <c r="GR57" s="5">
        <v>-1</v>
      </c>
      <c r="GS57" s="5">
        <v>-1</v>
      </c>
      <c r="GT57" s="5">
        <f>IF(ISNUMBER(EmisData!L57),EmisData!L57/86400/365*0.12,-1)</f>
        <v>4.1256088280060878E-6</v>
      </c>
      <c r="GU57" s="5">
        <v>-1</v>
      </c>
      <c r="GV57" s="5">
        <v>-1</v>
      </c>
      <c r="GW57" s="5">
        <v>-1</v>
      </c>
      <c r="GX57" s="5">
        <v>-1</v>
      </c>
      <c r="GY57" s="5">
        <f>IF(ISNUMBER(EmisData!O57),EmisData!O57/86400/365*0.12,-1)</f>
        <v>-1</v>
      </c>
      <c r="GZ57" s="5">
        <v>-1</v>
      </c>
      <c r="HA57" s="5">
        <v>-1</v>
      </c>
      <c r="HB57" s="5">
        <v>-1</v>
      </c>
      <c r="HC57" s="5">
        <v>-1</v>
      </c>
      <c r="HD57" s="5">
        <v>-1</v>
      </c>
      <c r="HE57" s="5">
        <v>-1</v>
      </c>
      <c r="HF57" s="5">
        <v>-1</v>
      </c>
      <c r="HG57" s="5">
        <v>-1</v>
      </c>
      <c r="HH57" s="5">
        <v>-1</v>
      </c>
      <c r="HI57" s="5">
        <f>IF(ISNUMBER(EmisData!M57),EmisData!M57/86400/365*0.12,-1)</f>
        <v>-1</v>
      </c>
      <c r="HJ57" s="5">
        <v>-1</v>
      </c>
      <c r="HK57" s="5">
        <v>-1</v>
      </c>
      <c r="HL57" s="5">
        <v>-1</v>
      </c>
      <c r="HM57" s="5">
        <v>-1</v>
      </c>
      <c r="HN57" s="5">
        <v>-1</v>
      </c>
      <c r="HO57" s="5">
        <v>-1</v>
      </c>
      <c r="HP57" s="5">
        <v>-1</v>
      </c>
      <c r="HQ57" s="5" t="s">
        <v>720</v>
      </c>
      <c r="HR57" s="5" t="str">
        <f>EmisData!Z57</f>
        <v>yes</v>
      </c>
    </row>
    <row r="58" spans="1:226" x14ac:dyDescent="0.25">
      <c r="A58" s="39" t="s">
        <v>295</v>
      </c>
      <c r="B58" s="26">
        <v>374</v>
      </c>
      <c r="C58" s="34" t="s">
        <v>294</v>
      </c>
      <c r="D58" s="5">
        <v>2</v>
      </c>
      <c r="E58" s="5">
        <v>0</v>
      </c>
      <c r="F58" s="5">
        <f>VLOOKUP($B58,STPdata!$B:$J,6,FALSE)</f>
        <v>0.87656990112442212</v>
      </c>
      <c r="G58" s="5">
        <f>VLOOKUP($B58,STPdata!$B:$J,7,FALSE)</f>
        <v>4.2143730668420296E-2</v>
      </c>
      <c r="H58" s="5">
        <f>VLOOKUP($B58,STPdata!$B:$J,8,FALSE)</f>
        <v>1.9660448693810385E-2</v>
      </c>
      <c r="I58" s="5">
        <f>VLOOKUP($B58,STPdata!$B:$J,9,FALSE)</f>
        <v>6.1625919513347165E-2</v>
      </c>
      <c r="J58" s="5">
        <v>-1</v>
      </c>
      <c r="K58" s="5">
        <v>-1</v>
      </c>
      <c r="L58" s="5">
        <v>-1</v>
      </c>
      <c r="M58" s="5">
        <v>-1</v>
      </c>
      <c r="N58" s="5">
        <v>-1</v>
      </c>
      <c r="O58" s="5">
        <v>-1</v>
      </c>
      <c r="P58" s="5">
        <v>-1</v>
      </c>
      <c r="Q58" s="5">
        <v>-1</v>
      </c>
      <c r="R58" s="5">
        <v>-1</v>
      </c>
      <c r="S58" s="5">
        <v>-1</v>
      </c>
      <c r="T58" s="5">
        <v>-1</v>
      </c>
      <c r="U58" s="5">
        <v>-1</v>
      </c>
      <c r="V58" s="5">
        <f>IF(ISNUMBER(EmisData!N58),EmisData!N58/86400/365*0.12,-1)</f>
        <v>-1</v>
      </c>
      <c r="W58" s="5">
        <v>-1</v>
      </c>
      <c r="X58" s="5">
        <v>-1</v>
      </c>
      <c r="Y58" s="5">
        <v>-1</v>
      </c>
      <c r="Z58" s="5">
        <v>-1</v>
      </c>
      <c r="AA58" s="5">
        <v>-1</v>
      </c>
      <c r="AB58" s="5">
        <v>-1</v>
      </c>
      <c r="AC58" s="5">
        <v>-1</v>
      </c>
      <c r="AD58" s="5">
        <v>-1</v>
      </c>
      <c r="AE58" s="5">
        <v>-1</v>
      </c>
      <c r="AF58" s="5">
        <v>-1</v>
      </c>
      <c r="AG58" s="5">
        <v>-1</v>
      </c>
      <c r="AH58" s="5">
        <v>-1</v>
      </c>
      <c r="AI58" s="5">
        <v>-1</v>
      </c>
      <c r="AJ58" s="5">
        <v>-1</v>
      </c>
      <c r="AK58" s="5">
        <v>-1</v>
      </c>
      <c r="AL58" s="5">
        <v>-1</v>
      </c>
      <c r="AM58" s="5">
        <v>-1</v>
      </c>
      <c r="AN58" s="5">
        <v>-1</v>
      </c>
      <c r="AO58" s="5">
        <v>-1</v>
      </c>
      <c r="AP58" s="5">
        <v>-1</v>
      </c>
      <c r="AQ58" s="5">
        <v>-1</v>
      </c>
      <c r="AR58" s="5">
        <v>-1</v>
      </c>
      <c r="AS58" s="5">
        <v>-1</v>
      </c>
      <c r="AT58" s="5">
        <v>-1</v>
      </c>
      <c r="AU58" s="5">
        <v>-1</v>
      </c>
      <c r="AV58" s="5">
        <v>-1</v>
      </c>
      <c r="AW58" s="5">
        <v>-1</v>
      </c>
      <c r="AX58" s="5">
        <v>-1</v>
      </c>
      <c r="AY58" s="5">
        <v>-1</v>
      </c>
      <c r="AZ58" s="5">
        <v>-1</v>
      </c>
      <c r="BA58" s="5">
        <v>-1</v>
      </c>
      <c r="BB58" s="5">
        <v>-1</v>
      </c>
      <c r="BC58" s="5">
        <v>-1</v>
      </c>
      <c r="BD58" s="5">
        <v>-1</v>
      </c>
      <c r="BE58" s="5">
        <v>-1</v>
      </c>
      <c r="BF58" s="5">
        <v>-1</v>
      </c>
      <c r="BG58" s="5">
        <v>-1</v>
      </c>
      <c r="BH58" s="5">
        <v>-1</v>
      </c>
      <c r="BI58" s="5">
        <v>-1</v>
      </c>
      <c r="BJ58" s="5">
        <v>-1</v>
      </c>
      <c r="BK58" s="5">
        <v>-1</v>
      </c>
      <c r="BL58" s="5">
        <v>-1</v>
      </c>
      <c r="BM58" s="5">
        <v>-1</v>
      </c>
      <c r="BN58" s="5">
        <v>-1</v>
      </c>
      <c r="BO58" s="5">
        <v>-1</v>
      </c>
      <c r="BP58" s="5">
        <v>-1</v>
      </c>
      <c r="BQ58" s="5">
        <v>-1</v>
      </c>
      <c r="BR58" s="5">
        <v>-1</v>
      </c>
      <c r="BS58" s="5">
        <v>-1</v>
      </c>
      <c r="BT58" s="5">
        <v>-1</v>
      </c>
      <c r="BU58" s="5">
        <v>-1</v>
      </c>
      <c r="BV58" s="5">
        <v>-1</v>
      </c>
      <c r="BW58" s="5">
        <v>-1</v>
      </c>
      <c r="BX58" s="5">
        <v>-1</v>
      </c>
      <c r="BY58" s="5">
        <f>IF(ISNUMBER(EmisData!Q58),EmisData!Q58/86400/365*0.12,-1)</f>
        <v>-1</v>
      </c>
      <c r="BZ58" s="5">
        <v>-1</v>
      </c>
      <c r="CA58" s="5">
        <v>-1</v>
      </c>
      <c r="CB58" s="5">
        <v>-1</v>
      </c>
      <c r="CC58" s="5">
        <v>-1</v>
      </c>
      <c r="CD58" s="5">
        <f>IF(ISNUMBER(EmisData!P58),EmisData!P58/86400/365*0.12,-1)</f>
        <v>-1</v>
      </c>
      <c r="CE58" s="5">
        <v>-1</v>
      </c>
      <c r="CF58" s="5">
        <v>-1</v>
      </c>
      <c r="CG58" s="5">
        <v>-1</v>
      </c>
      <c r="CH58" s="5">
        <v>-1</v>
      </c>
      <c r="CI58" s="5">
        <v>-1</v>
      </c>
      <c r="CJ58" s="5">
        <v>-1</v>
      </c>
      <c r="CK58" s="5">
        <v>-1</v>
      </c>
      <c r="CL58" s="5">
        <v>-1</v>
      </c>
      <c r="CM58" s="5">
        <v>-1</v>
      </c>
      <c r="CN58" s="5">
        <v>-1</v>
      </c>
      <c r="CO58" s="5">
        <v>-1</v>
      </c>
      <c r="CP58" s="5">
        <v>-1</v>
      </c>
      <c r="CQ58" s="5">
        <v>-1</v>
      </c>
      <c r="CR58" s="5">
        <v>-1</v>
      </c>
      <c r="CS58" s="5">
        <v>-1</v>
      </c>
      <c r="CT58" s="5">
        <v>-1</v>
      </c>
      <c r="CU58" s="5">
        <v>-1</v>
      </c>
      <c r="CV58" s="5">
        <v>-1</v>
      </c>
      <c r="CW58" s="5">
        <v>-1</v>
      </c>
      <c r="CX58" s="5">
        <v>-1</v>
      </c>
      <c r="CY58" s="5">
        <v>-1</v>
      </c>
      <c r="CZ58" s="5">
        <v>-1</v>
      </c>
      <c r="DA58" s="5">
        <v>-1</v>
      </c>
      <c r="DB58" s="5">
        <v>-1</v>
      </c>
      <c r="DC58" s="5">
        <v>-1</v>
      </c>
      <c r="DD58" s="5">
        <v>-1</v>
      </c>
      <c r="DE58" s="5">
        <v>-1</v>
      </c>
      <c r="DF58" s="5">
        <v>-1</v>
      </c>
      <c r="DG58" s="5">
        <v>-1</v>
      </c>
      <c r="DH58" s="5">
        <v>-1</v>
      </c>
      <c r="DI58" s="5">
        <v>-1</v>
      </c>
      <c r="DJ58" s="5">
        <v>-1</v>
      </c>
      <c r="DK58" s="5">
        <v>-1</v>
      </c>
      <c r="DL58" s="5">
        <v>-1</v>
      </c>
      <c r="DM58" s="5">
        <v>-1</v>
      </c>
      <c r="DN58" s="5">
        <v>-1</v>
      </c>
      <c r="DO58" s="5">
        <v>-1</v>
      </c>
      <c r="DP58" s="5">
        <v>-1</v>
      </c>
      <c r="DQ58" s="5">
        <v>-1</v>
      </c>
      <c r="DR58" s="5">
        <v>-1</v>
      </c>
      <c r="DS58" s="5">
        <v>-1</v>
      </c>
      <c r="DT58" s="5">
        <v>-1</v>
      </c>
      <c r="DU58" s="5">
        <v>-1</v>
      </c>
      <c r="DV58" s="5">
        <v>-1</v>
      </c>
      <c r="DW58" s="5">
        <v>-1</v>
      </c>
      <c r="DX58" s="5">
        <v>-1</v>
      </c>
      <c r="DY58" s="5">
        <v>-1</v>
      </c>
      <c r="DZ58" s="5">
        <v>-1</v>
      </c>
      <c r="EA58" s="5">
        <v>-1</v>
      </c>
      <c r="EB58" s="5">
        <v>-1</v>
      </c>
      <c r="EC58" s="5">
        <v>-1</v>
      </c>
      <c r="ED58" s="5">
        <v>-1</v>
      </c>
      <c r="EE58" s="5">
        <v>-1</v>
      </c>
      <c r="EF58" s="5">
        <v>-1</v>
      </c>
      <c r="EG58" s="5">
        <v>-1</v>
      </c>
      <c r="EH58" s="5">
        <v>-1</v>
      </c>
      <c r="EI58" s="5">
        <v>-1</v>
      </c>
      <c r="EJ58" s="5">
        <v>-1</v>
      </c>
      <c r="EK58" s="5">
        <v>-1</v>
      </c>
      <c r="EL58" s="5">
        <v>-1</v>
      </c>
      <c r="EM58" s="5">
        <v>-1</v>
      </c>
      <c r="EN58" s="5">
        <v>-1</v>
      </c>
      <c r="EO58" s="5">
        <v>-1</v>
      </c>
      <c r="EP58" s="5">
        <v>-1</v>
      </c>
      <c r="EQ58" s="5">
        <v>-1</v>
      </c>
      <c r="ER58" s="5">
        <v>-1</v>
      </c>
      <c r="ES58" s="5">
        <v>-1</v>
      </c>
      <c r="ET58" s="5">
        <v>-1</v>
      </c>
      <c r="EU58" s="5">
        <v>-1</v>
      </c>
      <c r="EV58" s="5">
        <f>IF(ISNUMBER(EmisData!R58),EmisData!R58/86400/365*0.12,-1)</f>
        <v>-1</v>
      </c>
      <c r="EW58" s="5">
        <v>-1</v>
      </c>
      <c r="EX58" s="5">
        <v>-1</v>
      </c>
      <c r="EY58" s="5">
        <v>-1</v>
      </c>
      <c r="EZ58" s="5">
        <v>-1</v>
      </c>
      <c r="FA58" s="5">
        <v>-1</v>
      </c>
      <c r="FB58" s="5">
        <v>-1</v>
      </c>
      <c r="FC58" s="5">
        <v>-1</v>
      </c>
      <c r="FD58" s="5">
        <v>-1</v>
      </c>
      <c r="FE58" s="5">
        <v>-1</v>
      </c>
      <c r="FF58" s="5">
        <v>-1</v>
      </c>
      <c r="FG58" s="5">
        <v>-1</v>
      </c>
      <c r="FH58" s="5">
        <v>-1</v>
      </c>
      <c r="FI58" s="5">
        <v>-1</v>
      </c>
      <c r="FJ58" s="5">
        <v>-1</v>
      </c>
      <c r="FK58" s="5">
        <v>-1</v>
      </c>
      <c r="FL58" s="5">
        <v>-1</v>
      </c>
      <c r="FM58" s="5">
        <v>-1</v>
      </c>
      <c r="FN58" s="5">
        <v>-1</v>
      </c>
      <c r="FO58" s="5">
        <v>-1</v>
      </c>
      <c r="FP58" s="5">
        <v>-1</v>
      </c>
      <c r="FQ58" s="5">
        <v>-1</v>
      </c>
      <c r="FR58" s="5">
        <v>-1</v>
      </c>
      <c r="FS58" s="5">
        <v>-1</v>
      </c>
      <c r="FT58" s="5">
        <v>-1</v>
      </c>
      <c r="FU58" s="5">
        <v>-1</v>
      </c>
      <c r="FV58" s="5">
        <v>-1</v>
      </c>
      <c r="FW58" s="5">
        <v>-1</v>
      </c>
      <c r="FX58" s="5">
        <v>-1</v>
      </c>
      <c r="FY58" s="5">
        <v>-1</v>
      </c>
      <c r="FZ58" s="5">
        <v>-1</v>
      </c>
      <c r="GA58" s="5">
        <v>-1</v>
      </c>
      <c r="GB58" s="5">
        <v>-1</v>
      </c>
      <c r="GC58" s="5">
        <v>-1</v>
      </c>
      <c r="GD58" s="5">
        <v>-1</v>
      </c>
      <c r="GE58" s="5">
        <v>-1</v>
      </c>
      <c r="GF58" s="5">
        <v>-1</v>
      </c>
      <c r="GG58" s="5">
        <v>-1</v>
      </c>
      <c r="GH58" s="5">
        <v>-1</v>
      </c>
      <c r="GI58" s="5">
        <v>-1</v>
      </c>
      <c r="GJ58" s="5">
        <v>-1</v>
      </c>
      <c r="GK58" s="5">
        <v>-1</v>
      </c>
      <c r="GL58" s="5">
        <v>-1</v>
      </c>
      <c r="GM58" s="5">
        <v>-1</v>
      </c>
      <c r="GN58" s="5">
        <v>-1</v>
      </c>
      <c r="GO58" s="5">
        <v>-1</v>
      </c>
      <c r="GP58" s="5">
        <v>-1</v>
      </c>
      <c r="GQ58" s="5">
        <v>-1</v>
      </c>
      <c r="GR58" s="5">
        <v>-1</v>
      </c>
      <c r="GS58" s="5">
        <v>-1</v>
      </c>
      <c r="GT58" s="5">
        <f>IF(ISNUMBER(EmisData!L58),EmisData!L58/86400/365*0.12,-1)</f>
        <v>1.7275494672754945E-8</v>
      </c>
      <c r="GU58" s="5">
        <v>-1</v>
      </c>
      <c r="GV58" s="5">
        <v>-1</v>
      </c>
      <c r="GW58" s="5">
        <v>-1</v>
      </c>
      <c r="GX58" s="5">
        <v>-1</v>
      </c>
      <c r="GY58" s="5">
        <f>IF(ISNUMBER(EmisData!O58),EmisData!O58/86400/365*0.12,-1)</f>
        <v>-1</v>
      </c>
      <c r="GZ58" s="5">
        <v>-1</v>
      </c>
      <c r="HA58" s="5">
        <v>-1</v>
      </c>
      <c r="HB58" s="5">
        <v>-1</v>
      </c>
      <c r="HC58" s="5">
        <v>-1</v>
      </c>
      <c r="HD58" s="5">
        <v>-1</v>
      </c>
      <c r="HE58" s="5">
        <v>-1</v>
      </c>
      <c r="HF58" s="5">
        <v>-1</v>
      </c>
      <c r="HG58" s="5">
        <v>-1</v>
      </c>
      <c r="HH58" s="5">
        <v>-1</v>
      </c>
      <c r="HI58" s="5">
        <f>IF(ISNUMBER(EmisData!M58),EmisData!M58/86400/365*0.12,-1)</f>
        <v>6.769314549198674E-7</v>
      </c>
      <c r="HJ58" s="5">
        <v>-1</v>
      </c>
      <c r="HK58" s="5">
        <v>-1</v>
      </c>
      <c r="HL58" s="5">
        <v>-1</v>
      </c>
      <c r="HM58" s="5">
        <v>-1</v>
      </c>
      <c r="HN58" s="5">
        <v>-1</v>
      </c>
      <c r="HO58" s="5">
        <v>-1</v>
      </c>
      <c r="HP58" s="5">
        <v>-1</v>
      </c>
      <c r="HQ58" s="5" t="s">
        <v>720</v>
      </c>
      <c r="HR58" s="5" t="str">
        <f>EmisData!Z58</f>
        <v>yes</v>
      </c>
    </row>
    <row r="59" spans="1:226" x14ac:dyDescent="0.25">
      <c r="A59" s="35" t="s">
        <v>2446</v>
      </c>
      <c r="B59" s="26">
        <v>411</v>
      </c>
      <c r="C59" s="36" t="s">
        <v>2445</v>
      </c>
      <c r="D59" s="5">
        <v>2</v>
      </c>
      <c r="E59" s="5">
        <v>0</v>
      </c>
      <c r="F59" s="5">
        <f>VLOOKUP($B59,STPdata!$B:$J,6,FALSE)</f>
        <v>5.3926701974514255E-3</v>
      </c>
      <c r="G59" s="5">
        <f>VLOOKUP($B59,STPdata!$B:$J,7,FALSE)</f>
        <v>0.13932333860400919</v>
      </c>
      <c r="H59" s="5">
        <f>VLOOKUP($B59,STPdata!$B:$J,8,FALSE)</f>
        <v>1.5413722462330175E-4</v>
      </c>
      <c r="I59" s="5">
        <f>VLOOKUP($B59,STPdata!$B:$J,9,FALSE)</f>
        <v>0.85512985397391628</v>
      </c>
      <c r="J59" s="5">
        <v>-1</v>
      </c>
      <c r="K59" s="5">
        <v>-1</v>
      </c>
      <c r="L59" s="5">
        <v>-1</v>
      </c>
      <c r="M59" s="5">
        <v>-1</v>
      </c>
      <c r="N59" s="5">
        <v>-1</v>
      </c>
      <c r="O59" s="5">
        <v>-1</v>
      </c>
      <c r="P59" s="5">
        <v>-1</v>
      </c>
      <c r="Q59" s="5">
        <v>-1</v>
      </c>
      <c r="R59" s="5">
        <v>-1</v>
      </c>
      <c r="S59" s="5">
        <v>-1</v>
      </c>
      <c r="T59" s="5">
        <v>-1</v>
      </c>
      <c r="U59" s="5">
        <v>-1</v>
      </c>
      <c r="V59" s="5">
        <f>IF(ISNUMBER(EmisData!N59),EmisData!N59/86400/365*0.12,-1)</f>
        <v>-1</v>
      </c>
      <c r="W59" s="5">
        <v>-1</v>
      </c>
      <c r="X59" s="5">
        <v>-1</v>
      </c>
      <c r="Y59" s="5">
        <v>-1</v>
      </c>
      <c r="Z59" s="5">
        <v>-1</v>
      </c>
      <c r="AA59" s="5">
        <v>-1</v>
      </c>
      <c r="AB59" s="5">
        <v>-1</v>
      </c>
      <c r="AC59" s="5">
        <v>-1</v>
      </c>
      <c r="AD59" s="5">
        <v>-1</v>
      </c>
      <c r="AE59" s="5">
        <v>-1</v>
      </c>
      <c r="AF59" s="5">
        <v>-1</v>
      </c>
      <c r="AG59" s="5">
        <v>-1</v>
      </c>
      <c r="AH59" s="5">
        <v>-1</v>
      </c>
      <c r="AI59" s="5">
        <v>-1</v>
      </c>
      <c r="AJ59" s="5">
        <v>-1</v>
      </c>
      <c r="AK59" s="5">
        <v>-1</v>
      </c>
      <c r="AL59" s="5">
        <v>-1</v>
      </c>
      <c r="AM59" s="5">
        <v>-1</v>
      </c>
      <c r="AN59" s="5">
        <v>-1</v>
      </c>
      <c r="AO59" s="5">
        <v>-1</v>
      </c>
      <c r="AP59" s="5">
        <v>-1</v>
      </c>
      <c r="AQ59" s="5">
        <v>-1</v>
      </c>
      <c r="AR59" s="5">
        <v>-1</v>
      </c>
      <c r="AS59" s="5">
        <v>-1</v>
      </c>
      <c r="AT59" s="5">
        <v>-1</v>
      </c>
      <c r="AU59" s="5">
        <v>-1</v>
      </c>
      <c r="AV59" s="5">
        <v>-1</v>
      </c>
      <c r="AW59" s="5">
        <v>-1</v>
      </c>
      <c r="AX59" s="5">
        <v>-1</v>
      </c>
      <c r="AY59" s="5">
        <v>-1</v>
      </c>
      <c r="AZ59" s="5">
        <v>-1</v>
      </c>
      <c r="BA59" s="5">
        <v>-1</v>
      </c>
      <c r="BB59" s="5">
        <v>-1</v>
      </c>
      <c r="BC59" s="5">
        <v>-1</v>
      </c>
      <c r="BD59" s="5">
        <v>-1</v>
      </c>
      <c r="BE59" s="5">
        <v>-1</v>
      </c>
      <c r="BF59" s="5">
        <v>-1</v>
      </c>
      <c r="BG59" s="5">
        <v>-1</v>
      </c>
      <c r="BH59" s="5">
        <v>-1</v>
      </c>
      <c r="BI59" s="5">
        <v>-1</v>
      </c>
      <c r="BJ59" s="5">
        <v>-1</v>
      </c>
      <c r="BK59" s="5">
        <v>-1</v>
      </c>
      <c r="BL59" s="5">
        <v>-1</v>
      </c>
      <c r="BM59" s="5">
        <v>-1</v>
      </c>
      <c r="BN59" s="5">
        <v>-1</v>
      </c>
      <c r="BO59" s="5">
        <v>-1</v>
      </c>
      <c r="BP59" s="5">
        <v>-1</v>
      </c>
      <c r="BQ59" s="5">
        <v>-1</v>
      </c>
      <c r="BR59" s="5">
        <v>-1</v>
      </c>
      <c r="BS59" s="5">
        <v>-1</v>
      </c>
      <c r="BT59" s="5">
        <v>-1</v>
      </c>
      <c r="BU59" s="5">
        <v>-1</v>
      </c>
      <c r="BV59" s="5">
        <v>-1</v>
      </c>
      <c r="BW59" s="5">
        <v>-1</v>
      </c>
      <c r="BX59" s="5">
        <v>-1</v>
      </c>
      <c r="BY59" s="5">
        <f>IF(ISNUMBER(EmisData!Q59),EmisData!Q59/86400/365*0.12,-1)</f>
        <v>-1</v>
      </c>
      <c r="BZ59" s="5">
        <v>-1</v>
      </c>
      <c r="CA59" s="5">
        <v>-1</v>
      </c>
      <c r="CB59" s="5">
        <v>-1</v>
      </c>
      <c r="CC59" s="5">
        <v>-1</v>
      </c>
      <c r="CD59" s="5">
        <f>IF(ISNUMBER(EmisData!P59),EmisData!P59/86400/365*0.12,-1)</f>
        <v>-1</v>
      </c>
      <c r="CE59" s="5">
        <v>-1</v>
      </c>
      <c r="CF59" s="5">
        <v>-1</v>
      </c>
      <c r="CG59" s="5">
        <v>-1</v>
      </c>
      <c r="CH59" s="5">
        <v>-1</v>
      </c>
      <c r="CI59" s="5">
        <v>-1</v>
      </c>
      <c r="CJ59" s="5">
        <v>-1</v>
      </c>
      <c r="CK59" s="5">
        <v>-1</v>
      </c>
      <c r="CL59" s="5">
        <v>-1</v>
      </c>
      <c r="CM59" s="5">
        <v>-1</v>
      </c>
      <c r="CN59" s="5">
        <v>-1</v>
      </c>
      <c r="CO59" s="5">
        <v>-1</v>
      </c>
      <c r="CP59" s="5">
        <v>-1</v>
      </c>
      <c r="CQ59" s="5">
        <v>-1</v>
      </c>
      <c r="CR59" s="5">
        <v>-1</v>
      </c>
      <c r="CS59" s="5">
        <v>-1</v>
      </c>
      <c r="CT59" s="5">
        <v>-1</v>
      </c>
      <c r="CU59" s="5">
        <v>-1</v>
      </c>
      <c r="CV59" s="5">
        <v>-1</v>
      </c>
      <c r="CW59" s="5">
        <v>-1</v>
      </c>
      <c r="CX59" s="5">
        <v>-1</v>
      </c>
      <c r="CY59" s="5">
        <v>-1</v>
      </c>
      <c r="CZ59" s="5">
        <v>-1</v>
      </c>
      <c r="DA59" s="5">
        <v>-1</v>
      </c>
      <c r="DB59" s="5">
        <v>-1</v>
      </c>
      <c r="DC59" s="5">
        <v>-1</v>
      </c>
      <c r="DD59" s="5">
        <v>-1</v>
      </c>
      <c r="DE59" s="5">
        <v>-1</v>
      </c>
      <c r="DF59" s="5">
        <v>-1</v>
      </c>
      <c r="DG59" s="5">
        <v>-1</v>
      </c>
      <c r="DH59" s="5">
        <v>-1</v>
      </c>
      <c r="DI59" s="5">
        <v>-1</v>
      </c>
      <c r="DJ59" s="5">
        <v>-1</v>
      </c>
      <c r="DK59" s="5">
        <v>-1</v>
      </c>
      <c r="DL59" s="5">
        <v>-1</v>
      </c>
      <c r="DM59" s="5">
        <v>-1</v>
      </c>
      <c r="DN59" s="5">
        <v>-1</v>
      </c>
      <c r="DO59" s="5">
        <v>-1</v>
      </c>
      <c r="DP59" s="5">
        <v>-1</v>
      </c>
      <c r="DQ59" s="5">
        <v>-1</v>
      </c>
      <c r="DR59" s="5">
        <v>-1</v>
      </c>
      <c r="DS59" s="5">
        <v>-1</v>
      </c>
      <c r="DT59" s="5">
        <v>-1</v>
      </c>
      <c r="DU59" s="5">
        <v>-1</v>
      </c>
      <c r="DV59" s="5">
        <v>-1</v>
      </c>
      <c r="DW59" s="5">
        <v>-1</v>
      </c>
      <c r="DX59" s="5">
        <v>-1</v>
      </c>
      <c r="DY59" s="5">
        <v>-1</v>
      </c>
      <c r="DZ59" s="5">
        <v>-1</v>
      </c>
      <c r="EA59" s="5">
        <v>-1</v>
      </c>
      <c r="EB59" s="5">
        <v>-1</v>
      </c>
      <c r="EC59" s="5">
        <v>-1</v>
      </c>
      <c r="ED59" s="5">
        <v>-1</v>
      </c>
      <c r="EE59" s="5">
        <v>-1</v>
      </c>
      <c r="EF59" s="5">
        <v>-1</v>
      </c>
      <c r="EG59" s="5">
        <v>-1</v>
      </c>
      <c r="EH59" s="5">
        <v>-1</v>
      </c>
      <c r="EI59" s="5">
        <v>-1</v>
      </c>
      <c r="EJ59" s="5">
        <v>-1</v>
      </c>
      <c r="EK59" s="5">
        <v>-1</v>
      </c>
      <c r="EL59" s="5">
        <v>-1</v>
      </c>
      <c r="EM59" s="5">
        <v>-1</v>
      </c>
      <c r="EN59" s="5">
        <v>-1</v>
      </c>
      <c r="EO59" s="5">
        <v>-1</v>
      </c>
      <c r="EP59" s="5">
        <v>-1</v>
      </c>
      <c r="EQ59" s="5">
        <v>-1</v>
      </c>
      <c r="ER59" s="5">
        <v>-1</v>
      </c>
      <c r="ES59" s="5">
        <v>-1</v>
      </c>
      <c r="ET59" s="5">
        <v>-1</v>
      </c>
      <c r="EU59" s="5">
        <v>-1</v>
      </c>
      <c r="EV59" s="5">
        <f>IF(ISNUMBER(EmisData!R59),EmisData!R59/86400/365*0.12,-1)</f>
        <v>-1</v>
      </c>
      <c r="EW59" s="5">
        <v>-1</v>
      </c>
      <c r="EX59" s="5">
        <v>-1</v>
      </c>
      <c r="EY59" s="5">
        <v>-1</v>
      </c>
      <c r="EZ59" s="5">
        <v>-1</v>
      </c>
      <c r="FA59" s="5">
        <v>-1</v>
      </c>
      <c r="FB59" s="5">
        <v>-1</v>
      </c>
      <c r="FC59" s="5">
        <v>-1</v>
      </c>
      <c r="FD59" s="5">
        <v>-1</v>
      </c>
      <c r="FE59" s="5">
        <v>-1</v>
      </c>
      <c r="FF59" s="5">
        <v>-1</v>
      </c>
      <c r="FG59" s="5">
        <v>-1</v>
      </c>
      <c r="FH59" s="5">
        <v>-1</v>
      </c>
      <c r="FI59" s="5">
        <v>-1</v>
      </c>
      <c r="FJ59" s="5">
        <v>-1</v>
      </c>
      <c r="FK59" s="5">
        <v>-1</v>
      </c>
      <c r="FL59" s="5">
        <v>-1</v>
      </c>
      <c r="FM59" s="5">
        <v>-1</v>
      </c>
      <c r="FN59" s="5">
        <v>-1</v>
      </c>
      <c r="FO59" s="5">
        <v>-1</v>
      </c>
      <c r="FP59" s="5">
        <v>-1</v>
      </c>
      <c r="FQ59" s="5">
        <v>-1</v>
      </c>
      <c r="FR59" s="5">
        <v>-1</v>
      </c>
      <c r="FS59" s="5">
        <v>-1</v>
      </c>
      <c r="FT59" s="5">
        <v>-1</v>
      </c>
      <c r="FU59" s="5">
        <v>-1</v>
      </c>
      <c r="FV59" s="5">
        <v>-1</v>
      </c>
      <c r="FW59" s="5">
        <v>-1</v>
      </c>
      <c r="FX59" s="5">
        <v>-1</v>
      </c>
      <c r="FY59" s="5">
        <v>-1</v>
      </c>
      <c r="FZ59" s="5">
        <v>-1</v>
      </c>
      <c r="GA59" s="5">
        <v>-1</v>
      </c>
      <c r="GB59" s="5">
        <v>-1</v>
      </c>
      <c r="GC59" s="5">
        <v>-1</v>
      </c>
      <c r="GD59" s="5">
        <v>-1</v>
      </c>
      <c r="GE59" s="5">
        <v>-1</v>
      </c>
      <c r="GF59" s="5">
        <v>-1</v>
      </c>
      <c r="GG59" s="5">
        <v>-1</v>
      </c>
      <c r="GH59" s="5">
        <v>-1</v>
      </c>
      <c r="GI59" s="5">
        <v>-1</v>
      </c>
      <c r="GJ59" s="5">
        <v>-1</v>
      </c>
      <c r="GK59" s="5">
        <v>-1</v>
      </c>
      <c r="GL59" s="5">
        <v>-1</v>
      </c>
      <c r="GM59" s="5">
        <v>-1</v>
      </c>
      <c r="GN59" s="5">
        <v>-1</v>
      </c>
      <c r="GO59" s="5">
        <v>-1</v>
      </c>
      <c r="GP59" s="5">
        <v>-1</v>
      </c>
      <c r="GQ59" s="5">
        <v>-1</v>
      </c>
      <c r="GR59" s="5">
        <v>-1</v>
      </c>
      <c r="GS59" s="5">
        <v>-1</v>
      </c>
      <c r="GT59" s="5">
        <f>IF(ISNUMBER(EmisData!L59),EmisData!L59/86400/365*0.12,-1)</f>
        <v>3.8744292237442924E-6</v>
      </c>
      <c r="GU59" s="5">
        <v>-1</v>
      </c>
      <c r="GV59" s="5">
        <v>-1</v>
      </c>
      <c r="GW59" s="5">
        <v>-1</v>
      </c>
      <c r="GX59" s="5">
        <v>-1</v>
      </c>
      <c r="GY59" s="5">
        <f>IF(ISNUMBER(EmisData!O59),EmisData!O59/86400/365*0.12,-1)</f>
        <v>-1</v>
      </c>
      <c r="GZ59" s="5">
        <v>-1</v>
      </c>
      <c r="HA59" s="5">
        <v>-1</v>
      </c>
      <c r="HB59" s="5">
        <v>-1</v>
      </c>
      <c r="HC59" s="5">
        <v>-1</v>
      </c>
      <c r="HD59" s="5">
        <v>-1</v>
      </c>
      <c r="HE59" s="5">
        <v>-1</v>
      </c>
      <c r="HF59" s="5">
        <v>-1</v>
      </c>
      <c r="HG59" s="5">
        <v>-1</v>
      </c>
      <c r="HH59" s="5">
        <v>-1</v>
      </c>
      <c r="HI59" s="5">
        <f>IF(ISNUMBER(EmisData!M59),EmisData!M59/86400/365*0.12,-1)</f>
        <v>-1</v>
      </c>
      <c r="HJ59" s="5">
        <v>-1</v>
      </c>
      <c r="HK59" s="5">
        <v>-1</v>
      </c>
      <c r="HL59" s="5">
        <v>-1</v>
      </c>
      <c r="HM59" s="5">
        <v>-1</v>
      </c>
      <c r="HN59" s="5">
        <v>-1</v>
      </c>
      <c r="HO59" s="5">
        <v>-1</v>
      </c>
      <c r="HP59" s="5">
        <v>-1</v>
      </c>
      <c r="HQ59" s="5" t="s">
        <v>720</v>
      </c>
      <c r="HR59" s="5" t="str">
        <f>EmisData!Z59</f>
        <v>yes</v>
      </c>
    </row>
    <row r="60" spans="1:226" hidden="1" x14ac:dyDescent="0.25">
      <c r="A60" s="35" t="s">
        <v>2461</v>
      </c>
      <c r="B60" s="26">
        <v>414</v>
      </c>
      <c r="C60" s="36" t="s">
        <v>2460</v>
      </c>
      <c r="D60" s="5">
        <v>2</v>
      </c>
      <c r="E60" s="5">
        <v>0</v>
      </c>
      <c r="F60" s="5">
        <f>VLOOKUP($B60,STPdata!$B:$J,6,FALSE)</f>
        <v>6.1396389163023334E-7</v>
      </c>
      <c r="G60" s="5">
        <f>VLOOKUP($B60,STPdata!$B:$J,7,FALSE)</f>
        <v>1.8687814543518051E-2</v>
      </c>
      <c r="H60" s="5">
        <f>VLOOKUP($B60,STPdata!$B:$J,8,FALSE)</f>
        <v>0.98116295030630085</v>
      </c>
      <c r="I60" s="5">
        <f>VLOOKUP($B60,STPdata!$B:$J,9,FALSE)</f>
        <v>1.4862118629043966E-4</v>
      </c>
      <c r="J60" s="5">
        <v>-1</v>
      </c>
      <c r="K60" s="5">
        <v>-1</v>
      </c>
      <c r="L60" s="5">
        <v>-1</v>
      </c>
      <c r="M60" s="5">
        <v>-1</v>
      </c>
      <c r="N60" s="5">
        <v>-1</v>
      </c>
      <c r="O60" s="5">
        <v>-1</v>
      </c>
      <c r="P60" s="5">
        <v>-1</v>
      </c>
      <c r="Q60" s="5">
        <v>-1</v>
      </c>
      <c r="R60" s="5">
        <v>-1</v>
      </c>
      <c r="S60" s="5">
        <v>-1</v>
      </c>
      <c r="T60" s="5">
        <v>-1</v>
      </c>
      <c r="U60" s="5">
        <v>-1</v>
      </c>
      <c r="V60" s="5">
        <f>IF(ISNUMBER(EmisData!N60),EmisData!N60/86400/365*0.12,-1)</f>
        <v>-1</v>
      </c>
      <c r="W60" s="5">
        <v>-1</v>
      </c>
      <c r="X60" s="5">
        <v>-1</v>
      </c>
      <c r="Y60" s="5">
        <v>-1</v>
      </c>
      <c r="Z60" s="5">
        <v>-1</v>
      </c>
      <c r="AA60" s="5">
        <v>-1</v>
      </c>
      <c r="AB60" s="5">
        <v>-1</v>
      </c>
      <c r="AC60" s="5">
        <v>-1</v>
      </c>
      <c r="AD60" s="5">
        <v>-1</v>
      </c>
      <c r="AE60" s="5">
        <v>-1</v>
      </c>
      <c r="AF60" s="5">
        <v>-1</v>
      </c>
      <c r="AG60" s="5">
        <v>-1</v>
      </c>
      <c r="AH60" s="5">
        <v>-1</v>
      </c>
      <c r="AI60" s="5">
        <v>-1</v>
      </c>
      <c r="AJ60" s="5">
        <v>-1</v>
      </c>
      <c r="AK60" s="5">
        <v>-1</v>
      </c>
      <c r="AL60" s="5">
        <v>-1</v>
      </c>
      <c r="AM60" s="5">
        <v>-1</v>
      </c>
      <c r="AN60" s="5">
        <v>-1</v>
      </c>
      <c r="AO60" s="5">
        <v>-1</v>
      </c>
      <c r="AP60" s="5">
        <v>-1</v>
      </c>
      <c r="AQ60" s="5">
        <v>-1</v>
      </c>
      <c r="AR60" s="5">
        <v>-1</v>
      </c>
      <c r="AS60" s="5">
        <v>-1</v>
      </c>
      <c r="AT60" s="5">
        <v>-1</v>
      </c>
      <c r="AU60" s="5">
        <v>-1</v>
      </c>
      <c r="AV60" s="5">
        <v>-1</v>
      </c>
      <c r="AW60" s="5">
        <v>-1</v>
      </c>
      <c r="AX60" s="5">
        <v>-1</v>
      </c>
      <c r="AY60" s="5">
        <v>-1</v>
      </c>
      <c r="AZ60" s="5">
        <v>-1</v>
      </c>
      <c r="BA60" s="5">
        <v>-1</v>
      </c>
      <c r="BB60" s="5">
        <v>-1</v>
      </c>
      <c r="BC60" s="5">
        <v>-1</v>
      </c>
      <c r="BD60" s="5">
        <v>-1</v>
      </c>
      <c r="BE60" s="5">
        <v>-1</v>
      </c>
      <c r="BF60" s="5">
        <v>-1</v>
      </c>
      <c r="BG60" s="5">
        <v>-1</v>
      </c>
      <c r="BH60" s="5">
        <v>-1</v>
      </c>
      <c r="BI60" s="5">
        <v>-1</v>
      </c>
      <c r="BJ60" s="5">
        <v>-1</v>
      </c>
      <c r="BK60" s="5">
        <v>-1</v>
      </c>
      <c r="BL60" s="5">
        <v>-1</v>
      </c>
      <c r="BM60" s="5">
        <v>-1</v>
      </c>
      <c r="BN60" s="5">
        <v>-1</v>
      </c>
      <c r="BO60" s="5">
        <v>-1</v>
      </c>
      <c r="BP60" s="5">
        <v>-1</v>
      </c>
      <c r="BQ60" s="5">
        <v>-1</v>
      </c>
      <c r="BR60" s="5">
        <v>-1</v>
      </c>
      <c r="BS60" s="5">
        <v>-1</v>
      </c>
      <c r="BT60" s="5">
        <v>-1</v>
      </c>
      <c r="BU60" s="5">
        <v>-1</v>
      </c>
      <c r="BV60" s="5">
        <v>-1</v>
      </c>
      <c r="BW60" s="5">
        <v>-1</v>
      </c>
      <c r="BX60" s="5">
        <v>-1</v>
      </c>
      <c r="BY60" s="5">
        <f>IF(ISNUMBER(EmisData!Q60),EmisData!Q60/86400/365*0.12,-1)</f>
        <v>-1</v>
      </c>
      <c r="BZ60" s="5">
        <v>-1</v>
      </c>
      <c r="CA60" s="5">
        <v>-1</v>
      </c>
      <c r="CB60" s="5">
        <v>-1</v>
      </c>
      <c r="CC60" s="5">
        <v>-1</v>
      </c>
      <c r="CD60" s="5">
        <f>IF(ISNUMBER(EmisData!P60),EmisData!P60/86400/365*0.12,-1)</f>
        <v>-1</v>
      </c>
      <c r="CE60" s="5">
        <v>-1</v>
      </c>
      <c r="CF60" s="5">
        <v>-1</v>
      </c>
      <c r="CG60" s="5">
        <v>-1</v>
      </c>
      <c r="CH60" s="5">
        <v>-1</v>
      </c>
      <c r="CI60" s="5">
        <v>-1</v>
      </c>
      <c r="CJ60" s="5">
        <v>-1</v>
      </c>
      <c r="CK60" s="5">
        <v>-1</v>
      </c>
      <c r="CL60" s="5">
        <v>-1</v>
      </c>
      <c r="CM60" s="5">
        <v>-1</v>
      </c>
      <c r="CN60" s="5">
        <v>-1</v>
      </c>
      <c r="CO60" s="5">
        <v>-1</v>
      </c>
      <c r="CP60" s="5">
        <v>-1</v>
      </c>
      <c r="CQ60" s="5">
        <v>-1</v>
      </c>
      <c r="CR60" s="5">
        <v>-1</v>
      </c>
      <c r="CS60" s="5">
        <v>-1</v>
      </c>
      <c r="CT60" s="5">
        <v>-1</v>
      </c>
      <c r="CU60" s="5">
        <v>-1</v>
      </c>
      <c r="CV60" s="5">
        <v>-1</v>
      </c>
      <c r="CW60" s="5">
        <v>-1</v>
      </c>
      <c r="CX60" s="5">
        <v>-1</v>
      </c>
      <c r="CY60" s="5">
        <v>-1</v>
      </c>
      <c r="CZ60" s="5">
        <v>-1</v>
      </c>
      <c r="DA60" s="5">
        <v>-1</v>
      </c>
      <c r="DB60" s="5">
        <v>-1</v>
      </c>
      <c r="DC60" s="5">
        <v>-1</v>
      </c>
      <c r="DD60" s="5">
        <v>-1</v>
      </c>
      <c r="DE60" s="5">
        <v>-1</v>
      </c>
      <c r="DF60" s="5">
        <v>-1</v>
      </c>
      <c r="DG60" s="5">
        <v>-1</v>
      </c>
      <c r="DH60" s="5">
        <v>-1</v>
      </c>
      <c r="DI60" s="5">
        <v>-1</v>
      </c>
      <c r="DJ60" s="5">
        <v>-1</v>
      </c>
      <c r="DK60" s="5">
        <v>-1</v>
      </c>
      <c r="DL60" s="5">
        <v>-1</v>
      </c>
      <c r="DM60" s="5">
        <v>-1</v>
      </c>
      <c r="DN60" s="5">
        <v>-1</v>
      </c>
      <c r="DO60" s="5">
        <v>-1</v>
      </c>
      <c r="DP60" s="5">
        <v>-1</v>
      </c>
      <c r="DQ60" s="5">
        <v>-1</v>
      </c>
      <c r="DR60" s="5">
        <v>-1</v>
      </c>
      <c r="DS60" s="5">
        <v>-1</v>
      </c>
      <c r="DT60" s="5">
        <v>-1</v>
      </c>
      <c r="DU60" s="5">
        <v>-1</v>
      </c>
      <c r="DV60" s="5">
        <v>-1</v>
      </c>
      <c r="DW60" s="5">
        <v>-1</v>
      </c>
      <c r="DX60" s="5">
        <v>-1</v>
      </c>
      <c r="DY60" s="5">
        <v>-1</v>
      </c>
      <c r="DZ60" s="5">
        <v>-1</v>
      </c>
      <c r="EA60" s="5">
        <v>-1</v>
      </c>
      <c r="EB60" s="5">
        <v>-1</v>
      </c>
      <c r="EC60" s="5">
        <v>-1</v>
      </c>
      <c r="ED60" s="5">
        <v>-1</v>
      </c>
      <c r="EE60" s="5">
        <v>-1</v>
      </c>
      <c r="EF60" s="5">
        <v>-1</v>
      </c>
      <c r="EG60" s="5">
        <v>-1</v>
      </c>
      <c r="EH60" s="5">
        <v>-1</v>
      </c>
      <c r="EI60" s="5">
        <v>-1</v>
      </c>
      <c r="EJ60" s="5">
        <v>-1</v>
      </c>
      <c r="EK60" s="5">
        <v>-1</v>
      </c>
      <c r="EL60" s="5">
        <v>-1</v>
      </c>
      <c r="EM60" s="5">
        <v>-1</v>
      </c>
      <c r="EN60" s="5">
        <v>-1</v>
      </c>
      <c r="EO60" s="5">
        <v>-1</v>
      </c>
      <c r="EP60" s="5">
        <v>-1</v>
      </c>
      <c r="EQ60" s="5">
        <v>-1</v>
      </c>
      <c r="ER60" s="5">
        <v>-1</v>
      </c>
      <c r="ES60" s="5">
        <v>-1</v>
      </c>
      <c r="ET60" s="5">
        <v>-1</v>
      </c>
      <c r="EU60" s="5">
        <v>-1</v>
      </c>
      <c r="EV60" s="5">
        <f>IF(ISNUMBER(EmisData!R60),EmisData!R60/86400/365*0.12,-1)</f>
        <v>-1</v>
      </c>
      <c r="EW60" s="5">
        <v>-1</v>
      </c>
      <c r="EX60" s="5">
        <v>-1</v>
      </c>
      <c r="EY60" s="5">
        <v>-1</v>
      </c>
      <c r="EZ60" s="5">
        <v>-1</v>
      </c>
      <c r="FA60" s="5">
        <v>-1</v>
      </c>
      <c r="FB60" s="5">
        <v>-1</v>
      </c>
      <c r="FC60" s="5">
        <v>-1</v>
      </c>
      <c r="FD60" s="5">
        <v>-1</v>
      </c>
      <c r="FE60" s="5">
        <v>-1</v>
      </c>
      <c r="FF60" s="5">
        <v>-1</v>
      </c>
      <c r="FG60" s="5">
        <v>-1</v>
      </c>
      <c r="FH60" s="5">
        <v>-1</v>
      </c>
      <c r="FI60" s="5">
        <v>-1</v>
      </c>
      <c r="FJ60" s="5">
        <v>-1</v>
      </c>
      <c r="FK60" s="5">
        <v>-1</v>
      </c>
      <c r="FL60" s="5">
        <v>-1</v>
      </c>
      <c r="FM60" s="5">
        <v>-1</v>
      </c>
      <c r="FN60" s="5">
        <v>-1</v>
      </c>
      <c r="FO60" s="5">
        <v>-1</v>
      </c>
      <c r="FP60" s="5">
        <v>-1</v>
      </c>
      <c r="FQ60" s="5">
        <v>-1</v>
      </c>
      <c r="FR60" s="5">
        <v>-1</v>
      </c>
      <c r="FS60" s="5">
        <v>-1</v>
      </c>
      <c r="FT60" s="5">
        <v>-1</v>
      </c>
      <c r="FU60" s="5">
        <v>-1</v>
      </c>
      <c r="FV60" s="5">
        <v>-1</v>
      </c>
      <c r="FW60" s="5">
        <v>-1</v>
      </c>
      <c r="FX60" s="5">
        <v>-1</v>
      </c>
      <c r="FY60" s="5">
        <v>-1</v>
      </c>
      <c r="FZ60" s="5">
        <v>-1</v>
      </c>
      <c r="GA60" s="5">
        <v>-1</v>
      </c>
      <c r="GB60" s="5">
        <v>-1</v>
      </c>
      <c r="GC60" s="5">
        <v>-1</v>
      </c>
      <c r="GD60" s="5">
        <v>-1</v>
      </c>
      <c r="GE60" s="5">
        <v>-1</v>
      </c>
      <c r="GF60" s="5">
        <v>-1</v>
      </c>
      <c r="GG60" s="5">
        <v>-1</v>
      </c>
      <c r="GH60" s="5">
        <v>-1</v>
      </c>
      <c r="GI60" s="5">
        <v>-1</v>
      </c>
      <c r="GJ60" s="5">
        <v>-1</v>
      </c>
      <c r="GK60" s="5">
        <v>-1</v>
      </c>
      <c r="GL60" s="5">
        <v>-1</v>
      </c>
      <c r="GM60" s="5">
        <v>-1</v>
      </c>
      <c r="GN60" s="5">
        <v>-1</v>
      </c>
      <c r="GO60" s="5">
        <v>-1</v>
      </c>
      <c r="GP60" s="5">
        <v>-1</v>
      </c>
      <c r="GQ60" s="5">
        <v>-1</v>
      </c>
      <c r="GR60" s="5">
        <v>-1</v>
      </c>
      <c r="GS60" s="5">
        <v>-1</v>
      </c>
      <c r="GT60" s="5">
        <f>IF(ISNUMBER(EmisData!L60),EmisData!L60/86400/365*0.12,-1)</f>
        <v>-1</v>
      </c>
      <c r="GU60" s="5">
        <v>-1</v>
      </c>
      <c r="GV60" s="5">
        <v>-1</v>
      </c>
      <c r="GW60" s="5">
        <v>-1</v>
      </c>
      <c r="GX60" s="5">
        <v>-1</v>
      </c>
      <c r="GY60" s="5">
        <f>IF(ISNUMBER(EmisData!O60),EmisData!O60/86400/365*0.12,-1)</f>
        <v>-1</v>
      </c>
      <c r="GZ60" s="5">
        <v>-1</v>
      </c>
      <c r="HA60" s="5">
        <v>-1</v>
      </c>
      <c r="HB60" s="5">
        <v>-1</v>
      </c>
      <c r="HC60" s="5">
        <v>-1</v>
      </c>
      <c r="HD60" s="5">
        <v>-1</v>
      </c>
      <c r="HE60" s="5">
        <v>-1</v>
      </c>
      <c r="HF60" s="5">
        <v>-1</v>
      </c>
      <c r="HG60" s="5">
        <v>-1</v>
      </c>
      <c r="HH60" s="5">
        <v>-1</v>
      </c>
      <c r="HI60" s="5">
        <f>IF(ISNUMBER(EmisData!M60),EmisData!M60/86400/365*0.12,-1)</f>
        <v>-1</v>
      </c>
      <c r="HJ60" s="5">
        <v>-1</v>
      </c>
      <c r="HK60" s="5">
        <v>-1</v>
      </c>
      <c r="HL60" s="5">
        <v>-1</v>
      </c>
      <c r="HM60" s="5">
        <v>-1</v>
      </c>
      <c r="HN60" s="5">
        <v>-1</v>
      </c>
      <c r="HO60" s="5">
        <v>-1</v>
      </c>
      <c r="HP60" s="5">
        <v>-1</v>
      </c>
      <c r="HQ60" s="5" t="s">
        <v>720</v>
      </c>
      <c r="HR60" s="5" t="str">
        <f>EmisData!Z60</f>
        <v/>
      </c>
    </row>
    <row r="61" spans="1:226" x14ac:dyDescent="0.25">
      <c r="A61" s="35" t="s">
        <v>2489</v>
      </c>
      <c r="B61" s="26">
        <v>427</v>
      </c>
      <c r="C61" s="36" t="s">
        <v>2488</v>
      </c>
      <c r="D61" s="5">
        <v>2</v>
      </c>
      <c r="E61" s="5">
        <v>0</v>
      </c>
      <c r="F61" s="5">
        <f>VLOOKUP($B61,STPdata!$B:$J,6,FALSE)</f>
        <v>0.8496626900608879</v>
      </c>
      <c r="G61" s="5">
        <f>VLOOKUP($B61,STPdata!$B:$J,7,FALSE)</f>
        <v>6.5951205160144813E-2</v>
      </c>
      <c r="H61" s="5">
        <f>VLOOKUP($B61,STPdata!$B:$J,8,FALSE)</f>
        <v>8.2878324628894481E-2</v>
      </c>
      <c r="I61" s="5">
        <f>VLOOKUP($B61,STPdata!$B:$J,9,FALSE)</f>
        <v>1.5077801500724365E-3</v>
      </c>
      <c r="J61" s="5">
        <v>-1</v>
      </c>
      <c r="K61" s="5">
        <v>-1</v>
      </c>
      <c r="L61" s="5">
        <v>-1</v>
      </c>
      <c r="M61" s="5">
        <v>-1</v>
      </c>
      <c r="N61" s="5">
        <v>-1</v>
      </c>
      <c r="O61" s="5">
        <v>-1</v>
      </c>
      <c r="P61" s="5">
        <v>-1</v>
      </c>
      <c r="Q61" s="5">
        <v>-1</v>
      </c>
      <c r="R61" s="5">
        <v>-1</v>
      </c>
      <c r="S61" s="5">
        <v>-1</v>
      </c>
      <c r="T61" s="5">
        <v>-1</v>
      </c>
      <c r="U61" s="5">
        <v>-1</v>
      </c>
      <c r="V61" s="5">
        <f>IF(ISNUMBER(EmisData!N61),EmisData!N61/86400/365*0.12,-1)</f>
        <v>-1</v>
      </c>
      <c r="W61" s="5">
        <v>-1</v>
      </c>
      <c r="X61" s="5">
        <v>-1</v>
      </c>
      <c r="Y61" s="5">
        <v>-1</v>
      </c>
      <c r="Z61" s="5">
        <v>-1</v>
      </c>
      <c r="AA61" s="5">
        <v>-1</v>
      </c>
      <c r="AB61" s="5">
        <v>-1</v>
      </c>
      <c r="AC61" s="5">
        <v>-1</v>
      </c>
      <c r="AD61" s="5">
        <v>-1</v>
      </c>
      <c r="AE61" s="5">
        <v>-1</v>
      </c>
      <c r="AF61" s="5">
        <v>-1</v>
      </c>
      <c r="AG61" s="5">
        <v>-1</v>
      </c>
      <c r="AH61" s="5">
        <v>-1</v>
      </c>
      <c r="AI61" s="5">
        <v>-1</v>
      </c>
      <c r="AJ61" s="5">
        <v>-1</v>
      </c>
      <c r="AK61" s="5">
        <v>-1</v>
      </c>
      <c r="AL61" s="5">
        <v>-1</v>
      </c>
      <c r="AM61" s="5">
        <v>-1</v>
      </c>
      <c r="AN61" s="5">
        <v>-1</v>
      </c>
      <c r="AO61" s="5">
        <v>-1</v>
      </c>
      <c r="AP61" s="5">
        <v>-1</v>
      </c>
      <c r="AQ61" s="5">
        <v>-1</v>
      </c>
      <c r="AR61" s="5">
        <v>-1</v>
      </c>
      <c r="AS61" s="5">
        <v>-1</v>
      </c>
      <c r="AT61" s="5">
        <v>-1</v>
      </c>
      <c r="AU61" s="5">
        <v>-1</v>
      </c>
      <c r="AV61" s="5">
        <v>-1</v>
      </c>
      <c r="AW61" s="5">
        <v>-1</v>
      </c>
      <c r="AX61" s="5">
        <v>-1</v>
      </c>
      <c r="AY61" s="5">
        <v>-1</v>
      </c>
      <c r="AZ61" s="5">
        <v>-1</v>
      </c>
      <c r="BA61" s="5">
        <v>-1</v>
      </c>
      <c r="BB61" s="5">
        <v>-1</v>
      </c>
      <c r="BC61" s="5">
        <v>-1</v>
      </c>
      <c r="BD61" s="5">
        <v>-1</v>
      </c>
      <c r="BE61" s="5">
        <v>-1</v>
      </c>
      <c r="BF61" s="5">
        <v>-1</v>
      </c>
      <c r="BG61" s="5">
        <v>-1</v>
      </c>
      <c r="BH61" s="5">
        <v>-1</v>
      </c>
      <c r="BI61" s="5">
        <v>-1</v>
      </c>
      <c r="BJ61" s="5">
        <v>-1</v>
      </c>
      <c r="BK61" s="5">
        <v>-1</v>
      </c>
      <c r="BL61" s="5">
        <v>-1</v>
      </c>
      <c r="BM61" s="5">
        <v>-1</v>
      </c>
      <c r="BN61" s="5">
        <v>-1</v>
      </c>
      <c r="BO61" s="5">
        <v>-1</v>
      </c>
      <c r="BP61" s="5">
        <v>-1</v>
      </c>
      <c r="BQ61" s="5">
        <v>-1</v>
      </c>
      <c r="BR61" s="5">
        <v>-1</v>
      </c>
      <c r="BS61" s="5">
        <v>-1</v>
      </c>
      <c r="BT61" s="5">
        <v>-1</v>
      </c>
      <c r="BU61" s="5">
        <v>-1</v>
      </c>
      <c r="BV61" s="5">
        <v>-1</v>
      </c>
      <c r="BW61" s="5">
        <v>-1</v>
      </c>
      <c r="BX61" s="5">
        <v>-1</v>
      </c>
      <c r="BY61" s="5">
        <f>IF(ISNUMBER(EmisData!Q61),EmisData!Q61/86400/365*0.12,-1)</f>
        <v>-1</v>
      </c>
      <c r="BZ61" s="5">
        <v>-1</v>
      </c>
      <c r="CA61" s="5">
        <v>-1</v>
      </c>
      <c r="CB61" s="5">
        <v>-1</v>
      </c>
      <c r="CC61" s="5">
        <v>-1</v>
      </c>
      <c r="CD61" s="5">
        <f>IF(ISNUMBER(EmisData!P61),EmisData!P61/86400/365*0.12,-1)</f>
        <v>-1</v>
      </c>
      <c r="CE61" s="5">
        <v>-1</v>
      </c>
      <c r="CF61" s="5">
        <v>-1</v>
      </c>
      <c r="CG61" s="5">
        <v>-1</v>
      </c>
      <c r="CH61" s="5">
        <v>-1</v>
      </c>
      <c r="CI61" s="5">
        <v>-1</v>
      </c>
      <c r="CJ61" s="5">
        <v>-1</v>
      </c>
      <c r="CK61" s="5">
        <v>-1</v>
      </c>
      <c r="CL61" s="5">
        <v>-1</v>
      </c>
      <c r="CM61" s="5">
        <v>-1</v>
      </c>
      <c r="CN61" s="5">
        <v>-1</v>
      </c>
      <c r="CO61" s="5">
        <v>-1</v>
      </c>
      <c r="CP61" s="5">
        <v>-1</v>
      </c>
      <c r="CQ61" s="5">
        <v>-1</v>
      </c>
      <c r="CR61" s="5">
        <v>-1</v>
      </c>
      <c r="CS61" s="5">
        <v>-1</v>
      </c>
      <c r="CT61" s="5">
        <v>-1</v>
      </c>
      <c r="CU61" s="5">
        <v>-1</v>
      </c>
      <c r="CV61" s="5">
        <v>-1</v>
      </c>
      <c r="CW61" s="5">
        <v>-1</v>
      </c>
      <c r="CX61" s="5">
        <v>-1</v>
      </c>
      <c r="CY61" s="5">
        <v>-1</v>
      </c>
      <c r="CZ61" s="5">
        <v>-1</v>
      </c>
      <c r="DA61" s="5">
        <v>-1</v>
      </c>
      <c r="DB61" s="5">
        <v>-1</v>
      </c>
      <c r="DC61" s="5">
        <v>-1</v>
      </c>
      <c r="DD61" s="5">
        <v>-1</v>
      </c>
      <c r="DE61" s="5">
        <v>-1</v>
      </c>
      <c r="DF61" s="5">
        <v>-1</v>
      </c>
      <c r="DG61" s="5">
        <v>-1</v>
      </c>
      <c r="DH61" s="5">
        <v>-1</v>
      </c>
      <c r="DI61" s="5">
        <v>-1</v>
      </c>
      <c r="DJ61" s="5">
        <v>-1</v>
      </c>
      <c r="DK61" s="5">
        <v>-1</v>
      </c>
      <c r="DL61" s="5">
        <v>-1</v>
      </c>
      <c r="DM61" s="5">
        <v>-1</v>
      </c>
      <c r="DN61" s="5">
        <v>-1</v>
      </c>
      <c r="DO61" s="5">
        <v>-1</v>
      </c>
      <c r="DP61" s="5">
        <v>-1</v>
      </c>
      <c r="DQ61" s="5">
        <v>-1</v>
      </c>
      <c r="DR61" s="5">
        <v>-1</v>
      </c>
      <c r="DS61" s="5">
        <v>-1</v>
      </c>
      <c r="DT61" s="5">
        <v>-1</v>
      </c>
      <c r="DU61" s="5">
        <v>-1</v>
      </c>
      <c r="DV61" s="5">
        <v>-1</v>
      </c>
      <c r="DW61" s="5">
        <v>-1</v>
      </c>
      <c r="DX61" s="5">
        <v>-1</v>
      </c>
      <c r="DY61" s="5">
        <v>-1</v>
      </c>
      <c r="DZ61" s="5">
        <v>-1</v>
      </c>
      <c r="EA61" s="5">
        <v>-1</v>
      </c>
      <c r="EB61" s="5">
        <v>-1</v>
      </c>
      <c r="EC61" s="5">
        <v>-1</v>
      </c>
      <c r="ED61" s="5">
        <v>-1</v>
      </c>
      <c r="EE61" s="5">
        <v>-1</v>
      </c>
      <c r="EF61" s="5">
        <v>-1</v>
      </c>
      <c r="EG61" s="5">
        <v>-1</v>
      </c>
      <c r="EH61" s="5">
        <v>-1</v>
      </c>
      <c r="EI61" s="5">
        <v>-1</v>
      </c>
      <c r="EJ61" s="5">
        <v>-1</v>
      </c>
      <c r="EK61" s="5">
        <v>-1</v>
      </c>
      <c r="EL61" s="5">
        <v>-1</v>
      </c>
      <c r="EM61" s="5">
        <v>-1</v>
      </c>
      <c r="EN61" s="5">
        <v>-1</v>
      </c>
      <c r="EO61" s="5">
        <v>-1</v>
      </c>
      <c r="EP61" s="5">
        <v>-1</v>
      </c>
      <c r="EQ61" s="5">
        <v>-1</v>
      </c>
      <c r="ER61" s="5">
        <v>-1</v>
      </c>
      <c r="ES61" s="5">
        <v>-1</v>
      </c>
      <c r="ET61" s="5">
        <v>-1</v>
      </c>
      <c r="EU61" s="5">
        <v>-1</v>
      </c>
      <c r="EV61" s="5">
        <f>IF(ISNUMBER(EmisData!R61),EmisData!R61/86400/365*0.12,-1)</f>
        <v>-1</v>
      </c>
      <c r="EW61" s="5">
        <v>-1</v>
      </c>
      <c r="EX61" s="5">
        <v>-1</v>
      </c>
      <c r="EY61" s="5">
        <v>-1</v>
      </c>
      <c r="EZ61" s="5">
        <v>-1</v>
      </c>
      <c r="FA61" s="5">
        <v>-1</v>
      </c>
      <c r="FB61" s="5">
        <v>-1</v>
      </c>
      <c r="FC61" s="5">
        <v>-1</v>
      </c>
      <c r="FD61" s="5">
        <v>-1</v>
      </c>
      <c r="FE61" s="5">
        <v>-1</v>
      </c>
      <c r="FF61" s="5">
        <v>-1</v>
      </c>
      <c r="FG61" s="5">
        <v>-1</v>
      </c>
      <c r="FH61" s="5">
        <v>-1</v>
      </c>
      <c r="FI61" s="5">
        <v>-1</v>
      </c>
      <c r="FJ61" s="5">
        <v>-1</v>
      </c>
      <c r="FK61" s="5">
        <v>-1</v>
      </c>
      <c r="FL61" s="5">
        <v>-1</v>
      </c>
      <c r="FM61" s="5">
        <v>-1</v>
      </c>
      <c r="FN61" s="5">
        <v>-1</v>
      </c>
      <c r="FO61" s="5">
        <v>-1</v>
      </c>
      <c r="FP61" s="5">
        <v>-1</v>
      </c>
      <c r="FQ61" s="5">
        <v>-1</v>
      </c>
      <c r="FR61" s="5">
        <v>-1</v>
      </c>
      <c r="FS61" s="5">
        <v>-1</v>
      </c>
      <c r="FT61" s="5">
        <v>-1</v>
      </c>
      <c r="FU61" s="5">
        <v>-1</v>
      </c>
      <c r="FV61" s="5">
        <v>-1</v>
      </c>
      <c r="FW61" s="5">
        <v>-1</v>
      </c>
      <c r="FX61" s="5">
        <v>-1</v>
      </c>
      <c r="FY61" s="5">
        <v>-1</v>
      </c>
      <c r="FZ61" s="5">
        <v>-1</v>
      </c>
      <c r="GA61" s="5">
        <v>-1</v>
      </c>
      <c r="GB61" s="5">
        <v>-1</v>
      </c>
      <c r="GC61" s="5">
        <v>-1</v>
      </c>
      <c r="GD61" s="5">
        <v>-1</v>
      </c>
      <c r="GE61" s="5">
        <v>-1</v>
      </c>
      <c r="GF61" s="5">
        <v>-1</v>
      </c>
      <c r="GG61" s="5">
        <v>-1</v>
      </c>
      <c r="GH61" s="5">
        <v>-1</v>
      </c>
      <c r="GI61" s="5">
        <v>-1</v>
      </c>
      <c r="GJ61" s="5">
        <v>-1</v>
      </c>
      <c r="GK61" s="5">
        <v>-1</v>
      </c>
      <c r="GL61" s="5">
        <v>-1</v>
      </c>
      <c r="GM61" s="5">
        <v>-1</v>
      </c>
      <c r="GN61" s="5">
        <v>-1</v>
      </c>
      <c r="GO61" s="5">
        <v>-1</v>
      </c>
      <c r="GP61" s="5">
        <v>-1</v>
      </c>
      <c r="GQ61" s="5">
        <v>-1</v>
      </c>
      <c r="GR61" s="5">
        <v>-1</v>
      </c>
      <c r="GS61" s="5">
        <v>-1</v>
      </c>
      <c r="GT61" s="5">
        <f>IF(ISNUMBER(EmisData!L61),EmisData!L61/86400/365*0.12,-1)</f>
        <v>2.4699391171993911E-7</v>
      </c>
      <c r="GU61" s="5">
        <v>-1</v>
      </c>
      <c r="GV61" s="5">
        <v>-1</v>
      </c>
      <c r="GW61" s="5">
        <v>-1</v>
      </c>
      <c r="GX61" s="5">
        <v>-1</v>
      </c>
      <c r="GY61" s="5">
        <f>IF(ISNUMBER(EmisData!O61),EmisData!O61/86400/365*0.12,-1)</f>
        <v>-1</v>
      </c>
      <c r="GZ61" s="5">
        <v>-1</v>
      </c>
      <c r="HA61" s="5">
        <v>-1</v>
      </c>
      <c r="HB61" s="5">
        <v>-1</v>
      </c>
      <c r="HC61" s="5">
        <v>-1</v>
      </c>
      <c r="HD61" s="5">
        <v>-1</v>
      </c>
      <c r="HE61" s="5">
        <v>-1</v>
      </c>
      <c r="HF61" s="5">
        <v>-1</v>
      </c>
      <c r="HG61" s="5">
        <v>-1</v>
      </c>
      <c r="HH61" s="5">
        <v>-1</v>
      </c>
      <c r="HI61" s="5">
        <f>IF(ISNUMBER(EmisData!M61),EmisData!M61/86400/365*0.12,-1)</f>
        <v>1.1844650660381991E-7</v>
      </c>
      <c r="HJ61" s="5">
        <v>-1</v>
      </c>
      <c r="HK61" s="5">
        <v>-1</v>
      </c>
      <c r="HL61" s="5">
        <v>-1</v>
      </c>
      <c r="HM61" s="5">
        <v>-1</v>
      </c>
      <c r="HN61" s="5">
        <v>-1</v>
      </c>
      <c r="HO61" s="5">
        <v>-1</v>
      </c>
      <c r="HP61" s="5">
        <v>-1</v>
      </c>
      <c r="HQ61" s="5" t="s">
        <v>720</v>
      </c>
      <c r="HR61" s="5" t="str">
        <f>EmisData!Z61</f>
        <v>yes</v>
      </c>
    </row>
    <row r="62" spans="1:226" x14ac:dyDescent="0.25">
      <c r="A62" s="35" t="s">
        <v>2502</v>
      </c>
      <c r="B62" s="26">
        <v>431</v>
      </c>
      <c r="C62" s="36" t="s">
        <v>2501</v>
      </c>
      <c r="D62" s="5">
        <v>2</v>
      </c>
      <c r="E62" s="5">
        <v>0</v>
      </c>
      <c r="F62" s="5">
        <f>VLOOKUP($B62,STPdata!$B:$J,6,FALSE)</f>
        <v>2.8235247571355512E-22</v>
      </c>
      <c r="G62" s="5">
        <f>VLOOKUP($B62,STPdata!$B:$J,7,FALSE)</f>
        <v>0.36489855548260203</v>
      </c>
      <c r="H62" s="5">
        <f>VLOOKUP($B62,STPdata!$B:$J,8,FALSE)</f>
        <v>1.8286952762012431E-2</v>
      </c>
      <c r="I62" s="5">
        <f>VLOOKUP($B62,STPdata!$B:$J,9,FALSE)</f>
        <v>0.61681449175538572</v>
      </c>
      <c r="J62" s="5">
        <v>-1</v>
      </c>
      <c r="K62" s="5">
        <v>-1</v>
      </c>
      <c r="L62" s="5">
        <v>-1</v>
      </c>
      <c r="M62" s="5">
        <v>-1</v>
      </c>
      <c r="N62" s="5">
        <v>-1</v>
      </c>
      <c r="O62" s="5">
        <v>-1</v>
      </c>
      <c r="P62" s="5">
        <v>-1</v>
      </c>
      <c r="Q62" s="5">
        <v>-1</v>
      </c>
      <c r="R62" s="5">
        <v>-1</v>
      </c>
      <c r="S62" s="5">
        <v>-1</v>
      </c>
      <c r="T62" s="5">
        <v>-1</v>
      </c>
      <c r="U62" s="5">
        <v>-1</v>
      </c>
      <c r="V62" s="5">
        <f>IF(ISNUMBER(EmisData!N62),EmisData!N62/86400/365*0.12,-1)</f>
        <v>-1</v>
      </c>
      <c r="W62" s="5">
        <v>-1</v>
      </c>
      <c r="X62" s="5">
        <v>-1</v>
      </c>
      <c r="Y62" s="5">
        <v>-1</v>
      </c>
      <c r="Z62" s="5">
        <v>-1</v>
      </c>
      <c r="AA62" s="5">
        <v>-1</v>
      </c>
      <c r="AB62" s="5">
        <v>-1</v>
      </c>
      <c r="AC62" s="5">
        <v>-1</v>
      </c>
      <c r="AD62" s="5">
        <v>-1</v>
      </c>
      <c r="AE62" s="5">
        <v>-1</v>
      </c>
      <c r="AF62" s="5">
        <v>-1</v>
      </c>
      <c r="AG62" s="5">
        <v>-1</v>
      </c>
      <c r="AH62" s="5">
        <v>-1</v>
      </c>
      <c r="AI62" s="5">
        <v>-1</v>
      </c>
      <c r="AJ62" s="5">
        <v>-1</v>
      </c>
      <c r="AK62" s="5">
        <v>-1</v>
      </c>
      <c r="AL62" s="5">
        <v>-1</v>
      </c>
      <c r="AM62" s="5">
        <v>-1</v>
      </c>
      <c r="AN62" s="5">
        <v>-1</v>
      </c>
      <c r="AO62" s="5">
        <v>-1</v>
      </c>
      <c r="AP62" s="5">
        <v>-1</v>
      </c>
      <c r="AQ62" s="5">
        <v>-1</v>
      </c>
      <c r="AR62" s="5">
        <v>-1</v>
      </c>
      <c r="AS62" s="5">
        <v>-1</v>
      </c>
      <c r="AT62" s="5">
        <v>-1</v>
      </c>
      <c r="AU62" s="5">
        <v>-1</v>
      </c>
      <c r="AV62" s="5">
        <v>-1</v>
      </c>
      <c r="AW62" s="5">
        <v>-1</v>
      </c>
      <c r="AX62" s="5">
        <v>-1</v>
      </c>
      <c r="AY62" s="5">
        <v>-1</v>
      </c>
      <c r="AZ62" s="5">
        <v>-1</v>
      </c>
      <c r="BA62" s="5">
        <v>-1</v>
      </c>
      <c r="BB62" s="5">
        <v>-1</v>
      </c>
      <c r="BC62" s="5">
        <v>-1</v>
      </c>
      <c r="BD62" s="5">
        <v>-1</v>
      </c>
      <c r="BE62" s="5">
        <v>-1</v>
      </c>
      <c r="BF62" s="5">
        <v>-1</v>
      </c>
      <c r="BG62" s="5">
        <v>-1</v>
      </c>
      <c r="BH62" s="5">
        <v>-1</v>
      </c>
      <c r="BI62" s="5">
        <v>-1</v>
      </c>
      <c r="BJ62" s="5">
        <v>-1</v>
      </c>
      <c r="BK62" s="5">
        <v>-1</v>
      </c>
      <c r="BL62" s="5">
        <v>-1</v>
      </c>
      <c r="BM62" s="5">
        <v>-1</v>
      </c>
      <c r="BN62" s="5">
        <v>-1</v>
      </c>
      <c r="BO62" s="5">
        <v>-1</v>
      </c>
      <c r="BP62" s="5">
        <v>-1</v>
      </c>
      <c r="BQ62" s="5">
        <v>-1</v>
      </c>
      <c r="BR62" s="5">
        <v>-1</v>
      </c>
      <c r="BS62" s="5">
        <v>-1</v>
      </c>
      <c r="BT62" s="5">
        <v>-1</v>
      </c>
      <c r="BU62" s="5">
        <v>-1</v>
      </c>
      <c r="BV62" s="5">
        <v>-1</v>
      </c>
      <c r="BW62" s="5">
        <v>-1</v>
      </c>
      <c r="BX62" s="5">
        <v>-1</v>
      </c>
      <c r="BY62" s="5">
        <f>IF(ISNUMBER(EmisData!Q62),EmisData!Q62/86400/365*0.12,-1)</f>
        <v>-1</v>
      </c>
      <c r="BZ62" s="5">
        <v>-1</v>
      </c>
      <c r="CA62" s="5">
        <v>-1</v>
      </c>
      <c r="CB62" s="5">
        <v>-1</v>
      </c>
      <c r="CC62" s="5">
        <v>-1</v>
      </c>
      <c r="CD62" s="5">
        <f>IF(ISNUMBER(EmisData!P62),EmisData!P62/86400/365*0.12,-1)</f>
        <v>-1</v>
      </c>
      <c r="CE62" s="5">
        <v>-1</v>
      </c>
      <c r="CF62" s="5">
        <v>-1</v>
      </c>
      <c r="CG62" s="5">
        <v>-1</v>
      </c>
      <c r="CH62" s="5">
        <v>-1</v>
      </c>
      <c r="CI62" s="5">
        <v>-1</v>
      </c>
      <c r="CJ62" s="5">
        <v>-1</v>
      </c>
      <c r="CK62" s="5">
        <v>-1</v>
      </c>
      <c r="CL62" s="5">
        <v>-1</v>
      </c>
      <c r="CM62" s="5">
        <v>-1</v>
      </c>
      <c r="CN62" s="5">
        <v>-1</v>
      </c>
      <c r="CO62" s="5">
        <v>-1</v>
      </c>
      <c r="CP62" s="5">
        <v>-1</v>
      </c>
      <c r="CQ62" s="5">
        <v>-1</v>
      </c>
      <c r="CR62" s="5">
        <v>-1</v>
      </c>
      <c r="CS62" s="5">
        <v>-1</v>
      </c>
      <c r="CT62" s="5">
        <v>-1</v>
      </c>
      <c r="CU62" s="5">
        <v>-1</v>
      </c>
      <c r="CV62" s="5">
        <v>-1</v>
      </c>
      <c r="CW62" s="5">
        <v>-1</v>
      </c>
      <c r="CX62" s="5">
        <v>-1</v>
      </c>
      <c r="CY62" s="5">
        <v>-1</v>
      </c>
      <c r="CZ62" s="5">
        <v>-1</v>
      </c>
      <c r="DA62" s="5">
        <v>-1</v>
      </c>
      <c r="DB62" s="5">
        <v>-1</v>
      </c>
      <c r="DC62" s="5">
        <v>-1</v>
      </c>
      <c r="DD62" s="5">
        <v>-1</v>
      </c>
      <c r="DE62" s="5">
        <v>-1</v>
      </c>
      <c r="DF62" s="5">
        <v>-1</v>
      </c>
      <c r="DG62" s="5">
        <v>-1</v>
      </c>
      <c r="DH62" s="5">
        <v>-1</v>
      </c>
      <c r="DI62" s="5">
        <v>-1</v>
      </c>
      <c r="DJ62" s="5">
        <v>-1</v>
      </c>
      <c r="DK62" s="5">
        <v>-1</v>
      </c>
      <c r="DL62" s="5">
        <v>-1</v>
      </c>
      <c r="DM62" s="5">
        <v>-1</v>
      </c>
      <c r="DN62" s="5">
        <v>-1</v>
      </c>
      <c r="DO62" s="5">
        <v>-1</v>
      </c>
      <c r="DP62" s="5">
        <v>-1</v>
      </c>
      <c r="DQ62" s="5">
        <v>-1</v>
      </c>
      <c r="DR62" s="5">
        <v>-1</v>
      </c>
      <c r="DS62" s="5">
        <v>-1</v>
      </c>
      <c r="DT62" s="5">
        <v>-1</v>
      </c>
      <c r="DU62" s="5">
        <v>-1</v>
      </c>
      <c r="DV62" s="5">
        <v>-1</v>
      </c>
      <c r="DW62" s="5">
        <v>-1</v>
      </c>
      <c r="DX62" s="5">
        <v>-1</v>
      </c>
      <c r="DY62" s="5">
        <v>-1</v>
      </c>
      <c r="DZ62" s="5">
        <v>-1</v>
      </c>
      <c r="EA62" s="5">
        <v>-1</v>
      </c>
      <c r="EB62" s="5">
        <v>-1</v>
      </c>
      <c r="EC62" s="5">
        <v>-1</v>
      </c>
      <c r="ED62" s="5">
        <v>-1</v>
      </c>
      <c r="EE62" s="5">
        <v>-1</v>
      </c>
      <c r="EF62" s="5">
        <v>-1</v>
      </c>
      <c r="EG62" s="5">
        <v>-1</v>
      </c>
      <c r="EH62" s="5">
        <v>-1</v>
      </c>
      <c r="EI62" s="5">
        <v>-1</v>
      </c>
      <c r="EJ62" s="5">
        <v>-1</v>
      </c>
      <c r="EK62" s="5">
        <v>-1</v>
      </c>
      <c r="EL62" s="5">
        <v>-1</v>
      </c>
      <c r="EM62" s="5">
        <v>-1</v>
      </c>
      <c r="EN62" s="5">
        <v>-1</v>
      </c>
      <c r="EO62" s="5">
        <v>-1</v>
      </c>
      <c r="EP62" s="5">
        <v>-1</v>
      </c>
      <c r="EQ62" s="5">
        <v>-1</v>
      </c>
      <c r="ER62" s="5">
        <v>-1</v>
      </c>
      <c r="ES62" s="5">
        <v>-1</v>
      </c>
      <c r="ET62" s="5">
        <v>-1</v>
      </c>
      <c r="EU62" s="5">
        <v>-1</v>
      </c>
      <c r="EV62" s="5">
        <f>IF(ISNUMBER(EmisData!R62),EmisData!R62/86400/365*0.12,-1)</f>
        <v>-1</v>
      </c>
      <c r="EW62" s="5">
        <v>-1</v>
      </c>
      <c r="EX62" s="5">
        <v>-1</v>
      </c>
      <c r="EY62" s="5">
        <v>-1</v>
      </c>
      <c r="EZ62" s="5">
        <v>-1</v>
      </c>
      <c r="FA62" s="5">
        <v>-1</v>
      </c>
      <c r="FB62" s="5">
        <v>-1</v>
      </c>
      <c r="FC62" s="5">
        <v>-1</v>
      </c>
      <c r="FD62" s="5">
        <v>-1</v>
      </c>
      <c r="FE62" s="5">
        <v>-1</v>
      </c>
      <c r="FF62" s="5">
        <v>-1</v>
      </c>
      <c r="FG62" s="5">
        <v>-1</v>
      </c>
      <c r="FH62" s="5">
        <v>-1</v>
      </c>
      <c r="FI62" s="5">
        <v>-1</v>
      </c>
      <c r="FJ62" s="5">
        <v>-1</v>
      </c>
      <c r="FK62" s="5">
        <v>-1</v>
      </c>
      <c r="FL62" s="5">
        <v>-1</v>
      </c>
      <c r="FM62" s="5">
        <v>-1</v>
      </c>
      <c r="FN62" s="5">
        <v>-1</v>
      </c>
      <c r="FO62" s="5">
        <v>-1</v>
      </c>
      <c r="FP62" s="5">
        <v>-1</v>
      </c>
      <c r="FQ62" s="5">
        <v>-1</v>
      </c>
      <c r="FR62" s="5">
        <v>-1</v>
      </c>
      <c r="FS62" s="5">
        <v>-1</v>
      </c>
      <c r="FT62" s="5">
        <v>-1</v>
      </c>
      <c r="FU62" s="5">
        <v>-1</v>
      </c>
      <c r="FV62" s="5">
        <v>-1</v>
      </c>
      <c r="FW62" s="5">
        <v>-1</v>
      </c>
      <c r="FX62" s="5">
        <v>-1</v>
      </c>
      <c r="FY62" s="5">
        <v>-1</v>
      </c>
      <c r="FZ62" s="5">
        <v>-1</v>
      </c>
      <c r="GA62" s="5">
        <v>-1</v>
      </c>
      <c r="GB62" s="5">
        <v>-1</v>
      </c>
      <c r="GC62" s="5">
        <v>-1</v>
      </c>
      <c r="GD62" s="5">
        <v>-1</v>
      </c>
      <c r="GE62" s="5">
        <v>-1</v>
      </c>
      <c r="GF62" s="5">
        <v>-1</v>
      </c>
      <c r="GG62" s="5">
        <v>-1</v>
      </c>
      <c r="GH62" s="5">
        <v>-1</v>
      </c>
      <c r="GI62" s="5">
        <v>-1</v>
      </c>
      <c r="GJ62" s="5">
        <v>-1</v>
      </c>
      <c r="GK62" s="5">
        <v>-1</v>
      </c>
      <c r="GL62" s="5">
        <v>-1</v>
      </c>
      <c r="GM62" s="5">
        <v>-1</v>
      </c>
      <c r="GN62" s="5">
        <v>-1</v>
      </c>
      <c r="GO62" s="5">
        <v>-1</v>
      </c>
      <c r="GP62" s="5">
        <v>-1</v>
      </c>
      <c r="GQ62" s="5">
        <v>-1</v>
      </c>
      <c r="GR62" s="5">
        <v>-1</v>
      </c>
      <c r="GS62" s="5">
        <v>-1</v>
      </c>
      <c r="GT62" s="5">
        <f>IF(ISNUMBER(EmisData!L62),EmisData!L62/86400/365*0.12,-1)</f>
        <v>3.4673135464231358E-6</v>
      </c>
      <c r="GU62" s="5">
        <v>-1</v>
      </c>
      <c r="GV62" s="5">
        <v>-1</v>
      </c>
      <c r="GW62" s="5">
        <v>-1</v>
      </c>
      <c r="GX62" s="5">
        <v>-1</v>
      </c>
      <c r="GY62" s="5">
        <f>IF(ISNUMBER(EmisData!O62),EmisData!O62/86400/365*0.12,-1)</f>
        <v>-1</v>
      </c>
      <c r="GZ62" s="5">
        <v>-1</v>
      </c>
      <c r="HA62" s="5">
        <v>-1</v>
      </c>
      <c r="HB62" s="5">
        <v>-1</v>
      </c>
      <c r="HC62" s="5">
        <v>-1</v>
      </c>
      <c r="HD62" s="5">
        <v>-1</v>
      </c>
      <c r="HE62" s="5">
        <v>-1</v>
      </c>
      <c r="HF62" s="5">
        <v>-1</v>
      </c>
      <c r="HG62" s="5">
        <v>-1</v>
      </c>
      <c r="HH62" s="5">
        <v>-1</v>
      </c>
      <c r="HI62" s="5">
        <f>IF(ISNUMBER(EmisData!M62),EmisData!M62/86400/365*0.12,-1)</f>
        <v>6.5408366125540687E-5</v>
      </c>
      <c r="HJ62" s="5">
        <v>-1</v>
      </c>
      <c r="HK62" s="5">
        <v>-1</v>
      </c>
      <c r="HL62" s="5">
        <v>-1</v>
      </c>
      <c r="HM62" s="5">
        <v>-1</v>
      </c>
      <c r="HN62" s="5">
        <v>-1</v>
      </c>
      <c r="HO62" s="5">
        <v>-1</v>
      </c>
      <c r="HP62" s="5">
        <v>-1</v>
      </c>
      <c r="HQ62" s="5" t="s">
        <v>720</v>
      </c>
      <c r="HR62" s="5" t="str">
        <f>EmisData!Z62</f>
        <v>yes</v>
      </c>
    </row>
    <row r="63" spans="1:226" x14ac:dyDescent="0.25">
      <c r="A63" s="40" t="s">
        <v>2532</v>
      </c>
      <c r="B63" s="26">
        <v>442</v>
      </c>
      <c r="C63" s="36" t="s">
        <v>2531</v>
      </c>
      <c r="D63" s="5">
        <v>2</v>
      </c>
      <c r="E63" s="5">
        <v>0</v>
      </c>
      <c r="F63" s="5">
        <f>VLOOKUP($B63,STPdata!$B:$J,6,FALSE)</f>
        <v>2.2173131199469209E-11</v>
      </c>
      <c r="G63" s="5">
        <f>VLOOKUP($B63,STPdata!$B:$J,7,FALSE)</f>
        <v>0.41930243038819165</v>
      </c>
      <c r="H63" s="5">
        <f>VLOOKUP($B63,STPdata!$B:$J,8,FALSE)</f>
        <v>9.5794370916107673E-3</v>
      </c>
      <c r="I63" s="5">
        <f>VLOOKUP($B63,STPdata!$B:$J,9,FALSE)</f>
        <v>0.57111813249802512</v>
      </c>
      <c r="J63" s="5">
        <v>-1</v>
      </c>
      <c r="K63" s="5">
        <v>-1</v>
      </c>
      <c r="L63" s="5">
        <v>-1</v>
      </c>
      <c r="M63" s="5">
        <v>-1</v>
      </c>
      <c r="N63" s="5">
        <v>-1</v>
      </c>
      <c r="O63" s="5">
        <v>-1</v>
      </c>
      <c r="P63" s="5">
        <v>-1</v>
      </c>
      <c r="Q63" s="5">
        <v>-1</v>
      </c>
      <c r="R63" s="5">
        <v>-1</v>
      </c>
      <c r="S63" s="5">
        <v>-1</v>
      </c>
      <c r="T63" s="5">
        <v>-1</v>
      </c>
      <c r="U63" s="5">
        <v>-1</v>
      </c>
      <c r="V63" s="5">
        <f>IF(ISNUMBER(EmisData!N63),EmisData!N63/86400/365*0.12,-1)</f>
        <v>-1</v>
      </c>
      <c r="W63" s="5">
        <v>-1</v>
      </c>
      <c r="X63" s="5">
        <v>-1</v>
      </c>
      <c r="Y63" s="5">
        <v>-1</v>
      </c>
      <c r="Z63" s="5">
        <v>-1</v>
      </c>
      <c r="AA63" s="5">
        <v>-1</v>
      </c>
      <c r="AB63" s="5">
        <v>-1</v>
      </c>
      <c r="AC63" s="5">
        <v>-1</v>
      </c>
      <c r="AD63" s="5">
        <v>-1</v>
      </c>
      <c r="AE63" s="5">
        <v>-1</v>
      </c>
      <c r="AF63" s="5">
        <v>-1</v>
      </c>
      <c r="AG63" s="5">
        <v>-1</v>
      </c>
      <c r="AH63" s="5">
        <v>-1</v>
      </c>
      <c r="AI63" s="5">
        <v>-1</v>
      </c>
      <c r="AJ63" s="5">
        <v>-1</v>
      </c>
      <c r="AK63" s="5">
        <v>-1</v>
      </c>
      <c r="AL63" s="5">
        <v>-1</v>
      </c>
      <c r="AM63" s="5">
        <v>-1</v>
      </c>
      <c r="AN63" s="5">
        <v>-1</v>
      </c>
      <c r="AO63" s="5">
        <v>-1</v>
      </c>
      <c r="AP63" s="5">
        <v>-1</v>
      </c>
      <c r="AQ63" s="5">
        <v>-1</v>
      </c>
      <c r="AR63" s="5">
        <v>-1</v>
      </c>
      <c r="AS63" s="5">
        <v>-1</v>
      </c>
      <c r="AT63" s="5">
        <v>-1</v>
      </c>
      <c r="AU63" s="5">
        <v>-1</v>
      </c>
      <c r="AV63" s="5">
        <v>-1</v>
      </c>
      <c r="AW63" s="5">
        <v>-1</v>
      </c>
      <c r="AX63" s="5">
        <v>-1</v>
      </c>
      <c r="AY63" s="5">
        <v>-1</v>
      </c>
      <c r="AZ63" s="5">
        <v>-1</v>
      </c>
      <c r="BA63" s="5">
        <v>-1</v>
      </c>
      <c r="BB63" s="5">
        <v>-1</v>
      </c>
      <c r="BC63" s="5">
        <v>-1</v>
      </c>
      <c r="BD63" s="5">
        <v>-1</v>
      </c>
      <c r="BE63" s="5">
        <v>-1</v>
      </c>
      <c r="BF63" s="5">
        <v>-1</v>
      </c>
      <c r="BG63" s="5">
        <v>-1</v>
      </c>
      <c r="BH63" s="5">
        <v>-1</v>
      </c>
      <c r="BI63" s="5">
        <v>-1</v>
      </c>
      <c r="BJ63" s="5">
        <v>-1</v>
      </c>
      <c r="BK63" s="5">
        <v>-1</v>
      </c>
      <c r="BL63" s="5">
        <v>-1</v>
      </c>
      <c r="BM63" s="5">
        <v>-1</v>
      </c>
      <c r="BN63" s="5">
        <v>-1</v>
      </c>
      <c r="BO63" s="5">
        <v>-1</v>
      </c>
      <c r="BP63" s="5">
        <v>-1</v>
      </c>
      <c r="BQ63" s="5">
        <v>-1</v>
      </c>
      <c r="BR63" s="5">
        <v>-1</v>
      </c>
      <c r="BS63" s="5">
        <v>-1</v>
      </c>
      <c r="BT63" s="5">
        <v>-1</v>
      </c>
      <c r="BU63" s="5">
        <v>-1</v>
      </c>
      <c r="BV63" s="5">
        <v>-1</v>
      </c>
      <c r="BW63" s="5">
        <v>-1</v>
      </c>
      <c r="BX63" s="5">
        <v>-1</v>
      </c>
      <c r="BY63" s="5">
        <f>IF(ISNUMBER(EmisData!Q63),EmisData!Q63/86400/365*0.12,-1)</f>
        <v>-1</v>
      </c>
      <c r="BZ63" s="5">
        <v>-1</v>
      </c>
      <c r="CA63" s="5">
        <v>-1</v>
      </c>
      <c r="CB63" s="5">
        <v>-1</v>
      </c>
      <c r="CC63" s="5">
        <v>-1</v>
      </c>
      <c r="CD63" s="5">
        <f>IF(ISNUMBER(EmisData!P63),EmisData!P63/86400/365*0.12,-1)</f>
        <v>-1</v>
      </c>
      <c r="CE63" s="5">
        <v>-1</v>
      </c>
      <c r="CF63" s="5">
        <v>-1</v>
      </c>
      <c r="CG63" s="5">
        <v>-1</v>
      </c>
      <c r="CH63" s="5">
        <v>-1</v>
      </c>
      <c r="CI63" s="5">
        <v>-1</v>
      </c>
      <c r="CJ63" s="5">
        <v>-1</v>
      </c>
      <c r="CK63" s="5">
        <v>-1</v>
      </c>
      <c r="CL63" s="5">
        <v>-1</v>
      </c>
      <c r="CM63" s="5">
        <v>-1</v>
      </c>
      <c r="CN63" s="5">
        <v>-1</v>
      </c>
      <c r="CO63" s="5">
        <v>-1</v>
      </c>
      <c r="CP63" s="5">
        <v>-1</v>
      </c>
      <c r="CQ63" s="5">
        <v>-1</v>
      </c>
      <c r="CR63" s="5">
        <v>-1</v>
      </c>
      <c r="CS63" s="5">
        <v>-1</v>
      </c>
      <c r="CT63" s="5">
        <v>-1</v>
      </c>
      <c r="CU63" s="5">
        <v>-1</v>
      </c>
      <c r="CV63" s="5">
        <v>-1</v>
      </c>
      <c r="CW63" s="5">
        <v>-1</v>
      </c>
      <c r="CX63" s="5">
        <v>-1</v>
      </c>
      <c r="CY63" s="5">
        <v>-1</v>
      </c>
      <c r="CZ63" s="5">
        <v>-1</v>
      </c>
      <c r="DA63" s="5">
        <v>-1</v>
      </c>
      <c r="DB63" s="5">
        <v>-1</v>
      </c>
      <c r="DC63" s="5">
        <v>-1</v>
      </c>
      <c r="DD63" s="5">
        <v>-1</v>
      </c>
      <c r="DE63" s="5">
        <v>-1</v>
      </c>
      <c r="DF63" s="5">
        <v>-1</v>
      </c>
      <c r="DG63" s="5">
        <v>-1</v>
      </c>
      <c r="DH63" s="5">
        <v>-1</v>
      </c>
      <c r="DI63" s="5">
        <v>-1</v>
      </c>
      <c r="DJ63" s="5">
        <v>-1</v>
      </c>
      <c r="DK63" s="5">
        <v>-1</v>
      </c>
      <c r="DL63" s="5">
        <v>-1</v>
      </c>
      <c r="DM63" s="5">
        <v>-1</v>
      </c>
      <c r="DN63" s="5">
        <v>-1</v>
      </c>
      <c r="DO63" s="5">
        <v>-1</v>
      </c>
      <c r="DP63" s="5">
        <v>-1</v>
      </c>
      <c r="DQ63" s="5">
        <v>-1</v>
      </c>
      <c r="DR63" s="5">
        <v>-1</v>
      </c>
      <c r="DS63" s="5">
        <v>-1</v>
      </c>
      <c r="DT63" s="5">
        <v>-1</v>
      </c>
      <c r="DU63" s="5">
        <v>-1</v>
      </c>
      <c r="DV63" s="5">
        <v>-1</v>
      </c>
      <c r="DW63" s="5">
        <v>-1</v>
      </c>
      <c r="DX63" s="5">
        <v>-1</v>
      </c>
      <c r="DY63" s="5">
        <v>-1</v>
      </c>
      <c r="DZ63" s="5">
        <v>-1</v>
      </c>
      <c r="EA63" s="5">
        <v>-1</v>
      </c>
      <c r="EB63" s="5">
        <v>-1</v>
      </c>
      <c r="EC63" s="5">
        <v>-1</v>
      </c>
      <c r="ED63" s="5">
        <v>-1</v>
      </c>
      <c r="EE63" s="5">
        <v>-1</v>
      </c>
      <c r="EF63" s="5">
        <v>-1</v>
      </c>
      <c r="EG63" s="5">
        <v>-1</v>
      </c>
      <c r="EH63" s="5">
        <v>-1</v>
      </c>
      <c r="EI63" s="5">
        <v>-1</v>
      </c>
      <c r="EJ63" s="5">
        <v>-1</v>
      </c>
      <c r="EK63" s="5">
        <v>-1</v>
      </c>
      <c r="EL63" s="5">
        <v>-1</v>
      </c>
      <c r="EM63" s="5">
        <v>-1</v>
      </c>
      <c r="EN63" s="5">
        <v>-1</v>
      </c>
      <c r="EO63" s="5">
        <v>-1</v>
      </c>
      <c r="EP63" s="5">
        <v>-1</v>
      </c>
      <c r="EQ63" s="5">
        <v>-1</v>
      </c>
      <c r="ER63" s="5">
        <v>-1</v>
      </c>
      <c r="ES63" s="5">
        <v>-1</v>
      </c>
      <c r="ET63" s="5">
        <v>-1</v>
      </c>
      <c r="EU63" s="5">
        <v>-1</v>
      </c>
      <c r="EV63" s="5">
        <f>IF(ISNUMBER(EmisData!R63),EmisData!R63/86400/365*0.12,-1)</f>
        <v>-1</v>
      </c>
      <c r="EW63" s="5">
        <v>-1</v>
      </c>
      <c r="EX63" s="5">
        <v>-1</v>
      </c>
      <c r="EY63" s="5">
        <v>-1</v>
      </c>
      <c r="EZ63" s="5">
        <v>-1</v>
      </c>
      <c r="FA63" s="5">
        <v>-1</v>
      </c>
      <c r="FB63" s="5">
        <v>-1</v>
      </c>
      <c r="FC63" s="5">
        <v>-1</v>
      </c>
      <c r="FD63" s="5">
        <v>-1</v>
      </c>
      <c r="FE63" s="5">
        <v>-1</v>
      </c>
      <c r="FF63" s="5">
        <v>-1</v>
      </c>
      <c r="FG63" s="5">
        <v>-1</v>
      </c>
      <c r="FH63" s="5">
        <v>-1</v>
      </c>
      <c r="FI63" s="5">
        <v>-1</v>
      </c>
      <c r="FJ63" s="5">
        <v>-1</v>
      </c>
      <c r="FK63" s="5">
        <v>-1</v>
      </c>
      <c r="FL63" s="5">
        <v>-1</v>
      </c>
      <c r="FM63" s="5">
        <v>-1</v>
      </c>
      <c r="FN63" s="5">
        <v>-1</v>
      </c>
      <c r="FO63" s="5">
        <v>-1</v>
      </c>
      <c r="FP63" s="5">
        <v>-1</v>
      </c>
      <c r="FQ63" s="5">
        <v>-1</v>
      </c>
      <c r="FR63" s="5">
        <v>-1</v>
      </c>
      <c r="FS63" s="5">
        <v>-1</v>
      </c>
      <c r="FT63" s="5">
        <v>-1</v>
      </c>
      <c r="FU63" s="5">
        <v>-1</v>
      </c>
      <c r="FV63" s="5">
        <v>-1</v>
      </c>
      <c r="FW63" s="5">
        <v>-1</v>
      </c>
      <c r="FX63" s="5">
        <v>-1</v>
      </c>
      <c r="FY63" s="5">
        <v>-1</v>
      </c>
      <c r="FZ63" s="5">
        <v>-1</v>
      </c>
      <c r="GA63" s="5">
        <v>-1</v>
      </c>
      <c r="GB63" s="5">
        <v>-1</v>
      </c>
      <c r="GC63" s="5">
        <v>-1</v>
      </c>
      <c r="GD63" s="5">
        <v>-1</v>
      </c>
      <c r="GE63" s="5">
        <v>-1</v>
      </c>
      <c r="GF63" s="5">
        <v>-1</v>
      </c>
      <c r="GG63" s="5">
        <v>-1</v>
      </c>
      <c r="GH63" s="5">
        <v>-1</v>
      </c>
      <c r="GI63" s="5">
        <v>-1</v>
      </c>
      <c r="GJ63" s="5">
        <v>-1</v>
      </c>
      <c r="GK63" s="5">
        <v>-1</v>
      </c>
      <c r="GL63" s="5">
        <v>-1</v>
      </c>
      <c r="GM63" s="5">
        <v>-1</v>
      </c>
      <c r="GN63" s="5">
        <v>-1</v>
      </c>
      <c r="GO63" s="5">
        <v>-1</v>
      </c>
      <c r="GP63" s="5">
        <v>-1</v>
      </c>
      <c r="GQ63" s="5">
        <v>-1</v>
      </c>
      <c r="GR63" s="5">
        <v>-1</v>
      </c>
      <c r="GS63" s="5">
        <v>-1</v>
      </c>
      <c r="GT63" s="5">
        <f>IF(ISNUMBER(EmisData!L63),EmisData!L63/86400/365*0.12,-1)</f>
        <v>4.4807077625570768E-6</v>
      </c>
      <c r="GU63" s="5">
        <v>-1</v>
      </c>
      <c r="GV63" s="5">
        <v>-1</v>
      </c>
      <c r="GW63" s="5">
        <v>-1</v>
      </c>
      <c r="GX63" s="5">
        <v>-1</v>
      </c>
      <c r="GY63" s="5">
        <f>IF(ISNUMBER(EmisData!O63),EmisData!O63/86400/365*0.12,-1)</f>
        <v>-1</v>
      </c>
      <c r="GZ63" s="5">
        <v>-1</v>
      </c>
      <c r="HA63" s="5">
        <v>-1</v>
      </c>
      <c r="HB63" s="5">
        <v>-1</v>
      </c>
      <c r="HC63" s="5">
        <v>-1</v>
      </c>
      <c r="HD63" s="5">
        <v>-1</v>
      </c>
      <c r="HE63" s="5">
        <v>-1</v>
      </c>
      <c r="HF63" s="5">
        <v>-1</v>
      </c>
      <c r="HG63" s="5">
        <v>-1</v>
      </c>
      <c r="HH63" s="5">
        <v>-1</v>
      </c>
      <c r="HI63" s="5">
        <f>IF(ISNUMBER(EmisData!M63),EmisData!M63/86400/365*0.12,-1)</f>
        <v>2.9256439503564729E-5</v>
      </c>
      <c r="HJ63" s="5">
        <v>-1</v>
      </c>
      <c r="HK63" s="5">
        <v>-1</v>
      </c>
      <c r="HL63" s="5">
        <v>-1</v>
      </c>
      <c r="HM63" s="5">
        <v>-1</v>
      </c>
      <c r="HN63" s="5">
        <v>-1</v>
      </c>
      <c r="HO63" s="5">
        <v>-1</v>
      </c>
      <c r="HP63" s="5">
        <v>-1</v>
      </c>
      <c r="HQ63" s="5" t="s">
        <v>720</v>
      </c>
      <c r="HR63" s="5" t="str">
        <f>EmisData!Z63</f>
        <v>yes</v>
      </c>
    </row>
    <row r="64" spans="1:226" x14ac:dyDescent="0.25">
      <c r="A64" s="35" t="s">
        <v>2540</v>
      </c>
      <c r="B64" s="26">
        <v>444</v>
      </c>
      <c r="C64" s="36" t="s">
        <v>2539</v>
      </c>
      <c r="D64" s="5">
        <v>2</v>
      </c>
      <c r="E64" s="5">
        <v>0</v>
      </c>
      <c r="F64" s="5">
        <f>VLOOKUP($B64,STPdata!$B:$J,6,FALSE)</f>
        <v>3.09819996494068E-9</v>
      </c>
      <c r="G64" s="5">
        <f>VLOOKUP($B64,STPdata!$B:$J,7,FALSE)</f>
        <v>0.51124084874342901</v>
      </c>
      <c r="H64" s="5">
        <f>VLOOKUP($B64,STPdata!$B:$J,8,FALSE)</f>
        <v>1.6768274491113663E-2</v>
      </c>
      <c r="I64" s="5">
        <f>VLOOKUP($B64,STPdata!$B:$J,9,FALSE)</f>
        <v>0.47199087366725723</v>
      </c>
      <c r="J64" s="5">
        <v>-1</v>
      </c>
      <c r="K64" s="5">
        <v>-1</v>
      </c>
      <c r="L64" s="5">
        <v>-1</v>
      </c>
      <c r="M64" s="5">
        <v>-1</v>
      </c>
      <c r="N64" s="5">
        <v>-1</v>
      </c>
      <c r="O64" s="5">
        <v>-1</v>
      </c>
      <c r="P64" s="5">
        <v>-1</v>
      </c>
      <c r="Q64" s="5">
        <v>-1</v>
      </c>
      <c r="R64" s="5">
        <v>-1</v>
      </c>
      <c r="S64" s="5">
        <v>-1</v>
      </c>
      <c r="T64" s="5">
        <v>-1</v>
      </c>
      <c r="U64" s="5">
        <v>-1</v>
      </c>
      <c r="V64" s="5">
        <f>IF(ISNUMBER(EmisData!N64),EmisData!N64/86400/365*0.12,-1)</f>
        <v>-1</v>
      </c>
      <c r="W64" s="5">
        <v>-1</v>
      </c>
      <c r="X64" s="5">
        <v>-1</v>
      </c>
      <c r="Y64" s="5">
        <v>-1</v>
      </c>
      <c r="Z64" s="5">
        <v>-1</v>
      </c>
      <c r="AA64" s="5">
        <v>-1</v>
      </c>
      <c r="AB64" s="5">
        <v>-1</v>
      </c>
      <c r="AC64" s="5">
        <v>-1</v>
      </c>
      <c r="AD64" s="5">
        <v>-1</v>
      </c>
      <c r="AE64" s="5">
        <v>-1</v>
      </c>
      <c r="AF64" s="5">
        <v>-1</v>
      </c>
      <c r="AG64" s="5">
        <v>-1</v>
      </c>
      <c r="AH64" s="5">
        <v>-1</v>
      </c>
      <c r="AI64" s="5">
        <v>-1</v>
      </c>
      <c r="AJ64" s="5">
        <v>-1</v>
      </c>
      <c r="AK64" s="5">
        <v>-1</v>
      </c>
      <c r="AL64" s="5">
        <v>-1</v>
      </c>
      <c r="AM64" s="5">
        <v>-1</v>
      </c>
      <c r="AN64" s="5">
        <v>-1</v>
      </c>
      <c r="AO64" s="5">
        <v>-1</v>
      </c>
      <c r="AP64" s="5">
        <v>-1</v>
      </c>
      <c r="AQ64" s="5">
        <v>-1</v>
      </c>
      <c r="AR64" s="5">
        <v>-1</v>
      </c>
      <c r="AS64" s="5">
        <v>-1</v>
      </c>
      <c r="AT64" s="5">
        <v>-1</v>
      </c>
      <c r="AU64" s="5">
        <v>-1</v>
      </c>
      <c r="AV64" s="5">
        <v>-1</v>
      </c>
      <c r="AW64" s="5">
        <v>-1</v>
      </c>
      <c r="AX64" s="5">
        <v>-1</v>
      </c>
      <c r="AY64" s="5">
        <v>-1</v>
      </c>
      <c r="AZ64" s="5">
        <v>-1</v>
      </c>
      <c r="BA64" s="5">
        <v>-1</v>
      </c>
      <c r="BB64" s="5">
        <v>-1</v>
      </c>
      <c r="BC64" s="5">
        <v>-1</v>
      </c>
      <c r="BD64" s="5">
        <v>-1</v>
      </c>
      <c r="BE64" s="5">
        <v>-1</v>
      </c>
      <c r="BF64" s="5">
        <v>-1</v>
      </c>
      <c r="BG64" s="5">
        <v>-1</v>
      </c>
      <c r="BH64" s="5">
        <v>-1</v>
      </c>
      <c r="BI64" s="5">
        <v>-1</v>
      </c>
      <c r="BJ64" s="5">
        <v>-1</v>
      </c>
      <c r="BK64" s="5">
        <v>-1</v>
      </c>
      <c r="BL64" s="5">
        <v>-1</v>
      </c>
      <c r="BM64" s="5">
        <v>-1</v>
      </c>
      <c r="BN64" s="5">
        <v>-1</v>
      </c>
      <c r="BO64" s="5">
        <v>-1</v>
      </c>
      <c r="BP64" s="5">
        <v>-1</v>
      </c>
      <c r="BQ64" s="5">
        <v>-1</v>
      </c>
      <c r="BR64" s="5">
        <v>-1</v>
      </c>
      <c r="BS64" s="5">
        <v>-1</v>
      </c>
      <c r="BT64" s="5">
        <v>-1</v>
      </c>
      <c r="BU64" s="5">
        <v>-1</v>
      </c>
      <c r="BV64" s="5">
        <v>-1</v>
      </c>
      <c r="BW64" s="5">
        <v>-1</v>
      </c>
      <c r="BX64" s="5">
        <v>-1</v>
      </c>
      <c r="BY64" s="5">
        <f>IF(ISNUMBER(EmisData!Q64),EmisData!Q64/86400/365*0.12,-1)</f>
        <v>-1</v>
      </c>
      <c r="BZ64" s="5">
        <v>-1</v>
      </c>
      <c r="CA64" s="5">
        <v>-1</v>
      </c>
      <c r="CB64" s="5">
        <v>-1</v>
      </c>
      <c r="CC64" s="5">
        <v>-1</v>
      </c>
      <c r="CD64" s="5">
        <f>IF(ISNUMBER(EmisData!P64),EmisData!P64/86400/365*0.12,-1)</f>
        <v>-1</v>
      </c>
      <c r="CE64" s="5">
        <v>-1</v>
      </c>
      <c r="CF64" s="5">
        <v>-1</v>
      </c>
      <c r="CG64" s="5">
        <v>-1</v>
      </c>
      <c r="CH64" s="5">
        <v>-1</v>
      </c>
      <c r="CI64" s="5">
        <v>-1</v>
      </c>
      <c r="CJ64" s="5">
        <v>-1</v>
      </c>
      <c r="CK64" s="5">
        <v>-1</v>
      </c>
      <c r="CL64" s="5">
        <v>-1</v>
      </c>
      <c r="CM64" s="5">
        <v>-1</v>
      </c>
      <c r="CN64" s="5">
        <v>-1</v>
      </c>
      <c r="CO64" s="5">
        <v>-1</v>
      </c>
      <c r="CP64" s="5">
        <v>-1</v>
      </c>
      <c r="CQ64" s="5">
        <v>-1</v>
      </c>
      <c r="CR64" s="5">
        <v>-1</v>
      </c>
      <c r="CS64" s="5">
        <v>-1</v>
      </c>
      <c r="CT64" s="5">
        <v>-1</v>
      </c>
      <c r="CU64" s="5">
        <v>-1</v>
      </c>
      <c r="CV64" s="5">
        <v>-1</v>
      </c>
      <c r="CW64" s="5">
        <v>-1</v>
      </c>
      <c r="CX64" s="5">
        <v>-1</v>
      </c>
      <c r="CY64" s="5">
        <v>-1</v>
      </c>
      <c r="CZ64" s="5">
        <v>-1</v>
      </c>
      <c r="DA64" s="5">
        <v>-1</v>
      </c>
      <c r="DB64" s="5">
        <v>-1</v>
      </c>
      <c r="DC64" s="5">
        <v>-1</v>
      </c>
      <c r="DD64" s="5">
        <v>-1</v>
      </c>
      <c r="DE64" s="5">
        <v>-1</v>
      </c>
      <c r="DF64" s="5">
        <v>-1</v>
      </c>
      <c r="DG64" s="5">
        <v>-1</v>
      </c>
      <c r="DH64" s="5">
        <v>-1</v>
      </c>
      <c r="DI64" s="5">
        <v>-1</v>
      </c>
      <c r="DJ64" s="5">
        <v>-1</v>
      </c>
      <c r="DK64" s="5">
        <v>-1</v>
      </c>
      <c r="DL64" s="5">
        <v>-1</v>
      </c>
      <c r="DM64" s="5">
        <v>-1</v>
      </c>
      <c r="DN64" s="5">
        <v>-1</v>
      </c>
      <c r="DO64" s="5">
        <v>-1</v>
      </c>
      <c r="DP64" s="5">
        <v>-1</v>
      </c>
      <c r="DQ64" s="5">
        <v>-1</v>
      </c>
      <c r="DR64" s="5">
        <v>-1</v>
      </c>
      <c r="DS64" s="5">
        <v>-1</v>
      </c>
      <c r="DT64" s="5">
        <v>-1</v>
      </c>
      <c r="DU64" s="5">
        <v>-1</v>
      </c>
      <c r="DV64" s="5">
        <v>-1</v>
      </c>
      <c r="DW64" s="5">
        <v>-1</v>
      </c>
      <c r="DX64" s="5">
        <v>-1</v>
      </c>
      <c r="DY64" s="5">
        <v>-1</v>
      </c>
      <c r="DZ64" s="5">
        <v>-1</v>
      </c>
      <c r="EA64" s="5">
        <v>-1</v>
      </c>
      <c r="EB64" s="5">
        <v>-1</v>
      </c>
      <c r="EC64" s="5">
        <v>-1</v>
      </c>
      <c r="ED64" s="5">
        <v>-1</v>
      </c>
      <c r="EE64" s="5">
        <v>-1</v>
      </c>
      <c r="EF64" s="5">
        <v>-1</v>
      </c>
      <c r="EG64" s="5">
        <v>-1</v>
      </c>
      <c r="EH64" s="5">
        <v>-1</v>
      </c>
      <c r="EI64" s="5">
        <v>-1</v>
      </c>
      <c r="EJ64" s="5">
        <v>-1</v>
      </c>
      <c r="EK64" s="5">
        <v>-1</v>
      </c>
      <c r="EL64" s="5">
        <v>-1</v>
      </c>
      <c r="EM64" s="5">
        <v>-1</v>
      </c>
      <c r="EN64" s="5">
        <v>-1</v>
      </c>
      <c r="EO64" s="5">
        <v>-1</v>
      </c>
      <c r="EP64" s="5">
        <v>-1</v>
      </c>
      <c r="EQ64" s="5">
        <v>-1</v>
      </c>
      <c r="ER64" s="5">
        <v>-1</v>
      </c>
      <c r="ES64" s="5">
        <v>-1</v>
      </c>
      <c r="ET64" s="5">
        <v>-1</v>
      </c>
      <c r="EU64" s="5">
        <v>-1</v>
      </c>
      <c r="EV64" s="5">
        <f>IF(ISNUMBER(EmisData!R64),EmisData!R64/86400/365*0.12,-1)</f>
        <v>-1</v>
      </c>
      <c r="EW64" s="5">
        <v>-1</v>
      </c>
      <c r="EX64" s="5">
        <v>-1</v>
      </c>
      <c r="EY64" s="5">
        <v>-1</v>
      </c>
      <c r="EZ64" s="5">
        <v>-1</v>
      </c>
      <c r="FA64" s="5">
        <v>-1</v>
      </c>
      <c r="FB64" s="5">
        <v>-1</v>
      </c>
      <c r="FC64" s="5">
        <v>-1</v>
      </c>
      <c r="FD64" s="5">
        <v>-1</v>
      </c>
      <c r="FE64" s="5">
        <v>-1</v>
      </c>
      <c r="FF64" s="5">
        <v>-1</v>
      </c>
      <c r="FG64" s="5">
        <v>-1</v>
      </c>
      <c r="FH64" s="5">
        <v>-1</v>
      </c>
      <c r="FI64" s="5">
        <v>-1</v>
      </c>
      <c r="FJ64" s="5">
        <v>-1</v>
      </c>
      <c r="FK64" s="5">
        <v>-1</v>
      </c>
      <c r="FL64" s="5">
        <v>-1</v>
      </c>
      <c r="FM64" s="5">
        <v>-1</v>
      </c>
      <c r="FN64" s="5">
        <v>-1</v>
      </c>
      <c r="FO64" s="5">
        <v>-1</v>
      </c>
      <c r="FP64" s="5">
        <v>-1</v>
      </c>
      <c r="FQ64" s="5">
        <v>-1</v>
      </c>
      <c r="FR64" s="5">
        <v>-1</v>
      </c>
      <c r="FS64" s="5">
        <v>-1</v>
      </c>
      <c r="FT64" s="5">
        <v>-1</v>
      </c>
      <c r="FU64" s="5">
        <v>-1</v>
      </c>
      <c r="FV64" s="5">
        <v>-1</v>
      </c>
      <c r="FW64" s="5">
        <v>-1</v>
      </c>
      <c r="FX64" s="5">
        <v>-1</v>
      </c>
      <c r="FY64" s="5">
        <v>-1</v>
      </c>
      <c r="FZ64" s="5">
        <v>-1</v>
      </c>
      <c r="GA64" s="5">
        <v>-1</v>
      </c>
      <c r="GB64" s="5">
        <v>-1</v>
      </c>
      <c r="GC64" s="5">
        <v>-1</v>
      </c>
      <c r="GD64" s="5">
        <v>-1</v>
      </c>
      <c r="GE64" s="5">
        <v>-1</v>
      </c>
      <c r="GF64" s="5">
        <v>-1</v>
      </c>
      <c r="GG64" s="5">
        <v>-1</v>
      </c>
      <c r="GH64" s="5">
        <v>-1</v>
      </c>
      <c r="GI64" s="5">
        <v>-1</v>
      </c>
      <c r="GJ64" s="5">
        <v>-1</v>
      </c>
      <c r="GK64" s="5">
        <v>-1</v>
      </c>
      <c r="GL64" s="5">
        <v>-1</v>
      </c>
      <c r="GM64" s="5">
        <v>-1</v>
      </c>
      <c r="GN64" s="5">
        <v>-1</v>
      </c>
      <c r="GO64" s="5">
        <v>-1</v>
      </c>
      <c r="GP64" s="5">
        <v>-1</v>
      </c>
      <c r="GQ64" s="5">
        <v>-1</v>
      </c>
      <c r="GR64" s="5">
        <v>-1</v>
      </c>
      <c r="GS64" s="5">
        <v>-1</v>
      </c>
      <c r="GT64" s="5">
        <f>IF(ISNUMBER(EmisData!L64),EmisData!L64/86400/365*0.12,-1)</f>
        <v>7.5795281582952815E-6</v>
      </c>
      <c r="GU64" s="5">
        <v>-1</v>
      </c>
      <c r="GV64" s="5">
        <v>-1</v>
      </c>
      <c r="GW64" s="5">
        <v>-1</v>
      </c>
      <c r="GX64" s="5">
        <v>-1</v>
      </c>
      <c r="GY64" s="5">
        <f>IF(ISNUMBER(EmisData!O64),EmisData!O64/86400/365*0.12,-1)</f>
        <v>-1</v>
      </c>
      <c r="GZ64" s="5">
        <v>-1</v>
      </c>
      <c r="HA64" s="5">
        <v>-1</v>
      </c>
      <c r="HB64" s="5">
        <v>-1</v>
      </c>
      <c r="HC64" s="5">
        <v>-1</v>
      </c>
      <c r="HD64" s="5">
        <v>-1</v>
      </c>
      <c r="HE64" s="5">
        <v>-1</v>
      </c>
      <c r="HF64" s="5">
        <v>-1</v>
      </c>
      <c r="HG64" s="5">
        <v>-1</v>
      </c>
      <c r="HH64" s="5">
        <v>-1</v>
      </c>
      <c r="HI64" s="5">
        <f>IF(ISNUMBER(EmisData!M64),EmisData!M64/86400/365*0.12,-1)</f>
        <v>7.9858793051858592E-5</v>
      </c>
      <c r="HJ64" s="5">
        <v>-1</v>
      </c>
      <c r="HK64" s="5">
        <v>-1</v>
      </c>
      <c r="HL64" s="5">
        <v>-1</v>
      </c>
      <c r="HM64" s="5">
        <v>-1</v>
      </c>
      <c r="HN64" s="5">
        <v>-1</v>
      </c>
      <c r="HO64" s="5">
        <v>-1</v>
      </c>
      <c r="HP64" s="5">
        <v>-1</v>
      </c>
      <c r="HQ64" s="5" t="s">
        <v>720</v>
      </c>
      <c r="HR64" s="5" t="str">
        <f>EmisData!Z64</f>
        <v>yes</v>
      </c>
    </row>
    <row r="65" spans="1:226" x14ac:dyDescent="0.25">
      <c r="A65" s="35" t="s">
        <v>2552</v>
      </c>
      <c r="B65" s="26">
        <v>447</v>
      </c>
      <c r="C65" s="36" t="s">
        <v>2551</v>
      </c>
      <c r="D65" s="5">
        <v>2</v>
      </c>
      <c r="E65" s="5">
        <v>0</v>
      </c>
      <c r="F65" s="5">
        <f>VLOOKUP($B65,STPdata!$B:$J,6,FALSE)</f>
        <v>2.8948756259855174E-13</v>
      </c>
      <c r="G65" s="5">
        <f>VLOOKUP($B65,STPdata!$B:$J,7,FALSE)</f>
        <v>0.78854769063484231</v>
      </c>
      <c r="H65" s="5">
        <f>VLOOKUP($B65,STPdata!$B:$J,8,FALSE)</f>
        <v>1.4815508460174931E-2</v>
      </c>
      <c r="I65" s="5">
        <f>VLOOKUP($B65,STPdata!$B:$J,9,FALSE)</f>
        <v>0.19663680090469382</v>
      </c>
      <c r="J65" s="5">
        <v>-1</v>
      </c>
      <c r="K65" s="5">
        <v>-1</v>
      </c>
      <c r="L65" s="5">
        <v>-1</v>
      </c>
      <c r="M65" s="5">
        <v>-1</v>
      </c>
      <c r="N65" s="5">
        <v>-1</v>
      </c>
      <c r="O65" s="5">
        <v>-1</v>
      </c>
      <c r="P65" s="5">
        <v>-1</v>
      </c>
      <c r="Q65" s="5">
        <v>-1</v>
      </c>
      <c r="R65" s="5">
        <v>-1</v>
      </c>
      <c r="S65" s="5">
        <v>-1</v>
      </c>
      <c r="T65" s="5">
        <v>-1</v>
      </c>
      <c r="U65" s="5">
        <v>-1</v>
      </c>
      <c r="V65" s="5">
        <f>IF(ISNUMBER(EmisData!N65),EmisData!N65/86400/365*0.12,-1)</f>
        <v>-1</v>
      </c>
      <c r="W65" s="5">
        <v>-1</v>
      </c>
      <c r="X65" s="5">
        <v>-1</v>
      </c>
      <c r="Y65" s="5">
        <v>-1</v>
      </c>
      <c r="Z65" s="5">
        <v>-1</v>
      </c>
      <c r="AA65" s="5">
        <v>-1</v>
      </c>
      <c r="AB65" s="5">
        <v>-1</v>
      </c>
      <c r="AC65" s="5">
        <v>-1</v>
      </c>
      <c r="AD65" s="5">
        <v>-1</v>
      </c>
      <c r="AE65" s="5">
        <v>-1</v>
      </c>
      <c r="AF65" s="5">
        <v>-1</v>
      </c>
      <c r="AG65" s="5">
        <v>-1</v>
      </c>
      <c r="AH65" s="5">
        <v>-1</v>
      </c>
      <c r="AI65" s="5">
        <v>-1</v>
      </c>
      <c r="AJ65" s="5">
        <v>-1</v>
      </c>
      <c r="AK65" s="5">
        <v>-1</v>
      </c>
      <c r="AL65" s="5">
        <v>-1</v>
      </c>
      <c r="AM65" s="5">
        <v>-1</v>
      </c>
      <c r="AN65" s="5">
        <v>-1</v>
      </c>
      <c r="AO65" s="5">
        <v>-1</v>
      </c>
      <c r="AP65" s="5">
        <v>-1</v>
      </c>
      <c r="AQ65" s="5">
        <v>-1</v>
      </c>
      <c r="AR65" s="5">
        <v>-1</v>
      </c>
      <c r="AS65" s="5">
        <v>-1</v>
      </c>
      <c r="AT65" s="5">
        <v>-1</v>
      </c>
      <c r="AU65" s="5">
        <v>-1</v>
      </c>
      <c r="AV65" s="5">
        <v>-1</v>
      </c>
      <c r="AW65" s="5">
        <v>-1</v>
      </c>
      <c r="AX65" s="5">
        <v>-1</v>
      </c>
      <c r="AY65" s="5">
        <v>-1</v>
      </c>
      <c r="AZ65" s="5">
        <v>-1</v>
      </c>
      <c r="BA65" s="5">
        <v>-1</v>
      </c>
      <c r="BB65" s="5">
        <v>-1</v>
      </c>
      <c r="BC65" s="5">
        <v>-1</v>
      </c>
      <c r="BD65" s="5">
        <v>-1</v>
      </c>
      <c r="BE65" s="5">
        <v>-1</v>
      </c>
      <c r="BF65" s="5">
        <v>-1</v>
      </c>
      <c r="BG65" s="5">
        <v>-1</v>
      </c>
      <c r="BH65" s="5">
        <v>-1</v>
      </c>
      <c r="BI65" s="5">
        <v>-1</v>
      </c>
      <c r="BJ65" s="5">
        <v>-1</v>
      </c>
      <c r="BK65" s="5">
        <v>-1</v>
      </c>
      <c r="BL65" s="5">
        <v>-1</v>
      </c>
      <c r="BM65" s="5">
        <v>-1</v>
      </c>
      <c r="BN65" s="5">
        <v>-1</v>
      </c>
      <c r="BO65" s="5">
        <v>-1</v>
      </c>
      <c r="BP65" s="5">
        <v>-1</v>
      </c>
      <c r="BQ65" s="5">
        <v>-1</v>
      </c>
      <c r="BR65" s="5">
        <v>-1</v>
      </c>
      <c r="BS65" s="5">
        <v>-1</v>
      </c>
      <c r="BT65" s="5">
        <v>-1</v>
      </c>
      <c r="BU65" s="5">
        <v>-1</v>
      </c>
      <c r="BV65" s="5">
        <v>-1</v>
      </c>
      <c r="BW65" s="5">
        <v>-1</v>
      </c>
      <c r="BX65" s="5">
        <v>-1</v>
      </c>
      <c r="BY65" s="5">
        <f>IF(ISNUMBER(EmisData!Q65),EmisData!Q65/86400/365*0.12,-1)</f>
        <v>-1</v>
      </c>
      <c r="BZ65" s="5">
        <v>-1</v>
      </c>
      <c r="CA65" s="5">
        <v>-1</v>
      </c>
      <c r="CB65" s="5">
        <v>-1</v>
      </c>
      <c r="CC65" s="5">
        <v>-1</v>
      </c>
      <c r="CD65" s="5">
        <f>IF(ISNUMBER(EmisData!P65),EmisData!P65/86400/365*0.12,-1)</f>
        <v>-1</v>
      </c>
      <c r="CE65" s="5">
        <v>-1</v>
      </c>
      <c r="CF65" s="5">
        <v>-1</v>
      </c>
      <c r="CG65" s="5">
        <v>-1</v>
      </c>
      <c r="CH65" s="5">
        <v>-1</v>
      </c>
      <c r="CI65" s="5">
        <v>-1</v>
      </c>
      <c r="CJ65" s="5">
        <v>-1</v>
      </c>
      <c r="CK65" s="5">
        <v>-1</v>
      </c>
      <c r="CL65" s="5">
        <v>-1</v>
      </c>
      <c r="CM65" s="5">
        <v>-1</v>
      </c>
      <c r="CN65" s="5">
        <v>-1</v>
      </c>
      <c r="CO65" s="5">
        <v>-1</v>
      </c>
      <c r="CP65" s="5">
        <v>-1</v>
      </c>
      <c r="CQ65" s="5">
        <v>-1</v>
      </c>
      <c r="CR65" s="5">
        <v>-1</v>
      </c>
      <c r="CS65" s="5">
        <v>-1</v>
      </c>
      <c r="CT65" s="5">
        <v>-1</v>
      </c>
      <c r="CU65" s="5">
        <v>-1</v>
      </c>
      <c r="CV65" s="5">
        <v>-1</v>
      </c>
      <c r="CW65" s="5">
        <v>-1</v>
      </c>
      <c r="CX65" s="5">
        <v>-1</v>
      </c>
      <c r="CY65" s="5">
        <v>-1</v>
      </c>
      <c r="CZ65" s="5">
        <v>-1</v>
      </c>
      <c r="DA65" s="5">
        <v>-1</v>
      </c>
      <c r="DB65" s="5">
        <v>-1</v>
      </c>
      <c r="DC65" s="5">
        <v>-1</v>
      </c>
      <c r="DD65" s="5">
        <v>-1</v>
      </c>
      <c r="DE65" s="5">
        <v>-1</v>
      </c>
      <c r="DF65" s="5">
        <v>-1</v>
      </c>
      <c r="DG65" s="5">
        <v>-1</v>
      </c>
      <c r="DH65" s="5">
        <v>-1</v>
      </c>
      <c r="DI65" s="5">
        <v>-1</v>
      </c>
      <c r="DJ65" s="5">
        <v>-1</v>
      </c>
      <c r="DK65" s="5">
        <v>-1</v>
      </c>
      <c r="DL65" s="5">
        <v>-1</v>
      </c>
      <c r="DM65" s="5">
        <v>-1</v>
      </c>
      <c r="DN65" s="5">
        <v>-1</v>
      </c>
      <c r="DO65" s="5">
        <v>-1</v>
      </c>
      <c r="DP65" s="5">
        <v>-1</v>
      </c>
      <c r="DQ65" s="5">
        <v>-1</v>
      </c>
      <c r="DR65" s="5">
        <v>-1</v>
      </c>
      <c r="DS65" s="5">
        <v>-1</v>
      </c>
      <c r="DT65" s="5">
        <v>-1</v>
      </c>
      <c r="DU65" s="5">
        <v>-1</v>
      </c>
      <c r="DV65" s="5">
        <v>-1</v>
      </c>
      <c r="DW65" s="5">
        <v>-1</v>
      </c>
      <c r="DX65" s="5">
        <v>-1</v>
      </c>
      <c r="DY65" s="5">
        <v>-1</v>
      </c>
      <c r="DZ65" s="5">
        <v>-1</v>
      </c>
      <c r="EA65" s="5">
        <v>-1</v>
      </c>
      <c r="EB65" s="5">
        <v>-1</v>
      </c>
      <c r="EC65" s="5">
        <v>-1</v>
      </c>
      <c r="ED65" s="5">
        <v>-1</v>
      </c>
      <c r="EE65" s="5">
        <v>-1</v>
      </c>
      <c r="EF65" s="5">
        <v>-1</v>
      </c>
      <c r="EG65" s="5">
        <v>-1</v>
      </c>
      <c r="EH65" s="5">
        <v>-1</v>
      </c>
      <c r="EI65" s="5">
        <v>-1</v>
      </c>
      <c r="EJ65" s="5">
        <v>-1</v>
      </c>
      <c r="EK65" s="5">
        <v>-1</v>
      </c>
      <c r="EL65" s="5">
        <v>-1</v>
      </c>
      <c r="EM65" s="5">
        <v>-1</v>
      </c>
      <c r="EN65" s="5">
        <v>-1</v>
      </c>
      <c r="EO65" s="5">
        <v>-1</v>
      </c>
      <c r="EP65" s="5">
        <v>-1</v>
      </c>
      <c r="EQ65" s="5">
        <v>-1</v>
      </c>
      <c r="ER65" s="5">
        <v>-1</v>
      </c>
      <c r="ES65" s="5">
        <v>-1</v>
      </c>
      <c r="ET65" s="5">
        <v>-1</v>
      </c>
      <c r="EU65" s="5">
        <v>-1</v>
      </c>
      <c r="EV65" s="5">
        <f>IF(ISNUMBER(EmisData!R65),EmisData!R65/86400/365*0.12,-1)</f>
        <v>-1</v>
      </c>
      <c r="EW65" s="5">
        <v>-1</v>
      </c>
      <c r="EX65" s="5">
        <v>-1</v>
      </c>
      <c r="EY65" s="5">
        <v>-1</v>
      </c>
      <c r="EZ65" s="5">
        <v>-1</v>
      </c>
      <c r="FA65" s="5">
        <v>-1</v>
      </c>
      <c r="FB65" s="5">
        <v>-1</v>
      </c>
      <c r="FC65" s="5">
        <v>-1</v>
      </c>
      <c r="FD65" s="5">
        <v>-1</v>
      </c>
      <c r="FE65" s="5">
        <v>-1</v>
      </c>
      <c r="FF65" s="5">
        <v>-1</v>
      </c>
      <c r="FG65" s="5">
        <v>-1</v>
      </c>
      <c r="FH65" s="5">
        <v>-1</v>
      </c>
      <c r="FI65" s="5">
        <v>-1</v>
      </c>
      <c r="FJ65" s="5">
        <v>-1</v>
      </c>
      <c r="FK65" s="5">
        <v>-1</v>
      </c>
      <c r="FL65" s="5">
        <v>-1</v>
      </c>
      <c r="FM65" s="5">
        <v>-1</v>
      </c>
      <c r="FN65" s="5">
        <v>-1</v>
      </c>
      <c r="FO65" s="5">
        <v>-1</v>
      </c>
      <c r="FP65" s="5">
        <v>-1</v>
      </c>
      <c r="FQ65" s="5">
        <v>-1</v>
      </c>
      <c r="FR65" s="5">
        <v>-1</v>
      </c>
      <c r="FS65" s="5">
        <v>-1</v>
      </c>
      <c r="FT65" s="5">
        <v>-1</v>
      </c>
      <c r="FU65" s="5">
        <v>-1</v>
      </c>
      <c r="FV65" s="5">
        <v>-1</v>
      </c>
      <c r="FW65" s="5">
        <v>-1</v>
      </c>
      <c r="FX65" s="5">
        <v>-1</v>
      </c>
      <c r="FY65" s="5">
        <v>-1</v>
      </c>
      <c r="FZ65" s="5">
        <v>-1</v>
      </c>
      <c r="GA65" s="5">
        <v>-1</v>
      </c>
      <c r="GB65" s="5">
        <v>-1</v>
      </c>
      <c r="GC65" s="5">
        <v>-1</v>
      </c>
      <c r="GD65" s="5">
        <v>-1</v>
      </c>
      <c r="GE65" s="5">
        <v>-1</v>
      </c>
      <c r="GF65" s="5">
        <v>-1</v>
      </c>
      <c r="GG65" s="5">
        <v>-1</v>
      </c>
      <c r="GH65" s="5">
        <v>-1</v>
      </c>
      <c r="GI65" s="5">
        <v>-1</v>
      </c>
      <c r="GJ65" s="5">
        <v>-1</v>
      </c>
      <c r="GK65" s="5">
        <v>-1</v>
      </c>
      <c r="GL65" s="5">
        <v>-1</v>
      </c>
      <c r="GM65" s="5">
        <v>-1</v>
      </c>
      <c r="GN65" s="5">
        <v>-1</v>
      </c>
      <c r="GO65" s="5">
        <v>-1</v>
      </c>
      <c r="GP65" s="5">
        <v>-1</v>
      </c>
      <c r="GQ65" s="5">
        <v>-1</v>
      </c>
      <c r="GR65" s="5">
        <v>-1</v>
      </c>
      <c r="GS65" s="5">
        <v>-1</v>
      </c>
      <c r="GT65" s="5">
        <f>IF(ISNUMBER(EmisData!L65),EmisData!L65/86400/365*0.12,-1)</f>
        <v>2.654870624048706E-6</v>
      </c>
      <c r="GU65" s="5">
        <v>-1</v>
      </c>
      <c r="GV65" s="5">
        <v>-1</v>
      </c>
      <c r="GW65" s="5">
        <v>-1</v>
      </c>
      <c r="GX65" s="5">
        <v>-1</v>
      </c>
      <c r="GY65" s="5">
        <f>IF(ISNUMBER(EmisData!O65),EmisData!O65/86400/365*0.12,-1)</f>
        <v>-1</v>
      </c>
      <c r="GZ65" s="5">
        <v>-1</v>
      </c>
      <c r="HA65" s="5">
        <v>-1</v>
      </c>
      <c r="HB65" s="5">
        <v>-1</v>
      </c>
      <c r="HC65" s="5">
        <v>-1</v>
      </c>
      <c r="HD65" s="5">
        <v>-1</v>
      </c>
      <c r="HE65" s="5">
        <v>-1</v>
      </c>
      <c r="HF65" s="5">
        <v>-1</v>
      </c>
      <c r="HG65" s="5">
        <v>-1</v>
      </c>
      <c r="HH65" s="5">
        <v>-1</v>
      </c>
      <c r="HI65" s="5">
        <f>IF(ISNUMBER(EmisData!M65),EmisData!M65/86400/365*0.12,-1)</f>
        <v>-1</v>
      </c>
      <c r="HJ65" s="5">
        <v>-1</v>
      </c>
      <c r="HK65" s="5">
        <v>-1</v>
      </c>
      <c r="HL65" s="5">
        <v>-1</v>
      </c>
      <c r="HM65" s="5">
        <v>-1</v>
      </c>
      <c r="HN65" s="5">
        <v>-1</v>
      </c>
      <c r="HO65" s="5">
        <v>-1</v>
      </c>
      <c r="HP65" s="5">
        <v>-1</v>
      </c>
      <c r="HQ65" s="5" t="s">
        <v>720</v>
      </c>
      <c r="HR65" s="5" t="str">
        <f>EmisData!Z65</f>
        <v>yes</v>
      </c>
    </row>
    <row r="66" spans="1:226" x14ac:dyDescent="0.25">
      <c r="A66" s="35" t="s">
        <v>2647</v>
      </c>
      <c r="B66" s="26">
        <v>474</v>
      </c>
      <c r="C66" s="36" t="s">
        <v>2646</v>
      </c>
      <c r="D66" s="5">
        <v>2</v>
      </c>
      <c r="E66" s="5">
        <v>0</v>
      </c>
      <c r="F66" s="5">
        <f>VLOOKUP($B66,STPdata!$B:$J,6,FALSE)</f>
        <v>7.8284545460255952E-8</v>
      </c>
      <c r="G66" s="5">
        <f>VLOOKUP($B66,STPdata!$B:$J,7,FALSE)</f>
        <v>0.67590937691071451</v>
      </c>
      <c r="H66" s="5">
        <f>VLOOKUP($B66,STPdata!$B:$J,8,FALSE)</f>
        <v>7.8406114730962661E-3</v>
      </c>
      <c r="I66" s="5">
        <f>VLOOKUP($B66,STPdata!$B:$J,9,FALSE)</f>
        <v>0.31624993333164508</v>
      </c>
      <c r="J66" s="5">
        <v>-1</v>
      </c>
      <c r="K66" s="5">
        <v>-1</v>
      </c>
      <c r="L66" s="5">
        <v>-1</v>
      </c>
      <c r="M66" s="5">
        <v>-1</v>
      </c>
      <c r="N66" s="5">
        <v>-1</v>
      </c>
      <c r="O66" s="5">
        <v>-1</v>
      </c>
      <c r="P66" s="5">
        <v>-1</v>
      </c>
      <c r="Q66" s="5">
        <v>-1</v>
      </c>
      <c r="R66" s="5">
        <v>-1</v>
      </c>
      <c r="S66" s="5">
        <v>-1</v>
      </c>
      <c r="T66" s="5">
        <v>-1</v>
      </c>
      <c r="U66" s="5">
        <v>-1</v>
      </c>
      <c r="V66" s="5">
        <f>IF(ISNUMBER(EmisData!N66),EmisData!N66/86400/365*0.12,-1)</f>
        <v>-1</v>
      </c>
      <c r="W66" s="5">
        <v>-1</v>
      </c>
      <c r="X66" s="5">
        <v>-1</v>
      </c>
      <c r="Y66" s="5">
        <v>-1</v>
      </c>
      <c r="Z66" s="5">
        <v>-1</v>
      </c>
      <c r="AA66" s="5">
        <v>-1</v>
      </c>
      <c r="AB66" s="5">
        <v>-1</v>
      </c>
      <c r="AC66" s="5">
        <v>-1</v>
      </c>
      <c r="AD66" s="5">
        <v>-1</v>
      </c>
      <c r="AE66" s="5">
        <v>-1</v>
      </c>
      <c r="AF66" s="5">
        <v>-1</v>
      </c>
      <c r="AG66" s="5">
        <v>-1</v>
      </c>
      <c r="AH66" s="5">
        <v>-1</v>
      </c>
      <c r="AI66" s="5">
        <v>-1</v>
      </c>
      <c r="AJ66" s="5">
        <v>-1</v>
      </c>
      <c r="AK66" s="5">
        <v>-1</v>
      </c>
      <c r="AL66" s="5">
        <v>-1</v>
      </c>
      <c r="AM66" s="5">
        <v>-1</v>
      </c>
      <c r="AN66" s="5">
        <v>-1</v>
      </c>
      <c r="AO66" s="5">
        <v>-1</v>
      </c>
      <c r="AP66" s="5">
        <v>-1</v>
      </c>
      <c r="AQ66" s="5">
        <v>-1</v>
      </c>
      <c r="AR66" s="5">
        <v>-1</v>
      </c>
      <c r="AS66" s="5">
        <v>-1</v>
      </c>
      <c r="AT66" s="5">
        <v>-1</v>
      </c>
      <c r="AU66" s="5">
        <v>-1</v>
      </c>
      <c r="AV66" s="5">
        <v>-1</v>
      </c>
      <c r="AW66" s="5">
        <v>-1</v>
      </c>
      <c r="AX66" s="5">
        <v>-1</v>
      </c>
      <c r="AY66" s="5">
        <v>-1</v>
      </c>
      <c r="AZ66" s="5">
        <v>-1</v>
      </c>
      <c r="BA66" s="5">
        <v>-1</v>
      </c>
      <c r="BB66" s="5">
        <v>-1</v>
      </c>
      <c r="BC66" s="5">
        <v>-1</v>
      </c>
      <c r="BD66" s="5">
        <v>-1</v>
      </c>
      <c r="BE66" s="5">
        <v>-1</v>
      </c>
      <c r="BF66" s="5">
        <v>-1</v>
      </c>
      <c r="BG66" s="5">
        <v>-1</v>
      </c>
      <c r="BH66" s="5">
        <v>-1</v>
      </c>
      <c r="BI66" s="5">
        <v>-1</v>
      </c>
      <c r="BJ66" s="5">
        <v>-1</v>
      </c>
      <c r="BK66" s="5">
        <v>-1</v>
      </c>
      <c r="BL66" s="5">
        <v>-1</v>
      </c>
      <c r="BM66" s="5">
        <v>-1</v>
      </c>
      <c r="BN66" s="5">
        <v>-1</v>
      </c>
      <c r="BO66" s="5">
        <v>-1</v>
      </c>
      <c r="BP66" s="5">
        <v>-1</v>
      </c>
      <c r="BQ66" s="5">
        <v>-1</v>
      </c>
      <c r="BR66" s="5">
        <v>-1</v>
      </c>
      <c r="BS66" s="5">
        <v>-1</v>
      </c>
      <c r="BT66" s="5">
        <v>-1</v>
      </c>
      <c r="BU66" s="5">
        <v>-1</v>
      </c>
      <c r="BV66" s="5">
        <v>-1</v>
      </c>
      <c r="BW66" s="5">
        <v>-1</v>
      </c>
      <c r="BX66" s="5">
        <v>-1</v>
      </c>
      <c r="BY66" s="5">
        <f>IF(ISNUMBER(EmisData!Q66),EmisData!Q66/86400/365*0.12,-1)</f>
        <v>-1</v>
      </c>
      <c r="BZ66" s="5">
        <v>-1</v>
      </c>
      <c r="CA66" s="5">
        <v>-1</v>
      </c>
      <c r="CB66" s="5">
        <v>-1</v>
      </c>
      <c r="CC66" s="5">
        <v>-1</v>
      </c>
      <c r="CD66" s="5">
        <f>IF(ISNUMBER(EmisData!P66),EmisData!P66/86400/365*0.12,-1)</f>
        <v>-1</v>
      </c>
      <c r="CE66" s="5">
        <v>-1</v>
      </c>
      <c r="CF66" s="5">
        <v>-1</v>
      </c>
      <c r="CG66" s="5">
        <v>-1</v>
      </c>
      <c r="CH66" s="5">
        <v>-1</v>
      </c>
      <c r="CI66" s="5">
        <v>-1</v>
      </c>
      <c r="CJ66" s="5">
        <v>-1</v>
      </c>
      <c r="CK66" s="5">
        <v>-1</v>
      </c>
      <c r="CL66" s="5">
        <v>-1</v>
      </c>
      <c r="CM66" s="5">
        <v>-1</v>
      </c>
      <c r="CN66" s="5">
        <v>-1</v>
      </c>
      <c r="CO66" s="5">
        <v>-1</v>
      </c>
      <c r="CP66" s="5">
        <v>-1</v>
      </c>
      <c r="CQ66" s="5">
        <v>-1</v>
      </c>
      <c r="CR66" s="5">
        <v>-1</v>
      </c>
      <c r="CS66" s="5">
        <v>-1</v>
      </c>
      <c r="CT66" s="5">
        <v>-1</v>
      </c>
      <c r="CU66" s="5">
        <v>-1</v>
      </c>
      <c r="CV66" s="5">
        <v>-1</v>
      </c>
      <c r="CW66" s="5">
        <v>-1</v>
      </c>
      <c r="CX66" s="5">
        <v>-1</v>
      </c>
      <c r="CY66" s="5">
        <v>-1</v>
      </c>
      <c r="CZ66" s="5">
        <v>-1</v>
      </c>
      <c r="DA66" s="5">
        <v>-1</v>
      </c>
      <c r="DB66" s="5">
        <v>-1</v>
      </c>
      <c r="DC66" s="5">
        <v>-1</v>
      </c>
      <c r="DD66" s="5">
        <v>-1</v>
      </c>
      <c r="DE66" s="5">
        <v>-1</v>
      </c>
      <c r="DF66" s="5">
        <v>-1</v>
      </c>
      <c r="DG66" s="5">
        <v>-1</v>
      </c>
      <c r="DH66" s="5">
        <v>-1</v>
      </c>
      <c r="DI66" s="5">
        <v>-1</v>
      </c>
      <c r="DJ66" s="5">
        <v>-1</v>
      </c>
      <c r="DK66" s="5">
        <v>-1</v>
      </c>
      <c r="DL66" s="5">
        <v>-1</v>
      </c>
      <c r="DM66" s="5">
        <v>-1</v>
      </c>
      <c r="DN66" s="5">
        <v>-1</v>
      </c>
      <c r="DO66" s="5">
        <v>-1</v>
      </c>
      <c r="DP66" s="5">
        <v>-1</v>
      </c>
      <c r="DQ66" s="5">
        <v>-1</v>
      </c>
      <c r="DR66" s="5">
        <v>-1</v>
      </c>
      <c r="DS66" s="5">
        <v>-1</v>
      </c>
      <c r="DT66" s="5">
        <v>-1</v>
      </c>
      <c r="DU66" s="5">
        <v>-1</v>
      </c>
      <c r="DV66" s="5">
        <v>-1</v>
      </c>
      <c r="DW66" s="5">
        <v>-1</v>
      </c>
      <c r="DX66" s="5">
        <v>-1</v>
      </c>
      <c r="DY66" s="5">
        <v>-1</v>
      </c>
      <c r="DZ66" s="5">
        <v>-1</v>
      </c>
      <c r="EA66" s="5">
        <v>-1</v>
      </c>
      <c r="EB66" s="5">
        <v>-1</v>
      </c>
      <c r="EC66" s="5">
        <v>-1</v>
      </c>
      <c r="ED66" s="5">
        <v>-1</v>
      </c>
      <c r="EE66" s="5">
        <v>-1</v>
      </c>
      <c r="EF66" s="5">
        <v>-1</v>
      </c>
      <c r="EG66" s="5">
        <v>-1</v>
      </c>
      <c r="EH66" s="5">
        <v>-1</v>
      </c>
      <c r="EI66" s="5">
        <v>-1</v>
      </c>
      <c r="EJ66" s="5">
        <v>-1</v>
      </c>
      <c r="EK66" s="5">
        <v>-1</v>
      </c>
      <c r="EL66" s="5">
        <v>-1</v>
      </c>
      <c r="EM66" s="5">
        <v>-1</v>
      </c>
      <c r="EN66" s="5">
        <v>-1</v>
      </c>
      <c r="EO66" s="5">
        <v>-1</v>
      </c>
      <c r="EP66" s="5">
        <v>-1</v>
      </c>
      <c r="EQ66" s="5">
        <v>-1</v>
      </c>
      <c r="ER66" s="5">
        <v>-1</v>
      </c>
      <c r="ES66" s="5">
        <v>-1</v>
      </c>
      <c r="ET66" s="5">
        <v>-1</v>
      </c>
      <c r="EU66" s="5">
        <v>-1</v>
      </c>
      <c r="EV66" s="5">
        <f>IF(ISNUMBER(EmisData!R66),EmisData!R66/86400/365*0.12,-1)</f>
        <v>-1</v>
      </c>
      <c r="EW66" s="5">
        <v>-1</v>
      </c>
      <c r="EX66" s="5">
        <v>-1</v>
      </c>
      <c r="EY66" s="5">
        <v>-1</v>
      </c>
      <c r="EZ66" s="5">
        <v>-1</v>
      </c>
      <c r="FA66" s="5">
        <v>-1</v>
      </c>
      <c r="FB66" s="5">
        <v>-1</v>
      </c>
      <c r="FC66" s="5">
        <v>-1</v>
      </c>
      <c r="FD66" s="5">
        <v>-1</v>
      </c>
      <c r="FE66" s="5">
        <v>-1</v>
      </c>
      <c r="FF66" s="5">
        <v>-1</v>
      </c>
      <c r="FG66" s="5">
        <v>-1</v>
      </c>
      <c r="FH66" s="5">
        <v>-1</v>
      </c>
      <c r="FI66" s="5">
        <v>-1</v>
      </c>
      <c r="FJ66" s="5">
        <v>-1</v>
      </c>
      <c r="FK66" s="5">
        <v>-1</v>
      </c>
      <c r="FL66" s="5">
        <v>-1</v>
      </c>
      <c r="FM66" s="5">
        <v>-1</v>
      </c>
      <c r="FN66" s="5">
        <v>-1</v>
      </c>
      <c r="FO66" s="5">
        <v>-1</v>
      </c>
      <c r="FP66" s="5">
        <v>-1</v>
      </c>
      <c r="FQ66" s="5">
        <v>-1</v>
      </c>
      <c r="FR66" s="5">
        <v>-1</v>
      </c>
      <c r="FS66" s="5">
        <v>-1</v>
      </c>
      <c r="FT66" s="5">
        <v>-1</v>
      </c>
      <c r="FU66" s="5">
        <v>-1</v>
      </c>
      <c r="FV66" s="5">
        <v>-1</v>
      </c>
      <c r="FW66" s="5">
        <v>-1</v>
      </c>
      <c r="FX66" s="5">
        <v>-1</v>
      </c>
      <c r="FY66" s="5">
        <v>-1</v>
      </c>
      <c r="FZ66" s="5">
        <v>-1</v>
      </c>
      <c r="GA66" s="5">
        <v>-1</v>
      </c>
      <c r="GB66" s="5">
        <v>-1</v>
      </c>
      <c r="GC66" s="5">
        <v>-1</v>
      </c>
      <c r="GD66" s="5">
        <v>-1</v>
      </c>
      <c r="GE66" s="5">
        <v>-1</v>
      </c>
      <c r="GF66" s="5">
        <v>-1</v>
      </c>
      <c r="GG66" s="5">
        <v>-1</v>
      </c>
      <c r="GH66" s="5">
        <v>-1</v>
      </c>
      <c r="GI66" s="5">
        <v>-1</v>
      </c>
      <c r="GJ66" s="5">
        <v>-1</v>
      </c>
      <c r="GK66" s="5">
        <v>-1</v>
      </c>
      <c r="GL66" s="5">
        <v>-1</v>
      </c>
      <c r="GM66" s="5">
        <v>-1</v>
      </c>
      <c r="GN66" s="5">
        <v>-1</v>
      </c>
      <c r="GO66" s="5">
        <v>-1</v>
      </c>
      <c r="GP66" s="5">
        <v>-1</v>
      </c>
      <c r="GQ66" s="5">
        <v>-1</v>
      </c>
      <c r="GR66" s="5">
        <v>-1</v>
      </c>
      <c r="GS66" s="5">
        <v>-1</v>
      </c>
      <c r="GT66" s="5">
        <f>IF(ISNUMBER(EmisData!L66),EmisData!L66/86400/365*0.12,-1)</f>
        <v>1.1069254185692542E-7</v>
      </c>
      <c r="GU66" s="5">
        <v>-1</v>
      </c>
      <c r="GV66" s="5">
        <v>-1</v>
      </c>
      <c r="GW66" s="5">
        <v>-1</v>
      </c>
      <c r="GX66" s="5">
        <v>-1</v>
      </c>
      <c r="GY66" s="5">
        <f>IF(ISNUMBER(EmisData!O66),EmisData!O66/86400/365*0.12,-1)</f>
        <v>-1</v>
      </c>
      <c r="GZ66" s="5">
        <v>-1</v>
      </c>
      <c r="HA66" s="5">
        <v>-1</v>
      </c>
      <c r="HB66" s="5">
        <v>-1</v>
      </c>
      <c r="HC66" s="5">
        <v>-1</v>
      </c>
      <c r="HD66" s="5">
        <v>-1</v>
      </c>
      <c r="HE66" s="5">
        <v>-1</v>
      </c>
      <c r="HF66" s="5">
        <v>-1</v>
      </c>
      <c r="HG66" s="5">
        <v>-1</v>
      </c>
      <c r="HH66" s="5">
        <v>-1</v>
      </c>
      <c r="HI66" s="5">
        <f>IF(ISNUMBER(EmisData!M66),EmisData!M66/86400/365*0.12,-1)</f>
        <v>1.1738893936269455E-6</v>
      </c>
      <c r="HJ66" s="5">
        <v>-1</v>
      </c>
      <c r="HK66" s="5">
        <v>-1</v>
      </c>
      <c r="HL66" s="5">
        <v>-1</v>
      </c>
      <c r="HM66" s="5">
        <v>-1</v>
      </c>
      <c r="HN66" s="5">
        <v>-1</v>
      </c>
      <c r="HO66" s="5">
        <v>-1</v>
      </c>
      <c r="HP66" s="5">
        <v>-1</v>
      </c>
      <c r="HQ66" s="5" t="s">
        <v>720</v>
      </c>
      <c r="HR66" s="5" t="str">
        <f>EmisData!Z66</f>
        <v>yes</v>
      </c>
    </row>
    <row r="67" spans="1:226" hidden="1" x14ac:dyDescent="0.25">
      <c r="A67" s="35" t="s">
        <v>2692</v>
      </c>
      <c r="B67" s="26">
        <v>488</v>
      </c>
      <c r="C67" s="36" t="s">
        <v>2691</v>
      </c>
      <c r="D67" s="5">
        <v>2</v>
      </c>
      <c r="E67" s="5">
        <v>0</v>
      </c>
      <c r="F67" s="5">
        <f>VLOOKUP($B67,STPdata!$B:$J,6,FALSE)</f>
        <v>2.6803338101423486E-11</v>
      </c>
      <c r="G67" s="5">
        <f>VLOOKUP($B67,STPdata!$B:$J,7,FALSE)</f>
        <v>0.97686612159021147</v>
      </c>
      <c r="H67" s="5">
        <f>VLOOKUP($B67,STPdata!$B:$J,8,FALSE)</f>
        <v>4.3629043825686312E-3</v>
      </c>
      <c r="I67" s="5">
        <f>VLOOKUP($B67,STPdata!$B:$J,9,FALSE)</f>
        <v>1.8770974000416853E-2</v>
      </c>
      <c r="J67" s="5">
        <v>-1</v>
      </c>
      <c r="K67" s="5">
        <v>-1</v>
      </c>
      <c r="L67" s="5">
        <v>-1</v>
      </c>
      <c r="M67" s="5">
        <v>-1</v>
      </c>
      <c r="N67" s="5">
        <v>-1</v>
      </c>
      <c r="O67" s="5">
        <v>-1</v>
      </c>
      <c r="P67" s="5">
        <v>-1</v>
      </c>
      <c r="Q67" s="5">
        <v>-1</v>
      </c>
      <c r="R67" s="5">
        <v>-1</v>
      </c>
      <c r="S67" s="5">
        <v>-1</v>
      </c>
      <c r="T67" s="5">
        <v>-1</v>
      </c>
      <c r="U67" s="5">
        <v>-1</v>
      </c>
      <c r="V67" s="5">
        <f>IF(ISNUMBER(EmisData!N67),EmisData!N67/86400/365*0.12,-1)</f>
        <v>-1</v>
      </c>
      <c r="W67" s="5">
        <v>-1</v>
      </c>
      <c r="X67" s="5">
        <v>-1</v>
      </c>
      <c r="Y67" s="5">
        <v>-1</v>
      </c>
      <c r="Z67" s="5">
        <v>-1</v>
      </c>
      <c r="AA67" s="5">
        <v>-1</v>
      </c>
      <c r="AB67" s="5">
        <v>-1</v>
      </c>
      <c r="AC67" s="5">
        <v>-1</v>
      </c>
      <c r="AD67" s="5">
        <v>-1</v>
      </c>
      <c r="AE67" s="5">
        <v>-1</v>
      </c>
      <c r="AF67" s="5">
        <v>-1</v>
      </c>
      <c r="AG67" s="5">
        <v>-1</v>
      </c>
      <c r="AH67" s="5">
        <v>-1</v>
      </c>
      <c r="AI67" s="5">
        <v>-1</v>
      </c>
      <c r="AJ67" s="5">
        <v>-1</v>
      </c>
      <c r="AK67" s="5">
        <v>-1</v>
      </c>
      <c r="AL67" s="5">
        <v>-1</v>
      </c>
      <c r="AM67" s="5">
        <v>-1</v>
      </c>
      <c r="AN67" s="5">
        <v>-1</v>
      </c>
      <c r="AO67" s="5">
        <v>-1</v>
      </c>
      <c r="AP67" s="5">
        <v>-1</v>
      </c>
      <c r="AQ67" s="5">
        <v>-1</v>
      </c>
      <c r="AR67" s="5">
        <v>-1</v>
      </c>
      <c r="AS67" s="5">
        <v>-1</v>
      </c>
      <c r="AT67" s="5">
        <v>-1</v>
      </c>
      <c r="AU67" s="5">
        <v>-1</v>
      </c>
      <c r="AV67" s="5">
        <v>-1</v>
      </c>
      <c r="AW67" s="5">
        <v>-1</v>
      </c>
      <c r="AX67" s="5">
        <v>-1</v>
      </c>
      <c r="AY67" s="5">
        <v>-1</v>
      </c>
      <c r="AZ67" s="5">
        <v>-1</v>
      </c>
      <c r="BA67" s="5">
        <v>-1</v>
      </c>
      <c r="BB67" s="5">
        <v>-1</v>
      </c>
      <c r="BC67" s="5">
        <v>-1</v>
      </c>
      <c r="BD67" s="5">
        <v>-1</v>
      </c>
      <c r="BE67" s="5">
        <v>-1</v>
      </c>
      <c r="BF67" s="5">
        <v>-1</v>
      </c>
      <c r="BG67" s="5">
        <v>-1</v>
      </c>
      <c r="BH67" s="5">
        <v>-1</v>
      </c>
      <c r="BI67" s="5">
        <v>-1</v>
      </c>
      <c r="BJ67" s="5">
        <v>-1</v>
      </c>
      <c r="BK67" s="5">
        <v>-1</v>
      </c>
      <c r="BL67" s="5">
        <v>-1</v>
      </c>
      <c r="BM67" s="5">
        <v>-1</v>
      </c>
      <c r="BN67" s="5">
        <v>-1</v>
      </c>
      <c r="BO67" s="5">
        <v>-1</v>
      </c>
      <c r="BP67" s="5">
        <v>-1</v>
      </c>
      <c r="BQ67" s="5">
        <v>-1</v>
      </c>
      <c r="BR67" s="5">
        <v>-1</v>
      </c>
      <c r="BS67" s="5">
        <v>-1</v>
      </c>
      <c r="BT67" s="5">
        <v>-1</v>
      </c>
      <c r="BU67" s="5">
        <v>-1</v>
      </c>
      <c r="BV67" s="5">
        <v>-1</v>
      </c>
      <c r="BW67" s="5">
        <v>-1</v>
      </c>
      <c r="BX67" s="5">
        <v>-1</v>
      </c>
      <c r="BY67" s="5">
        <f>IF(ISNUMBER(EmisData!Q67),EmisData!Q67/86400/365*0.12,-1)</f>
        <v>-1</v>
      </c>
      <c r="BZ67" s="5">
        <v>-1</v>
      </c>
      <c r="CA67" s="5">
        <v>-1</v>
      </c>
      <c r="CB67" s="5">
        <v>-1</v>
      </c>
      <c r="CC67" s="5">
        <v>-1</v>
      </c>
      <c r="CD67" s="5">
        <f>IF(ISNUMBER(EmisData!P67),EmisData!P67/86400/365*0.12,-1)</f>
        <v>-1</v>
      </c>
      <c r="CE67" s="5">
        <v>-1</v>
      </c>
      <c r="CF67" s="5">
        <v>-1</v>
      </c>
      <c r="CG67" s="5">
        <v>-1</v>
      </c>
      <c r="CH67" s="5">
        <v>-1</v>
      </c>
      <c r="CI67" s="5">
        <v>-1</v>
      </c>
      <c r="CJ67" s="5">
        <v>-1</v>
      </c>
      <c r="CK67" s="5">
        <v>-1</v>
      </c>
      <c r="CL67" s="5">
        <v>-1</v>
      </c>
      <c r="CM67" s="5">
        <v>-1</v>
      </c>
      <c r="CN67" s="5">
        <v>-1</v>
      </c>
      <c r="CO67" s="5">
        <v>-1</v>
      </c>
      <c r="CP67" s="5">
        <v>-1</v>
      </c>
      <c r="CQ67" s="5">
        <v>-1</v>
      </c>
      <c r="CR67" s="5">
        <v>-1</v>
      </c>
      <c r="CS67" s="5">
        <v>-1</v>
      </c>
      <c r="CT67" s="5">
        <v>-1</v>
      </c>
      <c r="CU67" s="5">
        <v>-1</v>
      </c>
      <c r="CV67" s="5">
        <v>-1</v>
      </c>
      <c r="CW67" s="5">
        <v>-1</v>
      </c>
      <c r="CX67" s="5">
        <v>-1</v>
      </c>
      <c r="CY67" s="5">
        <v>-1</v>
      </c>
      <c r="CZ67" s="5">
        <v>-1</v>
      </c>
      <c r="DA67" s="5">
        <v>-1</v>
      </c>
      <c r="DB67" s="5">
        <v>-1</v>
      </c>
      <c r="DC67" s="5">
        <v>-1</v>
      </c>
      <c r="DD67" s="5">
        <v>-1</v>
      </c>
      <c r="DE67" s="5">
        <v>-1</v>
      </c>
      <c r="DF67" s="5">
        <v>-1</v>
      </c>
      <c r="DG67" s="5">
        <v>-1</v>
      </c>
      <c r="DH67" s="5">
        <v>-1</v>
      </c>
      <c r="DI67" s="5">
        <v>-1</v>
      </c>
      <c r="DJ67" s="5">
        <v>-1</v>
      </c>
      <c r="DK67" s="5">
        <v>-1</v>
      </c>
      <c r="DL67" s="5">
        <v>-1</v>
      </c>
      <c r="DM67" s="5">
        <v>-1</v>
      </c>
      <c r="DN67" s="5">
        <v>-1</v>
      </c>
      <c r="DO67" s="5">
        <v>-1</v>
      </c>
      <c r="DP67" s="5">
        <v>-1</v>
      </c>
      <c r="DQ67" s="5">
        <v>-1</v>
      </c>
      <c r="DR67" s="5">
        <v>-1</v>
      </c>
      <c r="DS67" s="5">
        <v>-1</v>
      </c>
      <c r="DT67" s="5">
        <v>-1</v>
      </c>
      <c r="DU67" s="5">
        <v>-1</v>
      </c>
      <c r="DV67" s="5">
        <v>-1</v>
      </c>
      <c r="DW67" s="5">
        <v>-1</v>
      </c>
      <c r="DX67" s="5">
        <v>-1</v>
      </c>
      <c r="DY67" s="5">
        <v>-1</v>
      </c>
      <c r="DZ67" s="5">
        <v>-1</v>
      </c>
      <c r="EA67" s="5">
        <v>-1</v>
      </c>
      <c r="EB67" s="5">
        <v>-1</v>
      </c>
      <c r="EC67" s="5">
        <v>-1</v>
      </c>
      <c r="ED67" s="5">
        <v>-1</v>
      </c>
      <c r="EE67" s="5">
        <v>-1</v>
      </c>
      <c r="EF67" s="5">
        <v>-1</v>
      </c>
      <c r="EG67" s="5">
        <v>-1</v>
      </c>
      <c r="EH67" s="5">
        <v>-1</v>
      </c>
      <c r="EI67" s="5">
        <v>-1</v>
      </c>
      <c r="EJ67" s="5">
        <v>-1</v>
      </c>
      <c r="EK67" s="5">
        <v>-1</v>
      </c>
      <c r="EL67" s="5">
        <v>-1</v>
      </c>
      <c r="EM67" s="5">
        <v>-1</v>
      </c>
      <c r="EN67" s="5">
        <v>-1</v>
      </c>
      <c r="EO67" s="5">
        <v>-1</v>
      </c>
      <c r="EP67" s="5">
        <v>-1</v>
      </c>
      <c r="EQ67" s="5">
        <v>-1</v>
      </c>
      <c r="ER67" s="5">
        <v>-1</v>
      </c>
      <c r="ES67" s="5">
        <v>-1</v>
      </c>
      <c r="ET67" s="5">
        <v>-1</v>
      </c>
      <c r="EU67" s="5">
        <v>-1</v>
      </c>
      <c r="EV67" s="5">
        <f>IF(ISNUMBER(EmisData!R67),EmisData!R67/86400/365*0.12,-1)</f>
        <v>-1</v>
      </c>
      <c r="EW67" s="5">
        <v>-1</v>
      </c>
      <c r="EX67" s="5">
        <v>-1</v>
      </c>
      <c r="EY67" s="5">
        <v>-1</v>
      </c>
      <c r="EZ67" s="5">
        <v>-1</v>
      </c>
      <c r="FA67" s="5">
        <v>-1</v>
      </c>
      <c r="FB67" s="5">
        <v>-1</v>
      </c>
      <c r="FC67" s="5">
        <v>-1</v>
      </c>
      <c r="FD67" s="5">
        <v>-1</v>
      </c>
      <c r="FE67" s="5">
        <v>-1</v>
      </c>
      <c r="FF67" s="5">
        <v>-1</v>
      </c>
      <c r="FG67" s="5">
        <v>-1</v>
      </c>
      <c r="FH67" s="5">
        <v>-1</v>
      </c>
      <c r="FI67" s="5">
        <v>-1</v>
      </c>
      <c r="FJ67" s="5">
        <v>-1</v>
      </c>
      <c r="FK67" s="5">
        <v>-1</v>
      </c>
      <c r="FL67" s="5">
        <v>-1</v>
      </c>
      <c r="FM67" s="5">
        <v>-1</v>
      </c>
      <c r="FN67" s="5">
        <v>-1</v>
      </c>
      <c r="FO67" s="5">
        <v>-1</v>
      </c>
      <c r="FP67" s="5">
        <v>-1</v>
      </c>
      <c r="FQ67" s="5">
        <v>-1</v>
      </c>
      <c r="FR67" s="5">
        <v>-1</v>
      </c>
      <c r="FS67" s="5">
        <v>-1</v>
      </c>
      <c r="FT67" s="5">
        <v>-1</v>
      </c>
      <c r="FU67" s="5">
        <v>-1</v>
      </c>
      <c r="FV67" s="5">
        <v>-1</v>
      </c>
      <c r="FW67" s="5">
        <v>-1</v>
      </c>
      <c r="FX67" s="5">
        <v>-1</v>
      </c>
      <c r="FY67" s="5">
        <v>-1</v>
      </c>
      <c r="FZ67" s="5">
        <v>-1</v>
      </c>
      <c r="GA67" s="5">
        <v>-1</v>
      </c>
      <c r="GB67" s="5">
        <v>-1</v>
      </c>
      <c r="GC67" s="5">
        <v>-1</v>
      </c>
      <c r="GD67" s="5">
        <v>-1</v>
      </c>
      <c r="GE67" s="5">
        <v>-1</v>
      </c>
      <c r="GF67" s="5">
        <v>-1</v>
      </c>
      <c r="GG67" s="5">
        <v>-1</v>
      </c>
      <c r="GH67" s="5">
        <v>-1</v>
      </c>
      <c r="GI67" s="5">
        <v>-1</v>
      </c>
      <c r="GJ67" s="5">
        <v>-1</v>
      </c>
      <c r="GK67" s="5">
        <v>-1</v>
      </c>
      <c r="GL67" s="5">
        <v>-1</v>
      </c>
      <c r="GM67" s="5">
        <v>-1</v>
      </c>
      <c r="GN67" s="5">
        <v>-1</v>
      </c>
      <c r="GO67" s="5">
        <v>-1</v>
      </c>
      <c r="GP67" s="5">
        <v>-1</v>
      </c>
      <c r="GQ67" s="5">
        <v>-1</v>
      </c>
      <c r="GR67" s="5">
        <v>-1</v>
      </c>
      <c r="GS67" s="5">
        <v>-1</v>
      </c>
      <c r="GT67" s="5">
        <f>IF(ISNUMBER(EmisData!L67),EmisData!L67/86400/365*0.12,-1)</f>
        <v>-1</v>
      </c>
      <c r="GU67" s="5">
        <v>-1</v>
      </c>
      <c r="GV67" s="5">
        <v>-1</v>
      </c>
      <c r="GW67" s="5">
        <v>-1</v>
      </c>
      <c r="GX67" s="5">
        <v>-1</v>
      </c>
      <c r="GY67" s="5">
        <f>IF(ISNUMBER(EmisData!O67),EmisData!O67/86400/365*0.12,-1)</f>
        <v>-1</v>
      </c>
      <c r="GZ67" s="5">
        <v>-1</v>
      </c>
      <c r="HA67" s="5">
        <v>-1</v>
      </c>
      <c r="HB67" s="5">
        <v>-1</v>
      </c>
      <c r="HC67" s="5">
        <v>-1</v>
      </c>
      <c r="HD67" s="5">
        <v>-1</v>
      </c>
      <c r="HE67" s="5">
        <v>-1</v>
      </c>
      <c r="HF67" s="5">
        <v>-1</v>
      </c>
      <c r="HG67" s="5">
        <v>-1</v>
      </c>
      <c r="HH67" s="5">
        <v>-1</v>
      </c>
      <c r="HI67" s="5">
        <f>IF(ISNUMBER(EmisData!M67),EmisData!M67/86400/365*0.12,-1)</f>
        <v>-1</v>
      </c>
      <c r="HJ67" s="5">
        <v>-1</v>
      </c>
      <c r="HK67" s="5">
        <v>-1</v>
      </c>
      <c r="HL67" s="5">
        <v>-1</v>
      </c>
      <c r="HM67" s="5">
        <v>-1</v>
      </c>
      <c r="HN67" s="5">
        <v>-1</v>
      </c>
      <c r="HO67" s="5">
        <v>-1</v>
      </c>
      <c r="HP67" s="5">
        <v>-1</v>
      </c>
      <c r="HQ67" s="5" t="s">
        <v>720</v>
      </c>
      <c r="HR67" s="5" t="str">
        <f>EmisData!Z67</f>
        <v/>
      </c>
    </row>
    <row r="68" spans="1:226" x14ac:dyDescent="0.25">
      <c r="A68" s="35" t="s">
        <v>2705</v>
      </c>
      <c r="B68" s="26">
        <v>492</v>
      </c>
      <c r="C68" s="36" t="s">
        <v>2704</v>
      </c>
      <c r="D68" s="5">
        <v>2</v>
      </c>
      <c r="E68" s="5">
        <v>0</v>
      </c>
      <c r="F68" s="5">
        <f>VLOOKUP($B68,STPdata!$B:$J,6,FALSE)</f>
        <v>3.1461633590537224E-14</v>
      </c>
      <c r="G68" s="5">
        <f>VLOOKUP($B68,STPdata!$B:$J,7,FALSE)</f>
        <v>0.70411826175331849</v>
      </c>
      <c r="H68" s="5">
        <f>VLOOKUP($B68,STPdata!$B:$J,8,FALSE)</f>
        <v>4.2578698489759174E-3</v>
      </c>
      <c r="I68" s="5">
        <f>VLOOKUP($B68,STPdata!$B:$J,9,FALSE)</f>
        <v>0.29162386839767401</v>
      </c>
      <c r="J68" s="5">
        <v>-1</v>
      </c>
      <c r="K68" s="5">
        <v>-1</v>
      </c>
      <c r="L68" s="5">
        <v>-1</v>
      </c>
      <c r="M68" s="5">
        <v>-1</v>
      </c>
      <c r="N68" s="5">
        <v>-1</v>
      </c>
      <c r="O68" s="5">
        <v>-1</v>
      </c>
      <c r="P68" s="5">
        <v>-1</v>
      </c>
      <c r="Q68" s="5">
        <v>-1</v>
      </c>
      <c r="R68" s="5">
        <v>-1</v>
      </c>
      <c r="S68" s="5">
        <v>-1</v>
      </c>
      <c r="T68" s="5">
        <v>-1</v>
      </c>
      <c r="U68" s="5">
        <v>-1</v>
      </c>
      <c r="V68" s="5">
        <f>IF(ISNUMBER(EmisData!N68),EmisData!N68/86400/365*0.12,-1)</f>
        <v>-1</v>
      </c>
      <c r="W68" s="5">
        <v>-1</v>
      </c>
      <c r="X68" s="5">
        <v>-1</v>
      </c>
      <c r="Y68" s="5">
        <v>-1</v>
      </c>
      <c r="Z68" s="5">
        <v>-1</v>
      </c>
      <c r="AA68" s="5">
        <v>-1</v>
      </c>
      <c r="AB68" s="5">
        <v>-1</v>
      </c>
      <c r="AC68" s="5">
        <v>-1</v>
      </c>
      <c r="AD68" s="5">
        <v>-1</v>
      </c>
      <c r="AE68" s="5">
        <v>-1</v>
      </c>
      <c r="AF68" s="5">
        <v>-1</v>
      </c>
      <c r="AG68" s="5">
        <v>-1</v>
      </c>
      <c r="AH68" s="5">
        <v>-1</v>
      </c>
      <c r="AI68" s="5">
        <v>-1</v>
      </c>
      <c r="AJ68" s="5">
        <v>-1</v>
      </c>
      <c r="AK68" s="5">
        <v>-1</v>
      </c>
      <c r="AL68" s="5">
        <v>-1</v>
      </c>
      <c r="AM68" s="5">
        <v>-1</v>
      </c>
      <c r="AN68" s="5">
        <v>-1</v>
      </c>
      <c r="AO68" s="5">
        <v>-1</v>
      </c>
      <c r="AP68" s="5">
        <v>-1</v>
      </c>
      <c r="AQ68" s="5">
        <v>-1</v>
      </c>
      <c r="AR68" s="5">
        <v>-1</v>
      </c>
      <c r="AS68" s="5">
        <v>-1</v>
      </c>
      <c r="AT68" s="5">
        <v>-1</v>
      </c>
      <c r="AU68" s="5">
        <v>-1</v>
      </c>
      <c r="AV68" s="5">
        <v>-1</v>
      </c>
      <c r="AW68" s="5">
        <v>-1</v>
      </c>
      <c r="AX68" s="5">
        <v>-1</v>
      </c>
      <c r="AY68" s="5">
        <v>-1</v>
      </c>
      <c r="AZ68" s="5">
        <v>-1</v>
      </c>
      <c r="BA68" s="5">
        <v>-1</v>
      </c>
      <c r="BB68" s="5">
        <v>-1</v>
      </c>
      <c r="BC68" s="5">
        <v>-1</v>
      </c>
      <c r="BD68" s="5">
        <v>-1</v>
      </c>
      <c r="BE68" s="5">
        <v>-1</v>
      </c>
      <c r="BF68" s="5">
        <v>-1</v>
      </c>
      <c r="BG68" s="5">
        <v>-1</v>
      </c>
      <c r="BH68" s="5">
        <v>-1</v>
      </c>
      <c r="BI68" s="5">
        <v>-1</v>
      </c>
      <c r="BJ68" s="5">
        <v>-1</v>
      </c>
      <c r="BK68" s="5">
        <v>-1</v>
      </c>
      <c r="BL68" s="5">
        <v>-1</v>
      </c>
      <c r="BM68" s="5">
        <v>-1</v>
      </c>
      <c r="BN68" s="5">
        <v>-1</v>
      </c>
      <c r="BO68" s="5">
        <v>-1</v>
      </c>
      <c r="BP68" s="5">
        <v>-1</v>
      </c>
      <c r="BQ68" s="5">
        <v>-1</v>
      </c>
      <c r="BR68" s="5">
        <v>-1</v>
      </c>
      <c r="BS68" s="5">
        <v>-1</v>
      </c>
      <c r="BT68" s="5">
        <v>-1</v>
      </c>
      <c r="BU68" s="5">
        <v>-1</v>
      </c>
      <c r="BV68" s="5">
        <v>-1</v>
      </c>
      <c r="BW68" s="5">
        <v>-1</v>
      </c>
      <c r="BX68" s="5">
        <v>-1</v>
      </c>
      <c r="BY68" s="5">
        <f>IF(ISNUMBER(EmisData!Q68),EmisData!Q68/86400/365*0.12,-1)</f>
        <v>-1</v>
      </c>
      <c r="BZ68" s="5">
        <v>-1</v>
      </c>
      <c r="CA68" s="5">
        <v>-1</v>
      </c>
      <c r="CB68" s="5">
        <v>-1</v>
      </c>
      <c r="CC68" s="5">
        <v>-1</v>
      </c>
      <c r="CD68" s="5">
        <f>IF(ISNUMBER(EmisData!P68),EmisData!P68/86400/365*0.12,-1)</f>
        <v>-1</v>
      </c>
      <c r="CE68" s="5">
        <v>-1</v>
      </c>
      <c r="CF68" s="5">
        <v>-1</v>
      </c>
      <c r="CG68" s="5">
        <v>-1</v>
      </c>
      <c r="CH68" s="5">
        <v>-1</v>
      </c>
      <c r="CI68" s="5">
        <v>-1</v>
      </c>
      <c r="CJ68" s="5">
        <v>-1</v>
      </c>
      <c r="CK68" s="5">
        <v>-1</v>
      </c>
      <c r="CL68" s="5">
        <v>-1</v>
      </c>
      <c r="CM68" s="5">
        <v>-1</v>
      </c>
      <c r="CN68" s="5">
        <v>-1</v>
      </c>
      <c r="CO68" s="5">
        <v>-1</v>
      </c>
      <c r="CP68" s="5">
        <v>-1</v>
      </c>
      <c r="CQ68" s="5">
        <v>-1</v>
      </c>
      <c r="CR68" s="5">
        <v>-1</v>
      </c>
      <c r="CS68" s="5">
        <v>-1</v>
      </c>
      <c r="CT68" s="5">
        <v>-1</v>
      </c>
      <c r="CU68" s="5">
        <v>-1</v>
      </c>
      <c r="CV68" s="5">
        <v>-1</v>
      </c>
      <c r="CW68" s="5">
        <v>-1</v>
      </c>
      <c r="CX68" s="5">
        <v>-1</v>
      </c>
      <c r="CY68" s="5">
        <v>-1</v>
      </c>
      <c r="CZ68" s="5">
        <v>-1</v>
      </c>
      <c r="DA68" s="5">
        <v>-1</v>
      </c>
      <c r="DB68" s="5">
        <v>-1</v>
      </c>
      <c r="DC68" s="5">
        <v>-1</v>
      </c>
      <c r="DD68" s="5">
        <v>-1</v>
      </c>
      <c r="DE68" s="5">
        <v>-1</v>
      </c>
      <c r="DF68" s="5">
        <v>-1</v>
      </c>
      <c r="DG68" s="5">
        <v>-1</v>
      </c>
      <c r="DH68" s="5">
        <v>-1</v>
      </c>
      <c r="DI68" s="5">
        <v>-1</v>
      </c>
      <c r="DJ68" s="5">
        <v>-1</v>
      </c>
      <c r="DK68" s="5">
        <v>-1</v>
      </c>
      <c r="DL68" s="5">
        <v>-1</v>
      </c>
      <c r="DM68" s="5">
        <v>-1</v>
      </c>
      <c r="DN68" s="5">
        <v>-1</v>
      </c>
      <c r="DO68" s="5">
        <v>-1</v>
      </c>
      <c r="DP68" s="5">
        <v>-1</v>
      </c>
      <c r="DQ68" s="5">
        <v>-1</v>
      </c>
      <c r="DR68" s="5">
        <v>-1</v>
      </c>
      <c r="DS68" s="5">
        <v>-1</v>
      </c>
      <c r="DT68" s="5">
        <v>-1</v>
      </c>
      <c r="DU68" s="5">
        <v>-1</v>
      </c>
      <c r="DV68" s="5">
        <v>-1</v>
      </c>
      <c r="DW68" s="5">
        <v>-1</v>
      </c>
      <c r="DX68" s="5">
        <v>-1</v>
      </c>
      <c r="DY68" s="5">
        <v>-1</v>
      </c>
      <c r="DZ68" s="5">
        <v>-1</v>
      </c>
      <c r="EA68" s="5">
        <v>-1</v>
      </c>
      <c r="EB68" s="5">
        <v>-1</v>
      </c>
      <c r="EC68" s="5">
        <v>-1</v>
      </c>
      <c r="ED68" s="5">
        <v>-1</v>
      </c>
      <c r="EE68" s="5">
        <v>-1</v>
      </c>
      <c r="EF68" s="5">
        <v>-1</v>
      </c>
      <c r="EG68" s="5">
        <v>-1</v>
      </c>
      <c r="EH68" s="5">
        <v>-1</v>
      </c>
      <c r="EI68" s="5">
        <v>-1</v>
      </c>
      <c r="EJ68" s="5">
        <v>-1</v>
      </c>
      <c r="EK68" s="5">
        <v>-1</v>
      </c>
      <c r="EL68" s="5">
        <v>-1</v>
      </c>
      <c r="EM68" s="5">
        <v>-1</v>
      </c>
      <c r="EN68" s="5">
        <v>-1</v>
      </c>
      <c r="EO68" s="5">
        <v>-1</v>
      </c>
      <c r="EP68" s="5">
        <v>-1</v>
      </c>
      <c r="EQ68" s="5">
        <v>-1</v>
      </c>
      <c r="ER68" s="5">
        <v>-1</v>
      </c>
      <c r="ES68" s="5">
        <v>-1</v>
      </c>
      <c r="ET68" s="5">
        <v>-1</v>
      </c>
      <c r="EU68" s="5">
        <v>-1</v>
      </c>
      <c r="EV68" s="5">
        <f>IF(ISNUMBER(EmisData!R68),EmisData!R68/86400/365*0.12,-1)</f>
        <v>-1</v>
      </c>
      <c r="EW68" s="5">
        <v>-1</v>
      </c>
      <c r="EX68" s="5">
        <v>-1</v>
      </c>
      <c r="EY68" s="5">
        <v>-1</v>
      </c>
      <c r="EZ68" s="5">
        <v>-1</v>
      </c>
      <c r="FA68" s="5">
        <v>-1</v>
      </c>
      <c r="FB68" s="5">
        <v>-1</v>
      </c>
      <c r="FC68" s="5">
        <v>-1</v>
      </c>
      <c r="FD68" s="5">
        <v>-1</v>
      </c>
      <c r="FE68" s="5">
        <v>-1</v>
      </c>
      <c r="FF68" s="5">
        <v>-1</v>
      </c>
      <c r="FG68" s="5">
        <v>-1</v>
      </c>
      <c r="FH68" s="5">
        <v>-1</v>
      </c>
      <c r="FI68" s="5">
        <v>-1</v>
      </c>
      <c r="FJ68" s="5">
        <v>-1</v>
      </c>
      <c r="FK68" s="5">
        <v>-1</v>
      </c>
      <c r="FL68" s="5">
        <v>-1</v>
      </c>
      <c r="FM68" s="5">
        <v>-1</v>
      </c>
      <c r="FN68" s="5">
        <v>-1</v>
      </c>
      <c r="FO68" s="5">
        <v>-1</v>
      </c>
      <c r="FP68" s="5">
        <v>-1</v>
      </c>
      <c r="FQ68" s="5">
        <v>-1</v>
      </c>
      <c r="FR68" s="5">
        <v>-1</v>
      </c>
      <c r="FS68" s="5">
        <v>-1</v>
      </c>
      <c r="FT68" s="5">
        <v>-1</v>
      </c>
      <c r="FU68" s="5">
        <v>-1</v>
      </c>
      <c r="FV68" s="5">
        <v>-1</v>
      </c>
      <c r="FW68" s="5">
        <v>-1</v>
      </c>
      <c r="FX68" s="5">
        <v>-1</v>
      </c>
      <c r="FY68" s="5">
        <v>-1</v>
      </c>
      <c r="FZ68" s="5">
        <v>-1</v>
      </c>
      <c r="GA68" s="5">
        <v>-1</v>
      </c>
      <c r="GB68" s="5">
        <v>-1</v>
      </c>
      <c r="GC68" s="5">
        <v>-1</v>
      </c>
      <c r="GD68" s="5">
        <v>-1</v>
      </c>
      <c r="GE68" s="5">
        <v>-1</v>
      </c>
      <c r="GF68" s="5">
        <v>-1</v>
      </c>
      <c r="GG68" s="5">
        <v>-1</v>
      </c>
      <c r="GH68" s="5">
        <v>-1</v>
      </c>
      <c r="GI68" s="5">
        <v>-1</v>
      </c>
      <c r="GJ68" s="5">
        <v>-1</v>
      </c>
      <c r="GK68" s="5">
        <v>-1</v>
      </c>
      <c r="GL68" s="5">
        <v>-1</v>
      </c>
      <c r="GM68" s="5">
        <v>-1</v>
      </c>
      <c r="GN68" s="5">
        <v>-1</v>
      </c>
      <c r="GO68" s="5">
        <v>-1</v>
      </c>
      <c r="GP68" s="5">
        <v>-1</v>
      </c>
      <c r="GQ68" s="5">
        <v>-1</v>
      </c>
      <c r="GR68" s="5">
        <v>-1</v>
      </c>
      <c r="GS68" s="5">
        <v>-1</v>
      </c>
      <c r="GT68" s="5">
        <f>IF(ISNUMBER(EmisData!L68),EmisData!L68/86400/365*0.12,-1)</f>
        <v>1.9660578386605784E-6</v>
      </c>
      <c r="GU68" s="5">
        <v>-1</v>
      </c>
      <c r="GV68" s="5">
        <v>-1</v>
      </c>
      <c r="GW68" s="5">
        <v>-1</v>
      </c>
      <c r="GX68" s="5">
        <v>-1</v>
      </c>
      <c r="GY68" s="5">
        <f>IF(ISNUMBER(EmisData!O68),EmisData!O68/86400/365*0.12,-1)</f>
        <v>-1</v>
      </c>
      <c r="GZ68" s="5">
        <v>-1</v>
      </c>
      <c r="HA68" s="5">
        <v>-1</v>
      </c>
      <c r="HB68" s="5">
        <v>-1</v>
      </c>
      <c r="HC68" s="5">
        <v>-1</v>
      </c>
      <c r="HD68" s="5">
        <v>-1</v>
      </c>
      <c r="HE68" s="5">
        <v>-1</v>
      </c>
      <c r="HF68" s="5">
        <v>-1</v>
      </c>
      <c r="HG68" s="5">
        <v>-1</v>
      </c>
      <c r="HH68" s="5">
        <v>-1</v>
      </c>
      <c r="HI68" s="5">
        <f>IF(ISNUMBER(EmisData!M68),EmisData!M68/86400/365*0.12,-1)</f>
        <v>2.9289013982846063E-5</v>
      </c>
      <c r="HJ68" s="5">
        <v>-1</v>
      </c>
      <c r="HK68" s="5">
        <v>-1</v>
      </c>
      <c r="HL68" s="5">
        <v>-1</v>
      </c>
      <c r="HM68" s="5">
        <v>-1</v>
      </c>
      <c r="HN68" s="5">
        <v>-1</v>
      </c>
      <c r="HO68" s="5">
        <v>-1</v>
      </c>
      <c r="HP68" s="5">
        <v>-1</v>
      </c>
      <c r="HQ68" s="5" t="s">
        <v>720</v>
      </c>
      <c r="HR68" s="5" t="str">
        <f>EmisData!Z68</f>
        <v>yes</v>
      </c>
    </row>
    <row r="69" spans="1:226" x14ac:dyDescent="0.25">
      <c r="A69" s="38" t="s">
        <v>2713</v>
      </c>
      <c r="B69" s="26">
        <v>493</v>
      </c>
      <c r="C69" s="37" t="s">
        <v>2712</v>
      </c>
      <c r="D69" s="5">
        <v>2</v>
      </c>
      <c r="E69" s="5">
        <v>0</v>
      </c>
      <c r="F69" s="5">
        <f>VLOOKUP($B69,STPdata!$B:$J,6,FALSE)</f>
        <v>0.47415652070607295</v>
      </c>
      <c r="G69" s="5">
        <f>VLOOKUP($B69,STPdata!$B:$J,7,FALSE)</f>
        <v>0.44011591933006039</v>
      </c>
      <c r="H69" s="5">
        <f>VLOOKUP($B69,STPdata!$B:$J,8,FALSE)</f>
        <v>1.129412538076704E-2</v>
      </c>
      <c r="I69" s="5">
        <f>VLOOKUP($B69,STPdata!$B:$J,9,FALSE)</f>
        <v>7.443343458309945E-2</v>
      </c>
      <c r="J69" s="5">
        <v>-1</v>
      </c>
      <c r="K69" s="5">
        <v>-1</v>
      </c>
      <c r="L69" s="5">
        <v>-1</v>
      </c>
      <c r="M69" s="5">
        <v>-1</v>
      </c>
      <c r="N69" s="5">
        <v>-1</v>
      </c>
      <c r="O69" s="5">
        <v>-1</v>
      </c>
      <c r="P69" s="5">
        <v>-1</v>
      </c>
      <c r="Q69" s="5">
        <v>-1</v>
      </c>
      <c r="R69" s="5">
        <v>-1</v>
      </c>
      <c r="S69" s="5">
        <v>-1</v>
      </c>
      <c r="T69" s="5">
        <v>-1</v>
      </c>
      <c r="U69" s="5">
        <v>-1</v>
      </c>
      <c r="V69" s="5">
        <f>IF(ISNUMBER(EmisData!N69),EmisData!N69/86400/365*0.12,-1)</f>
        <v>-1</v>
      </c>
      <c r="W69" s="5">
        <v>-1</v>
      </c>
      <c r="X69" s="5">
        <v>-1</v>
      </c>
      <c r="Y69" s="5">
        <v>-1</v>
      </c>
      <c r="Z69" s="5">
        <v>-1</v>
      </c>
      <c r="AA69" s="5">
        <v>-1</v>
      </c>
      <c r="AB69" s="5">
        <v>-1</v>
      </c>
      <c r="AC69" s="5">
        <v>-1</v>
      </c>
      <c r="AD69" s="5">
        <v>-1</v>
      </c>
      <c r="AE69" s="5">
        <v>-1</v>
      </c>
      <c r="AF69" s="5">
        <v>-1</v>
      </c>
      <c r="AG69" s="5">
        <v>-1</v>
      </c>
      <c r="AH69" s="5">
        <v>-1</v>
      </c>
      <c r="AI69" s="5">
        <v>-1</v>
      </c>
      <c r="AJ69" s="5">
        <v>-1</v>
      </c>
      <c r="AK69" s="5">
        <v>-1</v>
      </c>
      <c r="AL69" s="5">
        <v>-1</v>
      </c>
      <c r="AM69" s="5">
        <v>-1</v>
      </c>
      <c r="AN69" s="5">
        <v>-1</v>
      </c>
      <c r="AO69" s="5">
        <v>-1</v>
      </c>
      <c r="AP69" s="5">
        <v>-1</v>
      </c>
      <c r="AQ69" s="5">
        <v>-1</v>
      </c>
      <c r="AR69" s="5">
        <v>-1</v>
      </c>
      <c r="AS69" s="5">
        <v>-1</v>
      </c>
      <c r="AT69" s="5">
        <v>-1</v>
      </c>
      <c r="AU69" s="5">
        <v>-1</v>
      </c>
      <c r="AV69" s="5">
        <v>-1</v>
      </c>
      <c r="AW69" s="5">
        <v>-1</v>
      </c>
      <c r="AX69" s="5">
        <v>-1</v>
      </c>
      <c r="AY69" s="5">
        <v>-1</v>
      </c>
      <c r="AZ69" s="5">
        <v>-1</v>
      </c>
      <c r="BA69" s="5">
        <v>-1</v>
      </c>
      <c r="BB69" s="5">
        <v>-1</v>
      </c>
      <c r="BC69" s="5">
        <v>-1</v>
      </c>
      <c r="BD69" s="5">
        <v>-1</v>
      </c>
      <c r="BE69" s="5">
        <v>-1</v>
      </c>
      <c r="BF69" s="5">
        <v>-1</v>
      </c>
      <c r="BG69" s="5">
        <v>-1</v>
      </c>
      <c r="BH69" s="5">
        <v>-1</v>
      </c>
      <c r="BI69" s="5">
        <v>-1</v>
      </c>
      <c r="BJ69" s="5">
        <v>-1</v>
      </c>
      <c r="BK69" s="5">
        <v>-1</v>
      </c>
      <c r="BL69" s="5">
        <v>-1</v>
      </c>
      <c r="BM69" s="5">
        <v>-1</v>
      </c>
      <c r="BN69" s="5">
        <v>-1</v>
      </c>
      <c r="BO69" s="5">
        <v>-1</v>
      </c>
      <c r="BP69" s="5">
        <v>-1</v>
      </c>
      <c r="BQ69" s="5">
        <v>-1</v>
      </c>
      <c r="BR69" s="5">
        <v>-1</v>
      </c>
      <c r="BS69" s="5">
        <v>-1</v>
      </c>
      <c r="BT69" s="5">
        <v>-1</v>
      </c>
      <c r="BU69" s="5">
        <v>-1</v>
      </c>
      <c r="BV69" s="5">
        <v>-1</v>
      </c>
      <c r="BW69" s="5">
        <v>-1</v>
      </c>
      <c r="BX69" s="5">
        <v>-1</v>
      </c>
      <c r="BY69" s="5">
        <f>IF(ISNUMBER(EmisData!Q69),EmisData!Q69/86400/365*0.12,-1)</f>
        <v>-1</v>
      </c>
      <c r="BZ69" s="5">
        <v>-1</v>
      </c>
      <c r="CA69" s="5">
        <v>-1</v>
      </c>
      <c r="CB69" s="5">
        <v>-1</v>
      </c>
      <c r="CC69" s="5">
        <v>-1</v>
      </c>
      <c r="CD69" s="5">
        <f>IF(ISNUMBER(EmisData!P69),EmisData!P69/86400/365*0.12,-1)</f>
        <v>-1</v>
      </c>
      <c r="CE69" s="5">
        <v>-1</v>
      </c>
      <c r="CF69" s="5">
        <v>-1</v>
      </c>
      <c r="CG69" s="5">
        <v>-1</v>
      </c>
      <c r="CH69" s="5">
        <v>-1</v>
      </c>
      <c r="CI69" s="5">
        <v>-1</v>
      </c>
      <c r="CJ69" s="5">
        <v>-1</v>
      </c>
      <c r="CK69" s="5">
        <v>-1</v>
      </c>
      <c r="CL69" s="5">
        <v>-1</v>
      </c>
      <c r="CM69" s="5">
        <v>-1</v>
      </c>
      <c r="CN69" s="5">
        <v>-1</v>
      </c>
      <c r="CO69" s="5">
        <v>-1</v>
      </c>
      <c r="CP69" s="5">
        <v>-1</v>
      </c>
      <c r="CQ69" s="5">
        <v>-1</v>
      </c>
      <c r="CR69" s="5">
        <v>-1</v>
      </c>
      <c r="CS69" s="5">
        <v>-1</v>
      </c>
      <c r="CT69" s="5">
        <v>-1</v>
      </c>
      <c r="CU69" s="5">
        <v>-1</v>
      </c>
      <c r="CV69" s="5">
        <v>-1</v>
      </c>
      <c r="CW69" s="5">
        <v>-1</v>
      </c>
      <c r="CX69" s="5">
        <v>-1</v>
      </c>
      <c r="CY69" s="5">
        <v>-1</v>
      </c>
      <c r="CZ69" s="5">
        <v>-1</v>
      </c>
      <c r="DA69" s="5">
        <v>-1</v>
      </c>
      <c r="DB69" s="5">
        <v>-1</v>
      </c>
      <c r="DC69" s="5">
        <v>-1</v>
      </c>
      <c r="DD69" s="5">
        <v>-1</v>
      </c>
      <c r="DE69" s="5">
        <v>-1</v>
      </c>
      <c r="DF69" s="5">
        <v>-1</v>
      </c>
      <c r="DG69" s="5">
        <v>-1</v>
      </c>
      <c r="DH69" s="5">
        <v>-1</v>
      </c>
      <c r="DI69" s="5">
        <v>-1</v>
      </c>
      <c r="DJ69" s="5">
        <v>-1</v>
      </c>
      <c r="DK69" s="5">
        <v>-1</v>
      </c>
      <c r="DL69" s="5">
        <v>-1</v>
      </c>
      <c r="DM69" s="5">
        <v>-1</v>
      </c>
      <c r="DN69" s="5">
        <v>-1</v>
      </c>
      <c r="DO69" s="5">
        <v>-1</v>
      </c>
      <c r="DP69" s="5">
        <v>-1</v>
      </c>
      <c r="DQ69" s="5">
        <v>-1</v>
      </c>
      <c r="DR69" s="5">
        <v>-1</v>
      </c>
      <c r="DS69" s="5">
        <v>-1</v>
      </c>
      <c r="DT69" s="5">
        <v>-1</v>
      </c>
      <c r="DU69" s="5">
        <v>-1</v>
      </c>
      <c r="DV69" s="5">
        <v>-1</v>
      </c>
      <c r="DW69" s="5">
        <v>-1</v>
      </c>
      <c r="DX69" s="5">
        <v>-1</v>
      </c>
      <c r="DY69" s="5">
        <v>-1</v>
      </c>
      <c r="DZ69" s="5">
        <v>-1</v>
      </c>
      <c r="EA69" s="5">
        <v>-1</v>
      </c>
      <c r="EB69" s="5">
        <v>-1</v>
      </c>
      <c r="EC69" s="5">
        <v>-1</v>
      </c>
      <c r="ED69" s="5">
        <v>-1</v>
      </c>
      <c r="EE69" s="5">
        <v>-1</v>
      </c>
      <c r="EF69" s="5">
        <v>-1</v>
      </c>
      <c r="EG69" s="5">
        <v>-1</v>
      </c>
      <c r="EH69" s="5">
        <v>-1</v>
      </c>
      <c r="EI69" s="5">
        <v>-1</v>
      </c>
      <c r="EJ69" s="5">
        <v>-1</v>
      </c>
      <c r="EK69" s="5">
        <v>-1</v>
      </c>
      <c r="EL69" s="5">
        <v>-1</v>
      </c>
      <c r="EM69" s="5">
        <v>-1</v>
      </c>
      <c r="EN69" s="5">
        <v>-1</v>
      </c>
      <c r="EO69" s="5">
        <v>-1</v>
      </c>
      <c r="EP69" s="5">
        <v>-1</v>
      </c>
      <c r="EQ69" s="5">
        <v>-1</v>
      </c>
      <c r="ER69" s="5">
        <v>-1</v>
      </c>
      <c r="ES69" s="5">
        <v>-1</v>
      </c>
      <c r="ET69" s="5">
        <v>-1</v>
      </c>
      <c r="EU69" s="5">
        <v>-1</v>
      </c>
      <c r="EV69" s="5">
        <f>IF(ISNUMBER(EmisData!R69),EmisData!R69/86400/365*0.12,-1)</f>
        <v>-1</v>
      </c>
      <c r="EW69" s="5">
        <v>-1</v>
      </c>
      <c r="EX69" s="5">
        <v>-1</v>
      </c>
      <c r="EY69" s="5">
        <v>-1</v>
      </c>
      <c r="EZ69" s="5">
        <v>-1</v>
      </c>
      <c r="FA69" s="5">
        <v>-1</v>
      </c>
      <c r="FB69" s="5">
        <v>-1</v>
      </c>
      <c r="FC69" s="5">
        <v>-1</v>
      </c>
      <c r="FD69" s="5">
        <v>-1</v>
      </c>
      <c r="FE69" s="5">
        <v>-1</v>
      </c>
      <c r="FF69" s="5">
        <v>-1</v>
      </c>
      <c r="FG69" s="5">
        <v>-1</v>
      </c>
      <c r="FH69" s="5">
        <v>-1</v>
      </c>
      <c r="FI69" s="5">
        <v>-1</v>
      </c>
      <c r="FJ69" s="5">
        <v>-1</v>
      </c>
      <c r="FK69" s="5">
        <v>-1</v>
      </c>
      <c r="FL69" s="5">
        <v>-1</v>
      </c>
      <c r="FM69" s="5">
        <v>-1</v>
      </c>
      <c r="FN69" s="5">
        <v>-1</v>
      </c>
      <c r="FO69" s="5">
        <v>-1</v>
      </c>
      <c r="FP69" s="5">
        <v>-1</v>
      </c>
      <c r="FQ69" s="5">
        <v>-1</v>
      </c>
      <c r="FR69" s="5">
        <v>-1</v>
      </c>
      <c r="FS69" s="5">
        <v>-1</v>
      </c>
      <c r="FT69" s="5">
        <v>-1</v>
      </c>
      <c r="FU69" s="5">
        <v>-1</v>
      </c>
      <c r="FV69" s="5">
        <v>-1</v>
      </c>
      <c r="FW69" s="5">
        <v>-1</v>
      </c>
      <c r="FX69" s="5">
        <v>-1</v>
      </c>
      <c r="FY69" s="5">
        <v>-1</v>
      </c>
      <c r="FZ69" s="5">
        <v>-1</v>
      </c>
      <c r="GA69" s="5">
        <v>-1</v>
      </c>
      <c r="GB69" s="5">
        <v>-1</v>
      </c>
      <c r="GC69" s="5">
        <v>-1</v>
      </c>
      <c r="GD69" s="5">
        <v>-1</v>
      </c>
      <c r="GE69" s="5">
        <v>-1</v>
      </c>
      <c r="GF69" s="5">
        <v>-1</v>
      </c>
      <c r="GG69" s="5">
        <v>-1</v>
      </c>
      <c r="GH69" s="5">
        <v>-1</v>
      </c>
      <c r="GI69" s="5">
        <v>-1</v>
      </c>
      <c r="GJ69" s="5">
        <v>-1</v>
      </c>
      <c r="GK69" s="5">
        <v>-1</v>
      </c>
      <c r="GL69" s="5">
        <v>-1</v>
      </c>
      <c r="GM69" s="5">
        <v>-1</v>
      </c>
      <c r="GN69" s="5">
        <v>-1</v>
      </c>
      <c r="GO69" s="5">
        <v>-1</v>
      </c>
      <c r="GP69" s="5">
        <v>-1</v>
      </c>
      <c r="GQ69" s="5">
        <v>-1</v>
      </c>
      <c r="GR69" s="5">
        <v>-1</v>
      </c>
      <c r="GS69" s="5">
        <v>-1</v>
      </c>
      <c r="GT69" s="5">
        <f>IF(ISNUMBER(EmisData!L69),EmisData!L69/86400/365*0.12,-1)</f>
        <v>3.6160624048706244E-4</v>
      </c>
      <c r="GU69" s="5">
        <v>-1</v>
      </c>
      <c r="GV69" s="5">
        <v>-1</v>
      </c>
      <c r="GW69" s="5">
        <v>-1</v>
      </c>
      <c r="GX69" s="5">
        <v>-1</v>
      </c>
      <c r="GY69" s="5">
        <f>IF(ISNUMBER(EmisData!O69),EmisData!O69/86400/365*0.12,-1)</f>
        <v>-1</v>
      </c>
      <c r="GZ69" s="5">
        <v>-1</v>
      </c>
      <c r="HA69" s="5">
        <v>-1</v>
      </c>
      <c r="HB69" s="5">
        <v>-1</v>
      </c>
      <c r="HC69" s="5">
        <v>-1</v>
      </c>
      <c r="HD69" s="5">
        <v>-1</v>
      </c>
      <c r="HE69" s="5">
        <v>-1</v>
      </c>
      <c r="HF69" s="5">
        <v>-1</v>
      </c>
      <c r="HG69" s="5">
        <v>-1</v>
      </c>
      <c r="HH69" s="5">
        <v>-1</v>
      </c>
      <c r="HI69" s="5">
        <f>IF(ISNUMBER(EmisData!M69),EmisData!M69/86400/365*0.12,-1)</f>
        <v>5.9472778006183888E-4</v>
      </c>
      <c r="HJ69" s="5">
        <v>-1</v>
      </c>
      <c r="HK69" s="5">
        <v>-1</v>
      </c>
      <c r="HL69" s="5">
        <v>-1</v>
      </c>
      <c r="HM69" s="5">
        <v>-1</v>
      </c>
      <c r="HN69" s="5">
        <v>-1</v>
      </c>
      <c r="HO69" s="5">
        <v>-1</v>
      </c>
      <c r="HP69" s="5">
        <v>-1</v>
      </c>
      <c r="HQ69" s="5" t="s">
        <v>720</v>
      </c>
      <c r="HR69" s="5" t="str">
        <f>EmisData!Z69</f>
        <v>yes</v>
      </c>
    </row>
    <row r="70" spans="1:226" x14ac:dyDescent="0.25">
      <c r="A70" s="35" t="s">
        <v>2735</v>
      </c>
      <c r="B70" s="26">
        <v>500</v>
      </c>
      <c r="C70" s="36" t="s">
        <v>2734</v>
      </c>
      <c r="D70" s="5">
        <v>2</v>
      </c>
      <c r="E70" s="5">
        <v>0</v>
      </c>
      <c r="F70" s="5">
        <f>VLOOKUP($B70,STPdata!$B:$J,6,FALSE)</f>
        <v>5.0707757728971866E-9</v>
      </c>
      <c r="G70" s="5">
        <f>VLOOKUP($B70,STPdata!$B:$J,7,FALSE)</f>
        <v>0.67291063147894248</v>
      </c>
      <c r="H70" s="5">
        <f>VLOOKUP($B70,STPdata!$B:$J,8,FALSE)</f>
        <v>7.9816652616412562E-3</v>
      </c>
      <c r="I70" s="5">
        <f>VLOOKUP($B70,STPdata!$B:$J,9,FALSE)</f>
        <v>0.31910769818864126</v>
      </c>
      <c r="J70" s="5">
        <v>-1</v>
      </c>
      <c r="K70" s="5">
        <v>-1</v>
      </c>
      <c r="L70" s="5">
        <v>-1</v>
      </c>
      <c r="M70" s="5">
        <v>-1</v>
      </c>
      <c r="N70" s="5">
        <v>-1</v>
      </c>
      <c r="O70" s="5">
        <v>-1</v>
      </c>
      <c r="P70" s="5">
        <v>-1</v>
      </c>
      <c r="Q70" s="5">
        <v>-1</v>
      </c>
      <c r="R70" s="5">
        <v>-1</v>
      </c>
      <c r="S70" s="5">
        <v>-1</v>
      </c>
      <c r="T70" s="5">
        <v>-1</v>
      </c>
      <c r="U70" s="5">
        <v>-1</v>
      </c>
      <c r="V70" s="5">
        <f>IF(ISNUMBER(EmisData!N70),EmisData!N70/86400/365*0.12,-1)</f>
        <v>-1</v>
      </c>
      <c r="W70" s="5">
        <v>-1</v>
      </c>
      <c r="X70" s="5">
        <v>-1</v>
      </c>
      <c r="Y70" s="5">
        <v>-1</v>
      </c>
      <c r="Z70" s="5">
        <v>-1</v>
      </c>
      <c r="AA70" s="5">
        <v>-1</v>
      </c>
      <c r="AB70" s="5">
        <v>-1</v>
      </c>
      <c r="AC70" s="5">
        <v>-1</v>
      </c>
      <c r="AD70" s="5">
        <v>-1</v>
      </c>
      <c r="AE70" s="5">
        <v>-1</v>
      </c>
      <c r="AF70" s="5">
        <v>-1</v>
      </c>
      <c r="AG70" s="5">
        <v>-1</v>
      </c>
      <c r="AH70" s="5">
        <v>-1</v>
      </c>
      <c r="AI70" s="5">
        <v>-1</v>
      </c>
      <c r="AJ70" s="5">
        <v>-1</v>
      </c>
      <c r="AK70" s="5">
        <v>-1</v>
      </c>
      <c r="AL70" s="5">
        <v>-1</v>
      </c>
      <c r="AM70" s="5">
        <v>-1</v>
      </c>
      <c r="AN70" s="5">
        <v>-1</v>
      </c>
      <c r="AO70" s="5">
        <v>-1</v>
      </c>
      <c r="AP70" s="5">
        <v>-1</v>
      </c>
      <c r="AQ70" s="5">
        <v>-1</v>
      </c>
      <c r="AR70" s="5">
        <v>-1</v>
      </c>
      <c r="AS70" s="5">
        <v>-1</v>
      </c>
      <c r="AT70" s="5">
        <v>-1</v>
      </c>
      <c r="AU70" s="5">
        <v>-1</v>
      </c>
      <c r="AV70" s="5">
        <v>-1</v>
      </c>
      <c r="AW70" s="5">
        <v>-1</v>
      </c>
      <c r="AX70" s="5">
        <v>-1</v>
      </c>
      <c r="AY70" s="5">
        <v>-1</v>
      </c>
      <c r="AZ70" s="5">
        <v>-1</v>
      </c>
      <c r="BA70" s="5">
        <v>-1</v>
      </c>
      <c r="BB70" s="5">
        <v>-1</v>
      </c>
      <c r="BC70" s="5">
        <v>-1</v>
      </c>
      <c r="BD70" s="5">
        <v>-1</v>
      </c>
      <c r="BE70" s="5">
        <v>-1</v>
      </c>
      <c r="BF70" s="5">
        <v>-1</v>
      </c>
      <c r="BG70" s="5">
        <v>-1</v>
      </c>
      <c r="BH70" s="5">
        <v>-1</v>
      </c>
      <c r="BI70" s="5">
        <v>-1</v>
      </c>
      <c r="BJ70" s="5">
        <v>-1</v>
      </c>
      <c r="BK70" s="5">
        <v>-1</v>
      </c>
      <c r="BL70" s="5">
        <v>-1</v>
      </c>
      <c r="BM70" s="5">
        <v>-1</v>
      </c>
      <c r="BN70" s="5">
        <v>-1</v>
      </c>
      <c r="BO70" s="5">
        <v>-1</v>
      </c>
      <c r="BP70" s="5">
        <v>-1</v>
      </c>
      <c r="BQ70" s="5">
        <v>-1</v>
      </c>
      <c r="BR70" s="5">
        <v>-1</v>
      </c>
      <c r="BS70" s="5">
        <v>-1</v>
      </c>
      <c r="BT70" s="5">
        <v>-1</v>
      </c>
      <c r="BU70" s="5">
        <v>-1</v>
      </c>
      <c r="BV70" s="5">
        <v>-1</v>
      </c>
      <c r="BW70" s="5">
        <v>-1</v>
      </c>
      <c r="BX70" s="5">
        <v>-1</v>
      </c>
      <c r="BY70" s="5">
        <f>IF(ISNUMBER(EmisData!Q70),EmisData!Q70/86400/365*0.12,-1)</f>
        <v>-1</v>
      </c>
      <c r="BZ70" s="5">
        <v>-1</v>
      </c>
      <c r="CA70" s="5">
        <v>-1</v>
      </c>
      <c r="CB70" s="5">
        <v>-1</v>
      </c>
      <c r="CC70" s="5">
        <v>-1</v>
      </c>
      <c r="CD70" s="5">
        <f>IF(ISNUMBER(EmisData!P70),EmisData!P70/86400/365*0.12,-1)</f>
        <v>-1</v>
      </c>
      <c r="CE70" s="5">
        <v>-1</v>
      </c>
      <c r="CF70" s="5">
        <v>-1</v>
      </c>
      <c r="CG70" s="5">
        <v>-1</v>
      </c>
      <c r="CH70" s="5">
        <v>-1</v>
      </c>
      <c r="CI70" s="5">
        <v>-1</v>
      </c>
      <c r="CJ70" s="5">
        <v>-1</v>
      </c>
      <c r="CK70" s="5">
        <v>-1</v>
      </c>
      <c r="CL70" s="5">
        <v>-1</v>
      </c>
      <c r="CM70" s="5">
        <v>-1</v>
      </c>
      <c r="CN70" s="5">
        <v>-1</v>
      </c>
      <c r="CO70" s="5">
        <v>-1</v>
      </c>
      <c r="CP70" s="5">
        <v>-1</v>
      </c>
      <c r="CQ70" s="5">
        <v>-1</v>
      </c>
      <c r="CR70" s="5">
        <v>-1</v>
      </c>
      <c r="CS70" s="5">
        <v>-1</v>
      </c>
      <c r="CT70" s="5">
        <v>-1</v>
      </c>
      <c r="CU70" s="5">
        <v>-1</v>
      </c>
      <c r="CV70" s="5">
        <v>-1</v>
      </c>
      <c r="CW70" s="5">
        <v>-1</v>
      </c>
      <c r="CX70" s="5">
        <v>-1</v>
      </c>
      <c r="CY70" s="5">
        <v>-1</v>
      </c>
      <c r="CZ70" s="5">
        <v>-1</v>
      </c>
      <c r="DA70" s="5">
        <v>-1</v>
      </c>
      <c r="DB70" s="5">
        <v>-1</v>
      </c>
      <c r="DC70" s="5">
        <v>-1</v>
      </c>
      <c r="DD70" s="5">
        <v>-1</v>
      </c>
      <c r="DE70" s="5">
        <v>-1</v>
      </c>
      <c r="DF70" s="5">
        <v>-1</v>
      </c>
      <c r="DG70" s="5">
        <v>-1</v>
      </c>
      <c r="DH70" s="5">
        <v>-1</v>
      </c>
      <c r="DI70" s="5">
        <v>-1</v>
      </c>
      <c r="DJ70" s="5">
        <v>-1</v>
      </c>
      <c r="DK70" s="5">
        <v>-1</v>
      </c>
      <c r="DL70" s="5">
        <v>-1</v>
      </c>
      <c r="DM70" s="5">
        <v>-1</v>
      </c>
      <c r="DN70" s="5">
        <v>-1</v>
      </c>
      <c r="DO70" s="5">
        <v>-1</v>
      </c>
      <c r="DP70" s="5">
        <v>-1</v>
      </c>
      <c r="DQ70" s="5">
        <v>-1</v>
      </c>
      <c r="DR70" s="5">
        <v>-1</v>
      </c>
      <c r="DS70" s="5">
        <v>-1</v>
      </c>
      <c r="DT70" s="5">
        <v>-1</v>
      </c>
      <c r="DU70" s="5">
        <v>-1</v>
      </c>
      <c r="DV70" s="5">
        <v>-1</v>
      </c>
      <c r="DW70" s="5">
        <v>-1</v>
      </c>
      <c r="DX70" s="5">
        <v>-1</v>
      </c>
      <c r="DY70" s="5">
        <v>-1</v>
      </c>
      <c r="DZ70" s="5">
        <v>-1</v>
      </c>
      <c r="EA70" s="5">
        <v>-1</v>
      </c>
      <c r="EB70" s="5">
        <v>-1</v>
      </c>
      <c r="EC70" s="5">
        <v>-1</v>
      </c>
      <c r="ED70" s="5">
        <v>-1</v>
      </c>
      <c r="EE70" s="5">
        <v>-1</v>
      </c>
      <c r="EF70" s="5">
        <v>-1</v>
      </c>
      <c r="EG70" s="5">
        <v>-1</v>
      </c>
      <c r="EH70" s="5">
        <v>-1</v>
      </c>
      <c r="EI70" s="5">
        <v>-1</v>
      </c>
      <c r="EJ70" s="5">
        <v>-1</v>
      </c>
      <c r="EK70" s="5">
        <v>-1</v>
      </c>
      <c r="EL70" s="5">
        <v>-1</v>
      </c>
      <c r="EM70" s="5">
        <v>-1</v>
      </c>
      <c r="EN70" s="5">
        <v>-1</v>
      </c>
      <c r="EO70" s="5">
        <v>-1</v>
      </c>
      <c r="EP70" s="5">
        <v>-1</v>
      </c>
      <c r="EQ70" s="5">
        <v>-1</v>
      </c>
      <c r="ER70" s="5">
        <v>-1</v>
      </c>
      <c r="ES70" s="5">
        <v>-1</v>
      </c>
      <c r="ET70" s="5">
        <v>-1</v>
      </c>
      <c r="EU70" s="5">
        <v>-1</v>
      </c>
      <c r="EV70" s="5">
        <f>IF(ISNUMBER(EmisData!R70),EmisData!R70/86400/365*0.12,-1)</f>
        <v>-1</v>
      </c>
      <c r="EW70" s="5">
        <v>-1</v>
      </c>
      <c r="EX70" s="5">
        <v>-1</v>
      </c>
      <c r="EY70" s="5">
        <v>-1</v>
      </c>
      <c r="EZ70" s="5">
        <v>-1</v>
      </c>
      <c r="FA70" s="5">
        <v>-1</v>
      </c>
      <c r="FB70" s="5">
        <v>-1</v>
      </c>
      <c r="FC70" s="5">
        <v>-1</v>
      </c>
      <c r="FD70" s="5">
        <v>-1</v>
      </c>
      <c r="FE70" s="5">
        <v>-1</v>
      </c>
      <c r="FF70" s="5">
        <v>-1</v>
      </c>
      <c r="FG70" s="5">
        <v>-1</v>
      </c>
      <c r="FH70" s="5">
        <v>-1</v>
      </c>
      <c r="FI70" s="5">
        <v>-1</v>
      </c>
      <c r="FJ70" s="5">
        <v>-1</v>
      </c>
      <c r="FK70" s="5">
        <v>-1</v>
      </c>
      <c r="FL70" s="5">
        <v>-1</v>
      </c>
      <c r="FM70" s="5">
        <v>-1</v>
      </c>
      <c r="FN70" s="5">
        <v>-1</v>
      </c>
      <c r="FO70" s="5">
        <v>-1</v>
      </c>
      <c r="FP70" s="5">
        <v>-1</v>
      </c>
      <c r="FQ70" s="5">
        <v>-1</v>
      </c>
      <c r="FR70" s="5">
        <v>-1</v>
      </c>
      <c r="FS70" s="5">
        <v>-1</v>
      </c>
      <c r="FT70" s="5">
        <v>-1</v>
      </c>
      <c r="FU70" s="5">
        <v>-1</v>
      </c>
      <c r="FV70" s="5">
        <v>-1</v>
      </c>
      <c r="FW70" s="5">
        <v>-1</v>
      </c>
      <c r="FX70" s="5">
        <v>-1</v>
      </c>
      <c r="FY70" s="5">
        <v>-1</v>
      </c>
      <c r="FZ70" s="5">
        <v>-1</v>
      </c>
      <c r="GA70" s="5">
        <v>-1</v>
      </c>
      <c r="GB70" s="5">
        <v>-1</v>
      </c>
      <c r="GC70" s="5">
        <v>-1</v>
      </c>
      <c r="GD70" s="5">
        <v>-1</v>
      </c>
      <c r="GE70" s="5">
        <v>-1</v>
      </c>
      <c r="GF70" s="5">
        <v>-1</v>
      </c>
      <c r="GG70" s="5">
        <v>-1</v>
      </c>
      <c r="GH70" s="5">
        <v>-1</v>
      </c>
      <c r="GI70" s="5">
        <v>-1</v>
      </c>
      <c r="GJ70" s="5">
        <v>-1</v>
      </c>
      <c r="GK70" s="5">
        <v>-1</v>
      </c>
      <c r="GL70" s="5">
        <v>-1</v>
      </c>
      <c r="GM70" s="5">
        <v>-1</v>
      </c>
      <c r="GN70" s="5">
        <v>-1</v>
      </c>
      <c r="GO70" s="5">
        <v>-1</v>
      </c>
      <c r="GP70" s="5">
        <v>-1</v>
      </c>
      <c r="GQ70" s="5">
        <v>-1</v>
      </c>
      <c r="GR70" s="5">
        <v>-1</v>
      </c>
      <c r="GS70" s="5">
        <v>-1</v>
      </c>
      <c r="GT70" s="5">
        <f>IF(ISNUMBER(EmisData!L70),EmisData!L70/86400/365*0.12,-1)</f>
        <v>2.6560121765601218E-8</v>
      </c>
      <c r="GU70" s="5">
        <v>-1</v>
      </c>
      <c r="GV70" s="5">
        <v>-1</v>
      </c>
      <c r="GW70" s="5">
        <v>-1</v>
      </c>
      <c r="GX70" s="5">
        <v>-1</v>
      </c>
      <c r="GY70" s="5">
        <f>IF(ISNUMBER(EmisData!O70),EmisData!O70/86400/365*0.12,-1)</f>
        <v>-1</v>
      </c>
      <c r="GZ70" s="5">
        <v>-1</v>
      </c>
      <c r="HA70" s="5">
        <v>-1</v>
      </c>
      <c r="HB70" s="5">
        <v>-1</v>
      </c>
      <c r="HC70" s="5">
        <v>-1</v>
      </c>
      <c r="HD70" s="5">
        <v>-1</v>
      </c>
      <c r="HE70" s="5">
        <v>-1</v>
      </c>
      <c r="HF70" s="5">
        <v>-1</v>
      </c>
      <c r="HG70" s="5">
        <v>-1</v>
      </c>
      <c r="HH70" s="5">
        <v>-1</v>
      </c>
      <c r="HI70" s="5">
        <f>IF(ISNUMBER(EmisData!M70),EmisData!M70/86400/365*0.12,-1)</f>
        <v>3.4622492295639713E-7</v>
      </c>
      <c r="HJ70" s="5">
        <v>-1</v>
      </c>
      <c r="HK70" s="5">
        <v>-1</v>
      </c>
      <c r="HL70" s="5">
        <v>-1</v>
      </c>
      <c r="HM70" s="5">
        <v>-1</v>
      </c>
      <c r="HN70" s="5">
        <v>-1</v>
      </c>
      <c r="HO70" s="5">
        <v>-1</v>
      </c>
      <c r="HP70" s="5">
        <v>-1</v>
      </c>
      <c r="HQ70" s="5" t="s">
        <v>720</v>
      </c>
      <c r="HR70" s="5" t="str">
        <f>EmisData!Z70</f>
        <v>yes</v>
      </c>
    </row>
    <row r="71" spans="1:226" x14ac:dyDescent="0.25">
      <c r="A71" s="35" t="s">
        <v>2742</v>
      </c>
      <c r="B71" s="26">
        <v>501</v>
      </c>
      <c r="C71" s="36" t="s">
        <v>2741</v>
      </c>
      <c r="D71" s="5">
        <v>2</v>
      </c>
      <c r="E71" s="5">
        <v>0</v>
      </c>
      <c r="F71" s="5">
        <f>VLOOKUP($B71,STPdata!$B:$J,6,FALSE)</f>
        <v>2.142698147287947E-7</v>
      </c>
      <c r="G71" s="5">
        <f>VLOOKUP($B71,STPdata!$B:$J,7,FALSE)</f>
        <v>0.73596761028418423</v>
      </c>
      <c r="H71" s="5">
        <f>VLOOKUP($B71,STPdata!$B:$J,8,FALSE)</f>
        <v>6.9965041367635603E-3</v>
      </c>
      <c r="I71" s="5">
        <f>VLOOKUP($B71,STPdata!$B:$J,9,FALSE)</f>
        <v>0.25703567130923716</v>
      </c>
      <c r="J71" s="5">
        <v>-1</v>
      </c>
      <c r="K71" s="5">
        <v>-1</v>
      </c>
      <c r="L71" s="5">
        <v>-1</v>
      </c>
      <c r="M71" s="5">
        <v>-1</v>
      </c>
      <c r="N71" s="5">
        <v>-1</v>
      </c>
      <c r="O71" s="5">
        <v>-1</v>
      </c>
      <c r="P71" s="5">
        <v>-1</v>
      </c>
      <c r="Q71" s="5">
        <v>-1</v>
      </c>
      <c r="R71" s="5">
        <v>-1</v>
      </c>
      <c r="S71" s="5">
        <v>-1</v>
      </c>
      <c r="T71" s="5">
        <v>-1</v>
      </c>
      <c r="U71" s="5">
        <v>-1</v>
      </c>
      <c r="V71" s="5">
        <f>IF(ISNUMBER(EmisData!N71),EmisData!N71/86400/365*0.12,-1)</f>
        <v>-1</v>
      </c>
      <c r="W71" s="5">
        <v>-1</v>
      </c>
      <c r="X71" s="5">
        <v>-1</v>
      </c>
      <c r="Y71" s="5">
        <v>-1</v>
      </c>
      <c r="Z71" s="5">
        <v>-1</v>
      </c>
      <c r="AA71" s="5">
        <v>-1</v>
      </c>
      <c r="AB71" s="5">
        <v>-1</v>
      </c>
      <c r="AC71" s="5">
        <v>-1</v>
      </c>
      <c r="AD71" s="5">
        <v>-1</v>
      </c>
      <c r="AE71" s="5">
        <v>-1</v>
      </c>
      <c r="AF71" s="5">
        <v>-1</v>
      </c>
      <c r="AG71" s="5">
        <v>-1</v>
      </c>
      <c r="AH71" s="5">
        <v>-1</v>
      </c>
      <c r="AI71" s="5">
        <v>-1</v>
      </c>
      <c r="AJ71" s="5">
        <v>-1</v>
      </c>
      <c r="AK71" s="5">
        <v>-1</v>
      </c>
      <c r="AL71" s="5">
        <v>-1</v>
      </c>
      <c r="AM71" s="5">
        <v>-1</v>
      </c>
      <c r="AN71" s="5">
        <v>-1</v>
      </c>
      <c r="AO71" s="5">
        <v>-1</v>
      </c>
      <c r="AP71" s="5">
        <v>-1</v>
      </c>
      <c r="AQ71" s="5">
        <v>-1</v>
      </c>
      <c r="AR71" s="5">
        <v>-1</v>
      </c>
      <c r="AS71" s="5">
        <v>-1</v>
      </c>
      <c r="AT71" s="5">
        <v>-1</v>
      </c>
      <c r="AU71" s="5">
        <v>-1</v>
      </c>
      <c r="AV71" s="5">
        <v>-1</v>
      </c>
      <c r="AW71" s="5">
        <v>-1</v>
      </c>
      <c r="AX71" s="5">
        <v>-1</v>
      </c>
      <c r="AY71" s="5">
        <v>-1</v>
      </c>
      <c r="AZ71" s="5">
        <v>-1</v>
      </c>
      <c r="BA71" s="5">
        <v>-1</v>
      </c>
      <c r="BB71" s="5">
        <v>-1</v>
      </c>
      <c r="BC71" s="5">
        <v>-1</v>
      </c>
      <c r="BD71" s="5">
        <v>-1</v>
      </c>
      <c r="BE71" s="5">
        <v>-1</v>
      </c>
      <c r="BF71" s="5">
        <v>-1</v>
      </c>
      <c r="BG71" s="5">
        <v>-1</v>
      </c>
      <c r="BH71" s="5">
        <v>-1</v>
      </c>
      <c r="BI71" s="5">
        <v>-1</v>
      </c>
      <c r="BJ71" s="5">
        <v>-1</v>
      </c>
      <c r="BK71" s="5">
        <v>-1</v>
      </c>
      <c r="BL71" s="5">
        <v>-1</v>
      </c>
      <c r="BM71" s="5">
        <v>-1</v>
      </c>
      <c r="BN71" s="5">
        <v>-1</v>
      </c>
      <c r="BO71" s="5">
        <v>-1</v>
      </c>
      <c r="BP71" s="5">
        <v>-1</v>
      </c>
      <c r="BQ71" s="5">
        <v>-1</v>
      </c>
      <c r="BR71" s="5">
        <v>-1</v>
      </c>
      <c r="BS71" s="5">
        <v>-1</v>
      </c>
      <c r="BT71" s="5">
        <v>-1</v>
      </c>
      <c r="BU71" s="5">
        <v>-1</v>
      </c>
      <c r="BV71" s="5">
        <v>-1</v>
      </c>
      <c r="BW71" s="5">
        <v>-1</v>
      </c>
      <c r="BX71" s="5">
        <v>-1</v>
      </c>
      <c r="BY71" s="5">
        <f>IF(ISNUMBER(EmisData!Q71),EmisData!Q71/86400/365*0.12,-1)</f>
        <v>-1</v>
      </c>
      <c r="BZ71" s="5">
        <v>-1</v>
      </c>
      <c r="CA71" s="5">
        <v>-1</v>
      </c>
      <c r="CB71" s="5">
        <v>-1</v>
      </c>
      <c r="CC71" s="5">
        <v>-1</v>
      </c>
      <c r="CD71" s="5">
        <f>IF(ISNUMBER(EmisData!P71),EmisData!P71/86400/365*0.12,-1)</f>
        <v>-1</v>
      </c>
      <c r="CE71" s="5">
        <v>-1</v>
      </c>
      <c r="CF71" s="5">
        <v>-1</v>
      </c>
      <c r="CG71" s="5">
        <v>-1</v>
      </c>
      <c r="CH71" s="5">
        <v>-1</v>
      </c>
      <c r="CI71" s="5">
        <v>-1</v>
      </c>
      <c r="CJ71" s="5">
        <v>-1</v>
      </c>
      <c r="CK71" s="5">
        <v>-1</v>
      </c>
      <c r="CL71" s="5">
        <v>-1</v>
      </c>
      <c r="CM71" s="5">
        <v>-1</v>
      </c>
      <c r="CN71" s="5">
        <v>-1</v>
      </c>
      <c r="CO71" s="5">
        <v>-1</v>
      </c>
      <c r="CP71" s="5">
        <v>-1</v>
      </c>
      <c r="CQ71" s="5">
        <v>-1</v>
      </c>
      <c r="CR71" s="5">
        <v>-1</v>
      </c>
      <c r="CS71" s="5">
        <v>-1</v>
      </c>
      <c r="CT71" s="5">
        <v>-1</v>
      </c>
      <c r="CU71" s="5">
        <v>-1</v>
      </c>
      <c r="CV71" s="5">
        <v>-1</v>
      </c>
      <c r="CW71" s="5">
        <v>-1</v>
      </c>
      <c r="CX71" s="5">
        <v>-1</v>
      </c>
      <c r="CY71" s="5">
        <v>-1</v>
      </c>
      <c r="CZ71" s="5">
        <v>-1</v>
      </c>
      <c r="DA71" s="5">
        <v>-1</v>
      </c>
      <c r="DB71" s="5">
        <v>-1</v>
      </c>
      <c r="DC71" s="5">
        <v>-1</v>
      </c>
      <c r="DD71" s="5">
        <v>-1</v>
      </c>
      <c r="DE71" s="5">
        <v>-1</v>
      </c>
      <c r="DF71" s="5">
        <v>-1</v>
      </c>
      <c r="DG71" s="5">
        <v>-1</v>
      </c>
      <c r="DH71" s="5">
        <v>-1</v>
      </c>
      <c r="DI71" s="5">
        <v>-1</v>
      </c>
      <c r="DJ71" s="5">
        <v>-1</v>
      </c>
      <c r="DK71" s="5">
        <v>-1</v>
      </c>
      <c r="DL71" s="5">
        <v>-1</v>
      </c>
      <c r="DM71" s="5">
        <v>-1</v>
      </c>
      <c r="DN71" s="5">
        <v>-1</v>
      </c>
      <c r="DO71" s="5">
        <v>-1</v>
      </c>
      <c r="DP71" s="5">
        <v>-1</v>
      </c>
      <c r="DQ71" s="5">
        <v>-1</v>
      </c>
      <c r="DR71" s="5">
        <v>-1</v>
      </c>
      <c r="DS71" s="5">
        <v>-1</v>
      </c>
      <c r="DT71" s="5">
        <v>-1</v>
      </c>
      <c r="DU71" s="5">
        <v>-1</v>
      </c>
      <c r="DV71" s="5">
        <v>-1</v>
      </c>
      <c r="DW71" s="5">
        <v>-1</v>
      </c>
      <c r="DX71" s="5">
        <v>-1</v>
      </c>
      <c r="DY71" s="5">
        <v>-1</v>
      </c>
      <c r="DZ71" s="5">
        <v>-1</v>
      </c>
      <c r="EA71" s="5">
        <v>-1</v>
      </c>
      <c r="EB71" s="5">
        <v>-1</v>
      </c>
      <c r="EC71" s="5">
        <v>-1</v>
      </c>
      <c r="ED71" s="5">
        <v>-1</v>
      </c>
      <c r="EE71" s="5">
        <v>-1</v>
      </c>
      <c r="EF71" s="5">
        <v>-1</v>
      </c>
      <c r="EG71" s="5">
        <v>-1</v>
      </c>
      <c r="EH71" s="5">
        <v>-1</v>
      </c>
      <c r="EI71" s="5">
        <v>-1</v>
      </c>
      <c r="EJ71" s="5">
        <v>-1</v>
      </c>
      <c r="EK71" s="5">
        <v>-1</v>
      </c>
      <c r="EL71" s="5">
        <v>-1</v>
      </c>
      <c r="EM71" s="5">
        <v>-1</v>
      </c>
      <c r="EN71" s="5">
        <v>-1</v>
      </c>
      <c r="EO71" s="5">
        <v>-1</v>
      </c>
      <c r="EP71" s="5">
        <v>-1</v>
      </c>
      <c r="EQ71" s="5">
        <v>-1</v>
      </c>
      <c r="ER71" s="5">
        <v>-1</v>
      </c>
      <c r="ES71" s="5">
        <v>-1</v>
      </c>
      <c r="ET71" s="5">
        <v>-1</v>
      </c>
      <c r="EU71" s="5">
        <v>-1</v>
      </c>
      <c r="EV71" s="5">
        <f>IF(ISNUMBER(EmisData!R71),EmisData!R71/86400/365*0.12,-1)</f>
        <v>-1</v>
      </c>
      <c r="EW71" s="5">
        <v>-1</v>
      </c>
      <c r="EX71" s="5">
        <v>-1</v>
      </c>
      <c r="EY71" s="5">
        <v>-1</v>
      </c>
      <c r="EZ71" s="5">
        <v>-1</v>
      </c>
      <c r="FA71" s="5">
        <v>-1</v>
      </c>
      <c r="FB71" s="5">
        <v>-1</v>
      </c>
      <c r="FC71" s="5">
        <v>-1</v>
      </c>
      <c r="FD71" s="5">
        <v>-1</v>
      </c>
      <c r="FE71" s="5">
        <v>-1</v>
      </c>
      <c r="FF71" s="5">
        <v>-1</v>
      </c>
      <c r="FG71" s="5">
        <v>-1</v>
      </c>
      <c r="FH71" s="5">
        <v>-1</v>
      </c>
      <c r="FI71" s="5">
        <v>-1</v>
      </c>
      <c r="FJ71" s="5">
        <v>-1</v>
      </c>
      <c r="FK71" s="5">
        <v>-1</v>
      </c>
      <c r="FL71" s="5">
        <v>-1</v>
      </c>
      <c r="FM71" s="5">
        <v>-1</v>
      </c>
      <c r="FN71" s="5">
        <v>-1</v>
      </c>
      <c r="FO71" s="5">
        <v>-1</v>
      </c>
      <c r="FP71" s="5">
        <v>-1</v>
      </c>
      <c r="FQ71" s="5">
        <v>-1</v>
      </c>
      <c r="FR71" s="5">
        <v>-1</v>
      </c>
      <c r="FS71" s="5">
        <v>-1</v>
      </c>
      <c r="FT71" s="5">
        <v>-1</v>
      </c>
      <c r="FU71" s="5">
        <v>-1</v>
      </c>
      <c r="FV71" s="5">
        <v>-1</v>
      </c>
      <c r="FW71" s="5">
        <v>-1</v>
      </c>
      <c r="FX71" s="5">
        <v>-1</v>
      </c>
      <c r="FY71" s="5">
        <v>-1</v>
      </c>
      <c r="FZ71" s="5">
        <v>-1</v>
      </c>
      <c r="GA71" s="5">
        <v>-1</v>
      </c>
      <c r="GB71" s="5">
        <v>-1</v>
      </c>
      <c r="GC71" s="5">
        <v>-1</v>
      </c>
      <c r="GD71" s="5">
        <v>-1</v>
      </c>
      <c r="GE71" s="5">
        <v>-1</v>
      </c>
      <c r="GF71" s="5">
        <v>-1</v>
      </c>
      <c r="GG71" s="5">
        <v>-1</v>
      </c>
      <c r="GH71" s="5">
        <v>-1</v>
      </c>
      <c r="GI71" s="5">
        <v>-1</v>
      </c>
      <c r="GJ71" s="5">
        <v>-1</v>
      </c>
      <c r="GK71" s="5">
        <v>-1</v>
      </c>
      <c r="GL71" s="5">
        <v>-1</v>
      </c>
      <c r="GM71" s="5">
        <v>-1</v>
      </c>
      <c r="GN71" s="5">
        <v>-1</v>
      </c>
      <c r="GO71" s="5">
        <v>-1</v>
      </c>
      <c r="GP71" s="5">
        <v>-1</v>
      </c>
      <c r="GQ71" s="5">
        <v>-1</v>
      </c>
      <c r="GR71" s="5">
        <v>-1</v>
      </c>
      <c r="GS71" s="5">
        <v>-1</v>
      </c>
      <c r="GT71" s="5">
        <f>IF(ISNUMBER(EmisData!L71),EmisData!L71/86400/365*0.12,-1)</f>
        <v>2.4124809741248096E-8</v>
      </c>
      <c r="GU71" s="5">
        <v>-1</v>
      </c>
      <c r="GV71" s="5">
        <v>-1</v>
      </c>
      <c r="GW71" s="5">
        <v>-1</v>
      </c>
      <c r="GX71" s="5">
        <v>-1</v>
      </c>
      <c r="GY71" s="5">
        <f>IF(ISNUMBER(EmisData!O71),EmisData!O71/86400/365*0.12,-1)</f>
        <v>-1</v>
      </c>
      <c r="GZ71" s="5">
        <v>-1</v>
      </c>
      <c r="HA71" s="5">
        <v>-1</v>
      </c>
      <c r="HB71" s="5">
        <v>-1</v>
      </c>
      <c r="HC71" s="5">
        <v>-1</v>
      </c>
      <c r="HD71" s="5">
        <v>-1</v>
      </c>
      <c r="HE71" s="5">
        <v>-1</v>
      </c>
      <c r="HF71" s="5">
        <v>-1</v>
      </c>
      <c r="HG71" s="5">
        <v>-1</v>
      </c>
      <c r="HH71" s="5">
        <v>-1</v>
      </c>
      <c r="HI71" s="5">
        <f>IF(ISNUMBER(EmisData!M71),EmisData!M71/86400/365*0.12,-1)</f>
        <v>-1</v>
      </c>
      <c r="HJ71" s="5">
        <v>-1</v>
      </c>
      <c r="HK71" s="5">
        <v>-1</v>
      </c>
      <c r="HL71" s="5">
        <v>-1</v>
      </c>
      <c r="HM71" s="5">
        <v>-1</v>
      </c>
      <c r="HN71" s="5">
        <v>-1</v>
      </c>
      <c r="HO71" s="5">
        <v>-1</v>
      </c>
      <c r="HP71" s="5">
        <v>-1</v>
      </c>
      <c r="HQ71" s="5" t="s">
        <v>720</v>
      </c>
      <c r="HR71" s="5" t="str">
        <f>EmisData!Z71</f>
        <v>yes</v>
      </c>
    </row>
    <row r="72" spans="1:226" x14ac:dyDescent="0.25">
      <c r="A72" s="35" t="s">
        <v>2752</v>
      </c>
      <c r="B72" s="26">
        <v>504</v>
      </c>
      <c r="C72" s="36" t="s">
        <v>2751</v>
      </c>
      <c r="D72" s="5">
        <v>2</v>
      </c>
      <c r="E72" s="5">
        <v>0</v>
      </c>
      <c r="F72" s="5">
        <f>VLOOKUP($B72,STPdata!$B:$J,6,FALSE)</f>
        <v>3.340168579602593E-9</v>
      </c>
      <c r="G72" s="5">
        <f>VLOOKUP($B72,STPdata!$B:$J,7,FALSE)</f>
        <v>0.71796925160784109</v>
      </c>
      <c r="H72" s="5">
        <f>VLOOKUP($B72,STPdata!$B:$J,8,FALSE)</f>
        <v>5.8988358420430046E-3</v>
      </c>
      <c r="I72" s="5">
        <f>VLOOKUP($B72,STPdata!$B:$J,9,FALSE)</f>
        <v>0.27613190920994662</v>
      </c>
      <c r="J72" s="5">
        <v>-1</v>
      </c>
      <c r="K72" s="5">
        <v>-1</v>
      </c>
      <c r="L72" s="5">
        <v>-1</v>
      </c>
      <c r="M72" s="5">
        <v>-1</v>
      </c>
      <c r="N72" s="5">
        <v>-1</v>
      </c>
      <c r="O72" s="5">
        <v>-1</v>
      </c>
      <c r="P72" s="5">
        <v>-1</v>
      </c>
      <c r="Q72" s="5">
        <v>-1</v>
      </c>
      <c r="R72" s="5">
        <v>-1</v>
      </c>
      <c r="S72" s="5">
        <v>-1</v>
      </c>
      <c r="T72" s="5">
        <v>-1</v>
      </c>
      <c r="U72" s="5">
        <v>-1</v>
      </c>
      <c r="V72" s="5">
        <f>IF(ISNUMBER(EmisData!N72),EmisData!N72/86400/365*0.12,-1)</f>
        <v>-1</v>
      </c>
      <c r="W72" s="5">
        <v>-1</v>
      </c>
      <c r="X72" s="5">
        <v>-1</v>
      </c>
      <c r="Y72" s="5">
        <v>-1</v>
      </c>
      <c r="Z72" s="5">
        <v>-1</v>
      </c>
      <c r="AA72" s="5">
        <v>-1</v>
      </c>
      <c r="AB72" s="5">
        <v>-1</v>
      </c>
      <c r="AC72" s="5">
        <v>-1</v>
      </c>
      <c r="AD72" s="5">
        <v>-1</v>
      </c>
      <c r="AE72" s="5">
        <v>-1</v>
      </c>
      <c r="AF72" s="5">
        <v>-1</v>
      </c>
      <c r="AG72" s="5">
        <v>-1</v>
      </c>
      <c r="AH72" s="5">
        <v>-1</v>
      </c>
      <c r="AI72" s="5">
        <v>-1</v>
      </c>
      <c r="AJ72" s="5">
        <v>-1</v>
      </c>
      <c r="AK72" s="5">
        <v>-1</v>
      </c>
      <c r="AL72" s="5">
        <v>-1</v>
      </c>
      <c r="AM72" s="5">
        <v>-1</v>
      </c>
      <c r="AN72" s="5">
        <v>-1</v>
      </c>
      <c r="AO72" s="5">
        <v>-1</v>
      </c>
      <c r="AP72" s="5">
        <v>-1</v>
      </c>
      <c r="AQ72" s="5">
        <v>-1</v>
      </c>
      <c r="AR72" s="5">
        <v>-1</v>
      </c>
      <c r="AS72" s="5">
        <v>-1</v>
      </c>
      <c r="AT72" s="5">
        <v>-1</v>
      </c>
      <c r="AU72" s="5">
        <v>-1</v>
      </c>
      <c r="AV72" s="5">
        <v>-1</v>
      </c>
      <c r="AW72" s="5">
        <v>-1</v>
      </c>
      <c r="AX72" s="5">
        <v>-1</v>
      </c>
      <c r="AY72" s="5">
        <v>-1</v>
      </c>
      <c r="AZ72" s="5">
        <v>-1</v>
      </c>
      <c r="BA72" s="5">
        <v>-1</v>
      </c>
      <c r="BB72" s="5">
        <v>-1</v>
      </c>
      <c r="BC72" s="5">
        <v>-1</v>
      </c>
      <c r="BD72" s="5">
        <v>-1</v>
      </c>
      <c r="BE72" s="5">
        <v>-1</v>
      </c>
      <c r="BF72" s="5">
        <v>-1</v>
      </c>
      <c r="BG72" s="5">
        <v>-1</v>
      </c>
      <c r="BH72" s="5">
        <v>-1</v>
      </c>
      <c r="BI72" s="5">
        <v>-1</v>
      </c>
      <c r="BJ72" s="5">
        <v>-1</v>
      </c>
      <c r="BK72" s="5">
        <v>-1</v>
      </c>
      <c r="BL72" s="5">
        <v>-1</v>
      </c>
      <c r="BM72" s="5">
        <v>-1</v>
      </c>
      <c r="BN72" s="5">
        <v>-1</v>
      </c>
      <c r="BO72" s="5">
        <v>-1</v>
      </c>
      <c r="BP72" s="5">
        <v>-1</v>
      </c>
      <c r="BQ72" s="5">
        <v>-1</v>
      </c>
      <c r="BR72" s="5">
        <v>-1</v>
      </c>
      <c r="BS72" s="5">
        <v>-1</v>
      </c>
      <c r="BT72" s="5">
        <v>-1</v>
      </c>
      <c r="BU72" s="5">
        <v>-1</v>
      </c>
      <c r="BV72" s="5">
        <v>-1</v>
      </c>
      <c r="BW72" s="5">
        <v>-1</v>
      </c>
      <c r="BX72" s="5">
        <v>-1</v>
      </c>
      <c r="BY72" s="5">
        <f>IF(ISNUMBER(EmisData!Q72),EmisData!Q72/86400/365*0.12,-1)</f>
        <v>-1</v>
      </c>
      <c r="BZ72" s="5">
        <v>-1</v>
      </c>
      <c r="CA72" s="5">
        <v>-1</v>
      </c>
      <c r="CB72" s="5">
        <v>-1</v>
      </c>
      <c r="CC72" s="5">
        <v>-1</v>
      </c>
      <c r="CD72" s="5">
        <f>IF(ISNUMBER(EmisData!P72),EmisData!P72/86400/365*0.12,-1)</f>
        <v>-1</v>
      </c>
      <c r="CE72" s="5">
        <v>-1</v>
      </c>
      <c r="CF72" s="5">
        <v>-1</v>
      </c>
      <c r="CG72" s="5">
        <v>-1</v>
      </c>
      <c r="CH72" s="5">
        <v>-1</v>
      </c>
      <c r="CI72" s="5">
        <v>-1</v>
      </c>
      <c r="CJ72" s="5">
        <v>-1</v>
      </c>
      <c r="CK72" s="5">
        <v>-1</v>
      </c>
      <c r="CL72" s="5">
        <v>-1</v>
      </c>
      <c r="CM72" s="5">
        <v>-1</v>
      </c>
      <c r="CN72" s="5">
        <v>-1</v>
      </c>
      <c r="CO72" s="5">
        <v>-1</v>
      </c>
      <c r="CP72" s="5">
        <v>-1</v>
      </c>
      <c r="CQ72" s="5">
        <v>-1</v>
      </c>
      <c r="CR72" s="5">
        <v>-1</v>
      </c>
      <c r="CS72" s="5">
        <v>-1</v>
      </c>
      <c r="CT72" s="5">
        <v>-1</v>
      </c>
      <c r="CU72" s="5">
        <v>-1</v>
      </c>
      <c r="CV72" s="5">
        <v>-1</v>
      </c>
      <c r="CW72" s="5">
        <v>-1</v>
      </c>
      <c r="CX72" s="5">
        <v>-1</v>
      </c>
      <c r="CY72" s="5">
        <v>-1</v>
      </c>
      <c r="CZ72" s="5">
        <v>-1</v>
      </c>
      <c r="DA72" s="5">
        <v>-1</v>
      </c>
      <c r="DB72" s="5">
        <v>-1</v>
      </c>
      <c r="DC72" s="5">
        <v>-1</v>
      </c>
      <c r="DD72" s="5">
        <v>-1</v>
      </c>
      <c r="DE72" s="5">
        <v>-1</v>
      </c>
      <c r="DF72" s="5">
        <v>-1</v>
      </c>
      <c r="DG72" s="5">
        <v>-1</v>
      </c>
      <c r="DH72" s="5">
        <v>-1</v>
      </c>
      <c r="DI72" s="5">
        <v>-1</v>
      </c>
      <c r="DJ72" s="5">
        <v>-1</v>
      </c>
      <c r="DK72" s="5">
        <v>-1</v>
      </c>
      <c r="DL72" s="5">
        <v>-1</v>
      </c>
      <c r="DM72" s="5">
        <v>-1</v>
      </c>
      <c r="DN72" s="5">
        <v>-1</v>
      </c>
      <c r="DO72" s="5">
        <v>-1</v>
      </c>
      <c r="DP72" s="5">
        <v>-1</v>
      </c>
      <c r="DQ72" s="5">
        <v>-1</v>
      </c>
      <c r="DR72" s="5">
        <v>-1</v>
      </c>
      <c r="DS72" s="5">
        <v>-1</v>
      </c>
      <c r="DT72" s="5">
        <v>-1</v>
      </c>
      <c r="DU72" s="5">
        <v>-1</v>
      </c>
      <c r="DV72" s="5">
        <v>-1</v>
      </c>
      <c r="DW72" s="5">
        <v>-1</v>
      </c>
      <c r="DX72" s="5">
        <v>-1</v>
      </c>
      <c r="DY72" s="5">
        <v>-1</v>
      </c>
      <c r="DZ72" s="5">
        <v>-1</v>
      </c>
      <c r="EA72" s="5">
        <v>-1</v>
      </c>
      <c r="EB72" s="5">
        <v>-1</v>
      </c>
      <c r="EC72" s="5">
        <v>-1</v>
      </c>
      <c r="ED72" s="5">
        <v>-1</v>
      </c>
      <c r="EE72" s="5">
        <v>-1</v>
      </c>
      <c r="EF72" s="5">
        <v>-1</v>
      </c>
      <c r="EG72" s="5">
        <v>-1</v>
      </c>
      <c r="EH72" s="5">
        <v>-1</v>
      </c>
      <c r="EI72" s="5">
        <v>-1</v>
      </c>
      <c r="EJ72" s="5">
        <v>-1</v>
      </c>
      <c r="EK72" s="5">
        <v>-1</v>
      </c>
      <c r="EL72" s="5">
        <v>-1</v>
      </c>
      <c r="EM72" s="5">
        <v>-1</v>
      </c>
      <c r="EN72" s="5">
        <v>-1</v>
      </c>
      <c r="EO72" s="5">
        <v>-1</v>
      </c>
      <c r="EP72" s="5">
        <v>-1</v>
      </c>
      <c r="EQ72" s="5">
        <v>-1</v>
      </c>
      <c r="ER72" s="5">
        <v>-1</v>
      </c>
      <c r="ES72" s="5">
        <v>-1</v>
      </c>
      <c r="ET72" s="5">
        <v>-1</v>
      </c>
      <c r="EU72" s="5">
        <v>-1</v>
      </c>
      <c r="EV72" s="5">
        <f>IF(ISNUMBER(EmisData!R72),EmisData!R72/86400/365*0.12,-1)</f>
        <v>-1</v>
      </c>
      <c r="EW72" s="5">
        <v>-1</v>
      </c>
      <c r="EX72" s="5">
        <v>-1</v>
      </c>
      <c r="EY72" s="5">
        <v>-1</v>
      </c>
      <c r="EZ72" s="5">
        <v>-1</v>
      </c>
      <c r="FA72" s="5">
        <v>-1</v>
      </c>
      <c r="FB72" s="5">
        <v>-1</v>
      </c>
      <c r="FC72" s="5">
        <v>-1</v>
      </c>
      <c r="FD72" s="5">
        <v>-1</v>
      </c>
      <c r="FE72" s="5">
        <v>-1</v>
      </c>
      <c r="FF72" s="5">
        <v>-1</v>
      </c>
      <c r="FG72" s="5">
        <v>-1</v>
      </c>
      <c r="FH72" s="5">
        <v>-1</v>
      </c>
      <c r="FI72" s="5">
        <v>-1</v>
      </c>
      <c r="FJ72" s="5">
        <v>-1</v>
      </c>
      <c r="FK72" s="5">
        <v>-1</v>
      </c>
      <c r="FL72" s="5">
        <v>-1</v>
      </c>
      <c r="FM72" s="5">
        <v>-1</v>
      </c>
      <c r="FN72" s="5">
        <v>-1</v>
      </c>
      <c r="FO72" s="5">
        <v>-1</v>
      </c>
      <c r="FP72" s="5">
        <v>-1</v>
      </c>
      <c r="FQ72" s="5">
        <v>-1</v>
      </c>
      <c r="FR72" s="5">
        <v>-1</v>
      </c>
      <c r="FS72" s="5">
        <v>-1</v>
      </c>
      <c r="FT72" s="5">
        <v>-1</v>
      </c>
      <c r="FU72" s="5">
        <v>-1</v>
      </c>
      <c r="FV72" s="5">
        <v>-1</v>
      </c>
      <c r="FW72" s="5">
        <v>-1</v>
      </c>
      <c r="FX72" s="5">
        <v>-1</v>
      </c>
      <c r="FY72" s="5">
        <v>-1</v>
      </c>
      <c r="FZ72" s="5">
        <v>-1</v>
      </c>
      <c r="GA72" s="5">
        <v>-1</v>
      </c>
      <c r="GB72" s="5">
        <v>-1</v>
      </c>
      <c r="GC72" s="5">
        <v>-1</v>
      </c>
      <c r="GD72" s="5">
        <v>-1</v>
      </c>
      <c r="GE72" s="5">
        <v>-1</v>
      </c>
      <c r="GF72" s="5">
        <v>-1</v>
      </c>
      <c r="GG72" s="5">
        <v>-1</v>
      </c>
      <c r="GH72" s="5">
        <v>-1</v>
      </c>
      <c r="GI72" s="5">
        <v>-1</v>
      </c>
      <c r="GJ72" s="5">
        <v>-1</v>
      </c>
      <c r="GK72" s="5">
        <v>-1</v>
      </c>
      <c r="GL72" s="5">
        <v>-1</v>
      </c>
      <c r="GM72" s="5">
        <v>-1</v>
      </c>
      <c r="GN72" s="5">
        <v>-1</v>
      </c>
      <c r="GO72" s="5">
        <v>-1</v>
      </c>
      <c r="GP72" s="5">
        <v>-1</v>
      </c>
      <c r="GQ72" s="5">
        <v>-1</v>
      </c>
      <c r="GR72" s="5">
        <v>-1</v>
      </c>
      <c r="GS72" s="5">
        <v>-1</v>
      </c>
      <c r="GT72" s="5">
        <f>IF(ISNUMBER(EmisData!L72),EmisData!L72/86400/365*0.12,-1)</f>
        <v>8.3789954337899538E-8</v>
      </c>
      <c r="GU72" s="5">
        <v>-1</v>
      </c>
      <c r="GV72" s="5">
        <v>-1</v>
      </c>
      <c r="GW72" s="5">
        <v>-1</v>
      </c>
      <c r="GX72" s="5">
        <v>-1</v>
      </c>
      <c r="GY72" s="5">
        <f>IF(ISNUMBER(EmisData!O72),EmisData!O72/86400/365*0.12,-1)</f>
        <v>-1</v>
      </c>
      <c r="GZ72" s="5">
        <v>-1</v>
      </c>
      <c r="HA72" s="5">
        <v>-1</v>
      </c>
      <c r="HB72" s="5">
        <v>-1</v>
      </c>
      <c r="HC72" s="5">
        <v>-1</v>
      </c>
      <c r="HD72" s="5">
        <v>-1</v>
      </c>
      <c r="HE72" s="5">
        <v>-1</v>
      </c>
      <c r="HF72" s="5">
        <v>-1</v>
      </c>
      <c r="HG72" s="5">
        <v>-1</v>
      </c>
      <c r="HH72" s="5">
        <v>-1</v>
      </c>
      <c r="HI72" s="5">
        <f>IF(ISNUMBER(EmisData!M72),EmisData!M72/86400/365*0.12,-1)</f>
        <v>6.2136397112976876E-8</v>
      </c>
      <c r="HJ72" s="5">
        <v>-1</v>
      </c>
      <c r="HK72" s="5">
        <v>-1</v>
      </c>
      <c r="HL72" s="5">
        <v>-1</v>
      </c>
      <c r="HM72" s="5">
        <v>-1</v>
      </c>
      <c r="HN72" s="5">
        <v>-1</v>
      </c>
      <c r="HO72" s="5">
        <v>-1</v>
      </c>
      <c r="HP72" s="5">
        <v>-1</v>
      </c>
      <c r="HQ72" s="5" t="s">
        <v>720</v>
      </c>
      <c r="HR72" s="5" t="str">
        <f>EmisData!Z72</f>
        <v>yes</v>
      </c>
    </row>
    <row r="73" spans="1:226" x14ac:dyDescent="0.25">
      <c r="A73" s="35" t="s">
        <v>2762</v>
      </c>
      <c r="B73" s="26">
        <v>508</v>
      </c>
      <c r="C73" s="36" t="s">
        <v>2761</v>
      </c>
      <c r="D73" s="5">
        <v>2</v>
      </c>
      <c r="E73" s="5">
        <v>0</v>
      </c>
      <c r="F73" s="5">
        <f>VLOOKUP($B73,STPdata!$B:$J,6,FALSE)</f>
        <v>1.3637480159851176E-9</v>
      </c>
      <c r="G73" s="5">
        <f>VLOOKUP($B73,STPdata!$B:$J,7,FALSE)</f>
        <v>0.96246889461423901</v>
      </c>
      <c r="H73" s="5">
        <f>VLOOKUP($B73,STPdata!$B:$J,8,FALSE)</f>
        <v>1.12592439931327E-2</v>
      </c>
      <c r="I73" s="5">
        <f>VLOOKUP($B73,STPdata!$B:$J,9,FALSE)</f>
        <v>2.6271860028879535E-2</v>
      </c>
      <c r="J73" s="5">
        <v>-1</v>
      </c>
      <c r="K73" s="5">
        <v>-1</v>
      </c>
      <c r="L73" s="5">
        <v>-1</v>
      </c>
      <c r="M73" s="5">
        <v>-1</v>
      </c>
      <c r="N73" s="5">
        <v>-1</v>
      </c>
      <c r="O73" s="5">
        <v>-1</v>
      </c>
      <c r="P73" s="5">
        <v>-1</v>
      </c>
      <c r="Q73" s="5">
        <v>-1</v>
      </c>
      <c r="R73" s="5">
        <v>-1</v>
      </c>
      <c r="S73" s="5">
        <v>-1</v>
      </c>
      <c r="T73" s="5">
        <v>-1</v>
      </c>
      <c r="U73" s="5">
        <v>-1</v>
      </c>
      <c r="V73" s="5">
        <f>IF(ISNUMBER(EmisData!N73),EmisData!N73/86400/365*0.12,-1)</f>
        <v>-1</v>
      </c>
      <c r="W73" s="5">
        <v>-1</v>
      </c>
      <c r="X73" s="5">
        <v>-1</v>
      </c>
      <c r="Y73" s="5">
        <v>-1</v>
      </c>
      <c r="Z73" s="5">
        <v>-1</v>
      </c>
      <c r="AA73" s="5">
        <v>-1</v>
      </c>
      <c r="AB73" s="5">
        <v>-1</v>
      </c>
      <c r="AC73" s="5">
        <v>-1</v>
      </c>
      <c r="AD73" s="5">
        <v>-1</v>
      </c>
      <c r="AE73" s="5">
        <v>-1</v>
      </c>
      <c r="AF73" s="5">
        <v>-1</v>
      </c>
      <c r="AG73" s="5">
        <v>-1</v>
      </c>
      <c r="AH73" s="5">
        <v>-1</v>
      </c>
      <c r="AI73" s="5">
        <v>-1</v>
      </c>
      <c r="AJ73" s="5">
        <v>-1</v>
      </c>
      <c r="AK73" s="5">
        <v>-1</v>
      </c>
      <c r="AL73" s="5">
        <v>-1</v>
      </c>
      <c r="AM73" s="5">
        <v>-1</v>
      </c>
      <c r="AN73" s="5">
        <v>-1</v>
      </c>
      <c r="AO73" s="5">
        <v>-1</v>
      </c>
      <c r="AP73" s="5">
        <v>-1</v>
      </c>
      <c r="AQ73" s="5">
        <v>-1</v>
      </c>
      <c r="AR73" s="5">
        <v>-1</v>
      </c>
      <c r="AS73" s="5">
        <v>-1</v>
      </c>
      <c r="AT73" s="5">
        <v>-1</v>
      </c>
      <c r="AU73" s="5">
        <v>-1</v>
      </c>
      <c r="AV73" s="5">
        <v>-1</v>
      </c>
      <c r="AW73" s="5">
        <v>-1</v>
      </c>
      <c r="AX73" s="5">
        <v>-1</v>
      </c>
      <c r="AY73" s="5">
        <v>-1</v>
      </c>
      <c r="AZ73" s="5">
        <v>-1</v>
      </c>
      <c r="BA73" s="5">
        <v>-1</v>
      </c>
      <c r="BB73" s="5">
        <v>-1</v>
      </c>
      <c r="BC73" s="5">
        <v>-1</v>
      </c>
      <c r="BD73" s="5">
        <v>-1</v>
      </c>
      <c r="BE73" s="5">
        <v>-1</v>
      </c>
      <c r="BF73" s="5">
        <v>-1</v>
      </c>
      <c r="BG73" s="5">
        <v>-1</v>
      </c>
      <c r="BH73" s="5">
        <v>-1</v>
      </c>
      <c r="BI73" s="5">
        <v>-1</v>
      </c>
      <c r="BJ73" s="5">
        <v>-1</v>
      </c>
      <c r="BK73" s="5">
        <v>-1</v>
      </c>
      <c r="BL73" s="5">
        <v>-1</v>
      </c>
      <c r="BM73" s="5">
        <v>-1</v>
      </c>
      <c r="BN73" s="5">
        <v>-1</v>
      </c>
      <c r="BO73" s="5">
        <v>-1</v>
      </c>
      <c r="BP73" s="5">
        <v>-1</v>
      </c>
      <c r="BQ73" s="5">
        <v>-1</v>
      </c>
      <c r="BR73" s="5">
        <v>-1</v>
      </c>
      <c r="BS73" s="5">
        <v>-1</v>
      </c>
      <c r="BT73" s="5">
        <v>-1</v>
      </c>
      <c r="BU73" s="5">
        <v>-1</v>
      </c>
      <c r="BV73" s="5">
        <v>-1</v>
      </c>
      <c r="BW73" s="5">
        <v>-1</v>
      </c>
      <c r="BX73" s="5">
        <v>-1</v>
      </c>
      <c r="BY73" s="5">
        <f>IF(ISNUMBER(EmisData!Q73),EmisData!Q73/86400/365*0.12,-1)</f>
        <v>-1</v>
      </c>
      <c r="BZ73" s="5">
        <v>-1</v>
      </c>
      <c r="CA73" s="5">
        <v>-1</v>
      </c>
      <c r="CB73" s="5">
        <v>-1</v>
      </c>
      <c r="CC73" s="5">
        <v>-1</v>
      </c>
      <c r="CD73" s="5">
        <f>IF(ISNUMBER(EmisData!P73),EmisData!P73/86400/365*0.12,-1)</f>
        <v>-1</v>
      </c>
      <c r="CE73" s="5">
        <v>-1</v>
      </c>
      <c r="CF73" s="5">
        <v>-1</v>
      </c>
      <c r="CG73" s="5">
        <v>-1</v>
      </c>
      <c r="CH73" s="5">
        <v>-1</v>
      </c>
      <c r="CI73" s="5">
        <v>-1</v>
      </c>
      <c r="CJ73" s="5">
        <v>-1</v>
      </c>
      <c r="CK73" s="5">
        <v>-1</v>
      </c>
      <c r="CL73" s="5">
        <v>-1</v>
      </c>
      <c r="CM73" s="5">
        <v>-1</v>
      </c>
      <c r="CN73" s="5">
        <v>-1</v>
      </c>
      <c r="CO73" s="5">
        <v>-1</v>
      </c>
      <c r="CP73" s="5">
        <v>-1</v>
      </c>
      <c r="CQ73" s="5">
        <v>-1</v>
      </c>
      <c r="CR73" s="5">
        <v>-1</v>
      </c>
      <c r="CS73" s="5">
        <v>-1</v>
      </c>
      <c r="CT73" s="5">
        <v>-1</v>
      </c>
      <c r="CU73" s="5">
        <v>-1</v>
      </c>
      <c r="CV73" s="5">
        <v>-1</v>
      </c>
      <c r="CW73" s="5">
        <v>-1</v>
      </c>
      <c r="CX73" s="5">
        <v>-1</v>
      </c>
      <c r="CY73" s="5">
        <v>-1</v>
      </c>
      <c r="CZ73" s="5">
        <v>-1</v>
      </c>
      <c r="DA73" s="5">
        <v>-1</v>
      </c>
      <c r="DB73" s="5">
        <v>-1</v>
      </c>
      <c r="DC73" s="5">
        <v>-1</v>
      </c>
      <c r="DD73" s="5">
        <v>-1</v>
      </c>
      <c r="DE73" s="5">
        <v>-1</v>
      </c>
      <c r="DF73" s="5">
        <v>-1</v>
      </c>
      <c r="DG73" s="5">
        <v>-1</v>
      </c>
      <c r="DH73" s="5">
        <v>-1</v>
      </c>
      <c r="DI73" s="5">
        <v>-1</v>
      </c>
      <c r="DJ73" s="5">
        <v>-1</v>
      </c>
      <c r="DK73" s="5">
        <v>-1</v>
      </c>
      <c r="DL73" s="5">
        <v>-1</v>
      </c>
      <c r="DM73" s="5">
        <v>-1</v>
      </c>
      <c r="DN73" s="5">
        <v>-1</v>
      </c>
      <c r="DO73" s="5">
        <v>-1</v>
      </c>
      <c r="DP73" s="5">
        <v>-1</v>
      </c>
      <c r="DQ73" s="5">
        <v>-1</v>
      </c>
      <c r="DR73" s="5">
        <v>-1</v>
      </c>
      <c r="DS73" s="5">
        <v>-1</v>
      </c>
      <c r="DT73" s="5">
        <v>-1</v>
      </c>
      <c r="DU73" s="5">
        <v>-1</v>
      </c>
      <c r="DV73" s="5">
        <v>-1</v>
      </c>
      <c r="DW73" s="5">
        <v>-1</v>
      </c>
      <c r="DX73" s="5">
        <v>-1</v>
      </c>
      <c r="DY73" s="5">
        <v>-1</v>
      </c>
      <c r="DZ73" s="5">
        <v>-1</v>
      </c>
      <c r="EA73" s="5">
        <v>-1</v>
      </c>
      <c r="EB73" s="5">
        <v>-1</v>
      </c>
      <c r="EC73" s="5">
        <v>-1</v>
      </c>
      <c r="ED73" s="5">
        <v>-1</v>
      </c>
      <c r="EE73" s="5">
        <v>-1</v>
      </c>
      <c r="EF73" s="5">
        <v>-1</v>
      </c>
      <c r="EG73" s="5">
        <v>-1</v>
      </c>
      <c r="EH73" s="5">
        <v>-1</v>
      </c>
      <c r="EI73" s="5">
        <v>-1</v>
      </c>
      <c r="EJ73" s="5">
        <v>-1</v>
      </c>
      <c r="EK73" s="5">
        <v>-1</v>
      </c>
      <c r="EL73" s="5">
        <v>-1</v>
      </c>
      <c r="EM73" s="5">
        <v>-1</v>
      </c>
      <c r="EN73" s="5">
        <v>-1</v>
      </c>
      <c r="EO73" s="5">
        <v>-1</v>
      </c>
      <c r="EP73" s="5">
        <v>-1</v>
      </c>
      <c r="EQ73" s="5">
        <v>-1</v>
      </c>
      <c r="ER73" s="5">
        <v>-1</v>
      </c>
      <c r="ES73" s="5">
        <v>-1</v>
      </c>
      <c r="ET73" s="5">
        <v>-1</v>
      </c>
      <c r="EU73" s="5">
        <v>-1</v>
      </c>
      <c r="EV73" s="5">
        <f>IF(ISNUMBER(EmisData!R73),EmisData!R73/86400/365*0.12,-1)</f>
        <v>-1</v>
      </c>
      <c r="EW73" s="5">
        <v>-1</v>
      </c>
      <c r="EX73" s="5">
        <v>-1</v>
      </c>
      <c r="EY73" s="5">
        <v>-1</v>
      </c>
      <c r="EZ73" s="5">
        <v>-1</v>
      </c>
      <c r="FA73" s="5">
        <v>-1</v>
      </c>
      <c r="FB73" s="5">
        <v>-1</v>
      </c>
      <c r="FC73" s="5">
        <v>-1</v>
      </c>
      <c r="FD73" s="5">
        <v>-1</v>
      </c>
      <c r="FE73" s="5">
        <v>-1</v>
      </c>
      <c r="FF73" s="5">
        <v>-1</v>
      </c>
      <c r="FG73" s="5">
        <v>-1</v>
      </c>
      <c r="FH73" s="5">
        <v>-1</v>
      </c>
      <c r="FI73" s="5">
        <v>-1</v>
      </c>
      <c r="FJ73" s="5">
        <v>-1</v>
      </c>
      <c r="FK73" s="5">
        <v>-1</v>
      </c>
      <c r="FL73" s="5">
        <v>-1</v>
      </c>
      <c r="FM73" s="5">
        <v>-1</v>
      </c>
      <c r="FN73" s="5">
        <v>-1</v>
      </c>
      <c r="FO73" s="5">
        <v>-1</v>
      </c>
      <c r="FP73" s="5">
        <v>-1</v>
      </c>
      <c r="FQ73" s="5">
        <v>-1</v>
      </c>
      <c r="FR73" s="5">
        <v>-1</v>
      </c>
      <c r="FS73" s="5">
        <v>-1</v>
      </c>
      <c r="FT73" s="5">
        <v>-1</v>
      </c>
      <c r="FU73" s="5">
        <v>-1</v>
      </c>
      <c r="FV73" s="5">
        <v>-1</v>
      </c>
      <c r="FW73" s="5">
        <v>-1</v>
      </c>
      <c r="FX73" s="5">
        <v>-1</v>
      </c>
      <c r="FY73" s="5">
        <v>-1</v>
      </c>
      <c r="FZ73" s="5">
        <v>-1</v>
      </c>
      <c r="GA73" s="5">
        <v>-1</v>
      </c>
      <c r="GB73" s="5">
        <v>-1</v>
      </c>
      <c r="GC73" s="5">
        <v>-1</v>
      </c>
      <c r="GD73" s="5">
        <v>-1</v>
      </c>
      <c r="GE73" s="5">
        <v>-1</v>
      </c>
      <c r="GF73" s="5">
        <v>-1</v>
      </c>
      <c r="GG73" s="5">
        <v>-1</v>
      </c>
      <c r="GH73" s="5">
        <v>-1</v>
      </c>
      <c r="GI73" s="5">
        <v>-1</v>
      </c>
      <c r="GJ73" s="5">
        <v>-1</v>
      </c>
      <c r="GK73" s="5">
        <v>-1</v>
      </c>
      <c r="GL73" s="5">
        <v>-1</v>
      </c>
      <c r="GM73" s="5">
        <v>-1</v>
      </c>
      <c r="GN73" s="5">
        <v>-1</v>
      </c>
      <c r="GO73" s="5">
        <v>-1</v>
      </c>
      <c r="GP73" s="5">
        <v>-1</v>
      </c>
      <c r="GQ73" s="5">
        <v>-1</v>
      </c>
      <c r="GR73" s="5">
        <v>-1</v>
      </c>
      <c r="GS73" s="5">
        <v>-1</v>
      </c>
      <c r="GT73" s="5">
        <f>IF(ISNUMBER(EmisData!L73),EmisData!L73/86400/365*0.12,-1)</f>
        <v>1.5636225266362254E-6</v>
      </c>
      <c r="GU73" s="5">
        <v>-1</v>
      </c>
      <c r="GV73" s="5">
        <v>-1</v>
      </c>
      <c r="GW73" s="5">
        <v>-1</v>
      </c>
      <c r="GX73" s="5">
        <v>-1</v>
      </c>
      <c r="GY73" s="5">
        <f>IF(ISNUMBER(EmisData!O73),EmisData!O73/86400/365*0.12,-1)</f>
        <v>-1</v>
      </c>
      <c r="GZ73" s="5">
        <v>-1</v>
      </c>
      <c r="HA73" s="5">
        <v>-1</v>
      </c>
      <c r="HB73" s="5">
        <v>-1</v>
      </c>
      <c r="HC73" s="5">
        <v>-1</v>
      </c>
      <c r="HD73" s="5">
        <v>-1</v>
      </c>
      <c r="HE73" s="5">
        <v>-1</v>
      </c>
      <c r="HF73" s="5">
        <v>-1</v>
      </c>
      <c r="HG73" s="5">
        <v>-1</v>
      </c>
      <c r="HH73" s="5">
        <v>-1</v>
      </c>
      <c r="HI73" s="5">
        <f>IF(ISNUMBER(EmisData!M73),EmisData!M73/86400/365*0.12,-1)</f>
        <v>1.4157663165665183E-5</v>
      </c>
      <c r="HJ73" s="5">
        <v>-1</v>
      </c>
      <c r="HK73" s="5">
        <v>-1</v>
      </c>
      <c r="HL73" s="5">
        <v>-1</v>
      </c>
      <c r="HM73" s="5">
        <v>-1</v>
      </c>
      <c r="HN73" s="5">
        <v>-1</v>
      </c>
      <c r="HO73" s="5">
        <v>-1</v>
      </c>
      <c r="HP73" s="5">
        <v>-1</v>
      </c>
      <c r="HQ73" s="5" t="s">
        <v>720</v>
      </c>
      <c r="HR73" s="5" t="str">
        <f>EmisData!Z73</f>
        <v>yes</v>
      </c>
    </row>
    <row r="74" spans="1:226" x14ac:dyDescent="0.25">
      <c r="A74" s="35" t="s">
        <v>2787</v>
      </c>
      <c r="B74" s="26">
        <v>524</v>
      </c>
      <c r="C74" s="36" t="s">
        <v>2786</v>
      </c>
      <c r="D74" s="5">
        <v>2</v>
      </c>
      <c r="E74" s="5">
        <v>0</v>
      </c>
      <c r="F74" s="5">
        <f>VLOOKUP($B74,STPdata!$B:$J,6,FALSE)</f>
        <v>1.0110526301112699E-2</v>
      </c>
      <c r="G74" s="5">
        <f>VLOOKUP($B74,STPdata!$B:$J,7,FALSE)</f>
        <v>2.5754801293705571E-2</v>
      </c>
      <c r="H74" s="5">
        <f>VLOOKUP($B74,STPdata!$B:$J,8,FALSE)</f>
        <v>0.96065259197049457</v>
      </c>
      <c r="I74" s="5">
        <f>VLOOKUP($B74,STPdata!$B:$J,9,FALSE)</f>
        <v>3.4820804346880839E-3</v>
      </c>
      <c r="J74" s="5">
        <v>-1</v>
      </c>
      <c r="K74" s="5">
        <v>-1</v>
      </c>
      <c r="L74" s="5">
        <v>-1</v>
      </c>
      <c r="M74" s="5">
        <v>-1</v>
      </c>
      <c r="N74" s="5">
        <v>-1</v>
      </c>
      <c r="O74" s="5">
        <v>-1</v>
      </c>
      <c r="P74" s="5">
        <v>-1</v>
      </c>
      <c r="Q74" s="5">
        <v>-1</v>
      </c>
      <c r="R74" s="5">
        <v>-1</v>
      </c>
      <c r="S74" s="5">
        <v>-1</v>
      </c>
      <c r="T74" s="5">
        <v>-1</v>
      </c>
      <c r="U74" s="5">
        <v>-1</v>
      </c>
      <c r="V74" s="5">
        <f>IF(ISNUMBER(EmisData!N74),EmisData!N74/86400/365*0.12,-1)</f>
        <v>-1</v>
      </c>
      <c r="W74" s="5">
        <v>-1</v>
      </c>
      <c r="X74" s="5">
        <v>-1</v>
      </c>
      <c r="Y74" s="5">
        <v>-1</v>
      </c>
      <c r="Z74" s="5">
        <v>-1</v>
      </c>
      <c r="AA74" s="5">
        <v>-1</v>
      </c>
      <c r="AB74" s="5">
        <v>-1</v>
      </c>
      <c r="AC74" s="5">
        <v>-1</v>
      </c>
      <c r="AD74" s="5">
        <v>-1</v>
      </c>
      <c r="AE74" s="5">
        <v>-1</v>
      </c>
      <c r="AF74" s="5">
        <v>-1</v>
      </c>
      <c r="AG74" s="5">
        <v>-1</v>
      </c>
      <c r="AH74" s="5">
        <v>-1</v>
      </c>
      <c r="AI74" s="5">
        <v>-1</v>
      </c>
      <c r="AJ74" s="5">
        <v>-1</v>
      </c>
      <c r="AK74" s="5">
        <v>-1</v>
      </c>
      <c r="AL74" s="5">
        <v>-1</v>
      </c>
      <c r="AM74" s="5">
        <v>-1</v>
      </c>
      <c r="AN74" s="5">
        <v>-1</v>
      </c>
      <c r="AO74" s="5">
        <v>-1</v>
      </c>
      <c r="AP74" s="5">
        <v>-1</v>
      </c>
      <c r="AQ74" s="5">
        <v>-1</v>
      </c>
      <c r="AR74" s="5">
        <v>-1</v>
      </c>
      <c r="AS74" s="5">
        <v>-1</v>
      </c>
      <c r="AT74" s="5">
        <v>-1</v>
      </c>
      <c r="AU74" s="5">
        <v>-1</v>
      </c>
      <c r="AV74" s="5">
        <v>-1</v>
      </c>
      <c r="AW74" s="5">
        <v>-1</v>
      </c>
      <c r="AX74" s="5">
        <v>-1</v>
      </c>
      <c r="AY74" s="5">
        <v>-1</v>
      </c>
      <c r="AZ74" s="5">
        <v>-1</v>
      </c>
      <c r="BA74" s="5">
        <v>-1</v>
      </c>
      <c r="BB74" s="5">
        <v>-1</v>
      </c>
      <c r="BC74" s="5">
        <v>-1</v>
      </c>
      <c r="BD74" s="5">
        <v>-1</v>
      </c>
      <c r="BE74" s="5">
        <v>-1</v>
      </c>
      <c r="BF74" s="5">
        <v>-1</v>
      </c>
      <c r="BG74" s="5">
        <v>-1</v>
      </c>
      <c r="BH74" s="5">
        <v>-1</v>
      </c>
      <c r="BI74" s="5">
        <v>-1</v>
      </c>
      <c r="BJ74" s="5">
        <v>-1</v>
      </c>
      <c r="BK74" s="5">
        <v>-1</v>
      </c>
      <c r="BL74" s="5">
        <v>-1</v>
      </c>
      <c r="BM74" s="5">
        <v>-1</v>
      </c>
      <c r="BN74" s="5">
        <v>-1</v>
      </c>
      <c r="BO74" s="5">
        <v>-1</v>
      </c>
      <c r="BP74" s="5">
        <v>-1</v>
      </c>
      <c r="BQ74" s="5">
        <v>-1</v>
      </c>
      <c r="BR74" s="5">
        <v>-1</v>
      </c>
      <c r="BS74" s="5">
        <v>-1</v>
      </c>
      <c r="BT74" s="5">
        <v>-1</v>
      </c>
      <c r="BU74" s="5">
        <v>-1</v>
      </c>
      <c r="BV74" s="5">
        <v>-1</v>
      </c>
      <c r="BW74" s="5">
        <v>-1</v>
      </c>
      <c r="BX74" s="5">
        <v>-1</v>
      </c>
      <c r="BY74" s="5">
        <f>IF(ISNUMBER(EmisData!Q74),EmisData!Q74/86400/365*0.12,-1)</f>
        <v>-1</v>
      </c>
      <c r="BZ74" s="5">
        <v>-1</v>
      </c>
      <c r="CA74" s="5">
        <v>-1</v>
      </c>
      <c r="CB74" s="5">
        <v>-1</v>
      </c>
      <c r="CC74" s="5">
        <v>-1</v>
      </c>
      <c r="CD74" s="5">
        <f>IF(ISNUMBER(EmisData!P74),EmisData!P74/86400/365*0.12,-1)</f>
        <v>-1</v>
      </c>
      <c r="CE74" s="5">
        <v>-1</v>
      </c>
      <c r="CF74" s="5">
        <v>-1</v>
      </c>
      <c r="CG74" s="5">
        <v>-1</v>
      </c>
      <c r="CH74" s="5">
        <v>-1</v>
      </c>
      <c r="CI74" s="5">
        <v>-1</v>
      </c>
      <c r="CJ74" s="5">
        <v>-1</v>
      </c>
      <c r="CK74" s="5">
        <v>-1</v>
      </c>
      <c r="CL74" s="5">
        <v>-1</v>
      </c>
      <c r="CM74" s="5">
        <v>-1</v>
      </c>
      <c r="CN74" s="5">
        <v>-1</v>
      </c>
      <c r="CO74" s="5">
        <v>-1</v>
      </c>
      <c r="CP74" s="5">
        <v>-1</v>
      </c>
      <c r="CQ74" s="5">
        <v>-1</v>
      </c>
      <c r="CR74" s="5">
        <v>-1</v>
      </c>
      <c r="CS74" s="5">
        <v>-1</v>
      </c>
      <c r="CT74" s="5">
        <v>-1</v>
      </c>
      <c r="CU74" s="5">
        <v>-1</v>
      </c>
      <c r="CV74" s="5">
        <v>-1</v>
      </c>
      <c r="CW74" s="5">
        <v>-1</v>
      </c>
      <c r="CX74" s="5">
        <v>-1</v>
      </c>
      <c r="CY74" s="5">
        <v>-1</v>
      </c>
      <c r="CZ74" s="5">
        <v>-1</v>
      </c>
      <c r="DA74" s="5">
        <v>-1</v>
      </c>
      <c r="DB74" s="5">
        <v>-1</v>
      </c>
      <c r="DC74" s="5">
        <v>-1</v>
      </c>
      <c r="DD74" s="5">
        <v>-1</v>
      </c>
      <c r="DE74" s="5">
        <v>-1</v>
      </c>
      <c r="DF74" s="5">
        <v>-1</v>
      </c>
      <c r="DG74" s="5">
        <v>-1</v>
      </c>
      <c r="DH74" s="5">
        <v>-1</v>
      </c>
      <c r="DI74" s="5">
        <v>-1</v>
      </c>
      <c r="DJ74" s="5">
        <v>-1</v>
      </c>
      <c r="DK74" s="5">
        <v>-1</v>
      </c>
      <c r="DL74" s="5">
        <v>-1</v>
      </c>
      <c r="DM74" s="5">
        <v>-1</v>
      </c>
      <c r="DN74" s="5">
        <v>-1</v>
      </c>
      <c r="DO74" s="5">
        <v>-1</v>
      </c>
      <c r="DP74" s="5">
        <v>-1</v>
      </c>
      <c r="DQ74" s="5">
        <v>-1</v>
      </c>
      <c r="DR74" s="5">
        <v>-1</v>
      </c>
      <c r="DS74" s="5">
        <v>-1</v>
      </c>
      <c r="DT74" s="5">
        <v>-1</v>
      </c>
      <c r="DU74" s="5">
        <v>-1</v>
      </c>
      <c r="DV74" s="5">
        <v>-1</v>
      </c>
      <c r="DW74" s="5">
        <v>-1</v>
      </c>
      <c r="DX74" s="5">
        <v>-1</v>
      </c>
      <c r="DY74" s="5">
        <v>-1</v>
      </c>
      <c r="DZ74" s="5">
        <v>-1</v>
      </c>
      <c r="EA74" s="5">
        <v>-1</v>
      </c>
      <c r="EB74" s="5">
        <v>-1</v>
      </c>
      <c r="EC74" s="5">
        <v>-1</v>
      </c>
      <c r="ED74" s="5">
        <v>-1</v>
      </c>
      <c r="EE74" s="5">
        <v>-1</v>
      </c>
      <c r="EF74" s="5">
        <v>-1</v>
      </c>
      <c r="EG74" s="5">
        <v>-1</v>
      </c>
      <c r="EH74" s="5">
        <v>-1</v>
      </c>
      <c r="EI74" s="5">
        <v>-1</v>
      </c>
      <c r="EJ74" s="5">
        <v>-1</v>
      </c>
      <c r="EK74" s="5">
        <v>-1</v>
      </c>
      <c r="EL74" s="5">
        <v>-1</v>
      </c>
      <c r="EM74" s="5">
        <v>-1</v>
      </c>
      <c r="EN74" s="5">
        <v>-1</v>
      </c>
      <c r="EO74" s="5">
        <v>-1</v>
      </c>
      <c r="EP74" s="5">
        <v>-1</v>
      </c>
      <c r="EQ74" s="5">
        <v>-1</v>
      </c>
      <c r="ER74" s="5">
        <v>-1</v>
      </c>
      <c r="ES74" s="5">
        <v>-1</v>
      </c>
      <c r="ET74" s="5">
        <v>-1</v>
      </c>
      <c r="EU74" s="5">
        <v>-1</v>
      </c>
      <c r="EV74" s="5">
        <f>IF(ISNUMBER(EmisData!R74),EmisData!R74/86400/365*0.12,-1)</f>
        <v>-1</v>
      </c>
      <c r="EW74" s="5">
        <v>-1</v>
      </c>
      <c r="EX74" s="5">
        <v>-1</v>
      </c>
      <c r="EY74" s="5">
        <v>-1</v>
      </c>
      <c r="EZ74" s="5">
        <v>-1</v>
      </c>
      <c r="FA74" s="5">
        <v>-1</v>
      </c>
      <c r="FB74" s="5">
        <v>-1</v>
      </c>
      <c r="FC74" s="5">
        <v>-1</v>
      </c>
      <c r="FD74" s="5">
        <v>-1</v>
      </c>
      <c r="FE74" s="5">
        <v>-1</v>
      </c>
      <c r="FF74" s="5">
        <v>-1</v>
      </c>
      <c r="FG74" s="5">
        <v>-1</v>
      </c>
      <c r="FH74" s="5">
        <v>-1</v>
      </c>
      <c r="FI74" s="5">
        <v>-1</v>
      </c>
      <c r="FJ74" s="5">
        <v>-1</v>
      </c>
      <c r="FK74" s="5">
        <v>-1</v>
      </c>
      <c r="FL74" s="5">
        <v>-1</v>
      </c>
      <c r="FM74" s="5">
        <v>-1</v>
      </c>
      <c r="FN74" s="5">
        <v>-1</v>
      </c>
      <c r="FO74" s="5">
        <v>-1</v>
      </c>
      <c r="FP74" s="5">
        <v>-1</v>
      </c>
      <c r="FQ74" s="5">
        <v>-1</v>
      </c>
      <c r="FR74" s="5">
        <v>-1</v>
      </c>
      <c r="FS74" s="5">
        <v>-1</v>
      </c>
      <c r="FT74" s="5">
        <v>-1</v>
      </c>
      <c r="FU74" s="5">
        <v>-1</v>
      </c>
      <c r="FV74" s="5">
        <v>-1</v>
      </c>
      <c r="FW74" s="5">
        <v>-1</v>
      </c>
      <c r="FX74" s="5">
        <v>-1</v>
      </c>
      <c r="FY74" s="5">
        <v>-1</v>
      </c>
      <c r="FZ74" s="5">
        <v>-1</v>
      </c>
      <c r="GA74" s="5">
        <v>-1</v>
      </c>
      <c r="GB74" s="5">
        <v>-1</v>
      </c>
      <c r="GC74" s="5">
        <v>-1</v>
      </c>
      <c r="GD74" s="5">
        <v>-1</v>
      </c>
      <c r="GE74" s="5">
        <v>-1</v>
      </c>
      <c r="GF74" s="5">
        <v>-1</v>
      </c>
      <c r="GG74" s="5">
        <v>-1</v>
      </c>
      <c r="GH74" s="5">
        <v>-1</v>
      </c>
      <c r="GI74" s="5">
        <v>-1</v>
      </c>
      <c r="GJ74" s="5">
        <v>-1</v>
      </c>
      <c r="GK74" s="5">
        <v>-1</v>
      </c>
      <c r="GL74" s="5">
        <v>-1</v>
      </c>
      <c r="GM74" s="5">
        <v>-1</v>
      </c>
      <c r="GN74" s="5">
        <v>-1</v>
      </c>
      <c r="GO74" s="5">
        <v>-1</v>
      </c>
      <c r="GP74" s="5">
        <v>-1</v>
      </c>
      <c r="GQ74" s="5">
        <v>-1</v>
      </c>
      <c r="GR74" s="5">
        <v>-1</v>
      </c>
      <c r="GS74" s="5">
        <v>-1</v>
      </c>
      <c r="GT74" s="5">
        <f>IF(ISNUMBER(EmisData!L74),EmisData!L74/86400/365*0.12,-1)</f>
        <v>9.7606544901065439E-7</v>
      </c>
      <c r="GU74" s="5">
        <v>-1</v>
      </c>
      <c r="GV74" s="5">
        <v>-1</v>
      </c>
      <c r="GW74" s="5">
        <v>-1</v>
      </c>
      <c r="GX74" s="5">
        <v>-1</v>
      </c>
      <c r="GY74" s="5">
        <f>IF(ISNUMBER(EmisData!O74),EmisData!O74/86400/365*0.12,-1)</f>
        <v>-1</v>
      </c>
      <c r="GZ74" s="5">
        <v>-1</v>
      </c>
      <c r="HA74" s="5">
        <v>-1</v>
      </c>
      <c r="HB74" s="5">
        <v>-1</v>
      </c>
      <c r="HC74" s="5">
        <v>-1</v>
      </c>
      <c r="HD74" s="5">
        <v>-1</v>
      </c>
      <c r="HE74" s="5">
        <v>-1</v>
      </c>
      <c r="HF74" s="5">
        <v>-1</v>
      </c>
      <c r="HG74" s="5">
        <v>-1</v>
      </c>
      <c r="HH74" s="5">
        <v>-1</v>
      </c>
      <c r="HI74" s="5">
        <f>IF(ISNUMBER(EmisData!M74),EmisData!M74/86400/365*0.12,-1)</f>
        <v>1.5016576486062122E-5</v>
      </c>
      <c r="HJ74" s="5">
        <v>-1</v>
      </c>
      <c r="HK74" s="5">
        <v>-1</v>
      </c>
      <c r="HL74" s="5">
        <v>-1</v>
      </c>
      <c r="HM74" s="5">
        <v>-1</v>
      </c>
      <c r="HN74" s="5">
        <v>-1</v>
      </c>
      <c r="HO74" s="5">
        <v>-1</v>
      </c>
      <c r="HP74" s="5">
        <v>-1</v>
      </c>
      <c r="HQ74" s="5" t="s">
        <v>720</v>
      </c>
      <c r="HR74" s="5" t="str">
        <f>EmisData!Z74</f>
        <v>yes</v>
      </c>
    </row>
    <row r="75" spans="1:226" x14ac:dyDescent="0.25">
      <c r="A75" s="35" t="s">
        <v>2801</v>
      </c>
      <c r="B75" s="26">
        <v>529</v>
      </c>
      <c r="C75" s="36" t="s">
        <v>2800</v>
      </c>
      <c r="D75" s="5">
        <v>2</v>
      </c>
      <c r="E75" s="5">
        <v>0</v>
      </c>
      <c r="F75" s="5">
        <f>VLOOKUP($B75,STPdata!$B:$J,6,FALSE)</f>
        <v>8.7655778690015619E-22</v>
      </c>
      <c r="G75" s="5">
        <f>VLOOKUP($B75,STPdata!$B:$J,7,FALSE)</f>
        <v>0.42219922109190905</v>
      </c>
      <c r="H75" s="5">
        <f>VLOOKUP($B75,STPdata!$B:$J,8,FALSE)</f>
        <v>2.6346808415469241E-3</v>
      </c>
      <c r="I75" s="5">
        <f>VLOOKUP($B75,STPdata!$B:$J,9,FALSE)</f>
        <v>0.57516609806654395</v>
      </c>
      <c r="J75" s="5">
        <v>-1</v>
      </c>
      <c r="K75" s="5">
        <v>-1</v>
      </c>
      <c r="L75" s="5">
        <v>-1</v>
      </c>
      <c r="M75" s="5">
        <v>-1</v>
      </c>
      <c r="N75" s="5">
        <v>-1</v>
      </c>
      <c r="O75" s="5">
        <v>-1</v>
      </c>
      <c r="P75" s="5">
        <v>-1</v>
      </c>
      <c r="Q75" s="5">
        <v>-1</v>
      </c>
      <c r="R75" s="5">
        <v>-1</v>
      </c>
      <c r="S75" s="5">
        <v>-1</v>
      </c>
      <c r="T75" s="5">
        <v>-1</v>
      </c>
      <c r="U75" s="5">
        <v>-1</v>
      </c>
      <c r="V75" s="5">
        <f>IF(ISNUMBER(EmisData!N75),EmisData!N75/86400/365*0.12,-1)</f>
        <v>-1</v>
      </c>
      <c r="W75" s="5">
        <v>-1</v>
      </c>
      <c r="X75" s="5">
        <v>-1</v>
      </c>
      <c r="Y75" s="5">
        <v>-1</v>
      </c>
      <c r="Z75" s="5">
        <v>-1</v>
      </c>
      <c r="AA75" s="5">
        <v>-1</v>
      </c>
      <c r="AB75" s="5">
        <v>-1</v>
      </c>
      <c r="AC75" s="5">
        <v>-1</v>
      </c>
      <c r="AD75" s="5">
        <v>-1</v>
      </c>
      <c r="AE75" s="5">
        <v>-1</v>
      </c>
      <c r="AF75" s="5">
        <v>-1</v>
      </c>
      <c r="AG75" s="5">
        <v>-1</v>
      </c>
      <c r="AH75" s="5">
        <v>-1</v>
      </c>
      <c r="AI75" s="5">
        <v>-1</v>
      </c>
      <c r="AJ75" s="5">
        <v>-1</v>
      </c>
      <c r="AK75" s="5">
        <v>-1</v>
      </c>
      <c r="AL75" s="5">
        <v>-1</v>
      </c>
      <c r="AM75" s="5">
        <v>-1</v>
      </c>
      <c r="AN75" s="5">
        <v>-1</v>
      </c>
      <c r="AO75" s="5">
        <v>-1</v>
      </c>
      <c r="AP75" s="5">
        <v>-1</v>
      </c>
      <c r="AQ75" s="5">
        <v>-1</v>
      </c>
      <c r="AR75" s="5">
        <v>-1</v>
      </c>
      <c r="AS75" s="5">
        <v>-1</v>
      </c>
      <c r="AT75" s="5">
        <v>-1</v>
      </c>
      <c r="AU75" s="5">
        <v>-1</v>
      </c>
      <c r="AV75" s="5">
        <v>-1</v>
      </c>
      <c r="AW75" s="5">
        <v>-1</v>
      </c>
      <c r="AX75" s="5">
        <v>-1</v>
      </c>
      <c r="AY75" s="5">
        <v>-1</v>
      </c>
      <c r="AZ75" s="5">
        <v>-1</v>
      </c>
      <c r="BA75" s="5">
        <v>-1</v>
      </c>
      <c r="BB75" s="5">
        <v>-1</v>
      </c>
      <c r="BC75" s="5">
        <v>-1</v>
      </c>
      <c r="BD75" s="5">
        <v>-1</v>
      </c>
      <c r="BE75" s="5">
        <v>-1</v>
      </c>
      <c r="BF75" s="5">
        <v>-1</v>
      </c>
      <c r="BG75" s="5">
        <v>-1</v>
      </c>
      <c r="BH75" s="5">
        <v>-1</v>
      </c>
      <c r="BI75" s="5">
        <v>-1</v>
      </c>
      <c r="BJ75" s="5">
        <v>-1</v>
      </c>
      <c r="BK75" s="5">
        <v>-1</v>
      </c>
      <c r="BL75" s="5">
        <v>-1</v>
      </c>
      <c r="BM75" s="5">
        <v>-1</v>
      </c>
      <c r="BN75" s="5">
        <v>-1</v>
      </c>
      <c r="BO75" s="5">
        <v>-1</v>
      </c>
      <c r="BP75" s="5">
        <v>-1</v>
      </c>
      <c r="BQ75" s="5">
        <v>-1</v>
      </c>
      <c r="BR75" s="5">
        <v>-1</v>
      </c>
      <c r="BS75" s="5">
        <v>-1</v>
      </c>
      <c r="BT75" s="5">
        <v>-1</v>
      </c>
      <c r="BU75" s="5">
        <v>-1</v>
      </c>
      <c r="BV75" s="5">
        <v>-1</v>
      </c>
      <c r="BW75" s="5">
        <v>-1</v>
      </c>
      <c r="BX75" s="5">
        <v>-1</v>
      </c>
      <c r="BY75" s="5">
        <f>IF(ISNUMBER(EmisData!Q75),EmisData!Q75/86400/365*0.12,-1)</f>
        <v>-1</v>
      </c>
      <c r="BZ75" s="5">
        <v>-1</v>
      </c>
      <c r="CA75" s="5">
        <v>-1</v>
      </c>
      <c r="CB75" s="5">
        <v>-1</v>
      </c>
      <c r="CC75" s="5">
        <v>-1</v>
      </c>
      <c r="CD75" s="5">
        <f>IF(ISNUMBER(EmisData!P75),EmisData!P75/86400/365*0.12,-1)</f>
        <v>-1</v>
      </c>
      <c r="CE75" s="5">
        <v>-1</v>
      </c>
      <c r="CF75" s="5">
        <v>-1</v>
      </c>
      <c r="CG75" s="5">
        <v>-1</v>
      </c>
      <c r="CH75" s="5">
        <v>-1</v>
      </c>
      <c r="CI75" s="5">
        <v>-1</v>
      </c>
      <c r="CJ75" s="5">
        <v>-1</v>
      </c>
      <c r="CK75" s="5">
        <v>-1</v>
      </c>
      <c r="CL75" s="5">
        <v>-1</v>
      </c>
      <c r="CM75" s="5">
        <v>-1</v>
      </c>
      <c r="CN75" s="5">
        <v>-1</v>
      </c>
      <c r="CO75" s="5">
        <v>-1</v>
      </c>
      <c r="CP75" s="5">
        <v>-1</v>
      </c>
      <c r="CQ75" s="5">
        <v>-1</v>
      </c>
      <c r="CR75" s="5">
        <v>-1</v>
      </c>
      <c r="CS75" s="5">
        <v>-1</v>
      </c>
      <c r="CT75" s="5">
        <v>-1</v>
      </c>
      <c r="CU75" s="5">
        <v>-1</v>
      </c>
      <c r="CV75" s="5">
        <v>-1</v>
      </c>
      <c r="CW75" s="5">
        <v>-1</v>
      </c>
      <c r="CX75" s="5">
        <v>-1</v>
      </c>
      <c r="CY75" s="5">
        <v>-1</v>
      </c>
      <c r="CZ75" s="5">
        <v>-1</v>
      </c>
      <c r="DA75" s="5">
        <v>-1</v>
      </c>
      <c r="DB75" s="5">
        <v>-1</v>
      </c>
      <c r="DC75" s="5">
        <v>-1</v>
      </c>
      <c r="DD75" s="5">
        <v>-1</v>
      </c>
      <c r="DE75" s="5">
        <v>-1</v>
      </c>
      <c r="DF75" s="5">
        <v>-1</v>
      </c>
      <c r="DG75" s="5">
        <v>-1</v>
      </c>
      <c r="DH75" s="5">
        <v>-1</v>
      </c>
      <c r="DI75" s="5">
        <v>-1</v>
      </c>
      <c r="DJ75" s="5">
        <v>-1</v>
      </c>
      <c r="DK75" s="5">
        <v>-1</v>
      </c>
      <c r="DL75" s="5">
        <v>-1</v>
      </c>
      <c r="DM75" s="5">
        <v>-1</v>
      </c>
      <c r="DN75" s="5">
        <v>-1</v>
      </c>
      <c r="DO75" s="5">
        <v>-1</v>
      </c>
      <c r="DP75" s="5">
        <v>-1</v>
      </c>
      <c r="DQ75" s="5">
        <v>-1</v>
      </c>
      <c r="DR75" s="5">
        <v>-1</v>
      </c>
      <c r="DS75" s="5">
        <v>-1</v>
      </c>
      <c r="DT75" s="5">
        <v>-1</v>
      </c>
      <c r="DU75" s="5">
        <v>-1</v>
      </c>
      <c r="DV75" s="5">
        <v>-1</v>
      </c>
      <c r="DW75" s="5">
        <v>-1</v>
      </c>
      <c r="DX75" s="5">
        <v>-1</v>
      </c>
      <c r="DY75" s="5">
        <v>-1</v>
      </c>
      <c r="DZ75" s="5">
        <v>-1</v>
      </c>
      <c r="EA75" s="5">
        <v>-1</v>
      </c>
      <c r="EB75" s="5">
        <v>-1</v>
      </c>
      <c r="EC75" s="5">
        <v>-1</v>
      </c>
      <c r="ED75" s="5">
        <v>-1</v>
      </c>
      <c r="EE75" s="5">
        <v>-1</v>
      </c>
      <c r="EF75" s="5">
        <v>-1</v>
      </c>
      <c r="EG75" s="5">
        <v>-1</v>
      </c>
      <c r="EH75" s="5">
        <v>-1</v>
      </c>
      <c r="EI75" s="5">
        <v>-1</v>
      </c>
      <c r="EJ75" s="5">
        <v>-1</v>
      </c>
      <c r="EK75" s="5">
        <v>-1</v>
      </c>
      <c r="EL75" s="5">
        <v>-1</v>
      </c>
      <c r="EM75" s="5">
        <v>-1</v>
      </c>
      <c r="EN75" s="5">
        <v>-1</v>
      </c>
      <c r="EO75" s="5">
        <v>-1</v>
      </c>
      <c r="EP75" s="5">
        <v>-1</v>
      </c>
      <c r="EQ75" s="5">
        <v>-1</v>
      </c>
      <c r="ER75" s="5">
        <v>-1</v>
      </c>
      <c r="ES75" s="5">
        <v>-1</v>
      </c>
      <c r="ET75" s="5">
        <v>-1</v>
      </c>
      <c r="EU75" s="5">
        <v>-1</v>
      </c>
      <c r="EV75" s="5">
        <f>IF(ISNUMBER(EmisData!R75),EmisData!R75/86400/365*0.12,-1)</f>
        <v>-1</v>
      </c>
      <c r="EW75" s="5">
        <v>-1</v>
      </c>
      <c r="EX75" s="5">
        <v>-1</v>
      </c>
      <c r="EY75" s="5">
        <v>-1</v>
      </c>
      <c r="EZ75" s="5">
        <v>-1</v>
      </c>
      <c r="FA75" s="5">
        <v>-1</v>
      </c>
      <c r="FB75" s="5">
        <v>-1</v>
      </c>
      <c r="FC75" s="5">
        <v>-1</v>
      </c>
      <c r="FD75" s="5">
        <v>-1</v>
      </c>
      <c r="FE75" s="5">
        <v>-1</v>
      </c>
      <c r="FF75" s="5">
        <v>-1</v>
      </c>
      <c r="FG75" s="5">
        <v>-1</v>
      </c>
      <c r="FH75" s="5">
        <v>-1</v>
      </c>
      <c r="FI75" s="5">
        <v>-1</v>
      </c>
      <c r="FJ75" s="5">
        <v>-1</v>
      </c>
      <c r="FK75" s="5">
        <v>-1</v>
      </c>
      <c r="FL75" s="5">
        <v>-1</v>
      </c>
      <c r="FM75" s="5">
        <v>-1</v>
      </c>
      <c r="FN75" s="5">
        <v>-1</v>
      </c>
      <c r="FO75" s="5">
        <v>-1</v>
      </c>
      <c r="FP75" s="5">
        <v>-1</v>
      </c>
      <c r="FQ75" s="5">
        <v>-1</v>
      </c>
      <c r="FR75" s="5">
        <v>-1</v>
      </c>
      <c r="FS75" s="5">
        <v>-1</v>
      </c>
      <c r="FT75" s="5">
        <v>-1</v>
      </c>
      <c r="FU75" s="5">
        <v>-1</v>
      </c>
      <c r="FV75" s="5">
        <v>-1</v>
      </c>
      <c r="FW75" s="5">
        <v>-1</v>
      </c>
      <c r="FX75" s="5">
        <v>-1</v>
      </c>
      <c r="FY75" s="5">
        <v>-1</v>
      </c>
      <c r="FZ75" s="5">
        <v>-1</v>
      </c>
      <c r="GA75" s="5">
        <v>-1</v>
      </c>
      <c r="GB75" s="5">
        <v>-1</v>
      </c>
      <c r="GC75" s="5">
        <v>-1</v>
      </c>
      <c r="GD75" s="5">
        <v>-1</v>
      </c>
      <c r="GE75" s="5">
        <v>-1</v>
      </c>
      <c r="GF75" s="5">
        <v>-1</v>
      </c>
      <c r="GG75" s="5">
        <v>-1</v>
      </c>
      <c r="GH75" s="5">
        <v>-1</v>
      </c>
      <c r="GI75" s="5">
        <v>-1</v>
      </c>
      <c r="GJ75" s="5">
        <v>-1</v>
      </c>
      <c r="GK75" s="5">
        <v>-1</v>
      </c>
      <c r="GL75" s="5">
        <v>-1</v>
      </c>
      <c r="GM75" s="5">
        <v>-1</v>
      </c>
      <c r="GN75" s="5">
        <v>-1</v>
      </c>
      <c r="GO75" s="5">
        <v>-1</v>
      </c>
      <c r="GP75" s="5">
        <v>-1</v>
      </c>
      <c r="GQ75" s="5">
        <v>-1</v>
      </c>
      <c r="GR75" s="5">
        <v>-1</v>
      </c>
      <c r="GS75" s="5">
        <v>-1</v>
      </c>
      <c r="GT75" s="5">
        <f>IF(ISNUMBER(EmisData!L75),EmisData!L75/86400/365*0.12,-1)</f>
        <v>1.0235920852359209E-8</v>
      </c>
      <c r="GU75" s="5">
        <v>-1</v>
      </c>
      <c r="GV75" s="5">
        <v>-1</v>
      </c>
      <c r="GW75" s="5">
        <v>-1</v>
      </c>
      <c r="GX75" s="5">
        <v>-1</v>
      </c>
      <c r="GY75" s="5">
        <f>IF(ISNUMBER(EmisData!O75),EmisData!O75/86400/365*0.12,-1)</f>
        <v>-1</v>
      </c>
      <c r="GZ75" s="5">
        <v>-1</v>
      </c>
      <c r="HA75" s="5">
        <v>-1</v>
      </c>
      <c r="HB75" s="5">
        <v>-1</v>
      </c>
      <c r="HC75" s="5">
        <v>-1</v>
      </c>
      <c r="HD75" s="5">
        <v>-1</v>
      </c>
      <c r="HE75" s="5">
        <v>-1</v>
      </c>
      <c r="HF75" s="5">
        <v>-1</v>
      </c>
      <c r="HG75" s="5">
        <v>-1</v>
      </c>
      <c r="HH75" s="5">
        <v>-1</v>
      </c>
      <c r="HI75" s="5">
        <f>IF(ISNUMBER(EmisData!M75),EmisData!M75/86400/365*0.12,-1)</f>
        <v>7.5100208304234929E-8</v>
      </c>
      <c r="HJ75" s="5">
        <v>-1</v>
      </c>
      <c r="HK75" s="5">
        <v>-1</v>
      </c>
      <c r="HL75" s="5">
        <v>-1</v>
      </c>
      <c r="HM75" s="5">
        <v>-1</v>
      </c>
      <c r="HN75" s="5">
        <v>-1</v>
      </c>
      <c r="HO75" s="5">
        <v>-1</v>
      </c>
      <c r="HP75" s="5">
        <v>-1</v>
      </c>
      <c r="HQ75" s="5" t="s">
        <v>720</v>
      </c>
      <c r="HR75" s="5" t="str">
        <f>EmisData!Z75</f>
        <v>yes</v>
      </c>
    </row>
    <row r="76" spans="1:226" x14ac:dyDescent="0.25">
      <c r="A76" s="35" t="s">
        <v>2808</v>
      </c>
      <c r="B76" s="26">
        <v>530</v>
      </c>
      <c r="C76" s="36" t="s">
        <v>2807</v>
      </c>
      <c r="D76" s="5">
        <v>2</v>
      </c>
      <c r="E76" s="5">
        <v>0</v>
      </c>
      <c r="F76" s="5">
        <f>VLOOKUP($B76,STPdata!$B:$J,6,FALSE)</f>
        <v>2.0695359535145156E-3</v>
      </c>
      <c r="G76" s="5">
        <f>VLOOKUP($B76,STPdata!$B:$J,7,FALSE)</f>
        <v>0.41690579248347348</v>
      </c>
      <c r="H76" s="5">
        <f>VLOOKUP($B76,STPdata!$B:$J,8,FALSE)</f>
        <v>0.10964050090385333</v>
      </c>
      <c r="I76" s="5">
        <f>VLOOKUP($B76,STPdata!$B:$J,9,FALSE)</f>
        <v>0.47138417065915289</v>
      </c>
      <c r="J76" s="5">
        <v>-1</v>
      </c>
      <c r="K76" s="5">
        <v>-1</v>
      </c>
      <c r="L76" s="5">
        <v>-1</v>
      </c>
      <c r="M76" s="5">
        <v>-1</v>
      </c>
      <c r="N76" s="5">
        <v>-1</v>
      </c>
      <c r="O76" s="5">
        <v>-1</v>
      </c>
      <c r="P76" s="5">
        <v>-1</v>
      </c>
      <c r="Q76" s="5">
        <v>-1</v>
      </c>
      <c r="R76" s="5">
        <v>-1</v>
      </c>
      <c r="S76" s="5">
        <v>-1</v>
      </c>
      <c r="T76" s="5">
        <v>-1</v>
      </c>
      <c r="U76" s="5">
        <v>-1</v>
      </c>
      <c r="V76" s="5">
        <f>IF(ISNUMBER(EmisData!N76),EmisData!N76/86400/365*0.12,-1)</f>
        <v>-1</v>
      </c>
      <c r="W76" s="5">
        <v>-1</v>
      </c>
      <c r="X76" s="5">
        <v>-1</v>
      </c>
      <c r="Y76" s="5">
        <v>-1</v>
      </c>
      <c r="Z76" s="5">
        <v>-1</v>
      </c>
      <c r="AA76" s="5">
        <v>-1</v>
      </c>
      <c r="AB76" s="5">
        <v>-1</v>
      </c>
      <c r="AC76" s="5">
        <v>-1</v>
      </c>
      <c r="AD76" s="5">
        <v>-1</v>
      </c>
      <c r="AE76" s="5">
        <v>-1</v>
      </c>
      <c r="AF76" s="5">
        <v>-1</v>
      </c>
      <c r="AG76" s="5">
        <v>-1</v>
      </c>
      <c r="AH76" s="5">
        <v>-1</v>
      </c>
      <c r="AI76" s="5">
        <v>-1</v>
      </c>
      <c r="AJ76" s="5">
        <v>-1</v>
      </c>
      <c r="AK76" s="5">
        <v>-1</v>
      </c>
      <c r="AL76" s="5">
        <v>-1</v>
      </c>
      <c r="AM76" s="5">
        <v>-1</v>
      </c>
      <c r="AN76" s="5">
        <v>-1</v>
      </c>
      <c r="AO76" s="5">
        <v>-1</v>
      </c>
      <c r="AP76" s="5">
        <v>-1</v>
      </c>
      <c r="AQ76" s="5">
        <v>-1</v>
      </c>
      <c r="AR76" s="5">
        <v>-1</v>
      </c>
      <c r="AS76" s="5">
        <v>-1</v>
      </c>
      <c r="AT76" s="5">
        <v>-1</v>
      </c>
      <c r="AU76" s="5">
        <v>-1</v>
      </c>
      <c r="AV76" s="5">
        <v>-1</v>
      </c>
      <c r="AW76" s="5">
        <v>-1</v>
      </c>
      <c r="AX76" s="5">
        <v>-1</v>
      </c>
      <c r="AY76" s="5">
        <v>-1</v>
      </c>
      <c r="AZ76" s="5">
        <v>-1</v>
      </c>
      <c r="BA76" s="5">
        <v>-1</v>
      </c>
      <c r="BB76" s="5">
        <v>-1</v>
      </c>
      <c r="BC76" s="5">
        <v>-1</v>
      </c>
      <c r="BD76" s="5">
        <v>-1</v>
      </c>
      <c r="BE76" s="5">
        <v>-1</v>
      </c>
      <c r="BF76" s="5">
        <v>-1</v>
      </c>
      <c r="BG76" s="5">
        <v>-1</v>
      </c>
      <c r="BH76" s="5">
        <v>-1</v>
      </c>
      <c r="BI76" s="5">
        <v>-1</v>
      </c>
      <c r="BJ76" s="5">
        <v>-1</v>
      </c>
      <c r="BK76" s="5">
        <v>-1</v>
      </c>
      <c r="BL76" s="5">
        <v>-1</v>
      </c>
      <c r="BM76" s="5">
        <v>-1</v>
      </c>
      <c r="BN76" s="5">
        <v>-1</v>
      </c>
      <c r="BO76" s="5">
        <v>-1</v>
      </c>
      <c r="BP76" s="5">
        <v>-1</v>
      </c>
      <c r="BQ76" s="5">
        <v>-1</v>
      </c>
      <c r="BR76" s="5">
        <v>-1</v>
      </c>
      <c r="BS76" s="5">
        <v>-1</v>
      </c>
      <c r="BT76" s="5">
        <v>-1</v>
      </c>
      <c r="BU76" s="5">
        <v>-1</v>
      </c>
      <c r="BV76" s="5">
        <v>-1</v>
      </c>
      <c r="BW76" s="5">
        <v>-1</v>
      </c>
      <c r="BX76" s="5">
        <v>-1</v>
      </c>
      <c r="BY76" s="5">
        <f>IF(ISNUMBER(EmisData!Q76),EmisData!Q76/86400/365*0.12,-1)</f>
        <v>-1</v>
      </c>
      <c r="BZ76" s="5">
        <v>-1</v>
      </c>
      <c r="CA76" s="5">
        <v>-1</v>
      </c>
      <c r="CB76" s="5">
        <v>-1</v>
      </c>
      <c r="CC76" s="5">
        <v>-1</v>
      </c>
      <c r="CD76" s="5">
        <f>IF(ISNUMBER(EmisData!P76),EmisData!P76/86400/365*0.12,-1)</f>
        <v>-1</v>
      </c>
      <c r="CE76" s="5">
        <v>-1</v>
      </c>
      <c r="CF76" s="5">
        <v>-1</v>
      </c>
      <c r="CG76" s="5">
        <v>-1</v>
      </c>
      <c r="CH76" s="5">
        <v>-1</v>
      </c>
      <c r="CI76" s="5">
        <v>-1</v>
      </c>
      <c r="CJ76" s="5">
        <v>-1</v>
      </c>
      <c r="CK76" s="5">
        <v>-1</v>
      </c>
      <c r="CL76" s="5">
        <v>-1</v>
      </c>
      <c r="CM76" s="5">
        <v>-1</v>
      </c>
      <c r="CN76" s="5">
        <v>-1</v>
      </c>
      <c r="CO76" s="5">
        <v>-1</v>
      </c>
      <c r="CP76" s="5">
        <v>-1</v>
      </c>
      <c r="CQ76" s="5">
        <v>-1</v>
      </c>
      <c r="CR76" s="5">
        <v>-1</v>
      </c>
      <c r="CS76" s="5">
        <v>-1</v>
      </c>
      <c r="CT76" s="5">
        <v>-1</v>
      </c>
      <c r="CU76" s="5">
        <v>-1</v>
      </c>
      <c r="CV76" s="5">
        <v>-1</v>
      </c>
      <c r="CW76" s="5">
        <v>-1</v>
      </c>
      <c r="CX76" s="5">
        <v>-1</v>
      </c>
      <c r="CY76" s="5">
        <v>-1</v>
      </c>
      <c r="CZ76" s="5">
        <v>-1</v>
      </c>
      <c r="DA76" s="5">
        <v>-1</v>
      </c>
      <c r="DB76" s="5">
        <v>-1</v>
      </c>
      <c r="DC76" s="5">
        <v>-1</v>
      </c>
      <c r="DD76" s="5">
        <v>-1</v>
      </c>
      <c r="DE76" s="5">
        <v>-1</v>
      </c>
      <c r="DF76" s="5">
        <v>-1</v>
      </c>
      <c r="DG76" s="5">
        <v>-1</v>
      </c>
      <c r="DH76" s="5">
        <v>-1</v>
      </c>
      <c r="DI76" s="5">
        <v>-1</v>
      </c>
      <c r="DJ76" s="5">
        <v>-1</v>
      </c>
      <c r="DK76" s="5">
        <v>-1</v>
      </c>
      <c r="DL76" s="5">
        <v>-1</v>
      </c>
      <c r="DM76" s="5">
        <v>-1</v>
      </c>
      <c r="DN76" s="5">
        <v>-1</v>
      </c>
      <c r="DO76" s="5">
        <v>-1</v>
      </c>
      <c r="DP76" s="5">
        <v>-1</v>
      </c>
      <c r="DQ76" s="5">
        <v>-1</v>
      </c>
      <c r="DR76" s="5">
        <v>-1</v>
      </c>
      <c r="DS76" s="5">
        <v>-1</v>
      </c>
      <c r="DT76" s="5">
        <v>-1</v>
      </c>
      <c r="DU76" s="5">
        <v>-1</v>
      </c>
      <c r="DV76" s="5">
        <v>-1</v>
      </c>
      <c r="DW76" s="5">
        <v>-1</v>
      </c>
      <c r="DX76" s="5">
        <v>-1</v>
      </c>
      <c r="DY76" s="5">
        <v>-1</v>
      </c>
      <c r="DZ76" s="5">
        <v>-1</v>
      </c>
      <c r="EA76" s="5">
        <v>-1</v>
      </c>
      <c r="EB76" s="5">
        <v>-1</v>
      </c>
      <c r="EC76" s="5">
        <v>-1</v>
      </c>
      <c r="ED76" s="5">
        <v>-1</v>
      </c>
      <c r="EE76" s="5">
        <v>-1</v>
      </c>
      <c r="EF76" s="5">
        <v>-1</v>
      </c>
      <c r="EG76" s="5">
        <v>-1</v>
      </c>
      <c r="EH76" s="5">
        <v>-1</v>
      </c>
      <c r="EI76" s="5">
        <v>-1</v>
      </c>
      <c r="EJ76" s="5">
        <v>-1</v>
      </c>
      <c r="EK76" s="5">
        <v>-1</v>
      </c>
      <c r="EL76" s="5">
        <v>-1</v>
      </c>
      <c r="EM76" s="5">
        <v>-1</v>
      </c>
      <c r="EN76" s="5">
        <v>-1</v>
      </c>
      <c r="EO76" s="5">
        <v>-1</v>
      </c>
      <c r="EP76" s="5">
        <v>-1</v>
      </c>
      <c r="EQ76" s="5">
        <v>-1</v>
      </c>
      <c r="ER76" s="5">
        <v>-1</v>
      </c>
      <c r="ES76" s="5">
        <v>-1</v>
      </c>
      <c r="ET76" s="5">
        <v>-1</v>
      </c>
      <c r="EU76" s="5">
        <v>-1</v>
      </c>
      <c r="EV76" s="5">
        <f>IF(ISNUMBER(EmisData!R76),EmisData!R76/86400/365*0.12,-1)</f>
        <v>-1</v>
      </c>
      <c r="EW76" s="5">
        <v>-1</v>
      </c>
      <c r="EX76" s="5">
        <v>-1</v>
      </c>
      <c r="EY76" s="5">
        <v>-1</v>
      </c>
      <c r="EZ76" s="5">
        <v>-1</v>
      </c>
      <c r="FA76" s="5">
        <v>-1</v>
      </c>
      <c r="FB76" s="5">
        <v>-1</v>
      </c>
      <c r="FC76" s="5">
        <v>-1</v>
      </c>
      <c r="FD76" s="5">
        <v>-1</v>
      </c>
      <c r="FE76" s="5">
        <v>-1</v>
      </c>
      <c r="FF76" s="5">
        <v>-1</v>
      </c>
      <c r="FG76" s="5">
        <v>-1</v>
      </c>
      <c r="FH76" s="5">
        <v>-1</v>
      </c>
      <c r="FI76" s="5">
        <v>-1</v>
      </c>
      <c r="FJ76" s="5">
        <v>-1</v>
      </c>
      <c r="FK76" s="5">
        <v>-1</v>
      </c>
      <c r="FL76" s="5">
        <v>-1</v>
      </c>
      <c r="FM76" s="5">
        <v>-1</v>
      </c>
      <c r="FN76" s="5">
        <v>-1</v>
      </c>
      <c r="FO76" s="5">
        <v>-1</v>
      </c>
      <c r="FP76" s="5">
        <v>-1</v>
      </c>
      <c r="FQ76" s="5">
        <v>-1</v>
      </c>
      <c r="FR76" s="5">
        <v>-1</v>
      </c>
      <c r="FS76" s="5">
        <v>-1</v>
      </c>
      <c r="FT76" s="5">
        <v>-1</v>
      </c>
      <c r="FU76" s="5">
        <v>-1</v>
      </c>
      <c r="FV76" s="5">
        <v>-1</v>
      </c>
      <c r="FW76" s="5">
        <v>-1</v>
      </c>
      <c r="FX76" s="5">
        <v>-1</v>
      </c>
      <c r="FY76" s="5">
        <v>-1</v>
      </c>
      <c r="FZ76" s="5">
        <v>-1</v>
      </c>
      <c r="GA76" s="5">
        <v>-1</v>
      </c>
      <c r="GB76" s="5">
        <v>-1</v>
      </c>
      <c r="GC76" s="5">
        <v>-1</v>
      </c>
      <c r="GD76" s="5">
        <v>-1</v>
      </c>
      <c r="GE76" s="5">
        <v>-1</v>
      </c>
      <c r="GF76" s="5">
        <v>-1</v>
      </c>
      <c r="GG76" s="5">
        <v>-1</v>
      </c>
      <c r="GH76" s="5">
        <v>-1</v>
      </c>
      <c r="GI76" s="5">
        <v>-1</v>
      </c>
      <c r="GJ76" s="5">
        <v>-1</v>
      </c>
      <c r="GK76" s="5">
        <v>-1</v>
      </c>
      <c r="GL76" s="5">
        <v>-1</v>
      </c>
      <c r="GM76" s="5">
        <v>-1</v>
      </c>
      <c r="GN76" s="5">
        <v>-1</v>
      </c>
      <c r="GO76" s="5">
        <v>-1</v>
      </c>
      <c r="GP76" s="5">
        <v>-1</v>
      </c>
      <c r="GQ76" s="5">
        <v>-1</v>
      </c>
      <c r="GR76" s="5">
        <v>-1</v>
      </c>
      <c r="GS76" s="5">
        <v>-1</v>
      </c>
      <c r="GT76" s="5">
        <f>IF(ISNUMBER(EmisData!L76),EmisData!L76/86400/365*0.12,-1)</f>
        <v>6.7884322678843218E-8</v>
      </c>
      <c r="GU76" s="5">
        <v>-1</v>
      </c>
      <c r="GV76" s="5">
        <v>-1</v>
      </c>
      <c r="GW76" s="5">
        <v>-1</v>
      </c>
      <c r="GX76" s="5">
        <v>-1</v>
      </c>
      <c r="GY76" s="5">
        <f>IF(ISNUMBER(EmisData!O76),EmisData!O76/86400/365*0.12,-1)</f>
        <v>-1</v>
      </c>
      <c r="GZ76" s="5">
        <v>-1</v>
      </c>
      <c r="HA76" s="5">
        <v>-1</v>
      </c>
      <c r="HB76" s="5">
        <v>-1</v>
      </c>
      <c r="HC76" s="5">
        <v>-1</v>
      </c>
      <c r="HD76" s="5">
        <v>-1</v>
      </c>
      <c r="HE76" s="5">
        <v>-1</v>
      </c>
      <c r="HF76" s="5">
        <v>-1</v>
      </c>
      <c r="HG76" s="5">
        <v>-1</v>
      </c>
      <c r="HH76" s="5">
        <v>-1</v>
      </c>
      <c r="HI76" s="5">
        <f>IF(ISNUMBER(EmisData!M76),EmisData!M76/86400/365*0.12,-1)</f>
        <v>-1</v>
      </c>
      <c r="HJ76" s="5">
        <v>-1</v>
      </c>
      <c r="HK76" s="5">
        <v>-1</v>
      </c>
      <c r="HL76" s="5">
        <v>-1</v>
      </c>
      <c r="HM76" s="5">
        <v>-1</v>
      </c>
      <c r="HN76" s="5">
        <v>-1</v>
      </c>
      <c r="HO76" s="5">
        <v>-1</v>
      </c>
      <c r="HP76" s="5">
        <v>-1</v>
      </c>
      <c r="HQ76" s="5" t="s">
        <v>720</v>
      </c>
      <c r="HR76" s="5" t="str">
        <f>EmisData!Z76</f>
        <v>yes</v>
      </c>
    </row>
    <row r="77" spans="1:226" x14ac:dyDescent="0.25">
      <c r="A77" s="35" t="s">
        <v>2835</v>
      </c>
      <c r="B77" s="26">
        <v>539</v>
      </c>
      <c r="C77" s="36" t="s">
        <v>2834</v>
      </c>
      <c r="D77" s="5">
        <v>2</v>
      </c>
      <c r="E77" s="5">
        <v>0</v>
      </c>
      <c r="F77" s="5">
        <f>VLOOKUP($B77,STPdata!$B:$J,6,FALSE)</f>
        <v>3.4554700589189001E-3</v>
      </c>
      <c r="G77" s="5">
        <f>VLOOKUP($B77,STPdata!$B:$J,7,FALSE)</f>
        <v>0.92130038782135837</v>
      </c>
      <c r="H77" s="5">
        <f>VLOOKUP($B77,STPdata!$B:$J,8,FALSE)</f>
        <v>1.0748043067221755E-2</v>
      </c>
      <c r="I77" s="5">
        <f>VLOOKUP($B77,STPdata!$B:$J,9,FALSE)</f>
        <v>6.449609905250113E-2</v>
      </c>
      <c r="J77" s="5">
        <v>-1</v>
      </c>
      <c r="K77" s="5">
        <v>-1</v>
      </c>
      <c r="L77" s="5">
        <v>-1</v>
      </c>
      <c r="M77" s="5">
        <v>-1</v>
      </c>
      <c r="N77" s="5">
        <v>-1</v>
      </c>
      <c r="O77" s="5">
        <v>-1</v>
      </c>
      <c r="P77" s="5">
        <v>-1</v>
      </c>
      <c r="Q77" s="5">
        <v>-1</v>
      </c>
      <c r="R77" s="5">
        <v>-1</v>
      </c>
      <c r="S77" s="5">
        <v>-1</v>
      </c>
      <c r="T77" s="5">
        <v>-1</v>
      </c>
      <c r="U77" s="5">
        <v>-1</v>
      </c>
      <c r="V77" s="5">
        <f>IF(ISNUMBER(EmisData!N77),EmisData!N77/86400/365*0.12,-1)</f>
        <v>-1</v>
      </c>
      <c r="W77" s="5">
        <v>-1</v>
      </c>
      <c r="X77" s="5">
        <v>-1</v>
      </c>
      <c r="Y77" s="5">
        <v>-1</v>
      </c>
      <c r="Z77" s="5">
        <v>-1</v>
      </c>
      <c r="AA77" s="5">
        <v>-1</v>
      </c>
      <c r="AB77" s="5">
        <v>-1</v>
      </c>
      <c r="AC77" s="5">
        <v>-1</v>
      </c>
      <c r="AD77" s="5">
        <v>-1</v>
      </c>
      <c r="AE77" s="5">
        <v>-1</v>
      </c>
      <c r="AF77" s="5">
        <v>-1</v>
      </c>
      <c r="AG77" s="5">
        <v>-1</v>
      </c>
      <c r="AH77" s="5">
        <v>-1</v>
      </c>
      <c r="AI77" s="5">
        <v>-1</v>
      </c>
      <c r="AJ77" s="5">
        <v>-1</v>
      </c>
      <c r="AK77" s="5">
        <v>-1</v>
      </c>
      <c r="AL77" s="5">
        <v>-1</v>
      </c>
      <c r="AM77" s="5">
        <v>-1</v>
      </c>
      <c r="AN77" s="5">
        <v>-1</v>
      </c>
      <c r="AO77" s="5">
        <v>-1</v>
      </c>
      <c r="AP77" s="5">
        <v>-1</v>
      </c>
      <c r="AQ77" s="5">
        <v>-1</v>
      </c>
      <c r="AR77" s="5">
        <v>-1</v>
      </c>
      <c r="AS77" s="5">
        <v>-1</v>
      </c>
      <c r="AT77" s="5">
        <v>-1</v>
      </c>
      <c r="AU77" s="5">
        <v>-1</v>
      </c>
      <c r="AV77" s="5">
        <v>-1</v>
      </c>
      <c r="AW77" s="5">
        <v>-1</v>
      </c>
      <c r="AX77" s="5">
        <v>-1</v>
      </c>
      <c r="AY77" s="5">
        <v>-1</v>
      </c>
      <c r="AZ77" s="5">
        <v>-1</v>
      </c>
      <c r="BA77" s="5">
        <v>-1</v>
      </c>
      <c r="BB77" s="5">
        <v>-1</v>
      </c>
      <c r="BC77" s="5">
        <v>-1</v>
      </c>
      <c r="BD77" s="5">
        <v>-1</v>
      </c>
      <c r="BE77" s="5">
        <v>-1</v>
      </c>
      <c r="BF77" s="5">
        <v>-1</v>
      </c>
      <c r="BG77" s="5">
        <v>-1</v>
      </c>
      <c r="BH77" s="5">
        <v>-1</v>
      </c>
      <c r="BI77" s="5">
        <v>-1</v>
      </c>
      <c r="BJ77" s="5">
        <v>-1</v>
      </c>
      <c r="BK77" s="5">
        <v>-1</v>
      </c>
      <c r="BL77" s="5">
        <v>-1</v>
      </c>
      <c r="BM77" s="5">
        <v>-1</v>
      </c>
      <c r="BN77" s="5">
        <v>-1</v>
      </c>
      <c r="BO77" s="5">
        <v>-1</v>
      </c>
      <c r="BP77" s="5">
        <v>-1</v>
      </c>
      <c r="BQ77" s="5">
        <v>-1</v>
      </c>
      <c r="BR77" s="5">
        <v>-1</v>
      </c>
      <c r="BS77" s="5">
        <v>-1</v>
      </c>
      <c r="BT77" s="5">
        <v>-1</v>
      </c>
      <c r="BU77" s="5">
        <v>-1</v>
      </c>
      <c r="BV77" s="5">
        <v>-1</v>
      </c>
      <c r="BW77" s="5">
        <v>-1</v>
      </c>
      <c r="BX77" s="5">
        <v>-1</v>
      </c>
      <c r="BY77" s="5">
        <f>IF(ISNUMBER(EmisData!Q77),EmisData!Q77/86400/365*0.12,-1)</f>
        <v>-1</v>
      </c>
      <c r="BZ77" s="5">
        <v>-1</v>
      </c>
      <c r="CA77" s="5">
        <v>-1</v>
      </c>
      <c r="CB77" s="5">
        <v>-1</v>
      </c>
      <c r="CC77" s="5">
        <v>-1</v>
      </c>
      <c r="CD77" s="5">
        <f>IF(ISNUMBER(EmisData!P77),EmisData!P77/86400/365*0.12,-1)</f>
        <v>-1</v>
      </c>
      <c r="CE77" s="5">
        <v>-1</v>
      </c>
      <c r="CF77" s="5">
        <v>-1</v>
      </c>
      <c r="CG77" s="5">
        <v>-1</v>
      </c>
      <c r="CH77" s="5">
        <v>-1</v>
      </c>
      <c r="CI77" s="5">
        <v>-1</v>
      </c>
      <c r="CJ77" s="5">
        <v>-1</v>
      </c>
      <c r="CK77" s="5">
        <v>-1</v>
      </c>
      <c r="CL77" s="5">
        <v>-1</v>
      </c>
      <c r="CM77" s="5">
        <v>-1</v>
      </c>
      <c r="CN77" s="5">
        <v>-1</v>
      </c>
      <c r="CO77" s="5">
        <v>-1</v>
      </c>
      <c r="CP77" s="5">
        <v>-1</v>
      </c>
      <c r="CQ77" s="5">
        <v>-1</v>
      </c>
      <c r="CR77" s="5">
        <v>-1</v>
      </c>
      <c r="CS77" s="5">
        <v>-1</v>
      </c>
      <c r="CT77" s="5">
        <v>-1</v>
      </c>
      <c r="CU77" s="5">
        <v>-1</v>
      </c>
      <c r="CV77" s="5">
        <v>-1</v>
      </c>
      <c r="CW77" s="5">
        <v>-1</v>
      </c>
      <c r="CX77" s="5">
        <v>-1</v>
      </c>
      <c r="CY77" s="5">
        <v>-1</v>
      </c>
      <c r="CZ77" s="5">
        <v>-1</v>
      </c>
      <c r="DA77" s="5">
        <v>-1</v>
      </c>
      <c r="DB77" s="5">
        <v>-1</v>
      </c>
      <c r="DC77" s="5">
        <v>-1</v>
      </c>
      <c r="DD77" s="5">
        <v>-1</v>
      </c>
      <c r="DE77" s="5">
        <v>-1</v>
      </c>
      <c r="DF77" s="5">
        <v>-1</v>
      </c>
      <c r="DG77" s="5">
        <v>-1</v>
      </c>
      <c r="DH77" s="5">
        <v>-1</v>
      </c>
      <c r="DI77" s="5">
        <v>-1</v>
      </c>
      <c r="DJ77" s="5">
        <v>-1</v>
      </c>
      <c r="DK77" s="5">
        <v>-1</v>
      </c>
      <c r="DL77" s="5">
        <v>-1</v>
      </c>
      <c r="DM77" s="5">
        <v>-1</v>
      </c>
      <c r="DN77" s="5">
        <v>-1</v>
      </c>
      <c r="DO77" s="5">
        <v>-1</v>
      </c>
      <c r="DP77" s="5">
        <v>-1</v>
      </c>
      <c r="DQ77" s="5">
        <v>-1</v>
      </c>
      <c r="DR77" s="5">
        <v>-1</v>
      </c>
      <c r="DS77" s="5">
        <v>-1</v>
      </c>
      <c r="DT77" s="5">
        <v>-1</v>
      </c>
      <c r="DU77" s="5">
        <v>-1</v>
      </c>
      <c r="DV77" s="5">
        <v>-1</v>
      </c>
      <c r="DW77" s="5">
        <v>-1</v>
      </c>
      <c r="DX77" s="5">
        <v>-1</v>
      </c>
      <c r="DY77" s="5">
        <v>-1</v>
      </c>
      <c r="DZ77" s="5">
        <v>-1</v>
      </c>
      <c r="EA77" s="5">
        <v>-1</v>
      </c>
      <c r="EB77" s="5">
        <v>-1</v>
      </c>
      <c r="EC77" s="5">
        <v>-1</v>
      </c>
      <c r="ED77" s="5">
        <v>-1</v>
      </c>
      <c r="EE77" s="5">
        <v>-1</v>
      </c>
      <c r="EF77" s="5">
        <v>-1</v>
      </c>
      <c r="EG77" s="5">
        <v>-1</v>
      </c>
      <c r="EH77" s="5">
        <v>-1</v>
      </c>
      <c r="EI77" s="5">
        <v>-1</v>
      </c>
      <c r="EJ77" s="5">
        <v>-1</v>
      </c>
      <c r="EK77" s="5">
        <v>-1</v>
      </c>
      <c r="EL77" s="5">
        <v>-1</v>
      </c>
      <c r="EM77" s="5">
        <v>-1</v>
      </c>
      <c r="EN77" s="5">
        <v>-1</v>
      </c>
      <c r="EO77" s="5">
        <v>-1</v>
      </c>
      <c r="EP77" s="5">
        <v>-1</v>
      </c>
      <c r="EQ77" s="5">
        <v>-1</v>
      </c>
      <c r="ER77" s="5">
        <v>-1</v>
      </c>
      <c r="ES77" s="5">
        <v>-1</v>
      </c>
      <c r="ET77" s="5">
        <v>-1</v>
      </c>
      <c r="EU77" s="5">
        <v>-1</v>
      </c>
      <c r="EV77" s="5">
        <f>IF(ISNUMBER(EmisData!R77),EmisData!R77/86400/365*0.12,-1)</f>
        <v>-1</v>
      </c>
      <c r="EW77" s="5">
        <v>-1</v>
      </c>
      <c r="EX77" s="5">
        <v>-1</v>
      </c>
      <c r="EY77" s="5">
        <v>-1</v>
      </c>
      <c r="EZ77" s="5">
        <v>-1</v>
      </c>
      <c r="FA77" s="5">
        <v>-1</v>
      </c>
      <c r="FB77" s="5">
        <v>-1</v>
      </c>
      <c r="FC77" s="5">
        <v>-1</v>
      </c>
      <c r="FD77" s="5">
        <v>-1</v>
      </c>
      <c r="FE77" s="5">
        <v>-1</v>
      </c>
      <c r="FF77" s="5">
        <v>-1</v>
      </c>
      <c r="FG77" s="5">
        <v>-1</v>
      </c>
      <c r="FH77" s="5">
        <v>-1</v>
      </c>
      <c r="FI77" s="5">
        <v>-1</v>
      </c>
      <c r="FJ77" s="5">
        <v>-1</v>
      </c>
      <c r="FK77" s="5">
        <v>-1</v>
      </c>
      <c r="FL77" s="5">
        <v>-1</v>
      </c>
      <c r="FM77" s="5">
        <v>-1</v>
      </c>
      <c r="FN77" s="5">
        <v>-1</v>
      </c>
      <c r="FO77" s="5">
        <v>-1</v>
      </c>
      <c r="FP77" s="5">
        <v>-1</v>
      </c>
      <c r="FQ77" s="5">
        <v>-1</v>
      </c>
      <c r="FR77" s="5">
        <v>-1</v>
      </c>
      <c r="FS77" s="5">
        <v>-1</v>
      </c>
      <c r="FT77" s="5">
        <v>-1</v>
      </c>
      <c r="FU77" s="5">
        <v>-1</v>
      </c>
      <c r="FV77" s="5">
        <v>-1</v>
      </c>
      <c r="FW77" s="5">
        <v>-1</v>
      </c>
      <c r="FX77" s="5">
        <v>-1</v>
      </c>
      <c r="FY77" s="5">
        <v>-1</v>
      </c>
      <c r="FZ77" s="5">
        <v>-1</v>
      </c>
      <c r="GA77" s="5">
        <v>-1</v>
      </c>
      <c r="GB77" s="5">
        <v>-1</v>
      </c>
      <c r="GC77" s="5">
        <v>-1</v>
      </c>
      <c r="GD77" s="5">
        <v>-1</v>
      </c>
      <c r="GE77" s="5">
        <v>-1</v>
      </c>
      <c r="GF77" s="5">
        <v>-1</v>
      </c>
      <c r="GG77" s="5">
        <v>-1</v>
      </c>
      <c r="GH77" s="5">
        <v>-1</v>
      </c>
      <c r="GI77" s="5">
        <v>-1</v>
      </c>
      <c r="GJ77" s="5">
        <v>-1</v>
      </c>
      <c r="GK77" s="5">
        <v>-1</v>
      </c>
      <c r="GL77" s="5">
        <v>-1</v>
      </c>
      <c r="GM77" s="5">
        <v>-1</v>
      </c>
      <c r="GN77" s="5">
        <v>-1</v>
      </c>
      <c r="GO77" s="5">
        <v>-1</v>
      </c>
      <c r="GP77" s="5">
        <v>-1</v>
      </c>
      <c r="GQ77" s="5">
        <v>-1</v>
      </c>
      <c r="GR77" s="5">
        <v>-1</v>
      </c>
      <c r="GS77" s="5">
        <v>-1</v>
      </c>
      <c r="GT77" s="5">
        <f>IF(ISNUMBER(EmisData!L77),EmisData!L77/86400/365*0.12,-1)</f>
        <v>6.255589802130898E-5</v>
      </c>
      <c r="GU77" s="5">
        <v>-1</v>
      </c>
      <c r="GV77" s="5">
        <v>-1</v>
      </c>
      <c r="GW77" s="5">
        <v>-1</v>
      </c>
      <c r="GX77" s="5">
        <v>-1</v>
      </c>
      <c r="GY77" s="5">
        <f>IF(ISNUMBER(EmisData!O77),EmisData!O77/86400/365*0.12,-1)</f>
        <v>-1</v>
      </c>
      <c r="GZ77" s="5">
        <v>-1</v>
      </c>
      <c r="HA77" s="5">
        <v>-1</v>
      </c>
      <c r="HB77" s="5">
        <v>-1</v>
      </c>
      <c r="HC77" s="5">
        <v>-1</v>
      </c>
      <c r="HD77" s="5">
        <v>-1</v>
      </c>
      <c r="HE77" s="5">
        <v>-1</v>
      </c>
      <c r="HF77" s="5">
        <v>-1</v>
      </c>
      <c r="HG77" s="5">
        <v>-1</v>
      </c>
      <c r="HH77" s="5">
        <v>-1</v>
      </c>
      <c r="HI77" s="5">
        <f>IF(ISNUMBER(EmisData!M77),EmisData!M77/86400/365*0.12,-1)</f>
        <v>5.52813131152902E-4</v>
      </c>
      <c r="HJ77" s="5">
        <v>-1</v>
      </c>
      <c r="HK77" s="5">
        <v>-1</v>
      </c>
      <c r="HL77" s="5">
        <v>-1</v>
      </c>
      <c r="HM77" s="5">
        <v>-1</v>
      </c>
      <c r="HN77" s="5">
        <v>-1</v>
      </c>
      <c r="HO77" s="5">
        <v>-1</v>
      </c>
      <c r="HP77" s="5">
        <v>-1</v>
      </c>
      <c r="HQ77" s="5" t="s">
        <v>720</v>
      </c>
      <c r="HR77" s="5" t="str">
        <f>EmisData!Z77</f>
        <v>yes</v>
      </c>
    </row>
    <row r="78" spans="1:226" hidden="1" x14ac:dyDescent="0.25">
      <c r="A78" s="35" t="s">
        <v>2861</v>
      </c>
      <c r="B78" s="26">
        <v>550</v>
      </c>
      <c r="C78" s="36" t="s">
        <v>2860</v>
      </c>
      <c r="D78" s="5">
        <v>2</v>
      </c>
      <c r="E78" s="5">
        <v>0</v>
      </c>
      <c r="F78" s="5">
        <f>VLOOKUP($B78,STPdata!$B:$J,6,FALSE)</f>
        <v>1.262699898840856E-16</v>
      </c>
      <c r="G78" s="5">
        <f>VLOOKUP($B78,STPdata!$B:$J,7,FALSE)</f>
        <v>0.44846580846155293</v>
      </c>
      <c r="H78" s="5">
        <f>VLOOKUP($B78,STPdata!$B:$J,8,FALSE)</f>
        <v>1.3922540763468114E-2</v>
      </c>
      <c r="I78" s="5">
        <f>VLOOKUP($B78,STPdata!$B:$J,9,FALSE)</f>
        <v>0.5376116507749793</v>
      </c>
      <c r="J78" s="5">
        <v>-1</v>
      </c>
      <c r="K78" s="5">
        <v>-1</v>
      </c>
      <c r="L78" s="5">
        <v>-1</v>
      </c>
      <c r="M78" s="5">
        <v>-1</v>
      </c>
      <c r="N78" s="5">
        <v>-1</v>
      </c>
      <c r="O78" s="5">
        <v>-1</v>
      </c>
      <c r="P78" s="5">
        <v>-1</v>
      </c>
      <c r="Q78" s="5">
        <v>-1</v>
      </c>
      <c r="R78" s="5">
        <v>-1</v>
      </c>
      <c r="S78" s="5">
        <v>-1</v>
      </c>
      <c r="T78" s="5">
        <v>-1</v>
      </c>
      <c r="U78" s="5">
        <v>-1</v>
      </c>
      <c r="V78" s="5">
        <f>IF(ISNUMBER(EmisData!N78),EmisData!N78/86400/365*0.12,-1)</f>
        <v>-1</v>
      </c>
      <c r="W78" s="5">
        <v>-1</v>
      </c>
      <c r="X78" s="5">
        <v>-1</v>
      </c>
      <c r="Y78" s="5">
        <v>-1</v>
      </c>
      <c r="Z78" s="5">
        <v>-1</v>
      </c>
      <c r="AA78" s="5">
        <v>-1</v>
      </c>
      <c r="AB78" s="5">
        <v>-1</v>
      </c>
      <c r="AC78" s="5">
        <v>-1</v>
      </c>
      <c r="AD78" s="5">
        <v>-1</v>
      </c>
      <c r="AE78" s="5">
        <v>-1</v>
      </c>
      <c r="AF78" s="5">
        <v>-1</v>
      </c>
      <c r="AG78" s="5">
        <v>-1</v>
      </c>
      <c r="AH78" s="5">
        <v>-1</v>
      </c>
      <c r="AI78" s="5">
        <v>-1</v>
      </c>
      <c r="AJ78" s="5">
        <v>-1</v>
      </c>
      <c r="AK78" s="5">
        <v>-1</v>
      </c>
      <c r="AL78" s="5">
        <v>-1</v>
      </c>
      <c r="AM78" s="5">
        <v>-1</v>
      </c>
      <c r="AN78" s="5">
        <v>-1</v>
      </c>
      <c r="AO78" s="5">
        <v>-1</v>
      </c>
      <c r="AP78" s="5">
        <v>-1</v>
      </c>
      <c r="AQ78" s="5">
        <v>-1</v>
      </c>
      <c r="AR78" s="5">
        <v>-1</v>
      </c>
      <c r="AS78" s="5">
        <v>-1</v>
      </c>
      <c r="AT78" s="5">
        <v>-1</v>
      </c>
      <c r="AU78" s="5">
        <v>-1</v>
      </c>
      <c r="AV78" s="5">
        <v>-1</v>
      </c>
      <c r="AW78" s="5">
        <v>-1</v>
      </c>
      <c r="AX78" s="5">
        <v>-1</v>
      </c>
      <c r="AY78" s="5">
        <v>-1</v>
      </c>
      <c r="AZ78" s="5">
        <v>-1</v>
      </c>
      <c r="BA78" s="5">
        <v>-1</v>
      </c>
      <c r="BB78" s="5">
        <v>-1</v>
      </c>
      <c r="BC78" s="5">
        <v>-1</v>
      </c>
      <c r="BD78" s="5">
        <v>-1</v>
      </c>
      <c r="BE78" s="5">
        <v>-1</v>
      </c>
      <c r="BF78" s="5">
        <v>-1</v>
      </c>
      <c r="BG78" s="5">
        <v>-1</v>
      </c>
      <c r="BH78" s="5">
        <v>-1</v>
      </c>
      <c r="BI78" s="5">
        <v>-1</v>
      </c>
      <c r="BJ78" s="5">
        <v>-1</v>
      </c>
      <c r="BK78" s="5">
        <v>-1</v>
      </c>
      <c r="BL78" s="5">
        <v>-1</v>
      </c>
      <c r="BM78" s="5">
        <v>-1</v>
      </c>
      <c r="BN78" s="5">
        <v>-1</v>
      </c>
      <c r="BO78" s="5">
        <v>-1</v>
      </c>
      <c r="BP78" s="5">
        <v>-1</v>
      </c>
      <c r="BQ78" s="5">
        <v>-1</v>
      </c>
      <c r="BR78" s="5">
        <v>-1</v>
      </c>
      <c r="BS78" s="5">
        <v>-1</v>
      </c>
      <c r="BT78" s="5">
        <v>-1</v>
      </c>
      <c r="BU78" s="5">
        <v>-1</v>
      </c>
      <c r="BV78" s="5">
        <v>-1</v>
      </c>
      <c r="BW78" s="5">
        <v>-1</v>
      </c>
      <c r="BX78" s="5">
        <v>-1</v>
      </c>
      <c r="BY78" s="5">
        <f>IF(ISNUMBER(EmisData!Q78),EmisData!Q78/86400/365*0.12,-1)</f>
        <v>-1</v>
      </c>
      <c r="BZ78" s="5">
        <v>-1</v>
      </c>
      <c r="CA78" s="5">
        <v>-1</v>
      </c>
      <c r="CB78" s="5">
        <v>-1</v>
      </c>
      <c r="CC78" s="5">
        <v>-1</v>
      </c>
      <c r="CD78" s="5">
        <f>IF(ISNUMBER(EmisData!P78),EmisData!P78/86400/365*0.12,-1)</f>
        <v>-1</v>
      </c>
      <c r="CE78" s="5">
        <v>-1</v>
      </c>
      <c r="CF78" s="5">
        <v>-1</v>
      </c>
      <c r="CG78" s="5">
        <v>-1</v>
      </c>
      <c r="CH78" s="5">
        <v>-1</v>
      </c>
      <c r="CI78" s="5">
        <v>-1</v>
      </c>
      <c r="CJ78" s="5">
        <v>-1</v>
      </c>
      <c r="CK78" s="5">
        <v>-1</v>
      </c>
      <c r="CL78" s="5">
        <v>-1</v>
      </c>
      <c r="CM78" s="5">
        <v>-1</v>
      </c>
      <c r="CN78" s="5">
        <v>-1</v>
      </c>
      <c r="CO78" s="5">
        <v>-1</v>
      </c>
      <c r="CP78" s="5">
        <v>-1</v>
      </c>
      <c r="CQ78" s="5">
        <v>-1</v>
      </c>
      <c r="CR78" s="5">
        <v>-1</v>
      </c>
      <c r="CS78" s="5">
        <v>-1</v>
      </c>
      <c r="CT78" s="5">
        <v>-1</v>
      </c>
      <c r="CU78" s="5">
        <v>-1</v>
      </c>
      <c r="CV78" s="5">
        <v>-1</v>
      </c>
      <c r="CW78" s="5">
        <v>-1</v>
      </c>
      <c r="CX78" s="5">
        <v>-1</v>
      </c>
      <c r="CY78" s="5">
        <v>-1</v>
      </c>
      <c r="CZ78" s="5">
        <v>-1</v>
      </c>
      <c r="DA78" s="5">
        <v>-1</v>
      </c>
      <c r="DB78" s="5">
        <v>-1</v>
      </c>
      <c r="DC78" s="5">
        <v>-1</v>
      </c>
      <c r="DD78" s="5">
        <v>-1</v>
      </c>
      <c r="DE78" s="5">
        <v>-1</v>
      </c>
      <c r="DF78" s="5">
        <v>-1</v>
      </c>
      <c r="DG78" s="5">
        <v>-1</v>
      </c>
      <c r="DH78" s="5">
        <v>-1</v>
      </c>
      <c r="DI78" s="5">
        <v>-1</v>
      </c>
      <c r="DJ78" s="5">
        <v>-1</v>
      </c>
      <c r="DK78" s="5">
        <v>-1</v>
      </c>
      <c r="DL78" s="5">
        <v>-1</v>
      </c>
      <c r="DM78" s="5">
        <v>-1</v>
      </c>
      <c r="DN78" s="5">
        <v>-1</v>
      </c>
      <c r="DO78" s="5">
        <v>-1</v>
      </c>
      <c r="DP78" s="5">
        <v>-1</v>
      </c>
      <c r="DQ78" s="5">
        <v>-1</v>
      </c>
      <c r="DR78" s="5">
        <v>-1</v>
      </c>
      <c r="DS78" s="5">
        <v>-1</v>
      </c>
      <c r="DT78" s="5">
        <v>-1</v>
      </c>
      <c r="DU78" s="5">
        <v>-1</v>
      </c>
      <c r="DV78" s="5">
        <v>-1</v>
      </c>
      <c r="DW78" s="5">
        <v>-1</v>
      </c>
      <c r="DX78" s="5">
        <v>-1</v>
      </c>
      <c r="DY78" s="5">
        <v>-1</v>
      </c>
      <c r="DZ78" s="5">
        <v>-1</v>
      </c>
      <c r="EA78" s="5">
        <v>-1</v>
      </c>
      <c r="EB78" s="5">
        <v>-1</v>
      </c>
      <c r="EC78" s="5">
        <v>-1</v>
      </c>
      <c r="ED78" s="5">
        <v>-1</v>
      </c>
      <c r="EE78" s="5">
        <v>-1</v>
      </c>
      <c r="EF78" s="5">
        <v>-1</v>
      </c>
      <c r="EG78" s="5">
        <v>-1</v>
      </c>
      <c r="EH78" s="5">
        <v>-1</v>
      </c>
      <c r="EI78" s="5">
        <v>-1</v>
      </c>
      <c r="EJ78" s="5">
        <v>-1</v>
      </c>
      <c r="EK78" s="5">
        <v>-1</v>
      </c>
      <c r="EL78" s="5">
        <v>-1</v>
      </c>
      <c r="EM78" s="5">
        <v>-1</v>
      </c>
      <c r="EN78" s="5">
        <v>-1</v>
      </c>
      <c r="EO78" s="5">
        <v>-1</v>
      </c>
      <c r="EP78" s="5">
        <v>-1</v>
      </c>
      <c r="EQ78" s="5">
        <v>-1</v>
      </c>
      <c r="ER78" s="5">
        <v>-1</v>
      </c>
      <c r="ES78" s="5">
        <v>-1</v>
      </c>
      <c r="ET78" s="5">
        <v>-1</v>
      </c>
      <c r="EU78" s="5">
        <v>-1</v>
      </c>
      <c r="EV78" s="5">
        <f>IF(ISNUMBER(EmisData!R78),EmisData!R78/86400/365*0.12,-1)</f>
        <v>-1</v>
      </c>
      <c r="EW78" s="5">
        <v>-1</v>
      </c>
      <c r="EX78" s="5">
        <v>-1</v>
      </c>
      <c r="EY78" s="5">
        <v>-1</v>
      </c>
      <c r="EZ78" s="5">
        <v>-1</v>
      </c>
      <c r="FA78" s="5">
        <v>-1</v>
      </c>
      <c r="FB78" s="5">
        <v>-1</v>
      </c>
      <c r="FC78" s="5">
        <v>-1</v>
      </c>
      <c r="FD78" s="5">
        <v>-1</v>
      </c>
      <c r="FE78" s="5">
        <v>-1</v>
      </c>
      <c r="FF78" s="5">
        <v>-1</v>
      </c>
      <c r="FG78" s="5">
        <v>-1</v>
      </c>
      <c r="FH78" s="5">
        <v>-1</v>
      </c>
      <c r="FI78" s="5">
        <v>-1</v>
      </c>
      <c r="FJ78" s="5">
        <v>-1</v>
      </c>
      <c r="FK78" s="5">
        <v>-1</v>
      </c>
      <c r="FL78" s="5">
        <v>-1</v>
      </c>
      <c r="FM78" s="5">
        <v>-1</v>
      </c>
      <c r="FN78" s="5">
        <v>-1</v>
      </c>
      <c r="FO78" s="5">
        <v>-1</v>
      </c>
      <c r="FP78" s="5">
        <v>-1</v>
      </c>
      <c r="FQ78" s="5">
        <v>-1</v>
      </c>
      <c r="FR78" s="5">
        <v>-1</v>
      </c>
      <c r="FS78" s="5">
        <v>-1</v>
      </c>
      <c r="FT78" s="5">
        <v>-1</v>
      </c>
      <c r="FU78" s="5">
        <v>-1</v>
      </c>
      <c r="FV78" s="5">
        <v>-1</v>
      </c>
      <c r="FW78" s="5">
        <v>-1</v>
      </c>
      <c r="FX78" s="5">
        <v>-1</v>
      </c>
      <c r="FY78" s="5">
        <v>-1</v>
      </c>
      <c r="FZ78" s="5">
        <v>-1</v>
      </c>
      <c r="GA78" s="5">
        <v>-1</v>
      </c>
      <c r="GB78" s="5">
        <v>-1</v>
      </c>
      <c r="GC78" s="5">
        <v>-1</v>
      </c>
      <c r="GD78" s="5">
        <v>-1</v>
      </c>
      <c r="GE78" s="5">
        <v>-1</v>
      </c>
      <c r="GF78" s="5">
        <v>-1</v>
      </c>
      <c r="GG78" s="5">
        <v>-1</v>
      </c>
      <c r="GH78" s="5">
        <v>-1</v>
      </c>
      <c r="GI78" s="5">
        <v>-1</v>
      </c>
      <c r="GJ78" s="5">
        <v>-1</v>
      </c>
      <c r="GK78" s="5">
        <v>-1</v>
      </c>
      <c r="GL78" s="5">
        <v>-1</v>
      </c>
      <c r="GM78" s="5">
        <v>-1</v>
      </c>
      <c r="GN78" s="5">
        <v>-1</v>
      </c>
      <c r="GO78" s="5">
        <v>-1</v>
      </c>
      <c r="GP78" s="5">
        <v>-1</v>
      </c>
      <c r="GQ78" s="5">
        <v>-1</v>
      </c>
      <c r="GR78" s="5">
        <v>-1</v>
      </c>
      <c r="GS78" s="5">
        <v>-1</v>
      </c>
      <c r="GT78" s="5">
        <f>IF(ISNUMBER(EmisData!L78),EmisData!L78/86400/365*0.12,-1)</f>
        <v>-1</v>
      </c>
      <c r="GU78" s="5">
        <v>-1</v>
      </c>
      <c r="GV78" s="5">
        <v>-1</v>
      </c>
      <c r="GW78" s="5">
        <v>-1</v>
      </c>
      <c r="GX78" s="5">
        <v>-1</v>
      </c>
      <c r="GY78" s="5">
        <f>IF(ISNUMBER(EmisData!O78),EmisData!O78/86400/365*0.12,-1)</f>
        <v>-1</v>
      </c>
      <c r="GZ78" s="5">
        <v>-1</v>
      </c>
      <c r="HA78" s="5">
        <v>-1</v>
      </c>
      <c r="HB78" s="5">
        <v>-1</v>
      </c>
      <c r="HC78" s="5">
        <v>-1</v>
      </c>
      <c r="HD78" s="5">
        <v>-1</v>
      </c>
      <c r="HE78" s="5">
        <v>-1</v>
      </c>
      <c r="HF78" s="5">
        <v>-1</v>
      </c>
      <c r="HG78" s="5">
        <v>-1</v>
      </c>
      <c r="HH78" s="5">
        <v>-1</v>
      </c>
      <c r="HI78" s="5">
        <f>IF(ISNUMBER(EmisData!M78),EmisData!M78/86400/365*0.12,-1)</f>
        <v>-1</v>
      </c>
      <c r="HJ78" s="5">
        <v>-1</v>
      </c>
      <c r="HK78" s="5">
        <v>-1</v>
      </c>
      <c r="HL78" s="5">
        <v>-1</v>
      </c>
      <c r="HM78" s="5">
        <v>-1</v>
      </c>
      <c r="HN78" s="5">
        <v>-1</v>
      </c>
      <c r="HO78" s="5">
        <v>-1</v>
      </c>
      <c r="HP78" s="5">
        <v>-1</v>
      </c>
      <c r="HQ78" s="5" t="s">
        <v>720</v>
      </c>
      <c r="HR78" s="5" t="str">
        <f>EmisData!Z78</f>
        <v/>
      </c>
    </row>
    <row r="79" spans="1:226" x14ac:dyDescent="0.25">
      <c r="A79" s="35" t="s">
        <v>2870</v>
      </c>
      <c r="B79" s="26">
        <v>553</v>
      </c>
      <c r="C79" s="36" t="s">
        <v>2869</v>
      </c>
      <c r="D79" s="5">
        <v>2</v>
      </c>
      <c r="E79" s="5">
        <v>0</v>
      </c>
      <c r="F79" s="5">
        <f>VLOOKUP($B79,STPdata!$B:$J,6,FALSE)</f>
        <v>0.37005583935963343</v>
      </c>
      <c r="G79" s="5">
        <f>VLOOKUP($B79,STPdata!$B:$J,7,FALSE)</f>
        <v>4.8182580922407924E-2</v>
      </c>
      <c r="H79" s="5">
        <f>VLOOKUP($B79,STPdata!$B:$J,8,FALSE)</f>
        <v>0.57309671167230214</v>
      </c>
      <c r="I79" s="5">
        <f>VLOOKUP($B79,STPdata!$B:$J,9,FALSE)</f>
        <v>8.6648680456562367E-3</v>
      </c>
      <c r="J79" s="5">
        <v>-1</v>
      </c>
      <c r="K79" s="5">
        <v>-1</v>
      </c>
      <c r="L79" s="5">
        <v>-1</v>
      </c>
      <c r="M79" s="5">
        <v>-1</v>
      </c>
      <c r="N79" s="5">
        <v>-1</v>
      </c>
      <c r="O79" s="5">
        <v>-1</v>
      </c>
      <c r="P79" s="5">
        <v>-1</v>
      </c>
      <c r="Q79" s="5">
        <v>-1</v>
      </c>
      <c r="R79" s="5">
        <v>-1</v>
      </c>
      <c r="S79" s="5">
        <v>-1</v>
      </c>
      <c r="T79" s="5">
        <v>-1</v>
      </c>
      <c r="U79" s="5">
        <v>-1</v>
      </c>
      <c r="V79" s="5">
        <f>IF(ISNUMBER(EmisData!N79),EmisData!N79/86400/365*0.12,-1)</f>
        <v>-1</v>
      </c>
      <c r="W79" s="5">
        <v>-1</v>
      </c>
      <c r="X79" s="5">
        <v>-1</v>
      </c>
      <c r="Y79" s="5">
        <v>-1</v>
      </c>
      <c r="Z79" s="5">
        <v>-1</v>
      </c>
      <c r="AA79" s="5">
        <v>-1</v>
      </c>
      <c r="AB79" s="5">
        <v>-1</v>
      </c>
      <c r="AC79" s="5">
        <v>-1</v>
      </c>
      <c r="AD79" s="5">
        <v>-1</v>
      </c>
      <c r="AE79" s="5">
        <v>-1</v>
      </c>
      <c r="AF79" s="5">
        <v>-1</v>
      </c>
      <c r="AG79" s="5">
        <v>-1</v>
      </c>
      <c r="AH79" s="5">
        <v>-1</v>
      </c>
      <c r="AI79" s="5">
        <v>-1</v>
      </c>
      <c r="AJ79" s="5">
        <v>-1</v>
      </c>
      <c r="AK79" s="5">
        <v>-1</v>
      </c>
      <c r="AL79" s="5">
        <v>-1</v>
      </c>
      <c r="AM79" s="5">
        <v>-1</v>
      </c>
      <c r="AN79" s="5">
        <v>-1</v>
      </c>
      <c r="AO79" s="5">
        <v>-1</v>
      </c>
      <c r="AP79" s="5">
        <v>-1</v>
      </c>
      <c r="AQ79" s="5">
        <v>-1</v>
      </c>
      <c r="AR79" s="5">
        <v>-1</v>
      </c>
      <c r="AS79" s="5">
        <v>-1</v>
      </c>
      <c r="AT79" s="5">
        <v>-1</v>
      </c>
      <c r="AU79" s="5">
        <v>-1</v>
      </c>
      <c r="AV79" s="5">
        <v>-1</v>
      </c>
      <c r="AW79" s="5">
        <v>-1</v>
      </c>
      <c r="AX79" s="5">
        <v>-1</v>
      </c>
      <c r="AY79" s="5">
        <v>-1</v>
      </c>
      <c r="AZ79" s="5">
        <v>-1</v>
      </c>
      <c r="BA79" s="5">
        <v>-1</v>
      </c>
      <c r="BB79" s="5">
        <v>-1</v>
      </c>
      <c r="BC79" s="5">
        <v>-1</v>
      </c>
      <c r="BD79" s="5">
        <v>-1</v>
      </c>
      <c r="BE79" s="5">
        <v>-1</v>
      </c>
      <c r="BF79" s="5">
        <v>-1</v>
      </c>
      <c r="BG79" s="5">
        <v>-1</v>
      </c>
      <c r="BH79" s="5">
        <v>-1</v>
      </c>
      <c r="BI79" s="5">
        <v>-1</v>
      </c>
      <c r="BJ79" s="5">
        <v>-1</v>
      </c>
      <c r="BK79" s="5">
        <v>-1</v>
      </c>
      <c r="BL79" s="5">
        <v>-1</v>
      </c>
      <c r="BM79" s="5">
        <v>-1</v>
      </c>
      <c r="BN79" s="5">
        <v>-1</v>
      </c>
      <c r="BO79" s="5">
        <v>-1</v>
      </c>
      <c r="BP79" s="5">
        <v>-1</v>
      </c>
      <c r="BQ79" s="5">
        <v>-1</v>
      </c>
      <c r="BR79" s="5">
        <v>-1</v>
      </c>
      <c r="BS79" s="5">
        <v>-1</v>
      </c>
      <c r="BT79" s="5">
        <v>-1</v>
      </c>
      <c r="BU79" s="5">
        <v>-1</v>
      </c>
      <c r="BV79" s="5">
        <v>-1</v>
      </c>
      <c r="BW79" s="5">
        <v>-1</v>
      </c>
      <c r="BX79" s="5">
        <v>-1</v>
      </c>
      <c r="BY79" s="5">
        <f>IF(ISNUMBER(EmisData!Q79),EmisData!Q79/86400/365*0.12,-1)</f>
        <v>-1</v>
      </c>
      <c r="BZ79" s="5">
        <v>-1</v>
      </c>
      <c r="CA79" s="5">
        <v>-1</v>
      </c>
      <c r="CB79" s="5">
        <v>-1</v>
      </c>
      <c r="CC79" s="5">
        <v>-1</v>
      </c>
      <c r="CD79" s="5">
        <f>IF(ISNUMBER(EmisData!P79),EmisData!P79/86400/365*0.12,-1)</f>
        <v>-1</v>
      </c>
      <c r="CE79" s="5">
        <v>-1</v>
      </c>
      <c r="CF79" s="5">
        <v>-1</v>
      </c>
      <c r="CG79" s="5">
        <v>-1</v>
      </c>
      <c r="CH79" s="5">
        <v>-1</v>
      </c>
      <c r="CI79" s="5">
        <v>-1</v>
      </c>
      <c r="CJ79" s="5">
        <v>-1</v>
      </c>
      <c r="CK79" s="5">
        <v>-1</v>
      </c>
      <c r="CL79" s="5">
        <v>-1</v>
      </c>
      <c r="CM79" s="5">
        <v>-1</v>
      </c>
      <c r="CN79" s="5">
        <v>-1</v>
      </c>
      <c r="CO79" s="5">
        <v>-1</v>
      </c>
      <c r="CP79" s="5">
        <v>-1</v>
      </c>
      <c r="CQ79" s="5">
        <v>-1</v>
      </c>
      <c r="CR79" s="5">
        <v>-1</v>
      </c>
      <c r="CS79" s="5">
        <v>-1</v>
      </c>
      <c r="CT79" s="5">
        <v>-1</v>
      </c>
      <c r="CU79" s="5">
        <v>-1</v>
      </c>
      <c r="CV79" s="5">
        <v>-1</v>
      </c>
      <c r="CW79" s="5">
        <v>-1</v>
      </c>
      <c r="CX79" s="5">
        <v>-1</v>
      </c>
      <c r="CY79" s="5">
        <v>-1</v>
      </c>
      <c r="CZ79" s="5">
        <v>-1</v>
      </c>
      <c r="DA79" s="5">
        <v>-1</v>
      </c>
      <c r="DB79" s="5">
        <v>-1</v>
      </c>
      <c r="DC79" s="5">
        <v>-1</v>
      </c>
      <c r="DD79" s="5">
        <v>-1</v>
      </c>
      <c r="DE79" s="5">
        <v>-1</v>
      </c>
      <c r="DF79" s="5">
        <v>-1</v>
      </c>
      <c r="DG79" s="5">
        <v>-1</v>
      </c>
      <c r="DH79" s="5">
        <v>-1</v>
      </c>
      <c r="DI79" s="5">
        <v>-1</v>
      </c>
      <c r="DJ79" s="5">
        <v>-1</v>
      </c>
      <c r="DK79" s="5">
        <v>-1</v>
      </c>
      <c r="DL79" s="5">
        <v>-1</v>
      </c>
      <c r="DM79" s="5">
        <v>-1</v>
      </c>
      <c r="DN79" s="5">
        <v>-1</v>
      </c>
      <c r="DO79" s="5">
        <v>-1</v>
      </c>
      <c r="DP79" s="5">
        <v>-1</v>
      </c>
      <c r="DQ79" s="5">
        <v>-1</v>
      </c>
      <c r="DR79" s="5">
        <v>-1</v>
      </c>
      <c r="DS79" s="5">
        <v>-1</v>
      </c>
      <c r="DT79" s="5">
        <v>-1</v>
      </c>
      <c r="DU79" s="5">
        <v>-1</v>
      </c>
      <c r="DV79" s="5">
        <v>-1</v>
      </c>
      <c r="DW79" s="5">
        <v>-1</v>
      </c>
      <c r="DX79" s="5">
        <v>-1</v>
      </c>
      <c r="DY79" s="5">
        <v>-1</v>
      </c>
      <c r="DZ79" s="5">
        <v>-1</v>
      </c>
      <c r="EA79" s="5">
        <v>-1</v>
      </c>
      <c r="EB79" s="5">
        <v>-1</v>
      </c>
      <c r="EC79" s="5">
        <v>-1</v>
      </c>
      <c r="ED79" s="5">
        <v>-1</v>
      </c>
      <c r="EE79" s="5">
        <v>-1</v>
      </c>
      <c r="EF79" s="5">
        <v>-1</v>
      </c>
      <c r="EG79" s="5">
        <v>-1</v>
      </c>
      <c r="EH79" s="5">
        <v>-1</v>
      </c>
      <c r="EI79" s="5">
        <v>-1</v>
      </c>
      <c r="EJ79" s="5">
        <v>-1</v>
      </c>
      <c r="EK79" s="5">
        <v>-1</v>
      </c>
      <c r="EL79" s="5">
        <v>-1</v>
      </c>
      <c r="EM79" s="5">
        <v>-1</v>
      </c>
      <c r="EN79" s="5">
        <v>-1</v>
      </c>
      <c r="EO79" s="5">
        <v>-1</v>
      </c>
      <c r="EP79" s="5">
        <v>-1</v>
      </c>
      <c r="EQ79" s="5">
        <v>-1</v>
      </c>
      <c r="ER79" s="5">
        <v>-1</v>
      </c>
      <c r="ES79" s="5">
        <v>-1</v>
      </c>
      <c r="ET79" s="5">
        <v>-1</v>
      </c>
      <c r="EU79" s="5">
        <v>-1</v>
      </c>
      <c r="EV79" s="5">
        <f>IF(ISNUMBER(EmisData!R79),EmisData!R79/86400/365*0.12,-1)</f>
        <v>-1</v>
      </c>
      <c r="EW79" s="5">
        <v>-1</v>
      </c>
      <c r="EX79" s="5">
        <v>-1</v>
      </c>
      <c r="EY79" s="5">
        <v>-1</v>
      </c>
      <c r="EZ79" s="5">
        <v>-1</v>
      </c>
      <c r="FA79" s="5">
        <v>-1</v>
      </c>
      <c r="FB79" s="5">
        <v>-1</v>
      </c>
      <c r="FC79" s="5">
        <v>-1</v>
      </c>
      <c r="FD79" s="5">
        <v>-1</v>
      </c>
      <c r="FE79" s="5">
        <v>-1</v>
      </c>
      <c r="FF79" s="5">
        <v>-1</v>
      </c>
      <c r="FG79" s="5">
        <v>-1</v>
      </c>
      <c r="FH79" s="5">
        <v>-1</v>
      </c>
      <c r="FI79" s="5">
        <v>-1</v>
      </c>
      <c r="FJ79" s="5">
        <v>-1</v>
      </c>
      <c r="FK79" s="5">
        <v>-1</v>
      </c>
      <c r="FL79" s="5">
        <v>-1</v>
      </c>
      <c r="FM79" s="5">
        <v>-1</v>
      </c>
      <c r="FN79" s="5">
        <v>-1</v>
      </c>
      <c r="FO79" s="5">
        <v>-1</v>
      </c>
      <c r="FP79" s="5">
        <v>-1</v>
      </c>
      <c r="FQ79" s="5">
        <v>-1</v>
      </c>
      <c r="FR79" s="5">
        <v>-1</v>
      </c>
      <c r="FS79" s="5">
        <v>-1</v>
      </c>
      <c r="FT79" s="5">
        <v>-1</v>
      </c>
      <c r="FU79" s="5">
        <v>-1</v>
      </c>
      <c r="FV79" s="5">
        <v>-1</v>
      </c>
      <c r="FW79" s="5">
        <v>-1</v>
      </c>
      <c r="FX79" s="5">
        <v>-1</v>
      </c>
      <c r="FY79" s="5">
        <v>-1</v>
      </c>
      <c r="FZ79" s="5">
        <v>-1</v>
      </c>
      <c r="GA79" s="5">
        <v>-1</v>
      </c>
      <c r="GB79" s="5">
        <v>-1</v>
      </c>
      <c r="GC79" s="5">
        <v>-1</v>
      </c>
      <c r="GD79" s="5">
        <v>-1</v>
      </c>
      <c r="GE79" s="5">
        <v>-1</v>
      </c>
      <c r="GF79" s="5">
        <v>-1</v>
      </c>
      <c r="GG79" s="5">
        <v>-1</v>
      </c>
      <c r="GH79" s="5">
        <v>-1</v>
      </c>
      <c r="GI79" s="5">
        <v>-1</v>
      </c>
      <c r="GJ79" s="5">
        <v>-1</v>
      </c>
      <c r="GK79" s="5">
        <v>-1</v>
      </c>
      <c r="GL79" s="5">
        <v>-1</v>
      </c>
      <c r="GM79" s="5">
        <v>-1</v>
      </c>
      <c r="GN79" s="5">
        <v>-1</v>
      </c>
      <c r="GO79" s="5">
        <v>-1</v>
      </c>
      <c r="GP79" s="5">
        <v>-1</v>
      </c>
      <c r="GQ79" s="5">
        <v>-1</v>
      </c>
      <c r="GR79" s="5">
        <v>-1</v>
      </c>
      <c r="GS79" s="5">
        <v>-1</v>
      </c>
      <c r="GT79" s="5">
        <f>IF(ISNUMBER(EmisData!L79),EmisData!L79/86400/365*0.12,-1)</f>
        <v>3.2530441400304414E-7</v>
      </c>
      <c r="GU79" s="5">
        <v>-1</v>
      </c>
      <c r="GV79" s="5">
        <v>-1</v>
      </c>
      <c r="GW79" s="5">
        <v>-1</v>
      </c>
      <c r="GX79" s="5">
        <v>-1</v>
      </c>
      <c r="GY79" s="5">
        <f>IF(ISNUMBER(EmisData!O79),EmisData!O79/86400/365*0.12,-1)</f>
        <v>-1</v>
      </c>
      <c r="GZ79" s="5">
        <v>-1</v>
      </c>
      <c r="HA79" s="5">
        <v>-1</v>
      </c>
      <c r="HB79" s="5">
        <v>-1</v>
      </c>
      <c r="HC79" s="5">
        <v>-1</v>
      </c>
      <c r="HD79" s="5">
        <v>-1</v>
      </c>
      <c r="HE79" s="5">
        <v>-1</v>
      </c>
      <c r="HF79" s="5">
        <v>-1</v>
      </c>
      <c r="HG79" s="5">
        <v>-1</v>
      </c>
      <c r="HH79" s="5">
        <v>-1</v>
      </c>
      <c r="HI79" s="5">
        <f>IF(ISNUMBER(EmisData!M79),EmisData!M79/86400/365*0.12,-1)</f>
        <v>3.821951999034581E-6</v>
      </c>
      <c r="HJ79" s="5">
        <v>-1</v>
      </c>
      <c r="HK79" s="5">
        <v>-1</v>
      </c>
      <c r="HL79" s="5">
        <v>-1</v>
      </c>
      <c r="HM79" s="5">
        <v>-1</v>
      </c>
      <c r="HN79" s="5">
        <v>-1</v>
      </c>
      <c r="HO79" s="5">
        <v>-1</v>
      </c>
      <c r="HP79" s="5">
        <v>-1</v>
      </c>
      <c r="HQ79" s="5" t="s">
        <v>720</v>
      </c>
      <c r="HR79" s="5" t="str">
        <f>EmisData!Z79</f>
        <v>yes</v>
      </c>
    </row>
    <row r="80" spans="1:226" x14ac:dyDescent="0.25">
      <c r="A80" s="35" t="s">
        <v>2920</v>
      </c>
      <c r="B80" s="26">
        <v>570</v>
      </c>
      <c r="C80" s="36" t="s">
        <v>2919</v>
      </c>
      <c r="D80" s="5">
        <v>2</v>
      </c>
      <c r="E80" s="5">
        <v>0</v>
      </c>
      <c r="F80" s="5">
        <f>VLOOKUP($B80,STPdata!$B:$J,6,FALSE)</f>
        <v>0.83603535355316339</v>
      </c>
      <c r="G80" s="5">
        <f>VLOOKUP($B80,STPdata!$B:$J,7,FALSE)</f>
        <v>0.1370127020551947</v>
      </c>
      <c r="H80" s="5">
        <f>VLOOKUP($B80,STPdata!$B:$J,8,FALSE)</f>
        <v>2.2009245738012904E-2</v>
      </c>
      <c r="I80" s="5">
        <f>VLOOKUP($B80,STPdata!$B:$J,9,FALSE)</f>
        <v>4.9426986536287212E-3</v>
      </c>
      <c r="J80" s="5">
        <v>-1</v>
      </c>
      <c r="K80" s="5">
        <v>-1</v>
      </c>
      <c r="L80" s="5">
        <v>-1</v>
      </c>
      <c r="M80" s="5">
        <v>-1</v>
      </c>
      <c r="N80" s="5">
        <v>-1</v>
      </c>
      <c r="O80" s="5">
        <v>-1</v>
      </c>
      <c r="P80" s="5">
        <v>-1</v>
      </c>
      <c r="Q80" s="5">
        <v>-1</v>
      </c>
      <c r="R80" s="5">
        <v>-1</v>
      </c>
      <c r="S80" s="5">
        <v>-1</v>
      </c>
      <c r="T80" s="5">
        <v>-1</v>
      </c>
      <c r="U80" s="5">
        <v>-1</v>
      </c>
      <c r="V80" s="5">
        <f>IF(ISNUMBER(EmisData!N80),EmisData!N80/86400/365*0.12,-1)</f>
        <v>-1</v>
      </c>
      <c r="W80" s="5">
        <v>-1</v>
      </c>
      <c r="X80" s="5">
        <v>-1</v>
      </c>
      <c r="Y80" s="5">
        <v>-1</v>
      </c>
      <c r="Z80" s="5">
        <v>-1</v>
      </c>
      <c r="AA80" s="5">
        <v>-1</v>
      </c>
      <c r="AB80" s="5">
        <v>-1</v>
      </c>
      <c r="AC80" s="5">
        <v>-1</v>
      </c>
      <c r="AD80" s="5">
        <v>-1</v>
      </c>
      <c r="AE80" s="5">
        <v>-1</v>
      </c>
      <c r="AF80" s="5">
        <v>-1</v>
      </c>
      <c r="AG80" s="5">
        <v>-1</v>
      </c>
      <c r="AH80" s="5">
        <v>-1</v>
      </c>
      <c r="AI80" s="5">
        <v>-1</v>
      </c>
      <c r="AJ80" s="5">
        <v>-1</v>
      </c>
      <c r="AK80" s="5">
        <v>-1</v>
      </c>
      <c r="AL80" s="5">
        <v>-1</v>
      </c>
      <c r="AM80" s="5">
        <v>-1</v>
      </c>
      <c r="AN80" s="5">
        <v>-1</v>
      </c>
      <c r="AO80" s="5">
        <v>-1</v>
      </c>
      <c r="AP80" s="5">
        <v>-1</v>
      </c>
      <c r="AQ80" s="5">
        <v>-1</v>
      </c>
      <c r="AR80" s="5">
        <v>-1</v>
      </c>
      <c r="AS80" s="5">
        <v>-1</v>
      </c>
      <c r="AT80" s="5">
        <v>-1</v>
      </c>
      <c r="AU80" s="5">
        <v>-1</v>
      </c>
      <c r="AV80" s="5">
        <v>-1</v>
      </c>
      <c r="AW80" s="5">
        <v>-1</v>
      </c>
      <c r="AX80" s="5">
        <v>-1</v>
      </c>
      <c r="AY80" s="5">
        <v>-1</v>
      </c>
      <c r="AZ80" s="5">
        <v>-1</v>
      </c>
      <c r="BA80" s="5">
        <v>-1</v>
      </c>
      <c r="BB80" s="5">
        <v>-1</v>
      </c>
      <c r="BC80" s="5">
        <v>-1</v>
      </c>
      <c r="BD80" s="5">
        <v>-1</v>
      </c>
      <c r="BE80" s="5">
        <v>-1</v>
      </c>
      <c r="BF80" s="5">
        <v>-1</v>
      </c>
      <c r="BG80" s="5">
        <v>-1</v>
      </c>
      <c r="BH80" s="5">
        <v>-1</v>
      </c>
      <c r="BI80" s="5">
        <v>-1</v>
      </c>
      <c r="BJ80" s="5">
        <v>-1</v>
      </c>
      <c r="BK80" s="5">
        <v>-1</v>
      </c>
      <c r="BL80" s="5">
        <v>-1</v>
      </c>
      <c r="BM80" s="5">
        <v>-1</v>
      </c>
      <c r="BN80" s="5">
        <v>-1</v>
      </c>
      <c r="BO80" s="5">
        <v>-1</v>
      </c>
      <c r="BP80" s="5">
        <v>-1</v>
      </c>
      <c r="BQ80" s="5">
        <v>-1</v>
      </c>
      <c r="BR80" s="5">
        <v>-1</v>
      </c>
      <c r="BS80" s="5">
        <v>-1</v>
      </c>
      <c r="BT80" s="5">
        <v>-1</v>
      </c>
      <c r="BU80" s="5">
        <v>-1</v>
      </c>
      <c r="BV80" s="5">
        <v>-1</v>
      </c>
      <c r="BW80" s="5">
        <v>-1</v>
      </c>
      <c r="BX80" s="5">
        <v>-1</v>
      </c>
      <c r="BY80" s="5">
        <f>IF(ISNUMBER(EmisData!Q80),EmisData!Q80/86400/365*0.12,-1)</f>
        <v>-1</v>
      </c>
      <c r="BZ80" s="5">
        <v>-1</v>
      </c>
      <c r="CA80" s="5">
        <v>-1</v>
      </c>
      <c r="CB80" s="5">
        <v>-1</v>
      </c>
      <c r="CC80" s="5">
        <v>-1</v>
      </c>
      <c r="CD80" s="5">
        <f>IF(ISNUMBER(EmisData!P80),EmisData!P80/86400/365*0.12,-1)</f>
        <v>-1</v>
      </c>
      <c r="CE80" s="5">
        <v>-1</v>
      </c>
      <c r="CF80" s="5">
        <v>-1</v>
      </c>
      <c r="CG80" s="5">
        <v>-1</v>
      </c>
      <c r="CH80" s="5">
        <v>-1</v>
      </c>
      <c r="CI80" s="5">
        <v>-1</v>
      </c>
      <c r="CJ80" s="5">
        <v>-1</v>
      </c>
      <c r="CK80" s="5">
        <v>-1</v>
      </c>
      <c r="CL80" s="5">
        <v>-1</v>
      </c>
      <c r="CM80" s="5">
        <v>-1</v>
      </c>
      <c r="CN80" s="5">
        <v>-1</v>
      </c>
      <c r="CO80" s="5">
        <v>-1</v>
      </c>
      <c r="CP80" s="5">
        <v>-1</v>
      </c>
      <c r="CQ80" s="5">
        <v>-1</v>
      </c>
      <c r="CR80" s="5">
        <v>-1</v>
      </c>
      <c r="CS80" s="5">
        <v>-1</v>
      </c>
      <c r="CT80" s="5">
        <v>-1</v>
      </c>
      <c r="CU80" s="5">
        <v>-1</v>
      </c>
      <c r="CV80" s="5">
        <v>-1</v>
      </c>
      <c r="CW80" s="5">
        <v>-1</v>
      </c>
      <c r="CX80" s="5">
        <v>-1</v>
      </c>
      <c r="CY80" s="5">
        <v>-1</v>
      </c>
      <c r="CZ80" s="5">
        <v>-1</v>
      </c>
      <c r="DA80" s="5">
        <v>-1</v>
      </c>
      <c r="DB80" s="5">
        <v>-1</v>
      </c>
      <c r="DC80" s="5">
        <v>-1</v>
      </c>
      <c r="DD80" s="5">
        <v>-1</v>
      </c>
      <c r="DE80" s="5">
        <v>-1</v>
      </c>
      <c r="DF80" s="5">
        <v>-1</v>
      </c>
      <c r="DG80" s="5">
        <v>-1</v>
      </c>
      <c r="DH80" s="5">
        <v>-1</v>
      </c>
      <c r="DI80" s="5">
        <v>-1</v>
      </c>
      <c r="DJ80" s="5">
        <v>-1</v>
      </c>
      <c r="DK80" s="5">
        <v>-1</v>
      </c>
      <c r="DL80" s="5">
        <v>-1</v>
      </c>
      <c r="DM80" s="5">
        <v>-1</v>
      </c>
      <c r="DN80" s="5">
        <v>-1</v>
      </c>
      <c r="DO80" s="5">
        <v>-1</v>
      </c>
      <c r="DP80" s="5">
        <v>-1</v>
      </c>
      <c r="DQ80" s="5">
        <v>-1</v>
      </c>
      <c r="DR80" s="5">
        <v>-1</v>
      </c>
      <c r="DS80" s="5">
        <v>-1</v>
      </c>
      <c r="DT80" s="5">
        <v>-1</v>
      </c>
      <c r="DU80" s="5">
        <v>-1</v>
      </c>
      <c r="DV80" s="5">
        <v>-1</v>
      </c>
      <c r="DW80" s="5">
        <v>-1</v>
      </c>
      <c r="DX80" s="5">
        <v>-1</v>
      </c>
      <c r="DY80" s="5">
        <v>-1</v>
      </c>
      <c r="DZ80" s="5">
        <v>-1</v>
      </c>
      <c r="EA80" s="5">
        <v>-1</v>
      </c>
      <c r="EB80" s="5">
        <v>-1</v>
      </c>
      <c r="EC80" s="5">
        <v>-1</v>
      </c>
      <c r="ED80" s="5">
        <v>-1</v>
      </c>
      <c r="EE80" s="5">
        <v>-1</v>
      </c>
      <c r="EF80" s="5">
        <v>-1</v>
      </c>
      <c r="EG80" s="5">
        <v>-1</v>
      </c>
      <c r="EH80" s="5">
        <v>-1</v>
      </c>
      <c r="EI80" s="5">
        <v>-1</v>
      </c>
      <c r="EJ80" s="5">
        <v>-1</v>
      </c>
      <c r="EK80" s="5">
        <v>-1</v>
      </c>
      <c r="EL80" s="5">
        <v>-1</v>
      </c>
      <c r="EM80" s="5">
        <v>-1</v>
      </c>
      <c r="EN80" s="5">
        <v>-1</v>
      </c>
      <c r="EO80" s="5">
        <v>-1</v>
      </c>
      <c r="EP80" s="5">
        <v>-1</v>
      </c>
      <c r="EQ80" s="5">
        <v>-1</v>
      </c>
      <c r="ER80" s="5">
        <v>-1</v>
      </c>
      <c r="ES80" s="5">
        <v>-1</v>
      </c>
      <c r="ET80" s="5">
        <v>-1</v>
      </c>
      <c r="EU80" s="5">
        <v>-1</v>
      </c>
      <c r="EV80" s="5">
        <f>IF(ISNUMBER(EmisData!R80),EmisData!R80/86400/365*0.12,-1)</f>
        <v>-1</v>
      </c>
      <c r="EW80" s="5">
        <v>-1</v>
      </c>
      <c r="EX80" s="5">
        <v>-1</v>
      </c>
      <c r="EY80" s="5">
        <v>-1</v>
      </c>
      <c r="EZ80" s="5">
        <v>-1</v>
      </c>
      <c r="FA80" s="5">
        <v>-1</v>
      </c>
      <c r="FB80" s="5">
        <v>-1</v>
      </c>
      <c r="FC80" s="5">
        <v>-1</v>
      </c>
      <c r="FD80" s="5">
        <v>-1</v>
      </c>
      <c r="FE80" s="5">
        <v>-1</v>
      </c>
      <c r="FF80" s="5">
        <v>-1</v>
      </c>
      <c r="FG80" s="5">
        <v>-1</v>
      </c>
      <c r="FH80" s="5">
        <v>-1</v>
      </c>
      <c r="FI80" s="5">
        <v>-1</v>
      </c>
      <c r="FJ80" s="5">
        <v>-1</v>
      </c>
      <c r="FK80" s="5">
        <v>-1</v>
      </c>
      <c r="FL80" s="5">
        <v>-1</v>
      </c>
      <c r="FM80" s="5">
        <v>-1</v>
      </c>
      <c r="FN80" s="5">
        <v>-1</v>
      </c>
      <c r="FO80" s="5">
        <v>-1</v>
      </c>
      <c r="FP80" s="5">
        <v>-1</v>
      </c>
      <c r="FQ80" s="5">
        <v>-1</v>
      </c>
      <c r="FR80" s="5">
        <v>-1</v>
      </c>
      <c r="FS80" s="5">
        <v>-1</v>
      </c>
      <c r="FT80" s="5">
        <v>-1</v>
      </c>
      <c r="FU80" s="5">
        <v>-1</v>
      </c>
      <c r="FV80" s="5">
        <v>-1</v>
      </c>
      <c r="FW80" s="5">
        <v>-1</v>
      </c>
      <c r="FX80" s="5">
        <v>-1</v>
      </c>
      <c r="FY80" s="5">
        <v>-1</v>
      </c>
      <c r="FZ80" s="5">
        <v>-1</v>
      </c>
      <c r="GA80" s="5">
        <v>-1</v>
      </c>
      <c r="GB80" s="5">
        <v>-1</v>
      </c>
      <c r="GC80" s="5">
        <v>-1</v>
      </c>
      <c r="GD80" s="5">
        <v>-1</v>
      </c>
      <c r="GE80" s="5">
        <v>-1</v>
      </c>
      <c r="GF80" s="5">
        <v>-1</v>
      </c>
      <c r="GG80" s="5">
        <v>-1</v>
      </c>
      <c r="GH80" s="5">
        <v>-1</v>
      </c>
      <c r="GI80" s="5">
        <v>-1</v>
      </c>
      <c r="GJ80" s="5">
        <v>-1</v>
      </c>
      <c r="GK80" s="5">
        <v>-1</v>
      </c>
      <c r="GL80" s="5">
        <v>-1</v>
      </c>
      <c r="GM80" s="5">
        <v>-1</v>
      </c>
      <c r="GN80" s="5">
        <v>-1</v>
      </c>
      <c r="GO80" s="5">
        <v>-1</v>
      </c>
      <c r="GP80" s="5">
        <v>-1</v>
      </c>
      <c r="GQ80" s="5">
        <v>-1</v>
      </c>
      <c r="GR80" s="5">
        <v>-1</v>
      </c>
      <c r="GS80" s="5">
        <v>-1</v>
      </c>
      <c r="GT80" s="5">
        <f>IF(ISNUMBER(EmisData!L80),EmisData!L80/86400/365*0.12,-1)</f>
        <v>5.1926940639269408E-6</v>
      </c>
      <c r="GU80" s="5">
        <v>-1</v>
      </c>
      <c r="GV80" s="5">
        <v>-1</v>
      </c>
      <c r="GW80" s="5">
        <v>-1</v>
      </c>
      <c r="GX80" s="5">
        <v>-1</v>
      </c>
      <c r="GY80" s="5">
        <f>IF(ISNUMBER(EmisData!O80),EmisData!O80/86400/365*0.12,-1)</f>
        <v>-1</v>
      </c>
      <c r="GZ80" s="5">
        <v>-1</v>
      </c>
      <c r="HA80" s="5">
        <v>-1</v>
      </c>
      <c r="HB80" s="5">
        <v>-1</v>
      </c>
      <c r="HC80" s="5">
        <v>-1</v>
      </c>
      <c r="HD80" s="5">
        <v>-1</v>
      </c>
      <c r="HE80" s="5">
        <v>-1</v>
      </c>
      <c r="HF80" s="5">
        <v>-1</v>
      </c>
      <c r="HG80" s="5">
        <v>-1</v>
      </c>
      <c r="HH80" s="5">
        <v>-1</v>
      </c>
      <c r="HI80" s="5">
        <f>IF(ISNUMBER(EmisData!M80),EmisData!M80/86400/365*0.12,-1)</f>
        <v>2.6997149112366281E-6</v>
      </c>
      <c r="HJ80" s="5">
        <v>-1</v>
      </c>
      <c r="HK80" s="5">
        <v>-1</v>
      </c>
      <c r="HL80" s="5">
        <v>-1</v>
      </c>
      <c r="HM80" s="5">
        <v>-1</v>
      </c>
      <c r="HN80" s="5">
        <v>-1</v>
      </c>
      <c r="HO80" s="5">
        <v>-1</v>
      </c>
      <c r="HP80" s="5">
        <v>-1</v>
      </c>
      <c r="HQ80" s="5" t="s">
        <v>720</v>
      </c>
      <c r="HR80" s="5" t="str">
        <f>EmisData!Z80</f>
        <v>yes</v>
      </c>
    </row>
    <row r="81" spans="1:226" x14ac:dyDescent="0.25">
      <c r="A81" s="41" t="s">
        <v>2933</v>
      </c>
      <c r="B81" s="26">
        <v>574</v>
      </c>
      <c r="C81" s="37" t="s">
        <v>2932</v>
      </c>
      <c r="D81" s="5">
        <v>2</v>
      </c>
      <c r="E81" s="5">
        <v>0</v>
      </c>
      <c r="F81" s="5">
        <f>VLOOKUP($B81,STPdata!$B:$J,6,FALSE)</f>
        <v>5.8480974061246278E-17</v>
      </c>
      <c r="G81" s="5">
        <f>VLOOKUP($B81,STPdata!$B:$J,7,FALSE)</f>
        <v>0.34659491307916179</v>
      </c>
      <c r="H81" s="5">
        <f>VLOOKUP($B81,STPdata!$B:$J,8,FALSE)</f>
        <v>4.698380388444879E-3</v>
      </c>
      <c r="I81" s="5">
        <f>VLOOKUP($B81,STPdata!$B:$J,9,FALSE)</f>
        <v>0.64870670653239348</v>
      </c>
      <c r="J81" s="5">
        <v>-1</v>
      </c>
      <c r="K81" s="5">
        <v>-1</v>
      </c>
      <c r="L81" s="5">
        <v>-1</v>
      </c>
      <c r="M81" s="5">
        <v>-1</v>
      </c>
      <c r="N81" s="5">
        <v>-1</v>
      </c>
      <c r="O81" s="5">
        <v>-1</v>
      </c>
      <c r="P81" s="5">
        <v>-1</v>
      </c>
      <c r="Q81" s="5">
        <v>-1</v>
      </c>
      <c r="R81" s="5">
        <v>-1</v>
      </c>
      <c r="S81" s="5">
        <v>-1</v>
      </c>
      <c r="T81" s="5">
        <v>-1</v>
      </c>
      <c r="U81" s="5">
        <v>-1</v>
      </c>
      <c r="V81" s="5">
        <f>IF(ISNUMBER(EmisData!N81),EmisData!N81/86400/365*0.12,-1)</f>
        <v>-1</v>
      </c>
      <c r="W81" s="5">
        <v>-1</v>
      </c>
      <c r="X81" s="5">
        <v>-1</v>
      </c>
      <c r="Y81" s="5">
        <v>-1</v>
      </c>
      <c r="Z81" s="5">
        <v>-1</v>
      </c>
      <c r="AA81" s="5">
        <v>-1</v>
      </c>
      <c r="AB81" s="5">
        <v>-1</v>
      </c>
      <c r="AC81" s="5">
        <v>-1</v>
      </c>
      <c r="AD81" s="5">
        <v>-1</v>
      </c>
      <c r="AE81" s="5">
        <v>-1</v>
      </c>
      <c r="AF81" s="5">
        <v>-1</v>
      </c>
      <c r="AG81" s="5">
        <v>-1</v>
      </c>
      <c r="AH81" s="5">
        <v>-1</v>
      </c>
      <c r="AI81" s="5">
        <v>-1</v>
      </c>
      <c r="AJ81" s="5">
        <v>-1</v>
      </c>
      <c r="AK81" s="5">
        <v>-1</v>
      </c>
      <c r="AL81" s="5">
        <v>-1</v>
      </c>
      <c r="AM81" s="5">
        <v>-1</v>
      </c>
      <c r="AN81" s="5">
        <v>-1</v>
      </c>
      <c r="AO81" s="5">
        <v>-1</v>
      </c>
      <c r="AP81" s="5">
        <v>-1</v>
      </c>
      <c r="AQ81" s="5">
        <v>-1</v>
      </c>
      <c r="AR81" s="5">
        <v>-1</v>
      </c>
      <c r="AS81" s="5">
        <v>-1</v>
      </c>
      <c r="AT81" s="5">
        <v>-1</v>
      </c>
      <c r="AU81" s="5">
        <v>-1</v>
      </c>
      <c r="AV81" s="5">
        <v>-1</v>
      </c>
      <c r="AW81" s="5">
        <v>-1</v>
      </c>
      <c r="AX81" s="5">
        <v>-1</v>
      </c>
      <c r="AY81" s="5">
        <v>-1</v>
      </c>
      <c r="AZ81" s="5">
        <v>-1</v>
      </c>
      <c r="BA81" s="5">
        <v>-1</v>
      </c>
      <c r="BB81" s="5">
        <v>-1</v>
      </c>
      <c r="BC81" s="5">
        <v>-1</v>
      </c>
      <c r="BD81" s="5">
        <v>-1</v>
      </c>
      <c r="BE81" s="5">
        <v>-1</v>
      </c>
      <c r="BF81" s="5">
        <v>-1</v>
      </c>
      <c r="BG81" s="5">
        <v>-1</v>
      </c>
      <c r="BH81" s="5">
        <v>-1</v>
      </c>
      <c r="BI81" s="5">
        <v>-1</v>
      </c>
      <c r="BJ81" s="5">
        <v>-1</v>
      </c>
      <c r="BK81" s="5">
        <v>-1</v>
      </c>
      <c r="BL81" s="5">
        <v>-1</v>
      </c>
      <c r="BM81" s="5">
        <v>-1</v>
      </c>
      <c r="BN81" s="5">
        <v>-1</v>
      </c>
      <c r="BO81" s="5">
        <v>-1</v>
      </c>
      <c r="BP81" s="5">
        <v>-1</v>
      </c>
      <c r="BQ81" s="5">
        <v>-1</v>
      </c>
      <c r="BR81" s="5">
        <v>-1</v>
      </c>
      <c r="BS81" s="5">
        <v>-1</v>
      </c>
      <c r="BT81" s="5">
        <v>-1</v>
      </c>
      <c r="BU81" s="5">
        <v>-1</v>
      </c>
      <c r="BV81" s="5">
        <v>-1</v>
      </c>
      <c r="BW81" s="5">
        <v>-1</v>
      </c>
      <c r="BX81" s="5">
        <v>-1</v>
      </c>
      <c r="BY81" s="5">
        <f>IF(ISNUMBER(EmisData!Q81),EmisData!Q81/86400/365*0.12,-1)</f>
        <v>-1</v>
      </c>
      <c r="BZ81" s="5">
        <v>-1</v>
      </c>
      <c r="CA81" s="5">
        <v>-1</v>
      </c>
      <c r="CB81" s="5">
        <v>-1</v>
      </c>
      <c r="CC81" s="5">
        <v>-1</v>
      </c>
      <c r="CD81" s="5">
        <f>IF(ISNUMBER(EmisData!P81),EmisData!P81/86400/365*0.12,-1)</f>
        <v>-1</v>
      </c>
      <c r="CE81" s="5">
        <v>-1</v>
      </c>
      <c r="CF81" s="5">
        <v>-1</v>
      </c>
      <c r="CG81" s="5">
        <v>-1</v>
      </c>
      <c r="CH81" s="5">
        <v>-1</v>
      </c>
      <c r="CI81" s="5">
        <v>-1</v>
      </c>
      <c r="CJ81" s="5">
        <v>-1</v>
      </c>
      <c r="CK81" s="5">
        <v>-1</v>
      </c>
      <c r="CL81" s="5">
        <v>-1</v>
      </c>
      <c r="CM81" s="5">
        <v>-1</v>
      </c>
      <c r="CN81" s="5">
        <v>-1</v>
      </c>
      <c r="CO81" s="5">
        <v>-1</v>
      </c>
      <c r="CP81" s="5">
        <v>-1</v>
      </c>
      <c r="CQ81" s="5">
        <v>-1</v>
      </c>
      <c r="CR81" s="5">
        <v>-1</v>
      </c>
      <c r="CS81" s="5">
        <v>-1</v>
      </c>
      <c r="CT81" s="5">
        <v>-1</v>
      </c>
      <c r="CU81" s="5">
        <v>-1</v>
      </c>
      <c r="CV81" s="5">
        <v>-1</v>
      </c>
      <c r="CW81" s="5">
        <v>-1</v>
      </c>
      <c r="CX81" s="5">
        <v>-1</v>
      </c>
      <c r="CY81" s="5">
        <v>-1</v>
      </c>
      <c r="CZ81" s="5">
        <v>-1</v>
      </c>
      <c r="DA81" s="5">
        <v>-1</v>
      </c>
      <c r="DB81" s="5">
        <v>-1</v>
      </c>
      <c r="DC81" s="5">
        <v>-1</v>
      </c>
      <c r="DD81" s="5">
        <v>-1</v>
      </c>
      <c r="DE81" s="5">
        <v>-1</v>
      </c>
      <c r="DF81" s="5">
        <v>-1</v>
      </c>
      <c r="DG81" s="5">
        <v>-1</v>
      </c>
      <c r="DH81" s="5">
        <v>-1</v>
      </c>
      <c r="DI81" s="5">
        <v>-1</v>
      </c>
      <c r="DJ81" s="5">
        <v>-1</v>
      </c>
      <c r="DK81" s="5">
        <v>-1</v>
      </c>
      <c r="DL81" s="5">
        <v>-1</v>
      </c>
      <c r="DM81" s="5">
        <v>-1</v>
      </c>
      <c r="DN81" s="5">
        <v>-1</v>
      </c>
      <c r="DO81" s="5">
        <v>-1</v>
      </c>
      <c r="DP81" s="5">
        <v>-1</v>
      </c>
      <c r="DQ81" s="5">
        <v>-1</v>
      </c>
      <c r="DR81" s="5">
        <v>-1</v>
      </c>
      <c r="DS81" s="5">
        <v>-1</v>
      </c>
      <c r="DT81" s="5">
        <v>-1</v>
      </c>
      <c r="DU81" s="5">
        <v>-1</v>
      </c>
      <c r="DV81" s="5">
        <v>-1</v>
      </c>
      <c r="DW81" s="5">
        <v>-1</v>
      </c>
      <c r="DX81" s="5">
        <v>-1</v>
      </c>
      <c r="DY81" s="5">
        <v>-1</v>
      </c>
      <c r="DZ81" s="5">
        <v>-1</v>
      </c>
      <c r="EA81" s="5">
        <v>-1</v>
      </c>
      <c r="EB81" s="5">
        <v>-1</v>
      </c>
      <c r="EC81" s="5">
        <v>-1</v>
      </c>
      <c r="ED81" s="5">
        <v>-1</v>
      </c>
      <c r="EE81" s="5">
        <v>-1</v>
      </c>
      <c r="EF81" s="5">
        <v>-1</v>
      </c>
      <c r="EG81" s="5">
        <v>-1</v>
      </c>
      <c r="EH81" s="5">
        <v>-1</v>
      </c>
      <c r="EI81" s="5">
        <v>-1</v>
      </c>
      <c r="EJ81" s="5">
        <v>-1</v>
      </c>
      <c r="EK81" s="5">
        <v>-1</v>
      </c>
      <c r="EL81" s="5">
        <v>-1</v>
      </c>
      <c r="EM81" s="5">
        <v>-1</v>
      </c>
      <c r="EN81" s="5">
        <v>-1</v>
      </c>
      <c r="EO81" s="5">
        <v>-1</v>
      </c>
      <c r="EP81" s="5">
        <v>-1</v>
      </c>
      <c r="EQ81" s="5">
        <v>-1</v>
      </c>
      <c r="ER81" s="5">
        <v>-1</v>
      </c>
      <c r="ES81" s="5">
        <v>-1</v>
      </c>
      <c r="ET81" s="5">
        <v>-1</v>
      </c>
      <c r="EU81" s="5">
        <v>-1</v>
      </c>
      <c r="EV81" s="5">
        <f>IF(ISNUMBER(EmisData!R81),EmisData!R81/86400/365*0.12,-1)</f>
        <v>-1</v>
      </c>
      <c r="EW81" s="5">
        <v>-1</v>
      </c>
      <c r="EX81" s="5">
        <v>-1</v>
      </c>
      <c r="EY81" s="5">
        <v>-1</v>
      </c>
      <c r="EZ81" s="5">
        <v>-1</v>
      </c>
      <c r="FA81" s="5">
        <v>-1</v>
      </c>
      <c r="FB81" s="5">
        <v>-1</v>
      </c>
      <c r="FC81" s="5">
        <v>-1</v>
      </c>
      <c r="FD81" s="5">
        <v>-1</v>
      </c>
      <c r="FE81" s="5">
        <v>-1</v>
      </c>
      <c r="FF81" s="5">
        <v>-1</v>
      </c>
      <c r="FG81" s="5">
        <v>-1</v>
      </c>
      <c r="FH81" s="5">
        <v>-1</v>
      </c>
      <c r="FI81" s="5">
        <v>-1</v>
      </c>
      <c r="FJ81" s="5">
        <v>-1</v>
      </c>
      <c r="FK81" s="5">
        <v>-1</v>
      </c>
      <c r="FL81" s="5">
        <v>-1</v>
      </c>
      <c r="FM81" s="5">
        <v>-1</v>
      </c>
      <c r="FN81" s="5">
        <v>-1</v>
      </c>
      <c r="FO81" s="5">
        <v>-1</v>
      </c>
      <c r="FP81" s="5">
        <v>-1</v>
      </c>
      <c r="FQ81" s="5">
        <v>-1</v>
      </c>
      <c r="FR81" s="5">
        <v>-1</v>
      </c>
      <c r="FS81" s="5">
        <v>-1</v>
      </c>
      <c r="FT81" s="5">
        <v>-1</v>
      </c>
      <c r="FU81" s="5">
        <v>-1</v>
      </c>
      <c r="FV81" s="5">
        <v>-1</v>
      </c>
      <c r="FW81" s="5">
        <v>-1</v>
      </c>
      <c r="FX81" s="5">
        <v>-1</v>
      </c>
      <c r="FY81" s="5">
        <v>-1</v>
      </c>
      <c r="FZ81" s="5">
        <v>-1</v>
      </c>
      <c r="GA81" s="5">
        <v>-1</v>
      </c>
      <c r="GB81" s="5">
        <v>-1</v>
      </c>
      <c r="GC81" s="5">
        <v>-1</v>
      </c>
      <c r="GD81" s="5">
        <v>-1</v>
      </c>
      <c r="GE81" s="5">
        <v>-1</v>
      </c>
      <c r="GF81" s="5">
        <v>-1</v>
      </c>
      <c r="GG81" s="5">
        <v>-1</v>
      </c>
      <c r="GH81" s="5">
        <v>-1</v>
      </c>
      <c r="GI81" s="5">
        <v>-1</v>
      </c>
      <c r="GJ81" s="5">
        <v>-1</v>
      </c>
      <c r="GK81" s="5">
        <v>-1</v>
      </c>
      <c r="GL81" s="5">
        <v>-1</v>
      </c>
      <c r="GM81" s="5">
        <v>-1</v>
      </c>
      <c r="GN81" s="5">
        <v>-1</v>
      </c>
      <c r="GO81" s="5">
        <v>-1</v>
      </c>
      <c r="GP81" s="5">
        <v>-1</v>
      </c>
      <c r="GQ81" s="5">
        <v>-1</v>
      </c>
      <c r="GR81" s="5">
        <v>-1</v>
      </c>
      <c r="GS81" s="5">
        <v>-1</v>
      </c>
      <c r="GT81" s="5">
        <f>IF(ISNUMBER(EmisData!L81),EmisData!L81/86400/365*0.12,-1)</f>
        <v>1.9793569254185692E-5</v>
      </c>
      <c r="GU81" s="5">
        <v>-1</v>
      </c>
      <c r="GV81" s="5">
        <v>-1</v>
      </c>
      <c r="GW81" s="5">
        <v>-1</v>
      </c>
      <c r="GX81" s="5">
        <v>-1</v>
      </c>
      <c r="GY81" s="5">
        <f>IF(ISNUMBER(EmisData!O81),EmisData!O81/86400/365*0.12,-1)</f>
        <v>-1</v>
      </c>
      <c r="GZ81" s="5">
        <v>-1</v>
      </c>
      <c r="HA81" s="5">
        <v>-1</v>
      </c>
      <c r="HB81" s="5">
        <v>-1</v>
      </c>
      <c r="HC81" s="5">
        <v>-1</v>
      </c>
      <c r="HD81" s="5">
        <v>-1</v>
      </c>
      <c r="HE81" s="5">
        <v>-1</v>
      </c>
      <c r="HF81" s="5">
        <v>-1</v>
      </c>
      <c r="HG81" s="5">
        <v>-1</v>
      </c>
      <c r="HH81" s="5">
        <v>-1</v>
      </c>
      <c r="HI81" s="5">
        <f>IF(ISNUMBER(EmisData!M81),EmisData!M81/86400/365*0.12,-1)</f>
        <v>4.9892361747293701E-4</v>
      </c>
      <c r="HJ81" s="5">
        <v>-1</v>
      </c>
      <c r="HK81" s="5">
        <v>-1</v>
      </c>
      <c r="HL81" s="5">
        <v>-1</v>
      </c>
      <c r="HM81" s="5">
        <v>-1</v>
      </c>
      <c r="HN81" s="5">
        <v>-1</v>
      </c>
      <c r="HO81" s="5">
        <v>-1</v>
      </c>
      <c r="HP81" s="5">
        <v>-1</v>
      </c>
      <c r="HQ81" s="5" t="s">
        <v>720</v>
      </c>
      <c r="HR81" s="5" t="str">
        <f>EmisData!Z81</f>
        <v>yes</v>
      </c>
    </row>
    <row r="82" spans="1:226" hidden="1" x14ac:dyDescent="0.25">
      <c r="A82" s="35" t="s">
        <v>2998</v>
      </c>
      <c r="B82" s="26">
        <v>597</v>
      </c>
      <c r="C82" s="36" t="s">
        <v>2997</v>
      </c>
      <c r="D82" s="5">
        <v>2</v>
      </c>
      <c r="E82" s="5">
        <v>0</v>
      </c>
      <c r="F82" s="5">
        <f>VLOOKUP($B82,STPdata!$B:$J,6,FALSE)</f>
        <v>1.8809246906020218E-8</v>
      </c>
      <c r="G82" s="5">
        <f>VLOOKUP($B82,STPdata!$B:$J,7,FALSE)</f>
        <v>0.19179437423258291</v>
      </c>
      <c r="H82" s="5">
        <f>VLOOKUP($B82,STPdata!$B:$J,8,FALSE)</f>
        <v>4.9479765985928933E-4</v>
      </c>
      <c r="I82" s="5">
        <f>VLOOKUP($B82,STPdata!$B:$J,9,FALSE)</f>
        <v>0.80771080929831096</v>
      </c>
      <c r="J82" s="5">
        <v>-1</v>
      </c>
      <c r="K82" s="5">
        <v>-1</v>
      </c>
      <c r="L82" s="5">
        <v>-1</v>
      </c>
      <c r="M82" s="5">
        <v>-1</v>
      </c>
      <c r="N82" s="5">
        <v>-1</v>
      </c>
      <c r="O82" s="5">
        <v>-1</v>
      </c>
      <c r="P82" s="5">
        <v>-1</v>
      </c>
      <c r="Q82" s="5">
        <v>-1</v>
      </c>
      <c r="R82" s="5">
        <v>-1</v>
      </c>
      <c r="S82" s="5">
        <v>-1</v>
      </c>
      <c r="T82" s="5">
        <v>-1</v>
      </c>
      <c r="U82" s="5">
        <v>-1</v>
      </c>
      <c r="V82" s="5">
        <f>IF(ISNUMBER(EmisData!N82),EmisData!N82/86400/365*0.12,-1)</f>
        <v>-1</v>
      </c>
      <c r="W82" s="5">
        <v>-1</v>
      </c>
      <c r="X82" s="5">
        <v>-1</v>
      </c>
      <c r="Y82" s="5">
        <v>-1</v>
      </c>
      <c r="Z82" s="5">
        <v>-1</v>
      </c>
      <c r="AA82" s="5">
        <v>-1</v>
      </c>
      <c r="AB82" s="5">
        <v>-1</v>
      </c>
      <c r="AC82" s="5">
        <v>-1</v>
      </c>
      <c r="AD82" s="5">
        <v>-1</v>
      </c>
      <c r="AE82" s="5">
        <v>-1</v>
      </c>
      <c r="AF82" s="5">
        <v>-1</v>
      </c>
      <c r="AG82" s="5">
        <v>-1</v>
      </c>
      <c r="AH82" s="5">
        <v>-1</v>
      </c>
      <c r="AI82" s="5">
        <v>-1</v>
      </c>
      <c r="AJ82" s="5">
        <v>-1</v>
      </c>
      <c r="AK82" s="5">
        <v>-1</v>
      </c>
      <c r="AL82" s="5">
        <v>-1</v>
      </c>
      <c r="AM82" s="5">
        <v>-1</v>
      </c>
      <c r="AN82" s="5">
        <v>-1</v>
      </c>
      <c r="AO82" s="5">
        <v>-1</v>
      </c>
      <c r="AP82" s="5">
        <v>-1</v>
      </c>
      <c r="AQ82" s="5">
        <v>-1</v>
      </c>
      <c r="AR82" s="5">
        <v>-1</v>
      </c>
      <c r="AS82" s="5">
        <v>-1</v>
      </c>
      <c r="AT82" s="5">
        <v>-1</v>
      </c>
      <c r="AU82" s="5">
        <v>-1</v>
      </c>
      <c r="AV82" s="5">
        <v>-1</v>
      </c>
      <c r="AW82" s="5">
        <v>-1</v>
      </c>
      <c r="AX82" s="5">
        <v>-1</v>
      </c>
      <c r="AY82" s="5">
        <v>-1</v>
      </c>
      <c r="AZ82" s="5">
        <v>-1</v>
      </c>
      <c r="BA82" s="5">
        <v>-1</v>
      </c>
      <c r="BB82" s="5">
        <v>-1</v>
      </c>
      <c r="BC82" s="5">
        <v>-1</v>
      </c>
      <c r="BD82" s="5">
        <v>-1</v>
      </c>
      <c r="BE82" s="5">
        <v>-1</v>
      </c>
      <c r="BF82" s="5">
        <v>-1</v>
      </c>
      <c r="BG82" s="5">
        <v>-1</v>
      </c>
      <c r="BH82" s="5">
        <v>-1</v>
      </c>
      <c r="BI82" s="5">
        <v>-1</v>
      </c>
      <c r="BJ82" s="5">
        <v>-1</v>
      </c>
      <c r="BK82" s="5">
        <v>-1</v>
      </c>
      <c r="BL82" s="5">
        <v>-1</v>
      </c>
      <c r="BM82" s="5">
        <v>-1</v>
      </c>
      <c r="BN82" s="5">
        <v>-1</v>
      </c>
      <c r="BO82" s="5">
        <v>-1</v>
      </c>
      <c r="BP82" s="5">
        <v>-1</v>
      </c>
      <c r="BQ82" s="5">
        <v>-1</v>
      </c>
      <c r="BR82" s="5">
        <v>-1</v>
      </c>
      <c r="BS82" s="5">
        <v>-1</v>
      </c>
      <c r="BT82" s="5">
        <v>-1</v>
      </c>
      <c r="BU82" s="5">
        <v>-1</v>
      </c>
      <c r="BV82" s="5">
        <v>-1</v>
      </c>
      <c r="BW82" s="5">
        <v>-1</v>
      </c>
      <c r="BX82" s="5">
        <v>-1</v>
      </c>
      <c r="BY82" s="5">
        <f>IF(ISNUMBER(EmisData!Q82),EmisData!Q82/86400/365*0.12,-1)</f>
        <v>-1</v>
      </c>
      <c r="BZ82" s="5">
        <v>-1</v>
      </c>
      <c r="CA82" s="5">
        <v>-1</v>
      </c>
      <c r="CB82" s="5">
        <v>-1</v>
      </c>
      <c r="CC82" s="5">
        <v>-1</v>
      </c>
      <c r="CD82" s="5">
        <f>IF(ISNUMBER(EmisData!P82),EmisData!P82/86400/365*0.12,-1)</f>
        <v>-1</v>
      </c>
      <c r="CE82" s="5">
        <v>-1</v>
      </c>
      <c r="CF82" s="5">
        <v>-1</v>
      </c>
      <c r="CG82" s="5">
        <v>-1</v>
      </c>
      <c r="CH82" s="5">
        <v>-1</v>
      </c>
      <c r="CI82" s="5">
        <v>-1</v>
      </c>
      <c r="CJ82" s="5">
        <v>-1</v>
      </c>
      <c r="CK82" s="5">
        <v>-1</v>
      </c>
      <c r="CL82" s="5">
        <v>-1</v>
      </c>
      <c r="CM82" s="5">
        <v>-1</v>
      </c>
      <c r="CN82" s="5">
        <v>-1</v>
      </c>
      <c r="CO82" s="5">
        <v>-1</v>
      </c>
      <c r="CP82" s="5">
        <v>-1</v>
      </c>
      <c r="CQ82" s="5">
        <v>-1</v>
      </c>
      <c r="CR82" s="5">
        <v>-1</v>
      </c>
      <c r="CS82" s="5">
        <v>-1</v>
      </c>
      <c r="CT82" s="5">
        <v>-1</v>
      </c>
      <c r="CU82" s="5">
        <v>-1</v>
      </c>
      <c r="CV82" s="5">
        <v>-1</v>
      </c>
      <c r="CW82" s="5">
        <v>-1</v>
      </c>
      <c r="CX82" s="5">
        <v>-1</v>
      </c>
      <c r="CY82" s="5">
        <v>-1</v>
      </c>
      <c r="CZ82" s="5">
        <v>-1</v>
      </c>
      <c r="DA82" s="5">
        <v>-1</v>
      </c>
      <c r="DB82" s="5">
        <v>-1</v>
      </c>
      <c r="DC82" s="5">
        <v>-1</v>
      </c>
      <c r="DD82" s="5">
        <v>-1</v>
      </c>
      <c r="DE82" s="5">
        <v>-1</v>
      </c>
      <c r="DF82" s="5">
        <v>-1</v>
      </c>
      <c r="DG82" s="5">
        <v>-1</v>
      </c>
      <c r="DH82" s="5">
        <v>-1</v>
      </c>
      <c r="DI82" s="5">
        <v>-1</v>
      </c>
      <c r="DJ82" s="5">
        <v>-1</v>
      </c>
      <c r="DK82" s="5">
        <v>-1</v>
      </c>
      <c r="DL82" s="5">
        <v>-1</v>
      </c>
      <c r="DM82" s="5">
        <v>-1</v>
      </c>
      <c r="DN82" s="5">
        <v>-1</v>
      </c>
      <c r="DO82" s="5">
        <v>-1</v>
      </c>
      <c r="DP82" s="5">
        <v>-1</v>
      </c>
      <c r="DQ82" s="5">
        <v>-1</v>
      </c>
      <c r="DR82" s="5">
        <v>-1</v>
      </c>
      <c r="DS82" s="5">
        <v>-1</v>
      </c>
      <c r="DT82" s="5">
        <v>-1</v>
      </c>
      <c r="DU82" s="5">
        <v>-1</v>
      </c>
      <c r="DV82" s="5">
        <v>-1</v>
      </c>
      <c r="DW82" s="5">
        <v>-1</v>
      </c>
      <c r="DX82" s="5">
        <v>-1</v>
      </c>
      <c r="DY82" s="5">
        <v>-1</v>
      </c>
      <c r="DZ82" s="5">
        <v>-1</v>
      </c>
      <c r="EA82" s="5">
        <v>-1</v>
      </c>
      <c r="EB82" s="5">
        <v>-1</v>
      </c>
      <c r="EC82" s="5">
        <v>-1</v>
      </c>
      <c r="ED82" s="5">
        <v>-1</v>
      </c>
      <c r="EE82" s="5">
        <v>-1</v>
      </c>
      <c r="EF82" s="5">
        <v>-1</v>
      </c>
      <c r="EG82" s="5">
        <v>-1</v>
      </c>
      <c r="EH82" s="5">
        <v>-1</v>
      </c>
      <c r="EI82" s="5">
        <v>-1</v>
      </c>
      <c r="EJ82" s="5">
        <v>-1</v>
      </c>
      <c r="EK82" s="5">
        <v>-1</v>
      </c>
      <c r="EL82" s="5">
        <v>-1</v>
      </c>
      <c r="EM82" s="5">
        <v>-1</v>
      </c>
      <c r="EN82" s="5">
        <v>-1</v>
      </c>
      <c r="EO82" s="5">
        <v>-1</v>
      </c>
      <c r="EP82" s="5">
        <v>-1</v>
      </c>
      <c r="EQ82" s="5">
        <v>-1</v>
      </c>
      <c r="ER82" s="5">
        <v>-1</v>
      </c>
      <c r="ES82" s="5">
        <v>-1</v>
      </c>
      <c r="ET82" s="5">
        <v>-1</v>
      </c>
      <c r="EU82" s="5">
        <v>-1</v>
      </c>
      <c r="EV82" s="5">
        <f>IF(ISNUMBER(EmisData!R82),EmisData!R82/86400/365*0.12,-1)</f>
        <v>-1</v>
      </c>
      <c r="EW82" s="5">
        <v>-1</v>
      </c>
      <c r="EX82" s="5">
        <v>-1</v>
      </c>
      <c r="EY82" s="5">
        <v>-1</v>
      </c>
      <c r="EZ82" s="5">
        <v>-1</v>
      </c>
      <c r="FA82" s="5">
        <v>-1</v>
      </c>
      <c r="FB82" s="5">
        <v>-1</v>
      </c>
      <c r="FC82" s="5">
        <v>-1</v>
      </c>
      <c r="FD82" s="5">
        <v>-1</v>
      </c>
      <c r="FE82" s="5">
        <v>-1</v>
      </c>
      <c r="FF82" s="5">
        <v>-1</v>
      </c>
      <c r="FG82" s="5">
        <v>-1</v>
      </c>
      <c r="FH82" s="5">
        <v>-1</v>
      </c>
      <c r="FI82" s="5">
        <v>-1</v>
      </c>
      <c r="FJ82" s="5">
        <v>-1</v>
      </c>
      <c r="FK82" s="5">
        <v>-1</v>
      </c>
      <c r="FL82" s="5">
        <v>-1</v>
      </c>
      <c r="FM82" s="5">
        <v>-1</v>
      </c>
      <c r="FN82" s="5">
        <v>-1</v>
      </c>
      <c r="FO82" s="5">
        <v>-1</v>
      </c>
      <c r="FP82" s="5">
        <v>-1</v>
      </c>
      <c r="FQ82" s="5">
        <v>-1</v>
      </c>
      <c r="FR82" s="5">
        <v>-1</v>
      </c>
      <c r="FS82" s="5">
        <v>-1</v>
      </c>
      <c r="FT82" s="5">
        <v>-1</v>
      </c>
      <c r="FU82" s="5">
        <v>-1</v>
      </c>
      <c r="FV82" s="5">
        <v>-1</v>
      </c>
      <c r="FW82" s="5">
        <v>-1</v>
      </c>
      <c r="FX82" s="5">
        <v>-1</v>
      </c>
      <c r="FY82" s="5">
        <v>-1</v>
      </c>
      <c r="FZ82" s="5">
        <v>-1</v>
      </c>
      <c r="GA82" s="5">
        <v>-1</v>
      </c>
      <c r="GB82" s="5">
        <v>-1</v>
      </c>
      <c r="GC82" s="5">
        <v>-1</v>
      </c>
      <c r="GD82" s="5">
        <v>-1</v>
      </c>
      <c r="GE82" s="5">
        <v>-1</v>
      </c>
      <c r="GF82" s="5">
        <v>-1</v>
      </c>
      <c r="GG82" s="5">
        <v>-1</v>
      </c>
      <c r="GH82" s="5">
        <v>-1</v>
      </c>
      <c r="GI82" s="5">
        <v>-1</v>
      </c>
      <c r="GJ82" s="5">
        <v>-1</v>
      </c>
      <c r="GK82" s="5">
        <v>-1</v>
      </c>
      <c r="GL82" s="5">
        <v>-1</v>
      </c>
      <c r="GM82" s="5">
        <v>-1</v>
      </c>
      <c r="GN82" s="5">
        <v>-1</v>
      </c>
      <c r="GO82" s="5">
        <v>-1</v>
      </c>
      <c r="GP82" s="5">
        <v>-1</v>
      </c>
      <c r="GQ82" s="5">
        <v>-1</v>
      </c>
      <c r="GR82" s="5">
        <v>-1</v>
      </c>
      <c r="GS82" s="5">
        <v>-1</v>
      </c>
      <c r="GT82" s="5">
        <f>IF(ISNUMBER(EmisData!L82),EmisData!L82/86400/365*0.12,-1)</f>
        <v>-1</v>
      </c>
      <c r="GU82" s="5">
        <v>-1</v>
      </c>
      <c r="GV82" s="5">
        <v>-1</v>
      </c>
      <c r="GW82" s="5">
        <v>-1</v>
      </c>
      <c r="GX82" s="5">
        <v>-1</v>
      </c>
      <c r="GY82" s="5">
        <f>IF(ISNUMBER(EmisData!O82),EmisData!O82/86400/365*0.12,-1)</f>
        <v>-1</v>
      </c>
      <c r="GZ82" s="5">
        <v>-1</v>
      </c>
      <c r="HA82" s="5">
        <v>-1</v>
      </c>
      <c r="HB82" s="5">
        <v>-1</v>
      </c>
      <c r="HC82" s="5">
        <v>-1</v>
      </c>
      <c r="HD82" s="5">
        <v>-1</v>
      </c>
      <c r="HE82" s="5">
        <v>-1</v>
      </c>
      <c r="HF82" s="5">
        <v>-1</v>
      </c>
      <c r="HG82" s="5">
        <v>-1</v>
      </c>
      <c r="HH82" s="5">
        <v>-1</v>
      </c>
      <c r="HI82" s="5">
        <f>IF(ISNUMBER(EmisData!M82),EmisData!M82/86400/365*0.12,-1)</f>
        <v>-1</v>
      </c>
      <c r="HJ82" s="5">
        <v>-1</v>
      </c>
      <c r="HK82" s="5">
        <v>-1</v>
      </c>
      <c r="HL82" s="5">
        <v>-1</v>
      </c>
      <c r="HM82" s="5">
        <v>-1</v>
      </c>
      <c r="HN82" s="5">
        <v>-1</v>
      </c>
      <c r="HO82" s="5">
        <v>-1</v>
      </c>
      <c r="HP82" s="5">
        <v>-1</v>
      </c>
      <c r="HQ82" s="5" t="s">
        <v>720</v>
      </c>
      <c r="HR82" s="5" t="str">
        <f>EmisData!Z82</f>
        <v/>
      </c>
    </row>
    <row r="83" spans="1:226" x14ac:dyDescent="0.25">
      <c r="A83" s="35" t="s">
        <v>3006</v>
      </c>
      <c r="B83" s="26">
        <v>599</v>
      </c>
      <c r="C83" s="36" t="s">
        <v>3005</v>
      </c>
      <c r="D83" s="5">
        <v>2</v>
      </c>
      <c r="E83" s="5">
        <v>0</v>
      </c>
      <c r="F83" s="5">
        <f>VLOOKUP($B83,STPdata!$B:$J,6,FALSE)</f>
        <v>4.8560224816605146E-8</v>
      </c>
      <c r="G83" s="5">
        <f>VLOOKUP($B83,STPdata!$B:$J,7,FALSE)</f>
        <v>0.93761949480960094</v>
      </c>
      <c r="H83" s="5">
        <f>VLOOKUP($B83,STPdata!$B:$J,8,FALSE)</f>
        <v>9.3794864826143107E-3</v>
      </c>
      <c r="I83" s="5">
        <f>VLOOKUP($B83,STPdata!$B:$J,9,FALSE)</f>
        <v>5.3000970147559598E-2</v>
      </c>
      <c r="J83" s="5">
        <v>-1</v>
      </c>
      <c r="K83" s="5">
        <v>-1</v>
      </c>
      <c r="L83" s="5">
        <v>-1</v>
      </c>
      <c r="M83" s="5">
        <v>-1</v>
      </c>
      <c r="N83" s="5">
        <v>-1</v>
      </c>
      <c r="O83" s="5">
        <v>-1</v>
      </c>
      <c r="P83" s="5">
        <v>-1</v>
      </c>
      <c r="Q83" s="5">
        <v>-1</v>
      </c>
      <c r="R83" s="5">
        <v>-1</v>
      </c>
      <c r="S83" s="5">
        <v>-1</v>
      </c>
      <c r="T83" s="5">
        <v>-1</v>
      </c>
      <c r="U83" s="5">
        <v>-1</v>
      </c>
      <c r="V83" s="5">
        <f>IF(ISNUMBER(EmisData!N83),EmisData!N83/86400/365*0.12,-1)</f>
        <v>-1</v>
      </c>
      <c r="W83" s="5">
        <v>-1</v>
      </c>
      <c r="X83" s="5">
        <v>-1</v>
      </c>
      <c r="Y83" s="5">
        <v>-1</v>
      </c>
      <c r="Z83" s="5">
        <v>-1</v>
      </c>
      <c r="AA83" s="5">
        <v>-1</v>
      </c>
      <c r="AB83" s="5">
        <v>-1</v>
      </c>
      <c r="AC83" s="5">
        <v>-1</v>
      </c>
      <c r="AD83" s="5">
        <v>-1</v>
      </c>
      <c r="AE83" s="5">
        <v>-1</v>
      </c>
      <c r="AF83" s="5">
        <v>-1</v>
      </c>
      <c r="AG83" s="5">
        <v>-1</v>
      </c>
      <c r="AH83" s="5">
        <v>-1</v>
      </c>
      <c r="AI83" s="5">
        <v>-1</v>
      </c>
      <c r="AJ83" s="5">
        <v>-1</v>
      </c>
      <c r="AK83" s="5">
        <v>-1</v>
      </c>
      <c r="AL83" s="5">
        <v>-1</v>
      </c>
      <c r="AM83" s="5">
        <v>-1</v>
      </c>
      <c r="AN83" s="5">
        <v>-1</v>
      </c>
      <c r="AO83" s="5">
        <v>-1</v>
      </c>
      <c r="AP83" s="5">
        <v>-1</v>
      </c>
      <c r="AQ83" s="5">
        <v>-1</v>
      </c>
      <c r="AR83" s="5">
        <v>-1</v>
      </c>
      <c r="AS83" s="5">
        <v>-1</v>
      </c>
      <c r="AT83" s="5">
        <v>-1</v>
      </c>
      <c r="AU83" s="5">
        <v>-1</v>
      </c>
      <c r="AV83" s="5">
        <v>-1</v>
      </c>
      <c r="AW83" s="5">
        <v>-1</v>
      </c>
      <c r="AX83" s="5">
        <v>-1</v>
      </c>
      <c r="AY83" s="5">
        <v>-1</v>
      </c>
      <c r="AZ83" s="5">
        <v>-1</v>
      </c>
      <c r="BA83" s="5">
        <v>-1</v>
      </c>
      <c r="BB83" s="5">
        <v>-1</v>
      </c>
      <c r="BC83" s="5">
        <v>-1</v>
      </c>
      <c r="BD83" s="5">
        <v>-1</v>
      </c>
      <c r="BE83" s="5">
        <v>-1</v>
      </c>
      <c r="BF83" s="5">
        <v>-1</v>
      </c>
      <c r="BG83" s="5">
        <v>-1</v>
      </c>
      <c r="BH83" s="5">
        <v>-1</v>
      </c>
      <c r="BI83" s="5">
        <v>-1</v>
      </c>
      <c r="BJ83" s="5">
        <v>-1</v>
      </c>
      <c r="BK83" s="5">
        <v>-1</v>
      </c>
      <c r="BL83" s="5">
        <v>-1</v>
      </c>
      <c r="BM83" s="5">
        <v>-1</v>
      </c>
      <c r="BN83" s="5">
        <v>-1</v>
      </c>
      <c r="BO83" s="5">
        <v>-1</v>
      </c>
      <c r="BP83" s="5">
        <v>-1</v>
      </c>
      <c r="BQ83" s="5">
        <v>-1</v>
      </c>
      <c r="BR83" s="5">
        <v>-1</v>
      </c>
      <c r="BS83" s="5">
        <v>-1</v>
      </c>
      <c r="BT83" s="5">
        <v>-1</v>
      </c>
      <c r="BU83" s="5">
        <v>-1</v>
      </c>
      <c r="BV83" s="5">
        <v>-1</v>
      </c>
      <c r="BW83" s="5">
        <v>-1</v>
      </c>
      <c r="BX83" s="5">
        <v>-1</v>
      </c>
      <c r="BY83" s="5">
        <f>IF(ISNUMBER(EmisData!Q83),EmisData!Q83/86400/365*0.12,-1)</f>
        <v>-1</v>
      </c>
      <c r="BZ83" s="5">
        <v>-1</v>
      </c>
      <c r="CA83" s="5">
        <v>-1</v>
      </c>
      <c r="CB83" s="5">
        <v>-1</v>
      </c>
      <c r="CC83" s="5">
        <v>-1</v>
      </c>
      <c r="CD83" s="5">
        <f>IF(ISNUMBER(EmisData!P83),EmisData!P83/86400/365*0.12,-1)</f>
        <v>-1</v>
      </c>
      <c r="CE83" s="5">
        <v>-1</v>
      </c>
      <c r="CF83" s="5">
        <v>-1</v>
      </c>
      <c r="CG83" s="5">
        <v>-1</v>
      </c>
      <c r="CH83" s="5">
        <v>-1</v>
      </c>
      <c r="CI83" s="5">
        <v>-1</v>
      </c>
      <c r="CJ83" s="5">
        <v>-1</v>
      </c>
      <c r="CK83" s="5">
        <v>-1</v>
      </c>
      <c r="CL83" s="5">
        <v>-1</v>
      </c>
      <c r="CM83" s="5">
        <v>-1</v>
      </c>
      <c r="CN83" s="5">
        <v>-1</v>
      </c>
      <c r="CO83" s="5">
        <v>-1</v>
      </c>
      <c r="CP83" s="5">
        <v>-1</v>
      </c>
      <c r="CQ83" s="5">
        <v>-1</v>
      </c>
      <c r="CR83" s="5">
        <v>-1</v>
      </c>
      <c r="CS83" s="5">
        <v>-1</v>
      </c>
      <c r="CT83" s="5">
        <v>-1</v>
      </c>
      <c r="CU83" s="5">
        <v>-1</v>
      </c>
      <c r="CV83" s="5">
        <v>-1</v>
      </c>
      <c r="CW83" s="5">
        <v>-1</v>
      </c>
      <c r="CX83" s="5">
        <v>-1</v>
      </c>
      <c r="CY83" s="5">
        <v>-1</v>
      </c>
      <c r="CZ83" s="5">
        <v>-1</v>
      </c>
      <c r="DA83" s="5">
        <v>-1</v>
      </c>
      <c r="DB83" s="5">
        <v>-1</v>
      </c>
      <c r="DC83" s="5">
        <v>-1</v>
      </c>
      <c r="DD83" s="5">
        <v>-1</v>
      </c>
      <c r="DE83" s="5">
        <v>-1</v>
      </c>
      <c r="DF83" s="5">
        <v>-1</v>
      </c>
      <c r="DG83" s="5">
        <v>-1</v>
      </c>
      <c r="DH83" s="5">
        <v>-1</v>
      </c>
      <c r="DI83" s="5">
        <v>-1</v>
      </c>
      <c r="DJ83" s="5">
        <v>-1</v>
      </c>
      <c r="DK83" s="5">
        <v>-1</v>
      </c>
      <c r="DL83" s="5">
        <v>-1</v>
      </c>
      <c r="DM83" s="5">
        <v>-1</v>
      </c>
      <c r="DN83" s="5">
        <v>-1</v>
      </c>
      <c r="DO83" s="5">
        <v>-1</v>
      </c>
      <c r="DP83" s="5">
        <v>-1</v>
      </c>
      <c r="DQ83" s="5">
        <v>-1</v>
      </c>
      <c r="DR83" s="5">
        <v>-1</v>
      </c>
      <c r="DS83" s="5">
        <v>-1</v>
      </c>
      <c r="DT83" s="5">
        <v>-1</v>
      </c>
      <c r="DU83" s="5">
        <v>-1</v>
      </c>
      <c r="DV83" s="5">
        <v>-1</v>
      </c>
      <c r="DW83" s="5">
        <v>-1</v>
      </c>
      <c r="DX83" s="5">
        <v>-1</v>
      </c>
      <c r="DY83" s="5">
        <v>-1</v>
      </c>
      <c r="DZ83" s="5">
        <v>-1</v>
      </c>
      <c r="EA83" s="5">
        <v>-1</v>
      </c>
      <c r="EB83" s="5">
        <v>-1</v>
      </c>
      <c r="EC83" s="5">
        <v>-1</v>
      </c>
      <c r="ED83" s="5">
        <v>-1</v>
      </c>
      <c r="EE83" s="5">
        <v>-1</v>
      </c>
      <c r="EF83" s="5">
        <v>-1</v>
      </c>
      <c r="EG83" s="5">
        <v>-1</v>
      </c>
      <c r="EH83" s="5">
        <v>-1</v>
      </c>
      <c r="EI83" s="5">
        <v>-1</v>
      </c>
      <c r="EJ83" s="5">
        <v>-1</v>
      </c>
      <c r="EK83" s="5">
        <v>-1</v>
      </c>
      <c r="EL83" s="5">
        <v>-1</v>
      </c>
      <c r="EM83" s="5">
        <v>-1</v>
      </c>
      <c r="EN83" s="5">
        <v>-1</v>
      </c>
      <c r="EO83" s="5">
        <v>-1</v>
      </c>
      <c r="EP83" s="5">
        <v>-1</v>
      </c>
      <c r="EQ83" s="5">
        <v>-1</v>
      </c>
      <c r="ER83" s="5">
        <v>-1</v>
      </c>
      <c r="ES83" s="5">
        <v>-1</v>
      </c>
      <c r="ET83" s="5">
        <v>-1</v>
      </c>
      <c r="EU83" s="5">
        <v>-1</v>
      </c>
      <c r="EV83" s="5">
        <f>IF(ISNUMBER(EmisData!R83),EmisData!R83/86400/365*0.12,-1)</f>
        <v>-1</v>
      </c>
      <c r="EW83" s="5">
        <v>-1</v>
      </c>
      <c r="EX83" s="5">
        <v>-1</v>
      </c>
      <c r="EY83" s="5">
        <v>-1</v>
      </c>
      <c r="EZ83" s="5">
        <v>-1</v>
      </c>
      <c r="FA83" s="5">
        <v>-1</v>
      </c>
      <c r="FB83" s="5">
        <v>-1</v>
      </c>
      <c r="FC83" s="5">
        <v>-1</v>
      </c>
      <c r="FD83" s="5">
        <v>-1</v>
      </c>
      <c r="FE83" s="5">
        <v>-1</v>
      </c>
      <c r="FF83" s="5">
        <v>-1</v>
      </c>
      <c r="FG83" s="5">
        <v>-1</v>
      </c>
      <c r="FH83" s="5">
        <v>-1</v>
      </c>
      <c r="FI83" s="5">
        <v>-1</v>
      </c>
      <c r="FJ83" s="5">
        <v>-1</v>
      </c>
      <c r="FK83" s="5">
        <v>-1</v>
      </c>
      <c r="FL83" s="5">
        <v>-1</v>
      </c>
      <c r="FM83" s="5">
        <v>-1</v>
      </c>
      <c r="FN83" s="5">
        <v>-1</v>
      </c>
      <c r="FO83" s="5">
        <v>-1</v>
      </c>
      <c r="FP83" s="5">
        <v>-1</v>
      </c>
      <c r="FQ83" s="5">
        <v>-1</v>
      </c>
      <c r="FR83" s="5">
        <v>-1</v>
      </c>
      <c r="FS83" s="5">
        <v>-1</v>
      </c>
      <c r="FT83" s="5">
        <v>-1</v>
      </c>
      <c r="FU83" s="5">
        <v>-1</v>
      </c>
      <c r="FV83" s="5">
        <v>-1</v>
      </c>
      <c r="FW83" s="5">
        <v>-1</v>
      </c>
      <c r="FX83" s="5">
        <v>-1</v>
      </c>
      <c r="FY83" s="5">
        <v>-1</v>
      </c>
      <c r="FZ83" s="5">
        <v>-1</v>
      </c>
      <c r="GA83" s="5">
        <v>-1</v>
      </c>
      <c r="GB83" s="5">
        <v>-1</v>
      </c>
      <c r="GC83" s="5">
        <v>-1</v>
      </c>
      <c r="GD83" s="5">
        <v>-1</v>
      </c>
      <c r="GE83" s="5">
        <v>-1</v>
      </c>
      <c r="GF83" s="5">
        <v>-1</v>
      </c>
      <c r="GG83" s="5">
        <v>-1</v>
      </c>
      <c r="GH83" s="5">
        <v>-1</v>
      </c>
      <c r="GI83" s="5">
        <v>-1</v>
      </c>
      <c r="GJ83" s="5">
        <v>-1</v>
      </c>
      <c r="GK83" s="5">
        <v>-1</v>
      </c>
      <c r="GL83" s="5">
        <v>-1</v>
      </c>
      <c r="GM83" s="5">
        <v>-1</v>
      </c>
      <c r="GN83" s="5">
        <v>-1</v>
      </c>
      <c r="GO83" s="5">
        <v>-1</v>
      </c>
      <c r="GP83" s="5">
        <v>-1</v>
      </c>
      <c r="GQ83" s="5">
        <v>-1</v>
      </c>
      <c r="GR83" s="5">
        <v>-1</v>
      </c>
      <c r="GS83" s="5">
        <v>-1</v>
      </c>
      <c r="GT83" s="5">
        <f>IF(ISNUMBER(EmisData!L83),EmisData!L83/86400/365*0.12,-1)</f>
        <v>5.4794520547945204E-8</v>
      </c>
      <c r="GU83" s="5">
        <v>-1</v>
      </c>
      <c r="GV83" s="5">
        <v>-1</v>
      </c>
      <c r="GW83" s="5">
        <v>-1</v>
      </c>
      <c r="GX83" s="5">
        <v>-1</v>
      </c>
      <c r="GY83" s="5">
        <f>IF(ISNUMBER(EmisData!O83),EmisData!O83/86400/365*0.12,-1)</f>
        <v>-1</v>
      </c>
      <c r="GZ83" s="5">
        <v>-1</v>
      </c>
      <c r="HA83" s="5">
        <v>-1</v>
      </c>
      <c r="HB83" s="5">
        <v>-1</v>
      </c>
      <c r="HC83" s="5">
        <v>-1</v>
      </c>
      <c r="HD83" s="5">
        <v>-1</v>
      </c>
      <c r="HE83" s="5">
        <v>-1</v>
      </c>
      <c r="HF83" s="5">
        <v>-1</v>
      </c>
      <c r="HG83" s="5">
        <v>-1</v>
      </c>
      <c r="HH83" s="5">
        <v>-1</v>
      </c>
      <c r="HI83" s="5">
        <f>IF(ISNUMBER(EmisData!M83),EmisData!M83/86400/365*0.12,-1)</f>
        <v>6.2315298415256508E-7</v>
      </c>
      <c r="HJ83" s="5">
        <v>-1</v>
      </c>
      <c r="HK83" s="5">
        <v>-1</v>
      </c>
      <c r="HL83" s="5">
        <v>-1</v>
      </c>
      <c r="HM83" s="5">
        <v>-1</v>
      </c>
      <c r="HN83" s="5">
        <v>-1</v>
      </c>
      <c r="HO83" s="5">
        <v>-1</v>
      </c>
      <c r="HP83" s="5">
        <v>-1</v>
      </c>
      <c r="HQ83" s="5" t="s">
        <v>720</v>
      </c>
      <c r="HR83" s="5" t="str">
        <f>EmisData!Z83</f>
        <v>yes</v>
      </c>
    </row>
    <row r="84" spans="1:226" x14ac:dyDescent="0.25">
      <c r="A84" s="38" t="s">
        <v>3057</v>
      </c>
      <c r="B84" s="26">
        <v>619</v>
      </c>
      <c r="C84" s="37" t="s">
        <v>3056</v>
      </c>
      <c r="D84" s="5">
        <v>2</v>
      </c>
      <c r="E84" s="5">
        <v>0</v>
      </c>
      <c r="F84" s="5">
        <f>VLOOKUP($B84,STPdata!$B:$J,6,FALSE)</f>
        <v>2.3393207330732092E-7</v>
      </c>
      <c r="G84" s="5">
        <f>VLOOKUP($B84,STPdata!$B:$J,7,FALSE)</f>
        <v>0.5198915634837894</v>
      </c>
      <c r="H84" s="5">
        <f>VLOOKUP($B84,STPdata!$B:$J,8,FALSE)</f>
        <v>1.2406277975651888E-2</v>
      </c>
      <c r="I84" s="5">
        <f>VLOOKUP($B84,STPdata!$B:$J,9,FALSE)</f>
        <v>0.4677019246084867</v>
      </c>
      <c r="J84" s="5">
        <v>-1</v>
      </c>
      <c r="K84" s="5">
        <v>-1</v>
      </c>
      <c r="L84" s="5">
        <v>-1</v>
      </c>
      <c r="M84" s="5">
        <v>-1</v>
      </c>
      <c r="N84" s="5">
        <v>-1</v>
      </c>
      <c r="O84" s="5">
        <v>-1</v>
      </c>
      <c r="P84" s="5">
        <v>-1</v>
      </c>
      <c r="Q84" s="5">
        <v>-1</v>
      </c>
      <c r="R84" s="5">
        <v>-1</v>
      </c>
      <c r="S84" s="5">
        <v>-1</v>
      </c>
      <c r="T84" s="5">
        <v>-1</v>
      </c>
      <c r="U84" s="5">
        <v>-1</v>
      </c>
      <c r="V84" s="5">
        <f>IF(ISNUMBER(EmisData!N84),EmisData!N84/86400/365*0.12,-1)</f>
        <v>-1</v>
      </c>
      <c r="W84" s="5">
        <v>-1</v>
      </c>
      <c r="X84" s="5">
        <v>-1</v>
      </c>
      <c r="Y84" s="5">
        <v>-1</v>
      </c>
      <c r="Z84" s="5">
        <v>-1</v>
      </c>
      <c r="AA84" s="5">
        <v>-1</v>
      </c>
      <c r="AB84" s="5">
        <v>-1</v>
      </c>
      <c r="AC84" s="5">
        <v>-1</v>
      </c>
      <c r="AD84" s="5">
        <v>-1</v>
      </c>
      <c r="AE84" s="5">
        <v>-1</v>
      </c>
      <c r="AF84" s="5">
        <v>-1</v>
      </c>
      <c r="AG84" s="5">
        <v>-1</v>
      </c>
      <c r="AH84" s="5">
        <v>-1</v>
      </c>
      <c r="AI84" s="5">
        <v>-1</v>
      </c>
      <c r="AJ84" s="5">
        <v>-1</v>
      </c>
      <c r="AK84" s="5">
        <v>-1</v>
      </c>
      <c r="AL84" s="5">
        <v>-1</v>
      </c>
      <c r="AM84" s="5">
        <v>-1</v>
      </c>
      <c r="AN84" s="5">
        <v>-1</v>
      </c>
      <c r="AO84" s="5">
        <v>-1</v>
      </c>
      <c r="AP84" s="5">
        <v>-1</v>
      </c>
      <c r="AQ84" s="5">
        <v>-1</v>
      </c>
      <c r="AR84" s="5">
        <v>-1</v>
      </c>
      <c r="AS84" s="5">
        <v>-1</v>
      </c>
      <c r="AT84" s="5">
        <v>-1</v>
      </c>
      <c r="AU84" s="5">
        <v>-1</v>
      </c>
      <c r="AV84" s="5">
        <v>-1</v>
      </c>
      <c r="AW84" s="5">
        <v>-1</v>
      </c>
      <c r="AX84" s="5">
        <v>-1</v>
      </c>
      <c r="AY84" s="5">
        <v>-1</v>
      </c>
      <c r="AZ84" s="5">
        <v>-1</v>
      </c>
      <c r="BA84" s="5">
        <v>-1</v>
      </c>
      <c r="BB84" s="5">
        <v>-1</v>
      </c>
      <c r="BC84" s="5">
        <v>-1</v>
      </c>
      <c r="BD84" s="5">
        <v>-1</v>
      </c>
      <c r="BE84" s="5">
        <v>-1</v>
      </c>
      <c r="BF84" s="5">
        <v>-1</v>
      </c>
      <c r="BG84" s="5">
        <v>-1</v>
      </c>
      <c r="BH84" s="5">
        <v>-1</v>
      </c>
      <c r="BI84" s="5">
        <v>-1</v>
      </c>
      <c r="BJ84" s="5">
        <v>-1</v>
      </c>
      <c r="BK84" s="5">
        <v>-1</v>
      </c>
      <c r="BL84" s="5">
        <v>-1</v>
      </c>
      <c r="BM84" s="5">
        <v>-1</v>
      </c>
      <c r="BN84" s="5">
        <v>-1</v>
      </c>
      <c r="BO84" s="5">
        <v>-1</v>
      </c>
      <c r="BP84" s="5">
        <v>-1</v>
      </c>
      <c r="BQ84" s="5">
        <v>-1</v>
      </c>
      <c r="BR84" s="5">
        <v>-1</v>
      </c>
      <c r="BS84" s="5">
        <v>-1</v>
      </c>
      <c r="BT84" s="5">
        <v>-1</v>
      </c>
      <c r="BU84" s="5">
        <v>-1</v>
      </c>
      <c r="BV84" s="5">
        <v>-1</v>
      </c>
      <c r="BW84" s="5">
        <v>-1</v>
      </c>
      <c r="BX84" s="5">
        <v>-1</v>
      </c>
      <c r="BY84" s="5">
        <f>IF(ISNUMBER(EmisData!Q84),EmisData!Q84/86400/365*0.12,-1)</f>
        <v>-1</v>
      </c>
      <c r="BZ84" s="5">
        <v>-1</v>
      </c>
      <c r="CA84" s="5">
        <v>-1</v>
      </c>
      <c r="CB84" s="5">
        <v>-1</v>
      </c>
      <c r="CC84" s="5">
        <v>-1</v>
      </c>
      <c r="CD84" s="5">
        <f>IF(ISNUMBER(EmisData!P84),EmisData!P84/86400/365*0.12,-1)</f>
        <v>-1</v>
      </c>
      <c r="CE84" s="5">
        <v>-1</v>
      </c>
      <c r="CF84" s="5">
        <v>-1</v>
      </c>
      <c r="CG84" s="5">
        <v>-1</v>
      </c>
      <c r="CH84" s="5">
        <v>-1</v>
      </c>
      <c r="CI84" s="5">
        <v>-1</v>
      </c>
      <c r="CJ84" s="5">
        <v>-1</v>
      </c>
      <c r="CK84" s="5">
        <v>-1</v>
      </c>
      <c r="CL84" s="5">
        <v>-1</v>
      </c>
      <c r="CM84" s="5">
        <v>-1</v>
      </c>
      <c r="CN84" s="5">
        <v>-1</v>
      </c>
      <c r="CO84" s="5">
        <v>-1</v>
      </c>
      <c r="CP84" s="5">
        <v>-1</v>
      </c>
      <c r="CQ84" s="5">
        <v>-1</v>
      </c>
      <c r="CR84" s="5">
        <v>-1</v>
      </c>
      <c r="CS84" s="5">
        <v>-1</v>
      </c>
      <c r="CT84" s="5">
        <v>-1</v>
      </c>
      <c r="CU84" s="5">
        <v>-1</v>
      </c>
      <c r="CV84" s="5">
        <v>-1</v>
      </c>
      <c r="CW84" s="5">
        <v>-1</v>
      </c>
      <c r="CX84" s="5">
        <v>-1</v>
      </c>
      <c r="CY84" s="5">
        <v>-1</v>
      </c>
      <c r="CZ84" s="5">
        <v>-1</v>
      </c>
      <c r="DA84" s="5">
        <v>-1</v>
      </c>
      <c r="DB84" s="5">
        <v>-1</v>
      </c>
      <c r="DC84" s="5">
        <v>-1</v>
      </c>
      <c r="DD84" s="5">
        <v>-1</v>
      </c>
      <c r="DE84" s="5">
        <v>-1</v>
      </c>
      <c r="DF84" s="5">
        <v>-1</v>
      </c>
      <c r="DG84" s="5">
        <v>-1</v>
      </c>
      <c r="DH84" s="5">
        <v>-1</v>
      </c>
      <c r="DI84" s="5">
        <v>-1</v>
      </c>
      <c r="DJ84" s="5">
        <v>-1</v>
      </c>
      <c r="DK84" s="5">
        <v>-1</v>
      </c>
      <c r="DL84" s="5">
        <v>-1</v>
      </c>
      <c r="DM84" s="5">
        <v>-1</v>
      </c>
      <c r="DN84" s="5">
        <v>-1</v>
      </c>
      <c r="DO84" s="5">
        <v>-1</v>
      </c>
      <c r="DP84" s="5">
        <v>-1</v>
      </c>
      <c r="DQ84" s="5">
        <v>-1</v>
      </c>
      <c r="DR84" s="5">
        <v>-1</v>
      </c>
      <c r="DS84" s="5">
        <v>-1</v>
      </c>
      <c r="DT84" s="5">
        <v>-1</v>
      </c>
      <c r="DU84" s="5">
        <v>-1</v>
      </c>
      <c r="DV84" s="5">
        <v>-1</v>
      </c>
      <c r="DW84" s="5">
        <v>-1</v>
      </c>
      <c r="DX84" s="5">
        <v>-1</v>
      </c>
      <c r="DY84" s="5">
        <v>-1</v>
      </c>
      <c r="DZ84" s="5">
        <v>-1</v>
      </c>
      <c r="EA84" s="5">
        <v>-1</v>
      </c>
      <c r="EB84" s="5">
        <v>-1</v>
      </c>
      <c r="EC84" s="5">
        <v>-1</v>
      </c>
      <c r="ED84" s="5">
        <v>-1</v>
      </c>
      <c r="EE84" s="5">
        <v>-1</v>
      </c>
      <c r="EF84" s="5">
        <v>-1</v>
      </c>
      <c r="EG84" s="5">
        <v>-1</v>
      </c>
      <c r="EH84" s="5">
        <v>-1</v>
      </c>
      <c r="EI84" s="5">
        <v>-1</v>
      </c>
      <c r="EJ84" s="5">
        <v>-1</v>
      </c>
      <c r="EK84" s="5">
        <v>-1</v>
      </c>
      <c r="EL84" s="5">
        <v>-1</v>
      </c>
      <c r="EM84" s="5">
        <v>-1</v>
      </c>
      <c r="EN84" s="5">
        <v>-1</v>
      </c>
      <c r="EO84" s="5">
        <v>-1</v>
      </c>
      <c r="EP84" s="5">
        <v>-1</v>
      </c>
      <c r="EQ84" s="5">
        <v>-1</v>
      </c>
      <c r="ER84" s="5">
        <v>-1</v>
      </c>
      <c r="ES84" s="5">
        <v>-1</v>
      </c>
      <c r="ET84" s="5">
        <v>-1</v>
      </c>
      <c r="EU84" s="5">
        <v>-1</v>
      </c>
      <c r="EV84" s="5">
        <f>IF(ISNUMBER(EmisData!R84),EmisData!R84/86400/365*0.12,-1)</f>
        <v>-1</v>
      </c>
      <c r="EW84" s="5">
        <v>-1</v>
      </c>
      <c r="EX84" s="5">
        <v>-1</v>
      </c>
      <c r="EY84" s="5">
        <v>-1</v>
      </c>
      <c r="EZ84" s="5">
        <v>-1</v>
      </c>
      <c r="FA84" s="5">
        <v>-1</v>
      </c>
      <c r="FB84" s="5">
        <v>-1</v>
      </c>
      <c r="FC84" s="5">
        <v>-1</v>
      </c>
      <c r="FD84" s="5">
        <v>-1</v>
      </c>
      <c r="FE84" s="5">
        <v>-1</v>
      </c>
      <c r="FF84" s="5">
        <v>-1</v>
      </c>
      <c r="FG84" s="5">
        <v>-1</v>
      </c>
      <c r="FH84" s="5">
        <v>-1</v>
      </c>
      <c r="FI84" s="5">
        <v>-1</v>
      </c>
      <c r="FJ84" s="5">
        <v>-1</v>
      </c>
      <c r="FK84" s="5">
        <v>-1</v>
      </c>
      <c r="FL84" s="5">
        <v>-1</v>
      </c>
      <c r="FM84" s="5">
        <v>-1</v>
      </c>
      <c r="FN84" s="5">
        <v>-1</v>
      </c>
      <c r="FO84" s="5">
        <v>-1</v>
      </c>
      <c r="FP84" s="5">
        <v>-1</v>
      </c>
      <c r="FQ84" s="5">
        <v>-1</v>
      </c>
      <c r="FR84" s="5">
        <v>-1</v>
      </c>
      <c r="FS84" s="5">
        <v>-1</v>
      </c>
      <c r="FT84" s="5">
        <v>-1</v>
      </c>
      <c r="FU84" s="5">
        <v>-1</v>
      </c>
      <c r="FV84" s="5">
        <v>-1</v>
      </c>
      <c r="FW84" s="5">
        <v>-1</v>
      </c>
      <c r="FX84" s="5">
        <v>-1</v>
      </c>
      <c r="FY84" s="5">
        <v>-1</v>
      </c>
      <c r="FZ84" s="5">
        <v>-1</v>
      </c>
      <c r="GA84" s="5">
        <v>-1</v>
      </c>
      <c r="GB84" s="5">
        <v>-1</v>
      </c>
      <c r="GC84" s="5">
        <v>-1</v>
      </c>
      <c r="GD84" s="5">
        <v>-1</v>
      </c>
      <c r="GE84" s="5">
        <v>-1</v>
      </c>
      <c r="GF84" s="5">
        <v>-1</v>
      </c>
      <c r="GG84" s="5">
        <v>-1</v>
      </c>
      <c r="GH84" s="5">
        <v>-1</v>
      </c>
      <c r="GI84" s="5">
        <v>-1</v>
      </c>
      <c r="GJ84" s="5">
        <v>-1</v>
      </c>
      <c r="GK84" s="5">
        <v>-1</v>
      </c>
      <c r="GL84" s="5">
        <v>-1</v>
      </c>
      <c r="GM84" s="5">
        <v>-1</v>
      </c>
      <c r="GN84" s="5">
        <v>-1</v>
      </c>
      <c r="GO84" s="5">
        <v>-1</v>
      </c>
      <c r="GP84" s="5">
        <v>-1</v>
      </c>
      <c r="GQ84" s="5">
        <v>-1</v>
      </c>
      <c r="GR84" s="5">
        <v>-1</v>
      </c>
      <c r="GS84" s="5">
        <v>-1</v>
      </c>
      <c r="GT84" s="5">
        <f>IF(ISNUMBER(EmisData!L84),EmisData!L84/86400/365*0.12,-1)</f>
        <v>2.4992389649923894E-7</v>
      </c>
      <c r="GU84" s="5">
        <v>-1</v>
      </c>
      <c r="GV84" s="5">
        <v>-1</v>
      </c>
      <c r="GW84" s="5">
        <v>-1</v>
      </c>
      <c r="GX84" s="5">
        <v>-1</v>
      </c>
      <c r="GY84" s="5">
        <f>IF(ISNUMBER(EmisData!O84),EmisData!O84/86400/365*0.12,-1)</f>
        <v>-1</v>
      </c>
      <c r="GZ84" s="5">
        <v>-1</v>
      </c>
      <c r="HA84" s="5">
        <v>-1</v>
      </c>
      <c r="HB84" s="5">
        <v>-1</v>
      </c>
      <c r="HC84" s="5">
        <v>-1</v>
      </c>
      <c r="HD84" s="5">
        <v>-1</v>
      </c>
      <c r="HE84" s="5">
        <v>-1</v>
      </c>
      <c r="HF84" s="5">
        <v>-1</v>
      </c>
      <c r="HG84" s="5">
        <v>-1</v>
      </c>
      <c r="HH84" s="5">
        <v>-1</v>
      </c>
      <c r="HI84" s="5">
        <f>IF(ISNUMBER(EmisData!M84),EmisData!M84/86400/365*0.12,-1)</f>
        <v>9.4859371816672555E-6</v>
      </c>
      <c r="HJ84" s="5">
        <v>-1</v>
      </c>
      <c r="HK84" s="5">
        <v>-1</v>
      </c>
      <c r="HL84" s="5">
        <v>-1</v>
      </c>
      <c r="HM84" s="5">
        <v>-1</v>
      </c>
      <c r="HN84" s="5">
        <v>-1</v>
      </c>
      <c r="HO84" s="5">
        <v>-1</v>
      </c>
      <c r="HP84" s="5">
        <v>-1</v>
      </c>
      <c r="HQ84" s="5" t="s">
        <v>720</v>
      </c>
      <c r="HR84" s="5" t="str">
        <f>EmisData!Z84</f>
        <v>yes</v>
      </c>
    </row>
    <row r="85" spans="1:226" hidden="1" x14ac:dyDescent="0.25">
      <c r="A85" s="35" t="s">
        <v>3080</v>
      </c>
      <c r="B85" s="26">
        <v>627</v>
      </c>
      <c r="C85" s="36" t="s">
        <v>3079</v>
      </c>
      <c r="D85" s="5">
        <v>2</v>
      </c>
      <c r="E85" s="5">
        <v>0</v>
      </c>
      <c r="F85" s="5">
        <f>VLOOKUP($B85,STPdata!$B:$J,6,FALSE)</f>
        <v>3.1781547599844683E-8</v>
      </c>
      <c r="G85" s="5">
        <f>VLOOKUP($B85,STPdata!$B:$J,7,FALSE)</f>
        <v>0.26547759658821685</v>
      </c>
      <c r="H85" s="5">
        <f>VLOOKUP($B85,STPdata!$B:$J,8,FALSE)</f>
        <v>9.694468164139259E-3</v>
      </c>
      <c r="I85" s="5">
        <f>VLOOKUP($B85,STPdata!$B:$J,9,FALSE)</f>
        <v>0.72482790346609693</v>
      </c>
      <c r="J85" s="5">
        <v>-1</v>
      </c>
      <c r="K85" s="5">
        <v>-1</v>
      </c>
      <c r="L85" s="5">
        <v>-1</v>
      </c>
      <c r="M85" s="5">
        <v>-1</v>
      </c>
      <c r="N85" s="5">
        <v>-1</v>
      </c>
      <c r="O85" s="5">
        <v>-1</v>
      </c>
      <c r="P85" s="5">
        <v>-1</v>
      </c>
      <c r="Q85" s="5">
        <v>-1</v>
      </c>
      <c r="R85" s="5">
        <v>-1</v>
      </c>
      <c r="S85" s="5">
        <v>-1</v>
      </c>
      <c r="T85" s="5">
        <v>-1</v>
      </c>
      <c r="U85" s="5">
        <v>-1</v>
      </c>
      <c r="V85" s="5">
        <f>IF(ISNUMBER(EmisData!N85),EmisData!N85/86400/365*0.12,-1)</f>
        <v>-1</v>
      </c>
      <c r="W85" s="5">
        <v>-1</v>
      </c>
      <c r="X85" s="5">
        <v>-1</v>
      </c>
      <c r="Y85" s="5">
        <v>-1</v>
      </c>
      <c r="Z85" s="5">
        <v>-1</v>
      </c>
      <c r="AA85" s="5">
        <v>-1</v>
      </c>
      <c r="AB85" s="5">
        <v>-1</v>
      </c>
      <c r="AC85" s="5">
        <v>-1</v>
      </c>
      <c r="AD85" s="5">
        <v>-1</v>
      </c>
      <c r="AE85" s="5">
        <v>-1</v>
      </c>
      <c r="AF85" s="5">
        <v>-1</v>
      </c>
      <c r="AG85" s="5">
        <v>-1</v>
      </c>
      <c r="AH85" s="5">
        <v>-1</v>
      </c>
      <c r="AI85" s="5">
        <v>-1</v>
      </c>
      <c r="AJ85" s="5">
        <v>-1</v>
      </c>
      <c r="AK85" s="5">
        <v>-1</v>
      </c>
      <c r="AL85" s="5">
        <v>-1</v>
      </c>
      <c r="AM85" s="5">
        <v>-1</v>
      </c>
      <c r="AN85" s="5">
        <v>-1</v>
      </c>
      <c r="AO85" s="5">
        <v>-1</v>
      </c>
      <c r="AP85" s="5">
        <v>-1</v>
      </c>
      <c r="AQ85" s="5">
        <v>-1</v>
      </c>
      <c r="AR85" s="5">
        <v>-1</v>
      </c>
      <c r="AS85" s="5">
        <v>-1</v>
      </c>
      <c r="AT85" s="5">
        <v>-1</v>
      </c>
      <c r="AU85" s="5">
        <v>-1</v>
      </c>
      <c r="AV85" s="5">
        <v>-1</v>
      </c>
      <c r="AW85" s="5">
        <v>-1</v>
      </c>
      <c r="AX85" s="5">
        <v>-1</v>
      </c>
      <c r="AY85" s="5">
        <v>-1</v>
      </c>
      <c r="AZ85" s="5">
        <v>-1</v>
      </c>
      <c r="BA85" s="5">
        <v>-1</v>
      </c>
      <c r="BB85" s="5">
        <v>-1</v>
      </c>
      <c r="BC85" s="5">
        <v>-1</v>
      </c>
      <c r="BD85" s="5">
        <v>-1</v>
      </c>
      <c r="BE85" s="5">
        <v>-1</v>
      </c>
      <c r="BF85" s="5">
        <v>-1</v>
      </c>
      <c r="BG85" s="5">
        <v>-1</v>
      </c>
      <c r="BH85" s="5">
        <v>-1</v>
      </c>
      <c r="BI85" s="5">
        <v>-1</v>
      </c>
      <c r="BJ85" s="5">
        <v>-1</v>
      </c>
      <c r="BK85" s="5">
        <v>-1</v>
      </c>
      <c r="BL85" s="5">
        <v>-1</v>
      </c>
      <c r="BM85" s="5">
        <v>-1</v>
      </c>
      <c r="BN85" s="5">
        <v>-1</v>
      </c>
      <c r="BO85" s="5">
        <v>-1</v>
      </c>
      <c r="BP85" s="5">
        <v>-1</v>
      </c>
      <c r="BQ85" s="5">
        <v>-1</v>
      </c>
      <c r="BR85" s="5">
        <v>-1</v>
      </c>
      <c r="BS85" s="5">
        <v>-1</v>
      </c>
      <c r="BT85" s="5">
        <v>-1</v>
      </c>
      <c r="BU85" s="5">
        <v>-1</v>
      </c>
      <c r="BV85" s="5">
        <v>-1</v>
      </c>
      <c r="BW85" s="5">
        <v>-1</v>
      </c>
      <c r="BX85" s="5">
        <v>-1</v>
      </c>
      <c r="BY85" s="5">
        <f>IF(ISNUMBER(EmisData!Q85),EmisData!Q85/86400/365*0.12,-1)</f>
        <v>-1</v>
      </c>
      <c r="BZ85" s="5">
        <v>-1</v>
      </c>
      <c r="CA85" s="5">
        <v>-1</v>
      </c>
      <c r="CB85" s="5">
        <v>-1</v>
      </c>
      <c r="CC85" s="5">
        <v>-1</v>
      </c>
      <c r="CD85" s="5">
        <f>IF(ISNUMBER(EmisData!P85),EmisData!P85/86400/365*0.12,-1)</f>
        <v>-1</v>
      </c>
      <c r="CE85" s="5">
        <v>-1</v>
      </c>
      <c r="CF85" s="5">
        <v>-1</v>
      </c>
      <c r="CG85" s="5">
        <v>-1</v>
      </c>
      <c r="CH85" s="5">
        <v>-1</v>
      </c>
      <c r="CI85" s="5">
        <v>-1</v>
      </c>
      <c r="CJ85" s="5">
        <v>-1</v>
      </c>
      <c r="CK85" s="5">
        <v>-1</v>
      </c>
      <c r="CL85" s="5">
        <v>-1</v>
      </c>
      <c r="CM85" s="5">
        <v>-1</v>
      </c>
      <c r="CN85" s="5">
        <v>-1</v>
      </c>
      <c r="CO85" s="5">
        <v>-1</v>
      </c>
      <c r="CP85" s="5">
        <v>-1</v>
      </c>
      <c r="CQ85" s="5">
        <v>-1</v>
      </c>
      <c r="CR85" s="5">
        <v>-1</v>
      </c>
      <c r="CS85" s="5">
        <v>-1</v>
      </c>
      <c r="CT85" s="5">
        <v>-1</v>
      </c>
      <c r="CU85" s="5">
        <v>-1</v>
      </c>
      <c r="CV85" s="5">
        <v>-1</v>
      </c>
      <c r="CW85" s="5">
        <v>-1</v>
      </c>
      <c r="CX85" s="5">
        <v>-1</v>
      </c>
      <c r="CY85" s="5">
        <v>-1</v>
      </c>
      <c r="CZ85" s="5">
        <v>-1</v>
      </c>
      <c r="DA85" s="5">
        <v>-1</v>
      </c>
      <c r="DB85" s="5">
        <v>-1</v>
      </c>
      <c r="DC85" s="5">
        <v>-1</v>
      </c>
      <c r="DD85" s="5">
        <v>-1</v>
      </c>
      <c r="DE85" s="5">
        <v>-1</v>
      </c>
      <c r="DF85" s="5">
        <v>-1</v>
      </c>
      <c r="DG85" s="5">
        <v>-1</v>
      </c>
      <c r="DH85" s="5">
        <v>-1</v>
      </c>
      <c r="DI85" s="5">
        <v>-1</v>
      </c>
      <c r="DJ85" s="5">
        <v>-1</v>
      </c>
      <c r="DK85" s="5">
        <v>-1</v>
      </c>
      <c r="DL85" s="5">
        <v>-1</v>
      </c>
      <c r="DM85" s="5">
        <v>-1</v>
      </c>
      <c r="DN85" s="5">
        <v>-1</v>
      </c>
      <c r="DO85" s="5">
        <v>-1</v>
      </c>
      <c r="DP85" s="5">
        <v>-1</v>
      </c>
      <c r="DQ85" s="5">
        <v>-1</v>
      </c>
      <c r="DR85" s="5">
        <v>-1</v>
      </c>
      <c r="DS85" s="5">
        <v>-1</v>
      </c>
      <c r="DT85" s="5">
        <v>-1</v>
      </c>
      <c r="DU85" s="5">
        <v>-1</v>
      </c>
      <c r="DV85" s="5">
        <v>-1</v>
      </c>
      <c r="DW85" s="5">
        <v>-1</v>
      </c>
      <c r="DX85" s="5">
        <v>-1</v>
      </c>
      <c r="DY85" s="5">
        <v>-1</v>
      </c>
      <c r="DZ85" s="5">
        <v>-1</v>
      </c>
      <c r="EA85" s="5">
        <v>-1</v>
      </c>
      <c r="EB85" s="5">
        <v>-1</v>
      </c>
      <c r="EC85" s="5">
        <v>-1</v>
      </c>
      <c r="ED85" s="5">
        <v>-1</v>
      </c>
      <c r="EE85" s="5">
        <v>-1</v>
      </c>
      <c r="EF85" s="5">
        <v>-1</v>
      </c>
      <c r="EG85" s="5">
        <v>-1</v>
      </c>
      <c r="EH85" s="5">
        <v>-1</v>
      </c>
      <c r="EI85" s="5">
        <v>-1</v>
      </c>
      <c r="EJ85" s="5">
        <v>-1</v>
      </c>
      <c r="EK85" s="5">
        <v>-1</v>
      </c>
      <c r="EL85" s="5">
        <v>-1</v>
      </c>
      <c r="EM85" s="5">
        <v>-1</v>
      </c>
      <c r="EN85" s="5">
        <v>-1</v>
      </c>
      <c r="EO85" s="5">
        <v>-1</v>
      </c>
      <c r="EP85" s="5">
        <v>-1</v>
      </c>
      <c r="EQ85" s="5">
        <v>-1</v>
      </c>
      <c r="ER85" s="5">
        <v>-1</v>
      </c>
      <c r="ES85" s="5">
        <v>-1</v>
      </c>
      <c r="ET85" s="5">
        <v>-1</v>
      </c>
      <c r="EU85" s="5">
        <v>-1</v>
      </c>
      <c r="EV85" s="5">
        <f>IF(ISNUMBER(EmisData!R85),EmisData!R85/86400/365*0.12,-1)</f>
        <v>-1</v>
      </c>
      <c r="EW85" s="5">
        <v>-1</v>
      </c>
      <c r="EX85" s="5">
        <v>-1</v>
      </c>
      <c r="EY85" s="5">
        <v>-1</v>
      </c>
      <c r="EZ85" s="5">
        <v>-1</v>
      </c>
      <c r="FA85" s="5">
        <v>-1</v>
      </c>
      <c r="FB85" s="5">
        <v>-1</v>
      </c>
      <c r="FC85" s="5">
        <v>-1</v>
      </c>
      <c r="FD85" s="5">
        <v>-1</v>
      </c>
      <c r="FE85" s="5">
        <v>-1</v>
      </c>
      <c r="FF85" s="5">
        <v>-1</v>
      </c>
      <c r="FG85" s="5">
        <v>-1</v>
      </c>
      <c r="FH85" s="5">
        <v>-1</v>
      </c>
      <c r="FI85" s="5">
        <v>-1</v>
      </c>
      <c r="FJ85" s="5">
        <v>-1</v>
      </c>
      <c r="FK85" s="5">
        <v>-1</v>
      </c>
      <c r="FL85" s="5">
        <v>-1</v>
      </c>
      <c r="FM85" s="5">
        <v>-1</v>
      </c>
      <c r="FN85" s="5">
        <v>-1</v>
      </c>
      <c r="FO85" s="5">
        <v>-1</v>
      </c>
      <c r="FP85" s="5">
        <v>-1</v>
      </c>
      <c r="FQ85" s="5">
        <v>-1</v>
      </c>
      <c r="FR85" s="5">
        <v>-1</v>
      </c>
      <c r="FS85" s="5">
        <v>-1</v>
      </c>
      <c r="FT85" s="5">
        <v>-1</v>
      </c>
      <c r="FU85" s="5">
        <v>-1</v>
      </c>
      <c r="FV85" s="5">
        <v>-1</v>
      </c>
      <c r="FW85" s="5">
        <v>-1</v>
      </c>
      <c r="FX85" s="5">
        <v>-1</v>
      </c>
      <c r="FY85" s="5">
        <v>-1</v>
      </c>
      <c r="FZ85" s="5">
        <v>-1</v>
      </c>
      <c r="GA85" s="5">
        <v>-1</v>
      </c>
      <c r="GB85" s="5">
        <v>-1</v>
      </c>
      <c r="GC85" s="5">
        <v>-1</v>
      </c>
      <c r="GD85" s="5">
        <v>-1</v>
      </c>
      <c r="GE85" s="5">
        <v>-1</v>
      </c>
      <c r="GF85" s="5">
        <v>-1</v>
      </c>
      <c r="GG85" s="5">
        <v>-1</v>
      </c>
      <c r="GH85" s="5">
        <v>-1</v>
      </c>
      <c r="GI85" s="5">
        <v>-1</v>
      </c>
      <c r="GJ85" s="5">
        <v>-1</v>
      </c>
      <c r="GK85" s="5">
        <v>-1</v>
      </c>
      <c r="GL85" s="5">
        <v>-1</v>
      </c>
      <c r="GM85" s="5">
        <v>-1</v>
      </c>
      <c r="GN85" s="5">
        <v>-1</v>
      </c>
      <c r="GO85" s="5">
        <v>-1</v>
      </c>
      <c r="GP85" s="5">
        <v>-1</v>
      </c>
      <c r="GQ85" s="5">
        <v>-1</v>
      </c>
      <c r="GR85" s="5">
        <v>-1</v>
      </c>
      <c r="GS85" s="5">
        <v>-1</v>
      </c>
      <c r="GT85" s="5">
        <f>IF(ISNUMBER(EmisData!L85),EmisData!L85/86400/365*0.12,-1)</f>
        <v>-1</v>
      </c>
      <c r="GU85" s="5">
        <v>-1</v>
      </c>
      <c r="GV85" s="5">
        <v>-1</v>
      </c>
      <c r="GW85" s="5">
        <v>-1</v>
      </c>
      <c r="GX85" s="5">
        <v>-1</v>
      </c>
      <c r="GY85" s="5">
        <f>IF(ISNUMBER(EmisData!O85),EmisData!O85/86400/365*0.12,-1)</f>
        <v>-1</v>
      </c>
      <c r="GZ85" s="5">
        <v>-1</v>
      </c>
      <c r="HA85" s="5">
        <v>-1</v>
      </c>
      <c r="HB85" s="5">
        <v>-1</v>
      </c>
      <c r="HC85" s="5">
        <v>-1</v>
      </c>
      <c r="HD85" s="5">
        <v>-1</v>
      </c>
      <c r="HE85" s="5">
        <v>-1</v>
      </c>
      <c r="HF85" s="5">
        <v>-1</v>
      </c>
      <c r="HG85" s="5">
        <v>-1</v>
      </c>
      <c r="HH85" s="5">
        <v>-1</v>
      </c>
      <c r="HI85" s="5">
        <f>IF(ISNUMBER(EmisData!M85),EmisData!M85/86400/365*0.12,-1)</f>
        <v>-1</v>
      </c>
      <c r="HJ85" s="5">
        <v>-1</v>
      </c>
      <c r="HK85" s="5">
        <v>-1</v>
      </c>
      <c r="HL85" s="5">
        <v>-1</v>
      </c>
      <c r="HM85" s="5">
        <v>-1</v>
      </c>
      <c r="HN85" s="5">
        <v>-1</v>
      </c>
      <c r="HO85" s="5">
        <v>-1</v>
      </c>
      <c r="HP85" s="5">
        <v>-1</v>
      </c>
      <c r="HQ85" s="5" t="s">
        <v>720</v>
      </c>
      <c r="HR85" s="5" t="str">
        <f>EmisData!Z85</f>
        <v/>
      </c>
    </row>
    <row r="86" spans="1:226" x14ac:dyDescent="0.25">
      <c r="A86" s="35" t="s">
        <v>3106</v>
      </c>
      <c r="B86" s="26">
        <v>637</v>
      </c>
      <c r="C86" s="36" t="s">
        <v>3105</v>
      </c>
      <c r="D86" s="5">
        <v>2</v>
      </c>
      <c r="E86" s="5">
        <v>0</v>
      </c>
      <c r="F86" s="5">
        <f>VLOOKUP($B86,STPdata!$B:$J,6,FALSE)</f>
        <v>5.4171290508092153E-4</v>
      </c>
      <c r="G86" s="5">
        <f>VLOOKUP($B86,STPdata!$B:$J,7,FALSE)</f>
        <v>0.36145081035517879</v>
      </c>
      <c r="H86" s="5">
        <f>VLOOKUP($B86,STPdata!$B:$J,8,FALSE)</f>
        <v>4.1554855760807537E-2</v>
      </c>
      <c r="I86" s="5">
        <f>VLOOKUP($B86,STPdata!$B:$J,9,FALSE)</f>
        <v>0.59645262097893059</v>
      </c>
      <c r="J86" s="5">
        <v>-1</v>
      </c>
      <c r="K86" s="5">
        <v>-1</v>
      </c>
      <c r="L86" s="5">
        <v>-1</v>
      </c>
      <c r="M86" s="5">
        <v>-1</v>
      </c>
      <c r="N86" s="5">
        <v>-1</v>
      </c>
      <c r="O86" s="5">
        <v>-1</v>
      </c>
      <c r="P86" s="5">
        <v>-1</v>
      </c>
      <c r="Q86" s="5">
        <v>-1</v>
      </c>
      <c r="R86" s="5">
        <v>-1</v>
      </c>
      <c r="S86" s="5">
        <v>-1</v>
      </c>
      <c r="T86" s="5">
        <v>-1</v>
      </c>
      <c r="U86" s="5">
        <v>-1</v>
      </c>
      <c r="V86" s="5">
        <f>IF(ISNUMBER(EmisData!N86),EmisData!N86/86400/365*0.12,-1)</f>
        <v>-1</v>
      </c>
      <c r="W86" s="5">
        <v>-1</v>
      </c>
      <c r="X86" s="5">
        <v>-1</v>
      </c>
      <c r="Y86" s="5">
        <v>-1</v>
      </c>
      <c r="Z86" s="5">
        <v>-1</v>
      </c>
      <c r="AA86" s="5">
        <v>-1</v>
      </c>
      <c r="AB86" s="5">
        <v>-1</v>
      </c>
      <c r="AC86" s="5">
        <v>-1</v>
      </c>
      <c r="AD86" s="5">
        <v>-1</v>
      </c>
      <c r="AE86" s="5">
        <v>-1</v>
      </c>
      <c r="AF86" s="5">
        <v>-1</v>
      </c>
      <c r="AG86" s="5">
        <v>-1</v>
      </c>
      <c r="AH86" s="5">
        <v>-1</v>
      </c>
      <c r="AI86" s="5">
        <v>-1</v>
      </c>
      <c r="AJ86" s="5">
        <v>-1</v>
      </c>
      <c r="AK86" s="5">
        <v>-1</v>
      </c>
      <c r="AL86" s="5">
        <v>-1</v>
      </c>
      <c r="AM86" s="5">
        <v>-1</v>
      </c>
      <c r="AN86" s="5">
        <v>-1</v>
      </c>
      <c r="AO86" s="5">
        <v>-1</v>
      </c>
      <c r="AP86" s="5">
        <v>-1</v>
      </c>
      <c r="AQ86" s="5">
        <v>-1</v>
      </c>
      <c r="AR86" s="5">
        <v>-1</v>
      </c>
      <c r="AS86" s="5">
        <v>-1</v>
      </c>
      <c r="AT86" s="5">
        <v>-1</v>
      </c>
      <c r="AU86" s="5">
        <v>-1</v>
      </c>
      <c r="AV86" s="5">
        <v>-1</v>
      </c>
      <c r="AW86" s="5">
        <v>-1</v>
      </c>
      <c r="AX86" s="5">
        <v>-1</v>
      </c>
      <c r="AY86" s="5">
        <v>-1</v>
      </c>
      <c r="AZ86" s="5">
        <v>-1</v>
      </c>
      <c r="BA86" s="5">
        <v>-1</v>
      </c>
      <c r="BB86" s="5">
        <v>-1</v>
      </c>
      <c r="BC86" s="5">
        <v>-1</v>
      </c>
      <c r="BD86" s="5">
        <v>-1</v>
      </c>
      <c r="BE86" s="5">
        <v>-1</v>
      </c>
      <c r="BF86" s="5">
        <v>-1</v>
      </c>
      <c r="BG86" s="5">
        <v>-1</v>
      </c>
      <c r="BH86" s="5">
        <v>-1</v>
      </c>
      <c r="BI86" s="5">
        <v>-1</v>
      </c>
      <c r="BJ86" s="5">
        <v>-1</v>
      </c>
      <c r="BK86" s="5">
        <v>-1</v>
      </c>
      <c r="BL86" s="5">
        <v>-1</v>
      </c>
      <c r="BM86" s="5">
        <v>-1</v>
      </c>
      <c r="BN86" s="5">
        <v>-1</v>
      </c>
      <c r="BO86" s="5">
        <v>-1</v>
      </c>
      <c r="BP86" s="5">
        <v>-1</v>
      </c>
      <c r="BQ86" s="5">
        <v>-1</v>
      </c>
      <c r="BR86" s="5">
        <v>-1</v>
      </c>
      <c r="BS86" s="5">
        <v>-1</v>
      </c>
      <c r="BT86" s="5">
        <v>-1</v>
      </c>
      <c r="BU86" s="5">
        <v>-1</v>
      </c>
      <c r="BV86" s="5">
        <v>-1</v>
      </c>
      <c r="BW86" s="5">
        <v>-1</v>
      </c>
      <c r="BX86" s="5">
        <v>-1</v>
      </c>
      <c r="BY86" s="5">
        <f>IF(ISNUMBER(EmisData!Q86),EmisData!Q86/86400/365*0.12,-1)</f>
        <v>-1</v>
      </c>
      <c r="BZ86" s="5">
        <v>-1</v>
      </c>
      <c r="CA86" s="5">
        <v>-1</v>
      </c>
      <c r="CB86" s="5">
        <v>-1</v>
      </c>
      <c r="CC86" s="5">
        <v>-1</v>
      </c>
      <c r="CD86" s="5">
        <f>IF(ISNUMBER(EmisData!P86),EmisData!P86/86400/365*0.12,-1)</f>
        <v>-1</v>
      </c>
      <c r="CE86" s="5">
        <v>-1</v>
      </c>
      <c r="CF86" s="5">
        <v>-1</v>
      </c>
      <c r="CG86" s="5">
        <v>-1</v>
      </c>
      <c r="CH86" s="5">
        <v>-1</v>
      </c>
      <c r="CI86" s="5">
        <v>-1</v>
      </c>
      <c r="CJ86" s="5">
        <v>-1</v>
      </c>
      <c r="CK86" s="5">
        <v>-1</v>
      </c>
      <c r="CL86" s="5">
        <v>-1</v>
      </c>
      <c r="CM86" s="5">
        <v>-1</v>
      </c>
      <c r="CN86" s="5">
        <v>-1</v>
      </c>
      <c r="CO86" s="5">
        <v>-1</v>
      </c>
      <c r="CP86" s="5">
        <v>-1</v>
      </c>
      <c r="CQ86" s="5">
        <v>-1</v>
      </c>
      <c r="CR86" s="5">
        <v>-1</v>
      </c>
      <c r="CS86" s="5">
        <v>-1</v>
      </c>
      <c r="CT86" s="5">
        <v>-1</v>
      </c>
      <c r="CU86" s="5">
        <v>-1</v>
      </c>
      <c r="CV86" s="5">
        <v>-1</v>
      </c>
      <c r="CW86" s="5">
        <v>-1</v>
      </c>
      <c r="CX86" s="5">
        <v>-1</v>
      </c>
      <c r="CY86" s="5">
        <v>-1</v>
      </c>
      <c r="CZ86" s="5">
        <v>-1</v>
      </c>
      <c r="DA86" s="5">
        <v>-1</v>
      </c>
      <c r="DB86" s="5">
        <v>-1</v>
      </c>
      <c r="DC86" s="5">
        <v>-1</v>
      </c>
      <c r="DD86" s="5">
        <v>-1</v>
      </c>
      <c r="DE86" s="5">
        <v>-1</v>
      </c>
      <c r="DF86" s="5">
        <v>-1</v>
      </c>
      <c r="DG86" s="5">
        <v>-1</v>
      </c>
      <c r="DH86" s="5">
        <v>-1</v>
      </c>
      <c r="DI86" s="5">
        <v>-1</v>
      </c>
      <c r="DJ86" s="5">
        <v>-1</v>
      </c>
      <c r="DK86" s="5">
        <v>-1</v>
      </c>
      <c r="DL86" s="5">
        <v>-1</v>
      </c>
      <c r="DM86" s="5">
        <v>-1</v>
      </c>
      <c r="DN86" s="5">
        <v>-1</v>
      </c>
      <c r="DO86" s="5">
        <v>-1</v>
      </c>
      <c r="DP86" s="5">
        <v>-1</v>
      </c>
      <c r="DQ86" s="5">
        <v>-1</v>
      </c>
      <c r="DR86" s="5">
        <v>-1</v>
      </c>
      <c r="DS86" s="5">
        <v>-1</v>
      </c>
      <c r="DT86" s="5">
        <v>-1</v>
      </c>
      <c r="DU86" s="5">
        <v>-1</v>
      </c>
      <c r="DV86" s="5">
        <v>-1</v>
      </c>
      <c r="DW86" s="5">
        <v>-1</v>
      </c>
      <c r="DX86" s="5">
        <v>-1</v>
      </c>
      <c r="DY86" s="5">
        <v>-1</v>
      </c>
      <c r="DZ86" s="5">
        <v>-1</v>
      </c>
      <c r="EA86" s="5">
        <v>-1</v>
      </c>
      <c r="EB86" s="5">
        <v>-1</v>
      </c>
      <c r="EC86" s="5">
        <v>-1</v>
      </c>
      <c r="ED86" s="5">
        <v>-1</v>
      </c>
      <c r="EE86" s="5">
        <v>-1</v>
      </c>
      <c r="EF86" s="5">
        <v>-1</v>
      </c>
      <c r="EG86" s="5">
        <v>-1</v>
      </c>
      <c r="EH86" s="5">
        <v>-1</v>
      </c>
      <c r="EI86" s="5">
        <v>-1</v>
      </c>
      <c r="EJ86" s="5">
        <v>-1</v>
      </c>
      <c r="EK86" s="5">
        <v>-1</v>
      </c>
      <c r="EL86" s="5">
        <v>-1</v>
      </c>
      <c r="EM86" s="5">
        <v>-1</v>
      </c>
      <c r="EN86" s="5">
        <v>-1</v>
      </c>
      <c r="EO86" s="5">
        <v>-1</v>
      </c>
      <c r="EP86" s="5">
        <v>-1</v>
      </c>
      <c r="EQ86" s="5">
        <v>-1</v>
      </c>
      <c r="ER86" s="5">
        <v>-1</v>
      </c>
      <c r="ES86" s="5">
        <v>-1</v>
      </c>
      <c r="ET86" s="5">
        <v>-1</v>
      </c>
      <c r="EU86" s="5">
        <v>-1</v>
      </c>
      <c r="EV86" s="5">
        <f>IF(ISNUMBER(EmisData!R86),EmisData!R86/86400/365*0.12,-1)</f>
        <v>-1</v>
      </c>
      <c r="EW86" s="5">
        <v>-1</v>
      </c>
      <c r="EX86" s="5">
        <v>-1</v>
      </c>
      <c r="EY86" s="5">
        <v>-1</v>
      </c>
      <c r="EZ86" s="5">
        <v>-1</v>
      </c>
      <c r="FA86" s="5">
        <v>-1</v>
      </c>
      <c r="FB86" s="5">
        <v>-1</v>
      </c>
      <c r="FC86" s="5">
        <v>-1</v>
      </c>
      <c r="FD86" s="5">
        <v>-1</v>
      </c>
      <c r="FE86" s="5">
        <v>-1</v>
      </c>
      <c r="FF86" s="5">
        <v>-1</v>
      </c>
      <c r="FG86" s="5">
        <v>-1</v>
      </c>
      <c r="FH86" s="5">
        <v>-1</v>
      </c>
      <c r="FI86" s="5">
        <v>-1</v>
      </c>
      <c r="FJ86" s="5">
        <v>-1</v>
      </c>
      <c r="FK86" s="5">
        <v>-1</v>
      </c>
      <c r="FL86" s="5">
        <v>-1</v>
      </c>
      <c r="FM86" s="5">
        <v>-1</v>
      </c>
      <c r="FN86" s="5">
        <v>-1</v>
      </c>
      <c r="FO86" s="5">
        <v>-1</v>
      </c>
      <c r="FP86" s="5">
        <v>-1</v>
      </c>
      <c r="FQ86" s="5">
        <v>-1</v>
      </c>
      <c r="FR86" s="5">
        <v>-1</v>
      </c>
      <c r="FS86" s="5">
        <v>-1</v>
      </c>
      <c r="FT86" s="5">
        <v>-1</v>
      </c>
      <c r="FU86" s="5">
        <v>-1</v>
      </c>
      <c r="FV86" s="5">
        <v>-1</v>
      </c>
      <c r="FW86" s="5">
        <v>-1</v>
      </c>
      <c r="FX86" s="5">
        <v>-1</v>
      </c>
      <c r="FY86" s="5">
        <v>-1</v>
      </c>
      <c r="FZ86" s="5">
        <v>-1</v>
      </c>
      <c r="GA86" s="5">
        <v>-1</v>
      </c>
      <c r="GB86" s="5">
        <v>-1</v>
      </c>
      <c r="GC86" s="5">
        <v>-1</v>
      </c>
      <c r="GD86" s="5">
        <v>-1</v>
      </c>
      <c r="GE86" s="5">
        <v>-1</v>
      </c>
      <c r="GF86" s="5">
        <v>-1</v>
      </c>
      <c r="GG86" s="5">
        <v>-1</v>
      </c>
      <c r="GH86" s="5">
        <v>-1</v>
      </c>
      <c r="GI86" s="5">
        <v>-1</v>
      </c>
      <c r="GJ86" s="5">
        <v>-1</v>
      </c>
      <c r="GK86" s="5">
        <v>-1</v>
      </c>
      <c r="GL86" s="5">
        <v>-1</v>
      </c>
      <c r="GM86" s="5">
        <v>-1</v>
      </c>
      <c r="GN86" s="5">
        <v>-1</v>
      </c>
      <c r="GO86" s="5">
        <v>-1</v>
      </c>
      <c r="GP86" s="5">
        <v>-1</v>
      </c>
      <c r="GQ86" s="5">
        <v>-1</v>
      </c>
      <c r="GR86" s="5">
        <v>-1</v>
      </c>
      <c r="GS86" s="5">
        <v>-1</v>
      </c>
      <c r="GT86" s="5">
        <f>IF(ISNUMBER(EmisData!L86),EmisData!L86/86400/365*0.12,-1)</f>
        <v>3.5680365296803651E-6</v>
      </c>
      <c r="GU86" s="5">
        <v>-1</v>
      </c>
      <c r="GV86" s="5">
        <v>-1</v>
      </c>
      <c r="GW86" s="5">
        <v>-1</v>
      </c>
      <c r="GX86" s="5">
        <v>-1</v>
      </c>
      <c r="GY86" s="5">
        <f>IF(ISNUMBER(EmisData!O86),EmisData!O86/86400/365*0.12,-1)</f>
        <v>-1</v>
      </c>
      <c r="GZ86" s="5">
        <v>-1</v>
      </c>
      <c r="HA86" s="5">
        <v>-1</v>
      </c>
      <c r="HB86" s="5">
        <v>-1</v>
      </c>
      <c r="HC86" s="5">
        <v>-1</v>
      </c>
      <c r="HD86" s="5">
        <v>-1</v>
      </c>
      <c r="HE86" s="5">
        <v>-1</v>
      </c>
      <c r="HF86" s="5">
        <v>-1</v>
      </c>
      <c r="HG86" s="5">
        <v>-1</v>
      </c>
      <c r="HH86" s="5">
        <v>-1</v>
      </c>
      <c r="HI86" s="5">
        <f>IF(ISNUMBER(EmisData!M86),EmisData!M86/86400/365*0.12,-1)</f>
        <v>1.0322508033567297E-4</v>
      </c>
      <c r="HJ86" s="5">
        <v>-1</v>
      </c>
      <c r="HK86" s="5">
        <v>-1</v>
      </c>
      <c r="HL86" s="5">
        <v>-1</v>
      </c>
      <c r="HM86" s="5">
        <v>-1</v>
      </c>
      <c r="HN86" s="5">
        <v>-1</v>
      </c>
      <c r="HO86" s="5">
        <v>-1</v>
      </c>
      <c r="HP86" s="5">
        <v>-1</v>
      </c>
      <c r="HQ86" s="5" t="s">
        <v>720</v>
      </c>
      <c r="HR86" s="5" t="str">
        <f>EmisData!Z86</f>
        <v>yes</v>
      </c>
    </row>
    <row r="87" spans="1:226" x14ac:dyDescent="0.25">
      <c r="A87" s="35" t="s">
        <v>3115</v>
      </c>
      <c r="B87" s="26">
        <v>640</v>
      </c>
      <c r="C87" s="36" t="s">
        <v>3114</v>
      </c>
      <c r="D87" s="5">
        <v>2</v>
      </c>
      <c r="E87" s="5">
        <v>0</v>
      </c>
      <c r="F87" s="5">
        <f>VLOOKUP($B87,STPdata!$B:$J,6,FALSE)</f>
        <v>3.8582436867093361E-5</v>
      </c>
      <c r="G87" s="5">
        <f>VLOOKUP($B87,STPdata!$B:$J,7,FALSE)</f>
        <v>0.75912924518849789</v>
      </c>
      <c r="H87" s="5">
        <f>VLOOKUP($B87,STPdata!$B:$J,8,FALSE)</f>
        <v>8.6262683017828568E-3</v>
      </c>
      <c r="I87" s="5">
        <f>VLOOKUP($B87,STPdata!$B:$J,9,FALSE)</f>
        <v>0.23220590407285244</v>
      </c>
      <c r="J87" s="5">
        <v>-1</v>
      </c>
      <c r="K87" s="5">
        <v>-1</v>
      </c>
      <c r="L87" s="5">
        <v>-1</v>
      </c>
      <c r="M87" s="5">
        <v>-1</v>
      </c>
      <c r="N87" s="5">
        <v>-1</v>
      </c>
      <c r="O87" s="5">
        <v>-1</v>
      </c>
      <c r="P87" s="5">
        <v>-1</v>
      </c>
      <c r="Q87" s="5">
        <v>-1</v>
      </c>
      <c r="R87" s="5">
        <v>-1</v>
      </c>
      <c r="S87" s="5">
        <v>-1</v>
      </c>
      <c r="T87" s="5">
        <v>-1</v>
      </c>
      <c r="U87" s="5">
        <v>-1</v>
      </c>
      <c r="V87" s="5">
        <f>IF(ISNUMBER(EmisData!N87),EmisData!N87/86400/365*0.12,-1)</f>
        <v>-1</v>
      </c>
      <c r="W87" s="5">
        <v>-1</v>
      </c>
      <c r="X87" s="5">
        <v>-1</v>
      </c>
      <c r="Y87" s="5">
        <v>-1</v>
      </c>
      <c r="Z87" s="5">
        <v>-1</v>
      </c>
      <c r="AA87" s="5">
        <v>-1</v>
      </c>
      <c r="AB87" s="5">
        <v>-1</v>
      </c>
      <c r="AC87" s="5">
        <v>-1</v>
      </c>
      <c r="AD87" s="5">
        <v>-1</v>
      </c>
      <c r="AE87" s="5">
        <v>-1</v>
      </c>
      <c r="AF87" s="5">
        <v>-1</v>
      </c>
      <c r="AG87" s="5">
        <v>-1</v>
      </c>
      <c r="AH87" s="5">
        <v>-1</v>
      </c>
      <c r="AI87" s="5">
        <v>-1</v>
      </c>
      <c r="AJ87" s="5">
        <v>-1</v>
      </c>
      <c r="AK87" s="5">
        <v>-1</v>
      </c>
      <c r="AL87" s="5">
        <v>-1</v>
      </c>
      <c r="AM87" s="5">
        <v>-1</v>
      </c>
      <c r="AN87" s="5">
        <v>-1</v>
      </c>
      <c r="AO87" s="5">
        <v>-1</v>
      </c>
      <c r="AP87" s="5">
        <v>-1</v>
      </c>
      <c r="AQ87" s="5">
        <v>-1</v>
      </c>
      <c r="AR87" s="5">
        <v>-1</v>
      </c>
      <c r="AS87" s="5">
        <v>-1</v>
      </c>
      <c r="AT87" s="5">
        <v>-1</v>
      </c>
      <c r="AU87" s="5">
        <v>-1</v>
      </c>
      <c r="AV87" s="5">
        <v>-1</v>
      </c>
      <c r="AW87" s="5">
        <v>-1</v>
      </c>
      <c r="AX87" s="5">
        <v>-1</v>
      </c>
      <c r="AY87" s="5">
        <v>-1</v>
      </c>
      <c r="AZ87" s="5">
        <v>-1</v>
      </c>
      <c r="BA87" s="5">
        <v>-1</v>
      </c>
      <c r="BB87" s="5">
        <v>-1</v>
      </c>
      <c r="BC87" s="5">
        <v>-1</v>
      </c>
      <c r="BD87" s="5">
        <v>-1</v>
      </c>
      <c r="BE87" s="5">
        <v>-1</v>
      </c>
      <c r="BF87" s="5">
        <v>-1</v>
      </c>
      <c r="BG87" s="5">
        <v>-1</v>
      </c>
      <c r="BH87" s="5">
        <v>-1</v>
      </c>
      <c r="BI87" s="5">
        <v>-1</v>
      </c>
      <c r="BJ87" s="5">
        <v>-1</v>
      </c>
      <c r="BK87" s="5">
        <v>-1</v>
      </c>
      <c r="BL87" s="5">
        <v>-1</v>
      </c>
      <c r="BM87" s="5">
        <v>-1</v>
      </c>
      <c r="BN87" s="5">
        <v>-1</v>
      </c>
      <c r="BO87" s="5">
        <v>-1</v>
      </c>
      <c r="BP87" s="5">
        <v>-1</v>
      </c>
      <c r="BQ87" s="5">
        <v>-1</v>
      </c>
      <c r="BR87" s="5">
        <v>-1</v>
      </c>
      <c r="BS87" s="5">
        <v>-1</v>
      </c>
      <c r="BT87" s="5">
        <v>-1</v>
      </c>
      <c r="BU87" s="5">
        <v>-1</v>
      </c>
      <c r="BV87" s="5">
        <v>-1</v>
      </c>
      <c r="BW87" s="5">
        <v>-1</v>
      </c>
      <c r="BX87" s="5">
        <v>-1</v>
      </c>
      <c r="BY87" s="5">
        <f>IF(ISNUMBER(EmisData!Q87),EmisData!Q87/86400/365*0.12,-1)</f>
        <v>-1</v>
      </c>
      <c r="BZ87" s="5">
        <v>-1</v>
      </c>
      <c r="CA87" s="5">
        <v>-1</v>
      </c>
      <c r="CB87" s="5">
        <v>-1</v>
      </c>
      <c r="CC87" s="5">
        <v>-1</v>
      </c>
      <c r="CD87" s="5">
        <f>IF(ISNUMBER(EmisData!P87),EmisData!P87/86400/365*0.12,-1)</f>
        <v>-1</v>
      </c>
      <c r="CE87" s="5">
        <v>-1</v>
      </c>
      <c r="CF87" s="5">
        <v>-1</v>
      </c>
      <c r="CG87" s="5">
        <v>-1</v>
      </c>
      <c r="CH87" s="5">
        <v>-1</v>
      </c>
      <c r="CI87" s="5">
        <v>-1</v>
      </c>
      <c r="CJ87" s="5">
        <v>-1</v>
      </c>
      <c r="CK87" s="5">
        <v>-1</v>
      </c>
      <c r="CL87" s="5">
        <v>-1</v>
      </c>
      <c r="CM87" s="5">
        <v>-1</v>
      </c>
      <c r="CN87" s="5">
        <v>-1</v>
      </c>
      <c r="CO87" s="5">
        <v>-1</v>
      </c>
      <c r="CP87" s="5">
        <v>-1</v>
      </c>
      <c r="CQ87" s="5">
        <v>-1</v>
      </c>
      <c r="CR87" s="5">
        <v>-1</v>
      </c>
      <c r="CS87" s="5">
        <v>-1</v>
      </c>
      <c r="CT87" s="5">
        <v>-1</v>
      </c>
      <c r="CU87" s="5">
        <v>-1</v>
      </c>
      <c r="CV87" s="5">
        <v>-1</v>
      </c>
      <c r="CW87" s="5">
        <v>-1</v>
      </c>
      <c r="CX87" s="5">
        <v>-1</v>
      </c>
      <c r="CY87" s="5">
        <v>-1</v>
      </c>
      <c r="CZ87" s="5">
        <v>-1</v>
      </c>
      <c r="DA87" s="5">
        <v>-1</v>
      </c>
      <c r="DB87" s="5">
        <v>-1</v>
      </c>
      <c r="DC87" s="5">
        <v>-1</v>
      </c>
      <c r="DD87" s="5">
        <v>-1</v>
      </c>
      <c r="DE87" s="5">
        <v>-1</v>
      </c>
      <c r="DF87" s="5">
        <v>-1</v>
      </c>
      <c r="DG87" s="5">
        <v>-1</v>
      </c>
      <c r="DH87" s="5">
        <v>-1</v>
      </c>
      <c r="DI87" s="5">
        <v>-1</v>
      </c>
      <c r="DJ87" s="5">
        <v>-1</v>
      </c>
      <c r="DK87" s="5">
        <v>-1</v>
      </c>
      <c r="DL87" s="5">
        <v>-1</v>
      </c>
      <c r="DM87" s="5">
        <v>-1</v>
      </c>
      <c r="DN87" s="5">
        <v>-1</v>
      </c>
      <c r="DO87" s="5">
        <v>-1</v>
      </c>
      <c r="DP87" s="5">
        <v>-1</v>
      </c>
      <c r="DQ87" s="5">
        <v>-1</v>
      </c>
      <c r="DR87" s="5">
        <v>-1</v>
      </c>
      <c r="DS87" s="5">
        <v>-1</v>
      </c>
      <c r="DT87" s="5">
        <v>-1</v>
      </c>
      <c r="DU87" s="5">
        <v>-1</v>
      </c>
      <c r="DV87" s="5">
        <v>-1</v>
      </c>
      <c r="DW87" s="5">
        <v>-1</v>
      </c>
      <c r="DX87" s="5">
        <v>-1</v>
      </c>
      <c r="DY87" s="5">
        <v>-1</v>
      </c>
      <c r="DZ87" s="5">
        <v>-1</v>
      </c>
      <c r="EA87" s="5">
        <v>-1</v>
      </c>
      <c r="EB87" s="5">
        <v>-1</v>
      </c>
      <c r="EC87" s="5">
        <v>-1</v>
      </c>
      <c r="ED87" s="5">
        <v>-1</v>
      </c>
      <c r="EE87" s="5">
        <v>-1</v>
      </c>
      <c r="EF87" s="5">
        <v>-1</v>
      </c>
      <c r="EG87" s="5">
        <v>-1</v>
      </c>
      <c r="EH87" s="5">
        <v>-1</v>
      </c>
      <c r="EI87" s="5">
        <v>-1</v>
      </c>
      <c r="EJ87" s="5">
        <v>-1</v>
      </c>
      <c r="EK87" s="5">
        <v>-1</v>
      </c>
      <c r="EL87" s="5">
        <v>-1</v>
      </c>
      <c r="EM87" s="5">
        <v>-1</v>
      </c>
      <c r="EN87" s="5">
        <v>-1</v>
      </c>
      <c r="EO87" s="5">
        <v>-1</v>
      </c>
      <c r="EP87" s="5">
        <v>-1</v>
      </c>
      <c r="EQ87" s="5">
        <v>-1</v>
      </c>
      <c r="ER87" s="5">
        <v>-1</v>
      </c>
      <c r="ES87" s="5">
        <v>-1</v>
      </c>
      <c r="ET87" s="5">
        <v>-1</v>
      </c>
      <c r="EU87" s="5">
        <v>-1</v>
      </c>
      <c r="EV87" s="5">
        <f>IF(ISNUMBER(EmisData!R87),EmisData!R87/86400/365*0.12,-1)</f>
        <v>-1</v>
      </c>
      <c r="EW87" s="5">
        <v>-1</v>
      </c>
      <c r="EX87" s="5">
        <v>-1</v>
      </c>
      <c r="EY87" s="5">
        <v>-1</v>
      </c>
      <c r="EZ87" s="5">
        <v>-1</v>
      </c>
      <c r="FA87" s="5">
        <v>-1</v>
      </c>
      <c r="FB87" s="5">
        <v>-1</v>
      </c>
      <c r="FC87" s="5">
        <v>-1</v>
      </c>
      <c r="FD87" s="5">
        <v>-1</v>
      </c>
      <c r="FE87" s="5">
        <v>-1</v>
      </c>
      <c r="FF87" s="5">
        <v>-1</v>
      </c>
      <c r="FG87" s="5">
        <v>-1</v>
      </c>
      <c r="FH87" s="5">
        <v>-1</v>
      </c>
      <c r="FI87" s="5">
        <v>-1</v>
      </c>
      <c r="FJ87" s="5">
        <v>-1</v>
      </c>
      <c r="FK87" s="5">
        <v>-1</v>
      </c>
      <c r="FL87" s="5">
        <v>-1</v>
      </c>
      <c r="FM87" s="5">
        <v>-1</v>
      </c>
      <c r="FN87" s="5">
        <v>-1</v>
      </c>
      <c r="FO87" s="5">
        <v>-1</v>
      </c>
      <c r="FP87" s="5">
        <v>-1</v>
      </c>
      <c r="FQ87" s="5">
        <v>-1</v>
      </c>
      <c r="FR87" s="5">
        <v>-1</v>
      </c>
      <c r="FS87" s="5">
        <v>-1</v>
      </c>
      <c r="FT87" s="5">
        <v>-1</v>
      </c>
      <c r="FU87" s="5">
        <v>-1</v>
      </c>
      <c r="FV87" s="5">
        <v>-1</v>
      </c>
      <c r="FW87" s="5">
        <v>-1</v>
      </c>
      <c r="FX87" s="5">
        <v>-1</v>
      </c>
      <c r="FY87" s="5">
        <v>-1</v>
      </c>
      <c r="FZ87" s="5">
        <v>-1</v>
      </c>
      <c r="GA87" s="5">
        <v>-1</v>
      </c>
      <c r="GB87" s="5">
        <v>-1</v>
      </c>
      <c r="GC87" s="5">
        <v>-1</v>
      </c>
      <c r="GD87" s="5">
        <v>-1</v>
      </c>
      <c r="GE87" s="5">
        <v>-1</v>
      </c>
      <c r="GF87" s="5">
        <v>-1</v>
      </c>
      <c r="GG87" s="5">
        <v>-1</v>
      </c>
      <c r="GH87" s="5">
        <v>-1</v>
      </c>
      <c r="GI87" s="5">
        <v>-1</v>
      </c>
      <c r="GJ87" s="5">
        <v>-1</v>
      </c>
      <c r="GK87" s="5">
        <v>-1</v>
      </c>
      <c r="GL87" s="5">
        <v>-1</v>
      </c>
      <c r="GM87" s="5">
        <v>-1</v>
      </c>
      <c r="GN87" s="5">
        <v>-1</v>
      </c>
      <c r="GO87" s="5">
        <v>-1</v>
      </c>
      <c r="GP87" s="5">
        <v>-1</v>
      </c>
      <c r="GQ87" s="5">
        <v>-1</v>
      </c>
      <c r="GR87" s="5">
        <v>-1</v>
      </c>
      <c r="GS87" s="5">
        <v>-1</v>
      </c>
      <c r="GT87" s="5">
        <f>IF(ISNUMBER(EmisData!L87),EmisData!L87/86400/365*0.12,-1)</f>
        <v>6.2792998477929994E-7</v>
      </c>
      <c r="GU87" s="5">
        <v>-1</v>
      </c>
      <c r="GV87" s="5">
        <v>-1</v>
      </c>
      <c r="GW87" s="5">
        <v>-1</v>
      </c>
      <c r="GX87" s="5">
        <v>-1</v>
      </c>
      <c r="GY87" s="5">
        <f>IF(ISNUMBER(EmisData!O87),EmisData!O87/86400/365*0.12,-1)</f>
        <v>-1</v>
      </c>
      <c r="GZ87" s="5">
        <v>-1</v>
      </c>
      <c r="HA87" s="5">
        <v>-1</v>
      </c>
      <c r="HB87" s="5">
        <v>-1</v>
      </c>
      <c r="HC87" s="5">
        <v>-1</v>
      </c>
      <c r="HD87" s="5">
        <v>-1</v>
      </c>
      <c r="HE87" s="5">
        <v>-1</v>
      </c>
      <c r="HF87" s="5">
        <v>-1</v>
      </c>
      <c r="HG87" s="5">
        <v>-1</v>
      </c>
      <c r="HH87" s="5">
        <v>-1</v>
      </c>
      <c r="HI87" s="5">
        <f>IF(ISNUMBER(EmisData!M87),EmisData!M87/86400/365*0.12,-1)</f>
        <v>3.5855758906033213E-6</v>
      </c>
      <c r="HJ87" s="5">
        <v>-1</v>
      </c>
      <c r="HK87" s="5">
        <v>-1</v>
      </c>
      <c r="HL87" s="5">
        <v>-1</v>
      </c>
      <c r="HM87" s="5">
        <v>-1</v>
      </c>
      <c r="HN87" s="5">
        <v>-1</v>
      </c>
      <c r="HO87" s="5">
        <v>-1</v>
      </c>
      <c r="HP87" s="5">
        <v>-1</v>
      </c>
      <c r="HQ87" s="5" t="s">
        <v>720</v>
      </c>
      <c r="HR87" s="5" t="str">
        <f>EmisData!Z87</f>
        <v>yes</v>
      </c>
    </row>
    <row r="88" spans="1:226" x14ac:dyDescent="0.25">
      <c r="A88" s="35" t="s">
        <v>3126</v>
      </c>
      <c r="B88" s="26">
        <v>642</v>
      </c>
      <c r="C88" s="36" t="s">
        <v>3125</v>
      </c>
      <c r="D88" s="5">
        <v>2</v>
      </c>
      <c r="E88" s="5">
        <v>0</v>
      </c>
      <c r="F88" s="5">
        <f>VLOOKUP($B88,STPdata!$B:$J,6,FALSE)</f>
        <v>3.1274260277203579E-8</v>
      </c>
      <c r="G88" s="5">
        <f>VLOOKUP($B88,STPdata!$B:$J,7,FALSE)</f>
        <v>0.56033564604255925</v>
      </c>
      <c r="H88" s="5">
        <f>VLOOKUP($B88,STPdata!$B:$J,8,FALSE)</f>
        <v>7.6385171361037793E-3</v>
      </c>
      <c r="I88" s="5">
        <f>VLOOKUP($B88,STPdata!$B:$J,9,FALSE)</f>
        <v>0.43202580554707759</v>
      </c>
      <c r="J88" s="5">
        <v>-1</v>
      </c>
      <c r="K88" s="5">
        <v>-1</v>
      </c>
      <c r="L88" s="5">
        <v>-1</v>
      </c>
      <c r="M88" s="5">
        <v>-1</v>
      </c>
      <c r="N88" s="5">
        <v>-1</v>
      </c>
      <c r="O88" s="5">
        <v>-1</v>
      </c>
      <c r="P88" s="5">
        <v>-1</v>
      </c>
      <c r="Q88" s="5">
        <v>-1</v>
      </c>
      <c r="R88" s="5">
        <v>-1</v>
      </c>
      <c r="S88" s="5">
        <v>-1</v>
      </c>
      <c r="T88" s="5">
        <v>-1</v>
      </c>
      <c r="U88" s="5">
        <v>-1</v>
      </c>
      <c r="V88" s="5">
        <f>IF(ISNUMBER(EmisData!N88),EmisData!N88/86400/365*0.12,-1)</f>
        <v>-1</v>
      </c>
      <c r="W88" s="5">
        <v>-1</v>
      </c>
      <c r="X88" s="5">
        <v>-1</v>
      </c>
      <c r="Y88" s="5">
        <v>-1</v>
      </c>
      <c r="Z88" s="5">
        <v>-1</v>
      </c>
      <c r="AA88" s="5">
        <v>-1</v>
      </c>
      <c r="AB88" s="5">
        <v>-1</v>
      </c>
      <c r="AC88" s="5">
        <v>-1</v>
      </c>
      <c r="AD88" s="5">
        <v>-1</v>
      </c>
      <c r="AE88" s="5">
        <v>-1</v>
      </c>
      <c r="AF88" s="5">
        <v>-1</v>
      </c>
      <c r="AG88" s="5">
        <v>-1</v>
      </c>
      <c r="AH88" s="5">
        <v>-1</v>
      </c>
      <c r="AI88" s="5">
        <v>-1</v>
      </c>
      <c r="AJ88" s="5">
        <v>-1</v>
      </c>
      <c r="AK88" s="5">
        <v>-1</v>
      </c>
      <c r="AL88" s="5">
        <v>-1</v>
      </c>
      <c r="AM88" s="5">
        <v>-1</v>
      </c>
      <c r="AN88" s="5">
        <v>-1</v>
      </c>
      <c r="AO88" s="5">
        <v>-1</v>
      </c>
      <c r="AP88" s="5">
        <v>-1</v>
      </c>
      <c r="AQ88" s="5">
        <v>-1</v>
      </c>
      <c r="AR88" s="5">
        <v>-1</v>
      </c>
      <c r="AS88" s="5">
        <v>-1</v>
      </c>
      <c r="AT88" s="5">
        <v>-1</v>
      </c>
      <c r="AU88" s="5">
        <v>-1</v>
      </c>
      <c r="AV88" s="5">
        <v>-1</v>
      </c>
      <c r="AW88" s="5">
        <v>-1</v>
      </c>
      <c r="AX88" s="5">
        <v>-1</v>
      </c>
      <c r="AY88" s="5">
        <v>-1</v>
      </c>
      <c r="AZ88" s="5">
        <v>-1</v>
      </c>
      <c r="BA88" s="5">
        <v>-1</v>
      </c>
      <c r="BB88" s="5">
        <v>-1</v>
      </c>
      <c r="BC88" s="5">
        <v>-1</v>
      </c>
      <c r="BD88" s="5">
        <v>-1</v>
      </c>
      <c r="BE88" s="5">
        <v>-1</v>
      </c>
      <c r="BF88" s="5">
        <v>-1</v>
      </c>
      <c r="BG88" s="5">
        <v>-1</v>
      </c>
      <c r="BH88" s="5">
        <v>-1</v>
      </c>
      <c r="BI88" s="5">
        <v>-1</v>
      </c>
      <c r="BJ88" s="5">
        <v>-1</v>
      </c>
      <c r="BK88" s="5">
        <v>-1</v>
      </c>
      <c r="BL88" s="5">
        <v>-1</v>
      </c>
      <c r="BM88" s="5">
        <v>-1</v>
      </c>
      <c r="BN88" s="5">
        <v>-1</v>
      </c>
      <c r="BO88" s="5">
        <v>-1</v>
      </c>
      <c r="BP88" s="5">
        <v>-1</v>
      </c>
      <c r="BQ88" s="5">
        <v>-1</v>
      </c>
      <c r="BR88" s="5">
        <v>-1</v>
      </c>
      <c r="BS88" s="5">
        <v>-1</v>
      </c>
      <c r="BT88" s="5">
        <v>-1</v>
      </c>
      <c r="BU88" s="5">
        <v>-1</v>
      </c>
      <c r="BV88" s="5">
        <v>-1</v>
      </c>
      <c r="BW88" s="5">
        <v>-1</v>
      </c>
      <c r="BX88" s="5">
        <v>-1</v>
      </c>
      <c r="BY88" s="5">
        <f>IF(ISNUMBER(EmisData!Q88),EmisData!Q88/86400/365*0.12,-1)</f>
        <v>-1</v>
      </c>
      <c r="BZ88" s="5">
        <v>-1</v>
      </c>
      <c r="CA88" s="5">
        <v>-1</v>
      </c>
      <c r="CB88" s="5">
        <v>-1</v>
      </c>
      <c r="CC88" s="5">
        <v>-1</v>
      </c>
      <c r="CD88" s="5">
        <f>IF(ISNUMBER(EmisData!P88),EmisData!P88/86400/365*0.12,-1)</f>
        <v>-1</v>
      </c>
      <c r="CE88" s="5">
        <v>-1</v>
      </c>
      <c r="CF88" s="5">
        <v>-1</v>
      </c>
      <c r="CG88" s="5">
        <v>-1</v>
      </c>
      <c r="CH88" s="5">
        <v>-1</v>
      </c>
      <c r="CI88" s="5">
        <v>-1</v>
      </c>
      <c r="CJ88" s="5">
        <v>-1</v>
      </c>
      <c r="CK88" s="5">
        <v>-1</v>
      </c>
      <c r="CL88" s="5">
        <v>-1</v>
      </c>
      <c r="CM88" s="5">
        <v>-1</v>
      </c>
      <c r="CN88" s="5">
        <v>-1</v>
      </c>
      <c r="CO88" s="5">
        <v>-1</v>
      </c>
      <c r="CP88" s="5">
        <v>-1</v>
      </c>
      <c r="CQ88" s="5">
        <v>-1</v>
      </c>
      <c r="CR88" s="5">
        <v>-1</v>
      </c>
      <c r="CS88" s="5">
        <v>-1</v>
      </c>
      <c r="CT88" s="5">
        <v>-1</v>
      </c>
      <c r="CU88" s="5">
        <v>-1</v>
      </c>
      <c r="CV88" s="5">
        <v>-1</v>
      </c>
      <c r="CW88" s="5">
        <v>-1</v>
      </c>
      <c r="CX88" s="5">
        <v>-1</v>
      </c>
      <c r="CY88" s="5">
        <v>-1</v>
      </c>
      <c r="CZ88" s="5">
        <v>-1</v>
      </c>
      <c r="DA88" s="5">
        <v>-1</v>
      </c>
      <c r="DB88" s="5">
        <v>-1</v>
      </c>
      <c r="DC88" s="5">
        <v>-1</v>
      </c>
      <c r="DD88" s="5">
        <v>-1</v>
      </c>
      <c r="DE88" s="5">
        <v>-1</v>
      </c>
      <c r="DF88" s="5">
        <v>-1</v>
      </c>
      <c r="DG88" s="5">
        <v>-1</v>
      </c>
      <c r="DH88" s="5">
        <v>-1</v>
      </c>
      <c r="DI88" s="5">
        <v>-1</v>
      </c>
      <c r="DJ88" s="5">
        <v>-1</v>
      </c>
      <c r="DK88" s="5">
        <v>-1</v>
      </c>
      <c r="DL88" s="5">
        <v>-1</v>
      </c>
      <c r="DM88" s="5">
        <v>-1</v>
      </c>
      <c r="DN88" s="5">
        <v>-1</v>
      </c>
      <c r="DO88" s="5">
        <v>-1</v>
      </c>
      <c r="DP88" s="5">
        <v>-1</v>
      </c>
      <c r="DQ88" s="5">
        <v>-1</v>
      </c>
      <c r="DR88" s="5">
        <v>-1</v>
      </c>
      <c r="DS88" s="5">
        <v>-1</v>
      </c>
      <c r="DT88" s="5">
        <v>-1</v>
      </c>
      <c r="DU88" s="5">
        <v>-1</v>
      </c>
      <c r="DV88" s="5">
        <v>-1</v>
      </c>
      <c r="DW88" s="5">
        <v>-1</v>
      </c>
      <c r="DX88" s="5">
        <v>-1</v>
      </c>
      <c r="DY88" s="5">
        <v>-1</v>
      </c>
      <c r="DZ88" s="5">
        <v>-1</v>
      </c>
      <c r="EA88" s="5">
        <v>-1</v>
      </c>
      <c r="EB88" s="5">
        <v>-1</v>
      </c>
      <c r="EC88" s="5">
        <v>-1</v>
      </c>
      <c r="ED88" s="5">
        <v>-1</v>
      </c>
      <c r="EE88" s="5">
        <v>-1</v>
      </c>
      <c r="EF88" s="5">
        <v>-1</v>
      </c>
      <c r="EG88" s="5">
        <v>-1</v>
      </c>
      <c r="EH88" s="5">
        <v>-1</v>
      </c>
      <c r="EI88" s="5">
        <v>-1</v>
      </c>
      <c r="EJ88" s="5">
        <v>-1</v>
      </c>
      <c r="EK88" s="5">
        <v>-1</v>
      </c>
      <c r="EL88" s="5">
        <v>-1</v>
      </c>
      <c r="EM88" s="5">
        <v>-1</v>
      </c>
      <c r="EN88" s="5">
        <v>-1</v>
      </c>
      <c r="EO88" s="5">
        <v>-1</v>
      </c>
      <c r="EP88" s="5">
        <v>-1</v>
      </c>
      <c r="EQ88" s="5">
        <v>-1</v>
      </c>
      <c r="ER88" s="5">
        <v>-1</v>
      </c>
      <c r="ES88" s="5">
        <v>-1</v>
      </c>
      <c r="ET88" s="5">
        <v>-1</v>
      </c>
      <c r="EU88" s="5">
        <v>-1</v>
      </c>
      <c r="EV88" s="5">
        <f>IF(ISNUMBER(EmisData!R88),EmisData!R88/86400/365*0.12,-1)</f>
        <v>-1</v>
      </c>
      <c r="EW88" s="5">
        <v>-1</v>
      </c>
      <c r="EX88" s="5">
        <v>-1</v>
      </c>
      <c r="EY88" s="5">
        <v>-1</v>
      </c>
      <c r="EZ88" s="5">
        <v>-1</v>
      </c>
      <c r="FA88" s="5">
        <v>-1</v>
      </c>
      <c r="FB88" s="5">
        <v>-1</v>
      </c>
      <c r="FC88" s="5">
        <v>-1</v>
      </c>
      <c r="FD88" s="5">
        <v>-1</v>
      </c>
      <c r="FE88" s="5">
        <v>-1</v>
      </c>
      <c r="FF88" s="5">
        <v>-1</v>
      </c>
      <c r="FG88" s="5">
        <v>-1</v>
      </c>
      <c r="FH88" s="5">
        <v>-1</v>
      </c>
      <c r="FI88" s="5">
        <v>-1</v>
      </c>
      <c r="FJ88" s="5">
        <v>-1</v>
      </c>
      <c r="FK88" s="5">
        <v>-1</v>
      </c>
      <c r="FL88" s="5">
        <v>-1</v>
      </c>
      <c r="FM88" s="5">
        <v>-1</v>
      </c>
      <c r="FN88" s="5">
        <v>-1</v>
      </c>
      <c r="FO88" s="5">
        <v>-1</v>
      </c>
      <c r="FP88" s="5">
        <v>-1</v>
      </c>
      <c r="FQ88" s="5">
        <v>-1</v>
      </c>
      <c r="FR88" s="5">
        <v>-1</v>
      </c>
      <c r="FS88" s="5">
        <v>-1</v>
      </c>
      <c r="FT88" s="5">
        <v>-1</v>
      </c>
      <c r="FU88" s="5">
        <v>-1</v>
      </c>
      <c r="FV88" s="5">
        <v>-1</v>
      </c>
      <c r="FW88" s="5">
        <v>-1</v>
      </c>
      <c r="FX88" s="5">
        <v>-1</v>
      </c>
      <c r="FY88" s="5">
        <v>-1</v>
      </c>
      <c r="FZ88" s="5">
        <v>-1</v>
      </c>
      <c r="GA88" s="5">
        <v>-1</v>
      </c>
      <c r="GB88" s="5">
        <v>-1</v>
      </c>
      <c r="GC88" s="5">
        <v>-1</v>
      </c>
      <c r="GD88" s="5">
        <v>-1</v>
      </c>
      <c r="GE88" s="5">
        <v>-1</v>
      </c>
      <c r="GF88" s="5">
        <v>-1</v>
      </c>
      <c r="GG88" s="5">
        <v>-1</v>
      </c>
      <c r="GH88" s="5">
        <v>-1</v>
      </c>
      <c r="GI88" s="5">
        <v>-1</v>
      </c>
      <c r="GJ88" s="5">
        <v>-1</v>
      </c>
      <c r="GK88" s="5">
        <v>-1</v>
      </c>
      <c r="GL88" s="5">
        <v>-1</v>
      </c>
      <c r="GM88" s="5">
        <v>-1</v>
      </c>
      <c r="GN88" s="5">
        <v>-1</v>
      </c>
      <c r="GO88" s="5">
        <v>-1</v>
      </c>
      <c r="GP88" s="5">
        <v>-1</v>
      </c>
      <c r="GQ88" s="5">
        <v>-1</v>
      </c>
      <c r="GR88" s="5">
        <v>-1</v>
      </c>
      <c r="GS88" s="5">
        <v>-1</v>
      </c>
      <c r="GT88" s="5">
        <f>IF(ISNUMBER(EmisData!L88),EmisData!L88/86400/365*0.12,-1)</f>
        <v>5.9969558599695584E-6</v>
      </c>
      <c r="GU88" s="5">
        <v>-1</v>
      </c>
      <c r="GV88" s="5">
        <v>-1</v>
      </c>
      <c r="GW88" s="5">
        <v>-1</v>
      </c>
      <c r="GX88" s="5">
        <v>-1</v>
      </c>
      <c r="GY88" s="5">
        <f>IF(ISNUMBER(EmisData!O88),EmisData!O88/86400/365*0.12,-1)</f>
        <v>-1</v>
      </c>
      <c r="GZ88" s="5">
        <v>-1</v>
      </c>
      <c r="HA88" s="5">
        <v>-1</v>
      </c>
      <c r="HB88" s="5">
        <v>-1</v>
      </c>
      <c r="HC88" s="5">
        <v>-1</v>
      </c>
      <c r="HD88" s="5">
        <v>-1</v>
      </c>
      <c r="HE88" s="5">
        <v>-1</v>
      </c>
      <c r="HF88" s="5">
        <v>-1</v>
      </c>
      <c r="HG88" s="5">
        <v>-1</v>
      </c>
      <c r="HH88" s="5">
        <v>-1</v>
      </c>
      <c r="HI88" s="5">
        <f>IF(ISNUMBER(EmisData!M88),EmisData!M88/86400/365*0.12,-1)</f>
        <v>5.3446762101634861E-5</v>
      </c>
      <c r="HJ88" s="5">
        <v>-1</v>
      </c>
      <c r="HK88" s="5">
        <v>-1</v>
      </c>
      <c r="HL88" s="5">
        <v>-1</v>
      </c>
      <c r="HM88" s="5">
        <v>-1</v>
      </c>
      <c r="HN88" s="5">
        <v>-1</v>
      </c>
      <c r="HO88" s="5">
        <v>-1</v>
      </c>
      <c r="HP88" s="5">
        <v>-1</v>
      </c>
      <c r="HQ88" s="5" t="s">
        <v>720</v>
      </c>
      <c r="HR88" s="5" t="str">
        <f>EmisData!Z88</f>
        <v>yes</v>
      </c>
    </row>
    <row r="89" spans="1:226" x14ac:dyDescent="0.25">
      <c r="A89" s="38" t="s">
        <v>3156</v>
      </c>
      <c r="B89" s="26">
        <v>649</v>
      </c>
      <c r="C89" s="37" t="s">
        <v>3155</v>
      </c>
      <c r="D89" s="5">
        <v>2</v>
      </c>
      <c r="E89" s="5">
        <v>0</v>
      </c>
      <c r="F89" s="5">
        <f>VLOOKUP($B89,STPdata!$B:$J,6,FALSE)</f>
        <v>0.59199795598550553</v>
      </c>
      <c r="G89" s="5">
        <f>VLOOKUP($B89,STPdata!$B:$J,7,FALSE)</f>
        <v>2.9681683435491043E-2</v>
      </c>
      <c r="H89" s="5">
        <f>VLOOKUP($B89,STPdata!$B:$J,8,FALSE)</f>
        <v>0.36051960312369657</v>
      </c>
      <c r="I89" s="5">
        <f>VLOOKUP($B89,STPdata!$B:$J,9,FALSE)</f>
        <v>1.780075745530604E-2</v>
      </c>
      <c r="J89" s="5">
        <v>-1</v>
      </c>
      <c r="K89" s="5">
        <v>-1</v>
      </c>
      <c r="L89" s="5">
        <v>-1</v>
      </c>
      <c r="M89" s="5">
        <v>-1</v>
      </c>
      <c r="N89" s="5">
        <v>-1</v>
      </c>
      <c r="O89" s="5">
        <v>-1</v>
      </c>
      <c r="P89" s="5">
        <v>-1</v>
      </c>
      <c r="Q89" s="5">
        <v>-1</v>
      </c>
      <c r="R89" s="5">
        <v>-1</v>
      </c>
      <c r="S89" s="5">
        <v>-1</v>
      </c>
      <c r="T89" s="5">
        <v>-1</v>
      </c>
      <c r="U89" s="5">
        <v>-1</v>
      </c>
      <c r="V89" s="5">
        <f>IF(ISNUMBER(EmisData!N89),EmisData!N89/86400/365*0.12,-1)</f>
        <v>-1</v>
      </c>
      <c r="W89" s="5">
        <v>-1</v>
      </c>
      <c r="X89" s="5">
        <v>-1</v>
      </c>
      <c r="Y89" s="5">
        <v>-1</v>
      </c>
      <c r="Z89" s="5">
        <v>-1</v>
      </c>
      <c r="AA89" s="5">
        <v>-1</v>
      </c>
      <c r="AB89" s="5">
        <v>-1</v>
      </c>
      <c r="AC89" s="5">
        <v>-1</v>
      </c>
      <c r="AD89" s="5">
        <v>-1</v>
      </c>
      <c r="AE89" s="5">
        <v>-1</v>
      </c>
      <c r="AF89" s="5">
        <v>-1</v>
      </c>
      <c r="AG89" s="5">
        <v>-1</v>
      </c>
      <c r="AH89" s="5">
        <v>-1</v>
      </c>
      <c r="AI89" s="5">
        <v>-1</v>
      </c>
      <c r="AJ89" s="5">
        <v>-1</v>
      </c>
      <c r="AK89" s="5">
        <v>-1</v>
      </c>
      <c r="AL89" s="5">
        <v>-1</v>
      </c>
      <c r="AM89" s="5">
        <v>-1</v>
      </c>
      <c r="AN89" s="5">
        <v>-1</v>
      </c>
      <c r="AO89" s="5">
        <v>-1</v>
      </c>
      <c r="AP89" s="5">
        <v>-1</v>
      </c>
      <c r="AQ89" s="5">
        <v>-1</v>
      </c>
      <c r="AR89" s="5">
        <v>-1</v>
      </c>
      <c r="AS89" s="5">
        <v>-1</v>
      </c>
      <c r="AT89" s="5">
        <v>-1</v>
      </c>
      <c r="AU89" s="5">
        <v>-1</v>
      </c>
      <c r="AV89" s="5">
        <v>-1</v>
      </c>
      <c r="AW89" s="5">
        <v>-1</v>
      </c>
      <c r="AX89" s="5">
        <v>-1</v>
      </c>
      <c r="AY89" s="5">
        <v>-1</v>
      </c>
      <c r="AZ89" s="5">
        <v>-1</v>
      </c>
      <c r="BA89" s="5">
        <v>-1</v>
      </c>
      <c r="BB89" s="5">
        <v>-1</v>
      </c>
      <c r="BC89" s="5">
        <v>-1</v>
      </c>
      <c r="BD89" s="5">
        <v>-1</v>
      </c>
      <c r="BE89" s="5">
        <v>-1</v>
      </c>
      <c r="BF89" s="5">
        <v>-1</v>
      </c>
      <c r="BG89" s="5">
        <v>-1</v>
      </c>
      <c r="BH89" s="5">
        <v>-1</v>
      </c>
      <c r="BI89" s="5">
        <v>-1</v>
      </c>
      <c r="BJ89" s="5">
        <v>-1</v>
      </c>
      <c r="BK89" s="5">
        <v>-1</v>
      </c>
      <c r="BL89" s="5">
        <v>-1</v>
      </c>
      <c r="BM89" s="5">
        <v>-1</v>
      </c>
      <c r="BN89" s="5">
        <v>-1</v>
      </c>
      <c r="BO89" s="5">
        <v>-1</v>
      </c>
      <c r="BP89" s="5">
        <v>-1</v>
      </c>
      <c r="BQ89" s="5">
        <v>-1</v>
      </c>
      <c r="BR89" s="5">
        <v>-1</v>
      </c>
      <c r="BS89" s="5">
        <v>-1</v>
      </c>
      <c r="BT89" s="5">
        <v>-1</v>
      </c>
      <c r="BU89" s="5">
        <v>-1</v>
      </c>
      <c r="BV89" s="5">
        <v>-1</v>
      </c>
      <c r="BW89" s="5">
        <v>-1</v>
      </c>
      <c r="BX89" s="5">
        <v>-1</v>
      </c>
      <c r="BY89" s="5">
        <f>IF(ISNUMBER(EmisData!Q89),EmisData!Q89/86400/365*0.12,-1)</f>
        <v>-1</v>
      </c>
      <c r="BZ89" s="5">
        <v>-1</v>
      </c>
      <c r="CA89" s="5">
        <v>-1</v>
      </c>
      <c r="CB89" s="5">
        <v>-1</v>
      </c>
      <c r="CC89" s="5">
        <v>-1</v>
      </c>
      <c r="CD89" s="5">
        <f>IF(ISNUMBER(EmisData!P89),EmisData!P89/86400/365*0.12,-1)</f>
        <v>-1</v>
      </c>
      <c r="CE89" s="5">
        <v>-1</v>
      </c>
      <c r="CF89" s="5">
        <v>-1</v>
      </c>
      <c r="CG89" s="5">
        <v>-1</v>
      </c>
      <c r="CH89" s="5">
        <v>-1</v>
      </c>
      <c r="CI89" s="5">
        <v>-1</v>
      </c>
      <c r="CJ89" s="5">
        <v>-1</v>
      </c>
      <c r="CK89" s="5">
        <v>-1</v>
      </c>
      <c r="CL89" s="5">
        <v>-1</v>
      </c>
      <c r="CM89" s="5">
        <v>-1</v>
      </c>
      <c r="CN89" s="5">
        <v>-1</v>
      </c>
      <c r="CO89" s="5">
        <v>-1</v>
      </c>
      <c r="CP89" s="5">
        <v>-1</v>
      </c>
      <c r="CQ89" s="5">
        <v>-1</v>
      </c>
      <c r="CR89" s="5">
        <v>-1</v>
      </c>
      <c r="CS89" s="5">
        <v>-1</v>
      </c>
      <c r="CT89" s="5">
        <v>-1</v>
      </c>
      <c r="CU89" s="5">
        <v>-1</v>
      </c>
      <c r="CV89" s="5">
        <v>-1</v>
      </c>
      <c r="CW89" s="5">
        <v>-1</v>
      </c>
      <c r="CX89" s="5">
        <v>-1</v>
      </c>
      <c r="CY89" s="5">
        <v>-1</v>
      </c>
      <c r="CZ89" s="5">
        <v>-1</v>
      </c>
      <c r="DA89" s="5">
        <v>-1</v>
      </c>
      <c r="DB89" s="5">
        <v>-1</v>
      </c>
      <c r="DC89" s="5">
        <v>-1</v>
      </c>
      <c r="DD89" s="5">
        <v>-1</v>
      </c>
      <c r="DE89" s="5">
        <v>-1</v>
      </c>
      <c r="DF89" s="5">
        <v>-1</v>
      </c>
      <c r="DG89" s="5">
        <v>-1</v>
      </c>
      <c r="DH89" s="5">
        <v>-1</v>
      </c>
      <c r="DI89" s="5">
        <v>-1</v>
      </c>
      <c r="DJ89" s="5">
        <v>-1</v>
      </c>
      <c r="DK89" s="5">
        <v>-1</v>
      </c>
      <c r="DL89" s="5">
        <v>-1</v>
      </c>
      <c r="DM89" s="5">
        <v>-1</v>
      </c>
      <c r="DN89" s="5">
        <v>-1</v>
      </c>
      <c r="DO89" s="5">
        <v>-1</v>
      </c>
      <c r="DP89" s="5">
        <v>-1</v>
      </c>
      <c r="DQ89" s="5">
        <v>-1</v>
      </c>
      <c r="DR89" s="5">
        <v>-1</v>
      </c>
      <c r="DS89" s="5">
        <v>-1</v>
      </c>
      <c r="DT89" s="5">
        <v>-1</v>
      </c>
      <c r="DU89" s="5">
        <v>-1</v>
      </c>
      <c r="DV89" s="5">
        <v>-1</v>
      </c>
      <c r="DW89" s="5">
        <v>-1</v>
      </c>
      <c r="DX89" s="5">
        <v>-1</v>
      </c>
      <c r="DY89" s="5">
        <v>-1</v>
      </c>
      <c r="DZ89" s="5">
        <v>-1</v>
      </c>
      <c r="EA89" s="5">
        <v>-1</v>
      </c>
      <c r="EB89" s="5">
        <v>-1</v>
      </c>
      <c r="EC89" s="5">
        <v>-1</v>
      </c>
      <c r="ED89" s="5">
        <v>-1</v>
      </c>
      <c r="EE89" s="5">
        <v>-1</v>
      </c>
      <c r="EF89" s="5">
        <v>-1</v>
      </c>
      <c r="EG89" s="5">
        <v>-1</v>
      </c>
      <c r="EH89" s="5">
        <v>-1</v>
      </c>
      <c r="EI89" s="5">
        <v>-1</v>
      </c>
      <c r="EJ89" s="5">
        <v>-1</v>
      </c>
      <c r="EK89" s="5">
        <v>-1</v>
      </c>
      <c r="EL89" s="5">
        <v>-1</v>
      </c>
      <c r="EM89" s="5">
        <v>-1</v>
      </c>
      <c r="EN89" s="5">
        <v>-1</v>
      </c>
      <c r="EO89" s="5">
        <v>-1</v>
      </c>
      <c r="EP89" s="5">
        <v>-1</v>
      </c>
      <c r="EQ89" s="5">
        <v>-1</v>
      </c>
      <c r="ER89" s="5">
        <v>-1</v>
      </c>
      <c r="ES89" s="5">
        <v>-1</v>
      </c>
      <c r="ET89" s="5">
        <v>-1</v>
      </c>
      <c r="EU89" s="5">
        <v>-1</v>
      </c>
      <c r="EV89" s="5">
        <f>IF(ISNUMBER(EmisData!R89),EmisData!R89/86400/365*0.12,-1)</f>
        <v>-1</v>
      </c>
      <c r="EW89" s="5">
        <v>-1</v>
      </c>
      <c r="EX89" s="5">
        <v>-1</v>
      </c>
      <c r="EY89" s="5">
        <v>-1</v>
      </c>
      <c r="EZ89" s="5">
        <v>-1</v>
      </c>
      <c r="FA89" s="5">
        <v>-1</v>
      </c>
      <c r="FB89" s="5">
        <v>-1</v>
      </c>
      <c r="FC89" s="5">
        <v>-1</v>
      </c>
      <c r="FD89" s="5">
        <v>-1</v>
      </c>
      <c r="FE89" s="5">
        <v>-1</v>
      </c>
      <c r="FF89" s="5">
        <v>-1</v>
      </c>
      <c r="FG89" s="5">
        <v>-1</v>
      </c>
      <c r="FH89" s="5">
        <v>-1</v>
      </c>
      <c r="FI89" s="5">
        <v>-1</v>
      </c>
      <c r="FJ89" s="5">
        <v>-1</v>
      </c>
      <c r="FK89" s="5">
        <v>-1</v>
      </c>
      <c r="FL89" s="5">
        <v>-1</v>
      </c>
      <c r="FM89" s="5">
        <v>-1</v>
      </c>
      <c r="FN89" s="5">
        <v>-1</v>
      </c>
      <c r="FO89" s="5">
        <v>-1</v>
      </c>
      <c r="FP89" s="5">
        <v>-1</v>
      </c>
      <c r="FQ89" s="5">
        <v>-1</v>
      </c>
      <c r="FR89" s="5">
        <v>-1</v>
      </c>
      <c r="FS89" s="5">
        <v>-1</v>
      </c>
      <c r="FT89" s="5">
        <v>-1</v>
      </c>
      <c r="FU89" s="5">
        <v>-1</v>
      </c>
      <c r="FV89" s="5">
        <v>-1</v>
      </c>
      <c r="FW89" s="5">
        <v>-1</v>
      </c>
      <c r="FX89" s="5">
        <v>-1</v>
      </c>
      <c r="FY89" s="5">
        <v>-1</v>
      </c>
      <c r="FZ89" s="5">
        <v>-1</v>
      </c>
      <c r="GA89" s="5">
        <v>-1</v>
      </c>
      <c r="GB89" s="5">
        <v>-1</v>
      </c>
      <c r="GC89" s="5">
        <v>-1</v>
      </c>
      <c r="GD89" s="5">
        <v>-1</v>
      </c>
      <c r="GE89" s="5">
        <v>-1</v>
      </c>
      <c r="GF89" s="5">
        <v>-1</v>
      </c>
      <c r="GG89" s="5">
        <v>-1</v>
      </c>
      <c r="GH89" s="5">
        <v>-1</v>
      </c>
      <c r="GI89" s="5">
        <v>-1</v>
      </c>
      <c r="GJ89" s="5">
        <v>-1</v>
      </c>
      <c r="GK89" s="5">
        <v>-1</v>
      </c>
      <c r="GL89" s="5">
        <v>-1</v>
      </c>
      <c r="GM89" s="5">
        <v>-1</v>
      </c>
      <c r="GN89" s="5">
        <v>-1</v>
      </c>
      <c r="GO89" s="5">
        <v>-1</v>
      </c>
      <c r="GP89" s="5">
        <v>-1</v>
      </c>
      <c r="GQ89" s="5">
        <v>-1</v>
      </c>
      <c r="GR89" s="5">
        <v>-1</v>
      </c>
      <c r="GS89" s="5">
        <v>-1</v>
      </c>
      <c r="GT89" s="5">
        <f>IF(ISNUMBER(EmisData!L89),EmisData!L89/86400/365*0.12,-1)</f>
        <v>4.8706240487062404E-7</v>
      </c>
      <c r="GU89" s="5">
        <v>-1</v>
      </c>
      <c r="GV89" s="5">
        <v>-1</v>
      </c>
      <c r="GW89" s="5">
        <v>-1</v>
      </c>
      <c r="GX89" s="5">
        <v>-1</v>
      </c>
      <c r="GY89" s="5">
        <f>IF(ISNUMBER(EmisData!O89),EmisData!O89/86400/365*0.12,-1)</f>
        <v>-1</v>
      </c>
      <c r="GZ89" s="5">
        <v>-1</v>
      </c>
      <c r="HA89" s="5">
        <v>-1</v>
      </c>
      <c r="HB89" s="5">
        <v>-1</v>
      </c>
      <c r="HC89" s="5">
        <v>-1</v>
      </c>
      <c r="HD89" s="5">
        <v>-1</v>
      </c>
      <c r="HE89" s="5">
        <v>-1</v>
      </c>
      <c r="HF89" s="5">
        <v>-1</v>
      </c>
      <c r="HG89" s="5">
        <v>-1</v>
      </c>
      <c r="HH89" s="5">
        <v>-1</v>
      </c>
      <c r="HI89" s="5">
        <f>IF(ISNUMBER(EmisData!M89),EmisData!M89/86400/365*0.12,-1)</f>
        <v>1.6435969810426547E-5</v>
      </c>
      <c r="HJ89" s="5">
        <v>-1</v>
      </c>
      <c r="HK89" s="5">
        <v>-1</v>
      </c>
      <c r="HL89" s="5">
        <v>-1</v>
      </c>
      <c r="HM89" s="5">
        <v>-1</v>
      </c>
      <c r="HN89" s="5">
        <v>-1</v>
      </c>
      <c r="HO89" s="5">
        <v>-1</v>
      </c>
      <c r="HP89" s="5">
        <v>-1</v>
      </c>
      <c r="HQ89" s="5" t="s">
        <v>720</v>
      </c>
      <c r="HR89" s="5" t="str">
        <f>EmisData!Z89</f>
        <v>yes</v>
      </c>
    </row>
    <row r="90" spans="1:226" x14ac:dyDescent="0.25">
      <c r="A90" s="38" t="s">
        <v>3168</v>
      </c>
      <c r="B90" s="26">
        <v>651</v>
      </c>
      <c r="C90" s="37" t="s">
        <v>3167</v>
      </c>
      <c r="D90" s="5">
        <v>2</v>
      </c>
      <c r="E90" s="5">
        <v>0</v>
      </c>
      <c r="F90" s="5">
        <f>VLOOKUP($B90,STPdata!$B:$J,6,FALSE)</f>
        <v>0.32649942736161025</v>
      </c>
      <c r="G90" s="5">
        <f>VLOOKUP($B90,STPdata!$B:$J,7,FALSE)</f>
        <v>1.3693499260521481E-2</v>
      </c>
      <c r="H90" s="5">
        <f>VLOOKUP($B90,STPdata!$B:$J,8,FALSE)</f>
        <v>1.7758502521739016E-3</v>
      </c>
      <c r="I90" s="5">
        <f>VLOOKUP($B90,STPdata!$B:$J,9,FALSE)</f>
        <v>0.6580312231256944</v>
      </c>
      <c r="J90" s="5">
        <v>-1</v>
      </c>
      <c r="K90" s="5">
        <v>-1</v>
      </c>
      <c r="L90" s="5">
        <v>-1</v>
      </c>
      <c r="M90" s="5">
        <v>-1</v>
      </c>
      <c r="N90" s="5">
        <v>-1</v>
      </c>
      <c r="O90" s="5">
        <v>-1</v>
      </c>
      <c r="P90" s="5">
        <v>-1</v>
      </c>
      <c r="Q90" s="5">
        <v>-1</v>
      </c>
      <c r="R90" s="5">
        <v>-1</v>
      </c>
      <c r="S90" s="5">
        <v>-1</v>
      </c>
      <c r="T90" s="5">
        <v>-1</v>
      </c>
      <c r="U90" s="5">
        <v>-1</v>
      </c>
      <c r="V90" s="5">
        <f>IF(ISNUMBER(EmisData!N90),EmisData!N90/86400/365*0.12,-1)</f>
        <v>-1</v>
      </c>
      <c r="W90" s="5">
        <v>-1</v>
      </c>
      <c r="X90" s="5">
        <v>-1</v>
      </c>
      <c r="Y90" s="5">
        <v>-1</v>
      </c>
      <c r="Z90" s="5">
        <v>-1</v>
      </c>
      <c r="AA90" s="5">
        <v>-1</v>
      </c>
      <c r="AB90" s="5">
        <v>-1</v>
      </c>
      <c r="AC90" s="5">
        <v>-1</v>
      </c>
      <c r="AD90" s="5">
        <v>-1</v>
      </c>
      <c r="AE90" s="5">
        <v>-1</v>
      </c>
      <c r="AF90" s="5">
        <v>-1</v>
      </c>
      <c r="AG90" s="5">
        <v>-1</v>
      </c>
      <c r="AH90" s="5">
        <v>-1</v>
      </c>
      <c r="AI90" s="5">
        <v>-1</v>
      </c>
      <c r="AJ90" s="5">
        <v>-1</v>
      </c>
      <c r="AK90" s="5">
        <v>-1</v>
      </c>
      <c r="AL90" s="5">
        <v>-1</v>
      </c>
      <c r="AM90" s="5">
        <v>-1</v>
      </c>
      <c r="AN90" s="5">
        <v>-1</v>
      </c>
      <c r="AO90" s="5">
        <v>-1</v>
      </c>
      <c r="AP90" s="5">
        <v>-1</v>
      </c>
      <c r="AQ90" s="5">
        <v>-1</v>
      </c>
      <c r="AR90" s="5">
        <v>-1</v>
      </c>
      <c r="AS90" s="5">
        <v>-1</v>
      </c>
      <c r="AT90" s="5">
        <v>-1</v>
      </c>
      <c r="AU90" s="5">
        <v>-1</v>
      </c>
      <c r="AV90" s="5">
        <v>-1</v>
      </c>
      <c r="AW90" s="5">
        <v>-1</v>
      </c>
      <c r="AX90" s="5">
        <v>-1</v>
      </c>
      <c r="AY90" s="5">
        <v>-1</v>
      </c>
      <c r="AZ90" s="5">
        <v>-1</v>
      </c>
      <c r="BA90" s="5">
        <v>-1</v>
      </c>
      <c r="BB90" s="5">
        <v>-1</v>
      </c>
      <c r="BC90" s="5">
        <v>-1</v>
      </c>
      <c r="BD90" s="5">
        <v>-1</v>
      </c>
      <c r="BE90" s="5">
        <v>-1</v>
      </c>
      <c r="BF90" s="5">
        <v>-1</v>
      </c>
      <c r="BG90" s="5">
        <v>-1</v>
      </c>
      <c r="BH90" s="5">
        <v>-1</v>
      </c>
      <c r="BI90" s="5">
        <v>-1</v>
      </c>
      <c r="BJ90" s="5">
        <v>-1</v>
      </c>
      <c r="BK90" s="5">
        <v>-1</v>
      </c>
      <c r="BL90" s="5">
        <v>-1</v>
      </c>
      <c r="BM90" s="5">
        <v>-1</v>
      </c>
      <c r="BN90" s="5">
        <v>-1</v>
      </c>
      <c r="BO90" s="5">
        <v>-1</v>
      </c>
      <c r="BP90" s="5">
        <v>-1</v>
      </c>
      <c r="BQ90" s="5">
        <v>-1</v>
      </c>
      <c r="BR90" s="5">
        <v>-1</v>
      </c>
      <c r="BS90" s="5">
        <v>-1</v>
      </c>
      <c r="BT90" s="5">
        <v>-1</v>
      </c>
      <c r="BU90" s="5">
        <v>-1</v>
      </c>
      <c r="BV90" s="5">
        <v>-1</v>
      </c>
      <c r="BW90" s="5">
        <v>-1</v>
      </c>
      <c r="BX90" s="5">
        <v>-1</v>
      </c>
      <c r="BY90" s="5">
        <f>IF(ISNUMBER(EmisData!Q90),EmisData!Q90/86400/365*0.12,-1)</f>
        <v>-1</v>
      </c>
      <c r="BZ90" s="5">
        <v>-1</v>
      </c>
      <c r="CA90" s="5">
        <v>-1</v>
      </c>
      <c r="CB90" s="5">
        <v>-1</v>
      </c>
      <c r="CC90" s="5">
        <v>-1</v>
      </c>
      <c r="CD90" s="5">
        <f>IF(ISNUMBER(EmisData!P90),EmisData!P90/86400/365*0.12,-1)</f>
        <v>-1</v>
      </c>
      <c r="CE90" s="5">
        <v>-1</v>
      </c>
      <c r="CF90" s="5">
        <v>-1</v>
      </c>
      <c r="CG90" s="5">
        <v>-1</v>
      </c>
      <c r="CH90" s="5">
        <v>-1</v>
      </c>
      <c r="CI90" s="5">
        <v>-1</v>
      </c>
      <c r="CJ90" s="5">
        <v>-1</v>
      </c>
      <c r="CK90" s="5">
        <v>-1</v>
      </c>
      <c r="CL90" s="5">
        <v>-1</v>
      </c>
      <c r="CM90" s="5">
        <v>-1</v>
      </c>
      <c r="CN90" s="5">
        <v>-1</v>
      </c>
      <c r="CO90" s="5">
        <v>-1</v>
      </c>
      <c r="CP90" s="5">
        <v>-1</v>
      </c>
      <c r="CQ90" s="5">
        <v>-1</v>
      </c>
      <c r="CR90" s="5">
        <v>-1</v>
      </c>
      <c r="CS90" s="5">
        <v>-1</v>
      </c>
      <c r="CT90" s="5">
        <v>-1</v>
      </c>
      <c r="CU90" s="5">
        <v>-1</v>
      </c>
      <c r="CV90" s="5">
        <v>-1</v>
      </c>
      <c r="CW90" s="5">
        <v>-1</v>
      </c>
      <c r="CX90" s="5">
        <v>-1</v>
      </c>
      <c r="CY90" s="5">
        <v>-1</v>
      </c>
      <c r="CZ90" s="5">
        <v>-1</v>
      </c>
      <c r="DA90" s="5">
        <v>-1</v>
      </c>
      <c r="DB90" s="5">
        <v>-1</v>
      </c>
      <c r="DC90" s="5">
        <v>-1</v>
      </c>
      <c r="DD90" s="5">
        <v>-1</v>
      </c>
      <c r="DE90" s="5">
        <v>-1</v>
      </c>
      <c r="DF90" s="5">
        <v>-1</v>
      </c>
      <c r="DG90" s="5">
        <v>-1</v>
      </c>
      <c r="DH90" s="5">
        <v>-1</v>
      </c>
      <c r="DI90" s="5">
        <v>-1</v>
      </c>
      <c r="DJ90" s="5">
        <v>-1</v>
      </c>
      <c r="DK90" s="5">
        <v>-1</v>
      </c>
      <c r="DL90" s="5">
        <v>-1</v>
      </c>
      <c r="DM90" s="5">
        <v>-1</v>
      </c>
      <c r="DN90" s="5">
        <v>-1</v>
      </c>
      <c r="DO90" s="5">
        <v>-1</v>
      </c>
      <c r="DP90" s="5">
        <v>-1</v>
      </c>
      <c r="DQ90" s="5">
        <v>-1</v>
      </c>
      <c r="DR90" s="5">
        <v>-1</v>
      </c>
      <c r="DS90" s="5">
        <v>-1</v>
      </c>
      <c r="DT90" s="5">
        <v>-1</v>
      </c>
      <c r="DU90" s="5">
        <v>-1</v>
      </c>
      <c r="DV90" s="5">
        <v>-1</v>
      </c>
      <c r="DW90" s="5">
        <v>-1</v>
      </c>
      <c r="DX90" s="5">
        <v>-1</v>
      </c>
      <c r="DY90" s="5">
        <v>-1</v>
      </c>
      <c r="DZ90" s="5">
        <v>-1</v>
      </c>
      <c r="EA90" s="5">
        <v>-1</v>
      </c>
      <c r="EB90" s="5">
        <v>-1</v>
      </c>
      <c r="EC90" s="5">
        <v>-1</v>
      </c>
      <c r="ED90" s="5">
        <v>-1</v>
      </c>
      <c r="EE90" s="5">
        <v>-1</v>
      </c>
      <c r="EF90" s="5">
        <v>-1</v>
      </c>
      <c r="EG90" s="5">
        <v>-1</v>
      </c>
      <c r="EH90" s="5">
        <v>-1</v>
      </c>
      <c r="EI90" s="5">
        <v>-1</v>
      </c>
      <c r="EJ90" s="5">
        <v>-1</v>
      </c>
      <c r="EK90" s="5">
        <v>-1</v>
      </c>
      <c r="EL90" s="5">
        <v>-1</v>
      </c>
      <c r="EM90" s="5">
        <v>-1</v>
      </c>
      <c r="EN90" s="5">
        <v>-1</v>
      </c>
      <c r="EO90" s="5">
        <v>-1</v>
      </c>
      <c r="EP90" s="5">
        <v>-1</v>
      </c>
      <c r="EQ90" s="5">
        <v>-1</v>
      </c>
      <c r="ER90" s="5">
        <v>-1</v>
      </c>
      <c r="ES90" s="5">
        <v>-1</v>
      </c>
      <c r="ET90" s="5">
        <v>-1</v>
      </c>
      <c r="EU90" s="5">
        <v>-1</v>
      </c>
      <c r="EV90" s="5">
        <f>IF(ISNUMBER(EmisData!R90),EmisData!R90/86400/365*0.12,-1)</f>
        <v>-1</v>
      </c>
      <c r="EW90" s="5">
        <v>-1</v>
      </c>
      <c r="EX90" s="5">
        <v>-1</v>
      </c>
      <c r="EY90" s="5">
        <v>-1</v>
      </c>
      <c r="EZ90" s="5">
        <v>-1</v>
      </c>
      <c r="FA90" s="5">
        <v>-1</v>
      </c>
      <c r="FB90" s="5">
        <v>-1</v>
      </c>
      <c r="FC90" s="5">
        <v>-1</v>
      </c>
      <c r="FD90" s="5">
        <v>-1</v>
      </c>
      <c r="FE90" s="5">
        <v>-1</v>
      </c>
      <c r="FF90" s="5">
        <v>-1</v>
      </c>
      <c r="FG90" s="5">
        <v>-1</v>
      </c>
      <c r="FH90" s="5">
        <v>-1</v>
      </c>
      <c r="FI90" s="5">
        <v>-1</v>
      </c>
      <c r="FJ90" s="5">
        <v>-1</v>
      </c>
      <c r="FK90" s="5">
        <v>-1</v>
      </c>
      <c r="FL90" s="5">
        <v>-1</v>
      </c>
      <c r="FM90" s="5">
        <v>-1</v>
      </c>
      <c r="FN90" s="5">
        <v>-1</v>
      </c>
      <c r="FO90" s="5">
        <v>-1</v>
      </c>
      <c r="FP90" s="5">
        <v>-1</v>
      </c>
      <c r="FQ90" s="5">
        <v>-1</v>
      </c>
      <c r="FR90" s="5">
        <v>-1</v>
      </c>
      <c r="FS90" s="5">
        <v>-1</v>
      </c>
      <c r="FT90" s="5">
        <v>-1</v>
      </c>
      <c r="FU90" s="5">
        <v>-1</v>
      </c>
      <c r="FV90" s="5">
        <v>-1</v>
      </c>
      <c r="FW90" s="5">
        <v>-1</v>
      </c>
      <c r="FX90" s="5">
        <v>-1</v>
      </c>
      <c r="FY90" s="5">
        <v>-1</v>
      </c>
      <c r="FZ90" s="5">
        <v>-1</v>
      </c>
      <c r="GA90" s="5">
        <v>-1</v>
      </c>
      <c r="GB90" s="5">
        <v>-1</v>
      </c>
      <c r="GC90" s="5">
        <v>-1</v>
      </c>
      <c r="GD90" s="5">
        <v>-1</v>
      </c>
      <c r="GE90" s="5">
        <v>-1</v>
      </c>
      <c r="GF90" s="5">
        <v>-1</v>
      </c>
      <c r="GG90" s="5">
        <v>-1</v>
      </c>
      <c r="GH90" s="5">
        <v>-1</v>
      </c>
      <c r="GI90" s="5">
        <v>-1</v>
      </c>
      <c r="GJ90" s="5">
        <v>-1</v>
      </c>
      <c r="GK90" s="5">
        <v>-1</v>
      </c>
      <c r="GL90" s="5">
        <v>-1</v>
      </c>
      <c r="GM90" s="5">
        <v>-1</v>
      </c>
      <c r="GN90" s="5">
        <v>-1</v>
      </c>
      <c r="GO90" s="5">
        <v>-1</v>
      </c>
      <c r="GP90" s="5">
        <v>-1</v>
      </c>
      <c r="GQ90" s="5">
        <v>-1</v>
      </c>
      <c r="GR90" s="5">
        <v>-1</v>
      </c>
      <c r="GS90" s="5">
        <v>-1</v>
      </c>
      <c r="GT90" s="5">
        <f>IF(ISNUMBER(EmisData!L90),EmisData!L90/86400/365*0.12,-1)</f>
        <v>-1</v>
      </c>
      <c r="GU90" s="5">
        <v>-1</v>
      </c>
      <c r="GV90" s="5">
        <v>-1</v>
      </c>
      <c r="GW90" s="5">
        <v>-1</v>
      </c>
      <c r="GX90" s="5">
        <v>-1</v>
      </c>
      <c r="GY90" s="5">
        <f>IF(ISNUMBER(EmisData!O90),EmisData!O90/86400/365*0.12,-1)</f>
        <v>-1</v>
      </c>
      <c r="GZ90" s="5">
        <v>-1</v>
      </c>
      <c r="HA90" s="5">
        <v>-1</v>
      </c>
      <c r="HB90" s="5">
        <v>-1</v>
      </c>
      <c r="HC90" s="5">
        <v>-1</v>
      </c>
      <c r="HD90" s="5">
        <v>-1</v>
      </c>
      <c r="HE90" s="5">
        <v>-1</v>
      </c>
      <c r="HF90" s="5">
        <v>-1</v>
      </c>
      <c r="HG90" s="5">
        <v>-1</v>
      </c>
      <c r="HH90" s="5">
        <v>-1</v>
      </c>
      <c r="HI90" s="5">
        <f>IF(ISNUMBER(EmisData!M90),EmisData!M90/86400/365*0.12,-1)</f>
        <v>1.1858341212284001E-7</v>
      </c>
      <c r="HJ90" s="5">
        <v>-1</v>
      </c>
      <c r="HK90" s="5">
        <v>-1</v>
      </c>
      <c r="HL90" s="5">
        <v>-1</v>
      </c>
      <c r="HM90" s="5">
        <v>-1</v>
      </c>
      <c r="HN90" s="5">
        <v>-1</v>
      </c>
      <c r="HO90" s="5">
        <v>-1</v>
      </c>
      <c r="HP90" s="5">
        <v>-1</v>
      </c>
      <c r="HQ90" s="5" t="s">
        <v>720</v>
      </c>
      <c r="HR90" s="5" t="str">
        <f>EmisData!Z90</f>
        <v>yes</v>
      </c>
    </row>
    <row r="91" spans="1:226" x14ac:dyDescent="0.25">
      <c r="A91" s="35" t="s">
        <v>3175</v>
      </c>
      <c r="B91" s="26">
        <v>652</v>
      </c>
      <c r="C91" s="36" t="s">
        <v>3174</v>
      </c>
      <c r="D91" s="5">
        <v>2</v>
      </c>
      <c r="E91" s="5">
        <v>0</v>
      </c>
      <c r="F91" s="5">
        <f>VLOOKUP($B91,STPdata!$B:$J,6,FALSE)</f>
        <v>2.3393207330732092E-7</v>
      </c>
      <c r="G91" s="5">
        <f>VLOOKUP($B91,STPdata!$B:$J,7,FALSE)</f>
        <v>0.5198915634837894</v>
      </c>
      <c r="H91" s="5">
        <f>VLOOKUP($B91,STPdata!$B:$J,8,FALSE)</f>
        <v>1.2406277975651888E-2</v>
      </c>
      <c r="I91" s="5">
        <f>VLOOKUP($B91,STPdata!$B:$J,9,FALSE)</f>
        <v>0.4677019246084867</v>
      </c>
      <c r="J91" s="5">
        <v>-1</v>
      </c>
      <c r="K91" s="5">
        <v>-1</v>
      </c>
      <c r="L91" s="5">
        <v>-1</v>
      </c>
      <c r="M91" s="5">
        <v>-1</v>
      </c>
      <c r="N91" s="5">
        <v>-1</v>
      </c>
      <c r="O91" s="5">
        <v>-1</v>
      </c>
      <c r="P91" s="5">
        <v>-1</v>
      </c>
      <c r="Q91" s="5">
        <v>-1</v>
      </c>
      <c r="R91" s="5">
        <v>-1</v>
      </c>
      <c r="S91" s="5">
        <v>-1</v>
      </c>
      <c r="T91" s="5">
        <v>-1</v>
      </c>
      <c r="U91" s="5">
        <v>-1</v>
      </c>
      <c r="V91" s="5">
        <f>IF(ISNUMBER(EmisData!N91),EmisData!N91/86400/365*0.12,-1)</f>
        <v>-1</v>
      </c>
      <c r="W91" s="5">
        <v>-1</v>
      </c>
      <c r="X91" s="5">
        <v>-1</v>
      </c>
      <c r="Y91" s="5">
        <v>-1</v>
      </c>
      <c r="Z91" s="5">
        <v>-1</v>
      </c>
      <c r="AA91" s="5">
        <v>-1</v>
      </c>
      <c r="AB91" s="5">
        <v>-1</v>
      </c>
      <c r="AC91" s="5">
        <v>-1</v>
      </c>
      <c r="AD91" s="5">
        <v>-1</v>
      </c>
      <c r="AE91" s="5">
        <v>-1</v>
      </c>
      <c r="AF91" s="5">
        <v>-1</v>
      </c>
      <c r="AG91" s="5">
        <v>-1</v>
      </c>
      <c r="AH91" s="5">
        <v>-1</v>
      </c>
      <c r="AI91" s="5">
        <v>-1</v>
      </c>
      <c r="AJ91" s="5">
        <v>-1</v>
      </c>
      <c r="AK91" s="5">
        <v>-1</v>
      </c>
      <c r="AL91" s="5">
        <v>-1</v>
      </c>
      <c r="AM91" s="5">
        <v>-1</v>
      </c>
      <c r="AN91" s="5">
        <v>-1</v>
      </c>
      <c r="AO91" s="5">
        <v>-1</v>
      </c>
      <c r="AP91" s="5">
        <v>-1</v>
      </c>
      <c r="AQ91" s="5">
        <v>-1</v>
      </c>
      <c r="AR91" s="5">
        <v>-1</v>
      </c>
      <c r="AS91" s="5">
        <v>-1</v>
      </c>
      <c r="AT91" s="5">
        <v>-1</v>
      </c>
      <c r="AU91" s="5">
        <v>-1</v>
      </c>
      <c r="AV91" s="5">
        <v>-1</v>
      </c>
      <c r="AW91" s="5">
        <v>-1</v>
      </c>
      <c r="AX91" s="5">
        <v>-1</v>
      </c>
      <c r="AY91" s="5">
        <v>-1</v>
      </c>
      <c r="AZ91" s="5">
        <v>-1</v>
      </c>
      <c r="BA91" s="5">
        <v>-1</v>
      </c>
      <c r="BB91" s="5">
        <v>-1</v>
      </c>
      <c r="BC91" s="5">
        <v>-1</v>
      </c>
      <c r="BD91" s="5">
        <v>-1</v>
      </c>
      <c r="BE91" s="5">
        <v>-1</v>
      </c>
      <c r="BF91" s="5">
        <v>-1</v>
      </c>
      <c r="BG91" s="5">
        <v>-1</v>
      </c>
      <c r="BH91" s="5">
        <v>-1</v>
      </c>
      <c r="BI91" s="5">
        <v>-1</v>
      </c>
      <c r="BJ91" s="5">
        <v>-1</v>
      </c>
      <c r="BK91" s="5">
        <v>-1</v>
      </c>
      <c r="BL91" s="5">
        <v>-1</v>
      </c>
      <c r="BM91" s="5">
        <v>-1</v>
      </c>
      <c r="BN91" s="5">
        <v>-1</v>
      </c>
      <c r="BO91" s="5">
        <v>-1</v>
      </c>
      <c r="BP91" s="5">
        <v>-1</v>
      </c>
      <c r="BQ91" s="5">
        <v>-1</v>
      </c>
      <c r="BR91" s="5">
        <v>-1</v>
      </c>
      <c r="BS91" s="5">
        <v>-1</v>
      </c>
      <c r="BT91" s="5">
        <v>-1</v>
      </c>
      <c r="BU91" s="5">
        <v>-1</v>
      </c>
      <c r="BV91" s="5">
        <v>-1</v>
      </c>
      <c r="BW91" s="5">
        <v>-1</v>
      </c>
      <c r="BX91" s="5">
        <v>-1</v>
      </c>
      <c r="BY91" s="5">
        <f>IF(ISNUMBER(EmisData!Q91),EmisData!Q91/86400/365*0.12,-1)</f>
        <v>-1</v>
      </c>
      <c r="BZ91" s="5">
        <v>-1</v>
      </c>
      <c r="CA91" s="5">
        <v>-1</v>
      </c>
      <c r="CB91" s="5">
        <v>-1</v>
      </c>
      <c r="CC91" s="5">
        <v>-1</v>
      </c>
      <c r="CD91" s="5">
        <f>IF(ISNUMBER(EmisData!P91),EmisData!P91/86400/365*0.12,-1)</f>
        <v>-1</v>
      </c>
      <c r="CE91" s="5">
        <v>-1</v>
      </c>
      <c r="CF91" s="5">
        <v>-1</v>
      </c>
      <c r="CG91" s="5">
        <v>-1</v>
      </c>
      <c r="CH91" s="5">
        <v>-1</v>
      </c>
      <c r="CI91" s="5">
        <v>-1</v>
      </c>
      <c r="CJ91" s="5">
        <v>-1</v>
      </c>
      <c r="CK91" s="5">
        <v>-1</v>
      </c>
      <c r="CL91" s="5">
        <v>-1</v>
      </c>
      <c r="CM91" s="5">
        <v>-1</v>
      </c>
      <c r="CN91" s="5">
        <v>-1</v>
      </c>
      <c r="CO91" s="5">
        <v>-1</v>
      </c>
      <c r="CP91" s="5">
        <v>-1</v>
      </c>
      <c r="CQ91" s="5">
        <v>-1</v>
      </c>
      <c r="CR91" s="5">
        <v>-1</v>
      </c>
      <c r="CS91" s="5">
        <v>-1</v>
      </c>
      <c r="CT91" s="5">
        <v>-1</v>
      </c>
      <c r="CU91" s="5">
        <v>-1</v>
      </c>
      <c r="CV91" s="5">
        <v>-1</v>
      </c>
      <c r="CW91" s="5">
        <v>-1</v>
      </c>
      <c r="CX91" s="5">
        <v>-1</v>
      </c>
      <c r="CY91" s="5">
        <v>-1</v>
      </c>
      <c r="CZ91" s="5">
        <v>-1</v>
      </c>
      <c r="DA91" s="5">
        <v>-1</v>
      </c>
      <c r="DB91" s="5">
        <v>-1</v>
      </c>
      <c r="DC91" s="5">
        <v>-1</v>
      </c>
      <c r="DD91" s="5">
        <v>-1</v>
      </c>
      <c r="DE91" s="5">
        <v>-1</v>
      </c>
      <c r="DF91" s="5">
        <v>-1</v>
      </c>
      <c r="DG91" s="5">
        <v>-1</v>
      </c>
      <c r="DH91" s="5">
        <v>-1</v>
      </c>
      <c r="DI91" s="5">
        <v>-1</v>
      </c>
      <c r="DJ91" s="5">
        <v>-1</v>
      </c>
      <c r="DK91" s="5">
        <v>-1</v>
      </c>
      <c r="DL91" s="5">
        <v>-1</v>
      </c>
      <c r="DM91" s="5">
        <v>-1</v>
      </c>
      <c r="DN91" s="5">
        <v>-1</v>
      </c>
      <c r="DO91" s="5">
        <v>-1</v>
      </c>
      <c r="DP91" s="5">
        <v>-1</v>
      </c>
      <c r="DQ91" s="5">
        <v>-1</v>
      </c>
      <c r="DR91" s="5">
        <v>-1</v>
      </c>
      <c r="DS91" s="5">
        <v>-1</v>
      </c>
      <c r="DT91" s="5">
        <v>-1</v>
      </c>
      <c r="DU91" s="5">
        <v>-1</v>
      </c>
      <c r="DV91" s="5">
        <v>-1</v>
      </c>
      <c r="DW91" s="5">
        <v>-1</v>
      </c>
      <c r="DX91" s="5">
        <v>-1</v>
      </c>
      <c r="DY91" s="5">
        <v>-1</v>
      </c>
      <c r="DZ91" s="5">
        <v>-1</v>
      </c>
      <c r="EA91" s="5">
        <v>-1</v>
      </c>
      <c r="EB91" s="5">
        <v>-1</v>
      </c>
      <c r="EC91" s="5">
        <v>-1</v>
      </c>
      <c r="ED91" s="5">
        <v>-1</v>
      </c>
      <c r="EE91" s="5">
        <v>-1</v>
      </c>
      <c r="EF91" s="5">
        <v>-1</v>
      </c>
      <c r="EG91" s="5">
        <v>-1</v>
      </c>
      <c r="EH91" s="5">
        <v>-1</v>
      </c>
      <c r="EI91" s="5">
        <v>-1</v>
      </c>
      <c r="EJ91" s="5">
        <v>-1</v>
      </c>
      <c r="EK91" s="5">
        <v>-1</v>
      </c>
      <c r="EL91" s="5">
        <v>-1</v>
      </c>
      <c r="EM91" s="5">
        <v>-1</v>
      </c>
      <c r="EN91" s="5">
        <v>-1</v>
      </c>
      <c r="EO91" s="5">
        <v>-1</v>
      </c>
      <c r="EP91" s="5">
        <v>-1</v>
      </c>
      <c r="EQ91" s="5">
        <v>-1</v>
      </c>
      <c r="ER91" s="5">
        <v>-1</v>
      </c>
      <c r="ES91" s="5">
        <v>-1</v>
      </c>
      <c r="ET91" s="5">
        <v>-1</v>
      </c>
      <c r="EU91" s="5">
        <v>-1</v>
      </c>
      <c r="EV91" s="5">
        <f>IF(ISNUMBER(EmisData!R91),EmisData!R91/86400/365*0.12,-1)</f>
        <v>-1</v>
      </c>
      <c r="EW91" s="5">
        <v>-1</v>
      </c>
      <c r="EX91" s="5">
        <v>-1</v>
      </c>
      <c r="EY91" s="5">
        <v>-1</v>
      </c>
      <c r="EZ91" s="5">
        <v>-1</v>
      </c>
      <c r="FA91" s="5">
        <v>-1</v>
      </c>
      <c r="FB91" s="5">
        <v>-1</v>
      </c>
      <c r="FC91" s="5">
        <v>-1</v>
      </c>
      <c r="FD91" s="5">
        <v>-1</v>
      </c>
      <c r="FE91" s="5">
        <v>-1</v>
      </c>
      <c r="FF91" s="5">
        <v>-1</v>
      </c>
      <c r="FG91" s="5">
        <v>-1</v>
      </c>
      <c r="FH91" s="5">
        <v>-1</v>
      </c>
      <c r="FI91" s="5">
        <v>-1</v>
      </c>
      <c r="FJ91" s="5">
        <v>-1</v>
      </c>
      <c r="FK91" s="5">
        <v>-1</v>
      </c>
      <c r="FL91" s="5">
        <v>-1</v>
      </c>
      <c r="FM91" s="5">
        <v>-1</v>
      </c>
      <c r="FN91" s="5">
        <v>-1</v>
      </c>
      <c r="FO91" s="5">
        <v>-1</v>
      </c>
      <c r="FP91" s="5">
        <v>-1</v>
      </c>
      <c r="FQ91" s="5">
        <v>-1</v>
      </c>
      <c r="FR91" s="5">
        <v>-1</v>
      </c>
      <c r="FS91" s="5">
        <v>-1</v>
      </c>
      <c r="FT91" s="5">
        <v>-1</v>
      </c>
      <c r="FU91" s="5">
        <v>-1</v>
      </c>
      <c r="FV91" s="5">
        <v>-1</v>
      </c>
      <c r="FW91" s="5">
        <v>-1</v>
      </c>
      <c r="FX91" s="5">
        <v>-1</v>
      </c>
      <c r="FY91" s="5">
        <v>-1</v>
      </c>
      <c r="FZ91" s="5">
        <v>-1</v>
      </c>
      <c r="GA91" s="5">
        <v>-1</v>
      </c>
      <c r="GB91" s="5">
        <v>-1</v>
      </c>
      <c r="GC91" s="5">
        <v>-1</v>
      </c>
      <c r="GD91" s="5">
        <v>-1</v>
      </c>
      <c r="GE91" s="5">
        <v>-1</v>
      </c>
      <c r="GF91" s="5">
        <v>-1</v>
      </c>
      <c r="GG91" s="5">
        <v>-1</v>
      </c>
      <c r="GH91" s="5">
        <v>-1</v>
      </c>
      <c r="GI91" s="5">
        <v>-1</v>
      </c>
      <c r="GJ91" s="5">
        <v>-1</v>
      </c>
      <c r="GK91" s="5">
        <v>-1</v>
      </c>
      <c r="GL91" s="5">
        <v>-1</v>
      </c>
      <c r="GM91" s="5">
        <v>-1</v>
      </c>
      <c r="GN91" s="5">
        <v>-1</v>
      </c>
      <c r="GO91" s="5">
        <v>-1</v>
      </c>
      <c r="GP91" s="5">
        <v>-1</v>
      </c>
      <c r="GQ91" s="5">
        <v>-1</v>
      </c>
      <c r="GR91" s="5">
        <v>-1</v>
      </c>
      <c r="GS91" s="5">
        <v>-1</v>
      </c>
      <c r="GT91" s="5">
        <f>IF(ISNUMBER(EmisData!L91),EmisData!L91/86400/365*0.12,-1)</f>
        <v>1.1491628614916284E-8</v>
      </c>
      <c r="GU91" s="5">
        <v>-1</v>
      </c>
      <c r="GV91" s="5">
        <v>-1</v>
      </c>
      <c r="GW91" s="5">
        <v>-1</v>
      </c>
      <c r="GX91" s="5">
        <v>-1</v>
      </c>
      <c r="GY91" s="5">
        <f>IF(ISNUMBER(EmisData!O91),EmisData!O91/86400/365*0.12,-1)</f>
        <v>-1</v>
      </c>
      <c r="GZ91" s="5">
        <v>-1</v>
      </c>
      <c r="HA91" s="5">
        <v>-1</v>
      </c>
      <c r="HB91" s="5">
        <v>-1</v>
      </c>
      <c r="HC91" s="5">
        <v>-1</v>
      </c>
      <c r="HD91" s="5">
        <v>-1</v>
      </c>
      <c r="HE91" s="5">
        <v>-1</v>
      </c>
      <c r="HF91" s="5">
        <v>-1</v>
      </c>
      <c r="HG91" s="5">
        <v>-1</v>
      </c>
      <c r="HH91" s="5">
        <v>-1</v>
      </c>
      <c r="HI91" s="5">
        <f>IF(ISNUMBER(EmisData!M91),EmisData!M91/86400/365*0.12,-1)</f>
        <v>-1</v>
      </c>
      <c r="HJ91" s="5">
        <v>-1</v>
      </c>
      <c r="HK91" s="5">
        <v>-1</v>
      </c>
      <c r="HL91" s="5">
        <v>-1</v>
      </c>
      <c r="HM91" s="5">
        <v>-1</v>
      </c>
      <c r="HN91" s="5">
        <v>-1</v>
      </c>
      <c r="HO91" s="5">
        <v>-1</v>
      </c>
      <c r="HP91" s="5">
        <v>-1</v>
      </c>
      <c r="HQ91" s="5" t="s">
        <v>720</v>
      </c>
      <c r="HR91" s="5" t="str">
        <f>EmisData!Z91</f>
        <v>yes</v>
      </c>
    </row>
    <row r="92" spans="1:226" x14ac:dyDescent="0.25">
      <c r="A92" s="38" t="s">
        <v>3189</v>
      </c>
      <c r="B92" s="26">
        <v>655</v>
      </c>
      <c r="C92" s="37" t="s">
        <v>3188</v>
      </c>
      <c r="D92" s="5">
        <v>2</v>
      </c>
      <c r="E92" s="5">
        <v>0</v>
      </c>
      <c r="F92" s="5">
        <f>VLOOKUP($B92,STPdata!$B:$J,6,FALSE)</f>
        <v>1.0075053885881841E-7</v>
      </c>
      <c r="G92" s="5">
        <f>VLOOKUP($B92,STPdata!$B:$J,7,FALSE)</f>
        <v>0.34472383429809822</v>
      </c>
      <c r="H92" s="5">
        <f>VLOOKUP($B92,STPdata!$B:$J,8,FALSE)</f>
        <v>1.0165197619986639E-2</v>
      </c>
      <c r="I92" s="5">
        <f>VLOOKUP($B92,STPdata!$B:$J,9,FALSE)</f>
        <v>0.64511086733137646</v>
      </c>
      <c r="J92" s="5">
        <v>-1</v>
      </c>
      <c r="K92" s="5">
        <v>-1</v>
      </c>
      <c r="L92" s="5">
        <v>-1</v>
      </c>
      <c r="M92" s="5">
        <v>-1</v>
      </c>
      <c r="N92" s="5">
        <v>-1</v>
      </c>
      <c r="O92" s="5">
        <v>-1</v>
      </c>
      <c r="P92" s="5">
        <v>-1</v>
      </c>
      <c r="Q92" s="5">
        <v>-1</v>
      </c>
      <c r="R92" s="5">
        <v>-1</v>
      </c>
      <c r="S92" s="5">
        <v>-1</v>
      </c>
      <c r="T92" s="5">
        <v>-1</v>
      </c>
      <c r="U92" s="5">
        <v>-1</v>
      </c>
      <c r="V92" s="5">
        <f>IF(ISNUMBER(EmisData!N92),EmisData!N92/86400/365*0.12,-1)</f>
        <v>-1</v>
      </c>
      <c r="W92" s="5">
        <v>-1</v>
      </c>
      <c r="X92" s="5">
        <v>-1</v>
      </c>
      <c r="Y92" s="5">
        <v>-1</v>
      </c>
      <c r="Z92" s="5">
        <v>-1</v>
      </c>
      <c r="AA92" s="5">
        <v>-1</v>
      </c>
      <c r="AB92" s="5">
        <v>-1</v>
      </c>
      <c r="AC92" s="5">
        <v>-1</v>
      </c>
      <c r="AD92" s="5">
        <v>-1</v>
      </c>
      <c r="AE92" s="5">
        <v>-1</v>
      </c>
      <c r="AF92" s="5">
        <v>-1</v>
      </c>
      <c r="AG92" s="5">
        <v>-1</v>
      </c>
      <c r="AH92" s="5">
        <v>-1</v>
      </c>
      <c r="AI92" s="5">
        <v>-1</v>
      </c>
      <c r="AJ92" s="5">
        <v>-1</v>
      </c>
      <c r="AK92" s="5">
        <v>-1</v>
      </c>
      <c r="AL92" s="5">
        <v>-1</v>
      </c>
      <c r="AM92" s="5">
        <v>-1</v>
      </c>
      <c r="AN92" s="5">
        <v>-1</v>
      </c>
      <c r="AO92" s="5">
        <v>-1</v>
      </c>
      <c r="AP92" s="5">
        <v>-1</v>
      </c>
      <c r="AQ92" s="5">
        <v>-1</v>
      </c>
      <c r="AR92" s="5">
        <v>-1</v>
      </c>
      <c r="AS92" s="5">
        <v>-1</v>
      </c>
      <c r="AT92" s="5">
        <v>-1</v>
      </c>
      <c r="AU92" s="5">
        <v>-1</v>
      </c>
      <c r="AV92" s="5">
        <v>-1</v>
      </c>
      <c r="AW92" s="5">
        <v>-1</v>
      </c>
      <c r="AX92" s="5">
        <v>-1</v>
      </c>
      <c r="AY92" s="5">
        <v>-1</v>
      </c>
      <c r="AZ92" s="5">
        <v>-1</v>
      </c>
      <c r="BA92" s="5">
        <v>-1</v>
      </c>
      <c r="BB92" s="5">
        <v>-1</v>
      </c>
      <c r="BC92" s="5">
        <v>-1</v>
      </c>
      <c r="BD92" s="5">
        <v>-1</v>
      </c>
      <c r="BE92" s="5">
        <v>-1</v>
      </c>
      <c r="BF92" s="5">
        <v>-1</v>
      </c>
      <c r="BG92" s="5">
        <v>-1</v>
      </c>
      <c r="BH92" s="5">
        <v>-1</v>
      </c>
      <c r="BI92" s="5">
        <v>-1</v>
      </c>
      <c r="BJ92" s="5">
        <v>-1</v>
      </c>
      <c r="BK92" s="5">
        <v>-1</v>
      </c>
      <c r="BL92" s="5">
        <v>-1</v>
      </c>
      <c r="BM92" s="5">
        <v>-1</v>
      </c>
      <c r="BN92" s="5">
        <v>-1</v>
      </c>
      <c r="BO92" s="5">
        <v>-1</v>
      </c>
      <c r="BP92" s="5">
        <v>-1</v>
      </c>
      <c r="BQ92" s="5">
        <v>-1</v>
      </c>
      <c r="BR92" s="5">
        <v>-1</v>
      </c>
      <c r="BS92" s="5">
        <v>-1</v>
      </c>
      <c r="BT92" s="5">
        <v>-1</v>
      </c>
      <c r="BU92" s="5">
        <v>-1</v>
      </c>
      <c r="BV92" s="5">
        <v>-1</v>
      </c>
      <c r="BW92" s="5">
        <v>-1</v>
      </c>
      <c r="BX92" s="5">
        <v>-1</v>
      </c>
      <c r="BY92" s="5">
        <f>IF(ISNUMBER(EmisData!Q92),EmisData!Q92/86400/365*0.12,-1)</f>
        <v>-1</v>
      </c>
      <c r="BZ92" s="5">
        <v>-1</v>
      </c>
      <c r="CA92" s="5">
        <v>-1</v>
      </c>
      <c r="CB92" s="5">
        <v>-1</v>
      </c>
      <c r="CC92" s="5">
        <v>-1</v>
      </c>
      <c r="CD92" s="5">
        <f>IF(ISNUMBER(EmisData!P92),EmisData!P92/86400/365*0.12,-1)</f>
        <v>-1</v>
      </c>
      <c r="CE92" s="5">
        <v>-1</v>
      </c>
      <c r="CF92" s="5">
        <v>-1</v>
      </c>
      <c r="CG92" s="5">
        <v>-1</v>
      </c>
      <c r="CH92" s="5">
        <v>-1</v>
      </c>
      <c r="CI92" s="5">
        <v>-1</v>
      </c>
      <c r="CJ92" s="5">
        <v>-1</v>
      </c>
      <c r="CK92" s="5">
        <v>-1</v>
      </c>
      <c r="CL92" s="5">
        <v>-1</v>
      </c>
      <c r="CM92" s="5">
        <v>-1</v>
      </c>
      <c r="CN92" s="5">
        <v>-1</v>
      </c>
      <c r="CO92" s="5">
        <v>-1</v>
      </c>
      <c r="CP92" s="5">
        <v>-1</v>
      </c>
      <c r="CQ92" s="5">
        <v>-1</v>
      </c>
      <c r="CR92" s="5">
        <v>-1</v>
      </c>
      <c r="CS92" s="5">
        <v>-1</v>
      </c>
      <c r="CT92" s="5">
        <v>-1</v>
      </c>
      <c r="CU92" s="5">
        <v>-1</v>
      </c>
      <c r="CV92" s="5">
        <v>-1</v>
      </c>
      <c r="CW92" s="5">
        <v>-1</v>
      </c>
      <c r="CX92" s="5">
        <v>-1</v>
      </c>
      <c r="CY92" s="5">
        <v>-1</v>
      </c>
      <c r="CZ92" s="5">
        <v>-1</v>
      </c>
      <c r="DA92" s="5">
        <v>-1</v>
      </c>
      <c r="DB92" s="5">
        <v>-1</v>
      </c>
      <c r="DC92" s="5">
        <v>-1</v>
      </c>
      <c r="DD92" s="5">
        <v>-1</v>
      </c>
      <c r="DE92" s="5">
        <v>-1</v>
      </c>
      <c r="DF92" s="5">
        <v>-1</v>
      </c>
      <c r="DG92" s="5">
        <v>-1</v>
      </c>
      <c r="DH92" s="5">
        <v>-1</v>
      </c>
      <c r="DI92" s="5">
        <v>-1</v>
      </c>
      <c r="DJ92" s="5">
        <v>-1</v>
      </c>
      <c r="DK92" s="5">
        <v>-1</v>
      </c>
      <c r="DL92" s="5">
        <v>-1</v>
      </c>
      <c r="DM92" s="5">
        <v>-1</v>
      </c>
      <c r="DN92" s="5">
        <v>-1</v>
      </c>
      <c r="DO92" s="5">
        <v>-1</v>
      </c>
      <c r="DP92" s="5">
        <v>-1</v>
      </c>
      <c r="DQ92" s="5">
        <v>-1</v>
      </c>
      <c r="DR92" s="5">
        <v>-1</v>
      </c>
      <c r="DS92" s="5">
        <v>-1</v>
      </c>
      <c r="DT92" s="5">
        <v>-1</v>
      </c>
      <c r="DU92" s="5">
        <v>-1</v>
      </c>
      <c r="DV92" s="5">
        <v>-1</v>
      </c>
      <c r="DW92" s="5">
        <v>-1</v>
      </c>
      <c r="DX92" s="5">
        <v>-1</v>
      </c>
      <c r="DY92" s="5">
        <v>-1</v>
      </c>
      <c r="DZ92" s="5">
        <v>-1</v>
      </c>
      <c r="EA92" s="5">
        <v>-1</v>
      </c>
      <c r="EB92" s="5">
        <v>-1</v>
      </c>
      <c r="EC92" s="5">
        <v>-1</v>
      </c>
      <c r="ED92" s="5">
        <v>-1</v>
      </c>
      <c r="EE92" s="5">
        <v>-1</v>
      </c>
      <c r="EF92" s="5">
        <v>-1</v>
      </c>
      <c r="EG92" s="5">
        <v>-1</v>
      </c>
      <c r="EH92" s="5">
        <v>-1</v>
      </c>
      <c r="EI92" s="5">
        <v>-1</v>
      </c>
      <c r="EJ92" s="5">
        <v>-1</v>
      </c>
      <c r="EK92" s="5">
        <v>-1</v>
      </c>
      <c r="EL92" s="5">
        <v>-1</v>
      </c>
      <c r="EM92" s="5">
        <v>-1</v>
      </c>
      <c r="EN92" s="5">
        <v>-1</v>
      </c>
      <c r="EO92" s="5">
        <v>-1</v>
      </c>
      <c r="EP92" s="5">
        <v>-1</v>
      </c>
      <c r="EQ92" s="5">
        <v>-1</v>
      </c>
      <c r="ER92" s="5">
        <v>-1</v>
      </c>
      <c r="ES92" s="5">
        <v>-1</v>
      </c>
      <c r="ET92" s="5">
        <v>-1</v>
      </c>
      <c r="EU92" s="5">
        <v>-1</v>
      </c>
      <c r="EV92" s="5">
        <f>IF(ISNUMBER(EmisData!R92),EmisData!R92/86400/365*0.12,-1)</f>
        <v>-1</v>
      </c>
      <c r="EW92" s="5">
        <v>-1</v>
      </c>
      <c r="EX92" s="5">
        <v>-1</v>
      </c>
      <c r="EY92" s="5">
        <v>-1</v>
      </c>
      <c r="EZ92" s="5">
        <v>-1</v>
      </c>
      <c r="FA92" s="5">
        <v>-1</v>
      </c>
      <c r="FB92" s="5">
        <v>-1</v>
      </c>
      <c r="FC92" s="5">
        <v>-1</v>
      </c>
      <c r="FD92" s="5">
        <v>-1</v>
      </c>
      <c r="FE92" s="5">
        <v>-1</v>
      </c>
      <c r="FF92" s="5">
        <v>-1</v>
      </c>
      <c r="FG92" s="5">
        <v>-1</v>
      </c>
      <c r="FH92" s="5">
        <v>-1</v>
      </c>
      <c r="FI92" s="5">
        <v>-1</v>
      </c>
      <c r="FJ92" s="5">
        <v>-1</v>
      </c>
      <c r="FK92" s="5">
        <v>-1</v>
      </c>
      <c r="FL92" s="5">
        <v>-1</v>
      </c>
      <c r="FM92" s="5">
        <v>-1</v>
      </c>
      <c r="FN92" s="5">
        <v>-1</v>
      </c>
      <c r="FO92" s="5">
        <v>-1</v>
      </c>
      <c r="FP92" s="5">
        <v>-1</v>
      </c>
      <c r="FQ92" s="5">
        <v>-1</v>
      </c>
      <c r="FR92" s="5">
        <v>-1</v>
      </c>
      <c r="FS92" s="5">
        <v>-1</v>
      </c>
      <c r="FT92" s="5">
        <v>-1</v>
      </c>
      <c r="FU92" s="5">
        <v>-1</v>
      </c>
      <c r="FV92" s="5">
        <v>-1</v>
      </c>
      <c r="FW92" s="5">
        <v>-1</v>
      </c>
      <c r="FX92" s="5">
        <v>-1</v>
      </c>
      <c r="FY92" s="5">
        <v>-1</v>
      </c>
      <c r="FZ92" s="5">
        <v>-1</v>
      </c>
      <c r="GA92" s="5">
        <v>-1</v>
      </c>
      <c r="GB92" s="5">
        <v>-1</v>
      </c>
      <c r="GC92" s="5">
        <v>-1</v>
      </c>
      <c r="GD92" s="5">
        <v>-1</v>
      </c>
      <c r="GE92" s="5">
        <v>-1</v>
      </c>
      <c r="GF92" s="5">
        <v>-1</v>
      </c>
      <c r="GG92" s="5">
        <v>-1</v>
      </c>
      <c r="GH92" s="5">
        <v>-1</v>
      </c>
      <c r="GI92" s="5">
        <v>-1</v>
      </c>
      <c r="GJ92" s="5">
        <v>-1</v>
      </c>
      <c r="GK92" s="5">
        <v>-1</v>
      </c>
      <c r="GL92" s="5">
        <v>-1</v>
      </c>
      <c r="GM92" s="5">
        <v>-1</v>
      </c>
      <c r="GN92" s="5">
        <v>-1</v>
      </c>
      <c r="GO92" s="5">
        <v>-1</v>
      </c>
      <c r="GP92" s="5">
        <v>-1</v>
      </c>
      <c r="GQ92" s="5">
        <v>-1</v>
      </c>
      <c r="GR92" s="5">
        <v>-1</v>
      </c>
      <c r="GS92" s="5">
        <v>-1</v>
      </c>
      <c r="GT92" s="5">
        <f>IF(ISNUMBER(EmisData!L92),EmisData!L92/86400/365*0.12,-1)</f>
        <v>1.7394216133942161E-6</v>
      </c>
      <c r="GU92" s="5">
        <v>-1</v>
      </c>
      <c r="GV92" s="5">
        <v>-1</v>
      </c>
      <c r="GW92" s="5">
        <v>-1</v>
      </c>
      <c r="GX92" s="5">
        <v>-1</v>
      </c>
      <c r="GY92" s="5">
        <f>IF(ISNUMBER(EmisData!O92),EmisData!O92/86400/365*0.12,-1)</f>
        <v>-1</v>
      </c>
      <c r="GZ92" s="5">
        <v>-1</v>
      </c>
      <c r="HA92" s="5">
        <v>-1</v>
      </c>
      <c r="HB92" s="5">
        <v>-1</v>
      </c>
      <c r="HC92" s="5">
        <v>-1</v>
      </c>
      <c r="HD92" s="5">
        <v>-1</v>
      </c>
      <c r="HE92" s="5">
        <v>-1</v>
      </c>
      <c r="HF92" s="5">
        <v>-1</v>
      </c>
      <c r="HG92" s="5">
        <v>-1</v>
      </c>
      <c r="HH92" s="5">
        <v>-1</v>
      </c>
      <c r="HI92" s="5">
        <f>IF(ISNUMBER(EmisData!M92),EmisData!M92/86400/365*0.12,-1)</f>
        <v>7.5795034804186807E-6</v>
      </c>
      <c r="HJ92" s="5">
        <v>-1</v>
      </c>
      <c r="HK92" s="5">
        <v>-1</v>
      </c>
      <c r="HL92" s="5">
        <v>-1</v>
      </c>
      <c r="HM92" s="5">
        <v>-1</v>
      </c>
      <c r="HN92" s="5">
        <v>-1</v>
      </c>
      <c r="HO92" s="5">
        <v>-1</v>
      </c>
      <c r="HP92" s="5">
        <v>-1</v>
      </c>
      <c r="HQ92" s="5" t="s">
        <v>720</v>
      </c>
      <c r="HR92" s="5" t="str">
        <f>EmisData!Z92</f>
        <v>yes</v>
      </c>
    </row>
    <row r="93" spans="1:226" x14ac:dyDescent="0.25">
      <c r="A93" s="38" t="s">
        <v>3197</v>
      </c>
      <c r="B93" s="26">
        <v>656</v>
      </c>
      <c r="C93" s="37" t="s">
        <v>3196</v>
      </c>
      <c r="D93" s="5">
        <v>2</v>
      </c>
      <c r="E93" s="5">
        <v>0</v>
      </c>
      <c r="F93" s="5">
        <f>VLOOKUP($B93,STPdata!$B:$J,6,FALSE)</f>
        <v>6.988233117353197E-8</v>
      </c>
      <c r="G93" s="5">
        <f>VLOOKUP($B93,STPdata!$B:$J,7,FALSE)</f>
        <v>0.45106624214454061</v>
      </c>
      <c r="H93" s="5">
        <f>VLOOKUP($B93,STPdata!$B:$J,8,FALSE)</f>
        <v>8.1245108620501411E-3</v>
      </c>
      <c r="I93" s="5">
        <f>VLOOKUP($B93,STPdata!$B:$J,9,FALSE)</f>
        <v>0.54080917711107701</v>
      </c>
      <c r="J93" s="5">
        <v>-1</v>
      </c>
      <c r="K93" s="5">
        <v>-1</v>
      </c>
      <c r="L93" s="5">
        <v>-1</v>
      </c>
      <c r="M93" s="5">
        <v>-1</v>
      </c>
      <c r="N93" s="5">
        <v>-1</v>
      </c>
      <c r="O93" s="5">
        <v>-1</v>
      </c>
      <c r="P93" s="5">
        <v>-1</v>
      </c>
      <c r="Q93" s="5">
        <v>-1</v>
      </c>
      <c r="R93" s="5">
        <v>-1</v>
      </c>
      <c r="S93" s="5">
        <v>-1</v>
      </c>
      <c r="T93" s="5">
        <v>-1</v>
      </c>
      <c r="U93" s="5">
        <v>-1</v>
      </c>
      <c r="V93" s="5">
        <f>IF(ISNUMBER(EmisData!N93),EmisData!N93/86400/365*0.12,-1)</f>
        <v>-1</v>
      </c>
      <c r="W93" s="5">
        <v>-1</v>
      </c>
      <c r="X93" s="5">
        <v>-1</v>
      </c>
      <c r="Y93" s="5">
        <v>-1</v>
      </c>
      <c r="Z93" s="5">
        <v>-1</v>
      </c>
      <c r="AA93" s="5">
        <v>-1</v>
      </c>
      <c r="AB93" s="5">
        <v>-1</v>
      </c>
      <c r="AC93" s="5">
        <v>-1</v>
      </c>
      <c r="AD93" s="5">
        <v>-1</v>
      </c>
      <c r="AE93" s="5">
        <v>-1</v>
      </c>
      <c r="AF93" s="5">
        <v>-1</v>
      </c>
      <c r="AG93" s="5">
        <v>-1</v>
      </c>
      <c r="AH93" s="5">
        <v>-1</v>
      </c>
      <c r="AI93" s="5">
        <v>-1</v>
      </c>
      <c r="AJ93" s="5">
        <v>-1</v>
      </c>
      <c r="AK93" s="5">
        <v>-1</v>
      </c>
      <c r="AL93" s="5">
        <v>-1</v>
      </c>
      <c r="AM93" s="5">
        <v>-1</v>
      </c>
      <c r="AN93" s="5">
        <v>-1</v>
      </c>
      <c r="AO93" s="5">
        <v>-1</v>
      </c>
      <c r="AP93" s="5">
        <v>-1</v>
      </c>
      <c r="AQ93" s="5">
        <v>-1</v>
      </c>
      <c r="AR93" s="5">
        <v>-1</v>
      </c>
      <c r="AS93" s="5">
        <v>-1</v>
      </c>
      <c r="AT93" s="5">
        <v>-1</v>
      </c>
      <c r="AU93" s="5">
        <v>-1</v>
      </c>
      <c r="AV93" s="5">
        <v>-1</v>
      </c>
      <c r="AW93" s="5">
        <v>-1</v>
      </c>
      <c r="AX93" s="5">
        <v>-1</v>
      </c>
      <c r="AY93" s="5">
        <v>-1</v>
      </c>
      <c r="AZ93" s="5">
        <v>-1</v>
      </c>
      <c r="BA93" s="5">
        <v>-1</v>
      </c>
      <c r="BB93" s="5">
        <v>-1</v>
      </c>
      <c r="BC93" s="5">
        <v>-1</v>
      </c>
      <c r="BD93" s="5">
        <v>-1</v>
      </c>
      <c r="BE93" s="5">
        <v>-1</v>
      </c>
      <c r="BF93" s="5">
        <v>-1</v>
      </c>
      <c r="BG93" s="5">
        <v>-1</v>
      </c>
      <c r="BH93" s="5">
        <v>-1</v>
      </c>
      <c r="BI93" s="5">
        <v>-1</v>
      </c>
      <c r="BJ93" s="5">
        <v>-1</v>
      </c>
      <c r="BK93" s="5">
        <v>-1</v>
      </c>
      <c r="BL93" s="5">
        <v>-1</v>
      </c>
      <c r="BM93" s="5">
        <v>-1</v>
      </c>
      <c r="BN93" s="5">
        <v>-1</v>
      </c>
      <c r="BO93" s="5">
        <v>-1</v>
      </c>
      <c r="BP93" s="5">
        <v>-1</v>
      </c>
      <c r="BQ93" s="5">
        <v>-1</v>
      </c>
      <c r="BR93" s="5">
        <v>-1</v>
      </c>
      <c r="BS93" s="5">
        <v>-1</v>
      </c>
      <c r="BT93" s="5">
        <v>-1</v>
      </c>
      <c r="BU93" s="5">
        <v>-1</v>
      </c>
      <c r="BV93" s="5">
        <v>-1</v>
      </c>
      <c r="BW93" s="5">
        <v>-1</v>
      </c>
      <c r="BX93" s="5">
        <v>-1</v>
      </c>
      <c r="BY93" s="5">
        <f>IF(ISNUMBER(EmisData!Q93),EmisData!Q93/86400/365*0.12,-1)</f>
        <v>-1</v>
      </c>
      <c r="BZ93" s="5">
        <v>-1</v>
      </c>
      <c r="CA93" s="5">
        <v>-1</v>
      </c>
      <c r="CB93" s="5">
        <v>-1</v>
      </c>
      <c r="CC93" s="5">
        <v>-1</v>
      </c>
      <c r="CD93" s="5">
        <f>IF(ISNUMBER(EmisData!P93),EmisData!P93/86400/365*0.12,-1)</f>
        <v>-1</v>
      </c>
      <c r="CE93" s="5">
        <v>-1</v>
      </c>
      <c r="CF93" s="5">
        <v>-1</v>
      </c>
      <c r="CG93" s="5">
        <v>-1</v>
      </c>
      <c r="CH93" s="5">
        <v>-1</v>
      </c>
      <c r="CI93" s="5">
        <v>-1</v>
      </c>
      <c r="CJ93" s="5">
        <v>-1</v>
      </c>
      <c r="CK93" s="5">
        <v>-1</v>
      </c>
      <c r="CL93" s="5">
        <v>-1</v>
      </c>
      <c r="CM93" s="5">
        <v>-1</v>
      </c>
      <c r="CN93" s="5">
        <v>-1</v>
      </c>
      <c r="CO93" s="5">
        <v>-1</v>
      </c>
      <c r="CP93" s="5">
        <v>-1</v>
      </c>
      <c r="CQ93" s="5">
        <v>-1</v>
      </c>
      <c r="CR93" s="5">
        <v>-1</v>
      </c>
      <c r="CS93" s="5">
        <v>-1</v>
      </c>
      <c r="CT93" s="5">
        <v>-1</v>
      </c>
      <c r="CU93" s="5">
        <v>-1</v>
      </c>
      <c r="CV93" s="5">
        <v>-1</v>
      </c>
      <c r="CW93" s="5">
        <v>-1</v>
      </c>
      <c r="CX93" s="5">
        <v>-1</v>
      </c>
      <c r="CY93" s="5">
        <v>-1</v>
      </c>
      <c r="CZ93" s="5">
        <v>-1</v>
      </c>
      <c r="DA93" s="5">
        <v>-1</v>
      </c>
      <c r="DB93" s="5">
        <v>-1</v>
      </c>
      <c r="DC93" s="5">
        <v>-1</v>
      </c>
      <c r="DD93" s="5">
        <v>-1</v>
      </c>
      <c r="DE93" s="5">
        <v>-1</v>
      </c>
      <c r="DF93" s="5">
        <v>-1</v>
      </c>
      <c r="DG93" s="5">
        <v>-1</v>
      </c>
      <c r="DH93" s="5">
        <v>-1</v>
      </c>
      <c r="DI93" s="5">
        <v>-1</v>
      </c>
      <c r="DJ93" s="5">
        <v>-1</v>
      </c>
      <c r="DK93" s="5">
        <v>-1</v>
      </c>
      <c r="DL93" s="5">
        <v>-1</v>
      </c>
      <c r="DM93" s="5">
        <v>-1</v>
      </c>
      <c r="DN93" s="5">
        <v>-1</v>
      </c>
      <c r="DO93" s="5">
        <v>-1</v>
      </c>
      <c r="DP93" s="5">
        <v>-1</v>
      </c>
      <c r="DQ93" s="5">
        <v>-1</v>
      </c>
      <c r="DR93" s="5">
        <v>-1</v>
      </c>
      <c r="DS93" s="5">
        <v>-1</v>
      </c>
      <c r="DT93" s="5">
        <v>-1</v>
      </c>
      <c r="DU93" s="5">
        <v>-1</v>
      </c>
      <c r="DV93" s="5">
        <v>-1</v>
      </c>
      <c r="DW93" s="5">
        <v>-1</v>
      </c>
      <c r="DX93" s="5">
        <v>-1</v>
      </c>
      <c r="DY93" s="5">
        <v>-1</v>
      </c>
      <c r="DZ93" s="5">
        <v>-1</v>
      </c>
      <c r="EA93" s="5">
        <v>-1</v>
      </c>
      <c r="EB93" s="5">
        <v>-1</v>
      </c>
      <c r="EC93" s="5">
        <v>-1</v>
      </c>
      <c r="ED93" s="5">
        <v>-1</v>
      </c>
      <c r="EE93" s="5">
        <v>-1</v>
      </c>
      <c r="EF93" s="5">
        <v>-1</v>
      </c>
      <c r="EG93" s="5">
        <v>-1</v>
      </c>
      <c r="EH93" s="5">
        <v>-1</v>
      </c>
      <c r="EI93" s="5">
        <v>-1</v>
      </c>
      <c r="EJ93" s="5">
        <v>-1</v>
      </c>
      <c r="EK93" s="5">
        <v>-1</v>
      </c>
      <c r="EL93" s="5">
        <v>-1</v>
      </c>
      <c r="EM93" s="5">
        <v>-1</v>
      </c>
      <c r="EN93" s="5">
        <v>-1</v>
      </c>
      <c r="EO93" s="5">
        <v>-1</v>
      </c>
      <c r="EP93" s="5">
        <v>-1</v>
      </c>
      <c r="EQ93" s="5">
        <v>-1</v>
      </c>
      <c r="ER93" s="5">
        <v>-1</v>
      </c>
      <c r="ES93" s="5">
        <v>-1</v>
      </c>
      <c r="ET93" s="5">
        <v>-1</v>
      </c>
      <c r="EU93" s="5">
        <v>-1</v>
      </c>
      <c r="EV93" s="5">
        <f>IF(ISNUMBER(EmisData!R93),EmisData!R93/86400/365*0.12,-1)</f>
        <v>-1</v>
      </c>
      <c r="EW93" s="5">
        <v>-1</v>
      </c>
      <c r="EX93" s="5">
        <v>-1</v>
      </c>
      <c r="EY93" s="5">
        <v>-1</v>
      </c>
      <c r="EZ93" s="5">
        <v>-1</v>
      </c>
      <c r="FA93" s="5">
        <v>-1</v>
      </c>
      <c r="FB93" s="5">
        <v>-1</v>
      </c>
      <c r="FC93" s="5">
        <v>-1</v>
      </c>
      <c r="FD93" s="5">
        <v>-1</v>
      </c>
      <c r="FE93" s="5">
        <v>-1</v>
      </c>
      <c r="FF93" s="5">
        <v>-1</v>
      </c>
      <c r="FG93" s="5">
        <v>-1</v>
      </c>
      <c r="FH93" s="5">
        <v>-1</v>
      </c>
      <c r="FI93" s="5">
        <v>-1</v>
      </c>
      <c r="FJ93" s="5">
        <v>-1</v>
      </c>
      <c r="FK93" s="5">
        <v>-1</v>
      </c>
      <c r="FL93" s="5">
        <v>-1</v>
      </c>
      <c r="FM93" s="5">
        <v>-1</v>
      </c>
      <c r="FN93" s="5">
        <v>-1</v>
      </c>
      <c r="FO93" s="5">
        <v>-1</v>
      </c>
      <c r="FP93" s="5">
        <v>-1</v>
      </c>
      <c r="FQ93" s="5">
        <v>-1</v>
      </c>
      <c r="FR93" s="5">
        <v>-1</v>
      </c>
      <c r="FS93" s="5">
        <v>-1</v>
      </c>
      <c r="FT93" s="5">
        <v>-1</v>
      </c>
      <c r="FU93" s="5">
        <v>-1</v>
      </c>
      <c r="FV93" s="5">
        <v>-1</v>
      </c>
      <c r="FW93" s="5">
        <v>-1</v>
      </c>
      <c r="FX93" s="5">
        <v>-1</v>
      </c>
      <c r="FY93" s="5">
        <v>-1</v>
      </c>
      <c r="FZ93" s="5">
        <v>-1</v>
      </c>
      <c r="GA93" s="5">
        <v>-1</v>
      </c>
      <c r="GB93" s="5">
        <v>-1</v>
      </c>
      <c r="GC93" s="5">
        <v>-1</v>
      </c>
      <c r="GD93" s="5">
        <v>-1</v>
      </c>
      <c r="GE93" s="5">
        <v>-1</v>
      </c>
      <c r="GF93" s="5">
        <v>-1</v>
      </c>
      <c r="GG93" s="5">
        <v>-1</v>
      </c>
      <c r="GH93" s="5">
        <v>-1</v>
      </c>
      <c r="GI93" s="5">
        <v>-1</v>
      </c>
      <c r="GJ93" s="5">
        <v>-1</v>
      </c>
      <c r="GK93" s="5">
        <v>-1</v>
      </c>
      <c r="GL93" s="5">
        <v>-1</v>
      </c>
      <c r="GM93" s="5">
        <v>-1</v>
      </c>
      <c r="GN93" s="5">
        <v>-1</v>
      </c>
      <c r="GO93" s="5">
        <v>-1</v>
      </c>
      <c r="GP93" s="5">
        <v>-1</v>
      </c>
      <c r="GQ93" s="5">
        <v>-1</v>
      </c>
      <c r="GR93" s="5">
        <v>-1</v>
      </c>
      <c r="GS93" s="5">
        <v>-1</v>
      </c>
      <c r="GT93" s="5">
        <f>IF(ISNUMBER(EmisData!L93),EmisData!L93/86400/365*0.12,-1)</f>
        <v>1.2309360730593607E-6</v>
      </c>
      <c r="GU93" s="5">
        <v>-1</v>
      </c>
      <c r="GV93" s="5">
        <v>-1</v>
      </c>
      <c r="GW93" s="5">
        <v>-1</v>
      </c>
      <c r="GX93" s="5">
        <v>-1</v>
      </c>
      <c r="GY93" s="5">
        <f>IF(ISNUMBER(EmisData!O93),EmisData!O93/86400/365*0.12,-1)</f>
        <v>-1</v>
      </c>
      <c r="GZ93" s="5">
        <v>-1</v>
      </c>
      <c r="HA93" s="5">
        <v>-1</v>
      </c>
      <c r="HB93" s="5">
        <v>-1</v>
      </c>
      <c r="HC93" s="5">
        <v>-1</v>
      </c>
      <c r="HD93" s="5">
        <v>-1</v>
      </c>
      <c r="HE93" s="5">
        <v>-1</v>
      </c>
      <c r="HF93" s="5">
        <v>-1</v>
      </c>
      <c r="HG93" s="5">
        <v>-1</v>
      </c>
      <c r="HH93" s="5">
        <v>-1</v>
      </c>
      <c r="HI93" s="5">
        <f>IF(ISNUMBER(EmisData!M93),EmisData!M93/86400/365*0.12,-1)</f>
        <v>7.3389773697488016E-6</v>
      </c>
      <c r="HJ93" s="5">
        <v>-1</v>
      </c>
      <c r="HK93" s="5">
        <v>-1</v>
      </c>
      <c r="HL93" s="5">
        <v>-1</v>
      </c>
      <c r="HM93" s="5">
        <v>-1</v>
      </c>
      <c r="HN93" s="5">
        <v>-1</v>
      </c>
      <c r="HO93" s="5">
        <v>-1</v>
      </c>
      <c r="HP93" s="5">
        <v>-1</v>
      </c>
      <c r="HQ93" s="5" t="s">
        <v>720</v>
      </c>
      <c r="HR93" s="5" t="str">
        <f>EmisData!Z93</f>
        <v>yes</v>
      </c>
    </row>
    <row r="94" spans="1:226" x14ac:dyDescent="0.25">
      <c r="A94" s="35" t="s">
        <v>3212</v>
      </c>
      <c r="B94" s="26">
        <v>659</v>
      </c>
      <c r="C94" s="36" t="s">
        <v>3211</v>
      </c>
      <c r="D94" s="5">
        <v>2</v>
      </c>
      <c r="E94" s="5">
        <v>0</v>
      </c>
      <c r="F94" s="5">
        <f>VLOOKUP($B94,STPdata!$B:$J,6,FALSE)</f>
        <v>9.3947158437384817E-7</v>
      </c>
      <c r="G94" s="5">
        <f>VLOOKUP($B94,STPdata!$B:$J,7,FALSE)</f>
        <v>0.97917642628995405</v>
      </c>
      <c r="H94" s="5">
        <f>VLOOKUP($B94,STPdata!$B:$J,8,FALSE)</f>
        <v>1.4759848021490623E-3</v>
      </c>
      <c r="I94" s="5">
        <f>VLOOKUP($B94,STPdata!$B:$J,9,FALSE)</f>
        <v>1.9346649436312605E-2</v>
      </c>
      <c r="J94" s="5">
        <v>-1</v>
      </c>
      <c r="K94" s="5">
        <v>-1</v>
      </c>
      <c r="L94" s="5">
        <v>-1</v>
      </c>
      <c r="M94" s="5">
        <v>-1</v>
      </c>
      <c r="N94" s="5">
        <v>-1</v>
      </c>
      <c r="O94" s="5">
        <v>-1</v>
      </c>
      <c r="P94" s="5">
        <v>-1</v>
      </c>
      <c r="Q94" s="5">
        <v>-1</v>
      </c>
      <c r="R94" s="5">
        <v>-1</v>
      </c>
      <c r="S94" s="5">
        <v>-1</v>
      </c>
      <c r="T94" s="5">
        <v>-1</v>
      </c>
      <c r="U94" s="5">
        <v>-1</v>
      </c>
      <c r="V94" s="5">
        <f>IF(ISNUMBER(EmisData!N94),EmisData!N94/86400/365*0.12,-1)</f>
        <v>-1</v>
      </c>
      <c r="W94" s="5">
        <v>-1</v>
      </c>
      <c r="X94" s="5">
        <v>-1</v>
      </c>
      <c r="Y94" s="5">
        <v>-1</v>
      </c>
      <c r="Z94" s="5">
        <v>-1</v>
      </c>
      <c r="AA94" s="5">
        <v>-1</v>
      </c>
      <c r="AB94" s="5">
        <v>-1</v>
      </c>
      <c r="AC94" s="5">
        <v>-1</v>
      </c>
      <c r="AD94" s="5">
        <v>-1</v>
      </c>
      <c r="AE94" s="5">
        <v>-1</v>
      </c>
      <c r="AF94" s="5">
        <v>-1</v>
      </c>
      <c r="AG94" s="5">
        <v>-1</v>
      </c>
      <c r="AH94" s="5">
        <v>-1</v>
      </c>
      <c r="AI94" s="5">
        <v>-1</v>
      </c>
      <c r="AJ94" s="5">
        <v>-1</v>
      </c>
      <c r="AK94" s="5">
        <v>-1</v>
      </c>
      <c r="AL94" s="5">
        <v>-1</v>
      </c>
      <c r="AM94" s="5">
        <v>-1</v>
      </c>
      <c r="AN94" s="5">
        <v>-1</v>
      </c>
      <c r="AO94" s="5">
        <v>-1</v>
      </c>
      <c r="AP94" s="5">
        <v>-1</v>
      </c>
      <c r="AQ94" s="5">
        <v>-1</v>
      </c>
      <c r="AR94" s="5">
        <v>-1</v>
      </c>
      <c r="AS94" s="5">
        <v>-1</v>
      </c>
      <c r="AT94" s="5">
        <v>-1</v>
      </c>
      <c r="AU94" s="5">
        <v>-1</v>
      </c>
      <c r="AV94" s="5">
        <v>-1</v>
      </c>
      <c r="AW94" s="5">
        <v>-1</v>
      </c>
      <c r="AX94" s="5">
        <v>-1</v>
      </c>
      <c r="AY94" s="5">
        <v>-1</v>
      </c>
      <c r="AZ94" s="5">
        <v>-1</v>
      </c>
      <c r="BA94" s="5">
        <v>-1</v>
      </c>
      <c r="BB94" s="5">
        <v>-1</v>
      </c>
      <c r="BC94" s="5">
        <v>-1</v>
      </c>
      <c r="BD94" s="5">
        <v>-1</v>
      </c>
      <c r="BE94" s="5">
        <v>-1</v>
      </c>
      <c r="BF94" s="5">
        <v>-1</v>
      </c>
      <c r="BG94" s="5">
        <v>-1</v>
      </c>
      <c r="BH94" s="5">
        <v>-1</v>
      </c>
      <c r="BI94" s="5">
        <v>-1</v>
      </c>
      <c r="BJ94" s="5">
        <v>-1</v>
      </c>
      <c r="BK94" s="5">
        <v>-1</v>
      </c>
      <c r="BL94" s="5">
        <v>-1</v>
      </c>
      <c r="BM94" s="5">
        <v>-1</v>
      </c>
      <c r="BN94" s="5">
        <v>-1</v>
      </c>
      <c r="BO94" s="5">
        <v>-1</v>
      </c>
      <c r="BP94" s="5">
        <v>-1</v>
      </c>
      <c r="BQ94" s="5">
        <v>-1</v>
      </c>
      <c r="BR94" s="5">
        <v>-1</v>
      </c>
      <c r="BS94" s="5">
        <v>-1</v>
      </c>
      <c r="BT94" s="5">
        <v>-1</v>
      </c>
      <c r="BU94" s="5">
        <v>-1</v>
      </c>
      <c r="BV94" s="5">
        <v>-1</v>
      </c>
      <c r="BW94" s="5">
        <v>-1</v>
      </c>
      <c r="BX94" s="5">
        <v>-1</v>
      </c>
      <c r="BY94" s="5">
        <f>IF(ISNUMBER(EmisData!Q94),EmisData!Q94/86400/365*0.12,-1)</f>
        <v>-1</v>
      </c>
      <c r="BZ94" s="5">
        <v>-1</v>
      </c>
      <c r="CA94" s="5">
        <v>-1</v>
      </c>
      <c r="CB94" s="5">
        <v>-1</v>
      </c>
      <c r="CC94" s="5">
        <v>-1</v>
      </c>
      <c r="CD94" s="5">
        <f>IF(ISNUMBER(EmisData!P94),EmisData!P94/86400/365*0.12,-1)</f>
        <v>-1</v>
      </c>
      <c r="CE94" s="5">
        <v>-1</v>
      </c>
      <c r="CF94" s="5">
        <v>-1</v>
      </c>
      <c r="CG94" s="5">
        <v>-1</v>
      </c>
      <c r="CH94" s="5">
        <v>-1</v>
      </c>
      <c r="CI94" s="5">
        <v>-1</v>
      </c>
      <c r="CJ94" s="5">
        <v>-1</v>
      </c>
      <c r="CK94" s="5">
        <v>-1</v>
      </c>
      <c r="CL94" s="5">
        <v>-1</v>
      </c>
      <c r="CM94" s="5">
        <v>-1</v>
      </c>
      <c r="CN94" s="5">
        <v>-1</v>
      </c>
      <c r="CO94" s="5">
        <v>-1</v>
      </c>
      <c r="CP94" s="5">
        <v>-1</v>
      </c>
      <c r="CQ94" s="5">
        <v>-1</v>
      </c>
      <c r="CR94" s="5">
        <v>-1</v>
      </c>
      <c r="CS94" s="5">
        <v>-1</v>
      </c>
      <c r="CT94" s="5">
        <v>-1</v>
      </c>
      <c r="CU94" s="5">
        <v>-1</v>
      </c>
      <c r="CV94" s="5">
        <v>-1</v>
      </c>
      <c r="CW94" s="5">
        <v>-1</v>
      </c>
      <c r="CX94" s="5">
        <v>-1</v>
      </c>
      <c r="CY94" s="5">
        <v>-1</v>
      </c>
      <c r="CZ94" s="5">
        <v>-1</v>
      </c>
      <c r="DA94" s="5">
        <v>-1</v>
      </c>
      <c r="DB94" s="5">
        <v>-1</v>
      </c>
      <c r="DC94" s="5">
        <v>-1</v>
      </c>
      <c r="DD94" s="5">
        <v>-1</v>
      </c>
      <c r="DE94" s="5">
        <v>-1</v>
      </c>
      <c r="DF94" s="5">
        <v>-1</v>
      </c>
      <c r="DG94" s="5">
        <v>-1</v>
      </c>
      <c r="DH94" s="5">
        <v>-1</v>
      </c>
      <c r="DI94" s="5">
        <v>-1</v>
      </c>
      <c r="DJ94" s="5">
        <v>-1</v>
      </c>
      <c r="DK94" s="5">
        <v>-1</v>
      </c>
      <c r="DL94" s="5">
        <v>-1</v>
      </c>
      <c r="DM94" s="5">
        <v>-1</v>
      </c>
      <c r="DN94" s="5">
        <v>-1</v>
      </c>
      <c r="DO94" s="5">
        <v>-1</v>
      </c>
      <c r="DP94" s="5">
        <v>-1</v>
      </c>
      <c r="DQ94" s="5">
        <v>-1</v>
      </c>
      <c r="DR94" s="5">
        <v>-1</v>
      </c>
      <c r="DS94" s="5">
        <v>-1</v>
      </c>
      <c r="DT94" s="5">
        <v>-1</v>
      </c>
      <c r="DU94" s="5">
        <v>-1</v>
      </c>
      <c r="DV94" s="5">
        <v>-1</v>
      </c>
      <c r="DW94" s="5">
        <v>-1</v>
      </c>
      <c r="DX94" s="5">
        <v>-1</v>
      </c>
      <c r="DY94" s="5">
        <v>-1</v>
      </c>
      <c r="DZ94" s="5">
        <v>-1</v>
      </c>
      <c r="EA94" s="5">
        <v>-1</v>
      </c>
      <c r="EB94" s="5">
        <v>-1</v>
      </c>
      <c r="EC94" s="5">
        <v>-1</v>
      </c>
      <c r="ED94" s="5">
        <v>-1</v>
      </c>
      <c r="EE94" s="5">
        <v>-1</v>
      </c>
      <c r="EF94" s="5">
        <v>-1</v>
      </c>
      <c r="EG94" s="5">
        <v>-1</v>
      </c>
      <c r="EH94" s="5">
        <v>-1</v>
      </c>
      <c r="EI94" s="5">
        <v>-1</v>
      </c>
      <c r="EJ94" s="5">
        <v>-1</v>
      </c>
      <c r="EK94" s="5">
        <v>-1</v>
      </c>
      <c r="EL94" s="5">
        <v>-1</v>
      </c>
      <c r="EM94" s="5">
        <v>-1</v>
      </c>
      <c r="EN94" s="5">
        <v>-1</v>
      </c>
      <c r="EO94" s="5">
        <v>-1</v>
      </c>
      <c r="EP94" s="5">
        <v>-1</v>
      </c>
      <c r="EQ94" s="5">
        <v>-1</v>
      </c>
      <c r="ER94" s="5">
        <v>-1</v>
      </c>
      <c r="ES94" s="5">
        <v>-1</v>
      </c>
      <c r="ET94" s="5">
        <v>-1</v>
      </c>
      <c r="EU94" s="5">
        <v>-1</v>
      </c>
      <c r="EV94" s="5">
        <f>IF(ISNUMBER(EmisData!R94),EmisData!R94/86400/365*0.12,-1)</f>
        <v>-1</v>
      </c>
      <c r="EW94" s="5">
        <v>-1</v>
      </c>
      <c r="EX94" s="5">
        <v>-1</v>
      </c>
      <c r="EY94" s="5">
        <v>-1</v>
      </c>
      <c r="EZ94" s="5">
        <v>-1</v>
      </c>
      <c r="FA94" s="5">
        <v>-1</v>
      </c>
      <c r="FB94" s="5">
        <v>-1</v>
      </c>
      <c r="FC94" s="5">
        <v>-1</v>
      </c>
      <c r="FD94" s="5">
        <v>-1</v>
      </c>
      <c r="FE94" s="5">
        <v>-1</v>
      </c>
      <c r="FF94" s="5">
        <v>-1</v>
      </c>
      <c r="FG94" s="5">
        <v>-1</v>
      </c>
      <c r="FH94" s="5">
        <v>-1</v>
      </c>
      <c r="FI94" s="5">
        <v>-1</v>
      </c>
      <c r="FJ94" s="5">
        <v>-1</v>
      </c>
      <c r="FK94" s="5">
        <v>-1</v>
      </c>
      <c r="FL94" s="5">
        <v>-1</v>
      </c>
      <c r="FM94" s="5">
        <v>-1</v>
      </c>
      <c r="FN94" s="5">
        <v>-1</v>
      </c>
      <c r="FO94" s="5">
        <v>-1</v>
      </c>
      <c r="FP94" s="5">
        <v>-1</v>
      </c>
      <c r="FQ94" s="5">
        <v>-1</v>
      </c>
      <c r="FR94" s="5">
        <v>-1</v>
      </c>
      <c r="FS94" s="5">
        <v>-1</v>
      </c>
      <c r="FT94" s="5">
        <v>-1</v>
      </c>
      <c r="FU94" s="5">
        <v>-1</v>
      </c>
      <c r="FV94" s="5">
        <v>-1</v>
      </c>
      <c r="FW94" s="5">
        <v>-1</v>
      </c>
      <c r="FX94" s="5">
        <v>-1</v>
      </c>
      <c r="FY94" s="5">
        <v>-1</v>
      </c>
      <c r="FZ94" s="5">
        <v>-1</v>
      </c>
      <c r="GA94" s="5">
        <v>-1</v>
      </c>
      <c r="GB94" s="5">
        <v>-1</v>
      </c>
      <c r="GC94" s="5">
        <v>-1</v>
      </c>
      <c r="GD94" s="5">
        <v>-1</v>
      </c>
      <c r="GE94" s="5">
        <v>-1</v>
      </c>
      <c r="GF94" s="5">
        <v>-1</v>
      </c>
      <c r="GG94" s="5">
        <v>-1</v>
      </c>
      <c r="GH94" s="5">
        <v>-1</v>
      </c>
      <c r="GI94" s="5">
        <v>-1</v>
      </c>
      <c r="GJ94" s="5">
        <v>-1</v>
      </c>
      <c r="GK94" s="5">
        <v>-1</v>
      </c>
      <c r="GL94" s="5">
        <v>-1</v>
      </c>
      <c r="GM94" s="5">
        <v>-1</v>
      </c>
      <c r="GN94" s="5">
        <v>-1</v>
      </c>
      <c r="GO94" s="5">
        <v>-1</v>
      </c>
      <c r="GP94" s="5">
        <v>-1</v>
      </c>
      <c r="GQ94" s="5">
        <v>-1</v>
      </c>
      <c r="GR94" s="5">
        <v>-1</v>
      </c>
      <c r="GS94" s="5">
        <v>-1</v>
      </c>
      <c r="GT94" s="5">
        <f>IF(ISNUMBER(EmisData!L94),EmisData!L94/86400/365*0.12,-1)</f>
        <v>1.069634703196347E-7</v>
      </c>
      <c r="GU94" s="5">
        <v>-1</v>
      </c>
      <c r="GV94" s="5">
        <v>-1</v>
      </c>
      <c r="GW94" s="5">
        <v>-1</v>
      </c>
      <c r="GX94" s="5">
        <v>-1</v>
      </c>
      <c r="GY94" s="5">
        <f>IF(ISNUMBER(EmisData!O94),EmisData!O94/86400/365*0.12,-1)</f>
        <v>-1</v>
      </c>
      <c r="GZ94" s="5">
        <v>-1</v>
      </c>
      <c r="HA94" s="5">
        <v>-1</v>
      </c>
      <c r="HB94" s="5">
        <v>-1</v>
      </c>
      <c r="HC94" s="5">
        <v>-1</v>
      </c>
      <c r="HD94" s="5">
        <v>-1</v>
      </c>
      <c r="HE94" s="5">
        <v>-1</v>
      </c>
      <c r="HF94" s="5">
        <v>-1</v>
      </c>
      <c r="HG94" s="5">
        <v>-1</v>
      </c>
      <c r="HH94" s="5">
        <v>-1</v>
      </c>
      <c r="HI94" s="5">
        <f>IF(ISNUMBER(EmisData!M94),EmisData!M94/86400/365*0.12,-1)</f>
        <v>-1</v>
      </c>
      <c r="HJ94" s="5">
        <v>-1</v>
      </c>
      <c r="HK94" s="5">
        <v>-1</v>
      </c>
      <c r="HL94" s="5">
        <v>-1</v>
      </c>
      <c r="HM94" s="5">
        <v>-1</v>
      </c>
      <c r="HN94" s="5">
        <v>-1</v>
      </c>
      <c r="HO94" s="5">
        <v>-1</v>
      </c>
      <c r="HP94" s="5">
        <v>-1</v>
      </c>
      <c r="HQ94" s="5" t="s">
        <v>720</v>
      </c>
      <c r="HR94" s="5" t="str">
        <f>EmisData!Z94</f>
        <v>yes</v>
      </c>
    </row>
    <row r="95" spans="1:226" x14ac:dyDescent="0.25">
      <c r="A95" s="38" t="s">
        <v>3225</v>
      </c>
      <c r="B95" s="26">
        <v>662</v>
      </c>
      <c r="C95" s="37" t="s">
        <v>3224</v>
      </c>
      <c r="D95" s="5">
        <v>2</v>
      </c>
      <c r="E95" s="5">
        <v>0</v>
      </c>
      <c r="F95" s="5">
        <f>VLOOKUP($B95,STPdata!$B:$J,6,FALSE)</f>
        <v>0.6450067512234563</v>
      </c>
      <c r="G95" s="5">
        <f>VLOOKUP($B95,STPdata!$B:$J,7,FALSE)</f>
        <v>3.6792097617789392E-2</v>
      </c>
      <c r="H95" s="5">
        <f>VLOOKUP($B95,STPdata!$B:$J,8,FALSE)</f>
        <v>0.30945854654373628</v>
      </c>
      <c r="I95" s="5">
        <f>VLOOKUP($B95,STPdata!$B:$J,9,FALSE)</f>
        <v>8.7426046150171754E-3</v>
      </c>
      <c r="J95" s="5">
        <v>-1</v>
      </c>
      <c r="K95" s="5">
        <v>-1</v>
      </c>
      <c r="L95" s="5">
        <v>-1</v>
      </c>
      <c r="M95" s="5">
        <v>-1</v>
      </c>
      <c r="N95" s="5">
        <v>-1</v>
      </c>
      <c r="O95" s="5">
        <v>-1</v>
      </c>
      <c r="P95" s="5">
        <v>-1</v>
      </c>
      <c r="Q95" s="5">
        <v>-1</v>
      </c>
      <c r="R95" s="5">
        <v>-1</v>
      </c>
      <c r="S95" s="5">
        <v>-1</v>
      </c>
      <c r="T95" s="5">
        <v>-1</v>
      </c>
      <c r="U95" s="5">
        <v>-1</v>
      </c>
      <c r="V95" s="5">
        <f>IF(ISNUMBER(EmisData!N95),EmisData!N95/86400/365*0.12,-1)</f>
        <v>-1</v>
      </c>
      <c r="W95" s="5">
        <v>-1</v>
      </c>
      <c r="X95" s="5">
        <v>-1</v>
      </c>
      <c r="Y95" s="5">
        <v>-1</v>
      </c>
      <c r="Z95" s="5">
        <v>-1</v>
      </c>
      <c r="AA95" s="5">
        <v>-1</v>
      </c>
      <c r="AB95" s="5">
        <v>-1</v>
      </c>
      <c r="AC95" s="5">
        <v>-1</v>
      </c>
      <c r="AD95" s="5">
        <v>-1</v>
      </c>
      <c r="AE95" s="5">
        <v>-1</v>
      </c>
      <c r="AF95" s="5">
        <v>-1</v>
      </c>
      <c r="AG95" s="5">
        <v>-1</v>
      </c>
      <c r="AH95" s="5">
        <v>-1</v>
      </c>
      <c r="AI95" s="5">
        <v>-1</v>
      </c>
      <c r="AJ95" s="5">
        <v>-1</v>
      </c>
      <c r="AK95" s="5">
        <v>-1</v>
      </c>
      <c r="AL95" s="5">
        <v>-1</v>
      </c>
      <c r="AM95" s="5">
        <v>-1</v>
      </c>
      <c r="AN95" s="5">
        <v>-1</v>
      </c>
      <c r="AO95" s="5">
        <v>-1</v>
      </c>
      <c r="AP95" s="5">
        <v>-1</v>
      </c>
      <c r="AQ95" s="5">
        <v>-1</v>
      </c>
      <c r="AR95" s="5">
        <v>-1</v>
      </c>
      <c r="AS95" s="5">
        <v>-1</v>
      </c>
      <c r="AT95" s="5">
        <v>-1</v>
      </c>
      <c r="AU95" s="5">
        <v>-1</v>
      </c>
      <c r="AV95" s="5">
        <v>-1</v>
      </c>
      <c r="AW95" s="5">
        <v>-1</v>
      </c>
      <c r="AX95" s="5">
        <v>-1</v>
      </c>
      <c r="AY95" s="5">
        <v>-1</v>
      </c>
      <c r="AZ95" s="5">
        <v>-1</v>
      </c>
      <c r="BA95" s="5">
        <v>-1</v>
      </c>
      <c r="BB95" s="5">
        <v>-1</v>
      </c>
      <c r="BC95" s="5">
        <v>-1</v>
      </c>
      <c r="BD95" s="5">
        <v>-1</v>
      </c>
      <c r="BE95" s="5">
        <v>-1</v>
      </c>
      <c r="BF95" s="5">
        <v>-1</v>
      </c>
      <c r="BG95" s="5">
        <v>-1</v>
      </c>
      <c r="BH95" s="5">
        <v>-1</v>
      </c>
      <c r="BI95" s="5">
        <v>-1</v>
      </c>
      <c r="BJ95" s="5">
        <v>-1</v>
      </c>
      <c r="BK95" s="5">
        <v>-1</v>
      </c>
      <c r="BL95" s="5">
        <v>-1</v>
      </c>
      <c r="BM95" s="5">
        <v>-1</v>
      </c>
      <c r="BN95" s="5">
        <v>-1</v>
      </c>
      <c r="BO95" s="5">
        <v>-1</v>
      </c>
      <c r="BP95" s="5">
        <v>-1</v>
      </c>
      <c r="BQ95" s="5">
        <v>-1</v>
      </c>
      <c r="BR95" s="5">
        <v>-1</v>
      </c>
      <c r="BS95" s="5">
        <v>-1</v>
      </c>
      <c r="BT95" s="5">
        <v>-1</v>
      </c>
      <c r="BU95" s="5">
        <v>-1</v>
      </c>
      <c r="BV95" s="5">
        <v>-1</v>
      </c>
      <c r="BW95" s="5">
        <v>-1</v>
      </c>
      <c r="BX95" s="5">
        <v>-1</v>
      </c>
      <c r="BY95" s="5">
        <f>IF(ISNUMBER(EmisData!Q95),EmisData!Q95/86400/365*0.12,-1)</f>
        <v>-1</v>
      </c>
      <c r="BZ95" s="5">
        <v>-1</v>
      </c>
      <c r="CA95" s="5">
        <v>-1</v>
      </c>
      <c r="CB95" s="5">
        <v>-1</v>
      </c>
      <c r="CC95" s="5">
        <v>-1</v>
      </c>
      <c r="CD95" s="5">
        <f>IF(ISNUMBER(EmisData!P95),EmisData!P95/86400/365*0.12,-1)</f>
        <v>-1</v>
      </c>
      <c r="CE95" s="5">
        <v>-1</v>
      </c>
      <c r="CF95" s="5">
        <v>-1</v>
      </c>
      <c r="CG95" s="5">
        <v>-1</v>
      </c>
      <c r="CH95" s="5">
        <v>-1</v>
      </c>
      <c r="CI95" s="5">
        <v>-1</v>
      </c>
      <c r="CJ95" s="5">
        <v>-1</v>
      </c>
      <c r="CK95" s="5">
        <v>-1</v>
      </c>
      <c r="CL95" s="5">
        <v>-1</v>
      </c>
      <c r="CM95" s="5">
        <v>-1</v>
      </c>
      <c r="CN95" s="5">
        <v>-1</v>
      </c>
      <c r="CO95" s="5">
        <v>-1</v>
      </c>
      <c r="CP95" s="5">
        <v>-1</v>
      </c>
      <c r="CQ95" s="5">
        <v>-1</v>
      </c>
      <c r="CR95" s="5">
        <v>-1</v>
      </c>
      <c r="CS95" s="5">
        <v>-1</v>
      </c>
      <c r="CT95" s="5">
        <v>-1</v>
      </c>
      <c r="CU95" s="5">
        <v>-1</v>
      </c>
      <c r="CV95" s="5">
        <v>-1</v>
      </c>
      <c r="CW95" s="5">
        <v>-1</v>
      </c>
      <c r="CX95" s="5">
        <v>-1</v>
      </c>
      <c r="CY95" s="5">
        <v>-1</v>
      </c>
      <c r="CZ95" s="5">
        <v>-1</v>
      </c>
      <c r="DA95" s="5">
        <v>-1</v>
      </c>
      <c r="DB95" s="5">
        <v>-1</v>
      </c>
      <c r="DC95" s="5">
        <v>-1</v>
      </c>
      <c r="DD95" s="5">
        <v>-1</v>
      </c>
      <c r="DE95" s="5">
        <v>-1</v>
      </c>
      <c r="DF95" s="5">
        <v>-1</v>
      </c>
      <c r="DG95" s="5">
        <v>-1</v>
      </c>
      <c r="DH95" s="5">
        <v>-1</v>
      </c>
      <c r="DI95" s="5">
        <v>-1</v>
      </c>
      <c r="DJ95" s="5">
        <v>-1</v>
      </c>
      <c r="DK95" s="5">
        <v>-1</v>
      </c>
      <c r="DL95" s="5">
        <v>-1</v>
      </c>
      <c r="DM95" s="5">
        <v>-1</v>
      </c>
      <c r="DN95" s="5">
        <v>-1</v>
      </c>
      <c r="DO95" s="5">
        <v>-1</v>
      </c>
      <c r="DP95" s="5">
        <v>-1</v>
      </c>
      <c r="DQ95" s="5">
        <v>-1</v>
      </c>
      <c r="DR95" s="5">
        <v>-1</v>
      </c>
      <c r="DS95" s="5">
        <v>-1</v>
      </c>
      <c r="DT95" s="5">
        <v>-1</v>
      </c>
      <c r="DU95" s="5">
        <v>-1</v>
      </c>
      <c r="DV95" s="5">
        <v>-1</v>
      </c>
      <c r="DW95" s="5">
        <v>-1</v>
      </c>
      <c r="DX95" s="5">
        <v>-1</v>
      </c>
      <c r="DY95" s="5">
        <v>-1</v>
      </c>
      <c r="DZ95" s="5">
        <v>-1</v>
      </c>
      <c r="EA95" s="5">
        <v>-1</v>
      </c>
      <c r="EB95" s="5">
        <v>-1</v>
      </c>
      <c r="EC95" s="5">
        <v>-1</v>
      </c>
      <c r="ED95" s="5">
        <v>-1</v>
      </c>
      <c r="EE95" s="5">
        <v>-1</v>
      </c>
      <c r="EF95" s="5">
        <v>-1</v>
      </c>
      <c r="EG95" s="5">
        <v>-1</v>
      </c>
      <c r="EH95" s="5">
        <v>-1</v>
      </c>
      <c r="EI95" s="5">
        <v>-1</v>
      </c>
      <c r="EJ95" s="5">
        <v>-1</v>
      </c>
      <c r="EK95" s="5">
        <v>-1</v>
      </c>
      <c r="EL95" s="5">
        <v>-1</v>
      </c>
      <c r="EM95" s="5">
        <v>-1</v>
      </c>
      <c r="EN95" s="5">
        <v>-1</v>
      </c>
      <c r="EO95" s="5">
        <v>-1</v>
      </c>
      <c r="EP95" s="5">
        <v>-1</v>
      </c>
      <c r="EQ95" s="5">
        <v>-1</v>
      </c>
      <c r="ER95" s="5">
        <v>-1</v>
      </c>
      <c r="ES95" s="5">
        <v>-1</v>
      </c>
      <c r="ET95" s="5">
        <v>-1</v>
      </c>
      <c r="EU95" s="5">
        <v>-1</v>
      </c>
      <c r="EV95" s="5">
        <f>IF(ISNUMBER(EmisData!R95),EmisData!R95/86400/365*0.12,-1)</f>
        <v>-1</v>
      </c>
      <c r="EW95" s="5">
        <v>-1</v>
      </c>
      <c r="EX95" s="5">
        <v>-1</v>
      </c>
      <c r="EY95" s="5">
        <v>-1</v>
      </c>
      <c r="EZ95" s="5">
        <v>-1</v>
      </c>
      <c r="FA95" s="5">
        <v>-1</v>
      </c>
      <c r="FB95" s="5">
        <v>-1</v>
      </c>
      <c r="FC95" s="5">
        <v>-1</v>
      </c>
      <c r="FD95" s="5">
        <v>-1</v>
      </c>
      <c r="FE95" s="5">
        <v>-1</v>
      </c>
      <c r="FF95" s="5">
        <v>-1</v>
      </c>
      <c r="FG95" s="5">
        <v>-1</v>
      </c>
      <c r="FH95" s="5">
        <v>-1</v>
      </c>
      <c r="FI95" s="5">
        <v>-1</v>
      </c>
      <c r="FJ95" s="5">
        <v>-1</v>
      </c>
      <c r="FK95" s="5">
        <v>-1</v>
      </c>
      <c r="FL95" s="5">
        <v>-1</v>
      </c>
      <c r="FM95" s="5">
        <v>-1</v>
      </c>
      <c r="FN95" s="5">
        <v>-1</v>
      </c>
      <c r="FO95" s="5">
        <v>-1</v>
      </c>
      <c r="FP95" s="5">
        <v>-1</v>
      </c>
      <c r="FQ95" s="5">
        <v>-1</v>
      </c>
      <c r="FR95" s="5">
        <v>-1</v>
      </c>
      <c r="FS95" s="5">
        <v>-1</v>
      </c>
      <c r="FT95" s="5">
        <v>-1</v>
      </c>
      <c r="FU95" s="5">
        <v>-1</v>
      </c>
      <c r="FV95" s="5">
        <v>-1</v>
      </c>
      <c r="FW95" s="5">
        <v>-1</v>
      </c>
      <c r="FX95" s="5">
        <v>-1</v>
      </c>
      <c r="FY95" s="5">
        <v>-1</v>
      </c>
      <c r="FZ95" s="5">
        <v>-1</v>
      </c>
      <c r="GA95" s="5">
        <v>-1</v>
      </c>
      <c r="GB95" s="5">
        <v>-1</v>
      </c>
      <c r="GC95" s="5">
        <v>-1</v>
      </c>
      <c r="GD95" s="5">
        <v>-1</v>
      </c>
      <c r="GE95" s="5">
        <v>-1</v>
      </c>
      <c r="GF95" s="5">
        <v>-1</v>
      </c>
      <c r="GG95" s="5">
        <v>-1</v>
      </c>
      <c r="GH95" s="5">
        <v>-1</v>
      </c>
      <c r="GI95" s="5">
        <v>-1</v>
      </c>
      <c r="GJ95" s="5">
        <v>-1</v>
      </c>
      <c r="GK95" s="5">
        <v>-1</v>
      </c>
      <c r="GL95" s="5">
        <v>-1</v>
      </c>
      <c r="GM95" s="5">
        <v>-1</v>
      </c>
      <c r="GN95" s="5">
        <v>-1</v>
      </c>
      <c r="GO95" s="5">
        <v>-1</v>
      </c>
      <c r="GP95" s="5">
        <v>-1</v>
      </c>
      <c r="GQ95" s="5">
        <v>-1</v>
      </c>
      <c r="GR95" s="5">
        <v>-1</v>
      </c>
      <c r="GS95" s="5">
        <v>-1</v>
      </c>
      <c r="GT95" s="5">
        <f>IF(ISNUMBER(EmisData!L95),EmisData!L95/86400/365*0.12,-1)</f>
        <v>2.2464231354642312E-6</v>
      </c>
      <c r="GU95" s="5">
        <v>-1</v>
      </c>
      <c r="GV95" s="5">
        <v>-1</v>
      </c>
      <c r="GW95" s="5">
        <v>-1</v>
      </c>
      <c r="GX95" s="5">
        <v>-1</v>
      </c>
      <c r="GY95" s="5">
        <f>IF(ISNUMBER(EmisData!O95),EmisData!O95/86400/365*0.12,-1)</f>
        <v>-1</v>
      </c>
      <c r="GZ95" s="5">
        <v>-1</v>
      </c>
      <c r="HA95" s="5">
        <v>-1</v>
      </c>
      <c r="HB95" s="5">
        <v>-1</v>
      </c>
      <c r="HC95" s="5">
        <v>-1</v>
      </c>
      <c r="HD95" s="5">
        <v>-1</v>
      </c>
      <c r="HE95" s="5">
        <v>-1</v>
      </c>
      <c r="HF95" s="5">
        <v>-1</v>
      </c>
      <c r="HG95" s="5">
        <v>-1</v>
      </c>
      <c r="HH95" s="5">
        <v>-1</v>
      </c>
      <c r="HI95" s="5">
        <f>IF(ISNUMBER(EmisData!M95),EmisData!M95/86400/365*0.12,-1)</f>
        <v>4.7336148751157187E-5</v>
      </c>
      <c r="HJ95" s="5">
        <v>-1</v>
      </c>
      <c r="HK95" s="5">
        <v>-1</v>
      </c>
      <c r="HL95" s="5">
        <v>-1</v>
      </c>
      <c r="HM95" s="5">
        <v>-1</v>
      </c>
      <c r="HN95" s="5">
        <v>-1</v>
      </c>
      <c r="HO95" s="5">
        <v>-1</v>
      </c>
      <c r="HP95" s="5">
        <v>-1</v>
      </c>
      <c r="HQ95" s="5" t="s">
        <v>720</v>
      </c>
      <c r="HR95" s="5" t="str">
        <f>EmisData!Z95</f>
        <v>yes</v>
      </c>
    </row>
    <row r="96" spans="1:226" hidden="1" x14ac:dyDescent="0.25">
      <c r="A96" s="35" t="s">
        <v>3233</v>
      </c>
      <c r="B96" s="26">
        <v>664</v>
      </c>
      <c r="C96" s="36" t="s">
        <v>3232</v>
      </c>
      <c r="D96" s="5">
        <v>2</v>
      </c>
      <c r="E96" s="5">
        <v>0</v>
      </c>
      <c r="F96" s="5">
        <f>VLOOKUP($B96,STPdata!$B:$J,6,FALSE)</f>
        <v>1.3209210531449709E-3</v>
      </c>
      <c r="G96" s="5">
        <f>VLOOKUP($B96,STPdata!$B:$J,7,FALSE)</f>
        <v>0.68229534806186232</v>
      </c>
      <c r="H96" s="5">
        <f>VLOOKUP($B96,STPdata!$B:$J,8,FALSE)</f>
        <v>0.30337916905516393</v>
      </c>
      <c r="I96" s="5">
        <f>VLOOKUP($B96,STPdata!$B:$J,9,FALSE)</f>
        <v>1.3004561829833E-2</v>
      </c>
      <c r="J96" s="5">
        <v>-1</v>
      </c>
      <c r="K96" s="5">
        <v>-1</v>
      </c>
      <c r="L96" s="5">
        <v>-1</v>
      </c>
      <c r="M96" s="5">
        <v>-1</v>
      </c>
      <c r="N96" s="5">
        <v>-1</v>
      </c>
      <c r="O96" s="5">
        <v>-1</v>
      </c>
      <c r="P96" s="5">
        <v>-1</v>
      </c>
      <c r="Q96" s="5">
        <v>-1</v>
      </c>
      <c r="R96" s="5">
        <v>-1</v>
      </c>
      <c r="S96" s="5">
        <v>-1</v>
      </c>
      <c r="T96" s="5">
        <v>-1</v>
      </c>
      <c r="U96" s="5">
        <v>-1</v>
      </c>
      <c r="V96" s="5">
        <f>IF(ISNUMBER(EmisData!N96),EmisData!N96/86400/365*0.12,-1)</f>
        <v>-1</v>
      </c>
      <c r="W96" s="5">
        <v>-1</v>
      </c>
      <c r="X96" s="5">
        <v>-1</v>
      </c>
      <c r="Y96" s="5">
        <v>-1</v>
      </c>
      <c r="Z96" s="5">
        <v>-1</v>
      </c>
      <c r="AA96" s="5">
        <v>-1</v>
      </c>
      <c r="AB96" s="5">
        <v>-1</v>
      </c>
      <c r="AC96" s="5">
        <v>-1</v>
      </c>
      <c r="AD96" s="5">
        <v>-1</v>
      </c>
      <c r="AE96" s="5">
        <v>-1</v>
      </c>
      <c r="AF96" s="5">
        <v>-1</v>
      </c>
      <c r="AG96" s="5">
        <v>-1</v>
      </c>
      <c r="AH96" s="5">
        <v>-1</v>
      </c>
      <c r="AI96" s="5">
        <v>-1</v>
      </c>
      <c r="AJ96" s="5">
        <v>-1</v>
      </c>
      <c r="AK96" s="5">
        <v>-1</v>
      </c>
      <c r="AL96" s="5">
        <v>-1</v>
      </c>
      <c r="AM96" s="5">
        <v>-1</v>
      </c>
      <c r="AN96" s="5">
        <v>-1</v>
      </c>
      <c r="AO96" s="5">
        <v>-1</v>
      </c>
      <c r="AP96" s="5">
        <v>-1</v>
      </c>
      <c r="AQ96" s="5">
        <v>-1</v>
      </c>
      <c r="AR96" s="5">
        <v>-1</v>
      </c>
      <c r="AS96" s="5">
        <v>-1</v>
      </c>
      <c r="AT96" s="5">
        <v>-1</v>
      </c>
      <c r="AU96" s="5">
        <v>-1</v>
      </c>
      <c r="AV96" s="5">
        <v>-1</v>
      </c>
      <c r="AW96" s="5">
        <v>-1</v>
      </c>
      <c r="AX96" s="5">
        <v>-1</v>
      </c>
      <c r="AY96" s="5">
        <v>-1</v>
      </c>
      <c r="AZ96" s="5">
        <v>-1</v>
      </c>
      <c r="BA96" s="5">
        <v>-1</v>
      </c>
      <c r="BB96" s="5">
        <v>-1</v>
      </c>
      <c r="BC96" s="5">
        <v>-1</v>
      </c>
      <c r="BD96" s="5">
        <v>-1</v>
      </c>
      <c r="BE96" s="5">
        <v>-1</v>
      </c>
      <c r="BF96" s="5">
        <v>-1</v>
      </c>
      <c r="BG96" s="5">
        <v>-1</v>
      </c>
      <c r="BH96" s="5">
        <v>-1</v>
      </c>
      <c r="BI96" s="5">
        <v>-1</v>
      </c>
      <c r="BJ96" s="5">
        <v>-1</v>
      </c>
      <c r="BK96" s="5">
        <v>-1</v>
      </c>
      <c r="BL96" s="5">
        <v>-1</v>
      </c>
      <c r="BM96" s="5">
        <v>-1</v>
      </c>
      <c r="BN96" s="5">
        <v>-1</v>
      </c>
      <c r="BO96" s="5">
        <v>-1</v>
      </c>
      <c r="BP96" s="5">
        <v>-1</v>
      </c>
      <c r="BQ96" s="5">
        <v>-1</v>
      </c>
      <c r="BR96" s="5">
        <v>-1</v>
      </c>
      <c r="BS96" s="5">
        <v>-1</v>
      </c>
      <c r="BT96" s="5">
        <v>-1</v>
      </c>
      <c r="BU96" s="5">
        <v>-1</v>
      </c>
      <c r="BV96" s="5">
        <v>-1</v>
      </c>
      <c r="BW96" s="5">
        <v>-1</v>
      </c>
      <c r="BX96" s="5">
        <v>-1</v>
      </c>
      <c r="BY96" s="5">
        <f>IF(ISNUMBER(EmisData!Q96),EmisData!Q96/86400/365*0.12,-1)</f>
        <v>-1</v>
      </c>
      <c r="BZ96" s="5">
        <v>-1</v>
      </c>
      <c r="CA96" s="5">
        <v>-1</v>
      </c>
      <c r="CB96" s="5">
        <v>-1</v>
      </c>
      <c r="CC96" s="5">
        <v>-1</v>
      </c>
      <c r="CD96" s="5">
        <f>IF(ISNUMBER(EmisData!P96),EmisData!P96/86400/365*0.12,-1)</f>
        <v>-1</v>
      </c>
      <c r="CE96" s="5">
        <v>-1</v>
      </c>
      <c r="CF96" s="5">
        <v>-1</v>
      </c>
      <c r="CG96" s="5">
        <v>-1</v>
      </c>
      <c r="CH96" s="5">
        <v>-1</v>
      </c>
      <c r="CI96" s="5">
        <v>-1</v>
      </c>
      <c r="CJ96" s="5">
        <v>-1</v>
      </c>
      <c r="CK96" s="5">
        <v>-1</v>
      </c>
      <c r="CL96" s="5">
        <v>-1</v>
      </c>
      <c r="CM96" s="5">
        <v>-1</v>
      </c>
      <c r="CN96" s="5">
        <v>-1</v>
      </c>
      <c r="CO96" s="5">
        <v>-1</v>
      </c>
      <c r="CP96" s="5">
        <v>-1</v>
      </c>
      <c r="CQ96" s="5">
        <v>-1</v>
      </c>
      <c r="CR96" s="5">
        <v>-1</v>
      </c>
      <c r="CS96" s="5">
        <v>-1</v>
      </c>
      <c r="CT96" s="5">
        <v>-1</v>
      </c>
      <c r="CU96" s="5">
        <v>-1</v>
      </c>
      <c r="CV96" s="5">
        <v>-1</v>
      </c>
      <c r="CW96" s="5">
        <v>-1</v>
      </c>
      <c r="CX96" s="5">
        <v>-1</v>
      </c>
      <c r="CY96" s="5">
        <v>-1</v>
      </c>
      <c r="CZ96" s="5">
        <v>-1</v>
      </c>
      <c r="DA96" s="5">
        <v>-1</v>
      </c>
      <c r="DB96" s="5">
        <v>-1</v>
      </c>
      <c r="DC96" s="5">
        <v>-1</v>
      </c>
      <c r="DD96" s="5">
        <v>-1</v>
      </c>
      <c r="DE96" s="5">
        <v>-1</v>
      </c>
      <c r="DF96" s="5">
        <v>-1</v>
      </c>
      <c r="DG96" s="5">
        <v>-1</v>
      </c>
      <c r="DH96" s="5">
        <v>-1</v>
      </c>
      <c r="DI96" s="5">
        <v>-1</v>
      </c>
      <c r="DJ96" s="5">
        <v>-1</v>
      </c>
      <c r="DK96" s="5">
        <v>-1</v>
      </c>
      <c r="DL96" s="5">
        <v>-1</v>
      </c>
      <c r="DM96" s="5">
        <v>-1</v>
      </c>
      <c r="DN96" s="5">
        <v>-1</v>
      </c>
      <c r="DO96" s="5">
        <v>-1</v>
      </c>
      <c r="DP96" s="5">
        <v>-1</v>
      </c>
      <c r="DQ96" s="5">
        <v>-1</v>
      </c>
      <c r="DR96" s="5">
        <v>-1</v>
      </c>
      <c r="DS96" s="5">
        <v>-1</v>
      </c>
      <c r="DT96" s="5">
        <v>-1</v>
      </c>
      <c r="DU96" s="5">
        <v>-1</v>
      </c>
      <c r="DV96" s="5">
        <v>-1</v>
      </c>
      <c r="DW96" s="5">
        <v>-1</v>
      </c>
      <c r="DX96" s="5">
        <v>-1</v>
      </c>
      <c r="DY96" s="5">
        <v>-1</v>
      </c>
      <c r="DZ96" s="5">
        <v>-1</v>
      </c>
      <c r="EA96" s="5">
        <v>-1</v>
      </c>
      <c r="EB96" s="5">
        <v>-1</v>
      </c>
      <c r="EC96" s="5">
        <v>-1</v>
      </c>
      <c r="ED96" s="5">
        <v>-1</v>
      </c>
      <c r="EE96" s="5">
        <v>-1</v>
      </c>
      <c r="EF96" s="5">
        <v>-1</v>
      </c>
      <c r="EG96" s="5">
        <v>-1</v>
      </c>
      <c r="EH96" s="5">
        <v>-1</v>
      </c>
      <c r="EI96" s="5">
        <v>-1</v>
      </c>
      <c r="EJ96" s="5">
        <v>-1</v>
      </c>
      <c r="EK96" s="5">
        <v>-1</v>
      </c>
      <c r="EL96" s="5">
        <v>-1</v>
      </c>
      <c r="EM96" s="5">
        <v>-1</v>
      </c>
      <c r="EN96" s="5">
        <v>-1</v>
      </c>
      <c r="EO96" s="5">
        <v>-1</v>
      </c>
      <c r="EP96" s="5">
        <v>-1</v>
      </c>
      <c r="EQ96" s="5">
        <v>-1</v>
      </c>
      <c r="ER96" s="5">
        <v>-1</v>
      </c>
      <c r="ES96" s="5">
        <v>-1</v>
      </c>
      <c r="ET96" s="5">
        <v>-1</v>
      </c>
      <c r="EU96" s="5">
        <v>-1</v>
      </c>
      <c r="EV96" s="5">
        <f>IF(ISNUMBER(EmisData!R96),EmisData!R96/86400/365*0.12,-1)</f>
        <v>-1</v>
      </c>
      <c r="EW96" s="5">
        <v>-1</v>
      </c>
      <c r="EX96" s="5">
        <v>-1</v>
      </c>
      <c r="EY96" s="5">
        <v>-1</v>
      </c>
      <c r="EZ96" s="5">
        <v>-1</v>
      </c>
      <c r="FA96" s="5">
        <v>-1</v>
      </c>
      <c r="FB96" s="5">
        <v>-1</v>
      </c>
      <c r="FC96" s="5">
        <v>-1</v>
      </c>
      <c r="FD96" s="5">
        <v>-1</v>
      </c>
      <c r="FE96" s="5">
        <v>-1</v>
      </c>
      <c r="FF96" s="5">
        <v>-1</v>
      </c>
      <c r="FG96" s="5">
        <v>-1</v>
      </c>
      <c r="FH96" s="5">
        <v>-1</v>
      </c>
      <c r="FI96" s="5">
        <v>-1</v>
      </c>
      <c r="FJ96" s="5">
        <v>-1</v>
      </c>
      <c r="FK96" s="5">
        <v>-1</v>
      </c>
      <c r="FL96" s="5">
        <v>-1</v>
      </c>
      <c r="FM96" s="5">
        <v>-1</v>
      </c>
      <c r="FN96" s="5">
        <v>-1</v>
      </c>
      <c r="FO96" s="5">
        <v>-1</v>
      </c>
      <c r="FP96" s="5">
        <v>-1</v>
      </c>
      <c r="FQ96" s="5">
        <v>-1</v>
      </c>
      <c r="FR96" s="5">
        <v>-1</v>
      </c>
      <c r="FS96" s="5">
        <v>-1</v>
      </c>
      <c r="FT96" s="5">
        <v>-1</v>
      </c>
      <c r="FU96" s="5">
        <v>-1</v>
      </c>
      <c r="FV96" s="5">
        <v>-1</v>
      </c>
      <c r="FW96" s="5">
        <v>-1</v>
      </c>
      <c r="FX96" s="5">
        <v>-1</v>
      </c>
      <c r="FY96" s="5">
        <v>-1</v>
      </c>
      <c r="FZ96" s="5">
        <v>-1</v>
      </c>
      <c r="GA96" s="5">
        <v>-1</v>
      </c>
      <c r="GB96" s="5">
        <v>-1</v>
      </c>
      <c r="GC96" s="5">
        <v>-1</v>
      </c>
      <c r="GD96" s="5">
        <v>-1</v>
      </c>
      <c r="GE96" s="5">
        <v>-1</v>
      </c>
      <c r="GF96" s="5">
        <v>-1</v>
      </c>
      <c r="GG96" s="5">
        <v>-1</v>
      </c>
      <c r="GH96" s="5">
        <v>-1</v>
      </c>
      <c r="GI96" s="5">
        <v>-1</v>
      </c>
      <c r="GJ96" s="5">
        <v>-1</v>
      </c>
      <c r="GK96" s="5">
        <v>-1</v>
      </c>
      <c r="GL96" s="5">
        <v>-1</v>
      </c>
      <c r="GM96" s="5">
        <v>-1</v>
      </c>
      <c r="GN96" s="5">
        <v>-1</v>
      </c>
      <c r="GO96" s="5">
        <v>-1</v>
      </c>
      <c r="GP96" s="5">
        <v>-1</v>
      </c>
      <c r="GQ96" s="5">
        <v>-1</v>
      </c>
      <c r="GR96" s="5">
        <v>-1</v>
      </c>
      <c r="GS96" s="5">
        <v>-1</v>
      </c>
      <c r="GT96" s="5">
        <f>IF(ISNUMBER(EmisData!L96),EmisData!L96/86400/365*0.12,-1)</f>
        <v>-1</v>
      </c>
      <c r="GU96" s="5">
        <v>-1</v>
      </c>
      <c r="GV96" s="5">
        <v>-1</v>
      </c>
      <c r="GW96" s="5">
        <v>-1</v>
      </c>
      <c r="GX96" s="5">
        <v>-1</v>
      </c>
      <c r="GY96" s="5">
        <f>IF(ISNUMBER(EmisData!O96),EmisData!O96/86400/365*0.12,-1)</f>
        <v>-1</v>
      </c>
      <c r="GZ96" s="5">
        <v>-1</v>
      </c>
      <c r="HA96" s="5">
        <v>-1</v>
      </c>
      <c r="HB96" s="5">
        <v>-1</v>
      </c>
      <c r="HC96" s="5">
        <v>-1</v>
      </c>
      <c r="HD96" s="5">
        <v>-1</v>
      </c>
      <c r="HE96" s="5">
        <v>-1</v>
      </c>
      <c r="HF96" s="5">
        <v>-1</v>
      </c>
      <c r="HG96" s="5">
        <v>-1</v>
      </c>
      <c r="HH96" s="5">
        <v>-1</v>
      </c>
      <c r="HI96" s="5">
        <f>IF(ISNUMBER(EmisData!M96),EmisData!M96/86400/365*0.12,-1)</f>
        <v>-1</v>
      </c>
      <c r="HJ96" s="5">
        <v>-1</v>
      </c>
      <c r="HK96" s="5">
        <v>-1</v>
      </c>
      <c r="HL96" s="5">
        <v>-1</v>
      </c>
      <c r="HM96" s="5">
        <v>-1</v>
      </c>
      <c r="HN96" s="5">
        <v>-1</v>
      </c>
      <c r="HO96" s="5">
        <v>-1</v>
      </c>
      <c r="HP96" s="5">
        <v>-1</v>
      </c>
      <c r="HQ96" s="5" t="s">
        <v>720</v>
      </c>
      <c r="HR96" s="5" t="str">
        <f>EmisData!Z96</f>
        <v/>
      </c>
    </row>
    <row r="97" spans="1:226" x14ac:dyDescent="0.25">
      <c r="A97" s="32" t="s">
        <v>3245</v>
      </c>
      <c r="B97" s="26">
        <v>666</v>
      </c>
      <c r="C97" s="37" t="s">
        <v>3244</v>
      </c>
      <c r="D97" s="5">
        <v>2</v>
      </c>
      <c r="E97" s="5">
        <v>0</v>
      </c>
      <c r="F97" s="5">
        <f>VLOOKUP($B97,STPdata!$B:$J,6,FALSE)</f>
        <v>7.5254394359750796E-5</v>
      </c>
      <c r="G97" s="5">
        <f>VLOOKUP($B97,STPdata!$B:$J,7,FALSE)</f>
        <v>9.7522493686588038E-2</v>
      </c>
      <c r="H97" s="5">
        <f>VLOOKUP($B97,STPdata!$B:$J,8,FALSE)</f>
        <v>4.3449609299731741E-3</v>
      </c>
      <c r="I97" s="5">
        <f>VLOOKUP($B97,STPdata!$B:$J,9,FALSE)</f>
        <v>0.89805729098907894</v>
      </c>
      <c r="J97" s="5">
        <v>-1</v>
      </c>
      <c r="K97" s="5">
        <v>-1</v>
      </c>
      <c r="L97" s="5">
        <v>-1</v>
      </c>
      <c r="M97" s="5">
        <v>-1</v>
      </c>
      <c r="N97" s="5">
        <v>-1</v>
      </c>
      <c r="O97" s="5">
        <v>-1</v>
      </c>
      <c r="P97" s="5">
        <v>-1</v>
      </c>
      <c r="Q97" s="5">
        <v>-1</v>
      </c>
      <c r="R97" s="5">
        <v>-1</v>
      </c>
      <c r="S97" s="5">
        <v>-1</v>
      </c>
      <c r="T97" s="5">
        <v>-1</v>
      </c>
      <c r="U97" s="5">
        <v>-1</v>
      </c>
      <c r="V97" s="5">
        <f>IF(ISNUMBER(EmisData!N97),EmisData!N97/86400/365*0.12,-1)</f>
        <v>-1</v>
      </c>
      <c r="W97" s="5">
        <v>-1</v>
      </c>
      <c r="X97" s="5">
        <v>-1</v>
      </c>
      <c r="Y97" s="5">
        <v>-1</v>
      </c>
      <c r="Z97" s="5">
        <v>-1</v>
      </c>
      <c r="AA97" s="5">
        <v>-1</v>
      </c>
      <c r="AB97" s="5">
        <v>-1</v>
      </c>
      <c r="AC97" s="5">
        <v>-1</v>
      </c>
      <c r="AD97" s="5">
        <v>-1</v>
      </c>
      <c r="AE97" s="5">
        <v>-1</v>
      </c>
      <c r="AF97" s="5">
        <v>-1</v>
      </c>
      <c r="AG97" s="5">
        <v>-1</v>
      </c>
      <c r="AH97" s="5">
        <v>-1</v>
      </c>
      <c r="AI97" s="5">
        <v>-1</v>
      </c>
      <c r="AJ97" s="5">
        <v>-1</v>
      </c>
      <c r="AK97" s="5">
        <v>-1</v>
      </c>
      <c r="AL97" s="5">
        <v>-1</v>
      </c>
      <c r="AM97" s="5">
        <v>-1</v>
      </c>
      <c r="AN97" s="5">
        <v>-1</v>
      </c>
      <c r="AO97" s="5">
        <v>-1</v>
      </c>
      <c r="AP97" s="5">
        <v>-1</v>
      </c>
      <c r="AQ97" s="5">
        <v>-1</v>
      </c>
      <c r="AR97" s="5">
        <v>-1</v>
      </c>
      <c r="AS97" s="5">
        <v>-1</v>
      </c>
      <c r="AT97" s="5">
        <v>-1</v>
      </c>
      <c r="AU97" s="5">
        <v>-1</v>
      </c>
      <c r="AV97" s="5">
        <v>-1</v>
      </c>
      <c r="AW97" s="5">
        <v>-1</v>
      </c>
      <c r="AX97" s="5">
        <v>-1</v>
      </c>
      <c r="AY97" s="5">
        <v>-1</v>
      </c>
      <c r="AZ97" s="5">
        <v>-1</v>
      </c>
      <c r="BA97" s="5">
        <v>-1</v>
      </c>
      <c r="BB97" s="5">
        <v>-1</v>
      </c>
      <c r="BC97" s="5">
        <v>-1</v>
      </c>
      <c r="BD97" s="5">
        <v>-1</v>
      </c>
      <c r="BE97" s="5">
        <v>-1</v>
      </c>
      <c r="BF97" s="5">
        <v>-1</v>
      </c>
      <c r="BG97" s="5">
        <v>-1</v>
      </c>
      <c r="BH97" s="5">
        <v>-1</v>
      </c>
      <c r="BI97" s="5">
        <v>-1</v>
      </c>
      <c r="BJ97" s="5">
        <v>-1</v>
      </c>
      <c r="BK97" s="5">
        <v>-1</v>
      </c>
      <c r="BL97" s="5">
        <v>-1</v>
      </c>
      <c r="BM97" s="5">
        <v>-1</v>
      </c>
      <c r="BN97" s="5">
        <v>-1</v>
      </c>
      <c r="BO97" s="5">
        <v>-1</v>
      </c>
      <c r="BP97" s="5">
        <v>-1</v>
      </c>
      <c r="BQ97" s="5">
        <v>-1</v>
      </c>
      <c r="BR97" s="5">
        <v>-1</v>
      </c>
      <c r="BS97" s="5">
        <v>-1</v>
      </c>
      <c r="BT97" s="5">
        <v>-1</v>
      </c>
      <c r="BU97" s="5">
        <v>-1</v>
      </c>
      <c r="BV97" s="5">
        <v>-1</v>
      </c>
      <c r="BW97" s="5">
        <v>-1</v>
      </c>
      <c r="BX97" s="5">
        <v>-1</v>
      </c>
      <c r="BY97" s="5">
        <f>IF(ISNUMBER(EmisData!Q97),EmisData!Q97/86400/365*0.12,-1)</f>
        <v>-1</v>
      </c>
      <c r="BZ97" s="5">
        <v>-1</v>
      </c>
      <c r="CA97" s="5">
        <v>-1</v>
      </c>
      <c r="CB97" s="5">
        <v>-1</v>
      </c>
      <c r="CC97" s="5">
        <v>-1</v>
      </c>
      <c r="CD97" s="5">
        <f>IF(ISNUMBER(EmisData!P97),EmisData!P97/86400/365*0.12,-1)</f>
        <v>-1</v>
      </c>
      <c r="CE97" s="5">
        <v>-1</v>
      </c>
      <c r="CF97" s="5">
        <v>-1</v>
      </c>
      <c r="CG97" s="5">
        <v>-1</v>
      </c>
      <c r="CH97" s="5">
        <v>-1</v>
      </c>
      <c r="CI97" s="5">
        <v>-1</v>
      </c>
      <c r="CJ97" s="5">
        <v>-1</v>
      </c>
      <c r="CK97" s="5">
        <v>-1</v>
      </c>
      <c r="CL97" s="5">
        <v>-1</v>
      </c>
      <c r="CM97" s="5">
        <v>-1</v>
      </c>
      <c r="CN97" s="5">
        <v>-1</v>
      </c>
      <c r="CO97" s="5">
        <v>-1</v>
      </c>
      <c r="CP97" s="5">
        <v>-1</v>
      </c>
      <c r="CQ97" s="5">
        <v>-1</v>
      </c>
      <c r="CR97" s="5">
        <v>-1</v>
      </c>
      <c r="CS97" s="5">
        <v>-1</v>
      </c>
      <c r="CT97" s="5">
        <v>-1</v>
      </c>
      <c r="CU97" s="5">
        <v>-1</v>
      </c>
      <c r="CV97" s="5">
        <v>-1</v>
      </c>
      <c r="CW97" s="5">
        <v>-1</v>
      </c>
      <c r="CX97" s="5">
        <v>-1</v>
      </c>
      <c r="CY97" s="5">
        <v>-1</v>
      </c>
      <c r="CZ97" s="5">
        <v>-1</v>
      </c>
      <c r="DA97" s="5">
        <v>-1</v>
      </c>
      <c r="DB97" s="5">
        <v>-1</v>
      </c>
      <c r="DC97" s="5">
        <v>-1</v>
      </c>
      <c r="DD97" s="5">
        <v>-1</v>
      </c>
      <c r="DE97" s="5">
        <v>-1</v>
      </c>
      <c r="DF97" s="5">
        <v>-1</v>
      </c>
      <c r="DG97" s="5">
        <v>-1</v>
      </c>
      <c r="DH97" s="5">
        <v>-1</v>
      </c>
      <c r="DI97" s="5">
        <v>-1</v>
      </c>
      <c r="DJ97" s="5">
        <v>-1</v>
      </c>
      <c r="DK97" s="5">
        <v>-1</v>
      </c>
      <c r="DL97" s="5">
        <v>-1</v>
      </c>
      <c r="DM97" s="5">
        <v>-1</v>
      </c>
      <c r="DN97" s="5">
        <v>-1</v>
      </c>
      <c r="DO97" s="5">
        <v>-1</v>
      </c>
      <c r="DP97" s="5">
        <v>-1</v>
      </c>
      <c r="DQ97" s="5">
        <v>-1</v>
      </c>
      <c r="DR97" s="5">
        <v>-1</v>
      </c>
      <c r="DS97" s="5">
        <v>-1</v>
      </c>
      <c r="DT97" s="5">
        <v>-1</v>
      </c>
      <c r="DU97" s="5">
        <v>-1</v>
      </c>
      <c r="DV97" s="5">
        <v>-1</v>
      </c>
      <c r="DW97" s="5">
        <v>-1</v>
      </c>
      <c r="DX97" s="5">
        <v>-1</v>
      </c>
      <c r="DY97" s="5">
        <v>-1</v>
      </c>
      <c r="DZ97" s="5">
        <v>-1</v>
      </c>
      <c r="EA97" s="5">
        <v>-1</v>
      </c>
      <c r="EB97" s="5">
        <v>-1</v>
      </c>
      <c r="EC97" s="5">
        <v>-1</v>
      </c>
      <c r="ED97" s="5">
        <v>-1</v>
      </c>
      <c r="EE97" s="5">
        <v>-1</v>
      </c>
      <c r="EF97" s="5">
        <v>-1</v>
      </c>
      <c r="EG97" s="5">
        <v>-1</v>
      </c>
      <c r="EH97" s="5">
        <v>-1</v>
      </c>
      <c r="EI97" s="5">
        <v>-1</v>
      </c>
      <c r="EJ97" s="5">
        <v>-1</v>
      </c>
      <c r="EK97" s="5">
        <v>-1</v>
      </c>
      <c r="EL97" s="5">
        <v>-1</v>
      </c>
      <c r="EM97" s="5">
        <v>-1</v>
      </c>
      <c r="EN97" s="5">
        <v>-1</v>
      </c>
      <c r="EO97" s="5">
        <v>-1</v>
      </c>
      <c r="EP97" s="5">
        <v>-1</v>
      </c>
      <c r="EQ97" s="5">
        <v>-1</v>
      </c>
      <c r="ER97" s="5">
        <v>-1</v>
      </c>
      <c r="ES97" s="5">
        <v>-1</v>
      </c>
      <c r="ET97" s="5">
        <v>-1</v>
      </c>
      <c r="EU97" s="5">
        <v>-1</v>
      </c>
      <c r="EV97" s="5">
        <f>IF(ISNUMBER(EmisData!R97),EmisData!R97/86400/365*0.12,-1)</f>
        <v>-1</v>
      </c>
      <c r="EW97" s="5">
        <v>-1</v>
      </c>
      <c r="EX97" s="5">
        <v>-1</v>
      </c>
      <c r="EY97" s="5">
        <v>-1</v>
      </c>
      <c r="EZ97" s="5">
        <v>-1</v>
      </c>
      <c r="FA97" s="5">
        <v>-1</v>
      </c>
      <c r="FB97" s="5">
        <v>-1</v>
      </c>
      <c r="FC97" s="5">
        <v>-1</v>
      </c>
      <c r="FD97" s="5">
        <v>-1</v>
      </c>
      <c r="FE97" s="5">
        <v>-1</v>
      </c>
      <c r="FF97" s="5">
        <v>-1</v>
      </c>
      <c r="FG97" s="5">
        <v>-1</v>
      </c>
      <c r="FH97" s="5">
        <v>-1</v>
      </c>
      <c r="FI97" s="5">
        <v>-1</v>
      </c>
      <c r="FJ97" s="5">
        <v>-1</v>
      </c>
      <c r="FK97" s="5">
        <v>-1</v>
      </c>
      <c r="FL97" s="5">
        <v>-1</v>
      </c>
      <c r="FM97" s="5">
        <v>-1</v>
      </c>
      <c r="FN97" s="5">
        <v>-1</v>
      </c>
      <c r="FO97" s="5">
        <v>-1</v>
      </c>
      <c r="FP97" s="5">
        <v>-1</v>
      </c>
      <c r="FQ97" s="5">
        <v>-1</v>
      </c>
      <c r="FR97" s="5">
        <v>-1</v>
      </c>
      <c r="FS97" s="5">
        <v>-1</v>
      </c>
      <c r="FT97" s="5">
        <v>-1</v>
      </c>
      <c r="FU97" s="5">
        <v>-1</v>
      </c>
      <c r="FV97" s="5">
        <v>-1</v>
      </c>
      <c r="FW97" s="5">
        <v>-1</v>
      </c>
      <c r="FX97" s="5">
        <v>-1</v>
      </c>
      <c r="FY97" s="5">
        <v>-1</v>
      </c>
      <c r="FZ97" s="5">
        <v>-1</v>
      </c>
      <c r="GA97" s="5">
        <v>-1</v>
      </c>
      <c r="GB97" s="5">
        <v>-1</v>
      </c>
      <c r="GC97" s="5">
        <v>-1</v>
      </c>
      <c r="GD97" s="5">
        <v>-1</v>
      </c>
      <c r="GE97" s="5">
        <v>-1</v>
      </c>
      <c r="GF97" s="5">
        <v>-1</v>
      </c>
      <c r="GG97" s="5">
        <v>-1</v>
      </c>
      <c r="GH97" s="5">
        <v>-1</v>
      </c>
      <c r="GI97" s="5">
        <v>-1</v>
      </c>
      <c r="GJ97" s="5">
        <v>-1</v>
      </c>
      <c r="GK97" s="5">
        <v>-1</v>
      </c>
      <c r="GL97" s="5">
        <v>-1</v>
      </c>
      <c r="GM97" s="5">
        <v>-1</v>
      </c>
      <c r="GN97" s="5">
        <v>-1</v>
      </c>
      <c r="GO97" s="5">
        <v>-1</v>
      </c>
      <c r="GP97" s="5">
        <v>-1</v>
      </c>
      <c r="GQ97" s="5">
        <v>-1</v>
      </c>
      <c r="GR97" s="5">
        <v>-1</v>
      </c>
      <c r="GS97" s="5">
        <v>-1</v>
      </c>
      <c r="GT97" s="5">
        <f>IF(ISNUMBER(EmisData!L97),EmisData!L97/86400/365*0.12,-1)</f>
        <v>3.9920281582952815E-4</v>
      </c>
      <c r="GU97" s="5">
        <v>-1</v>
      </c>
      <c r="GV97" s="5">
        <v>-1</v>
      </c>
      <c r="GW97" s="5">
        <v>-1</v>
      </c>
      <c r="GX97" s="5">
        <v>-1</v>
      </c>
      <c r="GY97" s="5">
        <f>IF(ISNUMBER(EmisData!O97),EmisData!O97/86400/365*0.12,-1)</f>
        <v>-1</v>
      </c>
      <c r="GZ97" s="5">
        <v>-1</v>
      </c>
      <c r="HA97" s="5">
        <v>-1</v>
      </c>
      <c r="HB97" s="5">
        <v>-1</v>
      </c>
      <c r="HC97" s="5">
        <v>-1</v>
      </c>
      <c r="HD97" s="5">
        <v>-1</v>
      </c>
      <c r="HE97" s="5">
        <v>-1</v>
      </c>
      <c r="HF97" s="5">
        <v>-1</v>
      </c>
      <c r="HG97" s="5">
        <v>-1</v>
      </c>
      <c r="HH97" s="5">
        <v>-1</v>
      </c>
      <c r="HI97" s="5">
        <f>IF(ISNUMBER(EmisData!M97),EmisData!M97/86400/365*0.12,-1)</f>
        <v>3.7878787423940971E-4</v>
      </c>
      <c r="HJ97" s="5">
        <v>-1</v>
      </c>
      <c r="HK97" s="5">
        <v>-1</v>
      </c>
      <c r="HL97" s="5">
        <v>-1</v>
      </c>
      <c r="HM97" s="5">
        <v>-1</v>
      </c>
      <c r="HN97" s="5">
        <v>-1</v>
      </c>
      <c r="HO97" s="5">
        <v>-1</v>
      </c>
      <c r="HP97" s="5">
        <v>-1</v>
      </c>
      <c r="HQ97" s="5" t="s">
        <v>720</v>
      </c>
      <c r="HR97" s="5" t="str">
        <f>EmisData!Z97</f>
        <v>yes</v>
      </c>
    </row>
    <row r="98" spans="1:226" x14ac:dyDescent="0.25">
      <c r="A98" s="38" t="s">
        <v>3256</v>
      </c>
      <c r="B98" s="26">
        <v>668</v>
      </c>
      <c r="C98" s="37" t="s">
        <v>3255</v>
      </c>
      <c r="D98" s="5">
        <v>2</v>
      </c>
      <c r="E98" s="5">
        <v>0</v>
      </c>
      <c r="F98" s="5">
        <f>VLOOKUP($B98,STPdata!$B:$J,6,FALSE)</f>
        <v>5.5690563074763855E-5</v>
      </c>
      <c r="G98" s="5">
        <f>VLOOKUP($B98,STPdata!$B:$J,7,FALSE)</f>
        <v>0.34185436980659778</v>
      </c>
      <c r="H98" s="5">
        <f>VLOOKUP($B98,STPdata!$B:$J,8,FALSE)</f>
        <v>5.9558406611755546E-4</v>
      </c>
      <c r="I98" s="5">
        <f>VLOOKUP($B98,STPdata!$B:$J,9,FALSE)</f>
        <v>0.65749435556421021</v>
      </c>
      <c r="J98" s="5">
        <v>-1</v>
      </c>
      <c r="K98" s="5">
        <v>-1</v>
      </c>
      <c r="L98" s="5">
        <v>-1</v>
      </c>
      <c r="M98" s="5">
        <v>-1</v>
      </c>
      <c r="N98" s="5">
        <v>-1</v>
      </c>
      <c r="O98" s="5">
        <v>-1</v>
      </c>
      <c r="P98" s="5">
        <v>-1</v>
      </c>
      <c r="Q98" s="5">
        <v>-1</v>
      </c>
      <c r="R98" s="5">
        <v>-1</v>
      </c>
      <c r="S98" s="5">
        <v>-1</v>
      </c>
      <c r="T98" s="5">
        <v>-1</v>
      </c>
      <c r="U98" s="5">
        <v>-1</v>
      </c>
      <c r="V98" s="5">
        <f>IF(ISNUMBER(EmisData!N98),EmisData!N98/86400/365*0.12,-1)</f>
        <v>-1</v>
      </c>
      <c r="W98" s="5">
        <v>-1</v>
      </c>
      <c r="X98" s="5">
        <v>-1</v>
      </c>
      <c r="Y98" s="5">
        <v>-1</v>
      </c>
      <c r="Z98" s="5">
        <v>-1</v>
      </c>
      <c r="AA98" s="5">
        <v>-1</v>
      </c>
      <c r="AB98" s="5">
        <v>-1</v>
      </c>
      <c r="AC98" s="5">
        <v>-1</v>
      </c>
      <c r="AD98" s="5">
        <v>-1</v>
      </c>
      <c r="AE98" s="5">
        <v>-1</v>
      </c>
      <c r="AF98" s="5">
        <v>-1</v>
      </c>
      <c r="AG98" s="5">
        <v>-1</v>
      </c>
      <c r="AH98" s="5">
        <v>-1</v>
      </c>
      <c r="AI98" s="5">
        <v>-1</v>
      </c>
      <c r="AJ98" s="5">
        <v>-1</v>
      </c>
      <c r="AK98" s="5">
        <v>-1</v>
      </c>
      <c r="AL98" s="5">
        <v>-1</v>
      </c>
      <c r="AM98" s="5">
        <v>-1</v>
      </c>
      <c r="AN98" s="5">
        <v>-1</v>
      </c>
      <c r="AO98" s="5">
        <v>-1</v>
      </c>
      <c r="AP98" s="5">
        <v>-1</v>
      </c>
      <c r="AQ98" s="5">
        <v>-1</v>
      </c>
      <c r="AR98" s="5">
        <v>-1</v>
      </c>
      <c r="AS98" s="5">
        <v>-1</v>
      </c>
      <c r="AT98" s="5">
        <v>-1</v>
      </c>
      <c r="AU98" s="5">
        <v>-1</v>
      </c>
      <c r="AV98" s="5">
        <v>-1</v>
      </c>
      <c r="AW98" s="5">
        <v>-1</v>
      </c>
      <c r="AX98" s="5">
        <v>-1</v>
      </c>
      <c r="AY98" s="5">
        <v>-1</v>
      </c>
      <c r="AZ98" s="5">
        <v>-1</v>
      </c>
      <c r="BA98" s="5">
        <v>-1</v>
      </c>
      <c r="BB98" s="5">
        <v>-1</v>
      </c>
      <c r="BC98" s="5">
        <v>-1</v>
      </c>
      <c r="BD98" s="5">
        <v>-1</v>
      </c>
      <c r="BE98" s="5">
        <v>-1</v>
      </c>
      <c r="BF98" s="5">
        <v>-1</v>
      </c>
      <c r="BG98" s="5">
        <v>-1</v>
      </c>
      <c r="BH98" s="5">
        <v>-1</v>
      </c>
      <c r="BI98" s="5">
        <v>-1</v>
      </c>
      <c r="BJ98" s="5">
        <v>-1</v>
      </c>
      <c r="BK98" s="5">
        <v>-1</v>
      </c>
      <c r="BL98" s="5">
        <v>-1</v>
      </c>
      <c r="BM98" s="5">
        <v>-1</v>
      </c>
      <c r="BN98" s="5">
        <v>-1</v>
      </c>
      <c r="BO98" s="5">
        <v>-1</v>
      </c>
      <c r="BP98" s="5">
        <v>-1</v>
      </c>
      <c r="BQ98" s="5">
        <v>-1</v>
      </c>
      <c r="BR98" s="5">
        <v>-1</v>
      </c>
      <c r="BS98" s="5">
        <v>-1</v>
      </c>
      <c r="BT98" s="5">
        <v>-1</v>
      </c>
      <c r="BU98" s="5">
        <v>-1</v>
      </c>
      <c r="BV98" s="5">
        <v>-1</v>
      </c>
      <c r="BW98" s="5">
        <v>-1</v>
      </c>
      <c r="BX98" s="5">
        <v>-1</v>
      </c>
      <c r="BY98" s="5">
        <f>IF(ISNUMBER(EmisData!Q98),EmisData!Q98/86400/365*0.12,-1)</f>
        <v>-1</v>
      </c>
      <c r="BZ98" s="5">
        <v>-1</v>
      </c>
      <c r="CA98" s="5">
        <v>-1</v>
      </c>
      <c r="CB98" s="5">
        <v>-1</v>
      </c>
      <c r="CC98" s="5">
        <v>-1</v>
      </c>
      <c r="CD98" s="5">
        <f>IF(ISNUMBER(EmisData!P98),EmisData!P98/86400/365*0.12,-1)</f>
        <v>-1</v>
      </c>
      <c r="CE98" s="5">
        <v>-1</v>
      </c>
      <c r="CF98" s="5">
        <v>-1</v>
      </c>
      <c r="CG98" s="5">
        <v>-1</v>
      </c>
      <c r="CH98" s="5">
        <v>-1</v>
      </c>
      <c r="CI98" s="5">
        <v>-1</v>
      </c>
      <c r="CJ98" s="5">
        <v>-1</v>
      </c>
      <c r="CK98" s="5">
        <v>-1</v>
      </c>
      <c r="CL98" s="5">
        <v>-1</v>
      </c>
      <c r="CM98" s="5">
        <v>-1</v>
      </c>
      <c r="CN98" s="5">
        <v>-1</v>
      </c>
      <c r="CO98" s="5">
        <v>-1</v>
      </c>
      <c r="CP98" s="5">
        <v>-1</v>
      </c>
      <c r="CQ98" s="5">
        <v>-1</v>
      </c>
      <c r="CR98" s="5">
        <v>-1</v>
      </c>
      <c r="CS98" s="5">
        <v>-1</v>
      </c>
      <c r="CT98" s="5">
        <v>-1</v>
      </c>
      <c r="CU98" s="5">
        <v>-1</v>
      </c>
      <c r="CV98" s="5">
        <v>-1</v>
      </c>
      <c r="CW98" s="5">
        <v>-1</v>
      </c>
      <c r="CX98" s="5">
        <v>-1</v>
      </c>
      <c r="CY98" s="5">
        <v>-1</v>
      </c>
      <c r="CZ98" s="5">
        <v>-1</v>
      </c>
      <c r="DA98" s="5">
        <v>-1</v>
      </c>
      <c r="DB98" s="5">
        <v>-1</v>
      </c>
      <c r="DC98" s="5">
        <v>-1</v>
      </c>
      <c r="DD98" s="5">
        <v>-1</v>
      </c>
      <c r="DE98" s="5">
        <v>-1</v>
      </c>
      <c r="DF98" s="5">
        <v>-1</v>
      </c>
      <c r="DG98" s="5">
        <v>-1</v>
      </c>
      <c r="DH98" s="5">
        <v>-1</v>
      </c>
      <c r="DI98" s="5">
        <v>-1</v>
      </c>
      <c r="DJ98" s="5">
        <v>-1</v>
      </c>
      <c r="DK98" s="5">
        <v>-1</v>
      </c>
      <c r="DL98" s="5">
        <v>-1</v>
      </c>
      <c r="DM98" s="5">
        <v>-1</v>
      </c>
      <c r="DN98" s="5">
        <v>-1</v>
      </c>
      <c r="DO98" s="5">
        <v>-1</v>
      </c>
      <c r="DP98" s="5">
        <v>-1</v>
      </c>
      <c r="DQ98" s="5">
        <v>-1</v>
      </c>
      <c r="DR98" s="5">
        <v>-1</v>
      </c>
      <c r="DS98" s="5">
        <v>-1</v>
      </c>
      <c r="DT98" s="5">
        <v>-1</v>
      </c>
      <c r="DU98" s="5">
        <v>-1</v>
      </c>
      <c r="DV98" s="5">
        <v>-1</v>
      </c>
      <c r="DW98" s="5">
        <v>-1</v>
      </c>
      <c r="DX98" s="5">
        <v>-1</v>
      </c>
      <c r="DY98" s="5">
        <v>-1</v>
      </c>
      <c r="DZ98" s="5">
        <v>-1</v>
      </c>
      <c r="EA98" s="5">
        <v>-1</v>
      </c>
      <c r="EB98" s="5">
        <v>-1</v>
      </c>
      <c r="EC98" s="5">
        <v>-1</v>
      </c>
      <c r="ED98" s="5">
        <v>-1</v>
      </c>
      <c r="EE98" s="5">
        <v>-1</v>
      </c>
      <c r="EF98" s="5">
        <v>-1</v>
      </c>
      <c r="EG98" s="5">
        <v>-1</v>
      </c>
      <c r="EH98" s="5">
        <v>-1</v>
      </c>
      <c r="EI98" s="5">
        <v>-1</v>
      </c>
      <c r="EJ98" s="5">
        <v>-1</v>
      </c>
      <c r="EK98" s="5">
        <v>-1</v>
      </c>
      <c r="EL98" s="5">
        <v>-1</v>
      </c>
      <c r="EM98" s="5">
        <v>-1</v>
      </c>
      <c r="EN98" s="5">
        <v>-1</v>
      </c>
      <c r="EO98" s="5">
        <v>-1</v>
      </c>
      <c r="EP98" s="5">
        <v>-1</v>
      </c>
      <c r="EQ98" s="5">
        <v>-1</v>
      </c>
      <c r="ER98" s="5">
        <v>-1</v>
      </c>
      <c r="ES98" s="5">
        <v>-1</v>
      </c>
      <c r="ET98" s="5">
        <v>-1</v>
      </c>
      <c r="EU98" s="5">
        <v>-1</v>
      </c>
      <c r="EV98" s="5">
        <f>IF(ISNUMBER(EmisData!R98),EmisData!R98/86400/365*0.12,-1)</f>
        <v>-1</v>
      </c>
      <c r="EW98" s="5">
        <v>-1</v>
      </c>
      <c r="EX98" s="5">
        <v>-1</v>
      </c>
      <c r="EY98" s="5">
        <v>-1</v>
      </c>
      <c r="EZ98" s="5">
        <v>-1</v>
      </c>
      <c r="FA98" s="5">
        <v>-1</v>
      </c>
      <c r="FB98" s="5">
        <v>-1</v>
      </c>
      <c r="FC98" s="5">
        <v>-1</v>
      </c>
      <c r="FD98" s="5">
        <v>-1</v>
      </c>
      <c r="FE98" s="5">
        <v>-1</v>
      </c>
      <c r="FF98" s="5">
        <v>-1</v>
      </c>
      <c r="FG98" s="5">
        <v>-1</v>
      </c>
      <c r="FH98" s="5">
        <v>-1</v>
      </c>
      <c r="FI98" s="5">
        <v>-1</v>
      </c>
      <c r="FJ98" s="5">
        <v>-1</v>
      </c>
      <c r="FK98" s="5">
        <v>-1</v>
      </c>
      <c r="FL98" s="5">
        <v>-1</v>
      </c>
      <c r="FM98" s="5">
        <v>-1</v>
      </c>
      <c r="FN98" s="5">
        <v>-1</v>
      </c>
      <c r="FO98" s="5">
        <v>-1</v>
      </c>
      <c r="FP98" s="5">
        <v>-1</v>
      </c>
      <c r="FQ98" s="5">
        <v>-1</v>
      </c>
      <c r="FR98" s="5">
        <v>-1</v>
      </c>
      <c r="FS98" s="5">
        <v>-1</v>
      </c>
      <c r="FT98" s="5">
        <v>-1</v>
      </c>
      <c r="FU98" s="5">
        <v>-1</v>
      </c>
      <c r="FV98" s="5">
        <v>-1</v>
      </c>
      <c r="FW98" s="5">
        <v>-1</v>
      </c>
      <c r="FX98" s="5">
        <v>-1</v>
      </c>
      <c r="FY98" s="5">
        <v>-1</v>
      </c>
      <c r="FZ98" s="5">
        <v>-1</v>
      </c>
      <c r="GA98" s="5">
        <v>-1</v>
      </c>
      <c r="GB98" s="5">
        <v>-1</v>
      </c>
      <c r="GC98" s="5">
        <v>-1</v>
      </c>
      <c r="GD98" s="5">
        <v>-1</v>
      </c>
      <c r="GE98" s="5">
        <v>-1</v>
      </c>
      <c r="GF98" s="5">
        <v>-1</v>
      </c>
      <c r="GG98" s="5">
        <v>-1</v>
      </c>
      <c r="GH98" s="5">
        <v>-1</v>
      </c>
      <c r="GI98" s="5">
        <v>-1</v>
      </c>
      <c r="GJ98" s="5">
        <v>-1</v>
      </c>
      <c r="GK98" s="5">
        <v>-1</v>
      </c>
      <c r="GL98" s="5">
        <v>-1</v>
      </c>
      <c r="GM98" s="5">
        <v>-1</v>
      </c>
      <c r="GN98" s="5">
        <v>-1</v>
      </c>
      <c r="GO98" s="5">
        <v>-1</v>
      </c>
      <c r="GP98" s="5">
        <v>-1</v>
      </c>
      <c r="GQ98" s="5">
        <v>-1</v>
      </c>
      <c r="GR98" s="5">
        <v>-1</v>
      </c>
      <c r="GS98" s="5">
        <v>-1</v>
      </c>
      <c r="GT98" s="5">
        <f>IF(ISNUMBER(EmisData!L98),EmisData!L98/86400/365*0.12,-1)</f>
        <v>3.5414764079147637E-7</v>
      </c>
      <c r="GU98" s="5">
        <v>-1</v>
      </c>
      <c r="GV98" s="5">
        <v>-1</v>
      </c>
      <c r="GW98" s="5">
        <v>-1</v>
      </c>
      <c r="GX98" s="5">
        <v>-1</v>
      </c>
      <c r="GY98" s="5">
        <f>IF(ISNUMBER(EmisData!O98),EmisData!O98/86400/365*0.12,-1)</f>
        <v>-1</v>
      </c>
      <c r="GZ98" s="5">
        <v>-1</v>
      </c>
      <c r="HA98" s="5">
        <v>-1</v>
      </c>
      <c r="HB98" s="5">
        <v>-1</v>
      </c>
      <c r="HC98" s="5">
        <v>-1</v>
      </c>
      <c r="HD98" s="5">
        <v>-1</v>
      </c>
      <c r="HE98" s="5">
        <v>-1</v>
      </c>
      <c r="HF98" s="5">
        <v>-1</v>
      </c>
      <c r="HG98" s="5">
        <v>-1</v>
      </c>
      <c r="HH98" s="5">
        <v>-1</v>
      </c>
      <c r="HI98" s="5">
        <f>IF(ISNUMBER(EmisData!M98),EmisData!M98/86400/365*0.12,-1)</f>
        <v>7.2321052466648763E-7</v>
      </c>
      <c r="HJ98" s="5">
        <v>-1</v>
      </c>
      <c r="HK98" s="5">
        <v>-1</v>
      </c>
      <c r="HL98" s="5">
        <v>-1</v>
      </c>
      <c r="HM98" s="5">
        <v>-1</v>
      </c>
      <c r="HN98" s="5">
        <v>-1</v>
      </c>
      <c r="HO98" s="5">
        <v>-1</v>
      </c>
      <c r="HP98" s="5">
        <v>-1</v>
      </c>
      <c r="HQ98" s="5" t="s">
        <v>720</v>
      </c>
      <c r="HR98" s="5" t="str">
        <f>EmisData!Z98</f>
        <v>yes</v>
      </c>
    </row>
    <row r="99" spans="1:226" x14ac:dyDescent="0.25">
      <c r="A99" s="35" t="s">
        <v>3263</v>
      </c>
      <c r="B99" s="26">
        <v>669</v>
      </c>
      <c r="C99" s="36" t="s">
        <v>3262</v>
      </c>
      <c r="D99" s="5">
        <v>2</v>
      </c>
      <c r="E99" s="5">
        <v>0</v>
      </c>
      <c r="F99" s="5">
        <f>VLOOKUP($B99,STPdata!$B:$J,6,FALSE)</f>
        <v>4.7122686400476633E-7</v>
      </c>
      <c r="G99" s="5">
        <f>VLOOKUP($B99,STPdata!$B:$J,7,FALSE)</f>
        <v>0.71096267874574737</v>
      </c>
      <c r="H99" s="5">
        <f>VLOOKUP($B99,STPdata!$B:$J,8,FALSE)</f>
        <v>3.9680212500237184E-2</v>
      </c>
      <c r="I99" s="5">
        <f>VLOOKUP($B99,STPdata!$B:$J,9,FALSE)</f>
        <v>0.24935663752714995</v>
      </c>
      <c r="J99" s="5">
        <v>-1</v>
      </c>
      <c r="K99" s="5">
        <v>-1</v>
      </c>
      <c r="L99" s="5">
        <v>-1</v>
      </c>
      <c r="M99" s="5">
        <v>-1</v>
      </c>
      <c r="N99" s="5">
        <v>-1</v>
      </c>
      <c r="O99" s="5">
        <v>-1</v>
      </c>
      <c r="P99" s="5">
        <v>-1</v>
      </c>
      <c r="Q99" s="5">
        <v>-1</v>
      </c>
      <c r="R99" s="5">
        <v>-1</v>
      </c>
      <c r="S99" s="5">
        <v>-1</v>
      </c>
      <c r="T99" s="5">
        <v>-1</v>
      </c>
      <c r="U99" s="5">
        <v>-1</v>
      </c>
      <c r="V99" s="5">
        <f>IF(ISNUMBER(EmisData!N99),EmisData!N99/86400/365*0.12,-1)</f>
        <v>-1</v>
      </c>
      <c r="W99" s="5">
        <v>-1</v>
      </c>
      <c r="X99" s="5">
        <v>-1</v>
      </c>
      <c r="Y99" s="5">
        <v>-1</v>
      </c>
      <c r="Z99" s="5">
        <v>-1</v>
      </c>
      <c r="AA99" s="5">
        <v>-1</v>
      </c>
      <c r="AB99" s="5">
        <v>-1</v>
      </c>
      <c r="AC99" s="5">
        <v>-1</v>
      </c>
      <c r="AD99" s="5">
        <v>-1</v>
      </c>
      <c r="AE99" s="5">
        <v>-1</v>
      </c>
      <c r="AF99" s="5">
        <v>-1</v>
      </c>
      <c r="AG99" s="5">
        <v>-1</v>
      </c>
      <c r="AH99" s="5">
        <v>-1</v>
      </c>
      <c r="AI99" s="5">
        <v>-1</v>
      </c>
      <c r="AJ99" s="5">
        <v>-1</v>
      </c>
      <c r="AK99" s="5">
        <v>-1</v>
      </c>
      <c r="AL99" s="5">
        <v>-1</v>
      </c>
      <c r="AM99" s="5">
        <v>-1</v>
      </c>
      <c r="AN99" s="5">
        <v>-1</v>
      </c>
      <c r="AO99" s="5">
        <v>-1</v>
      </c>
      <c r="AP99" s="5">
        <v>-1</v>
      </c>
      <c r="AQ99" s="5">
        <v>-1</v>
      </c>
      <c r="AR99" s="5">
        <v>-1</v>
      </c>
      <c r="AS99" s="5">
        <v>-1</v>
      </c>
      <c r="AT99" s="5">
        <v>-1</v>
      </c>
      <c r="AU99" s="5">
        <v>-1</v>
      </c>
      <c r="AV99" s="5">
        <v>-1</v>
      </c>
      <c r="AW99" s="5">
        <v>-1</v>
      </c>
      <c r="AX99" s="5">
        <v>-1</v>
      </c>
      <c r="AY99" s="5">
        <v>-1</v>
      </c>
      <c r="AZ99" s="5">
        <v>-1</v>
      </c>
      <c r="BA99" s="5">
        <v>-1</v>
      </c>
      <c r="BB99" s="5">
        <v>-1</v>
      </c>
      <c r="BC99" s="5">
        <v>-1</v>
      </c>
      <c r="BD99" s="5">
        <v>-1</v>
      </c>
      <c r="BE99" s="5">
        <v>-1</v>
      </c>
      <c r="BF99" s="5">
        <v>-1</v>
      </c>
      <c r="BG99" s="5">
        <v>-1</v>
      </c>
      <c r="BH99" s="5">
        <v>-1</v>
      </c>
      <c r="BI99" s="5">
        <v>-1</v>
      </c>
      <c r="BJ99" s="5">
        <v>-1</v>
      </c>
      <c r="BK99" s="5">
        <v>-1</v>
      </c>
      <c r="BL99" s="5">
        <v>-1</v>
      </c>
      <c r="BM99" s="5">
        <v>-1</v>
      </c>
      <c r="BN99" s="5">
        <v>-1</v>
      </c>
      <c r="BO99" s="5">
        <v>-1</v>
      </c>
      <c r="BP99" s="5">
        <v>-1</v>
      </c>
      <c r="BQ99" s="5">
        <v>-1</v>
      </c>
      <c r="BR99" s="5">
        <v>-1</v>
      </c>
      <c r="BS99" s="5">
        <v>-1</v>
      </c>
      <c r="BT99" s="5">
        <v>-1</v>
      </c>
      <c r="BU99" s="5">
        <v>-1</v>
      </c>
      <c r="BV99" s="5">
        <v>-1</v>
      </c>
      <c r="BW99" s="5">
        <v>-1</v>
      </c>
      <c r="BX99" s="5">
        <v>-1</v>
      </c>
      <c r="BY99" s="5">
        <f>IF(ISNUMBER(EmisData!Q99),EmisData!Q99/86400/365*0.12,-1)</f>
        <v>-1</v>
      </c>
      <c r="BZ99" s="5">
        <v>-1</v>
      </c>
      <c r="CA99" s="5">
        <v>-1</v>
      </c>
      <c r="CB99" s="5">
        <v>-1</v>
      </c>
      <c r="CC99" s="5">
        <v>-1</v>
      </c>
      <c r="CD99" s="5">
        <f>IF(ISNUMBER(EmisData!P99),EmisData!P99/86400/365*0.12,-1)</f>
        <v>-1</v>
      </c>
      <c r="CE99" s="5">
        <v>-1</v>
      </c>
      <c r="CF99" s="5">
        <v>-1</v>
      </c>
      <c r="CG99" s="5">
        <v>-1</v>
      </c>
      <c r="CH99" s="5">
        <v>-1</v>
      </c>
      <c r="CI99" s="5">
        <v>-1</v>
      </c>
      <c r="CJ99" s="5">
        <v>-1</v>
      </c>
      <c r="CK99" s="5">
        <v>-1</v>
      </c>
      <c r="CL99" s="5">
        <v>-1</v>
      </c>
      <c r="CM99" s="5">
        <v>-1</v>
      </c>
      <c r="CN99" s="5">
        <v>-1</v>
      </c>
      <c r="CO99" s="5">
        <v>-1</v>
      </c>
      <c r="CP99" s="5">
        <v>-1</v>
      </c>
      <c r="CQ99" s="5">
        <v>-1</v>
      </c>
      <c r="CR99" s="5">
        <v>-1</v>
      </c>
      <c r="CS99" s="5">
        <v>-1</v>
      </c>
      <c r="CT99" s="5">
        <v>-1</v>
      </c>
      <c r="CU99" s="5">
        <v>-1</v>
      </c>
      <c r="CV99" s="5">
        <v>-1</v>
      </c>
      <c r="CW99" s="5">
        <v>-1</v>
      </c>
      <c r="CX99" s="5">
        <v>-1</v>
      </c>
      <c r="CY99" s="5">
        <v>-1</v>
      </c>
      <c r="CZ99" s="5">
        <v>-1</v>
      </c>
      <c r="DA99" s="5">
        <v>-1</v>
      </c>
      <c r="DB99" s="5">
        <v>-1</v>
      </c>
      <c r="DC99" s="5">
        <v>-1</v>
      </c>
      <c r="DD99" s="5">
        <v>-1</v>
      </c>
      <c r="DE99" s="5">
        <v>-1</v>
      </c>
      <c r="DF99" s="5">
        <v>-1</v>
      </c>
      <c r="DG99" s="5">
        <v>-1</v>
      </c>
      <c r="DH99" s="5">
        <v>-1</v>
      </c>
      <c r="DI99" s="5">
        <v>-1</v>
      </c>
      <c r="DJ99" s="5">
        <v>-1</v>
      </c>
      <c r="DK99" s="5">
        <v>-1</v>
      </c>
      <c r="DL99" s="5">
        <v>-1</v>
      </c>
      <c r="DM99" s="5">
        <v>-1</v>
      </c>
      <c r="DN99" s="5">
        <v>-1</v>
      </c>
      <c r="DO99" s="5">
        <v>-1</v>
      </c>
      <c r="DP99" s="5">
        <v>-1</v>
      </c>
      <c r="DQ99" s="5">
        <v>-1</v>
      </c>
      <c r="DR99" s="5">
        <v>-1</v>
      </c>
      <c r="DS99" s="5">
        <v>-1</v>
      </c>
      <c r="DT99" s="5">
        <v>-1</v>
      </c>
      <c r="DU99" s="5">
        <v>-1</v>
      </c>
      <c r="DV99" s="5">
        <v>-1</v>
      </c>
      <c r="DW99" s="5">
        <v>-1</v>
      </c>
      <c r="DX99" s="5">
        <v>-1</v>
      </c>
      <c r="DY99" s="5">
        <v>-1</v>
      </c>
      <c r="DZ99" s="5">
        <v>-1</v>
      </c>
      <c r="EA99" s="5">
        <v>-1</v>
      </c>
      <c r="EB99" s="5">
        <v>-1</v>
      </c>
      <c r="EC99" s="5">
        <v>-1</v>
      </c>
      <c r="ED99" s="5">
        <v>-1</v>
      </c>
      <c r="EE99" s="5">
        <v>-1</v>
      </c>
      <c r="EF99" s="5">
        <v>-1</v>
      </c>
      <c r="EG99" s="5">
        <v>-1</v>
      </c>
      <c r="EH99" s="5">
        <v>-1</v>
      </c>
      <c r="EI99" s="5">
        <v>-1</v>
      </c>
      <c r="EJ99" s="5">
        <v>-1</v>
      </c>
      <c r="EK99" s="5">
        <v>-1</v>
      </c>
      <c r="EL99" s="5">
        <v>-1</v>
      </c>
      <c r="EM99" s="5">
        <v>-1</v>
      </c>
      <c r="EN99" s="5">
        <v>-1</v>
      </c>
      <c r="EO99" s="5">
        <v>-1</v>
      </c>
      <c r="EP99" s="5">
        <v>-1</v>
      </c>
      <c r="EQ99" s="5">
        <v>-1</v>
      </c>
      <c r="ER99" s="5">
        <v>-1</v>
      </c>
      <c r="ES99" s="5">
        <v>-1</v>
      </c>
      <c r="ET99" s="5">
        <v>-1</v>
      </c>
      <c r="EU99" s="5">
        <v>-1</v>
      </c>
      <c r="EV99" s="5">
        <f>IF(ISNUMBER(EmisData!R99),EmisData!R99/86400/365*0.12,-1)</f>
        <v>-1</v>
      </c>
      <c r="EW99" s="5">
        <v>-1</v>
      </c>
      <c r="EX99" s="5">
        <v>-1</v>
      </c>
      <c r="EY99" s="5">
        <v>-1</v>
      </c>
      <c r="EZ99" s="5">
        <v>-1</v>
      </c>
      <c r="FA99" s="5">
        <v>-1</v>
      </c>
      <c r="FB99" s="5">
        <v>-1</v>
      </c>
      <c r="FC99" s="5">
        <v>-1</v>
      </c>
      <c r="FD99" s="5">
        <v>-1</v>
      </c>
      <c r="FE99" s="5">
        <v>-1</v>
      </c>
      <c r="FF99" s="5">
        <v>-1</v>
      </c>
      <c r="FG99" s="5">
        <v>-1</v>
      </c>
      <c r="FH99" s="5">
        <v>-1</v>
      </c>
      <c r="FI99" s="5">
        <v>-1</v>
      </c>
      <c r="FJ99" s="5">
        <v>-1</v>
      </c>
      <c r="FK99" s="5">
        <v>-1</v>
      </c>
      <c r="FL99" s="5">
        <v>-1</v>
      </c>
      <c r="FM99" s="5">
        <v>-1</v>
      </c>
      <c r="FN99" s="5">
        <v>-1</v>
      </c>
      <c r="FO99" s="5">
        <v>-1</v>
      </c>
      <c r="FP99" s="5">
        <v>-1</v>
      </c>
      <c r="FQ99" s="5">
        <v>-1</v>
      </c>
      <c r="FR99" s="5">
        <v>-1</v>
      </c>
      <c r="FS99" s="5">
        <v>-1</v>
      </c>
      <c r="FT99" s="5">
        <v>-1</v>
      </c>
      <c r="FU99" s="5">
        <v>-1</v>
      </c>
      <c r="FV99" s="5">
        <v>-1</v>
      </c>
      <c r="FW99" s="5">
        <v>-1</v>
      </c>
      <c r="FX99" s="5">
        <v>-1</v>
      </c>
      <c r="FY99" s="5">
        <v>-1</v>
      </c>
      <c r="FZ99" s="5">
        <v>-1</v>
      </c>
      <c r="GA99" s="5">
        <v>-1</v>
      </c>
      <c r="GB99" s="5">
        <v>-1</v>
      </c>
      <c r="GC99" s="5">
        <v>-1</v>
      </c>
      <c r="GD99" s="5">
        <v>-1</v>
      </c>
      <c r="GE99" s="5">
        <v>-1</v>
      </c>
      <c r="GF99" s="5">
        <v>-1</v>
      </c>
      <c r="GG99" s="5">
        <v>-1</v>
      </c>
      <c r="GH99" s="5">
        <v>-1</v>
      </c>
      <c r="GI99" s="5">
        <v>-1</v>
      </c>
      <c r="GJ99" s="5">
        <v>-1</v>
      </c>
      <c r="GK99" s="5">
        <v>-1</v>
      </c>
      <c r="GL99" s="5">
        <v>-1</v>
      </c>
      <c r="GM99" s="5">
        <v>-1</v>
      </c>
      <c r="GN99" s="5">
        <v>-1</v>
      </c>
      <c r="GO99" s="5">
        <v>-1</v>
      </c>
      <c r="GP99" s="5">
        <v>-1</v>
      </c>
      <c r="GQ99" s="5">
        <v>-1</v>
      </c>
      <c r="GR99" s="5">
        <v>-1</v>
      </c>
      <c r="GS99" s="5">
        <v>-1</v>
      </c>
      <c r="GT99" s="5">
        <f>IF(ISNUMBER(EmisData!L99),EmisData!L99/86400/365*0.12,-1)</f>
        <v>1.4547184170471841E-7</v>
      </c>
      <c r="GU99" s="5">
        <v>-1</v>
      </c>
      <c r="GV99" s="5">
        <v>-1</v>
      </c>
      <c r="GW99" s="5">
        <v>-1</v>
      </c>
      <c r="GX99" s="5">
        <v>-1</v>
      </c>
      <c r="GY99" s="5">
        <f>IF(ISNUMBER(EmisData!O99),EmisData!O99/86400/365*0.12,-1)</f>
        <v>-1</v>
      </c>
      <c r="GZ99" s="5">
        <v>-1</v>
      </c>
      <c r="HA99" s="5">
        <v>-1</v>
      </c>
      <c r="HB99" s="5">
        <v>-1</v>
      </c>
      <c r="HC99" s="5">
        <v>-1</v>
      </c>
      <c r="HD99" s="5">
        <v>-1</v>
      </c>
      <c r="HE99" s="5">
        <v>-1</v>
      </c>
      <c r="HF99" s="5">
        <v>-1</v>
      </c>
      <c r="HG99" s="5">
        <v>-1</v>
      </c>
      <c r="HH99" s="5">
        <v>-1</v>
      </c>
      <c r="HI99" s="5">
        <f>IF(ISNUMBER(EmisData!M99),EmisData!M99/86400/365*0.12,-1)</f>
        <v>3.4756392010278454E-7</v>
      </c>
      <c r="HJ99" s="5">
        <v>-1</v>
      </c>
      <c r="HK99" s="5">
        <v>-1</v>
      </c>
      <c r="HL99" s="5">
        <v>-1</v>
      </c>
      <c r="HM99" s="5">
        <v>-1</v>
      </c>
      <c r="HN99" s="5">
        <v>-1</v>
      </c>
      <c r="HO99" s="5">
        <v>-1</v>
      </c>
      <c r="HP99" s="5">
        <v>-1</v>
      </c>
      <c r="HQ99" s="5" t="s">
        <v>720</v>
      </c>
      <c r="HR99" s="5" t="str">
        <f>EmisData!Z99</f>
        <v>yes</v>
      </c>
    </row>
    <row r="100" spans="1:226" hidden="1" x14ac:dyDescent="0.25">
      <c r="A100" s="35" t="s">
        <v>3270</v>
      </c>
      <c r="B100" s="26">
        <v>670</v>
      </c>
      <c r="C100" s="36" t="s">
        <v>3269</v>
      </c>
      <c r="D100" s="5">
        <v>2</v>
      </c>
      <c r="E100" s="5">
        <v>0</v>
      </c>
      <c r="F100" s="5">
        <f>VLOOKUP($B100,STPdata!$B:$J,6,FALSE)</f>
        <v>2.3951489610861431E-3</v>
      </c>
      <c r="G100" s="5">
        <f>VLOOKUP($B100,STPdata!$B:$J,7,FALSE)</f>
        <v>0.69219312780566566</v>
      </c>
      <c r="H100" s="5">
        <f>VLOOKUP($B100,STPdata!$B:$J,8,FALSE)</f>
        <v>1.6801716244043922E-2</v>
      </c>
      <c r="I100" s="5">
        <f>VLOOKUP($B100,STPdata!$B:$J,9,FALSE)</f>
        <v>0.2886100069892058</v>
      </c>
      <c r="J100" s="5">
        <v>-1</v>
      </c>
      <c r="K100" s="5">
        <v>-1</v>
      </c>
      <c r="L100" s="5">
        <v>-1</v>
      </c>
      <c r="M100" s="5">
        <v>-1</v>
      </c>
      <c r="N100" s="5">
        <v>-1</v>
      </c>
      <c r="O100" s="5">
        <v>-1</v>
      </c>
      <c r="P100" s="5">
        <v>-1</v>
      </c>
      <c r="Q100" s="5">
        <v>-1</v>
      </c>
      <c r="R100" s="5">
        <v>-1</v>
      </c>
      <c r="S100" s="5">
        <v>-1</v>
      </c>
      <c r="T100" s="5">
        <v>-1</v>
      </c>
      <c r="U100" s="5">
        <v>-1</v>
      </c>
      <c r="V100" s="5">
        <f>IF(ISNUMBER(EmisData!N100),EmisData!N100/86400/365*0.12,-1)</f>
        <v>-1</v>
      </c>
      <c r="W100" s="5">
        <v>-1</v>
      </c>
      <c r="X100" s="5">
        <v>-1</v>
      </c>
      <c r="Y100" s="5">
        <v>-1</v>
      </c>
      <c r="Z100" s="5">
        <v>-1</v>
      </c>
      <c r="AA100" s="5">
        <v>-1</v>
      </c>
      <c r="AB100" s="5">
        <v>-1</v>
      </c>
      <c r="AC100" s="5">
        <v>-1</v>
      </c>
      <c r="AD100" s="5">
        <v>-1</v>
      </c>
      <c r="AE100" s="5">
        <v>-1</v>
      </c>
      <c r="AF100" s="5">
        <v>-1</v>
      </c>
      <c r="AG100" s="5">
        <v>-1</v>
      </c>
      <c r="AH100" s="5">
        <v>-1</v>
      </c>
      <c r="AI100" s="5">
        <v>-1</v>
      </c>
      <c r="AJ100" s="5">
        <v>-1</v>
      </c>
      <c r="AK100" s="5">
        <v>-1</v>
      </c>
      <c r="AL100" s="5">
        <v>-1</v>
      </c>
      <c r="AM100" s="5">
        <v>-1</v>
      </c>
      <c r="AN100" s="5">
        <v>-1</v>
      </c>
      <c r="AO100" s="5">
        <v>-1</v>
      </c>
      <c r="AP100" s="5">
        <v>-1</v>
      </c>
      <c r="AQ100" s="5">
        <v>-1</v>
      </c>
      <c r="AR100" s="5">
        <v>-1</v>
      </c>
      <c r="AS100" s="5">
        <v>-1</v>
      </c>
      <c r="AT100" s="5">
        <v>-1</v>
      </c>
      <c r="AU100" s="5">
        <v>-1</v>
      </c>
      <c r="AV100" s="5">
        <v>-1</v>
      </c>
      <c r="AW100" s="5">
        <v>-1</v>
      </c>
      <c r="AX100" s="5">
        <v>-1</v>
      </c>
      <c r="AY100" s="5">
        <v>-1</v>
      </c>
      <c r="AZ100" s="5">
        <v>-1</v>
      </c>
      <c r="BA100" s="5">
        <v>-1</v>
      </c>
      <c r="BB100" s="5">
        <v>-1</v>
      </c>
      <c r="BC100" s="5">
        <v>-1</v>
      </c>
      <c r="BD100" s="5">
        <v>-1</v>
      </c>
      <c r="BE100" s="5">
        <v>-1</v>
      </c>
      <c r="BF100" s="5">
        <v>-1</v>
      </c>
      <c r="BG100" s="5">
        <v>-1</v>
      </c>
      <c r="BH100" s="5">
        <v>-1</v>
      </c>
      <c r="BI100" s="5">
        <v>-1</v>
      </c>
      <c r="BJ100" s="5">
        <v>-1</v>
      </c>
      <c r="BK100" s="5">
        <v>-1</v>
      </c>
      <c r="BL100" s="5">
        <v>-1</v>
      </c>
      <c r="BM100" s="5">
        <v>-1</v>
      </c>
      <c r="BN100" s="5">
        <v>-1</v>
      </c>
      <c r="BO100" s="5">
        <v>-1</v>
      </c>
      <c r="BP100" s="5">
        <v>-1</v>
      </c>
      <c r="BQ100" s="5">
        <v>-1</v>
      </c>
      <c r="BR100" s="5">
        <v>-1</v>
      </c>
      <c r="BS100" s="5">
        <v>-1</v>
      </c>
      <c r="BT100" s="5">
        <v>-1</v>
      </c>
      <c r="BU100" s="5">
        <v>-1</v>
      </c>
      <c r="BV100" s="5">
        <v>-1</v>
      </c>
      <c r="BW100" s="5">
        <v>-1</v>
      </c>
      <c r="BX100" s="5">
        <v>-1</v>
      </c>
      <c r="BY100" s="5">
        <f>IF(ISNUMBER(EmisData!Q100),EmisData!Q100/86400/365*0.12,-1)</f>
        <v>-1</v>
      </c>
      <c r="BZ100" s="5">
        <v>-1</v>
      </c>
      <c r="CA100" s="5">
        <v>-1</v>
      </c>
      <c r="CB100" s="5">
        <v>-1</v>
      </c>
      <c r="CC100" s="5">
        <v>-1</v>
      </c>
      <c r="CD100" s="5">
        <f>IF(ISNUMBER(EmisData!P100),EmisData!P100/86400/365*0.12,-1)</f>
        <v>-1</v>
      </c>
      <c r="CE100" s="5">
        <v>-1</v>
      </c>
      <c r="CF100" s="5">
        <v>-1</v>
      </c>
      <c r="CG100" s="5">
        <v>-1</v>
      </c>
      <c r="CH100" s="5">
        <v>-1</v>
      </c>
      <c r="CI100" s="5">
        <v>-1</v>
      </c>
      <c r="CJ100" s="5">
        <v>-1</v>
      </c>
      <c r="CK100" s="5">
        <v>-1</v>
      </c>
      <c r="CL100" s="5">
        <v>-1</v>
      </c>
      <c r="CM100" s="5">
        <v>-1</v>
      </c>
      <c r="CN100" s="5">
        <v>-1</v>
      </c>
      <c r="CO100" s="5">
        <v>-1</v>
      </c>
      <c r="CP100" s="5">
        <v>-1</v>
      </c>
      <c r="CQ100" s="5">
        <v>-1</v>
      </c>
      <c r="CR100" s="5">
        <v>-1</v>
      </c>
      <c r="CS100" s="5">
        <v>-1</v>
      </c>
      <c r="CT100" s="5">
        <v>-1</v>
      </c>
      <c r="CU100" s="5">
        <v>-1</v>
      </c>
      <c r="CV100" s="5">
        <v>-1</v>
      </c>
      <c r="CW100" s="5">
        <v>-1</v>
      </c>
      <c r="CX100" s="5">
        <v>-1</v>
      </c>
      <c r="CY100" s="5">
        <v>-1</v>
      </c>
      <c r="CZ100" s="5">
        <v>-1</v>
      </c>
      <c r="DA100" s="5">
        <v>-1</v>
      </c>
      <c r="DB100" s="5">
        <v>-1</v>
      </c>
      <c r="DC100" s="5">
        <v>-1</v>
      </c>
      <c r="DD100" s="5">
        <v>-1</v>
      </c>
      <c r="DE100" s="5">
        <v>-1</v>
      </c>
      <c r="DF100" s="5">
        <v>-1</v>
      </c>
      <c r="DG100" s="5">
        <v>-1</v>
      </c>
      <c r="DH100" s="5">
        <v>-1</v>
      </c>
      <c r="DI100" s="5">
        <v>-1</v>
      </c>
      <c r="DJ100" s="5">
        <v>-1</v>
      </c>
      <c r="DK100" s="5">
        <v>-1</v>
      </c>
      <c r="DL100" s="5">
        <v>-1</v>
      </c>
      <c r="DM100" s="5">
        <v>-1</v>
      </c>
      <c r="DN100" s="5">
        <v>-1</v>
      </c>
      <c r="DO100" s="5">
        <v>-1</v>
      </c>
      <c r="DP100" s="5">
        <v>-1</v>
      </c>
      <c r="DQ100" s="5">
        <v>-1</v>
      </c>
      <c r="DR100" s="5">
        <v>-1</v>
      </c>
      <c r="DS100" s="5">
        <v>-1</v>
      </c>
      <c r="DT100" s="5">
        <v>-1</v>
      </c>
      <c r="DU100" s="5">
        <v>-1</v>
      </c>
      <c r="DV100" s="5">
        <v>-1</v>
      </c>
      <c r="DW100" s="5">
        <v>-1</v>
      </c>
      <c r="DX100" s="5">
        <v>-1</v>
      </c>
      <c r="DY100" s="5">
        <v>-1</v>
      </c>
      <c r="DZ100" s="5">
        <v>-1</v>
      </c>
      <c r="EA100" s="5">
        <v>-1</v>
      </c>
      <c r="EB100" s="5">
        <v>-1</v>
      </c>
      <c r="EC100" s="5">
        <v>-1</v>
      </c>
      <c r="ED100" s="5">
        <v>-1</v>
      </c>
      <c r="EE100" s="5">
        <v>-1</v>
      </c>
      <c r="EF100" s="5">
        <v>-1</v>
      </c>
      <c r="EG100" s="5">
        <v>-1</v>
      </c>
      <c r="EH100" s="5">
        <v>-1</v>
      </c>
      <c r="EI100" s="5">
        <v>-1</v>
      </c>
      <c r="EJ100" s="5">
        <v>-1</v>
      </c>
      <c r="EK100" s="5">
        <v>-1</v>
      </c>
      <c r="EL100" s="5">
        <v>-1</v>
      </c>
      <c r="EM100" s="5">
        <v>-1</v>
      </c>
      <c r="EN100" s="5">
        <v>-1</v>
      </c>
      <c r="EO100" s="5">
        <v>-1</v>
      </c>
      <c r="EP100" s="5">
        <v>-1</v>
      </c>
      <c r="EQ100" s="5">
        <v>-1</v>
      </c>
      <c r="ER100" s="5">
        <v>-1</v>
      </c>
      <c r="ES100" s="5">
        <v>-1</v>
      </c>
      <c r="ET100" s="5">
        <v>-1</v>
      </c>
      <c r="EU100" s="5">
        <v>-1</v>
      </c>
      <c r="EV100" s="5">
        <f>IF(ISNUMBER(EmisData!R100),EmisData!R100/86400/365*0.12,-1)</f>
        <v>-1</v>
      </c>
      <c r="EW100" s="5">
        <v>-1</v>
      </c>
      <c r="EX100" s="5">
        <v>-1</v>
      </c>
      <c r="EY100" s="5">
        <v>-1</v>
      </c>
      <c r="EZ100" s="5">
        <v>-1</v>
      </c>
      <c r="FA100" s="5">
        <v>-1</v>
      </c>
      <c r="FB100" s="5">
        <v>-1</v>
      </c>
      <c r="FC100" s="5">
        <v>-1</v>
      </c>
      <c r="FD100" s="5">
        <v>-1</v>
      </c>
      <c r="FE100" s="5">
        <v>-1</v>
      </c>
      <c r="FF100" s="5">
        <v>-1</v>
      </c>
      <c r="FG100" s="5">
        <v>-1</v>
      </c>
      <c r="FH100" s="5">
        <v>-1</v>
      </c>
      <c r="FI100" s="5">
        <v>-1</v>
      </c>
      <c r="FJ100" s="5">
        <v>-1</v>
      </c>
      <c r="FK100" s="5">
        <v>-1</v>
      </c>
      <c r="FL100" s="5">
        <v>-1</v>
      </c>
      <c r="FM100" s="5">
        <v>-1</v>
      </c>
      <c r="FN100" s="5">
        <v>-1</v>
      </c>
      <c r="FO100" s="5">
        <v>-1</v>
      </c>
      <c r="FP100" s="5">
        <v>-1</v>
      </c>
      <c r="FQ100" s="5">
        <v>-1</v>
      </c>
      <c r="FR100" s="5">
        <v>-1</v>
      </c>
      <c r="FS100" s="5">
        <v>-1</v>
      </c>
      <c r="FT100" s="5">
        <v>-1</v>
      </c>
      <c r="FU100" s="5">
        <v>-1</v>
      </c>
      <c r="FV100" s="5">
        <v>-1</v>
      </c>
      <c r="FW100" s="5">
        <v>-1</v>
      </c>
      <c r="FX100" s="5">
        <v>-1</v>
      </c>
      <c r="FY100" s="5">
        <v>-1</v>
      </c>
      <c r="FZ100" s="5">
        <v>-1</v>
      </c>
      <c r="GA100" s="5">
        <v>-1</v>
      </c>
      <c r="GB100" s="5">
        <v>-1</v>
      </c>
      <c r="GC100" s="5">
        <v>-1</v>
      </c>
      <c r="GD100" s="5">
        <v>-1</v>
      </c>
      <c r="GE100" s="5">
        <v>-1</v>
      </c>
      <c r="GF100" s="5">
        <v>-1</v>
      </c>
      <c r="GG100" s="5">
        <v>-1</v>
      </c>
      <c r="GH100" s="5">
        <v>-1</v>
      </c>
      <c r="GI100" s="5">
        <v>-1</v>
      </c>
      <c r="GJ100" s="5">
        <v>-1</v>
      </c>
      <c r="GK100" s="5">
        <v>-1</v>
      </c>
      <c r="GL100" s="5">
        <v>-1</v>
      </c>
      <c r="GM100" s="5">
        <v>-1</v>
      </c>
      <c r="GN100" s="5">
        <v>-1</v>
      </c>
      <c r="GO100" s="5">
        <v>-1</v>
      </c>
      <c r="GP100" s="5">
        <v>-1</v>
      </c>
      <c r="GQ100" s="5">
        <v>-1</v>
      </c>
      <c r="GR100" s="5">
        <v>-1</v>
      </c>
      <c r="GS100" s="5">
        <v>-1</v>
      </c>
      <c r="GT100" s="5">
        <f>IF(ISNUMBER(EmisData!L100),EmisData!L100/86400/365*0.12,-1)</f>
        <v>-1</v>
      </c>
      <c r="GU100" s="5">
        <v>-1</v>
      </c>
      <c r="GV100" s="5">
        <v>-1</v>
      </c>
      <c r="GW100" s="5">
        <v>-1</v>
      </c>
      <c r="GX100" s="5">
        <v>-1</v>
      </c>
      <c r="GY100" s="5">
        <f>IF(ISNUMBER(EmisData!O100),EmisData!O100/86400/365*0.12,-1)</f>
        <v>-1</v>
      </c>
      <c r="GZ100" s="5">
        <v>-1</v>
      </c>
      <c r="HA100" s="5">
        <v>-1</v>
      </c>
      <c r="HB100" s="5">
        <v>-1</v>
      </c>
      <c r="HC100" s="5">
        <v>-1</v>
      </c>
      <c r="HD100" s="5">
        <v>-1</v>
      </c>
      <c r="HE100" s="5">
        <v>-1</v>
      </c>
      <c r="HF100" s="5">
        <v>-1</v>
      </c>
      <c r="HG100" s="5">
        <v>-1</v>
      </c>
      <c r="HH100" s="5">
        <v>-1</v>
      </c>
      <c r="HI100" s="5">
        <f>IF(ISNUMBER(EmisData!M100),EmisData!M100/86400/365*0.12,-1)</f>
        <v>-1</v>
      </c>
      <c r="HJ100" s="5">
        <v>-1</v>
      </c>
      <c r="HK100" s="5">
        <v>-1</v>
      </c>
      <c r="HL100" s="5">
        <v>-1</v>
      </c>
      <c r="HM100" s="5">
        <v>-1</v>
      </c>
      <c r="HN100" s="5">
        <v>-1</v>
      </c>
      <c r="HO100" s="5">
        <v>-1</v>
      </c>
      <c r="HP100" s="5">
        <v>-1</v>
      </c>
      <c r="HQ100" s="5" t="s">
        <v>720</v>
      </c>
      <c r="HR100" s="5" t="str">
        <f>EmisData!Z100</f>
        <v/>
      </c>
    </row>
    <row r="101" spans="1:226" hidden="1" x14ac:dyDescent="0.25">
      <c r="A101" s="35" t="s">
        <v>3275</v>
      </c>
      <c r="B101" s="26">
        <v>671</v>
      </c>
      <c r="C101" s="36" t="s">
        <v>3274</v>
      </c>
      <c r="D101" s="5">
        <v>2</v>
      </c>
      <c r="E101" s="5">
        <v>0</v>
      </c>
      <c r="F101" s="5">
        <f>VLOOKUP($B101,STPdata!$B:$J,6,FALSE)</f>
        <v>4.5319467586241493E-5</v>
      </c>
      <c r="G101" s="5">
        <f>VLOOKUP($B101,STPdata!$B:$J,7,FALSE)</f>
        <v>0.1259315011549576</v>
      </c>
      <c r="H101" s="5">
        <f>VLOOKUP($B101,STPdata!$B:$J,8,FALSE)</f>
        <v>2.0380831880056433E-4</v>
      </c>
      <c r="I101" s="5">
        <f>VLOOKUP($B101,STPdata!$B:$J,9,FALSE)</f>
        <v>0.87381937105865548</v>
      </c>
      <c r="J101" s="5">
        <v>-1</v>
      </c>
      <c r="K101" s="5">
        <v>-1</v>
      </c>
      <c r="L101" s="5">
        <v>-1</v>
      </c>
      <c r="M101" s="5">
        <v>-1</v>
      </c>
      <c r="N101" s="5">
        <v>-1</v>
      </c>
      <c r="O101" s="5">
        <v>-1</v>
      </c>
      <c r="P101" s="5">
        <v>-1</v>
      </c>
      <c r="Q101" s="5">
        <v>-1</v>
      </c>
      <c r="R101" s="5">
        <v>-1</v>
      </c>
      <c r="S101" s="5">
        <v>-1</v>
      </c>
      <c r="T101" s="5">
        <v>-1</v>
      </c>
      <c r="U101" s="5">
        <v>-1</v>
      </c>
      <c r="V101" s="5">
        <f>IF(ISNUMBER(EmisData!N101),EmisData!N101/86400/365*0.12,-1)</f>
        <v>-1</v>
      </c>
      <c r="W101" s="5">
        <v>-1</v>
      </c>
      <c r="X101" s="5">
        <v>-1</v>
      </c>
      <c r="Y101" s="5">
        <v>-1</v>
      </c>
      <c r="Z101" s="5">
        <v>-1</v>
      </c>
      <c r="AA101" s="5">
        <v>-1</v>
      </c>
      <c r="AB101" s="5">
        <v>-1</v>
      </c>
      <c r="AC101" s="5">
        <v>-1</v>
      </c>
      <c r="AD101" s="5">
        <v>-1</v>
      </c>
      <c r="AE101" s="5">
        <v>-1</v>
      </c>
      <c r="AF101" s="5">
        <v>-1</v>
      </c>
      <c r="AG101" s="5">
        <v>-1</v>
      </c>
      <c r="AH101" s="5">
        <v>-1</v>
      </c>
      <c r="AI101" s="5">
        <v>-1</v>
      </c>
      <c r="AJ101" s="5">
        <v>-1</v>
      </c>
      <c r="AK101" s="5">
        <v>-1</v>
      </c>
      <c r="AL101" s="5">
        <v>-1</v>
      </c>
      <c r="AM101" s="5">
        <v>-1</v>
      </c>
      <c r="AN101" s="5">
        <v>-1</v>
      </c>
      <c r="AO101" s="5">
        <v>-1</v>
      </c>
      <c r="AP101" s="5">
        <v>-1</v>
      </c>
      <c r="AQ101" s="5">
        <v>-1</v>
      </c>
      <c r="AR101" s="5">
        <v>-1</v>
      </c>
      <c r="AS101" s="5">
        <v>-1</v>
      </c>
      <c r="AT101" s="5">
        <v>-1</v>
      </c>
      <c r="AU101" s="5">
        <v>-1</v>
      </c>
      <c r="AV101" s="5">
        <v>-1</v>
      </c>
      <c r="AW101" s="5">
        <v>-1</v>
      </c>
      <c r="AX101" s="5">
        <v>-1</v>
      </c>
      <c r="AY101" s="5">
        <v>-1</v>
      </c>
      <c r="AZ101" s="5">
        <v>-1</v>
      </c>
      <c r="BA101" s="5">
        <v>-1</v>
      </c>
      <c r="BB101" s="5">
        <v>-1</v>
      </c>
      <c r="BC101" s="5">
        <v>-1</v>
      </c>
      <c r="BD101" s="5">
        <v>-1</v>
      </c>
      <c r="BE101" s="5">
        <v>-1</v>
      </c>
      <c r="BF101" s="5">
        <v>-1</v>
      </c>
      <c r="BG101" s="5">
        <v>-1</v>
      </c>
      <c r="BH101" s="5">
        <v>-1</v>
      </c>
      <c r="BI101" s="5">
        <v>-1</v>
      </c>
      <c r="BJ101" s="5">
        <v>-1</v>
      </c>
      <c r="BK101" s="5">
        <v>-1</v>
      </c>
      <c r="BL101" s="5">
        <v>-1</v>
      </c>
      <c r="BM101" s="5">
        <v>-1</v>
      </c>
      <c r="BN101" s="5">
        <v>-1</v>
      </c>
      <c r="BO101" s="5">
        <v>-1</v>
      </c>
      <c r="BP101" s="5">
        <v>-1</v>
      </c>
      <c r="BQ101" s="5">
        <v>-1</v>
      </c>
      <c r="BR101" s="5">
        <v>-1</v>
      </c>
      <c r="BS101" s="5">
        <v>-1</v>
      </c>
      <c r="BT101" s="5">
        <v>-1</v>
      </c>
      <c r="BU101" s="5">
        <v>-1</v>
      </c>
      <c r="BV101" s="5">
        <v>-1</v>
      </c>
      <c r="BW101" s="5">
        <v>-1</v>
      </c>
      <c r="BX101" s="5">
        <v>-1</v>
      </c>
      <c r="BY101" s="5">
        <f>IF(ISNUMBER(EmisData!Q101),EmisData!Q101/86400/365*0.12,-1)</f>
        <v>-1</v>
      </c>
      <c r="BZ101" s="5">
        <v>-1</v>
      </c>
      <c r="CA101" s="5">
        <v>-1</v>
      </c>
      <c r="CB101" s="5">
        <v>-1</v>
      </c>
      <c r="CC101" s="5">
        <v>-1</v>
      </c>
      <c r="CD101" s="5">
        <f>IF(ISNUMBER(EmisData!P101),EmisData!P101/86400/365*0.12,-1)</f>
        <v>-1</v>
      </c>
      <c r="CE101" s="5">
        <v>-1</v>
      </c>
      <c r="CF101" s="5">
        <v>-1</v>
      </c>
      <c r="CG101" s="5">
        <v>-1</v>
      </c>
      <c r="CH101" s="5">
        <v>-1</v>
      </c>
      <c r="CI101" s="5">
        <v>-1</v>
      </c>
      <c r="CJ101" s="5">
        <v>-1</v>
      </c>
      <c r="CK101" s="5">
        <v>-1</v>
      </c>
      <c r="CL101" s="5">
        <v>-1</v>
      </c>
      <c r="CM101" s="5">
        <v>-1</v>
      </c>
      <c r="CN101" s="5">
        <v>-1</v>
      </c>
      <c r="CO101" s="5">
        <v>-1</v>
      </c>
      <c r="CP101" s="5">
        <v>-1</v>
      </c>
      <c r="CQ101" s="5">
        <v>-1</v>
      </c>
      <c r="CR101" s="5">
        <v>-1</v>
      </c>
      <c r="CS101" s="5">
        <v>-1</v>
      </c>
      <c r="CT101" s="5">
        <v>-1</v>
      </c>
      <c r="CU101" s="5">
        <v>-1</v>
      </c>
      <c r="CV101" s="5">
        <v>-1</v>
      </c>
      <c r="CW101" s="5">
        <v>-1</v>
      </c>
      <c r="CX101" s="5">
        <v>-1</v>
      </c>
      <c r="CY101" s="5">
        <v>-1</v>
      </c>
      <c r="CZ101" s="5">
        <v>-1</v>
      </c>
      <c r="DA101" s="5">
        <v>-1</v>
      </c>
      <c r="DB101" s="5">
        <v>-1</v>
      </c>
      <c r="DC101" s="5">
        <v>-1</v>
      </c>
      <c r="DD101" s="5">
        <v>-1</v>
      </c>
      <c r="DE101" s="5">
        <v>-1</v>
      </c>
      <c r="DF101" s="5">
        <v>-1</v>
      </c>
      <c r="DG101" s="5">
        <v>-1</v>
      </c>
      <c r="DH101" s="5">
        <v>-1</v>
      </c>
      <c r="DI101" s="5">
        <v>-1</v>
      </c>
      <c r="DJ101" s="5">
        <v>-1</v>
      </c>
      <c r="DK101" s="5">
        <v>-1</v>
      </c>
      <c r="DL101" s="5">
        <v>-1</v>
      </c>
      <c r="DM101" s="5">
        <v>-1</v>
      </c>
      <c r="DN101" s="5">
        <v>-1</v>
      </c>
      <c r="DO101" s="5">
        <v>-1</v>
      </c>
      <c r="DP101" s="5">
        <v>-1</v>
      </c>
      <c r="DQ101" s="5">
        <v>-1</v>
      </c>
      <c r="DR101" s="5">
        <v>-1</v>
      </c>
      <c r="DS101" s="5">
        <v>-1</v>
      </c>
      <c r="DT101" s="5">
        <v>-1</v>
      </c>
      <c r="DU101" s="5">
        <v>-1</v>
      </c>
      <c r="DV101" s="5">
        <v>-1</v>
      </c>
      <c r="DW101" s="5">
        <v>-1</v>
      </c>
      <c r="DX101" s="5">
        <v>-1</v>
      </c>
      <c r="DY101" s="5">
        <v>-1</v>
      </c>
      <c r="DZ101" s="5">
        <v>-1</v>
      </c>
      <c r="EA101" s="5">
        <v>-1</v>
      </c>
      <c r="EB101" s="5">
        <v>-1</v>
      </c>
      <c r="EC101" s="5">
        <v>-1</v>
      </c>
      <c r="ED101" s="5">
        <v>-1</v>
      </c>
      <c r="EE101" s="5">
        <v>-1</v>
      </c>
      <c r="EF101" s="5">
        <v>-1</v>
      </c>
      <c r="EG101" s="5">
        <v>-1</v>
      </c>
      <c r="EH101" s="5">
        <v>-1</v>
      </c>
      <c r="EI101" s="5">
        <v>-1</v>
      </c>
      <c r="EJ101" s="5">
        <v>-1</v>
      </c>
      <c r="EK101" s="5">
        <v>-1</v>
      </c>
      <c r="EL101" s="5">
        <v>-1</v>
      </c>
      <c r="EM101" s="5">
        <v>-1</v>
      </c>
      <c r="EN101" s="5">
        <v>-1</v>
      </c>
      <c r="EO101" s="5">
        <v>-1</v>
      </c>
      <c r="EP101" s="5">
        <v>-1</v>
      </c>
      <c r="EQ101" s="5">
        <v>-1</v>
      </c>
      <c r="ER101" s="5">
        <v>-1</v>
      </c>
      <c r="ES101" s="5">
        <v>-1</v>
      </c>
      <c r="ET101" s="5">
        <v>-1</v>
      </c>
      <c r="EU101" s="5">
        <v>-1</v>
      </c>
      <c r="EV101" s="5">
        <f>IF(ISNUMBER(EmisData!R101),EmisData!R101/86400/365*0.12,-1)</f>
        <v>-1</v>
      </c>
      <c r="EW101" s="5">
        <v>-1</v>
      </c>
      <c r="EX101" s="5">
        <v>-1</v>
      </c>
      <c r="EY101" s="5">
        <v>-1</v>
      </c>
      <c r="EZ101" s="5">
        <v>-1</v>
      </c>
      <c r="FA101" s="5">
        <v>-1</v>
      </c>
      <c r="FB101" s="5">
        <v>-1</v>
      </c>
      <c r="FC101" s="5">
        <v>-1</v>
      </c>
      <c r="FD101" s="5">
        <v>-1</v>
      </c>
      <c r="FE101" s="5">
        <v>-1</v>
      </c>
      <c r="FF101" s="5">
        <v>-1</v>
      </c>
      <c r="FG101" s="5">
        <v>-1</v>
      </c>
      <c r="FH101" s="5">
        <v>-1</v>
      </c>
      <c r="FI101" s="5">
        <v>-1</v>
      </c>
      <c r="FJ101" s="5">
        <v>-1</v>
      </c>
      <c r="FK101" s="5">
        <v>-1</v>
      </c>
      <c r="FL101" s="5">
        <v>-1</v>
      </c>
      <c r="FM101" s="5">
        <v>-1</v>
      </c>
      <c r="FN101" s="5">
        <v>-1</v>
      </c>
      <c r="FO101" s="5">
        <v>-1</v>
      </c>
      <c r="FP101" s="5">
        <v>-1</v>
      </c>
      <c r="FQ101" s="5">
        <v>-1</v>
      </c>
      <c r="FR101" s="5">
        <v>-1</v>
      </c>
      <c r="FS101" s="5">
        <v>-1</v>
      </c>
      <c r="FT101" s="5">
        <v>-1</v>
      </c>
      <c r="FU101" s="5">
        <v>-1</v>
      </c>
      <c r="FV101" s="5">
        <v>-1</v>
      </c>
      <c r="FW101" s="5">
        <v>-1</v>
      </c>
      <c r="FX101" s="5">
        <v>-1</v>
      </c>
      <c r="FY101" s="5">
        <v>-1</v>
      </c>
      <c r="FZ101" s="5">
        <v>-1</v>
      </c>
      <c r="GA101" s="5">
        <v>-1</v>
      </c>
      <c r="GB101" s="5">
        <v>-1</v>
      </c>
      <c r="GC101" s="5">
        <v>-1</v>
      </c>
      <c r="GD101" s="5">
        <v>-1</v>
      </c>
      <c r="GE101" s="5">
        <v>-1</v>
      </c>
      <c r="GF101" s="5">
        <v>-1</v>
      </c>
      <c r="GG101" s="5">
        <v>-1</v>
      </c>
      <c r="GH101" s="5">
        <v>-1</v>
      </c>
      <c r="GI101" s="5">
        <v>-1</v>
      </c>
      <c r="GJ101" s="5">
        <v>-1</v>
      </c>
      <c r="GK101" s="5">
        <v>-1</v>
      </c>
      <c r="GL101" s="5">
        <v>-1</v>
      </c>
      <c r="GM101" s="5">
        <v>-1</v>
      </c>
      <c r="GN101" s="5">
        <v>-1</v>
      </c>
      <c r="GO101" s="5">
        <v>-1</v>
      </c>
      <c r="GP101" s="5">
        <v>-1</v>
      </c>
      <c r="GQ101" s="5">
        <v>-1</v>
      </c>
      <c r="GR101" s="5">
        <v>-1</v>
      </c>
      <c r="GS101" s="5">
        <v>-1</v>
      </c>
      <c r="GT101" s="5">
        <f>IF(ISNUMBER(EmisData!L101),EmisData!L101/86400/365*0.12,-1)</f>
        <v>-1</v>
      </c>
      <c r="GU101" s="5">
        <v>-1</v>
      </c>
      <c r="GV101" s="5">
        <v>-1</v>
      </c>
      <c r="GW101" s="5">
        <v>-1</v>
      </c>
      <c r="GX101" s="5">
        <v>-1</v>
      </c>
      <c r="GY101" s="5">
        <f>IF(ISNUMBER(EmisData!O101),EmisData!O101/86400/365*0.12,-1)</f>
        <v>-1</v>
      </c>
      <c r="GZ101" s="5">
        <v>-1</v>
      </c>
      <c r="HA101" s="5">
        <v>-1</v>
      </c>
      <c r="HB101" s="5">
        <v>-1</v>
      </c>
      <c r="HC101" s="5">
        <v>-1</v>
      </c>
      <c r="HD101" s="5">
        <v>-1</v>
      </c>
      <c r="HE101" s="5">
        <v>-1</v>
      </c>
      <c r="HF101" s="5">
        <v>-1</v>
      </c>
      <c r="HG101" s="5">
        <v>-1</v>
      </c>
      <c r="HH101" s="5">
        <v>-1</v>
      </c>
      <c r="HI101" s="5">
        <f>IF(ISNUMBER(EmisData!M101),EmisData!M101/86400/365*0.12,-1)</f>
        <v>-1</v>
      </c>
      <c r="HJ101" s="5">
        <v>-1</v>
      </c>
      <c r="HK101" s="5">
        <v>-1</v>
      </c>
      <c r="HL101" s="5">
        <v>-1</v>
      </c>
      <c r="HM101" s="5">
        <v>-1</v>
      </c>
      <c r="HN101" s="5">
        <v>-1</v>
      </c>
      <c r="HO101" s="5">
        <v>-1</v>
      </c>
      <c r="HP101" s="5">
        <v>-1</v>
      </c>
      <c r="HQ101" s="5" t="s">
        <v>720</v>
      </c>
      <c r="HR101" s="5" t="str">
        <f>EmisData!Z101</f>
        <v/>
      </c>
    </row>
    <row r="102" spans="1:226" x14ac:dyDescent="0.25">
      <c r="A102" s="35" t="s">
        <v>3290</v>
      </c>
      <c r="B102" s="26">
        <v>675</v>
      </c>
      <c r="C102" s="36" t="s">
        <v>3289</v>
      </c>
      <c r="D102" s="5">
        <v>2</v>
      </c>
      <c r="E102" s="5">
        <v>0</v>
      </c>
      <c r="F102" s="5">
        <f>VLOOKUP($B102,STPdata!$B:$J,6,FALSE)</f>
        <v>0.12528230609996191</v>
      </c>
      <c r="G102" s="5">
        <f>VLOOKUP($B102,STPdata!$B:$J,7,FALSE)</f>
        <v>0.22216447486971641</v>
      </c>
      <c r="H102" s="5">
        <f>VLOOKUP($B102,STPdata!$B:$J,8,FALSE)</f>
        <v>0.32546468986334892</v>
      </c>
      <c r="I102" s="5">
        <f>VLOOKUP($B102,STPdata!$B:$J,9,FALSE)</f>
        <v>0.32708852916697123</v>
      </c>
      <c r="J102" s="5">
        <v>-1</v>
      </c>
      <c r="K102" s="5">
        <v>-1</v>
      </c>
      <c r="L102" s="5">
        <v>-1</v>
      </c>
      <c r="M102" s="5">
        <v>-1</v>
      </c>
      <c r="N102" s="5">
        <v>-1</v>
      </c>
      <c r="O102" s="5">
        <v>-1</v>
      </c>
      <c r="P102" s="5">
        <v>-1</v>
      </c>
      <c r="Q102" s="5">
        <v>-1</v>
      </c>
      <c r="R102" s="5">
        <v>-1</v>
      </c>
      <c r="S102" s="5">
        <v>-1</v>
      </c>
      <c r="T102" s="5">
        <v>-1</v>
      </c>
      <c r="U102" s="5">
        <v>-1</v>
      </c>
      <c r="V102" s="5">
        <f>IF(ISNUMBER(EmisData!N102),EmisData!N102/86400/365*0.12,-1)</f>
        <v>-1</v>
      </c>
      <c r="W102" s="5">
        <v>-1</v>
      </c>
      <c r="X102" s="5">
        <v>-1</v>
      </c>
      <c r="Y102" s="5">
        <v>-1</v>
      </c>
      <c r="Z102" s="5">
        <v>-1</v>
      </c>
      <c r="AA102" s="5">
        <v>-1</v>
      </c>
      <c r="AB102" s="5">
        <v>-1</v>
      </c>
      <c r="AC102" s="5">
        <v>-1</v>
      </c>
      <c r="AD102" s="5">
        <v>-1</v>
      </c>
      <c r="AE102" s="5">
        <v>-1</v>
      </c>
      <c r="AF102" s="5">
        <v>-1</v>
      </c>
      <c r="AG102" s="5">
        <v>-1</v>
      </c>
      <c r="AH102" s="5">
        <v>-1</v>
      </c>
      <c r="AI102" s="5">
        <v>-1</v>
      </c>
      <c r="AJ102" s="5">
        <v>-1</v>
      </c>
      <c r="AK102" s="5">
        <v>-1</v>
      </c>
      <c r="AL102" s="5">
        <v>-1</v>
      </c>
      <c r="AM102" s="5">
        <v>-1</v>
      </c>
      <c r="AN102" s="5">
        <v>-1</v>
      </c>
      <c r="AO102" s="5">
        <v>-1</v>
      </c>
      <c r="AP102" s="5">
        <v>-1</v>
      </c>
      <c r="AQ102" s="5">
        <v>-1</v>
      </c>
      <c r="AR102" s="5">
        <v>-1</v>
      </c>
      <c r="AS102" s="5">
        <v>-1</v>
      </c>
      <c r="AT102" s="5">
        <v>-1</v>
      </c>
      <c r="AU102" s="5">
        <v>-1</v>
      </c>
      <c r="AV102" s="5">
        <v>-1</v>
      </c>
      <c r="AW102" s="5">
        <v>-1</v>
      </c>
      <c r="AX102" s="5">
        <v>-1</v>
      </c>
      <c r="AY102" s="5">
        <v>-1</v>
      </c>
      <c r="AZ102" s="5">
        <v>-1</v>
      </c>
      <c r="BA102" s="5">
        <v>-1</v>
      </c>
      <c r="BB102" s="5">
        <v>-1</v>
      </c>
      <c r="BC102" s="5">
        <v>-1</v>
      </c>
      <c r="BD102" s="5">
        <v>-1</v>
      </c>
      <c r="BE102" s="5">
        <v>-1</v>
      </c>
      <c r="BF102" s="5">
        <v>-1</v>
      </c>
      <c r="BG102" s="5">
        <v>-1</v>
      </c>
      <c r="BH102" s="5">
        <v>-1</v>
      </c>
      <c r="BI102" s="5">
        <v>-1</v>
      </c>
      <c r="BJ102" s="5">
        <v>-1</v>
      </c>
      <c r="BK102" s="5">
        <v>-1</v>
      </c>
      <c r="BL102" s="5">
        <v>-1</v>
      </c>
      <c r="BM102" s="5">
        <v>-1</v>
      </c>
      <c r="BN102" s="5">
        <v>-1</v>
      </c>
      <c r="BO102" s="5">
        <v>-1</v>
      </c>
      <c r="BP102" s="5">
        <v>-1</v>
      </c>
      <c r="BQ102" s="5">
        <v>-1</v>
      </c>
      <c r="BR102" s="5">
        <v>-1</v>
      </c>
      <c r="BS102" s="5">
        <v>-1</v>
      </c>
      <c r="BT102" s="5">
        <v>-1</v>
      </c>
      <c r="BU102" s="5">
        <v>-1</v>
      </c>
      <c r="BV102" s="5">
        <v>-1</v>
      </c>
      <c r="BW102" s="5">
        <v>-1</v>
      </c>
      <c r="BX102" s="5">
        <v>-1</v>
      </c>
      <c r="BY102" s="5">
        <f>IF(ISNUMBER(EmisData!Q102),EmisData!Q102/86400/365*0.12,-1)</f>
        <v>-1</v>
      </c>
      <c r="BZ102" s="5">
        <v>-1</v>
      </c>
      <c r="CA102" s="5">
        <v>-1</v>
      </c>
      <c r="CB102" s="5">
        <v>-1</v>
      </c>
      <c r="CC102" s="5">
        <v>-1</v>
      </c>
      <c r="CD102" s="5">
        <f>IF(ISNUMBER(EmisData!P102),EmisData!P102/86400/365*0.12,-1)</f>
        <v>-1</v>
      </c>
      <c r="CE102" s="5">
        <v>-1</v>
      </c>
      <c r="CF102" s="5">
        <v>-1</v>
      </c>
      <c r="CG102" s="5">
        <v>-1</v>
      </c>
      <c r="CH102" s="5">
        <v>-1</v>
      </c>
      <c r="CI102" s="5">
        <v>-1</v>
      </c>
      <c r="CJ102" s="5">
        <v>-1</v>
      </c>
      <c r="CK102" s="5">
        <v>-1</v>
      </c>
      <c r="CL102" s="5">
        <v>-1</v>
      </c>
      <c r="CM102" s="5">
        <v>-1</v>
      </c>
      <c r="CN102" s="5">
        <v>-1</v>
      </c>
      <c r="CO102" s="5">
        <v>-1</v>
      </c>
      <c r="CP102" s="5">
        <v>-1</v>
      </c>
      <c r="CQ102" s="5">
        <v>-1</v>
      </c>
      <c r="CR102" s="5">
        <v>-1</v>
      </c>
      <c r="CS102" s="5">
        <v>-1</v>
      </c>
      <c r="CT102" s="5">
        <v>-1</v>
      </c>
      <c r="CU102" s="5">
        <v>-1</v>
      </c>
      <c r="CV102" s="5">
        <v>-1</v>
      </c>
      <c r="CW102" s="5">
        <v>-1</v>
      </c>
      <c r="CX102" s="5">
        <v>-1</v>
      </c>
      <c r="CY102" s="5">
        <v>-1</v>
      </c>
      <c r="CZ102" s="5">
        <v>-1</v>
      </c>
      <c r="DA102" s="5">
        <v>-1</v>
      </c>
      <c r="DB102" s="5">
        <v>-1</v>
      </c>
      <c r="DC102" s="5">
        <v>-1</v>
      </c>
      <c r="DD102" s="5">
        <v>-1</v>
      </c>
      <c r="DE102" s="5">
        <v>-1</v>
      </c>
      <c r="DF102" s="5">
        <v>-1</v>
      </c>
      <c r="DG102" s="5">
        <v>-1</v>
      </c>
      <c r="DH102" s="5">
        <v>-1</v>
      </c>
      <c r="DI102" s="5">
        <v>-1</v>
      </c>
      <c r="DJ102" s="5">
        <v>-1</v>
      </c>
      <c r="DK102" s="5">
        <v>-1</v>
      </c>
      <c r="DL102" s="5">
        <v>-1</v>
      </c>
      <c r="DM102" s="5">
        <v>-1</v>
      </c>
      <c r="DN102" s="5">
        <v>-1</v>
      </c>
      <c r="DO102" s="5">
        <v>-1</v>
      </c>
      <c r="DP102" s="5">
        <v>-1</v>
      </c>
      <c r="DQ102" s="5">
        <v>-1</v>
      </c>
      <c r="DR102" s="5">
        <v>-1</v>
      </c>
      <c r="DS102" s="5">
        <v>-1</v>
      </c>
      <c r="DT102" s="5">
        <v>-1</v>
      </c>
      <c r="DU102" s="5">
        <v>-1</v>
      </c>
      <c r="DV102" s="5">
        <v>-1</v>
      </c>
      <c r="DW102" s="5">
        <v>-1</v>
      </c>
      <c r="DX102" s="5">
        <v>-1</v>
      </c>
      <c r="DY102" s="5">
        <v>-1</v>
      </c>
      <c r="DZ102" s="5">
        <v>-1</v>
      </c>
      <c r="EA102" s="5">
        <v>-1</v>
      </c>
      <c r="EB102" s="5">
        <v>-1</v>
      </c>
      <c r="EC102" s="5">
        <v>-1</v>
      </c>
      <c r="ED102" s="5">
        <v>-1</v>
      </c>
      <c r="EE102" s="5">
        <v>-1</v>
      </c>
      <c r="EF102" s="5">
        <v>-1</v>
      </c>
      <c r="EG102" s="5">
        <v>-1</v>
      </c>
      <c r="EH102" s="5">
        <v>-1</v>
      </c>
      <c r="EI102" s="5">
        <v>-1</v>
      </c>
      <c r="EJ102" s="5">
        <v>-1</v>
      </c>
      <c r="EK102" s="5">
        <v>-1</v>
      </c>
      <c r="EL102" s="5">
        <v>-1</v>
      </c>
      <c r="EM102" s="5">
        <v>-1</v>
      </c>
      <c r="EN102" s="5">
        <v>-1</v>
      </c>
      <c r="EO102" s="5">
        <v>-1</v>
      </c>
      <c r="EP102" s="5">
        <v>-1</v>
      </c>
      <c r="EQ102" s="5">
        <v>-1</v>
      </c>
      <c r="ER102" s="5">
        <v>-1</v>
      </c>
      <c r="ES102" s="5">
        <v>-1</v>
      </c>
      <c r="ET102" s="5">
        <v>-1</v>
      </c>
      <c r="EU102" s="5">
        <v>-1</v>
      </c>
      <c r="EV102" s="5">
        <f>IF(ISNUMBER(EmisData!R102),EmisData!R102/86400/365*0.12,-1)</f>
        <v>-1</v>
      </c>
      <c r="EW102" s="5">
        <v>-1</v>
      </c>
      <c r="EX102" s="5">
        <v>-1</v>
      </c>
      <c r="EY102" s="5">
        <v>-1</v>
      </c>
      <c r="EZ102" s="5">
        <v>-1</v>
      </c>
      <c r="FA102" s="5">
        <v>-1</v>
      </c>
      <c r="FB102" s="5">
        <v>-1</v>
      </c>
      <c r="FC102" s="5">
        <v>-1</v>
      </c>
      <c r="FD102" s="5">
        <v>-1</v>
      </c>
      <c r="FE102" s="5">
        <v>-1</v>
      </c>
      <c r="FF102" s="5">
        <v>-1</v>
      </c>
      <c r="FG102" s="5">
        <v>-1</v>
      </c>
      <c r="FH102" s="5">
        <v>-1</v>
      </c>
      <c r="FI102" s="5">
        <v>-1</v>
      </c>
      <c r="FJ102" s="5">
        <v>-1</v>
      </c>
      <c r="FK102" s="5">
        <v>-1</v>
      </c>
      <c r="FL102" s="5">
        <v>-1</v>
      </c>
      <c r="FM102" s="5">
        <v>-1</v>
      </c>
      <c r="FN102" s="5">
        <v>-1</v>
      </c>
      <c r="FO102" s="5">
        <v>-1</v>
      </c>
      <c r="FP102" s="5">
        <v>-1</v>
      </c>
      <c r="FQ102" s="5">
        <v>-1</v>
      </c>
      <c r="FR102" s="5">
        <v>-1</v>
      </c>
      <c r="FS102" s="5">
        <v>-1</v>
      </c>
      <c r="FT102" s="5">
        <v>-1</v>
      </c>
      <c r="FU102" s="5">
        <v>-1</v>
      </c>
      <c r="FV102" s="5">
        <v>-1</v>
      </c>
      <c r="FW102" s="5">
        <v>-1</v>
      </c>
      <c r="FX102" s="5">
        <v>-1</v>
      </c>
      <c r="FY102" s="5">
        <v>-1</v>
      </c>
      <c r="FZ102" s="5">
        <v>-1</v>
      </c>
      <c r="GA102" s="5">
        <v>-1</v>
      </c>
      <c r="GB102" s="5">
        <v>-1</v>
      </c>
      <c r="GC102" s="5">
        <v>-1</v>
      </c>
      <c r="GD102" s="5">
        <v>-1</v>
      </c>
      <c r="GE102" s="5">
        <v>-1</v>
      </c>
      <c r="GF102" s="5">
        <v>-1</v>
      </c>
      <c r="GG102" s="5">
        <v>-1</v>
      </c>
      <c r="GH102" s="5">
        <v>-1</v>
      </c>
      <c r="GI102" s="5">
        <v>-1</v>
      </c>
      <c r="GJ102" s="5">
        <v>-1</v>
      </c>
      <c r="GK102" s="5">
        <v>-1</v>
      </c>
      <c r="GL102" s="5">
        <v>-1</v>
      </c>
      <c r="GM102" s="5">
        <v>-1</v>
      </c>
      <c r="GN102" s="5">
        <v>-1</v>
      </c>
      <c r="GO102" s="5">
        <v>-1</v>
      </c>
      <c r="GP102" s="5">
        <v>-1</v>
      </c>
      <c r="GQ102" s="5">
        <v>-1</v>
      </c>
      <c r="GR102" s="5">
        <v>-1</v>
      </c>
      <c r="GS102" s="5">
        <v>-1</v>
      </c>
      <c r="GT102" s="5">
        <f>IF(ISNUMBER(EmisData!L102),EmisData!L102/86400/365*0.12,-1)</f>
        <v>4.1101217656012171E-6</v>
      </c>
      <c r="GU102" s="5">
        <v>-1</v>
      </c>
      <c r="GV102" s="5">
        <v>-1</v>
      </c>
      <c r="GW102" s="5">
        <v>-1</v>
      </c>
      <c r="GX102" s="5">
        <v>-1</v>
      </c>
      <c r="GY102" s="5">
        <f>IF(ISNUMBER(EmisData!O102),EmisData!O102/86400/365*0.12,-1)</f>
        <v>-1</v>
      </c>
      <c r="GZ102" s="5">
        <v>-1</v>
      </c>
      <c r="HA102" s="5">
        <v>-1</v>
      </c>
      <c r="HB102" s="5">
        <v>-1</v>
      </c>
      <c r="HC102" s="5">
        <v>-1</v>
      </c>
      <c r="HD102" s="5">
        <v>-1</v>
      </c>
      <c r="HE102" s="5">
        <v>-1</v>
      </c>
      <c r="HF102" s="5">
        <v>-1</v>
      </c>
      <c r="HG102" s="5">
        <v>-1</v>
      </c>
      <c r="HH102" s="5">
        <v>-1</v>
      </c>
      <c r="HI102" s="5">
        <f>IF(ISNUMBER(EmisData!M102),EmisData!M102/86400/365*0.12,-1)</f>
        <v>-1</v>
      </c>
      <c r="HJ102" s="5">
        <v>-1</v>
      </c>
      <c r="HK102" s="5">
        <v>-1</v>
      </c>
      <c r="HL102" s="5">
        <v>-1</v>
      </c>
      <c r="HM102" s="5">
        <v>-1</v>
      </c>
      <c r="HN102" s="5">
        <v>-1</v>
      </c>
      <c r="HO102" s="5">
        <v>-1</v>
      </c>
      <c r="HP102" s="5">
        <v>-1</v>
      </c>
      <c r="HQ102" s="5" t="s">
        <v>720</v>
      </c>
      <c r="HR102" s="5" t="str">
        <f>EmisData!Z102</f>
        <v>yes</v>
      </c>
    </row>
    <row r="103" spans="1:226" x14ac:dyDescent="0.25">
      <c r="A103" s="39" t="s">
        <v>192</v>
      </c>
      <c r="B103" s="26">
        <v>676</v>
      </c>
      <c r="C103" s="34" t="s">
        <v>191</v>
      </c>
      <c r="D103" s="5">
        <v>2</v>
      </c>
      <c r="E103" s="5">
        <v>0</v>
      </c>
      <c r="F103" s="5">
        <f>VLOOKUP($B103,STPdata!$B:$J,6,FALSE)</f>
        <v>0.2399950929131425</v>
      </c>
      <c r="G103" s="5">
        <f>VLOOKUP($B103,STPdata!$B:$J,7,FALSE)</f>
        <v>2.0044189726919893E-2</v>
      </c>
      <c r="H103" s="5">
        <f>VLOOKUP($B103,STPdata!$B:$J,8,FALSE)</f>
        <v>0.73459046684480911</v>
      </c>
      <c r="I103" s="5">
        <f>VLOOKUP($B103,STPdata!$B:$J,9,FALSE)</f>
        <v>5.3702505151286273E-3</v>
      </c>
      <c r="J103" s="5">
        <v>-1</v>
      </c>
      <c r="K103" s="5">
        <v>-1</v>
      </c>
      <c r="L103" s="5">
        <v>-1</v>
      </c>
      <c r="M103" s="5">
        <v>-1</v>
      </c>
      <c r="N103" s="5">
        <v>-1</v>
      </c>
      <c r="O103" s="5">
        <v>-1</v>
      </c>
      <c r="P103" s="5">
        <v>-1</v>
      </c>
      <c r="Q103" s="5">
        <v>-1</v>
      </c>
      <c r="R103" s="5">
        <v>-1</v>
      </c>
      <c r="S103" s="5">
        <v>-1</v>
      </c>
      <c r="T103" s="5">
        <v>-1</v>
      </c>
      <c r="U103" s="5">
        <v>-1</v>
      </c>
      <c r="V103" s="5">
        <f>IF(ISNUMBER(EmisData!N103),EmisData!N103/86400/365*0.12,-1)</f>
        <v>-1</v>
      </c>
      <c r="W103" s="5">
        <v>-1</v>
      </c>
      <c r="X103" s="5">
        <v>-1</v>
      </c>
      <c r="Y103" s="5">
        <v>-1</v>
      </c>
      <c r="Z103" s="5">
        <v>-1</v>
      </c>
      <c r="AA103" s="5">
        <v>-1</v>
      </c>
      <c r="AB103" s="5">
        <v>-1</v>
      </c>
      <c r="AC103" s="5">
        <v>-1</v>
      </c>
      <c r="AD103" s="5">
        <v>-1</v>
      </c>
      <c r="AE103" s="5">
        <v>-1</v>
      </c>
      <c r="AF103" s="5">
        <v>-1</v>
      </c>
      <c r="AG103" s="5">
        <v>-1</v>
      </c>
      <c r="AH103" s="5">
        <v>-1</v>
      </c>
      <c r="AI103" s="5">
        <v>-1</v>
      </c>
      <c r="AJ103" s="5">
        <v>-1</v>
      </c>
      <c r="AK103" s="5">
        <v>-1</v>
      </c>
      <c r="AL103" s="5">
        <v>-1</v>
      </c>
      <c r="AM103" s="5">
        <v>-1</v>
      </c>
      <c r="AN103" s="5">
        <v>-1</v>
      </c>
      <c r="AO103" s="5">
        <v>-1</v>
      </c>
      <c r="AP103" s="5">
        <v>-1</v>
      </c>
      <c r="AQ103" s="5">
        <v>-1</v>
      </c>
      <c r="AR103" s="5">
        <v>-1</v>
      </c>
      <c r="AS103" s="5">
        <v>-1</v>
      </c>
      <c r="AT103" s="5">
        <v>-1</v>
      </c>
      <c r="AU103" s="5">
        <v>-1</v>
      </c>
      <c r="AV103" s="5">
        <v>-1</v>
      </c>
      <c r="AW103" s="5">
        <v>-1</v>
      </c>
      <c r="AX103" s="5">
        <v>-1</v>
      </c>
      <c r="AY103" s="5">
        <v>-1</v>
      </c>
      <c r="AZ103" s="5">
        <v>-1</v>
      </c>
      <c r="BA103" s="5">
        <v>-1</v>
      </c>
      <c r="BB103" s="5">
        <v>-1</v>
      </c>
      <c r="BC103" s="5">
        <v>-1</v>
      </c>
      <c r="BD103" s="5">
        <v>-1</v>
      </c>
      <c r="BE103" s="5">
        <v>-1</v>
      </c>
      <c r="BF103" s="5">
        <v>-1</v>
      </c>
      <c r="BG103" s="5">
        <v>-1</v>
      </c>
      <c r="BH103" s="5">
        <v>-1</v>
      </c>
      <c r="BI103" s="5">
        <v>-1</v>
      </c>
      <c r="BJ103" s="5">
        <v>-1</v>
      </c>
      <c r="BK103" s="5">
        <v>-1</v>
      </c>
      <c r="BL103" s="5">
        <v>-1</v>
      </c>
      <c r="BM103" s="5">
        <v>-1</v>
      </c>
      <c r="BN103" s="5">
        <v>-1</v>
      </c>
      <c r="BO103" s="5">
        <v>-1</v>
      </c>
      <c r="BP103" s="5">
        <v>-1</v>
      </c>
      <c r="BQ103" s="5">
        <v>-1</v>
      </c>
      <c r="BR103" s="5">
        <v>-1</v>
      </c>
      <c r="BS103" s="5">
        <v>-1</v>
      </c>
      <c r="BT103" s="5">
        <v>-1</v>
      </c>
      <c r="BU103" s="5">
        <v>-1</v>
      </c>
      <c r="BV103" s="5">
        <v>-1</v>
      </c>
      <c r="BW103" s="5">
        <v>-1</v>
      </c>
      <c r="BX103" s="5">
        <v>-1</v>
      </c>
      <c r="BY103" s="5">
        <f>IF(ISNUMBER(EmisData!Q103),EmisData!Q103/86400/365*0.12,-1)</f>
        <v>-1</v>
      </c>
      <c r="BZ103" s="5">
        <v>-1</v>
      </c>
      <c r="CA103" s="5">
        <v>-1</v>
      </c>
      <c r="CB103" s="5">
        <v>-1</v>
      </c>
      <c r="CC103" s="5">
        <v>-1</v>
      </c>
      <c r="CD103" s="5">
        <f>IF(ISNUMBER(EmisData!P103),EmisData!P103/86400/365*0.12,-1)</f>
        <v>-1</v>
      </c>
      <c r="CE103" s="5">
        <v>-1</v>
      </c>
      <c r="CF103" s="5">
        <v>-1</v>
      </c>
      <c r="CG103" s="5">
        <v>-1</v>
      </c>
      <c r="CH103" s="5">
        <v>-1</v>
      </c>
      <c r="CI103" s="5">
        <v>-1</v>
      </c>
      <c r="CJ103" s="5">
        <v>-1</v>
      </c>
      <c r="CK103" s="5">
        <v>-1</v>
      </c>
      <c r="CL103" s="5">
        <v>-1</v>
      </c>
      <c r="CM103" s="5">
        <v>-1</v>
      </c>
      <c r="CN103" s="5">
        <v>-1</v>
      </c>
      <c r="CO103" s="5">
        <v>-1</v>
      </c>
      <c r="CP103" s="5">
        <v>-1</v>
      </c>
      <c r="CQ103" s="5">
        <v>-1</v>
      </c>
      <c r="CR103" s="5">
        <v>-1</v>
      </c>
      <c r="CS103" s="5">
        <v>-1</v>
      </c>
      <c r="CT103" s="5">
        <v>-1</v>
      </c>
      <c r="CU103" s="5">
        <v>-1</v>
      </c>
      <c r="CV103" s="5">
        <v>-1</v>
      </c>
      <c r="CW103" s="5">
        <v>-1</v>
      </c>
      <c r="CX103" s="5">
        <v>-1</v>
      </c>
      <c r="CY103" s="5">
        <v>-1</v>
      </c>
      <c r="CZ103" s="5">
        <v>-1</v>
      </c>
      <c r="DA103" s="5">
        <v>-1</v>
      </c>
      <c r="DB103" s="5">
        <v>-1</v>
      </c>
      <c r="DC103" s="5">
        <v>-1</v>
      </c>
      <c r="DD103" s="5">
        <v>-1</v>
      </c>
      <c r="DE103" s="5">
        <v>-1</v>
      </c>
      <c r="DF103" s="5">
        <v>-1</v>
      </c>
      <c r="DG103" s="5">
        <v>-1</v>
      </c>
      <c r="DH103" s="5">
        <v>-1</v>
      </c>
      <c r="DI103" s="5">
        <v>-1</v>
      </c>
      <c r="DJ103" s="5">
        <v>-1</v>
      </c>
      <c r="DK103" s="5">
        <v>-1</v>
      </c>
      <c r="DL103" s="5">
        <v>-1</v>
      </c>
      <c r="DM103" s="5">
        <v>-1</v>
      </c>
      <c r="DN103" s="5">
        <v>-1</v>
      </c>
      <c r="DO103" s="5">
        <v>-1</v>
      </c>
      <c r="DP103" s="5">
        <v>-1</v>
      </c>
      <c r="DQ103" s="5">
        <v>-1</v>
      </c>
      <c r="DR103" s="5">
        <v>-1</v>
      </c>
      <c r="DS103" s="5">
        <v>-1</v>
      </c>
      <c r="DT103" s="5">
        <v>-1</v>
      </c>
      <c r="DU103" s="5">
        <v>-1</v>
      </c>
      <c r="DV103" s="5">
        <v>-1</v>
      </c>
      <c r="DW103" s="5">
        <v>-1</v>
      </c>
      <c r="DX103" s="5">
        <v>-1</v>
      </c>
      <c r="DY103" s="5">
        <v>-1</v>
      </c>
      <c r="DZ103" s="5">
        <v>-1</v>
      </c>
      <c r="EA103" s="5">
        <v>-1</v>
      </c>
      <c r="EB103" s="5">
        <v>-1</v>
      </c>
      <c r="EC103" s="5">
        <v>-1</v>
      </c>
      <c r="ED103" s="5">
        <v>-1</v>
      </c>
      <c r="EE103" s="5">
        <v>-1</v>
      </c>
      <c r="EF103" s="5">
        <v>-1</v>
      </c>
      <c r="EG103" s="5">
        <v>-1</v>
      </c>
      <c r="EH103" s="5">
        <v>-1</v>
      </c>
      <c r="EI103" s="5">
        <v>-1</v>
      </c>
      <c r="EJ103" s="5">
        <v>-1</v>
      </c>
      <c r="EK103" s="5">
        <v>-1</v>
      </c>
      <c r="EL103" s="5">
        <v>-1</v>
      </c>
      <c r="EM103" s="5">
        <v>-1</v>
      </c>
      <c r="EN103" s="5">
        <v>-1</v>
      </c>
      <c r="EO103" s="5">
        <v>-1</v>
      </c>
      <c r="EP103" s="5">
        <v>-1</v>
      </c>
      <c r="EQ103" s="5">
        <v>-1</v>
      </c>
      <c r="ER103" s="5">
        <v>-1</v>
      </c>
      <c r="ES103" s="5">
        <v>-1</v>
      </c>
      <c r="ET103" s="5">
        <v>-1</v>
      </c>
      <c r="EU103" s="5">
        <v>-1</v>
      </c>
      <c r="EV103" s="5">
        <f>IF(ISNUMBER(EmisData!R103),EmisData!R103/86400/365*0.12,-1)</f>
        <v>-1</v>
      </c>
      <c r="EW103" s="5">
        <v>-1</v>
      </c>
      <c r="EX103" s="5">
        <v>-1</v>
      </c>
      <c r="EY103" s="5">
        <v>-1</v>
      </c>
      <c r="EZ103" s="5">
        <v>-1</v>
      </c>
      <c r="FA103" s="5">
        <v>-1</v>
      </c>
      <c r="FB103" s="5">
        <v>-1</v>
      </c>
      <c r="FC103" s="5">
        <v>-1</v>
      </c>
      <c r="FD103" s="5">
        <v>-1</v>
      </c>
      <c r="FE103" s="5">
        <v>-1</v>
      </c>
      <c r="FF103" s="5">
        <v>-1</v>
      </c>
      <c r="FG103" s="5">
        <v>-1</v>
      </c>
      <c r="FH103" s="5">
        <v>-1</v>
      </c>
      <c r="FI103" s="5">
        <v>-1</v>
      </c>
      <c r="FJ103" s="5">
        <v>-1</v>
      </c>
      <c r="FK103" s="5">
        <v>-1</v>
      </c>
      <c r="FL103" s="5">
        <v>-1</v>
      </c>
      <c r="FM103" s="5">
        <v>-1</v>
      </c>
      <c r="FN103" s="5">
        <v>-1</v>
      </c>
      <c r="FO103" s="5">
        <v>-1</v>
      </c>
      <c r="FP103" s="5">
        <v>-1</v>
      </c>
      <c r="FQ103" s="5">
        <v>-1</v>
      </c>
      <c r="FR103" s="5">
        <v>-1</v>
      </c>
      <c r="FS103" s="5">
        <v>-1</v>
      </c>
      <c r="FT103" s="5">
        <v>-1</v>
      </c>
      <c r="FU103" s="5">
        <v>-1</v>
      </c>
      <c r="FV103" s="5">
        <v>-1</v>
      </c>
      <c r="FW103" s="5">
        <v>-1</v>
      </c>
      <c r="FX103" s="5">
        <v>-1</v>
      </c>
      <c r="FY103" s="5">
        <v>-1</v>
      </c>
      <c r="FZ103" s="5">
        <v>-1</v>
      </c>
      <c r="GA103" s="5">
        <v>-1</v>
      </c>
      <c r="GB103" s="5">
        <v>-1</v>
      </c>
      <c r="GC103" s="5">
        <v>-1</v>
      </c>
      <c r="GD103" s="5">
        <v>-1</v>
      </c>
      <c r="GE103" s="5">
        <v>-1</v>
      </c>
      <c r="GF103" s="5">
        <v>-1</v>
      </c>
      <c r="GG103" s="5">
        <v>-1</v>
      </c>
      <c r="GH103" s="5">
        <v>-1</v>
      </c>
      <c r="GI103" s="5">
        <v>-1</v>
      </c>
      <c r="GJ103" s="5">
        <v>-1</v>
      </c>
      <c r="GK103" s="5">
        <v>-1</v>
      </c>
      <c r="GL103" s="5">
        <v>-1</v>
      </c>
      <c r="GM103" s="5">
        <v>-1</v>
      </c>
      <c r="GN103" s="5">
        <v>-1</v>
      </c>
      <c r="GO103" s="5">
        <v>-1</v>
      </c>
      <c r="GP103" s="5">
        <v>-1</v>
      </c>
      <c r="GQ103" s="5">
        <v>-1</v>
      </c>
      <c r="GR103" s="5">
        <v>-1</v>
      </c>
      <c r="GS103" s="5">
        <v>-1</v>
      </c>
      <c r="GT103" s="5">
        <f>IF(ISNUMBER(EmisData!L103),EmisData!L103/86400/365*0.12,-1)</f>
        <v>-1</v>
      </c>
      <c r="GU103" s="5">
        <v>-1</v>
      </c>
      <c r="GV103" s="5">
        <v>-1</v>
      </c>
      <c r="GW103" s="5">
        <v>-1</v>
      </c>
      <c r="GX103" s="5">
        <v>-1</v>
      </c>
      <c r="GY103" s="5">
        <f>IF(ISNUMBER(EmisData!O103),EmisData!O103/86400/365*0.12,-1)</f>
        <v>-1</v>
      </c>
      <c r="GZ103" s="5">
        <v>-1</v>
      </c>
      <c r="HA103" s="5">
        <v>-1</v>
      </c>
      <c r="HB103" s="5">
        <v>-1</v>
      </c>
      <c r="HC103" s="5">
        <v>-1</v>
      </c>
      <c r="HD103" s="5">
        <v>-1</v>
      </c>
      <c r="HE103" s="5">
        <v>-1</v>
      </c>
      <c r="HF103" s="5">
        <v>-1</v>
      </c>
      <c r="HG103" s="5">
        <v>-1</v>
      </c>
      <c r="HH103" s="5">
        <v>-1</v>
      </c>
      <c r="HI103" s="5">
        <f>IF(ISNUMBER(EmisData!M103),EmisData!M103/86400/365*0.12,-1)</f>
        <v>2.9499366725096842E-6</v>
      </c>
      <c r="HJ103" s="5">
        <v>-1</v>
      </c>
      <c r="HK103" s="5">
        <v>-1</v>
      </c>
      <c r="HL103" s="5">
        <v>-1</v>
      </c>
      <c r="HM103" s="5">
        <v>-1</v>
      </c>
      <c r="HN103" s="5">
        <v>-1</v>
      </c>
      <c r="HO103" s="5">
        <v>-1</v>
      </c>
      <c r="HP103" s="5">
        <v>-1</v>
      </c>
      <c r="HQ103" s="5" t="s">
        <v>720</v>
      </c>
      <c r="HR103" s="5" t="str">
        <f>EmisData!Z103</f>
        <v>yes</v>
      </c>
    </row>
    <row r="104" spans="1:226" x14ac:dyDescent="0.25">
      <c r="A104" s="35" t="s">
        <v>3339</v>
      </c>
      <c r="B104" s="26">
        <v>689</v>
      </c>
      <c r="C104" s="36" t="s">
        <v>3338</v>
      </c>
      <c r="D104" s="5">
        <v>2</v>
      </c>
      <c r="E104" s="5">
        <v>0</v>
      </c>
      <c r="F104" s="5">
        <f>VLOOKUP($B104,STPdata!$B:$J,6,FALSE)</f>
        <v>0.81988759491416696</v>
      </c>
      <c r="G104" s="5">
        <f>VLOOKUP($B104,STPdata!$B:$J,7,FALSE)</f>
        <v>4.0728034260044066E-2</v>
      </c>
      <c r="H104" s="5">
        <f>VLOOKUP($B104,STPdata!$B:$J,8,FALSE)</f>
        <v>5.0587169841381806E-2</v>
      </c>
      <c r="I104" s="5">
        <f>VLOOKUP($B104,STPdata!$B:$J,9,FALSE)</f>
        <v>8.8797200984406952E-2</v>
      </c>
      <c r="J104" s="5">
        <v>-1</v>
      </c>
      <c r="K104" s="5">
        <v>-1</v>
      </c>
      <c r="L104" s="5">
        <v>-1</v>
      </c>
      <c r="M104" s="5">
        <v>-1</v>
      </c>
      <c r="N104" s="5">
        <v>-1</v>
      </c>
      <c r="O104" s="5">
        <v>-1</v>
      </c>
      <c r="P104" s="5">
        <v>-1</v>
      </c>
      <c r="Q104" s="5">
        <v>-1</v>
      </c>
      <c r="R104" s="5">
        <v>-1</v>
      </c>
      <c r="S104" s="5">
        <v>-1</v>
      </c>
      <c r="T104" s="5">
        <v>-1</v>
      </c>
      <c r="U104" s="5">
        <v>-1</v>
      </c>
      <c r="V104" s="5">
        <f>IF(ISNUMBER(EmisData!N104),EmisData!N104/86400/365*0.12,-1)</f>
        <v>-1</v>
      </c>
      <c r="W104" s="5">
        <v>-1</v>
      </c>
      <c r="X104" s="5">
        <v>-1</v>
      </c>
      <c r="Y104" s="5">
        <v>-1</v>
      </c>
      <c r="Z104" s="5">
        <v>-1</v>
      </c>
      <c r="AA104" s="5">
        <v>-1</v>
      </c>
      <c r="AB104" s="5">
        <v>-1</v>
      </c>
      <c r="AC104" s="5">
        <v>-1</v>
      </c>
      <c r="AD104" s="5">
        <v>-1</v>
      </c>
      <c r="AE104" s="5">
        <v>-1</v>
      </c>
      <c r="AF104" s="5">
        <v>-1</v>
      </c>
      <c r="AG104" s="5">
        <v>-1</v>
      </c>
      <c r="AH104" s="5">
        <v>-1</v>
      </c>
      <c r="AI104" s="5">
        <v>-1</v>
      </c>
      <c r="AJ104" s="5">
        <v>-1</v>
      </c>
      <c r="AK104" s="5">
        <v>-1</v>
      </c>
      <c r="AL104" s="5">
        <v>-1</v>
      </c>
      <c r="AM104" s="5">
        <v>-1</v>
      </c>
      <c r="AN104" s="5">
        <v>-1</v>
      </c>
      <c r="AO104" s="5">
        <v>-1</v>
      </c>
      <c r="AP104" s="5">
        <v>-1</v>
      </c>
      <c r="AQ104" s="5">
        <v>-1</v>
      </c>
      <c r="AR104" s="5">
        <v>-1</v>
      </c>
      <c r="AS104" s="5">
        <v>-1</v>
      </c>
      <c r="AT104" s="5">
        <v>-1</v>
      </c>
      <c r="AU104" s="5">
        <v>-1</v>
      </c>
      <c r="AV104" s="5">
        <v>-1</v>
      </c>
      <c r="AW104" s="5">
        <v>-1</v>
      </c>
      <c r="AX104" s="5">
        <v>-1</v>
      </c>
      <c r="AY104" s="5">
        <v>-1</v>
      </c>
      <c r="AZ104" s="5">
        <v>-1</v>
      </c>
      <c r="BA104" s="5">
        <v>-1</v>
      </c>
      <c r="BB104" s="5">
        <v>-1</v>
      </c>
      <c r="BC104" s="5">
        <v>-1</v>
      </c>
      <c r="BD104" s="5">
        <v>-1</v>
      </c>
      <c r="BE104" s="5">
        <v>-1</v>
      </c>
      <c r="BF104" s="5">
        <v>-1</v>
      </c>
      <c r="BG104" s="5">
        <v>-1</v>
      </c>
      <c r="BH104" s="5">
        <v>-1</v>
      </c>
      <c r="BI104" s="5">
        <v>-1</v>
      </c>
      <c r="BJ104" s="5">
        <v>-1</v>
      </c>
      <c r="BK104" s="5">
        <v>-1</v>
      </c>
      <c r="BL104" s="5">
        <v>-1</v>
      </c>
      <c r="BM104" s="5">
        <v>-1</v>
      </c>
      <c r="BN104" s="5">
        <v>-1</v>
      </c>
      <c r="BO104" s="5">
        <v>-1</v>
      </c>
      <c r="BP104" s="5">
        <v>-1</v>
      </c>
      <c r="BQ104" s="5">
        <v>-1</v>
      </c>
      <c r="BR104" s="5">
        <v>-1</v>
      </c>
      <c r="BS104" s="5">
        <v>-1</v>
      </c>
      <c r="BT104" s="5">
        <v>-1</v>
      </c>
      <c r="BU104" s="5">
        <v>-1</v>
      </c>
      <c r="BV104" s="5">
        <v>-1</v>
      </c>
      <c r="BW104" s="5">
        <v>-1</v>
      </c>
      <c r="BX104" s="5">
        <v>-1</v>
      </c>
      <c r="BY104" s="5">
        <f>IF(ISNUMBER(EmisData!Q104),EmisData!Q104/86400/365*0.12,-1)</f>
        <v>-1</v>
      </c>
      <c r="BZ104" s="5">
        <v>-1</v>
      </c>
      <c r="CA104" s="5">
        <v>-1</v>
      </c>
      <c r="CB104" s="5">
        <v>-1</v>
      </c>
      <c r="CC104" s="5">
        <v>-1</v>
      </c>
      <c r="CD104" s="5">
        <f>IF(ISNUMBER(EmisData!P104),EmisData!P104/86400/365*0.12,-1)</f>
        <v>-1</v>
      </c>
      <c r="CE104" s="5">
        <v>-1</v>
      </c>
      <c r="CF104" s="5">
        <v>-1</v>
      </c>
      <c r="CG104" s="5">
        <v>-1</v>
      </c>
      <c r="CH104" s="5">
        <v>-1</v>
      </c>
      <c r="CI104" s="5">
        <v>-1</v>
      </c>
      <c r="CJ104" s="5">
        <v>-1</v>
      </c>
      <c r="CK104" s="5">
        <v>-1</v>
      </c>
      <c r="CL104" s="5">
        <v>-1</v>
      </c>
      <c r="CM104" s="5">
        <v>-1</v>
      </c>
      <c r="CN104" s="5">
        <v>-1</v>
      </c>
      <c r="CO104" s="5">
        <v>-1</v>
      </c>
      <c r="CP104" s="5">
        <v>-1</v>
      </c>
      <c r="CQ104" s="5">
        <v>-1</v>
      </c>
      <c r="CR104" s="5">
        <v>-1</v>
      </c>
      <c r="CS104" s="5">
        <v>-1</v>
      </c>
      <c r="CT104" s="5">
        <v>-1</v>
      </c>
      <c r="CU104" s="5">
        <v>-1</v>
      </c>
      <c r="CV104" s="5">
        <v>-1</v>
      </c>
      <c r="CW104" s="5">
        <v>-1</v>
      </c>
      <c r="CX104" s="5">
        <v>-1</v>
      </c>
      <c r="CY104" s="5">
        <v>-1</v>
      </c>
      <c r="CZ104" s="5">
        <v>-1</v>
      </c>
      <c r="DA104" s="5">
        <v>-1</v>
      </c>
      <c r="DB104" s="5">
        <v>-1</v>
      </c>
      <c r="DC104" s="5">
        <v>-1</v>
      </c>
      <c r="DD104" s="5">
        <v>-1</v>
      </c>
      <c r="DE104" s="5">
        <v>-1</v>
      </c>
      <c r="DF104" s="5">
        <v>-1</v>
      </c>
      <c r="DG104" s="5">
        <v>-1</v>
      </c>
      <c r="DH104" s="5">
        <v>-1</v>
      </c>
      <c r="DI104" s="5">
        <v>-1</v>
      </c>
      <c r="DJ104" s="5">
        <v>-1</v>
      </c>
      <c r="DK104" s="5">
        <v>-1</v>
      </c>
      <c r="DL104" s="5">
        <v>-1</v>
      </c>
      <c r="DM104" s="5">
        <v>-1</v>
      </c>
      <c r="DN104" s="5">
        <v>-1</v>
      </c>
      <c r="DO104" s="5">
        <v>-1</v>
      </c>
      <c r="DP104" s="5">
        <v>-1</v>
      </c>
      <c r="DQ104" s="5">
        <v>-1</v>
      </c>
      <c r="DR104" s="5">
        <v>-1</v>
      </c>
      <c r="DS104" s="5">
        <v>-1</v>
      </c>
      <c r="DT104" s="5">
        <v>-1</v>
      </c>
      <c r="DU104" s="5">
        <v>-1</v>
      </c>
      <c r="DV104" s="5">
        <v>-1</v>
      </c>
      <c r="DW104" s="5">
        <v>-1</v>
      </c>
      <c r="DX104" s="5">
        <v>-1</v>
      </c>
      <c r="DY104" s="5">
        <v>-1</v>
      </c>
      <c r="DZ104" s="5">
        <v>-1</v>
      </c>
      <c r="EA104" s="5">
        <v>-1</v>
      </c>
      <c r="EB104" s="5">
        <v>-1</v>
      </c>
      <c r="EC104" s="5">
        <v>-1</v>
      </c>
      <c r="ED104" s="5">
        <v>-1</v>
      </c>
      <c r="EE104" s="5">
        <v>-1</v>
      </c>
      <c r="EF104" s="5">
        <v>-1</v>
      </c>
      <c r="EG104" s="5">
        <v>-1</v>
      </c>
      <c r="EH104" s="5">
        <v>-1</v>
      </c>
      <c r="EI104" s="5">
        <v>-1</v>
      </c>
      <c r="EJ104" s="5">
        <v>-1</v>
      </c>
      <c r="EK104" s="5">
        <v>-1</v>
      </c>
      <c r="EL104" s="5">
        <v>-1</v>
      </c>
      <c r="EM104" s="5">
        <v>-1</v>
      </c>
      <c r="EN104" s="5">
        <v>-1</v>
      </c>
      <c r="EO104" s="5">
        <v>-1</v>
      </c>
      <c r="EP104" s="5">
        <v>-1</v>
      </c>
      <c r="EQ104" s="5">
        <v>-1</v>
      </c>
      <c r="ER104" s="5">
        <v>-1</v>
      </c>
      <c r="ES104" s="5">
        <v>-1</v>
      </c>
      <c r="ET104" s="5">
        <v>-1</v>
      </c>
      <c r="EU104" s="5">
        <v>-1</v>
      </c>
      <c r="EV104" s="5">
        <f>IF(ISNUMBER(EmisData!R104),EmisData!R104/86400/365*0.12,-1)</f>
        <v>-1</v>
      </c>
      <c r="EW104" s="5">
        <v>-1</v>
      </c>
      <c r="EX104" s="5">
        <v>-1</v>
      </c>
      <c r="EY104" s="5">
        <v>-1</v>
      </c>
      <c r="EZ104" s="5">
        <v>-1</v>
      </c>
      <c r="FA104" s="5">
        <v>-1</v>
      </c>
      <c r="FB104" s="5">
        <v>-1</v>
      </c>
      <c r="FC104" s="5">
        <v>-1</v>
      </c>
      <c r="FD104" s="5">
        <v>-1</v>
      </c>
      <c r="FE104" s="5">
        <v>-1</v>
      </c>
      <c r="FF104" s="5">
        <v>-1</v>
      </c>
      <c r="FG104" s="5">
        <v>-1</v>
      </c>
      <c r="FH104" s="5">
        <v>-1</v>
      </c>
      <c r="FI104" s="5">
        <v>-1</v>
      </c>
      <c r="FJ104" s="5">
        <v>-1</v>
      </c>
      <c r="FK104" s="5">
        <v>-1</v>
      </c>
      <c r="FL104" s="5">
        <v>-1</v>
      </c>
      <c r="FM104" s="5">
        <v>-1</v>
      </c>
      <c r="FN104" s="5">
        <v>-1</v>
      </c>
      <c r="FO104" s="5">
        <v>-1</v>
      </c>
      <c r="FP104" s="5">
        <v>-1</v>
      </c>
      <c r="FQ104" s="5">
        <v>-1</v>
      </c>
      <c r="FR104" s="5">
        <v>-1</v>
      </c>
      <c r="FS104" s="5">
        <v>-1</v>
      </c>
      <c r="FT104" s="5">
        <v>-1</v>
      </c>
      <c r="FU104" s="5">
        <v>-1</v>
      </c>
      <c r="FV104" s="5">
        <v>-1</v>
      </c>
      <c r="FW104" s="5">
        <v>-1</v>
      </c>
      <c r="FX104" s="5">
        <v>-1</v>
      </c>
      <c r="FY104" s="5">
        <v>-1</v>
      </c>
      <c r="FZ104" s="5">
        <v>-1</v>
      </c>
      <c r="GA104" s="5">
        <v>-1</v>
      </c>
      <c r="GB104" s="5">
        <v>-1</v>
      </c>
      <c r="GC104" s="5">
        <v>-1</v>
      </c>
      <c r="GD104" s="5">
        <v>-1</v>
      </c>
      <c r="GE104" s="5">
        <v>-1</v>
      </c>
      <c r="GF104" s="5">
        <v>-1</v>
      </c>
      <c r="GG104" s="5">
        <v>-1</v>
      </c>
      <c r="GH104" s="5">
        <v>-1</v>
      </c>
      <c r="GI104" s="5">
        <v>-1</v>
      </c>
      <c r="GJ104" s="5">
        <v>-1</v>
      </c>
      <c r="GK104" s="5">
        <v>-1</v>
      </c>
      <c r="GL104" s="5">
        <v>-1</v>
      </c>
      <c r="GM104" s="5">
        <v>-1</v>
      </c>
      <c r="GN104" s="5">
        <v>-1</v>
      </c>
      <c r="GO104" s="5">
        <v>-1</v>
      </c>
      <c r="GP104" s="5">
        <v>-1</v>
      </c>
      <c r="GQ104" s="5">
        <v>-1</v>
      </c>
      <c r="GR104" s="5">
        <v>-1</v>
      </c>
      <c r="GS104" s="5">
        <v>-1</v>
      </c>
      <c r="GT104" s="5">
        <f>IF(ISNUMBER(EmisData!L104),EmisData!L104/86400/365*0.12,-1)</f>
        <v>3.3523592085235918E-8</v>
      </c>
      <c r="GU104" s="5">
        <v>-1</v>
      </c>
      <c r="GV104" s="5">
        <v>-1</v>
      </c>
      <c r="GW104" s="5">
        <v>-1</v>
      </c>
      <c r="GX104" s="5">
        <v>-1</v>
      </c>
      <c r="GY104" s="5">
        <f>IF(ISNUMBER(EmisData!O104),EmisData!O104/86400/365*0.12,-1)</f>
        <v>-1</v>
      </c>
      <c r="GZ104" s="5">
        <v>-1</v>
      </c>
      <c r="HA104" s="5">
        <v>-1</v>
      </c>
      <c r="HB104" s="5">
        <v>-1</v>
      </c>
      <c r="HC104" s="5">
        <v>-1</v>
      </c>
      <c r="HD104" s="5">
        <v>-1</v>
      </c>
      <c r="HE104" s="5">
        <v>-1</v>
      </c>
      <c r="HF104" s="5">
        <v>-1</v>
      </c>
      <c r="HG104" s="5">
        <v>-1</v>
      </c>
      <c r="HH104" s="5">
        <v>-1</v>
      </c>
      <c r="HI104" s="5">
        <f>IF(ISNUMBER(EmisData!M104),EmisData!M104/86400/365*0.12,-1)</f>
        <v>-1</v>
      </c>
      <c r="HJ104" s="5">
        <v>-1</v>
      </c>
      <c r="HK104" s="5">
        <v>-1</v>
      </c>
      <c r="HL104" s="5">
        <v>-1</v>
      </c>
      <c r="HM104" s="5">
        <v>-1</v>
      </c>
      <c r="HN104" s="5">
        <v>-1</v>
      </c>
      <c r="HO104" s="5">
        <v>-1</v>
      </c>
      <c r="HP104" s="5">
        <v>-1</v>
      </c>
      <c r="HQ104" s="5" t="s">
        <v>720</v>
      </c>
      <c r="HR104" s="5" t="str">
        <f>EmisData!Z104</f>
        <v>yes</v>
      </c>
    </row>
    <row r="105" spans="1:226" x14ac:dyDescent="0.25">
      <c r="A105" s="35" t="s">
        <v>3350</v>
      </c>
      <c r="B105" s="26">
        <v>691</v>
      </c>
      <c r="C105" s="36" t="s">
        <v>3349</v>
      </c>
      <c r="D105" s="5">
        <v>2</v>
      </c>
      <c r="E105" s="5">
        <v>0</v>
      </c>
      <c r="F105" s="5">
        <f>VLOOKUP($B105,STPdata!$B:$J,6,FALSE)</f>
        <v>4.4441909497401575E-5</v>
      </c>
      <c r="G105" s="5">
        <f>VLOOKUP($B105,STPdata!$B:$J,7,FALSE)</f>
        <v>0.92315483446471158</v>
      </c>
      <c r="H105" s="5">
        <f>VLOOKUP($B105,STPdata!$B:$J,8,FALSE)</f>
        <v>3.7616984133169136E-3</v>
      </c>
      <c r="I105" s="5">
        <f>VLOOKUP($B105,STPdata!$B:$J,9,FALSE)</f>
        <v>7.3039025212473893E-2</v>
      </c>
      <c r="J105" s="5">
        <v>-1</v>
      </c>
      <c r="K105" s="5">
        <v>-1</v>
      </c>
      <c r="L105" s="5">
        <v>-1</v>
      </c>
      <c r="M105" s="5">
        <v>-1</v>
      </c>
      <c r="N105" s="5">
        <v>-1</v>
      </c>
      <c r="O105" s="5">
        <v>-1</v>
      </c>
      <c r="P105" s="5">
        <v>-1</v>
      </c>
      <c r="Q105" s="5">
        <v>-1</v>
      </c>
      <c r="R105" s="5">
        <v>-1</v>
      </c>
      <c r="S105" s="5">
        <v>-1</v>
      </c>
      <c r="T105" s="5">
        <v>-1</v>
      </c>
      <c r="U105" s="5">
        <v>-1</v>
      </c>
      <c r="V105" s="5">
        <f>IF(ISNUMBER(EmisData!N105),EmisData!N105/86400/365*0.12,-1)</f>
        <v>-1</v>
      </c>
      <c r="W105" s="5">
        <v>-1</v>
      </c>
      <c r="X105" s="5">
        <v>-1</v>
      </c>
      <c r="Y105" s="5">
        <v>-1</v>
      </c>
      <c r="Z105" s="5">
        <v>-1</v>
      </c>
      <c r="AA105" s="5">
        <v>-1</v>
      </c>
      <c r="AB105" s="5">
        <v>-1</v>
      </c>
      <c r="AC105" s="5">
        <v>-1</v>
      </c>
      <c r="AD105" s="5">
        <v>-1</v>
      </c>
      <c r="AE105" s="5">
        <v>-1</v>
      </c>
      <c r="AF105" s="5">
        <v>-1</v>
      </c>
      <c r="AG105" s="5">
        <v>-1</v>
      </c>
      <c r="AH105" s="5">
        <v>-1</v>
      </c>
      <c r="AI105" s="5">
        <v>-1</v>
      </c>
      <c r="AJ105" s="5">
        <v>-1</v>
      </c>
      <c r="AK105" s="5">
        <v>-1</v>
      </c>
      <c r="AL105" s="5">
        <v>-1</v>
      </c>
      <c r="AM105" s="5">
        <v>-1</v>
      </c>
      <c r="AN105" s="5">
        <v>-1</v>
      </c>
      <c r="AO105" s="5">
        <v>-1</v>
      </c>
      <c r="AP105" s="5">
        <v>-1</v>
      </c>
      <c r="AQ105" s="5">
        <v>-1</v>
      </c>
      <c r="AR105" s="5">
        <v>-1</v>
      </c>
      <c r="AS105" s="5">
        <v>-1</v>
      </c>
      <c r="AT105" s="5">
        <v>-1</v>
      </c>
      <c r="AU105" s="5">
        <v>-1</v>
      </c>
      <c r="AV105" s="5">
        <v>-1</v>
      </c>
      <c r="AW105" s="5">
        <v>-1</v>
      </c>
      <c r="AX105" s="5">
        <v>-1</v>
      </c>
      <c r="AY105" s="5">
        <v>-1</v>
      </c>
      <c r="AZ105" s="5">
        <v>-1</v>
      </c>
      <c r="BA105" s="5">
        <v>-1</v>
      </c>
      <c r="BB105" s="5">
        <v>-1</v>
      </c>
      <c r="BC105" s="5">
        <v>-1</v>
      </c>
      <c r="BD105" s="5">
        <v>-1</v>
      </c>
      <c r="BE105" s="5">
        <v>-1</v>
      </c>
      <c r="BF105" s="5">
        <v>-1</v>
      </c>
      <c r="BG105" s="5">
        <v>-1</v>
      </c>
      <c r="BH105" s="5">
        <v>-1</v>
      </c>
      <c r="BI105" s="5">
        <v>-1</v>
      </c>
      <c r="BJ105" s="5">
        <v>-1</v>
      </c>
      <c r="BK105" s="5">
        <v>-1</v>
      </c>
      <c r="BL105" s="5">
        <v>-1</v>
      </c>
      <c r="BM105" s="5">
        <v>-1</v>
      </c>
      <c r="BN105" s="5">
        <v>-1</v>
      </c>
      <c r="BO105" s="5">
        <v>-1</v>
      </c>
      <c r="BP105" s="5">
        <v>-1</v>
      </c>
      <c r="BQ105" s="5">
        <v>-1</v>
      </c>
      <c r="BR105" s="5">
        <v>-1</v>
      </c>
      <c r="BS105" s="5">
        <v>-1</v>
      </c>
      <c r="BT105" s="5">
        <v>-1</v>
      </c>
      <c r="BU105" s="5">
        <v>-1</v>
      </c>
      <c r="BV105" s="5">
        <v>-1</v>
      </c>
      <c r="BW105" s="5">
        <v>-1</v>
      </c>
      <c r="BX105" s="5">
        <v>-1</v>
      </c>
      <c r="BY105" s="5">
        <f>IF(ISNUMBER(EmisData!Q105),EmisData!Q105/86400/365*0.12,-1)</f>
        <v>-1</v>
      </c>
      <c r="BZ105" s="5">
        <v>-1</v>
      </c>
      <c r="CA105" s="5">
        <v>-1</v>
      </c>
      <c r="CB105" s="5">
        <v>-1</v>
      </c>
      <c r="CC105" s="5">
        <v>-1</v>
      </c>
      <c r="CD105" s="5">
        <f>IF(ISNUMBER(EmisData!P105),EmisData!P105/86400/365*0.12,-1)</f>
        <v>-1</v>
      </c>
      <c r="CE105" s="5">
        <v>-1</v>
      </c>
      <c r="CF105" s="5">
        <v>-1</v>
      </c>
      <c r="CG105" s="5">
        <v>-1</v>
      </c>
      <c r="CH105" s="5">
        <v>-1</v>
      </c>
      <c r="CI105" s="5">
        <v>-1</v>
      </c>
      <c r="CJ105" s="5">
        <v>-1</v>
      </c>
      <c r="CK105" s="5">
        <v>-1</v>
      </c>
      <c r="CL105" s="5">
        <v>-1</v>
      </c>
      <c r="CM105" s="5">
        <v>-1</v>
      </c>
      <c r="CN105" s="5">
        <v>-1</v>
      </c>
      <c r="CO105" s="5">
        <v>-1</v>
      </c>
      <c r="CP105" s="5">
        <v>-1</v>
      </c>
      <c r="CQ105" s="5">
        <v>-1</v>
      </c>
      <c r="CR105" s="5">
        <v>-1</v>
      </c>
      <c r="CS105" s="5">
        <v>-1</v>
      </c>
      <c r="CT105" s="5">
        <v>-1</v>
      </c>
      <c r="CU105" s="5">
        <v>-1</v>
      </c>
      <c r="CV105" s="5">
        <v>-1</v>
      </c>
      <c r="CW105" s="5">
        <v>-1</v>
      </c>
      <c r="CX105" s="5">
        <v>-1</v>
      </c>
      <c r="CY105" s="5">
        <v>-1</v>
      </c>
      <c r="CZ105" s="5">
        <v>-1</v>
      </c>
      <c r="DA105" s="5">
        <v>-1</v>
      </c>
      <c r="DB105" s="5">
        <v>-1</v>
      </c>
      <c r="DC105" s="5">
        <v>-1</v>
      </c>
      <c r="DD105" s="5">
        <v>-1</v>
      </c>
      <c r="DE105" s="5">
        <v>-1</v>
      </c>
      <c r="DF105" s="5">
        <v>-1</v>
      </c>
      <c r="DG105" s="5">
        <v>-1</v>
      </c>
      <c r="DH105" s="5">
        <v>-1</v>
      </c>
      <c r="DI105" s="5">
        <v>-1</v>
      </c>
      <c r="DJ105" s="5">
        <v>-1</v>
      </c>
      <c r="DK105" s="5">
        <v>-1</v>
      </c>
      <c r="DL105" s="5">
        <v>-1</v>
      </c>
      <c r="DM105" s="5">
        <v>-1</v>
      </c>
      <c r="DN105" s="5">
        <v>-1</v>
      </c>
      <c r="DO105" s="5">
        <v>-1</v>
      </c>
      <c r="DP105" s="5">
        <v>-1</v>
      </c>
      <c r="DQ105" s="5">
        <v>-1</v>
      </c>
      <c r="DR105" s="5">
        <v>-1</v>
      </c>
      <c r="DS105" s="5">
        <v>-1</v>
      </c>
      <c r="DT105" s="5">
        <v>-1</v>
      </c>
      <c r="DU105" s="5">
        <v>-1</v>
      </c>
      <c r="DV105" s="5">
        <v>-1</v>
      </c>
      <c r="DW105" s="5">
        <v>-1</v>
      </c>
      <c r="DX105" s="5">
        <v>-1</v>
      </c>
      <c r="DY105" s="5">
        <v>-1</v>
      </c>
      <c r="DZ105" s="5">
        <v>-1</v>
      </c>
      <c r="EA105" s="5">
        <v>-1</v>
      </c>
      <c r="EB105" s="5">
        <v>-1</v>
      </c>
      <c r="EC105" s="5">
        <v>-1</v>
      </c>
      <c r="ED105" s="5">
        <v>-1</v>
      </c>
      <c r="EE105" s="5">
        <v>-1</v>
      </c>
      <c r="EF105" s="5">
        <v>-1</v>
      </c>
      <c r="EG105" s="5">
        <v>-1</v>
      </c>
      <c r="EH105" s="5">
        <v>-1</v>
      </c>
      <c r="EI105" s="5">
        <v>-1</v>
      </c>
      <c r="EJ105" s="5">
        <v>-1</v>
      </c>
      <c r="EK105" s="5">
        <v>-1</v>
      </c>
      <c r="EL105" s="5">
        <v>-1</v>
      </c>
      <c r="EM105" s="5">
        <v>-1</v>
      </c>
      <c r="EN105" s="5">
        <v>-1</v>
      </c>
      <c r="EO105" s="5">
        <v>-1</v>
      </c>
      <c r="EP105" s="5">
        <v>-1</v>
      </c>
      <c r="EQ105" s="5">
        <v>-1</v>
      </c>
      <c r="ER105" s="5">
        <v>-1</v>
      </c>
      <c r="ES105" s="5">
        <v>-1</v>
      </c>
      <c r="ET105" s="5">
        <v>-1</v>
      </c>
      <c r="EU105" s="5">
        <v>-1</v>
      </c>
      <c r="EV105" s="5">
        <f>IF(ISNUMBER(EmisData!R105),EmisData!R105/86400/365*0.12,-1)</f>
        <v>-1</v>
      </c>
      <c r="EW105" s="5">
        <v>-1</v>
      </c>
      <c r="EX105" s="5">
        <v>-1</v>
      </c>
      <c r="EY105" s="5">
        <v>-1</v>
      </c>
      <c r="EZ105" s="5">
        <v>-1</v>
      </c>
      <c r="FA105" s="5">
        <v>-1</v>
      </c>
      <c r="FB105" s="5">
        <v>-1</v>
      </c>
      <c r="FC105" s="5">
        <v>-1</v>
      </c>
      <c r="FD105" s="5">
        <v>-1</v>
      </c>
      <c r="FE105" s="5">
        <v>-1</v>
      </c>
      <c r="FF105" s="5">
        <v>-1</v>
      </c>
      <c r="FG105" s="5">
        <v>-1</v>
      </c>
      <c r="FH105" s="5">
        <v>-1</v>
      </c>
      <c r="FI105" s="5">
        <v>-1</v>
      </c>
      <c r="FJ105" s="5">
        <v>-1</v>
      </c>
      <c r="FK105" s="5">
        <v>-1</v>
      </c>
      <c r="FL105" s="5">
        <v>-1</v>
      </c>
      <c r="FM105" s="5">
        <v>-1</v>
      </c>
      <c r="FN105" s="5">
        <v>-1</v>
      </c>
      <c r="FO105" s="5">
        <v>-1</v>
      </c>
      <c r="FP105" s="5">
        <v>-1</v>
      </c>
      <c r="FQ105" s="5">
        <v>-1</v>
      </c>
      <c r="FR105" s="5">
        <v>-1</v>
      </c>
      <c r="FS105" s="5">
        <v>-1</v>
      </c>
      <c r="FT105" s="5">
        <v>-1</v>
      </c>
      <c r="FU105" s="5">
        <v>-1</v>
      </c>
      <c r="FV105" s="5">
        <v>-1</v>
      </c>
      <c r="FW105" s="5">
        <v>-1</v>
      </c>
      <c r="FX105" s="5">
        <v>-1</v>
      </c>
      <c r="FY105" s="5">
        <v>-1</v>
      </c>
      <c r="FZ105" s="5">
        <v>-1</v>
      </c>
      <c r="GA105" s="5">
        <v>-1</v>
      </c>
      <c r="GB105" s="5">
        <v>-1</v>
      </c>
      <c r="GC105" s="5">
        <v>-1</v>
      </c>
      <c r="GD105" s="5">
        <v>-1</v>
      </c>
      <c r="GE105" s="5">
        <v>-1</v>
      </c>
      <c r="GF105" s="5">
        <v>-1</v>
      </c>
      <c r="GG105" s="5">
        <v>-1</v>
      </c>
      <c r="GH105" s="5">
        <v>-1</v>
      </c>
      <c r="GI105" s="5">
        <v>-1</v>
      </c>
      <c r="GJ105" s="5">
        <v>-1</v>
      </c>
      <c r="GK105" s="5">
        <v>-1</v>
      </c>
      <c r="GL105" s="5">
        <v>-1</v>
      </c>
      <c r="GM105" s="5">
        <v>-1</v>
      </c>
      <c r="GN105" s="5">
        <v>-1</v>
      </c>
      <c r="GO105" s="5">
        <v>-1</v>
      </c>
      <c r="GP105" s="5">
        <v>-1</v>
      </c>
      <c r="GQ105" s="5">
        <v>-1</v>
      </c>
      <c r="GR105" s="5">
        <v>-1</v>
      </c>
      <c r="GS105" s="5">
        <v>-1</v>
      </c>
      <c r="GT105" s="5">
        <f>IF(ISNUMBER(EmisData!L105),EmisData!L105/86400/365*0.12,-1)</f>
        <v>4.993531202435311E-7</v>
      </c>
      <c r="GU105" s="5">
        <v>-1</v>
      </c>
      <c r="GV105" s="5">
        <v>-1</v>
      </c>
      <c r="GW105" s="5">
        <v>-1</v>
      </c>
      <c r="GX105" s="5">
        <v>-1</v>
      </c>
      <c r="GY105" s="5">
        <f>IF(ISNUMBER(EmisData!O105),EmisData!O105/86400/365*0.12,-1)</f>
        <v>-1</v>
      </c>
      <c r="GZ105" s="5">
        <v>-1</v>
      </c>
      <c r="HA105" s="5">
        <v>-1</v>
      </c>
      <c r="HB105" s="5">
        <v>-1</v>
      </c>
      <c r="HC105" s="5">
        <v>-1</v>
      </c>
      <c r="HD105" s="5">
        <v>-1</v>
      </c>
      <c r="HE105" s="5">
        <v>-1</v>
      </c>
      <c r="HF105" s="5">
        <v>-1</v>
      </c>
      <c r="HG105" s="5">
        <v>-1</v>
      </c>
      <c r="HH105" s="5">
        <v>-1</v>
      </c>
      <c r="HI105" s="5">
        <f>IF(ISNUMBER(EmisData!M105),EmisData!M105/86400/365*0.12,-1)</f>
        <v>3.4738161876622793E-7</v>
      </c>
      <c r="HJ105" s="5">
        <v>-1</v>
      </c>
      <c r="HK105" s="5">
        <v>-1</v>
      </c>
      <c r="HL105" s="5">
        <v>-1</v>
      </c>
      <c r="HM105" s="5">
        <v>-1</v>
      </c>
      <c r="HN105" s="5">
        <v>-1</v>
      </c>
      <c r="HO105" s="5">
        <v>-1</v>
      </c>
      <c r="HP105" s="5">
        <v>-1</v>
      </c>
      <c r="HQ105" s="5" t="s">
        <v>720</v>
      </c>
      <c r="HR105" s="5" t="str">
        <f>EmisData!Z105</f>
        <v>yes</v>
      </c>
    </row>
    <row r="106" spans="1:226" x14ac:dyDescent="0.25">
      <c r="A106" s="35" t="s">
        <v>3357</v>
      </c>
      <c r="B106" s="26">
        <v>692</v>
      </c>
      <c r="C106" s="36" t="s">
        <v>3356</v>
      </c>
      <c r="D106" s="5">
        <v>2</v>
      </c>
      <c r="E106" s="5">
        <v>0</v>
      </c>
      <c r="F106" s="5">
        <f>VLOOKUP($B106,STPdata!$B:$J,6,FALSE)</f>
        <v>0.64002117754585641</v>
      </c>
      <c r="G106" s="5">
        <f>VLOOKUP($B106,STPdata!$B:$J,7,FALSE)</f>
        <v>3.5014134376746366E-2</v>
      </c>
      <c r="H106" s="5">
        <f>VLOOKUP($B106,STPdata!$B:$J,8,FALSE)</f>
        <v>0.24608180398588975</v>
      </c>
      <c r="I106" s="5">
        <f>VLOOKUP($B106,STPdata!$B:$J,9,FALSE)</f>
        <v>7.8882884091506594E-2</v>
      </c>
      <c r="J106" s="5">
        <v>-1</v>
      </c>
      <c r="K106" s="5">
        <v>-1</v>
      </c>
      <c r="L106" s="5">
        <v>-1</v>
      </c>
      <c r="M106" s="5">
        <v>-1</v>
      </c>
      <c r="N106" s="5">
        <v>-1</v>
      </c>
      <c r="O106" s="5">
        <v>-1</v>
      </c>
      <c r="P106" s="5">
        <v>-1</v>
      </c>
      <c r="Q106" s="5">
        <v>-1</v>
      </c>
      <c r="R106" s="5">
        <v>-1</v>
      </c>
      <c r="S106" s="5">
        <v>-1</v>
      </c>
      <c r="T106" s="5">
        <v>-1</v>
      </c>
      <c r="U106" s="5">
        <v>-1</v>
      </c>
      <c r="V106" s="5">
        <f>IF(ISNUMBER(EmisData!N106),EmisData!N106/86400/365*0.12,-1)</f>
        <v>-1</v>
      </c>
      <c r="W106" s="5">
        <v>-1</v>
      </c>
      <c r="X106" s="5">
        <v>-1</v>
      </c>
      <c r="Y106" s="5">
        <v>-1</v>
      </c>
      <c r="Z106" s="5">
        <v>-1</v>
      </c>
      <c r="AA106" s="5">
        <v>-1</v>
      </c>
      <c r="AB106" s="5">
        <v>-1</v>
      </c>
      <c r="AC106" s="5">
        <v>-1</v>
      </c>
      <c r="AD106" s="5">
        <v>-1</v>
      </c>
      <c r="AE106" s="5">
        <v>-1</v>
      </c>
      <c r="AF106" s="5">
        <v>-1</v>
      </c>
      <c r="AG106" s="5">
        <v>-1</v>
      </c>
      <c r="AH106" s="5">
        <v>-1</v>
      </c>
      <c r="AI106" s="5">
        <v>-1</v>
      </c>
      <c r="AJ106" s="5">
        <v>-1</v>
      </c>
      <c r="AK106" s="5">
        <v>-1</v>
      </c>
      <c r="AL106" s="5">
        <v>-1</v>
      </c>
      <c r="AM106" s="5">
        <v>-1</v>
      </c>
      <c r="AN106" s="5">
        <v>-1</v>
      </c>
      <c r="AO106" s="5">
        <v>-1</v>
      </c>
      <c r="AP106" s="5">
        <v>-1</v>
      </c>
      <c r="AQ106" s="5">
        <v>-1</v>
      </c>
      <c r="AR106" s="5">
        <v>-1</v>
      </c>
      <c r="AS106" s="5">
        <v>-1</v>
      </c>
      <c r="AT106" s="5">
        <v>-1</v>
      </c>
      <c r="AU106" s="5">
        <v>-1</v>
      </c>
      <c r="AV106" s="5">
        <v>-1</v>
      </c>
      <c r="AW106" s="5">
        <v>-1</v>
      </c>
      <c r="AX106" s="5">
        <v>-1</v>
      </c>
      <c r="AY106" s="5">
        <v>-1</v>
      </c>
      <c r="AZ106" s="5">
        <v>-1</v>
      </c>
      <c r="BA106" s="5">
        <v>-1</v>
      </c>
      <c r="BB106" s="5">
        <v>-1</v>
      </c>
      <c r="BC106" s="5">
        <v>-1</v>
      </c>
      <c r="BD106" s="5">
        <v>-1</v>
      </c>
      <c r="BE106" s="5">
        <v>-1</v>
      </c>
      <c r="BF106" s="5">
        <v>-1</v>
      </c>
      <c r="BG106" s="5">
        <v>-1</v>
      </c>
      <c r="BH106" s="5">
        <v>-1</v>
      </c>
      <c r="BI106" s="5">
        <v>-1</v>
      </c>
      <c r="BJ106" s="5">
        <v>-1</v>
      </c>
      <c r="BK106" s="5">
        <v>-1</v>
      </c>
      <c r="BL106" s="5">
        <v>-1</v>
      </c>
      <c r="BM106" s="5">
        <v>-1</v>
      </c>
      <c r="BN106" s="5">
        <v>-1</v>
      </c>
      <c r="BO106" s="5">
        <v>-1</v>
      </c>
      <c r="BP106" s="5">
        <v>-1</v>
      </c>
      <c r="BQ106" s="5">
        <v>-1</v>
      </c>
      <c r="BR106" s="5">
        <v>-1</v>
      </c>
      <c r="BS106" s="5">
        <v>-1</v>
      </c>
      <c r="BT106" s="5">
        <v>-1</v>
      </c>
      <c r="BU106" s="5">
        <v>-1</v>
      </c>
      <c r="BV106" s="5">
        <v>-1</v>
      </c>
      <c r="BW106" s="5">
        <v>-1</v>
      </c>
      <c r="BX106" s="5">
        <v>-1</v>
      </c>
      <c r="BY106" s="5">
        <f>IF(ISNUMBER(EmisData!Q106),EmisData!Q106/86400/365*0.12,-1)</f>
        <v>-1</v>
      </c>
      <c r="BZ106" s="5">
        <v>-1</v>
      </c>
      <c r="CA106" s="5">
        <v>-1</v>
      </c>
      <c r="CB106" s="5">
        <v>-1</v>
      </c>
      <c r="CC106" s="5">
        <v>-1</v>
      </c>
      <c r="CD106" s="5">
        <f>IF(ISNUMBER(EmisData!P106),EmisData!P106/86400/365*0.12,-1)</f>
        <v>-1</v>
      </c>
      <c r="CE106" s="5">
        <v>-1</v>
      </c>
      <c r="CF106" s="5">
        <v>-1</v>
      </c>
      <c r="CG106" s="5">
        <v>-1</v>
      </c>
      <c r="CH106" s="5">
        <v>-1</v>
      </c>
      <c r="CI106" s="5">
        <v>-1</v>
      </c>
      <c r="CJ106" s="5">
        <v>-1</v>
      </c>
      <c r="CK106" s="5">
        <v>-1</v>
      </c>
      <c r="CL106" s="5">
        <v>-1</v>
      </c>
      <c r="CM106" s="5">
        <v>-1</v>
      </c>
      <c r="CN106" s="5">
        <v>-1</v>
      </c>
      <c r="CO106" s="5">
        <v>-1</v>
      </c>
      <c r="CP106" s="5">
        <v>-1</v>
      </c>
      <c r="CQ106" s="5">
        <v>-1</v>
      </c>
      <c r="CR106" s="5">
        <v>-1</v>
      </c>
      <c r="CS106" s="5">
        <v>-1</v>
      </c>
      <c r="CT106" s="5">
        <v>-1</v>
      </c>
      <c r="CU106" s="5">
        <v>-1</v>
      </c>
      <c r="CV106" s="5">
        <v>-1</v>
      </c>
      <c r="CW106" s="5">
        <v>-1</v>
      </c>
      <c r="CX106" s="5">
        <v>-1</v>
      </c>
      <c r="CY106" s="5">
        <v>-1</v>
      </c>
      <c r="CZ106" s="5">
        <v>-1</v>
      </c>
      <c r="DA106" s="5">
        <v>-1</v>
      </c>
      <c r="DB106" s="5">
        <v>-1</v>
      </c>
      <c r="DC106" s="5">
        <v>-1</v>
      </c>
      <c r="DD106" s="5">
        <v>-1</v>
      </c>
      <c r="DE106" s="5">
        <v>-1</v>
      </c>
      <c r="DF106" s="5">
        <v>-1</v>
      </c>
      <c r="DG106" s="5">
        <v>-1</v>
      </c>
      <c r="DH106" s="5">
        <v>-1</v>
      </c>
      <c r="DI106" s="5">
        <v>-1</v>
      </c>
      <c r="DJ106" s="5">
        <v>-1</v>
      </c>
      <c r="DK106" s="5">
        <v>-1</v>
      </c>
      <c r="DL106" s="5">
        <v>-1</v>
      </c>
      <c r="DM106" s="5">
        <v>-1</v>
      </c>
      <c r="DN106" s="5">
        <v>-1</v>
      </c>
      <c r="DO106" s="5">
        <v>-1</v>
      </c>
      <c r="DP106" s="5">
        <v>-1</v>
      </c>
      <c r="DQ106" s="5">
        <v>-1</v>
      </c>
      <c r="DR106" s="5">
        <v>-1</v>
      </c>
      <c r="DS106" s="5">
        <v>-1</v>
      </c>
      <c r="DT106" s="5">
        <v>-1</v>
      </c>
      <c r="DU106" s="5">
        <v>-1</v>
      </c>
      <c r="DV106" s="5">
        <v>-1</v>
      </c>
      <c r="DW106" s="5">
        <v>-1</v>
      </c>
      <c r="DX106" s="5">
        <v>-1</v>
      </c>
      <c r="DY106" s="5">
        <v>-1</v>
      </c>
      <c r="DZ106" s="5">
        <v>-1</v>
      </c>
      <c r="EA106" s="5">
        <v>-1</v>
      </c>
      <c r="EB106" s="5">
        <v>-1</v>
      </c>
      <c r="EC106" s="5">
        <v>-1</v>
      </c>
      <c r="ED106" s="5">
        <v>-1</v>
      </c>
      <c r="EE106" s="5">
        <v>-1</v>
      </c>
      <c r="EF106" s="5">
        <v>-1</v>
      </c>
      <c r="EG106" s="5">
        <v>-1</v>
      </c>
      <c r="EH106" s="5">
        <v>-1</v>
      </c>
      <c r="EI106" s="5">
        <v>-1</v>
      </c>
      <c r="EJ106" s="5">
        <v>-1</v>
      </c>
      <c r="EK106" s="5">
        <v>-1</v>
      </c>
      <c r="EL106" s="5">
        <v>-1</v>
      </c>
      <c r="EM106" s="5">
        <v>-1</v>
      </c>
      <c r="EN106" s="5">
        <v>-1</v>
      </c>
      <c r="EO106" s="5">
        <v>-1</v>
      </c>
      <c r="EP106" s="5">
        <v>-1</v>
      </c>
      <c r="EQ106" s="5">
        <v>-1</v>
      </c>
      <c r="ER106" s="5">
        <v>-1</v>
      </c>
      <c r="ES106" s="5">
        <v>-1</v>
      </c>
      <c r="ET106" s="5">
        <v>-1</v>
      </c>
      <c r="EU106" s="5">
        <v>-1</v>
      </c>
      <c r="EV106" s="5">
        <f>IF(ISNUMBER(EmisData!R106),EmisData!R106/86400/365*0.12,-1)</f>
        <v>-1</v>
      </c>
      <c r="EW106" s="5">
        <v>-1</v>
      </c>
      <c r="EX106" s="5">
        <v>-1</v>
      </c>
      <c r="EY106" s="5">
        <v>-1</v>
      </c>
      <c r="EZ106" s="5">
        <v>-1</v>
      </c>
      <c r="FA106" s="5">
        <v>-1</v>
      </c>
      <c r="FB106" s="5">
        <v>-1</v>
      </c>
      <c r="FC106" s="5">
        <v>-1</v>
      </c>
      <c r="FD106" s="5">
        <v>-1</v>
      </c>
      <c r="FE106" s="5">
        <v>-1</v>
      </c>
      <c r="FF106" s="5">
        <v>-1</v>
      </c>
      <c r="FG106" s="5">
        <v>-1</v>
      </c>
      <c r="FH106" s="5">
        <v>-1</v>
      </c>
      <c r="FI106" s="5">
        <v>-1</v>
      </c>
      <c r="FJ106" s="5">
        <v>-1</v>
      </c>
      <c r="FK106" s="5">
        <v>-1</v>
      </c>
      <c r="FL106" s="5">
        <v>-1</v>
      </c>
      <c r="FM106" s="5">
        <v>-1</v>
      </c>
      <c r="FN106" s="5">
        <v>-1</v>
      </c>
      <c r="FO106" s="5">
        <v>-1</v>
      </c>
      <c r="FP106" s="5">
        <v>-1</v>
      </c>
      <c r="FQ106" s="5">
        <v>-1</v>
      </c>
      <c r="FR106" s="5">
        <v>-1</v>
      </c>
      <c r="FS106" s="5">
        <v>-1</v>
      </c>
      <c r="FT106" s="5">
        <v>-1</v>
      </c>
      <c r="FU106" s="5">
        <v>-1</v>
      </c>
      <c r="FV106" s="5">
        <v>-1</v>
      </c>
      <c r="FW106" s="5">
        <v>-1</v>
      </c>
      <c r="FX106" s="5">
        <v>-1</v>
      </c>
      <c r="FY106" s="5">
        <v>-1</v>
      </c>
      <c r="FZ106" s="5">
        <v>-1</v>
      </c>
      <c r="GA106" s="5">
        <v>-1</v>
      </c>
      <c r="GB106" s="5">
        <v>-1</v>
      </c>
      <c r="GC106" s="5">
        <v>-1</v>
      </c>
      <c r="GD106" s="5">
        <v>-1</v>
      </c>
      <c r="GE106" s="5">
        <v>-1</v>
      </c>
      <c r="GF106" s="5">
        <v>-1</v>
      </c>
      <c r="GG106" s="5">
        <v>-1</v>
      </c>
      <c r="GH106" s="5">
        <v>-1</v>
      </c>
      <c r="GI106" s="5">
        <v>-1</v>
      </c>
      <c r="GJ106" s="5">
        <v>-1</v>
      </c>
      <c r="GK106" s="5">
        <v>-1</v>
      </c>
      <c r="GL106" s="5">
        <v>-1</v>
      </c>
      <c r="GM106" s="5">
        <v>-1</v>
      </c>
      <c r="GN106" s="5">
        <v>-1</v>
      </c>
      <c r="GO106" s="5">
        <v>-1</v>
      </c>
      <c r="GP106" s="5">
        <v>-1</v>
      </c>
      <c r="GQ106" s="5">
        <v>-1</v>
      </c>
      <c r="GR106" s="5">
        <v>-1</v>
      </c>
      <c r="GS106" s="5">
        <v>-1</v>
      </c>
      <c r="GT106" s="5">
        <f>IF(ISNUMBER(EmisData!L106),EmisData!L106/86400/365*0.12,-1)</f>
        <v>1.223820395738204E-6</v>
      </c>
      <c r="GU106" s="5">
        <v>-1</v>
      </c>
      <c r="GV106" s="5">
        <v>-1</v>
      </c>
      <c r="GW106" s="5">
        <v>-1</v>
      </c>
      <c r="GX106" s="5">
        <v>-1</v>
      </c>
      <c r="GY106" s="5">
        <f>IF(ISNUMBER(EmisData!O106),EmisData!O106/86400/365*0.12,-1)</f>
        <v>-1</v>
      </c>
      <c r="GZ106" s="5">
        <v>-1</v>
      </c>
      <c r="HA106" s="5">
        <v>-1</v>
      </c>
      <c r="HB106" s="5">
        <v>-1</v>
      </c>
      <c r="HC106" s="5">
        <v>-1</v>
      </c>
      <c r="HD106" s="5">
        <v>-1</v>
      </c>
      <c r="HE106" s="5">
        <v>-1</v>
      </c>
      <c r="HF106" s="5">
        <v>-1</v>
      </c>
      <c r="HG106" s="5">
        <v>-1</v>
      </c>
      <c r="HH106" s="5">
        <v>-1</v>
      </c>
      <c r="HI106" s="5">
        <f>IF(ISNUMBER(EmisData!M106),EmisData!M106/86400/365*0.12,-1)</f>
        <v>2.4300568102582234E-5</v>
      </c>
      <c r="HJ106" s="5">
        <v>-1</v>
      </c>
      <c r="HK106" s="5">
        <v>-1</v>
      </c>
      <c r="HL106" s="5">
        <v>-1</v>
      </c>
      <c r="HM106" s="5">
        <v>-1</v>
      </c>
      <c r="HN106" s="5">
        <v>-1</v>
      </c>
      <c r="HO106" s="5">
        <v>-1</v>
      </c>
      <c r="HP106" s="5">
        <v>-1</v>
      </c>
      <c r="HQ106" s="5" t="s">
        <v>720</v>
      </c>
      <c r="HR106" s="5" t="str">
        <f>EmisData!Z106</f>
        <v>yes</v>
      </c>
    </row>
    <row r="107" spans="1:226" x14ac:dyDescent="0.25">
      <c r="A107" s="38" t="s">
        <v>3380</v>
      </c>
      <c r="B107" s="26">
        <v>702</v>
      </c>
      <c r="C107" s="37" t="s">
        <v>3379</v>
      </c>
      <c r="D107" s="5">
        <v>2</v>
      </c>
      <c r="E107" s="5">
        <v>0</v>
      </c>
      <c r="F107" s="5">
        <f>VLOOKUP($B107,STPdata!$B:$J,6,FALSE)</f>
        <v>0.57123121099022456</v>
      </c>
      <c r="G107" s="5">
        <f>VLOOKUP($B107,STPdata!$B:$J,7,FALSE)</f>
        <v>2.5869190633633351E-2</v>
      </c>
      <c r="H107" s="5">
        <f>VLOOKUP($B107,STPdata!$B:$J,8,FALSE)</f>
        <v>7.5080912833659598E-3</v>
      </c>
      <c r="I107" s="5">
        <f>VLOOKUP($B107,STPdata!$B:$J,9,FALSE)</f>
        <v>0.39539150709277615</v>
      </c>
      <c r="J107" s="5">
        <v>-1</v>
      </c>
      <c r="K107" s="5">
        <v>-1</v>
      </c>
      <c r="L107" s="5">
        <v>-1</v>
      </c>
      <c r="M107" s="5">
        <v>-1</v>
      </c>
      <c r="N107" s="5">
        <v>-1</v>
      </c>
      <c r="O107" s="5">
        <v>-1</v>
      </c>
      <c r="P107" s="5">
        <v>-1</v>
      </c>
      <c r="Q107" s="5">
        <v>-1</v>
      </c>
      <c r="R107" s="5">
        <v>-1</v>
      </c>
      <c r="S107" s="5">
        <v>-1</v>
      </c>
      <c r="T107" s="5">
        <v>-1</v>
      </c>
      <c r="U107" s="5">
        <v>-1</v>
      </c>
      <c r="V107" s="5">
        <f>IF(ISNUMBER(EmisData!N107),EmisData!N107/86400/365*0.12,-1)</f>
        <v>-1</v>
      </c>
      <c r="W107" s="5">
        <v>-1</v>
      </c>
      <c r="X107" s="5">
        <v>-1</v>
      </c>
      <c r="Y107" s="5">
        <v>-1</v>
      </c>
      <c r="Z107" s="5">
        <v>-1</v>
      </c>
      <c r="AA107" s="5">
        <v>-1</v>
      </c>
      <c r="AB107" s="5">
        <v>-1</v>
      </c>
      <c r="AC107" s="5">
        <v>-1</v>
      </c>
      <c r="AD107" s="5">
        <v>-1</v>
      </c>
      <c r="AE107" s="5">
        <v>-1</v>
      </c>
      <c r="AF107" s="5">
        <v>-1</v>
      </c>
      <c r="AG107" s="5">
        <v>-1</v>
      </c>
      <c r="AH107" s="5">
        <v>-1</v>
      </c>
      <c r="AI107" s="5">
        <v>-1</v>
      </c>
      <c r="AJ107" s="5">
        <v>-1</v>
      </c>
      <c r="AK107" s="5">
        <v>-1</v>
      </c>
      <c r="AL107" s="5">
        <v>-1</v>
      </c>
      <c r="AM107" s="5">
        <v>-1</v>
      </c>
      <c r="AN107" s="5">
        <v>-1</v>
      </c>
      <c r="AO107" s="5">
        <v>-1</v>
      </c>
      <c r="AP107" s="5">
        <v>-1</v>
      </c>
      <c r="AQ107" s="5">
        <v>-1</v>
      </c>
      <c r="AR107" s="5">
        <v>-1</v>
      </c>
      <c r="AS107" s="5">
        <v>-1</v>
      </c>
      <c r="AT107" s="5">
        <v>-1</v>
      </c>
      <c r="AU107" s="5">
        <v>-1</v>
      </c>
      <c r="AV107" s="5">
        <v>-1</v>
      </c>
      <c r="AW107" s="5">
        <v>-1</v>
      </c>
      <c r="AX107" s="5">
        <v>-1</v>
      </c>
      <c r="AY107" s="5">
        <v>-1</v>
      </c>
      <c r="AZ107" s="5">
        <v>-1</v>
      </c>
      <c r="BA107" s="5">
        <v>-1</v>
      </c>
      <c r="BB107" s="5">
        <v>-1</v>
      </c>
      <c r="BC107" s="5">
        <v>-1</v>
      </c>
      <c r="BD107" s="5">
        <v>-1</v>
      </c>
      <c r="BE107" s="5">
        <v>-1</v>
      </c>
      <c r="BF107" s="5">
        <v>-1</v>
      </c>
      <c r="BG107" s="5">
        <v>-1</v>
      </c>
      <c r="BH107" s="5">
        <v>-1</v>
      </c>
      <c r="BI107" s="5">
        <v>-1</v>
      </c>
      <c r="BJ107" s="5">
        <v>-1</v>
      </c>
      <c r="BK107" s="5">
        <v>-1</v>
      </c>
      <c r="BL107" s="5">
        <v>-1</v>
      </c>
      <c r="BM107" s="5">
        <v>-1</v>
      </c>
      <c r="BN107" s="5">
        <v>-1</v>
      </c>
      <c r="BO107" s="5">
        <v>-1</v>
      </c>
      <c r="BP107" s="5">
        <v>-1</v>
      </c>
      <c r="BQ107" s="5">
        <v>-1</v>
      </c>
      <c r="BR107" s="5">
        <v>-1</v>
      </c>
      <c r="BS107" s="5">
        <v>-1</v>
      </c>
      <c r="BT107" s="5">
        <v>-1</v>
      </c>
      <c r="BU107" s="5">
        <v>-1</v>
      </c>
      <c r="BV107" s="5">
        <v>-1</v>
      </c>
      <c r="BW107" s="5">
        <v>-1</v>
      </c>
      <c r="BX107" s="5">
        <v>-1</v>
      </c>
      <c r="BY107" s="5">
        <f>IF(ISNUMBER(EmisData!Q107),EmisData!Q107/86400/365*0.12,-1)</f>
        <v>-1</v>
      </c>
      <c r="BZ107" s="5">
        <v>-1</v>
      </c>
      <c r="CA107" s="5">
        <v>-1</v>
      </c>
      <c r="CB107" s="5">
        <v>-1</v>
      </c>
      <c r="CC107" s="5">
        <v>-1</v>
      </c>
      <c r="CD107" s="5">
        <f>IF(ISNUMBER(EmisData!P107),EmisData!P107/86400/365*0.12,-1)</f>
        <v>-1</v>
      </c>
      <c r="CE107" s="5">
        <v>-1</v>
      </c>
      <c r="CF107" s="5">
        <v>-1</v>
      </c>
      <c r="CG107" s="5">
        <v>-1</v>
      </c>
      <c r="CH107" s="5">
        <v>-1</v>
      </c>
      <c r="CI107" s="5">
        <v>-1</v>
      </c>
      <c r="CJ107" s="5">
        <v>-1</v>
      </c>
      <c r="CK107" s="5">
        <v>-1</v>
      </c>
      <c r="CL107" s="5">
        <v>-1</v>
      </c>
      <c r="CM107" s="5">
        <v>-1</v>
      </c>
      <c r="CN107" s="5">
        <v>-1</v>
      </c>
      <c r="CO107" s="5">
        <v>-1</v>
      </c>
      <c r="CP107" s="5">
        <v>-1</v>
      </c>
      <c r="CQ107" s="5">
        <v>-1</v>
      </c>
      <c r="CR107" s="5">
        <v>-1</v>
      </c>
      <c r="CS107" s="5">
        <v>-1</v>
      </c>
      <c r="CT107" s="5">
        <v>-1</v>
      </c>
      <c r="CU107" s="5">
        <v>-1</v>
      </c>
      <c r="CV107" s="5">
        <v>-1</v>
      </c>
      <c r="CW107" s="5">
        <v>-1</v>
      </c>
      <c r="CX107" s="5">
        <v>-1</v>
      </c>
      <c r="CY107" s="5">
        <v>-1</v>
      </c>
      <c r="CZ107" s="5">
        <v>-1</v>
      </c>
      <c r="DA107" s="5">
        <v>-1</v>
      </c>
      <c r="DB107" s="5">
        <v>-1</v>
      </c>
      <c r="DC107" s="5">
        <v>-1</v>
      </c>
      <c r="DD107" s="5">
        <v>-1</v>
      </c>
      <c r="DE107" s="5">
        <v>-1</v>
      </c>
      <c r="DF107" s="5">
        <v>-1</v>
      </c>
      <c r="DG107" s="5">
        <v>-1</v>
      </c>
      <c r="DH107" s="5">
        <v>-1</v>
      </c>
      <c r="DI107" s="5">
        <v>-1</v>
      </c>
      <c r="DJ107" s="5">
        <v>-1</v>
      </c>
      <c r="DK107" s="5">
        <v>-1</v>
      </c>
      <c r="DL107" s="5">
        <v>-1</v>
      </c>
      <c r="DM107" s="5">
        <v>-1</v>
      </c>
      <c r="DN107" s="5">
        <v>-1</v>
      </c>
      <c r="DO107" s="5">
        <v>-1</v>
      </c>
      <c r="DP107" s="5">
        <v>-1</v>
      </c>
      <c r="DQ107" s="5">
        <v>-1</v>
      </c>
      <c r="DR107" s="5">
        <v>-1</v>
      </c>
      <c r="DS107" s="5">
        <v>-1</v>
      </c>
      <c r="DT107" s="5">
        <v>-1</v>
      </c>
      <c r="DU107" s="5">
        <v>-1</v>
      </c>
      <c r="DV107" s="5">
        <v>-1</v>
      </c>
      <c r="DW107" s="5">
        <v>-1</v>
      </c>
      <c r="DX107" s="5">
        <v>-1</v>
      </c>
      <c r="DY107" s="5">
        <v>-1</v>
      </c>
      <c r="DZ107" s="5">
        <v>-1</v>
      </c>
      <c r="EA107" s="5">
        <v>-1</v>
      </c>
      <c r="EB107" s="5">
        <v>-1</v>
      </c>
      <c r="EC107" s="5">
        <v>-1</v>
      </c>
      <c r="ED107" s="5">
        <v>-1</v>
      </c>
      <c r="EE107" s="5">
        <v>-1</v>
      </c>
      <c r="EF107" s="5">
        <v>-1</v>
      </c>
      <c r="EG107" s="5">
        <v>-1</v>
      </c>
      <c r="EH107" s="5">
        <v>-1</v>
      </c>
      <c r="EI107" s="5">
        <v>-1</v>
      </c>
      <c r="EJ107" s="5">
        <v>-1</v>
      </c>
      <c r="EK107" s="5">
        <v>-1</v>
      </c>
      <c r="EL107" s="5">
        <v>-1</v>
      </c>
      <c r="EM107" s="5">
        <v>-1</v>
      </c>
      <c r="EN107" s="5">
        <v>-1</v>
      </c>
      <c r="EO107" s="5">
        <v>-1</v>
      </c>
      <c r="EP107" s="5">
        <v>-1</v>
      </c>
      <c r="EQ107" s="5">
        <v>-1</v>
      </c>
      <c r="ER107" s="5">
        <v>-1</v>
      </c>
      <c r="ES107" s="5">
        <v>-1</v>
      </c>
      <c r="ET107" s="5">
        <v>-1</v>
      </c>
      <c r="EU107" s="5">
        <v>-1</v>
      </c>
      <c r="EV107" s="5">
        <f>IF(ISNUMBER(EmisData!R107),EmisData!R107/86400/365*0.12,-1)</f>
        <v>-1</v>
      </c>
      <c r="EW107" s="5">
        <v>-1</v>
      </c>
      <c r="EX107" s="5">
        <v>-1</v>
      </c>
      <c r="EY107" s="5">
        <v>-1</v>
      </c>
      <c r="EZ107" s="5">
        <v>-1</v>
      </c>
      <c r="FA107" s="5">
        <v>-1</v>
      </c>
      <c r="FB107" s="5">
        <v>-1</v>
      </c>
      <c r="FC107" s="5">
        <v>-1</v>
      </c>
      <c r="FD107" s="5">
        <v>-1</v>
      </c>
      <c r="FE107" s="5">
        <v>-1</v>
      </c>
      <c r="FF107" s="5">
        <v>-1</v>
      </c>
      <c r="FG107" s="5">
        <v>-1</v>
      </c>
      <c r="FH107" s="5">
        <v>-1</v>
      </c>
      <c r="FI107" s="5">
        <v>-1</v>
      </c>
      <c r="FJ107" s="5">
        <v>-1</v>
      </c>
      <c r="FK107" s="5">
        <v>-1</v>
      </c>
      <c r="FL107" s="5">
        <v>-1</v>
      </c>
      <c r="FM107" s="5">
        <v>-1</v>
      </c>
      <c r="FN107" s="5">
        <v>-1</v>
      </c>
      <c r="FO107" s="5">
        <v>-1</v>
      </c>
      <c r="FP107" s="5">
        <v>-1</v>
      </c>
      <c r="FQ107" s="5">
        <v>-1</v>
      </c>
      <c r="FR107" s="5">
        <v>-1</v>
      </c>
      <c r="FS107" s="5">
        <v>-1</v>
      </c>
      <c r="FT107" s="5">
        <v>-1</v>
      </c>
      <c r="FU107" s="5">
        <v>-1</v>
      </c>
      <c r="FV107" s="5">
        <v>-1</v>
      </c>
      <c r="FW107" s="5">
        <v>-1</v>
      </c>
      <c r="FX107" s="5">
        <v>-1</v>
      </c>
      <c r="FY107" s="5">
        <v>-1</v>
      </c>
      <c r="FZ107" s="5">
        <v>-1</v>
      </c>
      <c r="GA107" s="5">
        <v>-1</v>
      </c>
      <c r="GB107" s="5">
        <v>-1</v>
      </c>
      <c r="GC107" s="5">
        <v>-1</v>
      </c>
      <c r="GD107" s="5">
        <v>-1</v>
      </c>
      <c r="GE107" s="5">
        <v>-1</v>
      </c>
      <c r="GF107" s="5">
        <v>-1</v>
      </c>
      <c r="GG107" s="5">
        <v>-1</v>
      </c>
      <c r="GH107" s="5">
        <v>-1</v>
      </c>
      <c r="GI107" s="5">
        <v>-1</v>
      </c>
      <c r="GJ107" s="5">
        <v>-1</v>
      </c>
      <c r="GK107" s="5">
        <v>-1</v>
      </c>
      <c r="GL107" s="5">
        <v>-1</v>
      </c>
      <c r="GM107" s="5">
        <v>-1</v>
      </c>
      <c r="GN107" s="5">
        <v>-1</v>
      </c>
      <c r="GO107" s="5">
        <v>-1</v>
      </c>
      <c r="GP107" s="5">
        <v>-1</v>
      </c>
      <c r="GQ107" s="5">
        <v>-1</v>
      </c>
      <c r="GR107" s="5">
        <v>-1</v>
      </c>
      <c r="GS107" s="5">
        <v>-1</v>
      </c>
      <c r="GT107" s="5">
        <f>IF(ISNUMBER(EmisData!L107),EmisData!L107/86400/365*0.12,-1)</f>
        <v>1.2697869101978691E-7</v>
      </c>
      <c r="GU107" s="5">
        <v>-1</v>
      </c>
      <c r="GV107" s="5">
        <v>-1</v>
      </c>
      <c r="GW107" s="5">
        <v>-1</v>
      </c>
      <c r="GX107" s="5">
        <v>-1</v>
      </c>
      <c r="GY107" s="5">
        <f>IF(ISNUMBER(EmisData!O107),EmisData!O107/86400/365*0.12,-1)</f>
        <v>-1</v>
      </c>
      <c r="GZ107" s="5">
        <v>-1</v>
      </c>
      <c r="HA107" s="5">
        <v>-1</v>
      </c>
      <c r="HB107" s="5">
        <v>-1</v>
      </c>
      <c r="HC107" s="5">
        <v>-1</v>
      </c>
      <c r="HD107" s="5">
        <v>-1</v>
      </c>
      <c r="HE107" s="5">
        <v>-1</v>
      </c>
      <c r="HF107" s="5">
        <v>-1</v>
      </c>
      <c r="HG107" s="5">
        <v>-1</v>
      </c>
      <c r="HH107" s="5">
        <v>-1</v>
      </c>
      <c r="HI107" s="5">
        <f>IF(ISNUMBER(EmisData!M107),EmisData!M107/86400/365*0.12,-1)</f>
        <v>-1</v>
      </c>
      <c r="HJ107" s="5">
        <v>-1</v>
      </c>
      <c r="HK107" s="5">
        <v>-1</v>
      </c>
      <c r="HL107" s="5">
        <v>-1</v>
      </c>
      <c r="HM107" s="5">
        <v>-1</v>
      </c>
      <c r="HN107" s="5">
        <v>-1</v>
      </c>
      <c r="HO107" s="5">
        <v>-1</v>
      </c>
      <c r="HP107" s="5">
        <v>-1</v>
      </c>
      <c r="HQ107" s="5" t="s">
        <v>720</v>
      </c>
      <c r="HR107" s="5" t="str">
        <f>EmisData!Z107</f>
        <v>yes</v>
      </c>
    </row>
    <row r="108" spans="1:226" hidden="1" x14ac:dyDescent="0.25">
      <c r="A108" s="35" t="s">
        <v>3407</v>
      </c>
      <c r="B108" s="26">
        <v>708</v>
      </c>
      <c r="C108" s="36" t="s">
        <v>3406</v>
      </c>
      <c r="D108" s="5">
        <v>2</v>
      </c>
      <c r="E108" s="5">
        <v>0</v>
      </c>
      <c r="F108" s="5">
        <f>VLOOKUP($B108,STPdata!$B:$J,6,FALSE)</f>
        <v>4.6980871896915866E-5</v>
      </c>
      <c r="G108" s="5">
        <f>VLOOKUP($B108,STPdata!$B:$J,7,FALSE)</f>
        <v>9.2641925298514088E-2</v>
      </c>
      <c r="H108" s="5">
        <f>VLOOKUP($B108,STPdata!$B:$J,8,FALSE)</f>
        <v>5.2191368498073906E-4</v>
      </c>
      <c r="I108" s="5">
        <f>VLOOKUP($B108,STPdata!$B:$J,9,FALSE)</f>
        <v>0.90678918014460808</v>
      </c>
      <c r="J108" s="5">
        <v>-1</v>
      </c>
      <c r="K108" s="5">
        <v>-1</v>
      </c>
      <c r="L108" s="5">
        <v>-1</v>
      </c>
      <c r="M108" s="5">
        <v>-1</v>
      </c>
      <c r="N108" s="5">
        <v>-1</v>
      </c>
      <c r="O108" s="5">
        <v>-1</v>
      </c>
      <c r="P108" s="5">
        <v>-1</v>
      </c>
      <c r="Q108" s="5">
        <v>-1</v>
      </c>
      <c r="R108" s="5">
        <v>-1</v>
      </c>
      <c r="S108" s="5">
        <v>-1</v>
      </c>
      <c r="T108" s="5">
        <v>-1</v>
      </c>
      <c r="U108" s="5">
        <v>-1</v>
      </c>
      <c r="V108" s="5">
        <f>IF(ISNUMBER(EmisData!N108),EmisData!N108/86400/365*0.12,-1)</f>
        <v>-1</v>
      </c>
      <c r="W108" s="5">
        <v>-1</v>
      </c>
      <c r="X108" s="5">
        <v>-1</v>
      </c>
      <c r="Y108" s="5">
        <v>-1</v>
      </c>
      <c r="Z108" s="5">
        <v>-1</v>
      </c>
      <c r="AA108" s="5">
        <v>-1</v>
      </c>
      <c r="AB108" s="5">
        <v>-1</v>
      </c>
      <c r="AC108" s="5">
        <v>-1</v>
      </c>
      <c r="AD108" s="5">
        <v>-1</v>
      </c>
      <c r="AE108" s="5">
        <v>-1</v>
      </c>
      <c r="AF108" s="5">
        <v>-1</v>
      </c>
      <c r="AG108" s="5">
        <v>-1</v>
      </c>
      <c r="AH108" s="5">
        <v>-1</v>
      </c>
      <c r="AI108" s="5">
        <v>-1</v>
      </c>
      <c r="AJ108" s="5">
        <v>-1</v>
      </c>
      <c r="AK108" s="5">
        <v>-1</v>
      </c>
      <c r="AL108" s="5">
        <v>-1</v>
      </c>
      <c r="AM108" s="5">
        <v>-1</v>
      </c>
      <c r="AN108" s="5">
        <v>-1</v>
      </c>
      <c r="AO108" s="5">
        <v>-1</v>
      </c>
      <c r="AP108" s="5">
        <v>-1</v>
      </c>
      <c r="AQ108" s="5">
        <v>-1</v>
      </c>
      <c r="AR108" s="5">
        <v>-1</v>
      </c>
      <c r="AS108" s="5">
        <v>-1</v>
      </c>
      <c r="AT108" s="5">
        <v>-1</v>
      </c>
      <c r="AU108" s="5">
        <v>-1</v>
      </c>
      <c r="AV108" s="5">
        <v>-1</v>
      </c>
      <c r="AW108" s="5">
        <v>-1</v>
      </c>
      <c r="AX108" s="5">
        <v>-1</v>
      </c>
      <c r="AY108" s="5">
        <v>-1</v>
      </c>
      <c r="AZ108" s="5">
        <v>-1</v>
      </c>
      <c r="BA108" s="5">
        <v>-1</v>
      </c>
      <c r="BB108" s="5">
        <v>-1</v>
      </c>
      <c r="BC108" s="5">
        <v>-1</v>
      </c>
      <c r="BD108" s="5">
        <v>-1</v>
      </c>
      <c r="BE108" s="5">
        <v>-1</v>
      </c>
      <c r="BF108" s="5">
        <v>-1</v>
      </c>
      <c r="BG108" s="5">
        <v>-1</v>
      </c>
      <c r="BH108" s="5">
        <v>-1</v>
      </c>
      <c r="BI108" s="5">
        <v>-1</v>
      </c>
      <c r="BJ108" s="5">
        <v>-1</v>
      </c>
      <c r="BK108" s="5">
        <v>-1</v>
      </c>
      <c r="BL108" s="5">
        <v>-1</v>
      </c>
      <c r="BM108" s="5">
        <v>-1</v>
      </c>
      <c r="BN108" s="5">
        <v>-1</v>
      </c>
      <c r="BO108" s="5">
        <v>-1</v>
      </c>
      <c r="BP108" s="5">
        <v>-1</v>
      </c>
      <c r="BQ108" s="5">
        <v>-1</v>
      </c>
      <c r="BR108" s="5">
        <v>-1</v>
      </c>
      <c r="BS108" s="5">
        <v>-1</v>
      </c>
      <c r="BT108" s="5">
        <v>-1</v>
      </c>
      <c r="BU108" s="5">
        <v>-1</v>
      </c>
      <c r="BV108" s="5">
        <v>-1</v>
      </c>
      <c r="BW108" s="5">
        <v>-1</v>
      </c>
      <c r="BX108" s="5">
        <v>-1</v>
      </c>
      <c r="BY108" s="5">
        <f>IF(ISNUMBER(EmisData!Q108),EmisData!Q108/86400/365*0.12,-1)</f>
        <v>-1</v>
      </c>
      <c r="BZ108" s="5">
        <v>-1</v>
      </c>
      <c r="CA108" s="5">
        <v>-1</v>
      </c>
      <c r="CB108" s="5">
        <v>-1</v>
      </c>
      <c r="CC108" s="5">
        <v>-1</v>
      </c>
      <c r="CD108" s="5">
        <f>IF(ISNUMBER(EmisData!P108),EmisData!P108/86400/365*0.12,-1)</f>
        <v>-1</v>
      </c>
      <c r="CE108" s="5">
        <v>-1</v>
      </c>
      <c r="CF108" s="5">
        <v>-1</v>
      </c>
      <c r="CG108" s="5">
        <v>-1</v>
      </c>
      <c r="CH108" s="5">
        <v>-1</v>
      </c>
      <c r="CI108" s="5">
        <v>-1</v>
      </c>
      <c r="CJ108" s="5">
        <v>-1</v>
      </c>
      <c r="CK108" s="5">
        <v>-1</v>
      </c>
      <c r="CL108" s="5">
        <v>-1</v>
      </c>
      <c r="CM108" s="5">
        <v>-1</v>
      </c>
      <c r="CN108" s="5">
        <v>-1</v>
      </c>
      <c r="CO108" s="5">
        <v>-1</v>
      </c>
      <c r="CP108" s="5">
        <v>-1</v>
      </c>
      <c r="CQ108" s="5">
        <v>-1</v>
      </c>
      <c r="CR108" s="5">
        <v>-1</v>
      </c>
      <c r="CS108" s="5">
        <v>-1</v>
      </c>
      <c r="CT108" s="5">
        <v>-1</v>
      </c>
      <c r="CU108" s="5">
        <v>-1</v>
      </c>
      <c r="CV108" s="5">
        <v>-1</v>
      </c>
      <c r="CW108" s="5">
        <v>-1</v>
      </c>
      <c r="CX108" s="5">
        <v>-1</v>
      </c>
      <c r="CY108" s="5">
        <v>-1</v>
      </c>
      <c r="CZ108" s="5">
        <v>-1</v>
      </c>
      <c r="DA108" s="5">
        <v>-1</v>
      </c>
      <c r="DB108" s="5">
        <v>-1</v>
      </c>
      <c r="DC108" s="5">
        <v>-1</v>
      </c>
      <c r="DD108" s="5">
        <v>-1</v>
      </c>
      <c r="DE108" s="5">
        <v>-1</v>
      </c>
      <c r="DF108" s="5">
        <v>-1</v>
      </c>
      <c r="DG108" s="5">
        <v>-1</v>
      </c>
      <c r="DH108" s="5">
        <v>-1</v>
      </c>
      <c r="DI108" s="5">
        <v>-1</v>
      </c>
      <c r="DJ108" s="5">
        <v>-1</v>
      </c>
      <c r="DK108" s="5">
        <v>-1</v>
      </c>
      <c r="DL108" s="5">
        <v>-1</v>
      </c>
      <c r="DM108" s="5">
        <v>-1</v>
      </c>
      <c r="DN108" s="5">
        <v>-1</v>
      </c>
      <c r="DO108" s="5">
        <v>-1</v>
      </c>
      <c r="DP108" s="5">
        <v>-1</v>
      </c>
      <c r="DQ108" s="5">
        <v>-1</v>
      </c>
      <c r="DR108" s="5">
        <v>-1</v>
      </c>
      <c r="DS108" s="5">
        <v>-1</v>
      </c>
      <c r="DT108" s="5">
        <v>-1</v>
      </c>
      <c r="DU108" s="5">
        <v>-1</v>
      </c>
      <c r="DV108" s="5">
        <v>-1</v>
      </c>
      <c r="DW108" s="5">
        <v>-1</v>
      </c>
      <c r="DX108" s="5">
        <v>-1</v>
      </c>
      <c r="DY108" s="5">
        <v>-1</v>
      </c>
      <c r="DZ108" s="5">
        <v>-1</v>
      </c>
      <c r="EA108" s="5">
        <v>-1</v>
      </c>
      <c r="EB108" s="5">
        <v>-1</v>
      </c>
      <c r="EC108" s="5">
        <v>-1</v>
      </c>
      <c r="ED108" s="5">
        <v>-1</v>
      </c>
      <c r="EE108" s="5">
        <v>-1</v>
      </c>
      <c r="EF108" s="5">
        <v>-1</v>
      </c>
      <c r="EG108" s="5">
        <v>-1</v>
      </c>
      <c r="EH108" s="5">
        <v>-1</v>
      </c>
      <c r="EI108" s="5">
        <v>-1</v>
      </c>
      <c r="EJ108" s="5">
        <v>-1</v>
      </c>
      <c r="EK108" s="5">
        <v>-1</v>
      </c>
      <c r="EL108" s="5">
        <v>-1</v>
      </c>
      <c r="EM108" s="5">
        <v>-1</v>
      </c>
      <c r="EN108" s="5">
        <v>-1</v>
      </c>
      <c r="EO108" s="5">
        <v>-1</v>
      </c>
      <c r="EP108" s="5">
        <v>-1</v>
      </c>
      <c r="EQ108" s="5">
        <v>-1</v>
      </c>
      <c r="ER108" s="5">
        <v>-1</v>
      </c>
      <c r="ES108" s="5">
        <v>-1</v>
      </c>
      <c r="ET108" s="5">
        <v>-1</v>
      </c>
      <c r="EU108" s="5">
        <v>-1</v>
      </c>
      <c r="EV108" s="5">
        <f>IF(ISNUMBER(EmisData!R108),EmisData!R108/86400/365*0.12,-1)</f>
        <v>-1</v>
      </c>
      <c r="EW108" s="5">
        <v>-1</v>
      </c>
      <c r="EX108" s="5">
        <v>-1</v>
      </c>
      <c r="EY108" s="5">
        <v>-1</v>
      </c>
      <c r="EZ108" s="5">
        <v>-1</v>
      </c>
      <c r="FA108" s="5">
        <v>-1</v>
      </c>
      <c r="FB108" s="5">
        <v>-1</v>
      </c>
      <c r="FC108" s="5">
        <v>-1</v>
      </c>
      <c r="FD108" s="5">
        <v>-1</v>
      </c>
      <c r="FE108" s="5">
        <v>-1</v>
      </c>
      <c r="FF108" s="5">
        <v>-1</v>
      </c>
      <c r="FG108" s="5">
        <v>-1</v>
      </c>
      <c r="FH108" s="5">
        <v>-1</v>
      </c>
      <c r="FI108" s="5">
        <v>-1</v>
      </c>
      <c r="FJ108" s="5">
        <v>-1</v>
      </c>
      <c r="FK108" s="5">
        <v>-1</v>
      </c>
      <c r="FL108" s="5">
        <v>-1</v>
      </c>
      <c r="FM108" s="5">
        <v>-1</v>
      </c>
      <c r="FN108" s="5">
        <v>-1</v>
      </c>
      <c r="FO108" s="5">
        <v>-1</v>
      </c>
      <c r="FP108" s="5">
        <v>-1</v>
      </c>
      <c r="FQ108" s="5">
        <v>-1</v>
      </c>
      <c r="FR108" s="5">
        <v>-1</v>
      </c>
      <c r="FS108" s="5">
        <v>-1</v>
      </c>
      <c r="FT108" s="5">
        <v>-1</v>
      </c>
      <c r="FU108" s="5">
        <v>-1</v>
      </c>
      <c r="FV108" s="5">
        <v>-1</v>
      </c>
      <c r="FW108" s="5">
        <v>-1</v>
      </c>
      <c r="FX108" s="5">
        <v>-1</v>
      </c>
      <c r="FY108" s="5">
        <v>-1</v>
      </c>
      <c r="FZ108" s="5">
        <v>-1</v>
      </c>
      <c r="GA108" s="5">
        <v>-1</v>
      </c>
      <c r="GB108" s="5">
        <v>-1</v>
      </c>
      <c r="GC108" s="5">
        <v>-1</v>
      </c>
      <c r="GD108" s="5">
        <v>-1</v>
      </c>
      <c r="GE108" s="5">
        <v>-1</v>
      </c>
      <c r="GF108" s="5">
        <v>-1</v>
      </c>
      <c r="GG108" s="5">
        <v>-1</v>
      </c>
      <c r="GH108" s="5">
        <v>-1</v>
      </c>
      <c r="GI108" s="5">
        <v>-1</v>
      </c>
      <c r="GJ108" s="5">
        <v>-1</v>
      </c>
      <c r="GK108" s="5">
        <v>-1</v>
      </c>
      <c r="GL108" s="5">
        <v>-1</v>
      </c>
      <c r="GM108" s="5">
        <v>-1</v>
      </c>
      <c r="GN108" s="5">
        <v>-1</v>
      </c>
      <c r="GO108" s="5">
        <v>-1</v>
      </c>
      <c r="GP108" s="5">
        <v>-1</v>
      </c>
      <c r="GQ108" s="5">
        <v>-1</v>
      </c>
      <c r="GR108" s="5">
        <v>-1</v>
      </c>
      <c r="GS108" s="5">
        <v>-1</v>
      </c>
      <c r="GT108" s="5">
        <f>IF(ISNUMBER(EmisData!L108),EmisData!L108/86400/365*0.12,-1)</f>
        <v>-1</v>
      </c>
      <c r="GU108" s="5">
        <v>-1</v>
      </c>
      <c r="GV108" s="5">
        <v>-1</v>
      </c>
      <c r="GW108" s="5">
        <v>-1</v>
      </c>
      <c r="GX108" s="5">
        <v>-1</v>
      </c>
      <c r="GY108" s="5">
        <f>IF(ISNUMBER(EmisData!O108),EmisData!O108/86400/365*0.12,-1)</f>
        <v>-1</v>
      </c>
      <c r="GZ108" s="5">
        <v>-1</v>
      </c>
      <c r="HA108" s="5">
        <v>-1</v>
      </c>
      <c r="HB108" s="5">
        <v>-1</v>
      </c>
      <c r="HC108" s="5">
        <v>-1</v>
      </c>
      <c r="HD108" s="5">
        <v>-1</v>
      </c>
      <c r="HE108" s="5">
        <v>-1</v>
      </c>
      <c r="HF108" s="5">
        <v>-1</v>
      </c>
      <c r="HG108" s="5">
        <v>-1</v>
      </c>
      <c r="HH108" s="5">
        <v>-1</v>
      </c>
      <c r="HI108" s="5">
        <f>IF(ISNUMBER(EmisData!M108),EmisData!M108/86400/365*0.12,-1)</f>
        <v>-1</v>
      </c>
      <c r="HJ108" s="5">
        <v>-1</v>
      </c>
      <c r="HK108" s="5">
        <v>-1</v>
      </c>
      <c r="HL108" s="5">
        <v>-1</v>
      </c>
      <c r="HM108" s="5">
        <v>-1</v>
      </c>
      <c r="HN108" s="5">
        <v>-1</v>
      </c>
      <c r="HO108" s="5">
        <v>-1</v>
      </c>
      <c r="HP108" s="5">
        <v>-1</v>
      </c>
      <c r="HQ108" s="5" t="s">
        <v>720</v>
      </c>
      <c r="HR108" s="5" t="str">
        <f>EmisData!Z108</f>
        <v/>
      </c>
    </row>
    <row r="109" spans="1:226" x14ac:dyDescent="0.25">
      <c r="A109" s="35" t="s">
        <v>3425</v>
      </c>
      <c r="B109" s="26">
        <v>714</v>
      </c>
      <c r="C109" s="36" t="s">
        <v>3424</v>
      </c>
      <c r="D109" s="5">
        <v>2</v>
      </c>
      <c r="E109" s="5">
        <v>0</v>
      </c>
      <c r="F109" s="5">
        <f>VLOOKUP($B109,STPdata!$B:$J,6,FALSE)</f>
        <v>1.262699898840856E-16</v>
      </c>
      <c r="G109" s="5">
        <f>VLOOKUP($B109,STPdata!$B:$J,7,FALSE)</f>
        <v>0.44846580846155293</v>
      </c>
      <c r="H109" s="5">
        <f>VLOOKUP($B109,STPdata!$B:$J,8,FALSE)</f>
        <v>1.3922540763468114E-2</v>
      </c>
      <c r="I109" s="5">
        <f>VLOOKUP($B109,STPdata!$B:$J,9,FALSE)</f>
        <v>0.5376116507749793</v>
      </c>
      <c r="J109" s="5">
        <v>-1</v>
      </c>
      <c r="K109" s="5">
        <v>-1</v>
      </c>
      <c r="L109" s="5">
        <v>-1</v>
      </c>
      <c r="M109" s="5">
        <v>-1</v>
      </c>
      <c r="N109" s="5">
        <v>-1</v>
      </c>
      <c r="O109" s="5">
        <v>-1</v>
      </c>
      <c r="P109" s="5">
        <v>-1</v>
      </c>
      <c r="Q109" s="5">
        <v>-1</v>
      </c>
      <c r="R109" s="5">
        <v>-1</v>
      </c>
      <c r="S109" s="5">
        <v>-1</v>
      </c>
      <c r="T109" s="5">
        <v>-1</v>
      </c>
      <c r="U109" s="5">
        <v>-1</v>
      </c>
      <c r="V109" s="5">
        <f>IF(ISNUMBER(EmisData!N109),EmisData!N109/86400/365*0.12,-1)</f>
        <v>-1</v>
      </c>
      <c r="W109" s="5">
        <v>-1</v>
      </c>
      <c r="X109" s="5">
        <v>-1</v>
      </c>
      <c r="Y109" s="5">
        <v>-1</v>
      </c>
      <c r="Z109" s="5">
        <v>-1</v>
      </c>
      <c r="AA109" s="5">
        <v>-1</v>
      </c>
      <c r="AB109" s="5">
        <v>-1</v>
      </c>
      <c r="AC109" s="5">
        <v>-1</v>
      </c>
      <c r="AD109" s="5">
        <v>-1</v>
      </c>
      <c r="AE109" s="5">
        <v>-1</v>
      </c>
      <c r="AF109" s="5">
        <v>-1</v>
      </c>
      <c r="AG109" s="5">
        <v>-1</v>
      </c>
      <c r="AH109" s="5">
        <v>-1</v>
      </c>
      <c r="AI109" s="5">
        <v>-1</v>
      </c>
      <c r="AJ109" s="5">
        <v>-1</v>
      </c>
      <c r="AK109" s="5">
        <v>-1</v>
      </c>
      <c r="AL109" s="5">
        <v>-1</v>
      </c>
      <c r="AM109" s="5">
        <v>-1</v>
      </c>
      <c r="AN109" s="5">
        <v>-1</v>
      </c>
      <c r="AO109" s="5">
        <v>-1</v>
      </c>
      <c r="AP109" s="5">
        <v>-1</v>
      </c>
      <c r="AQ109" s="5">
        <v>-1</v>
      </c>
      <c r="AR109" s="5">
        <v>-1</v>
      </c>
      <c r="AS109" s="5">
        <v>-1</v>
      </c>
      <c r="AT109" s="5">
        <v>-1</v>
      </c>
      <c r="AU109" s="5">
        <v>-1</v>
      </c>
      <c r="AV109" s="5">
        <v>-1</v>
      </c>
      <c r="AW109" s="5">
        <v>-1</v>
      </c>
      <c r="AX109" s="5">
        <v>-1</v>
      </c>
      <c r="AY109" s="5">
        <v>-1</v>
      </c>
      <c r="AZ109" s="5">
        <v>-1</v>
      </c>
      <c r="BA109" s="5">
        <v>-1</v>
      </c>
      <c r="BB109" s="5">
        <v>-1</v>
      </c>
      <c r="BC109" s="5">
        <v>-1</v>
      </c>
      <c r="BD109" s="5">
        <v>-1</v>
      </c>
      <c r="BE109" s="5">
        <v>-1</v>
      </c>
      <c r="BF109" s="5">
        <v>-1</v>
      </c>
      <c r="BG109" s="5">
        <v>-1</v>
      </c>
      <c r="BH109" s="5">
        <v>-1</v>
      </c>
      <c r="BI109" s="5">
        <v>-1</v>
      </c>
      <c r="BJ109" s="5">
        <v>-1</v>
      </c>
      <c r="BK109" s="5">
        <v>-1</v>
      </c>
      <c r="BL109" s="5">
        <v>-1</v>
      </c>
      <c r="BM109" s="5">
        <v>-1</v>
      </c>
      <c r="BN109" s="5">
        <v>-1</v>
      </c>
      <c r="BO109" s="5">
        <v>-1</v>
      </c>
      <c r="BP109" s="5">
        <v>-1</v>
      </c>
      <c r="BQ109" s="5">
        <v>-1</v>
      </c>
      <c r="BR109" s="5">
        <v>-1</v>
      </c>
      <c r="BS109" s="5">
        <v>-1</v>
      </c>
      <c r="BT109" s="5">
        <v>-1</v>
      </c>
      <c r="BU109" s="5">
        <v>-1</v>
      </c>
      <c r="BV109" s="5">
        <v>-1</v>
      </c>
      <c r="BW109" s="5">
        <v>-1</v>
      </c>
      <c r="BX109" s="5">
        <v>-1</v>
      </c>
      <c r="BY109" s="5">
        <f>IF(ISNUMBER(EmisData!Q109),EmisData!Q109/86400/365*0.12,-1)</f>
        <v>-1</v>
      </c>
      <c r="BZ109" s="5">
        <v>-1</v>
      </c>
      <c r="CA109" s="5">
        <v>-1</v>
      </c>
      <c r="CB109" s="5">
        <v>-1</v>
      </c>
      <c r="CC109" s="5">
        <v>-1</v>
      </c>
      <c r="CD109" s="5">
        <f>IF(ISNUMBER(EmisData!P109),EmisData!P109/86400/365*0.12,-1)</f>
        <v>-1</v>
      </c>
      <c r="CE109" s="5">
        <v>-1</v>
      </c>
      <c r="CF109" s="5">
        <v>-1</v>
      </c>
      <c r="CG109" s="5">
        <v>-1</v>
      </c>
      <c r="CH109" s="5">
        <v>-1</v>
      </c>
      <c r="CI109" s="5">
        <v>-1</v>
      </c>
      <c r="CJ109" s="5">
        <v>-1</v>
      </c>
      <c r="CK109" s="5">
        <v>-1</v>
      </c>
      <c r="CL109" s="5">
        <v>-1</v>
      </c>
      <c r="CM109" s="5">
        <v>-1</v>
      </c>
      <c r="CN109" s="5">
        <v>-1</v>
      </c>
      <c r="CO109" s="5">
        <v>-1</v>
      </c>
      <c r="CP109" s="5">
        <v>-1</v>
      </c>
      <c r="CQ109" s="5">
        <v>-1</v>
      </c>
      <c r="CR109" s="5">
        <v>-1</v>
      </c>
      <c r="CS109" s="5">
        <v>-1</v>
      </c>
      <c r="CT109" s="5">
        <v>-1</v>
      </c>
      <c r="CU109" s="5">
        <v>-1</v>
      </c>
      <c r="CV109" s="5">
        <v>-1</v>
      </c>
      <c r="CW109" s="5">
        <v>-1</v>
      </c>
      <c r="CX109" s="5">
        <v>-1</v>
      </c>
      <c r="CY109" s="5">
        <v>-1</v>
      </c>
      <c r="CZ109" s="5">
        <v>-1</v>
      </c>
      <c r="DA109" s="5">
        <v>-1</v>
      </c>
      <c r="DB109" s="5">
        <v>-1</v>
      </c>
      <c r="DC109" s="5">
        <v>-1</v>
      </c>
      <c r="DD109" s="5">
        <v>-1</v>
      </c>
      <c r="DE109" s="5">
        <v>-1</v>
      </c>
      <c r="DF109" s="5">
        <v>-1</v>
      </c>
      <c r="DG109" s="5">
        <v>-1</v>
      </c>
      <c r="DH109" s="5">
        <v>-1</v>
      </c>
      <c r="DI109" s="5">
        <v>-1</v>
      </c>
      <c r="DJ109" s="5">
        <v>-1</v>
      </c>
      <c r="DK109" s="5">
        <v>-1</v>
      </c>
      <c r="DL109" s="5">
        <v>-1</v>
      </c>
      <c r="DM109" s="5">
        <v>-1</v>
      </c>
      <c r="DN109" s="5">
        <v>-1</v>
      </c>
      <c r="DO109" s="5">
        <v>-1</v>
      </c>
      <c r="DP109" s="5">
        <v>-1</v>
      </c>
      <c r="DQ109" s="5">
        <v>-1</v>
      </c>
      <c r="DR109" s="5">
        <v>-1</v>
      </c>
      <c r="DS109" s="5">
        <v>-1</v>
      </c>
      <c r="DT109" s="5">
        <v>-1</v>
      </c>
      <c r="DU109" s="5">
        <v>-1</v>
      </c>
      <c r="DV109" s="5">
        <v>-1</v>
      </c>
      <c r="DW109" s="5">
        <v>-1</v>
      </c>
      <c r="DX109" s="5">
        <v>-1</v>
      </c>
      <c r="DY109" s="5">
        <v>-1</v>
      </c>
      <c r="DZ109" s="5">
        <v>-1</v>
      </c>
      <c r="EA109" s="5">
        <v>-1</v>
      </c>
      <c r="EB109" s="5">
        <v>-1</v>
      </c>
      <c r="EC109" s="5">
        <v>-1</v>
      </c>
      <c r="ED109" s="5">
        <v>-1</v>
      </c>
      <c r="EE109" s="5">
        <v>-1</v>
      </c>
      <c r="EF109" s="5">
        <v>-1</v>
      </c>
      <c r="EG109" s="5">
        <v>-1</v>
      </c>
      <c r="EH109" s="5">
        <v>-1</v>
      </c>
      <c r="EI109" s="5">
        <v>-1</v>
      </c>
      <c r="EJ109" s="5">
        <v>-1</v>
      </c>
      <c r="EK109" s="5">
        <v>-1</v>
      </c>
      <c r="EL109" s="5">
        <v>-1</v>
      </c>
      <c r="EM109" s="5">
        <v>-1</v>
      </c>
      <c r="EN109" s="5">
        <v>-1</v>
      </c>
      <c r="EO109" s="5">
        <v>-1</v>
      </c>
      <c r="EP109" s="5">
        <v>-1</v>
      </c>
      <c r="EQ109" s="5">
        <v>-1</v>
      </c>
      <c r="ER109" s="5">
        <v>-1</v>
      </c>
      <c r="ES109" s="5">
        <v>-1</v>
      </c>
      <c r="ET109" s="5">
        <v>-1</v>
      </c>
      <c r="EU109" s="5">
        <v>-1</v>
      </c>
      <c r="EV109" s="5">
        <f>IF(ISNUMBER(EmisData!R109),EmisData!R109/86400/365*0.12,-1)</f>
        <v>-1</v>
      </c>
      <c r="EW109" s="5">
        <v>-1</v>
      </c>
      <c r="EX109" s="5">
        <v>-1</v>
      </c>
      <c r="EY109" s="5">
        <v>-1</v>
      </c>
      <c r="EZ109" s="5">
        <v>-1</v>
      </c>
      <c r="FA109" s="5">
        <v>-1</v>
      </c>
      <c r="FB109" s="5">
        <v>-1</v>
      </c>
      <c r="FC109" s="5">
        <v>-1</v>
      </c>
      <c r="FD109" s="5">
        <v>-1</v>
      </c>
      <c r="FE109" s="5">
        <v>-1</v>
      </c>
      <c r="FF109" s="5">
        <v>-1</v>
      </c>
      <c r="FG109" s="5">
        <v>-1</v>
      </c>
      <c r="FH109" s="5">
        <v>-1</v>
      </c>
      <c r="FI109" s="5">
        <v>-1</v>
      </c>
      <c r="FJ109" s="5">
        <v>-1</v>
      </c>
      <c r="FK109" s="5">
        <v>-1</v>
      </c>
      <c r="FL109" s="5">
        <v>-1</v>
      </c>
      <c r="FM109" s="5">
        <v>-1</v>
      </c>
      <c r="FN109" s="5">
        <v>-1</v>
      </c>
      <c r="FO109" s="5">
        <v>-1</v>
      </c>
      <c r="FP109" s="5">
        <v>-1</v>
      </c>
      <c r="FQ109" s="5">
        <v>-1</v>
      </c>
      <c r="FR109" s="5">
        <v>-1</v>
      </c>
      <c r="FS109" s="5">
        <v>-1</v>
      </c>
      <c r="FT109" s="5">
        <v>-1</v>
      </c>
      <c r="FU109" s="5">
        <v>-1</v>
      </c>
      <c r="FV109" s="5">
        <v>-1</v>
      </c>
      <c r="FW109" s="5">
        <v>-1</v>
      </c>
      <c r="FX109" s="5">
        <v>-1</v>
      </c>
      <c r="FY109" s="5">
        <v>-1</v>
      </c>
      <c r="FZ109" s="5">
        <v>-1</v>
      </c>
      <c r="GA109" s="5">
        <v>-1</v>
      </c>
      <c r="GB109" s="5">
        <v>-1</v>
      </c>
      <c r="GC109" s="5">
        <v>-1</v>
      </c>
      <c r="GD109" s="5">
        <v>-1</v>
      </c>
      <c r="GE109" s="5">
        <v>-1</v>
      </c>
      <c r="GF109" s="5">
        <v>-1</v>
      </c>
      <c r="GG109" s="5">
        <v>-1</v>
      </c>
      <c r="GH109" s="5">
        <v>-1</v>
      </c>
      <c r="GI109" s="5">
        <v>-1</v>
      </c>
      <c r="GJ109" s="5">
        <v>-1</v>
      </c>
      <c r="GK109" s="5">
        <v>-1</v>
      </c>
      <c r="GL109" s="5">
        <v>-1</v>
      </c>
      <c r="GM109" s="5">
        <v>-1</v>
      </c>
      <c r="GN109" s="5">
        <v>-1</v>
      </c>
      <c r="GO109" s="5">
        <v>-1</v>
      </c>
      <c r="GP109" s="5">
        <v>-1</v>
      </c>
      <c r="GQ109" s="5">
        <v>-1</v>
      </c>
      <c r="GR109" s="5">
        <v>-1</v>
      </c>
      <c r="GS109" s="5">
        <v>-1</v>
      </c>
      <c r="GT109" s="5">
        <f>IF(ISNUMBER(EmisData!L109),EmisData!L109/86400/365*0.12,-1)</f>
        <v>6.7351598173515982E-9</v>
      </c>
      <c r="GU109" s="5">
        <v>-1</v>
      </c>
      <c r="GV109" s="5">
        <v>-1</v>
      </c>
      <c r="GW109" s="5">
        <v>-1</v>
      </c>
      <c r="GX109" s="5">
        <v>-1</v>
      </c>
      <c r="GY109" s="5">
        <f>IF(ISNUMBER(EmisData!O109),EmisData!O109/86400/365*0.12,-1)</f>
        <v>-1</v>
      </c>
      <c r="GZ109" s="5">
        <v>-1</v>
      </c>
      <c r="HA109" s="5">
        <v>-1</v>
      </c>
      <c r="HB109" s="5">
        <v>-1</v>
      </c>
      <c r="HC109" s="5">
        <v>-1</v>
      </c>
      <c r="HD109" s="5">
        <v>-1</v>
      </c>
      <c r="HE109" s="5">
        <v>-1</v>
      </c>
      <c r="HF109" s="5">
        <v>-1</v>
      </c>
      <c r="HG109" s="5">
        <v>-1</v>
      </c>
      <c r="HH109" s="5">
        <v>-1</v>
      </c>
      <c r="HI109" s="5">
        <f>IF(ISNUMBER(EmisData!M109),EmisData!M109/86400/365*0.12,-1)</f>
        <v>-1</v>
      </c>
      <c r="HJ109" s="5">
        <v>-1</v>
      </c>
      <c r="HK109" s="5">
        <v>-1</v>
      </c>
      <c r="HL109" s="5">
        <v>-1</v>
      </c>
      <c r="HM109" s="5">
        <v>-1</v>
      </c>
      <c r="HN109" s="5">
        <v>-1</v>
      </c>
      <c r="HO109" s="5">
        <v>-1</v>
      </c>
      <c r="HP109" s="5">
        <v>-1</v>
      </c>
      <c r="HQ109" s="5" t="s">
        <v>720</v>
      </c>
      <c r="HR109" s="5" t="str">
        <f>EmisData!Z109</f>
        <v>yes</v>
      </c>
    </row>
    <row r="110" spans="1:226" x14ac:dyDescent="0.25">
      <c r="A110" s="35" t="s">
        <v>3430</v>
      </c>
      <c r="B110" s="26">
        <v>715</v>
      </c>
      <c r="C110" s="36" t="s">
        <v>3429</v>
      </c>
      <c r="D110" s="5">
        <v>2</v>
      </c>
      <c r="E110" s="5">
        <v>0</v>
      </c>
      <c r="F110" s="5">
        <f>VLOOKUP($B110,STPdata!$B:$J,6,FALSE)</f>
        <v>2.4381792681256852E-21</v>
      </c>
      <c r="G110" s="5">
        <f>VLOOKUP($B110,STPdata!$B:$J,7,FALSE)</f>
        <v>0.33499223544739243</v>
      </c>
      <c r="H110" s="5">
        <f>VLOOKUP($B110,STPdata!$B:$J,8,FALSE)</f>
        <v>2.5944796624509958E-3</v>
      </c>
      <c r="I110" s="5">
        <f>VLOOKUP($B110,STPdata!$B:$J,9,FALSE)</f>
        <v>0.66241328489015661</v>
      </c>
      <c r="J110" s="5">
        <v>-1</v>
      </c>
      <c r="K110" s="5">
        <v>-1</v>
      </c>
      <c r="L110" s="5">
        <v>-1</v>
      </c>
      <c r="M110" s="5">
        <v>-1</v>
      </c>
      <c r="N110" s="5">
        <v>-1</v>
      </c>
      <c r="O110" s="5">
        <v>-1</v>
      </c>
      <c r="P110" s="5">
        <v>-1</v>
      </c>
      <c r="Q110" s="5">
        <v>-1</v>
      </c>
      <c r="R110" s="5">
        <v>-1</v>
      </c>
      <c r="S110" s="5">
        <v>-1</v>
      </c>
      <c r="T110" s="5">
        <v>-1</v>
      </c>
      <c r="U110" s="5">
        <v>-1</v>
      </c>
      <c r="V110" s="5">
        <f>IF(ISNUMBER(EmisData!N110),EmisData!N110/86400/365*0.12,-1)</f>
        <v>-1</v>
      </c>
      <c r="W110" s="5">
        <v>-1</v>
      </c>
      <c r="X110" s="5">
        <v>-1</v>
      </c>
      <c r="Y110" s="5">
        <v>-1</v>
      </c>
      <c r="Z110" s="5">
        <v>-1</v>
      </c>
      <c r="AA110" s="5">
        <v>-1</v>
      </c>
      <c r="AB110" s="5">
        <v>-1</v>
      </c>
      <c r="AC110" s="5">
        <v>-1</v>
      </c>
      <c r="AD110" s="5">
        <v>-1</v>
      </c>
      <c r="AE110" s="5">
        <v>-1</v>
      </c>
      <c r="AF110" s="5">
        <v>-1</v>
      </c>
      <c r="AG110" s="5">
        <v>-1</v>
      </c>
      <c r="AH110" s="5">
        <v>-1</v>
      </c>
      <c r="AI110" s="5">
        <v>-1</v>
      </c>
      <c r="AJ110" s="5">
        <v>-1</v>
      </c>
      <c r="AK110" s="5">
        <v>-1</v>
      </c>
      <c r="AL110" s="5">
        <v>-1</v>
      </c>
      <c r="AM110" s="5">
        <v>-1</v>
      </c>
      <c r="AN110" s="5">
        <v>-1</v>
      </c>
      <c r="AO110" s="5">
        <v>-1</v>
      </c>
      <c r="AP110" s="5">
        <v>-1</v>
      </c>
      <c r="AQ110" s="5">
        <v>-1</v>
      </c>
      <c r="AR110" s="5">
        <v>-1</v>
      </c>
      <c r="AS110" s="5">
        <v>-1</v>
      </c>
      <c r="AT110" s="5">
        <v>-1</v>
      </c>
      <c r="AU110" s="5">
        <v>-1</v>
      </c>
      <c r="AV110" s="5">
        <v>-1</v>
      </c>
      <c r="AW110" s="5">
        <v>-1</v>
      </c>
      <c r="AX110" s="5">
        <v>-1</v>
      </c>
      <c r="AY110" s="5">
        <v>-1</v>
      </c>
      <c r="AZ110" s="5">
        <v>-1</v>
      </c>
      <c r="BA110" s="5">
        <v>-1</v>
      </c>
      <c r="BB110" s="5">
        <v>-1</v>
      </c>
      <c r="BC110" s="5">
        <v>-1</v>
      </c>
      <c r="BD110" s="5">
        <v>-1</v>
      </c>
      <c r="BE110" s="5">
        <v>-1</v>
      </c>
      <c r="BF110" s="5">
        <v>-1</v>
      </c>
      <c r="BG110" s="5">
        <v>-1</v>
      </c>
      <c r="BH110" s="5">
        <v>-1</v>
      </c>
      <c r="BI110" s="5">
        <v>-1</v>
      </c>
      <c r="BJ110" s="5">
        <v>-1</v>
      </c>
      <c r="BK110" s="5">
        <v>-1</v>
      </c>
      <c r="BL110" s="5">
        <v>-1</v>
      </c>
      <c r="BM110" s="5">
        <v>-1</v>
      </c>
      <c r="BN110" s="5">
        <v>-1</v>
      </c>
      <c r="BO110" s="5">
        <v>-1</v>
      </c>
      <c r="BP110" s="5">
        <v>-1</v>
      </c>
      <c r="BQ110" s="5">
        <v>-1</v>
      </c>
      <c r="BR110" s="5">
        <v>-1</v>
      </c>
      <c r="BS110" s="5">
        <v>-1</v>
      </c>
      <c r="BT110" s="5">
        <v>-1</v>
      </c>
      <c r="BU110" s="5">
        <v>-1</v>
      </c>
      <c r="BV110" s="5">
        <v>-1</v>
      </c>
      <c r="BW110" s="5">
        <v>-1</v>
      </c>
      <c r="BX110" s="5">
        <v>-1</v>
      </c>
      <c r="BY110" s="5">
        <f>IF(ISNUMBER(EmisData!Q110),EmisData!Q110/86400/365*0.12,-1)</f>
        <v>-1</v>
      </c>
      <c r="BZ110" s="5">
        <v>-1</v>
      </c>
      <c r="CA110" s="5">
        <v>-1</v>
      </c>
      <c r="CB110" s="5">
        <v>-1</v>
      </c>
      <c r="CC110" s="5">
        <v>-1</v>
      </c>
      <c r="CD110" s="5">
        <f>IF(ISNUMBER(EmisData!P110),EmisData!P110/86400/365*0.12,-1)</f>
        <v>-1</v>
      </c>
      <c r="CE110" s="5">
        <v>-1</v>
      </c>
      <c r="CF110" s="5">
        <v>-1</v>
      </c>
      <c r="CG110" s="5">
        <v>-1</v>
      </c>
      <c r="CH110" s="5">
        <v>-1</v>
      </c>
      <c r="CI110" s="5">
        <v>-1</v>
      </c>
      <c r="CJ110" s="5">
        <v>-1</v>
      </c>
      <c r="CK110" s="5">
        <v>-1</v>
      </c>
      <c r="CL110" s="5">
        <v>-1</v>
      </c>
      <c r="CM110" s="5">
        <v>-1</v>
      </c>
      <c r="CN110" s="5">
        <v>-1</v>
      </c>
      <c r="CO110" s="5">
        <v>-1</v>
      </c>
      <c r="CP110" s="5">
        <v>-1</v>
      </c>
      <c r="CQ110" s="5">
        <v>-1</v>
      </c>
      <c r="CR110" s="5">
        <v>-1</v>
      </c>
      <c r="CS110" s="5">
        <v>-1</v>
      </c>
      <c r="CT110" s="5">
        <v>-1</v>
      </c>
      <c r="CU110" s="5">
        <v>-1</v>
      </c>
      <c r="CV110" s="5">
        <v>-1</v>
      </c>
      <c r="CW110" s="5">
        <v>-1</v>
      </c>
      <c r="CX110" s="5">
        <v>-1</v>
      </c>
      <c r="CY110" s="5">
        <v>-1</v>
      </c>
      <c r="CZ110" s="5">
        <v>-1</v>
      </c>
      <c r="DA110" s="5">
        <v>-1</v>
      </c>
      <c r="DB110" s="5">
        <v>-1</v>
      </c>
      <c r="DC110" s="5">
        <v>-1</v>
      </c>
      <c r="DD110" s="5">
        <v>-1</v>
      </c>
      <c r="DE110" s="5">
        <v>-1</v>
      </c>
      <c r="DF110" s="5">
        <v>-1</v>
      </c>
      <c r="DG110" s="5">
        <v>-1</v>
      </c>
      <c r="DH110" s="5">
        <v>-1</v>
      </c>
      <c r="DI110" s="5">
        <v>-1</v>
      </c>
      <c r="DJ110" s="5">
        <v>-1</v>
      </c>
      <c r="DK110" s="5">
        <v>-1</v>
      </c>
      <c r="DL110" s="5">
        <v>-1</v>
      </c>
      <c r="DM110" s="5">
        <v>-1</v>
      </c>
      <c r="DN110" s="5">
        <v>-1</v>
      </c>
      <c r="DO110" s="5">
        <v>-1</v>
      </c>
      <c r="DP110" s="5">
        <v>-1</v>
      </c>
      <c r="DQ110" s="5">
        <v>-1</v>
      </c>
      <c r="DR110" s="5">
        <v>-1</v>
      </c>
      <c r="DS110" s="5">
        <v>-1</v>
      </c>
      <c r="DT110" s="5">
        <v>-1</v>
      </c>
      <c r="DU110" s="5">
        <v>-1</v>
      </c>
      <c r="DV110" s="5">
        <v>-1</v>
      </c>
      <c r="DW110" s="5">
        <v>-1</v>
      </c>
      <c r="DX110" s="5">
        <v>-1</v>
      </c>
      <c r="DY110" s="5">
        <v>-1</v>
      </c>
      <c r="DZ110" s="5">
        <v>-1</v>
      </c>
      <c r="EA110" s="5">
        <v>-1</v>
      </c>
      <c r="EB110" s="5">
        <v>-1</v>
      </c>
      <c r="EC110" s="5">
        <v>-1</v>
      </c>
      <c r="ED110" s="5">
        <v>-1</v>
      </c>
      <c r="EE110" s="5">
        <v>-1</v>
      </c>
      <c r="EF110" s="5">
        <v>-1</v>
      </c>
      <c r="EG110" s="5">
        <v>-1</v>
      </c>
      <c r="EH110" s="5">
        <v>-1</v>
      </c>
      <c r="EI110" s="5">
        <v>-1</v>
      </c>
      <c r="EJ110" s="5">
        <v>-1</v>
      </c>
      <c r="EK110" s="5">
        <v>-1</v>
      </c>
      <c r="EL110" s="5">
        <v>-1</v>
      </c>
      <c r="EM110" s="5">
        <v>-1</v>
      </c>
      <c r="EN110" s="5">
        <v>-1</v>
      </c>
      <c r="EO110" s="5">
        <v>-1</v>
      </c>
      <c r="EP110" s="5">
        <v>-1</v>
      </c>
      <c r="EQ110" s="5">
        <v>-1</v>
      </c>
      <c r="ER110" s="5">
        <v>-1</v>
      </c>
      <c r="ES110" s="5">
        <v>-1</v>
      </c>
      <c r="ET110" s="5">
        <v>-1</v>
      </c>
      <c r="EU110" s="5">
        <v>-1</v>
      </c>
      <c r="EV110" s="5">
        <f>IF(ISNUMBER(EmisData!R110),EmisData!R110/86400/365*0.12,-1)</f>
        <v>-1</v>
      </c>
      <c r="EW110" s="5">
        <v>-1</v>
      </c>
      <c r="EX110" s="5">
        <v>-1</v>
      </c>
      <c r="EY110" s="5">
        <v>-1</v>
      </c>
      <c r="EZ110" s="5">
        <v>-1</v>
      </c>
      <c r="FA110" s="5">
        <v>-1</v>
      </c>
      <c r="FB110" s="5">
        <v>-1</v>
      </c>
      <c r="FC110" s="5">
        <v>-1</v>
      </c>
      <c r="FD110" s="5">
        <v>-1</v>
      </c>
      <c r="FE110" s="5">
        <v>-1</v>
      </c>
      <c r="FF110" s="5">
        <v>-1</v>
      </c>
      <c r="FG110" s="5">
        <v>-1</v>
      </c>
      <c r="FH110" s="5">
        <v>-1</v>
      </c>
      <c r="FI110" s="5">
        <v>-1</v>
      </c>
      <c r="FJ110" s="5">
        <v>-1</v>
      </c>
      <c r="FK110" s="5">
        <v>-1</v>
      </c>
      <c r="FL110" s="5">
        <v>-1</v>
      </c>
      <c r="FM110" s="5">
        <v>-1</v>
      </c>
      <c r="FN110" s="5">
        <v>-1</v>
      </c>
      <c r="FO110" s="5">
        <v>-1</v>
      </c>
      <c r="FP110" s="5">
        <v>-1</v>
      </c>
      <c r="FQ110" s="5">
        <v>-1</v>
      </c>
      <c r="FR110" s="5">
        <v>-1</v>
      </c>
      <c r="FS110" s="5">
        <v>-1</v>
      </c>
      <c r="FT110" s="5">
        <v>-1</v>
      </c>
      <c r="FU110" s="5">
        <v>-1</v>
      </c>
      <c r="FV110" s="5">
        <v>-1</v>
      </c>
      <c r="FW110" s="5">
        <v>-1</v>
      </c>
      <c r="FX110" s="5">
        <v>-1</v>
      </c>
      <c r="FY110" s="5">
        <v>-1</v>
      </c>
      <c r="FZ110" s="5">
        <v>-1</v>
      </c>
      <c r="GA110" s="5">
        <v>-1</v>
      </c>
      <c r="GB110" s="5">
        <v>-1</v>
      </c>
      <c r="GC110" s="5">
        <v>-1</v>
      </c>
      <c r="GD110" s="5">
        <v>-1</v>
      </c>
      <c r="GE110" s="5">
        <v>-1</v>
      </c>
      <c r="GF110" s="5">
        <v>-1</v>
      </c>
      <c r="GG110" s="5">
        <v>-1</v>
      </c>
      <c r="GH110" s="5">
        <v>-1</v>
      </c>
      <c r="GI110" s="5">
        <v>-1</v>
      </c>
      <c r="GJ110" s="5">
        <v>-1</v>
      </c>
      <c r="GK110" s="5">
        <v>-1</v>
      </c>
      <c r="GL110" s="5">
        <v>-1</v>
      </c>
      <c r="GM110" s="5">
        <v>-1</v>
      </c>
      <c r="GN110" s="5">
        <v>-1</v>
      </c>
      <c r="GO110" s="5">
        <v>-1</v>
      </c>
      <c r="GP110" s="5">
        <v>-1</v>
      </c>
      <c r="GQ110" s="5">
        <v>-1</v>
      </c>
      <c r="GR110" s="5">
        <v>-1</v>
      </c>
      <c r="GS110" s="5">
        <v>-1</v>
      </c>
      <c r="GT110" s="5">
        <f>IF(ISNUMBER(EmisData!L110),EmisData!L110/86400/365*0.12,-1)</f>
        <v>2.6653729071537289E-6</v>
      </c>
      <c r="GU110" s="5">
        <v>-1</v>
      </c>
      <c r="GV110" s="5">
        <v>-1</v>
      </c>
      <c r="GW110" s="5">
        <v>-1</v>
      </c>
      <c r="GX110" s="5">
        <v>-1</v>
      </c>
      <c r="GY110" s="5">
        <f>IF(ISNUMBER(EmisData!O110),EmisData!O110/86400/365*0.12,-1)</f>
        <v>-1</v>
      </c>
      <c r="GZ110" s="5">
        <v>-1</v>
      </c>
      <c r="HA110" s="5">
        <v>-1</v>
      </c>
      <c r="HB110" s="5">
        <v>-1</v>
      </c>
      <c r="HC110" s="5">
        <v>-1</v>
      </c>
      <c r="HD110" s="5">
        <v>-1</v>
      </c>
      <c r="HE110" s="5">
        <v>-1</v>
      </c>
      <c r="HF110" s="5">
        <v>-1</v>
      </c>
      <c r="HG110" s="5">
        <v>-1</v>
      </c>
      <c r="HH110" s="5">
        <v>-1</v>
      </c>
      <c r="HI110" s="5">
        <f>IF(ISNUMBER(EmisData!M110),EmisData!M110/86400/365*0.12,-1)</f>
        <v>-1</v>
      </c>
      <c r="HJ110" s="5">
        <v>-1</v>
      </c>
      <c r="HK110" s="5">
        <v>-1</v>
      </c>
      <c r="HL110" s="5">
        <v>-1</v>
      </c>
      <c r="HM110" s="5">
        <v>-1</v>
      </c>
      <c r="HN110" s="5">
        <v>-1</v>
      </c>
      <c r="HO110" s="5">
        <v>-1</v>
      </c>
      <c r="HP110" s="5">
        <v>-1</v>
      </c>
      <c r="HQ110" s="5" t="s">
        <v>720</v>
      </c>
      <c r="HR110" s="5" t="str">
        <f>EmisData!Z110</f>
        <v>yes</v>
      </c>
    </row>
    <row r="111" spans="1:226" x14ac:dyDescent="0.25">
      <c r="A111" s="38" t="s">
        <v>3438</v>
      </c>
      <c r="B111" s="26">
        <v>716</v>
      </c>
      <c r="C111" s="37" t="s">
        <v>3437</v>
      </c>
      <c r="D111" s="5">
        <v>2</v>
      </c>
      <c r="E111" s="5">
        <v>0</v>
      </c>
      <c r="F111" s="5">
        <f>VLOOKUP($B111,STPdata!$B:$J,6,FALSE)</f>
        <v>3.7272485946223099E-4</v>
      </c>
      <c r="G111" s="5">
        <f>VLOOKUP($B111,STPdata!$B:$J,7,FALSE)</f>
        <v>8.5256064346084862E-2</v>
      </c>
      <c r="H111" s="5">
        <f>VLOOKUP($B111,STPdata!$B:$J,8,FALSE)</f>
        <v>1.5573439658112654E-4</v>
      </c>
      <c r="I111" s="5">
        <f>VLOOKUP($B111,STPdata!$B:$J,9,FALSE)</f>
        <v>0.91421547639787204</v>
      </c>
      <c r="J111" s="5">
        <v>-1</v>
      </c>
      <c r="K111" s="5">
        <v>-1</v>
      </c>
      <c r="L111" s="5">
        <v>-1</v>
      </c>
      <c r="M111" s="5">
        <v>-1</v>
      </c>
      <c r="N111" s="5">
        <v>-1</v>
      </c>
      <c r="O111" s="5">
        <v>-1</v>
      </c>
      <c r="P111" s="5">
        <v>-1</v>
      </c>
      <c r="Q111" s="5">
        <v>-1</v>
      </c>
      <c r="R111" s="5">
        <v>-1</v>
      </c>
      <c r="S111" s="5">
        <v>-1</v>
      </c>
      <c r="T111" s="5">
        <v>-1</v>
      </c>
      <c r="U111" s="5">
        <v>-1</v>
      </c>
      <c r="V111" s="5">
        <f>IF(ISNUMBER(EmisData!N111),EmisData!N111/86400/365*0.12,-1)</f>
        <v>-1</v>
      </c>
      <c r="W111" s="5">
        <v>-1</v>
      </c>
      <c r="X111" s="5">
        <v>-1</v>
      </c>
      <c r="Y111" s="5">
        <v>-1</v>
      </c>
      <c r="Z111" s="5">
        <v>-1</v>
      </c>
      <c r="AA111" s="5">
        <v>-1</v>
      </c>
      <c r="AB111" s="5">
        <v>-1</v>
      </c>
      <c r="AC111" s="5">
        <v>-1</v>
      </c>
      <c r="AD111" s="5">
        <v>-1</v>
      </c>
      <c r="AE111" s="5">
        <v>-1</v>
      </c>
      <c r="AF111" s="5">
        <v>-1</v>
      </c>
      <c r="AG111" s="5">
        <v>-1</v>
      </c>
      <c r="AH111" s="5">
        <v>-1</v>
      </c>
      <c r="AI111" s="5">
        <v>-1</v>
      </c>
      <c r="AJ111" s="5">
        <v>-1</v>
      </c>
      <c r="AK111" s="5">
        <v>-1</v>
      </c>
      <c r="AL111" s="5">
        <v>-1</v>
      </c>
      <c r="AM111" s="5">
        <v>-1</v>
      </c>
      <c r="AN111" s="5">
        <v>-1</v>
      </c>
      <c r="AO111" s="5">
        <v>-1</v>
      </c>
      <c r="AP111" s="5">
        <v>-1</v>
      </c>
      <c r="AQ111" s="5">
        <v>-1</v>
      </c>
      <c r="AR111" s="5">
        <v>-1</v>
      </c>
      <c r="AS111" s="5">
        <v>-1</v>
      </c>
      <c r="AT111" s="5">
        <v>-1</v>
      </c>
      <c r="AU111" s="5">
        <v>-1</v>
      </c>
      <c r="AV111" s="5">
        <v>-1</v>
      </c>
      <c r="AW111" s="5">
        <v>-1</v>
      </c>
      <c r="AX111" s="5">
        <v>-1</v>
      </c>
      <c r="AY111" s="5">
        <v>-1</v>
      </c>
      <c r="AZ111" s="5">
        <v>-1</v>
      </c>
      <c r="BA111" s="5">
        <v>-1</v>
      </c>
      <c r="BB111" s="5">
        <v>-1</v>
      </c>
      <c r="BC111" s="5">
        <v>-1</v>
      </c>
      <c r="BD111" s="5">
        <v>-1</v>
      </c>
      <c r="BE111" s="5">
        <v>-1</v>
      </c>
      <c r="BF111" s="5">
        <v>-1</v>
      </c>
      <c r="BG111" s="5">
        <v>-1</v>
      </c>
      <c r="BH111" s="5">
        <v>-1</v>
      </c>
      <c r="BI111" s="5">
        <v>-1</v>
      </c>
      <c r="BJ111" s="5">
        <v>-1</v>
      </c>
      <c r="BK111" s="5">
        <v>-1</v>
      </c>
      <c r="BL111" s="5">
        <v>-1</v>
      </c>
      <c r="BM111" s="5">
        <v>-1</v>
      </c>
      <c r="BN111" s="5">
        <v>-1</v>
      </c>
      <c r="BO111" s="5">
        <v>-1</v>
      </c>
      <c r="BP111" s="5">
        <v>-1</v>
      </c>
      <c r="BQ111" s="5">
        <v>-1</v>
      </c>
      <c r="BR111" s="5">
        <v>-1</v>
      </c>
      <c r="BS111" s="5">
        <v>-1</v>
      </c>
      <c r="BT111" s="5">
        <v>-1</v>
      </c>
      <c r="BU111" s="5">
        <v>-1</v>
      </c>
      <c r="BV111" s="5">
        <v>-1</v>
      </c>
      <c r="BW111" s="5">
        <v>-1</v>
      </c>
      <c r="BX111" s="5">
        <v>-1</v>
      </c>
      <c r="BY111" s="5">
        <f>IF(ISNUMBER(EmisData!Q111),EmisData!Q111/86400/365*0.12,-1)</f>
        <v>-1</v>
      </c>
      <c r="BZ111" s="5">
        <v>-1</v>
      </c>
      <c r="CA111" s="5">
        <v>-1</v>
      </c>
      <c r="CB111" s="5">
        <v>-1</v>
      </c>
      <c r="CC111" s="5">
        <v>-1</v>
      </c>
      <c r="CD111" s="5">
        <f>IF(ISNUMBER(EmisData!P111),EmisData!P111/86400/365*0.12,-1)</f>
        <v>-1</v>
      </c>
      <c r="CE111" s="5">
        <v>-1</v>
      </c>
      <c r="CF111" s="5">
        <v>-1</v>
      </c>
      <c r="CG111" s="5">
        <v>-1</v>
      </c>
      <c r="CH111" s="5">
        <v>-1</v>
      </c>
      <c r="CI111" s="5">
        <v>-1</v>
      </c>
      <c r="CJ111" s="5">
        <v>-1</v>
      </c>
      <c r="CK111" s="5">
        <v>-1</v>
      </c>
      <c r="CL111" s="5">
        <v>-1</v>
      </c>
      <c r="CM111" s="5">
        <v>-1</v>
      </c>
      <c r="CN111" s="5">
        <v>-1</v>
      </c>
      <c r="CO111" s="5">
        <v>-1</v>
      </c>
      <c r="CP111" s="5">
        <v>-1</v>
      </c>
      <c r="CQ111" s="5">
        <v>-1</v>
      </c>
      <c r="CR111" s="5">
        <v>-1</v>
      </c>
      <c r="CS111" s="5">
        <v>-1</v>
      </c>
      <c r="CT111" s="5">
        <v>-1</v>
      </c>
      <c r="CU111" s="5">
        <v>-1</v>
      </c>
      <c r="CV111" s="5">
        <v>-1</v>
      </c>
      <c r="CW111" s="5">
        <v>-1</v>
      </c>
      <c r="CX111" s="5">
        <v>-1</v>
      </c>
      <c r="CY111" s="5">
        <v>-1</v>
      </c>
      <c r="CZ111" s="5">
        <v>-1</v>
      </c>
      <c r="DA111" s="5">
        <v>-1</v>
      </c>
      <c r="DB111" s="5">
        <v>-1</v>
      </c>
      <c r="DC111" s="5">
        <v>-1</v>
      </c>
      <c r="DD111" s="5">
        <v>-1</v>
      </c>
      <c r="DE111" s="5">
        <v>-1</v>
      </c>
      <c r="DF111" s="5">
        <v>-1</v>
      </c>
      <c r="DG111" s="5">
        <v>-1</v>
      </c>
      <c r="DH111" s="5">
        <v>-1</v>
      </c>
      <c r="DI111" s="5">
        <v>-1</v>
      </c>
      <c r="DJ111" s="5">
        <v>-1</v>
      </c>
      <c r="DK111" s="5">
        <v>-1</v>
      </c>
      <c r="DL111" s="5">
        <v>-1</v>
      </c>
      <c r="DM111" s="5">
        <v>-1</v>
      </c>
      <c r="DN111" s="5">
        <v>-1</v>
      </c>
      <c r="DO111" s="5">
        <v>-1</v>
      </c>
      <c r="DP111" s="5">
        <v>-1</v>
      </c>
      <c r="DQ111" s="5">
        <v>-1</v>
      </c>
      <c r="DR111" s="5">
        <v>-1</v>
      </c>
      <c r="DS111" s="5">
        <v>-1</v>
      </c>
      <c r="DT111" s="5">
        <v>-1</v>
      </c>
      <c r="DU111" s="5">
        <v>-1</v>
      </c>
      <c r="DV111" s="5">
        <v>-1</v>
      </c>
      <c r="DW111" s="5">
        <v>-1</v>
      </c>
      <c r="DX111" s="5">
        <v>-1</v>
      </c>
      <c r="DY111" s="5">
        <v>-1</v>
      </c>
      <c r="DZ111" s="5">
        <v>-1</v>
      </c>
      <c r="EA111" s="5">
        <v>-1</v>
      </c>
      <c r="EB111" s="5">
        <v>-1</v>
      </c>
      <c r="EC111" s="5">
        <v>-1</v>
      </c>
      <c r="ED111" s="5">
        <v>-1</v>
      </c>
      <c r="EE111" s="5">
        <v>-1</v>
      </c>
      <c r="EF111" s="5">
        <v>-1</v>
      </c>
      <c r="EG111" s="5">
        <v>-1</v>
      </c>
      <c r="EH111" s="5">
        <v>-1</v>
      </c>
      <c r="EI111" s="5">
        <v>-1</v>
      </c>
      <c r="EJ111" s="5">
        <v>-1</v>
      </c>
      <c r="EK111" s="5">
        <v>-1</v>
      </c>
      <c r="EL111" s="5">
        <v>-1</v>
      </c>
      <c r="EM111" s="5">
        <v>-1</v>
      </c>
      <c r="EN111" s="5">
        <v>-1</v>
      </c>
      <c r="EO111" s="5">
        <v>-1</v>
      </c>
      <c r="EP111" s="5">
        <v>-1</v>
      </c>
      <c r="EQ111" s="5">
        <v>-1</v>
      </c>
      <c r="ER111" s="5">
        <v>-1</v>
      </c>
      <c r="ES111" s="5">
        <v>-1</v>
      </c>
      <c r="ET111" s="5">
        <v>-1</v>
      </c>
      <c r="EU111" s="5">
        <v>-1</v>
      </c>
      <c r="EV111" s="5">
        <f>IF(ISNUMBER(EmisData!R111),EmisData!R111/86400/365*0.12,-1)</f>
        <v>-1</v>
      </c>
      <c r="EW111" s="5">
        <v>-1</v>
      </c>
      <c r="EX111" s="5">
        <v>-1</v>
      </c>
      <c r="EY111" s="5">
        <v>-1</v>
      </c>
      <c r="EZ111" s="5">
        <v>-1</v>
      </c>
      <c r="FA111" s="5">
        <v>-1</v>
      </c>
      <c r="FB111" s="5">
        <v>-1</v>
      </c>
      <c r="FC111" s="5">
        <v>-1</v>
      </c>
      <c r="FD111" s="5">
        <v>-1</v>
      </c>
      <c r="FE111" s="5">
        <v>-1</v>
      </c>
      <c r="FF111" s="5">
        <v>-1</v>
      </c>
      <c r="FG111" s="5">
        <v>-1</v>
      </c>
      <c r="FH111" s="5">
        <v>-1</v>
      </c>
      <c r="FI111" s="5">
        <v>-1</v>
      </c>
      <c r="FJ111" s="5">
        <v>-1</v>
      </c>
      <c r="FK111" s="5">
        <v>-1</v>
      </c>
      <c r="FL111" s="5">
        <v>-1</v>
      </c>
      <c r="FM111" s="5">
        <v>-1</v>
      </c>
      <c r="FN111" s="5">
        <v>-1</v>
      </c>
      <c r="FO111" s="5">
        <v>-1</v>
      </c>
      <c r="FP111" s="5">
        <v>-1</v>
      </c>
      <c r="FQ111" s="5">
        <v>-1</v>
      </c>
      <c r="FR111" s="5">
        <v>-1</v>
      </c>
      <c r="FS111" s="5">
        <v>-1</v>
      </c>
      <c r="FT111" s="5">
        <v>-1</v>
      </c>
      <c r="FU111" s="5">
        <v>-1</v>
      </c>
      <c r="FV111" s="5">
        <v>-1</v>
      </c>
      <c r="FW111" s="5">
        <v>-1</v>
      </c>
      <c r="FX111" s="5">
        <v>-1</v>
      </c>
      <c r="FY111" s="5">
        <v>-1</v>
      </c>
      <c r="FZ111" s="5">
        <v>-1</v>
      </c>
      <c r="GA111" s="5">
        <v>-1</v>
      </c>
      <c r="GB111" s="5">
        <v>-1</v>
      </c>
      <c r="GC111" s="5">
        <v>-1</v>
      </c>
      <c r="GD111" s="5">
        <v>-1</v>
      </c>
      <c r="GE111" s="5">
        <v>-1</v>
      </c>
      <c r="GF111" s="5">
        <v>-1</v>
      </c>
      <c r="GG111" s="5">
        <v>-1</v>
      </c>
      <c r="GH111" s="5">
        <v>-1</v>
      </c>
      <c r="GI111" s="5">
        <v>-1</v>
      </c>
      <c r="GJ111" s="5">
        <v>-1</v>
      </c>
      <c r="GK111" s="5">
        <v>-1</v>
      </c>
      <c r="GL111" s="5">
        <v>-1</v>
      </c>
      <c r="GM111" s="5">
        <v>-1</v>
      </c>
      <c r="GN111" s="5">
        <v>-1</v>
      </c>
      <c r="GO111" s="5">
        <v>-1</v>
      </c>
      <c r="GP111" s="5">
        <v>-1</v>
      </c>
      <c r="GQ111" s="5">
        <v>-1</v>
      </c>
      <c r="GR111" s="5">
        <v>-1</v>
      </c>
      <c r="GS111" s="5">
        <v>-1</v>
      </c>
      <c r="GT111" s="5">
        <f>IF(ISNUMBER(EmisData!L111),EmisData!L111/86400/365*0.12,-1)</f>
        <v>-1</v>
      </c>
      <c r="GU111" s="5">
        <v>-1</v>
      </c>
      <c r="GV111" s="5">
        <v>-1</v>
      </c>
      <c r="GW111" s="5">
        <v>-1</v>
      </c>
      <c r="GX111" s="5">
        <v>-1</v>
      </c>
      <c r="GY111" s="5">
        <f>IF(ISNUMBER(EmisData!O111),EmisData!O111/86400/365*0.12,-1)</f>
        <v>-1</v>
      </c>
      <c r="GZ111" s="5">
        <v>-1</v>
      </c>
      <c r="HA111" s="5">
        <v>-1</v>
      </c>
      <c r="HB111" s="5">
        <v>-1</v>
      </c>
      <c r="HC111" s="5">
        <v>-1</v>
      </c>
      <c r="HD111" s="5">
        <v>-1</v>
      </c>
      <c r="HE111" s="5">
        <v>-1</v>
      </c>
      <c r="HF111" s="5">
        <v>-1</v>
      </c>
      <c r="HG111" s="5">
        <v>-1</v>
      </c>
      <c r="HH111" s="5">
        <v>-1</v>
      </c>
      <c r="HI111" s="5">
        <f>IF(ISNUMBER(EmisData!M111),EmisData!M111/86400/365*0.12,-1)</f>
        <v>6.6148869572252836E-6</v>
      </c>
      <c r="HJ111" s="5">
        <v>-1</v>
      </c>
      <c r="HK111" s="5">
        <v>-1</v>
      </c>
      <c r="HL111" s="5">
        <v>-1</v>
      </c>
      <c r="HM111" s="5">
        <v>-1</v>
      </c>
      <c r="HN111" s="5">
        <v>-1</v>
      </c>
      <c r="HO111" s="5">
        <v>-1</v>
      </c>
      <c r="HP111" s="5">
        <v>-1</v>
      </c>
      <c r="HQ111" s="5" t="s">
        <v>720</v>
      </c>
      <c r="HR111" s="5" t="str">
        <f>EmisData!Z111</f>
        <v>yes</v>
      </c>
    </row>
    <row r="112" spans="1:226" x14ac:dyDescent="0.25">
      <c r="A112" s="38" t="s">
        <v>3451</v>
      </c>
      <c r="B112" s="26">
        <v>719</v>
      </c>
      <c r="C112" s="37" t="s">
        <v>3450</v>
      </c>
      <c r="D112" s="5">
        <v>2</v>
      </c>
      <c r="E112" s="5">
        <v>0</v>
      </c>
      <c r="F112" s="5">
        <f>VLOOKUP($B112,STPdata!$B:$J,6,FALSE)</f>
        <v>1.2925410141008184E-7</v>
      </c>
      <c r="G112" s="5">
        <f>VLOOKUP($B112,STPdata!$B:$J,7,FALSE)</f>
        <v>0.14076543354768328</v>
      </c>
      <c r="H112" s="5">
        <f>VLOOKUP($B112,STPdata!$B:$J,8,FALSE)</f>
        <v>2.2524243114169788E-3</v>
      </c>
      <c r="I112" s="5">
        <f>VLOOKUP($B112,STPdata!$B:$J,9,FALSE)</f>
        <v>0.85698201288679798</v>
      </c>
      <c r="J112" s="5">
        <v>-1</v>
      </c>
      <c r="K112" s="5">
        <v>-1</v>
      </c>
      <c r="L112" s="5">
        <v>-1</v>
      </c>
      <c r="M112" s="5">
        <v>-1</v>
      </c>
      <c r="N112" s="5">
        <v>-1</v>
      </c>
      <c r="O112" s="5">
        <v>-1</v>
      </c>
      <c r="P112" s="5">
        <v>-1</v>
      </c>
      <c r="Q112" s="5">
        <v>-1</v>
      </c>
      <c r="R112" s="5">
        <v>-1</v>
      </c>
      <c r="S112" s="5">
        <v>-1</v>
      </c>
      <c r="T112" s="5">
        <v>-1</v>
      </c>
      <c r="U112" s="5">
        <v>-1</v>
      </c>
      <c r="V112" s="5">
        <f>IF(ISNUMBER(EmisData!N112),EmisData!N112/86400/365*0.12,-1)</f>
        <v>-1</v>
      </c>
      <c r="W112" s="5">
        <v>-1</v>
      </c>
      <c r="X112" s="5">
        <v>-1</v>
      </c>
      <c r="Y112" s="5">
        <v>-1</v>
      </c>
      <c r="Z112" s="5">
        <v>-1</v>
      </c>
      <c r="AA112" s="5">
        <v>-1</v>
      </c>
      <c r="AB112" s="5">
        <v>-1</v>
      </c>
      <c r="AC112" s="5">
        <v>-1</v>
      </c>
      <c r="AD112" s="5">
        <v>-1</v>
      </c>
      <c r="AE112" s="5">
        <v>-1</v>
      </c>
      <c r="AF112" s="5">
        <v>-1</v>
      </c>
      <c r="AG112" s="5">
        <v>-1</v>
      </c>
      <c r="AH112" s="5">
        <v>-1</v>
      </c>
      <c r="AI112" s="5">
        <v>-1</v>
      </c>
      <c r="AJ112" s="5">
        <v>-1</v>
      </c>
      <c r="AK112" s="5">
        <v>-1</v>
      </c>
      <c r="AL112" s="5">
        <v>-1</v>
      </c>
      <c r="AM112" s="5">
        <v>-1</v>
      </c>
      <c r="AN112" s="5">
        <v>-1</v>
      </c>
      <c r="AO112" s="5">
        <v>-1</v>
      </c>
      <c r="AP112" s="5">
        <v>-1</v>
      </c>
      <c r="AQ112" s="5">
        <v>-1</v>
      </c>
      <c r="AR112" s="5">
        <v>-1</v>
      </c>
      <c r="AS112" s="5">
        <v>-1</v>
      </c>
      <c r="AT112" s="5">
        <v>-1</v>
      </c>
      <c r="AU112" s="5">
        <v>-1</v>
      </c>
      <c r="AV112" s="5">
        <v>-1</v>
      </c>
      <c r="AW112" s="5">
        <v>-1</v>
      </c>
      <c r="AX112" s="5">
        <v>-1</v>
      </c>
      <c r="AY112" s="5">
        <v>-1</v>
      </c>
      <c r="AZ112" s="5">
        <v>-1</v>
      </c>
      <c r="BA112" s="5">
        <v>-1</v>
      </c>
      <c r="BB112" s="5">
        <v>-1</v>
      </c>
      <c r="BC112" s="5">
        <v>-1</v>
      </c>
      <c r="BD112" s="5">
        <v>-1</v>
      </c>
      <c r="BE112" s="5">
        <v>-1</v>
      </c>
      <c r="BF112" s="5">
        <v>-1</v>
      </c>
      <c r="BG112" s="5">
        <v>-1</v>
      </c>
      <c r="BH112" s="5">
        <v>-1</v>
      </c>
      <c r="BI112" s="5">
        <v>-1</v>
      </c>
      <c r="BJ112" s="5">
        <v>-1</v>
      </c>
      <c r="BK112" s="5">
        <v>-1</v>
      </c>
      <c r="BL112" s="5">
        <v>-1</v>
      </c>
      <c r="BM112" s="5">
        <v>-1</v>
      </c>
      <c r="BN112" s="5">
        <v>-1</v>
      </c>
      <c r="BO112" s="5">
        <v>-1</v>
      </c>
      <c r="BP112" s="5">
        <v>-1</v>
      </c>
      <c r="BQ112" s="5">
        <v>-1</v>
      </c>
      <c r="BR112" s="5">
        <v>-1</v>
      </c>
      <c r="BS112" s="5">
        <v>-1</v>
      </c>
      <c r="BT112" s="5">
        <v>-1</v>
      </c>
      <c r="BU112" s="5">
        <v>-1</v>
      </c>
      <c r="BV112" s="5">
        <v>-1</v>
      </c>
      <c r="BW112" s="5">
        <v>-1</v>
      </c>
      <c r="BX112" s="5">
        <v>-1</v>
      </c>
      <c r="BY112" s="5">
        <f>IF(ISNUMBER(EmisData!Q112),EmisData!Q112/86400/365*0.12,-1)</f>
        <v>-1</v>
      </c>
      <c r="BZ112" s="5">
        <v>-1</v>
      </c>
      <c r="CA112" s="5">
        <v>-1</v>
      </c>
      <c r="CB112" s="5">
        <v>-1</v>
      </c>
      <c r="CC112" s="5">
        <v>-1</v>
      </c>
      <c r="CD112" s="5">
        <f>IF(ISNUMBER(EmisData!P112),EmisData!P112/86400/365*0.12,-1)</f>
        <v>-1</v>
      </c>
      <c r="CE112" s="5">
        <v>-1</v>
      </c>
      <c r="CF112" s="5">
        <v>-1</v>
      </c>
      <c r="CG112" s="5">
        <v>-1</v>
      </c>
      <c r="CH112" s="5">
        <v>-1</v>
      </c>
      <c r="CI112" s="5">
        <v>-1</v>
      </c>
      <c r="CJ112" s="5">
        <v>-1</v>
      </c>
      <c r="CK112" s="5">
        <v>-1</v>
      </c>
      <c r="CL112" s="5">
        <v>-1</v>
      </c>
      <c r="CM112" s="5">
        <v>-1</v>
      </c>
      <c r="CN112" s="5">
        <v>-1</v>
      </c>
      <c r="CO112" s="5">
        <v>-1</v>
      </c>
      <c r="CP112" s="5">
        <v>-1</v>
      </c>
      <c r="CQ112" s="5">
        <v>-1</v>
      </c>
      <c r="CR112" s="5">
        <v>-1</v>
      </c>
      <c r="CS112" s="5">
        <v>-1</v>
      </c>
      <c r="CT112" s="5">
        <v>-1</v>
      </c>
      <c r="CU112" s="5">
        <v>-1</v>
      </c>
      <c r="CV112" s="5">
        <v>-1</v>
      </c>
      <c r="CW112" s="5">
        <v>-1</v>
      </c>
      <c r="CX112" s="5">
        <v>-1</v>
      </c>
      <c r="CY112" s="5">
        <v>-1</v>
      </c>
      <c r="CZ112" s="5">
        <v>-1</v>
      </c>
      <c r="DA112" s="5">
        <v>-1</v>
      </c>
      <c r="DB112" s="5">
        <v>-1</v>
      </c>
      <c r="DC112" s="5">
        <v>-1</v>
      </c>
      <c r="DD112" s="5">
        <v>-1</v>
      </c>
      <c r="DE112" s="5">
        <v>-1</v>
      </c>
      <c r="DF112" s="5">
        <v>-1</v>
      </c>
      <c r="DG112" s="5">
        <v>-1</v>
      </c>
      <c r="DH112" s="5">
        <v>-1</v>
      </c>
      <c r="DI112" s="5">
        <v>-1</v>
      </c>
      <c r="DJ112" s="5">
        <v>-1</v>
      </c>
      <c r="DK112" s="5">
        <v>-1</v>
      </c>
      <c r="DL112" s="5">
        <v>-1</v>
      </c>
      <c r="DM112" s="5">
        <v>-1</v>
      </c>
      <c r="DN112" s="5">
        <v>-1</v>
      </c>
      <c r="DO112" s="5">
        <v>-1</v>
      </c>
      <c r="DP112" s="5">
        <v>-1</v>
      </c>
      <c r="DQ112" s="5">
        <v>-1</v>
      </c>
      <c r="DR112" s="5">
        <v>-1</v>
      </c>
      <c r="DS112" s="5">
        <v>-1</v>
      </c>
      <c r="DT112" s="5">
        <v>-1</v>
      </c>
      <c r="DU112" s="5">
        <v>-1</v>
      </c>
      <c r="DV112" s="5">
        <v>-1</v>
      </c>
      <c r="DW112" s="5">
        <v>-1</v>
      </c>
      <c r="DX112" s="5">
        <v>-1</v>
      </c>
      <c r="DY112" s="5">
        <v>-1</v>
      </c>
      <c r="DZ112" s="5">
        <v>-1</v>
      </c>
      <c r="EA112" s="5">
        <v>-1</v>
      </c>
      <c r="EB112" s="5">
        <v>-1</v>
      </c>
      <c r="EC112" s="5">
        <v>-1</v>
      </c>
      <c r="ED112" s="5">
        <v>-1</v>
      </c>
      <c r="EE112" s="5">
        <v>-1</v>
      </c>
      <c r="EF112" s="5">
        <v>-1</v>
      </c>
      <c r="EG112" s="5">
        <v>-1</v>
      </c>
      <c r="EH112" s="5">
        <v>-1</v>
      </c>
      <c r="EI112" s="5">
        <v>-1</v>
      </c>
      <c r="EJ112" s="5">
        <v>-1</v>
      </c>
      <c r="EK112" s="5">
        <v>-1</v>
      </c>
      <c r="EL112" s="5">
        <v>-1</v>
      </c>
      <c r="EM112" s="5">
        <v>-1</v>
      </c>
      <c r="EN112" s="5">
        <v>-1</v>
      </c>
      <c r="EO112" s="5">
        <v>-1</v>
      </c>
      <c r="EP112" s="5">
        <v>-1</v>
      </c>
      <c r="EQ112" s="5">
        <v>-1</v>
      </c>
      <c r="ER112" s="5">
        <v>-1</v>
      </c>
      <c r="ES112" s="5">
        <v>-1</v>
      </c>
      <c r="ET112" s="5">
        <v>-1</v>
      </c>
      <c r="EU112" s="5">
        <v>-1</v>
      </c>
      <c r="EV112" s="5">
        <f>IF(ISNUMBER(EmisData!R112),EmisData!R112/86400/365*0.12,-1)</f>
        <v>-1</v>
      </c>
      <c r="EW112" s="5">
        <v>-1</v>
      </c>
      <c r="EX112" s="5">
        <v>-1</v>
      </c>
      <c r="EY112" s="5">
        <v>-1</v>
      </c>
      <c r="EZ112" s="5">
        <v>-1</v>
      </c>
      <c r="FA112" s="5">
        <v>-1</v>
      </c>
      <c r="FB112" s="5">
        <v>-1</v>
      </c>
      <c r="FC112" s="5">
        <v>-1</v>
      </c>
      <c r="FD112" s="5">
        <v>-1</v>
      </c>
      <c r="FE112" s="5">
        <v>-1</v>
      </c>
      <c r="FF112" s="5">
        <v>-1</v>
      </c>
      <c r="FG112" s="5">
        <v>-1</v>
      </c>
      <c r="FH112" s="5">
        <v>-1</v>
      </c>
      <c r="FI112" s="5">
        <v>-1</v>
      </c>
      <c r="FJ112" s="5">
        <v>-1</v>
      </c>
      <c r="FK112" s="5">
        <v>-1</v>
      </c>
      <c r="FL112" s="5">
        <v>-1</v>
      </c>
      <c r="FM112" s="5">
        <v>-1</v>
      </c>
      <c r="FN112" s="5">
        <v>-1</v>
      </c>
      <c r="FO112" s="5">
        <v>-1</v>
      </c>
      <c r="FP112" s="5">
        <v>-1</v>
      </c>
      <c r="FQ112" s="5">
        <v>-1</v>
      </c>
      <c r="FR112" s="5">
        <v>-1</v>
      </c>
      <c r="FS112" s="5">
        <v>-1</v>
      </c>
      <c r="FT112" s="5">
        <v>-1</v>
      </c>
      <c r="FU112" s="5">
        <v>-1</v>
      </c>
      <c r="FV112" s="5">
        <v>-1</v>
      </c>
      <c r="FW112" s="5">
        <v>-1</v>
      </c>
      <c r="FX112" s="5">
        <v>-1</v>
      </c>
      <c r="FY112" s="5">
        <v>-1</v>
      </c>
      <c r="FZ112" s="5">
        <v>-1</v>
      </c>
      <c r="GA112" s="5">
        <v>-1</v>
      </c>
      <c r="GB112" s="5">
        <v>-1</v>
      </c>
      <c r="GC112" s="5">
        <v>-1</v>
      </c>
      <c r="GD112" s="5">
        <v>-1</v>
      </c>
      <c r="GE112" s="5">
        <v>-1</v>
      </c>
      <c r="GF112" s="5">
        <v>-1</v>
      </c>
      <c r="GG112" s="5">
        <v>-1</v>
      </c>
      <c r="GH112" s="5">
        <v>-1</v>
      </c>
      <c r="GI112" s="5">
        <v>-1</v>
      </c>
      <c r="GJ112" s="5">
        <v>-1</v>
      </c>
      <c r="GK112" s="5">
        <v>-1</v>
      </c>
      <c r="GL112" s="5">
        <v>-1</v>
      </c>
      <c r="GM112" s="5">
        <v>-1</v>
      </c>
      <c r="GN112" s="5">
        <v>-1</v>
      </c>
      <c r="GO112" s="5">
        <v>-1</v>
      </c>
      <c r="GP112" s="5">
        <v>-1</v>
      </c>
      <c r="GQ112" s="5">
        <v>-1</v>
      </c>
      <c r="GR112" s="5">
        <v>-1</v>
      </c>
      <c r="GS112" s="5">
        <v>-1</v>
      </c>
      <c r="GT112" s="5">
        <f>IF(ISNUMBER(EmisData!L112),EmisData!L112/86400/365*0.12,-1)</f>
        <v>-1</v>
      </c>
      <c r="GU112" s="5">
        <v>-1</v>
      </c>
      <c r="GV112" s="5">
        <v>-1</v>
      </c>
      <c r="GW112" s="5">
        <v>-1</v>
      </c>
      <c r="GX112" s="5">
        <v>-1</v>
      </c>
      <c r="GY112" s="5">
        <f>IF(ISNUMBER(EmisData!O112),EmisData!O112/86400/365*0.12,-1)</f>
        <v>-1</v>
      </c>
      <c r="GZ112" s="5">
        <v>-1</v>
      </c>
      <c r="HA112" s="5">
        <v>-1</v>
      </c>
      <c r="HB112" s="5">
        <v>-1</v>
      </c>
      <c r="HC112" s="5">
        <v>-1</v>
      </c>
      <c r="HD112" s="5">
        <v>-1</v>
      </c>
      <c r="HE112" s="5">
        <v>-1</v>
      </c>
      <c r="HF112" s="5">
        <v>-1</v>
      </c>
      <c r="HG112" s="5">
        <v>-1</v>
      </c>
      <c r="HH112" s="5">
        <v>-1</v>
      </c>
      <c r="HI112" s="5">
        <f>IF(ISNUMBER(EmisData!M112),EmisData!M112/86400/365*0.12,-1)</f>
        <v>1.1476746015302455E-5</v>
      </c>
      <c r="HJ112" s="5">
        <v>-1</v>
      </c>
      <c r="HK112" s="5">
        <v>-1</v>
      </c>
      <c r="HL112" s="5">
        <v>-1</v>
      </c>
      <c r="HM112" s="5">
        <v>-1</v>
      </c>
      <c r="HN112" s="5">
        <v>-1</v>
      </c>
      <c r="HO112" s="5">
        <v>-1</v>
      </c>
      <c r="HP112" s="5">
        <v>-1</v>
      </c>
      <c r="HQ112" s="5" t="s">
        <v>720</v>
      </c>
      <c r="HR112" s="5" t="str">
        <f>EmisData!Z112</f>
        <v>yes</v>
      </c>
    </row>
    <row r="113" spans="1:226" x14ac:dyDescent="0.25">
      <c r="A113" s="35" t="s">
        <v>3462</v>
      </c>
      <c r="B113" s="26">
        <v>721</v>
      </c>
      <c r="C113" s="36" t="s">
        <v>3461</v>
      </c>
      <c r="D113" s="5">
        <v>2</v>
      </c>
      <c r="E113" s="5">
        <v>0</v>
      </c>
      <c r="F113" s="5">
        <f>VLOOKUP($B113,STPdata!$B:$J,6,FALSE)</f>
        <v>1.6319748652771462E-6</v>
      </c>
      <c r="G113" s="5">
        <f>VLOOKUP($B113,STPdata!$B:$J,7,FALSE)</f>
        <v>0.87024516421654285</v>
      </c>
      <c r="H113" s="5">
        <f>VLOOKUP($B113,STPdata!$B:$J,8,FALSE)</f>
        <v>4.1657588699232119E-3</v>
      </c>
      <c r="I113" s="5">
        <f>VLOOKUP($B113,STPdata!$B:$J,9,FALSE)</f>
        <v>0.12558744493866825</v>
      </c>
      <c r="J113" s="5">
        <v>-1</v>
      </c>
      <c r="K113" s="5">
        <v>-1</v>
      </c>
      <c r="L113" s="5">
        <v>-1</v>
      </c>
      <c r="M113" s="5">
        <v>-1</v>
      </c>
      <c r="N113" s="5">
        <v>-1</v>
      </c>
      <c r="O113" s="5">
        <v>-1</v>
      </c>
      <c r="P113" s="5">
        <v>-1</v>
      </c>
      <c r="Q113" s="5">
        <v>-1</v>
      </c>
      <c r="R113" s="5">
        <v>-1</v>
      </c>
      <c r="S113" s="5">
        <v>-1</v>
      </c>
      <c r="T113" s="5">
        <v>-1</v>
      </c>
      <c r="U113" s="5">
        <v>-1</v>
      </c>
      <c r="V113" s="5">
        <f>IF(ISNUMBER(EmisData!N113),EmisData!N113/86400/365*0.12,-1)</f>
        <v>-1</v>
      </c>
      <c r="W113" s="5">
        <v>-1</v>
      </c>
      <c r="X113" s="5">
        <v>-1</v>
      </c>
      <c r="Y113" s="5">
        <v>-1</v>
      </c>
      <c r="Z113" s="5">
        <v>-1</v>
      </c>
      <c r="AA113" s="5">
        <v>-1</v>
      </c>
      <c r="AB113" s="5">
        <v>-1</v>
      </c>
      <c r="AC113" s="5">
        <v>-1</v>
      </c>
      <c r="AD113" s="5">
        <v>-1</v>
      </c>
      <c r="AE113" s="5">
        <v>-1</v>
      </c>
      <c r="AF113" s="5">
        <v>-1</v>
      </c>
      <c r="AG113" s="5">
        <v>-1</v>
      </c>
      <c r="AH113" s="5">
        <v>-1</v>
      </c>
      <c r="AI113" s="5">
        <v>-1</v>
      </c>
      <c r="AJ113" s="5">
        <v>-1</v>
      </c>
      <c r="AK113" s="5">
        <v>-1</v>
      </c>
      <c r="AL113" s="5">
        <v>-1</v>
      </c>
      <c r="AM113" s="5">
        <v>-1</v>
      </c>
      <c r="AN113" s="5">
        <v>-1</v>
      </c>
      <c r="AO113" s="5">
        <v>-1</v>
      </c>
      <c r="AP113" s="5">
        <v>-1</v>
      </c>
      <c r="AQ113" s="5">
        <v>-1</v>
      </c>
      <c r="AR113" s="5">
        <v>-1</v>
      </c>
      <c r="AS113" s="5">
        <v>-1</v>
      </c>
      <c r="AT113" s="5">
        <v>-1</v>
      </c>
      <c r="AU113" s="5">
        <v>-1</v>
      </c>
      <c r="AV113" s="5">
        <v>-1</v>
      </c>
      <c r="AW113" s="5">
        <v>-1</v>
      </c>
      <c r="AX113" s="5">
        <v>-1</v>
      </c>
      <c r="AY113" s="5">
        <v>-1</v>
      </c>
      <c r="AZ113" s="5">
        <v>-1</v>
      </c>
      <c r="BA113" s="5">
        <v>-1</v>
      </c>
      <c r="BB113" s="5">
        <v>-1</v>
      </c>
      <c r="BC113" s="5">
        <v>-1</v>
      </c>
      <c r="BD113" s="5">
        <v>-1</v>
      </c>
      <c r="BE113" s="5">
        <v>-1</v>
      </c>
      <c r="BF113" s="5">
        <v>-1</v>
      </c>
      <c r="BG113" s="5">
        <v>-1</v>
      </c>
      <c r="BH113" s="5">
        <v>-1</v>
      </c>
      <c r="BI113" s="5">
        <v>-1</v>
      </c>
      <c r="BJ113" s="5">
        <v>-1</v>
      </c>
      <c r="BK113" s="5">
        <v>-1</v>
      </c>
      <c r="BL113" s="5">
        <v>-1</v>
      </c>
      <c r="BM113" s="5">
        <v>-1</v>
      </c>
      <c r="BN113" s="5">
        <v>-1</v>
      </c>
      <c r="BO113" s="5">
        <v>-1</v>
      </c>
      <c r="BP113" s="5">
        <v>-1</v>
      </c>
      <c r="BQ113" s="5">
        <v>-1</v>
      </c>
      <c r="BR113" s="5">
        <v>-1</v>
      </c>
      <c r="BS113" s="5">
        <v>-1</v>
      </c>
      <c r="BT113" s="5">
        <v>-1</v>
      </c>
      <c r="BU113" s="5">
        <v>-1</v>
      </c>
      <c r="BV113" s="5">
        <v>-1</v>
      </c>
      <c r="BW113" s="5">
        <v>-1</v>
      </c>
      <c r="BX113" s="5">
        <v>-1</v>
      </c>
      <c r="BY113" s="5">
        <f>IF(ISNUMBER(EmisData!Q113),EmisData!Q113/86400/365*0.12,-1)</f>
        <v>-1</v>
      </c>
      <c r="BZ113" s="5">
        <v>-1</v>
      </c>
      <c r="CA113" s="5">
        <v>-1</v>
      </c>
      <c r="CB113" s="5">
        <v>-1</v>
      </c>
      <c r="CC113" s="5">
        <v>-1</v>
      </c>
      <c r="CD113" s="5">
        <f>IF(ISNUMBER(EmisData!P113),EmisData!P113/86400/365*0.12,-1)</f>
        <v>-1</v>
      </c>
      <c r="CE113" s="5">
        <v>-1</v>
      </c>
      <c r="CF113" s="5">
        <v>-1</v>
      </c>
      <c r="CG113" s="5">
        <v>-1</v>
      </c>
      <c r="CH113" s="5">
        <v>-1</v>
      </c>
      <c r="CI113" s="5">
        <v>-1</v>
      </c>
      <c r="CJ113" s="5">
        <v>-1</v>
      </c>
      <c r="CK113" s="5">
        <v>-1</v>
      </c>
      <c r="CL113" s="5">
        <v>-1</v>
      </c>
      <c r="CM113" s="5">
        <v>-1</v>
      </c>
      <c r="CN113" s="5">
        <v>-1</v>
      </c>
      <c r="CO113" s="5">
        <v>-1</v>
      </c>
      <c r="CP113" s="5">
        <v>-1</v>
      </c>
      <c r="CQ113" s="5">
        <v>-1</v>
      </c>
      <c r="CR113" s="5">
        <v>-1</v>
      </c>
      <c r="CS113" s="5">
        <v>-1</v>
      </c>
      <c r="CT113" s="5">
        <v>-1</v>
      </c>
      <c r="CU113" s="5">
        <v>-1</v>
      </c>
      <c r="CV113" s="5">
        <v>-1</v>
      </c>
      <c r="CW113" s="5">
        <v>-1</v>
      </c>
      <c r="CX113" s="5">
        <v>-1</v>
      </c>
      <c r="CY113" s="5">
        <v>-1</v>
      </c>
      <c r="CZ113" s="5">
        <v>-1</v>
      </c>
      <c r="DA113" s="5">
        <v>-1</v>
      </c>
      <c r="DB113" s="5">
        <v>-1</v>
      </c>
      <c r="DC113" s="5">
        <v>-1</v>
      </c>
      <c r="DD113" s="5">
        <v>-1</v>
      </c>
      <c r="DE113" s="5">
        <v>-1</v>
      </c>
      <c r="DF113" s="5">
        <v>-1</v>
      </c>
      <c r="DG113" s="5">
        <v>-1</v>
      </c>
      <c r="DH113" s="5">
        <v>-1</v>
      </c>
      <c r="DI113" s="5">
        <v>-1</v>
      </c>
      <c r="DJ113" s="5">
        <v>-1</v>
      </c>
      <c r="DK113" s="5">
        <v>-1</v>
      </c>
      <c r="DL113" s="5">
        <v>-1</v>
      </c>
      <c r="DM113" s="5">
        <v>-1</v>
      </c>
      <c r="DN113" s="5">
        <v>-1</v>
      </c>
      <c r="DO113" s="5">
        <v>-1</v>
      </c>
      <c r="DP113" s="5">
        <v>-1</v>
      </c>
      <c r="DQ113" s="5">
        <v>-1</v>
      </c>
      <c r="DR113" s="5">
        <v>-1</v>
      </c>
      <c r="DS113" s="5">
        <v>-1</v>
      </c>
      <c r="DT113" s="5">
        <v>-1</v>
      </c>
      <c r="DU113" s="5">
        <v>-1</v>
      </c>
      <c r="DV113" s="5">
        <v>-1</v>
      </c>
      <c r="DW113" s="5">
        <v>-1</v>
      </c>
      <c r="DX113" s="5">
        <v>-1</v>
      </c>
      <c r="DY113" s="5">
        <v>-1</v>
      </c>
      <c r="DZ113" s="5">
        <v>-1</v>
      </c>
      <c r="EA113" s="5">
        <v>-1</v>
      </c>
      <c r="EB113" s="5">
        <v>-1</v>
      </c>
      <c r="EC113" s="5">
        <v>-1</v>
      </c>
      <c r="ED113" s="5">
        <v>-1</v>
      </c>
      <c r="EE113" s="5">
        <v>-1</v>
      </c>
      <c r="EF113" s="5">
        <v>-1</v>
      </c>
      <c r="EG113" s="5">
        <v>-1</v>
      </c>
      <c r="EH113" s="5">
        <v>-1</v>
      </c>
      <c r="EI113" s="5">
        <v>-1</v>
      </c>
      <c r="EJ113" s="5">
        <v>-1</v>
      </c>
      <c r="EK113" s="5">
        <v>-1</v>
      </c>
      <c r="EL113" s="5">
        <v>-1</v>
      </c>
      <c r="EM113" s="5">
        <v>-1</v>
      </c>
      <c r="EN113" s="5">
        <v>-1</v>
      </c>
      <c r="EO113" s="5">
        <v>-1</v>
      </c>
      <c r="EP113" s="5">
        <v>-1</v>
      </c>
      <c r="EQ113" s="5">
        <v>-1</v>
      </c>
      <c r="ER113" s="5">
        <v>-1</v>
      </c>
      <c r="ES113" s="5">
        <v>-1</v>
      </c>
      <c r="ET113" s="5">
        <v>-1</v>
      </c>
      <c r="EU113" s="5">
        <v>-1</v>
      </c>
      <c r="EV113" s="5">
        <f>IF(ISNUMBER(EmisData!R113),EmisData!R113/86400/365*0.12,-1)</f>
        <v>-1</v>
      </c>
      <c r="EW113" s="5">
        <v>-1</v>
      </c>
      <c r="EX113" s="5">
        <v>-1</v>
      </c>
      <c r="EY113" s="5">
        <v>-1</v>
      </c>
      <c r="EZ113" s="5">
        <v>-1</v>
      </c>
      <c r="FA113" s="5">
        <v>-1</v>
      </c>
      <c r="FB113" s="5">
        <v>-1</v>
      </c>
      <c r="FC113" s="5">
        <v>-1</v>
      </c>
      <c r="FD113" s="5">
        <v>-1</v>
      </c>
      <c r="FE113" s="5">
        <v>-1</v>
      </c>
      <c r="FF113" s="5">
        <v>-1</v>
      </c>
      <c r="FG113" s="5">
        <v>-1</v>
      </c>
      <c r="FH113" s="5">
        <v>-1</v>
      </c>
      <c r="FI113" s="5">
        <v>-1</v>
      </c>
      <c r="FJ113" s="5">
        <v>-1</v>
      </c>
      <c r="FK113" s="5">
        <v>-1</v>
      </c>
      <c r="FL113" s="5">
        <v>-1</v>
      </c>
      <c r="FM113" s="5">
        <v>-1</v>
      </c>
      <c r="FN113" s="5">
        <v>-1</v>
      </c>
      <c r="FO113" s="5">
        <v>-1</v>
      </c>
      <c r="FP113" s="5">
        <v>-1</v>
      </c>
      <c r="FQ113" s="5">
        <v>-1</v>
      </c>
      <c r="FR113" s="5">
        <v>-1</v>
      </c>
      <c r="FS113" s="5">
        <v>-1</v>
      </c>
      <c r="FT113" s="5">
        <v>-1</v>
      </c>
      <c r="FU113" s="5">
        <v>-1</v>
      </c>
      <c r="FV113" s="5">
        <v>-1</v>
      </c>
      <c r="FW113" s="5">
        <v>-1</v>
      </c>
      <c r="FX113" s="5">
        <v>-1</v>
      </c>
      <c r="FY113" s="5">
        <v>-1</v>
      </c>
      <c r="FZ113" s="5">
        <v>-1</v>
      </c>
      <c r="GA113" s="5">
        <v>-1</v>
      </c>
      <c r="GB113" s="5">
        <v>-1</v>
      </c>
      <c r="GC113" s="5">
        <v>-1</v>
      </c>
      <c r="GD113" s="5">
        <v>-1</v>
      </c>
      <c r="GE113" s="5">
        <v>-1</v>
      </c>
      <c r="GF113" s="5">
        <v>-1</v>
      </c>
      <c r="GG113" s="5">
        <v>-1</v>
      </c>
      <c r="GH113" s="5">
        <v>-1</v>
      </c>
      <c r="GI113" s="5">
        <v>-1</v>
      </c>
      <c r="GJ113" s="5">
        <v>-1</v>
      </c>
      <c r="GK113" s="5">
        <v>-1</v>
      </c>
      <c r="GL113" s="5">
        <v>-1</v>
      </c>
      <c r="GM113" s="5">
        <v>-1</v>
      </c>
      <c r="GN113" s="5">
        <v>-1</v>
      </c>
      <c r="GO113" s="5">
        <v>-1</v>
      </c>
      <c r="GP113" s="5">
        <v>-1</v>
      </c>
      <c r="GQ113" s="5">
        <v>-1</v>
      </c>
      <c r="GR113" s="5">
        <v>-1</v>
      </c>
      <c r="GS113" s="5">
        <v>-1</v>
      </c>
      <c r="GT113" s="5">
        <f>IF(ISNUMBER(EmisData!L113),EmisData!L113/86400/365*0.12,-1)</f>
        <v>1.2322678843226789E-6</v>
      </c>
      <c r="GU113" s="5">
        <v>-1</v>
      </c>
      <c r="GV113" s="5">
        <v>-1</v>
      </c>
      <c r="GW113" s="5">
        <v>-1</v>
      </c>
      <c r="GX113" s="5">
        <v>-1</v>
      </c>
      <c r="GY113" s="5">
        <f>IF(ISNUMBER(EmisData!O113),EmisData!O113/86400/365*0.12,-1)</f>
        <v>-1</v>
      </c>
      <c r="GZ113" s="5">
        <v>-1</v>
      </c>
      <c r="HA113" s="5">
        <v>-1</v>
      </c>
      <c r="HB113" s="5">
        <v>-1</v>
      </c>
      <c r="HC113" s="5">
        <v>-1</v>
      </c>
      <c r="HD113" s="5">
        <v>-1</v>
      </c>
      <c r="HE113" s="5">
        <v>-1</v>
      </c>
      <c r="HF113" s="5">
        <v>-1</v>
      </c>
      <c r="HG113" s="5">
        <v>-1</v>
      </c>
      <c r="HH113" s="5">
        <v>-1</v>
      </c>
      <c r="HI113" s="5">
        <f>IF(ISNUMBER(EmisData!M113),EmisData!M113/86400/365*0.12,-1)</f>
        <v>1.8258853100646576E-5</v>
      </c>
      <c r="HJ113" s="5">
        <v>-1</v>
      </c>
      <c r="HK113" s="5">
        <v>-1</v>
      </c>
      <c r="HL113" s="5">
        <v>-1</v>
      </c>
      <c r="HM113" s="5">
        <v>-1</v>
      </c>
      <c r="HN113" s="5">
        <v>-1</v>
      </c>
      <c r="HO113" s="5">
        <v>-1</v>
      </c>
      <c r="HP113" s="5">
        <v>-1</v>
      </c>
      <c r="HQ113" s="5" t="s">
        <v>720</v>
      </c>
      <c r="HR113" s="5" t="str">
        <f>EmisData!Z113</f>
        <v>yes</v>
      </c>
    </row>
    <row r="114" spans="1:226" x14ac:dyDescent="0.25">
      <c r="A114" s="35" t="s">
        <v>3477</v>
      </c>
      <c r="B114" s="26">
        <v>724</v>
      </c>
      <c r="C114" s="36" t="s">
        <v>3476</v>
      </c>
      <c r="D114" s="5">
        <v>2</v>
      </c>
      <c r="E114" s="5">
        <v>0</v>
      </c>
      <c r="F114" s="5">
        <f>VLOOKUP($B114,STPdata!$B:$J,6,FALSE)</f>
        <v>2.3357583058070926E-3</v>
      </c>
      <c r="G114" s="5">
        <f>VLOOKUP($B114,STPdata!$B:$J,7,FALSE)</f>
        <v>0.42867880312400297</v>
      </c>
      <c r="H114" s="5">
        <f>VLOOKUP($B114,STPdata!$B:$J,8,FALSE)</f>
        <v>0.19454878446862289</v>
      </c>
      <c r="I114" s="5">
        <f>VLOOKUP($B114,STPdata!$B:$J,9,FALSE)</f>
        <v>0.3744366541015679</v>
      </c>
      <c r="J114" s="5">
        <v>-1</v>
      </c>
      <c r="K114" s="5">
        <v>-1</v>
      </c>
      <c r="L114" s="5">
        <v>-1</v>
      </c>
      <c r="M114" s="5">
        <v>-1</v>
      </c>
      <c r="N114" s="5">
        <v>-1</v>
      </c>
      <c r="O114" s="5">
        <v>-1</v>
      </c>
      <c r="P114" s="5">
        <v>-1</v>
      </c>
      <c r="Q114" s="5">
        <v>-1</v>
      </c>
      <c r="R114" s="5">
        <v>-1</v>
      </c>
      <c r="S114" s="5">
        <v>-1</v>
      </c>
      <c r="T114" s="5">
        <v>-1</v>
      </c>
      <c r="U114" s="5">
        <v>-1</v>
      </c>
      <c r="V114" s="5">
        <f>IF(ISNUMBER(EmisData!N114),EmisData!N114/86400/365*0.12,-1)</f>
        <v>-1</v>
      </c>
      <c r="W114" s="5">
        <v>-1</v>
      </c>
      <c r="X114" s="5">
        <v>-1</v>
      </c>
      <c r="Y114" s="5">
        <v>-1</v>
      </c>
      <c r="Z114" s="5">
        <v>-1</v>
      </c>
      <c r="AA114" s="5">
        <v>-1</v>
      </c>
      <c r="AB114" s="5">
        <v>-1</v>
      </c>
      <c r="AC114" s="5">
        <v>-1</v>
      </c>
      <c r="AD114" s="5">
        <v>-1</v>
      </c>
      <c r="AE114" s="5">
        <v>-1</v>
      </c>
      <c r="AF114" s="5">
        <v>-1</v>
      </c>
      <c r="AG114" s="5">
        <v>-1</v>
      </c>
      <c r="AH114" s="5">
        <v>-1</v>
      </c>
      <c r="AI114" s="5">
        <v>-1</v>
      </c>
      <c r="AJ114" s="5">
        <v>-1</v>
      </c>
      <c r="AK114" s="5">
        <v>-1</v>
      </c>
      <c r="AL114" s="5">
        <v>-1</v>
      </c>
      <c r="AM114" s="5">
        <v>-1</v>
      </c>
      <c r="AN114" s="5">
        <v>-1</v>
      </c>
      <c r="AO114" s="5">
        <v>-1</v>
      </c>
      <c r="AP114" s="5">
        <v>-1</v>
      </c>
      <c r="AQ114" s="5">
        <v>-1</v>
      </c>
      <c r="AR114" s="5">
        <v>-1</v>
      </c>
      <c r="AS114" s="5">
        <v>-1</v>
      </c>
      <c r="AT114" s="5">
        <v>-1</v>
      </c>
      <c r="AU114" s="5">
        <v>-1</v>
      </c>
      <c r="AV114" s="5">
        <v>-1</v>
      </c>
      <c r="AW114" s="5">
        <v>-1</v>
      </c>
      <c r="AX114" s="5">
        <v>-1</v>
      </c>
      <c r="AY114" s="5">
        <v>-1</v>
      </c>
      <c r="AZ114" s="5">
        <v>-1</v>
      </c>
      <c r="BA114" s="5">
        <v>-1</v>
      </c>
      <c r="BB114" s="5">
        <v>-1</v>
      </c>
      <c r="BC114" s="5">
        <v>-1</v>
      </c>
      <c r="BD114" s="5">
        <v>-1</v>
      </c>
      <c r="BE114" s="5">
        <v>-1</v>
      </c>
      <c r="BF114" s="5">
        <v>-1</v>
      </c>
      <c r="BG114" s="5">
        <v>-1</v>
      </c>
      <c r="BH114" s="5">
        <v>-1</v>
      </c>
      <c r="BI114" s="5">
        <v>-1</v>
      </c>
      <c r="BJ114" s="5">
        <v>-1</v>
      </c>
      <c r="BK114" s="5">
        <v>-1</v>
      </c>
      <c r="BL114" s="5">
        <v>-1</v>
      </c>
      <c r="BM114" s="5">
        <v>-1</v>
      </c>
      <c r="BN114" s="5">
        <v>-1</v>
      </c>
      <c r="BO114" s="5">
        <v>-1</v>
      </c>
      <c r="BP114" s="5">
        <v>-1</v>
      </c>
      <c r="BQ114" s="5">
        <v>-1</v>
      </c>
      <c r="BR114" s="5">
        <v>-1</v>
      </c>
      <c r="BS114" s="5">
        <v>-1</v>
      </c>
      <c r="BT114" s="5">
        <v>-1</v>
      </c>
      <c r="BU114" s="5">
        <v>-1</v>
      </c>
      <c r="BV114" s="5">
        <v>-1</v>
      </c>
      <c r="BW114" s="5">
        <v>-1</v>
      </c>
      <c r="BX114" s="5">
        <v>-1</v>
      </c>
      <c r="BY114" s="5">
        <f>IF(ISNUMBER(EmisData!Q114),EmisData!Q114/86400/365*0.12,-1)</f>
        <v>-1</v>
      </c>
      <c r="BZ114" s="5">
        <v>-1</v>
      </c>
      <c r="CA114" s="5">
        <v>-1</v>
      </c>
      <c r="CB114" s="5">
        <v>-1</v>
      </c>
      <c r="CC114" s="5">
        <v>-1</v>
      </c>
      <c r="CD114" s="5">
        <f>IF(ISNUMBER(EmisData!P114),EmisData!P114/86400/365*0.12,-1)</f>
        <v>-1</v>
      </c>
      <c r="CE114" s="5">
        <v>-1</v>
      </c>
      <c r="CF114" s="5">
        <v>-1</v>
      </c>
      <c r="CG114" s="5">
        <v>-1</v>
      </c>
      <c r="CH114" s="5">
        <v>-1</v>
      </c>
      <c r="CI114" s="5">
        <v>-1</v>
      </c>
      <c r="CJ114" s="5">
        <v>-1</v>
      </c>
      <c r="CK114" s="5">
        <v>-1</v>
      </c>
      <c r="CL114" s="5">
        <v>-1</v>
      </c>
      <c r="CM114" s="5">
        <v>-1</v>
      </c>
      <c r="CN114" s="5">
        <v>-1</v>
      </c>
      <c r="CO114" s="5">
        <v>-1</v>
      </c>
      <c r="CP114" s="5">
        <v>-1</v>
      </c>
      <c r="CQ114" s="5">
        <v>-1</v>
      </c>
      <c r="CR114" s="5">
        <v>-1</v>
      </c>
      <c r="CS114" s="5">
        <v>-1</v>
      </c>
      <c r="CT114" s="5">
        <v>-1</v>
      </c>
      <c r="CU114" s="5">
        <v>-1</v>
      </c>
      <c r="CV114" s="5">
        <v>-1</v>
      </c>
      <c r="CW114" s="5">
        <v>-1</v>
      </c>
      <c r="CX114" s="5">
        <v>-1</v>
      </c>
      <c r="CY114" s="5">
        <v>-1</v>
      </c>
      <c r="CZ114" s="5">
        <v>-1</v>
      </c>
      <c r="DA114" s="5">
        <v>-1</v>
      </c>
      <c r="DB114" s="5">
        <v>-1</v>
      </c>
      <c r="DC114" s="5">
        <v>-1</v>
      </c>
      <c r="DD114" s="5">
        <v>-1</v>
      </c>
      <c r="DE114" s="5">
        <v>-1</v>
      </c>
      <c r="DF114" s="5">
        <v>-1</v>
      </c>
      <c r="DG114" s="5">
        <v>-1</v>
      </c>
      <c r="DH114" s="5">
        <v>-1</v>
      </c>
      <c r="DI114" s="5">
        <v>-1</v>
      </c>
      <c r="DJ114" s="5">
        <v>-1</v>
      </c>
      <c r="DK114" s="5">
        <v>-1</v>
      </c>
      <c r="DL114" s="5">
        <v>-1</v>
      </c>
      <c r="DM114" s="5">
        <v>-1</v>
      </c>
      <c r="DN114" s="5">
        <v>-1</v>
      </c>
      <c r="DO114" s="5">
        <v>-1</v>
      </c>
      <c r="DP114" s="5">
        <v>-1</v>
      </c>
      <c r="DQ114" s="5">
        <v>-1</v>
      </c>
      <c r="DR114" s="5">
        <v>-1</v>
      </c>
      <c r="DS114" s="5">
        <v>-1</v>
      </c>
      <c r="DT114" s="5">
        <v>-1</v>
      </c>
      <c r="DU114" s="5">
        <v>-1</v>
      </c>
      <c r="DV114" s="5">
        <v>-1</v>
      </c>
      <c r="DW114" s="5">
        <v>-1</v>
      </c>
      <c r="DX114" s="5">
        <v>-1</v>
      </c>
      <c r="DY114" s="5">
        <v>-1</v>
      </c>
      <c r="DZ114" s="5">
        <v>-1</v>
      </c>
      <c r="EA114" s="5">
        <v>-1</v>
      </c>
      <c r="EB114" s="5">
        <v>-1</v>
      </c>
      <c r="EC114" s="5">
        <v>-1</v>
      </c>
      <c r="ED114" s="5">
        <v>-1</v>
      </c>
      <c r="EE114" s="5">
        <v>-1</v>
      </c>
      <c r="EF114" s="5">
        <v>-1</v>
      </c>
      <c r="EG114" s="5">
        <v>-1</v>
      </c>
      <c r="EH114" s="5">
        <v>-1</v>
      </c>
      <c r="EI114" s="5">
        <v>-1</v>
      </c>
      <c r="EJ114" s="5">
        <v>-1</v>
      </c>
      <c r="EK114" s="5">
        <v>-1</v>
      </c>
      <c r="EL114" s="5">
        <v>-1</v>
      </c>
      <c r="EM114" s="5">
        <v>-1</v>
      </c>
      <c r="EN114" s="5">
        <v>-1</v>
      </c>
      <c r="EO114" s="5">
        <v>-1</v>
      </c>
      <c r="EP114" s="5">
        <v>-1</v>
      </c>
      <c r="EQ114" s="5">
        <v>-1</v>
      </c>
      <c r="ER114" s="5">
        <v>-1</v>
      </c>
      <c r="ES114" s="5">
        <v>-1</v>
      </c>
      <c r="ET114" s="5">
        <v>-1</v>
      </c>
      <c r="EU114" s="5">
        <v>-1</v>
      </c>
      <c r="EV114" s="5">
        <f>IF(ISNUMBER(EmisData!R114),EmisData!R114/86400/365*0.12,-1)</f>
        <v>-1</v>
      </c>
      <c r="EW114" s="5">
        <v>-1</v>
      </c>
      <c r="EX114" s="5">
        <v>-1</v>
      </c>
      <c r="EY114" s="5">
        <v>-1</v>
      </c>
      <c r="EZ114" s="5">
        <v>-1</v>
      </c>
      <c r="FA114" s="5">
        <v>-1</v>
      </c>
      <c r="FB114" s="5">
        <v>-1</v>
      </c>
      <c r="FC114" s="5">
        <v>-1</v>
      </c>
      <c r="FD114" s="5">
        <v>-1</v>
      </c>
      <c r="FE114" s="5">
        <v>-1</v>
      </c>
      <c r="FF114" s="5">
        <v>-1</v>
      </c>
      <c r="FG114" s="5">
        <v>-1</v>
      </c>
      <c r="FH114" s="5">
        <v>-1</v>
      </c>
      <c r="FI114" s="5">
        <v>-1</v>
      </c>
      <c r="FJ114" s="5">
        <v>-1</v>
      </c>
      <c r="FK114" s="5">
        <v>-1</v>
      </c>
      <c r="FL114" s="5">
        <v>-1</v>
      </c>
      <c r="FM114" s="5">
        <v>-1</v>
      </c>
      <c r="FN114" s="5">
        <v>-1</v>
      </c>
      <c r="FO114" s="5">
        <v>-1</v>
      </c>
      <c r="FP114" s="5">
        <v>-1</v>
      </c>
      <c r="FQ114" s="5">
        <v>-1</v>
      </c>
      <c r="FR114" s="5">
        <v>-1</v>
      </c>
      <c r="FS114" s="5">
        <v>-1</v>
      </c>
      <c r="FT114" s="5">
        <v>-1</v>
      </c>
      <c r="FU114" s="5">
        <v>-1</v>
      </c>
      <c r="FV114" s="5">
        <v>-1</v>
      </c>
      <c r="FW114" s="5">
        <v>-1</v>
      </c>
      <c r="FX114" s="5">
        <v>-1</v>
      </c>
      <c r="FY114" s="5">
        <v>-1</v>
      </c>
      <c r="FZ114" s="5">
        <v>-1</v>
      </c>
      <c r="GA114" s="5">
        <v>-1</v>
      </c>
      <c r="GB114" s="5">
        <v>-1</v>
      </c>
      <c r="GC114" s="5">
        <v>-1</v>
      </c>
      <c r="GD114" s="5">
        <v>-1</v>
      </c>
      <c r="GE114" s="5">
        <v>-1</v>
      </c>
      <c r="GF114" s="5">
        <v>-1</v>
      </c>
      <c r="GG114" s="5">
        <v>-1</v>
      </c>
      <c r="GH114" s="5">
        <v>-1</v>
      </c>
      <c r="GI114" s="5">
        <v>-1</v>
      </c>
      <c r="GJ114" s="5">
        <v>-1</v>
      </c>
      <c r="GK114" s="5">
        <v>-1</v>
      </c>
      <c r="GL114" s="5">
        <v>-1</v>
      </c>
      <c r="GM114" s="5">
        <v>-1</v>
      </c>
      <c r="GN114" s="5">
        <v>-1</v>
      </c>
      <c r="GO114" s="5">
        <v>-1</v>
      </c>
      <c r="GP114" s="5">
        <v>-1</v>
      </c>
      <c r="GQ114" s="5">
        <v>-1</v>
      </c>
      <c r="GR114" s="5">
        <v>-1</v>
      </c>
      <c r="GS114" s="5">
        <v>-1</v>
      </c>
      <c r="GT114" s="5">
        <f>IF(ISNUMBER(EmisData!L114),EmisData!L114/86400/365*0.12,-1)</f>
        <v>1.2214611872146118E-8</v>
      </c>
      <c r="GU114" s="5">
        <v>-1</v>
      </c>
      <c r="GV114" s="5">
        <v>-1</v>
      </c>
      <c r="GW114" s="5">
        <v>-1</v>
      </c>
      <c r="GX114" s="5">
        <v>-1</v>
      </c>
      <c r="GY114" s="5">
        <f>IF(ISNUMBER(EmisData!O114),EmisData!O114/86400/365*0.12,-1)</f>
        <v>-1</v>
      </c>
      <c r="GZ114" s="5">
        <v>-1</v>
      </c>
      <c r="HA114" s="5">
        <v>-1</v>
      </c>
      <c r="HB114" s="5">
        <v>-1</v>
      </c>
      <c r="HC114" s="5">
        <v>-1</v>
      </c>
      <c r="HD114" s="5">
        <v>-1</v>
      </c>
      <c r="HE114" s="5">
        <v>-1</v>
      </c>
      <c r="HF114" s="5">
        <v>-1</v>
      </c>
      <c r="HG114" s="5">
        <v>-1</v>
      </c>
      <c r="HH114" s="5">
        <v>-1</v>
      </c>
      <c r="HI114" s="5">
        <f>IF(ISNUMBER(EmisData!M114),EmisData!M114/86400/365*0.12,-1)</f>
        <v>-1</v>
      </c>
      <c r="HJ114" s="5">
        <v>-1</v>
      </c>
      <c r="HK114" s="5">
        <v>-1</v>
      </c>
      <c r="HL114" s="5">
        <v>-1</v>
      </c>
      <c r="HM114" s="5">
        <v>-1</v>
      </c>
      <c r="HN114" s="5">
        <v>-1</v>
      </c>
      <c r="HO114" s="5">
        <v>-1</v>
      </c>
      <c r="HP114" s="5">
        <v>-1</v>
      </c>
      <c r="HQ114" s="5" t="s">
        <v>720</v>
      </c>
      <c r="HR114" s="5" t="str">
        <f>EmisData!Z114</f>
        <v>yes</v>
      </c>
    </row>
    <row r="115" spans="1:226" x14ac:dyDescent="0.25">
      <c r="A115" s="38" t="s">
        <v>3496</v>
      </c>
      <c r="B115" s="26">
        <v>730</v>
      </c>
      <c r="C115" s="37" t="s">
        <v>3495</v>
      </c>
      <c r="D115" s="5">
        <v>2</v>
      </c>
      <c r="E115" s="5">
        <v>0</v>
      </c>
      <c r="F115" s="5">
        <f>VLOOKUP($B115,STPdata!$B:$J,6,FALSE)</f>
        <v>2.0225512508076519E-5</v>
      </c>
      <c r="G115" s="5">
        <f>VLOOKUP($B115,STPdata!$B:$J,7,FALSE)</f>
        <v>0.94124672159351053</v>
      </c>
      <c r="H115" s="5">
        <f>VLOOKUP($B115,STPdata!$B:$J,8,FALSE)</f>
        <v>1.0845946602761206E-3</v>
      </c>
      <c r="I115" s="5">
        <f>VLOOKUP($B115,STPdata!$B:$J,9,FALSE)</f>
        <v>5.7648458233705596E-2</v>
      </c>
      <c r="J115" s="5">
        <v>-1</v>
      </c>
      <c r="K115" s="5">
        <v>-1</v>
      </c>
      <c r="L115" s="5">
        <v>-1</v>
      </c>
      <c r="M115" s="5">
        <v>-1</v>
      </c>
      <c r="N115" s="5">
        <v>-1</v>
      </c>
      <c r="O115" s="5">
        <v>-1</v>
      </c>
      <c r="P115" s="5">
        <v>-1</v>
      </c>
      <c r="Q115" s="5">
        <v>-1</v>
      </c>
      <c r="R115" s="5">
        <v>-1</v>
      </c>
      <c r="S115" s="5">
        <v>-1</v>
      </c>
      <c r="T115" s="5">
        <v>-1</v>
      </c>
      <c r="U115" s="5">
        <v>-1</v>
      </c>
      <c r="V115" s="5">
        <f>IF(ISNUMBER(EmisData!N115),EmisData!N115/86400/365*0.12,-1)</f>
        <v>-1</v>
      </c>
      <c r="W115" s="5">
        <v>-1</v>
      </c>
      <c r="X115" s="5">
        <v>-1</v>
      </c>
      <c r="Y115" s="5">
        <v>-1</v>
      </c>
      <c r="Z115" s="5">
        <v>-1</v>
      </c>
      <c r="AA115" s="5">
        <v>-1</v>
      </c>
      <c r="AB115" s="5">
        <v>-1</v>
      </c>
      <c r="AC115" s="5">
        <v>-1</v>
      </c>
      <c r="AD115" s="5">
        <v>-1</v>
      </c>
      <c r="AE115" s="5">
        <v>-1</v>
      </c>
      <c r="AF115" s="5">
        <v>-1</v>
      </c>
      <c r="AG115" s="5">
        <v>-1</v>
      </c>
      <c r="AH115" s="5">
        <v>-1</v>
      </c>
      <c r="AI115" s="5">
        <v>-1</v>
      </c>
      <c r="AJ115" s="5">
        <v>-1</v>
      </c>
      <c r="AK115" s="5">
        <v>-1</v>
      </c>
      <c r="AL115" s="5">
        <v>-1</v>
      </c>
      <c r="AM115" s="5">
        <v>-1</v>
      </c>
      <c r="AN115" s="5">
        <v>-1</v>
      </c>
      <c r="AO115" s="5">
        <v>-1</v>
      </c>
      <c r="AP115" s="5">
        <v>-1</v>
      </c>
      <c r="AQ115" s="5">
        <v>-1</v>
      </c>
      <c r="AR115" s="5">
        <v>-1</v>
      </c>
      <c r="AS115" s="5">
        <v>-1</v>
      </c>
      <c r="AT115" s="5">
        <v>-1</v>
      </c>
      <c r="AU115" s="5">
        <v>-1</v>
      </c>
      <c r="AV115" s="5">
        <v>-1</v>
      </c>
      <c r="AW115" s="5">
        <v>-1</v>
      </c>
      <c r="AX115" s="5">
        <v>-1</v>
      </c>
      <c r="AY115" s="5">
        <v>-1</v>
      </c>
      <c r="AZ115" s="5">
        <v>-1</v>
      </c>
      <c r="BA115" s="5">
        <v>-1</v>
      </c>
      <c r="BB115" s="5">
        <v>-1</v>
      </c>
      <c r="BC115" s="5">
        <v>-1</v>
      </c>
      <c r="BD115" s="5">
        <v>-1</v>
      </c>
      <c r="BE115" s="5">
        <v>-1</v>
      </c>
      <c r="BF115" s="5">
        <v>-1</v>
      </c>
      <c r="BG115" s="5">
        <v>-1</v>
      </c>
      <c r="BH115" s="5">
        <v>-1</v>
      </c>
      <c r="BI115" s="5">
        <v>-1</v>
      </c>
      <c r="BJ115" s="5">
        <v>-1</v>
      </c>
      <c r="BK115" s="5">
        <v>-1</v>
      </c>
      <c r="BL115" s="5">
        <v>-1</v>
      </c>
      <c r="BM115" s="5">
        <v>-1</v>
      </c>
      <c r="BN115" s="5">
        <v>-1</v>
      </c>
      <c r="BO115" s="5">
        <v>-1</v>
      </c>
      <c r="BP115" s="5">
        <v>-1</v>
      </c>
      <c r="BQ115" s="5">
        <v>-1</v>
      </c>
      <c r="BR115" s="5">
        <v>-1</v>
      </c>
      <c r="BS115" s="5">
        <v>-1</v>
      </c>
      <c r="BT115" s="5">
        <v>-1</v>
      </c>
      <c r="BU115" s="5">
        <v>-1</v>
      </c>
      <c r="BV115" s="5">
        <v>-1</v>
      </c>
      <c r="BW115" s="5">
        <v>-1</v>
      </c>
      <c r="BX115" s="5">
        <v>-1</v>
      </c>
      <c r="BY115" s="5">
        <f>IF(ISNUMBER(EmisData!Q115),EmisData!Q115/86400/365*0.12,-1)</f>
        <v>-1</v>
      </c>
      <c r="BZ115" s="5">
        <v>-1</v>
      </c>
      <c r="CA115" s="5">
        <v>-1</v>
      </c>
      <c r="CB115" s="5">
        <v>-1</v>
      </c>
      <c r="CC115" s="5">
        <v>-1</v>
      </c>
      <c r="CD115" s="5">
        <f>IF(ISNUMBER(EmisData!P115),EmisData!P115/86400/365*0.12,-1)</f>
        <v>-1</v>
      </c>
      <c r="CE115" s="5">
        <v>-1</v>
      </c>
      <c r="CF115" s="5">
        <v>-1</v>
      </c>
      <c r="CG115" s="5">
        <v>-1</v>
      </c>
      <c r="CH115" s="5">
        <v>-1</v>
      </c>
      <c r="CI115" s="5">
        <v>-1</v>
      </c>
      <c r="CJ115" s="5">
        <v>-1</v>
      </c>
      <c r="CK115" s="5">
        <v>-1</v>
      </c>
      <c r="CL115" s="5">
        <v>-1</v>
      </c>
      <c r="CM115" s="5">
        <v>-1</v>
      </c>
      <c r="CN115" s="5">
        <v>-1</v>
      </c>
      <c r="CO115" s="5">
        <v>-1</v>
      </c>
      <c r="CP115" s="5">
        <v>-1</v>
      </c>
      <c r="CQ115" s="5">
        <v>-1</v>
      </c>
      <c r="CR115" s="5">
        <v>-1</v>
      </c>
      <c r="CS115" s="5">
        <v>-1</v>
      </c>
      <c r="CT115" s="5">
        <v>-1</v>
      </c>
      <c r="CU115" s="5">
        <v>-1</v>
      </c>
      <c r="CV115" s="5">
        <v>-1</v>
      </c>
      <c r="CW115" s="5">
        <v>-1</v>
      </c>
      <c r="CX115" s="5">
        <v>-1</v>
      </c>
      <c r="CY115" s="5">
        <v>-1</v>
      </c>
      <c r="CZ115" s="5">
        <v>-1</v>
      </c>
      <c r="DA115" s="5">
        <v>-1</v>
      </c>
      <c r="DB115" s="5">
        <v>-1</v>
      </c>
      <c r="DC115" s="5">
        <v>-1</v>
      </c>
      <c r="DD115" s="5">
        <v>-1</v>
      </c>
      <c r="DE115" s="5">
        <v>-1</v>
      </c>
      <c r="DF115" s="5">
        <v>-1</v>
      </c>
      <c r="DG115" s="5">
        <v>-1</v>
      </c>
      <c r="DH115" s="5">
        <v>-1</v>
      </c>
      <c r="DI115" s="5">
        <v>-1</v>
      </c>
      <c r="DJ115" s="5">
        <v>-1</v>
      </c>
      <c r="DK115" s="5">
        <v>-1</v>
      </c>
      <c r="DL115" s="5">
        <v>-1</v>
      </c>
      <c r="DM115" s="5">
        <v>-1</v>
      </c>
      <c r="DN115" s="5">
        <v>-1</v>
      </c>
      <c r="DO115" s="5">
        <v>-1</v>
      </c>
      <c r="DP115" s="5">
        <v>-1</v>
      </c>
      <c r="DQ115" s="5">
        <v>-1</v>
      </c>
      <c r="DR115" s="5">
        <v>-1</v>
      </c>
      <c r="DS115" s="5">
        <v>-1</v>
      </c>
      <c r="DT115" s="5">
        <v>-1</v>
      </c>
      <c r="DU115" s="5">
        <v>-1</v>
      </c>
      <c r="DV115" s="5">
        <v>-1</v>
      </c>
      <c r="DW115" s="5">
        <v>-1</v>
      </c>
      <c r="DX115" s="5">
        <v>-1</v>
      </c>
      <c r="DY115" s="5">
        <v>-1</v>
      </c>
      <c r="DZ115" s="5">
        <v>-1</v>
      </c>
      <c r="EA115" s="5">
        <v>-1</v>
      </c>
      <c r="EB115" s="5">
        <v>-1</v>
      </c>
      <c r="EC115" s="5">
        <v>-1</v>
      </c>
      <c r="ED115" s="5">
        <v>-1</v>
      </c>
      <c r="EE115" s="5">
        <v>-1</v>
      </c>
      <c r="EF115" s="5">
        <v>-1</v>
      </c>
      <c r="EG115" s="5">
        <v>-1</v>
      </c>
      <c r="EH115" s="5">
        <v>-1</v>
      </c>
      <c r="EI115" s="5">
        <v>-1</v>
      </c>
      <c r="EJ115" s="5">
        <v>-1</v>
      </c>
      <c r="EK115" s="5">
        <v>-1</v>
      </c>
      <c r="EL115" s="5">
        <v>-1</v>
      </c>
      <c r="EM115" s="5">
        <v>-1</v>
      </c>
      <c r="EN115" s="5">
        <v>-1</v>
      </c>
      <c r="EO115" s="5">
        <v>-1</v>
      </c>
      <c r="EP115" s="5">
        <v>-1</v>
      </c>
      <c r="EQ115" s="5">
        <v>-1</v>
      </c>
      <c r="ER115" s="5">
        <v>-1</v>
      </c>
      <c r="ES115" s="5">
        <v>-1</v>
      </c>
      <c r="ET115" s="5">
        <v>-1</v>
      </c>
      <c r="EU115" s="5">
        <v>-1</v>
      </c>
      <c r="EV115" s="5">
        <f>IF(ISNUMBER(EmisData!R115),EmisData!R115/86400/365*0.12,-1)</f>
        <v>-1</v>
      </c>
      <c r="EW115" s="5">
        <v>-1</v>
      </c>
      <c r="EX115" s="5">
        <v>-1</v>
      </c>
      <c r="EY115" s="5">
        <v>-1</v>
      </c>
      <c r="EZ115" s="5">
        <v>-1</v>
      </c>
      <c r="FA115" s="5">
        <v>-1</v>
      </c>
      <c r="FB115" s="5">
        <v>-1</v>
      </c>
      <c r="FC115" s="5">
        <v>-1</v>
      </c>
      <c r="FD115" s="5">
        <v>-1</v>
      </c>
      <c r="FE115" s="5">
        <v>-1</v>
      </c>
      <c r="FF115" s="5">
        <v>-1</v>
      </c>
      <c r="FG115" s="5">
        <v>-1</v>
      </c>
      <c r="FH115" s="5">
        <v>-1</v>
      </c>
      <c r="FI115" s="5">
        <v>-1</v>
      </c>
      <c r="FJ115" s="5">
        <v>-1</v>
      </c>
      <c r="FK115" s="5">
        <v>-1</v>
      </c>
      <c r="FL115" s="5">
        <v>-1</v>
      </c>
      <c r="FM115" s="5">
        <v>-1</v>
      </c>
      <c r="FN115" s="5">
        <v>-1</v>
      </c>
      <c r="FO115" s="5">
        <v>-1</v>
      </c>
      <c r="FP115" s="5">
        <v>-1</v>
      </c>
      <c r="FQ115" s="5">
        <v>-1</v>
      </c>
      <c r="FR115" s="5">
        <v>-1</v>
      </c>
      <c r="FS115" s="5">
        <v>-1</v>
      </c>
      <c r="FT115" s="5">
        <v>-1</v>
      </c>
      <c r="FU115" s="5">
        <v>-1</v>
      </c>
      <c r="FV115" s="5">
        <v>-1</v>
      </c>
      <c r="FW115" s="5">
        <v>-1</v>
      </c>
      <c r="FX115" s="5">
        <v>-1</v>
      </c>
      <c r="FY115" s="5">
        <v>-1</v>
      </c>
      <c r="FZ115" s="5">
        <v>-1</v>
      </c>
      <c r="GA115" s="5">
        <v>-1</v>
      </c>
      <c r="GB115" s="5">
        <v>-1</v>
      </c>
      <c r="GC115" s="5">
        <v>-1</v>
      </c>
      <c r="GD115" s="5">
        <v>-1</v>
      </c>
      <c r="GE115" s="5">
        <v>-1</v>
      </c>
      <c r="GF115" s="5">
        <v>-1</v>
      </c>
      <c r="GG115" s="5">
        <v>-1</v>
      </c>
      <c r="GH115" s="5">
        <v>-1</v>
      </c>
      <c r="GI115" s="5">
        <v>-1</v>
      </c>
      <c r="GJ115" s="5">
        <v>-1</v>
      </c>
      <c r="GK115" s="5">
        <v>-1</v>
      </c>
      <c r="GL115" s="5">
        <v>-1</v>
      </c>
      <c r="GM115" s="5">
        <v>-1</v>
      </c>
      <c r="GN115" s="5">
        <v>-1</v>
      </c>
      <c r="GO115" s="5">
        <v>-1</v>
      </c>
      <c r="GP115" s="5">
        <v>-1</v>
      </c>
      <c r="GQ115" s="5">
        <v>-1</v>
      </c>
      <c r="GR115" s="5">
        <v>-1</v>
      </c>
      <c r="GS115" s="5">
        <v>-1</v>
      </c>
      <c r="GT115" s="5">
        <f>IF(ISNUMBER(EmisData!L115),EmisData!L115/86400/365*0.12,-1)</f>
        <v>1.2419330289193303E-6</v>
      </c>
      <c r="GU115" s="5">
        <v>-1</v>
      </c>
      <c r="GV115" s="5">
        <v>-1</v>
      </c>
      <c r="GW115" s="5">
        <v>-1</v>
      </c>
      <c r="GX115" s="5">
        <v>-1</v>
      </c>
      <c r="GY115" s="5">
        <f>IF(ISNUMBER(EmisData!O115),EmisData!O115/86400/365*0.12,-1)</f>
        <v>-1</v>
      </c>
      <c r="GZ115" s="5">
        <v>-1</v>
      </c>
      <c r="HA115" s="5">
        <v>-1</v>
      </c>
      <c r="HB115" s="5">
        <v>-1</v>
      </c>
      <c r="HC115" s="5">
        <v>-1</v>
      </c>
      <c r="HD115" s="5">
        <v>-1</v>
      </c>
      <c r="HE115" s="5">
        <v>-1</v>
      </c>
      <c r="HF115" s="5">
        <v>-1</v>
      </c>
      <c r="HG115" s="5">
        <v>-1</v>
      </c>
      <c r="HH115" s="5">
        <v>-1</v>
      </c>
      <c r="HI115" s="5">
        <f>IF(ISNUMBER(EmisData!M115),EmisData!M115/86400/365*0.12,-1)</f>
        <v>3.5468627233271059E-5</v>
      </c>
      <c r="HJ115" s="5">
        <v>-1</v>
      </c>
      <c r="HK115" s="5">
        <v>-1</v>
      </c>
      <c r="HL115" s="5">
        <v>-1</v>
      </c>
      <c r="HM115" s="5">
        <v>-1</v>
      </c>
      <c r="HN115" s="5">
        <v>-1</v>
      </c>
      <c r="HO115" s="5">
        <v>-1</v>
      </c>
      <c r="HP115" s="5">
        <v>-1</v>
      </c>
      <c r="HQ115" s="5" t="s">
        <v>720</v>
      </c>
      <c r="HR115" s="5" t="str">
        <f>EmisData!Z115</f>
        <v>yes</v>
      </c>
    </row>
    <row r="116" spans="1:226" x14ac:dyDescent="0.25">
      <c r="A116" s="35" t="s">
        <v>3507</v>
      </c>
      <c r="B116" s="26">
        <v>732</v>
      </c>
      <c r="C116" s="36" t="s">
        <v>3506</v>
      </c>
      <c r="D116" s="5">
        <v>2</v>
      </c>
      <c r="E116" s="5">
        <v>0</v>
      </c>
      <c r="F116" s="5">
        <f>VLOOKUP($B116,STPdata!$B:$J,6,FALSE)</f>
        <v>5.1079851817904605E-16</v>
      </c>
      <c r="G116" s="5">
        <f>VLOOKUP($B116,STPdata!$B:$J,7,FALSE)</f>
        <v>0.67023306104399116</v>
      </c>
      <c r="H116" s="5">
        <f>VLOOKUP($B116,STPdata!$B:$J,8,FALSE)</f>
        <v>3.0476796185130656E-3</v>
      </c>
      <c r="I116" s="5">
        <f>VLOOKUP($B116,STPdata!$B:$J,9,FALSE)</f>
        <v>0.32671925933749491</v>
      </c>
      <c r="J116" s="5">
        <v>-1</v>
      </c>
      <c r="K116" s="5">
        <v>-1</v>
      </c>
      <c r="L116" s="5">
        <v>-1</v>
      </c>
      <c r="M116" s="5">
        <v>-1</v>
      </c>
      <c r="N116" s="5">
        <v>-1</v>
      </c>
      <c r="O116" s="5">
        <v>-1</v>
      </c>
      <c r="P116" s="5">
        <v>-1</v>
      </c>
      <c r="Q116" s="5">
        <v>-1</v>
      </c>
      <c r="R116" s="5">
        <v>-1</v>
      </c>
      <c r="S116" s="5">
        <v>-1</v>
      </c>
      <c r="T116" s="5">
        <v>-1</v>
      </c>
      <c r="U116" s="5">
        <v>-1</v>
      </c>
      <c r="V116" s="5">
        <f>IF(ISNUMBER(EmisData!N116),EmisData!N116/86400/365*0.12,-1)</f>
        <v>-1</v>
      </c>
      <c r="W116" s="5">
        <v>-1</v>
      </c>
      <c r="X116" s="5">
        <v>-1</v>
      </c>
      <c r="Y116" s="5">
        <v>-1</v>
      </c>
      <c r="Z116" s="5">
        <v>-1</v>
      </c>
      <c r="AA116" s="5">
        <v>-1</v>
      </c>
      <c r="AB116" s="5">
        <v>-1</v>
      </c>
      <c r="AC116" s="5">
        <v>-1</v>
      </c>
      <c r="AD116" s="5">
        <v>-1</v>
      </c>
      <c r="AE116" s="5">
        <v>-1</v>
      </c>
      <c r="AF116" s="5">
        <v>-1</v>
      </c>
      <c r="AG116" s="5">
        <v>-1</v>
      </c>
      <c r="AH116" s="5">
        <v>-1</v>
      </c>
      <c r="AI116" s="5">
        <v>-1</v>
      </c>
      <c r="AJ116" s="5">
        <v>-1</v>
      </c>
      <c r="AK116" s="5">
        <v>-1</v>
      </c>
      <c r="AL116" s="5">
        <v>-1</v>
      </c>
      <c r="AM116" s="5">
        <v>-1</v>
      </c>
      <c r="AN116" s="5">
        <v>-1</v>
      </c>
      <c r="AO116" s="5">
        <v>-1</v>
      </c>
      <c r="AP116" s="5">
        <v>-1</v>
      </c>
      <c r="AQ116" s="5">
        <v>-1</v>
      </c>
      <c r="AR116" s="5">
        <v>-1</v>
      </c>
      <c r="AS116" s="5">
        <v>-1</v>
      </c>
      <c r="AT116" s="5">
        <v>-1</v>
      </c>
      <c r="AU116" s="5">
        <v>-1</v>
      </c>
      <c r="AV116" s="5">
        <v>-1</v>
      </c>
      <c r="AW116" s="5">
        <v>-1</v>
      </c>
      <c r="AX116" s="5">
        <v>-1</v>
      </c>
      <c r="AY116" s="5">
        <v>-1</v>
      </c>
      <c r="AZ116" s="5">
        <v>-1</v>
      </c>
      <c r="BA116" s="5">
        <v>-1</v>
      </c>
      <c r="BB116" s="5">
        <v>-1</v>
      </c>
      <c r="BC116" s="5">
        <v>-1</v>
      </c>
      <c r="BD116" s="5">
        <v>-1</v>
      </c>
      <c r="BE116" s="5">
        <v>-1</v>
      </c>
      <c r="BF116" s="5">
        <v>-1</v>
      </c>
      <c r="BG116" s="5">
        <v>-1</v>
      </c>
      <c r="BH116" s="5">
        <v>-1</v>
      </c>
      <c r="BI116" s="5">
        <v>-1</v>
      </c>
      <c r="BJ116" s="5">
        <v>-1</v>
      </c>
      <c r="BK116" s="5">
        <v>-1</v>
      </c>
      <c r="BL116" s="5">
        <v>-1</v>
      </c>
      <c r="BM116" s="5">
        <v>-1</v>
      </c>
      <c r="BN116" s="5">
        <v>-1</v>
      </c>
      <c r="BO116" s="5">
        <v>-1</v>
      </c>
      <c r="BP116" s="5">
        <v>-1</v>
      </c>
      <c r="BQ116" s="5">
        <v>-1</v>
      </c>
      <c r="BR116" s="5">
        <v>-1</v>
      </c>
      <c r="BS116" s="5">
        <v>-1</v>
      </c>
      <c r="BT116" s="5">
        <v>-1</v>
      </c>
      <c r="BU116" s="5">
        <v>-1</v>
      </c>
      <c r="BV116" s="5">
        <v>-1</v>
      </c>
      <c r="BW116" s="5">
        <v>-1</v>
      </c>
      <c r="BX116" s="5">
        <v>-1</v>
      </c>
      <c r="BY116" s="5">
        <f>IF(ISNUMBER(EmisData!Q116),EmisData!Q116/86400/365*0.12,-1)</f>
        <v>-1</v>
      </c>
      <c r="BZ116" s="5">
        <v>-1</v>
      </c>
      <c r="CA116" s="5">
        <v>-1</v>
      </c>
      <c r="CB116" s="5">
        <v>-1</v>
      </c>
      <c r="CC116" s="5">
        <v>-1</v>
      </c>
      <c r="CD116" s="5">
        <f>IF(ISNUMBER(EmisData!P116),EmisData!P116/86400/365*0.12,-1)</f>
        <v>-1</v>
      </c>
      <c r="CE116" s="5">
        <v>-1</v>
      </c>
      <c r="CF116" s="5">
        <v>-1</v>
      </c>
      <c r="CG116" s="5">
        <v>-1</v>
      </c>
      <c r="CH116" s="5">
        <v>-1</v>
      </c>
      <c r="CI116" s="5">
        <v>-1</v>
      </c>
      <c r="CJ116" s="5">
        <v>-1</v>
      </c>
      <c r="CK116" s="5">
        <v>-1</v>
      </c>
      <c r="CL116" s="5">
        <v>-1</v>
      </c>
      <c r="CM116" s="5">
        <v>-1</v>
      </c>
      <c r="CN116" s="5">
        <v>-1</v>
      </c>
      <c r="CO116" s="5">
        <v>-1</v>
      </c>
      <c r="CP116" s="5">
        <v>-1</v>
      </c>
      <c r="CQ116" s="5">
        <v>-1</v>
      </c>
      <c r="CR116" s="5">
        <v>-1</v>
      </c>
      <c r="CS116" s="5">
        <v>-1</v>
      </c>
      <c r="CT116" s="5">
        <v>-1</v>
      </c>
      <c r="CU116" s="5">
        <v>-1</v>
      </c>
      <c r="CV116" s="5">
        <v>-1</v>
      </c>
      <c r="CW116" s="5">
        <v>-1</v>
      </c>
      <c r="CX116" s="5">
        <v>-1</v>
      </c>
      <c r="CY116" s="5">
        <v>-1</v>
      </c>
      <c r="CZ116" s="5">
        <v>-1</v>
      </c>
      <c r="DA116" s="5">
        <v>-1</v>
      </c>
      <c r="DB116" s="5">
        <v>-1</v>
      </c>
      <c r="DC116" s="5">
        <v>-1</v>
      </c>
      <c r="DD116" s="5">
        <v>-1</v>
      </c>
      <c r="DE116" s="5">
        <v>-1</v>
      </c>
      <c r="DF116" s="5">
        <v>-1</v>
      </c>
      <c r="DG116" s="5">
        <v>-1</v>
      </c>
      <c r="DH116" s="5">
        <v>-1</v>
      </c>
      <c r="DI116" s="5">
        <v>-1</v>
      </c>
      <c r="DJ116" s="5">
        <v>-1</v>
      </c>
      <c r="DK116" s="5">
        <v>-1</v>
      </c>
      <c r="DL116" s="5">
        <v>-1</v>
      </c>
      <c r="DM116" s="5">
        <v>-1</v>
      </c>
      <c r="DN116" s="5">
        <v>-1</v>
      </c>
      <c r="DO116" s="5">
        <v>-1</v>
      </c>
      <c r="DP116" s="5">
        <v>-1</v>
      </c>
      <c r="DQ116" s="5">
        <v>-1</v>
      </c>
      <c r="DR116" s="5">
        <v>-1</v>
      </c>
      <c r="DS116" s="5">
        <v>-1</v>
      </c>
      <c r="DT116" s="5">
        <v>-1</v>
      </c>
      <c r="DU116" s="5">
        <v>-1</v>
      </c>
      <c r="DV116" s="5">
        <v>-1</v>
      </c>
      <c r="DW116" s="5">
        <v>-1</v>
      </c>
      <c r="DX116" s="5">
        <v>-1</v>
      </c>
      <c r="DY116" s="5">
        <v>-1</v>
      </c>
      <c r="DZ116" s="5">
        <v>-1</v>
      </c>
      <c r="EA116" s="5">
        <v>-1</v>
      </c>
      <c r="EB116" s="5">
        <v>-1</v>
      </c>
      <c r="EC116" s="5">
        <v>-1</v>
      </c>
      <c r="ED116" s="5">
        <v>-1</v>
      </c>
      <c r="EE116" s="5">
        <v>-1</v>
      </c>
      <c r="EF116" s="5">
        <v>-1</v>
      </c>
      <c r="EG116" s="5">
        <v>-1</v>
      </c>
      <c r="EH116" s="5">
        <v>-1</v>
      </c>
      <c r="EI116" s="5">
        <v>-1</v>
      </c>
      <c r="EJ116" s="5">
        <v>-1</v>
      </c>
      <c r="EK116" s="5">
        <v>-1</v>
      </c>
      <c r="EL116" s="5">
        <v>-1</v>
      </c>
      <c r="EM116" s="5">
        <v>-1</v>
      </c>
      <c r="EN116" s="5">
        <v>-1</v>
      </c>
      <c r="EO116" s="5">
        <v>-1</v>
      </c>
      <c r="EP116" s="5">
        <v>-1</v>
      </c>
      <c r="EQ116" s="5">
        <v>-1</v>
      </c>
      <c r="ER116" s="5">
        <v>-1</v>
      </c>
      <c r="ES116" s="5">
        <v>-1</v>
      </c>
      <c r="ET116" s="5">
        <v>-1</v>
      </c>
      <c r="EU116" s="5">
        <v>-1</v>
      </c>
      <c r="EV116" s="5">
        <f>IF(ISNUMBER(EmisData!R116),EmisData!R116/86400/365*0.12,-1)</f>
        <v>-1</v>
      </c>
      <c r="EW116" s="5">
        <v>-1</v>
      </c>
      <c r="EX116" s="5">
        <v>-1</v>
      </c>
      <c r="EY116" s="5">
        <v>-1</v>
      </c>
      <c r="EZ116" s="5">
        <v>-1</v>
      </c>
      <c r="FA116" s="5">
        <v>-1</v>
      </c>
      <c r="FB116" s="5">
        <v>-1</v>
      </c>
      <c r="FC116" s="5">
        <v>-1</v>
      </c>
      <c r="FD116" s="5">
        <v>-1</v>
      </c>
      <c r="FE116" s="5">
        <v>-1</v>
      </c>
      <c r="FF116" s="5">
        <v>-1</v>
      </c>
      <c r="FG116" s="5">
        <v>-1</v>
      </c>
      <c r="FH116" s="5">
        <v>-1</v>
      </c>
      <c r="FI116" s="5">
        <v>-1</v>
      </c>
      <c r="FJ116" s="5">
        <v>-1</v>
      </c>
      <c r="FK116" s="5">
        <v>-1</v>
      </c>
      <c r="FL116" s="5">
        <v>-1</v>
      </c>
      <c r="FM116" s="5">
        <v>-1</v>
      </c>
      <c r="FN116" s="5">
        <v>-1</v>
      </c>
      <c r="FO116" s="5">
        <v>-1</v>
      </c>
      <c r="FP116" s="5">
        <v>-1</v>
      </c>
      <c r="FQ116" s="5">
        <v>-1</v>
      </c>
      <c r="FR116" s="5">
        <v>-1</v>
      </c>
      <c r="FS116" s="5">
        <v>-1</v>
      </c>
      <c r="FT116" s="5">
        <v>-1</v>
      </c>
      <c r="FU116" s="5">
        <v>-1</v>
      </c>
      <c r="FV116" s="5">
        <v>-1</v>
      </c>
      <c r="FW116" s="5">
        <v>-1</v>
      </c>
      <c r="FX116" s="5">
        <v>-1</v>
      </c>
      <c r="FY116" s="5">
        <v>-1</v>
      </c>
      <c r="FZ116" s="5">
        <v>-1</v>
      </c>
      <c r="GA116" s="5">
        <v>-1</v>
      </c>
      <c r="GB116" s="5">
        <v>-1</v>
      </c>
      <c r="GC116" s="5">
        <v>-1</v>
      </c>
      <c r="GD116" s="5">
        <v>-1</v>
      </c>
      <c r="GE116" s="5">
        <v>-1</v>
      </c>
      <c r="GF116" s="5">
        <v>-1</v>
      </c>
      <c r="GG116" s="5">
        <v>-1</v>
      </c>
      <c r="GH116" s="5">
        <v>-1</v>
      </c>
      <c r="GI116" s="5">
        <v>-1</v>
      </c>
      <c r="GJ116" s="5">
        <v>-1</v>
      </c>
      <c r="GK116" s="5">
        <v>-1</v>
      </c>
      <c r="GL116" s="5">
        <v>-1</v>
      </c>
      <c r="GM116" s="5">
        <v>-1</v>
      </c>
      <c r="GN116" s="5">
        <v>-1</v>
      </c>
      <c r="GO116" s="5">
        <v>-1</v>
      </c>
      <c r="GP116" s="5">
        <v>-1</v>
      </c>
      <c r="GQ116" s="5">
        <v>-1</v>
      </c>
      <c r="GR116" s="5">
        <v>-1</v>
      </c>
      <c r="GS116" s="5">
        <v>-1</v>
      </c>
      <c r="GT116" s="5">
        <f>IF(ISNUMBER(EmisData!L116),EmisData!L116/86400/365*0.12,-1)</f>
        <v>2.0019025875190258E-7</v>
      </c>
      <c r="GU116" s="5">
        <v>-1</v>
      </c>
      <c r="GV116" s="5">
        <v>-1</v>
      </c>
      <c r="GW116" s="5">
        <v>-1</v>
      </c>
      <c r="GX116" s="5">
        <v>-1</v>
      </c>
      <c r="GY116" s="5">
        <f>IF(ISNUMBER(EmisData!O116),EmisData!O116/86400/365*0.12,-1)</f>
        <v>-1</v>
      </c>
      <c r="GZ116" s="5">
        <v>-1</v>
      </c>
      <c r="HA116" s="5">
        <v>-1</v>
      </c>
      <c r="HB116" s="5">
        <v>-1</v>
      </c>
      <c r="HC116" s="5">
        <v>-1</v>
      </c>
      <c r="HD116" s="5">
        <v>-1</v>
      </c>
      <c r="HE116" s="5">
        <v>-1</v>
      </c>
      <c r="HF116" s="5">
        <v>-1</v>
      </c>
      <c r="HG116" s="5">
        <v>-1</v>
      </c>
      <c r="HH116" s="5">
        <v>-1</v>
      </c>
      <c r="HI116" s="5">
        <f>IF(ISNUMBER(EmisData!M116),EmisData!M116/86400/365*0.12,-1)</f>
        <v>6.2013883409436831E-7</v>
      </c>
      <c r="HJ116" s="5">
        <v>-1</v>
      </c>
      <c r="HK116" s="5">
        <v>-1</v>
      </c>
      <c r="HL116" s="5">
        <v>-1</v>
      </c>
      <c r="HM116" s="5">
        <v>-1</v>
      </c>
      <c r="HN116" s="5">
        <v>-1</v>
      </c>
      <c r="HO116" s="5">
        <v>-1</v>
      </c>
      <c r="HP116" s="5">
        <v>-1</v>
      </c>
      <c r="HQ116" s="5" t="s">
        <v>720</v>
      </c>
      <c r="HR116" s="5" t="str">
        <f>EmisData!Z116</f>
        <v>yes</v>
      </c>
    </row>
    <row r="117" spans="1:226" x14ac:dyDescent="0.25">
      <c r="A117" s="35" t="s">
        <v>3522</v>
      </c>
      <c r="B117" s="26">
        <v>735</v>
      </c>
      <c r="C117" s="36" t="s">
        <v>3521</v>
      </c>
      <c r="D117" s="5">
        <v>2</v>
      </c>
      <c r="E117" s="5">
        <v>0</v>
      </c>
      <c r="F117" s="5">
        <f>VLOOKUP($B117,STPdata!$B:$J,6,FALSE)</f>
        <v>1.2156897658548224E-16</v>
      </c>
      <c r="G117" s="5">
        <f>VLOOKUP($B117,STPdata!$B:$J,7,FALSE)</f>
        <v>0.38173872349672389</v>
      </c>
      <c r="H117" s="5">
        <f>VLOOKUP($B117,STPdata!$B:$J,8,FALSE)</f>
        <v>2.4327456955358915E-3</v>
      </c>
      <c r="I117" s="5">
        <f>VLOOKUP($B117,STPdata!$B:$J,9,FALSE)</f>
        <v>0.61582853080774036</v>
      </c>
      <c r="J117" s="5">
        <v>-1</v>
      </c>
      <c r="K117" s="5">
        <v>-1</v>
      </c>
      <c r="L117" s="5">
        <v>-1</v>
      </c>
      <c r="M117" s="5">
        <v>-1</v>
      </c>
      <c r="N117" s="5">
        <v>-1</v>
      </c>
      <c r="O117" s="5">
        <v>-1</v>
      </c>
      <c r="P117" s="5">
        <v>-1</v>
      </c>
      <c r="Q117" s="5">
        <v>-1</v>
      </c>
      <c r="R117" s="5">
        <v>-1</v>
      </c>
      <c r="S117" s="5">
        <v>-1</v>
      </c>
      <c r="T117" s="5">
        <v>-1</v>
      </c>
      <c r="U117" s="5">
        <v>-1</v>
      </c>
      <c r="V117" s="5">
        <f>IF(ISNUMBER(EmisData!N117),EmisData!N117/86400/365*0.12,-1)</f>
        <v>-1</v>
      </c>
      <c r="W117" s="5">
        <v>-1</v>
      </c>
      <c r="X117" s="5">
        <v>-1</v>
      </c>
      <c r="Y117" s="5">
        <v>-1</v>
      </c>
      <c r="Z117" s="5">
        <v>-1</v>
      </c>
      <c r="AA117" s="5">
        <v>-1</v>
      </c>
      <c r="AB117" s="5">
        <v>-1</v>
      </c>
      <c r="AC117" s="5">
        <v>-1</v>
      </c>
      <c r="AD117" s="5">
        <v>-1</v>
      </c>
      <c r="AE117" s="5">
        <v>-1</v>
      </c>
      <c r="AF117" s="5">
        <v>-1</v>
      </c>
      <c r="AG117" s="5">
        <v>-1</v>
      </c>
      <c r="AH117" s="5">
        <v>-1</v>
      </c>
      <c r="AI117" s="5">
        <v>-1</v>
      </c>
      <c r="AJ117" s="5">
        <v>-1</v>
      </c>
      <c r="AK117" s="5">
        <v>-1</v>
      </c>
      <c r="AL117" s="5">
        <v>-1</v>
      </c>
      <c r="AM117" s="5">
        <v>-1</v>
      </c>
      <c r="AN117" s="5">
        <v>-1</v>
      </c>
      <c r="AO117" s="5">
        <v>-1</v>
      </c>
      <c r="AP117" s="5">
        <v>-1</v>
      </c>
      <c r="AQ117" s="5">
        <v>-1</v>
      </c>
      <c r="AR117" s="5">
        <v>-1</v>
      </c>
      <c r="AS117" s="5">
        <v>-1</v>
      </c>
      <c r="AT117" s="5">
        <v>-1</v>
      </c>
      <c r="AU117" s="5">
        <v>-1</v>
      </c>
      <c r="AV117" s="5">
        <v>-1</v>
      </c>
      <c r="AW117" s="5">
        <v>-1</v>
      </c>
      <c r="AX117" s="5">
        <v>-1</v>
      </c>
      <c r="AY117" s="5">
        <v>-1</v>
      </c>
      <c r="AZ117" s="5">
        <v>-1</v>
      </c>
      <c r="BA117" s="5">
        <v>-1</v>
      </c>
      <c r="BB117" s="5">
        <v>-1</v>
      </c>
      <c r="BC117" s="5">
        <v>-1</v>
      </c>
      <c r="BD117" s="5">
        <v>-1</v>
      </c>
      <c r="BE117" s="5">
        <v>-1</v>
      </c>
      <c r="BF117" s="5">
        <v>-1</v>
      </c>
      <c r="BG117" s="5">
        <v>-1</v>
      </c>
      <c r="BH117" s="5">
        <v>-1</v>
      </c>
      <c r="BI117" s="5">
        <v>-1</v>
      </c>
      <c r="BJ117" s="5">
        <v>-1</v>
      </c>
      <c r="BK117" s="5">
        <v>-1</v>
      </c>
      <c r="BL117" s="5">
        <v>-1</v>
      </c>
      <c r="BM117" s="5">
        <v>-1</v>
      </c>
      <c r="BN117" s="5">
        <v>-1</v>
      </c>
      <c r="BO117" s="5">
        <v>-1</v>
      </c>
      <c r="BP117" s="5">
        <v>-1</v>
      </c>
      <c r="BQ117" s="5">
        <v>-1</v>
      </c>
      <c r="BR117" s="5">
        <v>-1</v>
      </c>
      <c r="BS117" s="5">
        <v>-1</v>
      </c>
      <c r="BT117" s="5">
        <v>-1</v>
      </c>
      <c r="BU117" s="5">
        <v>-1</v>
      </c>
      <c r="BV117" s="5">
        <v>-1</v>
      </c>
      <c r="BW117" s="5">
        <v>-1</v>
      </c>
      <c r="BX117" s="5">
        <v>-1</v>
      </c>
      <c r="BY117" s="5">
        <f>IF(ISNUMBER(EmisData!Q117),EmisData!Q117/86400/365*0.12,-1)</f>
        <v>-1</v>
      </c>
      <c r="BZ117" s="5">
        <v>-1</v>
      </c>
      <c r="CA117" s="5">
        <v>-1</v>
      </c>
      <c r="CB117" s="5">
        <v>-1</v>
      </c>
      <c r="CC117" s="5">
        <v>-1</v>
      </c>
      <c r="CD117" s="5">
        <f>IF(ISNUMBER(EmisData!P117),EmisData!P117/86400/365*0.12,-1)</f>
        <v>-1</v>
      </c>
      <c r="CE117" s="5">
        <v>-1</v>
      </c>
      <c r="CF117" s="5">
        <v>-1</v>
      </c>
      <c r="CG117" s="5">
        <v>-1</v>
      </c>
      <c r="CH117" s="5">
        <v>-1</v>
      </c>
      <c r="CI117" s="5">
        <v>-1</v>
      </c>
      <c r="CJ117" s="5">
        <v>-1</v>
      </c>
      <c r="CK117" s="5">
        <v>-1</v>
      </c>
      <c r="CL117" s="5">
        <v>-1</v>
      </c>
      <c r="CM117" s="5">
        <v>-1</v>
      </c>
      <c r="CN117" s="5">
        <v>-1</v>
      </c>
      <c r="CO117" s="5">
        <v>-1</v>
      </c>
      <c r="CP117" s="5">
        <v>-1</v>
      </c>
      <c r="CQ117" s="5">
        <v>-1</v>
      </c>
      <c r="CR117" s="5">
        <v>-1</v>
      </c>
      <c r="CS117" s="5">
        <v>-1</v>
      </c>
      <c r="CT117" s="5">
        <v>-1</v>
      </c>
      <c r="CU117" s="5">
        <v>-1</v>
      </c>
      <c r="CV117" s="5">
        <v>-1</v>
      </c>
      <c r="CW117" s="5">
        <v>-1</v>
      </c>
      <c r="CX117" s="5">
        <v>-1</v>
      </c>
      <c r="CY117" s="5">
        <v>-1</v>
      </c>
      <c r="CZ117" s="5">
        <v>-1</v>
      </c>
      <c r="DA117" s="5">
        <v>-1</v>
      </c>
      <c r="DB117" s="5">
        <v>-1</v>
      </c>
      <c r="DC117" s="5">
        <v>-1</v>
      </c>
      <c r="DD117" s="5">
        <v>-1</v>
      </c>
      <c r="DE117" s="5">
        <v>-1</v>
      </c>
      <c r="DF117" s="5">
        <v>-1</v>
      </c>
      <c r="DG117" s="5">
        <v>-1</v>
      </c>
      <c r="DH117" s="5">
        <v>-1</v>
      </c>
      <c r="DI117" s="5">
        <v>-1</v>
      </c>
      <c r="DJ117" s="5">
        <v>-1</v>
      </c>
      <c r="DK117" s="5">
        <v>-1</v>
      </c>
      <c r="DL117" s="5">
        <v>-1</v>
      </c>
      <c r="DM117" s="5">
        <v>-1</v>
      </c>
      <c r="DN117" s="5">
        <v>-1</v>
      </c>
      <c r="DO117" s="5">
        <v>-1</v>
      </c>
      <c r="DP117" s="5">
        <v>-1</v>
      </c>
      <c r="DQ117" s="5">
        <v>-1</v>
      </c>
      <c r="DR117" s="5">
        <v>-1</v>
      </c>
      <c r="DS117" s="5">
        <v>-1</v>
      </c>
      <c r="DT117" s="5">
        <v>-1</v>
      </c>
      <c r="DU117" s="5">
        <v>-1</v>
      </c>
      <c r="DV117" s="5">
        <v>-1</v>
      </c>
      <c r="DW117" s="5">
        <v>-1</v>
      </c>
      <c r="DX117" s="5">
        <v>-1</v>
      </c>
      <c r="DY117" s="5">
        <v>-1</v>
      </c>
      <c r="DZ117" s="5">
        <v>-1</v>
      </c>
      <c r="EA117" s="5">
        <v>-1</v>
      </c>
      <c r="EB117" s="5">
        <v>-1</v>
      </c>
      <c r="EC117" s="5">
        <v>-1</v>
      </c>
      <c r="ED117" s="5">
        <v>-1</v>
      </c>
      <c r="EE117" s="5">
        <v>-1</v>
      </c>
      <c r="EF117" s="5">
        <v>-1</v>
      </c>
      <c r="EG117" s="5">
        <v>-1</v>
      </c>
      <c r="EH117" s="5">
        <v>-1</v>
      </c>
      <c r="EI117" s="5">
        <v>-1</v>
      </c>
      <c r="EJ117" s="5">
        <v>-1</v>
      </c>
      <c r="EK117" s="5">
        <v>-1</v>
      </c>
      <c r="EL117" s="5">
        <v>-1</v>
      </c>
      <c r="EM117" s="5">
        <v>-1</v>
      </c>
      <c r="EN117" s="5">
        <v>-1</v>
      </c>
      <c r="EO117" s="5">
        <v>-1</v>
      </c>
      <c r="EP117" s="5">
        <v>-1</v>
      </c>
      <c r="EQ117" s="5">
        <v>-1</v>
      </c>
      <c r="ER117" s="5">
        <v>-1</v>
      </c>
      <c r="ES117" s="5">
        <v>-1</v>
      </c>
      <c r="ET117" s="5">
        <v>-1</v>
      </c>
      <c r="EU117" s="5">
        <v>-1</v>
      </c>
      <c r="EV117" s="5">
        <f>IF(ISNUMBER(EmisData!R117),EmisData!R117/86400/365*0.12,-1)</f>
        <v>-1</v>
      </c>
      <c r="EW117" s="5">
        <v>-1</v>
      </c>
      <c r="EX117" s="5">
        <v>-1</v>
      </c>
      <c r="EY117" s="5">
        <v>-1</v>
      </c>
      <c r="EZ117" s="5">
        <v>-1</v>
      </c>
      <c r="FA117" s="5">
        <v>-1</v>
      </c>
      <c r="FB117" s="5">
        <v>-1</v>
      </c>
      <c r="FC117" s="5">
        <v>-1</v>
      </c>
      <c r="FD117" s="5">
        <v>-1</v>
      </c>
      <c r="FE117" s="5">
        <v>-1</v>
      </c>
      <c r="FF117" s="5">
        <v>-1</v>
      </c>
      <c r="FG117" s="5">
        <v>-1</v>
      </c>
      <c r="FH117" s="5">
        <v>-1</v>
      </c>
      <c r="FI117" s="5">
        <v>-1</v>
      </c>
      <c r="FJ117" s="5">
        <v>-1</v>
      </c>
      <c r="FK117" s="5">
        <v>-1</v>
      </c>
      <c r="FL117" s="5">
        <v>-1</v>
      </c>
      <c r="FM117" s="5">
        <v>-1</v>
      </c>
      <c r="FN117" s="5">
        <v>-1</v>
      </c>
      <c r="FO117" s="5">
        <v>-1</v>
      </c>
      <c r="FP117" s="5">
        <v>-1</v>
      </c>
      <c r="FQ117" s="5">
        <v>-1</v>
      </c>
      <c r="FR117" s="5">
        <v>-1</v>
      </c>
      <c r="FS117" s="5">
        <v>-1</v>
      </c>
      <c r="FT117" s="5">
        <v>-1</v>
      </c>
      <c r="FU117" s="5">
        <v>-1</v>
      </c>
      <c r="FV117" s="5">
        <v>-1</v>
      </c>
      <c r="FW117" s="5">
        <v>-1</v>
      </c>
      <c r="FX117" s="5">
        <v>-1</v>
      </c>
      <c r="FY117" s="5">
        <v>-1</v>
      </c>
      <c r="FZ117" s="5">
        <v>-1</v>
      </c>
      <c r="GA117" s="5">
        <v>-1</v>
      </c>
      <c r="GB117" s="5">
        <v>-1</v>
      </c>
      <c r="GC117" s="5">
        <v>-1</v>
      </c>
      <c r="GD117" s="5">
        <v>-1</v>
      </c>
      <c r="GE117" s="5">
        <v>-1</v>
      </c>
      <c r="GF117" s="5">
        <v>-1</v>
      </c>
      <c r="GG117" s="5">
        <v>-1</v>
      </c>
      <c r="GH117" s="5">
        <v>-1</v>
      </c>
      <c r="GI117" s="5">
        <v>-1</v>
      </c>
      <c r="GJ117" s="5">
        <v>-1</v>
      </c>
      <c r="GK117" s="5">
        <v>-1</v>
      </c>
      <c r="GL117" s="5">
        <v>-1</v>
      </c>
      <c r="GM117" s="5">
        <v>-1</v>
      </c>
      <c r="GN117" s="5">
        <v>-1</v>
      </c>
      <c r="GO117" s="5">
        <v>-1</v>
      </c>
      <c r="GP117" s="5">
        <v>-1</v>
      </c>
      <c r="GQ117" s="5">
        <v>-1</v>
      </c>
      <c r="GR117" s="5">
        <v>-1</v>
      </c>
      <c r="GS117" s="5">
        <v>-1</v>
      </c>
      <c r="GT117" s="5">
        <f>IF(ISNUMBER(EmisData!L117),EmisData!L117/86400/365*0.12,-1)</f>
        <v>8.0131659056316597E-6</v>
      </c>
      <c r="GU117" s="5">
        <v>-1</v>
      </c>
      <c r="GV117" s="5">
        <v>-1</v>
      </c>
      <c r="GW117" s="5">
        <v>-1</v>
      </c>
      <c r="GX117" s="5">
        <v>-1</v>
      </c>
      <c r="GY117" s="5">
        <f>IF(ISNUMBER(EmisData!O117),EmisData!O117/86400/365*0.12,-1)</f>
        <v>-1</v>
      </c>
      <c r="GZ117" s="5">
        <v>-1</v>
      </c>
      <c r="HA117" s="5">
        <v>-1</v>
      </c>
      <c r="HB117" s="5">
        <v>-1</v>
      </c>
      <c r="HC117" s="5">
        <v>-1</v>
      </c>
      <c r="HD117" s="5">
        <v>-1</v>
      </c>
      <c r="HE117" s="5">
        <v>-1</v>
      </c>
      <c r="HF117" s="5">
        <v>-1</v>
      </c>
      <c r="HG117" s="5">
        <v>-1</v>
      </c>
      <c r="HH117" s="5">
        <v>-1</v>
      </c>
      <c r="HI117" s="5">
        <f>IF(ISNUMBER(EmisData!M117),EmisData!M117/86400/365*0.12,-1)</f>
        <v>6.4215390829948965E-5</v>
      </c>
      <c r="HJ117" s="5">
        <v>-1</v>
      </c>
      <c r="HK117" s="5">
        <v>-1</v>
      </c>
      <c r="HL117" s="5">
        <v>-1</v>
      </c>
      <c r="HM117" s="5">
        <v>-1</v>
      </c>
      <c r="HN117" s="5">
        <v>-1</v>
      </c>
      <c r="HO117" s="5">
        <v>-1</v>
      </c>
      <c r="HP117" s="5">
        <v>-1</v>
      </c>
      <c r="HQ117" s="5" t="s">
        <v>720</v>
      </c>
      <c r="HR117" s="5" t="str">
        <f>EmisData!Z117</f>
        <v>yes</v>
      </c>
    </row>
    <row r="118" spans="1:226" x14ac:dyDescent="0.25">
      <c r="A118" s="35" t="s">
        <v>3529</v>
      </c>
      <c r="B118" s="26">
        <v>736</v>
      </c>
      <c r="C118" s="36" t="s">
        <v>3528</v>
      </c>
      <c r="D118" s="5">
        <v>2</v>
      </c>
      <c r="E118" s="5">
        <v>0</v>
      </c>
      <c r="F118" s="5">
        <f>VLOOKUP($B118,STPdata!$B:$J,6,FALSE)</f>
        <v>0.39766968964269789</v>
      </c>
      <c r="G118" s="5">
        <f>VLOOKUP($B118,STPdata!$B:$J,7,FALSE)</f>
        <v>0.38453369137939947</v>
      </c>
      <c r="H118" s="5">
        <f>VLOOKUP($B118,STPdata!$B:$J,8,FALSE)</f>
        <v>8.7717102264646449E-2</v>
      </c>
      <c r="I118" s="5">
        <f>VLOOKUP($B118,STPdata!$B:$J,9,FALSE)</f>
        <v>0.13007951671325291</v>
      </c>
      <c r="J118" s="5">
        <v>-1</v>
      </c>
      <c r="K118" s="5">
        <v>-1</v>
      </c>
      <c r="L118" s="5">
        <v>-1</v>
      </c>
      <c r="M118" s="5">
        <v>-1</v>
      </c>
      <c r="N118" s="5">
        <v>-1</v>
      </c>
      <c r="O118" s="5">
        <v>-1</v>
      </c>
      <c r="P118" s="5">
        <v>-1</v>
      </c>
      <c r="Q118" s="5">
        <v>-1</v>
      </c>
      <c r="R118" s="5">
        <v>-1</v>
      </c>
      <c r="S118" s="5">
        <v>-1</v>
      </c>
      <c r="T118" s="5">
        <v>-1</v>
      </c>
      <c r="U118" s="5">
        <v>-1</v>
      </c>
      <c r="V118" s="5">
        <f>IF(ISNUMBER(EmisData!N118),EmisData!N118/86400/365*0.12,-1)</f>
        <v>-1</v>
      </c>
      <c r="W118" s="5">
        <v>-1</v>
      </c>
      <c r="X118" s="5">
        <v>-1</v>
      </c>
      <c r="Y118" s="5">
        <v>-1</v>
      </c>
      <c r="Z118" s="5">
        <v>-1</v>
      </c>
      <c r="AA118" s="5">
        <v>-1</v>
      </c>
      <c r="AB118" s="5">
        <v>-1</v>
      </c>
      <c r="AC118" s="5">
        <v>-1</v>
      </c>
      <c r="AD118" s="5">
        <v>-1</v>
      </c>
      <c r="AE118" s="5">
        <v>-1</v>
      </c>
      <c r="AF118" s="5">
        <v>-1</v>
      </c>
      <c r="AG118" s="5">
        <v>-1</v>
      </c>
      <c r="AH118" s="5">
        <v>-1</v>
      </c>
      <c r="AI118" s="5">
        <v>-1</v>
      </c>
      <c r="AJ118" s="5">
        <v>-1</v>
      </c>
      <c r="AK118" s="5">
        <v>-1</v>
      </c>
      <c r="AL118" s="5">
        <v>-1</v>
      </c>
      <c r="AM118" s="5">
        <v>-1</v>
      </c>
      <c r="AN118" s="5">
        <v>-1</v>
      </c>
      <c r="AO118" s="5">
        <v>-1</v>
      </c>
      <c r="AP118" s="5">
        <v>-1</v>
      </c>
      <c r="AQ118" s="5">
        <v>-1</v>
      </c>
      <c r="AR118" s="5">
        <v>-1</v>
      </c>
      <c r="AS118" s="5">
        <v>-1</v>
      </c>
      <c r="AT118" s="5">
        <v>-1</v>
      </c>
      <c r="AU118" s="5">
        <v>-1</v>
      </c>
      <c r="AV118" s="5">
        <v>-1</v>
      </c>
      <c r="AW118" s="5">
        <v>-1</v>
      </c>
      <c r="AX118" s="5">
        <v>-1</v>
      </c>
      <c r="AY118" s="5">
        <v>-1</v>
      </c>
      <c r="AZ118" s="5">
        <v>-1</v>
      </c>
      <c r="BA118" s="5">
        <v>-1</v>
      </c>
      <c r="BB118" s="5">
        <v>-1</v>
      </c>
      <c r="BC118" s="5">
        <v>-1</v>
      </c>
      <c r="BD118" s="5">
        <v>-1</v>
      </c>
      <c r="BE118" s="5">
        <v>-1</v>
      </c>
      <c r="BF118" s="5">
        <v>-1</v>
      </c>
      <c r="BG118" s="5">
        <v>-1</v>
      </c>
      <c r="BH118" s="5">
        <v>-1</v>
      </c>
      <c r="BI118" s="5">
        <v>-1</v>
      </c>
      <c r="BJ118" s="5">
        <v>-1</v>
      </c>
      <c r="BK118" s="5">
        <v>-1</v>
      </c>
      <c r="BL118" s="5">
        <v>-1</v>
      </c>
      <c r="BM118" s="5">
        <v>-1</v>
      </c>
      <c r="BN118" s="5">
        <v>-1</v>
      </c>
      <c r="BO118" s="5">
        <v>-1</v>
      </c>
      <c r="BP118" s="5">
        <v>-1</v>
      </c>
      <c r="BQ118" s="5">
        <v>-1</v>
      </c>
      <c r="BR118" s="5">
        <v>-1</v>
      </c>
      <c r="BS118" s="5">
        <v>-1</v>
      </c>
      <c r="BT118" s="5">
        <v>-1</v>
      </c>
      <c r="BU118" s="5">
        <v>-1</v>
      </c>
      <c r="BV118" s="5">
        <v>-1</v>
      </c>
      <c r="BW118" s="5">
        <v>-1</v>
      </c>
      <c r="BX118" s="5">
        <v>-1</v>
      </c>
      <c r="BY118" s="5">
        <f>IF(ISNUMBER(EmisData!Q118),EmisData!Q118/86400/365*0.12,-1)</f>
        <v>-1</v>
      </c>
      <c r="BZ118" s="5">
        <v>-1</v>
      </c>
      <c r="CA118" s="5">
        <v>-1</v>
      </c>
      <c r="CB118" s="5">
        <v>-1</v>
      </c>
      <c r="CC118" s="5">
        <v>-1</v>
      </c>
      <c r="CD118" s="5">
        <f>IF(ISNUMBER(EmisData!P118),EmisData!P118/86400/365*0.12,-1)</f>
        <v>-1</v>
      </c>
      <c r="CE118" s="5">
        <v>-1</v>
      </c>
      <c r="CF118" s="5">
        <v>-1</v>
      </c>
      <c r="CG118" s="5">
        <v>-1</v>
      </c>
      <c r="CH118" s="5">
        <v>-1</v>
      </c>
      <c r="CI118" s="5">
        <v>-1</v>
      </c>
      <c r="CJ118" s="5">
        <v>-1</v>
      </c>
      <c r="CK118" s="5">
        <v>-1</v>
      </c>
      <c r="CL118" s="5">
        <v>-1</v>
      </c>
      <c r="CM118" s="5">
        <v>-1</v>
      </c>
      <c r="CN118" s="5">
        <v>-1</v>
      </c>
      <c r="CO118" s="5">
        <v>-1</v>
      </c>
      <c r="CP118" s="5">
        <v>-1</v>
      </c>
      <c r="CQ118" s="5">
        <v>-1</v>
      </c>
      <c r="CR118" s="5">
        <v>-1</v>
      </c>
      <c r="CS118" s="5">
        <v>-1</v>
      </c>
      <c r="CT118" s="5">
        <v>-1</v>
      </c>
      <c r="CU118" s="5">
        <v>-1</v>
      </c>
      <c r="CV118" s="5">
        <v>-1</v>
      </c>
      <c r="CW118" s="5">
        <v>-1</v>
      </c>
      <c r="CX118" s="5">
        <v>-1</v>
      </c>
      <c r="CY118" s="5">
        <v>-1</v>
      </c>
      <c r="CZ118" s="5">
        <v>-1</v>
      </c>
      <c r="DA118" s="5">
        <v>-1</v>
      </c>
      <c r="DB118" s="5">
        <v>-1</v>
      </c>
      <c r="DC118" s="5">
        <v>-1</v>
      </c>
      <c r="DD118" s="5">
        <v>-1</v>
      </c>
      <c r="DE118" s="5">
        <v>-1</v>
      </c>
      <c r="DF118" s="5">
        <v>-1</v>
      </c>
      <c r="DG118" s="5">
        <v>-1</v>
      </c>
      <c r="DH118" s="5">
        <v>-1</v>
      </c>
      <c r="DI118" s="5">
        <v>-1</v>
      </c>
      <c r="DJ118" s="5">
        <v>-1</v>
      </c>
      <c r="DK118" s="5">
        <v>-1</v>
      </c>
      <c r="DL118" s="5">
        <v>-1</v>
      </c>
      <c r="DM118" s="5">
        <v>-1</v>
      </c>
      <c r="DN118" s="5">
        <v>-1</v>
      </c>
      <c r="DO118" s="5">
        <v>-1</v>
      </c>
      <c r="DP118" s="5">
        <v>-1</v>
      </c>
      <c r="DQ118" s="5">
        <v>-1</v>
      </c>
      <c r="DR118" s="5">
        <v>-1</v>
      </c>
      <c r="DS118" s="5">
        <v>-1</v>
      </c>
      <c r="DT118" s="5">
        <v>-1</v>
      </c>
      <c r="DU118" s="5">
        <v>-1</v>
      </c>
      <c r="DV118" s="5">
        <v>-1</v>
      </c>
      <c r="DW118" s="5">
        <v>-1</v>
      </c>
      <c r="DX118" s="5">
        <v>-1</v>
      </c>
      <c r="DY118" s="5">
        <v>-1</v>
      </c>
      <c r="DZ118" s="5">
        <v>-1</v>
      </c>
      <c r="EA118" s="5">
        <v>-1</v>
      </c>
      <c r="EB118" s="5">
        <v>-1</v>
      </c>
      <c r="EC118" s="5">
        <v>-1</v>
      </c>
      <c r="ED118" s="5">
        <v>-1</v>
      </c>
      <c r="EE118" s="5">
        <v>-1</v>
      </c>
      <c r="EF118" s="5">
        <v>-1</v>
      </c>
      <c r="EG118" s="5">
        <v>-1</v>
      </c>
      <c r="EH118" s="5">
        <v>-1</v>
      </c>
      <c r="EI118" s="5">
        <v>-1</v>
      </c>
      <c r="EJ118" s="5">
        <v>-1</v>
      </c>
      <c r="EK118" s="5">
        <v>-1</v>
      </c>
      <c r="EL118" s="5">
        <v>-1</v>
      </c>
      <c r="EM118" s="5">
        <v>-1</v>
      </c>
      <c r="EN118" s="5">
        <v>-1</v>
      </c>
      <c r="EO118" s="5">
        <v>-1</v>
      </c>
      <c r="EP118" s="5">
        <v>-1</v>
      </c>
      <c r="EQ118" s="5">
        <v>-1</v>
      </c>
      <c r="ER118" s="5">
        <v>-1</v>
      </c>
      <c r="ES118" s="5">
        <v>-1</v>
      </c>
      <c r="ET118" s="5">
        <v>-1</v>
      </c>
      <c r="EU118" s="5">
        <v>-1</v>
      </c>
      <c r="EV118" s="5">
        <f>IF(ISNUMBER(EmisData!R118),EmisData!R118/86400/365*0.12,-1)</f>
        <v>-1</v>
      </c>
      <c r="EW118" s="5">
        <v>-1</v>
      </c>
      <c r="EX118" s="5">
        <v>-1</v>
      </c>
      <c r="EY118" s="5">
        <v>-1</v>
      </c>
      <c r="EZ118" s="5">
        <v>-1</v>
      </c>
      <c r="FA118" s="5">
        <v>-1</v>
      </c>
      <c r="FB118" s="5">
        <v>-1</v>
      </c>
      <c r="FC118" s="5">
        <v>-1</v>
      </c>
      <c r="FD118" s="5">
        <v>-1</v>
      </c>
      <c r="FE118" s="5">
        <v>-1</v>
      </c>
      <c r="FF118" s="5">
        <v>-1</v>
      </c>
      <c r="FG118" s="5">
        <v>-1</v>
      </c>
      <c r="FH118" s="5">
        <v>-1</v>
      </c>
      <c r="FI118" s="5">
        <v>-1</v>
      </c>
      <c r="FJ118" s="5">
        <v>-1</v>
      </c>
      <c r="FK118" s="5">
        <v>-1</v>
      </c>
      <c r="FL118" s="5">
        <v>-1</v>
      </c>
      <c r="FM118" s="5">
        <v>-1</v>
      </c>
      <c r="FN118" s="5">
        <v>-1</v>
      </c>
      <c r="FO118" s="5">
        <v>-1</v>
      </c>
      <c r="FP118" s="5">
        <v>-1</v>
      </c>
      <c r="FQ118" s="5">
        <v>-1</v>
      </c>
      <c r="FR118" s="5">
        <v>-1</v>
      </c>
      <c r="FS118" s="5">
        <v>-1</v>
      </c>
      <c r="FT118" s="5">
        <v>-1</v>
      </c>
      <c r="FU118" s="5">
        <v>-1</v>
      </c>
      <c r="FV118" s="5">
        <v>-1</v>
      </c>
      <c r="FW118" s="5">
        <v>-1</v>
      </c>
      <c r="FX118" s="5">
        <v>-1</v>
      </c>
      <c r="FY118" s="5">
        <v>-1</v>
      </c>
      <c r="FZ118" s="5">
        <v>-1</v>
      </c>
      <c r="GA118" s="5">
        <v>-1</v>
      </c>
      <c r="GB118" s="5">
        <v>-1</v>
      </c>
      <c r="GC118" s="5">
        <v>-1</v>
      </c>
      <c r="GD118" s="5">
        <v>-1</v>
      </c>
      <c r="GE118" s="5">
        <v>-1</v>
      </c>
      <c r="GF118" s="5">
        <v>-1</v>
      </c>
      <c r="GG118" s="5">
        <v>-1</v>
      </c>
      <c r="GH118" s="5">
        <v>-1</v>
      </c>
      <c r="GI118" s="5">
        <v>-1</v>
      </c>
      <c r="GJ118" s="5">
        <v>-1</v>
      </c>
      <c r="GK118" s="5">
        <v>-1</v>
      </c>
      <c r="GL118" s="5">
        <v>-1</v>
      </c>
      <c r="GM118" s="5">
        <v>-1</v>
      </c>
      <c r="GN118" s="5">
        <v>-1</v>
      </c>
      <c r="GO118" s="5">
        <v>-1</v>
      </c>
      <c r="GP118" s="5">
        <v>-1</v>
      </c>
      <c r="GQ118" s="5">
        <v>-1</v>
      </c>
      <c r="GR118" s="5">
        <v>-1</v>
      </c>
      <c r="GS118" s="5">
        <v>-1</v>
      </c>
      <c r="GT118" s="5">
        <f>IF(ISNUMBER(EmisData!L118),EmisData!L118/86400/365*0.12,-1)</f>
        <v>3.71765601217656E-8</v>
      </c>
      <c r="GU118" s="5">
        <v>-1</v>
      </c>
      <c r="GV118" s="5">
        <v>-1</v>
      </c>
      <c r="GW118" s="5">
        <v>-1</v>
      </c>
      <c r="GX118" s="5">
        <v>-1</v>
      </c>
      <c r="GY118" s="5">
        <f>IF(ISNUMBER(EmisData!O118),EmisData!O118/86400/365*0.12,-1)</f>
        <v>-1</v>
      </c>
      <c r="GZ118" s="5">
        <v>-1</v>
      </c>
      <c r="HA118" s="5">
        <v>-1</v>
      </c>
      <c r="HB118" s="5">
        <v>-1</v>
      </c>
      <c r="HC118" s="5">
        <v>-1</v>
      </c>
      <c r="HD118" s="5">
        <v>-1</v>
      </c>
      <c r="HE118" s="5">
        <v>-1</v>
      </c>
      <c r="HF118" s="5">
        <v>-1</v>
      </c>
      <c r="HG118" s="5">
        <v>-1</v>
      </c>
      <c r="HH118" s="5">
        <v>-1</v>
      </c>
      <c r="HI118" s="5">
        <f>IF(ISNUMBER(EmisData!M118),EmisData!M118/86400/365*0.12,-1)</f>
        <v>-1</v>
      </c>
      <c r="HJ118" s="5">
        <v>-1</v>
      </c>
      <c r="HK118" s="5">
        <v>-1</v>
      </c>
      <c r="HL118" s="5">
        <v>-1</v>
      </c>
      <c r="HM118" s="5">
        <v>-1</v>
      </c>
      <c r="HN118" s="5">
        <v>-1</v>
      </c>
      <c r="HO118" s="5">
        <v>-1</v>
      </c>
      <c r="HP118" s="5">
        <v>-1</v>
      </c>
      <c r="HQ118" s="5" t="s">
        <v>720</v>
      </c>
      <c r="HR118" s="5" t="str">
        <f>EmisData!Z118</f>
        <v>yes</v>
      </c>
    </row>
    <row r="119" spans="1:226" x14ac:dyDescent="0.25">
      <c r="A119" s="40" t="s">
        <v>3545</v>
      </c>
      <c r="B119" s="26">
        <v>739</v>
      </c>
      <c r="C119" s="37" t="s">
        <v>3544</v>
      </c>
      <c r="D119" s="5">
        <v>2</v>
      </c>
      <c r="E119" s="5">
        <v>0</v>
      </c>
      <c r="F119" s="5">
        <f>VLOOKUP($B119,STPdata!$B:$J,6,FALSE)</f>
        <v>2.0705256307121667E-7</v>
      </c>
      <c r="G119" s="5">
        <f>VLOOKUP($B119,STPdata!$B:$J,7,FALSE)</f>
        <v>0.15231524100289348</v>
      </c>
      <c r="H119" s="5">
        <f>VLOOKUP($B119,STPdata!$B:$J,8,FALSE)</f>
        <v>3.9961996763990884E-3</v>
      </c>
      <c r="I119" s="5">
        <f>VLOOKUP($B119,STPdata!$B:$J,9,FALSE)</f>
        <v>0.8436883522681442</v>
      </c>
      <c r="J119" s="5">
        <v>-1</v>
      </c>
      <c r="K119" s="5">
        <v>-1</v>
      </c>
      <c r="L119" s="5">
        <v>-1</v>
      </c>
      <c r="M119" s="5">
        <v>-1</v>
      </c>
      <c r="N119" s="5">
        <v>-1</v>
      </c>
      <c r="O119" s="5">
        <v>-1</v>
      </c>
      <c r="P119" s="5">
        <v>-1</v>
      </c>
      <c r="Q119" s="5">
        <v>-1</v>
      </c>
      <c r="R119" s="5">
        <v>-1</v>
      </c>
      <c r="S119" s="5">
        <v>-1</v>
      </c>
      <c r="T119" s="5">
        <v>-1</v>
      </c>
      <c r="U119" s="5">
        <v>-1</v>
      </c>
      <c r="V119" s="5">
        <f>IF(ISNUMBER(EmisData!N119),EmisData!N119/86400/365*0.12,-1)</f>
        <v>-1</v>
      </c>
      <c r="W119" s="5">
        <v>-1</v>
      </c>
      <c r="X119" s="5">
        <v>-1</v>
      </c>
      <c r="Y119" s="5">
        <v>-1</v>
      </c>
      <c r="Z119" s="5">
        <v>-1</v>
      </c>
      <c r="AA119" s="5">
        <v>-1</v>
      </c>
      <c r="AB119" s="5">
        <v>-1</v>
      </c>
      <c r="AC119" s="5">
        <v>-1</v>
      </c>
      <c r="AD119" s="5">
        <v>-1</v>
      </c>
      <c r="AE119" s="5">
        <v>-1</v>
      </c>
      <c r="AF119" s="5">
        <v>-1</v>
      </c>
      <c r="AG119" s="5">
        <v>-1</v>
      </c>
      <c r="AH119" s="5">
        <v>-1</v>
      </c>
      <c r="AI119" s="5">
        <v>-1</v>
      </c>
      <c r="AJ119" s="5">
        <v>-1</v>
      </c>
      <c r="AK119" s="5">
        <v>-1</v>
      </c>
      <c r="AL119" s="5">
        <v>-1</v>
      </c>
      <c r="AM119" s="5">
        <v>-1</v>
      </c>
      <c r="AN119" s="5">
        <v>-1</v>
      </c>
      <c r="AO119" s="5">
        <v>-1</v>
      </c>
      <c r="AP119" s="5">
        <v>-1</v>
      </c>
      <c r="AQ119" s="5">
        <v>-1</v>
      </c>
      <c r="AR119" s="5">
        <v>-1</v>
      </c>
      <c r="AS119" s="5">
        <v>-1</v>
      </c>
      <c r="AT119" s="5">
        <v>-1</v>
      </c>
      <c r="AU119" s="5">
        <v>-1</v>
      </c>
      <c r="AV119" s="5">
        <v>-1</v>
      </c>
      <c r="AW119" s="5">
        <v>-1</v>
      </c>
      <c r="AX119" s="5">
        <v>-1</v>
      </c>
      <c r="AY119" s="5">
        <v>-1</v>
      </c>
      <c r="AZ119" s="5">
        <v>-1</v>
      </c>
      <c r="BA119" s="5">
        <v>-1</v>
      </c>
      <c r="BB119" s="5">
        <v>-1</v>
      </c>
      <c r="BC119" s="5">
        <v>-1</v>
      </c>
      <c r="BD119" s="5">
        <v>-1</v>
      </c>
      <c r="BE119" s="5">
        <v>-1</v>
      </c>
      <c r="BF119" s="5">
        <v>-1</v>
      </c>
      <c r="BG119" s="5">
        <v>-1</v>
      </c>
      <c r="BH119" s="5">
        <v>-1</v>
      </c>
      <c r="BI119" s="5">
        <v>-1</v>
      </c>
      <c r="BJ119" s="5">
        <v>-1</v>
      </c>
      <c r="BK119" s="5">
        <v>-1</v>
      </c>
      <c r="BL119" s="5">
        <v>-1</v>
      </c>
      <c r="BM119" s="5">
        <v>-1</v>
      </c>
      <c r="BN119" s="5">
        <v>-1</v>
      </c>
      <c r="BO119" s="5">
        <v>-1</v>
      </c>
      <c r="BP119" s="5">
        <v>-1</v>
      </c>
      <c r="BQ119" s="5">
        <v>-1</v>
      </c>
      <c r="BR119" s="5">
        <v>-1</v>
      </c>
      <c r="BS119" s="5">
        <v>-1</v>
      </c>
      <c r="BT119" s="5">
        <v>-1</v>
      </c>
      <c r="BU119" s="5">
        <v>-1</v>
      </c>
      <c r="BV119" s="5">
        <v>-1</v>
      </c>
      <c r="BW119" s="5">
        <v>-1</v>
      </c>
      <c r="BX119" s="5">
        <v>-1</v>
      </c>
      <c r="BY119" s="5">
        <f>IF(ISNUMBER(EmisData!Q119),EmisData!Q119/86400/365*0.12,-1)</f>
        <v>-1</v>
      </c>
      <c r="BZ119" s="5">
        <v>-1</v>
      </c>
      <c r="CA119" s="5">
        <v>-1</v>
      </c>
      <c r="CB119" s="5">
        <v>-1</v>
      </c>
      <c r="CC119" s="5">
        <v>-1</v>
      </c>
      <c r="CD119" s="5">
        <f>IF(ISNUMBER(EmisData!P119),EmisData!P119/86400/365*0.12,-1)</f>
        <v>-1</v>
      </c>
      <c r="CE119" s="5">
        <v>-1</v>
      </c>
      <c r="CF119" s="5">
        <v>-1</v>
      </c>
      <c r="CG119" s="5">
        <v>-1</v>
      </c>
      <c r="CH119" s="5">
        <v>-1</v>
      </c>
      <c r="CI119" s="5">
        <v>-1</v>
      </c>
      <c r="CJ119" s="5">
        <v>-1</v>
      </c>
      <c r="CK119" s="5">
        <v>-1</v>
      </c>
      <c r="CL119" s="5">
        <v>-1</v>
      </c>
      <c r="CM119" s="5">
        <v>-1</v>
      </c>
      <c r="CN119" s="5">
        <v>-1</v>
      </c>
      <c r="CO119" s="5">
        <v>-1</v>
      </c>
      <c r="CP119" s="5">
        <v>-1</v>
      </c>
      <c r="CQ119" s="5">
        <v>-1</v>
      </c>
      <c r="CR119" s="5">
        <v>-1</v>
      </c>
      <c r="CS119" s="5">
        <v>-1</v>
      </c>
      <c r="CT119" s="5">
        <v>-1</v>
      </c>
      <c r="CU119" s="5">
        <v>-1</v>
      </c>
      <c r="CV119" s="5">
        <v>-1</v>
      </c>
      <c r="CW119" s="5">
        <v>-1</v>
      </c>
      <c r="CX119" s="5">
        <v>-1</v>
      </c>
      <c r="CY119" s="5">
        <v>-1</v>
      </c>
      <c r="CZ119" s="5">
        <v>-1</v>
      </c>
      <c r="DA119" s="5">
        <v>-1</v>
      </c>
      <c r="DB119" s="5">
        <v>-1</v>
      </c>
      <c r="DC119" s="5">
        <v>-1</v>
      </c>
      <c r="DD119" s="5">
        <v>-1</v>
      </c>
      <c r="DE119" s="5">
        <v>-1</v>
      </c>
      <c r="DF119" s="5">
        <v>-1</v>
      </c>
      <c r="DG119" s="5">
        <v>-1</v>
      </c>
      <c r="DH119" s="5">
        <v>-1</v>
      </c>
      <c r="DI119" s="5">
        <v>-1</v>
      </c>
      <c r="DJ119" s="5">
        <v>-1</v>
      </c>
      <c r="DK119" s="5">
        <v>-1</v>
      </c>
      <c r="DL119" s="5">
        <v>-1</v>
      </c>
      <c r="DM119" s="5">
        <v>-1</v>
      </c>
      <c r="DN119" s="5">
        <v>-1</v>
      </c>
      <c r="DO119" s="5">
        <v>-1</v>
      </c>
      <c r="DP119" s="5">
        <v>-1</v>
      </c>
      <c r="DQ119" s="5">
        <v>-1</v>
      </c>
      <c r="DR119" s="5">
        <v>-1</v>
      </c>
      <c r="DS119" s="5">
        <v>-1</v>
      </c>
      <c r="DT119" s="5">
        <v>-1</v>
      </c>
      <c r="DU119" s="5">
        <v>-1</v>
      </c>
      <c r="DV119" s="5">
        <v>-1</v>
      </c>
      <c r="DW119" s="5">
        <v>-1</v>
      </c>
      <c r="DX119" s="5">
        <v>-1</v>
      </c>
      <c r="DY119" s="5">
        <v>-1</v>
      </c>
      <c r="DZ119" s="5">
        <v>-1</v>
      </c>
      <c r="EA119" s="5">
        <v>-1</v>
      </c>
      <c r="EB119" s="5">
        <v>-1</v>
      </c>
      <c r="EC119" s="5">
        <v>-1</v>
      </c>
      <c r="ED119" s="5">
        <v>-1</v>
      </c>
      <c r="EE119" s="5">
        <v>-1</v>
      </c>
      <c r="EF119" s="5">
        <v>-1</v>
      </c>
      <c r="EG119" s="5">
        <v>-1</v>
      </c>
      <c r="EH119" s="5">
        <v>-1</v>
      </c>
      <c r="EI119" s="5">
        <v>-1</v>
      </c>
      <c r="EJ119" s="5">
        <v>-1</v>
      </c>
      <c r="EK119" s="5">
        <v>-1</v>
      </c>
      <c r="EL119" s="5">
        <v>-1</v>
      </c>
      <c r="EM119" s="5">
        <v>-1</v>
      </c>
      <c r="EN119" s="5">
        <v>-1</v>
      </c>
      <c r="EO119" s="5">
        <v>-1</v>
      </c>
      <c r="EP119" s="5">
        <v>-1</v>
      </c>
      <c r="EQ119" s="5">
        <v>-1</v>
      </c>
      <c r="ER119" s="5">
        <v>-1</v>
      </c>
      <c r="ES119" s="5">
        <v>-1</v>
      </c>
      <c r="ET119" s="5">
        <v>-1</v>
      </c>
      <c r="EU119" s="5">
        <v>-1</v>
      </c>
      <c r="EV119" s="5">
        <f>IF(ISNUMBER(EmisData!R119),EmisData!R119/86400/365*0.12,-1)</f>
        <v>-1</v>
      </c>
      <c r="EW119" s="5">
        <v>-1</v>
      </c>
      <c r="EX119" s="5">
        <v>-1</v>
      </c>
      <c r="EY119" s="5">
        <v>-1</v>
      </c>
      <c r="EZ119" s="5">
        <v>-1</v>
      </c>
      <c r="FA119" s="5">
        <v>-1</v>
      </c>
      <c r="FB119" s="5">
        <v>-1</v>
      </c>
      <c r="FC119" s="5">
        <v>-1</v>
      </c>
      <c r="FD119" s="5">
        <v>-1</v>
      </c>
      <c r="FE119" s="5">
        <v>-1</v>
      </c>
      <c r="FF119" s="5">
        <v>-1</v>
      </c>
      <c r="FG119" s="5">
        <v>-1</v>
      </c>
      <c r="FH119" s="5">
        <v>-1</v>
      </c>
      <c r="FI119" s="5">
        <v>-1</v>
      </c>
      <c r="FJ119" s="5">
        <v>-1</v>
      </c>
      <c r="FK119" s="5">
        <v>-1</v>
      </c>
      <c r="FL119" s="5">
        <v>-1</v>
      </c>
      <c r="FM119" s="5">
        <v>-1</v>
      </c>
      <c r="FN119" s="5">
        <v>-1</v>
      </c>
      <c r="FO119" s="5">
        <v>-1</v>
      </c>
      <c r="FP119" s="5">
        <v>-1</v>
      </c>
      <c r="FQ119" s="5">
        <v>-1</v>
      </c>
      <c r="FR119" s="5">
        <v>-1</v>
      </c>
      <c r="FS119" s="5">
        <v>-1</v>
      </c>
      <c r="FT119" s="5">
        <v>-1</v>
      </c>
      <c r="FU119" s="5">
        <v>-1</v>
      </c>
      <c r="FV119" s="5">
        <v>-1</v>
      </c>
      <c r="FW119" s="5">
        <v>-1</v>
      </c>
      <c r="FX119" s="5">
        <v>-1</v>
      </c>
      <c r="FY119" s="5">
        <v>-1</v>
      </c>
      <c r="FZ119" s="5">
        <v>-1</v>
      </c>
      <c r="GA119" s="5">
        <v>-1</v>
      </c>
      <c r="GB119" s="5">
        <v>-1</v>
      </c>
      <c r="GC119" s="5">
        <v>-1</v>
      </c>
      <c r="GD119" s="5">
        <v>-1</v>
      </c>
      <c r="GE119" s="5">
        <v>-1</v>
      </c>
      <c r="GF119" s="5">
        <v>-1</v>
      </c>
      <c r="GG119" s="5">
        <v>-1</v>
      </c>
      <c r="GH119" s="5">
        <v>-1</v>
      </c>
      <c r="GI119" s="5">
        <v>-1</v>
      </c>
      <c r="GJ119" s="5">
        <v>-1</v>
      </c>
      <c r="GK119" s="5">
        <v>-1</v>
      </c>
      <c r="GL119" s="5">
        <v>-1</v>
      </c>
      <c r="GM119" s="5">
        <v>-1</v>
      </c>
      <c r="GN119" s="5">
        <v>-1</v>
      </c>
      <c r="GO119" s="5">
        <v>-1</v>
      </c>
      <c r="GP119" s="5">
        <v>-1</v>
      </c>
      <c r="GQ119" s="5">
        <v>-1</v>
      </c>
      <c r="GR119" s="5">
        <v>-1</v>
      </c>
      <c r="GS119" s="5">
        <v>-1</v>
      </c>
      <c r="GT119" s="5">
        <f>IF(ISNUMBER(EmisData!L119),EmisData!L119/86400/365*0.12,-1)</f>
        <v>9.8770928462709268E-7</v>
      </c>
      <c r="GU119" s="5">
        <v>-1</v>
      </c>
      <c r="GV119" s="5">
        <v>-1</v>
      </c>
      <c r="GW119" s="5">
        <v>-1</v>
      </c>
      <c r="GX119" s="5">
        <v>-1</v>
      </c>
      <c r="GY119" s="5">
        <f>IF(ISNUMBER(EmisData!O119),EmisData!O119/86400/365*0.12,-1)</f>
        <v>-1</v>
      </c>
      <c r="GZ119" s="5">
        <v>-1</v>
      </c>
      <c r="HA119" s="5">
        <v>-1</v>
      </c>
      <c r="HB119" s="5">
        <v>-1</v>
      </c>
      <c r="HC119" s="5">
        <v>-1</v>
      </c>
      <c r="HD119" s="5">
        <v>-1</v>
      </c>
      <c r="HE119" s="5">
        <v>-1</v>
      </c>
      <c r="HF119" s="5">
        <v>-1</v>
      </c>
      <c r="HG119" s="5">
        <v>-1</v>
      </c>
      <c r="HH119" s="5">
        <v>-1</v>
      </c>
      <c r="HI119" s="5">
        <f>IF(ISNUMBER(EmisData!M119),EmisData!M119/86400/365*0.12,-1)</f>
        <v>1.4172090833675978E-5</v>
      </c>
      <c r="HJ119" s="5">
        <v>-1</v>
      </c>
      <c r="HK119" s="5">
        <v>-1</v>
      </c>
      <c r="HL119" s="5">
        <v>-1</v>
      </c>
      <c r="HM119" s="5">
        <v>-1</v>
      </c>
      <c r="HN119" s="5">
        <v>-1</v>
      </c>
      <c r="HO119" s="5">
        <v>-1</v>
      </c>
      <c r="HP119" s="5">
        <v>-1</v>
      </c>
      <c r="HQ119" s="5" t="s">
        <v>720</v>
      </c>
      <c r="HR119" s="5" t="str">
        <f>EmisData!Z119</f>
        <v>yes</v>
      </c>
    </row>
    <row r="120" spans="1:226" x14ac:dyDescent="0.25">
      <c r="A120" s="35" t="s">
        <v>3552</v>
      </c>
      <c r="B120" s="26">
        <v>740</v>
      </c>
      <c r="C120" s="36" t="s">
        <v>3551</v>
      </c>
      <c r="D120" s="5">
        <v>2</v>
      </c>
      <c r="E120" s="5">
        <v>0</v>
      </c>
      <c r="F120" s="5">
        <f>VLOOKUP($B120,STPdata!$B:$J,6,FALSE)</f>
        <v>0.4233906500768142</v>
      </c>
      <c r="G120" s="5">
        <f>VLOOKUP($B120,STPdata!$B:$J,7,FALSE)</f>
        <v>0.40168446850973138</v>
      </c>
      <c r="H120" s="5">
        <f>VLOOKUP($B120,STPdata!$B:$J,8,FALSE)</f>
        <v>0.13049096647114303</v>
      </c>
      <c r="I120" s="5">
        <f>VLOOKUP($B120,STPdata!$B:$J,9,FALSE)</f>
        <v>4.4433914942311012E-2</v>
      </c>
      <c r="J120" s="5">
        <v>-1</v>
      </c>
      <c r="K120" s="5">
        <v>-1</v>
      </c>
      <c r="L120" s="5">
        <v>-1</v>
      </c>
      <c r="M120" s="5">
        <v>-1</v>
      </c>
      <c r="N120" s="5">
        <v>-1</v>
      </c>
      <c r="O120" s="5">
        <v>-1</v>
      </c>
      <c r="P120" s="5">
        <v>-1</v>
      </c>
      <c r="Q120" s="5">
        <v>-1</v>
      </c>
      <c r="R120" s="5">
        <v>-1</v>
      </c>
      <c r="S120" s="5">
        <v>-1</v>
      </c>
      <c r="T120" s="5">
        <v>-1</v>
      </c>
      <c r="U120" s="5">
        <v>-1</v>
      </c>
      <c r="V120" s="5">
        <f>IF(ISNUMBER(EmisData!N120),EmisData!N120/86400/365*0.12,-1)</f>
        <v>-1</v>
      </c>
      <c r="W120" s="5">
        <v>-1</v>
      </c>
      <c r="X120" s="5">
        <v>-1</v>
      </c>
      <c r="Y120" s="5">
        <v>-1</v>
      </c>
      <c r="Z120" s="5">
        <v>-1</v>
      </c>
      <c r="AA120" s="5">
        <v>-1</v>
      </c>
      <c r="AB120" s="5">
        <v>-1</v>
      </c>
      <c r="AC120" s="5">
        <v>-1</v>
      </c>
      <c r="AD120" s="5">
        <v>-1</v>
      </c>
      <c r="AE120" s="5">
        <v>-1</v>
      </c>
      <c r="AF120" s="5">
        <v>-1</v>
      </c>
      <c r="AG120" s="5">
        <v>-1</v>
      </c>
      <c r="AH120" s="5">
        <v>-1</v>
      </c>
      <c r="AI120" s="5">
        <v>-1</v>
      </c>
      <c r="AJ120" s="5">
        <v>-1</v>
      </c>
      <c r="AK120" s="5">
        <v>-1</v>
      </c>
      <c r="AL120" s="5">
        <v>-1</v>
      </c>
      <c r="AM120" s="5">
        <v>-1</v>
      </c>
      <c r="AN120" s="5">
        <v>-1</v>
      </c>
      <c r="AO120" s="5">
        <v>-1</v>
      </c>
      <c r="AP120" s="5">
        <v>-1</v>
      </c>
      <c r="AQ120" s="5">
        <v>-1</v>
      </c>
      <c r="AR120" s="5">
        <v>-1</v>
      </c>
      <c r="AS120" s="5">
        <v>-1</v>
      </c>
      <c r="AT120" s="5">
        <v>-1</v>
      </c>
      <c r="AU120" s="5">
        <v>-1</v>
      </c>
      <c r="AV120" s="5">
        <v>-1</v>
      </c>
      <c r="AW120" s="5">
        <v>-1</v>
      </c>
      <c r="AX120" s="5">
        <v>-1</v>
      </c>
      <c r="AY120" s="5">
        <v>-1</v>
      </c>
      <c r="AZ120" s="5">
        <v>-1</v>
      </c>
      <c r="BA120" s="5">
        <v>-1</v>
      </c>
      <c r="BB120" s="5">
        <v>-1</v>
      </c>
      <c r="BC120" s="5">
        <v>-1</v>
      </c>
      <c r="BD120" s="5">
        <v>-1</v>
      </c>
      <c r="BE120" s="5">
        <v>-1</v>
      </c>
      <c r="BF120" s="5">
        <v>-1</v>
      </c>
      <c r="BG120" s="5">
        <v>-1</v>
      </c>
      <c r="BH120" s="5">
        <v>-1</v>
      </c>
      <c r="BI120" s="5">
        <v>-1</v>
      </c>
      <c r="BJ120" s="5">
        <v>-1</v>
      </c>
      <c r="BK120" s="5">
        <v>-1</v>
      </c>
      <c r="BL120" s="5">
        <v>-1</v>
      </c>
      <c r="BM120" s="5">
        <v>-1</v>
      </c>
      <c r="BN120" s="5">
        <v>-1</v>
      </c>
      <c r="BO120" s="5">
        <v>-1</v>
      </c>
      <c r="BP120" s="5">
        <v>-1</v>
      </c>
      <c r="BQ120" s="5">
        <v>-1</v>
      </c>
      <c r="BR120" s="5">
        <v>-1</v>
      </c>
      <c r="BS120" s="5">
        <v>-1</v>
      </c>
      <c r="BT120" s="5">
        <v>-1</v>
      </c>
      <c r="BU120" s="5">
        <v>-1</v>
      </c>
      <c r="BV120" s="5">
        <v>-1</v>
      </c>
      <c r="BW120" s="5">
        <v>-1</v>
      </c>
      <c r="BX120" s="5">
        <v>-1</v>
      </c>
      <c r="BY120" s="5">
        <f>IF(ISNUMBER(EmisData!Q120),EmisData!Q120/86400/365*0.12,-1)</f>
        <v>-1</v>
      </c>
      <c r="BZ120" s="5">
        <v>-1</v>
      </c>
      <c r="CA120" s="5">
        <v>-1</v>
      </c>
      <c r="CB120" s="5">
        <v>-1</v>
      </c>
      <c r="CC120" s="5">
        <v>-1</v>
      </c>
      <c r="CD120" s="5">
        <f>IF(ISNUMBER(EmisData!P120),EmisData!P120/86400/365*0.12,-1)</f>
        <v>-1</v>
      </c>
      <c r="CE120" s="5">
        <v>-1</v>
      </c>
      <c r="CF120" s="5">
        <v>-1</v>
      </c>
      <c r="CG120" s="5">
        <v>-1</v>
      </c>
      <c r="CH120" s="5">
        <v>-1</v>
      </c>
      <c r="CI120" s="5">
        <v>-1</v>
      </c>
      <c r="CJ120" s="5">
        <v>-1</v>
      </c>
      <c r="CK120" s="5">
        <v>-1</v>
      </c>
      <c r="CL120" s="5">
        <v>-1</v>
      </c>
      <c r="CM120" s="5">
        <v>-1</v>
      </c>
      <c r="CN120" s="5">
        <v>-1</v>
      </c>
      <c r="CO120" s="5">
        <v>-1</v>
      </c>
      <c r="CP120" s="5">
        <v>-1</v>
      </c>
      <c r="CQ120" s="5">
        <v>-1</v>
      </c>
      <c r="CR120" s="5">
        <v>-1</v>
      </c>
      <c r="CS120" s="5">
        <v>-1</v>
      </c>
      <c r="CT120" s="5">
        <v>-1</v>
      </c>
      <c r="CU120" s="5">
        <v>-1</v>
      </c>
      <c r="CV120" s="5">
        <v>-1</v>
      </c>
      <c r="CW120" s="5">
        <v>-1</v>
      </c>
      <c r="CX120" s="5">
        <v>-1</v>
      </c>
      <c r="CY120" s="5">
        <v>-1</v>
      </c>
      <c r="CZ120" s="5">
        <v>-1</v>
      </c>
      <c r="DA120" s="5">
        <v>-1</v>
      </c>
      <c r="DB120" s="5">
        <v>-1</v>
      </c>
      <c r="DC120" s="5">
        <v>-1</v>
      </c>
      <c r="DD120" s="5">
        <v>-1</v>
      </c>
      <c r="DE120" s="5">
        <v>-1</v>
      </c>
      <c r="DF120" s="5">
        <v>-1</v>
      </c>
      <c r="DG120" s="5">
        <v>-1</v>
      </c>
      <c r="DH120" s="5">
        <v>-1</v>
      </c>
      <c r="DI120" s="5">
        <v>-1</v>
      </c>
      <c r="DJ120" s="5">
        <v>-1</v>
      </c>
      <c r="DK120" s="5">
        <v>-1</v>
      </c>
      <c r="DL120" s="5">
        <v>-1</v>
      </c>
      <c r="DM120" s="5">
        <v>-1</v>
      </c>
      <c r="DN120" s="5">
        <v>-1</v>
      </c>
      <c r="DO120" s="5">
        <v>-1</v>
      </c>
      <c r="DP120" s="5">
        <v>-1</v>
      </c>
      <c r="DQ120" s="5">
        <v>-1</v>
      </c>
      <c r="DR120" s="5">
        <v>-1</v>
      </c>
      <c r="DS120" s="5">
        <v>-1</v>
      </c>
      <c r="DT120" s="5">
        <v>-1</v>
      </c>
      <c r="DU120" s="5">
        <v>-1</v>
      </c>
      <c r="DV120" s="5">
        <v>-1</v>
      </c>
      <c r="DW120" s="5">
        <v>-1</v>
      </c>
      <c r="DX120" s="5">
        <v>-1</v>
      </c>
      <c r="DY120" s="5">
        <v>-1</v>
      </c>
      <c r="DZ120" s="5">
        <v>-1</v>
      </c>
      <c r="EA120" s="5">
        <v>-1</v>
      </c>
      <c r="EB120" s="5">
        <v>-1</v>
      </c>
      <c r="EC120" s="5">
        <v>-1</v>
      </c>
      <c r="ED120" s="5">
        <v>-1</v>
      </c>
      <c r="EE120" s="5">
        <v>-1</v>
      </c>
      <c r="EF120" s="5">
        <v>-1</v>
      </c>
      <c r="EG120" s="5">
        <v>-1</v>
      </c>
      <c r="EH120" s="5">
        <v>-1</v>
      </c>
      <c r="EI120" s="5">
        <v>-1</v>
      </c>
      <c r="EJ120" s="5">
        <v>-1</v>
      </c>
      <c r="EK120" s="5">
        <v>-1</v>
      </c>
      <c r="EL120" s="5">
        <v>-1</v>
      </c>
      <c r="EM120" s="5">
        <v>-1</v>
      </c>
      <c r="EN120" s="5">
        <v>-1</v>
      </c>
      <c r="EO120" s="5">
        <v>-1</v>
      </c>
      <c r="EP120" s="5">
        <v>-1</v>
      </c>
      <c r="EQ120" s="5">
        <v>-1</v>
      </c>
      <c r="ER120" s="5">
        <v>-1</v>
      </c>
      <c r="ES120" s="5">
        <v>-1</v>
      </c>
      <c r="ET120" s="5">
        <v>-1</v>
      </c>
      <c r="EU120" s="5">
        <v>-1</v>
      </c>
      <c r="EV120" s="5">
        <f>IF(ISNUMBER(EmisData!R120),EmisData!R120/86400/365*0.12,-1)</f>
        <v>-1</v>
      </c>
      <c r="EW120" s="5">
        <v>-1</v>
      </c>
      <c r="EX120" s="5">
        <v>-1</v>
      </c>
      <c r="EY120" s="5">
        <v>-1</v>
      </c>
      <c r="EZ120" s="5">
        <v>-1</v>
      </c>
      <c r="FA120" s="5">
        <v>-1</v>
      </c>
      <c r="FB120" s="5">
        <v>-1</v>
      </c>
      <c r="FC120" s="5">
        <v>-1</v>
      </c>
      <c r="FD120" s="5">
        <v>-1</v>
      </c>
      <c r="FE120" s="5">
        <v>-1</v>
      </c>
      <c r="FF120" s="5">
        <v>-1</v>
      </c>
      <c r="FG120" s="5">
        <v>-1</v>
      </c>
      <c r="FH120" s="5">
        <v>-1</v>
      </c>
      <c r="FI120" s="5">
        <v>-1</v>
      </c>
      <c r="FJ120" s="5">
        <v>-1</v>
      </c>
      <c r="FK120" s="5">
        <v>-1</v>
      </c>
      <c r="FL120" s="5">
        <v>-1</v>
      </c>
      <c r="FM120" s="5">
        <v>-1</v>
      </c>
      <c r="FN120" s="5">
        <v>-1</v>
      </c>
      <c r="FO120" s="5">
        <v>-1</v>
      </c>
      <c r="FP120" s="5">
        <v>-1</v>
      </c>
      <c r="FQ120" s="5">
        <v>-1</v>
      </c>
      <c r="FR120" s="5">
        <v>-1</v>
      </c>
      <c r="FS120" s="5">
        <v>-1</v>
      </c>
      <c r="FT120" s="5">
        <v>-1</v>
      </c>
      <c r="FU120" s="5">
        <v>-1</v>
      </c>
      <c r="FV120" s="5">
        <v>-1</v>
      </c>
      <c r="FW120" s="5">
        <v>-1</v>
      </c>
      <c r="FX120" s="5">
        <v>-1</v>
      </c>
      <c r="FY120" s="5">
        <v>-1</v>
      </c>
      <c r="FZ120" s="5">
        <v>-1</v>
      </c>
      <c r="GA120" s="5">
        <v>-1</v>
      </c>
      <c r="GB120" s="5">
        <v>-1</v>
      </c>
      <c r="GC120" s="5">
        <v>-1</v>
      </c>
      <c r="GD120" s="5">
        <v>-1</v>
      </c>
      <c r="GE120" s="5">
        <v>-1</v>
      </c>
      <c r="GF120" s="5">
        <v>-1</v>
      </c>
      <c r="GG120" s="5">
        <v>-1</v>
      </c>
      <c r="GH120" s="5">
        <v>-1</v>
      </c>
      <c r="GI120" s="5">
        <v>-1</v>
      </c>
      <c r="GJ120" s="5">
        <v>-1</v>
      </c>
      <c r="GK120" s="5">
        <v>-1</v>
      </c>
      <c r="GL120" s="5">
        <v>-1</v>
      </c>
      <c r="GM120" s="5">
        <v>-1</v>
      </c>
      <c r="GN120" s="5">
        <v>-1</v>
      </c>
      <c r="GO120" s="5">
        <v>-1</v>
      </c>
      <c r="GP120" s="5">
        <v>-1</v>
      </c>
      <c r="GQ120" s="5">
        <v>-1</v>
      </c>
      <c r="GR120" s="5">
        <v>-1</v>
      </c>
      <c r="GS120" s="5">
        <v>-1</v>
      </c>
      <c r="GT120" s="5">
        <f>IF(ISNUMBER(EmisData!L120),EmisData!L120/86400/365*0.12,-1)</f>
        <v>7.0391552511415526E-6</v>
      </c>
      <c r="GU120" s="5">
        <v>-1</v>
      </c>
      <c r="GV120" s="5">
        <v>-1</v>
      </c>
      <c r="GW120" s="5">
        <v>-1</v>
      </c>
      <c r="GX120" s="5">
        <v>-1</v>
      </c>
      <c r="GY120" s="5">
        <f>IF(ISNUMBER(EmisData!O120),EmisData!O120/86400/365*0.12,-1)</f>
        <v>-1</v>
      </c>
      <c r="GZ120" s="5">
        <v>-1</v>
      </c>
      <c r="HA120" s="5">
        <v>-1</v>
      </c>
      <c r="HB120" s="5">
        <v>-1</v>
      </c>
      <c r="HC120" s="5">
        <v>-1</v>
      </c>
      <c r="HD120" s="5">
        <v>-1</v>
      </c>
      <c r="HE120" s="5">
        <v>-1</v>
      </c>
      <c r="HF120" s="5">
        <v>-1</v>
      </c>
      <c r="HG120" s="5">
        <v>-1</v>
      </c>
      <c r="HH120" s="5">
        <v>-1</v>
      </c>
      <c r="HI120" s="5">
        <f>IF(ISNUMBER(EmisData!M120),EmisData!M120/86400/365*0.12,-1)</f>
        <v>4.2102675599221903E-5</v>
      </c>
      <c r="HJ120" s="5">
        <v>-1</v>
      </c>
      <c r="HK120" s="5">
        <v>-1</v>
      </c>
      <c r="HL120" s="5">
        <v>-1</v>
      </c>
      <c r="HM120" s="5">
        <v>-1</v>
      </c>
      <c r="HN120" s="5">
        <v>-1</v>
      </c>
      <c r="HO120" s="5">
        <v>-1</v>
      </c>
      <c r="HP120" s="5">
        <v>-1</v>
      </c>
      <c r="HQ120" s="5" t="s">
        <v>720</v>
      </c>
      <c r="HR120" s="5" t="str">
        <f>EmisData!Z120</f>
        <v>yes</v>
      </c>
    </row>
    <row r="121" spans="1:226" x14ac:dyDescent="0.25">
      <c r="A121" s="35" t="s">
        <v>3563</v>
      </c>
      <c r="B121" s="26">
        <v>742</v>
      </c>
      <c r="C121" s="36" t="s">
        <v>3562</v>
      </c>
      <c r="D121" s="5">
        <v>2</v>
      </c>
      <c r="E121" s="5">
        <v>0</v>
      </c>
      <c r="F121" s="5">
        <f>VLOOKUP($B121,STPdata!$B:$J,6,FALSE)</f>
        <v>0.9273162186449464</v>
      </c>
      <c r="G121" s="5">
        <f>VLOOKUP($B121,STPdata!$B:$J,7,FALSE)</f>
        <v>4.3193807914446644E-2</v>
      </c>
      <c r="H121" s="5">
        <f>VLOOKUP($B121,STPdata!$B:$J,8,FALSE)</f>
        <v>4.0469959407882158E-3</v>
      </c>
      <c r="I121" s="5">
        <f>VLOOKUP($B121,STPdata!$B:$J,9,FALSE)</f>
        <v>2.5442977499818598E-2</v>
      </c>
      <c r="J121" s="5">
        <v>-1</v>
      </c>
      <c r="K121" s="5">
        <v>-1</v>
      </c>
      <c r="L121" s="5">
        <v>-1</v>
      </c>
      <c r="M121" s="5">
        <v>-1</v>
      </c>
      <c r="N121" s="5">
        <v>-1</v>
      </c>
      <c r="O121" s="5">
        <v>-1</v>
      </c>
      <c r="P121" s="5">
        <v>-1</v>
      </c>
      <c r="Q121" s="5">
        <v>-1</v>
      </c>
      <c r="R121" s="5">
        <v>-1</v>
      </c>
      <c r="S121" s="5">
        <v>-1</v>
      </c>
      <c r="T121" s="5">
        <v>-1</v>
      </c>
      <c r="U121" s="5">
        <v>-1</v>
      </c>
      <c r="V121" s="5">
        <f>IF(ISNUMBER(EmisData!N121),EmisData!N121/86400/365*0.12,-1)</f>
        <v>-1</v>
      </c>
      <c r="W121" s="5">
        <v>-1</v>
      </c>
      <c r="X121" s="5">
        <v>-1</v>
      </c>
      <c r="Y121" s="5">
        <v>-1</v>
      </c>
      <c r="Z121" s="5">
        <v>-1</v>
      </c>
      <c r="AA121" s="5">
        <v>-1</v>
      </c>
      <c r="AB121" s="5">
        <v>-1</v>
      </c>
      <c r="AC121" s="5">
        <v>-1</v>
      </c>
      <c r="AD121" s="5">
        <v>-1</v>
      </c>
      <c r="AE121" s="5">
        <v>-1</v>
      </c>
      <c r="AF121" s="5">
        <v>-1</v>
      </c>
      <c r="AG121" s="5">
        <v>-1</v>
      </c>
      <c r="AH121" s="5">
        <v>-1</v>
      </c>
      <c r="AI121" s="5">
        <v>-1</v>
      </c>
      <c r="AJ121" s="5">
        <v>-1</v>
      </c>
      <c r="AK121" s="5">
        <v>-1</v>
      </c>
      <c r="AL121" s="5">
        <v>-1</v>
      </c>
      <c r="AM121" s="5">
        <v>-1</v>
      </c>
      <c r="AN121" s="5">
        <v>-1</v>
      </c>
      <c r="AO121" s="5">
        <v>-1</v>
      </c>
      <c r="AP121" s="5">
        <v>-1</v>
      </c>
      <c r="AQ121" s="5">
        <v>-1</v>
      </c>
      <c r="AR121" s="5">
        <v>-1</v>
      </c>
      <c r="AS121" s="5">
        <v>-1</v>
      </c>
      <c r="AT121" s="5">
        <v>-1</v>
      </c>
      <c r="AU121" s="5">
        <v>-1</v>
      </c>
      <c r="AV121" s="5">
        <v>-1</v>
      </c>
      <c r="AW121" s="5">
        <v>-1</v>
      </c>
      <c r="AX121" s="5">
        <v>-1</v>
      </c>
      <c r="AY121" s="5">
        <v>-1</v>
      </c>
      <c r="AZ121" s="5">
        <v>-1</v>
      </c>
      <c r="BA121" s="5">
        <v>-1</v>
      </c>
      <c r="BB121" s="5">
        <v>-1</v>
      </c>
      <c r="BC121" s="5">
        <v>-1</v>
      </c>
      <c r="BD121" s="5">
        <v>-1</v>
      </c>
      <c r="BE121" s="5">
        <v>-1</v>
      </c>
      <c r="BF121" s="5">
        <v>-1</v>
      </c>
      <c r="BG121" s="5">
        <v>-1</v>
      </c>
      <c r="BH121" s="5">
        <v>-1</v>
      </c>
      <c r="BI121" s="5">
        <v>-1</v>
      </c>
      <c r="BJ121" s="5">
        <v>-1</v>
      </c>
      <c r="BK121" s="5">
        <v>-1</v>
      </c>
      <c r="BL121" s="5">
        <v>-1</v>
      </c>
      <c r="BM121" s="5">
        <v>-1</v>
      </c>
      <c r="BN121" s="5">
        <v>-1</v>
      </c>
      <c r="BO121" s="5">
        <v>-1</v>
      </c>
      <c r="BP121" s="5">
        <v>-1</v>
      </c>
      <c r="BQ121" s="5">
        <v>-1</v>
      </c>
      <c r="BR121" s="5">
        <v>-1</v>
      </c>
      <c r="BS121" s="5">
        <v>-1</v>
      </c>
      <c r="BT121" s="5">
        <v>-1</v>
      </c>
      <c r="BU121" s="5">
        <v>-1</v>
      </c>
      <c r="BV121" s="5">
        <v>-1</v>
      </c>
      <c r="BW121" s="5">
        <v>-1</v>
      </c>
      <c r="BX121" s="5">
        <v>-1</v>
      </c>
      <c r="BY121" s="5">
        <f>IF(ISNUMBER(EmisData!Q121),EmisData!Q121/86400/365*0.12,-1)</f>
        <v>-1</v>
      </c>
      <c r="BZ121" s="5">
        <v>-1</v>
      </c>
      <c r="CA121" s="5">
        <v>-1</v>
      </c>
      <c r="CB121" s="5">
        <v>-1</v>
      </c>
      <c r="CC121" s="5">
        <v>-1</v>
      </c>
      <c r="CD121" s="5">
        <f>IF(ISNUMBER(EmisData!P121),EmisData!P121/86400/365*0.12,-1)</f>
        <v>-1</v>
      </c>
      <c r="CE121" s="5">
        <v>-1</v>
      </c>
      <c r="CF121" s="5">
        <v>-1</v>
      </c>
      <c r="CG121" s="5">
        <v>-1</v>
      </c>
      <c r="CH121" s="5">
        <v>-1</v>
      </c>
      <c r="CI121" s="5">
        <v>-1</v>
      </c>
      <c r="CJ121" s="5">
        <v>-1</v>
      </c>
      <c r="CK121" s="5">
        <v>-1</v>
      </c>
      <c r="CL121" s="5">
        <v>-1</v>
      </c>
      <c r="CM121" s="5">
        <v>-1</v>
      </c>
      <c r="CN121" s="5">
        <v>-1</v>
      </c>
      <c r="CO121" s="5">
        <v>-1</v>
      </c>
      <c r="CP121" s="5">
        <v>-1</v>
      </c>
      <c r="CQ121" s="5">
        <v>-1</v>
      </c>
      <c r="CR121" s="5">
        <v>-1</v>
      </c>
      <c r="CS121" s="5">
        <v>-1</v>
      </c>
      <c r="CT121" s="5">
        <v>-1</v>
      </c>
      <c r="CU121" s="5">
        <v>-1</v>
      </c>
      <c r="CV121" s="5">
        <v>-1</v>
      </c>
      <c r="CW121" s="5">
        <v>-1</v>
      </c>
      <c r="CX121" s="5">
        <v>-1</v>
      </c>
      <c r="CY121" s="5">
        <v>-1</v>
      </c>
      <c r="CZ121" s="5">
        <v>-1</v>
      </c>
      <c r="DA121" s="5">
        <v>-1</v>
      </c>
      <c r="DB121" s="5">
        <v>-1</v>
      </c>
      <c r="DC121" s="5">
        <v>-1</v>
      </c>
      <c r="DD121" s="5">
        <v>-1</v>
      </c>
      <c r="DE121" s="5">
        <v>-1</v>
      </c>
      <c r="DF121" s="5">
        <v>-1</v>
      </c>
      <c r="DG121" s="5">
        <v>-1</v>
      </c>
      <c r="DH121" s="5">
        <v>-1</v>
      </c>
      <c r="DI121" s="5">
        <v>-1</v>
      </c>
      <c r="DJ121" s="5">
        <v>-1</v>
      </c>
      <c r="DK121" s="5">
        <v>-1</v>
      </c>
      <c r="DL121" s="5">
        <v>-1</v>
      </c>
      <c r="DM121" s="5">
        <v>-1</v>
      </c>
      <c r="DN121" s="5">
        <v>-1</v>
      </c>
      <c r="DO121" s="5">
        <v>-1</v>
      </c>
      <c r="DP121" s="5">
        <v>-1</v>
      </c>
      <c r="DQ121" s="5">
        <v>-1</v>
      </c>
      <c r="DR121" s="5">
        <v>-1</v>
      </c>
      <c r="DS121" s="5">
        <v>-1</v>
      </c>
      <c r="DT121" s="5">
        <v>-1</v>
      </c>
      <c r="DU121" s="5">
        <v>-1</v>
      </c>
      <c r="DV121" s="5">
        <v>-1</v>
      </c>
      <c r="DW121" s="5">
        <v>-1</v>
      </c>
      <c r="DX121" s="5">
        <v>-1</v>
      </c>
      <c r="DY121" s="5">
        <v>-1</v>
      </c>
      <c r="DZ121" s="5">
        <v>-1</v>
      </c>
      <c r="EA121" s="5">
        <v>-1</v>
      </c>
      <c r="EB121" s="5">
        <v>-1</v>
      </c>
      <c r="EC121" s="5">
        <v>-1</v>
      </c>
      <c r="ED121" s="5">
        <v>-1</v>
      </c>
      <c r="EE121" s="5">
        <v>-1</v>
      </c>
      <c r="EF121" s="5">
        <v>-1</v>
      </c>
      <c r="EG121" s="5">
        <v>-1</v>
      </c>
      <c r="EH121" s="5">
        <v>-1</v>
      </c>
      <c r="EI121" s="5">
        <v>-1</v>
      </c>
      <c r="EJ121" s="5">
        <v>-1</v>
      </c>
      <c r="EK121" s="5">
        <v>-1</v>
      </c>
      <c r="EL121" s="5">
        <v>-1</v>
      </c>
      <c r="EM121" s="5">
        <v>-1</v>
      </c>
      <c r="EN121" s="5">
        <v>-1</v>
      </c>
      <c r="EO121" s="5">
        <v>-1</v>
      </c>
      <c r="EP121" s="5">
        <v>-1</v>
      </c>
      <c r="EQ121" s="5">
        <v>-1</v>
      </c>
      <c r="ER121" s="5">
        <v>-1</v>
      </c>
      <c r="ES121" s="5">
        <v>-1</v>
      </c>
      <c r="ET121" s="5">
        <v>-1</v>
      </c>
      <c r="EU121" s="5">
        <v>-1</v>
      </c>
      <c r="EV121" s="5">
        <f>IF(ISNUMBER(EmisData!R121),EmisData!R121/86400/365*0.12,-1)</f>
        <v>-1</v>
      </c>
      <c r="EW121" s="5">
        <v>-1</v>
      </c>
      <c r="EX121" s="5">
        <v>-1</v>
      </c>
      <c r="EY121" s="5">
        <v>-1</v>
      </c>
      <c r="EZ121" s="5">
        <v>-1</v>
      </c>
      <c r="FA121" s="5">
        <v>-1</v>
      </c>
      <c r="FB121" s="5">
        <v>-1</v>
      </c>
      <c r="FC121" s="5">
        <v>-1</v>
      </c>
      <c r="FD121" s="5">
        <v>-1</v>
      </c>
      <c r="FE121" s="5">
        <v>-1</v>
      </c>
      <c r="FF121" s="5">
        <v>-1</v>
      </c>
      <c r="FG121" s="5">
        <v>-1</v>
      </c>
      <c r="FH121" s="5">
        <v>-1</v>
      </c>
      <c r="FI121" s="5">
        <v>-1</v>
      </c>
      <c r="FJ121" s="5">
        <v>-1</v>
      </c>
      <c r="FK121" s="5">
        <v>-1</v>
      </c>
      <c r="FL121" s="5">
        <v>-1</v>
      </c>
      <c r="FM121" s="5">
        <v>-1</v>
      </c>
      <c r="FN121" s="5">
        <v>-1</v>
      </c>
      <c r="FO121" s="5">
        <v>-1</v>
      </c>
      <c r="FP121" s="5">
        <v>-1</v>
      </c>
      <c r="FQ121" s="5">
        <v>-1</v>
      </c>
      <c r="FR121" s="5">
        <v>-1</v>
      </c>
      <c r="FS121" s="5">
        <v>-1</v>
      </c>
      <c r="FT121" s="5">
        <v>-1</v>
      </c>
      <c r="FU121" s="5">
        <v>-1</v>
      </c>
      <c r="FV121" s="5">
        <v>-1</v>
      </c>
      <c r="FW121" s="5">
        <v>-1</v>
      </c>
      <c r="FX121" s="5">
        <v>-1</v>
      </c>
      <c r="FY121" s="5">
        <v>-1</v>
      </c>
      <c r="FZ121" s="5">
        <v>-1</v>
      </c>
      <c r="GA121" s="5">
        <v>-1</v>
      </c>
      <c r="GB121" s="5">
        <v>-1</v>
      </c>
      <c r="GC121" s="5">
        <v>-1</v>
      </c>
      <c r="GD121" s="5">
        <v>-1</v>
      </c>
      <c r="GE121" s="5">
        <v>-1</v>
      </c>
      <c r="GF121" s="5">
        <v>-1</v>
      </c>
      <c r="GG121" s="5">
        <v>-1</v>
      </c>
      <c r="GH121" s="5">
        <v>-1</v>
      </c>
      <c r="GI121" s="5">
        <v>-1</v>
      </c>
      <c r="GJ121" s="5">
        <v>-1</v>
      </c>
      <c r="GK121" s="5">
        <v>-1</v>
      </c>
      <c r="GL121" s="5">
        <v>-1</v>
      </c>
      <c r="GM121" s="5">
        <v>-1</v>
      </c>
      <c r="GN121" s="5">
        <v>-1</v>
      </c>
      <c r="GO121" s="5">
        <v>-1</v>
      </c>
      <c r="GP121" s="5">
        <v>-1</v>
      </c>
      <c r="GQ121" s="5">
        <v>-1</v>
      </c>
      <c r="GR121" s="5">
        <v>-1</v>
      </c>
      <c r="GS121" s="5">
        <v>-1</v>
      </c>
      <c r="GT121" s="5">
        <f>IF(ISNUMBER(EmisData!L121),EmisData!L121/86400/365*0.12,-1)</f>
        <v>8.9406392694063925E-7</v>
      </c>
      <c r="GU121" s="5">
        <v>-1</v>
      </c>
      <c r="GV121" s="5">
        <v>-1</v>
      </c>
      <c r="GW121" s="5">
        <v>-1</v>
      </c>
      <c r="GX121" s="5">
        <v>-1</v>
      </c>
      <c r="GY121" s="5">
        <f>IF(ISNUMBER(EmisData!O121),EmisData!O121/86400/365*0.12,-1)</f>
        <v>-1</v>
      </c>
      <c r="GZ121" s="5">
        <v>-1</v>
      </c>
      <c r="HA121" s="5">
        <v>-1</v>
      </c>
      <c r="HB121" s="5">
        <v>-1</v>
      </c>
      <c r="HC121" s="5">
        <v>-1</v>
      </c>
      <c r="HD121" s="5">
        <v>-1</v>
      </c>
      <c r="HE121" s="5">
        <v>-1</v>
      </c>
      <c r="HF121" s="5">
        <v>-1</v>
      </c>
      <c r="HG121" s="5">
        <v>-1</v>
      </c>
      <c r="HH121" s="5">
        <v>-1</v>
      </c>
      <c r="HI121" s="5">
        <f>IF(ISNUMBER(EmisData!M121),EmisData!M121/86400/365*0.12,-1)</f>
        <v>-1</v>
      </c>
      <c r="HJ121" s="5">
        <v>-1</v>
      </c>
      <c r="HK121" s="5">
        <v>-1</v>
      </c>
      <c r="HL121" s="5">
        <v>-1</v>
      </c>
      <c r="HM121" s="5">
        <v>-1</v>
      </c>
      <c r="HN121" s="5">
        <v>-1</v>
      </c>
      <c r="HO121" s="5">
        <v>-1</v>
      </c>
      <c r="HP121" s="5">
        <v>-1</v>
      </c>
      <c r="HQ121" s="5" t="s">
        <v>720</v>
      </c>
      <c r="HR121" s="5" t="str">
        <f>EmisData!Z121</f>
        <v>yes</v>
      </c>
    </row>
    <row r="122" spans="1:226" x14ac:dyDescent="0.25">
      <c r="A122" s="35" t="s">
        <v>3578</v>
      </c>
      <c r="B122" s="26">
        <v>745</v>
      </c>
      <c r="C122" s="36" t="s">
        <v>3577</v>
      </c>
      <c r="D122" s="5">
        <v>2</v>
      </c>
      <c r="E122" s="5">
        <v>0</v>
      </c>
      <c r="F122" s="5">
        <f>VLOOKUP($B122,STPdata!$B:$J,6,FALSE)</f>
        <v>4.7810179421066405E-13</v>
      </c>
      <c r="G122" s="5">
        <f>VLOOKUP($B122,STPdata!$B:$J,7,FALSE)</f>
        <v>0.12584799494499371</v>
      </c>
      <c r="H122" s="5">
        <f>VLOOKUP($B122,STPdata!$B:$J,8,FALSE)</f>
        <v>1.8828038837249903E-3</v>
      </c>
      <c r="I122" s="5">
        <f>VLOOKUP($B122,STPdata!$B:$J,9,FALSE)</f>
        <v>0.87226920117080331</v>
      </c>
      <c r="J122" s="5">
        <v>-1</v>
      </c>
      <c r="K122" s="5">
        <v>-1</v>
      </c>
      <c r="L122" s="5">
        <v>-1</v>
      </c>
      <c r="M122" s="5">
        <v>-1</v>
      </c>
      <c r="N122" s="5">
        <v>-1</v>
      </c>
      <c r="O122" s="5">
        <v>-1</v>
      </c>
      <c r="P122" s="5">
        <v>-1</v>
      </c>
      <c r="Q122" s="5">
        <v>-1</v>
      </c>
      <c r="R122" s="5">
        <v>-1</v>
      </c>
      <c r="S122" s="5">
        <v>-1</v>
      </c>
      <c r="T122" s="5">
        <v>-1</v>
      </c>
      <c r="U122" s="5">
        <v>-1</v>
      </c>
      <c r="V122" s="5">
        <f>IF(ISNUMBER(EmisData!N122),EmisData!N122/86400/365*0.12,-1)</f>
        <v>-1</v>
      </c>
      <c r="W122" s="5">
        <v>-1</v>
      </c>
      <c r="X122" s="5">
        <v>-1</v>
      </c>
      <c r="Y122" s="5">
        <v>-1</v>
      </c>
      <c r="Z122" s="5">
        <v>-1</v>
      </c>
      <c r="AA122" s="5">
        <v>-1</v>
      </c>
      <c r="AB122" s="5">
        <v>-1</v>
      </c>
      <c r="AC122" s="5">
        <v>-1</v>
      </c>
      <c r="AD122" s="5">
        <v>-1</v>
      </c>
      <c r="AE122" s="5">
        <v>-1</v>
      </c>
      <c r="AF122" s="5">
        <v>-1</v>
      </c>
      <c r="AG122" s="5">
        <v>-1</v>
      </c>
      <c r="AH122" s="5">
        <v>-1</v>
      </c>
      <c r="AI122" s="5">
        <v>-1</v>
      </c>
      <c r="AJ122" s="5">
        <v>-1</v>
      </c>
      <c r="AK122" s="5">
        <v>-1</v>
      </c>
      <c r="AL122" s="5">
        <v>-1</v>
      </c>
      <c r="AM122" s="5">
        <v>-1</v>
      </c>
      <c r="AN122" s="5">
        <v>-1</v>
      </c>
      <c r="AO122" s="5">
        <v>-1</v>
      </c>
      <c r="AP122" s="5">
        <v>-1</v>
      </c>
      <c r="AQ122" s="5">
        <v>-1</v>
      </c>
      <c r="AR122" s="5">
        <v>-1</v>
      </c>
      <c r="AS122" s="5">
        <v>-1</v>
      </c>
      <c r="AT122" s="5">
        <v>-1</v>
      </c>
      <c r="AU122" s="5">
        <v>-1</v>
      </c>
      <c r="AV122" s="5">
        <v>-1</v>
      </c>
      <c r="AW122" s="5">
        <v>-1</v>
      </c>
      <c r="AX122" s="5">
        <v>-1</v>
      </c>
      <c r="AY122" s="5">
        <v>-1</v>
      </c>
      <c r="AZ122" s="5">
        <v>-1</v>
      </c>
      <c r="BA122" s="5">
        <v>-1</v>
      </c>
      <c r="BB122" s="5">
        <v>-1</v>
      </c>
      <c r="BC122" s="5">
        <v>-1</v>
      </c>
      <c r="BD122" s="5">
        <v>-1</v>
      </c>
      <c r="BE122" s="5">
        <v>-1</v>
      </c>
      <c r="BF122" s="5">
        <v>-1</v>
      </c>
      <c r="BG122" s="5">
        <v>-1</v>
      </c>
      <c r="BH122" s="5">
        <v>-1</v>
      </c>
      <c r="BI122" s="5">
        <v>-1</v>
      </c>
      <c r="BJ122" s="5">
        <v>-1</v>
      </c>
      <c r="BK122" s="5">
        <v>-1</v>
      </c>
      <c r="BL122" s="5">
        <v>-1</v>
      </c>
      <c r="BM122" s="5">
        <v>-1</v>
      </c>
      <c r="BN122" s="5">
        <v>-1</v>
      </c>
      <c r="BO122" s="5">
        <v>-1</v>
      </c>
      <c r="BP122" s="5">
        <v>-1</v>
      </c>
      <c r="BQ122" s="5">
        <v>-1</v>
      </c>
      <c r="BR122" s="5">
        <v>-1</v>
      </c>
      <c r="BS122" s="5">
        <v>-1</v>
      </c>
      <c r="BT122" s="5">
        <v>-1</v>
      </c>
      <c r="BU122" s="5">
        <v>-1</v>
      </c>
      <c r="BV122" s="5">
        <v>-1</v>
      </c>
      <c r="BW122" s="5">
        <v>-1</v>
      </c>
      <c r="BX122" s="5">
        <v>-1</v>
      </c>
      <c r="BY122" s="5">
        <f>IF(ISNUMBER(EmisData!Q122),EmisData!Q122/86400/365*0.12,-1)</f>
        <v>-1</v>
      </c>
      <c r="BZ122" s="5">
        <v>-1</v>
      </c>
      <c r="CA122" s="5">
        <v>-1</v>
      </c>
      <c r="CB122" s="5">
        <v>-1</v>
      </c>
      <c r="CC122" s="5">
        <v>-1</v>
      </c>
      <c r="CD122" s="5">
        <f>IF(ISNUMBER(EmisData!P122),EmisData!P122/86400/365*0.12,-1)</f>
        <v>-1</v>
      </c>
      <c r="CE122" s="5">
        <v>-1</v>
      </c>
      <c r="CF122" s="5">
        <v>-1</v>
      </c>
      <c r="CG122" s="5">
        <v>-1</v>
      </c>
      <c r="CH122" s="5">
        <v>-1</v>
      </c>
      <c r="CI122" s="5">
        <v>-1</v>
      </c>
      <c r="CJ122" s="5">
        <v>-1</v>
      </c>
      <c r="CK122" s="5">
        <v>-1</v>
      </c>
      <c r="CL122" s="5">
        <v>-1</v>
      </c>
      <c r="CM122" s="5">
        <v>-1</v>
      </c>
      <c r="CN122" s="5">
        <v>-1</v>
      </c>
      <c r="CO122" s="5">
        <v>-1</v>
      </c>
      <c r="CP122" s="5">
        <v>-1</v>
      </c>
      <c r="CQ122" s="5">
        <v>-1</v>
      </c>
      <c r="CR122" s="5">
        <v>-1</v>
      </c>
      <c r="CS122" s="5">
        <v>-1</v>
      </c>
      <c r="CT122" s="5">
        <v>-1</v>
      </c>
      <c r="CU122" s="5">
        <v>-1</v>
      </c>
      <c r="CV122" s="5">
        <v>-1</v>
      </c>
      <c r="CW122" s="5">
        <v>-1</v>
      </c>
      <c r="CX122" s="5">
        <v>-1</v>
      </c>
      <c r="CY122" s="5">
        <v>-1</v>
      </c>
      <c r="CZ122" s="5">
        <v>-1</v>
      </c>
      <c r="DA122" s="5">
        <v>-1</v>
      </c>
      <c r="DB122" s="5">
        <v>-1</v>
      </c>
      <c r="DC122" s="5">
        <v>-1</v>
      </c>
      <c r="DD122" s="5">
        <v>-1</v>
      </c>
      <c r="DE122" s="5">
        <v>-1</v>
      </c>
      <c r="DF122" s="5">
        <v>-1</v>
      </c>
      <c r="DG122" s="5">
        <v>-1</v>
      </c>
      <c r="DH122" s="5">
        <v>-1</v>
      </c>
      <c r="DI122" s="5">
        <v>-1</v>
      </c>
      <c r="DJ122" s="5">
        <v>-1</v>
      </c>
      <c r="DK122" s="5">
        <v>-1</v>
      </c>
      <c r="DL122" s="5">
        <v>-1</v>
      </c>
      <c r="DM122" s="5">
        <v>-1</v>
      </c>
      <c r="DN122" s="5">
        <v>-1</v>
      </c>
      <c r="DO122" s="5">
        <v>-1</v>
      </c>
      <c r="DP122" s="5">
        <v>-1</v>
      </c>
      <c r="DQ122" s="5">
        <v>-1</v>
      </c>
      <c r="DR122" s="5">
        <v>-1</v>
      </c>
      <c r="DS122" s="5">
        <v>-1</v>
      </c>
      <c r="DT122" s="5">
        <v>-1</v>
      </c>
      <c r="DU122" s="5">
        <v>-1</v>
      </c>
      <c r="DV122" s="5">
        <v>-1</v>
      </c>
      <c r="DW122" s="5">
        <v>-1</v>
      </c>
      <c r="DX122" s="5">
        <v>-1</v>
      </c>
      <c r="DY122" s="5">
        <v>-1</v>
      </c>
      <c r="DZ122" s="5">
        <v>-1</v>
      </c>
      <c r="EA122" s="5">
        <v>-1</v>
      </c>
      <c r="EB122" s="5">
        <v>-1</v>
      </c>
      <c r="EC122" s="5">
        <v>-1</v>
      </c>
      <c r="ED122" s="5">
        <v>-1</v>
      </c>
      <c r="EE122" s="5">
        <v>-1</v>
      </c>
      <c r="EF122" s="5">
        <v>-1</v>
      </c>
      <c r="EG122" s="5">
        <v>-1</v>
      </c>
      <c r="EH122" s="5">
        <v>-1</v>
      </c>
      <c r="EI122" s="5">
        <v>-1</v>
      </c>
      <c r="EJ122" s="5">
        <v>-1</v>
      </c>
      <c r="EK122" s="5">
        <v>-1</v>
      </c>
      <c r="EL122" s="5">
        <v>-1</v>
      </c>
      <c r="EM122" s="5">
        <v>-1</v>
      </c>
      <c r="EN122" s="5">
        <v>-1</v>
      </c>
      <c r="EO122" s="5">
        <v>-1</v>
      </c>
      <c r="EP122" s="5">
        <v>-1</v>
      </c>
      <c r="EQ122" s="5">
        <v>-1</v>
      </c>
      <c r="ER122" s="5">
        <v>-1</v>
      </c>
      <c r="ES122" s="5">
        <v>-1</v>
      </c>
      <c r="ET122" s="5">
        <v>-1</v>
      </c>
      <c r="EU122" s="5">
        <v>-1</v>
      </c>
      <c r="EV122" s="5">
        <f>IF(ISNUMBER(EmisData!R122),EmisData!R122/86400/365*0.12,-1)</f>
        <v>-1</v>
      </c>
      <c r="EW122" s="5">
        <v>-1</v>
      </c>
      <c r="EX122" s="5">
        <v>-1</v>
      </c>
      <c r="EY122" s="5">
        <v>-1</v>
      </c>
      <c r="EZ122" s="5">
        <v>-1</v>
      </c>
      <c r="FA122" s="5">
        <v>-1</v>
      </c>
      <c r="FB122" s="5">
        <v>-1</v>
      </c>
      <c r="FC122" s="5">
        <v>-1</v>
      </c>
      <c r="FD122" s="5">
        <v>-1</v>
      </c>
      <c r="FE122" s="5">
        <v>-1</v>
      </c>
      <c r="FF122" s="5">
        <v>-1</v>
      </c>
      <c r="FG122" s="5">
        <v>-1</v>
      </c>
      <c r="FH122" s="5">
        <v>-1</v>
      </c>
      <c r="FI122" s="5">
        <v>-1</v>
      </c>
      <c r="FJ122" s="5">
        <v>-1</v>
      </c>
      <c r="FK122" s="5">
        <v>-1</v>
      </c>
      <c r="FL122" s="5">
        <v>-1</v>
      </c>
      <c r="FM122" s="5">
        <v>-1</v>
      </c>
      <c r="FN122" s="5">
        <v>-1</v>
      </c>
      <c r="FO122" s="5">
        <v>-1</v>
      </c>
      <c r="FP122" s="5">
        <v>-1</v>
      </c>
      <c r="FQ122" s="5">
        <v>-1</v>
      </c>
      <c r="FR122" s="5">
        <v>-1</v>
      </c>
      <c r="FS122" s="5">
        <v>-1</v>
      </c>
      <c r="FT122" s="5">
        <v>-1</v>
      </c>
      <c r="FU122" s="5">
        <v>-1</v>
      </c>
      <c r="FV122" s="5">
        <v>-1</v>
      </c>
      <c r="FW122" s="5">
        <v>-1</v>
      </c>
      <c r="FX122" s="5">
        <v>-1</v>
      </c>
      <c r="FY122" s="5">
        <v>-1</v>
      </c>
      <c r="FZ122" s="5">
        <v>-1</v>
      </c>
      <c r="GA122" s="5">
        <v>-1</v>
      </c>
      <c r="GB122" s="5">
        <v>-1</v>
      </c>
      <c r="GC122" s="5">
        <v>-1</v>
      </c>
      <c r="GD122" s="5">
        <v>-1</v>
      </c>
      <c r="GE122" s="5">
        <v>-1</v>
      </c>
      <c r="GF122" s="5">
        <v>-1</v>
      </c>
      <c r="GG122" s="5">
        <v>-1</v>
      </c>
      <c r="GH122" s="5">
        <v>-1</v>
      </c>
      <c r="GI122" s="5">
        <v>-1</v>
      </c>
      <c r="GJ122" s="5">
        <v>-1</v>
      </c>
      <c r="GK122" s="5">
        <v>-1</v>
      </c>
      <c r="GL122" s="5">
        <v>-1</v>
      </c>
      <c r="GM122" s="5">
        <v>-1</v>
      </c>
      <c r="GN122" s="5">
        <v>-1</v>
      </c>
      <c r="GO122" s="5">
        <v>-1</v>
      </c>
      <c r="GP122" s="5">
        <v>-1</v>
      </c>
      <c r="GQ122" s="5">
        <v>-1</v>
      </c>
      <c r="GR122" s="5">
        <v>-1</v>
      </c>
      <c r="GS122" s="5">
        <v>-1</v>
      </c>
      <c r="GT122" s="5">
        <f>IF(ISNUMBER(EmisData!L122),EmisData!L122/86400/365*0.12,-1)</f>
        <v>1.2392085235920851E-5</v>
      </c>
      <c r="GU122" s="5">
        <v>-1</v>
      </c>
      <c r="GV122" s="5">
        <v>-1</v>
      </c>
      <c r="GW122" s="5">
        <v>-1</v>
      </c>
      <c r="GX122" s="5">
        <v>-1</v>
      </c>
      <c r="GY122" s="5">
        <f>IF(ISNUMBER(EmisData!O122),EmisData!O122/86400/365*0.12,-1)</f>
        <v>-1</v>
      </c>
      <c r="GZ122" s="5">
        <v>-1</v>
      </c>
      <c r="HA122" s="5">
        <v>-1</v>
      </c>
      <c r="HB122" s="5">
        <v>-1</v>
      </c>
      <c r="HC122" s="5">
        <v>-1</v>
      </c>
      <c r="HD122" s="5">
        <v>-1</v>
      </c>
      <c r="HE122" s="5">
        <v>-1</v>
      </c>
      <c r="HF122" s="5">
        <v>-1</v>
      </c>
      <c r="HG122" s="5">
        <v>-1</v>
      </c>
      <c r="HH122" s="5">
        <v>-1</v>
      </c>
      <c r="HI122" s="5">
        <f>IF(ISNUMBER(EmisData!M122),EmisData!M122/86400/365*0.12,-1)</f>
        <v>2.3266046910654733E-5</v>
      </c>
      <c r="HJ122" s="5">
        <v>-1</v>
      </c>
      <c r="HK122" s="5">
        <v>-1</v>
      </c>
      <c r="HL122" s="5">
        <v>-1</v>
      </c>
      <c r="HM122" s="5">
        <v>-1</v>
      </c>
      <c r="HN122" s="5">
        <v>-1</v>
      </c>
      <c r="HO122" s="5">
        <v>-1</v>
      </c>
      <c r="HP122" s="5">
        <v>-1</v>
      </c>
      <c r="HQ122" s="5" t="s">
        <v>720</v>
      </c>
      <c r="HR122" s="5" t="str">
        <f>EmisData!Z122</f>
        <v>yes</v>
      </c>
    </row>
    <row r="123" spans="1:226" x14ac:dyDescent="0.25">
      <c r="A123" s="35" t="s">
        <v>3607</v>
      </c>
      <c r="B123" s="26">
        <v>754</v>
      </c>
      <c r="C123" s="36" t="s">
        <v>3606</v>
      </c>
      <c r="D123" s="5">
        <v>2</v>
      </c>
      <c r="E123" s="5">
        <v>0</v>
      </c>
      <c r="F123" s="5">
        <f>VLOOKUP($B123,STPdata!$B:$J,6,FALSE)</f>
        <v>3.8427242440042933E-20</v>
      </c>
      <c r="G123" s="5">
        <f>VLOOKUP($B123,STPdata!$B:$J,7,FALSE)</f>
        <v>0.40259746595509099</v>
      </c>
      <c r="H123" s="5">
        <f>VLOOKUP($B123,STPdata!$B:$J,8,FALSE)</f>
        <v>2.6935738067826232E-3</v>
      </c>
      <c r="I123" s="5">
        <f>VLOOKUP($B123,STPdata!$B:$J,9,FALSE)</f>
        <v>0.59470896023812658</v>
      </c>
      <c r="J123" s="5">
        <v>-1</v>
      </c>
      <c r="K123" s="5">
        <v>-1</v>
      </c>
      <c r="L123" s="5">
        <v>-1</v>
      </c>
      <c r="M123" s="5">
        <v>-1</v>
      </c>
      <c r="N123" s="5">
        <v>-1</v>
      </c>
      <c r="O123" s="5">
        <v>-1</v>
      </c>
      <c r="P123" s="5">
        <v>-1</v>
      </c>
      <c r="Q123" s="5">
        <v>-1</v>
      </c>
      <c r="R123" s="5">
        <v>-1</v>
      </c>
      <c r="S123" s="5">
        <v>-1</v>
      </c>
      <c r="T123" s="5">
        <v>-1</v>
      </c>
      <c r="U123" s="5">
        <v>-1</v>
      </c>
      <c r="V123" s="5">
        <f>IF(ISNUMBER(EmisData!N123),EmisData!N123/86400/365*0.12,-1)</f>
        <v>-1</v>
      </c>
      <c r="W123" s="5">
        <v>-1</v>
      </c>
      <c r="X123" s="5">
        <v>-1</v>
      </c>
      <c r="Y123" s="5">
        <v>-1</v>
      </c>
      <c r="Z123" s="5">
        <v>-1</v>
      </c>
      <c r="AA123" s="5">
        <v>-1</v>
      </c>
      <c r="AB123" s="5">
        <v>-1</v>
      </c>
      <c r="AC123" s="5">
        <v>-1</v>
      </c>
      <c r="AD123" s="5">
        <v>-1</v>
      </c>
      <c r="AE123" s="5">
        <v>-1</v>
      </c>
      <c r="AF123" s="5">
        <v>-1</v>
      </c>
      <c r="AG123" s="5">
        <v>-1</v>
      </c>
      <c r="AH123" s="5">
        <v>-1</v>
      </c>
      <c r="AI123" s="5">
        <v>-1</v>
      </c>
      <c r="AJ123" s="5">
        <v>-1</v>
      </c>
      <c r="AK123" s="5">
        <v>-1</v>
      </c>
      <c r="AL123" s="5">
        <v>-1</v>
      </c>
      <c r="AM123" s="5">
        <v>-1</v>
      </c>
      <c r="AN123" s="5">
        <v>-1</v>
      </c>
      <c r="AO123" s="5">
        <v>-1</v>
      </c>
      <c r="AP123" s="5">
        <v>-1</v>
      </c>
      <c r="AQ123" s="5">
        <v>-1</v>
      </c>
      <c r="AR123" s="5">
        <v>-1</v>
      </c>
      <c r="AS123" s="5">
        <v>-1</v>
      </c>
      <c r="AT123" s="5">
        <v>-1</v>
      </c>
      <c r="AU123" s="5">
        <v>-1</v>
      </c>
      <c r="AV123" s="5">
        <v>-1</v>
      </c>
      <c r="AW123" s="5">
        <v>-1</v>
      </c>
      <c r="AX123" s="5">
        <v>-1</v>
      </c>
      <c r="AY123" s="5">
        <v>-1</v>
      </c>
      <c r="AZ123" s="5">
        <v>-1</v>
      </c>
      <c r="BA123" s="5">
        <v>-1</v>
      </c>
      <c r="BB123" s="5">
        <v>-1</v>
      </c>
      <c r="BC123" s="5">
        <v>-1</v>
      </c>
      <c r="BD123" s="5">
        <v>-1</v>
      </c>
      <c r="BE123" s="5">
        <v>-1</v>
      </c>
      <c r="BF123" s="5">
        <v>-1</v>
      </c>
      <c r="BG123" s="5">
        <v>-1</v>
      </c>
      <c r="BH123" s="5">
        <v>-1</v>
      </c>
      <c r="BI123" s="5">
        <v>-1</v>
      </c>
      <c r="BJ123" s="5">
        <v>-1</v>
      </c>
      <c r="BK123" s="5">
        <v>-1</v>
      </c>
      <c r="BL123" s="5">
        <v>-1</v>
      </c>
      <c r="BM123" s="5">
        <v>-1</v>
      </c>
      <c r="BN123" s="5">
        <v>-1</v>
      </c>
      <c r="BO123" s="5">
        <v>-1</v>
      </c>
      <c r="BP123" s="5">
        <v>-1</v>
      </c>
      <c r="BQ123" s="5">
        <v>-1</v>
      </c>
      <c r="BR123" s="5">
        <v>-1</v>
      </c>
      <c r="BS123" s="5">
        <v>-1</v>
      </c>
      <c r="BT123" s="5">
        <v>-1</v>
      </c>
      <c r="BU123" s="5">
        <v>-1</v>
      </c>
      <c r="BV123" s="5">
        <v>-1</v>
      </c>
      <c r="BW123" s="5">
        <v>-1</v>
      </c>
      <c r="BX123" s="5">
        <v>-1</v>
      </c>
      <c r="BY123" s="5">
        <f>IF(ISNUMBER(EmisData!Q123),EmisData!Q123/86400/365*0.12,-1)</f>
        <v>-1</v>
      </c>
      <c r="BZ123" s="5">
        <v>-1</v>
      </c>
      <c r="CA123" s="5">
        <v>-1</v>
      </c>
      <c r="CB123" s="5">
        <v>-1</v>
      </c>
      <c r="CC123" s="5">
        <v>-1</v>
      </c>
      <c r="CD123" s="5">
        <f>IF(ISNUMBER(EmisData!P123),EmisData!P123/86400/365*0.12,-1)</f>
        <v>-1</v>
      </c>
      <c r="CE123" s="5">
        <v>-1</v>
      </c>
      <c r="CF123" s="5">
        <v>-1</v>
      </c>
      <c r="CG123" s="5">
        <v>-1</v>
      </c>
      <c r="CH123" s="5">
        <v>-1</v>
      </c>
      <c r="CI123" s="5">
        <v>-1</v>
      </c>
      <c r="CJ123" s="5">
        <v>-1</v>
      </c>
      <c r="CK123" s="5">
        <v>-1</v>
      </c>
      <c r="CL123" s="5">
        <v>-1</v>
      </c>
      <c r="CM123" s="5">
        <v>-1</v>
      </c>
      <c r="CN123" s="5">
        <v>-1</v>
      </c>
      <c r="CO123" s="5">
        <v>-1</v>
      </c>
      <c r="CP123" s="5">
        <v>-1</v>
      </c>
      <c r="CQ123" s="5">
        <v>-1</v>
      </c>
      <c r="CR123" s="5">
        <v>-1</v>
      </c>
      <c r="CS123" s="5">
        <v>-1</v>
      </c>
      <c r="CT123" s="5">
        <v>-1</v>
      </c>
      <c r="CU123" s="5">
        <v>-1</v>
      </c>
      <c r="CV123" s="5">
        <v>-1</v>
      </c>
      <c r="CW123" s="5">
        <v>-1</v>
      </c>
      <c r="CX123" s="5">
        <v>-1</v>
      </c>
      <c r="CY123" s="5">
        <v>-1</v>
      </c>
      <c r="CZ123" s="5">
        <v>-1</v>
      </c>
      <c r="DA123" s="5">
        <v>-1</v>
      </c>
      <c r="DB123" s="5">
        <v>-1</v>
      </c>
      <c r="DC123" s="5">
        <v>-1</v>
      </c>
      <c r="DD123" s="5">
        <v>-1</v>
      </c>
      <c r="DE123" s="5">
        <v>-1</v>
      </c>
      <c r="DF123" s="5">
        <v>-1</v>
      </c>
      <c r="DG123" s="5">
        <v>-1</v>
      </c>
      <c r="DH123" s="5">
        <v>-1</v>
      </c>
      <c r="DI123" s="5">
        <v>-1</v>
      </c>
      <c r="DJ123" s="5">
        <v>-1</v>
      </c>
      <c r="DK123" s="5">
        <v>-1</v>
      </c>
      <c r="DL123" s="5">
        <v>-1</v>
      </c>
      <c r="DM123" s="5">
        <v>-1</v>
      </c>
      <c r="DN123" s="5">
        <v>-1</v>
      </c>
      <c r="DO123" s="5">
        <v>-1</v>
      </c>
      <c r="DP123" s="5">
        <v>-1</v>
      </c>
      <c r="DQ123" s="5">
        <v>-1</v>
      </c>
      <c r="DR123" s="5">
        <v>-1</v>
      </c>
      <c r="DS123" s="5">
        <v>-1</v>
      </c>
      <c r="DT123" s="5">
        <v>-1</v>
      </c>
      <c r="DU123" s="5">
        <v>-1</v>
      </c>
      <c r="DV123" s="5">
        <v>-1</v>
      </c>
      <c r="DW123" s="5">
        <v>-1</v>
      </c>
      <c r="DX123" s="5">
        <v>-1</v>
      </c>
      <c r="DY123" s="5">
        <v>-1</v>
      </c>
      <c r="DZ123" s="5">
        <v>-1</v>
      </c>
      <c r="EA123" s="5">
        <v>-1</v>
      </c>
      <c r="EB123" s="5">
        <v>-1</v>
      </c>
      <c r="EC123" s="5">
        <v>-1</v>
      </c>
      <c r="ED123" s="5">
        <v>-1</v>
      </c>
      <c r="EE123" s="5">
        <v>-1</v>
      </c>
      <c r="EF123" s="5">
        <v>-1</v>
      </c>
      <c r="EG123" s="5">
        <v>-1</v>
      </c>
      <c r="EH123" s="5">
        <v>-1</v>
      </c>
      <c r="EI123" s="5">
        <v>-1</v>
      </c>
      <c r="EJ123" s="5">
        <v>-1</v>
      </c>
      <c r="EK123" s="5">
        <v>-1</v>
      </c>
      <c r="EL123" s="5">
        <v>-1</v>
      </c>
      <c r="EM123" s="5">
        <v>-1</v>
      </c>
      <c r="EN123" s="5">
        <v>-1</v>
      </c>
      <c r="EO123" s="5">
        <v>-1</v>
      </c>
      <c r="EP123" s="5">
        <v>-1</v>
      </c>
      <c r="EQ123" s="5">
        <v>-1</v>
      </c>
      <c r="ER123" s="5">
        <v>-1</v>
      </c>
      <c r="ES123" s="5">
        <v>-1</v>
      </c>
      <c r="ET123" s="5">
        <v>-1</v>
      </c>
      <c r="EU123" s="5">
        <v>-1</v>
      </c>
      <c r="EV123" s="5">
        <f>IF(ISNUMBER(EmisData!R123),EmisData!R123/86400/365*0.12,-1)</f>
        <v>-1</v>
      </c>
      <c r="EW123" s="5">
        <v>-1</v>
      </c>
      <c r="EX123" s="5">
        <v>-1</v>
      </c>
      <c r="EY123" s="5">
        <v>-1</v>
      </c>
      <c r="EZ123" s="5">
        <v>-1</v>
      </c>
      <c r="FA123" s="5">
        <v>-1</v>
      </c>
      <c r="FB123" s="5">
        <v>-1</v>
      </c>
      <c r="FC123" s="5">
        <v>-1</v>
      </c>
      <c r="FD123" s="5">
        <v>-1</v>
      </c>
      <c r="FE123" s="5">
        <v>-1</v>
      </c>
      <c r="FF123" s="5">
        <v>-1</v>
      </c>
      <c r="FG123" s="5">
        <v>-1</v>
      </c>
      <c r="FH123" s="5">
        <v>-1</v>
      </c>
      <c r="FI123" s="5">
        <v>-1</v>
      </c>
      <c r="FJ123" s="5">
        <v>-1</v>
      </c>
      <c r="FK123" s="5">
        <v>-1</v>
      </c>
      <c r="FL123" s="5">
        <v>-1</v>
      </c>
      <c r="FM123" s="5">
        <v>-1</v>
      </c>
      <c r="FN123" s="5">
        <v>-1</v>
      </c>
      <c r="FO123" s="5">
        <v>-1</v>
      </c>
      <c r="FP123" s="5">
        <v>-1</v>
      </c>
      <c r="FQ123" s="5">
        <v>-1</v>
      </c>
      <c r="FR123" s="5">
        <v>-1</v>
      </c>
      <c r="FS123" s="5">
        <v>-1</v>
      </c>
      <c r="FT123" s="5">
        <v>-1</v>
      </c>
      <c r="FU123" s="5">
        <v>-1</v>
      </c>
      <c r="FV123" s="5">
        <v>-1</v>
      </c>
      <c r="FW123" s="5">
        <v>-1</v>
      </c>
      <c r="FX123" s="5">
        <v>-1</v>
      </c>
      <c r="FY123" s="5">
        <v>-1</v>
      </c>
      <c r="FZ123" s="5">
        <v>-1</v>
      </c>
      <c r="GA123" s="5">
        <v>-1</v>
      </c>
      <c r="GB123" s="5">
        <v>-1</v>
      </c>
      <c r="GC123" s="5">
        <v>-1</v>
      </c>
      <c r="GD123" s="5">
        <v>-1</v>
      </c>
      <c r="GE123" s="5">
        <v>-1</v>
      </c>
      <c r="GF123" s="5">
        <v>-1</v>
      </c>
      <c r="GG123" s="5">
        <v>-1</v>
      </c>
      <c r="GH123" s="5">
        <v>-1</v>
      </c>
      <c r="GI123" s="5">
        <v>-1</v>
      </c>
      <c r="GJ123" s="5">
        <v>-1</v>
      </c>
      <c r="GK123" s="5">
        <v>-1</v>
      </c>
      <c r="GL123" s="5">
        <v>-1</v>
      </c>
      <c r="GM123" s="5">
        <v>-1</v>
      </c>
      <c r="GN123" s="5">
        <v>-1</v>
      </c>
      <c r="GO123" s="5">
        <v>-1</v>
      </c>
      <c r="GP123" s="5">
        <v>-1</v>
      </c>
      <c r="GQ123" s="5">
        <v>-1</v>
      </c>
      <c r="GR123" s="5">
        <v>-1</v>
      </c>
      <c r="GS123" s="5">
        <v>-1</v>
      </c>
      <c r="GT123" s="5">
        <f>IF(ISNUMBER(EmisData!L123),EmisData!L123/86400/365*0.12,-1)</f>
        <v>2.2118340943683411E-6</v>
      </c>
      <c r="GU123" s="5">
        <v>-1</v>
      </c>
      <c r="GV123" s="5">
        <v>-1</v>
      </c>
      <c r="GW123" s="5">
        <v>-1</v>
      </c>
      <c r="GX123" s="5">
        <v>-1</v>
      </c>
      <c r="GY123" s="5">
        <f>IF(ISNUMBER(EmisData!O123),EmisData!O123/86400/365*0.12,-1)</f>
        <v>-1</v>
      </c>
      <c r="GZ123" s="5">
        <v>-1</v>
      </c>
      <c r="HA123" s="5">
        <v>-1</v>
      </c>
      <c r="HB123" s="5">
        <v>-1</v>
      </c>
      <c r="HC123" s="5">
        <v>-1</v>
      </c>
      <c r="HD123" s="5">
        <v>-1</v>
      </c>
      <c r="HE123" s="5">
        <v>-1</v>
      </c>
      <c r="HF123" s="5">
        <v>-1</v>
      </c>
      <c r="HG123" s="5">
        <v>-1</v>
      </c>
      <c r="HH123" s="5">
        <v>-1</v>
      </c>
      <c r="HI123" s="5">
        <f>IF(ISNUMBER(EmisData!M123),EmisData!M123/86400/365*0.12,-1)</f>
        <v>4.2378774142062264E-6</v>
      </c>
      <c r="HJ123" s="5">
        <v>-1</v>
      </c>
      <c r="HK123" s="5">
        <v>-1</v>
      </c>
      <c r="HL123" s="5">
        <v>-1</v>
      </c>
      <c r="HM123" s="5">
        <v>-1</v>
      </c>
      <c r="HN123" s="5">
        <v>-1</v>
      </c>
      <c r="HO123" s="5">
        <v>-1</v>
      </c>
      <c r="HP123" s="5">
        <v>-1</v>
      </c>
      <c r="HQ123" s="5" t="s">
        <v>720</v>
      </c>
      <c r="HR123" s="5" t="str">
        <f>EmisData!Z123</f>
        <v>yes</v>
      </c>
    </row>
    <row r="124" spans="1:226" x14ac:dyDescent="0.25">
      <c r="A124" s="35" t="s">
        <v>3618</v>
      </c>
      <c r="B124" s="26">
        <v>756</v>
      </c>
      <c r="C124" s="36" t="s">
        <v>3617</v>
      </c>
      <c r="D124" s="5">
        <v>2</v>
      </c>
      <c r="E124" s="5">
        <v>0</v>
      </c>
      <c r="F124" s="5">
        <f>VLOOKUP($B124,STPdata!$B:$J,6,FALSE)</f>
        <v>2.5444802043150236E-9</v>
      </c>
      <c r="G124" s="5">
        <f>VLOOKUP($B124,STPdata!$B:$J,7,FALSE)</f>
        <v>0.47001840475698187</v>
      </c>
      <c r="H124" s="5">
        <f>VLOOKUP($B124,STPdata!$B:$J,8,FALSE)</f>
        <v>6.1906311119160184E-3</v>
      </c>
      <c r="I124" s="5">
        <f>VLOOKUP($B124,STPdata!$B:$J,9,FALSE)</f>
        <v>0.52379096158662153</v>
      </c>
      <c r="J124" s="5">
        <v>-1</v>
      </c>
      <c r="K124" s="5">
        <v>-1</v>
      </c>
      <c r="L124" s="5">
        <v>-1</v>
      </c>
      <c r="M124" s="5">
        <v>-1</v>
      </c>
      <c r="N124" s="5">
        <v>-1</v>
      </c>
      <c r="O124" s="5">
        <v>-1</v>
      </c>
      <c r="P124" s="5">
        <v>-1</v>
      </c>
      <c r="Q124" s="5">
        <v>-1</v>
      </c>
      <c r="R124" s="5">
        <v>-1</v>
      </c>
      <c r="S124" s="5">
        <v>-1</v>
      </c>
      <c r="T124" s="5">
        <v>-1</v>
      </c>
      <c r="U124" s="5">
        <v>-1</v>
      </c>
      <c r="V124" s="5">
        <f>IF(ISNUMBER(EmisData!N124),EmisData!N124/86400/365*0.12,-1)</f>
        <v>-1</v>
      </c>
      <c r="W124" s="5">
        <v>-1</v>
      </c>
      <c r="X124" s="5">
        <v>-1</v>
      </c>
      <c r="Y124" s="5">
        <v>-1</v>
      </c>
      <c r="Z124" s="5">
        <v>-1</v>
      </c>
      <c r="AA124" s="5">
        <v>-1</v>
      </c>
      <c r="AB124" s="5">
        <v>-1</v>
      </c>
      <c r="AC124" s="5">
        <v>-1</v>
      </c>
      <c r="AD124" s="5">
        <v>-1</v>
      </c>
      <c r="AE124" s="5">
        <v>-1</v>
      </c>
      <c r="AF124" s="5">
        <v>-1</v>
      </c>
      <c r="AG124" s="5">
        <v>-1</v>
      </c>
      <c r="AH124" s="5">
        <v>-1</v>
      </c>
      <c r="AI124" s="5">
        <v>-1</v>
      </c>
      <c r="AJ124" s="5">
        <v>-1</v>
      </c>
      <c r="AK124" s="5">
        <v>-1</v>
      </c>
      <c r="AL124" s="5">
        <v>-1</v>
      </c>
      <c r="AM124" s="5">
        <v>-1</v>
      </c>
      <c r="AN124" s="5">
        <v>-1</v>
      </c>
      <c r="AO124" s="5">
        <v>-1</v>
      </c>
      <c r="AP124" s="5">
        <v>-1</v>
      </c>
      <c r="AQ124" s="5">
        <v>-1</v>
      </c>
      <c r="AR124" s="5">
        <v>-1</v>
      </c>
      <c r="AS124" s="5">
        <v>-1</v>
      </c>
      <c r="AT124" s="5">
        <v>-1</v>
      </c>
      <c r="AU124" s="5">
        <v>-1</v>
      </c>
      <c r="AV124" s="5">
        <v>-1</v>
      </c>
      <c r="AW124" s="5">
        <v>-1</v>
      </c>
      <c r="AX124" s="5">
        <v>-1</v>
      </c>
      <c r="AY124" s="5">
        <v>-1</v>
      </c>
      <c r="AZ124" s="5">
        <v>-1</v>
      </c>
      <c r="BA124" s="5">
        <v>-1</v>
      </c>
      <c r="BB124" s="5">
        <v>-1</v>
      </c>
      <c r="BC124" s="5">
        <v>-1</v>
      </c>
      <c r="BD124" s="5">
        <v>-1</v>
      </c>
      <c r="BE124" s="5">
        <v>-1</v>
      </c>
      <c r="BF124" s="5">
        <v>-1</v>
      </c>
      <c r="BG124" s="5">
        <v>-1</v>
      </c>
      <c r="BH124" s="5">
        <v>-1</v>
      </c>
      <c r="BI124" s="5">
        <v>-1</v>
      </c>
      <c r="BJ124" s="5">
        <v>-1</v>
      </c>
      <c r="BK124" s="5">
        <v>-1</v>
      </c>
      <c r="BL124" s="5">
        <v>-1</v>
      </c>
      <c r="BM124" s="5">
        <v>-1</v>
      </c>
      <c r="BN124" s="5">
        <v>-1</v>
      </c>
      <c r="BO124" s="5">
        <v>-1</v>
      </c>
      <c r="BP124" s="5">
        <v>-1</v>
      </c>
      <c r="BQ124" s="5">
        <v>-1</v>
      </c>
      <c r="BR124" s="5">
        <v>-1</v>
      </c>
      <c r="BS124" s="5">
        <v>-1</v>
      </c>
      <c r="BT124" s="5">
        <v>-1</v>
      </c>
      <c r="BU124" s="5">
        <v>-1</v>
      </c>
      <c r="BV124" s="5">
        <v>-1</v>
      </c>
      <c r="BW124" s="5">
        <v>-1</v>
      </c>
      <c r="BX124" s="5">
        <v>-1</v>
      </c>
      <c r="BY124" s="5">
        <f>IF(ISNUMBER(EmisData!Q124),EmisData!Q124/86400/365*0.12,-1)</f>
        <v>-1</v>
      </c>
      <c r="BZ124" s="5">
        <v>-1</v>
      </c>
      <c r="CA124" s="5">
        <v>-1</v>
      </c>
      <c r="CB124" s="5">
        <v>-1</v>
      </c>
      <c r="CC124" s="5">
        <v>-1</v>
      </c>
      <c r="CD124" s="5">
        <f>IF(ISNUMBER(EmisData!P124),EmisData!P124/86400/365*0.12,-1)</f>
        <v>-1</v>
      </c>
      <c r="CE124" s="5">
        <v>-1</v>
      </c>
      <c r="CF124" s="5">
        <v>-1</v>
      </c>
      <c r="CG124" s="5">
        <v>-1</v>
      </c>
      <c r="CH124" s="5">
        <v>-1</v>
      </c>
      <c r="CI124" s="5">
        <v>-1</v>
      </c>
      <c r="CJ124" s="5">
        <v>-1</v>
      </c>
      <c r="CK124" s="5">
        <v>-1</v>
      </c>
      <c r="CL124" s="5">
        <v>-1</v>
      </c>
      <c r="CM124" s="5">
        <v>-1</v>
      </c>
      <c r="CN124" s="5">
        <v>-1</v>
      </c>
      <c r="CO124" s="5">
        <v>-1</v>
      </c>
      <c r="CP124" s="5">
        <v>-1</v>
      </c>
      <c r="CQ124" s="5">
        <v>-1</v>
      </c>
      <c r="CR124" s="5">
        <v>-1</v>
      </c>
      <c r="CS124" s="5">
        <v>-1</v>
      </c>
      <c r="CT124" s="5">
        <v>-1</v>
      </c>
      <c r="CU124" s="5">
        <v>-1</v>
      </c>
      <c r="CV124" s="5">
        <v>-1</v>
      </c>
      <c r="CW124" s="5">
        <v>-1</v>
      </c>
      <c r="CX124" s="5">
        <v>-1</v>
      </c>
      <c r="CY124" s="5">
        <v>-1</v>
      </c>
      <c r="CZ124" s="5">
        <v>-1</v>
      </c>
      <c r="DA124" s="5">
        <v>-1</v>
      </c>
      <c r="DB124" s="5">
        <v>-1</v>
      </c>
      <c r="DC124" s="5">
        <v>-1</v>
      </c>
      <c r="DD124" s="5">
        <v>-1</v>
      </c>
      <c r="DE124" s="5">
        <v>-1</v>
      </c>
      <c r="DF124" s="5">
        <v>-1</v>
      </c>
      <c r="DG124" s="5">
        <v>-1</v>
      </c>
      <c r="DH124" s="5">
        <v>-1</v>
      </c>
      <c r="DI124" s="5">
        <v>-1</v>
      </c>
      <c r="DJ124" s="5">
        <v>-1</v>
      </c>
      <c r="DK124" s="5">
        <v>-1</v>
      </c>
      <c r="DL124" s="5">
        <v>-1</v>
      </c>
      <c r="DM124" s="5">
        <v>-1</v>
      </c>
      <c r="DN124" s="5">
        <v>-1</v>
      </c>
      <c r="DO124" s="5">
        <v>-1</v>
      </c>
      <c r="DP124" s="5">
        <v>-1</v>
      </c>
      <c r="DQ124" s="5">
        <v>-1</v>
      </c>
      <c r="DR124" s="5">
        <v>-1</v>
      </c>
      <c r="DS124" s="5">
        <v>-1</v>
      </c>
      <c r="DT124" s="5">
        <v>-1</v>
      </c>
      <c r="DU124" s="5">
        <v>-1</v>
      </c>
      <c r="DV124" s="5">
        <v>-1</v>
      </c>
      <c r="DW124" s="5">
        <v>-1</v>
      </c>
      <c r="DX124" s="5">
        <v>-1</v>
      </c>
      <c r="DY124" s="5">
        <v>-1</v>
      </c>
      <c r="DZ124" s="5">
        <v>-1</v>
      </c>
      <c r="EA124" s="5">
        <v>-1</v>
      </c>
      <c r="EB124" s="5">
        <v>-1</v>
      </c>
      <c r="EC124" s="5">
        <v>-1</v>
      </c>
      <c r="ED124" s="5">
        <v>-1</v>
      </c>
      <c r="EE124" s="5">
        <v>-1</v>
      </c>
      <c r="EF124" s="5">
        <v>-1</v>
      </c>
      <c r="EG124" s="5">
        <v>-1</v>
      </c>
      <c r="EH124" s="5">
        <v>-1</v>
      </c>
      <c r="EI124" s="5">
        <v>-1</v>
      </c>
      <c r="EJ124" s="5">
        <v>-1</v>
      </c>
      <c r="EK124" s="5">
        <v>-1</v>
      </c>
      <c r="EL124" s="5">
        <v>-1</v>
      </c>
      <c r="EM124" s="5">
        <v>-1</v>
      </c>
      <c r="EN124" s="5">
        <v>-1</v>
      </c>
      <c r="EO124" s="5">
        <v>-1</v>
      </c>
      <c r="EP124" s="5">
        <v>-1</v>
      </c>
      <c r="EQ124" s="5">
        <v>-1</v>
      </c>
      <c r="ER124" s="5">
        <v>-1</v>
      </c>
      <c r="ES124" s="5">
        <v>-1</v>
      </c>
      <c r="ET124" s="5">
        <v>-1</v>
      </c>
      <c r="EU124" s="5">
        <v>-1</v>
      </c>
      <c r="EV124" s="5">
        <f>IF(ISNUMBER(EmisData!R124),EmisData!R124/86400/365*0.12,-1)</f>
        <v>-1</v>
      </c>
      <c r="EW124" s="5">
        <v>-1</v>
      </c>
      <c r="EX124" s="5">
        <v>-1</v>
      </c>
      <c r="EY124" s="5">
        <v>-1</v>
      </c>
      <c r="EZ124" s="5">
        <v>-1</v>
      </c>
      <c r="FA124" s="5">
        <v>-1</v>
      </c>
      <c r="FB124" s="5">
        <v>-1</v>
      </c>
      <c r="FC124" s="5">
        <v>-1</v>
      </c>
      <c r="FD124" s="5">
        <v>-1</v>
      </c>
      <c r="FE124" s="5">
        <v>-1</v>
      </c>
      <c r="FF124" s="5">
        <v>-1</v>
      </c>
      <c r="FG124" s="5">
        <v>-1</v>
      </c>
      <c r="FH124" s="5">
        <v>-1</v>
      </c>
      <c r="FI124" s="5">
        <v>-1</v>
      </c>
      <c r="FJ124" s="5">
        <v>-1</v>
      </c>
      <c r="FK124" s="5">
        <v>-1</v>
      </c>
      <c r="FL124" s="5">
        <v>-1</v>
      </c>
      <c r="FM124" s="5">
        <v>-1</v>
      </c>
      <c r="FN124" s="5">
        <v>-1</v>
      </c>
      <c r="FO124" s="5">
        <v>-1</v>
      </c>
      <c r="FP124" s="5">
        <v>-1</v>
      </c>
      <c r="FQ124" s="5">
        <v>-1</v>
      </c>
      <c r="FR124" s="5">
        <v>-1</v>
      </c>
      <c r="FS124" s="5">
        <v>-1</v>
      </c>
      <c r="FT124" s="5">
        <v>-1</v>
      </c>
      <c r="FU124" s="5">
        <v>-1</v>
      </c>
      <c r="FV124" s="5">
        <v>-1</v>
      </c>
      <c r="FW124" s="5">
        <v>-1</v>
      </c>
      <c r="FX124" s="5">
        <v>-1</v>
      </c>
      <c r="FY124" s="5">
        <v>-1</v>
      </c>
      <c r="FZ124" s="5">
        <v>-1</v>
      </c>
      <c r="GA124" s="5">
        <v>-1</v>
      </c>
      <c r="GB124" s="5">
        <v>-1</v>
      </c>
      <c r="GC124" s="5">
        <v>-1</v>
      </c>
      <c r="GD124" s="5">
        <v>-1</v>
      </c>
      <c r="GE124" s="5">
        <v>-1</v>
      </c>
      <c r="GF124" s="5">
        <v>-1</v>
      </c>
      <c r="GG124" s="5">
        <v>-1</v>
      </c>
      <c r="GH124" s="5">
        <v>-1</v>
      </c>
      <c r="GI124" s="5">
        <v>-1</v>
      </c>
      <c r="GJ124" s="5">
        <v>-1</v>
      </c>
      <c r="GK124" s="5">
        <v>-1</v>
      </c>
      <c r="GL124" s="5">
        <v>-1</v>
      </c>
      <c r="GM124" s="5">
        <v>-1</v>
      </c>
      <c r="GN124" s="5">
        <v>-1</v>
      </c>
      <c r="GO124" s="5">
        <v>-1</v>
      </c>
      <c r="GP124" s="5">
        <v>-1</v>
      </c>
      <c r="GQ124" s="5">
        <v>-1</v>
      </c>
      <c r="GR124" s="5">
        <v>-1</v>
      </c>
      <c r="GS124" s="5">
        <v>-1</v>
      </c>
      <c r="GT124" s="5">
        <f>IF(ISNUMBER(EmisData!L124),EmisData!L124/86400/365*0.12,-1)</f>
        <v>4.6612252663622526E-6</v>
      </c>
      <c r="GU124" s="5">
        <v>-1</v>
      </c>
      <c r="GV124" s="5">
        <v>-1</v>
      </c>
      <c r="GW124" s="5">
        <v>-1</v>
      </c>
      <c r="GX124" s="5">
        <v>-1</v>
      </c>
      <c r="GY124" s="5">
        <f>IF(ISNUMBER(EmisData!O124),EmisData!O124/86400/365*0.12,-1)</f>
        <v>-1</v>
      </c>
      <c r="GZ124" s="5">
        <v>-1</v>
      </c>
      <c r="HA124" s="5">
        <v>-1</v>
      </c>
      <c r="HB124" s="5">
        <v>-1</v>
      </c>
      <c r="HC124" s="5">
        <v>-1</v>
      </c>
      <c r="HD124" s="5">
        <v>-1</v>
      </c>
      <c r="HE124" s="5">
        <v>-1</v>
      </c>
      <c r="HF124" s="5">
        <v>-1</v>
      </c>
      <c r="HG124" s="5">
        <v>-1</v>
      </c>
      <c r="HH124" s="5">
        <v>-1</v>
      </c>
      <c r="HI124" s="5">
        <f>IF(ISNUMBER(EmisData!M124),EmisData!M124/86400/365*0.12,-1)</f>
        <v>-1</v>
      </c>
      <c r="HJ124" s="5">
        <v>-1</v>
      </c>
      <c r="HK124" s="5">
        <v>-1</v>
      </c>
      <c r="HL124" s="5">
        <v>-1</v>
      </c>
      <c r="HM124" s="5">
        <v>-1</v>
      </c>
      <c r="HN124" s="5">
        <v>-1</v>
      </c>
      <c r="HO124" s="5">
        <v>-1</v>
      </c>
      <c r="HP124" s="5">
        <v>-1</v>
      </c>
      <c r="HQ124" s="5" t="s">
        <v>720</v>
      </c>
      <c r="HR124" s="5" t="str">
        <f>EmisData!Z124</f>
        <v>yes</v>
      </c>
    </row>
    <row r="125" spans="1:226" x14ac:dyDescent="0.25">
      <c r="A125" s="35" t="s">
        <v>3635</v>
      </c>
      <c r="B125" s="26">
        <v>760</v>
      </c>
      <c r="C125" s="36" t="s">
        <v>3634</v>
      </c>
      <c r="D125" s="5">
        <v>2</v>
      </c>
      <c r="E125" s="5">
        <v>0</v>
      </c>
      <c r="F125" s="5">
        <f>VLOOKUP($B125,STPdata!$B:$J,6,FALSE)</f>
        <v>0.33767214936566431</v>
      </c>
      <c r="G125" s="5">
        <f>VLOOKUP($B125,STPdata!$B:$J,7,FALSE)</f>
        <v>0.17468558002787968</v>
      </c>
      <c r="H125" s="5">
        <f>VLOOKUP($B125,STPdata!$B:$J,8,FALSE)</f>
        <v>0.29979447178971164</v>
      </c>
      <c r="I125" s="5">
        <f>VLOOKUP($B125,STPdata!$B:$J,9,FALSE)</f>
        <v>0.18784779881674316</v>
      </c>
      <c r="J125" s="5">
        <v>-1</v>
      </c>
      <c r="K125" s="5">
        <v>-1</v>
      </c>
      <c r="L125" s="5">
        <v>-1</v>
      </c>
      <c r="M125" s="5">
        <v>-1</v>
      </c>
      <c r="N125" s="5">
        <v>-1</v>
      </c>
      <c r="O125" s="5">
        <v>-1</v>
      </c>
      <c r="P125" s="5">
        <v>-1</v>
      </c>
      <c r="Q125" s="5">
        <v>-1</v>
      </c>
      <c r="R125" s="5">
        <v>-1</v>
      </c>
      <c r="S125" s="5">
        <v>-1</v>
      </c>
      <c r="T125" s="5">
        <v>-1</v>
      </c>
      <c r="U125" s="5">
        <v>-1</v>
      </c>
      <c r="V125" s="5">
        <f>IF(ISNUMBER(EmisData!N125),EmisData!N125/86400/365*0.12,-1)</f>
        <v>-1</v>
      </c>
      <c r="W125" s="5">
        <v>-1</v>
      </c>
      <c r="X125" s="5">
        <v>-1</v>
      </c>
      <c r="Y125" s="5">
        <v>-1</v>
      </c>
      <c r="Z125" s="5">
        <v>-1</v>
      </c>
      <c r="AA125" s="5">
        <v>-1</v>
      </c>
      <c r="AB125" s="5">
        <v>-1</v>
      </c>
      <c r="AC125" s="5">
        <v>-1</v>
      </c>
      <c r="AD125" s="5">
        <v>-1</v>
      </c>
      <c r="AE125" s="5">
        <v>-1</v>
      </c>
      <c r="AF125" s="5">
        <v>-1</v>
      </c>
      <c r="AG125" s="5">
        <v>-1</v>
      </c>
      <c r="AH125" s="5">
        <v>-1</v>
      </c>
      <c r="AI125" s="5">
        <v>-1</v>
      </c>
      <c r="AJ125" s="5">
        <v>-1</v>
      </c>
      <c r="AK125" s="5">
        <v>-1</v>
      </c>
      <c r="AL125" s="5">
        <v>-1</v>
      </c>
      <c r="AM125" s="5">
        <v>-1</v>
      </c>
      <c r="AN125" s="5">
        <v>-1</v>
      </c>
      <c r="AO125" s="5">
        <v>-1</v>
      </c>
      <c r="AP125" s="5">
        <v>-1</v>
      </c>
      <c r="AQ125" s="5">
        <v>-1</v>
      </c>
      <c r="AR125" s="5">
        <v>-1</v>
      </c>
      <c r="AS125" s="5">
        <v>-1</v>
      </c>
      <c r="AT125" s="5">
        <v>-1</v>
      </c>
      <c r="AU125" s="5">
        <v>-1</v>
      </c>
      <c r="AV125" s="5">
        <v>-1</v>
      </c>
      <c r="AW125" s="5">
        <v>-1</v>
      </c>
      <c r="AX125" s="5">
        <v>-1</v>
      </c>
      <c r="AY125" s="5">
        <v>-1</v>
      </c>
      <c r="AZ125" s="5">
        <v>-1</v>
      </c>
      <c r="BA125" s="5">
        <v>-1</v>
      </c>
      <c r="BB125" s="5">
        <v>-1</v>
      </c>
      <c r="BC125" s="5">
        <v>-1</v>
      </c>
      <c r="BD125" s="5">
        <v>-1</v>
      </c>
      <c r="BE125" s="5">
        <v>-1</v>
      </c>
      <c r="BF125" s="5">
        <v>-1</v>
      </c>
      <c r="BG125" s="5">
        <v>-1</v>
      </c>
      <c r="BH125" s="5">
        <v>-1</v>
      </c>
      <c r="BI125" s="5">
        <v>-1</v>
      </c>
      <c r="BJ125" s="5">
        <v>-1</v>
      </c>
      <c r="BK125" s="5">
        <v>-1</v>
      </c>
      <c r="BL125" s="5">
        <v>-1</v>
      </c>
      <c r="BM125" s="5">
        <v>-1</v>
      </c>
      <c r="BN125" s="5">
        <v>-1</v>
      </c>
      <c r="BO125" s="5">
        <v>-1</v>
      </c>
      <c r="BP125" s="5">
        <v>-1</v>
      </c>
      <c r="BQ125" s="5">
        <v>-1</v>
      </c>
      <c r="BR125" s="5">
        <v>-1</v>
      </c>
      <c r="BS125" s="5">
        <v>-1</v>
      </c>
      <c r="BT125" s="5">
        <v>-1</v>
      </c>
      <c r="BU125" s="5">
        <v>-1</v>
      </c>
      <c r="BV125" s="5">
        <v>-1</v>
      </c>
      <c r="BW125" s="5">
        <v>-1</v>
      </c>
      <c r="BX125" s="5">
        <v>-1</v>
      </c>
      <c r="BY125" s="5">
        <f>IF(ISNUMBER(EmisData!Q125),EmisData!Q125/86400/365*0.12,-1)</f>
        <v>-1</v>
      </c>
      <c r="BZ125" s="5">
        <v>-1</v>
      </c>
      <c r="CA125" s="5">
        <v>-1</v>
      </c>
      <c r="CB125" s="5">
        <v>-1</v>
      </c>
      <c r="CC125" s="5">
        <v>-1</v>
      </c>
      <c r="CD125" s="5">
        <f>IF(ISNUMBER(EmisData!P125),EmisData!P125/86400/365*0.12,-1)</f>
        <v>-1</v>
      </c>
      <c r="CE125" s="5">
        <v>-1</v>
      </c>
      <c r="CF125" s="5">
        <v>-1</v>
      </c>
      <c r="CG125" s="5">
        <v>-1</v>
      </c>
      <c r="CH125" s="5">
        <v>-1</v>
      </c>
      <c r="CI125" s="5">
        <v>-1</v>
      </c>
      <c r="CJ125" s="5">
        <v>-1</v>
      </c>
      <c r="CK125" s="5">
        <v>-1</v>
      </c>
      <c r="CL125" s="5">
        <v>-1</v>
      </c>
      <c r="CM125" s="5">
        <v>-1</v>
      </c>
      <c r="CN125" s="5">
        <v>-1</v>
      </c>
      <c r="CO125" s="5">
        <v>-1</v>
      </c>
      <c r="CP125" s="5">
        <v>-1</v>
      </c>
      <c r="CQ125" s="5">
        <v>-1</v>
      </c>
      <c r="CR125" s="5">
        <v>-1</v>
      </c>
      <c r="CS125" s="5">
        <v>-1</v>
      </c>
      <c r="CT125" s="5">
        <v>-1</v>
      </c>
      <c r="CU125" s="5">
        <v>-1</v>
      </c>
      <c r="CV125" s="5">
        <v>-1</v>
      </c>
      <c r="CW125" s="5">
        <v>-1</v>
      </c>
      <c r="CX125" s="5">
        <v>-1</v>
      </c>
      <c r="CY125" s="5">
        <v>-1</v>
      </c>
      <c r="CZ125" s="5">
        <v>-1</v>
      </c>
      <c r="DA125" s="5">
        <v>-1</v>
      </c>
      <c r="DB125" s="5">
        <v>-1</v>
      </c>
      <c r="DC125" s="5">
        <v>-1</v>
      </c>
      <c r="DD125" s="5">
        <v>-1</v>
      </c>
      <c r="DE125" s="5">
        <v>-1</v>
      </c>
      <c r="DF125" s="5">
        <v>-1</v>
      </c>
      <c r="DG125" s="5">
        <v>-1</v>
      </c>
      <c r="DH125" s="5">
        <v>-1</v>
      </c>
      <c r="DI125" s="5">
        <v>-1</v>
      </c>
      <c r="DJ125" s="5">
        <v>-1</v>
      </c>
      <c r="DK125" s="5">
        <v>-1</v>
      </c>
      <c r="DL125" s="5">
        <v>-1</v>
      </c>
      <c r="DM125" s="5">
        <v>-1</v>
      </c>
      <c r="DN125" s="5">
        <v>-1</v>
      </c>
      <c r="DO125" s="5">
        <v>-1</v>
      </c>
      <c r="DP125" s="5">
        <v>-1</v>
      </c>
      <c r="DQ125" s="5">
        <v>-1</v>
      </c>
      <c r="DR125" s="5">
        <v>-1</v>
      </c>
      <c r="DS125" s="5">
        <v>-1</v>
      </c>
      <c r="DT125" s="5">
        <v>-1</v>
      </c>
      <c r="DU125" s="5">
        <v>-1</v>
      </c>
      <c r="DV125" s="5">
        <v>-1</v>
      </c>
      <c r="DW125" s="5">
        <v>-1</v>
      </c>
      <c r="DX125" s="5">
        <v>-1</v>
      </c>
      <c r="DY125" s="5">
        <v>-1</v>
      </c>
      <c r="DZ125" s="5">
        <v>-1</v>
      </c>
      <c r="EA125" s="5">
        <v>-1</v>
      </c>
      <c r="EB125" s="5">
        <v>-1</v>
      </c>
      <c r="EC125" s="5">
        <v>-1</v>
      </c>
      <c r="ED125" s="5">
        <v>-1</v>
      </c>
      <c r="EE125" s="5">
        <v>-1</v>
      </c>
      <c r="EF125" s="5">
        <v>-1</v>
      </c>
      <c r="EG125" s="5">
        <v>-1</v>
      </c>
      <c r="EH125" s="5">
        <v>-1</v>
      </c>
      <c r="EI125" s="5">
        <v>-1</v>
      </c>
      <c r="EJ125" s="5">
        <v>-1</v>
      </c>
      <c r="EK125" s="5">
        <v>-1</v>
      </c>
      <c r="EL125" s="5">
        <v>-1</v>
      </c>
      <c r="EM125" s="5">
        <v>-1</v>
      </c>
      <c r="EN125" s="5">
        <v>-1</v>
      </c>
      <c r="EO125" s="5">
        <v>-1</v>
      </c>
      <c r="EP125" s="5">
        <v>-1</v>
      </c>
      <c r="EQ125" s="5">
        <v>-1</v>
      </c>
      <c r="ER125" s="5">
        <v>-1</v>
      </c>
      <c r="ES125" s="5">
        <v>-1</v>
      </c>
      <c r="ET125" s="5">
        <v>-1</v>
      </c>
      <c r="EU125" s="5">
        <v>-1</v>
      </c>
      <c r="EV125" s="5">
        <f>IF(ISNUMBER(EmisData!R125),EmisData!R125/86400/365*0.12,-1)</f>
        <v>-1</v>
      </c>
      <c r="EW125" s="5">
        <v>-1</v>
      </c>
      <c r="EX125" s="5">
        <v>-1</v>
      </c>
      <c r="EY125" s="5">
        <v>-1</v>
      </c>
      <c r="EZ125" s="5">
        <v>-1</v>
      </c>
      <c r="FA125" s="5">
        <v>-1</v>
      </c>
      <c r="FB125" s="5">
        <v>-1</v>
      </c>
      <c r="FC125" s="5">
        <v>-1</v>
      </c>
      <c r="FD125" s="5">
        <v>-1</v>
      </c>
      <c r="FE125" s="5">
        <v>-1</v>
      </c>
      <c r="FF125" s="5">
        <v>-1</v>
      </c>
      <c r="FG125" s="5">
        <v>-1</v>
      </c>
      <c r="FH125" s="5">
        <v>-1</v>
      </c>
      <c r="FI125" s="5">
        <v>-1</v>
      </c>
      <c r="FJ125" s="5">
        <v>-1</v>
      </c>
      <c r="FK125" s="5">
        <v>-1</v>
      </c>
      <c r="FL125" s="5">
        <v>-1</v>
      </c>
      <c r="FM125" s="5">
        <v>-1</v>
      </c>
      <c r="FN125" s="5">
        <v>-1</v>
      </c>
      <c r="FO125" s="5">
        <v>-1</v>
      </c>
      <c r="FP125" s="5">
        <v>-1</v>
      </c>
      <c r="FQ125" s="5">
        <v>-1</v>
      </c>
      <c r="FR125" s="5">
        <v>-1</v>
      </c>
      <c r="FS125" s="5">
        <v>-1</v>
      </c>
      <c r="FT125" s="5">
        <v>-1</v>
      </c>
      <c r="FU125" s="5">
        <v>-1</v>
      </c>
      <c r="FV125" s="5">
        <v>-1</v>
      </c>
      <c r="FW125" s="5">
        <v>-1</v>
      </c>
      <c r="FX125" s="5">
        <v>-1</v>
      </c>
      <c r="FY125" s="5">
        <v>-1</v>
      </c>
      <c r="FZ125" s="5">
        <v>-1</v>
      </c>
      <c r="GA125" s="5">
        <v>-1</v>
      </c>
      <c r="GB125" s="5">
        <v>-1</v>
      </c>
      <c r="GC125" s="5">
        <v>-1</v>
      </c>
      <c r="GD125" s="5">
        <v>-1</v>
      </c>
      <c r="GE125" s="5">
        <v>-1</v>
      </c>
      <c r="GF125" s="5">
        <v>-1</v>
      </c>
      <c r="GG125" s="5">
        <v>-1</v>
      </c>
      <c r="GH125" s="5">
        <v>-1</v>
      </c>
      <c r="GI125" s="5">
        <v>-1</v>
      </c>
      <c r="GJ125" s="5">
        <v>-1</v>
      </c>
      <c r="GK125" s="5">
        <v>-1</v>
      </c>
      <c r="GL125" s="5">
        <v>-1</v>
      </c>
      <c r="GM125" s="5">
        <v>-1</v>
      </c>
      <c r="GN125" s="5">
        <v>-1</v>
      </c>
      <c r="GO125" s="5">
        <v>-1</v>
      </c>
      <c r="GP125" s="5">
        <v>-1</v>
      </c>
      <c r="GQ125" s="5">
        <v>-1</v>
      </c>
      <c r="GR125" s="5">
        <v>-1</v>
      </c>
      <c r="GS125" s="5">
        <v>-1</v>
      </c>
      <c r="GT125" s="5">
        <f>IF(ISNUMBER(EmisData!L125),EmisData!L125/86400/365*0.12,-1)</f>
        <v>8.4235159817351591E-7</v>
      </c>
      <c r="GU125" s="5">
        <v>-1</v>
      </c>
      <c r="GV125" s="5">
        <v>-1</v>
      </c>
      <c r="GW125" s="5">
        <v>-1</v>
      </c>
      <c r="GX125" s="5">
        <v>-1</v>
      </c>
      <c r="GY125" s="5">
        <f>IF(ISNUMBER(EmisData!O125),EmisData!O125/86400/365*0.12,-1)</f>
        <v>-1</v>
      </c>
      <c r="GZ125" s="5">
        <v>-1</v>
      </c>
      <c r="HA125" s="5">
        <v>-1</v>
      </c>
      <c r="HB125" s="5">
        <v>-1</v>
      </c>
      <c r="HC125" s="5">
        <v>-1</v>
      </c>
      <c r="HD125" s="5">
        <v>-1</v>
      </c>
      <c r="HE125" s="5">
        <v>-1</v>
      </c>
      <c r="HF125" s="5">
        <v>-1</v>
      </c>
      <c r="HG125" s="5">
        <v>-1</v>
      </c>
      <c r="HH125" s="5">
        <v>-1</v>
      </c>
      <c r="HI125" s="5">
        <f>IF(ISNUMBER(EmisData!M125),EmisData!M125/86400/365*0.12,-1)</f>
        <v>-1</v>
      </c>
      <c r="HJ125" s="5">
        <v>-1</v>
      </c>
      <c r="HK125" s="5">
        <v>-1</v>
      </c>
      <c r="HL125" s="5">
        <v>-1</v>
      </c>
      <c r="HM125" s="5">
        <v>-1</v>
      </c>
      <c r="HN125" s="5">
        <v>-1</v>
      </c>
      <c r="HO125" s="5">
        <v>-1</v>
      </c>
      <c r="HP125" s="5">
        <v>-1</v>
      </c>
      <c r="HQ125" s="5" t="s">
        <v>720</v>
      </c>
      <c r="HR125" s="5" t="str">
        <f>EmisData!Z125</f>
        <v>yes</v>
      </c>
    </row>
    <row r="126" spans="1:226" hidden="1" x14ac:dyDescent="0.25">
      <c r="A126" s="38" t="s">
        <v>3705</v>
      </c>
      <c r="B126" s="26">
        <v>778</v>
      </c>
      <c r="C126" s="37" t="s">
        <v>3704</v>
      </c>
      <c r="D126" s="5">
        <v>2</v>
      </c>
      <c r="E126" s="5">
        <v>0</v>
      </c>
      <c r="F126" s="5">
        <f>VLOOKUP($B126,STPdata!$B:$J,6,FALSE)</f>
        <v>8.9905677209923263E-2</v>
      </c>
      <c r="G126" s="5">
        <f>VLOOKUP($B126,STPdata!$B:$J,7,FALSE)</f>
        <v>1.8322049203927406E-2</v>
      </c>
      <c r="H126" s="5">
        <f>VLOOKUP($B126,STPdata!$B:$J,8,FALSE)</f>
        <v>3.1157708170325136E-3</v>
      </c>
      <c r="I126" s="5">
        <f>VLOOKUP($B126,STPdata!$B:$J,9,FALSE)</f>
        <v>0.8886565027691169</v>
      </c>
      <c r="J126" s="5">
        <v>-1</v>
      </c>
      <c r="K126" s="5">
        <v>-1</v>
      </c>
      <c r="L126" s="5">
        <v>-1</v>
      </c>
      <c r="M126" s="5">
        <v>-1</v>
      </c>
      <c r="N126" s="5">
        <v>-1</v>
      </c>
      <c r="O126" s="5">
        <v>-1</v>
      </c>
      <c r="P126" s="5">
        <v>-1</v>
      </c>
      <c r="Q126" s="5">
        <v>-1</v>
      </c>
      <c r="R126" s="5">
        <v>-1</v>
      </c>
      <c r="S126" s="5">
        <v>-1</v>
      </c>
      <c r="T126" s="5">
        <v>-1</v>
      </c>
      <c r="U126" s="5">
        <v>-1</v>
      </c>
      <c r="V126" s="5">
        <f>IF(ISNUMBER(EmisData!N126),EmisData!N126/86400/365*0.12,-1)</f>
        <v>-1</v>
      </c>
      <c r="W126" s="5">
        <v>-1</v>
      </c>
      <c r="X126" s="5">
        <v>-1</v>
      </c>
      <c r="Y126" s="5">
        <v>-1</v>
      </c>
      <c r="Z126" s="5">
        <v>-1</v>
      </c>
      <c r="AA126" s="5">
        <v>-1</v>
      </c>
      <c r="AB126" s="5">
        <v>-1</v>
      </c>
      <c r="AC126" s="5">
        <v>-1</v>
      </c>
      <c r="AD126" s="5">
        <v>-1</v>
      </c>
      <c r="AE126" s="5">
        <v>-1</v>
      </c>
      <c r="AF126" s="5">
        <v>-1</v>
      </c>
      <c r="AG126" s="5">
        <v>-1</v>
      </c>
      <c r="AH126" s="5">
        <v>-1</v>
      </c>
      <c r="AI126" s="5">
        <v>-1</v>
      </c>
      <c r="AJ126" s="5">
        <v>-1</v>
      </c>
      <c r="AK126" s="5">
        <v>-1</v>
      </c>
      <c r="AL126" s="5">
        <v>-1</v>
      </c>
      <c r="AM126" s="5">
        <v>-1</v>
      </c>
      <c r="AN126" s="5">
        <v>-1</v>
      </c>
      <c r="AO126" s="5">
        <v>-1</v>
      </c>
      <c r="AP126" s="5">
        <v>-1</v>
      </c>
      <c r="AQ126" s="5">
        <v>-1</v>
      </c>
      <c r="AR126" s="5">
        <v>-1</v>
      </c>
      <c r="AS126" s="5">
        <v>-1</v>
      </c>
      <c r="AT126" s="5">
        <v>-1</v>
      </c>
      <c r="AU126" s="5">
        <v>-1</v>
      </c>
      <c r="AV126" s="5">
        <v>-1</v>
      </c>
      <c r="AW126" s="5">
        <v>-1</v>
      </c>
      <c r="AX126" s="5">
        <v>-1</v>
      </c>
      <c r="AY126" s="5">
        <v>-1</v>
      </c>
      <c r="AZ126" s="5">
        <v>-1</v>
      </c>
      <c r="BA126" s="5">
        <v>-1</v>
      </c>
      <c r="BB126" s="5">
        <v>-1</v>
      </c>
      <c r="BC126" s="5">
        <v>-1</v>
      </c>
      <c r="BD126" s="5">
        <v>-1</v>
      </c>
      <c r="BE126" s="5">
        <v>-1</v>
      </c>
      <c r="BF126" s="5">
        <v>-1</v>
      </c>
      <c r="BG126" s="5">
        <v>-1</v>
      </c>
      <c r="BH126" s="5">
        <v>-1</v>
      </c>
      <c r="BI126" s="5">
        <v>-1</v>
      </c>
      <c r="BJ126" s="5">
        <v>-1</v>
      </c>
      <c r="BK126" s="5">
        <v>-1</v>
      </c>
      <c r="BL126" s="5">
        <v>-1</v>
      </c>
      <c r="BM126" s="5">
        <v>-1</v>
      </c>
      <c r="BN126" s="5">
        <v>-1</v>
      </c>
      <c r="BO126" s="5">
        <v>-1</v>
      </c>
      <c r="BP126" s="5">
        <v>-1</v>
      </c>
      <c r="BQ126" s="5">
        <v>-1</v>
      </c>
      <c r="BR126" s="5">
        <v>-1</v>
      </c>
      <c r="BS126" s="5">
        <v>-1</v>
      </c>
      <c r="BT126" s="5">
        <v>-1</v>
      </c>
      <c r="BU126" s="5">
        <v>-1</v>
      </c>
      <c r="BV126" s="5">
        <v>-1</v>
      </c>
      <c r="BW126" s="5">
        <v>-1</v>
      </c>
      <c r="BX126" s="5">
        <v>-1</v>
      </c>
      <c r="BY126" s="5">
        <f>IF(ISNUMBER(EmisData!Q126),EmisData!Q126/86400/365*0.12,-1)</f>
        <v>-1</v>
      </c>
      <c r="BZ126" s="5">
        <v>-1</v>
      </c>
      <c r="CA126" s="5">
        <v>-1</v>
      </c>
      <c r="CB126" s="5">
        <v>-1</v>
      </c>
      <c r="CC126" s="5">
        <v>-1</v>
      </c>
      <c r="CD126" s="5">
        <f>IF(ISNUMBER(EmisData!P126),EmisData!P126/86400/365*0.12,-1)</f>
        <v>-1</v>
      </c>
      <c r="CE126" s="5">
        <v>-1</v>
      </c>
      <c r="CF126" s="5">
        <v>-1</v>
      </c>
      <c r="CG126" s="5">
        <v>-1</v>
      </c>
      <c r="CH126" s="5">
        <v>-1</v>
      </c>
      <c r="CI126" s="5">
        <v>-1</v>
      </c>
      <c r="CJ126" s="5">
        <v>-1</v>
      </c>
      <c r="CK126" s="5">
        <v>-1</v>
      </c>
      <c r="CL126" s="5">
        <v>-1</v>
      </c>
      <c r="CM126" s="5">
        <v>-1</v>
      </c>
      <c r="CN126" s="5">
        <v>-1</v>
      </c>
      <c r="CO126" s="5">
        <v>-1</v>
      </c>
      <c r="CP126" s="5">
        <v>-1</v>
      </c>
      <c r="CQ126" s="5">
        <v>-1</v>
      </c>
      <c r="CR126" s="5">
        <v>-1</v>
      </c>
      <c r="CS126" s="5">
        <v>-1</v>
      </c>
      <c r="CT126" s="5">
        <v>-1</v>
      </c>
      <c r="CU126" s="5">
        <v>-1</v>
      </c>
      <c r="CV126" s="5">
        <v>-1</v>
      </c>
      <c r="CW126" s="5">
        <v>-1</v>
      </c>
      <c r="CX126" s="5">
        <v>-1</v>
      </c>
      <c r="CY126" s="5">
        <v>-1</v>
      </c>
      <c r="CZ126" s="5">
        <v>-1</v>
      </c>
      <c r="DA126" s="5">
        <v>-1</v>
      </c>
      <c r="DB126" s="5">
        <v>-1</v>
      </c>
      <c r="DC126" s="5">
        <v>-1</v>
      </c>
      <c r="DD126" s="5">
        <v>-1</v>
      </c>
      <c r="DE126" s="5">
        <v>-1</v>
      </c>
      <c r="DF126" s="5">
        <v>-1</v>
      </c>
      <c r="DG126" s="5">
        <v>-1</v>
      </c>
      <c r="DH126" s="5">
        <v>-1</v>
      </c>
      <c r="DI126" s="5">
        <v>-1</v>
      </c>
      <c r="DJ126" s="5">
        <v>-1</v>
      </c>
      <c r="DK126" s="5">
        <v>-1</v>
      </c>
      <c r="DL126" s="5">
        <v>-1</v>
      </c>
      <c r="DM126" s="5">
        <v>-1</v>
      </c>
      <c r="DN126" s="5">
        <v>-1</v>
      </c>
      <c r="DO126" s="5">
        <v>-1</v>
      </c>
      <c r="DP126" s="5">
        <v>-1</v>
      </c>
      <c r="DQ126" s="5">
        <v>-1</v>
      </c>
      <c r="DR126" s="5">
        <v>-1</v>
      </c>
      <c r="DS126" s="5">
        <v>-1</v>
      </c>
      <c r="DT126" s="5">
        <v>-1</v>
      </c>
      <c r="DU126" s="5">
        <v>-1</v>
      </c>
      <c r="DV126" s="5">
        <v>-1</v>
      </c>
      <c r="DW126" s="5">
        <v>-1</v>
      </c>
      <c r="DX126" s="5">
        <v>-1</v>
      </c>
      <c r="DY126" s="5">
        <v>-1</v>
      </c>
      <c r="DZ126" s="5">
        <v>-1</v>
      </c>
      <c r="EA126" s="5">
        <v>-1</v>
      </c>
      <c r="EB126" s="5">
        <v>-1</v>
      </c>
      <c r="EC126" s="5">
        <v>-1</v>
      </c>
      <c r="ED126" s="5">
        <v>-1</v>
      </c>
      <c r="EE126" s="5">
        <v>-1</v>
      </c>
      <c r="EF126" s="5">
        <v>-1</v>
      </c>
      <c r="EG126" s="5">
        <v>-1</v>
      </c>
      <c r="EH126" s="5">
        <v>-1</v>
      </c>
      <c r="EI126" s="5">
        <v>-1</v>
      </c>
      <c r="EJ126" s="5">
        <v>-1</v>
      </c>
      <c r="EK126" s="5">
        <v>-1</v>
      </c>
      <c r="EL126" s="5">
        <v>-1</v>
      </c>
      <c r="EM126" s="5">
        <v>-1</v>
      </c>
      <c r="EN126" s="5">
        <v>-1</v>
      </c>
      <c r="EO126" s="5">
        <v>-1</v>
      </c>
      <c r="EP126" s="5">
        <v>-1</v>
      </c>
      <c r="EQ126" s="5">
        <v>-1</v>
      </c>
      <c r="ER126" s="5">
        <v>-1</v>
      </c>
      <c r="ES126" s="5">
        <v>-1</v>
      </c>
      <c r="ET126" s="5">
        <v>-1</v>
      </c>
      <c r="EU126" s="5">
        <v>-1</v>
      </c>
      <c r="EV126" s="5">
        <f>IF(ISNUMBER(EmisData!R126),EmisData!R126/86400/365*0.12,-1)</f>
        <v>-1</v>
      </c>
      <c r="EW126" s="5">
        <v>-1</v>
      </c>
      <c r="EX126" s="5">
        <v>-1</v>
      </c>
      <c r="EY126" s="5">
        <v>-1</v>
      </c>
      <c r="EZ126" s="5">
        <v>-1</v>
      </c>
      <c r="FA126" s="5">
        <v>-1</v>
      </c>
      <c r="FB126" s="5">
        <v>-1</v>
      </c>
      <c r="FC126" s="5">
        <v>-1</v>
      </c>
      <c r="FD126" s="5">
        <v>-1</v>
      </c>
      <c r="FE126" s="5">
        <v>-1</v>
      </c>
      <c r="FF126" s="5">
        <v>-1</v>
      </c>
      <c r="FG126" s="5">
        <v>-1</v>
      </c>
      <c r="FH126" s="5">
        <v>-1</v>
      </c>
      <c r="FI126" s="5">
        <v>-1</v>
      </c>
      <c r="FJ126" s="5">
        <v>-1</v>
      </c>
      <c r="FK126" s="5">
        <v>-1</v>
      </c>
      <c r="FL126" s="5">
        <v>-1</v>
      </c>
      <c r="FM126" s="5">
        <v>-1</v>
      </c>
      <c r="FN126" s="5">
        <v>-1</v>
      </c>
      <c r="FO126" s="5">
        <v>-1</v>
      </c>
      <c r="FP126" s="5">
        <v>-1</v>
      </c>
      <c r="FQ126" s="5">
        <v>-1</v>
      </c>
      <c r="FR126" s="5">
        <v>-1</v>
      </c>
      <c r="FS126" s="5">
        <v>-1</v>
      </c>
      <c r="FT126" s="5">
        <v>-1</v>
      </c>
      <c r="FU126" s="5">
        <v>-1</v>
      </c>
      <c r="FV126" s="5">
        <v>-1</v>
      </c>
      <c r="FW126" s="5">
        <v>-1</v>
      </c>
      <c r="FX126" s="5">
        <v>-1</v>
      </c>
      <c r="FY126" s="5">
        <v>-1</v>
      </c>
      <c r="FZ126" s="5">
        <v>-1</v>
      </c>
      <c r="GA126" s="5">
        <v>-1</v>
      </c>
      <c r="GB126" s="5">
        <v>-1</v>
      </c>
      <c r="GC126" s="5">
        <v>-1</v>
      </c>
      <c r="GD126" s="5">
        <v>-1</v>
      </c>
      <c r="GE126" s="5">
        <v>-1</v>
      </c>
      <c r="GF126" s="5">
        <v>-1</v>
      </c>
      <c r="GG126" s="5">
        <v>-1</v>
      </c>
      <c r="GH126" s="5">
        <v>-1</v>
      </c>
      <c r="GI126" s="5">
        <v>-1</v>
      </c>
      <c r="GJ126" s="5">
        <v>-1</v>
      </c>
      <c r="GK126" s="5">
        <v>-1</v>
      </c>
      <c r="GL126" s="5">
        <v>-1</v>
      </c>
      <c r="GM126" s="5">
        <v>-1</v>
      </c>
      <c r="GN126" s="5">
        <v>-1</v>
      </c>
      <c r="GO126" s="5">
        <v>-1</v>
      </c>
      <c r="GP126" s="5">
        <v>-1</v>
      </c>
      <c r="GQ126" s="5">
        <v>-1</v>
      </c>
      <c r="GR126" s="5">
        <v>-1</v>
      </c>
      <c r="GS126" s="5">
        <v>-1</v>
      </c>
      <c r="GT126" s="5">
        <f>IF(ISNUMBER(EmisData!L126),EmisData!L126/86400/365*0.12,-1)</f>
        <v>-1</v>
      </c>
      <c r="GU126" s="5">
        <v>-1</v>
      </c>
      <c r="GV126" s="5">
        <v>-1</v>
      </c>
      <c r="GW126" s="5">
        <v>-1</v>
      </c>
      <c r="GX126" s="5">
        <v>-1</v>
      </c>
      <c r="GY126" s="5">
        <f>IF(ISNUMBER(EmisData!O126),EmisData!O126/86400/365*0.12,-1)</f>
        <v>-1</v>
      </c>
      <c r="GZ126" s="5">
        <v>-1</v>
      </c>
      <c r="HA126" s="5">
        <v>-1</v>
      </c>
      <c r="HB126" s="5">
        <v>-1</v>
      </c>
      <c r="HC126" s="5">
        <v>-1</v>
      </c>
      <c r="HD126" s="5">
        <v>-1</v>
      </c>
      <c r="HE126" s="5">
        <v>-1</v>
      </c>
      <c r="HF126" s="5">
        <v>-1</v>
      </c>
      <c r="HG126" s="5">
        <v>-1</v>
      </c>
      <c r="HH126" s="5">
        <v>-1</v>
      </c>
      <c r="HI126" s="5">
        <f>IF(ISNUMBER(EmisData!M126),EmisData!M126/86400/365*0.12,-1)</f>
        <v>-1</v>
      </c>
      <c r="HJ126" s="5">
        <v>-1</v>
      </c>
      <c r="HK126" s="5">
        <v>-1</v>
      </c>
      <c r="HL126" s="5">
        <v>-1</v>
      </c>
      <c r="HM126" s="5">
        <v>-1</v>
      </c>
      <c r="HN126" s="5">
        <v>-1</v>
      </c>
      <c r="HO126" s="5">
        <v>-1</v>
      </c>
      <c r="HP126" s="5">
        <v>-1</v>
      </c>
      <c r="HQ126" s="5" t="s">
        <v>720</v>
      </c>
      <c r="HR126" s="5" t="str">
        <f>EmisData!Z126</f>
        <v/>
      </c>
    </row>
    <row r="127" spans="1:226" hidden="1" x14ac:dyDescent="0.25">
      <c r="A127" s="38" t="s">
        <v>3725</v>
      </c>
      <c r="B127" s="26">
        <v>782</v>
      </c>
      <c r="C127" s="37" t="s">
        <v>3724</v>
      </c>
      <c r="D127" s="5">
        <v>2</v>
      </c>
      <c r="E127" s="5">
        <v>0</v>
      </c>
      <c r="F127" s="5">
        <f>VLOOKUP($B127,STPdata!$B:$J,6,FALSE)</f>
        <v>2.9606059944861333E-13</v>
      </c>
      <c r="G127" s="5">
        <f>VLOOKUP($B127,STPdata!$B:$J,7,FALSE)</f>
        <v>0.34619123213131919</v>
      </c>
      <c r="H127" s="5">
        <f>VLOOKUP($B127,STPdata!$B:$J,8,FALSE)</f>
        <v>5.8778437721287782E-3</v>
      </c>
      <c r="I127" s="5">
        <f>VLOOKUP($B127,STPdata!$B:$J,9,FALSE)</f>
        <v>0.64793092409625597</v>
      </c>
      <c r="J127" s="5">
        <v>-1</v>
      </c>
      <c r="K127" s="5">
        <v>-1</v>
      </c>
      <c r="L127" s="5">
        <v>-1</v>
      </c>
      <c r="M127" s="5">
        <v>-1</v>
      </c>
      <c r="N127" s="5">
        <v>-1</v>
      </c>
      <c r="O127" s="5">
        <v>-1</v>
      </c>
      <c r="P127" s="5">
        <v>-1</v>
      </c>
      <c r="Q127" s="5">
        <v>-1</v>
      </c>
      <c r="R127" s="5">
        <v>-1</v>
      </c>
      <c r="S127" s="5">
        <v>-1</v>
      </c>
      <c r="T127" s="5">
        <v>-1</v>
      </c>
      <c r="U127" s="5">
        <v>-1</v>
      </c>
      <c r="V127" s="5">
        <f>IF(ISNUMBER(EmisData!N127),EmisData!N127/86400/365*0.12,-1)</f>
        <v>-1</v>
      </c>
      <c r="W127" s="5">
        <v>-1</v>
      </c>
      <c r="X127" s="5">
        <v>-1</v>
      </c>
      <c r="Y127" s="5">
        <v>-1</v>
      </c>
      <c r="Z127" s="5">
        <v>-1</v>
      </c>
      <c r="AA127" s="5">
        <v>-1</v>
      </c>
      <c r="AB127" s="5">
        <v>-1</v>
      </c>
      <c r="AC127" s="5">
        <v>-1</v>
      </c>
      <c r="AD127" s="5">
        <v>-1</v>
      </c>
      <c r="AE127" s="5">
        <v>-1</v>
      </c>
      <c r="AF127" s="5">
        <v>-1</v>
      </c>
      <c r="AG127" s="5">
        <v>-1</v>
      </c>
      <c r="AH127" s="5">
        <v>-1</v>
      </c>
      <c r="AI127" s="5">
        <v>-1</v>
      </c>
      <c r="AJ127" s="5">
        <v>-1</v>
      </c>
      <c r="AK127" s="5">
        <v>-1</v>
      </c>
      <c r="AL127" s="5">
        <v>-1</v>
      </c>
      <c r="AM127" s="5">
        <v>-1</v>
      </c>
      <c r="AN127" s="5">
        <v>-1</v>
      </c>
      <c r="AO127" s="5">
        <v>-1</v>
      </c>
      <c r="AP127" s="5">
        <v>-1</v>
      </c>
      <c r="AQ127" s="5">
        <v>-1</v>
      </c>
      <c r="AR127" s="5">
        <v>-1</v>
      </c>
      <c r="AS127" s="5">
        <v>-1</v>
      </c>
      <c r="AT127" s="5">
        <v>-1</v>
      </c>
      <c r="AU127" s="5">
        <v>-1</v>
      </c>
      <c r="AV127" s="5">
        <v>-1</v>
      </c>
      <c r="AW127" s="5">
        <v>-1</v>
      </c>
      <c r="AX127" s="5">
        <v>-1</v>
      </c>
      <c r="AY127" s="5">
        <v>-1</v>
      </c>
      <c r="AZ127" s="5">
        <v>-1</v>
      </c>
      <c r="BA127" s="5">
        <v>-1</v>
      </c>
      <c r="BB127" s="5">
        <v>-1</v>
      </c>
      <c r="BC127" s="5">
        <v>-1</v>
      </c>
      <c r="BD127" s="5">
        <v>-1</v>
      </c>
      <c r="BE127" s="5">
        <v>-1</v>
      </c>
      <c r="BF127" s="5">
        <v>-1</v>
      </c>
      <c r="BG127" s="5">
        <v>-1</v>
      </c>
      <c r="BH127" s="5">
        <v>-1</v>
      </c>
      <c r="BI127" s="5">
        <v>-1</v>
      </c>
      <c r="BJ127" s="5">
        <v>-1</v>
      </c>
      <c r="BK127" s="5">
        <v>-1</v>
      </c>
      <c r="BL127" s="5">
        <v>-1</v>
      </c>
      <c r="BM127" s="5">
        <v>-1</v>
      </c>
      <c r="BN127" s="5">
        <v>-1</v>
      </c>
      <c r="BO127" s="5">
        <v>-1</v>
      </c>
      <c r="BP127" s="5">
        <v>-1</v>
      </c>
      <c r="BQ127" s="5">
        <v>-1</v>
      </c>
      <c r="BR127" s="5">
        <v>-1</v>
      </c>
      <c r="BS127" s="5">
        <v>-1</v>
      </c>
      <c r="BT127" s="5">
        <v>-1</v>
      </c>
      <c r="BU127" s="5">
        <v>-1</v>
      </c>
      <c r="BV127" s="5">
        <v>-1</v>
      </c>
      <c r="BW127" s="5">
        <v>-1</v>
      </c>
      <c r="BX127" s="5">
        <v>-1</v>
      </c>
      <c r="BY127" s="5">
        <f>IF(ISNUMBER(EmisData!Q127),EmisData!Q127/86400/365*0.12,-1)</f>
        <v>-1</v>
      </c>
      <c r="BZ127" s="5">
        <v>-1</v>
      </c>
      <c r="CA127" s="5">
        <v>-1</v>
      </c>
      <c r="CB127" s="5">
        <v>-1</v>
      </c>
      <c r="CC127" s="5">
        <v>-1</v>
      </c>
      <c r="CD127" s="5">
        <f>IF(ISNUMBER(EmisData!P127),EmisData!P127/86400/365*0.12,-1)</f>
        <v>-1</v>
      </c>
      <c r="CE127" s="5">
        <v>-1</v>
      </c>
      <c r="CF127" s="5">
        <v>-1</v>
      </c>
      <c r="CG127" s="5">
        <v>-1</v>
      </c>
      <c r="CH127" s="5">
        <v>-1</v>
      </c>
      <c r="CI127" s="5">
        <v>-1</v>
      </c>
      <c r="CJ127" s="5">
        <v>-1</v>
      </c>
      <c r="CK127" s="5">
        <v>-1</v>
      </c>
      <c r="CL127" s="5">
        <v>-1</v>
      </c>
      <c r="CM127" s="5">
        <v>-1</v>
      </c>
      <c r="CN127" s="5">
        <v>-1</v>
      </c>
      <c r="CO127" s="5">
        <v>-1</v>
      </c>
      <c r="CP127" s="5">
        <v>-1</v>
      </c>
      <c r="CQ127" s="5">
        <v>-1</v>
      </c>
      <c r="CR127" s="5">
        <v>-1</v>
      </c>
      <c r="CS127" s="5">
        <v>-1</v>
      </c>
      <c r="CT127" s="5">
        <v>-1</v>
      </c>
      <c r="CU127" s="5">
        <v>-1</v>
      </c>
      <c r="CV127" s="5">
        <v>-1</v>
      </c>
      <c r="CW127" s="5">
        <v>-1</v>
      </c>
      <c r="CX127" s="5">
        <v>-1</v>
      </c>
      <c r="CY127" s="5">
        <v>-1</v>
      </c>
      <c r="CZ127" s="5">
        <v>-1</v>
      </c>
      <c r="DA127" s="5">
        <v>-1</v>
      </c>
      <c r="DB127" s="5">
        <v>-1</v>
      </c>
      <c r="DC127" s="5">
        <v>-1</v>
      </c>
      <c r="DD127" s="5">
        <v>-1</v>
      </c>
      <c r="DE127" s="5">
        <v>-1</v>
      </c>
      <c r="DF127" s="5">
        <v>-1</v>
      </c>
      <c r="DG127" s="5">
        <v>-1</v>
      </c>
      <c r="DH127" s="5">
        <v>-1</v>
      </c>
      <c r="DI127" s="5">
        <v>-1</v>
      </c>
      <c r="DJ127" s="5">
        <v>-1</v>
      </c>
      <c r="DK127" s="5">
        <v>-1</v>
      </c>
      <c r="DL127" s="5">
        <v>-1</v>
      </c>
      <c r="DM127" s="5">
        <v>-1</v>
      </c>
      <c r="DN127" s="5">
        <v>-1</v>
      </c>
      <c r="DO127" s="5">
        <v>-1</v>
      </c>
      <c r="DP127" s="5">
        <v>-1</v>
      </c>
      <c r="DQ127" s="5">
        <v>-1</v>
      </c>
      <c r="DR127" s="5">
        <v>-1</v>
      </c>
      <c r="DS127" s="5">
        <v>-1</v>
      </c>
      <c r="DT127" s="5">
        <v>-1</v>
      </c>
      <c r="DU127" s="5">
        <v>-1</v>
      </c>
      <c r="DV127" s="5">
        <v>-1</v>
      </c>
      <c r="DW127" s="5">
        <v>-1</v>
      </c>
      <c r="DX127" s="5">
        <v>-1</v>
      </c>
      <c r="DY127" s="5">
        <v>-1</v>
      </c>
      <c r="DZ127" s="5">
        <v>-1</v>
      </c>
      <c r="EA127" s="5">
        <v>-1</v>
      </c>
      <c r="EB127" s="5">
        <v>-1</v>
      </c>
      <c r="EC127" s="5">
        <v>-1</v>
      </c>
      <c r="ED127" s="5">
        <v>-1</v>
      </c>
      <c r="EE127" s="5">
        <v>-1</v>
      </c>
      <c r="EF127" s="5">
        <v>-1</v>
      </c>
      <c r="EG127" s="5">
        <v>-1</v>
      </c>
      <c r="EH127" s="5">
        <v>-1</v>
      </c>
      <c r="EI127" s="5">
        <v>-1</v>
      </c>
      <c r="EJ127" s="5">
        <v>-1</v>
      </c>
      <c r="EK127" s="5">
        <v>-1</v>
      </c>
      <c r="EL127" s="5">
        <v>-1</v>
      </c>
      <c r="EM127" s="5">
        <v>-1</v>
      </c>
      <c r="EN127" s="5">
        <v>-1</v>
      </c>
      <c r="EO127" s="5">
        <v>-1</v>
      </c>
      <c r="EP127" s="5">
        <v>-1</v>
      </c>
      <c r="EQ127" s="5">
        <v>-1</v>
      </c>
      <c r="ER127" s="5">
        <v>-1</v>
      </c>
      <c r="ES127" s="5">
        <v>-1</v>
      </c>
      <c r="ET127" s="5">
        <v>-1</v>
      </c>
      <c r="EU127" s="5">
        <v>-1</v>
      </c>
      <c r="EV127" s="5">
        <f>IF(ISNUMBER(EmisData!R127),EmisData!R127/86400/365*0.12,-1)</f>
        <v>-1</v>
      </c>
      <c r="EW127" s="5">
        <v>-1</v>
      </c>
      <c r="EX127" s="5">
        <v>-1</v>
      </c>
      <c r="EY127" s="5">
        <v>-1</v>
      </c>
      <c r="EZ127" s="5">
        <v>-1</v>
      </c>
      <c r="FA127" s="5">
        <v>-1</v>
      </c>
      <c r="FB127" s="5">
        <v>-1</v>
      </c>
      <c r="FC127" s="5">
        <v>-1</v>
      </c>
      <c r="FD127" s="5">
        <v>-1</v>
      </c>
      <c r="FE127" s="5">
        <v>-1</v>
      </c>
      <c r="FF127" s="5">
        <v>-1</v>
      </c>
      <c r="FG127" s="5">
        <v>-1</v>
      </c>
      <c r="FH127" s="5">
        <v>-1</v>
      </c>
      <c r="FI127" s="5">
        <v>-1</v>
      </c>
      <c r="FJ127" s="5">
        <v>-1</v>
      </c>
      <c r="FK127" s="5">
        <v>-1</v>
      </c>
      <c r="FL127" s="5">
        <v>-1</v>
      </c>
      <c r="FM127" s="5">
        <v>-1</v>
      </c>
      <c r="FN127" s="5">
        <v>-1</v>
      </c>
      <c r="FO127" s="5">
        <v>-1</v>
      </c>
      <c r="FP127" s="5">
        <v>-1</v>
      </c>
      <c r="FQ127" s="5">
        <v>-1</v>
      </c>
      <c r="FR127" s="5">
        <v>-1</v>
      </c>
      <c r="FS127" s="5">
        <v>-1</v>
      </c>
      <c r="FT127" s="5">
        <v>-1</v>
      </c>
      <c r="FU127" s="5">
        <v>-1</v>
      </c>
      <c r="FV127" s="5">
        <v>-1</v>
      </c>
      <c r="FW127" s="5">
        <v>-1</v>
      </c>
      <c r="FX127" s="5">
        <v>-1</v>
      </c>
      <c r="FY127" s="5">
        <v>-1</v>
      </c>
      <c r="FZ127" s="5">
        <v>-1</v>
      </c>
      <c r="GA127" s="5">
        <v>-1</v>
      </c>
      <c r="GB127" s="5">
        <v>-1</v>
      </c>
      <c r="GC127" s="5">
        <v>-1</v>
      </c>
      <c r="GD127" s="5">
        <v>-1</v>
      </c>
      <c r="GE127" s="5">
        <v>-1</v>
      </c>
      <c r="GF127" s="5">
        <v>-1</v>
      </c>
      <c r="GG127" s="5">
        <v>-1</v>
      </c>
      <c r="GH127" s="5">
        <v>-1</v>
      </c>
      <c r="GI127" s="5">
        <v>-1</v>
      </c>
      <c r="GJ127" s="5">
        <v>-1</v>
      </c>
      <c r="GK127" s="5">
        <v>-1</v>
      </c>
      <c r="GL127" s="5">
        <v>-1</v>
      </c>
      <c r="GM127" s="5">
        <v>-1</v>
      </c>
      <c r="GN127" s="5">
        <v>-1</v>
      </c>
      <c r="GO127" s="5">
        <v>-1</v>
      </c>
      <c r="GP127" s="5">
        <v>-1</v>
      </c>
      <c r="GQ127" s="5">
        <v>-1</v>
      </c>
      <c r="GR127" s="5">
        <v>-1</v>
      </c>
      <c r="GS127" s="5">
        <v>-1</v>
      </c>
      <c r="GT127" s="5">
        <f>IF(ISNUMBER(EmisData!L127),EmisData!L127/86400/365*0.12,-1)</f>
        <v>-1</v>
      </c>
      <c r="GU127" s="5">
        <v>-1</v>
      </c>
      <c r="GV127" s="5">
        <v>-1</v>
      </c>
      <c r="GW127" s="5">
        <v>-1</v>
      </c>
      <c r="GX127" s="5">
        <v>-1</v>
      </c>
      <c r="GY127" s="5">
        <f>IF(ISNUMBER(EmisData!O127),EmisData!O127/86400/365*0.12,-1)</f>
        <v>-1</v>
      </c>
      <c r="GZ127" s="5">
        <v>-1</v>
      </c>
      <c r="HA127" s="5">
        <v>-1</v>
      </c>
      <c r="HB127" s="5">
        <v>-1</v>
      </c>
      <c r="HC127" s="5">
        <v>-1</v>
      </c>
      <c r="HD127" s="5">
        <v>-1</v>
      </c>
      <c r="HE127" s="5">
        <v>-1</v>
      </c>
      <c r="HF127" s="5">
        <v>-1</v>
      </c>
      <c r="HG127" s="5">
        <v>-1</v>
      </c>
      <c r="HH127" s="5">
        <v>-1</v>
      </c>
      <c r="HI127" s="5">
        <f>IF(ISNUMBER(EmisData!M127),EmisData!M127/86400/365*0.12,-1)</f>
        <v>-1</v>
      </c>
      <c r="HJ127" s="5">
        <v>-1</v>
      </c>
      <c r="HK127" s="5">
        <v>-1</v>
      </c>
      <c r="HL127" s="5">
        <v>-1</v>
      </c>
      <c r="HM127" s="5">
        <v>-1</v>
      </c>
      <c r="HN127" s="5">
        <v>-1</v>
      </c>
      <c r="HO127" s="5">
        <v>-1</v>
      </c>
      <c r="HP127" s="5">
        <v>-1</v>
      </c>
      <c r="HQ127" s="5" t="s">
        <v>720</v>
      </c>
      <c r="HR127" s="5" t="str">
        <f>EmisData!Z127</f>
        <v/>
      </c>
    </row>
    <row r="128" spans="1:226" hidden="1" x14ac:dyDescent="0.25">
      <c r="A128" s="38" t="s">
        <v>3738</v>
      </c>
      <c r="B128" s="26">
        <v>785</v>
      </c>
      <c r="C128" s="37" t="s">
        <v>3737</v>
      </c>
      <c r="D128" s="5">
        <v>2</v>
      </c>
      <c r="E128" s="5">
        <v>0</v>
      </c>
      <c r="F128" s="5">
        <f>VLOOKUP($B128,STPdata!$B:$J,6,FALSE)</f>
        <v>1.1876965211693256E-2</v>
      </c>
      <c r="G128" s="5">
        <f>VLOOKUP($B128,STPdata!$B:$J,7,FALSE)</f>
        <v>9.2947752073511192E-2</v>
      </c>
      <c r="H128" s="5">
        <f>VLOOKUP($B128,STPdata!$B:$J,8,FALSE)</f>
        <v>5.2533699877534978E-3</v>
      </c>
      <c r="I128" s="5">
        <f>VLOOKUP($B128,STPdata!$B:$J,9,FALSE)</f>
        <v>0.88992191272704202</v>
      </c>
      <c r="J128" s="5">
        <v>-1</v>
      </c>
      <c r="K128" s="5">
        <v>-1</v>
      </c>
      <c r="L128" s="5">
        <v>-1</v>
      </c>
      <c r="M128" s="5">
        <v>-1</v>
      </c>
      <c r="N128" s="5">
        <v>-1</v>
      </c>
      <c r="O128" s="5">
        <v>-1</v>
      </c>
      <c r="P128" s="5">
        <v>-1</v>
      </c>
      <c r="Q128" s="5">
        <v>-1</v>
      </c>
      <c r="R128" s="5">
        <v>-1</v>
      </c>
      <c r="S128" s="5">
        <v>-1</v>
      </c>
      <c r="T128" s="5">
        <v>-1</v>
      </c>
      <c r="U128" s="5">
        <v>-1</v>
      </c>
      <c r="V128" s="5">
        <f>IF(ISNUMBER(EmisData!N128),EmisData!N128/86400/365*0.12,-1)</f>
        <v>-1</v>
      </c>
      <c r="W128" s="5">
        <v>-1</v>
      </c>
      <c r="X128" s="5">
        <v>-1</v>
      </c>
      <c r="Y128" s="5">
        <v>-1</v>
      </c>
      <c r="Z128" s="5">
        <v>-1</v>
      </c>
      <c r="AA128" s="5">
        <v>-1</v>
      </c>
      <c r="AB128" s="5">
        <v>-1</v>
      </c>
      <c r="AC128" s="5">
        <v>-1</v>
      </c>
      <c r="AD128" s="5">
        <v>-1</v>
      </c>
      <c r="AE128" s="5">
        <v>-1</v>
      </c>
      <c r="AF128" s="5">
        <v>-1</v>
      </c>
      <c r="AG128" s="5">
        <v>-1</v>
      </c>
      <c r="AH128" s="5">
        <v>-1</v>
      </c>
      <c r="AI128" s="5">
        <v>-1</v>
      </c>
      <c r="AJ128" s="5">
        <v>-1</v>
      </c>
      <c r="AK128" s="5">
        <v>-1</v>
      </c>
      <c r="AL128" s="5">
        <v>-1</v>
      </c>
      <c r="AM128" s="5">
        <v>-1</v>
      </c>
      <c r="AN128" s="5">
        <v>-1</v>
      </c>
      <c r="AO128" s="5">
        <v>-1</v>
      </c>
      <c r="AP128" s="5">
        <v>-1</v>
      </c>
      <c r="AQ128" s="5">
        <v>-1</v>
      </c>
      <c r="AR128" s="5">
        <v>-1</v>
      </c>
      <c r="AS128" s="5">
        <v>-1</v>
      </c>
      <c r="AT128" s="5">
        <v>-1</v>
      </c>
      <c r="AU128" s="5">
        <v>-1</v>
      </c>
      <c r="AV128" s="5">
        <v>-1</v>
      </c>
      <c r="AW128" s="5">
        <v>-1</v>
      </c>
      <c r="AX128" s="5">
        <v>-1</v>
      </c>
      <c r="AY128" s="5">
        <v>-1</v>
      </c>
      <c r="AZ128" s="5">
        <v>-1</v>
      </c>
      <c r="BA128" s="5">
        <v>-1</v>
      </c>
      <c r="BB128" s="5">
        <v>-1</v>
      </c>
      <c r="BC128" s="5">
        <v>-1</v>
      </c>
      <c r="BD128" s="5">
        <v>-1</v>
      </c>
      <c r="BE128" s="5">
        <v>-1</v>
      </c>
      <c r="BF128" s="5">
        <v>-1</v>
      </c>
      <c r="BG128" s="5">
        <v>-1</v>
      </c>
      <c r="BH128" s="5">
        <v>-1</v>
      </c>
      <c r="BI128" s="5">
        <v>-1</v>
      </c>
      <c r="BJ128" s="5">
        <v>-1</v>
      </c>
      <c r="BK128" s="5">
        <v>-1</v>
      </c>
      <c r="BL128" s="5">
        <v>-1</v>
      </c>
      <c r="BM128" s="5">
        <v>-1</v>
      </c>
      <c r="BN128" s="5">
        <v>-1</v>
      </c>
      <c r="BO128" s="5">
        <v>-1</v>
      </c>
      <c r="BP128" s="5">
        <v>-1</v>
      </c>
      <c r="BQ128" s="5">
        <v>-1</v>
      </c>
      <c r="BR128" s="5">
        <v>-1</v>
      </c>
      <c r="BS128" s="5">
        <v>-1</v>
      </c>
      <c r="BT128" s="5">
        <v>-1</v>
      </c>
      <c r="BU128" s="5">
        <v>-1</v>
      </c>
      <c r="BV128" s="5">
        <v>-1</v>
      </c>
      <c r="BW128" s="5">
        <v>-1</v>
      </c>
      <c r="BX128" s="5">
        <v>-1</v>
      </c>
      <c r="BY128" s="5">
        <f>IF(ISNUMBER(EmisData!Q128),EmisData!Q128/86400/365*0.12,-1)</f>
        <v>-1</v>
      </c>
      <c r="BZ128" s="5">
        <v>-1</v>
      </c>
      <c r="CA128" s="5">
        <v>-1</v>
      </c>
      <c r="CB128" s="5">
        <v>-1</v>
      </c>
      <c r="CC128" s="5">
        <v>-1</v>
      </c>
      <c r="CD128" s="5">
        <f>IF(ISNUMBER(EmisData!P128),EmisData!P128/86400/365*0.12,-1)</f>
        <v>-1</v>
      </c>
      <c r="CE128" s="5">
        <v>-1</v>
      </c>
      <c r="CF128" s="5">
        <v>-1</v>
      </c>
      <c r="CG128" s="5">
        <v>-1</v>
      </c>
      <c r="CH128" s="5">
        <v>-1</v>
      </c>
      <c r="CI128" s="5">
        <v>-1</v>
      </c>
      <c r="CJ128" s="5">
        <v>-1</v>
      </c>
      <c r="CK128" s="5">
        <v>-1</v>
      </c>
      <c r="CL128" s="5">
        <v>-1</v>
      </c>
      <c r="CM128" s="5">
        <v>-1</v>
      </c>
      <c r="CN128" s="5">
        <v>-1</v>
      </c>
      <c r="CO128" s="5">
        <v>-1</v>
      </c>
      <c r="CP128" s="5">
        <v>-1</v>
      </c>
      <c r="CQ128" s="5">
        <v>-1</v>
      </c>
      <c r="CR128" s="5">
        <v>-1</v>
      </c>
      <c r="CS128" s="5">
        <v>-1</v>
      </c>
      <c r="CT128" s="5">
        <v>-1</v>
      </c>
      <c r="CU128" s="5">
        <v>-1</v>
      </c>
      <c r="CV128" s="5">
        <v>-1</v>
      </c>
      <c r="CW128" s="5">
        <v>-1</v>
      </c>
      <c r="CX128" s="5">
        <v>-1</v>
      </c>
      <c r="CY128" s="5">
        <v>-1</v>
      </c>
      <c r="CZ128" s="5">
        <v>-1</v>
      </c>
      <c r="DA128" s="5">
        <v>-1</v>
      </c>
      <c r="DB128" s="5">
        <v>-1</v>
      </c>
      <c r="DC128" s="5">
        <v>-1</v>
      </c>
      <c r="DD128" s="5">
        <v>-1</v>
      </c>
      <c r="DE128" s="5">
        <v>-1</v>
      </c>
      <c r="DF128" s="5">
        <v>-1</v>
      </c>
      <c r="DG128" s="5">
        <v>-1</v>
      </c>
      <c r="DH128" s="5">
        <v>-1</v>
      </c>
      <c r="DI128" s="5">
        <v>-1</v>
      </c>
      <c r="DJ128" s="5">
        <v>-1</v>
      </c>
      <c r="DK128" s="5">
        <v>-1</v>
      </c>
      <c r="DL128" s="5">
        <v>-1</v>
      </c>
      <c r="DM128" s="5">
        <v>-1</v>
      </c>
      <c r="DN128" s="5">
        <v>-1</v>
      </c>
      <c r="DO128" s="5">
        <v>-1</v>
      </c>
      <c r="DP128" s="5">
        <v>-1</v>
      </c>
      <c r="DQ128" s="5">
        <v>-1</v>
      </c>
      <c r="DR128" s="5">
        <v>-1</v>
      </c>
      <c r="DS128" s="5">
        <v>-1</v>
      </c>
      <c r="DT128" s="5">
        <v>-1</v>
      </c>
      <c r="DU128" s="5">
        <v>-1</v>
      </c>
      <c r="DV128" s="5">
        <v>-1</v>
      </c>
      <c r="DW128" s="5">
        <v>-1</v>
      </c>
      <c r="DX128" s="5">
        <v>-1</v>
      </c>
      <c r="DY128" s="5">
        <v>-1</v>
      </c>
      <c r="DZ128" s="5">
        <v>-1</v>
      </c>
      <c r="EA128" s="5">
        <v>-1</v>
      </c>
      <c r="EB128" s="5">
        <v>-1</v>
      </c>
      <c r="EC128" s="5">
        <v>-1</v>
      </c>
      <c r="ED128" s="5">
        <v>-1</v>
      </c>
      <c r="EE128" s="5">
        <v>-1</v>
      </c>
      <c r="EF128" s="5">
        <v>-1</v>
      </c>
      <c r="EG128" s="5">
        <v>-1</v>
      </c>
      <c r="EH128" s="5">
        <v>-1</v>
      </c>
      <c r="EI128" s="5">
        <v>-1</v>
      </c>
      <c r="EJ128" s="5">
        <v>-1</v>
      </c>
      <c r="EK128" s="5">
        <v>-1</v>
      </c>
      <c r="EL128" s="5">
        <v>-1</v>
      </c>
      <c r="EM128" s="5">
        <v>-1</v>
      </c>
      <c r="EN128" s="5">
        <v>-1</v>
      </c>
      <c r="EO128" s="5">
        <v>-1</v>
      </c>
      <c r="EP128" s="5">
        <v>-1</v>
      </c>
      <c r="EQ128" s="5">
        <v>-1</v>
      </c>
      <c r="ER128" s="5">
        <v>-1</v>
      </c>
      <c r="ES128" s="5">
        <v>-1</v>
      </c>
      <c r="ET128" s="5">
        <v>-1</v>
      </c>
      <c r="EU128" s="5">
        <v>-1</v>
      </c>
      <c r="EV128" s="5">
        <f>IF(ISNUMBER(EmisData!R128),EmisData!R128/86400/365*0.12,-1)</f>
        <v>-1</v>
      </c>
      <c r="EW128" s="5">
        <v>-1</v>
      </c>
      <c r="EX128" s="5">
        <v>-1</v>
      </c>
      <c r="EY128" s="5">
        <v>-1</v>
      </c>
      <c r="EZ128" s="5">
        <v>-1</v>
      </c>
      <c r="FA128" s="5">
        <v>-1</v>
      </c>
      <c r="FB128" s="5">
        <v>-1</v>
      </c>
      <c r="FC128" s="5">
        <v>-1</v>
      </c>
      <c r="FD128" s="5">
        <v>-1</v>
      </c>
      <c r="FE128" s="5">
        <v>-1</v>
      </c>
      <c r="FF128" s="5">
        <v>-1</v>
      </c>
      <c r="FG128" s="5">
        <v>-1</v>
      </c>
      <c r="FH128" s="5">
        <v>-1</v>
      </c>
      <c r="FI128" s="5">
        <v>-1</v>
      </c>
      <c r="FJ128" s="5">
        <v>-1</v>
      </c>
      <c r="FK128" s="5">
        <v>-1</v>
      </c>
      <c r="FL128" s="5">
        <v>-1</v>
      </c>
      <c r="FM128" s="5">
        <v>-1</v>
      </c>
      <c r="FN128" s="5">
        <v>-1</v>
      </c>
      <c r="FO128" s="5">
        <v>-1</v>
      </c>
      <c r="FP128" s="5">
        <v>-1</v>
      </c>
      <c r="FQ128" s="5">
        <v>-1</v>
      </c>
      <c r="FR128" s="5">
        <v>-1</v>
      </c>
      <c r="FS128" s="5">
        <v>-1</v>
      </c>
      <c r="FT128" s="5">
        <v>-1</v>
      </c>
      <c r="FU128" s="5">
        <v>-1</v>
      </c>
      <c r="FV128" s="5">
        <v>-1</v>
      </c>
      <c r="FW128" s="5">
        <v>-1</v>
      </c>
      <c r="FX128" s="5">
        <v>-1</v>
      </c>
      <c r="FY128" s="5">
        <v>-1</v>
      </c>
      <c r="FZ128" s="5">
        <v>-1</v>
      </c>
      <c r="GA128" s="5">
        <v>-1</v>
      </c>
      <c r="GB128" s="5">
        <v>-1</v>
      </c>
      <c r="GC128" s="5">
        <v>-1</v>
      </c>
      <c r="GD128" s="5">
        <v>-1</v>
      </c>
      <c r="GE128" s="5">
        <v>-1</v>
      </c>
      <c r="GF128" s="5">
        <v>-1</v>
      </c>
      <c r="GG128" s="5">
        <v>-1</v>
      </c>
      <c r="GH128" s="5">
        <v>-1</v>
      </c>
      <c r="GI128" s="5">
        <v>-1</v>
      </c>
      <c r="GJ128" s="5">
        <v>-1</v>
      </c>
      <c r="GK128" s="5">
        <v>-1</v>
      </c>
      <c r="GL128" s="5">
        <v>-1</v>
      </c>
      <c r="GM128" s="5">
        <v>-1</v>
      </c>
      <c r="GN128" s="5">
        <v>-1</v>
      </c>
      <c r="GO128" s="5">
        <v>-1</v>
      </c>
      <c r="GP128" s="5">
        <v>-1</v>
      </c>
      <c r="GQ128" s="5">
        <v>-1</v>
      </c>
      <c r="GR128" s="5">
        <v>-1</v>
      </c>
      <c r="GS128" s="5">
        <v>-1</v>
      </c>
      <c r="GT128" s="5">
        <f>IF(ISNUMBER(EmisData!L128),EmisData!L128/86400/365*0.12,-1)</f>
        <v>-1</v>
      </c>
      <c r="GU128" s="5">
        <v>-1</v>
      </c>
      <c r="GV128" s="5">
        <v>-1</v>
      </c>
      <c r="GW128" s="5">
        <v>-1</v>
      </c>
      <c r="GX128" s="5">
        <v>-1</v>
      </c>
      <c r="GY128" s="5">
        <f>IF(ISNUMBER(EmisData!O128),EmisData!O128/86400/365*0.12,-1)</f>
        <v>-1</v>
      </c>
      <c r="GZ128" s="5">
        <v>-1</v>
      </c>
      <c r="HA128" s="5">
        <v>-1</v>
      </c>
      <c r="HB128" s="5">
        <v>-1</v>
      </c>
      <c r="HC128" s="5">
        <v>-1</v>
      </c>
      <c r="HD128" s="5">
        <v>-1</v>
      </c>
      <c r="HE128" s="5">
        <v>-1</v>
      </c>
      <c r="HF128" s="5">
        <v>-1</v>
      </c>
      <c r="HG128" s="5">
        <v>-1</v>
      </c>
      <c r="HH128" s="5">
        <v>-1</v>
      </c>
      <c r="HI128" s="5">
        <f>IF(ISNUMBER(EmisData!M128),EmisData!M128/86400/365*0.12,-1)</f>
        <v>-1</v>
      </c>
      <c r="HJ128" s="5">
        <v>-1</v>
      </c>
      <c r="HK128" s="5">
        <v>-1</v>
      </c>
      <c r="HL128" s="5">
        <v>-1</v>
      </c>
      <c r="HM128" s="5">
        <v>-1</v>
      </c>
      <c r="HN128" s="5">
        <v>-1</v>
      </c>
      <c r="HO128" s="5">
        <v>-1</v>
      </c>
      <c r="HP128" s="5">
        <v>-1</v>
      </c>
      <c r="HQ128" s="5" t="s">
        <v>720</v>
      </c>
      <c r="HR128" s="5" t="str">
        <f>EmisData!Z128</f>
        <v/>
      </c>
    </row>
    <row r="129" spans="1:226" x14ac:dyDescent="0.25">
      <c r="A129" s="38" t="s">
        <v>3752</v>
      </c>
      <c r="B129" s="26">
        <v>789</v>
      </c>
      <c r="C129" s="37" t="s">
        <v>3751</v>
      </c>
      <c r="D129" s="5">
        <v>2</v>
      </c>
      <c r="E129" s="5">
        <v>0</v>
      </c>
      <c r="F129" s="5">
        <f>VLOOKUP($B129,STPdata!$B:$J,6,FALSE)</f>
        <v>8.862682512742687E-3</v>
      </c>
      <c r="G129" s="5">
        <f>VLOOKUP($B129,STPdata!$B:$J,7,FALSE)</f>
        <v>0.458596621030326</v>
      </c>
      <c r="H129" s="5">
        <f>VLOOKUP($B129,STPdata!$B:$J,8,FALSE)</f>
        <v>2.1154238498484355E-3</v>
      </c>
      <c r="I129" s="5">
        <f>VLOOKUP($B129,STPdata!$B:$J,9,FALSE)</f>
        <v>0.53042527260708272</v>
      </c>
      <c r="J129" s="5">
        <v>-1</v>
      </c>
      <c r="K129" s="5">
        <v>-1</v>
      </c>
      <c r="L129" s="5">
        <v>-1</v>
      </c>
      <c r="M129" s="5">
        <v>-1</v>
      </c>
      <c r="N129" s="5">
        <v>-1</v>
      </c>
      <c r="O129" s="5">
        <v>-1</v>
      </c>
      <c r="P129" s="5">
        <v>-1</v>
      </c>
      <c r="Q129" s="5">
        <v>-1</v>
      </c>
      <c r="R129" s="5">
        <v>-1</v>
      </c>
      <c r="S129" s="5">
        <v>-1</v>
      </c>
      <c r="T129" s="5">
        <v>-1</v>
      </c>
      <c r="U129" s="5">
        <v>-1</v>
      </c>
      <c r="V129" s="5">
        <f>IF(ISNUMBER(EmisData!N129),EmisData!N129/86400/365*0.12,-1)</f>
        <v>-1</v>
      </c>
      <c r="W129" s="5">
        <v>-1</v>
      </c>
      <c r="X129" s="5">
        <v>-1</v>
      </c>
      <c r="Y129" s="5">
        <v>-1</v>
      </c>
      <c r="Z129" s="5">
        <v>-1</v>
      </c>
      <c r="AA129" s="5">
        <v>-1</v>
      </c>
      <c r="AB129" s="5">
        <v>-1</v>
      </c>
      <c r="AC129" s="5">
        <v>-1</v>
      </c>
      <c r="AD129" s="5">
        <v>-1</v>
      </c>
      <c r="AE129" s="5">
        <v>-1</v>
      </c>
      <c r="AF129" s="5">
        <v>-1</v>
      </c>
      <c r="AG129" s="5">
        <v>-1</v>
      </c>
      <c r="AH129" s="5">
        <v>-1</v>
      </c>
      <c r="AI129" s="5">
        <v>-1</v>
      </c>
      <c r="AJ129" s="5">
        <v>-1</v>
      </c>
      <c r="AK129" s="5">
        <v>-1</v>
      </c>
      <c r="AL129" s="5">
        <v>-1</v>
      </c>
      <c r="AM129" s="5">
        <v>-1</v>
      </c>
      <c r="AN129" s="5">
        <v>-1</v>
      </c>
      <c r="AO129" s="5">
        <v>-1</v>
      </c>
      <c r="AP129" s="5">
        <v>-1</v>
      </c>
      <c r="AQ129" s="5">
        <v>-1</v>
      </c>
      <c r="AR129" s="5">
        <v>-1</v>
      </c>
      <c r="AS129" s="5">
        <v>-1</v>
      </c>
      <c r="AT129" s="5">
        <v>-1</v>
      </c>
      <c r="AU129" s="5">
        <v>-1</v>
      </c>
      <c r="AV129" s="5">
        <v>-1</v>
      </c>
      <c r="AW129" s="5">
        <v>-1</v>
      </c>
      <c r="AX129" s="5">
        <v>-1</v>
      </c>
      <c r="AY129" s="5">
        <v>-1</v>
      </c>
      <c r="AZ129" s="5">
        <v>-1</v>
      </c>
      <c r="BA129" s="5">
        <v>-1</v>
      </c>
      <c r="BB129" s="5">
        <v>-1</v>
      </c>
      <c r="BC129" s="5">
        <v>-1</v>
      </c>
      <c r="BD129" s="5">
        <v>-1</v>
      </c>
      <c r="BE129" s="5">
        <v>-1</v>
      </c>
      <c r="BF129" s="5">
        <v>-1</v>
      </c>
      <c r="BG129" s="5">
        <v>-1</v>
      </c>
      <c r="BH129" s="5">
        <v>-1</v>
      </c>
      <c r="BI129" s="5">
        <v>-1</v>
      </c>
      <c r="BJ129" s="5">
        <v>-1</v>
      </c>
      <c r="BK129" s="5">
        <v>-1</v>
      </c>
      <c r="BL129" s="5">
        <v>-1</v>
      </c>
      <c r="BM129" s="5">
        <v>-1</v>
      </c>
      <c r="BN129" s="5">
        <v>-1</v>
      </c>
      <c r="BO129" s="5">
        <v>-1</v>
      </c>
      <c r="BP129" s="5">
        <v>-1</v>
      </c>
      <c r="BQ129" s="5">
        <v>-1</v>
      </c>
      <c r="BR129" s="5">
        <v>-1</v>
      </c>
      <c r="BS129" s="5">
        <v>-1</v>
      </c>
      <c r="BT129" s="5">
        <v>-1</v>
      </c>
      <c r="BU129" s="5">
        <v>-1</v>
      </c>
      <c r="BV129" s="5">
        <v>-1</v>
      </c>
      <c r="BW129" s="5">
        <v>-1</v>
      </c>
      <c r="BX129" s="5">
        <v>-1</v>
      </c>
      <c r="BY129" s="5">
        <f>IF(ISNUMBER(EmisData!Q129),EmisData!Q129/86400/365*0.12,-1)</f>
        <v>-1</v>
      </c>
      <c r="BZ129" s="5">
        <v>-1</v>
      </c>
      <c r="CA129" s="5">
        <v>-1</v>
      </c>
      <c r="CB129" s="5">
        <v>-1</v>
      </c>
      <c r="CC129" s="5">
        <v>-1</v>
      </c>
      <c r="CD129" s="5">
        <f>IF(ISNUMBER(EmisData!P129),EmisData!P129/86400/365*0.12,-1)</f>
        <v>-1</v>
      </c>
      <c r="CE129" s="5">
        <v>-1</v>
      </c>
      <c r="CF129" s="5">
        <v>-1</v>
      </c>
      <c r="CG129" s="5">
        <v>-1</v>
      </c>
      <c r="CH129" s="5">
        <v>-1</v>
      </c>
      <c r="CI129" s="5">
        <v>-1</v>
      </c>
      <c r="CJ129" s="5">
        <v>-1</v>
      </c>
      <c r="CK129" s="5">
        <v>-1</v>
      </c>
      <c r="CL129" s="5">
        <v>-1</v>
      </c>
      <c r="CM129" s="5">
        <v>-1</v>
      </c>
      <c r="CN129" s="5">
        <v>-1</v>
      </c>
      <c r="CO129" s="5">
        <v>-1</v>
      </c>
      <c r="CP129" s="5">
        <v>-1</v>
      </c>
      <c r="CQ129" s="5">
        <v>-1</v>
      </c>
      <c r="CR129" s="5">
        <v>-1</v>
      </c>
      <c r="CS129" s="5">
        <v>-1</v>
      </c>
      <c r="CT129" s="5">
        <v>-1</v>
      </c>
      <c r="CU129" s="5">
        <v>-1</v>
      </c>
      <c r="CV129" s="5">
        <v>-1</v>
      </c>
      <c r="CW129" s="5">
        <v>-1</v>
      </c>
      <c r="CX129" s="5">
        <v>-1</v>
      </c>
      <c r="CY129" s="5">
        <v>-1</v>
      </c>
      <c r="CZ129" s="5">
        <v>-1</v>
      </c>
      <c r="DA129" s="5">
        <v>-1</v>
      </c>
      <c r="DB129" s="5">
        <v>-1</v>
      </c>
      <c r="DC129" s="5">
        <v>-1</v>
      </c>
      <c r="DD129" s="5">
        <v>-1</v>
      </c>
      <c r="DE129" s="5">
        <v>-1</v>
      </c>
      <c r="DF129" s="5">
        <v>-1</v>
      </c>
      <c r="DG129" s="5">
        <v>-1</v>
      </c>
      <c r="DH129" s="5">
        <v>-1</v>
      </c>
      <c r="DI129" s="5">
        <v>-1</v>
      </c>
      <c r="DJ129" s="5">
        <v>-1</v>
      </c>
      <c r="DK129" s="5">
        <v>-1</v>
      </c>
      <c r="DL129" s="5">
        <v>-1</v>
      </c>
      <c r="DM129" s="5">
        <v>-1</v>
      </c>
      <c r="DN129" s="5">
        <v>-1</v>
      </c>
      <c r="DO129" s="5">
        <v>-1</v>
      </c>
      <c r="DP129" s="5">
        <v>-1</v>
      </c>
      <c r="DQ129" s="5">
        <v>-1</v>
      </c>
      <c r="DR129" s="5">
        <v>-1</v>
      </c>
      <c r="DS129" s="5">
        <v>-1</v>
      </c>
      <c r="DT129" s="5">
        <v>-1</v>
      </c>
      <c r="DU129" s="5">
        <v>-1</v>
      </c>
      <c r="DV129" s="5">
        <v>-1</v>
      </c>
      <c r="DW129" s="5">
        <v>-1</v>
      </c>
      <c r="DX129" s="5">
        <v>-1</v>
      </c>
      <c r="DY129" s="5">
        <v>-1</v>
      </c>
      <c r="DZ129" s="5">
        <v>-1</v>
      </c>
      <c r="EA129" s="5">
        <v>-1</v>
      </c>
      <c r="EB129" s="5">
        <v>-1</v>
      </c>
      <c r="EC129" s="5">
        <v>-1</v>
      </c>
      <c r="ED129" s="5">
        <v>-1</v>
      </c>
      <c r="EE129" s="5">
        <v>-1</v>
      </c>
      <c r="EF129" s="5">
        <v>-1</v>
      </c>
      <c r="EG129" s="5">
        <v>-1</v>
      </c>
      <c r="EH129" s="5">
        <v>-1</v>
      </c>
      <c r="EI129" s="5">
        <v>-1</v>
      </c>
      <c r="EJ129" s="5">
        <v>-1</v>
      </c>
      <c r="EK129" s="5">
        <v>-1</v>
      </c>
      <c r="EL129" s="5">
        <v>-1</v>
      </c>
      <c r="EM129" s="5">
        <v>-1</v>
      </c>
      <c r="EN129" s="5">
        <v>-1</v>
      </c>
      <c r="EO129" s="5">
        <v>-1</v>
      </c>
      <c r="EP129" s="5">
        <v>-1</v>
      </c>
      <c r="EQ129" s="5">
        <v>-1</v>
      </c>
      <c r="ER129" s="5">
        <v>-1</v>
      </c>
      <c r="ES129" s="5">
        <v>-1</v>
      </c>
      <c r="ET129" s="5">
        <v>-1</v>
      </c>
      <c r="EU129" s="5">
        <v>-1</v>
      </c>
      <c r="EV129" s="5">
        <f>IF(ISNUMBER(EmisData!R129),EmisData!R129/86400/365*0.12,-1)</f>
        <v>-1</v>
      </c>
      <c r="EW129" s="5">
        <v>-1</v>
      </c>
      <c r="EX129" s="5">
        <v>-1</v>
      </c>
      <c r="EY129" s="5">
        <v>-1</v>
      </c>
      <c r="EZ129" s="5">
        <v>-1</v>
      </c>
      <c r="FA129" s="5">
        <v>-1</v>
      </c>
      <c r="FB129" s="5">
        <v>-1</v>
      </c>
      <c r="FC129" s="5">
        <v>-1</v>
      </c>
      <c r="FD129" s="5">
        <v>-1</v>
      </c>
      <c r="FE129" s="5">
        <v>-1</v>
      </c>
      <c r="FF129" s="5">
        <v>-1</v>
      </c>
      <c r="FG129" s="5">
        <v>-1</v>
      </c>
      <c r="FH129" s="5">
        <v>-1</v>
      </c>
      <c r="FI129" s="5">
        <v>-1</v>
      </c>
      <c r="FJ129" s="5">
        <v>-1</v>
      </c>
      <c r="FK129" s="5">
        <v>-1</v>
      </c>
      <c r="FL129" s="5">
        <v>-1</v>
      </c>
      <c r="FM129" s="5">
        <v>-1</v>
      </c>
      <c r="FN129" s="5">
        <v>-1</v>
      </c>
      <c r="FO129" s="5">
        <v>-1</v>
      </c>
      <c r="FP129" s="5">
        <v>-1</v>
      </c>
      <c r="FQ129" s="5">
        <v>-1</v>
      </c>
      <c r="FR129" s="5">
        <v>-1</v>
      </c>
      <c r="FS129" s="5">
        <v>-1</v>
      </c>
      <c r="FT129" s="5">
        <v>-1</v>
      </c>
      <c r="FU129" s="5">
        <v>-1</v>
      </c>
      <c r="FV129" s="5">
        <v>-1</v>
      </c>
      <c r="FW129" s="5">
        <v>-1</v>
      </c>
      <c r="FX129" s="5">
        <v>-1</v>
      </c>
      <c r="FY129" s="5">
        <v>-1</v>
      </c>
      <c r="FZ129" s="5">
        <v>-1</v>
      </c>
      <c r="GA129" s="5">
        <v>-1</v>
      </c>
      <c r="GB129" s="5">
        <v>-1</v>
      </c>
      <c r="GC129" s="5">
        <v>-1</v>
      </c>
      <c r="GD129" s="5">
        <v>-1</v>
      </c>
      <c r="GE129" s="5">
        <v>-1</v>
      </c>
      <c r="GF129" s="5">
        <v>-1</v>
      </c>
      <c r="GG129" s="5">
        <v>-1</v>
      </c>
      <c r="GH129" s="5">
        <v>-1</v>
      </c>
      <c r="GI129" s="5">
        <v>-1</v>
      </c>
      <c r="GJ129" s="5">
        <v>-1</v>
      </c>
      <c r="GK129" s="5">
        <v>-1</v>
      </c>
      <c r="GL129" s="5">
        <v>-1</v>
      </c>
      <c r="GM129" s="5">
        <v>-1</v>
      </c>
      <c r="GN129" s="5">
        <v>-1</v>
      </c>
      <c r="GO129" s="5">
        <v>-1</v>
      </c>
      <c r="GP129" s="5">
        <v>-1</v>
      </c>
      <c r="GQ129" s="5">
        <v>-1</v>
      </c>
      <c r="GR129" s="5">
        <v>-1</v>
      </c>
      <c r="GS129" s="5">
        <v>-1</v>
      </c>
      <c r="GT129" s="5">
        <f>IF(ISNUMBER(EmisData!L129),EmisData!L129/86400/365*0.12,-1)</f>
        <v>9.361263318112634E-6</v>
      </c>
      <c r="GU129" s="5">
        <v>-1</v>
      </c>
      <c r="GV129" s="5">
        <v>-1</v>
      </c>
      <c r="GW129" s="5">
        <v>-1</v>
      </c>
      <c r="GX129" s="5">
        <v>-1</v>
      </c>
      <c r="GY129" s="5">
        <f>IF(ISNUMBER(EmisData!O129),EmisData!O129/86400/365*0.12,-1)</f>
        <v>-1</v>
      </c>
      <c r="GZ129" s="5">
        <v>-1</v>
      </c>
      <c r="HA129" s="5">
        <v>-1</v>
      </c>
      <c r="HB129" s="5">
        <v>-1</v>
      </c>
      <c r="HC129" s="5">
        <v>-1</v>
      </c>
      <c r="HD129" s="5">
        <v>-1</v>
      </c>
      <c r="HE129" s="5">
        <v>-1</v>
      </c>
      <c r="HF129" s="5">
        <v>-1</v>
      </c>
      <c r="HG129" s="5">
        <v>-1</v>
      </c>
      <c r="HH129" s="5">
        <v>-1</v>
      </c>
      <c r="HI129" s="5">
        <f>IF(ISNUMBER(EmisData!M129),EmisData!M129/86400/365*0.12,-1)</f>
        <v>1.5948791008324015E-4</v>
      </c>
      <c r="HJ129" s="5">
        <v>-1</v>
      </c>
      <c r="HK129" s="5">
        <v>-1</v>
      </c>
      <c r="HL129" s="5">
        <v>-1</v>
      </c>
      <c r="HM129" s="5">
        <v>-1</v>
      </c>
      <c r="HN129" s="5">
        <v>-1</v>
      </c>
      <c r="HO129" s="5">
        <v>-1</v>
      </c>
      <c r="HP129" s="5">
        <v>-1</v>
      </c>
      <c r="HQ129" s="5" t="s">
        <v>720</v>
      </c>
      <c r="HR129" s="5" t="str">
        <f>EmisData!Z129</f>
        <v>yes</v>
      </c>
    </row>
    <row r="130" spans="1:226" x14ac:dyDescent="0.25">
      <c r="A130" s="35" t="s">
        <v>3760</v>
      </c>
      <c r="B130" s="26">
        <v>791</v>
      </c>
      <c r="C130" s="36" t="s">
        <v>3759</v>
      </c>
      <c r="D130" s="5">
        <v>2</v>
      </c>
      <c r="E130" s="5">
        <v>0</v>
      </c>
      <c r="F130" s="5">
        <f>VLOOKUP($B130,STPdata!$B:$J,6,FALSE)</f>
        <v>2.996544878986607E-6</v>
      </c>
      <c r="G130" s="5">
        <f>VLOOKUP($B130,STPdata!$B:$J,7,FALSE)</f>
        <v>0.43655671159218912</v>
      </c>
      <c r="H130" s="5">
        <f>VLOOKUP($B130,STPdata!$B:$J,8,FALSE)</f>
        <v>1.4721781976640219E-3</v>
      </c>
      <c r="I130" s="5">
        <f>VLOOKUP($B130,STPdata!$B:$J,9,FALSE)</f>
        <v>0.56196811366526789</v>
      </c>
      <c r="J130" s="5">
        <v>-1</v>
      </c>
      <c r="K130" s="5">
        <v>-1</v>
      </c>
      <c r="L130" s="5">
        <v>-1</v>
      </c>
      <c r="M130" s="5">
        <v>-1</v>
      </c>
      <c r="N130" s="5">
        <v>-1</v>
      </c>
      <c r="O130" s="5">
        <v>-1</v>
      </c>
      <c r="P130" s="5">
        <v>-1</v>
      </c>
      <c r="Q130" s="5">
        <v>-1</v>
      </c>
      <c r="R130" s="5">
        <v>-1</v>
      </c>
      <c r="S130" s="5">
        <v>-1</v>
      </c>
      <c r="T130" s="5">
        <v>-1</v>
      </c>
      <c r="U130" s="5">
        <v>-1</v>
      </c>
      <c r="V130" s="5">
        <f>IF(ISNUMBER(EmisData!N130),EmisData!N130/86400/365*0.12,-1)</f>
        <v>-1</v>
      </c>
      <c r="W130" s="5">
        <v>-1</v>
      </c>
      <c r="X130" s="5">
        <v>-1</v>
      </c>
      <c r="Y130" s="5">
        <v>-1</v>
      </c>
      <c r="Z130" s="5">
        <v>-1</v>
      </c>
      <c r="AA130" s="5">
        <v>-1</v>
      </c>
      <c r="AB130" s="5">
        <v>-1</v>
      </c>
      <c r="AC130" s="5">
        <v>-1</v>
      </c>
      <c r="AD130" s="5">
        <v>-1</v>
      </c>
      <c r="AE130" s="5">
        <v>-1</v>
      </c>
      <c r="AF130" s="5">
        <v>-1</v>
      </c>
      <c r="AG130" s="5">
        <v>-1</v>
      </c>
      <c r="AH130" s="5">
        <v>-1</v>
      </c>
      <c r="AI130" s="5">
        <v>-1</v>
      </c>
      <c r="AJ130" s="5">
        <v>-1</v>
      </c>
      <c r="AK130" s="5">
        <v>-1</v>
      </c>
      <c r="AL130" s="5">
        <v>-1</v>
      </c>
      <c r="AM130" s="5">
        <v>-1</v>
      </c>
      <c r="AN130" s="5">
        <v>-1</v>
      </c>
      <c r="AO130" s="5">
        <v>-1</v>
      </c>
      <c r="AP130" s="5">
        <v>-1</v>
      </c>
      <c r="AQ130" s="5">
        <v>-1</v>
      </c>
      <c r="AR130" s="5">
        <v>-1</v>
      </c>
      <c r="AS130" s="5">
        <v>-1</v>
      </c>
      <c r="AT130" s="5">
        <v>-1</v>
      </c>
      <c r="AU130" s="5">
        <v>-1</v>
      </c>
      <c r="AV130" s="5">
        <v>-1</v>
      </c>
      <c r="AW130" s="5">
        <v>-1</v>
      </c>
      <c r="AX130" s="5">
        <v>-1</v>
      </c>
      <c r="AY130" s="5">
        <v>-1</v>
      </c>
      <c r="AZ130" s="5">
        <v>-1</v>
      </c>
      <c r="BA130" s="5">
        <v>-1</v>
      </c>
      <c r="BB130" s="5">
        <v>-1</v>
      </c>
      <c r="BC130" s="5">
        <v>-1</v>
      </c>
      <c r="BD130" s="5">
        <v>-1</v>
      </c>
      <c r="BE130" s="5">
        <v>-1</v>
      </c>
      <c r="BF130" s="5">
        <v>-1</v>
      </c>
      <c r="BG130" s="5">
        <v>-1</v>
      </c>
      <c r="BH130" s="5">
        <v>-1</v>
      </c>
      <c r="BI130" s="5">
        <v>-1</v>
      </c>
      <c r="BJ130" s="5">
        <v>-1</v>
      </c>
      <c r="BK130" s="5">
        <v>-1</v>
      </c>
      <c r="BL130" s="5">
        <v>-1</v>
      </c>
      <c r="BM130" s="5">
        <v>-1</v>
      </c>
      <c r="BN130" s="5">
        <v>-1</v>
      </c>
      <c r="BO130" s="5">
        <v>-1</v>
      </c>
      <c r="BP130" s="5">
        <v>-1</v>
      </c>
      <c r="BQ130" s="5">
        <v>-1</v>
      </c>
      <c r="BR130" s="5">
        <v>-1</v>
      </c>
      <c r="BS130" s="5">
        <v>-1</v>
      </c>
      <c r="BT130" s="5">
        <v>-1</v>
      </c>
      <c r="BU130" s="5">
        <v>-1</v>
      </c>
      <c r="BV130" s="5">
        <v>-1</v>
      </c>
      <c r="BW130" s="5">
        <v>-1</v>
      </c>
      <c r="BX130" s="5">
        <v>-1</v>
      </c>
      <c r="BY130" s="5">
        <f>IF(ISNUMBER(EmisData!Q130),EmisData!Q130/86400/365*0.12,-1)</f>
        <v>-1</v>
      </c>
      <c r="BZ130" s="5">
        <v>-1</v>
      </c>
      <c r="CA130" s="5">
        <v>-1</v>
      </c>
      <c r="CB130" s="5">
        <v>-1</v>
      </c>
      <c r="CC130" s="5">
        <v>-1</v>
      </c>
      <c r="CD130" s="5">
        <f>IF(ISNUMBER(EmisData!P130),EmisData!P130/86400/365*0.12,-1)</f>
        <v>-1</v>
      </c>
      <c r="CE130" s="5">
        <v>-1</v>
      </c>
      <c r="CF130" s="5">
        <v>-1</v>
      </c>
      <c r="CG130" s="5">
        <v>-1</v>
      </c>
      <c r="CH130" s="5">
        <v>-1</v>
      </c>
      <c r="CI130" s="5">
        <v>-1</v>
      </c>
      <c r="CJ130" s="5">
        <v>-1</v>
      </c>
      <c r="CK130" s="5">
        <v>-1</v>
      </c>
      <c r="CL130" s="5">
        <v>-1</v>
      </c>
      <c r="CM130" s="5">
        <v>-1</v>
      </c>
      <c r="CN130" s="5">
        <v>-1</v>
      </c>
      <c r="CO130" s="5">
        <v>-1</v>
      </c>
      <c r="CP130" s="5">
        <v>-1</v>
      </c>
      <c r="CQ130" s="5">
        <v>-1</v>
      </c>
      <c r="CR130" s="5">
        <v>-1</v>
      </c>
      <c r="CS130" s="5">
        <v>-1</v>
      </c>
      <c r="CT130" s="5">
        <v>-1</v>
      </c>
      <c r="CU130" s="5">
        <v>-1</v>
      </c>
      <c r="CV130" s="5">
        <v>-1</v>
      </c>
      <c r="CW130" s="5">
        <v>-1</v>
      </c>
      <c r="CX130" s="5">
        <v>-1</v>
      </c>
      <c r="CY130" s="5">
        <v>-1</v>
      </c>
      <c r="CZ130" s="5">
        <v>-1</v>
      </c>
      <c r="DA130" s="5">
        <v>-1</v>
      </c>
      <c r="DB130" s="5">
        <v>-1</v>
      </c>
      <c r="DC130" s="5">
        <v>-1</v>
      </c>
      <c r="DD130" s="5">
        <v>-1</v>
      </c>
      <c r="DE130" s="5">
        <v>-1</v>
      </c>
      <c r="DF130" s="5">
        <v>-1</v>
      </c>
      <c r="DG130" s="5">
        <v>-1</v>
      </c>
      <c r="DH130" s="5">
        <v>-1</v>
      </c>
      <c r="DI130" s="5">
        <v>-1</v>
      </c>
      <c r="DJ130" s="5">
        <v>-1</v>
      </c>
      <c r="DK130" s="5">
        <v>-1</v>
      </c>
      <c r="DL130" s="5">
        <v>-1</v>
      </c>
      <c r="DM130" s="5">
        <v>-1</v>
      </c>
      <c r="DN130" s="5">
        <v>-1</v>
      </c>
      <c r="DO130" s="5">
        <v>-1</v>
      </c>
      <c r="DP130" s="5">
        <v>-1</v>
      </c>
      <c r="DQ130" s="5">
        <v>-1</v>
      </c>
      <c r="DR130" s="5">
        <v>-1</v>
      </c>
      <c r="DS130" s="5">
        <v>-1</v>
      </c>
      <c r="DT130" s="5">
        <v>-1</v>
      </c>
      <c r="DU130" s="5">
        <v>-1</v>
      </c>
      <c r="DV130" s="5">
        <v>-1</v>
      </c>
      <c r="DW130" s="5">
        <v>-1</v>
      </c>
      <c r="DX130" s="5">
        <v>-1</v>
      </c>
      <c r="DY130" s="5">
        <v>-1</v>
      </c>
      <c r="DZ130" s="5">
        <v>-1</v>
      </c>
      <c r="EA130" s="5">
        <v>-1</v>
      </c>
      <c r="EB130" s="5">
        <v>-1</v>
      </c>
      <c r="EC130" s="5">
        <v>-1</v>
      </c>
      <c r="ED130" s="5">
        <v>-1</v>
      </c>
      <c r="EE130" s="5">
        <v>-1</v>
      </c>
      <c r="EF130" s="5">
        <v>-1</v>
      </c>
      <c r="EG130" s="5">
        <v>-1</v>
      </c>
      <c r="EH130" s="5">
        <v>-1</v>
      </c>
      <c r="EI130" s="5">
        <v>-1</v>
      </c>
      <c r="EJ130" s="5">
        <v>-1</v>
      </c>
      <c r="EK130" s="5">
        <v>-1</v>
      </c>
      <c r="EL130" s="5">
        <v>-1</v>
      </c>
      <c r="EM130" s="5">
        <v>-1</v>
      </c>
      <c r="EN130" s="5">
        <v>-1</v>
      </c>
      <c r="EO130" s="5">
        <v>-1</v>
      </c>
      <c r="EP130" s="5">
        <v>-1</v>
      </c>
      <c r="EQ130" s="5">
        <v>-1</v>
      </c>
      <c r="ER130" s="5">
        <v>-1</v>
      </c>
      <c r="ES130" s="5">
        <v>-1</v>
      </c>
      <c r="ET130" s="5">
        <v>-1</v>
      </c>
      <c r="EU130" s="5">
        <v>-1</v>
      </c>
      <c r="EV130" s="5">
        <f>IF(ISNUMBER(EmisData!R130),EmisData!R130/86400/365*0.12,-1)</f>
        <v>-1</v>
      </c>
      <c r="EW130" s="5">
        <v>-1</v>
      </c>
      <c r="EX130" s="5">
        <v>-1</v>
      </c>
      <c r="EY130" s="5">
        <v>-1</v>
      </c>
      <c r="EZ130" s="5">
        <v>-1</v>
      </c>
      <c r="FA130" s="5">
        <v>-1</v>
      </c>
      <c r="FB130" s="5">
        <v>-1</v>
      </c>
      <c r="FC130" s="5">
        <v>-1</v>
      </c>
      <c r="FD130" s="5">
        <v>-1</v>
      </c>
      <c r="FE130" s="5">
        <v>-1</v>
      </c>
      <c r="FF130" s="5">
        <v>-1</v>
      </c>
      <c r="FG130" s="5">
        <v>-1</v>
      </c>
      <c r="FH130" s="5">
        <v>-1</v>
      </c>
      <c r="FI130" s="5">
        <v>-1</v>
      </c>
      <c r="FJ130" s="5">
        <v>-1</v>
      </c>
      <c r="FK130" s="5">
        <v>-1</v>
      </c>
      <c r="FL130" s="5">
        <v>-1</v>
      </c>
      <c r="FM130" s="5">
        <v>-1</v>
      </c>
      <c r="FN130" s="5">
        <v>-1</v>
      </c>
      <c r="FO130" s="5">
        <v>-1</v>
      </c>
      <c r="FP130" s="5">
        <v>-1</v>
      </c>
      <c r="FQ130" s="5">
        <v>-1</v>
      </c>
      <c r="FR130" s="5">
        <v>-1</v>
      </c>
      <c r="FS130" s="5">
        <v>-1</v>
      </c>
      <c r="FT130" s="5">
        <v>-1</v>
      </c>
      <c r="FU130" s="5">
        <v>-1</v>
      </c>
      <c r="FV130" s="5">
        <v>-1</v>
      </c>
      <c r="FW130" s="5">
        <v>-1</v>
      </c>
      <c r="FX130" s="5">
        <v>-1</v>
      </c>
      <c r="FY130" s="5">
        <v>-1</v>
      </c>
      <c r="FZ130" s="5">
        <v>-1</v>
      </c>
      <c r="GA130" s="5">
        <v>-1</v>
      </c>
      <c r="GB130" s="5">
        <v>-1</v>
      </c>
      <c r="GC130" s="5">
        <v>-1</v>
      </c>
      <c r="GD130" s="5">
        <v>-1</v>
      </c>
      <c r="GE130" s="5">
        <v>-1</v>
      </c>
      <c r="GF130" s="5">
        <v>-1</v>
      </c>
      <c r="GG130" s="5">
        <v>-1</v>
      </c>
      <c r="GH130" s="5">
        <v>-1</v>
      </c>
      <c r="GI130" s="5">
        <v>-1</v>
      </c>
      <c r="GJ130" s="5">
        <v>-1</v>
      </c>
      <c r="GK130" s="5">
        <v>-1</v>
      </c>
      <c r="GL130" s="5">
        <v>-1</v>
      </c>
      <c r="GM130" s="5">
        <v>-1</v>
      </c>
      <c r="GN130" s="5">
        <v>-1</v>
      </c>
      <c r="GO130" s="5">
        <v>-1</v>
      </c>
      <c r="GP130" s="5">
        <v>-1</v>
      </c>
      <c r="GQ130" s="5">
        <v>-1</v>
      </c>
      <c r="GR130" s="5">
        <v>-1</v>
      </c>
      <c r="GS130" s="5">
        <v>-1</v>
      </c>
      <c r="GT130" s="5">
        <f>IF(ISNUMBER(EmisData!L130),EmisData!L130/86400/365*0.12,-1)</f>
        <v>9.3980213089802124E-7</v>
      </c>
      <c r="GU130" s="5">
        <v>-1</v>
      </c>
      <c r="GV130" s="5">
        <v>-1</v>
      </c>
      <c r="GW130" s="5">
        <v>-1</v>
      </c>
      <c r="GX130" s="5">
        <v>-1</v>
      </c>
      <c r="GY130" s="5">
        <f>IF(ISNUMBER(EmisData!O130),EmisData!O130/86400/365*0.12,-1)</f>
        <v>-1</v>
      </c>
      <c r="GZ130" s="5">
        <v>-1</v>
      </c>
      <c r="HA130" s="5">
        <v>-1</v>
      </c>
      <c r="HB130" s="5">
        <v>-1</v>
      </c>
      <c r="HC130" s="5">
        <v>-1</v>
      </c>
      <c r="HD130" s="5">
        <v>-1</v>
      </c>
      <c r="HE130" s="5">
        <v>-1</v>
      </c>
      <c r="HF130" s="5">
        <v>-1</v>
      </c>
      <c r="HG130" s="5">
        <v>-1</v>
      </c>
      <c r="HH130" s="5">
        <v>-1</v>
      </c>
      <c r="HI130" s="5">
        <f>IF(ISNUMBER(EmisData!M130),EmisData!M130/86400/365*0.12,-1)</f>
        <v>1.3603982155664723E-5</v>
      </c>
      <c r="HJ130" s="5">
        <v>-1</v>
      </c>
      <c r="HK130" s="5">
        <v>-1</v>
      </c>
      <c r="HL130" s="5">
        <v>-1</v>
      </c>
      <c r="HM130" s="5">
        <v>-1</v>
      </c>
      <c r="HN130" s="5">
        <v>-1</v>
      </c>
      <c r="HO130" s="5">
        <v>-1</v>
      </c>
      <c r="HP130" s="5">
        <v>-1</v>
      </c>
      <c r="HQ130" s="5" t="s">
        <v>720</v>
      </c>
      <c r="HR130" s="5" t="str">
        <f>EmisData!Z130</f>
        <v>yes</v>
      </c>
    </row>
    <row r="131" spans="1:226" x14ac:dyDescent="0.25">
      <c r="A131" s="41" t="s">
        <v>3773</v>
      </c>
      <c r="B131" s="26">
        <v>794</v>
      </c>
      <c r="C131" s="37" t="s">
        <v>3772</v>
      </c>
      <c r="D131" s="5">
        <v>2</v>
      </c>
      <c r="E131" s="5">
        <v>0</v>
      </c>
      <c r="F131" s="5">
        <f>VLOOKUP($B131,STPdata!$B:$J,6,FALSE)</f>
        <v>0.7767002904142416</v>
      </c>
      <c r="G131" s="5">
        <f>VLOOKUP($B131,STPdata!$B:$J,7,FALSE)</f>
        <v>3.6246801160307152E-2</v>
      </c>
      <c r="H131" s="5">
        <f>VLOOKUP($B131,STPdata!$B:$J,8,FALSE)</f>
        <v>1.6516706662917421E-3</v>
      </c>
      <c r="I131" s="5">
        <f>VLOOKUP($B131,STPdata!$B:$J,9,FALSE)</f>
        <v>0.1854012377591594</v>
      </c>
      <c r="J131" s="5">
        <v>-1</v>
      </c>
      <c r="K131" s="5">
        <v>-1</v>
      </c>
      <c r="L131" s="5">
        <v>-1</v>
      </c>
      <c r="M131" s="5">
        <v>-1</v>
      </c>
      <c r="N131" s="5">
        <v>-1</v>
      </c>
      <c r="O131" s="5">
        <v>-1</v>
      </c>
      <c r="P131" s="5">
        <v>-1</v>
      </c>
      <c r="Q131" s="5">
        <v>-1</v>
      </c>
      <c r="R131" s="5">
        <v>-1</v>
      </c>
      <c r="S131" s="5">
        <v>-1</v>
      </c>
      <c r="T131" s="5">
        <v>-1</v>
      </c>
      <c r="U131" s="5">
        <v>-1</v>
      </c>
      <c r="V131" s="5">
        <f>IF(ISNUMBER(EmisData!N131),EmisData!N131/86400/365*0.12,-1)</f>
        <v>-1</v>
      </c>
      <c r="W131" s="5">
        <v>-1</v>
      </c>
      <c r="X131" s="5">
        <v>-1</v>
      </c>
      <c r="Y131" s="5">
        <v>-1</v>
      </c>
      <c r="Z131" s="5">
        <v>-1</v>
      </c>
      <c r="AA131" s="5">
        <v>-1</v>
      </c>
      <c r="AB131" s="5">
        <v>-1</v>
      </c>
      <c r="AC131" s="5">
        <v>-1</v>
      </c>
      <c r="AD131" s="5">
        <v>-1</v>
      </c>
      <c r="AE131" s="5">
        <v>-1</v>
      </c>
      <c r="AF131" s="5">
        <v>-1</v>
      </c>
      <c r="AG131" s="5">
        <v>-1</v>
      </c>
      <c r="AH131" s="5">
        <v>-1</v>
      </c>
      <c r="AI131" s="5">
        <v>-1</v>
      </c>
      <c r="AJ131" s="5">
        <v>-1</v>
      </c>
      <c r="AK131" s="5">
        <v>-1</v>
      </c>
      <c r="AL131" s="5">
        <v>-1</v>
      </c>
      <c r="AM131" s="5">
        <v>-1</v>
      </c>
      <c r="AN131" s="5">
        <v>-1</v>
      </c>
      <c r="AO131" s="5">
        <v>-1</v>
      </c>
      <c r="AP131" s="5">
        <v>-1</v>
      </c>
      <c r="AQ131" s="5">
        <v>-1</v>
      </c>
      <c r="AR131" s="5">
        <v>-1</v>
      </c>
      <c r="AS131" s="5">
        <v>-1</v>
      </c>
      <c r="AT131" s="5">
        <v>-1</v>
      </c>
      <c r="AU131" s="5">
        <v>-1</v>
      </c>
      <c r="AV131" s="5">
        <v>-1</v>
      </c>
      <c r="AW131" s="5">
        <v>-1</v>
      </c>
      <c r="AX131" s="5">
        <v>-1</v>
      </c>
      <c r="AY131" s="5">
        <v>-1</v>
      </c>
      <c r="AZ131" s="5">
        <v>-1</v>
      </c>
      <c r="BA131" s="5">
        <v>-1</v>
      </c>
      <c r="BB131" s="5">
        <v>-1</v>
      </c>
      <c r="BC131" s="5">
        <v>-1</v>
      </c>
      <c r="BD131" s="5">
        <v>-1</v>
      </c>
      <c r="BE131" s="5">
        <v>-1</v>
      </c>
      <c r="BF131" s="5">
        <v>-1</v>
      </c>
      <c r="BG131" s="5">
        <v>-1</v>
      </c>
      <c r="BH131" s="5">
        <v>-1</v>
      </c>
      <c r="BI131" s="5">
        <v>-1</v>
      </c>
      <c r="BJ131" s="5">
        <v>-1</v>
      </c>
      <c r="BK131" s="5">
        <v>-1</v>
      </c>
      <c r="BL131" s="5">
        <v>-1</v>
      </c>
      <c r="BM131" s="5">
        <v>-1</v>
      </c>
      <c r="BN131" s="5">
        <v>-1</v>
      </c>
      <c r="BO131" s="5">
        <v>-1</v>
      </c>
      <c r="BP131" s="5">
        <v>-1</v>
      </c>
      <c r="BQ131" s="5">
        <v>-1</v>
      </c>
      <c r="BR131" s="5">
        <v>-1</v>
      </c>
      <c r="BS131" s="5">
        <v>-1</v>
      </c>
      <c r="BT131" s="5">
        <v>-1</v>
      </c>
      <c r="BU131" s="5">
        <v>-1</v>
      </c>
      <c r="BV131" s="5">
        <v>-1</v>
      </c>
      <c r="BW131" s="5">
        <v>-1</v>
      </c>
      <c r="BX131" s="5">
        <v>-1</v>
      </c>
      <c r="BY131" s="5">
        <f>IF(ISNUMBER(EmisData!Q131),EmisData!Q131/86400/365*0.12,-1)</f>
        <v>-1</v>
      </c>
      <c r="BZ131" s="5">
        <v>-1</v>
      </c>
      <c r="CA131" s="5">
        <v>-1</v>
      </c>
      <c r="CB131" s="5">
        <v>-1</v>
      </c>
      <c r="CC131" s="5">
        <v>-1</v>
      </c>
      <c r="CD131" s="5">
        <f>IF(ISNUMBER(EmisData!P131),EmisData!P131/86400/365*0.12,-1)</f>
        <v>-1</v>
      </c>
      <c r="CE131" s="5">
        <v>-1</v>
      </c>
      <c r="CF131" s="5">
        <v>-1</v>
      </c>
      <c r="CG131" s="5">
        <v>-1</v>
      </c>
      <c r="CH131" s="5">
        <v>-1</v>
      </c>
      <c r="CI131" s="5">
        <v>-1</v>
      </c>
      <c r="CJ131" s="5">
        <v>-1</v>
      </c>
      <c r="CK131" s="5">
        <v>-1</v>
      </c>
      <c r="CL131" s="5">
        <v>-1</v>
      </c>
      <c r="CM131" s="5">
        <v>-1</v>
      </c>
      <c r="CN131" s="5">
        <v>-1</v>
      </c>
      <c r="CO131" s="5">
        <v>-1</v>
      </c>
      <c r="CP131" s="5">
        <v>-1</v>
      </c>
      <c r="CQ131" s="5">
        <v>-1</v>
      </c>
      <c r="CR131" s="5">
        <v>-1</v>
      </c>
      <c r="CS131" s="5">
        <v>-1</v>
      </c>
      <c r="CT131" s="5">
        <v>-1</v>
      </c>
      <c r="CU131" s="5">
        <v>-1</v>
      </c>
      <c r="CV131" s="5">
        <v>-1</v>
      </c>
      <c r="CW131" s="5">
        <v>-1</v>
      </c>
      <c r="CX131" s="5">
        <v>-1</v>
      </c>
      <c r="CY131" s="5">
        <v>-1</v>
      </c>
      <c r="CZ131" s="5">
        <v>-1</v>
      </c>
      <c r="DA131" s="5">
        <v>-1</v>
      </c>
      <c r="DB131" s="5">
        <v>-1</v>
      </c>
      <c r="DC131" s="5">
        <v>-1</v>
      </c>
      <c r="DD131" s="5">
        <v>-1</v>
      </c>
      <c r="DE131" s="5">
        <v>-1</v>
      </c>
      <c r="DF131" s="5">
        <v>-1</v>
      </c>
      <c r="DG131" s="5">
        <v>-1</v>
      </c>
      <c r="DH131" s="5">
        <v>-1</v>
      </c>
      <c r="DI131" s="5">
        <v>-1</v>
      </c>
      <c r="DJ131" s="5">
        <v>-1</v>
      </c>
      <c r="DK131" s="5">
        <v>-1</v>
      </c>
      <c r="DL131" s="5">
        <v>-1</v>
      </c>
      <c r="DM131" s="5">
        <v>-1</v>
      </c>
      <c r="DN131" s="5">
        <v>-1</v>
      </c>
      <c r="DO131" s="5">
        <v>-1</v>
      </c>
      <c r="DP131" s="5">
        <v>-1</v>
      </c>
      <c r="DQ131" s="5">
        <v>-1</v>
      </c>
      <c r="DR131" s="5">
        <v>-1</v>
      </c>
      <c r="DS131" s="5">
        <v>-1</v>
      </c>
      <c r="DT131" s="5">
        <v>-1</v>
      </c>
      <c r="DU131" s="5">
        <v>-1</v>
      </c>
      <c r="DV131" s="5">
        <v>-1</v>
      </c>
      <c r="DW131" s="5">
        <v>-1</v>
      </c>
      <c r="DX131" s="5">
        <v>-1</v>
      </c>
      <c r="DY131" s="5">
        <v>-1</v>
      </c>
      <c r="DZ131" s="5">
        <v>-1</v>
      </c>
      <c r="EA131" s="5">
        <v>-1</v>
      </c>
      <c r="EB131" s="5">
        <v>-1</v>
      </c>
      <c r="EC131" s="5">
        <v>-1</v>
      </c>
      <c r="ED131" s="5">
        <v>-1</v>
      </c>
      <c r="EE131" s="5">
        <v>-1</v>
      </c>
      <c r="EF131" s="5">
        <v>-1</v>
      </c>
      <c r="EG131" s="5">
        <v>-1</v>
      </c>
      <c r="EH131" s="5">
        <v>-1</v>
      </c>
      <c r="EI131" s="5">
        <v>-1</v>
      </c>
      <c r="EJ131" s="5">
        <v>-1</v>
      </c>
      <c r="EK131" s="5">
        <v>-1</v>
      </c>
      <c r="EL131" s="5">
        <v>-1</v>
      </c>
      <c r="EM131" s="5">
        <v>-1</v>
      </c>
      <c r="EN131" s="5">
        <v>-1</v>
      </c>
      <c r="EO131" s="5">
        <v>-1</v>
      </c>
      <c r="EP131" s="5">
        <v>-1</v>
      </c>
      <c r="EQ131" s="5">
        <v>-1</v>
      </c>
      <c r="ER131" s="5">
        <v>-1</v>
      </c>
      <c r="ES131" s="5">
        <v>-1</v>
      </c>
      <c r="ET131" s="5">
        <v>-1</v>
      </c>
      <c r="EU131" s="5">
        <v>-1</v>
      </c>
      <c r="EV131" s="5">
        <f>IF(ISNUMBER(EmisData!R131),EmisData!R131/86400/365*0.12,-1)</f>
        <v>-1</v>
      </c>
      <c r="EW131" s="5">
        <v>-1</v>
      </c>
      <c r="EX131" s="5">
        <v>-1</v>
      </c>
      <c r="EY131" s="5">
        <v>-1</v>
      </c>
      <c r="EZ131" s="5">
        <v>-1</v>
      </c>
      <c r="FA131" s="5">
        <v>-1</v>
      </c>
      <c r="FB131" s="5">
        <v>-1</v>
      </c>
      <c r="FC131" s="5">
        <v>-1</v>
      </c>
      <c r="FD131" s="5">
        <v>-1</v>
      </c>
      <c r="FE131" s="5">
        <v>-1</v>
      </c>
      <c r="FF131" s="5">
        <v>-1</v>
      </c>
      <c r="FG131" s="5">
        <v>-1</v>
      </c>
      <c r="FH131" s="5">
        <v>-1</v>
      </c>
      <c r="FI131" s="5">
        <v>-1</v>
      </c>
      <c r="FJ131" s="5">
        <v>-1</v>
      </c>
      <c r="FK131" s="5">
        <v>-1</v>
      </c>
      <c r="FL131" s="5">
        <v>-1</v>
      </c>
      <c r="FM131" s="5">
        <v>-1</v>
      </c>
      <c r="FN131" s="5">
        <v>-1</v>
      </c>
      <c r="FO131" s="5">
        <v>-1</v>
      </c>
      <c r="FP131" s="5">
        <v>-1</v>
      </c>
      <c r="FQ131" s="5">
        <v>-1</v>
      </c>
      <c r="FR131" s="5">
        <v>-1</v>
      </c>
      <c r="FS131" s="5">
        <v>-1</v>
      </c>
      <c r="FT131" s="5">
        <v>-1</v>
      </c>
      <c r="FU131" s="5">
        <v>-1</v>
      </c>
      <c r="FV131" s="5">
        <v>-1</v>
      </c>
      <c r="FW131" s="5">
        <v>-1</v>
      </c>
      <c r="FX131" s="5">
        <v>-1</v>
      </c>
      <c r="FY131" s="5">
        <v>-1</v>
      </c>
      <c r="FZ131" s="5">
        <v>-1</v>
      </c>
      <c r="GA131" s="5">
        <v>-1</v>
      </c>
      <c r="GB131" s="5">
        <v>-1</v>
      </c>
      <c r="GC131" s="5">
        <v>-1</v>
      </c>
      <c r="GD131" s="5">
        <v>-1</v>
      </c>
      <c r="GE131" s="5">
        <v>-1</v>
      </c>
      <c r="GF131" s="5">
        <v>-1</v>
      </c>
      <c r="GG131" s="5">
        <v>-1</v>
      </c>
      <c r="GH131" s="5">
        <v>-1</v>
      </c>
      <c r="GI131" s="5">
        <v>-1</v>
      </c>
      <c r="GJ131" s="5">
        <v>-1</v>
      </c>
      <c r="GK131" s="5">
        <v>-1</v>
      </c>
      <c r="GL131" s="5">
        <v>-1</v>
      </c>
      <c r="GM131" s="5">
        <v>-1</v>
      </c>
      <c r="GN131" s="5">
        <v>-1</v>
      </c>
      <c r="GO131" s="5">
        <v>-1</v>
      </c>
      <c r="GP131" s="5">
        <v>-1</v>
      </c>
      <c r="GQ131" s="5">
        <v>-1</v>
      </c>
      <c r="GR131" s="5">
        <v>-1</v>
      </c>
      <c r="GS131" s="5">
        <v>-1</v>
      </c>
      <c r="GT131" s="5">
        <f>IF(ISNUMBER(EmisData!L131),EmisData!L131/86400/365*0.12,-1)</f>
        <v>4.2606582952815833E-5</v>
      </c>
      <c r="GU131" s="5">
        <v>-1</v>
      </c>
      <c r="GV131" s="5">
        <v>-1</v>
      </c>
      <c r="GW131" s="5">
        <v>-1</v>
      </c>
      <c r="GX131" s="5">
        <v>-1</v>
      </c>
      <c r="GY131" s="5">
        <f>IF(ISNUMBER(EmisData!O131),EmisData!O131/86400/365*0.12,-1)</f>
        <v>-1</v>
      </c>
      <c r="GZ131" s="5">
        <v>-1</v>
      </c>
      <c r="HA131" s="5">
        <v>-1</v>
      </c>
      <c r="HB131" s="5">
        <v>-1</v>
      </c>
      <c r="HC131" s="5">
        <v>-1</v>
      </c>
      <c r="HD131" s="5">
        <v>-1</v>
      </c>
      <c r="HE131" s="5">
        <v>-1</v>
      </c>
      <c r="HF131" s="5">
        <v>-1</v>
      </c>
      <c r="HG131" s="5">
        <v>-1</v>
      </c>
      <c r="HH131" s="5">
        <v>-1</v>
      </c>
      <c r="HI131" s="5">
        <f>IF(ISNUMBER(EmisData!M131),EmisData!M131/86400/365*0.12,-1)</f>
        <v>-1</v>
      </c>
      <c r="HJ131" s="5">
        <v>-1</v>
      </c>
      <c r="HK131" s="5">
        <v>-1</v>
      </c>
      <c r="HL131" s="5">
        <v>-1</v>
      </c>
      <c r="HM131" s="5">
        <v>-1</v>
      </c>
      <c r="HN131" s="5">
        <v>-1</v>
      </c>
      <c r="HO131" s="5">
        <v>-1</v>
      </c>
      <c r="HP131" s="5">
        <v>-1</v>
      </c>
      <c r="HQ131" s="5" t="s">
        <v>720</v>
      </c>
      <c r="HR131" s="5" t="str">
        <f>EmisData!Z131</f>
        <v>yes</v>
      </c>
    </row>
    <row r="132" spans="1:226" x14ac:dyDescent="0.25">
      <c r="A132" s="38" t="s">
        <v>3796</v>
      </c>
      <c r="B132" s="26">
        <v>800</v>
      </c>
      <c r="C132" s="37" t="s">
        <v>3795</v>
      </c>
      <c r="D132" s="5">
        <v>2</v>
      </c>
      <c r="E132" s="5">
        <v>0</v>
      </c>
      <c r="F132" s="5">
        <f>VLOOKUP($B132,STPdata!$B:$J,6,FALSE)</f>
        <v>1.9429570687171558E-3</v>
      </c>
      <c r="G132" s="5">
        <f>VLOOKUP($B132,STPdata!$B:$J,7,FALSE)</f>
        <v>0.25847052245352137</v>
      </c>
      <c r="H132" s="5">
        <f>VLOOKUP($B132,STPdata!$B:$J,8,FALSE)</f>
        <v>5.1084341717569898E-2</v>
      </c>
      <c r="I132" s="5">
        <f>VLOOKUP($B132,STPdata!$B:$J,9,FALSE)</f>
        <v>0.68850217876019215</v>
      </c>
      <c r="J132" s="5">
        <v>-1</v>
      </c>
      <c r="K132" s="5">
        <v>-1</v>
      </c>
      <c r="L132" s="5">
        <v>-1</v>
      </c>
      <c r="M132" s="5">
        <v>-1</v>
      </c>
      <c r="N132" s="5">
        <v>-1</v>
      </c>
      <c r="O132" s="5">
        <v>-1</v>
      </c>
      <c r="P132" s="5">
        <v>-1</v>
      </c>
      <c r="Q132" s="5">
        <v>-1</v>
      </c>
      <c r="R132" s="5">
        <v>-1</v>
      </c>
      <c r="S132" s="5">
        <v>-1</v>
      </c>
      <c r="T132" s="5">
        <v>-1</v>
      </c>
      <c r="U132" s="5">
        <v>-1</v>
      </c>
      <c r="V132" s="5">
        <f>IF(ISNUMBER(EmisData!N132),EmisData!N132/86400/365*0.12,-1)</f>
        <v>-1</v>
      </c>
      <c r="W132" s="5">
        <v>-1</v>
      </c>
      <c r="X132" s="5">
        <v>-1</v>
      </c>
      <c r="Y132" s="5">
        <v>-1</v>
      </c>
      <c r="Z132" s="5">
        <v>-1</v>
      </c>
      <c r="AA132" s="5">
        <v>-1</v>
      </c>
      <c r="AB132" s="5">
        <v>-1</v>
      </c>
      <c r="AC132" s="5">
        <v>-1</v>
      </c>
      <c r="AD132" s="5">
        <v>-1</v>
      </c>
      <c r="AE132" s="5">
        <v>-1</v>
      </c>
      <c r="AF132" s="5">
        <v>-1</v>
      </c>
      <c r="AG132" s="5">
        <v>-1</v>
      </c>
      <c r="AH132" s="5">
        <v>-1</v>
      </c>
      <c r="AI132" s="5">
        <v>-1</v>
      </c>
      <c r="AJ132" s="5">
        <v>-1</v>
      </c>
      <c r="AK132" s="5">
        <v>-1</v>
      </c>
      <c r="AL132" s="5">
        <v>-1</v>
      </c>
      <c r="AM132" s="5">
        <v>-1</v>
      </c>
      <c r="AN132" s="5">
        <v>-1</v>
      </c>
      <c r="AO132" s="5">
        <v>-1</v>
      </c>
      <c r="AP132" s="5">
        <v>-1</v>
      </c>
      <c r="AQ132" s="5">
        <v>-1</v>
      </c>
      <c r="AR132" s="5">
        <v>-1</v>
      </c>
      <c r="AS132" s="5">
        <v>-1</v>
      </c>
      <c r="AT132" s="5">
        <v>-1</v>
      </c>
      <c r="AU132" s="5">
        <v>-1</v>
      </c>
      <c r="AV132" s="5">
        <v>-1</v>
      </c>
      <c r="AW132" s="5">
        <v>-1</v>
      </c>
      <c r="AX132" s="5">
        <v>-1</v>
      </c>
      <c r="AY132" s="5">
        <v>-1</v>
      </c>
      <c r="AZ132" s="5">
        <v>-1</v>
      </c>
      <c r="BA132" s="5">
        <v>-1</v>
      </c>
      <c r="BB132" s="5">
        <v>-1</v>
      </c>
      <c r="BC132" s="5">
        <v>-1</v>
      </c>
      <c r="BD132" s="5">
        <v>-1</v>
      </c>
      <c r="BE132" s="5">
        <v>-1</v>
      </c>
      <c r="BF132" s="5">
        <v>-1</v>
      </c>
      <c r="BG132" s="5">
        <v>-1</v>
      </c>
      <c r="BH132" s="5">
        <v>-1</v>
      </c>
      <c r="BI132" s="5">
        <v>-1</v>
      </c>
      <c r="BJ132" s="5">
        <v>-1</v>
      </c>
      <c r="BK132" s="5">
        <v>-1</v>
      </c>
      <c r="BL132" s="5">
        <v>-1</v>
      </c>
      <c r="BM132" s="5">
        <v>-1</v>
      </c>
      <c r="BN132" s="5">
        <v>-1</v>
      </c>
      <c r="BO132" s="5">
        <v>-1</v>
      </c>
      <c r="BP132" s="5">
        <v>-1</v>
      </c>
      <c r="BQ132" s="5">
        <v>-1</v>
      </c>
      <c r="BR132" s="5">
        <v>-1</v>
      </c>
      <c r="BS132" s="5">
        <v>-1</v>
      </c>
      <c r="BT132" s="5">
        <v>-1</v>
      </c>
      <c r="BU132" s="5">
        <v>-1</v>
      </c>
      <c r="BV132" s="5">
        <v>-1</v>
      </c>
      <c r="BW132" s="5">
        <v>-1</v>
      </c>
      <c r="BX132" s="5">
        <v>-1</v>
      </c>
      <c r="BY132" s="5">
        <f>IF(ISNUMBER(EmisData!Q132),EmisData!Q132/86400/365*0.12,-1)</f>
        <v>-1</v>
      </c>
      <c r="BZ132" s="5">
        <v>-1</v>
      </c>
      <c r="CA132" s="5">
        <v>-1</v>
      </c>
      <c r="CB132" s="5">
        <v>-1</v>
      </c>
      <c r="CC132" s="5">
        <v>-1</v>
      </c>
      <c r="CD132" s="5">
        <f>IF(ISNUMBER(EmisData!P132),EmisData!P132/86400/365*0.12,-1)</f>
        <v>-1</v>
      </c>
      <c r="CE132" s="5">
        <v>-1</v>
      </c>
      <c r="CF132" s="5">
        <v>-1</v>
      </c>
      <c r="CG132" s="5">
        <v>-1</v>
      </c>
      <c r="CH132" s="5">
        <v>-1</v>
      </c>
      <c r="CI132" s="5">
        <v>-1</v>
      </c>
      <c r="CJ132" s="5">
        <v>-1</v>
      </c>
      <c r="CK132" s="5">
        <v>-1</v>
      </c>
      <c r="CL132" s="5">
        <v>-1</v>
      </c>
      <c r="CM132" s="5">
        <v>-1</v>
      </c>
      <c r="CN132" s="5">
        <v>-1</v>
      </c>
      <c r="CO132" s="5">
        <v>-1</v>
      </c>
      <c r="CP132" s="5">
        <v>-1</v>
      </c>
      <c r="CQ132" s="5">
        <v>-1</v>
      </c>
      <c r="CR132" s="5">
        <v>-1</v>
      </c>
      <c r="CS132" s="5">
        <v>-1</v>
      </c>
      <c r="CT132" s="5">
        <v>-1</v>
      </c>
      <c r="CU132" s="5">
        <v>-1</v>
      </c>
      <c r="CV132" s="5">
        <v>-1</v>
      </c>
      <c r="CW132" s="5">
        <v>-1</v>
      </c>
      <c r="CX132" s="5">
        <v>-1</v>
      </c>
      <c r="CY132" s="5">
        <v>-1</v>
      </c>
      <c r="CZ132" s="5">
        <v>-1</v>
      </c>
      <c r="DA132" s="5">
        <v>-1</v>
      </c>
      <c r="DB132" s="5">
        <v>-1</v>
      </c>
      <c r="DC132" s="5">
        <v>-1</v>
      </c>
      <c r="DD132" s="5">
        <v>-1</v>
      </c>
      <c r="DE132" s="5">
        <v>-1</v>
      </c>
      <c r="DF132" s="5">
        <v>-1</v>
      </c>
      <c r="DG132" s="5">
        <v>-1</v>
      </c>
      <c r="DH132" s="5">
        <v>-1</v>
      </c>
      <c r="DI132" s="5">
        <v>-1</v>
      </c>
      <c r="DJ132" s="5">
        <v>-1</v>
      </c>
      <c r="DK132" s="5">
        <v>-1</v>
      </c>
      <c r="DL132" s="5">
        <v>-1</v>
      </c>
      <c r="DM132" s="5">
        <v>-1</v>
      </c>
      <c r="DN132" s="5">
        <v>-1</v>
      </c>
      <c r="DO132" s="5">
        <v>-1</v>
      </c>
      <c r="DP132" s="5">
        <v>-1</v>
      </c>
      <c r="DQ132" s="5">
        <v>-1</v>
      </c>
      <c r="DR132" s="5">
        <v>-1</v>
      </c>
      <c r="DS132" s="5">
        <v>-1</v>
      </c>
      <c r="DT132" s="5">
        <v>-1</v>
      </c>
      <c r="DU132" s="5">
        <v>-1</v>
      </c>
      <c r="DV132" s="5">
        <v>-1</v>
      </c>
      <c r="DW132" s="5">
        <v>-1</v>
      </c>
      <c r="DX132" s="5">
        <v>-1</v>
      </c>
      <c r="DY132" s="5">
        <v>-1</v>
      </c>
      <c r="DZ132" s="5">
        <v>-1</v>
      </c>
      <c r="EA132" s="5">
        <v>-1</v>
      </c>
      <c r="EB132" s="5">
        <v>-1</v>
      </c>
      <c r="EC132" s="5">
        <v>-1</v>
      </c>
      <c r="ED132" s="5">
        <v>-1</v>
      </c>
      <c r="EE132" s="5">
        <v>-1</v>
      </c>
      <c r="EF132" s="5">
        <v>-1</v>
      </c>
      <c r="EG132" s="5">
        <v>-1</v>
      </c>
      <c r="EH132" s="5">
        <v>-1</v>
      </c>
      <c r="EI132" s="5">
        <v>-1</v>
      </c>
      <c r="EJ132" s="5">
        <v>-1</v>
      </c>
      <c r="EK132" s="5">
        <v>-1</v>
      </c>
      <c r="EL132" s="5">
        <v>-1</v>
      </c>
      <c r="EM132" s="5">
        <v>-1</v>
      </c>
      <c r="EN132" s="5">
        <v>-1</v>
      </c>
      <c r="EO132" s="5">
        <v>-1</v>
      </c>
      <c r="EP132" s="5">
        <v>-1</v>
      </c>
      <c r="EQ132" s="5">
        <v>-1</v>
      </c>
      <c r="ER132" s="5">
        <v>-1</v>
      </c>
      <c r="ES132" s="5">
        <v>-1</v>
      </c>
      <c r="ET132" s="5">
        <v>-1</v>
      </c>
      <c r="EU132" s="5">
        <v>-1</v>
      </c>
      <c r="EV132" s="5">
        <f>IF(ISNUMBER(EmisData!R132),EmisData!R132/86400/365*0.12,-1)</f>
        <v>-1</v>
      </c>
      <c r="EW132" s="5">
        <v>-1</v>
      </c>
      <c r="EX132" s="5">
        <v>-1</v>
      </c>
      <c r="EY132" s="5">
        <v>-1</v>
      </c>
      <c r="EZ132" s="5">
        <v>-1</v>
      </c>
      <c r="FA132" s="5">
        <v>-1</v>
      </c>
      <c r="FB132" s="5">
        <v>-1</v>
      </c>
      <c r="FC132" s="5">
        <v>-1</v>
      </c>
      <c r="FD132" s="5">
        <v>-1</v>
      </c>
      <c r="FE132" s="5">
        <v>-1</v>
      </c>
      <c r="FF132" s="5">
        <v>-1</v>
      </c>
      <c r="FG132" s="5">
        <v>-1</v>
      </c>
      <c r="FH132" s="5">
        <v>-1</v>
      </c>
      <c r="FI132" s="5">
        <v>-1</v>
      </c>
      <c r="FJ132" s="5">
        <v>-1</v>
      </c>
      <c r="FK132" s="5">
        <v>-1</v>
      </c>
      <c r="FL132" s="5">
        <v>-1</v>
      </c>
      <c r="FM132" s="5">
        <v>-1</v>
      </c>
      <c r="FN132" s="5">
        <v>-1</v>
      </c>
      <c r="FO132" s="5">
        <v>-1</v>
      </c>
      <c r="FP132" s="5">
        <v>-1</v>
      </c>
      <c r="FQ132" s="5">
        <v>-1</v>
      </c>
      <c r="FR132" s="5">
        <v>-1</v>
      </c>
      <c r="FS132" s="5">
        <v>-1</v>
      </c>
      <c r="FT132" s="5">
        <v>-1</v>
      </c>
      <c r="FU132" s="5">
        <v>-1</v>
      </c>
      <c r="FV132" s="5">
        <v>-1</v>
      </c>
      <c r="FW132" s="5">
        <v>-1</v>
      </c>
      <c r="FX132" s="5">
        <v>-1</v>
      </c>
      <c r="FY132" s="5">
        <v>-1</v>
      </c>
      <c r="FZ132" s="5">
        <v>-1</v>
      </c>
      <c r="GA132" s="5">
        <v>-1</v>
      </c>
      <c r="GB132" s="5">
        <v>-1</v>
      </c>
      <c r="GC132" s="5">
        <v>-1</v>
      </c>
      <c r="GD132" s="5">
        <v>-1</v>
      </c>
      <c r="GE132" s="5">
        <v>-1</v>
      </c>
      <c r="GF132" s="5">
        <v>-1</v>
      </c>
      <c r="GG132" s="5">
        <v>-1</v>
      </c>
      <c r="GH132" s="5">
        <v>-1</v>
      </c>
      <c r="GI132" s="5">
        <v>-1</v>
      </c>
      <c r="GJ132" s="5">
        <v>-1</v>
      </c>
      <c r="GK132" s="5">
        <v>-1</v>
      </c>
      <c r="GL132" s="5">
        <v>-1</v>
      </c>
      <c r="GM132" s="5">
        <v>-1</v>
      </c>
      <c r="GN132" s="5">
        <v>-1</v>
      </c>
      <c r="GO132" s="5">
        <v>-1</v>
      </c>
      <c r="GP132" s="5">
        <v>-1</v>
      </c>
      <c r="GQ132" s="5">
        <v>-1</v>
      </c>
      <c r="GR132" s="5">
        <v>-1</v>
      </c>
      <c r="GS132" s="5">
        <v>-1</v>
      </c>
      <c r="GT132" s="5">
        <f>IF(ISNUMBER(EmisData!L132),EmisData!L132/86400/365*0.12,-1)</f>
        <v>4.5814307458143072E-8</v>
      </c>
      <c r="GU132" s="5">
        <v>-1</v>
      </c>
      <c r="GV132" s="5">
        <v>-1</v>
      </c>
      <c r="GW132" s="5">
        <v>-1</v>
      </c>
      <c r="GX132" s="5">
        <v>-1</v>
      </c>
      <c r="GY132" s="5">
        <f>IF(ISNUMBER(EmisData!O132),EmisData!O132/86400/365*0.12,-1)</f>
        <v>-1</v>
      </c>
      <c r="GZ132" s="5">
        <v>-1</v>
      </c>
      <c r="HA132" s="5">
        <v>-1</v>
      </c>
      <c r="HB132" s="5">
        <v>-1</v>
      </c>
      <c r="HC132" s="5">
        <v>-1</v>
      </c>
      <c r="HD132" s="5">
        <v>-1</v>
      </c>
      <c r="HE132" s="5">
        <v>-1</v>
      </c>
      <c r="HF132" s="5">
        <v>-1</v>
      </c>
      <c r="HG132" s="5">
        <v>-1</v>
      </c>
      <c r="HH132" s="5">
        <v>-1</v>
      </c>
      <c r="HI132" s="5">
        <f>IF(ISNUMBER(EmisData!M132),EmisData!M132/86400/365*0.12,-1)</f>
        <v>9.7811729315963834E-7</v>
      </c>
      <c r="HJ132" s="5">
        <v>-1</v>
      </c>
      <c r="HK132" s="5">
        <v>-1</v>
      </c>
      <c r="HL132" s="5">
        <v>-1</v>
      </c>
      <c r="HM132" s="5">
        <v>-1</v>
      </c>
      <c r="HN132" s="5">
        <v>-1</v>
      </c>
      <c r="HO132" s="5">
        <v>-1</v>
      </c>
      <c r="HP132" s="5">
        <v>-1</v>
      </c>
      <c r="HQ132" s="5" t="s">
        <v>720</v>
      </c>
      <c r="HR132" s="5" t="str">
        <f>EmisData!Z132</f>
        <v>yes</v>
      </c>
    </row>
    <row r="133" spans="1:226" x14ac:dyDescent="0.25">
      <c r="A133" s="38" t="s">
        <v>3823</v>
      </c>
      <c r="B133" s="26">
        <v>808</v>
      </c>
      <c r="C133" s="37" t="s">
        <v>3822</v>
      </c>
      <c r="D133" s="5">
        <v>2</v>
      </c>
      <c r="E133" s="5">
        <v>0</v>
      </c>
      <c r="F133" s="5">
        <f>VLOOKUP($B133,STPdata!$B:$J,6,FALSE)</f>
        <v>4.3327685396392848E-12</v>
      </c>
      <c r="G133" s="5">
        <f>VLOOKUP($B133,STPdata!$B:$J,7,FALSE)</f>
        <v>0.67271646606535029</v>
      </c>
      <c r="H133" s="5">
        <f>VLOOKUP($B133,STPdata!$B:$J,8,FALSE)</f>
        <v>6.0799519803832226E-3</v>
      </c>
      <c r="I133" s="5">
        <f>VLOOKUP($B133,STPdata!$B:$J,9,FALSE)</f>
        <v>0.32120358194993409</v>
      </c>
      <c r="J133" s="5">
        <v>-1</v>
      </c>
      <c r="K133" s="5">
        <v>-1</v>
      </c>
      <c r="L133" s="5">
        <v>-1</v>
      </c>
      <c r="M133" s="5">
        <v>-1</v>
      </c>
      <c r="N133" s="5">
        <v>-1</v>
      </c>
      <c r="O133" s="5">
        <v>-1</v>
      </c>
      <c r="P133" s="5">
        <v>-1</v>
      </c>
      <c r="Q133" s="5">
        <v>-1</v>
      </c>
      <c r="R133" s="5">
        <v>-1</v>
      </c>
      <c r="S133" s="5">
        <v>-1</v>
      </c>
      <c r="T133" s="5">
        <v>-1</v>
      </c>
      <c r="U133" s="5">
        <v>-1</v>
      </c>
      <c r="V133" s="5">
        <f>IF(ISNUMBER(EmisData!N133),EmisData!N133/86400/365*0.12,-1)</f>
        <v>-1</v>
      </c>
      <c r="W133" s="5">
        <v>-1</v>
      </c>
      <c r="X133" s="5">
        <v>-1</v>
      </c>
      <c r="Y133" s="5">
        <v>-1</v>
      </c>
      <c r="Z133" s="5">
        <v>-1</v>
      </c>
      <c r="AA133" s="5">
        <v>-1</v>
      </c>
      <c r="AB133" s="5">
        <v>-1</v>
      </c>
      <c r="AC133" s="5">
        <v>-1</v>
      </c>
      <c r="AD133" s="5">
        <v>-1</v>
      </c>
      <c r="AE133" s="5">
        <v>-1</v>
      </c>
      <c r="AF133" s="5">
        <v>-1</v>
      </c>
      <c r="AG133" s="5">
        <v>-1</v>
      </c>
      <c r="AH133" s="5">
        <v>-1</v>
      </c>
      <c r="AI133" s="5">
        <v>-1</v>
      </c>
      <c r="AJ133" s="5">
        <v>-1</v>
      </c>
      <c r="AK133" s="5">
        <v>-1</v>
      </c>
      <c r="AL133" s="5">
        <v>-1</v>
      </c>
      <c r="AM133" s="5">
        <v>-1</v>
      </c>
      <c r="AN133" s="5">
        <v>-1</v>
      </c>
      <c r="AO133" s="5">
        <v>-1</v>
      </c>
      <c r="AP133" s="5">
        <v>-1</v>
      </c>
      <c r="AQ133" s="5">
        <v>-1</v>
      </c>
      <c r="AR133" s="5">
        <v>-1</v>
      </c>
      <c r="AS133" s="5">
        <v>-1</v>
      </c>
      <c r="AT133" s="5">
        <v>-1</v>
      </c>
      <c r="AU133" s="5">
        <v>-1</v>
      </c>
      <c r="AV133" s="5">
        <v>-1</v>
      </c>
      <c r="AW133" s="5">
        <v>-1</v>
      </c>
      <c r="AX133" s="5">
        <v>-1</v>
      </c>
      <c r="AY133" s="5">
        <v>-1</v>
      </c>
      <c r="AZ133" s="5">
        <v>-1</v>
      </c>
      <c r="BA133" s="5">
        <v>-1</v>
      </c>
      <c r="BB133" s="5">
        <v>-1</v>
      </c>
      <c r="BC133" s="5">
        <v>-1</v>
      </c>
      <c r="BD133" s="5">
        <v>-1</v>
      </c>
      <c r="BE133" s="5">
        <v>-1</v>
      </c>
      <c r="BF133" s="5">
        <v>-1</v>
      </c>
      <c r="BG133" s="5">
        <v>-1</v>
      </c>
      <c r="BH133" s="5">
        <v>-1</v>
      </c>
      <c r="BI133" s="5">
        <v>-1</v>
      </c>
      <c r="BJ133" s="5">
        <v>-1</v>
      </c>
      <c r="BK133" s="5">
        <v>-1</v>
      </c>
      <c r="BL133" s="5">
        <v>-1</v>
      </c>
      <c r="BM133" s="5">
        <v>-1</v>
      </c>
      <c r="BN133" s="5">
        <v>-1</v>
      </c>
      <c r="BO133" s="5">
        <v>-1</v>
      </c>
      <c r="BP133" s="5">
        <v>-1</v>
      </c>
      <c r="BQ133" s="5">
        <v>-1</v>
      </c>
      <c r="BR133" s="5">
        <v>-1</v>
      </c>
      <c r="BS133" s="5">
        <v>-1</v>
      </c>
      <c r="BT133" s="5">
        <v>-1</v>
      </c>
      <c r="BU133" s="5">
        <v>-1</v>
      </c>
      <c r="BV133" s="5">
        <v>-1</v>
      </c>
      <c r="BW133" s="5">
        <v>-1</v>
      </c>
      <c r="BX133" s="5">
        <v>-1</v>
      </c>
      <c r="BY133" s="5">
        <f>IF(ISNUMBER(EmisData!Q133),EmisData!Q133/86400/365*0.12,-1)</f>
        <v>-1</v>
      </c>
      <c r="BZ133" s="5">
        <v>-1</v>
      </c>
      <c r="CA133" s="5">
        <v>-1</v>
      </c>
      <c r="CB133" s="5">
        <v>-1</v>
      </c>
      <c r="CC133" s="5">
        <v>-1</v>
      </c>
      <c r="CD133" s="5">
        <f>IF(ISNUMBER(EmisData!P133),EmisData!P133/86400/365*0.12,-1)</f>
        <v>-1</v>
      </c>
      <c r="CE133" s="5">
        <v>-1</v>
      </c>
      <c r="CF133" s="5">
        <v>-1</v>
      </c>
      <c r="CG133" s="5">
        <v>-1</v>
      </c>
      <c r="CH133" s="5">
        <v>-1</v>
      </c>
      <c r="CI133" s="5">
        <v>-1</v>
      </c>
      <c r="CJ133" s="5">
        <v>-1</v>
      </c>
      <c r="CK133" s="5">
        <v>-1</v>
      </c>
      <c r="CL133" s="5">
        <v>-1</v>
      </c>
      <c r="CM133" s="5">
        <v>-1</v>
      </c>
      <c r="CN133" s="5">
        <v>-1</v>
      </c>
      <c r="CO133" s="5">
        <v>-1</v>
      </c>
      <c r="CP133" s="5">
        <v>-1</v>
      </c>
      <c r="CQ133" s="5">
        <v>-1</v>
      </c>
      <c r="CR133" s="5">
        <v>-1</v>
      </c>
      <c r="CS133" s="5">
        <v>-1</v>
      </c>
      <c r="CT133" s="5">
        <v>-1</v>
      </c>
      <c r="CU133" s="5">
        <v>-1</v>
      </c>
      <c r="CV133" s="5">
        <v>-1</v>
      </c>
      <c r="CW133" s="5">
        <v>-1</v>
      </c>
      <c r="CX133" s="5">
        <v>-1</v>
      </c>
      <c r="CY133" s="5">
        <v>-1</v>
      </c>
      <c r="CZ133" s="5">
        <v>-1</v>
      </c>
      <c r="DA133" s="5">
        <v>-1</v>
      </c>
      <c r="DB133" s="5">
        <v>-1</v>
      </c>
      <c r="DC133" s="5">
        <v>-1</v>
      </c>
      <c r="DD133" s="5">
        <v>-1</v>
      </c>
      <c r="DE133" s="5">
        <v>-1</v>
      </c>
      <c r="DF133" s="5">
        <v>-1</v>
      </c>
      <c r="DG133" s="5">
        <v>-1</v>
      </c>
      <c r="DH133" s="5">
        <v>-1</v>
      </c>
      <c r="DI133" s="5">
        <v>-1</v>
      </c>
      <c r="DJ133" s="5">
        <v>-1</v>
      </c>
      <c r="DK133" s="5">
        <v>-1</v>
      </c>
      <c r="DL133" s="5">
        <v>-1</v>
      </c>
      <c r="DM133" s="5">
        <v>-1</v>
      </c>
      <c r="DN133" s="5">
        <v>-1</v>
      </c>
      <c r="DO133" s="5">
        <v>-1</v>
      </c>
      <c r="DP133" s="5">
        <v>-1</v>
      </c>
      <c r="DQ133" s="5">
        <v>-1</v>
      </c>
      <c r="DR133" s="5">
        <v>-1</v>
      </c>
      <c r="DS133" s="5">
        <v>-1</v>
      </c>
      <c r="DT133" s="5">
        <v>-1</v>
      </c>
      <c r="DU133" s="5">
        <v>-1</v>
      </c>
      <c r="DV133" s="5">
        <v>-1</v>
      </c>
      <c r="DW133" s="5">
        <v>-1</v>
      </c>
      <c r="DX133" s="5">
        <v>-1</v>
      </c>
      <c r="DY133" s="5">
        <v>-1</v>
      </c>
      <c r="DZ133" s="5">
        <v>-1</v>
      </c>
      <c r="EA133" s="5">
        <v>-1</v>
      </c>
      <c r="EB133" s="5">
        <v>-1</v>
      </c>
      <c r="EC133" s="5">
        <v>-1</v>
      </c>
      <c r="ED133" s="5">
        <v>-1</v>
      </c>
      <c r="EE133" s="5">
        <v>-1</v>
      </c>
      <c r="EF133" s="5">
        <v>-1</v>
      </c>
      <c r="EG133" s="5">
        <v>-1</v>
      </c>
      <c r="EH133" s="5">
        <v>-1</v>
      </c>
      <c r="EI133" s="5">
        <v>-1</v>
      </c>
      <c r="EJ133" s="5">
        <v>-1</v>
      </c>
      <c r="EK133" s="5">
        <v>-1</v>
      </c>
      <c r="EL133" s="5">
        <v>-1</v>
      </c>
      <c r="EM133" s="5">
        <v>-1</v>
      </c>
      <c r="EN133" s="5">
        <v>-1</v>
      </c>
      <c r="EO133" s="5">
        <v>-1</v>
      </c>
      <c r="EP133" s="5">
        <v>-1</v>
      </c>
      <c r="EQ133" s="5">
        <v>-1</v>
      </c>
      <c r="ER133" s="5">
        <v>-1</v>
      </c>
      <c r="ES133" s="5">
        <v>-1</v>
      </c>
      <c r="ET133" s="5">
        <v>-1</v>
      </c>
      <c r="EU133" s="5">
        <v>-1</v>
      </c>
      <c r="EV133" s="5">
        <f>IF(ISNUMBER(EmisData!R133),EmisData!R133/86400/365*0.12,-1)</f>
        <v>-1</v>
      </c>
      <c r="EW133" s="5">
        <v>-1</v>
      </c>
      <c r="EX133" s="5">
        <v>-1</v>
      </c>
      <c r="EY133" s="5">
        <v>-1</v>
      </c>
      <c r="EZ133" s="5">
        <v>-1</v>
      </c>
      <c r="FA133" s="5">
        <v>-1</v>
      </c>
      <c r="FB133" s="5">
        <v>-1</v>
      </c>
      <c r="FC133" s="5">
        <v>-1</v>
      </c>
      <c r="FD133" s="5">
        <v>-1</v>
      </c>
      <c r="FE133" s="5">
        <v>-1</v>
      </c>
      <c r="FF133" s="5">
        <v>-1</v>
      </c>
      <c r="FG133" s="5">
        <v>-1</v>
      </c>
      <c r="FH133" s="5">
        <v>-1</v>
      </c>
      <c r="FI133" s="5">
        <v>-1</v>
      </c>
      <c r="FJ133" s="5">
        <v>-1</v>
      </c>
      <c r="FK133" s="5">
        <v>-1</v>
      </c>
      <c r="FL133" s="5">
        <v>-1</v>
      </c>
      <c r="FM133" s="5">
        <v>-1</v>
      </c>
      <c r="FN133" s="5">
        <v>-1</v>
      </c>
      <c r="FO133" s="5">
        <v>-1</v>
      </c>
      <c r="FP133" s="5">
        <v>-1</v>
      </c>
      <c r="FQ133" s="5">
        <v>-1</v>
      </c>
      <c r="FR133" s="5">
        <v>-1</v>
      </c>
      <c r="FS133" s="5">
        <v>-1</v>
      </c>
      <c r="FT133" s="5">
        <v>-1</v>
      </c>
      <c r="FU133" s="5">
        <v>-1</v>
      </c>
      <c r="FV133" s="5">
        <v>-1</v>
      </c>
      <c r="FW133" s="5">
        <v>-1</v>
      </c>
      <c r="FX133" s="5">
        <v>-1</v>
      </c>
      <c r="FY133" s="5">
        <v>-1</v>
      </c>
      <c r="FZ133" s="5">
        <v>-1</v>
      </c>
      <c r="GA133" s="5">
        <v>-1</v>
      </c>
      <c r="GB133" s="5">
        <v>-1</v>
      </c>
      <c r="GC133" s="5">
        <v>-1</v>
      </c>
      <c r="GD133" s="5">
        <v>-1</v>
      </c>
      <c r="GE133" s="5">
        <v>-1</v>
      </c>
      <c r="GF133" s="5">
        <v>-1</v>
      </c>
      <c r="GG133" s="5">
        <v>-1</v>
      </c>
      <c r="GH133" s="5">
        <v>-1</v>
      </c>
      <c r="GI133" s="5">
        <v>-1</v>
      </c>
      <c r="GJ133" s="5">
        <v>-1</v>
      </c>
      <c r="GK133" s="5">
        <v>-1</v>
      </c>
      <c r="GL133" s="5">
        <v>-1</v>
      </c>
      <c r="GM133" s="5">
        <v>-1</v>
      </c>
      <c r="GN133" s="5">
        <v>-1</v>
      </c>
      <c r="GO133" s="5">
        <v>-1</v>
      </c>
      <c r="GP133" s="5">
        <v>-1</v>
      </c>
      <c r="GQ133" s="5">
        <v>-1</v>
      </c>
      <c r="GR133" s="5">
        <v>-1</v>
      </c>
      <c r="GS133" s="5">
        <v>-1</v>
      </c>
      <c r="GT133" s="5">
        <f>IF(ISNUMBER(EmisData!L133),EmisData!L133/86400/365*0.12,-1)</f>
        <v>2.3295281582952814E-7</v>
      </c>
      <c r="GU133" s="5">
        <v>-1</v>
      </c>
      <c r="GV133" s="5">
        <v>-1</v>
      </c>
      <c r="GW133" s="5">
        <v>-1</v>
      </c>
      <c r="GX133" s="5">
        <v>-1</v>
      </c>
      <c r="GY133" s="5">
        <f>IF(ISNUMBER(EmisData!O133),EmisData!O133/86400/365*0.12,-1)</f>
        <v>-1</v>
      </c>
      <c r="GZ133" s="5">
        <v>-1</v>
      </c>
      <c r="HA133" s="5">
        <v>-1</v>
      </c>
      <c r="HB133" s="5">
        <v>-1</v>
      </c>
      <c r="HC133" s="5">
        <v>-1</v>
      </c>
      <c r="HD133" s="5">
        <v>-1</v>
      </c>
      <c r="HE133" s="5">
        <v>-1</v>
      </c>
      <c r="HF133" s="5">
        <v>-1</v>
      </c>
      <c r="HG133" s="5">
        <v>-1</v>
      </c>
      <c r="HH133" s="5">
        <v>-1</v>
      </c>
      <c r="HI133" s="5">
        <f>IF(ISNUMBER(EmisData!M133),EmisData!M133/86400/365*0.12,-1)</f>
        <v>3.1252612140746712E-7</v>
      </c>
      <c r="HJ133" s="5">
        <v>-1</v>
      </c>
      <c r="HK133" s="5">
        <v>-1</v>
      </c>
      <c r="HL133" s="5">
        <v>-1</v>
      </c>
      <c r="HM133" s="5">
        <v>-1</v>
      </c>
      <c r="HN133" s="5">
        <v>-1</v>
      </c>
      <c r="HO133" s="5">
        <v>-1</v>
      </c>
      <c r="HP133" s="5">
        <v>-1</v>
      </c>
      <c r="HQ133" s="5" t="s">
        <v>720</v>
      </c>
      <c r="HR133" s="5" t="str">
        <f>EmisData!Z133</f>
        <v>yes</v>
      </c>
    </row>
    <row r="134" spans="1:226" x14ac:dyDescent="0.25">
      <c r="A134" s="35" t="s">
        <v>3836</v>
      </c>
      <c r="B134" s="26">
        <v>812</v>
      </c>
      <c r="C134" s="36" t="s">
        <v>3835</v>
      </c>
      <c r="D134" s="5">
        <v>2</v>
      </c>
      <c r="E134" s="5">
        <v>0</v>
      </c>
      <c r="F134" s="5">
        <f>VLOOKUP($B134,STPdata!$B:$J,6,FALSE)</f>
        <v>1.6717839714674468E-9</v>
      </c>
      <c r="G134" s="5">
        <f>VLOOKUP($B134,STPdata!$B:$J,7,FALSE)</f>
        <v>0.78879691310146527</v>
      </c>
      <c r="H134" s="5">
        <f>VLOOKUP($B134,STPdata!$B:$J,8,FALSE)</f>
        <v>3.0131501092766377E-3</v>
      </c>
      <c r="I134" s="5">
        <f>VLOOKUP($B134,STPdata!$B:$J,9,FALSE)</f>
        <v>0.20818993511747494</v>
      </c>
      <c r="J134" s="5">
        <v>-1</v>
      </c>
      <c r="K134" s="5">
        <v>-1</v>
      </c>
      <c r="L134" s="5">
        <v>-1</v>
      </c>
      <c r="M134" s="5">
        <v>-1</v>
      </c>
      <c r="N134" s="5">
        <v>-1</v>
      </c>
      <c r="O134" s="5">
        <v>-1</v>
      </c>
      <c r="P134" s="5">
        <v>-1</v>
      </c>
      <c r="Q134" s="5">
        <v>-1</v>
      </c>
      <c r="R134" s="5">
        <v>-1</v>
      </c>
      <c r="S134" s="5">
        <v>-1</v>
      </c>
      <c r="T134" s="5">
        <v>-1</v>
      </c>
      <c r="U134" s="5">
        <v>-1</v>
      </c>
      <c r="V134" s="5">
        <f>IF(ISNUMBER(EmisData!N134),EmisData!N134/86400/365*0.12,-1)</f>
        <v>-1</v>
      </c>
      <c r="W134" s="5">
        <v>-1</v>
      </c>
      <c r="X134" s="5">
        <v>-1</v>
      </c>
      <c r="Y134" s="5">
        <v>-1</v>
      </c>
      <c r="Z134" s="5">
        <v>-1</v>
      </c>
      <c r="AA134" s="5">
        <v>-1</v>
      </c>
      <c r="AB134" s="5">
        <v>-1</v>
      </c>
      <c r="AC134" s="5">
        <v>-1</v>
      </c>
      <c r="AD134" s="5">
        <v>-1</v>
      </c>
      <c r="AE134" s="5">
        <v>-1</v>
      </c>
      <c r="AF134" s="5">
        <v>-1</v>
      </c>
      <c r="AG134" s="5">
        <v>-1</v>
      </c>
      <c r="AH134" s="5">
        <v>-1</v>
      </c>
      <c r="AI134" s="5">
        <v>-1</v>
      </c>
      <c r="AJ134" s="5">
        <v>-1</v>
      </c>
      <c r="AK134" s="5">
        <v>-1</v>
      </c>
      <c r="AL134" s="5">
        <v>-1</v>
      </c>
      <c r="AM134" s="5">
        <v>-1</v>
      </c>
      <c r="AN134" s="5">
        <v>-1</v>
      </c>
      <c r="AO134" s="5">
        <v>-1</v>
      </c>
      <c r="AP134" s="5">
        <v>-1</v>
      </c>
      <c r="AQ134" s="5">
        <v>-1</v>
      </c>
      <c r="AR134" s="5">
        <v>-1</v>
      </c>
      <c r="AS134" s="5">
        <v>-1</v>
      </c>
      <c r="AT134" s="5">
        <v>-1</v>
      </c>
      <c r="AU134" s="5">
        <v>-1</v>
      </c>
      <c r="AV134" s="5">
        <v>-1</v>
      </c>
      <c r="AW134" s="5">
        <v>-1</v>
      </c>
      <c r="AX134" s="5">
        <v>-1</v>
      </c>
      <c r="AY134" s="5">
        <v>-1</v>
      </c>
      <c r="AZ134" s="5">
        <v>-1</v>
      </c>
      <c r="BA134" s="5">
        <v>-1</v>
      </c>
      <c r="BB134" s="5">
        <v>-1</v>
      </c>
      <c r="BC134" s="5">
        <v>-1</v>
      </c>
      <c r="BD134" s="5">
        <v>-1</v>
      </c>
      <c r="BE134" s="5">
        <v>-1</v>
      </c>
      <c r="BF134" s="5">
        <v>-1</v>
      </c>
      <c r="BG134" s="5">
        <v>-1</v>
      </c>
      <c r="BH134" s="5">
        <v>-1</v>
      </c>
      <c r="BI134" s="5">
        <v>-1</v>
      </c>
      <c r="BJ134" s="5">
        <v>-1</v>
      </c>
      <c r="BK134" s="5">
        <v>-1</v>
      </c>
      <c r="BL134" s="5">
        <v>-1</v>
      </c>
      <c r="BM134" s="5">
        <v>-1</v>
      </c>
      <c r="BN134" s="5">
        <v>-1</v>
      </c>
      <c r="BO134" s="5">
        <v>-1</v>
      </c>
      <c r="BP134" s="5">
        <v>-1</v>
      </c>
      <c r="BQ134" s="5">
        <v>-1</v>
      </c>
      <c r="BR134" s="5">
        <v>-1</v>
      </c>
      <c r="BS134" s="5">
        <v>-1</v>
      </c>
      <c r="BT134" s="5">
        <v>-1</v>
      </c>
      <c r="BU134" s="5">
        <v>-1</v>
      </c>
      <c r="BV134" s="5">
        <v>-1</v>
      </c>
      <c r="BW134" s="5">
        <v>-1</v>
      </c>
      <c r="BX134" s="5">
        <v>-1</v>
      </c>
      <c r="BY134" s="5">
        <f>IF(ISNUMBER(EmisData!Q134),EmisData!Q134/86400/365*0.12,-1)</f>
        <v>-1</v>
      </c>
      <c r="BZ134" s="5">
        <v>-1</v>
      </c>
      <c r="CA134" s="5">
        <v>-1</v>
      </c>
      <c r="CB134" s="5">
        <v>-1</v>
      </c>
      <c r="CC134" s="5">
        <v>-1</v>
      </c>
      <c r="CD134" s="5">
        <f>IF(ISNUMBER(EmisData!P134),EmisData!P134/86400/365*0.12,-1)</f>
        <v>-1</v>
      </c>
      <c r="CE134" s="5">
        <v>-1</v>
      </c>
      <c r="CF134" s="5">
        <v>-1</v>
      </c>
      <c r="CG134" s="5">
        <v>-1</v>
      </c>
      <c r="CH134" s="5">
        <v>-1</v>
      </c>
      <c r="CI134" s="5">
        <v>-1</v>
      </c>
      <c r="CJ134" s="5">
        <v>-1</v>
      </c>
      <c r="CK134" s="5">
        <v>-1</v>
      </c>
      <c r="CL134" s="5">
        <v>-1</v>
      </c>
      <c r="CM134" s="5">
        <v>-1</v>
      </c>
      <c r="CN134" s="5">
        <v>-1</v>
      </c>
      <c r="CO134" s="5">
        <v>-1</v>
      </c>
      <c r="CP134" s="5">
        <v>-1</v>
      </c>
      <c r="CQ134" s="5">
        <v>-1</v>
      </c>
      <c r="CR134" s="5">
        <v>-1</v>
      </c>
      <c r="CS134" s="5">
        <v>-1</v>
      </c>
      <c r="CT134" s="5">
        <v>-1</v>
      </c>
      <c r="CU134" s="5">
        <v>-1</v>
      </c>
      <c r="CV134" s="5">
        <v>-1</v>
      </c>
      <c r="CW134" s="5">
        <v>-1</v>
      </c>
      <c r="CX134" s="5">
        <v>-1</v>
      </c>
      <c r="CY134" s="5">
        <v>-1</v>
      </c>
      <c r="CZ134" s="5">
        <v>-1</v>
      </c>
      <c r="DA134" s="5">
        <v>-1</v>
      </c>
      <c r="DB134" s="5">
        <v>-1</v>
      </c>
      <c r="DC134" s="5">
        <v>-1</v>
      </c>
      <c r="DD134" s="5">
        <v>-1</v>
      </c>
      <c r="DE134" s="5">
        <v>-1</v>
      </c>
      <c r="DF134" s="5">
        <v>-1</v>
      </c>
      <c r="DG134" s="5">
        <v>-1</v>
      </c>
      <c r="DH134" s="5">
        <v>-1</v>
      </c>
      <c r="DI134" s="5">
        <v>-1</v>
      </c>
      <c r="DJ134" s="5">
        <v>-1</v>
      </c>
      <c r="DK134" s="5">
        <v>-1</v>
      </c>
      <c r="DL134" s="5">
        <v>-1</v>
      </c>
      <c r="DM134" s="5">
        <v>-1</v>
      </c>
      <c r="DN134" s="5">
        <v>-1</v>
      </c>
      <c r="DO134" s="5">
        <v>-1</v>
      </c>
      <c r="DP134" s="5">
        <v>-1</v>
      </c>
      <c r="DQ134" s="5">
        <v>-1</v>
      </c>
      <c r="DR134" s="5">
        <v>-1</v>
      </c>
      <c r="DS134" s="5">
        <v>-1</v>
      </c>
      <c r="DT134" s="5">
        <v>-1</v>
      </c>
      <c r="DU134" s="5">
        <v>-1</v>
      </c>
      <c r="DV134" s="5">
        <v>-1</v>
      </c>
      <c r="DW134" s="5">
        <v>-1</v>
      </c>
      <c r="DX134" s="5">
        <v>-1</v>
      </c>
      <c r="DY134" s="5">
        <v>-1</v>
      </c>
      <c r="DZ134" s="5">
        <v>-1</v>
      </c>
      <c r="EA134" s="5">
        <v>-1</v>
      </c>
      <c r="EB134" s="5">
        <v>-1</v>
      </c>
      <c r="EC134" s="5">
        <v>-1</v>
      </c>
      <c r="ED134" s="5">
        <v>-1</v>
      </c>
      <c r="EE134" s="5">
        <v>-1</v>
      </c>
      <c r="EF134" s="5">
        <v>-1</v>
      </c>
      <c r="EG134" s="5">
        <v>-1</v>
      </c>
      <c r="EH134" s="5">
        <v>-1</v>
      </c>
      <c r="EI134" s="5">
        <v>-1</v>
      </c>
      <c r="EJ134" s="5">
        <v>-1</v>
      </c>
      <c r="EK134" s="5">
        <v>-1</v>
      </c>
      <c r="EL134" s="5">
        <v>-1</v>
      </c>
      <c r="EM134" s="5">
        <v>-1</v>
      </c>
      <c r="EN134" s="5">
        <v>-1</v>
      </c>
      <c r="EO134" s="5">
        <v>-1</v>
      </c>
      <c r="EP134" s="5">
        <v>-1</v>
      </c>
      <c r="EQ134" s="5">
        <v>-1</v>
      </c>
      <c r="ER134" s="5">
        <v>-1</v>
      </c>
      <c r="ES134" s="5">
        <v>-1</v>
      </c>
      <c r="ET134" s="5">
        <v>-1</v>
      </c>
      <c r="EU134" s="5">
        <v>-1</v>
      </c>
      <c r="EV134" s="5">
        <f>IF(ISNUMBER(EmisData!R134),EmisData!R134/86400/365*0.12,-1)</f>
        <v>-1</v>
      </c>
      <c r="EW134" s="5">
        <v>-1</v>
      </c>
      <c r="EX134" s="5">
        <v>-1</v>
      </c>
      <c r="EY134" s="5">
        <v>-1</v>
      </c>
      <c r="EZ134" s="5">
        <v>-1</v>
      </c>
      <c r="FA134" s="5">
        <v>-1</v>
      </c>
      <c r="FB134" s="5">
        <v>-1</v>
      </c>
      <c r="FC134" s="5">
        <v>-1</v>
      </c>
      <c r="FD134" s="5">
        <v>-1</v>
      </c>
      <c r="FE134" s="5">
        <v>-1</v>
      </c>
      <c r="FF134" s="5">
        <v>-1</v>
      </c>
      <c r="FG134" s="5">
        <v>-1</v>
      </c>
      <c r="FH134" s="5">
        <v>-1</v>
      </c>
      <c r="FI134" s="5">
        <v>-1</v>
      </c>
      <c r="FJ134" s="5">
        <v>-1</v>
      </c>
      <c r="FK134" s="5">
        <v>-1</v>
      </c>
      <c r="FL134" s="5">
        <v>-1</v>
      </c>
      <c r="FM134" s="5">
        <v>-1</v>
      </c>
      <c r="FN134" s="5">
        <v>-1</v>
      </c>
      <c r="FO134" s="5">
        <v>-1</v>
      </c>
      <c r="FP134" s="5">
        <v>-1</v>
      </c>
      <c r="FQ134" s="5">
        <v>-1</v>
      </c>
      <c r="FR134" s="5">
        <v>-1</v>
      </c>
      <c r="FS134" s="5">
        <v>-1</v>
      </c>
      <c r="FT134" s="5">
        <v>-1</v>
      </c>
      <c r="FU134" s="5">
        <v>-1</v>
      </c>
      <c r="FV134" s="5">
        <v>-1</v>
      </c>
      <c r="FW134" s="5">
        <v>-1</v>
      </c>
      <c r="FX134" s="5">
        <v>-1</v>
      </c>
      <c r="FY134" s="5">
        <v>-1</v>
      </c>
      <c r="FZ134" s="5">
        <v>-1</v>
      </c>
      <c r="GA134" s="5">
        <v>-1</v>
      </c>
      <c r="GB134" s="5">
        <v>-1</v>
      </c>
      <c r="GC134" s="5">
        <v>-1</v>
      </c>
      <c r="GD134" s="5">
        <v>-1</v>
      </c>
      <c r="GE134" s="5">
        <v>-1</v>
      </c>
      <c r="GF134" s="5">
        <v>-1</v>
      </c>
      <c r="GG134" s="5">
        <v>-1</v>
      </c>
      <c r="GH134" s="5">
        <v>-1</v>
      </c>
      <c r="GI134" s="5">
        <v>-1</v>
      </c>
      <c r="GJ134" s="5">
        <v>-1</v>
      </c>
      <c r="GK134" s="5">
        <v>-1</v>
      </c>
      <c r="GL134" s="5">
        <v>-1</v>
      </c>
      <c r="GM134" s="5">
        <v>-1</v>
      </c>
      <c r="GN134" s="5">
        <v>-1</v>
      </c>
      <c r="GO134" s="5">
        <v>-1</v>
      </c>
      <c r="GP134" s="5">
        <v>-1</v>
      </c>
      <c r="GQ134" s="5">
        <v>-1</v>
      </c>
      <c r="GR134" s="5">
        <v>-1</v>
      </c>
      <c r="GS134" s="5">
        <v>-1</v>
      </c>
      <c r="GT134" s="5">
        <f>IF(ISNUMBER(EmisData!L134),EmisData!L134/86400/365*0.12,-1)</f>
        <v>2.9851598173515983E-7</v>
      </c>
      <c r="GU134" s="5">
        <v>-1</v>
      </c>
      <c r="GV134" s="5">
        <v>-1</v>
      </c>
      <c r="GW134" s="5">
        <v>-1</v>
      </c>
      <c r="GX134" s="5">
        <v>-1</v>
      </c>
      <c r="GY134" s="5">
        <f>IF(ISNUMBER(EmisData!O134),EmisData!O134/86400/365*0.12,-1)</f>
        <v>-1</v>
      </c>
      <c r="GZ134" s="5">
        <v>-1</v>
      </c>
      <c r="HA134" s="5">
        <v>-1</v>
      </c>
      <c r="HB134" s="5">
        <v>-1</v>
      </c>
      <c r="HC134" s="5">
        <v>-1</v>
      </c>
      <c r="HD134" s="5">
        <v>-1</v>
      </c>
      <c r="HE134" s="5">
        <v>-1</v>
      </c>
      <c r="HF134" s="5">
        <v>-1</v>
      </c>
      <c r="HG134" s="5">
        <v>-1</v>
      </c>
      <c r="HH134" s="5">
        <v>-1</v>
      </c>
      <c r="HI134" s="5">
        <f>IF(ISNUMBER(EmisData!M134),EmisData!M134/86400/365*0.12,-1)</f>
        <v>1.3752489067955949E-6</v>
      </c>
      <c r="HJ134" s="5">
        <v>-1</v>
      </c>
      <c r="HK134" s="5">
        <v>-1</v>
      </c>
      <c r="HL134" s="5">
        <v>-1</v>
      </c>
      <c r="HM134" s="5">
        <v>-1</v>
      </c>
      <c r="HN134" s="5">
        <v>-1</v>
      </c>
      <c r="HO134" s="5">
        <v>-1</v>
      </c>
      <c r="HP134" s="5">
        <v>-1</v>
      </c>
      <c r="HQ134" s="5" t="s">
        <v>720</v>
      </c>
      <c r="HR134" s="5" t="str">
        <f>EmisData!Z134</f>
        <v>yes</v>
      </c>
    </row>
    <row r="135" spans="1:226" x14ac:dyDescent="0.25">
      <c r="A135" s="40" t="s">
        <v>3857</v>
      </c>
      <c r="B135" s="26">
        <v>817</v>
      </c>
      <c r="C135" s="37" t="s">
        <v>3856</v>
      </c>
      <c r="D135" s="5">
        <v>2</v>
      </c>
      <c r="E135" s="5">
        <v>0</v>
      </c>
      <c r="F135" s="5">
        <f>VLOOKUP($B135,STPdata!$B:$J,6,FALSE)</f>
        <v>0.33474338142348797</v>
      </c>
      <c r="G135" s="5">
        <f>VLOOKUP($B135,STPdata!$B:$J,7,FALSE)</f>
        <v>1.4358655641084404E-2</v>
      </c>
      <c r="H135" s="5">
        <f>VLOOKUP($B135,STPdata!$B:$J,8,FALSE)</f>
        <v>1.7766190794253204E-3</v>
      </c>
      <c r="I135" s="5">
        <f>VLOOKUP($B135,STPdata!$B:$J,9,FALSE)</f>
        <v>0.64912134385600195</v>
      </c>
      <c r="J135" s="5">
        <v>-1</v>
      </c>
      <c r="K135" s="5">
        <v>-1</v>
      </c>
      <c r="L135" s="5">
        <v>-1</v>
      </c>
      <c r="M135" s="5">
        <v>-1</v>
      </c>
      <c r="N135" s="5">
        <v>-1</v>
      </c>
      <c r="O135" s="5">
        <v>-1</v>
      </c>
      <c r="P135" s="5">
        <v>-1</v>
      </c>
      <c r="Q135" s="5">
        <v>-1</v>
      </c>
      <c r="R135" s="5">
        <v>-1</v>
      </c>
      <c r="S135" s="5">
        <v>-1</v>
      </c>
      <c r="T135" s="5">
        <v>-1</v>
      </c>
      <c r="U135" s="5">
        <v>-1</v>
      </c>
      <c r="V135" s="5">
        <f>IF(ISNUMBER(EmisData!N135),EmisData!N135/86400/365*0.12,-1)</f>
        <v>-1</v>
      </c>
      <c r="W135" s="5">
        <v>-1</v>
      </c>
      <c r="X135" s="5">
        <v>-1</v>
      </c>
      <c r="Y135" s="5">
        <v>-1</v>
      </c>
      <c r="Z135" s="5">
        <v>-1</v>
      </c>
      <c r="AA135" s="5">
        <v>-1</v>
      </c>
      <c r="AB135" s="5">
        <v>-1</v>
      </c>
      <c r="AC135" s="5">
        <v>-1</v>
      </c>
      <c r="AD135" s="5">
        <v>-1</v>
      </c>
      <c r="AE135" s="5">
        <v>-1</v>
      </c>
      <c r="AF135" s="5">
        <v>-1</v>
      </c>
      <c r="AG135" s="5">
        <v>-1</v>
      </c>
      <c r="AH135" s="5">
        <v>-1</v>
      </c>
      <c r="AI135" s="5">
        <v>-1</v>
      </c>
      <c r="AJ135" s="5">
        <v>-1</v>
      </c>
      <c r="AK135" s="5">
        <v>-1</v>
      </c>
      <c r="AL135" s="5">
        <v>-1</v>
      </c>
      <c r="AM135" s="5">
        <v>-1</v>
      </c>
      <c r="AN135" s="5">
        <v>-1</v>
      </c>
      <c r="AO135" s="5">
        <v>-1</v>
      </c>
      <c r="AP135" s="5">
        <v>-1</v>
      </c>
      <c r="AQ135" s="5">
        <v>-1</v>
      </c>
      <c r="AR135" s="5">
        <v>-1</v>
      </c>
      <c r="AS135" s="5">
        <v>-1</v>
      </c>
      <c r="AT135" s="5">
        <v>-1</v>
      </c>
      <c r="AU135" s="5">
        <v>-1</v>
      </c>
      <c r="AV135" s="5">
        <v>-1</v>
      </c>
      <c r="AW135" s="5">
        <v>-1</v>
      </c>
      <c r="AX135" s="5">
        <v>-1</v>
      </c>
      <c r="AY135" s="5">
        <v>-1</v>
      </c>
      <c r="AZ135" s="5">
        <v>-1</v>
      </c>
      <c r="BA135" s="5">
        <v>-1</v>
      </c>
      <c r="BB135" s="5">
        <v>-1</v>
      </c>
      <c r="BC135" s="5">
        <v>-1</v>
      </c>
      <c r="BD135" s="5">
        <v>-1</v>
      </c>
      <c r="BE135" s="5">
        <v>-1</v>
      </c>
      <c r="BF135" s="5">
        <v>-1</v>
      </c>
      <c r="BG135" s="5">
        <v>-1</v>
      </c>
      <c r="BH135" s="5">
        <v>-1</v>
      </c>
      <c r="BI135" s="5">
        <v>-1</v>
      </c>
      <c r="BJ135" s="5">
        <v>-1</v>
      </c>
      <c r="BK135" s="5">
        <v>-1</v>
      </c>
      <c r="BL135" s="5">
        <v>-1</v>
      </c>
      <c r="BM135" s="5">
        <v>-1</v>
      </c>
      <c r="BN135" s="5">
        <v>-1</v>
      </c>
      <c r="BO135" s="5">
        <v>-1</v>
      </c>
      <c r="BP135" s="5">
        <v>-1</v>
      </c>
      <c r="BQ135" s="5">
        <v>-1</v>
      </c>
      <c r="BR135" s="5">
        <v>-1</v>
      </c>
      <c r="BS135" s="5">
        <v>-1</v>
      </c>
      <c r="BT135" s="5">
        <v>-1</v>
      </c>
      <c r="BU135" s="5">
        <v>-1</v>
      </c>
      <c r="BV135" s="5">
        <v>-1</v>
      </c>
      <c r="BW135" s="5">
        <v>-1</v>
      </c>
      <c r="BX135" s="5">
        <v>-1</v>
      </c>
      <c r="BY135" s="5">
        <f>IF(ISNUMBER(EmisData!Q135),EmisData!Q135/86400/365*0.12,-1)</f>
        <v>-1</v>
      </c>
      <c r="BZ135" s="5">
        <v>-1</v>
      </c>
      <c r="CA135" s="5">
        <v>-1</v>
      </c>
      <c r="CB135" s="5">
        <v>-1</v>
      </c>
      <c r="CC135" s="5">
        <v>-1</v>
      </c>
      <c r="CD135" s="5">
        <f>IF(ISNUMBER(EmisData!P135),EmisData!P135/86400/365*0.12,-1)</f>
        <v>-1</v>
      </c>
      <c r="CE135" s="5">
        <v>-1</v>
      </c>
      <c r="CF135" s="5">
        <v>-1</v>
      </c>
      <c r="CG135" s="5">
        <v>-1</v>
      </c>
      <c r="CH135" s="5">
        <v>-1</v>
      </c>
      <c r="CI135" s="5">
        <v>-1</v>
      </c>
      <c r="CJ135" s="5">
        <v>-1</v>
      </c>
      <c r="CK135" s="5">
        <v>-1</v>
      </c>
      <c r="CL135" s="5">
        <v>-1</v>
      </c>
      <c r="CM135" s="5">
        <v>-1</v>
      </c>
      <c r="CN135" s="5">
        <v>-1</v>
      </c>
      <c r="CO135" s="5">
        <v>-1</v>
      </c>
      <c r="CP135" s="5">
        <v>-1</v>
      </c>
      <c r="CQ135" s="5">
        <v>-1</v>
      </c>
      <c r="CR135" s="5">
        <v>-1</v>
      </c>
      <c r="CS135" s="5">
        <v>-1</v>
      </c>
      <c r="CT135" s="5">
        <v>-1</v>
      </c>
      <c r="CU135" s="5">
        <v>-1</v>
      </c>
      <c r="CV135" s="5">
        <v>-1</v>
      </c>
      <c r="CW135" s="5">
        <v>-1</v>
      </c>
      <c r="CX135" s="5">
        <v>-1</v>
      </c>
      <c r="CY135" s="5">
        <v>-1</v>
      </c>
      <c r="CZ135" s="5">
        <v>-1</v>
      </c>
      <c r="DA135" s="5">
        <v>-1</v>
      </c>
      <c r="DB135" s="5">
        <v>-1</v>
      </c>
      <c r="DC135" s="5">
        <v>-1</v>
      </c>
      <c r="DD135" s="5">
        <v>-1</v>
      </c>
      <c r="DE135" s="5">
        <v>-1</v>
      </c>
      <c r="DF135" s="5">
        <v>-1</v>
      </c>
      <c r="DG135" s="5">
        <v>-1</v>
      </c>
      <c r="DH135" s="5">
        <v>-1</v>
      </c>
      <c r="DI135" s="5">
        <v>-1</v>
      </c>
      <c r="DJ135" s="5">
        <v>-1</v>
      </c>
      <c r="DK135" s="5">
        <v>-1</v>
      </c>
      <c r="DL135" s="5">
        <v>-1</v>
      </c>
      <c r="DM135" s="5">
        <v>-1</v>
      </c>
      <c r="DN135" s="5">
        <v>-1</v>
      </c>
      <c r="DO135" s="5">
        <v>-1</v>
      </c>
      <c r="DP135" s="5">
        <v>-1</v>
      </c>
      <c r="DQ135" s="5">
        <v>-1</v>
      </c>
      <c r="DR135" s="5">
        <v>-1</v>
      </c>
      <c r="DS135" s="5">
        <v>-1</v>
      </c>
      <c r="DT135" s="5">
        <v>-1</v>
      </c>
      <c r="DU135" s="5">
        <v>-1</v>
      </c>
      <c r="DV135" s="5">
        <v>-1</v>
      </c>
      <c r="DW135" s="5">
        <v>-1</v>
      </c>
      <c r="DX135" s="5">
        <v>-1</v>
      </c>
      <c r="DY135" s="5">
        <v>-1</v>
      </c>
      <c r="DZ135" s="5">
        <v>-1</v>
      </c>
      <c r="EA135" s="5">
        <v>-1</v>
      </c>
      <c r="EB135" s="5">
        <v>-1</v>
      </c>
      <c r="EC135" s="5">
        <v>-1</v>
      </c>
      <c r="ED135" s="5">
        <v>-1</v>
      </c>
      <c r="EE135" s="5">
        <v>-1</v>
      </c>
      <c r="EF135" s="5">
        <v>-1</v>
      </c>
      <c r="EG135" s="5">
        <v>-1</v>
      </c>
      <c r="EH135" s="5">
        <v>-1</v>
      </c>
      <c r="EI135" s="5">
        <v>-1</v>
      </c>
      <c r="EJ135" s="5">
        <v>-1</v>
      </c>
      <c r="EK135" s="5">
        <v>-1</v>
      </c>
      <c r="EL135" s="5">
        <v>-1</v>
      </c>
      <c r="EM135" s="5">
        <v>-1</v>
      </c>
      <c r="EN135" s="5">
        <v>-1</v>
      </c>
      <c r="EO135" s="5">
        <v>-1</v>
      </c>
      <c r="EP135" s="5">
        <v>-1</v>
      </c>
      <c r="EQ135" s="5">
        <v>-1</v>
      </c>
      <c r="ER135" s="5">
        <v>-1</v>
      </c>
      <c r="ES135" s="5">
        <v>-1</v>
      </c>
      <c r="ET135" s="5">
        <v>-1</v>
      </c>
      <c r="EU135" s="5">
        <v>-1</v>
      </c>
      <c r="EV135" s="5">
        <f>IF(ISNUMBER(EmisData!R135),EmisData!R135/86400/365*0.12,-1)</f>
        <v>-1</v>
      </c>
      <c r="EW135" s="5">
        <v>-1</v>
      </c>
      <c r="EX135" s="5">
        <v>-1</v>
      </c>
      <c r="EY135" s="5">
        <v>-1</v>
      </c>
      <c r="EZ135" s="5">
        <v>-1</v>
      </c>
      <c r="FA135" s="5">
        <v>-1</v>
      </c>
      <c r="FB135" s="5">
        <v>-1</v>
      </c>
      <c r="FC135" s="5">
        <v>-1</v>
      </c>
      <c r="FD135" s="5">
        <v>-1</v>
      </c>
      <c r="FE135" s="5">
        <v>-1</v>
      </c>
      <c r="FF135" s="5">
        <v>-1</v>
      </c>
      <c r="FG135" s="5">
        <v>-1</v>
      </c>
      <c r="FH135" s="5">
        <v>-1</v>
      </c>
      <c r="FI135" s="5">
        <v>-1</v>
      </c>
      <c r="FJ135" s="5">
        <v>-1</v>
      </c>
      <c r="FK135" s="5">
        <v>-1</v>
      </c>
      <c r="FL135" s="5">
        <v>-1</v>
      </c>
      <c r="FM135" s="5">
        <v>-1</v>
      </c>
      <c r="FN135" s="5">
        <v>-1</v>
      </c>
      <c r="FO135" s="5">
        <v>-1</v>
      </c>
      <c r="FP135" s="5">
        <v>-1</v>
      </c>
      <c r="FQ135" s="5">
        <v>-1</v>
      </c>
      <c r="FR135" s="5">
        <v>-1</v>
      </c>
      <c r="FS135" s="5">
        <v>-1</v>
      </c>
      <c r="FT135" s="5">
        <v>-1</v>
      </c>
      <c r="FU135" s="5">
        <v>-1</v>
      </c>
      <c r="FV135" s="5">
        <v>-1</v>
      </c>
      <c r="FW135" s="5">
        <v>-1</v>
      </c>
      <c r="FX135" s="5">
        <v>-1</v>
      </c>
      <c r="FY135" s="5">
        <v>-1</v>
      </c>
      <c r="FZ135" s="5">
        <v>-1</v>
      </c>
      <c r="GA135" s="5">
        <v>-1</v>
      </c>
      <c r="GB135" s="5">
        <v>-1</v>
      </c>
      <c r="GC135" s="5">
        <v>-1</v>
      </c>
      <c r="GD135" s="5">
        <v>-1</v>
      </c>
      <c r="GE135" s="5">
        <v>-1</v>
      </c>
      <c r="GF135" s="5">
        <v>-1</v>
      </c>
      <c r="GG135" s="5">
        <v>-1</v>
      </c>
      <c r="GH135" s="5">
        <v>-1</v>
      </c>
      <c r="GI135" s="5">
        <v>-1</v>
      </c>
      <c r="GJ135" s="5">
        <v>-1</v>
      </c>
      <c r="GK135" s="5">
        <v>-1</v>
      </c>
      <c r="GL135" s="5">
        <v>-1</v>
      </c>
      <c r="GM135" s="5">
        <v>-1</v>
      </c>
      <c r="GN135" s="5">
        <v>-1</v>
      </c>
      <c r="GO135" s="5">
        <v>-1</v>
      </c>
      <c r="GP135" s="5">
        <v>-1</v>
      </c>
      <c r="GQ135" s="5">
        <v>-1</v>
      </c>
      <c r="GR135" s="5">
        <v>-1</v>
      </c>
      <c r="GS135" s="5">
        <v>-1</v>
      </c>
      <c r="GT135" s="5">
        <f>IF(ISNUMBER(EmisData!L135),EmisData!L135/86400/365*0.12,-1)</f>
        <v>2.8404414003044138E-5</v>
      </c>
      <c r="GU135" s="5">
        <v>-1</v>
      </c>
      <c r="GV135" s="5">
        <v>-1</v>
      </c>
      <c r="GW135" s="5">
        <v>-1</v>
      </c>
      <c r="GX135" s="5">
        <v>-1</v>
      </c>
      <c r="GY135" s="5">
        <f>IF(ISNUMBER(EmisData!O135),EmisData!O135/86400/365*0.12,-1)</f>
        <v>-1</v>
      </c>
      <c r="GZ135" s="5">
        <v>-1</v>
      </c>
      <c r="HA135" s="5">
        <v>-1</v>
      </c>
      <c r="HB135" s="5">
        <v>-1</v>
      </c>
      <c r="HC135" s="5">
        <v>-1</v>
      </c>
      <c r="HD135" s="5">
        <v>-1</v>
      </c>
      <c r="HE135" s="5">
        <v>-1</v>
      </c>
      <c r="HF135" s="5">
        <v>-1</v>
      </c>
      <c r="HG135" s="5">
        <v>-1</v>
      </c>
      <c r="HH135" s="5">
        <v>-1</v>
      </c>
      <c r="HI135" s="5">
        <f>IF(ISNUMBER(EmisData!M135),EmisData!M135/86400/365*0.12,-1)</f>
        <v>-1</v>
      </c>
      <c r="HJ135" s="5">
        <v>-1</v>
      </c>
      <c r="HK135" s="5">
        <v>-1</v>
      </c>
      <c r="HL135" s="5">
        <v>-1</v>
      </c>
      <c r="HM135" s="5">
        <v>-1</v>
      </c>
      <c r="HN135" s="5">
        <v>-1</v>
      </c>
      <c r="HO135" s="5">
        <v>-1</v>
      </c>
      <c r="HP135" s="5">
        <v>-1</v>
      </c>
      <c r="HQ135" s="5" t="s">
        <v>720</v>
      </c>
      <c r="HR135" s="5" t="str">
        <f>EmisData!Z135</f>
        <v>yes</v>
      </c>
    </row>
    <row r="136" spans="1:226" x14ac:dyDescent="0.25">
      <c r="A136" s="35" t="s">
        <v>3887</v>
      </c>
      <c r="B136" s="26">
        <v>826</v>
      </c>
      <c r="C136" s="36" t="s">
        <v>3886</v>
      </c>
      <c r="D136" s="5">
        <v>2</v>
      </c>
      <c r="E136" s="5">
        <v>0</v>
      </c>
      <c r="F136" s="5">
        <f>VLOOKUP($B136,STPdata!$B:$J,6,FALSE)</f>
        <v>2.3653582372609164E-5</v>
      </c>
      <c r="G136" s="5">
        <f>VLOOKUP($B136,STPdata!$B:$J,7,FALSE)</f>
        <v>0.39932964433103213</v>
      </c>
      <c r="H136" s="5">
        <f>VLOOKUP($B136,STPdata!$B:$J,8,FALSE)</f>
        <v>5.7437332839176555E-2</v>
      </c>
      <c r="I136" s="5">
        <f>VLOOKUP($B136,STPdata!$B:$J,9,FALSE)</f>
        <v>0.54320936924741903</v>
      </c>
      <c r="J136" s="5">
        <v>-1</v>
      </c>
      <c r="K136" s="5">
        <v>-1</v>
      </c>
      <c r="L136" s="5">
        <v>-1</v>
      </c>
      <c r="M136" s="5">
        <v>-1</v>
      </c>
      <c r="N136" s="5">
        <v>-1</v>
      </c>
      <c r="O136" s="5">
        <v>-1</v>
      </c>
      <c r="P136" s="5">
        <v>-1</v>
      </c>
      <c r="Q136" s="5">
        <v>-1</v>
      </c>
      <c r="R136" s="5">
        <v>-1</v>
      </c>
      <c r="S136" s="5">
        <v>-1</v>
      </c>
      <c r="T136" s="5">
        <v>-1</v>
      </c>
      <c r="U136" s="5">
        <v>-1</v>
      </c>
      <c r="V136" s="5">
        <f>IF(ISNUMBER(EmisData!N136),EmisData!N136/86400/365*0.12,-1)</f>
        <v>-1</v>
      </c>
      <c r="W136" s="5">
        <v>-1</v>
      </c>
      <c r="X136" s="5">
        <v>-1</v>
      </c>
      <c r="Y136" s="5">
        <v>-1</v>
      </c>
      <c r="Z136" s="5">
        <v>-1</v>
      </c>
      <c r="AA136" s="5">
        <v>-1</v>
      </c>
      <c r="AB136" s="5">
        <v>-1</v>
      </c>
      <c r="AC136" s="5">
        <v>-1</v>
      </c>
      <c r="AD136" s="5">
        <v>-1</v>
      </c>
      <c r="AE136" s="5">
        <v>-1</v>
      </c>
      <c r="AF136" s="5">
        <v>-1</v>
      </c>
      <c r="AG136" s="5">
        <v>-1</v>
      </c>
      <c r="AH136" s="5">
        <v>-1</v>
      </c>
      <c r="AI136" s="5">
        <v>-1</v>
      </c>
      <c r="AJ136" s="5">
        <v>-1</v>
      </c>
      <c r="AK136" s="5">
        <v>-1</v>
      </c>
      <c r="AL136" s="5">
        <v>-1</v>
      </c>
      <c r="AM136" s="5">
        <v>-1</v>
      </c>
      <c r="AN136" s="5">
        <v>-1</v>
      </c>
      <c r="AO136" s="5">
        <v>-1</v>
      </c>
      <c r="AP136" s="5">
        <v>-1</v>
      </c>
      <c r="AQ136" s="5">
        <v>-1</v>
      </c>
      <c r="AR136" s="5">
        <v>-1</v>
      </c>
      <c r="AS136" s="5">
        <v>-1</v>
      </c>
      <c r="AT136" s="5">
        <v>-1</v>
      </c>
      <c r="AU136" s="5">
        <v>-1</v>
      </c>
      <c r="AV136" s="5">
        <v>-1</v>
      </c>
      <c r="AW136" s="5">
        <v>-1</v>
      </c>
      <c r="AX136" s="5">
        <v>-1</v>
      </c>
      <c r="AY136" s="5">
        <v>-1</v>
      </c>
      <c r="AZ136" s="5">
        <v>-1</v>
      </c>
      <c r="BA136" s="5">
        <v>-1</v>
      </c>
      <c r="BB136" s="5">
        <v>-1</v>
      </c>
      <c r="BC136" s="5">
        <v>-1</v>
      </c>
      <c r="BD136" s="5">
        <v>-1</v>
      </c>
      <c r="BE136" s="5">
        <v>-1</v>
      </c>
      <c r="BF136" s="5">
        <v>-1</v>
      </c>
      <c r="BG136" s="5">
        <v>-1</v>
      </c>
      <c r="BH136" s="5">
        <v>-1</v>
      </c>
      <c r="BI136" s="5">
        <v>-1</v>
      </c>
      <c r="BJ136" s="5">
        <v>-1</v>
      </c>
      <c r="BK136" s="5">
        <v>-1</v>
      </c>
      <c r="BL136" s="5">
        <v>-1</v>
      </c>
      <c r="BM136" s="5">
        <v>-1</v>
      </c>
      <c r="BN136" s="5">
        <v>-1</v>
      </c>
      <c r="BO136" s="5">
        <v>-1</v>
      </c>
      <c r="BP136" s="5">
        <v>-1</v>
      </c>
      <c r="BQ136" s="5">
        <v>-1</v>
      </c>
      <c r="BR136" s="5">
        <v>-1</v>
      </c>
      <c r="BS136" s="5">
        <v>-1</v>
      </c>
      <c r="BT136" s="5">
        <v>-1</v>
      </c>
      <c r="BU136" s="5">
        <v>-1</v>
      </c>
      <c r="BV136" s="5">
        <v>-1</v>
      </c>
      <c r="BW136" s="5">
        <v>-1</v>
      </c>
      <c r="BX136" s="5">
        <v>-1</v>
      </c>
      <c r="BY136" s="5">
        <f>IF(ISNUMBER(EmisData!Q136),EmisData!Q136/86400/365*0.12,-1)</f>
        <v>-1</v>
      </c>
      <c r="BZ136" s="5">
        <v>-1</v>
      </c>
      <c r="CA136" s="5">
        <v>-1</v>
      </c>
      <c r="CB136" s="5">
        <v>-1</v>
      </c>
      <c r="CC136" s="5">
        <v>-1</v>
      </c>
      <c r="CD136" s="5">
        <f>IF(ISNUMBER(EmisData!P136),EmisData!P136/86400/365*0.12,-1)</f>
        <v>-1</v>
      </c>
      <c r="CE136" s="5">
        <v>-1</v>
      </c>
      <c r="CF136" s="5">
        <v>-1</v>
      </c>
      <c r="CG136" s="5">
        <v>-1</v>
      </c>
      <c r="CH136" s="5">
        <v>-1</v>
      </c>
      <c r="CI136" s="5">
        <v>-1</v>
      </c>
      <c r="CJ136" s="5">
        <v>-1</v>
      </c>
      <c r="CK136" s="5">
        <v>-1</v>
      </c>
      <c r="CL136" s="5">
        <v>-1</v>
      </c>
      <c r="CM136" s="5">
        <v>-1</v>
      </c>
      <c r="CN136" s="5">
        <v>-1</v>
      </c>
      <c r="CO136" s="5">
        <v>-1</v>
      </c>
      <c r="CP136" s="5">
        <v>-1</v>
      </c>
      <c r="CQ136" s="5">
        <v>-1</v>
      </c>
      <c r="CR136" s="5">
        <v>-1</v>
      </c>
      <c r="CS136" s="5">
        <v>-1</v>
      </c>
      <c r="CT136" s="5">
        <v>-1</v>
      </c>
      <c r="CU136" s="5">
        <v>-1</v>
      </c>
      <c r="CV136" s="5">
        <v>-1</v>
      </c>
      <c r="CW136" s="5">
        <v>-1</v>
      </c>
      <c r="CX136" s="5">
        <v>-1</v>
      </c>
      <c r="CY136" s="5">
        <v>-1</v>
      </c>
      <c r="CZ136" s="5">
        <v>-1</v>
      </c>
      <c r="DA136" s="5">
        <v>-1</v>
      </c>
      <c r="DB136" s="5">
        <v>-1</v>
      </c>
      <c r="DC136" s="5">
        <v>-1</v>
      </c>
      <c r="DD136" s="5">
        <v>-1</v>
      </c>
      <c r="DE136" s="5">
        <v>-1</v>
      </c>
      <c r="DF136" s="5">
        <v>-1</v>
      </c>
      <c r="DG136" s="5">
        <v>-1</v>
      </c>
      <c r="DH136" s="5">
        <v>-1</v>
      </c>
      <c r="DI136" s="5">
        <v>-1</v>
      </c>
      <c r="DJ136" s="5">
        <v>-1</v>
      </c>
      <c r="DK136" s="5">
        <v>-1</v>
      </c>
      <c r="DL136" s="5">
        <v>-1</v>
      </c>
      <c r="DM136" s="5">
        <v>-1</v>
      </c>
      <c r="DN136" s="5">
        <v>-1</v>
      </c>
      <c r="DO136" s="5">
        <v>-1</v>
      </c>
      <c r="DP136" s="5">
        <v>-1</v>
      </c>
      <c r="DQ136" s="5">
        <v>-1</v>
      </c>
      <c r="DR136" s="5">
        <v>-1</v>
      </c>
      <c r="DS136" s="5">
        <v>-1</v>
      </c>
      <c r="DT136" s="5">
        <v>-1</v>
      </c>
      <c r="DU136" s="5">
        <v>-1</v>
      </c>
      <c r="DV136" s="5">
        <v>-1</v>
      </c>
      <c r="DW136" s="5">
        <v>-1</v>
      </c>
      <c r="DX136" s="5">
        <v>-1</v>
      </c>
      <c r="DY136" s="5">
        <v>-1</v>
      </c>
      <c r="DZ136" s="5">
        <v>-1</v>
      </c>
      <c r="EA136" s="5">
        <v>-1</v>
      </c>
      <c r="EB136" s="5">
        <v>-1</v>
      </c>
      <c r="EC136" s="5">
        <v>-1</v>
      </c>
      <c r="ED136" s="5">
        <v>-1</v>
      </c>
      <c r="EE136" s="5">
        <v>-1</v>
      </c>
      <c r="EF136" s="5">
        <v>-1</v>
      </c>
      <c r="EG136" s="5">
        <v>-1</v>
      </c>
      <c r="EH136" s="5">
        <v>-1</v>
      </c>
      <c r="EI136" s="5">
        <v>-1</v>
      </c>
      <c r="EJ136" s="5">
        <v>-1</v>
      </c>
      <c r="EK136" s="5">
        <v>-1</v>
      </c>
      <c r="EL136" s="5">
        <v>-1</v>
      </c>
      <c r="EM136" s="5">
        <v>-1</v>
      </c>
      <c r="EN136" s="5">
        <v>-1</v>
      </c>
      <c r="EO136" s="5">
        <v>-1</v>
      </c>
      <c r="EP136" s="5">
        <v>-1</v>
      </c>
      <c r="EQ136" s="5">
        <v>-1</v>
      </c>
      <c r="ER136" s="5">
        <v>-1</v>
      </c>
      <c r="ES136" s="5">
        <v>-1</v>
      </c>
      <c r="ET136" s="5">
        <v>-1</v>
      </c>
      <c r="EU136" s="5">
        <v>-1</v>
      </c>
      <c r="EV136" s="5">
        <f>IF(ISNUMBER(EmisData!R136),EmisData!R136/86400/365*0.12,-1)</f>
        <v>-1</v>
      </c>
      <c r="EW136" s="5">
        <v>-1</v>
      </c>
      <c r="EX136" s="5">
        <v>-1</v>
      </c>
      <c r="EY136" s="5">
        <v>-1</v>
      </c>
      <c r="EZ136" s="5">
        <v>-1</v>
      </c>
      <c r="FA136" s="5">
        <v>-1</v>
      </c>
      <c r="FB136" s="5">
        <v>-1</v>
      </c>
      <c r="FC136" s="5">
        <v>-1</v>
      </c>
      <c r="FD136" s="5">
        <v>-1</v>
      </c>
      <c r="FE136" s="5">
        <v>-1</v>
      </c>
      <c r="FF136" s="5">
        <v>-1</v>
      </c>
      <c r="FG136" s="5">
        <v>-1</v>
      </c>
      <c r="FH136" s="5">
        <v>-1</v>
      </c>
      <c r="FI136" s="5">
        <v>-1</v>
      </c>
      <c r="FJ136" s="5">
        <v>-1</v>
      </c>
      <c r="FK136" s="5">
        <v>-1</v>
      </c>
      <c r="FL136" s="5">
        <v>-1</v>
      </c>
      <c r="FM136" s="5">
        <v>-1</v>
      </c>
      <c r="FN136" s="5">
        <v>-1</v>
      </c>
      <c r="FO136" s="5">
        <v>-1</v>
      </c>
      <c r="FP136" s="5">
        <v>-1</v>
      </c>
      <c r="FQ136" s="5">
        <v>-1</v>
      </c>
      <c r="FR136" s="5">
        <v>-1</v>
      </c>
      <c r="FS136" s="5">
        <v>-1</v>
      </c>
      <c r="FT136" s="5">
        <v>-1</v>
      </c>
      <c r="FU136" s="5">
        <v>-1</v>
      </c>
      <c r="FV136" s="5">
        <v>-1</v>
      </c>
      <c r="FW136" s="5">
        <v>-1</v>
      </c>
      <c r="FX136" s="5">
        <v>-1</v>
      </c>
      <c r="FY136" s="5">
        <v>-1</v>
      </c>
      <c r="FZ136" s="5">
        <v>-1</v>
      </c>
      <c r="GA136" s="5">
        <v>-1</v>
      </c>
      <c r="GB136" s="5">
        <v>-1</v>
      </c>
      <c r="GC136" s="5">
        <v>-1</v>
      </c>
      <c r="GD136" s="5">
        <v>-1</v>
      </c>
      <c r="GE136" s="5">
        <v>-1</v>
      </c>
      <c r="GF136" s="5">
        <v>-1</v>
      </c>
      <c r="GG136" s="5">
        <v>-1</v>
      </c>
      <c r="GH136" s="5">
        <v>-1</v>
      </c>
      <c r="GI136" s="5">
        <v>-1</v>
      </c>
      <c r="GJ136" s="5">
        <v>-1</v>
      </c>
      <c r="GK136" s="5">
        <v>-1</v>
      </c>
      <c r="GL136" s="5">
        <v>-1</v>
      </c>
      <c r="GM136" s="5">
        <v>-1</v>
      </c>
      <c r="GN136" s="5">
        <v>-1</v>
      </c>
      <c r="GO136" s="5">
        <v>-1</v>
      </c>
      <c r="GP136" s="5">
        <v>-1</v>
      </c>
      <c r="GQ136" s="5">
        <v>-1</v>
      </c>
      <c r="GR136" s="5">
        <v>-1</v>
      </c>
      <c r="GS136" s="5">
        <v>-1</v>
      </c>
      <c r="GT136" s="5">
        <f>IF(ISNUMBER(EmisData!L136),EmisData!L136/86400/365*0.12,-1)</f>
        <v>6.3626331811263312E-7</v>
      </c>
      <c r="GU136" s="5">
        <v>-1</v>
      </c>
      <c r="GV136" s="5">
        <v>-1</v>
      </c>
      <c r="GW136" s="5">
        <v>-1</v>
      </c>
      <c r="GX136" s="5">
        <v>-1</v>
      </c>
      <c r="GY136" s="5">
        <f>IF(ISNUMBER(EmisData!O136),EmisData!O136/86400/365*0.12,-1)</f>
        <v>-1</v>
      </c>
      <c r="GZ136" s="5">
        <v>-1</v>
      </c>
      <c r="HA136" s="5">
        <v>-1</v>
      </c>
      <c r="HB136" s="5">
        <v>-1</v>
      </c>
      <c r="HC136" s="5">
        <v>-1</v>
      </c>
      <c r="HD136" s="5">
        <v>-1</v>
      </c>
      <c r="HE136" s="5">
        <v>-1</v>
      </c>
      <c r="HF136" s="5">
        <v>-1</v>
      </c>
      <c r="HG136" s="5">
        <v>-1</v>
      </c>
      <c r="HH136" s="5">
        <v>-1</v>
      </c>
      <c r="HI136" s="5">
        <f>IF(ISNUMBER(EmisData!M136),EmisData!M136/86400/365*0.12,-1)</f>
        <v>1.6456379872803156E-6</v>
      </c>
      <c r="HJ136" s="5">
        <v>-1</v>
      </c>
      <c r="HK136" s="5">
        <v>-1</v>
      </c>
      <c r="HL136" s="5">
        <v>-1</v>
      </c>
      <c r="HM136" s="5">
        <v>-1</v>
      </c>
      <c r="HN136" s="5">
        <v>-1</v>
      </c>
      <c r="HO136" s="5">
        <v>-1</v>
      </c>
      <c r="HP136" s="5">
        <v>-1</v>
      </c>
      <c r="HQ136" s="5" t="s">
        <v>720</v>
      </c>
      <c r="HR136" s="5" t="str">
        <f>EmisData!Z136</f>
        <v>yes</v>
      </c>
    </row>
    <row r="137" spans="1:226" x14ac:dyDescent="0.25">
      <c r="A137" s="35" t="s">
        <v>3901</v>
      </c>
      <c r="B137" s="26">
        <v>831</v>
      </c>
      <c r="C137" s="36" t="s">
        <v>3900</v>
      </c>
      <c r="D137" s="5">
        <v>2</v>
      </c>
      <c r="E137" s="5">
        <v>0</v>
      </c>
      <c r="F137" s="5">
        <f>VLOOKUP($B137,STPdata!$B:$J,6,FALSE)</f>
        <v>5.0526210917915555E-4</v>
      </c>
      <c r="G137" s="5">
        <f>VLOOKUP($B137,STPdata!$B:$J,7,FALSE)</f>
        <v>0.42661294610403339</v>
      </c>
      <c r="H137" s="5">
        <f>VLOOKUP($B137,STPdata!$B:$J,8,FALSE)</f>
        <v>1.3420155664224512E-2</v>
      </c>
      <c r="I137" s="5">
        <f>VLOOKUP($B137,STPdata!$B:$J,9,FALSE)</f>
        <v>0.55946163612256217</v>
      </c>
      <c r="J137" s="5">
        <v>-1</v>
      </c>
      <c r="K137" s="5">
        <v>-1</v>
      </c>
      <c r="L137" s="5">
        <v>-1</v>
      </c>
      <c r="M137" s="5">
        <v>-1</v>
      </c>
      <c r="N137" s="5">
        <v>-1</v>
      </c>
      <c r="O137" s="5">
        <v>-1</v>
      </c>
      <c r="P137" s="5">
        <v>-1</v>
      </c>
      <c r="Q137" s="5">
        <v>-1</v>
      </c>
      <c r="R137" s="5">
        <v>-1</v>
      </c>
      <c r="S137" s="5">
        <v>-1</v>
      </c>
      <c r="T137" s="5">
        <v>-1</v>
      </c>
      <c r="U137" s="5">
        <v>-1</v>
      </c>
      <c r="V137" s="5">
        <f>IF(ISNUMBER(EmisData!N137),EmisData!N137/86400/365*0.12,-1)</f>
        <v>-1</v>
      </c>
      <c r="W137" s="5">
        <v>-1</v>
      </c>
      <c r="X137" s="5">
        <v>-1</v>
      </c>
      <c r="Y137" s="5">
        <v>-1</v>
      </c>
      <c r="Z137" s="5">
        <v>-1</v>
      </c>
      <c r="AA137" s="5">
        <v>-1</v>
      </c>
      <c r="AB137" s="5">
        <v>-1</v>
      </c>
      <c r="AC137" s="5">
        <v>-1</v>
      </c>
      <c r="AD137" s="5">
        <v>-1</v>
      </c>
      <c r="AE137" s="5">
        <v>-1</v>
      </c>
      <c r="AF137" s="5">
        <v>-1</v>
      </c>
      <c r="AG137" s="5">
        <v>-1</v>
      </c>
      <c r="AH137" s="5">
        <v>-1</v>
      </c>
      <c r="AI137" s="5">
        <v>-1</v>
      </c>
      <c r="AJ137" s="5">
        <v>-1</v>
      </c>
      <c r="AK137" s="5">
        <v>-1</v>
      </c>
      <c r="AL137" s="5">
        <v>-1</v>
      </c>
      <c r="AM137" s="5">
        <v>-1</v>
      </c>
      <c r="AN137" s="5">
        <v>-1</v>
      </c>
      <c r="AO137" s="5">
        <v>-1</v>
      </c>
      <c r="AP137" s="5">
        <v>-1</v>
      </c>
      <c r="AQ137" s="5">
        <v>-1</v>
      </c>
      <c r="AR137" s="5">
        <v>-1</v>
      </c>
      <c r="AS137" s="5">
        <v>-1</v>
      </c>
      <c r="AT137" s="5">
        <v>-1</v>
      </c>
      <c r="AU137" s="5">
        <v>-1</v>
      </c>
      <c r="AV137" s="5">
        <v>-1</v>
      </c>
      <c r="AW137" s="5">
        <v>-1</v>
      </c>
      <c r="AX137" s="5">
        <v>-1</v>
      </c>
      <c r="AY137" s="5">
        <v>-1</v>
      </c>
      <c r="AZ137" s="5">
        <v>-1</v>
      </c>
      <c r="BA137" s="5">
        <v>-1</v>
      </c>
      <c r="BB137" s="5">
        <v>-1</v>
      </c>
      <c r="BC137" s="5">
        <v>-1</v>
      </c>
      <c r="BD137" s="5">
        <v>-1</v>
      </c>
      <c r="BE137" s="5">
        <v>-1</v>
      </c>
      <c r="BF137" s="5">
        <v>-1</v>
      </c>
      <c r="BG137" s="5">
        <v>-1</v>
      </c>
      <c r="BH137" s="5">
        <v>-1</v>
      </c>
      <c r="BI137" s="5">
        <v>-1</v>
      </c>
      <c r="BJ137" s="5">
        <v>-1</v>
      </c>
      <c r="BK137" s="5">
        <v>-1</v>
      </c>
      <c r="BL137" s="5">
        <v>-1</v>
      </c>
      <c r="BM137" s="5">
        <v>-1</v>
      </c>
      <c r="BN137" s="5">
        <v>-1</v>
      </c>
      <c r="BO137" s="5">
        <v>-1</v>
      </c>
      <c r="BP137" s="5">
        <v>-1</v>
      </c>
      <c r="BQ137" s="5">
        <v>-1</v>
      </c>
      <c r="BR137" s="5">
        <v>-1</v>
      </c>
      <c r="BS137" s="5">
        <v>-1</v>
      </c>
      <c r="BT137" s="5">
        <v>-1</v>
      </c>
      <c r="BU137" s="5">
        <v>-1</v>
      </c>
      <c r="BV137" s="5">
        <v>-1</v>
      </c>
      <c r="BW137" s="5">
        <v>-1</v>
      </c>
      <c r="BX137" s="5">
        <v>-1</v>
      </c>
      <c r="BY137" s="5">
        <f>IF(ISNUMBER(EmisData!Q137),EmisData!Q137/86400/365*0.12,-1)</f>
        <v>-1</v>
      </c>
      <c r="BZ137" s="5">
        <v>-1</v>
      </c>
      <c r="CA137" s="5">
        <v>-1</v>
      </c>
      <c r="CB137" s="5">
        <v>-1</v>
      </c>
      <c r="CC137" s="5">
        <v>-1</v>
      </c>
      <c r="CD137" s="5">
        <f>IF(ISNUMBER(EmisData!P137),EmisData!P137/86400/365*0.12,-1)</f>
        <v>-1</v>
      </c>
      <c r="CE137" s="5">
        <v>-1</v>
      </c>
      <c r="CF137" s="5">
        <v>-1</v>
      </c>
      <c r="CG137" s="5">
        <v>-1</v>
      </c>
      <c r="CH137" s="5">
        <v>-1</v>
      </c>
      <c r="CI137" s="5">
        <v>-1</v>
      </c>
      <c r="CJ137" s="5">
        <v>-1</v>
      </c>
      <c r="CK137" s="5">
        <v>-1</v>
      </c>
      <c r="CL137" s="5">
        <v>-1</v>
      </c>
      <c r="CM137" s="5">
        <v>-1</v>
      </c>
      <c r="CN137" s="5">
        <v>-1</v>
      </c>
      <c r="CO137" s="5">
        <v>-1</v>
      </c>
      <c r="CP137" s="5">
        <v>-1</v>
      </c>
      <c r="CQ137" s="5">
        <v>-1</v>
      </c>
      <c r="CR137" s="5">
        <v>-1</v>
      </c>
      <c r="CS137" s="5">
        <v>-1</v>
      </c>
      <c r="CT137" s="5">
        <v>-1</v>
      </c>
      <c r="CU137" s="5">
        <v>-1</v>
      </c>
      <c r="CV137" s="5">
        <v>-1</v>
      </c>
      <c r="CW137" s="5">
        <v>-1</v>
      </c>
      <c r="CX137" s="5">
        <v>-1</v>
      </c>
      <c r="CY137" s="5">
        <v>-1</v>
      </c>
      <c r="CZ137" s="5">
        <v>-1</v>
      </c>
      <c r="DA137" s="5">
        <v>-1</v>
      </c>
      <c r="DB137" s="5">
        <v>-1</v>
      </c>
      <c r="DC137" s="5">
        <v>-1</v>
      </c>
      <c r="DD137" s="5">
        <v>-1</v>
      </c>
      <c r="DE137" s="5">
        <v>-1</v>
      </c>
      <c r="DF137" s="5">
        <v>-1</v>
      </c>
      <c r="DG137" s="5">
        <v>-1</v>
      </c>
      <c r="DH137" s="5">
        <v>-1</v>
      </c>
      <c r="DI137" s="5">
        <v>-1</v>
      </c>
      <c r="DJ137" s="5">
        <v>-1</v>
      </c>
      <c r="DK137" s="5">
        <v>-1</v>
      </c>
      <c r="DL137" s="5">
        <v>-1</v>
      </c>
      <c r="DM137" s="5">
        <v>-1</v>
      </c>
      <c r="DN137" s="5">
        <v>-1</v>
      </c>
      <c r="DO137" s="5">
        <v>-1</v>
      </c>
      <c r="DP137" s="5">
        <v>-1</v>
      </c>
      <c r="DQ137" s="5">
        <v>-1</v>
      </c>
      <c r="DR137" s="5">
        <v>-1</v>
      </c>
      <c r="DS137" s="5">
        <v>-1</v>
      </c>
      <c r="DT137" s="5">
        <v>-1</v>
      </c>
      <c r="DU137" s="5">
        <v>-1</v>
      </c>
      <c r="DV137" s="5">
        <v>-1</v>
      </c>
      <c r="DW137" s="5">
        <v>-1</v>
      </c>
      <c r="DX137" s="5">
        <v>-1</v>
      </c>
      <c r="DY137" s="5">
        <v>-1</v>
      </c>
      <c r="DZ137" s="5">
        <v>-1</v>
      </c>
      <c r="EA137" s="5">
        <v>-1</v>
      </c>
      <c r="EB137" s="5">
        <v>-1</v>
      </c>
      <c r="EC137" s="5">
        <v>-1</v>
      </c>
      <c r="ED137" s="5">
        <v>-1</v>
      </c>
      <c r="EE137" s="5">
        <v>-1</v>
      </c>
      <c r="EF137" s="5">
        <v>-1</v>
      </c>
      <c r="EG137" s="5">
        <v>-1</v>
      </c>
      <c r="EH137" s="5">
        <v>-1</v>
      </c>
      <c r="EI137" s="5">
        <v>-1</v>
      </c>
      <c r="EJ137" s="5">
        <v>-1</v>
      </c>
      <c r="EK137" s="5">
        <v>-1</v>
      </c>
      <c r="EL137" s="5">
        <v>-1</v>
      </c>
      <c r="EM137" s="5">
        <v>-1</v>
      </c>
      <c r="EN137" s="5">
        <v>-1</v>
      </c>
      <c r="EO137" s="5">
        <v>-1</v>
      </c>
      <c r="EP137" s="5">
        <v>-1</v>
      </c>
      <c r="EQ137" s="5">
        <v>-1</v>
      </c>
      <c r="ER137" s="5">
        <v>-1</v>
      </c>
      <c r="ES137" s="5">
        <v>-1</v>
      </c>
      <c r="ET137" s="5">
        <v>-1</v>
      </c>
      <c r="EU137" s="5">
        <v>-1</v>
      </c>
      <c r="EV137" s="5">
        <f>IF(ISNUMBER(EmisData!R137),EmisData!R137/86400/365*0.12,-1)</f>
        <v>-1</v>
      </c>
      <c r="EW137" s="5">
        <v>-1</v>
      </c>
      <c r="EX137" s="5">
        <v>-1</v>
      </c>
      <c r="EY137" s="5">
        <v>-1</v>
      </c>
      <c r="EZ137" s="5">
        <v>-1</v>
      </c>
      <c r="FA137" s="5">
        <v>-1</v>
      </c>
      <c r="FB137" s="5">
        <v>-1</v>
      </c>
      <c r="FC137" s="5">
        <v>-1</v>
      </c>
      <c r="FD137" s="5">
        <v>-1</v>
      </c>
      <c r="FE137" s="5">
        <v>-1</v>
      </c>
      <c r="FF137" s="5">
        <v>-1</v>
      </c>
      <c r="FG137" s="5">
        <v>-1</v>
      </c>
      <c r="FH137" s="5">
        <v>-1</v>
      </c>
      <c r="FI137" s="5">
        <v>-1</v>
      </c>
      <c r="FJ137" s="5">
        <v>-1</v>
      </c>
      <c r="FK137" s="5">
        <v>-1</v>
      </c>
      <c r="FL137" s="5">
        <v>-1</v>
      </c>
      <c r="FM137" s="5">
        <v>-1</v>
      </c>
      <c r="FN137" s="5">
        <v>-1</v>
      </c>
      <c r="FO137" s="5">
        <v>-1</v>
      </c>
      <c r="FP137" s="5">
        <v>-1</v>
      </c>
      <c r="FQ137" s="5">
        <v>-1</v>
      </c>
      <c r="FR137" s="5">
        <v>-1</v>
      </c>
      <c r="FS137" s="5">
        <v>-1</v>
      </c>
      <c r="FT137" s="5">
        <v>-1</v>
      </c>
      <c r="FU137" s="5">
        <v>-1</v>
      </c>
      <c r="FV137" s="5">
        <v>-1</v>
      </c>
      <c r="FW137" s="5">
        <v>-1</v>
      </c>
      <c r="FX137" s="5">
        <v>-1</v>
      </c>
      <c r="FY137" s="5">
        <v>-1</v>
      </c>
      <c r="FZ137" s="5">
        <v>-1</v>
      </c>
      <c r="GA137" s="5">
        <v>-1</v>
      </c>
      <c r="GB137" s="5">
        <v>-1</v>
      </c>
      <c r="GC137" s="5">
        <v>-1</v>
      </c>
      <c r="GD137" s="5">
        <v>-1</v>
      </c>
      <c r="GE137" s="5">
        <v>-1</v>
      </c>
      <c r="GF137" s="5">
        <v>-1</v>
      </c>
      <c r="GG137" s="5">
        <v>-1</v>
      </c>
      <c r="GH137" s="5">
        <v>-1</v>
      </c>
      <c r="GI137" s="5">
        <v>-1</v>
      </c>
      <c r="GJ137" s="5">
        <v>-1</v>
      </c>
      <c r="GK137" s="5">
        <v>-1</v>
      </c>
      <c r="GL137" s="5">
        <v>-1</v>
      </c>
      <c r="GM137" s="5">
        <v>-1</v>
      </c>
      <c r="GN137" s="5">
        <v>-1</v>
      </c>
      <c r="GO137" s="5">
        <v>-1</v>
      </c>
      <c r="GP137" s="5">
        <v>-1</v>
      </c>
      <c r="GQ137" s="5">
        <v>-1</v>
      </c>
      <c r="GR137" s="5">
        <v>-1</v>
      </c>
      <c r="GS137" s="5">
        <v>-1</v>
      </c>
      <c r="GT137" s="5">
        <f>IF(ISNUMBER(EmisData!L137),EmisData!L137/86400/365*0.12,-1)</f>
        <v>6.4984779299847793E-7</v>
      </c>
      <c r="GU137" s="5">
        <v>-1</v>
      </c>
      <c r="GV137" s="5">
        <v>-1</v>
      </c>
      <c r="GW137" s="5">
        <v>-1</v>
      </c>
      <c r="GX137" s="5">
        <v>-1</v>
      </c>
      <c r="GY137" s="5">
        <f>IF(ISNUMBER(EmisData!O137),EmisData!O137/86400/365*0.12,-1)</f>
        <v>-1</v>
      </c>
      <c r="GZ137" s="5">
        <v>-1</v>
      </c>
      <c r="HA137" s="5">
        <v>-1</v>
      </c>
      <c r="HB137" s="5">
        <v>-1</v>
      </c>
      <c r="HC137" s="5">
        <v>-1</v>
      </c>
      <c r="HD137" s="5">
        <v>-1</v>
      </c>
      <c r="HE137" s="5">
        <v>-1</v>
      </c>
      <c r="HF137" s="5">
        <v>-1</v>
      </c>
      <c r="HG137" s="5">
        <v>-1</v>
      </c>
      <c r="HH137" s="5">
        <v>-1</v>
      </c>
      <c r="HI137" s="5">
        <f>IF(ISNUMBER(EmisData!M137),EmisData!M137/86400/365*0.12,-1)</f>
        <v>-1</v>
      </c>
      <c r="HJ137" s="5">
        <v>-1</v>
      </c>
      <c r="HK137" s="5">
        <v>-1</v>
      </c>
      <c r="HL137" s="5">
        <v>-1</v>
      </c>
      <c r="HM137" s="5">
        <v>-1</v>
      </c>
      <c r="HN137" s="5">
        <v>-1</v>
      </c>
      <c r="HO137" s="5">
        <v>-1</v>
      </c>
      <c r="HP137" s="5">
        <v>-1</v>
      </c>
      <c r="HQ137" s="5" t="s">
        <v>720</v>
      </c>
      <c r="HR137" s="5" t="str">
        <f>EmisData!Z137</f>
        <v>yes</v>
      </c>
    </row>
    <row r="138" spans="1:226" x14ac:dyDescent="0.25">
      <c r="A138" s="35" t="s">
        <v>3908</v>
      </c>
      <c r="B138" s="26">
        <v>832</v>
      </c>
      <c r="C138" s="36" t="s">
        <v>3907</v>
      </c>
      <c r="D138" s="5">
        <v>2</v>
      </c>
      <c r="E138" s="5">
        <v>0</v>
      </c>
      <c r="F138" s="5">
        <f>VLOOKUP($B138,STPdata!$B:$J,6,FALSE)</f>
        <v>3.9163799095247338E-12</v>
      </c>
      <c r="G138" s="5">
        <f>VLOOKUP($B138,STPdata!$B:$J,7,FALSE)</f>
        <v>0.75591663319915881</v>
      </c>
      <c r="H138" s="5">
        <f>VLOOKUP($B138,STPdata!$B:$J,8,FALSE)</f>
        <v>1.0838709928656437E-2</v>
      </c>
      <c r="I138" s="5">
        <f>VLOOKUP($B138,STPdata!$B:$J,9,FALSE)</f>
        <v>0.23324465686826767</v>
      </c>
      <c r="J138" s="5">
        <v>-1</v>
      </c>
      <c r="K138" s="5">
        <v>-1</v>
      </c>
      <c r="L138" s="5">
        <v>-1</v>
      </c>
      <c r="M138" s="5">
        <v>-1</v>
      </c>
      <c r="N138" s="5">
        <v>-1</v>
      </c>
      <c r="O138" s="5">
        <v>-1</v>
      </c>
      <c r="P138" s="5">
        <v>-1</v>
      </c>
      <c r="Q138" s="5">
        <v>-1</v>
      </c>
      <c r="R138" s="5">
        <v>-1</v>
      </c>
      <c r="S138" s="5">
        <v>-1</v>
      </c>
      <c r="T138" s="5">
        <v>-1</v>
      </c>
      <c r="U138" s="5">
        <v>-1</v>
      </c>
      <c r="V138" s="5">
        <f>IF(ISNUMBER(EmisData!N138),EmisData!N138/86400/365*0.12,-1)</f>
        <v>-1</v>
      </c>
      <c r="W138" s="5">
        <v>-1</v>
      </c>
      <c r="X138" s="5">
        <v>-1</v>
      </c>
      <c r="Y138" s="5">
        <v>-1</v>
      </c>
      <c r="Z138" s="5">
        <v>-1</v>
      </c>
      <c r="AA138" s="5">
        <v>-1</v>
      </c>
      <c r="AB138" s="5">
        <v>-1</v>
      </c>
      <c r="AC138" s="5">
        <v>-1</v>
      </c>
      <c r="AD138" s="5">
        <v>-1</v>
      </c>
      <c r="AE138" s="5">
        <v>-1</v>
      </c>
      <c r="AF138" s="5">
        <v>-1</v>
      </c>
      <c r="AG138" s="5">
        <v>-1</v>
      </c>
      <c r="AH138" s="5">
        <v>-1</v>
      </c>
      <c r="AI138" s="5">
        <v>-1</v>
      </c>
      <c r="AJ138" s="5">
        <v>-1</v>
      </c>
      <c r="AK138" s="5">
        <v>-1</v>
      </c>
      <c r="AL138" s="5">
        <v>-1</v>
      </c>
      <c r="AM138" s="5">
        <v>-1</v>
      </c>
      <c r="AN138" s="5">
        <v>-1</v>
      </c>
      <c r="AO138" s="5">
        <v>-1</v>
      </c>
      <c r="AP138" s="5">
        <v>-1</v>
      </c>
      <c r="AQ138" s="5">
        <v>-1</v>
      </c>
      <c r="AR138" s="5">
        <v>-1</v>
      </c>
      <c r="AS138" s="5">
        <v>-1</v>
      </c>
      <c r="AT138" s="5">
        <v>-1</v>
      </c>
      <c r="AU138" s="5">
        <v>-1</v>
      </c>
      <c r="AV138" s="5">
        <v>-1</v>
      </c>
      <c r="AW138" s="5">
        <v>-1</v>
      </c>
      <c r="AX138" s="5">
        <v>-1</v>
      </c>
      <c r="AY138" s="5">
        <v>-1</v>
      </c>
      <c r="AZ138" s="5">
        <v>-1</v>
      </c>
      <c r="BA138" s="5">
        <v>-1</v>
      </c>
      <c r="BB138" s="5">
        <v>-1</v>
      </c>
      <c r="BC138" s="5">
        <v>-1</v>
      </c>
      <c r="BD138" s="5">
        <v>-1</v>
      </c>
      <c r="BE138" s="5">
        <v>-1</v>
      </c>
      <c r="BF138" s="5">
        <v>-1</v>
      </c>
      <c r="BG138" s="5">
        <v>-1</v>
      </c>
      <c r="BH138" s="5">
        <v>-1</v>
      </c>
      <c r="BI138" s="5">
        <v>-1</v>
      </c>
      <c r="BJ138" s="5">
        <v>-1</v>
      </c>
      <c r="BK138" s="5">
        <v>-1</v>
      </c>
      <c r="BL138" s="5">
        <v>-1</v>
      </c>
      <c r="BM138" s="5">
        <v>-1</v>
      </c>
      <c r="BN138" s="5">
        <v>-1</v>
      </c>
      <c r="BO138" s="5">
        <v>-1</v>
      </c>
      <c r="BP138" s="5">
        <v>-1</v>
      </c>
      <c r="BQ138" s="5">
        <v>-1</v>
      </c>
      <c r="BR138" s="5">
        <v>-1</v>
      </c>
      <c r="BS138" s="5">
        <v>-1</v>
      </c>
      <c r="BT138" s="5">
        <v>-1</v>
      </c>
      <c r="BU138" s="5">
        <v>-1</v>
      </c>
      <c r="BV138" s="5">
        <v>-1</v>
      </c>
      <c r="BW138" s="5">
        <v>-1</v>
      </c>
      <c r="BX138" s="5">
        <v>-1</v>
      </c>
      <c r="BY138" s="5">
        <f>IF(ISNUMBER(EmisData!Q138),EmisData!Q138/86400/365*0.12,-1)</f>
        <v>-1</v>
      </c>
      <c r="BZ138" s="5">
        <v>-1</v>
      </c>
      <c r="CA138" s="5">
        <v>-1</v>
      </c>
      <c r="CB138" s="5">
        <v>-1</v>
      </c>
      <c r="CC138" s="5">
        <v>-1</v>
      </c>
      <c r="CD138" s="5">
        <f>IF(ISNUMBER(EmisData!P138),EmisData!P138/86400/365*0.12,-1)</f>
        <v>-1</v>
      </c>
      <c r="CE138" s="5">
        <v>-1</v>
      </c>
      <c r="CF138" s="5">
        <v>-1</v>
      </c>
      <c r="CG138" s="5">
        <v>-1</v>
      </c>
      <c r="CH138" s="5">
        <v>-1</v>
      </c>
      <c r="CI138" s="5">
        <v>-1</v>
      </c>
      <c r="CJ138" s="5">
        <v>-1</v>
      </c>
      <c r="CK138" s="5">
        <v>-1</v>
      </c>
      <c r="CL138" s="5">
        <v>-1</v>
      </c>
      <c r="CM138" s="5">
        <v>-1</v>
      </c>
      <c r="CN138" s="5">
        <v>-1</v>
      </c>
      <c r="CO138" s="5">
        <v>-1</v>
      </c>
      <c r="CP138" s="5">
        <v>-1</v>
      </c>
      <c r="CQ138" s="5">
        <v>-1</v>
      </c>
      <c r="CR138" s="5">
        <v>-1</v>
      </c>
      <c r="CS138" s="5">
        <v>-1</v>
      </c>
      <c r="CT138" s="5">
        <v>-1</v>
      </c>
      <c r="CU138" s="5">
        <v>-1</v>
      </c>
      <c r="CV138" s="5">
        <v>-1</v>
      </c>
      <c r="CW138" s="5">
        <v>-1</v>
      </c>
      <c r="CX138" s="5">
        <v>-1</v>
      </c>
      <c r="CY138" s="5">
        <v>-1</v>
      </c>
      <c r="CZ138" s="5">
        <v>-1</v>
      </c>
      <c r="DA138" s="5">
        <v>-1</v>
      </c>
      <c r="DB138" s="5">
        <v>-1</v>
      </c>
      <c r="DC138" s="5">
        <v>-1</v>
      </c>
      <c r="DD138" s="5">
        <v>-1</v>
      </c>
      <c r="DE138" s="5">
        <v>-1</v>
      </c>
      <c r="DF138" s="5">
        <v>-1</v>
      </c>
      <c r="DG138" s="5">
        <v>-1</v>
      </c>
      <c r="DH138" s="5">
        <v>-1</v>
      </c>
      <c r="DI138" s="5">
        <v>-1</v>
      </c>
      <c r="DJ138" s="5">
        <v>-1</v>
      </c>
      <c r="DK138" s="5">
        <v>-1</v>
      </c>
      <c r="DL138" s="5">
        <v>-1</v>
      </c>
      <c r="DM138" s="5">
        <v>-1</v>
      </c>
      <c r="DN138" s="5">
        <v>-1</v>
      </c>
      <c r="DO138" s="5">
        <v>-1</v>
      </c>
      <c r="DP138" s="5">
        <v>-1</v>
      </c>
      <c r="DQ138" s="5">
        <v>-1</v>
      </c>
      <c r="DR138" s="5">
        <v>-1</v>
      </c>
      <c r="DS138" s="5">
        <v>-1</v>
      </c>
      <c r="DT138" s="5">
        <v>-1</v>
      </c>
      <c r="DU138" s="5">
        <v>-1</v>
      </c>
      <c r="DV138" s="5">
        <v>-1</v>
      </c>
      <c r="DW138" s="5">
        <v>-1</v>
      </c>
      <c r="DX138" s="5">
        <v>-1</v>
      </c>
      <c r="DY138" s="5">
        <v>-1</v>
      </c>
      <c r="DZ138" s="5">
        <v>-1</v>
      </c>
      <c r="EA138" s="5">
        <v>-1</v>
      </c>
      <c r="EB138" s="5">
        <v>-1</v>
      </c>
      <c r="EC138" s="5">
        <v>-1</v>
      </c>
      <c r="ED138" s="5">
        <v>-1</v>
      </c>
      <c r="EE138" s="5">
        <v>-1</v>
      </c>
      <c r="EF138" s="5">
        <v>-1</v>
      </c>
      <c r="EG138" s="5">
        <v>-1</v>
      </c>
      <c r="EH138" s="5">
        <v>-1</v>
      </c>
      <c r="EI138" s="5">
        <v>-1</v>
      </c>
      <c r="EJ138" s="5">
        <v>-1</v>
      </c>
      <c r="EK138" s="5">
        <v>-1</v>
      </c>
      <c r="EL138" s="5">
        <v>-1</v>
      </c>
      <c r="EM138" s="5">
        <v>-1</v>
      </c>
      <c r="EN138" s="5">
        <v>-1</v>
      </c>
      <c r="EO138" s="5">
        <v>-1</v>
      </c>
      <c r="EP138" s="5">
        <v>-1</v>
      </c>
      <c r="EQ138" s="5">
        <v>-1</v>
      </c>
      <c r="ER138" s="5">
        <v>-1</v>
      </c>
      <c r="ES138" s="5">
        <v>-1</v>
      </c>
      <c r="ET138" s="5">
        <v>-1</v>
      </c>
      <c r="EU138" s="5">
        <v>-1</v>
      </c>
      <c r="EV138" s="5">
        <f>IF(ISNUMBER(EmisData!R138),EmisData!R138/86400/365*0.12,-1)</f>
        <v>-1</v>
      </c>
      <c r="EW138" s="5">
        <v>-1</v>
      </c>
      <c r="EX138" s="5">
        <v>-1</v>
      </c>
      <c r="EY138" s="5">
        <v>-1</v>
      </c>
      <c r="EZ138" s="5">
        <v>-1</v>
      </c>
      <c r="FA138" s="5">
        <v>-1</v>
      </c>
      <c r="FB138" s="5">
        <v>-1</v>
      </c>
      <c r="FC138" s="5">
        <v>-1</v>
      </c>
      <c r="FD138" s="5">
        <v>-1</v>
      </c>
      <c r="FE138" s="5">
        <v>-1</v>
      </c>
      <c r="FF138" s="5">
        <v>-1</v>
      </c>
      <c r="FG138" s="5">
        <v>-1</v>
      </c>
      <c r="FH138" s="5">
        <v>-1</v>
      </c>
      <c r="FI138" s="5">
        <v>-1</v>
      </c>
      <c r="FJ138" s="5">
        <v>-1</v>
      </c>
      <c r="FK138" s="5">
        <v>-1</v>
      </c>
      <c r="FL138" s="5">
        <v>-1</v>
      </c>
      <c r="FM138" s="5">
        <v>-1</v>
      </c>
      <c r="FN138" s="5">
        <v>-1</v>
      </c>
      <c r="FO138" s="5">
        <v>-1</v>
      </c>
      <c r="FP138" s="5">
        <v>-1</v>
      </c>
      <c r="FQ138" s="5">
        <v>-1</v>
      </c>
      <c r="FR138" s="5">
        <v>-1</v>
      </c>
      <c r="FS138" s="5">
        <v>-1</v>
      </c>
      <c r="FT138" s="5">
        <v>-1</v>
      </c>
      <c r="FU138" s="5">
        <v>-1</v>
      </c>
      <c r="FV138" s="5">
        <v>-1</v>
      </c>
      <c r="FW138" s="5">
        <v>-1</v>
      </c>
      <c r="FX138" s="5">
        <v>-1</v>
      </c>
      <c r="FY138" s="5">
        <v>-1</v>
      </c>
      <c r="FZ138" s="5">
        <v>-1</v>
      </c>
      <c r="GA138" s="5">
        <v>-1</v>
      </c>
      <c r="GB138" s="5">
        <v>-1</v>
      </c>
      <c r="GC138" s="5">
        <v>-1</v>
      </c>
      <c r="GD138" s="5">
        <v>-1</v>
      </c>
      <c r="GE138" s="5">
        <v>-1</v>
      </c>
      <c r="GF138" s="5">
        <v>-1</v>
      </c>
      <c r="GG138" s="5">
        <v>-1</v>
      </c>
      <c r="GH138" s="5">
        <v>-1</v>
      </c>
      <c r="GI138" s="5">
        <v>-1</v>
      </c>
      <c r="GJ138" s="5">
        <v>-1</v>
      </c>
      <c r="GK138" s="5">
        <v>-1</v>
      </c>
      <c r="GL138" s="5">
        <v>-1</v>
      </c>
      <c r="GM138" s="5">
        <v>-1</v>
      </c>
      <c r="GN138" s="5">
        <v>-1</v>
      </c>
      <c r="GO138" s="5">
        <v>-1</v>
      </c>
      <c r="GP138" s="5">
        <v>-1</v>
      </c>
      <c r="GQ138" s="5">
        <v>-1</v>
      </c>
      <c r="GR138" s="5">
        <v>-1</v>
      </c>
      <c r="GS138" s="5">
        <v>-1</v>
      </c>
      <c r="GT138" s="5">
        <f>IF(ISNUMBER(EmisData!L138),EmisData!L138/86400/365*0.12,-1)</f>
        <v>1.7501141552511416E-5</v>
      </c>
      <c r="GU138" s="5">
        <v>-1</v>
      </c>
      <c r="GV138" s="5">
        <v>-1</v>
      </c>
      <c r="GW138" s="5">
        <v>-1</v>
      </c>
      <c r="GX138" s="5">
        <v>-1</v>
      </c>
      <c r="GY138" s="5">
        <f>IF(ISNUMBER(EmisData!O138),EmisData!O138/86400/365*0.12,-1)</f>
        <v>-1</v>
      </c>
      <c r="GZ138" s="5">
        <v>-1</v>
      </c>
      <c r="HA138" s="5">
        <v>-1</v>
      </c>
      <c r="HB138" s="5">
        <v>-1</v>
      </c>
      <c r="HC138" s="5">
        <v>-1</v>
      </c>
      <c r="HD138" s="5">
        <v>-1</v>
      </c>
      <c r="HE138" s="5">
        <v>-1</v>
      </c>
      <c r="HF138" s="5">
        <v>-1</v>
      </c>
      <c r="HG138" s="5">
        <v>-1</v>
      </c>
      <c r="HH138" s="5">
        <v>-1</v>
      </c>
      <c r="HI138" s="5">
        <f>IF(ISNUMBER(EmisData!M138),EmisData!M138/86400/365*0.12,-1)</f>
        <v>9.0783162495348409E-5</v>
      </c>
      <c r="HJ138" s="5">
        <v>-1</v>
      </c>
      <c r="HK138" s="5">
        <v>-1</v>
      </c>
      <c r="HL138" s="5">
        <v>-1</v>
      </c>
      <c r="HM138" s="5">
        <v>-1</v>
      </c>
      <c r="HN138" s="5">
        <v>-1</v>
      </c>
      <c r="HO138" s="5">
        <v>-1</v>
      </c>
      <c r="HP138" s="5">
        <v>-1</v>
      </c>
      <c r="HQ138" s="5" t="s">
        <v>720</v>
      </c>
      <c r="HR138" s="5" t="str">
        <f>EmisData!Z138</f>
        <v>yes</v>
      </c>
    </row>
    <row r="139" spans="1:226" hidden="1" x14ac:dyDescent="0.25">
      <c r="A139" s="32" t="s">
        <v>4069</v>
      </c>
      <c r="B139" s="26">
        <v>877</v>
      </c>
      <c r="C139" s="37" t="s">
        <v>4068</v>
      </c>
      <c r="D139" s="5">
        <v>2</v>
      </c>
      <c r="E139" s="5">
        <v>0</v>
      </c>
      <c r="F139" s="5">
        <f>VLOOKUP($B139,STPdata!$B:$J,6,FALSE)</f>
        <v>3.6466768989291162E-5</v>
      </c>
      <c r="G139" s="5">
        <f>VLOOKUP($B139,STPdata!$B:$J,7,FALSE)</f>
        <v>0.30274254046091181</v>
      </c>
      <c r="H139" s="5">
        <f>VLOOKUP($B139,STPdata!$B:$J,8,FALSE)</f>
        <v>2.2760253342896015E-2</v>
      </c>
      <c r="I139" s="5">
        <f>VLOOKUP($B139,STPdata!$B:$J,9,FALSE)</f>
        <v>0.67446073942720441</v>
      </c>
      <c r="J139" s="5">
        <v>-1</v>
      </c>
      <c r="K139" s="5">
        <v>-1</v>
      </c>
      <c r="L139" s="5">
        <v>-1</v>
      </c>
      <c r="M139" s="5">
        <v>-1</v>
      </c>
      <c r="N139" s="5">
        <v>-1</v>
      </c>
      <c r="O139" s="5">
        <v>-1</v>
      </c>
      <c r="P139" s="5">
        <v>-1</v>
      </c>
      <c r="Q139" s="5">
        <v>-1</v>
      </c>
      <c r="R139" s="5">
        <v>-1</v>
      </c>
      <c r="S139" s="5">
        <v>-1</v>
      </c>
      <c r="T139" s="5">
        <v>-1</v>
      </c>
      <c r="U139" s="5">
        <v>-1</v>
      </c>
      <c r="V139" s="5">
        <f>IF(ISNUMBER(EmisData!N139),EmisData!N139/86400/365*0.12,-1)</f>
        <v>-1</v>
      </c>
      <c r="W139" s="5">
        <v>-1</v>
      </c>
      <c r="X139" s="5">
        <v>-1</v>
      </c>
      <c r="Y139" s="5">
        <v>-1</v>
      </c>
      <c r="Z139" s="5">
        <v>-1</v>
      </c>
      <c r="AA139" s="5">
        <v>-1</v>
      </c>
      <c r="AB139" s="5">
        <v>-1</v>
      </c>
      <c r="AC139" s="5">
        <v>-1</v>
      </c>
      <c r="AD139" s="5">
        <v>-1</v>
      </c>
      <c r="AE139" s="5">
        <v>-1</v>
      </c>
      <c r="AF139" s="5">
        <v>-1</v>
      </c>
      <c r="AG139" s="5">
        <v>-1</v>
      </c>
      <c r="AH139" s="5">
        <v>-1</v>
      </c>
      <c r="AI139" s="5">
        <v>-1</v>
      </c>
      <c r="AJ139" s="5">
        <v>-1</v>
      </c>
      <c r="AK139" s="5">
        <v>-1</v>
      </c>
      <c r="AL139" s="5">
        <v>-1</v>
      </c>
      <c r="AM139" s="5">
        <v>-1</v>
      </c>
      <c r="AN139" s="5">
        <v>-1</v>
      </c>
      <c r="AO139" s="5">
        <v>-1</v>
      </c>
      <c r="AP139" s="5">
        <v>-1</v>
      </c>
      <c r="AQ139" s="5">
        <v>-1</v>
      </c>
      <c r="AR139" s="5">
        <v>-1</v>
      </c>
      <c r="AS139" s="5">
        <v>-1</v>
      </c>
      <c r="AT139" s="5">
        <v>-1</v>
      </c>
      <c r="AU139" s="5">
        <v>-1</v>
      </c>
      <c r="AV139" s="5">
        <v>-1</v>
      </c>
      <c r="AW139" s="5">
        <v>-1</v>
      </c>
      <c r="AX139" s="5">
        <v>-1</v>
      </c>
      <c r="AY139" s="5">
        <v>-1</v>
      </c>
      <c r="AZ139" s="5">
        <v>-1</v>
      </c>
      <c r="BA139" s="5">
        <v>-1</v>
      </c>
      <c r="BB139" s="5">
        <v>-1</v>
      </c>
      <c r="BC139" s="5">
        <v>-1</v>
      </c>
      <c r="BD139" s="5">
        <v>-1</v>
      </c>
      <c r="BE139" s="5">
        <v>-1</v>
      </c>
      <c r="BF139" s="5">
        <v>-1</v>
      </c>
      <c r="BG139" s="5">
        <v>-1</v>
      </c>
      <c r="BH139" s="5">
        <v>-1</v>
      </c>
      <c r="BI139" s="5">
        <v>-1</v>
      </c>
      <c r="BJ139" s="5">
        <v>-1</v>
      </c>
      <c r="BK139" s="5">
        <v>-1</v>
      </c>
      <c r="BL139" s="5">
        <v>-1</v>
      </c>
      <c r="BM139" s="5">
        <v>-1</v>
      </c>
      <c r="BN139" s="5">
        <v>-1</v>
      </c>
      <c r="BO139" s="5">
        <v>-1</v>
      </c>
      <c r="BP139" s="5">
        <v>-1</v>
      </c>
      <c r="BQ139" s="5">
        <v>-1</v>
      </c>
      <c r="BR139" s="5">
        <v>-1</v>
      </c>
      <c r="BS139" s="5">
        <v>-1</v>
      </c>
      <c r="BT139" s="5">
        <v>-1</v>
      </c>
      <c r="BU139" s="5">
        <v>-1</v>
      </c>
      <c r="BV139" s="5">
        <v>-1</v>
      </c>
      <c r="BW139" s="5">
        <v>-1</v>
      </c>
      <c r="BX139" s="5">
        <v>-1</v>
      </c>
      <c r="BY139" s="5">
        <f>IF(ISNUMBER(EmisData!Q139),EmisData!Q139/86400/365*0.12,-1)</f>
        <v>-1</v>
      </c>
      <c r="BZ139" s="5">
        <v>-1</v>
      </c>
      <c r="CA139" s="5">
        <v>-1</v>
      </c>
      <c r="CB139" s="5">
        <v>-1</v>
      </c>
      <c r="CC139" s="5">
        <v>-1</v>
      </c>
      <c r="CD139" s="5">
        <f>IF(ISNUMBER(EmisData!P139),EmisData!P139/86400/365*0.12,-1)</f>
        <v>-1</v>
      </c>
      <c r="CE139" s="5">
        <v>-1</v>
      </c>
      <c r="CF139" s="5">
        <v>-1</v>
      </c>
      <c r="CG139" s="5">
        <v>-1</v>
      </c>
      <c r="CH139" s="5">
        <v>-1</v>
      </c>
      <c r="CI139" s="5">
        <v>-1</v>
      </c>
      <c r="CJ139" s="5">
        <v>-1</v>
      </c>
      <c r="CK139" s="5">
        <v>-1</v>
      </c>
      <c r="CL139" s="5">
        <v>-1</v>
      </c>
      <c r="CM139" s="5">
        <v>-1</v>
      </c>
      <c r="CN139" s="5">
        <v>-1</v>
      </c>
      <c r="CO139" s="5">
        <v>-1</v>
      </c>
      <c r="CP139" s="5">
        <v>-1</v>
      </c>
      <c r="CQ139" s="5">
        <v>-1</v>
      </c>
      <c r="CR139" s="5">
        <v>-1</v>
      </c>
      <c r="CS139" s="5">
        <v>-1</v>
      </c>
      <c r="CT139" s="5">
        <v>-1</v>
      </c>
      <c r="CU139" s="5">
        <v>-1</v>
      </c>
      <c r="CV139" s="5">
        <v>-1</v>
      </c>
      <c r="CW139" s="5">
        <v>-1</v>
      </c>
      <c r="CX139" s="5">
        <v>-1</v>
      </c>
      <c r="CY139" s="5">
        <v>-1</v>
      </c>
      <c r="CZ139" s="5">
        <v>-1</v>
      </c>
      <c r="DA139" s="5">
        <v>-1</v>
      </c>
      <c r="DB139" s="5">
        <v>-1</v>
      </c>
      <c r="DC139" s="5">
        <v>-1</v>
      </c>
      <c r="DD139" s="5">
        <v>-1</v>
      </c>
      <c r="DE139" s="5">
        <v>-1</v>
      </c>
      <c r="DF139" s="5">
        <v>-1</v>
      </c>
      <c r="DG139" s="5">
        <v>-1</v>
      </c>
      <c r="DH139" s="5">
        <v>-1</v>
      </c>
      <c r="DI139" s="5">
        <v>-1</v>
      </c>
      <c r="DJ139" s="5">
        <v>-1</v>
      </c>
      <c r="DK139" s="5">
        <v>-1</v>
      </c>
      <c r="DL139" s="5">
        <v>-1</v>
      </c>
      <c r="DM139" s="5">
        <v>-1</v>
      </c>
      <c r="DN139" s="5">
        <v>-1</v>
      </c>
      <c r="DO139" s="5">
        <v>-1</v>
      </c>
      <c r="DP139" s="5">
        <v>-1</v>
      </c>
      <c r="DQ139" s="5">
        <v>-1</v>
      </c>
      <c r="DR139" s="5">
        <v>-1</v>
      </c>
      <c r="DS139" s="5">
        <v>-1</v>
      </c>
      <c r="DT139" s="5">
        <v>-1</v>
      </c>
      <c r="DU139" s="5">
        <v>-1</v>
      </c>
      <c r="DV139" s="5">
        <v>-1</v>
      </c>
      <c r="DW139" s="5">
        <v>-1</v>
      </c>
      <c r="DX139" s="5">
        <v>-1</v>
      </c>
      <c r="DY139" s="5">
        <v>-1</v>
      </c>
      <c r="DZ139" s="5">
        <v>-1</v>
      </c>
      <c r="EA139" s="5">
        <v>-1</v>
      </c>
      <c r="EB139" s="5">
        <v>-1</v>
      </c>
      <c r="EC139" s="5">
        <v>-1</v>
      </c>
      <c r="ED139" s="5">
        <v>-1</v>
      </c>
      <c r="EE139" s="5">
        <v>-1</v>
      </c>
      <c r="EF139" s="5">
        <v>-1</v>
      </c>
      <c r="EG139" s="5">
        <v>-1</v>
      </c>
      <c r="EH139" s="5">
        <v>-1</v>
      </c>
      <c r="EI139" s="5">
        <v>-1</v>
      </c>
      <c r="EJ139" s="5">
        <v>-1</v>
      </c>
      <c r="EK139" s="5">
        <v>-1</v>
      </c>
      <c r="EL139" s="5">
        <v>-1</v>
      </c>
      <c r="EM139" s="5">
        <v>-1</v>
      </c>
      <c r="EN139" s="5">
        <v>-1</v>
      </c>
      <c r="EO139" s="5">
        <v>-1</v>
      </c>
      <c r="EP139" s="5">
        <v>-1</v>
      </c>
      <c r="EQ139" s="5">
        <v>-1</v>
      </c>
      <c r="ER139" s="5">
        <v>-1</v>
      </c>
      <c r="ES139" s="5">
        <v>-1</v>
      </c>
      <c r="ET139" s="5">
        <v>-1</v>
      </c>
      <c r="EU139" s="5">
        <v>-1</v>
      </c>
      <c r="EV139" s="5">
        <f>IF(ISNUMBER(EmisData!R139),EmisData!R139/86400/365*0.12,-1)</f>
        <v>-1</v>
      </c>
      <c r="EW139" s="5">
        <v>-1</v>
      </c>
      <c r="EX139" s="5">
        <v>-1</v>
      </c>
      <c r="EY139" s="5">
        <v>-1</v>
      </c>
      <c r="EZ139" s="5">
        <v>-1</v>
      </c>
      <c r="FA139" s="5">
        <v>-1</v>
      </c>
      <c r="FB139" s="5">
        <v>-1</v>
      </c>
      <c r="FC139" s="5">
        <v>-1</v>
      </c>
      <c r="FD139" s="5">
        <v>-1</v>
      </c>
      <c r="FE139" s="5">
        <v>-1</v>
      </c>
      <c r="FF139" s="5">
        <v>-1</v>
      </c>
      <c r="FG139" s="5">
        <v>-1</v>
      </c>
      <c r="FH139" s="5">
        <v>-1</v>
      </c>
      <c r="FI139" s="5">
        <v>-1</v>
      </c>
      <c r="FJ139" s="5">
        <v>-1</v>
      </c>
      <c r="FK139" s="5">
        <v>-1</v>
      </c>
      <c r="FL139" s="5">
        <v>-1</v>
      </c>
      <c r="FM139" s="5">
        <v>-1</v>
      </c>
      <c r="FN139" s="5">
        <v>-1</v>
      </c>
      <c r="FO139" s="5">
        <v>-1</v>
      </c>
      <c r="FP139" s="5">
        <v>-1</v>
      </c>
      <c r="FQ139" s="5">
        <v>-1</v>
      </c>
      <c r="FR139" s="5">
        <v>-1</v>
      </c>
      <c r="FS139" s="5">
        <v>-1</v>
      </c>
      <c r="FT139" s="5">
        <v>-1</v>
      </c>
      <c r="FU139" s="5">
        <v>-1</v>
      </c>
      <c r="FV139" s="5">
        <v>-1</v>
      </c>
      <c r="FW139" s="5">
        <v>-1</v>
      </c>
      <c r="FX139" s="5">
        <v>-1</v>
      </c>
      <c r="FY139" s="5">
        <v>-1</v>
      </c>
      <c r="FZ139" s="5">
        <v>-1</v>
      </c>
      <c r="GA139" s="5">
        <v>-1</v>
      </c>
      <c r="GB139" s="5">
        <v>-1</v>
      </c>
      <c r="GC139" s="5">
        <v>-1</v>
      </c>
      <c r="GD139" s="5">
        <v>-1</v>
      </c>
      <c r="GE139" s="5">
        <v>-1</v>
      </c>
      <c r="GF139" s="5">
        <v>-1</v>
      </c>
      <c r="GG139" s="5">
        <v>-1</v>
      </c>
      <c r="GH139" s="5">
        <v>-1</v>
      </c>
      <c r="GI139" s="5">
        <v>-1</v>
      </c>
      <c r="GJ139" s="5">
        <v>-1</v>
      </c>
      <c r="GK139" s="5">
        <v>-1</v>
      </c>
      <c r="GL139" s="5">
        <v>-1</v>
      </c>
      <c r="GM139" s="5">
        <v>-1</v>
      </c>
      <c r="GN139" s="5">
        <v>-1</v>
      </c>
      <c r="GO139" s="5">
        <v>-1</v>
      </c>
      <c r="GP139" s="5">
        <v>-1</v>
      </c>
      <c r="GQ139" s="5">
        <v>-1</v>
      </c>
      <c r="GR139" s="5">
        <v>-1</v>
      </c>
      <c r="GS139" s="5">
        <v>-1</v>
      </c>
      <c r="GT139" s="5">
        <f>IF(ISNUMBER(EmisData!L139),EmisData!L139/86400/365*0.12,-1)</f>
        <v>-1</v>
      </c>
      <c r="GU139" s="5">
        <v>-1</v>
      </c>
      <c r="GV139" s="5">
        <v>-1</v>
      </c>
      <c r="GW139" s="5">
        <v>-1</v>
      </c>
      <c r="GX139" s="5">
        <v>-1</v>
      </c>
      <c r="GY139" s="5">
        <f>IF(ISNUMBER(EmisData!O139),EmisData!O139/86400/365*0.12,-1)</f>
        <v>-1</v>
      </c>
      <c r="GZ139" s="5">
        <v>-1</v>
      </c>
      <c r="HA139" s="5">
        <v>-1</v>
      </c>
      <c r="HB139" s="5">
        <v>-1</v>
      </c>
      <c r="HC139" s="5">
        <v>-1</v>
      </c>
      <c r="HD139" s="5">
        <v>-1</v>
      </c>
      <c r="HE139" s="5">
        <v>-1</v>
      </c>
      <c r="HF139" s="5">
        <v>-1</v>
      </c>
      <c r="HG139" s="5">
        <v>-1</v>
      </c>
      <c r="HH139" s="5">
        <v>-1</v>
      </c>
      <c r="HI139" s="5">
        <f>IF(ISNUMBER(EmisData!M139),EmisData!M139/86400/365*0.12,-1)</f>
        <v>-1</v>
      </c>
      <c r="HJ139" s="5">
        <v>-1</v>
      </c>
      <c r="HK139" s="5">
        <v>-1</v>
      </c>
      <c r="HL139" s="5">
        <v>-1</v>
      </c>
      <c r="HM139" s="5">
        <v>-1</v>
      </c>
      <c r="HN139" s="5">
        <v>-1</v>
      </c>
      <c r="HO139" s="5">
        <v>-1</v>
      </c>
      <c r="HP139" s="5">
        <v>-1</v>
      </c>
      <c r="HQ139" s="5" t="s">
        <v>720</v>
      </c>
      <c r="HR139" s="5" t="str">
        <f>EmisData!Z139</f>
        <v/>
      </c>
    </row>
    <row r="140" spans="1:226" x14ac:dyDescent="0.25">
      <c r="A140" s="35" t="s">
        <v>4145</v>
      </c>
      <c r="B140" s="26">
        <v>896</v>
      </c>
      <c r="C140" s="36" t="s">
        <v>4144</v>
      </c>
      <c r="D140" s="5">
        <v>2</v>
      </c>
      <c r="E140" s="5">
        <v>0</v>
      </c>
      <c r="F140" s="5">
        <f>VLOOKUP($B140,STPdata!$B:$J,6,FALSE)</f>
        <v>5.0138554233553381E-19</v>
      </c>
      <c r="G140" s="5">
        <f>VLOOKUP($B140,STPdata!$B:$J,7,FALSE)</f>
        <v>0.45348369043516162</v>
      </c>
      <c r="H140" s="5">
        <f>VLOOKUP($B140,STPdata!$B:$J,8,FALSE)</f>
        <v>2.7348134627370856E-3</v>
      </c>
      <c r="I140" s="5">
        <f>VLOOKUP($B140,STPdata!$B:$J,9,FALSE)</f>
        <v>0.54378149610210114</v>
      </c>
      <c r="J140" s="5">
        <v>-1</v>
      </c>
      <c r="K140" s="5">
        <v>-1</v>
      </c>
      <c r="L140" s="5">
        <v>-1</v>
      </c>
      <c r="M140" s="5">
        <v>-1</v>
      </c>
      <c r="N140" s="5">
        <v>-1</v>
      </c>
      <c r="O140" s="5">
        <v>-1</v>
      </c>
      <c r="P140" s="5">
        <v>-1</v>
      </c>
      <c r="Q140" s="5">
        <v>-1</v>
      </c>
      <c r="R140" s="5">
        <v>-1</v>
      </c>
      <c r="S140" s="5">
        <v>-1</v>
      </c>
      <c r="T140" s="5">
        <v>-1</v>
      </c>
      <c r="U140" s="5">
        <v>-1</v>
      </c>
      <c r="V140" s="5">
        <f>IF(ISNUMBER(EmisData!N140),EmisData!N140/86400/365*0.12,-1)</f>
        <v>-1</v>
      </c>
      <c r="W140" s="5">
        <v>-1</v>
      </c>
      <c r="X140" s="5">
        <v>-1</v>
      </c>
      <c r="Y140" s="5">
        <v>-1</v>
      </c>
      <c r="Z140" s="5">
        <v>-1</v>
      </c>
      <c r="AA140" s="5">
        <v>-1</v>
      </c>
      <c r="AB140" s="5">
        <v>-1</v>
      </c>
      <c r="AC140" s="5">
        <v>-1</v>
      </c>
      <c r="AD140" s="5">
        <v>-1</v>
      </c>
      <c r="AE140" s="5">
        <v>-1</v>
      </c>
      <c r="AF140" s="5">
        <v>-1</v>
      </c>
      <c r="AG140" s="5">
        <v>-1</v>
      </c>
      <c r="AH140" s="5">
        <v>-1</v>
      </c>
      <c r="AI140" s="5">
        <v>-1</v>
      </c>
      <c r="AJ140" s="5">
        <v>-1</v>
      </c>
      <c r="AK140" s="5">
        <v>-1</v>
      </c>
      <c r="AL140" s="5">
        <v>-1</v>
      </c>
      <c r="AM140" s="5">
        <v>-1</v>
      </c>
      <c r="AN140" s="5">
        <v>-1</v>
      </c>
      <c r="AO140" s="5">
        <v>-1</v>
      </c>
      <c r="AP140" s="5">
        <v>-1</v>
      </c>
      <c r="AQ140" s="5">
        <v>-1</v>
      </c>
      <c r="AR140" s="5">
        <v>-1</v>
      </c>
      <c r="AS140" s="5">
        <v>-1</v>
      </c>
      <c r="AT140" s="5">
        <v>-1</v>
      </c>
      <c r="AU140" s="5">
        <v>-1</v>
      </c>
      <c r="AV140" s="5">
        <v>-1</v>
      </c>
      <c r="AW140" s="5">
        <v>-1</v>
      </c>
      <c r="AX140" s="5">
        <v>-1</v>
      </c>
      <c r="AY140" s="5">
        <v>-1</v>
      </c>
      <c r="AZ140" s="5">
        <v>-1</v>
      </c>
      <c r="BA140" s="5">
        <v>-1</v>
      </c>
      <c r="BB140" s="5">
        <v>-1</v>
      </c>
      <c r="BC140" s="5">
        <v>-1</v>
      </c>
      <c r="BD140" s="5">
        <v>-1</v>
      </c>
      <c r="BE140" s="5">
        <v>-1</v>
      </c>
      <c r="BF140" s="5">
        <v>-1</v>
      </c>
      <c r="BG140" s="5">
        <v>-1</v>
      </c>
      <c r="BH140" s="5">
        <v>-1</v>
      </c>
      <c r="BI140" s="5">
        <v>-1</v>
      </c>
      <c r="BJ140" s="5">
        <v>-1</v>
      </c>
      <c r="BK140" s="5">
        <v>-1</v>
      </c>
      <c r="BL140" s="5">
        <v>-1</v>
      </c>
      <c r="BM140" s="5">
        <v>-1</v>
      </c>
      <c r="BN140" s="5">
        <v>-1</v>
      </c>
      <c r="BO140" s="5">
        <v>-1</v>
      </c>
      <c r="BP140" s="5">
        <v>-1</v>
      </c>
      <c r="BQ140" s="5">
        <v>-1</v>
      </c>
      <c r="BR140" s="5">
        <v>-1</v>
      </c>
      <c r="BS140" s="5">
        <v>-1</v>
      </c>
      <c r="BT140" s="5">
        <v>-1</v>
      </c>
      <c r="BU140" s="5">
        <v>-1</v>
      </c>
      <c r="BV140" s="5">
        <v>-1</v>
      </c>
      <c r="BW140" s="5">
        <v>-1</v>
      </c>
      <c r="BX140" s="5">
        <v>-1</v>
      </c>
      <c r="BY140" s="5">
        <f>IF(ISNUMBER(EmisData!Q140),EmisData!Q140/86400/365*0.12,-1)</f>
        <v>-1</v>
      </c>
      <c r="BZ140" s="5">
        <v>-1</v>
      </c>
      <c r="CA140" s="5">
        <v>-1</v>
      </c>
      <c r="CB140" s="5">
        <v>-1</v>
      </c>
      <c r="CC140" s="5">
        <v>-1</v>
      </c>
      <c r="CD140" s="5">
        <f>IF(ISNUMBER(EmisData!P140),EmisData!P140/86400/365*0.12,-1)</f>
        <v>-1</v>
      </c>
      <c r="CE140" s="5">
        <v>-1</v>
      </c>
      <c r="CF140" s="5">
        <v>-1</v>
      </c>
      <c r="CG140" s="5">
        <v>-1</v>
      </c>
      <c r="CH140" s="5">
        <v>-1</v>
      </c>
      <c r="CI140" s="5">
        <v>-1</v>
      </c>
      <c r="CJ140" s="5">
        <v>-1</v>
      </c>
      <c r="CK140" s="5">
        <v>-1</v>
      </c>
      <c r="CL140" s="5">
        <v>-1</v>
      </c>
      <c r="CM140" s="5">
        <v>-1</v>
      </c>
      <c r="CN140" s="5">
        <v>-1</v>
      </c>
      <c r="CO140" s="5">
        <v>-1</v>
      </c>
      <c r="CP140" s="5">
        <v>-1</v>
      </c>
      <c r="CQ140" s="5">
        <v>-1</v>
      </c>
      <c r="CR140" s="5">
        <v>-1</v>
      </c>
      <c r="CS140" s="5">
        <v>-1</v>
      </c>
      <c r="CT140" s="5">
        <v>-1</v>
      </c>
      <c r="CU140" s="5">
        <v>-1</v>
      </c>
      <c r="CV140" s="5">
        <v>-1</v>
      </c>
      <c r="CW140" s="5">
        <v>-1</v>
      </c>
      <c r="CX140" s="5">
        <v>-1</v>
      </c>
      <c r="CY140" s="5">
        <v>-1</v>
      </c>
      <c r="CZ140" s="5">
        <v>-1</v>
      </c>
      <c r="DA140" s="5">
        <v>-1</v>
      </c>
      <c r="DB140" s="5">
        <v>-1</v>
      </c>
      <c r="DC140" s="5">
        <v>-1</v>
      </c>
      <c r="DD140" s="5">
        <v>-1</v>
      </c>
      <c r="DE140" s="5">
        <v>-1</v>
      </c>
      <c r="DF140" s="5">
        <v>-1</v>
      </c>
      <c r="DG140" s="5">
        <v>-1</v>
      </c>
      <c r="DH140" s="5">
        <v>-1</v>
      </c>
      <c r="DI140" s="5">
        <v>-1</v>
      </c>
      <c r="DJ140" s="5">
        <v>-1</v>
      </c>
      <c r="DK140" s="5">
        <v>-1</v>
      </c>
      <c r="DL140" s="5">
        <v>-1</v>
      </c>
      <c r="DM140" s="5">
        <v>-1</v>
      </c>
      <c r="DN140" s="5">
        <v>-1</v>
      </c>
      <c r="DO140" s="5">
        <v>-1</v>
      </c>
      <c r="DP140" s="5">
        <v>-1</v>
      </c>
      <c r="DQ140" s="5">
        <v>-1</v>
      </c>
      <c r="DR140" s="5">
        <v>-1</v>
      </c>
      <c r="DS140" s="5">
        <v>-1</v>
      </c>
      <c r="DT140" s="5">
        <v>-1</v>
      </c>
      <c r="DU140" s="5">
        <v>-1</v>
      </c>
      <c r="DV140" s="5">
        <v>-1</v>
      </c>
      <c r="DW140" s="5">
        <v>-1</v>
      </c>
      <c r="DX140" s="5">
        <v>-1</v>
      </c>
      <c r="DY140" s="5">
        <v>-1</v>
      </c>
      <c r="DZ140" s="5">
        <v>-1</v>
      </c>
      <c r="EA140" s="5">
        <v>-1</v>
      </c>
      <c r="EB140" s="5">
        <v>-1</v>
      </c>
      <c r="EC140" s="5">
        <v>-1</v>
      </c>
      <c r="ED140" s="5">
        <v>-1</v>
      </c>
      <c r="EE140" s="5">
        <v>-1</v>
      </c>
      <c r="EF140" s="5">
        <v>-1</v>
      </c>
      <c r="EG140" s="5">
        <v>-1</v>
      </c>
      <c r="EH140" s="5">
        <v>-1</v>
      </c>
      <c r="EI140" s="5">
        <v>-1</v>
      </c>
      <c r="EJ140" s="5">
        <v>-1</v>
      </c>
      <c r="EK140" s="5">
        <v>-1</v>
      </c>
      <c r="EL140" s="5">
        <v>-1</v>
      </c>
      <c r="EM140" s="5">
        <v>-1</v>
      </c>
      <c r="EN140" s="5">
        <v>-1</v>
      </c>
      <c r="EO140" s="5">
        <v>-1</v>
      </c>
      <c r="EP140" s="5">
        <v>-1</v>
      </c>
      <c r="EQ140" s="5">
        <v>-1</v>
      </c>
      <c r="ER140" s="5">
        <v>-1</v>
      </c>
      <c r="ES140" s="5">
        <v>-1</v>
      </c>
      <c r="ET140" s="5">
        <v>-1</v>
      </c>
      <c r="EU140" s="5">
        <v>-1</v>
      </c>
      <c r="EV140" s="5">
        <f>IF(ISNUMBER(EmisData!R140),EmisData!R140/86400/365*0.12,-1)</f>
        <v>-1</v>
      </c>
      <c r="EW140" s="5">
        <v>-1</v>
      </c>
      <c r="EX140" s="5">
        <v>-1</v>
      </c>
      <c r="EY140" s="5">
        <v>-1</v>
      </c>
      <c r="EZ140" s="5">
        <v>-1</v>
      </c>
      <c r="FA140" s="5">
        <v>-1</v>
      </c>
      <c r="FB140" s="5">
        <v>-1</v>
      </c>
      <c r="FC140" s="5">
        <v>-1</v>
      </c>
      <c r="FD140" s="5">
        <v>-1</v>
      </c>
      <c r="FE140" s="5">
        <v>-1</v>
      </c>
      <c r="FF140" s="5">
        <v>-1</v>
      </c>
      <c r="FG140" s="5">
        <v>-1</v>
      </c>
      <c r="FH140" s="5">
        <v>-1</v>
      </c>
      <c r="FI140" s="5">
        <v>-1</v>
      </c>
      <c r="FJ140" s="5">
        <v>-1</v>
      </c>
      <c r="FK140" s="5">
        <v>-1</v>
      </c>
      <c r="FL140" s="5">
        <v>-1</v>
      </c>
      <c r="FM140" s="5">
        <v>-1</v>
      </c>
      <c r="FN140" s="5">
        <v>-1</v>
      </c>
      <c r="FO140" s="5">
        <v>-1</v>
      </c>
      <c r="FP140" s="5">
        <v>-1</v>
      </c>
      <c r="FQ140" s="5">
        <v>-1</v>
      </c>
      <c r="FR140" s="5">
        <v>-1</v>
      </c>
      <c r="FS140" s="5">
        <v>-1</v>
      </c>
      <c r="FT140" s="5">
        <v>-1</v>
      </c>
      <c r="FU140" s="5">
        <v>-1</v>
      </c>
      <c r="FV140" s="5">
        <v>-1</v>
      </c>
      <c r="FW140" s="5">
        <v>-1</v>
      </c>
      <c r="FX140" s="5">
        <v>-1</v>
      </c>
      <c r="FY140" s="5">
        <v>-1</v>
      </c>
      <c r="FZ140" s="5">
        <v>-1</v>
      </c>
      <c r="GA140" s="5">
        <v>-1</v>
      </c>
      <c r="GB140" s="5">
        <v>-1</v>
      </c>
      <c r="GC140" s="5">
        <v>-1</v>
      </c>
      <c r="GD140" s="5">
        <v>-1</v>
      </c>
      <c r="GE140" s="5">
        <v>-1</v>
      </c>
      <c r="GF140" s="5">
        <v>-1</v>
      </c>
      <c r="GG140" s="5">
        <v>-1</v>
      </c>
      <c r="GH140" s="5">
        <v>-1</v>
      </c>
      <c r="GI140" s="5">
        <v>-1</v>
      </c>
      <c r="GJ140" s="5">
        <v>-1</v>
      </c>
      <c r="GK140" s="5">
        <v>-1</v>
      </c>
      <c r="GL140" s="5">
        <v>-1</v>
      </c>
      <c r="GM140" s="5">
        <v>-1</v>
      </c>
      <c r="GN140" s="5">
        <v>-1</v>
      </c>
      <c r="GO140" s="5">
        <v>-1</v>
      </c>
      <c r="GP140" s="5">
        <v>-1</v>
      </c>
      <c r="GQ140" s="5">
        <v>-1</v>
      </c>
      <c r="GR140" s="5">
        <v>-1</v>
      </c>
      <c r="GS140" s="5">
        <v>-1</v>
      </c>
      <c r="GT140" s="5">
        <f>IF(ISNUMBER(EmisData!L140),EmisData!L140/86400/365*0.12,-1)</f>
        <v>2.1289954337899543E-7</v>
      </c>
      <c r="GU140" s="5">
        <v>-1</v>
      </c>
      <c r="GV140" s="5">
        <v>-1</v>
      </c>
      <c r="GW140" s="5">
        <v>-1</v>
      </c>
      <c r="GX140" s="5">
        <v>-1</v>
      </c>
      <c r="GY140" s="5">
        <f>IF(ISNUMBER(EmisData!O140),EmisData!O140/86400/365*0.12,-1)</f>
        <v>-1</v>
      </c>
      <c r="GZ140" s="5">
        <v>-1</v>
      </c>
      <c r="HA140" s="5">
        <v>-1</v>
      </c>
      <c r="HB140" s="5">
        <v>-1</v>
      </c>
      <c r="HC140" s="5">
        <v>-1</v>
      </c>
      <c r="HD140" s="5">
        <v>-1</v>
      </c>
      <c r="HE140" s="5">
        <v>-1</v>
      </c>
      <c r="HF140" s="5">
        <v>-1</v>
      </c>
      <c r="HG140" s="5">
        <v>-1</v>
      </c>
      <c r="HH140" s="5">
        <v>-1</v>
      </c>
      <c r="HI140" s="5">
        <f>IF(ISNUMBER(EmisData!M140),EmisData!M140/86400/365*0.12,-1)</f>
        <v>-1</v>
      </c>
      <c r="HJ140" s="5">
        <v>-1</v>
      </c>
      <c r="HK140" s="5">
        <v>-1</v>
      </c>
      <c r="HL140" s="5">
        <v>-1</v>
      </c>
      <c r="HM140" s="5">
        <v>-1</v>
      </c>
      <c r="HN140" s="5">
        <v>-1</v>
      </c>
      <c r="HO140" s="5">
        <v>-1</v>
      </c>
      <c r="HP140" s="5">
        <v>-1</v>
      </c>
      <c r="HQ140" s="5" t="s">
        <v>720</v>
      </c>
      <c r="HR140" s="5" t="str">
        <f>EmisData!Z140</f>
        <v>yes</v>
      </c>
    </row>
    <row r="141" spans="1:226" x14ac:dyDescent="0.25">
      <c r="A141" s="35" t="s">
        <v>4240</v>
      </c>
      <c r="B141" s="26">
        <v>923</v>
      </c>
      <c r="C141" s="36" t="s">
        <v>4239</v>
      </c>
      <c r="D141" s="5">
        <v>2</v>
      </c>
      <c r="E141" s="5">
        <v>0</v>
      </c>
      <c r="F141" s="5">
        <f>VLOOKUP($B141,STPdata!$B:$J,6,FALSE)</f>
        <v>4.1365724360838214E-21</v>
      </c>
      <c r="G141" s="5">
        <f>VLOOKUP($B141,STPdata!$B:$J,7,FALSE)</f>
        <v>0.40294249730925669</v>
      </c>
      <c r="H141" s="5">
        <f>VLOOKUP($B141,STPdata!$B:$J,8,FALSE)</f>
        <v>1.8256382136333177E-3</v>
      </c>
      <c r="I141" s="5">
        <f>VLOOKUP($B141,STPdata!$B:$J,9,FALSE)</f>
        <v>0.59523186447710996</v>
      </c>
      <c r="J141" s="5">
        <v>-1</v>
      </c>
      <c r="K141" s="5">
        <v>-1</v>
      </c>
      <c r="L141" s="5">
        <v>-1</v>
      </c>
      <c r="M141" s="5">
        <v>-1</v>
      </c>
      <c r="N141" s="5">
        <v>-1</v>
      </c>
      <c r="O141" s="5">
        <v>-1</v>
      </c>
      <c r="P141" s="5">
        <v>-1</v>
      </c>
      <c r="Q141" s="5">
        <v>-1</v>
      </c>
      <c r="R141" s="5">
        <v>-1</v>
      </c>
      <c r="S141" s="5">
        <v>-1</v>
      </c>
      <c r="T141" s="5">
        <v>-1</v>
      </c>
      <c r="U141" s="5">
        <v>-1</v>
      </c>
      <c r="V141" s="5">
        <f>IF(ISNUMBER(EmisData!N141),EmisData!N141/86400/365*0.12,-1)</f>
        <v>-1</v>
      </c>
      <c r="W141" s="5">
        <v>-1</v>
      </c>
      <c r="X141" s="5">
        <v>-1</v>
      </c>
      <c r="Y141" s="5">
        <v>-1</v>
      </c>
      <c r="Z141" s="5">
        <v>-1</v>
      </c>
      <c r="AA141" s="5">
        <v>-1</v>
      </c>
      <c r="AB141" s="5">
        <v>-1</v>
      </c>
      <c r="AC141" s="5">
        <v>-1</v>
      </c>
      <c r="AD141" s="5">
        <v>-1</v>
      </c>
      <c r="AE141" s="5">
        <v>-1</v>
      </c>
      <c r="AF141" s="5">
        <v>-1</v>
      </c>
      <c r="AG141" s="5">
        <v>-1</v>
      </c>
      <c r="AH141" s="5">
        <v>-1</v>
      </c>
      <c r="AI141" s="5">
        <v>-1</v>
      </c>
      <c r="AJ141" s="5">
        <v>-1</v>
      </c>
      <c r="AK141" s="5">
        <v>-1</v>
      </c>
      <c r="AL141" s="5">
        <v>-1</v>
      </c>
      <c r="AM141" s="5">
        <v>-1</v>
      </c>
      <c r="AN141" s="5">
        <v>-1</v>
      </c>
      <c r="AO141" s="5">
        <v>-1</v>
      </c>
      <c r="AP141" s="5">
        <v>-1</v>
      </c>
      <c r="AQ141" s="5">
        <v>-1</v>
      </c>
      <c r="AR141" s="5">
        <v>-1</v>
      </c>
      <c r="AS141" s="5">
        <v>-1</v>
      </c>
      <c r="AT141" s="5">
        <v>-1</v>
      </c>
      <c r="AU141" s="5">
        <v>-1</v>
      </c>
      <c r="AV141" s="5">
        <v>-1</v>
      </c>
      <c r="AW141" s="5">
        <v>-1</v>
      </c>
      <c r="AX141" s="5">
        <v>-1</v>
      </c>
      <c r="AY141" s="5">
        <v>-1</v>
      </c>
      <c r="AZ141" s="5">
        <v>-1</v>
      </c>
      <c r="BA141" s="5">
        <v>-1</v>
      </c>
      <c r="BB141" s="5">
        <v>-1</v>
      </c>
      <c r="BC141" s="5">
        <v>-1</v>
      </c>
      <c r="BD141" s="5">
        <v>-1</v>
      </c>
      <c r="BE141" s="5">
        <v>-1</v>
      </c>
      <c r="BF141" s="5">
        <v>-1</v>
      </c>
      <c r="BG141" s="5">
        <v>-1</v>
      </c>
      <c r="BH141" s="5">
        <v>-1</v>
      </c>
      <c r="BI141" s="5">
        <v>-1</v>
      </c>
      <c r="BJ141" s="5">
        <v>-1</v>
      </c>
      <c r="BK141" s="5">
        <v>-1</v>
      </c>
      <c r="BL141" s="5">
        <v>-1</v>
      </c>
      <c r="BM141" s="5">
        <v>-1</v>
      </c>
      <c r="BN141" s="5">
        <v>-1</v>
      </c>
      <c r="BO141" s="5">
        <v>-1</v>
      </c>
      <c r="BP141" s="5">
        <v>-1</v>
      </c>
      <c r="BQ141" s="5">
        <v>-1</v>
      </c>
      <c r="BR141" s="5">
        <v>-1</v>
      </c>
      <c r="BS141" s="5">
        <v>-1</v>
      </c>
      <c r="BT141" s="5">
        <v>-1</v>
      </c>
      <c r="BU141" s="5">
        <v>-1</v>
      </c>
      <c r="BV141" s="5">
        <v>-1</v>
      </c>
      <c r="BW141" s="5">
        <v>-1</v>
      </c>
      <c r="BX141" s="5">
        <v>-1</v>
      </c>
      <c r="BY141" s="5">
        <f>IF(ISNUMBER(EmisData!Q141),EmisData!Q141/86400/365*0.12,-1)</f>
        <v>-1</v>
      </c>
      <c r="BZ141" s="5">
        <v>-1</v>
      </c>
      <c r="CA141" s="5">
        <v>-1</v>
      </c>
      <c r="CB141" s="5">
        <v>-1</v>
      </c>
      <c r="CC141" s="5">
        <v>-1</v>
      </c>
      <c r="CD141" s="5">
        <f>IF(ISNUMBER(EmisData!P141),EmisData!P141/86400/365*0.12,-1)</f>
        <v>-1</v>
      </c>
      <c r="CE141" s="5">
        <v>-1</v>
      </c>
      <c r="CF141" s="5">
        <v>-1</v>
      </c>
      <c r="CG141" s="5">
        <v>-1</v>
      </c>
      <c r="CH141" s="5">
        <v>-1</v>
      </c>
      <c r="CI141" s="5">
        <v>-1</v>
      </c>
      <c r="CJ141" s="5">
        <v>-1</v>
      </c>
      <c r="CK141" s="5">
        <v>-1</v>
      </c>
      <c r="CL141" s="5">
        <v>-1</v>
      </c>
      <c r="CM141" s="5">
        <v>-1</v>
      </c>
      <c r="CN141" s="5">
        <v>-1</v>
      </c>
      <c r="CO141" s="5">
        <v>-1</v>
      </c>
      <c r="CP141" s="5">
        <v>-1</v>
      </c>
      <c r="CQ141" s="5">
        <v>-1</v>
      </c>
      <c r="CR141" s="5">
        <v>-1</v>
      </c>
      <c r="CS141" s="5">
        <v>-1</v>
      </c>
      <c r="CT141" s="5">
        <v>-1</v>
      </c>
      <c r="CU141" s="5">
        <v>-1</v>
      </c>
      <c r="CV141" s="5">
        <v>-1</v>
      </c>
      <c r="CW141" s="5">
        <v>-1</v>
      </c>
      <c r="CX141" s="5">
        <v>-1</v>
      </c>
      <c r="CY141" s="5">
        <v>-1</v>
      </c>
      <c r="CZ141" s="5">
        <v>-1</v>
      </c>
      <c r="DA141" s="5">
        <v>-1</v>
      </c>
      <c r="DB141" s="5">
        <v>-1</v>
      </c>
      <c r="DC141" s="5">
        <v>-1</v>
      </c>
      <c r="DD141" s="5">
        <v>-1</v>
      </c>
      <c r="DE141" s="5">
        <v>-1</v>
      </c>
      <c r="DF141" s="5">
        <v>-1</v>
      </c>
      <c r="DG141" s="5">
        <v>-1</v>
      </c>
      <c r="DH141" s="5">
        <v>-1</v>
      </c>
      <c r="DI141" s="5">
        <v>-1</v>
      </c>
      <c r="DJ141" s="5">
        <v>-1</v>
      </c>
      <c r="DK141" s="5">
        <v>-1</v>
      </c>
      <c r="DL141" s="5">
        <v>-1</v>
      </c>
      <c r="DM141" s="5">
        <v>-1</v>
      </c>
      <c r="DN141" s="5">
        <v>-1</v>
      </c>
      <c r="DO141" s="5">
        <v>-1</v>
      </c>
      <c r="DP141" s="5">
        <v>-1</v>
      </c>
      <c r="DQ141" s="5">
        <v>-1</v>
      </c>
      <c r="DR141" s="5">
        <v>-1</v>
      </c>
      <c r="DS141" s="5">
        <v>-1</v>
      </c>
      <c r="DT141" s="5">
        <v>-1</v>
      </c>
      <c r="DU141" s="5">
        <v>-1</v>
      </c>
      <c r="DV141" s="5">
        <v>-1</v>
      </c>
      <c r="DW141" s="5">
        <v>-1</v>
      </c>
      <c r="DX141" s="5">
        <v>-1</v>
      </c>
      <c r="DY141" s="5">
        <v>-1</v>
      </c>
      <c r="DZ141" s="5">
        <v>-1</v>
      </c>
      <c r="EA141" s="5">
        <v>-1</v>
      </c>
      <c r="EB141" s="5">
        <v>-1</v>
      </c>
      <c r="EC141" s="5">
        <v>-1</v>
      </c>
      <c r="ED141" s="5">
        <v>-1</v>
      </c>
      <c r="EE141" s="5">
        <v>-1</v>
      </c>
      <c r="EF141" s="5">
        <v>-1</v>
      </c>
      <c r="EG141" s="5">
        <v>-1</v>
      </c>
      <c r="EH141" s="5">
        <v>-1</v>
      </c>
      <c r="EI141" s="5">
        <v>-1</v>
      </c>
      <c r="EJ141" s="5">
        <v>-1</v>
      </c>
      <c r="EK141" s="5">
        <v>-1</v>
      </c>
      <c r="EL141" s="5">
        <v>-1</v>
      </c>
      <c r="EM141" s="5">
        <v>-1</v>
      </c>
      <c r="EN141" s="5">
        <v>-1</v>
      </c>
      <c r="EO141" s="5">
        <v>-1</v>
      </c>
      <c r="EP141" s="5">
        <v>-1</v>
      </c>
      <c r="EQ141" s="5">
        <v>-1</v>
      </c>
      <c r="ER141" s="5">
        <v>-1</v>
      </c>
      <c r="ES141" s="5">
        <v>-1</v>
      </c>
      <c r="ET141" s="5">
        <v>-1</v>
      </c>
      <c r="EU141" s="5">
        <v>-1</v>
      </c>
      <c r="EV141" s="5">
        <f>IF(ISNUMBER(EmisData!R141),EmisData!R141/86400/365*0.12,-1)</f>
        <v>-1</v>
      </c>
      <c r="EW141" s="5">
        <v>-1</v>
      </c>
      <c r="EX141" s="5">
        <v>-1</v>
      </c>
      <c r="EY141" s="5">
        <v>-1</v>
      </c>
      <c r="EZ141" s="5">
        <v>-1</v>
      </c>
      <c r="FA141" s="5">
        <v>-1</v>
      </c>
      <c r="FB141" s="5">
        <v>-1</v>
      </c>
      <c r="FC141" s="5">
        <v>-1</v>
      </c>
      <c r="FD141" s="5">
        <v>-1</v>
      </c>
      <c r="FE141" s="5">
        <v>-1</v>
      </c>
      <c r="FF141" s="5">
        <v>-1</v>
      </c>
      <c r="FG141" s="5">
        <v>-1</v>
      </c>
      <c r="FH141" s="5">
        <v>-1</v>
      </c>
      <c r="FI141" s="5">
        <v>-1</v>
      </c>
      <c r="FJ141" s="5">
        <v>-1</v>
      </c>
      <c r="FK141" s="5">
        <v>-1</v>
      </c>
      <c r="FL141" s="5">
        <v>-1</v>
      </c>
      <c r="FM141" s="5">
        <v>-1</v>
      </c>
      <c r="FN141" s="5">
        <v>-1</v>
      </c>
      <c r="FO141" s="5">
        <v>-1</v>
      </c>
      <c r="FP141" s="5">
        <v>-1</v>
      </c>
      <c r="FQ141" s="5">
        <v>-1</v>
      </c>
      <c r="FR141" s="5">
        <v>-1</v>
      </c>
      <c r="FS141" s="5">
        <v>-1</v>
      </c>
      <c r="FT141" s="5">
        <v>-1</v>
      </c>
      <c r="FU141" s="5">
        <v>-1</v>
      </c>
      <c r="FV141" s="5">
        <v>-1</v>
      </c>
      <c r="FW141" s="5">
        <v>-1</v>
      </c>
      <c r="FX141" s="5">
        <v>-1</v>
      </c>
      <c r="FY141" s="5">
        <v>-1</v>
      </c>
      <c r="FZ141" s="5">
        <v>-1</v>
      </c>
      <c r="GA141" s="5">
        <v>-1</v>
      </c>
      <c r="GB141" s="5">
        <v>-1</v>
      </c>
      <c r="GC141" s="5">
        <v>-1</v>
      </c>
      <c r="GD141" s="5">
        <v>-1</v>
      </c>
      <c r="GE141" s="5">
        <v>-1</v>
      </c>
      <c r="GF141" s="5">
        <v>-1</v>
      </c>
      <c r="GG141" s="5">
        <v>-1</v>
      </c>
      <c r="GH141" s="5">
        <v>-1</v>
      </c>
      <c r="GI141" s="5">
        <v>-1</v>
      </c>
      <c r="GJ141" s="5">
        <v>-1</v>
      </c>
      <c r="GK141" s="5">
        <v>-1</v>
      </c>
      <c r="GL141" s="5">
        <v>-1</v>
      </c>
      <c r="GM141" s="5">
        <v>-1</v>
      </c>
      <c r="GN141" s="5">
        <v>-1</v>
      </c>
      <c r="GO141" s="5">
        <v>-1</v>
      </c>
      <c r="GP141" s="5">
        <v>-1</v>
      </c>
      <c r="GQ141" s="5">
        <v>-1</v>
      </c>
      <c r="GR141" s="5">
        <v>-1</v>
      </c>
      <c r="GS141" s="5">
        <v>-1</v>
      </c>
      <c r="GT141" s="5">
        <f>IF(ISNUMBER(EmisData!L141),EmisData!L141/86400/365*0.12,-1)</f>
        <v>2.2549086757990871E-6</v>
      </c>
      <c r="GU141" s="5">
        <v>-1</v>
      </c>
      <c r="GV141" s="5">
        <v>-1</v>
      </c>
      <c r="GW141" s="5">
        <v>-1</v>
      </c>
      <c r="GX141" s="5">
        <v>-1</v>
      </c>
      <c r="GY141" s="5">
        <f>IF(ISNUMBER(EmisData!O141),EmisData!O141/86400/365*0.12,-1)</f>
        <v>-1</v>
      </c>
      <c r="GZ141" s="5">
        <v>-1</v>
      </c>
      <c r="HA141" s="5">
        <v>-1</v>
      </c>
      <c r="HB141" s="5">
        <v>-1</v>
      </c>
      <c r="HC141" s="5">
        <v>-1</v>
      </c>
      <c r="HD141" s="5">
        <v>-1</v>
      </c>
      <c r="HE141" s="5">
        <v>-1</v>
      </c>
      <c r="HF141" s="5">
        <v>-1</v>
      </c>
      <c r="HG141" s="5">
        <v>-1</v>
      </c>
      <c r="HH141" s="5">
        <v>-1</v>
      </c>
      <c r="HI141" s="5">
        <f>IF(ISNUMBER(EmisData!M141),EmisData!M141/86400/365*0.12,-1)</f>
        <v>9.1943246169481172E-5</v>
      </c>
      <c r="HJ141" s="5">
        <v>-1</v>
      </c>
      <c r="HK141" s="5">
        <v>-1</v>
      </c>
      <c r="HL141" s="5">
        <v>-1</v>
      </c>
      <c r="HM141" s="5">
        <v>-1</v>
      </c>
      <c r="HN141" s="5">
        <v>-1</v>
      </c>
      <c r="HO141" s="5">
        <v>-1</v>
      </c>
      <c r="HP141" s="5">
        <v>-1</v>
      </c>
      <c r="HQ141" s="5" t="s">
        <v>720</v>
      </c>
      <c r="HR141" s="5" t="str">
        <f>EmisData!Z141</f>
        <v>yes</v>
      </c>
    </row>
    <row r="142" spans="1:226" x14ac:dyDescent="0.25">
      <c r="A142" s="35" t="s">
        <v>4247</v>
      </c>
      <c r="B142" s="26">
        <v>924</v>
      </c>
      <c r="C142" s="36" t="s">
        <v>4246</v>
      </c>
      <c r="D142" s="5">
        <v>2</v>
      </c>
      <c r="E142" s="5">
        <v>0</v>
      </c>
      <c r="F142" s="5">
        <f>VLOOKUP($B142,STPdata!$B:$J,6,FALSE)</f>
        <v>0.57195612930797546</v>
      </c>
      <c r="G142" s="5">
        <f>VLOOKUP($B142,STPdata!$B:$J,7,FALSE)</f>
        <v>3.3766186246615586E-2</v>
      </c>
      <c r="H142" s="5">
        <f>VLOOKUP($B142,STPdata!$B:$J,8,FALSE)</f>
        <v>0.38448426000190844</v>
      </c>
      <c r="I142" s="5">
        <f>VLOOKUP($B142,STPdata!$B:$J,9,FALSE)</f>
        <v>9.7934244435001604E-3</v>
      </c>
      <c r="J142" s="5">
        <v>-1</v>
      </c>
      <c r="K142" s="5">
        <v>-1</v>
      </c>
      <c r="L142" s="5">
        <v>-1</v>
      </c>
      <c r="M142" s="5">
        <v>-1</v>
      </c>
      <c r="N142" s="5">
        <v>-1</v>
      </c>
      <c r="O142" s="5">
        <v>-1</v>
      </c>
      <c r="P142" s="5">
        <v>-1</v>
      </c>
      <c r="Q142" s="5">
        <v>-1</v>
      </c>
      <c r="R142" s="5">
        <v>-1</v>
      </c>
      <c r="S142" s="5">
        <v>-1</v>
      </c>
      <c r="T142" s="5">
        <v>-1</v>
      </c>
      <c r="U142" s="5">
        <v>-1</v>
      </c>
      <c r="V142" s="5">
        <f>IF(ISNUMBER(EmisData!N142),EmisData!N142/86400/365*0.12,-1)</f>
        <v>-1</v>
      </c>
      <c r="W142" s="5">
        <v>-1</v>
      </c>
      <c r="X142" s="5">
        <v>-1</v>
      </c>
      <c r="Y142" s="5">
        <v>-1</v>
      </c>
      <c r="Z142" s="5">
        <v>-1</v>
      </c>
      <c r="AA142" s="5">
        <v>-1</v>
      </c>
      <c r="AB142" s="5">
        <v>-1</v>
      </c>
      <c r="AC142" s="5">
        <v>-1</v>
      </c>
      <c r="AD142" s="5">
        <v>-1</v>
      </c>
      <c r="AE142" s="5">
        <v>-1</v>
      </c>
      <c r="AF142" s="5">
        <v>-1</v>
      </c>
      <c r="AG142" s="5">
        <v>-1</v>
      </c>
      <c r="AH142" s="5">
        <v>-1</v>
      </c>
      <c r="AI142" s="5">
        <v>-1</v>
      </c>
      <c r="AJ142" s="5">
        <v>-1</v>
      </c>
      <c r="AK142" s="5">
        <v>-1</v>
      </c>
      <c r="AL142" s="5">
        <v>-1</v>
      </c>
      <c r="AM142" s="5">
        <v>-1</v>
      </c>
      <c r="AN142" s="5">
        <v>-1</v>
      </c>
      <c r="AO142" s="5">
        <v>-1</v>
      </c>
      <c r="AP142" s="5">
        <v>-1</v>
      </c>
      <c r="AQ142" s="5">
        <v>-1</v>
      </c>
      <c r="AR142" s="5">
        <v>-1</v>
      </c>
      <c r="AS142" s="5">
        <v>-1</v>
      </c>
      <c r="AT142" s="5">
        <v>-1</v>
      </c>
      <c r="AU142" s="5">
        <v>-1</v>
      </c>
      <c r="AV142" s="5">
        <v>-1</v>
      </c>
      <c r="AW142" s="5">
        <v>-1</v>
      </c>
      <c r="AX142" s="5">
        <v>-1</v>
      </c>
      <c r="AY142" s="5">
        <v>-1</v>
      </c>
      <c r="AZ142" s="5">
        <v>-1</v>
      </c>
      <c r="BA142" s="5">
        <v>-1</v>
      </c>
      <c r="BB142" s="5">
        <v>-1</v>
      </c>
      <c r="BC142" s="5">
        <v>-1</v>
      </c>
      <c r="BD142" s="5">
        <v>-1</v>
      </c>
      <c r="BE142" s="5">
        <v>-1</v>
      </c>
      <c r="BF142" s="5">
        <v>-1</v>
      </c>
      <c r="BG142" s="5">
        <v>-1</v>
      </c>
      <c r="BH142" s="5">
        <v>-1</v>
      </c>
      <c r="BI142" s="5">
        <v>-1</v>
      </c>
      <c r="BJ142" s="5">
        <v>-1</v>
      </c>
      <c r="BK142" s="5">
        <v>-1</v>
      </c>
      <c r="BL142" s="5">
        <v>-1</v>
      </c>
      <c r="BM142" s="5">
        <v>-1</v>
      </c>
      <c r="BN142" s="5">
        <v>-1</v>
      </c>
      <c r="BO142" s="5">
        <v>-1</v>
      </c>
      <c r="BP142" s="5">
        <v>-1</v>
      </c>
      <c r="BQ142" s="5">
        <v>-1</v>
      </c>
      <c r="BR142" s="5">
        <v>-1</v>
      </c>
      <c r="BS142" s="5">
        <v>-1</v>
      </c>
      <c r="BT142" s="5">
        <v>-1</v>
      </c>
      <c r="BU142" s="5">
        <v>-1</v>
      </c>
      <c r="BV142" s="5">
        <v>-1</v>
      </c>
      <c r="BW142" s="5">
        <v>-1</v>
      </c>
      <c r="BX142" s="5">
        <v>-1</v>
      </c>
      <c r="BY142" s="5">
        <f>IF(ISNUMBER(EmisData!Q142),EmisData!Q142/86400/365*0.12,-1)</f>
        <v>-1</v>
      </c>
      <c r="BZ142" s="5">
        <v>-1</v>
      </c>
      <c r="CA142" s="5">
        <v>-1</v>
      </c>
      <c r="CB142" s="5">
        <v>-1</v>
      </c>
      <c r="CC142" s="5">
        <v>-1</v>
      </c>
      <c r="CD142" s="5">
        <f>IF(ISNUMBER(EmisData!P142),EmisData!P142/86400/365*0.12,-1)</f>
        <v>-1</v>
      </c>
      <c r="CE142" s="5">
        <v>-1</v>
      </c>
      <c r="CF142" s="5">
        <v>-1</v>
      </c>
      <c r="CG142" s="5">
        <v>-1</v>
      </c>
      <c r="CH142" s="5">
        <v>-1</v>
      </c>
      <c r="CI142" s="5">
        <v>-1</v>
      </c>
      <c r="CJ142" s="5">
        <v>-1</v>
      </c>
      <c r="CK142" s="5">
        <v>-1</v>
      </c>
      <c r="CL142" s="5">
        <v>-1</v>
      </c>
      <c r="CM142" s="5">
        <v>-1</v>
      </c>
      <c r="CN142" s="5">
        <v>-1</v>
      </c>
      <c r="CO142" s="5">
        <v>-1</v>
      </c>
      <c r="CP142" s="5">
        <v>-1</v>
      </c>
      <c r="CQ142" s="5">
        <v>-1</v>
      </c>
      <c r="CR142" s="5">
        <v>-1</v>
      </c>
      <c r="CS142" s="5">
        <v>-1</v>
      </c>
      <c r="CT142" s="5">
        <v>-1</v>
      </c>
      <c r="CU142" s="5">
        <v>-1</v>
      </c>
      <c r="CV142" s="5">
        <v>-1</v>
      </c>
      <c r="CW142" s="5">
        <v>-1</v>
      </c>
      <c r="CX142" s="5">
        <v>-1</v>
      </c>
      <c r="CY142" s="5">
        <v>-1</v>
      </c>
      <c r="CZ142" s="5">
        <v>-1</v>
      </c>
      <c r="DA142" s="5">
        <v>-1</v>
      </c>
      <c r="DB142" s="5">
        <v>-1</v>
      </c>
      <c r="DC142" s="5">
        <v>-1</v>
      </c>
      <c r="DD142" s="5">
        <v>-1</v>
      </c>
      <c r="DE142" s="5">
        <v>-1</v>
      </c>
      <c r="DF142" s="5">
        <v>-1</v>
      </c>
      <c r="DG142" s="5">
        <v>-1</v>
      </c>
      <c r="DH142" s="5">
        <v>-1</v>
      </c>
      <c r="DI142" s="5">
        <v>-1</v>
      </c>
      <c r="DJ142" s="5">
        <v>-1</v>
      </c>
      <c r="DK142" s="5">
        <v>-1</v>
      </c>
      <c r="DL142" s="5">
        <v>-1</v>
      </c>
      <c r="DM142" s="5">
        <v>-1</v>
      </c>
      <c r="DN142" s="5">
        <v>-1</v>
      </c>
      <c r="DO142" s="5">
        <v>-1</v>
      </c>
      <c r="DP142" s="5">
        <v>-1</v>
      </c>
      <c r="DQ142" s="5">
        <v>-1</v>
      </c>
      <c r="DR142" s="5">
        <v>-1</v>
      </c>
      <c r="DS142" s="5">
        <v>-1</v>
      </c>
      <c r="DT142" s="5">
        <v>-1</v>
      </c>
      <c r="DU142" s="5">
        <v>-1</v>
      </c>
      <c r="DV142" s="5">
        <v>-1</v>
      </c>
      <c r="DW142" s="5">
        <v>-1</v>
      </c>
      <c r="DX142" s="5">
        <v>-1</v>
      </c>
      <c r="DY142" s="5">
        <v>-1</v>
      </c>
      <c r="DZ142" s="5">
        <v>-1</v>
      </c>
      <c r="EA142" s="5">
        <v>-1</v>
      </c>
      <c r="EB142" s="5">
        <v>-1</v>
      </c>
      <c r="EC142" s="5">
        <v>-1</v>
      </c>
      <c r="ED142" s="5">
        <v>-1</v>
      </c>
      <c r="EE142" s="5">
        <v>-1</v>
      </c>
      <c r="EF142" s="5">
        <v>-1</v>
      </c>
      <c r="EG142" s="5">
        <v>-1</v>
      </c>
      <c r="EH142" s="5">
        <v>-1</v>
      </c>
      <c r="EI142" s="5">
        <v>-1</v>
      </c>
      <c r="EJ142" s="5">
        <v>-1</v>
      </c>
      <c r="EK142" s="5">
        <v>-1</v>
      </c>
      <c r="EL142" s="5">
        <v>-1</v>
      </c>
      <c r="EM142" s="5">
        <v>-1</v>
      </c>
      <c r="EN142" s="5">
        <v>-1</v>
      </c>
      <c r="EO142" s="5">
        <v>-1</v>
      </c>
      <c r="EP142" s="5">
        <v>-1</v>
      </c>
      <c r="EQ142" s="5">
        <v>-1</v>
      </c>
      <c r="ER142" s="5">
        <v>-1</v>
      </c>
      <c r="ES142" s="5">
        <v>-1</v>
      </c>
      <c r="ET142" s="5">
        <v>-1</v>
      </c>
      <c r="EU142" s="5">
        <v>-1</v>
      </c>
      <c r="EV142" s="5">
        <f>IF(ISNUMBER(EmisData!R142),EmisData!R142/86400/365*0.12,-1)</f>
        <v>-1</v>
      </c>
      <c r="EW142" s="5">
        <v>-1</v>
      </c>
      <c r="EX142" s="5">
        <v>-1</v>
      </c>
      <c r="EY142" s="5">
        <v>-1</v>
      </c>
      <c r="EZ142" s="5">
        <v>-1</v>
      </c>
      <c r="FA142" s="5">
        <v>-1</v>
      </c>
      <c r="FB142" s="5">
        <v>-1</v>
      </c>
      <c r="FC142" s="5">
        <v>-1</v>
      </c>
      <c r="FD142" s="5">
        <v>-1</v>
      </c>
      <c r="FE142" s="5">
        <v>-1</v>
      </c>
      <c r="FF142" s="5">
        <v>-1</v>
      </c>
      <c r="FG142" s="5">
        <v>-1</v>
      </c>
      <c r="FH142" s="5">
        <v>-1</v>
      </c>
      <c r="FI142" s="5">
        <v>-1</v>
      </c>
      <c r="FJ142" s="5">
        <v>-1</v>
      </c>
      <c r="FK142" s="5">
        <v>-1</v>
      </c>
      <c r="FL142" s="5">
        <v>-1</v>
      </c>
      <c r="FM142" s="5">
        <v>-1</v>
      </c>
      <c r="FN142" s="5">
        <v>-1</v>
      </c>
      <c r="FO142" s="5">
        <v>-1</v>
      </c>
      <c r="FP142" s="5">
        <v>-1</v>
      </c>
      <c r="FQ142" s="5">
        <v>-1</v>
      </c>
      <c r="FR142" s="5">
        <v>-1</v>
      </c>
      <c r="FS142" s="5">
        <v>-1</v>
      </c>
      <c r="FT142" s="5">
        <v>-1</v>
      </c>
      <c r="FU142" s="5">
        <v>-1</v>
      </c>
      <c r="FV142" s="5">
        <v>-1</v>
      </c>
      <c r="FW142" s="5">
        <v>-1</v>
      </c>
      <c r="FX142" s="5">
        <v>-1</v>
      </c>
      <c r="FY142" s="5">
        <v>-1</v>
      </c>
      <c r="FZ142" s="5">
        <v>-1</v>
      </c>
      <c r="GA142" s="5">
        <v>-1</v>
      </c>
      <c r="GB142" s="5">
        <v>-1</v>
      </c>
      <c r="GC142" s="5">
        <v>-1</v>
      </c>
      <c r="GD142" s="5">
        <v>-1</v>
      </c>
      <c r="GE142" s="5">
        <v>-1</v>
      </c>
      <c r="GF142" s="5">
        <v>-1</v>
      </c>
      <c r="GG142" s="5">
        <v>-1</v>
      </c>
      <c r="GH142" s="5">
        <v>-1</v>
      </c>
      <c r="GI142" s="5">
        <v>-1</v>
      </c>
      <c r="GJ142" s="5">
        <v>-1</v>
      </c>
      <c r="GK142" s="5">
        <v>-1</v>
      </c>
      <c r="GL142" s="5">
        <v>-1</v>
      </c>
      <c r="GM142" s="5">
        <v>-1</v>
      </c>
      <c r="GN142" s="5">
        <v>-1</v>
      </c>
      <c r="GO142" s="5">
        <v>-1</v>
      </c>
      <c r="GP142" s="5">
        <v>-1</v>
      </c>
      <c r="GQ142" s="5">
        <v>-1</v>
      </c>
      <c r="GR142" s="5">
        <v>-1</v>
      </c>
      <c r="GS142" s="5">
        <v>-1</v>
      </c>
      <c r="GT142" s="5">
        <f>IF(ISNUMBER(EmisData!L142),EmisData!L142/86400/365*0.12,-1)</f>
        <v>1.1901065449010654E-5</v>
      </c>
      <c r="GU142" s="5">
        <v>-1</v>
      </c>
      <c r="GV142" s="5">
        <v>-1</v>
      </c>
      <c r="GW142" s="5">
        <v>-1</v>
      </c>
      <c r="GX142" s="5">
        <v>-1</v>
      </c>
      <c r="GY142" s="5">
        <f>IF(ISNUMBER(EmisData!O142),EmisData!O142/86400/365*0.12,-1)</f>
        <v>-1</v>
      </c>
      <c r="GZ142" s="5">
        <v>-1</v>
      </c>
      <c r="HA142" s="5">
        <v>-1</v>
      </c>
      <c r="HB142" s="5">
        <v>-1</v>
      </c>
      <c r="HC142" s="5">
        <v>-1</v>
      </c>
      <c r="HD142" s="5">
        <v>-1</v>
      </c>
      <c r="HE142" s="5">
        <v>-1</v>
      </c>
      <c r="HF142" s="5">
        <v>-1</v>
      </c>
      <c r="HG142" s="5">
        <v>-1</v>
      </c>
      <c r="HH142" s="5">
        <v>-1</v>
      </c>
      <c r="HI142" s="5">
        <f>IF(ISNUMBER(EmisData!M142),EmisData!M142/86400/365*0.12,-1)</f>
        <v>5.0575148222328023E-5</v>
      </c>
      <c r="HJ142" s="5">
        <v>-1</v>
      </c>
      <c r="HK142" s="5">
        <v>-1</v>
      </c>
      <c r="HL142" s="5">
        <v>-1</v>
      </c>
      <c r="HM142" s="5">
        <v>-1</v>
      </c>
      <c r="HN142" s="5">
        <v>-1</v>
      </c>
      <c r="HO142" s="5">
        <v>-1</v>
      </c>
      <c r="HP142" s="5">
        <v>-1</v>
      </c>
      <c r="HQ142" s="5" t="s">
        <v>720</v>
      </c>
      <c r="HR142" s="5" t="str">
        <f>EmisData!Z142</f>
        <v>yes</v>
      </c>
    </row>
    <row r="143" spans="1:226" x14ac:dyDescent="0.25">
      <c r="A143" s="35" t="s">
        <v>4259</v>
      </c>
      <c r="B143" s="26">
        <v>927</v>
      </c>
      <c r="C143" s="36" t="s">
        <v>4258</v>
      </c>
      <c r="D143" s="5">
        <v>2</v>
      </c>
      <c r="E143" s="5">
        <v>0</v>
      </c>
      <c r="F143" s="5">
        <f>VLOOKUP($B143,STPdata!$B:$J,6,FALSE)</f>
        <v>8.7887367640934212E-4</v>
      </c>
      <c r="G143" s="5">
        <f>VLOOKUP($B143,STPdata!$B:$J,7,FALSE)</f>
        <v>0.24576531416327133</v>
      </c>
      <c r="H143" s="5">
        <f>VLOOKUP($B143,STPdata!$B:$J,8,FALSE)</f>
        <v>0.44383763930449505</v>
      </c>
      <c r="I143" s="5">
        <f>VLOOKUP($B143,STPdata!$B:$J,9,FALSE)</f>
        <v>0.309518172855826</v>
      </c>
      <c r="J143" s="5">
        <v>-1</v>
      </c>
      <c r="K143" s="5">
        <v>-1</v>
      </c>
      <c r="L143" s="5">
        <v>-1</v>
      </c>
      <c r="M143" s="5">
        <v>-1</v>
      </c>
      <c r="N143" s="5">
        <v>-1</v>
      </c>
      <c r="O143" s="5">
        <v>-1</v>
      </c>
      <c r="P143" s="5">
        <v>-1</v>
      </c>
      <c r="Q143" s="5">
        <v>-1</v>
      </c>
      <c r="R143" s="5">
        <v>-1</v>
      </c>
      <c r="S143" s="5">
        <v>-1</v>
      </c>
      <c r="T143" s="5">
        <v>-1</v>
      </c>
      <c r="U143" s="5">
        <v>-1</v>
      </c>
      <c r="V143" s="5">
        <f>IF(ISNUMBER(EmisData!N143),EmisData!N143/86400/365*0.12,-1)</f>
        <v>-1</v>
      </c>
      <c r="W143" s="5">
        <v>-1</v>
      </c>
      <c r="X143" s="5">
        <v>-1</v>
      </c>
      <c r="Y143" s="5">
        <v>-1</v>
      </c>
      <c r="Z143" s="5">
        <v>-1</v>
      </c>
      <c r="AA143" s="5">
        <v>-1</v>
      </c>
      <c r="AB143" s="5">
        <v>-1</v>
      </c>
      <c r="AC143" s="5">
        <v>-1</v>
      </c>
      <c r="AD143" s="5">
        <v>-1</v>
      </c>
      <c r="AE143" s="5">
        <v>-1</v>
      </c>
      <c r="AF143" s="5">
        <v>-1</v>
      </c>
      <c r="AG143" s="5">
        <v>-1</v>
      </c>
      <c r="AH143" s="5">
        <v>-1</v>
      </c>
      <c r="AI143" s="5">
        <v>-1</v>
      </c>
      <c r="AJ143" s="5">
        <v>-1</v>
      </c>
      <c r="AK143" s="5">
        <v>-1</v>
      </c>
      <c r="AL143" s="5">
        <v>-1</v>
      </c>
      <c r="AM143" s="5">
        <v>-1</v>
      </c>
      <c r="AN143" s="5">
        <v>-1</v>
      </c>
      <c r="AO143" s="5">
        <v>-1</v>
      </c>
      <c r="AP143" s="5">
        <v>-1</v>
      </c>
      <c r="AQ143" s="5">
        <v>-1</v>
      </c>
      <c r="AR143" s="5">
        <v>-1</v>
      </c>
      <c r="AS143" s="5">
        <v>-1</v>
      </c>
      <c r="AT143" s="5">
        <v>-1</v>
      </c>
      <c r="AU143" s="5">
        <v>-1</v>
      </c>
      <c r="AV143" s="5">
        <v>-1</v>
      </c>
      <c r="AW143" s="5">
        <v>-1</v>
      </c>
      <c r="AX143" s="5">
        <v>-1</v>
      </c>
      <c r="AY143" s="5">
        <v>-1</v>
      </c>
      <c r="AZ143" s="5">
        <v>-1</v>
      </c>
      <c r="BA143" s="5">
        <v>-1</v>
      </c>
      <c r="BB143" s="5">
        <v>-1</v>
      </c>
      <c r="BC143" s="5">
        <v>-1</v>
      </c>
      <c r="BD143" s="5">
        <v>-1</v>
      </c>
      <c r="BE143" s="5">
        <v>-1</v>
      </c>
      <c r="BF143" s="5">
        <v>-1</v>
      </c>
      <c r="BG143" s="5">
        <v>-1</v>
      </c>
      <c r="BH143" s="5">
        <v>-1</v>
      </c>
      <c r="BI143" s="5">
        <v>-1</v>
      </c>
      <c r="BJ143" s="5">
        <v>-1</v>
      </c>
      <c r="BK143" s="5">
        <v>-1</v>
      </c>
      <c r="BL143" s="5">
        <v>-1</v>
      </c>
      <c r="BM143" s="5">
        <v>-1</v>
      </c>
      <c r="BN143" s="5">
        <v>-1</v>
      </c>
      <c r="BO143" s="5">
        <v>-1</v>
      </c>
      <c r="BP143" s="5">
        <v>-1</v>
      </c>
      <c r="BQ143" s="5">
        <v>-1</v>
      </c>
      <c r="BR143" s="5">
        <v>-1</v>
      </c>
      <c r="BS143" s="5">
        <v>-1</v>
      </c>
      <c r="BT143" s="5">
        <v>-1</v>
      </c>
      <c r="BU143" s="5">
        <v>-1</v>
      </c>
      <c r="BV143" s="5">
        <v>-1</v>
      </c>
      <c r="BW143" s="5">
        <v>-1</v>
      </c>
      <c r="BX143" s="5">
        <v>-1</v>
      </c>
      <c r="BY143" s="5">
        <f>IF(ISNUMBER(EmisData!Q143),EmisData!Q143/86400/365*0.12,-1)</f>
        <v>-1</v>
      </c>
      <c r="BZ143" s="5">
        <v>-1</v>
      </c>
      <c r="CA143" s="5">
        <v>-1</v>
      </c>
      <c r="CB143" s="5">
        <v>-1</v>
      </c>
      <c r="CC143" s="5">
        <v>-1</v>
      </c>
      <c r="CD143" s="5">
        <f>IF(ISNUMBER(EmisData!P143),EmisData!P143/86400/365*0.12,-1)</f>
        <v>-1</v>
      </c>
      <c r="CE143" s="5">
        <v>-1</v>
      </c>
      <c r="CF143" s="5">
        <v>-1</v>
      </c>
      <c r="CG143" s="5">
        <v>-1</v>
      </c>
      <c r="CH143" s="5">
        <v>-1</v>
      </c>
      <c r="CI143" s="5">
        <v>-1</v>
      </c>
      <c r="CJ143" s="5">
        <v>-1</v>
      </c>
      <c r="CK143" s="5">
        <v>-1</v>
      </c>
      <c r="CL143" s="5">
        <v>-1</v>
      </c>
      <c r="CM143" s="5">
        <v>-1</v>
      </c>
      <c r="CN143" s="5">
        <v>-1</v>
      </c>
      <c r="CO143" s="5">
        <v>-1</v>
      </c>
      <c r="CP143" s="5">
        <v>-1</v>
      </c>
      <c r="CQ143" s="5">
        <v>-1</v>
      </c>
      <c r="CR143" s="5">
        <v>-1</v>
      </c>
      <c r="CS143" s="5">
        <v>-1</v>
      </c>
      <c r="CT143" s="5">
        <v>-1</v>
      </c>
      <c r="CU143" s="5">
        <v>-1</v>
      </c>
      <c r="CV143" s="5">
        <v>-1</v>
      </c>
      <c r="CW143" s="5">
        <v>-1</v>
      </c>
      <c r="CX143" s="5">
        <v>-1</v>
      </c>
      <c r="CY143" s="5">
        <v>-1</v>
      </c>
      <c r="CZ143" s="5">
        <v>-1</v>
      </c>
      <c r="DA143" s="5">
        <v>-1</v>
      </c>
      <c r="DB143" s="5">
        <v>-1</v>
      </c>
      <c r="DC143" s="5">
        <v>-1</v>
      </c>
      <c r="DD143" s="5">
        <v>-1</v>
      </c>
      <c r="DE143" s="5">
        <v>-1</v>
      </c>
      <c r="DF143" s="5">
        <v>-1</v>
      </c>
      <c r="DG143" s="5">
        <v>-1</v>
      </c>
      <c r="DH143" s="5">
        <v>-1</v>
      </c>
      <c r="DI143" s="5">
        <v>-1</v>
      </c>
      <c r="DJ143" s="5">
        <v>-1</v>
      </c>
      <c r="DK143" s="5">
        <v>-1</v>
      </c>
      <c r="DL143" s="5">
        <v>-1</v>
      </c>
      <c r="DM143" s="5">
        <v>-1</v>
      </c>
      <c r="DN143" s="5">
        <v>-1</v>
      </c>
      <c r="DO143" s="5">
        <v>-1</v>
      </c>
      <c r="DP143" s="5">
        <v>-1</v>
      </c>
      <c r="DQ143" s="5">
        <v>-1</v>
      </c>
      <c r="DR143" s="5">
        <v>-1</v>
      </c>
      <c r="DS143" s="5">
        <v>-1</v>
      </c>
      <c r="DT143" s="5">
        <v>-1</v>
      </c>
      <c r="DU143" s="5">
        <v>-1</v>
      </c>
      <c r="DV143" s="5">
        <v>-1</v>
      </c>
      <c r="DW143" s="5">
        <v>-1</v>
      </c>
      <c r="DX143" s="5">
        <v>-1</v>
      </c>
      <c r="DY143" s="5">
        <v>-1</v>
      </c>
      <c r="DZ143" s="5">
        <v>-1</v>
      </c>
      <c r="EA143" s="5">
        <v>-1</v>
      </c>
      <c r="EB143" s="5">
        <v>-1</v>
      </c>
      <c r="EC143" s="5">
        <v>-1</v>
      </c>
      <c r="ED143" s="5">
        <v>-1</v>
      </c>
      <c r="EE143" s="5">
        <v>-1</v>
      </c>
      <c r="EF143" s="5">
        <v>-1</v>
      </c>
      <c r="EG143" s="5">
        <v>-1</v>
      </c>
      <c r="EH143" s="5">
        <v>-1</v>
      </c>
      <c r="EI143" s="5">
        <v>-1</v>
      </c>
      <c r="EJ143" s="5">
        <v>-1</v>
      </c>
      <c r="EK143" s="5">
        <v>-1</v>
      </c>
      <c r="EL143" s="5">
        <v>-1</v>
      </c>
      <c r="EM143" s="5">
        <v>-1</v>
      </c>
      <c r="EN143" s="5">
        <v>-1</v>
      </c>
      <c r="EO143" s="5">
        <v>-1</v>
      </c>
      <c r="EP143" s="5">
        <v>-1</v>
      </c>
      <c r="EQ143" s="5">
        <v>-1</v>
      </c>
      <c r="ER143" s="5">
        <v>-1</v>
      </c>
      <c r="ES143" s="5">
        <v>-1</v>
      </c>
      <c r="ET143" s="5">
        <v>-1</v>
      </c>
      <c r="EU143" s="5">
        <v>-1</v>
      </c>
      <c r="EV143" s="5">
        <f>IF(ISNUMBER(EmisData!R143),EmisData!R143/86400/365*0.12,-1)</f>
        <v>-1</v>
      </c>
      <c r="EW143" s="5">
        <v>-1</v>
      </c>
      <c r="EX143" s="5">
        <v>-1</v>
      </c>
      <c r="EY143" s="5">
        <v>-1</v>
      </c>
      <c r="EZ143" s="5">
        <v>-1</v>
      </c>
      <c r="FA143" s="5">
        <v>-1</v>
      </c>
      <c r="FB143" s="5">
        <v>-1</v>
      </c>
      <c r="FC143" s="5">
        <v>-1</v>
      </c>
      <c r="FD143" s="5">
        <v>-1</v>
      </c>
      <c r="FE143" s="5">
        <v>-1</v>
      </c>
      <c r="FF143" s="5">
        <v>-1</v>
      </c>
      <c r="FG143" s="5">
        <v>-1</v>
      </c>
      <c r="FH143" s="5">
        <v>-1</v>
      </c>
      <c r="FI143" s="5">
        <v>-1</v>
      </c>
      <c r="FJ143" s="5">
        <v>-1</v>
      </c>
      <c r="FK143" s="5">
        <v>-1</v>
      </c>
      <c r="FL143" s="5">
        <v>-1</v>
      </c>
      <c r="FM143" s="5">
        <v>-1</v>
      </c>
      <c r="FN143" s="5">
        <v>-1</v>
      </c>
      <c r="FO143" s="5">
        <v>-1</v>
      </c>
      <c r="FP143" s="5">
        <v>-1</v>
      </c>
      <c r="FQ143" s="5">
        <v>-1</v>
      </c>
      <c r="FR143" s="5">
        <v>-1</v>
      </c>
      <c r="FS143" s="5">
        <v>-1</v>
      </c>
      <c r="FT143" s="5">
        <v>-1</v>
      </c>
      <c r="FU143" s="5">
        <v>-1</v>
      </c>
      <c r="FV143" s="5">
        <v>-1</v>
      </c>
      <c r="FW143" s="5">
        <v>-1</v>
      </c>
      <c r="FX143" s="5">
        <v>-1</v>
      </c>
      <c r="FY143" s="5">
        <v>-1</v>
      </c>
      <c r="FZ143" s="5">
        <v>-1</v>
      </c>
      <c r="GA143" s="5">
        <v>-1</v>
      </c>
      <c r="GB143" s="5">
        <v>-1</v>
      </c>
      <c r="GC143" s="5">
        <v>-1</v>
      </c>
      <c r="GD143" s="5">
        <v>-1</v>
      </c>
      <c r="GE143" s="5">
        <v>-1</v>
      </c>
      <c r="GF143" s="5">
        <v>-1</v>
      </c>
      <c r="GG143" s="5">
        <v>-1</v>
      </c>
      <c r="GH143" s="5">
        <v>-1</v>
      </c>
      <c r="GI143" s="5">
        <v>-1</v>
      </c>
      <c r="GJ143" s="5">
        <v>-1</v>
      </c>
      <c r="GK143" s="5">
        <v>-1</v>
      </c>
      <c r="GL143" s="5">
        <v>-1</v>
      </c>
      <c r="GM143" s="5">
        <v>-1</v>
      </c>
      <c r="GN143" s="5">
        <v>-1</v>
      </c>
      <c r="GO143" s="5">
        <v>-1</v>
      </c>
      <c r="GP143" s="5">
        <v>-1</v>
      </c>
      <c r="GQ143" s="5">
        <v>-1</v>
      </c>
      <c r="GR143" s="5">
        <v>-1</v>
      </c>
      <c r="GS143" s="5">
        <v>-1</v>
      </c>
      <c r="GT143" s="5">
        <f>IF(ISNUMBER(EmisData!L143),EmisData!L143/86400/365*0.12,-1)</f>
        <v>2.0597450532724503E-5</v>
      </c>
      <c r="GU143" s="5">
        <v>-1</v>
      </c>
      <c r="GV143" s="5">
        <v>-1</v>
      </c>
      <c r="GW143" s="5">
        <v>-1</v>
      </c>
      <c r="GX143" s="5">
        <v>-1</v>
      </c>
      <c r="GY143" s="5">
        <f>IF(ISNUMBER(EmisData!O143),EmisData!O143/86400/365*0.12,-1)</f>
        <v>-1</v>
      </c>
      <c r="GZ143" s="5">
        <v>-1</v>
      </c>
      <c r="HA143" s="5">
        <v>-1</v>
      </c>
      <c r="HB143" s="5">
        <v>-1</v>
      </c>
      <c r="HC143" s="5">
        <v>-1</v>
      </c>
      <c r="HD143" s="5">
        <v>-1</v>
      </c>
      <c r="HE143" s="5">
        <v>-1</v>
      </c>
      <c r="HF143" s="5">
        <v>-1</v>
      </c>
      <c r="HG143" s="5">
        <v>-1</v>
      </c>
      <c r="HH143" s="5">
        <v>-1</v>
      </c>
      <c r="HI143" s="5">
        <f>IF(ISNUMBER(EmisData!M143),EmisData!M143/86400/365*0.12,-1)</f>
        <v>2.2403439192461311E-4</v>
      </c>
      <c r="HJ143" s="5">
        <v>-1</v>
      </c>
      <c r="HK143" s="5">
        <v>-1</v>
      </c>
      <c r="HL143" s="5">
        <v>-1</v>
      </c>
      <c r="HM143" s="5">
        <v>-1</v>
      </c>
      <c r="HN143" s="5">
        <v>-1</v>
      </c>
      <c r="HO143" s="5">
        <v>-1</v>
      </c>
      <c r="HP143" s="5">
        <v>-1</v>
      </c>
      <c r="HQ143" s="5" t="s">
        <v>720</v>
      </c>
      <c r="HR143" s="5" t="str">
        <f>EmisData!Z143</f>
        <v>yes</v>
      </c>
    </row>
    <row r="144" spans="1:226" x14ac:dyDescent="0.25">
      <c r="A144" s="35" t="s">
        <v>4282</v>
      </c>
      <c r="B144" s="26">
        <v>933</v>
      </c>
      <c r="C144" s="36" t="s">
        <v>4281</v>
      </c>
      <c r="D144" s="5">
        <v>2</v>
      </c>
      <c r="E144" s="5">
        <v>0</v>
      </c>
      <c r="F144" s="5">
        <f>VLOOKUP($B144,STPdata!$B:$J,6,FALSE)</f>
        <v>4.2637595200380536E-19</v>
      </c>
      <c r="G144" s="5">
        <f>VLOOKUP($B144,STPdata!$B:$J,7,FALSE)</f>
        <v>0.2620873966181903</v>
      </c>
      <c r="H144" s="5">
        <f>VLOOKUP($B144,STPdata!$B:$J,8,FALSE)</f>
        <v>3.8472455855188541E-2</v>
      </c>
      <c r="I144" s="5">
        <f>VLOOKUP($B144,STPdata!$B:$J,9,FALSE)</f>
        <v>0.69944014752662131</v>
      </c>
      <c r="J144" s="5">
        <v>-1</v>
      </c>
      <c r="K144" s="5">
        <v>-1</v>
      </c>
      <c r="L144" s="5">
        <v>-1</v>
      </c>
      <c r="M144" s="5">
        <v>-1</v>
      </c>
      <c r="N144" s="5">
        <v>-1</v>
      </c>
      <c r="O144" s="5">
        <v>-1</v>
      </c>
      <c r="P144" s="5">
        <v>-1</v>
      </c>
      <c r="Q144" s="5">
        <v>-1</v>
      </c>
      <c r="R144" s="5">
        <v>-1</v>
      </c>
      <c r="S144" s="5">
        <v>-1</v>
      </c>
      <c r="T144" s="5">
        <v>-1</v>
      </c>
      <c r="U144" s="5">
        <v>-1</v>
      </c>
      <c r="V144" s="5">
        <f>IF(ISNUMBER(EmisData!N144),EmisData!N144/86400/365*0.12,-1)</f>
        <v>-1</v>
      </c>
      <c r="W144" s="5">
        <v>-1</v>
      </c>
      <c r="X144" s="5">
        <v>-1</v>
      </c>
      <c r="Y144" s="5">
        <v>-1</v>
      </c>
      <c r="Z144" s="5">
        <v>-1</v>
      </c>
      <c r="AA144" s="5">
        <v>-1</v>
      </c>
      <c r="AB144" s="5">
        <v>-1</v>
      </c>
      <c r="AC144" s="5">
        <v>-1</v>
      </c>
      <c r="AD144" s="5">
        <v>-1</v>
      </c>
      <c r="AE144" s="5">
        <v>-1</v>
      </c>
      <c r="AF144" s="5">
        <v>-1</v>
      </c>
      <c r="AG144" s="5">
        <v>-1</v>
      </c>
      <c r="AH144" s="5">
        <v>-1</v>
      </c>
      <c r="AI144" s="5">
        <v>-1</v>
      </c>
      <c r="AJ144" s="5">
        <v>-1</v>
      </c>
      <c r="AK144" s="5">
        <v>-1</v>
      </c>
      <c r="AL144" s="5">
        <v>-1</v>
      </c>
      <c r="AM144" s="5">
        <v>-1</v>
      </c>
      <c r="AN144" s="5">
        <v>-1</v>
      </c>
      <c r="AO144" s="5">
        <v>-1</v>
      </c>
      <c r="AP144" s="5">
        <v>-1</v>
      </c>
      <c r="AQ144" s="5">
        <v>-1</v>
      </c>
      <c r="AR144" s="5">
        <v>-1</v>
      </c>
      <c r="AS144" s="5">
        <v>-1</v>
      </c>
      <c r="AT144" s="5">
        <v>-1</v>
      </c>
      <c r="AU144" s="5">
        <v>-1</v>
      </c>
      <c r="AV144" s="5">
        <v>-1</v>
      </c>
      <c r="AW144" s="5">
        <v>-1</v>
      </c>
      <c r="AX144" s="5">
        <v>-1</v>
      </c>
      <c r="AY144" s="5">
        <v>-1</v>
      </c>
      <c r="AZ144" s="5">
        <v>-1</v>
      </c>
      <c r="BA144" s="5">
        <v>-1</v>
      </c>
      <c r="BB144" s="5">
        <v>-1</v>
      </c>
      <c r="BC144" s="5">
        <v>-1</v>
      </c>
      <c r="BD144" s="5">
        <v>-1</v>
      </c>
      <c r="BE144" s="5">
        <v>-1</v>
      </c>
      <c r="BF144" s="5">
        <v>-1</v>
      </c>
      <c r="BG144" s="5">
        <v>-1</v>
      </c>
      <c r="BH144" s="5">
        <v>-1</v>
      </c>
      <c r="BI144" s="5">
        <v>-1</v>
      </c>
      <c r="BJ144" s="5">
        <v>-1</v>
      </c>
      <c r="BK144" s="5">
        <v>-1</v>
      </c>
      <c r="BL144" s="5">
        <v>-1</v>
      </c>
      <c r="BM144" s="5">
        <v>-1</v>
      </c>
      <c r="BN144" s="5">
        <v>-1</v>
      </c>
      <c r="BO144" s="5">
        <v>-1</v>
      </c>
      <c r="BP144" s="5">
        <v>-1</v>
      </c>
      <c r="BQ144" s="5">
        <v>-1</v>
      </c>
      <c r="BR144" s="5">
        <v>-1</v>
      </c>
      <c r="BS144" s="5">
        <v>-1</v>
      </c>
      <c r="BT144" s="5">
        <v>-1</v>
      </c>
      <c r="BU144" s="5">
        <v>-1</v>
      </c>
      <c r="BV144" s="5">
        <v>-1</v>
      </c>
      <c r="BW144" s="5">
        <v>-1</v>
      </c>
      <c r="BX144" s="5">
        <v>-1</v>
      </c>
      <c r="BY144" s="5">
        <f>IF(ISNUMBER(EmisData!Q144),EmisData!Q144/86400/365*0.12,-1)</f>
        <v>-1</v>
      </c>
      <c r="BZ144" s="5">
        <v>-1</v>
      </c>
      <c r="CA144" s="5">
        <v>-1</v>
      </c>
      <c r="CB144" s="5">
        <v>-1</v>
      </c>
      <c r="CC144" s="5">
        <v>-1</v>
      </c>
      <c r="CD144" s="5">
        <f>IF(ISNUMBER(EmisData!P144),EmisData!P144/86400/365*0.12,-1)</f>
        <v>-1</v>
      </c>
      <c r="CE144" s="5">
        <v>-1</v>
      </c>
      <c r="CF144" s="5">
        <v>-1</v>
      </c>
      <c r="CG144" s="5">
        <v>-1</v>
      </c>
      <c r="CH144" s="5">
        <v>-1</v>
      </c>
      <c r="CI144" s="5">
        <v>-1</v>
      </c>
      <c r="CJ144" s="5">
        <v>-1</v>
      </c>
      <c r="CK144" s="5">
        <v>-1</v>
      </c>
      <c r="CL144" s="5">
        <v>-1</v>
      </c>
      <c r="CM144" s="5">
        <v>-1</v>
      </c>
      <c r="CN144" s="5">
        <v>-1</v>
      </c>
      <c r="CO144" s="5">
        <v>-1</v>
      </c>
      <c r="CP144" s="5">
        <v>-1</v>
      </c>
      <c r="CQ144" s="5">
        <v>-1</v>
      </c>
      <c r="CR144" s="5">
        <v>-1</v>
      </c>
      <c r="CS144" s="5">
        <v>-1</v>
      </c>
      <c r="CT144" s="5">
        <v>-1</v>
      </c>
      <c r="CU144" s="5">
        <v>-1</v>
      </c>
      <c r="CV144" s="5">
        <v>-1</v>
      </c>
      <c r="CW144" s="5">
        <v>-1</v>
      </c>
      <c r="CX144" s="5">
        <v>-1</v>
      </c>
      <c r="CY144" s="5">
        <v>-1</v>
      </c>
      <c r="CZ144" s="5">
        <v>-1</v>
      </c>
      <c r="DA144" s="5">
        <v>-1</v>
      </c>
      <c r="DB144" s="5">
        <v>-1</v>
      </c>
      <c r="DC144" s="5">
        <v>-1</v>
      </c>
      <c r="DD144" s="5">
        <v>-1</v>
      </c>
      <c r="DE144" s="5">
        <v>-1</v>
      </c>
      <c r="DF144" s="5">
        <v>-1</v>
      </c>
      <c r="DG144" s="5">
        <v>-1</v>
      </c>
      <c r="DH144" s="5">
        <v>-1</v>
      </c>
      <c r="DI144" s="5">
        <v>-1</v>
      </c>
      <c r="DJ144" s="5">
        <v>-1</v>
      </c>
      <c r="DK144" s="5">
        <v>-1</v>
      </c>
      <c r="DL144" s="5">
        <v>-1</v>
      </c>
      <c r="DM144" s="5">
        <v>-1</v>
      </c>
      <c r="DN144" s="5">
        <v>-1</v>
      </c>
      <c r="DO144" s="5">
        <v>-1</v>
      </c>
      <c r="DP144" s="5">
        <v>-1</v>
      </c>
      <c r="DQ144" s="5">
        <v>-1</v>
      </c>
      <c r="DR144" s="5">
        <v>-1</v>
      </c>
      <c r="DS144" s="5">
        <v>-1</v>
      </c>
      <c r="DT144" s="5">
        <v>-1</v>
      </c>
      <c r="DU144" s="5">
        <v>-1</v>
      </c>
      <c r="DV144" s="5">
        <v>-1</v>
      </c>
      <c r="DW144" s="5">
        <v>-1</v>
      </c>
      <c r="DX144" s="5">
        <v>-1</v>
      </c>
      <c r="DY144" s="5">
        <v>-1</v>
      </c>
      <c r="DZ144" s="5">
        <v>-1</v>
      </c>
      <c r="EA144" s="5">
        <v>-1</v>
      </c>
      <c r="EB144" s="5">
        <v>-1</v>
      </c>
      <c r="EC144" s="5">
        <v>-1</v>
      </c>
      <c r="ED144" s="5">
        <v>-1</v>
      </c>
      <c r="EE144" s="5">
        <v>-1</v>
      </c>
      <c r="EF144" s="5">
        <v>-1</v>
      </c>
      <c r="EG144" s="5">
        <v>-1</v>
      </c>
      <c r="EH144" s="5">
        <v>-1</v>
      </c>
      <c r="EI144" s="5">
        <v>-1</v>
      </c>
      <c r="EJ144" s="5">
        <v>-1</v>
      </c>
      <c r="EK144" s="5">
        <v>-1</v>
      </c>
      <c r="EL144" s="5">
        <v>-1</v>
      </c>
      <c r="EM144" s="5">
        <v>-1</v>
      </c>
      <c r="EN144" s="5">
        <v>-1</v>
      </c>
      <c r="EO144" s="5">
        <v>-1</v>
      </c>
      <c r="EP144" s="5">
        <v>-1</v>
      </c>
      <c r="EQ144" s="5">
        <v>-1</v>
      </c>
      <c r="ER144" s="5">
        <v>-1</v>
      </c>
      <c r="ES144" s="5">
        <v>-1</v>
      </c>
      <c r="ET144" s="5">
        <v>-1</v>
      </c>
      <c r="EU144" s="5">
        <v>-1</v>
      </c>
      <c r="EV144" s="5">
        <f>IF(ISNUMBER(EmisData!R144),EmisData!R144/86400/365*0.12,-1)</f>
        <v>-1</v>
      </c>
      <c r="EW144" s="5">
        <v>-1</v>
      </c>
      <c r="EX144" s="5">
        <v>-1</v>
      </c>
      <c r="EY144" s="5">
        <v>-1</v>
      </c>
      <c r="EZ144" s="5">
        <v>-1</v>
      </c>
      <c r="FA144" s="5">
        <v>-1</v>
      </c>
      <c r="FB144" s="5">
        <v>-1</v>
      </c>
      <c r="FC144" s="5">
        <v>-1</v>
      </c>
      <c r="FD144" s="5">
        <v>-1</v>
      </c>
      <c r="FE144" s="5">
        <v>-1</v>
      </c>
      <c r="FF144" s="5">
        <v>-1</v>
      </c>
      <c r="FG144" s="5">
        <v>-1</v>
      </c>
      <c r="FH144" s="5">
        <v>-1</v>
      </c>
      <c r="FI144" s="5">
        <v>-1</v>
      </c>
      <c r="FJ144" s="5">
        <v>-1</v>
      </c>
      <c r="FK144" s="5">
        <v>-1</v>
      </c>
      <c r="FL144" s="5">
        <v>-1</v>
      </c>
      <c r="FM144" s="5">
        <v>-1</v>
      </c>
      <c r="FN144" s="5">
        <v>-1</v>
      </c>
      <c r="FO144" s="5">
        <v>-1</v>
      </c>
      <c r="FP144" s="5">
        <v>-1</v>
      </c>
      <c r="FQ144" s="5">
        <v>-1</v>
      </c>
      <c r="FR144" s="5">
        <v>-1</v>
      </c>
      <c r="FS144" s="5">
        <v>-1</v>
      </c>
      <c r="FT144" s="5">
        <v>-1</v>
      </c>
      <c r="FU144" s="5">
        <v>-1</v>
      </c>
      <c r="FV144" s="5">
        <v>-1</v>
      </c>
      <c r="FW144" s="5">
        <v>-1</v>
      </c>
      <c r="FX144" s="5">
        <v>-1</v>
      </c>
      <c r="FY144" s="5">
        <v>-1</v>
      </c>
      <c r="FZ144" s="5">
        <v>-1</v>
      </c>
      <c r="GA144" s="5">
        <v>-1</v>
      </c>
      <c r="GB144" s="5">
        <v>-1</v>
      </c>
      <c r="GC144" s="5">
        <v>-1</v>
      </c>
      <c r="GD144" s="5">
        <v>-1</v>
      </c>
      <c r="GE144" s="5">
        <v>-1</v>
      </c>
      <c r="GF144" s="5">
        <v>-1</v>
      </c>
      <c r="GG144" s="5">
        <v>-1</v>
      </c>
      <c r="GH144" s="5">
        <v>-1</v>
      </c>
      <c r="GI144" s="5">
        <v>-1</v>
      </c>
      <c r="GJ144" s="5">
        <v>-1</v>
      </c>
      <c r="GK144" s="5">
        <v>-1</v>
      </c>
      <c r="GL144" s="5">
        <v>-1</v>
      </c>
      <c r="GM144" s="5">
        <v>-1</v>
      </c>
      <c r="GN144" s="5">
        <v>-1</v>
      </c>
      <c r="GO144" s="5">
        <v>-1</v>
      </c>
      <c r="GP144" s="5">
        <v>-1</v>
      </c>
      <c r="GQ144" s="5">
        <v>-1</v>
      </c>
      <c r="GR144" s="5">
        <v>-1</v>
      </c>
      <c r="GS144" s="5">
        <v>-1</v>
      </c>
      <c r="GT144" s="5">
        <f>IF(ISNUMBER(EmisData!L144),EmisData!L144/86400/365*0.12,-1)</f>
        <v>4.1095890410958903E-8</v>
      </c>
      <c r="GU144" s="5">
        <v>-1</v>
      </c>
      <c r="GV144" s="5">
        <v>-1</v>
      </c>
      <c r="GW144" s="5">
        <v>-1</v>
      </c>
      <c r="GX144" s="5">
        <v>-1</v>
      </c>
      <c r="GY144" s="5">
        <f>IF(ISNUMBER(EmisData!O144),EmisData!O144/86400/365*0.12,-1)</f>
        <v>-1</v>
      </c>
      <c r="GZ144" s="5">
        <v>-1</v>
      </c>
      <c r="HA144" s="5">
        <v>-1</v>
      </c>
      <c r="HB144" s="5">
        <v>-1</v>
      </c>
      <c r="HC144" s="5">
        <v>-1</v>
      </c>
      <c r="HD144" s="5">
        <v>-1</v>
      </c>
      <c r="HE144" s="5">
        <v>-1</v>
      </c>
      <c r="HF144" s="5">
        <v>-1</v>
      </c>
      <c r="HG144" s="5">
        <v>-1</v>
      </c>
      <c r="HH144" s="5">
        <v>-1</v>
      </c>
      <c r="HI144" s="5">
        <f>IF(ISNUMBER(EmisData!M144),EmisData!M144/86400/365*0.12,-1)</f>
        <v>-1</v>
      </c>
      <c r="HJ144" s="5">
        <v>-1</v>
      </c>
      <c r="HK144" s="5">
        <v>-1</v>
      </c>
      <c r="HL144" s="5">
        <v>-1</v>
      </c>
      <c r="HM144" s="5">
        <v>-1</v>
      </c>
      <c r="HN144" s="5">
        <v>-1</v>
      </c>
      <c r="HO144" s="5">
        <v>-1</v>
      </c>
      <c r="HP144" s="5">
        <v>-1</v>
      </c>
      <c r="HQ144" s="5" t="s">
        <v>720</v>
      </c>
      <c r="HR144" s="5" t="str">
        <f>EmisData!Z144</f>
        <v>yes</v>
      </c>
    </row>
    <row r="145" spans="1:226" x14ac:dyDescent="0.25">
      <c r="A145" s="38" t="s">
        <v>4316</v>
      </c>
      <c r="B145" s="26">
        <v>942</v>
      </c>
      <c r="C145" s="37" t="s">
        <v>4315</v>
      </c>
      <c r="D145" s="5">
        <v>2</v>
      </c>
      <c r="E145" s="5">
        <v>0</v>
      </c>
      <c r="F145" s="5">
        <f>VLOOKUP($B145,STPdata!$B:$J,6,FALSE)</f>
        <v>1.3053520361783175E-7</v>
      </c>
      <c r="G145" s="5">
        <f>VLOOKUP($B145,STPdata!$B:$J,7,FALSE)</f>
        <v>0.20028869185470896</v>
      </c>
      <c r="H145" s="5">
        <f>VLOOKUP($B145,STPdata!$B:$J,8,FALSE)</f>
        <v>6.4265747467096932E-3</v>
      </c>
      <c r="I145" s="5">
        <f>VLOOKUP($B145,STPdata!$B:$J,9,FALSE)</f>
        <v>0.79328460286337776</v>
      </c>
      <c r="J145" s="5">
        <v>-1</v>
      </c>
      <c r="K145" s="5">
        <v>-1</v>
      </c>
      <c r="L145" s="5">
        <v>-1</v>
      </c>
      <c r="M145" s="5">
        <v>-1</v>
      </c>
      <c r="N145" s="5">
        <v>-1</v>
      </c>
      <c r="O145" s="5">
        <v>-1</v>
      </c>
      <c r="P145" s="5">
        <v>-1</v>
      </c>
      <c r="Q145" s="5">
        <v>-1</v>
      </c>
      <c r="R145" s="5">
        <v>-1</v>
      </c>
      <c r="S145" s="5">
        <v>-1</v>
      </c>
      <c r="T145" s="5">
        <v>-1</v>
      </c>
      <c r="U145" s="5">
        <v>-1</v>
      </c>
      <c r="V145" s="5">
        <f>IF(ISNUMBER(EmisData!N145),EmisData!N145/86400/365*0.12,-1)</f>
        <v>-1</v>
      </c>
      <c r="W145" s="5">
        <v>-1</v>
      </c>
      <c r="X145" s="5">
        <v>-1</v>
      </c>
      <c r="Y145" s="5">
        <v>-1</v>
      </c>
      <c r="Z145" s="5">
        <v>-1</v>
      </c>
      <c r="AA145" s="5">
        <v>-1</v>
      </c>
      <c r="AB145" s="5">
        <v>-1</v>
      </c>
      <c r="AC145" s="5">
        <v>-1</v>
      </c>
      <c r="AD145" s="5">
        <v>-1</v>
      </c>
      <c r="AE145" s="5">
        <v>-1</v>
      </c>
      <c r="AF145" s="5">
        <v>-1</v>
      </c>
      <c r="AG145" s="5">
        <v>-1</v>
      </c>
      <c r="AH145" s="5">
        <v>-1</v>
      </c>
      <c r="AI145" s="5">
        <v>-1</v>
      </c>
      <c r="AJ145" s="5">
        <v>-1</v>
      </c>
      <c r="AK145" s="5">
        <v>-1</v>
      </c>
      <c r="AL145" s="5">
        <v>-1</v>
      </c>
      <c r="AM145" s="5">
        <v>-1</v>
      </c>
      <c r="AN145" s="5">
        <v>-1</v>
      </c>
      <c r="AO145" s="5">
        <v>-1</v>
      </c>
      <c r="AP145" s="5">
        <v>-1</v>
      </c>
      <c r="AQ145" s="5">
        <v>-1</v>
      </c>
      <c r="AR145" s="5">
        <v>-1</v>
      </c>
      <c r="AS145" s="5">
        <v>-1</v>
      </c>
      <c r="AT145" s="5">
        <v>-1</v>
      </c>
      <c r="AU145" s="5">
        <v>-1</v>
      </c>
      <c r="AV145" s="5">
        <v>-1</v>
      </c>
      <c r="AW145" s="5">
        <v>-1</v>
      </c>
      <c r="AX145" s="5">
        <v>-1</v>
      </c>
      <c r="AY145" s="5">
        <v>-1</v>
      </c>
      <c r="AZ145" s="5">
        <v>-1</v>
      </c>
      <c r="BA145" s="5">
        <v>-1</v>
      </c>
      <c r="BB145" s="5">
        <v>-1</v>
      </c>
      <c r="BC145" s="5">
        <v>-1</v>
      </c>
      <c r="BD145" s="5">
        <v>-1</v>
      </c>
      <c r="BE145" s="5">
        <v>-1</v>
      </c>
      <c r="BF145" s="5">
        <v>-1</v>
      </c>
      <c r="BG145" s="5">
        <v>-1</v>
      </c>
      <c r="BH145" s="5">
        <v>-1</v>
      </c>
      <c r="BI145" s="5">
        <v>-1</v>
      </c>
      <c r="BJ145" s="5">
        <v>-1</v>
      </c>
      <c r="BK145" s="5">
        <v>-1</v>
      </c>
      <c r="BL145" s="5">
        <v>-1</v>
      </c>
      <c r="BM145" s="5">
        <v>-1</v>
      </c>
      <c r="BN145" s="5">
        <v>-1</v>
      </c>
      <c r="BO145" s="5">
        <v>-1</v>
      </c>
      <c r="BP145" s="5">
        <v>-1</v>
      </c>
      <c r="BQ145" s="5">
        <v>-1</v>
      </c>
      <c r="BR145" s="5">
        <v>-1</v>
      </c>
      <c r="BS145" s="5">
        <v>-1</v>
      </c>
      <c r="BT145" s="5">
        <v>-1</v>
      </c>
      <c r="BU145" s="5">
        <v>-1</v>
      </c>
      <c r="BV145" s="5">
        <v>-1</v>
      </c>
      <c r="BW145" s="5">
        <v>-1</v>
      </c>
      <c r="BX145" s="5">
        <v>-1</v>
      </c>
      <c r="BY145" s="5">
        <f>IF(ISNUMBER(EmisData!Q145),EmisData!Q145/86400/365*0.12,-1)</f>
        <v>-1</v>
      </c>
      <c r="BZ145" s="5">
        <v>-1</v>
      </c>
      <c r="CA145" s="5">
        <v>-1</v>
      </c>
      <c r="CB145" s="5">
        <v>-1</v>
      </c>
      <c r="CC145" s="5">
        <v>-1</v>
      </c>
      <c r="CD145" s="5">
        <f>IF(ISNUMBER(EmisData!P145),EmisData!P145/86400/365*0.12,-1)</f>
        <v>-1</v>
      </c>
      <c r="CE145" s="5">
        <v>-1</v>
      </c>
      <c r="CF145" s="5">
        <v>-1</v>
      </c>
      <c r="CG145" s="5">
        <v>-1</v>
      </c>
      <c r="CH145" s="5">
        <v>-1</v>
      </c>
      <c r="CI145" s="5">
        <v>-1</v>
      </c>
      <c r="CJ145" s="5">
        <v>-1</v>
      </c>
      <c r="CK145" s="5">
        <v>-1</v>
      </c>
      <c r="CL145" s="5">
        <v>-1</v>
      </c>
      <c r="CM145" s="5">
        <v>-1</v>
      </c>
      <c r="CN145" s="5">
        <v>-1</v>
      </c>
      <c r="CO145" s="5">
        <v>-1</v>
      </c>
      <c r="CP145" s="5">
        <v>-1</v>
      </c>
      <c r="CQ145" s="5">
        <v>-1</v>
      </c>
      <c r="CR145" s="5">
        <v>-1</v>
      </c>
      <c r="CS145" s="5">
        <v>-1</v>
      </c>
      <c r="CT145" s="5">
        <v>-1</v>
      </c>
      <c r="CU145" s="5">
        <v>-1</v>
      </c>
      <c r="CV145" s="5">
        <v>-1</v>
      </c>
      <c r="CW145" s="5">
        <v>-1</v>
      </c>
      <c r="CX145" s="5">
        <v>-1</v>
      </c>
      <c r="CY145" s="5">
        <v>-1</v>
      </c>
      <c r="CZ145" s="5">
        <v>-1</v>
      </c>
      <c r="DA145" s="5">
        <v>-1</v>
      </c>
      <c r="DB145" s="5">
        <v>-1</v>
      </c>
      <c r="DC145" s="5">
        <v>-1</v>
      </c>
      <c r="DD145" s="5">
        <v>-1</v>
      </c>
      <c r="DE145" s="5">
        <v>-1</v>
      </c>
      <c r="DF145" s="5">
        <v>-1</v>
      </c>
      <c r="DG145" s="5">
        <v>-1</v>
      </c>
      <c r="DH145" s="5">
        <v>-1</v>
      </c>
      <c r="DI145" s="5">
        <v>-1</v>
      </c>
      <c r="DJ145" s="5">
        <v>-1</v>
      </c>
      <c r="DK145" s="5">
        <v>-1</v>
      </c>
      <c r="DL145" s="5">
        <v>-1</v>
      </c>
      <c r="DM145" s="5">
        <v>-1</v>
      </c>
      <c r="DN145" s="5">
        <v>-1</v>
      </c>
      <c r="DO145" s="5">
        <v>-1</v>
      </c>
      <c r="DP145" s="5">
        <v>-1</v>
      </c>
      <c r="DQ145" s="5">
        <v>-1</v>
      </c>
      <c r="DR145" s="5">
        <v>-1</v>
      </c>
      <c r="DS145" s="5">
        <v>-1</v>
      </c>
      <c r="DT145" s="5">
        <v>-1</v>
      </c>
      <c r="DU145" s="5">
        <v>-1</v>
      </c>
      <c r="DV145" s="5">
        <v>-1</v>
      </c>
      <c r="DW145" s="5">
        <v>-1</v>
      </c>
      <c r="DX145" s="5">
        <v>-1</v>
      </c>
      <c r="DY145" s="5">
        <v>-1</v>
      </c>
      <c r="DZ145" s="5">
        <v>-1</v>
      </c>
      <c r="EA145" s="5">
        <v>-1</v>
      </c>
      <c r="EB145" s="5">
        <v>-1</v>
      </c>
      <c r="EC145" s="5">
        <v>-1</v>
      </c>
      <c r="ED145" s="5">
        <v>-1</v>
      </c>
      <c r="EE145" s="5">
        <v>-1</v>
      </c>
      <c r="EF145" s="5">
        <v>-1</v>
      </c>
      <c r="EG145" s="5">
        <v>-1</v>
      </c>
      <c r="EH145" s="5">
        <v>-1</v>
      </c>
      <c r="EI145" s="5">
        <v>-1</v>
      </c>
      <c r="EJ145" s="5">
        <v>-1</v>
      </c>
      <c r="EK145" s="5">
        <v>-1</v>
      </c>
      <c r="EL145" s="5">
        <v>-1</v>
      </c>
      <c r="EM145" s="5">
        <v>-1</v>
      </c>
      <c r="EN145" s="5">
        <v>-1</v>
      </c>
      <c r="EO145" s="5">
        <v>-1</v>
      </c>
      <c r="EP145" s="5">
        <v>-1</v>
      </c>
      <c r="EQ145" s="5">
        <v>-1</v>
      </c>
      <c r="ER145" s="5">
        <v>-1</v>
      </c>
      <c r="ES145" s="5">
        <v>-1</v>
      </c>
      <c r="ET145" s="5">
        <v>-1</v>
      </c>
      <c r="EU145" s="5">
        <v>-1</v>
      </c>
      <c r="EV145" s="5">
        <f>IF(ISNUMBER(EmisData!R145),EmisData!R145/86400/365*0.12,-1)</f>
        <v>-1</v>
      </c>
      <c r="EW145" s="5">
        <v>-1</v>
      </c>
      <c r="EX145" s="5">
        <v>-1</v>
      </c>
      <c r="EY145" s="5">
        <v>-1</v>
      </c>
      <c r="EZ145" s="5">
        <v>-1</v>
      </c>
      <c r="FA145" s="5">
        <v>-1</v>
      </c>
      <c r="FB145" s="5">
        <v>-1</v>
      </c>
      <c r="FC145" s="5">
        <v>-1</v>
      </c>
      <c r="FD145" s="5">
        <v>-1</v>
      </c>
      <c r="FE145" s="5">
        <v>-1</v>
      </c>
      <c r="FF145" s="5">
        <v>-1</v>
      </c>
      <c r="FG145" s="5">
        <v>-1</v>
      </c>
      <c r="FH145" s="5">
        <v>-1</v>
      </c>
      <c r="FI145" s="5">
        <v>-1</v>
      </c>
      <c r="FJ145" s="5">
        <v>-1</v>
      </c>
      <c r="FK145" s="5">
        <v>-1</v>
      </c>
      <c r="FL145" s="5">
        <v>-1</v>
      </c>
      <c r="FM145" s="5">
        <v>-1</v>
      </c>
      <c r="FN145" s="5">
        <v>-1</v>
      </c>
      <c r="FO145" s="5">
        <v>-1</v>
      </c>
      <c r="FP145" s="5">
        <v>-1</v>
      </c>
      <c r="FQ145" s="5">
        <v>-1</v>
      </c>
      <c r="FR145" s="5">
        <v>-1</v>
      </c>
      <c r="FS145" s="5">
        <v>-1</v>
      </c>
      <c r="FT145" s="5">
        <v>-1</v>
      </c>
      <c r="FU145" s="5">
        <v>-1</v>
      </c>
      <c r="FV145" s="5">
        <v>-1</v>
      </c>
      <c r="FW145" s="5">
        <v>-1</v>
      </c>
      <c r="FX145" s="5">
        <v>-1</v>
      </c>
      <c r="FY145" s="5">
        <v>-1</v>
      </c>
      <c r="FZ145" s="5">
        <v>-1</v>
      </c>
      <c r="GA145" s="5">
        <v>-1</v>
      </c>
      <c r="GB145" s="5">
        <v>-1</v>
      </c>
      <c r="GC145" s="5">
        <v>-1</v>
      </c>
      <c r="GD145" s="5">
        <v>-1</v>
      </c>
      <c r="GE145" s="5">
        <v>-1</v>
      </c>
      <c r="GF145" s="5">
        <v>-1</v>
      </c>
      <c r="GG145" s="5">
        <v>-1</v>
      </c>
      <c r="GH145" s="5">
        <v>-1</v>
      </c>
      <c r="GI145" s="5">
        <v>-1</v>
      </c>
      <c r="GJ145" s="5">
        <v>-1</v>
      </c>
      <c r="GK145" s="5">
        <v>-1</v>
      </c>
      <c r="GL145" s="5">
        <v>-1</v>
      </c>
      <c r="GM145" s="5">
        <v>-1</v>
      </c>
      <c r="GN145" s="5">
        <v>-1</v>
      </c>
      <c r="GO145" s="5">
        <v>-1</v>
      </c>
      <c r="GP145" s="5">
        <v>-1</v>
      </c>
      <c r="GQ145" s="5">
        <v>-1</v>
      </c>
      <c r="GR145" s="5">
        <v>-1</v>
      </c>
      <c r="GS145" s="5">
        <v>-1</v>
      </c>
      <c r="GT145" s="5">
        <f>IF(ISNUMBER(EmisData!L145),EmisData!L145/86400/365*0.12,-1)</f>
        <v>9.7583713850837126E-7</v>
      </c>
      <c r="GU145" s="5">
        <v>-1</v>
      </c>
      <c r="GV145" s="5">
        <v>-1</v>
      </c>
      <c r="GW145" s="5">
        <v>-1</v>
      </c>
      <c r="GX145" s="5">
        <v>-1</v>
      </c>
      <c r="GY145" s="5">
        <f>IF(ISNUMBER(EmisData!O145),EmisData!O145/86400/365*0.12,-1)</f>
        <v>-1</v>
      </c>
      <c r="GZ145" s="5">
        <v>-1</v>
      </c>
      <c r="HA145" s="5">
        <v>-1</v>
      </c>
      <c r="HB145" s="5">
        <v>-1</v>
      </c>
      <c r="HC145" s="5">
        <v>-1</v>
      </c>
      <c r="HD145" s="5">
        <v>-1</v>
      </c>
      <c r="HE145" s="5">
        <v>-1</v>
      </c>
      <c r="HF145" s="5">
        <v>-1</v>
      </c>
      <c r="HG145" s="5">
        <v>-1</v>
      </c>
      <c r="HH145" s="5">
        <v>-1</v>
      </c>
      <c r="HI145" s="5">
        <f>IF(ISNUMBER(EmisData!M145),EmisData!M145/86400/365*0.12,-1)</f>
        <v>-1</v>
      </c>
      <c r="HJ145" s="5">
        <v>-1</v>
      </c>
      <c r="HK145" s="5">
        <v>-1</v>
      </c>
      <c r="HL145" s="5">
        <v>-1</v>
      </c>
      <c r="HM145" s="5">
        <v>-1</v>
      </c>
      <c r="HN145" s="5">
        <v>-1</v>
      </c>
      <c r="HO145" s="5">
        <v>-1</v>
      </c>
      <c r="HP145" s="5">
        <v>-1</v>
      </c>
      <c r="HQ145" s="5" t="s">
        <v>720</v>
      </c>
      <c r="HR145" s="5" t="str">
        <f>EmisData!Z145</f>
        <v>yes</v>
      </c>
    </row>
    <row r="146" spans="1:226" x14ac:dyDescent="0.25">
      <c r="A146" s="35" t="s">
        <v>4328</v>
      </c>
      <c r="B146" s="26">
        <v>945</v>
      </c>
      <c r="C146" s="36" t="s">
        <v>4327</v>
      </c>
      <c r="D146" s="5">
        <v>2</v>
      </c>
      <c r="E146" s="5">
        <v>0</v>
      </c>
      <c r="F146" s="5">
        <f>VLOOKUP($B146,STPdata!$B:$J,6,FALSE)</f>
        <v>1.644227412447363E-9</v>
      </c>
      <c r="G146" s="5">
        <f>VLOOKUP($B146,STPdata!$B:$J,7,FALSE)</f>
        <v>0.95350584895885038</v>
      </c>
      <c r="H146" s="5">
        <f>VLOOKUP($B146,STPdata!$B:$J,8,FALSE)</f>
        <v>3.4512264831495798E-3</v>
      </c>
      <c r="I146" s="5">
        <f>VLOOKUP($B146,STPdata!$B:$J,9,FALSE)</f>
        <v>4.3042922913772562E-2</v>
      </c>
      <c r="J146" s="5">
        <v>-1</v>
      </c>
      <c r="K146" s="5">
        <v>-1</v>
      </c>
      <c r="L146" s="5">
        <v>-1</v>
      </c>
      <c r="M146" s="5">
        <v>-1</v>
      </c>
      <c r="N146" s="5">
        <v>-1</v>
      </c>
      <c r="O146" s="5">
        <v>-1</v>
      </c>
      <c r="P146" s="5">
        <v>-1</v>
      </c>
      <c r="Q146" s="5">
        <v>-1</v>
      </c>
      <c r="R146" s="5">
        <v>-1</v>
      </c>
      <c r="S146" s="5">
        <v>-1</v>
      </c>
      <c r="T146" s="5">
        <v>-1</v>
      </c>
      <c r="U146" s="5">
        <v>-1</v>
      </c>
      <c r="V146" s="5">
        <f>IF(ISNUMBER(EmisData!N146),EmisData!N146/86400/365*0.12,-1)</f>
        <v>-1</v>
      </c>
      <c r="W146" s="5">
        <v>-1</v>
      </c>
      <c r="X146" s="5">
        <v>-1</v>
      </c>
      <c r="Y146" s="5">
        <v>-1</v>
      </c>
      <c r="Z146" s="5">
        <v>-1</v>
      </c>
      <c r="AA146" s="5">
        <v>-1</v>
      </c>
      <c r="AB146" s="5">
        <v>-1</v>
      </c>
      <c r="AC146" s="5">
        <v>-1</v>
      </c>
      <c r="AD146" s="5">
        <v>-1</v>
      </c>
      <c r="AE146" s="5">
        <v>-1</v>
      </c>
      <c r="AF146" s="5">
        <v>-1</v>
      </c>
      <c r="AG146" s="5">
        <v>-1</v>
      </c>
      <c r="AH146" s="5">
        <v>-1</v>
      </c>
      <c r="AI146" s="5">
        <v>-1</v>
      </c>
      <c r="AJ146" s="5">
        <v>-1</v>
      </c>
      <c r="AK146" s="5">
        <v>-1</v>
      </c>
      <c r="AL146" s="5">
        <v>-1</v>
      </c>
      <c r="AM146" s="5">
        <v>-1</v>
      </c>
      <c r="AN146" s="5">
        <v>-1</v>
      </c>
      <c r="AO146" s="5">
        <v>-1</v>
      </c>
      <c r="AP146" s="5">
        <v>-1</v>
      </c>
      <c r="AQ146" s="5">
        <v>-1</v>
      </c>
      <c r="AR146" s="5">
        <v>-1</v>
      </c>
      <c r="AS146" s="5">
        <v>-1</v>
      </c>
      <c r="AT146" s="5">
        <v>-1</v>
      </c>
      <c r="AU146" s="5">
        <v>-1</v>
      </c>
      <c r="AV146" s="5">
        <v>-1</v>
      </c>
      <c r="AW146" s="5">
        <v>-1</v>
      </c>
      <c r="AX146" s="5">
        <v>-1</v>
      </c>
      <c r="AY146" s="5">
        <v>-1</v>
      </c>
      <c r="AZ146" s="5">
        <v>-1</v>
      </c>
      <c r="BA146" s="5">
        <v>-1</v>
      </c>
      <c r="BB146" s="5">
        <v>-1</v>
      </c>
      <c r="BC146" s="5">
        <v>-1</v>
      </c>
      <c r="BD146" s="5">
        <v>-1</v>
      </c>
      <c r="BE146" s="5">
        <v>-1</v>
      </c>
      <c r="BF146" s="5">
        <v>-1</v>
      </c>
      <c r="BG146" s="5">
        <v>-1</v>
      </c>
      <c r="BH146" s="5">
        <v>-1</v>
      </c>
      <c r="BI146" s="5">
        <v>-1</v>
      </c>
      <c r="BJ146" s="5">
        <v>-1</v>
      </c>
      <c r="BK146" s="5">
        <v>-1</v>
      </c>
      <c r="BL146" s="5">
        <v>-1</v>
      </c>
      <c r="BM146" s="5">
        <v>-1</v>
      </c>
      <c r="BN146" s="5">
        <v>-1</v>
      </c>
      <c r="BO146" s="5">
        <v>-1</v>
      </c>
      <c r="BP146" s="5">
        <v>-1</v>
      </c>
      <c r="BQ146" s="5">
        <v>-1</v>
      </c>
      <c r="BR146" s="5">
        <v>-1</v>
      </c>
      <c r="BS146" s="5">
        <v>-1</v>
      </c>
      <c r="BT146" s="5">
        <v>-1</v>
      </c>
      <c r="BU146" s="5">
        <v>-1</v>
      </c>
      <c r="BV146" s="5">
        <v>-1</v>
      </c>
      <c r="BW146" s="5">
        <v>-1</v>
      </c>
      <c r="BX146" s="5">
        <v>-1</v>
      </c>
      <c r="BY146" s="5">
        <f>IF(ISNUMBER(EmisData!Q146),EmisData!Q146/86400/365*0.12,-1)</f>
        <v>-1</v>
      </c>
      <c r="BZ146" s="5">
        <v>-1</v>
      </c>
      <c r="CA146" s="5">
        <v>-1</v>
      </c>
      <c r="CB146" s="5">
        <v>-1</v>
      </c>
      <c r="CC146" s="5">
        <v>-1</v>
      </c>
      <c r="CD146" s="5">
        <f>IF(ISNUMBER(EmisData!P146),EmisData!P146/86400/365*0.12,-1)</f>
        <v>-1</v>
      </c>
      <c r="CE146" s="5">
        <v>-1</v>
      </c>
      <c r="CF146" s="5">
        <v>-1</v>
      </c>
      <c r="CG146" s="5">
        <v>-1</v>
      </c>
      <c r="CH146" s="5">
        <v>-1</v>
      </c>
      <c r="CI146" s="5">
        <v>-1</v>
      </c>
      <c r="CJ146" s="5">
        <v>-1</v>
      </c>
      <c r="CK146" s="5">
        <v>-1</v>
      </c>
      <c r="CL146" s="5">
        <v>-1</v>
      </c>
      <c r="CM146" s="5">
        <v>-1</v>
      </c>
      <c r="CN146" s="5">
        <v>-1</v>
      </c>
      <c r="CO146" s="5">
        <v>-1</v>
      </c>
      <c r="CP146" s="5">
        <v>-1</v>
      </c>
      <c r="CQ146" s="5">
        <v>-1</v>
      </c>
      <c r="CR146" s="5">
        <v>-1</v>
      </c>
      <c r="CS146" s="5">
        <v>-1</v>
      </c>
      <c r="CT146" s="5">
        <v>-1</v>
      </c>
      <c r="CU146" s="5">
        <v>-1</v>
      </c>
      <c r="CV146" s="5">
        <v>-1</v>
      </c>
      <c r="CW146" s="5">
        <v>-1</v>
      </c>
      <c r="CX146" s="5">
        <v>-1</v>
      </c>
      <c r="CY146" s="5">
        <v>-1</v>
      </c>
      <c r="CZ146" s="5">
        <v>-1</v>
      </c>
      <c r="DA146" s="5">
        <v>-1</v>
      </c>
      <c r="DB146" s="5">
        <v>-1</v>
      </c>
      <c r="DC146" s="5">
        <v>-1</v>
      </c>
      <c r="DD146" s="5">
        <v>-1</v>
      </c>
      <c r="DE146" s="5">
        <v>-1</v>
      </c>
      <c r="DF146" s="5">
        <v>-1</v>
      </c>
      <c r="DG146" s="5">
        <v>-1</v>
      </c>
      <c r="DH146" s="5">
        <v>-1</v>
      </c>
      <c r="DI146" s="5">
        <v>-1</v>
      </c>
      <c r="DJ146" s="5">
        <v>-1</v>
      </c>
      <c r="DK146" s="5">
        <v>-1</v>
      </c>
      <c r="DL146" s="5">
        <v>-1</v>
      </c>
      <c r="DM146" s="5">
        <v>-1</v>
      </c>
      <c r="DN146" s="5">
        <v>-1</v>
      </c>
      <c r="DO146" s="5">
        <v>-1</v>
      </c>
      <c r="DP146" s="5">
        <v>-1</v>
      </c>
      <c r="DQ146" s="5">
        <v>-1</v>
      </c>
      <c r="DR146" s="5">
        <v>-1</v>
      </c>
      <c r="DS146" s="5">
        <v>-1</v>
      </c>
      <c r="DT146" s="5">
        <v>-1</v>
      </c>
      <c r="DU146" s="5">
        <v>-1</v>
      </c>
      <c r="DV146" s="5">
        <v>-1</v>
      </c>
      <c r="DW146" s="5">
        <v>-1</v>
      </c>
      <c r="DX146" s="5">
        <v>-1</v>
      </c>
      <c r="DY146" s="5">
        <v>-1</v>
      </c>
      <c r="DZ146" s="5">
        <v>-1</v>
      </c>
      <c r="EA146" s="5">
        <v>-1</v>
      </c>
      <c r="EB146" s="5">
        <v>-1</v>
      </c>
      <c r="EC146" s="5">
        <v>-1</v>
      </c>
      <c r="ED146" s="5">
        <v>-1</v>
      </c>
      <c r="EE146" s="5">
        <v>-1</v>
      </c>
      <c r="EF146" s="5">
        <v>-1</v>
      </c>
      <c r="EG146" s="5">
        <v>-1</v>
      </c>
      <c r="EH146" s="5">
        <v>-1</v>
      </c>
      <c r="EI146" s="5">
        <v>-1</v>
      </c>
      <c r="EJ146" s="5">
        <v>-1</v>
      </c>
      <c r="EK146" s="5">
        <v>-1</v>
      </c>
      <c r="EL146" s="5">
        <v>-1</v>
      </c>
      <c r="EM146" s="5">
        <v>-1</v>
      </c>
      <c r="EN146" s="5">
        <v>-1</v>
      </c>
      <c r="EO146" s="5">
        <v>-1</v>
      </c>
      <c r="EP146" s="5">
        <v>-1</v>
      </c>
      <c r="EQ146" s="5">
        <v>-1</v>
      </c>
      <c r="ER146" s="5">
        <v>-1</v>
      </c>
      <c r="ES146" s="5">
        <v>-1</v>
      </c>
      <c r="ET146" s="5">
        <v>-1</v>
      </c>
      <c r="EU146" s="5">
        <v>-1</v>
      </c>
      <c r="EV146" s="5">
        <f>IF(ISNUMBER(EmisData!R146),EmisData!R146/86400/365*0.12,-1)</f>
        <v>-1</v>
      </c>
      <c r="EW146" s="5">
        <v>-1</v>
      </c>
      <c r="EX146" s="5">
        <v>-1</v>
      </c>
      <c r="EY146" s="5">
        <v>-1</v>
      </c>
      <c r="EZ146" s="5">
        <v>-1</v>
      </c>
      <c r="FA146" s="5">
        <v>-1</v>
      </c>
      <c r="FB146" s="5">
        <v>-1</v>
      </c>
      <c r="FC146" s="5">
        <v>-1</v>
      </c>
      <c r="FD146" s="5">
        <v>-1</v>
      </c>
      <c r="FE146" s="5">
        <v>-1</v>
      </c>
      <c r="FF146" s="5">
        <v>-1</v>
      </c>
      <c r="FG146" s="5">
        <v>-1</v>
      </c>
      <c r="FH146" s="5">
        <v>-1</v>
      </c>
      <c r="FI146" s="5">
        <v>-1</v>
      </c>
      <c r="FJ146" s="5">
        <v>-1</v>
      </c>
      <c r="FK146" s="5">
        <v>-1</v>
      </c>
      <c r="FL146" s="5">
        <v>-1</v>
      </c>
      <c r="FM146" s="5">
        <v>-1</v>
      </c>
      <c r="FN146" s="5">
        <v>-1</v>
      </c>
      <c r="FO146" s="5">
        <v>-1</v>
      </c>
      <c r="FP146" s="5">
        <v>-1</v>
      </c>
      <c r="FQ146" s="5">
        <v>-1</v>
      </c>
      <c r="FR146" s="5">
        <v>-1</v>
      </c>
      <c r="FS146" s="5">
        <v>-1</v>
      </c>
      <c r="FT146" s="5">
        <v>-1</v>
      </c>
      <c r="FU146" s="5">
        <v>-1</v>
      </c>
      <c r="FV146" s="5">
        <v>-1</v>
      </c>
      <c r="FW146" s="5">
        <v>-1</v>
      </c>
      <c r="FX146" s="5">
        <v>-1</v>
      </c>
      <c r="FY146" s="5">
        <v>-1</v>
      </c>
      <c r="FZ146" s="5">
        <v>-1</v>
      </c>
      <c r="GA146" s="5">
        <v>-1</v>
      </c>
      <c r="GB146" s="5">
        <v>-1</v>
      </c>
      <c r="GC146" s="5">
        <v>-1</v>
      </c>
      <c r="GD146" s="5">
        <v>-1</v>
      </c>
      <c r="GE146" s="5">
        <v>-1</v>
      </c>
      <c r="GF146" s="5">
        <v>-1</v>
      </c>
      <c r="GG146" s="5">
        <v>-1</v>
      </c>
      <c r="GH146" s="5">
        <v>-1</v>
      </c>
      <c r="GI146" s="5">
        <v>-1</v>
      </c>
      <c r="GJ146" s="5">
        <v>-1</v>
      </c>
      <c r="GK146" s="5">
        <v>-1</v>
      </c>
      <c r="GL146" s="5">
        <v>-1</v>
      </c>
      <c r="GM146" s="5">
        <v>-1</v>
      </c>
      <c r="GN146" s="5">
        <v>-1</v>
      </c>
      <c r="GO146" s="5">
        <v>-1</v>
      </c>
      <c r="GP146" s="5">
        <v>-1</v>
      </c>
      <c r="GQ146" s="5">
        <v>-1</v>
      </c>
      <c r="GR146" s="5">
        <v>-1</v>
      </c>
      <c r="GS146" s="5">
        <v>-1</v>
      </c>
      <c r="GT146" s="5">
        <f>IF(ISNUMBER(EmisData!L146),EmisData!L146/86400/365*0.12,-1)</f>
        <v>1.9254185692541858E-8</v>
      </c>
      <c r="GU146" s="5">
        <v>-1</v>
      </c>
      <c r="GV146" s="5">
        <v>-1</v>
      </c>
      <c r="GW146" s="5">
        <v>-1</v>
      </c>
      <c r="GX146" s="5">
        <v>-1</v>
      </c>
      <c r="GY146" s="5">
        <f>IF(ISNUMBER(EmisData!O146),EmisData!O146/86400/365*0.12,-1)</f>
        <v>-1</v>
      </c>
      <c r="GZ146" s="5">
        <v>-1</v>
      </c>
      <c r="HA146" s="5">
        <v>-1</v>
      </c>
      <c r="HB146" s="5">
        <v>-1</v>
      </c>
      <c r="HC146" s="5">
        <v>-1</v>
      </c>
      <c r="HD146" s="5">
        <v>-1</v>
      </c>
      <c r="HE146" s="5">
        <v>-1</v>
      </c>
      <c r="HF146" s="5">
        <v>-1</v>
      </c>
      <c r="HG146" s="5">
        <v>-1</v>
      </c>
      <c r="HH146" s="5">
        <v>-1</v>
      </c>
      <c r="HI146" s="5">
        <f>IF(ISNUMBER(EmisData!M146),EmisData!M146/86400/365*0.12,-1)</f>
        <v>2.3692742483660132E-6</v>
      </c>
      <c r="HJ146" s="5">
        <v>-1</v>
      </c>
      <c r="HK146" s="5">
        <v>-1</v>
      </c>
      <c r="HL146" s="5">
        <v>-1</v>
      </c>
      <c r="HM146" s="5">
        <v>-1</v>
      </c>
      <c r="HN146" s="5">
        <v>-1</v>
      </c>
      <c r="HO146" s="5">
        <v>-1</v>
      </c>
      <c r="HP146" s="5">
        <v>-1</v>
      </c>
      <c r="HQ146" s="5" t="s">
        <v>720</v>
      </c>
      <c r="HR146" s="5" t="str">
        <f>EmisData!Z146</f>
        <v>yes</v>
      </c>
    </row>
    <row r="147" spans="1:226" x14ac:dyDescent="0.25">
      <c r="A147" s="40" t="s">
        <v>4353</v>
      </c>
      <c r="B147" s="26">
        <v>956</v>
      </c>
      <c r="C147" s="36" t="s">
        <v>4352</v>
      </c>
      <c r="D147" s="5">
        <v>2</v>
      </c>
      <c r="E147" s="5">
        <v>0</v>
      </c>
      <c r="F147" s="5">
        <f>VLOOKUP($B147,STPdata!$B:$J,6,FALSE)</f>
        <v>2.2045106593905722E-10</v>
      </c>
      <c r="G147" s="5">
        <f>VLOOKUP($B147,STPdata!$B:$J,7,FALSE)</f>
        <v>0.95582118673752148</v>
      </c>
      <c r="H147" s="5">
        <f>VLOOKUP($B147,STPdata!$B:$J,8,FALSE)</f>
        <v>9.8178532809870007E-3</v>
      </c>
      <c r="I147" s="5">
        <f>VLOOKUP($B147,STPdata!$B:$J,9,FALSE)</f>
        <v>3.4360959761040435E-2</v>
      </c>
      <c r="J147" s="5">
        <v>-1</v>
      </c>
      <c r="K147" s="5">
        <v>-1</v>
      </c>
      <c r="L147" s="5">
        <v>-1</v>
      </c>
      <c r="M147" s="5">
        <v>-1</v>
      </c>
      <c r="N147" s="5">
        <v>-1</v>
      </c>
      <c r="O147" s="5">
        <v>-1</v>
      </c>
      <c r="P147" s="5">
        <v>-1</v>
      </c>
      <c r="Q147" s="5">
        <v>-1</v>
      </c>
      <c r="R147" s="5">
        <v>-1</v>
      </c>
      <c r="S147" s="5">
        <v>-1</v>
      </c>
      <c r="T147" s="5">
        <v>-1</v>
      </c>
      <c r="U147" s="5">
        <v>-1</v>
      </c>
      <c r="V147" s="5">
        <f>IF(ISNUMBER(EmisData!N147),EmisData!N147/86400/365*0.12,-1)</f>
        <v>-1</v>
      </c>
      <c r="W147" s="5">
        <v>-1</v>
      </c>
      <c r="X147" s="5">
        <v>-1</v>
      </c>
      <c r="Y147" s="5">
        <v>-1</v>
      </c>
      <c r="Z147" s="5">
        <v>-1</v>
      </c>
      <c r="AA147" s="5">
        <v>-1</v>
      </c>
      <c r="AB147" s="5">
        <v>-1</v>
      </c>
      <c r="AC147" s="5">
        <v>-1</v>
      </c>
      <c r="AD147" s="5">
        <v>-1</v>
      </c>
      <c r="AE147" s="5">
        <v>-1</v>
      </c>
      <c r="AF147" s="5">
        <v>-1</v>
      </c>
      <c r="AG147" s="5">
        <v>-1</v>
      </c>
      <c r="AH147" s="5">
        <v>-1</v>
      </c>
      <c r="AI147" s="5">
        <v>-1</v>
      </c>
      <c r="AJ147" s="5">
        <v>-1</v>
      </c>
      <c r="AK147" s="5">
        <v>-1</v>
      </c>
      <c r="AL147" s="5">
        <v>-1</v>
      </c>
      <c r="AM147" s="5">
        <v>-1</v>
      </c>
      <c r="AN147" s="5">
        <v>-1</v>
      </c>
      <c r="AO147" s="5">
        <v>-1</v>
      </c>
      <c r="AP147" s="5">
        <v>-1</v>
      </c>
      <c r="AQ147" s="5">
        <v>-1</v>
      </c>
      <c r="AR147" s="5">
        <v>-1</v>
      </c>
      <c r="AS147" s="5">
        <v>-1</v>
      </c>
      <c r="AT147" s="5">
        <v>-1</v>
      </c>
      <c r="AU147" s="5">
        <v>-1</v>
      </c>
      <c r="AV147" s="5">
        <v>-1</v>
      </c>
      <c r="AW147" s="5">
        <v>-1</v>
      </c>
      <c r="AX147" s="5">
        <v>-1</v>
      </c>
      <c r="AY147" s="5">
        <v>-1</v>
      </c>
      <c r="AZ147" s="5">
        <v>-1</v>
      </c>
      <c r="BA147" s="5">
        <v>-1</v>
      </c>
      <c r="BB147" s="5">
        <v>-1</v>
      </c>
      <c r="BC147" s="5">
        <v>-1</v>
      </c>
      <c r="BD147" s="5">
        <v>-1</v>
      </c>
      <c r="BE147" s="5">
        <v>-1</v>
      </c>
      <c r="BF147" s="5">
        <v>-1</v>
      </c>
      <c r="BG147" s="5">
        <v>-1</v>
      </c>
      <c r="BH147" s="5">
        <v>-1</v>
      </c>
      <c r="BI147" s="5">
        <v>-1</v>
      </c>
      <c r="BJ147" s="5">
        <v>-1</v>
      </c>
      <c r="BK147" s="5">
        <v>-1</v>
      </c>
      <c r="BL147" s="5">
        <v>-1</v>
      </c>
      <c r="BM147" s="5">
        <v>-1</v>
      </c>
      <c r="BN147" s="5">
        <v>-1</v>
      </c>
      <c r="BO147" s="5">
        <v>-1</v>
      </c>
      <c r="BP147" s="5">
        <v>-1</v>
      </c>
      <c r="BQ147" s="5">
        <v>-1</v>
      </c>
      <c r="BR147" s="5">
        <v>-1</v>
      </c>
      <c r="BS147" s="5">
        <v>-1</v>
      </c>
      <c r="BT147" s="5">
        <v>-1</v>
      </c>
      <c r="BU147" s="5">
        <v>-1</v>
      </c>
      <c r="BV147" s="5">
        <v>-1</v>
      </c>
      <c r="BW147" s="5">
        <v>-1</v>
      </c>
      <c r="BX147" s="5">
        <v>-1</v>
      </c>
      <c r="BY147" s="5">
        <f>IF(ISNUMBER(EmisData!Q147),EmisData!Q147/86400/365*0.12,-1)</f>
        <v>-1</v>
      </c>
      <c r="BZ147" s="5">
        <v>-1</v>
      </c>
      <c r="CA147" s="5">
        <v>-1</v>
      </c>
      <c r="CB147" s="5">
        <v>-1</v>
      </c>
      <c r="CC147" s="5">
        <v>-1</v>
      </c>
      <c r="CD147" s="5">
        <f>IF(ISNUMBER(EmisData!P147),EmisData!P147/86400/365*0.12,-1)</f>
        <v>-1</v>
      </c>
      <c r="CE147" s="5">
        <v>-1</v>
      </c>
      <c r="CF147" s="5">
        <v>-1</v>
      </c>
      <c r="CG147" s="5">
        <v>-1</v>
      </c>
      <c r="CH147" s="5">
        <v>-1</v>
      </c>
      <c r="CI147" s="5">
        <v>-1</v>
      </c>
      <c r="CJ147" s="5">
        <v>-1</v>
      </c>
      <c r="CK147" s="5">
        <v>-1</v>
      </c>
      <c r="CL147" s="5">
        <v>-1</v>
      </c>
      <c r="CM147" s="5">
        <v>-1</v>
      </c>
      <c r="CN147" s="5">
        <v>-1</v>
      </c>
      <c r="CO147" s="5">
        <v>-1</v>
      </c>
      <c r="CP147" s="5">
        <v>-1</v>
      </c>
      <c r="CQ147" s="5">
        <v>-1</v>
      </c>
      <c r="CR147" s="5">
        <v>-1</v>
      </c>
      <c r="CS147" s="5">
        <v>-1</v>
      </c>
      <c r="CT147" s="5">
        <v>-1</v>
      </c>
      <c r="CU147" s="5">
        <v>-1</v>
      </c>
      <c r="CV147" s="5">
        <v>-1</v>
      </c>
      <c r="CW147" s="5">
        <v>-1</v>
      </c>
      <c r="CX147" s="5">
        <v>-1</v>
      </c>
      <c r="CY147" s="5">
        <v>-1</v>
      </c>
      <c r="CZ147" s="5">
        <v>-1</v>
      </c>
      <c r="DA147" s="5">
        <v>-1</v>
      </c>
      <c r="DB147" s="5">
        <v>-1</v>
      </c>
      <c r="DC147" s="5">
        <v>-1</v>
      </c>
      <c r="DD147" s="5">
        <v>-1</v>
      </c>
      <c r="DE147" s="5">
        <v>-1</v>
      </c>
      <c r="DF147" s="5">
        <v>-1</v>
      </c>
      <c r="DG147" s="5">
        <v>-1</v>
      </c>
      <c r="DH147" s="5">
        <v>-1</v>
      </c>
      <c r="DI147" s="5">
        <v>-1</v>
      </c>
      <c r="DJ147" s="5">
        <v>-1</v>
      </c>
      <c r="DK147" s="5">
        <v>-1</v>
      </c>
      <c r="DL147" s="5">
        <v>-1</v>
      </c>
      <c r="DM147" s="5">
        <v>-1</v>
      </c>
      <c r="DN147" s="5">
        <v>-1</v>
      </c>
      <c r="DO147" s="5">
        <v>-1</v>
      </c>
      <c r="DP147" s="5">
        <v>-1</v>
      </c>
      <c r="DQ147" s="5">
        <v>-1</v>
      </c>
      <c r="DR147" s="5">
        <v>-1</v>
      </c>
      <c r="DS147" s="5">
        <v>-1</v>
      </c>
      <c r="DT147" s="5">
        <v>-1</v>
      </c>
      <c r="DU147" s="5">
        <v>-1</v>
      </c>
      <c r="DV147" s="5">
        <v>-1</v>
      </c>
      <c r="DW147" s="5">
        <v>-1</v>
      </c>
      <c r="DX147" s="5">
        <v>-1</v>
      </c>
      <c r="DY147" s="5">
        <v>-1</v>
      </c>
      <c r="DZ147" s="5">
        <v>-1</v>
      </c>
      <c r="EA147" s="5">
        <v>-1</v>
      </c>
      <c r="EB147" s="5">
        <v>-1</v>
      </c>
      <c r="EC147" s="5">
        <v>-1</v>
      </c>
      <c r="ED147" s="5">
        <v>-1</v>
      </c>
      <c r="EE147" s="5">
        <v>-1</v>
      </c>
      <c r="EF147" s="5">
        <v>-1</v>
      </c>
      <c r="EG147" s="5">
        <v>-1</v>
      </c>
      <c r="EH147" s="5">
        <v>-1</v>
      </c>
      <c r="EI147" s="5">
        <v>-1</v>
      </c>
      <c r="EJ147" s="5">
        <v>-1</v>
      </c>
      <c r="EK147" s="5">
        <v>-1</v>
      </c>
      <c r="EL147" s="5">
        <v>-1</v>
      </c>
      <c r="EM147" s="5">
        <v>-1</v>
      </c>
      <c r="EN147" s="5">
        <v>-1</v>
      </c>
      <c r="EO147" s="5">
        <v>-1</v>
      </c>
      <c r="EP147" s="5">
        <v>-1</v>
      </c>
      <c r="EQ147" s="5">
        <v>-1</v>
      </c>
      <c r="ER147" s="5">
        <v>-1</v>
      </c>
      <c r="ES147" s="5">
        <v>-1</v>
      </c>
      <c r="ET147" s="5">
        <v>-1</v>
      </c>
      <c r="EU147" s="5">
        <v>-1</v>
      </c>
      <c r="EV147" s="5">
        <f>IF(ISNUMBER(EmisData!R147),EmisData!R147/86400/365*0.12,-1)</f>
        <v>-1</v>
      </c>
      <c r="EW147" s="5">
        <v>-1</v>
      </c>
      <c r="EX147" s="5">
        <v>-1</v>
      </c>
      <c r="EY147" s="5">
        <v>-1</v>
      </c>
      <c r="EZ147" s="5">
        <v>-1</v>
      </c>
      <c r="FA147" s="5">
        <v>-1</v>
      </c>
      <c r="FB147" s="5">
        <v>-1</v>
      </c>
      <c r="FC147" s="5">
        <v>-1</v>
      </c>
      <c r="FD147" s="5">
        <v>-1</v>
      </c>
      <c r="FE147" s="5">
        <v>-1</v>
      </c>
      <c r="FF147" s="5">
        <v>-1</v>
      </c>
      <c r="FG147" s="5">
        <v>-1</v>
      </c>
      <c r="FH147" s="5">
        <v>-1</v>
      </c>
      <c r="FI147" s="5">
        <v>-1</v>
      </c>
      <c r="FJ147" s="5">
        <v>-1</v>
      </c>
      <c r="FK147" s="5">
        <v>-1</v>
      </c>
      <c r="FL147" s="5">
        <v>-1</v>
      </c>
      <c r="FM147" s="5">
        <v>-1</v>
      </c>
      <c r="FN147" s="5">
        <v>-1</v>
      </c>
      <c r="FO147" s="5">
        <v>-1</v>
      </c>
      <c r="FP147" s="5">
        <v>-1</v>
      </c>
      <c r="FQ147" s="5">
        <v>-1</v>
      </c>
      <c r="FR147" s="5">
        <v>-1</v>
      </c>
      <c r="FS147" s="5">
        <v>-1</v>
      </c>
      <c r="FT147" s="5">
        <v>-1</v>
      </c>
      <c r="FU147" s="5">
        <v>-1</v>
      </c>
      <c r="FV147" s="5">
        <v>-1</v>
      </c>
      <c r="FW147" s="5">
        <v>-1</v>
      </c>
      <c r="FX147" s="5">
        <v>-1</v>
      </c>
      <c r="FY147" s="5">
        <v>-1</v>
      </c>
      <c r="FZ147" s="5">
        <v>-1</v>
      </c>
      <c r="GA147" s="5">
        <v>-1</v>
      </c>
      <c r="GB147" s="5">
        <v>-1</v>
      </c>
      <c r="GC147" s="5">
        <v>-1</v>
      </c>
      <c r="GD147" s="5">
        <v>-1</v>
      </c>
      <c r="GE147" s="5">
        <v>-1</v>
      </c>
      <c r="GF147" s="5">
        <v>-1</v>
      </c>
      <c r="GG147" s="5">
        <v>-1</v>
      </c>
      <c r="GH147" s="5">
        <v>-1</v>
      </c>
      <c r="GI147" s="5">
        <v>-1</v>
      </c>
      <c r="GJ147" s="5">
        <v>-1</v>
      </c>
      <c r="GK147" s="5">
        <v>-1</v>
      </c>
      <c r="GL147" s="5">
        <v>-1</v>
      </c>
      <c r="GM147" s="5">
        <v>-1</v>
      </c>
      <c r="GN147" s="5">
        <v>-1</v>
      </c>
      <c r="GO147" s="5">
        <v>-1</v>
      </c>
      <c r="GP147" s="5">
        <v>-1</v>
      </c>
      <c r="GQ147" s="5">
        <v>-1</v>
      </c>
      <c r="GR147" s="5">
        <v>-1</v>
      </c>
      <c r="GS147" s="5">
        <v>-1</v>
      </c>
      <c r="GT147" s="5">
        <f>IF(ISNUMBER(EmisData!L147),EmisData!L147/86400/365*0.12,-1)</f>
        <v>9.4977168949771677E-7</v>
      </c>
      <c r="GU147" s="5">
        <v>-1</v>
      </c>
      <c r="GV147" s="5">
        <v>-1</v>
      </c>
      <c r="GW147" s="5">
        <v>-1</v>
      </c>
      <c r="GX147" s="5">
        <v>-1</v>
      </c>
      <c r="GY147" s="5">
        <f>IF(ISNUMBER(EmisData!O147),EmisData!O147/86400/365*0.12,-1)</f>
        <v>-1</v>
      </c>
      <c r="GZ147" s="5">
        <v>-1</v>
      </c>
      <c r="HA147" s="5">
        <v>-1</v>
      </c>
      <c r="HB147" s="5">
        <v>-1</v>
      </c>
      <c r="HC147" s="5">
        <v>-1</v>
      </c>
      <c r="HD147" s="5">
        <v>-1</v>
      </c>
      <c r="HE147" s="5">
        <v>-1</v>
      </c>
      <c r="HF147" s="5">
        <v>-1</v>
      </c>
      <c r="HG147" s="5">
        <v>-1</v>
      </c>
      <c r="HH147" s="5">
        <v>-1</v>
      </c>
      <c r="HI147" s="5">
        <f>IF(ISNUMBER(EmisData!M147),EmisData!M147/86400/365*0.12,-1)</f>
        <v>4.0829719577715737E-5</v>
      </c>
      <c r="HJ147" s="5">
        <v>-1</v>
      </c>
      <c r="HK147" s="5">
        <v>-1</v>
      </c>
      <c r="HL147" s="5">
        <v>-1</v>
      </c>
      <c r="HM147" s="5">
        <v>-1</v>
      </c>
      <c r="HN147" s="5">
        <v>-1</v>
      </c>
      <c r="HO147" s="5">
        <v>-1</v>
      </c>
      <c r="HP147" s="5">
        <v>-1</v>
      </c>
      <c r="HQ147" s="5" t="s">
        <v>720</v>
      </c>
      <c r="HR147" s="5" t="str">
        <f>EmisData!Z147</f>
        <v>yes</v>
      </c>
    </row>
    <row r="148" spans="1:226" x14ac:dyDescent="0.25">
      <c r="A148" s="35" t="s">
        <v>4361</v>
      </c>
      <c r="B148" s="26">
        <v>957</v>
      </c>
      <c r="C148" s="37" t="s">
        <v>4360</v>
      </c>
      <c r="D148" s="5">
        <v>2</v>
      </c>
      <c r="E148" s="5">
        <v>0</v>
      </c>
      <c r="F148" s="5">
        <f>VLOOKUP($B148,STPdata!$B:$J,6,FALSE)</f>
        <v>2.7699920500941048E-14</v>
      </c>
      <c r="G148" s="5">
        <f>VLOOKUP($B148,STPdata!$B:$J,7,FALSE)</f>
        <v>0.28233496856068757</v>
      </c>
      <c r="H148" s="5">
        <f>VLOOKUP($B148,STPdata!$B:$J,8,FALSE)</f>
        <v>6.8930182634459755E-2</v>
      </c>
      <c r="I148" s="5">
        <f>VLOOKUP($B148,STPdata!$B:$J,9,FALSE)</f>
        <v>0.6487348488048239</v>
      </c>
      <c r="J148" s="5">
        <v>-1</v>
      </c>
      <c r="K148" s="5">
        <v>-1</v>
      </c>
      <c r="L148" s="5">
        <v>-1</v>
      </c>
      <c r="M148" s="5">
        <v>-1</v>
      </c>
      <c r="N148" s="5">
        <v>-1</v>
      </c>
      <c r="O148" s="5">
        <v>-1</v>
      </c>
      <c r="P148" s="5">
        <v>-1</v>
      </c>
      <c r="Q148" s="5">
        <v>-1</v>
      </c>
      <c r="R148" s="5">
        <v>-1</v>
      </c>
      <c r="S148" s="5">
        <v>-1</v>
      </c>
      <c r="T148" s="5">
        <v>-1</v>
      </c>
      <c r="U148" s="5">
        <v>-1</v>
      </c>
      <c r="V148" s="5">
        <f>IF(ISNUMBER(EmisData!N148),EmisData!N148/86400/365*0.12,-1)</f>
        <v>-1</v>
      </c>
      <c r="W148" s="5">
        <v>-1</v>
      </c>
      <c r="X148" s="5">
        <v>-1</v>
      </c>
      <c r="Y148" s="5">
        <v>-1</v>
      </c>
      <c r="Z148" s="5">
        <v>-1</v>
      </c>
      <c r="AA148" s="5">
        <v>-1</v>
      </c>
      <c r="AB148" s="5">
        <v>-1</v>
      </c>
      <c r="AC148" s="5">
        <v>-1</v>
      </c>
      <c r="AD148" s="5">
        <v>-1</v>
      </c>
      <c r="AE148" s="5">
        <v>-1</v>
      </c>
      <c r="AF148" s="5">
        <v>-1</v>
      </c>
      <c r="AG148" s="5">
        <v>-1</v>
      </c>
      <c r="AH148" s="5">
        <v>-1</v>
      </c>
      <c r="AI148" s="5">
        <v>-1</v>
      </c>
      <c r="AJ148" s="5">
        <v>-1</v>
      </c>
      <c r="AK148" s="5">
        <v>-1</v>
      </c>
      <c r="AL148" s="5">
        <v>-1</v>
      </c>
      <c r="AM148" s="5">
        <v>-1</v>
      </c>
      <c r="AN148" s="5">
        <v>-1</v>
      </c>
      <c r="AO148" s="5">
        <v>-1</v>
      </c>
      <c r="AP148" s="5">
        <v>-1</v>
      </c>
      <c r="AQ148" s="5">
        <v>-1</v>
      </c>
      <c r="AR148" s="5">
        <v>-1</v>
      </c>
      <c r="AS148" s="5">
        <v>-1</v>
      </c>
      <c r="AT148" s="5">
        <v>-1</v>
      </c>
      <c r="AU148" s="5">
        <v>-1</v>
      </c>
      <c r="AV148" s="5">
        <v>-1</v>
      </c>
      <c r="AW148" s="5">
        <v>-1</v>
      </c>
      <c r="AX148" s="5">
        <v>-1</v>
      </c>
      <c r="AY148" s="5">
        <v>-1</v>
      </c>
      <c r="AZ148" s="5">
        <v>-1</v>
      </c>
      <c r="BA148" s="5">
        <v>-1</v>
      </c>
      <c r="BB148" s="5">
        <v>-1</v>
      </c>
      <c r="BC148" s="5">
        <v>-1</v>
      </c>
      <c r="BD148" s="5">
        <v>-1</v>
      </c>
      <c r="BE148" s="5">
        <v>-1</v>
      </c>
      <c r="BF148" s="5">
        <v>-1</v>
      </c>
      <c r="BG148" s="5">
        <v>-1</v>
      </c>
      <c r="BH148" s="5">
        <v>-1</v>
      </c>
      <c r="BI148" s="5">
        <v>-1</v>
      </c>
      <c r="BJ148" s="5">
        <v>-1</v>
      </c>
      <c r="BK148" s="5">
        <v>-1</v>
      </c>
      <c r="BL148" s="5">
        <v>-1</v>
      </c>
      <c r="BM148" s="5">
        <v>-1</v>
      </c>
      <c r="BN148" s="5">
        <v>-1</v>
      </c>
      <c r="BO148" s="5">
        <v>-1</v>
      </c>
      <c r="BP148" s="5">
        <v>-1</v>
      </c>
      <c r="BQ148" s="5">
        <v>-1</v>
      </c>
      <c r="BR148" s="5">
        <v>-1</v>
      </c>
      <c r="BS148" s="5">
        <v>-1</v>
      </c>
      <c r="BT148" s="5">
        <v>-1</v>
      </c>
      <c r="BU148" s="5">
        <v>-1</v>
      </c>
      <c r="BV148" s="5">
        <v>-1</v>
      </c>
      <c r="BW148" s="5">
        <v>-1</v>
      </c>
      <c r="BX148" s="5">
        <v>-1</v>
      </c>
      <c r="BY148" s="5">
        <f>IF(ISNUMBER(EmisData!Q148),EmisData!Q148/86400/365*0.12,-1)</f>
        <v>-1</v>
      </c>
      <c r="BZ148" s="5">
        <v>-1</v>
      </c>
      <c r="CA148" s="5">
        <v>-1</v>
      </c>
      <c r="CB148" s="5">
        <v>-1</v>
      </c>
      <c r="CC148" s="5">
        <v>-1</v>
      </c>
      <c r="CD148" s="5">
        <f>IF(ISNUMBER(EmisData!P148),EmisData!P148/86400/365*0.12,-1)</f>
        <v>-1</v>
      </c>
      <c r="CE148" s="5">
        <v>-1</v>
      </c>
      <c r="CF148" s="5">
        <v>-1</v>
      </c>
      <c r="CG148" s="5">
        <v>-1</v>
      </c>
      <c r="CH148" s="5">
        <v>-1</v>
      </c>
      <c r="CI148" s="5">
        <v>-1</v>
      </c>
      <c r="CJ148" s="5">
        <v>-1</v>
      </c>
      <c r="CK148" s="5">
        <v>-1</v>
      </c>
      <c r="CL148" s="5">
        <v>-1</v>
      </c>
      <c r="CM148" s="5">
        <v>-1</v>
      </c>
      <c r="CN148" s="5">
        <v>-1</v>
      </c>
      <c r="CO148" s="5">
        <v>-1</v>
      </c>
      <c r="CP148" s="5">
        <v>-1</v>
      </c>
      <c r="CQ148" s="5">
        <v>-1</v>
      </c>
      <c r="CR148" s="5">
        <v>-1</v>
      </c>
      <c r="CS148" s="5">
        <v>-1</v>
      </c>
      <c r="CT148" s="5">
        <v>-1</v>
      </c>
      <c r="CU148" s="5">
        <v>-1</v>
      </c>
      <c r="CV148" s="5">
        <v>-1</v>
      </c>
      <c r="CW148" s="5">
        <v>-1</v>
      </c>
      <c r="CX148" s="5">
        <v>-1</v>
      </c>
      <c r="CY148" s="5">
        <v>-1</v>
      </c>
      <c r="CZ148" s="5">
        <v>-1</v>
      </c>
      <c r="DA148" s="5">
        <v>-1</v>
      </c>
      <c r="DB148" s="5">
        <v>-1</v>
      </c>
      <c r="DC148" s="5">
        <v>-1</v>
      </c>
      <c r="DD148" s="5">
        <v>-1</v>
      </c>
      <c r="DE148" s="5">
        <v>-1</v>
      </c>
      <c r="DF148" s="5">
        <v>-1</v>
      </c>
      <c r="DG148" s="5">
        <v>-1</v>
      </c>
      <c r="DH148" s="5">
        <v>-1</v>
      </c>
      <c r="DI148" s="5">
        <v>-1</v>
      </c>
      <c r="DJ148" s="5">
        <v>-1</v>
      </c>
      <c r="DK148" s="5">
        <v>-1</v>
      </c>
      <c r="DL148" s="5">
        <v>-1</v>
      </c>
      <c r="DM148" s="5">
        <v>-1</v>
      </c>
      <c r="DN148" s="5">
        <v>-1</v>
      </c>
      <c r="DO148" s="5">
        <v>-1</v>
      </c>
      <c r="DP148" s="5">
        <v>-1</v>
      </c>
      <c r="DQ148" s="5">
        <v>-1</v>
      </c>
      <c r="DR148" s="5">
        <v>-1</v>
      </c>
      <c r="DS148" s="5">
        <v>-1</v>
      </c>
      <c r="DT148" s="5">
        <v>-1</v>
      </c>
      <c r="DU148" s="5">
        <v>-1</v>
      </c>
      <c r="DV148" s="5">
        <v>-1</v>
      </c>
      <c r="DW148" s="5">
        <v>-1</v>
      </c>
      <c r="DX148" s="5">
        <v>-1</v>
      </c>
      <c r="DY148" s="5">
        <v>-1</v>
      </c>
      <c r="DZ148" s="5">
        <v>-1</v>
      </c>
      <c r="EA148" s="5">
        <v>-1</v>
      </c>
      <c r="EB148" s="5">
        <v>-1</v>
      </c>
      <c r="EC148" s="5">
        <v>-1</v>
      </c>
      <c r="ED148" s="5">
        <v>-1</v>
      </c>
      <c r="EE148" s="5">
        <v>-1</v>
      </c>
      <c r="EF148" s="5">
        <v>-1</v>
      </c>
      <c r="EG148" s="5">
        <v>-1</v>
      </c>
      <c r="EH148" s="5">
        <v>-1</v>
      </c>
      <c r="EI148" s="5">
        <v>-1</v>
      </c>
      <c r="EJ148" s="5">
        <v>-1</v>
      </c>
      <c r="EK148" s="5">
        <v>-1</v>
      </c>
      <c r="EL148" s="5">
        <v>-1</v>
      </c>
      <c r="EM148" s="5">
        <v>-1</v>
      </c>
      <c r="EN148" s="5">
        <v>-1</v>
      </c>
      <c r="EO148" s="5">
        <v>-1</v>
      </c>
      <c r="EP148" s="5">
        <v>-1</v>
      </c>
      <c r="EQ148" s="5">
        <v>-1</v>
      </c>
      <c r="ER148" s="5">
        <v>-1</v>
      </c>
      <c r="ES148" s="5">
        <v>-1</v>
      </c>
      <c r="ET148" s="5">
        <v>-1</v>
      </c>
      <c r="EU148" s="5">
        <v>-1</v>
      </c>
      <c r="EV148" s="5">
        <f>IF(ISNUMBER(EmisData!R148),EmisData!R148/86400/365*0.12,-1)</f>
        <v>-1</v>
      </c>
      <c r="EW148" s="5">
        <v>-1</v>
      </c>
      <c r="EX148" s="5">
        <v>-1</v>
      </c>
      <c r="EY148" s="5">
        <v>-1</v>
      </c>
      <c r="EZ148" s="5">
        <v>-1</v>
      </c>
      <c r="FA148" s="5">
        <v>-1</v>
      </c>
      <c r="FB148" s="5">
        <v>-1</v>
      </c>
      <c r="FC148" s="5">
        <v>-1</v>
      </c>
      <c r="FD148" s="5">
        <v>-1</v>
      </c>
      <c r="FE148" s="5">
        <v>-1</v>
      </c>
      <c r="FF148" s="5">
        <v>-1</v>
      </c>
      <c r="FG148" s="5">
        <v>-1</v>
      </c>
      <c r="FH148" s="5">
        <v>-1</v>
      </c>
      <c r="FI148" s="5">
        <v>-1</v>
      </c>
      <c r="FJ148" s="5">
        <v>-1</v>
      </c>
      <c r="FK148" s="5">
        <v>-1</v>
      </c>
      <c r="FL148" s="5">
        <v>-1</v>
      </c>
      <c r="FM148" s="5">
        <v>-1</v>
      </c>
      <c r="FN148" s="5">
        <v>-1</v>
      </c>
      <c r="FO148" s="5">
        <v>-1</v>
      </c>
      <c r="FP148" s="5">
        <v>-1</v>
      </c>
      <c r="FQ148" s="5">
        <v>-1</v>
      </c>
      <c r="FR148" s="5">
        <v>-1</v>
      </c>
      <c r="FS148" s="5">
        <v>-1</v>
      </c>
      <c r="FT148" s="5">
        <v>-1</v>
      </c>
      <c r="FU148" s="5">
        <v>-1</v>
      </c>
      <c r="FV148" s="5">
        <v>-1</v>
      </c>
      <c r="FW148" s="5">
        <v>-1</v>
      </c>
      <c r="FX148" s="5">
        <v>-1</v>
      </c>
      <c r="FY148" s="5">
        <v>-1</v>
      </c>
      <c r="FZ148" s="5">
        <v>-1</v>
      </c>
      <c r="GA148" s="5">
        <v>-1</v>
      </c>
      <c r="GB148" s="5">
        <v>-1</v>
      </c>
      <c r="GC148" s="5">
        <v>-1</v>
      </c>
      <c r="GD148" s="5">
        <v>-1</v>
      </c>
      <c r="GE148" s="5">
        <v>-1</v>
      </c>
      <c r="GF148" s="5">
        <v>-1</v>
      </c>
      <c r="GG148" s="5">
        <v>-1</v>
      </c>
      <c r="GH148" s="5">
        <v>-1</v>
      </c>
      <c r="GI148" s="5">
        <v>-1</v>
      </c>
      <c r="GJ148" s="5">
        <v>-1</v>
      </c>
      <c r="GK148" s="5">
        <v>-1</v>
      </c>
      <c r="GL148" s="5">
        <v>-1</v>
      </c>
      <c r="GM148" s="5">
        <v>-1</v>
      </c>
      <c r="GN148" s="5">
        <v>-1</v>
      </c>
      <c r="GO148" s="5">
        <v>-1</v>
      </c>
      <c r="GP148" s="5">
        <v>-1</v>
      </c>
      <c r="GQ148" s="5">
        <v>-1</v>
      </c>
      <c r="GR148" s="5">
        <v>-1</v>
      </c>
      <c r="GS148" s="5">
        <v>-1</v>
      </c>
      <c r="GT148" s="5">
        <f>IF(ISNUMBER(EmisData!L148),EmisData!L148/86400/365*0.12,-1)</f>
        <v>2.9394977168949771E-7</v>
      </c>
      <c r="GU148" s="5">
        <v>-1</v>
      </c>
      <c r="GV148" s="5">
        <v>-1</v>
      </c>
      <c r="GW148" s="5">
        <v>-1</v>
      </c>
      <c r="GX148" s="5">
        <v>-1</v>
      </c>
      <c r="GY148" s="5">
        <f>IF(ISNUMBER(EmisData!O148),EmisData!O148/86400/365*0.12,-1)</f>
        <v>-1</v>
      </c>
      <c r="GZ148" s="5">
        <v>-1</v>
      </c>
      <c r="HA148" s="5">
        <v>-1</v>
      </c>
      <c r="HB148" s="5">
        <v>-1</v>
      </c>
      <c r="HC148" s="5">
        <v>-1</v>
      </c>
      <c r="HD148" s="5">
        <v>-1</v>
      </c>
      <c r="HE148" s="5">
        <v>-1</v>
      </c>
      <c r="HF148" s="5">
        <v>-1</v>
      </c>
      <c r="HG148" s="5">
        <v>-1</v>
      </c>
      <c r="HH148" s="5">
        <v>-1</v>
      </c>
      <c r="HI148" s="5">
        <f>IF(ISNUMBER(EmisData!M148),EmisData!M148/86400/365*0.12,-1)</f>
        <v>7.0752993674512659E-6</v>
      </c>
      <c r="HJ148" s="5">
        <v>-1</v>
      </c>
      <c r="HK148" s="5">
        <v>-1</v>
      </c>
      <c r="HL148" s="5">
        <v>-1</v>
      </c>
      <c r="HM148" s="5">
        <v>-1</v>
      </c>
      <c r="HN148" s="5">
        <v>-1</v>
      </c>
      <c r="HO148" s="5">
        <v>-1</v>
      </c>
      <c r="HP148" s="5">
        <v>-1</v>
      </c>
      <c r="HQ148" s="5" t="s">
        <v>720</v>
      </c>
      <c r="HR148" s="5" t="str">
        <f>EmisData!Z148</f>
        <v>yes</v>
      </c>
    </row>
    <row r="149" spans="1:226" x14ac:dyDescent="0.25">
      <c r="A149" s="35" t="s">
        <v>4403</v>
      </c>
      <c r="B149" s="26">
        <v>969</v>
      </c>
      <c r="C149" s="36" t="s">
        <v>4402</v>
      </c>
      <c r="D149" s="5">
        <v>2</v>
      </c>
      <c r="E149" s="5">
        <v>0</v>
      </c>
      <c r="F149" s="5">
        <f>VLOOKUP($B149,STPdata!$B:$J,6,FALSE)</f>
        <v>6.082553120086397E-10</v>
      </c>
      <c r="G149" s="5">
        <f>VLOOKUP($B149,STPdata!$B:$J,7,FALSE)</f>
        <v>0.93322830254821187</v>
      </c>
      <c r="H149" s="5">
        <f>VLOOKUP($B149,STPdata!$B:$J,8,FALSE)</f>
        <v>1.5709822365755202E-2</v>
      </c>
      <c r="I149" s="5">
        <f>VLOOKUP($B149,STPdata!$B:$J,9,FALSE)</f>
        <v>5.1061874477775111E-2</v>
      </c>
      <c r="J149" s="5">
        <v>-1</v>
      </c>
      <c r="K149" s="5">
        <v>-1</v>
      </c>
      <c r="L149" s="5">
        <v>-1</v>
      </c>
      <c r="M149" s="5">
        <v>-1</v>
      </c>
      <c r="N149" s="5">
        <v>-1</v>
      </c>
      <c r="O149" s="5">
        <v>-1</v>
      </c>
      <c r="P149" s="5">
        <v>-1</v>
      </c>
      <c r="Q149" s="5">
        <v>-1</v>
      </c>
      <c r="R149" s="5">
        <v>-1</v>
      </c>
      <c r="S149" s="5">
        <v>-1</v>
      </c>
      <c r="T149" s="5">
        <v>-1</v>
      </c>
      <c r="U149" s="5">
        <v>-1</v>
      </c>
      <c r="V149" s="5">
        <f>IF(ISNUMBER(EmisData!N149),EmisData!N149/86400/365*0.12,-1)</f>
        <v>-1</v>
      </c>
      <c r="W149" s="5">
        <v>-1</v>
      </c>
      <c r="X149" s="5">
        <v>-1</v>
      </c>
      <c r="Y149" s="5">
        <v>-1</v>
      </c>
      <c r="Z149" s="5">
        <v>-1</v>
      </c>
      <c r="AA149" s="5">
        <v>-1</v>
      </c>
      <c r="AB149" s="5">
        <v>-1</v>
      </c>
      <c r="AC149" s="5">
        <v>-1</v>
      </c>
      <c r="AD149" s="5">
        <v>-1</v>
      </c>
      <c r="AE149" s="5">
        <v>-1</v>
      </c>
      <c r="AF149" s="5">
        <v>-1</v>
      </c>
      <c r="AG149" s="5">
        <v>-1</v>
      </c>
      <c r="AH149" s="5">
        <v>-1</v>
      </c>
      <c r="AI149" s="5">
        <v>-1</v>
      </c>
      <c r="AJ149" s="5">
        <v>-1</v>
      </c>
      <c r="AK149" s="5">
        <v>-1</v>
      </c>
      <c r="AL149" s="5">
        <v>-1</v>
      </c>
      <c r="AM149" s="5">
        <v>-1</v>
      </c>
      <c r="AN149" s="5">
        <v>-1</v>
      </c>
      <c r="AO149" s="5">
        <v>-1</v>
      </c>
      <c r="AP149" s="5">
        <v>-1</v>
      </c>
      <c r="AQ149" s="5">
        <v>-1</v>
      </c>
      <c r="AR149" s="5">
        <v>-1</v>
      </c>
      <c r="AS149" s="5">
        <v>-1</v>
      </c>
      <c r="AT149" s="5">
        <v>-1</v>
      </c>
      <c r="AU149" s="5">
        <v>-1</v>
      </c>
      <c r="AV149" s="5">
        <v>-1</v>
      </c>
      <c r="AW149" s="5">
        <v>-1</v>
      </c>
      <c r="AX149" s="5">
        <v>-1</v>
      </c>
      <c r="AY149" s="5">
        <v>-1</v>
      </c>
      <c r="AZ149" s="5">
        <v>-1</v>
      </c>
      <c r="BA149" s="5">
        <v>-1</v>
      </c>
      <c r="BB149" s="5">
        <v>-1</v>
      </c>
      <c r="BC149" s="5">
        <v>-1</v>
      </c>
      <c r="BD149" s="5">
        <v>-1</v>
      </c>
      <c r="BE149" s="5">
        <v>-1</v>
      </c>
      <c r="BF149" s="5">
        <v>-1</v>
      </c>
      <c r="BG149" s="5">
        <v>-1</v>
      </c>
      <c r="BH149" s="5">
        <v>-1</v>
      </c>
      <c r="BI149" s="5">
        <v>-1</v>
      </c>
      <c r="BJ149" s="5">
        <v>-1</v>
      </c>
      <c r="BK149" s="5">
        <v>-1</v>
      </c>
      <c r="BL149" s="5">
        <v>-1</v>
      </c>
      <c r="BM149" s="5">
        <v>-1</v>
      </c>
      <c r="BN149" s="5">
        <v>-1</v>
      </c>
      <c r="BO149" s="5">
        <v>-1</v>
      </c>
      <c r="BP149" s="5">
        <v>-1</v>
      </c>
      <c r="BQ149" s="5">
        <v>-1</v>
      </c>
      <c r="BR149" s="5">
        <v>-1</v>
      </c>
      <c r="BS149" s="5">
        <v>-1</v>
      </c>
      <c r="BT149" s="5">
        <v>-1</v>
      </c>
      <c r="BU149" s="5">
        <v>-1</v>
      </c>
      <c r="BV149" s="5">
        <v>-1</v>
      </c>
      <c r="BW149" s="5">
        <v>-1</v>
      </c>
      <c r="BX149" s="5">
        <v>-1</v>
      </c>
      <c r="BY149" s="5">
        <f>IF(ISNUMBER(EmisData!Q149),EmisData!Q149/86400/365*0.12,-1)</f>
        <v>-1</v>
      </c>
      <c r="BZ149" s="5">
        <v>-1</v>
      </c>
      <c r="CA149" s="5">
        <v>-1</v>
      </c>
      <c r="CB149" s="5">
        <v>-1</v>
      </c>
      <c r="CC149" s="5">
        <v>-1</v>
      </c>
      <c r="CD149" s="5">
        <f>IF(ISNUMBER(EmisData!P149),EmisData!P149/86400/365*0.12,-1)</f>
        <v>-1</v>
      </c>
      <c r="CE149" s="5">
        <v>-1</v>
      </c>
      <c r="CF149" s="5">
        <v>-1</v>
      </c>
      <c r="CG149" s="5">
        <v>-1</v>
      </c>
      <c r="CH149" s="5">
        <v>-1</v>
      </c>
      <c r="CI149" s="5">
        <v>-1</v>
      </c>
      <c r="CJ149" s="5">
        <v>-1</v>
      </c>
      <c r="CK149" s="5">
        <v>-1</v>
      </c>
      <c r="CL149" s="5">
        <v>-1</v>
      </c>
      <c r="CM149" s="5">
        <v>-1</v>
      </c>
      <c r="CN149" s="5">
        <v>-1</v>
      </c>
      <c r="CO149" s="5">
        <v>-1</v>
      </c>
      <c r="CP149" s="5">
        <v>-1</v>
      </c>
      <c r="CQ149" s="5">
        <v>-1</v>
      </c>
      <c r="CR149" s="5">
        <v>-1</v>
      </c>
      <c r="CS149" s="5">
        <v>-1</v>
      </c>
      <c r="CT149" s="5">
        <v>-1</v>
      </c>
      <c r="CU149" s="5">
        <v>-1</v>
      </c>
      <c r="CV149" s="5">
        <v>-1</v>
      </c>
      <c r="CW149" s="5">
        <v>-1</v>
      </c>
      <c r="CX149" s="5">
        <v>-1</v>
      </c>
      <c r="CY149" s="5">
        <v>-1</v>
      </c>
      <c r="CZ149" s="5">
        <v>-1</v>
      </c>
      <c r="DA149" s="5">
        <v>-1</v>
      </c>
      <c r="DB149" s="5">
        <v>-1</v>
      </c>
      <c r="DC149" s="5">
        <v>-1</v>
      </c>
      <c r="DD149" s="5">
        <v>-1</v>
      </c>
      <c r="DE149" s="5">
        <v>-1</v>
      </c>
      <c r="DF149" s="5">
        <v>-1</v>
      </c>
      <c r="DG149" s="5">
        <v>-1</v>
      </c>
      <c r="DH149" s="5">
        <v>-1</v>
      </c>
      <c r="DI149" s="5">
        <v>-1</v>
      </c>
      <c r="DJ149" s="5">
        <v>-1</v>
      </c>
      <c r="DK149" s="5">
        <v>-1</v>
      </c>
      <c r="DL149" s="5">
        <v>-1</v>
      </c>
      <c r="DM149" s="5">
        <v>-1</v>
      </c>
      <c r="DN149" s="5">
        <v>-1</v>
      </c>
      <c r="DO149" s="5">
        <v>-1</v>
      </c>
      <c r="DP149" s="5">
        <v>-1</v>
      </c>
      <c r="DQ149" s="5">
        <v>-1</v>
      </c>
      <c r="DR149" s="5">
        <v>-1</v>
      </c>
      <c r="DS149" s="5">
        <v>-1</v>
      </c>
      <c r="DT149" s="5">
        <v>-1</v>
      </c>
      <c r="DU149" s="5">
        <v>-1</v>
      </c>
      <c r="DV149" s="5">
        <v>-1</v>
      </c>
      <c r="DW149" s="5">
        <v>-1</v>
      </c>
      <c r="DX149" s="5">
        <v>-1</v>
      </c>
      <c r="DY149" s="5">
        <v>-1</v>
      </c>
      <c r="DZ149" s="5">
        <v>-1</v>
      </c>
      <c r="EA149" s="5">
        <v>-1</v>
      </c>
      <c r="EB149" s="5">
        <v>-1</v>
      </c>
      <c r="EC149" s="5">
        <v>-1</v>
      </c>
      <c r="ED149" s="5">
        <v>-1</v>
      </c>
      <c r="EE149" s="5">
        <v>-1</v>
      </c>
      <c r="EF149" s="5">
        <v>-1</v>
      </c>
      <c r="EG149" s="5">
        <v>-1</v>
      </c>
      <c r="EH149" s="5">
        <v>-1</v>
      </c>
      <c r="EI149" s="5">
        <v>-1</v>
      </c>
      <c r="EJ149" s="5">
        <v>-1</v>
      </c>
      <c r="EK149" s="5">
        <v>-1</v>
      </c>
      <c r="EL149" s="5">
        <v>-1</v>
      </c>
      <c r="EM149" s="5">
        <v>-1</v>
      </c>
      <c r="EN149" s="5">
        <v>-1</v>
      </c>
      <c r="EO149" s="5">
        <v>-1</v>
      </c>
      <c r="EP149" s="5">
        <v>-1</v>
      </c>
      <c r="EQ149" s="5">
        <v>-1</v>
      </c>
      <c r="ER149" s="5">
        <v>-1</v>
      </c>
      <c r="ES149" s="5">
        <v>-1</v>
      </c>
      <c r="ET149" s="5">
        <v>-1</v>
      </c>
      <c r="EU149" s="5">
        <v>-1</v>
      </c>
      <c r="EV149" s="5">
        <f>IF(ISNUMBER(EmisData!R149),EmisData!R149/86400/365*0.12,-1)</f>
        <v>-1</v>
      </c>
      <c r="EW149" s="5">
        <v>-1</v>
      </c>
      <c r="EX149" s="5">
        <v>-1</v>
      </c>
      <c r="EY149" s="5">
        <v>-1</v>
      </c>
      <c r="EZ149" s="5">
        <v>-1</v>
      </c>
      <c r="FA149" s="5">
        <v>-1</v>
      </c>
      <c r="FB149" s="5">
        <v>-1</v>
      </c>
      <c r="FC149" s="5">
        <v>-1</v>
      </c>
      <c r="FD149" s="5">
        <v>-1</v>
      </c>
      <c r="FE149" s="5">
        <v>-1</v>
      </c>
      <c r="FF149" s="5">
        <v>-1</v>
      </c>
      <c r="FG149" s="5">
        <v>-1</v>
      </c>
      <c r="FH149" s="5">
        <v>-1</v>
      </c>
      <c r="FI149" s="5">
        <v>-1</v>
      </c>
      <c r="FJ149" s="5">
        <v>-1</v>
      </c>
      <c r="FK149" s="5">
        <v>-1</v>
      </c>
      <c r="FL149" s="5">
        <v>-1</v>
      </c>
      <c r="FM149" s="5">
        <v>-1</v>
      </c>
      <c r="FN149" s="5">
        <v>-1</v>
      </c>
      <c r="FO149" s="5">
        <v>-1</v>
      </c>
      <c r="FP149" s="5">
        <v>-1</v>
      </c>
      <c r="FQ149" s="5">
        <v>-1</v>
      </c>
      <c r="FR149" s="5">
        <v>-1</v>
      </c>
      <c r="FS149" s="5">
        <v>-1</v>
      </c>
      <c r="FT149" s="5">
        <v>-1</v>
      </c>
      <c r="FU149" s="5">
        <v>-1</v>
      </c>
      <c r="FV149" s="5">
        <v>-1</v>
      </c>
      <c r="FW149" s="5">
        <v>-1</v>
      </c>
      <c r="FX149" s="5">
        <v>-1</v>
      </c>
      <c r="FY149" s="5">
        <v>-1</v>
      </c>
      <c r="FZ149" s="5">
        <v>-1</v>
      </c>
      <c r="GA149" s="5">
        <v>-1</v>
      </c>
      <c r="GB149" s="5">
        <v>-1</v>
      </c>
      <c r="GC149" s="5">
        <v>-1</v>
      </c>
      <c r="GD149" s="5">
        <v>-1</v>
      </c>
      <c r="GE149" s="5">
        <v>-1</v>
      </c>
      <c r="GF149" s="5">
        <v>-1</v>
      </c>
      <c r="GG149" s="5">
        <v>-1</v>
      </c>
      <c r="GH149" s="5">
        <v>-1</v>
      </c>
      <c r="GI149" s="5">
        <v>-1</v>
      </c>
      <c r="GJ149" s="5">
        <v>-1</v>
      </c>
      <c r="GK149" s="5">
        <v>-1</v>
      </c>
      <c r="GL149" s="5">
        <v>-1</v>
      </c>
      <c r="GM149" s="5">
        <v>-1</v>
      </c>
      <c r="GN149" s="5">
        <v>-1</v>
      </c>
      <c r="GO149" s="5">
        <v>-1</v>
      </c>
      <c r="GP149" s="5">
        <v>-1</v>
      </c>
      <c r="GQ149" s="5">
        <v>-1</v>
      </c>
      <c r="GR149" s="5">
        <v>-1</v>
      </c>
      <c r="GS149" s="5">
        <v>-1</v>
      </c>
      <c r="GT149" s="5">
        <f>IF(ISNUMBER(EmisData!L149),EmisData!L149/86400/365*0.12,-1)</f>
        <v>1.078896499238965E-5</v>
      </c>
      <c r="GU149" s="5">
        <v>-1</v>
      </c>
      <c r="GV149" s="5">
        <v>-1</v>
      </c>
      <c r="GW149" s="5">
        <v>-1</v>
      </c>
      <c r="GX149" s="5">
        <v>-1</v>
      </c>
      <c r="GY149" s="5">
        <f>IF(ISNUMBER(EmisData!O149),EmisData!O149/86400/365*0.12,-1)</f>
        <v>-1</v>
      </c>
      <c r="GZ149" s="5">
        <v>-1</v>
      </c>
      <c r="HA149" s="5">
        <v>-1</v>
      </c>
      <c r="HB149" s="5">
        <v>-1</v>
      </c>
      <c r="HC149" s="5">
        <v>-1</v>
      </c>
      <c r="HD149" s="5">
        <v>-1</v>
      </c>
      <c r="HE149" s="5">
        <v>-1</v>
      </c>
      <c r="HF149" s="5">
        <v>-1</v>
      </c>
      <c r="HG149" s="5">
        <v>-1</v>
      </c>
      <c r="HH149" s="5">
        <v>-1</v>
      </c>
      <c r="HI149" s="5">
        <f>IF(ISNUMBER(EmisData!M149),EmisData!M149/86400/365*0.12,-1)</f>
        <v>3.1141186193610672E-5</v>
      </c>
      <c r="HJ149" s="5">
        <v>-1</v>
      </c>
      <c r="HK149" s="5">
        <v>-1</v>
      </c>
      <c r="HL149" s="5">
        <v>-1</v>
      </c>
      <c r="HM149" s="5">
        <v>-1</v>
      </c>
      <c r="HN149" s="5">
        <v>-1</v>
      </c>
      <c r="HO149" s="5">
        <v>-1</v>
      </c>
      <c r="HP149" s="5">
        <v>-1</v>
      </c>
      <c r="HQ149" s="5" t="s">
        <v>720</v>
      </c>
      <c r="HR149" s="5" t="str">
        <f>EmisData!Z149</f>
        <v>yes</v>
      </c>
    </row>
    <row r="150" spans="1:226" x14ac:dyDescent="0.25">
      <c r="A150" s="35" t="s">
        <v>4410</v>
      </c>
      <c r="B150" s="26">
        <v>970</v>
      </c>
      <c r="C150" s="36" t="s">
        <v>4409</v>
      </c>
      <c r="D150" s="5">
        <v>2</v>
      </c>
      <c r="E150" s="5">
        <v>0</v>
      </c>
      <c r="F150" s="5">
        <f>VLOOKUP($B150,STPdata!$B:$J,6,FALSE)</f>
        <v>6.902436513351875E-10</v>
      </c>
      <c r="G150" s="5">
        <f>VLOOKUP($B150,STPdata!$B:$J,7,FALSE)</f>
        <v>0.97621599339473419</v>
      </c>
      <c r="H150" s="5">
        <f>VLOOKUP($B150,STPdata!$B:$J,8,FALSE)</f>
        <v>5.0257790972477959E-3</v>
      </c>
      <c r="I150" s="5">
        <f>VLOOKUP($B150,STPdata!$B:$J,9,FALSE)</f>
        <v>1.8758226817774074E-2</v>
      </c>
      <c r="J150" s="5">
        <v>-1</v>
      </c>
      <c r="K150" s="5">
        <v>-1</v>
      </c>
      <c r="L150" s="5">
        <v>-1</v>
      </c>
      <c r="M150" s="5">
        <v>-1</v>
      </c>
      <c r="N150" s="5">
        <v>-1</v>
      </c>
      <c r="O150" s="5">
        <v>-1</v>
      </c>
      <c r="P150" s="5">
        <v>-1</v>
      </c>
      <c r="Q150" s="5">
        <v>-1</v>
      </c>
      <c r="R150" s="5">
        <v>-1</v>
      </c>
      <c r="S150" s="5">
        <v>-1</v>
      </c>
      <c r="T150" s="5">
        <v>-1</v>
      </c>
      <c r="U150" s="5">
        <v>-1</v>
      </c>
      <c r="V150" s="5">
        <f>IF(ISNUMBER(EmisData!N150),EmisData!N150/86400/365*0.12,-1)</f>
        <v>-1</v>
      </c>
      <c r="W150" s="5">
        <v>-1</v>
      </c>
      <c r="X150" s="5">
        <v>-1</v>
      </c>
      <c r="Y150" s="5">
        <v>-1</v>
      </c>
      <c r="Z150" s="5">
        <v>-1</v>
      </c>
      <c r="AA150" s="5">
        <v>-1</v>
      </c>
      <c r="AB150" s="5">
        <v>-1</v>
      </c>
      <c r="AC150" s="5">
        <v>-1</v>
      </c>
      <c r="AD150" s="5">
        <v>-1</v>
      </c>
      <c r="AE150" s="5">
        <v>-1</v>
      </c>
      <c r="AF150" s="5">
        <v>-1</v>
      </c>
      <c r="AG150" s="5">
        <v>-1</v>
      </c>
      <c r="AH150" s="5">
        <v>-1</v>
      </c>
      <c r="AI150" s="5">
        <v>-1</v>
      </c>
      <c r="AJ150" s="5">
        <v>-1</v>
      </c>
      <c r="AK150" s="5">
        <v>-1</v>
      </c>
      <c r="AL150" s="5">
        <v>-1</v>
      </c>
      <c r="AM150" s="5">
        <v>-1</v>
      </c>
      <c r="AN150" s="5">
        <v>-1</v>
      </c>
      <c r="AO150" s="5">
        <v>-1</v>
      </c>
      <c r="AP150" s="5">
        <v>-1</v>
      </c>
      <c r="AQ150" s="5">
        <v>-1</v>
      </c>
      <c r="AR150" s="5">
        <v>-1</v>
      </c>
      <c r="AS150" s="5">
        <v>-1</v>
      </c>
      <c r="AT150" s="5">
        <v>-1</v>
      </c>
      <c r="AU150" s="5">
        <v>-1</v>
      </c>
      <c r="AV150" s="5">
        <v>-1</v>
      </c>
      <c r="AW150" s="5">
        <v>-1</v>
      </c>
      <c r="AX150" s="5">
        <v>-1</v>
      </c>
      <c r="AY150" s="5">
        <v>-1</v>
      </c>
      <c r="AZ150" s="5">
        <v>-1</v>
      </c>
      <c r="BA150" s="5">
        <v>-1</v>
      </c>
      <c r="BB150" s="5">
        <v>-1</v>
      </c>
      <c r="BC150" s="5">
        <v>-1</v>
      </c>
      <c r="BD150" s="5">
        <v>-1</v>
      </c>
      <c r="BE150" s="5">
        <v>-1</v>
      </c>
      <c r="BF150" s="5">
        <v>-1</v>
      </c>
      <c r="BG150" s="5">
        <v>-1</v>
      </c>
      <c r="BH150" s="5">
        <v>-1</v>
      </c>
      <c r="BI150" s="5">
        <v>-1</v>
      </c>
      <c r="BJ150" s="5">
        <v>-1</v>
      </c>
      <c r="BK150" s="5">
        <v>-1</v>
      </c>
      <c r="BL150" s="5">
        <v>-1</v>
      </c>
      <c r="BM150" s="5">
        <v>-1</v>
      </c>
      <c r="BN150" s="5">
        <v>-1</v>
      </c>
      <c r="BO150" s="5">
        <v>-1</v>
      </c>
      <c r="BP150" s="5">
        <v>-1</v>
      </c>
      <c r="BQ150" s="5">
        <v>-1</v>
      </c>
      <c r="BR150" s="5">
        <v>-1</v>
      </c>
      <c r="BS150" s="5">
        <v>-1</v>
      </c>
      <c r="BT150" s="5">
        <v>-1</v>
      </c>
      <c r="BU150" s="5">
        <v>-1</v>
      </c>
      <c r="BV150" s="5">
        <v>-1</v>
      </c>
      <c r="BW150" s="5">
        <v>-1</v>
      </c>
      <c r="BX150" s="5">
        <v>-1</v>
      </c>
      <c r="BY150" s="5">
        <f>IF(ISNUMBER(EmisData!Q150),EmisData!Q150/86400/365*0.12,-1)</f>
        <v>-1</v>
      </c>
      <c r="BZ150" s="5">
        <v>-1</v>
      </c>
      <c r="CA150" s="5">
        <v>-1</v>
      </c>
      <c r="CB150" s="5">
        <v>-1</v>
      </c>
      <c r="CC150" s="5">
        <v>-1</v>
      </c>
      <c r="CD150" s="5">
        <f>IF(ISNUMBER(EmisData!P150),EmisData!P150/86400/365*0.12,-1)</f>
        <v>-1</v>
      </c>
      <c r="CE150" s="5">
        <v>-1</v>
      </c>
      <c r="CF150" s="5">
        <v>-1</v>
      </c>
      <c r="CG150" s="5">
        <v>-1</v>
      </c>
      <c r="CH150" s="5">
        <v>-1</v>
      </c>
      <c r="CI150" s="5">
        <v>-1</v>
      </c>
      <c r="CJ150" s="5">
        <v>-1</v>
      </c>
      <c r="CK150" s="5">
        <v>-1</v>
      </c>
      <c r="CL150" s="5">
        <v>-1</v>
      </c>
      <c r="CM150" s="5">
        <v>-1</v>
      </c>
      <c r="CN150" s="5">
        <v>-1</v>
      </c>
      <c r="CO150" s="5">
        <v>-1</v>
      </c>
      <c r="CP150" s="5">
        <v>-1</v>
      </c>
      <c r="CQ150" s="5">
        <v>-1</v>
      </c>
      <c r="CR150" s="5">
        <v>-1</v>
      </c>
      <c r="CS150" s="5">
        <v>-1</v>
      </c>
      <c r="CT150" s="5">
        <v>-1</v>
      </c>
      <c r="CU150" s="5">
        <v>-1</v>
      </c>
      <c r="CV150" s="5">
        <v>-1</v>
      </c>
      <c r="CW150" s="5">
        <v>-1</v>
      </c>
      <c r="CX150" s="5">
        <v>-1</v>
      </c>
      <c r="CY150" s="5">
        <v>-1</v>
      </c>
      <c r="CZ150" s="5">
        <v>-1</v>
      </c>
      <c r="DA150" s="5">
        <v>-1</v>
      </c>
      <c r="DB150" s="5">
        <v>-1</v>
      </c>
      <c r="DC150" s="5">
        <v>-1</v>
      </c>
      <c r="DD150" s="5">
        <v>-1</v>
      </c>
      <c r="DE150" s="5">
        <v>-1</v>
      </c>
      <c r="DF150" s="5">
        <v>-1</v>
      </c>
      <c r="DG150" s="5">
        <v>-1</v>
      </c>
      <c r="DH150" s="5">
        <v>-1</v>
      </c>
      <c r="DI150" s="5">
        <v>-1</v>
      </c>
      <c r="DJ150" s="5">
        <v>-1</v>
      </c>
      <c r="DK150" s="5">
        <v>-1</v>
      </c>
      <c r="DL150" s="5">
        <v>-1</v>
      </c>
      <c r="DM150" s="5">
        <v>-1</v>
      </c>
      <c r="DN150" s="5">
        <v>-1</v>
      </c>
      <c r="DO150" s="5">
        <v>-1</v>
      </c>
      <c r="DP150" s="5">
        <v>-1</v>
      </c>
      <c r="DQ150" s="5">
        <v>-1</v>
      </c>
      <c r="DR150" s="5">
        <v>-1</v>
      </c>
      <c r="DS150" s="5">
        <v>-1</v>
      </c>
      <c r="DT150" s="5">
        <v>-1</v>
      </c>
      <c r="DU150" s="5">
        <v>-1</v>
      </c>
      <c r="DV150" s="5">
        <v>-1</v>
      </c>
      <c r="DW150" s="5">
        <v>-1</v>
      </c>
      <c r="DX150" s="5">
        <v>-1</v>
      </c>
      <c r="DY150" s="5">
        <v>-1</v>
      </c>
      <c r="DZ150" s="5">
        <v>-1</v>
      </c>
      <c r="EA150" s="5">
        <v>-1</v>
      </c>
      <c r="EB150" s="5">
        <v>-1</v>
      </c>
      <c r="EC150" s="5">
        <v>-1</v>
      </c>
      <c r="ED150" s="5">
        <v>-1</v>
      </c>
      <c r="EE150" s="5">
        <v>-1</v>
      </c>
      <c r="EF150" s="5">
        <v>-1</v>
      </c>
      <c r="EG150" s="5">
        <v>-1</v>
      </c>
      <c r="EH150" s="5">
        <v>-1</v>
      </c>
      <c r="EI150" s="5">
        <v>-1</v>
      </c>
      <c r="EJ150" s="5">
        <v>-1</v>
      </c>
      <c r="EK150" s="5">
        <v>-1</v>
      </c>
      <c r="EL150" s="5">
        <v>-1</v>
      </c>
      <c r="EM150" s="5">
        <v>-1</v>
      </c>
      <c r="EN150" s="5">
        <v>-1</v>
      </c>
      <c r="EO150" s="5">
        <v>-1</v>
      </c>
      <c r="EP150" s="5">
        <v>-1</v>
      </c>
      <c r="EQ150" s="5">
        <v>-1</v>
      </c>
      <c r="ER150" s="5">
        <v>-1</v>
      </c>
      <c r="ES150" s="5">
        <v>-1</v>
      </c>
      <c r="ET150" s="5">
        <v>-1</v>
      </c>
      <c r="EU150" s="5">
        <v>-1</v>
      </c>
      <c r="EV150" s="5">
        <f>IF(ISNUMBER(EmisData!R150),EmisData!R150/86400/365*0.12,-1)</f>
        <v>-1</v>
      </c>
      <c r="EW150" s="5">
        <v>-1</v>
      </c>
      <c r="EX150" s="5">
        <v>-1</v>
      </c>
      <c r="EY150" s="5">
        <v>-1</v>
      </c>
      <c r="EZ150" s="5">
        <v>-1</v>
      </c>
      <c r="FA150" s="5">
        <v>-1</v>
      </c>
      <c r="FB150" s="5">
        <v>-1</v>
      </c>
      <c r="FC150" s="5">
        <v>-1</v>
      </c>
      <c r="FD150" s="5">
        <v>-1</v>
      </c>
      <c r="FE150" s="5">
        <v>-1</v>
      </c>
      <c r="FF150" s="5">
        <v>-1</v>
      </c>
      <c r="FG150" s="5">
        <v>-1</v>
      </c>
      <c r="FH150" s="5">
        <v>-1</v>
      </c>
      <c r="FI150" s="5">
        <v>-1</v>
      </c>
      <c r="FJ150" s="5">
        <v>-1</v>
      </c>
      <c r="FK150" s="5">
        <v>-1</v>
      </c>
      <c r="FL150" s="5">
        <v>-1</v>
      </c>
      <c r="FM150" s="5">
        <v>-1</v>
      </c>
      <c r="FN150" s="5">
        <v>-1</v>
      </c>
      <c r="FO150" s="5">
        <v>-1</v>
      </c>
      <c r="FP150" s="5">
        <v>-1</v>
      </c>
      <c r="FQ150" s="5">
        <v>-1</v>
      </c>
      <c r="FR150" s="5">
        <v>-1</v>
      </c>
      <c r="FS150" s="5">
        <v>-1</v>
      </c>
      <c r="FT150" s="5">
        <v>-1</v>
      </c>
      <c r="FU150" s="5">
        <v>-1</v>
      </c>
      <c r="FV150" s="5">
        <v>-1</v>
      </c>
      <c r="FW150" s="5">
        <v>-1</v>
      </c>
      <c r="FX150" s="5">
        <v>-1</v>
      </c>
      <c r="FY150" s="5">
        <v>-1</v>
      </c>
      <c r="FZ150" s="5">
        <v>-1</v>
      </c>
      <c r="GA150" s="5">
        <v>-1</v>
      </c>
      <c r="GB150" s="5">
        <v>-1</v>
      </c>
      <c r="GC150" s="5">
        <v>-1</v>
      </c>
      <c r="GD150" s="5">
        <v>-1</v>
      </c>
      <c r="GE150" s="5">
        <v>-1</v>
      </c>
      <c r="GF150" s="5">
        <v>-1</v>
      </c>
      <c r="GG150" s="5">
        <v>-1</v>
      </c>
      <c r="GH150" s="5">
        <v>-1</v>
      </c>
      <c r="GI150" s="5">
        <v>-1</v>
      </c>
      <c r="GJ150" s="5">
        <v>-1</v>
      </c>
      <c r="GK150" s="5">
        <v>-1</v>
      </c>
      <c r="GL150" s="5">
        <v>-1</v>
      </c>
      <c r="GM150" s="5">
        <v>-1</v>
      </c>
      <c r="GN150" s="5">
        <v>-1</v>
      </c>
      <c r="GO150" s="5">
        <v>-1</v>
      </c>
      <c r="GP150" s="5">
        <v>-1</v>
      </c>
      <c r="GQ150" s="5">
        <v>-1</v>
      </c>
      <c r="GR150" s="5">
        <v>-1</v>
      </c>
      <c r="GS150" s="5">
        <v>-1</v>
      </c>
      <c r="GT150" s="5">
        <f>IF(ISNUMBER(EmisData!L150),EmisData!L150/86400/365*0.12,-1)</f>
        <v>5.3995433789954335E-7</v>
      </c>
      <c r="GU150" s="5">
        <v>-1</v>
      </c>
      <c r="GV150" s="5">
        <v>-1</v>
      </c>
      <c r="GW150" s="5">
        <v>-1</v>
      </c>
      <c r="GX150" s="5">
        <v>-1</v>
      </c>
      <c r="GY150" s="5">
        <f>IF(ISNUMBER(EmisData!O150),EmisData!O150/86400/365*0.12,-1)</f>
        <v>-1</v>
      </c>
      <c r="GZ150" s="5">
        <v>-1</v>
      </c>
      <c r="HA150" s="5">
        <v>-1</v>
      </c>
      <c r="HB150" s="5">
        <v>-1</v>
      </c>
      <c r="HC150" s="5">
        <v>-1</v>
      </c>
      <c r="HD150" s="5">
        <v>-1</v>
      </c>
      <c r="HE150" s="5">
        <v>-1</v>
      </c>
      <c r="HF150" s="5">
        <v>-1</v>
      </c>
      <c r="HG150" s="5">
        <v>-1</v>
      </c>
      <c r="HH150" s="5">
        <v>-1</v>
      </c>
      <c r="HI150" s="5">
        <f>IF(ISNUMBER(EmisData!M150),EmisData!M150/86400/365*0.12,-1)</f>
        <v>1.5207483643157536E-6</v>
      </c>
      <c r="HJ150" s="5">
        <v>-1</v>
      </c>
      <c r="HK150" s="5">
        <v>-1</v>
      </c>
      <c r="HL150" s="5">
        <v>-1</v>
      </c>
      <c r="HM150" s="5">
        <v>-1</v>
      </c>
      <c r="HN150" s="5">
        <v>-1</v>
      </c>
      <c r="HO150" s="5">
        <v>-1</v>
      </c>
      <c r="HP150" s="5">
        <v>-1</v>
      </c>
      <c r="HQ150" s="5" t="s">
        <v>720</v>
      </c>
      <c r="HR150" s="5" t="str">
        <f>EmisData!Z150</f>
        <v>yes</v>
      </c>
    </row>
    <row r="151" spans="1:226" x14ac:dyDescent="0.25">
      <c r="A151" s="35" t="s">
        <v>4452</v>
      </c>
      <c r="B151" s="26">
        <v>982</v>
      </c>
      <c r="C151" s="36" t="s">
        <v>4451</v>
      </c>
      <c r="D151" s="5">
        <v>2</v>
      </c>
      <c r="E151" s="5">
        <v>0</v>
      </c>
      <c r="F151" s="5">
        <f>VLOOKUP($B151,STPdata!$B:$J,6,FALSE)</f>
        <v>3.8060802321793026E-3</v>
      </c>
      <c r="G151" s="5">
        <f>VLOOKUP($B151,STPdata!$B:$J,7,FALSE)</f>
        <v>0.36846606336484405</v>
      </c>
      <c r="H151" s="5">
        <f>VLOOKUP($B151,STPdata!$B:$J,8,FALSE)</f>
        <v>1.781102732126431E-2</v>
      </c>
      <c r="I151" s="5">
        <f>VLOOKUP($B151,STPdata!$B:$J,9,FALSE)</f>
        <v>0.6099168290817123</v>
      </c>
      <c r="J151" s="5">
        <v>-1</v>
      </c>
      <c r="K151" s="5">
        <v>-1</v>
      </c>
      <c r="L151" s="5">
        <v>-1</v>
      </c>
      <c r="M151" s="5">
        <v>-1</v>
      </c>
      <c r="N151" s="5">
        <v>-1</v>
      </c>
      <c r="O151" s="5">
        <v>-1</v>
      </c>
      <c r="P151" s="5">
        <v>-1</v>
      </c>
      <c r="Q151" s="5">
        <v>-1</v>
      </c>
      <c r="R151" s="5">
        <v>-1</v>
      </c>
      <c r="S151" s="5">
        <v>-1</v>
      </c>
      <c r="T151" s="5">
        <v>-1</v>
      </c>
      <c r="U151" s="5">
        <v>-1</v>
      </c>
      <c r="V151" s="5">
        <f>IF(ISNUMBER(EmisData!N151),EmisData!N151/86400/365*0.12,-1)</f>
        <v>-1</v>
      </c>
      <c r="W151" s="5">
        <v>-1</v>
      </c>
      <c r="X151" s="5">
        <v>-1</v>
      </c>
      <c r="Y151" s="5">
        <v>-1</v>
      </c>
      <c r="Z151" s="5">
        <v>-1</v>
      </c>
      <c r="AA151" s="5">
        <v>-1</v>
      </c>
      <c r="AB151" s="5">
        <v>-1</v>
      </c>
      <c r="AC151" s="5">
        <v>-1</v>
      </c>
      <c r="AD151" s="5">
        <v>-1</v>
      </c>
      <c r="AE151" s="5">
        <v>-1</v>
      </c>
      <c r="AF151" s="5">
        <v>-1</v>
      </c>
      <c r="AG151" s="5">
        <v>-1</v>
      </c>
      <c r="AH151" s="5">
        <v>-1</v>
      </c>
      <c r="AI151" s="5">
        <v>-1</v>
      </c>
      <c r="AJ151" s="5">
        <v>-1</v>
      </c>
      <c r="AK151" s="5">
        <v>-1</v>
      </c>
      <c r="AL151" s="5">
        <v>-1</v>
      </c>
      <c r="AM151" s="5">
        <v>-1</v>
      </c>
      <c r="AN151" s="5">
        <v>-1</v>
      </c>
      <c r="AO151" s="5">
        <v>-1</v>
      </c>
      <c r="AP151" s="5">
        <v>-1</v>
      </c>
      <c r="AQ151" s="5">
        <v>-1</v>
      </c>
      <c r="AR151" s="5">
        <v>-1</v>
      </c>
      <c r="AS151" s="5">
        <v>-1</v>
      </c>
      <c r="AT151" s="5">
        <v>-1</v>
      </c>
      <c r="AU151" s="5">
        <v>-1</v>
      </c>
      <c r="AV151" s="5">
        <v>-1</v>
      </c>
      <c r="AW151" s="5">
        <v>-1</v>
      </c>
      <c r="AX151" s="5">
        <v>-1</v>
      </c>
      <c r="AY151" s="5">
        <v>-1</v>
      </c>
      <c r="AZ151" s="5">
        <v>-1</v>
      </c>
      <c r="BA151" s="5">
        <v>-1</v>
      </c>
      <c r="BB151" s="5">
        <v>-1</v>
      </c>
      <c r="BC151" s="5">
        <v>-1</v>
      </c>
      <c r="BD151" s="5">
        <v>-1</v>
      </c>
      <c r="BE151" s="5">
        <v>-1</v>
      </c>
      <c r="BF151" s="5">
        <v>-1</v>
      </c>
      <c r="BG151" s="5">
        <v>-1</v>
      </c>
      <c r="BH151" s="5">
        <v>-1</v>
      </c>
      <c r="BI151" s="5">
        <v>-1</v>
      </c>
      <c r="BJ151" s="5">
        <v>-1</v>
      </c>
      <c r="BK151" s="5">
        <v>-1</v>
      </c>
      <c r="BL151" s="5">
        <v>-1</v>
      </c>
      <c r="BM151" s="5">
        <v>-1</v>
      </c>
      <c r="BN151" s="5">
        <v>-1</v>
      </c>
      <c r="BO151" s="5">
        <v>-1</v>
      </c>
      <c r="BP151" s="5">
        <v>-1</v>
      </c>
      <c r="BQ151" s="5">
        <v>-1</v>
      </c>
      <c r="BR151" s="5">
        <v>-1</v>
      </c>
      <c r="BS151" s="5">
        <v>-1</v>
      </c>
      <c r="BT151" s="5">
        <v>-1</v>
      </c>
      <c r="BU151" s="5">
        <v>-1</v>
      </c>
      <c r="BV151" s="5">
        <v>-1</v>
      </c>
      <c r="BW151" s="5">
        <v>-1</v>
      </c>
      <c r="BX151" s="5">
        <v>-1</v>
      </c>
      <c r="BY151" s="5">
        <f>IF(ISNUMBER(EmisData!Q151),EmisData!Q151/86400/365*0.12,-1)</f>
        <v>-1</v>
      </c>
      <c r="BZ151" s="5">
        <v>-1</v>
      </c>
      <c r="CA151" s="5">
        <v>-1</v>
      </c>
      <c r="CB151" s="5">
        <v>-1</v>
      </c>
      <c r="CC151" s="5">
        <v>-1</v>
      </c>
      <c r="CD151" s="5">
        <f>IF(ISNUMBER(EmisData!P151),EmisData!P151/86400/365*0.12,-1)</f>
        <v>-1</v>
      </c>
      <c r="CE151" s="5">
        <v>-1</v>
      </c>
      <c r="CF151" s="5">
        <v>-1</v>
      </c>
      <c r="CG151" s="5">
        <v>-1</v>
      </c>
      <c r="CH151" s="5">
        <v>-1</v>
      </c>
      <c r="CI151" s="5">
        <v>-1</v>
      </c>
      <c r="CJ151" s="5">
        <v>-1</v>
      </c>
      <c r="CK151" s="5">
        <v>-1</v>
      </c>
      <c r="CL151" s="5">
        <v>-1</v>
      </c>
      <c r="CM151" s="5">
        <v>-1</v>
      </c>
      <c r="CN151" s="5">
        <v>-1</v>
      </c>
      <c r="CO151" s="5">
        <v>-1</v>
      </c>
      <c r="CP151" s="5">
        <v>-1</v>
      </c>
      <c r="CQ151" s="5">
        <v>-1</v>
      </c>
      <c r="CR151" s="5">
        <v>-1</v>
      </c>
      <c r="CS151" s="5">
        <v>-1</v>
      </c>
      <c r="CT151" s="5">
        <v>-1</v>
      </c>
      <c r="CU151" s="5">
        <v>-1</v>
      </c>
      <c r="CV151" s="5">
        <v>-1</v>
      </c>
      <c r="CW151" s="5">
        <v>-1</v>
      </c>
      <c r="CX151" s="5">
        <v>-1</v>
      </c>
      <c r="CY151" s="5">
        <v>-1</v>
      </c>
      <c r="CZ151" s="5">
        <v>-1</v>
      </c>
      <c r="DA151" s="5">
        <v>-1</v>
      </c>
      <c r="DB151" s="5">
        <v>-1</v>
      </c>
      <c r="DC151" s="5">
        <v>-1</v>
      </c>
      <c r="DD151" s="5">
        <v>-1</v>
      </c>
      <c r="DE151" s="5">
        <v>-1</v>
      </c>
      <c r="DF151" s="5">
        <v>-1</v>
      </c>
      <c r="DG151" s="5">
        <v>-1</v>
      </c>
      <c r="DH151" s="5">
        <v>-1</v>
      </c>
      <c r="DI151" s="5">
        <v>-1</v>
      </c>
      <c r="DJ151" s="5">
        <v>-1</v>
      </c>
      <c r="DK151" s="5">
        <v>-1</v>
      </c>
      <c r="DL151" s="5">
        <v>-1</v>
      </c>
      <c r="DM151" s="5">
        <v>-1</v>
      </c>
      <c r="DN151" s="5">
        <v>-1</v>
      </c>
      <c r="DO151" s="5">
        <v>-1</v>
      </c>
      <c r="DP151" s="5">
        <v>-1</v>
      </c>
      <c r="DQ151" s="5">
        <v>-1</v>
      </c>
      <c r="DR151" s="5">
        <v>-1</v>
      </c>
      <c r="DS151" s="5">
        <v>-1</v>
      </c>
      <c r="DT151" s="5">
        <v>-1</v>
      </c>
      <c r="DU151" s="5">
        <v>-1</v>
      </c>
      <c r="DV151" s="5">
        <v>-1</v>
      </c>
      <c r="DW151" s="5">
        <v>-1</v>
      </c>
      <c r="DX151" s="5">
        <v>-1</v>
      </c>
      <c r="DY151" s="5">
        <v>-1</v>
      </c>
      <c r="DZ151" s="5">
        <v>-1</v>
      </c>
      <c r="EA151" s="5">
        <v>-1</v>
      </c>
      <c r="EB151" s="5">
        <v>-1</v>
      </c>
      <c r="EC151" s="5">
        <v>-1</v>
      </c>
      <c r="ED151" s="5">
        <v>-1</v>
      </c>
      <c r="EE151" s="5">
        <v>-1</v>
      </c>
      <c r="EF151" s="5">
        <v>-1</v>
      </c>
      <c r="EG151" s="5">
        <v>-1</v>
      </c>
      <c r="EH151" s="5">
        <v>-1</v>
      </c>
      <c r="EI151" s="5">
        <v>-1</v>
      </c>
      <c r="EJ151" s="5">
        <v>-1</v>
      </c>
      <c r="EK151" s="5">
        <v>-1</v>
      </c>
      <c r="EL151" s="5">
        <v>-1</v>
      </c>
      <c r="EM151" s="5">
        <v>-1</v>
      </c>
      <c r="EN151" s="5">
        <v>-1</v>
      </c>
      <c r="EO151" s="5">
        <v>-1</v>
      </c>
      <c r="EP151" s="5">
        <v>-1</v>
      </c>
      <c r="EQ151" s="5">
        <v>-1</v>
      </c>
      <c r="ER151" s="5">
        <v>-1</v>
      </c>
      <c r="ES151" s="5">
        <v>-1</v>
      </c>
      <c r="ET151" s="5">
        <v>-1</v>
      </c>
      <c r="EU151" s="5">
        <v>-1</v>
      </c>
      <c r="EV151" s="5">
        <f>IF(ISNUMBER(EmisData!R151),EmisData!R151/86400/365*0.12,-1)</f>
        <v>-1</v>
      </c>
      <c r="EW151" s="5">
        <v>-1</v>
      </c>
      <c r="EX151" s="5">
        <v>-1</v>
      </c>
      <c r="EY151" s="5">
        <v>-1</v>
      </c>
      <c r="EZ151" s="5">
        <v>-1</v>
      </c>
      <c r="FA151" s="5">
        <v>-1</v>
      </c>
      <c r="FB151" s="5">
        <v>-1</v>
      </c>
      <c r="FC151" s="5">
        <v>-1</v>
      </c>
      <c r="FD151" s="5">
        <v>-1</v>
      </c>
      <c r="FE151" s="5">
        <v>-1</v>
      </c>
      <c r="FF151" s="5">
        <v>-1</v>
      </c>
      <c r="FG151" s="5">
        <v>-1</v>
      </c>
      <c r="FH151" s="5">
        <v>-1</v>
      </c>
      <c r="FI151" s="5">
        <v>-1</v>
      </c>
      <c r="FJ151" s="5">
        <v>-1</v>
      </c>
      <c r="FK151" s="5">
        <v>-1</v>
      </c>
      <c r="FL151" s="5">
        <v>-1</v>
      </c>
      <c r="FM151" s="5">
        <v>-1</v>
      </c>
      <c r="FN151" s="5">
        <v>-1</v>
      </c>
      <c r="FO151" s="5">
        <v>-1</v>
      </c>
      <c r="FP151" s="5">
        <v>-1</v>
      </c>
      <c r="FQ151" s="5">
        <v>-1</v>
      </c>
      <c r="FR151" s="5">
        <v>-1</v>
      </c>
      <c r="FS151" s="5">
        <v>-1</v>
      </c>
      <c r="FT151" s="5">
        <v>-1</v>
      </c>
      <c r="FU151" s="5">
        <v>-1</v>
      </c>
      <c r="FV151" s="5">
        <v>-1</v>
      </c>
      <c r="FW151" s="5">
        <v>-1</v>
      </c>
      <c r="FX151" s="5">
        <v>-1</v>
      </c>
      <c r="FY151" s="5">
        <v>-1</v>
      </c>
      <c r="FZ151" s="5">
        <v>-1</v>
      </c>
      <c r="GA151" s="5">
        <v>-1</v>
      </c>
      <c r="GB151" s="5">
        <v>-1</v>
      </c>
      <c r="GC151" s="5">
        <v>-1</v>
      </c>
      <c r="GD151" s="5">
        <v>-1</v>
      </c>
      <c r="GE151" s="5">
        <v>-1</v>
      </c>
      <c r="GF151" s="5">
        <v>-1</v>
      </c>
      <c r="GG151" s="5">
        <v>-1</v>
      </c>
      <c r="GH151" s="5">
        <v>-1</v>
      </c>
      <c r="GI151" s="5">
        <v>-1</v>
      </c>
      <c r="GJ151" s="5">
        <v>-1</v>
      </c>
      <c r="GK151" s="5">
        <v>-1</v>
      </c>
      <c r="GL151" s="5">
        <v>-1</v>
      </c>
      <c r="GM151" s="5">
        <v>-1</v>
      </c>
      <c r="GN151" s="5">
        <v>-1</v>
      </c>
      <c r="GO151" s="5">
        <v>-1</v>
      </c>
      <c r="GP151" s="5">
        <v>-1</v>
      </c>
      <c r="GQ151" s="5">
        <v>-1</v>
      </c>
      <c r="GR151" s="5">
        <v>-1</v>
      </c>
      <c r="GS151" s="5">
        <v>-1</v>
      </c>
      <c r="GT151" s="5">
        <f>IF(ISNUMBER(EmisData!L151),EmisData!L151/86400/365*0.12,-1)</f>
        <v>2.3425038051750378E-6</v>
      </c>
      <c r="GU151" s="5">
        <v>-1</v>
      </c>
      <c r="GV151" s="5">
        <v>-1</v>
      </c>
      <c r="GW151" s="5">
        <v>-1</v>
      </c>
      <c r="GX151" s="5">
        <v>-1</v>
      </c>
      <c r="GY151" s="5">
        <f>IF(ISNUMBER(EmisData!O151),EmisData!O151/86400/365*0.12,-1)</f>
        <v>-1</v>
      </c>
      <c r="GZ151" s="5">
        <v>-1</v>
      </c>
      <c r="HA151" s="5">
        <v>-1</v>
      </c>
      <c r="HB151" s="5">
        <v>-1</v>
      </c>
      <c r="HC151" s="5">
        <v>-1</v>
      </c>
      <c r="HD151" s="5">
        <v>-1</v>
      </c>
      <c r="HE151" s="5">
        <v>-1</v>
      </c>
      <c r="HF151" s="5">
        <v>-1</v>
      </c>
      <c r="HG151" s="5">
        <v>-1</v>
      </c>
      <c r="HH151" s="5">
        <v>-1</v>
      </c>
      <c r="HI151" s="5">
        <f>IF(ISNUMBER(EmisData!M151),EmisData!M151/86400/365*0.12,-1)</f>
        <v>2.3951657073956251E-5</v>
      </c>
      <c r="HJ151" s="5">
        <v>-1</v>
      </c>
      <c r="HK151" s="5">
        <v>-1</v>
      </c>
      <c r="HL151" s="5">
        <v>-1</v>
      </c>
      <c r="HM151" s="5">
        <v>-1</v>
      </c>
      <c r="HN151" s="5">
        <v>-1</v>
      </c>
      <c r="HO151" s="5">
        <v>-1</v>
      </c>
      <c r="HP151" s="5">
        <v>-1</v>
      </c>
      <c r="HQ151" s="5" t="s">
        <v>720</v>
      </c>
      <c r="HR151" s="5" t="str">
        <f>EmisData!Z151</f>
        <v>yes</v>
      </c>
    </row>
    <row r="152" spans="1:226" x14ac:dyDescent="0.25">
      <c r="A152" s="38" t="s">
        <v>4501</v>
      </c>
      <c r="B152" s="26">
        <v>994</v>
      </c>
      <c r="C152" s="37" t="s">
        <v>4500</v>
      </c>
      <c r="D152" s="5">
        <v>2</v>
      </c>
      <c r="E152" s="5">
        <v>0</v>
      </c>
      <c r="F152" s="5">
        <f>VLOOKUP($B152,STPdata!$B:$J,6,FALSE)</f>
        <v>0.77305196175633739</v>
      </c>
      <c r="G152" s="5">
        <f>VLOOKUP($B152,STPdata!$B:$J,7,FALSE)</f>
        <v>3.6484089919123823E-2</v>
      </c>
      <c r="H152" s="5">
        <f>VLOOKUP($B152,STPdata!$B:$J,8,FALSE)</f>
        <v>7.0279503928358036E-2</v>
      </c>
      <c r="I152" s="5">
        <f>VLOOKUP($B152,STPdata!$B:$J,9,FALSE)</f>
        <v>0.12018444439618067</v>
      </c>
      <c r="J152" s="5">
        <v>-1</v>
      </c>
      <c r="K152" s="5">
        <v>-1</v>
      </c>
      <c r="L152" s="5">
        <v>-1</v>
      </c>
      <c r="M152" s="5">
        <v>-1</v>
      </c>
      <c r="N152" s="5">
        <v>-1</v>
      </c>
      <c r="O152" s="5">
        <v>-1</v>
      </c>
      <c r="P152" s="5">
        <v>-1</v>
      </c>
      <c r="Q152" s="5">
        <v>-1</v>
      </c>
      <c r="R152" s="5">
        <v>-1</v>
      </c>
      <c r="S152" s="5">
        <v>-1</v>
      </c>
      <c r="T152" s="5">
        <v>-1</v>
      </c>
      <c r="U152" s="5">
        <v>-1</v>
      </c>
      <c r="V152" s="5">
        <f>IF(ISNUMBER(EmisData!N152),EmisData!N152/86400/365*0.12,-1)</f>
        <v>-1</v>
      </c>
      <c r="W152" s="5">
        <v>-1</v>
      </c>
      <c r="X152" s="5">
        <v>-1</v>
      </c>
      <c r="Y152" s="5">
        <v>-1</v>
      </c>
      <c r="Z152" s="5">
        <v>-1</v>
      </c>
      <c r="AA152" s="5">
        <v>-1</v>
      </c>
      <c r="AB152" s="5">
        <v>-1</v>
      </c>
      <c r="AC152" s="5">
        <v>-1</v>
      </c>
      <c r="AD152" s="5">
        <v>-1</v>
      </c>
      <c r="AE152" s="5">
        <v>-1</v>
      </c>
      <c r="AF152" s="5">
        <v>-1</v>
      </c>
      <c r="AG152" s="5">
        <v>-1</v>
      </c>
      <c r="AH152" s="5">
        <v>-1</v>
      </c>
      <c r="AI152" s="5">
        <v>-1</v>
      </c>
      <c r="AJ152" s="5">
        <v>-1</v>
      </c>
      <c r="AK152" s="5">
        <v>-1</v>
      </c>
      <c r="AL152" s="5">
        <v>-1</v>
      </c>
      <c r="AM152" s="5">
        <v>-1</v>
      </c>
      <c r="AN152" s="5">
        <v>-1</v>
      </c>
      <c r="AO152" s="5">
        <v>-1</v>
      </c>
      <c r="AP152" s="5">
        <v>-1</v>
      </c>
      <c r="AQ152" s="5">
        <v>-1</v>
      </c>
      <c r="AR152" s="5">
        <v>-1</v>
      </c>
      <c r="AS152" s="5">
        <v>-1</v>
      </c>
      <c r="AT152" s="5">
        <v>-1</v>
      </c>
      <c r="AU152" s="5">
        <v>-1</v>
      </c>
      <c r="AV152" s="5">
        <v>-1</v>
      </c>
      <c r="AW152" s="5">
        <v>-1</v>
      </c>
      <c r="AX152" s="5">
        <v>-1</v>
      </c>
      <c r="AY152" s="5">
        <v>-1</v>
      </c>
      <c r="AZ152" s="5">
        <v>-1</v>
      </c>
      <c r="BA152" s="5">
        <v>-1</v>
      </c>
      <c r="BB152" s="5">
        <v>-1</v>
      </c>
      <c r="BC152" s="5">
        <v>-1</v>
      </c>
      <c r="BD152" s="5">
        <v>-1</v>
      </c>
      <c r="BE152" s="5">
        <v>-1</v>
      </c>
      <c r="BF152" s="5">
        <v>-1</v>
      </c>
      <c r="BG152" s="5">
        <v>-1</v>
      </c>
      <c r="BH152" s="5">
        <v>-1</v>
      </c>
      <c r="BI152" s="5">
        <v>-1</v>
      </c>
      <c r="BJ152" s="5">
        <v>-1</v>
      </c>
      <c r="BK152" s="5">
        <v>-1</v>
      </c>
      <c r="BL152" s="5">
        <v>-1</v>
      </c>
      <c r="BM152" s="5">
        <v>-1</v>
      </c>
      <c r="BN152" s="5">
        <v>-1</v>
      </c>
      <c r="BO152" s="5">
        <v>-1</v>
      </c>
      <c r="BP152" s="5">
        <v>-1</v>
      </c>
      <c r="BQ152" s="5">
        <v>-1</v>
      </c>
      <c r="BR152" s="5">
        <v>-1</v>
      </c>
      <c r="BS152" s="5">
        <v>-1</v>
      </c>
      <c r="BT152" s="5">
        <v>-1</v>
      </c>
      <c r="BU152" s="5">
        <v>-1</v>
      </c>
      <c r="BV152" s="5">
        <v>-1</v>
      </c>
      <c r="BW152" s="5">
        <v>-1</v>
      </c>
      <c r="BX152" s="5">
        <v>-1</v>
      </c>
      <c r="BY152" s="5">
        <f>IF(ISNUMBER(EmisData!Q152),EmisData!Q152/86400/365*0.12,-1)</f>
        <v>-1</v>
      </c>
      <c r="BZ152" s="5">
        <v>-1</v>
      </c>
      <c r="CA152" s="5">
        <v>-1</v>
      </c>
      <c r="CB152" s="5">
        <v>-1</v>
      </c>
      <c r="CC152" s="5">
        <v>-1</v>
      </c>
      <c r="CD152" s="5">
        <f>IF(ISNUMBER(EmisData!P152),EmisData!P152/86400/365*0.12,-1)</f>
        <v>-1</v>
      </c>
      <c r="CE152" s="5">
        <v>-1</v>
      </c>
      <c r="CF152" s="5">
        <v>-1</v>
      </c>
      <c r="CG152" s="5">
        <v>-1</v>
      </c>
      <c r="CH152" s="5">
        <v>-1</v>
      </c>
      <c r="CI152" s="5">
        <v>-1</v>
      </c>
      <c r="CJ152" s="5">
        <v>-1</v>
      </c>
      <c r="CK152" s="5">
        <v>-1</v>
      </c>
      <c r="CL152" s="5">
        <v>-1</v>
      </c>
      <c r="CM152" s="5">
        <v>-1</v>
      </c>
      <c r="CN152" s="5">
        <v>-1</v>
      </c>
      <c r="CO152" s="5">
        <v>-1</v>
      </c>
      <c r="CP152" s="5">
        <v>-1</v>
      </c>
      <c r="CQ152" s="5">
        <v>-1</v>
      </c>
      <c r="CR152" s="5">
        <v>-1</v>
      </c>
      <c r="CS152" s="5">
        <v>-1</v>
      </c>
      <c r="CT152" s="5">
        <v>-1</v>
      </c>
      <c r="CU152" s="5">
        <v>-1</v>
      </c>
      <c r="CV152" s="5">
        <v>-1</v>
      </c>
      <c r="CW152" s="5">
        <v>-1</v>
      </c>
      <c r="CX152" s="5">
        <v>-1</v>
      </c>
      <c r="CY152" s="5">
        <v>-1</v>
      </c>
      <c r="CZ152" s="5">
        <v>-1</v>
      </c>
      <c r="DA152" s="5">
        <v>-1</v>
      </c>
      <c r="DB152" s="5">
        <v>-1</v>
      </c>
      <c r="DC152" s="5">
        <v>-1</v>
      </c>
      <c r="DD152" s="5">
        <v>-1</v>
      </c>
      <c r="DE152" s="5">
        <v>-1</v>
      </c>
      <c r="DF152" s="5">
        <v>-1</v>
      </c>
      <c r="DG152" s="5">
        <v>-1</v>
      </c>
      <c r="DH152" s="5">
        <v>-1</v>
      </c>
      <c r="DI152" s="5">
        <v>-1</v>
      </c>
      <c r="DJ152" s="5">
        <v>-1</v>
      </c>
      <c r="DK152" s="5">
        <v>-1</v>
      </c>
      <c r="DL152" s="5">
        <v>-1</v>
      </c>
      <c r="DM152" s="5">
        <v>-1</v>
      </c>
      <c r="DN152" s="5">
        <v>-1</v>
      </c>
      <c r="DO152" s="5">
        <v>-1</v>
      </c>
      <c r="DP152" s="5">
        <v>-1</v>
      </c>
      <c r="DQ152" s="5">
        <v>-1</v>
      </c>
      <c r="DR152" s="5">
        <v>-1</v>
      </c>
      <c r="DS152" s="5">
        <v>-1</v>
      </c>
      <c r="DT152" s="5">
        <v>-1</v>
      </c>
      <c r="DU152" s="5">
        <v>-1</v>
      </c>
      <c r="DV152" s="5">
        <v>-1</v>
      </c>
      <c r="DW152" s="5">
        <v>-1</v>
      </c>
      <c r="DX152" s="5">
        <v>-1</v>
      </c>
      <c r="DY152" s="5">
        <v>-1</v>
      </c>
      <c r="DZ152" s="5">
        <v>-1</v>
      </c>
      <c r="EA152" s="5">
        <v>-1</v>
      </c>
      <c r="EB152" s="5">
        <v>-1</v>
      </c>
      <c r="EC152" s="5">
        <v>-1</v>
      </c>
      <c r="ED152" s="5">
        <v>-1</v>
      </c>
      <c r="EE152" s="5">
        <v>-1</v>
      </c>
      <c r="EF152" s="5">
        <v>-1</v>
      </c>
      <c r="EG152" s="5">
        <v>-1</v>
      </c>
      <c r="EH152" s="5">
        <v>-1</v>
      </c>
      <c r="EI152" s="5">
        <v>-1</v>
      </c>
      <c r="EJ152" s="5">
        <v>-1</v>
      </c>
      <c r="EK152" s="5">
        <v>-1</v>
      </c>
      <c r="EL152" s="5">
        <v>-1</v>
      </c>
      <c r="EM152" s="5">
        <v>-1</v>
      </c>
      <c r="EN152" s="5">
        <v>-1</v>
      </c>
      <c r="EO152" s="5">
        <v>-1</v>
      </c>
      <c r="EP152" s="5">
        <v>-1</v>
      </c>
      <c r="EQ152" s="5">
        <v>-1</v>
      </c>
      <c r="ER152" s="5">
        <v>-1</v>
      </c>
      <c r="ES152" s="5">
        <v>-1</v>
      </c>
      <c r="ET152" s="5">
        <v>-1</v>
      </c>
      <c r="EU152" s="5">
        <v>-1</v>
      </c>
      <c r="EV152" s="5">
        <f>IF(ISNUMBER(EmisData!R152),EmisData!R152/86400/365*0.12,-1)</f>
        <v>-1</v>
      </c>
      <c r="EW152" s="5">
        <v>-1</v>
      </c>
      <c r="EX152" s="5">
        <v>-1</v>
      </c>
      <c r="EY152" s="5">
        <v>-1</v>
      </c>
      <c r="EZ152" s="5">
        <v>-1</v>
      </c>
      <c r="FA152" s="5">
        <v>-1</v>
      </c>
      <c r="FB152" s="5">
        <v>-1</v>
      </c>
      <c r="FC152" s="5">
        <v>-1</v>
      </c>
      <c r="FD152" s="5">
        <v>-1</v>
      </c>
      <c r="FE152" s="5">
        <v>-1</v>
      </c>
      <c r="FF152" s="5">
        <v>-1</v>
      </c>
      <c r="FG152" s="5">
        <v>-1</v>
      </c>
      <c r="FH152" s="5">
        <v>-1</v>
      </c>
      <c r="FI152" s="5">
        <v>-1</v>
      </c>
      <c r="FJ152" s="5">
        <v>-1</v>
      </c>
      <c r="FK152" s="5">
        <v>-1</v>
      </c>
      <c r="FL152" s="5">
        <v>-1</v>
      </c>
      <c r="FM152" s="5">
        <v>-1</v>
      </c>
      <c r="FN152" s="5">
        <v>-1</v>
      </c>
      <c r="FO152" s="5">
        <v>-1</v>
      </c>
      <c r="FP152" s="5">
        <v>-1</v>
      </c>
      <c r="FQ152" s="5">
        <v>-1</v>
      </c>
      <c r="FR152" s="5">
        <v>-1</v>
      </c>
      <c r="FS152" s="5">
        <v>-1</v>
      </c>
      <c r="FT152" s="5">
        <v>-1</v>
      </c>
      <c r="FU152" s="5">
        <v>-1</v>
      </c>
      <c r="FV152" s="5">
        <v>-1</v>
      </c>
      <c r="FW152" s="5">
        <v>-1</v>
      </c>
      <c r="FX152" s="5">
        <v>-1</v>
      </c>
      <c r="FY152" s="5">
        <v>-1</v>
      </c>
      <c r="FZ152" s="5">
        <v>-1</v>
      </c>
      <c r="GA152" s="5">
        <v>-1</v>
      </c>
      <c r="GB152" s="5">
        <v>-1</v>
      </c>
      <c r="GC152" s="5">
        <v>-1</v>
      </c>
      <c r="GD152" s="5">
        <v>-1</v>
      </c>
      <c r="GE152" s="5">
        <v>-1</v>
      </c>
      <c r="GF152" s="5">
        <v>-1</v>
      </c>
      <c r="GG152" s="5">
        <v>-1</v>
      </c>
      <c r="GH152" s="5">
        <v>-1</v>
      </c>
      <c r="GI152" s="5">
        <v>-1</v>
      </c>
      <c r="GJ152" s="5">
        <v>-1</v>
      </c>
      <c r="GK152" s="5">
        <v>-1</v>
      </c>
      <c r="GL152" s="5">
        <v>-1</v>
      </c>
      <c r="GM152" s="5">
        <v>-1</v>
      </c>
      <c r="GN152" s="5">
        <v>-1</v>
      </c>
      <c r="GO152" s="5">
        <v>-1</v>
      </c>
      <c r="GP152" s="5">
        <v>-1</v>
      </c>
      <c r="GQ152" s="5">
        <v>-1</v>
      </c>
      <c r="GR152" s="5">
        <v>-1</v>
      </c>
      <c r="GS152" s="5">
        <v>-1</v>
      </c>
      <c r="GT152" s="5">
        <f>IF(ISNUMBER(EmisData!L152),EmisData!L152/86400/365*0.12,-1)</f>
        <v>-1</v>
      </c>
      <c r="GU152" s="5">
        <v>-1</v>
      </c>
      <c r="GV152" s="5">
        <v>-1</v>
      </c>
      <c r="GW152" s="5">
        <v>-1</v>
      </c>
      <c r="GX152" s="5">
        <v>-1</v>
      </c>
      <c r="GY152" s="5">
        <f>IF(ISNUMBER(EmisData!O152),EmisData!O152/86400/365*0.12,-1)</f>
        <v>-1</v>
      </c>
      <c r="GZ152" s="5">
        <v>-1</v>
      </c>
      <c r="HA152" s="5">
        <v>-1</v>
      </c>
      <c r="HB152" s="5">
        <v>-1</v>
      </c>
      <c r="HC152" s="5">
        <v>-1</v>
      </c>
      <c r="HD152" s="5">
        <v>-1</v>
      </c>
      <c r="HE152" s="5">
        <v>-1</v>
      </c>
      <c r="HF152" s="5">
        <v>-1</v>
      </c>
      <c r="HG152" s="5">
        <v>-1</v>
      </c>
      <c r="HH152" s="5">
        <v>-1</v>
      </c>
      <c r="HI152" s="5">
        <f>IF(ISNUMBER(EmisData!M152),EmisData!M152/86400/365*0.12,-1)</f>
        <v>4.1358364043334221E-7</v>
      </c>
      <c r="HJ152" s="5">
        <v>-1</v>
      </c>
      <c r="HK152" s="5">
        <v>-1</v>
      </c>
      <c r="HL152" s="5">
        <v>-1</v>
      </c>
      <c r="HM152" s="5">
        <v>-1</v>
      </c>
      <c r="HN152" s="5">
        <v>-1</v>
      </c>
      <c r="HO152" s="5">
        <v>-1</v>
      </c>
      <c r="HP152" s="5">
        <v>-1</v>
      </c>
      <c r="HQ152" s="5" t="s">
        <v>720</v>
      </c>
      <c r="HR152" s="5" t="str">
        <f>EmisData!Z152</f>
        <v>yes</v>
      </c>
    </row>
    <row r="153" spans="1:226" x14ac:dyDescent="0.25">
      <c r="A153" s="32" t="s">
        <v>4594</v>
      </c>
      <c r="B153" s="26">
        <v>1019</v>
      </c>
      <c r="C153" s="37" t="s">
        <v>4593</v>
      </c>
      <c r="D153" s="5">
        <v>2</v>
      </c>
      <c r="E153" s="5">
        <v>0</v>
      </c>
      <c r="F153" s="5">
        <f>VLOOKUP($B153,STPdata!$B:$J,6,FALSE)</f>
        <v>0.12037964410601502</v>
      </c>
      <c r="G153" s="5">
        <f>VLOOKUP($B153,STPdata!$B:$J,7,FALSE)</f>
        <v>0.58779453254741154</v>
      </c>
      <c r="H153" s="5">
        <f>VLOOKUP($B153,STPdata!$B:$J,8,FALSE)</f>
        <v>8.2484294305243594E-2</v>
      </c>
      <c r="I153" s="5">
        <f>VLOOKUP($B153,STPdata!$B:$J,9,FALSE)</f>
        <v>0.20934152904133088</v>
      </c>
      <c r="J153" s="5">
        <v>-1</v>
      </c>
      <c r="K153" s="5">
        <v>-1</v>
      </c>
      <c r="L153" s="5">
        <v>-1</v>
      </c>
      <c r="M153" s="5">
        <v>-1</v>
      </c>
      <c r="N153" s="5">
        <v>-1</v>
      </c>
      <c r="O153" s="5">
        <v>-1</v>
      </c>
      <c r="P153" s="5">
        <v>-1</v>
      </c>
      <c r="Q153" s="5">
        <v>-1</v>
      </c>
      <c r="R153" s="5">
        <v>-1</v>
      </c>
      <c r="S153" s="5">
        <v>-1</v>
      </c>
      <c r="T153" s="5">
        <v>-1</v>
      </c>
      <c r="U153" s="5">
        <v>-1</v>
      </c>
      <c r="V153" s="5">
        <f>IF(ISNUMBER(EmisData!N153),EmisData!N153/86400/365*0.12,-1)</f>
        <v>-1</v>
      </c>
      <c r="W153" s="5">
        <v>-1</v>
      </c>
      <c r="X153" s="5">
        <v>-1</v>
      </c>
      <c r="Y153" s="5">
        <v>-1</v>
      </c>
      <c r="Z153" s="5">
        <v>-1</v>
      </c>
      <c r="AA153" s="5">
        <v>-1</v>
      </c>
      <c r="AB153" s="5">
        <v>-1</v>
      </c>
      <c r="AC153" s="5">
        <v>-1</v>
      </c>
      <c r="AD153" s="5">
        <v>-1</v>
      </c>
      <c r="AE153" s="5">
        <v>-1</v>
      </c>
      <c r="AF153" s="5">
        <v>-1</v>
      </c>
      <c r="AG153" s="5">
        <v>-1</v>
      </c>
      <c r="AH153" s="5">
        <v>-1</v>
      </c>
      <c r="AI153" s="5">
        <v>-1</v>
      </c>
      <c r="AJ153" s="5">
        <v>-1</v>
      </c>
      <c r="AK153" s="5">
        <v>-1</v>
      </c>
      <c r="AL153" s="5">
        <v>-1</v>
      </c>
      <c r="AM153" s="5">
        <v>-1</v>
      </c>
      <c r="AN153" s="5">
        <v>-1</v>
      </c>
      <c r="AO153" s="5">
        <v>-1</v>
      </c>
      <c r="AP153" s="5">
        <v>-1</v>
      </c>
      <c r="AQ153" s="5">
        <v>-1</v>
      </c>
      <c r="AR153" s="5">
        <v>-1</v>
      </c>
      <c r="AS153" s="5">
        <v>-1</v>
      </c>
      <c r="AT153" s="5">
        <v>-1</v>
      </c>
      <c r="AU153" s="5">
        <v>-1</v>
      </c>
      <c r="AV153" s="5">
        <v>-1</v>
      </c>
      <c r="AW153" s="5">
        <v>-1</v>
      </c>
      <c r="AX153" s="5">
        <v>-1</v>
      </c>
      <c r="AY153" s="5">
        <v>-1</v>
      </c>
      <c r="AZ153" s="5">
        <v>-1</v>
      </c>
      <c r="BA153" s="5">
        <v>-1</v>
      </c>
      <c r="BB153" s="5">
        <v>-1</v>
      </c>
      <c r="BC153" s="5">
        <v>-1</v>
      </c>
      <c r="BD153" s="5">
        <v>-1</v>
      </c>
      <c r="BE153" s="5">
        <v>-1</v>
      </c>
      <c r="BF153" s="5">
        <v>-1</v>
      </c>
      <c r="BG153" s="5">
        <v>-1</v>
      </c>
      <c r="BH153" s="5">
        <v>-1</v>
      </c>
      <c r="BI153" s="5">
        <v>-1</v>
      </c>
      <c r="BJ153" s="5">
        <v>-1</v>
      </c>
      <c r="BK153" s="5">
        <v>-1</v>
      </c>
      <c r="BL153" s="5">
        <v>-1</v>
      </c>
      <c r="BM153" s="5">
        <v>-1</v>
      </c>
      <c r="BN153" s="5">
        <v>-1</v>
      </c>
      <c r="BO153" s="5">
        <v>-1</v>
      </c>
      <c r="BP153" s="5">
        <v>-1</v>
      </c>
      <c r="BQ153" s="5">
        <v>-1</v>
      </c>
      <c r="BR153" s="5">
        <v>-1</v>
      </c>
      <c r="BS153" s="5">
        <v>-1</v>
      </c>
      <c r="BT153" s="5">
        <v>-1</v>
      </c>
      <c r="BU153" s="5">
        <v>-1</v>
      </c>
      <c r="BV153" s="5">
        <v>-1</v>
      </c>
      <c r="BW153" s="5">
        <v>-1</v>
      </c>
      <c r="BX153" s="5">
        <v>-1</v>
      </c>
      <c r="BY153" s="5">
        <f>IF(ISNUMBER(EmisData!Q153),EmisData!Q153/86400/365*0.12,-1)</f>
        <v>-1</v>
      </c>
      <c r="BZ153" s="5">
        <v>-1</v>
      </c>
      <c r="CA153" s="5">
        <v>-1</v>
      </c>
      <c r="CB153" s="5">
        <v>-1</v>
      </c>
      <c r="CC153" s="5">
        <v>-1</v>
      </c>
      <c r="CD153" s="5">
        <f>IF(ISNUMBER(EmisData!P153),EmisData!P153/86400/365*0.12,-1)</f>
        <v>-1</v>
      </c>
      <c r="CE153" s="5">
        <v>-1</v>
      </c>
      <c r="CF153" s="5">
        <v>-1</v>
      </c>
      <c r="CG153" s="5">
        <v>-1</v>
      </c>
      <c r="CH153" s="5">
        <v>-1</v>
      </c>
      <c r="CI153" s="5">
        <v>-1</v>
      </c>
      <c r="CJ153" s="5">
        <v>-1</v>
      </c>
      <c r="CK153" s="5">
        <v>-1</v>
      </c>
      <c r="CL153" s="5">
        <v>-1</v>
      </c>
      <c r="CM153" s="5">
        <v>-1</v>
      </c>
      <c r="CN153" s="5">
        <v>-1</v>
      </c>
      <c r="CO153" s="5">
        <v>-1</v>
      </c>
      <c r="CP153" s="5">
        <v>-1</v>
      </c>
      <c r="CQ153" s="5">
        <v>-1</v>
      </c>
      <c r="CR153" s="5">
        <v>-1</v>
      </c>
      <c r="CS153" s="5">
        <v>-1</v>
      </c>
      <c r="CT153" s="5">
        <v>-1</v>
      </c>
      <c r="CU153" s="5">
        <v>-1</v>
      </c>
      <c r="CV153" s="5">
        <v>-1</v>
      </c>
      <c r="CW153" s="5">
        <v>-1</v>
      </c>
      <c r="CX153" s="5">
        <v>-1</v>
      </c>
      <c r="CY153" s="5">
        <v>-1</v>
      </c>
      <c r="CZ153" s="5">
        <v>-1</v>
      </c>
      <c r="DA153" s="5">
        <v>-1</v>
      </c>
      <c r="DB153" s="5">
        <v>-1</v>
      </c>
      <c r="DC153" s="5">
        <v>-1</v>
      </c>
      <c r="DD153" s="5">
        <v>-1</v>
      </c>
      <c r="DE153" s="5">
        <v>-1</v>
      </c>
      <c r="DF153" s="5">
        <v>-1</v>
      </c>
      <c r="DG153" s="5">
        <v>-1</v>
      </c>
      <c r="DH153" s="5">
        <v>-1</v>
      </c>
      <c r="DI153" s="5">
        <v>-1</v>
      </c>
      <c r="DJ153" s="5">
        <v>-1</v>
      </c>
      <c r="DK153" s="5">
        <v>-1</v>
      </c>
      <c r="DL153" s="5">
        <v>-1</v>
      </c>
      <c r="DM153" s="5">
        <v>-1</v>
      </c>
      <c r="DN153" s="5">
        <v>-1</v>
      </c>
      <c r="DO153" s="5">
        <v>-1</v>
      </c>
      <c r="DP153" s="5">
        <v>-1</v>
      </c>
      <c r="DQ153" s="5">
        <v>-1</v>
      </c>
      <c r="DR153" s="5">
        <v>-1</v>
      </c>
      <c r="DS153" s="5">
        <v>-1</v>
      </c>
      <c r="DT153" s="5">
        <v>-1</v>
      </c>
      <c r="DU153" s="5">
        <v>-1</v>
      </c>
      <c r="DV153" s="5">
        <v>-1</v>
      </c>
      <c r="DW153" s="5">
        <v>-1</v>
      </c>
      <c r="DX153" s="5">
        <v>-1</v>
      </c>
      <c r="DY153" s="5">
        <v>-1</v>
      </c>
      <c r="DZ153" s="5">
        <v>-1</v>
      </c>
      <c r="EA153" s="5">
        <v>-1</v>
      </c>
      <c r="EB153" s="5">
        <v>-1</v>
      </c>
      <c r="EC153" s="5">
        <v>-1</v>
      </c>
      <c r="ED153" s="5">
        <v>-1</v>
      </c>
      <c r="EE153" s="5">
        <v>-1</v>
      </c>
      <c r="EF153" s="5">
        <v>-1</v>
      </c>
      <c r="EG153" s="5">
        <v>-1</v>
      </c>
      <c r="EH153" s="5">
        <v>-1</v>
      </c>
      <c r="EI153" s="5">
        <v>-1</v>
      </c>
      <c r="EJ153" s="5">
        <v>-1</v>
      </c>
      <c r="EK153" s="5">
        <v>-1</v>
      </c>
      <c r="EL153" s="5">
        <v>-1</v>
      </c>
      <c r="EM153" s="5">
        <v>-1</v>
      </c>
      <c r="EN153" s="5">
        <v>-1</v>
      </c>
      <c r="EO153" s="5">
        <v>-1</v>
      </c>
      <c r="EP153" s="5">
        <v>-1</v>
      </c>
      <c r="EQ153" s="5">
        <v>-1</v>
      </c>
      <c r="ER153" s="5">
        <v>-1</v>
      </c>
      <c r="ES153" s="5">
        <v>-1</v>
      </c>
      <c r="ET153" s="5">
        <v>-1</v>
      </c>
      <c r="EU153" s="5">
        <v>-1</v>
      </c>
      <c r="EV153" s="5">
        <f>IF(ISNUMBER(EmisData!R153),EmisData!R153/86400/365*0.12,-1)</f>
        <v>-1</v>
      </c>
      <c r="EW153" s="5">
        <v>-1</v>
      </c>
      <c r="EX153" s="5">
        <v>-1</v>
      </c>
      <c r="EY153" s="5">
        <v>-1</v>
      </c>
      <c r="EZ153" s="5">
        <v>-1</v>
      </c>
      <c r="FA153" s="5">
        <v>-1</v>
      </c>
      <c r="FB153" s="5">
        <v>-1</v>
      </c>
      <c r="FC153" s="5">
        <v>-1</v>
      </c>
      <c r="FD153" s="5">
        <v>-1</v>
      </c>
      <c r="FE153" s="5">
        <v>-1</v>
      </c>
      <c r="FF153" s="5">
        <v>-1</v>
      </c>
      <c r="FG153" s="5">
        <v>-1</v>
      </c>
      <c r="FH153" s="5">
        <v>-1</v>
      </c>
      <c r="FI153" s="5">
        <v>-1</v>
      </c>
      <c r="FJ153" s="5">
        <v>-1</v>
      </c>
      <c r="FK153" s="5">
        <v>-1</v>
      </c>
      <c r="FL153" s="5">
        <v>-1</v>
      </c>
      <c r="FM153" s="5">
        <v>-1</v>
      </c>
      <c r="FN153" s="5">
        <v>-1</v>
      </c>
      <c r="FO153" s="5">
        <v>-1</v>
      </c>
      <c r="FP153" s="5">
        <v>-1</v>
      </c>
      <c r="FQ153" s="5">
        <v>-1</v>
      </c>
      <c r="FR153" s="5">
        <v>-1</v>
      </c>
      <c r="FS153" s="5">
        <v>-1</v>
      </c>
      <c r="FT153" s="5">
        <v>-1</v>
      </c>
      <c r="FU153" s="5">
        <v>-1</v>
      </c>
      <c r="FV153" s="5">
        <v>-1</v>
      </c>
      <c r="FW153" s="5">
        <v>-1</v>
      </c>
      <c r="FX153" s="5">
        <v>-1</v>
      </c>
      <c r="FY153" s="5">
        <v>-1</v>
      </c>
      <c r="FZ153" s="5">
        <v>-1</v>
      </c>
      <c r="GA153" s="5">
        <v>-1</v>
      </c>
      <c r="GB153" s="5">
        <v>-1</v>
      </c>
      <c r="GC153" s="5">
        <v>-1</v>
      </c>
      <c r="GD153" s="5">
        <v>-1</v>
      </c>
      <c r="GE153" s="5">
        <v>-1</v>
      </c>
      <c r="GF153" s="5">
        <v>-1</v>
      </c>
      <c r="GG153" s="5">
        <v>-1</v>
      </c>
      <c r="GH153" s="5">
        <v>-1</v>
      </c>
      <c r="GI153" s="5">
        <v>-1</v>
      </c>
      <c r="GJ153" s="5">
        <v>-1</v>
      </c>
      <c r="GK153" s="5">
        <v>-1</v>
      </c>
      <c r="GL153" s="5">
        <v>-1</v>
      </c>
      <c r="GM153" s="5">
        <v>-1</v>
      </c>
      <c r="GN153" s="5">
        <v>-1</v>
      </c>
      <c r="GO153" s="5">
        <v>-1</v>
      </c>
      <c r="GP153" s="5">
        <v>-1</v>
      </c>
      <c r="GQ153" s="5">
        <v>-1</v>
      </c>
      <c r="GR153" s="5">
        <v>-1</v>
      </c>
      <c r="GS153" s="5">
        <v>-1</v>
      </c>
      <c r="GT153" s="5">
        <f>IF(ISNUMBER(EmisData!L153),EmisData!L153/86400/365*0.12,-1)</f>
        <v>9.6651445966514467E-6</v>
      </c>
      <c r="GU153" s="5">
        <v>-1</v>
      </c>
      <c r="GV153" s="5">
        <v>-1</v>
      </c>
      <c r="GW153" s="5">
        <v>-1</v>
      </c>
      <c r="GX153" s="5">
        <v>-1</v>
      </c>
      <c r="GY153" s="5">
        <f>IF(ISNUMBER(EmisData!O153),EmisData!O153/86400/365*0.12,-1)</f>
        <v>-1</v>
      </c>
      <c r="GZ153" s="5">
        <v>-1</v>
      </c>
      <c r="HA153" s="5">
        <v>-1</v>
      </c>
      <c r="HB153" s="5">
        <v>-1</v>
      </c>
      <c r="HC153" s="5">
        <v>-1</v>
      </c>
      <c r="HD153" s="5">
        <v>-1</v>
      </c>
      <c r="HE153" s="5">
        <v>-1</v>
      </c>
      <c r="HF153" s="5">
        <v>-1</v>
      </c>
      <c r="HG153" s="5">
        <v>-1</v>
      </c>
      <c r="HH153" s="5">
        <v>-1</v>
      </c>
      <c r="HI153" s="5">
        <f>IF(ISNUMBER(EmisData!M153),EmisData!M153/86400/365*0.12,-1)</f>
        <v>4.8564407125415701E-5</v>
      </c>
      <c r="HJ153" s="5">
        <v>-1</v>
      </c>
      <c r="HK153" s="5">
        <v>-1</v>
      </c>
      <c r="HL153" s="5">
        <v>-1</v>
      </c>
      <c r="HM153" s="5">
        <v>-1</v>
      </c>
      <c r="HN153" s="5">
        <v>-1</v>
      </c>
      <c r="HO153" s="5">
        <v>-1</v>
      </c>
      <c r="HP153" s="5">
        <v>-1</v>
      </c>
      <c r="HQ153" s="5" t="s">
        <v>720</v>
      </c>
      <c r="HR153" s="5" t="str">
        <f>EmisData!Z153</f>
        <v>yes</v>
      </c>
    </row>
    <row r="154" spans="1:226" x14ac:dyDescent="0.25">
      <c r="A154" s="35" t="s">
        <v>4601</v>
      </c>
      <c r="B154" s="26">
        <v>1020</v>
      </c>
      <c r="C154" s="36" t="s">
        <v>4600</v>
      </c>
      <c r="D154" s="5">
        <v>2</v>
      </c>
      <c r="E154" s="5">
        <v>0</v>
      </c>
      <c r="F154" s="5">
        <f>VLOOKUP($B154,STPdata!$B:$J,6,FALSE)</f>
        <v>6.2939234274426628E-5</v>
      </c>
      <c r="G154" s="5">
        <f>VLOOKUP($B154,STPdata!$B:$J,7,FALSE)</f>
        <v>0.37495683675578406</v>
      </c>
      <c r="H154" s="5">
        <f>VLOOKUP($B154,STPdata!$B:$J,8,FALSE)</f>
        <v>5.8649685567059894E-3</v>
      </c>
      <c r="I154" s="5">
        <f>VLOOKUP($B154,STPdata!$B:$J,9,FALSE)</f>
        <v>0.61911525545323598</v>
      </c>
      <c r="J154" s="5">
        <v>-1</v>
      </c>
      <c r="K154" s="5">
        <v>-1</v>
      </c>
      <c r="L154" s="5">
        <v>-1</v>
      </c>
      <c r="M154" s="5">
        <v>-1</v>
      </c>
      <c r="N154" s="5">
        <v>-1</v>
      </c>
      <c r="O154" s="5">
        <v>-1</v>
      </c>
      <c r="P154" s="5">
        <v>-1</v>
      </c>
      <c r="Q154" s="5">
        <v>-1</v>
      </c>
      <c r="R154" s="5">
        <v>-1</v>
      </c>
      <c r="S154" s="5">
        <v>-1</v>
      </c>
      <c r="T154" s="5">
        <v>-1</v>
      </c>
      <c r="U154" s="5">
        <v>-1</v>
      </c>
      <c r="V154" s="5">
        <f>IF(ISNUMBER(EmisData!N154),EmisData!N154/86400/365*0.12,-1)</f>
        <v>-1</v>
      </c>
      <c r="W154" s="5">
        <v>-1</v>
      </c>
      <c r="X154" s="5">
        <v>-1</v>
      </c>
      <c r="Y154" s="5">
        <v>-1</v>
      </c>
      <c r="Z154" s="5">
        <v>-1</v>
      </c>
      <c r="AA154" s="5">
        <v>-1</v>
      </c>
      <c r="AB154" s="5">
        <v>-1</v>
      </c>
      <c r="AC154" s="5">
        <v>-1</v>
      </c>
      <c r="AD154" s="5">
        <v>-1</v>
      </c>
      <c r="AE154" s="5">
        <v>-1</v>
      </c>
      <c r="AF154" s="5">
        <v>-1</v>
      </c>
      <c r="AG154" s="5">
        <v>-1</v>
      </c>
      <c r="AH154" s="5">
        <v>-1</v>
      </c>
      <c r="AI154" s="5">
        <v>-1</v>
      </c>
      <c r="AJ154" s="5">
        <v>-1</v>
      </c>
      <c r="AK154" s="5">
        <v>-1</v>
      </c>
      <c r="AL154" s="5">
        <v>-1</v>
      </c>
      <c r="AM154" s="5">
        <v>-1</v>
      </c>
      <c r="AN154" s="5">
        <v>-1</v>
      </c>
      <c r="AO154" s="5">
        <v>-1</v>
      </c>
      <c r="AP154" s="5">
        <v>-1</v>
      </c>
      <c r="AQ154" s="5">
        <v>-1</v>
      </c>
      <c r="AR154" s="5">
        <v>-1</v>
      </c>
      <c r="AS154" s="5">
        <v>-1</v>
      </c>
      <c r="AT154" s="5">
        <v>-1</v>
      </c>
      <c r="AU154" s="5">
        <v>-1</v>
      </c>
      <c r="AV154" s="5">
        <v>-1</v>
      </c>
      <c r="AW154" s="5">
        <v>-1</v>
      </c>
      <c r="AX154" s="5">
        <v>-1</v>
      </c>
      <c r="AY154" s="5">
        <v>-1</v>
      </c>
      <c r="AZ154" s="5">
        <v>-1</v>
      </c>
      <c r="BA154" s="5">
        <v>-1</v>
      </c>
      <c r="BB154" s="5">
        <v>-1</v>
      </c>
      <c r="BC154" s="5">
        <v>-1</v>
      </c>
      <c r="BD154" s="5">
        <v>-1</v>
      </c>
      <c r="BE154" s="5">
        <v>-1</v>
      </c>
      <c r="BF154" s="5">
        <v>-1</v>
      </c>
      <c r="BG154" s="5">
        <v>-1</v>
      </c>
      <c r="BH154" s="5">
        <v>-1</v>
      </c>
      <c r="BI154" s="5">
        <v>-1</v>
      </c>
      <c r="BJ154" s="5">
        <v>-1</v>
      </c>
      <c r="BK154" s="5">
        <v>-1</v>
      </c>
      <c r="BL154" s="5">
        <v>-1</v>
      </c>
      <c r="BM154" s="5">
        <v>-1</v>
      </c>
      <c r="BN154" s="5">
        <v>-1</v>
      </c>
      <c r="BO154" s="5">
        <v>-1</v>
      </c>
      <c r="BP154" s="5">
        <v>-1</v>
      </c>
      <c r="BQ154" s="5">
        <v>-1</v>
      </c>
      <c r="BR154" s="5">
        <v>-1</v>
      </c>
      <c r="BS154" s="5">
        <v>-1</v>
      </c>
      <c r="BT154" s="5">
        <v>-1</v>
      </c>
      <c r="BU154" s="5">
        <v>-1</v>
      </c>
      <c r="BV154" s="5">
        <v>-1</v>
      </c>
      <c r="BW154" s="5">
        <v>-1</v>
      </c>
      <c r="BX154" s="5">
        <v>-1</v>
      </c>
      <c r="BY154" s="5">
        <f>IF(ISNUMBER(EmisData!Q154),EmisData!Q154/86400/365*0.12,-1)</f>
        <v>-1</v>
      </c>
      <c r="BZ154" s="5">
        <v>-1</v>
      </c>
      <c r="CA154" s="5">
        <v>-1</v>
      </c>
      <c r="CB154" s="5">
        <v>-1</v>
      </c>
      <c r="CC154" s="5">
        <v>-1</v>
      </c>
      <c r="CD154" s="5">
        <f>IF(ISNUMBER(EmisData!P154),EmisData!P154/86400/365*0.12,-1)</f>
        <v>-1</v>
      </c>
      <c r="CE154" s="5">
        <v>-1</v>
      </c>
      <c r="CF154" s="5">
        <v>-1</v>
      </c>
      <c r="CG154" s="5">
        <v>-1</v>
      </c>
      <c r="CH154" s="5">
        <v>-1</v>
      </c>
      <c r="CI154" s="5">
        <v>-1</v>
      </c>
      <c r="CJ154" s="5">
        <v>-1</v>
      </c>
      <c r="CK154" s="5">
        <v>-1</v>
      </c>
      <c r="CL154" s="5">
        <v>-1</v>
      </c>
      <c r="CM154" s="5">
        <v>-1</v>
      </c>
      <c r="CN154" s="5">
        <v>-1</v>
      </c>
      <c r="CO154" s="5">
        <v>-1</v>
      </c>
      <c r="CP154" s="5">
        <v>-1</v>
      </c>
      <c r="CQ154" s="5">
        <v>-1</v>
      </c>
      <c r="CR154" s="5">
        <v>-1</v>
      </c>
      <c r="CS154" s="5">
        <v>-1</v>
      </c>
      <c r="CT154" s="5">
        <v>-1</v>
      </c>
      <c r="CU154" s="5">
        <v>-1</v>
      </c>
      <c r="CV154" s="5">
        <v>-1</v>
      </c>
      <c r="CW154" s="5">
        <v>-1</v>
      </c>
      <c r="CX154" s="5">
        <v>-1</v>
      </c>
      <c r="CY154" s="5">
        <v>-1</v>
      </c>
      <c r="CZ154" s="5">
        <v>-1</v>
      </c>
      <c r="DA154" s="5">
        <v>-1</v>
      </c>
      <c r="DB154" s="5">
        <v>-1</v>
      </c>
      <c r="DC154" s="5">
        <v>-1</v>
      </c>
      <c r="DD154" s="5">
        <v>-1</v>
      </c>
      <c r="DE154" s="5">
        <v>-1</v>
      </c>
      <c r="DF154" s="5">
        <v>-1</v>
      </c>
      <c r="DG154" s="5">
        <v>-1</v>
      </c>
      <c r="DH154" s="5">
        <v>-1</v>
      </c>
      <c r="DI154" s="5">
        <v>-1</v>
      </c>
      <c r="DJ154" s="5">
        <v>-1</v>
      </c>
      <c r="DK154" s="5">
        <v>-1</v>
      </c>
      <c r="DL154" s="5">
        <v>-1</v>
      </c>
      <c r="DM154" s="5">
        <v>-1</v>
      </c>
      <c r="DN154" s="5">
        <v>-1</v>
      </c>
      <c r="DO154" s="5">
        <v>-1</v>
      </c>
      <c r="DP154" s="5">
        <v>-1</v>
      </c>
      <c r="DQ154" s="5">
        <v>-1</v>
      </c>
      <c r="DR154" s="5">
        <v>-1</v>
      </c>
      <c r="DS154" s="5">
        <v>-1</v>
      </c>
      <c r="DT154" s="5">
        <v>-1</v>
      </c>
      <c r="DU154" s="5">
        <v>-1</v>
      </c>
      <c r="DV154" s="5">
        <v>-1</v>
      </c>
      <c r="DW154" s="5">
        <v>-1</v>
      </c>
      <c r="DX154" s="5">
        <v>-1</v>
      </c>
      <c r="DY154" s="5">
        <v>-1</v>
      </c>
      <c r="DZ154" s="5">
        <v>-1</v>
      </c>
      <c r="EA154" s="5">
        <v>-1</v>
      </c>
      <c r="EB154" s="5">
        <v>-1</v>
      </c>
      <c r="EC154" s="5">
        <v>-1</v>
      </c>
      <c r="ED154" s="5">
        <v>-1</v>
      </c>
      <c r="EE154" s="5">
        <v>-1</v>
      </c>
      <c r="EF154" s="5">
        <v>-1</v>
      </c>
      <c r="EG154" s="5">
        <v>-1</v>
      </c>
      <c r="EH154" s="5">
        <v>-1</v>
      </c>
      <c r="EI154" s="5">
        <v>-1</v>
      </c>
      <c r="EJ154" s="5">
        <v>-1</v>
      </c>
      <c r="EK154" s="5">
        <v>-1</v>
      </c>
      <c r="EL154" s="5">
        <v>-1</v>
      </c>
      <c r="EM154" s="5">
        <v>-1</v>
      </c>
      <c r="EN154" s="5">
        <v>-1</v>
      </c>
      <c r="EO154" s="5">
        <v>-1</v>
      </c>
      <c r="EP154" s="5">
        <v>-1</v>
      </c>
      <c r="EQ154" s="5">
        <v>-1</v>
      </c>
      <c r="ER154" s="5">
        <v>-1</v>
      </c>
      <c r="ES154" s="5">
        <v>-1</v>
      </c>
      <c r="ET154" s="5">
        <v>-1</v>
      </c>
      <c r="EU154" s="5">
        <v>-1</v>
      </c>
      <c r="EV154" s="5">
        <f>IF(ISNUMBER(EmisData!R154),EmisData!R154/86400/365*0.12,-1)</f>
        <v>-1</v>
      </c>
      <c r="EW154" s="5">
        <v>-1</v>
      </c>
      <c r="EX154" s="5">
        <v>-1</v>
      </c>
      <c r="EY154" s="5">
        <v>-1</v>
      </c>
      <c r="EZ154" s="5">
        <v>-1</v>
      </c>
      <c r="FA154" s="5">
        <v>-1</v>
      </c>
      <c r="FB154" s="5">
        <v>-1</v>
      </c>
      <c r="FC154" s="5">
        <v>-1</v>
      </c>
      <c r="FD154" s="5">
        <v>-1</v>
      </c>
      <c r="FE154" s="5">
        <v>-1</v>
      </c>
      <c r="FF154" s="5">
        <v>-1</v>
      </c>
      <c r="FG154" s="5">
        <v>-1</v>
      </c>
      <c r="FH154" s="5">
        <v>-1</v>
      </c>
      <c r="FI154" s="5">
        <v>-1</v>
      </c>
      <c r="FJ154" s="5">
        <v>-1</v>
      </c>
      <c r="FK154" s="5">
        <v>-1</v>
      </c>
      <c r="FL154" s="5">
        <v>-1</v>
      </c>
      <c r="FM154" s="5">
        <v>-1</v>
      </c>
      <c r="FN154" s="5">
        <v>-1</v>
      </c>
      <c r="FO154" s="5">
        <v>-1</v>
      </c>
      <c r="FP154" s="5">
        <v>-1</v>
      </c>
      <c r="FQ154" s="5">
        <v>-1</v>
      </c>
      <c r="FR154" s="5">
        <v>-1</v>
      </c>
      <c r="FS154" s="5">
        <v>-1</v>
      </c>
      <c r="FT154" s="5">
        <v>-1</v>
      </c>
      <c r="FU154" s="5">
        <v>-1</v>
      </c>
      <c r="FV154" s="5">
        <v>-1</v>
      </c>
      <c r="FW154" s="5">
        <v>-1</v>
      </c>
      <c r="FX154" s="5">
        <v>-1</v>
      </c>
      <c r="FY154" s="5">
        <v>-1</v>
      </c>
      <c r="FZ154" s="5">
        <v>-1</v>
      </c>
      <c r="GA154" s="5">
        <v>-1</v>
      </c>
      <c r="GB154" s="5">
        <v>-1</v>
      </c>
      <c r="GC154" s="5">
        <v>-1</v>
      </c>
      <c r="GD154" s="5">
        <v>-1</v>
      </c>
      <c r="GE154" s="5">
        <v>-1</v>
      </c>
      <c r="GF154" s="5">
        <v>-1</v>
      </c>
      <c r="GG154" s="5">
        <v>-1</v>
      </c>
      <c r="GH154" s="5">
        <v>-1</v>
      </c>
      <c r="GI154" s="5">
        <v>-1</v>
      </c>
      <c r="GJ154" s="5">
        <v>-1</v>
      </c>
      <c r="GK154" s="5">
        <v>-1</v>
      </c>
      <c r="GL154" s="5">
        <v>-1</v>
      </c>
      <c r="GM154" s="5">
        <v>-1</v>
      </c>
      <c r="GN154" s="5">
        <v>-1</v>
      </c>
      <c r="GO154" s="5">
        <v>-1</v>
      </c>
      <c r="GP154" s="5">
        <v>-1</v>
      </c>
      <c r="GQ154" s="5">
        <v>-1</v>
      </c>
      <c r="GR154" s="5">
        <v>-1</v>
      </c>
      <c r="GS154" s="5">
        <v>-1</v>
      </c>
      <c r="GT154" s="5">
        <f>IF(ISNUMBER(EmisData!L154),EmisData!L154/86400/365*0.12,-1)</f>
        <v>2.0163622526636223E-7</v>
      </c>
      <c r="GU154" s="5">
        <v>-1</v>
      </c>
      <c r="GV154" s="5">
        <v>-1</v>
      </c>
      <c r="GW154" s="5">
        <v>-1</v>
      </c>
      <c r="GX154" s="5">
        <v>-1</v>
      </c>
      <c r="GY154" s="5">
        <f>IF(ISNUMBER(EmisData!O154),EmisData!O154/86400/365*0.12,-1)</f>
        <v>-1</v>
      </c>
      <c r="GZ154" s="5">
        <v>-1</v>
      </c>
      <c r="HA154" s="5">
        <v>-1</v>
      </c>
      <c r="HB154" s="5">
        <v>-1</v>
      </c>
      <c r="HC154" s="5">
        <v>-1</v>
      </c>
      <c r="HD154" s="5">
        <v>-1</v>
      </c>
      <c r="HE154" s="5">
        <v>-1</v>
      </c>
      <c r="HF154" s="5">
        <v>-1</v>
      </c>
      <c r="HG154" s="5">
        <v>-1</v>
      </c>
      <c r="HH154" s="5">
        <v>-1</v>
      </c>
      <c r="HI154" s="5">
        <f>IF(ISNUMBER(EmisData!M154),EmisData!M154/86400/365*0.12,-1)</f>
        <v>-1</v>
      </c>
      <c r="HJ154" s="5">
        <v>-1</v>
      </c>
      <c r="HK154" s="5">
        <v>-1</v>
      </c>
      <c r="HL154" s="5">
        <v>-1</v>
      </c>
      <c r="HM154" s="5">
        <v>-1</v>
      </c>
      <c r="HN154" s="5">
        <v>-1</v>
      </c>
      <c r="HO154" s="5">
        <v>-1</v>
      </c>
      <c r="HP154" s="5">
        <v>-1</v>
      </c>
      <c r="HQ154" s="5" t="s">
        <v>720</v>
      </c>
      <c r="HR154" s="5" t="str">
        <f>EmisData!Z154</f>
        <v>yes</v>
      </c>
    </row>
    <row r="155" spans="1:226" x14ac:dyDescent="0.25">
      <c r="A155" s="38" t="s">
        <v>4741</v>
      </c>
      <c r="B155" s="26">
        <v>1060</v>
      </c>
      <c r="C155" s="37" t="s">
        <v>4740</v>
      </c>
      <c r="D155" s="5">
        <v>2</v>
      </c>
      <c r="E155" s="5">
        <v>0</v>
      </c>
      <c r="F155" s="5">
        <f>VLOOKUP($B155,STPdata!$B:$J,6,FALSE)</f>
        <v>2.6199364196484144E-8</v>
      </c>
      <c r="G155" s="5">
        <f>VLOOKUP($B155,STPdata!$B:$J,7,FALSE)</f>
        <v>0.80159085030525679</v>
      </c>
      <c r="H155" s="5">
        <f>VLOOKUP($B155,STPdata!$B:$J,8,FALSE)</f>
        <v>1.1166953814328815E-2</v>
      </c>
      <c r="I155" s="5">
        <f>VLOOKUP($B155,STPdata!$B:$J,9,FALSE)</f>
        <v>0.18724216968104965</v>
      </c>
      <c r="J155" s="5">
        <v>-1</v>
      </c>
      <c r="K155" s="5">
        <v>-1</v>
      </c>
      <c r="L155" s="5">
        <v>-1</v>
      </c>
      <c r="M155" s="5">
        <v>-1</v>
      </c>
      <c r="N155" s="5">
        <v>-1</v>
      </c>
      <c r="O155" s="5">
        <v>-1</v>
      </c>
      <c r="P155" s="5">
        <v>-1</v>
      </c>
      <c r="Q155" s="5">
        <v>-1</v>
      </c>
      <c r="R155" s="5">
        <v>-1</v>
      </c>
      <c r="S155" s="5">
        <v>-1</v>
      </c>
      <c r="T155" s="5">
        <v>-1</v>
      </c>
      <c r="U155" s="5">
        <v>-1</v>
      </c>
      <c r="V155" s="5">
        <f>IF(ISNUMBER(EmisData!N155),EmisData!N155/86400/365*0.12,-1)</f>
        <v>-1</v>
      </c>
      <c r="W155" s="5">
        <v>-1</v>
      </c>
      <c r="X155" s="5">
        <v>-1</v>
      </c>
      <c r="Y155" s="5">
        <v>-1</v>
      </c>
      <c r="Z155" s="5">
        <v>-1</v>
      </c>
      <c r="AA155" s="5">
        <v>-1</v>
      </c>
      <c r="AB155" s="5">
        <v>-1</v>
      </c>
      <c r="AC155" s="5">
        <v>-1</v>
      </c>
      <c r="AD155" s="5">
        <v>-1</v>
      </c>
      <c r="AE155" s="5">
        <v>-1</v>
      </c>
      <c r="AF155" s="5">
        <v>-1</v>
      </c>
      <c r="AG155" s="5">
        <v>-1</v>
      </c>
      <c r="AH155" s="5">
        <v>-1</v>
      </c>
      <c r="AI155" s="5">
        <v>-1</v>
      </c>
      <c r="AJ155" s="5">
        <v>-1</v>
      </c>
      <c r="AK155" s="5">
        <v>-1</v>
      </c>
      <c r="AL155" s="5">
        <v>-1</v>
      </c>
      <c r="AM155" s="5">
        <v>-1</v>
      </c>
      <c r="AN155" s="5">
        <v>-1</v>
      </c>
      <c r="AO155" s="5">
        <v>-1</v>
      </c>
      <c r="AP155" s="5">
        <v>-1</v>
      </c>
      <c r="AQ155" s="5">
        <v>-1</v>
      </c>
      <c r="AR155" s="5">
        <v>-1</v>
      </c>
      <c r="AS155" s="5">
        <v>-1</v>
      </c>
      <c r="AT155" s="5">
        <v>-1</v>
      </c>
      <c r="AU155" s="5">
        <v>-1</v>
      </c>
      <c r="AV155" s="5">
        <v>-1</v>
      </c>
      <c r="AW155" s="5">
        <v>-1</v>
      </c>
      <c r="AX155" s="5">
        <v>-1</v>
      </c>
      <c r="AY155" s="5">
        <v>-1</v>
      </c>
      <c r="AZ155" s="5">
        <v>-1</v>
      </c>
      <c r="BA155" s="5">
        <v>-1</v>
      </c>
      <c r="BB155" s="5">
        <v>-1</v>
      </c>
      <c r="BC155" s="5">
        <v>-1</v>
      </c>
      <c r="BD155" s="5">
        <v>-1</v>
      </c>
      <c r="BE155" s="5">
        <v>-1</v>
      </c>
      <c r="BF155" s="5">
        <v>-1</v>
      </c>
      <c r="BG155" s="5">
        <v>-1</v>
      </c>
      <c r="BH155" s="5">
        <v>-1</v>
      </c>
      <c r="BI155" s="5">
        <v>-1</v>
      </c>
      <c r="BJ155" s="5">
        <v>-1</v>
      </c>
      <c r="BK155" s="5">
        <v>-1</v>
      </c>
      <c r="BL155" s="5">
        <v>-1</v>
      </c>
      <c r="BM155" s="5">
        <v>-1</v>
      </c>
      <c r="BN155" s="5">
        <v>-1</v>
      </c>
      <c r="BO155" s="5">
        <v>-1</v>
      </c>
      <c r="BP155" s="5">
        <v>-1</v>
      </c>
      <c r="BQ155" s="5">
        <v>-1</v>
      </c>
      <c r="BR155" s="5">
        <v>-1</v>
      </c>
      <c r="BS155" s="5">
        <v>-1</v>
      </c>
      <c r="BT155" s="5">
        <v>-1</v>
      </c>
      <c r="BU155" s="5">
        <v>-1</v>
      </c>
      <c r="BV155" s="5">
        <v>-1</v>
      </c>
      <c r="BW155" s="5">
        <v>-1</v>
      </c>
      <c r="BX155" s="5">
        <v>-1</v>
      </c>
      <c r="BY155" s="5">
        <f>IF(ISNUMBER(EmisData!Q155),EmisData!Q155/86400/365*0.12,-1)</f>
        <v>-1</v>
      </c>
      <c r="BZ155" s="5">
        <v>-1</v>
      </c>
      <c r="CA155" s="5">
        <v>-1</v>
      </c>
      <c r="CB155" s="5">
        <v>-1</v>
      </c>
      <c r="CC155" s="5">
        <v>-1</v>
      </c>
      <c r="CD155" s="5">
        <f>IF(ISNUMBER(EmisData!P155),EmisData!P155/86400/365*0.12,-1)</f>
        <v>-1</v>
      </c>
      <c r="CE155" s="5">
        <v>-1</v>
      </c>
      <c r="CF155" s="5">
        <v>-1</v>
      </c>
      <c r="CG155" s="5">
        <v>-1</v>
      </c>
      <c r="CH155" s="5">
        <v>-1</v>
      </c>
      <c r="CI155" s="5">
        <v>-1</v>
      </c>
      <c r="CJ155" s="5">
        <v>-1</v>
      </c>
      <c r="CK155" s="5">
        <v>-1</v>
      </c>
      <c r="CL155" s="5">
        <v>-1</v>
      </c>
      <c r="CM155" s="5">
        <v>-1</v>
      </c>
      <c r="CN155" s="5">
        <v>-1</v>
      </c>
      <c r="CO155" s="5">
        <v>-1</v>
      </c>
      <c r="CP155" s="5">
        <v>-1</v>
      </c>
      <c r="CQ155" s="5">
        <v>-1</v>
      </c>
      <c r="CR155" s="5">
        <v>-1</v>
      </c>
      <c r="CS155" s="5">
        <v>-1</v>
      </c>
      <c r="CT155" s="5">
        <v>-1</v>
      </c>
      <c r="CU155" s="5">
        <v>-1</v>
      </c>
      <c r="CV155" s="5">
        <v>-1</v>
      </c>
      <c r="CW155" s="5">
        <v>-1</v>
      </c>
      <c r="CX155" s="5">
        <v>-1</v>
      </c>
      <c r="CY155" s="5">
        <v>-1</v>
      </c>
      <c r="CZ155" s="5">
        <v>-1</v>
      </c>
      <c r="DA155" s="5">
        <v>-1</v>
      </c>
      <c r="DB155" s="5">
        <v>-1</v>
      </c>
      <c r="DC155" s="5">
        <v>-1</v>
      </c>
      <c r="DD155" s="5">
        <v>-1</v>
      </c>
      <c r="DE155" s="5">
        <v>-1</v>
      </c>
      <c r="DF155" s="5">
        <v>-1</v>
      </c>
      <c r="DG155" s="5">
        <v>-1</v>
      </c>
      <c r="DH155" s="5">
        <v>-1</v>
      </c>
      <c r="DI155" s="5">
        <v>-1</v>
      </c>
      <c r="DJ155" s="5">
        <v>-1</v>
      </c>
      <c r="DK155" s="5">
        <v>-1</v>
      </c>
      <c r="DL155" s="5">
        <v>-1</v>
      </c>
      <c r="DM155" s="5">
        <v>-1</v>
      </c>
      <c r="DN155" s="5">
        <v>-1</v>
      </c>
      <c r="DO155" s="5">
        <v>-1</v>
      </c>
      <c r="DP155" s="5">
        <v>-1</v>
      </c>
      <c r="DQ155" s="5">
        <v>-1</v>
      </c>
      <c r="DR155" s="5">
        <v>-1</v>
      </c>
      <c r="DS155" s="5">
        <v>-1</v>
      </c>
      <c r="DT155" s="5">
        <v>-1</v>
      </c>
      <c r="DU155" s="5">
        <v>-1</v>
      </c>
      <c r="DV155" s="5">
        <v>-1</v>
      </c>
      <c r="DW155" s="5">
        <v>-1</v>
      </c>
      <c r="DX155" s="5">
        <v>-1</v>
      </c>
      <c r="DY155" s="5">
        <v>-1</v>
      </c>
      <c r="DZ155" s="5">
        <v>-1</v>
      </c>
      <c r="EA155" s="5">
        <v>-1</v>
      </c>
      <c r="EB155" s="5">
        <v>-1</v>
      </c>
      <c r="EC155" s="5">
        <v>-1</v>
      </c>
      <c r="ED155" s="5">
        <v>-1</v>
      </c>
      <c r="EE155" s="5">
        <v>-1</v>
      </c>
      <c r="EF155" s="5">
        <v>-1</v>
      </c>
      <c r="EG155" s="5">
        <v>-1</v>
      </c>
      <c r="EH155" s="5">
        <v>-1</v>
      </c>
      <c r="EI155" s="5">
        <v>-1</v>
      </c>
      <c r="EJ155" s="5">
        <v>-1</v>
      </c>
      <c r="EK155" s="5">
        <v>-1</v>
      </c>
      <c r="EL155" s="5">
        <v>-1</v>
      </c>
      <c r="EM155" s="5">
        <v>-1</v>
      </c>
      <c r="EN155" s="5">
        <v>-1</v>
      </c>
      <c r="EO155" s="5">
        <v>-1</v>
      </c>
      <c r="EP155" s="5">
        <v>-1</v>
      </c>
      <c r="EQ155" s="5">
        <v>-1</v>
      </c>
      <c r="ER155" s="5">
        <v>-1</v>
      </c>
      <c r="ES155" s="5">
        <v>-1</v>
      </c>
      <c r="ET155" s="5">
        <v>-1</v>
      </c>
      <c r="EU155" s="5">
        <v>-1</v>
      </c>
      <c r="EV155" s="5">
        <f>IF(ISNUMBER(EmisData!R155),EmisData!R155/86400/365*0.12,-1)</f>
        <v>-1</v>
      </c>
      <c r="EW155" s="5">
        <v>-1</v>
      </c>
      <c r="EX155" s="5">
        <v>-1</v>
      </c>
      <c r="EY155" s="5">
        <v>-1</v>
      </c>
      <c r="EZ155" s="5">
        <v>-1</v>
      </c>
      <c r="FA155" s="5">
        <v>-1</v>
      </c>
      <c r="FB155" s="5">
        <v>-1</v>
      </c>
      <c r="FC155" s="5">
        <v>-1</v>
      </c>
      <c r="FD155" s="5">
        <v>-1</v>
      </c>
      <c r="FE155" s="5">
        <v>-1</v>
      </c>
      <c r="FF155" s="5">
        <v>-1</v>
      </c>
      <c r="FG155" s="5">
        <v>-1</v>
      </c>
      <c r="FH155" s="5">
        <v>-1</v>
      </c>
      <c r="FI155" s="5">
        <v>-1</v>
      </c>
      <c r="FJ155" s="5">
        <v>-1</v>
      </c>
      <c r="FK155" s="5">
        <v>-1</v>
      </c>
      <c r="FL155" s="5">
        <v>-1</v>
      </c>
      <c r="FM155" s="5">
        <v>-1</v>
      </c>
      <c r="FN155" s="5">
        <v>-1</v>
      </c>
      <c r="FO155" s="5">
        <v>-1</v>
      </c>
      <c r="FP155" s="5">
        <v>-1</v>
      </c>
      <c r="FQ155" s="5">
        <v>-1</v>
      </c>
      <c r="FR155" s="5">
        <v>-1</v>
      </c>
      <c r="FS155" s="5">
        <v>-1</v>
      </c>
      <c r="FT155" s="5">
        <v>-1</v>
      </c>
      <c r="FU155" s="5">
        <v>-1</v>
      </c>
      <c r="FV155" s="5">
        <v>-1</v>
      </c>
      <c r="FW155" s="5">
        <v>-1</v>
      </c>
      <c r="FX155" s="5">
        <v>-1</v>
      </c>
      <c r="FY155" s="5">
        <v>-1</v>
      </c>
      <c r="FZ155" s="5">
        <v>-1</v>
      </c>
      <c r="GA155" s="5">
        <v>-1</v>
      </c>
      <c r="GB155" s="5">
        <v>-1</v>
      </c>
      <c r="GC155" s="5">
        <v>-1</v>
      </c>
      <c r="GD155" s="5">
        <v>-1</v>
      </c>
      <c r="GE155" s="5">
        <v>-1</v>
      </c>
      <c r="GF155" s="5">
        <v>-1</v>
      </c>
      <c r="GG155" s="5">
        <v>-1</v>
      </c>
      <c r="GH155" s="5">
        <v>-1</v>
      </c>
      <c r="GI155" s="5">
        <v>-1</v>
      </c>
      <c r="GJ155" s="5">
        <v>-1</v>
      </c>
      <c r="GK155" s="5">
        <v>-1</v>
      </c>
      <c r="GL155" s="5">
        <v>-1</v>
      </c>
      <c r="GM155" s="5">
        <v>-1</v>
      </c>
      <c r="GN155" s="5">
        <v>-1</v>
      </c>
      <c r="GO155" s="5">
        <v>-1</v>
      </c>
      <c r="GP155" s="5">
        <v>-1</v>
      </c>
      <c r="GQ155" s="5">
        <v>-1</v>
      </c>
      <c r="GR155" s="5">
        <v>-1</v>
      </c>
      <c r="GS155" s="5">
        <v>-1</v>
      </c>
      <c r="GT155" s="5">
        <f>IF(ISNUMBER(EmisData!L155),EmisData!L155/86400/365*0.12,-1)</f>
        <v>2.354375951293759E-6</v>
      </c>
      <c r="GU155" s="5">
        <v>-1</v>
      </c>
      <c r="GV155" s="5">
        <v>-1</v>
      </c>
      <c r="GW155" s="5">
        <v>-1</v>
      </c>
      <c r="GX155" s="5">
        <v>-1</v>
      </c>
      <c r="GY155" s="5">
        <f>IF(ISNUMBER(EmisData!O155),EmisData!O155/86400/365*0.12,-1)</f>
        <v>-1</v>
      </c>
      <c r="GZ155" s="5">
        <v>-1</v>
      </c>
      <c r="HA155" s="5">
        <v>-1</v>
      </c>
      <c r="HB155" s="5">
        <v>-1</v>
      </c>
      <c r="HC155" s="5">
        <v>-1</v>
      </c>
      <c r="HD155" s="5">
        <v>-1</v>
      </c>
      <c r="HE155" s="5">
        <v>-1</v>
      </c>
      <c r="HF155" s="5">
        <v>-1</v>
      </c>
      <c r="HG155" s="5">
        <v>-1</v>
      </c>
      <c r="HH155" s="5">
        <v>-1</v>
      </c>
      <c r="HI155" s="5">
        <f>IF(ISNUMBER(EmisData!M155),EmisData!M155/86400/365*0.12,-1)</f>
        <v>2.1517907959247961E-6</v>
      </c>
      <c r="HJ155" s="5">
        <v>-1</v>
      </c>
      <c r="HK155" s="5">
        <v>-1</v>
      </c>
      <c r="HL155" s="5">
        <v>-1</v>
      </c>
      <c r="HM155" s="5">
        <v>-1</v>
      </c>
      <c r="HN155" s="5">
        <v>-1</v>
      </c>
      <c r="HO155" s="5">
        <v>-1</v>
      </c>
      <c r="HP155" s="5">
        <v>-1</v>
      </c>
      <c r="HQ155" s="5" t="s">
        <v>720</v>
      </c>
      <c r="HR155" s="5" t="str">
        <f>EmisData!Z155</f>
        <v>yes</v>
      </c>
    </row>
    <row r="156" spans="1:226" x14ac:dyDescent="0.25">
      <c r="A156" s="35" t="s">
        <v>4781</v>
      </c>
      <c r="B156" s="26">
        <v>1070</v>
      </c>
      <c r="C156" s="36" t="s">
        <v>4780</v>
      </c>
      <c r="D156" s="5">
        <v>2</v>
      </c>
      <c r="E156" s="5">
        <v>0</v>
      </c>
      <c r="F156" s="5">
        <f>VLOOKUP($B156,STPdata!$B:$J,6,FALSE)</f>
        <v>1.2179810069673031E-11</v>
      </c>
      <c r="G156" s="5">
        <f>VLOOKUP($B156,STPdata!$B:$J,7,FALSE)</f>
        <v>0.5761170262218247</v>
      </c>
      <c r="H156" s="5">
        <f>VLOOKUP($B156,STPdata!$B:$J,8,FALSE)</f>
        <v>9.0858250941041191E-3</v>
      </c>
      <c r="I156" s="5">
        <f>VLOOKUP($B156,STPdata!$B:$J,9,FALSE)</f>
        <v>0.41479714867189194</v>
      </c>
      <c r="J156" s="5">
        <v>-1</v>
      </c>
      <c r="K156" s="5">
        <v>-1</v>
      </c>
      <c r="L156" s="5">
        <v>-1</v>
      </c>
      <c r="M156" s="5">
        <v>-1</v>
      </c>
      <c r="N156" s="5">
        <v>-1</v>
      </c>
      <c r="O156" s="5">
        <v>-1</v>
      </c>
      <c r="P156" s="5">
        <v>-1</v>
      </c>
      <c r="Q156" s="5">
        <v>-1</v>
      </c>
      <c r="R156" s="5">
        <v>-1</v>
      </c>
      <c r="S156" s="5">
        <v>-1</v>
      </c>
      <c r="T156" s="5">
        <v>-1</v>
      </c>
      <c r="U156" s="5">
        <v>-1</v>
      </c>
      <c r="V156" s="5">
        <f>IF(ISNUMBER(EmisData!N156),EmisData!N156/86400/365*0.12,-1)</f>
        <v>-1</v>
      </c>
      <c r="W156" s="5">
        <v>-1</v>
      </c>
      <c r="X156" s="5">
        <v>-1</v>
      </c>
      <c r="Y156" s="5">
        <v>-1</v>
      </c>
      <c r="Z156" s="5">
        <v>-1</v>
      </c>
      <c r="AA156" s="5">
        <v>-1</v>
      </c>
      <c r="AB156" s="5">
        <v>-1</v>
      </c>
      <c r="AC156" s="5">
        <v>-1</v>
      </c>
      <c r="AD156" s="5">
        <v>-1</v>
      </c>
      <c r="AE156" s="5">
        <v>-1</v>
      </c>
      <c r="AF156" s="5">
        <v>-1</v>
      </c>
      <c r="AG156" s="5">
        <v>-1</v>
      </c>
      <c r="AH156" s="5">
        <v>-1</v>
      </c>
      <c r="AI156" s="5">
        <v>-1</v>
      </c>
      <c r="AJ156" s="5">
        <v>-1</v>
      </c>
      <c r="AK156" s="5">
        <v>-1</v>
      </c>
      <c r="AL156" s="5">
        <v>-1</v>
      </c>
      <c r="AM156" s="5">
        <v>-1</v>
      </c>
      <c r="AN156" s="5">
        <v>-1</v>
      </c>
      <c r="AO156" s="5">
        <v>-1</v>
      </c>
      <c r="AP156" s="5">
        <v>-1</v>
      </c>
      <c r="AQ156" s="5">
        <v>-1</v>
      </c>
      <c r="AR156" s="5">
        <v>-1</v>
      </c>
      <c r="AS156" s="5">
        <v>-1</v>
      </c>
      <c r="AT156" s="5">
        <v>-1</v>
      </c>
      <c r="AU156" s="5">
        <v>-1</v>
      </c>
      <c r="AV156" s="5">
        <v>-1</v>
      </c>
      <c r="AW156" s="5">
        <v>-1</v>
      </c>
      <c r="AX156" s="5">
        <v>-1</v>
      </c>
      <c r="AY156" s="5">
        <v>-1</v>
      </c>
      <c r="AZ156" s="5">
        <v>-1</v>
      </c>
      <c r="BA156" s="5">
        <v>-1</v>
      </c>
      <c r="BB156" s="5">
        <v>-1</v>
      </c>
      <c r="BC156" s="5">
        <v>-1</v>
      </c>
      <c r="BD156" s="5">
        <v>-1</v>
      </c>
      <c r="BE156" s="5">
        <v>-1</v>
      </c>
      <c r="BF156" s="5">
        <v>-1</v>
      </c>
      <c r="BG156" s="5">
        <v>-1</v>
      </c>
      <c r="BH156" s="5">
        <v>-1</v>
      </c>
      <c r="BI156" s="5">
        <v>-1</v>
      </c>
      <c r="BJ156" s="5">
        <v>-1</v>
      </c>
      <c r="BK156" s="5">
        <v>-1</v>
      </c>
      <c r="BL156" s="5">
        <v>-1</v>
      </c>
      <c r="BM156" s="5">
        <v>-1</v>
      </c>
      <c r="BN156" s="5">
        <v>-1</v>
      </c>
      <c r="BO156" s="5">
        <v>-1</v>
      </c>
      <c r="BP156" s="5">
        <v>-1</v>
      </c>
      <c r="BQ156" s="5">
        <v>-1</v>
      </c>
      <c r="BR156" s="5">
        <v>-1</v>
      </c>
      <c r="BS156" s="5">
        <v>-1</v>
      </c>
      <c r="BT156" s="5">
        <v>-1</v>
      </c>
      <c r="BU156" s="5">
        <v>-1</v>
      </c>
      <c r="BV156" s="5">
        <v>-1</v>
      </c>
      <c r="BW156" s="5">
        <v>-1</v>
      </c>
      <c r="BX156" s="5">
        <v>-1</v>
      </c>
      <c r="BY156" s="5">
        <f>IF(ISNUMBER(EmisData!Q156),EmisData!Q156/86400/365*0.12,-1)</f>
        <v>-1</v>
      </c>
      <c r="BZ156" s="5">
        <v>-1</v>
      </c>
      <c r="CA156" s="5">
        <v>-1</v>
      </c>
      <c r="CB156" s="5">
        <v>-1</v>
      </c>
      <c r="CC156" s="5">
        <v>-1</v>
      </c>
      <c r="CD156" s="5">
        <f>IF(ISNUMBER(EmisData!P156),EmisData!P156/86400/365*0.12,-1)</f>
        <v>-1</v>
      </c>
      <c r="CE156" s="5">
        <v>-1</v>
      </c>
      <c r="CF156" s="5">
        <v>-1</v>
      </c>
      <c r="CG156" s="5">
        <v>-1</v>
      </c>
      <c r="CH156" s="5">
        <v>-1</v>
      </c>
      <c r="CI156" s="5">
        <v>-1</v>
      </c>
      <c r="CJ156" s="5">
        <v>-1</v>
      </c>
      <c r="CK156" s="5">
        <v>-1</v>
      </c>
      <c r="CL156" s="5">
        <v>-1</v>
      </c>
      <c r="CM156" s="5">
        <v>-1</v>
      </c>
      <c r="CN156" s="5">
        <v>-1</v>
      </c>
      <c r="CO156" s="5">
        <v>-1</v>
      </c>
      <c r="CP156" s="5">
        <v>-1</v>
      </c>
      <c r="CQ156" s="5">
        <v>-1</v>
      </c>
      <c r="CR156" s="5">
        <v>-1</v>
      </c>
      <c r="CS156" s="5">
        <v>-1</v>
      </c>
      <c r="CT156" s="5">
        <v>-1</v>
      </c>
      <c r="CU156" s="5">
        <v>-1</v>
      </c>
      <c r="CV156" s="5">
        <v>-1</v>
      </c>
      <c r="CW156" s="5">
        <v>-1</v>
      </c>
      <c r="CX156" s="5">
        <v>-1</v>
      </c>
      <c r="CY156" s="5">
        <v>-1</v>
      </c>
      <c r="CZ156" s="5">
        <v>-1</v>
      </c>
      <c r="DA156" s="5">
        <v>-1</v>
      </c>
      <c r="DB156" s="5">
        <v>-1</v>
      </c>
      <c r="DC156" s="5">
        <v>-1</v>
      </c>
      <c r="DD156" s="5">
        <v>-1</v>
      </c>
      <c r="DE156" s="5">
        <v>-1</v>
      </c>
      <c r="DF156" s="5">
        <v>-1</v>
      </c>
      <c r="DG156" s="5">
        <v>-1</v>
      </c>
      <c r="DH156" s="5">
        <v>-1</v>
      </c>
      <c r="DI156" s="5">
        <v>-1</v>
      </c>
      <c r="DJ156" s="5">
        <v>-1</v>
      </c>
      <c r="DK156" s="5">
        <v>-1</v>
      </c>
      <c r="DL156" s="5">
        <v>-1</v>
      </c>
      <c r="DM156" s="5">
        <v>-1</v>
      </c>
      <c r="DN156" s="5">
        <v>-1</v>
      </c>
      <c r="DO156" s="5">
        <v>-1</v>
      </c>
      <c r="DP156" s="5">
        <v>-1</v>
      </c>
      <c r="DQ156" s="5">
        <v>-1</v>
      </c>
      <c r="DR156" s="5">
        <v>-1</v>
      </c>
      <c r="DS156" s="5">
        <v>-1</v>
      </c>
      <c r="DT156" s="5">
        <v>-1</v>
      </c>
      <c r="DU156" s="5">
        <v>-1</v>
      </c>
      <c r="DV156" s="5">
        <v>-1</v>
      </c>
      <c r="DW156" s="5">
        <v>-1</v>
      </c>
      <c r="DX156" s="5">
        <v>-1</v>
      </c>
      <c r="DY156" s="5">
        <v>-1</v>
      </c>
      <c r="DZ156" s="5">
        <v>-1</v>
      </c>
      <c r="EA156" s="5">
        <v>-1</v>
      </c>
      <c r="EB156" s="5">
        <v>-1</v>
      </c>
      <c r="EC156" s="5">
        <v>-1</v>
      </c>
      <c r="ED156" s="5">
        <v>-1</v>
      </c>
      <c r="EE156" s="5">
        <v>-1</v>
      </c>
      <c r="EF156" s="5">
        <v>-1</v>
      </c>
      <c r="EG156" s="5">
        <v>-1</v>
      </c>
      <c r="EH156" s="5">
        <v>-1</v>
      </c>
      <c r="EI156" s="5">
        <v>-1</v>
      </c>
      <c r="EJ156" s="5">
        <v>-1</v>
      </c>
      <c r="EK156" s="5">
        <v>-1</v>
      </c>
      <c r="EL156" s="5">
        <v>-1</v>
      </c>
      <c r="EM156" s="5">
        <v>-1</v>
      </c>
      <c r="EN156" s="5">
        <v>-1</v>
      </c>
      <c r="EO156" s="5">
        <v>-1</v>
      </c>
      <c r="EP156" s="5">
        <v>-1</v>
      </c>
      <c r="EQ156" s="5">
        <v>-1</v>
      </c>
      <c r="ER156" s="5">
        <v>-1</v>
      </c>
      <c r="ES156" s="5">
        <v>-1</v>
      </c>
      <c r="ET156" s="5">
        <v>-1</v>
      </c>
      <c r="EU156" s="5">
        <v>-1</v>
      </c>
      <c r="EV156" s="5">
        <f>IF(ISNUMBER(EmisData!R156),EmisData!R156/86400/365*0.12,-1)</f>
        <v>-1</v>
      </c>
      <c r="EW156" s="5">
        <v>-1</v>
      </c>
      <c r="EX156" s="5">
        <v>-1</v>
      </c>
      <c r="EY156" s="5">
        <v>-1</v>
      </c>
      <c r="EZ156" s="5">
        <v>-1</v>
      </c>
      <c r="FA156" s="5">
        <v>-1</v>
      </c>
      <c r="FB156" s="5">
        <v>-1</v>
      </c>
      <c r="FC156" s="5">
        <v>-1</v>
      </c>
      <c r="FD156" s="5">
        <v>-1</v>
      </c>
      <c r="FE156" s="5">
        <v>-1</v>
      </c>
      <c r="FF156" s="5">
        <v>-1</v>
      </c>
      <c r="FG156" s="5">
        <v>-1</v>
      </c>
      <c r="FH156" s="5">
        <v>-1</v>
      </c>
      <c r="FI156" s="5">
        <v>-1</v>
      </c>
      <c r="FJ156" s="5">
        <v>-1</v>
      </c>
      <c r="FK156" s="5">
        <v>-1</v>
      </c>
      <c r="FL156" s="5">
        <v>-1</v>
      </c>
      <c r="FM156" s="5">
        <v>-1</v>
      </c>
      <c r="FN156" s="5">
        <v>-1</v>
      </c>
      <c r="FO156" s="5">
        <v>-1</v>
      </c>
      <c r="FP156" s="5">
        <v>-1</v>
      </c>
      <c r="FQ156" s="5">
        <v>-1</v>
      </c>
      <c r="FR156" s="5">
        <v>-1</v>
      </c>
      <c r="FS156" s="5">
        <v>-1</v>
      </c>
      <c r="FT156" s="5">
        <v>-1</v>
      </c>
      <c r="FU156" s="5">
        <v>-1</v>
      </c>
      <c r="FV156" s="5">
        <v>-1</v>
      </c>
      <c r="FW156" s="5">
        <v>-1</v>
      </c>
      <c r="FX156" s="5">
        <v>-1</v>
      </c>
      <c r="FY156" s="5">
        <v>-1</v>
      </c>
      <c r="FZ156" s="5">
        <v>-1</v>
      </c>
      <c r="GA156" s="5">
        <v>-1</v>
      </c>
      <c r="GB156" s="5">
        <v>-1</v>
      </c>
      <c r="GC156" s="5">
        <v>-1</v>
      </c>
      <c r="GD156" s="5">
        <v>-1</v>
      </c>
      <c r="GE156" s="5">
        <v>-1</v>
      </c>
      <c r="GF156" s="5">
        <v>-1</v>
      </c>
      <c r="GG156" s="5">
        <v>-1</v>
      </c>
      <c r="GH156" s="5">
        <v>-1</v>
      </c>
      <c r="GI156" s="5">
        <v>-1</v>
      </c>
      <c r="GJ156" s="5">
        <v>-1</v>
      </c>
      <c r="GK156" s="5">
        <v>-1</v>
      </c>
      <c r="GL156" s="5">
        <v>-1</v>
      </c>
      <c r="GM156" s="5">
        <v>-1</v>
      </c>
      <c r="GN156" s="5">
        <v>-1</v>
      </c>
      <c r="GO156" s="5">
        <v>-1</v>
      </c>
      <c r="GP156" s="5">
        <v>-1</v>
      </c>
      <c r="GQ156" s="5">
        <v>-1</v>
      </c>
      <c r="GR156" s="5">
        <v>-1</v>
      </c>
      <c r="GS156" s="5">
        <v>-1</v>
      </c>
      <c r="GT156" s="5">
        <f>IF(ISNUMBER(EmisData!L156),EmisData!L156/86400/365*0.12,-1)</f>
        <v>3.8394216133942165E-7</v>
      </c>
      <c r="GU156" s="5">
        <v>-1</v>
      </c>
      <c r="GV156" s="5">
        <v>-1</v>
      </c>
      <c r="GW156" s="5">
        <v>-1</v>
      </c>
      <c r="GX156" s="5">
        <v>-1</v>
      </c>
      <c r="GY156" s="5">
        <f>IF(ISNUMBER(EmisData!O156),EmisData!O156/86400/365*0.12,-1)</f>
        <v>-1</v>
      </c>
      <c r="GZ156" s="5">
        <v>-1</v>
      </c>
      <c r="HA156" s="5">
        <v>-1</v>
      </c>
      <c r="HB156" s="5">
        <v>-1</v>
      </c>
      <c r="HC156" s="5">
        <v>-1</v>
      </c>
      <c r="HD156" s="5">
        <v>-1</v>
      </c>
      <c r="HE156" s="5">
        <v>-1</v>
      </c>
      <c r="HF156" s="5">
        <v>-1</v>
      </c>
      <c r="HG156" s="5">
        <v>-1</v>
      </c>
      <c r="HH156" s="5">
        <v>-1</v>
      </c>
      <c r="HI156" s="5">
        <f>IF(ISNUMBER(EmisData!M156),EmisData!M156/86400/365*0.12,-1)</f>
        <v>1.6184521785558853E-6</v>
      </c>
      <c r="HJ156" s="5">
        <v>-1</v>
      </c>
      <c r="HK156" s="5">
        <v>-1</v>
      </c>
      <c r="HL156" s="5">
        <v>-1</v>
      </c>
      <c r="HM156" s="5">
        <v>-1</v>
      </c>
      <c r="HN156" s="5">
        <v>-1</v>
      </c>
      <c r="HO156" s="5">
        <v>-1</v>
      </c>
      <c r="HP156" s="5">
        <v>-1</v>
      </c>
      <c r="HQ156" s="5" t="s">
        <v>720</v>
      </c>
      <c r="HR156" s="5" t="str">
        <f>EmisData!Z156</f>
        <v>yes</v>
      </c>
    </row>
    <row r="157" spans="1:226" x14ac:dyDescent="0.25">
      <c r="A157" s="38" t="s">
        <v>4821</v>
      </c>
      <c r="B157" s="26">
        <v>1079</v>
      </c>
      <c r="C157" s="37" t="s">
        <v>4820</v>
      </c>
      <c r="D157" s="5">
        <v>2</v>
      </c>
      <c r="E157" s="5">
        <v>0</v>
      </c>
      <c r="F157" s="5">
        <f>VLOOKUP($B157,STPdata!$B:$J,6,FALSE)</f>
        <v>1.9428672267457155E-6</v>
      </c>
      <c r="G157" s="5">
        <f>VLOOKUP($B157,STPdata!$B:$J,7,FALSE)</f>
        <v>0.32843877705577113</v>
      </c>
      <c r="H157" s="5">
        <f>VLOOKUP($B157,STPdata!$B:$J,8,FALSE)</f>
        <v>3.2563256974853143E-3</v>
      </c>
      <c r="I157" s="5">
        <f>VLOOKUP($B157,STPdata!$B:$J,9,FALSE)</f>
        <v>0.66830295437951692</v>
      </c>
      <c r="J157" s="5">
        <v>-1</v>
      </c>
      <c r="K157" s="5">
        <v>-1</v>
      </c>
      <c r="L157" s="5">
        <v>-1</v>
      </c>
      <c r="M157" s="5">
        <v>-1</v>
      </c>
      <c r="N157" s="5">
        <v>-1</v>
      </c>
      <c r="O157" s="5">
        <v>-1</v>
      </c>
      <c r="P157" s="5">
        <v>-1</v>
      </c>
      <c r="Q157" s="5">
        <v>-1</v>
      </c>
      <c r="R157" s="5">
        <v>-1</v>
      </c>
      <c r="S157" s="5">
        <v>-1</v>
      </c>
      <c r="T157" s="5">
        <v>-1</v>
      </c>
      <c r="U157" s="5">
        <v>-1</v>
      </c>
      <c r="V157" s="5">
        <f>IF(ISNUMBER(EmisData!N157),EmisData!N157/86400/365*0.12,-1)</f>
        <v>-1</v>
      </c>
      <c r="W157" s="5">
        <v>-1</v>
      </c>
      <c r="X157" s="5">
        <v>-1</v>
      </c>
      <c r="Y157" s="5">
        <v>-1</v>
      </c>
      <c r="Z157" s="5">
        <v>-1</v>
      </c>
      <c r="AA157" s="5">
        <v>-1</v>
      </c>
      <c r="AB157" s="5">
        <v>-1</v>
      </c>
      <c r="AC157" s="5">
        <v>-1</v>
      </c>
      <c r="AD157" s="5">
        <v>-1</v>
      </c>
      <c r="AE157" s="5">
        <v>-1</v>
      </c>
      <c r="AF157" s="5">
        <v>-1</v>
      </c>
      <c r="AG157" s="5">
        <v>-1</v>
      </c>
      <c r="AH157" s="5">
        <v>-1</v>
      </c>
      <c r="AI157" s="5">
        <v>-1</v>
      </c>
      <c r="AJ157" s="5">
        <v>-1</v>
      </c>
      <c r="AK157" s="5">
        <v>-1</v>
      </c>
      <c r="AL157" s="5">
        <v>-1</v>
      </c>
      <c r="AM157" s="5">
        <v>-1</v>
      </c>
      <c r="AN157" s="5">
        <v>-1</v>
      </c>
      <c r="AO157" s="5">
        <v>-1</v>
      </c>
      <c r="AP157" s="5">
        <v>-1</v>
      </c>
      <c r="AQ157" s="5">
        <v>-1</v>
      </c>
      <c r="AR157" s="5">
        <v>-1</v>
      </c>
      <c r="AS157" s="5">
        <v>-1</v>
      </c>
      <c r="AT157" s="5">
        <v>-1</v>
      </c>
      <c r="AU157" s="5">
        <v>-1</v>
      </c>
      <c r="AV157" s="5">
        <v>-1</v>
      </c>
      <c r="AW157" s="5">
        <v>-1</v>
      </c>
      <c r="AX157" s="5">
        <v>-1</v>
      </c>
      <c r="AY157" s="5">
        <v>-1</v>
      </c>
      <c r="AZ157" s="5">
        <v>-1</v>
      </c>
      <c r="BA157" s="5">
        <v>-1</v>
      </c>
      <c r="BB157" s="5">
        <v>-1</v>
      </c>
      <c r="BC157" s="5">
        <v>-1</v>
      </c>
      <c r="BD157" s="5">
        <v>-1</v>
      </c>
      <c r="BE157" s="5">
        <v>-1</v>
      </c>
      <c r="BF157" s="5">
        <v>-1</v>
      </c>
      <c r="BG157" s="5">
        <v>-1</v>
      </c>
      <c r="BH157" s="5">
        <v>-1</v>
      </c>
      <c r="BI157" s="5">
        <v>-1</v>
      </c>
      <c r="BJ157" s="5">
        <v>-1</v>
      </c>
      <c r="BK157" s="5">
        <v>-1</v>
      </c>
      <c r="BL157" s="5">
        <v>-1</v>
      </c>
      <c r="BM157" s="5">
        <v>-1</v>
      </c>
      <c r="BN157" s="5">
        <v>-1</v>
      </c>
      <c r="BO157" s="5">
        <v>-1</v>
      </c>
      <c r="BP157" s="5">
        <v>-1</v>
      </c>
      <c r="BQ157" s="5">
        <v>-1</v>
      </c>
      <c r="BR157" s="5">
        <v>-1</v>
      </c>
      <c r="BS157" s="5">
        <v>-1</v>
      </c>
      <c r="BT157" s="5">
        <v>-1</v>
      </c>
      <c r="BU157" s="5">
        <v>-1</v>
      </c>
      <c r="BV157" s="5">
        <v>-1</v>
      </c>
      <c r="BW157" s="5">
        <v>-1</v>
      </c>
      <c r="BX157" s="5">
        <v>-1</v>
      </c>
      <c r="BY157" s="5">
        <f>IF(ISNUMBER(EmisData!Q157),EmisData!Q157/86400/365*0.12,-1)</f>
        <v>-1</v>
      </c>
      <c r="BZ157" s="5">
        <v>-1</v>
      </c>
      <c r="CA157" s="5">
        <v>-1</v>
      </c>
      <c r="CB157" s="5">
        <v>-1</v>
      </c>
      <c r="CC157" s="5">
        <v>-1</v>
      </c>
      <c r="CD157" s="5">
        <f>IF(ISNUMBER(EmisData!P157),EmisData!P157/86400/365*0.12,-1)</f>
        <v>-1</v>
      </c>
      <c r="CE157" s="5">
        <v>-1</v>
      </c>
      <c r="CF157" s="5">
        <v>-1</v>
      </c>
      <c r="CG157" s="5">
        <v>-1</v>
      </c>
      <c r="CH157" s="5">
        <v>-1</v>
      </c>
      <c r="CI157" s="5">
        <v>-1</v>
      </c>
      <c r="CJ157" s="5">
        <v>-1</v>
      </c>
      <c r="CK157" s="5">
        <v>-1</v>
      </c>
      <c r="CL157" s="5">
        <v>-1</v>
      </c>
      <c r="CM157" s="5">
        <v>-1</v>
      </c>
      <c r="CN157" s="5">
        <v>-1</v>
      </c>
      <c r="CO157" s="5">
        <v>-1</v>
      </c>
      <c r="CP157" s="5">
        <v>-1</v>
      </c>
      <c r="CQ157" s="5">
        <v>-1</v>
      </c>
      <c r="CR157" s="5">
        <v>-1</v>
      </c>
      <c r="CS157" s="5">
        <v>-1</v>
      </c>
      <c r="CT157" s="5">
        <v>-1</v>
      </c>
      <c r="CU157" s="5">
        <v>-1</v>
      </c>
      <c r="CV157" s="5">
        <v>-1</v>
      </c>
      <c r="CW157" s="5">
        <v>-1</v>
      </c>
      <c r="CX157" s="5">
        <v>-1</v>
      </c>
      <c r="CY157" s="5">
        <v>-1</v>
      </c>
      <c r="CZ157" s="5">
        <v>-1</v>
      </c>
      <c r="DA157" s="5">
        <v>-1</v>
      </c>
      <c r="DB157" s="5">
        <v>-1</v>
      </c>
      <c r="DC157" s="5">
        <v>-1</v>
      </c>
      <c r="DD157" s="5">
        <v>-1</v>
      </c>
      <c r="DE157" s="5">
        <v>-1</v>
      </c>
      <c r="DF157" s="5">
        <v>-1</v>
      </c>
      <c r="DG157" s="5">
        <v>-1</v>
      </c>
      <c r="DH157" s="5">
        <v>-1</v>
      </c>
      <c r="DI157" s="5">
        <v>-1</v>
      </c>
      <c r="DJ157" s="5">
        <v>-1</v>
      </c>
      <c r="DK157" s="5">
        <v>-1</v>
      </c>
      <c r="DL157" s="5">
        <v>-1</v>
      </c>
      <c r="DM157" s="5">
        <v>-1</v>
      </c>
      <c r="DN157" s="5">
        <v>-1</v>
      </c>
      <c r="DO157" s="5">
        <v>-1</v>
      </c>
      <c r="DP157" s="5">
        <v>-1</v>
      </c>
      <c r="DQ157" s="5">
        <v>-1</v>
      </c>
      <c r="DR157" s="5">
        <v>-1</v>
      </c>
      <c r="DS157" s="5">
        <v>-1</v>
      </c>
      <c r="DT157" s="5">
        <v>-1</v>
      </c>
      <c r="DU157" s="5">
        <v>-1</v>
      </c>
      <c r="DV157" s="5">
        <v>-1</v>
      </c>
      <c r="DW157" s="5">
        <v>-1</v>
      </c>
      <c r="DX157" s="5">
        <v>-1</v>
      </c>
      <c r="DY157" s="5">
        <v>-1</v>
      </c>
      <c r="DZ157" s="5">
        <v>-1</v>
      </c>
      <c r="EA157" s="5">
        <v>-1</v>
      </c>
      <c r="EB157" s="5">
        <v>-1</v>
      </c>
      <c r="EC157" s="5">
        <v>-1</v>
      </c>
      <c r="ED157" s="5">
        <v>-1</v>
      </c>
      <c r="EE157" s="5">
        <v>-1</v>
      </c>
      <c r="EF157" s="5">
        <v>-1</v>
      </c>
      <c r="EG157" s="5">
        <v>-1</v>
      </c>
      <c r="EH157" s="5">
        <v>-1</v>
      </c>
      <c r="EI157" s="5">
        <v>-1</v>
      </c>
      <c r="EJ157" s="5">
        <v>-1</v>
      </c>
      <c r="EK157" s="5">
        <v>-1</v>
      </c>
      <c r="EL157" s="5">
        <v>-1</v>
      </c>
      <c r="EM157" s="5">
        <v>-1</v>
      </c>
      <c r="EN157" s="5">
        <v>-1</v>
      </c>
      <c r="EO157" s="5">
        <v>-1</v>
      </c>
      <c r="EP157" s="5">
        <v>-1</v>
      </c>
      <c r="EQ157" s="5">
        <v>-1</v>
      </c>
      <c r="ER157" s="5">
        <v>-1</v>
      </c>
      <c r="ES157" s="5">
        <v>-1</v>
      </c>
      <c r="ET157" s="5">
        <v>-1</v>
      </c>
      <c r="EU157" s="5">
        <v>-1</v>
      </c>
      <c r="EV157" s="5">
        <f>IF(ISNUMBER(EmisData!R157),EmisData!R157/86400/365*0.12,-1)</f>
        <v>-1</v>
      </c>
      <c r="EW157" s="5">
        <v>-1</v>
      </c>
      <c r="EX157" s="5">
        <v>-1</v>
      </c>
      <c r="EY157" s="5">
        <v>-1</v>
      </c>
      <c r="EZ157" s="5">
        <v>-1</v>
      </c>
      <c r="FA157" s="5">
        <v>-1</v>
      </c>
      <c r="FB157" s="5">
        <v>-1</v>
      </c>
      <c r="FC157" s="5">
        <v>-1</v>
      </c>
      <c r="FD157" s="5">
        <v>-1</v>
      </c>
      <c r="FE157" s="5">
        <v>-1</v>
      </c>
      <c r="FF157" s="5">
        <v>-1</v>
      </c>
      <c r="FG157" s="5">
        <v>-1</v>
      </c>
      <c r="FH157" s="5">
        <v>-1</v>
      </c>
      <c r="FI157" s="5">
        <v>-1</v>
      </c>
      <c r="FJ157" s="5">
        <v>-1</v>
      </c>
      <c r="FK157" s="5">
        <v>-1</v>
      </c>
      <c r="FL157" s="5">
        <v>-1</v>
      </c>
      <c r="FM157" s="5">
        <v>-1</v>
      </c>
      <c r="FN157" s="5">
        <v>-1</v>
      </c>
      <c r="FO157" s="5">
        <v>-1</v>
      </c>
      <c r="FP157" s="5">
        <v>-1</v>
      </c>
      <c r="FQ157" s="5">
        <v>-1</v>
      </c>
      <c r="FR157" s="5">
        <v>-1</v>
      </c>
      <c r="FS157" s="5">
        <v>-1</v>
      </c>
      <c r="FT157" s="5">
        <v>-1</v>
      </c>
      <c r="FU157" s="5">
        <v>-1</v>
      </c>
      <c r="FV157" s="5">
        <v>-1</v>
      </c>
      <c r="FW157" s="5">
        <v>-1</v>
      </c>
      <c r="FX157" s="5">
        <v>-1</v>
      </c>
      <c r="FY157" s="5">
        <v>-1</v>
      </c>
      <c r="FZ157" s="5">
        <v>-1</v>
      </c>
      <c r="GA157" s="5">
        <v>-1</v>
      </c>
      <c r="GB157" s="5">
        <v>-1</v>
      </c>
      <c r="GC157" s="5">
        <v>-1</v>
      </c>
      <c r="GD157" s="5">
        <v>-1</v>
      </c>
      <c r="GE157" s="5">
        <v>-1</v>
      </c>
      <c r="GF157" s="5">
        <v>-1</v>
      </c>
      <c r="GG157" s="5">
        <v>-1</v>
      </c>
      <c r="GH157" s="5">
        <v>-1</v>
      </c>
      <c r="GI157" s="5">
        <v>-1</v>
      </c>
      <c r="GJ157" s="5">
        <v>-1</v>
      </c>
      <c r="GK157" s="5">
        <v>-1</v>
      </c>
      <c r="GL157" s="5">
        <v>-1</v>
      </c>
      <c r="GM157" s="5">
        <v>-1</v>
      </c>
      <c r="GN157" s="5">
        <v>-1</v>
      </c>
      <c r="GO157" s="5">
        <v>-1</v>
      </c>
      <c r="GP157" s="5">
        <v>-1</v>
      </c>
      <c r="GQ157" s="5">
        <v>-1</v>
      </c>
      <c r="GR157" s="5">
        <v>-1</v>
      </c>
      <c r="GS157" s="5">
        <v>-1</v>
      </c>
      <c r="GT157" s="5">
        <f>IF(ISNUMBER(EmisData!L157),EmisData!L157/86400/365*0.12,-1)</f>
        <v>-1</v>
      </c>
      <c r="GU157" s="5">
        <v>-1</v>
      </c>
      <c r="GV157" s="5">
        <v>-1</v>
      </c>
      <c r="GW157" s="5">
        <v>-1</v>
      </c>
      <c r="GX157" s="5">
        <v>-1</v>
      </c>
      <c r="GY157" s="5">
        <f>IF(ISNUMBER(EmisData!O157),EmisData!O157/86400/365*0.12,-1)</f>
        <v>-1</v>
      </c>
      <c r="GZ157" s="5">
        <v>-1</v>
      </c>
      <c r="HA157" s="5">
        <v>-1</v>
      </c>
      <c r="HB157" s="5">
        <v>-1</v>
      </c>
      <c r="HC157" s="5">
        <v>-1</v>
      </c>
      <c r="HD157" s="5">
        <v>-1</v>
      </c>
      <c r="HE157" s="5">
        <v>-1</v>
      </c>
      <c r="HF157" s="5">
        <v>-1</v>
      </c>
      <c r="HG157" s="5">
        <v>-1</v>
      </c>
      <c r="HH157" s="5">
        <v>-1</v>
      </c>
      <c r="HI157" s="5">
        <f>IF(ISNUMBER(EmisData!M157),EmisData!M157/86400/365*0.12,-1)</f>
        <v>1.1273663174858985E-7</v>
      </c>
      <c r="HJ157" s="5">
        <v>-1</v>
      </c>
      <c r="HK157" s="5">
        <v>-1</v>
      </c>
      <c r="HL157" s="5">
        <v>-1</v>
      </c>
      <c r="HM157" s="5">
        <v>-1</v>
      </c>
      <c r="HN157" s="5">
        <v>-1</v>
      </c>
      <c r="HO157" s="5">
        <v>-1</v>
      </c>
      <c r="HP157" s="5">
        <v>-1</v>
      </c>
      <c r="HQ157" s="5" t="s">
        <v>720</v>
      </c>
      <c r="HR157" s="5" t="str">
        <f>EmisData!Z157</f>
        <v>yes</v>
      </c>
    </row>
    <row r="158" spans="1:226" x14ac:dyDescent="0.25">
      <c r="A158" s="32" t="s">
        <v>4861</v>
      </c>
      <c r="B158" s="26">
        <v>1091</v>
      </c>
      <c r="C158" s="37" t="s">
        <v>4860</v>
      </c>
      <c r="D158" s="5">
        <v>2</v>
      </c>
      <c r="E158" s="5">
        <v>0</v>
      </c>
      <c r="F158" s="5">
        <f>VLOOKUP($B158,STPdata!$B:$J,6,FALSE)</f>
        <v>0.47224446899977374</v>
      </c>
      <c r="G158" s="5">
        <f>VLOOKUP($B158,STPdata!$B:$J,7,FALSE)</f>
        <v>2.8695299461790474E-2</v>
      </c>
      <c r="H158" s="5">
        <f>VLOOKUP($B158,STPdata!$B:$J,8,FALSE)</f>
        <v>7.7505013027248104E-3</v>
      </c>
      <c r="I158" s="5">
        <f>VLOOKUP($B158,STPdata!$B:$J,9,FALSE)</f>
        <v>0.49130973023571106</v>
      </c>
      <c r="J158" s="5">
        <v>-1</v>
      </c>
      <c r="K158" s="5">
        <v>-1</v>
      </c>
      <c r="L158" s="5">
        <v>-1</v>
      </c>
      <c r="M158" s="5">
        <v>-1</v>
      </c>
      <c r="N158" s="5">
        <v>-1</v>
      </c>
      <c r="O158" s="5">
        <v>-1</v>
      </c>
      <c r="P158" s="5">
        <v>-1</v>
      </c>
      <c r="Q158" s="5">
        <v>-1</v>
      </c>
      <c r="R158" s="5">
        <v>-1</v>
      </c>
      <c r="S158" s="5">
        <v>-1</v>
      </c>
      <c r="T158" s="5">
        <v>-1</v>
      </c>
      <c r="U158" s="5">
        <v>-1</v>
      </c>
      <c r="V158" s="5">
        <f>IF(ISNUMBER(EmisData!N158),EmisData!N158/86400/365*0.12,-1)</f>
        <v>-1</v>
      </c>
      <c r="W158" s="5">
        <v>-1</v>
      </c>
      <c r="X158" s="5">
        <v>-1</v>
      </c>
      <c r="Y158" s="5">
        <v>-1</v>
      </c>
      <c r="Z158" s="5">
        <v>-1</v>
      </c>
      <c r="AA158" s="5">
        <v>-1</v>
      </c>
      <c r="AB158" s="5">
        <v>-1</v>
      </c>
      <c r="AC158" s="5">
        <v>-1</v>
      </c>
      <c r="AD158" s="5">
        <v>-1</v>
      </c>
      <c r="AE158" s="5">
        <v>-1</v>
      </c>
      <c r="AF158" s="5">
        <v>-1</v>
      </c>
      <c r="AG158" s="5">
        <v>-1</v>
      </c>
      <c r="AH158" s="5">
        <v>-1</v>
      </c>
      <c r="AI158" s="5">
        <v>-1</v>
      </c>
      <c r="AJ158" s="5">
        <v>-1</v>
      </c>
      <c r="AK158" s="5">
        <v>-1</v>
      </c>
      <c r="AL158" s="5">
        <v>-1</v>
      </c>
      <c r="AM158" s="5">
        <v>-1</v>
      </c>
      <c r="AN158" s="5">
        <v>-1</v>
      </c>
      <c r="AO158" s="5">
        <v>-1</v>
      </c>
      <c r="AP158" s="5">
        <v>-1</v>
      </c>
      <c r="AQ158" s="5">
        <v>-1</v>
      </c>
      <c r="AR158" s="5">
        <v>-1</v>
      </c>
      <c r="AS158" s="5">
        <v>-1</v>
      </c>
      <c r="AT158" s="5">
        <v>-1</v>
      </c>
      <c r="AU158" s="5">
        <v>-1</v>
      </c>
      <c r="AV158" s="5">
        <v>-1</v>
      </c>
      <c r="AW158" s="5">
        <v>-1</v>
      </c>
      <c r="AX158" s="5">
        <v>-1</v>
      </c>
      <c r="AY158" s="5">
        <v>-1</v>
      </c>
      <c r="AZ158" s="5">
        <v>-1</v>
      </c>
      <c r="BA158" s="5">
        <v>-1</v>
      </c>
      <c r="BB158" s="5">
        <v>-1</v>
      </c>
      <c r="BC158" s="5">
        <v>-1</v>
      </c>
      <c r="BD158" s="5">
        <v>-1</v>
      </c>
      <c r="BE158" s="5">
        <v>-1</v>
      </c>
      <c r="BF158" s="5">
        <v>-1</v>
      </c>
      <c r="BG158" s="5">
        <v>-1</v>
      </c>
      <c r="BH158" s="5">
        <v>-1</v>
      </c>
      <c r="BI158" s="5">
        <v>-1</v>
      </c>
      <c r="BJ158" s="5">
        <v>-1</v>
      </c>
      <c r="BK158" s="5">
        <v>-1</v>
      </c>
      <c r="BL158" s="5">
        <v>-1</v>
      </c>
      <c r="BM158" s="5">
        <v>-1</v>
      </c>
      <c r="BN158" s="5">
        <v>-1</v>
      </c>
      <c r="BO158" s="5">
        <v>-1</v>
      </c>
      <c r="BP158" s="5">
        <v>-1</v>
      </c>
      <c r="BQ158" s="5">
        <v>-1</v>
      </c>
      <c r="BR158" s="5">
        <v>-1</v>
      </c>
      <c r="BS158" s="5">
        <v>-1</v>
      </c>
      <c r="BT158" s="5">
        <v>-1</v>
      </c>
      <c r="BU158" s="5">
        <v>-1</v>
      </c>
      <c r="BV158" s="5">
        <v>-1</v>
      </c>
      <c r="BW158" s="5">
        <v>-1</v>
      </c>
      <c r="BX158" s="5">
        <v>-1</v>
      </c>
      <c r="BY158" s="5">
        <f>IF(ISNUMBER(EmisData!Q158),EmisData!Q158/86400/365*0.12,-1)</f>
        <v>-1</v>
      </c>
      <c r="BZ158" s="5">
        <v>-1</v>
      </c>
      <c r="CA158" s="5">
        <v>-1</v>
      </c>
      <c r="CB158" s="5">
        <v>-1</v>
      </c>
      <c r="CC158" s="5">
        <v>-1</v>
      </c>
      <c r="CD158" s="5">
        <f>IF(ISNUMBER(EmisData!P158),EmisData!P158/86400/365*0.12,-1)</f>
        <v>-1</v>
      </c>
      <c r="CE158" s="5">
        <v>-1</v>
      </c>
      <c r="CF158" s="5">
        <v>-1</v>
      </c>
      <c r="CG158" s="5">
        <v>-1</v>
      </c>
      <c r="CH158" s="5">
        <v>-1</v>
      </c>
      <c r="CI158" s="5">
        <v>-1</v>
      </c>
      <c r="CJ158" s="5">
        <v>-1</v>
      </c>
      <c r="CK158" s="5">
        <v>-1</v>
      </c>
      <c r="CL158" s="5">
        <v>-1</v>
      </c>
      <c r="CM158" s="5">
        <v>-1</v>
      </c>
      <c r="CN158" s="5">
        <v>-1</v>
      </c>
      <c r="CO158" s="5">
        <v>-1</v>
      </c>
      <c r="CP158" s="5">
        <v>-1</v>
      </c>
      <c r="CQ158" s="5">
        <v>-1</v>
      </c>
      <c r="CR158" s="5">
        <v>-1</v>
      </c>
      <c r="CS158" s="5">
        <v>-1</v>
      </c>
      <c r="CT158" s="5">
        <v>-1</v>
      </c>
      <c r="CU158" s="5">
        <v>-1</v>
      </c>
      <c r="CV158" s="5">
        <v>-1</v>
      </c>
      <c r="CW158" s="5">
        <v>-1</v>
      </c>
      <c r="CX158" s="5">
        <v>-1</v>
      </c>
      <c r="CY158" s="5">
        <v>-1</v>
      </c>
      <c r="CZ158" s="5">
        <v>-1</v>
      </c>
      <c r="DA158" s="5">
        <v>-1</v>
      </c>
      <c r="DB158" s="5">
        <v>-1</v>
      </c>
      <c r="DC158" s="5">
        <v>-1</v>
      </c>
      <c r="DD158" s="5">
        <v>-1</v>
      </c>
      <c r="DE158" s="5">
        <v>-1</v>
      </c>
      <c r="DF158" s="5">
        <v>-1</v>
      </c>
      <c r="DG158" s="5">
        <v>-1</v>
      </c>
      <c r="DH158" s="5">
        <v>-1</v>
      </c>
      <c r="DI158" s="5">
        <v>-1</v>
      </c>
      <c r="DJ158" s="5">
        <v>-1</v>
      </c>
      <c r="DK158" s="5">
        <v>-1</v>
      </c>
      <c r="DL158" s="5">
        <v>-1</v>
      </c>
      <c r="DM158" s="5">
        <v>-1</v>
      </c>
      <c r="DN158" s="5">
        <v>-1</v>
      </c>
      <c r="DO158" s="5">
        <v>-1</v>
      </c>
      <c r="DP158" s="5">
        <v>-1</v>
      </c>
      <c r="DQ158" s="5">
        <v>-1</v>
      </c>
      <c r="DR158" s="5">
        <v>-1</v>
      </c>
      <c r="DS158" s="5">
        <v>-1</v>
      </c>
      <c r="DT158" s="5">
        <v>-1</v>
      </c>
      <c r="DU158" s="5">
        <v>-1</v>
      </c>
      <c r="DV158" s="5">
        <v>-1</v>
      </c>
      <c r="DW158" s="5">
        <v>-1</v>
      </c>
      <c r="DX158" s="5">
        <v>-1</v>
      </c>
      <c r="DY158" s="5">
        <v>-1</v>
      </c>
      <c r="DZ158" s="5">
        <v>-1</v>
      </c>
      <c r="EA158" s="5">
        <v>-1</v>
      </c>
      <c r="EB158" s="5">
        <v>-1</v>
      </c>
      <c r="EC158" s="5">
        <v>-1</v>
      </c>
      <c r="ED158" s="5">
        <v>-1</v>
      </c>
      <c r="EE158" s="5">
        <v>-1</v>
      </c>
      <c r="EF158" s="5">
        <v>-1</v>
      </c>
      <c r="EG158" s="5">
        <v>-1</v>
      </c>
      <c r="EH158" s="5">
        <v>-1</v>
      </c>
      <c r="EI158" s="5">
        <v>-1</v>
      </c>
      <c r="EJ158" s="5">
        <v>-1</v>
      </c>
      <c r="EK158" s="5">
        <v>-1</v>
      </c>
      <c r="EL158" s="5">
        <v>-1</v>
      </c>
      <c r="EM158" s="5">
        <v>-1</v>
      </c>
      <c r="EN158" s="5">
        <v>-1</v>
      </c>
      <c r="EO158" s="5">
        <v>-1</v>
      </c>
      <c r="EP158" s="5">
        <v>-1</v>
      </c>
      <c r="EQ158" s="5">
        <v>-1</v>
      </c>
      <c r="ER158" s="5">
        <v>-1</v>
      </c>
      <c r="ES158" s="5">
        <v>-1</v>
      </c>
      <c r="ET158" s="5">
        <v>-1</v>
      </c>
      <c r="EU158" s="5">
        <v>-1</v>
      </c>
      <c r="EV158" s="5">
        <f>IF(ISNUMBER(EmisData!R158),EmisData!R158/86400/365*0.12,-1)</f>
        <v>-1</v>
      </c>
      <c r="EW158" s="5">
        <v>-1</v>
      </c>
      <c r="EX158" s="5">
        <v>-1</v>
      </c>
      <c r="EY158" s="5">
        <v>-1</v>
      </c>
      <c r="EZ158" s="5">
        <v>-1</v>
      </c>
      <c r="FA158" s="5">
        <v>-1</v>
      </c>
      <c r="FB158" s="5">
        <v>-1</v>
      </c>
      <c r="FC158" s="5">
        <v>-1</v>
      </c>
      <c r="FD158" s="5">
        <v>-1</v>
      </c>
      <c r="FE158" s="5">
        <v>-1</v>
      </c>
      <c r="FF158" s="5">
        <v>-1</v>
      </c>
      <c r="FG158" s="5">
        <v>-1</v>
      </c>
      <c r="FH158" s="5">
        <v>-1</v>
      </c>
      <c r="FI158" s="5">
        <v>-1</v>
      </c>
      <c r="FJ158" s="5">
        <v>-1</v>
      </c>
      <c r="FK158" s="5">
        <v>-1</v>
      </c>
      <c r="FL158" s="5">
        <v>-1</v>
      </c>
      <c r="FM158" s="5">
        <v>-1</v>
      </c>
      <c r="FN158" s="5">
        <v>-1</v>
      </c>
      <c r="FO158" s="5">
        <v>-1</v>
      </c>
      <c r="FP158" s="5">
        <v>-1</v>
      </c>
      <c r="FQ158" s="5">
        <v>-1</v>
      </c>
      <c r="FR158" s="5">
        <v>-1</v>
      </c>
      <c r="FS158" s="5">
        <v>-1</v>
      </c>
      <c r="FT158" s="5">
        <v>-1</v>
      </c>
      <c r="FU158" s="5">
        <v>-1</v>
      </c>
      <c r="FV158" s="5">
        <v>-1</v>
      </c>
      <c r="FW158" s="5">
        <v>-1</v>
      </c>
      <c r="FX158" s="5">
        <v>-1</v>
      </c>
      <c r="FY158" s="5">
        <v>-1</v>
      </c>
      <c r="FZ158" s="5">
        <v>-1</v>
      </c>
      <c r="GA158" s="5">
        <v>-1</v>
      </c>
      <c r="GB158" s="5">
        <v>-1</v>
      </c>
      <c r="GC158" s="5">
        <v>-1</v>
      </c>
      <c r="GD158" s="5">
        <v>-1</v>
      </c>
      <c r="GE158" s="5">
        <v>-1</v>
      </c>
      <c r="GF158" s="5">
        <v>-1</v>
      </c>
      <c r="GG158" s="5">
        <v>-1</v>
      </c>
      <c r="GH158" s="5">
        <v>-1</v>
      </c>
      <c r="GI158" s="5">
        <v>-1</v>
      </c>
      <c r="GJ158" s="5">
        <v>-1</v>
      </c>
      <c r="GK158" s="5">
        <v>-1</v>
      </c>
      <c r="GL158" s="5">
        <v>-1</v>
      </c>
      <c r="GM158" s="5">
        <v>-1</v>
      </c>
      <c r="GN158" s="5">
        <v>-1</v>
      </c>
      <c r="GO158" s="5">
        <v>-1</v>
      </c>
      <c r="GP158" s="5">
        <v>-1</v>
      </c>
      <c r="GQ158" s="5">
        <v>-1</v>
      </c>
      <c r="GR158" s="5">
        <v>-1</v>
      </c>
      <c r="GS158" s="5">
        <v>-1</v>
      </c>
      <c r="GT158" s="5">
        <f>IF(ISNUMBER(EmisData!L158),EmisData!L158/86400/365*0.12,-1)</f>
        <v>3.3171461187214609E-5</v>
      </c>
      <c r="GU158" s="5">
        <v>-1</v>
      </c>
      <c r="GV158" s="5">
        <v>-1</v>
      </c>
      <c r="GW158" s="5">
        <v>-1</v>
      </c>
      <c r="GX158" s="5">
        <v>-1</v>
      </c>
      <c r="GY158" s="5">
        <f>IF(ISNUMBER(EmisData!O158),EmisData!O158/86400/365*0.12,-1)</f>
        <v>-1</v>
      </c>
      <c r="GZ158" s="5">
        <v>-1</v>
      </c>
      <c r="HA158" s="5">
        <v>-1</v>
      </c>
      <c r="HB158" s="5">
        <v>-1</v>
      </c>
      <c r="HC158" s="5">
        <v>-1</v>
      </c>
      <c r="HD158" s="5">
        <v>-1</v>
      </c>
      <c r="HE158" s="5">
        <v>-1</v>
      </c>
      <c r="HF158" s="5">
        <v>-1</v>
      </c>
      <c r="HG158" s="5">
        <v>-1</v>
      </c>
      <c r="HH158" s="5">
        <v>-1</v>
      </c>
      <c r="HI158" s="5">
        <f>IF(ISNUMBER(EmisData!M158),EmisData!M158/86400/365*0.12,-1)</f>
        <v>4.2165161358657894E-5</v>
      </c>
      <c r="HJ158" s="5">
        <v>-1</v>
      </c>
      <c r="HK158" s="5">
        <v>-1</v>
      </c>
      <c r="HL158" s="5">
        <v>-1</v>
      </c>
      <c r="HM158" s="5">
        <v>-1</v>
      </c>
      <c r="HN158" s="5">
        <v>-1</v>
      </c>
      <c r="HO158" s="5">
        <v>-1</v>
      </c>
      <c r="HP158" s="5">
        <v>-1</v>
      </c>
      <c r="HQ158" s="5" t="s">
        <v>720</v>
      </c>
      <c r="HR158" s="5" t="str">
        <f>EmisData!Z158</f>
        <v>yes</v>
      </c>
    </row>
    <row r="159" spans="1:226" x14ac:dyDescent="0.25">
      <c r="A159" s="35" t="s">
        <v>4888</v>
      </c>
      <c r="B159" s="26">
        <v>1100</v>
      </c>
      <c r="C159" s="34" t="s">
        <v>4887</v>
      </c>
      <c r="D159" s="5">
        <v>2</v>
      </c>
      <c r="E159" s="5">
        <v>0</v>
      </c>
      <c r="F159" s="5">
        <f>VLOOKUP($B159,STPdata!$B:$J,6,FALSE)</f>
        <v>3.5592665411325738E-5</v>
      </c>
      <c r="G159" s="5">
        <f>VLOOKUP($B159,STPdata!$B:$J,7,FALSE)</f>
        <v>0.74573041130832385</v>
      </c>
      <c r="H159" s="5">
        <f>VLOOKUP($B159,STPdata!$B:$J,8,FALSE)</f>
        <v>1.3158432522018299E-3</v>
      </c>
      <c r="I159" s="5">
        <f>VLOOKUP($B159,STPdata!$B:$J,9,FALSE)</f>
        <v>0.25291815277406304</v>
      </c>
      <c r="J159" s="5">
        <v>-1</v>
      </c>
      <c r="K159" s="5">
        <v>-1</v>
      </c>
      <c r="L159" s="5">
        <v>-1</v>
      </c>
      <c r="M159" s="5">
        <v>-1</v>
      </c>
      <c r="N159" s="5">
        <v>-1</v>
      </c>
      <c r="O159" s="5">
        <v>-1</v>
      </c>
      <c r="P159" s="5">
        <v>-1</v>
      </c>
      <c r="Q159" s="5">
        <v>-1</v>
      </c>
      <c r="R159" s="5">
        <v>-1</v>
      </c>
      <c r="S159" s="5">
        <v>-1</v>
      </c>
      <c r="T159" s="5">
        <v>-1</v>
      </c>
      <c r="U159" s="5">
        <v>-1</v>
      </c>
      <c r="V159" s="5">
        <f>IF(ISNUMBER(EmisData!N159),EmisData!N159/86400/365*0.12,-1)</f>
        <v>-1</v>
      </c>
      <c r="W159" s="5">
        <v>-1</v>
      </c>
      <c r="X159" s="5">
        <v>-1</v>
      </c>
      <c r="Y159" s="5">
        <v>-1</v>
      </c>
      <c r="Z159" s="5">
        <v>-1</v>
      </c>
      <c r="AA159" s="5">
        <v>-1</v>
      </c>
      <c r="AB159" s="5">
        <v>-1</v>
      </c>
      <c r="AC159" s="5">
        <v>-1</v>
      </c>
      <c r="AD159" s="5">
        <v>-1</v>
      </c>
      <c r="AE159" s="5">
        <v>-1</v>
      </c>
      <c r="AF159" s="5">
        <v>-1</v>
      </c>
      <c r="AG159" s="5">
        <v>-1</v>
      </c>
      <c r="AH159" s="5">
        <v>-1</v>
      </c>
      <c r="AI159" s="5">
        <v>-1</v>
      </c>
      <c r="AJ159" s="5">
        <v>-1</v>
      </c>
      <c r="AK159" s="5">
        <v>-1</v>
      </c>
      <c r="AL159" s="5">
        <v>-1</v>
      </c>
      <c r="AM159" s="5">
        <v>-1</v>
      </c>
      <c r="AN159" s="5">
        <v>-1</v>
      </c>
      <c r="AO159" s="5">
        <v>-1</v>
      </c>
      <c r="AP159" s="5">
        <v>-1</v>
      </c>
      <c r="AQ159" s="5">
        <v>-1</v>
      </c>
      <c r="AR159" s="5">
        <v>-1</v>
      </c>
      <c r="AS159" s="5">
        <v>-1</v>
      </c>
      <c r="AT159" s="5">
        <v>-1</v>
      </c>
      <c r="AU159" s="5">
        <v>-1</v>
      </c>
      <c r="AV159" s="5">
        <v>-1</v>
      </c>
      <c r="AW159" s="5">
        <v>-1</v>
      </c>
      <c r="AX159" s="5">
        <v>-1</v>
      </c>
      <c r="AY159" s="5">
        <v>-1</v>
      </c>
      <c r="AZ159" s="5">
        <v>-1</v>
      </c>
      <c r="BA159" s="5">
        <v>-1</v>
      </c>
      <c r="BB159" s="5">
        <v>-1</v>
      </c>
      <c r="BC159" s="5">
        <v>-1</v>
      </c>
      <c r="BD159" s="5">
        <v>-1</v>
      </c>
      <c r="BE159" s="5">
        <v>-1</v>
      </c>
      <c r="BF159" s="5">
        <v>-1</v>
      </c>
      <c r="BG159" s="5">
        <v>-1</v>
      </c>
      <c r="BH159" s="5">
        <v>-1</v>
      </c>
      <c r="BI159" s="5">
        <v>-1</v>
      </c>
      <c r="BJ159" s="5">
        <v>-1</v>
      </c>
      <c r="BK159" s="5">
        <v>-1</v>
      </c>
      <c r="BL159" s="5">
        <v>-1</v>
      </c>
      <c r="BM159" s="5">
        <v>-1</v>
      </c>
      <c r="BN159" s="5">
        <v>-1</v>
      </c>
      <c r="BO159" s="5">
        <v>-1</v>
      </c>
      <c r="BP159" s="5">
        <v>-1</v>
      </c>
      <c r="BQ159" s="5">
        <v>-1</v>
      </c>
      <c r="BR159" s="5">
        <v>-1</v>
      </c>
      <c r="BS159" s="5">
        <v>-1</v>
      </c>
      <c r="BT159" s="5">
        <v>-1</v>
      </c>
      <c r="BU159" s="5">
        <v>-1</v>
      </c>
      <c r="BV159" s="5">
        <v>-1</v>
      </c>
      <c r="BW159" s="5">
        <v>-1</v>
      </c>
      <c r="BX159" s="5">
        <v>-1</v>
      </c>
      <c r="BY159" s="5">
        <f>IF(ISNUMBER(EmisData!Q159),EmisData!Q159/86400/365*0.12,-1)</f>
        <v>-1</v>
      </c>
      <c r="BZ159" s="5">
        <v>-1</v>
      </c>
      <c r="CA159" s="5">
        <v>-1</v>
      </c>
      <c r="CB159" s="5">
        <v>-1</v>
      </c>
      <c r="CC159" s="5">
        <v>-1</v>
      </c>
      <c r="CD159" s="5">
        <f>IF(ISNUMBER(EmisData!P159),EmisData!P159/86400/365*0.12,-1)</f>
        <v>-1</v>
      </c>
      <c r="CE159" s="5">
        <v>-1</v>
      </c>
      <c r="CF159" s="5">
        <v>-1</v>
      </c>
      <c r="CG159" s="5">
        <v>-1</v>
      </c>
      <c r="CH159" s="5">
        <v>-1</v>
      </c>
      <c r="CI159" s="5">
        <v>-1</v>
      </c>
      <c r="CJ159" s="5">
        <v>-1</v>
      </c>
      <c r="CK159" s="5">
        <v>-1</v>
      </c>
      <c r="CL159" s="5">
        <v>-1</v>
      </c>
      <c r="CM159" s="5">
        <v>-1</v>
      </c>
      <c r="CN159" s="5">
        <v>-1</v>
      </c>
      <c r="CO159" s="5">
        <v>-1</v>
      </c>
      <c r="CP159" s="5">
        <v>-1</v>
      </c>
      <c r="CQ159" s="5">
        <v>-1</v>
      </c>
      <c r="CR159" s="5">
        <v>-1</v>
      </c>
      <c r="CS159" s="5">
        <v>-1</v>
      </c>
      <c r="CT159" s="5">
        <v>-1</v>
      </c>
      <c r="CU159" s="5">
        <v>-1</v>
      </c>
      <c r="CV159" s="5">
        <v>-1</v>
      </c>
      <c r="CW159" s="5">
        <v>-1</v>
      </c>
      <c r="CX159" s="5">
        <v>-1</v>
      </c>
      <c r="CY159" s="5">
        <v>-1</v>
      </c>
      <c r="CZ159" s="5">
        <v>-1</v>
      </c>
      <c r="DA159" s="5">
        <v>-1</v>
      </c>
      <c r="DB159" s="5">
        <v>-1</v>
      </c>
      <c r="DC159" s="5">
        <v>-1</v>
      </c>
      <c r="DD159" s="5">
        <v>-1</v>
      </c>
      <c r="DE159" s="5">
        <v>-1</v>
      </c>
      <c r="DF159" s="5">
        <v>-1</v>
      </c>
      <c r="DG159" s="5">
        <v>-1</v>
      </c>
      <c r="DH159" s="5">
        <v>-1</v>
      </c>
      <c r="DI159" s="5">
        <v>-1</v>
      </c>
      <c r="DJ159" s="5">
        <v>-1</v>
      </c>
      <c r="DK159" s="5">
        <v>-1</v>
      </c>
      <c r="DL159" s="5">
        <v>-1</v>
      </c>
      <c r="DM159" s="5">
        <v>-1</v>
      </c>
      <c r="DN159" s="5">
        <v>-1</v>
      </c>
      <c r="DO159" s="5">
        <v>-1</v>
      </c>
      <c r="DP159" s="5">
        <v>-1</v>
      </c>
      <c r="DQ159" s="5">
        <v>-1</v>
      </c>
      <c r="DR159" s="5">
        <v>-1</v>
      </c>
      <c r="DS159" s="5">
        <v>-1</v>
      </c>
      <c r="DT159" s="5">
        <v>-1</v>
      </c>
      <c r="DU159" s="5">
        <v>-1</v>
      </c>
      <c r="DV159" s="5">
        <v>-1</v>
      </c>
      <c r="DW159" s="5">
        <v>-1</v>
      </c>
      <c r="DX159" s="5">
        <v>-1</v>
      </c>
      <c r="DY159" s="5">
        <v>-1</v>
      </c>
      <c r="DZ159" s="5">
        <v>-1</v>
      </c>
      <c r="EA159" s="5">
        <v>-1</v>
      </c>
      <c r="EB159" s="5">
        <v>-1</v>
      </c>
      <c r="EC159" s="5">
        <v>-1</v>
      </c>
      <c r="ED159" s="5">
        <v>-1</v>
      </c>
      <c r="EE159" s="5">
        <v>-1</v>
      </c>
      <c r="EF159" s="5">
        <v>-1</v>
      </c>
      <c r="EG159" s="5">
        <v>-1</v>
      </c>
      <c r="EH159" s="5">
        <v>-1</v>
      </c>
      <c r="EI159" s="5">
        <v>-1</v>
      </c>
      <c r="EJ159" s="5">
        <v>-1</v>
      </c>
      <c r="EK159" s="5">
        <v>-1</v>
      </c>
      <c r="EL159" s="5">
        <v>-1</v>
      </c>
      <c r="EM159" s="5">
        <v>-1</v>
      </c>
      <c r="EN159" s="5">
        <v>-1</v>
      </c>
      <c r="EO159" s="5">
        <v>-1</v>
      </c>
      <c r="EP159" s="5">
        <v>-1</v>
      </c>
      <c r="EQ159" s="5">
        <v>-1</v>
      </c>
      <c r="ER159" s="5">
        <v>-1</v>
      </c>
      <c r="ES159" s="5">
        <v>-1</v>
      </c>
      <c r="ET159" s="5">
        <v>-1</v>
      </c>
      <c r="EU159" s="5">
        <v>-1</v>
      </c>
      <c r="EV159" s="5">
        <f>IF(ISNUMBER(EmisData!R159),EmisData!R159/86400/365*0.12,-1)</f>
        <v>-1</v>
      </c>
      <c r="EW159" s="5">
        <v>-1</v>
      </c>
      <c r="EX159" s="5">
        <v>-1</v>
      </c>
      <c r="EY159" s="5">
        <v>-1</v>
      </c>
      <c r="EZ159" s="5">
        <v>-1</v>
      </c>
      <c r="FA159" s="5">
        <v>-1</v>
      </c>
      <c r="FB159" s="5">
        <v>-1</v>
      </c>
      <c r="FC159" s="5">
        <v>-1</v>
      </c>
      <c r="FD159" s="5">
        <v>-1</v>
      </c>
      <c r="FE159" s="5">
        <v>-1</v>
      </c>
      <c r="FF159" s="5">
        <v>-1</v>
      </c>
      <c r="FG159" s="5">
        <v>-1</v>
      </c>
      <c r="FH159" s="5">
        <v>-1</v>
      </c>
      <c r="FI159" s="5">
        <v>-1</v>
      </c>
      <c r="FJ159" s="5">
        <v>-1</v>
      </c>
      <c r="FK159" s="5">
        <v>-1</v>
      </c>
      <c r="FL159" s="5">
        <v>-1</v>
      </c>
      <c r="FM159" s="5">
        <v>-1</v>
      </c>
      <c r="FN159" s="5">
        <v>-1</v>
      </c>
      <c r="FO159" s="5">
        <v>-1</v>
      </c>
      <c r="FP159" s="5">
        <v>-1</v>
      </c>
      <c r="FQ159" s="5">
        <v>-1</v>
      </c>
      <c r="FR159" s="5">
        <v>-1</v>
      </c>
      <c r="FS159" s="5">
        <v>-1</v>
      </c>
      <c r="FT159" s="5">
        <v>-1</v>
      </c>
      <c r="FU159" s="5">
        <v>-1</v>
      </c>
      <c r="FV159" s="5">
        <v>-1</v>
      </c>
      <c r="FW159" s="5">
        <v>-1</v>
      </c>
      <c r="FX159" s="5">
        <v>-1</v>
      </c>
      <c r="FY159" s="5">
        <v>-1</v>
      </c>
      <c r="FZ159" s="5">
        <v>-1</v>
      </c>
      <c r="GA159" s="5">
        <v>-1</v>
      </c>
      <c r="GB159" s="5">
        <v>-1</v>
      </c>
      <c r="GC159" s="5">
        <v>-1</v>
      </c>
      <c r="GD159" s="5">
        <v>-1</v>
      </c>
      <c r="GE159" s="5">
        <v>-1</v>
      </c>
      <c r="GF159" s="5">
        <v>-1</v>
      </c>
      <c r="GG159" s="5">
        <v>-1</v>
      </c>
      <c r="GH159" s="5">
        <v>-1</v>
      </c>
      <c r="GI159" s="5">
        <v>-1</v>
      </c>
      <c r="GJ159" s="5">
        <v>-1</v>
      </c>
      <c r="GK159" s="5">
        <v>-1</v>
      </c>
      <c r="GL159" s="5">
        <v>-1</v>
      </c>
      <c r="GM159" s="5">
        <v>-1</v>
      </c>
      <c r="GN159" s="5">
        <v>-1</v>
      </c>
      <c r="GO159" s="5">
        <v>-1</v>
      </c>
      <c r="GP159" s="5">
        <v>-1</v>
      </c>
      <c r="GQ159" s="5">
        <v>-1</v>
      </c>
      <c r="GR159" s="5">
        <v>-1</v>
      </c>
      <c r="GS159" s="5">
        <v>-1</v>
      </c>
      <c r="GT159" s="5">
        <f>IF(ISNUMBER(EmisData!L159),EmisData!L159/86400/365*0.12,-1)</f>
        <v>2.415905631659056E-7</v>
      </c>
      <c r="GU159" s="5">
        <v>-1</v>
      </c>
      <c r="GV159" s="5">
        <v>-1</v>
      </c>
      <c r="GW159" s="5">
        <v>-1</v>
      </c>
      <c r="GX159" s="5">
        <v>-1</v>
      </c>
      <c r="GY159" s="5">
        <f>IF(ISNUMBER(EmisData!O159),EmisData!O159/86400/365*0.12,-1)</f>
        <v>-1</v>
      </c>
      <c r="GZ159" s="5">
        <v>-1</v>
      </c>
      <c r="HA159" s="5">
        <v>-1</v>
      </c>
      <c r="HB159" s="5">
        <v>-1</v>
      </c>
      <c r="HC159" s="5">
        <v>-1</v>
      </c>
      <c r="HD159" s="5">
        <v>-1</v>
      </c>
      <c r="HE159" s="5">
        <v>-1</v>
      </c>
      <c r="HF159" s="5">
        <v>-1</v>
      </c>
      <c r="HG159" s="5">
        <v>-1</v>
      </c>
      <c r="HH159" s="5">
        <v>-1</v>
      </c>
      <c r="HI159" s="5">
        <f>IF(ISNUMBER(EmisData!M159),EmisData!M159/86400/365*0.12,-1)</f>
        <v>1.6390657713313633E-7</v>
      </c>
      <c r="HJ159" s="5">
        <v>-1</v>
      </c>
      <c r="HK159" s="5">
        <v>-1</v>
      </c>
      <c r="HL159" s="5">
        <v>-1</v>
      </c>
      <c r="HM159" s="5">
        <v>-1</v>
      </c>
      <c r="HN159" s="5">
        <v>-1</v>
      </c>
      <c r="HO159" s="5">
        <v>-1</v>
      </c>
      <c r="HP159" s="5">
        <v>-1</v>
      </c>
      <c r="HQ159" s="5" t="s">
        <v>720</v>
      </c>
      <c r="HR159" s="5" t="str">
        <f>EmisData!Z159</f>
        <v>yes</v>
      </c>
    </row>
    <row r="160" spans="1:226" x14ac:dyDescent="0.25">
      <c r="A160" s="35" t="s">
        <v>4895</v>
      </c>
      <c r="B160" s="26">
        <v>1101</v>
      </c>
      <c r="C160" s="34" t="s">
        <v>4894</v>
      </c>
      <c r="D160" s="5">
        <v>2</v>
      </c>
      <c r="E160" s="5">
        <v>0</v>
      </c>
      <c r="F160" s="5">
        <f>VLOOKUP($B160,STPdata!$B:$J,6,FALSE)</f>
        <v>1.0447998948424983E-4</v>
      </c>
      <c r="G160" s="5">
        <f>VLOOKUP($B160,STPdata!$B:$J,7,FALSE)</f>
        <v>0.41265142575474623</v>
      </c>
      <c r="H160" s="5">
        <f>VLOOKUP($B160,STPdata!$B:$J,8,FALSE)</f>
        <v>1.4067313184520758E-2</v>
      </c>
      <c r="I160" s="5">
        <f>VLOOKUP($B160,STPdata!$B:$J,9,FALSE)</f>
        <v>0.57317678107124836</v>
      </c>
      <c r="J160" s="5">
        <v>-1</v>
      </c>
      <c r="K160" s="5">
        <v>-1</v>
      </c>
      <c r="L160" s="5">
        <v>-1</v>
      </c>
      <c r="M160" s="5">
        <v>-1</v>
      </c>
      <c r="N160" s="5">
        <v>-1</v>
      </c>
      <c r="O160" s="5">
        <v>-1</v>
      </c>
      <c r="P160" s="5">
        <v>-1</v>
      </c>
      <c r="Q160" s="5">
        <v>-1</v>
      </c>
      <c r="R160" s="5">
        <v>-1</v>
      </c>
      <c r="S160" s="5">
        <v>-1</v>
      </c>
      <c r="T160" s="5">
        <v>-1</v>
      </c>
      <c r="U160" s="5">
        <v>-1</v>
      </c>
      <c r="V160" s="5">
        <f>IF(ISNUMBER(EmisData!N160),EmisData!N160/86400/365*0.12,-1)</f>
        <v>-1</v>
      </c>
      <c r="W160" s="5">
        <v>-1</v>
      </c>
      <c r="X160" s="5">
        <v>-1</v>
      </c>
      <c r="Y160" s="5">
        <v>-1</v>
      </c>
      <c r="Z160" s="5">
        <v>-1</v>
      </c>
      <c r="AA160" s="5">
        <v>-1</v>
      </c>
      <c r="AB160" s="5">
        <v>-1</v>
      </c>
      <c r="AC160" s="5">
        <v>-1</v>
      </c>
      <c r="AD160" s="5">
        <v>-1</v>
      </c>
      <c r="AE160" s="5">
        <v>-1</v>
      </c>
      <c r="AF160" s="5">
        <v>-1</v>
      </c>
      <c r="AG160" s="5">
        <v>-1</v>
      </c>
      <c r="AH160" s="5">
        <v>-1</v>
      </c>
      <c r="AI160" s="5">
        <v>-1</v>
      </c>
      <c r="AJ160" s="5">
        <v>-1</v>
      </c>
      <c r="AK160" s="5">
        <v>-1</v>
      </c>
      <c r="AL160" s="5">
        <v>-1</v>
      </c>
      <c r="AM160" s="5">
        <v>-1</v>
      </c>
      <c r="AN160" s="5">
        <v>-1</v>
      </c>
      <c r="AO160" s="5">
        <v>-1</v>
      </c>
      <c r="AP160" s="5">
        <v>-1</v>
      </c>
      <c r="AQ160" s="5">
        <v>-1</v>
      </c>
      <c r="AR160" s="5">
        <v>-1</v>
      </c>
      <c r="AS160" s="5">
        <v>-1</v>
      </c>
      <c r="AT160" s="5">
        <v>-1</v>
      </c>
      <c r="AU160" s="5">
        <v>-1</v>
      </c>
      <c r="AV160" s="5">
        <v>-1</v>
      </c>
      <c r="AW160" s="5">
        <v>-1</v>
      </c>
      <c r="AX160" s="5">
        <v>-1</v>
      </c>
      <c r="AY160" s="5">
        <v>-1</v>
      </c>
      <c r="AZ160" s="5">
        <v>-1</v>
      </c>
      <c r="BA160" s="5">
        <v>-1</v>
      </c>
      <c r="BB160" s="5">
        <v>-1</v>
      </c>
      <c r="BC160" s="5">
        <v>-1</v>
      </c>
      <c r="BD160" s="5">
        <v>-1</v>
      </c>
      <c r="BE160" s="5">
        <v>-1</v>
      </c>
      <c r="BF160" s="5">
        <v>-1</v>
      </c>
      <c r="BG160" s="5">
        <v>-1</v>
      </c>
      <c r="BH160" s="5">
        <v>-1</v>
      </c>
      <c r="BI160" s="5">
        <v>-1</v>
      </c>
      <c r="BJ160" s="5">
        <v>-1</v>
      </c>
      <c r="BK160" s="5">
        <v>-1</v>
      </c>
      <c r="BL160" s="5">
        <v>-1</v>
      </c>
      <c r="BM160" s="5">
        <v>-1</v>
      </c>
      <c r="BN160" s="5">
        <v>-1</v>
      </c>
      <c r="BO160" s="5">
        <v>-1</v>
      </c>
      <c r="BP160" s="5">
        <v>-1</v>
      </c>
      <c r="BQ160" s="5">
        <v>-1</v>
      </c>
      <c r="BR160" s="5">
        <v>-1</v>
      </c>
      <c r="BS160" s="5">
        <v>-1</v>
      </c>
      <c r="BT160" s="5">
        <v>-1</v>
      </c>
      <c r="BU160" s="5">
        <v>-1</v>
      </c>
      <c r="BV160" s="5">
        <v>-1</v>
      </c>
      <c r="BW160" s="5">
        <v>-1</v>
      </c>
      <c r="BX160" s="5">
        <v>-1</v>
      </c>
      <c r="BY160" s="5">
        <f>IF(ISNUMBER(EmisData!Q160),EmisData!Q160/86400/365*0.12,-1)</f>
        <v>-1</v>
      </c>
      <c r="BZ160" s="5">
        <v>-1</v>
      </c>
      <c r="CA160" s="5">
        <v>-1</v>
      </c>
      <c r="CB160" s="5">
        <v>-1</v>
      </c>
      <c r="CC160" s="5">
        <v>-1</v>
      </c>
      <c r="CD160" s="5">
        <f>IF(ISNUMBER(EmisData!P160),EmisData!P160/86400/365*0.12,-1)</f>
        <v>-1</v>
      </c>
      <c r="CE160" s="5">
        <v>-1</v>
      </c>
      <c r="CF160" s="5">
        <v>-1</v>
      </c>
      <c r="CG160" s="5">
        <v>-1</v>
      </c>
      <c r="CH160" s="5">
        <v>-1</v>
      </c>
      <c r="CI160" s="5">
        <v>-1</v>
      </c>
      <c r="CJ160" s="5">
        <v>-1</v>
      </c>
      <c r="CK160" s="5">
        <v>-1</v>
      </c>
      <c r="CL160" s="5">
        <v>-1</v>
      </c>
      <c r="CM160" s="5">
        <v>-1</v>
      </c>
      <c r="CN160" s="5">
        <v>-1</v>
      </c>
      <c r="CO160" s="5">
        <v>-1</v>
      </c>
      <c r="CP160" s="5">
        <v>-1</v>
      </c>
      <c r="CQ160" s="5">
        <v>-1</v>
      </c>
      <c r="CR160" s="5">
        <v>-1</v>
      </c>
      <c r="CS160" s="5">
        <v>-1</v>
      </c>
      <c r="CT160" s="5">
        <v>-1</v>
      </c>
      <c r="CU160" s="5">
        <v>-1</v>
      </c>
      <c r="CV160" s="5">
        <v>-1</v>
      </c>
      <c r="CW160" s="5">
        <v>-1</v>
      </c>
      <c r="CX160" s="5">
        <v>-1</v>
      </c>
      <c r="CY160" s="5">
        <v>-1</v>
      </c>
      <c r="CZ160" s="5">
        <v>-1</v>
      </c>
      <c r="DA160" s="5">
        <v>-1</v>
      </c>
      <c r="DB160" s="5">
        <v>-1</v>
      </c>
      <c r="DC160" s="5">
        <v>-1</v>
      </c>
      <c r="DD160" s="5">
        <v>-1</v>
      </c>
      <c r="DE160" s="5">
        <v>-1</v>
      </c>
      <c r="DF160" s="5">
        <v>-1</v>
      </c>
      <c r="DG160" s="5">
        <v>-1</v>
      </c>
      <c r="DH160" s="5">
        <v>-1</v>
      </c>
      <c r="DI160" s="5">
        <v>-1</v>
      </c>
      <c r="DJ160" s="5">
        <v>-1</v>
      </c>
      <c r="DK160" s="5">
        <v>-1</v>
      </c>
      <c r="DL160" s="5">
        <v>-1</v>
      </c>
      <c r="DM160" s="5">
        <v>-1</v>
      </c>
      <c r="DN160" s="5">
        <v>-1</v>
      </c>
      <c r="DO160" s="5">
        <v>-1</v>
      </c>
      <c r="DP160" s="5">
        <v>-1</v>
      </c>
      <c r="DQ160" s="5">
        <v>-1</v>
      </c>
      <c r="DR160" s="5">
        <v>-1</v>
      </c>
      <c r="DS160" s="5">
        <v>-1</v>
      </c>
      <c r="DT160" s="5">
        <v>-1</v>
      </c>
      <c r="DU160" s="5">
        <v>-1</v>
      </c>
      <c r="DV160" s="5">
        <v>-1</v>
      </c>
      <c r="DW160" s="5">
        <v>-1</v>
      </c>
      <c r="DX160" s="5">
        <v>-1</v>
      </c>
      <c r="DY160" s="5">
        <v>-1</v>
      </c>
      <c r="DZ160" s="5">
        <v>-1</v>
      </c>
      <c r="EA160" s="5">
        <v>-1</v>
      </c>
      <c r="EB160" s="5">
        <v>-1</v>
      </c>
      <c r="EC160" s="5">
        <v>-1</v>
      </c>
      <c r="ED160" s="5">
        <v>-1</v>
      </c>
      <c r="EE160" s="5">
        <v>-1</v>
      </c>
      <c r="EF160" s="5">
        <v>-1</v>
      </c>
      <c r="EG160" s="5">
        <v>-1</v>
      </c>
      <c r="EH160" s="5">
        <v>-1</v>
      </c>
      <c r="EI160" s="5">
        <v>-1</v>
      </c>
      <c r="EJ160" s="5">
        <v>-1</v>
      </c>
      <c r="EK160" s="5">
        <v>-1</v>
      </c>
      <c r="EL160" s="5">
        <v>-1</v>
      </c>
      <c r="EM160" s="5">
        <v>-1</v>
      </c>
      <c r="EN160" s="5">
        <v>-1</v>
      </c>
      <c r="EO160" s="5">
        <v>-1</v>
      </c>
      <c r="EP160" s="5">
        <v>-1</v>
      </c>
      <c r="EQ160" s="5">
        <v>-1</v>
      </c>
      <c r="ER160" s="5">
        <v>-1</v>
      </c>
      <c r="ES160" s="5">
        <v>-1</v>
      </c>
      <c r="ET160" s="5">
        <v>-1</v>
      </c>
      <c r="EU160" s="5">
        <v>-1</v>
      </c>
      <c r="EV160" s="5">
        <f>IF(ISNUMBER(EmisData!R160),EmisData!R160/86400/365*0.12,-1)</f>
        <v>-1</v>
      </c>
      <c r="EW160" s="5">
        <v>-1</v>
      </c>
      <c r="EX160" s="5">
        <v>-1</v>
      </c>
      <c r="EY160" s="5">
        <v>-1</v>
      </c>
      <c r="EZ160" s="5">
        <v>-1</v>
      </c>
      <c r="FA160" s="5">
        <v>-1</v>
      </c>
      <c r="FB160" s="5">
        <v>-1</v>
      </c>
      <c r="FC160" s="5">
        <v>-1</v>
      </c>
      <c r="FD160" s="5">
        <v>-1</v>
      </c>
      <c r="FE160" s="5">
        <v>-1</v>
      </c>
      <c r="FF160" s="5">
        <v>-1</v>
      </c>
      <c r="FG160" s="5">
        <v>-1</v>
      </c>
      <c r="FH160" s="5">
        <v>-1</v>
      </c>
      <c r="FI160" s="5">
        <v>-1</v>
      </c>
      <c r="FJ160" s="5">
        <v>-1</v>
      </c>
      <c r="FK160" s="5">
        <v>-1</v>
      </c>
      <c r="FL160" s="5">
        <v>-1</v>
      </c>
      <c r="FM160" s="5">
        <v>-1</v>
      </c>
      <c r="FN160" s="5">
        <v>-1</v>
      </c>
      <c r="FO160" s="5">
        <v>-1</v>
      </c>
      <c r="FP160" s="5">
        <v>-1</v>
      </c>
      <c r="FQ160" s="5">
        <v>-1</v>
      </c>
      <c r="FR160" s="5">
        <v>-1</v>
      </c>
      <c r="FS160" s="5">
        <v>-1</v>
      </c>
      <c r="FT160" s="5">
        <v>-1</v>
      </c>
      <c r="FU160" s="5">
        <v>-1</v>
      </c>
      <c r="FV160" s="5">
        <v>-1</v>
      </c>
      <c r="FW160" s="5">
        <v>-1</v>
      </c>
      <c r="FX160" s="5">
        <v>-1</v>
      </c>
      <c r="FY160" s="5">
        <v>-1</v>
      </c>
      <c r="FZ160" s="5">
        <v>-1</v>
      </c>
      <c r="GA160" s="5">
        <v>-1</v>
      </c>
      <c r="GB160" s="5">
        <v>-1</v>
      </c>
      <c r="GC160" s="5">
        <v>-1</v>
      </c>
      <c r="GD160" s="5">
        <v>-1</v>
      </c>
      <c r="GE160" s="5">
        <v>-1</v>
      </c>
      <c r="GF160" s="5">
        <v>-1</v>
      </c>
      <c r="GG160" s="5">
        <v>-1</v>
      </c>
      <c r="GH160" s="5">
        <v>-1</v>
      </c>
      <c r="GI160" s="5">
        <v>-1</v>
      </c>
      <c r="GJ160" s="5">
        <v>-1</v>
      </c>
      <c r="GK160" s="5">
        <v>-1</v>
      </c>
      <c r="GL160" s="5">
        <v>-1</v>
      </c>
      <c r="GM160" s="5">
        <v>-1</v>
      </c>
      <c r="GN160" s="5">
        <v>-1</v>
      </c>
      <c r="GO160" s="5">
        <v>-1</v>
      </c>
      <c r="GP160" s="5">
        <v>-1</v>
      </c>
      <c r="GQ160" s="5">
        <v>-1</v>
      </c>
      <c r="GR160" s="5">
        <v>-1</v>
      </c>
      <c r="GS160" s="5">
        <v>-1</v>
      </c>
      <c r="GT160" s="5">
        <f>IF(ISNUMBER(EmisData!L160),EmisData!L160/86400/365*0.12,-1)</f>
        <v>4.5509893455098935E-8</v>
      </c>
      <c r="GU160" s="5">
        <v>-1</v>
      </c>
      <c r="GV160" s="5">
        <v>-1</v>
      </c>
      <c r="GW160" s="5">
        <v>-1</v>
      </c>
      <c r="GX160" s="5">
        <v>-1</v>
      </c>
      <c r="GY160" s="5">
        <f>IF(ISNUMBER(EmisData!O160),EmisData!O160/86400/365*0.12,-1)</f>
        <v>-1</v>
      </c>
      <c r="GZ160" s="5">
        <v>-1</v>
      </c>
      <c r="HA160" s="5">
        <v>-1</v>
      </c>
      <c r="HB160" s="5">
        <v>-1</v>
      </c>
      <c r="HC160" s="5">
        <v>-1</v>
      </c>
      <c r="HD160" s="5">
        <v>-1</v>
      </c>
      <c r="HE160" s="5">
        <v>-1</v>
      </c>
      <c r="HF160" s="5">
        <v>-1</v>
      </c>
      <c r="HG160" s="5">
        <v>-1</v>
      </c>
      <c r="HH160" s="5">
        <v>-1</v>
      </c>
      <c r="HI160" s="5">
        <f>IF(ISNUMBER(EmisData!M160),EmisData!M160/86400/365*0.12,-1)</f>
        <v>3.2814652274328482E-6</v>
      </c>
      <c r="HJ160" s="5">
        <v>-1</v>
      </c>
      <c r="HK160" s="5">
        <v>-1</v>
      </c>
      <c r="HL160" s="5">
        <v>-1</v>
      </c>
      <c r="HM160" s="5">
        <v>-1</v>
      </c>
      <c r="HN160" s="5">
        <v>-1</v>
      </c>
      <c r="HO160" s="5">
        <v>-1</v>
      </c>
      <c r="HP160" s="5">
        <v>-1</v>
      </c>
      <c r="HQ160" s="5" t="s">
        <v>720</v>
      </c>
      <c r="HR160" s="5" t="str">
        <f>EmisData!Z160</f>
        <v>yes</v>
      </c>
    </row>
    <row r="161" spans="1:226" x14ac:dyDescent="0.25">
      <c r="A161" s="40" t="s">
        <v>4902</v>
      </c>
      <c r="B161" s="26">
        <v>1102</v>
      </c>
      <c r="C161" s="34" t="s">
        <v>4901</v>
      </c>
      <c r="D161" s="5">
        <v>2</v>
      </c>
      <c r="E161" s="5">
        <v>0</v>
      </c>
      <c r="F161" s="5">
        <f>VLOOKUP($B161,STPdata!$B:$J,6,FALSE)</f>
        <v>1.7044374619603317E-7</v>
      </c>
      <c r="G161" s="5">
        <f>VLOOKUP($B161,STPdata!$B:$J,7,FALSE)</f>
        <v>0.50942600825676443</v>
      </c>
      <c r="H161" s="5">
        <f>VLOOKUP($B161,STPdata!$B:$J,8,FALSE)</f>
        <v>7.4131632652687822E-3</v>
      </c>
      <c r="I161" s="5">
        <f>VLOOKUP($B161,STPdata!$B:$J,9,FALSE)</f>
        <v>0.48316065803422104</v>
      </c>
      <c r="J161" s="5">
        <v>-1</v>
      </c>
      <c r="K161" s="5">
        <v>-1</v>
      </c>
      <c r="L161" s="5">
        <v>-1</v>
      </c>
      <c r="M161" s="5">
        <v>-1</v>
      </c>
      <c r="N161" s="5">
        <v>-1</v>
      </c>
      <c r="O161" s="5">
        <v>-1</v>
      </c>
      <c r="P161" s="5">
        <v>-1</v>
      </c>
      <c r="Q161" s="5">
        <v>-1</v>
      </c>
      <c r="R161" s="5">
        <v>-1</v>
      </c>
      <c r="S161" s="5">
        <v>-1</v>
      </c>
      <c r="T161" s="5">
        <v>-1</v>
      </c>
      <c r="U161" s="5">
        <v>-1</v>
      </c>
      <c r="V161" s="5">
        <f>IF(ISNUMBER(EmisData!N161),EmisData!N161/86400/365*0.12,-1)</f>
        <v>-1</v>
      </c>
      <c r="W161" s="5">
        <v>-1</v>
      </c>
      <c r="X161" s="5">
        <v>-1</v>
      </c>
      <c r="Y161" s="5">
        <v>-1</v>
      </c>
      <c r="Z161" s="5">
        <v>-1</v>
      </c>
      <c r="AA161" s="5">
        <v>-1</v>
      </c>
      <c r="AB161" s="5">
        <v>-1</v>
      </c>
      <c r="AC161" s="5">
        <v>-1</v>
      </c>
      <c r="AD161" s="5">
        <v>-1</v>
      </c>
      <c r="AE161" s="5">
        <v>-1</v>
      </c>
      <c r="AF161" s="5">
        <v>-1</v>
      </c>
      <c r="AG161" s="5">
        <v>-1</v>
      </c>
      <c r="AH161" s="5">
        <v>-1</v>
      </c>
      <c r="AI161" s="5">
        <v>-1</v>
      </c>
      <c r="AJ161" s="5">
        <v>-1</v>
      </c>
      <c r="AK161" s="5">
        <v>-1</v>
      </c>
      <c r="AL161" s="5">
        <v>-1</v>
      </c>
      <c r="AM161" s="5">
        <v>-1</v>
      </c>
      <c r="AN161" s="5">
        <v>-1</v>
      </c>
      <c r="AO161" s="5">
        <v>-1</v>
      </c>
      <c r="AP161" s="5">
        <v>-1</v>
      </c>
      <c r="AQ161" s="5">
        <v>-1</v>
      </c>
      <c r="AR161" s="5">
        <v>-1</v>
      </c>
      <c r="AS161" s="5">
        <v>-1</v>
      </c>
      <c r="AT161" s="5">
        <v>-1</v>
      </c>
      <c r="AU161" s="5">
        <v>-1</v>
      </c>
      <c r="AV161" s="5">
        <v>-1</v>
      </c>
      <c r="AW161" s="5">
        <v>-1</v>
      </c>
      <c r="AX161" s="5">
        <v>-1</v>
      </c>
      <c r="AY161" s="5">
        <v>-1</v>
      </c>
      <c r="AZ161" s="5">
        <v>-1</v>
      </c>
      <c r="BA161" s="5">
        <v>-1</v>
      </c>
      <c r="BB161" s="5">
        <v>-1</v>
      </c>
      <c r="BC161" s="5">
        <v>-1</v>
      </c>
      <c r="BD161" s="5">
        <v>-1</v>
      </c>
      <c r="BE161" s="5">
        <v>-1</v>
      </c>
      <c r="BF161" s="5">
        <v>-1</v>
      </c>
      <c r="BG161" s="5">
        <v>-1</v>
      </c>
      <c r="BH161" s="5">
        <v>-1</v>
      </c>
      <c r="BI161" s="5">
        <v>-1</v>
      </c>
      <c r="BJ161" s="5">
        <v>-1</v>
      </c>
      <c r="BK161" s="5">
        <v>-1</v>
      </c>
      <c r="BL161" s="5">
        <v>-1</v>
      </c>
      <c r="BM161" s="5">
        <v>-1</v>
      </c>
      <c r="BN161" s="5">
        <v>-1</v>
      </c>
      <c r="BO161" s="5">
        <v>-1</v>
      </c>
      <c r="BP161" s="5">
        <v>-1</v>
      </c>
      <c r="BQ161" s="5">
        <v>-1</v>
      </c>
      <c r="BR161" s="5">
        <v>-1</v>
      </c>
      <c r="BS161" s="5">
        <v>-1</v>
      </c>
      <c r="BT161" s="5">
        <v>-1</v>
      </c>
      <c r="BU161" s="5">
        <v>-1</v>
      </c>
      <c r="BV161" s="5">
        <v>-1</v>
      </c>
      <c r="BW161" s="5">
        <v>-1</v>
      </c>
      <c r="BX161" s="5">
        <v>-1</v>
      </c>
      <c r="BY161" s="5">
        <f>IF(ISNUMBER(EmisData!Q161),EmisData!Q161/86400/365*0.12,-1)</f>
        <v>-1</v>
      </c>
      <c r="BZ161" s="5">
        <v>-1</v>
      </c>
      <c r="CA161" s="5">
        <v>-1</v>
      </c>
      <c r="CB161" s="5">
        <v>-1</v>
      </c>
      <c r="CC161" s="5">
        <v>-1</v>
      </c>
      <c r="CD161" s="5">
        <f>IF(ISNUMBER(EmisData!P161),EmisData!P161/86400/365*0.12,-1)</f>
        <v>-1</v>
      </c>
      <c r="CE161" s="5">
        <v>-1</v>
      </c>
      <c r="CF161" s="5">
        <v>-1</v>
      </c>
      <c r="CG161" s="5">
        <v>-1</v>
      </c>
      <c r="CH161" s="5">
        <v>-1</v>
      </c>
      <c r="CI161" s="5">
        <v>-1</v>
      </c>
      <c r="CJ161" s="5">
        <v>-1</v>
      </c>
      <c r="CK161" s="5">
        <v>-1</v>
      </c>
      <c r="CL161" s="5">
        <v>-1</v>
      </c>
      <c r="CM161" s="5">
        <v>-1</v>
      </c>
      <c r="CN161" s="5">
        <v>-1</v>
      </c>
      <c r="CO161" s="5">
        <v>-1</v>
      </c>
      <c r="CP161" s="5">
        <v>-1</v>
      </c>
      <c r="CQ161" s="5">
        <v>-1</v>
      </c>
      <c r="CR161" s="5">
        <v>-1</v>
      </c>
      <c r="CS161" s="5">
        <v>-1</v>
      </c>
      <c r="CT161" s="5">
        <v>-1</v>
      </c>
      <c r="CU161" s="5">
        <v>-1</v>
      </c>
      <c r="CV161" s="5">
        <v>-1</v>
      </c>
      <c r="CW161" s="5">
        <v>-1</v>
      </c>
      <c r="CX161" s="5">
        <v>-1</v>
      </c>
      <c r="CY161" s="5">
        <v>-1</v>
      </c>
      <c r="CZ161" s="5">
        <v>-1</v>
      </c>
      <c r="DA161" s="5">
        <v>-1</v>
      </c>
      <c r="DB161" s="5">
        <v>-1</v>
      </c>
      <c r="DC161" s="5">
        <v>-1</v>
      </c>
      <c r="DD161" s="5">
        <v>-1</v>
      </c>
      <c r="DE161" s="5">
        <v>-1</v>
      </c>
      <c r="DF161" s="5">
        <v>-1</v>
      </c>
      <c r="DG161" s="5">
        <v>-1</v>
      </c>
      <c r="DH161" s="5">
        <v>-1</v>
      </c>
      <c r="DI161" s="5">
        <v>-1</v>
      </c>
      <c r="DJ161" s="5">
        <v>-1</v>
      </c>
      <c r="DK161" s="5">
        <v>-1</v>
      </c>
      <c r="DL161" s="5">
        <v>-1</v>
      </c>
      <c r="DM161" s="5">
        <v>-1</v>
      </c>
      <c r="DN161" s="5">
        <v>-1</v>
      </c>
      <c r="DO161" s="5">
        <v>-1</v>
      </c>
      <c r="DP161" s="5">
        <v>-1</v>
      </c>
      <c r="DQ161" s="5">
        <v>-1</v>
      </c>
      <c r="DR161" s="5">
        <v>-1</v>
      </c>
      <c r="DS161" s="5">
        <v>-1</v>
      </c>
      <c r="DT161" s="5">
        <v>-1</v>
      </c>
      <c r="DU161" s="5">
        <v>-1</v>
      </c>
      <c r="DV161" s="5">
        <v>-1</v>
      </c>
      <c r="DW161" s="5">
        <v>-1</v>
      </c>
      <c r="DX161" s="5">
        <v>-1</v>
      </c>
      <c r="DY161" s="5">
        <v>-1</v>
      </c>
      <c r="DZ161" s="5">
        <v>-1</v>
      </c>
      <c r="EA161" s="5">
        <v>-1</v>
      </c>
      <c r="EB161" s="5">
        <v>-1</v>
      </c>
      <c r="EC161" s="5">
        <v>-1</v>
      </c>
      <c r="ED161" s="5">
        <v>-1</v>
      </c>
      <c r="EE161" s="5">
        <v>-1</v>
      </c>
      <c r="EF161" s="5">
        <v>-1</v>
      </c>
      <c r="EG161" s="5">
        <v>-1</v>
      </c>
      <c r="EH161" s="5">
        <v>-1</v>
      </c>
      <c r="EI161" s="5">
        <v>-1</v>
      </c>
      <c r="EJ161" s="5">
        <v>-1</v>
      </c>
      <c r="EK161" s="5">
        <v>-1</v>
      </c>
      <c r="EL161" s="5">
        <v>-1</v>
      </c>
      <c r="EM161" s="5">
        <v>-1</v>
      </c>
      <c r="EN161" s="5">
        <v>-1</v>
      </c>
      <c r="EO161" s="5">
        <v>-1</v>
      </c>
      <c r="EP161" s="5">
        <v>-1</v>
      </c>
      <c r="EQ161" s="5">
        <v>-1</v>
      </c>
      <c r="ER161" s="5">
        <v>-1</v>
      </c>
      <c r="ES161" s="5">
        <v>-1</v>
      </c>
      <c r="ET161" s="5">
        <v>-1</v>
      </c>
      <c r="EU161" s="5">
        <v>-1</v>
      </c>
      <c r="EV161" s="5">
        <f>IF(ISNUMBER(EmisData!R161),EmisData!R161/86400/365*0.12,-1)</f>
        <v>-1</v>
      </c>
      <c r="EW161" s="5">
        <v>-1</v>
      </c>
      <c r="EX161" s="5">
        <v>-1</v>
      </c>
      <c r="EY161" s="5">
        <v>-1</v>
      </c>
      <c r="EZ161" s="5">
        <v>-1</v>
      </c>
      <c r="FA161" s="5">
        <v>-1</v>
      </c>
      <c r="FB161" s="5">
        <v>-1</v>
      </c>
      <c r="FC161" s="5">
        <v>-1</v>
      </c>
      <c r="FD161" s="5">
        <v>-1</v>
      </c>
      <c r="FE161" s="5">
        <v>-1</v>
      </c>
      <c r="FF161" s="5">
        <v>-1</v>
      </c>
      <c r="FG161" s="5">
        <v>-1</v>
      </c>
      <c r="FH161" s="5">
        <v>-1</v>
      </c>
      <c r="FI161" s="5">
        <v>-1</v>
      </c>
      <c r="FJ161" s="5">
        <v>-1</v>
      </c>
      <c r="FK161" s="5">
        <v>-1</v>
      </c>
      <c r="FL161" s="5">
        <v>-1</v>
      </c>
      <c r="FM161" s="5">
        <v>-1</v>
      </c>
      <c r="FN161" s="5">
        <v>-1</v>
      </c>
      <c r="FO161" s="5">
        <v>-1</v>
      </c>
      <c r="FP161" s="5">
        <v>-1</v>
      </c>
      <c r="FQ161" s="5">
        <v>-1</v>
      </c>
      <c r="FR161" s="5">
        <v>-1</v>
      </c>
      <c r="FS161" s="5">
        <v>-1</v>
      </c>
      <c r="FT161" s="5">
        <v>-1</v>
      </c>
      <c r="FU161" s="5">
        <v>-1</v>
      </c>
      <c r="FV161" s="5">
        <v>-1</v>
      </c>
      <c r="FW161" s="5">
        <v>-1</v>
      </c>
      <c r="FX161" s="5">
        <v>-1</v>
      </c>
      <c r="FY161" s="5">
        <v>-1</v>
      </c>
      <c r="FZ161" s="5">
        <v>-1</v>
      </c>
      <c r="GA161" s="5">
        <v>-1</v>
      </c>
      <c r="GB161" s="5">
        <v>-1</v>
      </c>
      <c r="GC161" s="5">
        <v>-1</v>
      </c>
      <c r="GD161" s="5">
        <v>-1</v>
      </c>
      <c r="GE161" s="5">
        <v>-1</v>
      </c>
      <c r="GF161" s="5">
        <v>-1</v>
      </c>
      <c r="GG161" s="5">
        <v>-1</v>
      </c>
      <c r="GH161" s="5">
        <v>-1</v>
      </c>
      <c r="GI161" s="5">
        <v>-1</v>
      </c>
      <c r="GJ161" s="5">
        <v>-1</v>
      </c>
      <c r="GK161" s="5">
        <v>-1</v>
      </c>
      <c r="GL161" s="5">
        <v>-1</v>
      </c>
      <c r="GM161" s="5">
        <v>-1</v>
      </c>
      <c r="GN161" s="5">
        <v>-1</v>
      </c>
      <c r="GO161" s="5">
        <v>-1</v>
      </c>
      <c r="GP161" s="5">
        <v>-1</v>
      </c>
      <c r="GQ161" s="5">
        <v>-1</v>
      </c>
      <c r="GR161" s="5">
        <v>-1</v>
      </c>
      <c r="GS161" s="5">
        <v>-1</v>
      </c>
      <c r="GT161" s="5">
        <f>IF(ISNUMBER(EmisData!L161),EmisData!L161/86400/365*0.12,-1)</f>
        <v>2.1803652968036529E-7</v>
      </c>
      <c r="GU161" s="5">
        <v>-1</v>
      </c>
      <c r="GV161" s="5">
        <v>-1</v>
      </c>
      <c r="GW161" s="5">
        <v>-1</v>
      </c>
      <c r="GX161" s="5">
        <v>-1</v>
      </c>
      <c r="GY161" s="5">
        <f>IF(ISNUMBER(EmisData!O161),EmisData!O161/86400/365*0.12,-1)</f>
        <v>-1</v>
      </c>
      <c r="GZ161" s="5">
        <v>-1</v>
      </c>
      <c r="HA161" s="5">
        <v>-1</v>
      </c>
      <c r="HB161" s="5">
        <v>-1</v>
      </c>
      <c r="HC161" s="5">
        <v>-1</v>
      </c>
      <c r="HD161" s="5">
        <v>-1</v>
      </c>
      <c r="HE161" s="5">
        <v>-1</v>
      </c>
      <c r="HF161" s="5">
        <v>-1</v>
      </c>
      <c r="HG161" s="5">
        <v>-1</v>
      </c>
      <c r="HH161" s="5">
        <v>-1</v>
      </c>
      <c r="HI161" s="5">
        <f>IF(ISNUMBER(EmisData!M161),EmisData!M161/86400/365*0.12,-1)</f>
        <v>1.4733381869260677E-5</v>
      </c>
      <c r="HJ161" s="5">
        <v>-1</v>
      </c>
      <c r="HK161" s="5">
        <v>-1</v>
      </c>
      <c r="HL161" s="5">
        <v>-1</v>
      </c>
      <c r="HM161" s="5">
        <v>-1</v>
      </c>
      <c r="HN161" s="5">
        <v>-1</v>
      </c>
      <c r="HO161" s="5">
        <v>-1</v>
      </c>
      <c r="HP161" s="5">
        <v>-1</v>
      </c>
      <c r="HQ161" s="5" t="s">
        <v>720</v>
      </c>
      <c r="HR161" s="5" t="str">
        <f>EmisData!Z161</f>
        <v>yes</v>
      </c>
    </row>
    <row r="162" spans="1:226" x14ac:dyDescent="0.25">
      <c r="A162" s="40" t="s">
        <v>4909</v>
      </c>
      <c r="B162" s="26">
        <v>1103</v>
      </c>
      <c r="C162" s="34" t="s">
        <v>4908</v>
      </c>
      <c r="D162" s="5">
        <v>2</v>
      </c>
      <c r="E162" s="5">
        <v>0</v>
      </c>
      <c r="F162" s="5">
        <f>VLOOKUP($B162,STPdata!$B:$J,6,FALSE)</f>
        <v>6.183444681442704E-6</v>
      </c>
      <c r="G162" s="5">
        <f>VLOOKUP($B162,STPdata!$B:$J,7,FALSE)</f>
        <v>0.48596951967298807</v>
      </c>
      <c r="H162" s="5">
        <f>VLOOKUP($B162,STPdata!$B:$J,8,FALSE)</f>
        <v>4.8311058755771937E-3</v>
      </c>
      <c r="I162" s="5">
        <f>VLOOKUP($B162,STPdata!$B:$J,9,FALSE)</f>
        <v>0.50919319100675353</v>
      </c>
      <c r="J162" s="5">
        <v>-1</v>
      </c>
      <c r="K162" s="5">
        <v>-1</v>
      </c>
      <c r="L162" s="5">
        <v>-1</v>
      </c>
      <c r="M162" s="5">
        <v>-1</v>
      </c>
      <c r="N162" s="5">
        <v>-1</v>
      </c>
      <c r="O162" s="5">
        <v>-1</v>
      </c>
      <c r="P162" s="5">
        <v>-1</v>
      </c>
      <c r="Q162" s="5">
        <v>-1</v>
      </c>
      <c r="R162" s="5">
        <v>-1</v>
      </c>
      <c r="S162" s="5">
        <v>-1</v>
      </c>
      <c r="T162" s="5">
        <v>-1</v>
      </c>
      <c r="U162" s="5">
        <v>-1</v>
      </c>
      <c r="V162" s="5">
        <f>IF(ISNUMBER(EmisData!N162),EmisData!N162/86400/365*0.12,-1)</f>
        <v>-1</v>
      </c>
      <c r="W162" s="5">
        <v>-1</v>
      </c>
      <c r="X162" s="5">
        <v>-1</v>
      </c>
      <c r="Y162" s="5">
        <v>-1</v>
      </c>
      <c r="Z162" s="5">
        <v>-1</v>
      </c>
      <c r="AA162" s="5">
        <v>-1</v>
      </c>
      <c r="AB162" s="5">
        <v>-1</v>
      </c>
      <c r="AC162" s="5">
        <v>-1</v>
      </c>
      <c r="AD162" s="5">
        <v>-1</v>
      </c>
      <c r="AE162" s="5">
        <v>-1</v>
      </c>
      <c r="AF162" s="5">
        <v>-1</v>
      </c>
      <c r="AG162" s="5">
        <v>-1</v>
      </c>
      <c r="AH162" s="5">
        <v>-1</v>
      </c>
      <c r="AI162" s="5">
        <v>-1</v>
      </c>
      <c r="AJ162" s="5">
        <v>-1</v>
      </c>
      <c r="AK162" s="5">
        <v>-1</v>
      </c>
      <c r="AL162" s="5">
        <v>-1</v>
      </c>
      <c r="AM162" s="5">
        <v>-1</v>
      </c>
      <c r="AN162" s="5">
        <v>-1</v>
      </c>
      <c r="AO162" s="5">
        <v>-1</v>
      </c>
      <c r="AP162" s="5">
        <v>-1</v>
      </c>
      <c r="AQ162" s="5">
        <v>-1</v>
      </c>
      <c r="AR162" s="5">
        <v>-1</v>
      </c>
      <c r="AS162" s="5">
        <v>-1</v>
      </c>
      <c r="AT162" s="5">
        <v>-1</v>
      </c>
      <c r="AU162" s="5">
        <v>-1</v>
      </c>
      <c r="AV162" s="5">
        <v>-1</v>
      </c>
      <c r="AW162" s="5">
        <v>-1</v>
      </c>
      <c r="AX162" s="5">
        <v>-1</v>
      </c>
      <c r="AY162" s="5">
        <v>-1</v>
      </c>
      <c r="AZ162" s="5">
        <v>-1</v>
      </c>
      <c r="BA162" s="5">
        <v>-1</v>
      </c>
      <c r="BB162" s="5">
        <v>-1</v>
      </c>
      <c r="BC162" s="5">
        <v>-1</v>
      </c>
      <c r="BD162" s="5">
        <v>-1</v>
      </c>
      <c r="BE162" s="5">
        <v>-1</v>
      </c>
      <c r="BF162" s="5">
        <v>-1</v>
      </c>
      <c r="BG162" s="5">
        <v>-1</v>
      </c>
      <c r="BH162" s="5">
        <v>-1</v>
      </c>
      <c r="BI162" s="5">
        <v>-1</v>
      </c>
      <c r="BJ162" s="5">
        <v>-1</v>
      </c>
      <c r="BK162" s="5">
        <v>-1</v>
      </c>
      <c r="BL162" s="5">
        <v>-1</v>
      </c>
      <c r="BM162" s="5">
        <v>-1</v>
      </c>
      <c r="BN162" s="5">
        <v>-1</v>
      </c>
      <c r="BO162" s="5">
        <v>-1</v>
      </c>
      <c r="BP162" s="5">
        <v>-1</v>
      </c>
      <c r="BQ162" s="5">
        <v>-1</v>
      </c>
      <c r="BR162" s="5">
        <v>-1</v>
      </c>
      <c r="BS162" s="5">
        <v>-1</v>
      </c>
      <c r="BT162" s="5">
        <v>-1</v>
      </c>
      <c r="BU162" s="5">
        <v>-1</v>
      </c>
      <c r="BV162" s="5">
        <v>-1</v>
      </c>
      <c r="BW162" s="5">
        <v>-1</v>
      </c>
      <c r="BX162" s="5">
        <v>-1</v>
      </c>
      <c r="BY162" s="5">
        <f>IF(ISNUMBER(EmisData!Q162),EmisData!Q162/86400/365*0.12,-1)</f>
        <v>-1</v>
      </c>
      <c r="BZ162" s="5">
        <v>-1</v>
      </c>
      <c r="CA162" s="5">
        <v>-1</v>
      </c>
      <c r="CB162" s="5">
        <v>-1</v>
      </c>
      <c r="CC162" s="5">
        <v>-1</v>
      </c>
      <c r="CD162" s="5">
        <f>IF(ISNUMBER(EmisData!P162),EmisData!P162/86400/365*0.12,-1)</f>
        <v>-1</v>
      </c>
      <c r="CE162" s="5">
        <v>-1</v>
      </c>
      <c r="CF162" s="5">
        <v>-1</v>
      </c>
      <c r="CG162" s="5">
        <v>-1</v>
      </c>
      <c r="CH162" s="5">
        <v>-1</v>
      </c>
      <c r="CI162" s="5">
        <v>-1</v>
      </c>
      <c r="CJ162" s="5">
        <v>-1</v>
      </c>
      <c r="CK162" s="5">
        <v>-1</v>
      </c>
      <c r="CL162" s="5">
        <v>-1</v>
      </c>
      <c r="CM162" s="5">
        <v>-1</v>
      </c>
      <c r="CN162" s="5">
        <v>-1</v>
      </c>
      <c r="CO162" s="5">
        <v>-1</v>
      </c>
      <c r="CP162" s="5">
        <v>-1</v>
      </c>
      <c r="CQ162" s="5">
        <v>-1</v>
      </c>
      <c r="CR162" s="5">
        <v>-1</v>
      </c>
      <c r="CS162" s="5">
        <v>-1</v>
      </c>
      <c r="CT162" s="5">
        <v>-1</v>
      </c>
      <c r="CU162" s="5">
        <v>-1</v>
      </c>
      <c r="CV162" s="5">
        <v>-1</v>
      </c>
      <c r="CW162" s="5">
        <v>-1</v>
      </c>
      <c r="CX162" s="5">
        <v>-1</v>
      </c>
      <c r="CY162" s="5">
        <v>-1</v>
      </c>
      <c r="CZ162" s="5">
        <v>-1</v>
      </c>
      <c r="DA162" s="5">
        <v>-1</v>
      </c>
      <c r="DB162" s="5">
        <v>-1</v>
      </c>
      <c r="DC162" s="5">
        <v>-1</v>
      </c>
      <c r="DD162" s="5">
        <v>-1</v>
      </c>
      <c r="DE162" s="5">
        <v>-1</v>
      </c>
      <c r="DF162" s="5">
        <v>-1</v>
      </c>
      <c r="DG162" s="5">
        <v>-1</v>
      </c>
      <c r="DH162" s="5">
        <v>-1</v>
      </c>
      <c r="DI162" s="5">
        <v>-1</v>
      </c>
      <c r="DJ162" s="5">
        <v>-1</v>
      </c>
      <c r="DK162" s="5">
        <v>-1</v>
      </c>
      <c r="DL162" s="5">
        <v>-1</v>
      </c>
      <c r="DM162" s="5">
        <v>-1</v>
      </c>
      <c r="DN162" s="5">
        <v>-1</v>
      </c>
      <c r="DO162" s="5">
        <v>-1</v>
      </c>
      <c r="DP162" s="5">
        <v>-1</v>
      </c>
      <c r="DQ162" s="5">
        <v>-1</v>
      </c>
      <c r="DR162" s="5">
        <v>-1</v>
      </c>
      <c r="DS162" s="5">
        <v>-1</v>
      </c>
      <c r="DT162" s="5">
        <v>-1</v>
      </c>
      <c r="DU162" s="5">
        <v>-1</v>
      </c>
      <c r="DV162" s="5">
        <v>-1</v>
      </c>
      <c r="DW162" s="5">
        <v>-1</v>
      </c>
      <c r="DX162" s="5">
        <v>-1</v>
      </c>
      <c r="DY162" s="5">
        <v>-1</v>
      </c>
      <c r="DZ162" s="5">
        <v>-1</v>
      </c>
      <c r="EA162" s="5">
        <v>-1</v>
      </c>
      <c r="EB162" s="5">
        <v>-1</v>
      </c>
      <c r="EC162" s="5">
        <v>-1</v>
      </c>
      <c r="ED162" s="5">
        <v>-1</v>
      </c>
      <c r="EE162" s="5">
        <v>-1</v>
      </c>
      <c r="EF162" s="5">
        <v>-1</v>
      </c>
      <c r="EG162" s="5">
        <v>-1</v>
      </c>
      <c r="EH162" s="5">
        <v>-1</v>
      </c>
      <c r="EI162" s="5">
        <v>-1</v>
      </c>
      <c r="EJ162" s="5">
        <v>-1</v>
      </c>
      <c r="EK162" s="5">
        <v>-1</v>
      </c>
      <c r="EL162" s="5">
        <v>-1</v>
      </c>
      <c r="EM162" s="5">
        <v>-1</v>
      </c>
      <c r="EN162" s="5">
        <v>-1</v>
      </c>
      <c r="EO162" s="5">
        <v>-1</v>
      </c>
      <c r="EP162" s="5">
        <v>-1</v>
      </c>
      <c r="EQ162" s="5">
        <v>-1</v>
      </c>
      <c r="ER162" s="5">
        <v>-1</v>
      </c>
      <c r="ES162" s="5">
        <v>-1</v>
      </c>
      <c r="ET162" s="5">
        <v>-1</v>
      </c>
      <c r="EU162" s="5">
        <v>-1</v>
      </c>
      <c r="EV162" s="5">
        <f>IF(ISNUMBER(EmisData!R162),EmisData!R162/86400/365*0.12,-1)</f>
        <v>-1</v>
      </c>
      <c r="EW162" s="5">
        <v>-1</v>
      </c>
      <c r="EX162" s="5">
        <v>-1</v>
      </c>
      <c r="EY162" s="5">
        <v>-1</v>
      </c>
      <c r="EZ162" s="5">
        <v>-1</v>
      </c>
      <c r="FA162" s="5">
        <v>-1</v>
      </c>
      <c r="FB162" s="5">
        <v>-1</v>
      </c>
      <c r="FC162" s="5">
        <v>-1</v>
      </c>
      <c r="FD162" s="5">
        <v>-1</v>
      </c>
      <c r="FE162" s="5">
        <v>-1</v>
      </c>
      <c r="FF162" s="5">
        <v>-1</v>
      </c>
      <c r="FG162" s="5">
        <v>-1</v>
      </c>
      <c r="FH162" s="5">
        <v>-1</v>
      </c>
      <c r="FI162" s="5">
        <v>-1</v>
      </c>
      <c r="FJ162" s="5">
        <v>-1</v>
      </c>
      <c r="FK162" s="5">
        <v>-1</v>
      </c>
      <c r="FL162" s="5">
        <v>-1</v>
      </c>
      <c r="FM162" s="5">
        <v>-1</v>
      </c>
      <c r="FN162" s="5">
        <v>-1</v>
      </c>
      <c r="FO162" s="5">
        <v>-1</v>
      </c>
      <c r="FP162" s="5">
        <v>-1</v>
      </c>
      <c r="FQ162" s="5">
        <v>-1</v>
      </c>
      <c r="FR162" s="5">
        <v>-1</v>
      </c>
      <c r="FS162" s="5">
        <v>-1</v>
      </c>
      <c r="FT162" s="5">
        <v>-1</v>
      </c>
      <c r="FU162" s="5">
        <v>-1</v>
      </c>
      <c r="FV162" s="5">
        <v>-1</v>
      </c>
      <c r="FW162" s="5">
        <v>-1</v>
      </c>
      <c r="FX162" s="5">
        <v>-1</v>
      </c>
      <c r="FY162" s="5">
        <v>-1</v>
      </c>
      <c r="FZ162" s="5">
        <v>-1</v>
      </c>
      <c r="GA162" s="5">
        <v>-1</v>
      </c>
      <c r="GB162" s="5">
        <v>-1</v>
      </c>
      <c r="GC162" s="5">
        <v>-1</v>
      </c>
      <c r="GD162" s="5">
        <v>-1</v>
      </c>
      <c r="GE162" s="5">
        <v>-1</v>
      </c>
      <c r="GF162" s="5">
        <v>-1</v>
      </c>
      <c r="GG162" s="5">
        <v>-1</v>
      </c>
      <c r="GH162" s="5">
        <v>-1</v>
      </c>
      <c r="GI162" s="5">
        <v>-1</v>
      </c>
      <c r="GJ162" s="5">
        <v>-1</v>
      </c>
      <c r="GK162" s="5">
        <v>-1</v>
      </c>
      <c r="GL162" s="5">
        <v>-1</v>
      </c>
      <c r="GM162" s="5">
        <v>-1</v>
      </c>
      <c r="GN162" s="5">
        <v>-1</v>
      </c>
      <c r="GO162" s="5">
        <v>-1</v>
      </c>
      <c r="GP162" s="5">
        <v>-1</v>
      </c>
      <c r="GQ162" s="5">
        <v>-1</v>
      </c>
      <c r="GR162" s="5">
        <v>-1</v>
      </c>
      <c r="GS162" s="5">
        <v>-1</v>
      </c>
      <c r="GT162" s="5">
        <f>IF(ISNUMBER(EmisData!L162),EmisData!L162/86400/365*0.12,-1)</f>
        <v>4.6073059360730595E-7</v>
      </c>
      <c r="GU162" s="5">
        <v>-1</v>
      </c>
      <c r="GV162" s="5">
        <v>-1</v>
      </c>
      <c r="GW162" s="5">
        <v>-1</v>
      </c>
      <c r="GX162" s="5">
        <v>-1</v>
      </c>
      <c r="GY162" s="5">
        <f>IF(ISNUMBER(EmisData!O162),EmisData!O162/86400/365*0.12,-1)</f>
        <v>-1</v>
      </c>
      <c r="GZ162" s="5">
        <v>-1</v>
      </c>
      <c r="HA162" s="5">
        <v>-1</v>
      </c>
      <c r="HB162" s="5">
        <v>-1</v>
      </c>
      <c r="HC162" s="5">
        <v>-1</v>
      </c>
      <c r="HD162" s="5">
        <v>-1</v>
      </c>
      <c r="HE162" s="5">
        <v>-1</v>
      </c>
      <c r="HF162" s="5">
        <v>-1</v>
      </c>
      <c r="HG162" s="5">
        <v>-1</v>
      </c>
      <c r="HH162" s="5">
        <v>-1</v>
      </c>
      <c r="HI162" s="5">
        <f>IF(ISNUMBER(EmisData!M162),EmisData!M162/86400/365*0.12,-1)</f>
        <v>1.8632029681976339E-6</v>
      </c>
      <c r="HJ162" s="5">
        <v>-1</v>
      </c>
      <c r="HK162" s="5">
        <v>-1</v>
      </c>
      <c r="HL162" s="5">
        <v>-1</v>
      </c>
      <c r="HM162" s="5">
        <v>-1</v>
      </c>
      <c r="HN162" s="5">
        <v>-1</v>
      </c>
      <c r="HO162" s="5">
        <v>-1</v>
      </c>
      <c r="HP162" s="5">
        <v>-1</v>
      </c>
      <c r="HQ162" s="5" t="s">
        <v>720</v>
      </c>
      <c r="HR162" s="5" t="str">
        <f>EmisData!Z162</f>
        <v>yes</v>
      </c>
    </row>
    <row r="163" spans="1:226" x14ac:dyDescent="0.25">
      <c r="A163" s="40" t="s">
        <v>4916</v>
      </c>
      <c r="B163" s="26">
        <v>1104</v>
      </c>
      <c r="C163" s="34" t="s">
        <v>4915</v>
      </c>
      <c r="D163" s="5">
        <v>2</v>
      </c>
      <c r="E163" s="5">
        <v>0</v>
      </c>
      <c r="F163" s="5">
        <f>VLOOKUP($B163,STPdata!$B:$J,6,FALSE)</f>
        <v>1.2227586837457825E-10</v>
      </c>
      <c r="G163" s="5">
        <f>VLOOKUP($B163,STPdata!$B:$J,7,FALSE)</f>
        <v>0.80794661266453394</v>
      </c>
      <c r="H163" s="5">
        <f>VLOOKUP($B163,STPdata!$B:$J,8,FALSE)</f>
        <v>3.9238595533079733E-3</v>
      </c>
      <c r="I163" s="5">
        <f>VLOOKUP($B163,STPdata!$B:$J,9,FALSE)</f>
        <v>0.18812952765988136</v>
      </c>
      <c r="J163" s="5">
        <v>-1</v>
      </c>
      <c r="K163" s="5">
        <v>-1</v>
      </c>
      <c r="L163" s="5">
        <v>-1</v>
      </c>
      <c r="M163" s="5">
        <v>-1</v>
      </c>
      <c r="N163" s="5">
        <v>-1</v>
      </c>
      <c r="O163" s="5">
        <v>-1</v>
      </c>
      <c r="P163" s="5">
        <v>-1</v>
      </c>
      <c r="Q163" s="5">
        <v>-1</v>
      </c>
      <c r="R163" s="5">
        <v>-1</v>
      </c>
      <c r="S163" s="5">
        <v>-1</v>
      </c>
      <c r="T163" s="5">
        <v>-1</v>
      </c>
      <c r="U163" s="5">
        <v>-1</v>
      </c>
      <c r="V163" s="5">
        <f>IF(ISNUMBER(EmisData!N163),EmisData!N163/86400/365*0.12,-1)</f>
        <v>-1</v>
      </c>
      <c r="W163" s="5">
        <v>-1</v>
      </c>
      <c r="X163" s="5">
        <v>-1</v>
      </c>
      <c r="Y163" s="5">
        <v>-1</v>
      </c>
      <c r="Z163" s="5">
        <v>-1</v>
      </c>
      <c r="AA163" s="5">
        <v>-1</v>
      </c>
      <c r="AB163" s="5">
        <v>-1</v>
      </c>
      <c r="AC163" s="5">
        <v>-1</v>
      </c>
      <c r="AD163" s="5">
        <v>-1</v>
      </c>
      <c r="AE163" s="5">
        <v>-1</v>
      </c>
      <c r="AF163" s="5">
        <v>-1</v>
      </c>
      <c r="AG163" s="5">
        <v>-1</v>
      </c>
      <c r="AH163" s="5">
        <v>-1</v>
      </c>
      <c r="AI163" s="5">
        <v>-1</v>
      </c>
      <c r="AJ163" s="5">
        <v>-1</v>
      </c>
      <c r="AK163" s="5">
        <v>-1</v>
      </c>
      <c r="AL163" s="5">
        <v>-1</v>
      </c>
      <c r="AM163" s="5">
        <v>-1</v>
      </c>
      <c r="AN163" s="5">
        <v>-1</v>
      </c>
      <c r="AO163" s="5">
        <v>-1</v>
      </c>
      <c r="AP163" s="5">
        <v>-1</v>
      </c>
      <c r="AQ163" s="5">
        <v>-1</v>
      </c>
      <c r="AR163" s="5">
        <v>-1</v>
      </c>
      <c r="AS163" s="5">
        <v>-1</v>
      </c>
      <c r="AT163" s="5">
        <v>-1</v>
      </c>
      <c r="AU163" s="5">
        <v>-1</v>
      </c>
      <c r="AV163" s="5">
        <v>-1</v>
      </c>
      <c r="AW163" s="5">
        <v>-1</v>
      </c>
      <c r="AX163" s="5">
        <v>-1</v>
      </c>
      <c r="AY163" s="5">
        <v>-1</v>
      </c>
      <c r="AZ163" s="5">
        <v>-1</v>
      </c>
      <c r="BA163" s="5">
        <v>-1</v>
      </c>
      <c r="BB163" s="5">
        <v>-1</v>
      </c>
      <c r="BC163" s="5">
        <v>-1</v>
      </c>
      <c r="BD163" s="5">
        <v>-1</v>
      </c>
      <c r="BE163" s="5">
        <v>-1</v>
      </c>
      <c r="BF163" s="5">
        <v>-1</v>
      </c>
      <c r="BG163" s="5">
        <v>-1</v>
      </c>
      <c r="BH163" s="5">
        <v>-1</v>
      </c>
      <c r="BI163" s="5">
        <v>-1</v>
      </c>
      <c r="BJ163" s="5">
        <v>-1</v>
      </c>
      <c r="BK163" s="5">
        <v>-1</v>
      </c>
      <c r="BL163" s="5">
        <v>-1</v>
      </c>
      <c r="BM163" s="5">
        <v>-1</v>
      </c>
      <c r="BN163" s="5">
        <v>-1</v>
      </c>
      <c r="BO163" s="5">
        <v>-1</v>
      </c>
      <c r="BP163" s="5">
        <v>-1</v>
      </c>
      <c r="BQ163" s="5">
        <v>-1</v>
      </c>
      <c r="BR163" s="5">
        <v>-1</v>
      </c>
      <c r="BS163" s="5">
        <v>-1</v>
      </c>
      <c r="BT163" s="5">
        <v>-1</v>
      </c>
      <c r="BU163" s="5">
        <v>-1</v>
      </c>
      <c r="BV163" s="5">
        <v>-1</v>
      </c>
      <c r="BW163" s="5">
        <v>-1</v>
      </c>
      <c r="BX163" s="5">
        <v>-1</v>
      </c>
      <c r="BY163" s="5">
        <f>IF(ISNUMBER(EmisData!Q163),EmisData!Q163/86400/365*0.12,-1)</f>
        <v>-1</v>
      </c>
      <c r="BZ163" s="5">
        <v>-1</v>
      </c>
      <c r="CA163" s="5">
        <v>-1</v>
      </c>
      <c r="CB163" s="5">
        <v>-1</v>
      </c>
      <c r="CC163" s="5">
        <v>-1</v>
      </c>
      <c r="CD163" s="5">
        <f>IF(ISNUMBER(EmisData!P163),EmisData!P163/86400/365*0.12,-1)</f>
        <v>-1</v>
      </c>
      <c r="CE163" s="5">
        <v>-1</v>
      </c>
      <c r="CF163" s="5">
        <v>-1</v>
      </c>
      <c r="CG163" s="5">
        <v>-1</v>
      </c>
      <c r="CH163" s="5">
        <v>-1</v>
      </c>
      <c r="CI163" s="5">
        <v>-1</v>
      </c>
      <c r="CJ163" s="5">
        <v>-1</v>
      </c>
      <c r="CK163" s="5">
        <v>-1</v>
      </c>
      <c r="CL163" s="5">
        <v>-1</v>
      </c>
      <c r="CM163" s="5">
        <v>-1</v>
      </c>
      <c r="CN163" s="5">
        <v>-1</v>
      </c>
      <c r="CO163" s="5">
        <v>-1</v>
      </c>
      <c r="CP163" s="5">
        <v>-1</v>
      </c>
      <c r="CQ163" s="5">
        <v>-1</v>
      </c>
      <c r="CR163" s="5">
        <v>-1</v>
      </c>
      <c r="CS163" s="5">
        <v>-1</v>
      </c>
      <c r="CT163" s="5">
        <v>-1</v>
      </c>
      <c r="CU163" s="5">
        <v>-1</v>
      </c>
      <c r="CV163" s="5">
        <v>-1</v>
      </c>
      <c r="CW163" s="5">
        <v>-1</v>
      </c>
      <c r="CX163" s="5">
        <v>-1</v>
      </c>
      <c r="CY163" s="5">
        <v>-1</v>
      </c>
      <c r="CZ163" s="5">
        <v>-1</v>
      </c>
      <c r="DA163" s="5">
        <v>-1</v>
      </c>
      <c r="DB163" s="5">
        <v>-1</v>
      </c>
      <c r="DC163" s="5">
        <v>-1</v>
      </c>
      <c r="DD163" s="5">
        <v>-1</v>
      </c>
      <c r="DE163" s="5">
        <v>-1</v>
      </c>
      <c r="DF163" s="5">
        <v>-1</v>
      </c>
      <c r="DG163" s="5">
        <v>-1</v>
      </c>
      <c r="DH163" s="5">
        <v>-1</v>
      </c>
      <c r="DI163" s="5">
        <v>-1</v>
      </c>
      <c r="DJ163" s="5">
        <v>-1</v>
      </c>
      <c r="DK163" s="5">
        <v>-1</v>
      </c>
      <c r="DL163" s="5">
        <v>-1</v>
      </c>
      <c r="DM163" s="5">
        <v>-1</v>
      </c>
      <c r="DN163" s="5">
        <v>-1</v>
      </c>
      <c r="DO163" s="5">
        <v>-1</v>
      </c>
      <c r="DP163" s="5">
        <v>-1</v>
      </c>
      <c r="DQ163" s="5">
        <v>-1</v>
      </c>
      <c r="DR163" s="5">
        <v>-1</v>
      </c>
      <c r="DS163" s="5">
        <v>-1</v>
      </c>
      <c r="DT163" s="5">
        <v>-1</v>
      </c>
      <c r="DU163" s="5">
        <v>-1</v>
      </c>
      <c r="DV163" s="5">
        <v>-1</v>
      </c>
      <c r="DW163" s="5">
        <v>-1</v>
      </c>
      <c r="DX163" s="5">
        <v>-1</v>
      </c>
      <c r="DY163" s="5">
        <v>-1</v>
      </c>
      <c r="DZ163" s="5">
        <v>-1</v>
      </c>
      <c r="EA163" s="5">
        <v>-1</v>
      </c>
      <c r="EB163" s="5">
        <v>-1</v>
      </c>
      <c r="EC163" s="5">
        <v>-1</v>
      </c>
      <c r="ED163" s="5">
        <v>-1</v>
      </c>
      <c r="EE163" s="5">
        <v>-1</v>
      </c>
      <c r="EF163" s="5">
        <v>-1</v>
      </c>
      <c r="EG163" s="5">
        <v>-1</v>
      </c>
      <c r="EH163" s="5">
        <v>-1</v>
      </c>
      <c r="EI163" s="5">
        <v>-1</v>
      </c>
      <c r="EJ163" s="5">
        <v>-1</v>
      </c>
      <c r="EK163" s="5">
        <v>-1</v>
      </c>
      <c r="EL163" s="5">
        <v>-1</v>
      </c>
      <c r="EM163" s="5">
        <v>-1</v>
      </c>
      <c r="EN163" s="5">
        <v>-1</v>
      </c>
      <c r="EO163" s="5">
        <v>-1</v>
      </c>
      <c r="EP163" s="5">
        <v>-1</v>
      </c>
      <c r="EQ163" s="5">
        <v>-1</v>
      </c>
      <c r="ER163" s="5">
        <v>-1</v>
      </c>
      <c r="ES163" s="5">
        <v>-1</v>
      </c>
      <c r="ET163" s="5">
        <v>-1</v>
      </c>
      <c r="EU163" s="5">
        <v>-1</v>
      </c>
      <c r="EV163" s="5">
        <f>IF(ISNUMBER(EmisData!R163),EmisData!R163/86400/365*0.12,-1)</f>
        <v>-1</v>
      </c>
      <c r="EW163" s="5">
        <v>-1</v>
      </c>
      <c r="EX163" s="5">
        <v>-1</v>
      </c>
      <c r="EY163" s="5">
        <v>-1</v>
      </c>
      <c r="EZ163" s="5">
        <v>-1</v>
      </c>
      <c r="FA163" s="5">
        <v>-1</v>
      </c>
      <c r="FB163" s="5">
        <v>-1</v>
      </c>
      <c r="FC163" s="5">
        <v>-1</v>
      </c>
      <c r="FD163" s="5">
        <v>-1</v>
      </c>
      <c r="FE163" s="5">
        <v>-1</v>
      </c>
      <c r="FF163" s="5">
        <v>-1</v>
      </c>
      <c r="FG163" s="5">
        <v>-1</v>
      </c>
      <c r="FH163" s="5">
        <v>-1</v>
      </c>
      <c r="FI163" s="5">
        <v>-1</v>
      </c>
      <c r="FJ163" s="5">
        <v>-1</v>
      </c>
      <c r="FK163" s="5">
        <v>-1</v>
      </c>
      <c r="FL163" s="5">
        <v>-1</v>
      </c>
      <c r="FM163" s="5">
        <v>-1</v>
      </c>
      <c r="FN163" s="5">
        <v>-1</v>
      </c>
      <c r="FO163" s="5">
        <v>-1</v>
      </c>
      <c r="FP163" s="5">
        <v>-1</v>
      </c>
      <c r="FQ163" s="5">
        <v>-1</v>
      </c>
      <c r="FR163" s="5">
        <v>-1</v>
      </c>
      <c r="FS163" s="5">
        <v>-1</v>
      </c>
      <c r="FT163" s="5">
        <v>-1</v>
      </c>
      <c r="FU163" s="5">
        <v>-1</v>
      </c>
      <c r="FV163" s="5">
        <v>-1</v>
      </c>
      <c r="FW163" s="5">
        <v>-1</v>
      </c>
      <c r="FX163" s="5">
        <v>-1</v>
      </c>
      <c r="FY163" s="5">
        <v>-1</v>
      </c>
      <c r="FZ163" s="5">
        <v>-1</v>
      </c>
      <c r="GA163" s="5">
        <v>-1</v>
      </c>
      <c r="GB163" s="5">
        <v>-1</v>
      </c>
      <c r="GC163" s="5">
        <v>-1</v>
      </c>
      <c r="GD163" s="5">
        <v>-1</v>
      </c>
      <c r="GE163" s="5">
        <v>-1</v>
      </c>
      <c r="GF163" s="5">
        <v>-1</v>
      </c>
      <c r="GG163" s="5">
        <v>-1</v>
      </c>
      <c r="GH163" s="5">
        <v>-1</v>
      </c>
      <c r="GI163" s="5">
        <v>-1</v>
      </c>
      <c r="GJ163" s="5">
        <v>-1</v>
      </c>
      <c r="GK163" s="5">
        <v>-1</v>
      </c>
      <c r="GL163" s="5">
        <v>-1</v>
      </c>
      <c r="GM163" s="5">
        <v>-1</v>
      </c>
      <c r="GN163" s="5">
        <v>-1</v>
      </c>
      <c r="GO163" s="5">
        <v>-1</v>
      </c>
      <c r="GP163" s="5">
        <v>-1</v>
      </c>
      <c r="GQ163" s="5">
        <v>-1</v>
      </c>
      <c r="GR163" s="5">
        <v>-1</v>
      </c>
      <c r="GS163" s="5">
        <v>-1</v>
      </c>
      <c r="GT163" s="5">
        <f>IF(ISNUMBER(EmisData!L163),EmisData!L163/86400/365*0.12,-1)</f>
        <v>1.1548706240487063E-7</v>
      </c>
      <c r="GU163" s="5">
        <v>-1</v>
      </c>
      <c r="GV163" s="5">
        <v>-1</v>
      </c>
      <c r="GW163" s="5">
        <v>-1</v>
      </c>
      <c r="GX163" s="5">
        <v>-1</v>
      </c>
      <c r="GY163" s="5">
        <f>IF(ISNUMBER(EmisData!O163),EmisData!O163/86400/365*0.12,-1)</f>
        <v>-1</v>
      </c>
      <c r="GZ163" s="5">
        <v>-1</v>
      </c>
      <c r="HA163" s="5">
        <v>-1</v>
      </c>
      <c r="HB163" s="5">
        <v>-1</v>
      </c>
      <c r="HC163" s="5">
        <v>-1</v>
      </c>
      <c r="HD163" s="5">
        <v>-1</v>
      </c>
      <c r="HE163" s="5">
        <v>-1</v>
      </c>
      <c r="HF163" s="5">
        <v>-1</v>
      </c>
      <c r="HG163" s="5">
        <v>-1</v>
      </c>
      <c r="HH163" s="5">
        <v>-1</v>
      </c>
      <c r="HI163" s="5">
        <f>IF(ISNUMBER(EmisData!M163),EmisData!M163/86400/365*0.12,-1)</f>
        <v>-1</v>
      </c>
      <c r="HJ163" s="5">
        <v>-1</v>
      </c>
      <c r="HK163" s="5">
        <v>-1</v>
      </c>
      <c r="HL163" s="5">
        <v>-1</v>
      </c>
      <c r="HM163" s="5">
        <v>-1</v>
      </c>
      <c r="HN163" s="5">
        <v>-1</v>
      </c>
      <c r="HO163" s="5">
        <v>-1</v>
      </c>
      <c r="HP163" s="5">
        <v>-1</v>
      </c>
      <c r="HQ163" s="5" t="s">
        <v>720</v>
      </c>
      <c r="HR163" s="5" t="str">
        <f>EmisData!Z163</f>
        <v>yes</v>
      </c>
    </row>
    <row r="164" spans="1:226" x14ac:dyDescent="0.25">
      <c r="A164" s="40" t="s">
        <v>4923</v>
      </c>
      <c r="B164" s="26">
        <v>1105</v>
      </c>
      <c r="C164" s="34" t="s">
        <v>4922</v>
      </c>
      <c r="D164" s="5">
        <v>2</v>
      </c>
      <c r="E164" s="5">
        <v>0</v>
      </c>
      <c r="F164" s="5">
        <f>VLOOKUP($B164,STPdata!$B:$J,6,FALSE)</f>
        <v>4.1585342246843566E-4</v>
      </c>
      <c r="G164" s="5">
        <f>VLOOKUP($B164,STPdata!$B:$J,7,FALSE)</f>
        <v>0.30196594179834407</v>
      </c>
      <c r="H164" s="5">
        <f>VLOOKUP($B164,STPdata!$B:$J,8,FALSE)</f>
        <v>4.5842287258366393E-2</v>
      </c>
      <c r="I164" s="5">
        <f>VLOOKUP($B164,STPdata!$B:$J,9,FALSE)</f>
        <v>0.65177591752082098</v>
      </c>
      <c r="J164" s="5">
        <v>-1</v>
      </c>
      <c r="K164" s="5">
        <v>-1</v>
      </c>
      <c r="L164" s="5">
        <v>-1</v>
      </c>
      <c r="M164" s="5">
        <v>-1</v>
      </c>
      <c r="N164" s="5">
        <v>-1</v>
      </c>
      <c r="O164" s="5">
        <v>-1</v>
      </c>
      <c r="P164" s="5">
        <v>-1</v>
      </c>
      <c r="Q164" s="5">
        <v>-1</v>
      </c>
      <c r="R164" s="5">
        <v>-1</v>
      </c>
      <c r="S164" s="5">
        <v>-1</v>
      </c>
      <c r="T164" s="5">
        <v>-1</v>
      </c>
      <c r="U164" s="5">
        <v>-1</v>
      </c>
      <c r="V164" s="5">
        <f>IF(ISNUMBER(EmisData!N164),EmisData!N164/86400/365*0.12,-1)</f>
        <v>-1</v>
      </c>
      <c r="W164" s="5">
        <v>-1</v>
      </c>
      <c r="X164" s="5">
        <v>-1</v>
      </c>
      <c r="Y164" s="5">
        <v>-1</v>
      </c>
      <c r="Z164" s="5">
        <v>-1</v>
      </c>
      <c r="AA164" s="5">
        <v>-1</v>
      </c>
      <c r="AB164" s="5">
        <v>-1</v>
      </c>
      <c r="AC164" s="5">
        <v>-1</v>
      </c>
      <c r="AD164" s="5">
        <v>-1</v>
      </c>
      <c r="AE164" s="5">
        <v>-1</v>
      </c>
      <c r="AF164" s="5">
        <v>-1</v>
      </c>
      <c r="AG164" s="5">
        <v>-1</v>
      </c>
      <c r="AH164" s="5">
        <v>-1</v>
      </c>
      <c r="AI164" s="5">
        <v>-1</v>
      </c>
      <c r="AJ164" s="5">
        <v>-1</v>
      </c>
      <c r="AK164" s="5">
        <v>-1</v>
      </c>
      <c r="AL164" s="5">
        <v>-1</v>
      </c>
      <c r="AM164" s="5">
        <v>-1</v>
      </c>
      <c r="AN164" s="5">
        <v>-1</v>
      </c>
      <c r="AO164" s="5">
        <v>-1</v>
      </c>
      <c r="AP164" s="5">
        <v>-1</v>
      </c>
      <c r="AQ164" s="5">
        <v>-1</v>
      </c>
      <c r="AR164" s="5">
        <v>-1</v>
      </c>
      <c r="AS164" s="5">
        <v>-1</v>
      </c>
      <c r="AT164" s="5">
        <v>-1</v>
      </c>
      <c r="AU164" s="5">
        <v>-1</v>
      </c>
      <c r="AV164" s="5">
        <v>-1</v>
      </c>
      <c r="AW164" s="5">
        <v>-1</v>
      </c>
      <c r="AX164" s="5">
        <v>-1</v>
      </c>
      <c r="AY164" s="5">
        <v>-1</v>
      </c>
      <c r="AZ164" s="5">
        <v>-1</v>
      </c>
      <c r="BA164" s="5">
        <v>-1</v>
      </c>
      <c r="BB164" s="5">
        <v>-1</v>
      </c>
      <c r="BC164" s="5">
        <v>-1</v>
      </c>
      <c r="BD164" s="5">
        <v>-1</v>
      </c>
      <c r="BE164" s="5">
        <v>-1</v>
      </c>
      <c r="BF164" s="5">
        <v>-1</v>
      </c>
      <c r="BG164" s="5">
        <v>-1</v>
      </c>
      <c r="BH164" s="5">
        <v>-1</v>
      </c>
      <c r="BI164" s="5">
        <v>-1</v>
      </c>
      <c r="BJ164" s="5">
        <v>-1</v>
      </c>
      <c r="BK164" s="5">
        <v>-1</v>
      </c>
      <c r="BL164" s="5">
        <v>-1</v>
      </c>
      <c r="BM164" s="5">
        <v>-1</v>
      </c>
      <c r="BN164" s="5">
        <v>-1</v>
      </c>
      <c r="BO164" s="5">
        <v>-1</v>
      </c>
      <c r="BP164" s="5">
        <v>-1</v>
      </c>
      <c r="BQ164" s="5">
        <v>-1</v>
      </c>
      <c r="BR164" s="5">
        <v>-1</v>
      </c>
      <c r="BS164" s="5">
        <v>-1</v>
      </c>
      <c r="BT164" s="5">
        <v>-1</v>
      </c>
      <c r="BU164" s="5">
        <v>-1</v>
      </c>
      <c r="BV164" s="5">
        <v>-1</v>
      </c>
      <c r="BW164" s="5">
        <v>-1</v>
      </c>
      <c r="BX164" s="5">
        <v>-1</v>
      </c>
      <c r="BY164" s="5">
        <f>IF(ISNUMBER(EmisData!Q164),EmisData!Q164/86400/365*0.12,-1)</f>
        <v>-1</v>
      </c>
      <c r="BZ164" s="5">
        <v>-1</v>
      </c>
      <c r="CA164" s="5">
        <v>-1</v>
      </c>
      <c r="CB164" s="5">
        <v>-1</v>
      </c>
      <c r="CC164" s="5">
        <v>-1</v>
      </c>
      <c r="CD164" s="5">
        <f>IF(ISNUMBER(EmisData!P164),EmisData!P164/86400/365*0.12,-1)</f>
        <v>-1</v>
      </c>
      <c r="CE164" s="5">
        <v>-1</v>
      </c>
      <c r="CF164" s="5">
        <v>-1</v>
      </c>
      <c r="CG164" s="5">
        <v>-1</v>
      </c>
      <c r="CH164" s="5">
        <v>-1</v>
      </c>
      <c r="CI164" s="5">
        <v>-1</v>
      </c>
      <c r="CJ164" s="5">
        <v>-1</v>
      </c>
      <c r="CK164" s="5">
        <v>-1</v>
      </c>
      <c r="CL164" s="5">
        <v>-1</v>
      </c>
      <c r="CM164" s="5">
        <v>-1</v>
      </c>
      <c r="CN164" s="5">
        <v>-1</v>
      </c>
      <c r="CO164" s="5">
        <v>-1</v>
      </c>
      <c r="CP164" s="5">
        <v>-1</v>
      </c>
      <c r="CQ164" s="5">
        <v>-1</v>
      </c>
      <c r="CR164" s="5">
        <v>-1</v>
      </c>
      <c r="CS164" s="5">
        <v>-1</v>
      </c>
      <c r="CT164" s="5">
        <v>-1</v>
      </c>
      <c r="CU164" s="5">
        <v>-1</v>
      </c>
      <c r="CV164" s="5">
        <v>-1</v>
      </c>
      <c r="CW164" s="5">
        <v>-1</v>
      </c>
      <c r="CX164" s="5">
        <v>-1</v>
      </c>
      <c r="CY164" s="5">
        <v>-1</v>
      </c>
      <c r="CZ164" s="5">
        <v>-1</v>
      </c>
      <c r="DA164" s="5">
        <v>-1</v>
      </c>
      <c r="DB164" s="5">
        <v>-1</v>
      </c>
      <c r="DC164" s="5">
        <v>-1</v>
      </c>
      <c r="DD164" s="5">
        <v>-1</v>
      </c>
      <c r="DE164" s="5">
        <v>-1</v>
      </c>
      <c r="DF164" s="5">
        <v>-1</v>
      </c>
      <c r="DG164" s="5">
        <v>-1</v>
      </c>
      <c r="DH164" s="5">
        <v>-1</v>
      </c>
      <c r="DI164" s="5">
        <v>-1</v>
      </c>
      <c r="DJ164" s="5">
        <v>-1</v>
      </c>
      <c r="DK164" s="5">
        <v>-1</v>
      </c>
      <c r="DL164" s="5">
        <v>-1</v>
      </c>
      <c r="DM164" s="5">
        <v>-1</v>
      </c>
      <c r="DN164" s="5">
        <v>-1</v>
      </c>
      <c r="DO164" s="5">
        <v>-1</v>
      </c>
      <c r="DP164" s="5">
        <v>-1</v>
      </c>
      <c r="DQ164" s="5">
        <v>-1</v>
      </c>
      <c r="DR164" s="5">
        <v>-1</v>
      </c>
      <c r="DS164" s="5">
        <v>-1</v>
      </c>
      <c r="DT164" s="5">
        <v>-1</v>
      </c>
      <c r="DU164" s="5">
        <v>-1</v>
      </c>
      <c r="DV164" s="5">
        <v>-1</v>
      </c>
      <c r="DW164" s="5">
        <v>-1</v>
      </c>
      <c r="DX164" s="5">
        <v>-1</v>
      </c>
      <c r="DY164" s="5">
        <v>-1</v>
      </c>
      <c r="DZ164" s="5">
        <v>-1</v>
      </c>
      <c r="EA164" s="5">
        <v>-1</v>
      </c>
      <c r="EB164" s="5">
        <v>-1</v>
      </c>
      <c r="EC164" s="5">
        <v>-1</v>
      </c>
      <c r="ED164" s="5">
        <v>-1</v>
      </c>
      <c r="EE164" s="5">
        <v>-1</v>
      </c>
      <c r="EF164" s="5">
        <v>-1</v>
      </c>
      <c r="EG164" s="5">
        <v>-1</v>
      </c>
      <c r="EH164" s="5">
        <v>-1</v>
      </c>
      <c r="EI164" s="5">
        <v>-1</v>
      </c>
      <c r="EJ164" s="5">
        <v>-1</v>
      </c>
      <c r="EK164" s="5">
        <v>-1</v>
      </c>
      <c r="EL164" s="5">
        <v>-1</v>
      </c>
      <c r="EM164" s="5">
        <v>-1</v>
      </c>
      <c r="EN164" s="5">
        <v>-1</v>
      </c>
      <c r="EO164" s="5">
        <v>-1</v>
      </c>
      <c r="EP164" s="5">
        <v>-1</v>
      </c>
      <c r="EQ164" s="5">
        <v>-1</v>
      </c>
      <c r="ER164" s="5">
        <v>-1</v>
      </c>
      <c r="ES164" s="5">
        <v>-1</v>
      </c>
      <c r="ET164" s="5">
        <v>-1</v>
      </c>
      <c r="EU164" s="5">
        <v>-1</v>
      </c>
      <c r="EV164" s="5">
        <f>IF(ISNUMBER(EmisData!R164),EmisData!R164/86400/365*0.12,-1)</f>
        <v>-1</v>
      </c>
      <c r="EW164" s="5">
        <v>-1</v>
      </c>
      <c r="EX164" s="5">
        <v>-1</v>
      </c>
      <c r="EY164" s="5">
        <v>-1</v>
      </c>
      <c r="EZ164" s="5">
        <v>-1</v>
      </c>
      <c r="FA164" s="5">
        <v>-1</v>
      </c>
      <c r="FB164" s="5">
        <v>-1</v>
      </c>
      <c r="FC164" s="5">
        <v>-1</v>
      </c>
      <c r="FD164" s="5">
        <v>-1</v>
      </c>
      <c r="FE164" s="5">
        <v>-1</v>
      </c>
      <c r="FF164" s="5">
        <v>-1</v>
      </c>
      <c r="FG164" s="5">
        <v>-1</v>
      </c>
      <c r="FH164" s="5">
        <v>-1</v>
      </c>
      <c r="FI164" s="5">
        <v>-1</v>
      </c>
      <c r="FJ164" s="5">
        <v>-1</v>
      </c>
      <c r="FK164" s="5">
        <v>-1</v>
      </c>
      <c r="FL164" s="5">
        <v>-1</v>
      </c>
      <c r="FM164" s="5">
        <v>-1</v>
      </c>
      <c r="FN164" s="5">
        <v>-1</v>
      </c>
      <c r="FO164" s="5">
        <v>-1</v>
      </c>
      <c r="FP164" s="5">
        <v>-1</v>
      </c>
      <c r="FQ164" s="5">
        <v>-1</v>
      </c>
      <c r="FR164" s="5">
        <v>-1</v>
      </c>
      <c r="FS164" s="5">
        <v>-1</v>
      </c>
      <c r="FT164" s="5">
        <v>-1</v>
      </c>
      <c r="FU164" s="5">
        <v>-1</v>
      </c>
      <c r="FV164" s="5">
        <v>-1</v>
      </c>
      <c r="FW164" s="5">
        <v>-1</v>
      </c>
      <c r="FX164" s="5">
        <v>-1</v>
      </c>
      <c r="FY164" s="5">
        <v>-1</v>
      </c>
      <c r="FZ164" s="5">
        <v>-1</v>
      </c>
      <c r="GA164" s="5">
        <v>-1</v>
      </c>
      <c r="GB164" s="5">
        <v>-1</v>
      </c>
      <c r="GC164" s="5">
        <v>-1</v>
      </c>
      <c r="GD164" s="5">
        <v>-1</v>
      </c>
      <c r="GE164" s="5">
        <v>-1</v>
      </c>
      <c r="GF164" s="5">
        <v>-1</v>
      </c>
      <c r="GG164" s="5">
        <v>-1</v>
      </c>
      <c r="GH164" s="5">
        <v>-1</v>
      </c>
      <c r="GI164" s="5">
        <v>-1</v>
      </c>
      <c r="GJ164" s="5">
        <v>-1</v>
      </c>
      <c r="GK164" s="5">
        <v>-1</v>
      </c>
      <c r="GL164" s="5">
        <v>-1</v>
      </c>
      <c r="GM164" s="5">
        <v>-1</v>
      </c>
      <c r="GN164" s="5">
        <v>-1</v>
      </c>
      <c r="GO164" s="5">
        <v>-1</v>
      </c>
      <c r="GP164" s="5">
        <v>-1</v>
      </c>
      <c r="GQ164" s="5">
        <v>-1</v>
      </c>
      <c r="GR164" s="5">
        <v>-1</v>
      </c>
      <c r="GS164" s="5">
        <v>-1</v>
      </c>
      <c r="GT164" s="5">
        <f>IF(ISNUMBER(EmisData!L164),EmisData!L164/86400/365*0.12,-1)</f>
        <v>3.674771689497717E-6</v>
      </c>
      <c r="GU164" s="5">
        <v>-1</v>
      </c>
      <c r="GV164" s="5">
        <v>-1</v>
      </c>
      <c r="GW164" s="5">
        <v>-1</v>
      </c>
      <c r="GX164" s="5">
        <v>-1</v>
      </c>
      <c r="GY164" s="5">
        <f>IF(ISNUMBER(EmisData!O164),EmisData!O164/86400/365*0.12,-1)</f>
        <v>-1</v>
      </c>
      <c r="GZ164" s="5">
        <v>-1</v>
      </c>
      <c r="HA164" s="5">
        <v>-1</v>
      </c>
      <c r="HB164" s="5">
        <v>-1</v>
      </c>
      <c r="HC164" s="5">
        <v>-1</v>
      </c>
      <c r="HD164" s="5">
        <v>-1</v>
      </c>
      <c r="HE164" s="5">
        <v>-1</v>
      </c>
      <c r="HF164" s="5">
        <v>-1</v>
      </c>
      <c r="HG164" s="5">
        <v>-1</v>
      </c>
      <c r="HH164" s="5">
        <v>-1</v>
      </c>
      <c r="HI164" s="5">
        <f>IF(ISNUMBER(EmisData!M164),EmisData!M164/86400/365*0.12,-1)</f>
        <v>1.0496140066515419E-5</v>
      </c>
      <c r="HJ164" s="5">
        <v>-1</v>
      </c>
      <c r="HK164" s="5">
        <v>-1</v>
      </c>
      <c r="HL164" s="5">
        <v>-1</v>
      </c>
      <c r="HM164" s="5">
        <v>-1</v>
      </c>
      <c r="HN164" s="5">
        <v>-1</v>
      </c>
      <c r="HO164" s="5">
        <v>-1</v>
      </c>
      <c r="HP164" s="5">
        <v>-1</v>
      </c>
      <c r="HQ164" s="5" t="s">
        <v>720</v>
      </c>
      <c r="HR164" s="5" t="str">
        <f>EmisData!Z164</f>
        <v>yes</v>
      </c>
    </row>
    <row r="165" spans="1:226" x14ac:dyDescent="0.25">
      <c r="A165" s="34" t="s">
        <v>4930</v>
      </c>
      <c r="B165" s="26">
        <v>1106</v>
      </c>
      <c r="C165" s="34" t="s">
        <v>4929</v>
      </c>
      <c r="D165" s="5">
        <v>2</v>
      </c>
      <c r="E165" s="5">
        <v>0</v>
      </c>
      <c r="F165" s="5">
        <f>VLOOKUP($B165,STPdata!$B:$J,6,FALSE)</f>
        <v>7.447353492420185E-4</v>
      </c>
      <c r="G165" s="5">
        <f>VLOOKUP($B165,STPdata!$B:$J,7,FALSE)</f>
        <v>0.23039624992228405</v>
      </c>
      <c r="H165" s="5">
        <f>VLOOKUP($B165,STPdata!$B:$J,8,FALSE)</f>
        <v>4.2231664807015267E-3</v>
      </c>
      <c r="I165" s="5">
        <f>VLOOKUP($B165,STPdata!$B:$J,9,FALSE)</f>
        <v>0.76463584824777286</v>
      </c>
      <c r="J165" s="5">
        <v>-1</v>
      </c>
      <c r="K165" s="5">
        <v>-1</v>
      </c>
      <c r="L165" s="5">
        <v>-1</v>
      </c>
      <c r="M165" s="5">
        <v>-1</v>
      </c>
      <c r="N165" s="5">
        <v>-1</v>
      </c>
      <c r="O165" s="5">
        <v>-1</v>
      </c>
      <c r="P165" s="5">
        <v>-1</v>
      </c>
      <c r="Q165" s="5">
        <v>-1</v>
      </c>
      <c r="R165" s="5">
        <v>-1</v>
      </c>
      <c r="S165" s="5">
        <v>-1</v>
      </c>
      <c r="T165" s="5">
        <v>-1</v>
      </c>
      <c r="U165" s="5">
        <v>-1</v>
      </c>
      <c r="V165" s="5">
        <f>IF(ISNUMBER(EmisData!N165),EmisData!N165/86400/365*0.12,-1)</f>
        <v>-1</v>
      </c>
      <c r="W165" s="5">
        <v>-1</v>
      </c>
      <c r="X165" s="5">
        <v>-1</v>
      </c>
      <c r="Y165" s="5">
        <v>-1</v>
      </c>
      <c r="Z165" s="5">
        <v>-1</v>
      </c>
      <c r="AA165" s="5">
        <v>-1</v>
      </c>
      <c r="AB165" s="5">
        <v>-1</v>
      </c>
      <c r="AC165" s="5">
        <v>-1</v>
      </c>
      <c r="AD165" s="5">
        <v>-1</v>
      </c>
      <c r="AE165" s="5">
        <v>-1</v>
      </c>
      <c r="AF165" s="5">
        <v>-1</v>
      </c>
      <c r="AG165" s="5">
        <v>-1</v>
      </c>
      <c r="AH165" s="5">
        <v>-1</v>
      </c>
      <c r="AI165" s="5">
        <v>-1</v>
      </c>
      <c r="AJ165" s="5">
        <v>-1</v>
      </c>
      <c r="AK165" s="5">
        <v>-1</v>
      </c>
      <c r="AL165" s="5">
        <v>-1</v>
      </c>
      <c r="AM165" s="5">
        <v>-1</v>
      </c>
      <c r="AN165" s="5">
        <v>-1</v>
      </c>
      <c r="AO165" s="5">
        <v>-1</v>
      </c>
      <c r="AP165" s="5">
        <v>-1</v>
      </c>
      <c r="AQ165" s="5">
        <v>-1</v>
      </c>
      <c r="AR165" s="5">
        <v>-1</v>
      </c>
      <c r="AS165" s="5">
        <v>-1</v>
      </c>
      <c r="AT165" s="5">
        <v>-1</v>
      </c>
      <c r="AU165" s="5">
        <v>-1</v>
      </c>
      <c r="AV165" s="5">
        <v>-1</v>
      </c>
      <c r="AW165" s="5">
        <v>-1</v>
      </c>
      <c r="AX165" s="5">
        <v>-1</v>
      </c>
      <c r="AY165" s="5">
        <v>-1</v>
      </c>
      <c r="AZ165" s="5">
        <v>-1</v>
      </c>
      <c r="BA165" s="5">
        <v>-1</v>
      </c>
      <c r="BB165" s="5">
        <v>-1</v>
      </c>
      <c r="BC165" s="5">
        <v>-1</v>
      </c>
      <c r="BD165" s="5">
        <v>-1</v>
      </c>
      <c r="BE165" s="5">
        <v>-1</v>
      </c>
      <c r="BF165" s="5">
        <v>-1</v>
      </c>
      <c r="BG165" s="5">
        <v>-1</v>
      </c>
      <c r="BH165" s="5">
        <v>-1</v>
      </c>
      <c r="BI165" s="5">
        <v>-1</v>
      </c>
      <c r="BJ165" s="5">
        <v>-1</v>
      </c>
      <c r="BK165" s="5">
        <v>-1</v>
      </c>
      <c r="BL165" s="5">
        <v>-1</v>
      </c>
      <c r="BM165" s="5">
        <v>-1</v>
      </c>
      <c r="BN165" s="5">
        <v>-1</v>
      </c>
      <c r="BO165" s="5">
        <v>-1</v>
      </c>
      <c r="BP165" s="5">
        <v>-1</v>
      </c>
      <c r="BQ165" s="5">
        <v>-1</v>
      </c>
      <c r="BR165" s="5">
        <v>-1</v>
      </c>
      <c r="BS165" s="5">
        <v>-1</v>
      </c>
      <c r="BT165" s="5">
        <v>-1</v>
      </c>
      <c r="BU165" s="5">
        <v>-1</v>
      </c>
      <c r="BV165" s="5">
        <v>-1</v>
      </c>
      <c r="BW165" s="5">
        <v>-1</v>
      </c>
      <c r="BX165" s="5">
        <v>-1</v>
      </c>
      <c r="BY165" s="5">
        <f>IF(ISNUMBER(EmisData!Q165),EmisData!Q165/86400/365*0.12,-1)</f>
        <v>-1</v>
      </c>
      <c r="BZ165" s="5">
        <v>-1</v>
      </c>
      <c r="CA165" s="5">
        <v>-1</v>
      </c>
      <c r="CB165" s="5">
        <v>-1</v>
      </c>
      <c r="CC165" s="5">
        <v>-1</v>
      </c>
      <c r="CD165" s="5">
        <f>IF(ISNUMBER(EmisData!P165),EmisData!P165/86400/365*0.12,-1)</f>
        <v>-1</v>
      </c>
      <c r="CE165" s="5">
        <v>-1</v>
      </c>
      <c r="CF165" s="5">
        <v>-1</v>
      </c>
      <c r="CG165" s="5">
        <v>-1</v>
      </c>
      <c r="CH165" s="5">
        <v>-1</v>
      </c>
      <c r="CI165" s="5">
        <v>-1</v>
      </c>
      <c r="CJ165" s="5">
        <v>-1</v>
      </c>
      <c r="CK165" s="5">
        <v>-1</v>
      </c>
      <c r="CL165" s="5">
        <v>-1</v>
      </c>
      <c r="CM165" s="5">
        <v>-1</v>
      </c>
      <c r="CN165" s="5">
        <v>-1</v>
      </c>
      <c r="CO165" s="5">
        <v>-1</v>
      </c>
      <c r="CP165" s="5">
        <v>-1</v>
      </c>
      <c r="CQ165" s="5">
        <v>-1</v>
      </c>
      <c r="CR165" s="5">
        <v>-1</v>
      </c>
      <c r="CS165" s="5">
        <v>-1</v>
      </c>
      <c r="CT165" s="5">
        <v>-1</v>
      </c>
      <c r="CU165" s="5">
        <v>-1</v>
      </c>
      <c r="CV165" s="5">
        <v>-1</v>
      </c>
      <c r="CW165" s="5">
        <v>-1</v>
      </c>
      <c r="CX165" s="5">
        <v>-1</v>
      </c>
      <c r="CY165" s="5">
        <v>-1</v>
      </c>
      <c r="CZ165" s="5">
        <v>-1</v>
      </c>
      <c r="DA165" s="5">
        <v>-1</v>
      </c>
      <c r="DB165" s="5">
        <v>-1</v>
      </c>
      <c r="DC165" s="5">
        <v>-1</v>
      </c>
      <c r="DD165" s="5">
        <v>-1</v>
      </c>
      <c r="DE165" s="5">
        <v>-1</v>
      </c>
      <c r="DF165" s="5">
        <v>-1</v>
      </c>
      <c r="DG165" s="5">
        <v>-1</v>
      </c>
      <c r="DH165" s="5">
        <v>-1</v>
      </c>
      <c r="DI165" s="5">
        <v>-1</v>
      </c>
      <c r="DJ165" s="5">
        <v>-1</v>
      </c>
      <c r="DK165" s="5">
        <v>-1</v>
      </c>
      <c r="DL165" s="5">
        <v>-1</v>
      </c>
      <c r="DM165" s="5">
        <v>-1</v>
      </c>
      <c r="DN165" s="5">
        <v>-1</v>
      </c>
      <c r="DO165" s="5">
        <v>-1</v>
      </c>
      <c r="DP165" s="5">
        <v>-1</v>
      </c>
      <c r="DQ165" s="5">
        <v>-1</v>
      </c>
      <c r="DR165" s="5">
        <v>-1</v>
      </c>
      <c r="DS165" s="5">
        <v>-1</v>
      </c>
      <c r="DT165" s="5">
        <v>-1</v>
      </c>
      <c r="DU165" s="5">
        <v>-1</v>
      </c>
      <c r="DV165" s="5">
        <v>-1</v>
      </c>
      <c r="DW165" s="5">
        <v>-1</v>
      </c>
      <c r="DX165" s="5">
        <v>-1</v>
      </c>
      <c r="DY165" s="5">
        <v>-1</v>
      </c>
      <c r="DZ165" s="5">
        <v>-1</v>
      </c>
      <c r="EA165" s="5">
        <v>-1</v>
      </c>
      <c r="EB165" s="5">
        <v>-1</v>
      </c>
      <c r="EC165" s="5">
        <v>-1</v>
      </c>
      <c r="ED165" s="5">
        <v>-1</v>
      </c>
      <c r="EE165" s="5">
        <v>-1</v>
      </c>
      <c r="EF165" s="5">
        <v>-1</v>
      </c>
      <c r="EG165" s="5">
        <v>-1</v>
      </c>
      <c r="EH165" s="5">
        <v>-1</v>
      </c>
      <c r="EI165" s="5">
        <v>-1</v>
      </c>
      <c r="EJ165" s="5">
        <v>-1</v>
      </c>
      <c r="EK165" s="5">
        <v>-1</v>
      </c>
      <c r="EL165" s="5">
        <v>-1</v>
      </c>
      <c r="EM165" s="5">
        <v>-1</v>
      </c>
      <c r="EN165" s="5">
        <v>-1</v>
      </c>
      <c r="EO165" s="5">
        <v>-1</v>
      </c>
      <c r="EP165" s="5">
        <v>-1</v>
      </c>
      <c r="EQ165" s="5">
        <v>-1</v>
      </c>
      <c r="ER165" s="5">
        <v>-1</v>
      </c>
      <c r="ES165" s="5">
        <v>-1</v>
      </c>
      <c r="ET165" s="5">
        <v>-1</v>
      </c>
      <c r="EU165" s="5">
        <v>-1</v>
      </c>
      <c r="EV165" s="5">
        <f>IF(ISNUMBER(EmisData!R165),EmisData!R165/86400/365*0.12,-1)</f>
        <v>-1</v>
      </c>
      <c r="EW165" s="5">
        <v>-1</v>
      </c>
      <c r="EX165" s="5">
        <v>-1</v>
      </c>
      <c r="EY165" s="5">
        <v>-1</v>
      </c>
      <c r="EZ165" s="5">
        <v>-1</v>
      </c>
      <c r="FA165" s="5">
        <v>-1</v>
      </c>
      <c r="FB165" s="5">
        <v>-1</v>
      </c>
      <c r="FC165" s="5">
        <v>-1</v>
      </c>
      <c r="FD165" s="5">
        <v>-1</v>
      </c>
      <c r="FE165" s="5">
        <v>-1</v>
      </c>
      <c r="FF165" s="5">
        <v>-1</v>
      </c>
      <c r="FG165" s="5">
        <v>-1</v>
      </c>
      <c r="FH165" s="5">
        <v>-1</v>
      </c>
      <c r="FI165" s="5">
        <v>-1</v>
      </c>
      <c r="FJ165" s="5">
        <v>-1</v>
      </c>
      <c r="FK165" s="5">
        <v>-1</v>
      </c>
      <c r="FL165" s="5">
        <v>-1</v>
      </c>
      <c r="FM165" s="5">
        <v>-1</v>
      </c>
      <c r="FN165" s="5">
        <v>-1</v>
      </c>
      <c r="FO165" s="5">
        <v>-1</v>
      </c>
      <c r="FP165" s="5">
        <v>-1</v>
      </c>
      <c r="FQ165" s="5">
        <v>-1</v>
      </c>
      <c r="FR165" s="5">
        <v>-1</v>
      </c>
      <c r="FS165" s="5">
        <v>-1</v>
      </c>
      <c r="FT165" s="5">
        <v>-1</v>
      </c>
      <c r="FU165" s="5">
        <v>-1</v>
      </c>
      <c r="FV165" s="5">
        <v>-1</v>
      </c>
      <c r="FW165" s="5">
        <v>-1</v>
      </c>
      <c r="FX165" s="5">
        <v>-1</v>
      </c>
      <c r="FY165" s="5">
        <v>-1</v>
      </c>
      <c r="FZ165" s="5">
        <v>-1</v>
      </c>
      <c r="GA165" s="5">
        <v>-1</v>
      </c>
      <c r="GB165" s="5">
        <v>-1</v>
      </c>
      <c r="GC165" s="5">
        <v>-1</v>
      </c>
      <c r="GD165" s="5">
        <v>-1</v>
      </c>
      <c r="GE165" s="5">
        <v>-1</v>
      </c>
      <c r="GF165" s="5">
        <v>-1</v>
      </c>
      <c r="GG165" s="5">
        <v>-1</v>
      </c>
      <c r="GH165" s="5">
        <v>-1</v>
      </c>
      <c r="GI165" s="5">
        <v>-1</v>
      </c>
      <c r="GJ165" s="5">
        <v>-1</v>
      </c>
      <c r="GK165" s="5">
        <v>-1</v>
      </c>
      <c r="GL165" s="5">
        <v>-1</v>
      </c>
      <c r="GM165" s="5">
        <v>-1</v>
      </c>
      <c r="GN165" s="5">
        <v>-1</v>
      </c>
      <c r="GO165" s="5">
        <v>-1</v>
      </c>
      <c r="GP165" s="5">
        <v>-1</v>
      </c>
      <c r="GQ165" s="5">
        <v>-1</v>
      </c>
      <c r="GR165" s="5">
        <v>-1</v>
      </c>
      <c r="GS165" s="5">
        <v>-1</v>
      </c>
      <c r="GT165" s="5">
        <f>IF(ISNUMBER(EmisData!L165),EmisData!L165/86400/365*0.12,-1)</f>
        <v>1.0273972602739726E-8</v>
      </c>
      <c r="GU165" s="5">
        <v>-1</v>
      </c>
      <c r="GV165" s="5">
        <v>-1</v>
      </c>
      <c r="GW165" s="5">
        <v>-1</v>
      </c>
      <c r="GX165" s="5">
        <v>-1</v>
      </c>
      <c r="GY165" s="5">
        <f>IF(ISNUMBER(EmisData!O165),EmisData!O165/86400/365*0.12,-1)</f>
        <v>-1</v>
      </c>
      <c r="GZ165" s="5">
        <v>-1</v>
      </c>
      <c r="HA165" s="5">
        <v>-1</v>
      </c>
      <c r="HB165" s="5">
        <v>-1</v>
      </c>
      <c r="HC165" s="5">
        <v>-1</v>
      </c>
      <c r="HD165" s="5">
        <v>-1</v>
      </c>
      <c r="HE165" s="5">
        <v>-1</v>
      </c>
      <c r="HF165" s="5">
        <v>-1</v>
      </c>
      <c r="HG165" s="5">
        <v>-1</v>
      </c>
      <c r="HH165" s="5">
        <v>-1</v>
      </c>
      <c r="HI165" s="5">
        <f>IF(ISNUMBER(EmisData!M165),EmisData!M165/86400/365*0.12,-1)</f>
        <v>-1</v>
      </c>
      <c r="HJ165" s="5">
        <v>-1</v>
      </c>
      <c r="HK165" s="5">
        <v>-1</v>
      </c>
      <c r="HL165" s="5">
        <v>-1</v>
      </c>
      <c r="HM165" s="5">
        <v>-1</v>
      </c>
      <c r="HN165" s="5">
        <v>-1</v>
      </c>
      <c r="HO165" s="5">
        <v>-1</v>
      </c>
      <c r="HP165" s="5">
        <v>-1</v>
      </c>
      <c r="HQ165" s="5" t="s">
        <v>720</v>
      </c>
      <c r="HR165" s="5" t="str">
        <f>EmisData!Z165</f>
        <v>yes</v>
      </c>
    </row>
    <row r="166" spans="1:226" hidden="1" x14ac:dyDescent="0.25">
      <c r="A166" s="35" t="s">
        <v>4946</v>
      </c>
      <c r="B166" s="26">
        <v>1116</v>
      </c>
      <c r="C166" s="43" t="s">
        <v>4945</v>
      </c>
      <c r="D166" s="5">
        <v>2</v>
      </c>
      <c r="E166" s="5">
        <v>0</v>
      </c>
      <c r="F166" s="5">
        <f>VLOOKUP($B166,STPdata!$B:$J,6,FALSE)</f>
        <v>1.0009521546351742E-6</v>
      </c>
      <c r="G166" s="5">
        <f>VLOOKUP($B166,STPdata!$B:$J,7,FALSE)</f>
        <v>0.46471830568864164</v>
      </c>
      <c r="H166" s="5">
        <f>VLOOKUP($B166,STPdata!$B:$J,8,FALSE)</f>
        <v>3.371812523199192E-2</v>
      </c>
      <c r="I166" s="5">
        <f>VLOOKUP($B166,STPdata!$B:$J,9,FALSE)</f>
        <v>0.50156256812720923</v>
      </c>
      <c r="J166" s="5">
        <v>-1</v>
      </c>
      <c r="K166" s="5">
        <v>-1</v>
      </c>
      <c r="L166" s="5">
        <v>-1</v>
      </c>
      <c r="M166" s="5">
        <v>-1</v>
      </c>
      <c r="N166" s="5">
        <v>-1</v>
      </c>
      <c r="O166" s="5">
        <v>-1</v>
      </c>
      <c r="P166" s="5">
        <v>-1</v>
      </c>
      <c r="Q166" s="5">
        <v>-1</v>
      </c>
      <c r="R166" s="5">
        <v>-1</v>
      </c>
      <c r="S166" s="5">
        <v>-1</v>
      </c>
      <c r="T166" s="5">
        <v>-1</v>
      </c>
      <c r="U166" s="5">
        <v>-1</v>
      </c>
      <c r="V166" s="5">
        <f>IF(ISNUMBER(EmisData!N166),EmisData!N166/86400/365*0.12,-1)</f>
        <v>-1</v>
      </c>
      <c r="W166" s="5">
        <v>-1</v>
      </c>
      <c r="X166" s="5">
        <v>-1</v>
      </c>
      <c r="Y166" s="5">
        <v>-1</v>
      </c>
      <c r="Z166" s="5">
        <v>-1</v>
      </c>
      <c r="AA166" s="5">
        <v>-1</v>
      </c>
      <c r="AB166" s="5">
        <v>-1</v>
      </c>
      <c r="AC166" s="5">
        <v>-1</v>
      </c>
      <c r="AD166" s="5">
        <v>-1</v>
      </c>
      <c r="AE166" s="5">
        <v>-1</v>
      </c>
      <c r="AF166" s="5">
        <v>-1</v>
      </c>
      <c r="AG166" s="5">
        <v>-1</v>
      </c>
      <c r="AH166" s="5">
        <v>-1</v>
      </c>
      <c r="AI166" s="5">
        <v>-1</v>
      </c>
      <c r="AJ166" s="5">
        <v>-1</v>
      </c>
      <c r="AK166" s="5">
        <v>-1</v>
      </c>
      <c r="AL166" s="5">
        <v>-1</v>
      </c>
      <c r="AM166" s="5">
        <v>-1</v>
      </c>
      <c r="AN166" s="5">
        <v>-1</v>
      </c>
      <c r="AO166" s="5">
        <v>-1</v>
      </c>
      <c r="AP166" s="5">
        <v>-1</v>
      </c>
      <c r="AQ166" s="5">
        <v>-1</v>
      </c>
      <c r="AR166" s="5">
        <v>-1</v>
      </c>
      <c r="AS166" s="5">
        <v>-1</v>
      </c>
      <c r="AT166" s="5">
        <v>-1</v>
      </c>
      <c r="AU166" s="5">
        <v>-1</v>
      </c>
      <c r="AV166" s="5">
        <v>-1</v>
      </c>
      <c r="AW166" s="5">
        <v>-1</v>
      </c>
      <c r="AX166" s="5">
        <v>-1</v>
      </c>
      <c r="AY166" s="5">
        <v>-1</v>
      </c>
      <c r="AZ166" s="5">
        <v>-1</v>
      </c>
      <c r="BA166" s="5">
        <v>-1</v>
      </c>
      <c r="BB166" s="5">
        <v>-1</v>
      </c>
      <c r="BC166" s="5">
        <v>-1</v>
      </c>
      <c r="BD166" s="5">
        <v>-1</v>
      </c>
      <c r="BE166" s="5">
        <v>-1</v>
      </c>
      <c r="BF166" s="5">
        <v>-1</v>
      </c>
      <c r="BG166" s="5">
        <v>-1</v>
      </c>
      <c r="BH166" s="5">
        <v>-1</v>
      </c>
      <c r="BI166" s="5">
        <v>-1</v>
      </c>
      <c r="BJ166" s="5">
        <v>-1</v>
      </c>
      <c r="BK166" s="5">
        <v>-1</v>
      </c>
      <c r="BL166" s="5">
        <v>-1</v>
      </c>
      <c r="BM166" s="5">
        <v>-1</v>
      </c>
      <c r="BN166" s="5">
        <v>-1</v>
      </c>
      <c r="BO166" s="5">
        <v>-1</v>
      </c>
      <c r="BP166" s="5">
        <v>-1</v>
      </c>
      <c r="BQ166" s="5">
        <v>-1</v>
      </c>
      <c r="BR166" s="5">
        <v>-1</v>
      </c>
      <c r="BS166" s="5">
        <v>-1</v>
      </c>
      <c r="BT166" s="5">
        <v>-1</v>
      </c>
      <c r="BU166" s="5">
        <v>-1</v>
      </c>
      <c r="BV166" s="5">
        <v>-1</v>
      </c>
      <c r="BW166" s="5">
        <v>-1</v>
      </c>
      <c r="BX166" s="5">
        <v>-1</v>
      </c>
      <c r="BY166" s="5">
        <f>IF(ISNUMBER(EmisData!Q166),EmisData!Q166/86400/365*0.12,-1)</f>
        <v>-1</v>
      </c>
      <c r="BZ166" s="5">
        <v>-1</v>
      </c>
      <c r="CA166" s="5">
        <v>-1</v>
      </c>
      <c r="CB166" s="5">
        <v>-1</v>
      </c>
      <c r="CC166" s="5">
        <v>-1</v>
      </c>
      <c r="CD166" s="5">
        <f>IF(ISNUMBER(EmisData!P166),EmisData!P166/86400/365*0.12,-1)</f>
        <v>-1</v>
      </c>
      <c r="CE166" s="5">
        <v>-1</v>
      </c>
      <c r="CF166" s="5">
        <v>-1</v>
      </c>
      <c r="CG166" s="5">
        <v>-1</v>
      </c>
      <c r="CH166" s="5">
        <v>-1</v>
      </c>
      <c r="CI166" s="5">
        <v>-1</v>
      </c>
      <c r="CJ166" s="5">
        <v>-1</v>
      </c>
      <c r="CK166" s="5">
        <v>-1</v>
      </c>
      <c r="CL166" s="5">
        <v>-1</v>
      </c>
      <c r="CM166" s="5">
        <v>-1</v>
      </c>
      <c r="CN166" s="5">
        <v>-1</v>
      </c>
      <c r="CO166" s="5">
        <v>-1</v>
      </c>
      <c r="CP166" s="5">
        <v>-1</v>
      </c>
      <c r="CQ166" s="5">
        <v>-1</v>
      </c>
      <c r="CR166" s="5">
        <v>-1</v>
      </c>
      <c r="CS166" s="5">
        <v>-1</v>
      </c>
      <c r="CT166" s="5">
        <v>-1</v>
      </c>
      <c r="CU166" s="5">
        <v>-1</v>
      </c>
      <c r="CV166" s="5">
        <v>-1</v>
      </c>
      <c r="CW166" s="5">
        <v>-1</v>
      </c>
      <c r="CX166" s="5">
        <v>-1</v>
      </c>
      <c r="CY166" s="5">
        <v>-1</v>
      </c>
      <c r="CZ166" s="5">
        <v>-1</v>
      </c>
      <c r="DA166" s="5">
        <v>-1</v>
      </c>
      <c r="DB166" s="5">
        <v>-1</v>
      </c>
      <c r="DC166" s="5">
        <v>-1</v>
      </c>
      <c r="DD166" s="5">
        <v>-1</v>
      </c>
      <c r="DE166" s="5">
        <v>-1</v>
      </c>
      <c r="DF166" s="5">
        <v>-1</v>
      </c>
      <c r="DG166" s="5">
        <v>-1</v>
      </c>
      <c r="DH166" s="5">
        <v>-1</v>
      </c>
      <c r="DI166" s="5">
        <v>-1</v>
      </c>
      <c r="DJ166" s="5">
        <v>-1</v>
      </c>
      <c r="DK166" s="5">
        <v>-1</v>
      </c>
      <c r="DL166" s="5">
        <v>-1</v>
      </c>
      <c r="DM166" s="5">
        <v>-1</v>
      </c>
      <c r="DN166" s="5">
        <v>-1</v>
      </c>
      <c r="DO166" s="5">
        <v>-1</v>
      </c>
      <c r="DP166" s="5">
        <v>-1</v>
      </c>
      <c r="DQ166" s="5">
        <v>-1</v>
      </c>
      <c r="DR166" s="5">
        <v>-1</v>
      </c>
      <c r="DS166" s="5">
        <v>-1</v>
      </c>
      <c r="DT166" s="5">
        <v>-1</v>
      </c>
      <c r="DU166" s="5">
        <v>-1</v>
      </c>
      <c r="DV166" s="5">
        <v>-1</v>
      </c>
      <c r="DW166" s="5">
        <v>-1</v>
      </c>
      <c r="DX166" s="5">
        <v>-1</v>
      </c>
      <c r="DY166" s="5">
        <v>-1</v>
      </c>
      <c r="DZ166" s="5">
        <v>-1</v>
      </c>
      <c r="EA166" s="5">
        <v>-1</v>
      </c>
      <c r="EB166" s="5">
        <v>-1</v>
      </c>
      <c r="EC166" s="5">
        <v>-1</v>
      </c>
      <c r="ED166" s="5">
        <v>-1</v>
      </c>
      <c r="EE166" s="5">
        <v>-1</v>
      </c>
      <c r="EF166" s="5">
        <v>-1</v>
      </c>
      <c r="EG166" s="5">
        <v>-1</v>
      </c>
      <c r="EH166" s="5">
        <v>-1</v>
      </c>
      <c r="EI166" s="5">
        <v>-1</v>
      </c>
      <c r="EJ166" s="5">
        <v>-1</v>
      </c>
      <c r="EK166" s="5">
        <v>-1</v>
      </c>
      <c r="EL166" s="5">
        <v>-1</v>
      </c>
      <c r="EM166" s="5">
        <v>-1</v>
      </c>
      <c r="EN166" s="5">
        <v>-1</v>
      </c>
      <c r="EO166" s="5">
        <v>-1</v>
      </c>
      <c r="EP166" s="5">
        <v>-1</v>
      </c>
      <c r="EQ166" s="5">
        <v>-1</v>
      </c>
      <c r="ER166" s="5">
        <v>-1</v>
      </c>
      <c r="ES166" s="5">
        <v>-1</v>
      </c>
      <c r="ET166" s="5">
        <v>-1</v>
      </c>
      <c r="EU166" s="5">
        <v>-1</v>
      </c>
      <c r="EV166" s="5">
        <f>IF(ISNUMBER(EmisData!R166),EmisData!R166/86400/365*0.12,-1)</f>
        <v>-1</v>
      </c>
      <c r="EW166" s="5">
        <v>-1</v>
      </c>
      <c r="EX166" s="5">
        <v>-1</v>
      </c>
      <c r="EY166" s="5">
        <v>-1</v>
      </c>
      <c r="EZ166" s="5">
        <v>-1</v>
      </c>
      <c r="FA166" s="5">
        <v>-1</v>
      </c>
      <c r="FB166" s="5">
        <v>-1</v>
      </c>
      <c r="FC166" s="5">
        <v>-1</v>
      </c>
      <c r="FD166" s="5">
        <v>-1</v>
      </c>
      <c r="FE166" s="5">
        <v>-1</v>
      </c>
      <c r="FF166" s="5">
        <v>-1</v>
      </c>
      <c r="FG166" s="5">
        <v>-1</v>
      </c>
      <c r="FH166" s="5">
        <v>-1</v>
      </c>
      <c r="FI166" s="5">
        <v>-1</v>
      </c>
      <c r="FJ166" s="5">
        <v>-1</v>
      </c>
      <c r="FK166" s="5">
        <v>-1</v>
      </c>
      <c r="FL166" s="5">
        <v>-1</v>
      </c>
      <c r="FM166" s="5">
        <v>-1</v>
      </c>
      <c r="FN166" s="5">
        <v>-1</v>
      </c>
      <c r="FO166" s="5">
        <v>-1</v>
      </c>
      <c r="FP166" s="5">
        <v>-1</v>
      </c>
      <c r="FQ166" s="5">
        <v>-1</v>
      </c>
      <c r="FR166" s="5">
        <v>-1</v>
      </c>
      <c r="FS166" s="5">
        <v>-1</v>
      </c>
      <c r="FT166" s="5">
        <v>-1</v>
      </c>
      <c r="FU166" s="5">
        <v>-1</v>
      </c>
      <c r="FV166" s="5">
        <v>-1</v>
      </c>
      <c r="FW166" s="5">
        <v>-1</v>
      </c>
      <c r="FX166" s="5">
        <v>-1</v>
      </c>
      <c r="FY166" s="5">
        <v>-1</v>
      </c>
      <c r="FZ166" s="5">
        <v>-1</v>
      </c>
      <c r="GA166" s="5">
        <v>-1</v>
      </c>
      <c r="GB166" s="5">
        <v>-1</v>
      </c>
      <c r="GC166" s="5">
        <v>-1</v>
      </c>
      <c r="GD166" s="5">
        <v>-1</v>
      </c>
      <c r="GE166" s="5">
        <v>-1</v>
      </c>
      <c r="GF166" s="5">
        <v>-1</v>
      </c>
      <c r="GG166" s="5">
        <v>-1</v>
      </c>
      <c r="GH166" s="5">
        <v>-1</v>
      </c>
      <c r="GI166" s="5">
        <v>-1</v>
      </c>
      <c r="GJ166" s="5">
        <v>-1</v>
      </c>
      <c r="GK166" s="5">
        <v>-1</v>
      </c>
      <c r="GL166" s="5">
        <v>-1</v>
      </c>
      <c r="GM166" s="5">
        <v>-1</v>
      </c>
      <c r="GN166" s="5">
        <v>-1</v>
      </c>
      <c r="GO166" s="5">
        <v>-1</v>
      </c>
      <c r="GP166" s="5">
        <v>-1</v>
      </c>
      <c r="GQ166" s="5">
        <v>-1</v>
      </c>
      <c r="GR166" s="5">
        <v>-1</v>
      </c>
      <c r="GS166" s="5">
        <v>-1</v>
      </c>
      <c r="GT166" s="5">
        <f>IF(ISNUMBER(EmisData!L166),EmisData!L166/86400/365*0.12,-1)</f>
        <v>-1</v>
      </c>
      <c r="GU166" s="5">
        <v>-1</v>
      </c>
      <c r="GV166" s="5">
        <v>-1</v>
      </c>
      <c r="GW166" s="5">
        <v>-1</v>
      </c>
      <c r="GX166" s="5">
        <v>-1</v>
      </c>
      <c r="GY166" s="5">
        <f>IF(ISNUMBER(EmisData!O166),EmisData!O166/86400/365*0.12,-1)</f>
        <v>-1</v>
      </c>
      <c r="GZ166" s="5">
        <v>-1</v>
      </c>
      <c r="HA166" s="5">
        <v>-1</v>
      </c>
      <c r="HB166" s="5">
        <v>-1</v>
      </c>
      <c r="HC166" s="5">
        <v>-1</v>
      </c>
      <c r="HD166" s="5">
        <v>-1</v>
      </c>
      <c r="HE166" s="5">
        <v>-1</v>
      </c>
      <c r="HF166" s="5">
        <v>-1</v>
      </c>
      <c r="HG166" s="5">
        <v>-1</v>
      </c>
      <c r="HH166" s="5">
        <v>-1</v>
      </c>
      <c r="HI166" s="5">
        <f>IF(ISNUMBER(EmisData!M166),EmisData!M166/86400/365*0.12,-1)</f>
        <v>-1</v>
      </c>
      <c r="HJ166" s="5">
        <v>-1</v>
      </c>
      <c r="HK166" s="5">
        <v>-1</v>
      </c>
      <c r="HL166" s="5">
        <v>-1</v>
      </c>
      <c r="HM166" s="5">
        <v>-1</v>
      </c>
      <c r="HN166" s="5">
        <v>-1</v>
      </c>
      <c r="HO166" s="5">
        <v>-1</v>
      </c>
      <c r="HP166" s="5">
        <v>-1</v>
      </c>
      <c r="HQ166" s="5" t="s">
        <v>720</v>
      </c>
      <c r="HR166" s="5" t="str">
        <f>EmisData!Z166</f>
        <v/>
      </c>
    </row>
    <row r="167" spans="1:226" hidden="1" x14ac:dyDescent="0.25">
      <c r="A167" s="35" t="s">
        <v>4953</v>
      </c>
      <c r="B167" s="26">
        <v>1117</v>
      </c>
      <c r="C167" s="44" t="s">
        <v>4952</v>
      </c>
      <c r="D167" s="5">
        <v>2</v>
      </c>
      <c r="E167" s="5">
        <v>0</v>
      </c>
      <c r="F167" s="5">
        <f>VLOOKUP($B167,STPdata!$B:$J,6,FALSE)</f>
        <v>0.21917515582633509</v>
      </c>
      <c r="G167" s="5">
        <f>VLOOKUP($B167,STPdata!$B:$J,7,FALSE)</f>
        <v>0.41782913988983927</v>
      </c>
      <c r="H167" s="5">
        <f>VLOOKUP($B167,STPdata!$B:$J,8,FALSE)</f>
        <v>0.21864045528809048</v>
      </c>
      <c r="I167" s="5">
        <f>VLOOKUP($B167,STPdata!$B:$J,9,FALSE)</f>
        <v>0.14435524899573193</v>
      </c>
      <c r="J167" s="5">
        <v>-1</v>
      </c>
      <c r="K167" s="5">
        <v>-1</v>
      </c>
      <c r="L167" s="5">
        <v>-1</v>
      </c>
      <c r="M167" s="5">
        <v>-1</v>
      </c>
      <c r="N167" s="5">
        <v>-1</v>
      </c>
      <c r="O167" s="5">
        <v>-1</v>
      </c>
      <c r="P167" s="5">
        <v>-1</v>
      </c>
      <c r="Q167" s="5">
        <v>-1</v>
      </c>
      <c r="R167" s="5">
        <v>-1</v>
      </c>
      <c r="S167" s="5">
        <v>-1</v>
      </c>
      <c r="T167" s="5">
        <v>-1</v>
      </c>
      <c r="U167" s="5">
        <v>-1</v>
      </c>
      <c r="V167" s="5">
        <f>IF(ISNUMBER(EmisData!N167),EmisData!N167/86400/365*0.12,-1)</f>
        <v>-1</v>
      </c>
      <c r="W167" s="5">
        <v>-1</v>
      </c>
      <c r="X167" s="5">
        <v>-1</v>
      </c>
      <c r="Y167" s="5">
        <v>-1</v>
      </c>
      <c r="Z167" s="5">
        <v>-1</v>
      </c>
      <c r="AA167" s="5">
        <v>-1</v>
      </c>
      <c r="AB167" s="5">
        <v>-1</v>
      </c>
      <c r="AC167" s="5">
        <v>-1</v>
      </c>
      <c r="AD167" s="5">
        <v>-1</v>
      </c>
      <c r="AE167" s="5">
        <v>-1</v>
      </c>
      <c r="AF167" s="5">
        <v>-1</v>
      </c>
      <c r="AG167" s="5">
        <v>-1</v>
      </c>
      <c r="AH167" s="5">
        <v>-1</v>
      </c>
      <c r="AI167" s="5">
        <v>-1</v>
      </c>
      <c r="AJ167" s="5">
        <v>-1</v>
      </c>
      <c r="AK167" s="5">
        <v>-1</v>
      </c>
      <c r="AL167" s="5">
        <v>-1</v>
      </c>
      <c r="AM167" s="5">
        <v>-1</v>
      </c>
      <c r="AN167" s="5">
        <v>-1</v>
      </c>
      <c r="AO167" s="5">
        <v>-1</v>
      </c>
      <c r="AP167" s="5">
        <v>-1</v>
      </c>
      <c r="AQ167" s="5">
        <v>-1</v>
      </c>
      <c r="AR167" s="5">
        <v>-1</v>
      </c>
      <c r="AS167" s="5">
        <v>-1</v>
      </c>
      <c r="AT167" s="5">
        <v>-1</v>
      </c>
      <c r="AU167" s="5">
        <v>-1</v>
      </c>
      <c r="AV167" s="5">
        <v>-1</v>
      </c>
      <c r="AW167" s="5">
        <v>-1</v>
      </c>
      <c r="AX167" s="5">
        <v>-1</v>
      </c>
      <c r="AY167" s="5">
        <v>-1</v>
      </c>
      <c r="AZ167" s="5">
        <v>-1</v>
      </c>
      <c r="BA167" s="5">
        <v>-1</v>
      </c>
      <c r="BB167" s="5">
        <v>-1</v>
      </c>
      <c r="BC167" s="5">
        <v>-1</v>
      </c>
      <c r="BD167" s="5">
        <v>-1</v>
      </c>
      <c r="BE167" s="5">
        <v>-1</v>
      </c>
      <c r="BF167" s="5">
        <v>-1</v>
      </c>
      <c r="BG167" s="5">
        <v>-1</v>
      </c>
      <c r="BH167" s="5">
        <v>-1</v>
      </c>
      <c r="BI167" s="5">
        <v>-1</v>
      </c>
      <c r="BJ167" s="5">
        <v>-1</v>
      </c>
      <c r="BK167" s="5">
        <v>-1</v>
      </c>
      <c r="BL167" s="5">
        <v>-1</v>
      </c>
      <c r="BM167" s="5">
        <v>-1</v>
      </c>
      <c r="BN167" s="5">
        <v>-1</v>
      </c>
      <c r="BO167" s="5">
        <v>-1</v>
      </c>
      <c r="BP167" s="5">
        <v>-1</v>
      </c>
      <c r="BQ167" s="5">
        <v>-1</v>
      </c>
      <c r="BR167" s="5">
        <v>-1</v>
      </c>
      <c r="BS167" s="5">
        <v>-1</v>
      </c>
      <c r="BT167" s="5">
        <v>-1</v>
      </c>
      <c r="BU167" s="5">
        <v>-1</v>
      </c>
      <c r="BV167" s="5">
        <v>-1</v>
      </c>
      <c r="BW167" s="5">
        <v>-1</v>
      </c>
      <c r="BX167" s="5">
        <v>-1</v>
      </c>
      <c r="BY167" s="5">
        <f>IF(ISNUMBER(EmisData!Q167),EmisData!Q167/86400/365*0.12,-1)</f>
        <v>-1</v>
      </c>
      <c r="BZ167" s="5">
        <v>-1</v>
      </c>
      <c r="CA167" s="5">
        <v>-1</v>
      </c>
      <c r="CB167" s="5">
        <v>-1</v>
      </c>
      <c r="CC167" s="5">
        <v>-1</v>
      </c>
      <c r="CD167" s="5">
        <f>IF(ISNUMBER(EmisData!P167),EmisData!P167/86400/365*0.12,-1)</f>
        <v>-1</v>
      </c>
      <c r="CE167" s="5">
        <v>-1</v>
      </c>
      <c r="CF167" s="5">
        <v>-1</v>
      </c>
      <c r="CG167" s="5">
        <v>-1</v>
      </c>
      <c r="CH167" s="5">
        <v>-1</v>
      </c>
      <c r="CI167" s="5">
        <v>-1</v>
      </c>
      <c r="CJ167" s="5">
        <v>-1</v>
      </c>
      <c r="CK167" s="5">
        <v>-1</v>
      </c>
      <c r="CL167" s="5">
        <v>-1</v>
      </c>
      <c r="CM167" s="5">
        <v>-1</v>
      </c>
      <c r="CN167" s="5">
        <v>-1</v>
      </c>
      <c r="CO167" s="5">
        <v>-1</v>
      </c>
      <c r="CP167" s="5">
        <v>-1</v>
      </c>
      <c r="CQ167" s="5">
        <v>-1</v>
      </c>
      <c r="CR167" s="5">
        <v>-1</v>
      </c>
      <c r="CS167" s="5">
        <v>-1</v>
      </c>
      <c r="CT167" s="5">
        <v>-1</v>
      </c>
      <c r="CU167" s="5">
        <v>-1</v>
      </c>
      <c r="CV167" s="5">
        <v>-1</v>
      </c>
      <c r="CW167" s="5">
        <v>-1</v>
      </c>
      <c r="CX167" s="5">
        <v>-1</v>
      </c>
      <c r="CY167" s="5">
        <v>-1</v>
      </c>
      <c r="CZ167" s="5">
        <v>-1</v>
      </c>
      <c r="DA167" s="5">
        <v>-1</v>
      </c>
      <c r="DB167" s="5">
        <v>-1</v>
      </c>
      <c r="DC167" s="5">
        <v>-1</v>
      </c>
      <c r="DD167" s="5">
        <v>-1</v>
      </c>
      <c r="DE167" s="5">
        <v>-1</v>
      </c>
      <c r="DF167" s="5">
        <v>-1</v>
      </c>
      <c r="DG167" s="5">
        <v>-1</v>
      </c>
      <c r="DH167" s="5">
        <v>-1</v>
      </c>
      <c r="DI167" s="5">
        <v>-1</v>
      </c>
      <c r="DJ167" s="5">
        <v>-1</v>
      </c>
      <c r="DK167" s="5">
        <v>-1</v>
      </c>
      <c r="DL167" s="5">
        <v>-1</v>
      </c>
      <c r="DM167" s="5">
        <v>-1</v>
      </c>
      <c r="DN167" s="5">
        <v>-1</v>
      </c>
      <c r="DO167" s="5">
        <v>-1</v>
      </c>
      <c r="DP167" s="5">
        <v>-1</v>
      </c>
      <c r="DQ167" s="5">
        <v>-1</v>
      </c>
      <c r="DR167" s="5">
        <v>-1</v>
      </c>
      <c r="DS167" s="5">
        <v>-1</v>
      </c>
      <c r="DT167" s="5">
        <v>-1</v>
      </c>
      <c r="DU167" s="5">
        <v>-1</v>
      </c>
      <c r="DV167" s="5">
        <v>-1</v>
      </c>
      <c r="DW167" s="5">
        <v>-1</v>
      </c>
      <c r="DX167" s="5">
        <v>-1</v>
      </c>
      <c r="DY167" s="5">
        <v>-1</v>
      </c>
      <c r="DZ167" s="5">
        <v>-1</v>
      </c>
      <c r="EA167" s="5">
        <v>-1</v>
      </c>
      <c r="EB167" s="5">
        <v>-1</v>
      </c>
      <c r="EC167" s="5">
        <v>-1</v>
      </c>
      <c r="ED167" s="5">
        <v>-1</v>
      </c>
      <c r="EE167" s="5">
        <v>-1</v>
      </c>
      <c r="EF167" s="5">
        <v>-1</v>
      </c>
      <c r="EG167" s="5">
        <v>-1</v>
      </c>
      <c r="EH167" s="5">
        <v>-1</v>
      </c>
      <c r="EI167" s="5">
        <v>-1</v>
      </c>
      <c r="EJ167" s="5">
        <v>-1</v>
      </c>
      <c r="EK167" s="5">
        <v>-1</v>
      </c>
      <c r="EL167" s="5">
        <v>-1</v>
      </c>
      <c r="EM167" s="5">
        <v>-1</v>
      </c>
      <c r="EN167" s="5">
        <v>-1</v>
      </c>
      <c r="EO167" s="5">
        <v>-1</v>
      </c>
      <c r="EP167" s="5">
        <v>-1</v>
      </c>
      <c r="EQ167" s="5">
        <v>-1</v>
      </c>
      <c r="ER167" s="5">
        <v>-1</v>
      </c>
      <c r="ES167" s="5">
        <v>-1</v>
      </c>
      <c r="ET167" s="5">
        <v>-1</v>
      </c>
      <c r="EU167" s="5">
        <v>-1</v>
      </c>
      <c r="EV167" s="5">
        <f>IF(ISNUMBER(EmisData!R167),EmisData!R167/86400/365*0.12,-1)</f>
        <v>-1</v>
      </c>
      <c r="EW167" s="5">
        <v>-1</v>
      </c>
      <c r="EX167" s="5">
        <v>-1</v>
      </c>
      <c r="EY167" s="5">
        <v>-1</v>
      </c>
      <c r="EZ167" s="5">
        <v>-1</v>
      </c>
      <c r="FA167" s="5">
        <v>-1</v>
      </c>
      <c r="FB167" s="5">
        <v>-1</v>
      </c>
      <c r="FC167" s="5">
        <v>-1</v>
      </c>
      <c r="FD167" s="5">
        <v>-1</v>
      </c>
      <c r="FE167" s="5">
        <v>-1</v>
      </c>
      <c r="FF167" s="5">
        <v>-1</v>
      </c>
      <c r="FG167" s="5">
        <v>-1</v>
      </c>
      <c r="FH167" s="5">
        <v>-1</v>
      </c>
      <c r="FI167" s="5">
        <v>-1</v>
      </c>
      <c r="FJ167" s="5">
        <v>-1</v>
      </c>
      <c r="FK167" s="5">
        <v>-1</v>
      </c>
      <c r="FL167" s="5">
        <v>-1</v>
      </c>
      <c r="FM167" s="5">
        <v>-1</v>
      </c>
      <c r="FN167" s="5">
        <v>-1</v>
      </c>
      <c r="FO167" s="5">
        <v>-1</v>
      </c>
      <c r="FP167" s="5">
        <v>-1</v>
      </c>
      <c r="FQ167" s="5">
        <v>-1</v>
      </c>
      <c r="FR167" s="5">
        <v>-1</v>
      </c>
      <c r="FS167" s="5">
        <v>-1</v>
      </c>
      <c r="FT167" s="5">
        <v>-1</v>
      </c>
      <c r="FU167" s="5">
        <v>-1</v>
      </c>
      <c r="FV167" s="5">
        <v>-1</v>
      </c>
      <c r="FW167" s="5">
        <v>-1</v>
      </c>
      <c r="FX167" s="5">
        <v>-1</v>
      </c>
      <c r="FY167" s="5">
        <v>-1</v>
      </c>
      <c r="FZ167" s="5">
        <v>-1</v>
      </c>
      <c r="GA167" s="5">
        <v>-1</v>
      </c>
      <c r="GB167" s="5">
        <v>-1</v>
      </c>
      <c r="GC167" s="5">
        <v>-1</v>
      </c>
      <c r="GD167" s="5">
        <v>-1</v>
      </c>
      <c r="GE167" s="5">
        <v>-1</v>
      </c>
      <c r="GF167" s="5">
        <v>-1</v>
      </c>
      <c r="GG167" s="5">
        <v>-1</v>
      </c>
      <c r="GH167" s="5">
        <v>-1</v>
      </c>
      <c r="GI167" s="5">
        <v>-1</v>
      </c>
      <c r="GJ167" s="5">
        <v>-1</v>
      </c>
      <c r="GK167" s="5">
        <v>-1</v>
      </c>
      <c r="GL167" s="5">
        <v>-1</v>
      </c>
      <c r="GM167" s="5">
        <v>-1</v>
      </c>
      <c r="GN167" s="5">
        <v>-1</v>
      </c>
      <c r="GO167" s="5">
        <v>-1</v>
      </c>
      <c r="GP167" s="5">
        <v>-1</v>
      </c>
      <c r="GQ167" s="5">
        <v>-1</v>
      </c>
      <c r="GR167" s="5">
        <v>-1</v>
      </c>
      <c r="GS167" s="5">
        <v>-1</v>
      </c>
      <c r="GT167" s="5">
        <f>IF(ISNUMBER(EmisData!L167),EmisData!L167/86400/365*0.12,-1)</f>
        <v>-1</v>
      </c>
      <c r="GU167" s="5">
        <v>-1</v>
      </c>
      <c r="GV167" s="5">
        <v>-1</v>
      </c>
      <c r="GW167" s="5">
        <v>-1</v>
      </c>
      <c r="GX167" s="5">
        <v>-1</v>
      </c>
      <c r="GY167" s="5">
        <f>IF(ISNUMBER(EmisData!O167),EmisData!O167/86400/365*0.12,-1)</f>
        <v>-1</v>
      </c>
      <c r="GZ167" s="5">
        <v>-1</v>
      </c>
      <c r="HA167" s="5">
        <v>-1</v>
      </c>
      <c r="HB167" s="5">
        <v>-1</v>
      </c>
      <c r="HC167" s="5">
        <v>-1</v>
      </c>
      <c r="HD167" s="5">
        <v>-1</v>
      </c>
      <c r="HE167" s="5">
        <v>-1</v>
      </c>
      <c r="HF167" s="5">
        <v>-1</v>
      </c>
      <c r="HG167" s="5">
        <v>-1</v>
      </c>
      <c r="HH167" s="5">
        <v>-1</v>
      </c>
      <c r="HI167" s="5">
        <f>IF(ISNUMBER(EmisData!M167),EmisData!M167/86400/365*0.12,-1)</f>
        <v>-1</v>
      </c>
      <c r="HJ167" s="5">
        <v>-1</v>
      </c>
      <c r="HK167" s="5">
        <v>-1</v>
      </c>
      <c r="HL167" s="5">
        <v>-1</v>
      </c>
      <c r="HM167" s="5">
        <v>-1</v>
      </c>
      <c r="HN167" s="5">
        <v>-1</v>
      </c>
      <c r="HO167" s="5">
        <v>-1</v>
      </c>
      <c r="HP167" s="5">
        <v>-1</v>
      </c>
      <c r="HQ167" s="5" t="s">
        <v>720</v>
      </c>
      <c r="HR167" s="5" t="str">
        <f>EmisData!Z167</f>
        <v/>
      </c>
    </row>
    <row r="168" spans="1:226" hidden="1" x14ac:dyDescent="0.25">
      <c r="A168" s="35" t="s">
        <v>4967</v>
      </c>
      <c r="B168" s="26">
        <v>1121</v>
      </c>
      <c r="C168" s="34" t="s">
        <v>4966</v>
      </c>
      <c r="D168" s="5">
        <v>2</v>
      </c>
      <c r="E168" s="5">
        <v>0</v>
      </c>
      <c r="F168" s="5">
        <f>VLOOKUP($B168,STPdata!$B:$J,6,FALSE)</f>
        <v>7.367116460555946E-6</v>
      </c>
      <c r="G168" s="5">
        <f>VLOOKUP($B168,STPdata!$B:$J,7,FALSE)</f>
        <v>0.92871998605197481</v>
      </c>
      <c r="H168" s="5">
        <f>VLOOKUP($B168,STPdata!$B:$J,8,FALSE)</f>
        <v>1.0534330815984698E-2</v>
      </c>
      <c r="I168" s="5">
        <f>VLOOKUP($B168,STPdata!$B:$J,9,FALSE)</f>
        <v>6.0738316015581335E-2</v>
      </c>
      <c r="J168" s="5">
        <v>-1</v>
      </c>
      <c r="K168" s="5">
        <v>-1</v>
      </c>
      <c r="L168" s="5">
        <v>-1</v>
      </c>
      <c r="M168" s="5">
        <v>-1</v>
      </c>
      <c r="N168" s="5">
        <v>-1</v>
      </c>
      <c r="O168" s="5">
        <v>-1</v>
      </c>
      <c r="P168" s="5">
        <v>-1</v>
      </c>
      <c r="Q168" s="5">
        <v>-1</v>
      </c>
      <c r="R168" s="5">
        <v>-1</v>
      </c>
      <c r="S168" s="5">
        <v>-1</v>
      </c>
      <c r="T168" s="5">
        <v>-1</v>
      </c>
      <c r="U168" s="5">
        <v>-1</v>
      </c>
      <c r="V168" s="5">
        <f>IF(ISNUMBER(EmisData!N168),EmisData!N168/86400/365*0.12,-1)</f>
        <v>-1</v>
      </c>
      <c r="W168" s="5">
        <v>-1</v>
      </c>
      <c r="X168" s="5">
        <v>-1</v>
      </c>
      <c r="Y168" s="5">
        <v>-1</v>
      </c>
      <c r="Z168" s="5">
        <v>-1</v>
      </c>
      <c r="AA168" s="5">
        <v>-1</v>
      </c>
      <c r="AB168" s="5">
        <v>-1</v>
      </c>
      <c r="AC168" s="5">
        <v>-1</v>
      </c>
      <c r="AD168" s="5">
        <v>-1</v>
      </c>
      <c r="AE168" s="5">
        <v>-1</v>
      </c>
      <c r="AF168" s="5">
        <v>-1</v>
      </c>
      <c r="AG168" s="5">
        <v>-1</v>
      </c>
      <c r="AH168" s="5">
        <v>-1</v>
      </c>
      <c r="AI168" s="5">
        <v>-1</v>
      </c>
      <c r="AJ168" s="5">
        <v>-1</v>
      </c>
      <c r="AK168" s="5">
        <v>-1</v>
      </c>
      <c r="AL168" s="5">
        <v>-1</v>
      </c>
      <c r="AM168" s="5">
        <v>-1</v>
      </c>
      <c r="AN168" s="5">
        <v>-1</v>
      </c>
      <c r="AO168" s="5">
        <v>-1</v>
      </c>
      <c r="AP168" s="5">
        <v>-1</v>
      </c>
      <c r="AQ168" s="5">
        <v>-1</v>
      </c>
      <c r="AR168" s="5">
        <v>-1</v>
      </c>
      <c r="AS168" s="5">
        <v>-1</v>
      </c>
      <c r="AT168" s="5">
        <v>-1</v>
      </c>
      <c r="AU168" s="5">
        <v>-1</v>
      </c>
      <c r="AV168" s="5">
        <v>-1</v>
      </c>
      <c r="AW168" s="5">
        <v>-1</v>
      </c>
      <c r="AX168" s="5">
        <v>-1</v>
      </c>
      <c r="AY168" s="5">
        <v>-1</v>
      </c>
      <c r="AZ168" s="5">
        <v>-1</v>
      </c>
      <c r="BA168" s="5">
        <v>-1</v>
      </c>
      <c r="BB168" s="5">
        <v>-1</v>
      </c>
      <c r="BC168" s="5">
        <v>-1</v>
      </c>
      <c r="BD168" s="5">
        <v>-1</v>
      </c>
      <c r="BE168" s="5">
        <v>-1</v>
      </c>
      <c r="BF168" s="5">
        <v>-1</v>
      </c>
      <c r="BG168" s="5">
        <v>-1</v>
      </c>
      <c r="BH168" s="5">
        <v>-1</v>
      </c>
      <c r="BI168" s="5">
        <v>-1</v>
      </c>
      <c r="BJ168" s="5">
        <v>-1</v>
      </c>
      <c r="BK168" s="5">
        <v>-1</v>
      </c>
      <c r="BL168" s="5">
        <v>-1</v>
      </c>
      <c r="BM168" s="5">
        <v>-1</v>
      </c>
      <c r="BN168" s="5">
        <v>-1</v>
      </c>
      <c r="BO168" s="5">
        <v>-1</v>
      </c>
      <c r="BP168" s="5">
        <v>-1</v>
      </c>
      <c r="BQ168" s="5">
        <v>-1</v>
      </c>
      <c r="BR168" s="5">
        <v>-1</v>
      </c>
      <c r="BS168" s="5">
        <v>-1</v>
      </c>
      <c r="BT168" s="5">
        <v>-1</v>
      </c>
      <c r="BU168" s="5">
        <v>-1</v>
      </c>
      <c r="BV168" s="5">
        <v>-1</v>
      </c>
      <c r="BW168" s="5">
        <v>-1</v>
      </c>
      <c r="BX168" s="5">
        <v>-1</v>
      </c>
      <c r="BY168" s="5">
        <f>IF(ISNUMBER(EmisData!Q168),EmisData!Q168/86400/365*0.12,-1)</f>
        <v>-1</v>
      </c>
      <c r="BZ168" s="5">
        <v>-1</v>
      </c>
      <c r="CA168" s="5">
        <v>-1</v>
      </c>
      <c r="CB168" s="5">
        <v>-1</v>
      </c>
      <c r="CC168" s="5">
        <v>-1</v>
      </c>
      <c r="CD168" s="5">
        <f>IF(ISNUMBER(EmisData!P168),EmisData!P168/86400/365*0.12,-1)</f>
        <v>-1</v>
      </c>
      <c r="CE168" s="5">
        <v>-1</v>
      </c>
      <c r="CF168" s="5">
        <v>-1</v>
      </c>
      <c r="CG168" s="5">
        <v>-1</v>
      </c>
      <c r="CH168" s="5">
        <v>-1</v>
      </c>
      <c r="CI168" s="5">
        <v>-1</v>
      </c>
      <c r="CJ168" s="5">
        <v>-1</v>
      </c>
      <c r="CK168" s="5">
        <v>-1</v>
      </c>
      <c r="CL168" s="5">
        <v>-1</v>
      </c>
      <c r="CM168" s="5">
        <v>-1</v>
      </c>
      <c r="CN168" s="5">
        <v>-1</v>
      </c>
      <c r="CO168" s="5">
        <v>-1</v>
      </c>
      <c r="CP168" s="5">
        <v>-1</v>
      </c>
      <c r="CQ168" s="5">
        <v>-1</v>
      </c>
      <c r="CR168" s="5">
        <v>-1</v>
      </c>
      <c r="CS168" s="5">
        <v>-1</v>
      </c>
      <c r="CT168" s="5">
        <v>-1</v>
      </c>
      <c r="CU168" s="5">
        <v>-1</v>
      </c>
      <c r="CV168" s="5">
        <v>-1</v>
      </c>
      <c r="CW168" s="5">
        <v>-1</v>
      </c>
      <c r="CX168" s="5">
        <v>-1</v>
      </c>
      <c r="CY168" s="5">
        <v>-1</v>
      </c>
      <c r="CZ168" s="5">
        <v>-1</v>
      </c>
      <c r="DA168" s="5">
        <v>-1</v>
      </c>
      <c r="DB168" s="5">
        <v>-1</v>
      </c>
      <c r="DC168" s="5">
        <v>-1</v>
      </c>
      <c r="DD168" s="5">
        <v>-1</v>
      </c>
      <c r="DE168" s="5">
        <v>-1</v>
      </c>
      <c r="DF168" s="5">
        <v>-1</v>
      </c>
      <c r="DG168" s="5">
        <v>-1</v>
      </c>
      <c r="DH168" s="5">
        <v>-1</v>
      </c>
      <c r="DI168" s="5">
        <v>-1</v>
      </c>
      <c r="DJ168" s="5">
        <v>-1</v>
      </c>
      <c r="DK168" s="5">
        <v>-1</v>
      </c>
      <c r="DL168" s="5">
        <v>-1</v>
      </c>
      <c r="DM168" s="5">
        <v>-1</v>
      </c>
      <c r="DN168" s="5">
        <v>-1</v>
      </c>
      <c r="DO168" s="5">
        <v>-1</v>
      </c>
      <c r="DP168" s="5">
        <v>-1</v>
      </c>
      <c r="DQ168" s="5">
        <v>-1</v>
      </c>
      <c r="DR168" s="5">
        <v>-1</v>
      </c>
      <c r="DS168" s="5">
        <v>-1</v>
      </c>
      <c r="DT168" s="5">
        <v>-1</v>
      </c>
      <c r="DU168" s="5">
        <v>-1</v>
      </c>
      <c r="DV168" s="5">
        <v>-1</v>
      </c>
      <c r="DW168" s="5">
        <v>-1</v>
      </c>
      <c r="DX168" s="5">
        <v>-1</v>
      </c>
      <c r="DY168" s="5">
        <v>-1</v>
      </c>
      <c r="DZ168" s="5">
        <v>-1</v>
      </c>
      <c r="EA168" s="5">
        <v>-1</v>
      </c>
      <c r="EB168" s="5">
        <v>-1</v>
      </c>
      <c r="EC168" s="5">
        <v>-1</v>
      </c>
      <c r="ED168" s="5">
        <v>-1</v>
      </c>
      <c r="EE168" s="5">
        <v>-1</v>
      </c>
      <c r="EF168" s="5">
        <v>-1</v>
      </c>
      <c r="EG168" s="5">
        <v>-1</v>
      </c>
      <c r="EH168" s="5">
        <v>-1</v>
      </c>
      <c r="EI168" s="5">
        <v>-1</v>
      </c>
      <c r="EJ168" s="5">
        <v>-1</v>
      </c>
      <c r="EK168" s="5">
        <v>-1</v>
      </c>
      <c r="EL168" s="5">
        <v>-1</v>
      </c>
      <c r="EM168" s="5">
        <v>-1</v>
      </c>
      <c r="EN168" s="5">
        <v>-1</v>
      </c>
      <c r="EO168" s="5">
        <v>-1</v>
      </c>
      <c r="EP168" s="5">
        <v>-1</v>
      </c>
      <c r="EQ168" s="5">
        <v>-1</v>
      </c>
      <c r="ER168" s="5">
        <v>-1</v>
      </c>
      <c r="ES168" s="5">
        <v>-1</v>
      </c>
      <c r="ET168" s="5">
        <v>-1</v>
      </c>
      <c r="EU168" s="5">
        <v>-1</v>
      </c>
      <c r="EV168" s="5">
        <f>IF(ISNUMBER(EmisData!R168),EmisData!R168/86400/365*0.12,-1)</f>
        <v>-1</v>
      </c>
      <c r="EW168" s="5">
        <v>-1</v>
      </c>
      <c r="EX168" s="5">
        <v>-1</v>
      </c>
      <c r="EY168" s="5">
        <v>-1</v>
      </c>
      <c r="EZ168" s="5">
        <v>-1</v>
      </c>
      <c r="FA168" s="5">
        <v>-1</v>
      </c>
      <c r="FB168" s="5">
        <v>-1</v>
      </c>
      <c r="FC168" s="5">
        <v>-1</v>
      </c>
      <c r="FD168" s="5">
        <v>-1</v>
      </c>
      <c r="FE168" s="5">
        <v>-1</v>
      </c>
      <c r="FF168" s="5">
        <v>-1</v>
      </c>
      <c r="FG168" s="5">
        <v>-1</v>
      </c>
      <c r="FH168" s="5">
        <v>-1</v>
      </c>
      <c r="FI168" s="5">
        <v>-1</v>
      </c>
      <c r="FJ168" s="5">
        <v>-1</v>
      </c>
      <c r="FK168" s="5">
        <v>-1</v>
      </c>
      <c r="FL168" s="5">
        <v>-1</v>
      </c>
      <c r="FM168" s="5">
        <v>-1</v>
      </c>
      <c r="FN168" s="5">
        <v>-1</v>
      </c>
      <c r="FO168" s="5">
        <v>-1</v>
      </c>
      <c r="FP168" s="5">
        <v>-1</v>
      </c>
      <c r="FQ168" s="5">
        <v>-1</v>
      </c>
      <c r="FR168" s="5">
        <v>-1</v>
      </c>
      <c r="FS168" s="5">
        <v>-1</v>
      </c>
      <c r="FT168" s="5">
        <v>-1</v>
      </c>
      <c r="FU168" s="5">
        <v>-1</v>
      </c>
      <c r="FV168" s="5">
        <v>-1</v>
      </c>
      <c r="FW168" s="5">
        <v>-1</v>
      </c>
      <c r="FX168" s="5">
        <v>-1</v>
      </c>
      <c r="FY168" s="5">
        <v>-1</v>
      </c>
      <c r="FZ168" s="5">
        <v>-1</v>
      </c>
      <c r="GA168" s="5">
        <v>-1</v>
      </c>
      <c r="GB168" s="5">
        <v>-1</v>
      </c>
      <c r="GC168" s="5">
        <v>-1</v>
      </c>
      <c r="GD168" s="5">
        <v>-1</v>
      </c>
      <c r="GE168" s="5">
        <v>-1</v>
      </c>
      <c r="GF168" s="5">
        <v>-1</v>
      </c>
      <c r="GG168" s="5">
        <v>-1</v>
      </c>
      <c r="GH168" s="5">
        <v>-1</v>
      </c>
      <c r="GI168" s="5">
        <v>-1</v>
      </c>
      <c r="GJ168" s="5">
        <v>-1</v>
      </c>
      <c r="GK168" s="5">
        <v>-1</v>
      </c>
      <c r="GL168" s="5">
        <v>-1</v>
      </c>
      <c r="GM168" s="5">
        <v>-1</v>
      </c>
      <c r="GN168" s="5">
        <v>-1</v>
      </c>
      <c r="GO168" s="5">
        <v>-1</v>
      </c>
      <c r="GP168" s="5">
        <v>-1</v>
      </c>
      <c r="GQ168" s="5">
        <v>-1</v>
      </c>
      <c r="GR168" s="5">
        <v>-1</v>
      </c>
      <c r="GS168" s="5">
        <v>-1</v>
      </c>
      <c r="GT168" s="5">
        <f>IF(ISNUMBER(EmisData!L168),EmisData!L168/86400/365*0.12,-1)</f>
        <v>-1</v>
      </c>
      <c r="GU168" s="5">
        <v>-1</v>
      </c>
      <c r="GV168" s="5">
        <v>-1</v>
      </c>
      <c r="GW168" s="5">
        <v>-1</v>
      </c>
      <c r="GX168" s="5">
        <v>-1</v>
      </c>
      <c r="GY168" s="5">
        <f>IF(ISNUMBER(EmisData!O168),EmisData!O168/86400/365*0.12,-1)</f>
        <v>-1</v>
      </c>
      <c r="GZ168" s="5">
        <v>-1</v>
      </c>
      <c r="HA168" s="5">
        <v>-1</v>
      </c>
      <c r="HB168" s="5">
        <v>-1</v>
      </c>
      <c r="HC168" s="5">
        <v>-1</v>
      </c>
      <c r="HD168" s="5">
        <v>-1</v>
      </c>
      <c r="HE168" s="5">
        <v>-1</v>
      </c>
      <c r="HF168" s="5">
        <v>-1</v>
      </c>
      <c r="HG168" s="5">
        <v>-1</v>
      </c>
      <c r="HH168" s="5">
        <v>-1</v>
      </c>
      <c r="HI168" s="5">
        <f>IF(ISNUMBER(EmisData!M168),EmisData!M168/86400/365*0.12,-1)</f>
        <v>-1</v>
      </c>
      <c r="HJ168" s="5">
        <v>-1</v>
      </c>
      <c r="HK168" s="5">
        <v>-1</v>
      </c>
      <c r="HL168" s="5">
        <v>-1</v>
      </c>
      <c r="HM168" s="5">
        <v>-1</v>
      </c>
      <c r="HN168" s="5">
        <v>-1</v>
      </c>
      <c r="HO168" s="5">
        <v>-1</v>
      </c>
      <c r="HP168" s="5">
        <v>-1</v>
      </c>
      <c r="HQ168" s="5" t="s">
        <v>720</v>
      </c>
      <c r="HR168" s="5" t="str">
        <f>EmisData!Z168</f>
        <v/>
      </c>
    </row>
    <row r="169" spans="1:226" x14ac:dyDescent="0.25">
      <c r="A169" s="35" t="s">
        <v>4983</v>
      </c>
      <c r="B169" s="26">
        <v>1127</v>
      </c>
      <c r="C169" s="34" t="s">
        <v>4982</v>
      </c>
      <c r="D169" s="5">
        <v>2</v>
      </c>
      <c r="E169" s="5">
        <v>0</v>
      </c>
      <c r="F169" s="5">
        <f>VLOOKUP($B169,STPdata!$B:$J,6,FALSE)</f>
        <v>2.2966539873051306E-8</v>
      </c>
      <c r="G169" s="5">
        <f>VLOOKUP($B169,STPdata!$B:$J,7,FALSE)</f>
        <v>0.76566661690098659</v>
      </c>
      <c r="H169" s="5">
        <f>VLOOKUP($B169,STPdata!$B:$J,8,FALSE)</f>
        <v>8.98735455800455E-3</v>
      </c>
      <c r="I169" s="5">
        <f>VLOOKUP($B169,STPdata!$B:$J,9,FALSE)</f>
        <v>0.2253460055744701</v>
      </c>
      <c r="J169" s="5">
        <v>-1</v>
      </c>
      <c r="K169" s="5">
        <v>-1</v>
      </c>
      <c r="L169" s="5">
        <v>-1</v>
      </c>
      <c r="M169" s="5">
        <v>-1</v>
      </c>
      <c r="N169" s="5">
        <v>-1</v>
      </c>
      <c r="O169" s="5">
        <v>-1</v>
      </c>
      <c r="P169" s="5">
        <v>-1</v>
      </c>
      <c r="Q169" s="5">
        <v>-1</v>
      </c>
      <c r="R169" s="5">
        <v>-1</v>
      </c>
      <c r="S169" s="5">
        <v>-1</v>
      </c>
      <c r="T169" s="5">
        <v>-1</v>
      </c>
      <c r="U169" s="5">
        <v>-1</v>
      </c>
      <c r="V169" s="5">
        <f>IF(ISNUMBER(EmisData!N169),EmisData!N169/86400/365*0.12,-1)</f>
        <v>-1</v>
      </c>
      <c r="W169" s="5">
        <v>-1</v>
      </c>
      <c r="X169" s="5">
        <v>-1</v>
      </c>
      <c r="Y169" s="5">
        <v>-1</v>
      </c>
      <c r="Z169" s="5">
        <v>-1</v>
      </c>
      <c r="AA169" s="5">
        <v>-1</v>
      </c>
      <c r="AB169" s="5">
        <v>-1</v>
      </c>
      <c r="AC169" s="5">
        <v>-1</v>
      </c>
      <c r="AD169" s="5">
        <v>-1</v>
      </c>
      <c r="AE169" s="5">
        <v>-1</v>
      </c>
      <c r="AF169" s="5">
        <v>-1</v>
      </c>
      <c r="AG169" s="5">
        <v>-1</v>
      </c>
      <c r="AH169" s="5">
        <v>-1</v>
      </c>
      <c r="AI169" s="5">
        <v>-1</v>
      </c>
      <c r="AJ169" s="5">
        <v>-1</v>
      </c>
      <c r="AK169" s="5">
        <v>-1</v>
      </c>
      <c r="AL169" s="5">
        <v>-1</v>
      </c>
      <c r="AM169" s="5">
        <v>-1</v>
      </c>
      <c r="AN169" s="5">
        <v>-1</v>
      </c>
      <c r="AO169" s="5">
        <v>-1</v>
      </c>
      <c r="AP169" s="5">
        <v>-1</v>
      </c>
      <c r="AQ169" s="5">
        <v>-1</v>
      </c>
      <c r="AR169" s="5">
        <v>-1</v>
      </c>
      <c r="AS169" s="5">
        <v>-1</v>
      </c>
      <c r="AT169" s="5">
        <v>-1</v>
      </c>
      <c r="AU169" s="5">
        <v>-1</v>
      </c>
      <c r="AV169" s="5">
        <v>-1</v>
      </c>
      <c r="AW169" s="5">
        <v>-1</v>
      </c>
      <c r="AX169" s="5">
        <v>-1</v>
      </c>
      <c r="AY169" s="5">
        <v>-1</v>
      </c>
      <c r="AZ169" s="5">
        <v>-1</v>
      </c>
      <c r="BA169" s="5">
        <v>-1</v>
      </c>
      <c r="BB169" s="5">
        <v>-1</v>
      </c>
      <c r="BC169" s="5">
        <v>-1</v>
      </c>
      <c r="BD169" s="5">
        <v>-1</v>
      </c>
      <c r="BE169" s="5">
        <v>-1</v>
      </c>
      <c r="BF169" s="5">
        <v>-1</v>
      </c>
      <c r="BG169" s="5">
        <v>-1</v>
      </c>
      <c r="BH169" s="5">
        <v>-1</v>
      </c>
      <c r="BI169" s="5">
        <v>-1</v>
      </c>
      <c r="BJ169" s="5">
        <v>-1</v>
      </c>
      <c r="BK169" s="5">
        <v>-1</v>
      </c>
      <c r="BL169" s="5">
        <v>-1</v>
      </c>
      <c r="BM169" s="5">
        <v>-1</v>
      </c>
      <c r="BN169" s="5">
        <v>-1</v>
      </c>
      <c r="BO169" s="5">
        <v>-1</v>
      </c>
      <c r="BP169" s="5">
        <v>-1</v>
      </c>
      <c r="BQ169" s="5">
        <v>-1</v>
      </c>
      <c r="BR169" s="5">
        <v>-1</v>
      </c>
      <c r="BS169" s="5">
        <v>-1</v>
      </c>
      <c r="BT169" s="5">
        <v>-1</v>
      </c>
      <c r="BU169" s="5">
        <v>-1</v>
      </c>
      <c r="BV169" s="5">
        <v>-1</v>
      </c>
      <c r="BW169" s="5">
        <v>-1</v>
      </c>
      <c r="BX169" s="5">
        <v>-1</v>
      </c>
      <c r="BY169" s="5">
        <f>IF(ISNUMBER(EmisData!Q169),EmisData!Q169/86400/365*0.12,-1)</f>
        <v>-1</v>
      </c>
      <c r="BZ169" s="5">
        <v>-1</v>
      </c>
      <c r="CA169" s="5">
        <v>-1</v>
      </c>
      <c r="CB169" s="5">
        <v>-1</v>
      </c>
      <c r="CC169" s="5">
        <v>-1</v>
      </c>
      <c r="CD169" s="5">
        <f>IF(ISNUMBER(EmisData!P169),EmisData!P169/86400/365*0.12,-1)</f>
        <v>-1</v>
      </c>
      <c r="CE169" s="5">
        <v>-1</v>
      </c>
      <c r="CF169" s="5">
        <v>-1</v>
      </c>
      <c r="CG169" s="5">
        <v>-1</v>
      </c>
      <c r="CH169" s="5">
        <v>-1</v>
      </c>
      <c r="CI169" s="5">
        <v>-1</v>
      </c>
      <c r="CJ169" s="5">
        <v>-1</v>
      </c>
      <c r="CK169" s="5">
        <v>-1</v>
      </c>
      <c r="CL169" s="5">
        <v>-1</v>
      </c>
      <c r="CM169" s="5">
        <v>-1</v>
      </c>
      <c r="CN169" s="5">
        <v>-1</v>
      </c>
      <c r="CO169" s="5">
        <v>-1</v>
      </c>
      <c r="CP169" s="5">
        <v>-1</v>
      </c>
      <c r="CQ169" s="5">
        <v>-1</v>
      </c>
      <c r="CR169" s="5">
        <v>-1</v>
      </c>
      <c r="CS169" s="5">
        <v>-1</v>
      </c>
      <c r="CT169" s="5">
        <v>-1</v>
      </c>
      <c r="CU169" s="5">
        <v>-1</v>
      </c>
      <c r="CV169" s="5">
        <v>-1</v>
      </c>
      <c r="CW169" s="5">
        <v>-1</v>
      </c>
      <c r="CX169" s="5">
        <v>-1</v>
      </c>
      <c r="CY169" s="5">
        <v>-1</v>
      </c>
      <c r="CZ169" s="5">
        <v>-1</v>
      </c>
      <c r="DA169" s="5">
        <v>-1</v>
      </c>
      <c r="DB169" s="5">
        <v>-1</v>
      </c>
      <c r="DC169" s="5">
        <v>-1</v>
      </c>
      <c r="DD169" s="5">
        <v>-1</v>
      </c>
      <c r="DE169" s="5">
        <v>-1</v>
      </c>
      <c r="DF169" s="5">
        <v>-1</v>
      </c>
      <c r="DG169" s="5">
        <v>-1</v>
      </c>
      <c r="DH169" s="5">
        <v>-1</v>
      </c>
      <c r="DI169" s="5">
        <v>-1</v>
      </c>
      <c r="DJ169" s="5">
        <v>-1</v>
      </c>
      <c r="DK169" s="5">
        <v>-1</v>
      </c>
      <c r="DL169" s="5">
        <v>-1</v>
      </c>
      <c r="DM169" s="5">
        <v>-1</v>
      </c>
      <c r="DN169" s="5">
        <v>-1</v>
      </c>
      <c r="DO169" s="5">
        <v>-1</v>
      </c>
      <c r="DP169" s="5">
        <v>-1</v>
      </c>
      <c r="DQ169" s="5">
        <v>-1</v>
      </c>
      <c r="DR169" s="5">
        <v>-1</v>
      </c>
      <c r="DS169" s="5">
        <v>-1</v>
      </c>
      <c r="DT169" s="5">
        <v>-1</v>
      </c>
      <c r="DU169" s="5">
        <v>-1</v>
      </c>
      <c r="DV169" s="5">
        <v>-1</v>
      </c>
      <c r="DW169" s="5">
        <v>-1</v>
      </c>
      <c r="DX169" s="5">
        <v>-1</v>
      </c>
      <c r="DY169" s="5">
        <v>-1</v>
      </c>
      <c r="DZ169" s="5">
        <v>-1</v>
      </c>
      <c r="EA169" s="5">
        <v>-1</v>
      </c>
      <c r="EB169" s="5">
        <v>-1</v>
      </c>
      <c r="EC169" s="5">
        <v>-1</v>
      </c>
      <c r="ED169" s="5">
        <v>-1</v>
      </c>
      <c r="EE169" s="5">
        <v>-1</v>
      </c>
      <c r="EF169" s="5">
        <v>-1</v>
      </c>
      <c r="EG169" s="5">
        <v>-1</v>
      </c>
      <c r="EH169" s="5">
        <v>-1</v>
      </c>
      <c r="EI169" s="5">
        <v>-1</v>
      </c>
      <c r="EJ169" s="5">
        <v>-1</v>
      </c>
      <c r="EK169" s="5">
        <v>-1</v>
      </c>
      <c r="EL169" s="5">
        <v>-1</v>
      </c>
      <c r="EM169" s="5">
        <v>-1</v>
      </c>
      <c r="EN169" s="5">
        <v>-1</v>
      </c>
      <c r="EO169" s="5">
        <v>-1</v>
      </c>
      <c r="EP169" s="5">
        <v>-1</v>
      </c>
      <c r="EQ169" s="5">
        <v>-1</v>
      </c>
      <c r="ER169" s="5">
        <v>-1</v>
      </c>
      <c r="ES169" s="5">
        <v>-1</v>
      </c>
      <c r="ET169" s="5">
        <v>-1</v>
      </c>
      <c r="EU169" s="5">
        <v>-1</v>
      </c>
      <c r="EV169" s="5">
        <f>IF(ISNUMBER(EmisData!R169),EmisData!R169/86400/365*0.12,-1)</f>
        <v>-1</v>
      </c>
      <c r="EW169" s="5">
        <v>-1</v>
      </c>
      <c r="EX169" s="5">
        <v>-1</v>
      </c>
      <c r="EY169" s="5">
        <v>-1</v>
      </c>
      <c r="EZ169" s="5">
        <v>-1</v>
      </c>
      <c r="FA169" s="5">
        <v>-1</v>
      </c>
      <c r="FB169" s="5">
        <v>-1</v>
      </c>
      <c r="FC169" s="5">
        <v>-1</v>
      </c>
      <c r="FD169" s="5">
        <v>-1</v>
      </c>
      <c r="FE169" s="5">
        <v>-1</v>
      </c>
      <c r="FF169" s="5">
        <v>-1</v>
      </c>
      <c r="FG169" s="5">
        <v>-1</v>
      </c>
      <c r="FH169" s="5">
        <v>-1</v>
      </c>
      <c r="FI169" s="5">
        <v>-1</v>
      </c>
      <c r="FJ169" s="5">
        <v>-1</v>
      </c>
      <c r="FK169" s="5">
        <v>-1</v>
      </c>
      <c r="FL169" s="5">
        <v>-1</v>
      </c>
      <c r="FM169" s="5">
        <v>-1</v>
      </c>
      <c r="FN169" s="5">
        <v>-1</v>
      </c>
      <c r="FO169" s="5">
        <v>-1</v>
      </c>
      <c r="FP169" s="5">
        <v>-1</v>
      </c>
      <c r="FQ169" s="5">
        <v>-1</v>
      </c>
      <c r="FR169" s="5">
        <v>-1</v>
      </c>
      <c r="FS169" s="5">
        <v>-1</v>
      </c>
      <c r="FT169" s="5">
        <v>-1</v>
      </c>
      <c r="FU169" s="5">
        <v>-1</v>
      </c>
      <c r="FV169" s="5">
        <v>-1</v>
      </c>
      <c r="FW169" s="5">
        <v>-1</v>
      </c>
      <c r="FX169" s="5">
        <v>-1</v>
      </c>
      <c r="FY169" s="5">
        <v>-1</v>
      </c>
      <c r="FZ169" s="5">
        <v>-1</v>
      </c>
      <c r="GA169" s="5">
        <v>-1</v>
      </c>
      <c r="GB169" s="5">
        <v>-1</v>
      </c>
      <c r="GC169" s="5">
        <v>-1</v>
      </c>
      <c r="GD169" s="5">
        <v>-1</v>
      </c>
      <c r="GE169" s="5">
        <v>-1</v>
      </c>
      <c r="GF169" s="5">
        <v>-1</v>
      </c>
      <c r="GG169" s="5">
        <v>-1</v>
      </c>
      <c r="GH169" s="5">
        <v>-1</v>
      </c>
      <c r="GI169" s="5">
        <v>-1</v>
      </c>
      <c r="GJ169" s="5">
        <v>-1</v>
      </c>
      <c r="GK169" s="5">
        <v>-1</v>
      </c>
      <c r="GL169" s="5">
        <v>-1</v>
      </c>
      <c r="GM169" s="5">
        <v>-1</v>
      </c>
      <c r="GN169" s="5">
        <v>-1</v>
      </c>
      <c r="GO169" s="5">
        <v>-1</v>
      </c>
      <c r="GP169" s="5">
        <v>-1</v>
      </c>
      <c r="GQ169" s="5">
        <v>-1</v>
      </c>
      <c r="GR169" s="5">
        <v>-1</v>
      </c>
      <c r="GS169" s="5">
        <v>-1</v>
      </c>
      <c r="GT169" s="5">
        <f>IF(ISNUMBER(EmisData!L169),EmisData!L169/86400/365*0.12,-1)</f>
        <v>-1</v>
      </c>
      <c r="GU169" s="5">
        <v>-1</v>
      </c>
      <c r="GV169" s="5">
        <v>-1</v>
      </c>
      <c r="GW169" s="5">
        <v>-1</v>
      </c>
      <c r="GX169" s="5">
        <v>-1</v>
      </c>
      <c r="GY169" s="5">
        <f>IF(ISNUMBER(EmisData!O169),EmisData!O169/86400/365*0.12,-1)</f>
        <v>-1</v>
      </c>
      <c r="GZ169" s="5">
        <v>-1</v>
      </c>
      <c r="HA169" s="5">
        <v>-1</v>
      </c>
      <c r="HB169" s="5">
        <v>-1</v>
      </c>
      <c r="HC169" s="5">
        <v>-1</v>
      </c>
      <c r="HD169" s="5">
        <v>-1</v>
      </c>
      <c r="HE169" s="5">
        <v>-1</v>
      </c>
      <c r="HF169" s="5">
        <v>-1</v>
      </c>
      <c r="HG169" s="5">
        <v>-1</v>
      </c>
      <c r="HH169" s="5">
        <v>-1</v>
      </c>
      <c r="HI169" s="5">
        <f>IF(ISNUMBER(EmisData!M169),EmisData!M169/86400/365*0.12,-1)</f>
        <v>4.9434080759244331E-7</v>
      </c>
      <c r="HJ169" s="5">
        <v>-1</v>
      </c>
      <c r="HK169" s="5">
        <v>-1</v>
      </c>
      <c r="HL169" s="5">
        <v>-1</v>
      </c>
      <c r="HM169" s="5">
        <v>-1</v>
      </c>
      <c r="HN169" s="5">
        <v>-1</v>
      </c>
      <c r="HO169" s="5">
        <v>-1</v>
      </c>
      <c r="HP169" s="5">
        <v>-1</v>
      </c>
      <c r="HQ169" s="5" t="s">
        <v>720</v>
      </c>
      <c r="HR169" s="5" t="str">
        <f>EmisData!Z169</f>
        <v>yes</v>
      </c>
    </row>
    <row r="170" spans="1:226" x14ac:dyDescent="0.25">
      <c r="A170" s="35" t="s">
        <v>4991</v>
      </c>
      <c r="B170" s="26">
        <v>1129</v>
      </c>
      <c r="C170" s="34" t="s">
        <v>4990</v>
      </c>
      <c r="D170" s="5">
        <v>2</v>
      </c>
      <c r="E170" s="5">
        <v>0</v>
      </c>
      <c r="F170" s="5">
        <f>VLOOKUP($B170,STPdata!$B:$J,6,FALSE)</f>
        <v>3.4930862156624256E-5</v>
      </c>
      <c r="G170" s="5">
        <f>VLOOKUP($B170,STPdata!$B:$J,7,FALSE)</f>
        <v>0.55998438301374942</v>
      </c>
      <c r="H170" s="5">
        <f>VLOOKUP($B170,STPdata!$B:$J,8,FALSE)</f>
        <v>3.3687827483228744E-3</v>
      </c>
      <c r="I170" s="5">
        <f>VLOOKUP($B170,STPdata!$B:$J,9,FALSE)</f>
        <v>0.43661190337577083</v>
      </c>
      <c r="J170" s="5">
        <v>-1</v>
      </c>
      <c r="K170" s="5">
        <v>-1</v>
      </c>
      <c r="L170" s="5">
        <v>-1</v>
      </c>
      <c r="M170" s="5">
        <v>-1</v>
      </c>
      <c r="N170" s="5">
        <v>-1</v>
      </c>
      <c r="O170" s="5">
        <v>-1</v>
      </c>
      <c r="P170" s="5">
        <v>-1</v>
      </c>
      <c r="Q170" s="5">
        <v>-1</v>
      </c>
      <c r="R170" s="5">
        <v>-1</v>
      </c>
      <c r="S170" s="5">
        <v>-1</v>
      </c>
      <c r="T170" s="5">
        <v>-1</v>
      </c>
      <c r="U170" s="5">
        <v>-1</v>
      </c>
      <c r="V170" s="5">
        <f>IF(ISNUMBER(EmisData!N170),EmisData!N170/86400/365*0.12,-1)</f>
        <v>-1</v>
      </c>
      <c r="W170" s="5">
        <v>-1</v>
      </c>
      <c r="X170" s="5">
        <v>-1</v>
      </c>
      <c r="Y170" s="5">
        <v>-1</v>
      </c>
      <c r="Z170" s="5">
        <v>-1</v>
      </c>
      <c r="AA170" s="5">
        <v>-1</v>
      </c>
      <c r="AB170" s="5">
        <v>-1</v>
      </c>
      <c r="AC170" s="5">
        <v>-1</v>
      </c>
      <c r="AD170" s="5">
        <v>-1</v>
      </c>
      <c r="AE170" s="5">
        <v>-1</v>
      </c>
      <c r="AF170" s="5">
        <v>-1</v>
      </c>
      <c r="AG170" s="5">
        <v>-1</v>
      </c>
      <c r="AH170" s="5">
        <v>-1</v>
      </c>
      <c r="AI170" s="5">
        <v>-1</v>
      </c>
      <c r="AJ170" s="5">
        <v>-1</v>
      </c>
      <c r="AK170" s="5">
        <v>-1</v>
      </c>
      <c r="AL170" s="5">
        <v>-1</v>
      </c>
      <c r="AM170" s="5">
        <v>-1</v>
      </c>
      <c r="AN170" s="5">
        <v>-1</v>
      </c>
      <c r="AO170" s="5">
        <v>-1</v>
      </c>
      <c r="AP170" s="5">
        <v>-1</v>
      </c>
      <c r="AQ170" s="5">
        <v>-1</v>
      </c>
      <c r="AR170" s="5">
        <v>-1</v>
      </c>
      <c r="AS170" s="5">
        <v>-1</v>
      </c>
      <c r="AT170" s="5">
        <v>-1</v>
      </c>
      <c r="AU170" s="5">
        <v>-1</v>
      </c>
      <c r="AV170" s="5">
        <v>-1</v>
      </c>
      <c r="AW170" s="5">
        <v>-1</v>
      </c>
      <c r="AX170" s="5">
        <v>-1</v>
      </c>
      <c r="AY170" s="5">
        <v>-1</v>
      </c>
      <c r="AZ170" s="5">
        <v>-1</v>
      </c>
      <c r="BA170" s="5">
        <v>-1</v>
      </c>
      <c r="BB170" s="5">
        <v>-1</v>
      </c>
      <c r="BC170" s="5">
        <v>-1</v>
      </c>
      <c r="BD170" s="5">
        <v>-1</v>
      </c>
      <c r="BE170" s="5">
        <v>-1</v>
      </c>
      <c r="BF170" s="5">
        <v>-1</v>
      </c>
      <c r="BG170" s="5">
        <v>-1</v>
      </c>
      <c r="BH170" s="5">
        <v>-1</v>
      </c>
      <c r="BI170" s="5">
        <v>-1</v>
      </c>
      <c r="BJ170" s="5">
        <v>-1</v>
      </c>
      <c r="BK170" s="5">
        <v>-1</v>
      </c>
      <c r="BL170" s="5">
        <v>-1</v>
      </c>
      <c r="BM170" s="5">
        <v>-1</v>
      </c>
      <c r="BN170" s="5">
        <v>-1</v>
      </c>
      <c r="BO170" s="5">
        <v>-1</v>
      </c>
      <c r="BP170" s="5">
        <v>-1</v>
      </c>
      <c r="BQ170" s="5">
        <v>-1</v>
      </c>
      <c r="BR170" s="5">
        <v>-1</v>
      </c>
      <c r="BS170" s="5">
        <v>-1</v>
      </c>
      <c r="BT170" s="5">
        <v>-1</v>
      </c>
      <c r="BU170" s="5">
        <v>-1</v>
      </c>
      <c r="BV170" s="5">
        <v>-1</v>
      </c>
      <c r="BW170" s="5">
        <v>-1</v>
      </c>
      <c r="BX170" s="5">
        <v>-1</v>
      </c>
      <c r="BY170" s="5">
        <f>IF(ISNUMBER(EmisData!Q170),EmisData!Q170/86400/365*0.12,-1)</f>
        <v>-1</v>
      </c>
      <c r="BZ170" s="5">
        <v>-1</v>
      </c>
      <c r="CA170" s="5">
        <v>-1</v>
      </c>
      <c r="CB170" s="5">
        <v>-1</v>
      </c>
      <c r="CC170" s="5">
        <v>-1</v>
      </c>
      <c r="CD170" s="5">
        <f>IF(ISNUMBER(EmisData!P170),EmisData!P170/86400/365*0.12,-1)</f>
        <v>-1</v>
      </c>
      <c r="CE170" s="5">
        <v>-1</v>
      </c>
      <c r="CF170" s="5">
        <v>-1</v>
      </c>
      <c r="CG170" s="5">
        <v>-1</v>
      </c>
      <c r="CH170" s="5">
        <v>-1</v>
      </c>
      <c r="CI170" s="5">
        <v>-1</v>
      </c>
      <c r="CJ170" s="5">
        <v>-1</v>
      </c>
      <c r="CK170" s="5">
        <v>-1</v>
      </c>
      <c r="CL170" s="5">
        <v>-1</v>
      </c>
      <c r="CM170" s="5">
        <v>-1</v>
      </c>
      <c r="CN170" s="5">
        <v>-1</v>
      </c>
      <c r="CO170" s="5">
        <v>-1</v>
      </c>
      <c r="CP170" s="5">
        <v>-1</v>
      </c>
      <c r="CQ170" s="5">
        <v>-1</v>
      </c>
      <c r="CR170" s="5">
        <v>-1</v>
      </c>
      <c r="CS170" s="5">
        <v>-1</v>
      </c>
      <c r="CT170" s="5">
        <v>-1</v>
      </c>
      <c r="CU170" s="5">
        <v>-1</v>
      </c>
      <c r="CV170" s="5">
        <v>-1</v>
      </c>
      <c r="CW170" s="5">
        <v>-1</v>
      </c>
      <c r="CX170" s="5">
        <v>-1</v>
      </c>
      <c r="CY170" s="5">
        <v>-1</v>
      </c>
      <c r="CZ170" s="5">
        <v>-1</v>
      </c>
      <c r="DA170" s="5">
        <v>-1</v>
      </c>
      <c r="DB170" s="5">
        <v>-1</v>
      </c>
      <c r="DC170" s="5">
        <v>-1</v>
      </c>
      <c r="DD170" s="5">
        <v>-1</v>
      </c>
      <c r="DE170" s="5">
        <v>-1</v>
      </c>
      <c r="DF170" s="5">
        <v>-1</v>
      </c>
      <c r="DG170" s="5">
        <v>-1</v>
      </c>
      <c r="DH170" s="5">
        <v>-1</v>
      </c>
      <c r="DI170" s="5">
        <v>-1</v>
      </c>
      <c r="DJ170" s="5">
        <v>-1</v>
      </c>
      <c r="DK170" s="5">
        <v>-1</v>
      </c>
      <c r="DL170" s="5">
        <v>-1</v>
      </c>
      <c r="DM170" s="5">
        <v>-1</v>
      </c>
      <c r="DN170" s="5">
        <v>-1</v>
      </c>
      <c r="DO170" s="5">
        <v>-1</v>
      </c>
      <c r="DP170" s="5">
        <v>-1</v>
      </c>
      <c r="DQ170" s="5">
        <v>-1</v>
      </c>
      <c r="DR170" s="5">
        <v>-1</v>
      </c>
      <c r="DS170" s="5">
        <v>-1</v>
      </c>
      <c r="DT170" s="5">
        <v>-1</v>
      </c>
      <c r="DU170" s="5">
        <v>-1</v>
      </c>
      <c r="DV170" s="5">
        <v>-1</v>
      </c>
      <c r="DW170" s="5">
        <v>-1</v>
      </c>
      <c r="DX170" s="5">
        <v>-1</v>
      </c>
      <c r="DY170" s="5">
        <v>-1</v>
      </c>
      <c r="DZ170" s="5">
        <v>-1</v>
      </c>
      <c r="EA170" s="5">
        <v>-1</v>
      </c>
      <c r="EB170" s="5">
        <v>-1</v>
      </c>
      <c r="EC170" s="5">
        <v>-1</v>
      </c>
      <c r="ED170" s="5">
        <v>-1</v>
      </c>
      <c r="EE170" s="5">
        <v>-1</v>
      </c>
      <c r="EF170" s="5">
        <v>-1</v>
      </c>
      <c r="EG170" s="5">
        <v>-1</v>
      </c>
      <c r="EH170" s="5">
        <v>-1</v>
      </c>
      <c r="EI170" s="5">
        <v>-1</v>
      </c>
      <c r="EJ170" s="5">
        <v>-1</v>
      </c>
      <c r="EK170" s="5">
        <v>-1</v>
      </c>
      <c r="EL170" s="5">
        <v>-1</v>
      </c>
      <c r="EM170" s="5">
        <v>-1</v>
      </c>
      <c r="EN170" s="5">
        <v>-1</v>
      </c>
      <c r="EO170" s="5">
        <v>-1</v>
      </c>
      <c r="EP170" s="5">
        <v>-1</v>
      </c>
      <c r="EQ170" s="5">
        <v>-1</v>
      </c>
      <c r="ER170" s="5">
        <v>-1</v>
      </c>
      <c r="ES170" s="5">
        <v>-1</v>
      </c>
      <c r="ET170" s="5">
        <v>-1</v>
      </c>
      <c r="EU170" s="5">
        <v>-1</v>
      </c>
      <c r="EV170" s="5">
        <f>IF(ISNUMBER(EmisData!R170),EmisData!R170/86400/365*0.12,-1)</f>
        <v>-1</v>
      </c>
      <c r="EW170" s="5">
        <v>-1</v>
      </c>
      <c r="EX170" s="5">
        <v>-1</v>
      </c>
      <c r="EY170" s="5">
        <v>-1</v>
      </c>
      <c r="EZ170" s="5">
        <v>-1</v>
      </c>
      <c r="FA170" s="5">
        <v>-1</v>
      </c>
      <c r="FB170" s="5">
        <v>-1</v>
      </c>
      <c r="FC170" s="5">
        <v>-1</v>
      </c>
      <c r="FD170" s="5">
        <v>-1</v>
      </c>
      <c r="FE170" s="5">
        <v>-1</v>
      </c>
      <c r="FF170" s="5">
        <v>-1</v>
      </c>
      <c r="FG170" s="5">
        <v>-1</v>
      </c>
      <c r="FH170" s="5">
        <v>-1</v>
      </c>
      <c r="FI170" s="5">
        <v>-1</v>
      </c>
      <c r="FJ170" s="5">
        <v>-1</v>
      </c>
      <c r="FK170" s="5">
        <v>-1</v>
      </c>
      <c r="FL170" s="5">
        <v>-1</v>
      </c>
      <c r="FM170" s="5">
        <v>-1</v>
      </c>
      <c r="FN170" s="5">
        <v>-1</v>
      </c>
      <c r="FO170" s="5">
        <v>-1</v>
      </c>
      <c r="FP170" s="5">
        <v>-1</v>
      </c>
      <c r="FQ170" s="5">
        <v>-1</v>
      </c>
      <c r="FR170" s="5">
        <v>-1</v>
      </c>
      <c r="FS170" s="5">
        <v>-1</v>
      </c>
      <c r="FT170" s="5">
        <v>-1</v>
      </c>
      <c r="FU170" s="5">
        <v>-1</v>
      </c>
      <c r="FV170" s="5">
        <v>-1</v>
      </c>
      <c r="FW170" s="5">
        <v>-1</v>
      </c>
      <c r="FX170" s="5">
        <v>-1</v>
      </c>
      <c r="FY170" s="5">
        <v>-1</v>
      </c>
      <c r="FZ170" s="5">
        <v>-1</v>
      </c>
      <c r="GA170" s="5">
        <v>-1</v>
      </c>
      <c r="GB170" s="5">
        <v>-1</v>
      </c>
      <c r="GC170" s="5">
        <v>-1</v>
      </c>
      <c r="GD170" s="5">
        <v>-1</v>
      </c>
      <c r="GE170" s="5">
        <v>-1</v>
      </c>
      <c r="GF170" s="5">
        <v>-1</v>
      </c>
      <c r="GG170" s="5">
        <v>-1</v>
      </c>
      <c r="GH170" s="5">
        <v>-1</v>
      </c>
      <c r="GI170" s="5">
        <v>-1</v>
      </c>
      <c r="GJ170" s="5">
        <v>-1</v>
      </c>
      <c r="GK170" s="5">
        <v>-1</v>
      </c>
      <c r="GL170" s="5">
        <v>-1</v>
      </c>
      <c r="GM170" s="5">
        <v>-1</v>
      </c>
      <c r="GN170" s="5">
        <v>-1</v>
      </c>
      <c r="GO170" s="5">
        <v>-1</v>
      </c>
      <c r="GP170" s="5">
        <v>-1</v>
      </c>
      <c r="GQ170" s="5">
        <v>-1</v>
      </c>
      <c r="GR170" s="5">
        <v>-1</v>
      </c>
      <c r="GS170" s="5">
        <v>-1</v>
      </c>
      <c r="GT170" s="5">
        <f>IF(ISNUMBER(EmisData!L170),EmisData!L170/86400/365*0.12,-1)</f>
        <v>-1</v>
      </c>
      <c r="GU170" s="5">
        <v>-1</v>
      </c>
      <c r="GV170" s="5">
        <v>-1</v>
      </c>
      <c r="GW170" s="5">
        <v>-1</v>
      </c>
      <c r="GX170" s="5">
        <v>-1</v>
      </c>
      <c r="GY170" s="5">
        <f>IF(ISNUMBER(EmisData!O170),EmisData!O170/86400/365*0.12,-1)</f>
        <v>-1</v>
      </c>
      <c r="GZ170" s="5">
        <v>-1</v>
      </c>
      <c r="HA170" s="5">
        <v>-1</v>
      </c>
      <c r="HB170" s="5">
        <v>-1</v>
      </c>
      <c r="HC170" s="5">
        <v>-1</v>
      </c>
      <c r="HD170" s="5">
        <v>-1</v>
      </c>
      <c r="HE170" s="5">
        <v>-1</v>
      </c>
      <c r="HF170" s="5">
        <v>-1</v>
      </c>
      <c r="HG170" s="5">
        <v>-1</v>
      </c>
      <c r="HH170" s="5">
        <v>-1</v>
      </c>
      <c r="HI170" s="5">
        <f>IF(ISNUMBER(EmisData!M170),EmisData!M170/86400/365*0.12,-1)</f>
        <v>1.6179267098040065E-5</v>
      </c>
      <c r="HJ170" s="5">
        <v>-1</v>
      </c>
      <c r="HK170" s="5">
        <v>-1</v>
      </c>
      <c r="HL170" s="5">
        <v>-1</v>
      </c>
      <c r="HM170" s="5">
        <v>-1</v>
      </c>
      <c r="HN170" s="5">
        <v>-1</v>
      </c>
      <c r="HO170" s="5">
        <v>-1</v>
      </c>
      <c r="HP170" s="5">
        <v>-1</v>
      </c>
      <c r="HQ170" s="5" t="s">
        <v>720</v>
      </c>
      <c r="HR170" s="5" t="str">
        <f>EmisData!Z170</f>
        <v>yes</v>
      </c>
    </row>
    <row r="171" spans="1:226" x14ac:dyDescent="0.25">
      <c r="A171" s="35" t="s">
        <v>4998</v>
      </c>
      <c r="B171" s="26">
        <v>1131</v>
      </c>
      <c r="C171" s="34" t="s">
        <v>4997</v>
      </c>
      <c r="D171" s="5">
        <v>2</v>
      </c>
      <c r="E171" s="5">
        <v>0</v>
      </c>
      <c r="F171" s="5">
        <f>VLOOKUP($B171,STPdata!$B:$J,6,FALSE)</f>
        <v>0.56697917108035434</v>
      </c>
      <c r="G171" s="5">
        <f>VLOOKUP($B171,STPdata!$B:$J,7,FALSE)</f>
        <v>0.40216526714816447</v>
      </c>
      <c r="H171" s="5">
        <f>VLOOKUP($B171,STPdata!$B:$J,8,FALSE)</f>
        <v>4.7526333142017818E-3</v>
      </c>
      <c r="I171" s="5">
        <f>VLOOKUP($B171,STPdata!$B:$J,9,FALSE)</f>
        <v>2.6102928457280308E-2</v>
      </c>
      <c r="J171" s="5">
        <v>-1</v>
      </c>
      <c r="K171" s="5">
        <v>-1</v>
      </c>
      <c r="L171" s="5">
        <v>-1</v>
      </c>
      <c r="M171" s="5">
        <v>-1</v>
      </c>
      <c r="N171" s="5">
        <v>-1</v>
      </c>
      <c r="O171" s="5">
        <v>-1</v>
      </c>
      <c r="P171" s="5">
        <v>-1</v>
      </c>
      <c r="Q171" s="5">
        <v>-1</v>
      </c>
      <c r="R171" s="5">
        <v>-1</v>
      </c>
      <c r="S171" s="5">
        <v>-1</v>
      </c>
      <c r="T171" s="5">
        <v>-1</v>
      </c>
      <c r="U171" s="5">
        <v>-1</v>
      </c>
      <c r="V171" s="5">
        <f>IF(ISNUMBER(EmisData!N171),EmisData!N171/86400/365*0.12,-1)</f>
        <v>-1</v>
      </c>
      <c r="W171" s="5">
        <v>-1</v>
      </c>
      <c r="X171" s="5">
        <v>-1</v>
      </c>
      <c r="Y171" s="5">
        <v>-1</v>
      </c>
      <c r="Z171" s="5">
        <v>-1</v>
      </c>
      <c r="AA171" s="5">
        <v>-1</v>
      </c>
      <c r="AB171" s="5">
        <v>-1</v>
      </c>
      <c r="AC171" s="5">
        <v>-1</v>
      </c>
      <c r="AD171" s="5">
        <v>-1</v>
      </c>
      <c r="AE171" s="5">
        <v>-1</v>
      </c>
      <c r="AF171" s="5">
        <v>-1</v>
      </c>
      <c r="AG171" s="5">
        <v>-1</v>
      </c>
      <c r="AH171" s="5">
        <v>-1</v>
      </c>
      <c r="AI171" s="5">
        <v>-1</v>
      </c>
      <c r="AJ171" s="5">
        <v>-1</v>
      </c>
      <c r="AK171" s="5">
        <v>-1</v>
      </c>
      <c r="AL171" s="5">
        <v>-1</v>
      </c>
      <c r="AM171" s="5">
        <v>-1</v>
      </c>
      <c r="AN171" s="5">
        <v>-1</v>
      </c>
      <c r="AO171" s="5">
        <v>-1</v>
      </c>
      <c r="AP171" s="5">
        <v>-1</v>
      </c>
      <c r="AQ171" s="5">
        <v>-1</v>
      </c>
      <c r="AR171" s="5">
        <v>-1</v>
      </c>
      <c r="AS171" s="5">
        <v>-1</v>
      </c>
      <c r="AT171" s="5">
        <v>-1</v>
      </c>
      <c r="AU171" s="5">
        <v>-1</v>
      </c>
      <c r="AV171" s="5">
        <v>-1</v>
      </c>
      <c r="AW171" s="5">
        <v>-1</v>
      </c>
      <c r="AX171" s="5">
        <v>-1</v>
      </c>
      <c r="AY171" s="5">
        <v>-1</v>
      </c>
      <c r="AZ171" s="5">
        <v>-1</v>
      </c>
      <c r="BA171" s="5">
        <v>-1</v>
      </c>
      <c r="BB171" s="5">
        <v>-1</v>
      </c>
      <c r="BC171" s="5">
        <v>-1</v>
      </c>
      <c r="BD171" s="5">
        <v>-1</v>
      </c>
      <c r="BE171" s="5">
        <v>-1</v>
      </c>
      <c r="BF171" s="5">
        <v>-1</v>
      </c>
      <c r="BG171" s="5">
        <v>-1</v>
      </c>
      <c r="BH171" s="5">
        <v>-1</v>
      </c>
      <c r="BI171" s="5">
        <v>-1</v>
      </c>
      <c r="BJ171" s="5">
        <v>-1</v>
      </c>
      <c r="BK171" s="5">
        <v>-1</v>
      </c>
      <c r="BL171" s="5">
        <v>-1</v>
      </c>
      <c r="BM171" s="5">
        <v>-1</v>
      </c>
      <c r="BN171" s="5">
        <v>-1</v>
      </c>
      <c r="BO171" s="5">
        <v>-1</v>
      </c>
      <c r="BP171" s="5">
        <v>-1</v>
      </c>
      <c r="BQ171" s="5">
        <v>-1</v>
      </c>
      <c r="BR171" s="5">
        <v>-1</v>
      </c>
      <c r="BS171" s="5">
        <v>-1</v>
      </c>
      <c r="BT171" s="5">
        <v>-1</v>
      </c>
      <c r="BU171" s="5">
        <v>-1</v>
      </c>
      <c r="BV171" s="5">
        <v>-1</v>
      </c>
      <c r="BW171" s="5">
        <v>-1</v>
      </c>
      <c r="BX171" s="5">
        <v>-1</v>
      </c>
      <c r="BY171" s="5">
        <f>IF(ISNUMBER(EmisData!Q171),EmisData!Q171/86400/365*0.12,-1)</f>
        <v>-1</v>
      </c>
      <c r="BZ171" s="5">
        <v>-1</v>
      </c>
      <c r="CA171" s="5">
        <v>-1</v>
      </c>
      <c r="CB171" s="5">
        <v>-1</v>
      </c>
      <c r="CC171" s="5">
        <v>-1</v>
      </c>
      <c r="CD171" s="5">
        <f>IF(ISNUMBER(EmisData!P171),EmisData!P171/86400/365*0.12,-1)</f>
        <v>-1</v>
      </c>
      <c r="CE171" s="5">
        <v>-1</v>
      </c>
      <c r="CF171" s="5">
        <v>-1</v>
      </c>
      <c r="CG171" s="5">
        <v>-1</v>
      </c>
      <c r="CH171" s="5">
        <v>-1</v>
      </c>
      <c r="CI171" s="5">
        <v>-1</v>
      </c>
      <c r="CJ171" s="5">
        <v>-1</v>
      </c>
      <c r="CK171" s="5">
        <v>-1</v>
      </c>
      <c r="CL171" s="5">
        <v>-1</v>
      </c>
      <c r="CM171" s="5">
        <v>-1</v>
      </c>
      <c r="CN171" s="5">
        <v>-1</v>
      </c>
      <c r="CO171" s="5">
        <v>-1</v>
      </c>
      <c r="CP171" s="5">
        <v>-1</v>
      </c>
      <c r="CQ171" s="5">
        <v>-1</v>
      </c>
      <c r="CR171" s="5">
        <v>-1</v>
      </c>
      <c r="CS171" s="5">
        <v>-1</v>
      </c>
      <c r="CT171" s="5">
        <v>-1</v>
      </c>
      <c r="CU171" s="5">
        <v>-1</v>
      </c>
      <c r="CV171" s="5">
        <v>-1</v>
      </c>
      <c r="CW171" s="5">
        <v>-1</v>
      </c>
      <c r="CX171" s="5">
        <v>-1</v>
      </c>
      <c r="CY171" s="5">
        <v>-1</v>
      </c>
      <c r="CZ171" s="5">
        <v>-1</v>
      </c>
      <c r="DA171" s="5">
        <v>-1</v>
      </c>
      <c r="DB171" s="5">
        <v>-1</v>
      </c>
      <c r="DC171" s="5">
        <v>-1</v>
      </c>
      <c r="DD171" s="5">
        <v>-1</v>
      </c>
      <c r="DE171" s="5">
        <v>-1</v>
      </c>
      <c r="DF171" s="5">
        <v>-1</v>
      </c>
      <c r="DG171" s="5">
        <v>-1</v>
      </c>
      <c r="DH171" s="5">
        <v>-1</v>
      </c>
      <c r="DI171" s="5">
        <v>-1</v>
      </c>
      <c r="DJ171" s="5">
        <v>-1</v>
      </c>
      <c r="DK171" s="5">
        <v>-1</v>
      </c>
      <c r="DL171" s="5">
        <v>-1</v>
      </c>
      <c r="DM171" s="5">
        <v>-1</v>
      </c>
      <c r="DN171" s="5">
        <v>-1</v>
      </c>
      <c r="DO171" s="5">
        <v>-1</v>
      </c>
      <c r="DP171" s="5">
        <v>-1</v>
      </c>
      <c r="DQ171" s="5">
        <v>-1</v>
      </c>
      <c r="DR171" s="5">
        <v>-1</v>
      </c>
      <c r="DS171" s="5">
        <v>-1</v>
      </c>
      <c r="DT171" s="5">
        <v>-1</v>
      </c>
      <c r="DU171" s="5">
        <v>-1</v>
      </c>
      <c r="DV171" s="5">
        <v>-1</v>
      </c>
      <c r="DW171" s="5">
        <v>-1</v>
      </c>
      <c r="DX171" s="5">
        <v>-1</v>
      </c>
      <c r="DY171" s="5">
        <v>-1</v>
      </c>
      <c r="DZ171" s="5">
        <v>-1</v>
      </c>
      <c r="EA171" s="5">
        <v>-1</v>
      </c>
      <c r="EB171" s="5">
        <v>-1</v>
      </c>
      <c r="EC171" s="5">
        <v>-1</v>
      </c>
      <c r="ED171" s="5">
        <v>-1</v>
      </c>
      <c r="EE171" s="5">
        <v>-1</v>
      </c>
      <c r="EF171" s="5">
        <v>-1</v>
      </c>
      <c r="EG171" s="5">
        <v>-1</v>
      </c>
      <c r="EH171" s="5">
        <v>-1</v>
      </c>
      <c r="EI171" s="5">
        <v>-1</v>
      </c>
      <c r="EJ171" s="5">
        <v>-1</v>
      </c>
      <c r="EK171" s="5">
        <v>-1</v>
      </c>
      <c r="EL171" s="5">
        <v>-1</v>
      </c>
      <c r="EM171" s="5">
        <v>-1</v>
      </c>
      <c r="EN171" s="5">
        <v>-1</v>
      </c>
      <c r="EO171" s="5">
        <v>-1</v>
      </c>
      <c r="EP171" s="5">
        <v>-1</v>
      </c>
      <c r="EQ171" s="5">
        <v>-1</v>
      </c>
      <c r="ER171" s="5">
        <v>-1</v>
      </c>
      <c r="ES171" s="5">
        <v>-1</v>
      </c>
      <c r="ET171" s="5">
        <v>-1</v>
      </c>
      <c r="EU171" s="5">
        <v>-1</v>
      </c>
      <c r="EV171" s="5">
        <f>IF(ISNUMBER(EmisData!R171),EmisData!R171/86400/365*0.12,-1)</f>
        <v>-1</v>
      </c>
      <c r="EW171" s="5">
        <v>-1</v>
      </c>
      <c r="EX171" s="5">
        <v>-1</v>
      </c>
      <c r="EY171" s="5">
        <v>-1</v>
      </c>
      <c r="EZ171" s="5">
        <v>-1</v>
      </c>
      <c r="FA171" s="5">
        <v>-1</v>
      </c>
      <c r="FB171" s="5">
        <v>-1</v>
      </c>
      <c r="FC171" s="5">
        <v>-1</v>
      </c>
      <c r="FD171" s="5">
        <v>-1</v>
      </c>
      <c r="FE171" s="5">
        <v>-1</v>
      </c>
      <c r="FF171" s="5">
        <v>-1</v>
      </c>
      <c r="FG171" s="5">
        <v>-1</v>
      </c>
      <c r="FH171" s="5">
        <v>-1</v>
      </c>
      <c r="FI171" s="5">
        <v>-1</v>
      </c>
      <c r="FJ171" s="5">
        <v>-1</v>
      </c>
      <c r="FK171" s="5">
        <v>-1</v>
      </c>
      <c r="FL171" s="5">
        <v>-1</v>
      </c>
      <c r="FM171" s="5">
        <v>-1</v>
      </c>
      <c r="FN171" s="5">
        <v>-1</v>
      </c>
      <c r="FO171" s="5">
        <v>-1</v>
      </c>
      <c r="FP171" s="5">
        <v>-1</v>
      </c>
      <c r="FQ171" s="5">
        <v>-1</v>
      </c>
      <c r="FR171" s="5">
        <v>-1</v>
      </c>
      <c r="FS171" s="5">
        <v>-1</v>
      </c>
      <c r="FT171" s="5">
        <v>-1</v>
      </c>
      <c r="FU171" s="5">
        <v>-1</v>
      </c>
      <c r="FV171" s="5">
        <v>-1</v>
      </c>
      <c r="FW171" s="5">
        <v>-1</v>
      </c>
      <c r="FX171" s="5">
        <v>-1</v>
      </c>
      <c r="FY171" s="5">
        <v>-1</v>
      </c>
      <c r="FZ171" s="5">
        <v>-1</v>
      </c>
      <c r="GA171" s="5">
        <v>-1</v>
      </c>
      <c r="GB171" s="5">
        <v>-1</v>
      </c>
      <c r="GC171" s="5">
        <v>-1</v>
      </c>
      <c r="GD171" s="5">
        <v>-1</v>
      </c>
      <c r="GE171" s="5">
        <v>-1</v>
      </c>
      <c r="GF171" s="5">
        <v>-1</v>
      </c>
      <c r="GG171" s="5">
        <v>-1</v>
      </c>
      <c r="GH171" s="5">
        <v>-1</v>
      </c>
      <c r="GI171" s="5">
        <v>-1</v>
      </c>
      <c r="GJ171" s="5">
        <v>-1</v>
      </c>
      <c r="GK171" s="5">
        <v>-1</v>
      </c>
      <c r="GL171" s="5">
        <v>-1</v>
      </c>
      <c r="GM171" s="5">
        <v>-1</v>
      </c>
      <c r="GN171" s="5">
        <v>-1</v>
      </c>
      <c r="GO171" s="5">
        <v>-1</v>
      </c>
      <c r="GP171" s="5">
        <v>-1</v>
      </c>
      <c r="GQ171" s="5">
        <v>-1</v>
      </c>
      <c r="GR171" s="5">
        <v>-1</v>
      </c>
      <c r="GS171" s="5">
        <v>-1</v>
      </c>
      <c r="GT171" s="5">
        <f>IF(ISNUMBER(EmisData!L171),EmisData!L171/86400/365*0.12,-1)</f>
        <v>-1</v>
      </c>
      <c r="GU171" s="5">
        <v>-1</v>
      </c>
      <c r="GV171" s="5">
        <v>-1</v>
      </c>
      <c r="GW171" s="5">
        <v>-1</v>
      </c>
      <c r="GX171" s="5">
        <v>-1</v>
      </c>
      <c r="GY171" s="5">
        <f>IF(ISNUMBER(EmisData!O171),EmisData!O171/86400/365*0.12,-1)</f>
        <v>-1</v>
      </c>
      <c r="GZ171" s="5">
        <v>-1</v>
      </c>
      <c r="HA171" s="5">
        <v>-1</v>
      </c>
      <c r="HB171" s="5">
        <v>-1</v>
      </c>
      <c r="HC171" s="5">
        <v>-1</v>
      </c>
      <c r="HD171" s="5">
        <v>-1</v>
      </c>
      <c r="HE171" s="5">
        <v>-1</v>
      </c>
      <c r="HF171" s="5">
        <v>-1</v>
      </c>
      <c r="HG171" s="5">
        <v>-1</v>
      </c>
      <c r="HH171" s="5">
        <v>-1</v>
      </c>
      <c r="HI171" s="5">
        <f>IF(ISNUMBER(EmisData!M171),EmisData!M171/86400/365*0.12,-1)</f>
        <v>4.0009356253917084E-8</v>
      </c>
      <c r="HJ171" s="5">
        <v>-1</v>
      </c>
      <c r="HK171" s="5">
        <v>-1</v>
      </c>
      <c r="HL171" s="5">
        <v>-1</v>
      </c>
      <c r="HM171" s="5">
        <v>-1</v>
      </c>
      <c r="HN171" s="5">
        <v>-1</v>
      </c>
      <c r="HO171" s="5">
        <v>-1</v>
      </c>
      <c r="HP171" s="5">
        <v>-1</v>
      </c>
      <c r="HQ171" s="5" t="s">
        <v>720</v>
      </c>
      <c r="HR171" s="5" t="str">
        <f>EmisData!Z171</f>
        <v>yes</v>
      </c>
    </row>
    <row r="172" spans="1:226" hidden="1" x14ac:dyDescent="0.25">
      <c r="A172" s="35" t="s">
        <v>5006</v>
      </c>
      <c r="B172" s="26">
        <v>1133</v>
      </c>
      <c r="C172" s="34" t="s">
        <v>5005</v>
      </c>
      <c r="D172" s="5">
        <v>2</v>
      </c>
      <c r="E172" s="5">
        <v>0</v>
      </c>
      <c r="F172" s="5">
        <f>VLOOKUP($B172,STPdata!$B:$J,6,FALSE)</f>
        <v>0.12313489608755333</v>
      </c>
      <c r="G172" s="5">
        <f>VLOOKUP($B172,STPdata!$B:$J,7,FALSE)</f>
        <v>0.24427598766021444</v>
      </c>
      <c r="H172" s="5">
        <f>VLOOKUP($B172,STPdata!$B:$J,8,FALSE)</f>
        <v>0.61120838655422871</v>
      </c>
      <c r="I172" s="5">
        <f>VLOOKUP($B172,STPdata!$B:$J,9,FALSE)</f>
        <v>2.1380729698007746E-2</v>
      </c>
      <c r="J172" s="5">
        <v>-1</v>
      </c>
      <c r="K172" s="5">
        <v>-1</v>
      </c>
      <c r="L172" s="5">
        <v>-1</v>
      </c>
      <c r="M172" s="5">
        <v>-1</v>
      </c>
      <c r="N172" s="5">
        <v>-1</v>
      </c>
      <c r="O172" s="5">
        <v>-1</v>
      </c>
      <c r="P172" s="5">
        <v>-1</v>
      </c>
      <c r="Q172" s="5">
        <v>-1</v>
      </c>
      <c r="R172" s="5">
        <v>-1</v>
      </c>
      <c r="S172" s="5">
        <v>-1</v>
      </c>
      <c r="T172" s="5">
        <v>-1</v>
      </c>
      <c r="U172" s="5">
        <v>-1</v>
      </c>
      <c r="V172" s="5">
        <f>IF(ISNUMBER(EmisData!N172),EmisData!N172/86400/365*0.12,-1)</f>
        <v>-1</v>
      </c>
      <c r="W172" s="5">
        <v>-1</v>
      </c>
      <c r="X172" s="5">
        <v>-1</v>
      </c>
      <c r="Y172" s="5">
        <v>-1</v>
      </c>
      <c r="Z172" s="5">
        <v>-1</v>
      </c>
      <c r="AA172" s="5">
        <v>-1</v>
      </c>
      <c r="AB172" s="5">
        <v>-1</v>
      </c>
      <c r="AC172" s="5">
        <v>-1</v>
      </c>
      <c r="AD172" s="5">
        <v>-1</v>
      </c>
      <c r="AE172" s="5">
        <v>-1</v>
      </c>
      <c r="AF172" s="5">
        <v>-1</v>
      </c>
      <c r="AG172" s="5">
        <v>-1</v>
      </c>
      <c r="AH172" s="5">
        <v>-1</v>
      </c>
      <c r="AI172" s="5">
        <v>-1</v>
      </c>
      <c r="AJ172" s="5">
        <v>-1</v>
      </c>
      <c r="AK172" s="5">
        <v>-1</v>
      </c>
      <c r="AL172" s="5">
        <v>-1</v>
      </c>
      <c r="AM172" s="5">
        <v>-1</v>
      </c>
      <c r="AN172" s="5">
        <v>-1</v>
      </c>
      <c r="AO172" s="5">
        <v>-1</v>
      </c>
      <c r="AP172" s="5">
        <v>-1</v>
      </c>
      <c r="AQ172" s="5">
        <v>-1</v>
      </c>
      <c r="AR172" s="5">
        <v>-1</v>
      </c>
      <c r="AS172" s="5">
        <v>-1</v>
      </c>
      <c r="AT172" s="5">
        <v>-1</v>
      </c>
      <c r="AU172" s="5">
        <v>-1</v>
      </c>
      <c r="AV172" s="5">
        <v>-1</v>
      </c>
      <c r="AW172" s="5">
        <v>-1</v>
      </c>
      <c r="AX172" s="5">
        <v>-1</v>
      </c>
      <c r="AY172" s="5">
        <v>-1</v>
      </c>
      <c r="AZ172" s="5">
        <v>-1</v>
      </c>
      <c r="BA172" s="5">
        <v>-1</v>
      </c>
      <c r="BB172" s="5">
        <v>-1</v>
      </c>
      <c r="BC172" s="5">
        <v>-1</v>
      </c>
      <c r="BD172" s="5">
        <v>-1</v>
      </c>
      <c r="BE172" s="5">
        <v>-1</v>
      </c>
      <c r="BF172" s="5">
        <v>-1</v>
      </c>
      <c r="BG172" s="5">
        <v>-1</v>
      </c>
      <c r="BH172" s="5">
        <v>-1</v>
      </c>
      <c r="BI172" s="5">
        <v>-1</v>
      </c>
      <c r="BJ172" s="5">
        <v>-1</v>
      </c>
      <c r="BK172" s="5">
        <v>-1</v>
      </c>
      <c r="BL172" s="5">
        <v>-1</v>
      </c>
      <c r="BM172" s="5">
        <v>-1</v>
      </c>
      <c r="BN172" s="5">
        <v>-1</v>
      </c>
      <c r="BO172" s="5">
        <v>-1</v>
      </c>
      <c r="BP172" s="5">
        <v>-1</v>
      </c>
      <c r="BQ172" s="5">
        <v>-1</v>
      </c>
      <c r="BR172" s="5">
        <v>-1</v>
      </c>
      <c r="BS172" s="5">
        <v>-1</v>
      </c>
      <c r="BT172" s="5">
        <v>-1</v>
      </c>
      <c r="BU172" s="5">
        <v>-1</v>
      </c>
      <c r="BV172" s="5">
        <v>-1</v>
      </c>
      <c r="BW172" s="5">
        <v>-1</v>
      </c>
      <c r="BX172" s="5">
        <v>-1</v>
      </c>
      <c r="BY172" s="5">
        <f>IF(ISNUMBER(EmisData!Q172),EmisData!Q172/86400/365*0.12,-1)</f>
        <v>-1</v>
      </c>
      <c r="BZ172" s="5">
        <v>-1</v>
      </c>
      <c r="CA172" s="5">
        <v>-1</v>
      </c>
      <c r="CB172" s="5">
        <v>-1</v>
      </c>
      <c r="CC172" s="5">
        <v>-1</v>
      </c>
      <c r="CD172" s="5">
        <f>IF(ISNUMBER(EmisData!P172),EmisData!P172/86400/365*0.12,-1)</f>
        <v>-1</v>
      </c>
      <c r="CE172" s="5">
        <v>-1</v>
      </c>
      <c r="CF172" s="5">
        <v>-1</v>
      </c>
      <c r="CG172" s="5">
        <v>-1</v>
      </c>
      <c r="CH172" s="5">
        <v>-1</v>
      </c>
      <c r="CI172" s="5">
        <v>-1</v>
      </c>
      <c r="CJ172" s="5">
        <v>-1</v>
      </c>
      <c r="CK172" s="5">
        <v>-1</v>
      </c>
      <c r="CL172" s="5">
        <v>-1</v>
      </c>
      <c r="CM172" s="5">
        <v>-1</v>
      </c>
      <c r="CN172" s="5">
        <v>-1</v>
      </c>
      <c r="CO172" s="5">
        <v>-1</v>
      </c>
      <c r="CP172" s="5">
        <v>-1</v>
      </c>
      <c r="CQ172" s="5">
        <v>-1</v>
      </c>
      <c r="CR172" s="5">
        <v>-1</v>
      </c>
      <c r="CS172" s="5">
        <v>-1</v>
      </c>
      <c r="CT172" s="5">
        <v>-1</v>
      </c>
      <c r="CU172" s="5">
        <v>-1</v>
      </c>
      <c r="CV172" s="5">
        <v>-1</v>
      </c>
      <c r="CW172" s="5">
        <v>-1</v>
      </c>
      <c r="CX172" s="5">
        <v>-1</v>
      </c>
      <c r="CY172" s="5">
        <v>-1</v>
      </c>
      <c r="CZ172" s="5">
        <v>-1</v>
      </c>
      <c r="DA172" s="5">
        <v>-1</v>
      </c>
      <c r="DB172" s="5">
        <v>-1</v>
      </c>
      <c r="DC172" s="5">
        <v>-1</v>
      </c>
      <c r="DD172" s="5">
        <v>-1</v>
      </c>
      <c r="DE172" s="5">
        <v>-1</v>
      </c>
      <c r="DF172" s="5">
        <v>-1</v>
      </c>
      <c r="DG172" s="5">
        <v>-1</v>
      </c>
      <c r="DH172" s="5">
        <v>-1</v>
      </c>
      <c r="DI172" s="5">
        <v>-1</v>
      </c>
      <c r="DJ172" s="5">
        <v>-1</v>
      </c>
      <c r="DK172" s="5">
        <v>-1</v>
      </c>
      <c r="DL172" s="5">
        <v>-1</v>
      </c>
      <c r="DM172" s="5">
        <v>-1</v>
      </c>
      <c r="DN172" s="5">
        <v>-1</v>
      </c>
      <c r="DO172" s="5">
        <v>-1</v>
      </c>
      <c r="DP172" s="5">
        <v>-1</v>
      </c>
      <c r="DQ172" s="5">
        <v>-1</v>
      </c>
      <c r="DR172" s="5">
        <v>-1</v>
      </c>
      <c r="DS172" s="5">
        <v>-1</v>
      </c>
      <c r="DT172" s="5">
        <v>-1</v>
      </c>
      <c r="DU172" s="5">
        <v>-1</v>
      </c>
      <c r="DV172" s="5">
        <v>-1</v>
      </c>
      <c r="DW172" s="5">
        <v>-1</v>
      </c>
      <c r="DX172" s="5">
        <v>-1</v>
      </c>
      <c r="DY172" s="5">
        <v>-1</v>
      </c>
      <c r="DZ172" s="5">
        <v>-1</v>
      </c>
      <c r="EA172" s="5">
        <v>-1</v>
      </c>
      <c r="EB172" s="5">
        <v>-1</v>
      </c>
      <c r="EC172" s="5">
        <v>-1</v>
      </c>
      <c r="ED172" s="5">
        <v>-1</v>
      </c>
      <c r="EE172" s="5">
        <v>-1</v>
      </c>
      <c r="EF172" s="5">
        <v>-1</v>
      </c>
      <c r="EG172" s="5">
        <v>-1</v>
      </c>
      <c r="EH172" s="5">
        <v>-1</v>
      </c>
      <c r="EI172" s="5">
        <v>-1</v>
      </c>
      <c r="EJ172" s="5">
        <v>-1</v>
      </c>
      <c r="EK172" s="5">
        <v>-1</v>
      </c>
      <c r="EL172" s="5">
        <v>-1</v>
      </c>
      <c r="EM172" s="5">
        <v>-1</v>
      </c>
      <c r="EN172" s="5">
        <v>-1</v>
      </c>
      <c r="EO172" s="5">
        <v>-1</v>
      </c>
      <c r="EP172" s="5">
        <v>-1</v>
      </c>
      <c r="EQ172" s="5">
        <v>-1</v>
      </c>
      <c r="ER172" s="5">
        <v>-1</v>
      </c>
      <c r="ES172" s="5">
        <v>-1</v>
      </c>
      <c r="ET172" s="5">
        <v>-1</v>
      </c>
      <c r="EU172" s="5">
        <v>-1</v>
      </c>
      <c r="EV172" s="5">
        <f>IF(ISNUMBER(EmisData!R172),EmisData!R172/86400/365*0.12,-1)</f>
        <v>-1</v>
      </c>
      <c r="EW172" s="5">
        <v>-1</v>
      </c>
      <c r="EX172" s="5">
        <v>-1</v>
      </c>
      <c r="EY172" s="5">
        <v>-1</v>
      </c>
      <c r="EZ172" s="5">
        <v>-1</v>
      </c>
      <c r="FA172" s="5">
        <v>-1</v>
      </c>
      <c r="FB172" s="5">
        <v>-1</v>
      </c>
      <c r="FC172" s="5">
        <v>-1</v>
      </c>
      <c r="FD172" s="5">
        <v>-1</v>
      </c>
      <c r="FE172" s="5">
        <v>-1</v>
      </c>
      <c r="FF172" s="5">
        <v>-1</v>
      </c>
      <c r="FG172" s="5">
        <v>-1</v>
      </c>
      <c r="FH172" s="5">
        <v>-1</v>
      </c>
      <c r="FI172" s="5">
        <v>-1</v>
      </c>
      <c r="FJ172" s="5">
        <v>-1</v>
      </c>
      <c r="FK172" s="5">
        <v>-1</v>
      </c>
      <c r="FL172" s="5">
        <v>-1</v>
      </c>
      <c r="FM172" s="5">
        <v>-1</v>
      </c>
      <c r="FN172" s="5">
        <v>-1</v>
      </c>
      <c r="FO172" s="5">
        <v>-1</v>
      </c>
      <c r="FP172" s="5">
        <v>-1</v>
      </c>
      <c r="FQ172" s="5">
        <v>-1</v>
      </c>
      <c r="FR172" s="5">
        <v>-1</v>
      </c>
      <c r="FS172" s="5">
        <v>-1</v>
      </c>
      <c r="FT172" s="5">
        <v>-1</v>
      </c>
      <c r="FU172" s="5">
        <v>-1</v>
      </c>
      <c r="FV172" s="5">
        <v>-1</v>
      </c>
      <c r="FW172" s="5">
        <v>-1</v>
      </c>
      <c r="FX172" s="5">
        <v>-1</v>
      </c>
      <c r="FY172" s="5">
        <v>-1</v>
      </c>
      <c r="FZ172" s="5">
        <v>-1</v>
      </c>
      <c r="GA172" s="5">
        <v>-1</v>
      </c>
      <c r="GB172" s="5">
        <v>-1</v>
      </c>
      <c r="GC172" s="5">
        <v>-1</v>
      </c>
      <c r="GD172" s="5">
        <v>-1</v>
      </c>
      <c r="GE172" s="5">
        <v>-1</v>
      </c>
      <c r="GF172" s="5">
        <v>-1</v>
      </c>
      <c r="GG172" s="5">
        <v>-1</v>
      </c>
      <c r="GH172" s="5">
        <v>-1</v>
      </c>
      <c r="GI172" s="5">
        <v>-1</v>
      </c>
      <c r="GJ172" s="5">
        <v>-1</v>
      </c>
      <c r="GK172" s="5">
        <v>-1</v>
      </c>
      <c r="GL172" s="5">
        <v>-1</v>
      </c>
      <c r="GM172" s="5">
        <v>-1</v>
      </c>
      <c r="GN172" s="5">
        <v>-1</v>
      </c>
      <c r="GO172" s="5">
        <v>-1</v>
      </c>
      <c r="GP172" s="5">
        <v>-1</v>
      </c>
      <c r="GQ172" s="5">
        <v>-1</v>
      </c>
      <c r="GR172" s="5">
        <v>-1</v>
      </c>
      <c r="GS172" s="5">
        <v>-1</v>
      </c>
      <c r="GT172" s="5">
        <f>IF(ISNUMBER(EmisData!L172),EmisData!L172/86400/365*0.12,-1)</f>
        <v>-1</v>
      </c>
      <c r="GU172" s="5">
        <v>-1</v>
      </c>
      <c r="GV172" s="5">
        <v>-1</v>
      </c>
      <c r="GW172" s="5">
        <v>-1</v>
      </c>
      <c r="GX172" s="5">
        <v>-1</v>
      </c>
      <c r="GY172" s="5">
        <f>IF(ISNUMBER(EmisData!O172),EmisData!O172/86400/365*0.12,-1)</f>
        <v>-1</v>
      </c>
      <c r="GZ172" s="5">
        <v>-1</v>
      </c>
      <c r="HA172" s="5">
        <v>-1</v>
      </c>
      <c r="HB172" s="5">
        <v>-1</v>
      </c>
      <c r="HC172" s="5">
        <v>-1</v>
      </c>
      <c r="HD172" s="5">
        <v>-1</v>
      </c>
      <c r="HE172" s="5">
        <v>-1</v>
      </c>
      <c r="HF172" s="5">
        <v>-1</v>
      </c>
      <c r="HG172" s="5">
        <v>-1</v>
      </c>
      <c r="HH172" s="5">
        <v>-1</v>
      </c>
      <c r="HI172" s="5">
        <f>IF(ISNUMBER(EmisData!M172),EmisData!M172/86400/365*0.12,-1)</f>
        <v>-1</v>
      </c>
      <c r="HJ172" s="5">
        <v>-1</v>
      </c>
      <c r="HK172" s="5">
        <v>-1</v>
      </c>
      <c r="HL172" s="5">
        <v>-1</v>
      </c>
      <c r="HM172" s="5">
        <v>-1</v>
      </c>
      <c r="HN172" s="5">
        <v>-1</v>
      </c>
      <c r="HO172" s="5">
        <v>-1</v>
      </c>
      <c r="HP172" s="5">
        <v>-1</v>
      </c>
      <c r="HQ172" s="5" t="s">
        <v>720</v>
      </c>
      <c r="HR172" s="5" t="str">
        <f>EmisData!Z172</f>
        <v/>
      </c>
    </row>
    <row r="173" spans="1:226" x14ac:dyDescent="0.25">
      <c r="A173" s="35" t="s">
        <v>5031</v>
      </c>
      <c r="B173" s="26">
        <v>1144</v>
      </c>
      <c r="C173" s="34" t="s">
        <v>5030</v>
      </c>
      <c r="D173" s="5">
        <v>2</v>
      </c>
      <c r="E173" s="5">
        <v>0</v>
      </c>
      <c r="F173" s="5">
        <f>VLOOKUP($B173,STPdata!$B:$J,6,FALSE)</f>
        <v>6.8358381676837466E-3</v>
      </c>
      <c r="G173" s="5">
        <f>VLOOKUP($B173,STPdata!$B:$J,7,FALSE)</f>
        <v>0.25804587249910932</v>
      </c>
      <c r="H173" s="5">
        <f>VLOOKUP($B173,STPdata!$B:$J,8,FALSE)</f>
        <v>1.4115237135984839E-2</v>
      </c>
      <c r="I173" s="5">
        <f>VLOOKUP($B173,STPdata!$B:$J,9,FALSE)</f>
        <v>0.72100305219722249</v>
      </c>
      <c r="J173" s="5">
        <v>-1</v>
      </c>
      <c r="K173" s="5">
        <v>-1</v>
      </c>
      <c r="L173" s="5">
        <v>-1</v>
      </c>
      <c r="M173" s="5">
        <v>-1</v>
      </c>
      <c r="N173" s="5">
        <v>-1</v>
      </c>
      <c r="O173" s="5">
        <v>-1</v>
      </c>
      <c r="P173" s="5">
        <v>-1</v>
      </c>
      <c r="Q173" s="5">
        <v>-1</v>
      </c>
      <c r="R173" s="5">
        <v>-1</v>
      </c>
      <c r="S173" s="5">
        <v>-1</v>
      </c>
      <c r="T173" s="5">
        <v>-1</v>
      </c>
      <c r="U173" s="5">
        <v>-1</v>
      </c>
      <c r="V173" s="5">
        <f>IF(ISNUMBER(EmisData!N173),EmisData!N173/86400/365*0.12,-1)</f>
        <v>-1</v>
      </c>
      <c r="W173" s="5">
        <v>-1</v>
      </c>
      <c r="X173" s="5">
        <v>-1</v>
      </c>
      <c r="Y173" s="5">
        <v>-1</v>
      </c>
      <c r="Z173" s="5">
        <v>-1</v>
      </c>
      <c r="AA173" s="5">
        <v>-1</v>
      </c>
      <c r="AB173" s="5">
        <v>-1</v>
      </c>
      <c r="AC173" s="5">
        <v>-1</v>
      </c>
      <c r="AD173" s="5">
        <v>-1</v>
      </c>
      <c r="AE173" s="5">
        <v>-1</v>
      </c>
      <c r="AF173" s="5">
        <v>-1</v>
      </c>
      <c r="AG173" s="5">
        <v>-1</v>
      </c>
      <c r="AH173" s="5">
        <v>-1</v>
      </c>
      <c r="AI173" s="5">
        <v>-1</v>
      </c>
      <c r="AJ173" s="5">
        <v>-1</v>
      </c>
      <c r="AK173" s="5">
        <v>-1</v>
      </c>
      <c r="AL173" s="5">
        <v>-1</v>
      </c>
      <c r="AM173" s="5">
        <v>-1</v>
      </c>
      <c r="AN173" s="5">
        <v>-1</v>
      </c>
      <c r="AO173" s="5">
        <v>-1</v>
      </c>
      <c r="AP173" s="5">
        <v>-1</v>
      </c>
      <c r="AQ173" s="5">
        <v>-1</v>
      </c>
      <c r="AR173" s="5">
        <v>-1</v>
      </c>
      <c r="AS173" s="5">
        <v>-1</v>
      </c>
      <c r="AT173" s="5">
        <v>-1</v>
      </c>
      <c r="AU173" s="5">
        <v>-1</v>
      </c>
      <c r="AV173" s="5">
        <v>-1</v>
      </c>
      <c r="AW173" s="5">
        <v>-1</v>
      </c>
      <c r="AX173" s="5">
        <v>-1</v>
      </c>
      <c r="AY173" s="5">
        <v>-1</v>
      </c>
      <c r="AZ173" s="5">
        <v>-1</v>
      </c>
      <c r="BA173" s="5">
        <v>-1</v>
      </c>
      <c r="BB173" s="5">
        <v>-1</v>
      </c>
      <c r="BC173" s="5">
        <v>-1</v>
      </c>
      <c r="BD173" s="5">
        <v>-1</v>
      </c>
      <c r="BE173" s="5">
        <v>-1</v>
      </c>
      <c r="BF173" s="5">
        <v>-1</v>
      </c>
      <c r="BG173" s="5">
        <v>-1</v>
      </c>
      <c r="BH173" s="5">
        <v>-1</v>
      </c>
      <c r="BI173" s="5">
        <v>-1</v>
      </c>
      <c r="BJ173" s="5">
        <v>-1</v>
      </c>
      <c r="BK173" s="5">
        <v>-1</v>
      </c>
      <c r="BL173" s="5">
        <v>-1</v>
      </c>
      <c r="BM173" s="5">
        <v>-1</v>
      </c>
      <c r="BN173" s="5">
        <v>-1</v>
      </c>
      <c r="BO173" s="5">
        <v>-1</v>
      </c>
      <c r="BP173" s="5">
        <v>-1</v>
      </c>
      <c r="BQ173" s="5">
        <v>-1</v>
      </c>
      <c r="BR173" s="5">
        <v>-1</v>
      </c>
      <c r="BS173" s="5">
        <v>-1</v>
      </c>
      <c r="BT173" s="5">
        <v>-1</v>
      </c>
      <c r="BU173" s="5">
        <v>-1</v>
      </c>
      <c r="BV173" s="5">
        <v>-1</v>
      </c>
      <c r="BW173" s="5">
        <v>-1</v>
      </c>
      <c r="BX173" s="5">
        <v>-1</v>
      </c>
      <c r="BY173" s="5">
        <f>IF(ISNUMBER(EmisData!Q173),EmisData!Q173/86400/365*0.12,-1)</f>
        <v>-1</v>
      </c>
      <c r="BZ173" s="5">
        <v>-1</v>
      </c>
      <c r="CA173" s="5">
        <v>-1</v>
      </c>
      <c r="CB173" s="5">
        <v>-1</v>
      </c>
      <c r="CC173" s="5">
        <v>-1</v>
      </c>
      <c r="CD173" s="5">
        <f>IF(ISNUMBER(EmisData!P173),EmisData!P173/86400/365*0.12,-1)</f>
        <v>-1</v>
      </c>
      <c r="CE173" s="5">
        <v>-1</v>
      </c>
      <c r="CF173" s="5">
        <v>-1</v>
      </c>
      <c r="CG173" s="5">
        <v>-1</v>
      </c>
      <c r="CH173" s="5">
        <v>-1</v>
      </c>
      <c r="CI173" s="5">
        <v>-1</v>
      </c>
      <c r="CJ173" s="5">
        <v>-1</v>
      </c>
      <c r="CK173" s="5">
        <v>-1</v>
      </c>
      <c r="CL173" s="5">
        <v>-1</v>
      </c>
      <c r="CM173" s="5">
        <v>-1</v>
      </c>
      <c r="CN173" s="5">
        <v>-1</v>
      </c>
      <c r="CO173" s="5">
        <v>-1</v>
      </c>
      <c r="CP173" s="5">
        <v>-1</v>
      </c>
      <c r="CQ173" s="5">
        <v>-1</v>
      </c>
      <c r="CR173" s="5">
        <v>-1</v>
      </c>
      <c r="CS173" s="5">
        <v>-1</v>
      </c>
      <c r="CT173" s="5">
        <v>-1</v>
      </c>
      <c r="CU173" s="5">
        <v>-1</v>
      </c>
      <c r="CV173" s="5">
        <v>-1</v>
      </c>
      <c r="CW173" s="5">
        <v>-1</v>
      </c>
      <c r="CX173" s="5">
        <v>-1</v>
      </c>
      <c r="CY173" s="5">
        <v>-1</v>
      </c>
      <c r="CZ173" s="5">
        <v>-1</v>
      </c>
      <c r="DA173" s="5">
        <v>-1</v>
      </c>
      <c r="DB173" s="5">
        <v>-1</v>
      </c>
      <c r="DC173" s="5">
        <v>-1</v>
      </c>
      <c r="DD173" s="5">
        <v>-1</v>
      </c>
      <c r="DE173" s="5">
        <v>-1</v>
      </c>
      <c r="DF173" s="5">
        <v>-1</v>
      </c>
      <c r="DG173" s="5">
        <v>-1</v>
      </c>
      <c r="DH173" s="5">
        <v>-1</v>
      </c>
      <c r="DI173" s="5">
        <v>-1</v>
      </c>
      <c r="DJ173" s="5">
        <v>-1</v>
      </c>
      <c r="DK173" s="5">
        <v>-1</v>
      </c>
      <c r="DL173" s="5">
        <v>-1</v>
      </c>
      <c r="DM173" s="5">
        <v>-1</v>
      </c>
      <c r="DN173" s="5">
        <v>-1</v>
      </c>
      <c r="DO173" s="5">
        <v>-1</v>
      </c>
      <c r="DP173" s="5">
        <v>-1</v>
      </c>
      <c r="DQ173" s="5">
        <v>-1</v>
      </c>
      <c r="DR173" s="5">
        <v>-1</v>
      </c>
      <c r="DS173" s="5">
        <v>-1</v>
      </c>
      <c r="DT173" s="5">
        <v>-1</v>
      </c>
      <c r="DU173" s="5">
        <v>-1</v>
      </c>
      <c r="DV173" s="5">
        <v>-1</v>
      </c>
      <c r="DW173" s="5">
        <v>-1</v>
      </c>
      <c r="DX173" s="5">
        <v>-1</v>
      </c>
      <c r="DY173" s="5">
        <v>-1</v>
      </c>
      <c r="DZ173" s="5">
        <v>-1</v>
      </c>
      <c r="EA173" s="5">
        <v>-1</v>
      </c>
      <c r="EB173" s="5">
        <v>-1</v>
      </c>
      <c r="EC173" s="5">
        <v>-1</v>
      </c>
      <c r="ED173" s="5">
        <v>-1</v>
      </c>
      <c r="EE173" s="5">
        <v>-1</v>
      </c>
      <c r="EF173" s="5">
        <v>-1</v>
      </c>
      <c r="EG173" s="5">
        <v>-1</v>
      </c>
      <c r="EH173" s="5">
        <v>-1</v>
      </c>
      <c r="EI173" s="5">
        <v>-1</v>
      </c>
      <c r="EJ173" s="5">
        <v>-1</v>
      </c>
      <c r="EK173" s="5">
        <v>-1</v>
      </c>
      <c r="EL173" s="5">
        <v>-1</v>
      </c>
      <c r="EM173" s="5">
        <v>-1</v>
      </c>
      <c r="EN173" s="5">
        <v>-1</v>
      </c>
      <c r="EO173" s="5">
        <v>-1</v>
      </c>
      <c r="EP173" s="5">
        <v>-1</v>
      </c>
      <c r="EQ173" s="5">
        <v>-1</v>
      </c>
      <c r="ER173" s="5">
        <v>-1</v>
      </c>
      <c r="ES173" s="5">
        <v>-1</v>
      </c>
      <c r="ET173" s="5">
        <v>-1</v>
      </c>
      <c r="EU173" s="5">
        <v>-1</v>
      </c>
      <c r="EV173" s="5">
        <f>IF(ISNUMBER(EmisData!R173),EmisData!R173/86400/365*0.12,-1)</f>
        <v>-1</v>
      </c>
      <c r="EW173" s="5">
        <v>-1</v>
      </c>
      <c r="EX173" s="5">
        <v>-1</v>
      </c>
      <c r="EY173" s="5">
        <v>-1</v>
      </c>
      <c r="EZ173" s="5">
        <v>-1</v>
      </c>
      <c r="FA173" s="5">
        <v>-1</v>
      </c>
      <c r="FB173" s="5">
        <v>-1</v>
      </c>
      <c r="FC173" s="5">
        <v>-1</v>
      </c>
      <c r="FD173" s="5">
        <v>-1</v>
      </c>
      <c r="FE173" s="5">
        <v>-1</v>
      </c>
      <c r="FF173" s="5">
        <v>-1</v>
      </c>
      <c r="FG173" s="5">
        <v>-1</v>
      </c>
      <c r="FH173" s="5">
        <v>-1</v>
      </c>
      <c r="FI173" s="5">
        <v>-1</v>
      </c>
      <c r="FJ173" s="5">
        <v>-1</v>
      </c>
      <c r="FK173" s="5">
        <v>-1</v>
      </c>
      <c r="FL173" s="5">
        <v>-1</v>
      </c>
      <c r="FM173" s="5">
        <v>-1</v>
      </c>
      <c r="FN173" s="5">
        <v>-1</v>
      </c>
      <c r="FO173" s="5">
        <v>-1</v>
      </c>
      <c r="FP173" s="5">
        <v>-1</v>
      </c>
      <c r="FQ173" s="5">
        <v>-1</v>
      </c>
      <c r="FR173" s="5">
        <v>-1</v>
      </c>
      <c r="FS173" s="5">
        <v>-1</v>
      </c>
      <c r="FT173" s="5">
        <v>-1</v>
      </c>
      <c r="FU173" s="5">
        <v>-1</v>
      </c>
      <c r="FV173" s="5">
        <v>-1</v>
      </c>
      <c r="FW173" s="5">
        <v>-1</v>
      </c>
      <c r="FX173" s="5">
        <v>-1</v>
      </c>
      <c r="FY173" s="5">
        <v>-1</v>
      </c>
      <c r="FZ173" s="5">
        <v>-1</v>
      </c>
      <c r="GA173" s="5">
        <v>-1</v>
      </c>
      <c r="GB173" s="5">
        <v>-1</v>
      </c>
      <c r="GC173" s="5">
        <v>-1</v>
      </c>
      <c r="GD173" s="5">
        <v>-1</v>
      </c>
      <c r="GE173" s="5">
        <v>-1</v>
      </c>
      <c r="GF173" s="5">
        <v>-1</v>
      </c>
      <c r="GG173" s="5">
        <v>-1</v>
      </c>
      <c r="GH173" s="5">
        <v>-1</v>
      </c>
      <c r="GI173" s="5">
        <v>-1</v>
      </c>
      <c r="GJ173" s="5">
        <v>-1</v>
      </c>
      <c r="GK173" s="5">
        <v>-1</v>
      </c>
      <c r="GL173" s="5">
        <v>-1</v>
      </c>
      <c r="GM173" s="5">
        <v>-1</v>
      </c>
      <c r="GN173" s="5">
        <v>-1</v>
      </c>
      <c r="GO173" s="5">
        <v>-1</v>
      </c>
      <c r="GP173" s="5">
        <v>-1</v>
      </c>
      <c r="GQ173" s="5">
        <v>-1</v>
      </c>
      <c r="GR173" s="5">
        <v>-1</v>
      </c>
      <c r="GS173" s="5">
        <v>-1</v>
      </c>
      <c r="GT173" s="5">
        <f>IF(ISNUMBER(EmisData!L173),EmisData!L173/86400/365*0.12,-1)</f>
        <v>-1</v>
      </c>
      <c r="GU173" s="5">
        <v>-1</v>
      </c>
      <c r="GV173" s="5">
        <v>-1</v>
      </c>
      <c r="GW173" s="5">
        <v>-1</v>
      </c>
      <c r="GX173" s="5">
        <v>-1</v>
      </c>
      <c r="GY173" s="5">
        <f>IF(ISNUMBER(EmisData!O173),EmisData!O173/86400/365*0.12,-1)</f>
        <v>-1</v>
      </c>
      <c r="GZ173" s="5">
        <v>-1</v>
      </c>
      <c r="HA173" s="5">
        <v>-1</v>
      </c>
      <c r="HB173" s="5">
        <v>-1</v>
      </c>
      <c r="HC173" s="5">
        <v>-1</v>
      </c>
      <c r="HD173" s="5">
        <v>-1</v>
      </c>
      <c r="HE173" s="5">
        <v>-1</v>
      </c>
      <c r="HF173" s="5">
        <v>-1</v>
      </c>
      <c r="HG173" s="5">
        <v>-1</v>
      </c>
      <c r="HH173" s="5">
        <v>-1</v>
      </c>
      <c r="HI173" s="5">
        <f>IF(ISNUMBER(EmisData!M173),EmisData!M173/86400/365*0.12,-1)</f>
        <v>4.1343788831139757E-7</v>
      </c>
      <c r="HJ173" s="5">
        <v>-1</v>
      </c>
      <c r="HK173" s="5">
        <v>-1</v>
      </c>
      <c r="HL173" s="5">
        <v>-1</v>
      </c>
      <c r="HM173" s="5">
        <v>-1</v>
      </c>
      <c r="HN173" s="5">
        <v>-1</v>
      </c>
      <c r="HO173" s="5">
        <v>-1</v>
      </c>
      <c r="HP173" s="5">
        <v>-1</v>
      </c>
      <c r="HQ173" s="5" t="s">
        <v>720</v>
      </c>
      <c r="HR173" s="5" t="str">
        <f>EmisData!Z173</f>
        <v>yes</v>
      </c>
    </row>
    <row r="174" spans="1:226" x14ac:dyDescent="0.25">
      <c r="A174" s="35" t="s">
        <v>5039</v>
      </c>
      <c r="B174" s="26">
        <v>1146</v>
      </c>
      <c r="C174" s="34" t="s">
        <v>5038</v>
      </c>
      <c r="D174" s="5">
        <v>2</v>
      </c>
      <c r="E174" s="5">
        <v>0</v>
      </c>
      <c r="F174" s="5">
        <f>VLOOKUP($B174,STPdata!$B:$J,6,FALSE)</f>
        <v>0.21917515582633509</v>
      </c>
      <c r="G174" s="5">
        <f>VLOOKUP($B174,STPdata!$B:$J,7,FALSE)</f>
        <v>0.41782913988983927</v>
      </c>
      <c r="H174" s="5">
        <f>VLOOKUP($B174,STPdata!$B:$J,8,FALSE)</f>
        <v>0.21864045528809048</v>
      </c>
      <c r="I174" s="5">
        <f>VLOOKUP($B174,STPdata!$B:$J,9,FALSE)</f>
        <v>0.14435524899573193</v>
      </c>
      <c r="J174" s="5">
        <v>-1</v>
      </c>
      <c r="K174" s="5">
        <v>-1</v>
      </c>
      <c r="L174" s="5">
        <v>-1</v>
      </c>
      <c r="M174" s="5">
        <v>-1</v>
      </c>
      <c r="N174" s="5">
        <v>-1</v>
      </c>
      <c r="O174" s="5">
        <v>-1</v>
      </c>
      <c r="P174" s="5">
        <v>-1</v>
      </c>
      <c r="Q174" s="5">
        <v>-1</v>
      </c>
      <c r="R174" s="5">
        <v>-1</v>
      </c>
      <c r="S174" s="5">
        <v>-1</v>
      </c>
      <c r="T174" s="5">
        <v>-1</v>
      </c>
      <c r="U174" s="5">
        <v>-1</v>
      </c>
      <c r="V174" s="5">
        <f>IF(ISNUMBER(EmisData!N174),EmisData!N174/86400/365*0.12,-1)</f>
        <v>-1</v>
      </c>
      <c r="W174" s="5">
        <v>-1</v>
      </c>
      <c r="X174" s="5">
        <v>-1</v>
      </c>
      <c r="Y174" s="5">
        <v>-1</v>
      </c>
      <c r="Z174" s="5">
        <v>-1</v>
      </c>
      <c r="AA174" s="5">
        <v>-1</v>
      </c>
      <c r="AB174" s="5">
        <v>-1</v>
      </c>
      <c r="AC174" s="5">
        <v>-1</v>
      </c>
      <c r="AD174" s="5">
        <v>-1</v>
      </c>
      <c r="AE174" s="5">
        <v>-1</v>
      </c>
      <c r="AF174" s="5">
        <v>-1</v>
      </c>
      <c r="AG174" s="5">
        <v>-1</v>
      </c>
      <c r="AH174" s="5">
        <v>-1</v>
      </c>
      <c r="AI174" s="5">
        <v>-1</v>
      </c>
      <c r="AJ174" s="5">
        <v>-1</v>
      </c>
      <c r="AK174" s="5">
        <v>-1</v>
      </c>
      <c r="AL174" s="5">
        <v>-1</v>
      </c>
      <c r="AM174" s="5">
        <v>-1</v>
      </c>
      <c r="AN174" s="5">
        <v>-1</v>
      </c>
      <c r="AO174" s="5">
        <v>-1</v>
      </c>
      <c r="AP174" s="5">
        <v>-1</v>
      </c>
      <c r="AQ174" s="5">
        <v>-1</v>
      </c>
      <c r="AR174" s="5">
        <v>-1</v>
      </c>
      <c r="AS174" s="5">
        <v>-1</v>
      </c>
      <c r="AT174" s="5">
        <v>-1</v>
      </c>
      <c r="AU174" s="5">
        <v>-1</v>
      </c>
      <c r="AV174" s="5">
        <v>-1</v>
      </c>
      <c r="AW174" s="5">
        <v>-1</v>
      </c>
      <c r="AX174" s="5">
        <v>-1</v>
      </c>
      <c r="AY174" s="5">
        <v>-1</v>
      </c>
      <c r="AZ174" s="5">
        <v>-1</v>
      </c>
      <c r="BA174" s="5">
        <v>-1</v>
      </c>
      <c r="BB174" s="5">
        <v>-1</v>
      </c>
      <c r="BC174" s="5">
        <v>-1</v>
      </c>
      <c r="BD174" s="5">
        <v>-1</v>
      </c>
      <c r="BE174" s="5">
        <v>-1</v>
      </c>
      <c r="BF174" s="5">
        <v>-1</v>
      </c>
      <c r="BG174" s="5">
        <v>-1</v>
      </c>
      <c r="BH174" s="5">
        <v>-1</v>
      </c>
      <c r="BI174" s="5">
        <v>-1</v>
      </c>
      <c r="BJ174" s="5">
        <v>-1</v>
      </c>
      <c r="BK174" s="5">
        <v>-1</v>
      </c>
      <c r="BL174" s="5">
        <v>-1</v>
      </c>
      <c r="BM174" s="5">
        <v>-1</v>
      </c>
      <c r="BN174" s="5">
        <v>-1</v>
      </c>
      <c r="BO174" s="5">
        <v>-1</v>
      </c>
      <c r="BP174" s="5">
        <v>-1</v>
      </c>
      <c r="BQ174" s="5">
        <v>-1</v>
      </c>
      <c r="BR174" s="5">
        <v>-1</v>
      </c>
      <c r="BS174" s="5">
        <v>-1</v>
      </c>
      <c r="BT174" s="5">
        <v>-1</v>
      </c>
      <c r="BU174" s="5">
        <v>-1</v>
      </c>
      <c r="BV174" s="5">
        <v>-1</v>
      </c>
      <c r="BW174" s="5">
        <v>-1</v>
      </c>
      <c r="BX174" s="5">
        <v>-1</v>
      </c>
      <c r="BY174" s="5">
        <f>IF(ISNUMBER(EmisData!Q174),EmisData!Q174/86400/365*0.12,-1)</f>
        <v>-1</v>
      </c>
      <c r="BZ174" s="5">
        <v>-1</v>
      </c>
      <c r="CA174" s="5">
        <v>-1</v>
      </c>
      <c r="CB174" s="5">
        <v>-1</v>
      </c>
      <c r="CC174" s="5">
        <v>-1</v>
      </c>
      <c r="CD174" s="5">
        <f>IF(ISNUMBER(EmisData!P174),EmisData!P174/86400/365*0.12,-1)</f>
        <v>-1</v>
      </c>
      <c r="CE174" s="5">
        <v>-1</v>
      </c>
      <c r="CF174" s="5">
        <v>-1</v>
      </c>
      <c r="CG174" s="5">
        <v>-1</v>
      </c>
      <c r="CH174" s="5">
        <v>-1</v>
      </c>
      <c r="CI174" s="5">
        <v>-1</v>
      </c>
      <c r="CJ174" s="5">
        <v>-1</v>
      </c>
      <c r="CK174" s="5">
        <v>-1</v>
      </c>
      <c r="CL174" s="5">
        <v>-1</v>
      </c>
      <c r="CM174" s="5">
        <v>-1</v>
      </c>
      <c r="CN174" s="5">
        <v>-1</v>
      </c>
      <c r="CO174" s="5">
        <v>-1</v>
      </c>
      <c r="CP174" s="5">
        <v>-1</v>
      </c>
      <c r="CQ174" s="5">
        <v>-1</v>
      </c>
      <c r="CR174" s="5">
        <v>-1</v>
      </c>
      <c r="CS174" s="5">
        <v>-1</v>
      </c>
      <c r="CT174" s="5">
        <v>-1</v>
      </c>
      <c r="CU174" s="5">
        <v>-1</v>
      </c>
      <c r="CV174" s="5">
        <v>-1</v>
      </c>
      <c r="CW174" s="5">
        <v>-1</v>
      </c>
      <c r="CX174" s="5">
        <v>-1</v>
      </c>
      <c r="CY174" s="5">
        <v>-1</v>
      </c>
      <c r="CZ174" s="5">
        <v>-1</v>
      </c>
      <c r="DA174" s="5">
        <v>-1</v>
      </c>
      <c r="DB174" s="5">
        <v>-1</v>
      </c>
      <c r="DC174" s="5">
        <v>-1</v>
      </c>
      <c r="DD174" s="5">
        <v>-1</v>
      </c>
      <c r="DE174" s="5">
        <v>-1</v>
      </c>
      <c r="DF174" s="5">
        <v>-1</v>
      </c>
      <c r="DG174" s="5">
        <v>-1</v>
      </c>
      <c r="DH174" s="5">
        <v>-1</v>
      </c>
      <c r="DI174" s="5">
        <v>-1</v>
      </c>
      <c r="DJ174" s="5">
        <v>-1</v>
      </c>
      <c r="DK174" s="5">
        <v>-1</v>
      </c>
      <c r="DL174" s="5">
        <v>-1</v>
      </c>
      <c r="DM174" s="5">
        <v>-1</v>
      </c>
      <c r="DN174" s="5">
        <v>-1</v>
      </c>
      <c r="DO174" s="5">
        <v>-1</v>
      </c>
      <c r="DP174" s="5">
        <v>-1</v>
      </c>
      <c r="DQ174" s="5">
        <v>-1</v>
      </c>
      <c r="DR174" s="5">
        <v>-1</v>
      </c>
      <c r="DS174" s="5">
        <v>-1</v>
      </c>
      <c r="DT174" s="5">
        <v>-1</v>
      </c>
      <c r="DU174" s="5">
        <v>-1</v>
      </c>
      <c r="DV174" s="5">
        <v>-1</v>
      </c>
      <c r="DW174" s="5">
        <v>-1</v>
      </c>
      <c r="DX174" s="5">
        <v>-1</v>
      </c>
      <c r="DY174" s="5">
        <v>-1</v>
      </c>
      <c r="DZ174" s="5">
        <v>-1</v>
      </c>
      <c r="EA174" s="5">
        <v>-1</v>
      </c>
      <c r="EB174" s="5">
        <v>-1</v>
      </c>
      <c r="EC174" s="5">
        <v>-1</v>
      </c>
      <c r="ED174" s="5">
        <v>-1</v>
      </c>
      <c r="EE174" s="5">
        <v>-1</v>
      </c>
      <c r="EF174" s="5">
        <v>-1</v>
      </c>
      <c r="EG174" s="5">
        <v>-1</v>
      </c>
      <c r="EH174" s="5">
        <v>-1</v>
      </c>
      <c r="EI174" s="5">
        <v>-1</v>
      </c>
      <c r="EJ174" s="5">
        <v>-1</v>
      </c>
      <c r="EK174" s="5">
        <v>-1</v>
      </c>
      <c r="EL174" s="5">
        <v>-1</v>
      </c>
      <c r="EM174" s="5">
        <v>-1</v>
      </c>
      <c r="EN174" s="5">
        <v>-1</v>
      </c>
      <c r="EO174" s="5">
        <v>-1</v>
      </c>
      <c r="EP174" s="5">
        <v>-1</v>
      </c>
      <c r="EQ174" s="5">
        <v>-1</v>
      </c>
      <c r="ER174" s="5">
        <v>-1</v>
      </c>
      <c r="ES174" s="5">
        <v>-1</v>
      </c>
      <c r="ET174" s="5">
        <v>-1</v>
      </c>
      <c r="EU174" s="5">
        <v>-1</v>
      </c>
      <c r="EV174" s="5">
        <f>IF(ISNUMBER(EmisData!R174),EmisData!R174/86400/365*0.12,-1)</f>
        <v>-1</v>
      </c>
      <c r="EW174" s="5">
        <v>-1</v>
      </c>
      <c r="EX174" s="5">
        <v>-1</v>
      </c>
      <c r="EY174" s="5">
        <v>-1</v>
      </c>
      <c r="EZ174" s="5">
        <v>-1</v>
      </c>
      <c r="FA174" s="5">
        <v>-1</v>
      </c>
      <c r="FB174" s="5">
        <v>-1</v>
      </c>
      <c r="FC174" s="5">
        <v>-1</v>
      </c>
      <c r="FD174" s="5">
        <v>-1</v>
      </c>
      <c r="FE174" s="5">
        <v>-1</v>
      </c>
      <c r="FF174" s="5">
        <v>-1</v>
      </c>
      <c r="FG174" s="5">
        <v>-1</v>
      </c>
      <c r="FH174" s="5">
        <v>-1</v>
      </c>
      <c r="FI174" s="5">
        <v>-1</v>
      </c>
      <c r="FJ174" s="5">
        <v>-1</v>
      </c>
      <c r="FK174" s="5">
        <v>-1</v>
      </c>
      <c r="FL174" s="5">
        <v>-1</v>
      </c>
      <c r="FM174" s="5">
        <v>-1</v>
      </c>
      <c r="FN174" s="5">
        <v>-1</v>
      </c>
      <c r="FO174" s="5">
        <v>-1</v>
      </c>
      <c r="FP174" s="5">
        <v>-1</v>
      </c>
      <c r="FQ174" s="5">
        <v>-1</v>
      </c>
      <c r="FR174" s="5">
        <v>-1</v>
      </c>
      <c r="FS174" s="5">
        <v>-1</v>
      </c>
      <c r="FT174" s="5">
        <v>-1</v>
      </c>
      <c r="FU174" s="5">
        <v>-1</v>
      </c>
      <c r="FV174" s="5">
        <v>-1</v>
      </c>
      <c r="FW174" s="5">
        <v>-1</v>
      </c>
      <c r="FX174" s="5">
        <v>-1</v>
      </c>
      <c r="FY174" s="5">
        <v>-1</v>
      </c>
      <c r="FZ174" s="5">
        <v>-1</v>
      </c>
      <c r="GA174" s="5">
        <v>-1</v>
      </c>
      <c r="GB174" s="5">
        <v>-1</v>
      </c>
      <c r="GC174" s="5">
        <v>-1</v>
      </c>
      <c r="GD174" s="5">
        <v>-1</v>
      </c>
      <c r="GE174" s="5">
        <v>-1</v>
      </c>
      <c r="GF174" s="5">
        <v>-1</v>
      </c>
      <c r="GG174" s="5">
        <v>-1</v>
      </c>
      <c r="GH174" s="5">
        <v>-1</v>
      </c>
      <c r="GI174" s="5">
        <v>-1</v>
      </c>
      <c r="GJ174" s="5">
        <v>-1</v>
      </c>
      <c r="GK174" s="5">
        <v>-1</v>
      </c>
      <c r="GL174" s="5">
        <v>-1</v>
      </c>
      <c r="GM174" s="5">
        <v>-1</v>
      </c>
      <c r="GN174" s="5">
        <v>-1</v>
      </c>
      <c r="GO174" s="5">
        <v>-1</v>
      </c>
      <c r="GP174" s="5">
        <v>-1</v>
      </c>
      <c r="GQ174" s="5">
        <v>-1</v>
      </c>
      <c r="GR174" s="5">
        <v>-1</v>
      </c>
      <c r="GS174" s="5">
        <v>-1</v>
      </c>
      <c r="GT174" s="5">
        <f>IF(ISNUMBER(EmisData!L174),EmisData!L174/86400/365*0.12,-1)</f>
        <v>-1</v>
      </c>
      <c r="GU174" s="5">
        <v>-1</v>
      </c>
      <c r="GV174" s="5">
        <v>-1</v>
      </c>
      <c r="GW174" s="5">
        <v>-1</v>
      </c>
      <c r="GX174" s="5">
        <v>-1</v>
      </c>
      <c r="GY174" s="5">
        <f>IF(ISNUMBER(EmisData!O174),EmisData!O174/86400/365*0.12,-1)</f>
        <v>-1</v>
      </c>
      <c r="GZ174" s="5">
        <v>-1</v>
      </c>
      <c r="HA174" s="5">
        <v>-1</v>
      </c>
      <c r="HB174" s="5">
        <v>-1</v>
      </c>
      <c r="HC174" s="5">
        <v>-1</v>
      </c>
      <c r="HD174" s="5">
        <v>-1</v>
      </c>
      <c r="HE174" s="5">
        <v>-1</v>
      </c>
      <c r="HF174" s="5">
        <v>-1</v>
      </c>
      <c r="HG174" s="5">
        <v>-1</v>
      </c>
      <c r="HH174" s="5">
        <v>-1</v>
      </c>
      <c r="HI174" s="5">
        <f>IF(ISNUMBER(EmisData!M174),EmisData!M174/86400/365*0.12,-1)</f>
        <v>8.1132275852806886E-8</v>
      </c>
      <c r="HJ174" s="5">
        <v>-1</v>
      </c>
      <c r="HK174" s="5">
        <v>-1</v>
      </c>
      <c r="HL174" s="5">
        <v>-1</v>
      </c>
      <c r="HM174" s="5">
        <v>-1</v>
      </c>
      <c r="HN174" s="5">
        <v>-1</v>
      </c>
      <c r="HO174" s="5">
        <v>-1</v>
      </c>
      <c r="HP174" s="5">
        <v>-1</v>
      </c>
      <c r="HQ174" s="5" t="s">
        <v>720</v>
      </c>
      <c r="HR174" s="5" t="str">
        <f>EmisData!Z174</f>
        <v>yes</v>
      </c>
    </row>
    <row r="175" spans="1:226" x14ac:dyDescent="0.25">
      <c r="A175" s="35" t="s">
        <v>5048</v>
      </c>
      <c r="B175" s="26">
        <v>1150</v>
      </c>
      <c r="C175" s="34" t="s">
        <v>5047</v>
      </c>
      <c r="D175" s="5">
        <v>2</v>
      </c>
      <c r="E175" s="5">
        <v>0</v>
      </c>
      <c r="F175" s="5">
        <f>VLOOKUP($B175,STPdata!$B:$J,6,FALSE)</f>
        <v>9.481552972897184E-9</v>
      </c>
      <c r="G175" s="5">
        <f>VLOOKUP($B175,STPdata!$B:$J,7,FALSE)</f>
        <v>0.88252946062510451</v>
      </c>
      <c r="H175" s="5">
        <f>VLOOKUP($B175,STPdata!$B:$J,8,FALSE)</f>
        <v>1.7228666092275094E-2</v>
      </c>
      <c r="I175" s="5">
        <f>VLOOKUP($B175,STPdata!$B:$J,9,FALSE)</f>
        <v>0.10024186380106627</v>
      </c>
      <c r="J175" s="5">
        <v>-1</v>
      </c>
      <c r="K175" s="5">
        <v>-1</v>
      </c>
      <c r="L175" s="5">
        <v>-1</v>
      </c>
      <c r="M175" s="5">
        <v>-1</v>
      </c>
      <c r="N175" s="5">
        <v>-1</v>
      </c>
      <c r="O175" s="5">
        <v>-1</v>
      </c>
      <c r="P175" s="5">
        <v>-1</v>
      </c>
      <c r="Q175" s="5">
        <v>-1</v>
      </c>
      <c r="R175" s="5">
        <v>-1</v>
      </c>
      <c r="S175" s="5">
        <v>-1</v>
      </c>
      <c r="T175" s="5">
        <v>-1</v>
      </c>
      <c r="U175" s="5">
        <v>-1</v>
      </c>
      <c r="V175" s="5">
        <f>IF(ISNUMBER(EmisData!N175),EmisData!N175/86400/365*0.12,-1)</f>
        <v>-1</v>
      </c>
      <c r="W175" s="5">
        <v>-1</v>
      </c>
      <c r="X175" s="5">
        <v>-1</v>
      </c>
      <c r="Y175" s="5">
        <v>-1</v>
      </c>
      <c r="Z175" s="5">
        <v>-1</v>
      </c>
      <c r="AA175" s="5">
        <v>-1</v>
      </c>
      <c r="AB175" s="5">
        <v>-1</v>
      </c>
      <c r="AC175" s="5">
        <v>-1</v>
      </c>
      <c r="AD175" s="5">
        <v>-1</v>
      </c>
      <c r="AE175" s="5">
        <v>-1</v>
      </c>
      <c r="AF175" s="5">
        <v>-1</v>
      </c>
      <c r="AG175" s="5">
        <v>-1</v>
      </c>
      <c r="AH175" s="5">
        <v>-1</v>
      </c>
      <c r="AI175" s="5">
        <v>-1</v>
      </c>
      <c r="AJ175" s="5">
        <v>-1</v>
      </c>
      <c r="AK175" s="5">
        <v>-1</v>
      </c>
      <c r="AL175" s="5">
        <v>-1</v>
      </c>
      <c r="AM175" s="5">
        <v>-1</v>
      </c>
      <c r="AN175" s="5">
        <v>-1</v>
      </c>
      <c r="AO175" s="5">
        <v>-1</v>
      </c>
      <c r="AP175" s="5">
        <v>-1</v>
      </c>
      <c r="AQ175" s="5">
        <v>-1</v>
      </c>
      <c r="AR175" s="5">
        <v>-1</v>
      </c>
      <c r="AS175" s="5">
        <v>-1</v>
      </c>
      <c r="AT175" s="5">
        <v>-1</v>
      </c>
      <c r="AU175" s="5">
        <v>-1</v>
      </c>
      <c r="AV175" s="5">
        <v>-1</v>
      </c>
      <c r="AW175" s="5">
        <v>-1</v>
      </c>
      <c r="AX175" s="5">
        <v>-1</v>
      </c>
      <c r="AY175" s="5">
        <v>-1</v>
      </c>
      <c r="AZ175" s="5">
        <v>-1</v>
      </c>
      <c r="BA175" s="5">
        <v>-1</v>
      </c>
      <c r="BB175" s="5">
        <v>-1</v>
      </c>
      <c r="BC175" s="5">
        <v>-1</v>
      </c>
      <c r="BD175" s="5">
        <v>-1</v>
      </c>
      <c r="BE175" s="5">
        <v>-1</v>
      </c>
      <c r="BF175" s="5">
        <v>-1</v>
      </c>
      <c r="BG175" s="5">
        <v>-1</v>
      </c>
      <c r="BH175" s="5">
        <v>-1</v>
      </c>
      <c r="BI175" s="5">
        <v>-1</v>
      </c>
      <c r="BJ175" s="5">
        <v>-1</v>
      </c>
      <c r="BK175" s="5">
        <v>-1</v>
      </c>
      <c r="BL175" s="5">
        <v>-1</v>
      </c>
      <c r="BM175" s="5">
        <v>-1</v>
      </c>
      <c r="BN175" s="5">
        <v>-1</v>
      </c>
      <c r="BO175" s="5">
        <v>-1</v>
      </c>
      <c r="BP175" s="5">
        <v>-1</v>
      </c>
      <c r="BQ175" s="5">
        <v>-1</v>
      </c>
      <c r="BR175" s="5">
        <v>-1</v>
      </c>
      <c r="BS175" s="5">
        <v>-1</v>
      </c>
      <c r="BT175" s="5">
        <v>-1</v>
      </c>
      <c r="BU175" s="5">
        <v>-1</v>
      </c>
      <c r="BV175" s="5">
        <v>-1</v>
      </c>
      <c r="BW175" s="5">
        <v>-1</v>
      </c>
      <c r="BX175" s="5">
        <v>-1</v>
      </c>
      <c r="BY175" s="5">
        <f>IF(ISNUMBER(EmisData!Q175),EmisData!Q175/86400/365*0.12,-1)</f>
        <v>-1</v>
      </c>
      <c r="BZ175" s="5">
        <v>-1</v>
      </c>
      <c r="CA175" s="5">
        <v>-1</v>
      </c>
      <c r="CB175" s="5">
        <v>-1</v>
      </c>
      <c r="CC175" s="5">
        <v>-1</v>
      </c>
      <c r="CD175" s="5">
        <f>IF(ISNUMBER(EmisData!P175),EmisData!P175/86400/365*0.12,-1)</f>
        <v>-1</v>
      </c>
      <c r="CE175" s="5">
        <v>-1</v>
      </c>
      <c r="CF175" s="5">
        <v>-1</v>
      </c>
      <c r="CG175" s="5">
        <v>-1</v>
      </c>
      <c r="CH175" s="5">
        <v>-1</v>
      </c>
      <c r="CI175" s="5">
        <v>-1</v>
      </c>
      <c r="CJ175" s="5">
        <v>-1</v>
      </c>
      <c r="CK175" s="5">
        <v>-1</v>
      </c>
      <c r="CL175" s="5">
        <v>-1</v>
      </c>
      <c r="CM175" s="5">
        <v>-1</v>
      </c>
      <c r="CN175" s="5">
        <v>-1</v>
      </c>
      <c r="CO175" s="5">
        <v>-1</v>
      </c>
      <c r="CP175" s="5">
        <v>-1</v>
      </c>
      <c r="CQ175" s="5">
        <v>-1</v>
      </c>
      <c r="CR175" s="5">
        <v>-1</v>
      </c>
      <c r="CS175" s="5">
        <v>-1</v>
      </c>
      <c r="CT175" s="5">
        <v>-1</v>
      </c>
      <c r="CU175" s="5">
        <v>-1</v>
      </c>
      <c r="CV175" s="5">
        <v>-1</v>
      </c>
      <c r="CW175" s="5">
        <v>-1</v>
      </c>
      <c r="CX175" s="5">
        <v>-1</v>
      </c>
      <c r="CY175" s="5">
        <v>-1</v>
      </c>
      <c r="CZ175" s="5">
        <v>-1</v>
      </c>
      <c r="DA175" s="5">
        <v>-1</v>
      </c>
      <c r="DB175" s="5">
        <v>-1</v>
      </c>
      <c r="DC175" s="5">
        <v>-1</v>
      </c>
      <c r="DD175" s="5">
        <v>-1</v>
      </c>
      <c r="DE175" s="5">
        <v>-1</v>
      </c>
      <c r="DF175" s="5">
        <v>-1</v>
      </c>
      <c r="DG175" s="5">
        <v>-1</v>
      </c>
      <c r="DH175" s="5">
        <v>-1</v>
      </c>
      <c r="DI175" s="5">
        <v>-1</v>
      </c>
      <c r="DJ175" s="5">
        <v>-1</v>
      </c>
      <c r="DK175" s="5">
        <v>-1</v>
      </c>
      <c r="DL175" s="5">
        <v>-1</v>
      </c>
      <c r="DM175" s="5">
        <v>-1</v>
      </c>
      <c r="DN175" s="5">
        <v>-1</v>
      </c>
      <c r="DO175" s="5">
        <v>-1</v>
      </c>
      <c r="DP175" s="5">
        <v>-1</v>
      </c>
      <c r="DQ175" s="5">
        <v>-1</v>
      </c>
      <c r="DR175" s="5">
        <v>-1</v>
      </c>
      <c r="DS175" s="5">
        <v>-1</v>
      </c>
      <c r="DT175" s="5">
        <v>-1</v>
      </c>
      <c r="DU175" s="5">
        <v>-1</v>
      </c>
      <c r="DV175" s="5">
        <v>-1</v>
      </c>
      <c r="DW175" s="5">
        <v>-1</v>
      </c>
      <c r="DX175" s="5">
        <v>-1</v>
      </c>
      <c r="DY175" s="5">
        <v>-1</v>
      </c>
      <c r="DZ175" s="5">
        <v>-1</v>
      </c>
      <c r="EA175" s="5">
        <v>-1</v>
      </c>
      <c r="EB175" s="5">
        <v>-1</v>
      </c>
      <c r="EC175" s="5">
        <v>-1</v>
      </c>
      <c r="ED175" s="5">
        <v>-1</v>
      </c>
      <c r="EE175" s="5">
        <v>-1</v>
      </c>
      <c r="EF175" s="5">
        <v>-1</v>
      </c>
      <c r="EG175" s="5">
        <v>-1</v>
      </c>
      <c r="EH175" s="5">
        <v>-1</v>
      </c>
      <c r="EI175" s="5">
        <v>-1</v>
      </c>
      <c r="EJ175" s="5">
        <v>-1</v>
      </c>
      <c r="EK175" s="5">
        <v>-1</v>
      </c>
      <c r="EL175" s="5">
        <v>-1</v>
      </c>
      <c r="EM175" s="5">
        <v>-1</v>
      </c>
      <c r="EN175" s="5">
        <v>-1</v>
      </c>
      <c r="EO175" s="5">
        <v>-1</v>
      </c>
      <c r="EP175" s="5">
        <v>-1</v>
      </c>
      <c r="EQ175" s="5">
        <v>-1</v>
      </c>
      <c r="ER175" s="5">
        <v>-1</v>
      </c>
      <c r="ES175" s="5">
        <v>-1</v>
      </c>
      <c r="ET175" s="5">
        <v>-1</v>
      </c>
      <c r="EU175" s="5">
        <v>-1</v>
      </c>
      <c r="EV175" s="5">
        <f>IF(ISNUMBER(EmisData!R175),EmisData!R175/86400/365*0.12,-1)</f>
        <v>-1</v>
      </c>
      <c r="EW175" s="5">
        <v>-1</v>
      </c>
      <c r="EX175" s="5">
        <v>-1</v>
      </c>
      <c r="EY175" s="5">
        <v>-1</v>
      </c>
      <c r="EZ175" s="5">
        <v>-1</v>
      </c>
      <c r="FA175" s="5">
        <v>-1</v>
      </c>
      <c r="FB175" s="5">
        <v>-1</v>
      </c>
      <c r="FC175" s="5">
        <v>-1</v>
      </c>
      <c r="FD175" s="5">
        <v>-1</v>
      </c>
      <c r="FE175" s="5">
        <v>-1</v>
      </c>
      <c r="FF175" s="5">
        <v>-1</v>
      </c>
      <c r="FG175" s="5">
        <v>-1</v>
      </c>
      <c r="FH175" s="5">
        <v>-1</v>
      </c>
      <c r="FI175" s="5">
        <v>-1</v>
      </c>
      <c r="FJ175" s="5">
        <v>-1</v>
      </c>
      <c r="FK175" s="5">
        <v>-1</v>
      </c>
      <c r="FL175" s="5">
        <v>-1</v>
      </c>
      <c r="FM175" s="5">
        <v>-1</v>
      </c>
      <c r="FN175" s="5">
        <v>-1</v>
      </c>
      <c r="FO175" s="5">
        <v>-1</v>
      </c>
      <c r="FP175" s="5">
        <v>-1</v>
      </c>
      <c r="FQ175" s="5">
        <v>-1</v>
      </c>
      <c r="FR175" s="5">
        <v>-1</v>
      </c>
      <c r="FS175" s="5">
        <v>-1</v>
      </c>
      <c r="FT175" s="5">
        <v>-1</v>
      </c>
      <c r="FU175" s="5">
        <v>-1</v>
      </c>
      <c r="FV175" s="5">
        <v>-1</v>
      </c>
      <c r="FW175" s="5">
        <v>-1</v>
      </c>
      <c r="FX175" s="5">
        <v>-1</v>
      </c>
      <c r="FY175" s="5">
        <v>-1</v>
      </c>
      <c r="FZ175" s="5">
        <v>-1</v>
      </c>
      <c r="GA175" s="5">
        <v>-1</v>
      </c>
      <c r="GB175" s="5">
        <v>-1</v>
      </c>
      <c r="GC175" s="5">
        <v>-1</v>
      </c>
      <c r="GD175" s="5">
        <v>-1</v>
      </c>
      <c r="GE175" s="5">
        <v>-1</v>
      </c>
      <c r="GF175" s="5">
        <v>-1</v>
      </c>
      <c r="GG175" s="5">
        <v>-1</v>
      </c>
      <c r="GH175" s="5">
        <v>-1</v>
      </c>
      <c r="GI175" s="5">
        <v>-1</v>
      </c>
      <c r="GJ175" s="5">
        <v>-1</v>
      </c>
      <c r="GK175" s="5">
        <v>-1</v>
      </c>
      <c r="GL175" s="5">
        <v>-1</v>
      </c>
      <c r="GM175" s="5">
        <v>-1</v>
      </c>
      <c r="GN175" s="5">
        <v>-1</v>
      </c>
      <c r="GO175" s="5">
        <v>-1</v>
      </c>
      <c r="GP175" s="5">
        <v>-1</v>
      </c>
      <c r="GQ175" s="5">
        <v>-1</v>
      </c>
      <c r="GR175" s="5">
        <v>-1</v>
      </c>
      <c r="GS175" s="5">
        <v>-1</v>
      </c>
      <c r="GT175" s="5">
        <f>IF(ISNUMBER(EmisData!L175),EmisData!L175/86400/365*0.12,-1)</f>
        <v>-1</v>
      </c>
      <c r="GU175" s="5">
        <v>-1</v>
      </c>
      <c r="GV175" s="5">
        <v>-1</v>
      </c>
      <c r="GW175" s="5">
        <v>-1</v>
      </c>
      <c r="GX175" s="5">
        <v>-1</v>
      </c>
      <c r="GY175" s="5">
        <f>IF(ISNUMBER(EmisData!O175),EmisData!O175/86400/365*0.12,-1)</f>
        <v>-1</v>
      </c>
      <c r="GZ175" s="5">
        <v>-1</v>
      </c>
      <c r="HA175" s="5">
        <v>-1</v>
      </c>
      <c r="HB175" s="5">
        <v>-1</v>
      </c>
      <c r="HC175" s="5">
        <v>-1</v>
      </c>
      <c r="HD175" s="5">
        <v>-1</v>
      </c>
      <c r="HE175" s="5">
        <v>-1</v>
      </c>
      <c r="HF175" s="5">
        <v>-1</v>
      </c>
      <c r="HG175" s="5">
        <v>-1</v>
      </c>
      <c r="HH175" s="5">
        <v>-1</v>
      </c>
      <c r="HI175" s="5">
        <f>IF(ISNUMBER(EmisData!M175),EmisData!M175/86400/365*0.12,-1)</f>
        <v>4.9965256251908609E-5</v>
      </c>
      <c r="HJ175" s="5">
        <v>-1</v>
      </c>
      <c r="HK175" s="5">
        <v>-1</v>
      </c>
      <c r="HL175" s="5">
        <v>-1</v>
      </c>
      <c r="HM175" s="5">
        <v>-1</v>
      </c>
      <c r="HN175" s="5">
        <v>-1</v>
      </c>
      <c r="HO175" s="5">
        <v>-1</v>
      </c>
      <c r="HP175" s="5">
        <v>-1</v>
      </c>
      <c r="HQ175" s="5" t="s">
        <v>720</v>
      </c>
      <c r="HR175" s="5" t="str">
        <f>EmisData!Z175</f>
        <v>yes</v>
      </c>
    </row>
    <row r="176" spans="1:226" x14ac:dyDescent="0.25">
      <c r="A176" s="35" t="s">
        <v>5060</v>
      </c>
      <c r="B176" s="26">
        <v>1154</v>
      </c>
      <c r="C176" s="34" t="s">
        <v>5059</v>
      </c>
      <c r="D176" s="5">
        <v>2</v>
      </c>
      <c r="E176" s="5">
        <v>0</v>
      </c>
      <c r="F176" s="5">
        <f>VLOOKUP($B176,STPdata!$B:$J,6,FALSE)</f>
        <v>1.1443666009169144E-6</v>
      </c>
      <c r="G176" s="5">
        <f>VLOOKUP($B176,STPdata!$B:$J,7,FALSE)</f>
        <v>0.75242446540948837</v>
      </c>
      <c r="H176" s="5">
        <f>VLOOKUP($B176,STPdata!$B:$J,8,FALSE)</f>
        <v>6.9073426051977438E-3</v>
      </c>
      <c r="I176" s="5">
        <f>VLOOKUP($B176,STPdata!$B:$J,9,FALSE)</f>
        <v>0.24066704761871344</v>
      </c>
      <c r="J176" s="5">
        <v>-1</v>
      </c>
      <c r="K176" s="5">
        <v>-1</v>
      </c>
      <c r="L176" s="5">
        <v>-1</v>
      </c>
      <c r="M176" s="5">
        <v>-1</v>
      </c>
      <c r="N176" s="5">
        <v>-1</v>
      </c>
      <c r="O176" s="5">
        <v>-1</v>
      </c>
      <c r="P176" s="5">
        <v>-1</v>
      </c>
      <c r="Q176" s="5">
        <v>-1</v>
      </c>
      <c r="R176" s="5">
        <v>-1</v>
      </c>
      <c r="S176" s="5">
        <v>-1</v>
      </c>
      <c r="T176" s="5">
        <v>-1</v>
      </c>
      <c r="U176" s="5">
        <v>-1</v>
      </c>
      <c r="V176" s="5">
        <f>IF(ISNUMBER(EmisData!N176),EmisData!N176/86400/365*0.12,-1)</f>
        <v>-1</v>
      </c>
      <c r="W176" s="5">
        <v>-1</v>
      </c>
      <c r="X176" s="5">
        <v>-1</v>
      </c>
      <c r="Y176" s="5">
        <v>-1</v>
      </c>
      <c r="Z176" s="5">
        <v>-1</v>
      </c>
      <c r="AA176" s="5">
        <v>-1</v>
      </c>
      <c r="AB176" s="5">
        <v>-1</v>
      </c>
      <c r="AC176" s="5">
        <v>-1</v>
      </c>
      <c r="AD176" s="5">
        <v>-1</v>
      </c>
      <c r="AE176" s="5">
        <v>-1</v>
      </c>
      <c r="AF176" s="5">
        <v>-1</v>
      </c>
      <c r="AG176" s="5">
        <v>-1</v>
      </c>
      <c r="AH176" s="5">
        <v>-1</v>
      </c>
      <c r="AI176" s="5">
        <v>-1</v>
      </c>
      <c r="AJ176" s="5">
        <v>-1</v>
      </c>
      <c r="AK176" s="5">
        <v>-1</v>
      </c>
      <c r="AL176" s="5">
        <v>-1</v>
      </c>
      <c r="AM176" s="5">
        <v>-1</v>
      </c>
      <c r="AN176" s="5">
        <v>-1</v>
      </c>
      <c r="AO176" s="5">
        <v>-1</v>
      </c>
      <c r="AP176" s="5">
        <v>-1</v>
      </c>
      <c r="AQ176" s="5">
        <v>-1</v>
      </c>
      <c r="AR176" s="5">
        <v>-1</v>
      </c>
      <c r="AS176" s="5">
        <v>-1</v>
      </c>
      <c r="AT176" s="5">
        <v>-1</v>
      </c>
      <c r="AU176" s="5">
        <v>-1</v>
      </c>
      <c r="AV176" s="5">
        <v>-1</v>
      </c>
      <c r="AW176" s="5">
        <v>-1</v>
      </c>
      <c r="AX176" s="5">
        <v>-1</v>
      </c>
      <c r="AY176" s="5">
        <v>-1</v>
      </c>
      <c r="AZ176" s="5">
        <v>-1</v>
      </c>
      <c r="BA176" s="5">
        <v>-1</v>
      </c>
      <c r="BB176" s="5">
        <v>-1</v>
      </c>
      <c r="BC176" s="5">
        <v>-1</v>
      </c>
      <c r="BD176" s="5">
        <v>-1</v>
      </c>
      <c r="BE176" s="5">
        <v>-1</v>
      </c>
      <c r="BF176" s="5">
        <v>-1</v>
      </c>
      <c r="BG176" s="5">
        <v>-1</v>
      </c>
      <c r="BH176" s="5">
        <v>-1</v>
      </c>
      <c r="BI176" s="5">
        <v>-1</v>
      </c>
      <c r="BJ176" s="5">
        <v>-1</v>
      </c>
      <c r="BK176" s="5">
        <v>-1</v>
      </c>
      <c r="BL176" s="5">
        <v>-1</v>
      </c>
      <c r="BM176" s="5">
        <v>-1</v>
      </c>
      <c r="BN176" s="5">
        <v>-1</v>
      </c>
      <c r="BO176" s="5">
        <v>-1</v>
      </c>
      <c r="BP176" s="5">
        <v>-1</v>
      </c>
      <c r="BQ176" s="5">
        <v>-1</v>
      </c>
      <c r="BR176" s="5">
        <v>-1</v>
      </c>
      <c r="BS176" s="5">
        <v>-1</v>
      </c>
      <c r="BT176" s="5">
        <v>-1</v>
      </c>
      <c r="BU176" s="5">
        <v>-1</v>
      </c>
      <c r="BV176" s="5">
        <v>-1</v>
      </c>
      <c r="BW176" s="5">
        <v>-1</v>
      </c>
      <c r="BX176" s="5">
        <v>-1</v>
      </c>
      <c r="BY176" s="5">
        <f>IF(ISNUMBER(EmisData!Q176),EmisData!Q176/86400/365*0.12,-1)</f>
        <v>-1</v>
      </c>
      <c r="BZ176" s="5">
        <v>-1</v>
      </c>
      <c r="CA176" s="5">
        <v>-1</v>
      </c>
      <c r="CB176" s="5">
        <v>-1</v>
      </c>
      <c r="CC176" s="5">
        <v>-1</v>
      </c>
      <c r="CD176" s="5">
        <f>IF(ISNUMBER(EmisData!P176),EmisData!P176/86400/365*0.12,-1)</f>
        <v>-1</v>
      </c>
      <c r="CE176" s="5">
        <v>-1</v>
      </c>
      <c r="CF176" s="5">
        <v>-1</v>
      </c>
      <c r="CG176" s="5">
        <v>-1</v>
      </c>
      <c r="CH176" s="5">
        <v>-1</v>
      </c>
      <c r="CI176" s="5">
        <v>-1</v>
      </c>
      <c r="CJ176" s="5">
        <v>-1</v>
      </c>
      <c r="CK176" s="5">
        <v>-1</v>
      </c>
      <c r="CL176" s="5">
        <v>-1</v>
      </c>
      <c r="CM176" s="5">
        <v>-1</v>
      </c>
      <c r="CN176" s="5">
        <v>-1</v>
      </c>
      <c r="CO176" s="5">
        <v>-1</v>
      </c>
      <c r="CP176" s="5">
        <v>-1</v>
      </c>
      <c r="CQ176" s="5">
        <v>-1</v>
      </c>
      <c r="CR176" s="5">
        <v>-1</v>
      </c>
      <c r="CS176" s="5">
        <v>-1</v>
      </c>
      <c r="CT176" s="5">
        <v>-1</v>
      </c>
      <c r="CU176" s="5">
        <v>-1</v>
      </c>
      <c r="CV176" s="5">
        <v>-1</v>
      </c>
      <c r="CW176" s="5">
        <v>-1</v>
      </c>
      <c r="CX176" s="5">
        <v>-1</v>
      </c>
      <c r="CY176" s="5">
        <v>-1</v>
      </c>
      <c r="CZ176" s="5">
        <v>-1</v>
      </c>
      <c r="DA176" s="5">
        <v>-1</v>
      </c>
      <c r="DB176" s="5">
        <v>-1</v>
      </c>
      <c r="DC176" s="5">
        <v>-1</v>
      </c>
      <c r="DD176" s="5">
        <v>-1</v>
      </c>
      <c r="DE176" s="5">
        <v>-1</v>
      </c>
      <c r="DF176" s="5">
        <v>-1</v>
      </c>
      <c r="DG176" s="5">
        <v>-1</v>
      </c>
      <c r="DH176" s="5">
        <v>-1</v>
      </c>
      <c r="DI176" s="5">
        <v>-1</v>
      </c>
      <c r="DJ176" s="5">
        <v>-1</v>
      </c>
      <c r="DK176" s="5">
        <v>-1</v>
      </c>
      <c r="DL176" s="5">
        <v>-1</v>
      </c>
      <c r="DM176" s="5">
        <v>-1</v>
      </c>
      <c r="DN176" s="5">
        <v>-1</v>
      </c>
      <c r="DO176" s="5">
        <v>-1</v>
      </c>
      <c r="DP176" s="5">
        <v>-1</v>
      </c>
      <c r="DQ176" s="5">
        <v>-1</v>
      </c>
      <c r="DR176" s="5">
        <v>-1</v>
      </c>
      <c r="DS176" s="5">
        <v>-1</v>
      </c>
      <c r="DT176" s="5">
        <v>-1</v>
      </c>
      <c r="DU176" s="5">
        <v>-1</v>
      </c>
      <c r="DV176" s="5">
        <v>-1</v>
      </c>
      <c r="DW176" s="5">
        <v>-1</v>
      </c>
      <c r="DX176" s="5">
        <v>-1</v>
      </c>
      <c r="DY176" s="5">
        <v>-1</v>
      </c>
      <c r="DZ176" s="5">
        <v>-1</v>
      </c>
      <c r="EA176" s="5">
        <v>-1</v>
      </c>
      <c r="EB176" s="5">
        <v>-1</v>
      </c>
      <c r="EC176" s="5">
        <v>-1</v>
      </c>
      <c r="ED176" s="5">
        <v>-1</v>
      </c>
      <c r="EE176" s="5">
        <v>-1</v>
      </c>
      <c r="EF176" s="5">
        <v>-1</v>
      </c>
      <c r="EG176" s="5">
        <v>-1</v>
      </c>
      <c r="EH176" s="5">
        <v>-1</v>
      </c>
      <c r="EI176" s="5">
        <v>-1</v>
      </c>
      <c r="EJ176" s="5">
        <v>-1</v>
      </c>
      <c r="EK176" s="5">
        <v>-1</v>
      </c>
      <c r="EL176" s="5">
        <v>-1</v>
      </c>
      <c r="EM176" s="5">
        <v>-1</v>
      </c>
      <c r="EN176" s="5">
        <v>-1</v>
      </c>
      <c r="EO176" s="5">
        <v>-1</v>
      </c>
      <c r="EP176" s="5">
        <v>-1</v>
      </c>
      <c r="EQ176" s="5">
        <v>-1</v>
      </c>
      <c r="ER176" s="5">
        <v>-1</v>
      </c>
      <c r="ES176" s="5">
        <v>-1</v>
      </c>
      <c r="ET176" s="5">
        <v>-1</v>
      </c>
      <c r="EU176" s="5">
        <v>-1</v>
      </c>
      <c r="EV176" s="5">
        <f>IF(ISNUMBER(EmisData!R176),EmisData!R176/86400/365*0.12,-1)</f>
        <v>-1</v>
      </c>
      <c r="EW176" s="5">
        <v>-1</v>
      </c>
      <c r="EX176" s="5">
        <v>-1</v>
      </c>
      <c r="EY176" s="5">
        <v>-1</v>
      </c>
      <c r="EZ176" s="5">
        <v>-1</v>
      </c>
      <c r="FA176" s="5">
        <v>-1</v>
      </c>
      <c r="FB176" s="5">
        <v>-1</v>
      </c>
      <c r="FC176" s="5">
        <v>-1</v>
      </c>
      <c r="FD176" s="5">
        <v>-1</v>
      </c>
      <c r="FE176" s="5">
        <v>-1</v>
      </c>
      <c r="FF176" s="5">
        <v>-1</v>
      </c>
      <c r="FG176" s="5">
        <v>-1</v>
      </c>
      <c r="FH176" s="5">
        <v>-1</v>
      </c>
      <c r="FI176" s="5">
        <v>-1</v>
      </c>
      <c r="FJ176" s="5">
        <v>-1</v>
      </c>
      <c r="FK176" s="5">
        <v>-1</v>
      </c>
      <c r="FL176" s="5">
        <v>-1</v>
      </c>
      <c r="FM176" s="5">
        <v>-1</v>
      </c>
      <c r="FN176" s="5">
        <v>-1</v>
      </c>
      <c r="FO176" s="5">
        <v>-1</v>
      </c>
      <c r="FP176" s="5">
        <v>-1</v>
      </c>
      <c r="FQ176" s="5">
        <v>-1</v>
      </c>
      <c r="FR176" s="5">
        <v>-1</v>
      </c>
      <c r="FS176" s="5">
        <v>-1</v>
      </c>
      <c r="FT176" s="5">
        <v>-1</v>
      </c>
      <c r="FU176" s="5">
        <v>-1</v>
      </c>
      <c r="FV176" s="5">
        <v>-1</v>
      </c>
      <c r="FW176" s="5">
        <v>-1</v>
      </c>
      <c r="FX176" s="5">
        <v>-1</v>
      </c>
      <c r="FY176" s="5">
        <v>-1</v>
      </c>
      <c r="FZ176" s="5">
        <v>-1</v>
      </c>
      <c r="GA176" s="5">
        <v>-1</v>
      </c>
      <c r="GB176" s="5">
        <v>-1</v>
      </c>
      <c r="GC176" s="5">
        <v>-1</v>
      </c>
      <c r="GD176" s="5">
        <v>-1</v>
      </c>
      <c r="GE176" s="5">
        <v>-1</v>
      </c>
      <c r="GF176" s="5">
        <v>-1</v>
      </c>
      <c r="GG176" s="5">
        <v>-1</v>
      </c>
      <c r="GH176" s="5">
        <v>-1</v>
      </c>
      <c r="GI176" s="5">
        <v>-1</v>
      </c>
      <c r="GJ176" s="5">
        <v>-1</v>
      </c>
      <c r="GK176" s="5">
        <v>-1</v>
      </c>
      <c r="GL176" s="5">
        <v>-1</v>
      </c>
      <c r="GM176" s="5">
        <v>-1</v>
      </c>
      <c r="GN176" s="5">
        <v>-1</v>
      </c>
      <c r="GO176" s="5">
        <v>-1</v>
      </c>
      <c r="GP176" s="5">
        <v>-1</v>
      </c>
      <c r="GQ176" s="5">
        <v>-1</v>
      </c>
      <c r="GR176" s="5">
        <v>-1</v>
      </c>
      <c r="GS176" s="5">
        <v>-1</v>
      </c>
      <c r="GT176" s="5">
        <f>IF(ISNUMBER(EmisData!L176),EmisData!L176/86400/365*0.12,-1)</f>
        <v>-1</v>
      </c>
      <c r="GU176" s="5">
        <v>-1</v>
      </c>
      <c r="GV176" s="5">
        <v>-1</v>
      </c>
      <c r="GW176" s="5">
        <v>-1</v>
      </c>
      <c r="GX176" s="5">
        <v>-1</v>
      </c>
      <c r="GY176" s="5">
        <f>IF(ISNUMBER(EmisData!O176),EmisData!O176/86400/365*0.12,-1)</f>
        <v>-1</v>
      </c>
      <c r="GZ176" s="5">
        <v>-1</v>
      </c>
      <c r="HA176" s="5">
        <v>-1</v>
      </c>
      <c r="HB176" s="5">
        <v>-1</v>
      </c>
      <c r="HC176" s="5">
        <v>-1</v>
      </c>
      <c r="HD176" s="5">
        <v>-1</v>
      </c>
      <c r="HE176" s="5">
        <v>-1</v>
      </c>
      <c r="HF176" s="5">
        <v>-1</v>
      </c>
      <c r="HG176" s="5">
        <v>-1</v>
      </c>
      <c r="HH176" s="5">
        <v>-1</v>
      </c>
      <c r="HI176" s="5">
        <f>IF(ISNUMBER(EmisData!M176),EmisData!M176/86400/365*0.12,-1)</f>
        <v>1.7297031472479987E-7</v>
      </c>
      <c r="HJ176" s="5">
        <v>-1</v>
      </c>
      <c r="HK176" s="5">
        <v>-1</v>
      </c>
      <c r="HL176" s="5">
        <v>-1</v>
      </c>
      <c r="HM176" s="5">
        <v>-1</v>
      </c>
      <c r="HN176" s="5">
        <v>-1</v>
      </c>
      <c r="HO176" s="5">
        <v>-1</v>
      </c>
      <c r="HP176" s="5">
        <v>-1</v>
      </c>
      <c r="HQ176" s="5" t="s">
        <v>720</v>
      </c>
      <c r="HR176" s="5" t="str">
        <f>EmisData!Z176</f>
        <v>yes</v>
      </c>
    </row>
    <row r="177" spans="1:226" hidden="1" x14ac:dyDescent="0.25">
      <c r="A177" s="35" t="s">
        <v>5073</v>
      </c>
      <c r="B177" s="26">
        <v>1159</v>
      </c>
      <c r="C177" s="34" t="s">
        <v>5072</v>
      </c>
      <c r="D177" s="5">
        <v>2</v>
      </c>
      <c r="E177" s="5">
        <v>0</v>
      </c>
      <c r="F177" s="5">
        <f>VLOOKUP($B177,STPdata!$B:$J,6,FALSE)</f>
        <v>1.9746952444182788E-11</v>
      </c>
      <c r="G177" s="5">
        <f>VLOOKUP($B177,STPdata!$B:$J,7,FALSE)</f>
        <v>0.65448524824249377</v>
      </c>
      <c r="H177" s="5">
        <f>VLOOKUP($B177,STPdata!$B:$J,8,FALSE)</f>
        <v>7.7065120356615982E-3</v>
      </c>
      <c r="I177" s="5">
        <f>VLOOKUP($B177,STPdata!$B:$J,9,FALSE)</f>
        <v>0.33780823970209795</v>
      </c>
      <c r="J177" s="5">
        <v>-1</v>
      </c>
      <c r="K177" s="5">
        <v>-1</v>
      </c>
      <c r="L177" s="5">
        <v>-1</v>
      </c>
      <c r="M177" s="5">
        <v>-1</v>
      </c>
      <c r="N177" s="5">
        <v>-1</v>
      </c>
      <c r="O177" s="5">
        <v>-1</v>
      </c>
      <c r="P177" s="5">
        <v>-1</v>
      </c>
      <c r="Q177" s="5">
        <v>-1</v>
      </c>
      <c r="R177" s="5">
        <v>-1</v>
      </c>
      <c r="S177" s="5">
        <v>-1</v>
      </c>
      <c r="T177" s="5">
        <v>-1</v>
      </c>
      <c r="U177" s="5">
        <v>-1</v>
      </c>
      <c r="V177" s="5">
        <f>IF(ISNUMBER(EmisData!N177),EmisData!N177/86400/365*0.12,-1)</f>
        <v>-1</v>
      </c>
      <c r="W177" s="5">
        <v>-1</v>
      </c>
      <c r="X177" s="5">
        <v>-1</v>
      </c>
      <c r="Y177" s="5">
        <v>-1</v>
      </c>
      <c r="Z177" s="5">
        <v>-1</v>
      </c>
      <c r="AA177" s="5">
        <v>-1</v>
      </c>
      <c r="AB177" s="5">
        <v>-1</v>
      </c>
      <c r="AC177" s="5">
        <v>-1</v>
      </c>
      <c r="AD177" s="5">
        <v>-1</v>
      </c>
      <c r="AE177" s="5">
        <v>-1</v>
      </c>
      <c r="AF177" s="5">
        <v>-1</v>
      </c>
      <c r="AG177" s="5">
        <v>-1</v>
      </c>
      <c r="AH177" s="5">
        <v>-1</v>
      </c>
      <c r="AI177" s="5">
        <v>-1</v>
      </c>
      <c r="AJ177" s="5">
        <v>-1</v>
      </c>
      <c r="AK177" s="5">
        <v>-1</v>
      </c>
      <c r="AL177" s="5">
        <v>-1</v>
      </c>
      <c r="AM177" s="5">
        <v>-1</v>
      </c>
      <c r="AN177" s="5">
        <v>-1</v>
      </c>
      <c r="AO177" s="5">
        <v>-1</v>
      </c>
      <c r="AP177" s="5">
        <v>-1</v>
      </c>
      <c r="AQ177" s="5">
        <v>-1</v>
      </c>
      <c r="AR177" s="5">
        <v>-1</v>
      </c>
      <c r="AS177" s="5">
        <v>-1</v>
      </c>
      <c r="AT177" s="5">
        <v>-1</v>
      </c>
      <c r="AU177" s="5">
        <v>-1</v>
      </c>
      <c r="AV177" s="5">
        <v>-1</v>
      </c>
      <c r="AW177" s="5">
        <v>-1</v>
      </c>
      <c r="AX177" s="5">
        <v>-1</v>
      </c>
      <c r="AY177" s="5">
        <v>-1</v>
      </c>
      <c r="AZ177" s="5">
        <v>-1</v>
      </c>
      <c r="BA177" s="5">
        <v>-1</v>
      </c>
      <c r="BB177" s="5">
        <v>-1</v>
      </c>
      <c r="BC177" s="5">
        <v>-1</v>
      </c>
      <c r="BD177" s="5">
        <v>-1</v>
      </c>
      <c r="BE177" s="5">
        <v>-1</v>
      </c>
      <c r="BF177" s="5">
        <v>-1</v>
      </c>
      <c r="BG177" s="5">
        <v>-1</v>
      </c>
      <c r="BH177" s="5">
        <v>-1</v>
      </c>
      <c r="BI177" s="5">
        <v>-1</v>
      </c>
      <c r="BJ177" s="5">
        <v>-1</v>
      </c>
      <c r="BK177" s="5">
        <v>-1</v>
      </c>
      <c r="BL177" s="5">
        <v>-1</v>
      </c>
      <c r="BM177" s="5">
        <v>-1</v>
      </c>
      <c r="BN177" s="5">
        <v>-1</v>
      </c>
      <c r="BO177" s="5">
        <v>-1</v>
      </c>
      <c r="BP177" s="5">
        <v>-1</v>
      </c>
      <c r="BQ177" s="5">
        <v>-1</v>
      </c>
      <c r="BR177" s="5">
        <v>-1</v>
      </c>
      <c r="BS177" s="5">
        <v>-1</v>
      </c>
      <c r="BT177" s="5">
        <v>-1</v>
      </c>
      <c r="BU177" s="5">
        <v>-1</v>
      </c>
      <c r="BV177" s="5">
        <v>-1</v>
      </c>
      <c r="BW177" s="5">
        <v>-1</v>
      </c>
      <c r="BX177" s="5">
        <v>-1</v>
      </c>
      <c r="BY177" s="5">
        <f>IF(ISNUMBER(EmisData!Q177),EmisData!Q177/86400/365*0.12,-1)</f>
        <v>-1</v>
      </c>
      <c r="BZ177" s="5">
        <v>-1</v>
      </c>
      <c r="CA177" s="5">
        <v>-1</v>
      </c>
      <c r="CB177" s="5">
        <v>-1</v>
      </c>
      <c r="CC177" s="5">
        <v>-1</v>
      </c>
      <c r="CD177" s="5">
        <f>IF(ISNUMBER(EmisData!P177),EmisData!P177/86400/365*0.12,-1)</f>
        <v>-1</v>
      </c>
      <c r="CE177" s="5">
        <v>-1</v>
      </c>
      <c r="CF177" s="5">
        <v>-1</v>
      </c>
      <c r="CG177" s="5">
        <v>-1</v>
      </c>
      <c r="CH177" s="5">
        <v>-1</v>
      </c>
      <c r="CI177" s="5">
        <v>-1</v>
      </c>
      <c r="CJ177" s="5">
        <v>-1</v>
      </c>
      <c r="CK177" s="5">
        <v>-1</v>
      </c>
      <c r="CL177" s="5">
        <v>-1</v>
      </c>
      <c r="CM177" s="5">
        <v>-1</v>
      </c>
      <c r="CN177" s="5">
        <v>-1</v>
      </c>
      <c r="CO177" s="5">
        <v>-1</v>
      </c>
      <c r="CP177" s="5">
        <v>-1</v>
      </c>
      <c r="CQ177" s="5">
        <v>-1</v>
      </c>
      <c r="CR177" s="5">
        <v>-1</v>
      </c>
      <c r="CS177" s="5">
        <v>-1</v>
      </c>
      <c r="CT177" s="5">
        <v>-1</v>
      </c>
      <c r="CU177" s="5">
        <v>-1</v>
      </c>
      <c r="CV177" s="5">
        <v>-1</v>
      </c>
      <c r="CW177" s="5">
        <v>-1</v>
      </c>
      <c r="CX177" s="5">
        <v>-1</v>
      </c>
      <c r="CY177" s="5">
        <v>-1</v>
      </c>
      <c r="CZ177" s="5">
        <v>-1</v>
      </c>
      <c r="DA177" s="5">
        <v>-1</v>
      </c>
      <c r="DB177" s="5">
        <v>-1</v>
      </c>
      <c r="DC177" s="5">
        <v>-1</v>
      </c>
      <c r="DD177" s="5">
        <v>-1</v>
      </c>
      <c r="DE177" s="5">
        <v>-1</v>
      </c>
      <c r="DF177" s="5">
        <v>-1</v>
      </c>
      <c r="DG177" s="5">
        <v>-1</v>
      </c>
      <c r="DH177" s="5">
        <v>-1</v>
      </c>
      <c r="DI177" s="5">
        <v>-1</v>
      </c>
      <c r="DJ177" s="5">
        <v>-1</v>
      </c>
      <c r="DK177" s="5">
        <v>-1</v>
      </c>
      <c r="DL177" s="5">
        <v>-1</v>
      </c>
      <c r="DM177" s="5">
        <v>-1</v>
      </c>
      <c r="DN177" s="5">
        <v>-1</v>
      </c>
      <c r="DO177" s="5">
        <v>-1</v>
      </c>
      <c r="DP177" s="5">
        <v>-1</v>
      </c>
      <c r="DQ177" s="5">
        <v>-1</v>
      </c>
      <c r="DR177" s="5">
        <v>-1</v>
      </c>
      <c r="DS177" s="5">
        <v>-1</v>
      </c>
      <c r="DT177" s="5">
        <v>-1</v>
      </c>
      <c r="DU177" s="5">
        <v>-1</v>
      </c>
      <c r="DV177" s="5">
        <v>-1</v>
      </c>
      <c r="DW177" s="5">
        <v>-1</v>
      </c>
      <c r="DX177" s="5">
        <v>-1</v>
      </c>
      <c r="DY177" s="5">
        <v>-1</v>
      </c>
      <c r="DZ177" s="5">
        <v>-1</v>
      </c>
      <c r="EA177" s="5">
        <v>-1</v>
      </c>
      <c r="EB177" s="5">
        <v>-1</v>
      </c>
      <c r="EC177" s="5">
        <v>-1</v>
      </c>
      <c r="ED177" s="5">
        <v>-1</v>
      </c>
      <c r="EE177" s="5">
        <v>-1</v>
      </c>
      <c r="EF177" s="5">
        <v>-1</v>
      </c>
      <c r="EG177" s="5">
        <v>-1</v>
      </c>
      <c r="EH177" s="5">
        <v>-1</v>
      </c>
      <c r="EI177" s="5">
        <v>-1</v>
      </c>
      <c r="EJ177" s="5">
        <v>-1</v>
      </c>
      <c r="EK177" s="5">
        <v>-1</v>
      </c>
      <c r="EL177" s="5">
        <v>-1</v>
      </c>
      <c r="EM177" s="5">
        <v>-1</v>
      </c>
      <c r="EN177" s="5">
        <v>-1</v>
      </c>
      <c r="EO177" s="5">
        <v>-1</v>
      </c>
      <c r="EP177" s="5">
        <v>-1</v>
      </c>
      <c r="EQ177" s="5">
        <v>-1</v>
      </c>
      <c r="ER177" s="5">
        <v>-1</v>
      </c>
      <c r="ES177" s="5">
        <v>-1</v>
      </c>
      <c r="ET177" s="5">
        <v>-1</v>
      </c>
      <c r="EU177" s="5">
        <v>-1</v>
      </c>
      <c r="EV177" s="5">
        <f>IF(ISNUMBER(EmisData!R177),EmisData!R177/86400/365*0.12,-1)</f>
        <v>-1</v>
      </c>
      <c r="EW177" s="5">
        <v>-1</v>
      </c>
      <c r="EX177" s="5">
        <v>-1</v>
      </c>
      <c r="EY177" s="5">
        <v>-1</v>
      </c>
      <c r="EZ177" s="5">
        <v>-1</v>
      </c>
      <c r="FA177" s="5">
        <v>-1</v>
      </c>
      <c r="FB177" s="5">
        <v>-1</v>
      </c>
      <c r="FC177" s="5">
        <v>-1</v>
      </c>
      <c r="FD177" s="5">
        <v>-1</v>
      </c>
      <c r="FE177" s="5">
        <v>-1</v>
      </c>
      <c r="FF177" s="5">
        <v>-1</v>
      </c>
      <c r="FG177" s="5">
        <v>-1</v>
      </c>
      <c r="FH177" s="5">
        <v>-1</v>
      </c>
      <c r="FI177" s="5">
        <v>-1</v>
      </c>
      <c r="FJ177" s="5">
        <v>-1</v>
      </c>
      <c r="FK177" s="5">
        <v>-1</v>
      </c>
      <c r="FL177" s="5">
        <v>-1</v>
      </c>
      <c r="FM177" s="5">
        <v>-1</v>
      </c>
      <c r="FN177" s="5">
        <v>-1</v>
      </c>
      <c r="FO177" s="5">
        <v>-1</v>
      </c>
      <c r="FP177" s="5">
        <v>-1</v>
      </c>
      <c r="FQ177" s="5">
        <v>-1</v>
      </c>
      <c r="FR177" s="5">
        <v>-1</v>
      </c>
      <c r="FS177" s="5">
        <v>-1</v>
      </c>
      <c r="FT177" s="5">
        <v>-1</v>
      </c>
      <c r="FU177" s="5">
        <v>-1</v>
      </c>
      <c r="FV177" s="5">
        <v>-1</v>
      </c>
      <c r="FW177" s="5">
        <v>-1</v>
      </c>
      <c r="FX177" s="5">
        <v>-1</v>
      </c>
      <c r="FY177" s="5">
        <v>-1</v>
      </c>
      <c r="FZ177" s="5">
        <v>-1</v>
      </c>
      <c r="GA177" s="5">
        <v>-1</v>
      </c>
      <c r="GB177" s="5">
        <v>-1</v>
      </c>
      <c r="GC177" s="5">
        <v>-1</v>
      </c>
      <c r="GD177" s="5">
        <v>-1</v>
      </c>
      <c r="GE177" s="5">
        <v>-1</v>
      </c>
      <c r="GF177" s="5">
        <v>-1</v>
      </c>
      <c r="GG177" s="5">
        <v>-1</v>
      </c>
      <c r="GH177" s="5">
        <v>-1</v>
      </c>
      <c r="GI177" s="5">
        <v>-1</v>
      </c>
      <c r="GJ177" s="5">
        <v>-1</v>
      </c>
      <c r="GK177" s="5">
        <v>-1</v>
      </c>
      <c r="GL177" s="5">
        <v>-1</v>
      </c>
      <c r="GM177" s="5">
        <v>-1</v>
      </c>
      <c r="GN177" s="5">
        <v>-1</v>
      </c>
      <c r="GO177" s="5">
        <v>-1</v>
      </c>
      <c r="GP177" s="5">
        <v>-1</v>
      </c>
      <c r="GQ177" s="5">
        <v>-1</v>
      </c>
      <c r="GR177" s="5">
        <v>-1</v>
      </c>
      <c r="GS177" s="5">
        <v>-1</v>
      </c>
      <c r="GT177" s="5">
        <f>IF(ISNUMBER(EmisData!L177),EmisData!L177/86400/365*0.12,-1)</f>
        <v>-1</v>
      </c>
      <c r="GU177" s="5">
        <v>-1</v>
      </c>
      <c r="GV177" s="5">
        <v>-1</v>
      </c>
      <c r="GW177" s="5">
        <v>-1</v>
      </c>
      <c r="GX177" s="5">
        <v>-1</v>
      </c>
      <c r="GY177" s="5">
        <f>IF(ISNUMBER(EmisData!O177),EmisData!O177/86400/365*0.12,-1)</f>
        <v>-1</v>
      </c>
      <c r="GZ177" s="5">
        <v>-1</v>
      </c>
      <c r="HA177" s="5">
        <v>-1</v>
      </c>
      <c r="HB177" s="5">
        <v>-1</v>
      </c>
      <c r="HC177" s="5">
        <v>-1</v>
      </c>
      <c r="HD177" s="5">
        <v>-1</v>
      </c>
      <c r="HE177" s="5">
        <v>-1</v>
      </c>
      <c r="HF177" s="5">
        <v>-1</v>
      </c>
      <c r="HG177" s="5">
        <v>-1</v>
      </c>
      <c r="HH177" s="5">
        <v>-1</v>
      </c>
      <c r="HI177" s="5">
        <f>IF(ISNUMBER(EmisData!M177),EmisData!M177/86400/365*0.12,-1)</f>
        <v>-1</v>
      </c>
      <c r="HJ177" s="5">
        <v>-1</v>
      </c>
      <c r="HK177" s="5">
        <v>-1</v>
      </c>
      <c r="HL177" s="5">
        <v>-1</v>
      </c>
      <c r="HM177" s="5">
        <v>-1</v>
      </c>
      <c r="HN177" s="5">
        <v>-1</v>
      </c>
      <c r="HO177" s="5">
        <v>-1</v>
      </c>
      <c r="HP177" s="5">
        <v>-1</v>
      </c>
      <c r="HQ177" s="5" t="s">
        <v>720</v>
      </c>
      <c r="HR177" s="5" t="str">
        <f>EmisData!Z177</f>
        <v/>
      </c>
    </row>
    <row r="178" spans="1:226" hidden="1" x14ac:dyDescent="0.25">
      <c r="A178" s="35" t="s">
        <v>5081</v>
      </c>
      <c r="B178" s="26">
        <v>1161</v>
      </c>
      <c r="C178" s="34" t="s">
        <v>5080</v>
      </c>
      <c r="D178" s="5">
        <v>2</v>
      </c>
      <c r="E178" s="5">
        <v>0</v>
      </c>
      <c r="F178" s="5">
        <f>VLOOKUP($B178,STPdata!$B:$J,6,FALSE)</f>
        <v>1.0908583102385848E-2</v>
      </c>
      <c r="G178" s="5">
        <f>VLOOKUP($B178,STPdata!$B:$J,7,FALSE)</f>
        <v>0.92719407271007281</v>
      </c>
      <c r="H178" s="5">
        <f>VLOOKUP($B178,STPdata!$B:$J,8,FALSE)</f>
        <v>2.883030688005541E-2</v>
      </c>
      <c r="I178" s="5">
        <f>VLOOKUP($B178,STPdata!$B:$J,9,FALSE)</f>
        <v>3.3067037307487446E-2</v>
      </c>
      <c r="J178" s="5">
        <v>-1</v>
      </c>
      <c r="K178" s="5">
        <v>-1</v>
      </c>
      <c r="L178" s="5">
        <v>-1</v>
      </c>
      <c r="M178" s="5">
        <v>-1</v>
      </c>
      <c r="N178" s="5">
        <v>-1</v>
      </c>
      <c r="O178" s="5">
        <v>-1</v>
      </c>
      <c r="P178" s="5">
        <v>-1</v>
      </c>
      <c r="Q178" s="5">
        <v>-1</v>
      </c>
      <c r="R178" s="5">
        <v>-1</v>
      </c>
      <c r="S178" s="5">
        <v>-1</v>
      </c>
      <c r="T178" s="5">
        <v>-1</v>
      </c>
      <c r="U178" s="5">
        <v>-1</v>
      </c>
      <c r="V178" s="5">
        <f>IF(ISNUMBER(EmisData!N178),EmisData!N178/86400/365*0.12,-1)</f>
        <v>-1</v>
      </c>
      <c r="W178" s="5">
        <v>-1</v>
      </c>
      <c r="X178" s="5">
        <v>-1</v>
      </c>
      <c r="Y178" s="5">
        <v>-1</v>
      </c>
      <c r="Z178" s="5">
        <v>-1</v>
      </c>
      <c r="AA178" s="5">
        <v>-1</v>
      </c>
      <c r="AB178" s="5">
        <v>-1</v>
      </c>
      <c r="AC178" s="5">
        <v>-1</v>
      </c>
      <c r="AD178" s="5">
        <v>-1</v>
      </c>
      <c r="AE178" s="5">
        <v>-1</v>
      </c>
      <c r="AF178" s="5">
        <v>-1</v>
      </c>
      <c r="AG178" s="5">
        <v>-1</v>
      </c>
      <c r="AH178" s="5">
        <v>-1</v>
      </c>
      <c r="AI178" s="5">
        <v>-1</v>
      </c>
      <c r="AJ178" s="5">
        <v>-1</v>
      </c>
      <c r="AK178" s="5">
        <v>-1</v>
      </c>
      <c r="AL178" s="5">
        <v>-1</v>
      </c>
      <c r="AM178" s="5">
        <v>-1</v>
      </c>
      <c r="AN178" s="5">
        <v>-1</v>
      </c>
      <c r="AO178" s="5">
        <v>-1</v>
      </c>
      <c r="AP178" s="5">
        <v>-1</v>
      </c>
      <c r="AQ178" s="5">
        <v>-1</v>
      </c>
      <c r="AR178" s="5">
        <v>-1</v>
      </c>
      <c r="AS178" s="5">
        <v>-1</v>
      </c>
      <c r="AT178" s="5">
        <v>-1</v>
      </c>
      <c r="AU178" s="5">
        <v>-1</v>
      </c>
      <c r="AV178" s="5">
        <v>-1</v>
      </c>
      <c r="AW178" s="5">
        <v>-1</v>
      </c>
      <c r="AX178" s="5">
        <v>-1</v>
      </c>
      <c r="AY178" s="5">
        <v>-1</v>
      </c>
      <c r="AZ178" s="5">
        <v>-1</v>
      </c>
      <c r="BA178" s="5">
        <v>-1</v>
      </c>
      <c r="BB178" s="5">
        <v>-1</v>
      </c>
      <c r="BC178" s="5">
        <v>-1</v>
      </c>
      <c r="BD178" s="5">
        <v>-1</v>
      </c>
      <c r="BE178" s="5">
        <v>-1</v>
      </c>
      <c r="BF178" s="5">
        <v>-1</v>
      </c>
      <c r="BG178" s="5">
        <v>-1</v>
      </c>
      <c r="BH178" s="5">
        <v>-1</v>
      </c>
      <c r="BI178" s="5">
        <v>-1</v>
      </c>
      <c r="BJ178" s="5">
        <v>-1</v>
      </c>
      <c r="BK178" s="5">
        <v>-1</v>
      </c>
      <c r="BL178" s="5">
        <v>-1</v>
      </c>
      <c r="BM178" s="5">
        <v>-1</v>
      </c>
      <c r="BN178" s="5">
        <v>-1</v>
      </c>
      <c r="BO178" s="5">
        <v>-1</v>
      </c>
      <c r="BP178" s="5">
        <v>-1</v>
      </c>
      <c r="BQ178" s="5">
        <v>-1</v>
      </c>
      <c r="BR178" s="5">
        <v>-1</v>
      </c>
      <c r="BS178" s="5">
        <v>-1</v>
      </c>
      <c r="BT178" s="5">
        <v>-1</v>
      </c>
      <c r="BU178" s="5">
        <v>-1</v>
      </c>
      <c r="BV178" s="5">
        <v>-1</v>
      </c>
      <c r="BW178" s="5">
        <v>-1</v>
      </c>
      <c r="BX178" s="5">
        <v>-1</v>
      </c>
      <c r="BY178" s="5">
        <f>IF(ISNUMBER(EmisData!Q178),EmisData!Q178/86400/365*0.12,-1)</f>
        <v>-1</v>
      </c>
      <c r="BZ178" s="5">
        <v>-1</v>
      </c>
      <c r="CA178" s="5">
        <v>-1</v>
      </c>
      <c r="CB178" s="5">
        <v>-1</v>
      </c>
      <c r="CC178" s="5">
        <v>-1</v>
      </c>
      <c r="CD178" s="5">
        <f>IF(ISNUMBER(EmisData!P178),EmisData!P178/86400/365*0.12,-1)</f>
        <v>-1</v>
      </c>
      <c r="CE178" s="5">
        <v>-1</v>
      </c>
      <c r="CF178" s="5">
        <v>-1</v>
      </c>
      <c r="CG178" s="5">
        <v>-1</v>
      </c>
      <c r="CH178" s="5">
        <v>-1</v>
      </c>
      <c r="CI178" s="5">
        <v>-1</v>
      </c>
      <c r="CJ178" s="5">
        <v>-1</v>
      </c>
      <c r="CK178" s="5">
        <v>-1</v>
      </c>
      <c r="CL178" s="5">
        <v>-1</v>
      </c>
      <c r="CM178" s="5">
        <v>-1</v>
      </c>
      <c r="CN178" s="5">
        <v>-1</v>
      </c>
      <c r="CO178" s="5">
        <v>-1</v>
      </c>
      <c r="CP178" s="5">
        <v>-1</v>
      </c>
      <c r="CQ178" s="5">
        <v>-1</v>
      </c>
      <c r="CR178" s="5">
        <v>-1</v>
      </c>
      <c r="CS178" s="5">
        <v>-1</v>
      </c>
      <c r="CT178" s="5">
        <v>-1</v>
      </c>
      <c r="CU178" s="5">
        <v>-1</v>
      </c>
      <c r="CV178" s="5">
        <v>-1</v>
      </c>
      <c r="CW178" s="5">
        <v>-1</v>
      </c>
      <c r="CX178" s="5">
        <v>-1</v>
      </c>
      <c r="CY178" s="5">
        <v>-1</v>
      </c>
      <c r="CZ178" s="5">
        <v>-1</v>
      </c>
      <c r="DA178" s="5">
        <v>-1</v>
      </c>
      <c r="DB178" s="5">
        <v>-1</v>
      </c>
      <c r="DC178" s="5">
        <v>-1</v>
      </c>
      <c r="DD178" s="5">
        <v>-1</v>
      </c>
      <c r="DE178" s="5">
        <v>-1</v>
      </c>
      <c r="DF178" s="5">
        <v>-1</v>
      </c>
      <c r="DG178" s="5">
        <v>-1</v>
      </c>
      <c r="DH178" s="5">
        <v>-1</v>
      </c>
      <c r="DI178" s="5">
        <v>-1</v>
      </c>
      <c r="DJ178" s="5">
        <v>-1</v>
      </c>
      <c r="DK178" s="5">
        <v>-1</v>
      </c>
      <c r="DL178" s="5">
        <v>-1</v>
      </c>
      <c r="DM178" s="5">
        <v>-1</v>
      </c>
      <c r="DN178" s="5">
        <v>-1</v>
      </c>
      <c r="DO178" s="5">
        <v>-1</v>
      </c>
      <c r="DP178" s="5">
        <v>-1</v>
      </c>
      <c r="DQ178" s="5">
        <v>-1</v>
      </c>
      <c r="DR178" s="5">
        <v>-1</v>
      </c>
      <c r="DS178" s="5">
        <v>-1</v>
      </c>
      <c r="DT178" s="5">
        <v>-1</v>
      </c>
      <c r="DU178" s="5">
        <v>-1</v>
      </c>
      <c r="DV178" s="5">
        <v>-1</v>
      </c>
      <c r="DW178" s="5">
        <v>-1</v>
      </c>
      <c r="DX178" s="5">
        <v>-1</v>
      </c>
      <c r="DY178" s="5">
        <v>-1</v>
      </c>
      <c r="DZ178" s="5">
        <v>-1</v>
      </c>
      <c r="EA178" s="5">
        <v>-1</v>
      </c>
      <c r="EB178" s="5">
        <v>-1</v>
      </c>
      <c r="EC178" s="5">
        <v>-1</v>
      </c>
      <c r="ED178" s="5">
        <v>-1</v>
      </c>
      <c r="EE178" s="5">
        <v>-1</v>
      </c>
      <c r="EF178" s="5">
        <v>-1</v>
      </c>
      <c r="EG178" s="5">
        <v>-1</v>
      </c>
      <c r="EH178" s="5">
        <v>-1</v>
      </c>
      <c r="EI178" s="5">
        <v>-1</v>
      </c>
      <c r="EJ178" s="5">
        <v>-1</v>
      </c>
      <c r="EK178" s="5">
        <v>-1</v>
      </c>
      <c r="EL178" s="5">
        <v>-1</v>
      </c>
      <c r="EM178" s="5">
        <v>-1</v>
      </c>
      <c r="EN178" s="5">
        <v>-1</v>
      </c>
      <c r="EO178" s="5">
        <v>-1</v>
      </c>
      <c r="EP178" s="5">
        <v>-1</v>
      </c>
      <c r="EQ178" s="5">
        <v>-1</v>
      </c>
      <c r="ER178" s="5">
        <v>-1</v>
      </c>
      <c r="ES178" s="5">
        <v>-1</v>
      </c>
      <c r="ET178" s="5">
        <v>-1</v>
      </c>
      <c r="EU178" s="5">
        <v>-1</v>
      </c>
      <c r="EV178" s="5">
        <f>IF(ISNUMBER(EmisData!R178),EmisData!R178/86400/365*0.12,-1)</f>
        <v>-1</v>
      </c>
      <c r="EW178" s="5">
        <v>-1</v>
      </c>
      <c r="EX178" s="5">
        <v>-1</v>
      </c>
      <c r="EY178" s="5">
        <v>-1</v>
      </c>
      <c r="EZ178" s="5">
        <v>-1</v>
      </c>
      <c r="FA178" s="5">
        <v>-1</v>
      </c>
      <c r="FB178" s="5">
        <v>-1</v>
      </c>
      <c r="FC178" s="5">
        <v>-1</v>
      </c>
      <c r="FD178" s="5">
        <v>-1</v>
      </c>
      <c r="FE178" s="5">
        <v>-1</v>
      </c>
      <c r="FF178" s="5">
        <v>-1</v>
      </c>
      <c r="FG178" s="5">
        <v>-1</v>
      </c>
      <c r="FH178" s="5">
        <v>-1</v>
      </c>
      <c r="FI178" s="5">
        <v>-1</v>
      </c>
      <c r="FJ178" s="5">
        <v>-1</v>
      </c>
      <c r="FK178" s="5">
        <v>-1</v>
      </c>
      <c r="FL178" s="5">
        <v>-1</v>
      </c>
      <c r="FM178" s="5">
        <v>-1</v>
      </c>
      <c r="FN178" s="5">
        <v>-1</v>
      </c>
      <c r="FO178" s="5">
        <v>-1</v>
      </c>
      <c r="FP178" s="5">
        <v>-1</v>
      </c>
      <c r="FQ178" s="5">
        <v>-1</v>
      </c>
      <c r="FR178" s="5">
        <v>-1</v>
      </c>
      <c r="FS178" s="5">
        <v>-1</v>
      </c>
      <c r="FT178" s="5">
        <v>-1</v>
      </c>
      <c r="FU178" s="5">
        <v>-1</v>
      </c>
      <c r="FV178" s="5">
        <v>-1</v>
      </c>
      <c r="FW178" s="5">
        <v>-1</v>
      </c>
      <c r="FX178" s="5">
        <v>-1</v>
      </c>
      <c r="FY178" s="5">
        <v>-1</v>
      </c>
      <c r="FZ178" s="5">
        <v>-1</v>
      </c>
      <c r="GA178" s="5">
        <v>-1</v>
      </c>
      <c r="GB178" s="5">
        <v>-1</v>
      </c>
      <c r="GC178" s="5">
        <v>-1</v>
      </c>
      <c r="GD178" s="5">
        <v>-1</v>
      </c>
      <c r="GE178" s="5">
        <v>-1</v>
      </c>
      <c r="GF178" s="5">
        <v>-1</v>
      </c>
      <c r="GG178" s="5">
        <v>-1</v>
      </c>
      <c r="GH178" s="5">
        <v>-1</v>
      </c>
      <c r="GI178" s="5">
        <v>-1</v>
      </c>
      <c r="GJ178" s="5">
        <v>-1</v>
      </c>
      <c r="GK178" s="5">
        <v>-1</v>
      </c>
      <c r="GL178" s="5">
        <v>-1</v>
      </c>
      <c r="GM178" s="5">
        <v>-1</v>
      </c>
      <c r="GN178" s="5">
        <v>-1</v>
      </c>
      <c r="GO178" s="5">
        <v>-1</v>
      </c>
      <c r="GP178" s="5">
        <v>-1</v>
      </c>
      <c r="GQ178" s="5">
        <v>-1</v>
      </c>
      <c r="GR178" s="5">
        <v>-1</v>
      </c>
      <c r="GS178" s="5">
        <v>-1</v>
      </c>
      <c r="GT178" s="5">
        <f>IF(ISNUMBER(EmisData!L178),EmisData!L178/86400/365*0.12,-1)</f>
        <v>-1</v>
      </c>
      <c r="GU178" s="5">
        <v>-1</v>
      </c>
      <c r="GV178" s="5">
        <v>-1</v>
      </c>
      <c r="GW178" s="5">
        <v>-1</v>
      </c>
      <c r="GX178" s="5">
        <v>-1</v>
      </c>
      <c r="GY178" s="5">
        <f>IF(ISNUMBER(EmisData!O178),EmisData!O178/86400/365*0.12,-1)</f>
        <v>-1</v>
      </c>
      <c r="GZ178" s="5">
        <v>-1</v>
      </c>
      <c r="HA178" s="5">
        <v>-1</v>
      </c>
      <c r="HB178" s="5">
        <v>-1</v>
      </c>
      <c r="HC178" s="5">
        <v>-1</v>
      </c>
      <c r="HD178" s="5">
        <v>-1</v>
      </c>
      <c r="HE178" s="5">
        <v>-1</v>
      </c>
      <c r="HF178" s="5">
        <v>-1</v>
      </c>
      <c r="HG178" s="5">
        <v>-1</v>
      </c>
      <c r="HH178" s="5">
        <v>-1</v>
      </c>
      <c r="HI178" s="5">
        <f>IF(ISNUMBER(EmisData!M178),EmisData!M178/86400/365*0.12,-1)</f>
        <v>-1</v>
      </c>
      <c r="HJ178" s="5">
        <v>-1</v>
      </c>
      <c r="HK178" s="5">
        <v>-1</v>
      </c>
      <c r="HL178" s="5">
        <v>-1</v>
      </c>
      <c r="HM178" s="5">
        <v>-1</v>
      </c>
      <c r="HN178" s="5">
        <v>-1</v>
      </c>
      <c r="HO178" s="5">
        <v>-1</v>
      </c>
      <c r="HP178" s="5">
        <v>-1</v>
      </c>
      <c r="HQ178" s="5" t="s">
        <v>720</v>
      </c>
      <c r="HR178" s="5" t="str">
        <f>EmisData!Z178</f>
        <v/>
      </c>
    </row>
    <row r="179" spans="1:226" x14ac:dyDescent="0.25">
      <c r="A179" s="35" t="s">
        <v>5087</v>
      </c>
      <c r="B179" s="26">
        <v>1162</v>
      </c>
      <c r="C179" s="34" t="s">
        <v>5086</v>
      </c>
      <c r="D179" s="5">
        <v>2</v>
      </c>
      <c r="E179" s="5">
        <v>0</v>
      </c>
      <c r="F179" s="5">
        <f>VLOOKUP($B179,STPdata!$B:$J,6,FALSE)</f>
        <v>3.254741162438376E-5</v>
      </c>
      <c r="G179" s="5">
        <f>VLOOKUP($B179,STPdata!$B:$J,7,FALSE)</f>
        <v>0.25443599505235814</v>
      </c>
      <c r="H179" s="5">
        <f>VLOOKUP($B179,STPdata!$B:$J,8,FALSE)</f>
        <v>2.3527176941431208E-2</v>
      </c>
      <c r="I179" s="5">
        <f>VLOOKUP($B179,STPdata!$B:$J,9,FALSE)</f>
        <v>0.72200428059458499</v>
      </c>
      <c r="J179" s="5">
        <v>-1</v>
      </c>
      <c r="K179" s="5">
        <v>-1</v>
      </c>
      <c r="L179" s="5">
        <v>-1</v>
      </c>
      <c r="M179" s="5">
        <v>-1</v>
      </c>
      <c r="N179" s="5">
        <v>-1</v>
      </c>
      <c r="O179" s="5">
        <v>-1</v>
      </c>
      <c r="P179" s="5">
        <v>-1</v>
      </c>
      <c r="Q179" s="5">
        <v>-1</v>
      </c>
      <c r="R179" s="5">
        <v>-1</v>
      </c>
      <c r="S179" s="5">
        <v>-1</v>
      </c>
      <c r="T179" s="5">
        <v>-1</v>
      </c>
      <c r="U179" s="5">
        <v>-1</v>
      </c>
      <c r="V179" s="5">
        <f>IF(ISNUMBER(EmisData!N179),EmisData!N179/86400/365*0.12,-1)</f>
        <v>-1</v>
      </c>
      <c r="W179" s="5">
        <v>-1</v>
      </c>
      <c r="X179" s="5">
        <v>-1</v>
      </c>
      <c r="Y179" s="5">
        <v>-1</v>
      </c>
      <c r="Z179" s="5">
        <v>-1</v>
      </c>
      <c r="AA179" s="5">
        <v>-1</v>
      </c>
      <c r="AB179" s="5">
        <v>-1</v>
      </c>
      <c r="AC179" s="5">
        <v>-1</v>
      </c>
      <c r="AD179" s="5">
        <v>-1</v>
      </c>
      <c r="AE179" s="5">
        <v>-1</v>
      </c>
      <c r="AF179" s="5">
        <v>-1</v>
      </c>
      <c r="AG179" s="5">
        <v>-1</v>
      </c>
      <c r="AH179" s="5">
        <v>-1</v>
      </c>
      <c r="AI179" s="5">
        <v>-1</v>
      </c>
      <c r="AJ179" s="5">
        <v>-1</v>
      </c>
      <c r="AK179" s="5">
        <v>-1</v>
      </c>
      <c r="AL179" s="5">
        <v>-1</v>
      </c>
      <c r="AM179" s="5">
        <v>-1</v>
      </c>
      <c r="AN179" s="5">
        <v>-1</v>
      </c>
      <c r="AO179" s="5">
        <v>-1</v>
      </c>
      <c r="AP179" s="5">
        <v>-1</v>
      </c>
      <c r="AQ179" s="5">
        <v>-1</v>
      </c>
      <c r="AR179" s="5">
        <v>-1</v>
      </c>
      <c r="AS179" s="5">
        <v>-1</v>
      </c>
      <c r="AT179" s="5">
        <v>-1</v>
      </c>
      <c r="AU179" s="5">
        <v>-1</v>
      </c>
      <c r="AV179" s="5">
        <v>-1</v>
      </c>
      <c r="AW179" s="5">
        <v>-1</v>
      </c>
      <c r="AX179" s="5">
        <v>-1</v>
      </c>
      <c r="AY179" s="5">
        <v>-1</v>
      </c>
      <c r="AZ179" s="5">
        <v>-1</v>
      </c>
      <c r="BA179" s="5">
        <v>-1</v>
      </c>
      <c r="BB179" s="5">
        <v>-1</v>
      </c>
      <c r="BC179" s="5">
        <v>-1</v>
      </c>
      <c r="BD179" s="5">
        <v>-1</v>
      </c>
      <c r="BE179" s="5">
        <v>-1</v>
      </c>
      <c r="BF179" s="5">
        <v>-1</v>
      </c>
      <c r="BG179" s="5">
        <v>-1</v>
      </c>
      <c r="BH179" s="5">
        <v>-1</v>
      </c>
      <c r="BI179" s="5">
        <v>-1</v>
      </c>
      <c r="BJ179" s="5">
        <v>-1</v>
      </c>
      <c r="BK179" s="5">
        <v>-1</v>
      </c>
      <c r="BL179" s="5">
        <v>-1</v>
      </c>
      <c r="BM179" s="5">
        <v>-1</v>
      </c>
      <c r="BN179" s="5">
        <v>-1</v>
      </c>
      <c r="BO179" s="5">
        <v>-1</v>
      </c>
      <c r="BP179" s="5">
        <v>-1</v>
      </c>
      <c r="BQ179" s="5">
        <v>-1</v>
      </c>
      <c r="BR179" s="5">
        <v>-1</v>
      </c>
      <c r="BS179" s="5">
        <v>-1</v>
      </c>
      <c r="BT179" s="5">
        <v>-1</v>
      </c>
      <c r="BU179" s="5">
        <v>-1</v>
      </c>
      <c r="BV179" s="5">
        <v>-1</v>
      </c>
      <c r="BW179" s="5">
        <v>-1</v>
      </c>
      <c r="BX179" s="5">
        <v>-1</v>
      </c>
      <c r="BY179" s="5">
        <f>IF(ISNUMBER(EmisData!Q179),EmisData!Q179/86400/365*0.12,-1)</f>
        <v>-1</v>
      </c>
      <c r="BZ179" s="5">
        <v>-1</v>
      </c>
      <c r="CA179" s="5">
        <v>-1</v>
      </c>
      <c r="CB179" s="5">
        <v>-1</v>
      </c>
      <c r="CC179" s="5">
        <v>-1</v>
      </c>
      <c r="CD179" s="5">
        <f>IF(ISNUMBER(EmisData!P179),EmisData!P179/86400/365*0.12,-1)</f>
        <v>-1</v>
      </c>
      <c r="CE179" s="5">
        <v>-1</v>
      </c>
      <c r="CF179" s="5">
        <v>-1</v>
      </c>
      <c r="CG179" s="5">
        <v>-1</v>
      </c>
      <c r="CH179" s="5">
        <v>-1</v>
      </c>
      <c r="CI179" s="5">
        <v>-1</v>
      </c>
      <c r="CJ179" s="5">
        <v>-1</v>
      </c>
      <c r="CK179" s="5">
        <v>-1</v>
      </c>
      <c r="CL179" s="5">
        <v>-1</v>
      </c>
      <c r="CM179" s="5">
        <v>-1</v>
      </c>
      <c r="CN179" s="5">
        <v>-1</v>
      </c>
      <c r="CO179" s="5">
        <v>-1</v>
      </c>
      <c r="CP179" s="5">
        <v>-1</v>
      </c>
      <c r="CQ179" s="5">
        <v>-1</v>
      </c>
      <c r="CR179" s="5">
        <v>-1</v>
      </c>
      <c r="CS179" s="5">
        <v>-1</v>
      </c>
      <c r="CT179" s="5">
        <v>-1</v>
      </c>
      <c r="CU179" s="5">
        <v>-1</v>
      </c>
      <c r="CV179" s="5">
        <v>-1</v>
      </c>
      <c r="CW179" s="5">
        <v>-1</v>
      </c>
      <c r="CX179" s="5">
        <v>-1</v>
      </c>
      <c r="CY179" s="5">
        <v>-1</v>
      </c>
      <c r="CZ179" s="5">
        <v>-1</v>
      </c>
      <c r="DA179" s="5">
        <v>-1</v>
      </c>
      <c r="DB179" s="5">
        <v>-1</v>
      </c>
      <c r="DC179" s="5">
        <v>-1</v>
      </c>
      <c r="DD179" s="5">
        <v>-1</v>
      </c>
      <c r="DE179" s="5">
        <v>-1</v>
      </c>
      <c r="DF179" s="5">
        <v>-1</v>
      </c>
      <c r="DG179" s="5">
        <v>-1</v>
      </c>
      <c r="DH179" s="5">
        <v>-1</v>
      </c>
      <c r="DI179" s="5">
        <v>-1</v>
      </c>
      <c r="DJ179" s="5">
        <v>-1</v>
      </c>
      <c r="DK179" s="5">
        <v>-1</v>
      </c>
      <c r="DL179" s="5">
        <v>-1</v>
      </c>
      <c r="DM179" s="5">
        <v>-1</v>
      </c>
      <c r="DN179" s="5">
        <v>-1</v>
      </c>
      <c r="DO179" s="5">
        <v>-1</v>
      </c>
      <c r="DP179" s="5">
        <v>-1</v>
      </c>
      <c r="DQ179" s="5">
        <v>-1</v>
      </c>
      <c r="DR179" s="5">
        <v>-1</v>
      </c>
      <c r="DS179" s="5">
        <v>-1</v>
      </c>
      <c r="DT179" s="5">
        <v>-1</v>
      </c>
      <c r="DU179" s="5">
        <v>-1</v>
      </c>
      <c r="DV179" s="5">
        <v>-1</v>
      </c>
      <c r="DW179" s="5">
        <v>-1</v>
      </c>
      <c r="DX179" s="5">
        <v>-1</v>
      </c>
      <c r="DY179" s="5">
        <v>-1</v>
      </c>
      <c r="DZ179" s="5">
        <v>-1</v>
      </c>
      <c r="EA179" s="5">
        <v>-1</v>
      </c>
      <c r="EB179" s="5">
        <v>-1</v>
      </c>
      <c r="EC179" s="5">
        <v>-1</v>
      </c>
      <c r="ED179" s="5">
        <v>-1</v>
      </c>
      <c r="EE179" s="5">
        <v>-1</v>
      </c>
      <c r="EF179" s="5">
        <v>-1</v>
      </c>
      <c r="EG179" s="5">
        <v>-1</v>
      </c>
      <c r="EH179" s="5">
        <v>-1</v>
      </c>
      <c r="EI179" s="5">
        <v>-1</v>
      </c>
      <c r="EJ179" s="5">
        <v>-1</v>
      </c>
      <c r="EK179" s="5">
        <v>-1</v>
      </c>
      <c r="EL179" s="5">
        <v>-1</v>
      </c>
      <c r="EM179" s="5">
        <v>-1</v>
      </c>
      <c r="EN179" s="5">
        <v>-1</v>
      </c>
      <c r="EO179" s="5">
        <v>-1</v>
      </c>
      <c r="EP179" s="5">
        <v>-1</v>
      </c>
      <c r="EQ179" s="5">
        <v>-1</v>
      </c>
      <c r="ER179" s="5">
        <v>-1</v>
      </c>
      <c r="ES179" s="5">
        <v>-1</v>
      </c>
      <c r="ET179" s="5">
        <v>-1</v>
      </c>
      <c r="EU179" s="5">
        <v>-1</v>
      </c>
      <c r="EV179" s="5">
        <f>IF(ISNUMBER(EmisData!R179),EmisData!R179/86400/365*0.12,-1)</f>
        <v>-1</v>
      </c>
      <c r="EW179" s="5">
        <v>-1</v>
      </c>
      <c r="EX179" s="5">
        <v>-1</v>
      </c>
      <c r="EY179" s="5">
        <v>-1</v>
      </c>
      <c r="EZ179" s="5">
        <v>-1</v>
      </c>
      <c r="FA179" s="5">
        <v>-1</v>
      </c>
      <c r="FB179" s="5">
        <v>-1</v>
      </c>
      <c r="FC179" s="5">
        <v>-1</v>
      </c>
      <c r="FD179" s="5">
        <v>-1</v>
      </c>
      <c r="FE179" s="5">
        <v>-1</v>
      </c>
      <c r="FF179" s="5">
        <v>-1</v>
      </c>
      <c r="FG179" s="5">
        <v>-1</v>
      </c>
      <c r="FH179" s="5">
        <v>-1</v>
      </c>
      <c r="FI179" s="5">
        <v>-1</v>
      </c>
      <c r="FJ179" s="5">
        <v>-1</v>
      </c>
      <c r="FK179" s="5">
        <v>-1</v>
      </c>
      <c r="FL179" s="5">
        <v>-1</v>
      </c>
      <c r="FM179" s="5">
        <v>-1</v>
      </c>
      <c r="FN179" s="5">
        <v>-1</v>
      </c>
      <c r="FO179" s="5">
        <v>-1</v>
      </c>
      <c r="FP179" s="5">
        <v>-1</v>
      </c>
      <c r="FQ179" s="5">
        <v>-1</v>
      </c>
      <c r="FR179" s="5">
        <v>-1</v>
      </c>
      <c r="FS179" s="5">
        <v>-1</v>
      </c>
      <c r="FT179" s="5">
        <v>-1</v>
      </c>
      <c r="FU179" s="5">
        <v>-1</v>
      </c>
      <c r="FV179" s="5">
        <v>-1</v>
      </c>
      <c r="FW179" s="5">
        <v>-1</v>
      </c>
      <c r="FX179" s="5">
        <v>-1</v>
      </c>
      <c r="FY179" s="5">
        <v>-1</v>
      </c>
      <c r="FZ179" s="5">
        <v>-1</v>
      </c>
      <c r="GA179" s="5">
        <v>-1</v>
      </c>
      <c r="GB179" s="5">
        <v>-1</v>
      </c>
      <c r="GC179" s="5">
        <v>-1</v>
      </c>
      <c r="GD179" s="5">
        <v>-1</v>
      </c>
      <c r="GE179" s="5">
        <v>-1</v>
      </c>
      <c r="GF179" s="5">
        <v>-1</v>
      </c>
      <c r="GG179" s="5">
        <v>-1</v>
      </c>
      <c r="GH179" s="5">
        <v>-1</v>
      </c>
      <c r="GI179" s="5">
        <v>-1</v>
      </c>
      <c r="GJ179" s="5">
        <v>-1</v>
      </c>
      <c r="GK179" s="5">
        <v>-1</v>
      </c>
      <c r="GL179" s="5">
        <v>-1</v>
      </c>
      <c r="GM179" s="5">
        <v>-1</v>
      </c>
      <c r="GN179" s="5">
        <v>-1</v>
      </c>
      <c r="GO179" s="5">
        <v>-1</v>
      </c>
      <c r="GP179" s="5">
        <v>-1</v>
      </c>
      <c r="GQ179" s="5">
        <v>-1</v>
      </c>
      <c r="GR179" s="5">
        <v>-1</v>
      </c>
      <c r="GS179" s="5">
        <v>-1</v>
      </c>
      <c r="GT179" s="5">
        <f>IF(ISNUMBER(EmisData!L179),EmisData!L179/86400/365*0.12,-1)</f>
        <v>-1</v>
      </c>
      <c r="GU179" s="5">
        <v>-1</v>
      </c>
      <c r="GV179" s="5">
        <v>-1</v>
      </c>
      <c r="GW179" s="5">
        <v>-1</v>
      </c>
      <c r="GX179" s="5">
        <v>-1</v>
      </c>
      <c r="GY179" s="5">
        <f>IF(ISNUMBER(EmisData!O179),EmisData!O179/86400/365*0.12,-1)</f>
        <v>-1</v>
      </c>
      <c r="GZ179" s="5">
        <v>-1</v>
      </c>
      <c r="HA179" s="5">
        <v>-1</v>
      </c>
      <c r="HB179" s="5">
        <v>-1</v>
      </c>
      <c r="HC179" s="5">
        <v>-1</v>
      </c>
      <c r="HD179" s="5">
        <v>-1</v>
      </c>
      <c r="HE179" s="5">
        <v>-1</v>
      </c>
      <c r="HF179" s="5">
        <v>-1</v>
      </c>
      <c r="HG179" s="5">
        <v>-1</v>
      </c>
      <c r="HH179" s="5">
        <v>-1</v>
      </c>
      <c r="HI179" s="5">
        <f>IF(ISNUMBER(EmisData!M179),EmisData!M179/86400/365*0.12,-1)</f>
        <v>3.9718936341659943E-8</v>
      </c>
      <c r="HJ179" s="5">
        <v>-1</v>
      </c>
      <c r="HK179" s="5">
        <v>-1</v>
      </c>
      <c r="HL179" s="5">
        <v>-1</v>
      </c>
      <c r="HM179" s="5">
        <v>-1</v>
      </c>
      <c r="HN179" s="5">
        <v>-1</v>
      </c>
      <c r="HO179" s="5">
        <v>-1</v>
      </c>
      <c r="HP179" s="5">
        <v>-1</v>
      </c>
      <c r="HQ179" s="5" t="s">
        <v>720</v>
      </c>
      <c r="HR179" s="5" t="str">
        <f>EmisData!Z179</f>
        <v>yes</v>
      </c>
    </row>
    <row r="180" spans="1:226" x14ac:dyDescent="0.25">
      <c r="A180" s="35" t="s">
        <v>5097</v>
      </c>
      <c r="B180" s="26">
        <v>1165</v>
      </c>
      <c r="C180" s="34" t="s">
        <v>5096</v>
      </c>
      <c r="D180" s="5">
        <v>2</v>
      </c>
      <c r="E180" s="5">
        <v>0</v>
      </c>
      <c r="F180" s="5">
        <f>VLOOKUP($B180,STPdata!$B:$J,6,FALSE)</f>
        <v>3.9713863046559457E-10</v>
      </c>
      <c r="G180" s="5">
        <f>VLOOKUP($B180,STPdata!$B:$J,7,FALSE)</f>
        <v>0.9565587455518163</v>
      </c>
      <c r="H180" s="5">
        <f>VLOOKUP($B180,STPdata!$B:$J,8,FALSE)</f>
        <v>4.3003348086967904E-3</v>
      </c>
      <c r="I180" s="5">
        <f>VLOOKUP($B180,STPdata!$B:$J,9,FALSE)</f>
        <v>3.9140919242348172E-2</v>
      </c>
      <c r="J180" s="5">
        <v>-1</v>
      </c>
      <c r="K180" s="5">
        <v>-1</v>
      </c>
      <c r="L180" s="5">
        <v>-1</v>
      </c>
      <c r="M180" s="5">
        <v>-1</v>
      </c>
      <c r="N180" s="5">
        <v>-1</v>
      </c>
      <c r="O180" s="5">
        <v>-1</v>
      </c>
      <c r="P180" s="5">
        <v>-1</v>
      </c>
      <c r="Q180" s="5">
        <v>-1</v>
      </c>
      <c r="R180" s="5">
        <v>-1</v>
      </c>
      <c r="S180" s="5">
        <v>-1</v>
      </c>
      <c r="T180" s="5">
        <v>-1</v>
      </c>
      <c r="U180" s="5">
        <v>-1</v>
      </c>
      <c r="V180" s="5">
        <f>IF(ISNUMBER(EmisData!N180),EmisData!N180/86400/365*0.12,-1)</f>
        <v>-1</v>
      </c>
      <c r="W180" s="5">
        <v>-1</v>
      </c>
      <c r="X180" s="5">
        <v>-1</v>
      </c>
      <c r="Y180" s="5">
        <v>-1</v>
      </c>
      <c r="Z180" s="5">
        <v>-1</v>
      </c>
      <c r="AA180" s="5">
        <v>-1</v>
      </c>
      <c r="AB180" s="5">
        <v>-1</v>
      </c>
      <c r="AC180" s="5">
        <v>-1</v>
      </c>
      <c r="AD180" s="5">
        <v>-1</v>
      </c>
      <c r="AE180" s="5">
        <v>-1</v>
      </c>
      <c r="AF180" s="5">
        <v>-1</v>
      </c>
      <c r="AG180" s="5">
        <v>-1</v>
      </c>
      <c r="AH180" s="5">
        <v>-1</v>
      </c>
      <c r="AI180" s="5">
        <v>-1</v>
      </c>
      <c r="AJ180" s="5">
        <v>-1</v>
      </c>
      <c r="AK180" s="5">
        <v>-1</v>
      </c>
      <c r="AL180" s="5">
        <v>-1</v>
      </c>
      <c r="AM180" s="5">
        <v>-1</v>
      </c>
      <c r="AN180" s="5">
        <v>-1</v>
      </c>
      <c r="AO180" s="5">
        <v>-1</v>
      </c>
      <c r="AP180" s="5">
        <v>-1</v>
      </c>
      <c r="AQ180" s="5">
        <v>-1</v>
      </c>
      <c r="AR180" s="5">
        <v>-1</v>
      </c>
      <c r="AS180" s="5">
        <v>-1</v>
      </c>
      <c r="AT180" s="5">
        <v>-1</v>
      </c>
      <c r="AU180" s="5">
        <v>-1</v>
      </c>
      <c r="AV180" s="5">
        <v>-1</v>
      </c>
      <c r="AW180" s="5">
        <v>-1</v>
      </c>
      <c r="AX180" s="5">
        <v>-1</v>
      </c>
      <c r="AY180" s="5">
        <v>-1</v>
      </c>
      <c r="AZ180" s="5">
        <v>-1</v>
      </c>
      <c r="BA180" s="5">
        <v>-1</v>
      </c>
      <c r="BB180" s="5">
        <v>-1</v>
      </c>
      <c r="BC180" s="5">
        <v>-1</v>
      </c>
      <c r="BD180" s="5">
        <v>-1</v>
      </c>
      <c r="BE180" s="5">
        <v>-1</v>
      </c>
      <c r="BF180" s="5">
        <v>-1</v>
      </c>
      <c r="BG180" s="5">
        <v>-1</v>
      </c>
      <c r="BH180" s="5">
        <v>-1</v>
      </c>
      <c r="BI180" s="5">
        <v>-1</v>
      </c>
      <c r="BJ180" s="5">
        <v>-1</v>
      </c>
      <c r="BK180" s="5">
        <v>-1</v>
      </c>
      <c r="BL180" s="5">
        <v>-1</v>
      </c>
      <c r="BM180" s="5">
        <v>-1</v>
      </c>
      <c r="BN180" s="5">
        <v>-1</v>
      </c>
      <c r="BO180" s="5">
        <v>-1</v>
      </c>
      <c r="BP180" s="5">
        <v>-1</v>
      </c>
      <c r="BQ180" s="5">
        <v>-1</v>
      </c>
      <c r="BR180" s="5">
        <v>-1</v>
      </c>
      <c r="BS180" s="5">
        <v>-1</v>
      </c>
      <c r="BT180" s="5">
        <v>-1</v>
      </c>
      <c r="BU180" s="5">
        <v>-1</v>
      </c>
      <c r="BV180" s="5">
        <v>-1</v>
      </c>
      <c r="BW180" s="5">
        <v>-1</v>
      </c>
      <c r="BX180" s="5">
        <v>-1</v>
      </c>
      <c r="BY180" s="5">
        <f>IF(ISNUMBER(EmisData!Q180),EmisData!Q180/86400/365*0.12,-1)</f>
        <v>-1</v>
      </c>
      <c r="BZ180" s="5">
        <v>-1</v>
      </c>
      <c r="CA180" s="5">
        <v>-1</v>
      </c>
      <c r="CB180" s="5">
        <v>-1</v>
      </c>
      <c r="CC180" s="5">
        <v>-1</v>
      </c>
      <c r="CD180" s="5">
        <f>IF(ISNUMBER(EmisData!P180),EmisData!P180/86400/365*0.12,-1)</f>
        <v>-1</v>
      </c>
      <c r="CE180" s="5">
        <v>-1</v>
      </c>
      <c r="CF180" s="5">
        <v>-1</v>
      </c>
      <c r="CG180" s="5">
        <v>-1</v>
      </c>
      <c r="CH180" s="5">
        <v>-1</v>
      </c>
      <c r="CI180" s="5">
        <v>-1</v>
      </c>
      <c r="CJ180" s="5">
        <v>-1</v>
      </c>
      <c r="CK180" s="5">
        <v>-1</v>
      </c>
      <c r="CL180" s="5">
        <v>-1</v>
      </c>
      <c r="CM180" s="5">
        <v>-1</v>
      </c>
      <c r="CN180" s="5">
        <v>-1</v>
      </c>
      <c r="CO180" s="5">
        <v>-1</v>
      </c>
      <c r="CP180" s="5">
        <v>-1</v>
      </c>
      <c r="CQ180" s="5">
        <v>-1</v>
      </c>
      <c r="CR180" s="5">
        <v>-1</v>
      </c>
      <c r="CS180" s="5">
        <v>-1</v>
      </c>
      <c r="CT180" s="5">
        <v>-1</v>
      </c>
      <c r="CU180" s="5">
        <v>-1</v>
      </c>
      <c r="CV180" s="5">
        <v>-1</v>
      </c>
      <c r="CW180" s="5">
        <v>-1</v>
      </c>
      <c r="CX180" s="5">
        <v>-1</v>
      </c>
      <c r="CY180" s="5">
        <v>-1</v>
      </c>
      <c r="CZ180" s="5">
        <v>-1</v>
      </c>
      <c r="DA180" s="5">
        <v>-1</v>
      </c>
      <c r="DB180" s="5">
        <v>-1</v>
      </c>
      <c r="DC180" s="5">
        <v>-1</v>
      </c>
      <c r="DD180" s="5">
        <v>-1</v>
      </c>
      <c r="DE180" s="5">
        <v>-1</v>
      </c>
      <c r="DF180" s="5">
        <v>-1</v>
      </c>
      <c r="DG180" s="5">
        <v>-1</v>
      </c>
      <c r="DH180" s="5">
        <v>-1</v>
      </c>
      <c r="DI180" s="5">
        <v>-1</v>
      </c>
      <c r="DJ180" s="5">
        <v>-1</v>
      </c>
      <c r="DK180" s="5">
        <v>-1</v>
      </c>
      <c r="DL180" s="5">
        <v>-1</v>
      </c>
      <c r="DM180" s="5">
        <v>-1</v>
      </c>
      <c r="DN180" s="5">
        <v>-1</v>
      </c>
      <c r="DO180" s="5">
        <v>-1</v>
      </c>
      <c r="DP180" s="5">
        <v>-1</v>
      </c>
      <c r="DQ180" s="5">
        <v>-1</v>
      </c>
      <c r="DR180" s="5">
        <v>-1</v>
      </c>
      <c r="DS180" s="5">
        <v>-1</v>
      </c>
      <c r="DT180" s="5">
        <v>-1</v>
      </c>
      <c r="DU180" s="5">
        <v>-1</v>
      </c>
      <c r="DV180" s="5">
        <v>-1</v>
      </c>
      <c r="DW180" s="5">
        <v>-1</v>
      </c>
      <c r="DX180" s="5">
        <v>-1</v>
      </c>
      <c r="DY180" s="5">
        <v>-1</v>
      </c>
      <c r="DZ180" s="5">
        <v>-1</v>
      </c>
      <c r="EA180" s="5">
        <v>-1</v>
      </c>
      <c r="EB180" s="5">
        <v>-1</v>
      </c>
      <c r="EC180" s="5">
        <v>-1</v>
      </c>
      <c r="ED180" s="5">
        <v>-1</v>
      </c>
      <c r="EE180" s="5">
        <v>-1</v>
      </c>
      <c r="EF180" s="5">
        <v>-1</v>
      </c>
      <c r="EG180" s="5">
        <v>-1</v>
      </c>
      <c r="EH180" s="5">
        <v>-1</v>
      </c>
      <c r="EI180" s="5">
        <v>-1</v>
      </c>
      <c r="EJ180" s="5">
        <v>-1</v>
      </c>
      <c r="EK180" s="5">
        <v>-1</v>
      </c>
      <c r="EL180" s="5">
        <v>-1</v>
      </c>
      <c r="EM180" s="5">
        <v>-1</v>
      </c>
      <c r="EN180" s="5">
        <v>-1</v>
      </c>
      <c r="EO180" s="5">
        <v>-1</v>
      </c>
      <c r="EP180" s="5">
        <v>-1</v>
      </c>
      <c r="EQ180" s="5">
        <v>-1</v>
      </c>
      <c r="ER180" s="5">
        <v>-1</v>
      </c>
      <c r="ES180" s="5">
        <v>-1</v>
      </c>
      <c r="ET180" s="5">
        <v>-1</v>
      </c>
      <c r="EU180" s="5">
        <v>-1</v>
      </c>
      <c r="EV180" s="5">
        <f>IF(ISNUMBER(EmisData!R180),EmisData!R180/86400/365*0.12,-1)</f>
        <v>-1</v>
      </c>
      <c r="EW180" s="5">
        <v>-1</v>
      </c>
      <c r="EX180" s="5">
        <v>-1</v>
      </c>
      <c r="EY180" s="5">
        <v>-1</v>
      </c>
      <c r="EZ180" s="5">
        <v>-1</v>
      </c>
      <c r="FA180" s="5">
        <v>-1</v>
      </c>
      <c r="FB180" s="5">
        <v>-1</v>
      </c>
      <c r="FC180" s="5">
        <v>-1</v>
      </c>
      <c r="FD180" s="5">
        <v>-1</v>
      </c>
      <c r="FE180" s="5">
        <v>-1</v>
      </c>
      <c r="FF180" s="5">
        <v>-1</v>
      </c>
      <c r="FG180" s="5">
        <v>-1</v>
      </c>
      <c r="FH180" s="5">
        <v>-1</v>
      </c>
      <c r="FI180" s="5">
        <v>-1</v>
      </c>
      <c r="FJ180" s="5">
        <v>-1</v>
      </c>
      <c r="FK180" s="5">
        <v>-1</v>
      </c>
      <c r="FL180" s="5">
        <v>-1</v>
      </c>
      <c r="FM180" s="5">
        <v>-1</v>
      </c>
      <c r="FN180" s="5">
        <v>-1</v>
      </c>
      <c r="FO180" s="5">
        <v>-1</v>
      </c>
      <c r="FP180" s="5">
        <v>-1</v>
      </c>
      <c r="FQ180" s="5">
        <v>-1</v>
      </c>
      <c r="FR180" s="5">
        <v>-1</v>
      </c>
      <c r="FS180" s="5">
        <v>-1</v>
      </c>
      <c r="FT180" s="5">
        <v>-1</v>
      </c>
      <c r="FU180" s="5">
        <v>-1</v>
      </c>
      <c r="FV180" s="5">
        <v>-1</v>
      </c>
      <c r="FW180" s="5">
        <v>-1</v>
      </c>
      <c r="FX180" s="5">
        <v>-1</v>
      </c>
      <c r="FY180" s="5">
        <v>-1</v>
      </c>
      <c r="FZ180" s="5">
        <v>-1</v>
      </c>
      <c r="GA180" s="5">
        <v>-1</v>
      </c>
      <c r="GB180" s="5">
        <v>-1</v>
      </c>
      <c r="GC180" s="5">
        <v>-1</v>
      </c>
      <c r="GD180" s="5">
        <v>-1</v>
      </c>
      <c r="GE180" s="5">
        <v>-1</v>
      </c>
      <c r="GF180" s="5">
        <v>-1</v>
      </c>
      <c r="GG180" s="5">
        <v>-1</v>
      </c>
      <c r="GH180" s="5">
        <v>-1</v>
      </c>
      <c r="GI180" s="5">
        <v>-1</v>
      </c>
      <c r="GJ180" s="5">
        <v>-1</v>
      </c>
      <c r="GK180" s="5">
        <v>-1</v>
      </c>
      <c r="GL180" s="5">
        <v>-1</v>
      </c>
      <c r="GM180" s="5">
        <v>-1</v>
      </c>
      <c r="GN180" s="5">
        <v>-1</v>
      </c>
      <c r="GO180" s="5">
        <v>-1</v>
      </c>
      <c r="GP180" s="5">
        <v>-1</v>
      </c>
      <c r="GQ180" s="5">
        <v>-1</v>
      </c>
      <c r="GR180" s="5">
        <v>-1</v>
      </c>
      <c r="GS180" s="5">
        <v>-1</v>
      </c>
      <c r="GT180" s="5">
        <f>IF(ISNUMBER(EmisData!L180),EmisData!L180/86400/365*0.12,-1)</f>
        <v>-1</v>
      </c>
      <c r="GU180" s="5">
        <v>-1</v>
      </c>
      <c r="GV180" s="5">
        <v>-1</v>
      </c>
      <c r="GW180" s="5">
        <v>-1</v>
      </c>
      <c r="GX180" s="5">
        <v>-1</v>
      </c>
      <c r="GY180" s="5">
        <f>IF(ISNUMBER(EmisData!O180),EmisData!O180/86400/365*0.12,-1)</f>
        <v>-1</v>
      </c>
      <c r="GZ180" s="5">
        <v>-1</v>
      </c>
      <c r="HA180" s="5">
        <v>-1</v>
      </c>
      <c r="HB180" s="5">
        <v>-1</v>
      </c>
      <c r="HC180" s="5">
        <v>-1</v>
      </c>
      <c r="HD180" s="5">
        <v>-1</v>
      </c>
      <c r="HE180" s="5">
        <v>-1</v>
      </c>
      <c r="HF180" s="5">
        <v>-1</v>
      </c>
      <c r="HG180" s="5">
        <v>-1</v>
      </c>
      <c r="HH180" s="5">
        <v>-1</v>
      </c>
      <c r="HI180" s="5">
        <f>IF(ISNUMBER(EmisData!M180),EmisData!M180/86400/365*0.12,-1)</f>
        <v>2.5967042707493961E-7</v>
      </c>
      <c r="HJ180" s="5">
        <v>-1</v>
      </c>
      <c r="HK180" s="5">
        <v>-1</v>
      </c>
      <c r="HL180" s="5">
        <v>-1</v>
      </c>
      <c r="HM180" s="5">
        <v>-1</v>
      </c>
      <c r="HN180" s="5">
        <v>-1</v>
      </c>
      <c r="HO180" s="5">
        <v>-1</v>
      </c>
      <c r="HP180" s="5">
        <v>-1</v>
      </c>
      <c r="HQ180" s="5" t="s">
        <v>720</v>
      </c>
      <c r="HR180" s="5" t="str">
        <f>EmisData!Z180</f>
        <v>yes</v>
      </c>
    </row>
    <row r="181" spans="1:226" hidden="1" x14ac:dyDescent="0.25">
      <c r="A181" s="40" t="s">
        <v>5193</v>
      </c>
      <c r="B181" s="26">
        <v>1198</v>
      </c>
      <c r="C181" s="37" t="s">
        <v>5192</v>
      </c>
      <c r="D181" s="5">
        <v>2</v>
      </c>
      <c r="E181" s="5">
        <v>0</v>
      </c>
      <c r="F181" s="5">
        <f>VLOOKUP($B181,STPdata!$B:$J,6,FALSE)</f>
        <v>0.39701698994460421</v>
      </c>
      <c r="G181" s="5">
        <f>VLOOKUP($B181,STPdata!$B:$J,7,FALSE)</f>
        <v>4.6349548170011461E-2</v>
      </c>
      <c r="H181" s="5">
        <f>VLOOKUP($B181,STPdata!$B:$J,8,FALSE)</f>
        <v>2.6323137625326377E-2</v>
      </c>
      <c r="I181" s="5">
        <f>VLOOKUP($B181,STPdata!$B:$J,9,FALSE)</f>
        <v>0.53031032426005831</v>
      </c>
      <c r="J181" s="5">
        <v>-1</v>
      </c>
      <c r="K181" s="5">
        <v>-1</v>
      </c>
      <c r="L181" s="5">
        <v>-1</v>
      </c>
      <c r="M181" s="5">
        <v>-1</v>
      </c>
      <c r="N181" s="5">
        <v>-1</v>
      </c>
      <c r="O181" s="5">
        <v>-1</v>
      </c>
      <c r="P181" s="5">
        <v>-1</v>
      </c>
      <c r="Q181" s="5">
        <v>-1</v>
      </c>
      <c r="R181" s="5">
        <v>-1</v>
      </c>
      <c r="S181" s="5">
        <v>-1</v>
      </c>
      <c r="T181" s="5">
        <v>-1</v>
      </c>
      <c r="U181" s="5">
        <v>-1</v>
      </c>
      <c r="V181" s="5">
        <f>IF(ISNUMBER(EmisData!N181),EmisData!N181/86400/365*0.12,-1)</f>
        <v>-1</v>
      </c>
      <c r="W181" s="5">
        <v>-1</v>
      </c>
      <c r="X181" s="5">
        <v>-1</v>
      </c>
      <c r="Y181" s="5">
        <v>-1</v>
      </c>
      <c r="Z181" s="5">
        <v>-1</v>
      </c>
      <c r="AA181" s="5">
        <v>-1</v>
      </c>
      <c r="AB181" s="5">
        <v>-1</v>
      </c>
      <c r="AC181" s="5">
        <v>-1</v>
      </c>
      <c r="AD181" s="5">
        <v>-1</v>
      </c>
      <c r="AE181" s="5">
        <v>-1</v>
      </c>
      <c r="AF181" s="5">
        <v>-1</v>
      </c>
      <c r="AG181" s="5">
        <v>-1</v>
      </c>
      <c r="AH181" s="5">
        <v>-1</v>
      </c>
      <c r="AI181" s="5">
        <v>-1</v>
      </c>
      <c r="AJ181" s="5">
        <v>-1</v>
      </c>
      <c r="AK181" s="5">
        <v>-1</v>
      </c>
      <c r="AL181" s="5">
        <v>-1</v>
      </c>
      <c r="AM181" s="5">
        <v>-1</v>
      </c>
      <c r="AN181" s="5">
        <v>-1</v>
      </c>
      <c r="AO181" s="5">
        <v>-1</v>
      </c>
      <c r="AP181" s="5">
        <v>-1</v>
      </c>
      <c r="AQ181" s="5">
        <v>-1</v>
      </c>
      <c r="AR181" s="5">
        <v>-1</v>
      </c>
      <c r="AS181" s="5">
        <v>-1</v>
      </c>
      <c r="AT181" s="5">
        <v>-1</v>
      </c>
      <c r="AU181" s="5">
        <v>-1</v>
      </c>
      <c r="AV181" s="5">
        <v>-1</v>
      </c>
      <c r="AW181" s="5">
        <v>-1</v>
      </c>
      <c r="AX181" s="5">
        <v>-1</v>
      </c>
      <c r="AY181" s="5">
        <v>-1</v>
      </c>
      <c r="AZ181" s="5">
        <v>-1</v>
      </c>
      <c r="BA181" s="5">
        <v>-1</v>
      </c>
      <c r="BB181" s="5">
        <v>-1</v>
      </c>
      <c r="BC181" s="5">
        <v>-1</v>
      </c>
      <c r="BD181" s="5">
        <v>-1</v>
      </c>
      <c r="BE181" s="5">
        <v>-1</v>
      </c>
      <c r="BF181" s="5">
        <v>-1</v>
      </c>
      <c r="BG181" s="5">
        <v>-1</v>
      </c>
      <c r="BH181" s="5">
        <v>-1</v>
      </c>
      <c r="BI181" s="5">
        <v>-1</v>
      </c>
      <c r="BJ181" s="5">
        <v>-1</v>
      </c>
      <c r="BK181" s="5">
        <v>-1</v>
      </c>
      <c r="BL181" s="5">
        <v>-1</v>
      </c>
      <c r="BM181" s="5">
        <v>-1</v>
      </c>
      <c r="BN181" s="5">
        <v>-1</v>
      </c>
      <c r="BO181" s="5">
        <v>-1</v>
      </c>
      <c r="BP181" s="5">
        <v>-1</v>
      </c>
      <c r="BQ181" s="5">
        <v>-1</v>
      </c>
      <c r="BR181" s="5">
        <v>-1</v>
      </c>
      <c r="BS181" s="5">
        <v>-1</v>
      </c>
      <c r="BT181" s="5">
        <v>-1</v>
      </c>
      <c r="BU181" s="5">
        <v>-1</v>
      </c>
      <c r="BV181" s="5">
        <v>-1</v>
      </c>
      <c r="BW181" s="5">
        <v>-1</v>
      </c>
      <c r="BX181" s="5">
        <v>-1</v>
      </c>
      <c r="BY181" s="5">
        <f>IF(ISNUMBER(EmisData!Q181),EmisData!Q181/86400/365*0.12,-1)</f>
        <v>-1</v>
      </c>
      <c r="BZ181" s="5">
        <v>-1</v>
      </c>
      <c r="CA181" s="5">
        <v>-1</v>
      </c>
      <c r="CB181" s="5">
        <v>-1</v>
      </c>
      <c r="CC181" s="5">
        <v>-1</v>
      </c>
      <c r="CD181" s="5">
        <f>IF(ISNUMBER(EmisData!P181),EmisData!P181/86400/365*0.12,-1)</f>
        <v>-1</v>
      </c>
      <c r="CE181" s="5">
        <v>-1</v>
      </c>
      <c r="CF181" s="5">
        <v>-1</v>
      </c>
      <c r="CG181" s="5">
        <v>-1</v>
      </c>
      <c r="CH181" s="5">
        <v>-1</v>
      </c>
      <c r="CI181" s="5">
        <v>-1</v>
      </c>
      <c r="CJ181" s="5">
        <v>-1</v>
      </c>
      <c r="CK181" s="5">
        <v>-1</v>
      </c>
      <c r="CL181" s="5">
        <v>-1</v>
      </c>
      <c r="CM181" s="5">
        <v>-1</v>
      </c>
      <c r="CN181" s="5">
        <v>-1</v>
      </c>
      <c r="CO181" s="5">
        <v>-1</v>
      </c>
      <c r="CP181" s="5">
        <v>-1</v>
      </c>
      <c r="CQ181" s="5">
        <v>-1</v>
      </c>
      <c r="CR181" s="5">
        <v>-1</v>
      </c>
      <c r="CS181" s="5">
        <v>-1</v>
      </c>
      <c r="CT181" s="5">
        <v>-1</v>
      </c>
      <c r="CU181" s="5">
        <v>-1</v>
      </c>
      <c r="CV181" s="5">
        <v>-1</v>
      </c>
      <c r="CW181" s="5">
        <v>-1</v>
      </c>
      <c r="CX181" s="5">
        <v>-1</v>
      </c>
      <c r="CY181" s="5">
        <v>-1</v>
      </c>
      <c r="CZ181" s="5">
        <v>-1</v>
      </c>
      <c r="DA181" s="5">
        <v>-1</v>
      </c>
      <c r="DB181" s="5">
        <v>-1</v>
      </c>
      <c r="DC181" s="5">
        <v>-1</v>
      </c>
      <c r="DD181" s="5">
        <v>-1</v>
      </c>
      <c r="DE181" s="5">
        <v>-1</v>
      </c>
      <c r="DF181" s="5">
        <v>-1</v>
      </c>
      <c r="DG181" s="5">
        <v>-1</v>
      </c>
      <c r="DH181" s="5">
        <v>-1</v>
      </c>
      <c r="DI181" s="5">
        <v>-1</v>
      </c>
      <c r="DJ181" s="5">
        <v>-1</v>
      </c>
      <c r="DK181" s="5">
        <v>-1</v>
      </c>
      <c r="DL181" s="5">
        <v>-1</v>
      </c>
      <c r="DM181" s="5">
        <v>-1</v>
      </c>
      <c r="DN181" s="5">
        <v>-1</v>
      </c>
      <c r="DO181" s="5">
        <v>-1</v>
      </c>
      <c r="DP181" s="5">
        <v>-1</v>
      </c>
      <c r="DQ181" s="5">
        <v>-1</v>
      </c>
      <c r="DR181" s="5">
        <v>-1</v>
      </c>
      <c r="DS181" s="5">
        <v>-1</v>
      </c>
      <c r="DT181" s="5">
        <v>-1</v>
      </c>
      <c r="DU181" s="5">
        <v>-1</v>
      </c>
      <c r="DV181" s="5">
        <v>-1</v>
      </c>
      <c r="DW181" s="5">
        <v>-1</v>
      </c>
      <c r="DX181" s="5">
        <v>-1</v>
      </c>
      <c r="DY181" s="5">
        <v>-1</v>
      </c>
      <c r="DZ181" s="5">
        <v>-1</v>
      </c>
      <c r="EA181" s="5">
        <v>-1</v>
      </c>
      <c r="EB181" s="5">
        <v>-1</v>
      </c>
      <c r="EC181" s="5">
        <v>-1</v>
      </c>
      <c r="ED181" s="5">
        <v>-1</v>
      </c>
      <c r="EE181" s="5">
        <v>-1</v>
      </c>
      <c r="EF181" s="5">
        <v>-1</v>
      </c>
      <c r="EG181" s="5">
        <v>-1</v>
      </c>
      <c r="EH181" s="5">
        <v>-1</v>
      </c>
      <c r="EI181" s="5">
        <v>-1</v>
      </c>
      <c r="EJ181" s="5">
        <v>-1</v>
      </c>
      <c r="EK181" s="5">
        <v>-1</v>
      </c>
      <c r="EL181" s="5">
        <v>-1</v>
      </c>
      <c r="EM181" s="5">
        <v>-1</v>
      </c>
      <c r="EN181" s="5">
        <v>-1</v>
      </c>
      <c r="EO181" s="5">
        <v>-1</v>
      </c>
      <c r="EP181" s="5">
        <v>-1</v>
      </c>
      <c r="EQ181" s="5">
        <v>-1</v>
      </c>
      <c r="ER181" s="5">
        <v>-1</v>
      </c>
      <c r="ES181" s="5">
        <v>-1</v>
      </c>
      <c r="ET181" s="5">
        <v>-1</v>
      </c>
      <c r="EU181" s="5">
        <v>-1</v>
      </c>
      <c r="EV181" s="5">
        <f>IF(ISNUMBER(EmisData!R181),EmisData!R181/86400/365*0.12,-1)</f>
        <v>-1</v>
      </c>
      <c r="EW181" s="5">
        <v>-1</v>
      </c>
      <c r="EX181" s="5">
        <v>-1</v>
      </c>
      <c r="EY181" s="5">
        <v>-1</v>
      </c>
      <c r="EZ181" s="5">
        <v>-1</v>
      </c>
      <c r="FA181" s="5">
        <v>-1</v>
      </c>
      <c r="FB181" s="5">
        <v>-1</v>
      </c>
      <c r="FC181" s="5">
        <v>-1</v>
      </c>
      <c r="FD181" s="5">
        <v>-1</v>
      </c>
      <c r="FE181" s="5">
        <v>-1</v>
      </c>
      <c r="FF181" s="5">
        <v>-1</v>
      </c>
      <c r="FG181" s="5">
        <v>-1</v>
      </c>
      <c r="FH181" s="5">
        <v>-1</v>
      </c>
      <c r="FI181" s="5">
        <v>-1</v>
      </c>
      <c r="FJ181" s="5">
        <v>-1</v>
      </c>
      <c r="FK181" s="5">
        <v>-1</v>
      </c>
      <c r="FL181" s="5">
        <v>-1</v>
      </c>
      <c r="FM181" s="5">
        <v>-1</v>
      </c>
      <c r="FN181" s="5">
        <v>-1</v>
      </c>
      <c r="FO181" s="5">
        <v>-1</v>
      </c>
      <c r="FP181" s="5">
        <v>-1</v>
      </c>
      <c r="FQ181" s="5">
        <v>-1</v>
      </c>
      <c r="FR181" s="5">
        <v>-1</v>
      </c>
      <c r="FS181" s="5">
        <v>-1</v>
      </c>
      <c r="FT181" s="5">
        <v>-1</v>
      </c>
      <c r="FU181" s="5">
        <v>-1</v>
      </c>
      <c r="FV181" s="5">
        <v>-1</v>
      </c>
      <c r="FW181" s="5">
        <v>-1</v>
      </c>
      <c r="FX181" s="5">
        <v>-1</v>
      </c>
      <c r="FY181" s="5">
        <v>-1</v>
      </c>
      <c r="FZ181" s="5">
        <v>-1</v>
      </c>
      <c r="GA181" s="5">
        <v>-1</v>
      </c>
      <c r="GB181" s="5">
        <v>-1</v>
      </c>
      <c r="GC181" s="5">
        <v>-1</v>
      </c>
      <c r="GD181" s="5">
        <v>-1</v>
      </c>
      <c r="GE181" s="5">
        <v>-1</v>
      </c>
      <c r="GF181" s="5">
        <v>-1</v>
      </c>
      <c r="GG181" s="5">
        <v>-1</v>
      </c>
      <c r="GH181" s="5">
        <v>-1</v>
      </c>
      <c r="GI181" s="5">
        <v>-1</v>
      </c>
      <c r="GJ181" s="5">
        <v>-1</v>
      </c>
      <c r="GK181" s="5">
        <v>-1</v>
      </c>
      <c r="GL181" s="5">
        <v>-1</v>
      </c>
      <c r="GM181" s="5">
        <v>-1</v>
      </c>
      <c r="GN181" s="5">
        <v>-1</v>
      </c>
      <c r="GO181" s="5">
        <v>-1</v>
      </c>
      <c r="GP181" s="5">
        <v>-1</v>
      </c>
      <c r="GQ181" s="5">
        <v>-1</v>
      </c>
      <c r="GR181" s="5">
        <v>-1</v>
      </c>
      <c r="GS181" s="5">
        <v>-1</v>
      </c>
      <c r="GT181" s="5">
        <f>IF(ISNUMBER(EmisData!L181),EmisData!L181/86400/365*0.12,-1)</f>
        <v>-1</v>
      </c>
      <c r="GU181" s="5">
        <v>-1</v>
      </c>
      <c r="GV181" s="5">
        <v>-1</v>
      </c>
      <c r="GW181" s="5">
        <v>-1</v>
      </c>
      <c r="GX181" s="5">
        <v>-1</v>
      </c>
      <c r="GY181" s="5">
        <f>IF(ISNUMBER(EmisData!O181),EmisData!O181/86400/365*0.12,-1)</f>
        <v>-1</v>
      </c>
      <c r="GZ181" s="5">
        <v>-1</v>
      </c>
      <c r="HA181" s="5">
        <v>-1</v>
      </c>
      <c r="HB181" s="5">
        <v>-1</v>
      </c>
      <c r="HC181" s="5">
        <v>-1</v>
      </c>
      <c r="HD181" s="5">
        <v>-1</v>
      </c>
      <c r="HE181" s="5">
        <v>-1</v>
      </c>
      <c r="HF181" s="5">
        <v>-1</v>
      </c>
      <c r="HG181" s="5">
        <v>-1</v>
      </c>
      <c r="HH181" s="5">
        <v>-1</v>
      </c>
      <c r="HI181" s="5">
        <f>IF(ISNUMBER(EmisData!M181),EmisData!M181/86400/365*0.12,-1)</f>
        <v>-1</v>
      </c>
      <c r="HJ181" s="5">
        <v>-1</v>
      </c>
      <c r="HK181" s="5">
        <v>-1</v>
      </c>
      <c r="HL181" s="5">
        <v>-1</v>
      </c>
      <c r="HM181" s="5">
        <v>-1</v>
      </c>
      <c r="HN181" s="5">
        <v>-1</v>
      </c>
      <c r="HO181" s="5">
        <v>-1</v>
      </c>
      <c r="HP181" s="5">
        <v>-1</v>
      </c>
      <c r="HQ181" s="5" t="s">
        <v>720</v>
      </c>
      <c r="HR181" s="5" t="str">
        <f>EmisData!Z181</f>
        <v/>
      </c>
    </row>
    <row r="182" spans="1:226" x14ac:dyDescent="0.25">
      <c r="A182" s="35" t="s">
        <v>5272</v>
      </c>
      <c r="B182" s="26">
        <v>1217</v>
      </c>
      <c r="C182" s="36" t="s">
        <v>5271</v>
      </c>
      <c r="D182" s="5">
        <v>2</v>
      </c>
      <c r="E182" s="5">
        <v>0</v>
      </c>
      <c r="F182" s="5">
        <f>VLOOKUP($B182,STPdata!$B:$J,6,FALSE)</f>
        <v>1.0232991136465314E-5</v>
      </c>
      <c r="G182" s="5">
        <f>VLOOKUP($B182,STPdata!$B:$J,7,FALSE)</f>
        <v>0.62001462929739815</v>
      </c>
      <c r="H182" s="5">
        <f>VLOOKUP($B182,STPdata!$B:$J,8,FALSE)</f>
        <v>3.4733572229062537E-2</v>
      </c>
      <c r="I182" s="5">
        <f>VLOOKUP($B182,STPdata!$B:$J,9,FALSE)</f>
        <v>0.34524156548240742</v>
      </c>
      <c r="J182" s="5">
        <v>-1</v>
      </c>
      <c r="K182" s="5">
        <v>-1</v>
      </c>
      <c r="L182" s="5">
        <v>-1</v>
      </c>
      <c r="M182" s="5">
        <v>-1</v>
      </c>
      <c r="N182" s="5">
        <v>-1</v>
      </c>
      <c r="O182" s="5">
        <v>-1</v>
      </c>
      <c r="P182" s="5">
        <v>-1</v>
      </c>
      <c r="Q182" s="5">
        <v>-1</v>
      </c>
      <c r="R182" s="5">
        <v>-1</v>
      </c>
      <c r="S182" s="5">
        <v>-1</v>
      </c>
      <c r="T182" s="5">
        <v>-1</v>
      </c>
      <c r="U182" s="5">
        <v>-1</v>
      </c>
      <c r="V182" s="5">
        <f>IF(ISNUMBER(EmisData!N182),EmisData!N182/86400/365*0.12,-1)</f>
        <v>-1</v>
      </c>
      <c r="W182" s="5">
        <v>-1</v>
      </c>
      <c r="X182" s="5">
        <v>-1</v>
      </c>
      <c r="Y182" s="5">
        <v>-1</v>
      </c>
      <c r="Z182" s="5">
        <v>-1</v>
      </c>
      <c r="AA182" s="5">
        <v>-1</v>
      </c>
      <c r="AB182" s="5">
        <v>-1</v>
      </c>
      <c r="AC182" s="5">
        <v>-1</v>
      </c>
      <c r="AD182" s="5">
        <v>-1</v>
      </c>
      <c r="AE182" s="5">
        <v>-1</v>
      </c>
      <c r="AF182" s="5">
        <v>-1</v>
      </c>
      <c r="AG182" s="5">
        <v>-1</v>
      </c>
      <c r="AH182" s="5">
        <v>-1</v>
      </c>
      <c r="AI182" s="5">
        <v>-1</v>
      </c>
      <c r="AJ182" s="5">
        <v>-1</v>
      </c>
      <c r="AK182" s="5">
        <v>-1</v>
      </c>
      <c r="AL182" s="5">
        <v>-1</v>
      </c>
      <c r="AM182" s="5">
        <v>-1</v>
      </c>
      <c r="AN182" s="5">
        <v>-1</v>
      </c>
      <c r="AO182" s="5">
        <v>-1</v>
      </c>
      <c r="AP182" s="5">
        <v>-1</v>
      </c>
      <c r="AQ182" s="5">
        <v>-1</v>
      </c>
      <c r="AR182" s="5">
        <v>-1</v>
      </c>
      <c r="AS182" s="5">
        <v>-1</v>
      </c>
      <c r="AT182" s="5">
        <v>-1</v>
      </c>
      <c r="AU182" s="5">
        <v>-1</v>
      </c>
      <c r="AV182" s="5">
        <v>-1</v>
      </c>
      <c r="AW182" s="5">
        <v>-1</v>
      </c>
      <c r="AX182" s="5">
        <v>-1</v>
      </c>
      <c r="AY182" s="5">
        <v>-1</v>
      </c>
      <c r="AZ182" s="5">
        <v>-1</v>
      </c>
      <c r="BA182" s="5">
        <v>-1</v>
      </c>
      <c r="BB182" s="5">
        <v>-1</v>
      </c>
      <c r="BC182" s="5">
        <v>-1</v>
      </c>
      <c r="BD182" s="5">
        <v>-1</v>
      </c>
      <c r="BE182" s="5">
        <v>-1</v>
      </c>
      <c r="BF182" s="5">
        <v>-1</v>
      </c>
      <c r="BG182" s="5">
        <v>-1</v>
      </c>
      <c r="BH182" s="5">
        <v>-1</v>
      </c>
      <c r="BI182" s="5">
        <v>-1</v>
      </c>
      <c r="BJ182" s="5">
        <v>-1</v>
      </c>
      <c r="BK182" s="5">
        <v>-1</v>
      </c>
      <c r="BL182" s="5">
        <v>-1</v>
      </c>
      <c r="BM182" s="5">
        <v>-1</v>
      </c>
      <c r="BN182" s="5">
        <v>-1</v>
      </c>
      <c r="BO182" s="5">
        <v>-1</v>
      </c>
      <c r="BP182" s="5">
        <v>-1</v>
      </c>
      <c r="BQ182" s="5">
        <v>-1</v>
      </c>
      <c r="BR182" s="5">
        <v>-1</v>
      </c>
      <c r="BS182" s="5">
        <v>-1</v>
      </c>
      <c r="BT182" s="5">
        <v>-1</v>
      </c>
      <c r="BU182" s="5">
        <v>-1</v>
      </c>
      <c r="BV182" s="5">
        <v>-1</v>
      </c>
      <c r="BW182" s="5">
        <v>-1</v>
      </c>
      <c r="BX182" s="5">
        <v>-1</v>
      </c>
      <c r="BY182" s="5">
        <f>IF(ISNUMBER(EmisData!Q182),EmisData!Q182/86400/365*0.12,-1)</f>
        <v>-1</v>
      </c>
      <c r="BZ182" s="5">
        <v>-1</v>
      </c>
      <c r="CA182" s="5">
        <v>-1</v>
      </c>
      <c r="CB182" s="5">
        <v>-1</v>
      </c>
      <c r="CC182" s="5">
        <v>-1</v>
      </c>
      <c r="CD182" s="5">
        <f>IF(ISNUMBER(EmisData!P182),EmisData!P182/86400/365*0.12,-1)</f>
        <v>-1</v>
      </c>
      <c r="CE182" s="5">
        <v>-1</v>
      </c>
      <c r="CF182" s="5">
        <v>-1</v>
      </c>
      <c r="CG182" s="5">
        <v>-1</v>
      </c>
      <c r="CH182" s="5">
        <v>-1</v>
      </c>
      <c r="CI182" s="5">
        <v>-1</v>
      </c>
      <c r="CJ182" s="5">
        <v>-1</v>
      </c>
      <c r="CK182" s="5">
        <v>-1</v>
      </c>
      <c r="CL182" s="5">
        <v>-1</v>
      </c>
      <c r="CM182" s="5">
        <v>-1</v>
      </c>
      <c r="CN182" s="5">
        <v>-1</v>
      </c>
      <c r="CO182" s="5">
        <v>-1</v>
      </c>
      <c r="CP182" s="5">
        <v>-1</v>
      </c>
      <c r="CQ182" s="5">
        <v>-1</v>
      </c>
      <c r="CR182" s="5">
        <v>-1</v>
      </c>
      <c r="CS182" s="5">
        <v>-1</v>
      </c>
      <c r="CT182" s="5">
        <v>-1</v>
      </c>
      <c r="CU182" s="5">
        <v>-1</v>
      </c>
      <c r="CV182" s="5">
        <v>-1</v>
      </c>
      <c r="CW182" s="5">
        <v>-1</v>
      </c>
      <c r="CX182" s="5">
        <v>-1</v>
      </c>
      <c r="CY182" s="5">
        <v>-1</v>
      </c>
      <c r="CZ182" s="5">
        <v>-1</v>
      </c>
      <c r="DA182" s="5">
        <v>-1</v>
      </c>
      <c r="DB182" s="5">
        <v>-1</v>
      </c>
      <c r="DC182" s="5">
        <v>-1</v>
      </c>
      <c r="DD182" s="5">
        <v>-1</v>
      </c>
      <c r="DE182" s="5">
        <v>-1</v>
      </c>
      <c r="DF182" s="5">
        <v>-1</v>
      </c>
      <c r="DG182" s="5">
        <v>-1</v>
      </c>
      <c r="DH182" s="5">
        <v>-1</v>
      </c>
      <c r="DI182" s="5">
        <v>-1</v>
      </c>
      <c r="DJ182" s="5">
        <v>-1</v>
      </c>
      <c r="DK182" s="5">
        <v>-1</v>
      </c>
      <c r="DL182" s="5">
        <v>-1</v>
      </c>
      <c r="DM182" s="5">
        <v>-1</v>
      </c>
      <c r="DN182" s="5">
        <v>-1</v>
      </c>
      <c r="DO182" s="5">
        <v>-1</v>
      </c>
      <c r="DP182" s="5">
        <v>-1</v>
      </c>
      <c r="DQ182" s="5">
        <v>-1</v>
      </c>
      <c r="DR182" s="5">
        <v>-1</v>
      </c>
      <c r="DS182" s="5">
        <v>-1</v>
      </c>
      <c r="DT182" s="5">
        <v>-1</v>
      </c>
      <c r="DU182" s="5">
        <v>-1</v>
      </c>
      <c r="DV182" s="5">
        <v>-1</v>
      </c>
      <c r="DW182" s="5">
        <v>-1</v>
      </c>
      <c r="DX182" s="5">
        <v>-1</v>
      </c>
      <c r="DY182" s="5">
        <v>-1</v>
      </c>
      <c r="DZ182" s="5">
        <v>-1</v>
      </c>
      <c r="EA182" s="5">
        <v>-1</v>
      </c>
      <c r="EB182" s="5">
        <v>-1</v>
      </c>
      <c r="EC182" s="5">
        <v>-1</v>
      </c>
      <c r="ED182" s="5">
        <v>-1</v>
      </c>
      <c r="EE182" s="5">
        <v>-1</v>
      </c>
      <c r="EF182" s="5">
        <v>-1</v>
      </c>
      <c r="EG182" s="5">
        <v>-1</v>
      </c>
      <c r="EH182" s="5">
        <v>-1</v>
      </c>
      <c r="EI182" s="5">
        <v>-1</v>
      </c>
      <c r="EJ182" s="5">
        <v>-1</v>
      </c>
      <c r="EK182" s="5">
        <v>-1</v>
      </c>
      <c r="EL182" s="5">
        <v>-1</v>
      </c>
      <c r="EM182" s="5">
        <v>-1</v>
      </c>
      <c r="EN182" s="5">
        <v>-1</v>
      </c>
      <c r="EO182" s="5">
        <v>-1</v>
      </c>
      <c r="EP182" s="5">
        <v>-1</v>
      </c>
      <c r="EQ182" s="5">
        <v>-1</v>
      </c>
      <c r="ER182" s="5">
        <v>-1</v>
      </c>
      <c r="ES182" s="5">
        <v>-1</v>
      </c>
      <c r="ET182" s="5">
        <v>-1</v>
      </c>
      <c r="EU182" s="5">
        <v>-1</v>
      </c>
      <c r="EV182" s="5">
        <f>IF(ISNUMBER(EmisData!R182),EmisData!R182/86400/365*0.12,-1)</f>
        <v>-1</v>
      </c>
      <c r="EW182" s="5">
        <v>-1</v>
      </c>
      <c r="EX182" s="5">
        <v>-1</v>
      </c>
      <c r="EY182" s="5">
        <v>-1</v>
      </c>
      <c r="EZ182" s="5">
        <v>-1</v>
      </c>
      <c r="FA182" s="5">
        <v>-1</v>
      </c>
      <c r="FB182" s="5">
        <v>-1</v>
      </c>
      <c r="FC182" s="5">
        <v>-1</v>
      </c>
      <c r="FD182" s="5">
        <v>-1</v>
      </c>
      <c r="FE182" s="5">
        <v>-1</v>
      </c>
      <c r="FF182" s="5">
        <v>-1</v>
      </c>
      <c r="FG182" s="5">
        <v>-1</v>
      </c>
      <c r="FH182" s="5">
        <v>-1</v>
      </c>
      <c r="FI182" s="5">
        <v>-1</v>
      </c>
      <c r="FJ182" s="5">
        <v>-1</v>
      </c>
      <c r="FK182" s="5">
        <v>-1</v>
      </c>
      <c r="FL182" s="5">
        <v>-1</v>
      </c>
      <c r="FM182" s="5">
        <v>-1</v>
      </c>
      <c r="FN182" s="5">
        <v>-1</v>
      </c>
      <c r="FO182" s="5">
        <v>-1</v>
      </c>
      <c r="FP182" s="5">
        <v>-1</v>
      </c>
      <c r="FQ182" s="5">
        <v>-1</v>
      </c>
      <c r="FR182" s="5">
        <v>-1</v>
      </c>
      <c r="FS182" s="5">
        <v>-1</v>
      </c>
      <c r="FT182" s="5">
        <v>-1</v>
      </c>
      <c r="FU182" s="5">
        <v>-1</v>
      </c>
      <c r="FV182" s="5">
        <v>-1</v>
      </c>
      <c r="FW182" s="5">
        <v>-1</v>
      </c>
      <c r="FX182" s="5">
        <v>-1</v>
      </c>
      <c r="FY182" s="5">
        <v>-1</v>
      </c>
      <c r="FZ182" s="5">
        <v>-1</v>
      </c>
      <c r="GA182" s="5">
        <v>-1</v>
      </c>
      <c r="GB182" s="5">
        <v>-1</v>
      </c>
      <c r="GC182" s="5">
        <v>-1</v>
      </c>
      <c r="GD182" s="5">
        <v>-1</v>
      </c>
      <c r="GE182" s="5">
        <v>-1</v>
      </c>
      <c r="GF182" s="5">
        <v>-1</v>
      </c>
      <c r="GG182" s="5">
        <v>-1</v>
      </c>
      <c r="GH182" s="5">
        <v>-1</v>
      </c>
      <c r="GI182" s="5">
        <v>-1</v>
      </c>
      <c r="GJ182" s="5">
        <v>-1</v>
      </c>
      <c r="GK182" s="5">
        <v>-1</v>
      </c>
      <c r="GL182" s="5">
        <v>-1</v>
      </c>
      <c r="GM182" s="5">
        <v>-1</v>
      </c>
      <c r="GN182" s="5">
        <v>-1</v>
      </c>
      <c r="GO182" s="5">
        <v>-1</v>
      </c>
      <c r="GP182" s="5">
        <v>-1</v>
      </c>
      <c r="GQ182" s="5">
        <v>-1</v>
      </c>
      <c r="GR182" s="5">
        <v>-1</v>
      </c>
      <c r="GS182" s="5">
        <v>-1</v>
      </c>
      <c r="GT182" s="5">
        <f>IF(ISNUMBER(EmisData!L182),EmisData!L182/86400/365*0.12,-1)</f>
        <v>2.4353120243531202E-8</v>
      </c>
      <c r="GU182" s="5">
        <v>-1</v>
      </c>
      <c r="GV182" s="5">
        <v>-1</v>
      </c>
      <c r="GW182" s="5">
        <v>-1</v>
      </c>
      <c r="GX182" s="5">
        <v>-1</v>
      </c>
      <c r="GY182" s="5">
        <f>IF(ISNUMBER(EmisData!O182),EmisData!O182/86400/365*0.12,-1)</f>
        <v>-1</v>
      </c>
      <c r="GZ182" s="5">
        <v>-1</v>
      </c>
      <c r="HA182" s="5">
        <v>-1</v>
      </c>
      <c r="HB182" s="5">
        <v>-1</v>
      </c>
      <c r="HC182" s="5">
        <v>-1</v>
      </c>
      <c r="HD182" s="5">
        <v>-1</v>
      </c>
      <c r="HE182" s="5">
        <v>-1</v>
      </c>
      <c r="HF182" s="5">
        <v>-1</v>
      </c>
      <c r="HG182" s="5">
        <v>-1</v>
      </c>
      <c r="HH182" s="5">
        <v>-1</v>
      </c>
      <c r="HI182" s="5">
        <f>IF(ISNUMBER(EmisData!M182),EmisData!M182/86400/365*0.12,-1)</f>
        <v>-1</v>
      </c>
      <c r="HJ182" s="5">
        <v>-1</v>
      </c>
      <c r="HK182" s="5">
        <v>-1</v>
      </c>
      <c r="HL182" s="5">
        <v>-1</v>
      </c>
      <c r="HM182" s="5">
        <v>-1</v>
      </c>
      <c r="HN182" s="5">
        <v>-1</v>
      </c>
      <c r="HO182" s="5">
        <v>-1</v>
      </c>
      <c r="HP182" s="5">
        <v>-1</v>
      </c>
      <c r="HQ182" s="5" t="s">
        <v>720</v>
      </c>
      <c r="HR182" s="5" t="str">
        <f>EmisData!Z182</f>
        <v>yes</v>
      </c>
    </row>
    <row r="183" spans="1:226" x14ac:dyDescent="0.25">
      <c r="A183" s="38" t="s">
        <v>5280</v>
      </c>
      <c r="B183" s="26">
        <v>1218</v>
      </c>
      <c r="C183" s="37" t="s">
        <v>5279</v>
      </c>
      <c r="D183" s="5">
        <v>2</v>
      </c>
      <c r="E183" s="5">
        <v>0</v>
      </c>
      <c r="F183" s="5">
        <f>VLOOKUP($B183,STPdata!$B:$J,6,FALSE)</f>
        <v>3.1947142029799497E-4</v>
      </c>
      <c r="G183" s="5">
        <f>VLOOKUP($B183,STPdata!$B:$J,7,FALSE)</f>
        <v>9.3806361814149031E-2</v>
      </c>
      <c r="H183" s="5">
        <f>VLOOKUP($B183,STPdata!$B:$J,8,FALSE)</f>
        <v>2.7239168135976061E-2</v>
      </c>
      <c r="I183" s="5">
        <f>VLOOKUP($B183,STPdata!$B:$J,9,FALSE)</f>
        <v>0.87863499862957672</v>
      </c>
      <c r="J183" s="5">
        <v>-1</v>
      </c>
      <c r="K183" s="5">
        <v>-1</v>
      </c>
      <c r="L183" s="5">
        <v>-1</v>
      </c>
      <c r="M183" s="5">
        <v>-1</v>
      </c>
      <c r="N183" s="5">
        <v>-1</v>
      </c>
      <c r="O183" s="5">
        <v>-1</v>
      </c>
      <c r="P183" s="5">
        <v>-1</v>
      </c>
      <c r="Q183" s="5">
        <v>-1</v>
      </c>
      <c r="R183" s="5">
        <v>-1</v>
      </c>
      <c r="S183" s="5">
        <v>-1</v>
      </c>
      <c r="T183" s="5">
        <v>-1</v>
      </c>
      <c r="U183" s="5">
        <v>-1</v>
      </c>
      <c r="V183" s="5">
        <f>IF(ISNUMBER(EmisData!N183),EmisData!N183/86400/365*0.12,-1)</f>
        <v>-1</v>
      </c>
      <c r="W183" s="5">
        <v>-1</v>
      </c>
      <c r="X183" s="5">
        <v>-1</v>
      </c>
      <c r="Y183" s="5">
        <v>-1</v>
      </c>
      <c r="Z183" s="5">
        <v>-1</v>
      </c>
      <c r="AA183" s="5">
        <v>-1</v>
      </c>
      <c r="AB183" s="5">
        <v>-1</v>
      </c>
      <c r="AC183" s="5">
        <v>-1</v>
      </c>
      <c r="AD183" s="5">
        <v>-1</v>
      </c>
      <c r="AE183" s="5">
        <v>-1</v>
      </c>
      <c r="AF183" s="5">
        <v>-1</v>
      </c>
      <c r="AG183" s="5">
        <v>-1</v>
      </c>
      <c r="AH183" s="5">
        <v>-1</v>
      </c>
      <c r="AI183" s="5">
        <v>-1</v>
      </c>
      <c r="AJ183" s="5">
        <v>-1</v>
      </c>
      <c r="AK183" s="5">
        <v>-1</v>
      </c>
      <c r="AL183" s="5">
        <v>-1</v>
      </c>
      <c r="AM183" s="5">
        <v>-1</v>
      </c>
      <c r="AN183" s="5">
        <v>-1</v>
      </c>
      <c r="AO183" s="5">
        <v>-1</v>
      </c>
      <c r="AP183" s="5">
        <v>-1</v>
      </c>
      <c r="AQ183" s="5">
        <v>-1</v>
      </c>
      <c r="AR183" s="5">
        <v>-1</v>
      </c>
      <c r="AS183" s="5">
        <v>-1</v>
      </c>
      <c r="AT183" s="5">
        <v>-1</v>
      </c>
      <c r="AU183" s="5">
        <v>-1</v>
      </c>
      <c r="AV183" s="5">
        <v>-1</v>
      </c>
      <c r="AW183" s="5">
        <v>-1</v>
      </c>
      <c r="AX183" s="5">
        <v>-1</v>
      </c>
      <c r="AY183" s="5">
        <v>-1</v>
      </c>
      <c r="AZ183" s="5">
        <v>-1</v>
      </c>
      <c r="BA183" s="5">
        <v>-1</v>
      </c>
      <c r="BB183" s="5">
        <v>-1</v>
      </c>
      <c r="BC183" s="5">
        <v>-1</v>
      </c>
      <c r="BD183" s="5">
        <v>-1</v>
      </c>
      <c r="BE183" s="5">
        <v>-1</v>
      </c>
      <c r="BF183" s="5">
        <v>-1</v>
      </c>
      <c r="BG183" s="5">
        <v>-1</v>
      </c>
      <c r="BH183" s="5">
        <v>-1</v>
      </c>
      <c r="BI183" s="5">
        <v>-1</v>
      </c>
      <c r="BJ183" s="5">
        <v>-1</v>
      </c>
      <c r="BK183" s="5">
        <v>-1</v>
      </c>
      <c r="BL183" s="5">
        <v>-1</v>
      </c>
      <c r="BM183" s="5">
        <v>-1</v>
      </c>
      <c r="BN183" s="5">
        <v>-1</v>
      </c>
      <c r="BO183" s="5">
        <v>-1</v>
      </c>
      <c r="BP183" s="5">
        <v>-1</v>
      </c>
      <c r="BQ183" s="5">
        <v>-1</v>
      </c>
      <c r="BR183" s="5">
        <v>-1</v>
      </c>
      <c r="BS183" s="5">
        <v>-1</v>
      </c>
      <c r="BT183" s="5">
        <v>-1</v>
      </c>
      <c r="BU183" s="5">
        <v>-1</v>
      </c>
      <c r="BV183" s="5">
        <v>-1</v>
      </c>
      <c r="BW183" s="5">
        <v>-1</v>
      </c>
      <c r="BX183" s="5">
        <v>-1</v>
      </c>
      <c r="BY183" s="5">
        <f>IF(ISNUMBER(EmisData!Q183),EmisData!Q183/86400/365*0.12,-1)</f>
        <v>-1</v>
      </c>
      <c r="BZ183" s="5">
        <v>-1</v>
      </c>
      <c r="CA183" s="5">
        <v>-1</v>
      </c>
      <c r="CB183" s="5">
        <v>-1</v>
      </c>
      <c r="CC183" s="5">
        <v>-1</v>
      </c>
      <c r="CD183" s="5">
        <f>IF(ISNUMBER(EmisData!P183),EmisData!P183/86400/365*0.12,-1)</f>
        <v>-1</v>
      </c>
      <c r="CE183" s="5">
        <v>-1</v>
      </c>
      <c r="CF183" s="5">
        <v>-1</v>
      </c>
      <c r="CG183" s="5">
        <v>-1</v>
      </c>
      <c r="CH183" s="5">
        <v>-1</v>
      </c>
      <c r="CI183" s="5">
        <v>-1</v>
      </c>
      <c r="CJ183" s="5">
        <v>-1</v>
      </c>
      <c r="CK183" s="5">
        <v>-1</v>
      </c>
      <c r="CL183" s="5">
        <v>-1</v>
      </c>
      <c r="CM183" s="5">
        <v>-1</v>
      </c>
      <c r="CN183" s="5">
        <v>-1</v>
      </c>
      <c r="CO183" s="5">
        <v>-1</v>
      </c>
      <c r="CP183" s="5">
        <v>-1</v>
      </c>
      <c r="CQ183" s="5">
        <v>-1</v>
      </c>
      <c r="CR183" s="5">
        <v>-1</v>
      </c>
      <c r="CS183" s="5">
        <v>-1</v>
      </c>
      <c r="CT183" s="5">
        <v>-1</v>
      </c>
      <c r="CU183" s="5">
        <v>-1</v>
      </c>
      <c r="CV183" s="5">
        <v>-1</v>
      </c>
      <c r="CW183" s="5">
        <v>-1</v>
      </c>
      <c r="CX183" s="5">
        <v>-1</v>
      </c>
      <c r="CY183" s="5">
        <v>-1</v>
      </c>
      <c r="CZ183" s="5">
        <v>-1</v>
      </c>
      <c r="DA183" s="5">
        <v>-1</v>
      </c>
      <c r="DB183" s="5">
        <v>-1</v>
      </c>
      <c r="DC183" s="5">
        <v>-1</v>
      </c>
      <c r="DD183" s="5">
        <v>-1</v>
      </c>
      <c r="DE183" s="5">
        <v>-1</v>
      </c>
      <c r="DF183" s="5">
        <v>-1</v>
      </c>
      <c r="DG183" s="5">
        <v>-1</v>
      </c>
      <c r="DH183" s="5">
        <v>-1</v>
      </c>
      <c r="DI183" s="5">
        <v>-1</v>
      </c>
      <c r="DJ183" s="5">
        <v>-1</v>
      </c>
      <c r="DK183" s="5">
        <v>-1</v>
      </c>
      <c r="DL183" s="5">
        <v>-1</v>
      </c>
      <c r="DM183" s="5">
        <v>-1</v>
      </c>
      <c r="DN183" s="5">
        <v>-1</v>
      </c>
      <c r="DO183" s="5">
        <v>-1</v>
      </c>
      <c r="DP183" s="5">
        <v>-1</v>
      </c>
      <c r="DQ183" s="5">
        <v>-1</v>
      </c>
      <c r="DR183" s="5">
        <v>-1</v>
      </c>
      <c r="DS183" s="5">
        <v>-1</v>
      </c>
      <c r="DT183" s="5">
        <v>-1</v>
      </c>
      <c r="DU183" s="5">
        <v>-1</v>
      </c>
      <c r="DV183" s="5">
        <v>-1</v>
      </c>
      <c r="DW183" s="5">
        <v>-1</v>
      </c>
      <c r="DX183" s="5">
        <v>-1</v>
      </c>
      <c r="DY183" s="5">
        <v>-1</v>
      </c>
      <c r="DZ183" s="5">
        <v>-1</v>
      </c>
      <c r="EA183" s="5">
        <v>-1</v>
      </c>
      <c r="EB183" s="5">
        <v>-1</v>
      </c>
      <c r="EC183" s="5">
        <v>-1</v>
      </c>
      <c r="ED183" s="5">
        <v>-1</v>
      </c>
      <c r="EE183" s="5">
        <v>-1</v>
      </c>
      <c r="EF183" s="5">
        <v>-1</v>
      </c>
      <c r="EG183" s="5">
        <v>-1</v>
      </c>
      <c r="EH183" s="5">
        <v>-1</v>
      </c>
      <c r="EI183" s="5">
        <v>-1</v>
      </c>
      <c r="EJ183" s="5">
        <v>-1</v>
      </c>
      <c r="EK183" s="5">
        <v>-1</v>
      </c>
      <c r="EL183" s="5">
        <v>-1</v>
      </c>
      <c r="EM183" s="5">
        <v>-1</v>
      </c>
      <c r="EN183" s="5">
        <v>-1</v>
      </c>
      <c r="EO183" s="5">
        <v>-1</v>
      </c>
      <c r="EP183" s="5">
        <v>-1</v>
      </c>
      <c r="EQ183" s="5">
        <v>-1</v>
      </c>
      <c r="ER183" s="5">
        <v>-1</v>
      </c>
      <c r="ES183" s="5">
        <v>-1</v>
      </c>
      <c r="ET183" s="5">
        <v>-1</v>
      </c>
      <c r="EU183" s="5">
        <v>-1</v>
      </c>
      <c r="EV183" s="5">
        <f>IF(ISNUMBER(EmisData!R183),EmisData!R183/86400/365*0.12,-1)</f>
        <v>-1</v>
      </c>
      <c r="EW183" s="5">
        <v>-1</v>
      </c>
      <c r="EX183" s="5">
        <v>-1</v>
      </c>
      <c r="EY183" s="5">
        <v>-1</v>
      </c>
      <c r="EZ183" s="5">
        <v>-1</v>
      </c>
      <c r="FA183" s="5">
        <v>-1</v>
      </c>
      <c r="FB183" s="5">
        <v>-1</v>
      </c>
      <c r="FC183" s="5">
        <v>-1</v>
      </c>
      <c r="FD183" s="5">
        <v>-1</v>
      </c>
      <c r="FE183" s="5">
        <v>-1</v>
      </c>
      <c r="FF183" s="5">
        <v>-1</v>
      </c>
      <c r="FG183" s="5">
        <v>-1</v>
      </c>
      <c r="FH183" s="5">
        <v>-1</v>
      </c>
      <c r="FI183" s="5">
        <v>-1</v>
      </c>
      <c r="FJ183" s="5">
        <v>-1</v>
      </c>
      <c r="FK183" s="5">
        <v>-1</v>
      </c>
      <c r="FL183" s="5">
        <v>-1</v>
      </c>
      <c r="FM183" s="5">
        <v>-1</v>
      </c>
      <c r="FN183" s="5">
        <v>-1</v>
      </c>
      <c r="FO183" s="5">
        <v>-1</v>
      </c>
      <c r="FP183" s="5">
        <v>-1</v>
      </c>
      <c r="FQ183" s="5">
        <v>-1</v>
      </c>
      <c r="FR183" s="5">
        <v>-1</v>
      </c>
      <c r="FS183" s="5">
        <v>-1</v>
      </c>
      <c r="FT183" s="5">
        <v>-1</v>
      </c>
      <c r="FU183" s="5">
        <v>-1</v>
      </c>
      <c r="FV183" s="5">
        <v>-1</v>
      </c>
      <c r="FW183" s="5">
        <v>-1</v>
      </c>
      <c r="FX183" s="5">
        <v>-1</v>
      </c>
      <c r="FY183" s="5">
        <v>-1</v>
      </c>
      <c r="FZ183" s="5">
        <v>-1</v>
      </c>
      <c r="GA183" s="5">
        <v>-1</v>
      </c>
      <c r="GB183" s="5">
        <v>-1</v>
      </c>
      <c r="GC183" s="5">
        <v>-1</v>
      </c>
      <c r="GD183" s="5">
        <v>-1</v>
      </c>
      <c r="GE183" s="5">
        <v>-1</v>
      </c>
      <c r="GF183" s="5">
        <v>-1</v>
      </c>
      <c r="GG183" s="5">
        <v>-1</v>
      </c>
      <c r="GH183" s="5">
        <v>-1</v>
      </c>
      <c r="GI183" s="5">
        <v>-1</v>
      </c>
      <c r="GJ183" s="5">
        <v>-1</v>
      </c>
      <c r="GK183" s="5">
        <v>-1</v>
      </c>
      <c r="GL183" s="5">
        <v>-1</v>
      </c>
      <c r="GM183" s="5">
        <v>-1</v>
      </c>
      <c r="GN183" s="5">
        <v>-1</v>
      </c>
      <c r="GO183" s="5">
        <v>-1</v>
      </c>
      <c r="GP183" s="5">
        <v>-1</v>
      </c>
      <c r="GQ183" s="5">
        <v>-1</v>
      </c>
      <c r="GR183" s="5">
        <v>-1</v>
      </c>
      <c r="GS183" s="5">
        <v>-1</v>
      </c>
      <c r="GT183" s="5">
        <f>IF(ISNUMBER(EmisData!L183),EmisData!L183/86400/365*0.12,-1)</f>
        <v>-1</v>
      </c>
      <c r="GU183" s="5">
        <v>-1</v>
      </c>
      <c r="GV183" s="5">
        <v>-1</v>
      </c>
      <c r="GW183" s="5">
        <v>-1</v>
      </c>
      <c r="GX183" s="5">
        <v>-1</v>
      </c>
      <c r="GY183" s="5">
        <f>IF(ISNUMBER(EmisData!O183),EmisData!O183/86400/365*0.12,-1)</f>
        <v>-1</v>
      </c>
      <c r="GZ183" s="5">
        <v>-1</v>
      </c>
      <c r="HA183" s="5">
        <v>-1</v>
      </c>
      <c r="HB183" s="5">
        <v>-1</v>
      </c>
      <c r="HC183" s="5">
        <v>-1</v>
      </c>
      <c r="HD183" s="5">
        <v>-1</v>
      </c>
      <c r="HE183" s="5">
        <v>-1</v>
      </c>
      <c r="HF183" s="5">
        <v>-1</v>
      </c>
      <c r="HG183" s="5">
        <v>-1</v>
      </c>
      <c r="HH183" s="5">
        <v>-1</v>
      </c>
      <c r="HI183" s="5">
        <f>IF(ISNUMBER(EmisData!M183),EmisData!M183/86400/365*0.12,-1)</f>
        <v>3.0527058084155738E-7</v>
      </c>
      <c r="HJ183" s="5">
        <v>-1</v>
      </c>
      <c r="HK183" s="5">
        <v>-1</v>
      </c>
      <c r="HL183" s="5">
        <v>-1</v>
      </c>
      <c r="HM183" s="5">
        <v>-1</v>
      </c>
      <c r="HN183" s="5">
        <v>-1</v>
      </c>
      <c r="HO183" s="5">
        <v>-1</v>
      </c>
      <c r="HP183" s="5">
        <v>-1</v>
      </c>
      <c r="HQ183" s="5" t="s">
        <v>720</v>
      </c>
      <c r="HR183" s="5" t="str">
        <f>EmisData!Z183</f>
        <v>yes</v>
      </c>
    </row>
    <row r="184" spans="1:226" x14ac:dyDescent="0.25">
      <c r="A184" s="38" t="s">
        <v>5308</v>
      </c>
      <c r="B184" s="26">
        <v>1224</v>
      </c>
      <c r="C184" s="37" t="s">
        <v>5307</v>
      </c>
      <c r="D184" s="5">
        <v>2</v>
      </c>
      <c r="E184" s="5">
        <v>0</v>
      </c>
      <c r="F184" s="5">
        <f>VLOOKUP($B184,STPdata!$B:$J,6,FALSE)</f>
        <v>0.85189712212337543</v>
      </c>
      <c r="G184" s="5">
        <f>VLOOKUP($B184,STPdata!$B:$J,7,FALSE)</f>
        <v>3.9624074537754836E-2</v>
      </c>
      <c r="H184" s="5">
        <f>VLOOKUP($B184,STPdata!$B:$J,8,FALSE)</f>
        <v>2.6197549030708832E-2</v>
      </c>
      <c r="I184" s="5">
        <f>VLOOKUP($B184,STPdata!$B:$J,9,FALSE)</f>
        <v>8.2281254308160939E-2</v>
      </c>
      <c r="J184" s="5">
        <v>-1</v>
      </c>
      <c r="K184" s="5">
        <v>-1</v>
      </c>
      <c r="L184" s="5">
        <v>-1</v>
      </c>
      <c r="M184" s="5">
        <v>-1</v>
      </c>
      <c r="N184" s="5">
        <v>-1</v>
      </c>
      <c r="O184" s="5">
        <v>-1</v>
      </c>
      <c r="P184" s="5">
        <v>-1</v>
      </c>
      <c r="Q184" s="5">
        <v>-1</v>
      </c>
      <c r="R184" s="5">
        <v>-1</v>
      </c>
      <c r="S184" s="5">
        <v>-1</v>
      </c>
      <c r="T184" s="5">
        <v>-1</v>
      </c>
      <c r="U184" s="5">
        <v>-1</v>
      </c>
      <c r="V184" s="5">
        <f>IF(ISNUMBER(EmisData!N184),EmisData!N184/86400/365*0.12,-1)</f>
        <v>-1</v>
      </c>
      <c r="W184" s="5">
        <v>-1</v>
      </c>
      <c r="X184" s="5">
        <v>-1</v>
      </c>
      <c r="Y184" s="5">
        <v>-1</v>
      </c>
      <c r="Z184" s="5">
        <v>-1</v>
      </c>
      <c r="AA184" s="5">
        <v>-1</v>
      </c>
      <c r="AB184" s="5">
        <v>-1</v>
      </c>
      <c r="AC184" s="5">
        <v>-1</v>
      </c>
      <c r="AD184" s="5">
        <v>-1</v>
      </c>
      <c r="AE184" s="5">
        <v>-1</v>
      </c>
      <c r="AF184" s="5">
        <v>-1</v>
      </c>
      <c r="AG184" s="5">
        <v>-1</v>
      </c>
      <c r="AH184" s="5">
        <v>-1</v>
      </c>
      <c r="AI184" s="5">
        <v>-1</v>
      </c>
      <c r="AJ184" s="5">
        <v>-1</v>
      </c>
      <c r="AK184" s="5">
        <v>-1</v>
      </c>
      <c r="AL184" s="5">
        <v>-1</v>
      </c>
      <c r="AM184" s="5">
        <v>-1</v>
      </c>
      <c r="AN184" s="5">
        <v>-1</v>
      </c>
      <c r="AO184" s="5">
        <v>-1</v>
      </c>
      <c r="AP184" s="5">
        <v>-1</v>
      </c>
      <c r="AQ184" s="5">
        <v>-1</v>
      </c>
      <c r="AR184" s="5">
        <v>-1</v>
      </c>
      <c r="AS184" s="5">
        <v>-1</v>
      </c>
      <c r="AT184" s="5">
        <v>-1</v>
      </c>
      <c r="AU184" s="5">
        <v>-1</v>
      </c>
      <c r="AV184" s="5">
        <v>-1</v>
      </c>
      <c r="AW184" s="5">
        <v>-1</v>
      </c>
      <c r="AX184" s="5">
        <v>-1</v>
      </c>
      <c r="AY184" s="5">
        <v>-1</v>
      </c>
      <c r="AZ184" s="5">
        <v>-1</v>
      </c>
      <c r="BA184" s="5">
        <v>-1</v>
      </c>
      <c r="BB184" s="5">
        <v>-1</v>
      </c>
      <c r="BC184" s="5">
        <v>-1</v>
      </c>
      <c r="BD184" s="5">
        <v>-1</v>
      </c>
      <c r="BE184" s="5">
        <v>-1</v>
      </c>
      <c r="BF184" s="5">
        <v>-1</v>
      </c>
      <c r="BG184" s="5">
        <v>-1</v>
      </c>
      <c r="BH184" s="5">
        <v>-1</v>
      </c>
      <c r="BI184" s="5">
        <v>-1</v>
      </c>
      <c r="BJ184" s="5">
        <v>-1</v>
      </c>
      <c r="BK184" s="5">
        <v>-1</v>
      </c>
      <c r="BL184" s="5">
        <v>-1</v>
      </c>
      <c r="BM184" s="5">
        <v>-1</v>
      </c>
      <c r="BN184" s="5">
        <v>-1</v>
      </c>
      <c r="BO184" s="5">
        <v>-1</v>
      </c>
      <c r="BP184" s="5">
        <v>-1</v>
      </c>
      <c r="BQ184" s="5">
        <v>-1</v>
      </c>
      <c r="BR184" s="5">
        <v>-1</v>
      </c>
      <c r="BS184" s="5">
        <v>-1</v>
      </c>
      <c r="BT184" s="5">
        <v>-1</v>
      </c>
      <c r="BU184" s="5">
        <v>-1</v>
      </c>
      <c r="BV184" s="5">
        <v>-1</v>
      </c>
      <c r="BW184" s="5">
        <v>-1</v>
      </c>
      <c r="BX184" s="5">
        <v>-1</v>
      </c>
      <c r="BY184" s="5">
        <f>IF(ISNUMBER(EmisData!Q184),EmisData!Q184/86400/365*0.12,-1)</f>
        <v>-1</v>
      </c>
      <c r="BZ184" s="5">
        <v>-1</v>
      </c>
      <c r="CA184" s="5">
        <v>-1</v>
      </c>
      <c r="CB184" s="5">
        <v>-1</v>
      </c>
      <c r="CC184" s="5">
        <v>-1</v>
      </c>
      <c r="CD184" s="5">
        <f>IF(ISNUMBER(EmisData!P184),EmisData!P184/86400/365*0.12,-1)</f>
        <v>-1</v>
      </c>
      <c r="CE184" s="5">
        <v>-1</v>
      </c>
      <c r="CF184" s="5">
        <v>-1</v>
      </c>
      <c r="CG184" s="5">
        <v>-1</v>
      </c>
      <c r="CH184" s="5">
        <v>-1</v>
      </c>
      <c r="CI184" s="5">
        <v>-1</v>
      </c>
      <c r="CJ184" s="5">
        <v>-1</v>
      </c>
      <c r="CK184" s="5">
        <v>-1</v>
      </c>
      <c r="CL184" s="5">
        <v>-1</v>
      </c>
      <c r="CM184" s="5">
        <v>-1</v>
      </c>
      <c r="CN184" s="5">
        <v>-1</v>
      </c>
      <c r="CO184" s="5">
        <v>-1</v>
      </c>
      <c r="CP184" s="5">
        <v>-1</v>
      </c>
      <c r="CQ184" s="5">
        <v>-1</v>
      </c>
      <c r="CR184" s="5">
        <v>-1</v>
      </c>
      <c r="CS184" s="5">
        <v>-1</v>
      </c>
      <c r="CT184" s="5">
        <v>-1</v>
      </c>
      <c r="CU184" s="5">
        <v>-1</v>
      </c>
      <c r="CV184" s="5">
        <v>-1</v>
      </c>
      <c r="CW184" s="5">
        <v>-1</v>
      </c>
      <c r="CX184" s="5">
        <v>-1</v>
      </c>
      <c r="CY184" s="5">
        <v>-1</v>
      </c>
      <c r="CZ184" s="5">
        <v>-1</v>
      </c>
      <c r="DA184" s="5">
        <v>-1</v>
      </c>
      <c r="DB184" s="5">
        <v>-1</v>
      </c>
      <c r="DC184" s="5">
        <v>-1</v>
      </c>
      <c r="DD184" s="5">
        <v>-1</v>
      </c>
      <c r="DE184" s="5">
        <v>-1</v>
      </c>
      <c r="DF184" s="5">
        <v>-1</v>
      </c>
      <c r="DG184" s="5">
        <v>-1</v>
      </c>
      <c r="DH184" s="5">
        <v>-1</v>
      </c>
      <c r="DI184" s="5">
        <v>-1</v>
      </c>
      <c r="DJ184" s="5">
        <v>-1</v>
      </c>
      <c r="DK184" s="5">
        <v>-1</v>
      </c>
      <c r="DL184" s="5">
        <v>-1</v>
      </c>
      <c r="DM184" s="5">
        <v>-1</v>
      </c>
      <c r="DN184" s="5">
        <v>-1</v>
      </c>
      <c r="DO184" s="5">
        <v>-1</v>
      </c>
      <c r="DP184" s="5">
        <v>-1</v>
      </c>
      <c r="DQ184" s="5">
        <v>-1</v>
      </c>
      <c r="DR184" s="5">
        <v>-1</v>
      </c>
      <c r="DS184" s="5">
        <v>-1</v>
      </c>
      <c r="DT184" s="5">
        <v>-1</v>
      </c>
      <c r="DU184" s="5">
        <v>-1</v>
      </c>
      <c r="DV184" s="5">
        <v>-1</v>
      </c>
      <c r="DW184" s="5">
        <v>-1</v>
      </c>
      <c r="DX184" s="5">
        <v>-1</v>
      </c>
      <c r="DY184" s="5">
        <v>-1</v>
      </c>
      <c r="DZ184" s="5">
        <v>-1</v>
      </c>
      <c r="EA184" s="5">
        <v>-1</v>
      </c>
      <c r="EB184" s="5">
        <v>-1</v>
      </c>
      <c r="EC184" s="5">
        <v>-1</v>
      </c>
      <c r="ED184" s="5">
        <v>-1</v>
      </c>
      <c r="EE184" s="5">
        <v>-1</v>
      </c>
      <c r="EF184" s="5">
        <v>-1</v>
      </c>
      <c r="EG184" s="5">
        <v>-1</v>
      </c>
      <c r="EH184" s="5">
        <v>-1</v>
      </c>
      <c r="EI184" s="5">
        <v>-1</v>
      </c>
      <c r="EJ184" s="5">
        <v>-1</v>
      </c>
      <c r="EK184" s="5">
        <v>-1</v>
      </c>
      <c r="EL184" s="5">
        <v>-1</v>
      </c>
      <c r="EM184" s="5">
        <v>-1</v>
      </c>
      <c r="EN184" s="5">
        <v>-1</v>
      </c>
      <c r="EO184" s="5">
        <v>-1</v>
      </c>
      <c r="EP184" s="5">
        <v>-1</v>
      </c>
      <c r="EQ184" s="5">
        <v>-1</v>
      </c>
      <c r="ER184" s="5">
        <v>-1</v>
      </c>
      <c r="ES184" s="5">
        <v>-1</v>
      </c>
      <c r="ET184" s="5">
        <v>-1</v>
      </c>
      <c r="EU184" s="5">
        <v>-1</v>
      </c>
      <c r="EV184" s="5">
        <f>IF(ISNUMBER(EmisData!R184),EmisData!R184/86400/365*0.12,-1)</f>
        <v>-1</v>
      </c>
      <c r="EW184" s="5">
        <v>-1</v>
      </c>
      <c r="EX184" s="5">
        <v>-1</v>
      </c>
      <c r="EY184" s="5">
        <v>-1</v>
      </c>
      <c r="EZ184" s="5">
        <v>-1</v>
      </c>
      <c r="FA184" s="5">
        <v>-1</v>
      </c>
      <c r="FB184" s="5">
        <v>-1</v>
      </c>
      <c r="FC184" s="5">
        <v>-1</v>
      </c>
      <c r="FD184" s="5">
        <v>-1</v>
      </c>
      <c r="FE184" s="5">
        <v>-1</v>
      </c>
      <c r="FF184" s="5">
        <v>-1</v>
      </c>
      <c r="FG184" s="5">
        <v>-1</v>
      </c>
      <c r="FH184" s="5">
        <v>-1</v>
      </c>
      <c r="FI184" s="5">
        <v>-1</v>
      </c>
      <c r="FJ184" s="5">
        <v>-1</v>
      </c>
      <c r="FK184" s="5">
        <v>-1</v>
      </c>
      <c r="FL184" s="5">
        <v>-1</v>
      </c>
      <c r="FM184" s="5">
        <v>-1</v>
      </c>
      <c r="FN184" s="5">
        <v>-1</v>
      </c>
      <c r="FO184" s="5">
        <v>-1</v>
      </c>
      <c r="FP184" s="5">
        <v>-1</v>
      </c>
      <c r="FQ184" s="5">
        <v>-1</v>
      </c>
      <c r="FR184" s="5">
        <v>-1</v>
      </c>
      <c r="FS184" s="5">
        <v>-1</v>
      </c>
      <c r="FT184" s="5">
        <v>-1</v>
      </c>
      <c r="FU184" s="5">
        <v>-1</v>
      </c>
      <c r="FV184" s="5">
        <v>-1</v>
      </c>
      <c r="FW184" s="5">
        <v>-1</v>
      </c>
      <c r="FX184" s="5">
        <v>-1</v>
      </c>
      <c r="FY184" s="5">
        <v>-1</v>
      </c>
      <c r="FZ184" s="5">
        <v>-1</v>
      </c>
      <c r="GA184" s="5">
        <v>-1</v>
      </c>
      <c r="GB184" s="5">
        <v>-1</v>
      </c>
      <c r="GC184" s="5">
        <v>-1</v>
      </c>
      <c r="GD184" s="5">
        <v>-1</v>
      </c>
      <c r="GE184" s="5">
        <v>-1</v>
      </c>
      <c r="GF184" s="5">
        <v>-1</v>
      </c>
      <c r="GG184" s="5">
        <v>-1</v>
      </c>
      <c r="GH184" s="5">
        <v>-1</v>
      </c>
      <c r="GI184" s="5">
        <v>-1</v>
      </c>
      <c r="GJ184" s="5">
        <v>-1</v>
      </c>
      <c r="GK184" s="5">
        <v>-1</v>
      </c>
      <c r="GL184" s="5">
        <v>-1</v>
      </c>
      <c r="GM184" s="5">
        <v>-1</v>
      </c>
      <c r="GN184" s="5">
        <v>-1</v>
      </c>
      <c r="GO184" s="5">
        <v>-1</v>
      </c>
      <c r="GP184" s="5">
        <v>-1</v>
      </c>
      <c r="GQ184" s="5">
        <v>-1</v>
      </c>
      <c r="GR184" s="5">
        <v>-1</v>
      </c>
      <c r="GS184" s="5">
        <v>-1</v>
      </c>
      <c r="GT184" s="5">
        <f>IF(ISNUMBER(EmisData!L184),EmisData!L184/86400/365*0.12,-1)</f>
        <v>-1</v>
      </c>
      <c r="GU184" s="5">
        <v>-1</v>
      </c>
      <c r="GV184" s="5">
        <v>-1</v>
      </c>
      <c r="GW184" s="5">
        <v>-1</v>
      </c>
      <c r="GX184" s="5">
        <v>-1</v>
      </c>
      <c r="GY184" s="5">
        <f>IF(ISNUMBER(EmisData!O184),EmisData!O184/86400/365*0.12,-1)</f>
        <v>-1</v>
      </c>
      <c r="GZ184" s="5">
        <v>-1</v>
      </c>
      <c r="HA184" s="5">
        <v>-1</v>
      </c>
      <c r="HB184" s="5">
        <v>-1</v>
      </c>
      <c r="HC184" s="5">
        <v>-1</v>
      </c>
      <c r="HD184" s="5">
        <v>-1</v>
      </c>
      <c r="HE184" s="5">
        <v>-1</v>
      </c>
      <c r="HF184" s="5">
        <v>-1</v>
      </c>
      <c r="HG184" s="5">
        <v>-1</v>
      </c>
      <c r="HH184" s="5">
        <v>-1</v>
      </c>
      <c r="HI184" s="5">
        <f>IF(ISNUMBER(EmisData!M184),EmisData!M184/86400/365*0.12,-1)</f>
        <v>3.5140615272998768E-5</v>
      </c>
      <c r="HJ184" s="5">
        <v>-1</v>
      </c>
      <c r="HK184" s="5">
        <v>-1</v>
      </c>
      <c r="HL184" s="5">
        <v>-1</v>
      </c>
      <c r="HM184" s="5">
        <v>-1</v>
      </c>
      <c r="HN184" s="5">
        <v>-1</v>
      </c>
      <c r="HO184" s="5">
        <v>-1</v>
      </c>
      <c r="HP184" s="5">
        <v>-1</v>
      </c>
      <c r="HQ184" s="5" t="s">
        <v>720</v>
      </c>
      <c r="HR184" s="5" t="str">
        <f>EmisData!Z184</f>
        <v>yes</v>
      </c>
    </row>
    <row r="185" spans="1:226" hidden="1" x14ac:dyDescent="0.25">
      <c r="A185" s="35" t="s">
        <v>5378</v>
      </c>
      <c r="B185" s="26">
        <v>1243</v>
      </c>
      <c r="C185" s="43" t="s">
        <v>5377</v>
      </c>
      <c r="D185" s="5">
        <v>2</v>
      </c>
      <c r="E185" s="5">
        <v>0</v>
      </c>
      <c r="F185" s="5">
        <f>VLOOKUP($B185,STPdata!$B:$J,6,FALSE)</f>
        <v>6.1202915071393787E-6</v>
      </c>
      <c r="G185" s="5">
        <f>VLOOKUP($B185,STPdata!$B:$J,7,FALSE)</f>
        <v>0.33768906844073582</v>
      </c>
      <c r="H185" s="5">
        <f>VLOOKUP($B185,STPdata!$B:$J,8,FALSE)</f>
        <v>3.0712840905357405E-2</v>
      </c>
      <c r="I185" s="5">
        <f>VLOOKUP($B185,STPdata!$B:$J,9,FALSE)</f>
        <v>0.63159197036240167</v>
      </c>
      <c r="J185" s="5">
        <v>-1</v>
      </c>
      <c r="K185" s="5">
        <v>-1</v>
      </c>
      <c r="L185" s="5">
        <v>-1</v>
      </c>
      <c r="M185" s="5">
        <v>-1</v>
      </c>
      <c r="N185" s="5">
        <v>-1</v>
      </c>
      <c r="O185" s="5">
        <v>-1</v>
      </c>
      <c r="P185" s="5">
        <v>-1</v>
      </c>
      <c r="Q185" s="5">
        <v>-1</v>
      </c>
      <c r="R185" s="5">
        <v>-1</v>
      </c>
      <c r="S185" s="5">
        <v>-1</v>
      </c>
      <c r="T185" s="5">
        <v>-1</v>
      </c>
      <c r="U185" s="5">
        <v>-1</v>
      </c>
      <c r="V185" s="5">
        <f>IF(ISNUMBER(EmisData!N185),EmisData!N185/86400/365*0.12,-1)</f>
        <v>-1</v>
      </c>
      <c r="W185" s="5">
        <v>-1</v>
      </c>
      <c r="X185" s="5">
        <v>-1</v>
      </c>
      <c r="Y185" s="5">
        <v>-1</v>
      </c>
      <c r="Z185" s="5">
        <v>-1</v>
      </c>
      <c r="AA185" s="5">
        <v>-1</v>
      </c>
      <c r="AB185" s="5">
        <v>-1</v>
      </c>
      <c r="AC185" s="5">
        <v>-1</v>
      </c>
      <c r="AD185" s="5">
        <v>-1</v>
      </c>
      <c r="AE185" s="5">
        <v>-1</v>
      </c>
      <c r="AF185" s="5">
        <v>-1</v>
      </c>
      <c r="AG185" s="5">
        <v>-1</v>
      </c>
      <c r="AH185" s="5">
        <v>-1</v>
      </c>
      <c r="AI185" s="5">
        <v>-1</v>
      </c>
      <c r="AJ185" s="5">
        <v>-1</v>
      </c>
      <c r="AK185" s="5">
        <v>-1</v>
      </c>
      <c r="AL185" s="5">
        <v>-1</v>
      </c>
      <c r="AM185" s="5">
        <v>-1</v>
      </c>
      <c r="AN185" s="5">
        <v>-1</v>
      </c>
      <c r="AO185" s="5">
        <v>-1</v>
      </c>
      <c r="AP185" s="5">
        <v>-1</v>
      </c>
      <c r="AQ185" s="5">
        <v>-1</v>
      </c>
      <c r="AR185" s="5">
        <v>-1</v>
      </c>
      <c r="AS185" s="5">
        <v>-1</v>
      </c>
      <c r="AT185" s="5">
        <v>-1</v>
      </c>
      <c r="AU185" s="5">
        <v>-1</v>
      </c>
      <c r="AV185" s="5">
        <v>-1</v>
      </c>
      <c r="AW185" s="5">
        <v>-1</v>
      </c>
      <c r="AX185" s="5">
        <v>-1</v>
      </c>
      <c r="AY185" s="5">
        <v>-1</v>
      </c>
      <c r="AZ185" s="5">
        <v>-1</v>
      </c>
      <c r="BA185" s="5">
        <v>-1</v>
      </c>
      <c r="BB185" s="5">
        <v>-1</v>
      </c>
      <c r="BC185" s="5">
        <v>-1</v>
      </c>
      <c r="BD185" s="5">
        <v>-1</v>
      </c>
      <c r="BE185" s="5">
        <v>-1</v>
      </c>
      <c r="BF185" s="5">
        <v>-1</v>
      </c>
      <c r="BG185" s="5">
        <v>-1</v>
      </c>
      <c r="BH185" s="5">
        <v>-1</v>
      </c>
      <c r="BI185" s="5">
        <v>-1</v>
      </c>
      <c r="BJ185" s="5">
        <v>-1</v>
      </c>
      <c r="BK185" s="5">
        <v>-1</v>
      </c>
      <c r="BL185" s="5">
        <v>-1</v>
      </c>
      <c r="BM185" s="5">
        <v>-1</v>
      </c>
      <c r="BN185" s="5">
        <v>-1</v>
      </c>
      <c r="BO185" s="5">
        <v>-1</v>
      </c>
      <c r="BP185" s="5">
        <v>-1</v>
      </c>
      <c r="BQ185" s="5">
        <v>-1</v>
      </c>
      <c r="BR185" s="5">
        <v>-1</v>
      </c>
      <c r="BS185" s="5">
        <v>-1</v>
      </c>
      <c r="BT185" s="5">
        <v>-1</v>
      </c>
      <c r="BU185" s="5">
        <v>-1</v>
      </c>
      <c r="BV185" s="5">
        <v>-1</v>
      </c>
      <c r="BW185" s="5">
        <v>-1</v>
      </c>
      <c r="BX185" s="5">
        <v>-1</v>
      </c>
      <c r="BY185" s="5">
        <f>IF(ISNUMBER(EmisData!Q185),EmisData!Q185/86400/365*0.12,-1)</f>
        <v>-1</v>
      </c>
      <c r="BZ185" s="5">
        <v>-1</v>
      </c>
      <c r="CA185" s="5">
        <v>-1</v>
      </c>
      <c r="CB185" s="5">
        <v>-1</v>
      </c>
      <c r="CC185" s="5">
        <v>-1</v>
      </c>
      <c r="CD185" s="5">
        <f>IF(ISNUMBER(EmisData!P185),EmisData!P185/86400/365*0.12,-1)</f>
        <v>-1</v>
      </c>
      <c r="CE185" s="5">
        <v>-1</v>
      </c>
      <c r="CF185" s="5">
        <v>-1</v>
      </c>
      <c r="CG185" s="5">
        <v>-1</v>
      </c>
      <c r="CH185" s="5">
        <v>-1</v>
      </c>
      <c r="CI185" s="5">
        <v>-1</v>
      </c>
      <c r="CJ185" s="5">
        <v>-1</v>
      </c>
      <c r="CK185" s="5">
        <v>-1</v>
      </c>
      <c r="CL185" s="5">
        <v>-1</v>
      </c>
      <c r="CM185" s="5">
        <v>-1</v>
      </c>
      <c r="CN185" s="5">
        <v>-1</v>
      </c>
      <c r="CO185" s="5">
        <v>-1</v>
      </c>
      <c r="CP185" s="5">
        <v>-1</v>
      </c>
      <c r="CQ185" s="5">
        <v>-1</v>
      </c>
      <c r="CR185" s="5">
        <v>-1</v>
      </c>
      <c r="CS185" s="5">
        <v>-1</v>
      </c>
      <c r="CT185" s="5">
        <v>-1</v>
      </c>
      <c r="CU185" s="5">
        <v>-1</v>
      </c>
      <c r="CV185" s="5">
        <v>-1</v>
      </c>
      <c r="CW185" s="5">
        <v>-1</v>
      </c>
      <c r="CX185" s="5">
        <v>-1</v>
      </c>
      <c r="CY185" s="5">
        <v>-1</v>
      </c>
      <c r="CZ185" s="5">
        <v>-1</v>
      </c>
      <c r="DA185" s="5">
        <v>-1</v>
      </c>
      <c r="DB185" s="5">
        <v>-1</v>
      </c>
      <c r="DC185" s="5">
        <v>-1</v>
      </c>
      <c r="DD185" s="5">
        <v>-1</v>
      </c>
      <c r="DE185" s="5">
        <v>-1</v>
      </c>
      <c r="DF185" s="5">
        <v>-1</v>
      </c>
      <c r="DG185" s="5">
        <v>-1</v>
      </c>
      <c r="DH185" s="5">
        <v>-1</v>
      </c>
      <c r="DI185" s="5">
        <v>-1</v>
      </c>
      <c r="DJ185" s="5">
        <v>-1</v>
      </c>
      <c r="DK185" s="5">
        <v>-1</v>
      </c>
      <c r="DL185" s="5">
        <v>-1</v>
      </c>
      <c r="DM185" s="5">
        <v>-1</v>
      </c>
      <c r="DN185" s="5">
        <v>-1</v>
      </c>
      <c r="DO185" s="5">
        <v>-1</v>
      </c>
      <c r="DP185" s="5">
        <v>-1</v>
      </c>
      <c r="DQ185" s="5">
        <v>-1</v>
      </c>
      <c r="DR185" s="5">
        <v>-1</v>
      </c>
      <c r="DS185" s="5">
        <v>-1</v>
      </c>
      <c r="DT185" s="5">
        <v>-1</v>
      </c>
      <c r="DU185" s="5">
        <v>-1</v>
      </c>
      <c r="DV185" s="5">
        <v>-1</v>
      </c>
      <c r="DW185" s="5">
        <v>-1</v>
      </c>
      <c r="DX185" s="5">
        <v>-1</v>
      </c>
      <c r="DY185" s="5">
        <v>-1</v>
      </c>
      <c r="DZ185" s="5">
        <v>-1</v>
      </c>
      <c r="EA185" s="5">
        <v>-1</v>
      </c>
      <c r="EB185" s="5">
        <v>-1</v>
      </c>
      <c r="EC185" s="5">
        <v>-1</v>
      </c>
      <c r="ED185" s="5">
        <v>-1</v>
      </c>
      <c r="EE185" s="5">
        <v>-1</v>
      </c>
      <c r="EF185" s="5">
        <v>-1</v>
      </c>
      <c r="EG185" s="5">
        <v>-1</v>
      </c>
      <c r="EH185" s="5">
        <v>-1</v>
      </c>
      <c r="EI185" s="5">
        <v>-1</v>
      </c>
      <c r="EJ185" s="5">
        <v>-1</v>
      </c>
      <c r="EK185" s="5">
        <v>-1</v>
      </c>
      <c r="EL185" s="5">
        <v>-1</v>
      </c>
      <c r="EM185" s="5">
        <v>-1</v>
      </c>
      <c r="EN185" s="5">
        <v>-1</v>
      </c>
      <c r="EO185" s="5">
        <v>-1</v>
      </c>
      <c r="EP185" s="5">
        <v>-1</v>
      </c>
      <c r="EQ185" s="5">
        <v>-1</v>
      </c>
      <c r="ER185" s="5">
        <v>-1</v>
      </c>
      <c r="ES185" s="5">
        <v>-1</v>
      </c>
      <c r="ET185" s="5">
        <v>-1</v>
      </c>
      <c r="EU185" s="5">
        <v>-1</v>
      </c>
      <c r="EV185" s="5">
        <f>IF(ISNUMBER(EmisData!R185),EmisData!R185/86400/365*0.12,-1)</f>
        <v>-1</v>
      </c>
      <c r="EW185" s="5">
        <v>-1</v>
      </c>
      <c r="EX185" s="5">
        <v>-1</v>
      </c>
      <c r="EY185" s="5">
        <v>-1</v>
      </c>
      <c r="EZ185" s="5">
        <v>-1</v>
      </c>
      <c r="FA185" s="5">
        <v>-1</v>
      </c>
      <c r="FB185" s="5">
        <v>-1</v>
      </c>
      <c r="FC185" s="5">
        <v>-1</v>
      </c>
      <c r="FD185" s="5">
        <v>-1</v>
      </c>
      <c r="FE185" s="5">
        <v>-1</v>
      </c>
      <c r="FF185" s="5">
        <v>-1</v>
      </c>
      <c r="FG185" s="5">
        <v>-1</v>
      </c>
      <c r="FH185" s="5">
        <v>-1</v>
      </c>
      <c r="FI185" s="5">
        <v>-1</v>
      </c>
      <c r="FJ185" s="5">
        <v>-1</v>
      </c>
      <c r="FK185" s="5">
        <v>-1</v>
      </c>
      <c r="FL185" s="5">
        <v>-1</v>
      </c>
      <c r="FM185" s="5">
        <v>-1</v>
      </c>
      <c r="FN185" s="5">
        <v>-1</v>
      </c>
      <c r="FO185" s="5">
        <v>-1</v>
      </c>
      <c r="FP185" s="5">
        <v>-1</v>
      </c>
      <c r="FQ185" s="5">
        <v>-1</v>
      </c>
      <c r="FR185" s="5">
        <v>-1</v>
      </c>
      <c r="FS185" s="5">
        <v>-1</v>
      </c>
      <c r="FT185" s="5">
        <v>-1</v>
      </c>
      <c r="FU185" s="5">
        <v>-1</v>
      </c>
      <c r="FV185" s="5">
        <v>-1</v>
      </c>
      <c r="FW185" s="5">
        <v>-1</v>
      </c>
      <c r="FX185" s="5">
        <v>-1</v>
      </c>
      <c r="FY185" s="5">
        <v>-1</v>
      </c>
      <c r="FZ185" s="5">
        <v>-1</v>
      </c>
      <c r="GA185" s="5">
        <v>-1</v>
      </c>
      <c r="GB185" s="5">
        <v>-1</v>
      </c>
      <c r="GC185" s="5">
        <v>-1</v>
      </c>
      <c r="GD185" s="5">
        <v>-1</v>
      </c>
      <c r="GE185" s="5">
        <v>-1</v>
      </c>
      <c r="GF185" s="5">
        <v>-1</v>
      </c>
      <c r="GG185" s="5">
        <v>-1</v>
      </c>
      <c r="GH185" s="5">
        <v>-1</v>
      </c>
      <c r="GI185" s="5">
        <v>-1</v>
      </c>
      <c r="GJ185" s="5">
        <v>-1</v>
      </c>
      <c r="GK185" s="5">
        <v>-1</v>
      </c>
      <c r="GL185" s="5">
        <v>-1</v>
      </c>
      <c r="GM185" s="5">
        <v>-1</v>
      </c>
      <c r="GN185" s="5">
        <v>-1</v>
      </c>
      <c r="GO185" s="5">
        <v>-1</v>
      </c>
      <c r="GP185" s="5">
        <v>-1</v>
      </c>
      <c r="GQ185" s="5">
        <v>-1</v>
      </c>
      <c r="GR185" s="5">
        <v>-1</v>
      </c>
      <c r="GS185" s="5">
        <v>-1</v>
      </c>
      <c r="GT185" s="5">
        <f>IF(ISNUMBER(EmisData!L185),EmisData!L185/86400/365*0.12,-1)</f>
        <v>-1</v>
      </c>
      <c r="GU185" s="5">
        <v>-1</v>
      </c>
      <c r="GV185" s="5">
        <v>-1</v>
      </c>
      <c r="GW185" s="5">
        <v>-1</v>
      </c>
      <c r="GX185" s="5">
        <v>-1</v>
      </c>
      <c r="GY185" s="5">
        <f>IF(ISNUMBER(EmisData!O185),EmisData!O185/86400/365*0.12,-1)</f>
        <v>-1</v>
      </c>
      <c r="GZ185" s="5">
        <v>-1</v>
      </c>
      <c r="HA185" s="5">
        <v>-1</v>
      </c>
      <c r="HB185" s="5">
        <v>-1</v>
      </c>
      <c r="HC185" s="5">
        <v>-1</v>
      </c>
      <c r="HD185" s="5">
        <v>-1</v>
      </c>
      <c r="HE185" s="5">
        <v>-1</v>
      </c>
      <c r="HF185" s="5">
        <v>-1</v>
      </c>
      <c r="HG185" s="5">
        <v>-1</v>
      </c>
      <c r="HH185" s="5">
        <v>-1</v>
      </c>
      <c r="HI185" s="5">
        <f>IF(ISNUMBER(EmisData!M185),EmisData!M185/86400/365*0.12,-1)</f>
        <v>-1</v>
      </c>
      <c r="HJ185" s="5">
        <v>-1</v>
      </c>
      <c r="HK185" s="5">
        <v>-1</v>
      </c>
      <c r="HL185" s="5">
        <v>-1</v>
      </c>
      <c r="HM185" s="5">
        <v>-1</v>
      </c>
      <c r="HN185" s="5">
        <v>-1</v>
      </c>
      <c r="HO185" s="5">
        <v>-1</v>
      </c>
      <c r="HP185" s="5">
        <v>-1</v>
      </c>
      <c r="HQ185" s="5" t="s">
        <v>720</v>
      </c>
      <c r="HR185" s="5" t="str">
        <f>EmisData!Z185</f>
        <v/>
      </c>
    </row>
    <row r="186" spans="1:226" hidden="1" x14ac:dyDescent="0.25">
      <c r="A186" s="35" t="s">
        <v>5564</v>
      </c>
      <c r="B186" s="26">
        <v>1301</v>
      </c>
      <c r="C186" s="36" t="s">
        <v>5563</v>
      </c>
      <c r="D186" s="5">
        <v>2</v>
      </c>
      <c r="E186" s="5">
        <v>0</v>
      </c>
      <c r="F186" s="5">
        <f>VLOOKUP($B186,STPdata!$B:$J,6,FALSE)</f>
        <v>1.1957612671599659E-3</v>
      </c>
      <c r="G186" s="5">
        <f>VLOOKUP($B186,STPdata!$B:$J,7,FALSE)</f>
        <v>0.47970755848227292</v>
      </c>
      <c r="H186" s="5">
        <f>VLOOKUP($B186,STPdata!$B:$J,8,FALSE)</f>
        <v>4.4708333238781275E-2</v>
      </c>
      <c r="I186" s="5">
        <f>VLOOKUP($B186,STPdata!$B:$J,9,FALSE)</f>
        <v>0.47438834701178545</v>
      </c>
      <c r="J186" s="5">
        <v>-1</v>
      </c>
      <c r="K186" s="5">
        <v>-1</v>
      </c>
      <c r="L186" s="5">
        <v>-1</v>
      </c>
      <c r="M186" s="5">
        <v>-1</v>
      </c>
      <c r="N186" s="5">
        <v>-1</v>
      </c>
      <c r="O186" s="5">
        <v>-1</v>
      </c>
      <c r="P186" s="5">
        <v>-1</v>
      </c>
      <c r="Q186" s="5">
        <v>-1</v>
      </c>
      <c r="R186" s="5">
        <v>-1</v>
      </c>
      <c r="S186" s="5">
        <v>-1</v>
      </c>
      <c r="T186" s="5">
        <v>-1</v>
      </c>
      <c r="U186" s="5">
        <v>-1</v>
      </c>
      <c r="V186" s="5">
        <f>IF(ISNUMBER(EmisData!N186),EmisData!N186/86400/365*0.12,-1)</f>
        <v>-1</v>
      </c>
      <c r="W186" s="5">
        <v>-1</v>
      </c>
      <c r="X186" s="5">
        <v>-1</v>
      </c>
      <c r="Y186" s="5">
        <v>-1</v>
      </c>
      <c r="Z186" s="5">
        <v>-1</v>
      </c>
      <c r="AA186" s="5">
        <v>-1</v>
      </c>
      <c r="AB186" s="5">
        <v>-1</v>
      </c>
      <c r="AC186" s="5">
        <v>-1</v>
      </c>
      <c r="AD186" s="5">
        <v>-1</v>
      </c>
      <c r="AE186" s="5">
        <v>-1</v>
      </c>
      <c r="AF186" s="5">
        <v>-1</v>
      </c>
      <c r="AG186" s="5">
        <v>-1</v>
      </c>
      <c r="AH186" s="5">
        <v>-1</v>
      </c>
      <c r="AI186" s="5">
        <v>-1</v>
      </c>
      <c r="AJ186" s="5">
        <v>-1</v>
      </c>
      <c r="AK186" s="5">
        <v>-1</v>
      </c>
      <c r="AL186" s="5">
        <v>-1</v>
      </c>
      <c r="AM186" s="5">
        <v>-1</v>
      </c>
      <c r="AN186" s="5">
        <v>-1</v>
      </c>
      <c r="AO186" s="5">
        <v>-1</v>
      </c>
      <c r="AP186" s="5">
        <v>-1</v>
      </c>
      <c r="AQ186" s="5">
        <v>-1</v>
      </c>
      <c r="AR186" s="5">
        <v>-1</v>
      </c>
      <c r="AS186" s="5">
        <v>-1</v>
      </c>
      <c r="AT186" s="5">
        <v>-1</v>
      </c>
      <c r="AU186" s="5">
        <v>-1</v>
      </c>
      <c r="AV186" s="5">
        <v>-1</v>
      </c>
      <c r="AW186" s="5">
        <v>-1</v>
      </c>
      <c r="AX186" s="5">
        <v>-1</v>
      </c>
      <c r="AY186" s="5">
        <v>-1</v>
      </c>
      <c r="AZ186" s="5">
        <v>-1</v>
      </c>
      <c r="BA186" s="5">
        <v>-1</v>
      </c>
      <c r="BB186" s="5">
        <v>-1</v>
      </c>
      <c r="BC186" s="5">
        <v>-1</v>
      </c>
      <c r="BD186" s="5">
        <v>-1</v>
      </c>
      <c r="BE186" s="5">
        <v>-1</v>
      </c>
      <c r="BF186" s="5">
        <v>-1</v>
      </c>
      <c r="BG186" s="5">
        <v>-1</v>
      </c>
      <c r="BH186" s="5">
        <v>-1</v>
      </c>
      <c r="BI186" s="5">
        <v>-1</v>
      </c>
      <c r="BJ186" s="5">
        <v>-1</v>
      </c>
      <c r="BK186" s="5">
        <v>-1</v>
      </c>
      <c r="BL186" s="5">
        <v>-1</v>
      </c>
      <c r="BM186" s="5">
        <v>-1</v>
      </c>
      <c r="BN186" s="5">
        <v>-1</v>
      </c>
      <c r="BO186" s="5">
        <v>-1</v>
      </c>
      <c r="BP186" s="5">
        <v>-1</v>
      </c>
      <c r="BQ186" s="5">
        <v>-1</v>
      </c>
      <c r="BR186" s="5">
        <v>-1</v>
      </c>
      <c r="BS186" s="5">
        <v>-1</v>
      </c>
      <c r="BT186" s="5">
        <v>-1</v>
      </c>
      <c r="BU186" s="5">
        <v>-1</v>
      </c>
      <c r="BV186" s="5">
        <v>-1</v>
      </c>
      <c r="BW186" s="5">
        <v>-1</v>
      </c>
      <c r="BX186" s="5">
        <v>-1</v>
      </c>
      <c r="BY186" s="5">
        <f>IF(ISNUMBER(EmisData!Q186),EmisData!Q186/86400/365*0.12,-1)</f>
        <v>-1</v>
      </c>
      <c r="BZ186" s="5">
        <v>-1</v>
      </c>
      <c r="CA186" s="5">
        <v>-1</v>
      </c>
      <c r="CB186" s="5">
        <v>-1</v>
      </c>
      <c r="CC186" s="5">
        <v>-1</v>
      </c>
      <c r="CD186" s="5">
        <f>IF(ISNUMBER(EmisData!P186),EmisData!P186/86400/365*0.12,-1)</f>
        <v>-1</v>
      </c>
      <c r="CE186" s="5">
        <v>-1</v>
      </c>
      <c r="CF186" s="5">
        <v>-1</v>
      </c>
      <c r="CG186" s="5">
        <v>-1</v>
      </c>
      <c r="CH186" s="5">
        <v>-1</v>
      </c>
      <c r="CI186" s="5">
        <v>-1</v>
      </c>
      <c r="CJ186" s="5">
        <v>-1</v>
      </c>
      <c r="CK186" s="5">
        <v>-1</v>
      </c>
      <c r="CL186" s="5">
        <v>-1</v>
      </c>
      <c r="CM186" s="5">
        <v>-1</v>
      </c>
      <c r="CN186" s="5">
        <v>-1</v>
      </c>
      <c r="CO186" s="5">
        <v>-1</v>
      </c>
      <c r="CP186" s="5">
        <v>-1</v>
      </c>
      <c r="CQ186" s="5">
        <v>-1</v>
      </c>
      <c r="CR186" s="5">
        <v>-1</v>
      </c>
      <c r="CS186" s="5">
        <v>-1</v>
      </c>
      <c r="CT186" s="5">
        <v>-1</v>
      </c>
      <c r="CU186" s="5">
        <v>-1</v>
      </c>
      <c r="CV186" s="5">
        <v>-1</v>
      </c>
      <c r="CW186" s="5">
        <v>-1</v>
      </c>
      <c r="CX186" s="5">
        <v>-1</v>
      </c>
      <c r="CY186" s="5">
        <v>-1</v>
      </c>
      <c r="CZ186" s="5">
        <v>-1</v>
      </c>
      <c r="DA186" s="5">
        <v>-1</v>
      </c>
      <c r="DB186" s="5">
        <v>-1</v>
      </c>
      <c r="DC186" s="5">
        <v>-1</v>
      </c>
      <c r="DD186" s="5">
        <v>-1</v>
      </c>
      <c r="DE186" s="5">
        <v>-1</v>
      </c>
      <c r="DF186" s="5">
        <v>-1</v>
      </c>
      <c r="DG186" s="5">
        <v>-1</v>
      </c>
      <c r="DH186" s="5">
        <v>-1</v>
      </c>
      <c r="DI186" s="5">
        <v>-1</v>
      </c>
      <c r="DJ186" s="5">
        <v>-1</v>
      </c>
      <c r="DK186" s="5">
        <v>-1</v>
      </c>
      <c r="DL186" s="5">
        <v>-1</v>
      </c>
      <c r="DM186" s="5">
        <v>-1</v>
      </c>
      <c r="DN186" s="5">
        <v>-1</v>
      </c>
      <c r="DO186" s="5">
        <v>-1</v>
      </c>
      <c r="DP186" s="5">
        <v>-1</v>
      </c>
      <c r="DQ186" s="5">
        <v>-1</v>
      </c>
      <c r="DR186" s="5">
        <v>-1</v>
      </c>
      <c r="DS186" s="5">
        <v>-1</v>
      </c>
      <c r="DT186" s="5">
        <v>-1</v>
      </c>
      <c r="DU186" s="5">
        <v>-1</v>
      </c>
      <c r="DV186" s="5">
        <v>-1</v>
      </c>
      <c r="DW186" s="5">
        <v>-1</v>
      </c>
      <c r="DX186" s="5">
        <v>-1</v>
      </c>
      <c r="DY186" s="5">
        <v>-1</v>
      </c>
      <c r="DZ186" s="5">
        <v>-1</v>
      </c>
      <c r="EA186" s="5">
        <v>-1</v>
      </c>
      <c r="EB186" s="5">
        <v>-1</v>
      </c>
      <c r="EC186" s="5">
        <v>-1</v>
      </c>
      <c r="ED186" s="5">
        <v>-1</v>
      </c>
      <c r="EE186" s="5">
        <v>-1</v>
      </c>
      <c r="EF186" s="5">
        <v>-1</v>
      </c>
      <c r="EG186" s="5">
        <v>-1</v>
      </c>
      <c r="EH186" s="5">
        <v>-1</v>
      </c>
      <c r="EI186" s="5">
        <v>-1</v>
      </c>
      <c r="EJ186" s="5">
        <v>-1</v>
      </c>
      <c r="EK186" s="5">
        <v>-1</v>
      </c>
      <c r="EL186" s="5">
        <v>-1</v>
      </c>
      <c r="EM186" s="5">
        <v>-1</v>
      </c>
      <c r="EN186" s="5">
        <v>-1</v>
      </c>
      <c r="EO186" s="5">
        <v>-1</v>
      </c>
      <c r="EP186" s="5">
        <v>-1</v>
      </c>
      <c r="EQ186" s="5">
        <v>-1</v>
      </c>
      <c r="ER186" s="5">
        <v>-1</v>
      </c>
      <c r="ES186" s="5">
        <v>-1</v>
      </c>
      <c r="ET186" s="5">
        <v>-1</v>
      </c>
      <c r="EU186" s="5">
        <v>-1</v>
      </c>
      <c r="EV186" s="5">
        <f>IF(ISNUMBER(EmisData!R186),EmisData!R186/86400/365*0.12,-1)</f>
        <v>-1</v>
      </c>
      <c r="EW186" s="5">
        <v>-1</v>
      </c>
      <c r="EX186" s="5">
        <v>-1</v>
      </c>
      <c r="EY186" s="5">
        <v>-1</v>
      </c>
      <c r="EZ186" s="5">
        <v>-1</v>
      </c>
      <c r="FA186" s="5">
        <v>-1</v>
      </c>
      <c r="FB186" s="5">
        <v>-1</v>
      </c>
      <c r="FC186" s="5">
        <v>-1</v>
      </c>
      <c r="FD186" s="5">
        <v>-1</v>
      </c>
      <c r="FE186" s="5">
        <v>-1</v>
      </c>
      <c r="FF186" s="5">
        <v>-1</v>
      </c>
      <c r="FG186" s="5">
        <v>-1</v>
      </c>
      <c r="FH186" s="5">
        <v>-1</v>
      </c>
      <c r="FI186" s="5">
        <v>-1</v>
      </c>
      <c r="FJ186" s="5">
        <v>-1</v>
      </c>
      <c r="FK186" s="5">
        <v>-1</v>
      </c>
      <c r="FL186" s="5">
        <v>-1</v>
      </c>
      <c r="FM186" s="5">
        <v>-1</v>
      </c>
      <c r="FN186" s="5">
        <v>-1</v>
      </c>
      <c r="FO186" s="5">
        <v>-1</v>
      </c>
      <c r="FP186" s="5">
        <v>-1</v>
      </c>
      <c r="FQ186" s="5">
        <v>-1</v>
      </c>
      <c r="FR186" s="5">
        <v>-1</v>
      </c>
      <c r="FS186" s="5">
        <v>-1</v>
      </c>
      <c r="FT186" s="5">
        <v>-1</v>
      </c>
      <c r="FU186" s="5">
        <v>-1</v>
      </c>
      <c r="FV186" s="5">
        <v>-1</v>
      </c>
      <c r="FW186" s="5">
        <v>-1</v>
      </c>
      <c r="FX186" s="5">
        <v>-1</v>
      </c>
      <c r="FY186" s="5">
        <v>-1</v>
      </c>
      <c r="FZ186" s="5">
        <v>-1</v>
      </c>
      <c r="GA186" s="5">
        <v>-1</v>
      </c>
      <c r="GB186" s="5">
        <v>-1</v>
      </c>
      <c r="GC186" s="5">
        <v>-1</v>
      </c>
      <c r="GD186" s="5">
        <v>-1</v>
      </c>
      <c r="GE186" s="5">
        <v>-1</v>
      </c>
      <c r="GF186" s="5">
        <v>-1</v>
      </c>
      <c r="GG186" s="5">
        <v>-1</v>
      </c>
      <c r="GH186" s="5">
        <v>-1</v>
      </c>
      <c r="GI186" s="5">
        <v>-1</v>
      </c>
      <c r="GJ186" s="5">
        <v>-1</v>
      </c>
      <c r="GK186" s="5">
        <v>-1</v>
      </c>
      <c r="GL186" s="5">
        <v>-1</v>
      </c>
      <c r="GM186" s="5">
        <v>-1</v>
      </c>
      <c r="GN186" s="5">
        <v>-1</v>
      </c>
      <c r="GO186" s="5">
        <v>-1</v>
      </c>
      <c r="GP186" s="5">
        <v>-1</v>
      </c>
      <c r="GQ186" s="5">
        <v>-1</v>
      </c>
      <c r="GR186" s="5">
        <v>-1</v>
      </c>
      <c r="GS186" s="5">
        <v>-1</v>
      </c>
      <c r="GT186" s="5">
        <f>IF(ISNUMBER(EmisData!L186),EmisData!L186/86400/365*0.12,-1)</f>
        <v>-1</v>
      </c>
      <c r="GU186" s="5">
        <v>-1</v>
      </c>
      <c r="GV186" s="5">
        <v>-1</v>
      </c>
      <c r="GW186" s="5">
        <v>-1</v>
      </c>
      <c r="GX186" s="5">
        <v>-1</v>
      </c>
      <c r="GY186" s="5">
        <f>IF(ISNUMBER(EmisData!O186),EmisData!O186/86400/365*0.12,-1)</f>
        <v>-1</v>
      </c>
      <c r="GZ186" s="5">
        <v>-1</v>
      </c>
      <c r="HA186" s="5">
        <v>-1</v>
      </c>
      <c r="HB186" s="5">
        <v>-1</v>
      </c>
      <c r="HC186" s="5">
        <v>-1</v>
      </c>
      <c r="HD186" s="5">
        <v>-1</v>
      </c>
      <c r="HE186" s="5">
        <v>-1</v>
      </c>
      <c r="HF186" s="5">
        <v>-1</v>
      </c>
      <c r="HG186" s="5">
        <v>-1</v>
      </c>
      <c r="HH186" s="5">
        <v>-1</v>
      </c>
      <c r="HI186" s="5">
        <f>IF(ISNUMBER(EmisData!M186),EmisData!M186/86400/365*0.12,-1)</f>
        <v>-1</v>
      </c>
      <c r="HJ186" s="5">
        <v>-1</v>
      </c>
      <c r="HK186" s="5">
        <v>-1</v>
      </c>
      <c r="HL186" s="5">
        <v>-1</v>
      </c>
      <c r="HM186" s="5">
        <v>-1</v>
      </c>
      <c r="HN186" s="5">
        <v>-1</v>
      </c>
      <c r="HO186" s="5">
        <v>-1</v>
      </c>
      <c r="HP186" s="5">
        <v>-1</v>
      </c>
      <c r="HQ186" s="5" t="s">
        <v>720</v>
      </c>
      <c r="HR186" s="5" t="str">
        <f>EmisData!Z186</f>
        <v/>
      </c>
    </row>
    <row r="187" spans="1:226" x14ac:dyDescent="0.25">
      <c r="A187" s="35" t="s">
        <v>5593</v>
      </c>
      <c r="B187" s="26">
        <v>1308</v>
      </c>
      <c r="C187" s="36" t="s">
        <v>5592</v>
      </c>
      <c r="D187" s="5">
        <v>2</v>
      </c>
      <c r="E187" s="5">
        <v>0</v>
      </c>
      <c r="F187" s="5">
        <f>VLOOKUP($B187,STPdata!$B:$J,6,FALSE)</f>
        <v>0.63496125454161845</v>
      </c>
      <c r="G187" s="5">
        <f>VLOOKUP($B187,STPdata!$B:$J,7,FALSE)</f>
        <v>8.2685530778742244E-2</v>
      </c>
      <c r="H187" s="5">
        <f>VLOOKUP($B187,STPdata!$B:$J,8,FALSE)</f>
        <v>0.25288925132269158</v>
      </c>
      <c r="I187" s="5">
        <f>VLOOKUP($B187,STPdata!$B:$J,9,FALSE)</f>
        <v>2.9463963356947311E-2</v>
      </c>
      <c r="J187" s="5">
        <v>-1</v>
      </c>
      <c r="K187" s="5">
        <v>-1</v>
      </c>
      <c r="L187" s="5">
        <v>-1</v>
      </c>
      <c r="M187" s="5">
        <v>-1</v>
      </c>
      <c r="N187" s="5">
        <v>-1</v>
      </c>
      <c r="O187" s="5">
        <v>-1</v>
      </c>
      <c r="P187" s="5">
        <v>-1</v>
      </c>
      <c r="Q187" s="5">
        <v>-1</v>
      </c>
      <c r="R187" s="5">
        <v>-1</v>
      </c>
      <c r="S187" s="5">
        <v>-1</v>
      </c>
      <c r="T187" s="5">
        <v>-1</v>
      </c>
      <c r="U187" s="5">
        <v>-1</v>
      </c>
      <c r="V187" s="5">
        <f>IF(ISNUMBER(EmisData!N187),EmisData!N187/86400/365*0.12,-1)</f>
        <v>-1</v>
      </c>
      <c r="W187" s="5">
        <v>-1</v>
      </c>
      <c r="X187" s="5">
        <v>-1</v>
      </c>
      <c r="Y187" s="5">
        <v>-1</v>
      </c>
      <c r="Z187" s="5">
        <v>-1</v>
      </c>
      <c r="AA187" s="5">
        <v>-1</v>
      </c>
      <c r="AB187" s="5">
        <v>-1</v>
      </c>
      <c r="AC187" s="5">
        <v>-1</v>
      </c>
      <c r="AD187" s="5">
        <v>-1</v>
      </c>
      <c r="AE187" s="5">
        <v>-1</v>
      </c>
      <c r="AF187" s="5">
        <v>-1</v>
      </c>
      <c r="AG187" s="5">
        <v>-1</v>
      </c>
      <c r="AH187" s="5">
        <v>-1</v>
      </c>
      <c r="AI187" s="5">
        <v>-1</v>
      </c>
      <c r="AJ187" s="5">
        <v>-1</v>
      </c>
      <c r="AK187" s="5">
        <v>-1</v>
      </c>
      <c r="AL187" s="5">
        <v>-1</v>
      </c>
      <c r="AM187" s="5">
        <v>-1</v>
      </c>
      <c r="AN187" s="5">
        <v>-1</v>
      </c>
      <c r="AO187" s="5">
        <v>-1</v>
      </c>
      <c r="AP187" s="5">
        <v>-1</v>
      </c>
      <c r="AQ187" s="5">
        <v>-1</v>
      </c>
      <c r="AR187" s="5">
        <v>-1</v>
      </c>
      <c r="AS187" s="5">
        <v>-1</v>
      </c>
      <c r="AT187" s="5">
        <v>-1</v>
      </c>
      <c r="AU187" s="5">
        <v>-1</v>
      </c>
      <c r="AV187" s="5">
        <v>-1</v>
      </c>
      <c r="AW187" s="5">
        <v>-1</v>
      </c>
      <c r="AX187" s="5">
        <v>-1</v>
      </c>
      <c r="AY187" s="5">
        <v>-1</v>
      </c>
      <c r="AZ187" s="5">
        <v>-1</v>
      </c>
      <c r="BA187" s="5">
        <v>-1</v>
      </c>
      <c r="BB187" s="5">
        <v>-1</v>
      </c>
      <c r="BC187" s="5">
        <v>-1</v>
      </c>
      <c r="BD187" s="5">
        <v>-1</v>
      </c>
      <c r="BE187" s="5">
        <v>-1</v>
      </c>
      <c r="BF187" s="5">
        <v>-1</v>
      </c>
      <c r="BG187" s="5">
        <v>-1</v>
      </c>
      <c r="BH187" s="5">
        <v>-1</v>
      </c>
      <c r="BI187" s="5">
        <v>-1</v>
      </c>
      <c r="BJ187" s="5">
        <v>-1</v>
      </c>
      <c r="BK187" s="5">
        <v>-1</v>
      </c>
      <c r="BL187" s="5">
        <v>-1</v>
      </c>
      <c r="BM187" s="5">
        <v>-1</v>
      </c>
      <c r="BN187" s="5">
        <v>-1</v>
      </c>
      <c r="BO187" s="5">
        <v>-1</v>
      </c>
      <c r="BP187" s="5">
        <v>-1</v>
      </c>
      <c r="BQ187" s="5">
        <v>-1</v>
      </c>
      <c r="BR187" s="5">
        <v>-1</v>
      </c>
      <c r="BS187" s="5">
        <v>-1</v>
      </c>
      <c r="BT187" s="5">
        <v>-1</v>
      </c>
      <c r="BU187" s="5">
        <v>-1</v>
      </c>
      <c r="BV187" s="5">
        <v>-1</v>
      </c>
      <c r="BW187" s="5">
        <v>-1</v>
      </c>
      <c r="BX187" s="5">
        <v>-1</v>
      </c>
      <c r="BY187" s="5">
        <f>IF(ISNUMBER(EmisData!Q187),EmisData!Q187/86400/365*0.12,-1)</f>
        <v>-1</v>
      </c>
      <c r="BZ187" s="5">
        <v>-1</v>
      </c>
      <c r="CA187" s="5">
        <v>-1</v>
      </c>
      <c r="CB187" s="5">
        <v>-1</v>
      </c>
      <c r="CC187" s="5">
        <v>-1</v>
      </c>
      <c r="CD187" s="5">
        <f>IF(ISNUMBER(EmisData!P187),EmisData!P187/86400/365*0.12,-1)</f>
        <v>-1</v>
      </c>
      <c r="CE187" s="5">
        <v>-1</v>
      </c>
      <c r="CF187" s="5">
        <v>-1</v>
      </c>
      <c r="CG187" s="5">
        <v>-1</v>
      </c>
      <c r="CH187" s="5">
        <v>-1</v>
      </c>
      <c r="CI187" s="5">
        <v>-1</v>
      </c>
      <c r="CJ187" s="5">
        <v>-1</v>
      </c>
      <c r="CK187" s="5">
        <v>-1</v>
      </c>
      <c r="CL187" s="5">
        <v>-1</v>
      </c>
      <c r="CM187" s="5">
        <v>-1</v>
      </c>
      <c r="CN187" s="5">
        <v>-1</v>
      </c>
      <c r="CO187" s="5">
        <v>-1</v>
      </c>
      <c r="CP187" s="5">
        <v>-1</v>
      </c>
      <c r="CQ187" s="5">
        <v>-1</v>
      </c>
      <c r="CR187" s="5">
        <v>-1</v>
      </c>
      <c r="CS187" s="5">
        <v>-1</v>
      </c>
      <c r="CT187" s="5">
        <v>-1</v>
      </c>
      <c r="CU187" s="5">
        <v>-1</v>
      </c>
      <c r="CV187" s="5">
        <v>-1</v>
      </c>
      <c r="CW187" s="5">
        <v>-1</v>
      </c>
      <c r="CX187" s="5">
        <v>-1</v>
      </c>
      <c r="CY187" s="5">
        <v>-1</v>
      </c>
      <c r="CZ187" s="5">
        <v>-1</v>
      </c>
      <c r="DA187" s="5">
        <v>-1</v>
      </c>
      <c r="DB187" s="5">
        <v>-1</v>
      </c>
      <c r="DC187" s="5">
        <v>-1</v>
      </c>
      <c r="DD187" s="5">
        <v>-1</v>
      </c>
      <c r="DE187" s="5">
        <v>-1</v>
      </c>
      <c r="DF187" s="5">
        <v>-1</v>
      </c>
      <c r="DG187" s="5">
        <v>-1</v>
      </c>
      <c r="DH187" s="5">
        <v>-1</v>
      </c>
      <c r="DI187" s="5">
        <v>-1</v>
      </c>
      <c r="DJ187" s="5">
        <v>-1</v>
      </c>
      <c r="DK187" s="5">
        <v>-1</v>
      </c>
      <c r="DL187" s="5">
        <v>-1</v>
      </c>
      <c r="DM187" s="5">
        <v>-1</v>
      </c>
      <c r="DN187" s="5">
        <v>-1</v>
      </c>
      <c r="DO187" s="5">
        <v>-1</v>
      </c>
      <c r="DP187" s="5">
        <v>-1</v>
      </c>
      <c r="DQ187" s="5">
        <v>-1</v>
      </c>
      <c r="DR187" s="5">
        <v>-1</v>
      </c>
      <c r="DS187" s="5">
        <v>-1</v>
      </c>
      <c r="DT187" s="5">
        <v>-1</v>
      </c>
      <c r="DU187" s="5">
        <v>-1</v>
      </c>
      <c r="DV187" s="5">
        <v>-1</v>
      </c>
      <c r="DW187" s="5">
        <v>-1</v>
      </c>
      <c r="DX187" s="5">
        <v>-1</v>
      </c>
      <c r="DY187" s="5">
        <v>-1</v>
      </c>
      <c r="DZ187" s="5">
        <v>-1</v>
      </c>
      <c r="EA187" s="5">
        <v>-1</v>
      </c>
      <c r="EB187" s="5">
        <v>-1</v>
      </c>
      <c r="EC187" s="5">
        <v>-1</v>
      </c>
      <c r="ED187" s="5">
        <v>-1</v>
      </c>
      <c r="EE187" s="5">
        <v>-1</v>
      </c>
      <c r="EF187" s="5">
        <v>-1</v>
      </c>
      <c r="EG187" s="5">
        <v>-1</v>
      </c>
      <c r="EH187" s="5">
        <v>-1</v>
      </c>
      <c r="EI187" s="5">
        <v>-1</v>
      </c>
      <c r="EJ187" s="5">
        <v>-1</v>
      </c>
      <c r="EK187" s="5">
        <v>-1</v>
      </c>
      <c r="EL187" s="5">
        <v>-1</v>
      </c>
      <c r="EM187" s="5">
        <v>-1</v>
      </c>
      <c r="EN187" s="5">
        <v>-1</v>
      </c>
      <c r="EO187" s="5">
        <v>-1</v>
      </c>
      <c r="EP187" s="5">
        <v>-1</v>
      </c>
      <c r="EQ187" s="5">
        <v>-1</v>
      </c>
      <c r="ER187" s="5">
        <v>-1</v>
      </c>
      <c r="ES187" s="5">
        <v>-1</v>
      </c>
      <c r="ET187" s="5">
        <v>-1</v>
      </c>
      <c r="EU187" s="5">
        <v>-1</v>
      </c>
      <c r="EV187" s="5">
        <f>IF(ISNUMBER(EmisData!R187),EmisData!R187/86400/365*0.12,-1)</f>
        <v>-1</v>
      </c>
      <c r="EW187" s="5">
        <v>-1</v>
      </c>
      <c r="EX187" s="5">
        <v>-1</v>
      </c>
      <c r="EY187" s="5">
        <v>-1</v>
      </c>
      <c r="EZ187" s="5">
        <v>-1</v>
      </c>
      <c r="FA187" s="5">
        <v>-1</v>
      </c>
      <c r="FB187" s="5">
        <v>-1</v>
      </c>
      <c r="FC187" s="5">
        <v>-1</v>
      </c>
      <c r="FD187" s="5">
        <v>-1</v>
      </c>
      <c r="FE187" s="5">
        <v>-1</v>
      </c>
      <c r="FF187" s="5">
        <v>-1</v>
      </c>
      <c r="FG187" s="5">
        <v>-1</v>
      </c>
      <c r="FH187" s="5">
        <v>-1</v>
      </c>
      <c r="FI187" s="5">
        <v>-1</v>
      </c>
      <c r="FJ187" s="5">
        <v>-1</v>
      </c>
      <c r="FK187" s="5">
        <v>-1</v>
      </c>
      <c r="FL187" s="5">
        <v>-1</v>
      </c>
      <c r="FM187" s="5">
        <v>-1</v>
      </c>
      <c r="FN187" s="5">
        <v>-1</v>
      </c>
      <c r="FO187" s="5">
        <v>-1</v>
      </c>
      <c r="FP187" s="5">
        <v>-1</v>
      </c>
      <c r="FQ187" s="5">
        <v>-1</v>
      </c>
      <c r="FR187" s="5">
        <v>-1</v>
      </c>
      <c r="FS187" s="5">
        <v>-1</v>
      </c>
      <c r="FT187" s="5">
        <v>-1</v>
      </c>
      <c r="FU187" s="5">
        <v>-1</v>
      </c>
      <c r="FV187" s="5">
        <v>-1</v>
      </c>
      <c r="FW187" s="5">
        <v>-1</v>
      </c>
      <c r="FX187" s="5">
        <v>-1</v>
      </c>
      <c r="FY187" s="5">
        <v>-1</v>
      </c>
      <c r="FZ187" s="5">
        <v>-1</v>
      </c>
      <c r="GA187" s="5">
        <v>-1</v>
      </c>
      <c r="GB187" s="5">
        <v>-1</v>
      </c>
      <c r="GC187" s="5">
        <v>-1</v>
      </c>
      <c r="GD187" s="5">
        <v>-1</v>
      </c>
      <c r="GE187" s="5">
        <v>-1</v>
      </c>
      <c r="GF187" s="5">
        <v>-1</v>
      </c>
      <c r="GG187" s="5">
        <v>-1</v>
      </c>
      <c r="GH187" s="5">
        <v>-1</v>
      </c>
      <c r="GI187" s="5">
        <v>-1</v>
      </c>
      <c r="GJ187" s="5">
        <v>-1</v>
      </c>
      <c r="GK187" s="5">
        <v>-1</v>
      </c>
      <c r="GL187" s="5">
        <v>-1</v>
      </c>
      <c r="GM187" s="5">
        <v>-1</v>
      </c>
      <c r="GN187" s="5">
        <v>-1</v>
      </c>
      <c r="GO187" s="5">
        <v>-1</v>
      </c>
      <c r="GP187" s="5">
        <v>-1</v>
      </c>
      <c r="GQ187" s="5">
        <v>-1</v>
      </c>
      <c r="GR187" s="5">
        <v>-1</v>
      </c>
      <c r="GS187" s="5">
        <v>-1</v>
      </c>
      <c r="GT187" s="5">
        <f>IF(ISNUMBER(EmisData!L187),EmisData!L187/86400/365*0.12,-1)</f>
        <v>4.1141552511415525E-7</v>
      </c>
      <c r="GU187" s="5">
        <v>-1</v>
      </c>
      <c r="GV187" s="5">
        <v>-1</v>
      </c>
      <c r="GW187" s="5">
        <v>-1</v>
      </c>
      <c r="GX187" s="5">
        <v>-1</v>
      </c>
      <c r="GY187" s="5">
        <f>IF(ISNUMBER(EmisData!O187),EmisData!O187/86400/365*0.12,-1)</f>
        <v>-1</v>
      </c>
      <c r="GZ187" s="5">
        <v>-1</v>
      </c>
      <c r="HA187" s="5">
        <v>-1</v>
      </c>
      <c r="HB187" s="5">
        <v>-1</v>
      </c>
      <c r="HC187" s="5">
        <v>-1</v>
      </c>
      <c r="HD187" s="5">
        <v>-1</v>
      </c>
      <c r="HE187" s="5">
        <v>-1</v>
      </c>
      <c r="HF187" s="5">
        <v>-1</v>
      </c>
      <c r="HG187" s="5">
        <v>-1</v>
      </c>
      <c r="HH187" s="5">
        <v>-1</v>
      </c>
      <c r="HI187" s="5">
        <f>IF(ISNUMBER(EmisData!M187),EmisData!M187/86400/365*0.12,-1)</f>
        <v>3.5969900586444616E-7</v>
      </c>
      <c r="HJ187" s="5">
        <v>-1</v>
      </c>
      <c r="HK187" s="5">
        <v>-1</v>
      </c>
      <c r="HL187" s="5">
        <v>-1</v>
      </c>
      <c r="HM187" s="5">
        <v>-1</v>
      </c>
      <c r="HN187" s="5">
        <v>-1</v>
      </c>
      <c r="HO187" s="5">
        <v>-1</v>
      </c>
      <c r="HP187" s="5">
        <v>-1</v>
      </c>
      <c r="HQ187" s="5" t="s">
        <v>720</v>
      </c>
      <c r="HR187" s="5" t="str">
        <f>EmisData!Z187</f>
        <v>yes</v>
      </c>
    </row>
    <row r="188" spans="1:226" x14ac:dyDescent="0.25">
      <c r="A188" s="35" t="s">
        <v>5756</v>
      </c>
      <c r="B188" s="26">
        <v>1349</v>
      </c>
      <c r="C188" s="36" t="s">
        <v>5755</v>
      </c>
      <c r="D188" s="5">
        <v>2</v>
      </c>
      <c r="E188" s="5">
        <v>0</v>
      </c>
      <c r="F188" s="5">
        <f>VLOOKUP($B188,STPdata!$B:$J,6,FALSE)</f>
        <v>5.2114152393228675E-12</v>
      </c>
      <c r="G188" s="5">
        <f>VLOOKUP($B188,STPdata!$B:$J,7,FALSE)</f>
        <v>0.49929572990414628</v>
      </c>
      <c r="H188" s="5">
        <f>VLOOKUP($B188,STPdata!$B:$J,8,FALSE)</f>
        <v>6.8181997498193894E-3</v>
      </c>
      <c r="I188" s="5">
        <f>VLOOKUP($B188,STPdata!$B:$J,9,FALSE)</f>
        <v>0.49388607034082321</v>
      </c>
      <c r="J188" s="5">
        <v>-1</v>
      </c>
      <c r="K188" s="5">
        <v>-1</v>
      </c>
      <c r="L188" s="5">
        <v>-1</v>
      </c>
      <c r="M188" s="5">
        <v>-1</v>
      </c>
      <c r="N188" s="5">
        <v>-1</v>
      </c>
      <c r="O188" s="5">
        <v>-1</v>
      </c>
      <c r="P188" s="5">
        <v>-1</v>
      </c>
      <c r="Q188" s="5">
        <v>-1</v>
      </c>
      <c r="R188" s="5">
        <v>-1</v>
      </c>
      <c r="S188" s="5">
        <v>-1</v>
      </c>
      <c r="T188" s="5">
        <v>-1</v>
      </c>
      <c r="U188" s="5">
        <v>-1</v>
      </c>
      <c r="V188" s="5">
        <f>IF(ISNUMBER(EmisData!N188),EmisData!N188/86400/365*0.12,-1)</f>
        <v>-1</v>
      </c>
      <c r="W188" s="5">
        <v>-1</v>
      </c>
      <c r="X188" s="5">
        <v>-1</v>
      </c>
      <c r="Y188" s="5">
        <v>-1</v>
      </c>
      <c r="Z188" s="5">
        <v>-1</v>
      </c>
      <c r="AA188" s="5">
        <v>-1</v>
      </c>
      <c r="AB188" s="5">
        <v>-1</v>
      </c>
      <c r="AC188" s="5">
        <v>-1</v>
      </c>
      <c r="AD188" s="5">
        <v>-1</v>
      </c>
      <c r="AE188" s="5">
        <v>-1</v>
      </c>
      <c r="AF188" s="5">
        <v>-1</v>
      </c>
      <c r="AG188" s="5">
        <v>-1</v>
      </c>
      <c r="AH188" s="5">
        <v>-1</v>
      </c>
      <c r="AI188" s="5">
        <v>-1</v>
      </c>
      <c r="AJ188" s="5">
        <v>-1</v>
      </c>
      <c r="AK188" s="5">
        <v>-1</v>
      </c>
      <c r="AL188" s="5">
        <v>-1</v>
      </c>
      <c r="AM188" s="5">
        <v>-1</v>
      </c>
      <c r="AN188" s="5">
        <v>-1</v>
      </c>
      <c r="AO188" s="5">
        <v>-1</v>
      </c>
      <c r="AP188" s="5">
        <v>-1</v>
      </c>
      <c r="AQ188" s="5">
        <v>-1</v>
      </c>
      <c r="AR188" s="5">
        <v>-1</v>
      </c>
      <c r="AS188" s="5">
        <v>-1</v>
      </c>
      <c r="AT188" s="5">
        <v>-1</v>
      </c>
      <c r="AU188" s="5">
        <v>-1</v>
      </c>
      <c r="AV188" s="5">
        <v>-1</v>
      </c>
      <c r="AW188" s="5">
        <v>-1</v>
      </c>
      <c r="AX188" s="5">
        <v>-1</v>
      </c>
      <c r="AY188" s="5">
        <v>-1</v>
      </c>
      <c r="AZ188" s="5">
        <v>-1</v>
      </c>
      <c r="BA188" s="5">
        <v>-1</v>
      </c>
      <c r="BB188" s="5">
        <v>-1</v>
      </c>
      <c r="BC188" s="5">
        <v>-1</v>
      </c>
      <c r="BD188" s="5">
        <v>-1</v>
      </c>
      <c r="BE188" s="5">
        <v>-1</v>
      </c>
      <c r="BF188" s="5">
        <v>-1</v>
      </c>
      <c r="BG188" s="5">
        <v>-1</v>
      </c>
      <c r="BH188" s="5">
        <v>-1</v>
      </c>
      <c r="BI188" s="5">
        <v>-1</v>
      </c>
      <c r="BJ188" s="5">
        <v>-1</v>
      </c>
      <c r="BK188" s="5">
        <v>-1</v>
      </c>
      <c r="BL188" s="5">
        <v>-1</v>
      </c>
      <c r="BM188" s="5">
        <v>-1</v>
      </c>
      <c r="BN188" s="5">
        <v>-1</v>
      </c>
      <c r="BO188" s="5">
        <v>-1</v>
      </c>
      <c r="BP188" s="5">
        <v>-1</v>
      </c>
      <c r="BQ188" s="5">
        <v>-1</v>
      </c>
      <c r="BR188" s="5">
        <v>-1</v>
      </c>
      <c r="BS188" s="5">
        <v>-1</v>
      </c>
      <c r="BT188" s="5">
        <v>-1</v>
      </c>
      <c r="BU188" s="5">
        <v>-1</v>
      </c>
      <c r="BV188" s="5">
        <v>-1</v>
      </c>
      <c r="BW188" s="5">
        <v>-1</v>
      </c>
      <c r="BX188" s="5">
        <v>-1</v>
      </c>
      <c r="BY188" s="5">
        <f>IF(ISNUMBER(EmisData!Q188),EmisData!Q188/86400/365*0.12,-1)</f>
        <v>-1</v>
      </c>
      <c r="BZ188" s="5">
        <v>-1</v>
      </c>
      <c r="CA188" s="5">
        <v>-1</v>
      </c>
      <c r="CB188" s="5">
        <v>-1</v>
      </c>
      <c r="CC188" s="5">
        <v>-1</v>
      </c>
      <c r="CD188" s="5">
        <f>IF(ISNUMBER(EmisData!P188),EmisData!P188/86400/365*0.12,-1)</f>
        <v>-1</v>
      </c>
      <c r="CE188" s="5">
        <v>-1</v>
      </c>
      <c r="CF188" s="5">
        <v>-1</v>
      </c>
      <c r="CG188" s="5">
        <v>-1</v>
      </c>
      <c r="CH188" s="5">
        <v>-1</v>
      </c>
      <c r="CI188" s="5">
        <v>-1</v>
      </c>
      <c r="CJ188" s="5">
        <v>-1</v>
      </c>
      <c r="CK188" s="5">
        <v>-1</v>
      </c>
      <c r="CL188" s="5">
        <v>-1</v>
      </c>
      <c r="CM188" s="5">
        <v>-1</v>
      </c>
      <c r="CN188" s="5">
        <v>-1</v>
      </c>
      <c r="CO188" s="5">
        <v>-1</v>
      </c>
      <c r="CP188" s="5">
        <v>-1</v>
      </c>
      <c r="CQ188" s="5">
        <v>-1</v>
      </c>
      <c r="CR188" s="5">
        <v>-1</v>
      </c>
      <c r="CS188" s="5">
        <v>-1</v>
      </c>
      <c r="CT188" s="5">
        <v>-1</v>
      </c>
      <c r="CU188" s="5">
        <v>-1</v>
      </c>
      <c r="CV188" s="5">
        <v>-1</v>
      </c>
      <c r="CW188" s="5">
        <v>-1</v>
      </c>
      <c r="CX188" s="5">
        <v>-1</v>
      </c>
      <c r="CY188" s="5">
        <v>-1</v>
      </c>
      <c r="CZ188" s="5">
        <v>-1</v>
      </c>
      <c r="DA188" s="5">
        <v>-1</v>
      </c>
      <c r="DB188" s="5">
        <v>-1</v>
      </c>
      <c r="DC188" s="5">
        <v>-1</v>
      </c>
      <c r="DD188" s="5">
        <v>-1</v>
      </c>
      <c r="DE188" s="5">
        <v>-1</v>
      </c>
      <c r="DF188" s="5">
        <v>-1</v>
      </c>
      <c r="DG188" s="5">
        <v>-1</v>
      </c>
      <c r="DH188" s="5">
        <v>-1</v>
      </c>
      <c r="DI188" s="5">
        <v>-1</v>
      </c>
      <c r="DJ188" s="5">
        <v>-1</v>
      </c>
      <c r="DK188" s="5">
        <v>-1</v>
      </c>
      <c r="DL188" s="5">
        <v>-1</v>
      </c>
      <c r="DM188" s="5">
        <v>-1</v>
      </c>
      <c r="DN188" s="5">
        <v>-1</v>
      </c>
      <c r="DO188" s="5">
        <v>-1</v>
      </c>
      <c r="DP188" s="5">
        <v>-1</v>
      </c>
      <c r="DQ188" s="5">
        <v>-1</v>
      </c>
      <c r="DR188" s="5">
        <v>-1</v>
      </c>
      <c r="DS188" s="5">
        <v>-1</v>
      </c>
      <c r="DT188" s="5">
        <v>-1</v>
      </c>
      <c r="DU188" s="5">
        <v>-1</v>
      </c>
      <c r="DV188" s="5">
        <v>-1</v>
      </c>
      <c r="DW188" s="5">
        <v>-1</v>
      </c>
      <c r="DX188" s="5">
        <v>-1</v>
      </c>
      <c r="DY188" s="5">
        <v>-1</v>
      </c>
      <c r="DZ188" s="5">
        <v>-1</v>
      </c>
      <c r="EA188" s="5">
        <v>-1</v>
      </c>
      <c r="EB188" s="5">
        <v>-1</v>
      </c>
      <c r="EC188" s="5">
        <v>-1</v>
      </c>
      <c r="ED188" s="5">
        <v>-1</v>
      </c>
      <c r="EE188" s="5">
        <v>-1</v>
      </c>
      <c r="EF188" s="5">
        <v>-1</v>
      </c>
      <c r="EG188" s="5">
        <v>-1</v>
      </c>
      <c r="EH188" s="5">
        <v>-1</v>
      </c>
      <c r="EI188" s="5">
        <v>-1</v>
      </c>
      <c r="EJ188" s="5">
        <v>-1</v>
      </c>
      <c r="EK188" s="5">
        <v>-1</v>
      </c>
      <c r="EL188" s="5">
        <v>-1</v>
      </c>
      <c r="EM188" s="5">
        <v>-1</v>
      </c>
      <c r="EN188" s="5">
        <v>-1</v>
      </c>
      <c r="EO188" s="5">
        <v>-1</v>
      </c>
      <c r="EP188" s="5">
        <v>-1</v>
      </c>
      <c r="EQ188" s="5">
        <v>-1</v>
      </c>
      <c r="ER188" s="5">
        <v>-1</v>
      </c>
      <c r="ES188" s="5">
        <v>-1</v>
      </c>
      <c r="ET188" s="5">
        <v>-1</v>
      </c>
      <c r="EU188" s="5">
        <v>-1</v>
      </c>
      <c r="EV188" s="5">
        <f>IF(ISNUMBER(EmisData!R188),EmisData!R188/86400/365*0.12,-1)</f>
        <v>-1</v>
      </c>
      <c r="EW188" s="5">
        <v>-1</v>
      </c>
      <c r="EX188" s="5">
        <v>-1</v>
      </c>
      <c r="EY188" s="5">
        <v>-1</v>
      </c>
      <c r="EZ188" s="5">
        <v>-1</v>
      </c>
      <c r="FA188" s="5">
        <v>-1</v>
      </c>
      <c r="FB188" s="5">
        <v>-1</v>
      </c>
      <c r="FC188" s="5">
        <v>-1</v>
      </c>
      <c r="FD188" s="5">
        <v>-1</v>
      </c>
      <c r="FE188" s="5">
        <v>-1</v>
      </c>
      <c r="FF188" s="5">
        <v>-1</v>
      </c>
      <c r="FG188" s="5">
        <v>-1</v>
      </c>
      <c r="FH188" s="5">
        <v>-1</v>
      </c>
      <c r="FI188" s="5">
        <v>-1</v>
      </c>
      <c r="FJ188" s="5">
        <v>-1</v>
      </c>
      <c r="FK188" s="5">
        <v>-1</v>
      </c>
      <c r="FL188" s="5">
        <v>-1</v>
      </c>
      <c r="FM188" s="5">
        <v>-1</v>
      </c>
      <c r="FN188" s="5">
        <v>-1</v>
      </c>
      <c r="FO188" s="5">
        <v>-1</v>
      </c>
      <c r="FP188" s="5">
        <v>-1</v>
      </c>
      <c r="FQ188" s="5">
        <v>-1</v>
      </c>
      <c r="FR188" s="5">
        <v>-1</v>
      </c>
      <c r="FS188" s="5">
        <v>-1</v>
      </c>
      <c r="FT188" s="5">
        <v>-1</v>
      </c>
      <c r="FU188" s="5">
        <v>-1</v>
      </c>
      <c r="FV188" s="5">
        <v>-1</v>
      </c>
      <c r="FW188" s="5">
        <v>-1</v>
      </c>
      <c r="FX188" s="5">
        <v>-1</v>
      </c>
      <c r="FY188" s="5">
        <v>-1</v>
      </c>
      <c r="FZ188" s="5">
        <v>-1</v>
      </c>
      <c r="GA188" s="5">
        <v>-1</v>
      </c>
      <c r="GB188" s="5">
        <v>-1</v>
      </c>
      <c r="GC188" s="5">
        <v>-1</v>
      </c>
      <c r="GD188" s="5">
        <v>-1</v>
      </c>
      <c r="GE188" s="5">
        <v>-1</v>
      </c>
      <c r="GF188" s="5">
        <v>-1</v>
      </c>
      <c r="GG188" s="5">
        <v>-1</v>
      </c>
      <c r="GH188" s="5">
        <v>-1</v>
      </c>
      <c r="GI188" s="5">
        <v>-1</v>
      </c>
      <c r="GJ188" s="5">
        <v>-1</v>
      </c>
      <c r="GK188" s="5">
        <v>-1</v>
      </c>
      <c r="GL188" s="5">
        <v>-1</v>
      </c>
      <c r="GM188" s="5">
        <v>-1</v>
      </c>
      <c r="GN188" s="5">
        <v>-1</v>
      </c>
      <c r="GO188" s="5">
        <v>-1</v>
      </c>
      <c r="GP188" s="5">
        <v>-1</v>
      </c>
      <c r="GQ188" s="5">
        <v>-1</v>
      </c>
      <c r="GR188" s="5">
        <v>-1</v>
      </c>
      <c r="GS188" s="5">
        <v>-1</v>
      </c>
      <c r="GT188" s="5">
        <f>IF(ISNUMBER(EmisData!L188),EmisData!L188/86400/365*0.12,-1)</f>
        <v>6.0985540334855404E-7</v>
      </c>
      <c r="GU188" s="5">
        <v>-1</v>
      </c>
      <c r="GV188" s="5">
        <v>-1</v>
      </c>
      <c r="GW188" s="5">
        <v>-1</v>
      </c>
      <c r="GX188" s="5">
        <v>-1</v>
      </c>
      <c r="GY188" s="5">
        <f>IF(ISNUMBER(EmisData!O188),EmisData!O188/86400/365*0.12,-1)</f>
        <v>-1</v>
      </c>
      <c r="GZ188" s="5">
        <v>-1</v>
      </c>
      <c r="HA188" s="5">
        <v>-1</v>
      </c>
      <c r="HB188" s="5">
        <v>-1</v>
      </c>
      <c r="HC188" s="5">
        <v>-1</v>
      </c>
      <c r="HD188" s="5">
        <v>-1</v>
      </c>
      <c r="HE188" s="5">
        <v>-1</v>
      </c>
      <c r="HF188" s="5">
        <v>-1</v>
      </c>
      <c r="HG188" s="5">
        <v>-1</v>
      </c>
      <c r="HH188" s="5">
        <v>-1</v>
      </c>
      <c r="HI188" s="5">
        <f>IF(ISNUMBER(EmisData!M188),EmisData!M188/86400/365*0.12,-1)</f>
        <v>4.1901277033574514E-6</v>
      </c>
      <c r="HJ188" s="5">
        <v>-1</v>
      </c>
      <c r="HK188" s="5">
        <v>-1</v>
      </c>
      <c r="HL188" s="5">
        <v>-1</v>
      </c>
      <c r="HM188" s="5">
        <v>-1</v>
      </c>
      <c r="HN188" s="5">
        <v>-1</v>
      </c>
      <c r="HO188" s="5">
        <v>-1</v>
      </c>
      <c r="HP188" s="5">
        <v>-1</v>
      </c>
      <c r="HQ188" s="5" t="s">
        <v>720</v>
      </c>
      <c r="HR188" s="5" t="str">
        <f>EmisData!Z188</f>
        <v>yes</v>
      </c>
    </row>
    <row r="189" spans="1:226" x14ac:dyDescent="0.25">
      <c r="A189" s="35" t="s">
        <v>5850</v>
      </c>
      <c r="B189" s="26">
        <v>1372</v>
      </c>
      <c r="C189" s="36" t="s">
        <v>5849</v>
      </c>
      <c r="D189" s="5">
        <v>2</v>
      </c>
      <c r="E189" s="5">
        <v>0</v>
      </c>
      <c r="F189" s="5">
        <f>VLOOKUP($B189,STPdata!$B:$J,6,FALSE)</f>
        <v>1.154604149963645E-9</v>
      </c>
      <c r="G189" s="5">
        <f>VLOOKUP($B189,STPdata!$B:$J,7,FALSE)</f>
        <v>0.75724613656429407</v>
      </c>
      <c r="H189" s="5">
        <f>VLOOKUP($B189,STPdata!$B:$J,8,FALSE)</f>
        <v>1.1250920913630249E-2</v>
      </c>
      <c r="I189" s="5">
        <f>VLOOKUP($B189,STPdata!$B:$J,9,FALSE)</f>
        <v>0.23150294136747263</v>
      </c>
      <c r="J189" s="5">
        <v>-1</v>
      </c>
      <c r="K189" s="5">
        <v>-1</v>
      </c>
      <c r="L189" s="5">
        <v>-1</v>
      </c>
      <c r="M189" s="5">
        <v>-1</v>
      </c>
      <c r="N189" s="5">
        <v>-1</v>
      </c>
      <c r="O189" s="5">
        <v>-1</v>
      </c>
      <c r="P189" s="5">
        <v>-1</v>
      </c>
      <c r="Q189" s="5">
        <v>-1</v>
      </c>
      <c r="R189" s="5">
        <v>-1</v>
      </c>
      <c r="S189" s="5">
        <v>-1</v>
      </c>
      <c r="T189" s="5">
        <v>-1</v>
      </c>
      <c r="U189" s="5">
        <v>-1</v>
      </c>
      <c r="V189" s="5">
        <f>IF(ISNUMBER(EmisData!N189),EmisData!N189/86400/365*0.12,-1)</f>
        <v>-1</v>
      </c>
      <c r="W189" s="5">
        <v>-1</v>
      </c>
      <c r="X189" s="5">
        <v>-1</v>
      </c>
      <c r="Y189" s="5">
        <v>-1</v>
      </c>
      <c r="Z189" s="5">
        <v>-1</v>
      </c>
      <c r="AA189" s="5">
        <v>-1</v>
      </c>
      <c r="AB189" s="5">
        <v>-1</v>
      </c>
      <c r="AC189" s="5">
        <v>-1</v>
      </c>
      <c r="AD189" s="5">
        <v>-1</v>
      </c>
      <c r="AE189" s="5">
        <v>-1</v>
      </c>
      <c r="AF189" s="5">
        <v>-1</v>
      </c>
      <c r="AG189" s="5">
        <v>-1</v>
      </c>
      <c r="AH189" s="5">
        <v>-1</v>
      </c>
      <c r="AI189" s="5">
        <v>-1</v>
      </c>
      <c r="AJ189" s="5">
        <v>-1</v>
      </c>
      <c r="AK189" s="5">
        <v>-1</v>
      </c>
      <c r="AL189" s="5">
        <v>-1</v>
      </c>
      <c r="AM189" s="5">
        <v>-1</v>
      </c>
      <c r="AN189" s="5">
        <v>-1</v>
      </c>
      <c r="AO189" s="5">
        <v>-1</v>
      </c>
      <c r="AP189" s="5">
        <v>-1</v>
      </c>
      <c r="AQ189" s="5">
        <v>-1</v>
      </c>
      <c r="AR189" s="5">
        <v>-1</v>
      </c>
      <c r="AS189" s="5">
        <v>-1</v>
      </c>
      <c r="AT189" s="5">
        <v>-1</v>
      </c>
      <c r="AU189" s="5">
        <v>-1</v>
      </c>
      <c r="AV189" s="5">
        <v>-1</v>
      </c>
      <c r="AW189" s="5">
        <v>-1</v>
      </c>
      <c r="AX189" s="5">
        <v>-1</v>
      </c>
      <c r="AY189" s="5">
        <v>-1</v>
      </c>
      <c r="AZ189" s="5">
        <v>-1</v>
      </c>
      <c r="BA189" s="5">
        <v>-1</v>
      </c>
      <c r="BB189" s="5">
        <v>-1</v>
      </c>
      <c r="BC189" s="5">
        <v>-1</v>
      </c>
      <c r="BD189" s="5">
        <v>-1</v>
      </c>
      <c r="BE189" s="5">
        <v>-1</v>
      </c>
      <c r="BF189" s="5">
        <v>-1</v>
      </c>
      <c r="BG189" s="5">
        <v>-1</v>
      </c>
      <c r="BH189" s="5">
        <v>-1</v>
      </c>
      <c r="BI189" s="5">
        <v>-1</v>
      </c>
      <c r="BJ189" s="5">
        <v>-1</v>
      </c>
      <c r="BK189" s="5">
        <v>-1</v>
      </c>
      <c r="BL189" s="5">
        <v>-1</v>
      </c>
      <c r="BM189" s="5">
        <v>-1</v>
      </c>
      <c r="BN189" s="5">
        <v>-1</v>
      </c>
      <c r="BO189" s="5">
        <v>-1</v>
      </c>
      <c r="BP189" s="5">
        <v>-1</v>
      </c>
      <c r="BQ189" s="5">
        <v>-1</v>
      </c>
      <c r="BR189" s="5">
        <v>-1</v>
      </c>
      <c r="BS189" s="5">
        <v>-1</v>
      </c>
      <c r="BT189" s="5">
        <v>-1</v>
      </c>
      <c r="BU189" s="5">
        <v>-1</v>
      </c>
      <c r="BV189" s="5">
        <v>-1</v>
      </c>
      <c r="BW189" s="5">
        <v>-1</v>
      </c>
      <c r="BX189" s="5">
        <v>-1</v>
      </c>
      <c r="BY189" s="5">
        <f>IF(ISNUMBER(EmisData!Q189),EmisData!Q189/86400/365*0.12,-1)</f>
        <v>-1</v>
      </c>
      <c r="BZ189" s="5">
        <v>-1</v>
      </c>
      <c r="CA189" s="5">
        <v>-1</v>
      </c>
      <c r="CB189" s="5">
        <v>-1</v>
      </c>
      <c r="CC189" s="5">
        <v>-1</v>
      </c>
      <c r="CD189" s="5">
        <f>IF(ISNUMBER(EmisData!P189),EmisData!P189/86400/365*0.12,-1)</f>
        <v>-1</v>
      </c>
      <c r="CE189" s="5">
        <v>-1</v>
      </c>
      <c r="CF189" s="5">
        <v>-1</v>
      </c>
      <c r="CG189" s="5">
        <v>-1</v>
      </c>
      <c r="CH189" s="5">
        <v>-1</v>
      </c>
      <c r="CI189" s="5">
        <v>-1</v>
      </c>
      <c r="CJ189" s="5">
        <v>-1</v>
      </c>
      <c r="CK189" s="5">
        <v>-1</v>
      </c>
      <c r="CL189" s="5">
        <v>-1</v>
      </c>
      <c r="CM189" s="5">
        <v>-1</v>
      </c>
      <c r="CN189" s="5">
        <v>-1</v>
      </c>
      <c r="CO189" s="5">
        <v>-1</v>
      </c>
      <c r="CP189" s="5">
        <v>-1</v>
      </c>
      <c r="CQ189" s="5">
        <v>-1</v>
      </c>
      <c r="CR189" s="5">
        <v>-1</v>
      </c>
      <c r="CS189" s="5">
        <v>-1</v>
      </c>
      <c r="CT189" s="5">
        <v>-1</v>
      </c>
      <c r="CU189" s="5">
        <v>-1</v>
      </c>
      <c r="CV189" s="5">
        <v>-1</v>
      </c>
      <c r="CW189" s="5">
        <v>-1</v>
      </c>
      <c r="CX189" s="5">
        <v>-1</v>
      </c>
      <c r="CY189" s="5">
        <v>-1</v>
      </c>
      <c r="CZ189" s="5">
        <v>-1</v>
      </c>
      <c r="DA189" s="5">
        <v>-1</v>
      </c>
      <c r="DB189" s="5">
        <v>-1</v>
      </c>
      <c r="DC189" s="5">
        <v>-1</v>
      </c>
      <c r="DD189" s="5">
        <v>-1</v>
      </c>
      <c r="DE189" s="5">
        <v>-1</v>
      </c>
      <c r="DF189" s="5">
        <v>-1</v>
      </c>
      <c r="DG189" s="5">
        <v>-1</v>
      </c>
      <c r="DH189" s="5">
        <v>-1</v>
      </c>
      <c r="DI189" s="5">
        <v>-1</v>
      </c>
      <c r="DJ189" s="5">
        <v>-1</v>
      </c>
      <c r="DK189" s="5">
        <v>-1</v>
      </c>
      <c r="DL189" s="5">
        <v>-1</v>
      </c>
      <c r="DM189" s="5">
        <v>-1</v>
      </c>
      <c r="DN189" s="5">
        <v>-1</v>
      </c>
      <c r="DO189" s="5">
        <v>-1</v>
      </c>
      <c r="DP189" s="5">
        <v>-1</v>
      </c>
      <c r="DQ189" s="5">
        <v>-1</v>
      </c>
      <c r="DR189" s="5">
        <v>-1</v>
      </c>
      <c r="DS189" s="5">
        <v>-1</v>
      </c>
      <c r="DT189" s="5">
        <v>-1</v>
      </c>
      <c r="DU189" s="5">
        <v>-1</v>
      </c>
      <c r="DV189" s="5">
        <v>-1</v>
      </c>
      <c r="DW189" s="5">
        <v>-1</v>
      </c>
      <c r="DX189" s="5">
        <v>-1</v>
      </c>
      <c r="DY189" s="5">
        <v>-1</v>
      </c>
      <c r="DZ189" s="5">
        <v>-1</v>
      </c>
      <c r="EA189" s="5">
        <v>-1</v>
      </c>
      <c r="EB189" s="5">
        <v>-1</v>
      </c>
      <c r="EC189" s="5">
        <v>-1</v>
      </c>
      <c r="ED189" s="5">
        <v>-1</v>
      </c>
      <c r="EE189" s="5">
        <v>-1</v>
      </c>
      <c r="EF189" s="5">
        <v>-1</v>
      </c>
      <c r="EG189" s="5">
        <v>-1</v>
      </c>
      <c r="EH189" s="5">
        <v>-1</v>
      </c>
      <c r="EI189" s="5">
        <v>-1</v>
      </c>
      <c r="EJ189" s="5">
        <v>-1</v>
      </c>
      <c r="EK189" s="5">
        <v>-1</v>
      </c>
      <c r="EL189" s="5">
        <v>-1</v>
      </c>
      <c r="EM189" s="5">
        <v>-1</v>
      </c>
      <c r="EN189" s="5">
        <v>-1</v>
      </c>
      <c r="EO189" s="5">
        <v>-1</v>
      </c>
      <c r="EP189" s="5">
        <v>-1</v>
      </c>
      <c r="EQ189" s="5">
        <v>-1</v>
      </c>
      <c r="ER189" s="5">
        <v>-1</v>
      </c>
      <c r="ES189" s="5">
        <v>-1</v>
      </c>
      <c r="ET189" s="5">
        <v>-1</v>
      </c>
      <c r="EU189" s="5">
        <v>-1</v>
      </c>
      <c r="EV189" s="5">
        <f>IF(ISNUMBER(EmisData!R189),EmisData!R189/86400/365*0.12,-1)</f>
        <v>-1</v>
      </c>
      <c r="EW189" s="5">
        <v>-1</v>
      </c>
      <c r="EX189" s="5">
        <v>-1</v>
      </c>
      <c r="EY189" s="5">
        <v>-1</v>
      </c>
      <c r="EZ189" s="5">
        <v>-1</v>
      </c>
      <c r="FA189" s="5">
        <v>-1</v>
      </c>
      <c r="FB189" s="5">
        <v>-1</v>
      </c>
      <c r="FC189" s="5">
        <v>-1</v>
      </c>
      <c r="FD189" s="5">
        <v>-1</v>
      </c>
      <c r="FE189" s="5">
        <v>-1</v>
      </c>
      <c r="FF189" s="5">
        <v>-1</v>
      </c>
      <c r="FG189" s="5">
        <v>-1</v>
      </c>
      <c r="FH189" s="5">
        <v>-1</v>
      </c>
      <c r="FI189" s="5">
        <v>-1</v>
      </c>
      <c r="FJ189" s="5">
        <v>-1</v>
      </c>
      <c r="FK189" s="5">
        <v>-1</v>
      </c>
      <c r="FL189" s="5">
        <v>-1</v>
      </c>
      <c r="FM189" s="5">
        <v>-1</v>
      </c>
      <c r="FN189" s="5">
        <v>-1</v>
      </c>
      <c r="FO189" s="5">
        <v>-1</v>
      </c>
      <c r="FP189" s="5">
        <v>-1</v>
      </c>
      <c r="FQ189" s="5">
        <v>-1</v>
      </c>
      <c r="FR189" s="5">
        <v>-1</v>
      </c>
      <c r="FS189" s="5">
        <v>-1</v>
      </c>
      <c r="FT189" s="5">
        <v>-1</v>
      </c>
      <c r="FU189" s="5">
        <v>-1</v>
      </c>
      <c r="FV189" s="5">
        <v>-1</v>
      </c>
      <c r="FW189" s="5">
        <v>-1</v>
      </c>
      <c r="FX189" s="5">
        <v>-1</v>
      </c>
      <c r="FY189" s="5">
        <v>-1</v>
      </c>
      <c r="FZ189" s="5">
        <v>-1</v>
      </c>
      <c r="GA189" s="5">
        <v>-1</v>
      </c>
      <c r="GB189" s="5">
        <v>-1</v>
      </c>
      <c r="GC189" s="5">
        <v>-1</v>
      </c>
      <c r="GD189" s="5">
        <v>-1</v>
      </c>
      <c r="GE189" s="5">
        <v>-1</v>
      </c>
      <c r="GF189" s="5">
        <v>-1</v>
      </c>
      <c r="GG189" s="5">
        <v>-1</v>
      </c>
      <c r="GH189" s="5">
        <v>-1</v>
      </c>
      <c r="GI189" s="5">
        <v>-1</v>
      </c>
      <c r="GJ189" s="5">
        <v>-1</v>
      </c>
      <c r="GK189" s="5">
        <v>-1</v>
      </c>
      <c r="GL189" s="5">
        <v>-1</v>
      </c>
      <c r="GM189" s="5">
        <v>-1</v>
      </c>
      <c r="GN189" s="5">
        <v>-1</v>
      </c>
      <c r="GO189" s="5">
        <v>-1</v>
      </c>
      <c r="GP189" s="5">
        <v>-1</v>
      </c>
      <c r="GQ189" s="5">
        <v>-1</v>
      </c>
      <c r="GR189" s="5">
        <v>-1</v>
      </c>
      <c r="GS189" s="5">
        <v>-1</v>
      </c>
      <c r="GT189" s="5">
        <f>IF(ISNUMBER(EmisData!L189),EmisData!L189/86400/365*0.12,-1)</f>
        <v>7.0745814307458135E-7</v>
      </c>
      <c r="GU189" s="5">
        <v>-1</v>
      </c>
      <c r="GV189" s="5">
        <v>-1</v>
      </c>
      <c r="GW189" s="5">
        <v>-1</v>
      </c>
      <c r="GX189" s="5">
        <v>-1</v>
      </c>
      <c r="GY189" s="5">
        <f>IF(ISNUMBER(EmisData!O189),EmisData!O189/86400/365*0.12,-1)</f>
        <v>-1</v>
      </c>
      <c r="GZ189" s="5">
        <v>-1</v>
      </c>
      <c r="HA189" s="5">
        <v>-1</v>
      </c>
      <c r="HB189" s="5">
        <v>-1</v>
      </c>
      <c r="HC189" s="5">
        <v>-1</v>
      </c>
      <c r="HD189" s="5">
        <v>-1</v>
      </c>
      <c r="HE189" s="5">
        <v>-1</v>
      </c>
      <c r="HF189" s="5">
        <v>-1</v>
      </c>
      <c r="HG189" s="5">
        <v>-1</v>
      </c>
      <c r="HH189" s="5">
        <v>-1</v>
      </c>
      <c r="HI189" s="5">
        <f>IF(ISNUMBER(EmisData!M189),EmisData!M189/86400/365*0.12,-1)</f>
        <v>6.8472007611795205E-5</v>
      </c>
      <c r="HJ189" s="5">
        <v>-1</v>
      </c>
      <c r="HK189" s="5">
        <v>-1</v>
      </c>
      <c r="HL189" s="5">
        <v>-1</v>
      </c>
      <c r="HM189" s="5">
        <v>-1</v>
      </c>
      <c r="HN189" s="5">
        <v>-1</v>
      </c>
      <c r="HO189" s="5">
        <v>-1</v>
      </c>
      <c r="HP189" s="5">
        <v>-1</v>
      </c>
      <c r="HQ189" s="5" t="s">
        <v>720</v>
      </c>
      <c r="HR189" s="5" t="str">
        <f>EmisData!Z189</f>
        <v>yes</v>
      </c>
    </row>
    <row r="190" spans="1:226" hidden="1" x14ac:dyDescent="0.25">
      <c r="A190" s="35" t="s">
        <v>5856</v>
      </c>
      <c r="B190" s="26">
        <v>1373</v>
      </c>
      <c r="C190" s="36" t="s">
        <v>5855</v>
      </c>
      <c r="D190" s="5">
        <v>2</v>
      </c>
      <c r="E190" s="5">
        <v>0</v>
      </c>
      <c r="F190" s="5">
        <f>VLOOKUP($B190,STPdata!$B:$J,6,FALSE)</f>
        <v>1.1002273553961878E-3</v>
      </c>
      <c r="G190" s="5">
        <f>VLOOKUP($B190,STPdata!$B:$J,7,FALSE)</f>
        <v>0.24620811331898448</v>
      </c>
      <c r="H190" s="5">
        <f>VLOOKUP($B190,STPdata!$B:$J,8,FALSE)</f>
        <v>1.5465428393939964E-2</v>
      </c>
      <c r="I190" s="5">
        <f>VLOOKUP($B190,STPdata!$B:$J,9,FALSE)</f>
        <v>0.73722623093167972</v>
      </c>
      <c r="J190" s="5">
        <v>-1</v>
      </c>
      <c r="K190" s="5">
        <v>-1</v>
      </c>
      <c r="L190" s="5">
        <v>-1</v>
      </c>
      <c r="M190" s="5">
        <v>-1</v>
      </c>
      <c r="N190" s="5">
        <v>-1</v>
      </c>
      <c r="O190" s="5">
        <v>-1</v>
      </c>
      <c r="P190" s="5">
        <v>-1</v>
      </c>
      <c r="Q190" s="5">
        <v>-1</v>
      </c>
      <c r="R190" s="5">
        <v>-1</v>
      </c>
      <c r="S190" s="5">
        <v>-1</v>
      </c>
      <c r="T190" s="5">
        <v>-1</v>
      </c>
      <c r="U190" s="5">
        <v>-1</v>
      </c>
      <c r="V190" s="5">
        <f>IF(ISNUMBER(EmisData!N190),EmisData!N190/86400/365*0.12,-1)</f>
        <v>-1</v>
      </c>
      <c r="W190" s="5">
        <v>-1</v>
      </c>
      <c r="X190" s="5">
        <v>-1</v>
      </c>
      <c r="Y190" s="5">
        <v>-1</v>
      </c>
      <c r="Z190" s="5">
        <v>-1</v>
      </c>
      <c r="AA190" s="5">
        <v>-1</v>
      </c>
      <c r="AB190" s="5">
        <v>-1</v>
      </c>
      <c r="AC190" s="5">
        <v>-1</v>
      </c>
      <c r="AD190" s="5">
        <v>-1</v>
      </c>
      <c r="AE190" s="5">
        <v>-1</v>
      </c>
      <c r="AF190" s="5">
        <v>-1</v>
      </c>
      <c r="AG190" s="5">
        <v>-1</v>
      </c>
      <c r="AH190" s="5">
        <v>-1</v>
      </c>
      <c r="AI190" s="5">
        <v>-1</v>
      </c>
      <c r="AJ190" s="5">
        <v>-1</v>
      </c>
      <c r="AK190" s="5">
        <v>-1</v>
      </c>
      <c r="AL190" s="5">
        <v>-1</v>
      </c>
      <c r="AM190" s="5">
        <v>-1</v>
      </c>
      <c r="AN190" s="5">
        <v>-1</v>
      </c>
      <c r="AO190" s="5">
        <v>-1</v>
      </c>
      <c r="AP190" s="5">
        <v>-1</v>
      </c>
      <c r="AQ190" s="5">
        <v>-1</v>
      </c>
      <c r="AR190" s="5">
        <v>-1</v>
      </c>
      <c r="AS190" s="5">
        <v>-1</v>
      </c>
      <c r="AT190" s="5">
        <v>-1</v>
      </c>
      <c r="AU190" s="5">
        <v>-1</v>
      </c>
      <c r="AV190" s="5">
        <v>-1</v>
      </c>
      <c r="AW190" s="5">
        <v>-1</v>
      </c>
      <c r="AX190" s="5">
        <v>-1</v>
      </c>
      <c r="AY190" s="5">
        <v>-1</v>
      </c>
      <c r="AZ190" s="5">
        <v>-1</v>
      </c>
      <c r="BA190" s="5">
        <v>-1</v>
      </c>
      <c r="BB190" s="5">
        <v>-1</v>
      </c>
      <c r="BC190" s="5">
        <v>-1</v>
      </c>
      <c r="BD190" s="5">
        <v>-1</v>
      </c>
      <c r="BE190" s="5">
        <v>-1</v>
      </c>
      <c r="BF190" s="5">
        <v>-1</v>
      </c>
      <c r="BG190" s="5">
        <v>-1</v>
      </c>
      <c r="BH190" s="5">
        <v>-1</v>
      </c>
      <c r="BI190" s="5">
        <v>-1</v>
      </c>
      <c r="BJ190" s="5">
        <v>-1</v>
      </c>
      <c r="BK190" s="5">
        <v>-1</v>
      </c>
      <c r="BL190" s="5">
        <v>-1</v>
      </c>
      <c r="BM190" s="5">
        <v>-1</v>
      </c>
      <c r="BN190" s="5">
        <v>-1</v>
      </c>
      <c r="BO190" s="5">
        <v>-1</v>
      </c>
      <c r="BP190" s="5">
        <v>-1</v>
      </c>
      <c r="BQ190" s="5">
        <v>-1</v>
      </c>
      <c r="BR190" s="5">
        <v>-1</v>
      </c>
      <c r="BS190" s="5">
        <v>-1</v>
      </c>
      <c r="BT190" s="5">
        <v>-1</v>
      </c>
      <c r="BU190" s="5">
        <v>-1</v>
      </c>
      <c r="BV190" s="5">
        <v>-1</v>
      </c>
      <c r="BW190" s="5">
        <v>-1</v>
      </c>
      <c r="BX190" s="5">
        <v>-1</v>
      </c>
      <c r="BY190" s="5">
        <f>IF(ISNUMBER(EmisData!Q190),EmisData!Q190/86400/365*0.12,-1)</f>
        <v>-1</v>
      </c>
      <c r="BZ190" s="5">
        <v>-1</v>
      </c>
      <c r="CA190" s="5">
        <v>-1</v>
      </c>
      <c r="CB190" s="5">
        <v>-1</v>
      </c>
      <c r="CC190" s="5">
        <v>-1</v>
      </c>
      <c r="CD190" s="5">
        <f>IF(ISNUMBER(EmisData!P190),EmisData!P190/86400/365*0.12,-1)</f>
        <v>-1</v>
      </c>
      <c r="CE190" s="5">
        <v>-1</v>
      </c>
      <c r="CF190" s="5">
        <v>-1</v>
      </c>
      <c r="CG190" s="5">
        <v>-1</v>
      </c>
      <c r="CH190" s="5">
        <v>-1</v>
      </c>
      <c r="CI190" s="5">
        <v>-1</v>
      </c>
      <c r="CJ190" s="5">
        <v>-1</v>
      </c>
      <c r="CK190" s="5">
        <v>-1</v>
      </c>
      <c r="CL190" s="5">
        <v>-1</v>
      </c>
      <c r="CM190" s="5">
        <v>-1</v>
      </c>
      <c r="CN190" s="5">
        <v>-1</v>
      </c>
      <c r="CO190" s="5">
        <v>-1</v>
      </c>
      <c r="CP190" s="5">
        <v>-1</v>
      </c>
      <c r="CQ190" s="5">
        <v>-1</v>
      </c>
      <c r="CR190" s="5">
        <v>-1</v>
      </c>
      <c r="CS190" s="5">
        <v>-1</v>
      </c>
      <c r="CT190" s="5">
        <v>-1</v>
      </c>
      <c r="CU190" s="5">
        <v>-1</v>
      </c>
      <c r="CV190" s="5">
        <v>-1</v>
      </c>
      <c r="CW190" s="5">
        <v>-1</v>
      </c>
      <c r="CX190" s="5">
        <v>-1</v>
      </c>
      <c r="CY190" s="5">
        <v>-1</v>
      </c>
      <c r="CZ190" s="5">
        <v>-1</v>
      </c>
      <c r="DA190" s="5">
        <v>-1</v>
      </c>
      <c r="DB190" s="5">
        <v>-1</v>
      </c>
      <c r="DC190" s="5">
        <v>-1</v>
      </c>
      <c r="DD190" s="5">
        <v>-1</v>
      </c>
      <c r="DE190" s="5">
        <v>-1</v>
      </c>
      <c r="DF190" s="5">
        <v>-1</v>
      </c>
      <c r="DG190" s="5">
        <v>-1</v>
      </c>
      <c r="DH190" s="5">
        <v>-1</v>
      </c>
      <c r="DI190" s="5">
        <v>-1</v>
      </c>
      <c r="DJ190" s="5">
        <v>-1</v>
      </c>
      <c r="DK190" s="5">
        <v>-1</v>
      </c>
      <c r="DL190" s="5">
        <v>-1</v>
      </c>
      <c r="DM190" s="5">
        <v>-1</v>
      </c>
      <c r="DN190" s="5">
        <v>-1</v>
      </c>
      <c r="DO190" s="5">
        <v>-1</v>
      </c>
      <c r="DP190" s="5">
        <v>-1</v>
      </c>
      <c r="DQ190" s="5">
        <v>-1</v>
      </c>
      <c r="DR190" s="5">
        <v>-1</v>
      </c>
      <c r="DS190" s="5">
        <v>-1</v>
      </c>
      <c r="DT190" s="5">
        <v>-1</v>
      </c>
      <c r="DU190" s="5">
        <v>-1</v>
      </c>
      <c r="DV190" s="5">
        <v>-1</v>
      </c>
      <c r="DW190" s="5">
        <v>-1</v>
      </c>
      <c r="DX190" s="5">
        <v>-1</v>
      </c>
      <c r="DY190" s="5">
        <v>-1</v>
      </c>
      <c r="DZ190" s="5">
        <v>-1</v>
      </c>
      <c r="EA190" s="5">
        <v>-1</v>
      </c>
      <c r="EB190" s="5">
        <v>-1</v>
      </c>
      <c r="EC190" s="5">
        <v>-1</v>
      </c>
      <c r="ED190" s="5">
        <v>-1</v>
      </c>
      <c r="EE190" s="5">
        <v>-1</v>
      </c>
      <c r="EF190" s="5">
        <v>-1</v>
      </c>
      <c r="EG190" s="5">
        <v>-1</v>
      </c>
      <c r="EH190" s="5">
        <v>-1</v>
      </c>
      <c r="EI190" s="5">
        <v>-1</v>
      </c>
      <c r="EJ190" s="5">
        <v>-1</v>
      </c>
      <c r="EK190" s="5">
        <v>-1</v>
      </c>
      <c r="EL190" s="5">
        <v>-1</v>
      </c>
      <c r="EM190" s="5">
        <v>-1</v>
      </c>
      <c r="EN190" s="5">
        <v>-1</v>
      </c>
      <c r="EO190" s="5">
        <v>-1</v>
      </c>
      <c r="EP190" s="5">
        <v>-1</v>
      </c>
      <c r="EQ190" s="5">
        <v>-1</v>
      </c>
      <c r="ER190" s="5">
        <v>-1</v>
      </c>
      <c r="ES190" s="5">
        <v>-1</v>
      </c>
      <c r="ET190" s="5">
        <v>-1</v>
      </c>
      <c r="EU190" s="5">
        <v>-1</v>
      </c>
      <c r="EV190" s="5">
        <f>IF(ISNUMBER(EmisData!R190),EmisData!R190/86400/365*0.12,-1)</f>
        <v>-1</v>
      </c>
      <c r="EW190" s="5">
        <v>-1</v>
      </c>
      <c r="EX190" s="5">
        <v>-1</v>
      </c>
      <c r="EY190" s="5">
        <v>-1</v>
      </c>
      <c r="EZ190" s="5">
        <v>-1</v>
      </c>
      <c r="FA190" s="5">
        <v>-1</v>
      </c>
      <c r="FB190" s="5">
        <v>-1</v>
      </c>
      <c r="FC190" s="5">
        <v>-1</v>
      </c>
      <c r="FD190" s="5">
        <v>-1</v>
      </c>
      <c r="FE190" s="5">
        <v>-1</v>
      </c>
      <c r="FF190" s="5">
        <v>-1</v>
      </c>
      <c r="FG190" s="5">
        <v>-1</v>
      </c>
      <c r="FH190" s="5">
        <v>-1</v>
      </c>
      <c r="FI190" s="5">
        <v>-1</v>
      </c>
      <c r="FJ190" s="5">
        <v>-1</v>
      </c>
      <c r="FK190" s="5">
        <v>-1</v>
      </c>
      <c r="FL190" s="5">
        <v>-1</v>
      </c>
      <c r="FM190" s="5">
        <v>-1</v>
      </c>
      <c r="FN190" s="5">
        <v>-1</v>
      </c>
      <c r="FO190" s="5">
        <v>-1</v>
      </c>
      <c r="FP190" s="5">
        <v>-1</v>
      </c>
      <c r="FQ190" s="5">
        <v>-1</v>
      </c>
      <c r="FR190" s="5">
        <v>-1</v>
      </c>
      <c r="FS190" s="5">
        <v>-1</v>
      </c>
      <c r="FT190" s="5">
        <v>-1</v>
      </c>
      <c r="FU190" s="5">
        <v>-1</v>
      </c>
      <c r="FV190" s="5">
        <v>-1</v>
      </c>
      <c r="FW190" s="5">
        <v>-1</v>
      </c>
      <c r="FX190" s="5">
        <v>-1</v>
      </c>
      <c r="FY190" s="5">
        <v>-1</v>
      </c>
      <c r="FZ190" s="5">
        <v>-1</v>
      </c>
      <c r="GA190" s="5">
        <v>-1</v>
      </c>
      <c r="GB190" s="5">
        <v>-1</v>
      </c>
      <c r="GC190" s="5">
        <v>-1</v>
      </c>
      <c r="GD190" s="5">
        <v>-1</v>
      </c>
      <c r="GE190" s="5">
        <v>-1</v>
      </c>
      <c r="GF190" s="5">
        <v>-1</v>
      </c>
      <c r="GG190" s="5">
        <v>-1</v>
      </c>
      <c r="GH190" s="5">
        <v>-1</v>
      </c>
      <c r="GI190" s="5">
        <v>-1</v>
      </c>
      <c r="GJ190" s="5">
        <v>-1</v>
      </c>
      <c r="GK190" s="5">
        <v>-1</v>
      </c>
      <c r="GL190" s="5">
        <v>-1</v>
      </c>
      <c r="GM190" s="5">
        <v>-1</v>
      </c>
      <c r="GN190" s="5">
        <v>-1</v>
      </c>
      <c r="GO190" s="5">
        <v>-1</v>
      </c>
      <c r="GP190" s="5">
        <v>-1</v>
      </c>
      <c r="GQ190" s="5">
        <v>-1</v>
      </c>
      <c r="GR190" s="5">
        <v>-1</v>
      </c>
      <c r="GS190" s="5">
        <v>-1</v>
      </c>
      <c r="GT190" s="5">
        <f>IF(ISNUMBER(EmisData!L190),EmisData!L190/86400/365*0.12,-1)</f>
        <v>-1</v>
      </c>
      <c r="GU190" s="5">
        <v>-1</v>
      </c>
      <c r="GV190" s="5">
        <v>-1</v>
      </c>
      <c r="GW190" s="5">
        <v>-1</v>
      </c>
      <c r="GX190" s="5">
        <v>-1</v>
      </c>
      <c r="GY190" s="5">
        <f>IF(ISNUMBER(EmisData!O190),EmisData!O190/86400/365*0.12,-1)</f>
        <v>-1</v>
      </c>
      <c r="GZ190" s="5">
        <v>-1</v>
      </c>
      <c r="HA190" s="5">
        <v>-1</v>
      </c>
      <c r="HB190" s="5">
        <v>-1</v>
      </c>
      <c r="HC190" s="5">
        <v>-1</v>
      </c>
      <c r="HD190" s="5">
        <v>-1</v>
      </c>
      <c r="HE190" s="5">
        <v>-1</v>
      </c>
      <c r="HF190" s="5">
        <v>-1</v>
      </c>
      <c r="HG190" s="5">
        <v>-1</v>
      </c>
      <c r="HH190" s="5">
        <v>-1</v>
      </c>
      <c r="HI190" s="5">
        <f>IF(ISNUMBER(EmisData!M190),EmisData!M190/86400/365*0.12,-1)</f>
        <v>-1</v>
      </c>
      <c r="HJ190" s="5">
        <v>-1</v>
      </c>
      <c r="HK190" s="5">
        <v>-1</v>
      </c>
      <c r="HL190" s="5">
        <v>-1</v>
      </c>
      <c r="HM190" s="5">
        <v>-1</v>
      </c>
      <c r="HN190" s="5">
        <v>-1</v>
      </c>
      <c r="HO190" s="5">
        <v>-1</v>
      </c>
      <c r="HP190" s="5">
        <v>-1</v>
      </c>
      <c r="HQ190" s="5" t="s">
        <v>720</v>
      </c>
      <c r="HR190" s="5" t="str">
        <f>EmisData!Z190</f>
        <v/>
      </c>
    </row>
    <row r="191" spans="1:226" x14ac:dyDescent="0.25">
      <c r="A191" s="35" t="s">
        <v>5866</v>
      </c>
      <c r="B191" s="26">
        <v>1375</v>
      </c>
      <c r="C191" s="36" t="s">
        <v>5865</v>
      </c>
      <c r="D191" s="5">
        <v>2</v>
      </c>
      <c r="E191" s="5">
        <v>0</v>
      </c>
      <c r="F191" s="5">
        <f>VLOOKUP($B191,STPdata!$B:$J,6,FALSE)</f>
        <v>5.3400567842922013E-5</v>
      </c>
      <c r="G191" s="5">
        <f>VLOOKUP($B191,STPdata!$B:$J,7,FALSE)</f>
        <v>0.49997443440004391</v>
      </c>
      <c r="H191" s="5">
        <f>VLOOKUP($B191,STPdata!$B:$J,8,FALSE)</f>
        <v>5.3817046461840492E-3</v>
      </c>
      <c r="I191" s="5">
        <f>VLOOKUP($B191,STPdata!$B:$J,9,FALSE)</f>
        <v>0.4945904603859283</v>
      </c>
      <c r="J191" s="5">
        <v>-1</v>
      </c>
      <c r="K191" s="5">
        <v>-1</v>
      </c>
      <c r="L191" s="5">
        <v>-1</v>
      </c>
      <c r="M191" s="5">
        <v>-1</v>
      </c>
      <c r="N191" s="5">
        <v>-1</v>
      </c>
      <c r="O191" s="5">
        <v>-1</v>
      </c>
      <c r="P191" s="5">
        <v>-1</v>
      </c>
      <c r="Q191" s="5">
        <v>-1</v>
      </c>
      <c r="R191" s="5">
        <v>-1</v>
      </c>
      <c r="S191" s="5">
        <v>-1</v>
      </c>
      <c r="T191" s="5">
        <v>-1</v>
      </c>
      <c r="U191" s="5">
        <v>-1</v>
      </c>
      <c r="V191" s="5">
        <f>IF(ISNUMBER(EmisData!N191),EmisData!N191/86400/365*0.12,-1)</f>
        <v>-1</v>
      </c>
      <c r="W191" s="5">
        <v>-1</v>
      </c>
      <c r="X191" s="5">
        <v>-1</v>
      </c>
      <c r="Y191" s="5">
        <v>-1</v>
      </c>
      <c r="Z191" s="5">
        <v>-1</v>
      </c>
      <c r="AA191" s="5">
        <v>-1</v>
      </c>
      <c r="AB191" s="5">
        <v>-1</v>
      </c>
      <c r="AC191" s="5">
        <v>-1</v>
      </c>
      <c r="AD191" s="5">
        <v>-1</v>
      </c>
      <c r="AE191" s="5">
        <v>-1</v>
      </c>
      <c r="AF191" s="5">
        <v>-1</v>
      </c>
      <c r="AG191" s="5">
        <v>-1</v>
      </c>
      <c r="AH191" s="5">
        <v>-1</v>
      </c>
      <c r="AI191" s="5">
        <v>-1</v>
      </c>
      <c r="AJ191" s="5">
        <v>-1</v>
      </c>
      <c r="AK191" s="5">
        <v>-1</v>
      </c>
      <c r="AL191" s="5">
        <v>-1</v>
      </c>
      <c r="AM191" s="5">
        <v>-1</v>
      </c>
      <c r="AN191" s="5">
        <v>-1</v>
      </c>
      <c r="AO191" s="5">
        <v>-1</v>
      </c>
      <c r="AP191" s="5">
        <v>-1</v>
      </c>
      <c r="AQ191" s="5">
        <v>-1</v>
      </c>
      <c r="AR191" s="5">
        <v>-1</v>
      </c>
      <c r="AS191" s="5">
        <v>-1</v>
      </c>
      <c r="AT191" s="5">
        <v>-1</v>
      </c>
      <c r="AU191" s="5">
        <v>-1</v>
      </c>
      <c r="AV191" s="5">
        <v>-1</v>
      </c>
      <c r="AW191" s="5">
        <v>-1</v>
      </c>
      <c r="AX191" s="5">
        <v>-1</v>
      </c>
      <c r="AY191" s="5">
        <v>-1</v>
      </c>
      <c r="AZ191" s="5">
        <v>-1</v>
      </c>
      <c r="BA191" s="5">
        <v>-1</v>
      </c>
      <c r="BB191" s="5">
        <v>-1</v>
      </c>
      <c r="BC191" s="5">
        <v>-1</v>
      </c>
      <c r="BD191" s="5">
        <v>-1</v>
      </c>
      <c r="BE191" s="5">
        <v>-1</v>
      </c>
      <c r="BF191" s="5">
        <v>-1</v>
      </c>
      <c r="BG191" s="5">
        <v>-1</v>
      </c>
      <c r="BH191" s="5">
        <v>-1</v>
      </c>
      <c r="BI191" s="5">
        <v>-1</v>
      </c>
      <c r="BJ191" s="5">
        <v>-1</v>
      </c>
      <c r="BK191" s="5">
        <v>-1</v>
      </c>
      <c r="BL191" s="5">
        <v>-1</v>
      </c>
      <c r="BM191" s="5">
        <v>-1</v>
      </c>
      <c r="BN191" s="5">
        <v>-1</v>
      </c>
      <c r="BO191" s="5">
        <v>-1</v>
      </c>
      <c r="BP191" s="5">
        <v>-1</v>
      </c>
      <c r="BQ191" s="5">
        <v>-1</v>
      </c>
      <c r="BR191" s="5">
        <v>-1</v>
      </c>
      <c r="BS191" s="5">
        <v>-1</v>
      </c>
      <c r="BT191" s="5">
        <v>-1</v>
      </c>
      <c r="BU191" s="5">
        <v>-1</v>
      </c>
      <c r="BV191" s="5">
        <v>-1</v>
      </c>
      <c r="BW191" s="5">
        <v>-1</v>
      </c>
      <c r="BX191" s="5">
        <v>-1</v>
      </c>
      <c r="BY191" s="5">
        <f>IF(ISNUMBER(EmisData!Q191),EmisData!Q191/86400/365*0.12,-1)</f>
        <v>-1</v>
      </c>
      <c r="BZ191" s="5">
        <v>-1</v>
      </c>
      <c r="CA191" s="5">
        <v>-1</v>
      </c>
      <c r="CB191" s="5">
        <v>-1</v>
      </c>
      <c r="CC191" s="5">
        <v>-1</v>
      </c>
      <c r="CD191" s="5">
        <f>IF(ISNUMBER(EmisData!P191),EmisData!P191/86400/365*0.12,-1)</f>
        <v>-1</v>
      </c>
      <c r="CE191" s="5">
        <v>-1</v>
      </c>
      <c r="CF191" s="5">
        <v>-1</v>
      </c>
      <c r="CG191" s="5">
        <v>-1</v>
      </c>
      <c r="CH191" s="5">
        <v>-1</v>
      </c>
      <c r="CI191" s="5">
        <v>-1</v>
      </c>
      <c r="CJ191" s="5">
        <v>-1</v>
      </c>
      <c r="CK191" s="5">
        <v>-1</v>
      </c>
      <c r="CL191" s="5">
        <v>-1</v>
      </c>
      <c r="CM191" s="5">
        <v>-1</v>
      </c>
      <c r="CN191" s="5">
        <v>-1</v>
      </c>
      <c r="CO191" s="5">
        <v>-1</v>
      </c>
      <c r="CP191" s="5">
        <v>-1</v>
      </c>
      <c r="CQ191" s="5">
        <v>-1</v>
      </c>
      <c r="CR191" s="5">
        <v>-1</v>
      </c>
      <c r="CS191" s="5">
        <v>-1</v>
      </c>
      <c r="CT191" s="5">
        <v>-1</v>
      </c>
      <c r="CU191" s="5">
        <v>-1</v>
      </c>
      <c r="CV191" s="5">
        <v>-1</v>
      </c>
      <c r="CW191" s="5">
        <v>-1</v>
      </c>
      <c r="CX191" s="5">
        <v>-1</v>
      </c>
      <c r="CY191" s="5">
        <v>-1</v>
      </c>
      <c r="CZ191" s="5">
        <v>-1</v>
      </c>
      <c r="DA191" s="5">
        <v>-1</v>
      </c>
      <c r="DB191" s="5">
        <v>-1</v>
      </c>
      <c r="DC191" s="5">
        <v>-1</v>
      </c>
      <c r="DD191" s="5">
        <v>-1</v>
      </c>
      <c r="DE191" s="5">
        <v>-1</v>
      </c>
      <c r="DF191" s="5">
        <v>-1</v>
      </c>
      <c r="DG191" s="5">
        <v>-1</v>
      </c>
      <c r="DH191" s="5">
        <v>-1</v>
      </c>
      <c r="DI191" s="5">
        <v>-1</v>
      </c>
      <c r="DJ191" s="5">
        <v>-1</v>
      </c>
      <c r="DK191" s="5">
        <v>-1</v>
      </c>
      <c r="DL191" s="5">
        <v>-1</v>
      </c>
      <c r="DM191" s="5">
        <v>-1</v>
      </c>
      <c r="DN191" s="5">
        <v>-1</v>
      </c>
      <c r="DO191" s="5">
        <v>-1</v>
      </c>
      <c r="DP191" s="5">
        <v>-1</v>
      </c>
      <c r="DQ191" s="5">
        <v>-1</v>
      </c>
      <c r="DR191" s="5">
        <v>-1</v>
      </c>
      <c r="DS191" s="5">
        <v>-1</v>
      </c>
      <c r="DT191" s="5">
        <v>-1</v>
      </c>
      <c r="DU191" s="5">
        <v>-1</v>
      </c>
      <c r="DV191" s="5">
        <v>-1</v>
      </c>
      <c r="DW191" s="5">
        <v>-1</v>
      </c>
      <c r="DX191" s="5">
        <v>-1</v>
      </c>
      <c r="DY191" s="5">
        <v>-1</v>
      </c>
      <c r="DZ191" s="5">
        <v>-1</v>
      </c>
      <c r="EA191" s="5">
        <v>-1</v>
      </c>
      <c r="EB191" s="5">
        <v>-1</v>
      </c>
      <c r="EC191" s="5">
        <v>-1</v>
      </c>
      <c r="ED191" s="5">
        <v>-1</v>
      </c>
      <c r="EE191" s="5">
        <v>-1</v>
      </c>
      <c r="EF191" s="5">
        <v>-1</v>
      </c>
      <c r="EG191" s="5">
        <v>-1</v>
      </c>
      <c r="EH191" s="5">
        <v>-1</v>
      </c>
      <c r="EI191" s="5">
        <v>-1</v>
      </c>
      <c r="EJ191" s="5">
        <v>-1</v>
      </c>
      <c r="EK191" s="5">
        <v>-1</v>
      </c>
      <c r="EL191" s="5">
        <v>-1</v>
      </c>
      <c r="EM191" s="5">
        <v>-1</v>
      </c>
      <c r="EN191" s="5">
        <v>-1</v>
      </c>
      <c r="EO191" s="5">
        <v>-1</v>
      </c>
      <c r="EP191" s="5">
        <v>-1</v>
      </c>
      <c r="EQ191" s="5">
        <v>-1</v>
      </c>
      <c r="ER191" s="5">
        <v>-1</v>
      </c>
      <c r="ES191" s="5">
        <v>-1</v>
      </c>
      <c r="ET191" s="5">
        <v>-1</v>
      </c>
      <c r="EU191" s="5">
        <v>-1</v>
      </c>
      <c r="EV191" s="5">
        <f>IF(ISNUMBER(EmisData!R191),EmisData!R191/86400/365*0.12,-1)</f>
        <v>-1</v>
      </c>
      <c r="EW191" s="5">
        <v>-1</v>
      </c>
      <c r="EX191" s="5">
        <v>-1</v>
      </c>
      <c r="EY191" s="5">
        <v>-1</v>
      </c>
      <c r="EZ191" s="5">
        <v>-1</v>
      </c>
      <c r="FA191" s="5">
        <v>-1</v>
      </c>
      <c r="FB191" s="5">
        <v>-1</v>
      </c>
      <c r="FC191" s="5">
        <v>-1</v>
      </c>
      <c r="FD191" s="5">
        <v>-1</v>
      </c>
      <c r="FE191" s="5">
        <v>-1</v>
      </c>
      <c r="FF191" s="5">
        <v>-1</v>
      </c>
      <c r="FG191" s="5">
        <v>-1</v>
      </c>
      <c r="FH191" s="5">
        <v>-1</v>
      </c>
      <c r="FI191" s="5">
        <v>-1</v>
      </c>
      <c r="FJ191" s="5">
        <v>-1</v>
      </c>
      <c r="FK191" s="5">
        <v>-1</v>
      </c>
      <c r="FL191" s="5">
        <v>-1</v>
      </c>
      <c r="FM191" s="5">
        <v>-1</v>
      </c>
      <c r="FN191" s="5">
        <v>-1</v>
      </c>
      <c r="FO191" s="5">
        <v>-1</v>
      </c>
      <c r="FP191" s="5">
        <v>-1</v>
      </c>
      <c r="FQ191" s="5">
        <v>-1</v>
      </c>
      <c r="FR191" s="5">
        <v>-1</v>
      </c>
      <c r="FS191" s="5">
        <v>-1</v>
      </c>
      <c r="FT191" s="5">
        <v>-1</v>
      </c>
      <c r="FU191" s="5">
        <v>-1</v>
      </c>
      <c r="FV191" s="5">
        <v>-1</v>
      </c>
      <c r="FW191" s="5">
        <v>-1</v>
      </c>
      <c r="FX191" s="5">
        <v>-1</v>
      </c>
      <c r="FY191" s="5">
        <v>-1</v>
      </c>
      <c r="FZ191" s="5">
        <v>-1</v>
      </c>
      <c r="GA191" s="5">
        <v>-1</v>
      </c>
      <c r="GB191" s="5">
        <v>-1</v>
      </c>
      <c r="GC191" s="5">
        <v>-1</v>
      </c>
      <c r="GD191" s="5">
        <v>-1</v>
      </c>
      <c r="GE191" s="5">
        <v>-1</v>
      </c>
      <c r="GF191" s="5">
        <v>-1</v>
      </c>
      <c r="GG191" s="5">
        <v>-1</v>
      </c>
      <c r="GH191" s="5">
        <v>-1</v>
      </c>
      <c r="GI191" s="5">
        <v>-1</v>
      </c>
      <c r="GJ191" s="5">
        <v>-1</v>
      </c>
      <c r="GK191" s="5">
        <v>-1</v>
      </c>
      <c r="GL191" s="5">
        <v>-1</v>
      </c>
      <c r="GM191" s="5">
        <v>-1</v>
      </c>
      <c r="GN191" s="5">
        <v>-1</v>
      </c>
      <c r="GO191" s="5">
        <v>-1</v>
      </c>
      <c r="GP191" s="5">
        <v>-1</v>
      </c>
      <c r="GQ191" s="5">
        <v>-1</v>
      </c>
      <c r="GR191" s="5">
        <v>-1</v>
      </c>
      <c r="GS191" s="5">
        <v>-1</v>
      </c>
      <c r="GT191" s="5">
        <f>IF(ISNUMBER(EmisData!L191),EmisData!L191/86400/365*0.12,-1)</f>
        <v>8.6046423135464223E-7</v>
      </c>
      <c r="GU191" s="5">
        <v>-1</v>
      </c>
      <c r="GV191" s="5">
        <v>-1</v>
      </c>
      <c r="GW191" s="5">
        <v>-1</v>
      </c>
      <c r="GX191" s="5">
        <v>-1</v>
      </c>
      <c r="GY191" s="5">
        <f>IF(ISNUMBER(EmisData!O191),EmisData!O191/86400/365*0.12,-1)</f>
        <v>-1</v>
      </c>
      <c r="GZ191" s="5">
        <v>-1</v>
      </c>
      <c r="HA191" s="5">
        <v>-1</v>
      </c>
      <c r="HB191" s="5">
        <v>-1</v>
      </c>
      <c r="HC191" s="5">
        <v>-1</v>
      </c>
      <c r="HD191" s="5">
        <v>-1</v>
      </c>
      <c r="HE191" s="5">
        <v>-1</v>
      </c>
      <c r="HF191" s="5">
        <v>-1</v>
      </c>
      <c r="HG191" s="5">
        <v>-1</v>
      </c>
      <c r="HH191" s="5">
        <v>-1</v>
      </c>
      <c r="HI191" s="5">
        <f>IF(ISNUMBER(EmisData!M191),EmisData!M191/86400/365*0.12,-1)</f>
        <v>-1</v>
      </c>
      <c r="HJ191" s="5">
        <v>-1</v>
      </c>
      <c r="HK191" s="5">
        <v>-1</v>
      </c>
      <c r="HL191" s="5">
        <v>-1</v>
      </c>
      <c r="HM191" s="5">
        <v>-1</v>
      </c>
      <c r="HN191" s="5">
        <v>-1</v>
      </c>
      <c r="HO191" s="5">
        <v>-1</v>
      </c>
      <c r="HP191" s="5">
        <v>-1</v>
      </c>
      <c r="HQ191" s="5" t="s">
        <v>720</v>
      </c>
      <c r="HR191" s="5" t="str">
        <f>EmisData!Z191</f>
        <v>yes</v>
      </c>
    </row>
    <row r="192" spans="1:226" x14ac:dyDescent="0.25">
      <c r="A192" s="35" t="s">
        <v>5951</v>
      </c>
      <c r="B192" s="26">
        <v>1396</v>
      </c>
      <c r="C192" s="36" t="s">
        <v>5950</v>
      </c>
      <c r="D192" s="5">
        <v>2</v>
      </c>
      <c r="E192" s="5">
        <v>0</v>
      </c>
      <c r="F192" s="5">
        <f>VLOOKUP($B192,STPdata!$B:$J,6,FALSE)</f>
        <v>0.11568085052517868</v>
      </c>
      <c r="G192" s="5">
        <f>VLOOKUP($B192,STPdata!$B:$J,7,FALSE)</f>
        <v>0.19771613386529374</v>
      </c>
      <c r="H192" s="5">
        <f>VLOOKUP($B192,STPdata!$B:$J,8,FALSE)</f>
        <v>2.2901158955973767E-2</v>
      </c>
      <c r="I192" s="5">
        <f>VLOOKUP($B192,STPdata!$B:$J,9,FALSE)</f>
        <v>0.66370185665355264</v>
      </c>
      <c r="J192" s="5">
        <v>-1</v>
      </c>
      <c r="K192" s="5">
        <v>-1</v>
      </c>
      <c r="L192" s="5">
        <v>-1</v>
      </c>
      <c r="M192" s="5">
        <v>-1</v>
      </c>
      <c r="N192" s="5">
        <v>-1</v>
      </c>
      <c r="O192" s="5">
        <v>-1</v>
      </c>
      <c r="P192" s="5">
        <v>-1</v>
      </c>
      <c r="Q192" s="5">
        <v>-1</v>
      </c>
      <c r="R192" s="5">
        <v>-1</v>
      </c>
      <c r="S192" s="5">
        <v>-1</v>
      </c>
      <c r="T192" s="5">
        <v>-1</v>
      </c>
      <c r="U192" s="5">
        <v>-1</v>
      </c>
      <c r="V192" s="5">
        <f>IF(ISNUMBER(EmisData!N192),EmisData!N192/86400/365*0.12,-1)</f>
        <v>-1</v>
      </c>
      <c r="W192" s="5">
        <v>-1</v>
      </c>
      <c r="X192" s="5">
        <v>-1</v>
      </c>
      <c r="Y192" s="5">
        <v>-1</v>
      </c>
      <c r="Z192" s="5">
        <v>-1</v>
      </c>
      <c r="AA192" s="5">
        <v>-1</v>
      </c>
      <c r="AB192" s="5">
        <v>-1</v>
      </c>
      <c r="AC192" s="5">
        <v>-1</v>
      </c>
      <c r="AD192" s="5">
        <v>-1</v>
      </c>
      <c r="AE192" s="5">
        <v>-1</v>
      </c>
      <c r="AF192" s="5">
        <v>-1</v>
      </c>
      <c r="AG192" s="5">
        <v>-1</v>
      </c>
      <c r="AH192" s="5">
        <v>-1</v>
      </c>
      <c r="AI192" s="5">
        <v>-1</v>
      </c>
      <c r="AJ192" s="5">
        <v>-1</v>
      </c>
      <c r="AK192" s="5">
        <v>-1</v>
      </c>
      <c r="AL192" s="5">
        <v>-1</v>
      </c>
      <c r="AM192" s="5">
        <v>-1</v>
      </c>
      <c r="AN192" s="5">
        <v>-1</v>
      </c>
      <c r="AO192" s="5">
        <v>-1</v>
      </c>
      <c r="AP192" s="5">
        <v>-1</v>
      </c>
      <c r="AQ192" s="5">
        <v>-1</v>
      </c>
      <c r="AR192" s="5">
        <v>-1</v>
      </c>
      <c r="AS192" s="5">
        <v>-1</v>
      </c>
      <c r="AT192" s="5">
        <v>-1</v>
      </c>
      <c r="AU192" s="5">
        <v>-1</v>
      </c>
      <c r="AV192" s="5">
        <v>-1</v>
      </c>
      <c r="AW192" s="5">
        <v>-1</v>
      </c>
      <c r="AX192" s="5">
        <v>-1</v>
      </c>
      <c r="AY192" s="5">
        <v>-1</v>
      </c>
      <c r="AZ192" s="5">
        <v>-1</v>
      </c>
      <c r="BA192" s="5">
        <v>-1</v>
      </c>
      <c r="BB192" s="5">
        <v>-1</v>
      </c>
      <c r="BC192" s="5">
        <v>-1</v>
      </c>
      <c r="BD192" s="5">
        <v>-1</v>
      </c>
      <c r="BE192" s="5">
        <v>-1</v>
      </c>
      <c r="BF192" s="5">
        <v>-1</v>
      </c>
      <c r="BG192" s="5">
        <v>-1</v>
      </c>
      <c r="BH192" s="5">
        <v>-1</v>
      </c>
      <c r="BI192" s="5">
        <v>-1</v>
      </c>
      <c r="BJ192" s="5">
        <v>-1</v>
      </c>
      <c r="BK192" s="5">
        <v>-1</v>
      </c>
      <c r="BL192" s="5">
        <v>-1</v>
      </c>
      <c r="BM192" s="5">
        <v>-1</v>
      </c>
      <c r="BN192" s="5">
        <v>-1</v>
      </c>
      <c r="BO192" s="5">
        <v>-1</v>
      </c>
      <c r="BP192" s="5">
        <v>-1</v>
      </c>
      <c r="BQ192" s="5">
        <v>-1</v>
      </c>
      <c r="BR192" s="5">
        <v>-1</v>
      </c>
      <c r="BS192" s="5">
        <v>-1</v>
      </c>
      <c r="BT192" s="5">
        <v>-1</v>
      </c>
      <c r="BU192" s="5">
        <v>-1</v>
      </c>
      <c r="BV192" s="5">
        <v>-1</v>
      </c>
      <c r="BW192" s="5">
        <v>-1</v>
      </c>
      <c r="BX192" s="5">
        <v>-1</v>
      </c>
      <c r="BY192" s="5">
        <f>IF(ISNUMBER(EmisData!Q192),EmisData!Q192/86400/365*0.12,-1)</f>
        <v>-1</v>
      </c>
      <c r="BZ192" s="5">
        <v>-1</v>
      </c>
      <c r="CA192" s="5">
        <v>-1</v>
      </c>
      <c r="CB192" s="5">
        <v>-1</v>
      </c>
      <c r="CC192" s="5">
        <v>-1</v>
      </c>
      <c r="CD192" s="5">
        <f>IF(ISNUMBER(EmisData!P192),EmisData!P192/86400/365*0.12,-1)</f>
        <v>-1</v>
      </c>
      <c r="CE192" s="5">
        <v>-1</v>
      </c>
      <c r="CF192" s="5">
        <v>-1</v>
      </c>
      <c r="CG192" s="5">
        <v>-1</v>
      </c>
      <c r="CH192" s="5">
        <v>-1</v>
      </c>
      <c r="CI192" s="5">
        <v>-1</v>
      </c>
      <c r="CJ192" s="5">
        <v>-1</v>
      </c>
      <c r="CK192" s="5">
        <v>-1</v>
      </c>
      <c r="CL192" s="5">
        <v>-1</v>
      </c>
      <c r="CM192" s="5">
        <v>-1</v>
      </c>
      <c r="CN192" s="5">
        <v>-1</v>
      </c>
      <c r="CO192" s="5">
        <v>-1</v>
      </c>
      <c r="CP192" s="5">
        <v>-1</v>
      </c>
      <c r="CQ192" s="5">
        <v>-1</v>
      </c>
      <c r="CR192" s="5">
        <v>-1</v>
      </c>
      <c r="CS192" s="5">
        <v>-1</v>
      </c>
      <c r="CT192" s="5">
        <v>-1</v>
      </c>
      <c r="CU192" s="5">
        <v>-1</v>
      </c>
      <c r="CV192" s="5">
        <v>-1</v>
      </c>
      <c r="CW192" s="5">
        <v>-1</v>
      </c>
      <c r="CX192" s="5">
        <v>-1</v>
      </c>
      <c r="CY192" s="5">
        <v>-1</v>
      </c>
      <c r="CZ192" s="5">
        <v>-1</v>
      </c>
      <c r="DA192" s="5">
        <v>-1</v>
      </c>
      <c r="DB192" s="5">
        <v>-1</v>
      </c>
      <c r="DC192" s="5">
        <v>-1</v>
      </c>
      <c r="DD192" s="5">
        <v>-1</v>
      </c>
      <c r="DE192" s="5">
        <v>-1</v>
      </c>
      <c r="DF192" s="5">
        <v>-1</v>
      </c>
      <c r="DG192" s="5">
        <v>-1</v>
      </c>
      <c r="DH192" s="5">
        <v>-1</v>
      </c>
      <c r="DI192" s="5">
        <v>-1</v>
      </c>
      <c r="DJ192" s="5">
        <v>-1</v>
      </c>
      <c r="DK192" s="5">
        <v>-1</v>
      </c>
      <c r="DL192" s="5">
        <v>-1</v>
      </c>
      <c r="DM192" s="5">
        <v>-1</v>
      </c>
      <c r="DN192" s="5">
        <v>-1</v>
      </c>
      <c r="DO192" s="5">
        <v>-1</v>
      </c>
      <c r="DP192" s="5">
        <v>-1</v>
      </c>
      <c r="DQ192" s="5">
        <v>-1</v>
      </c>
      <c r="DR192" s="5">
        <v>-1</v>
      </c>
      <c r="DS192" s="5">
        <v>-1</v>
      </c>
      <c r="DT192" s="5">
        <v>-1</v>
      </c>
      <c r="DU192" s="5">
        <v>-1</v>
      </c>
      <c r="DV192" s="5">
        <v>-1</v>
      </c>
      <c r="DW192" s="5">
        <v>-1</v>
      </c>
      <c r="DX192" s="5">
        <v>-1</v>
      </c>
      <c r="DY192" s="5">
        <v>-1</v>
      </c>
      <c r="DZ192" s="5">
        <v>-1</v>
      </c>
      <c r="EA192" s="5">
        <v>-1</v>
      </c>
      <c r="EB192" s="5">
        <v>-1</v>
      </c>
      <c r="EC192" s="5">
        <v>-1</v>
      </c>
      <c r="ED192" s="5">
        <v>-1</v>
      </c>
      <c r="EE192" s="5">
        <v>-1</v>
      </c>
      <c r="EF192" s="5">
        <v>-1</v>
      </c>
      <c r="EG192" s="5">
        <v>-1</v>
      </c>
      <c r="EH192" s="5">
        <v>-1</v>
      </c>
      <c r="EI192" s="5">
        <v>-1</v>
      </c>
      <c r="EJ192" s="5">
        <v>-1</v>
      </c>
      <c r="EK192" s="5">
        <v>-1</v>
      </c>
      <c r="EL192" s="5">
        <v>-1</v>
      </c>
      <c r="EM192" s="5">
        <v>-1</v>
      </c>
      <c r="EN192" s="5">
        <v>-1</v>
      </c>
      <c r="EO192" s="5">
        <v>-1</v>
      </c>
      <c r="EP192" s="5">
        <v>-1</v>
      </c>
      <c r="EQ192" s="5">
        <v>-1</v>
      </c>
      <c r="ER192" s="5">
        <v>-1</v>
      </c>
      <c r="ES192" s="5">
        <v>-1</v>
      </c>
      <c r="ET192" s="5">
        <v>-1</v>
      </c>
      <c r="EU192" s="5">
        <v>-1</v>
      </c>
      <c r="EV192" s="5">
        <f>IF(ISNUMBER(EmisData!R192),EmisData!R192/86400/365*0.12,-1)</f>
        <v>-1</v>
      </c>
      <c r="EW192" s="5">
        <v>-1</v>
      </c>
      <c r="EX192" s="5">
        <v>-1</v>
      </c>
      <c r="EY192" s="5">
        <v>-1</v>
      </c>
      <c r="EZ192" s="5">
        <v>-1</v>
      </c>
      <c r="FA192" s="5">
        <v>-1</v>
      </c>
      <c r="FB192" s="5">
        <v>-1</v>
      </c>
      <c r="FC192" s="5">
        <v>-1</v>
      </c>
      <c r="FD192" s="5">
        <v>-1</v>
      </c>
      <c r="FE192" s="5">
        <v>-1</v>
      </c>
      <c r="FF192" s="5">
        <v>-1</v>
      </c>
      <c r="FG192" s="5">
        <v>-1</v>
      </c>
      <c r="FH192" s="5">
        <v>-1</v>
      </c>
      <c r="FI192" s="5">
        <v>-1</v>
      </c>
      <c r="FJ192" s="5">
        <v>-1</v>
      </c>
      <c r="FK192" s="5">
        <v>-1</v>
      </c>
      <c r="FL192" s="5">
        <v>-1</v>
      </c>
      <c r="FM192" s="5">
        <v>-1</v>
      </c>
      <c r="FN192" s="5">
        <v>-1</v>
      </c>
      <c r="FO192" s="5">
        <v>-1</v>
      </c>
      <c r="FP192" s="5">
        <v>-1</v>
      </c>
      <c r="FQ192" s="5">
        <v>-1</v>
      </c>
      <c r="FR192" s="5">
        <v>-1</v>
      </c>
      <c r="FS192" s="5">
        <v>-1</v>
      </c>
      <c r="FT192" s="5">
        <v>-1</v>
      </c>
      <c r="FU192" s="5">
        <v>-1</v>
      </c>
      <c r="FV192" s="5">
        <v>-1</v>
      </c>
      <c r="FW192" s="5">
        <v>-1</v>
      </c>
      <c r="FX192" s="5">
        <v>-1</v>
      </c>
      <c r="FY192" s="5">
        <v>-1</v>
      </c>
      <c r="FZ192" s="5">
        <v>-1</v>
      </c>
      <c r="GA192" s="5">
        <v>-1</v>
      </c>
      <c r="GB192" s="5">
        <v>-1</v>
      </c>
      <c r="GC192" s="5">
        <v>-1</v>
      </c>
      <c r="GD192" s="5">
        <v>-1</v>
      </c>
      <c r="GE192" s="5">
        <v>-1</v>
      </c>
      <c r="GF192" s="5">
        <v>-1</v>
      </c>
      <c r="GG192" s="5">
        <v>-1</v>
      </c>
      <c r="GH192" s="5">
        <v>-1</v>
      </c>
      <c r="GI192" s="5">
        <v>-1</v>
      </c>
      <c r="GJ192" s="5">
        <v>-1</v>
      </c>
      <c r="GK192" s="5">
        <v>-1</v>
      </c>
      <c r="GL192" s="5">
        <v>-1</v>
      </c>
      <c r="GM192" s="5">
        <v>-1</v>
      </c>
      <c r="GN192" s="5">
        <v>-1</v>
      </c>
      <c r="GO192" s="5">
        <v>-1</v>
      </c>
      <c r="GP192" s="5">
        <v>-1</v>
      </c>
      <c r="GQ192" s="5">
        <v>-1</v>
      </c>
      <c r="GR192" s="5">
        <v>-1</v>
      </c>
      <c r="GS192" s="5">
        <v>-1</v>
      </c>
      <c r="GT192" s="5">
        <f>IF(ISNUMBER(EmisData!L192),EmisData!L192/86400/365*0.12,-1)</f>
        <v>1.678082191780822E-8</v>
      </c>
      <c r="GU192" s="5">
        <v>-1</v>
      </c>
      <c r="GV192" s="5">
        <v>-1</v>
      </c>
      <c r="GW192" s="5">
        <v>-1</v>
      </c>
      <c r="GX192" s="5">
        <v>-1</v>
      </c>
      <c r="GY192" s="5">
        <f>IF(ISNUMBER(EmisData!O192),EmisData!O192/86400/365*0.12,-1)</f>
        <v>-1</v>
      </c>
      <c r="GZ192" s="5">
        <v>-1</v>
      </c>
      <c r="HA192" s="5">
        <v>-1</v>
      </c>
      <c r="HB192" s="5">
        <v>-1</v>
      </c>
      <c r="HC192" s="5">
        <v>-1</v>
      </c>
      <c r="HD192" s="5">
        <v>-1</v>
      </c>
      <c r="HE192" s="5">
        <v>-1</v>
      </c>
      <c r="HF192" s="5">
        <v>-1</v>
      </c>
      <c r="HG192" s="5">
        <v>-1</v>
      </c>
      <c r="HH192" s="5">
        <v>-1</v>
      </c>
      <c r="HI192" s="5">
        <f>IF(ISNUMBER(EmisData!M192),EmisData!M192/86400/365*0.12,-1)</f>
        <v>-1</v>
      </c>
      <c r="HJ192" s="5">
        <v>-1</v>
      </c>
      <c r="HK192" s="5">
        <v>-1</v>
      </c>
      <c r="HL192" s="5">
        <v>-1</v>
      </c>
      <c r="HM192" s="5">
        <v>-1</v>
      </c>
      <c r="HN192" s="5">
        <v>-1</v>
      </c>
      <c r="HO192" s="5">
        <v>-1</v>
      </c>
      <c r="HP192" s="5">
        <v>-1</v>
      </c>
      <c r="HQ192" s="5" t="s">
        <v>720</v>
      </c>
      <c r="HR192" s="5" t="str">
        <f>EmisData!Z192</f>
        <v>yes</v>
      </c>
    </row>
    <row r="193" spans="1:226" x14ac:dyDescent="0.25">
      <c r="A193" s="35" t="s">
        <v>6001</v>
      </c>
      <c r="B193" s="26">
        <v>1408</v>
      </c>
      <c r="C193" s="36" t="s">
        <v>6000</v>
      </c>
      <c r="D193" s="5">
        <v>2</v>
      </c>
      <c r="E193" s="5">
        <v>0</v>
      </c>
      <c r="F193" s="5">
        <f>VLOOKUP($B193,STPdata!$B:$J,6,FALSE)</f>
        <v>7.5284965569956794E-6</v>
      </c>
      <c r="G193" s="5">
        <f>VLOOKUP($B193,STPdata!$B:$J,7,FALSE)</f>
        <v>0.73492316214622466</v>
      </c>
      <c r="H193" s="5">
        <f>VLOOKUP($B193,STPdata!$B:$J,8,FALSE)</f>
        <v>4.054274410932459E-2</v>
      </c>
      <c r="I193" s="5">
        <f>VLOOKUP($B193,STPdata!$B:$J,9,FALSE)</f>
        <v>0.22452656524789016</v>
      </c>
      <c r="J193" s="5">
        <v>-1</v>
      </c>
      <c r="K193" s="5">
        <v>-1</v>
      </c>
      <c r="L193" s="5">
        <v>-1</v>
      </c>
      <c r="M193" s="5">
        <v>-1</v>
      </c>
      <c r="N193" s="5">
        <v>-1</v>
      </c>
      <c r="O193" s="5">
        <v>-1</v>
      </c>
      <c r="P193" s="5">
        <v>-1</v>
      </c>
      <c r="Q193" s="5">
        <v>-1</v>
      </c>
      <c r="R193" s="5">
        <v>-1</v>
      </c>
      <c r="S193" s="5">
        <v>-1</v>
      </c>
      <c r="T193" s="5">
        <v>-1</v>
      </c>
      <c r="U193" s="5">
        <v>-1</v>
      </c>
      <c r="V193" s="5">
        <f>IF(ISNUMBER(EmisData!N193),EmisData!N193/86400/365*0.12,-1)</f>
        <v>-1</v>
      </c>
      <c r="W193" s="5">
        <v>-1</v>
      </c>
      <c r="X193" s="5">
        <v>-1</v>
      </c>
      <c r="Y193" s="5">
        <v>-1</v>
      </c>
      <c r="Z193" s="5">
        <v>-1</v>
      </c>
      <c r="AA193" s="5">
        <v>-1</v>
      </c>
      <c r="AB193" s="5">
        <v>-1</v>
      </c>
      <c r="AC193" s="5">
        <v>-1</v>
      </c>
      <c r="AD193" s="5">
        <v>-1</v>
      </c>
      <c r="AE193" s="5">
        <v>-1</v>
      </c>
      <c r="AF193" s="5">
        <v>-1</v>
      </c>
      <c r="AG193" s="5">
        <v>-1</v>
      </c>
      <c r="AH193" s="5">
        <v>-1</v>
      </c>
      <c r="AI193" s="5">
        <v>-1</v>
      </c>
      <c r="AJ193" s="5">
        <v>-1</v>
      </c>
      <c r="AK193" s="5">
        <v>-1</v>
      </c>
      <c r="AL193" s="5">
        <v>-1</v>
      </c>
      <c r="AM193" s="5">
        <v>-1</v>
      </c>
      <c r="AN193" s="5">
        <v>-1</v>
      </c>
      <c r="AO193" s="5">
        <v>-1</v>
      </c>
      <c r="AP193" s="5">
        <v>-1</v>
      </c>
      <c r="AQ193" s="5">
        <v>-1</v>
      </c>
      <c r="AR193" s="5">
        <v>-1</v>
      </c>
      <c r="AS193" s="5">
        <v>-1</v>
      </c>
      <c r="AT193" s="5">
        <v>-1</v>
      </c>
      <c r="AU193" s="5">
        <v>-1</v>
      </c>
      <c r="AV193" s="5">
        <v>-1</v>
      </c>
      <c r="AW193" s="5">
        <v>-1</v>
      </c>
      <c r="AX193" s="5">
        <v>-1</v>
      </c>
      <c r="AY193" s="5">
        <v>-1</v>
      </c>
      <c r="AZ193" s="5">
        <v>-1</v>
      </c>
      <c r="BA193" s="5">
        <v>-1</v>
      </c>
      <c r="BB193" s="5">
        <v>-1</v>
      </c>
      <c r="BC193" s="5">
        <v>-1</v>
      </c>
      <c r="BD193" s="5">
        <v>-1</v>
      </c>
      <c r="BE193" s="5">
        <v>-1</v>
      </c>
      <c r="BF193" s="5">
        <v>-1</v>
      </c>
      <c r="BG193" s="5">
        <v>-1</v>
      </c>
      <c r="BH193" s="5">
        <v>-1</v>
      </c>
      <c r="BI193" s="5">
        <v>-1</v>
      </c>
      <c r="BJ193" s="5">
        <v>-1</v>
      </c>
      <c r="BK193" s="5">
        <v>-1</v>
      </c>
      <c r="BL193" s="5">
        <v>-1</v>
      </c>
      <c r="BM193" s="5">
        <v>-1</v>
      </c>
      <c r="BN193" s="5">
        <v>-1</v>
      </c>
      <c r="BO193" s="5">
        <v>-1</v>
      </c>
      <c r="BP193" s="5">
        <v>-1</v>
      </c>
      <c r="BQ193" s="5">
        <v>-1</v>
      </c>
      <c r="BR193" s="5">
        <v>-1</v>
      </c>
      <c r="BS193" s="5">
        <v>-1</v>
      </c>
      <c r="BT193" s="5">
        <v>-1</v>
      </c>
      <c r="BU193" s="5">
        <v>-1</v>
      </c>
      <c r="BV193" s="5">
        <v>-1</v>
      </c>
      <c r="BW193" s="5">
        <v>-1</v>
      </c>
      <c r="BX193" s="5">
        <v>-1</v>
      </c>
      <c r="BY193" s="5">
        <f>IF(ISNUMBER(EmisData!Q193),EmisData!Q193/86400/365*0.12,-1)</f>
        <v>-1</v>
      </c>
      <c r="BZ193" s="5">
        <v>-1</v>
      </c>
      <c r="CA193" s="5">
        <v>-1</v>
      </c>
      <c r="CB193" s="5">
        <v>-1</v>
      </c>
      <c r="CC193" s="5">
        <v>-1</v>
      </c>
      <c r="CD193" s="5">
        <f>IF(ISNUMBER(EmisData!P193),EmisData!P193/86400/365*0.12,-1)</f>
        <v>-1</v>
      </c>
      <c r="CE193" s="5">
        <v>-1</v>
      </c>
      <c r="CF193" s="5">
        <v>-1</v>
      </c>
      <c r="CG193" s="5">
        <v>-1</v>
      </c>
      <c r="CH193" s="5">
        <v>-1</v>
      </c>
      <c r="CI193" s="5">
        <v>-1</v>
      </c>
      <c r="CJ193" s="5">
        <v>-1</v>
      </c>
      <c r="CK193" s="5">
        <v>-1</v>
      </c>
      <c r="CL193" s="5">
        <v>-1</v>
      </c>
      <c r="CM193" s="5">
        <v>-1</v>
      </c>
      <c r="CN193" s="5">
        <v>-1</v>
      </c>
      <c r="CO193" s="5">
        <v>-1</v>
      </c>
      <c r="CP193" s="5">
        <v>-1</v>
      </c>
      <c r="CQ193" s="5">
        <v>-1</v>
      </c>
      <c r="CR193" s="5">
        <v>-1</v>
      </c>
      <c r="CS193" s="5">
        <v>-1</v>
      </c>
      <c r="CT193" s="5">
        <v>-1</v>
      </c>
      <c r="CU193" s="5">
        <v>-1</v>
      </c>
      <c r="CV193" s="5">
        <v>-1</v>
      </c>
      <c r="CW193" s="5">
        <v>-1</v>
      </c>
      <c r="CX193" s="5">
        <v>-1</v>
      </c>
      <c r="CY193" s="5">
        <v>-1</v>
      </c>
      <c r="CZ193" s="5">
        <v>-1</v>
      </c>
      <c r="DA193" s="5">
        <v>-1</v>
      </c>
      <c r="DB193" s="5">
        <v>-1</v>
      </c>
      <c r="DC193" s="5">
        <v>-1</v>
      </c>
      <c r="DD193" s="5">
        <v>-1</v>
      </c>
      <c r="DE193" s="5">
        <v>-1</v>
      </c>
      <c r="DF193" s="5">
        <v>-1</v>
      </c>
      <c r="DG193" s="5">
        <v>-1</v>
      </c>
      <c r="DH193" s="5">
        <v>-1</v>
      </c>
      <c r="DI193" s="5">
        <v>-1</v>
      </c>
      <c r="DJ193" s="5">
        <v>-1</v>
      </c>
      <c r="DK193" s="5">
        <v>-1</v>
      </c>
      <c r="DL193" s="5">
        <v>-1</v>
      </c>
      <c r="DM193" s="5">
        <v>-1</v>
      </c>
      <c r="DN193" s="5">
        <v>-1</v>
      </c>
      <c r="DO193" s="5">
        <v>-1</v>
      </c>
      <c r="DP193" s="5">
        <v>-1</v>
      </c>
      <c r="DQ193" s="5">
        <v>-1</v>
      </c>
      <c r="DR193" s="5">
        <v>-1</v>
      </c>
      <c r="DS193" s="5">
        <v>-1</v>
      </c>
      <c r="DT193" s="5">
        <v>-1</v>
      </c>
      <c r="DU193" s="5">
        <v>-1</v>
      </c>
      <c r="DV193" s="5">
        <v>-1</v>
      </c>
      <c r="DW193" s="5">
        <v>-1</v>
      </c>
      <c r="DX193" s="5">
        <v>-1</v>
      </c>
      <c r="DY193" s="5">
        <v>-1</v>
      </c>
      <c r="DZ193" s="5">
        <v>-1</v>
      </c>
      <c r="EA193" s="5">
        <v>-1</v>
      </c>
      <c r="EB193" s="5">
        <v>-1</v>
      </c>
      <c r="EC193" s="5">
        <v>-1</v>
      </c>
      <c r="ED193" s="5">
        <v>-1</v>
      </c>
      <c r="EE193" s="5">
        <v>-1</v>
      </c>
      <c r="EF193" s="5">
        <v>-1</v>
      </c>
      <c r="EG193" s="5">
        <v>-1</v>
      </c>
      <c r="EH193" s="5">
        <v>-1</v>
      </c>
      <c r="EI193" s="5">
        <v>-1</v>
      </c>
      <c r="EJ193" s="5">
        <v>-1</v>
      </c>
      <c r="EK193" s="5">
        <v>-1</v>
      </c>
      <c r="EL193" s="5">
        <v>-1</v>
      </c>
      <c r="EM193" s="5">
        <v>-1</v>
      </c>
      <c r="EN193" s="5">
        <v>-1</v>
      </c>
      <c r="EO193" s="5">
        <v>-1</v>
      </c>
      <c r="EP193" s="5">
        <v>-1</v>
      </c>
      <c r="EQ193" s="5">
        <v>-1</v>
      </c>
      <c r="ER193" s="5">
        <v>-1</v>
      </c>
      <c r="ES193" s="5">
        <v>-1</v>
      </c>
      <c r="ET193" s="5">
        <v>-1</v>
      </c>
      <c r="EU193" s="5">
        <v>-1</v>
      </c>
      <c r="EV193" s="5">
        <f>IF(ISNUMBER(EmisData!R193),EmisData!R193/86400/365*0.12,-1)</f>
        <v>-1</v>
      </c>
      <c r="EW193" s="5">
        <v>-1</v>
      </c>
      <c r="EX193" s="5">
        <v>-1</v>
      </c>
      <c r="EY193" s="5">
        <v>-1</v>
      </c>
      <c r="EZ193" s="5">
        <v>-1</v>
      </c>
      <c r="FA193" s="5">
        <v>-1</v>
      </c>
      <c r="FB193" s="5">
        <v>-1</v>
      </c>
      <c r="FC193" s="5">
        <v>-1</v>
      </c>
      <c r="FD193" s="5">
        <v>-1</v>
      </c>
      <c r="FE193" s="5">
        <v>-1</v>
      </c>
      <c r="FF193" s="5">
        <v>-1</v>
      </c>
      <c r="FG193" s="5">
        <v>-1</v>
      </c>
      <c r="FH193" s="5">
        <v>-1</v>
      </c>
      <c r="FI193" s="5">
        <v>-1</v>
      </c>
      <c r="FJ193" s="5">
        <v>-1</v>
      </c>
      <c r="FK193" s="5">
        <v>-1</v>
      </c>
      <c r="FL193" s="5">
        <v>-1</v>
      </c>
      <c r="FM193" s="5">
        <v>-1</v>
      </c>
      <c r="FN193" s="5">
        <v>-1</v>
      </c>
      <c r="FO193" s="5">
        <v>-1</v>
      </c>
      <c r="FP193" s="5">
        <v>-1</v>
      </c>
      <c r="FQ193" s="5">
        <v>-1</v>
      </c>
      <c r="FR193" s="5">
        <v>-1</v>
      </c>
      <c r="FS193" s="5">
        <v>-1</v>
      </c>
      <c r="FT193" s="5">
        <v>-1</v>
      </c>
      <c r="FU193" s="5">
        <v>-1</v>
      </c>
      <c r="FV193" s="5">
        <v>-1</v>
      </c>
      <c r="FW193" s="5">
        <v>-1</v>
      </c>
      <c r="FX193" s="5">
        <v>-1</v>
      </c>
      <c r="FY193" s="5">
        <v>-1</v>
      </c>
      <c r="FZ193" s="5">
        <v>-1</v>
      </c>
      <c r="GA193" s="5">
        <v>-1</v>
      </c>
      <c r="GB193" s="5">
        <v>-1</v>
      </c>
      <c r="GC193" s="5">
        <v>-1</v>
      </c>
      <c r="GD193" s="5">
        <v>-1</v>
      </c>
      <c r="GE193" s="5">
        <v>-1</v>
      </c>
      <c r="GF193" s="5">
        <v>-1</v>
      </c>
      <c r="GG193" s="5">
        <v>-1</v>
      </c>
      <c r="GH193" s="5">
        <v>-1</v>
      </c>
      <c r="GI193" s="5">
        <v>-1</v>
      </c>
      <c r="GJ193" s="5">
        <v>-1</v>
      </c>
      <c r="GK193" s="5">
        <v>-1</v>
      </c>
      <c r="GL193" s="5">
        <v>-1</v>
      </c>
      <c r="GM193" s="5">
        <v>-1</v>
      </c>
      <c r="GN193" s="5">
        <v>-1</v>
      </c>
      <c r="GO193" s="5">
        <v>-1</v>
      </c>
      <c r="GP193" s="5">
        <v>-1</v>
      </c>
      <c r="GQ193" s="5">
        <v>-1</v>
      </c>
      <c r="GR193" s="5">
        <v>-1</v>
      </c>
      <c r="GS193" s="5">
        <v>-1</v>
      </c>
      <c r="GT193" s="5">
        <f>IF(ISNUMBER(EmisData!L193),EmisData!L193/86400/365*0.12,-1)</f>
        <v>9.9923896499238964E-8</v>
      </c>
      <c r="GU193" s="5">
        <v>-1</v>
      </c>
      <c r="GV193" s="5">
        <v>-1</v>
      </c>
      <c r="GW193" s="5">
        <v>-1</v>
      </c>
      <c r="GX193" s="5">
        <v>-1</v>
      </c>
      <c r="GY193" s="5">
        <f>IF(ISNUMBER(EmisData!O193),EmisData!O193/86400/365*0.12,-1)</f>
        <v>-1</v>
      </c>
      <c r="GZ193" s="5">
        <v>-1</v>
      </c>
      <c r="HA193" s="5">
        <v>-1</v>
      </c>
      <c r="HB193" s="5">
        <v>-1</v>
      </c>
      <c r="HC193" s="5">
        <v>-1</v>
      </c>
      <c r="HD193" s="5">
        <v>-1</v>
      </c>
      <c r="HE193" s="5">
        <v>-1</v>
      </c>
      <c r="HF193" s="5">
        <v>-1</v>
      </c>
      <c r="HG193" s="5">
        <v>-1</v>
      </c>
      <c r="HH193" s="5">
        <v>-1</v>
      </c>
      <c r="HI193" s="5">
        <f>IF(ISNUMBER(EmisData!M193),EmisData!M193/86400/365*0.12,-1)</f>
        <v>-1</v>
      </c>
      <c r="HJ193" s="5">
        <v>-1</v>
      </c>
      <c r="HK193" s="5">
        <v>-1</v>
      </c>
      <c r="HL193" s="5">
        <v>-1</v>
      </c>
      <c r="HM193" s="5">
        <v>-1</v>
      </c>
      <c r="HN193" s="5">
        <v>-1</v>
      </c>
      <c r="HO193" s="5">
        <v>-1</v>
      </c>
      <c r="HP193" s="5">
        <v>-1</v>
      </c>
      <c r="HQ193" s="5" t="s">
        <v>720</v>
      </c>
      <c r="HR193" s="5" t="str">
        <f>EmisData!Z193</f>
        <v>yes</v>
      </c>
    </row>
    <row r="194" spans="1:226" x14ac:dyDescent="0.25">
      <c r="A194" s="40" t="s">
        <v>6027</v>
      </c>
      <c r="B194" s="26">
        <v>1414</v>
      </c>
      <c r="C194" s="36" t="s">
        <v>6026</v>
      </c>
      <c r="D194" s="5">
        <v>2</v>
      </c>
      <c r="E194" s="5">
        <v>0</v>
      </c>
      <c r="F194" s="5">
        <f>VLOOKUP($B194,STPdata!$B:$J,6,FALSE)</f>
        <v>5.7222101560894496E-15</v>
      </c>
      <c r="G194" s="5">
        <f>VLOOKUP($B194,STPdata!$B:$J,7,FALSE)</f>
        <v>0.76203568652855491</v>
      </c>
      <c r="H194" s="5">
        <f>VLOOKUP($B194,STPdata!$B:$J,8,FALSE)</f>
        <v>4.9644288788822108E-3</v>
      </c>
      <c r="I194" s="5">
        <f>VLOOKUP($B194,STPdata!$B:$J,9,FALSE)</f>
        <v>0.23299988459255758</v>
      </c>
      <c r="J194" s="5">
        <v>-1</v>
      </c>
      <c r="K194" s="5">
        <v>-1</v>
      </c>
      <c r="L194" s="5">
        <v>-1</v>
      </c>
      <c r="M194" s="5">
        <v>-1</v>
      </c>
      <c r="N194" s="5">
        <v>-1</v>
      </c>
      <c r="O194" s="5">
        <v>-1</v>
      </c>
      <c r="P194" s="5">
        <v>-1</v>
      </c>
      <c r="Q194" s="5">
        <v>-1</v>
      </c>
      <c r="R194" s="5">
        <v>-1</v>
      </c>
      <c r="S194" s="5">
        <v>-1</v>
      </c>
      <c r="T194" s="5">
        <v>-1</v>
      </c>
      <c r="U194" s="5">
        <v>-1</v>
      </c>
      <c r="V194" s="5">
        <f>IF(ISNUMBER(EmisData!N194),EmisData!N194/86400/365*0.12,-1)</f>
        <v>-1</v>
      </c>
      <c r="W194" s="5">
        <v>-1</v>
      </c>
      <c r="X194" s="5">
        <v>-1</v>
      </c>
      <c r="Y194" s="5">
        <v>-1</v>
      </c>
      <c r="Z194" s="5">
        <v>-1</v>
      </c>
      <c r="AA194" s="5">
        <v>-1</v>
      </c>
      <c r="AB194" s="5">
        <v>-1</v>
      </c>
      <c r="AC194" s="5">
        <v>-1</v>
      </c>
      <c r="AD194" s="5">
        <v>-1</v>
      </c>
      <c r="AE194" s="5">
        <v>-1</v>
      </c>
      <c r="AF194" s="5">
        <v>-1</v>
      </c>
      <c r="AG194" s="5">
        <v>-1</v>
      </c>
      <c r="AH194" s="5">
        <v>-1</v>
      </c>
      <c r="AI194" s="5">
        <v>-1</v>
      </c>
      <c r="AJ194" s="5">
        <v>-1</v>
      </c>
      <c r="AK194" s="5">
        <v>-1</v>
      </c>
      <c r="AL194" s="5">
        <v>-1</v>
      </c>
      <c r="AM194" s="5">
        <v>-1</v>
      </c>
      <c r="AN194" s="5">
        <v>-1</v>
      </c>
      <c r="AO194" s="5">
        <v>-1</v>
      </c>
      <c r="AP194" s="5">
        <v>-1</v>
      </c>
      <c r="AQ194" s="5">
        <v>-1</v>
      </c>
      <c r="AR194" s="5">
        <v>-1</v>
      </c>
      <c r="AS194" s="5">
        <v>-1</v>
      </c>
      <c r="AT194" s="5">
        <v>-1</v>
      </c>
      <c r="AU194" s="5">
        <v>-1</v>
      </c>
      <c r="AV194" s="5">
        <v>-1</v>
      </c>
      <c r="AW194" s="5">
        <v>-1</v>
      </c>
      <c r="AX194" s="5">
        <v>-1</v>
      </c>
      <c r="AY194" s="5">
        <v>-1</v>
      </c>
      <c r="AZ194" s="5">
        <v>-1</v>
      </c>
      <c r="BA194" s="5">
        <v>-1</v>
      </c>
      <c r="BB194" s="5">
        <v>-1</v>
      </c>
      <c r="BC194" s="5">
        <v>-1</v>
      </c>
      <c r="BD194" s="5">
        <v>-1</v>
      </c>
      <c r="BE194" s="5">
        <v>-1</v>
      </c>
      <c r="BF194" s="5">
        <v>-1</v>
      </c>
      <c r="BG194" s="5">
        <v>-1</v>
      </c>
      <c r="BH194" s="5">
        <v>-1</v>
      </c>
      <c r="BI194" s="5">
        <v>-1</v>
      </c>
      <c r="BJ194" s="5">
        <v>-1</v>
      </c>
      <c r="BK194" s="5">
        <v>-1</v>
      </c>
      <c r="BL194" s="5">
        <v>-1</v>
      </c>
      <c r="BM194" s="5">
        <v>-1</v>
      </c>
      <c r="BN194" s="5">
        <v>-1</v>
      </c>
      <c r="BO194" s="5">
        <v>-1</v>
      </c>
      <c r="BP194" s="5">
        <v>-1</v>
      </c>
      <c r="BQ194" s="5">
        <v>-1</v>
      </c>
      <c r="BR194" s="5">
        <v>-1</v>
      </c>
      <c r="BS194" s="5">
        <v>-1</v>
      </c>
      <c r="BT194" s="5">
        <v>-1</v>
      </c>
      <c r="BU194" s="5">
        <v>-1</v>
      </c>
      <c r="BV194" s="5">
        <v>-1</v>
      </c>
      <c r="BW194" s="5">
        <v>-1</v>
      </c>
      <c r="BX194" s="5">
        <v>-1</v>
      </c>
      <c r="BY194" s="5">
        <f>IF(ISNUMBER(EmisData!Q194),EmisData!Q194/86400/365*0.12,-1)</f>
        <v>-1</v>
      </c>
      <c r="BZ194" s="5">
        <v>-1</v>
      </c>
      <c r="CA194" s="5">
        <v>-1</v>
      </c>
      <c r="CB194" s="5">
        <v>-1</v>
      </c>
      <c r="CC194" s="5">
        <v>-1</v>
      </c>
      <c r="CD194" s="5">
        <f>IF(ISNUMBER(EmisData!P194),EmisData!P194/86400/365*0.12,-1)</f>
        <v>-1</v>
      </c>
      <c r="CE194" s="5">
        <v>-1</v>
      </c>
      <c r="CF194" s="5">
        <v>-1</v>
      </c>
      <c r="CG194" s="5">
        <v>-1</v>
      </c>
      <c r="CH194" s="5">
        <v>-1</v>
      </c>
      <c r="CI194" s="5">
        <v>-1</v>
      </c>
      <c r="CJ194" s="5">
        <v>-1</v>
      </c>
      <c r="CK194" s="5">
        <v>-1</v>
      </c>
      <c r="CL194" s="5">
        <v>-1</v>
      </c>
      <c r="CM194" s="5">
        <v>-1</v>
      </c>
      <c r="CN194" s="5">
        <v>-1</v>
      </c>
      <c r="CO194" s="5">
        <v>-1</v>
      </c>
      <c r="CP194" s="5">
        <v>-1</v>
      </c>
      <c r="CQ194" s="5">
        <v>-1</v>
      </c>
      <c r="CR194" s="5">
        <v>-1</v>
      </c>
      <c r="CS194" s="5">
        <v>-1</v>
      </c>
      <c r="CT194" s="5">
        <v>-1</v>
      </c>
      <c r="CU194" s="5">
        <v>-1</v>
      </c>
      <c r="CV194" s="5">
        <v>-1</v>
      </c>
      <c r="CW194" s="5">
        <v>-1</v>
      </c>
      <c r="CX194" s="5">
        <v>-1</v>
      </c>
      <c r="CY194" s="5">
        <v>-1</v>
      </c>
      <c r="CZ194" s="5">
        <v>-1</v>
      </c>
      <c r="DA194" s="5">
        <v>-1</v>
      </c>
      <c r="DB194" s="5">
        <v>-1</v>
      </c>
      <c r="DC194" s="5">
        <v>-1</v>
      </c>
      <c r="DD194" s="5">
        <v>-1</v>
      </c>
      <c r="DE194" s="5">
        <v>-1</v>
      </c>
      <c r="DF194" s="5">
        <v>-1</v>
      </c>
      <c r="DG194" s="5">
        <v>-1</v>
      </c>
      <c r="DH194" s="5">
        <v>-1</v>
      </c>
      <c r="DI194" s="5">
        <v>-1</v>
      </c>
      <c r="DJ194" s="5">
        <v>-1</v>
      </c>
      <c r="DK194" s="5">
        <v>-1</v>
      </c>
      <c r="DL194" s="5">
        <v>-1</v>
      </c>
      <c r="DM194" s="5">
        <v>-1</v>
      </c>
      <c r="DN194" s="5">
        <v>-1</v>
      </c>
      <c r="DO194" s="5">
        <v>-1</v>
      </c>
      <c r="DP194" s="5">
        <v>-1</v>
      </c>
      <c r="DQ194" s="5">
        <v>-1</v>
      </c>
      <c r="DR194" s="5">
        <v>-1</v>
      </c>
      <c r="DS194" s="5">
        <v>-1</v>
      </c>
      <c r="DT194" s="5">
        <v>-1</v>
      </c>
      <c r="DU194" s="5">
        <v>-1</v>
      </c>
      <c r="DV194" s="5">
        <v>-1</v>
      </c>
      <c r="DW194" s="5">
        <v>-1</v>
      </c>
      <c r="DX194" s="5">
        <v>-1</v>
      </c>
      <c r="DY194" s="5">
        <v>-1</v>
      </c>
      <c r="DZ194" s="5">
        <v>-1</v>
      </c>
      <c r="EA194" s="5">
        <v>-1</v>
      </c>
      <c r="EB194" s="5">
        <v>-1</v>
      </c>
      <c r="EC194" s="5">
        <v>-1</v>
      </c>
      <c r="ED194" s="5">
        <v>-1</v>
      </c>
      <c r="EE194" s="5">
        <v>-1</v>
      </c>
      <c r="EF194" s="5">
        <v>-1</v>
      </c>
      <c r="EG194" s="5">
        <v>-1</v>
      </c>
      <c r="EH194" s="5">
        <v>-1</v>
      </c>
      <c r="EI194" s="5">
        <v>-1</v>
      </c>
      <c r="EJ194" s="5">
        <v>-1</v>
      </c>
      <c r="EK194" s="5">
        <v>-1</v>
      </c>
      <c r="EL194" s="5">
        <v>-1</v>
      </c>
      <c r="EM194" s="5">
        <v>-1</v>
      </c>
      <c r="EN194" s="5">
        <v>-1</v>
      </c>
      <c r="EO194" s="5">
        <v>-1</v>
      </c>
      <c r="EP194" s="5">
        <v>-1</v>
      </c>
      <c r="EQ194" s="5">
        <v>-1</v>
      </c>
      <c r="ER194" s="5">
        <v>-1</v>
      </c>
      <c r="ES194" s="5">
        <v>-1</v>
      </c>
      <c r="ET194" s="5">
        <v>-1</v>
      </c>
      <c r="EU194" s="5">
        <v>-1</v>
      </c>
      <c r="EV194" s="5">
        <f>IF(ISNUMBER(EmisData!R194),EmisData!R194/86400/365*0.12,-1)</f>
        <v>-1</v>
      </c>
      <c r="EW194" s="5">
        <v>-1</v>
      </c>
      <c r="EX194" s="5">
        <v>-1</v>
      </c>
      <c r="EY194" s="5">
        <v>-1</v>
      </c>
      <c r="EZ194" s="5">
        <v>-1</v>
      </c>
      <c r="FA194" s="5">
        <v>-1</v>
      </c>
      <c r="FB194" s="5">
        <v>-1</v>
      </c>
      <c r="FC194" s="5">
        <v>-1</v>
      </c>
      <c r="FD194" s="5">
        <v>-1</v>
      </c>
      <c r="FE194" s="5">
        <v>-1</v>
      </c>
      <c r="FF194" s="5">
        <v>-1</v>
      </c>
      <c r="FG194" s="5">
        <v>-1</v>
      </c>
      <c r="FH194" s="5">
        <v>-1</v>
      </c>
      <c r="FI194" s="5">
        <v>-1</v>
      </c>
      <c r="FJ194" s="5">
        <v>-1</v>
      </c>
      <c r="FK194" s="5">
        <v>-1</v>
      </c>
      <c r="FL194" s="5">
        <v>-1</v>
      </c>
      <c r="FM194" s="5">
        <v>-1</v>
      </c>
      <c r="FN194" s="5">
        <v>-1</v>
      </c>
      <c r="FO194" s="5">
        <v>-1</v>
      </c>
      <c r="FP194" s="5">
        <v>-1</v>
      </c>
      <c r="FQ194" s="5">
        <v>-1</v>
      </c>
      <c r="FR194" s="5">
        <v>-1</v>
      </c>
      <c r="FS194" s="5">
        <v>-1</v>
      </c>
      <c r="FT194" s="5">
        <v>-1</v>
      </c>
      <c r="FU194" s="5">
        <v>-1</v>
      </c>
      <c r="FV194" s="5">
        <v>-1</v>
      </c>
      <c r="FW194" s="5">
        <v>-1</v>
      </c>
      <c r="FX194" s="5">
        <v>-1</v>
      </c>
      <c r="FY194" s="5">
        <v>-1</v>
      </c>
      <c r="FZ194" s="5">
        <v>-1</v>
      </c>
      <c r="GA194" s="5">
        <v>-1</v>
      </c>
      <c r="GB194" s="5">
        <v>-1</v>
      </c>
      <c r="GC194" s="5">
        <v>-1</v>
      </c>
      <c r="GD194" s="5">
        <v>-1</v>
      </c>
      <c r="GE194" s="5">
        <v>-1</v>
      </c>
      <c r="GF194" s="5">
        <v>-1</v>
      </c>
      <c r="GG194" s="5">
        <v>-1</v>
      </c>
      <c r="GH194" s="5">
        <v>-1</v>
      </c>
      <c r="GI194" s="5">
        <v>-1</v>
      </c>
      <c r="GJ194" s="5">
        <v>-1</v>
      </c>
      <c r="GK194" s="5">
        <v>-1</v>
      </c>
      <c r="GL194" s="5">
        <v>-1</v>
      </c>
      <c r="GM194" s="5">
        <v>-1</v>
      </c>
      <c r="GN194" s="5">
        <v>-1</v>
      </c>
      <c r="GO194" s="5">
        <v>-1</v>
      </c>
      <c r="GP194" s="5">
        <v>-1</v>
      </c>
      <c r="GQ194" s="5">
        <v>-1</v>
      </c>
      <c r="GR194" s="5">
        <v>-1</v>
      </c>
      <c r="GS194" s="5">
        <v>-1</v>
      </c>
      <c r="GT194" s="5">
        <f>IF(ISNUMBER(EmisData!L194),EmisData!L194/86400/365*0.12,-1)</f>
        <v>1.1480213089802131E-7</v>
      </c>
      <c r="GU194" s="5">
        <v>-1</v>
      </c>
      <c r="GV194" s="5">
        <v>-1</v>
      </c>
      <c r="GW194" s="5">
        <v>-1</v>
      </c>
      <c r="GX194" s="5">
        <v>-1</v>
      </c>
      <c r="GY194" s="5">
        <f>IF(ISNUMBER(EmisData!O194),EmisData!O194/86400/365*0.12,-1)</f>
        <v>-1</v>
      </c>
      <c r="GZ194" s="5">
        <v>-1</v>
      </c>
      <c r="HA194" s="5">
        <v>-1</v>
      </c>
      <c r="HB194" s="5">
        <v>-1</v>
      </c>
      <c r="HC194" s="5">
        <v>-1</v>
      </c>
      <c r="HD194" s="5">
        <v>-1</v>
      </c>
      <c r="HE194" s="5">
        <v>-1</v>
      </c>
      <c r="HF194" s="5">
        <v>-1</v>
      </c>
      <c r="HG194" s="5">
        <v>-1</v>
      </c>
      <c r="HH194" s="5">
        <v>-1</v>
      </c>
      <c r="HI194" s="5">
        <f>IF(ISNUMBER(EmisData!M194),EmisData!M194/86400/365*0.12,-1)</f>
        <v>-1</v>
      </c>
      <c r="HJ194" s="5">
        <v>-1</v>
      </c>
      <c r="HK194" s="5">
        <v>-1</v>
      </c>
      <c r="HL194" s="5">
        <v>-1</v>
      </c>
      <c r="HM194" s="5">
        <v>-1</v>
      </c>
      <c r="HN194" s="5">
        <v>-1</v>
      </c>
      <c r="HO194" s="5">
        <v>-1</v>
      </c>
      <c r="HP194" s="5">
        <v>-1</v>
      </c>
      <c r="HQ194" s="5" t="s">
        <v>720</v>
      </c>
      <c r="HR194" s="5" t="str">
        <f>EmisData!Z194</f>
        <v>yes</v>
      </c>
    </row>
    <row r="195" spans="1:226" hidden="1" x14ac:dyDescent="0.25">
      <c r="A195" s="35" t="s">
        <v>6120</v>
      </c>
      <c r="B195" s="26">
        <v>1437</v>
      </c>
      <c r="C195" s="36" t="s">
        <v>6119</v>
      </c>
      <c r="D195" s="5">
        <v>2</v>
      </c>
      <c r="E195" s="5">
        <v>0</v>
      </c>
      <c r="F195" s="5">
        <f>VLOOKUP($B195,STPdata!$B:$J,6,FALSE)</f>
        <v>3.760486085177004E-4</v>
      </c>
      <c r="G195" s="5">
        <f>VLOOKUP($B195,STPdata!$B:$J,7,FALSE)</f>
        <v>0.32549505859120731</v>
      </c>
      <c r="H195" s="5">
        <f>VLOOKUP($B195,STPdata!$B:$J,8,FALSE)</f>
        <v>0.35667426820388037</v>
      </c>
      <c r="I195" s="5">
        <f>VLOOKUP($B195,STPdata!$B:$J,9,FALSE)</f>
        <v>0.31745462459639306</v>
      </c>
      <c r="J195" s="5">
        <v>-1</v>
      </c>
      <c r="K195" s="5">
        <v>-1</v>
      </c>
      <c r="L195" s="5">
        <v>-1</v>
      </c>
      <c r="M195" s="5">
        <v>-1</v>
      </c>
      <c r="N195" s="5">
        <v>-1</v>
      </c>
      <c r="O195" s="5">
        <v>-1</v>
      </c>
      <c r="P195" s="5">
        <v>-1</v>
      </c>
      <c r="Q195" s="5">
        <v>-1</v>
      </c>
      <c r="R195" s="5">
        <v>-1</v>
      </c>
      <c r="S195" s="5">
        <v>-1</v>
      </c>
      <c r="T195" s="5">
        <v>-1</v>
      </c>
      <c r="U195" s="5">
        <v>-1</v>
      </c>
      <c r="V195" s="5">
        <f>IF(ISNUMBER(EmisData!N195),EmisData!N195/86400/365*0.12,-1)</f>
        <v>-1</v>
      </c>
      <c r="W195" s="5">
        <v>-1</v>
      </c>
      <c r="X195" s="5">
        <v>-1</v>
      </c>
      <c r="Y195" s="5">
        <v>-1</v>
      </c>
      <c r="Z195" s="5">
        <v>-1</v>
      </c>
      <c r="AA195" s="5">
        <v>-1</v>
      </c>
      <c r="AB195" s="5">
        <v>-1</v>
      </c>
      <c r="AC195" s="5">
        <v>-1</v>
      </c>
      <c r="AD195" s="5">
        <v>-1</v>
      </c>
      <c r="AE195" s="5">
        <v>-1</v>
      </c>
      <c r="AF195" s="5">
        <v>-1</v>
      </c>
      <c r="AG195" s="5">
        <v>-1</v>
      </c>
      <c r="AH195" s="5">
        <v>-1</v>
      </c>
      <c r="AI195" s="5">
        <v>-1</v>
      </c>
      <c r="AJ195" s="5">
        <v>-1</v>
      </c>
      <c r="AK195" s="5">
        <v>-1</v>
      </c>
      <c r="AL195" s="5">
        <v>-1</v>
      </c>
      <c r="AM195" s="5">
        <v>-1</v>
      </c>
      <c r="AN195" s="5">
        <v>-1</v>
      </c>
      <c r="AO195" s="5">
        <v>-1</v>
      </c>
      <c r="AP195" s="5">
        <v>-1</v>
      </c>
      <c r="AQ195" s="5">
        <v>-1</v>
      </c>
      <c r="AR195" s="5">
        <v>-1</v>
      </c>
      <c r="AS195" s="5">
        <v>-1</v>
      </c>
      <c r="AT195" s="5">
        <v>-1</v>
      </c>
      <c r="AU195" s="5">
        <v>-1</v>
      </c>
      <c r="AV195" s="5">
        <v>-1</v>
      </c>
      <c r="AW195" s="5">
        <v>-1</v>
      </c>
      <c r="AX195" s="5">
        <v>-1</v>
      </c>
      <c r="AY195" s="5">
        <v>-1</v>
      </c>
      <c r="AZ195" s="5">
        <v>-1</v>
      </c>
      <c r="BA195" s="5">
        <v>-1</v>
      </c>
      <c r="BB195" s="5">
        <v>-1</v>
      </c>
      <c r="BC195" s="5">
        <v>-1</v>
      </c>
      <c r="BD195" s="5">
        <v>-1</v>
      </c>
      <c r="BE195" s="5">
        <v>-1</v>
      </c>
      <c r="BF195" s="5">
        <v>-1</v>
      </c>
      <c r="BG195" s="5">
        <v>-1</v>
      </c>
      <c r="BH195" s="5">
        <v>-1</v>
      </c>
      <c r="BI195" s="5">
        <v>-1</v>
      </c>
      <c r="BJ195" s="5">
        <v>-1</v>
      </c>
      <c r="BK195" s="5">
        <v>-1</v>
      </c>
      <c r="BL195" s="5">
        <v>-1</v>
      </c>
      <c r="BM195" s="5">
        <v>-1</v>
      </c>
      <c r="BN195" s="5">
        <v>-1</v>
      </c>
      <c r="BO195" s="5">
        <v>-1</v>
      </c>
      <c r="BP195" s="5">
        <v>-1</v>
      </c>
      <c r="BQ195" s="5">
        <v>-1</v>
      </c>
      <c r="BR195" s="5">
        <v>-1</v>
      </c>
      <c r="BS195" s="5">
        <v>-1</v>
      </c>
      <c r="BT195" s="5">
        <v>-1</v>
      </c>
      <c r="BU195" s="5">
        <v>-1</v>
      </c>
      <c r="BV195" s="5">
        <v>-1</v>
      </c>
      <c r="BW195" s="5">
        <v>-1</v>
      </c>
      <c r="BX195" s="5">
        <v>-1</v>
      </c>
      <c r="BY195" s="5">
        <f>IF(ISNUMBER(EmisData!Q195),EmisData!Q195/86400/365*0.12,-1)</f>
        <v>-1</v>
      </c>
      <c r="BZ195" s="5">
        <v>-1</v>
      </c>
      <c r="CA195" s="5">
        <v>-1</v>
      </c>
      <c r="CB195" s="5">
        <v>-1</v>
      </c>
      <c r="CC195" s="5">
        <v>-1</v>
      </c>
      <c r="CD195" s="5">
        <f>IF(ISNUMBER(EmisData!P195),EmisData!P195/86400/365*0.12,-1)</f>
        <v>-1</v>
      </c>
      <c r="CE195" s="5">
        <v>-1</v>
      </c>
      <c r="CF195" s="5">
        <v>-1</v>
      </c>
      <c r="CG195" s="5">
        <v>-1</v>
      </c>
      <c r="CH195" s="5">
        <v>-1</v>
      </c>
      <c r="CI195" s="5">
        <v>-1</v>
      </c>
      <c r="CJ195" s="5">
        <v>-1</v>
      </c>
      <c r="CK195" s="5">
        <v>-1</v>
      </c>
      <c r="CL195" s="5">
        <v>-1</v>
      </c>
      <c r="CM195" s="5">
        <v>-1</v>
      </c>
      <c r="CN195" s="5">
        <v>-1</v>
      </c>
      <c r="CO195" s="5">
        <v>-1</v>
      </c>
      <c r="CP195" s="5">
        <v>-1</v>
      </c>
      <c r="CQ195" s="5">
        <v>-1</v>
      </c>
      <c r="CR195" s="5">
        <v>-1</v>
      </c>
      <c r="CS195" s="5">
        <v>-1</v>
      </c>
      <c r="CT195" s="5">
        <v>-1</v>
      </c>
      <c r="CU195" s="5">
        <v>-1</v>
      </c>
      <c r="CV195" s="5">
        <v>-1</v>
      </c>
      <c r="CW195" s="5">
        <v>-1</v>
      </c>
      <c r="CX195" s="5">
        <v>-1</v>
      </c>
      <c r="CY195" s="5">
        <v>-1</v>
      </c>
      <c r="CZ195" s="5">
        <v>-1</v>
      </c>
      <c r="DA195" s="5">
        <v>-1</v>
      </c>
      <c r="DB195" s="5">
        <v>-1</v>
      </c>
      <c r="DC195" s="5">
        <v>-1</v>
      </c>
      <c r="DD195" s="5">
        <v>-1</v>
      </c>
      <c r="DE195" s="5">
        <v>-1</v>
      </c>
      <c r="DF195" s="5">
        <v>-1</v>
      </c>
      <c r="DG195" s="5">
        <v>-1</v>
      </c>
      <c r="DH195" s="5">
        <v>-1</v>
      </c>
      <c r="DI195" s="5">
        <v>-1</v>
      </c>
      <c r="DJ195" s="5">
        <v>-1</v>
      </c>
      <c r="DK195" s="5">
        <v>-1</v>
      </c>
      <c r="DL195" s="5">
        <v>-1</v>
      </c>
      <c r="DM195" s="5">
        <v>-1</v>
      </c>
      <c r="DN195" s="5">
        <v>-1</v>
      </c>
      <c r="DO195" s="5">
        <v>-1</v>
      </c>
      <c r="DP195" s="5">
        <v>-1</v>
      </c>
      <c r="DQ195" s="5">
        <v>-1</v>
      </c>
      <c r="DR195" s="5">
        <v>-1</v>
      </c>
      <c r="DS195" s="5">
        <v>-1</v>
      </c>
      <c r="DT195" s="5">
        <v>-1</v>
      </c>
      <c r="DU195" s="5">
        <v>-1</v>
      </c>
      <c r="DV195" s="5">
        <v>-1</v>
      </c>
      <c r="DW195" s="5">
        <v>-1</v>
      </c>
      <c r="DX195" s="5">
        <v>-1</v>
      </c>
      <c r="DY195" s="5">
        <v>-1</v>
      </c>
      <c r="DZ195" s="5">
        <v>-1</v>
      </c>
      <c r="EA195" s="5">
        <v>-1</v>
      </c>
      <c r="EB195" s="5">
        <v>-1</v>
      </c>
      <c r="EC195" s="5">
        <v>-1</v>
      </c>
      <c r="ED195" s="5">
        <v>-1</v>
      </c>
      <c r="EE195" s="5">
        <v>-1</v>
      </c>
      <c r="EF195" s="5">
        <v>-1</v>
      </c>
      <c r="EG195" s="5">
        <v>-1</v>
      </c>
      <c r="EH195" s="5">
        <v>-1</v>
      </c>
      <c r="EI195" s="5">
        <v>-1</v>
      </c>
      <c r="EJ195" s="5">
        <v>-1</v>
      </c>
      <c r="EK195" s="5">
        <v>-1</v>
      </c>
      <c r="EL195" s="5">
        <v>-1</v>
      </c>
      <c r="EM195" s="5">
        <v>-1</v>
      </c>
      <c r="EN195" s="5">
        <v>-1</v>
      </c>
      <c r="EO195" s="5">
        <v>-1</v>
      </c>
      <c r="EP195" s="5">
        <v>-1</v>
      </c>
      <c r="EQ195" s="5">
        <v>-1</v>
      </c>
      <c r="ER195" s="5">
        <v>-1</v>
      </c>
      <c r="ES195" s="5">
        <v>-1</v>
      </c>
      <c r="ET195" s="5">
        <v>-1</v>
      </c>
      <c r="EU195" s="5">
        <v>-1</v>
      </c>
      <c r="EV195" s="5">
        <f>IF(ISNUMBER(EmisData!R195),EmisData!R195/86400/365*0.12,-1)</f>
        <v>-1</v>
      </c>
      <c r="EW195" s="5">
        <v>-1</v>
      </c>
      <c r="EX195" s="5">
        <v>-1</v>
      </c>
      <c r="EY195" s="5">
        <v>-1</v>
      </c>
      <c r="EZ195" s="5">
        <v>-1</v>
      </c>
      <c r="FA195" s="5">
        <v>-1</v>
      </c>
      <c r="FB195" s="5">
        <v>-1</v>
      </c>
      <c r="FC195" s="5">
        <v>-1</v>
      </c>
      <c r="FD195" s="5">
        <v>-1</v>
      </c>
      <c r="FE195" s="5">
        <v>-1</v>
      </c>
      <c r="FF195" s="5">
        <v>-1</v>
      </c>
      <c r="FG195" s="5">
        <v>-1</v>
      </c>
      <c r="FH195" s="5">
        <v>-1</v>
      </c>
      <c r="FI195" s="5">
        <v>-1</v>
      </c>
      <c r="FJ195" s="5">
        <v>-1</v>
      </c>
      <c r="FK195" s="5">
        <v>-1</v>
      </c>
      <c r="FL195" s="5">
        <v>-1</v>
      </c>
      <c r="FM195" s="5">
        <v>-1</v>
      </c>
      <c r="FN195" s="5">
        <v>-1</v>
      </c>
      <c r="FO195" s="5">
        <v>-1</v>
      </c>
      <c r="FP195" s="5">
        <v>-1</v>
      </c>
      <c r="FQ195" s="5">
        <v>-1</v>
      </c>
      <c r="FR195" s="5">
        <v>-1</v>
      </c>
      <c r="FS195" s="5">
        <v>-1</v>
      </c>
      <c r="FT195" s="5">
        <v>-1</v>
      </c>
      <c r="FU195" s="5">
        <v>-1</v>
      </c>
      <c r="FV195" s="5">
        <v>-1</v>
      </c>
      <c r="FW195" s="5">
        <v>-1</v>
      </c>
      <c r="FX195" s="5">
        <v>-1</v>
      </c>
      <c r="FY195" s="5">
        <v>-1</v>
      </c>
      <c r="FZ195" s="5">
        <v>-1</v>
      </c>
      <c r="GA195" s="5">
        <v>-1</v>
      </c>
      <c r="GB195" s="5">
        <v>-1</v>
      </c>
      <c r="GC195" s="5">
        <v>-1</v>
      </c>
      <c r="GD195" s="5">
        <v>-1</v>
      </c>
      <c r="GE195" s="5">
        <v>-1</v>
      </c>
      <c r="GF195" s="5">
        <v>-1</v>
      </c>
      <c r="GG195" s="5">
        <v>-1</v>
      </c>
      <c r="GH195" s="5">
        <v>-1</v>
      </c>
      <c r="GI195" s="5">
        <v>-1</v>
      </c>
      <c r="GJ195" s="5">
        <v>-1</v>
      </c>
      <c r="GK195" s="5">
        <v>-1</v>
      </c>
      <c r="GL195" s="5">
        <v>-1</v>
      </c>
      <c r="GM195" s="5">
        <v>-1</v>
      </c>
      <c r="GN195" s="5">
        <v>-1</v>
      </c>
      <c r="GO195" s="5">
        <v>-1</v>
      </c>
      <c r="GP195" s="5">
        <v>-1</v>
      </c>
      <c r="GQ195" s="5">
        <v>-1</v>
      </c>
      <c r="GR195" s="5">
        <v>-1</v>
      </c>
      <c r="GS195" s="5">
        <v>-1</v>
      </c>
      <c r="GT195" s="5">
        <f>IF(ISNUMBER(EmisData!L195),EmisData!L195/86400/365*0.12,-1)</f>
        <v>-1</v>
      </c>
      <c r="GU195" s="5">
        <v>-1</v>
      </c>
      <c r="GV195" s="5">
        <v>-1</v>
      </c>
      <c r="GW195" s="5">
        <v>-1</v>
      </c>
      <c r="GX195" s="5">
        <v>-1</v>
      </c>
      <c r="GY195" s="5">
        <f>IF(ISNUMBER(EmisData!O195),EmisData!O195/86400/365*0.12,-1)</f>
        <v>-1</v>
      </c>
      <c r="GZ195" s="5">
        <v>-1</v>
      </c>
      <c r="HA195" s="5">
        <v>-1</v>
      </c>
      <c r="HB195" s="5">
        <v>-1</v>
      </c>
      <c r="HC195" s="5">
        <v>-1</v>
      </c>
      <c r="HD195" s="5">
        <v>-1</v>
      </c>
      <c r="HE195" s="5">
        <v>-1</v>
      </c>
      <c r="HF195" s="5">
        <v>-1</v>
      </c>
      <c r="HG195" s="5">
        <v>-1</v>
      </c>
      <c r="HH195" s="5">
        <v>-1</v>
      </c>
      <c r="HI195" s="5">
        <f>IF(ISNUMBER(EmisData!M195),EmisData!M195/86400/365*0.12,-1)</f>
        <v>-1</v>
      </c>
      <c r="HJ195" s="5">
        <v>-1</v>
      </c>
      <c r="HK195" s="5">
        <v>-1</v>
      </c>
      <c r="HL195" s="5">
        <v>-1</v>
      </c>
      <c r="HM195" s="5">
        <v>-1</v>
      </c>
      <c r="HN195" s="5">
        <v>-1</v>
      </c>
      <c r="HO195" s="5">
        <v>-1</v>
      </c>
      <c r="HP195" s="5">
        <v>-1</v>
      </c>
      <c r="HQ195" s="5" t="s">
        <v>720</v>
      </c>
      <c r="HR195" s="5" t="str">
        <f>EmisData!Z195</f>
        <v/>
      </c>
    </row>
    <row r="196" spans="1:226" hidden="1" x14ac:dyDescent="0.25">
      <c r="A196" s="35" t="s">
        <v>6142</v>
      </c>
      <c r="B196" s="26">
        <v>1442</v>
      </c>
      <c r="C196" s="36" t="s">
        <v>6141</v>
      </c>
      <c r="D196" s="5">
        <v>2</v>
      </c>
      <c r="E196" s="5">
        <v>0</v>
      </c>
      <c r="F196" s="5">
        <f>VLOOKUP($B196,STPdata!$B:$J,6,FALSE)</f>
        <v>0.47436750519318915</v>
      </c>
      <c r="G196" s="5">
        <f>VLOOKUP($B196,STPdata!$B:$J,7,FALSE)</f>
        <v>2.4762453831662055E-2</v>
      </c>
      <c r="H196" s="5">
        <f>VLOOKUP($B196,STPdata!$B:$J,8,FALSE)</f>
        <v>0.47409828514442076</v>
      </c>
      <c r="I196" s="5">
        <f>VLOOKUP($B196,STPdata!$B:$J,9,FALSE)</f>
        <v>2.6771755830727252E-2</v>
      </c>
      <c r="J196" s="5">
        <v>-1</v>
      </c>
      <c r="K196" s="5">
        <v>-1</v>
      </c>
      <c r="L196" s="5">
        <v>-1</v>
      </c>
      <c r="M196" s="5">
        <v>-1</v>
      </c>
      <c r="N196" s="5">
        <v>-1</v>
      </c>
      <c r="O196" s="5">
        <v>-1</v>
      </c>
      <c r="P196" s="5">
        <v>-1</v>
      </c>
      <c r="Q196" s="5">
        <v>-1</v>
      </c>
      <c r="R196" s="5">
        <v>-1</v>
      </c>
      <c r="S196" s="5">
        <v>-1</v>
      </c>
      <c r="T196" s="5">
        <v>-1</v>
      </c>
      <c r="U196" s="5">
        <v>-1</v>
      </c>
      <c r="V196" s="5">
        <f>IF(ISNUMBER(EmisData!N196),EmisData!N196/86400/365*0.12,-1)</f>
        <v>-1</v>
      </c>
      <c r="W196" s="5">
        <v>-1</v>
      </c>
      <c r="X196" s="5">
        <v>-1</v>
      </c>
      <c r="Y196" s="5">
        <v>-1</v>
      </c>
      <c r="Z196" s="5">
        <v>-1</v>
      </c>
      <c r="AA196" s="5">
        <v>-1</v>
      </c>
      <c r="AB196" s="5">
        <v>-1</v>
      </c>
      <c r="AC196" s="5">
        <v>-1</v>
      </c>
      <c r="AD196" s="5">
        <v>-1</v>
      </c>
      <c r="AE196" s="5">
        <v>-1</v>
      </c>
      <c r="AF196" s="5">
        <v>-1</v>
      </c>
      <c r="AG196" s="5">
        <v>-1</v>
      </c>
      <c r="AH196" s="5">
        <v>-1</v>
      </c>
      <c r="AI196" s="5">
        <v>-1</v>
      </c>
      <c r="AJ196" s="5">
        <v>-1</v>
      </c>
      <c r="AK196" s="5">
        <v>-1</v>
      </c>
      <c r="AL196" s="5">
        <v>-1</v>
      </c>
      <c r="AM196" s="5">
        <v>-1</v>
      </c>
      <c r="AN196" s="5">
        <v>-1</v>
      </c>
      <c r="AO196" s="5">
        <v>-1</v>
      </c>
      <c r="AP196" s="5">
        <v>-1</v>
      </c>
      <c r="AQ196" s="5">
        <v>-1</v>
      </c>
      <c r="AR196" s="5">
        <v>-1</v>
      </c>
      <c r="AS196" s="5">
        <v>-1</v>
      </c>
      <c r="AT196" s="5">
        <v>-1</v>
      </c>
      <c r="AU196" s="5">
        <v>-1</v>
      </c>
      <c r="AV196" s="5">
        <v>-1</v>
      </c>
      <c r="AW196" s="5">
        <v>-1</v>
      </c>
      <c r="AX196" s="5">
        <v>-1</v>
      </c>
      <c r="AY196" s="5">
        <v>-1</v>
      </c>
      <c r="AZ196" s="5">
        <v>-1</v>
      </c>
      <c r="BA196" s="5">
        <v>-1</v>
      </c>
      <c r="BB196" s="5">
        <v>-1</v>
      </c>
      <c r="BC196" s="5">
        <v>-1</v>
      </c>
      <c r="BD196" s="5">
        <v>-1</v>
      </c>
      <c r="BE196" s="5">
        <v>-1</v>
      </c>
      <c r="BF196" s="5">
        <v>-1</v>
      </c>
      <c r="BG196" s="5">
        <v>-1</v>
      </c>
      <c r="BH196" s="5">
        <v>-1</v>
      </c>
      <c r="BI196" s="5">
        <v>-1</v>
      </c>
      <c r="BJ196" s="5">
        <v>-1</v>
      </c>
      <c r="BK196" s="5">
        <v>-1</v>
      </c>
      <c r="BL196" s="5">
        <v>-1</v>
      </c>
      <c r="BM196" s="5">
        <v>-1</v>
      </c>
      <c r="BN196" s="5">
        <v>-1</v>
      </c>
      <c r="BO196" s="5">
        <v>-1</v>
      </c>
      <c r="BP196" s="5">
        <v>-1</v>
      </c>
      <c r="BQ196" s="5">
        <v>-1</v>
      </c>
      <c r="BR196" s="5">
        <v>-1</v>
      </c>
      <c r="BS196" s="5">
        <v>-1</v>
      </c>
      <c r="BT196" s="5">
        <v>-1</v>
      </c>
      <c r="BU196" s="5">
        <v>-1</v>
      </c>
      <c r="BV196" s="5">
        <v>-1</v>
      </c>
      <c r="BW196" s="5">
        <v>-1</v>
      </c>
      <c r="BX196" s="5">
        <v>-1</v>
      </c>
      <c r="BY196" s="5">
        <f>IF(ISNUMBER(EmisData!Q196),EmisData!Q196/86400/365*0.12,-1)</f>
        <v>-1</v>
      </c>
      <c r="BZ196" s="5">
        <v>-1</v>
      </c>
      <c r="CA196" s="5">
        <v>-1</v>
      </c>
      <c r="CB196" s="5">
        <v>-1</v>
      </c>
      <c r="CC196" s="5">
        <v>-1</v>
      </c>
      <c r="CD196" s="5">
        <f>IF(ISNUMBER(EmisData!P196),EmisData!P196/86400/365*0.12,-1)</f>
        <v>-1</v>
      </c>
      <c r="CE196" s="5">
        <v>-1</v>
      </c>
      <c r="CF196" s="5">
        <v>-1</v>
      </c>
      <c r="CG196" s="5">
        <v>-1</v>
      </c>
      <c r="CH196" s="5">
        <v>-1</v>
      </c>
      <c r="CI196" s="5">
        <v>-1</v>
      </c>
      <c r="CJ196" s="5">
        <v>-1</v>
      </c>
      <c r="CK196" s="5">
        <v>-1</v>
      </c>
      <c r="CL196" s="5">
        <v>-1</v>
      </c>
      <c r="CM196" s="5">
        <v>-1</v>
      </c>
      <c r="CN196" s="5">
        <v>-1</v>
      </c>
      <c r="CO196" s="5">
        <v>-1</v>
      </c>
      <c r="CP196" s="5">
        <v>-1</v>
      </c>
      <c r="CQ196" s="5">
        <v>-1</v>
      </c>
      <c r="CR196" s="5">
        <v>-1</v>
      </c>
      <c r="CS196" s="5">
        <v>-1</v>
      </c>
      <c r="CT196" s="5">
        <v>-1</v>
      </c>
      <c r="CU196" s="5">
        <v>-1</v>
      </c>
      <c r="CV196" s="5">
        <v>-1</v>
      </c>
      <c r="CW196" s="5">
        <v>-1</v>
      </c>
      <c r="CX196" s="5">
        <v>-1</v>
      </c>
      <c r="CY196" s="5">
        <v>-1</v>
      </c>
      <c r="CZ196" s="5">
        <v>-1</v>
      </c>
      <c r="DA196" s="5">
        <v>-1</v>
      </c>
      <c r="DB196" s="5">
        <v>-1</v>
      </c>
      <c r="DC196" s="5">
        <v>-1</v>
      </c>
      <c r="DD196" s="5">
        <v>-1</v>
      </c>
      <c r="DE196" s="5">
        <v>-1</v>
      </c>
      <c r="DF196" s="5">
        <v>-1</v>
      </c>
      <c r="DG196" s="5">
        <v>-1</v>
      </c>
      <c r="DH196" s="5">
        <v>-1</v>
      </c>
      <c r="DI196" s="5">
        <v>-1</v>
      </c>
      <c r="DJ196" s="5">
        <v>-1</v>
      </c>
      <c r="DK196" s="5">
        <v>-1</v>
      </c>
      <c r="DL196" s="5">
        <v>-1</v>
      </c>
      <c r="DM196" s="5">
        <v>-1</v>
      </c>
      <c r="DN196" s="5">
        <v>-1</v>
      </c>
      <c r="DO196" s="5">
        <v>-1</v>
      </c>
      <c r="DP196" s="5">
        <v>-1</v>
      </c>
      <c r="DQ196" s="5">
        <v>-1</v>
      </c>
      <c r="DR196" s="5">
        <v>-1</v>
      </c>
      <c r="DS196" s="5">
        <v>-1</v>
      </c>
      <c r="DT196" s="5">
        <v>-1</v>
      </c>
      <c r="DU196" s="5">
        <v>-1</v>
      </c>
      <c r="DV196" s="5">
        <v>-1</v>
      </c>
      <c r="DW196" s="5">
        <v>-1</v>
      </c>
      <c r="DX196" s="5">
        <v>-1</v>
      </c>
      <c r="DY196" s="5">
        <v>-1</v>
      </c>
      <c r="DZ196" s="5">
        <v>-1</v>
      </c>
      <c r="EA196" s="5">
        <v>-1</v>
      </c>
      <c r="EB196" s="5">
        <v>-1</v>
      </c>
      <c r="EC196" s="5">
        <v>-1</v>
      </c>
      <c r="ED196" s="5">
        <v>-1</v>
      </c>
      <c r="EE196" s="5">
        <v>-1</v>
      </c>
      <c r="EF196" s="5">
        <v>-1</v>
      </c>
      <c r="EG196" s="5">
        <v>-1</v>
      </c>
      <c r="EH196" s="5">
        <v>-1</v>
      </c>
      <c r="EI196" s="5">
        <v>-1</v>
      </c>
      <c r="EJ196" s="5">
        <v>-1</v>
      </c>
      <c r="EK196" s="5">
        <v>-1</v>
      </c>
      <c r="EL196" s="5">
        <v>-1</v>
      </c>
      <c r="EM196" s="5">
        <v>-1</v>
      </c>
      <c r="EN196" s="5">
        <v>-1</v>
      </c>
      <c r="EO196" s="5">
        <v>-1</v>
      </c>
      <c r="EP196" s="5">
        <v>-1</v>
      </c>
      <c r="EQ196" s="5">
        <v>-1</v>
      </c>
      <c r="ER196" s="5">
        <v>-1</v>
      </c>
      <c r="ES196" s="5">
        <v>-1</v>
      </c>
      <c r="ET196" s="5">
        <v>-1</v>
      </c>
      <c r="EU196" s="5">
        <v>-1</v>
      </c>
      <c r="EV196" s="5">
        <f>IF(ISNUMBER(EmisData!R196),EmisData!R196/86400/365*0.12,-1)</f>
        <v>-1</v>
      </c>
      <c r="EW196" s="5">
        <v>-1</v>
      </c>
      <c r="EX196" s="5">
        <v>-1</v>
      </c>
      <c r="EY196" s="5">
        <v>-1</v>
      </c>
      <c r="EZ196" s="5">
        <v>-1</v>
      </c>
      <c r="FA196" s="5">
        <v>-1</v>
      </c>
      <c r="FB196" s="5">
        <v>-1</v>
      </c>
      <c r="FC196" s="5">
        <v>-1</v>
      </c>
      <c r="FD196" s="5">
        <v>-1</v>
      </c>
      <c r="FE196" s="5">
        <v>-1</v>
      </c>
      <c r="FF196" s="5">
        <v>-1</v>
      </c>
      <c r="FG196" s="5">
        <v>-1</v>
      </c>
      <c r="FH196" s="5">
        <v>-1</v>
      </c>
      <c r="FI196" s="5">
        <v>-1</v>
      </c>
      <c r="FJ196" s="5">
        <v>-1</v>
      </c>
      <c r="FK196" s="5">
        <v>-1</v>
      </c>
      <c r="FL196" s="5">
        <v>-1</v>
      </c>
      <c r="FM196" s="5">
        <v>-1</v>
      </c>
      <c r="FN196" s="5">
        <v>-1</v>
      </c>
      <c r="FO196" s="5">
        <v>-1</v>
      </c>
      <c r="FP196" s="5">
        <v>-1</v>
      </c>
      <c r="FQ196" s="5">
        <v>-1</v>
      </c>
      <c r="FR196" s="5">
        <v>-1</v>
      </c>
      <c r="FS196" s="5">
        <v>-1</v>
      </c>
      <c r="FT196" s="5">
        <v>-1</v>
      </c>
      <c r="FU196" s="5">
        <v>-1</v>
      </c>
      <c r="FV196" s="5">
        <v>-1</v>
      </c>
      <c r="FW196" s="5">
        <v>-1</v>
      </c>
      <c r="FX196" s="5">
        <v>-1</v>
      </c>
      <c r="FY196" s="5">
        <v>-1</v>
      </c>
      <c r="FZ196" s="5">
        <v>-1</v>
      </c>
      <c r="GA196" s="5">
        <v>-1</v>
      </c>
      <c r="GB196" s="5">
        <v>-1</v>
      </c>
      <c r="GC196" s="5">
        <v>-1</v>
      </c>
      <c r="GD196" s="5">
        <v>-1</v>
      </c>
      <c r="GE196" s="5">
        <v>-1</v>
      </c>
      <c r="GF196" s="5">
        <v>-1</v>
      </c>
      <c r="GG196" s="5">
        <v>-1</v>
      </c>
      <c r="GH196" s="5">
        <v>-1</v>
      </c>
      <c r="GI196" s="5">
        <v>-1</v>
      </c>
      <c r="GJ196" s="5">
        <v>-1</v>
      </c>
      <c r="GK196" s="5">
        <v>-1</v>
      </c>
      <c r="GL196" s="5">
        <v>-1</v>
      </c>
      <c r="GM196" s="5">
        <v>-1</v>
      </c>
      <c r="GN196" s="5">
        <v>-1</v>
      </c>
      <c r="GO196" s="5">
        <v>-1</v>
      </c>
      <c r="GP196" s="5">
        <v>-1</v>
      </c>
      <c r="GQ196" s="5">
        <v>-1</v>
      </c>
      <c r="GR196" s="5">
        <v>-1</v>
      </c>
      <c r="GS196" s="5">
        <v>-1</v>
      </c>
      <c r="GT196" s="5">
        <f>IF(ISNUMBER(EmisData!L196),EmisData!L196/86400/365*0.12,-1)</f>
        <v>-1</v>
      </c>
      <c r="GU196" s="5">
        <v>-1</v>
      </c>
      <c r="GV196" s="5">
        <v>-1</v>
      </c>
      <c r="GW196" s="5">
        <v>-1</v>
      </c>
      <c r="GX196" s="5">
        <v>-1</v>
      </c>
      <c r="GY196" s="5">
        <f>IF(ISNUMBER(EmisData!O196),EmisData!O196/86400/365*0.12,-1)</f>
        <v>-1</v>
      </c>
      <c r="GZ196" s="5">
        <v>-1</v>
      </c>
      <c r="HA196" s="5">
        <v>-1</v>
      </c>
      <c r="HB196" s="5">
        <v>-1</v>
      </c>
      <c r="HC196" s="5">
        <v>-1</v>
      </c>
      <c r="HD196" s="5">
        <v>-1</v>
      </c>
      <c r="HE196" s="5">
        <v>-1</v>
      </c>
      <c r="HF196" s="5">
        <v>-1</v>
      </c>
      <c r="HG196" s="5">
        <v>-1</v>
      </c>
      <c r="HH196" s="5">
        <v>-1</v>
      </c>
      <c r="HI196" s="5">
        <f>IF(ISNUMBER(EmisData!M196),EmisData!M196/86400/365*0.12,-1)</f>
        <v>-1</v>
      </c>
      <c r="HJ196" s="5">
        <v>-1</v>
      </c>
      <c r="HK196" s="5">
        <v>-1</v>
      </c>
      <c r="HL196" s="5">
        <v>-1</v>
      </c>
      <c r="HM196" s="5">
        <v>-1</v>
      </c>
      <c r="HN196" s="5">
        <v>-1</v>
      </c>
      <c r="HO196" s="5">
        <v>-1</v>
      </c>
      <c r="HP196" s="5">
        <v>-1</v>
      </c>
      <c r="HQ196" s="5" t="s">
        <v>720</v>
      </c>
      <c r="HR196" s="5" t="str">
        <f>EmisData!Z196</f>
        <v/>
      </c>
    </row>
    <row r="197" spans="1:226" x14ac:dyDescent="0.25">
      <c r="A197" s="35" t="s">
        <v>6148</v>
      </c>
      <c r="B197" s="26">
        <v>1443</v>
      </c>
      <c r="C197" s="36" t="s">
        <v>6147</v>
      </c>
      <c r="D197" s="5">
        <v>2</v>
      </c>
      <c r="E197" s="5">
        <v>0</v>
      </c>
      <c r="F197" s="5">
        <f>VLOOKUP($B197,STPdata!$B:$J,6,FALSE)</f>
        <v>5.9873495443429296E-3</v>
      </c>
      <c r="G197" s="5">
        <f>VLOOKUP($B197,STPdata!$B:$J,7,FALSE)</f>
        <v>0.46812069331531836</v>
      </c>
      <c r="H197" s="5">
        <f>VLOOKUP($B197,STPdata!$B:$J,8,FALSE)</f>
        <v>0.38422248422198768</v>
      </c>
      <c r="I197" s="5">
        <f>VLOOKUP($B197,STPdata!$B:$J,9,FALSE)</f>
        <v>0.14166947291834181</v>
      </c>
      <c r="J197" s="5">
        <v>-1</v>
      </c>
      <c r="K197" s="5">
        <v>-1</v>
      </c>
      <c r="L197" s="5">
        <v>-1</v>
      </c>
      <c r="M197" s="5">
        <v>-1</v>
      </c>
      <c r="N197" s="5">
        <v>-1</v>
      </c>
      <c r="O197" s="5">
        <v>-1</v>
      </c>
      <c r="P197" s="5">
        <v>-1</v>
      </c>
      <c r="Q197" s="5">
        <v>-1</v>
      </c>
      <c r="R197" s="5">
        <v>-1</v>
      </c>
      <c r="S197" s="5">
        <v>-1</v>
      </c>
      <c r="T197" s="5">
        <v>-1</v>
      </c>
      <c r="U197" s="5">
        <v>-1</v>
      </c>
      <c r="V197" s="5">
        <f>IF(ISNUMBER(EmisData!N197),EmisData!N197/86400/365*0.12,-1)</f>
        <v>-1</v>
      </c>
      <c r="W197" s="5">
        <v>-1</v>
      </c>
      <c r="X197" s="5">
        <v>-1</v>
      </c>
      <c r="Y197" s="5">
        <v>-1</v>
      </c>
      <c r="Z197" s="5">
        <v>-1</v>
      </c>
      <c r="AA197" s="5">
        <v>-1</v>
      </c>
      <c r="AB197" s="5">
        <v>-1</v>
      </c>
      <c r="AC197" s="5">
        <v>-1</v>
      </c>
      <c r="AD197" s="5">
        <v>-1</v>
      </c>
      <c r="AE197" s="5">
        <v>-1</v>
      </c>
      <c r="AF197" s="5">
        <v>-1</v>
      </c>
      <c r="AG197" s="5">
        <v>-1</v>
      </c>
      <c r="AH197" s="5">
        <v>-1</v>
      </c>
      <c r="AI197" s="5">
        <v>-1</v>
      </c>
      <c r="AJ197" s="5">
        <v>-1</v>
      </c>
      <c r="AK197" s="5">
        <v>-1</v>
      </c>
      <c r="AL197" s="5">
        <v>-1</v>
      </c>
      <c r="AM197" s="5">
        <v>-1</v>
      </c>
      <c r="AN197" s="5">
        <v>-1</v>
      </c>
      <c r="AO197" s="5">
        <v>-1</v>
      </c>
      <c r="AP197" s="5">
        <v>-1</v>
      </c>
      <c r="AQ197" s="5">
        <v>-1</v>
      </c>
      <c r="AR197" s="5">
        <v>-1</v>
      </c>
      <c r="AS197" s="5">
        <v>-1</v>
      </c>
      <c r="AT197" s="5">
        <v>-1</v>
      </c>
      <c r="AU197" s="5">
        <v>-1</v>
      </c>
      <c r="AV197" s="5">
        <v>-1</v>
      </c>
      <c r="AW197" s="5">
        <v>-1</v>
      </c>
      <c r="AX197" s="5">
        <v>-1</v>
      </c>
      <c r="AY197" s="5">
        <v>-1</v>
      </c>
      <c r="AZ197" s="5">
        <v>-1</v>
      </c>
      <c r="BA197" s="5">
        <v>-1</v>
      </c>
      <c r="BB197" s="5">
        <v>-1</v>
      </c>
      <c r="BC197" s="5">
        <v>-1</v>
      </c>
      <c r="BD197" s="5">
        <v>-1</v>
      </c>
      <c r="BE197" s="5">
        <v>-1</v>
      </c>
      <c r="BF197" s="5">
        <v>-1</v>
      </c>
      <c r="BG197" s="5">
        <v>-1</v>
      </c>
      <c r="BH197" s="5">
        <v>-1</v>
      </c>
      <c r="BI197" s="5">
        <v>-1</v>
      </c>
      <c r="BJ197" s="5">
        <v>-1</v>
      </c>
      <c r="BK197" s="5">
        <v>-1</v>
      </c>
      <c r="BL197" s="5">
        <v>-1</v>
      </c>
      <c r="BM197" s="5">
        <v>-1</v>
      </c>
      <c r="BN197" s="5">
        <v>-1</v>
      </c>
      <c r="BO197" s="5">
        <v>-1</v>
      </c>
      <c r="BP197" s="5">
        <v>-1</v>
      </c>
      <c r="BQ197" s="5">
        <v>-1</v>
      </c>
      <c r="BR197" s="5">
        <v>-1</v>
      </c>
      <c r="BS197" s="5">
        <v>-1</v>
      </c>
      <c r="BT197" s="5">
        <v>-1</v>
      </c>
      <c r="BU197" s="5">
        <v>-1</v>
      </c>
      <c r="BV197" s="5">
        <v>-1</v>
      </c>
      <c r="BW197" s="5">
        <v>-1</v>
      </c>
      <c r="BX197" s="5">
        <v>-1</v>
      </c>
      <c r="BY197" s="5">
        <f>IF(ISNUMBER(EmisData!Q197),EmisData!Q197/86400/365*0.12,-1)</f>
        <v>-1</v>
      </c>
      <c r="BZ197" s="5">
        <v>-1</v>
      </c>
      <c r="CA197" s="5">
        <v>-1</v>
      </c>
      <c r="CB197" s="5">
        <v>-1</v>
      </c>
      <c r="CC197" s="5">
        <v>-1</v>
      </c>
      <c r="CD197" s="5">
        <f>IF(ISNUMBER(EmisData!P197),EmisData!P197/86400/365*0.12,-1)</f>
        <v>-1</v>
      </c>
      <c r="CE197" s="5">
        <v>-1</v>
      </c>
      <c r="CF197" s="5">
        <v>-1</v>
      </c>
      <c r="CG197" s="5">
        <v>-1</v>
      </c>
      <c r="CH197" s="5">
        <v>-1</v>
      </c>
      <c r="CI197" s="5">
        <v>-1</v>
      </c>
      <c r="CJ197" s="5">
        <v>-1</v>
      </c>
      <c r="CK197" s="5">
        <v>-1</v>
      </c>
      <c r="CL197" s="5">
        <v>-1</v>
      </c>
      <c r="CM197" s="5">
        <v>-1</v>
      </c>
      <c r="CN197" s="5">
        <v>-1</v>
      </c>
      <c r="CO197" s="5">
        <v>-1</v>
      </c>
      <c r="CP197" s="5">
        <v>-1</v>
      </c>
      <c r="CQ197" s="5">
        <v>-1</v>
      </c>
      <c r="CR197" s="5">
        <v>-1</v>
      </c>
      <c r="CS197" s="5">
        <v>-1</v>
      </c>
      <c r="CT197" s="5">
        <v>-1</v>
      </c>
      <c r="CU197" s="5">
        <v>-1</v>
      </c>
      <c r="CV197" s="5">
        <v>-1</v>
      </c>
      <c r="CW197" s="5">
        <v>-1</v>
      </c>
      <c r="CX197" s="5">
        <v>-1</v>
      </c>
      <c r="CY197" s="5">
        <v>-1</v>
      </c>
      <c r="CZ197" s="5">
        <v>-1</v>
      </c>
      <c r="DA197" s="5">
        <v>-1</v>
      </c>
      <c r="DB197" s="5">
        <v>-1</v>
      </c>
      <c r="DC197" s="5">
        <v>-1</v>
      </c>
      <c r="DD197" s="5">
        <v>-1</v>
      </c>
      <c r="DE197" s="5">
        <v>-1</v>
      </c>
      <c r="DF197" s="5">
        <v>-1</v>
      </c>
      <c r="DG197" s="5">
        <v>-1</v>
      </c>
      <c r="DH197" s="5">
        <v>-1</v>
      </c>
      <c r="DI197" s="5">
        <v>-1</v>
      </c>
      <c r="DJ197" s="5">
        <v>-1</v>
      </c>
      <c r="DK197" s="5">
        <v>-1</v>
      </c>
      <c r="DL197" s="5">
        <v>-1</v>
      </c>
      <c r="DM197" s="5">
        <v>-1</v>
      </c>
      <c r="DN197" s="5">
        <v>-1</v>
      </c>
      <c r="DO197" s="5">
        <v>-1</v>
      </c>
      <c r="DP197" s="5">
        <v>-1</v>
      </c>
      <c r="DQ197" s="5">
        <v>-1</v>
      </c>
      <c r="DR197" s="5">
        <v>-1</v>
      </c>
      <c r="DS197" s="5">
        <v>-1</v>
      </c>
      <c r="DT197" s="5">
        <v>-1</v>
      </c>
      <c r="DU197" s="5">
        <v>-1</v>
      </c>
      <c r="DV197" s="5">
        <v>-1</v>
      </c>
      <c r="DW197" s="5">
        <v>-1</v>
      </c>
      <c r="DX197" s="5">
        <v>-1</v>
      </c>
      <c r="DY197" s="5">
        <v>-1</v>
      </c>
      <c r="DZ197" s="5">
        <v>-1</v>
      </c>
      <c r="EA197" s="5">
        <v>-1</v>
      </c>
      <c r="EB197" s="5">
        <v>-1</v>
      </c>
      <c r="EC197" s="5">
        <v>-1</v>
      </c>
      <c r="ED197" s="5">
        <v>-1</v>
      </c>
      <c r="EE197" s="5">
        <v>-1</v>
      </c>
      <c r="EF197" s="5">
        <v>-1</v>
      </c>
      <c r="EG197" s="5">
        <v>-1</v>
      </c>
      <c r="EH197" s="5">
        <v>-1</v>
      </c>
      <c r="EI197" s="5">
        <v>-1</v>
      </c>
      <c r="EJ197" s="5">
        <v>-1</v>
      </c>
      <c r="EK197" s="5">
        <v>-1</v>
      </c>
      <c r="EL197" s="5">
        <v>-1</v>
      </c>
      <c r="EM197" s="5">
        <v>-1</v>
      </c>
      <c r="EN197" s="5">
        <v>-1</v>
      </c>
      <c r="EO197" s="5">
        <v>-1</v>
      </c>
      <c r="EP197" s="5">
        <v>-1</v>
      </c>
      <c r="EQ197" s="5">
        <v>-1</v>
      </c>
      <c r="ER197" s="5">
        <v>-1</v>
      </c>
      <c r="ES197" s="5">
        <v>-1</v>
      </c>
      <c r="ET197" s="5">
        <v>-1</v>
      </c>
      <c r="EU197" s="5">
        <v>-1</v>
      </c>
      <c r="EV197" s="5">
        <f>IF(ISNUMBER(EmisData!R197),EmisData!R197/86400/365*0.12,-1)</f>
        <v>-1</v>
      </c>
      <c r="EW197" s="5">
        <v>-1</v>
      </c>
      <c r="EX197" s="5">
        <v>-1</v>
      </c>
      <c r="EY197" s="5">
        <v>-1</v>
      </c>
      <c r="EZ197" s="5">
        <v>-1</v>
      </c>
      <c r="FA197" s="5">
        <v>-1</v>
      </c>
      <c r="FB197" s="5">
        <v>-1</v>
      </c>
      <c r="FC197" s="5">
        <v>-1</v>
      </c>
      <c r="FD197" s="5">
        <v>-1</v>
      </c>
      <c r="FE197" s="5">
        <v>-1</v>
      </c>
      <c r="FF197" s="5">
        <v>-1</v>
      </c>
      <c r="FG197" s="5">
        <v>-1</v>
      </c>
      <c r="FH197" s="5">
        <v>-1</v>
      </c>
      <c r="FI197" s="5">
        <v>-1</v>
      </c>
      <c r="FJ197" s="5">
        <v>-1</v>
      </c>
      <c r="FK197" s="5">
        <v>-1</v>
      </c>
      <c r="FL197" s="5">
        <v>-1</v>
      </c>
      <c r="FM197" s="5">
        <v>-1</v>
      </c>
      <c r="FN197" s="5">
        <v>-1</v>
      </c>
      <c r="FO197" s="5">
        <v>-1</v>
      </c>
      <c r="FP197" s="5">
        <v>-1</v>
      </c>
      <c r="FQ197" s="5">
        <v>-1</v>
      </c>
      <c r="FR197" s="5">
        <v>-1</v>
      </c>
      <c r="FS197" s="5">
        <v>-1</v>
      </c>
      <c r="FT197" s="5">
        <v>-1</v>
      </c>
      <c r="FU197" s="5">
        <v>-1</v>
      </c>
      <c r="FV197" s="5">
        <v>-1</v>
      </c>
      <c r="FW197" s="5">
        <v>-1</v>
      </c>
      <c r="FX197" s="5">
        <v>-1</v>
      </c>
      <c r="FY197" s="5">
        <v>-1</v>
      </c>
      <c r="FZ197" s="5">
        <v>-1</v>
      </c>
      <c r="GA197" s="5">
        <v>-1</v>
      </c>
      <c r="GB197" s="5">
        <v>-1</v>
      </c>
      <c r="GC197" s="5">
        <v>-1</v>
      </c>
      <c r="GD197" s="5">
        <v>-1</v>
      </c>
      <c r="GE197" s="5">
        <v>-1</v>
      </c>
      <c r="GF197" s="5">
        <v>-1</v>
      </c>
      <c r="GG197" s="5">
        <v>-1</v>
      </c>
      <c r="GH197" s="5">
        <v>-1</v>
      </c>
      <c r="GI197" s="5">
        <v>-1</v>
      </c>
      <c r="GJ197" s="5">
        <v>-1</v>
      </c>
      <c r="GK197" s="5">
        <v>-1</v>
      </c>
      <c r="GL197" s="5">
        <v>-1</v>
      </c>
      <c r="GM197" s="5">
        <v>-1</v>
      </c>
      <c r="GN197" s="5">
        <v>-1</v>
      </c>
      <c r="GO197" s="5">
        <v>-1</v>
      </c>
      <c r="GP197" s="5">
        <v>-1</v>
      </c>
      <c r="GQ197" s="5">
        <v>-1</v>
      </c>
      <c r="GR197" s="5">
        <v>-1</v>
      </c>
      <c r="GS197" s="5">
        <v>-1</v>
      </c>
      <c r="GT197" s="5">
        <f>IF(ISNUMBER(EmisData!L197),EmisData!L197/86400/365*0.12,-1)</f>
        <v>9.1704718417047179E-9</v>
      </c>
      <c r="GU197" s="5">
        <v>-1</v>
      </c>
      <c r="GV197" s="5">
        <v>-1</v>
      </c>
      <c r="GW197" s="5">
        <v>-1</v>
      </c>
      <c r="GX197" s="5">
        <v>-1</v>
      </c>
      <c r="GY197" s="5">
        <f>IF(ISNUMBER(EmisData!O197),EmisData!O197/86400/365*0.12,-1)</f>
        <v>-1</v>
      </c>
      <c r="GZ197" s="5">
        <v>-1</v>
      </c>
      <c r="HA197" s="5">
        <v>-1</v>
      </c>
      <c r="HB197" s="5">
        <v>-1</v>
      </c>
      <c r="HC197" s="5">
        <v>-1</v>
      </c>
      <c r="HD197" s="5">
        <v>-1</v>
      </c>
      <c r="HE197" s="5">
        <v>-1</v>
      </c>
      <c r="HF197" s="5">
        <v>-1</v>
      </c>
      <c r="HG197" s="5">
        <v>-1</v>
      </c>
      <c r="HH197" s="5">
        <v>-1</v>
      </c>
      <c r="HI197" s="5">
        <f>IF(ISNUMBER(EmisData!M197),EmisData!M197/86400/365*0.12,-1)</f>
        <v>-1</v>
      </c>
      <c r="HJ197" s="5">
        <v>-1</v>
      </c>
      <c r="HK197" s="5">
        <v>-1</v>
      </c>
      <c r="HL197" s="5">
        <v>-1</v>
      </c>
      <c r="HM197" s="5">
        <v>-1</v>
      </c>
      <c r="HN197" s="5">
        <v>-1</v>
      </c>
      <c r="HO197" s="5">
        <v>-1</v>
      </c>
      <c r="HP197" s="5">
        <v>-1</v>
      </c>
      <c r="HQ197" s="5" t="s">
        <v>720</v>
      </c>
      <c r="HR197" s="5" t="str">
        <f>EmisData!Z197</f>
        <v>yes</v>
      </c>
    </row>
    <row r="198" spans="1:226" x14ac:dyDescent="0.25">
      <c r="A198" s="38" t="s">
        <v>6227</v>
      </c>
      <c r="B198" s="26">
        <v>1462</v>
      </c>
      <c r="C198" s="37" t="s">
        <v>6226</v>
      </c>
      <c r="D198" s="5">
        <v>2</v>
      </c>
      <c r="E198" s="5">
        <v>0</v>
      </c>
      <c r="F198" s="5">
        <f>VLOOKUP($B198,STPdata!$B:$J,6,FALSE)</f>
        <v>6.2562967617911558E-11</v>
      </c>
      <c r="G198" s="5">
        <f>VLOOKUP($B198,STPdata!$B:$J,7,FALSE)</f>
        <v>0.24602638511502778</v>
      </c>
      <c r="H198" s="5">
        <f>VLOOKUP($B198,STPdata!$B:$J,8,FALSE)</f>
        <v>1.6760850141947694E-3</v>
      </c>
      <c r="I198" s="5">
        <f>VLOOKUP($B198,STPdata!$B:$J,9,FALSE)</f>
        <v>0.75229752980821463</v>
      </c>
      <c r="J198" s="5">
        <v>-1</v>
      </c>
      <c r="K198" s="5">
        <v>-1</v>
      </c>
      <c r="L198" s="5">
        <v>-1</v>
      </c>
      <c r="M198" s="5">
        <v>-1</v>
      </c>
      <c r="N198" s="5">
        <v>-1</v>
      </c>
      <c r="O198" s="5">
        <v>-1</v>
      </c>
      <c r="P198" s="5">
        <v>-1</v>
      </c>
      <c r="Q198" s="5">
        <v>-1</v>
      </c>
      <c r="R198" s="5">
        <v>-1</v>
      </c>
      <c r="S198" s="5">
        <v>-1</v>
      </c>
      <c r="T198" s="5">
        <v>-1</v>
      </c>
      <c r="U198" s="5">
        <v>-1</v>
      </c>
      <c r="V198" s="5">
        <f>IF(ISNUMBER(EmisData!N198),EmisData!N198/86400/365*0.12,-1)</f>
        <v>-1</v>
      </c>
      <c r="W198" s="5">
        <v>-1</v>
      </c>
      <c r="X198" s="5">
        <v>-1</v>
      </c>
      <c r="Y198" s="5">
        <v>-1</v>
      </c>
      <c r="Z198" s="5">
        <v>-1</v>
      </c>
      <c r="AA198" s="5">
        <v>-1</v>
      </c>
      <c r="AB198" s="5">
        <v>-1</v>
      </c>
      <c r="AC198" s="5">
        <v>-1</v>
      </c>
      <c r="AD198" s="5">
        <v>-1</v>
      </c>
      <c r="AE198" s="5">
        <v>-1</v>
      </c>
      <c r="AF198" s="5">
        <v>-1</v>
      </c>
      <c r="AG198" s="5">
        <v>-1</v>
      </c>
      <c r="AH198" s="5">
        <v>-1</v>
      </c>
      <c r="AI198" s="5">
        <v>-1</v>
      </c>
      <c r="AJ198" s="5">
        <v>-1</v>
      </c>
      <c r="AK198" s="5">
        <v>-1</v>
      </c>
      <c r="AL198" s="5">
        <v>-1</v>
      </c>
      <c r="AM198" s="5">
        <v>-1</v>
      </c>
      <c r="AN198" s="5">
        <v>-1</v>
      </c>
      <c r="AO198" s="5">
        <v>-1</v>
      </c>
      <c r="AP198" s="5">
        <v>-1</v>
      </c>
      <c r="AQ198" s="5">
        <v>-1</v>
      </c>
      <c r="AR198" s="5">
        <v>-1</v>
      </c>
      <c r="AS198" s="5">
        <v>-1</v>
      </c>
      <c r="AT198" s="5">
        <v>-1</v>
      </c>
      <c r="AU198" s="5">
        <v>-1</v>
      </c>
      <c r="AV198" s="5">
        <v>-1</v>
      </c>
      <c r="AW198" s="5">
        <v>-1</v>
      </c>
      <c r="AX198" s="5">
        <v>-1</v>
      </c>
      <c r="AY198" s="5">
        <v>-1</v>
      </c>
      <c r="AZ198" s="5">
        <v>-1</v>
      </c>
      <c r="BA198" s="5">
        <v>-1</v>
      </c>
      <c r="BB198" s="5">
        <v>-1</v>
      </c>
      <c r="BC198" s="5">
        <v>-1</v>
      </c>
      <c r="BD198" s="5">
        <v>-1</v>
      </c>
      <c r="BE198" s="5">
        <v>-1</v>
      </c>
      <c r="BF198" s="5">
        <v>-1</v>
      </c>
      <c r="BG198" s="5">
        <v>-1</v>
      </c>
      <c r="BH198" s="5">
        <v>-1</v>
      </c>
      <c r="BI198" s="5">
        <v>-1</v>
      </c>
      <c r="BJ198" s="5">
        <v>-1</v>
      </c>
      <c r="BK198" s="5">
        <v>-1</v>
      </c>
      <c r="BL198" s="5">
        <v>-1</v>
      </c>
      <c r="BM198" s="5">
        <v>-1</v>
      </c>
      <c r="BN198" s="5">
        <v>-1</v>
      </c>
      <c r="BO198" s="5">
        <v>-1</v>
      </c>
      <c r="BP198" s="5">
        <v>-1</v>
      </c>
      <c r="BQ198" s="5">
        <v>-1</v>
      </c>
      <c r="BR198" s="5">
        <v>-1</v>
      </c>
      <c r="BS198" s="5">
        <v>-1</v>
      </c>
      <c r="BT198" s="5">
        <v>-1</v>
      </c>
      <c r="BU198" s="5">
        <v>-1</v>
      </c>
      <c r="BV198" s="5">
        <v>-1</v>
      </c>
      <c r="BW198" s="5">
        <v>-1</v>
      </c>
      <c r="BX198" s="5">
        <v>-1</v>
      </c>
      <c r="BY198" s="5">
        <f>IF(ISNUMBER(EmisData!Q198),EmisData!Q198/86400/365*0.12,-1)</f>
        <v>-1</v>
      </c>
      <c r="BZ198" s="5">
        <v>-1</v>
      </c>
      <c r="CA198" s="5">
        <v>-1</v>
      </c>
      <c r="CB198" s="5">
        <v>-1</v>
      </c>
      <c r="CC198" s="5">
        <v>-1</v>
      </c>
      <c r="CD198" s="5">
        <f>IF(ISNUMBER(EmisData!P198),EmisData!P198/86400/365*0.12,-1)</f>
        <v>-1</v>
      </c>
      <c r="CE198" s="5">
        <v>-1</v>
      </c>
      <c r="CF198" s="5">
        <v>-1</v>
      </c>
      <c r="CG198" s="5">
        <v>-1</v>
      </c>
      <c r="CH198" s="5">
        <v>-1</v>
      </c>
      <c r="CI198" s="5">
        <v>-1</v>
      </c>
      <c r="CJ198" s="5">
        <v>-1</v>
      </c>
      <c r="CK198" s="5">
        <v>-1</v>
      </c>
      <c r="CL198" s="5">
        <v>-1</v>
      </c>
      <c r="CM198" s="5">
        <v>-1</v>
      </c>
      <c r="CN198" s="5">
        <v>-1</v>
      </c>
      <c r="CO198" s="5">
        <v>-1</v>
      </c>
      <c r="CP198" s="5">
        <v>-1</v>
      </c>
      <c r="CQ198" s="5">
        <v>-1</v>
      </c>
      <c r="CR198" s="5">
        <v>-1</v>
      </c>
      <c r="CS198" s="5">
        <v>-1</v>
      </c>
      <c r="CT198" s="5">
        <v>-1</v>
      </c>
      <c r="CU198" s="5">
        <v>-1</v>
      </c>
      <c r="CV198" s="5">
        <v>-1</v>
      </c>
      <c r="CW198" s="5">
        <v>-1</v>
      </c>
      <c r="CX198" s="5">
        <v>-1</v>
      </c>
      <c r="CY198" s="5">
        <v>-1</v>
      </c>
      <c r="CZ198" s="5">
        <v>-1</v>
      </c>
      <c r="DA198" s="5">
        <v>-1</v>
      </c>
      <c r="DB198" s="5">
        <v>-1</v>
      </c>
      <c r="DC198" s="5">
        <v>-1</v>
      </c>
      <c r="DD198" s="5">
        <v>-1</v>
      </c>
      <c r="DE198" s="5">
        <v>-1</v>
      </c>
      <c r="DF198" s="5">
        <v>-1</v>
      </c>
      <c r="DG198" s="5">
        <v>-1</v>
      </c>
      <c r="DH198" s="5">
        <v>-1</v>
      </c>
      <c r="DI198" s="5">
        <v>-1</v>
      </c>
      <c r="DJ198" s="5">
        <v>-1</v>
      </c>
      <c r="DK198" s="5">
        <v>-1</v>
      </c>
      <c r="DL198" s="5">
        <v>-1</v>
      </c>
      <c r="DM198" s="5">
        <v>-1</v>
      </c>
      <c r="DN198" s="5">
        <v>-1</v>
      </c>
      <c r="DO198" s="5">
        <v>-1</v>
      </c>
      <c r="DP198" s="5">
        <v>-1</v>
      </c>
      <c r="DQ198" s="5">
        <v>-1</v>
      </c>
      <c r="DR198" s="5">
        <v>-1</v>
      </c>
      <c r="DS198" s="5">
        <v>-1</v>
      </c>
      <c r="DT198" s="5">
        <v>-1</v>
      </c>
      <c r="DU198" s="5">
        <v>-1</v>
      </c>
      <c r="DV198" s="5">
        <v>-1</v>
      </c>
      <c r="DW198" s="5">
        <v>-1</v>
      </c>
      <c r="DX198" s="5">
        <v>-1</v>
      </c>
      <c r="DY198" s="5">
        <v>-1</v>
      </c>
      <c r="DZ198" s="5">
        <v>-1</v>
      </c>
      <c r="EA198" s="5">
        <v>-1</v>
      </c>
      <c r="EB198" s="5">
        <v>-1</v>
      </c>
      <c r="EC198" s="5">
        <v>-1</v>
      </c>
      <c r="ED198" s="5">
        <v>-1</v>
      </c>
      <c r="EE198" s="5">
        <v>-1</v>
      </c>
      <c r="EF198" s="5">
        <v>-1</v>
      </c>
      <c r="EG198" s="5">
        <v>-1</v>
      </c>
      <c r="EH198" s="5">
        <v>-1</v>
      </c>
      <c r="EI198" s="5">
        <v>-1</v>
      </c>
      <c r="EJ198" s="5">
        <v>-1</v>
      </c>
      <c r="EK198" s="5">
        <v>-1</v>
      </c>
      <c r="EL198" s="5">
        <v>-1</v>
      </c>
      <c r="EM198" s="5">
        <v>-1</v>
      </c>
      <c r="EN198" s="5">
        <v>-1</v>
      </c>
      <c r="EO198" s="5">
        <v>-1</v>
      </c>
      <c r="EP198" s="5">
        <v>-1</v>
      </c>
      <c r="EQ198" s="5">
        <v>-1</v>
      </c>
      <c r="ER198" s="5">
        <v>-1</v>
      </c>
      <c r="ES198" s="5">
        <v>-1</v>
      </c>
      <c r="ET198" s="5">
        <v>-1</v>
      </c>
      <c r="EU198" s="5">
        <v>-1</v>
      </c>
      <c r="EV198" s="5">
        <f>IF(ISNUMBER(EmisData!R198),EmisData!R198/86400/365*0.12,-1)</f>
        <v>-1</v>
      </c>
      <c r="EW198" s="5">
        <v>-1</v>
      </c>
      <c r="EX198" s="5">
        <v>-1</v>
      </c>
      <c r="EY198" s="5">
        <v>-1</v>
      </c>
      <c r="EZ198" s="5">
        <v>-1</v>
      </c>
      <c r="FA198" s="5">
        <v>-1</v>
      </c>
      <c r="FB198" s="5">
        <v>-1</v>
      </c>
      <c r="FC198" s="5">
        <v>-1</v>
      </c>
      <c r="FD198" s="5">
        <v>-1</v>
      </c>
      <c r="FE198" s="5">
        <v>-1</v>
      </c>
      <c r="FF198" s="5">
        <v>-1</v>
      </c>
      <c r="FG198" s="5">
        <v>-1</v>
      </c>
      <c r="FH198" s="5">
        <v>-1</v>
      </c>
      <c r="FI198" s="5">
        <v>-1</v>
      </c>
      <c r="FJ198" s="5">
        <v>-1</v>
      </c>
      <c r="FK198" s="5">
        <v>-1</v>
      </c>
      <c r="FL198" s="5">
        <v>-1</v>
      </c>
      <c r="FM198" s="5">
        <v>-1</v>
      </c>
      <c r="FN198" s="5">
        <v>-1</v>
      </c>
      <c r="FO198" s="5">
        <v>-1</v>
      </c>
      <c r="FP198" s="5">
        <v>-1</v>
      </c>
      <c r="FQ198" s="5">
        <v>-1</v>
      </c>
      <c r="FR198" s="5">
        <v>-1</v>
      </c>
      <c r="FS198" s="5">
        <v>-1</v>
      </c>
      <c r="FT198" s="5">
        <v>-1</v>
      </c>
      <c r="FU198" s="5">
        <v>-1</v>
      </c>
      <c r="FV198" s="5">
        <v>-1</v>
      </c>
      <c r="FW198" s="5">
        <v>-1</v>
      </c>
      <c r="FX198" s="5">
        <v>-1</v>
      </c>
      <c r="FY198" s="5">
        <v>-1</v>
      </c>
      <c r="FZ198" s="5">
        <v>-1</v>
      </c>
      <c r="GA198" s="5">
        <v>-1</v>
      </c>
      <c r="GB198" s="5">
        <v>-1</v>
      </c>
      <c r="GC198" s="5">
        <v>-1</v>
      </c>
      <c r="GD198" s="5">
        <v>-1</v>
      </c>
      <c r="GE198" s="5">
        <v>-1</v>
      </c>
      <c r="GF198" s="5">
        <v>-1</v>
      </c>
      <c r="GG198" s="5">
        <v>-1</v>
      </c>
      <c r="GH198" s="5">
        <v>-1</v>
      </c>
      <c r="GI198" s="5">
        <v>-1</v>
      </c>
      <c r="GJ198" s="5">
        <v>-1</v>
      </c>
      <c r="GK198" s="5">
        <v>-1</v>
      </c>
      <c r="GL198" s="5">
        <v>-1</v>
      </c>
      <c r="GM198" s="5">
        <v>-1</v>
      </c>
      <c r="GN198" s="5">
        <v>-1</v>
      </c>
      <c r="GO198" s="5">
        <v>-1</v>
      </c>
      <c r="GP198" s="5">
        <v>-1</v>
      </c>
      <c r="GQ198" s="5">
        <v>-1</v>
      </c>
      <c r="GR198" s="5">
        <v>-1</v>
      </c>
      <c r="GS198" s="5">
        <v>-1</v>
      </c>
      <c r="GT198" s="5">
        <f>IF(ISNUMBER(EmisData!L198),EmisData!L198/86400/365*0.12,-1)</f>
        <v>1.684931506849315E-7</v>
      </c>
      <c r="GU198" s="5">
        <v>-1</v>
      </c>
      <c r="GV198" s="5">
        <v>-1</v>
      </c>
      <c r="GW198" s="5">
        <v>-1</v>
      </c>
      <c r="GX198" s="5">
        <v>-1</v>
      </c>
      <c r="GY198" s="5">
        <f>IF(ISNUMBER(EmisData!O198),EmisData!O198/86400/365*0.12,-1)</f>
        <v>-1</v>
      </c>
      <c r="GZ198" s="5">
        <v>-1</v>
      </c>
      <c r="HA198" s="5">
        <v>-1</v>
      </c>
      <c r="HB198" s="5">
        <v>-1</v>
      </c>
      <c r="HC198" s="5">
        <v>-1</v>
      </c>
      <c r="HD198" s="5">
        <v>-1</v>
      </c>
      <c r="HE198" s="5">
        <v>-1</v>
      </c>
      <c r="HF198" s="5">
        <v>-1</v>
      </c>
      <c r="HG198" s="5">
        <v>-1</v>
      </c>
      <c r="HH198" s="5">
        <v>-1</v>
      </c>
      <c r="HI198" s="5">
        <f>IF(ISNUMBER(EmisData!M198),EmisData!M198/86400/365*0.12,-1)</f>
        <v>-1</v>
      </c>
      <c r="HJ198" s="5">
        <v>-1</v>
      </c>
      <c r="HK198" s="5">
        <v>-1</v>
      </c>
      <c r="HL198" s="5">
        <v>-1</v>
      </c>
      <c r="HM198" s="5">
        <v>-1</v>
      </c>
      <c r="HN198" s="5">
        <v>-1</v>
      </c>
      <c r="HO198" s="5">
        <v>-1</v>
      </c>
      <c r="HP198" s="5">
        <v>-1</v>
      </c>
      <c r="HQ198" s="5" t="s">
        <v>720</v>
      </c>
      <c r="HR198" s="5" t="str">
        <f>EmisData!Z198</f>
        <v>yes</v>
      </c>
    </row>
    <row r="199" spans="1:226" hidden="1" x14ac:dyDescent="0.25">
      <c r="A199" s="35" t="s">
        <v>6425</v>
      </c>
      <c r="B199" s="26">
        <v>1511</v>
      </c>
      <c r="C199" s="36" t="s">
        <v>6424</v>
      </c>
      <c r="D199" s="5">
        <v>2</v>
      </c>
      <c r="E199" s="5">
        <v>0</v>
      </c>
      <c r="F199" s="5">
        <f>VLOOKUP($B199,STPdata!$B:$J,6,FALSE)</f>
        <v>2.4560748888213186E-3</v>
      </c>
      <c r="G199" s="5">
        <f>VLOOKUP($B199,STPdata!$B:$J,7,FALSE)</f>
        <v>0.47273231060451143</v>
      </c>
      <c r="H199" s="5">
        <f>VLOOKUP($B199,STPdata!$B:$J,8,FALSE)</f>
        <v>5.7115501167336005E-2</v>
      </c>
      <c r="I199" s="5">
        <f>VLOOKUP($B199,STPdata!$B:$J,9,FALSE)</f>
        <v>0.46769611333933198</v>
      </c>
      <c r="J199" s="5">
        <v>-1</v>
      </c>
      <c r="K199" s="5">
        <v>-1</v>
      </c>
      <c r="L199" s="5">
        <v>-1</v>
      </c>
      <c r="M199" s="5">
        <v>-1</v>
      </c>
      <c r="N199" s="5">
        <v>-1</v>
      </c>
      <c r="O199" s="5">
        <v>-1</v>
      </c>
      <c r="P199" s="5">
        <v>-1</v>
      </c>
      <c r="Q199" s="5">
        <v>-1</v>
      </c>
      <c r="R199" s="5">
        <v>-1</v>
      </c>
      <c r="S199" s="5">
        <v>-1</v>
      </c>
      <c r="T199" s="5">
        <v>-1</v>
      </c>
      <c r="U199" s="5">
        <v>-1</v>
      </c>
      <c r="V199" s="5">
        <f>IF(ISNUMBER(EmisData!N199),EmisData!N199/86400/365*0.12,-1)</f>
        <v>-1</v>
      </c>
      <c r="W199" s="5">
        <v>-1</v>
      </c>
      <c r="X199" s="5">
        <v>-1</v>
      </c>
      <c r="Y199" s="5">
        <v>-1</v>
      </c>
      <c r="Z199" s="5">
        <v>-1</v>
      </c>
      <c r="AA199" s="5">
        <v>-1</v>
      </c>
      <c r="AB199" s="5">
        <v>-1</v>
      </c>
      <c r="AC199" s="5">
        <v>-1</v>
      </c>
      <c r="AD199" s="5">
        <v>-1</v>
      </c>
      <c r="AE199" s="5">
        <v>-1</v>
      </c>
      <c r="AF199" s="5">
        <v>-1</v>
      </c>
      <c r="AG199" s="5">
        <v>-1</v>
      </c>
      <c r="AH199" s="5">
        <v>-1</v>
      </c>
      <c r="AI199" s="5">
        <v>-1</v>
      </c>
      <c r="AJ199" s="5">
        <v>-1</v>
      </c>
      <c r="AK199" s="5">
        <v>-1</v>
      </c>
      <c r="AL199" s="5">
        <v>-1</v>
      </c>
      <c r="AM199" s="5">
        <v>-1</v>
      </c>
      <c r="AN199" s="5">
        <v>-1</v>
      </c>
      <c r="AO199" s="5">
        <v>-1</v>
      </c>
      <c r="AP199" s="5">
        <v>-1</v>
      </c>
      <c r="AQ199" s="5">
        <v>-1</v>
      </c>
      <c r="AR199" s="5">
        <v>-1</v>
      </c>
      <c r="AS199" s="5">
        <v>-1</v>
      </c>
      <c r="AT199" s="5">
        <v>-1</v>
      </c>
      <c r="AU199" s="5">
        <v>-1</v>
      </c>
      <c r="AV199" s="5">
        <v>-1</v>
      </c>
      <c r="AW199" s="5">
        <v>-1</v>
      </c>
      <c r="AX199" s="5">
        <v>-1</v>
      </c>
      <c r="AY199" s="5">
        <v>-1</v>
      </c>
      <c r="AZ199" s="5">
        <v>-1</v>
      </c>
      <c r="BA199" s="5">
        <v>-1</v>
      </c>
      <c r="BB199" s="5">
        <v>-1</v>
      </c>
      <c r="BC199" s="5">
        <v>-1</v>
      </c>
      <c r="BD199" s="5">
        <v>-1</v>
      </c>
      <c r="BE199" s="5">
        <v>-1</v>
      </c>
      <c r="BF199" s="5">
        <v>-1</v>
      </c>
      <c r="BG199" s="5">
        <v>-1</v>
      </c>
      <c r="BH199" s="5">
        <v>-1</v>
      </c>
      <c r="BI199" s="5">
        <v>-1</v>
      </c>
      <c r="BJ199" s="5">
        <v>-1</v>
      </c>
      <c r="BK199" s="5">
        <v>-1</v>
      </c>
      <c r="BL199" s="5">
        <v>-1</v>
      </c>
      <c r="BM199" s="5">
        <v>-1</v>
      </c>
      <c r="BN199" s="5">
        <v>-1</v>
      </c>
      <c r="BO199" s="5">
        <v>-1</v>
      </c>
      <c r="BP199" s="5">
        <v>-1</v>
      </c>
      <c r="BQ199" s="5">
        <v>-1</v>
      </c>
      <c r="BR199" s="5">
        <v>-1</v>
      </c>
      <c r="BS199" s="5">
        <v>-1</v>
      </c>
      <c r="BT199" s="5">
        <v>-1</v>
      </c>
      <c r="BU199" s="5">
        <v>-1</v>
      </c>
      <c r="BV199" s="5">
        <v>-1</v>
      </c>
      <c r="BW199" s="5">
        <v>-1</v>
      </c>
      <c r="BX199" s="5">
        <v>-1</v>
      </c>
      <c r="BY199" s="5">
        <f>IF(ISNUMBER(EmisData!Q199),EmisData!Q199/86400/365*0.12,-1)</f>
        <v>-1</v>
      </c>
      <c r="BZ199" s="5">
        <v>-1</v>
      </c>
      <c r="CA199" s="5">
        <v>-1</v>
      </c>
      <c r="CB199" s="5">
        <v>-1</v>
      </c>
      <c r="CC199" s="5">
        <v>-1</v>
      </c>
      <c r="CD199" s="5">
        <f>IF(ISNUMBER(EmisData!P199),EmisData!P199/86400/365*0.12,-1)</f>
        <v>-1</v>
      </c>
      <c r="CE199" s="5">
        <v>-1</v>
      </c>
      <c r="CF199" s="5">
        <v>-1</v>
      </c>
      <c r="CG199" s="5">
        <v>-1</v>
      </c>
      <c r="CH199" s="5">
        <v>-1</v>
      </c>
      <c r="CI199" s="5">
        <v>-1</v>
      </c>
      <c r="CJ199" s="5">
        <v>-1</v>
      </c>
      <c r="CK199" s="5">
        <v>-1</v>
      </c>
      <c r="CL199" s="5">
        <v>-1</v>
      </c>
      <c r="CM199" s="5">
        <v>-1</v>
      </c>
      <c r="CN199" s="5">
        <v>-1</v>
      </c>
      <c r="CO199" s="5">
        <v>-1</v>
      </c>
      <c r="CP199" s="5">
        <v>-1</v>
      </c>
      <c r="CQ199" s="5">
        <v>-1</v>
      </c>
      <c r="CR199" s="5">
        <v>-1</v>
      </c>
      <c r="CS199" s="5">
        <v>-1</v>
      </c>
      <c r="CT199" s="5">
        <v>-1</v>
      </c>
      <c r="CU199" s="5">
        <v>-1</v>
      </c>
      <c r="CV199" s="5">
        <v>-1</v>
      </c>
      <c r="CW199" s="5">
        <v>-1</v>
      </c>
      <c r="CX199" s="5">
        <v>-1</v>
      </c>
      <c r="CY199" s="5">
        <v>-1</v>
      </c>
      <c r="CZ199" s="5">
        <v>-1</v>
      </c>
      <c r="DA199" s="5">
        <v>-1</v>
      </c>
      <c r="DB199" s="5">
        <v>-1</v>
      </c>
      <c r="DC199" s="5">
        <v>-1</v>
      </c>
      <c r="DD199" s="5">
        <v>-1</v>
      </c>
      <c r="DE199" s="5">
        <v>-1</v>
      </c>
      <c r="DF199" s="5">
        <v>-1</v>
      </c>
      <c r="DG199" s="5">
        <v>-1</v>
      </c>
      <c r="DH199" s="5">
        <v>-1</v>
      </c>
      <c r="DI199" s="5">
        <v>-1</v>
      </c>
      <c r="DJ199" s="5">
        <v>-1</v>
      </c>
      <c r="DK199" s="5">
        <v>-1</v>
      </c>
      <c r="DL199" s="5">
        <v>-1</v>
      </c>
      <c r="DM199" s="5">
        <v>-1</v>
      </c>
      <c r="DN199" s="5">
        <v>-1</v>
      </c>
      <c r="DO199" s="5">
        <v>-1</v>
      </c>
      <c r="DP199" s="5">
        <v>-1</v>
      </c>
      <c r="DQ199" s="5">
        <v>-1</v>
      </c>
      <c r="DR199" s="5">
        <v>-1</v>
      </c>
      <c r="DS199" s="5">
        <v>-1</v>
      </c>
      <c r="DT199" s="5">
        <v>-1</v>
      </c>
      <c r="DU199" s="5">
        <v>-1</v>
      </c>
      <c r="DV199" s="5">
        <v>-1</v>
      </c>
      <c r="DW199" s="5">
        <v>-1</v>
      </c>
      <c r="DX199" s="5">
        <v>-1</v>
      </c>
      <c r="DY199" s="5">
        <v>-1</v>
      </c>
      <c r="DZ199" s="5">
        <v>-1</v>
      </c>
      <c r="EA199" s="5">
        <v>-1</v>
      </c>
      <c r="EB199" s="5">
        <v>-1</v>
      </c>
      <c r="EC199" s="5">
        <v>-1</v>
      </c>
      <c r="ED199" s="5">
        <v>-1</v>
      </c>
      <c r="EE199" s="5">
        <v>-1</v>
      </c>
      <c r="EF199" s="5">
        <v>-1</v>
      </c>
      <c r="EG199" s="5">
        <v>-1</v>
      </c>
      <c r="EH199" s="5">
        <v>-1</v>
      </c>
      <c r="EI199" s="5">
        <v>-1</v>
      </c>
      <c r="EJ199" s="5">
        <v>-1</v>
      </c>
      <c r="EK199" s="5">
        <v>-1</v>
      </c>
      <c r="EL199" s="5">
        <v>-1</v>
      </c>
      <c r="EM199" s="5">
        <v>-1</v>
      </c>
      <c r="EN199" s="5">
        <v>-1</v>
      </c>
      <c r="EO199" s="5">
        <v>-1</v>
      </c>
      <c r="EP199" s="5">
        <v>-1</v>
      </c>
      <c r="EQ199" s="5">
        <v>-1</v>
      </c>
      <c r="ER199" s="5">
        <v>-1</v>
      </c>
      <c r="ES199" s="5">
        <v>-1</v>
      </c>
      <c r="ET199" s="5">
        <v>-1</v>
      </c>
      <c r="EU199" s="5">
        <v>-1</v>
      </c>
      <c r="EV199" s="5">
        <f>IF(ISNUMBER(EmisData!R199),EmisData!R199/86400/365*0.12,-1)</f>
        <v>-1</v>
      </c>
      <c r="EW199" s="5">
        <v>-1</v>
      </c>
      <c r="EX199" s="5">
        <v>-1</v>
      </c>
      <c r="EY199" s="5">
        <v>-1</v>
      </c>
      <c r="EZ199" s="5">
        <v>-1</v>
      </c>
      <c r="FA199" s="5">
        <v>-1</v>
      </c>
      <c r="FB199" s="5">
        <v>-1</v>
      </c>
      <c r="FC199" s="5">
        <v>-1</v>
      </c>
      <c r="FD199" s="5">
        <v>-1</v>
      </c>
      <c r="FE199" s="5">
        <v>-1</v>
      </c>
      <c r="FF199" s="5">
        <v>-1</v>
      </c>
      <c r="FG199" s="5">
        <v>-1</v>
      </c>
      <c r="FH199" s="5">
        <v>-1</v>
      </c>
      <c r="FI199" s="5">
        <v>-1</v>
      </c>
      <c r="FJ199" s="5">
        <v>-1</v>
      </c>
      <c r="FK199" s="5">
        <v>-1</v>
      </c>
      <c r="FL199" s="5">
        <v>-1</v>
      </c>
      <c r="FM199" s="5">
        <v>-1</v>
      </c>
      <c r="FN199" s="5">
        <v>-1</v>
      </c>
      <c r="FO199" s="5">
        <v>-1</v>
      </c>
      <c r="FP199" s="5">
        <v>-1</v>
      </c>
      <c r="FQ199" s="5">
        <v>-1</v>
      </c>
      <c r="FR199" s="5">
        <v>-1</v>
      </c>
      <c r="FS199" s="5">
        <v>-1</v>
      </c>
      <c r="FT199" s="5">
        <v>-1</v>
      </c>
      <c r="FU199" s="5">
        <v>-1</v>
      </c>
      <c r="FV199" s="5">
        <v>-1</v>
      </c>
      <c r="FW199" s="5">
        <v>-1</v>
      </c>
      <c r="FX199" s="5">
        <v>-1</v>
      </c>
      <c r="FY199" s="5">
        <v>-1</v>
      </c>
      <c r="FZ199" s="5">
        <v>-1</v>
      </c>
      <c r="GA199" s="5">
        <v>-1</v>
      </c>
      <c r="GB199" s="5">
        <v>-1</v>
      </c>
      <c r="GC199" s="5">
        <v>-1</v>
      </c>
      <c r="GD199" s="5">
        <v>-1</v>
      </c>
      <c r="GE199" s="5">
        <v>-1</v>
      </c>
      <c r="GF199" s="5">
        <v>-1</v>
      </c>
      <c r="GG199" s="5">
        <v>-1</v>
      </c>
      <c r="GH199" s="5">
        <v>-1</v>
      </c>
      <c r="GI199" s="5">
        <v>-1</v>
      </c>
      <c r="GJ199" s="5">
        <v>-1</v>
      </c>
      <c r="GK199" s="5">
        <v>-1</v>
      </c>
      <c r="GL199" s="5">
        <v>-1</v>
      </c>
      <c r="GM199" s="5">
        <v>-1</v>
      </c>
      <c r="GN199" s="5">
        <v>-1</v>
      </c>
      <c r="GO199" s="5">
        <v>-1</v>
      </c>
      <c r="GP199" s="5">
        <v>-1</v>
      </c>
      <c r="GQ199" s="5">
        <v>-1</v>
      </c>
      <c r="GR199" s="5">
        <v>-1</v>
      </c>
      <c r="GS199" s="5">
        <v>-1</v>
      </c>
      <c r="GT199" s="5">
        <f>IF(ISNUMBER(EmisData!L199),EmisData!L199/86400/365*0.12,-1)</f>
        <v>-1</v>
      </c>
      <c r="GU199" s="5">
        <v>-1</v>
      </c>
      <c r="GV199" s="5">
        <v>-1</v>
      </c>
      <c r="GW199" s="5">
        <v>-1</v>
      </c>
      <c r="GX199" s="5">
        <v>-1</v>
      </c>
      <c r="GY199" s="5">
        <f>IF(ISNUMBER(EmisData!O199),EmisData!O199/86400/365*0.12,-1)</f>
        <v>-1</v>
      </c>
      <c r="GZ199" s="5">
        <v>-1</v>
      </c>
      <c r="HA199" s="5">
        <v>-1</v>
      </c>
      <c r="HB199" s="5">
        <v>-1</v>
      </c>
      <c r="HC199" s="5">
        <v>-1</v>
      </c>
      <c r="HD199" s="5">
        <v>-1</v>
      </c>
      <c r="HE199" s="5">
        <v>-1</v>
      </c>
      <c r="HF199" s="5">
        <v>-1</v>
      </c>
      <c r="HG199" s="5">
        <v>-1</v>
      </c>
      <c r="HH199" s="5">
        <v>-1</v>
      </c>
      <c r="HI199" s="5">
        <f>IF(ISNUMBER(EmisData!M199),EmisData!M199/86400/365*0.12,-1)</f>
        <v>-1</v>
      </c>
      <c r="HJ199" s="5">
        <v>-1</v>
      </c>
      <c r="HK199" s="5">
        <v>-1</v>
      </c>
      <c r="HL199" s="5">
        <v>-1</v>
      </c>
      <c r="HM199" s="5">
        <v>-1</v>
      </c>
      <c r="HN199" s="5">
        <v>-1</v>
      </c>
      <c r="HO199" s="5">
        <v>-1</v>
      </c>
      <c r="HP199" s="5">
        <v>-1</v>
      </c>
      <c r="HQ199" s="5" t="s">
        <v>720</v>
      </c>
      <c r="HR199" s="5" t="str">
        <f>EmisData!Z199</f>
        <v/>
      </c>
    </row>
    <row r="200" spans="1:226" x14ac:dyDescent="0.25">
      <c r="A200" s="38" t="s">
        <v>6508</v>
      </c>
      <c r="B200" s="26">
        <v>1531</v>
      </c>
      <c r="C200" s="37" t="s">
        <v>6507</v>
      </c>
      <c r="D200" s="5">
        <v>2</v>
      </c>
      <c r="E200" s="5">
        <v>0</v>
      </c>
      <c r="F200" s="5">
        <f>VLOOKUP($B200,STPdata!$B:$J,6,FALSE)</f>
        <v>0.90680832931415434</v>
      </c>
      <c r="G200" s="5">
        <f>VLOOKUP($B200,STPdata!$B:$J,7,FALSE)</f>
        <v>9.0006586219981893E-2</v>
      </c>
      <c r="H200" s="5">
        <f>VLOOKUP($B200,STPdata!$B:$J,8,FALSE)</f>
        <v>4.4807748804850727E-4</v>
      </c>
      <c r="I200" s="5">
        <f>VLOOKUP($B200,STPdata!$B:$J,9,FALSE)</f>
        <v>2.7370069778150704E-3</v>
      </c>
      <c r="J200" s="5">
        <v>-1</v>
      </c>
      <c r="K200" s="5">
        <v>-1</v>
      </c>
      <c r="L200" s="5">
        <v>-1</v>
      </c>
      <c r="M200" s="5">
        <v>-1</v>
      </c>
      <c r="N200" s="5">
        <v>-1</v>
      </c>
      <c r="O200" s="5">
        <v>-1</v>
      </c>
      <c r="P200" s="5">
        <v>-1</v>
      </c>
      <c r="Q200" s="5">
        <v>-1</v>
      </c>
      <c r="R200" s="5">
        <v>-1</v>
      </c>
      <c r="S200" s="5">
        <v>-1</v>
      </c>
      <c r="T200" s="5">
        <v>-1</v>
      </c>
      <c r="U200" s="5">
        <v>-1</v>
      </c>
      <c r="V200" s="5">
        <f>IF(ISNUMBER(EmisData!N200),EmisData!N200/86400/365*0.12,-1)</f>
        <v>-1</v>
      </c>
      <c r="W200" s="5">
        <v>-1</v>
      </c>
      <c r="X200" s="5">
        <v>-1</v>
      </c>
      <c r="Y200" s="5">
        <v>-1</v>
      </c>
      <c r="Z200" s="5">
        <v>-1</v>
      </c>
      <c r="AA200" s="5">
        <v>-1</v>
      </c>
      <c r="AB200" s="5">
        <v>-1</v>
      </c>
      <c r="AC200" s="5">
        <v>-1</v>
      </c>
      <c r="AD200" s="5">
        <v>-1</v>
      </c>
      <c r="AE200" s="5">
        <v>-1</v>
      </c>
      <c r="AF200" s="5">
        <v>-1</v>
      </c>
      <c r="AG200" s="5">
        <v>-1</v>
      </c>
      <c r="AH200" s="5">
        <v>-1</v>
      </c>
      <c r="AI200" s="5">
        <v>-1</v>
      </c>
      <c r="AJ200" s="5">
        <v>-1</v>
      </c>
      <c r="AK200" s="5">
        <v>-1</v>
      </c>
      <c r="AL200" s="5">
        <v>-1</v>
      </c>
      <c r="AM200" s="5">
        <v>-1</v>
      </c>
      <c r="AN200" s="5">
        <v>-1</v>
      </c>
      <c r="AO200" s="5">
        <v>-1</v>
      </c>
      <c r="AP200" s="5">
        <v>-1</v>
      </c>
      <c r="AQ200" s="5">
        <v>-1</v>
      </c>
      <c r="AR200" s="5">
        <v>-1</v>
      </c>
      <c r="AS200" s="5">
        <v>-1</v>
      </c>
      <c r="AT200" s="5">
        <v>-1</v>
      </c>
      <c r="AU200" s="5">
        <v>-1</v>
      </c>
      <c r="AV200" s="5">
        <v>-1</v>
      </c>
      <c r="AW200" s="5">
        <v>-1</v>
      </c>
      <c r="AX200" s="5">
        <v>-1</v>
      </c>
      <c r="AY200" s="5">
        <v>-1</v>
      </c>
      <c r="AZ200" s="5">
        <v>-1</v>
      </c>
      <c r="BA200" s="5">
        <v>-1</v>
      </c>
      <c r="BB200" s="5">
        <v>-1</v>
      </c>
      <c r="BC200" s="5">
        <v>-1</v>
      </c>
      <c r="BD200" s="5">
        <v>-1</v>
      </c>
      <c r="BE200" s="5">
        <v>-1</v>
      </c>
      <c r="BF200" s="5">
        <v>-1</v>
      </c>
      <c r="BG200" s="5">
        <v>-1</v>
      </c>
      <c r="BH200" s="5">
        <v>-1</v>
      </c>
      <c r="BI200" s="5">
        <v>-1</v>
      </c>
      <c r="BJ200" s="5">
        <v>-1</v>
      </c>
      <c r="BK200" s="5">
        <v>-1</v>
      </c>
      <c r="BL200" s="5">
        <v>-1</v>
      </c>
      <c r="BM200" s="5">
        <v>-1</v>
      </c>
      <c r="BN200" s="5">
        <v>-1</v>
      </c>
      <c r="BO200" s="5">
        <v>-1</v>
      </c>
      <c r="BP200" s="5">
        <v>-1</v>
      </c>
      <c r="BQ200" s="5">
        <v>-1</v>
      </c>
      <c r="BR200" s="5">
        <v>-1</v>
      </c>
      <c r="BS200" s="5">
        <v>-1</v>
      </c>
      <c r="BT200" s="5">
        <v>-1</v>
      </c>
      <c r="BU200" s="5">
        <v>-1</v>
      </c>
      <c r="BV200" s="5">
        <v>-1</v>
      </c>
      <c r="BW200" s="5">
        <v>-1</v>
      </c>
      <c r="BX200" s="5">
        <v>-1</v>
      </c>
      <c r="BY200" s="5">
        <f>IF(ISNUMBER(EmisData!Q200),EmisData!Q200/86400/365*0.12,-1)</f>
        <v>-1</v>
      </c>
      <c r="BZ200" s="5">
        <v>-1</v>
      </c>
      <c r="CA200" s="5">
        <v>-1</v>
      </c>
      <c r="CB200" s="5">
        <v>-1</v>
      </c>
      <c r="CC200" s="5">
        <v>-1</v>
      </c>
      <c r="CD200" s="5">
        <f>IF(ISNUMBER(EmisData!P200),EmisData!P200/86400/365*0.12,-1)</f>
        <v>-1</v>
      </c>
      <c r="CE200" s="5">
        <v>-1</v>
      </c>
      <c r="CF200" s="5">
        <v>-1</v>
      </c>
      <c r="CG200" s="5">
        <v>-1</v>
      </c>
      <c r="CH200" s="5">
        <v>-1</v>
      </c>
      <c r="CI200" s="5">
        <v>-1</v>
      </c>
      <c r="CJ200" s="5">
        <v>-1</v>
      </c>
      <c r="CK200" s="5">
        <v>-1</v>
      </c>
      <c r="CL200" s="5">
        <v>-1</v>
      </c>
      <c r="CM200" s="5">
        <v>-1</v>
      </c>
      <c r="CN200" s="5">
        <v>-1</v>
      </c>
      <c r="CO200" s="5">
        <v>-1</v>
      </c>
      <c r="CP200" s="5">
        <v>-1</v>
      </c>
      <c r="CQ200" s="5">
        <v>-1</v>
      </c>
      <c r="CR200" s="5">
        <v>-1</v>
      </c>
      <c r="CS200" s="5">
        <v>-1</v>
      </c>
      <c r="CT200" s="5">
        <v>-1</v>
      </c>
      <c r="CU200" s="5">
        <v>-1</v>
      </c>
      <c r="CV200" s="5">
        <v>-1</v>
      </c>
      <c r="CW200" s="5">
        <v>-1</v>
      </c>
      <c r="CX200" s="5">
        <v>-1</v>
      </c>
      <c r="CY200" s="5">
        <v>-1</v>
      </c>
      <c r="CZ200" s="5">
        <v>-1</v>
      </c>
      <c r="DA200" s="5">
        <v>-1</v>
      </c>
      <c r="DB200" s="5">
        <v>-1</v>
      </c>
      <c r="DC200" s="5">
        <v>-1</v>
      </c>
      <c r="DD200" s="5">
        <v>-1</v>
      </c>
      <c r="DE200" s="5">
        <v>-1</v>
      </c>
      <c r="DF200" s="5">
        <v>-1</v>
      </c>
      <c r="DG200" s="5">
        <v>-1</v>
      </c>
      <c r="DH200" s="5">
        <v>-1</v>
      </c>
      <c r="DI200" s="5">
        <v>-1</v>
      </c>
      <c r="DJ200" s="5">
        <v>-1</v>
      </c>
      <c r="DK200" s="5">
        <v>-1</v>
      </c>
      <c r="DL200" s="5">
        <v>-1</v>
      </c>
      <c r="DM200" s="5">
        <v>-1</v>
      </c>
      <c r="DN200" s="5">
        <v>-1</v>
      </c>
      <c r="DO200" s="5">
        <v>-1</v>
      </c>
      <c r="DP200" s="5">
        <v>-1</v>
      </c>
      <c r="DQ200" s="5">
        <v>-1</v>
      </c>
      <c r="DR200" s="5">
        <v>-1</v>
      </c>
      <c r="DS200" s="5">
        <v>-1</v>
      </c>
      <c r="DT200" s="5">
        <v>-1</v>
      </c>
      <c r="DU200" s="5">
        <v>-1</v>
      </c>
      <c r="DV200" s="5">
        <v>-1</v>
      </c>
      <c r="DW200" s="5">
        <v>-1</v>
      </c>
      <c r="DX200" s="5">
        <v>-1</v>
      </c>
      <c r="DY200" s="5">
        <v>-1</v>
      </c>
      <c r="DZ200" s="5">
        <v>-1</v>
      </c>
      <c r="EA200" s="5">
        <v>-1</v>
      </c>
      <c r="EB200" s="5">
        <v>-1</v>
      </c>
      <c r="EC200" s="5">
        <v>-1</v>
      </c>
      <c r="ED200" s="5">
        <v>-1</v>
      </c>
      <c r="EE200" s="5">
        <v>-1</v>
      </c>
      <c r="EF200" s="5">
        <v>-1</v>
      </c>
      <c r="EG200" s="5">
        <v>-1</v>
      </c>
      <c r="EH200" s="5">
        <v>-1</v>
      </c>
      <c r="EI200" s="5">
        <v>-1</v>
      </c>
      <c r="EJ200" s="5">
        <v>-1</v>
      </c>
      <c r="EK200" s="5">
        <v>-1</v>
      </c>
      <c r="EL200" s="5">
        <v>-1</v>
      </c>
      <c r="EM200" s="5">
        <v>-1</v>
      </c>
      <c r="EN200" s="5">
        <v>-1</v>
      </c>
      <c r="EO200" s="5">
        <v>-1</v>
      </c>
      <c r="EP200" s="5">
        <v>-1</v>
      </c>
      <c r="EQ200" s="5">
        <v>-1</v>
      </c>
      <c r="ER200" s="5">
        <v>-1</v>
      </c>
      <c r="ES200" s="5">
        <v>-1</v>
      </c>
      <c r="ET200" s="5">
        <v>-1</v>
      </c>
      <c r="EU200" s="5">
        <v>-1</v>
      </c>
      <c r="EV200" s="5">
        <f>IF(ISNUMBER(EmisData!R200),EmisData!R200/86400/365*0.12,-1)</f>
        <v>-1</v>
      </c>
      <c r="EW200" s="5">
        <v>-1</v>
      </c>
      <c r="EX200" s="5">
        <v>-1</v>
      </c>
      <c r="EY200" s="5">
        <v>-1</v>
      </c>
      <c r="EZ200" s="5">
        <v>-1</v>
      </c>
      <c r="FA200" s="5">
        <v>-1</v>
      </c>
      <c r="FB200" s="5">
        <v>-1</v>
      </c>
      <c r="FC200" s="5">
        <v>-1</v>
      </c>
      <c r="FD200" s="5">
        <v>-1</v>
      </c>
      <c r="FE200" s="5">
        <v>-1</v>
      </c>
      <c r="FF200" s="5">
        <v>-1</v>
      </c>
      <c r="FG200" s="5">
        <v>-1</v>
      </c>
      <c r="FH200" s="5">
        <v>-1</v>
      </c>
      <c r="FI200" s="5">
        <v>-1</v>
      </c>
      <c r="FJ200" s="5">
        <v>-1</v>
      </c>
      <c r="FK200" s="5">
        <v>-1</v>
      </c>
      <c r="FL200" s="5">
        <v>-1</v>
      </c>
      <c r="FM200" s="5">
        <v>-1</v>
      </c>
      <c r="FN200" s="5">
        <v>-1</v>
      </c>
      <c r="FO200" s="5">
        <v>-1</v>
      </c>
      <c r="FP200" s="5">
        <v>-1</v>
      </c>
      <c r="FQ200" s="5">
        <v>-1</v>
      </c>
      <c r="FR200" s="5">
        <v>-1</v>
      </c>
      <c r="FS200" s="5">
        <v>-1</v>
      </c>
      <c r="FT200" s="5">
        <v>-1</v>
      </c>
      <c r="FU200" s="5">
        <v>-1</v>
      </c>
      <c r="FV200" s="5">
        <v>-1</v>
      </c>
      <c r="FW200" s="5">
        <v>-1</v>
      </c>
      <c r="FX200" s="5">
        <v>-1</v>
      </c>
      <c r="FY200" s="5">
        <v>-1</v>
      </c>
      <c r="FZ200" s="5">
        <v>-1</v>
      </c>
      <c r="GA200" s="5">
        <v>-1</v>
      </c>
      <c r="GB200" s="5">
        <v>-1</v>
      </c>
      <c r="GC200" s="5">
        <v>-1</v>
      </c>
      <c r="GD200" s="5">
        <v>-1</v>
      </c>
      <c r="GE200" s="5">
        <v>-1</v>
      </c>
      <c r="GF200" s="5">
        <v>-1</v>
      </c>
      <c r="GG200" s="5">
        <v>-1</v>
      </c>
      <c r="GH200" s="5">
        <v>-1</v>
      </c>
      <c r="GI200" s="5">
        <v>-1</v>
      </c>
      <c r="GJ200" s="5">
        <v>-1</v>
      </c>
      <c r="GK200" s="5">
        <v>-1</v>
      </c>
      <c r="GL200" s="5">
        <v>-1</v>
      </c>
      <c r="GM200" s="5">
        <v>-1</v>
      </c>
      <c r="GN200" s="5">
        <v>-1</v>
      </c>
      <c r="GO200" s="5">
        <v>-1</v>
      </c>
      <c r="GP200" s="5">
        <v>-1</v>
      </c>
      <c r="GQ200" s="5">
        <v>-1</v>
      </c>
      <c r="GR200" s="5">
        <v>-1</v>
      </c>
      <c r="GS200" s="5">
        <v>-1</v>
      </c>
      <c r="GT200" s="5">
        <f>IF(ISNUMBER(EmisData!L200),EmisData!L200/86400/365*0.12,-1)</f>
        <v>-1</v>
      </c>
      <c r="GU200" s="5">
        <v>-1</v>
      </c>
      <c r="GV200" s="5">
        <v>-1</v>
      </c>
      <c r="GW200" s="5">
        <v>-1</v>
      </c>
      <c r="GX200" s="5">
        <v>-1</v>
      </c>
      <c r="GY200" s="5">
        <f>IF(ISNUMBER(EmisData!O200),EmisData!O200/86400/365*0.12,-1)</f>
        <v>-1</v>
      </c>
      <c r="GZ200" s="5">
        <v>-1</v>
      </c>
      <c r="HA200" s="5">
        <v>-1</v>
      </c>
      <c r="HB200" s="5">
        <v>-1</v>
      </c>
      <c r="HC200" s="5">
        <v>-1</v>
      </c>
      <c r="HD200" s="5">
        <v>-1</v>
      </c>
      <c r="HE200" s="5">
        <v>-1</v>
      </c>
      <c r="HF200" s="5">
        <v>-1</v>
      </c>
      <c r="HG200" s="5">
        <v>-1</v>
      </c>
      <c r="HH200" s="5">
        <v>-1</v>
      </c>
      <c r="HI200" s="5">
        <f>IF(ISNUMBER(EmisData!M200),EmisData!M200/86400/365*0.12,-1)</f>
        <v>5.1742316001374773E-7</v>
      </c>
      <c r="HJ200" s="5">
        <v>-1</v>
      </c>
      <c r="HK200" s="5">
        <v>-1</v>
      </c>
      <c r="HL200" s="5">
        <v>-1</v>
      </c>
      <c r="HM200" s="5">
        <v>-1</v>
      </c>
      <c r="HN200" s="5">
        <v>-1</v>
      </c>
      <c r="HO200" s="5">
        <v>-1</v>
      </c>
      <c r="HP200" s="5">
        <v>-1</v>
      </c>
      <c r="HQ200" s="5" t="s">
        <v>720</v>
      </c>
      <c r="HR200" s="5" t="str">
        <f>EmisData!Z200</f>
        <v>yes</v>
      </c>
    </row>
    <row r="201" spans="1:226" x14ac:dyDescent="0.25">
      <c r="A201" s="35" t="s">
        <v>6644</v>
      </c>
      <c r="B201" s="26">
        <v>1565</v>
      </c>
      <c r="C201" s="36" t="s">
        <v>6643</v>
      </c>
      <c r="D201" s="5">
        <v>2</v>
      </c>
      <c r="E201" s="5">
        <v>0</v>
      </c>
      <c r="F201" s="5">
        <f>VLOOKUP($B201,STPdata!$B:$J,6,FALSE)</f>
        <v>3.2056514372878698E-8</v>
      </c>
      <c r="G201" s="5">
        <f>VLOOKUP($B201,STPdata!$B:$J,7,FALSE)</f>
        <v>0.49899844870004173</v>
      </c>
      <c r="H201" s="5">
        <f>VLOOKUP($B201,STPdata!$B:$J,8,FALSE)</f>
        <v>7.4168274794081061E-3</v>
      </c>
      <c r="I201" s="5">
        <f>VLOOKUP($B201,STPdata!$B:$J,9,FALSE)</f>
        <v>0.49358469176403635</v>
      </c>
      <c r="J201" s="5">
        <v>-1</v>
      </c>
      <c r="K201" s="5">
        <v>-1</v>
      </c>
      <c r="L201" s="5">
        <v>-1</v>
      </c>
      <c r="M201" s="5">
        <v>-1</v>
      </c>
      <c r="N201" s="5">
        <v>-1</v>
      </c>
      <c r="O201" s="5">
        <v>-1</v>
      </c>
      <c r="P201" s="5">
        <v>-1</v>
      </c>
      <c r="Q201" s="5">
        <v>-1</v>
      </c>
      <c r="R201" s="5">
        <v>-1</v>
      </c>
      <c r="S201" s="5">
        <v>-1</v>
      </c>
      <c r="T201" s="5">
        <v>-1</v>
      </c>
      <c r="U201" s="5">
        <v>-1</v>
      </c>
      <c r="V201" s="5">
        <f>IF(ISNUMBER(EmisData!N201),EmisData!N201/86400/365*0.12,-1)</f>
        <v>-1</v>
      </c>
      <c r="W201" s="5">
        <v>-1</v>
      </c>
      <c r="X201" s="5">
        <v>-1</v>
      </c>
      <c r="Y201" s="5">
        <v>-1</v>
      </c>
      <c r="Z201" s="5">
        <v>-1</v>
      </c>
      <c r="AA201" s="5">
        <v>-1</v>
      </c>
      <c r="AB201" s="5">
        <v>-1</v>
      </c>
      <c r="AC201" s="5">
        <v>-1</v>
      </c>
      <c r="AD201" s="5">
        <v>-1</v>
      </c>
      <c r="AE201" s="5">
        <v>-1</v>
      </c>
      <c r="AF201" s="5">
        <v>-1</v>
      </c>
      <c r="AG201" s="5">
        <v>-1</v>
      </c>
      <c r="AH201" s="5">
        <v>-1</v>
      </c>
      <c r="AI201" s="5">
        <v>-1</v>
      </c>
      <c r="AJ201" s="5">
        <v>-1</v>
      </c>
      <c r="AK201" s="5">
        <v>-1</v>
      </c>
      <c r="AL201" s="5">
        <v>-1</v>
      </c>
      <c r="AM201" s="5">
        <v>-1</v>
      </c>
      <c r="AN201" s="5">
        <v>-1</v>
      </c>
      <c r="AO201" s="5">
        <v>-1</v>
      </c>
      <c r="AP201" s="5">
        <v>-1</v>
      </c>
      <c r="AQ201" s="5">
        <v>-1</v>
      </c>
      <c r="AR201" s="5">
        <v>-1</v>
      </c>
      <c r="AS201" s="5">
        <v>-1</v>
      </c>
      <c r="AT201" s="5">
        <v>-1</v>
      </c>
      <c r="AU201" s="5">
        <v>-1</v>
      </c>
      <c r="AV201" s="5">
        <v>-1</v>
      </c>
      <c r="AW201" s="5">
        <v>-1</v>
      </c>
      <c r="AX201" s="5">
        <v>-1</v>
      </c>
      <c r="AY201" s="5">
        <v>-1</v>
      </c>
      <c r="AZ201" s="5">
        <v>-1</v>
      </c>
      <c r="BA201" s="5">
        <v>-1</v>
      </c>
      <c r="BB201" s="5">
        <v>-1</v>
      </c>
      <c r="BC201" s="5">
        <v>-1</v>
      </c>
      <c r="BD201" s="5">
        <v>-1</v>
      </c>
      <c r="BE201" s="5">
        <v>-1</v>
      </c>
      <c r="BF201" s="5">
        <v>-1</v>
      </c>
      <c r="BG201" s="5">
        <v>-1</v>
      </c>
      <c r="BH201" s="5">
        <v>-1</v>
      </c>
      <c r="BI201" s="5">
        <v>-1</v>
      </c>
      <c r="BJ201" s="5">
        <v>-1</v>
      </c>
      <c r="BK201" s="5">
        <v>-1</v>
      </c>
      <c r="BL201" s="5">
        <v>-1</v>
      </c>
      <c r="BM201" s="5">
        <v>-1</v>
      </c>
      <c r="BN201" s="5">
        <v>-1</v>
      </c>
      <c r="BO201" s="5">
        <v>-1</v>
      </c>
      <c r="BP201" s="5">
        <v>-1</v>
      </c>
      <c r="BQ201" s="5">
        <v>-1</v>
      </c>
      <c r="BR201" s="5">
        <v>-1</v>
      </c>
      <c r="BS201" s="5">
        <v>-1</v>
      </c>
      <c r="BT201" s="5">
        <v>-1</v>
      </c>
      <c r="BU201" s="5">
        <v>-1</v>
      </c>
      <c r="BV201" s="5">
        <v>-1</v>
      </c>
      <c r="BW201" s="5">
        <v>-1</v>
      </c>
      <c r="BX201" s="5">
        <v>-1</v>
      </c>
      <c r="BY201" s="5">
        <f>IF(ISNUMBER(EmisData!Q201),EmisData!Q201/86400/365*0.12,-1)</f>
        <v>-1</v>
      </c>
      <c r="BZ201" s="5">
        <v>-1</v>
      </c>
      <c r="CA201" s="5">
        <v>-1</v>
      </c>
      <c r="CB201" s="5">
        <v>-1</v>
      </c>
      <c r="CC201" s="5">
        <v>-1</v>
      </c>
      <c r="CD201" s="5">
        <f>IF(ISNUMBER(EmisData!P201),EmisData!P201/86400/365*0.12,-1)</f>
        <v>-1</v>
      </c>
      <c r="CE201" s="5">
        <v>-1</v>
      </c>
      <c r="CF201" s="5">
        <v>-1</v>
      </c>
      <c r="CG201" s="5">
        <v>-1</v>
      </c>
      <c r="CH201" s="5">
        <v>-1</v>
      </c>
      <c r="CI201" s="5">
        <v>-1</v>
      </c>
      <c r="CJ201" s="5">
        <v>-1</v>
      </c>
      <c r="CK201" s="5">
        <v>-1</v>
      </c>
      <c r="CL201" s="5">
        <v>-1</v>
      </c>
      <c r="CM201" s="5">
        <v>-1</v>
      </c>
      <c r="CN201" s="5">
        <v>-1</v>
      </c>
      <c r="CO201" s="5">
        <v>-1</v>
      </c>
      <c r="CP201" s="5">
        <v>-1</v>
      </c>
      <c r="CQ201" s="5">
        <v>-1</v>
      </c>
      <c r="CR201" s="5">
        <v>-1</v>
      </c>
      <c r="CS201" s="5">
        <v>-1</v>
      </c>
      <c r="CT201" s="5">
        <v>-1</v>
      </c>
      <c r="CU201" s="5">
        <v>-1</v>
      </c>
      <c r="CV201" s="5">
        <v>-1</v>
      </c>
      <c r="CW201" s="5">
        <v>-1</v>
      </c>
      <c r="CX201" s="5">
        <v>-1</v>
      </c>
      <c r="CY201" s="5">
        <v>-1</v>
      </c>
      <c r="CZ201" s="5">
        <v>-1</v>
      </c>
      <c r="DA201" s="5">
        <v>-1</v>
      </c>
      <c r="DB201" s="5">
        <v>-1</v>
      </c>
      <c r="DC201" s="5">
        <v>-1</v>
      </c>
      <c r="DD201" s="5">
        <v>-1</v>
      </c>
      <c r="DE201" s="5">
        <v>-1</v>
      </c>
      <c r="DF201" s="5">
        <v>-1</v>
      </c>
      <c r="DG201" s="5">
        <v>-1</v>
      </c>
      <c r="DH201" s="5">
        <v>-1</v>
      </c>
      <c r="DI201" s="5">
        <v>-1</v>
      </c>
      <c r="DJ201" s="5">
        <v>-1</v>
      </c>
      <c r="DK201" s="5">
        <v>-1</v>
      </c>
      <c r="DL201" s="5">
        <v>-1</v>
      </c>
      <c r="DM201" s="5">
        <v>-1</v>
      </c>
      <c r="DN201" s="5">
        <v>-1</v>
      </c>
      <c r="DO201" s="5">
        <v>-1</v>
      </c>
      <c r="DP201" s="5">
        <v>-1</v>
      </c>
      <c r="DQ201" s="5">
        <v>-1</v>
      </c>
      <c r="DR201" s="5">
        <v>-1</v>
      </c>
      <c r="DS201" s="5">
        <v>-1</v>
      </c>
      <c r="DT201" s="5">
        <v>-1</v>
      </c>
      <c r="DU201" s="5">
        <v>-1</v>
      </c>
      <c r="DV201" s="5">
        <v>-1</v>
      </c>
      <c r="DW201" s="5">
        <v>-1</v>
      </c>
      <c r="DX201" s="5">
        <v>-1</v>
      </c>
      <c r="DY201" s="5">
        <v>-1</v>
      </c>
      <c r="DZ201" s="5">
        <v>-1</v>
      </c>
      <c r="EA201" s="5">
        <v>-1</v>
      </c>
      <c r="EB201" s="5">
        <v>-1</v>
      </c>
      <c r="EC201" s="5">
        <v>-1</v>
      </c>
      <c r="ED201" s="5">
        <v>-1</v>
      </c>
      <c r="EE201" s="5">
        <v>-1</v>
      </c>
      <c r="EF201" s="5">
        <v>-1</v>
      </c>
      <c r="EG201" s="5">
        <v>-1</v>
      </c>
      <c r="EH201" s="5">
        <v>-1</v>
      </c>
      <c r="EI201" s="5">
        <v>-1</v>
      </c>
      <c r="EJ201" s="5">
        <v>-1</v>
      </c>
      <c r="EK201" s="5">
        <v>-1</v>
      </c>
      <c r="EL201" s="5">
        <v>-1</v>
      </c>
      <c r="EM201" s="5">
        <v>-1</v>
      </c>
      <c r="EN201" s="5">
        <v>-1</v>
      </c>
      <c r="EO201" s="5">
        <v>-1</v>
      </c>
      <c r="EP201" s="5">
        <v>-1</v>
      </c>
      <c r="EQ201" s="5">
        <v>-1</v>
      </c>
      <c r="ER201" s="5">
        <v>-1</v>
      </c>
      <c r="ES201" s="5">
        <v>-1</v>
      </c>
      <c r="ET201" s="5">
        <v>-1</v>
      </c>
      <c r="EU201" s="5">
        <v>-1</v>
      </c>
      <c r="EV201" s="5">
        <f>IF(ISNUMBER(EmisData!R201),EmisData!R201/86400/365*0.12,-1)</f>
        <v>-1</v>
      </c>
      <c r="EW201" s="5">
        <v>-1</v>
      </c>
      <c r="EX201" s="5">
        <v>-1</v>
      </c>
      <c r="EY201" s="5">
        <v>-1</v>
      </c>
      <c r="EZ201" s="5">
        <v>-1</v>
      </c>
      <c r="FA201" s="5">
        <v>-1</v>
      </c>
      <c r="FB201" s="5">
        <v>-1</v>
      </c>
      <c r="FC201" s="5">
        <v>-1</v>
      </c>
      <c r="FD201" s="5">
        <v>-1</v>
      </c>
      <c r="FE201" s="5">
        <v>-1</v>
      </c>
      <c r="FF201" s="5">
        <v>-1</v>
      </c>
      <c r="FG201" s="5">
        <v>-1</v>
      </c>
      <c r="FH201" s="5">
        <v>-1</v>
      </c>
      <c r="FI201" s="5">
        <v>-1</v>
      </c>
      <c r="FJ201" s="5">
        <v>-1</v>
      </c>
      <c r="FK201" s="5">
        <v>-1</v>
      </c>
      <c r="FL201" s="5">
        <v>-1</v>
      </c>
      <c r="FM201" s="5">
        <v>-1</v>
      </c>
      <c r="FN201" s="5">
        <v>-1</v>
      </c>
      <c r="FO201" s="5">
        <v>-1</v>
      </c>
      <c r="FP201" s="5">
        <v>-1</v>
      </c>
      <c r="FQ201" s="5">
        <v>-1</v>
      </c>
      <c r="FR201" s="5">
        <v>-1</v>
      </c>
      <c r="FS201" s="5">
        <v>-1</v>
      </c>
      <c r="FT201" s="5">
        <v>-1</v>
      </c>
      <c r="FU201" s="5">
        <v>-1</v>
      </c>
      <c r="FV201" s="5">
        <v>-1</v>
      </c>
      <c r="FW201" s="5">
        <v>-1</v>
      </c>
      <c r="FX201" s="5">
        <v>-1</v>
      </c>
      <c r="FY201" s="5">
        <v>-1</v>
      </c>
      <c r="FZ201" s="5">
        <v>-1</v>
      </c>
      <c r="GA201" s="5">
        <v>-1</v>
      </c>
      <c r="GB201" s="5">
        <v>-1</v>
      </c>
      <c r="GC201" s="5">
        <v>-1</v>
      </c>
      <c r="GD201" s="5">
        <v>-1</v>
      </c>
      <c r="GE201" s="5">
        <v>-1</v>
      </c>
      <c r="GF201" s="5">
        <v>-1</v>
      </c>
      <c r="GG201" s="5">
        <v>-1</v>
      </c>
      <c r="GH201" s="5">
        <v>-1</v>
      </c>
      <c r="GI201" s="5">
        <v>-1</v>
      </c>
      <c r="GJ201" s="5">
        <v>-1</v>
      </c>
      <c r="GK201" s="5">
        <v>-1</v>
      </c>
      <c r="GL201" s="5">
        <v>-1</v>
      </c>
      <c r="GM201" s="5">
        <v>-1</v>
      </c>
      <c r="GN201" s="5">
        <v>-1</v>
      </c>
      <c r="GO201" s="5">
        <v>-1</v>
      </c>
      <c r="GP201" s="5">
        <v>-1</v>
      </c>
      <c r="GQ201" s="5">
        <v>-1</v>
      </c>
      <c r="GR201" s="5">
        <v>-1</v>
      </c>
      <c r="GS201" s="5">
        <v>-1</v>
      </c>
      <c r="GT201" s="5">
        <f>IF(ISNUMBER(EmisData!L201),EmisData!L201/86400/365*0.12,-1)</f>
        <v>5.7598554033485539E-6</v>
      </c>
      <c r="GU201" s="5">
        <v>-1</v>
      </c>
      <c r="GV201" s="5">
        <v>-1</v>
      </c>
      <c r="GW201" s="5">
        <v>-1</v>
      </c>
      <c r="GX201" s="5">
        <v>-1</v>
      </c>
      <c r="GY201" s="5">
        <f>IF(ISNUMBER(EmisData!O201),EmisData!O201/86400/365*0.12,-1)</f>
        <v>-1</v>
      </c>
      <c r="GZ201" s="5">
        <v>-1</v>
      </c>
      <c r="HA201" s="5">
        <v>-1</v>
      </c>
      <c r="HB201" s="5">
        <v>-1</v>
      </c>
      <c r="HC201" s="5">
        <v>-1</v>
      </c>
      <c r="HD201" s="5">
        <v>-1</v>
      </c>
      <c r="HE201" s="5">
        <v>-1</v>
      </c>
      <c r="HF201" s="5">
        <v>-1</v>
      </c>
      <c r="HG201" s="5">
        <v>-1</v>
      </c>
      <c r="HH201" s="5">
        <v>-1</v>
      </c>
      <c r="HI201" s="5">
        <f>IF(ISNUMBER(EmisData!M201),EmisData!M201/86400/365*0.12,-1)</f>
        <v>4.26262192699955E-5</v>
      </c>
      <c r="HJ201" s="5">
        <v>-1</v>
      </c>
      <c r="HK201" s="5">
        <v>-1</v>
      </c>
      <c r="HL201" s="5">
        <v>-1</v>
      </c>
      <c r="HM201" s="5">
        <v>-1</v>
      </c>
      <c r="HN201" s="5">
        <v>-1</v>
      </c>
      <c r="HO201" s="5">
        <v>-1</v>
      </c>
      <c r="HP201" s="5">
        <v>-1</v>
      </c>
      <c r="HQ201" s="5" t="s">
        <v>720</v>
      </c>
      <c r="HR201" s="5" t="str">
        <f>EmisData!Z201</f>
        <v>yes</v>
      </c>
    </row>
    <row r="202" spans="1:226" x14ac:dyDescent="0.25">
      <c r="A202" s="35" t="s">
        <v>6805</v>
      </c>
      <c r="B202" s="26">
        <v>1605</v>
      </c>
      <c r="C202" s="36" t="s">
        <v>6804</v>
      </c>
      <c r="D202" s="5">
        <v>2</v>
      </c>
      <c r="E202" s="5">
        <v>0</v>
      </c>
      <c r="F202" s="5">
        <f>VLOOKUP($B202,STPdata!$B:$J,6,FALSE)</f>
        <v>1.993866243679318E-9</v>
      </c>
      <c r="G202" s="5">
        <f>VLOOKUP($B202,STPdata!$B:$J,7,FALSE)</f>
        <v>0.49926576109458354</v>
      </c>
      <c r="H202" s="5">
        <f>VLOOKUP($B202,STPdata!$B:$J,8,FALSE)</f>
        <v>6.8785487509167124E-3</v>
      </c>
      <c r="I202" s="5">
        <f>VLOOKUP($B202,STPdata!$B:$J,9,FALSE)</f>
        <v>0.49385568816063286</v>
      </c>
      <c r="J202" s="5">
        <v>-1</v>
      </c>
      <c r="K202" s="5">
        <v>-1</v>
      </c>
      <c r="L202" s="5">
        <v>-1</v>
      </c>
      <c r="M202" s="5">
        <v>-1</v>
      </c>
      <c r="N202" s="5">
        <v>-1</v>
      </c>
      <c r="O202" s="5">
        <v>-1</v>
      </c>
      <c r="P202" s="5">
        <v>-1</v>
      </c>
      <c r="Q202" s="5">
        <v>-1</v>
      </c>
      <c r="R202" s="5">
        <v>-1</v>
      </c>
      <c r="S202" s="5">
        <v>-1</v>
      </c>
      <c r="T202" s="5">
        <v>-1</v>
      </c>
      <c r="U202" s="5">
        <v>-1</v>
      </c>
      <c r="V202" s="5">
        <f>IF(ISNUMBER(EmisData!N202),EmisData!N202/86400/365*0.12,-1)</f>
        <v>-1</v>
      </c>
      <c r="W202" s="5">
        <v>-1</v>
      </c>
      <c r="X202" s="5">
        <v>-1</v>
      </c>
      <c r="Y202" s="5">
        <v>-1</v>
      </c>
      <c r="Z202" s="5">
        <v>-1</v>
      </c>
      <c r="AA202" s="5">
        <v>-1</v>
      </c>
      <c r="AB202" s="5">
        <v>-1</v>
      </c>
      <c r="AC202" s="5">
        <v>-1</v>
      </c>
      <c r="AD202" s="5">
        <v>-1</v>
      </c>
      <c r="AE202" s="5">
        <v>-1</v>
      </c>
      <c r="AF202" s="5">
        <v>-1</v>
      </c>
      <c r="AG202" s="5">
        <v>-1</v>
      </c>
      <c r="AH202" s="5">
        <v>-1</v>
      </c>
      <c r="AI202" s="5">
        <v>-1</v>
      </c>
      <c r="AJ202" s="5">
        <v>-1</v>
      </c>
      <c r="AK202" s="5">
        <v>-1</v>
      </c>
      <c r="AL202" s="5">
        <v>-1</v>
      </c>
      <c r="AM202" s="5">
        <v>-1</v>
      </c>
      <c r="AN202" s="5">
        <v>-1</v>
      </c>
      <c r="AO202" s="5">
        <v>-1</v>
      </c>
      <c r="AP202" s="5">
        <v>-1</v>
      </c>
      <c r="AQ202" s="5">
        <v>-1</v>
      </c>
      <c r="AR202" s="5">
        <v>-1</v>
      </c>
      <c r="AS202" s="5">
        <v>-1</v>
      </c>
      <c r="AT202" s="5">
        <v>-1</v>
      </c>
      <c r="AU202" s="5">
        <v>-1</v>
      </c>
      <c r="AV202" s="5">
        <v>-1</v>
      </c>
      <c r="AW202" s="5">
        <v>-1</v>
      </c>
      <c r="AX202" s="5">
        <v>-1</v>
      </c>
      <c r="AY202" s="5">
        <v>-1</v>
      </c>
      <c r="AZ202" s="5">
        <v>-1</v>
      </c>
      <c r="BA202" s="5">
        <v>-1</v>
      </c>
      <c r="BB202" s="5">
        <v>-1</v>
      </c>
      <c r="BC202" s="5">
        <v>-1</v>
      </c>
      <c r="BD202" s="5">
        <v>-1</v>
      </c>
      <c r="BE202" s="5">
        <v>-1</v>
      </c>
      <c r="BF202" s="5">
        <v>-1</v>
      </c>
      <c r="BG202" s="5">
        <v>-1</v>
      </c>
      <c r="BH202" s="5">
        <v>-1</v>
      </c>
      <c r="BI202" s="5">
        <v>-1</v>
      </c>
      <c r="BJ202" s="5">
        <v>-1</v>
      </c>
      <c r="BK202" s="5">
        <v>-1</v>
      </c>
      <c r="BL202" s="5">
        <v>-1</v>
      </c>
      <c r="BM202" s="5">
        <v>-1</v>
      </c>
      <c r="BN202" s="5">
        <v>-1</v>
      </c>
      <c r="BO202" s="5">
        <v>-1</v>
      </c>
      <c r="BP202" s="5">
        <v>-1</v>
      </c>
      <c r="BQ202" s="5">
        <v>-1</v>
      </c>
      <c r="BR202" s="5">
        <v>-1</v>
      </c>
      <c r="BS202" s="5">
        <v>-1</v>
      </c>
      <c r="BT202" s="5">
        <v>-1</v>
      </c>
      <c r="BU202" s="5">
        <v>-1</v>
      </c>
      <c r="BV202" s="5">
        <v>-1</v>
      </c>
      <c r="BW202" s="5">
        <v>-1</v>
      </c>
      <c r="BX202" s="5">
        <v>-1</v>
      </c>
      <c r="BY202" s="5">
        <f>IF(ISNUMBER(EmisData!Q202),EmisData!Q202/86400/365*0.12,-1)</f>
        <v>-1</v>
      </c>
      <c r="BZ202" s="5">
        <v>-1</v>
      </c>
      <c r="CA202" s="5">
        <v>-1</v>
      </c>
      <c r="CB202" s="5">
        <v>-1</v>
      </c>
      <c r="CC202" s="5">
        <v>-1</v>
      </c>
      <c r="CD202" s="5">
        <f>IF(ISNUMBER(EmisData!P202),EmisData!P202/86400/365*0.12,-1)</f>
        <v>-1</v>
      </c>
      <c r="CE202" s="5">
        <v>-1</v>
      </c>
      <c r="CF202" s="5">
        <v>-1</v>
      </c>
      <c r="CG202" s="5">
        <v>-1</v>
      </c>
      <c r="CH202" s="5">
        <v>-1</v>
      </c>
      <c r="CI202" s="5">
        <v>-1</v>
      </c>
      <c r="CJ202" s="5">
        <v>-1</v>
      </c>
      <c r="CK202" s="5">
        <v>-1</v>
      </c>
      <c r="CL202" s="5">
        <v>-1</v>
      </c>
      <c r="CM202" s="5">
        <v>-1</v>
      </c>
      <c r="CN202" s="5">
        <v>-1</v>
      </c>
      <c r="CO202" s="5">
        <v>-1</v>
      </c>
      <c r="CP202" s="5">
        <v>-1</v>
      </c>
      <c r="CQ202" s="5">
        <v>-1</v>
      </c>
      <c r="CR202" s="5">
        <v>-1</v>
      </c>
      <c r="CS202" s="5">
        <v>-1</v>
      </c>
      <c r="CT202" s="5">
        <v>-1</v>
      </c>
      <c r="CU202" s="5">
        <v>-1</v>
      </c>
      <c r="CV202" s="5">
        <v>-1</v>
      </c>
      <c r="CW202" s="5">
        <v>-1</v>
      </c>
      <c r="CX202" s="5">
        <v>-1</v>
      </c>
      <c r="CY202" s="5">
        <v>-1</v>
      </c>
      <c r="CZ202" s="5">
        <v>-1</v>
      </c>
      <c r="DA202" s="5">
        <v>-1</v>
      </c>
      <c r="DB202" s="5">
        <v>-1</v>
      </c>
      <c r="DC202" s="5">
        <v>-1</v>
      </c>
      <c r="DD202" s="5">
        <v>-1</v>
      </c>
      <c r="DE202" s="5">
        <v>-1</v>
      </c>
      <c r="DF202" s="5">
        <v>-1</v>
      </c>
      <c r="DG202" s="5">
        <v>-1</v>
      </c>
      <c r="DH202" s="5">
        <v>-1</v>
      </c>
      <c r="DI202" s="5">
        <v>-1</v>
      </c>
      <c r="DJ202" s="5">
        <v>-1</v>
      </c>
      <c r="DK202" s="5">
        <v>-1</v>
      </c>
      <c r="DL202" s="5">
        <v>-1</v>
      </c>
      <c r="DM202" s="5">
        <v>-1</v>
      </c>
      <c r="DN202" s="5">
        <v>-1</v>
      </c>
      <c r="DO202" s="5">
        <v>-1</v>
      </c>
      <c r="DP202" s="5">
        <v>-1</v>
      </c>
      <c r="DQ202" s="5">
        <v>-1</v>
      </c>
      <c r="DR202" s="5">
        <v>-1</v>
      </c>
      <c r="DS202" s="5">
        <v>-1</v>
      </c>
      <c r="DT202" s="5">
        <v>-1</v>
      </c>
      <c r="DU202" s="5">
        <v>-1</v>
      </c>
      <c r="DV202" s="5">
        <v>-1</v>
      </c>
      <c r="DW202" s="5">
        <v>-1</v>
      </c>
      <c r="DX202" s="5">
        <v>-1</v>
      </c>
      <c r="DY202" s="5">
        <v>-1</v>
      </c>
      <c r="DZ202" s="5">
        <v>-1</v>
      </c>
      <c r="EA202" s="5">
        <v>-1</v>
      </c>
      <c r="EB202" s="5">
        <v>-1</v>
      </c>
      <c r="EC202" s="5">
        <v>-1</v>
      </c>
      <c r="ED202" s="5">
        <v>-1</v>
      </c>
      <c r="EE202" s="5">
        <v>-1</v>
      </c>
      <c r="EF202" s="5">
        <v>-1</v>
      </c>
      <c r="EG202" s="5">
        <v>-1</v>
      </c>
      <c r="EH202" s="5">
        <v>-1</v>
      </c>
      <c r="EI202" s="5">
        <v>-1</v>
      </c>
      <c r="EJ202" s="5">
        <v>-1</v>
      </c>
      <c r="EK202" s="5">
        <v>-1</v>
      </c>
      <c r="EL202" s="5">
        <v>-1</v>
      </c>
      <c r="EM202" s="5">
        <v>-1</v>
      </c>
      <c r="EN202" s="5">
        <v>-1</v>
      </c>
      <c r="EO202" s="5">
        <v>-1</v>
      </c>
      <c r="EP202" s="5">
        <v>-1</v>
      </c>
      <c r="EQ202" s="5">
        <v>-1</v>
      </c>
      <c r="ER202" s="5">
        <v>-1</v>
      </c>
      <c r="ES202" s="5">
        <v>-1</v>
      </c>
      <c r="ET202" s="5">
        <v>-1</v>
      </c>
      <c r="EU202" s="5">
        <v>-1</v>
      </c>
      <c r="EV202" s="5">
        <f>IF(ISNUMBER(EmisData!R202),EmisData!R202/86400/365*0.12,-1)</f>
        <v>-1</v>
      </c>
      <c r="EW202" s="5">
        <v>-1</v>
      </c>
      <c r="EX202" s="5">
        <v>-1</v>
      </c>
      <c r="EY202" s="5">
        <v>-1</v>
      </c>
      <c r="EZ202" s="5">
        <v>-1</v>
      </c>
      <c r="FA202" s="5">
        <v>-1</v>
      </c>
      <c r="FB202" s="5">
        <v>-1</v>
      </c>
      <c r="FC202" s="5">
        <v>-1</v>
      </c>
      <c r="FD202" s="5">
        <v>-1</v>
      </c>
      <c r="FE202" s="5">
        <v>-1</v>
      </c>
      <c r="FF202" s="5">
        <v>-1</v>
      </c>
      <c r="FG202" s="5">
        <v>-1</v>
      </c>
      <c r="FH202" s="5">
        <v>-1</v>
      </c>
      <c r="FI202" s="5">
        <v>-1</v>
      </c>
      <c r="FJ202" s="5">
        <v>-1</v>
      </c>
      <c r="FK202" s="5">
        <v>-1</v>
      </c>
      <c r="FL202" s="5">
        <v>-1</v>
      </c>
      <c r="FM202" s="5">
        <v>-1</v>
      </c>
      <c r="FN202" s="5">
        <v>-1</v>
      </c>
      <c r="FO202" s="5">
        <v>-1</v>
      </c>
      <c r="FP202" s="5">
        <v>-1</v>
      </c>
      <c r="FQ202" s="5">
        <v>-1</v>
      </c>
      <c r="FR202" s="5">
        <v>-1</v>
      </c>
      <c r="FS202" s="5">
        <v>-1</v>
      </c>
      <c r="FT202" s="5">
        <v>-1</v>
      </c>
      <c r="FU202" s="5">
        <v>-1</v>
      </c>
      <c r="FV202" s="5">
        <v>-1</v>
      </c>
      <c r="FW202" s="5">
        <v>-1</v>
      </c>
      <c r="FX202" s="5">
        <v>-1</v>
      </c>
      <c r="FY202" s="5">
        <v>-1</v>
      </c>
      <c r="FZ202" s="5">
        <v>-1</v>
      </c>
      <c r="GA202" s="5">
        <v>-1</v>
      </c>
      <c r="GB202" s="5">
        <v>-1</v>
      </c>
      <c r="GC202" s="5">
        <v>-1</v>
      </c>
      <c r="GD202" s="5">
        <v>-1</v>
      </c>
      <c r="GE202" s="5">
        <v>-1</v>
      </c>
      <c r="GF202" s="5">
        <v>-1</v>
      </c>
      <c r="GG202" s="5">
        <v>-1</v>
      </c>
      <c r="GH202" s="5">
        <v>-1</v>
      </c>
      <c r="GI202" s="5">
        <v>-1</v>
      </c>
      <c r="GJ202" s="5">
        <v>-1</v>
      </c>
      <c r="GK202" s="5">
        <v>-1</v>
      </c>
      <c r="GL202" s="5">
        <v>-1</v>
      </c>
      <c r="GM202" s="5">
        <v>-1</v>
      </c>
      <c r="GN202" s="5">
        <v>-1</v>
      </c>
      <c r="GO202" s="5">
        <v>-1</v>
      </c>
      <c r="GP202" s="5">
        <v>-1</v>
      </c>
      <c r="GQ202" s="5">
        <v>-1</v>
      </c>
      <c r="GR202" s="5">
        <v>-1</v>
      </c>
      <c r="GS202" s="5">
        <v>-1</v>
      </c>
      <c r="GT202" s="5">
        <f>IF(ISNUMBER(EmisData!L202),EmisData!L202/86400/365*0.12,-1)</f>
        <v>1.5601217656012176E-8</v>
      </c>
      <c r="GU202" s="5">
        <v>-1</v>
      </c>
      <c r="GV202" s="5">
        <v>-1</v>
      </c>
      <c r="GW202" s="5">
        <v>-1</v>
      </c>
      <c r="GX202" s="5">
        <v>-1</v>
      </c>
      <c r="GY202" s="5">
        <f>IF(ISNUMBER(EmisData!O202),EmisData!O202/86400/365*0.12,-1)</f>
        <v>-1</v>
      </c>
      <c r="GZ202" s="5">
        <v>-1</v>
      </c>
      <c r="HA202" s="5">
        <v>-1</v>
      </c>
      <c r="HB202" s="5">
        <v>-1</v>
      </c>
      <c r="HC202" s="5">
        <v>-1</v>
      </c>
      <c r="HD202" s="5">
        <v>-1</v>
      </c>
      <c r="HE202" s="5">
        <v>-1</v>
      </c>
      <c r="HF202" s="5">
        <v>-1</v>
      </c>
      <c r="HG202" s="5">
        <v>-1</v>
      </c>
      <c r="HH202" s="5">
        <v>-1</v>
      </c>
      <c r="HI202" s="5">
        <f>IF(ISNUMBER(EmisData!M202),EmisData!M202/86400/365*0.12,-1)</f>
        <v>-1</v>
      </c>
      <c r="HJ202" s="5">
        <v>-1</v>
      </c>
      <c r="HK202" s="5">
        <v>-1</v>
      </c>
      <c r="HL202" s="5">
        <v>-1</v>
      </c>
      <c r="HM202" s="5">
        <v>-1</v>
      </c>
      <c r="HN202" s="5">
        <v>-1</v>
      </c>
      <c r="HO202" s="5">
        <v>-1</v>
      </c>
      <c r="HP202" s="5">
        <v>-1</v>
      </c>
      <c r="HQ202" s="5" t="s">
        <v>720</v>
      </c>
      <c r="HR202" s="5" t="str">
        <f>EmisData!Z202</f>
        <v>yes</v>
      </c>
    </row>
    <row r="203" spans="1:226" hidden="1" x14ac:dyDescent="0.25">
      <c r="A203" s="35" t="s">
        <v>6859</v>
      </c>
      <c r="B203" s="26">
        <v>1618</v>
      </c>
      <c r="C203" s="36" t="s">
        <v>6858</v>
      </c>
      <c r="D203" s="5">
        <v>2</v>
      </c>
      <c r="E203" s="5">
        <v>0</v>
      </c>
      <c r="F203" s="5">
        <f>VLOOKUP($B203,STPdata!$B:$J,6,FALSE)</f>
        <v>1.3366800015242202E-7</v>
      </c>
      <c r="G203" s="5">
        <f>VLOOKUP($B203,STPdata!$B:$J,7,FALSE)</f>
        <v>0.76149643942420664</v>
      </c>
      <c r="H203" s="5">
        <f>VLOOKUP($B203,STPdata!$B:$J,8,FALSE)</f>
        <v>5.6720663846410689E-3</v>
      </c>
      <c r="I203" s="5">
        <f>VLOOKUP($B203,STPdata!$B:$J,9,FALSE)</f>
        <v>0.23283136052315281</v>
      </c>
      <c r="J203" s="5">
        <v>-1</v>
      </c>
      <c r="K203" s="5">
        <v>-1</v>
      </c>
      <c r="L203" s="5">
        <v>-1</v>
      </c>
      <c r="M203" s="5">
        <v>-1</v>
      </c>
      <c r="N203" s="5">
        <v>-1</v>
      </c>
      <c r="O203" s="5">
        <v>-1</v>
      </c>
      <c r="P203" s="5">
        <v>-1</v>
      </c>
      <c r="Q203" s="5">
        <v>-1</v>
      </c>
      <c r="R203" s="5">
        <v>-1</v>
      </c>
      <c r="S203" s="5">
        <v>-1</v>
      </c>
      <c r="T203" s="5">
        <v>-1</v>
      </c>
      <c r="U203" s="5">
        <v>-1</v>
      </c>
      <c r="V203" s="5">
        <f>IF(ISNUMBER(EmisData!N203),EmisData!N203/86400/365*0.12,-1)</f>
        <v>-1</v>
      </c>
      <c r="W203" s="5">
        <v>-1</v>
      </c>
      <c r="X203" s="5">
        <v>-1</v>
      </c>
      <c r="Y203" s="5">
        <v>-1</v>
      </c>
      <c r="Z203" s="5">
        <v>-1</v>
      </c>
      <c r="AA203" s="5">
        <v>-1</v>
      </c>
      <c r="AB203" s="5">
        <v>-1</v>
      </c>
      <c r="AC203" s="5">
        <v>-1</v>
      </c>
      <c r="AD203" s="5">
        <v>-1</v>
      </c>
      <c r="AE203" s="5">
        <v>-1</v>
      </c>
      <c r="AF203" s="5">
        <v>-1</v>
      </c>
      <c r="AG203" s="5">
        <v>-1</v>
      </c>
      <c r="AH203" s="5">
        <v>-1</v>
      </c>
      <c r="AI203" s="5">
        <v>-1</v>
      </c>
      <c r="AJ203" s="5">
        <v>-1</v>
      </c>
      <c r="AK203" s="5">
        <v>-1</v>
      </c>
      <c r="AL203" s="5">
        <v>-1</v>
      </c>
      <c r="AM203" s="5">
        <v>-1</v>
      </c>
      <c r="AN203" s="5">
        <v>-1</v>
      </c>
      <c r="AO203" s="5">
        <v>-1</v>
      </c>
      <c r="AP203" s="5">
        <v>-1</v>
      </c>
      <c r="AQ203" s="5">
        <v>-1</v>
      </c>
      <c r="AR203" s="5">
        <v>-1</v>
      </c>
      <c r="AS203" s="5">
        <v>-1</v>
      </c>
      <c r="AT203" s="5">
        <v>-1</v>
      </c>
      <c r="AU203" s="5">
        <v>-1</v>
      </c>
      <c r="AV203" s="5">
        <v>-1</v>
      </c>
      <c r="AW203" s="5">
        <v>-1</v>
      </c>
      <c r="AX203" s="5">
        <v>-1</v>
      </c>
      <c r="AY203" s="5">
        <v>-1</v>
      </c>
      <c r="AZ203" s="5">
        <v>-1</v>
      </c>
      <c r="BA203" s="5">
        <v>-1</v>
      </c>
      <c r="BB203" s="5">
        <v>-1</v>
      </c>
      <c r="BC203" s="5">
        <v>-1</v>
      </c>
      <c r="BD203" s="5">
        <v>-1</v>
      </c>
      <c r="BE203" s="5">
        <v>-1</v>
      </c>
      <c r="BF203" s="5">
        <v>-1</v>
      </c>
      <c r="BG203" s="5">
        <v>-1</v>
      </c>
      <c r="BH203" s="5">
        <v>-1</v>
      </c>
      <c r="BI203" s="5">
        <v>-1</v>
      </c>
      <c r="BJ203" s="5">
        <v>-1</v>
      </c>
      <c r="BK203" s="5">
        <v>-1</v>
      </c>
      <c r="BL203" s="5">
        <v>-1</v>
      </c>
      <c r="BM203" s="5">
        <v>-1</v>
      </c>
      <c r="BN203" s="5">
        <v>-1</v>
      </c>
      <c r="BO203" s="5">
        <v>-1</v>
      </c>
      <c r="BP203" s="5">
        <v>-1</v>
      </c>
      <c r="BQ203" s="5">
        <v>-1</v>
      </c>
      <c r="BR203" s="5">
        <v>-1</v>
      </c>
      <c r="BS203" s="5">
        <v>-1</v>
      </c>
      <c r="BT203" s="5">
        <v>-1</v>
      </c>
      <c r="BU203" s="5">
        <v>-1</v>
      </c>
      <c r="BV203" s="5">
        <v>-1</v>
      </c>
      <c r="BW203" s="5">
        <v>-1</v>
      </c>
      <c r="BX203" s="5">
        <v>-1</v>
      </c>
      <c r="BY203" s="5">
        <f>IF(ISNUMBER(EmisData!Q203),EmisData!Q203/86400/365*0.12,-1)</f>
        <v>-1</v>
      </c>
      <c r="BZ203" s="5">
        <v>-1</v>
      </c>
      <c r="CA203" s="5">
        <v>-1</v>
      </c>
      <c r="CB203" s="5">
        <v>-1</v>
      </c>
      <c r="CC203" s="5">
        <v>-1</v>
      </c>
      <c r="CD203" s="5">
        <f>IF(ISNUMBER(EmisData!P203),EmisData!P203/86400/365*0.12,-1)</f>
        <v>-1</v>
      </c>
      <c r="CE203" s="5">
        <v>-1</v>
      </c>
      <c r="CF203" s="5">
        <v>-1</v>
      </c>
      <c r="CG203" s="5">
        <v>-1</v>
      </c>
      <c r="CH203" s="5">
        <v>-1</v>
      </c>
      <c r="CI203" s="5">
        <v>-1</v>
      </c>
      <c r="CJ203" s="5">
        <v>-1</v>
      </c>
      <c r="CK203" s="5">
        <v>-1</v>
      </c>
      <c r="CL203" s="5">
        <v>-1</v>
      </c>
      <c r="CM203" s="5">
        <v>-1</v>
      </c>
      <c r="CN203" s="5">
        <v>-1</v>
      </c>
      <c r="CO203" s="5">
        <v>-1</v>
      </c>
      <c r="CP203" s="5">
        <v>-1</v>
      </c>
      <c r="CQ203" s="5">
        <v>-1</v>
      </c>
      <c r="CR203" s="5">
        <v>-1</v>
      </c>
      <c r="CS203" s="5">
        <v>-1</v>
      </c>
      <c r="CT203" s="5">
        <v>-1</v>
      </c>
      <c r="CU203" s="5">
        <v>-1</v>
      </c>
      <c r="CV203" s="5">
        <v>-1</v>
      </c>
      <c r="CW203" s="5">
        <v>-1</v>
      </c>
      <c r="CX203" s="5">
        <v>-1</v>
      </c>
      <c r="CY203" s="5">
        <v>-1</v>
      </c>
      <c r="CZ203" s="5">
        <v>-1</v>
      </c>
      <c r="DA203" s="5">
        <v>-1</v>
      </c>
      <c r="DB203" s="5">
        <v>-1</v>
      </c>
      <c r="DC203" s="5">
        <v>-1</v>
      </c>
      <c r="DD203" s="5">
        <v>-1</v>
      </c>
      <c r="DE203" s="5">
        <v>-1</v>
      </c>
      <c r="DF203" s="5">
        <v>-1</v>
      </c>
      <c r="DG203" s="5">
        <v>-1</v>
      </c>
      <c r="DH203" s="5">
        <v>-1</v>
      </c>
      <c r="DI203" s="5">
        <v>-1</v>
      </c>
      <c r="DJ203" s="5">
        <v>-1</v>
      </c>
      <c r="DK203" s="5">
        <v>-1</v>
      </c>
      <c r="DL203" s="5">
        <v>-1</v>
      </c>
      <c r="DM203" s="5">
        <v>-1</v>
      </c>
      <c r="DN203" s="5">
        <v>-1</v>
      </c>
      <c r="DO203" s="5">
        <v>-1</v>
      </c>
      <c r="DP203" s="5">
        <v>-1</v>
      </c>
      <c r="DQ203" s="5">
        <v>-1</v>
      </c>
      <c r="DR203" s="5">
        <v>-1</v>
      </c>
      <c r="DS203" s="5">
        <v>-1</v>
      </c>
      <c r="DT203" s="5">
        <v>-1</v>
      </c>
      <c r="DU203" s="5">
        <v>-1</v>
      </c>
      <c r="DV203" s="5">
        <v>-1</v>
      </c>
      <c r="DW203" s="5">
        <v>-1</v>
      </c>
      <c r="DX203" s="5">
        <v>-1</v>
      </c>
      <c r="DY203" s="5">
        <v>-1</v>
      </c>
      <c r="DZ203" s="5">
        <v>-1</v>
      </c>
      <c r="EA203" s="5">
        <v>-1</v>
      </c>
      <c r="EB203" s="5">
        <v>-1</v>
      </c>
      <c r="EC203" s="5">
        <v>-1</v>
      </c>
      <c r="ED203" s="5">
        <v>-1</v>
      </c>
      <c r="EE203" s="5">
        <v>-1</v>
      </c>
      <c r="EF203" s="5">
        <v>-1</v>
      </c>
      <c r="EG203" s="5">
        <v>-1</v>
      </c>
      <c r="EH203" s="5">
        <v>-1</v>
      </c>
      <c r="EI203" s="5">
        <v>-1</v>
      </c>
      <c r="EJ203" s="5">
        <v>-1</v>
      </c>
      <c r="EK203" s="5">
        <v>-1</v>
      </c>
      <c r="EL203" s="5">
        <v>-1</v>
      </c>
      <c r="EM203" s="5">
        <v>-1</v>
      </c>
      <c r="EN203" s="5">
        <v>-1</v>
      </c>
      <c r="EO203" s="5">
        <v>-1</v>
      </c>
      <c r="EP203" s="5">
        <v>-1</v>
      </c>
      <c r="EQ203" s="5">
        <v>-1</v>
      </c>
      <c r="ER203" s="5">
        <v>-1</v>
      </c>
      <c r="ES203" s="5">
        <v>-1</v>
      </c>
      <c r="ET203" s="5">
        <v>-1</v>
      </c>
      <c r="EU203" s="5">
        <v>-1</v>
      </c>
      <c r="EV203" s="5">
        <f>IF(ISNUMBER(EmisData!R203),EmisData!R203/86400/365*0.12,-1)</f>
        <v>-1</v>
      </c>
      <c r="EW203" s="5">
        <v>-1</v>
      </c>
      <c r="EX203" s="5">
        <v>-1</v>
      </c>
      <c r="EY203" s="5">
        <v>-1</v>
      </c>
      <c r="EZ203" s="5">
        <v>-1</v>
      </c>
      <c r="FA203" s="5">
        <v>-1</v>
      </c>
      <c r="FB203" s="5">
        <v>-1</v>
      </c>
      <c r="FC203" s="5">
        <v>-1</v>
      </c>
      <c r="FD203" s="5">
        <v>-1</v>
      </c>
      <c r="FE203" s="5">
        <v>-1</v>
      </c>
      <c r="FF203" s="5">
        <v>-1</v>
      </c>
      <c r="FG203" s="5">
        <v>-1</v>
      </c>
      <c r="FH203" s="5">
        <v>-1</v>
      </c>
      <c r="FI203" s="5">
        <v>-1</v>
      </c>
      <c r="FJ203" s="5">
        <v>-1</v>
      </c>
      <c r="FK203" s="5">
        <v>-1</v>
      </c>
      <c r="FL203" s="5">
        <v>-1</v>
      </c>
      <c r="FM203" s="5">
        <v>-1</v>
      </c>
      <c r="FN203" s="5">
        <v>-1</v>
      </c>
      <c r="FO203" s="5">
        <v>-1</v>
      </c>
      <c r="FP203" s="5">
        <v>-1</v>
      </c>
      <c r="FQ203" s="5">
        <v>-1</v>
      </c>
      <c r="FR203" s="5">
        <v>-1</v>
      </c>
      <c r="FS203" s="5">
        <v>-1</v>
      </c>
      <c r="FT203" s="5">
        <v>-1</v>
      </c>
      <c r="FU203" s="5">
        <v>-1</v>
      </c>
      <c r="FV203" s="5">
        <v>-1</v>
      </c>
      <c r="FW203" s="5">
        <v>-1</v>
      </c>
      <c r="FX203" s="5">
        <v>-1</v>
      </c>
      <c r="FY203" s="5">
        <v>-1</v>
      </c>
      <c r="FZ203" s="5">
        <v>-1</v>
      </c>
      <c r="GA203" s="5">
        <v>-1</v>
      </c>
      <c r="GB203" s="5">
        <v>-1</v>
      </c>
      <c r="GC203" s="5">
        <v>-1</v>
      </c>
      <c r="GD203" s="5">
        <v>-1</v>
      </c>
      <c r="GE203" s="5">
        <v>-1</v>
      </c>
      <c r="GF203" s="5">
        <v>-1</v>
      </c>
      <c r="GG203" s="5">
        <v>-1</v>
      </c>
      <c r="GH203" s="5">
        <v>-1</v>
      </c>
      <c r="GI203" s="5">
        <v>-1</v>
      </c>
      <c r="GJ203" s="5">
        <v>-1</v>
      </c>
      <c r="GK203" s="5">
        <v>-1</v>
      </c>
      <c r="GL203" s="5">
        <v>-1</v>
      </c>
      <c r="GM203" s="5">
        <v>-1</v>
      </c>
      <c r="GN203" s="5">
        <v>-1</v>
      </c>
      <c r="GO203" s="5">
        <v>-1</v>
      </c>
      <c r="GP203" s="5">
        <v>-1</v>
      </c>
      <c r="GQ203" s="5">
        <v>-1</v>
      </c>
      <c r="GR203" s="5">
        <v>-1</v>
      </c>
      <c r="GS203" s="5">
        <v>-1</v>
      </c>
      <c r="GT203" s="5">
        <f>IF(ISNUMBER(EmisData!L203),EmisData!L203/86400/365*0.12,-1)</f>
        <v>-1</v>
      </c>
      <c r="GU203" s="5">
        <v>-1</v>
      </c>
      <c r="GV203" s="5">
        <v>-1</v>
      </c>
      <c r="GW203" s="5">
        <v>-1</v>
      </c>
      <c r="GX203" s="5">
        <v>-1</v>
      </c>
      <c r="GY203" s="5">
        <f>IF(ISNUMBER(EmisData!O203),EmisData!O203/86400/365*0.12,-1)</f>
        <v>-1</v>
      </c>
      <c r="GZ203" s="5">
        <v>-1</v>
      </c>
      <c r="HA203" s="5">
        <v>-1</v>
      </c>
      <c r="HB203" s="5">
        <v>-1</v>
      </c>
      <c r="HC203" s="5">
        <v>-1</v>
      </c>
      <c r="HD203" s="5">
        <v>-1</v>
      </c>
      <c r="HE203" s="5">
        <v>-1</v>
      </c>
      <c r="HF203" s="5">
        <v>-1</v>
      </c>
      <c r="HG203" s="5">
        <v>-1</v>
      </c>
      <c r="HH203" s="5">
        <v>-1</v>
      </c>
      <c r="HI203" s="5">
        <f>IF(ISNUMBER(EmisData!M203),EmisData!M203/86400/365*0.12,-1)</f>
        <v>-1</v>
      </c>
      <c r="HJ203" s="5">
        <v>-1</v>
      </c>
      <c r="HK203" s="5">
        <v>-1</v>
      </c>
      <c r="HL203" s="5">
        <v>-1</v>
      </c>
      <c r="HM203" s="5">
        <v>-1</v>
      </c>
      <c r="HN203" s="5">
        <v>-1</v>
      </c>
      <c r="HO203" s="5">
        <v>-1</v>
      </c>
      <c r="HP203" s="5">
        <v>-1</v>
      </c>
      <c r="HQ203" s="5" t="s">
        <v>720</v>
      </c>
      <c r="HR203" s="5" t="str">
        <f>EmisData!Z203</f>
        <v/>
      </c>
    </row>
    <row r="204" spans="1:226" x14ac:dyDescent="0.25">
      <c r="A204" s="35" t="s">
        <v>6865</v>
      </c>
      <c r="B204" s="26">
        <v>1619</v>
      </c>
      <c r="C204" s="36" t="s">
        <v>6864</v>
      </c>
      <c r="D204" s="5">
        <v>2</v>
      </c>
      <c r="E204" s="5">
        <v>0</v>
      </c>
      <c r="F204" s="5">
        <f>VLOOKUP($B204,STPdata!$B:$J,6,FALSE)</f>
        <v>5.9067746327134965E-7</v>
      </c>
      <c r="G204" s="5">
        <f>VLOOKUP($B204,STPdata!$B:$J,7,FALSE)</f>
        <v>0.33849997201087995</v>
      </c>
      <c r="H204" s="5">
        <f>VLOOKUP($B204,STPdata!$B:$J,8,FALSE)</f>
        <v>2.6202231638146308E-3</v>
      </c>
      <c r="I204" s="5">
        <f>VLOOKUP($B204,STPdata!$B:$J,9,FALSE)</f>
        <v>0.6588792141478419</v>
      </c>
      <c r="J204" s="5">
        <v>-1</v>
      </c>
      <c r="K204" s="5">
        <v>-1</v>
      </c>
      <c r="L204" s="5">
        <v>-1</v>
      </c>
      <c r="M204" s="5">
        <v>-1</v>
      </c>
      <c r="N204" s="5">
        <v>-1</v>
      </c>
      <c r="O204" s="5">
        <v>-1</v>
      </c>
      <c r="P204" s="5">
        <v>-1</v>
      </c>
      <c r="Q204" s="5">
        <v>-1</v>
      </c>
      <c r="R204" s="5">
        <v>-1</v>
      </c>
      <c r="S204" s="5">
        <v>-1</v>
      </c>
      <c r="T204" s="5">
        <v>-1</v>
      </c>
      <c r="U204" s="5">
        <v>-1</v>
      </c>
      <c r="V204" s="5">
        <f>IF(ISNUMBER(EmisData!N204),EmisData!N204/86400/365*0.12,-1)</f>
        <v>-1</v>
      </c>
      <c r="W204" s="5">
        <v>-1</v>
      </c>
      <c r="X204" s="5">
        <v>-1</v>
      </c>
      <c r="Y204" s="5">
        <v>-1</v>
      </c>
      <c r="Z204" s="5">
        <v>-1</v>
      </c>
      <c r="AA204" s="5">
        <v>-1</v>
      </c>
      <c r="AB204" s="5">
        <v>-1</v>
      </c>
      <c r="AC204" s="5">
        <v>-1</v>
      </c>
      <c r="AD204" s="5">
        <v>-1</v>
      </c>
      <c r="AE204" s="5">
        <v>-1</v>
      </c>
      <c r="AF204" s="5">
        <v>-1</v>
      </c>
      <c r="AG204" s="5">
        <v>-1</v>
      </c>
      <c r="AH204" s="5">
        <v>-1</v>
      </c>
      <c r="AI204" s="5">
        <v>-1</v>
      </c>
      <c r="AJ204" s="5">
        <v>-1</v>
      </c>
      <c r="AK204" s="5">
        <v>-1</v>
      </c>
      <c r="AL204" s="5">
        <v>-1</v>
      </c>
      <c r="AM204" s="5">
        <v>-1</v>
      </c>
      <c r="AN204" s="5">
        <v>-1</v>
      </c>
      <c r="AO204" s="5">
        <v>-1</v>
      </c>
      <c r="AP204" s="5">
        <v>-1</v>
      </c>
      <c r="AQ204" s="5">
        <v>-1</v>
      </c>
      <c r="AR204" s="5">
        <v>-1</v>
      </c>
      <c r="AS204" s="5">
        <v>-1</v>
      </c>
      <c r="AT204" s="5">
        <v>-1</v>
      </c>
      <c r="AU204" s="5">
        <v>-1</v>
      </c>
      <c r="AV204" s="5">
        <v>-1</v>
      </c>
      <c r="AW204" s="5">
        <v>-1</v>
      </c>
      <c r="AX204" s="5">
        <v>-1</v>
      </c>
      <c r="AY204" s="5">
        <v>-1</v>
      </c>
      <c r="AZ204" s="5">
        <v>-1</v>
      </c>
      <c r="BA204" s="5">
        <v>-1</v>
      </c>
      <c r="BB204" s="5">
        <v>-1</v>
      </c>
      <c r="BC204" s="5">
        <v>-1</v>
      </c>
      <c r="BD204" s="5">
        <v>-1</v>
      </c>
      <c r="BE204" s="5">
        <v>-1</v>
      </c>
      <c r="BF204" s="5">
        <v>-1</v>
      </c>
      <c r="BG204" s="5">
        <v>-1</v>
      </c>
      <c r="BH204" s="5">
        <v>-1</v>
      </c>
      <c r="BI204" s="5">
        <v>-1</v>
      </c>
      <c r="BJ204" s="5">
        <v>-1</v>
      </c>
      <c r="BK204" s="5">
        <v>-1</v>
      </c>
      <c r="BL204" s="5">
        <v>-1</v>
      </c>
      <c r="BM204" s="5">
        <v>-1</v>
      </c>
      <c r="BN204" s="5">
        <v>-1</v>
      </c>
      <c r="BO204" s="5">
        <v>-1</v>
      </c>
      <c r="BP204" s="5">
        <v>-1</v>
      </c>
      <c r="BQ204" s="5">
        <v>-1</v>
      </c>
      <c r="BR204" s="5">
        <v>-1</v>
      </c>
      <c r="BS204" s="5">
        <v>-1</v>
      </c>
      <c r="BT204" s="5">
        <v>-1</v>
      </c>
      <c r="BU204" s="5">
        <v>-1</v>
      </c>
      <c r="BV204" s="5">
        <v>-1</v>
      </c>
      <c r="BW204" s="5">
        <v>-1</v>
      </c>
      <c r="BX204" s="5">
        <v>-1</v>
      </c>
      <c r="BY204" s="5">
        <f>IF(ISNUMBER(EmisData!Q204),EmisData!Q204/86400/365*0.12,-1)</f>
        <v>-1</v>
      </c>
      <c r="BZ204" s="5">
        <v>-1</v>
      </c>
      <c r="CA204" s="5">
        <v>-1</v>
      </c>
      <c r="CB204" s="5">
        <v>-1</v>
      </c>
      <c r="CC204" s="5">
        <v>-1</v>
      </c>
      <c r="CD204" s="5">
        <f>IF(ISNUMBER(EmisData!P204),EmisData!P204/86400/365*0.12,-1)</f>
        <v>-1</v>
      </c>
      <c r="CE204" s="5">
        <v>-1</v>
      </c>
      <c r="CF204" s="5">
        <v>-1</v>
      </c>
      <c r="CG204" s="5">
        <v>-1</v>
      </c>
      <c r="CH204" s="5">
        <v>-1</v>
      </c>
      <c r="CI204" s="5">
        <v>-1</v>
      </c>
      <c r="CJ204" s="5">
        <v>-1</v>
      </c>
      <c r="CK204" s="5">
        <v>-1</v>
      </c>
      <c r="CL204" s="5">
        <v>-1</v>
      </c>
      <c r="CM204" s="5">
        <v>-1</v>
      </c>
      <c r="CN204" s="5">
        <v>-1</v>
      </c>
      <c r="CO204" s="5">
        <v>-1</v>
      </c>
      <c r="CP204" s="5">
        <v>-1</v>
      </c>
      <c r="CQ204" s="5">
        <v>-1</v>
      </c>
      <c r="CR204" s="5">
        <v>-1</v>
      </c>
      <c r="CS204" s="5">
        <v>-1</v>
      </c>
      <c r="CT204" s="5">
        <v>-1</v>
      </c>
      <c r="CU204" s="5">
        <v>-1</v>
      </c>
      <c r="CV204" s="5">
        <v>-1</v>
      </c>
      <c r="CW204" s="5">
        <v>-1</v>
      </c>
      <c r="CX204" s="5">
        <v>-1</v>
      </c>
      <c r="CY204" s="5">
        <v>-1</v>
      </c>
      <c r="CZ204" s="5">
        <v>-1</v>
      </c>
      <c r="DA204" s="5">
        <v>-1</v>
      </c>
      <c r="DB204" s="5">
        <v>-1</v>
      </c>
      <c r="DC204" s="5">
        <v>-1</v>
      </c>
      <c r="DD204" s="5">
        <v>-1</v>
      </c>
      <c r="DE204" s="5">
        <v>-1</v>
      </c>
      <c r="DF204" s="5">
        <v>-1</v>
      </c>
      <c r="DG204" s="5">
        <v>-1</v>
      </c>
      <c r="DH204" s="5">
        <v>-1</v>
      </c>
      <c r="DI204" s="5">
        <v>-1</v>
      </c>
      <c r="DJ204" s="5">
        <v>-1</v>
      </c>
      <c r="DK204" s="5">
        <v>-1</v>
      </c>
      <c r="DL204" s="5">
        <v>-1</v>
      </c>
      <c r="DM204" s="5">
        <v>-1</v>
      </c>
      <c r="DN204" s="5">
        <v>-1</v>
      </c>
      <c r="DO204" s="5">
        <v>-1</v>
      </c>
      <c r="DP204" s="5">
        <v>-1</v>
      </c>
      <c r="DQ204" s="5">
        <v>-1</v>
      </c>
      <c r="DR204" s="5">
        <v>-1</v>
      </c>
      <c r="DS204" s="5">
        <v>-1</v>
      </c>
      <c r="DT204" s="5">
        <v>-1</v>
      </c>
      <c r="DU204" s="5">
        <v>-1</v>
      </c>
      <c r="DV204" s="5">
        <v>-1</v>
      </c>
      <c r="DW204" s="5">
        <v>-1</v>
      </c>
      <c r="DX204" s="5">
        <v>-1</v>
      </c>
      <c r="DY204" s="5">
        <v>-1</v>
      </c>
      <c r="DZ204" s="5">
        <v>-1</v>
      </c>
      <c r="EA204" s="5">
        <v>-1</v>
      </c>
      <c r="EB204" s="5">
        <v>-1</v>
      </c>
      <c r="EC204" s="5">
        <v>-1</v>
      </c>
      <c r="ED204" s="5">
        <v>-1</v>
      </c>
      <c r="EE204" s="5">
        <v>-1</v>
      </c>
      <c r="EF204" s="5">
        <v>-1</v>
      </c>
      <c r="EG204" s="5">
        <v>-1</v>
      </c>
      <c r="EH204" s="5">
        <v>-1</v>
      </c>
      <c r="EI204" s="5">
        <v>-1</v>
      </c>
      <c r="EJ204" s="5">
        <v>-1</v>
      </c>
      <c r="EK204" s="5">
        <v>-1</v>
      </c>
      <c r="EL204" s="5">
        <v>-1</v>
      </c>
      <c r="EM204" s="5">
        <v>-1</v>
      </c>
      <c r="EN204" s="5">
        <v>-1</v>
      </c>
      <c r="EO204" s="5">
        <v>-1</v>
      </c>
      <c r="EP204" s="5">
        <v>-1</v>
      </c>
      <c r="EQ204" s="5">
        <v>-1</v>
      </c>
      <c r="ER204" s="5">
        <v>-1</v>
      </c>
      <c r="ES204" s="5">
        <v>-1</v>
      </c>
      <c r="ET204" s="5">
        <v>-1</v>
      </c>
      <c r="EU204" s="5">
        <v>-1</v>
      </c>
      <c r="EV204" s="5">
        <f>IF(ISNUMBER(EmisData!R204),EmisData!R204/86400/365*0.12,-1)</f>
        <v>-1</v>
      </c>
      <c r="EW204" s="5">
        <v>-1</v>
      </c>
      <c r="EX204" s="5">
        <v>-1</v>
      </c>
      <c r="EY204" s="5">
        <v>-1</v>
      </c>
      <c r="EZ204" s="5">
        <v>-1</v>
      </c>
      <c r="FA204" s="5">
        <v>-1</v>
      </c>
      <c r="FB204" s="5">
        <v>-1</v>
      </c>
      <c r="FC204" s="5">
        <v>-1</v>
      </c>
      <c r="FD204" s="5">
        <v>-1</v>
      </c>
      <c r="FE204" s="5">
        <v>-1</v>
      </c>
      <c r="FF204" s="5">
        <v>-1</v>
      </c>
      <c r="FG204" s="5">
        <v>-1</v>
      </c>
      <c r="FH204" s="5">
        <v>-1</v>
      </c>
      <c r="FI204" s="5">
        <v>-1</v>
      </c>
      <c r="FJ204" s="5">
        <v>-1</v>
      </c>
      <c r="FK204" s="5">
        <v>-1</v>
      </c>
      <c r="FL204" s="5">
        <v>-1</v>
      </c>
      <c r="FM204" s="5">
        <v>-1</v>
      </c>
      <c r="FN204" s="5">
        <v>-1</v>
      </c>
      <c r="FO204" s="5">
        <v>-1</v>
      </c>
      <c r="FP204" s="5">
        <v>-1</v>
      </c>
      <c r="FQ204" s="5">
        <v>-1</v>
      </c>
      <c r="FR204" s="5">
        <v>-1</v>
      </c>
      <c r="FS204" s="5">
        <v>-1</v>
      </c>
      <c r="FT204" s="5">
        <v>-1</v>
      </c>
      <c r="FU204" s="5">
        <v>-1</v>
      </c>
      <c r="FV204" s="5">
        <v>-1</v>
      </c>
      <c r="FW204" s="5">
        <v>-1</v>
      </c>
      <c r="FX204" s="5">
        <v>-1</v>
      </c>
      <c r="FY204" s="5">
        <v>-1</v>
      </c>
      <c r="FZ204" s="5">
        <v>-1</v>
      </c>
      <c r="GA204" s="5">
        <v>-1</v>
      </c>
      <c r="GB204" s="5">
        <v>-1</v>
      </c>
      <c r="GC204" s="5">
        <v>-1</v>
      </c>
      <c r="GD204" s="5">
        <v>-1</v>
      </c>
      <c r="GE204" s="5">
        <v>-1</v>
      </c>
      <c r="GF204" s="5">
        <v>-1</v>
      </c>
      <c r="GG204" s="5">
        <v>-1</v>
      </c>
      <c r="GH204" s="5">
        <v>-1</v>
      </c>
      <c r="GI204" s="5">
        <v>-1</v>
      </c>
      <c r="GJ204" s="5">
        <v>-1</v>
      </c>
      <c r="GK204" s="5">
        <v>-1</v>
      </c>
      <c r="GL204" s="5">
        <v>-1</v>
      </c>
      <c r="GM204" s="5">
        <v>-1</v>
      </c>
      <c r="GN204" s="5">
        <v>-1</v>
      </c>
      <c r="GO204" s="5">
        <v>-1</v>
      </c>
      <c r="GP204" s="5">
        <v>-1</v>
      </c>
      <c r="GQ204" s="5">
        <v>-1</v>
      </c>
      <c r="GR204" s="5">
        <v>-1</v>
      </c>
      <c r="GS204" s="5">
        <v>-1</v>
      </c>
      <c r="GT204" s="5">
        <f>IF(ISNUMBER(EmisData!L204),EmisData!L204/86400/365*0.12,-1)</f>
        <v>3.5460426179604258E-7</v>
      </c>
      <c r="GU204" s="5">
        <v>-1</v>
      </c>
      <c r="GV204" s="5">
        <v>-1</v>
      </c>
      <c r="GW204" s="5">
        <v>-1</v>
      </c>
      <c r="GX204" s="5">
        <v>-1</v>
      </c>
      <c r="GY204" s="5">
        <f>IF(ISNUMBER(EmisData!O204),EmisData!O204/86400/365*0.12,-1)</f>
        <v>-1</v>
      </c>
      <c r="GZ204" s="5">
        <v>-1</v>
      </c>
      <c r="HA204" s="5">
        <v>-1</v>
      </c>
      <c r="HB204" s="5">
        <v>-1</v>
      </c>
      <c r="HC204" s="5">
        <v>-1</v>
      </c>
      <c r="HD204" s="5">
        <v>-1</v>
      </c>
      <c r="HE204" s="5">
        <v>-1</v>
      </c>
      <c r="HF204" s="5">
        <v>-1</v>
      </c>
      <c r="HG204" s="5">
        <v>-1</v>
      </c>
      <c r="HH204" s="5">
        <v>-1</v>
      </c>
      <c r="HI204" s="5">
        <f>IF(ISNUMBER(EmisData!M204),EmisData!M204/86400/365*0.12,-1)</f>
        <v>-1</v>
      </c>
      <c r="HJ204" s="5">
        <v>-1</v>
      </c>
      <c r="HK204" s="5">
        <v>-1</v>
      </c>
      <c r="HL204" s="5">
        <v>-1</v>
      </c>
      <c r="HM204" s="5">
        <v>-1</v>
      </c>
      <c r="HN204" s="5">
        <v>-1</v>
      </c>
      <c r="HO204" s="5">
        <v>-1</v>
      </c>
      <c r="HP204" s="5">
        <v>-1</v>
      </c>
      <c r="HQ204" s="5" t="s">
        <v>720</v>
      </c>
      <c r="HR204" s="5" t="str">
        <f>EmisData!Z204</f>
        <v>yes</v>
      </c>
    </row>
    <row r="205" spans="1:226" x14ac:dyDescent="0.25">
      <c r="A205" s="35" t="s">
        <v>6871</v>
      </c>
      <c r="B205" s="26">
        <v>1620</v>
      </c>
      <c r="C205" s="36" t="s">
        <v>6870</v>
      </c>
      <c r="D205" s="5">
        <v>2</v>
      </c>
      <c r="E205" s="5">
        <v>0</v>
      </c>
      <c r="F205" s="5">
        <f>VLOOKUP($B205,STPdata!$B:$J,6,FALSE)</f>
        <v>1.5086627438958411E-2</v>
      </c>
      <c r="G205" s="5">
        <f>VLOOKUP($B205,STPdata!$B:$J,7,FALSE)</f>
        <v>0.23046891248553297</v>
      </c>
      <c r="H205" s="5">
        <f>VLOOKUP($B205,STPdata!$B:$J,8,FALSE)</f>
        <v>3.9237153430156942E-2</v>
      </c>
      <c r="I205" s="5">
        <f>VLOOKUP($B205,STPdata!$B:$J,9,FALSE)</f>
        <v>0.71520730664534993</v>
      </c>
      <c r="J205" s="5">
        <v>-1</v>
      </c>
      <c r="K205" s="5">
        <v>-1</v>
      </c>
      <c r="L205" s="5">
        <v>-1</v>
      </c>
      <c r="M205" s="5">
        <v>-1</v>
      </c>
      <c r="N205" s="5">
        <v>-1</v>
      </c>
      <c r="O205" s="5">
        <v>-1</v>
      </c>
      <c r="P205" s="5">
        <v>-1</v>
      </c>
      <c r="Q205" s="5">
        <v>-1</v>
      </c>
      <c r="R205" s="5">
        <v>-1</v>
      </c>
      <c r="S205" s="5">
        <v>-1</v>
      </c>
      <c r="T205" s="5">
        <v>-1</v>
      </c>
      <c r="U205" s="5">
        <v>-1</v>
      </c>
      <c r="V205" s="5">
        <f>IF(ISNUMBER(EmisData!N205),EmisData!N205/86400/365*0.12,-1)</f>
        <v>-1</v>
      </c>
      <c r="W205" s="5">
        <v>-1</v>
      </c>
      <c r="X205" s="5">
        <v>-1</v>
      </c>
      <c r="Y205" s="5">
        <v>-1</v>
      </c>
      <c r="Z205" s="5">
        <v>-1</v>
      </c>
      <c r="AA205" s="5">
        <v>-1</v>
      </c>
      <c r="AB205" s="5">
        <v>-1</v>
      </c>
      <c r="AC205" s="5">
        <v>-1</v>
      </c>
      <c r="AD205" s="5">
        <v>-1</v>
      </c>
      <c r="AE205" s="5">
        <v>-1</v>
      </c>
      <c r="AF205" s="5">
        <v>-1</v>
      </c>
      <c r="AG205" s="5">
        <v>-1</v>
      </c>
      <c r="AH205" s="5">
        <v>-1</v>
      </c>
      <c r="AI205" s="5">
        <v>-1</v>
      </c>
      <c r="AJ205" s="5">
        <v>-1</v>
      </c>
      <c r="AK205" s="5">
        <v>-1</v>
      </c>
      <c r="AL205" s="5">
        <v>-1</v>
      </c>
      <c r="AM205" s="5">
        <v>-1</v>
      </c>
      <c r="AN205" s="5">
        <v>-1</v>
      </c>
      <c r="AO205" s="5">
        <v>-1</v>
      </c>
      <c r="AP205" s="5">
        <v>-1</v>
      </c>
      <c r="AQ205" s="5">
        <v>-1</v>
      </c>
      <c r="AR205" s="5">
        <v>-1</v>
      </c>
      <c r="AS205" s="5">
        <v>-1</v>
      </c>
      <c r="AT205" s="5">
        <v>-1</v>
      </c>
      <c r="AU205" s="5">
        <v>-1</v>
      </c>
      <c r="AV205" s="5">
        <v>-1</v>
      </c>
      <c r="AW205" s="5">
        <v>-1</v>
      </c>
      <c r="AX205" s="5">
        <v>-1</v>
      </c>
      <c r="AY205" s="5">
        <v>-1</v>
      </c>
      <c r="AZ205" s="5">
        <v>-1</v>
      </c>
      <c r="BA205" s="5">
        <v>-1</v>
      </c>
      <c r="BB205" s="5">
        <v>-1</v>
      </c>
      <c r="BC205" s="5">
        <v>-1</v>
      </c>
      <c r="BD205" s="5">
        <v>-1</v>
      </c>
      <c r="BE205" s="5">
        <v>-1</v>
      </c>
      <c r="BF205" s="5">
        <v>-1</v>
      </c>
      <c r="BG205" s="5">
        <v>-1</v>
      </c>
      <c r="BH205" s="5">
        <v>-1</v>
      </c>
      <c r="BI205" s="5">
        <v>-1</v>
      </c>
      <c r="BJ205" s="5">
        <v>-1</v>
      </c>
      <c r="BK205" s="5">
        <v>-1</v>
      </c>
      <c r="BL205" s="5">
        <v>-1</v>
      </c>
      <c r="BM205" s="5">
        <v>-1</v>
      </c>
      <c r="BN205" s="5">
        <v>-1</v>
      </c>
      <c r="BO205" s="5">
        <v>-1</v>
      </c>
      <c r="BP205" s="5">
        <v>-1</v>
      </c>
      <c r="BQ205" s="5">
        <v>-1</v>
      </c>
      <c r="BR205" s="5">
        <v>-1</v>
      </c>
      <c r="BS205" s="5">
        <v>-1</v>
      </c>
      <c r="BT205" s="5">
        <v>-1</v>
      </c>
      <c r="BU205" s="5">
        <v>-1</v>
      </c>
      <c r="BV205" s="5">
        <v>-1</v>
      </c>
      <c r="BW205" s="5">
        <v>-1</v>
      </c>
      <c r="BX205" s="5">
        <v>-1</v>
      </c>
      <c r="BY205" s="5">
        <f>IF(ISNUMBER(EmisData!Q205),EmisData!Q205/86400/365*0.12,-1)</f>
        <v>-1</v>
      </c>
      <c r="BZ205" s="5">
        <v>-1</v>
      </c>
      <c r="CA205" s="5">
        <v>-1</v>
      </c>
      <c r="CB205" s="5">
        <v>-1</v>
      </c>
      <c r="CC205" s="5">
        <v>-1</v>
      </c>
      <c r="CD205" s="5">
        <f>IF(ISNUMBER(EmisData!P205),EmisData!P205/86400/365*0.12,-1)</f>
        <v>-1</v>
      </c>
      <c r="CE205" s="5">
        <v>-1</v>
      </c>
      <c r="CF205" s="5">
        <v>-1</v>
      </c>
      <c r="CG205" s="5">
        <v>-1</v>
      </c>
      <c r="CH205" s="5">
        <v>-1</v>
      </c>
      <c r="CI205" s="5">
        <v>-1</v>
      </c>
      <c r="CJ205" s="5">
        <v>-1</v>
      </c>
      <c r="CK205" s="5">
        <v>-1</v>
      </c>
      <c r="CL205" s="5">
        <v>-1</v>
      </c>
      <c r="CM205" s="5">
        <v>-1</v>
      </c>
      <c r="CN205" s="5">
        <v>-1</v>
      </c>
      <c r="CO205" s="5">
        <v>-1</v>
      </c>
      <c r="CP205" s="5">
        <v>-1</v>
      </c>
      <c r="CQ205" s="5">
        <v>-1</v>
      </c>
      <c r="CR205" s="5">
        <v>-1</v>
      </c>
      <c r="CS205" s="5">
        <v>-1</v>
      </c>
      <c r="CT205" s="5">
        <v>-1</v>
      </c>
      <c r="CU205" s="5">
        <v>-1</v>
      </c>
      <c r="CV205" s="5">
        <v>-1</v>
      </c>
      <c r="CW205" s="5">
        <v>-1</v>
      </c>
      <c r="CX205" s="5">
        <v>-1</v>
      </c>
      <c r="CY205" s="5">
        <v>-1</v>
      </c>
      <c r="CZ205" s="5">
        <v>-1</v>
      </c>
      <c r="DA205" s="5">
        <v>-1</v>
      </c>
      <c r="DB205" s="5">
        <v>-1</v>
      </c>
      <c r="DC205" s="5">
        <v>-1</v>
      </c>
      <c r="DD205" s="5">
        <v>-1</v>
      </c>
      <c r="DE205" s="5">
        <v>-1</v>
      </c>
      <c r="DF205" s="5">
        <v>-1</v>
      </c>
      <c r="DG205" s="5">
        <v>-1</v>
      </c>
      <c r="DH205" s="5">
        <v>-1</v>
      </c>
      <c r="DI205" s="5">
        <v>-1</v>
      </c>
      <c r="DJ205" s="5">
        <v>-1</v>
      </c>
      <c r="DK205" s="5">
        <v>-1</v>
      </c>
      <c r="DL205" s="5">
        <v>-1</v>
      </c>
      <c r="DM205" s="5">
        <v>-1</v>
      </c>
      <c r="DN205" s="5">
        <v>-1</v>
      </c>
      <c r="DO205" s="5">
        <v>-1</v>
      </c>
      <c r="DP205" s="5">
        <v>-1</v>
      </c>
      <c r="DQ205" s="5">
        <v>-1</v>
      </c>
      <c r="DR205" s="5">
        <v>-1</v>
      </c>
      <c r="DS205" s="5">
        <v>-1</v>
      </c>
      <c r="DT205" s="5">
        <v>-1</v>
      </c>
      <c r="DU205" s="5">
        <v>-1</v>
      </c>
      <c r="DV205" s="5">
        <v>-1</v>
      </c>
      <c r="DW205" s="5">
        <v>-1</v>
      </c>
      <c r="DX205" s="5">
        <v>-1</v>
      </c>
      <c r="DY205" s="5">
        <v>-1</v>
      </c>
      <c r="DZ205" s="5">
        <v>-1</v>
      </c>
      <c r="EA205" s="5">
        <v>-1</v>
      </c>
      <c r="EB205" s="5">
        <v>-1</v>
      </c>
      <c r="EC205" s="5">
        <v>-1</v>
      </c>
      <c r="ED205" s="5">
        <v>-1</v>
      </c>
      <c r="EE205" s="5">
        <v>-1</v>
      </c>
      <c r="EF205" s="5">
        <v>-1</v>
      </c>
      <c r="EG205" s="5">
        <v>-1</v>
      </c>
      <c r="EH205" s="5">
        <v>-1</v>
      </c>
      <c r="EI205" s="5">
        <v>-1</v>
      </c>
      <c r="EJ205" s="5">
        <v>-1</v>
      </c>
      <c r="EK205" s="5">
        <v>-1</v>
      </c>
      <c r="EL205" s="5">
        <v>-1</v>
      </c>
      <c r="EM205" s="5">
        <v>-1</v>
      </c>
      <c r="EN205" s="5">
        <v>-1</v>
      </c>
      <c r="EO205" s="5">
        <v>-1</v>
      </c>
      <c r="EP205" s="5">
        <v>-1</v>
      </c>
      <c r="EQ205" s="5">
        <v>-1</v>
      </c>
      <c r="ER205" s="5">
        <v>-1</v>
      </c>
      <c r="ES205" s="5">
        <v>-1</v>
      </c>
      <c r="ET205" s="5">
        <v>-1</v>
      </c>
      <c r="EU205" s="5">
        <v>-1</v>
      </c>
      <c r="EV205" s="5">
        <f>IF(ISNUMBER(EmisData!R205),EmisData!R205/86400/365*0.12,-1)</f>
        <v>-1</v>
      </c>
      <c r="EW205" s="5">
        <v>-1</v>
      </c>
      <c r="EX205" s="5">
        <v>-1</v>
      </c>
      <c r="EY205" s="5">
        <v>-1</v>
      </c>
      <c r="EZ205" s="5">
        <v>-1</v>
      </c>
      <c r="FA205" s="5">
        <v>-1</v>
      </c>
      <c r="FB205" s="5">
        <v>-1</v>
      </c>
      <c r="FC205" s="5">
        <v>-1</v>
      </c>
      <c r="FD205" s="5">
        <v>-1</v>
      </c>
      <c r="FE205" s="5">
        <v>-1</v>
      </c>
      <c r="FF205" s="5">
        <v>-1</v>
      </c>
      <c r="FG205" s="5">
        <v>-1</v>
      </c>
      <c r="FH205" s="5">
        <v>-1</v>
      </c>
      <c r="FI205" s="5">
        <v>-1</v>
      </c>
      <c r="FJ205" s="5">
        <v>-1</v>
      </c>
      <c r="FK205" s="5">
        <v>-1</v>
      </c>
      <c r="FL205" s="5">
        <v>-1</v>
      </c>
      <c r="FM205" s="5">
        <v>-1</v>
      </c>
      <c r="FN205" s="5">
        <v>-1</v>
      </c>
      <c r="FO205" s="5">
        <v>-1</v>
      </c>
      <c r="FP205" s="5">
        <v>-1</v>
      </c>
      <c r="FQ205" s="5">
        <v>-1</v>
      </c>
      <c r="FR205" s="5">
        <v>-1</v>
      </c>
      <c r="FS205" s="5">
        <v>-1</v>
      </c>
      <c r="FT205" s="5">
        <v>-1</v>
      </c>
      <c r="FU205" s="5">
        <v>-1</v>
      </c>
      <c r="FV205" s="5">
        <v>-1</v>
      </c>
      <c r="FW205" s="5">
        <v>-1</v>
      </c>
      <c r="FX205" s="5">
        <v>-1</v>
      </c>
      <c r="FY205" s="5">
        <v>-1</v>
      </c>
      <c r="FZ205" s="5">
        <v>-1</v>
      </c>
      <c r="GA205" s="5">
        <v>-1</v>
      </c>
      <c r="GB205" s="5">
        <v>-1</v>
      </c>
      <c r="GC205" s="5">
        <v>-1</v>
      </c>
      <c r="GD205" s="5">
        <v>-1</v>
      </c>
      <c r="GE205" s="5">
        <v>-1</v>
      </c>
      <c r="GF205" s="5">
        <v>-1</v>
      </c>
      <c r="GG205" s="5">
        <v>-1</v>
      </c>
      <c r="GH205" s="5">
        <v>-1</v>
      </c>
      <c r="GI205" s="5">
        <v>-1</v>
      </c>
      <c r="GJ205" s="5">
        <v>-1</v>
      </c>
      <c r="GK205" s="5">
        <v>-1</v>
      </c>
      <c r="GL205" s="5">
        <v>-1</v>
      </c>
      <c r="GM205" s="5">
        <v>-1</v>
      </c>
      <c r="GN205" s="5">
        <v>-1</v>
      </c>
      <c r="GO205" s="5">
        <v>-1</v>
      </c>
      <c r="GP205" s="5">
        <v>-1</v>
      </c>
      <c r="GQ205" s="5">
        <v>-1</v>
      </c>
      <c r="GR205" s="5">
        <v>-1</v>
      </c>
      <c r="GS205" s="5">
        <v>-1</v>
      </c>
      <c r="GT205" s="5">
        <f>IF(ISNUMBER(EmisData!L205),EmisData!L205/86400/365*0.12,-1)</f>
        <v>2.6568493150684928E-6</v>
      </c>
      <c r="GU205" s="5">
        <v>-1</v>
      </c>
      <c r="GV205" s="5">
        <v>-1</v>
      </c>
      <c r="GW205" s="5">
        <v>-1</v>
      </c>
      <c r="GX205" s="5">
        <v>-1</v>
      </c>
      <c r="GY205" s="5">
        <f>IF(ISNUMBER(EmisData!O205),EmisData!O205/86400/365*0.12,-1)</f>
        <v>-1</v>
      </c>
      <c r="GZ205" s="5">
        <v>-1</v>
      </c>
      <c r="HA205" s="5">
        <v>-1</v>
      </c>
      <c r="HB205" s="5">
        <v>-1</v>
      </c>
      <c r="HC205" s="5">
        <v>-1</v>
      </c>
      <c r="HD205" s="5">
        <v>-1</v>
      </c>
      <c r="HE205" s="5">
        <v>-1</v>
      </c>
      <c r="HF205" s="5">
        <v>-1</v>
      </c>
      <c r="HG205" s="5">
        <v>-1</v>
      </c>
      <c r="HH205" s="5">
        <v>-1</v>
      </c>
      <c r="HI205" s="5">
        <f>IF(ISNUMBER(EmisData!M205),EmisData!M205/86400/365*0.12,-1)</f>
        <v>-1</v>
      </c>
      <c r="HJ205" s="5">
        <v>-1</v>
      </c>
      <c r="HK205" s="5">
        <v>-1</v>
      </c>
      <c r="HL205" s="5">
        <v>-1</v>
      </c>
      <c r="HM205" s="5">
        <v>-1</v>
      </c>
      <c r="HN205" s="5">
        <v>-1</v>
      </c>
      <c r="HO205" s="5">
        <v>-1</v>
      </c>
      <c r="HP205" s="5">
        <v>-1</v>
      </c>
      <c r="HQ205" s="5" t="s">
        <v>720</v>
      </c>
      <c r="HR205" s="5" t="str">
        <f>EmisData!Z205</f>
        <v>yes</v>
      </c>
    </row>
    <row r="206" spans="1:226" x14ac:dyDescent="0.25">
      <c r="A206" s="35" t="s">
        <v>6885</v>
      </c>
      <c r="B206" s="26">
        <v>1623</v>
      </c>
      <c r="C206" s="36" t="s">
        <v>6884</v>
      </c>
      <c r="D206" s="5">
        <v>2</v>
      </c>
      <c r="E206" s="5">
        <v>0</v>
      </c>
      <c r="F206" s="5">
        <f>VLOOKUP($B206,STPdata!$B:$J,6,FALSE)</f>
        <v>0.61941410836679667</v>
      </c>
      <c r="G206" s="5">
        <f>VLOOKUP($B206,STPdata!$B:$J,7,FALSE)</f>
        <v>3.1044956411702577E-2</v>
      </c>
      <c r="H206" s="5">
        <f>VLOOKUP($B206,STPdata!$B:$J,8,FALSE)</f>
        <v>0.34918821377091769</v>
      </c>
      <c r="I206" s="5">
        <f>VLOOKUP($B206,STPdata!$B:$J,9,FALSE)</f>
        <v>3.5272145058230645E-4</v>
      </c>
      <c r="J206" s="5">
        <v>-1</v>
      </c>
      <c r="K206" s="5">
        <v>-1</v>
      </c>
      <c r="L206" s="5">
        <v>-1</v>
      </c>
      <c r="M206" s="5">
        <v>-1</v>
      </c>
      <c r="N206" s="5">
        <v>-1</v>
      </c>
      <c r="O206" s="5">
        <v>-1</v>
      </c>
      <c r="P206" s="5">
        <v>-1</v>
      </c>
      <c r="Q206" s="5">
        <v>-1</v>
      </c>
      <c r="R206" s="5">
        <v>-1</v>
      </c>
      <c r="S206" s="5">
        <v>-1</v>
      </c>
      <c r="T206" s="5">
        <v>-1</v>
      </c>
      <c r="U206" s="5">
        <v>-1</v>
      </c>
      <c r="V206" s="5">
        <f>IF(ISNUMBER(EmisData!N206),EmisData!N206/86400/365*0.12,-1)</f>
        <v>-1</v>
      </c>
      <c r="W206" s="5">
        <v>-1</v>
      </c>
      <c r="X206" s="5">
        <v>-1</v>
      </c>
      <c r="Y206" s="5">
        <v>-1</v>
      </c>
      <c r="Z206" s="5">
        <v>-1</v>
      </c>
      <c r="AA206" s="5">
        <v>-1</v>
      </c>
      <c r="AB206" s="5">
        <v>-1</v>
      </c>
      <c r="AC206" s="5">
        <v>-1</v>
      </c>
      <c r="AD206" s="5">
        <v>-1</v>
      </c>
      <c r="AE206" s="5">
        <v>-1</v>
      </c>
      <c r="AF206" s="5">
        <v>-1</v>
      </c>
      <c r="AG206" s="5">
        <v>-1</v>
      </c>
      <c r="AH206" s="5">
        <v>-1</v>
      </c>
      <c r="AI206" s="5">
        <v>-1</v>
      </c>
      <c r="AJ206" s="5">
        <v>-1</v>
      </c>
      <c r="AK206" s="5">
        <v>-1</v>
      </c>
      <c r="AL206" s="5">
        <v>-1</v>
      </c>
      <c r="AM206" s="5">
        <v>-1</v>
      </c>
      <c r="AN206" s="5">
        <v>-1</v>
      </c>
      <c r="AO206" s="5">
        <v>-1</v>
      </c>
      <c r="AP206" s="5">
        <v>-1</v>
      </c>
      <c r="AQ206" s="5">
        <v>-1</v>
      </c>
      <c r="AR206" s="5">
        <v>-1</v>
      </c>
      <c r="AS206" s="5">
        <v>-1</v>
      </c>
      <c r="AT206" s="5">
        <v>-1</v>
      </c>
      <c r="AU206" s="5">
        <v>-1</v>
      </c>
      <c r="AV206" s="5">
        <v>-1</v>
      </c>
      <c r="AW206" s="5">
        <v>-1</v>
      </c>
      <c r="AX206" s="5">
        <v>-1</v>
      </c>
      <c r="AY206" s="5">
        <v>-1</v>
      </c>
      <c r="AZ206" s="5">
        <v>-1</v>
      </c>
      <c r="BA206" s="5">
        <v>-1</v>
      </c>
      <c r="BB206" s="5">
        <v>-1</v>
      </c>
      <c r="BC206" s="5">
        <v>-1</v>
      </c>
      <c r="BD206" s="5">
        <v>-1</v>
      </c>
      <c r="BE206" s="5">
        <v>-1</v>
      </c>
      <c r="BF206" s="5">
        <v>-1</v>
      </c>
      <c r="BG206" s="5">
        <v>-1</v>
      </c>
      <c r="BH206" s="5">
        <v>-1</v>
      </c>
      <c r="BI206" s="5">
        <v>-1</v>
      </c>
      <c r="BJ206" s="5">
        <v>-1</v>
      </c>
      <c r="BK206" s="5">
        <v>-1</v>
      </c>
      <c r="BL206" s="5">
        <v>-1</v>
      </c>
      <c r="BM206" s="5">
        <v>-1</v>
      </c>
      <c r="BN206" s="5">
        <v>-1</v>
      </c>
      <c r="BO206" s="5">
        <v>-1</v>
      </c>
      <c r="BP206" s="5">
        <v>-1</v>
      </c>
      <c r="BQ206" s="5">
        <v>-1</v>
      </c>
      <c r="BR206" s="5">
        <v>-1</v>
      </c>
      <c r="BS206" s="5">
        <v>-1</v>
      </c>
      <c r="BT206" s="5">
        <v>-1</v>
      </c>
      <c r="BU206" s="5">
        <v>-1</v>
      </c>
      <c r="BV206" s="5">
        <v>-1</v>
      </c>
      <c r="BW206" s="5">
        <v>-1</v>
      </c>
      <c r="BX206" s="5">
        <v>-1</v>
      </c>
      <c r="BY206" s="5">
        <f>IF(ISNUMBER(EmisData!Q206),EmisData!Q206/86400/365*0.12,-1)</f>
        <v>-1</v>
      </c>
      <c r="BZ206" s="5">
        <v>-1</v>
      </c>
      <c r="CA206" s="5">
        <v>-1</v>
      </c>
      <c r="CB206" s="5">
        <v>-1</v>
      </c>
      <c r="CC206" s="5">
        <v>-1</v>
      </c>
      <c r="CD206" s="5">
        <f>IF(ISNUMBER(EmisData!P206),EmisData!P206/86400/365*0.12,-1)</f>
        <v>-1</v>
      </c>
      <c r="CE206" s="5">
        <v>-1</v>
      </c>
      <c r="CF206" s="5">
        <v>-1</v>
      </c>
      <c r="CG206" s="5">
        <v>-1</v>
      </c>
      <c r="CH206" s="5">
        <v>-1</v>
      </c>
      <c r="CI206" s="5">
        <v>-1</v>
      </c>
      <c r="CJ206" s="5">
        <v>-1</v>
      </c>
      <c r="CK206" s="5">
        <v>-1</v>
      </c>
      <c r="CL206" s="5">
        <v>-1</v>
      </c>
      <c r="CM206" s="5">
        <v>-1</v>
      </c>
      <c r="CN206" s="5">
        <v>-1</v>
      </c>
      <c r="CO206" s="5">
        <v>-1</v>
      </c>
      <c r="CP206" s="5">
        <v>-1</v>
      </c>
      <c r="CQ206" s="5">
        <v>-1</v>
      </c>
      <c r="CR206" s="5">
        <v>-1</v>
      </c>
      <c r="CS206" s="5">
        <v>-1</v>
      </c>
      <c r="CT206" s="5">
        <v>-1</v>
      </c>
      <c r="CU206" s="5">
        <v>-1</v>
      </c>
      <c r="CV206" s="5">
        <v>-1</v>
      </c>
      <c r="CW206" s="5">
        <v>-1</v>
      </c>
      <c r="CX206" s="5">
        <v>-1</v>
      </c>
      <c r="CY206" s="5">
        <v>-1</v>
      </c>
      <c r="CZ206" s="5">
        <v>-1</v>
      </c>
      <c r="DA206" s="5">
        <v>-1</v>
      </c>
      <c r="DB206" s="5">
        <v>-1</v>
      </c>
      <c r="DC206" s="5">
        <v>-1</v>
      </c>
      <c r="DD206" s="5">
        <v>-1</v>
      </c>
      <c r="DE206" s="5">
        <v>-1</v>
      </c>
      <c r="DF206" s="5">
        <v>-1</v>
      </c>
      <c r="DG206" s="5">
        <v>-1</v>
      </c>
      <c r="DH206" s="5">
        <v>-1</v>
      </c>
      <c r="DI206" s="5">
        <v>-1</v>
      </c>
      <c r="DJ206" s="5">
        <v>-1</v>
      </c>
      <c r="DK206" s="5">
        <v>-1</v>
      </c>
      <c r="DL206" s="5">
        <v>-1</v>
      </c>
      <c r="DM206" s="5">
        <v>-1</v>
      </c>
      <c r="DN206" s="5">
        <v>-1</v>
      </c>
      <c r="DO206" s="5">
        <v>-1</v>
      </c>
      <c r="DP206" s="5">
        <v>-1</v>
      </c>
      <c r="DQ206" s="5">
        <v>-1</v>
      </c>
      <c r="DR206" s="5">
        <v>-1</v>
      </c>
      <c r="DS206" s="5">
        <v>-1</v>
      </c>
      <c r="DT206" s="5">
        <v>-1</v>
      </c>
      <c r="DU206" s="5">
        <v>-1</v>
      </c>
      <c r="DV206" s="5">
        <v>-1</v>
      </c>
      <c r="DW206" s="5">
        <v>-1</v>
      </c>
      <c r="DX206" s="5">
        <v>-1</v>
      </c>
      <c r="DY206" s="5">
        <v>-1</v>
      </c>
      <c r="DZ206" s="5">
        <v>-1</v>
      </c>
      <c r="EA206" s="5">
        <v>-1</v>
      </c>
      <c r="EB206" s="5">
        <v>-1</v>
      </c>
      <c r="EC206" s="5">
        <v>-1</v>
      </c>
      <c r="ED206" s="5">
        <v>-1</v>
      </c>
      <c r="EE206" s="5">
        <v>-1</v>
      </c>
      <c r="EF206" s="5">
        <v>-1</v>
      </c>
      <c r="EG206" s="5">
        <v>-1</v>
      </c>
      <c r="EH206" s="5">
        <v>-1</v>
      </c>
      <c r="EI206" s="5">
        <v>-1</v>
      </c>
      <c r="EJ206" s="5">
        <v>-1</v>
      </c>
      <c r="EK206" s="5">
        <v>-1</v>
      </c>
      <c r="EL206" s="5">
        <v>-1</v>
      </c>
      <c r="EM206" s="5">
        <v>-1</v>
      </c>
      <c r="EN206" s="5">
        <v>-1</v>
      </c>
      <c r="EO206" s="5">
        <v>-1</v>
      </c>
      <c r="EP206" s="5">
        <v>-1</v>
      </c>
      <c r="EQ206" s="5">
        <v>-1</v>
      </c>
      <c r="ER206" s="5">
        <v>-1</v>
      </c>
      <c r="ES206" s="5">
        <v>-1</v>
      </c>
      <c r="ET206" s="5">
        <v>-1</v>
      </c>
      <c r="EU206" s="5">
        <v>-1</v>
      </c>
      <c r="EV206" s="5">
        <f>IF(ISNUMBER(EmisData!R206),EmisData!R206/86400/365*0.12,-1)</f>
        <v>-1</v>
      </c>
      <c r="EW206" s="5">
        <v>-1</v>
      </c>
      <c r="EX206" s="5">
        <v>-1</v>
      </c>
      <c r="EY206" s="5">
        <v>-1</v>
      </c>
      <c r="EZ206" s="5">
        <v>-1</v>
      </c>
      <c r="FA206" s="5">
        <v>-1</v>
      </c>
      <c r="FB206" s="5">
        <v>-1</v>
      </c>
      <c r="FC206" s="5">
        <v>-1</v>
      </c>
      <c r="FD206" s="5">
        <v>-1</v>
      </c>
      <c r="FE206" s="5">
        <v>-1</v>
      </c>
      <c r="FF206" s="5">
        <v>-1</v>
      </c>
      <c r="FG206" s="5">
        <v>-1</v>
      </c>
      <c r="FH206" s="5">
        <v>-1</v>
      </c>
      <c r="FI206" s="5">
        <v>-1</v>
      </c>
      <c r="FJ206" s="5">
        <v>-1</v>
      </c>
      <c r="FK206" s="5">
        <v>-1</v>
      </c>
      <c r="FL206" s="5">
        <v>-1</v>
      </c>
      <c r="FM206" s="5">
        <v>-1</v>
      </c>
      <c r="FN206" s="5">
        <v>-1</v>
      </c>
      <c r="FO206" s="5">
        <v>-1</v>
      </c>
      <c r="FP206" s="5">
        <v>-1</v>
      </c>
      <c r="FQ206" s="5">
        <v>-1</v>
      </c>
      <c r="FR206" s="5">
        <v>-1</v>
      </c>
      <c r="FS206" s="5">
        <v>-1</v>
      </c>
      <c r="FT206" s="5">
        <v>-1</v>
      </c>
      <c r="FU206" s="5">
        <v>-1</v>
      </c>
      <c r="FV206" s="5">
        <v>-1</v>
      </c>
      <c r="FW206" s="5">
        <v>-1</v>
      </c>
      <c r="FX206" s="5">
        <v>-1</v>
      </c>
      <c r="FY206" s="5">
        <v>-1</v>
      </c>
      <c r="FZ206" s="5">
        <v>-1</v>
      </c>
      <c r="GA206" s="5">
        <v>-1</v>
      </c>
      <c r="GB206" s="5">
        <v>-1</v>
      </c>
      <c r="GC206" s="5">
        <v>-1</v>
      </c>
      <c r="GD206" s="5">
        <v>-1</v>
      </c>
      <c r="GE206" s="5">
        <v>-1</v>
      </c>
      <c r="GF206" s="5">
        <v>-1</v>
      </c>
      <c r="GG206" s="5">
        <v>-1</v>
      </c>
      <c r="GH206" s="5">
        <v>-1</v>
      </c>
      <c r="GI206" s="5">
        <v>-1</v>
      </c>
      <c r="GJ206" s="5">
        <v>-1</v>
      </c>
      <c r="GK206" s="5">
        <v>-1</v>
      </c>
      <c r="GL206" s="5">
        <v>-1</v>
      </c>
      <c r="GM206" s="5">
        <v>-1</v>
      </c>
      <c r="GN206" s="5">
        <v>-1</v>
      </c>
      <c r="GO206" s="5">
        <v>-1</v>
      </c>
      <c r="GP206" s="5">
        <v>-1</v>
      </c>
      <c r="GQ206" s="5">
        <v>-1</v>
      </c>
      <c r="GR206" s="5">
        <v>-1</v>
      </c>
      <c r="GS206" s="5">
        <v>-1</v>
      </c>
      <c r="GT206" s="5">
        <f>IF(ISNUMBER(EmisData!L206),EmisData!L206/86400/365*0.12,-1)</f>
        <v>1.2781582952815829E-7</v>
      </c>
      <c r="GU206" s="5">
        <v>-1</v>
      </c>
      <c r="GV206" s="5">
        <v>-1</v>
      </c>
      <c r="GW206" s="5">
        <v>-1</v>
      </c>
      <c r="GX206" s="5">
        <v>-1</v>
      </c>
      <c r="GY206" s="5">
        <f>IF(ISNUMBER(EmisData!O206),EmisData!O206/86400/365*0.12,-1)</f>
        <v>-1</v>
      </c>
      <c r="GZ206" s="5">
        <v>-1</v>
      </c>
      <c r="HA206" s="5">
        <v>-1</v>
      </c>
      <c r="HB206" s="5">
        <v>-1</v>
      </c>
      <c r="HC206" s="5">
        <v>-1</v>
      </c>
      <c r="HD206" s="5">
        <v>-1</v>
      </c>
      <c r="HE206" s="5">
        <v>-1</v>
      </c>
      <c r="HF206" s="5">
        <v>-1</v>
      </c>
      <c r="HG206" s="5">
        <v>-1</v>
      </c>
      <c r="HH206" s="5">
        <v>-1</v>
      </c>
      <c r="HI206" s="5">
        <f>IF(ISNUMBER(EmisData!M206),EmisData!M206/86400/365*0.12,-1)</f>
        <v>-1</v>
      </c>
      <c r="HJ206" s="5">
        <v>-1</v>
      </c>
      <c r="HK206" s="5">
        <v>-1</v>
      </c>
      <c r="HL206" s="5">
        <v>-1</v>
      </c>
      <c r="HM206" s="5">
        <v>-1</v>
      </c>
      <c r="HN206" s="5">
        <v>-1</v>
      </c>
      <c r="HO206" s="5">
        <v>-1</v>
      </c>
      <c r="HP206" s="5">
        <v>-1</v>
      </c>
      <c r="HQ206" s="5" t="s">
        <v>720</v>
      </c>
      <c r="HR206" s="5" t="str">
        <f>EmisData!Z206</f>
        <v>yes</v>
      </c>
    </row>
    <row r="207" spans="1:226" x14ac:dyDescent="0.25">
      <c r="A207" s="34" t="s">
        <v>6899</v>
      </c>
      <c r="B207" s="26">
        <v>1626</v>
      </c>
      <c r="C207" s="37" t="s">
        <v>6898</v>
      </c>
      <c r="D207" s="5">
        <v>2</v>
      </c>
      <c r="E207" s="5">
        <v>0</v>
      </c>
      <c r="F207" s="5">
        <f>VLOOKUP($B207,STPdata!$B:$J,6,FALSE)</f>
        <v>2.4350686014886911E-13</v>
      </c>
      <c r="G207" s="5">
        <f>VLOOKUP($B207,STPdata!$B:$J,7,FALSE)</f>
        <v>0.89835013097053462</v>
      </c>
      <c r="H207" s="5">
        <f>VLOOKUP($B207,STPdata!$B:$J,8,FALSE)</f>
        <v>1.2797255028173247E-2</v>
      </c>
      <c r="I207" s="5">
        <f>VLOOKUP($B207,STPdata!$B:$J,9,FALSE)</f>
        <v>8.8852614001048547E-2</v>
      </c>
      <c r="J207" s="5">
        <v>-1</v>
      </c>
      <c r="K207" s="5">
        <v>-1</v>
      </c>
      <c r="L207" s="5">
        <v>-1</v>
      </c>
      <c r="M207" s="5">
        <v>-1</v>
      </c>
      <c r="N207" s="5">
        <v>-1</v>
      </c>
      <c r="O207" s="5">
        <v>-1</v>
      </c>
      <c r="P207" s="5">
        <v>-1</v>
      </c>
      <c r="Q207" s="5">
        <v>-1</v>
      </c>
      <c r="R207" s="5">
        <v>-1</v>
      </c>
      <c r="S207" s="5">
        <v>-1</v>
      </c>
      <c r="T207" s="5">
        <v>-1</v>
      </c>
      <c r="U207" s="5">
        <v>-1</v>
      </c>
      <c r="V207" s="5">
        <f>IF(ISNUMBER(EmisData!N207),EmisData!N207/86400/365*0.12,-1)</f>
        <v>-1</v>
      </c>
      <c r="W207" s="5">
        <v>-1</v>
      </c>
      <c r="X207" s="5">
        <v>-1</v>
      </c>
      <c r="Y207" s="5">
        <v>-1</v>
      </c>
      <c r="Z207" s="5">
        <v>-1</v>
      </c>
      <c r="AA207" s="5">
        <v>-1</v>
      </c>
      <c r="AB207" s="5">
        <v>-1</v>
      </c>
      <c r="AC207" s="5">
        <v>-1</v>
      </c>
      <c r="AD207" s="5">
        <v>-1</v>
      </c>
      <c r="AE207" s="5">
        <v>-1</v>
      </c>
      <c r="AF207" s="5">
        <v>-1</v>
      </c>
      <c r="AG207" s="5">
        <v>-1</v>
      </c>
      <c r="AH207" s="5">
        <v>-1</v>
      </c>
      <c r="AI207" s="5">
        <v>-1</v>
      </c>
      <c r="AJ207" s="5">
        <v>-1</v>
      </c>
      <c r="AK207" s="5">
        <v>-1</v>
      </c>
      <c r="AL207" s="5">
        <v>-1</v>
      </c>
      <c r="AM207" s="5">
        <v>-1</v>
      </c>
      <c r="AN207" s="5">
        <v>-1</v>
      </c>
      <c r="AO207" s="5">
        <v>-1</v>
      </c>
      <c r="AP207" s="5">
        <v>-1</v>
      </c>
      <c r="AQ207" s="5">
        <v>-1</v>
      </c>
      <c r="AR207" s="5">
        <v>-1</v>
      </c>
      <c r="AS207" s="5">
        <v>-1</v>
      </c>
      <c r="AT207" s="5">
        <v>-1</v>
      </c>
      <c r="AU207" s="5">
        <v>-1</v>
      </c>
      <c r="AV207" s="5">
        <v>-1</v>
      </c>
      <c r="AW207" s="5">
        <v>-1</v>
      </c>
      <c r="AX207" s="5">
        <v>-1</v>
      </c>
      <c r="AY207" s="5">
        <v>-1</v>
      </c>
      <c r="AZ207" s="5">
        <v>-1</v>
      </c>
      <c r="BA207" s="5">
        <v>-1</v>
      </c>
      <c r="BB207" s="5">
        <v>-1</v>
      </c>
      <c r="BC207" s="5">
        <v>-1</v>
      </c>
      <c r="BD207" s="5">
        <v>-1</v>
      </c>
      <c r="BE207" s="5">
        <v>-1</v>
      </c>
      <c r="BF207" s="5">
        <v>-1</v>
      </c>
      <c r="BG207" s="5">
        <v>-1</v>
      </c>
      <c r="BH207" s="5">
        <v>-1</v>
      </c>
      <c r="BI207" s="5">
        <v>-1</v>
      </c>
      <c r="BJ207" s="5">
        <v>-1</v>
      </c>
      <c r="BK207" s="5">
        <v>-1</v>
      </c>
      <c r="BL207" s="5">
        <v>-1</v>
      </c>
      <c r="BM207" s="5">
        <v>-1</v>
      </c>
      <c r="BN207" s="5">
        <v>-1</v>
      </c>
      <c r="BO207" s="5">
        <v>-1</v>
      </c>
      <c r="BP207" s="5">
        <v>-1</v>
      </c>
      <c r="BQ207" s="5">
        <v>-1</v>
      </c>
      <c r="BR207" s="5">
        <v>-1</v>
      </c>
      <c r="BS207" s="5">
        <v>-1</v>
      </c>
      <c r="BT207" s="5">
        <v>-1</v>
      </c>
      <c r="BU207" s="5">
        <v>-1</v>
      </c>
      <c r="BV207" s="5">
        <v>-1</v>
      </c>
      <c r="BW207" s="5">
        <v>-1</v>
      </c>
      <c r="BX207" s="5">
        <v>-1</v>
      </c>
      <c r="BY207" s="5">
        <f>IF(ISNUMBER(EmisData!Q207),EmisData!Q207/86400/365*0.12,-1)</f>
        <v>-1</v>
      </c>
      <c r="BZ207" s="5">
        <v>-1</v>
      </c>
      <c r="CA207" s="5">
        <v>-1</v>
      </c>
      <c r="CB207" s="5">
        <v>-1</v>
      </c>
      <c r="CC207" s="5">
        <v>-1</v>
      </c>
      <c r="CD207" s="5">
        <f>IF(ISNUMBER(EmisData!P207),EmisData!P207/86400/365*0.12,-1)</f>
        <v>-1</v>
      </c>
      <c r="CE207" s="5">
        <v>-1</v>
      </c>
      <c r="CF207" s="5">
        <v>-1</v>
      </c>
      <c r="CG207" s="5">
        <v>-1</v>
      </c>
      <c r="CH207" s="5">
        <v>-1</v>
      </c>
      <c r="CI207" s="5">
        <v>-1</v>
      </c>
      <c r="CJ207" s="5">
        <v>-1</v>
      </c>
      <c r="CK207" s="5">
        <v>-1</v>
      </c>
      <c r="CL207" s="5">
        <v>-1</v>
      </c>
      <c r="CM207" s="5">
        <v>-1</v>
      </c>
      <c r="CN207" s="5">
        <v>-1</v>
      </c>
      <c r="CO207" s="5">
        <v>-1</v>
      </c>
      <c r="CP207" s="5">
        <v>-1</v>
      </c>
      <c r="CQ207" s="5">
        <v>-1</v>
      </c>
      <c r="CR207" s="5">
        <v>-1</v>
      </c>
      <c r="CS207" s="5">
        <v>-1</v>
      </c>
      <c r="CT207" s="5">
        <v>-1</v>
      </c>
      <c r="CU207" s="5">
        <v>-1</v>
      </c>
      <c r="CV207" s="5">
        <v>-1</v>
      </c>
      <c r="CW207" s="5">
        <v>-1</v>
      </c>
      <c r="CX207" s="5">
        <v>-1</v>
      </c>
      <c r="CY207" s="5">
        <v>-1</v>
      </c>
      <c r="CZ207" s="5">
        <v>-1</v>
      </c>
      <c r="DA207" s="5">
        <v>-1</v>
      </c>
      <c r="DB207" s="5">
        <v>-1</v>
      </c>
      <c r="DC207" s="5">
        <v>-1</v>
      </c>
      <c r="DD207" s="5">
        <v>-1</v>
      </c>
      <c r="DE207" s="5">
        <v>-1</v>
      </c>
      <c r="DF207" s="5">
        <v>-1</v>
      </c>
      <c r="DG207" s="5">
        <v>-1</v>
      </c>
      <c r="DH207" s="5">
        <v>-1</v>
      </c>
      <c r="DI207" s="5">
        <v>-1</v>
      </c>
      <c r="DJ207" s="5">
        <v>-1</v>
      </c>
      <c r="DK207" s="5">
        <v>-1</v>
      </c>
      <c r="DL207" s="5">
        <v>-1</v>
      </c>
      <c r="DM207" s="5">
        <v>-1</v>
      </c>
      <c r="DN207" s="5">
        <v>-1</v>
      </c>
      <c r="DO207" s="5">
        <v>-1</v>
      </c>
      <c r="DP207" s="5">
        <v>-1</v>
      </c>
      <c r="DQ207" s="5">
        <v>-1</v>
      </c>
      <c r="DR207" s="5">
        <v>-1</v>
      </c>
      <c r="DS207" s="5">
        <v>-1</v>
      </c>
      <c r="DT207" s="5">
        <v>-1</v>
      </c>
      <c r="DU207" s="5">
        <v>-1</v>
      </c>
      <c r="DV207" s="5">
        <v>-1</v>
      </c>
      <c r="DW207" s="5">
        <v>-1</v>
      </c>
      <c r="DX207" s="5">
        <v>-1</v>
      </c>
      <c r="DY207" s="5">
        <v>-1</v>
      </c>
      <c r="DZ207" s="5">
        <v>-1</v>
      </c>
      <c r="EA207" s="5">
        <v>-1</v>
      </c>
      <c r="EB207" s="5">
        <v>-1</v>
      </c>
      <c r="EC207" s="5">
        <v>-1</v>
      </c>
      <c r="ED207" s="5">
        <v>-1</v>
      </c>
      <c r="EE207" s="5">
        <v>-1</v>
      </c>
      <c r="EF207" s="5">
        <v>-1</v>
      </c>
      <c r="EG207" s="5">
        <v>-1</v>
      </c>
      <c r="EH207" s="5">
        <v>-1</v>
      </c>
      <c r="EI207" s="5">
        <v>-1</v>
      </c>
      <c r="EJ207" s="5">
        <v>-1</v>
      </c>
      <c r="EK207" s="5">
        <v>-1</v>
      </c>
      <c r="EL207" s="5">
        <v>-1</v>
      </c>
      <c r="EM207" s="5">
        <v>-1</v>
      </c>
      <c r="EN207" s="5">
        <v>-1</v>
      </c>
      <c r="EO207" s="5">
        <v>-1</v>
      </c>
      <c r="EP207" s="5">
        <v>-1</v>
      </c>
      <c r="EQ207" s="5">
        <v>-1</v>
      </c>
      <c r="ER207" s="5">
        <v>-1</v>
      </c>
      <c r="ES207" s="5">
        <v>-1</v>
      </c>
      <c r="ET207" s="5">
        <v>-1</v>
      </c>
      <c r="EU207" s="5">
        <v>-1</v>
      </c>
      <c r="EV207" s="5">
        <f>IF(ISNUMBER(EmisData!R207),EmisData!R207/86400/365*0.12,-1)</f>
        <v>-1</v>
      </c>
      <c r="EW207" s="5">
        <v>-1</v>
      </c>
      <c r="EX207" s="5">
        <v>-1</v>
      </c>
      <c r="EY207" s="5">
        <v>-1</v>
      </c>
      <c r="EZ207" s="5">
        <v>-1</v>
      </c>
      <c r="FA207" s="5">
        <v>-1</v>
      </c>
      <c r="FB207" s="5">
        <v>-1</v>
      </c>
      <c r="FC207" s="5">
        <v>-1</v>
      </c>
      <c r="FD207" s="5">
        <v>-1</v>
      </c>
      <c r="FE207" s="5">
        <v>-1</v>
      </c>
      <c r="FF207" s="5">
        <v>-1</v>
      </c>
      <c r="FG207" s="5">
        <v>-1</v>
      </c>
      <c r="FH207" s="5">
        <v>-1</v>
      </c>
      <c r="FI207" s="5">
        <v>-1</v>
      </c>
      <c r="FJ207" s="5">
        <v>-1</v>
      </c>
      <c r="FK207" s="5">
        <v>-1</v>
      </c>
      <c r="FL207" s="5">
        <v>-1</v>
      </c>
      <c r="FM207" s="5">
        <v>-1</v>
      </c>
      <c r="FN207" s="5">
        <v>-1</v>
      </c>
      <c r="FO207" s="5">
        <v>-1</v>
      </c>
      <c r="FP207" s="5">
        <v>-1</v>
      </c>
      <c r="FQ207" s="5">
        <v>-1</v>
      </c>
      <c r="FR207" s="5">
        <v>-1</v>
      </c>
      <c r="FS207" s="5">
        <v>-1</v>
      </c>
      <c r="FT207" s="5">
        <v>-1</v>
      </c>
      <c r="FU207" s="5">
        <v>-1</v>
      </c>
      <c r="FV207" s="5">
        <v>-1</v>
      </c>
      <c r="FW207" s="5">
        <v>-1</v>
      </c>
      <c r="FX207" s="5">
        <v>-1</v>
      </c>
      <c r="FY207" s="5">
        <v>-1</v>
      </c>
      <c r="FZ207" s="5">
        <v>-1</v>
      </c>
      <c r="GA207" s="5">
        <v>-1</v>
      </c>
      <c r="GB207" s="5">
        <v>-1</v>
      </c>
      <c r="GC207" s="5">
        <v>-1</v>
      </c>
      <c r="GD207" s="5">
        <v>-1</v>
      </c>
      <c r="GE207" s="5">
        <v>-1</v>
      </c>
      <c r="GF207" s="5">
        <v>-1</v>
      </c>
      <c r="GG207" s="5">
        <v>-1</v>
      </c>
      <c r="GH207" s="5">
        <v>-1</v>
      </c>
      <c r="GI207" s="5">
        <v>-1</v>
      </c>
      <c r="GJ207" s="5">
        <v>-1</v>
      </c>
      <c r="GK207" s="5">
        <v>-1</v>
      </c>
      <c r="GL207" s="5">
        <v>-1</v>
      </c>
      <c r="GM207" s="5">
        <v>-1</v>
      </c>
      <c r="GN207" s="5">
        <v>-1</v>
      </c>
      <c r="GO207" s="5">
        <v>-1</v>
      </c>
      <c r="GP207" s="5">
        <v>-1</v>
      </c>
      <c r="GQ207" s="5">
        <v>-1</v>
      </c>
      <c r="GR207" s="5">
        <v>-1</v>
      </c>
      <c r="GS207" s="5">
        <v>-1</v>
      </c>
      <c r="GT207" s="5">
        <f>IF(ISNUMBER(EmisData!L207),EmisData!L207/86400/365*0.12,-1)</f>
        <v>9.5321156773211574E-6</v>
      </c>
      <c r="GU207" s="5">
        <v>-1</v>
      </c>
      <c r="GV207" s="5">
        <v>-1</v>
      </c>
      <c r="GW207" s="5">
        <v>-1</v>
      </c>
      <c r="GX207" s="5">
        <v>-1</v>
      </c>
      <c r="GY207" s="5">
        <f>IF(ISNUMBER(EmisData!O207),EmisData!O207/86400/365*0.12,-1)</f>
        <v>-1</v>
      </c>
      <c r="GZ207" s="5">
        <v>-1</v>
      </c>
      <c r="HA207" s="5">
        <v>-1</v>
      </c>
      <c r="HB207" s="5">
        <v>-1</v>
      </c>
      <c r="HC207" s="5">
        <v>-1</v>
      </c>
      <c r="HD207" s="5">
        <v>-1</v>
      </c>
      <c r="HE207" s="5">
        <v>-1</v>
      </c>
      <c r="HF207" s="5">
        <v>-1</v>
      </c>
      <c r="HG207" s="5">
        <v>-1</v>
      </c>
      <c r="HH207" s="5">
        <v>-1</v>
      </c>
      <c r="HI207" s="5">
        <f>IF(ISNUMBER(EmisData!M207),EmisData!M207/86400/365*0.12,-1)</f>
        <v>6.647589909763852E-5</v>
      </c>
      <c r="HJ207" s="5">
        <v>-1</v>
      </c>
      <c r="HK207" s="5">
        <v>-1</v>
      </c>
      <c r="HL207" s="5">
        <v>-1</v>
      </c>
      <c r="HM207" s="5">
        <v>-1</v>
      </c>
      <c r="HN207" s="5">
        <v>-1</v>
      </c>
      <c r="HO207" s="5">
        <v>-1</v>
      </c>
      <c r="HP207" s="5">
        <v>-1</v>
      </c>
      <c r="HQ207" s="5" t="s">
        <v>720</v>
      </c>
      <c r="HR207" s="5" t="str">
        <f>EmisData!Z207</f>
        <v>yes</v>
      </c>
    </row>
    <row r="208" spans="1:226" x14ac:dyDescent="0.25">
      <c r="A208" s="35" t="s">
        <v>6908</v>
      </c>
      <c r="B208" s="26">
        <v>1628</v>
      </c>
      <c r="C208" s="36" t="s">
        <v>6907</v>
      </c>
      <c r="D208" s="5">
        <v>2</v>
      </c>
      <c r="E208" s="5">
        <v>0</v>
      </c>
      <c r="F208" s="5">
        <f>VLOOKUP($B208,STPdata!$B:$J,6,FALSE)</f>
        <v>2.6273244587801613E-16</v>
      </c>
      <c r="G208" s="5">
        <f>VLOOKUP($B208,STPdata!$B:$J,7,FALSE)</f>
        <v>0.47942297540937334</v>
      </c>
      <c r="H208" s="5">
        <f>VLOOKUP($B208,STPdata!$B:$J,8,FALSE)</f>
        <v>4.684146445961488E-2</v>
      </c>
      <c r="I208" s="5">
        <f>VLOOKUP($B208,STPdata!$B:$J,9,FALSE)</f>
        <v>0.4737355601310112</v>
      </c>
      <c r="J208" s="5">
        <v>-1</v>
      </c>
      <c r="K208" s="5">
        <v>-1</v>
      </c>
      <c r="L208" s="5">
        <v>-1</v>
      </c>
      <c r="M208" s="5">
        <v>-1</v>
      </c>
      <c r="N208" s="5">
        <v>-1</v>
      </c>
      <c r="O208" s="5">
        <v>-1</v>
      </c>
      <c r="P208" s="5">
        <v>-1</v>
      </c>
      <c r="Q208" s="5">
        <v>-1</v>
      </c>
      <c r="R208" s="5">
        <v>-1</v>
      </c>
      <c r="S208" s="5">
        <v>-1</v>
      </c>
      <c r="T208" s="5">
        <v>-1</v>
      </c>
      <c r="U208" s="5">
        <v>-1</v>
      </c>
      <c r="V208" s="5">
        <f>IF(ISNUMBER(EmisData!N208),EmisData!N208/86400/365*0.12,-1)</f>
        <v>-1</v>
      </c>
      <c r="W208" s="5">
        <v>-1</v>
      </c>
      <c r="X208" s="5">
        <v>-1</v>
      </c>
      <c r="Y208" s="5">
        <v>-1</v>
      </c>
      <c r="Z208" s="5">
        <v>-1</v>
      </c>
      <c r="AA208" s="5">
        <v>-1</v>
      </c>
      <c r="AB208" s="5">
        <v>-1</v>
      </c>
      <c r="AC208" s="5">
        <v>-1</v>
      </c>
      <c r="AD208" s="5">
        <v>-1</v>
      </c>
      <c r="AE208" s="5">
        <v>-1</v>
      </c>
      <c r="AF208" s="5">
        <v>-1</v>
      </c>
      <c r="AG208" s="5">
        <v>-1</v>
      </c>
      <c r="AH208" s="5">
        <v>-1</v>
      </c>
      <c r="AI208" s="5">
        <v>-1</v>
      </c>
      <c r="AJ208" s="5">
        <v>-1</v>
      </c>
      <c r="AK208" s="5">
        <v>-1</v>
      </c>
      <c r="AL208" s="5">
        <v>-1</v>
      </c>
      <c r="AM208" s="5">
        <v>-1</v>
      </c>
      <c r="AN208" s="5">
        <v>-1</v>
      </c>
      <c r="AO208" s="5">
        <v>-1</v>
      </c>
      <c r="AP208" s="5">
        <v>-1</v>
      </c>
      <c r="AQ208" s="5">
        <v>-1</v>
      </c>
      <c r="AR208" s="5">
        <v>-1</v>
      </c>
      <c r="AS208" s="5">
        <v>-1</v>
      </c>
      <c r="AT208" s="5">
        <v>-1</v>
      </c>
      <c r="AU208" s="5">
        <v>-1</v>
      </c>
      <c r="AV208" s="5">
        <v>-1</v>
      </c>
      <c r="AW208" s="5">
        <v>-1</v>
      </c>
      <c r="AX208" s="5">
        <v>-1</v>
      </c>
      <c r="AY208" s="5">
        <v>-1</v>
      </c>
      <c r="AZ208" s="5">
        <v>-1</v>
      </c>
      <c r="BA208" s="5">
        <v>-1</v>
      </c>
      <c r="BB208" s="5">
        <v>-1</v>
      </c>
      <c r="BC208" s="5">
        <v>-1</v>
      </c>
      <c r="BD208" s="5">
        <v>-1</v>
      </c>
      <c r="BE208" s="5">
        <v>-1</v>
      </c>
      <c r="BF208" s="5">
        <v>-1</v>
      </c>
      <c r="BG208" s="5">
        <v>-1</v>
      </c>
      <c r="BH208" s="5">
        <v>-1</v>
      </c>
      <c r="BI208" s="5">
        <v>-1</v>
      </c>
      <c r="BJ208" s="5">
        <v>-1</v>
      </c>
      <c r="BK208" s="5">
        <v>-1</v>
      </c>
      <c r="BL208" s="5">
        <v>-1</v>
      </c>
      <c r="BM208" s="5">
        <v>-1</v>
      </c>
      <c r="BN208" s="5">
        <v>-1</v>
      </c>
      <c r="BO208" s="5">
        <v>-1</v>
      </c>
      <c r="BP208" s="5">
        <v>-1</v>
      </c>
      <c r="BQ208" s="5">
        <v>-1</v>
      </c>
      <c r="BR208" s="5">
        <v>-1</v>
      </c>
      <c r="BS208" s="5">
        <v>-1</v>
      </c>
      <c r="BT208" s="5">
        <v>-1</v>
      </c>
      <c r="BU208" s="5">
        <v>-1</v>
      </c>
      <c r="BV208" s="5">
        <v>-1</v>
      </c>
      <c r="BW208" s="5">
        <v>-1</v>
      </c>
      <c r="BX208" s="5">
        <v>-1</v>
      </c>
      <c r="BY208" s="5">
        <f>IF(ISNUMBER(EmisData!Q208),EmisData!Q208/86400/365*0.12,-1)</f>
        <v>-1</v>
      </c>
      <c r="BZ208" s="5">
        <v>-1</v>
      </c>
      <c r="CA208" s="5">
        <v>-1</v>
      </c>
      <c r="CB208" s="5">
        <v>-1</v>
      </c>
      <c r="CC208" s="5">
        <v>-1</v>
      </c>
      <c r="CD208" s="5">
        <f>IF(ISNUMBER(EmisData!P208),EmisData!P208/86400/365*0.12,-1)</f>
        <v>-1</v>
      </c>
      <c r="CE208" s="5">
        <v>-1</v>
      </c>
      <c r="CF208" s="5">
        <v>-1</v>
      </c>
      <c r="CG208" s="5">
        <v>-1</v>
      </c>
      <c r="CH208" s="5">
        <v>-1</v>
      </c>
      <c r="CI208" s="5">
        <v>-1</v>
      </c>
      <c r="CJ208" s="5">
        <v>-1</v>
      </c>
      <c r="CK208" s="5">
        <v>-1</v>
      </c>
      <c r="CL208" s="5">
        <v>-1</v>
      </c>
      <c r="CM208" s="5">
        <v>-1</v>
      </c>
      <c r="CN208" s="5">
        <v>-1</v>
      </c>
      <c r="CO208" s="5">
        <v>-1</v>
      </c>
      <c r="CP208" s="5">
        <v>-1</v>
      </c>
      <c r="CQ208" s="5">
        <v>-1</v>
      </c>
      <c r="CR208" s="5">
        <v>-1</v>
      </c>
      <c r="CS208" s="5">
        <v>-1</v>
      </c>
      <c r="CT208" s="5">
        <v>-1</v>
      </c>
      <c r="CU208" s="5">
        <v>-1</v>
      </c>
      <c r="CV208" s="5">
        <v>-1</v>
      </c>
      <c r="CW208" s="5">
        <v>-1</v>
      </c>
      <c r="CX208" s="5">
        <v>-1</v>
      </c>
      <c r="CY208" s="5">
        <v>-1</v>
      </c>
      <c r="CZ208" s="5">
        <v>-1</v>
      </c>
      <c r="DA208" s="5">
        <v>-1</v>
      </c>
      <c r="DB208" s="5">
        <v>-1</v>
      </c>
      <c r="DC208" s="5">
        <v>-1</v>
      </c>
      <c r="DD208" s="5">
        <v>-1</v>
      </c>
      <c r="DE208" s="5">
        <v>-1</v>
      </c>
      <c r="DF208" s="5">
        <v>-1</v>
      </c>
      <c r="DG208" s="5">
        <v>-1</v>
      </c>
      <c r="DH208" s="5">
        <v>-1</v>
      </c>
      <c r="DI208" s="5">
        <v>-1</v>
      </c>
      <c r="DJ208" s="5">
        <v>-1</v>
      </c>
      <c r="DK208" s="5">
        <v>-1</v>
      </c>
      <c r="DL208" s="5">
        <v>-1</v>
      </c>
      <c r="DM208" s="5">
        <v>-1</v>
      </c>
      <c r="DN208" s="5">
        <v>-1</v>
      </c>
      <c r="DO208" s="5">
        <v>-1</v>
      </c>
      <c r="DP208" s="5">
        <v>-1</v>
      </c>
      <c r="DQ208" s="5">
        <v>-1</v>
      </c>
      <c r="DR208" s="5">
        <v>-1</v>
      </c>
      <c r="DS208" s="5">
        <v>-1</v>
      </c>
      <c r="DT208" s="5">
        <v>-1</v>
      </c>
      <c r="DU208" s="5">
        <v>-1</v>
      </c>
      <c r="DV208" s="5">
        <v>-1</v>
      </c>
      <c r="DW208" s="5">
        <v>-1</v>
      </c>
      <c r="DX208" s="5">
        <v>-1</v>
      </c>
      <c r="DY208" s="5">
        <v>-1</v>
      </c>
      <c r="DZ208" s="5">
        <v>-1</v>
      </c>
      <c r="EA208" s="5">
        <v>-1</v>
      </c>
      <c r="EB208" s="5">
        <v>-1</v>
      </c>
      <c r="EC208" s="5">
        <v>-1</v>
      </c>
      <c r="ED208" s="5">
        <v>-1</v>
      </c>
      <c r="EE208" s="5">
        <v>-1</v>
      </c>
      <c r="EF208" s="5">
        <v>-1</v>
      </c>
      <c r="EG208" s="5">
        <v>-1</v>
      </c>
      <c r="EH208" s="5">
        <v>-1</v>
      </c>
      <c r="EI208" s="5">
        <v>-1</v>
      </c>
      <c r="EJ208" s="5">
        <v>-1</v>
      </c>
      <c r="EK208" s="5">
        <v>-1</v>
      </c>
      <c r="EL208" s="5">
        <v>-1</v>
      </c>
      <c r="EM208" s="5">
        <v>-1</v>
      </c>
      <c r="EN208" s="5">
        <v>-1</v>
      </c>
      <c r="EO208" s="5">
        <v>-1</v>
      </c>
      <c r="EP208" s="5">
        <v>-1</v>
      </c>
      <c r="EQ208" s="5">
        <v>-1</v>
      </c>
      <c r="ER208" s="5">
        <v>-1</v>
      </c>
      <c r="ES208" s="5">
        <v>-1</v>
      </c>
      <c r="ET208" s="5">
        <v>-1</v>
      </c>
      <c r="EU208" s="5">
        <v>-1</v>
      </c>
      <c r="EV208" s="5">
        <f>IF(ISNUMBER(EmisData!R208),EmisData!R208/86400/365*0.12,-1)</f>
        <v>-1</v>
      </c>
      <c r="EW208" s="5">
        <v>-1</v>
      </c>
      <c r="EX208" s="5">
        <v>-1</v>
      </c>
      <c r="EY208" s="5">
        <v>-1</v>
      </c>
      <c r="EZ208" s="5">
        <v>-1</v>
      </c>
      <c r="FA208" s="5">
        <v>-1</v>
      </c>
      <c r="FB208" s="5">
        <v>-1</v>
      </c>
      <c r="FC208" s="5">
        <v>-1</v>
      </c>
      <c r="FD208" s="5">
        <v>-1</v>
      </c>
      <c r="FE208" s="5">
        <v>-1</v>
      </c>
      <c r="FF208" s="5">
        <v>-1</v>
      </c>
      <c r="FG208" s="5">
        <v>-1</v>
      </c>
      <c r="FH208" s="5">
        <v>-1</v>
      </c>
      <c r="FI208" s="5">
        <v>-1</v>
      </c>
      <c r="FJ208" s="5">
        <v>-1</v>
      </c>
      <c r="FK208" s="5">
        <v>-1</v>
      </c>
      <c r="FL208" s="5">
        <v>-1</v>
      </c>
      <c r="FM208" s="5">
        <v>-1</v>
      </c>
      <c r="FN208" s="5">
        <v>-1</v>
      </c>
      <c r="FO208" s="5">
        <v>-1</v>
      </c>
      <c r="FP208" s="5">
        <v>-1</v>
      </c>
      <c r="FQ208" s="5">
        <v>-1</v>
      </c>
      <c r="FR208" s="5">
        <v>-1</v>
      </c>
      <c r="FS208" s="5">
        <v>-1</v>
      </c>
      <c r="FT208" s="5">
        <v>-1</v>
      </c>
      <c r="FU208" s="5">
        <v>-1</v>
      </c>
      <c r="FV208" s="5">
        <v>-1</v>
      </c>
      <c r="FW208" s="5">
        <v>-1</v>
      </c>
      <c r="FX208" s="5">
        <v>-1</v>
      </c>
      <c r="FY208" s="5">
        <v>-1</v>
      </c>
      <c r="FZ208" s="5">
        <v>-1</v>
      </c>
      <c r="GA208" s="5">
        <v>-1</v>
      </c>
      <c r="GB208" s="5">
        <v>-1</v>
      </c>
      <c r="GC208" s="5">
        <v>-1</v>
      </c>
      <c r="GD208" s="5">
        <v>-1</v>
      </c>
      <c r="GE208" s="5">
        <v>-1</v>
      </c>
      <c r="GF208" s="5">
        <v>-1</v>
      </c>
      <c r="GG208" s="5">
        <v>-1</v>
      </c>
      <c r="GH208" s="5">
        <v>-1</v>
      </c>
      <c r="GI208" s="5">
        <v>-1</v>
      </c>
      <c r="GJ208" s="5">
        <v>-1</v>
      </c>
      <c r="GK208" s="5">
        <v>-1</v>
      </c>
      <c r="GL208" s="5">
        <v>-1</v>
      </c>
      <c r="GM208" s="5">
        <v>-1</v>
      </c>
      <c r="GN208" s="5">
        <v>-1</v>
      </c>
      <c r="GO208" s="5">
        <v>-1</v>
      </c>
      <c r="GP208" s="5">
        <v>-1</v>
      </c>
      <c r="GQ208" s="5">
        <v>-1</v>
      </c>
      <c r="GR208" s="5">
        <v>-1</v>
      </c>
      <c r="GS208" s="5">
        <v>-1</v>
      </c>
      <c r="GT208" s="5">
        <f>IF(ISNUMBER(EmisData!L208),EmisData!L208/86400/365*0.12,-1)</f>
        <v>1.2062404870624048E-8</v>
      </c>
      <c r="GU208" s="5">
        <v>-1</v>
      </c>
      <c r="GV208" s="5">
        <v>-1</v>
      </c>
      <c r="GW208" s="5">
        <v>-1</v>
      </c>
      <c r="GX208" s="5">
        <v>-1</v>
      </c>
      <c r="GY208" s="5">
        <f>IF(ISNUMBER(EmisData!O208),EmisData!O208/86400/365*0.12,-1)</f>
        <v>-1</v>
      </c>
      <c r="GZ208" s="5">
        <v>-1</v>
      </c>
      <c r="HA208" s="5">
        <v>-1</v>
      </c>
      <c r="HB208" s="5">
        <v>-1</v>
      </c>
      <c r="HC208" s="5">
        <v>-1</v>
      </c>
      <c r="HD208" s="5">
        <v>-1</v>
      </c>
      <c r="HE208" s="5">
        <v>-1</v>
      </c>
      <c r="HF208" s="5">
        <v>-1</v>
      </c>
      <c r="HG208" s="5">
        <v>-1</v>
      </c>
      <c r="HH208" s="5">
        <v>-1</v>
      </c>
      <c r="HI208" s="5">
        <f>IF(ISNUMBER(EmisData!M208),EmisData!M208/86400/365*0.12,-1)</f>
        <v>-1</v>
      </c>
      <c r="HJ208" s="5">
        <v>-1</v>
      </c>
      <c r="HK208" s="5">
        <v>-1</v>
      </c>
      <c r="HL208" s="5">
        <v>-1</v>
      </c>
      <c r="HM208" s="5">
        <v>-1</v>
      </c>
      <c r="HN208" s="5">
        <v>-1</v>
      </c>
      <c r="HO208" s="5">
        <v>-1</v>
      </c>
      <c r="HP208" s="5">
        <v>-1</v>
      </c>
      <c r="HQ208" s="5" t="s">
        <v>720</v>
      </c>
      <c r="HR208" s="5" t="str">
        <f>EmisData!Z208</f>
        <v>yes</v>
      </c>
    </row>
    <row r="209" spans="1:226" x14ac:dyDescent="0.25">
      <c r="A209" s="35" t="s">
        <v>7003</v>
      </c>
      <c r="B209" s="26">
        <v>1652</v>
      </c>
      <c r="C209" s="36" t="s">
        <v>7002</v>
      </c>
      <c r="D209" s="5">
        <v>2</v>
      </c>
      <c r="E209" s="5">
        <v>0</v>
      </c>
      <c r="F209" s="5">
        <f>VLOOKUP($B209,STPdata!$B:$J,6,FALSE)</f>
        <v>0.36612072841885046</v>
      </c>
      <c r="G209" s="5">
        <f>VLOOKUP($B209,STPdata!$B:$J,7,FALSE)</f>
        <v>0.16504624428709566</v>
      </c>
      <c r="H209" s="5">
        <f>VLOOKUP($B209,STPdata!$B:$J,8,FALSE)</f>
        <v>0.28279410429856955</v>
      </c>
      <c r="I209" s="5">
        <f>VLOOKUP($B209,STPdata!$B:$J,9,FALSE)</f>
        <v>0.18603892299548255</v>
      </c>
      <c r="J209" s="5">
        <v>-1</v>
      </c>
      <c r="K209" s="5">
        <v>-1</v>
      </c>
      <c r="L209" s="5">
        <v>-1</v>
      </c>
      <c r="M209" s="5">
        <v>-1</v>
      </c>
      <c r="N209" s="5">
        <v>-1</v>
      </c>
      <c r="O209" s="5">
        <v>-1</v>
      </c>
      <c r="P209" s="5">
        <v>-1</v>
      </c>
      <c r="Q209" s="5">
        <v>-1</v>
      </c>
      <c r="R209" s="5">
        <v>-1</v>
      </c>
      <c r="S209" s="5">
        <v>-1</v>
      </c>
      <c r="T209" s="5">
        <v>-1</v>
      </c>
      <c r="U209" s="5">
        <v>-1</v>
      </c>
      <c r="V209" s="5">
        <f>IF(ISNUMBER(EmisData!N209),EmisData!N209/86400/365*0.12,-1)</f>
        <v>-1</v>
      </c>
      <c r="W209" s="5">
        <v>-1</v>
      </c>
      <c r="X209" s="5">
        <v>-1</v>
      </c>
      <c r="Y209" s="5">
        <v>-1</v>
      </c>
      <c r="Z209" s="5">
        <v>-1</v>
      </c>
      <c r="AA209" s="5">
        <v>-1</v>
      </c>
      <c r="AB209" s="5">
        <v>-1</v>
      </c>
      <c r="AC209" s="5">
        <v>-1</v>
      </c>
      <c r="AD209" s="5">
        <v>-1</v>
      </c>
      <c r="AE209" s="5">
        <v>-1</v>
      </c>
      <c r="AF209" s="5">
        <v>-1</v>
      </c>
      <c r="AG209" s="5">
        <v>-1</v>
      </c>
      <c r="AH209" s="5">
        <v>-1</v>
      </c>
      <c r="AI209" s="5">
        <v>-1</v>
      </c>
      <c r="AJ209" s="5">
        <v>-1</v>
      </c>
      <c r="AK209" s="5">
        <v>-1</v>
      </c>
      <c r="AL209" s="5">
        <v>-1</v>
      </c>
      <c r="AM209" s="5">
        <v>-1</v>
      </c>
      <c r="AN209" s="5">
        <v>-1</v>
      </c>
      <c r="AO209" s="5">
        <v>-1</v>
      </c>
      <c r="AP209" s="5">
        <v>-1</v>
      </c>
      <c r="AQ209" s="5">
        <v>-1</v>
      </c>
      <c r="AR209" s="5">
        <v>-1</v>
      </c>
      <c r="AS209" s="5">
        <v>-1</v>
      </c>
      <c r="AT209" s="5">
        <v>-1</v>
      </c>
      <c r="AU209" s="5">
        <v>-1</v>
      </c>
      <c r="AV209" s="5">
        <v>-1</v>
      </c>
      <c r="AW209" s="5">
        <v>-1</v>
      </c>
      <c r="AX209" s="5">
        <v>-1</v>
      </c>
      <c r="AY209" s="5">
        <v>-1</v>
      </c>
      <c r="AZ209" s="5">
        <v>-1</v>
      </c>
      <c r="BA209" s="5">
        <v>-1</v>
      </c>
      <c r="BB209" s="5">
        <v>-1</v>
      </c>
      <c r="BC209" s="5">
        <v>-1</v>
      </c>
      <c r="BD209" s="5">
        <v>-1</v>
      </c>
      <c r="BE209" s="5">
        <v>-1</v>
      </c>
      <c r="BF209" s="5">
        <v>-1</v>
      </c>
      <c r="BG209" s="5">
        <v>-1</v>
      </c>
      <c r="BH209" s="5">
        <v>-1</v>
      </c>
      <c r="BI209" s="5">
        <v>-1</v>
      </c>
      <c r="BJ209" s="5">
        <v>-1</v>
      </c>
      <c r="BK209" s="5">
        <v>-1</v>
      </c>
      <c r="BL209" s="5">
        <v>-1</v>
      </c>
      <c r="BM209" s="5">
        <v>-1</v>
      </c>
      <c r="BN209" s="5">
        <v>-1</v>
      </c>
      <c r="BO209" s="5">
        <v>-1</v>
      </c>
      <c r="BP209" s="5">
        <v>-1</v>
      </c>
      <c r="BQ209" s="5">
        <v>-1</v>
      </c>
      <c r="BR209" s="5">
        <v>-1</v>
      </c>
      <c r="BS209" s="5">
        <v>-1</v>
      </c>
      <c r="BT209" s="5">
        <v>-1</v>
      </c>
      <c r="BU209" s="5">
        <v>-1</v>
      </c>
      <c r="BV209" s="5">
        <v>-1</v>
      </c>
      <c r="BW209" s="5">
        <v>-1</v>
      </c>
      <c r="BX209" s="5">
        <v>-1</v>
      </c>
      <c r="BY209" s="5">
        <f>IF(ISNUMBER(EmisData!Q209),EmisData!Q209/86400/365*0.12,-1)</f>
        <v>-1</v>
      </c>
      <c r="BZ209" s="5">
        <v>-1</v>
      </c>
      <c r="CA209" s="5">
        <v>-1</v>
      </c>
      <c r="CB209" s="5">
        <v>-1</v>
      </c>
      <c r="CC209" s="5">
        <v>-1</v>
      </c>
      <c r="CD209" s="5">
        <f>IF(ISNUMBER(EmisData!P209),EmisData!P209/86400/365*0.12,-1)</f>
        <v>-1</v>
      </c>
      <c r="CE209" s="5">
        <v>-1</v>
      </c>
      <c r="CF209" s="5">
        <v>-1</v>
      </c>
      <c r="CG209" s="5">
        <v>-1</v>
      </c>
      <c r="CH209" s="5">
        <v>-1</v>
      </c>
      <c r="CI209" s="5">
        <v>-1</v>
      </c>
      <c r="CJ209" s="5">
        <v>-1</v>
      </c>
      <c r="CK209" s="5">
        <v>-1</v>
      </c>
      <c r="CL209" s="5">
        <v>-1</v>
      </c>
      <c r="CM209" s="5">
        <v>-1</v>
      </c>
      <c r="CN209" s="5">
        <v>-1</v>
      </c>
      <c r="CO209" s="5">
        <v>-1</v>
      </c>
      <c r="CP209" s="5">
        <v>-1</v>
      </c>
      <c r="CQ209" s="5">
        <v>-1</v>
      </c>
      <c r="CR209" s="5">
        <v>-1</v>
      </c>
      <c r="CS209" s="5">
        <v>-1</v>
      </c>
      <c r="CT209" s="5">
        <v>-1</v>
      </c>
      <c r="CU209" s="5">
        <v>-1</v>
      </c>
      <c r="CV209" s="5">
        <v>-1</v>
      </c>
      <c r="CW209" s="5">
        <v>-1</v>
      </c>
      <c r="CX209" s="5">
        <v>-1</v>
      </c>
      <c r="CY209" s="5">
        <v>-1</v>
      </c>
      <c r="CZ209" s="5">
        <v>-1</v>
      </c>
      <c r="DA209" s="5">
        <v>-1</v>
      </c>
      <c r="DB209" s="5">
        <v>-1</v>
      </c>
      <c r="DC209" s="5">
        <v>-1</v>
      </c>
      <c r="DD209" s="5">
        <v>-1</v>
      </c>
      <c r="DE209" s="5">
        <v>-1</v>
      </c>
      <c r="DF209" s="5">
        <v>-1</v>
      </c>
      <c r="DG209" s="5">
        <v>-1</v>
      </c>
      <c r="DH209" s="5">
        <v>-1</v>
      </c>
      <c r="DI209" s="5">
        <v>-1</v>
      </c>
      <c r="DJ209" s="5">
        <v>-1</v>
      </c>
      <c r="DK209" s="5">
        <v>-1</v>
      </c>
      <c r="DL209" s="5">
        <v>-1</v>
      </c>
      <c r="DM209" s="5">
        <v>-1</v>
      </c>
      <c r="DN209" s="5">
        <v>-1</v>
      </c>
      <c r="DO209" s="5">
        <v>-1</v>
      </c>
      <c r="DP209" s="5">
        <v>-1</v>
      </c>
      <c r="DQ209" s="5">
        <v>-1</v>
      </c>
      <c r="DR209" s="5">
        <v>-1</v>
      </c>
      <c r="DS209" s="5">
        <v>-1</v>
      </c>
      <c r="DT209" s="5">
        <v>-1</v>
      </c>
      <c r="DU209" s="5">
        <v>-1</v>
      </c>
      <c r="DV209" s="5">
        <v>-1</v>
      </c>
      <c r="DW209" s="5">
        <v>-1</v>
      </c>
      <c r="DX209" s="5">
        <v>-1</v>
      </c>
      <c r="DY209" s="5">
        <v>-1</v>
      </c>
      <c r="DZ209" s="5">
        <v>-1</v>
      </c>
      <c r="EA209" s="5">
        <v>-1</v>
      </c>
      <c r="EB209" s="5">
        <v>-1</v>
      </c>
      <c r="EC209" s="5">
        <v>-1</v>
      </c>
      <c r="ED209" s="5">
        <v>-1</v>
      </c>
      <c r="EE209" s="5">
        <v>-1</v>
      </c>
      <c r="EF209" s="5">
        <v>-1</v>
      </c>
      <c r="EG209" s="5">
        <v>-1</v>
      </c>
      <c r="EH209" s="5">
        <v>-1</v>
      </c>
      <c r="EI209" s="5">
        <v>-1</v>
      </c>
      <c r="EJ209" s="5">
        <v>-1</v>
      </c>
      <c r="EK209" s="5">
        <v>-1</v>
      </c>
      <c r="EL209" s="5">
        <v>-1</v>
      </c>
      <c r="EM209" s="5">
        <v>-1</v>
      </c>
      <c r="EN209" s="5">
        <v>-1</v>
      </c>
      <c r="EO209" s="5">
        <v>-1</v>
      </c>
      <c r="EP209" s="5">
        <v>-1</v>
      </c>
      <c r="EQ209" s="5">
        <v>-1</v>
      </c>
      <c r="ER209" s="5">
        <v>-1</v>
      </c>
      <c r="ES209" s="5">
        <v>-1</v>
      </c>
      <c r="ET209" s="5">
        <v>-1</v>
      </c>
      <c r="EU209" s="5">
        <v>-1</v>
      </c>
      <c r="EV209" s="5">
        <f>IF(ISNUMBER(EmisData!R209),EmisData!R209/86400/365*0.12,-1)</f>
        <v>-1</v>
      </c>
      <c r="EW209" s="5">
        <v>-1</v>
      </c>
      <c r="EX209" s="5">
        <v>-1</v>
      </c>
      <c r="EY209" s="5">
        <v>-1</v>
      </c>
      <c r="EZ209" s="5">
        <v>-1</v>
      </c>
      <c r="FA209" s="5">
        <v>-1</v>
      </c>
      <c r="FB209" s="5">
        <v>-1</v>
      </c>
      <c r="FC209" s="5">
        <v>-1</v>
      </c>
      <c r="FD209" s="5">
        <v>-1</v>
      </c>
      <c r="FE209" s="5">
        <v>-1</v>
      </c>
      <c r="FF209" s="5">
        <v>-1</v>
      </c>
      <c r="FG209" s="5">
        <v>-1</v>
      </c>
      <c r="FH209" s="5">
        <v>-1</v>
      </c>
      <c r="FI209" s="5">
        <v>-1</v>
      </c>
      <c r="FJ209" s="5">
        <v>-1</v>
      </c>
      <c r="FK209" s="5">
        <v>-1</v>
      </c>
      <c r="FL209" s="5">
        <v>-1</v>
      </c>
      <c r="FM209" s="5">
        <v>-1</v>
      </c>
      <c r="FN209" s="5">
        <v>-1</v>
      </c>
      <c r="FO209" s="5">
        <v>-1</v>
      </c>
      <c r="FP209" s="5">
        <v>-1</v>
      </c>
      <c r="FQ209" s="5">
        <v>-1</v>
      </c>
      <c r="FR209" s="5">
        <v>-1</v>
      </c>
      <c r="FS209" s="5">
        <v>-1</v>
      </c>
      <c r="FT209" s="5">
        <v>-1</v>
      </c>
      <c r="FU209" s="5">
        <v>-1</v>
      </c>
      <c r="FV209" s="5">
        <v>-1</v>
      </c>
      <c r="FW209" s="5">
        <v>-1</v>
      </c>
      <c r="FX209" s="5">
        <v>-1</v>
      </c>
      <c r="FY209" s="5">
        <v>-1</v>
      </c>
      <c r="FZ209" s="5">
        <v>-1</v>
      </c>
      <c r="GA209" s="5">
        <v>-1</v>
      </c>
      <c r="GB209" s="5">
        <v>-1</v>
      </c>
      <c r="GC209" s="5">
        <v>-1</v>
      </c>
      <c r="GD209" s="5">
        <v>-1</v>
      </c>
      <c r="GE209" s="5">
        <v>-1</v>
      </c>
      <c r="GF209" s="5">
        <v>-1</v>
      </c>
      <c r="GG209" s="5">
        <v>-1</v>
      </c>
      <c r="GH209" s="5">
        <v>-1</v>
      </c>
      <c r="GI209" s="5">
        <v>-1</v>
      </c>
      <c r="GJ209" s="5">
        <v>-1</v>
      </c>
      <c r="GK209" s="5">
        <v>-1</v>
      </c>
      <c r="GL209" s="5">
        <v>-1</v>
      </c>
      <c r="GM209" s="5">
        <v>-1</v>
      </c>
      <c r="GN209" s="5">
        <v>-1</v>
      </c>
      <c r="GO209" s="5">
        <v>-1</v>
      </c>
      <c r="GP209" s="5">
        <v>-1</v>
      </c>
      <c r="GQ209" s="5">
        <v>-1</v>
      </c>
      <c r="GR209" s="5">
        <v>-1</v>
      </c>
      <c r="GS209" s="5">
        <v>-1</v>
      </c>
      <c r="GT209" s="5">
        <f>IF(ISNUMBER(EmisData!L209),EmisData!L209/86400/365*0.12,-1)</f>
        <v>2.1551369863013697E-6</v>
      </c>
      <c r="GU209" s="5">
        <v>-1</v>
      </c>
      <c r="GV209" s="5">
        <v>-1</v>
      </c>
      <c r="GW209" s="5">
        <v>-1</v>
      </c>
      <c r="GX209" s="5">
        <v>-1</v>
      </c>
      <c r="GY209" s="5">
        <f>IF(ISNUMBER(EmisData!O209),EmisData!O209/86400/365*0.12,-1)</f>
        <v>-1</v>
      </c>
      <c r="GZ209" s="5">
        <v>-1</v>
      </c>
      <c r="HA209" s="5">
        <v>-1</v>
      </c>
      <c r="HB209" s="5">
        <v>-1</v>
      </c>
      <c r="HC209" s="5">
        <v>-1</v>
      </c>
      <c r="HD209" s="5">
        <v>-1</v>
      </c>
      <c r="HE209" s="5">
        <v>-1</v>
      </c>
      <c r="HF209" s="5">
        <v>-1</v>
      </c>
      <c r="HG209" s="5">
        <v>-1</v>
      </c>
      <c r="HH209" s="5">
        <v>-1</v>
      </c>
      <c r="HI209" s="5">
        <f>IF(ISNUMBER(EmisData!M209),EmisData!M209/86400/365*0.12,-1)</f>
        <v>7.8376083978349576E-6</v>
      </c>
      <c r="HJ209" s="5">
        <v>-1</v>
      </c>
      <c r="HK209" s="5">
        <v>-1</v>
      </c>
      <c r="HL209" s="5">
        <v>-1</v>
      </c>
      <c r="HM209" s="5">
        <v>-1</v>
      </c>
      <c r="HN209" s="5">
        <v>-1</v>
      </c>
      <c r="HO209" s="5">
        <v>-1</v>
      </c>
      <c r="HP209" s="5">
        <v>-1</v>
      </c>
      <c r="HQ209" s="5" t="s">
        <v>720</v>
      </c>
      <c r="HR209" s="5" t="str">
        <f>EmisData!Z209</f>
        <v>yes</v>
      </c>
    </row>
    <row r="210" spans="1:226" hidden="1" x14ac:dyDescent="0.25">
      <c r="A210" s="35" t="s">
        <v>7052</v>
      </c>
      <c r="B210" s="26">
        <v>1664</v>
      </c>
      <c r="C210" s="36" t="s">
        <v>7051</v>
      </c>
      <c r="D210" s="5">
        <v>2</v>
      </c>
      <c r="E210" s="5">
        <v>0</v>
      </c>
      <c r="F210" s="5">
        <f>VLOOKUP($B210,STPdata!$B:$J,6,FALSE)</f>
        <v>1.3761170107030003E-11</v>
      </c>
      <c r="G210" s="5">
        <f>VLOOKUP($B210,STPdata!$B:$J,7,FALSE)</f>
        <v>0.49836049680805239</v>
      </c>
      <c r="H210" s="5">
        <f>VLOOKUP($B210,STPdata!$B:$J,8,FALSE)</f>
        <v>8.7015916245197535E-3</v>
      </c>
      <c r="I210" s="5">
        <f>VLOOKUP($B210,STPdata!$B:$J,9,FALSE)</f>
        <v>0.49293791155366651</v>
      </c>
      <c r="J210" s="5">
        <v>-1</v>
      </c>
      <c r="K210" s="5">
        <v>-1</v>
      </c>
      <c r="L210" s="5">
        <v>-1</v>
      </c>
      <c r="M210" s="5">
        <v>-1</v>
      </c>
      <c r="N210" s="5">
        <v>-1</v>
      </c>
      <c r="O210" s="5">
        <v>-1</v>
      </c>
      <c r="P210" s="5">
        <v>-1</v>
      </c>
      <c r="Q210" s="5">
        <v>-1</v>
      </c>
      <c r="R210" s="5">
        <v>-1</v>
      </c>
      <c r="S210" s="5">
        <v>-1</v>
      </c>
      <c r="T210" s="5">
        <v>-1</v>
      </c>
      <c r="U210" s="5">
        <v>-1</v>
      </c>
      <c r="V210" s="5">
        <f>IF(ISNUMBER(EmisData!N210),EmisData!N210/86400/365*0.12,-1)</f>
        <v>-1</v>
      </c>
      <c r="W210" s="5">
        <v>-1</v>
      </c>
      <c r="X210" s="5">
        <v>-1</v>
      </c>
      <c r="Y210" s="5">
        <v>-1</v>
      </c>
      <c r="Z210" s="5">
        <v>-1</v>
      </c>
      <c r="AA210" s="5">
        <v>-1</v>
      </c>
      <c r="AB210" s="5">
        <v>-1</v>
      </c>
      <c r="AC210" s="5">
        <v>-1</v>
      </c>
      <c r="AD210" s="5">
        <v>-1</v>
      </c>
      <c r="AE210" s="5">
        <v>-1</v>
      </c>
      <c r="AF210" s="5">
        <v>-1</v>
      </c>
      <c r="AG210" s="5">
        <v>-1</v>
      </c>
      <c r="AH210" s="5">
        <v>-1</v>
      </c>
      <c r="AI210" s="5">
        <v>-1</v>
      </c>
      <c r="AJ210" s="5">
        <v>-1</v>
      </c>
      <c r="AK210" s="5">
        <v>-1</v>
      </c>
      <c r="AL210" s="5">
        <v>-1</v>
      </c>
      <c r="AM210" s="5">
        <v>-1</v>
      </c>
      <c r="AN210" s="5">
        <v>-1</v>
      </c>
      <c r="AO210" s="5">
        <v>-1</v>
      </c>
      <c r="AP210" s="5">
        <v>-1</v>
      </c>
      <c r="AQ210" s="5">
        <v>-1</v>
      </c>
      <c r="AR210" s="5">
        <v>-1</v>
      </c>
      <c r="AS210" s="5">
        <v>-1</v>
      </c>
      <c r="AT210" s="5">
        <v>-1</v>
      </c>
      <c r="AU210" s="5">
        <v>-1</v>
      </c>
      <c r="AV210" s="5">
        <v>-1</v>
      </c>
      <c r="AW210" s="5">
        <v>-1</v>
      </c>
      <c r="AX210" s="5">
        <v>-1</v>
      </c>
      <c r="AY210" s="5">
        <v>-1</v>
      </c>
      <c r="AZ210" s="5">
        <v>-1</v>
      </c>
      <c r="BA210" s="5">
        <v>-1</v>
      </c>
      <c r="BB210" s="5">
        <v>-1</v>
      </c>
      <c r="BC210" s="5">
        <v>-1</v>
      </c>
      <c r="BD210" s="5">
        <v>-1</v>
      </c>
      <c r="BE210" s="5">
        <v>-1</v>
      </c>
      <c r="BF210" s="5">
        <v>-1</v>
      </c>
      <c r="BG210" s="5">
        <v>-1</v>
      </c>
      <c r="BH210" s="5">
        <v>-1</v>
      </c>
      <c r="BI210" s="5">
        <v>-1</v>
      </c>
      <c r="BJ210" s="5">
        <v>-1</v>
      </c>
      <c r="BK210" s="5">
        <v>-1</v>
      </c>
      <c r="BL210" s="5">
        <v>-1</v>
      </c>
      <c r="BM210" s="5">
        <v>-1</v>
      </c>
      <c r="BN210" s="5">
        <v>-1</v>
      </c>
      <c r="BO210" s="5">
        <v>-1</v>
      </c>
      <c r="BP210" s="5">
        <v>-1</v>
      </c>
      <c r="BQ210" s="5">
        <v>-1</v>
      </c>
      <c r="BR210" s="5">
        <v>-1</v>
      </c>
      <c r="BS210" s="5">
        <v>-1</v>
      </c>
      <c r="BT210" s="5">
        <v>-1</v>
      </c>
      <c r="BU210" s="5">
        <v>-1</v>
      </c>
      <c r="BV210" s="5">
        <v>-1</v>
      </c>
      <c r="BW210" s="5">
        <v>-1</v>
      </c>
      <c r="BX210" s="5">
        <v>-1</v>
      </c>
      <c r="BY210" s="5">
        <f>IF(ISNUMBER(EmisData!Q210),EmisData!Q210/86400/365*0.12,-1)</f>
        <v>-1</v>
      </c>
      <c r="BZ210" s="5">
        <v>-1</v>
      </c>
      <c r="CA210" s="5">
        <v>-1</v>
      </c>
      <c r="CB210" s="5">
        <v>-1</v>
      </c>
      <c r="CC210" s="5">
        <v>-1</v>
      </c>
      <c r="CD210" s="5">
        <f>IF(ISNUMBER(EmisData!P210),EmisData!P210/86400/365*0.12,-1)</f>
        <v>-1</v>
      </c>
      <c r="CE210" s="5">
        <v>-1</v>
      </c>
      <c r="CF210" s="5">
        <v>-1</v>
      </c>
      <c r="CG210" s="5">
        <v>-1</v>
      </c>
      <c r="CH210" s="5">
        <v>-1</v>
      </c>
      <c r="CI210" s="5">
        <v>-1</v>
      </c>
      <c r="CJ210" s="5">
        <v>-1</v>
      </c>
      <c r="CK210" s="5">
        <v>-1</v>
      </c>
      <c r="CL210" s="5">
        <v>-1</v>
      </c>
      <c r="CM210" s="5">
        <v>-1</v>
      </c>
      <c r="CN210" s="5">
        <v>-1</v>
      </c>
      <c r="CO210" s="5">
        <v>-1</v>
      </c>
      <c r="CP210" s="5">
        <v>-1</v>
      </c>
      <c r="CQ210" s="5">
        <v>-1</v>
      </c>
      <c r="CR210" s="5">
        <v>-1</v>
      </c>
      <c r="CS210" s="5">
        <v>-1</v>
      </c>
      <c r="CT210" s="5">
        <v>-1</v>
      </c>
      <c r="CU210" s="5">
        <v>-1</v>
      </c>
      <c r="CV210" s="5">
        <v>-1</v>
      </c>
      <c r="CW210" s="5">
        <v>-1</v>
      </c>
      <c r="CX210" s="5">
        <v>-1</v>
      </c>
      <c r="CY210" s="5">
        <v>-1</v>
      </c>
      <c r="CZ210" s="5">
        <v>-1</v>
      </c>
      <c r="DA210" s="5">
        <v>-1</v>
      </c>
      <c r="DB210" s="5">
        <v>-1</v>
      </c>
      <c r="DC210" s="5">
        <v>-1</v>
      </c>
      <c r="DD210" s="5">
        <v>-1</v>
      </c>
      <c r="DE210" s="5">
        <v>-1</v>
      </c>
      <c r="DF210" s="5">
        <v>-1</v>
      </c>
      <c r="DG210" s="5">
        <v>-1</v>
      </c>
      <c r="DH210" s="5">
        <v>-1</v>
      </c>
      <c r="DI210" s="5">
        <v>-1</v>
      </c>
      <c r="DJ210" s="5">
        <v>-1</v>
      </c>
      <c r="DK210" s="5">
        <v>-1</v>
      </c>
      <c r="DL210" s="5">
        <v>-1</v>
      </c>
      <c r="DM210" s="5">
        <v>-1</v>
      </c>
      <c r="DN210" s="5">
        <v>-1</v>
      </c>
      <c r="DO210" s="5">
        <v>-1</v>
      </c>
      <c r="DP210" s="5">
        <v>-1</v>
      </c>
      <c r="DQ210" s="5">
        <v>-1</v>
      </c>
      <c r="DR210" s="5">
        <v>-1</v>
      </c>
      <c r="DS210" s="5">
        <v>-1</v>
      </c>
      <c r="DT210" s="5">
        <v>-1</v>
      </c>
      <c r="DU210" s="5">
        <v>-1</v>
      </c>
      <c r="DV210" s="5">
        <v>-1</v>
      </c>
      <c r="DW210" s="5">
        <v>-1</v>
      </c>
      <c r="DX210" s="5">
        <v>-1</v>
      </c>
      <c r="DY210" s="5">
        <v>-1</v>
      </c>
      <c r="DZ210" s="5">
        <v>-1</v>
      </c>
      <c r="EA210" s="5">
        <v>-1</v>
      </c>
      <c r="EB210" s="5">
        <v>-1</v>
      </c>
      <c r="EC210" s="5">
        <v>-1</v>
      </c>
      <c r="ED210" s="5">
        <v>-1</v>
      </c>
      <c r="EE210" s="5">
        <v>-1</v>
      </c>
      <c r="EF210" s="5">
        <v>-1</v>
      </c>
      <c r="EG210" s="5">
        <v>-1</v>
      </c>
      <c r="EH210" s="5">
        <v>-1</v>
      </c>
      <c r="EI210" s="5">
        <v>-1</v>
      </c>
      <c r="EJ210" s="5">
        <v>-1</v>
      </c>
      <c r="EK210" s="5">
        <v>-1</v>
      </c>
      <c r="EL210" s="5">
        <v>-1</v>
      </c>
      <c r="EM210" s="5">
        <v>-1</v>
      </c>
      <c r="EN210" s="5">
        <v>-1</v>
      </c>
      <c r="EO210" s="5">
        <v>-1</v>
      </c>
      <c r="EP210" s="5">
        <v>-1</v>
      </c>
      <c r="EQ210" s="5">
        <v>-1</v>
      </c>
      <c r="ER210" s="5">
        <v>-1</v>
      </c>
      <c r="ES210" s="5">
        <v>-1</v>
      </c>
      <c r="ET210" s="5">
        <v>-1</v>
      </c>
      <c r="EU210" s="5">
        <v>-1</v>
      </c>
      <c r="EV210" s="5">
        <f>IF(ISNUMBER(EmisData!R210),EmisData!R210/86400/365*0.12,-1)</f>
        <v>-1</v>
      </c>
      <c r="EW210" s="5">
        <v>-1</v>
      </c>
      <c r="EX210" s="5">
        <v>-1</v>
      </c>
      <c r="EY210" s="5">
        <v>-1</v>
      </c>
      <c r="EZ210" s="5">
        <v>-1</v>
      </c>
      <c r="FA210" s="5">
        <v>-1</v>
      </c>
      <c r="FB210" s="5">
        <v>-1</v>
      </c>
      <c r="FC210" s="5">
        <v>-1</v>
      </c>
      <c r="FD210" s="5">
        <v>-1</v>
      </c>
      <c r="FE210" s="5">
        <v>-1</v>
      </c>
      <c r="FF210" s="5">
        <v>-1</v>
      </c>
      <c r="FG210" s="5">
        <v>-1</v>
      </c>
      <c r="FH210" s="5">
        <v>-1</v>
      </c>
      <c r="FI210" s="5">
        <v>-1</v>
      </c>
      <c r="FJ210" s="5">
        <v>-1</v>
      </c>
      <c r="FK210" s="5">
        <v>-1</v>
      </c>
      <c r="FL210" s="5">
        <v>-1</v>
      </c>
      <c r="FM210" s="5">
        <v>-1</v>
      </c>
      <c r="FN210" s="5">
        <v>-1</v>
      </c>
      <c r="FO210" s="5">
        <v>-1</v>
      </c>
      <c r="FP210" s="5">
        <v>-1</v>
      </c>
      <c r="FQ210" s="5">
        <v>-1</v>
      </c>
      <c r="FR210" s="5">
        <v>-1</v>
      </c>
      <c r="FS210" s="5">
        <v>-1</v>
      </c>
      <c r="FT210" s="5">
        <v>-1</v>
      </c>
      <c r="FU210" s="5">
        <v>-1</v>
      </c>
      <c r="FV210" s="5">
        <v>-1</v>
      </c>
      <c r="FW210" s="5">
        <v>-1</v>
      </c>
      <c r="FX210" s="5">
        <v>-1</v>
      </c>
      <c r="FY210" s="5">
        <v>-1</v>
      </c>
      <c r="FZ210" s="5">
        <v>-1</v>
      </c>
      <c r="GA210" s="5">
        <v>-1</v>
      </c>
      <c r="GB210" s="5">
        <v>-1</v>
      </c>
      <c r="GC210" s="5">
        <v>-1</v>
      </c>
      <c r="GD210" s="5">
        <v>-1</v>
      </c>
      <c r="GE210" s="5">
        <v>-1</v>
      </c>
      <c r="GF210" s="5">
        <v>-1</v>
      </c>
      <c r="GG210" s="5">
        <v>-1</v>
      </c>
      <c r="GH210" s="5">
        <v>-1</v>
      </c>
      <c r="GI210" s="5">
        <v>-1</v>
      </c>
      <c r="GJ210" s="5">
        <v>-1</v>
      </c>
      <c r="GK210" s="5">
        <v>-1</v>
      </c>
      <c r="GL210" s="5">
        <v>-1</v>
      </c>
      <c r="GM210" s="5">
        <v>-1</v>
      </c>
      <c r="GN210" s="5">
        <v>-1</v>
      </c>
      <c r="GO210" s="5">
        <v>-1</v>
      </c>
      <c r="GP210" s="5">
        <v>-1</v>
      </c>
      <c r="GQ210" s="5">
        <v>-1</v>
      </c>
      <c r="GR210" s="5">
        <v>-1</v>
      </c>
      <c r="GS210" s="5">
        <v>-1</v>
      </c>
      <c r="GT210" s="5">
        <f>IF(ISNUMBER(EmisData!L210),EmisData!L210/86400/365*0.12,-1)</f>
        <v>-1</v>
      </c>
      <c r="GU210" s="5">
        <v>-1</v>
      </c>
      <c r="GV210" s="5">
        <v>-1</v>
      </c>
      <c r="GW210" s="5">
        <v>-1</v>
      </c>
      <c r="GX210" s="5">
        <v>-1</v>
      </c>
      <c r="GY210" s="5">
        <f>IF(ISNUMBER(EmisData!O210),EmisData!O210/86400/365*0.12,-1)</f>
        <v>-1</v>
      </c>
      <c r="GZ210" s="5">
        <v>-1</v>
      </c>
      <c r="HA210" s="5">
        <v>-1</v>
      </c>
      <c r="HB210" s="5">
        <v>-1</v>
      </c>
      <c r="HC210" s="5">
        <v>-1</v>
      </c>
      <c r="HD210" s="5">
        <v>-1</v>
      </c>
      <c r="HE210" s="5">
        <v>-1</v>
      </c>
      <c r="HF210" s="5">
        <v>-1</v>
      </c>
      <c r="HG210" s="5">
        <v>-1</v>
      </c>
      <c r="HH210" s="5">
        <v>-1</v>
      </c>
      <c r="HI210" s="5">
        <f>IF(ISNUMBER(EmisData!M210),EmisData!M210/86400/365*0.12,-1)</f>
        <v>-1</v>
      </c>
      <c r="HJ210" s="5">
        <v>-1</v>
      </c>
      <c r="HK210" s="5">
        <v>-1</v>
      </c>
      <c r="HL210" s="5">
        <v>-1</v>
      </c>
      <c r="HM210" s="5">
        <v>-1</v>
      </c>
      <c r="HN210" s="5">
        <v>-1</v>
      </c>
      <c r="HO210" s="5">
        <v>-1</v>
      </c>
      <c r="HP210" s="5">
        <v>-1</v>
      </c>
      <c r="HQ210" s="5" t="s">
        <v>720</v>
      </c>
      <c r="HR210" s="5" t="str">
        <f>EmisData!Z210</f>
        <v/>
      </c>
    </row>
    <row r="211" spans="1:226" hidden="1" x14ac:dyDescent="0.25">
      <c r="A211" s="35" t="s">
        <v>7058</v>
      </c>
      <c r="B211" s="26">
        <v>1665</v>
      </c>
      <c r="C211" s="36" t="s">
        <v>7057</v>
      </c>
      <c r="D211" s="5">
        <v>2</v>
      </c>
      <c r="E211" s="5">
        <v>0</v>
      </c>
      <c r="F211" s="5">
        <f>VLOOKUP($B211,STPdata!$B:$J,6,FALSE)</f>
        <v>1.1037282950168778E-13</v>
      </c>
      <c r="G211" s="5">
        <f>VLOOKUP($B211,STPdata!$B:$J,7,FALSE)</f>
        <v>0.76267934799806492</v>
      </c>
      <c r="H211" s="5">
        <f>VLOOKUP($B211,STPdata!$B:$J,8,FALSE)</f>
        <v>4.1195963720786367E-3</v>
      </c>
      <c r="I211" s="5">
        <f>VLOOKUP($B211,STPdata!$B:$J,9,FALSE)</f>
        <v>0.233201055629745</v>
      </c>
      <c r="J211" s="5">
        <v>-1</v>
      </c>
      <c r="K211" s="5">
        <v>-1</v>
      </c>
      <c r="L211" s="5">
        <v>-1</v>
      </c>
      <c r="M211" s="5">
        <v>-1</v>
      </c>
      <c r="N211" s="5">
        <v>-1</v>
      </c>
      <c r="O211" s="5">
        <v>-1</v>
      </c>
      <c r="P211" s="5">
        <v>-1</v>
      </c>
      <c r="Q211" s="5">
        <v>-1</v>
      </c>
      <c r="R211" s="5">
        <v>-1</v>
      </c>
      <c r="S211" s="5">
        <v>-1</v>
      </c>
      <c r="T211" s="5">
        <v>-1</v>
      </c>
      <c r="U211" s="5">
        <v>-1</v>
      </c>
      <c r="V211" s="5">
        <f>IF(ISNUMBER(EmisData!N211),EmisData!N211/86400/365*0.12,-1)</f>
        <v>-1</v>
      </c>
      <c r="W211" s="5">
        <v>-1</v>
      </c>
      <c r="X211" s="5">
        <v>-1</v>
      </c>
      <c r="Y211" s="5">
        <v>-1</v>
      </c>
      <c r="Z211" s="5">
        <v>-1</v>
      </c>
      <c r="AA211" s="5">
        <v>-1</v>
      </c>
      <c r="AB211" s="5">
        <v>-1</v>
      </c>
      <c r="AC211" s="5">
        <v>-1</v>
      </c>
      <c r="AD211" s="5">
        <v>-1</v>
      </c>
      <c r="AE211" s="5">
        <v>-1</v>
      </c>
      <c r="AF211" s="5">
        <v>-1</v>
      </c>
      <c r="AG211" s="5">
        <v>-1</v>
      </c>
      <c r="AH211" s="5">
        <v>-1</v>
      </c>
      <c r="AI211" s="5">
        <v>-1</v>
      </c>
      <c r="AJ211" s="5">
        <v>-1</v>
      </c>
      <c r="AK211" s="5">
        <v>-1</v>
      </c>
      <c r="AL211" s="5">
        <v>-1</v>
      </c>
      <c r="AM211" s="5">
        <v>-1</v>
      </c>
      <c r="AN211" s="5">
        <v>-1</v>
      </c>
      <c r="AO211" s="5">
        <v>-1</v>
      </c>
      <c r="AP211" s="5">
        <v>-1</v>
      </c>
      <c r="AQ211" s="5">
        <v>-1</v>
      </c>
      <c r="AR211" s="5">
        <v>-1</v>
      </c>
      <c r="AS211" s="5">
        <v>-1</v>
      </c>
      <c r="AT211" s="5">
        <v>-1</v>
      </c>
      <c r="AU211" s="5">
        <v>-1</v>
      </c>
      <c r="AV211" s="5">
        <v>-1</v>
      </c>
      <c r="AW211" s="5">
        <v>-1</v>
      </c>
      <c r="AX211" s="5">
        <v>-1</v>
      </c>
      <c r="AY211" s="5">
        <v>-1</v>
      </c>
      <c r="AZ211" s="5">
        <v>-1</v>
      </c>
      <c r="BA211" s="5">
        <v>-1</v>
      </c>
      <c r="BB211" s="5">
        <v>-1</v>
      </c>
      <c r="BC211" s="5">
        <v>-1</v>
      </c>
      <c r="BD211" s="5">
        <v>-1</v>
      </c>
      <c r="BE211" s="5">
        <v>-1</v>
      </c>
      <c r="BF211" s="5">
        <v>-1</v>
      </c>
      <c r="BG211" s="5">
        <v>-1</v>
      </c>
      <c r="BH211" s="5">
        <v>-1</v>
      </c>
      <c r="BI211" s="5">
        <v>-1</v>
      </c>
      <c r="BJ211" s="5">
        <v>-1</v>
      </c>
      <c r="BK211" s="5">
        <v>-1</v>
      </c>
      <c r="BL211" s="5">
        <v>-1</v>
      </c>
      <c r="BM211" s="5">
        <v>-1</v>
      </c>
      <c r="BN211" s="5">
        <v>-1</v>
      </c>
      <c r="BO211" s="5">
        <v>-1</v>
      </c>
      <c r="BP211" s="5">
        <v>-1</v>
      </c>
      <c r="BQ211" s="5">
        <v>-1</v>
      </c>
      <c r="BR211" s="5">
        <v>-1</v>
      </c>
      <c r="BS211" s="5">
        <v>-1</v>
      </c>
      <c r="BT211" s="5">
        <v>-1</v>
      </c>
      <c r="BU211" s="5">
        <v>-1</v>
      </c>
      <c r="BV211" s="5">
        <v>-1</v>
      </c>
      <c r="BW211" s="5">
        <v>-1</v>
      </c>
      <c r="BX211" s="5">
        <v>-1</v>
      </c>
      <c r="BY211" s="5">
        <f>IF(ISNUMBER(EmisData!Q211),EmisData!Q211/86400/365*0.12,-1)</f>
        <v>-1</v>
      </c>
      <c r="BZ211" s="5">
        <v>-1</v>
      </c>
      <c r="CA211" s="5">
        <v>-1</v>
      </c>
      <c r="CB211" s="5">
        <v>-1</v>
      </c>
      <c r="CC211" s="5">
        <v>-1</v>
      </c>
      <c r="CD211" s="5">
        <f>IF(ISNUMBER(EmisData!P211),EmisData!P211/86400/365*0.12,-1)</f>
        <v>-1</v>
      </c>
      <c r="CE211" s="5">
        <v>-1</v>
      </c>
      <c r="CF211" s="5">
        <v>-1</v>
      </c>
      <c r="CG211" s="5">
        <v>-1</v>
      </c>
      <c r="CH211" s="5">
        <v>-1</v>
      </c>
      <c r="CI211" s="5">
        <v>-1</v>
      </c>
      <c r="CJ211" s="5">
        <v>-1</v>
      </c>
      <c r="CK211" s="5">
        <v>-1</v>
      </c>
      <c r="CL211" s="5">
        <v>-1</v>
      </c>
      <c r="CM211" s="5">
        <v>-1</v>
      </c>
      <c r="CN211" s="5">
        <v>-1</v>
      </c>
      <c r="CO211" s="5">
        <v>-1</v>
      </c>
      <c r="CP211" s="5">
        <v>-1</v>
      </c>
      <c r="CQ211" s="5">
        <v>-1</v>
      </c>
      <c r="CR211" s="5">
        <v>-1</v>
      </c>
      <c r="CS211" s="5">
        <v>-1</v>
      </c>
      <c r="CT211" s="5">
        <v>-1</v>
      </c>
      <c r="CU211" s="5">
        <v>-1</v>
      </c>
      <c r="CV211" s="5">
        <v>-1</v>
      </c>
      <c r="CW211" s="5">
        <v>-1</v>
      </c>
      <c r="CX211" s="5">
        <v>-1</v>
      </c>
      <c r="CY211" s="5">
        <v>-1</v>
      </c>
      <c r="CZ211" s="5">
        <v>-1</v>
      </c>
      <c r="DA211" s="5">
        <v>-1</v>
      </c>
      <c r="DB211" s="5">
        <v>-1</v>
      </c>
      <c r="DC211" s="5">
        <v>-1</v>
      </c>
      <c r="DD211" s="5">
        <v>-1</v>
      </c>
      <c r="DE211" s="5">
        <v>-1</v>
      </c>
      <c r="DF211" s="5">
        <v>-1</v>
      </c>
      <c r="DG211" s="5">
        <v>-1</v>
      </c>
      <c r="DH211" s="5">
        <v>-1</v>
      </c>
      <c r="DI211" s="5">
        <v>-1</v>
      </c>
      <c r="DJ211" s="5">
        <v>-1</v>
      </c>
      <c r="DK211" s="5">
        <v>-1</v>
      </c>
      <c r="DL211" s="5">
        <v>-1</v>
      </c>
      <c r="DM211" s="5">
        <v>-1</v>
      </c>
      <c r="DN211" s="5">
        <v>-1</v>
      </c>
      <c r="DO211" s="5">
        <v>-1</v>
      </c>
      <c r="DP211" s="5">
        <v>-1</v>
      </c>
      <c r="DQ211" s="5">
        <v>-1</v>
      </c>
      <c r="DR211" s="5">
        <v>-1</v>
      </c>
      <c r="DS211" s="5">
        <v>-1</v>
      </c>
      <c r="DT211" s="5">
        <v>-1</v>
      </c>
      <c r="DU211" s="5">
        <v>-1</v>
      </c>
      <c r="DV211" s="5">
        <v>-1</v>
      </c>
      <c r="DW211" s="5">
        <v>-1</v>
      </c>
      <c r="DX211" s="5">
        <v>-1</v>
      </c>
      <c r="DY211" s="5">
        <v>-1</v>
      </c>
      <c r="DZ211" s="5">
        <v>-1</v>
      </c>
      <c r="EA211" s="5">
        <v>-1</v>
      </c>
      <c r="EB211" s="5">
        <v>-1</v>
      </c>
      <c r="EC211" s="5">
        <v>-1</v>
      </c>
      <c r="ED211" s="5">
        <v>-1</v>
      </c>
      <c r="EE211" s="5">
        <v>-1</v>
      </c>
      <c r="EF211" s="5">
        <v>-1</v>
      </c>
      <c r="EG211" s="5">
        <v>-1</v>
      </c>
      <c r="EH211" s="5">
        <v>-1</v>
      </c>
      <c r="EI211" s="5">
        <v>-1</v>
      </c>
      <c r="EJ211" s="5">
        <v>-1</v>
      </c>
      <c r="EK211" s="5">
        <v>-1</v>
      </c>
      <c r="EL211" s="5">
        <v>-1</v>
      </c>
      <c r="EM211" s="5">
        <v>-1</v>
      </c>
      <c r="EN211" s="5">
        <v>-1</v>
      </c>
      <c r="EO211" s="5">
        <v>-1</v>
      </c>
      <c r="EP211" s="5">
        <v>-1</v>
      </c>
      <c r="EQ211" s="5">
        <v>-1</v>
      </c>
      <c r="ER211" s="5">
        <v>-1</v>
      </c>
      <c r="ES211" s="5">
        <v>-1</v>
      </c>
      <c r="ET211" s="5">
        <v>-1</v>
      </c>
      <c r="EU211" s="5">
        <v>-1</v>
      </c>
      <c r="EV211" s="5">
        <f>IF(ISNUMBER(EmisData!R211),EmisData!R211/86400/365*0.12,-1)</f>
        <v>-1</v>
      </c>
      <c r="EW211" s="5">
        <v>-1</v>
      </c>
      <c r="EX211" s="5">
        <v>-1</v>
      </c>
      <c r="EY211" s="5">
        <v>-1</v>
      </c>
      <c r="EZ211" s="5">
        <v>-1</v>
      </c>
      <c r="FA211" s="5">
        <v>-1</v>
      </c>
      <c r="FB211" s="5">
        <v>-1</v>
      </c>
      <c r="FC211" s="5">
        <v>-1</v>
      </c>
      <c r="FD211" s="5">
        <v>-1</v>
      </c>
      <c r="FE211" s="5">
        <v>-1</v>
      </c>
      <c r="FF211" s="5">
        <v>-1</v>
      </c>
      <c r="FG211" s="5">
        <v>-1</v>
      </c>
      <c r="FH211" s="5">
        <v>-1</v>
      </c>
      <c r="FI211" s="5">
        <v>-1</v>
      </c>
      <c r="FJ211" s="5">
        <v>-1</v>
      </c>
      <c r="FK211" s="5">
        <v>-1</v>
      </c>
      <c r="FL211" s="5">
        <v>-1</v>
      </c>
      <c r="FM211" s="5">
        <v>-1</v>
      </c>
      <c r="FN211" s="5">
        <v>-1</v>
      </c>
      <c r="FO211" s="5">
        <v>-1</v>
      </c>
      <c r="FP211" s="5">
        <v>-1</v>
      </c>
      <c r="FQ211" s="5">
        <v>-1</v>
      </c>
      <c r="FR211" s="5">
        <v>-1</v>
      </c>
      <c r="FS211" s="5">
        <v>-1</v>
      </c>
      <c r="FT211" s="5">
        <v>-1</v>
      </c>
      <c r="FU211" s="5">
        <v>-1</v>
      </c>
      <c r="FV211" s="5">
        <v>-1</v>
      </c>
      <c r="FW211" s="5">
        <v>-1</v>
      </c>
      <c r="FX211" s="5">
        <v>-1</v>
      </c>
      <c r="FY211" s="5">
        <v>-1</v>
      </c>
      <c r="FZ211" s="5">
        <v>-1</v>
      </c>
      <c r="GA211" s="5">
        <v>-1</v>
      </c>
      <c r="GB211" s="5">
        <v>-1</v>
      </c>
      <c r="GC211" s="5">
        <v>-1</v>
      </c>
      <c r="GD211" s="5">
        <v>-1</v>
      </c>
      <c r="GE211" s="5">
        <v>-1</v>
      </c>
      <c r="GF211" s="5">
        <v>-1</v>
      </c>
      <c r="GG211" s="5">
        <v>-1</v>
      </c>
      <c r="GH211" s="5">
        <v>-1</v>
      </c>
      <c r="GI211" s="5">
        <v>-1</v>
      </c>
      <c r="GJ211" s="5">
        <v>-1</v>
      </c>
      <c r="GK211" s="5">
        <v>-1</v>
      </c>
      <c r="GL211" s="5">
        <v>-1</v>
      </c>
      <c r="GM211" s="5">
        <v>-1</v>
      </c>
      <c r="GN211" s="5">
        <v>-1</v>
      </c>
      <c r="GO211" s="5">
        <v>-1</v>
      </c>
      <c r="GP211" s="5">
        <v>-1</v>
      </c>
      <c r="GQ211" s="5">
        <v>-1</v>
      </c>
      <c r="GR211" s="5">
        <v>-1</v>
      </c>
      <c r="GS211" s="5">
        <v>-1</v>
      </c>
      <c r="GT211" s="5">
        <f>IF(ISNUMBER(EmisData!L211),EmisData!L211/86400/365*0.12,-1)</f>
        <v>-1</v>
      </c>
      <c r="GU211" s="5">
        <v>-1</v>
      </c>
      <c r="GV211" s="5">
        <v>-1</v>
      </c>
      <c r="GW211" s="5">
        <v>-1</v>
      </c>
      <c r="GX211" s="5">
        <v>-1</v>
      </c>
      <c r="GY211" s="5">
        <f>IF(ISNUMBER(EmisData!O211),EmisData!O211/86400/365*0.12,-1)</f>
        <v>-1</v>
      </c>
      <c r="GZ211" s="5">
        <v>-1</v>
      </c>
      <c r="HA211" s="5">
        <v>-1</v>
      </c>
      <c r="HB211" s="5">
        <v>-1</v>
      </c>
      <c r="HC211" s="5">
        <v>-1</v>
      </c>
      <c r="HD211" s="5">
        <v>-1</v>
      </c>
      <c r="HE211" s="5">
        <v>-1</v>
      </c>
      <c r="HF211" s="5">
        <v>-1</v>
      </c>
      <c r="HG211" s="5">
        <v>-1</v>
      </c>
      <c r="HH211" s="5">
        <v>-1</v>
      </c>
      <c r="HI211" s="5">
        <f>IF(ISNUMBER(EmisData!M211),EmisData!M211/86400/365*0.12,-1)</f>
        <v>-1</v>
      </c>
      <c r="HJ211" s="5">
        <v>-1</v>
      </c>
      <c r="HK211" s="5">
        <v>-1</v>
      </c>
      <c r="HL211" s="5">
        <v>-1</v>
      </c>
      <c r="HM211" s="5">
        <v>-1</v>
      </c>
      <c r="HN211" s="5">
        <v>-1</v>
      </c>
      <c r="HO211" s="5">
        <v>-1</v>
      </c>
      <c r="HP211" s="5">
        <v>-1</v>
      </c>
      <c r="HQ211" s="5" t="s">
        <v>720</v>
      </c>
      <c r="HR211" s="5" t="str">
        <f>EmisData!Z211</f>
        <v/>
      </c>
    </row>
    <row r="212" spans="1:226" x14ac:dyDescent="0.25">
      <c r="A212" s="35" t="s">
        <v>7075</v>
      </c>
      <c r="B212" s="26">
        <v>1669</v>
      </c>
      <c r="C212" s="36" t="s">
        <v>7074</v>
      </c>
      <c r="D212" s="5">
        <v>2</v>
      </c>
      <c r="E212" s="5">
        <v>0</v>
      </c>
      <c r="F212" s="5">
        <f>VLOOKUP($B212,STPdata!$B:$J,6,FALSE)</f>
        <v>1.0106596272071897E-3</v>
      </c>
      <c r="G212" s="5">
        <f>VLOOKUP($B212,STPdata!$B:$J,7,FALSE)</f>
        <v>0.47263831047430649</v>
      </c>
      <c r="H212" s="5">
        <f>VLOOKUP($B212,STPdata!$B:$J,8,FALSE)</f>
        <v>5.9188819609384213E-2</v>
      </c>
      <c r="I212" s="5">
        <f>VLOOKUP($B212,STPdata!$B:$J,9,FALSE)</f>
        <v>0.46716221028910354</v>
      </c>
      <c r="J212" s="5">
        <v>-1</v>
      </c>
      <c r="K212" s="5">
        <v>-1</v>
      </c>
      <c r="L212" s="5">
        <v>-1</v>
      </c>
      <c r="M212" s="5">
        <v>-1</v>
      </c>
      <c r="N212" s="5">
        <v>-1</v>
      </c>
      <c r="O212" s="5">
        <v>-1</v>
      </c>
      <c r="P212" s="5">
        <v>-1</v>
      </c>
      <c r="Q212" s="5">
        <v>-1</v>
      </c>
      <c r="R212" s="5">
        <v>-1</v>
      </c>
      <c r="S212" s="5">
        <v>-1</v>
      </c>
      <c r="T212" s="5">
        <v>-1</v>
      </c>
      <c r="U212" s="5">
        <v>-1</v>
      </c>
      <c r="V212" s="5">
        <f>IF(ISNUMBER(EmisData!N212),EmisData!N212/86400/365*0.12,-1)</f>
        <v>-1</v>
      </c>
      <c r="W212" s="5">
        <v>-1</v>
      </c>
      <c r="X212" s="5">
        <v>-1</v>
      </c>
      <c r="Y212" s="5">
        <v>-1</v>
      </c>
      <c r="Z212" s="5">
        <v>-1</v>
      </c>
      <c r="AA212" s="5">
        <v>-1</v>
      </c>
      <c r="AB212" s="5">
        <v>-1</v>
      </c>
      <c r="AC212" s="5">
        <v>-1</v>
      </c>
      <c r="AD212" s="5">
        <v>-1</v>
      </c>
      <c r="AE212" s="5">
        <v>-1</v>
      </c>
      <c r="AF212" s="5">
        <v>-1</v>
      </c>
      <c r="AG212" s="5">
        <v>-1</v>
      </c>
      <c r="AH212" s="5">
        <v>-1</v>
      </c>
      <c r="AI212" s="5">
        <v>-1</v>
      </c>
      <c r="AJ212" s="5">
        <v>-1</v>
      </c>
      <c r="AK212" s="5">
        <v>-1</v>
      </c>
      <c r="AL212" s="5">
        <v>-1</v>
      </c>
      <c r="AM212" s="5">
        <v>-1</v>
      </c>
      <c r="AN212" s="5">
        <v>-1</v>
      </c>
      <c r="AO212" s="5">
        <v>-1</v>
      </c>
      <c r="AP212" s="5">
        <v>-1</v>
      </c>
      <c r="AQ212" s="5">
        <v>-1</v>
      </c>
      <c r="AR212" s="5">
        <v>-1</v>
      </c>
      <c r="AS212" s="5">
        <v>-1</v>
      </c>
      <c r="AT212" s="5">
        <v>-1</v>
      </c>
      <c r="AU212" s="5">
        <v>-1</v>
      </c>
      <c r="AV212" s="5">
        <v>-1</v>
      </c>
      <c r="AW212" s="5">
        <v>-1</v>
      </c>
      <c r="AX212" s="5">
        <v>-1</v>
      </c>
      <c r="AY212" s="5">
        <v>-1</v>
      </c>
      <c r="AZ212" s="5">
        <v>-1</v>
      </c>
      <c r="BA212" s="5">
        <v>-1</v>
      </c>
      <c r="BB212" s="5">
        <v>-1</v>
      </c>
      <c r="BC212" s="5">
        <v>-1</v>
      </c>
      <c r="BD212" s="5">
        <v>-1</v>
      </c>
      <c r="BE212" s="5">
        <v>-1</v>
      </c>
      <c r="BF212" s="5">
        <v>-1</v>
      </c>
      <c r="BG212" s="5">
        <v>-1</v>
      </c>
      <c r="BH212" s="5">
        <v>-1</v>
      </c>
      <c r="BI212" s="5">
        <v>-1</v>
      </c>
      <c r="BJ212" s="5">
        <v>-1</v>
      </c>
      <c r="BK212" s="5">
        <v>-1</v>
      </c>
      <c r="BL212" s="5">
        <v>-1</v>
      </c>
      <c r="BM212" s="5">
        <v>-1</v>
      </c>
      <c r="BN212" s="5">
        <v>-1</v>
      </c>
      <c r="BO212" s="5">
        <v>-1</v>
      </c>
      <c r="BP212" s="5">
        <v>-1</v>
      </c>
      <c r="BQ212" s="5">
        <v>-1</v>
      </c>
      <c r="BR212" s="5">
        <v>-1</v>
      </c>
      <c r="BS212" s="5">
        <v>-1</v>
      </c>
      <c r="BT212" s="5">
        <v>-1</v>
      </c>
      <c r="BU212" s="5">
        <v>-1</v>
      </c>
      <c r="BV212" s="5">
        <v>-1</v>
      </c>
      <c r="BW212" s="5">
        <v>-1</v>
      </c>
      <c r="BX212" s="5">
        <v>-1</v>
      </c>
      <c r="BY212" s="5">
        <f>IF(ISNUMBER(EmisData!Q212),EmisData!Q212/86400/365*0.12,-1)</f>
        <v>-1</v>
      </c>
      <c r="BZ212" s="5">
        <v>-1</v>
      </c>
      <c r="CA212" s="5">
        <v>-1</v>
      </c>
      <c r="CB212" s="5">
        <v>-1</v>
      </c>
      <c r="CC212" s="5">
        <v>-1</v>
      </c>
      <c r="CD212" s="5">
        <f>IF(ISNUMBER(EmisData!P212),EmisData!P212/86400/365*0.12,-1)</f>
        <v>-1</v>
      </c>
      <c r="CE212" s="5">
        <v>-1</v>
      </c>
      <c r="CF212" s="5">
        <v>-1</v>
      </c>
      <c r="CG212" s="5">
        <v>-1</v>
      </c>
      <c r="CH212" s="5">
        <v>-1</v>
      </c>
      <c r="CI212" s="5">
        <v>-1</v>
      </c>
      <c r="CJ212" s="5">
        <v>-1</v>
      </c>
      <c r="CK212" s="5">
        <v>-1</v>
      </c>
      <c r="CL212" s="5">
        <v>-1</v>
      </c>
      <c r="CM212" s="5">
        <v>-1</v>
      </c>
      <c r="CN212" s="5">
        <v>-1</v>
      </c>
      <c r="CO212" s="5">
        <v>-1</v>
      </c>
      <c r="CP212" s="5">
        <v>-1</v>
      </c>
      <c r="CQ212" s="5">
        <v>-1</v>
      </c>
      <c r="CR212" s="5">
        <v>-1</v>
      </c>
      <c r="CS212" s="5">
        <v>-1</v>
      </c>
      <c r="CT212" s="5">
        <v>-1</v>
      </c>
      <c r="CU212" s="5">
        <v>-1</v>
      </c>
      <c r="CV212" s="5">
        <v>-1</v>
      </c>
      <c r="CW212" s="5">
        <v>-1</v>
      </c>
      <c r="CX212" s="5">
        <v>-1</v>
      </c>
      <c r="CY212" s="5">
        <v>-1</v>
      </c>
      <c r="CZ212" s="5">
        <v>-1</v>
      </c>
      <c r="DA212" s="5">
        <v>-1</v>
      </c>
      <c r="DB212" s="5">
        <v>-1</v>
      </c>
      <c r="DC212" s="5">
        <v>-1</v>
      </c>
      <c r="DD212" s="5">
        <v>-1</v>
      </c>
      <c r="DE212" s="5">
        <v>-1</v>
      </c>
      <c r="DF212" s="5">
        <v>-1</v>
      </c>
      <c r="DG212" s="5">
        <v>-1</v>
      </c>
      <c r="DH212" s="5">
        <v>-1</v>
      </c>
      <c r="DI212" s="5">
        <v>-1</v>
      </c>
      <c r="DJ212" s="5">
        <v>-1</v>
      </c>
      <c r="DK212" s="5">
        <v>-1</v>
      </c>
      <c r="DL212" s="5">
        <v>-1</v>
      </c>
      <c r="DM212" s="5">
        <v>-1</v>
      </c>
      <c r="DN212" s="5">
        <v>-1</v>
      </c>
      <c r="DO212" s="5">
        <v>-1</v>
      </c>
      <c r="DP212" s="5">
        <v>-1</v>
      </c>
      <c r="DQ212" s="5">
        <v>-1</v>
      </c>
      <c r="DR212" s="5">
        <v>-1</v>
      </c>
      <c r="DS212" s="5">
        <v>-1</v>
      </c>
      <c r="DT212" s="5">
        <v>-1</v>
      </c>
      <c r="DU212" s="5">
        <v>-1</v>
      </c>
      <c r="DV212" s="5">
        <v>-1</v>
      </c>
      <c r="DW212" s="5">
        <v>-1</v>
      </c>
      <c r="DX212" s="5">
        <v>-1</v>
      </c>
      <c r="DY212" s="5">
        <v>-1</v>
      </c>
      <c r="DZ212" s="5">
        <v>-1</v>
      </c>
      <c r="EA212" s="5">
        <v>-1</v>
      </c>
      <c r="EB212" s="5">
        <v>-1</v>
      </c>
      <c r="EC212" s="5">
        <v>-1</v>
      </c>
      <c r="ED212" s="5">
        <v>-1</v>
      </c>
      <c r="EE212" s="5">
        <v>-1</v>
      </c>
      <c r="EF212" s="5">
        <v>-1</v>
      </c>
      <c r="EG212" s="5">
        <v>-1</v>
      </c>
      <c r="EH212" s="5">
        <v>-1</v>
      </c>
      <c r="EI212" s="5">
        <v>-1</v>
      </c>
      <c r="EJ212" s="5">
        <v>-1</v>
      </c>
      <c r="EK212" s="5">
        <v>-1</v>
      </c>
      <c r="EL212" s="5">
        <v>-1</v>
      </c>
      <c r="EM212" s="5">
        <v>-1</v>
      </c>
      <c r="EN212" s="5">
        <v>-1</v>
      </c>
      <c r="EO212" s="5">
        <v>-1</v>
      </c>
      <c r="EP212" s="5">
        <v>-1</v>
      </c>
      <c r="EQ212" s="5">
        <v>-1</v>
      </c>
      <c r="ER212" s="5">
        <v>-1</v>
      </c>
      <c r="ES212" s="5">
        <v>-1</v>
      </c>
      <c r="ET212" s="5">
        <v>-1</v>
      </c>
      <c r="EU212" s="5">
        <v>-1</v>
      </c>
      <c r="EV212" s="5">
        <f>IF(ISNUMBER(EmisData!R212),EmisData!R212/86400/365*0.12,-1)</f>
        <v>-1</v>
      </c>
      <c r="EW212" s="5">
        <v>-1</v>
      </c>
      <c r="EX212" s="5">
        <v>-1</v>
      </c>
      <c r="EY212" s="5">
        <v>-1</v>
      </c>
      <c r="EZ212" s="5">
        <v>-1</v>
      </c>
      <c r="FA212" s="5">
        <v>-1</v>
      </c>
      <c r="FB212" s="5">
        <v>-1</v>
      </c>
      <c r="FC212" s="5">
        <v>-1</v>
      </c>
      <c r="FD212" s="5">
        <v>-1</v>
      </c>
      <c r="FE212" s="5">
        <v>-1</v>
      </c>
      <c r="FF212" s="5">
        <v>-1</v>
      </c>
      <c r="FG212" s="5">
        <v>-1</v>
      </c>
      <c r="FH212" s="5">
        <v>-1</v>
      </c>
      <c r="FI212" s="5">
        <v>-1</v>
      </c>
      <c r="FJ212" s="5">
        <v>-1</v>
      </c>
      <c r="FK212" s="5">
        <v>-1</v>
      </c>
      <c r="FL212" s="5">
        <v>-1</v>
      </c>
      <c r="FM212" s="5">
        <v>-1</v>
      </c>
      <c r="FN212" s="5">
        <v>-1</v>
      </c>
      <c r="FO212" s="5">
        <v>-1</v>
      </c>
      <c r="FP212" s="5">
        <v>-1</v>
      </c>
      <c r="FQ212" s="5">
        <v>-1</v>
      </c>
      <c r="FR212" s="5">
        <v>-1</v>
      </c>
      <c r="FS212" s="5">
        <v>-1</v>
      </c>
      <c r="FT212" s="5">
        <v>-1</v>
      </c>
      <c r="FU212" s="5">
        <v>-1</v>
      </c>
      <c r="FV212" s="5">
        <v>-1</v>
      </c>
      <c r="FW212" s="5">
        <v>-1</v>
      </c>
      <c r="FX212" s="5">
        <v>-1</v>
      </c>
      <c r="FY212" s="5">
        <v>-1</v>
      </c>
      <c r="FZ212" s="5">
        <v>-1</v>
      </c>
      <c r="GA212" s="5">
        <v>-1</v>
      </c>
      <c r="GB212" s="5">
        <v>-1</v>
      </c>
      <c r="GC212" s="5">
        <v>-1</v>
      </c>
      <c r="GD212" s="5">
        <v>-1</v>
      </c>
      <c r="GE212" s="5">
        <v>-1</v>
      </c>
      <c r="GF212" s="5">
        <v>-1</v>
      </c>
      <c r="GG212" s="5">
        <v>-1</v>
      </c>
      <c r="GH212" s="5">
        <v>-1</v>
      </c>
      <c r="GI212" s="5">
        <v>-1</v>
      </c>
      <c r="GJ212" s="5">
        <v>-1</v>
      </c>
      <c r="GK212" s="5">
        <v>-1</v>
      </c>
      <c r="GL212" s="5">
        <v>-1</v>
      </c>
      <c r="GM212" s="5">
        <v>-1</v>
      </c>
      <c r="GN212" s="5">
        <v>-1</v>
      </c>
      <c r="GO212" s="5">
        <v>-1</v>
      </c>
      <c r="GP212" s="5">
        <v>-1</v>
      </c>
      <c r="GQ212" s="5">
        <v>-1</v>
      </c>
      <c r="GR212" s="5">
        <v>-1</v>
      </c>
      <c r="GS212" s="5">
        <v>-1</v>
      </c>
      <c r="GT212" s="5">
        <f>IF(ISNUMBER(EmisData!L212),EmisData!L212/86400/365*0.12,-1)</f>
        <v>1.8398021308980212E-6</v>
      </c>
      <c r="GU212" s="5">
        <v>-1</v>
      </c>
      <c r="GV212" s="5">
        <v>-1</v>
      </c>
      <c r="GW212" s="5">
        <v>-1</v>
      </c>
      <c r="GX212" s="5">
        <v>-1</v>
      </c>
      <c r="GY212" s="5">
        <f>IF(ISNUMBER(EmisData!O212),EmisData!O212/86400/365*0.12,-1)</f>
        <v>-1</v>
      </c>
      <c r="GZ212" s="5">
        <v>-1</v>
      </c>
      <c r="HA212" s="5">
        <v>-1</v>
      </c>
      <c r="HB212" s="5">
        <v>-1</v>
      </c>
      <c r="HC212" s="5">
        <v>-1</v>
      </c>
      <c r="HD212" s="5">
        <v>-1</v>
      </c>
      <c r="HE212" s="5">
        <v>-1</v>
      </c>
      <c r="HF212" s="5">
        <v>-1</v>
      </c>
      <c r="HG212" s="5">
        <v>-1</v>
      </c>
      <c r="HH212" s="5">
        <v>-1</v>
      </c>
      <c r="HI212" s="5">
        <f>IF(ISNUMBER(EmisData!M212),EmisData!M212/86400/365*0.12,-1)</f>
        <v>-1</v>
      </c>
      <c r="HJ212" s="5">
        <v>-1</v>
      </c>
      <c r="HK212" s="5">
        <v>-1</v>
      </c>
      <c r="HL212" s="5">
        <v>-1</v>
      </c>
      <c r="HM212" s="5">
        <v>-1</v>
      </c>
      <c r="HN212" s="5">
        <v>-1</v>
      </c>
      <c r="HO212" s="5">
        <v>-1</v>
      </c>
      <c r="HP212" s="5">
        <v>-1</v>
      </c>
      <c r="HQ212" s="5" t="s">
        <v>720</v>
      </c>
      <c r="HR212" s="5" t="str">
        <f>EmisData!Z212</f>
        <v>yes</v>
      </c>
    </row>
    <row r="213" spans="1:226" x14ac:dyDescent="0.25">
      <c r="A213" s="32" t="s">
        <v>7138</v>
      </c>
      <c r="B213" s="26">
        <v>1685</v>
      </c>
      <c r="C213" s="36" t="s">
        <v>7137</v>
      </c>
      <c r="D213" s="5">
        <v>2</v>
      </c>
      <c r="E213" s="5">
        <v>0</v>
      </c>
      <c r="F213" s="5">
        <f>VLOOKUP($B213,STPdata!$B:$J,6,FALSE)</f>
        <v>0.12866848786589208</v>
      </c>
      <c r="G213" s="5">
        <f>VLOOKUP($B213,STPdata!$B:$J,7,FALSE)</f>
        <v>0.4197706175128299</v>
      </c>
      <c r="H213" s="5">
        <f>VLOOKUP($B213,STPdata!$B:$J,8,FALSE)</f>
        <v>7.4935184723497819E-3</v>
      </c>
      <c r="I213" s="5">
        <f>VLOOKUP($B213,STPdata!$B:$J,9,FALSE)</f>
        <v>0.44406737614892811</v>
      </c>
      <c r="J213" s="5">
        <v>-1</v>
      </c>
      <c r="K213" s="5">
        <v>-1</v>
      </c>
      <c r="L213" s="5">
        <v>-1</v>
      </c>
      <c r="M213" s="5">
        <v>-1</v>
      </c>
      <c r="N213" s="5">
        <v>-1</v>
      </c>
      <c r="O213" s="5">
        <v>-1</v>
      </c>
      <c r="P213" s="5">
        <v>-1</v>
      </c>
      <c r="Q213" s="5">
        <v>-1</v>
      </c>
      <c r="R213" s="5">
        <v>-1</v>
      </c>
      <c r="S213" s="5">
        <v>-1</v>
      </c>
      <c r="T213" s="5">
        <v>-1</v>
      </c>
      <c r="U213" s="5">
        <v>-1</v>
      </c>
      <c r="V213" s="5">
        <f>IF(ISNUMBER(EmisData!N213),EmisData!N213/86400/365*0.12,-1)</f>
        <v>-1</v>
      </c>
      <c r="W213" s="5">
        <v>-1</v>
      </c>
      <c r="X213" s="5">
        <v>-1</v>
      </c>
      <c r="Y213" s="5">
        <v>-1</v>
      </c>
      <c r="Z213" s="5">
        <v>-1</v>
      </c>
      <c r="AA213" s="5">
        <v>-1</v>
      </c>
      <c r="AB213" s="5">
        <v>-1</v>
      </c>
      <c r="AC213" s="5">
        <v>-1</v>
      </c>
      <c r="AD213" s="5">
        <v>-1</v>
      </c>
      <c r="AE213" s="5">
        <v>-1</v>
      </c>
      <c r="AF213" s="5">
        <v>-1</v>
      </c>
      <c r="AG213" s="5">
        <v>-1</v>
      </c>
      <c r="AH213" s="5">
        <v>-1</v>
      </c>
      <c r="AI213" s="5">
        <v>-1</v>
      </c>
      <c r="AJ213" s="5">
        <v>-1</v>
      </c>
      <c r="AK213" s="5">
        <v>-1</v>
      </c>
      <c r="AL213" s="5">
        <v>-1</v>
      </c>
      <c r="AM213" s="5">
        <v>-1</v>
      </c>
      <c r="AN213" s="5">
        <v>-1</v>
      </c>
      <c r="AO213" s="5">
        <v>-1</v>
      </c>
      <c r="AP213" s="5">
        <v>-1</v>
      </c>
      <c r="AQ213" s="5">
        <v>-1</v>
      </c>
      <c r="AR213" s="5">
        <v>-1</v>
      </c>
      <c r="AS213" s="5">
        <v>-1</v>
      </c>
      <c r="AT213" s="5">
        <v>-1</v>
      </c>
      <c r="AU213" s="5">
        <v>-1</v>
      </c>
      <c r="AV213" s="5">
        <v>-1</v>
      </c>
      <c r="AW213" s="5">
        <v>-1</v>
      </c>
      <c r="AX213" s="5">
        <v>-1</v>
      </c>
      <c r="AY213" s="5">
        <v>-1</v>
      </c>
      <c r="AZ213" s="5">
        <v>-1</v>
      </c>
      <c r="BA213" s="5">
        <v>-1</v>
      </c>
      <c r="BB213" s="5">
        <v>-1</v>
      </c>
      <c r="BC213" s="5">
        <v>-1</v>
      </c>
      <c r="BD213" s="5">
        <v>-1</v>
      </c>
      <c r="BE213" s="5">
        <v>-1</v>
      </c>
      <c r="BF213" s="5">
        <v>-1</v>
      </c>
      <c r="BG213" s="5">
        <v>-1</v>
      </c>
      <c r="BH213" s="5">
        <v>-1</v>
      </c>
      <c r="BI213" s="5">
        <v>-1</v>
      </c>
      <c r="BJ213" s="5">
        <v>-1</v>
      </c>
      <c r="BK213" s="5">
        <v>-1</v>
      </c>
      <c r="BL213" s="5">
        <v>-1</v>
      </c>
      <c r="BM213" s="5">
        <v>-1</v>
      </c>
      <c r="BN213" s="5">
        <v>-1</v>
      </c>
      <c r="BO213" s="5">
        <v>-1</v>
      </c>
      <c r="BP213" s="5">
        <v>-1</v>
      </c>
      <c r="BQ213" s="5">
        <v>-1</v>
      </c>
      <c r="BR213" s="5">
        <v>-1</v>
      </c>
      <c r="BS213" s="5">
        <v>-1</v>
      </c>
      <c r="BT213" s="5">
        <v>-1</v>
      </c>
      <c r="BU213" s="5">
        <v>-1</v>
      </c>
      <c r="BV213" s="5">
        <v>-1</v>
      </c>
      <c r="BW213" s="5">
        <v>-1</v>
      </c>
      <c r="BX213" s="5">
        <v>-1</v>
      </c>
      <c r="BY213" s="5">
        <f>IF(ISNUMBER(EmisData!Q213),EmisData!Q213/86400/365*0.12,-1)</f>
        <v>-1</v>
      </c>
      <c r="BZ213" s="5">
        <v>-1</v>
      </c>
      <c r="CA213" s="5">
        <v>-1</v>
      </c>
      <c r="CB213" s="5">
        <v>-1</v>
      </c>
      <c r="CC213" s="5">
        <v>-1</v>
      </c>
      <c r="CD213" s="5">
        <f>IF(ISNUMBER(EmisData!P213),EmisData!P213/86400/365*0.12,-1)</f>
        <v>-1</v>
      </c>
      <c r="CE213" s="5">
        <v>-1</v>
      </c>
      <c r="CF213" s="5">
        <v>-1</v>
      </c>
      <c r="CG213" s="5">
        <v>-1</v>
      </c>
      <c r="CH213" s="5">
        <v>-1</v>
      </c>
      <c r="CI213" s="5">
        <v>-1</v>
      </c>
      <c r="CJ213" s="5">
        <v>-1</v>
      </c>
      <c r="CK213" s="5">
        <v>-1</v>
      </c>
      <c r="CL213" s="5">
        <v>-1</v>
      </c>
      <c r="CM213" s="5">
        <v>-1</v>
      </c>
      <c r="CN213" s="5">
        <v>-1</v>
      </c>
      <c r="CO213" s="5">
        <v>-1</v>
      </c>
      <c r="CP213" s="5">
        <v>-1</v>
      </c>
      <c r="CQ213" s="5">
        <v>-1</v>
      </c>
      <c r="CR213" s="5">
        <v>-1</v>
      </c>
      <c r="CS213" s="5">
        <v>-1</v>
      </c>
      <c r="CT213" s="5">
        <v>-1</v>
      </c>
      <c r="CU213" s="5">
        <v>-1</v>
      </c>
      <c r="CV213" s="5">
        <v>-1</v>
      </c>
      <c r="CW213" s="5">
        <v>-1</v>
      </c>
      <c r="CX213" s="5">
        <v>-1</v>
      </c>
      <c r="CY213" s="5">
        <v>-1</v>
      </c>
      <c r="CZ213" s="5">
        <v>-1</v>
      </c>
      <c r="DA213" s="5">
        <v>-1</v>
      </c>
      <c r="DB213" s="5">
        <v>-1</v>
      </c>
      <c r="DC213" s="5">
        <v>-1</v>
      </c>
      <c r="DD213" s="5">
        <v>-1</v>
      </c>
      <c r="DE213" s="5">
        <v>-1</v>
      </c>
      <c r="DF213" s="5">
        <v>-1</v>
      </c>
      <c r="DG213" s="5">
        <v>-1</v>
      </c>
      <c r="DH213" s="5">
        <v>-1</v>
      </c>
      <c r="DI213" s="5">
        <v>-1</v>
      </c>
      <c r="DJ213" s="5">
        <v>-1</v>
      </c>
      <c r="DK213" s="5">
        <v>-1</v>
      </c>
      <c r="DL213" s="5">
        <v>-1</v>
      </c>
      <c r="DM213" s="5">
        <v>-1</v>
      </c>
      <c r="DN213" s="5">
        <v>-1</v>
      </c>
      <c r="DO213" s="5">
        <v>-1</v>
      </c>
      <c r="DP213" s="5">
        <v>-1</v>
      </c>
      <c r="DQ213" s="5">
        <v>-1</v>
      </c>
      <c r="DR213" s="5">
        <v>-1</v>
      </c>
      <c r="DS213" s="5">
        <v>-1</v>
      </c>
      <c r="DT213" s="5">
        <v>-1</v>
      </c>
      <c r="DU213" s="5">
        <v>-1</v>
      </c>
      <c r="DV213" s="5">
        <v>-1</v>
      </c>
      <c r="DW213" s="5">
        <v>-1</v>
      </c>
      <c r="DX213" s="5">
        <v>-1</v>
      </c>
      <c r="DY213" s="5">
        <v>-1</v>
      </c>
      <c r="DZ213" s="5">
        <v>-1</v>
      </c>
      <c r="EA213" s="5">
        <v>-1</v>
      </c>
      <c r="EB213" s="5">
        <v>-1</v>
      </c>
      <c r="EC213" s="5">
        <v>-1</v>
      </c>
      <c r="ED213" s="5">
        <v>-1</v>
      </c>
      <c r="EE213" s="5">
        <v>-1</v>
      </c>
      <c r="EF213" s="5">
        <v>-1</v>
      </c>
      <c r="EG213" s="5">
        <v>-1</v>
      </c>
      <c r="EH213" s="5">
        <v>-1</v>
      </c>
      <c r="EI213" s="5">
        <v>-1</v>
      </c>
      <c r="EJ213" s="5">
        <v>-1</v>
      </c>
      <c r="EK213" s="5">
        <v>-1</v>
      </c>
      <c r="EL213" s="5">
        <v>-1</v>
      </c>
      <c r="EM213" s="5">
        <v>-1</v>
      </c>
      <c r="EN213" s="5">
        <v>-1</v>
      </c>
      <c r="EO213" s="5">
        <v>-1</v>
      </c>
      <c r="EP213" s="5">
        <v>-1</v>
      </c>
      <c r="EQ213" s="5">
        <v>-1</v>
      </c>
      <c r="ER213" s="5">
        <v>-1</v>
      </c>
      <c r="ES213" s="5">
        <v>-1</v>
      </c>
      <c r="ET213" s="5">
        <v>-1</v>
      </c>
      <c r="EU213" s="5">
        <v>-1</v>
      </c>
      <c r="EV213" s="5">
        <f>IF(ISNUMBER(EmisData!R213),EmisData!R213/86400/365*0.12,-1)</f>
        <v>-1</v>
      </c>
      <c r="EW213" s="5">
        <v>-1</v>
      </c>
      <c r="EX213" s="5">
        <v>-1</v>
      </c>
      <c r="EY213" s="5">
        <v>-1</v>
      </c>
      <c r="EZ213" s="5">
        <v>-1</v>
      </c>
      <c r="FA213" s="5">
        <v>-1</v>
      </c>
      <c r="FB213" s="5">
        <v>-1</v>
      </c>
      <c r="FC213" s="5">
        <v>-1</v>
      </c>
      <c r="FD213" s="5">
        <v>-1</v>
      </c>
      <c r="FE213" s="5">
        <v>-1</v>
      </c>
      <c r="FF213" s="5">
        <v>-1</v>
      </c>
      <c r="FG213" s="5">
        <v>-1</v>
      </c>
      <c r="FH213" s="5">
        <v>-1</v>
      </c>
      <c r="FI213" s="5">
        <v>-1</v>
      </c>
      <c r="FJ213" s="5">
        <v>-1</v>
      </c>
      <c r="FK213" s="5">
        <v>-1</v>
      </c>
      <c r="FL213" s="5">
        <v>-1</v>
      </c>
      <c r="FM213" s="5">
        <v>-1</v>
      </c>
      <c r="FN213" s="5">
        <v>-1</v>
      </c>
      <c r="FO213" s="5">
        <v>-1</v>
      </c>
      <c r="FP213" s="5">
        <v>-1</v>
      </c>
      <c r="FQ213" s="5">
        <v>-1</v>
      </c>
      <c r="FR213" s="5">
        <v>-1</v>
      </c>
      <c r="FS213" s="5">
        <v>-1</v>
      </c>
      <c r="FT213" s="5">
        <v>-1</v>
      </c>
      <c r="FU213" s="5">
        <v>-1</v>
      </c>
      <c r="FV213" s="5">
        <v>-1</v>
      </c>
      <c r="FW213" s="5">
        <v>-1</v>
      </c>
      <c r="FX213" s="5">
        <v>-1</v>
      </c>
      <c r="FY213" s="5">
        <v>-1</v>
      </c>
      <c r="FZ213" s="5">
        <v>-1</v>
      </c>
      <c r="GA213" s="5">
        <v>-1</v>
      </c>
      <c r="GB213" s="5">
        <v>-1</v>
      </c>
      <c r="GC213" s="5">
        <v>-1</v>
      </c>
      <c r="GD213" s="5">
        <v>-1</v>
      </c>
      <c r="GE213" s="5">
        <v>-1</v>
      </c>
      <c r="GF213" s="5">
        <v>-1</v>
      </c>
      <c r="GG213" s="5">
        <v>-1</v>
      </c>
      <c r="GH213" s="5">
        <v>-1</v>
      </c>
      <c r="GI213" s="5">
        <v>-1</v>
      </c>
      <c r="GJ213" s="5">
        <v>-1</v>
      </c>
      <c r="GK213" s="5">
        <v>-1</v>
      </c>
      <c r="GL213" s="5">
        <v>-1</v>
      </c>
      <c r="GM213" s="5">
        <v>-1</v>
      </c>
      <c r="GN213" s="5">
        <v>-1</v>
      </c>
      <c r="GO213" s="5">
        <v>-1</v>
      </c>
      <c r="GP213" s="5">
        <v>-1</v>
      </c>
      <c r="GQ213" s="5">
        <v>-1</v>
      </c>
      <c r="GR213" s="5">
        <v>-1</v>
      </c>
      <c r="GS213" s="5">
        <v>-1</v>
      </c>
      <c r="GT213" s="5">
        <f>IF(ISNUMBER(EmisData!L213),EmisData!L213/86400/365*0.12,-1)</f>
        <v>4.1497716894977172E-5</v>
      </c>
      <c r="GU213" s="5">
        <v>-1</v>
      </c>
      <c r="GV213" s="5">
        <v>-1</v>
      </c>
      <c r="GW213" s="5">
        <v>-1</v>
      </c>
      <c r="GX213" s="5">
        <v>-1</v>
      </c>
      <c r="GY213" s="5">
        <f>IF(ISNUMBER(EmisData!O213),EmisData!O213/86400/365*0.12,-1)</f>
        <v>-1</v>
      </c>
      <c r="GZ213" s="5">
        <v>-1</v>
      </c>
      <c r="HA213" s="5">
        <v>-1</v>
      </c>
      <c r="HB213" s="5">
        <v>-1</v>
      </c>
      <c r="HC213" s="5">
        <v>-1</v>
      </c>
      <c r="HD213" s="5">
        <v>-1</v>
      </c>
      <c r="HE213" s="5">
        <v>-1</v>
      </c>
      <c r="HF213" s="5">
        <v>-1</v>
      </c>
      <c r="HG213" s="5">
        <v>-1</v>
      </c>
      <c r="HH213" s="5">
        <v>-1</v>
      </c>
      <c r="HI213" s="5">
        <f>IF(ISNUMBER(EmisData!M213),EmisData!M213/86400/365*0.12,-1)</f>
        <v>7.0873269838150812E-6</v>
      </c>
      <c r="HJ213" s="5">
        <v>-1</v>
      </c>
      <c r="HK213" s="5">
        <v>-1</v>
      </c>
      <c r="HL213" s="5">
        <v>-1</v>
      </c>
      <c r="HM213" s="5">
        <v>-1</v>
      </c>
      <c r="HN213" s="5">
        <v>-1</v>
      </c>
      <c r="HO213" s="5">
        <v>-1</v>
      </c>
      <c r="HP213" s="5">
        <v>-1</v>
      </c>
      <c r="HQ213" s="5" t="s">
        <v>720</v>
      </c>
      <c r="HR213" s="5" t="str">
        <f>EmisData!Z213</f>
        <v>yes</v>
      </c>
    </row>
    <row r="214" spans="1:226" x14ac:dyDescent="0.25">
      <c r="A214" s="35" t="s">
        <v>7209</v>
      </c>
      <c r="B214" s="26">
        <v>1703</v>
      </c>
      <c r="C214" s="36" t="s">
        <v>7208</v>
      </c>
      <c r="D214" s="5">
        <v>2</v>
      </c>
      <c r="E214" s="5">
        <v>0</v>
      </c>
      <c r="F214" s="5">
        <f>VLOOKUP($B214,STPdata!$B:$J,6,FALSE)</f>
        <v>3.3704892013370791E-2</v>
      </c>
      <c r="G214" s="5">
        <f>VLOOKUP($B214,STPdata!$B:$J,7,FALSE)</f>
        <v>0.30293996193613654</v>
      </c>
      <c r="H214" s="5">
        <f>VLOOKUP($B214,STPdata!$B:$J,8,FALSE)</f>
        <v>0.35970677698680048</v>
      </c>
      <c r="I214" s="5">
        <f>VLOOKUP($B214,STPdata!$B:$J,9,FALSE)</f>
        <v>0.30364836906368892</v>
      </c>
      <c r="J214" s="5">
        <v>-1</v>
      </c>
      <c r="K214" s="5">
        <v>-1</v>
      </c>
      <c r="L214" s="5">
        <v>-1</v>
      </c>
      <c r="M214" s="5">
        <v>-1</v>
      </c>
      <c r="N214" s="5">
        <v>-1</v>
      </c>
      <c r="O214" s="5">
        <v>-1</v>
      </c>
      <c r="P214" s="5">
        <v>-1</v>
      </c>
      <c r="Q214" s="5">
        <v>-1</v>
      </c>
      <c r="R214" s="5">
        <v>-1</v>
      </c>
      <c r="S214" s="5">
        <v>-1</v>
      </c>
      <c r="T214" s="5">
        <v>-1</v>
      </c>
      <c r="U214" s="5">
        <v>-1</v>
      </c>
      <c r="V214" s="5">
        <f>IF(ISNUMBER(EmisData!N214),EmisData!N214/86400/365*0.12,-1)</f>
        <v>-1</v>
      </c>
      <c r="W214" s="5">
        <v>-1</v>
      </c>
      <c r="X214" s="5">
        <v>-1</v>
      </c>
      <c r="Y214" s="5">
        <v>-1</v>
      </c>
      <c r="Z214" s="5">
        <v>-1</v>
      </c>
      <c r="AA214" s="5">
        <v>-1</v>
      </c>
      <c r="AB214" s="5">
        <v>-1</v>
      </c>
      <c r="AC214" s="5">
        <v>-1</v>
      </c>
      <c r="AD214" s="5">
        <v>-1</v>
      </c>
      <c r="AE214" s="5">
        <v>-1</v>
      </c>
      <c r="AF214" s="5">
        <v>-1</v>
      </c>
      <c r="AG214" s="5">
        <v>-1</v>
      </c>
      <c r="AH214" s="5">
        <v>-1</v>
      </c>
      <c r="AI214" s="5">
        <v>-1</v>
      </c>
      <c r="AJ214" s="5">
        <v>-1</v>
      </c>
      <c r="AK214" s="5">
        <v>-1</v>
      </c>
      <c r="AL214" s="5">
        <v>-1</v>
      </c>
      <c r="AM214" s="5">
        <v>-1</v>
      </c>
      <c r="AN214" s="5">
        <v>-1</v>
      </c>
      <c r="AO214" s="5">
        <v>-1</v>
      </c>
      <c r="AP214" s="5">
        <v>-1</v>
      </c>
      <c r="AQ214" s="5">
        <v>-1</v>
      </c>
      <c r="AR214" s="5">
        <v>-1</v>
      </c>
      <c r="AS214" s="5">
        <v>-1</v>
      </c>
      <c r="AT214" s="5">
        <v>-1</v>
      </c>
      <c r="AU214" s="5">
        <v>-1</v>
      </c>
      <c r="AV214" s="5">
        <v>-1</v>
      </c>
      <c r="AW214" s="5">
        <v>-1</v>
      </c>
      <c r="AX214" s="5">
        <v>-1</v>
      </c>
      <c r="AY214" s="5">
        <v>-1</v>
      </c>
      <c r="AZ214" s="5">
        <v>-1</v>
      </c>
      <c r="BA214" s="5">
        <v>-1</v>
      </c>
      <c r="BB214" s="5">
        <v>-1</v>
      </c>
      <c r="BC214" s="5">
        <v>-1</v>
      </c>
      <c r="BD214" s="5">
        <v>-1</v>
      </c>
      <c r="BE214" s="5">
        <v>-1</v>
      </c>
      <c r="BF214" s="5">
        <v>-1</v>
      </c>
      <c r="BG214" s="5">
        <v>-1</v>
      </c>
      <c r="BH214" s="5">
        <v>-1</v>
      </c>
      <c r="BI214" s="5">
        <v>-1</v>
      </c>
      <c r="BJ214" s="5">
        <v>-1</v>
      </c>
      <c r="BK214" s="5">
        <v>-1</v>
      </c>
      <c r="BL214" s="5">
        <v>-1</v>
      </c>
      <c r="BM214" s="5">
        <v>-1</v>
      </c>
      <c r="BN214" s="5">
        <v>-1</v>
      </c>
      <c r="BO214" s="5">
        <v>-1</v>
      </c>
      <c r="BP214" s="5">
        <v>-1</v>
      </c>
      <c r="BQ214" s="5">
        <v>-1</v>
      </c>
      <c r="BR214" s="5">
        <v>-1</v>
      </c>
      <c r="BS214" s="5">
        <v>-1</v>
      </c>
      <c r="BT214" s="5">
        <v>-1</v>
      </c>
      <c r="BU214" s="5">
        <v>-1</v>
      </c>
      <c r="BV214" s="5">
        <v>-1</v>
      </c>
      <c r="BW214" s="5">
        <v>-1</v>
      </c>
      <c r="BX214" s="5">
        <v>-1</v>
      </c>
      <c r="BY214" s="5">
        <f>IF(ISNUMBER(EmisData!Q214),EmisData!Q214/86400/365*0.12,-1)</f>
        <v>-1</v>
      </c>
      <c r="BZ214" s="5">
        <v>-1</v>
      </c>
      <c r="CA214" s="5">
        <v>-1</v>
      </c>
      <c r="CB214" s="5">
        <v>-1</v>
      </c>
      <c r="CC214" s="5">
        <v>-1</v>
      </c>
      <c r="CD214" s="5">
        <f>IF(ISNUMBER(EmisData!P214),EmisData!P214/86400/365*0.12,-1)</f>
        <v>-1</v>
      </c>
      <c r="CE214" s="5">
        <v>-1</v>
      </c>
      <c r="CF214" s="5">
        <v>-1</v>
      </c>
      <c r="CG214" s="5">
        <v>-1</v>
      </c>
      <c r="CH214" s="5">
        <v>-1</v>
      </c>
      <c r="CI214" s="5">
        <v>-1</v>
      </c>
      <c r="CJ214" s="5">
        <v>-1</v>
      </c>
      <c r="CK214" s="5">
        <v>-1</v>
      </c>
      <c r="CL214" s="5">
        <v>-1</v>
      </c>
      <c r="CM214" s="5">
        <v>-1</v>
      </c>
      <c r="CN214" s="5">
        <v>-1</v>
      </c>
      <c r="CO214" s="5">
        <v>-1</v>
      </c>
      <c r="CP214" s="5">
        <v>-1</v>
      </c>
      <c r="CQ214" s="5">
        <v>-1</v>
      </c>
      <c r="CR214" s="5">
        <v>-1</v>
      </c>
      <c r="CS214" s="5">
        <v>-1</v>
      </c>
      <c r="CT214" s="5">
        <v>-1</v>
      </c>
      <c r="CU214" s="5">
        <v>-1</v>
      </c>
      <c r="CV214" s="5">
        <v>-1</v>
      </c>
      <c r="CW214" s="5">
        <v>-1</v>
      </c>
      <c r="CX214" s="5">
        <v>-1</v>
      </c>
      <c r="CY214" s="5">
        <v>-1</v>
      </c>
      <c r="CZ214" s="5">
        <v>-1</v>
      </c>
      <c r="DA214" s="5">
        <v>-1</v>
      </c>
      <c r="DB214" s="5">
        <v>-1</v>
      </c>
      <c r="DC214" s="5">
        <v>-1</v>
      </c>
      <c r="DD214" s="5">
        <v>-1</v>
      </c>
      <c r="DE214" s="5">
        <v>-1</v>
      </c>
      <c r="DF214" s="5">
        <v>-1</v>
      </c>
      <c r="DG214" s="5">
        <v>-1</v>
      </c>
      <c r="DH214" s="5">
        <v>-1</v>
      </c>
      <c r="DI214" s="5">
        <v>-1</v>
      </c>
      <c r="DJ214" s="5">
        <v>-1</v>
      </c>
      <c r="DK214" s="5">
        <v>-1</v>
      </c>
      <c r="DL214" s="5">
        <v>-1</v>
      </c>
      <c r="DM214" s="5">
        <v>-1</v>
      </c>
      <c r="DN214" s="5">
        <v>-1</v>
      </c>
      <c r="DO214" s="5">
        <v>-1</v>
      </c>
      <c r="DP214" s="5">
        <v>-1</v>
      </c>
      <c r="DQ214" s="5">
        <v>-1</v>
      </c>
      <c r="DR214" s="5">
        <v>-1</v>
      </c>
      <c r="DS214" s="5">
        <v>-1</v>
      </c>
      <c r="DT214" s="5">
        <v>-1</v>
      </c>
      <c r="DU214" s="5">
        <v>-1</v>
      </c>
      <c r="DV214" s="5">
        <v>-1</v>
      </c>
      <c r="DW214" s="5">
        <v>-1</v>
      </c>
      <c r="DX214" s="5">
        <v>-1</v>
      </c>
      <c r="DY214" s="5">
        <v>-1</v>
      </c>
      <c r="DZ214" s="5">
        <v>-1</v>
      </c>
      <c r="EA214" s="5">
        <v>-1</v>
      </c>
      <c r="EB214" s="5">
        <v>-1</v>
      </c>
      <c r="EC214" s="5">
        <v>-1</v>
      </c>
      <c r="ED214" s="5">
        <v>-1</v>
      </c>
      <c r="EE214" s="5">
        <v>-1</v>
      </c>
      <c r="EF214" s="5">
        <v>-1</v>
      </c>
      <c r="EG214" s="5">
        <v>-1</v>
      </c>
      <c r="EH214" s="5">
        <v>-1</v>
      </c>
      <c r="EI214" s="5">
        <v>-1</v>
      </c>
      <c r="EJ214" s="5">
        <v>-1</v>
      </c>
      <c r="EK214" s="5">
        <v>-1</v>
      </c>
      <c r="EL214" s="5">
        <v>-1</v>
      </c>
      <c r="EM214" s="5">
        <v>-1</v>
      </c>
      <c r="EN214" s="5">
        <v>-1</v>
      </c>
      <c r="EO214" s="5">
        <v>-1</v>
      </c>
      <c r="EP214" s="5">
        <v>-1</v>
      </c>
      <c r="EQ214" s="5">
        <v>-1</v>
      </c>
      <c r="ER214" s="5">
        <v>-1</v>
      </c>
      <c r="ES214" s="5">
        <v>-1</v>
      </c>
      <c r="ET214" s="5">
        <v>-1</v>
      </c>
      <c r="EU214" s="5">
        <v>-1</v>
      </c>
      <c r="EV214" s="5">
        <f>IF(ISNUMBER(EmisData!R214),EmisData!R214/86400/365*0.12,-1)</f>
        <v>-1</v>
      </c>
      <c r="EW214" s="5">
        <v>-1</v>
      </c>
      <c r="EX214" s="5">
        <v>-1</v>
      </c>
      <c r="EY214" s="5">
        <v>-1</v>
      </c>
      <c r="EZ214" s="5">
        <v>-1</v>
      </c>
      <c r="FA214" s="5">
        <v>-1</v>
      </c>
      <c r="FB214" s="5">
        <v>-1</v>
      </c>
      <c r="FC214" s="5">
        <v>-1</v>
      </c>
      <c r="FD214" s="5">
        <v>-1</v>
      </c>
      <c r="FE214" s="5">
        <v>-1</v>
      </c>
      <c r="FF214" s="5">
        <v>-1</v>
      </c>
      <c r="FG214" s="5">
        <v>-1</v>
      </c>
      <c r="FH214" s="5">
        <v>-1</v>
      </c>
      <c r="FI214" s="5">
        <v>-1</v>
      </c>
      <c r="FJ214" s="5">
        <v>-1</v>
      </c>
      <c r="FK214" s="5">
        <v>-1</v>
      </c>
      <c r="FL214" s="5">
        <v>-1</v>
      </c>
      <c r="FM214" s="5">
        <v>-1</v>
      </c>
      <c r="FN214" s="5">
        <v>-1</v>
      </c>
      <c r="FO214" s="5">
        <v>-1</v>
      </c>
      <c r="FP214" s="5">
        <v>-1</v>
      </c>
      <c r="FQ214" s="5">
        <v>-1</v>
      </c>
      <c r="FR214" s="5">
        <v>-1</v>
      </c>
      <c r="FS214" s="5">
        <v>-1</v>
      </c>
      <c r="FT214" s="5">
        <v>-1</v>
      </c>
      <c r="FU214" s="5">
        <v>-1</v>
      </c>
      <c r="FV214" s="5">
        <v>-1</v>
      </c>
      <c r="FW214" s="5">
        <v>-1</v>
      </c>
      <c r="FX214" s="5">
        <v>-1</v>
      </c>
      <c r="FY214" s="5">
        <v>-1</v>
      </c>
      <c r="FZ214" s="5">
        <v>-1</v>
      </c>
      <c r="GA214" s="5">
        <v>-1</v>
      </c>
      <c r="GB214" s="5">
        <v>-1</v>
      </c>
      <c r="GC214" s="5">
        <v>-1</v>
      </c>
      <c r="GD214" s="5">
        <v>-1</v>
      </c>
      <c r="GE214" s="5">
        <v>-1</v>
      </c>
      <c r="GF214" s="5">
        <v>-1</v>
      </c>
      <c r="GG214" s="5">
        <v>-1</v>
      </c>
      <c r="GH214" s="5">
        <v>-1</v>
      </c>
      <c r="GI214" s="5">
        <v>-1</v>
      </c>
      <c r="GJ214" s="5">
        <v>-1</v>
      </c>
      <c r="GK214" s="5">
        <v>-1</v>
      </c>
      <c r="GL214" s="5">
        <v>-1</v>
      </c>
      <c r="GM214" s="5">
        <v>-1</v>
      </c>
      <c r="GN214" s="5">
        <v>-1</v>
      </c>
      <c r="GO214" s="5">
        <v>-1</v>
      </c>
      <c r="GP214" s="5">
        <v>-1</v>
      </c>
      <c r="GQ214" s="5">
        <v>-1</v>
      </c>
      <c r="GR214" s="5">
        <v>-1</v>
      </c>
      <c r="GS214" s="5">
        <v>-1</v>
      </c>
      <c r="GT214" s="5">
        <f>IF(ISNUMBER(EmisData!L214),EmisData!L214/86400/365*0.12,-1)</f>
        <v>2.0684931506849313E-7</v>
      </c>
      <c r="GU214" s="5">
        <v>-1</v>
      </c>
      <c r="GV214" s="5">
        <v>-1</v>
      </c>
      <c r="GW214" s="5">
        <v>-1</v>
      </c>
      <c r="GX214" s="5">
        <v>-1</v>
      </c>
      <c r="GY214" s="5">
        <f>IF(ISNUMBER(EmisData!O214),EmisData!O214/86400/365*0.12,-1)</f>
        <v>-1</v>
      </c>
      <c r="GZ214" s="5">
        <v>-1</v>
      </c>
      <c r="HA214" s="5">
        <v>-1</v>
      </c>
      <c r="HB214" s="5">
        <v>-1</v>
      </c>
      <c r="HC214" s="5">
        <v>-1</v>
      </c>
      <c r="HD214" s="5">
        <v>-1</v>
      </c>
      <c r="HE214" s="5">
        <v>-1</v>
      </c>
      <c r="HF214" s="5">
        <v>-1</v>
      </c>
      <c r="HG214" s="5">
        <v>-1</v>
      </c>
      <c r="HH214" s="5">
        <v>-1</v>
      </c>
      <c r="HI214" s="5">
        <f>IF(ISNUMBER(EmisData!M214),EmisData!M214/86400/365*0.12,-1)</f>
        <v>-1</v>
      </c>
      <c r="HJ214" s="5">
        <v>-1</v>
      </c>
      <c r="HK214" s="5">
        <v>-1</v>
      </c>
      <c r="HL214" s="5">
        <v>-1</v>
      </c>
      <c r="HM214" s="5">
        <v>-1</v>
      </c>
      <c r="HN214" s="5">
        <v>-1</v>
      </c>
      <c r="HO214" s="5">
        <v>-1</v>
      </c>
      <c r="HP214" s="5">
        <v>-1</v>
      </c>
      <c r="HQ214" s="5" t="s">
        <v>720</v>
      </c>
      <c r="HR214" s="5" t="str">
        <f>EmisData!Z214</f>
        <v>yes</v>
      </c>
    </row>
    <row r="215" spans="1:226" x14ac:dyDescent="0.25">
      <c r="A215" s="50" t="s">
        <v>7230</v>
      </c>
      <c r="B215" s="26">
        <v>1708</v>
      </c>
      <c r="C215" s="36" t="s">
        <v>7229</v>
      </c>
      <c r="D215" s="5">
        <v>2</v>
      </c>
      <c r="E215" s="5">
        <v>0</v>
      </c>
      <c r="F215" s="5">
        <f>VLOOKUP($B215,STPdata!$B:$J,6,FALSE)</f>
        <v>5.5393055743313018E-5</v>
      </c>
      <c r="G215" s="5">
        <f>VLOOKUP($B215,STPdata!$B:$J,7,FALSE)</f>
        <v>0.50142805538495971</v>
      </c>
      <c r="H215" s="5">
        <f>VLOOKUP($B215,STPdata!$B:$J,8,FALSE)</f>
        <v>2.4518126090915531E-3</v>
      </c>
      <c r="I215" s="5">
        <f>VLOOKUP($B215,STPdata!$B:$J,9,FALSE)</f>
        <v>0.49606473895020559</v>
      </c>
      <c r="J215" s="5">
        <v>-1</v>
      </c>
      <c r="K215" s="5">
        <v>-1</v>
      </c>
      <c r="L215" s="5">
        <v>-1</v>
      </c>
      <c r="M215" s="5">
        <v>-1</v>
      </c>
      <c r="N215" s="5">
        <v>-1</v>
      </c>
      <c r="O215" s="5">
        <v>-1</v>
      </c>
      <c r="P215" s="5">
        <v>-1</v>
      </c>
      <c r="Q215" s="5">
        <v>-1</v>
      </c>
      <c r="R215" s="5">
        <v>-1</v>
      </c>
      <c r="S215" s="5">
        <v>-1</v>
      </c>
      <c r="T215" s="5">
        <v>-1</v>
      </c>
      <c r="U215" s="5">
        <v>-1</v>
      </c>
      <c r="V215" s="5">
        <f>IF(ISNUMBER(EmisData!N215),EmisData!N215/86400/365*0.12,-1)</f>
        <v>-1</v>
      </c>
      <c r="W215" s="5">
        <v>-1</v>
      </c>
      <c r="X215" s="5">
        <v>-1</v>
      </c>
      <c r="Y215" s="5">
        <v>-1</v>
      </c>
      <c r="Z215" s="5">
        <v>-1</v>
      </c>
      <c r="AA215" s="5">
        <v>-1</v>
      </c>
      <c r="AB215" s="5">
        <v>-1</v>
      </c>
      <c r="AC215" s="5">
        <v>-1</v>
      </c>
      <c r="AD215" s="5">
        <v>-1</v>
      </c>
      <c r="AE215" s="5">
        <v>-1</v>
      </c>
      <c r="AF215" s="5">
        <v>-1</v>
      </c>
      <c r="AG215" s="5">
        <v>-1</v>
      </c>
      <c r="AH215" s="5">
        <v>-1</v>
      </c>
      <c r="AI215" s="5">
        <v>-1</v>
      </c>
      <c r="AJ215" s="5">
        <v>-1</v>
      </c>
      <c r="AK215" s="5">
        <v>-1</v>
      </c>
      <c r="AL215" s="5">
        <v>-1</v>
      </c>
      <c r="AM215" s="5">
        <v>-1</v>
      </c>
      <c r="AN215" s="5">
        <v>-1</v>
      </c>
      <c r="AO215" s="5">
        <v>-1</v>
      </c>
      <c r="AP215" s="5">
        <v>-1</v>
      </c>
      <c r="AQ215" s="5">
        <v>-1</v>
      </c>
      <c r="AR215" s="5">
        <v>-1</v>
      </c>
      <c r="AS215" s="5">
        <v>-1</v>
      </c>
      <c r="AT215" s="5">
        <v>-1</v>
      </c>
      <c r="AU215" s="5">
        <v>-1</v>
      </c>
      <c r="AV215" s="5">
        <v>-1</v>
      </c>
      <c r="AW215" s="5">
        <v>-1</v>
      </c>
      <c r="AX215" s="5">
        <v>-1</v>
      </c>
      <c r="AY215" s="5">
        <v>-1</v>
      </c>
      <c r="AZ215" s="5">
        <v>-1</v>
      </c>
      <c r="BA215" s="5">
        <v>-1</v>
      </c>
      <c r="BB215" s="5">
        <v>-1</v>
      </c>
      <c r="BC215" s="5">
        <v>-1</v>
      </c>
      <c r="BD215" s="5">
        <v>-1</v>
      </c>
      <c r="BE215" s="5">
        <v>-1</v>
      </c>
      <c r="BF215" s="5">
        <v>-1</v>
      </c>
      <c r="BG215" s="5">
        <v>-1</v>
      </c>
      <c r="BH215" s="5">
        <v>-1</v>
      </c>
      <c r="BI215" s="5">
        <v>-1</v>
      </c>
      <c r="BJ215" s="5">
        <v>-1</v>
      </c>
      <c r="BK215" s="5">
        <v>-1</v>
      </c>
      <c r="BL215" s="5">
        <v>-1</v>
      </c>
      <c r="BM215" s="5">
        <v>-1</v>
      </c>
      <c r="BN215" s="5">
        <v>-1</v>
      </c>
      <c r="BO215" s="5">
        <v>-1</v>
      </c>
      <c r="BP215" s="5">
        <v>-1</v>
      </c>
      <c r="BQ215" s="5">
        <v>-1</v>
      </c>
      <c r="BR215" s="5">
        <v>-1</v>
      </c>
      <c r="BS215" s="5">
        <v>-1</v>
      </c>
      <c r="BT215" s="5">
        <v>-1</v>
      </c>
      <c r="BU215" s="5">
        <v>-1</v>
      </c>
      <c r="BV215" s="5">
        <v>-1</v>
      </c>
      <c r="BW215" s="5">
        <v>-1</v>
      </c>
      <c r="BX215" s="5">
        <v>-1</v>
      </c>
      <c r="BY215" s="5">
        <f>IF(ISNUMBER(EmisData!Q215),EmisData!Q215/86400/365*0.12,-1)</f>
        <v>-1</v>
      </c>
      <c r="BZ215" s="5">
        <v>-1</v>
      </c>
      <c r="CA215" s="5">
        <v>-1</v>
      </c>
      <c r="CB215" s="5">
        <v>-1</v>
      </c>
      <c r="CC215" s="5">
        <v>-1</v>
      </c>
      <c r="CD215" s="5">
        <f>IF(ISNUMBER(EmisData!P215),EmisData!P215/86400/365*0.12,-1)</f>
        <v>-1</v>
      </c>
      <c r="CE215" s="5">
        <v>-1</v>
      </c>
      <c r="CF215" s="5">
        <v>-1</v>
      </c>
      <c r="CG215" s="5">
        <v>-1</v>
      </c>
      <c r="CH215" s="5">
        <v>-1</v>
      </c>
      <c r="CI215" s="5">
        <v>-1</v>
      </c>
      <c r="CJ215" s="5">
        <v>-1</v>
      </c>
      <c r="CK215" s="5">
        <v>-1</v>
      </c>
      <c r="CL215" s="5">
        <v>-1</v>
      </c>
      <c r="CM215" s="5">
        <v>-1</v>
      </c>
      <c r="CN215" s="5">
        <v>-1</v>
      </c>
      <c r="CO215" s="5">
        <v>-1</v>
      </c>
      <c r="CP215" s="5">
        <v>-1</v>
      </c>
      <c r="CQ215" s="5">
        <v>-1</v>
      </c>
      <c r="CR215" s="5">
        <v>-1</v>
      </c>
      <c r="CS215" s="5">
        <v>-1</v>
      </c>
      <c r="CT215" s="5">
        <v>-1</v>
      </c>
      <c r="CU215" s="5">
        <v>-1</v>
      </c>
      <c r="CV215" s="5">
        <v>-1</v>
      </c>
      <c r="CW215" s="5">
        <v>-1</v>
      </c>
      <c r="CX215" s="5">
        <v>-1</v>
      </c>
      <c r="CY215" s="5">
        <v>-1</v>
      </c>
      <c r="CZ215" s="5">
        <v>-1</v>
      </c>
      <c r="DA215" s="5">
        <v>-1</v>
      </c>
      <c r="DB215" s="5">
        <v>-1</v>
      </c>
      <c r="DC215" s="5">
        <v>-1</v>
      </c>
      <c r="DD215" s="5">
        <v>-1</v>
      </c>
      <c r="DE215" s="5">
        <v>-1</v>
      </c>
      <c r="DF215" s="5">
        <v>-1</v>
      </c>
      <c r="DG215" s="5">
        <v>-1</v>
      </c>
      <c r="DH215" s="5">
        <v>-1</v>
      </c>
      <c r="DI215" s="5">
        <v>-1</v>
      </c>
      <c r="DJ215" s="5">
        <v>-1</v>
      </c>
      <c r="DK215" s="5">
        <v>-1</v>
      </c>
      <c r="DL215" s="5">
        <v>-1</v>
      </c>
      <c r="DM215" s="5">
        <v>-1</v>
      </c>
      <c r="DN215" s="5">
        <v>-1</v>
      </c>
      <c r="DO215" s="5">
        <v>-1</v>
      </c>
      <c r="DP215" s="5">
        <v>-1</v>
      </c>
      <c r="DQ215" s="5">
        <v>-1</v>
      </c>
      <c r="DR215" s="5">
        <v>-1</v>
      </c>
      <c r="DS215" s="5">
        <v>-1</v>
      </c>
      <c r="DT215" s="5">
        <v>-1</v>
      </c>
      <c r="DU215" s="5">
        <v>-1</v>
      </c>
      <c r="DV215" s="5">
        <v>-1</v>
      </c>
      <c r="DW215" s="5">
        <v>-1</v>
      </c>
      <c r="DX215" s="5">
        <v>-1</v>
      </c>
      <c r="DY215" s="5">
        <v>-1</v>
      </c>
      <c r="DZ215" s="5">
        <v>-1</v>
      </c>
      <c r="EA215" s="5">
        <v>-1</v>
      </c>
      <c r="EB215" s="5">
        <v>-1</v>
      </c>
      <c r="EC215" s="5">
        <v>-1</v>
      </c>
      <c r="ED215" s="5">
        <v>-1</v>
      </c>
      <c r="EE215" s="5">
        <v>-1</v>
      </c>
      <c r="EF215" s="5">
        <v>-1</v>
      </c>
      <c r="EG215" s="5">
        <v>-1</v>
      </c>
      <c r="EH215" s="5">
        <v>-1</v>
      </c>
      <c r="EI215" s="5">
        <v>-1</v>
      </c>
      <c r="EJ215" s="5">
        <v>-1</v>
      </c>
      <c r="EK215" s="5">
        <v>-1</v>
      </c>
      <c r="EL215" s="5">
        <v>-1</v>
      </c>
      <c r="EM215" s="5">
        <v>-1</v>
      </c>
      <c r="EN215" s="5">
        <v>-1</v>
      </c>
      <c r="EO215" s="5">
        <v>-1</v>
      </c>
      <c r="EP215" s="5">
        <v>-1</v>
      </c>
      <c r="EQ215" s="5">
        <v>-1</v>
      </c>
      <c r="ER215" s="5">
        <v>-1</v>
      </c>
      <c r="ES215" s="5">
        <v>-1</v>
      </c>
      <c r="ET215" s="5">
        <v>-1</v>
      </c>
      <c r="EU215" s="5">
        <v>-1</v>
      </c>
      <c r="EV215" s="5">
        <f>IF(ISNUMBER(EmisData!R215),EmisData!R215/86400/365*0.12,-1)</f>
        <v>-1</v>
      </c>
      <c r="EW215" s="5">
        <v>-1</v>
      </c>
      <c r="EX215" s="5">
        <v>-1</v>
      </c>
      <c r="EY215" s="5">
        <v>-1</v>
      </c>
      <c r="EZ215" s="5">
        <v>-1</v>
      </c>
      <c r="FA215" s="5">
        <v>-1</v>
      </c>
      <c r="FB215" s="5">
        <v>-1</v>
      </c>
      <c r="FC215" s="5">
        <v>-1</v>
      </c>
      <c r="FD215" s="5">
        <v>-1</v>
      </c>
      <c r="FE215" s="5">
        <v>-1</v>
      </c>
      <c r="FF215" s="5">
        <v>-1</v>
      </c>
      <c r="FG215" s="5">
        <v>-1</v>
      </c>
      <c r="FH215" s="5">
        <v>-1</v>
      </c>
      <c r="FI215" s="5">
        <v>-1</v>
      </c>
      <c r="FJ215" s="5">
        <v>-1</v>
      </c>
      <c r="FK215" s="5">
        <v>-1</v>
      </c>
      <c r="FL215" s="5">
        <v>-1</v>
      </c>
      <c r="FM215" s="5">
        <v>-1</v>
      </c>
      <c r="FN215" s="5">
        <v>-1</v>
      </c>
      <c r="FO215" s="5">
        <v>-1</v>
      </c>
      <c r="FP215" s="5">
        <v>-1</v>
      </c>
      <c r="FQ215" s="5">
        <v>-1</v>
      </c>
      <c r="FR215" s="5">
        <v>-1</v>
      </c>
      <c r="FS215" s="5">
        <v>-1</v>
      </c>
      <c r="FT215" s="5">
        <v>-1</v>
      </c>
      <c r="FU215" s="5">
        <v>-1</v>
      </c>
      <c r="FV215" s="5">
        <v>-1</v>
      </c>
      <c r="FW215" s="5">
        <v>-1</v>
      </c>
      <c r="FX215" s="5">
        <v>-1</v>
      </c>
      <c r="FY215" s="5">
        <v>-1</v>
      </c>
      <c r="FZ215" s="5">
        <v>-1</v>
      </c>
      <c r="GA215" s="5">
        <v>-1</v>
      </c>
      <c r="GB215" s="5">
        <v>-1</v>
      </c>
      <c r="GC215" s="5">
        <v>-1</v>
      </c>
      <c r="GD215" s="5">
        <v>-1</v>
      </c>
      <c r="GE215" s="5">
        <v>-1</v>
      </c>
      <c r="GF215" s="5">
        <v>-1</v>
      </c>
      <c r="GG215" s="5">
        <v>-1</v>
      </c>
      <c r="GH215" s="5">
        <v>-1</v>
      </c>
      <c r="GI215" s="5">
        <v>-1</v>
      </c>
      <c r="GJ215" s="5">
        <v>-1</v>
      </c>
      <c r="GK215" s="5">
        <v>-1</v>
      </c>
      <c r="GL215" s="5">
        <v>-1</v>
      </c>
      <c r="GM215" s="5">
        <v>-1</v>
      </c>
      <c r="GN215" s="5">
        <v>-1</v>
      </c>
      <c r="GO215" s="5">
        <v>-1</v>
      </c>
      <c r="GP215" s="5">
        <v>-1</v>
      </c>
      <c r="GQ215" s="5">
        <v>-1</v>
      </c>
      <c r="GR215" s="5">
        <v>-1</v>
      </c>
      <c r="GS215" s="5">
        <v>-1</v>
      </c>
      <c r="GT215" s="5">
        <f>IF(ISNUMBER(EmisData!L215),EmisData!L215/86400/365*0.12,-1)</f>
        <v>1.1426940639269406E-7</v>
      </c>
      <c r="GU215" s="5">
        <v>-1</v>
      </c>
      <c r="GV215" s="5">
        <v>-1</v>
      </c>
      <c r="GW215" s="5">
        <v>-1</v>
      </c>
      <c r="GX215" s="5">
        <v>-1</v>
      </c>
      <c r="GY215" s="5">
        <f>IF(ISNUMBER(EmisData!O215),EmisData!O215/86400/365*0.12,-1)</f>
        <v>-1</v>
      </c>
      <c r="GZ215" s="5">
        <v>-1</v>
      </c>
      <c r="HA215" s="5">
        <v>-1</v>
      </c>
      <c r="HB215" s="5">
        <v>-1</v>
      </c>
      <c r="HC215" s="5">
        <v>-1</v>
      </c>
      <c r="HD215" s="5">
        <v>-1</v>
      </c>
      <c r="HE215" s="5">
        <v>-1</v>
      </c>
      <c r="HF215" s="5">
        <v>-1</v>
      </c>
      <c r="HG215" s="5">
        <v>-1</v>
      </c>
      <c r="HH215" s="5">
        <v>-1</v>
      </c>
      <c r="HI215" s="5">
        <f>IF(ISNUMBER(EmisData!M215),EmisData!M215/86400/365*0.12,-1)</f>
        <v>3.1137830602560662E-7</v>
      </c>
      <c r="HJ215" s="5">
        <v>-1</v>
      </c>
      <c r="HK215" s="5">
        <v>-1</v>
      </c>
      <c r="HL215" s="5">
        <v>-1</v>
      </c>
      <c r="HM215" s="5">
        <v>-1</v>
      </c>
      <c r="HN215" s="5">
        <v>-1</v>
      </c>
      <c r="HO215" s="5">
        <v>-1</v>
      </c>
      <c r="HP215" s="5">
        <v>-1</v>
      </c>
      <c r="HQ215" s="5" t="s">
        <v>720</v>
      </c>
      <c r="HR215" s="5" t="str">
        <f>EmisData!Z215</f>
        <v>yes</v>
      </c>
    </row>
    <row r="216" spans="1:226" x14ac:dyDescent="0.25">
      <c r="A216" s="35" t="s">
        <v>7244</v>
      </c>
      <c r="B216" s="26">
        <v>1711</v>
      </c>
      <c r="C216" s="36" t="s">
        <v>7243</v>
      </c>
      <c r="D216" s="5">
        <v>2</v>
      </c>
      <c r="E216" s="5">
        <v>0</v>
      </c>
      <c r="F216" s="5">
        <f>VLOOKUP($B216,STPdata!$B:$J,6,FALSE)</f>
        <v>0.90602010558280133</v>
      </c>
      <c r="G216" s="5">
        <f>VLOOKUP($B216,STPdata!$B:$J,7,FALSE)</f>
        <v>6.4630748683153369E-2</v>
      </c>
      <c r="H216" s="5">
        <f>VLOOKUP($B216,STPdata!$B:$J,8,FALSE)</f>
        <v>2.1706427666550124E-2</v>
      </c>
      <c r="I216" s="5">
        <f>VLOOKUP($B216,STPdata!$B:$J,9,FALSE)</f>
        <v>7.6427180674954942E-3</v>
      </c>
      <c r="J216" s="5">
        <v>-1</v>
      </c>
      <c r="K216" s="5">
        <v>-1</v>
      </c>
      <c r="L216" s="5">
        <v>-1</v>
      </c>
      <c r="M216" s="5">
        <v>-1</v>
      </c>
      <c r="N216" s="5">
        <v>-1</v>
      </c>
      <c r="O216" s="5">
        <v>-1</v>
      </c>
      <c r="P216" s="5">
        <v>-1</v>
      </c>
      <c r="Q216" s="5">
        <v>-1</v>
      </c>
      <c r="R216" s="5">
        <v>-1</v>
      </c>
      <c r="S216" s="5">
        <v>-1</v>
      </c>
      <c r="T216" s="5">
        <v>-1</v>
      </c>
      <c r="U216" s="5">
        <v>-1</v>
      </c>
      <c r="V216" s="5">
        <f>IF(ISNUMBER(EmisData!N216),EmisData!N216/86400/365*0.12,-1)</f>
        <v>-1</v>
      </c>
      <c r="W216" s="5">
        <v>-1</v>
      </c>
      <c r="X216" s="5">
        <v>-1</v>
      </c>
      <c r="Y216" s="5">
        <v>-1</v>
      </c>
      <c r="Z216" s="5">
        <v>-1</v>
      </c>
      <c r="AA216" s="5">
        <v>-1</v>
      </c>
      <c r="AB216" s="5">
        <v>-1</v>
      </c>
      <c r="AC216" s="5">
        <v>-1</v>
      </c>
      <c r="AD216" s="5">
        <v>-1</v>
      </c>
      <c r="AE216" s="5">
        <v>-1</v>
      </c>
      <c r="AF216" s="5">
        <v>-1</v>
      </c>
      <c r="AG216" s="5">
        <v>-1</v>
      </c>
      <c r="AH216" s="5">
        <v>-1</v>
      </c>
      <c r="AI216" s="5">
        <v>-1</v>
      </c>
      <c r="AJ216" s="5">
        <v>-1</v>
      </c>
      <c r="AK216" s="5">
        <v>-1</v>
      </c>
      <c r="AL216" s="5">
        <v>-1</v>
      </c>
      <c r="AM216" s="5">
        <v>-1</v>
      </c>
      <c r="AN216" s="5">
        <v>-1</v>
      </c>
      <c r="AO216" s="5">
        <v>-1</v>
      </c>
      <c r="AP216" s="5">
        <v>-1</v>
      </c>
      <c r="AQ216" s="5">
        <v>-1</v>
      </c>
      <c r="AR216" s="5">
        <v>-1</v>
      </c>
      <c r="AS216" s="5">
        <v>-1</v>
      </c>
      <c r="AT216" s="5">
        <v>-1</v>
      </c>
      <c r="AU216" s="5">
        <v>-1</v>
      </c>
      <c r="AV216" s="5">
        <v>-1</v>
      </c>
      <c r="AW216" s="5">
        <v>-1</v>
      </c>
      <c r="AX216" s="5">
        <v>-1</v>
      </c>
      <c r="AY216" s="5">
        <v>-1</v>
      </c>
      <c r="AZ216" s="5">
        <v>-1</v>
      </c>
      <c r="BA216" s="5">
        <v>-1</v>
      </c>
      <c r="BB216" s="5">
        <v>-1</v>
      </c>
      <c r="BC216" s="5">
        <v>-1</v>
      </c>
      <c r="BD216" s="5">
        <v>-1</v>
      </c>
      <c r="BE216" s="5">
        <v>-1</v>
      </c>
      <c r="BF216" s="5">
        <v>-1</v>
      </c>
      <c r="BG216" s="5">
        <v>-1</v>
      </c>
      <c r="BH216" s="5">
        <v>-1</v>
      </c>
      <c r="BI216" s="5">
        <v>-1</v>
      </c>
      <c r="BJ216" s="5">
        <v>-1</v>
      </c>
      <c r="BK216" s="5">
        <v>-1</v>
      </c>
      <c r="BL216" s="5">
        <v>-1</v>
      </c>
      <c r="BM216" s="5">
        <v>-1</v>
      </c>
      <c r="BN216" s="5">
        <v>-1</v>
      </c>
      <c r="BO216" s="5">
        <v>-1</v>
      </c>
      <c r="BP216" s="5">
        <v>-1</v>
      </c>
      <c r="BQ216" s="5">
        <v>-1</v>
      </c>
      <c r="BR216" s="5">
        <v>-1</v>
      </c>
      <c r="BS216" s="5">
        <v>-1</v>
      </c>
      <c r="BT216" s="5">
        <v>-1</v>
      </c>
      <c r="BU216" s="5">
        <v>-1</v>
      </c>
      <c r="BV216" s="5">
        <v>-1</v>
      </c>
      <c r="BW216" s="5">
        <v>-1</v>
      </c>
      <c r="BX216" s="5">
        <v>-1</v>
      </c>
      <c r="BY216" s="5">
        <f>IF(ISNUMBER(EmisData!Q216),EmisData!Q216/86400/365*0.12,-1)</f>
        <v>-1</v>
      </c>
      <c r="BZ216" s="5">
        <v>-1</v>
      </c>
      <c r="CA216" s="5">
        <v>-1</v>
      </c>
      <c r="CB216" s="5">
        <v>-1</v>
      </c>
      <c r="CC216" s="5">
        <v>-1</v>
      </c>
      <c r="CD216" s="5">
        <f>IF(ISNUMBER(EmisData!P216),EmisData!P216/86400/365*0.12,-1)</f>
        <v>-1</v>
      </c>
      <c r="CE216" s="5">
        <v>-1</v>
      </c>
      <c r="CF216" s="5">
        <v>-1</v>
      </c>
      <c r="CG216" s="5">
        <v>-1</v>
      </c>
      <c r="CH216" s="5">
        <v>-1</v>
      </c>
      <c r="CI216" s="5">
        <v>-1</v>
      </c>
      <c r="CJ216" s="5">
        <v>-1</v>
      </c>
      <c r="CK216" s="5">
        <v>-1</v>
      </c>
      <c r="CL216" s="5">
        <v>-1</v>
      </c>
      <c r="CM216" s="5">
        <v>-1</v>
      </c>
      <c r="CN216" s="5">
        <v>-1</v>
      </c>
      <c r="CO216" s="5">
        <v>-1</v>
      </c>
      <c r="CP216" s="5">
        <v>-1</v>
      </c>
      <c r="CQ216" s="5">
        <v>-1</v>
      </c>
      <c r="CR216" s="5">
        <v>-1</v>
      </c>
      <c r="CS216" s="5">
        <v>-1</v>
      </c>
      <c r="CT216" s="5">
        <v>-1</v>
      </c>
      <c r="CU216" s="5">
        <v>-1</v>
      </c>
      <c r="CV216" s="5">
        <v>-1</v>
      </c>
      <c r="CW216" s="5">
        <v>-1</v>
      </c>
      <c r="CX216" s="5">
        <v>-1</v>
      </c>
      <c r="CY216" s="5">
        <v>-1</v>
      </c>
      <c r="CZ216" s="5">
        <v>-1</v>
      </c>
      <c r="DA216" s="5">
        <v>-1</v>
      </c>
      <c r="DB216" s="5">
        <v>-1</v>
      </c>
      <c r="DC216" s="5">
        <v>-1</v>
      </c>
      <c r="DD216" s="5">
        <v>-1</v>
      </c>
      <c r="DE216" s="5">
        <v>-1</v>
      </c>
      <c r="DF216" s="5">
        <v>-1</v>
      </c>
      <c r="DG216" s="5">
        <v>-1</v>
      </c>
      <c r="DH216" s="5">
        <v>-1</v>
      </c>
      <c r="DI216" s="5">
        <v>-1</v>
      </c>
      <c r="DJ216" s="5">
        <v>-1</v>
      </c>
      <c r="DK216" s="5">
        <v>-1</v>
      </c>
      <c r="DL216" s="5">
        <v>-1</v>
      </c>
      <c r="DM216" s="5">
        <v>-1</v>
      </c>
      <c r="DN216" s="5">
        <v>-1</v>
      </c>
      <c r="DO216" s="5">
        <v>-1</v>
      </c>
      <c r="DP216" s="5">
        <v>-1</v>
      </c>
      <c r="DQ216" s="5">
        <v>-1</v>
      </c>
      <c r="DR216" s="5">
        <v>-1</v>
      </c>
      <c r="DS216" s="5">
        <v>-1</v>
      </c>
      <c r="DT216" s="5">
        <v>-1</v>
      </c>
      <c r="DU216" s="5">
        <v>-1</v>
      </c>
      <c r="DV216" s="5">
        <v>-1</v>
      </c>
      <c r="DW216" s="5">
        <v>-1</v>
      </c>
      <c r="DX216" s="5">
        <v>-1</v>
      </c>
      <c r="DY216" s="5">
        <v>-1</v>
      </c>
      <c r="DZ216" s="5">
        <v>-1</v>
      </c>
      <c r="EA216" s="5">
        <v>-1</v>
      </c>
      <c r="EB216" s="5">
        <v>-1</v>
      </c>
      <c r="EC216" s="5">
        <v>-1</v>
      </c>
      <c r="ED216" s="5">
        <v>-1</v>
      </c>
      <c r="EE216" s="5">
        <v>-1</v>
      </c>
      <c r="EF216" s="5">
        <v>-1</v>
      </c>
      <c r="EG216" s="5">
        <v>-1</v>
      </c>
      <c r="EH216" s="5">
        <v>-1</v>
      </c>
      <c r="EI216" s="5">
        <v>-1</v>
      </c>
      <c r="EJ216" s="5">
        <v>-1</v>
      </c>
      <c r="EK216" s="5">
        <v>-1</v>
      </c>
      <c r="EL216" s="5">
        <v>-1</v>
      </c>
      <c r="EM216" s="5">
        <v>-1</v>
      </c>
      <c r="EN216" s="5">
        <v>-1</v>
      </c>
      <c r="EO216" s="5">
        <v>-1</v>
      </c>
      <c r="EP216" s="5">
        <v>-1</v>
      </c>
      <c r="EQ216" s="5">
        <v>-1</v>
      </c>
      <c r="ER216" s="5">
        <v>-1</v>
      </c>
      <c r="ES216" s="5">
        <v>-1</v>
      </c>
      <c r="ET216" s="5">
        <v>-1</v>
      </c>
      <c r="EU216" s="5">
        <v>-1</v>
      </c>
      <c r="EV216" s="5">
        <f>IF(ISNUMBER(EmisData!R216),EmisData!R216/86400/365*0.12,-1)</f>
        <v>-1</v>
      </c>
      <c r="EW216" s="5">
        <v>-1</v>
      </c>
      <c r="EX216" s="5">
        <v>-1</v>
      </c>
      <c r="EY216" s="5">
        <v>-1</v>
      </c>
      <c r="EZ216" s="5">
        <v>-1</v>
      </c>
      <c r="FA216" s="5">
        <v>-1</v>
      </c>
      <c r="FB216" s="5">
        <v>-1</v>
      </c>
      <c r="FC216" s="5">
        <v>-1</v>
      </c>
      <c r="FD216" s="5">
        <v>-1</v>
      </c>
      <c r="FE216" s="5">
        <v>-1</v>
      </c>
      <c r="FF216" s="5">
        <v>-1</v>
      </c>
      <c r="FG216" s="5">
        <v>-1</v>
      </c>
      <c r="FH216" s="5">
        <v>-1</v>
      </c>
      <c r="FI216" s="5">
        <v>-1</v>
      </c>
      <c r="FJ216" s="5">
        <v>-1</v>
      </c>
      <c r="FK216" s="5">
        <v>-1</v>
      </c>
      <c r="FL216" s="5">
        <v>-1</v>
      </c>
      <c r="FM216" s="5">
        <v>-1</v>
      </c>
      <c r="FN216" s="5">
        <v>-1</v>
      </c>
      <c r="FO216" s="5">
        <v>-1</v>
      </c>
      <c r="FP216" s="5">
        <v>-1</v>
      </c>
      <c r="FQ216" s="5">
        <v>-1</v>
      </c>
      <c r="FR216" s="5">
        <v>-1</v>
      </c>
      <c r="FS216" s="5">
        <v>-1</v>
      </c>
      <c r="FT216" s="5">
        <v>-1</v>
      </c>
      <c r="FU216" s="5">
        <v>-1</v>
      </c>
      <c r="FV216" s="5">
        <v>-1</v>
      </c>
      <c r="FW216" s="5">
        <v>-1</v>
      </c>
      <c r="FX216" s="5">
        <v>-1</v>
      </c>
      <c r="FY216" s="5">
        <v>-1</v>
      </c>
      <c r="FZ216" s="5">
        <v>-1</v>
      </c>
      <c r="GA216" s="5">
        <v>-1</v>
      </c>
      <c r="GB216" s="5">
        <v>-1</v>
      </c>
      <c r="GC216" s="5">
        <v>-1</v>
      </c>
      <c r="GD216" s="5">
        <v>-1</v>
      </c>
      <c r="GE216" s="5">
        <v>-1</v>
      </c>
      <c r="GF216" s="5">
        <v>-1</v>
      </c>
      <c r="GG216" s="5">
        <v>-1</v>
      </c>
      <c r="GH216" s="5">
        <v>-1</v>
      </c>
      <c r="GI216" s="5">
        <v>-1</v>
      </c>
      <c r="GJ216" s="5">
        <v>-1</v>
      </c>
      <c r="GK216" s="5">
        <v>-1</v>
      </c>
      <c r="GL216" s="5">
        <v>-1</v>
      </c>
      <c r="GM216" s="5">
        <v>-1</v>
      </c>
      <c r="GN216" s="5">
        <v>-1</v>
      </c>
      <c r="GO216" s="5">
        <v>-1</v>
      </c>
      <c r="GP216" s="5">
        <v>-1</v>
      </c>
      <c r="GQ216" s="5">
        <v>-1</v>
      </c>
      <c r="GR216" s="5">
        <v>-1</v>
      </c>
      <c r="GS216" s="5">
        <v>-1</v>
      </c>
      <c r="GT216" s="5">
        <f>IF(ISNUMBER(EmisData!L216),EmisData!L216/86400/365*0.12,-1)</f>
        <v>3.6525875190258745E-7</v>
      </c>
      <c r="GU216" s="5">
        <v>-1</v>
      </c>
      <c r="GV216" s="5">
        <v>-1</v>
      </c>
      <c r="GW216" s="5">
        <v>-1</v>
      </c>
      <c r="GX216" s="5">
        <v>-1</v>
      </c>
      <c r="GY216" s="5">
        <f>IF(ISNUMBER(EmisData!O216),EmisData!O216/86400/365*0.12,-1)</f>
        <v>-1</v>
      </c>
      <c r="GZ216" s="5">
        <v>-1</v>
      </c>
      <c r="HA216" s="5">
        <v>-1</v>
      </c>
      <c r="HB216" s="5">
        <v>-1</v>
      </c>
      <c r="HC216" s="5">
        <v>-1</v>
      </c>
      <c r="HD216" s="5">
        <v>-1</v>
      </c>
      <c r="HE216" s="5">
        <v>-1</v>
      </c>
      <c r="HF216" s="5">
        <v>-1</v>
      </c>
      <c r="HG216" s="5">
        <v>-1</v>
      </c>
      <c r="HH216" s="5">
        <v>-1</v>
      </c>
      <c r="HI216" s="5">
        <f>IF(ISNUMBER(EmisData!M216),EmisData!M216/86400/365*0.12,-1)</f>
        <v>-1</v>
      </c>
      <c r="HJ216" s="5">
        <v>-1</v>
      </c>
      <c r="HK216" s="5">
        <v>-1</v>
      </c>
      <c r="HL216" s="5">
        <v>-1</v>
      </c>
      <c r="HM216" s="5">
        <v>-1</v>
      </c>
      <c r="HN216" s="5">
        <v>-1</v>
      </c>
      <c r="HO216" s="5">
        <v>-1</v>
      </c>
      <c r="HP216" s="5">
        <v>-1</v>
      </c>
      <c r="HQ216" s="5" t="s">
        <v>720</v>
      </c>
      <c r="HR216" s="5" t="str">
        <f>EmisData!Z216</f>
        <v>yes</v>
      </c>
    </row>
    <row r="217" spans="1:226" x14ac:dyDescent="0.25">
      <c r="A217" s="35" t="s">
        <v>7254</v>
      </c>
      <c r="B217" s="26">
        <v>1713</v>
      </c>
      <c r="C217" s="36" t="s">
        <v>7253</v>
      </c>
      <c r="D217" s="5">
        <v>2</v>
      </c>
      <c r="E217" s="5">
        <v>0</v>
      </c>
      <c r="F217" s="5">
        <f>VLOOKUP($B217,STPdata!$B:$J,6,FALSE)</f>
        <v>6.6565436404891127E-8</v>
      </c>
      <c r="G217" s="5">
        <f>VLOOKUP($B217,STPdata!$B:$J,7,FALSE)</f>
        <v>0.75977843049549809</v>
      </c>
      <c r="H217" s="5">
        <f>VLOOKUP($B217,STPdata!$B:$J,8,FALSE)</f>
        <v>7.9271006363576518E-3</v>
      </c>
      <c r="I217" s="5">
        <f>VLOOKUP($B217,STPdata!$B:$J,9,FALSE)</f>
        <v>0.23229440230270801</v>
      </c>
      <c r="J217" s="5">
        <v>-1</v>
      </c>
      <c r="K217" s="5">
        <v>-1</v>
      </c>
      <c r="L217" s="5">
        <v>-1</v>
      </c>
      <c r="M217" s="5">
        <v>-1</v>
      </c>
      <c r="N217" s="5">
        <v>-1</v>
      </c>
      <c r="O217" s="5">
        <v>-1</v>
      </c>
      <c r="P217" s="5">
        <v>-1</v>
      </c>
      <c r="Q217" s="5">
        <v>-1</v>
      </c>
      <c r="R217" s="5">
        <v>-1</v>
      </c>
      <c r="S217" s="5">
        <v>-1</v>
      </c>
      <c r="T217" s="5">
        <v>-1</v>
      </c>
      <c r="U217" s="5">
        <v>-1</v>
      </c>
      <c r="V217" s="5">
        <f>IF(ISNUMBER(EmisData!N217),EmisData!N217/86400/365*0.12,-1)</f>
        <v>-1</v>
      </c>
      <c r="W217" s="5">
        <v>-1</v>
      </c>
      <c r="X217" s="5">
        <v>-1</v>
      </c>
      <c r="Y217" s="5">
        <v>-1</v>
      </c>
      <c r="Z217" s="5">
        <v>-1</v>
      </c>
      <c r="AA217" s="5">
        <v>-1</v>
      </c>
      <c r="AB217" s="5">
        <v>-1</v>
      </c>
      <c r="AC217" s="5">
        <v>-1</v>
      </c>
      <c r="AD217" s="5">
        <v>-1</v>
      </c>
      <c r="AE217" s="5">
        <v>-1</v>
      </c>
      <c r="AF217" s="5">
        <v>-1</v>
      </c>
      <c r="AG217" s="5">
        <v>-1</v>
      </c>
      <c r="AH217" s="5">
        <v>-1</v>
      </c>
      <c r="AI217" s="5">
        <v>-1</v>
      </c>
      <c r="AJ217" s="5">
        <v>-1</v>
      </c>
      <c r="AK217" s="5">
        <v>-1</v>
      </c>
      <c r="AL217" s="5">
        <v>-1</v>
      </c>
      <c r="AM217" s="5">
        <v>-1</v>
      </c>
      <c r="AN217" s="5">
        <v>-1</v>
      </c>
      <c r="AO217" s="5">
        <v>-1</v>
      </c>
      <c r="AP217" s="5">
        <v>-1</v>
      </c>
      <c r="AQ217" s="5">
        <v>-1</v>
      </c>
      <c r="AR217" s="5">
        <v>-1</v>
      </c>
      <c r="AS217" s="5">
        <v>-1</v>
      </c>
      <c r="AT217" s="5">
        <v>-1</v>
      </c>
      <c r="AU217" s="5">
        <v>-1</v>
      </c>
      <c r="AV217" s="5">
        <v>-1</v>
      </c>
      <c r="AW217" s="5">
        <v>-1</v>
      </c>
      <c r="AX217" s="5">
        <v>-1</v>
      </c>
      <c r="AY217" s="5">
        <v>-1</v>
      </c>
      <c r="AZ217" s="5">
        <v>-1</v>
      </c>
      <c r="BA217" s="5">
        <v>-1</v>
      </c>
      <c r="BB217" s="5">
        <v>-1</v>
      </c>
      <c r="BC217" s="5">
        <v>-1</v>
      </c>
      <c r="BD217" s="5">
        <v>-1</v>
      </c>
      <c r="BE217" s="5">
        <v>-1</v>
      </c>
      <c r="BF217" s="5">
        <v>-1</v>
      </c>
      <c r="BG217" s="5">
        <v>-1</v>
      </c>
      <c r="BH217" s="5">
        <v>-1</v>
      </c>
      <c r="BI217" s="5">
        <v>-1</v>
      </c>
      <c r="BJ217" s="5">
        <v>-1</v>
      </c>
      <c r="BK217" s="5">
        <v>-1</v>
      </c>
      <c r="BL217" s="5">
        <v>-1</v>
      </c>
      <c r="BM217" s="5">
        <v>-1</v>
      </c>
      <c r="BN217" s="5">
        <v>-1</v>
      </c>
      <c r="BO217" s="5">
        <v>-1</v>
      </c>
      <c r="BP217" s="5">
        <v>-1</v>
      </c>
      <c r="BQ217" s="5">
        <v>-1</v>
      </c>
      <c r="BR217" s="5">
        <v>-1</v>
      </c>
      <c r="BS217" s="5">
        <v>-1</v>
      </c>
      <c r="BT217" s="5">
        <v>-1</v>
      </c>
      <c r="BU217" s="5">
        <v>-1</v>
      </c>
      <c r="BV217" s="5">
        <v>-1</v>
      </c>
      <c r="BW217" s="5">
        <v>-1</v>
      </c>
      <c r="BX217" s="5">
        <v>-1</v>
      </c>
      <c r="BY217" s="5">
        <f>IF(ISNUMBER(EmisData!Q217),EmisData!Q217/86400/365*0.12,-1)</f>
        <v>-1</v>
      </c>
      <c r="BZ217" s="5">
        <v>-1</v>
      </c>
      <c r="CA217" s="5">
        <v>-1</v>
      </c>
      <c r="CB217" s="5">
        <v>-1</v>
      </c>
      <c r="CC217" s="5">
        <v>-1</v>
      </c>
      <c r="CD217" s="5">
        <f>IF(ISNUMBER(EmisData!P217),EmisData!P217/86400/365*0.12,-1)</f>
        <v>-1</v>
      </c>
      <c r="CE217" s="5">
        <v>-1</v>
      </c>
      <c r="CF217" s="5">
        <v>-1</v>
      </c>
      <c r="CG217" s="5">
        <v>-1</v>
      </c>
      <c r="CH217" s="5">
        <v>-1</v>
      </c>
      <c r="CI217" s="5">
        <v>-1</v>
      </c>
      <c r="CJ217" s="5">
        <v>-1</v>
      </c>
      <c r="CK217" s="5">
        <v>-1</v>
      </c>
      <c r="CL217" s="5">
        <v>-1</v>
      </c>
      <c r="CM217" s="5">
        <v>-1</v>
      </c>
      <c r="CN217" s="5">
        <v>-1</v>
      </c>
      <c r="CO217" s="5">
        <v>-1</v>
      </c>
      <c r="CP217" s="5">
        <v>-1</v>
      </c>
      <c r="CQ217" s="5">
        <v>-1</v>
      </c>
      <c r="CR217" s="5">
        <v>-1</v>
      </c>
      <c r="CS217" s="5">
        <v>-1</v>
      </c>
      <c r="CT217" s="5">
        <v>-1</v>
      </c>
      <c r="CU217" s="5">
        <v>-1</v>
      </c>
      <c r="CV217" s="5">
        <v>-1</v>
      </c>
      <c r="CW217" s="5">
        <v>-1</v>
      </c>
      <c r="CX217" s="5">
        <v>-1</v>
      </c>
      <c r="CY217" s="5">
        <v>-1</v>
      </c>
      <c r="CZ217" s="5">
        <v>-1</v>
      </c>
      <c r="DA217" s="5">
        <v>-1</v>
      </c>
      <c r="DB217" s="5">
        <v>-1</v>
      </c>
      <c r="DC217" s="5">
        <v>-1</v>
      </c>
      <c r="DD217" s="5">
        <v>-1</v>
      </c>
      <c r="DE217" s="5">
        <v>-1</v>
      </c>
      <c r="DF217" s="5">
        <v>-1</v>
      </c>
      <c r="DG217" s="5">
        <v>-1</v>
      </c>
      <c r="DH217" s="5">
        <v>-1</v>
      </c>
      <c r="DI217" s="5">
        <v>-1</v>
      </c>
      <c r="DJ217" s="5">
        <v>-1</v>
      </c>
      <c r="DK217" s="5">
        <v>-1</v>
      </c>
      <c r="DL217" s="5">
        <v>-1</v>
      </c>
      <c r="DM217" s="5">
        <v>-1</v>
      </c>
      <c r="DN217" s="5">
        <v>-1</v>
      </c>
      <c r="DO217" s="5">
        <v>-1</v>
      </c>
      <c r="DP217" s="5">
        <v>-1</v>
      </c>
      <c r="DQ217" s="5">
        <v>-1</v>
      </c>
      <c r="DR217" s="5">
        <v>-1</v>
      </c>
      <c r="DS217" s="5">
        <v>-1</v>
      </c>
      <c r="DT217" s="5">
        <v>-1</v>
      </c>
      <c r="DU217" s="5">
        <v>-1</v>
      </c>
      <c r="DV217" s="5">
        <v>-1</v>
      </c>
      <c r="DW217" s="5">
        <v>-1</v>
      </c>
      <c r="DX217" s="5">
        <v>-1</v>
      </c>
      <c r="DY217" s="5">
        <v>-1</v>
      </c>
      <c r="DZ217" s="5">
        <v>-1</v>
      </c>
      <c r="EA217" s="5">
        <v>-1</v>
      </c>
      <c r="EB217" s="5">
        <v>-1</v>
      </c>
      <c r="EC217" s="5">
        <v>-1</v>
      </c>
      <c r="ED217" s="5">
        <v>-1</v>
      </c>
      <c r="EE217" s="5">
        <v>-1</v>
      </c>
      <c r="EF217" s="5">
        <v>-1</v>
      </c>
      <c r="EG217" s="5">
        <v>-1</v>
      </c>
      <c r="EH217" s="5">
        <v>-1</v>
      </c>
      <c r="EI217" s="5">
        <v>-1</v>
      </c>
      <c r="EJ217" s="5">
        <v>-1</v>
      </c>
      <c r="EK217" s="5">
        <v>-1</v>
      </c>
      <c r="EL217" s="5">
        <v>-1</v>
      </c>
      <c r="EM217" s="5">
        <v>-1</v>
      </c>
      <c r="EN217" s="5">
        <v>-1</v>
      </c>
      <c r="EO217" s="5">
        <v>-1</v>
      </c>
      <c r="EP217" s="5">
        <v>-1</v>
      </c>
      <c r="EQ217" s="5">
        <v>-1</v>
      </c>
      <c r="ER217" s="5">
        <v>-1</v>
      </c>
      <c r="ES217" s="5">
        <v>-1</v>
      </c>
      <c r="ET217" s="5">
        <v>-1</v>
      </c>
      <c r="EU217" s="5">
        <v>-1</v>
      </c>
      <c r="EV217" s="5">
        <f>IF(ISNUMBER(EmisData!R217),EmisData!R217/86400/365*0.12,-1)</f>
        <v>-1</v>
      </c>
      <c r="EW217" s="5">
        <v>-1</v>
      </c>
      <c r="EX217" s="5">
        <v>-1</v>
      </c>
      <c r="EY217" s="5">
        <v>-1</v>
      </c>
      <c r="EZ217" s="5">
        <v>-1</v>
      </c>
      <c r="FA217" s="5">
        <v>-1</v>
      </c>
      <c r="FB217" s="5">
        <v>-1</v>
      </c>
      <c r="FC217" s="5">
        <v>-1</v>
      </c>
      <c r="FD217" s="5">
        <v>-1</v>
      </c>
      <c r="FE217" s="5">
        <v>-1</v>
      </c>
      <c r="FF217" s="5">
        <v>-1</v>
      </c>
      <c r="FG217" s="5">
        <v>-1</v>
      </c>
      <c r="FH217" s="5">
        <v>-1</v>
      </c>
      <c r="FI217" s="5">
        <v>-1</v>
      </c>
      <c r="FJ217" s="5">
        <v>-1</v>
      </c>
      <c r="FK217" s="5">
        <v>-1</v>
      </c>
      <c r="FL217" s="5">
        <v>-1</v>
      </c>
      <c r="FM217" s="5">
        <v>-1</v>
      </c>
      <c r="FN217" s="5">
        <v>-1</v>
      </c>
      <c r="FO217" s="5">
        <v>-1</v>
      </c>
      <c r="FP217" s="5">
        <v>-1</v>
      </c>
      <c r="FQ217" s="5">
        <v>-1</v>
      </c>
      <c r="FR217" s="5">
        <v>-1</v>
      </c>
      <c r="FS217" s="5">
        <v>-1</v>
      </c>
      <c r="FT217" s="5">
        <v>-1</v>
      </c>
      <c r="FU217" s="5">
        <v>-1</v>
      </c>
      <c r="FV217" s="5">
        <v>-1</v>
      </c>
      <c r="FW217" s="5">
        <v>-1</v>
      </c>
      <c r="FX217" s="5">
        <v>-1</v>
      </c>
      <c r="FY217" s="5">
        <v>-1</v>
      </c>
      <c r="FZ217" s="5">
        <v>-1</v>
      </c>
      <c r="GA217" s="5">
        <v>-1</v>
      </c>
      <c r="GB217" s="5">
        <v>-1</v>
      </c>
      <c r="GC217" s="5">
        <v>-1</v>
      </c>
      <c r="GD217" s="5">
        <v>-1</v>
      </c>
      <c r="GE217" s="5">
        <v>-1</v>
      </c>
      <c r="GF217" s="5">
        <v>-1</v>
      </c>
      <c r="GG217" s="5">
        <v>-1</v>
      </c>
      <c r="GH217" s="5">
        <v>-1</v>
      </c>
      <c r="GI217" s="5">
        <v>-1</v>
      </c>
      <c r="GJ217" s="5">
        <v>-1</v>
      </c>
      <c r="GK217" s="5">
        <v>-1</v>
      </c>
      <c r="GL217" s="5">
        <v>-1</v>
      </c>
      <c r="GM217" s="5">
        <v>-1</v>
      </c>
      <c r="GN217" s="5">
        <v>-1</v>
      </c>
      <c r="GO217" s="5">
        <v>-1</v>
      </c>
      <c r="GP217" s="5">
        <v>-1</v>
      </c>
      <c r="GQ217" s="5">
        <v>-1</v>
      </c>
      <c r="GR217" s="5">
        <v>-1</v>
      </c>
      <c r="GS217" s="5">
        <v>-1</v>
      </c>
      <c r="GT217" s="5">
        <f>IF(ISNUMBER(EmisData!L217),EmisData!L217/86400/365*0.12,-1)</f>
        <v>1.0388127853881279E-8</v>
      </c>
      <c r="GU217" s="5">
        <v>-1</v>
      </c>
      <c r="GV217" s="5">
        <v>-1</v>
      </c>
      <c r="GW217" s="5">
        <v>-1</v>
      </c>
      <c r="GX217" s="5">
        <v>-1</v>
      </c>
      <c r="GY217" s="5">
        <f>IF(ISNUMBER(EmisData!O217),EmisData!O217/86400/365*0.12,-1)</f>
        <v>-1</v>
      </c>
      <c r="GZ217" s="5">
        <v>-1</v>
      </c>
      <c r="HA217" s="5">
        <v>-1</v>
      </c>
      <c r="HB217" s="5">
        <v>-1</v>
      </c>
      <c r="HC217" s="5">
        <v>-1</v>
      </c>
      <c r="HD217" s="5">
        <v>-1</v>
      </c>
      <c r="HE217" s="5">
        <v>-1</v>
      </c>
      <c r="HF217" s="5">
        <v>-1</v>
      </c>
      <c r="HG217" s="5">
        <v>-1</v>
      </c>
      <c r="HH217" s="5">
        <v>-1</v>
      </c>
      <c r="HI217" s="5">
        <f>IF(ISNUMBER(EmisData!M217),EmisData!M217/86400/365*0.12,-1)</f>
        <v>-1</v>
      </c>
      <c r="HJ217" s="5">
        <v>-1</v>
      </c>
      <c r="HK217" s="5">
        <v>-1</v>
      </c>
      <c r="HL217" s="5">
        <v>-1</v>
      </c>
      <c r="HM217" s="5">
        <v>-1</v>
      </c>
      <c r="HN217" s="5">
        <v>-1</v>
      </c>
      <c r="HO217" s="5">
        <v>-1</v>
      </c>
      <c r="HP217" s="5">
        <v>-1</v>
      </c>
      <c r="HQ217" s="5" t="s">
        <v>720</v>
      </c>
      <c r="HR217" s="5" t="str">
        <f>EmisData!Z217</f>
        <v>yes</v>
      </c>
    </row>
    <row r="218" spans="1:226" hidden="1" x14ac:dyDescent="0.25">
      <c r="A218" s="35" t="s">
        <v>7327</v>
      </c>
      <c r="B218" s="26">
        <v>1731</v>
      </c>
      <c r="C218" s="36" t="s">
        <v>7326</v>
      </c>
      <c r="D218" s="5">
        <v>2</v>
      </c>
      <c r="E218" s="5">
        <v>0</v>
      </c>
      <c r="F218" s="5">
        <f>VLOOKUP($B218,STPdata!$B:$J,6,FALSE)</f>
        <v>2.7600192236484233E-4</v>
      </c>
      <c r="G218" s="5">
        <f>VLOOKUP($B218,STPdata!$B:$J,7,FALSE)</f>
        <v>0.73204035793603528</v>
      </c>
      <c r="H218" s="5">
        <f>VLOOKUP($B218,STPdata!$B:$J,8,FALSE)</f>
        <v>4.4031374559662363E-2</v>
      </c>
      <c r="I218" s="5">
        <f>VLOOKUP($B218,STPdata!$B:$J,9,FALSE)</f>
        <v>0.22365226558193252</v>
      </c>
      <c r="J218" s="5">
        <v>-1</v>
      </c>
      <c r="K218" s="5">
        <v>-1</v>
      </c>
      <c r="L218" s="5">
        <v>-1</v>
      </c>
      <c r="M218" s="5">
        <v>-1</v>
      </c>
      <c r="N218" s="5">
        <v>-1</v>
      </c>
      <c r="O218" s="5">
        <v>-1</v>
      </c>
      <c r="P218" s="5">
        <v>-1</v>
      </c>
      <c r="Q218" s="5">
        <v>-1</v>
      </c>
      <c r="R218" s="5">
        <v>-1</v>
      </c>
      <c r="S218" s="5">
        <v>-1</v>
      </c>
      <c r="T218" s="5">
        <v>-1</v>
      </c>
      <c r="U218" s="5">
        <v>-1</v>
      </c>
      <c r="V218" s="5">
        <f>IF(ISNUMBER(EmisData!N218),EmisData!N218/86400/365*0.12,-1)</f>
        <v>-1</v>
      </c>
      <c r="W218" s="5">
        <v>-1</v>
      </c>
      <c r="X218" s="5">
        <v>-1</v>
      </c>
      <c r="Y218" s="5">
        <v>-1</v>
      </c>
      <c r="Z218" s="5">
        <v>-1</v>
      </c>
      <c r="AA218" s="5">
        <v>-1</v>
      </c>
      <c r="AB218" s="5">
        <v>-1</v>
      </c>
      <c r="AC218" s="5">
        <v>-1</v>
      </c>
      <c r="AD218" s="5">
        <v>-1</v>
      </c>
      <c r="AE218" s="5">
        <v>-1</v>
      </c>
      <c r="AF218" s="5">
        <v>-1</v>
      </c>
      <c r="AG218" s="5">
        <v>-1</v>
      </c>
      <c r="AH218" s="5">
        <v>-1</v>
      </c>
      <c r="AI218" s="5">
        <v>-1</v>
      </c>
      <c r="AJ218" s="5">
        <v>-1</v>
      </c>
      <c r="AK218" s="5">
        <v>-1</v>
      </c>
      <c r="AL218" s="5">
        <v>-1</v>
      </c>
      <c r="AM218" s="5">
        <v>-1</v>
      </c>
      <c r="AN218" s="5">
        <v>-1</v>
      </c>
      <c r="AO218" s="5">
        <v>-1</v>
      </c>
      <c r="AP218" s="5">
        <v>-1</v>
      </c>
      <c r="AQ218" s="5">
        <v>-1</v>
      </c>
      <c r="AR218" s="5">
        <v>-1</v>
      </c>
      <c r="AS218" s="5">
        <v>-1</v>
      </c>
      <c r="AT218" s="5">
        <v>-1</v>
      </c>
      <c r="AU218" s="5">
        <v>-1</v>
      </c>
      <c r="AV218" s="5">
        <v>-1</v>
      </c>
      <c r="AW218" s="5">
        <v>-1</v>
      </c>
      <c r="AX218" s="5">
        <v>-1</v>
      </c>
      <c r="AY218" s="5">
        <v>-1</v>
      </c>
      <c r="AZ218" s="5">
        <v>-1</v>
      </c>
      <c r="BA218" s="5">
        <v>-1</v>
      </c>
      <c r="BB218" s="5">
        <v>-1</v>
      </c>
      <c r="BC218" s="5">
        <v>-1</v>
      </c>
      <c r="BD218" s="5">
        <v>-1</v>
      </c>
      <c r="BE218" s="5">
        <v>-1</v>
      </c>
      <c r="BF218" s="5">
        <v>-1</v>
      </c>
      <c r="BG218" s="5">
        <v>-1</v>
      </c>
      <c r="BH218" s="5">
        <v>-1</v>
      </c>
      <c r="BI218" s="5">
        <v>-1</v>
      </c>
      <c r="BJ218" s="5">
        <v>-1</v>
      </c>
      <c r="BK218" s="5">
        <v>-1</v>
      </c>
      <c r="BL218" s="5">
        <v>-1</v>
      </c>
      <c r="BM218" s="5">
        <v>-1</v>
      </c>
      <c r="BN218" s="5">
        <v>-1</v>
      </c>
      <c r="BO218" s="5">
        <v>-1</v>
      </c>
      <c r="BP218" s="5">
        <v>-1</v>
      </c>
      <c r="BQ218" s="5">
        <v>-1</v>
      </c>
      <c r="BR218" s="5">
        <v>-1</v>
      </c>
      <c r="BS218" s="5">
        <v>-1</v>
      </c>
      <c r="BT218" s="5">
        <v>-1</v>
      </c>
      <c r="BU218" s="5">
        <v>-1</v>
      </c>
      <c r="BV218" s="5">
        <v>-1</v>
      </c>
      <c r="BW218" s="5">
        <v>-1</v>
      </c>
      <c r="BX218" s="5">
        <v>-1</v>
      </c>
      <c r="BY218" s="5">
        <f>IF(ISNUMBER(EmisData!Q218),EmisData!Q218/86400/365*0.12,-1)</f>
        <v>-1</v>
      </c>
      <c r="BZ218" s="5">
        <v>-1</v>
      </c>
      <c r="CA218" s="5">
        <v>-1</v>
      </c>
      <c r="CB218" s="5">
        <v>-1</v>
      </c>
      <c r="CC218" s="5">
        <v>-1</v>
      </c>
      <c r="CD218" s="5">
        <f>IF(ISNUMBER(EmisData!P218),EmisData!P218/86400/365*0.12,-1)</f>
        <v>-1</v>
      </c>
      <c r="CE218" s="5">
        <v>-1</v>
      </c>
      <c r="CF218" s="5">
        <v>-1</v>
      </c>
      <c r="CG218" s="5">
        <v>-1</v>
      </c>
      <c r="CH218" s="5">
        <v>-1</v>
      </c>
      <c r="CI218" s="5">
        <v>-1</v>
      </c>
      <c r="CJ218" s="5">
        <v>-1</v>
      </c>
      <c r="CK218" s="5">
        <v>-1</v>
      </c>
      <c r="CL218" s="5">
        <v>-1</v>
      </c>
      <c r="CM218" s="5">
        <v>-1</v>
      </c>
      <c r="CN218" s="5">
        <v>-1</v>
      </c>
      <c r="CO218" s="5">
        <v>-1</v>
      </c>
      <c r="CP218" s="5">
        <v>-1</v>
      </c>
      <c r="CQ218" s="5">
        <v>-1</v>
      </c>
      <c r="CR218" s="5">
        <v>-1</v>
      </c>
      <c r="CS218" s="5">
        <v>-1</v>
      </c>
      <c r="CT218" s="5">
        <v>-1</v>
      </c>
      <c r="CU218" s="5">
        <v>-1</v>
      </c>
      <c r="CV218" s="5">
        <v>-1</v>
      </c>
      <c r="CW218" s="5">
        <v>-1</v>
      </c>
      <c r="CX218" s="5">
        <v>-1</v>
      </c>
      <c r="CY218" s="5">
        <v>-1</v>
      </c>
      <c r="CZ218" s="5">
        <v>-1</v>
      </c>
      <c r="DA218" s="5">
        <v>-1</v>
      </c>
      <c r="DB218" s="5">
        <v>-1</v>
      </c>
      <c r="DC218" s="5">
        <v>-1</v>
      </c>
      <c r="DD218" s="5">
        <v>-1</v>
      </c>
      <c r="DE218" s="5">
        <v>-1</v>
      </c>
      <c r="DF218" s="5">
        <v>-1</v>
      </c>
      <c r="DG218" s="5">
        <v>-1</v>
      </c>
      <c r="DH218" s="5">
        <v>-1</v>
      </c>
      <c r="DI218" s="5">
        <v>-1</v>
      </c>
      <c r="DJ218" s="5">
        <v>-1</v>
      </c>
      <c r="DK218" s="5">
        <v>-1</v>
      </c>
      <c r="DL218" s="5">
        <v>-1</v>
      </c>
      <c r="DM218" s="5">
        <v>-1</v>
      </c>
      <c r="DN218" s="5">
        <v>-1</v>
      </c>
      <c r="DO218" s="5">
        <v>-1</v>
      </c>
      <c r="DP218" s="5">
        <v>-1</v>
      </c>
      <c r="DQ218" s="5">
        <v>-1</v>
      </c>
      <c r="DR218" s="5">
        <v>-1</v>
      </c>
      <c r="DS218" s="5">
        <v>-1</v>
      </c>
      <c r="DT218" s="5">
        <v>-1</v>
      </c>
      <c r="DU218" s="5">
        <v>-1</v>
      </c>
      <c r="DV218" s="5">
        <v>-1</v>
      </c>
      <c r="DW218" s="5">
        <v>-1</v>
      </c>
      <c r="DX218" s="5">
        <v>-1</v>
      </c>
      <c r="DY218" s="5">
        <v>-1</v>
      </c>
      <c r="DZ218" s="5">
        <v>-1</v>
      </c>
      <c r="EA218" s="5">
        <v>-1</v>
      </c>
      <c r="EB218" s="5">
        <v>-1</v>
      </c>
      <c r="EC218" s="5">
        <v>-1</v>
      </c>
      <c r="ED218" s="5">
        <v>-1</v>
      </c>
      <c r="EE218" s="5">
        <v>-1</v>
      </c>
      <c r="EF218" s="5">
        <v>-1</v>
      </c>
      <c r="EG218" s="5">
        <v>-1</v>
      </c>
      <c r="EH218" s="5">
        <v>-1</v>
      </c>
      <c r="EI218" s="5">
        <v>-1</v>
      </c>
      <c r="EJ218" s="5">
        <v>-1</v>
      </c>
      <c r="EK218" s="5">
        <v>-1</v>
      </c>
      <c r="EL218" s="5">
        <v>-1</v>
      </c>
      <c r="EM218" s="5">
        <v>-1</v>
      </c>
      <c r="EN218" s="5">
        <v>-1</v>
      </c>
      <c r="EO218" s="5">
        <v>-1</v>
      </c>
      <c r="EP218" s="5">
        <v>-1</v>
      </c>
      <c r="EQ218" s="5">
        <v>-1</v>
      </c>
      <c r="ER218" s="5">
        <v>-1</v>
      </c>
      <c r="ES218" s="5">
        <v>-1</v>
      </c>
      <c r="ET218" s="5">
        <v>-1</v>
      </c>
      <c r="EU218" s="5">
        <v>-1</v>
      </c>
      <c r="EV218" s="5">
        <f>IF(ISNUMBER(EmisData!R218),EmisData!R218/86400/365*0.12,-1)</f>
        <v>-1</v>
      </c>
      <c r="EW218" s="5">
        <v>-1</v>
      </c>
      <c r="EX218" s="5">
        <v>-1</v>
      </c>
      <c r="EY218" s="5">
        <v>-1</v>
      </c>
      <c r="EZ218" s="5">
        <v>-1</v>
      </c>
      <c r="FA218" s="5">
        <v>-1</v>
      </c>
      <c r="FB218" s="5">
        <v>-1</v>
      </c>
      <c r="FC218" s="5">
        <v>-1</v>
      </c>
      <c r="FD218" s="5">
        <v>-1</v>
      </c>
      <c r="FE218" s="5">
        <v>-1</v>
      </c>
      <c r="FF218" s="5">
        <v>-1</v>
      </c>
      <c r="FG218" s="5">
        <v>-1</v>
      </c>
      <c r="FH218" s="5">
        <v>-1</v>
      </c>
      <c r="FI218" s="5">
        <v>-1</v>
      </c>
      <c r="FJ218" s="5">
        <v>-1</v>
      </c>
      <c r="FK218" s="5">
        <v>-1</v>
      </c>
      <c r="FL218" s="5">
        <v>-1</v>
      </c>
      <c r="FM218" s="5">
        <v>-1</v>
      </c>
      <c r="FN218" s="5">
        <v>-1</v>
      </c>
      <c r="FO218" s="5">
        <v>-1</v>
      </c>
      <c r="FP218" s="5">
        <v>-1</v>
      </c>
      <c r="FQ218" s="5">
        <v>-1</v>
      </c>
      <c r="FR218" s="5">
        <v>-1</v>
      </c>
      <c r="FS218" s="5">
        <v>-1</v>
      </c>
      <c r="FT218" s="5">
        <v>-1</v>
      </c>
      <c r="FU218" s="5">
        <v>-1</v>
      </c>
      <c r="FV218" s="5">
        <v>-1</v>
      </c>
      <c r="FW218" s="5">
        <v>-1</v>
      </c>
      <c r="FX218" s="5">
        <v>-1</v>
      </c>
      <c r="FY218" s="5">
        <v>-1</v>
      </c>
      <c r="FZ218" s="5">
        <v>-1</v>
      </c>
      <c r="GA218" s="5">
        <v>-1</v>
      </c>
      <c r="GB218" s="5">
        <v>-1</v>
      </c>
      <c r="GC218" s="5">
        <v>-1</v>
      </c>
      <c r="GD218" s="5">
        <v>-1</v>
      </c>
      <c r="GE218" s="5">
        <v>-1</v>
      </c>
      <c r="GF218" s="5">
        <v>-1</v>
      </c>
      <c r="GG218" s="5">
        <v>-1</v>
      </c>
      <c r="GH218" s="5">
        <v>-1</v>
      </c>
      <c r="GI218" s="5">
        <v>-1</v>
      </c>
      <c r="GJ218" s="5">
        <v>-1</v>
      </c>
      <c r="GK218" s="5">
        <v>-1</v>
      </c>
      <c r="GL218" s="5">
        <v>-1</v>
      </c>
      <c r="GM218" s="5">
        <v>-1</v>
      </c>
      <c r="GN218" s="5">
        <v>-1</v>
      </c>
      <c r="GO218" s="5">
        <v>-1</v>
      </c>
      <c r="GP218" s="5">
        <v>-1</v>
      </c>
      <c r="GQ218" s="5">
        <v>-1</v>
      </c>
      <c r="GR218" s="5">
        <v>-1</v>
      </c>
      <c r="GS218" s="5">
        <v>-1</v>
      </c>
      <c r="GT218" s="5">
        <f>IF(ISNUMBER(EmisData!L218),EmisData!L218/86400/365*0.12,-1)</f>
        <v>-1</v>
      </c>
      <c r="GU218" s="5">
        <v>-1</v>
      </c>
      <c r="GV218" s="5">
        <v>-1</v>
      </c>
      <c r="GW218" s="5">
        <v>-1</v>
      </c>
      <c r="GX218" s="5">
        <v>-1</v>
      </c>
      <c r="GY218" s="5">
        <f>IF(ISNUMBER(EmisData!O218),EmisData!O218/86400/365*0.12,-1)</f>
        <v>-1</v>
      </c>
      <c r="GZ218" s="5">
        <v>-1</v>
      </c>
      <c r="HA218" s="5">
        <v>-1</v>
      </c>
      <c r="HB218" s="5">
        <v>-1</v>
      </c>
      <c r="HC218" s="5">
        <v>-1</v>
      </c>
      <c r="HD218" s="5">
        <v>-1</v>
      </c>
      <c r="HE218" s="5">
        <v>-1</v>
      </c>
      <c r="HF218" s="5">
        <v>-1</v>
      </c>
      <c r="HG218" s="5">
        <v>-1</v>
      </c>
      <c r="HH218" s="5">
        <v>-1</v>
      </c>
      <c r="HI218" s="5">
        <f>IF(ISNUMBER(EmisData!M218),EmisData!M218/86400/365*0.12,-1)</f>
        <v>-1</v>
      </c>
      <c r="HJ218" s="5">
        <v>-1</v>
      </c>
      <c r="HK218" s="5">
        <v>-1</v>
      </c>
      <c r="HL218" s="5">
        <v>-1</v>
      </c>
      <c r="HM218" s="5">
        <v>-1</v>
      </c>
      <c r="HN218" s="5">
        <v>-1</v>
      </c>
      <c r="HO218" s="5">
        <v>-1</v>
      </c>
      <c r="HP218" s="5">
        <v>-1</v>
      </c>
      <c r="HQ218" s="5" t="s">
        <v>720</v>
      </c>
      <c r="HR218" s="5" t="str">
        <f>EmisData!Z218</f>
        <v/>
      </c>
    </row>
    <row r="219" spans="1:226" hidden="1" x14ac:dyDescent="0.25">
      <c r="A219" s="35" t="s">
        <v>7388</v>
      </c>
      <c r="B219" s="26">
        <v>1746</v>
      </c>
      <c r="C219" s="36" t="s">
        <v>7387</v>
      </c>
      <c r="D219" s="5">
        <v>2</v>
      </c>
      <c r="E219" s="5">
        <v>0</v>
      </c>
      <c r="F219" s="5">
        <f>VLOOKUP($B219,STPdata!$B:$J,6,FALSE)</f>
        <v>6.7421368158278393E-8</v>
      </c>
      <c r="G219" s="5">
        <f>VLOOKUP($B219,STPdata!$B:$J,7,FALSE)</f>
        <v>0.48825306139831764</v>
      </c>
      <c r="H219" s="5">
        <f>VLOOKUP($B219,STPdata!$B:$J,8,FALSE)</f>
        <v>2.905697175464779E-2</v>
      </c>
      <c r="I219" s="5">
        <f>VLOOKUP($B219,STPdata!$B:$J,9,FALSE)</f>
        <v>0.48268989942566276</v>
      </c>
      <c r="J219" s="5">
        <v>-1</v>
      </c>
      <c r="K219" s="5">
        <v>-1</v>
      </c>
      <c r="L219" s="5">
        <v>-1</v>
      </c>
      <c r="M219" s="5">
        <v>-1</v>
      </c>
      <c r="N219" s="5">
        <v>-1</v>
      </c>
      <c r="O219" s="5">
        <v>-1</v>
      </c>
      <c r="P219" s="5">
        <v>-1</v>
      </c>
      <c r="Q219" s="5">
        <v>-1</v>
      </c>
      <c r="R219" s="5">
        <v>-1</v>
      </c>
      <c r="S219" s="5">
        <v>-1</v>
      </c>
      <c r="T219" s="5">
        <v>-1</v>
      </c>
      <c r="U219" s="5">
        <v>-1</v>
      </c>
      <c r="V219" s="5">
        <f>IF(ISNUMBER(EmisData!N219),EmisData!N219/86400/365*0.12,-1)</f>
        <v>-1</v>
      </c>
      <c r="W219" s="5">
        <v>-1</v>
      </c>
      <c r="X219" s="5">
        <v>-1</v>
      </c>
      <c r="Y219" s="5">
        <v>-1</v>
      </c>
      <c r="Z219" s="5">
        <v>-1</v>
      </c>
      <c r="AA219" s="5">
        <v>-1</v>
      </c>
      <c r="AB219" s="5">
        <v>-1</v>
      </c>
      <c r="AC219" s="5">
        <v>-1</v>
      </c>
      <c r="AD219" s="5">
        <v>-1</v>
      </c>
      <c r="AE219" s="5">
        <v>-1</v>
      </c>
      <c r="AF219" s="5">
        <v>-1</v>
      </c>
      <c r="AG219" s="5">
        <v>-1</v>
      </c>
      <c r="AH219" s="5">
        <v>-1</v>
      </c>
      <c r="AI219" s="5">
        <v>-1</v>
      </c>
      <c r="AJ219" s="5">
        <v>-1</v>
      </c>
      <c r="AK219" s="5">
        <v>-1</v>
      </c>
      <c r="AL219" s="5">
        <v>-1</v>
      </c>
      <c r="AM219" s="5">
        <v>-1</v>
      </c>
      <c r="AN219" s="5">
        <v>-1</v>
      </c>
      <c r="AO219" s="5">
        <v>-1</v>
      </c>
      <c r="AP219" s="5">
        <v>-1</v>
      </c>
      <c r="AQ219" s="5">
        <v>-1</v>
      </c>
      <c r="AR219" s="5">
        <v>-1</v>
      </c>
      <c r="AS219" s="5">
        <v>-1</v>
      </c>
      <c r="AT219" s="5">
        <v>-1</v>
      </c>
      <c r="AU219" s="5">
        <v>-1</v>
      </c>
      <c r="AV219" s="5">
        <v>-1</v>
      </c>
      <c r="AW219" s="5">
        <v>-1</v>
      </c>
      <c r="AX219" s="5">
        <v>-1</v>
      </c>
      <c r="AY219" s="5">
        <v>-1</v>
      </c>
      <c r="AZ219" s="5">
        <v>-1</v>
      </c>
      <c r="BA219" s="5">
        <v>-1</v>
      </c>
      <c r="BB219" s="5">
        <v>-1</v>
      </c>
      <c r="BC219" s="5">
        <v>-1</v>
      </c>
      <c r="BD219" s="5">
        <v>-1</v>
      </c>
      <c r="BE219" s="5">
        <v>-1</v>
      </c>
      <c r="BF219" s="5">
        <v>-1</v>
      </c>
      <c r="BG219" s="5">
        <v>-1</v>
      </c>
      <c r="BH219" s="5">
        <v>-1</v>
      </c>
      <c r="BI219" s="5">
        <v>-1</v>
      </c>
      <c r="BJ219" s="5">
        <v>-1</v>
      </c>
      <c r="BK219" s="5">
        <v>-1</v>
      </c>
      <c r="BL219" s="5">
        <v>-1</v>
      </c>
      <c r="BM219" s="5">
        <v>-1</v>
      </c>
      <c r="BN219" s="5">
        <v>-1</v>
      </c>
      <c r="BO219" s="5">
        <v>-1</v>
      </c>
      <c r="BP219" s="5">
        <v>-1</v>
      </c>
      <c r="BQ219" s="5">
        <v>-1</v>
      </c>
      <c r="BR219" s="5">
        <v>-1</v>
      </c>
      <c r="BS219" s="5">
        <v>-1</v>
      </c>
      <c r="BT219" s="5">
        <v>-1</v>
      </c>
      <c r="BU219" s="5">
        <v>-1</v>
      </c>
      <c r="BV219" s="5">
        <v>-1</v>
      </c>
      <c r="BW219" s="5">
        <v>-1</v>
      </c>
      <c r="BX219" s="5">
        <v>-1</v>
      </c>
      <c r="BY219" s="5">
        <f>IF(ISNUMBER(EmisData!Q219),EmisData!Q219/86400/365*0.12,-1)</f>
        <v>-1</v>
      </c>
      <c r="BZ219" s="5">
        <v>-1</v>
      </c>
      <c r="CA219" s="5">
        <v>-1</v>
      </c>
      <c r="CB219" s="5">
        <v>-1</v>
      </c>
      <c r="CC219" s="5">
        <v>-1</v>
      </c>
      <c r="CD219" s="5">
        <f>IF(ISNUMBER(EmisData!P219),EmisData!P219/86400/365*0.12,-1)</f>
        <v>-1</v>
      </c>
      <c r="CE219" s="5">
        <v>-1</v>
      </c>
      <c r="CF219" s="5">
        <v>-1</v>
      </c>
      <c r="CG219" s="5">
        <v>-1</v>
      </c>
      <c r="CH219" s="5">
        <v>-1</v>
      </c>
      <c r="CI219" s="5">
        <v>-1</v>
      </c>
      <c r="CJ219" s="5">
        <v>-1</v>
      </c>
      <c r="CK219" s="5">
        <v>-1</v>
      </c>
      <c r="CL219" s="5">
        <v>-1</v>
      </c>
      <c r="CM219" s="5">
        <v>-1</v>
      </c>
      <c r="CN219" s="5">
        <v>-1</v>
      </c>
      <c r="CO219" s="5">
        <v>-1</v>
      </c>
      <c r="CP219" s="5">
        <v>-1</v>
      </c>
      <c r="CQ219" s="5">
        <v>-1</v>
      </c>
      <c r="CR219" s="5">
        <v>-1</v>
      </c>
      <c r="CS219" s="5">
        <v>-1</v>
      </c>
      <c r="CT219" s="5">
        <v>-1</v>
      </c>
      <c r="CU219" s="5">
        <v>-1</v>
      </c>
      <c r="CV219" s="5">
        <v>-1</v>
      </c>
      <c r="CW219" s="5">
        <v>-1</v>
      </c>
      <c r="CX219" s="5">
        <v>-1</v>
      </c>
      <c r="CY219" s="5">
        <v>-1</v>
      </c>
      <c r="CZ219" s="5">
        <v>-1</v>
      </c>
      <c r="DA219" s="5">
        <v>-1</v>
      </c>
      <c r="DB219" s="5">
        <v>-1</v>
      </c>
      <c r="DC219" s="5">
        <v>-1</v>
      </c>
      <c r="DD219" s="5">
        <v>-1</v>
      </c>
      <c r="DE219" s="5">
        <v>-1</v>
      </c>
      <c r="DF219" s="5">
        <v>-1</v>
      </c>
      <c r="DG219" s="5">
        <v>-1</v>
      </c>
      <c r="DH219" s="5">
        <v>-1</v>
      </c>
      <c r="DI219" s="5">
        <v>-1</v>
      </c>
      <c r="DJ219" s="5">
        <v>-1</v>
      </c>
      <c r="DK219" s="5">
        <v>-1</v>
      </c>
      <c r="DL219" s="5">
        <v>-1</v>
      </c>
      <c r="DM219" s="5">
        <v>-1</v>
      </c>
      <c r="DN219" s="5">
        <v>-1</v>
      </c>
      <c r="DO219" s="5">
        <v>-1</v>
      </c>
      <c r="DP219" s="5">
        <v>-1</v>
      </c>
      <c r="DQ219" s="5">
        <v>-1</v>
      </c>
      <c r="DR219" s="5">
        <v>-1</v>
      </c>
      <c r="DS219" s="5">
        <v>-1</v>
      </c>
      <c r="DT219" s="5">
        <v>-1</v>
      </c>
      <c r="DU219" s="5">
        <v>-1</v>
      </c>
      <c r="DV219" s="5">
        <v>-1</v>
      </c>
      <c r="DW219" s="5">
        <v>-1</v>
      </c>
      <c r="DX219" s="5">
        <v>-1</v>
      </c>
      <c r="DY219" s="5">
        <v>-1</v>
      </c>
      <c r="DZ219" s="5">
        <v>-1</v>
      </c>
      <c r="EA219" s="5">
        <v>-1</v>
      </c>
      <c r="EB219" s="5">
        <v>-1</v>
      </c>
      <c r="EC219" s="5">
        <v>-1</v>
      </c>
      <c r="ED219" s="5">
        <v>-1</v>
      </c>
      <c r="EE219" s="5">
        <v>-1</v>
      </c>
      <c r="EF219" s="5">
        <v>-1</v>
      </c>
      <c r="EG219" s="5">
        <v>-1</v>
      </c>
      <c r="EH219" s="5">
        <v>-1</v>
      </c>
      <c r="EI219" s="5">
        <v>-1</v>
      </c>
      <c r="EJ219" s="5">
        <v>-1</v>
      </c>
      <c r="EK219" s="5">
        <v>-1</v>
      </c>
      <c r="EL219" s="5">
        <v>-1</v>
      </c>
      <c r="EM219" s="5">
        <v>-1</v>
      </c>
      <c r="EN219" s="5">
        <v>-1</v>
      </c>
      <c r="EO219" s="5">
        <v>-1</v>
      </c>
      <c r="EP219" s="5">
        <v>-1</v>
      </c>
      <c r="EQ219" s="5">
        <v>-1</v>
      </c>
      <c r="ER219" s="5">
        <v>-1</v>
      </c>
      <c r="ES219" s="5">
        <v>-1</v>
      </c>
      <c r="ET219" s="5">
        <v>-1</v>
      </c>
      <c r="EU219" s="5">
        <v>-1</v>
      </c>
      <c r="EV219" s="5">
        <f>IF(ISNUMBER(EmisData!R219),EmisData!R219/86400/365*0.12,-1)</f>
        <v>-1</v>
      </c>
      <c r="EW219" s="5">
        <v>-1</v>
      </c>
      <c r="EX219" s="5">
        <v>-1</v>
      </c>
      <c r="EY219" s="5">
        <v>-1</v>
      </c>
      <c r="EZ219" s="5">
        <v>-1</v>
      </c>
      <c r="FA219" s="5">
        <v>-1</v>
      </c>
      <c r="FB219" s="5">
        <v>-1</v>
      </c>
      <c r="FC219" s="5">
        <v>-1</v>
      </c>
      <c r="FD219" s="5">
        <v>-1</v>
      </c>
      <c r="FE219" s="5">
        <v>-1</v>
      </c>
      <c r="FF219" s="5">
        <v>-1</v>
      </c>
      <c r="FG219" s="5">
        <v>-1</v>
      </c>
      <c r="FH219" s="5">
        <v>-1</v>
      </c>
      <c r="FI219" s="5">
        <v>-1</v>
      </c>
      <c r="FJ219" s="5">
        <v>-1</v>
      </c>
      <c r="FK219" s="5">
        <v>-1</v>
      </c>
      <c r="FL219" s="5">
        <v>-1</v>
      </c>
      <c r="FM219" s="5">
        <v>-1</v>
      </c>
      <c r="FN219" s="5">
        <v>-1</v>
      </c>
      <c r="FO219" s="5">
        <v>-1</v>
      </c>
      <c r="FP219" s="5">
        <v>-1</v>
      </c>
      <c r="FQ219" s="5">
        <v>-1</v>
      </c>
      <c r="FR219" s="5">
        <v>-1</v>
      </c>
      <c r="FS219" s="5">
        <v>-1</v>
      </c>
      <c r="FT219" s="5">
        <v>-1</v>
      </c>
      <c r="FU219" s="5">
        <v>-1</v>
      </c>
      <c r="FV219" s="5">
        <v>-1</v>
      </c>
      <c r="FW219" s="5">
        <v>-1</v>
      </c>
      <c r="FX219" s="5">
        <v>-1</v>
      </c>
      <c r="FY219" s="5">
        <v>-1</v>
      </c>
      <c r="FZ219" s="5">
        <v>-1</v>
      </c>
      <c r="GA219" s="5">
        <v>-1</v>
      </c>
      <c r="GB219" s="5">
        <v>-1</v>
      </c>
      <c r="GC219" s="5">
        <v>-1</v>
      </c>
      <c r="GD219" s="5">
        <v>-1</v>
      </c>
      <c r="GE219" s="5">
        <v>-1</v>
      </c>
      <c r="GF219" s="5">
        <v>-1</v>
      </c>
      <c r="GG219" s="5">
        <v>-1</v>
      </c>
      <c r="GH219" s="5">
        <v>-1</v>
      </c>
      <c r="GI219" s="5">
        <v>-1</v>
      </c>
      <c r="GJ219" s="5">
        <v>-1</v>
      </c>
      <c r="GK219" s="5">
        <v>-1</v>
      </c>
      <c r="GL219" s="5">
        <v>-1</v>
      </c>
      <c r="GM219" s="5">
        <v>-1</v>
      </c>
      <c r="GN219" s="5">
        <v>-1</v>
      </c>
      <c r="GO219" s="5">
        <v>-1</v>
      </c>
      <c r="GP219" s="5">
        <v>-1</v>
      </c>
      <c r="GQ219" s="5">
        <v>-1</v>
      </c>
      <c r="GR219" s="5">
        <v>-1</v>
      </c>
      <c r="GS219" s="5">
        <v>-1</v>
      </c>
      <c r="GT219" s="5">
        <f>IF(ISNUMBER(EmisData!L219),EmisData!L219/86400/365*0.12,-1)</f>
        <v>-1</v>
      </c>
      <c r="GU219" s="5">
        <v>-1</v>
      </c>
      <c r="GV219" s="5">
        <v>-1</v>
      </c>
      <c r="GW219" s="5">
        <v>-1</v>
      </c>
      <c r="GX219" s="5">
        <v>-1</v>
      </c>
      <c r="GY219" s="5">
        <f>IF(ISNUMBER(EmisData!O219),EmisData!O219/86400/365*0.12,-1)</f>
        <v>-1</v>
      </c>
      <c r="GZ219" s="5">
        <v>-1</v>
      </c>
      <c r="HA219" s="5">
        <v>-1</v>
      </c>
      <c r="HB219" s="5">
        <v>-1</v>
      </c>
      <c r="HC219" s="5">
        <v>-1</v>
      </c>
      <c r="HD219" s="5">
        <v>-1</v>
      </c>
      <c r="HE219" s="5">
        <v>-1</v>
      </c>
      <c r="HF219" s="5">
        <v>-1</v>
      </c>
      <c r="HG219" s="5">
        <v>-1</v>
      </c>
      <c r="HH219" s="5">
        <v>-1</v>
      </c>
      <c r="HI219" s="5">
        <f>IF(ISNUMBER(EmisData!M219),EmisData!M219/86400/365*0.12,-1)</f>
        <v>-1</v>
      </c>
      <c r="HJ219" s="5">
        <v>-1</v>
      </c>
      <c r="HK219" s="5">
        <v>-1</v>
      </c>
      <c r="HL219" s="5">
        <v>-1</v>
      </c>
      <c r="HM219" s="5">
        <v>-1</v>
      </c>
      <c r="HN219" s="5">
        <v>-1</v>
      </c>
      <c r="HO219" s="5">
        <v>-1</v>
      </c>
      <c r="HP219" s="5">
        <v>-1</v>
      </c>
      <c r="HQ219" s="5" t="s">
        <v>720</v>
      </c>
      <c r="HR219" s="5" t="str">
        <f>EmisData!Z219</f>
        <v/>
      </c>
    </row>
    <row r="220" spans="1:226" hidden="1" x14ac:dyDescent="0.25">
      <c r="A220" s="35" t="s">
        <v>7476</v>
      </c>
      <c r="B220" s="26">
        <v>1768</v>
      </c>
      <c r="C220" s="36" t="s">
        <v>7475</v>
      </c>
      <c r="D220" s="5">
        <v>2</v>
      </c>
      <c r="E220" s="5">
        <v>0</v>
      </c>
      <c r="F220" s="5">
        <f>VLOOKUP($B220,STPdata!$B:$J,6,FALSE)</f>
        <v>2.3054124230416996E-14</v>
      </c>
      <c r="G220" s="5">
        <f>VLOOKUP($B220,STPdata!$B:$J,7,FALSE)</f>
        <v>0.90599901117728832</v>
      </c>
      <c r="H220" s="5">
        <f>VLOOKUP($B220,STPdata!$B:$J,8,FALSE)</f>
        <v>4.3758723700286486E-3</v>
      </c>
      <c r="I220" s="5">
        <f>VLOOKUP($B220,STPdata!$B:$J,9,FALSE)</f>
        <v>8.9625116452659817E-2</v>
      </c>
      <c r="J220" s="5">
        <v>-1</v>
      </c>
      <c r="K220" s="5">
        <v>-1</v>
      </c>
      <c r="L220" s="5">
        <v>-1</v>
      </c>
      <c r="M220" s="5">
        <v>-1</v>
      </c>
      <c r="N220" s="5">
        <v>-1</v>
      </c>
      <c r="O220" s="5">
        <v>-1</v>
      </c>
      <c r="P220" s="5">
        <v>-1</v>
      </c>
      <c r="Q220" s="5">
        <v>-1</v>
      </c>
      <c r="R220" s="5">
        <v>-1</v>
      </c>
      <c r="S220" s="5">
        <v>-1</v>
      </c>
      <c r="T220" s="5">
        <v>-1</v>
      </c>
      <c r="U220" s="5">
        <v>-1</v>
      </c>
      <c r="V220" s="5">
        <f>IF(ISNUMBER(EmisData!N220),EmisData!N220/86400/365*0.12,-1)</f>
        <v>-1</v>
      </c>
      <c r="W220" s="5">
        <v>-1</v>
      </c>
      <c r="X220" s="5">
        <v>-1</v>
      </c>
      <c r="Y220" s="5">
        <v>-1</v>
      </c>
      <c r="Z220" s="5">
        <v>-1</v>
      </c>
      <c r="AA220" s="5">
        <v>-1</v>
      </c>
      <c r="AB220" s="5">
        <v>-1</v>
      </c>
      <c r="AC220" s="5">
        <v>-1</v>
      </c>
      <c r="AD220" s="5">
        <v>-1</v>
      </c>
      <c r="AE220" s="5">
        <v>-1</v>
      </c>
      <c r="AF220" s="5">
        <v>-1</v>
      </c>
      <c r="AG220" s="5">
        <v>-1</v>
      </c>
      <c r="AH220" s="5">
        <v>-1</v>
      </c>
      <c r="AI220" s="5">
        <v>-1</v>
      </c>
      <c r="AJ220" s="5">
        <v>-1</v>
      </c>
      <c r="AK220" s="5">
        <v>-1</v>
      </c>
      <c r="AL220" s="5">
        <v>-1</v>
      </c>
      <c r="AM220" s="5">
        <v>-1</v>
      </c>
      <c r="AN220" s="5">
        <v>-1</v>
      </c>
      <c r="AO220" s="5">
        <v>-1</v>
      </c>
      <c r="AP220" s="5">
        <v>-1</v>
      </c>
      <c r="AQ220" s="5">
        <v>-1</v>
      </c>
      <c r="AR220" s="5">
        <v>-1</v>
      </c>
      <c r="AS220" s="5">
        <v>-1</v>
      </c>
      <c r="AT220" s="5">
        <v>-1</v>
      </c>
      <c r="AU220" s="5">
        <v>-1</v>
      </c>
      <c r="AV220" s="5">
        <v>-1</v>
      </c>
      <c r="AW220" s="5">
        <v>-1</v>
      </c>
      <c r="AX220" s="5">
        <v>-1</v>
      </c>
      <c r="AY220" s="5">
        <v>-1</v>
      </c>
      <c r="AZ220" s="5">
        <v>-1</v>
      </c>
      <c r="BA220" s="5">
        <v>-1</v>
      </c>
      <c r="BB220" s="5">
        <v>-1</v>
      </c>
      <c r="BC220" s="5">
        <v>-1</v>
      </c>
      <c r="BD220" s="5">
        <v>-1</v>
      </c>
      <c r="BE220" s="5">
        <v>-1</v>
      </c>
      <c r="BF220" s="5">
        <v>-1</v>
      </c>
      <c r="BG220" s="5">
        <v>-1</v>
      </c>
      <c r="BH220" s="5">
        <v>-1</v>
      </c>
      <c r="BI220" s="5">
        <v>-1</v>
      </c>
      <c r="BJ220" s="5">
        <v>-1</v>
      </c>
      <c r="BK220" s="5">
        <v>-1</v>
      </c>
      <c r="BL220" s="5">
        <v>-1</v>
      </c>
      <c r="BM220" s="5">
        <v>-1</v>
      </c>
      <c r="BN220" s="5">
        <v>-1</v>
      </c>
      <c r="BO220" s="5">
        <v>-1</v>
      </c>
      <c r="BP220" s="5">
        <v>-1</v>
      </c>
      <c r="BQ220" s="5">
        <v>-1</v>
      </c>
      <c r="BR220" s="5">
        <v>-1</v>
      </c>
      <c r="BS220" s="5">
        <v>-1</v>
      </c>
      <c r="BT220" s="5">
        <v>-1</v>
      </c>
      <c r="BU220" s="5">
        <v>-1</v>
      </c>
      <c r="BV220" s="5">
        <v>-1</v>
      </c>
      <c r="BW220" s="5">
        <v>-1</v>
      </c>
      <c r="BX220" s="5">
        <v>-1</v>
      </c>
      <c r="BY220" s="5">
        <f>IF(ISNUMBER(EmisData!Q220),EmisData!Q220/86400/365*0.12,-1)</f>
        <v>-1</v>
      </c>
      <c r="BZ220" s="5">
        <v>-1</v>
      </c>
      <c r="CA220" s="5">
        <v>-1</v>
      </c>
      <c r="CB220" s="5">
        <v>-1</v>
      </c>
      <c r="CC220" s="5">
        <v>-1</v>
      </c>
      <c r="CD220" s="5">
        <f>IF(ISNUMBER(EmisData!P220),EmisData!P220/86400/365*0.12,-1)</f>
        <v>-1</v>
      </c>
      <c r="CE220" s="5">
        <v>-1</v>
      </c>
      <c r="CF220" s="5">
        <v>-1</v>
      </c>
      <c r="CG220" s="5">
        <v>-1</v>
      </c>
      <c r="CH220" s="5">
        <v>-1</v>
      </c>
      <c r="CI220" s="5">
        <v>-1</v>
      </c>
      <c r="CJ220" s="5">
        <v>-1</v>
      </c>
      <c r="CK220" s="5">
        <v>-1</v>
      </c>
      <c r="CL220" s="5">
        <v>-1</v>
      </c>
      <c r="CM220" s="5">
        <v>-1</v>
      </c>
      <c r="CN220" s="5">
        <v>-1</v>
      </c>
      <c r="CO220" s="5">
        <v>-1</v>
      </c>
      <c r="CP220" s="5">
        <v>-1</v>
      </c>
      <c r="CQ220" s="5">
        <v>-1</v>
      </c>
      <c r="CR220" s="5">
        <v>-1</v>
      </c>
      <c r="CS220" s="5">
        <v>-1</v>
      </c>
      <c r="CT220" s="5">
        <v>-1</v>
      </c>
      <c r="CU220" s="5">
        <v>-1</v>
      </c>
      <c r="CV220" s="5">
        <v>-1</v>
      </c>
      <c r="CW220" s="5">
        <v>-1</v>
      </c>
      <c r="CX220" s="5">
        <v>-1</v>
      </c>
      <c r="CY220" s="5">
        <v>-1</v>
      </c>
      <c r="CZ220" s="5">
        <v>-1</v>
      </c>
      <c r="DA220" s="5">
        <v>-1</v>
      </c>
      <c r="DB220" s="5">
        <v>-1</v>
      </c>
      <c r="DC220" s="5">
        <v>-1</v>
      </c>
      <c r="DD220" s="5">
        <v>-1</v>
      </c>
      <c r="DE220" s="5">
        <v>-1</v>
      </c>
      <c r="DF220" s="5">
        <v>-1</v>
      </c>
      <c r="DG220" s="5">
        <v>-1</v>
      </c>
      <c r="DH220" s="5">
        <v>-1</v>
      </c>
      <c r="DI220" s="5">
        <v>-1</v>
      </c>
      <c r="DJ220" s="5">
        <v>-1</v>
      </c>
      <c r="DK220" s="5">
        <v>-1</v>
      </c>
      <c r="DL220" s="5">
        <v>-1</v>
      </c>
      <c r="DM220" s="5">
        <v>-1</v>
      </c>
      <c r="DN220" s="5">
        <v>-1</v>
      </c>
      <c r="DO220" s="5">
        <v>-1</v>
      </c>
      <c r="DP220" s="5">
        <v>-1</v>
      </c>
      <c r="DQ220" s="5">
        <v>-1</v>
      </c>
      <c r="DR220" s="5">
        <v>-1</v>
      </c>
      <c r="DS220" s="5">
        <v>-1</v>
      </c>
      <c r="DT220" s="5">
        <v>-1</v>
      </c>
      <c r="DU220" s="5">
        <v>-1</v>
      </c>
      <c r="DV220" s="5">
        <v>-1</v>
      </c>
      <c r="DW220" s="5">
        <v>-1</v>
      </c>
      <c r="DX220" s="5">
        <v>-1</v>
      </c>
      <c r="DY220" s="5">
        <v>-1</v>
      </c>
      <c r="DZ220" s="5">
        <v>-1</v>
      </c>
      <c r="EA220" s="5">
        <v>-1</v>
      </c>
      <c r="EB220" s="5">
        <v>-1</v>
      </c>
      <c r="EC220" s="5">
        <v>-1</v>
      </c>
      <c r="ED220" s="5">
        <v>-1</v>
      </c>
      <c r="EE220" s="5">
        <v>-1</v>
      </c>
      <c r="EF220" s="5">
        <v>-1</v>
      </c>
      <c r="EG220" s="5">
        <v>-1</v>
      </c>
      <c r="EH220" s="5">
        <v>-1</v>
      </c>
      <c r="EI220" s="5">
        <v>-1</v>
      </c>
      <c r="EJ220" s="5">
        <v>-1</v>
      </c>
      <c r="EK220" s="5">
        <v>-1</v>
      </c>
      <c r="EL220" s="5">
        <v>-1</v>
      </c>
      <c r="EM220" s="5">
        <v>-1</v>
      </c>
      <c r="EN220" s="5">
        <v>-1</v>
      </c>
      <c r="EO220" s="5">
        <v>-1</v>
      </c>
      <c r="EP220" s="5">
        <v>-1</v>
      </c>
      <c r="EQ220" s="5">
        <v>-1</v>
      </c>
      <c r="ER220" s="5">
        <v>-1</v>
      </c>
      <c r="ES220" s="5">
        <v>-1</v>
      </c>
      <c r="ET220" s="5">
        <v>-1</v>
      </c>
      <c r="EU220" s="5">
        <v>-1</v>
      </c>
      <c r="EV220" s="5">
        <f>IF(ISNUMBER(EmisData!R220),EmisData!R220/86400/365*0.12,-1)</f>
        <v>-1</v>
      </c>
      <c r="EW220" s="5">
        <v>-1</v>
      </c>
      <c r="EX220" s="5">
        <v>-1</v>
      </c>
      <c r="EY220" s="5">
        <v>-1</v>
      </c>
      <c r="EZ220" s="5">
        <v>-1</v>
      </c>
      <c r="FA220" s="5">
        <v>-1</v>
      </c>
      <c r="FB220" s="5">
        <v>-1</v>
      </c>
      <c r="FC220" s="5">
        <v>-1</v>
      </c>
      <c r="FD220" s="5">
        <v>-1</v>
      </c>
      <c r="FE220" s="5">
        <v>-1</v>
      </c>
      <c r="FF220" s="5">
        <v>-1</v>
      </c>
      <c r="FG220" s="5">
        <v>-1</v>
      </c>
      <c r="FH220" s="5">
        <v>-1</v>
      </c>
      <c r="FI220" s="5">
        <v>-1</v>
      </c>
      <c r="FJ220" s="5">
        <v>-1</v>
      </c>
      <c r="FK220" s="5">
        <v>-1</v>
      </c>
      <c r="FL220" s="5">
        <v>-1</v>
      </c>
      <c r="FM220" s="5">
        <v>-1</v>
      </c>
      <c r="FN220" s="5">
        <v>-1</v>
      </c>
      <c r="FO220" s="5">
        <v>-1</v>
      </c>
      <c r="FP220" s="5">
        <v>-1</v>
      </c>
      <c r="FQ220" s="5">
        <v>-1</v>
      </c>
      <c r="FR220" s="5">
        <v>-1</v>
      </c>
      <c r="FS220" s="5">
        <v>-1</v>
      </c>
      <c r="FT220" s="5">
        <v>-1</v>
      </c>
      <c r="FU220" s="5">
        <v>-1</v>
      </c>
      <c r="FV220" s="5">
        <v>-1</v>
      </c>
      <c r="FW220" s="5">
        <v>-1</v>
      </c>
      <c r="FX220" s="5">
        <v>-1</v>
      </c>
      <c r="FY220" s="5">
        <v>-1</v>
      </c>
      <c r="FZ220" s="5">
        <v>-1</v>
      </c>
      <c r="GA220" s="5">
        <v>-1</v>
      </c>
      <c r="GB220" s="5">
        <v>-1</v>
      </c>
      <c r="GC220" s="5">
        <v>-1</v>
      </c>
      <c r="GD220" s="5">
        <v>-1</v>
      </c>
      <c r="GE220" s="5">
        <v>-1</v>
      </c>
      <c r="GF220" s="5">
        <v>-1</v>
      </c>
      <c r="GG220" s="5">
        <v>-1</v>
      </c>
      <c r="GH220" s="5">
        <v>-1</v>
      </c>
      <c r="GI220" s="5">
        <v>-1</v>
      </c>
      <c r="GJ220" s="5">
        <v>-1</v>
      </c>
      <c r="GK220" s="5">
        <v>-1</v>
      </c>
      <c r="GL220" s="5">
        <v>-1</v>
      </c>
      <c r="GM220" s="5">
        <v>-1</v>
      </c>
      <c r="GN220" s="5">
        <v>-1</v>
      </c>
      <c r="GO220" s="5">
        <v>-1</v>
      </c>
      <c r="GP220" s="5">
        <v>-1</v>
      </c>
      <c r="GQ220" s="5">
        <v>-1</v>
      </c>
      <c r="GR220" s="5">
        <v>-1</v>
      </c>
      <c r="GS220" s="5">
        <v>-1</v>
      </c>
      <c r="GT220" s="5">
        <f>IF(ISNUMBER(EmisData!L220),EmisData!L220/86400/365*0.12,-1)</f>
        <v>-1</v>
      </c>
      <c r="GU220" s="5">
        <v>-1</v>
      </c>
      <c r="GV220" s="5">
        <v>-1</v>
      </c>
      <c r="GW220" s="5">
        <v>-1</v>
      </c>
      <c r="GX220" s="5">
        <v>-1</v>
      </c>
      <c r="GY220" s="5">
        <f>IF(ISNUMBER(EmisData!O220),EmisData!O220/86400/365*0.12,-1)</f>
        <v>-1</v>
      </c>
      <c r="GZ220" s="5">
        <v>-1</v>
      </c>
      <c r="HA220" s="5">
        <v>-1</v>
      </c>
      <c r="HB220" s="5">
        <v>-1</v>
      </c>
      <c r="HC220" s="5">
        <v>-1</v>
      </c>
      <c r="HD220" s="5">
        <v>-1</v>
      </c>
      <c r="HE220" s="5">
        <v>-1</v>
      </c>
      <c r="HF220" s="5">
        <v>-1</v>
      </c>
      <c r="HG220" s="5">
        <v>-1</v>
      </c>
      <c r="HH220" s="5">
        <v>-1</v>
      </c>
      <c r="HI220" s="5">
        <f>IF(ISNUMBER(EmisData!M220),EmisData!M220/86400/365*0.12,-1)</f>
        <v>-1</v>
      </c>
      <c r="HJ220" s="5">
        <v>-1</v>
      </c>
      <c r="HK220" s="5">
        <v>-1</v>
      </c>
      <c r="HL220" s="5">
        <v>-1</v>
      </c>
      <c r="HM220" s="5">
        <v>-1</v>
      </c>
      <c r="HN220" s="5">
        <v>-1</v>
      </c>
      <c r="HO220" s="5">
        <v>-1</v>
      </c>
      <c r="HP220" s="5">
        <v>-1</v>
      </c>
      <c r="HQ220" s="5" t="s">
        <v>720</v>
      </c>
      <c r="HR220" s="5" t="str">
        <f>EmisData!Z220</f>
        <v/>
      </c>
    </row>
    <row r="221" spans="1:226" x14ac:dyDescent="0.25">
      <c r="A221" s="35" t="s">
        <v>7486</v>
      </c>
      <c r="B221" s="26">
        <v>1770</v>
      </c>
      <c r="C221" s="36" t="s">
        <v>7485</v>
      </c>
      <c r="D221" s="5">
        <v>2</v>
      </c>
      <c r="E221" s="5">
        <v>0</v>
      </c>
      <c r="F221" s="5">
        <f>VLOOKUP($B221,STPdata!$B:$J,6,FALSE)</f>
        <v>0.77035606656964606</v>
      </c>
      <c r="G221" s="5">
        <f>VLOOKUP($B221,STPdata!$B:$J,7,FALSE)</f>
        <v>9.6766520559022323E-2</v>
      </c>
      <c r="H221" s="5">
        <f>VLOOKUP($B221,STPdata!$B:$J,8,FALSE)</f>
        <v>1.9050704153166634E-2</v>
      </c>
      <c r="I221" s="5">
        <f>VLOOKUP($B221,STPdata!$B:$J,9,FALSE)</f>
        <v>0.11382670871816501</v>
      </c>
      <c r="J221" s="5">
        <v>-1</v>
      </c>
      <c r="K221" s="5">
        <v>-1</v>
      </c>
      <c r="L221" s="5">
        <v>-1</v>
      </c>
      <c r="M221" s="5">
        <v>-1</v>
      </c>
      <c r="N221" s="5">
        <v>-1</v>
      </c>
      <c r="O221" s="5">
        <v>-1</v>
      </c>
      <c r="P221" s="5">
        <v>-1</v>
      </c>
      <c r="Q221" s="5">
        <v>-1</v>
      </c>
      <c r="R221" s="5">
        <v>-1</v>
      </c>
      <c r="S221" s="5">
        <v>-1</v>
      </c>
      <c r="T221" s="5">
        <v>-1</v>
      </c>
      <c r="U221" s="5">
        <v>-1</v>
      </c>
      <c r="V221" s="5">
        <f>IF(ISNUMBER(EmisData!N221),EmisData!N221/86400/365*0.12,-1)</f>
        <v>-1</v>
      </c>
      <c r="W221" s="5">
        <v>-1</v>
      </c>
      <c r="X221" s="5">
        <v>-1</v>
      </c>
      <c r="Y221" s="5">
        <v>-1</v>
      </c>
      <c r="Z221" s="5">
        <v>-1</v>
      </c>
      <c r="AA221" s="5">
        <v>-1</v>
      </c>
      <c r="AB221" s="5">
        <v>-1</v>
      </c>
      <c r="AC221" s="5">
        <v>-1</v>
      </c>
      <c r="AD221" s="5">
        <v>-1</v>
      </c>
      <c r="AE221" s="5">
        <v>-1</v>
      </c>
      <c r="AF221" s="5">
        <v>-1</v>
      </c>
      <c r="AG221" s="5">
        <v>-1</v>
      </c>
      <c r="AH221" s="5">
        <v>-1</v>
      </c>
      <c r="AI221" s="5">
        <v>-1</v>
      </c>
      <c r="AJ221" s="5">
        <v>-1</v>
      </c>
      <c r="AK221" s="5">
        <v>-1</v>
      </c>
      <c r="AL221" s="5">
        <v>-1</v>
      </c>
      <c r="AM221" s="5">
        <v>-1</v>
      </c>
      <c r="AN221" s="5">
        <v>-1</v>
      </c>
      <c r="AO221" s="5">
        <v>-1</v>
      </c>
      <c r="AP221" s="5">
        <v>-1</v>
      </c>
      <c r="AQ221" s="5">
        <v>-1</v>
      </c>
      <c r="AR221" s="5">
        <v>-1</v>
      </c>
      <c r="AS221" s="5">
        <v>-1</v>
      </c>
      <c r="AT221" s="5">
        <v>-1</v>
      </c>
      <c r="AU221" s="5">
        <v>-1</v>
      </c>
      <c r="AV221" s="5">
        <v>-1</v>
      </c>
      <c r="AW221" s="5">
        <v>-1</v>
      </c>
      <c r="AX221" s="5">
        <v>-1</v>
      </c>
      <c r="AY221" s="5">
        <v>-1</v>
      </c>
      <c r="AZ221" s="5">
        <v>-1</v>
      </c>
      <c r="BA221" s="5">
        <v>-1</v>
      </c>
      <c r="BB221" s="5">
        <v>-1</v>
      </c>
      <c r="BC221" s="5">
        <v>-1</v>
      </c>
      <c r="BD221" s="5">
        <v>-1</v>
      </c>
      <c r="BE221" s="5">
        <v>-1</v>
      </c>
      <c r="BF221" s="5">
        <v>-1</v>
      </c>
      <c r="BG221" s="5">
        <v>-1</v>
      </c>
      <c r="BH221" s="5">
        <v>-1</v>
      </c>
      <c r="BI221" s="5">
        <v>-1</v>
      </c>
      <c r="BJ221" s="5">
        <v>-1</v>
      </c>
      <c r="BK221" s="5">
        <v>-1</v>
      </c>
      <c r="BL221" s="5">
        <v>-1</v>
      </c>
      <c r="BM221" s="5">
        <v>-1</v>
      </c>
      <c r="BN221" s="5">
        <v>-1</v>
      </c>
      <c r="BO221" s="5">
        <v>-1</v>
      </c>
      <c r="BP221" s="5">
        <v>-1</v>
      </c>
      <c r="BQ221" s="5">
        <v>-1</v>
      </c>
      <c r="BR221" s="5">
        <v>-1</v>
      </c>
      <c r="BS221" s="5">
        <v>-1</v>
      </c>
      <c r="BT221" s="5">
        <v>-1</v>
      </c>
      <c r="BU221" s="5">
        <v>-1</v>
      </c>
      <c r="BV221" s="5">
        <v>-1</v>
      </c>
      <c r="BW221" s="5">
        <v>-1</v>
      </c>
      <c r="BX221" s="5">
        <v>-1</v>
      </c>
      <c r="BY221" s="5">
        <f>IF(ISNUMBER(EmisData!Q221),EmisData!Q221/86400/365*0.12,-1)</f>
        <v>-1</v>
      </c>
      <c r="BZ221" s="5">
        <v>-1</v>
      </c>
      <c r="CA221" s="5">
        <v>-1</v>
      </c>
      <c r="CB221" s="5">
        <v>-1</v>
      </c>
      <c r="CC221" s="5">
        <v>-1</v>
      </c>
      <c r="CD221" s="5">
        <f>IF(ISNUMBER(EmisData!P221),EmisData!P221/86400/365*0.12,-1)</f>
        <v>-1</v>
      </c>
      <c r="CE221" s="5">
        <v>-1</v>
      </c>
      <c r="CF221" s="5">
        <v>-1</v>
      </c>
      <c r="CG221" s="5">
        <v>-1</v>
      </c>
      <c r="CH221" s="5">
        <v>-1</v>
      </c>
      <c r="CI221" s="5">
        <v>-1</v>
      </c>
      <c r="CJ221" s="5">
        <v>-1</v>
      </c>
      <c r="CK221" s="5">
        <v>-1</v>
      </c>
      <c r="CL221" s="5">
        <v>-1</v>
      </c>
      <c r="CM221" s="5">
        <v>-1</v>
      </c>
      <c r="CN221" s="5">
        <v>-1</v>
      </c>
      <c r="CO221" s="5">
        <v>-1</v>
      </c>
      <c r="CP221" s="5">
        <v>-1</v>
      </c>
      <c r="CQ221" s="5">
        <v>-1</v>
      </c>
      <c r="CR221" s="5">
        <v>-1</v>
      </c>
      <c r="CS221" s="5">
        <v>-1</v>
      </c>
      <c r="CT221" s="5">
        <v>-1</v>
      </c>
      <c r="CU221" s="5">
        <v>-1</v>
      </c>
      <c r="CV221" s="5">
        <v>-1</v>
      </c>
      <c r="CW221" s="5">
        <v>-1</v>
      </c>
      <c r="CX221" s="5">
        <v>-1</v>
      </c>
      <c r="CY221" s="5">
        <v>-1</v>
      </c>
      <c r="CZ221" s="5">
        <v>-1</v>
      </c>
      <c r="DA221" s="5">
        <v>-1</v>
      </c>
      <c r="DB221" s="5">
        <v>-1</v>
      </c>
      <c r="DC221" s="5">
        <v>-1</v>
      </c>
      <c r="DD221" s="5">
        <v>-1</v>
      </c>
      <c r="DE221" s="5">
        <v>-1</v>
      </c>
      <c r="DF221" s="5">
        <v>-1</v>
      </c>
      <c r="DG221" s="5">
        <v>-1</v>
      </c>
      <c r="DH221" s="5">
        <v>-1</v>
      </c>
      <c r="DI221" s="5">
        <v>-1</v>
      </c>
      <c r="DJ221" s="5">
        <v>-1</v>
      </c>
      <c r="DK221" s="5">
        <v>-1</v>
      </c>
      <c r="DL221" s="5">
        <v>-1</v>
      </c>
      <c r="DM221" s="5">
        <v>-1</v>
      </c>
      <c r="DN221" s="5">
        <v>-1</v>
      </c>
      <c r="DO221" s="5">
        <v>-1</v>
      </c>
      <c r="DP221" s="5">
        <v>-1</v>
      </c>
      <c r="DQ221" s="5">
        <v>-1</v>
      </c>
      <c r="DR221" s="5">
        <v>-1</v>
      </c>
      <c r="DS221" s="5">
        <v>-1</v>
      </c>
      <c r="DT221" s="5">
        <v>-1</v>
      </c>
      <c r="DU221" s="5">
        <v>-1</v>
      </c>
      <c r="DV221" s="5">
        <v>-1</v>
      </c>
      <c r="DW221" s="5">
        <v>-1</v>
      </c>
      <c r="DX221" s="5">
        <v>-1</v>
      </c>
      <c r="DY221" s="5">
        <v>-1</v>
      </c>
      <c r="DZ221" s="5">
        <v>-1</v>
      </c>
      <c r="EA221" s="5">
        <v>-1</v>
      </c>
      <c r="EB221" s="5">
        <v>-1</v>
      </c>
      <c r="EC221" s="5">
        <v>-1</v>
      </c>
      <c r="ED221" s="5">
        <v>-1</v>
      </c>
      <c r="EE221" s="5">
        <v>-1</v>
      </c>
      <c r="EF221" s="5">
        <v>-1</v>
      </c>
      <c r="EG221" s="5">
        <v>-1</v>
      </c>
      <c r="EH221" s="5">
        <v>-1</v>
      </c>
      <c r="EI221" s="5">
        <v>-1</v>
      </c>
      <c r="EJ221" s="5">
        <v>-1</v>
      </c>
      <c r="EK221" s="5">
        <v>-1</v>
      </c>
      <c r="EL221" s="5">
        <v>-1</v>
      </c>
      <c r="EM221" s="5">
        <v>-1</v>
      </c>
      <c r="EN221" s="5">
        <v>-1</v>
      </c>
      <c r="EO221" s="5">
        <v>-1</v>
      </c>
      <c r="EP221" s="5">
        <v>-1</v>
      </c>
      <c r="EQ221" s="5">
        <v>-1</v>
      </c>
      <c r="ER221" s="5">
        <v>-1</v>
      </c>
      <c r="ES221" s="5">
        <v>-1</v>
      </c>
      <c r="ET221" s="5">
        <v>-1</v>
      </c>
      <c r="EU221" s="5">
        <v>-1</v>
      </c>
      <c r="EV221" s="5">
        <f>IF(ISNUMBER(EmisData!R221),EmisData!R221/86400/365*0.12,-1)</f>
        <v>-1</v>
      </c>
      <c r="EW221" s="5">
        <v>-1</v>
      </c>
      <c r="EX221" s="5">
        <v>-1</v>
      </c>
      <c r="EY221" s="5">
        <v>-1</v>
      </c>
      <c r="EZ221" s="5">
        <v>-1</v>
      </c>
      <c r="FA221" s="5">
        <v>-1</v>
      </c>
      <c r="FB221" s="5">
        <v>-1</v>
      </c>
      <c r="FC221" s="5">
        <v>-1</v>
      </c>
      <c r="FD221" s="5">
        <v>-1</v>
      </c>
      <c r="FE221" s="5">
        <v>-1</v>
      </c>
      <c r="FF221" s="5">
        <v>-1</v>
      </c>
      <c r="FG221" s="5">
        <v>-1</v>
      </c>
      <c r="FH221" s="5">
        <v>-1</v>
      </c>
      <c r="FI221" s="5">
        <v>-1</v>
      </c>
      <c r="FJ221" s="5">
        <v>-1</v>
      </c>
      <c r="FK221" s="5">
        <v>-1</v>
      </c>
      <c r="FL221" s="5">
        <v>-1</v>
      </c>
      <c r="FM221" s="5">
        <v>-1</v>
      </c>
      <c r="FN221" s="5">
        <v>-1</v>
      </c>
      <c r="FO221" s="5">
        <v>-1</v>
      </c>
      <c r="FP221" s="5">
        <v>-1</v>
      </c>
      <c r="FQ221" s="5">
        <v>-1</v>
      </c>
      <c r="FR221" s="5">
        <v>-1</v>
      </c>
      <c r="FS221" s="5">
        <v>-1</v>
      </c>
      <c r="FT221" s="5">
        <v>-1</v>
      </c>
      <c r="FU221" s="5">
        <v>-1</v>
      </c>
      <c r="FV221" s="5">
        <v>-1</v>
      </c>
      <c r="FW221" s="5">
        <v>-1</v>
      </c>
      <c r="FX221" s="5">
        <v>-1</v>
      </c>
      <c r="FY221" s="5">
        <v>-1</v>
      </c>
      <c r="FZ221" s="5">
        <v>-1</v>
      </c>
      <c r="GA221" s="5">
        <v>-1</v>
      </c>
      <c r="GB221" s="5">
        <v>-1</v>
      </c>
      <c r="GC221" s="5">
        <v>-1</v>
      </c>
      <c r="GD221" s="5">
        <v>-1</v>
      </c>
      <c r="GE221" s="5">
        <v>-1</v>
      </c>
      <c r="GF221" s="5">
        <v>-1</v>
      </c>
      <c r="GG221" s="5">
        <v>-1</v>
      </c>
      <c r="GH221" s="5">
        <v>-1</v>
      </c>
      <c r="GI221" s="5">
        <v>-1</v>
      </c>
      <c r="GJ221" s="5">
        <v>-1</v>
      </c>
      <c r="GK221" s="5">
        <v>-1</v>
      </c>
      <c r="GL221" s="5">
        <v>-1</v>
      </c>
      <c r="GM221" s="5">
        <v>-1</v>
      </c>
      <c r="GN221" s="5">
        <v>-1</v>
      </c>
      <c r="GO221" s="5">
        <v>-1</v>
      </c>
      <c r="GP221" s="5">
        <v>-1</v>
      </c>
      <c r="GQ221" s="5">
        <v>-1</v>
      </c>
      <c r="GR221" s="5">
        <v>-1</v>
      </c>
      <c r="GS221" s="5">
        <v>-1</v>
      </c>
      <c r="GT221" s="5">
        <f>IF(ISNUMBER(EmisData!L221),EmisData!L221/86400/365*0.12,-1)</f>
        <v>9.482496194824962E-8</v>
      </c>
      <c r="GU221" s="5">
        <v>-1</v>
      </c>
      <c r="GV221" s="5">
        <v>-1</v>
      </c>
      <c r="GW221" s="5">
        <v>-1</v>
      </c>
      <c r="GX221" s="5">
        <v>-1</v>
      </c>
      <c r="GY221" s="5">
        <f>IF(ISNUMBER(EmisData!O221),EmisData!O221/86400/365*0.12,-1)</f>
        <v>-1</v>
      </c>
      <c r="GZ221" s="5">
        <v>-1</v>
      </c>
      <c r="HA221" s="5">
        <v>-1</v>
      </c>
      <c r="HB221" s="5">
        <v>-1</v>
      </c>
      <c r="HC221" s="5">
        <v>-1</v>
      </c>
      <c r="HD221" s="5">
        <v>-1</v>
      </c>
      <c r="HE221" s="5">
        <v>-1</v>
      </c>
      <c r="HF221" s="5">
        <v>-1</v>
      </c>
      <c r="HG221" s="5">
        <v>-1</v>
      </c>
      <c r="HH221" s="5">
        <v>-1</v>
      </c>
      <c r="HI221" s="5">
        <f>IF(ISNUMBER(EmisData!M221),EmisData!M221/86400/365*0.12,-1)</f>
        <v>-1</v>
      </c>
      <c r="HJ221" s="5">
        <v>-1</v>
      </c>
      <c r="HK221" s="5">
        <v>-1</v>
      </c>
      <c r="HL221" s="5">
        <v>-1</v>
      </c>
      <c r="HM221" s="5">
        <v>-1</v>
      </c>
      <c r="HN221" s="5">
        <v>-1</v>
      </c>
      <c r="HO221" s="5">
        <v>-1</v>
      </c>
      <c r="HP221" s="5">
        <v>-1</v>
      </c>
      <c r="HQ221" s="5" t="s">
        <v>720</v>
      </c>
      <c r="HR221" s="5" t="str">
        <f>EmisData!Z221</f>
        <v>yes</v>
      </c>
    </row>
    <row r="222" spans="1:226" hidden="1" x14ac:dyDescent="0.25">
      <c r="A222" s="35" t="s">
        <v>7520</v>
      </c>
      <c r="B222" s="26">
        <v>1778</v>
      </c>
      <c r="C222" s="36" t="s">
        <v>7519</v>
      </c>
      <c r="D222" s="5">
        <v>2</v>
      </c>
      <c r="E222" s="5">
        <v>0</v>
      </c>
      <c r="F222" s="5">
        <f>VLOOKUP($B222,STPdata!$B:$J,6,FALSE)</f>
        <v>3.2579144754369061E-14</v>
      </c>
      <c r="G222" s="5">
        <f>VLOOKUP($B222,STPdata!$B:$J,7,FALSE)</f>
        <v>0.50191981704428068</v>
      </c>
      <c r="H222" s="5">
        <f>VLOOKUP($B222,STPdata!$B:$J,8,FALSE)</f>
        <v>1.5338322759751899E-3</v>
      </c>
      <c r="I222" s="5">
        <f>VLOOKUP($B222,STPdata!$B:$J,9,FALSE)</f>
        <v>0.49654635067971126</v>
      </c>
      <c r="J222" s="5">
        <v>-1</v>
      </c>
      <c r="K222" s="5">
        <v>-1</v>
      </c>
      <c r="L222" s="5">
        <v>-1</v>
      </c>
      <c r="M222" s="5">
        <v>-1</v>
      </c>
      <c r="N222" s="5">
        <v>-1</v>
      </c>
      <c r="O222" s="5">
        <v>-1</v>
      </c>
      <c r="P222" s="5">
        <v>-1</v>
      </c>
      <c r="Q222" s="5">
        <v>-1</v>
      </c>
      <c r="R222" s="5">
        <v>-1</v>
      </c>
      <c r="S222" s="5">
        <v>-1</v>
      </c>
      <c r="T222" s="5">
        <v>-1</v>
      </c>
      <c r="U222" s="5">
        <v>-1</v>
      </c>
      <c r="V222" s="5">
        <f>IF(ISNUMBER(EmisData!N222),EmisData!N222/86400/365*0.12,-1)</f>
        <v>-1</v>
      </c>
      <c r="W222" s="5">
        <v>-1</v>
      </c>
      <c r="X222" s="5">
        <v>-1</v>
      </c>
      <c r="Y222" s="5">
        <v>-1</v>
      </c>
      <c r="Z222" s="5">
        <v>-1</v>
      </c>
      <c r="AA222" s="5">
        <v>-1</v>
      </c>
      <c r="AB222" s="5">
        <v>-1</v>
      </c>
      <c r="AC222" s="5">
        <v>-1</v>
      </c>
      <c r="AD222" s="5">
        <v>-1</v>
      </c>
      <c r="AE222" s="5">
        <v>-1</v>
      </c>
      <c r="AF222" s="5">
        <v>-1</v>
      </c>
      <c r="AG222" s="5">
        <v>-1</v>
      </c>
      <c r="AH222" s="5">
        <v>-1</v>
      </c>
      <c r="AI222" s="5">
        <v>-1</v>
      </c>
      <c r="AJ222" s="5">
        <v>-1</v>
      </c>
      <c r="AK222" s="5">
        <v>-1</v>
      </c>
      <c r="AL222" s="5">
        <v>-1</v>
      </c>
      <c r="AM222" s="5">
        <v>-1</v>
      </c>
      <c r="AN222" s="5">
        <v>-1</v>
      </c>
      <c r="AO222" s="5">
        <v>-1</v>
      </c>
      <c r="AP222" s="5">
        <v>-1</v>
      </c>
      <c r="AQ222" s="5">
        <v>-1</v>
      </c>
      <c r="AR222" s="5">
        <v>-1</v>
      </c>
      <c r="AS222" s="5">
        <v>-1</v>
      </c>
      <c r="AT222" s="5">
        <v>-1</v>
      </c>
      <c r="AU222" s="5">
        <v>-1</v>
      </c>
      <c r="AV222" s="5">
        <v>-1</v>
      </c>
      <c r="AW222" s="5">
        <v>-1</v>
      </c>
      <c r="AX222" s="5">
        <v>-1</v>
      </c>
      <c r="AY222" s="5">
        <v>-1</v>
      </c>
      <c r="AZ222" s="5">
        <v>-1</v>
      </c>
      <c r="BA222" s="5">
        <v>-1</v>
      </c>
      <c r="BB222" s="5">
        <v>-1</v>
      </c>
      <c r="BC222" s="5">
        <v>-1</v>
      </c>
      <c r="BD222" s="5">
        <v>-1</v>
      </c>
      <c r="BE222" s="5">
        <v>-1</v>
      </c>
      <c r="BF222" s="5">
        <v>-1</v>
      </c>
      <c r="BG222" s="5">
        <v>-1</v>
      </c>
      <c r="BH222" s="5">
        <v>-1</v>
      </c>
      <c r="BI222" s="5">
        <v>-1</v>
      </c>
      <c r="BJ222" s="5">
        <v>-1</v>
      </c>
      <c r="BK222" s="5">
        <v>-1</v>
      </c>
      <c r="BL222" s="5">
        <v>-1</v>
      </c>
      <c r="BM222" s="5">
        <v>-1</v>
      </c>
      <c r="BN222" s="5">
        <v>-1</v>
      </c>
      <c r="BO222" s="5">
        <v>-1</v>
      </c>
      <c r="BP222" s="5">
        <v>-1</v>
      </c>
      <c r="BQ222" s="5">
        <v>-1</v>
      </c>
      <c r="BR222" s="5">
        <v>-1</v>
      </c>
      <c r="BS222" s="5">
        <v>-1</v>
      </c>
      <c r="BT222" s="5">
        <v>-1</v>
      </c>
      <c r="BU222" s="5">
        <v>-1</v>
      </c>
      <c r="BV222" s="5">
        <v>-1</v>
      </c>
      <c r="BW222" s="5">
        <v>-1</v>
      </c>
      <c r="BX222" s="5">
        <v>-1</v>
      </c>
      <c r="BY222" s="5">
        <f>IF(ISNUMBER(EmisData!Q222),EmisData!Q222/86400/365*0.12,-1)</f>
        <v>-1</v>
      </c>
      <c r="BZ222" s="5">
        <v>-1</v>
      </c>
      <c r="CA222" s="5">
        <v>-1</v>
      </c>
      <c r="CB222" s="5">
        <v>-1</v>
      </c>
      <c r="CC222" s="5">
        <v>-1</v>
      </c>
      <c r="CD222" s="5">
        <f>IF(ISNUMBER(EmisData!P222),EmisData!P222/86400/365*0.12,-1)</f>
        <v>-1</v>
      </c>
      <c r="CE222" s="5">
        <v>-1</v>
      </c>
      <c r="CF222" s="5">
        <v>-1</v>
      </c>
      <c r="CG222" s="5">
        <v>-1</v>
      </c>
      <c r="CH222" s="5">
        <v>-1</v>
      </c>
      <c r="CI222" s="5">
        <v>-1</v>
      </c>
      <c r="CJ222" s="5">
        <v>-1</v>
      </c>
      <c r="CK222" s="5">
        <v>-1</v>
      </c>
      <c r="CL222" s="5">
        <v>-1</v>
      </c>
      <c r="CM222" s="5">
        <v>-1</v>
      </c>
      <c r="CN222" s="5">
        <v>-1</v>
      </c>
      <c r="CO222" s="5">
        <v>-1</v>
      </c>
      <c r="CP222" s="5">
        <v>-1</v>
      </c>
      <c r="CQ222" s="5">
        <v>-1</v>
      </c>
      <c r="CR222" s="5">
        <v>-1</v>
      </c>
      <c r="CS222" s="5">
        <v>-1</v>
      </c>
      <c r="CT222" s="5">
        <v>-1</v>
      </c>
      <c r="CU222" s="5">
        <v>-1</v>
      </c>
      <c r="CV222" s="5">
        <v>-1</v>
      </c>
      <c r="CW222" s="5">
        <v>-1</v>
      </c>
      <c r="CX222" s="5">
        <v>-1</v>
      </c>
      <c r="CY222" s="5">
        <v>-1</v>
      </c>
      <c r="CZ222" s="5">
        <v>-1</v>
      </c>
      <c r="DA222" s="5">
        <v>-1</v>
      </c>
      <c r="DB222" s="5">
        <v>-1</v>
      </c>
      <c r="DC222" s="5">
        <v>-1</v>
      </c>
      <c r="DD222" s="5">
        <v>-1</v>
      </c>
      <c r="DE222" s="5">
        <v>-1</v>
      </c>
      <c r="DF222" s="5">
        <v>-1</v>
      </c>
      <c r="DG222" s="5">
        <v>-1</v>
      </c>
      <c r="DH222" s="5">
        <v>-1</v>
      </c>
      <c r="DI222" s="5">
        <v>-1</v>
      </c>
      <c r="DJ222" s="5">
        <v>-1</v>
      </c>
      <c r="DK222" s="5">
        <v>-1</v>
      </c>
      <c r="DL222" s="5">
        <v>-1</v>
      </c>
      <c r="DM222" s="5">
        <v>-1</v>
      </c>
      <c r="DN222" s="5">
        <v>-1</v>
      </c>
      <c r="DO222" s="5">
        <v>-1</v>
      </c>
      <c r="DP222" s="5">
        <v>-1</v>
      </c>
      <c r="DQ222" s="5">
        <v>-1</v>
      </c>
      <c r="DR222" s="5">
        <v>-1</v>
      </c>
      <c r="DS222" s="5">
        <v>-1</v>
      </c>
      <c r="DT222" s="5">
        <v>-1</v>
      </c>
      <c r="DU222" s="5">
        <v>-1</v>
      </c>
      <c r="DV222" s="5">
        <v>-1</v>
      </c>
      <c r="DW222" s="5">
        <v>-1</v>
      </c>
      <c r="DX222" s="5">
        <v>-1</v>
      </c>
      <c r="DY222" s="5">
        <v>-1</v>
      </c>
      <c r="DZ222" s="5">
        <v>-1</v>
      </c>
      <c r="EA222" s="5">
        <v>-1</v>
      </c>
      <c r="EB222" s="5">
        <v>-1</v>
      </c>
      <c r="EC222" s="5">
        <v>-1</v>
      </c>
      <c r="ED222" s="5">
        <v>-1</v>
      </c>
      <c r="EE222" s="5">
        <v>-1</v>
      </c>
      <c r="EF222" s="5">
        <v>-1</v>
      </c>
      <c r="EG222" s="5">
        <v>-1</v>
      </c>
      <c r="EH222" s="5">
        <v>-1</v>
      </c>
      <c r="EI222" s="5">
        <v>-1</v>
      </c>
      <c r="EJ222" s="5">
        <v>-1</v>
      </c>
      <c r="EK222" s="5">
        <v>-1</v>
      </c>
      <c r="EL222" s="5">
        <v>-1</v>
      </c>
      <c r="EM222" s="5">
        <v>-1</v>
      </c>
      <c r="EN222" s="5">
        <v>-1</v>
      </c>
      <c r="EO222" s="5">
        <v>-1</v>
      </c>
      <c r="EP222" s="5">
        <v>-1</v>
      </c>
      <c r="EQ222" s="5">
        <v>-1</v>
      </c>
      <c r="ER222" s="5">
        <v>-1</v>
      </c>
      <c r="ES222" s="5">
        <v>-1</v>
      </c>
      <c r="ET222" s="5">
        <v>-1</v>
      </c>
      <c r="EU222" s="5">
        <v>-1</v>
      </c>
      <c r="EV222" s="5">
        <f>IF(ISNUMBER(EmisData!R222),EmisData!R222/86400/365*0.12,-1)</f>
        <v>-1</v>
      </c>
      <c r="EW222" s="5">
        <v>-1</v>
      </c>
      <c r="EX222" s="5">
        <v>-1</v>
      </c>
      <c r="EY222" s="5">
        <v>-1</v>
      </c>
      <c r="EZ222" s="5">
        <v>-1</v>
      </c>
      <c r="FA222" s="5">
        <v>-1</v>
      </c>
      <c r="FB222" s="5">
        <v>-1</v>
      </c>
      <c r="FC222" s="5">
        <v>-1</v>
      </c>
      <c r="FD222" s="5">
        <v>-1</v>
      </c>
      <c r="FE222" s="5">
        <v>-1</v>
      </c>
      <c r="FF222" s="5">
        <v>-1</v>
      </c>
      <c r="FG222" s="5">
        <v>-1</v>
      </c>
      <c r="FH222" s="5">
        <v>-1</v>
      </c>
      <c r="FI222" s="5">
        <v>-1</v>
      </c>
      <c r="FJ222" s="5">
        <v>-1</v>
      </c>
      <c r="FK222" s="5">
        <v>-1</v>
      </c>
      <c r="FL222" s="5">
        <v>-1</v>
      </c>
      <c r="FM222" s="5">
        <v>-1</v>
      </c>
      <c r="FN222" s="5">
        <v>-1</v>
      </c>
      <c r="FO222" s="5">
        <v>-1</v>
      </c>
      <c r="FP222" s="5">
        <v>-1</v>
      </c>
      <c r="FQ222" s="5">
        <v>-1</v>
      </c>
      <c r="FR222" s="5">
        <v>-1</v>
      </c>
      <c r="FS222" s="5">
        <v>-1</v>
      </c>
      <c r="FT222" s="5">
        <v>-1</v>
      </c>
      <c r="FU222" s="5">
        <v>-1</v>
      </c>
      <c r="FV222" s="5">
        <v>-1</v>
      </c>
      <c r="FW222" s="5">
        <v>-1</v>
      </c>
      <c r="FX222" s="5">
        <v>-1</v>
      </c>
      <c r="FY222" s="5">
        <v>-1</v>
      </c>
      <c r="FZ222" s="5">
        <v>-1</v>
      </c>
      <c r="GA222" s="5">
        <v>-1</v>
      </c>
      <c r="GB222" s="5">
        <v>-1</v>
      </c>
      <c r="GC222" s="5">
        <v>-1</v>
      </c>
      <c r="GD222" s="5">
        <v>-1</v>
      </c>
      <c r="GE222" s="5">
        <v>-1</v>
      </c>
      <c r="GF222" s="5">
        <v>-1</v>
      </c>
      <c r="GG222" s="5">
        <v>-1</v>
      </c>
      <c r="GH222" s="5">
        <v>-1</v>
      </c>
      <c r="GI222" s="5">
        <v>-1</v>
      </c>
      <c r="GJ222" s="5">
        <v>-1</v>
      </c>
      <c r="GK222" s="5">
        <v>-1</v>
      </c>
      <c r="GL222" s="5">
        <v>-1</v>
      </c>
      <c r="GM222" s="5">
        <v>-1</v>
      </c>
      <c r="GN222" s="5">
        <v>-1</v>
      </c>
      <c r="GO222" s="5">
        <v>-1</v>
      </c>
      <c r="GP222" s="5">
        <v>-1</v>
      </c>
      <c r="GQ222" s="5">
        <v>-1</v>
      </c>
      <c r="GR222" s="5">
        <v>-1</v>
      </c>
      <c r="GS222" s="5">
        <v>-1</v>
      </c>
      <c r="GT222" s="5">
        <f>IF(ISNUMBER(EmisData!L222),EmisData!L222/86400/365*0.12,-1)</f>
        <v>-1</v>
      </c>
      <c r="GU222" s="5">
        <v>-1</v>
      </c>
      <c r="GV222" s="5">
        <v>-1</v>
      </c>
      <c r="GW222" s="5">
        <v>-1</v>
      </c>
      <c r="GX222" s="5">
        <v>-1</v>
      </c>
      <c r="GY222" s="5">
        <f>IF(ISNUMBER(EmisData!O222),EmisData!O222/86400/365*0.12,-1)</f>
        <v>-1</v>
      </c>
      <c r="GZ222" s="5">
        <v>-1</v>
      </c>
      <c r="HA222" s="5">
        <v>-1</v>
      </c>
      <c r="HB222" s="5">
        <v>-1</v>
      </c>
      <c r="HC222" s="5">
        <v>-1</v>
      </c>
      <c r="HD222" s="5">
        <v>-1</v>
      </c>
      <c r="HE222" s="5">
        <v>-1</v>
      </c>
      <c r="HF222" s="5">
        <v>-1</v>
      </c>
      <c r="HG222" s="5">
        <v>-1</v>
      </c>
      <c r="HH222" s="5">
        <v>-1</v>
      </c>
      <c r="HI222" s="5">
        <f>IF(ISNUMBER(EmisData!M222),EmisData!M222/86400/365*0.12,-1)</f>
        <v>-1</v>
      </c>
      <c r="HJ222" s="5">
        <v>-1</v>
      </c>
      <c r="HK222" s="5">
        <v>-1</v>
      </c>
      <c r="HL222" s="5">
        <v>-1</v>
      </c>
      <c r="HM222" s="5">
        <v>-1</v>
      </c>
      <c r="HN222" s="5">
        <v>-1</v>
      </c>
      <c r="HO222" s="5">
        <v>-1</v>
      </c>
      <c r="HP222" s="5">
        <v>-1</v>
      </c>
      <c r="HQ222" s="5" t="s">
        <v>720</v>
      </c>
      <c r="HR222" s="5" t="str">
        <f>EmisData!Z222</f>
        <v/>
      </c>
    </row>
    <row r="223" spans="1:226" x14ac:dyDescent="0.25">
      <c r="A223" s="41" t="s">
        <v>7537</v>
      </c>
      <c r="B223" s="26">
        <v>1782</v>
      </c>
      <c r="C223" s="37" t="s">
        <v>7536</v>
      </c>
      <c r="D223" s="5">
        <v>2</v>
      </c>
      <c r="E223" s="5">
        <v>0</v>
      </c>
      <c r="F223" s="5">
        <f>VLOOKUP($B223,STPdata!$B:$J,6,FALSE)</f>
        <v>2.0156265203141198E-4</v>
      </c>
      <c r="G223" s="5">
        <f>VLOOKUP($B223,STPdata!$B:$J,7,FALSE)</f>
        <v>2.7594018023427598E-2</v>
      </c>
      <c r="H223" s="5">
        <f>VLOOKUP($B223,STPdata!$B:$J,8,FALSE)</f>
        <v>4.9098423582742854E-3</v>
      </c>
      <c r="I223" s="5">
        <f>VLOOKUP($B223,STPdata!$B:$J,9,FALSE)</f>
        <v>0.96729457696626686</v>
      </c>
      <c r="J223" s="5">
        <v>-1</v>
      </c>
      <c r="K223" s="5">
        <v>-1</v>
      </c>
      <c r="L223" s="5">
        <v>-1</v>
      </c>
      <c r="M223" s="5">
        <v>-1</v>
      </c>
      <c r="N223" s="5">
        <v>-1</v>
      </c>
      <c r="O223" s="5">
        <v>-1</v>
      </c>
      <c r="P223" s="5">
        <v>-1</v>
      </c>
      <c r="Q223" s="5">
        <v>-1</v>
      </c>
      <c r="R223" s="5">
        <v>-1</v>
      </c>
      <c r="S223" s="5">
        <v>-1</v>
      </c>
      <c r="T223" s="5">
        <v>-1</v>
      </c>
      <c r="U223" s="5">
        <v>-1</v>
      </c>
      <c r="V223" s="5">
        <f>IF(ISNUMBER(EmisData!N223),EmisData!N223/86400/365*0.12,-1)</f>
        <v>-1</v>
      </c>
      <c r="W223" s="5">
        <v>-1</v>
      </c>
      <c r="X223" s="5">
        <v>-1</v>
      </c>
      <c r="Y223" s="5">
        <v>-1</v>
      </c>
      <c r="Z223" s="5">
        <v>-1</v>
      </c>
      <c r="AA223" s="5">
        <v>-1</v>
      </c>
      <c r="AB223" s="5">
        <v>-1</v>
      </c>
      <c r="AC223" s="5">
        <v>-1</v>
      </c>
      <c r="AD223" s="5">
        <v>-1</v>
      </c>
      <c r="AE223" s="5">
        <v>-1</v>
      </c>
      <c r="AF223" s="5">
        <v>-1</v>
      </c>
      <c r="AG223" s="5">
        <v>-1</v>
      </c>
      <c r="AH223" s="5">
        <v>-1</v>
      </c>
      <c r="AI223" s="5">
        <v>-1</v>
      </c>
      <c r="AJ223" s="5">
        <v>-1</v>
      </c>
      <c r="AK223" s="5">
        <v>-1</v>
      </c>
      <c r="AL223" s="5">
        <v>-1</v>
      </c>
      <c r="AM223" s="5">
        <v>-1</v>
      </c>
      <c r="AN223" s="5">
        <v>-1</v>
      </c>
      <c r="AO223" s="5">
        <v>-1</v>
      </c>
      <c r="AP223" s="5">
        <v>-1</v>
      </c>
      <c r="AQ223" s="5">
        <v>-1</v>
      </c>
      <c r="AR223" s="5">
        <v>-1</v>
      </c>
      <c r="AS223" s="5">
        <v>-1</v>
      </c>
      <c r="AT223" s="5">
        <v>-1</v>
      </c>
      <c r="AU223" s="5">
        <v>-1</v>
      </c>
      <c r="AV223" s="5">
        <v>-1</v>
      </c>
      <c r="AW223" s="5">
        <v>-1</v>
      </c>
      <c r="AX223" s="5">
        <v>-1</v>
      </c>
      <c r="AY223" s="5">
        <v>-1</v>
      </c>
      <c r="AZ223" s="5">
        <v>-1</v>
      </c>
      <c r="BA223" s="5">
        <v>-1</v>
      </c>
      <c r="BB223" s="5">
        <v>-1</v>
      </c>
      <c r="BC223" s="5">
        <v>-1</v>
      </c>
      <c r="BD223" s="5">
        <v>-1</v>
      </c>
      <c r="BE223" s="5">
        <v>-1</v>
      </c>
      <c r="BF223" s="5">
        <v>-1</v>
      </c>
      <c r="BG223" s="5">
        <v>-1</v>
      </c>
      <c r="BH223" s="5">
        <v>-1</v>
      </c>
      <c r="BI223" s="5">
        <v>-1</v>
      </c>
      <c r="BJ223" s="5">
        <v>-1</v>
      </c>
      <c r="BK223" s="5">
        <v>-1</v>
      </c>
      <c r="BL223" s="5">
        <v>-1</v>
      </c>
      <c r="BM223" s="5">
        <v>-1</v>
      </c>
      <c r="BN223" s="5">
        <v>-1</v>
      </c>
      <c r="BO223" s="5">
        <v>-1</v>
      </c>
      <c r="BP223" s="5">
        <v>-1</v>
      </c>
      <c r="BQ223" s="5">
        <v>-1</v>
      </c>
      <c r="BR223" s="5">
        <v>-1</v>
      </c>
      <c r="BS223" s="5">
        <v>-1</v>
      </c>
      <c r="BT223" s="5">
        <v>-1</v>
      </c>
      <c r="BU223" s="5">
        <v>-1</v>
      </c>
      <c r="BV223" s="5">
        <v>-1</v>
      </c>
      <c r="BW223" s="5">
        <v>-1</v>
      </c>
      <c r="BX223" s="5">
        <v>-1</v>
      </c>
      <c r="BY223" s="5">
        <f>IF(ISNUMBER(EmisData!Q223),EmisData!Q223/86400/365*0.12,-1)</f>
        <v>-1</v>
      </c>
      <c r="BZ223" s="5">
        <v>-1</v>
      </c>
      <c r="CA223" s="5">
        <v>-1</v>
      </c>
      <c r="CB223" s="5">
        <v>-1</v>
      </c>
      <c r="CC223" s="5">
        <v>-1</v>
      </c>
      <c r="CD223" s="5">
        <f>IF(ISNUMBER(EmisData!P223),EmisData!P223/86400/365*0.12,-1)</f>
        <v>-1</v>
      </c>
      <c r="CE223" s="5">
        <v>-1</v>
      </c>
      <c r="CF223" s="5">
        <v>-1</v>
      </c>
      <c r="CG223" s="5">
        <v>-1</v>
      </c>
      <c r="CH223" s="5">
        <v>-1</v>
      </c>
      <c r="CI223" s="5">
        <v>-1</v>
      </c>
      <c r="CJ223" s="5">
        <v>-1</v>
      </c>
      <c r="CK223" s="5">
        <v>-1</v>
      </c>
      <c r="CL223" s="5">
        <v>-1</v>
      </c>
      <c r="CM223" s="5">
        <v>-1</v>
      </c>
      <c r="CN223" s="5">
        <v>-1</v>
      </c>
      <c r="CO223" s="5">
        <v>-1</v>
      </c>
      <c r="CP223" s="5">
        <v>-1</v>
      </c>
      <c r="CQ223" s="5">
        <v>-1</v>
      </c>
      <c r="CR223" s="5">
        <v>-1</v>
      </c>
      <c r="CS223" s="5">
        <v>-1</v>
      </c>
      <c r="CT223" s="5">
        <v>-1</v>
      </c>
      <c r="CU223" s="5">
        <v>-1</v>
      </c>
      <c r="CV223" s="5">
        <v>-1</v>
      </c>
      <c r="CW223" s="5">
        <v>-1</v>
      </c>
      <c r="CX223" s="5">
        <v>-1</v>
      </c>
      <c r="CY223" s="5">
        <v>-1</v>
      </c>
      <c r="CZ223" s="5">
        <v>-1</v>
      </c>
      <c r="DA223" s="5">
        <v>-1</v>
      </c>
      <c r="DB223" s="5">
        <v>-1</v>
      </c>
      <c r="DC223" s="5">
        <v>-1</v>
      </c>
      <c r="DD223" s="5">
        <v>-1</v>
      </c>
      <c r="DE223" s="5">
        <v>-1</v>
      </c>
      <c r="DF223" s="5">
        <v>-1</v>
      </c>
      <c r="DG223" s="5">
        <v>-1</v>
      </c>
      <c r="DH223" s="5">
        <v>-1</v>
      </c>
      <c r="DI223" s="5">
        <v>-1</v>
      </c>
      <c r="DJ223" s="5">
        <v>-1</v>
      </c>
      <c r="DK223" s="5">
        <v>-1</v>
      </c>
      <c r="DL223" s="5">
        <v>-1</v>
      </c>
      <c r="DM223" s="5">
        <v>-1</v>
      </c>
      <c r="DN223" s="5">
        <v>-1</v>
      </c>
      <c r="DO223" s="5">
        <v>-1</v>
      </c>
      <c r="DP223" s="5">
        <v>-1</v>
      </c>
      <c r="DQ223" s="5">
        <v>-1</v>
      </c>
      <c r="DR223" s="5">
        <v>-1</v>
      </c>
      <c r="DS223" s="5">
        <v>-1</v>
      </c>
      <c r="DT223" s="5">
        <v>-1</v>
      </c>
      <c r="DU223" s="5">
        <v>-1</v>
      </c>
      <c r="DV223" s="5">
        <v>-1</v>
      </c>
      <c r="DW223" s="5">
        <v>-1</v>
      </c>
      <c r="DX223" s="5">
        <v>-1</v>
      </c>
      <c r="DY223" s="5">
        <v>-1</v>
      </c>
      <c r="DZ223" s="5">
        <v>-1</v>
      </c>
      <c r="EA223" s="5">
        <v>-1</v>
      </c>
      <c r="EB223" s="5">
        <v>-1</v>
      </c>
      <c r="EC223" s="5">
        <v>-1</v>
      </c>
      <c r="ED223" s="5">
        <v>-1</v>
      </c>
      <c r="EE223" s="5">
        <v>-1</v>
      </c>
      <c r="EF223" s="5">
        <v>-1</v>
      </c>
      <c r="EG223" s="5">
        <v>-1</v>
      </c>
      <c r="EH223" s="5">
        <v>-1</v>
      </c>
      <c r="EI223" s="5">
        <v>-1</v>
      </c>
      <c r="EJ223" s="5">
        <v>-1</v>
      </c>
      <c r="EK223" s="5">
        <v>-1</v>
      </c>
      <c r="EL223" s="5">
        <v>-1</v>
      </c>
      <c r="EM223" s="5">
        <v>-1</v>
      </c>
      <c r="EN223" s="5">
        <v>-1</v>
      </c>
      <c r="EO223" s="5">
        <v>-1</v>
      </c>
      <c r="EP223" s="5">
        <v>-1</v>
      </c>
      <c r="EQ223" s="5">
        <v>-1</v>
      </c>
      <c r="ER223" s="5">
        <v>-1</v>
      </c>
      <c r="ES223" s="5">
        <v>-1</v>
      </c>
      <c r="ET223" s="5">
        <v>-1</v>
      </c>
      <c r="EU223" s="5">
        <v>-1</v>
      </c>
      <c r="EV223" s="5">
        <f>IF(ISNUMBER(EmisData!R223),EmisData!R223/86400/365*0.12,-1)</f>
        <v>-1</v>
      </c>
      <c r="EW223" s="5">
        <v>-1</v>
      </c>
      <c r="EX223" s="5">
        <v>-1</v>
      </c>
      <c r="EY223" s="5">
        <v>-1</v>
      </c>
      <c r="EZ223" s="5">
        <v>-1</v>
      </c>
      <c r="FA223" s="5">
        <v>-1</v>
      </c>
      <c r="FB223" s="5">
        <v>-1</v>
      </c>
      <c r="FC223" s="5">
        <v>-1</v>
      </c>
      <c r="FD223" s="5">
        <v>-1</v>
      </c>
      <c r="FE223" s="5">
        <v>-1</v>
      </c>
      <c r="FF223" s="5">
        <v>-1</v>
      </c>
      <c r="FG223" s="5">
        <v>-1</v>
      </c>
      <c r="FH223" s="5">
        <v>-1</v>
      </c>
      <c r="FI223" s="5">
        <v>-1</v>
      </c>
      <c r="FJ223" s="5">
        <v>-1</v>
      </c>
      <c r="FK223" s="5">
        <v>-1</v>
      </c>
      <c r="FL223" s="5">
        <v>-1</v>
      </c>
      <c r="FM223" s="5">
        <v>-1</v>
      </c>
      <c r="FN223" s="5">
        <v>-1</v>
      </c>
      <c r="FO223" s="5">
        <v>-1</v>
      </c>
      <c r="FP223" s="5">
        <v>-1</v>
      </c>
      <c r="FQ223" s="5">
        <v>-1</v>
      </c>
      <c r="FR223" s="5">
        <v>-1</v>
      </c>
      <c r="FS223" s="5">
        <v>-1</v>
      </c>
      <c r="FT223" s="5">
        <v>-1</v>
      </c>
      <c r="FU223" s="5">
        <v>-1</v>
      </c>
      <c r="FV223" s="5">
        <v>-1</v>
      </c>
      <c r="FW223" s="5">
        <v>-1</v>
      </c>
      <c r="FX223" s="5">
        <v>-1</v>
      </c>
      <c r="FY223" s="5">
        <v>-1</v>
      </c>
      <c r="FZ223" s="5">
        <v>-1</v>
      </c>
      <c r="GA223" s="5">
        <v>-1</v>
      </c>
      <c r="GB223" s="5">
        <v>-1</v>
      </c>
      <c r="GC223" s="5">
        <v>-1</v>
      </c>
      <c r="GD223" s="5">
        <v>-1</v>
      </c>
      <c r="GE223" s="5">
        <v>-1</v>
      </c>
      <c r="GF223" s="5">
        <v>-1</v>
      </c>
      <c r="GG223" s="5">
        <v>-1</v>
      </c>
      <c r="GH223" s="5">
        <v>-1</v>
      </c>
      <c r="GI223" s="5">
        <v>-1</v>
      </c>
      <c r="GJ223" s="5">
        <v>-1</v>
      </c>
      <c r="GK223" s="5">
        <v>-1</v>
      </c>
      <c r="GL223" s="5">
        <v>-1</v>
      </c>
      <c r="GM223" s="5">
        <v>-1</v>
      </c>
      <c r="GN223" s="5">
        <v>-1</v>
      </c>
      <c r="GO223" s="5">
        <v>-1</v>
      </c>
      <c r="GP223" s="5">
        <v>-1</v>
      </c>
      <c r="GQ223" s="5">
        <v>-1</v>
      </c>
      <c r="GR223" s="5">
        <v>-1</v>
      </c>
      <c r="GS223" s="5">
        <v>-1</v>
      </c>
      <c r="GT223" s="5">
        <f>IF(ISNUMBER(EmisData!L223),EmisData!L223/86400/365*0.12,-1)</f>
        <v>1.1986301369863014E-6</v>
      </c>
      <c r="GU223" s="5">
        <v>-1</v>
      </c>
      <c r="GV223" s="5">
        <v>-1</v>
      </c>
      <c r="GW223" s="5">
        <v>-1</v>
      </c>
      <c r="GX223" s="5">
        <v>-1</v>
      </c>
      <c r="GY223" s="5">
        <f>IF(ISNUMBER(EmisData!O223),EmisData!O223/86400/365*0.12,-1)</f>
        <v>-1</v>
      </c>
      <c r="GZ223" s="5">
        <v>-1</v>
      </c>
      <c r="HA223" s="5">
        <v>-1</v>
      </c>
      <c r="HB223" s="5">
        <v>-1</v>
      </c>
      <c r="HC223" s="5">
        <v>-1</v>
      </c>
      <c r="HD223" s="5">
        <v>-1</v>
      </c>
      <c r="HE223" s="5">
        <v>-1</v>
      </c>
      <c r="HF223" s="5">
        <v>-1</v>
      </c>
      <c r="HG223" s="5">
        <v>-1</v>
      </c>
      <c r="HH223" s="5">
        <v>-1</v>
      </c>
      <c r="HI223" s="5">
        <f>IF(ISNUMBER(EmisData!M223),EmisData!M223/86400/365*0.12,-1)</f>
        <v>2.0865300061796528E-6</v>
      </c>
      <c r="HJ223" s="5">
        <v>-1</v>
      </c>
      <c r="HK223" s="5">
        <v>-1</v>
      </c>
      <c r="HL223" s="5">
        <v>-1</v>
      </c>
      <c r="HM223" s="5">
        <v>-1</v>
      </c>
      <c r="HN223" s="5">
        <v>-1</v>
      </c>
      <c r="HO223" s="5">
        <v>-1</v>
      </c>
      <c r="HP223" s="5">
        <v>-1</v>
      </c>
      <c r="HQ223" s="5" t="s">
        <v>720</v>
      </c>
      <c r="HR223" s="5" t="str">
        <f>EmisData!Z223</f>
        <v>yes</v>
      </c>
    </row>
    <row r="224" spans="1:226" x14ac:dyDescent="0.25">
      <c r="A224" s="35" t="s">
        <v>7591</v>
      </c>
      <c r="B224" s="26">
        <v>1795</v>
      </c>
      <c r="C224" s="36" t="s">
        <v>7590</v>
      </c>
      <c r="D224" s="5">
        <v>2</v>
      </c>
      <c r="E224" s="5">
        <v>0</v>
      </c>
      <c r="F224" s="5">
        <f>VLOOKUP($B224,STPdata!$B:$J,6,FALSE)</f>
        <v>2.0837128120905161E-9</v>
      </c>
      <c r="G224" s="5">
        <f>VLOOKUP($B224,STPdata!$B:$J,7,FALSE)</f>
        <v>0.50028972407182803</v>
      </c>
      <c r="H224" s="5">
        <f>VLOOKUP($B224,STPdata!$B:$J,8,FALSE)</f>
        <v>4.8164860869396361E-3</v>
      </c>
      <c r="I224" s="5">
        <f>VLOOKUP($B224,STPdata!$B:$J,9,FALSE)</f>
        <v>0.49489378775751935</v>
      </c>
      <c r="J224" s="5">
        <v>-1</v>
      </c>
      <c r="K224" s="5">
        <v>-1</v>
      </c>
      <c r="L224" s="5">
        <v>-1</v>
      </c>
      <c r="M224" s="5">
        <v>-1</v>
      </c>
      <c r="N224" s="5">
        <v>-1</v>
      </c>
      <c r="O224" s="5">
        <v>-1</v>
      </c>
      <c r="P224" s="5">
        <v>-1</v>
      </c>
      <c r="Q224" s="5">
        <v>-1</v>
      </c>
      <c r="R224" s="5">
        <v>-1</v>
      </c>
      <c r="S224" s="5">
        <v>-1</v>
      </c>
      <c r="T224" s="5">
        <v>-1</v>
      </c>
      <c r="U224" s="5">
        <v>-1</v>
      </c>
      <c r="V224" s="5">
        <f>IF(ISNUMBER(EmisData!N224),EmisData!N224/86400/365*0.12,-1)</f>
        <v>-1</v>
      </c>
      <c r="W224" s="5">
        <v>-1</v>
      </c>
      <c r="X224" s="5">
        <v>-1</v>
      </c>
      <c r="Y224" s="5">
        <v>-1</v>
      </c>
      <c r="Z224" s="5">
        <v>-1</v>
      </c>
      <c r="AA224" s="5">
        <v>-1</v>
      </c>
      <c r="AB224" s="5">
        <v>-1</v>
      </c>
      <c r="AC224" s="5">
        <v>-1</v>
      </c>
      <c r="AD224" s="5">
        <v>-1</v>
      </c>
      <c r="AE224" s="5">
        <v>-1</v>
      </c>
      <c r="AF224" s="5">
        <v>-1</v>
      </c>
      <c r="AG224" s="5">
        <v>-1</v>
      </c>
      <c r="AH224" s="5">
        <v>-1</v>
      </c>
      <c r="AI224" s="5">
        <v>-1</v>
      </c>
      <c r="AJ224" s="5">
        <v>-1</v>
      </c>
      <c r="AK224" s="5">
        <v>-1</v>
      </c>
      <c r="AL224" s="5">
        <v>-1</v>
      </c>
      <c r="AM224" s="5">
        <v>-1</v>
      </c>
      <c r="AN224" s="5">
        <v>-1</v>
      </c>
      <c r="AO224" s="5">
        <v>-1</v>
      </c>
      <c r="AP224" s="5">
        <v>-1</v>
      </c>
      <c r="AQ224" s="5">
        <v>-1</v>
      </c>
      <c r="AR224" s="5">
        <v>-1</v>
      </c>
      <c r="AS224" s="5">
        <v>-1</v>
      </c>
      <c r="AT224" s="5">
        <v>-1</v>
      </c>
      <c r="AU224" s="5">
        <v>-1</v>
      </c>
      <c r="AV224" s="5">
        <v>-1</v>
      </c>
      <c r="AW224" s="5">
        <v>-1</v>
      </c>
      <c r="AX224" s="5">
        <v>-1</v>
      </c>
      <c r="AY224" s="5">
        <v>-1</v>
      </c>
      <c r="AZ224" s="5">
        <v>-1</v>
      </c>
      <c r="BA224" s="5">
        <v>-1</v>
      </c>
      <c r="BB224" s="5">
        <v>-1</v>
      </c>
      <c r="BC224" s="5">
        <v>-1</v>
      </c>
      <c r="BD224" s="5">
        <v>-1</v>
      </c>
      <c r="BE224" s="5">
        <v>-1</v>
      </c>
      <c r="BF224" s="5">
        <v>-1</v>
      </c>
      <c r="BG224" s="5">
        <v>-1</v>
      </c>
      <c r="BH224" s="5">
        <v>-1</v>
      </c>
      <c r="BI224" s="5">
        <v>-1</v>
      </c>
      <c r="BJ224" s="5">
        <v>-1</v>
      </c>
      <c r="BK224" s="5">
        <v>-1</v>
      </c>
      <c r="BL224" s="5">
        <v>-1</v>
      </c>
      <c r="BM224" s="5">
        <v>-1</v>
      </c>
      <c r="BN224" s="5">
        <v>-1</v>
      </c>
      <c r="BO224" s="5">
        <v>-1</v>
      </c>
      <c r="BP224" s="5">
        <v>-1</v>
      </c>
      <c r="BQ224" s="5">
        <v>-1</v>
      </c>
      <c r="BR224" s="5">
        <v>-1</v>
      </c>
      <c r="BS224" s="5">
        <v>-1</v>
      </c>
      <c r="BT224" s="5">
        <v>-1</v>
      </c>
      <c r="BU224" s="5">
        <v>-1</v>
      </c>
      <c r="BV224" s="5">
        <v>-1</v>
      </c>
      <c r="BW224" s="5">
        <v>-1</v>
      </c>
      <c r="BX224" s="5">
        <v>-1</v>
      </c>
      <c r="BY224" s="5">
        <f>IF(ISNUMBER(EmisData!Q224),EmisData!Q224/86400/365*0.12,-1)</f>
        <v>-1</v>
      </c>
      <c r="BZ224" s="5">
        <v>-1</v>
      </c>
      <c r="CA224" s="5">
        <v>-1</v>
      </c>
      <c r="CB224" s="5">
        <v>-1</v>
      </c>
      <c r="CC224" s="5">
        <v>-1</v>
      </c>
      <c r="CD224" s="5">
        <f>IF(ISNUMBER(EmisData!P224),EmisData!P224/86400/365*0.12,-1)</f>
        <v>-1</v>
      </c>
      <c r="CE224" s="5">
        <v>-1</v>
      </c>
      <c r="CF224" s="5">
        <v>-1</v>
      </c>
      <c r="CG224" s="5">
        <v>-1</v>
      </c>
      <c r="CH224" s="5">
        <v>-1</v>
      </c>
      <c r="CI224" s="5">
        <v>-1</v>
      </c>
      <c r="CJ224" s="5">
        <v>-1</v>
      </c>
      <c r="CK224" s="5">
        <v>-1</v>
      </c>
      <c r="CL224" s="5">
        <v>-1</v>
      </c>
      <c r="CM224" s="5">
        <v>-1</v>
      </c>
      <c r="CN224" s="5">
        <v>-1</v>
      </c>
      <c r="CO224" s="5">
        <v>-1</v>
      </c>
      <c r="CP224" s="5">
        <v>-1</v>
      </c>
      <c r="CQ224" s="5">
        <v>-1</v>
      </c>
      <c r="CR224" s="5">
        <v>-1</v>
      </c>
      <c r="CS224" s="5">
        <v>-1</v>
      </c>
      <c r="CT224" s="5">
        <v>-1</v>
      </c>
      <c r="CU224" s="5">
        <v>-1</v>
      </c>
      <c r="CV224" s="5">
        <v>-1</v>
      </c>
      <c r="CW224" s="5">
        <v>-1</v>
      </c>
      <c r="CX224" s="5">
        <v>-1</v>
      </c>
      <c r="CY224" s="5">
        <v>-1</v>
      </c>
      <c r="CZ224" s="5">
        <v>-1</v>
      </c>
      <c r="DA224" s="5">
        <v>-1</v>
      </c>
      <c r="DB224" s="5">
        <v>-1</v>
      </c>
      <c r="DC224" s="5">
        <v>-1</v>
      </c>
      <c r="DD224" s="5">
        <v>-1</v>
      </c>
      <c r="DE224" s="5">
        <v>-1</v>
      </c>
      <c r="DF224" s="5">
        <v>-1</v>
      </c>
      <c r="DG224" s="5">
        <v>-1</v>
      </c>
      <c r="DH224" s="5">
        <v>-1</v>
      </c>
      <c r="DI224" s="5">
        <v>-1</v>
      </c>
      <c r="DJ224" s="5">
        <v>-1</v>
      </c>
      <c r="DK224" s="5">
        <v>-1</v>
      </c>
      <c r="DL224" s="5">
        <v>-1</v>
      </c>
      <c r="DM224" s="5">
        <v>-1</v>
      </c>
      <c r="DN224" s="5">
        <v>-1</v>
      </c>
      <c r="DO224" s="5">
        <v>-1</v>
      </c>
      <c r="DP224" s="5">
        <v>-1</v>
      </c>
      <c r="DQ224" s="5">
        <v>-1</v>
      </c>
      <c r="DR224" s="5">
        <v>-1</v>
      </c>
      <c r="DS224" s="5">
        <v>-1</v>
      </c>
      <c r="DT224" s="5">
        <v>-1</v>
      </c>
      <c r="DU224" s="5">
        <v>-1</v>
      </c>
      <c r="DV224" s="5">
        <v>-1</v>
      </c>
      <c r="DW224" s="5">
        <v>-1</v>
      </c>
      <c r="DX224" s="5">
        <v>-1</v>
      </c>
      <c r="DY224" s="5">
        <v>-1</v>
      </c>
      <c r="DZ224" s="5">
        <v>-1</v>
      </c>
      <c r="EA224" s="5">
        <v>-1</v>
      </c>
      <c r="EB224" s="5">
        <v>-1</v>
      </c>
      <c r="EC224" s="5">
        <v>-1</v>
      </c>
      <c r="ED224" s="5">
        <v>-1</v>
      </c>
      <c r="EE224" s="5">
        <v>-1</v>
      </c>
      <c r="EF224" s="5">
        <v>-1</v>
      </c>
      <c r="EG224" s="5">
        <v>-1</v>
      </c>
      <c r="EH224" s="5">
        <v>-1</v>
      </c>
      <c r="EI224" s="5">
        <v>-1</v>
      </c>
      <c r="EJ224" s="5">
        <v>-1</v>
      </c>
      <c r="EK224" s="5">
        <v>-1</v>
      </c>
      <c r="EL224" s="5">
        <v>-1</v>
      </c>
      <c r="EM224" s="5">
        <v>-1</v>
      </c>
      <c r="EN224" s="5">
        <v>-1</v>
      </c>
      <c r="EO224" s="5">
        <v>-1</v>
      </c>
      <c r="EP224" s="5">
        <v>-1</v>
      </c>
      <c r="EQ224" s="5">
        <v>-1</v>
      </c>
      <c r="ER224" s="5">
        <v>-1</v>
      </c>
      <c r="ES224" s="5">
        <v>-1</v>
      </c>
      <c r="ET224" s="5">
        <v>-1</v>
      </c>
      <c r="EU224" s="5">
        <v>-1</v>
      </c>
      <c r="EV224" s="5">
        <f>IF(ISNUMBER(EmisData!R224),EmisData!R224/86400/365*0.12,-1)</f>
        <v>-1</v>
      </c>
      <c r="EW224" s="5">
        <v>-1</v>
      </c>
      <c r="EX224" s="5">
        <v>-1</v>
      </c>
      <c r="EY224" s="5">
        <v>-1</v>
      </c>
      <c r="EZ224" s="5">
        <v>-1</v>
      </c>
      <c r="FA224" s="5">
        <v>-1</v>
      </c>
      <c r="FB224" s="5">
        <v>-1</v>
      </c>
      <c r="FC224" s="5">
        <v>-1</v>
      </c>
      <c r="FD224" s="5">
        <v>-1</v>
      </c>
      <c r="FE224" s="5">
        <v>-1</v>
      </c>
      <c r="FF224" s="5">
        <v>-1</v>
      </c>
      <c r="FG224" s="5">
        <v>-1</v>
      </c>
      <c r="FH224" s="5">
        <v>-1</v>
      </c>
      <c r="FI224" s="5">
        <v>-1</v>
      </c>
      <c r="FJ224" s="5">
        <v>-1</v>
      </c>
      <c r="FK224" s="5">
        <v>-1</v>
      </c>
      <c r="FL224" s="5">
        <v>-1</v>
      </c>
      <c r="FM224" s="5">
        <v>-1</v>
      </c>
      <c r="FN224" s="5">
        <v>-1</v>
      </c>
      <c r="FO224" s="5">
        <v>-1</v>
      </c>
      <c r="FP224" s="5">
        <v>-1</v>
      </c>
      <c r="FQ224" s="5">
        <v>-1</v>
      </c>
      <c r="FR224" s="5">
        <v>-1</v>
      </c>
      <c r="FS224" s="5">
        <v>-1</v>
      </c>
      <c r="FT224" s="5">
        <v>-1</v>
      </c>
      <c r="FU224" s="5">
        <v>-1</v>
      </c>
      <c r="FV224" s="5">
        <v>-1</v>
      </c>
      <c r="FW224" s="5">
        <v>-1</v>
      </c>
      <c r="FX224" s="5">
        <v>-1</v>
      </c>
      <c r="FY224" s="5">
        <v>-1</v>
      </c>
      <c r="FZ224" s="5">
        <v>-1</v>
      </c>
      <c r="GA224" s="5">
        <v>-1</v>
      </c>
      <c r="GB224" s="5">
        <v>-1</v>
      </c>
      <c r="GC224" s="5">
        <v>-1</v>
      </c>
      <c r="GD224" s="5">
        <v>-1</v>
      </c>
      <c r="GE224" s="5">
        <v>-1</v>
      </c>
      <c r="GF224" s="5">
        <v>-1</v>
      </c>
      <c r="GG224" s="5">
        <v>-1</v>
      </c>
      <c r="GH224" s="5">
        <v>-1</v>
      </c>
      <c r="GI224" s="5">
        <v>-1</v>
      </c>
      <c r="GJ224" s="5">
        <v>-1</v>
      </c>
      <c r="GK224" s="5">
        <v>-1</v>
      </c>
      <c r="GL224" s="5">
        <v>-1</v>
      </c>
      <c r="GM224" s="5">
        <v>-1</v>
      </c>
      <c r="GN224" s="5">
        <v>-1</v>
      </c>
      <c r="GO224" s="5">
        <v>-1</v>
      </c>
      <c r="GP224" s="5">
        <v>-1</v>
      </c>
      <c r="GQ224" s="5">
        <v>-1</v>
      </c>
      <c r="GR224" s="5">
        <v>-1</v>
      </c>
      <c r="GS224" s="5">
        <v>-1</v>
      </c>
      <c r="GT224" s="5">
        <f>IF(ISNUMBER(EmisData!L224),EmisData!L224/86400/365*0.12,-1)</f>
        <v>1.8036529680365295E-8</v>
      </c>
      <c r="GU224" s="5">
        <v>-1</v>
      </c>
      <c r="GV224" s="5">
        <v>-1</v>
      </c>
      <c r="GW224" s="5">
        <v>-1</v>
      </c>
      <c r="GX224" s="5">
        <v>-1</v>
      </c>
      <c r="GY224" s="5">
        <f>IF(ISNUMBER(EmisData!O224),EmisData!O224/86400/365*0.12,-1)</f>
        <v>-1</v>
      </c>
      <c r="GZ224" s="5">
        <v>-1</v>
      </c>
      <c r="HA224" s="5">
        <v>-1</v>
      </c>
      <c r="HB224" s="5">
        <v>-1</v>
      </c>
      <c r="HC224" s="5">
        <v>-1</v>
      </c>
      <c r="HD224" s="5">
        <v>-1</v>
      </c>
      <c r="HE224" s="5">
        <v>-1</v>
      </c>
      <c r="HF224" s="5">
        <v>-1</v>
      </c>
      <c r="HG224" s="5">
        <v>-1</v>
      </c>
      <c r="HH224" s="5">
        <v>-1</v>
      </c>
      <c r="HI224" s="5">
        <f>IF(ISNUMBER(EmisData!M224),EmisData!M224/86400/365*0.12,-1)</f>
        <v>-1</v>
      </c>
      <c r="HJ224" s="5">
        <v>-1</v>
      </c>
      <c r="HK224" s="5">
        <v>-1</v>
      </c>
      <c r="HL224" s="5">
        <v>-1</v>
      </c>
      <c r="HM224" s="5">
        <v>-1</v>
      </c>
      <c r="HN224" s="5">
        <v>-1</v>
      </c>
      <c r="HO224" s="5">
        <v>-1</v>
      </c>
      <c r="HP224" s="5">
        <v>-1</v>
      </c>
      <c r="HQ224" s="5" t="s">
        <v>720</v>
      </c>
      <c r="HR224" s="5" t="str">
        <f>EmisData!Z224</f>
        <v>yes</v>
      </c>
    </row>
    <row r="225" spans="1:226" x14ac:dyDescent="0.25">
      <c r="A225" s="35" t="s">
        <v>7637</v>
      </c>
      <c r="B225" s="26">
        <v>1806</v>
      </c>
      <c r="C225" s="36" t="s">
        <v>7636</v>
      </c>
      <c r="D225" s="5">
        <v>2</v>
      </c>
      <c r="E225" s="5">
        <v>0</v>
      </c>
      <c r="F225" s="5">
        <f>VLOOKUP($B225,STPdata!$B:$J,6,FALSE)</f>
        <v>1.1071764696816319E-12</v>
      </c>
      <c r="G225" s="5">
        <f>VLOOKUP($B225,STPdata!$B:$J,7,FALSE)</f>
        <v>0.49782494200817806</v>
      </c>
      <c r="H225" s="5">
        <f>VLOOKUP($B225,STPdata!$B:$J,8,FALSE)</f>
        <v>9.780109323672433E-3</v>
      </c>
      <c r="I225" s="5">
        <f>VLOOKUP($B225,STPdata!$B:$J,9,FALSE)</f>
        <v>0.4923949486670427</v>
      </c>
      <c r="J225" s="5">
        <v>-1</v>
      </c>
      <c r="K225" s="5">
        <v>-1</v>
      </c>
      <c r="L225" s="5">
        <v>-1</v>
      </c>
      <c r="M225" s="5">
        <v>-1</v>
      </c>
      <c r="N225" s="5">
        <v>-1</v>
      </c>
      <c r="O225" s="5">
        <v>-1</v>
      </c>
      <c r="P225" s="5">
        <v>-1</v>
      </c>
      <c r="Q225" s="5">
        <v>-1</v>
      </c>
      <c r="R225" s="5">
        <v>-1</v>
      </c>
      <c r="S225" s="5">
        <v>-1</v>
      </c>
      <c r="T225" s="5">
        <v>-1</v>
      </c>
      <c r="U225" s="5">
        <v>-1</v>
      </c>
      <c r="V225" s="5">
        <f>IF(ISNUMBER(EmisData!N225),EmisData!N225/86400/365*0.12,-1)</f>
        <v>-1</v>
      </c>
      <c r="W225" s="5">
        <v>-1</v>
      </c>
      <c r="X225" s="5">
        <v>-1</v>
      </c>
      <c r="Y225" s="5">
        <v>-1</v>
      </c>
      <c r="Z225" s="5">
        <v>-1</v>
      </c>
      <c r="AA225" s="5">
        <v>-1</v>
      </c>
      <c r="AB225" s="5">
        <v>-1</v>
      </c>
      <c r="AC225" s="5">
        <v>-1</v>
      </c>
      <c r="AD225" s="5">
        <v>-1</v>
      </c>
      <c r="AE225" s="5">
        <v>-1</v>
      </c>
      <c r="AF225" s="5">
        <v>-1</v>
      </c>
      <c r="AG225" s="5">
        <v>-1</v>
      </c>
      <c r="AH225" s="5">
        <v>-1</v>
      </c>
      <c r="AI225" s="5">
        <v>-1</v>
      </c>
      <c r="AJ225" s="5">
        <v>-1</v>
      </c>
      <c r="AK225" s="5">
        <v>-1</v>
      </c>
      <c r="AL225" s="5">
        <v>-1</v>
      </c>
      <c r="AM225" s="5">
        <v>-1</v>
      </c>
      <c r="AN225" s="5">
        <v>-1</v>
      </c>
      <c r="AO225" s="5">
        <v>-1</v>
      </c>
      <c r="AP225" s="5">
        <v>-1</v>
      </c>
      <c r="AQ225" s="5">
        <v>-1</v>
      </c>
      <c r="AR225" s="5">
        <v>-1</v>
      </c>
      <c r="AS225" s="5">
        <v>-1</v>
      </c>
      <c r="AT225" s="5">
        <v>-1</v>
      </c>
      <c r="AU225" s="5">
        <v>-1</v>
      </c>
      <c r="AV225" s="5">
        <v>-1</v>
      </c>
      <c r="AW225" s="5">
        <v>-1</v>
      </c>
      <c r="AX225" s="5">
        <v>-1</v>
      </c>
      <c r="AY225" s="5">
        <v>-1</v>
      </c>
      <c r="AZ225" s="5">
        <v>-1</v>
      </c>
      <c r="BA225" s="5">
        <v>-1</v>
      </c>
      <c r="BB225" s="5">
        <v>-1</v>
      </c>
      <c r="BC225" s="5">
        <v>-1</v>
      </c>
      <c r="BD225" s="5">
        <v>-1</v>
      </c>
      <c r="BE225" s="5">
        <v>-1</v>
      </c>
      <c r="BF225" s="5">
        <v>-1</v>
      </c>
      <c r="BG225" s="5">
        <v>-1</v>
      </c>
      <c r="BH225" s="5">
        <v>-1</v>
      </c>
      <c r="BI225" s="5">
        <v>-1</v>
      </c>
      <c r="BJ225" s="5">
        <v>-1</v>
      </c>
      <c r="BK225" s="5">
        <v>-1</v>
      </c>
      <c r="BL225" s="5">
        <v>-1</v>
      </c>
      <c r="BM225" s="5">
        <v>-1</v>
      </c>
      <c r="BN225" s="5">
        <v>-1</v>
      </c>
      <c r="BO225" s="5">
        <v>-1</v>
      </c>
      <c r="BP225" s="5">
        <v>-1</v>
      </c>
      <c r="BQ225" s="5">
        <v>-1</v>
      </c>
      <c r="BR225" s="5">
        <v>-1</v>
      </c>
      <c r="BS225" s="5">
        <v>-1</v>
      </c>
      <c r="BT225" s="5">
        <v>-1</v>
      </c>
      <c r="BU225" s="5">
        <v>-1</v>
      </c>
      <c r="BV225" s="5">
        <v>-1</v>
      </c>
      <c r="BW225" s="5">
        <v>-1</v>
      </c>
      <c r="BX225" s="5">
        <v>-1</v>
      </c>
      <c r="BY225" s="5">
        <f>IF(ISNUMBER(EmisData!Q225),EmisData!Q225/86400/365*0.12,-1)</f>
        <v>-1</v>
      </c>
      <c r="BZ225" s="5">
        <v>-1</v>
      </c>
      <c r="CA225" s="5">
        <v>-1</v>
      </c>
      <c r="CB225" s="5">
        <v>-1</v>
      </c>
      <c r="CC225" s="5">
        <v>-1</v>
      </c>
      <c r="CD225" s="5">
        <f>IF(ISNUMBER(EmisData!P225),EmisData!P225/86400/365*0.12,-1)</f>
        <v>-1</v>
      </c>
      <c r="CE225" s="5">
        <v>-1</v>
      </c>
      <c r="CF225" s="5">
        <v>-1</v>
      </c>
      <c r="CG225" s="5">
        <v>-1</v>
      </c>
      <c r="CH225" s="5">
        <v>-1</v>
      </c>
      <c r="CI225" s="5">
        <v>-1</v>
      </c>
      <c r="CJ225" s="5">
        <v>-1</v>
      </c>
      <c r="CK225" s="5">
        <v>-1</v>
      </c>
      <c r="CL225" s="5">
        <v>-1</v>
      </c>
      <c r="CM225" s="5">
        <v>-1</v>
      </c>
      <c r="CN225" s="5">
        <v>-1</v>
      </c>
      <c r="CO225" s="5">
        <v>-1</v>
      </c>
      <c r="CP225" s="5">
        <v>-1</v>
      </c>
      <c r="CQ225" s="5">
        <v>-1</v>
      </c>
      <c r="CR225" s="5">
        <v>-1</v>
      </c>
      <c r="CS225" s="5">
        <v>-1</v>
      </c>
      <c r="CT225" s="5">
        <v>-1</v>
      </c>
      <c r="CU225" s="5">
        <v>-1</v>
      </c>
      <c r="CV225" s="5">
        <v>-1</v>
      </c>
      <c r="CW225" s="5">
        <v>-1</v>
      </c>
      <c r="CX225" s="5">
        <v>-1</v>
      </c>
      <c r="CY225" s="5">
        <v>-1</v>
      </c>
      <c r="CZ225" s="5">
        <v>-1</v>
      </c>
      <c r="DA225" s="5">
        <v>-1</v>
      </c>
      <c r="DB225" s="5">
        <v>-1</v>
      </c>
      <c r="DC225" s="5">
        <v>-1</v>
      </c>
      <c r="DD225" s="5">
        <v>-1</v>
      </c>
      <c r="DE225" s="5">
        <v>-1</v>
      </c>
      <c r="DF225" s="5">
        <v>-1</v>
      </c>
      <c r="DG225" s="5">
        <v>-1</v>
      </c>
      <c r="DH225" s="5">
        <v>-1</v>
      </c>
      <c r="DI225" s="5">
        <v>-1</v>
      </c>
      <c r="DJ225" s="5">
        <v>-1</v>
      </c>
      <c r="DK225" s="5">
        <v>-1</v>
      </c>
      <c r="DL225" s="5">
        <v>-1</v>
      </c>
      <c r="DM225" s="5">
        <v>-1</v>
      </c>
      <c r="DN225" s="5">
        <v>-1</v>
      </c>
      <c r="DO225" s="5">
        <v>-1</v>
      </c>
      <c r="DP225" s="5">
        <v>-1</v>
      </c>
      <c r="DQ225" s="5">
        <v>-1</v>
      </c>
      <c r="DR225" s="5">
        <v>-1</v>
      </c>
      <c r="DS225" s="5">
        <v>-1</v>
      </c>
      <c r="DT225" s="5">
        <v>-1</v>
      </c>
      <c r="DU225" s="5">
        <v>-1</v>
      </c>
      <c r="DV225" s="5">
        <v>-1</v>
      </c>
      <c r="DW225" s="5">
        <v>-1</v>
      </c>
      <c r="DX225" s="5">
        <v>-1</v>
      </c>
      <c r="DY225" s="5">
        <v>-1</v>
      </c>
      <c r="DZ225" s="5">
        <v>-1</v>
      </c>
      <c r="EA225" s="5">
        <v>-1</v>
      </c>
      <c r="EB225" s="5">
        <v>-1</v>
      </c>
      <c r="EC225" s="5">
        <v>-1</v>
      </c>
      <c r="ED225" s="5">
        <v>-1</v>
      </c>
      <c r="EE225" s="5">
        <v>-1</v>
      </c>
      <c r="EF225" s="5">
        <v>-1</v>
      </c>
      <c r="EG225" s="5">
        <v>-1</v>
      </c>
      <c r="EH225" s="5">
        <v>-1</v>
      </c>
      <c r="EI225" s="5">
        <v>-1</v>
      </c>
      <c r="EJ225" s="5">
        <v>-1</v>
      </c>
      <c r="EK225" s="5">
        <v>-1</v>
      </c>
      <c r="EL225" s="5">
        <v>-1</v>
      </c>
      <c r="EM225" s="5">
        <v>-1</v>
      </c>
      <c r="EN225" s="5">
        <v>-1</v>
      </c>
      <c r="EO225" s="5">
        <v>-1</v>
      </c>
      <c r="EP225" s="5">
        <v>-1</v>
      </c>
      <c r="EQ225" s="5">
        <v>-1</v>
      </c>
      <c r="ER225" s="5">
        <v>-1</v>
      </c>
      <c r="ES225" s="5">
        <v>-1</v>
      </c>
      <c r="ET225" s="5">
        <v>-1</v>
      </c>
      <c r="EU225" s="5">
        <v>-1</v>
      </c>
      <c r="EV225" s="5">
        <f>IF(ISNUMBER(EmisData!R225),EmisData!R225/86400/365*0.12,-1)</f>
        <v>-1</v>
      </c>
      <c r="EW225" s="5">
        <v>-1</v>
      </c>
      <c r="EX225" s="5">
        <v>-1</v>
      </c>
      <c r="EY225" s="5">
        <v>-1</v>
      </c>
      <c r="EZ225" s="5">
        <v>-1</v>
      </c>
      <c r="FA225" s="5">
        <v>-1</v>
      </c>
      <c r="FB225" s="5">
        <v>-1</v>
      </c>
      <c r="FC225" s="5">
        <v>-1</v>
      </c>
      <c r="FD225" s="5">
        <v>-1</v>
      </c>
      <c r="FE225" s="5">
        <v>-1</v>
      </c>
      <c r="FF225" s="5">
        <v>-1</v>
      </c>
      <c r="FG225" s="5">
        <v>-1</v>
      </c>
      <c r="FH225" s="5">
        <v>-1</v>
      </c>
      <c r="FI225" s="5">
        <v>-1</v>
      </c>
      <c r="FJ225" s="5">
        <v>-1</v>
      </c>
      <c r="FK225" s="5">
        <v>-1</v>
      </c>
      <c r="FL225" s="5">
        <v>-1</v>
      </c>
      <c r="FM225" s="5">
        <v>-1</v>
      </c>
      <c r="FN225" s="5">
        <v>-1</v>
      </c>
      <c r="FO225" s="5">
        <v>-1</v>
      </c>
      <c r="FP225" s="5">
        <v>-1</v>
      </c>
      <c r="FQ225" s="5">
        <v>-1</v>
      </c>
      <c r="FR225" s="5">
        <v>-1</v>
      </c>
      <c r="FS225" s="5">
        <v>-1</v>
      </c>
      <c r="FT225" s="5">
        <v>-1</v>
      </c>
      <c r="FU225" s="5">
        <v>-1</v>
      </c>
      <c r="FV225" s="5">
        <v>-1</v>
      </c>
      <c r="FW225" s="5">
        <v>-1</v>
      </c>
      <c r="FX225" s="5">
        <v>-1</v>
      </c>
      <c r="FY225" s="5">
        <v>-1</v>
      </c>
      <c r="FZ225" s="5">
        <v>-1</v>
      </c>
      <c r="GA225" s="5">
        <v>-1</v>
      </c>
      <c r="GB225" s="5">
        <v>-1</v>
      </c>
      <c r="GC225" s="5">
        <v>-1</v>
      </c>
      <c r="GD225" s="5">
        <v>-1</v>
      </c>
      <c r="GE225" s="5">
        <v>-1</v>
      </c>
      <c r="GF225" s="5">
        <v>-1</v>
      </c>
      <c r="GG225" s="5">
        <v>-1</v>
      </c>
      <c r="GH225" s="5">
        <v>-1</v>
      </c>
      <c r="GI225" s="5">
        <v>-1</v>
      </c>
      <c r="GJ225" s="5">
        <v>-1</v>
      </c>
      <c r="GK225" s="5">
        <v>-1</v>
      </c>
      <c r="GL225" s="5">
        <v>-1</v>
      </c>
      <c r="GM225" s="5">
        <v>-1</v>
      </c>
      <c r="GN225" s="5">
        <v>-1</v>
      </c>
      <c r="GO225" s="5">
        <v>-1</v>
      </c>
      <c r="GP225" s="5">
        <v>-1</v>
      </c>
      <c r="GQ225" s="5">
        <v>-1</v>
      </c>
      <c r="GR225" s="5">
        <v>-1</v>
      </c>
      <c r="GS225" s="5">
        <v>-1</v>
      </c>
      <c r="GT225" s="5">
        <f>IF(ISNUMBER(EmisData!L225),EmisData!L225/86400/365*0.12,-1)</f>
        <v>-1</v>
      </c>
      <c r="GU225" s="5">
        <v>-1</v>
      </c>
      <c r="GV225" s="5">
        <v>-1</v>
      </c>
      <c r="GW225" s="5">
        <v>-1</v>
      </c>
      <c r="GX225" s="5">
        <v>-1</v>
      </c>
      <c r="GY225" s="5">
        <f>IF(ISNUMBER(EmisData!O225),EmisData!O225/86400/365*0.12,-1)</f>
        <v>-1</v>
      </c>
      <c r="GZ225" s="5">
        <v>-1</v>
      </c>
      <c r="HA225" s="5">
        <v>-1</v>
      </c>
      <c r="HB225" s="5">
        <v>-1</v>
      </c>
      <c r="HC225" s="5">
        <v>-1</v>
      </c>
      <c r="HD225" s="5">
        <v>-1</v>
      </c>
      <c r="HE225" s="5">
        <v>-1</v>
      </c>
      <c r="HF225" s="5">
        <v>-1</v>
      </c>
      <c r="HG225" s="5">
        <v>-1</v>
      </c>
      <c r="HH225" s="5">
        <v>-1</v>
      </c>
      <c r="HI225" s="5">
        <f>IF(ISNUMBER(EmisData!M225),EmisData!M225/86400/365*0.12,-1)</f>
        <v>4.0697023905452591E-7</v>
      </c>
      <c r="HJ225" s="5">
        <v>-1</v>
      </c>
      <c r="HK225" s="5">
        <v>-1</v>
      </c>
      <c r="HL225" s="5">
        <v>-1</v>
      </c>
      <c r="HM225" s="5">
        <v>-1</v>
      </c>
      <c r="HN225" s="5">
        <v>-1</v>
      </c>
      <c r="HO225" s="5">
        <v>-1</v>
      </c>
      <c r="HP225" s="5">
        <v>-1</v>
      </c>
      <c r="HQ225" s="5" t="s">
        <v>720</v>
      </c>
      <c r="HR225" s="5" t="str">
        <f>EmisData!Z225</f>
        <v>yes</v>
      </c>
    </row>
    <row r="226" spans="1:226" hidden="1" x14ac:dyDescent="0.25">
      <c r="A226" s="35" t="s">
        <v>7643</v>
      </c>
      <c r="B226" s="26">
        <v>1807</v>
      </c>
      <c r="C226" s="36" t="s">
        <v>7642</v>
      </c>
      <c r="D226" s="5">
        <v>2</v>
      </c>
      <c r="E226" s="5">
        <v>0</v>
      </c>
      <c r="F226" s="5">
        <f>VLOOKUP($B226,STPdata!$B:$J,6,FALSE)</f>
        <v>1.0091370082465272E-6</v>
      </c>
      <c r="G226" s="5">
        <f>VLOOKUP($B226,STPdata!$B:$J,7,FALSE)</f>
        <v>0.30039209507767717</v>
      </c>
      <c r="H226" s="5">
        <f>VLOOKUP($B226,STPdata!$B:$J,8,FALSE)</f>
        <v>0.40784847659106299</v>
      </c>
      <c r="I226" s="5">
        <f>VLOOKUP($B226,STPdata!$B:$J,9,FALSE)</f>
        <v>0.291758419194251</v>
      </c>
      <c r="J226" s="5">
        <v>-1</v>
      </c>
      <c r="K226" s="5">
        <v>-1</v>
      </c>
      <c r="L226" s="5">
        <v>-1</v>
      </c>
      <c r="M226" s="5">
        <v>-1</v>
      </c>
      <c r="N226" s="5">
        <v>-1</v>
      </c>
      <c r="O226" s="5">
        <v>-1</v>
      </c>
      <c r="P226" s="5">
        <v>-1</v>
      </c>
      <c r="Q226" s="5">
        <v>-1</v>
      </c>
      <c r="R226" s="5">
        <v>-1</v>
      </c>
      <c r="S226" s="5">
        <v>-1</v>
      </c>
      <c r="T226" s="5">
        <v>-1</v>
      </c>
      <c r="U226" s="5">
        <v>-1</v>
      </c>
      <c r="V226" s="5">
        <f>IF(ISNUMBER(EmisData!N226),EmisData!N226/86400/365*0.12,-1)</f>
        <v>-1</v>
      </c>
      <c r="W226" s="5">
        <v>-1</v>
      </c>
      <c r="X226" s="5">
        <v>-1</v>
      </c>
      <c r="Y226" s="5">
        <v>-1</v>
      </c>
      <c r="Z226" s="5">
        <v>-1</v>
      </c>
      <c r="AA226" s="5">
        <v>-1</v>
      </c>
      <c r="AB226" s="5">
        <v>-1</v>
      </c>
      <c r="AC226" s="5">
        <v>-1</v>
      </c>
      <c r="AD226" s="5">
        <v>-1</v>
      </c>
      <c r="AE226" s="5">
        <v>-1</v>
      </c>
      <c r="AF226" s="5">
        <v>-1</v>
      </c>
      <c r="AG226" s="5">
        <v>-1</v>
      </c>
      <c r="AH226" s="5">
        <v>-1</v>
      </c>
      <c r="AI226" s="5">
        <v>-1</v>
      </c>
      <c r="AJ226" s="5">
        <v>-1</v>
      </c>
      <c r="AK226" s="5">
        <v>-1</v>
      </c>
      <c r="AL226" s="5">
        <v>-1</v>
      </c>
      <c r="AM226" s="5">
        <v>-1</v>
      </c>
      <c r="AN226" s="5">
        <v>-1</v>
      </c>
      <c r="AO226" s="5">
        <v>-1</v>
      </c>
      <c r="AP226" s="5">
        <v>-1</v>
      </c>
      <c r="AQ226" s="5">
        <v>-1</v>
      </c>
      <c r="AR226" s="5">
        <v>-1</v>
      </c>
      <c r="AS226" s="5">
        <v>-1</v>
      </c>
      <c r="AT226" s="5">
        <v>-1</v>
      </c>
      <c r="AU226" s="5">
        <v>-1</v>
      </c>
      <c r="AV226" s="5">
        <v>-1</v>
      </c>
      <c r="AW226" s="5">
        <v>-1</v>
      </c>
      <c r="AX226" s="5">
        <v>-1</v>
      </c>
      <c r="AY226" s="5">
        <v>-1</v>
      </c>
      <c r="AZ226" s="5">
        <v>-1</v>
      </c>
      <c r="BA226" s="5">
        <v>-1</v>
      </c>
      <c r="BB226" s="5">
        <v>-1</v>
      </c>
      <c r="BC226" s="5">
        <v>-1</v>
      </c>
      <c r="BD226" s="5">
        <v>-1</v>
      </c>
      <c r="BE226" s="5">
        <v>-1</v>
      </c>
      <c r="BF226" s="5">
        <v>-1</v>
      </c>
      <c r="BG226" s="5">
        <v>-1</v>
      </c>
      <c r="BH226" s="5">
        <v>-1</v>
      </c>
      <c r="BI226" s="5">
        <v>-1</v>
      </c>
      <c r="BJ226" s="5">
        <v>-1</v>
      </c>
      <c r="BK226" s="5">
        <v>-1</v>
      </c>
      <c r="BL226" s="5">
        <v>-1</v>
      </c>
      <c r="BM226" s="5">
        <v>-1</v>
      </c>
      <c r="BN226" s="5">
        <v>-1</v>
      </c>
      <c r="BO226" s="5">
        <v>-1</v>
      </c>
      <c r="BP226" s="5">
        <v>-1</v>
      </c>
      <c r="BQ226" s="5">
        <v>-1</v>
      </c>
      <c r="BR226" s="5">
        <v>-1</v>
      </c>
      <c r="BS226" s="5">
        <v>-1</v>
      </c>
      <c r="BT226" s="5">
        <v>-1</v>
      </c>
      <c r="BU226" s="5">
        <v>-1</v>
      </c>
      <c r="BV226" s="5">
        <v>-1</v>
      </c>
      <c r="BW226" s="5">
        <v>-1</v>
      </c>
      <c r="BX226" s="5">
        <v>-1</v>
      </c>
      <c r="BY226" s="5">
        <f>IF(ISNUMBER(EmisData!Q226),EmisData!Q226/86400/365*0.12,-1)</f>
        <v>-1</v>
      </c>
      <c r="BZ226" s="5">
        <v>-1</v>
      </c>
      <c r="CA226" s="5">
        <v>-1</v>
      </c>
      <c r="CB226" s="5">
        <v>-1</v>
      </c>
      <c r="CC226" s="5">
        <v>-1</v>
      </c>
      <c r="CD226" s="5">
        <f>IF(ISNUMBER(EmisData!P226),EmisData!P226/86400/365*0.12,-1)</f>
        <v>-1</v>
      </c>
      <c r="CE226" s="5">
        <v>-1</v>
      </c>
      <c r="CF226" s="5">
        <v>-1</v>
      </c>
      <c r="CG226" s="5">
        <v>-1</v>
      </c>
      <c r="CH226" s="5">
        <v>-1</v>
      </c>
      <c r="CI226" s="5">
        <v>-1</v>
      </c>
      <c r="CJ226" s="5">
        <v>-1</v>
      </c>
      <c r="CK226" s="5">
        <v>-1</v>
      </c>
      <c r="CL226" s="5">
        <v>-1</v>
      </c>
      <c r="CM226" s="5">
        <v>-1</v>
      </c>
      <c r="CN226" s="5">
        <v>-1</v>
      </c>
      <c r="CO226" s="5">
        <v>-1</v>
      </c>
      <c r="CP226" s="5">
        <v>-1</v>
      </c>
      <c r="CQ226" s="5">
        <v>-1</v>
      </c>
      <c r="CR226" s="5">
        <v>-1</v>
      </c>
      <c r="CS226" s="5">
        <v>-1</v>
      </c>
      <c r="CT226" s="5">
        <v>-1</v>
      </c>
      <c r="CU226" s="5">
        <v>-1</v>
      </c>
      <c r="CV226" s="5">
        <v>-1</v>
      </c>
      <c r="CW226" s="5">
        <v>-1</v>
      </c>
      <c r="CX226" s="5">
        <v>-1</v>
      </c>
      <c r="CY226" s="5">
        <v>-1</v>
      </c>
      <c r="CZ226" s="5">
        <v>-1</v>
      </c>
      <c r="DA226" s="5">
        <v>-1</v>
      </c>
      <c r="DB226" s="5">
        <v>-1</v>
      </c>
      <c r="DC226" s="5">
        <v>-1</v>
      </c>
      <c r="DD226" s="5">
        <v>-1</v>
      </c>
      <c r="DE226" s="5">
        <v>-1</v>
      </c>
      <c r="DF226" s="5">
        <v>-1</v>
      </c>
      <c r="DG226" s="5">
        <v>-1</v>
      </c>
      <c r="DH226" s="5">
        <v>-1</v>
      </c>
      <c r="DI226" s="5">
        <v>-1</v>
      </c>
      <c r="DJ226" s="5">
        <v>-1</v>
      </c>
      <c r="DK226" s="5">
        <v>-1</v>
      </c>
      <c r="DL226" s="5">
        <v>-1</v>
      </c>
      <c r="DM226" s="5">
        <v>-1</v>
      </c>
      <c r="DN226" s="5">
        <v>-1</v>
      </c>
      <c r="DO226" s="5">
        <v>-1</v>
      </c>
      <c r="DP226" s="5">
        <v>-1</v>
      </c>
      <c r="DQ226" s="5">
        <v>-1</v>
      </c>
      <c r="DR226" s="5">
        <v>-1</v>
      </c>
      <c r="DS226" s="5">
        <v>-1</v>
      </c>
      <c r="DT226" s="5">
        <v>-1</v>
      </c>
      <c r="DU226" s="5">
        <v>-1</v>
      </c>
      <c r="DV226" s="5">
        <v>-1</v>
      </c>
      <c r="DW226" s="5">
        <v>-1</v>
      </c>
      <c r="DX226" s="5">
        <v>-1</v>
      </c>
      <c r="DY226" s="5">
        <v>-1</v>
      </c>
      <c r="DZ226" s="5">
        <v>-1</v>
      </c>
      <c r="EA226" s="5">
        <v>-1</v>
      </c>
      <c r="EB226" s="5">
        <v>-1</v>
      </c>
      <c r="EC226" s="5">
        <v>-1</v>
      </c>
      <c r="ED226" s="5">
        <v>-1</v>
      </c>
      <c r="EE226" s="5">
        <v>-1</v>
      </c>
      <c r="EF226" s="5">
        <v>-1</v>
      </c>
      <c r="EG226" s="5">
        <v>-1</v>
      </c>
      <c r="EH226" s="5">
        <v>-1</v>
      </c>
      <c r="EI226" s="5">
        <v>-1</v>
      </c>
      <c r="EJ226" s="5">
        <v>-1</v>
      </c>
      <c r="EK226" s="5">
        <v>-1</v>
      </c>
      <c r="EL226" s="5">
        <v>-1</v>
      </c>
      <c r="EM226" s="5">
        <v>-1</v>
      </c>
      <c r="EN226" s="5">
        <v>-1</v>
      </c>
      <c r="EO226" s="5">
        <v>-1</v>
      </c>
      <c r="EP226" s="5">
        <v>-1</v>
      </c>
      <c r="EQ226" s="5">
        <v>-1</v>
      </c>
      <c r="ER226" s="5">
        <v>-1</v>
      </c>
      <c r="ES226" s="5">
        <v>-1</v>
      </c>
      <c r="ET226" s="5">
        <v>-1</v>
      </c>
      <c r="EU226" s="5">
        <v>-1</v>
      </c>
      <c r="EV226" s="5">
        <f>IF(ISNUMBER(EmisData!R226),EmisData!R226/86400/365*0.12,-1)</f>
        <v>-1</v>
      </c>
      <c r="EW226" s="5">
        <v>-1</v>
      </c>
      <c r="EX226" s="5">
        <v>-1</v>
      </c>
      <c r="EY226" s="5">
        <v>-1</v>
      </c>
      <c r="EZ226" s="5">
        <v>-1</v>
      </c>
      <c r="FA226" s="5">
        <v>-1</v>
      </c>
      <c r="FB226" s="5">
        <v>-1</v>
      </c>
      <c r="FC226" s="5">
        <v>-1</v>
      </c>
      <c r="FD226" s="5">
        <v>-1</v>
      </c>
      <c r="FE226" s="5">
        <v>-1</v>
      </c>
      <c r="FF226" s="5">
        <v>-1</v>
      </c>
      <c r="FG226" s="5">
        <v>-1</v>
      </c>
      <c r="FH226" s="5">
        <v>-1</v>
      </c>
      <c r="FI226" s="5">
        <v>-1</v>
      </c>
      <c r="FJ226" s="5">
        <v>-1</v>
      </c>
      <c r="FK226" s="5">
        <v>-1</v>
      </c>
      <c r="FL226" s="5">
        <v>-1</v>
      </c>
      <c r="FM226" s="5">
        <v>-1</v>
      </c>
      <c r="FN226" s="5">
        <v>-1</v>
      </c>
      <c r="FO226" s="5">
        <v>-1</v>
      </c>
      <c r="FP226" s="5">
        <v>-1</v>
      </c>
      <c r="FQ226" s="5">
        <v>-1</v>
      </c>
      <c r="FR226" s="5">
        <v>-1</v>
      </c>
      <c r="FS226" s="5">
        <v>-1</v>
      </c>
      <c r="FT226" s="5">
        <v>-1</v>
      </c>
      <c r="FU226" s="5">
        <v>-1</v>
      </c>
      <c r="FV226" s="5">
        <v>-1</v>
      </c>
      <c r="FW226" s="5">
        <v>-1</v>
      </c>
      <c r="FX226" s="5">
        <v>-1</v>
      </c>
      <c r="FY226" s="5">
        <v>-1</v>
      </c>
      <c r="FZ226" s="5">
        <v>-1</v>
      </c>
      <c r="GA226" s="5">
        <v>-1</v>
      </c>
      <c r="GB226" s="5">
        <v>-1</v>
      </c>
      <c r="GC226" s="5">
        <v>-1</v>
      </c>
      <c r="GD226" s="5">
        <v>-1</v>
      </c>
      <c r="GE226" s="5">
        <v>-1</v>
      </c>
      <c r="GF226" s="5">
        <v>-1</v>
      </c>
      <c r="GG226" s="5">
        <v>-1</v>
      </c>
      <c r="GH226" s="5">
        <v>-1</v>
      </c>
      <c r="GI226" s="5">
        <v>-1</v>
      </c>
      <c r="GJ226" s="5">
        <v>-1</v>
      </c>
      <c r="GK226" s="5">
        <v>-1</v>
      </c>
      <c r="GL226" s="5">
        <v>-1</v>
      </c>
      <c r="GM226" s="5">
        <v>-1</v>
      </c>
      <c r="GN226" s="5">
        <v>-1</v>
      </c>
      <c r="GO226" s="5">
        <v>-1</v>
      </c>
      <c r="GP226" s="5">
        <v>-1</v>
      </c>
      <c r="GQ226" s="5">
        <v>-1</v>
      </c>
      <c r="GR226" s="5">
        <v>-1</v>
      </c>
      <c r="GS226" s="5">
        <v>-1</v>
      </c>
      <c r="GT226" s="5">
        <f>IF(ISNUMBER(EmisData!L226),EmisData!L226/86400/365*0.12,-1)</f>
        <v>-1</v>
      </c>
      <c r="GU226" s="5">
        <v>-1</v>
      </c>
      <c r="GV226" s="5">
        <v>-1</v>
      </c>
      <c r="GW226" s="5">
        <v>-1</v>
      </c>
      <c r="GX226" s="5">
        <v>-1</v>
      </c>
      <c r="GY226" s="5">
        <f>IF(ISNUMBER(EmisData!O226),EmisData!O226/86400/365*0.12,-1)</f>
        <v>-1</v>
      </c>
      <c r="GZ226" s="5">
        <v>-1</v>
      </c>
      <c r="HA226" s="5">
        <v>-1</v>
      </c>
      <c r="HB226" s="5">
        <v>-1</v>
      </c>
      <c r="HC226" s="5">
        <v>-1</v>
      </c>
      <c r="HD226" s="5">
        <v>-1</v>
      </c>
      <c r="HE226" s="5">
        <v>-1</v>
      </c>
      <c r="HF226" s="5">
        <v>-1</v>
      </c>
      <c r="HG226" s="5">
        <v>-1</v>
      </c>
      <c r="HH226" s="5">
        <v>-1</v>
      </c>
      <c r="HI226" s="5">
        <f>IF(ISNUMBER(EmisData!M226),EmisData!M226/86400/365*0.12,-1)</f>
        <v>-1</v>
      </c>
      <c r="HJ226" s="5">
        <v>-1</v>
      </c>
      <c r="HK226" s="5">
        <v>-1</v>
      </c>
      <c r="HL226" s="5">
        <v>-1</v>
      </c>
      <c r="HM226" s="5">
        <v>-1</v>
      </c>
      <c r="HN226" s="5">
        <v>-1</v>
      </c>
      <c r="HO226" s="5">
        <v>-1</v>
      </c>
      <c r="HP226" s="5">
        <v>-1</v>
      </c>
      <c r="HQ226" s="5" t="s">
        <v>720</v>
      </c>
      <c r="HR226" s="5" t="str">
        <f>EmisData!Z226</f>
        <v/>
      </c>
    </row>
    <row r="227" spans="1:226" hidden="1" x14ac:dyDescent="0.25">
      <c r="A227" s="35" t="s">
        <v>7661</v>
      </c>
      <c r="B227" s="26">
        <v>1811</v>
      </c>
      <c r="C227" s="36" t="s">
        <v>7660</v>
      </c>
      <c r="D227" s="5">
        <v>2</v>
      </c>
      <c r="E227" s="5">
        <v>0</v>
      </c>
      <c r="F227" s="5">
        <f>VLOOKUP($B227,STPdata!$B:$J,6,FALSE)</f>
        <v>3.8105327642122087E-7</v>
      </c>
      <c r="G227" s="5">
        <f>VLOOKUP($B227,STPdata!$B:$J,7,FALSE)</f>
        <v>0.4979091766180973</v>
      </c>
      <c r="H227" s="5">
        <f>VLOOKUP($B227,STPdata!$B:$J,8,FALSE)</f>
        <v>9.6099771663789753E-3</v>
      </c>
      <c r="I227" s="5">
        <f>VLOOKUP($B227,STPdata!$B:$J,9,FALSE)</f>
        <v>0.49248046516224842</v>
      </c>
      <c r="J227" s="5">
        <v>-1</v>
      </c>
      <c r="K227" s="5">
        <v>-1</v>
      </c>
      <c r="L227" s="5">
        <v>-1</v>
      </c>
      <c r="M227" s="5">
        <v>-1</v>
      </c>
      <c r="N227" s="5">
        <v>-1</v>
      </c>
      <c r="O227" s="5">
        <v>-1</v>
      </c>
      <c r="P227" s="5">
        <v>-1</v>
      </c>
      <c r="Q227" s="5">
        <v>-1</v>
      </c>
      <c r="R227" s="5">
        <v>-1</v>
      </c>
      <c r="S227" s="5">
        <v>-1</v>
      </c>
      <c r="T227" s="5">
        <v>-1</v>
      </c>
      <c r="U227" s="5">
        <v>-1</v>
      </c>
      <c r="V227" s="5">
        <f>IF(ISNUMBER(EmisData!N227),EmisData!N227/86400/365*0.12,-1)</f>
        <v>-1</v>
      </c>
      <c r="W227" s="5">
        <v>-1</v>
      </c>
      <c r="X227" s="5">
        <v>-1</v>
      </c>
      <c r="Y227" s="5">
        <v>-1</v>
      </c>
      <c r="Z227" s="5">
        <v>-1</v>
      </c>
      <c r="AA227" s="5">
        <v>-1</v>
      </c>
      <c r="AB227" s="5">
        <v>-1</v>
      </c>
      <c r="AC227" s="5">
        <v>-1</v>
      </c>
      <c r="AD227" s="5">
        <v>-1</v>
      </c>
      <c r="AE227" s="5">
        <v>-1</v>
      </c>
      <c r="AF227" s="5">
        <v>-1</v>
      </c>
      <c r="AG227" s="5">
        <v>-1</v>
      </c>
      <c r="AH227" s="5">
        <v>-1</v>
      </c>
      <c r="AI227" s="5">
        <v>-1</v>
      </c>
      <c r="AJ227" s="5">
        <v>-1</v>
      </c>
      <c r="AK227" s="5">
        <v>-1</v>
      </c>
      <c r="AL227" s="5">
        <v>-1</v>
      </c>
      <c r="AM227" s="5">
        <v>-1</v>
      </c>
      <c r="AN227" s="5">
        <v>-1</v>
      </c>
      <c r="AO227" s="5">
        <v>-1</v>
      </c>
      <c r="AP227" s="5">
        <v>-1</v>
      </c>
      <c r="AQ227" s="5">
        <v>-1</v>
      </c>
      <c r="AR227" s="5">
        <v>-1</v>
      </c>
      <c r="AS227" s="5">
        <v>-1</v>
      </c>
      <c r="AT227" s="5">
        <v>-1</v>
      </c>
      <c r="AU227" s="5">
        <v>-1</v>
      </c>
      <c r="AV227" s="5">
        <v>-1</v>
      </c>
      <c r="AW227" s="5">
        <v>-1</v>
      </c>
      <c r="AX227" s="5">
        <v>-1</v>
      </c>
      <c r="AY227" s="5">
        <v>-1</v>
      </c>
      <c r="AZ227" s="5">
        <v>-1</v>
      </c>
      <c r="BA227" s="5">
        <v>-1</v>
      </c>
      <c r="BB227" s="5">
        <v>-1</v>
      </c>
      <c r="BC227" s="5">
        <v>-1</v>
      </c>
      <c r="BD227" s="5">
        <v>-1</v>
      </c>
      <c r="BE227" s="5">
        <v>-1</v>
      </c>
      <c r="BF227" s="5">
        <v>-1</v>
      </c>
      <c r="BG227" s="5">
        <v>-1</v>
      </c>
      <c r="BH227" s="5">
        <v>-1</v>
      </c>
      <c r="BI227" s="5">
        <v>-1</v>
      </c>
      <c r="BJ227" s="5">
        <v>-1</v>
      </c>
      <c r="BK227" s="5">
        <v>-1</v>
      </c>
      <c r="BL227" s="5">
        <v>-1</v>
      </c>
      <c r="BM227" s="5">
        <v>-1</v>
      </c>
      <c r="BN227" s="5">
        <v>-1</v>
      </c>
      <c r="BO227" s="5">
        <v>-1</v>
      </c>
      <c r="BP227" s="5">
        <v>-1</v>
      </c>
      <c r="BQ227" s="5">
        <v>-1</v>
      </c>
      <c r="BR227" s="5">
        <v>-1</v>
      </c>
      <c r="BS227" s="5">
        <v>-1</v>
      </c>
      <c r="BT227" s="5">
        <v>-1</v>
      </c>
      <c r="BU227" s="5">
        <v>-1</v>
      </c>
      <c r="BV227" s="5">
        <v>-1</v>
      </c>
      <c r="BW227" s="5">
        <v>-1</v>
      </c>
      <c r="BX227" s="5">
        <v>-1</v>
      </c>
      <c r="BY227" s="5">
        <f>IF(ISNUMBER(EmisData!Q227),EmisData!Q227/86400/365*0.12,-1)</f>
        <v>-1</v>
      </c>
      <c r="BZ227" s="5">
        <v>-1</v>
      </c>
      <c r="CA227" s="5">
        <v>-1</v>
      </c>
      <c r="CB227" s="5">
        <v>-1</v>
      </c>
      <c r="CC227" s="5">
        <v>-1</v>
      </c>
      <c r="CD227" s="5">
        <f>IF(ISNUMBER(EmisData!P227),EmisData!P227/86400/365*0.12,-1)</f>
        <v>-1</v>
      </c>
      <c r="CE227" s="5">
        <v>-1</v>
      </c>
      <c r="CF227" s="5">
        <v>-1</v>
      </c>
      <c r="CG227" s="5">
        <v>-1</v>
      </c>
      <c r="CH227" s="5">
        <v>-1</v>
      </c>
      <c r="CI227" s="5">
        <v>-1</v>
      </c>
      <c r="CJ227" s="5">
        <v>-1</v>
      </c>
      <c r="CK227" s="5">
        <v>-1</v>
      </c>
      <c r="CL227" s="5">
        <v>-1</v>
      </c>
      <c r="CM227" s="5">
        <v>-1</v>
      </c>
      <c r="CN227" s="5">
        <v>-1</v>
      </c>
      <c r="CO227" s="5">
        <v>-1</v>
      </c>
      <c r="CP227" s="5">
        <v>-1</v>
      </c>
      <c r="CQ227" s="5">
        <v>-1</v>
      </c>
      <c r="CR227" s="5">
        <v>-1</v>
      </c>
      <c r="CS227" s="5">
        <v>-1</v>
      </c>
      <c r="CT227" s="5">
        <v>-1</v>
      </c>
      <c r="CU227" s="5">
        <v>-1</v>
      </c>
      <c r="CV227" s="5">
        <v>-1</v>
      </c>
      <c r="CW227" s="5">
        <v>-1</v>
      </c>
      <c r="CX227" s="5">
        <v>-1</v>
      </c>
      <c r="CY227" s="5">
        <v>-1</v>
      </c>
      <c r="CZ227" s="5">
        <v>-1</v>
      </c>
      <c r="DA227" s="5">
        <v>-1</v>
      </c>
      <c r="DB227" s="5">
        <v>-1</v>
      </c>
      <c r="DC227" s="5">
        <v>-1</v>
      </c>
      <c r="DD227" s="5">
        <v>-1</v>
      </c>
      <c r="DE227" s="5">
        <v>-1</v>
      </c>
      <c r="DF227" s="5">
        <v>-1</v>
      </c>
      <c r="DG227" s="5">
        <v>-1</v>
      </c>
      <c r="DH227" s="5">
        <v>-1</v>
      </c>
      <c r="DI227" s="5">
        <v>-1</v>
      </c>
      <c r="DJ227" s="5">
        <v>-1</v>
      </c>
      <c r="DK227" s="5">
        <v>-1</v>
      </c>
      <c r="DL227" s="5">
        <v>-1</v>
      </c>
      <c r="DM227" s="5">
        <v>-1</v>
      </c>
      <c r="DN227" s="5">
        <v>-1</v>
      </c>
      <c r="DO227" s="5">
        <v>-1</v>
      </c>
      <c r="DP227" s="5">
        <v>-1</v>
      </c>
      <c r="DQ227" s="5">
        <v>-1</v>
      </c>
      <c r="DR227" s="5">
        <v>-1</v>
      </c>
      <c r="DS227" s="5">
        <v>-1</v>
      </c>
      <c r="DT227" s="5">
        <v>-1</v>
      </c>
      <c r="DU227" s="5">
        <v>-1</v>
      </c>
      <c r="DV227" s="5">
        <v>-1</v>
      </c>
      <c r="DW227" s="5">
        <v>-1</v>
      </c>
      <c r="DX227" s="5">
        <v>-1</v>
      </c>
      <c r="DY227" s="5">
        <v>-1</v>
      </c>
      <c r="DZ227" s="5">
        <v>-1</v>
      </c>
      <c r="EA227" s="5">
        <v>-1</v>
      </c>
      <c r="EB227" s="5">
        <v>-1</v>
      </c>
      <c r="EC227" s="5">
        <v>-1</v>
      </c>
      <c r="ED227" s="5">
        <v>-1</v>
      </c>
      <c r="EE227" s="5">
        <v>-1</v>
      </c>
      <c r="EF227" s="5">
        <v>-1</v>
      </c>
      <c r="EG227" s="5">
        <v>-1</v>
      </c>
      <c r="EH227" s="5">
        <v>-1</v>
      </c>
      <c r="EI227" s="5">
        <v>-1</v>
      </c>
      <c r="EJ227" s="5">
        <v>-1</v>
      </c>
      <c r="EK227" s="5">
        <v>-1</v>
      </c>
      <c r="EL227" s="5">
        <v>-1</v>
      </c>
      <c r="EM227" s="5">
        <v>-1</v>
      </c>
      <c r="EN227" s="5">
        <v>-1</v>
      </c>
      <c r="EO227" s="5">
        <v>-1</v>
      </c>
      <c r="EP227" s="5">
        <v>-1</v>
      </c>
      <c r="EQ227" s="5">
        <v>-1</v>
      </c>
      <c r="ER227" s="5">
        <v>-1</v>
      </c>
      <c r="ES227" s="5">
        <v>-1</v>
      </c>
      <c r="ET227" s="5">
        <v>-1</v>
      </c>
      <c r="EU227" s="5">
        <v>-1</v>
      </c>
      <c r="EV227" s="5">
        <f>IF(ISNUMBER(EmisData!R227),EmisData!R227/86400/365*0.12,-1)</f>
        <v>-1</v>
      </c>
      <c r="EW227" s="5">
        <v>-1</v>
      </c>
      <c r="EX227" s="5">
        <v>-1</v>
      </c>
      <c r="EY227" s="5">
        <v>-1</v>
      </c>
      <c r="EZ227" s="5">
        <v>-1</v>
      </c>
      <c r="FA227" s="5">
        <v>-1</v>
      </c>
      <c r="FB227" s="5">
        <v>-1</v>
      </c>
      <c r="FC227" s="5">
        <v>-1</v>
      </c>
      <c r="FD227" s="5">
        <v>-1</v>
      </c>
      <c r="FE227" s="5">
        <v>-1</v>
      </c>
      <c r="FF227" s="5">
        <v>-1</v>
      </c>
      <c r="FG227" s="5">
        <v>-1</v>
      </c>
      <c r="FH227" s="5">
        <v>-1</v>
      </c>
      <c r="FI227" s="5">
        <v>-1</v>
      </c>
      <c r="FJ227" s="5">
        <v>-1</v>
      </c>
      <c r="FK227" s="5">
        <v>-1</v>
      </c>
      <c r="FL227" s="5">
        <v>-1</v>
      </c>
      <c r="FM227" s="5">
        <v>-1</v>
      </c>
      <c r="FN227" s="5">
        <v>-1</v>
      </c>
      <c r="FO227" s="5">
        <v>-1</v>
      </c>
      <c r="FP227" s="5">
        <v>-1</v>
      </c>
      <c r="FQ227" s="5">
        <v>-1</v>
      </c>
      <c r="FR227" s="5">
        <v>-1</v>
      </c>
      <c r="FS227" s="5">
        <v>-1</v>
      </c>
      <c r="FT227" s="5">
        <v>-1</v>
      </c>
      <c r="FU227" s="5">
        <v>-1</v>
      </c>
      <c r="FV227" s="5">
        <v>-1</v>
      </c>
      <c r="FW227" s="5">
        <v>-1</v>
      </c>
      <c r="FX227" s="5">
        <v>-1</v>
      </c>
      <c r="FY227" s="5">
        <v>-1</v>
      </c>
      <c r="FZ227" s="5">
        <v>-1</v>
      </c>
      <c r="GA227" s="5">
        <v>-1</v>
      </c>
      <c r="GB227" s="5">
        <v>-1</v>
      </c>
      <c r="GC227" s="5">
        <v>-1</v>
      </c>
      <c r="GD227" s="5">
        <v>-1</v>
      </c>
      <c r="GE227" s="5">
        <v>-1</v>
      </c>
      <c r="GF227" s="5">
        <v>-1</v>
      </c>
      <c r="GG227" s="5">
        <v>-1</v>
      </c>
      <c r="GH227" s="5">
        <v>-1</v>
      </c>
      <c r="GI227" s="5">
        <v>-1</v>
      </c>
      <c r="GJ227" s="5">
        <v>-1</v>
      </c>
      <c r="GK227" s="5">
        <v>-1</v>
      </c>
      <c r="GL227" s="5">
        <v>-1</v>
      </c>
      <c r="GM227" s="5">
        <v>-1</v>
      </c>
      <c r="GN227" s="5">
        <v>-1</v>
      </c>
      <c r="GO227" s="5">
        <v>-1</v>
      </c>
      <c r="GP227" s="5">
        <v>-1</v>
      </c>
      <c r="GQ227" s="5">
        <v>-1</v>
      </c>
      <c r="GR227" s="5">
        <v>-1</v>
      </c>
      <c r="GS227" s="5">
        <v>-1</v>
      </c>
      <c r="GT227" s="5">
        <f>IF(ISNUMBER(EmisData!L227),EmisData!L227/86400/365*0.12,-1)</f>
        <v>-1</v>
      </c>
      <c r="GU227" s="5">
        <v>-1</v>
      </c>
      <c r="GV227" s="5">
        <v>-1</v>
      </c>
      <c r="GW227" s="5">
        <v>-1</v>
      </c>
      <c r="GX227" s="5">
        <v>-1</v>
      </c>
      <c r="GY227" s="5">
        <f>IF(ISNUMBER(EmisData!O227),EmisData!O227/86400/365*0.12,-1)</f>
        <v>-1</v>
      </c>
      <c r="GZ227" s="5">
        <v>-1</v>
      </c>
      <c r="HA227" s="5">
        <v>-1</v>
      </c>
      <c r="HB227" s="5">
        <v>-1</v>
      </c>
      <c r="HC227" s="5">
        <v>-1</v>
      </c>
      <c r="HD227" s="5">
        <v>-1</v>
      </c>
      <c r="HE227" s="5">
        <v>-1</v>
      </c>
      <c r="HF227" s="5">
        <v>-1</v>
      </c>
      <c r="HG227" s="5">
        <v>-1</v>
      </c>
      <c r="HH227" s="5">
        <v>-1</v>
      </c>
      <c r="HI227" s="5">
        <f>IF(ISNUMBER(EmisData!M227),EmisData!M227/86400/365*0.12,-1)</f>
        <v>-1</v>
      </c>
      <c r="HJ227" s="5">
        <v>-1</v>
      </c>
      <c r="HK227" s="5">
        <v>-1</v>
      </c>
      <c r="HL227" s="5">
        <v>-1</v>
      </c>
      <c r="HM227" s="5">
        <v>-1</v>
      </c>
      <c r="HN227" s="5">
        <v>-1</v>
      </c>
      <c r="HO227" s="5">
        <v>-1</v>
      </c>
      <c r="HP227" s="5">
        <v>-1</v>
      </c>
      <c r="HQ227" s="5" t="s">
        <v>720</v>
      </c>
      <c r="HR227" s="5" t="str">
        <f>EmisData!Z227</f>
        <v/>
      </c>
    </row>
    <row r="228" spans="1:226" x14ac:dyDescent="0.25">
      <c r="A228" s="40" t="s">
        <v>7675</v>
      </c>
      <c r="B228" s="26">
        <v>1814</v>
      </c>
      <c r="C228" s="36" t="s">
        <v>7674</v>
      </c>
      <c r="D228" s="5">
        <v>2</v>
      </c>
      <c r="E228" s="5">
        <v>0</v>
      </c>
      <c r="F228" s="5">
        <f>VLOOKUP($B228,STPdata!$B:$J,6,FALSE)</f>
        <v>7.9028787301688775E-21</v>
      </c>
      <c r="G228" s="5">
        <f>VLOOKUP($B228,STPdata!$B:$J,7,FALSE)</f>
        <v>0.49148868965268505</v>
      </c>
      <c r="H228" s="5">
        <f>VLOOKUP($B228,STPdata!$B:$J,8,FALSE)</f>
        <v>2.2540612105851388E-2</v>
      </c>
      <c r="I228" s="5">
        <f>VLOOKUP($B228,STPdata!$B:$J,9,FALSE)</f>
        <v>0.48597069824146288</v>
      </c>
      <c r="J228" s="5">
        <v>-1</v>
      </c>
      <c r="K228" s="5">
        <v>-1</v>
      </c>
      <c r="L228" s="5">
        <v>-1</v>
      </c>
      <c r="M228" s="5">
        <v>-1</v>
      </c>
      <c r="N228" s="5">
        <v>-1</v>
      </c>
      <c r="O228" s="5">
        <v>-1</v>
      </c>
      <c r="P228" s="5">
        <v>-1</v>
      </c>
      <c r="Q228" s="5">
        <v>-1</v>
      </c>
      <c r="R228" s="5">
        <v>-1</v>
      </c>
      <c r="S228" s="5">
        <v>-1</v>
      </c>
      <c r="T228" s="5">
        <v>-1</v>
      </c>
      <c r="U228" s="5">
        <v>-1</v>
      </c>
      <c r="V228" s="5">
        <f>IF(ISNUMBER(EmisData!N228),EmisData!N228/86400/365*0.12,-1)</f>
        <v>-1</v>
      </c>
      <c r="W228" s="5">
        <v>-1</v>
      </c>
      <c r="X228" s="5">
        <v>-1</v>
      </c>
      <c r="Y228" s="5">
        <v>-1</v>
      </c>
      <c r="Z228" s="5">
        <v>-1</v>
      </c>
      <c r="AA228" s="5">
        <v>-1</v>
      </c>
      <c r="AB228" s="5">
        <v>-1</v>
      </c>
      <c r="AC228" s="5">
        <v>-1</v>
      </c>
      <c r="AD228" s="5">
        <v>-1</v>
      </c>
      <c r="AE228" s="5">
        <v>-1</v>
      </c>
      <c r="AF228" s="5">
        <v>-1</v>
      </c>
      <c r="AG228" s="5">
        <v>-1</v>
      </c>
      <c r="AH228" s="5">
        <v>-1</v>
      </c>
      <c r="AI228" s="5">
        <v>-1</v>
      </c>
      <c r="AJ228" s="5">
        <v>-1</v>
      </c>
      <c r="AK228" s="5">
        <v>-1</v>
      </c>
      <c r="AL228" s="5">
        <v>-1</v>
      </c>
      <c r="AM228" s="5">
        <v>-1</v>
      </c>
      <c r="AN228" s="5">
        <v>-1</v>
      </c>
      <c r="AO228" s="5">
        <v>-1</v>
      </c>
      <c r="AP228" s="5">
        <v>-1</v>
      </c>
      <c r="AQ228" s="5">
        <v>-1</v>
      </c>
      <c r="AR228" s="5">
        <v>-1</v>
      </c>
      <c r="AS228" s="5">
        <v>-1</v>
      </c>
      <c r="AT228" s="5">
        <v>-1</v>
      </c>
      <c r="AU228" s="5">
        <v>-1</v>
      </c>
      <c r="AV228" s="5">
        <v>-1</v>
      </c>
      <c r="AW228" s="5">
        <v>-1</v>
      </c>
      <c r="AX228" s="5">
        <v>-1</v>
      </c>
      <c r="AY228" s="5">
        <v>-1</v>
      </c>
      <c r="AZ228" s="5">
        <v>-1</v>
      </c>
      <c r="BA228" s="5">
        <v>-1</v>
      </c>
      <c r="BB228" s="5">
        <v>-1</v>
      </c>
      <c r="BC228" s="5">
        <v>-1</v>
      </c>
      <c r="BD228" s="5">
        <v>-1</v>
      </c>
      <c r="BE228" s="5">
        <v>-1</v>
      </c>
      <c r="BF228" s="5">
        <v>-1</v>
      </c>
      <c r="BG228" s="5">
        <v>-1</v>
      </c>
      <c r="BH228" s="5">
        <v>-1</v>
      </c>
      <c r="BI228" s="5">
        <v>-1</v>
      </c>
      <c r="BJ228" s="5">
        <v>-1</v>
      </c>
      <c r="BK228" s="5">
        <v>-1</v>
      </c>
      <c r="BL228" s="5">
        <v>-1</v>
      </c>
      <c r="BM228" s="5">
        <v>-1</v>
      </c>
      <c r="BN228" s="5">
        <v>-1</v>
      </c>
      <c r="BO228" s="5">
        <v>-1</v>
      </c>
      <c r="BP228" s="5">
        <v>-1</v>
      </c>
      <c r="BQ228" s="5">
        <v>-1</v>
      </c>
      <c r="BR228" s="5">
        <v>-1</v>
      </c>
      <c r="BS228" s="5">
        <v>-1</v>
      </c>
      <c r="BT228" s="5">
        <v>-1</v>
      </c>
      <c r="BU228" s="5">
        <v>-1</v>
      </c>
      <c r="BV228" s="5">
        <v>-1</v>
      </c>
      <c r="BW228" s="5">
        <v>-1</v>
      </c>
      <c r="BX228" s="5">
        <v>-1</v>
      </c>
      <c r="BY228" s="5">
        <f>IF(ISNUMBER(EmisData!Q228),EmisData!Q228/86400/365*0.12,-1)</f>
        <v>-1</v>
      </c>
      <c r="BZ228" s="5">
        <v>-1</v>
      </c>
      <c r="CA228" s="5">
        <v>-1</v>
      </c>
      <c r="CB228" s="5">
        <v>-1</v>
      </c>
      <c r="CC228" s="5">
        <v>-1</v>
      </c>
      <c r="CD228" s="5">
        <f>IF(ISNUMBER(EmisData!P228),EmisData!P228/86400/365*0.12,-1)</f>
        <v>-1</v>
      </c>
      <c r="CE228" s="5">
        <v>-1</v>
      </c>
      <c r="CF228" s="5">
        <v>-1</v>
      </c>
      <c r="CG228" s="5">
        <v>-1</v>
      </c>
      <c r="CH228" s="5">
        <v>-1</v>
      </c>
      <c r="CI228" s="5">
        <v>-1</v>
      </c>
      <c r="CJ228" s="5">
        <v>-1</v>
      </c>
      <c r="CK228" s="5">
        <v>-1</v>
      </c>
      <c r="CL228" s="5">
        <v>-1</v>
      </c>
      <c r="CM228" s="5">
        <v>-1</v>
      </c>
      <c r="CN228" s="5">
        <v>-1</v>
      </c>
      <c r="CO228" s="5">
        <v>-1</v>
      </c>
      <c r="CP228" s="5">
        <v>-1</v>
      </c>
      <c r="CQ228" s="5">
        <v>-1</v>
      </c>
      <c r="CR228" s="5">
        <v>-1</v>
      </c>
      <c r="CS228" s="5">
        <v>-1</v>
      </c>
      <c r="CT228" s="5">
        <v>-1</v>
      </c>
      <c r="CU228" s="5">
        <v>-1</v>
      </c>
      <c r="CV228" s="5">
        <v>-1</v>
      </c>
      <c r="CW228" s="5">
        <v>-1</v>
      </c>
      <c r="CX228" s="5">
        <v>-1</v>
      </c>
      <c r="CY228" s="5">
        <v>-1</v>
      </c>
      <c r="CZ228" s="5">
        <v>-1</v>
      </c>
      <c r="DA228" s="5">
        <v>-1</v>
      </c>
      <c r="DB228" s="5">
        <v>-1</v>
      </c>
      <c r="DC228" s="5">
        <v>-1</v>
      </c>
      <c r="DD228" s="5">
        <v>-1</v>
      </c>
      <c r="DE228" s="5">
        <v>-1</v>
      </c>
      <c r="DF228" s="5">
        <v>-1</v>
      </c>
      <c r="DG228" s="5">
        <v>-1</v>
      </c>
      <c r="DH228" s="5">
        <v>-1</v>
      </c>
      <c r="DI228" s="5">
        <v>-1</v>
      </c>
      <c r="DJ228" s="5">
        <v>-1</v>
      </c>
      <c r="DK228" s="5">
        <v>-1</v>
      </c>
      <c r="DL228" s="5">
        <v>-1</v>
      </c>
      <c r="DM228" s="5">
        <v>-1</v>
      </c>
      <c r="DN228" s="5">
        <v>-1</v>
      </c>
      <c r="DO228" s="5">
        <v>-1</v>
      </c>
      <c r="DP228" s="5">
        <v>-1</v>
      </c>
      <c r="DQ228" s="5">
        <v>-1</v>
      </c>
      <c r="DR228" s="5">
        <v>-1</v>
      </c>
      <c r="DS228" s="5">
        <v>-1</v>
      </c>
      <c r="DT228" s="5">
        <v>-1</v>
      </c>
      <c r="DU228" s="5">
        <v>-1</v>
      </c>
      <c r="DV228" s="5">
        <v>-1</v>
      </c>
      <c r="DW228" s="5">
        <v>-1</v>
      </c>
      <c r="DX228" s="5">
        <v>-1</v>
      </c>
      <c r="DY228" s="5">
        <v>-1</v>
      </c>
      <c r="DZ228" s="5">
        <v>-1</v>
      </c>
      <c r="EA228" s="5">
        <v>-1</v>
      </c>
      <c r="EB228" s="5">
        <v>-1</v>
      </c>
      <c r="EC228" s="5">
        <v>-1</v>
      </c>
      <c r="ED228" s="5">
        <v>-1</v>
      </c>
      <c r="EE228" s="5">
        <v>-1</v>
      </c>
      <c r="EF228" s="5">
        <v>-1</v>
      </c>
      <c r="EG228" s="5">
        <v>-1</v>
      </c>
      <c r="EH228" s="5">
        <v>-1</v>
      </c>
      <c r="EI228" s="5">
        <v>-1</v>
      </c>
      <c r="EJ228" s="5">
        <v>-1</v>
      </c>
      <c r="EK228" s="5">
        <v>-1</v>
      </c>
      <c r="EL228" s="5">
        <v>-1</v>
      </c>
      <c r="EM228" s="5">
        <v>-1</v>
      </c>
      <c r="EN228" s="5">
        <v>-1</v>
      </c>
      <c r="EO228" s="5">
        <v>-1</v>
      </c>
      <c r="EP228" s="5">
        <v>-1</v>
      </c>
      <c r="EQ228" s="5">
        <v>-1</v>
      </c>
      <c r="ER228" s="5">
        <v>-1</v>
      </c>
      <c r="ES228" s="5">
        <v>-1</v>
      </c>
      <c r="ET228" s="5">
        <v>-1</v>
      </c>
      <c r="EU228" s="5">
        <v>-1</v>
      </c>
      <c r="EV228" s="5">
        <f>IF(ISNUMBER(EmisData!R228),EmisData!R228/86400/365*0.12,-1)</f>
        <v>-1</v>
      </c>
      <c r="EW228" s="5">
        <v>-1</v>
      </c>
      <c r="EX228" s="5">
        <v>-1</v>
      </c>
      <c r="EY228" s="5">
        <v>-1</v>
      </c>
      <c r="EZ228" s="5">
        <v>-1</v>
      </c>
      <c r="FA228" s="5">
        <v>-1</v>
      </c>
      <c r="FB228" s="5">
        <v>-1</v>
      </c>
      <c r="FC228" s="5">
        <v>-1</v>
      </c>
      <c r="FD228" s="5">
        <v>-1</v>
      </c>
      <c r="FE228" s="5">
        <v>-1</v>
      </c>
      <c r="FF228" s="5">
        <v>-1</v>
      </c>
      <c r="FG228" s="5">
        <v>-1</v>
      </c>
      <c r="FH228" s="5">
        <v>-1</v>
      </c>
      <c r="FI228" s="5">
        <v>-1</v>
      </c>
      <c r="FJ228" s="5">
        <v>-1</v>
      </c>
      <c r="FK228" s="5">
        <v>-1</v>
      </c>
      <c r="FL228" s="5">
        <v>-1</v>
      </c>
      <c r="FM228" s="5">
        <v>-1</v>
      </c>
      <c r="FN228" s="5">
        <v>-1</v>
      </c>
      <c r="FO228" s="5">
        <v>-1</v>
      </c>
      <c r="FP228" s="5">
        <v>-1</v>
      </c>
      <c r="FQ228" s="5">
        <v>-1</v>
      </c>
      <c r="FR228" s="5">
        <v>-1</v>
      </c>
      <c r="FS228" s="5">
        <v>-1</v>
      </c>
      <c r="FT228" s="5">
        <v>-1</v>
      </c>
      <c r="FU228" s="5">
        <v>-1</v>
      </c>
      <c r="FV228" s="5">
        <v>-1</v>
      </c>
      <c r="FW228" s="5">
        <v>-1</v>
      </c>
      <c r="FX228" s="5">
        <v>-1</v>
      </c>
      <c r="FY228" s="5">
        <v>-1</v>
      </c>
      <c r="FZ228" s="5">
        <v>-1</v>
      </c>
      <c r="GA228" s="5">
        <v>-1</v>
      </c>
      <c r="GB228" s="5">
        <v>-1</v>
      </c>
      <c r="GC228" s="5">
        <v>-1</v>
      </c>
      <c r="GD228" s="5">
        <v>-1</v>
      </c>
      <c r="GE228" s="5">
        <v>-1</v>
      </c>
      <c r="GF228" s="5">
        <v>-1</v>
      </c>
      <c r="GG228" s="5">
        <v>-1</v>
      </c>
      <c r="GH228" s="5">
        <v>-1</v>
      </c>
      <c r="GI228" s="5">
        <v>-1</v>
      </c>
      <c r="GJ228" s="5">
        <v>-1</v>
      </c>
      <c r="GK228" s="5">
        <v>-1</v>
      </c>
      <c r="GL228" s="5">
        <v>-1</v>
      </c>
      <c r="GM228" s="5">
        <v>-1</v>
      </c>
      <c r="GN228" s="5">
        <v>-1</v>
      </c>
      <c r="GO228" s="5">
        <v>-1</v>
      </c>
      <c r="GP228" s="5">
        <v>-1</v>
      </c>
      <c r="GQ228" s="5">
        <v>-1</v>
      </c>
      <c r="GR228" s="5">
        <v>-1</v>
      </c>
      <c r="GS228" s="5">
        <v>-1</v>
      </c>
      <c r="GT228" s="5">
        <f>IF(ISNUMBER(EmisData!L228),EmisData!L228/86400/365*0.12,-1)</f>
        <v>1.1643835616438356E-8</v>
      </c>
      <c r="GU228" s="5">
        <v>-1</v>
      </c>
      <c r="GV228" s="5">
        <v>-1</v>
      </c>
      <c r="GW228" s="5">
        <v>-1</v>
      </c>
      <c r="GX228" s="5">
        <v>-1</v>
      </c>
      <c r="GY228" s="5">
        <f>IF(ISNUMBER(EmisData!O228),EmisData!O228/86400/365*0.12,-1)</f>
        <v>-1</v>
      </c>
      <c r="GZ228" s="5">
        <v>-1</v>
      </c>
      <c r="HA228" s="5">
        <v>-1</v>
      </c>
      <c r="HB228" s="5">
        <v>-1</v>
      </c>
      <c r="HC228" s="5">
        <v>-1</v>
      </c>
      <c r="HD228" s="5">
        <v>-1</v>
      </c>
      <c r="HE228" s="5">
        <v>-1</v>
      </c>
      <c r="HF228" s="5">
        <v>-1</v>
      </c>
      <c r="HG228" s="5">
        <v>-1</v>
      </c>
      <c r="HH228" s="5">
        <v>-1</v>
      </c>
      <c r="HI228" s="5">
        <f>IF(ISNUMBER(EmisData!M228),EmisData!M228/86400/365*0.12,-1)</f>
        <v>-1</v>
      </c>
      <c r="HJ228" s="5">
        <v>-1</v>
      </c>
      <c r="HK228" s="5">
        <v>-1</v>
      </c>
      <c r="HL228" s="5">
        <v>-1</v>
      </c>
      <c r="HM228" s="5">
        <v>-1</v>
      </c>
      <c r="HN228" s="5">
        <v>-1</v>
      </c>
      <c r="HO228" s="5">
        <v>-1</v>
      </c>
      <c r="HP228" s="5">
        <v>-1</v>
      </c>
      <c r="HQ228" s="5" t="s">
        <v>720</v>
      </c>
      <c r="HR228" s="5" t="str">
        <f>EmisData!Z228</f>
        <v>yes</v>
      </c>
    </row>
    <row r="229" spans="1:226" x14ac:dyDescent="0.25">
      <c r="A229" s="41" t="s">
        <v>7686</v>
      </c>
      <c r="B229" s="26">
        <v>1816</v>
      </c>
      <c r="C229" s="37" t="s">
        <v>7685</v>
      </c>
      <c r="D229" s="5">
        <v>2</v>
      </c>
      <c r="E229" s="5">
        <v>0</v>
      </c>
      <c r="F229" s="5">
        <f>VLOOKUP($B229,STPdata!$B:$J,6,FALSE)</f>
        <v>2.078524438465797E-6</v>
      </c>
      <c r="G229" s="5">
        <f>VLOOKUP($B229,STPdata!$B:$J,7,FALSE)</f>
        <v>0.24913700369371677</v>
      </c>
      <c r="H229" s="5">
        <f>VLOOKUP($B229,STPdata!$B:$J,8,FALSE)</f>
        <v>3.2760560715942376E-2</v>
      </c>
      <c r="I229" s="5">
        <f>VLOOKUP($B229,STPdata!$B:$J,9,FALSE)</f>
        <v>0.71810035706590158</v>
      </c>
      <c r="J229" s="5">
        <v>-1</v>
      </c>
      <c r="K229" s="5">
        <v>-1</v>
      </c>
      <c r="L229" s="5">
        <v>-1</v>
      </c>
      <c r="M229" s="5">
        <v>-1</v>
      </c>
      <c r="N229" s="5">
        <v>-1</v>
      </c>
      <c r="O229" s="5">
        <v>-1</v>
      </c>
      <c r="P229" s="5">
        <v>-1</v>
      </c>
      <c r="Q229" s="5">
        <v>-1</v>
      </c>
      <c r="R229" s="5">
        <v>-1</v>
      </c>
      <c r="S229" s="5">
        <v>-1</v>
      </c>
      <c r="T229" s="5">
        <v>-1</v>
      </c>
      <c r="U229" s="5">
        <v>-1</v>
      </c>
      <c r="V229" s="5">
        <f>IF(ISNUMBER(EmisData!N229),EmisData!N229/86400/365*0.12,-1)</f>
        <v>-1</v>
      </c>
      <c r="W229" s="5">
        <v>-1</v>
      </c>
      <c r="X229" s="5">
        <v>-1</v>
      </c>
      <c r="Y229" s="5">
        <v>-1</v>
      </c>
      <c r="Z229" s="5">
        <v>-1</v>
      </c>
      <c r="AA229" s="5">
        <v>-1</v>
      </c>
      <c r="AB229" s="5">
        <v>-1</v>
      </c>
      <c r="AC229" s="5">
        <v>-1</v>
      </c>
      <c r="AD229" s="5">
        <v>-1</v>
      </c>
      <c r="AE229" s="5">
        <v>-1</v>
      </c>
      <c r="AF229" s="5">
        <v>-1</v>
      </c>
      <c r="AG229" s="5">
        <v>-1</v>
      </c>
      <c r="AH229" s="5">
        <v>-1</v>
      </c>
      <c r="AI229" s="5">
        <v>-1</v>
      </c>
      <c r="AJ229" s="5">
        <v>-1</v>
      </c>
      <c r="AK229" s="5">
        <v>-1</v>
      </c>
      <c r="AL229" s="5">
        <v>-1</v>
      </c>
      <c r="AM229" s="5">
        <v>-1</v>
      </c>
      <c r="AN229" s="5">
        <v>-1</v>
      </c>
      <c r="AO229" s="5">
        <v>-1</v>
      </c>
      <c r="AP229" s="5">
        <v>-1</v>
      </c>
      <c r="AQ229" s="5">
        <v>-1</v>
      </c>
      <c r="AR229" s="5">
        <v>-1</v>
      </c>
      <c r="AS229" s="5">
        <v>-1</v>
      </c>
      <c r="AT229" s="5">
        <v>-1</v>
      </c>
      <c r="AU229" s="5">
        <v>-1</v>
      </c>
      <c r="AV229" s="5">
        <v>-1</v>
      </c>
      <c r="AW229" s="5">
        <v>-1</v>
      </c>
      <c r="AX229" s="5">
        <v>-1</v>
      </c>
      <c r="AY229" s="5">
        <v>-1</v>
      </c>
      <c r="AZ229" s="5">
        <v>-1</v>
      </c>
      <c r="BA229" s="5">
        <v>-1</v>
      </c>
      <c r="BB229" s="5">
        <v>-1</v>
      </c>
      <c r="BC229" s="5">
        <v>-1</v>
      </c>
      <c r="BD229" s="5">
        <v>-1</v>
      </c>
      <c r="BE229" s="5">
        <v>-1</v>
      </c>
      <c r="BF229" s="5">
        <v>-1</v>
      </c>
      <c r="BG229" s="5">
        <v>-1</v>
      </c>
      <c r="BH229" s="5">
        <v>-1</v>
      </c>
      <c r="BI229" s="5">
        <v>-1</v>
      </c>
      <c r="BJ229" s="5">
        <v>-1</v>
      </c>
      <c r="BK229" s="5">
        <v>-1</v>
      </c>
      <c r="BL229" s="5">
        <v>-1</v>
      </c>
      <c r="BM229" s="5">
        <v>-1</v>
      </c>
      <c r="BN229" s="5">
        <v>-1</v>
      </c>
      <c r="BO229" s="5">
        <v>-1</v>
      </c>
      <c r="BP229" s="5">
        <v>-1</v>
      </c>
      <c r="BQ229" s="5">
        <v>-1</v>
      </c>
      <c r="BR229" s="5">
        <v>-1</v>
      </c>
      <c r="BS229" s="5">
        <v>-1</v>
      </c>
      <c r="BT229" s="5">
        <v>-1</v>
      </c>
      <c r="BU229" s="5">
        <v>-1</v>
      </c>
      <c r="BV229" s="5">
        <v>-1</v>
      </c>
      <c r="BW229" s="5">
        <v>-1</v>
      </c>
      <c r="BX229" s="5">
        <v>-1</v>
      </c>
      <c r="BY229" s="5">
        <f>IF(ISNUMBER(EmisData!Q229),EmisData!Q229/86400/365*0.12,-1)</f>
        <v>-1</v>
      </c>
      <c r="BZ229" s="5">
        <v>-1</v>
      </c>
      <c r="CA229" s="5">
        <v>-1</v>
      </c>
      <c r="CB229" s="5">
        <v>-1</v>
      </c>
      <c r="CC229" s="5">
        <v>-1</v>
      </c>
      <c r="CD229" s="5">
        <f>IF(ISNUMBER(EmisData!P229),EmisData!P229/86400/365*0.12,-1)</f>
        <v>-1</v>
      </c>
      <c r="CE229" s="5">
        <v>-1</v>
      </c>
      <c r="CF229" s="5">
        <v>-1</v>
      </c>
      <c r="CG229" s="5">
        <v>-1</v>
      </c>
      <c r="CH229" s="5">
        <v>-1</v>
      </c>
      <c r="CI229" s="5">
        <v>-1</v>
      </c>
      <c r="CJ229" s="5">
        <v>-1</v>
      </c>
      <c r="CK229" s="5">
        <v>-1</v>
      </c>
      <c r="CL229" s="5">
        <v>-1</v>
      </c>
      <c r="CM229" s="5">
        <v>-1</v>
      </c>
      <c r="CN229" s="5">
        <v>-1</v>
      </c>
      <c r="CO229" s="5">
        <v>-1</v>
      </c>
      <c r="CP229" s="5">
        <v>-1</v>
      </c>
      <c r="CQ229" s="5">
        <v>-1</v>
      </c>
      <c r="CR229" s="5">
        <v>-1</v>
      </c>
      <c r="CS229" s="5">
        <v>-1</v>
      </c>
      <c r="CT229" s="5">
        <v>-1</v>
      </c>
      <c r="CU229" s="5">
        <v>-1</v>
      </c>
      <c r="CV229" s="5">
        <v>-1</v>
      </c>
      <c r="CW229" s="5">
        <v>-1</v>
      </c>
      <c r="CX229" s="5">
        <v>-1</v>
      </c>
      <c r="CY229" s="5">
        <v>-1</v>
      </c>
      <c r="CZ229" s="5">
        <v>-1</v>
      </c>
      <c r="DA229" s="5">
        <v>-1</v>
      </c>
      <c r="DB229" s="5">
        <v>-1</v>
      </c>
      <c r="DC229" s="5">
        <v>-1</v>
      </c>
      <c r="DD229" s="5">
        <v>-1</v>
      </c>
      <c r="DE229" s="5">
        <v>-1</v>
      </c>
      <c r="DF229" s="5">
        <v>-1</v>
      </c>
      <c r="DG229" s="5">
        <v>-1</v>
      </c>
      <c r="DH229" s="5">
        <v>-1</v>
      </c>
      <c r="DI229" s="5">
        <v>-1</v>
      </c>
      <c r="DJ229" s="5">
        <v>-1</v>
      </c>
      <c r="DK229" s="5">
        <v>-1</v>
      </c>
      <c r="DL229" s="5">
        <v>-1</v>
      </c>
      <c r="DM229" s="5">
        <v>-1</v>
      </c>
      <c r="DN229" s="5">
        <v>-1</v>
      </c>
      <c r="DO229" s="5">
        <v>-1</v>
      </c>
      <c r="DP229" s="5">
        <v>-1</v>
      </c>
      <c r="DQ229" s="5">
        <v>-1</v>
      </c>
      <c r="DR229" s="5">
        <v>-1</v>
      </c>
      <c r="DS229" s="5">
        <v>-1</v>
      </c>
      <c r="DT229" s="5">
        <v>-1</v>
      </c>
      <c r="DU229" s="5">
        <v>-1</v>
      </c>
      <c r="DV229" s="5">
        <v>-1</v>
      </c>
      <c r="DW229" s="5">
        <v>-1</v>
      </c>
      <c r="DX229" s="5">
        <v>-1</v>
      </c>
      <c r="DY229" s="5">
        <v>-1</v>
      </c>
      <c r="DZ229" s="5">
        <v>-1</v>
      </c>
      <c r="EA229" s="5">
        <v>-1</v>
      </c>
      <c r="EB229" s="5">
        <v>-1</v>
      </c>
      <c r="EC229" s="5">
        <v>-1</v>
      </c>
      <c r="ED229" s="5">
        <v>-1</v>
      </c>
      <c r="EE229" s="5">
        <v>-1</v>
      </c>
      <c r="EF229" s="5">
        <v>-1</v>
      </c>
      <c r="EG229" s="5">
        <v>-1</v>
      </c>
      <c r="EH229" s="5">
        <v>-1</v>
      </c>
      <c r="EI229" s="5">
        <v>-1</v>
      </c>
      <c r="EJ229" s="5">
        <v>-1</v>
      </c>
      <c r="EK229" s="5">
        <v>-1</v>
      </c>
      <c r="EL229" s="5">
        <v>-1</v>
      </c>
      <c r="EM229" s="5">
        <v>-1</v>
      </c>
      <c r="EN229" s="5">
        <v>-1</v>
      </c>
      <c r="EO229" s="5">
        <v>-1</v>
      </c>
      <c r="EP229" s="5">
        <v>-1</v>
      </c>
      <c r="EQ229" s="5">
        <v>-1</v>
      </c>
      <c r="ER229" s="5">
        <v>-1</v>
      </c>
      <c r="ES229" s="5">
        <v>-1</v>
      </c>
      <c r="ET229" s="5">
        <v>-1</v>
      </c>
      <c r="EU229" s="5">
        <v>-1</v>
      </c>
      <c r="EV229" s="5">
        <f>IF(ISNUMBER(EmisData!R229),EmisData!R229/86400/365*0.12,-1)</f>
        <v>-1</v>
      </c>
      <c r="EW229" s="5">
        <v>-1</v>
      </c>
      <c r="EX229" s="5">
        <v>-1</v>
      </c>
      <c r="EY229" s="5">
        <v>-1</v>
      </c>
      <c r="EZ229" s="5">
        <v>-1</v>
      </c>
      <c r="FA229" s="5">
        <v>-1</v>
      </c>
      <c r="FB229" s="5">
        <v>-1</v>
      </c>
      <c r="FC229" s="5">
        <v>-1</v>
      </c>
      <c r="FD229" s="5">
        <v>-1</v>
      </c>
      <c r="FE229" s="5">
        <v>-1</v>
      </c>
      <c r="FF229" s="5">
        <v>-1</v>
      </c>
      <c r="FG229" s="5">
        <v>-1</v>
      </c>
      <c r="FH229" s="5">
        <v>-1</v>
      </c>
      <c r="FI229" s="5">
        <v>-1</v>
      </c>
      <c r="FJ229" s="5">
        <v>-1</v>
      </c>
      <c r="FK229" s="5">
        <v>-1</v>
      </c>
      <c r="FL229" s="5">
        <v>-1</v>
      </c>
      <c r="FM229" s="5">
        <v>-1</v>
      </c>
      <c r="FN229" s="5">
        <v>-1</v>
      </c>
      <c r="FO229" s="5">
        <v>-1</v>
      </c>
      <c r="FP229" s="5">
        <v>-1</v>
      </c>
      <c r="FQ229" s="5">
        <v>-1</v>
      </c>
      <c r="FR229" s="5">
        <v>-1</v>
      </c>
      <c r="FS229" s="5">
        <v>-1</v>
      </c>
      <c r="FT229" s="5">
        <v>-1</v>
      </c>
      <c r="FU229" s="5">
        <v>-1</v>
      </c>
      <c r="FV229" s="5">
        <v>-1</v>
      </c>
      <c r="FW229" s="5">
        <v>-1</v>
      </c>
      <c r="FX229" s="5">
        <v>-1</v>
      </c>
      <c r="FY229" s="5">
        <v>-1</v>
      </c>
      <c r="FZ229" s="5">
        <v>-1</v>
      </c>
      <c r="GA229" s="5">
        <v>-1</v>
      </c>
      <c r="GB229" s="5">
        <v>-1</v>
      </c>
      <c r="GC229" s="5">
        <v>-1</v>
      </c>
      <c r="GD229" s="5">
        <v>-1</v>
      </c>
      <c r="GE229" s="5">
        <v>-1</v>
      </c>
      <c r="GF229" s="5">
        <v>-1</v>
      </c>
      <c r="GG229" s="5">
        <v>-1</v>
      </c>
      <c r="GH229" s="5">
        <v>-1</v>
      </c>
      <c r="GI229" s="5">
        <v>-1</v>
      </c>
      <c r="GJ229" s="5">
        <v>-1</v>
      </c>
      <c r="GK229" s="5">
        <v>-1</v>
      </c>
      <c r="GL229" s="5">
        <v>-1</v>
      </c>
      <c r="GM229" s="5">
        <v>-1</v>
      </c>
      <c r="GN229" s="5">
        <v>-1</v>
      </c>
      <c r="GO229" s="5">
        <v>-1</v>
      </c>
      <c r="GP229" s="5">
        <v>-1</v>
      </c>
      <c r="GQ229" s="5">
        <v>-1</v>
      </c>
      <c r="GR229" s="5">
        <v>-1</v>
      </c>
      <c r="GS229" s="5">
        <v>-1</v>
      </c>
      <c r="GT229" s="5">
        <f>IF(ISNUMBER(EmisData!L229),EmisData!L229/86400/365*0.12,-1)</f>
        <v>-1</v>
      </c>
      <c r="GU229" s="5">
        <v>-1</v>
      </c>
      <c r="GV229" s="5">
        <v>-1</v>
      </c>
      <c r="GW229" s="5">
        <v>-1</v>
      </c>
      <c r="GX229" s="5">
        <v>-1</v>
      </c>
      <c r="GY229" s="5">
        <f>IF(ISNUMBER(EmisData!O229),EmisData!O229/86400/365*0.12,-1)</f>
        <v>-1</v>
      </c>
      <c r="GZ229" s="5">
        <v>-1</v>
      </c>
      <c r="HA229" s="5">
        <v>-1</v>
      </c>
      <c r="HB229" s="5">
        <v>-1</v>
      </c>
      <c r="HC229" s="5">
        <v>-1</v>
      </c>
      <c r="HD229" s="5">
        <v>-1</v>
      </c>
      <c r="HE229" s="5">
        <v>-1</v>
      </c>
      <c r="HF229" s="5">
        <v>-1</v>
      </c>
      <c r="HG229" s="5">
        <v>-1</v>
      </c>
      <c r="HH229" s="5">
        <v>-1</v>
      </c>
      <c r="HI229" s="5">
        <f>IF(ISNUMBER(EmisData!M229),EmisData!M229/86400/365*0.12,-1)</f>
        <v>2.5175705312336939E-5</v>
      </c>
      <c r="HJ229" s="5">
        <v>-1</v>
      </c>
      <c r="HK229" s="5">
        <v>-1</v>
      </c>
      <c r="HL229" s="5">
        <v>-1</v>
      </c>
      <c r="HM229" s="5">
        <v>-1</v>
      </c>
      <c r="HN229" s="5">
        <v>-1</v>
      </c>
      <c r="HO229" s="5">
        <v>-1</v>
      </c>
      <c r="HP229" s="5">
        <v>-1</v>
      </c>
      <c r="HQ229" s="5" t="s">
        <v>720</v>
      </c>
      <c r="HR229" s="5" t="str">
        <f>EmisData!Z229</f>
        <v>yes</v>
      </c>
    </row>
    <row r="230" spans="1:226" x14ac:dyDescent="0.25">
      <c r="A230" s="35" t="s">
        <v>7692</v>
      </c>
      <c r="B230" s="26">
        <v>1817</v>
      </c>
      <c r="C230" s="36" t="s">
        <v>7691</v>
      </c>
      <c r="D230" s="5">
        <v>2</v>
      </c>
      <c r="E230" s="5">
        <v>0</v>
      </c>
      <c r="F230" s="5">
        <f>VLOOKUP($B230,STPdata!$B:$J,6,FALSE)</f>
        <v>0.29898146954509064</v>
      </c>
      <c r="G230" s="5">
        <f>VLOOKUP($B230,STPdata!$B:$J,7,FALSE)</f>
        <v>0.2738071388350285</v>
      </c>
      <c r="H230" s="5">
        <f>VLOOKUP($B230,STPdata!$B:$J,8,FALSE)</f>
        <v>0.12140426923482814</v>
      </c>
      <c r="I230" s="5">
        <f>VLOOKUP($B230,STPdata!$B:$J,9,FALSE)</f>
        <v>0.30580712238505176</v>
      </c>
      <c r="J230" s="5">
        <v>-1</v>
      </c>
      <c r="K230" s="5">
        <v>-1</v>
      </c>
      <c r="L230" s="5">
        <v>-1</v>
      </c>
      <c r="M230" s="5">
        <v>-1</v>
      </c>
      <c r="N230" s="5">
        <v>-1</v>
      </c>
      <c r="O230" s="5">
        <v>-1</v>
      </c>
      <c r="P230" s="5">
        <v>-1</v>
      </c>
      <c r="Q230" s="5">
        <v>-1</v>
      </c>
      <c r="R230" s="5">
        <v>-1</v>
      </c>
      <c r="S230" s="5">
        <v>-1</v>
      </c>
      <c r="T230" s="5">
        <v>-1</v>
      </c>
      <c r="U230" s="5">
        <v>-1</v>
      </c>
      <c r="V230" s="5">
        <f>IF(ISNUMBER(EmisData!N230),EmisData!N230/86400/365*0.12,-1)</f>
        <v>-1</v>
      </c>
      <c r="W230" s="5">
        <v>-1</v>
      </c>
      <c r="X230" s="5">
        <v>-1</v>
      </c>
      <c r="Y230" s="5">
        <v>-1</v>
      </c>
      <c r="Z230" s="5">
        <v>-1</v>
      </c>
      <c r="AA230" s="5">
        <v>-1</v>
      </c>
      <c r="AB230" s="5">
        <v>-1</v>
      </c>
      <c r="AC230" s="5">
        <v>-1</v>
      </c>
      <c r="AD230" s="5">
        <v>-1</v>
      </c>
      <c r="AE230" s="5">
        <v>-1</v>
      </c>
      <c r="AF230" s="5">
        <v>-1</v>
      </c>
      <c r="AG230" s="5">
        <v>-1</v>
      </c>
      <c r="AH230" s="5">
        <v>-1</v>
      </c>
      <c r="AI230" s="5">
        <v>-1</v>
      </c>
      <c r="AJ230" s="5">
        <v>-1</v>
      </c>
      <c r="AK230" s="5">
        <v>-1</v>
      </c>
      <c r="AL230" s="5">
        <v>-1</v>
      </c>
      <c r="AM230" s="5">
        <v>-1</v>
      </c>
      <c r="AN230" s="5">
        <v>-1</v>
      </c>
      <c r="AO230" s="5">
        <v>-1</v>
      </c>
      <c r="AP230" s="5">
        <v>-1</v>
      </c>
      <c r="AQ230" s="5">
        <v>-1</v>
      </c>
      <c r="AR230" s="5">
        <v>-1</v>
      </c>
      <c r="AS230" s="5">
        <v>-1</v>
      </c>
      <c r="AT230" s="5">
        <v>-1</v>
      </c>
      <c r="AU230" s="5">
        <v>-1</v>
      </c>
      <c r="AV230" s="5">
        <v>-1</v>
      </c>
      <c r="AW230" s="5">
        <v>-1</v>
      </c>
      <c r="AX230" s="5">
        <v>-1</v>
      </c>
      <c r="AY230" s="5">
        <v>-1</v>
      </c>
      <c r="AZ230" s="5">
        <v>-1</v>
      </c>
      <c r="BA230" s="5">
        <v>-1</v>
      </c>
      <c r="BB230" s="5">
        <v>-1</v>
      </c>
      <c r="BC230" s="5">
        <v>-1</v>
      </c>
      <c r="BD230" s="5">
        <v>-1</v>
      </c>
      <c r="BE230" s="5">
        <v>-1</v>
      </c>
      <c r="BF230" s="5">
        <v>-1</v>
      </c>
      <c r="BG230" s="5">
        <v>-1</v>
      </c>
      <c r="BH230" s="5">
        <v>-1</v>
      </c>
      <c r="BI230" s="5">
        <v>-1</v>
      </c>
      <c r="BJ230" s="5">
        <v>-1</v>
      </c>
      <c r="BK230" s="5">
        <v>-1</v>
      </c>
      <c r="BL230" s="5">
        <v>-1</v>
      </c>
      <c r="BM230" s="5">
        <v>-1</v>
      </c>
      <c r="BN230" s="5">
        <v>-1</v>
      </c>
      <c r="BO230" s="5">
        <v>-1</v>
      </c>
      <c r="BP230" s="5">
        <v>-1</v>
      </c>
      <c r="BQ230" s="5">
        <v>-1</v>
      </c>
      <c r="BR230" s="5">
        <v>-1</v>
      </c>
      <c r="BS230" s="5">
        <v>-1</v>
      </c>
      <c r="BT230" s="5">
        <v>-1</v>
      </c>
      <c r="BU230" s="5">
        <v>-1</v>
      </c>
      <c r="BV230" s="5">
        <v>-1</v>
      </c>
      <c r="BW230" s="5">
        <v>-1</v>
      </c>
      <c r="BX230" s="5">
        <v>-1</v>
      </c>
      <c r="BY230" s="5">
        <f>IF(ISNUMBER(EmisData!Q230),EmisData!Q230/86400/365*0.12,-1)</f>
        <v>-1</v>
      </c>
      <c r="BZ230" s="5">
        <v>-1</v>
      </c>
      <c r="CA230" s="5">
        <v>-1</v>
      </c>
      <c r="CB230" s="5">
        <v>-1</v>
      </c>
      <c r="CC230" s="5">
        <v>-1</v>
      </c>
      <c r="CD230" s="5">
        <f>IF(ISNUMBER(EmisData!P230),EmisData!P230/86400/365*0.12,-1)</f>
        <v>-1</v>
      </c>
      <c r="CE230" s="5">
        <v>-1</v>
      </c>
      <c r="CF230" s="5">
        <v>-1</v>
      </c>
      <c r="CG230" s="5">
        <v>-1</v>
      </c>
      <c r="CH230" s="5">
        <v>-1</v>
      </c>
      <c r="CI230" s="5">
        <v>-1</v>
      </c>
      <c r="CJ230" s="5">
        <v>-1</v>
      </c>
      <c r="CK230" s="5">
        <v>-1</v>
      </c>
      <c r="CL230" s="5">
        <v>-1</v>
      </c>
      <c r="CM230" s="5">
        <v>-1</v>
      </c>
      <c r="CN230" s="5">
        <v>-1</v>
      </c>
      <c r="CO230" s="5">
        <v>-1</v>
      </c>
      <c r="CP230" s="5">
        <v>-1</v>
      </c>
      <c r="CQ230" s="5">
        <v>-1</v>
      </c>
      <c r="CR230" s="5">
        <v>-1</v>
      </c>
      <c r="CS230" s="5">
        <v>-1</v>
      </c>
      <c r="CT230" s="5">
        <v>-1</v>
      </c>
      <c r="CU230" s="5">
        <v>-1</v>
      </c>
      <c r="CV230" s="5">
        <v>-1</v>
      </c>
      <c r="CW230" s="5">
        <v>-1</v>
      </c>
      <c r="CX230" s="5">
        <v>-1</v>
      </c>
      <c r="CY230" s="5">
        <v>-1</v>
      </c>
      <c r="CZ230" s="5">
        <v>-1</v>
      </c>
      <c r="DA230" s="5">
        <v>-1</v>
      </c>
      <c r="DB230" s="5">
        <v>-1</v>
      </c>
      <c r="DC230" s="5">
        <v>-1</v>
      </c>
      <c r="DD230" s="5">
        <v>-1</v>
      </c>
      <c r="DE230" s="5">
        <v>-1</v>
      </c>
      <c r="DF230" s="5">
        <v>-1</v>
      </c>
      <c r="DG230" s="5">
        <v>-1</v>
      </c>
      <c r="DH230" s="5">
        <v>-1</v>
      </c>
      <c r="DI230" s="5">
        <v>-1</v>
      </c>
      <c r="DJ230" s="5">
        <v>-1</v>
      </c>
      <c r="DK230" s="5">
        <v>-1</v>
      </c>
      <c r="DL230" s="5">
        <v>-1</v>
      </c>
      <c r="DM230" s="5">
        <v>-1</v>
      </c>
      <c r="DN230" s="5">
        <v>-1</v>
      </c>
      <c r="DO230" s="5">
        <v>-1</v>
      </c>
      <c r="DP230" s="5">
        <v>-1</v>
      </c>
      <c r="DQ230" s="5">
        <v>-1</v>
      </c>
      <c r="DR230" s="5">
        <v>-1</v>
      </c>
      <c r="DS230" s="5">
        <v>-1</v>
      </c>
      <c r="DT230" s="5">
        <v>-1</v>
      </c>
      <c r="DU230" s="5">
        <v>-1</v>
      </c>
      <c r="DV230" s="5">
        <v>-1</v>
      </c>
      <c r="DW230" s="5">
        <v>-1</v>
      </c>
      <c r="DX230" s="5">
        <v>-1</v>
      </c>
      <c r="DY230" s="5">
        <v>-1</v>
      </c>
      <c r="DZ230" s="5">
        <v>-1</v>
      </c>
      <c r="EA230" s="5">
        <v>-1</v>
      </c>
      <c r="EB230" s="5">
        <v>-1</v>
      </c>
      <c r="EC230" s="5">
        <v>-1</v>
      </c>
      <c r="ED230" s="5">
        <v>-1</v>
      </c>
      <c r="EE230" s="5">
        <v>-1</v>
      </c>
      <c r="EF230" s="5">
        <v>-1</v>
      </c>
      <c r="EG230" s="5">
        <v>-1</v>
      </c>
      <c r="EH230" s="5">
        <v>-1</v>
      </c>
      <c r="EI230" s="5">
        <v>-1</v>
      </c>
      <c r="EJ230" s="5">
        <v>-1</v>
      </c>
      <c r="EK230" s="5">
        <v>-1</v>
      </c>
      <c r="EL230" s="5">
        <v>-1</v>
      </c>
      <c r="EM230" s="5">
        <v>-1</v>
      </c>
      <c r="EN230" s="5">
        <v>-1</v>
      </c>
      <c r="EO230" s="5">
        <v>-1</v>
      </c>
      <c r="EP230" s="5">
        <v>-1</v>
      </c>
      <c r="EQ230" s="5">
        <v>-1</v>
      </c>
      <c r="ER230" s="5">
        <v>-1</v>
      </c>
      <c r="ES230" s="5">
        <v>-1</v>
      </c>
      <c r="ET230" s="5">
        <v>-1</v>
      </c>
      <c r="EU230" s="5">
        <v>-1</v>
      </c>
      <c r="EV230" s="5">
        <f>IF(ISNUMBER(EmisData!R230),EmisData!R230/86400/365*0.12,-1)</f>
        <v>-1</v>
      </c>
      <c r="EW230" s="5">
        <v>-1</v>
      </c>
      <c r="EX230" s="5">
        <v>-1</v>
      </c>
      <c r="EY230" s="5">
        <v>-1</v>
      </c>
      <c r="EZ230" s="5">
        <v>-1</v>
      </c>
      <c r="FA230" s="5">
        <v>-1</v>
      </c>
      <c r="FB230" s="5">
        <v>-1</v>
      </c>
      <c r="FC230" s="5">
        <v>-1</v>
      </c>
      <c r="FD230" s="5">
        <v>-1</v>
      </c>
      <c r="FE230" s="5">
        <v>-1</v>
      </c>
      <c r="FF230" s="5">
        <v>-1</v>
      </c>
      <c r="FG230" s="5">
        <v>-1</v>
      </c>
      <c r="FH230" s="5">
        <v>-1</v>
      </c>
      <c r="FI230" s="5">
        <v>-1</v>
      </c>
      <c r="FJ230" s="5">
        <v>-1</v>
      </c>
      <c r="FK230" s="5">
        <v>-1</v>
      </c>
      <c r="FL230" s="5">
        <v>-1</v>
      </c>
      <c r="FM230" s="5">
        <v>-1</v>
      </c>
      <c r="FN230" s="5">
        <v>-1</v>
      </c>
      <c r="FO230" s="5">
        <v>-1</v>
      </c>
      <c r="FP230" s="5">
        <v>-1</v>
      </c>
      <c r="FQ230" s="5">
        <v>-1</v>
      </c>
      <c r="FR230" s="5">
        <v>-1</v>
      </c>
      <c r="FS230" s="5">
        <v>-1</v>
      </c>
      <c r="FT230" s="5">
        <v>-1</v>
      </c>
      <c r="FU230" s="5">
        <v>-1</v>
      </c>
      <c r="FV230" s="5">
        <v>-1</v>
      </c>
      <c r="FW230" s="5">
        <v>-1</v>
      </c>
      <c r="FX230" s="5">
        <v>-1</v>
      </c>
      <c r="FY230" s="5">
        <v>-1</v>
      </c>
      <c r="FZ230" s="5">
        <v>-1</v>
      </c>
      <c r="GA230" s="5">
        <v>-1</v>
      </c>
      <c r="GB230" s="5">
        <v>-1</v>
      </c>
      <c r="GC230" s="5">
        <v>-1</v>
      </c>
      <c r="GD230" s="5">
        <v>-1</v>
      </c>
      <c r="GE230" s="5">
        <v>-1</v>
      </c>
      <c r="GF230" s="5">
        <v>-1</v>
      </c>
      <c r="GG230" s="5">
        <v>-1</v>
      </c>
      <c r="GH230" s="5">
        <v>-1</v>
      </c>
      <c r="GI230" s="5">
        <v>-1</v>
      </c>
      <c r="GJ230" s="5">
        <v>-1</v>
      </c>
      <c r="GK230" s="5">
        <v>-1</v>
      </c>
      <c r="GL230" s="5">
        <v>-1</v>
      </c>
      <c r="GM230" s="5">
        <v>-1</v>
      </c>
      <c r="GN230" s="5">
        <v>-1</v>
      </c>
      <c r="GO230" s="5">
        <v>-1</v>
      </c>
      <c r="GP230" s="5">
        <v>-1</v>
      </c>
      <c r="GQ230" s="5">
        <v>-1</v>
      </c>
      <c r="GR230" s="5">
        <v>-1</v>
      </c>
      <c r="GS230" s="5">
        <v>-1</v>
      </c>
      <c r="GT230" s="5">
        <f>IF(ISNUMBER(EmisData!L230),EmisData!L230/86400/365*0.12,-1)</f>
        <v>7.7138508371385081E-7</v>
      </c>
      <c r="GU230" s="5">
        <v>-1</v>
      </c>
      <c r="GV230" s="5">
        <v>-1</v>
      </c>
      <c r="GW230" s="5">
        <v>-1</v>
      </c>
      <c r="GX230" s="5">
        <v>-1</v>
      </c>
      <c r="GY230" s="5">
        <f>IF(ISNUMBER(EmisData!O230),EmisData!O230/86400/365*0.12,-1)</f>
        <v>-1</v>
      </c>
      <c r="GZ230" s="5">
        <v>-1</v>
      </c>
      <c r="HA230" s="5">
        <v>-1</v>
      </c>
      <c r="HB230" s="5">
        <v>-1</v>
      </c>
      <c r="HC230" s="5">
        <v>-1</v>
      </c>
      <c r="HD230" s="5">
        <v>-1</v>
      </c>
      <c r="HE230" s="5">
        <v>-1</v>
      </c>
      <c r="HF230" s="5">
        <v>-1</v>
      </c>
      <c r="HG230" s="5">
        <v>-1</v>
      </c>
      <c r="HH230" s="5">
        <v>-1</v>
      </c>
      <c r="HI230" s="5">
        <f>IF(ISNUMBER(EmisData!M230),EmisData!M230/86400/365*0.12,-1)</f>
        <v>1.8764101737035355E-6</v>
      </c>
      <c r="HJ230" s="5">
        <v>-1</v>
      </c>
      <c r="HK230" s="5">
        <v>-1</v>
      </c>
      <c r="HL230" s="5">
        <v>-1</v>
      </c>
      <c r="HM230" s="5">
        <v>-1</v>
      </c>
      <c r="HN230" s="5">
        <v>-1</v>
      </c>
      <c r="HO230" s="5">
        <v>-1</v>
      </c>
      <c r="HP230" s="5">
        <v>-1</v>
      </c>
      <c r="HQ230" s="5" t="s">
        <v>720</v>
      </c>
      <c r="HR230" s="5" t="str">
        <f>EmisData!Z230</f>
        <v>yes</v>
      </c>
    </row>
    <row r="231" spans="1:226" x14ac:dyDescent="0.25">
      <c r="A231" s="35" t="s">
        <v>7717</v>
      </c>
      <c r="B231" s="26">
        <v>1823</v>
      </c>
      <c r="C231" s="36" t="s">
        <v>7716</v>
      </c>
      <c r="D231" s="5">
        <v>2</v>
      </c>
      <c r="E231" s="5">
        <v>0</v>
      </c>
      <c r="F231" s="5">
        <f>VLOOKUP($B231,STPdata!$B:$J,6,FALSE)</f>
        <v>5.0839237971048605E-8</v>
      </c>
      <c r="G231" s="5">
        <f>VLOOKUP($B231,STPdata!$B:$J,7,FALSE)</f>
        <v>0.4413617861342361</v>
      </c>
      <c r="H231" s="5">
        <f>VLOOKUP($B231,STPdata!$B:$J,8,FALSE)</f>
        <v>0.12351591329560568</v>
      </c>
      <c r="I231" s="5">
        <f>VLOOKUP($B231,STPdata!$B:$J,9,FALSE)</f>
        <v>0.43512224973092084</v>
      </c>
      <c r="J231" s="5">
        <v>-1</v>
      </c>
      <c r="K231" s="5">
        <v>-1</v>
      </c>
      <c r="L231" s="5">
        <v>-1</v>
      </c>
      <c r="M231" s="5">
        <v>-1</v>
      </c>
      <c r="N231" s="5">
        <v>-1</v>
      </c>
      <c r="O231" s="5">
        <v>-1</v>
      </c>
      <c r="P231" s="5">
        <v>-1</v>
      </c>
      <c r="Q231" s="5">
        <v>-1</v>
      </c>
      <c r="R231" s="5">
        <v>-1</v>
      </c>
      <c r="S231" s="5">
        <v>-1</v>
      </c>
      <c r="T231" s="5">
        <v>-1</v>
      </c>
      <c r="U231" s="5">
        <v>-1</v>
      </c>
      <c r="V231" s="5">
        <f>IF(ISNUMBER(EmisData!N231),EmisData!N231/86400/365*0.12,-1)</f>
        <v>-1</v>
      </c>
      <c r="W231" s="5">
        <v>-1</v>
      </c>
      <c r="X231" s="5">
        <v>-1</v>
      </c>
      <c r="Y231" s="5">
        <v>-1</v>
      </c>
      <c r="Z231" s="5">
        <v>-1</v>
      </c>
      <c r="AA231" s="5">
        <v>-1</v>
      </c>
      <c r="AB231" s="5">
        <v>-1</v>
      </c>
      <c r="AC231" s="5">
        <v>-1</v>
      </c>
      <c r="AD231" s="5">
        <v>-1</v>
      </c>
      <c r="AE231" s="5">
        <v>-1</v>
      </c>
      <c r="AF231" s="5">
        <v>-1</v>
      </c>
      <c r="AG231" s="5">
        <v>-1</v>
      </c>
      <c r="AH231" s="5">
        <v>-1</v>
      </c>
      <c r="AI231" s="5">
        <v>-1</v>
      </c>
      <c r="AJ231" s="5">
        <v>-1</v>
      </c>
      <c r="AK231" s="5">
        <v>-1</v>
      </c>
      <c r="AL231" s="5">
        <v>-1</v>
      </c>
      <c r="AM231" s="5">
        <v>-1</v>
      </c>
      <c r="AN231" s="5">
        <v>-1</v>
      </c>
      <c r="AO231" s="5">
        <v>-1</v>
      </c>
      <c r="AP231" s="5">
        <v>-1</v>
      </c>
      <c r="AQ231" s="5">
        <v>-1</v>
      </c>
      <c r="AR231" s="5">
        <v>-1</v>
      </c>
      <c r="AS231" s="5">
        <v>-1</v>
      </c>
      <c r="AT231" s="5">
        <v>-1</v>
      </c>
      <c r="AU231" s="5">
        <v>-1</v>
      </c>
      <c r="AV231" s="5">
        <v>-1</v>
      </c>
      <c r="AW231" s="5">
        <v>-1</v>
      </c>
      <c r="AX231" s="5">
        <v>-1</v>
      </c>
      <c r="AY231" s="5">
        <v>-1</v>
      </c>
      <c r="AZ231" s="5">
        <v>-1</v>
      </c>
      <c r="BA231" s="5">
        <v>-1</v>
      </c>
      <c r="BB231" s="5">
        <v>-1</v>
      </c>
      <c r="BC231" s="5">
        <v>-1</v>
      </c>
      <c r="BD231" s="5">
        <v>-1</v>
      </c>
      <c r="BE231" s="5">
        <v>-1</v>
      </c>
      <c r="BF231" s="5">
        <v>-1</v>
      </c>
      <c r="BG231" s="5">
        <v>-1</v>
      </c>
      <c r="BH231" s="5">
        <v>-1</v>
      </c>
      <c r="BI231" s="5">
        <v>-1</v>
      </c>
      <c r="BJ231" s="5">
        <v>-1</v>
      </c>
      <c r="BK231" s="5">
        <v>-1</v>
      </c>
      <c r="BL231" s="5">
        <v>-1</v>
      </c>
      <c r="BM231" s="5">
        <v>-1</v>
      </c>
      <c r="BN231" s="5">
        <v>-1</v>
      </c>
      <c r="BO231" s="5">
        <v>-1</v>
      </c>
      <c r="BP231" s="5">
        <v>-1</v>
      </c>
      <c r="BQ231" s="5">
        <v>-1</v>
      </c>
      <c r="BR231" s="5">
        <v>-1</v>
      </c>
      <c r="BS231" s="5">
        <v>-1</v>
      </c>
      <c r="BT231" s="5">
        <v>-1</v>
      </c>
      <c r="BU231" s="5">
        <v>-1</v>
      </c>
      <c r="BV231" s="5">
        <v>-1</v>
      </c>
      <c r="BW231" s="5">
        <v>-1</v>
      </c>
      <c r="BX231" s="5">
        <v>-1</v>
      </c>
      <c r="BY231" s="5">
        <f>IF(ISNUMBER(EmisData!Q231),EmisData!Q231/86400/365*0.12,-1)</f>
        <v>-1</v>
      </c>
      <c r="BZ231" s="5">
        <v>-1</v>
      </c>
      <c r="CA231" s="5">
        <v>-1</v>
      </c>
      <c r="CB231" s="5">
        <v>-1</v>
      </c>
      <c r="CC231" s="5">
        <v>-1</v>
      </c>
      <c r="CD231" s="5">
        <f>IF(ISNUMBER(EmisData!P231),EmisData!P231/86400/365*0.12,-1)</f>
        <v>-1</v>
      </c>
      <c r="CE231" s="5">
        <v>-1</v>
      </c>
      <c r="CF231" s="5">
        <v>-1</v>
      </c>
      <c r="CG231" s="5">
        <v>-1</v>
      </c>
      <c r="CH231" s="5">
        <v>-1</v>
      </c>
      <c r="CI231" s="5">
        <v>-1</v>
      </c>
      <c r="CJ231" s="5">
        <v>-1</v>
      </c>
      <c r="CK231" s="5">
        <v>-1</v>
      </c>
      <c r="CL231" s="5">
        <v>-1</v>
      </c>
      <c r="CM231" s="5">
        <v>-1</v>
      </c>
      <c r="CN231" s="5">
        <v>-1</v>
      </c>
      <c r="CO231" s="5">
        <v>-1</v>
      </c>
      <c r="CP231" s="5">
        <v>-1</v>
      </c>
      <c r="CQ231" s="5">
        <v>-1</v>
      </c>
      <c r="CR231" s="5">
        <v>-1</v>
      </c>
      <c r="CS231" s="5">
        <v>-1</v>
      </c>
      <c r="CT231" s="5">
        <v>-1</v>
      </c>
      <c r="CU231" s="5">
        <v>-1</v>
      </c>
      <c r="CV231" s="5">
        <v>-1</v>
      </c>
      <c r="CW231" s="5">
        <v>-1</v>
      </c>
      <c r="CX231" s="5">
        <v>-1</v>
      </c>
      <c r="CY231" s="5">
        <v>-1</v>
      </c>
      <c r="CZ231" s="5">
        <v>-1</v>
      </c>
      <c r="DA231" s="5">
        <v>-1</v>
      </c>
      <c r="DB231" s="5">
        <v>-1</v>
      </c>
      <c r="DC231" s="5">
        <v>-1</v>
      </c>
      <c r="DD231" s="5">
        <v>-1</v>
      </c>
      <c r="DE231" s="5">
        <v>-1</v>
      </c>
      <c r="DF231" s="5">
        <v>-1</v>
      </c>
      <c r="DG231" s="5">
        <v>-1</v>
      </c>
      <c r="DH231" s="5">
        <v>-1</v>
      </c>
      <c r="DI231" s="5">
        <v>-1</v>
      </c>
      <c r="DJ231" s="5">
        <v>-1</v>
      </c>
      <c r="DK231" s="5">
        <v>-1</v>
      </c>
      <c r="DL231" s="5">
        <v>-1</v>
      </c>
      <c r="DM231" s="5">
        <v>-1</v>
      </c>
      <c r="DN231" s="5">
        <v>-1</v>
      </c>
      <c r="DO231" s="5">
        <v>-1</v>
      </c>
      <c r="DP231" s="5">
        <v>-1</v>
      </c>
      <c r="DQ231" s="5">
        <v>-1</v>
      </c>
      <c r="DR231" s="5">
        <v>-1</v>
      </c>
      <c r="DS231" s="5">
        <v>-1</v>
      </c>
      <c r="DT231" s="5">
        <v>-1</v>
      </c>
      <c r="DU231" s="5">
        <v>-1</v>
      </c>
      <c r="DV231" s="5">
        <v>-1</v>
      </c>
      <c r="DW231" s="5">
        <v>-1</v>
      </c>
      <c r="DX231" s="5">
        <v>-1</v>
      </c>
      <c r="DY231" s="5">
        <v>-1</v>
      </c>
      <c r="DZ231" s="5">
        <v>-1</v>
      </c>
      <c r="EA231" s="5">
        <v>-1</v>
      </c>
      <c r="EB231" s="5">
        <v>-1</v>
      </c>
      <c r="EC231" s="5">
        <v>-1</v>
      </c>
      <c r="ED231" s="5">
        <v>-1</v>
      </c>
      <c r="EE231" s="5">
        <v>-1</v>
      </c>
      <c r="EF231" s="5">
        <v>-1</v>
      </c>
      <c r="EG231" s="5">
        <v>-1</v>
      </c>
      <c r="EH231" s="5">
        <v>-1</v>
      </c>
      <c r="EI231" s="5">
        <v>-1</v>
      </c>
      <c r="EJ231" s="5">
        <v>-1</v>
      </c>
      <c r="EK231" s="5">
        <v>-1</v>
      </c>
      <c r="EL231" s="5">
        <v>-1</v>
      </c>
      <c r="EM231" s="5">
        <v>-1</v>
      </c>
      <c r="EN231" s="5">
        <v>-1</v>
      </c>
      <c r="EO231" s="5">
        <v>-1</v>
      </c>
      <c r="EP231" s="5">
        <v>-1</v>
      </c>
      <c r="EQ231" s="5">
        <v>-1</v>
      </c>
      <c r="ER231" s="5">
        <v>-1</v>
      </c>
      <c r="ES231" s="5">
        <v>-1</v>
      </c>
      <c r="ET231" s="5">
        <v>-1</v>
      </c>
      <c r="EU231" s="5">
        <v>-1</v>
      </c>
      <c r="EV231" s="5">
        <f>IF(ISNUMBER(EmisData!R231),EmisData!R231/86400/365*0.12,-1)</f>
        <v>-1</v>
      </c>
      <c r="EW231" s="5">
        <v>-1</v>
      </c>
      <c r="EX231" s="5">
        <v>-1</v>
      </c>
      <c r="EY231" s="5">
        <v>-1</v>
      </c>
      <c r="EZ231" s="5">
        <v>-1</v>
      </c>
      <c r="FA231" s="5">
        <v>-1</v>
      </c>
      <c r="FB231" s="5">
        <v>-1</v>
      </c>
      <c r="FC231" s="5">
        <v>-1</v>
      </c>
      <c r="FD231" s="5">
        <v>-1</v>
      </c>
      <c r="FE231" s="5">
        <v>-1</v>
      </c>
      <c r="FF231" s="5">
        <v>-1</v>
      </c>
      <c r="FG231" s="5">
        <v>-1</v>
      </c>
      <c r="FH231" s="5">
        <v>-1</v>
      </c>
      <c r="FI231" s="5">
        <v>-1</v>
      </c>
      <c r="FJ231" s="5">
        <v>-1</v>
      </c>
      <c r="FK231" s="5">
        <v>-1</v>
      </c>
      <c r="FL231" s="5">
        <v>-1</v>
      </c>
      <c r="FM231" s="5">
        <v>-1</v>
      </c>
      <c r="FN231" s="5">
        <v>-1</v>
      </c>
      <c r="FO231" s="5">
        <v>-1</v>
      </c>
      <c r="FP231" s="5">
        <v>-1</v>
      </c>
      <c r="FQ231" s="5">
        <v>-1</v>
      </c>
      <c r="FR231" s="5">
        <v>-1</v>
      </c>
      <c r="FS231" s="5">
        <v>-1</v>
      </c>
      <c r="FT231" s="5">
        <v>-1</v>
      </c>
      <c r="FU231" s="5">
        <v>-1</v>
      </c>
      <c r="FV231" s="5">
        <v>-1</v>
      </c>
      <c r="FW231" s="5">
        <v>-1</v>
      </c>
      <c r="FX231" s="5">
        <v>-1</v>
      </c>
      <c r="FY231" s="5">
        <v>-1</v>
      </c>
      <c r="FZ231" s="5">
        <v>-1</v>
      </c>
      <c r="GA231" s="5">
        <v>-1</v>
      </c>
      <c r="GB231" s="5">
        <v>-1</v>
      </c>
      <c r="GC231" s="5">
        <v>-1</v>
      </c>
      <c r="GD231" s="5">
        <v>-1</v>
      </c>
      <c r="GE231" s="5">
        <v>-1</v>
      </c>
      <c r="GF231" s="5">
        <v>-1</v>
      </c>
      <c r="GG231" s="5">
        <v>-1</v>
      </c>
      <c r="GH231" s="5">
        <v>-1</v>
      </c>
      <c r="GI231" s="5">
        <v>-1</v>
      </c>
      <c r="GJ231" s="5">
        <v>-1</v>
      </c>
      <c r="GK231" s="5">
        <v>-1</v>
      </c>
      <c r="GL231" s="5">
        <v>-1</v>
      </c>
      <c r="GM231" s="5">
        <v>-1</v>
      </c>
      <c r="GN231" s="5">
        <v>-1</v>
      </c>
      <c r="GO231" s="5">
        <v>-1</v>
      </c>
      <c r="GP231" s="5">
        <v>-1</v>
      </c>
      <c r="GQ231" s="5">
        <v>-1</v>
      </c>
      <c r="GR231" s="5">
        <v>-1</v>
      </c>
      <c r="GS231" s="5">
        <v>-1</v>
      </c>
      <c r="GT231" s="5">
        <f>IF(ISNUMBER(EmisData!L231),EmisData!L231/86400/365*0.12,-1)</f>
        <v>8.5307838660578374E-6</v>
      </c>
      <c r="GU231" s="5">
        <v>-1</v>
      </c>
      <c r="GV231" s="5">
        <v>-1</v>
      </c>
      <c r="GW231" s="5">
        <v>-1</v>
      </c>
      <c r="GX231" s="5">
        <v>-1</v>
      </c>
      <c r="GY231" s="5">
        <f>IF(ISNUMBER(EmisData!O231),EmisData!O231/86400/365*0.12,-1)</f>
        <v>-1</v>
      </c>
      <c r="GZ231" s="5">
        <v>-1</v>
      </c>
      <c r="HA231" s="5">
        <v>-1</v>
      </c>
      <c r="HB231" s="5">
        <v>-1</v>
      </c>
      <c r="HC231" s="5">
        <v>-1</v>
      </c>
      <c r="HD231" s="5">
        <v>-1</v>
      </c>
      <c r="HE231" s="5">
        <v>-1</v>
      </c>
      <c r="HF231" s="5">
        <v>-1</v>
      </c>
      <c r="HG231" s="5">
        <v>-1</v>
      </c>
      <c r="HH231" s="5">
        <v>-1</v>
      </c>
      <c r="HI231" s="5">
        <f>IF(ISNUMBER(EmisData!M231),EmisData!M231/86400/365*0.12,-1)</f>
        <v>-1</v>
      </c>
      <c r="HJ231" s="5">
        <v>-1</v>
      </c>
      <c r="HK231" s="5">
        <v>-1</v>
      </c>
      <c r="HL231" s="5">
        <v>-1</v>
      </c>
      <c r="HM231" s="5">
        <v>-1</v>
      </c>
      <c r="HN231" s="5">
        <v>-1</v>
      </c>
      <c r="HO231" s="5">
        <v>-1</v>
      </c>
      <c r="HP231" s="5">
        <v>-1</v>
      </c>
      <c r="HQ231" s="5" t="s">
        <v>720</v>
      </c>
      <c r="HR231" s="5" t="str">
        <f>EmisData!Z231</f>
        <v>yes</v>
      </c>
    </row>
    <row r="232" spans="1:226" hidden="1" x14ac:dyDescent="0.25">
      <c r="A232" s="35" t="s">
        <v>7739</v>
      </c>
      <c r="B232" s="26">
        <v>1828</v>
      </c>
      <c r="C232" s="36" t="s">
        <v>7738</v>
      </c>
      <c r="D232" s="5">
        <v>2</v>
      </c>
      <c r="E232" s="5">
        <v>0</v>
      </c>
      <c r="F232" s="5">
        <f>VLOOKUP($B232,STPdata!$B:$J,6,FALSE)</f>
        <v>2.1905372716505341E-9</v>
      </c>
      <c r="G232" s="5">
        <f>VLOOKUP($B232,STPdata!$B:$J,7,FALSE)</f>
        <v>0.37864462176625935</v>
      </c>
      <c r="H232" s="5">
        <f>VLOOKUP($B232,STPdata!$B:$J,8,FALSE)</f>
        <v>0.2499331546921717</v>
      </c>
      <c r="I232" s="5">
        <f>VLOOKUP($B232,STPdata!$B:$J,9,FALSE)</f>
        <v>0.37142222135103092</v>
      </c>
      <c r="J232" s="5">
        <v>-1</v>
      </c>
      <c r="K232" s="5">
        <v>-1</v>
      </c>
      <c r="L232" s="5">
        <v>-1</v>
      </c>
      <c r="M232" s="5">
        <v>-1</v>
      </c>
      <c r="N232" s="5">
        <v>-1</v>
      </c>
      <c r="O232" s="5">
        <v>-1</v>
      </c>
      <c r="P232" s="5">
        <v>-1</v>
      </c>
      <c r="Q232" s="5">
        <v>-1</v>
      </c>
      <c r="R232" s="5">
        <v>-1</v>
      </c>
      <c r="S232" s="5">
        <v>-1</v>
      </c>
      <c r="T232" s="5">
        <v>-1</v>
      </c>
      <c r="U232" s="5">
        <v>-1</v>
      </c>
      <c r="V232" s="5">
        <f>IF(ISNUMBER(EmisData!N232),EmisData!N232/86400/365*0.12,-1)</f>
        <v>-1</v>
      </c>
      <c r="W232" s="5">
        <v>-1</v>
      </c>
      <c r="X232" s="5">
        <v>-1</v>
      </c>
      <c r="Y232" s="5">
        <v>-1</v>
      </c>
      <c r="Z232" s="5">
        <v>-1</v>
      </c>
      <c r="AA232" s="5">
        <v>-1</v>
      </c>
      <c r="AB232" s="5">
        <v>-1</v>
      </c>
      <c r="AC232" s="5">
        <v>-1</v>
      </c>
      <c r="AD232" s="5">
        <v>-1</v>
      </c>
      <c r="AE232" s="5">
        <v>-1</v>
      </c>
      <c r="AF232" s="5">
        <v>-1</v>
      </c>
      <c r="AG232" s="5">
        <v>-1</v>
      </c>
      <c r="AH232" s="5">
        <v>-1</v>
      </c>
      <c r="AI232" s="5">
        <v>-1</v>
      </c>
      <c r="AJ232" s="5">
        <v>-1</v>
      </c>
      <c r="AK232" s="5">
        <v>-1</v>
      </c>
      <c r="AL232" s="5">
        <v>-1</v>
      </c>
      <c r="AM232" s="5">
        <v>-1</v>
      </c>
      <c r="AN232" s="5">
        <v>-1</v>
      </c>
      <c r="AO232" s="5">
        <v>-1</v>
      </c>
      <c r="AP232" s="5">
        <v>-1</v>
      </c>
      <c r="AQ232" s="5">
        <v>-1</v>
      </c>
      <c r="AR232" s="5">
        <v>-1</v>
      </c>
      <c r="AS232" s="5">
        <v>-1</v>
      </c>
      <c r="AT232" s="5">
        <v>-1</v>
      </c>
      <c r="AU232" s="5">
        <v>-1</v>
      </c>
      <c r="AV232" s="5">
        <v>-1</v>
      </c>
      <c r="AW232" s="5">
        <v>-1</v>
      </c>
      <c r="AX232" s="5">
        <v>-1</v>
      </c>
      <c r="AY232" s="5">
        <v>-1</v>
      </c>
      <c r="AZ232" s="5">
        <v>-1</v>
      </c>
      <c r="BA232" s="5">
        <v>-1</v>
      </c>
      <c r="BB232" s="5">
        <v>-1</v>
      </c>
      <c r="BC232" s="5">
        <v>-1</v>
      </c>
      <c r="BD232" s="5">
        <v>-1</v>
      </c>
      <c r="BE232" s="5">
        <v>-1</v>
      </c>
      <c r="BF232" s="5">
        <v>-1</v>
      </c>
      <c r="BG232" s="5">
        <v>-1</v>
      </c>
      <c r="BH232" s="5">
        <v>-1</v>
      </c>
      <c r="BI232" s="5">
        <v>-1</v>
      </c>
      <c r="BJ232" s="5">
        <v>-1</v>
      </c>
      <c r="BK232" s="5">
        <v>-1</v>
      </c>
      <c r="BL232" s="5">
        <v>-1</v>
      </c>
      <c r="BM232" s="5">
        <v>-1</v>
      </c>
      <c r="BN232" s="5">
        <v>-1</v>
      </c>
      <c r="BO232" s="5">
        <v>-1</v>
      </c>
      <c r="BP232" s="5">
        <v>-1</v>
      </c>
      <c r="BQ232" s="5">
        <v>-1</v>
      </c>
      <c r="BR232" s="5">
        <v>-1</v>
      </c>
      <c r="BS232" s="5">
        <v>-1</v>
      </c>
      <c r="BT232" s="5">
        <v>-1</v>
      </c>
      <c r="BU232" s="5">
        <v>-1</v>
      </c>
      <c r="BV232" s="5">
        <v>-1</v>
      </c>
      <c r="BW232" s="5">
        <v>-1</v>
      </c>
      <c r="BX232" s="5">
        <v>-1</v>
      </c>
      <c r="BY232" s="5">
        <f>IF(ISNUMBER(EmisData!Q232),EmisData!Q232/86400/365*0.12,-1)</f>
        <v>-1</v>
      </c>
      <c r="BZ232" s="5">
        <v>-1</v>
      </c>
      <c r="CA232" s="5">
        <v>-1</v>
      </c>
      <c r="CB232" s="5">
        <v>-1</v>
      </c>
      <c r="CC232" s="5">
        <v>-1</v>
      </c>
      <c r="CD232" s="5">
        <f>IF(ISNUMBER(EmisData!P232),EmisData!P232/86400/365*0.12,-1)</f>
        <v>-1</v>
      </c>
      <c r="CE232" s="5">
        <v>-1</v>
      </c>
      <c r="CF232" s="5">
        <v>-1</v>
      </c>
      <c r="CG232" s="5">
        <v>-1</v>
      </c>
      <c r="CH232" s="5">
        <v>-1</v>
      </c>
      <c r="CI232" s="5">
        <v>-1</v>
      </c>
      <c r="CJ232" s="5">
        <v>-1</v>
      </c>
      <c r="CK232" s="5">
        <v>-1</v>
      </c>
      <c r="CL232" s="5">
        <v>-1</v>
      </c>
      <c r="CM232" s="5">
        <v>-1</v>
      </c>
      <c r="CN232" s="5">
        <v>-1</v>
      </c>
      <c r="CO232" s="5">
        <v>-1</v>
      </c>
      <c r="CP232" s="5">
        <v>-1</v>
      </c>
      <c r="CQ232" s="5">
        <v>-1</v>
      </c>
      <c r="CR232" s="5">
        <v>-1</v>
      </c>
      <c r="CS232" s="5">
        <v>-1</v>
      </c>
      <c r="CT232" s="5">
        <v>-1</v>
      </c>
      <c r="CU232" s="5">
        <v>-1</v>
      </c>
      <c r="CV232" s="5">
        <v>-1</v>
      </c>
      <c r="CW232" s="5">
        <v>-1</v>
      </c>
      <c r="CX232" s="5">
        <v>-1</v>
      </c>
      <c r="CY232" s="5">
        <v>-1</v>
      </c>
      <c r="CZ232" s="5">
        <v>-1</v>
      </c>
      <c r="DA232" s="5">
        <v>-1</v>
      </c>
      <c r="DB232" s="5">
        <v>-1</v>
      </c>
      <c r="DC232" s="5">
        <v>-1</v>
      </c>
      <c r="DD232" s="5">
        <v>-1</v>
      </c>
      <c r="DE232" s="5">
        <v>-1</v>
      </c>
      <c r="DF232" s="5">
        <v>-1</v>
      </c>
      <c r="DG232" s="5">
        <v>-1</v>
      </c>
      <c r="DH232" s="5">
        <v>-1</v>
      </c>
      <c r="DI232" s="5">
        <v>-1</v>
      </c>
      <c r="DJ232" s="5">
        <v>-1</v>
      </c>
      <c r="DK232" s="5">
        <v>-1</v>
      </c>
      <c r="DL232" s="5">
        <v>-1</v>
      </c>
      <c r="DM232" s="5">
        <v>-1</v>
      </c>
      <c r="DN232" s="5">
        <v>-1</v>
      </c>
      <c r="DO232" s="5">
        <v>-1</v>
      </c>
      <c r="DP232" s="5">
        <v>-1</v>
      </c>
      <c r="DQ232" s="5">
        <v>-1</v>
      </c>
      <c r="DR232" s="5">
        <v>-1</v>
      </c>
      <c r="DS232" s="5">
        <v>-1</v>
      </c>
      <c r="DT232" s="5">
        <v>-1</v>
      </c>
      <c r="DU232" s="5">
        <v>-1</v>
      </c>
      <c r="DV232" s="5">
        <v>-1</v>
      </c>
      <c r="DW232" s="5">
        <v>-1</v>
      </c>
      <c r="DX232" s="5">
        <v>-1</v>
      </c>
      <c r="DY232" s="5">
        <v>-1</v>
      </c>
      <c r="DZ232" s="5">
        <v>-1</v>
      </c>
      <c r="EA232" s="5">
        <v>-1</v>
      </c>
      <c r="EB232" s="5">
        <v>-1</v>
      </c>
      <c r="EC232" s="5">
        <v>-1</v>
      </c>
      <c r="ED232" s="5">
        <v>-1</v>
      </c>
      <c r="EE232" s="5">
        <v>-1</v>
      </c>
      <c r="EF232" s="5">
        <v>-1</v>
      </c>
      <c r="EG232" s="5">
        <v>-1</v>
      </c>
      <c r="EH232" s="5">
        <v>-1</v>
      </c>
      <c r="EI232" s="5">
        <v>-1</v>
      </c>
      <c r="EJ232" s="5">
        <v>-1</v>
      </c>
      <c r="EK232" s="5">
        <v>-1</v>
      </c>
      <c r="EL232" s="5">
        <v>-1</v>
      </c>
      <c r="EM232" s="5">
        <v>-1</v>
      </c>
      <c r="EN232" s="5">
        <v>-1</v>
      </c>
      <c r="EO232" s="5">
        <v>-1</v>
      </c>
      <c r="EP232" s="5">
        <v>-1</v>
      </c>
      <c r="EQ232" s="5">
        <v>-1</v>
      </c>
      <c r="ER232" s="5">
        <v>-1</v>
      </c>
      <c r="ES232" s="5">
        <v>-1</v>
      </c>
      <c r="ET232" s="5">
        <v>-1</v>
      </c>
      <c r="EU232" s="5">
        <v>-1</v>
      </c>
      <c r="EV232" s="5">
        <f>IF(ISNUMBER(EmisData!R232),EmisData!R232/86400/365*0.12,-1)</f>
        <v>-1</v>
      </c>
      <c r="EW232" s="5">
        <v>-1</v>
      </c>
      <c r="EX232" s="5">
        <v>-1</v>
      </c>
      <c r="EY232" s="5">
        <v>-1</v>
      </c>
      <c r="EZ232" s="5">
        <v>-1</v>
      </c>
      <c r="FA232" s="5">
        <v>-1</v>
      </c>
      <c r="FB232" s="5">
        <v>-1</v>
      </c>
      <c r="FC232" s="5">
        <v>-1</v>
      </c>
      <c r="FD232" s="5">
        <v>-1</v>
      </c>
      <c r="FE232" s="5">
        <v>-1</v>
      </c>
      <c r="FF232" s="5">
        <v>-1</v>
      </c>
      <c r="FG232" s="5">
        <v>-1</v>
      </c>
      <c r="FH232" s="5">
        <v>-1</v>
      </c>
      <c r="FI232" s="5">
        <v>-1</v>
      </c>
      <c r="FJ232" s="5">
        <v>-1</v>
      </c>
      <c r="FK232" s="5">
        <v>-1</v>
      </c>
      <c r="FL232" s="5">
        <v>-1</v>
      </c>
      <c r="FM232" s="5">
        <v>-1</v>
      </c>
      <c r="FN232" s="5">
        <v>-1</v>
      </c>
      <c r="FO232" s="5">
        <v>-1</v>
      </c>
      <c r="FP232" s="5">
        <v>-1</v>
      </c>
      <c r="FQ232" s="5">
        <v>-1</v>
      </c>
      <c r="FR232" s="5">
        <v>-1</v>
      </c>
      <c r="FS232" s="5">
        <v>-1</v>
      </c>
      <c r="FT232" s="5">
        <v>-1</v>
      </c>
      <c r="FU232" s="5">
        <v>-1</v>
      </c>
      <c r="FV232" s="5">
        <v>-1</v>
      </c>
      <c r="FW232" s="5">
        <v>-1</v>
      </c>
      <c r="FX232" s="5">
        <v>-1</v>
      </c>
      <c r="FY232" s="5">
        <v>-1</v>
      </c>
      <c r="FZ232" s="5">
        <v>-1</v>
      </c>
      <c r="GA232" s="5">
        <v>-1</v>
      </c>
      <c r="GB232" s="5">
        <v>-1</v>
      </c>
      <c r="GC232" s="5">
        <v>-1</v>
      </c>
      <c r="GD232" s="5">
        <v>-1</v>
      </c>
      <c r="GE232" s="5">
        <v>-1</v>
      </c>
      <c r="GF232" s="5">
        <v>-1</v>
      </c>
      <c r="GG232" s="5">
        <v>-1</v>
      </c>
      <c r="GH232" s="5">
        <v>-1</v>
      </c>
      <c r="GI232" s="5">
        <v>-1</v>
      </c>
      <c r="GJ232" s="5">
        <v>-1</v>
      </c>
      <c r="GK232" s="5">
        <v>-1</v>
      </c>
      <c r="GL232" s="5">
        <v>-1</v>
      </c>
      <c r="GM232" s="5">
        <v>-1</v>
      </c>
      <c r="GN232" s="5">
        <v>-1</v>
      </c>
      <c r="GO232" s="5">
        <v>-1</v>
      </c>
      <c r="GP232" s="5">
        <v>-1</v>
      </c>
      <c r="GQ232" s="5">
        <v>-1</v>
      </c>
      <c r="GR232" s="5">
        <v>-1</v>
      </c>
      <c r="GS232" s="5">
        <v>-1</v>
      </c>
      <c r="GT232" s="5">
        <f>IF(ISNUMBER(EmisData!L232),EmisData!L232/86400/365*0.12,-1)</f>
        <v>-1</v>
      </c>
      <c r="GU232" s="5">
        <v>-1</v>
      </c>
      <c r="GV232" s="5">
        <v>-1</v>
      </c>
      <c r="GW232" s="5">
        <v>-1</v>
      </c>
      <c r="GX232" s="5">
        <v>-1</v>
      </c>
      <c r="GY232" s="5">
        <f>IF(ISNUMBER(EmisData!O232),EmisData!O232/86400/365*0.12,-1)</f>
        <v>-1</v>
      </c>
      <c r="GZ232" s="5">
        <v>-1</v>
      </c>
      <c r="HA232" s="5">
        <v>-1</v>
      </c>
      <c r="HB232" s="5">
        <v>-1</v>
      </c>
      <c r="HC232" s="5">
        <v>-1</v>
      </c>
      <c r="HD232" s="5">
        <v>-1</v>
      </c>
      <c r="HE232" s="5">
        <v>-1</v>
      </c>
      <c r="HF232" s="5">
        <v>-1</v>
      </c>
      <c r="HG232" s="5">
        <v>-1</v>
      </c>
      <c r="HH232" s="5">
        <v>-1</v>
      </c>
      <c r="HI232" s="5">
        <f>IF(ISNUMBER(EmisData!M232),EmisData!M232/86400/365*0.12,-1)</f>
        <v>-1</v>
      </c>
      <c r="HJ232" s="5">
        <v>-1</v>
      </c>
      <c r="HK232" s="5">
        <v>-1</v>
      </c>
      <c r="HL232" s="5">
        <v>-1</v>
      </c>
      <c r="HM232" s="5">
        <v>-1</v>
      </c>
      <c r="HN232" s="5">
        <v>-1</v>
      </c>
      <c r="HO232" s="5">
        <v>-1</v>
      </c>
      <c r="HP232" s="5">
        <v>-1</v>
      </c>
      <c r="HQ232" s="5" t="s">
        <v>720</v>
      </c>
      <c r="HR232" s="5" t="str">
        <f>EmisData!Z232</f>
        <v/>
      </c>
    </row>
    <row r="233" spans="1:226" x14ac:dyDescent="0.25">
      <c r="A233" s="35" t="s">
        <v>7745</v>
      </c>
      <c r="B233" s="26">
        <v>1829</v>
      </c>
      <c r="C233" s="36" t="s">
        <v>7744</v>
      </c>
      <c r="D233" s="5">
        <v>2</v>
      </c>
      <c r="E233" s="5">
        <v>0</v>
      </c>
      <c r="F233" s="5">
        <f>VLOOKUP($B233,STPdata!$B:$J,6,FALSE)</f>
        <v>1.5420632578064794E-5</v>
      </c>
      <c r="G233" s="5">
        <f>VLOOKUP($B233,STPdata!$B:$J,7,FALSE)</f>
        <v>0.75639378700486692</v>
      </c>
      <c r="H233" s="5">
        <f>VLOOKUP($B233,STPdata!$B:$J,8,FALSE)</f>
        <v>1.2352709161601758E-2</v>
      </c>
      <c r="I233" s="5">
        <f>VLOOKUP($B233,STPdata!$B:$J,9,FALSE)</f>
        <v>0.23123808320095413</v>
      </c>
      <c r="J233" s="5">
        <v>-1</v>
      </c>
      <c r="K233" s="5">
        <v>-1</v>
      </c>
      <c r="L233" s="5">
        <v>-1</v>
      </c>
      <c r="M233" s="5">
        <v>-1</v>
      </c>
      <c r="N233" s="5">
        <v>-1</v>
      </c>
      <c r="O233" s="5">
        <v>-1</v>
      </c>
      <c r="P233" s="5">
        <v>-1</v>
      </c>
      <c r="Q233" s="5">
        <v>-1</v>
      </c>
      <c r="R233" s="5">
        <v>-1</v>
      </c>
      <c r="S233" s="5">
        <v>-1</v>
      </c>
      <c r="T233" s="5">
        <v>-1</v>
      </c>
      <c r="U233" s="5">
        <v>-1</v>
      </c>
      <c r="V233" s="5">
        <f>IF(ISNUMBER(EmisData!N233),EmisData!N233/86400/365*0.12,-1)</f>
        <v>-1</v>
      </c>
      <c r="W233" s="5">
        <v>-1</v>
      </c>
      <c r="X233" s="5">
        <v>-1</v>
      </c>
      <c r="Y233" s="5">
        <v>-1</v>
      </c>
      <c r="Z233" s="5">
        <v>-1</v>
      </c>
      <c r="AA233" s="5">
        <v>-1</v>
      </c>
      <c r="AB233" s="5">
        <v>-1</v>
      </c>
      <c r="AC233" s="5">
        <v>-1</v>
      </c>
      <c r="AD233" s="5">
        <v>-1</v>
      </c>
      <c r="AE233" s="5">
        <v>-1</v>
      </c>
      <c r="AF233" s="5">
        <v>-1</v>
      </c>
      <c r="AG233" s="5">
        <v>-1</v>
      </c>
      <c r="AH233" s="5">
        <v>-1</v>
      </c>
      <c r="AI233" s="5">
        <v>-1</v>
      </c>
      <c r="AJ233" s="5">
        <v>-1</v>
      </c>
      <c r="AK233" s="5">
        <v>-1</v>
      </c>
      <c r="AL233" s="5">
        <v>-1</v>
      </c>
      <c r="AM233" s="5">
        <v>-1</v>
      </c>
      <c r="AN233" s="5">
        <v>-1</v>
      </c>
      <c r="AO233" s="5">
        <v>-1</v>
      </c>
      <c r="AP233" s="5">
        <v>-1</v>
      </c>
      <c r="AQ233" s="5">
        <v>-1</v>
      </c>
      <c r="AR233" s="5">
        <v>-1</v>
      </c>
      <c r="AS233" s="5">
        <v>-1</v>
      </c>
      <c r="AT233" s="5">
        <v>-1</v>
      </c>
      <c r="AU233" s="5">
        <v>-1</v>
      </c>
      <c r="AV233" s="5">
        <v>-1</v>
      </c>
      <c r="AW233" s="5">
        <v>-1</v>
      </c>
      <c r="AX233" s="5">
        <v>-1</v>
      </c>
      <c r="AY233" s="5">
        <v>-1</v>
      </c>
      <c r="AZ233" s="5">
        <v>-1</v>
      </c>
      <c r="BA233" s="5">
        <v>-1</v>
      </c>
      <c r="BB233" s="5">
        <v>-1</v>
      </c>
      <c r="BC233" s="5">
        <v>-1</v>
      </c>
      <c r="BD233" s="5">
        <v>-1</v>
      </c>
      <c r="BE233" s="5">
        <v>-1</v>
      </c>
      <c r="BF233" s="5">
        <v>-1</v>
      </c>
      <c r="BG233" s="5">
        <v>-1</v>
      </c>
      <c r="BH233" s="5">
        <v>-1</v>
      </c>
      <c r="BI233" s="5">
        <v>-1</v>
      </c>
      <c r="BJ233" s="5">
        <v>-1</v>
      </c>
      <c r="BK233" s="5">
        <v>-1</v>
      </c>
      <c r="BL233" s="5">
        <v>-1</v>
      </c>
      <c r="BM233" s="5">
        <v>-1</v>
      </c>
      <c r="BN233" s="5">
        <v>-1</v>
      </c>
      <c r="BO233" s="5">
        <v>-1</v>
      </c>
      <c r="BP233" s="5">
        <v>-1</v>
      </c>
      <c r="BQ233" s="5">
        <v>-1</v>
      </c>
      <c r="BR233" s="5">
        <v>-1</v>
      </c>
      <c r="BS233" s="5">
        <v>-1</v>
      </c>
      <c r="BT233" s="5">
        <v>-1</v>
      </c>
      <c r="BU233" s="5">
        <v>-1</v>
      </c>
      <c r="BV233" s="5">
        <v>-1</v>
      </c>
      <c r="BW233" s="5">
        <v>-1</v>
      </c>
      <c r="BX233" s="5">
        <v>-1</v>
      </c>
      <c r="BY233" s="5">
        <f>IF(ISNUMBER(EmisData!Q233),EmisData!Q233/86400/365*0.12,-1)</f>
        <v>-1</v>
      </c>
      <c r="BZ233" s="5">
        <v>-1</v>
      </c>
      <c r="CA233" s="5">
        <v>-1</v>
      </c>
      <c r="CB233" s="5">
        <v>-1</v>
      </c>
      <c r="CC233" s="5">
        <v>-1</v>
      </c>
      <c r="CD233" s="5">
        <f>IF(ISNUMBER(EmisData!P233),EmisData!P233/86400/365*0.12,-1)</f>
        <v>-1</v>
      </c>
      <c r="CE233" s="5">
        <v>-1</v>
      </c>
      <c r="CF233" s="5">
        <v>-1</v>
      </c>
      <c r="CG233" s="5">
        <v>-1</v>
      </c>
      <c r="CH233" s="5">
        <v>-1</v>
      </c>
      <c r="CI233" s="5">
        <v>-1</v>
      </c>
      <c r="CJ233" s="5">
        <v>-1</v>
      </c>
      <c r="CK233" s="5">
        <v>-1</v>
      </c>
      <c r="CL233" s="5">
        <v>-1</v>
      </c>
      <c r="CM233" s="5">
        <v>-1</v>
      </c>
      <c r="CN233" s="5">
        <v>-1</v>
      </c>
      <c r="CO233" s="5">
        <v>-1</v>
      </c>
      <c r="CP233" s="5">
        <v>-1</v>
      </c>
      <c r="CQ233" s="5">
        <v>-1</v>
      </c>
      <c r="CR233" s="5">
        <v>-1</v>
      </c>
      <c r="CS233" s="5">
        <v>-1</v>
      </c>
      <c r="CT233" s="5">
        <v>-1</v>
      </c>
      <c r="CU233" s="5">
        <v>-1</v>
      </c>
      <c r="CV233" s="5">
        <v>-1</v>
      </c>
      <c r="CW233" s="5">
        <v>-1</v>
      </c>
      <c r="CX233" s="5">
        <v>-1</v>
      </c>
      <c r="CY233" s="5">
        <v>-1</v>
      </c>
      <c r="CZ233" s="5">
        <v>-1</v>
      </c>
      <c r="DA233" s="5">
        <v>-1</v>
      </c>
      <c r="DB233" s="5">
        <v>-1</v>
      </c>
      <c r="DC233" s="5">
        <v>-1</v>
      </c>
      <c r="DD233" s="5">
        <v>-1</v>
      </c>
      <c r="DE233" s="5">
        <v>-1</v>
      </c>
      <c r="DF233" s="5">
        <v>-1</v>
      </c>
      <c r="DG233" s="5">
        <v>-1</v>
      </c>
      <c r="DH233" s="5">
        <v>-1</v>
      </c>
      <c r="DI233" s="5">
        <v>-1</v>
      </c>
      <c r="DJ233" s="5">
        <v>-1</v>
      </c>
      <c r="DK233" s="5">
        <v>-1</v>
      </c>
      <c r="DL233" s="5">
        <v>-1</v>
      </c>
      <c r="DM233" s="5">
        <v>-1</v>
      </c>
      <c r="DN233" s="5">
        <v>-1</v>
      </c>
      <c r="DO233" s="5">
        <v>-1</v>
      </c>
      <c r="DP233" s="5">
        <v>-1</v>
      </c>
      <c r="DQ233" s="5">
        <v>-1</v>
      </c>
      <c r="DR233" s="5">
        <v>-1</v>
      </c>
      <c r="DS233" s="5">
        <v>-1</v>
      </c>
      <c r="DT233" s="5">
        <v>-1</v>
      </c>
      <c r="DU233" s="5">
        <v>-1</v>
      </c>
      <c r="DV233" s="5">
        <v>-1</v>
      </c>
      <c r="DW233" s="5">
        <v>-1</v>
      </c>
      <c r="DX233" s="5">
        <v>-1</v>
      </c>
      <c r="DY233" s="5">
        <v>-1</v>
      </c>
      <c r="DZ233" s="5">
        <v>-1</v>
      </c>
      <c r="EA233" s="5">
        <v>-1</v>
      </c>
      <c r="EB233" s="5">
        <v>-1</v>
      </c>
      <c r="EC233" s="5">
        <v>-1</v>
      </c>
      <c r="ED233" s="5">
        <v>-1</v>
      </c>
      <c r="EE233" s="5">
        <v>-1</v>
      </c>
      <c r="EF233" s="5">
        <v>-1</v>
      </c>
      <c r="EG233" s="5">
        <v>-1</v>
      </c>
      <c r="EH233" s="5">
        <v>-1</v>
      </c>
      <c r="EI233" s="5">
        <v>-1</v>
      </c>
      <c r="EJ233" s="5">
        <v>-1</v>
      </c>
      <c r="EK233" s="5">
        <v>-1</v>
      </c>
      <c r="EL233" s="5">
        <v>-1</v>
      </c>
      <c r="EM233" s="5">
        <v>-1</v>
      </c>
      <c r="EN233" s="5">
        <v>-1</v>
      </c>
      <c r="EO233" s="5">
        <v>-1</v>
      </c>
      <c r="EP233" s="5">
        <v>-1</v>
      </c>
      <c r="EQ233" s="5">
        <v>-1</v>
      </c>
      <c r="ER233" s="5">
        <v>-1</v>
      </c>
      <c r="ES233" s="5">
        <v>-1</v>
      </c>
      <c r="ET233" s="5">
        <v>-1</v>
      </c>
      <c r="EU233" s="5">
        <v>-1</v>
      </c>
      <c r="EV233" s="5">
        <f>IF(ISNUMBER(EmisData!R233),EmisData!R233/86400/365*0.12,-1)</f>
        <v>-1</v>
      </c>
      <c r="EW233" s="5">
        <v>-1</v>
      </c>
      <c r="EX233" s="5">
        <v>-1</v>
      </c>
      <c r="EY233" s="5">
        <v>-1</v>
      </c>
      <c r="EZ233" s="5">
        <v>-1</v>
      </c>
      <c r="FA233" s="5">
        <v>-1</v>
      </c>
      <c r="FB233" s="5">
        <v>-1</v>
      </c>
      <c r="FC233" s="5">
        <v>-1</v>
      </c>
      <c r="FD233" s="5">
        <v>-1</v>
      </c>
      <c r="FE233" s="5">
        <v>-1</v>
      </c>
      <c r="FF233" s="5">
        <v>-1</v>
      </c>
      <c r="FG233" s="5">
        <v>-1</v>
      </c>
      <c r="FH233" s="5">
        <v>-1</v>
      </c>
      <c r="FI233" s="5">
        <v>-1</v>
      </c>
      <c r="FJ233" s="5">
        <v>-1</v>
      </c>
      <c r="FK233" s="5">
        <v>-1</v>
      </c>
      <c r="FL233" s="5">
        <v>-1</v>
      </c>
      <c r="FM233" s="5">
        <v>-1</v>
      </c>
      <c r="FN233" s="5">
        <v>-1</v>
      </c>
      <c r="FO233" s="5">
        <v>-1</v>
      </c>
      <c r="FP233" s="5">
        <v>-1</v>
      </c>
      <c r="FQ233" s="5">
        <v>-1</v>
      </c>
      <c r="FR233" s="5">
        <v>-1</v>
      </c>
      <c r="FS233" s="5">
        <v>-1</v>
      </c>
      <c r="FT233" s="5">
        <v>-1</v>
      </c>
      <c r="FU233" s="5">
        <v>-1</v>
      </c>
      <c r="FV233" s="5">
        <v>-1</v>
      </c>
      <c r="FW233" s="5">
        <v>-1</v>
      </c>
      <c r="FX233" s="5">
        <v>-1</v>
      </c>
      <c r="FY233" s="5">
        <v>-1</v>
      </c>
      <c r="FZ233" s="5">
        <v>-1</v>
      </c>
      <c r="GA233" s="5">
        <v>-1</v>
      </c>
      <c r="GB233" s="5">
        <v>-1</v>
      </c>
      <c r="GC233" s="5">
        <v>-1</v>
      </c>
      <c r="GD233" s="5">
        <v>-1</v>
      </c>
      <c r="GE233" s="5">
        <v>-1</v>
      </c>
      <c r="GF233" s="5">
        <v>-1</v>
      </c>
      <c r="GG233" s="5">
        <v>-1</v>
      </c>
      <c r="GH233" s="5">
        <v>-1</v>
      </c>
      <c r="GI233" s="5">
        <v>-1</v>
      </c>
      <c r="GJ233" s="5">
        <v>-1</v>
      </c>
      <c r="GK233" s="5">
        <v>-1</v>
      </c>
      <c r="GL233" s="5">
        <v>-1</v>
      </c>
      <c r="GM233" s="5">
        <v>-1</v>
      </c>
      <c r="GN233" s="5">
        <v>-1</v>
      </c>
      <c r="GO233" s="5">
        <v>-1</v>
      </c>
      <c r="GP233" s="5">
        <v>-1</v>
      </c>
      <c r="GQ233" s="5">
        <v>-1</v>
      </c>
      <c r="GR233" s="5">
        <v>-1</v>
      </c>
      <c r="GS233" s="5">
        <v>-1</v>
      </c>
      <c r="GT233" s="5">
        <f>IF(ISNUMBER(EmisData!L233),EmisData!L233/86400/365*0.12,-1)</f>
        <v>1.9010654490106543E-7</v>
      </c>
      <c r="GU233" s="5">
        <v>-1</v>
      </c>
      <c r="GV233" s="5">
        <v>-1</v>
      </c>
      <c r="GW233" s="5">
        <v>-1</v>
      </c>
      <c r="GX233" s="5">
        <v>-1</v>
      </c>
      <c r="GY233" s="5">
        <f>IF(ISNUMBER(EmisData!O233),EmisData!O233/86400/365*0.12,-1)</f>
        <v>-1</v>
      </c>
      <c r="GZ233" s="5">
        <v>-1</v>
      </c>
      <c r="HA233" s="5">
        <v>-1</v>
      </c>
      <c r="HB233" s="5">
        <v>-1</v>
      </c>
      <c r="HC233" s="5">
        <v>-1</v>
      </c>
      <c r="HD233" s="5">
        <v>-1</v>
      </c>
      <c r="HE233" s="5">
        <v>-1</v>
      </c>
      <c r="HF233" s="5">
        <v>-1</v>
      </c>
      <c r="HG233" s="5">
        <v>-1</v>
      </c>
      <c r="HH233" s="5">
        <v>-1</v>
      </c>
      <c r="HI233" s="5">
        <f>IF(ISNUMBER(EmisData!M233),EmisData!M233/86400/365*0.12,-1)</f>
        <v>-1</v>
      </c>
      <c r="HJ233" s="5">
        <v>-1</v>
      </c>
      <c r="HK233" s="5">
        <v>-1</v>
      </c>
      <c r="HL233" s="5">
        <v>-1</v>
      </c>
      <c r="HM233" s="5">
        <v>-1</v>
      </c>
      <c r="HN233" s="5">
        <v>-1</v>
      </c>
      <c r="HO233" s="5">
        <v>-1</v>
      </c>
      <c r="HP233" s="5">
        <v>-1</v>
      </c>
      <c r="HQ233" s="5" t="s">
        <v>720</v>
      </c>
      <c r="HR233" s="5" t="str">
        <f>EmisData!Z233</f>
        <v>yes</v>
      </c>
    </row>
    <row r="234" spans="1:226" x14ac:dyDescent="0.25">
      <c r="A234" s="35" t="s">
        <v>7751</v>
      </c>
      <c r="B234" s="26">
        <v>1830</v>
      </c>
      <c r="C234" s="36" t="s">
        <v>7750</v>
      </c>
      <c r="D234" s="5">
        <v>2</v>
      </c>
      <c r="E234" s="5">
        <v>0</v>
      </c>
      <c r="F234" s="5">
        <f>VLOOKUP($B234,STPdata!$B:$J,6,FALSE)</f>
        <v>6.5101022583084723E-4</v>
      </c>
      <c r="G234" s="5">
        <f>VLOOKUP($B234,STPdata!$B:$J,7,FALSE)</f>
        <v>0.1447690346874799</v>
      </c>
      <c r="H234" s="5">
        <f>VLOOKUP($B234,STPdata!$B:$J,8,FALSE)</f>
        <v>0.42253721390440035</v>
      </c>
      <c r="I234" s="5">
        <f>VLOOKUP($B234,STPdata!$B:$J,9,FALSE)</f>
        <v>0.43204274118228964</v>
      </c>
      <c r="J234" s="5">
        <v>-1</v>
      </c>
      <c r="K234" s="5">
        <v>-1</v>
      </c>
      <c r="L234" s="5">
        <v>-1</v>
      </c>
      <c r="M234" s="5">
        <v>-1</v>
      </c>
      <c r="N234" s="5">
        <v>-1</v>
      </c>
      <c r="O234" s="5">
        <v>-1</v>
      </c>
      <c r="P234" s="5">
        <v>-1</v>
      </c>
      <c r="Q234" s="5">
        <v>-1</v>
      </c>
      <c r="R234" s="5">
        <v>-1</v>
      </c>
      <c r="S234" s="5">
        <v>-1</v>
      </c>
      <c r="T234" s="5">
        <v>-1</v>
      </c>
      <c r="U234" s="5">
        <v>-1</v>
      </c>
      <c r="V234" s="5">
        <f>IF(ISNUMBER(EmisData!N234),EmisData!N234/86400/365*0.12,-1)</f>
        <v>-1</v>
      </c>
      <c r="W234" s="5">
        <v>-1</v>
      </c>
      <c r="X234" s="5">
        <v>-1</v>
      </c>
      <c r="Y234" s="5">
        <v>-1</v>
      </c>
      <c r="Z234" s="5">
        <v>-1</v>
      </c>
      <c r="AA234" s="5">
        <v>-1</v>
      </c>
      <c r="AB234" s="5">
        <v>-1</v>
      </c>
      <c r="AC234" s="5">
        <v>-1</v>
      </c>
      <c r="AD234" s="5">
        <v>-1</v>
      </c>
      <c r="AE234" s="5">
        <v>-1</v>
      </c>
      <c r="AF234" s="5">
        <v>-1</v>
      </c>
      <c r="AG234" s="5">
        <v>-1</v>
      </c>
      <c r="AH234" s="5">
        <v>-1</v>
      </c>
      <c r="AI234" s="5">
        <v>-1</v>
      </c>
      <c r="AJ234" s="5">
        <v>-1</v>
      </c>
      <c r="AK234" s="5">
        <v>-1</v>
      </c>
      <c r="AL234" s="5">
        <v>-1</v>
      </c>
      <c r="AM234" s="5">
        <v>-1</v>
      </c>
      <c r="AN234" s="5">
        <v>-1</v>
      </c>
      <c r="AO234" s="5">
        <v>-1</v>
      </c>
      <c r="AP234" s="5">
        <v>-1</v>
      </c>
      <c r="AQ234" s="5">
        <v>-1</v>
      </c>
      <c r="AR234" s="5">
        <v>-1</v>
      </c>
      <c r="AS234" s="5">
        <v>-1</v>
      </c>
      <c r="AT234" s="5">
        <v>-1</v>
      </c>
      <c r="AU234" s="5">
        <v>-1</v>
      </c>
      <c r="AV234" s="5">
        <v>-1</v>
      </c>
      <c r="AW234" s="5">
        <v>-1</v>
      </c>
      <c r="AX234" s="5">
        <v>-1</v>
      </c>
      <c r="AY234" s="5">
        <v>-1</v>
      </c>
      <c r="AZ234" s="5">
        <v>-1</v>
      </c>
      <c r="BA234" s="5">
        <v>-1</v>
      </c>
      <c r="BB234" s="5">
        <v>-1</v>
      </c>
      <c r="BC234" s="5">
        <v>-1</v>
      </c>
      <c r="BD234" s="5">
        <v>-1</v>
      </c>
      <c r="BE234" s="5">
        <v>-1</v>
      </c>
      <c r="BF234" s="5">
        <v>-1</v>
      </c>
      <c r="BG234" s="5">
        <v>-1</v>
      </c>
      <c r="BH234" s="5">
        <v>-1</v>
      </c>
      <c r="BI234" s="5">
        <v>-1</v>
      </c>
      <c r="BJ234" s="5">
        <v>-1</v>
      </c>
      <c r="BK234" s="5">
        <v>-1</v>
      </c>
      <c r="BL234" s="5">
        <v>-1</v>
      </c>
      <c r="BM234" s="5">
        <v>-1</v>
      </c>
      <c r="BN234" s="5">
        <v>-1</v>
      </c>
      <c r="BO234" s="5">
        <v>-1</v>
      </c>
      <c r="BP234" s="5">
        <v>-1</v>
      </c>
      <c r="BQ234" s="5">
        <v>-1</v>
      </c>
      <c r="BR234" s="5">
        <v>-1</v>
      </c>
      <c r="BS234" s="5">
        <v>-1</v>
      </c>
      <c r="BT234" s="5">
        <v>-1</v>
      </c>
      <c r="BU234" s="5">
        <v>-1</v>
      </c>
      <c r="BV234" s="5">
        <v>-1</v>
      </c>
      <c r="BW234" s="5">
        <v>-1</v>
      </c>
      <c r="BX234" s="5">
        <v>-1</v>
      </c>
      <c r="BY234" s="5">
        <f>IF(ISNUMBER(EmisData!Q234),EmisData!Q234/86400/365*0.12,-1)</f>
        <v>-1</v>
      </c>
      <c r="BZ234" s="5">
        <v>-1</v>
      </c>
      <c r="CA234" s="5">
        <v>-1</v>
      </c>
      <c r="CB234" s="5">
        <v>-1</v>
      </c>
      <c r="CC234" s="5">
        <v>-1</v>
      </c>
      <c r="CD234" s="5">
        <f>IF(ISNUMBER(EmisData!P234),EmisData!P234/86400/365*0.12,-1)</f>
        <v>-1</v>
      </c>
      <c r="CE234" s="5">
        <v>-1</v>
      </c>
      <c r="CF234" s="5">
        <v>-1</v>
      </c>
      <c r="CG234" s="5">
        <v>-1</v>
      </c>
      <c r="CH234" s="5">
        <v>-1</v>
      </c>
      <c r="CI234" s="5">
        <v>-1</v>
      </c>
      <c r="CJ234" s="5">
        <v>-1</v>
      </c>
      <c r="CK234" s="5">
        <v>-1</v>
      </c>
      <c r="CL234" s="5">
        <v>-1</v>
      </c>
      <c r="CM234" s="5">
        <v>-1</v>
      </c>
      <c r="CN234" s="5">
        <v>-1</v>
      </c>
      <c r="CO234" s="5">
        <v>-1</v>
      </c>
      <c r="CP234" s="5">
        <v>-1</v>
      </c>
      <c r="CQ234" s="5">
        <v>-1</v>
      </c>
      <c r="CR234" s="5">
        <v>-1</v>
      </c>
      <c r="CS234" s="5">
        <v>-1</v>
      </c>
      <c r="CT234" s="5">
        <v>-1</v>
      </c>
      <c r="CU234" s="5">
        <v>-1</v>
      </c>
      <c r="CV234" s="5">
        <v>-1</v>
      </c>
      <c r="CW234" s="5">
        <v>-1</v>
      </c>
      <c r="CX234" s="5">
        <v>-1</v>
      </c>
      <c r="CY234" s="5">
        <v>-1</v>
      </c>
      <c r="CZ234" s="5">
        <v>-1</v>
      </c>
      <c r="DA234" s="5">
        <v>-1</v>
      </c>
      <c r="DB234" s="5">
        <v>-1</v>
      </c>
      <c r="DC234" s="5">
        <v>-1</v>
      </c>
      <c r="DD234" s="5">
        <v>-1</v>
      </c>
      <c r="DE234" s="5">
        <v>-1</v>
      </c>
      <c r="DF234" s="5">
        <v>-1</v>
      </c>
      <c r="DG234" s="5">
        <v>-1</v>
      </c>
      <c r="DH234" s="5">
        <v>-1</v>
      </c>
      <c r="DI234" s="5">
        <v>-1</v>
      </c>
      <c r="DJ234" s="5">
        <v>-1</v>
      </c>
      <c r="DK234" s="5">
        <v>-1</v>
      </c>
      <c r="DL234" s="5">
        <v>-1</v>
      </c>
      <c r="DM234" s="5">
        <v>-1</v>
      </c>
      <c r="DN234" s="5">
        <v>-1</v>
      </c>
      <c r="DO234" s="5">
        <v>-1</v>
      </c>
      <c r="DP234" s="5">
        <v>-1</v>
      </c>
      <c r="DQ234" s="5">
        <v>-1</v>
      </c>
      <c r="DR234" s="5">
        <v>-1</v>
      </c>
      <c r="DS234" s="5">
        <v>-1</v>
      </c>
      <c r="DT234" s="5">
        <v>-1</v>
      </c>
      <c r="DU234" s="5">
        <v>-1</v>
      </c>
      <c r="DV234" s="5">
        <v>-1</v>
      </c>
      <c r="DW234" s="5">
        <v>-1</v>
      </c>
      <c r="DX234" s="5">
        <v>-1</v>
      </c>
      <c r="DY234" s="5">
        <v>-1</v>
      </c>
      <c r="DZ234" s="5">
        <v>-1</v>
      </c>
      <c r="EA234" s="5">
        <v>-1</v>
      </c>
      <c r="EB234" s="5">
        <v>-1</v>
      </c>
      <c r="EC234" s="5">
        <v>-1</v>
      </c>
      <c r="ED234" s="5">
        <v>-1</v>
      </c>
      <c r="EE234" s="5">
        <v>-1</v>
      </c>
      <c r="EF234" s="5">
        <v>-1</v>
      </c>
      <c r="EG234" s="5">
        <v>-1</v>
      </c>
      <c r="EH234" s="5">
        <v>-1</v>
      </c>
      <c r="EI234" s="5">
        <v>-1</v>
      </c>
      <c r="EJ234" s="5">
        <v>-1</v>
      </c>
      <c r="EK234" s="5">
        <v>-1</v>
      </c>
      <c r="EL234" s="5">
        <v>-1</v>
      </c>
      <c r="EM234" s="5">
        <v>-1</v>
      </c>
      <c r="EN234" s="5">
        <v>-1</v>
      </c>
      <c r="EO234" s="5">
        <v>-1</v>
      </c>
      <c r="EP234" s="5">
        <v>-1</v>
      </c>
      <c r="EQ234" s="5">
        <v>-1</v>
      </c>
      <c r="ER234" s="5">
        <v>-1</v>
      </c>
      <c r="ES234" s="5">
        <v>-1</v>
      </c>
      <c r="ET234" s="5">
        <v>-1</v>
      </c>
      <c r="EU234" s="5">
        <v>-1</v>
      </c>
      <c r="EV234" s="5">
        <f>IF(ISNUMBER(EmisData!R234),EmisData!R234/86400/365*0.12,-1)</f>
        <v>-1</v>
      </c>
      <c r="EW234" s="5">
        <v>-1</v>
      </c>
      <c r="EX234" s="5">
        <v>-1</v>
      </c>
      <c r="EY234" s="5">
        <v>-1</v>
      </c>
      <c r="EZ234" s="5">
        <v>-1</v>
      </c>
      <c r="FA234" s="5">
        <v>-1</v>
      </c>
      <c r="FB234" s="5">
        <v>-1</v>
      </c>
      <c r="FC234" s="5">
        <v>-1</v>
      </c>
      <c r="FD234" s="5">
        <v>-1</v>
      </c>
      <c r="FE234" s="5">
        <v>-1</v>
      </c>
      <c r="FF234" s="5">
        <v>-1</v>
      </c>
      <c r="FG234" s="5">
        <v>-1</v>
      </c>
      <c r="FH234" s="5">
        <v>-1</v>
      </c>
      <c r="FI234" s="5">
        <v>-1</v>
      </c>
      <c r="FJ234" s="5">
        <v>-1</v>
      </c>
      <c r="FK234" s="5">
        <v>-1</v>
      </c>
      <c r="FL234" s="5">
        <v>-1</v>
      </c>
      <c r="FM234" s="5">
        <v>-1</v>
      </c>
      <c r="FN234" s="5">
        <v>-1</v>
      </c>
      <c r="FO234" s="5">
        <v>-1</v>
      </c>
      <c r="FP234" s="5">
        <v>-1</v>
      </c>
      <c r="FQ234" s="5">
        <v>-1</v>
      </c>
      <c r="FR234" s="5">
        <v>-1</v>
      </c>
      <c r="FS234" s="5">
        <v>-1</v>
      </c>
      <c r="FT234" s="5">
        <v>-1</v>
      </c>
      <c r="FU234" s="5">
        <v>-1</v>
      </c>
      <c r="FV234" s="5">
        <v>-1</v>
      </c>
      <c r="FW234" s="5">
        <v>-1</v>
      </c>
      <c r="FX234" s="5">
        <v>-1</v>
      </c>
      <c r="FY234" s="5">
        <v>-1</v>
      </c>
      <c r="FZ234" s="5">
        <v>-1</v>
      </c>
      <c r="GA234" s="5">
        <v>-1</v>
      </c>
      <c r="GB234" s="5">
        <v>-1</v>
      </c>
      <c r="GC234" s="5">
        <v>-1</v>
      </c>
      <c r="GD234" s="5">
        <v>-1</v>
      </c>
      <c r="GE234" s="5">
        <v>-1</v>
      </c>
      <c r="GF234" s="5">
        <v>-1</v>
      </c>
      <c r="GG234" s="5">
        <v>-1</v>
      </c>
      <c r="GH234" s="5">
        <v>-1</v>
      </c>
      <c r="GI234" s="5">
        <v>-1</v>
      </c>
      <c r="GJ234" s="5">
        <v>-1</v>
      </c>
      <c r="GK234" s="5">
        <v>-1</v>
      </c>
      <c r="GL234" s="5">
        <v>-1</v>
      </c>
      <c r="GM234" s="5">
        <v>-1</v>
      </c>
      <c r="GN234" s="5">
        <v>-1</v>
      </c>
      <c r="GO234" s="5">
        <v>-1</v>
      </c>
      <c r="GP234" s="5">
        <v>-1</v>
      </c>
      <c r="GQ234" s="5">
        <v>-1</v>
      </c>
      <c r="GR234" s="5">
        <v>-1</v>
      </c>
      <c r="GS234" s="5">
        <v>-1</v>
      </c>
      <c r="GT234" s="5">
        <f>IF(ISNUMBER(EmisData!L234),EmisData!L234/86400/365*0.12,-1)</f>
        <v>1.2663622526636223E-7</v>
      </c>
      <c r="GU234" s="5">
        <v>-1</v>
      </c>
      <c r="GV234" s="5">
        <v>-1</v>
      </c>
      <c r="GW234" s="5">
        <v>-1</v>
      </c>
      <c r="GX234" s="5">
        <v>-1</v>
      </c>
      <c r="GY234" s="5">
        <f>IF(ISNUMBER(EmisData!O234),EmisData!O234/86400/365*0.12,-1)</f>
        <v>-1</v>
      </c>
      <c r="GZ234" s="5">
        <v>-1</v>
      </c>
      <c r="HA234" s="5">
        <v>-1</v>
      </c>
      <c r="HB234" s="5">
        <v>-1</v>
      </c>
      <c r="HC234" s="5">
        <v>-1</v>
      </c>
      <c r="HD234" s="5">
        <v>-1</v>
      </c>
      <c r="HE234" s="5">
        <v>-1</v>
      </c>
      <c r="HF234" s="5">
        <v>-1</v>
      </c>
      <c r="HG234" s="5">
        <v>-1</v>
      </c>
      <c r="HH234" s="5">
        <v>-1</v>
      </c>
      <c r="HI234" s="5">
        <f>IF(ISNUMBER(EmisData!M234),EmisData!M234/86400/365*0.12,-1)</f>
        <v>-1</v>
      </c>
      <c r="HJ234" s="5">
        <v>-1</v>
      </c>
      <c r="HK234" s="5">
        <v>-1</v>
      </c>
      <c r="HL234" s="5">
        <v>-1</v>
      </c>
      <c r="HM234" s="5">
        <v>-1</v>
      </c>
      <c r="HN234" s="5">
        <v>-1</v>
      </c>
      <c r="HO234" s="5">
        <v>-1</v>
      </c>
      <c r="HP234" s="5">
        <v>-1</v>
      </c>
      <c r="HQ234" s="5" t="s">
        <v>720</v>
      </c>
      <c r="HR234" s="5" t="str">
        <f>EmisData!Z234</f>
        <v>yes</v>
      </c>
    </row>
    <row r="235" spans="1:226" x14ac:dyDescent="0.25">
      <c r="A235" s="35" t="s">
        <v>7761</v>
      </c>
      <c r="B235" s="26">
        <v>1832</v>
      </c>
      <c r="C235" s="36" t="s">
        <v>7760</v>
      </c>
      <c r="D235" s="5">
        <v>2</v>
      </c>
      <c r="E235" s="5">
        <v>0</v>
      </c>
      <c r="F235" s="5">
        <f>VLOOKUP($B235,STPdata!$B:$J,6,FALSE)</f>
        <v>0.48482521107287224</v>
      </c>
      <c r="G235" s="5">
        <f>VLOOKUP($B235,STPdata!$B:$J,7,FALSE)</f>
        <v>2.2792711011244582E-2</v>
      </c>
      <c r="H235" s="5">
        <f>VLOOKUP($B235,STPdata!$B:$J,8,FALSE)</f>
        <v>0.2277436887048421</v>
      </c>
      <c r="I235" s="5">
        <f>VLOOKUP($B235,STPdata!$B:$J,9,FALSE)</f>
        <v>0.26463838921104127</v>
      </c>
      <c r="J235" s="5">
        <v>-1</v>
      </c>
      <c r="K235" s="5">
        <v>-1</v>
      </c>
      <c r="L235" s="5">
        <v>-1</v>
      </c>
      <c r="M235" s="5">
        <v>-1</v>
      </c>
      <c r="N235" s="5">
        <v>-1</v>
      </c>
      <c r="O235" s="5">
        <v>-1</v>
      </c>
      <c r="P235" s="5">
        <v>-1</v>
      </c>
      <c r="Q235" s="5">
        <v>-1</v>
      </c>
      <c r="R235" s="5">
        <v>-1</v>
      </c>
      <c r="S235" s="5">
        <v>-1</v>
      </c>
      <c r="T235" s="5">
        <v>-1</v>
      </c>
      <c r="U235" s="5">
        <v>-1</v>
      </c>
      <c r="V235" s="5">
        <f>IF(ISNUMBER(EmisData!N235),EmisData!N235/86400/365*0.12,-1)</f>
        <v>-1</v>
      </c>
      <c r="W235" s="5">
        <v>-1</v>
      </c>
      <c r="X235" s="5">
        <v>-1</v>
      </c>
      <c r="Y235" s="5">
        <v>-1</v>
      </c>
      <c r="Z235" s="5">
        <v>-1</v>
      </c>
      <c r="AA235" s="5">
        <v>-1</v>
      </c>
      <c r="AB235" s="5">
        <v>-1</v>
      </c>
      <c r="AC235" s="5">
        <v>-1</v>
      </c>
      <c r="AD235" s="5">
        <v>-1</v>
      </c>
      <c r="AE235" s="5">
        <v>-1</v>
      </c>
      <c r="AF235" s="5">
        <v>-1</v>
      </c>
      <c r="AG235" s="5">
        <v>-1</v>
      </c>
      <c r="AH235" s="5">
        <v>-1</v>
      </c>
      <c r="AI235" s="5">
        <v>-1</v>
      </c>
      <c r="AJ235" s="5">
        <v>-1</v>
      </c>
      <c r="AK235" s="5">
        <v>-1</v>
      </c>
      <c r="AL235" s="5">
        <v>-1</v>
      </c>
      <c r="AM235" s="5">
        <v>-1</v>
      </c>
      <c r="AN235" s="5">
        <v>-1</v>
      </c>
      <c r="AO235" s="5">
        <v>-1</v>
      </c>
      <c r="AP235" s="5">
        <v>-1</v>
      </c>
      <c r="AQ235" s="5">
        <v>-1</v>
      </c>
      <c r="AR235" s="5">
        <v>-1</v>
      </c>
      <c r="AS235" s="5">
        <v>-1</v>
      </c>
      <c r="AT235" s="5">
        <v>-1</v>
      </c>
      <c r="AU235" s="5">
        <v>-1</v>
      </c>
      <c r="AV235" s="5">
        <v>-1</v>
      </c>
      <c r="AW235" s="5">
        <v>-1</v>
      </c>
      <c r="AX235" s="5">
        <v>-1</v>
      </c>
      <c r="AY235" s="5">
        <v>-1</v>
      </c>
      <c r="AZ235" s="5">
        <v>-1</v>
      </c>
      <c r="BA235" s="5">
        <v>-1</v>
      </c>
      <c r="BB235" s="5">
        <v>-1</v>
      </c>
      <c r="BC235" s="5">
        <v>-1</v>
      </c>
      <c r="BD235" s="5">
        <v>-1</v>
      </c>
      <c r="BE235" s="5">
        <v>-1</v>
      </c>
      <c r="BF235" s="5">
        <v>-1</v>
      </c>
      <c r="BG235" s="5">
        <v>-1</v>
      </c>
      <c r="BH235" s="5">
        <v>-1</v>
      </c>
      <c r="BI235" s="5">
        <v>-1</v>
      </c>
      <c r="BJ235" s="5">
        <v>-1</v>
      </c>
      <c r="BK235" s="5">
        <v>-1</v>
      </c>
      <c r="BL235" s="5">
        <v>-1</v>
      </c>
      <c r="BM235" s="5">
        <v>-1</v>
      </c>
      <c r="BN235" s="5">
        <v>-1</v>
      </c>
      <c r="BO235" s="5">
        <v>-1</v>
      </c>
      <c r="BP235" s="5">
        <v>-1</v>
      </c>
      <c r="BQ235" s="5">
        <v>-1</v>
      </c>
      <c r="BR235" s="5">
        <v>-1</v>
      </c>
      <c r="BS235" s="5">
        <v>-1</v>
      </c>
      <c r="BT235" s="5">
        <v>-1</v>
      </c>
      <c r="BU235" s="5">
        <v>-1</v>
      </c>
      <c r="BV235" s="5">
        <v>-1</v>
      </c>
      <c r="BW235" s="5">
        <v>-1</v>
      </c>
      <c r="BX235" s="5">
        <v>-1</v>
      </c>
      <c r="BY235" s="5">
        <f>IF(ISNUMBER(EmisData!Q235),EmisData!Q235/86400/365*0.12,-1)</f>
        <v>-1</v>
      </c>
      <c r="BZ235" s="5">
        <v>-1</v>
      </c>
      <c r="CA235" s="5">
        <v>-1</v>
      </c>
      <c r="CB235" s="5">
        <v>-1</v>
      </c>
      <c r="CC235" s="5">
        <v>-1</v>
      </c>
      <c r="CD235" s="5">
        <f>IF(ISNUMBER(EmisData!P235),EmisData!P235/86400/365*0.12,-1)</f>
        <v>-1</v>
      </c>
      <c r="CE235" s="5">
        <v>-1</v>
      </c>
      <c r="CF235" s="5">
        <v>-1</v>
      </c>
      <c r="CG235" s="5">
        <v>-1</v>
      </c>
      <c r="CH235" s="5">
        <v>-1</v>
      </c>
      <c r="CI235" s="5">
        <v>-1</v>
      </c>
      <c r="CJ235" s="5">
        <v>-1</v>
      </c>
      <c r="CK235" s="5">
        <v>-1</v>
      </c>
      <c r="CL235" s="5">
        <v>-1</v>
      </c>
      <c r="CM235" s="5">
        <v>-1</v>
      </c>
      <c r="CN235" s="5">
        <v>-1</v>
      </c>
      <c r="CO235" s="5">
        <v>-1</v>
      </c>
      <c r="CP235" s="5">
        <v>-1</v>
      </c>
      <c r="CQ235" s="5">
        <v>-1</v>
      </c>
      <c r="CR235" s="5">
        <v>-1</v>
      </c>
      <c r="CS235" s="5">
        <v>-1</v>
      </c>
      <c r="CT235" s="5">
        <v>-1</v>
      </c>
      <c r="CU235" s="5">
        <v>-1</v>
      </c>
      <c r="CV235" s="5">
        <v>-1</v>
      </c>
      <c r="CW235" s="5">
        <v>-1</v>
      </c>
      <c r="CX235" s="5">
        <v>-1</v>
      </c>
      <c r="CY235" s="5">
        <v>-1</v>
      </c>
      <c r="CZ235" s="5">
        <v>-1</v>
      </c>
      <c r="DA235" s="5">
        <v>-1</v>
      </c>
      <c r="DB235" s="5">
        <v>-1</v>
      </c>
      <c r="DC235" s="5">
        <v>-1</v>
      </c>
      <c r="DD235" s="5">
        <v>-1</v>
      </c>
      <c r="DE235" s="5">
        <v>-1</v>
      </c>
      <c r="DF235" s="5">
        <v>-1</v>
      </c>
      <c r="DG235" s="5">
        <v>-1</v>
      </c>
      <c r="DH235" s="5">
        <v>-1</v>
      </c>
      <c r="DI235" s="5">
        <v>-1</v>
      </c>
      <c r="DJ235" s="5">
        <v>-1</v>
      </c>
      <c r="DK235" s="5">
        <v>-1</v>
      </c>
      <c r="DL235" s="5">
        <v>-1</v>
      </c>
      <c r="DM235" s="5">
        <v>-1</v>
      </c>
      <c r="DN235" s="5">
        <v>-1</v>
      </c>
      <c r="DO235" s="5">
        <v>-1</v>
      </c>
      <c r="DP235" s="5">
        <v>-1</v>
      </c>
      <c r="DQ235" s="5">
        <v>-1</v>
      </c>
      <c r="DR235" s="5">
        <v>-1</v>
      </c>
      <c r="DS235" s="5">
        <v>-1</v>
      </c>
      <c r="DT235" s="5">
        <v>-1</v>
      </c>
      <c r="DU235" s="5">
        <v>-1</v>
      </c>
      <c r="DV235" s="5">
        <v>-1</v>
      </c>
      <c r="DW235" s="5">
        <v>-1</v>
      </c>
      <c r="DX235" s="5">
        <v>-1</v>
      </c>
      <c r="DY235" s="5">
        <v>-1</v>
      </c>
      <c r="DZ235" s="5">
        <v>-1</v>
      </c>
      <c r="EA235" s="5">
        <v>-1</v>
      </c>
      <c r="EB235" s="5">
        <v>-1</v>
      </c>
      <c r="EC235" s="5">
        <v>-1</v>
      </c>
      <c r="ED235" s="5">
        <v>-1</v>
      </c>
      <c r="EE235" s="5">
        <v>-1</v>
      </c>
      <c r="EF235" s="5">
        <v>-1</v>
      </c>
      <c r="EG235" s="5">
        <v>-1</v>
      </c>
      <c r="EH235" s="5">
        <v>-1</v>
      </c>
      <c r="EI235" s="5">
        <v>-1</v>
      </c>
      <c r="EJ235" s="5">
        <v>-1</v>
      </c>
      <c r="EK235" s="5">
        <v>-1</v>
      </c>
      <c r="EL235" s="5">
        <v>-1</v>
      </c>
      <c r="EM235" s="5">
        <v>-1</v>
      </c>
      <c r="EN235" s="5">
        <v>-1</v>
      </c>
      <c r="EO235" s="5">
        <v>-1</v>
      </c>
      <c r="EP235" s="5">
        <v>-1</v>
      </c>
      <c r="EQ235" s="5">
        <v>-1</v>
      </c>
      <c r="ER235" s="5">
        <v>-1</v>
      </c>
      <c r="ES235" s="5">
        <v>-1</v>
      </c>
      <c r="ET235" s="5">
        <v>-1</v>
      </c>
      <c r="EU235" s="5">
        <v>-1</v>
      </c>
      <c r="EV235" s="5">
        <f>IF(ISNUMBER(EmisData!R235),EmisData!R235/86400/365*0.12,-1)</f>
        <v>-1</v>
      </c>
      <c r="EW235" s="5">
        <v>-1</v>
      </c>
      <c r="EX235" s="5">
        <v>-1</v>
      </c>
      <c r="EY235" s="5">
        <v>-1</v>
      </c>
      <c r="EZ235" s="5">
        <v>-1</v>
      </c>
      <c r="FA235" s="5">
        <v>-1</v>
      </c>
      <c r="FB235" s="5">
        <v>-1</v>
      </c>
      <c r="FC235" s="5">
        <v>-1</v>
      </c>
      <c r="FD235" s="5">
        <v>-1</v>
      </c>
      <c r="FE235" s="5">
        <v>-1</v>
      </c>
      <c r="FF235" s="5">
        <v>-1</v>
      </c>
      <c r="FG235" s="5">
        <v>-1</v>
      </c>
      <c r="FH235" s="5">
        <v>-1</v>
      </c>
      <c r="FI235" s="5">
        <v>-1</v>
      </c>
      <c r="FJ235" s="5">
        <v>-1</v>
      </c>
      <c r="FK235" s="5">
        <v>-1</v>
      </c>
      <c r="FL235" s="5">
        <v>-1</v>
      </c>
      <c r="FM235" s="5">
        <v>-1</v>
      </c>
      <c r="FN235" s="5">
        <v>-1</v>
      </c>
      <c r="FO235" s="5">
        <v>-1</v>
      </c>
      <c r="FP235" s="5">
        <v>-1</v>
      </c>
      <c r="FQ235" s="5">
        <v>-1</v>
      </c>
      <c r="FR235" s="5">
        <v>-1</v>
      </c>
      <c r="FS235" s="5">
        <v>-1</v>
      </c>
      <c r="FT235" s="5">
        <v>-1</v>
      </c>
      <c r="FU235" s="5">
        <v>-1</v>
      </c>
      <c r="FV235" s="5">
        <v>-1</v>
      </c>
      <c r="FW235" s="5">
        <v>-1</v>
      </c>
      <c r="FX235" s="5">
        <v>-1</v>
      </c>
      <c r="FY235" s="5">
        <v>-1</v>
      </c>
      <c r="FZ235" s="5">
        <v>-1</v>
      </c>
      <c r="GA235" s="5">
        <v>-1</v>
      </c>
      <c r="GB235" s="5">
        <v>-1</v>
      </c>
      <c r="GC235" s="5">
        <v>-1</v>
      </c>
      <c r="GD235" s="5">
        <v>-1</v>
      </c>
      <c r="GE235" s="5">
        <v>-1</v>
      </c>
      <c r="GF235" s="5">
        <v>-1</v>
      </c>
      <c r="GG235" s="5">
        <v>-1</v>
      </c>
      <c r="GH235" s="5">
        <v>-1</v>
      </c>
      <c r="GI235" s="5">
        <v>-1</v>
      </c>
      <c r="GJ235" s="5">
        <v>-1</v>
      </c>
      <c r="GK235" s="5">
        <v>-1</v>
      </c>
      <c r="GL235" s="5">
        <v>-1</v>
      </c>
      <c r="GM235" s="5">
        <v>-1</v>
      </c>
      <c r="GN235" s="5">
        <v>-1</v>
      </c>
      <c r="GO235" s="5">
        <v>-1</v>
      </c>
      <c r="GP235" s="5">
        <v>-1</v>
      </c>
      <c r="GQ235" s="5">
        <v>-1</v>
      </c>
      <c r="GR235" s="5">
        <v>-1</v>
      </c>
      <c r="GS235" s="5">
        <v>-1</v>
      </c>
      <c r="GT235" s="5">
        <f>IF(ISNUMBER(EmisData!L235),EmisData!L235/86400/365*0.12,-1)</f>
        <v>8.1811263318112625E-8</v>
      </c>
      <c r="GU235" s="5">
        <v>-1</v>
      </c>
      <c r="GV235" s="5">
        <v>-1</v>
      </c>
      <c r="GW235" s="5">
        <v>-1</v>
      </c>
      <c r="GX235" s="5">
        <v>-1</v>
      </c>
      <c r="GY235" s="5">
        <f>IF(ISNUMBER(EmisData!O235),EmisData!O235/86400/365*0.12,-1)</f>
        <v>-1</v>
      </c>
      <c r="GZ235" s="5">
        <v>-1</v>
      </c>
      <c r="HA235" s="5">
        <v>-1</v>
      </c>
      <c r="HB235" s="5">
        <v>-1</v>
      </c>
      <c r="HC235" s="5">
        <v>-1</v>
      </c>
      <c r="HD235" s="5">
        <v>-1</v>
      </c>
      <c r="HE235" s="5">
        <v>-1</v>
      </c>
      <c r="HF235" s="5">
        <v>-1</v>
      </c>
      <c r="HG235" s="5">
        <v>-1</v>
      </c>
      <c r="HH235" s="5">
        <v>-1</v>
      </c>
      <c r="HI235" s="5">
        <f>IF(ISNUMBER(EmisData!M235),EmisData!M235/86400/365*0.12,-1)</f>
        <v>-1</v>
      </c>
      <c r="HJ235" s="5">
        <v>-1</v>
      </c>
      <c r="HK235" s="5">
        <v>-1</v>
      </c>
      <c r="HL235" s="5">
        <v>-1</v>
      </c>
      <c r="HM235" s="5">
        <v>-1</v>
      </c>
      <c r="HN235" s="5">
        <v>-1</v>
      </c>
      <c r="HO235" s="5">
        <v>-1</v>
      </c>
      <c r="HP235" s="5">
        <v>-1</v>
      </c>
      <c r="HQ235" s="5" t="s">
        <v>720</v>
      </c>
      <c r="HR235" s="5" t="str">
        <f>EmisData!Z235</f>
        <v>yes</v>
      </c>
    </row>
    <row r="236" spans="1:226" x14ac:dyDescent="0.25">
      <c r="A236" s="40" t="s">
        <v>7772</v>
      </c>
      <c r="B236" s="26">
        <v>1834</v>
      </c>
      <c r="C236" s="37" t="s">
        <v>7771</v>
      </c>
      <c r="D236" s="5">
        <v>2</v>
      </c>
      <c r="E236" s="5">
        <v>0</v>
      </c>
      <c r="F236" s="5">
        <f>VLOOKUP($B236,STPdata!$B:$J,6,FALSE)</f>
        <v>1.0040731660837519E-5</v>
      </c>
      <c r="G236" s="5">
        <f>VLOOKUP($B236,STPdata!$B:$J,7,FALSE)</f>
        <v>0.49799936618608676</v>
      </c>
      <c r="H236" s="5">
        <f>VLOOKUP($B236,STPdata!$B:$J,8,FALSE)</f>
        <v>9.415739798265094E-3</v>
      </c>
      <c r="I236" s="5">
        <f>VLOOKUP($B236,STPdata!$B:$J,9,FALSE)</f>
        <v>0.4925748532839867</v>
      </c>
      <c r="J236" s="5">
        <v>-1</v>
      </c>
      <c r="K236" s="5">
        <v>-1</v>
      </c>
      <c r="L236" s="5">
        <v>-1</v>
      </c>
      <c r="M236" s="5">
        <v>-1</v>
      </c>
      <c r="N236" s="5">
        <v>-1</v>
      </c>
      <c r="O236" s="5">
        <v>-1</v>
      </c>
      <c r="P236" s="5">
        <v>-1</v>
      </c>
      <c r="Q236" s="5">
        <v>-1</v>
      </c>
      <c r="R236" s="5">
        <v>-1</v>
      </c>
      <c r="S236" s="5">
        <v>-1</v>
      </c>
      <c r="T236" s="5">
        <v>-1</v>
      </c>
      <c r="U236" s="5">
        <v>-1</v>
      </c>
      <c r="V236" s="5">
        <f>IF(ISNUMBER(EmisData!N236),EmisData!N236/86400/365*0.12,-1)</f>
        <v>-1</v>
      </c>
      <c r="W236" s="5">
        <v>-1</v>
      </c>
      <c r="X236" s="5">
        <v>-1</v>
      </c>
      <c r="Y236" s="5">
        <v>-1</v>
      </c>
      <c r="Z236" s="5">
        <v>-1</v>
      </c>
      <c r="AA236" s="5">
        <v>-1</v>
      </c>
      <c r="AB236" s="5">
        <v>-1</v>
      </c>
      <c r="AC236" s="5">
        <v>-1</v>
      </c>
      <c r="AD236" s="5">
        <v>-1</v>
      </c>
      <c r="AE236" s="5">
        <v>-1</v>
      </c>
      <c r="AF236" s="5">
        <v>-1</v>
      </c>
      <c r="AG236" s="5">
        <v>-1</v>
      </c>
      <c r="AH236" s="5">
        <v>-1</v>
      </c>
      <c r="AI236" s="5">
        <v>-1</v>
      </c>
      <c r="AJ236" s="5">
        <v>-1</v>
      </c>
      <c r="AK236" s="5">
        <v>-1</v>
      </c>
      <c r="AL236" s="5">
        <v>-1</v>
      </c>
      <c r="AM236" s="5">
        <v>-1</v>
      </c>
      <c r="AN236" s="5">
        <v>-1</v>
      </c>
      <c r="AO236" s="5">
        <v>-1</v>
      </c>
      <c r="AP236" s="5">
        <v>-1</v>
      </c>
      <c r="AQ236" s="5">
        <v>-1</v>
      </c>
      <c r="AR236" s="5">
        <v>-1</v>
      </c>
      <c r="AS236" s="5">
        <v>-1</v>
      </c>
      <c r="AT236" s="5">
        <v>-1</v>
      </c>
      <c r="AU236" s="5">
        <v>-1</v>
      </c>
      <c r="AV236" s="5">
        <v>-1</v>
      </c>
      <c r="AW236" s="5">
        <v>-1</v>
      </c>
      <c r="AX236" s="5">
        <v>-1</v>
      </c>
      <c r="AY236" s="5">
        <v>-1</v>
      </c>
      <c r="AZ236" s="5">
        <v>-1</v>
      </c>
      <c r="BA236" s="5">
        <v>-1</v>
      </c>
      <c r="BB236" s="5">
        <v>-1</v>
      </c>
      <c r="BC236" s="5">
        <v>-1</v>
      </c>
      <c r="BD236" s="5">
        <v>-1</v>
      </c>
      <c r="BE236" s="5">
        <v>-1</v>
      </c>
      <c r="BF236" s="5">
        <v>-1</v>
      </c>
      <c r="BG236" s="5">
        <v>-1</v>
      </c>
      <c r="BH236" s="5">
        <v>-1</v>
      </c>
      <c r="BI236" s="5">
        <v>-1</v>
      </c>
      <c r="BJ236" s="5">
        <v>-1</v>
      </c>
      <c r="BK236" s="5">
        <v>-1</v>
      </c>
      <c r="BL236" s="5">
        <v>-1</v>
      </c>
      <c r="BM236" s="5">
        <v>-1</v>
      </c>
      <c r="BN236" s="5">
        <v>-1</v>
      </c>
      <c r="BO236" s="5">
        <v>-1</v>
      </c>
      <c r="BP236" s="5">
        <v>-1</v>
      </c>
      <c r="BQ236" s="5">
        <v>-1</v>
      </c>
      <c r="BR236" s="5">
        <v>-1</v>
      </c>
      <c r="BS236" s="5">
        <v>-1</v>
      </c>
      <c r="BT236" s="5">
        <v>-1</v>
      </c>
      <c r="BU236" s="5">
        <v>-1</v>
      </c>
      <c r="BV236" s="5">
        <v>-1</v>
      </c>
      <c r="BW236" s="5">
        <v>-1</v>
      </c>
      <c r="BX236" s="5">
        <v>-1</v>
      </c>
      <c r="BY236" s="5">
        <f>IF(ISNUMBER(EmisData!Q236),EmisData!Q236/86400/365*0.12,-1)</f>
        <v>-1</v>
      </c>
      <c r="BZ236" s="5">
        <v>-1</v>
      </c>
      <c r="CA236" s="5">
        <v>-1</v>
      </c>
      <c r="CB236" s="5">
        <v>-1</v>
      </c>
      <c r="CC236" s="5">
        <v>-1</v>
      </c>
      <c r="CD236" s="5">
        <f>IF(ISNUMBER(EmisData!P236),EmisData!P236/86400/365*0.12,-1)</f>
        <v>-1</v>
      </c>
      <c r="CE236" s="5">
        <v>-1</v>
      </c>
      <c r="CF236" s="5">
        <v>-1</v>
      </c>
      <c r="CG236" s="5">
        <v>-1</v>
      </c>
      <c r="CH236" s="5">
        <v>-1</v>
      </c>
      <c r="CI236" s="5">
        <v>-1</v>
      </c>
      <c r="CJ236" s="5">
        <v>-1</v>
      </c>
      <c r="CK236" s="5">
        <v>-1</v>
      </c>
      <c r="CL236" s="5">
        <v>-1</v>
      </c>
      <c r="CM236" s="5">
        <v>-1</v>
      </c>
      <c r="CN236" s="5">
        <v>-1</v>
      </c>
      <c r="CO236" s="5">
        <v>-1</v>
      </c>
      <c r="CP236" s="5">
        <v>-1</v>
      </c>
      <c r="CQ236" s="5">
        <v>-1</v>
      </c>
      <c r="CR236" s="5">
        <v>-1</v>
      </c>
      <c r="CS236" s="5">
        <v>-1</v>
      </c>
      <c r="CT236" s="5">
        <v>-1</v>
      </c>
      <c r="CU236" s="5">
        <v>-1</v>
      </c>
      <c r="CV236" s="5">
        <v>-1</v>
      </c>
      <c r="CW236" s="5">
        <v>-1</v>
      </c>
      <c r="CX236" s="5">
        <v>-1</v>
      </c>
      <c r="CY236" s="5">
        <v>-1</v>
      </c>
      <c r="CZ236" s="5">
        <v>-1</v>
      </c>
      <c r="DA236" s="5">
        <v>-1</v>
      </c>
      <c r="DB236" s="5">
        <v>-1</v>
      </c>
      <c r="DC236" s="5">
        <v>-1</v>
      </c>
      <c r="DD236" s="5">
        <v>-1</v>
      </c>
      <c r="DE236" s="5">
        <v>-1</v>
      </c>
      <c r="DF236" s="5">
        <v>-1</v>
      </c>
      <c r="DG236" s="5">
        <v>-1</v>
      </c>
      <c r="DH236" s="5">
        <v>-1</v>
      </c>
      <c r="DI236" s="5">
        <v>-1</v>
      </c>
      <c r="DJ236" s="5">
        <v>-1</v>
      </c>
      <c r="DK236" s="5">
        <v>-1</v>
      </c>
      <c r="DL236" s="5">
        <v>-1</v>
      </c>
      <c r="DM236" s="5">
        <v>-1</v>
      </c>
      <c r="DN236" s="5">
        <v>-1</v>
      </c>
      <c r="DO236" s="5">
        <v>-1</v>
      </c>
      <c r="DP236" s="5">
        <v>-1</v>
      </c>
      <c r="DQ236" s="5">
        <v>-1</v>
      </c>
      <c r="DR236" s="5">
        <v>-1</v>
      </c>
      <c r="DS236" s="5">
        <v>-1</v>
      </c>
      <c r="DT236" s="5">
        <v>-1</v>
      </c>
      <c r="DU236" s="5">
        <v>-1</v>
      </c>
      <c r="DV236" s="5">
        <v>-1</v>
      </c>
      <c r="DW236" s="5">
        <v>-1</v>
      </c>
      <c r="DX236" s="5">
        <v>-1</v>
      </c>
      <c r="DY236" s="5">
        <v>-1</v>
      </c>
      <c r="DZ236" s="5">
        <v>-1</v>
      </c>
      <c r="EA236" s="5">
        <v>-1</v>
      </c>
      <c r="EB236" s="5">
        <v>-1</v>
      </c>
      <c r="EC236" s="5">
        <v>-1</v>
      </c>
      <c r="ED236" s="5">
        <v>-1</v>
      </c>
      <c r="EE236" s="5">
        <v>-1</v>
      </c>
      <c r="EF236" s="5">
        <v>-1</v>
      </c>
      <c r="EG236" s="5">
        <v>-1</v>
      </c>
      <c r="EH236" s="5">
        <v>-1</v>
      </c>
      <c r="EI236" s="5">
        <v>-1</v>
      </c>
      <c r="EJ236" s="5">
        <v>-1</v>
      </c>
      <c r="EK236" s="5">
        <v>-1</v>
      </c>
      <c r="EL236" s="5">
        <v>-1</v>
      </c>
      <c r="EM236" s="5">
        <v>-1</v>
      </c>
      <c r="EN236" s="5">
        <v>-1</v>
      </c>
      <c r="EO236" s="5">
        <v>-1</v>
      </c>
      <c r="EP236" s="5">
        <v>-1</v>
      </c>
      <c r="EQ236" s="5">
        <v>-1</v>
      </c>
      <c r="ER236" s="5">
        <v>-1</v>
      </c>
      <c r="ES236" s="5">
        <v>-1</v>
      </c>
      <c r="ET236" s="5">
        <v>-1</v>
      </c>
      <c r="EU236" s="5">
        <v>-1</v>
      </c>
      <c r="EV236" s="5">
        <f>IF(ISNUMBER(EmisData!R236),EmisData!R236/86400/365*0.12,-1)</f>
        <v>-1</v>
      </c>
      <c r="EW236" s="5">
        <v>-1</v>
      </c>
      <c r="EX236" s="5">
        <v>-1</v>
      </c>
      <c r="EY236" s="5">
        <v>-1</v>
      </c>
      <c r="EZ236" s="5">
        <v>-1</v>
      </c>
      <c r="FA236" s="5">
        <v>-1</v>
      </c>
      <c r="FB236" s="5">
        <v>-1</v>
      </c>
      <c r="FC236" s="5">
        <v>-1</v>
      </c>
      <c r="FD236" s="5">
        <v>-1</v>
      </c>
      <c r="FE236" s="5">
        <v>-1</v>
      </c>
      <c r="FF236" s="5">
        <v>-1</v>
      </c>
      <c r="FG236" s="5">
        <v>-1</v>
      </c>
      <c r="FH236" s="5">
        <v>-1</v>
      </c>
      <c r="FI236" s="5">
        <v>-1</v>
      </c>
      <c r="FJ236" s="5">
        <v>-1</v>
      </c>
      <c r="FK236" s="5">
        <v>-1</v>
      </c>
      <c r="FL236" s="5">
        <v>-1</v>
      </c>
      <c r="FM236" s="5">
        <v>-1</v>
      </c>
      <c r="FN236" s="5">
        <v>-1</v>
      </c>
      <c r="FO236" s="5">
        <v>-1</v>
      </c>
      <c r="FP236" s="5">
        <v>-1</v>
      </c>
      <c r="FQ236" s="5">
        <v>-1</v>
      </c>
      <c r="FR236" s="5">
        <v>-1</v>
      </c>
      <c r="FS236" s="5">
        <v>-1</v>
      </c>
      <c r="FT236" s="5">
        <v>-1</v>
      </c>
      <c r="FU236" s="5">
        <v>-1</v>
      </c>
      <c r="FV236" s="5">
        <v>-1</v>
      </c>
      <c r="FW236" s="5">
        <v>-1</v>
      </c>
      <c r="FX236" s="5">
        <v>-1</v>
      </c>
      <c r="FY236" s="5">
        <v>-1</v>
      </c>
      <c r="FZ236" s="5">
        <v>-1</v>
      </c>
      <c r="GA236" s="5">
        <v>-1</v>
      </c>
      <c r="GB236" s="5">
        <v>-1</v>
      </c>
      <c r="GC236" s="5">
        <v>-1</v>
      </c>
      <c r="GD236" s="5">
        <v>-1</v>
      </c>
      <c r="GE236" s="5">
        <v>-1</v>
      </c>
      <c r="GF236" s="5">
        <v>-1</v>
      </c>
      <c r="GG236" s="5">
        <v>-1</v>
      </c>
      <c r="GH236" s="5">
        <v>-1</v>
      </c>
      <c r="GI236" s="5">
        <v>-1</v>
      </c>
      <c r="GJ236" s="5">
        <v>-1</v>
      </c>
      <c r="GK236" s="5">
        <v>-1</v>
      </c>
      <c r="GL236" s="5">
        <v>-1</v>
      </c>
      <c r="GM236" s="5">
        <v>-1</v>
      </c>
      <c r="GN236" s="5">
        <v>-1</v>
      </c>
      <c r="GO236" s="5">
        <v>-1</v>
      </c>
      <c r="GP236" s="5">
        <v>-1</v>
      </c>
      <c r="GQ236" s="5">
        <v>-1</v>
      </c>
      <c r="GR236" s="5">
        <v>-1</v>
      </c>
      <c r="GS236" s="5">
        <v>-1</v>
      </c>
      <c r="GT236" s="5">
        <f>IF(ISNUMBER(EmisData!L236),EmisData!L236/86400/365*0.12,-1)</f>
        <v>1.9661339421613394E-7</v>
      </c>
      <c r="GU236" s="5">
        <v>-1</v>
      </c>
      <c r="GV236" s="5">
        <v>-1</v>
      </c>
      <c r="GW236" s="5">
        <v>-1</v>
      </c>
      <c r="GX236" s="5">
        <v>-1</v>
      </c>
      <c r="GY236" s="5">
        <f>IF(ISNUMBER(EmisData!O236),EmisData!O236/86400/365*0.12,-1)</f>
        <v>-1</v>
      </c>
      <c r="GZ236" s="5">
        <v>-1</v>
      </c>
      <c r="HA236" s="5">
        <v>-1</v>
      </c>
      <c r="HB236" s="5">
        <v>-1</v>
      </c>
      <c r="HC236" s="5">
        <v>-1</v>
      </c>
      <c r="HD236" s="5">
        <v>-1</v>
      </c>
      <c r="HE236" s="5">
        <v>-1</v>
      </c>
      <c r="HF236" s="5">
        <v>-1</v>
      </c>
      <c r="HG236" s="5">
        <v>-1</v>
      </c>
      <c r="HH236" s="5">
        <v>-1</v>
      </c>
      <c r="HI236" s="5">
        <f>IF(ISNUMBER(EmisData!M236),EmisData!M236/86400/365*0.12,-1)</f>
        <v>-1</v>
      </c>
      <c r="HJ236" s="5">
        <v>-1</v>
      </c>
      <c r="HK236" s="5">
        <v>-1</v>
      </c>
      <c r="HL236" s="5">
        <v>-1</v>
      </c>
      <c r="HM236" s="5">
        <v>-1</v>
      </c>
      <c r="HN236" s="5">
        <v>-1</v>
      </c>
      <c r="HO236" s="5">
        <v>-1</v>
      </c>
      <c r="HP236" s="5">
        <v>-1</v>
      </c>
      <c r="HQ236" s="5" t="s">
        <v>720</v>
      </c>
      <c r="HR236" s="5" t="str">
        <f>EmisData!Z236</f>
        <v>yes</v>
      </c>
    </row>
    <row r="237" spans="1:226" x14ac:dyDescent="0.25">
      <c r="A237" s="35" t="s">
        <v>7814</v>
      </c>
      <c r="B237" s="26">
        <v>1845</v>
      </c>
      <c r="C237" s="36" t="s">
        <v>7813</v>
      </c>
      <c r="D237" s="5">
        <v>2</v>
      </c>
      <c r="E237" s="5">
        <v>0</v>
      </c>
      <c r="F237" s="5">
        <f>VLOOKUP($B237,STPdata!$B:$J,6,FALSE)</f>
        <v>3.7386098387202403E-7</v>
      </c>
      <c r="G237" s="5">
        <f>VLOOKUP($B237,STPdata!$B:$J,7,FALSE)</f>
        <v>0.2439712304315885</v>
      </c>
      <c r="H237" s="5">
        <f>VLOOKUP($B237,STPdata!$B:$J,8,FALSE)</f>
        <v>1.0191876664662071E-2</v>
      </c>
      <c r="I237" s="5">
        <f>VLOOKUP($B237,STPdata!$B:$J,9,FALSE)</f>
        <v>0.7458365190427646</v>
      </c>
      <c r="J237" s="5">
        <v>-1</v>
      </c>
      <c r="K237" s="5">
        <v>-1</v>
      </c>
      <c r="L237" s="5">
        <v>-1</v>
      </c>
      <c r="M237" s="5">
        <v>-1</v>
      </c>
      <c r="N237" s="5">
        <v>-1</v>
      </c>
      <c r="O237" s="5">
        <v>-1</v>
      </c>
      <c r="P237" s="5">
        <v>-1</v>
      </c>
      <c r="Q237" s="5">
        <v>-1</v>
      </c>
      <c r="R237" s="5">
        <v>-1</v>
      </c>
      <c r="S237" s="5">
        <v>-1</v>
      </c>
      <c r="T237" s="5">
        <v>-1</v>
      </c>
      <c r="U237" s="5">
        <v>-1</v>
      </c>
      <c r="V237" s="5">
        <f>IF(ISNUMBER(EmisData!N237),EmisData!N237/86400/365*0.12,-1)</f>
        <v>-1</v>
      </c>
      <c r="W237" s="5">
        <v>-1</v>
      </c>
      <c r="X237" s="5">
        <v>-1</v>
      </c>
      <c r="Y237" s="5">
        <v>-1</v>
      </c>
      <c r="Z237" s="5">
        <v>-1</v>
      </c>
      <c r="AA237" s="5">
        <v>-1</v>
      </c>
      <c r="AB237" s="5">
        <v>-1</v>
      </c>
      <c r="AC237" s="5">
        <v>-1</v>
      </c>
      <c r="AD237" s="5">
        <v>-1</v>
      </c>
      <c r="AE237" s="5">
        <v>-1</v>
      </c>
      <c r="AF237" s="5">
        <v>-1</v>
      </c>
      <c r="AG237" s="5">
        <v>-1</v>
      </c>
      <c r="AH237" s="5">
        <v>-1</v>
      </c>
      <c r="AI237" s="5">
        <v>-1</v>
      </c>
      <c r="AJ237" s="5">
        <v>-1</v>
      </c>
      <c r="AK237" s="5">
        <v>-1</v>
      </c>
      <c r="AL237" s="5">
        <v>-1</v>
      </c>
      <c r="AM237" s="5">
        <v>-1</v>
      </c>
      <c r="AN237" s="5">
        <v>-1</v>
      </c>
      <c r="AO237" s="5">
        <v>-1</v>
      </c>
      <c r="AP237" s="5">
        <v>-1</v>
      </c>
      <c r="AQ237" s="5">
        <v>-1</v>
      </c>
      <c r="AR237" s="5">
        <v>-1</v>
      </c>
      <c r="AS237" s="5">
        <v>-1</v>
      </c>
      <c r="AT237" s="5">
        <v>-1</v>
      </c>
      <c r="AU237" s="5">
        <v>-1</v>
      </c>
      <c r="AV237" s="5">
        <v>-1</v>
      </c>
      <c r="AW237" s="5">
        <v>-1</v>
      </c>
      <c r="AX237" s="5">
        <v>-1</v>
      </c>
      <c r="AY237" s="5">
        <v>-1</v>
      </c>
      <c r="AZ237" s="5">
        <v>-1</v>
      </c>
      <c r="BA237" s="5">
        <v>-1</v>
      </c>
      <c r="BB237" s="5">
        <v>-1</v>
      </c>
      <c r="BC237" s="5">
        <v>-1</v>
      </c>
      <c r="BD237" s="5">
        <v>-1</v>
      </c>
      <c r="BE237" s="5">
        <v>-1</v>
      </c>
      <c r="BF237" s="5">
        <v>-1</v>
      </c>
      <c r="BG237" s="5">
        <v>-1</v>
      </c>
      <c r="BH237" s="5">
        <v>-1</v>
      </c>
      <c r="BI237" s="5">
        <v>-1</v>
      </c>
      <c r="BJ237" s="5">
        <v>-1</v>
      </c>
      <c r="BK237" s="5">
        <v>-1</v>
      </c>
      <c r="BL237" s="5">
        <v>-1</v>
      </c>
      <c r="BM237" s="5">
        <v>-1</v>
      </c>
      <c r="BN237" s="5">
        <v>-1</v>
      </c>
      <c r="BO237" s="5">
        <v>-1</v>
      </c>
      <c r="BP237" s="5">
        <v>-1</v>
      </c>
      <c r="BQ237" s="5">
        <v>-1</v>
      </c>
      <c r="BR237" s="5">
        <v>-1</v>
      </c>
      <c r="BS237" s="5">
        <v>-1</v>
      </c>
      <c r="BT237" s="5">
        <v>-1</v>
      </c>
      <c r="BU237" s="5">
        <v>-1</v>
      </c>
      <c r="BV237" s="5">
        <v>-1</v>
      </c>
      <c r="BW237" s="5">
        <v>-1</v>
      </c>
      <c r="BX237" s="5">
        <v>-1</v>
      </c>
      <c r="BY237" s="5">
        <f>IF(ISNUMBER(EmisData!Q237),EmisData!Q237/86400/365*0.12,-1)</f>
        <v>-1</v>
      </c>
      <c r="BZ237" s="5">
        <v>-1</v>
      </c>
      <c r="CA237" s="5">
        <v>-1</v>
      </c>
      <c r="CB237" s="5">
        <v>-1</v>
      </c>
      <c r="CC237" s="5">
        <v>-1</v>
      </c>
      <c r="CD237" s="5">
        <f>IF(ISNUMBER(EmisData!P237),EmisData!P237/86400/365*0.12,-1)</f>
        <v>-1</v>
      </c>
      <c r="CE237" s="5">
        <v>-1</v>
      </c>
      <c r="CF237" s="5">
        <v>-1</v>
      </c>
      <c r="CG237" s="5">
        <v>-1</v>
      </c>
      <c r="CH237" s="5">
        <v>-1</v>
      </c>
      <c r="CI237" s="5">
        <v>-1</v>
      </c>
      <c r="CJ237" s="5">
        <v>-1</v>
      </c>
      <c r="CK237" s="5">
        <v>-1</v>
      </c>
      <c r="CL237" s="5">
        <v>-1</v>
      </c>
      <c r="CM237" s="5">
        <v>-1</v>
      </c>
      <c r="CN237" s="5">
        <v>-1</v>
      </c>
      <c r="CO237" s="5">
        <v>-1</v>
      </c>
      <c r="CP237" s="5">
        <v>-1</v>
      </c>
      <c r="CQ237" s="5">
        <v>-1</v>
      </c>
      <c r="CR237" s="5">
        <v>-1</v>
      </c>
      <c r="CS237" s="5">
        <v>-1</v>
      </c>
      <c r="CT237" s="5">
        <v>-1</v>
      </c>
      <c r="CU237" s="5">
        <v>-1</v>
      </c>
      <c r="CV237" s="5">
        <v>-1</v>
      </c>
      <c r="CW237" s="5">
        <v>-1</v>
      </c>
      <c r="CX237" s="5">
        <v>-1</v>
      </c>
      <c r="CY237" s="5">
        <v>-1</v>
      </c>
      <c r="CZ237" s="5">
        <v>-1</v>
      </c>
      <c r="DA237" s="5">
        <v>-1</v>
      </c>
      <c r="DB237" s="5">
        <v>-1</v>
      </c>
      <c r="DC237" s="5">
        <v>-1</v>
      </c>
      <c r="DD237" s="5">
        <v>-1</v>
      </c>
      <c r="DE237" s="5">
        <v>-1</v>
      </c>
      <c r="DF237" s="5">
        <v>-1</v>
      </c>
      <c r="DG237" s="5">
        <v>-1</v>
      </c>
      <c r="DH237" s="5">
        <v>-1</v>
      </c>
      <c r="DI237" s="5">
        <v>-1</v>
      </c>
      <c r="DJ237" s="5">
        <v>-1</v>
      </c>
      <c r="DK237" s="5">
        <v>-1</v>
      </c>
      <c r="DL237" s="5">
        <v>-1</v>
      </c>
      <c r="DM237" s="5">
        <v>-1</v>
      </c>
      <c r="DN237" s="5">
        <v>-1</v>
      </c>
      <c r="DO237" s="5">
        <v>-1</v>
      </c>
      <c r="DP237" s="5">
        <v>-1</v>
      </c>
      <c r="DQ237" s="5">
        <v>-1</v>
      </c>
      <c r="DR237" s="5">
        <v>-1</v>
      </c>
      <c r="DS237" s="5">
        <v>-1</v>
      </c>
      <c r="DT237" s="5">
        <v>-1</v>
      </c>
      <c r="DU237" s="5">
        <v>-1</v>
      </c>
      <c r="DV237" s="5">
        <v>-1</v>
      </c>
      <c r="DW237" s="5">
        <v>-1</v>
      </c>
      <c r="DX237" s="5">
        <v>-1</v>
      </c>
      <c r="DY237" s="5">
        <v>-1</v>
      </c>
      <c r="DZ237" s="5">
        <v>-1</v>
      </c>
      <c r="EA237" s="5">
        <v>-1</v>
      </c>
      <c r="EB237" s="5">
        <v>-1</v>
      </c>
      <c r="EC237" s="5">
        <v>-1</v>
      </c>
      <c r="ED237" s="5">
        <v>-1</v>
      </c>
      <c r="EE237" s="5">
        <v>-1</v>
      </c>
      <c r="EF237" s="5">
        <v>-1</v>
      </c>
      <c r="EG237" s="5">
        <v>-1</v>
      </c>
      <c r="EH237" s="5">
        <v>-1</v>
      </c>
      <c r="EI237" s="5">
        <v>-1</v>
      </c>
      <c r="EJ237" s="5">
        <v>-1</v>
      </c>
      <c r="EK237" s="5">
        <v>-1</v>
      </c>
      <c r="EL237" s="5">
        <v>-1</v>
      </c>
      <c r="EM237" s="5">
        <v>-1</v>
      </c>
      <c r="EN237" s="5">
        <v>-1</v>
      </c>
      <c r="EO237" s="5">
        <v>-1</v>
      </c>
      <c r="EP237" s="5">
        <v>-1</v>
      </c>
      <c r="EQ237" s="5">
        <v>-1</v>
      </c>
      <c r="ER237" s="5">
        <v>-1</v>
      </c>
      <c r="ES237" s="5">
        <v>-1</v>
      </c>
      <c r="ET237" s="5">
        <v>-1</v>
      </c>
      <c r="EU237" s="5">
        <v>-1</v>
      </c>
      <c r="EV237" s="5">
        <f>IF(ISNUMBER(EmisData!R237),EmisData!R237/86400/365*0.12,-1)</f>
        <v>-1</v>
      </c>
      <c r="EW237" s="5">
        <v>-1</v>
      </c>
      <c r="EX237" s="5">
        <v>-1</v>
      </c>
      <c r="EY237" s="5">
        <v>-1</v>
      </c>
      <c r="EZ237" s="5">
        <v>-1</v>
      </c>
      <c r="FA237" s="5">
        <v>-1</v>
      </c>
      <c r="FB237" s="5">
        <v>-1</v>
      </c>
      <c r="FC237" s="5">
        <v>-1</v>
      </c>
      <c r="FD237" s="5">
        <v>-1</v>
      </c>
      <c r="FE237" s="5">
        <v>-1</v>
      </c>
      <c r="FF237" s="5">
        <v>-1</v>
      </c>
      <c r="FG237" s="5">
        <v>-1</v>
      </c>
      <c r="FH237" s="5">
        <v>-1</v>
      </c>
      <c r="FI237" s="5">
        <v>-1</v>
      </c>
      <c r="FJ237" s="5">
        <v>-1</v>
      </c>
      <c r="FK237" s="5">
        <v>-1</v>
      </c>
      <c r="FL237" s="5">
        <v>-1</v>
      </c>
      <c r="FM237" s="5">
        <v>-1</v>
      </c>
      <c r="FN237" s="5">
        <v>-1</v>
      </c>
      <c r="FO237" s="5">
        <v>-1</v>
      </c>
      <c r="FP237" s="5">
        <v>-1</v>
      </c>
      <c r="FQ237" s="5">
        <v>-1</v>
      </c>
      <c r="FR237" s="5">
        <v>-1</v>
      </c>
      <c r="FS237" s="5">
        <v>-1</v>
      </c>
      <c r="FT237" s="5">
        <v>-1</v>
      </c>
      <c r="FU237" s="5">
        <v>-1</v>
      </c>
      <c r="FV237" s="5">
        <v>-1</v>
      </c>
      <c r="FW237" s="5">
        <v>-1</v>
      </c>
      <c r="FX237" s="5">
        <v>-1</v>
      </c>
      <c r="FY237" s="5">
        <v>-1</v>
      </c>
      <c r="FZ237" s="5">
        <v>-1</v>
      </c>
      <c r="GA237" s="5">
        <v>-1</v>
      </c>
      <c r="GB237" s="5">
        <v>-1</v>
      </c>
      <c r="GC237" s="5">
        <v>-1</v>
      </c>
      <c r="GD237" s="5">
        <v>-1</v>
      </c>
      <c r="GE237" s="5">
        <v>-1</v>
      </c>
      <c r="GF237" s="5">
        <v>-1</v>
      </c>
      <c r="GG237" s="5">
        <v>-1</v>
      </c>
      <c r="GH237" s="5">
        <v>-1</v>
      </c>
      <c r="GI237" s="5">
        <v>-1</v>
      </c>
      <c r="GJ237" s="5">
        <v>-1</v>
      </c>
      <c r="GK237" s="5">
        <v>-1</v>
      </c>
      <c r="GL237" s="5">
        <v>-1</v>
      </c>
      <c r="GM237" s="5">
        <v>-1</v>
      </c>
      <c r="GN237" s="5">
        <v>-1</v>
      </c>
      <c r="GO237" s="5">
        <v>-1</v>
      </c>
      <c r="GP237" s="5">
        <v>-1</v>
      </c>
      <c r="GQ237" s="5">
        <v>-1</v>
      </c>
      <c r="GR237" s="5">
        <v>-1</v>
      </c>
      <c r="GS237" s="5">
        <v>-1</v>
      </c>
      <c r="GT237" s="5">
        <f>IF(ISNUMBER(EmisData!L237),EmisData!L237/86400/365*0.12,-1)</f>
        <v>5.0826103500761033E-6</v>
      </c>
      <c r="GU237" s="5">
        <v>-1</v>
      </c>
      <c r="GV237" s="5">
        <v>-1</v>
      </c>
      <c r="GW237" s="5">
        <v>-1</v>
      </c>
      <c r="GX237" s="5">
        <v>-1</v>
      </c>
      <c r="GY237" s="5">
        <f>IF(ISNUMBER(EmisData!O237),EmisData!O237/86400/365*0.12,-1)</f>
        <v>-1</v>
      </c>
      <c r="GZ237" s="5">
        <v>-1</v>
      </c>
      <c r="HA237" s="5">
        <v>-1</v>
      </c>
      <c r="HB237" s="5">
        <v>-1</v>
      </c>
      <c r="HC237" s="5">
        <v>-1</v>
      </c>
      <c r="HD237" s="5">
        <v>-1</v>
      </c>
      <c r="HE237" s="5">
        <v>-1</v>
      </c>
      <c r="HF237" s="5">
        <v>-1</v>
      </c>
      <c r="HG237" s="5">
        <v>-1</v>
      </c>
      <c r="HH237" s="5">
        <v>-1</v>
      </c>
      <c r="HI237" s="5">
        <f>IF(ISNUMBER(EmisData!M237),EmisData!M237/86400/365*0.12,-1)</f>
        <v>-1</v>
      </c>
      <c r="HJ237" s="5">
        <v>-1</v>
      </c>
      <c r="HK237" s="5">
        <v>-1</v>
      </c>
      <c r="HL237" s="5">
        <v>-1</v>
      </c>
      <c r="HM237" s="5">
        <v>-1</v>
      </c>
      <c r="HN237" s="5">
        <v>-1</v>
      </c>
      <c r="HO237" s="5">
        <v>-1</v>
      </c>
      <c r="HP237" s="5">
        <v>-1</v>
      </c>
      <c r="HQ237" s="5" t="s">
        <v>720</v>
      </c>
      <c r="HR237" s="5" t="str">
        <f>EmisData!Z237</f>
        <v>yes</v>
      </c>
    </row>
    <row r="238" spans="1:226" x14ac:dyDescent="0.25">
      <c r="A238" s="35" t="s">
        <v>7850</v>
      </c>
      <c r="B238" s="26">
        <v>1854</v>
      </c>
      <c r="C238" s="36" t="s">
        <v>7849</v>
      </c>
      <c r="D238" s="5">
        <v>2</v>
      </c>
      <c r="E238" s="5">
        <v>0</v>
      </c>
      <c r="F238" s="5">
        <f>VLOOKUP($B238,STPdata!$B:$J,6,FALSE)</f>
        <v>0.76319410172631341</v>
      </c>
      <c r="G238" s="5">
        <f>VLOOKUP($B238,STPdata!$B:$J,7,FALSE)</f>
        <v>6.5543013558816046E-2</v>
      </c>
      <c r="H238" s="5">
        <f>VLOOKUP($B238,STPdata!$B:$J,8,FALSE)</f>
        <v>0.14756311464860555</v>
      </c>
      <c r="I238" s="5">
        <f>VLOOKUP($B238,STPdata!$B:$J,9,FALSE)</f>
        <v>2.3699770066265634E-2</v>
      </c>
      <c r="J238" s="5">
        <v>-1</v>
      </c>
      <c r="K238" s="5">
        <v>-1</v>
      </c>
      <c r="L238" s="5">
        <v>-1</v>
      </c>
      <c r="M238" s="5">
        <v>-1</v>
      </c>
      <c r="N238" s="5">
        <v>-1</v>
      </c>
      <c r="O238" s="5">
        <v>-1</v>
      </c>
      <c r="P238" s="5">
        <v>-1</v>
      </c>
      <c r="Q238" s="5">
        <v>-1</v>
      </c>
      <c r="R238" s="5">
        <v>-1</v>
      </c>
      <c r="S238" s="5">
        <v>-1</v>
      </c>
      <c r="T238" s="5">
        <v>-1</v>
      </c>
      <c r="U238" s="5">
        <v>-1</v>
      </c>
      <c r="V238" s="5">
        <f>IF(ISNUMBER(EmisData!N238),EmisData!N238/86400/365*0.12,-1)</f>
        <v>-1</v>
      </c>
      <c r="W238" s="5">
        <v>-1</v>
      </c>
      <c r="X238" s="5">
        <v>-1</v>
      </c>
      <c r="Y238" s="5">
        <v>-1</v>
      </c>
      <c r="Z238" s="5">
        <v>-1</v>
      </c>
      <c r="AA238" s="5">
        <v>-1</v>
      </c>
      <c r="AB238" s="5">
        <v>-1</v>
      </c>
      <c r="AC238" s="5">
        <v>-1</v>
      </c>
      <c r="AD238" s="5">
        <v>-1</v>
      </c>
      <c r="AE238" s="5">
        <v>-1</v>
      </c>
      <c r="AF238" s="5">
        <v>-1</v>
      </c>
      <c r="AG238" s="5">
        <v>-1</v>
      </c>
      <c r="AH238" s="5">
        <v>-1</v>
      </c>
      <c r="AI238" s="5">
        <v>-1</v>
      </c>
      <c r="AJ238" s="5">
        <v>-1</v>
      </c>
      <c r="AK238" s="5">
        <v>-1</v>
      </c>
      <c r="AL238" s="5">
        <v>-1</v>
      </c>
      <c r="AM238" s="5">
        <v>-1</v>
      </c>
      <c r="AN238" s="5">
        <v>-1</v>
      </c>
      <c r="AO238" s="5">
        <v>-1</v>
      </c>
      <c r="AP238" s="5">
        <v>-1</v>
      </c>
      <c r="AQ238" s="5">
        <v>-1</v>
      </c>
      <c r="AR238" s="5">
        <v>-1</v>
      </c>
      <c r="AS238" s="5">
        <v>-1</v>
      </c>
      <c r="AT238" s="5">
        <v>-1</v>
      </c>
      <c r="AU238" s="5">
        <v>-1</v>
      </c>
      <c r="AV238" s="5">
        <v>-1</v>
      </c>
      <c r="AW238" s="5">
        <v>-1</v>
      </c>
      <c r="AX238" s="5">
        <v>-1</v>
      </c>
      <c r="AY238" s="5">
        <v>-1</v>
      </c>
      <c r="AZ238" s="5">
        <v>-1</v>
      </c>
      <c r="BA238" s="5">
        <v>-1</v>
      </c>
      <c r="BB238" s="5">
        <v>-1</v>
      </c>
      <c r="BC238" s="5">
        <v>-1</v>
      </c>
      <c r="BD238" s="5">
        <v>-1</v>
      </c>
      <c r="BE238" s="5">
        <v>-1</v>
      </c>
      <c r="BF238" s="5">
        <v>-1</v>
      </c>
      <c r="BG238" s="5">
        <v>-1</v>
      </c>
      <c r="BH238" s="5">
        <v>-1</v>
      </c>
      <c r="BI238" s="5">
        <v>-1</v>
      </c>
      <c r="BJ238" s="5">
        <v>-1</v>
      </c>
      <c r="BK238" s="5">
        <v>-1</v>
      </c>
      <c r="BL238" s="5">
        <v>-1</v>
      </c>
      <c r="BM238" s="5">
        <v>-1</v>
      </c>
      <c r="BN238" s="5">
        <v>-1</v>
      </c>
      <c r="BO238" s="5">
        <v>-1</v>
      </c>
      <c r="BP238" s="5">
        <v>-1</v>
      </c>
      <c r="BQ238" s="5">
        <v>-1</v>
      </c>
      <c r="BR238" s="5">
        <v>-1</v>
      </c>
      <c r="BS238" s="5">
        <v>-1</v>
      </c>
      <c r="BT238" s="5">
        <v>-1</v>
      </c>
      <c r="BU238" s="5">
        <v>-1</v>
      </c>
      <c r="BV238" s="5">
        <v>-1</v>
      </c>
      <c r="BW238" s="5">
        <v>-1</v>
      </c>
      <c r="BX238" s="5">
        <v>-1</v>
      </c>
      <c r="BY238" s="5">
        <f>IF(ISNUMBER(EmisData!Q238),EmisData!Q238/86400/365*0.12,-1)</f>
        <v>-1</v>
      </c>
      <c r="BZ238" s="5">
        <v>-1</v>
      </c>
      <c r="CA238" s="5">
        <v>-1</v>
      </c>
      <c r="CB238" s="5">
        <v>-1</v>
      </c>
      <c r="CC238" s="5">
        <v>-1</v>
      </c>
      <c r="CD238" s="5">
        <f>IF(ISNUMBER(EmisData!P238),EmisData!P238/86400/365*0.12,-1)</f>
        <v>-1</v>
      </c>
      <c r="CE238" s="5">
        <v>-1</v>
      </c>
      <c r="CF238" s="5">
        <v>-1</v>
      </c>
      <c r="CG238" s="5">
        <v>-1</v>
      </c>
      <c r="CH238" s="5">
        <v>-1</v>
      </c>
      <c r="CI238" s="5">
        <v>-1</v>
      </c>
      <c r="CJ238" s="5">
        <v>-1</v>
      </c>
      <c r="CK238" s="5">
        <v>-1</v>
      </c>
      <c r="CL238" s="5">
        <v>-1</v>
      </c>
      <c r="CM238" s="5">
        <v>-1</v>
      </c>
      <c r="CN238" s="5">
        <v>-1</v>
      </c>
      <c r="CO238" s="5">
        <v>-1</v>
      </c>
      <c r="CP238" s="5">
        <v>-1</v>
      </c>
      <c r="CQ238" s="5">
        <v>-1</v>
      </c>
      <c r="CR238" s="5">
        <v>-1</v>
      </c>
      <c r="CS238" s="5">
        <v>-1</v>
      </c>
      <c r="CT238" s="5">
        <v>-1</v>
      </c>
      <c r="CU238" s="5">
        <v>-1</v>
      </c>
      <c r="CV238" s="5">
        <v>-1</v>
      </c>
      <c r="CW238" s="5">
        <v>-1</v>
      </c>
      <c r="CX238" s="5">
        <v>-1</v>
      </c>
      <c r="CY238" s="5">
        <v>-1</v>
      </c>
      <c r="CZ238" s="5">
        <v>-1</v>
      </c>
      <c r="DA238" s="5">
        <v>-1</v>
      </c>
      <c r="DB238" s="5">
        <v>-1</v>
      </c>
      <c r="DC238" s="5">
        <v>-1</v>
      </c>
      <c r="DD238" s="5">
        <v>-1</v>
      </c>
      <c r="DE238" s="5">
        <v>-1</v>
      </c>
      <c r="DF238" s="5">
        <v>-1</v>
      </c>
      <c r="DG238" s="5">
        <v>-1</v>
      </c>
      <c r="DH238" s="5">
        <v>-1</v>
      </c>
      <c r="DI238" s="5">
        <v>-1</v>
      </c>
      <c r="DJ238" s="5">
        <v>-1</v>
      </c>
      <c r="DK238" s="5">
        <v>-1</v>
      </c>
      <c r="DL238" s="5">
        <v>-1</v>
      </c>
      <c r="DM238" s="5">
        <v>-1</v>
      </c>
      <c r="DN238" s="5">
        <v>-1</v>
      </c>
      <c r="DO238" s="5">
        <v>-1</v>
      </c>
      <c r="DP238" s="5">
        <v>-1</v>
      </c>
      <c r="DQ238" s="5">
        <v>-1</v>
      </c>
      <c r="DR238" s="5">
        <v>-1</v>
      </c>
      <c r="DS238" s="5">
        <v>-1</v>
      </c>
      <c r="DT238" s="5">
        <v>-1</v>
      </c>
      <c r="DU238" s="5">
        <v>-1</v>
      </c>
      <c r="DV238" s="5">
        <v>-1</v>
      </c>
      <c r="DW238" s="5">
        <v>-1</v>
      </c>
      <c r="DX238" s="5">
        <v>-1</v>
      </c>
      <c r="DY238" s="5">
        <v>-1</v>
      </c>
      <c r="DZ238" s="5">
        <v>-1</v>
      </c>
      <c r="EA238" s="5">
        <v>-1</v>
      </c>
      <c r="EB238" s="5">
        <v>-1</v>
      </c>
      <c r="EC238" s="5">
        <v>-1</v>
      </c>
      <c r="ED238" s="5">
        <v>-1</v>
      </c>
      <c r="EE238" s="5">
        <v>-1</v>
      </c>
      <c r="EF238" s="5">
        <v>-1</v>
      </c>
      <c r="EG238" s="5">
        <v>-1</v>
      </c>
      <c r="EH238" s="5">
        <v>-1</v>
      </c>
      <c r="EI238" s="5">
        <v>-1</v>
      </c>
      <c r="EJ238" s="5">
        <v>-1</v>
      </c>
      <c r="EK238" s="5">
        <v>-1</v>
      </c>
      <c r="EL238" s="5">
        <v>-1</v>
      </c>
      <c r="EM238" s="5">
        <v>-1</v>
      </c>
      <c r="EN238" s="5">
        <v>-1</v>
      </c>
      <c r="EO238" s="5">
        <v>-1</v>
      </c>
      <c r="EP238" s="5">
        <v>-1</v>
      </c>
      <c r="EQ238" s="5">
        <v>-1</v>
      </c>
      <c r="ER238" s="5">
        <v>-1</v>
      </c>
      <c r="ES238" s="5">
        <v>-1</v>
      </c>
      <c r="ET238" s="5">
        <v>-1</v>
      </c>
      <c r="EU238" s="5">
        <v>-1</v>
      </c>
      <c r="EV238" s="5">
        <f>IF(ISNUMBER(EmisData!R238),EmisData!R238/86400/365*0.12,-1)</f>
        <v>-1</v>
      </c>
      <c r="EW238" s="5">
        <v>-1</v>
      </c>
      <c r="EX238" s="5">
        <v>-1</v>
      </c>
      <c r="EY238" s="5">
        <v>-1</v>
      </c>
      <c r="EZ238" s="5">
        <v>-1</v>
      </c>
      <c r="FA238" s="5">
        <v>-1</v>
      </c>
      <c r="FB238" s="5">
        <v>-1</v>
      </c>
      <c r="FC238" s="5">
        <v>-1</v>
      </c>
      <c r="FD238" s="5">
        <v>-1</v>
      </c>
      <c r="FE238" s="5">
        <v>-1</v>
      </c>
      <c r="FF238" s="5">
        <v>-1</v>
      </c>
      <c r="FG238" s="5">
        <v>-1</v>
      </c>
      <c r="FH238" s="5">
        <v>-1</v>
      </c>
      <c r="FI238" s="5">
        <v>-1</v>
      </c>
      <c r="FJ238" s="5">
        <v>-1</v>
      </c>
      <c r="FK238" s="5">
        <v>-1</v>
      </c>
      <c r="FL238" s="5">
        <v>-1</v>
      </c>
      <c r="FM238" s="5">
        <v>-1</v>
      </c>
      <c r="FN238" s="5">
        <v>-1</v>
      </c>
      <c r="FO238" s="5">
        <v>-1</v>
      </c>
      <c r="FP238" s="5">
        <v>-1</v>
      </c>
      <c r="FQ238" s="5">
        <v>-1</v>
      </c>
      <c r="FR238" s="5">
        <v>-1</v>
      </c>
      <c r="FS238" s="5">
        <v>-1</v>
      </c>
      <c r="FT238" s="5">
        <v>-1</v>
      </c>
      <c r="FU238" s="5">
        <v>-1</v>
      </c>
      <c r="FV238" s="5">
        <v>-1</v>
      </c>
      <c r="FW238" s="5">
        <v>-1</v>
      </c>
      <c r="FX238" s="5">
        <v>-1</v>
      </c>
      <c r="FY238" s="5">
        <v>-1</v>
      </c>
      <c r="FZ238" s="5">
        <v>-1</v>
      </c>
      <c r="GA238" s="5">
        <v>-1</v>
      </c>
      <c r="GB238" s="5">
        <v>-1</v>
      </c>
      <c r="GC238" s="5">
        <v>-1</v>
      </c>
      <c r="GD238" s="5">
        <v>-1</v>
      </c>
      <c r="GE238" s="5">
        <v>-1</v>
      </c>
      <c r="GF238" s="5">
        <v>-1</v>
      </c>
      <c r="GG238" s="5">
        <v>-1</v>
      </c>
      <c r="GH238" s="5">
        <v>-1</v>
      </c>
      <c r="GI238" s="5">
        <v>-1</v>
      </c>
      <c r="GJ238" s="5">
        <v>-1</v>
      </c>
      <c r="GK238" s="5">
        <v>-1</v>
      </c>
      <c r="GL238" s="5">
        <v>-1</v>
      </c>
      <c r="GM238" s="5">
        <v>-1</v>
      </c>
      <c r="GN238" s="5">
        <v>-1</v>
      </c>
      <c r="GO238" s="5">
        <v>-1</v>
      </c>
      <c r="GP238" s="5">
        <v>-1</v>
      </c>
      <c r="GQ238" s="5">
        <v>-1</v>
      </c>
      <c r="GR238" s="5">
        <v>-1</v>
      </c>
      <c r="GS238" s="5">
        <v>-1</v>
      </c>
      <c r="GT238" s="5">
        <f>IF(ISNUMBER(EmisData!L238),EmisData!L238/86400/365*0.12,-1)</f>
        <v>7.4200913242009123E-9</v>
      </c>
      <c r="GU238" s="5">
        <v>-1</v>
      </c>
      <c r="GV238" s="5">
        <v>-1</v>
      </c>
      <c r="GW238" s="5">
        <v>-1</v>
      </c>
      <c r="GX238" s="5">
        <v>-1</v>
      </c>
      <c r="GY238" s="5">
        <f>IF(ISNUMBER(EmisData!O238),EmisData!O238/86400/365*0.12,-1)</f>
        <v>-1</v>
      </c>
      <c r="GZ238" s="5">
        <v>-1</v>
      </c>
      <c r="HA238" s="5">
        <v>-1</v>
      </c>
      <c r="HB238" s="5">
        <v>-1</v>
      </c>
      <c r="HC238" s="5">
        <v>-1</v>
      </c>
      <c r="HD238" s="5">
        <v>-1</v>
      </c>
      <c r="HE238" s="5">
        <v>-1</v>
      </c>
      <c r="HF238" s="5">
        <v>-1</v>
      </c>
      <c r="HG238" s="5">
        <v>-1</v>
      </c>
      <c r="HH238" s="5">
        <v>-1</v>
      </c>
      <c r="HI238" s="5">
        <f>IF(ISNUMBER(EmisData!M238),EmisData!M238/86400/365*0.12,-1)</f>
        <v>-1</v>
      </c>
      <c r="HJ238" s="5">
        <v>-1</v>
      </c>
      <c r="HK238" s="5">
        <v>-1</v>
      </c>
      <c r="HL238" s="5">
        <v>-1</v>
      </c>
      <c r="HM238" s="5">
        <v>-1</v>
      </c>
      <c r="HN238" s="5">
        <v>-1</v>
      </c>
      <c r="HO238" s="5">
        <v>-1</v>
      </c>
      <c r="HP238" s="5">
        <v>-1</v>
      </c>
      <c r="HQ238" s="5" t="s">
        <v>720</v>
      </c>
      <c r="HR238" s="5" t="str">
        <f>EmisData!Z238</f>
        <v>yes</v>
      </c>
    </row>
    <row r="239" spans="1:226" x14ac:dyDescent="0.25">
      <c r="A239" s="35" t="s">
        <v>7872</v>
      </c>
      <c r="B239" s="26">
        <v>1859</v>
      </c>
      <c r="C239" s="36" t="s">
        <v>7871</v>
      </c>
      <c r="D239" s="5">
        <v>2</v>
      </c>
      <c r="E239" s="5">
        <v>0</v>
      </c>
      <c r="F239" s="5">
        <f>VLOOKUP($B239,STPdata!$B:$J,6,FALSE)</f>
        <v>6.0420892706531414E-2</v>
      </c>
      <c r="G239" s="5">
        <f>VLOOKUP($B239,STPdata!$B:$J,7,FALSE)</f>
        <v>0.44818825080768709</v>
      </c>
      <c r="H239" s="5">
        <f>VLOOKUP($B239,STPdata!$B:$J,8,FALSE)</f>
        <v>3.2652199597872571E-2</v>
      </c>
      <c r="I239" s="5">
        <f>VLOOKUP($B239,STPdata!$B:$J,9,FALSE)</f>
        <v>0.4587386568879076</v>
      </c>
      <c r="J239" s="5">
        <v>-1</v>
      </c>
      <c r="K239" s="5">
        <v>-1</v>
      </c>
      <c r="L239" s="5">
        <v>-1</v>
      </c>
      <c r="M239" s="5">
        <v>-1</v>
      </c>
      <c r="N239" s="5">
        <v>-1</v>
      </c>
      <c r="O239" s="5">
        <v>-1</v>
      </c>
      <c r="P239" s="5">
        <v>-1</v>
      </c>
      <c r="Q239" s="5">
        <v>-1</v>
      </c>
      <c r="R239" s="5">
        <v>-1</v>
      </c>
      <c r="S239" s="5">
        <v>-1</v>
      </c>
      <c r="T239" s="5">
        <v>-1</v>
      </c>
      <c r="U239" s="5">
        <v>-1</v>
      </c>
      <c r="V239" s="5">
        <f>IF(ISNUMBER(EmisData!N239),EmisData!N239/86400/365*0.12,-1)</f>
        <v>-1</v>
      </c>
      <c r="W239" s="5">
        <v>-1</v>
      </c>
      <c r="X239" s="5">
        <v>-1</v>
      </c>
      <c r="Y239" s="5">
        <v>-1</v>
      </c>
      <c r="Z239" s="5">
        <v>-1</v>
      </c>
      <c r="AA239" s="5">
        <v>-1</v>
      </c>
      <c r="AB239" s="5">
        <v>-1</v>
      </c>
      <c r="AC239" s="5">
        <v>-1</v>
      </c>
      <c r="AD239" s="5">
        <v>-1</v>
      </c>
      <c r="AE239" s="5">
        <v>-1</v>
      </c>
      <c r="AF239" s="5">
        <v>-1</v>
      </c>
      <c r="AG239" s="5">
        <v>-1</v>
      </c>
      <c r="AH239" s="5">
        <v>-1</v>
      </c>
      <c r="AI239" s="5">
        <v>-1</v>
      </c>
      <c r="AJ239" s="5">
        <v>-1</v>
      </c>
      <c r="AK239" s="5">
        <v>-1</v>
      </c>
      <c r="AL239" s="5">
        <v>-1</v>
      </c>
      <c r="AM239" s="5">
        <v>-1</v>
      </c>
      <c r="AN239" s="5">
        <v>-1</v>
      </c>
      <c r="AO239" s="5">
        <v>-1</v>
      </c>
      <c r="AP239" s="5">
        <v>-1</v>
      </c>
      <c r="AQ239" s="5">
        <v>-1</v>
      </c>
      <c r="AR239" s="5">
        <v>-1</v>
      </c>
      <c r="AS239" s="5">
        <v>-1</v>
      </c>
      <c r="AT239" s="5">
        <v>-1</v>
      </c>
      <c r="AU239" s="5">
        <v>-1</v>
      </c>
      <c r="AV239" s="5">
        <v>-1</v>
      </c>
      <c r="AW239" s="5">
        <v>-1</v>
      </c>
      <c r="AX239" s="5">
        <v>-1</v>
      </c>
      <c r="AY239" s="5">
        <v>-1</v>
      </c>
      <c r="AZ239" s="5">
        <v>-1</v>
      </c>
      <c r="BA239" s="5">
        <v>-1</v>
      </c>
      <c r="BB239" s="5">
        <v>-1</v>
      </c>
      <c r="BC239" s="5">
        <v>-1</v>
      </c>
      <c r="BD239" s="5">
        <v>-1</v>
      </c>
      <c r="BE239" s="5">
        <v>-1</v>
      </c>
      <c r="BF239" s="5">
        <v>-1</v>
      </c>
      <c r="BG239" s="5">
        <v>-1</v>
      </c>
      <c r="BH239" s="5">
        <v>-1</v>
      </c>
      <c r="BI239" s="5">
        <v>-1</v>
      </c>
      <c r="BJ239" s="5">
        <v>-1</v>
      </c>
      <c r="BK239" s="5">
        <v>-1</v>
      </c>
      <c r="BL239" s="5">
        <v>-1</v>
      </c>
      <c r="BM239" s="5">
        <v>-1</v>
      </c>
      <c r="BN239" s="5">
        <v>-1</v>
      </c>
      <c r="BO239" s="5">
        <v>-1</v>
      </c>
      <c r="BP239" s="5">
        <v>-1</v>
      </c>
      <c r="BQ239" s="5">
        <v>-1</v>
      </c>
      <c r="BR239" s="5">
        <v>-1</v>
      </c>
      <c r="BS239" s="5">
        <v>-1</v>
      </c>
      <c r="BT239" s="5">
        <v>-1</v>
      </c>
      <c r="BU239" s="5">
        <v>-1</v>
      </c>
      <c r="BV239" s="5">
        <v>-1</v>
      </c>
      <c r="BW239" s="5">
        <v>-1</v>
      </c>
      <c r="BX239" s="5">
        <v>-1</v>
      </c>
      <c r="BY239" s="5">
        <f>IF(ISNUMBER(EmisData!Q239),EmisData!Q239/86400/365*0.12,-1)</f>
        <v>-1</v>
      </c>
      <c r="BZ239" s="5">
        <v>-1</v>
      </c>
      <c r="CA239" s="5">
        <v>-1</v>
      </c>
      <c r="CB239" s="5">
        <v>-1</v>
      </c>
      <c r="CC239" s="5">
        <v>-1</v>
      </c>
      <c r="CD239" s="5">
        <f>IF(ISNUMBER(EmisData!P239),EmisData!P239/86400/365*0.12,-1)</f>
        <v>-1</v>
      </c>
      <c r="CE239" s="5">
        <v>-1</v>
      </c>
      <c r="CF239" s="5">
        <v>-1</v>
      </c>
      <c r="CG239" s="5">
        <v>-1</v>
      </c>
      <c r="CH239" s="5">
        <v>-1</v>
      </c>
      <c r="CI239" s="5">
        <v>-1</v>
      </c>
      <c r="CJ239" s="5">
        <v>-1</v>
      </c>
      <c r="CK239" s="5">
        <v>-1</v>
      </c>
      <c r="CL239" s="5">
        <v>-1</v>
      </c>
      <c r="CM239" s="5">
        <v>-1</v>
      </c>
      <c r="CN239" s="5">
        <v>-1</v>
      </c>
      <c r="CO239" s="5">
        <v>-1</v>
      </c>
      <c r="CP239" s="5">
        <v>-1</v>
      </c>
      <c r="CQ239" s="5">
        <v>-1</v>
      </c>
      <c r="CR239" s="5">
        <v>-1</v>
      </c>
      <c r="CS239" s="5">
        <v>-1</v>
      </c>
      <c r="CT239" s="5">
        <v>-1</v>
      </c>
      <c r="CU239" s="5">
        <v>-1</v>
      </c>
      <c r="CV239" s="5">
        <v>-1</v>
      </c>
      <c r="CW239" s="5">
        <v>-1</v>
      </c>
      <c r="CX239" s="5">
        <v>-1</v>
      </c>
      <c r="CY239" s="5">
        <v>-1</v>
      </c>
      <c r="CZ239" s="5">
        <v>-1</v>
      </c>
      <c r="DA239" s="5">
        <v>-1</v>
      </c>
      <c r="DB239" s="5">
        <v>-1</v>
      </c>
      <c r="DC239" s="5">
        <v>-1</v>
      </c>
      <c r="DD239" s="5">
        <v>-1</v>
      </c>
      <c r="DE239" s="5">
        <v>-1</v>
      </c>
      <c r="DF239" s="5">
        <v>-1</v>
      </c>
      <c r="DG239" s="5">
        <v>-1</v>
      </c>
      <c r="DH239" s="5">
        <v>-1</v>
      </c>
      <c r="DI239" s="5">
        <v>-1</v>
      </c>
      <c r="DJ239" s="5">
        <v>-1</v>
      </c>
      <c r="DK239" s="5">
        <v>-1</v>
      </c>
      <c r="DL239" s="5">
        <v>-1</v>
      </c>
      <c r="DM239" s="5">
        <v>-1</v>
      </c>
      <c r="DN239" s="5">
        <v>-1</v>
      </c>
      <c r="DO239" s="5">
        <v>-1</v>
      </c>
      <c r="DP239" s="5">
        <v>-1</v>
      </c>
      <c r="DQ239" s="5">
        <v>-1</v>
      </c>
      <c r="DR239" s="5">
        <v>-1</v>
      </c>
      <c r="DS239" s="5">
        <v>-1</v>
      </c>
      <c r="DT239" s="5">
        <v>-1</v>
      </c>
      <c r="DU239" s="5">
        <v>-1</v>
      </c>
      <c r="DV239" s="5">
        <v>-1</v>
      </c>
      <c r="DW239" s="5">
        <v>-1</v>
      </c>
      <c r="DX239" s="5">
        <v>-1</v>
      </c>
      <c r="DY239" s="5">
        <v>-1</v>
      </c>
      <c r="DZ239" s="5">
        <v>-1</v>
      </c>
      <c r="EA239" s="5">
        <v>-1</v>
      </c>
      <c r="EB239" s="5">
        <v>-1</v>
      </c>
      <c r="EC239" s="5">
        <v>-1</v>
      </c>
      <c r="ED239" s="5">
        <v>-1</v>
      </c>
      <c r="EE239" s="5">
        <v>-1</v>
      </c>
      <c r="EF239" s="5">
        <v>-1</v>
      </c>
      <c r="EG239" s="5">
        <v>-1</v>
      </c>
      <c r="EH239" s="5">
        <v>-1</v>
      </c>
      <c r="EI239" s="5">
        <v>-1</v>
      </c>
      <c r="EJ239" s="5">
        <v>-1</v>
      </c>
      <c r="EK239" s="5">
        <v>-1</v>
      </c>
      <c r="EL239" s="5">
        <v>-1</v>
      </c>
      <c r="EM239" s="5">
        <v>-1</v>
      </c>
      <c r="EN239" s="5">
        <v>-1</v>
      </c>
      <c r="EO239" s="5">
        <v>-1</v>
      </c>
      <c r="EP239" s="5">
        <v>-1</v>
      </c>
      <c r="EQ239" s="5">
        <v>-1</v>
      </c>
      <c r="ER239" s="5">
        <v>-1</v>
      </c>
      <c r="ES239" s="5">
        <v>-1</v>
      </c>
      <c r="ET239" s="5">
        <v>-1</v>
      </c>
      <c r="EU239" s="5">
        <v>-1</v>
      </c>
      <c r="EV239" s="5">
        <f>IF(ISNUMBER(EmisData!R239),EmisData!R239/86400/365*0.12,-1)</f>
        <v>-1</v>
      </c>
      <c r="EW239" s="5">
        <v>-1</v>
      </c>
      <c r="EX239" s="5">
        <v>-1</v>
      </c>
      <c r="EY239" s="5">
        <v>-1</v>
      </c>
      <c r="EZ239" s="5">
        <v>-1</v>
      </c>
      <c r="FA239" s="5">
        <v>-1</v>
      </c>
      <c r="FB239" s="5">
        <v>-1</v>
      </c>
      <c r="FC239" s="5">
        <v>-1</v>
      </c>
      <c r="FD239" s="5">
        <v>-1</v>
      </c>
      <c r="FE239" s="5">
        <v>-1</v>
      </c>
      <c r="FF239" s="5">
        <v>-1</v>
      </c>
      <c r="FG239" s="5">
        <v>-1</v>
      </c>
      <c r="FH239" s="5">
        <v>-1</v>
      </c>
      <c r="FI239" s="5">
        <v>-1</v>
      </c>
      <c r="FJ239" s="5">
        <v>-1</v>
      </c>
      <c r="FK239" s="5">
        <v>-1</v>
      </c>
      <c r="FL239" s="5">
        <v>-1</v>
      </c>
      <c r="FM239" s="5">
        <v>-1</v>
      </c>
      <c r="FN239" s="5">
        <v>-1</v>
      </c>
      <c r="FO239" s="5">
        <v>-1</v>
      </c>
      <c r="FP239" s="5">
        <v>-1</v>
      </c>
      <c r="FQ239" s="5">
        <v>-1</v>
      </c>
      <c r="FR239" s="5">
        <v>-1</v>
      </c>
      <c r="FS239" s="5">
        <v>-1</v>
      </c>
      <c r="FT239" s="5">
        <v>-1</v>
      </c>
      <c r="FU239" s="5">
        <v>-1</v>
      </c>
      <c r="FV239" s="5">
        <v>-1</v>
      </c>
      <c r="FW239" s="5">
        <v>-1</v>
      </c>
      <c r="FX239" s="5">
        <v>-1</v>
      </c>
      <c r="FY239" s="5">
        <v>-1</v>
      </c>
      <c r="FZ239" s="5">
        <v>-1</v>
      </c>
      <c r="GA239" s="5">
        <v>-1</v>
      </c>
      <c r="GB239" s="5">
        <v>-1</v>
      </c>
      <c r="GC239" s="5">
        <v>-1</v>
      </c>
      <c r="GD239" s="5">
        <v>-1</v>
      </c>
      <c r="GE239" s="5">
        <v>-1</v>
      </c>
      <c r="GF239" s="5">
        <v>-1</v>
      </c>
      <c r="GG239" s="5">
        <v>-1</v>
      </c>
      <c r="GH239" s="5">
        <v>-1</v>
      </c>
      <c r="GI239" s="5">
        <v>-1</v>
      </c>
      <c r="GJ239" s="5">
        <v>-1</v>
      </c>
      <c r="GK239" s="5">
        <v>-1</v>
      </c>
      <c r="GL239" s="5">
        <v>-1</v>
      </c>
      <c r="GM239" s="5">
        <v>-1</v>
      </c>
      <c r="GN239" s="5">
        <v>-1</v>
      </c>
      <c r="GO239" s="5">
        <v>-1</v>
      </c>
      <c r="GP239" s="5">
        <v>-1</v>
      </c>
      <c r="GQ239" s="5">
        <v>-1</v>
      </c>
      <c r="GR239" s="5">
        <v>-1</v>
      </c>
      <c r="GS239" s="5">
        <v>-1</v>
      </c>
      <c r="GT239" s="5">
        <f>IF(ISNUMBER(EmisData!L239),EmisData!L239/86400/365*0.12,-1)</f>
        <v>2.4977168949771691E-7</v>
      </c>
      <c r="GU239" s="5">
        <v>-1</v>
      </c>
      <c r="GV239" s="5">
        <v>-1</v>
      </c>
      <c r="GW239" s="5">
        <v>-1</v>
      </c>
      <c r="GX239" s="5">
        <v>-1</v>
      </c>
      <c r="GY239" s="5">
        <f>IF(ISNUMBER(EmisData!O239),EmisData!O239/86400/365*0.12,-1)</f>
        <v>-1</v>
      </c>
      <c r="GZ239" s="5">
        <v>-1</v>
      </c>
      <c r="HA239" s="5">
        <v>-1</v>
      </c>
      <c r="HB239" s="5">
        <v>-1</v>
      </c>
      <c r="HC239" s="5">
        <v>-1</v>
      </c>
      <c r="HD239" s="5">
        <v>-1</v>
      </c>
      <c r="HE239" s="5">
        <v>-1</v>
      </c>
      <c r="HF239" s="5">
        <v>-1</v>
      </c>
      <c r="HG239" s="5">
        <v>-1</v>
      </c>
      <c r="HH239" s="5">
        <v>-1</v>
      </c>
      <c r="HI239" s="5">
        <f>IF(ISNUMBER(EmisData!M239),EmisData!M239/86400/365*0.12,-1)</f>
        <v>1.8740558644780601E-6</v>
      </c>
      <c r="HJ239" s="5">
        <v>-1</v>
      </c>
      <c r="HK239" s="5">
        <v>-1</v>
      </c>
      <c r="HL239" s="5">
        <v>-1</v>
      </c>
      <c r="HM239" s="5">
        <v>-1</v>
      </c>
      <c r="HN239" s="5">
        <v>-1</v>
      </c>
      <c r="HO239" s="5">
        <v>-1</v>
      </c>
      <c r="HP239" s="5">
        <v>-1</v>
      </c>
      <c r="HQ239" s="5" t="s">
        <v>720</v>
      </c>
      <c r="HR239" s="5" t="str">
        <f>EmisData!Z239</f>
        <v>yes</v>
      </c>
    </row>
    <row r="240" spans="1:226" x14ac:dyDescent="0.25">
      <c r="A240" s="35" t="s">
        <v>7890</v>
      </c>
      <c r="B240" s="26">
        <v>1863</v>
      </c>
      <c r="C240" s="36" t="s">
        <v>7889</v>
      </c>
      <c r="D240" s="5">
        <v>2</v>
      </c>
      <c r="E240" s="5">
        <v>0</v>
      </c>
      <c r="F240" s="5">
        <f>VLOOKUP($B240,STPdata!$B:$J,6,FALSE)</f>
        <v>9.2711133515494144E-25</v>
      </c>
      <c r="G240" s="5">
        <f>VLOOKUP($B240,STPdata!$B:$J,7,FALSE)</f>
        <v>0.75562828404692395</v>
      </c>
      <c r="H240" s="5">
        <f>VLOOKUP($B240,STPdata!$B:$J,8,FALSE)</f>
        <v>1.3374427950772079E-2</v>
      </c>
      <c r="I240" s="5">
        <f>VLOOKUP($B240,STPdata!$B:$J,9,FALSE)</f>
        <v>0.23099728800230462</v>
      </c>
      <c r="J240" s="5">
        <v>-1</v>
      </c>
      <c r="K240" s="5">
        <v>-1</v>
      </c>
      <c r="L240" s="5">
        <v>-1</v>
      </c>
      <c r="M240" s="5">
        <v>-1</v>
      </c>
      <c r="N240" s="5">
        <v>-1</v>
      </c>
      <c r="O240" s="5">
        <v>-1</v>
      </c>
      <c r="P240" s="5">
        <v>-1</v>
      </c>
      <c r="Q240" s="5">
        <v>-1</v>
      </c>
      <c r="R240" s="5">
        <v>-1</v>
      </c>
      <c r="S240" s="5">
        <v>-1</v>
      </c>
      <c r="T240" s="5">
        <v>-1</v>
      </c>
      <c r="U240" s="5">
        <v>-1</v>
      </c>
      <c r="V240" s="5">
        <f>IF(ISNUMBER(EmisData!N240),EmisData!N240/86400/365*0.12,-1)</f>
        <v>-1</v>
      </c>
      <c r="W240" s="5">
        <v>-1</v>
      </c>
      <c r="X240" s="5">
        <v>-1</v>
      </c>
      <c r="Y240" s="5">
        <v>-1</v>
      </c>
      <c r="Z240" s="5">
        <v>-1</v>
      </c>
      <c r="AA240" s="5">
        <v>-1</v>
      </c>
      <c r="AB240" s="5">
        <v>-1</v>
      </c>
      <c r="AC240" s="5">
        <v>-1</v>
      </c>
      <c r="AD240" s="5">
        <v>-1</v>
      </c>
      <c r="AE240" s="5">
        <v>-1</v>
      </c>
      <c r="AF240" s="5">
        <v>-1</v>
      </c>
      <c r="AG240" s="5">
        <v>-1</v>
      </c>
      <c r="AH240" s="5">
        <v>-1</v>
      </c>
      <c r="AI240" s="5">
        <v>-1</v>
      </c>
      <c r="AJ240" s="5">
        <v>-1</v>
      </c>
      <c r="AK240" s="5">
        <v>-1</v>
      </c>
      <c r="AL240" s="5">
        <v>-1</v>
      </c>
      <c r="AM240" s="5">
        <v>-1</v>
      </c>
      <c r="AN240" s="5">
        <v>-1</v>
      </c>
      <c r="AO240" s="5">
        <v>-1</v>
      </c>
      <c r="AP240" s="5">
        <v>-1</v>
      </c>
      <c r="AQ240" s="5">
        <v>-1</v>
      </c>
      <c r="AR240" s="5">
        <v>-1</v>
      </c>
      <c r="AS240" s="5">
        <v>-1</v>
      </c>
      <c r="AT240" s="5">
        <v>-1</v>
      </c>
      <c r="AU240" s="5">
        <v>-1</v>
      </c>
      <c r="AV240" s="5">
        <v>-1</v>
      </c>
      <c r="AW240" s="5">
        <v>-1</v>
      </c>
      <c r="AX240" s="5">
        <v>-1</v>
      </c>
      <c r="AY240" s="5">
        <v>-1</v>
      </c>
      <c r="AZ240" s="5">
        <v>-1</v>
      </c>
      <c r="BA240" s="5">
        <v>-1</v>
      </c>
      <c r="BB240" s="5">
        <v>-1</v>
      </c>
      <c r="BC240" s="5">
        <v>-1</v>
      </c>
      <c r="BD240" s="5">
        <v>-1</v>
      </c>
      <c r="BE240" s="5">
        <v>-1</v>
      </c>
      <c r="BF240" s="5">
        <v>-1</v>
      </c>
      <c r="BG240" s="5">
        <v>-1</v>
      </c>
      <c r="BH240" s="5">
        <v>-1</v>
      </c>
      <c r="BI240" s="5">
        <v>-1</v>
      </c>
      <c r="BJ240" s="5">
        <v>-1</v>
      </c>
      <c r="BK240" s="5">
        <v>-1</v>
      </c>
      <c r="BL240" s="5">
        <v>-1</v>
      </c>
      <c r="BM240" s="5">
        <v>-1</v>
      </c>
      <c r="BN240" s="5">
        <v>-1</v>
      </c>
      <c r="BO240" s="5">
        <v>-1</v>
      </c>
      <c r="BP240" s="5">
        <v>-1</v>
      </c>
      <c r="BQ240" s="5">
        <v>-1</v>
      </c>
      <c r="BR240" s="5">
        <v>-1</v>
      </c>
      <c r="BS240" s="5">
        <v>-1</v>
      </c>
      <c r="BT240" s="5">
        <v>-1</v>
      </c>
      <c r="BU240" s="5">
        <v>-1</v>
      </c>
      <c r="BV240" s="5">
        <v>-1</v>
      </c>
      <c r="BW240" s="5">
        <v>-1</v>
      </c>
      <c r="BX240" s="5">
        <v>-1</v>
      </c>
      <c r="BY240" s="5">
        <f>IF(ISNUMBER(EmisData!Q240),EmisData!Q240/86400/365*0.12,-1)</f>
        <v>-1</v>
      </c>
      <c r="BZ240" s="5">
        <v>-1</v>
      </c>
      <c r="CA240" s="5">
        <v>-1</v>
      </c>
      <c r="CB240" s="5">
        <v>-1</v>
      </c>
      <c r="CC240" s="5">
        <v>-1</v>
      </c>
      <c r="CD240" s="5">
        <f>IF(ISNUMBER(EmisData!P240),EmisData!P240/86400/365*0.12,-1)</f>
        <v>-1</v>
      </c>
      <c r="CE240" s="5">
        <v>-1</v>
      </c>
      <c r="CF240" s="5">
        <v>-1</v>
      </c>
      <c r="CG240" s="5">
        <v>-1</v>
      </c>
      <c r="CH240" s="5">
        <v>-1</v>
      </c>
      <c r="CI240" s="5">
        <v>-1</v>
      </c>
      <c r="CJ240" s="5">
        <v>-1</v>
      </c>
      <c r="CK240" s="5">
        <v>-1</v>
      </c>
      <c r="CL240" s="5">
        <v>-1</v>
      </c>
      <c r="CM240" s="5">
        <v>-1</v>
      </c>
      <c r="CN240" s="5">
        <v>-1</v>
      </c>
      <c r="CO240" s="5">
        <v>-1</v>
      </c>
      <c r="CP240" s="5">
        <v>-1</v>
      </c>
      <c r="CQ240" s="5">
        <v>-1</v>
      </c>
      <c r="CR240" s="5">
        <v>-1</v>
      </c>
      <c r="CS240" s="5">
        <v>-1</v>
      </c>
      <c r="CT240" s="5">
        <v>-1</v>
      </c>
      <c r="CU240" s="5">
        <v>-1</v>
      </c>
      <c r="CV240" s="5">
        <v>-1</v>
      </c>
      <c r="CW240" s="5">
        <v>-1</v>
      </c>
      <c r="CX240" s="5">
        <v>-1</v>
      </c>
      <c r="CY240" s="5">
        <v>-1</v>
      </c>
      <c r="CZ240" s="5">
        <v>-1</v>
      </c>
      <c r="DA240" s="5">
        <v>-1</v>
      </c>
      <c r="DB240" s="5">
        <v>-1</v>
      </c>
      <c r="DC240" s="5">
        <v>-1</v>
      </c>
      <c r="DD240" s="5">
        <v>-1</v>
      </c>
      <c r="DE240" s="5">
        <v>-1</v>
      </c>
      <c r="DF240" s="5">
        <v>-1</v>
      </c>
      <c r="DG240" s="5">
        <v>-1</v>
      </c>
      <c r="DH240" s="5">
        <v>-1</v>
      </c>
      <c r="DI240" s="5">
        <v>-1</v>
      </c>
      <c r="DJ240" s="5">
        <v>-1</v>
      </c>
      <c r="DK240" s="5">
        <v>-1</v>
      </c>
      <c r="DL240" s="5">
        <v>-1</v>
      </c>
      <c r="DM240" s="5">
        <v>-1</v>
      </c>
      <c r="DN240" s="5">
        <v>-1</v>
      </c>
      <c r="DO240" s="5">
        <v>-1</v>
      </c>
      <c r="DP240" s="5">
        <v>-1</v>
      </c>
      <c r="DQ240" s="5">
        <v>-1</v>
      </c>
      <c r="DR240" s="5">
        <v>-1</v>
      </c>
      <c r="DS240" s="5">
        <v>-1</v>
      </c>
      <c r="DT240" s="5">
        <v>-1</v>
      </c>
      <c r="DU240" s="5">
        <v>-1</v>
      </c>
      <c r="DV240" s="5">
        <v>-1</v>
      </c>
      <c r="DW240" s="5">
        <v>-1</v>
      </c>
      <c r="DX240" s="5">
        <v>-1</v>
      </c>
      <c r="DY240" s="5">
        <v>-1</v>
      </c>
      <c r="DZ240" s="5">
        <v>-1</v>
      </c>
      <c r="EA240" s="5">
        <v>-1</v>
      </c>
      <c r="EB240" s="5">
        <v>-1</v>
      </c>
      <c r="EC240" s="5">
        <v>-1</v>
      </c>
      <c r="ED240" s="5">
        <v>-1</v>
      </c>
      <c r="EE240" s="5">
        <v>-1</v>
      </c>
      <c r="EF240" s="5">
        <v>-1</v>
      </c>
      <c r="EG240" s="5">
        <v>-1</v>
      </c>
      <c r="EH240" s="5">
        <v>-1</v>
      </c>
      <c r="EI240" s="5">
        <v>-1</v>
      </c>
      <c r="EJ240" s="5">
        <v>-1</v>
      </c>
      <c r="EK240" s="5">
        <v>-1</v>
      </c>
      <c r="EL240" s="5">
        <v>-1</v>
      </c>
      <c r="EM240" s="5">
        <v>-1</v>
      </c>
      <c r="EN240" s="5">
        <v>-1</v>
      </c>
      <c r="EO240" s="5">
        <v>-1</v>
      </c>
      <c r="EP240" s="5">
        <v>-1</v>
      </c>
      <c r="EQ240" s="5">
        <v>-1</v>
      </c>
      <c r="ER240" s="5">
        <v>-1</v>
      </c>
      <c r="ES240" s="5">
        <v>-1</v>
      </c>
      <c r="ET240" s="5">
        <v>-1</v>
      </c>
      <c r="EU240" s="5">
        <v>-1</v>
      </c>
      <c r="EV240" s="5">
        <f>IF(ISNUMBER(EmisData!R240),EmisData!R240/86400/365*0.12,-1)</f>
        <v>-1</v>
      </c>
      <c r="EW240" s="5">
        <v>-1</v>
      </c>
      <c r="EX240" s="5">
        <v>-1</v>
      </c>
      <c r="EY240" s="5">
        <v>-1</v>
      </c>
      <c r="EZ240" s="5">
        <v>-1</v>
      </c>
      <c r="FA240" s="5">
        <v>-1</v>
      </c>
      <c r="FB240" s="5">
        <v>-1</v>
      </c>
      <c r="FC240" s="5">
        <v>-1</v>
      </c>
      <c r="FD240" s="5">
        <v>-1</v>
      </c>
      <c r="FE240" s="5">
        <v>-1</v>
      </c>
      <c r="FF240" s="5">
        <v>-1</v>
      </c>
      <c r="FG240" s="5">
        <v>-1</v>
      </c>
      <c r="FH240" s="5">
        <v>-1</v>
      </c>
      <c r="FI240" s="5">
        <v>-1</v>
      </c>
      <c r="FJ240" s="5">
        <v>-1</v>
      </c>
      <c r="FK240" s="5">
        <v>-1</v>
      </c>
      <c r="FL240" s="5">
        <v>-1</v>
      </c>
      <c r="FM240" s="5">
        <v>-1</v>
      </c>
      <c r="FN240" s="5">
        <v>-1</v>
      </c>
      <c r="FO240" s="5">
        <v>-1</v>
      </c>
      <c r="FP240" s="5">
        <v>-1</v>
      </c>
      <c r="FQ240" s="5">
        <v>-1</v>
      </c>
      <c r="FR240" s="5">
        <v>-1</v>
      </c>
      <c r="FS240" s="5">
        <v>-1</v>
      </c>
      <c r="FT240" s="5">
        <v>-1</v>
      </c>
      <c r="FU240" s="5">
        <v>-1</v>
      </c>
      <c r="FV240" s="5">
        <v>-1</v>
      </c>
      <c r="FW240" s="5">
        <v>-1</v>
      </c>
      <c r="FX240" s="5">
        <v>-1</v>
      </c>
      <c r="FY240" s="5">
        <v>-1</v>
      </c>
      <c r="FZ240" s="5">
        <v>-1</v>
      </c>
      <c r="GA240" s="5">
        <v>-1</v>
      </c>
      <c r="GB240" s="5">
        <v>-1</v>
      </c>
      <c r="GC240" s="5">
        <v>-1</v>
      </c>
      <c r="GD240" s="5">
        <v>-1</v>
      </c>
      <c r="GE240" s="5">
        <v>-1</v>
      </c>
      <c r="GF240" s="5">
        <v>-1</v>
      </c>
      <c r="GG240" s="5">
        <v>-1</v>
      </c>
      <c r="GH240" s="5">
        <v>-1</v>
      </c>
      <c r="GI240" s="5">
        <v>-1</v>
      </c>
      <c r="GJ240" s="5">
        <v>-1</v>
      </c>
      <c r="GK240" s="5">
        <v>-1</v>
      </c>
      <c r="GL240" s="5">
        <v>-1</v>
      </c>
      <c r="GM240" s="5">
        <v>-1</v>
      </c>
      <c r="GN240" s="5">
        <v>-1</v>
      </c>
      <c r="GO240" s="5">
        <v>-1</v>
      </c>
      <c r="GP240" s="5">
        <v>-1</v>
      </c>
      <c r="GQ240" s="5">
        <v>-1</v>
      </c>
      <c r="GR240" s="5">
        <v>-1</v>
      </c>
      <c r="GS240" s="5">
        <v>-1</v>
      </c>
      <c r="GT240" s="5">
        <f>IF(ISNUMBER(EmisData!L240),EmisData!L240/86400/365*0.12,-1)</f>
        <v>9.6856925418569248E-7</v>
      </c>
      <c r="GU240" s="5">
        <v>-1</v>
      </c>
      <c r="GV240" s="5">
        <v>-1</v>
      </c>
      <c r="GW240" s="5">
        <v>-1</v>
      </c>
      <c r="GX240" s="5">
        <v>-1</v>
      </c>
      <c r="GY240" s="5">
        <f>IF(ISNUMBER(EmisData!O240),EmisData!O240/86400/365*0.12,-1)</f>
        <v>-1</v>
      </c>
      <c r="GZ240" s="5">
        <v>-1</v>
      </c>
      <c r="HA240" s="5">
        <v>-1</v>
      </c>
      <c r="HB240" s="5">
        <v>-1</v>
      </c>
      <c r="HC240" s="5">
        <v>-1</v>
      </c>
      <c r="HD240" s="5">
        <v>-1</v>
      </c>
      <c r="HE240" s="5">
        <v>-1</v>
      </c>
      <c r="HF240" s="5">
        <v>-1</v>
      </c>
      <c r="HG240" s="5">
        <v>-1</v>
      </c>
      <c r="HH240" s="5">
        <v>-1</v>
      </c>
      <c r="HI240" s="5">
        <f>IF(ISNUMBER(EmisData!M240),EmisData!M240/86400/365*0.12,-1)</f>
        <v>2.153962216595613E-6</v>
      </c>
      <c r="HJ240" s="5">
        <v>-1</v>
      </c>
      <c r="HK240" s="5">
        <v>-1</v>
      </c>
      <c r="HL240" s="5">
        <v>-1</v>
      </c>
      <c r="HM240" s="5">
        <v>-1</v>
      </c>
      <c r="HN240" s="5">
        <v>-1</v>
      </c>
      <c r="HO240" s="5">
        <v>-1</v>
      </c>
      <c r="HP240" s="5">
        <v>-1</v>
      </c>
      <c r="HQ240" s="5" t="s">
        <v>720</v>
      </c>
      <c r="HR240" s="5" t="str">
        <f>EmisData!Z240</f>
        <v>yes</v>
      </c>
    </row>
    <row r="241" spans="1:226" x14ac:dyDescent="0.25">
      <c r="A241" s="35" t="s">
        <v>7896</v>
      </c>
      <c r="B241" s="26">
        <v>1864</v>
      </c>
      <c r="C241" s="36" t="s">
        <v>7895</v>
      </c>
      <c r="D241" s="5">
        <v>2</v>
      </c>
      <c r="E241" s="5">
        <v>0</v>
      </c>
      <c r="F241" s="5">
        <f>VLOOKUP($B241,STPdata!$B:$J,6,FALSE)</f>
        <v>1.0541158856755582E-8</v>
      </c>
      <c r="G241" s="5">
        <f>VLOOKUP($B241,STPdata!$B:$J,7,FALSE)</f>
        <v>0.24119294768666386</v>
      </c>
      <c r="H241" s="5">
        <f>VLOOKUP($B241,STPdata!$B:$J,8,FALSE)</f>
        <v>2.1707440521069255E-2</v>
      </c>
      <c r="I241" s="5">
        <f>VLOOKUP($B241,STPdata!$B:$J,9,FALSE)</f>
        <v>0.73709960125110841</v>
      </c>
      <c r="J241" s="5">
        <v>-1</v>
      </c>
      <c r="K241" s="5">
        <v>-1</v>
      </c>
      <c r="L241" s="5">
        <v>-1</v>
      </c>
      <c r="M241" s="5">
        <v>-1</v>
      </c>
      <c r="N241" s="5">
        <v>-1</v>
      </c>
      <c r="O241" s="5">
        <v>-1</v>
      </c>
      <c r="P241" s="5">
        <v>-1</v>
      </c>
      <c r="Q241" s="5">
        <v>-1</v>
      </c>
      <c r="R241" s="5">
        <v>-1</v>
      </c>
      <c r="S241" s="5">
        <v>-1</v>
      </c>
      <c r="T241" s="5">
        <v>-1</v>
      </c>
      <c r="U241" s="5">
        <v>-1</v>
      </c>
      <c r="V241" s="5">
        <f>IF(ISNUMBER(EmisData!N241),EmisData!N241/86400/365*0.12,-1)</f>
        <v>-1</v>
      </c>
      <c r="W241" s="5">
        <v>-1</v>
      </c>
      <c r="X241" s="5">
        <v>-1</v>
      </c>
      <c r="Y241" s="5">
        <v>-1</v>
      </c>
      <c r="Z241" s="5">
        <v>-1</v>
      </c>
      <c r="AA241" s="5">
        <v>-1</v>
      </c>
      <c r="AB241" s="5">
        <v>-1</v>
      </c>
      <c r="AC241" s="5">
        <v>-1</v>
      </c>
      <c r="AD241" s="5">
        <v>-1</v>
      </c>
      <c r="AE241" s="5">
        <v>-1</v>
      </c>
      <c r="AF241" s="5">
        <v>-1</v>
      </c>
      <c r="AG241" s="5">
        <v>-1</v>
      </c>
      <c r="AH241" s="5">
        <v>-1</v>
      </c>
      <c r="AI241" s="5">
        <v>-1</v>
      </c>
      <c r="AJ241" s="5">
        <v>-1</v>
      </c>
      <c r="AK241" s="5">
        <v>-1</v>
      </c>
      <c r="AL241" s="5">
        <v>-1</v>
      </c>
      <c r="AM241" s="5">
        <v>-1</v>
      </c>
      <c r="AN241" s="5">
        <v>-1</v>
      </c>
      <c r="AO241" s="5">
        <v>-1</v>
      </c>
      <c r="AP241" s="5">
        <v>-1</v>
      </c>
      <c r="AQ241" s="5">
        <v>-1</v>
      </c>
      <c r="AR241" s="5">
        <v>-1</v>
      </c>
      <c r="AS241" s="5">
        <v>-1</v>
      </c>
      <c r="AT241" s="5">
        <v>-1</v>
      </c>
      <c r="AU241" s="5">
        <v>-1</v>
      </c>
      <c r="AV241" s="5">
        <v>-1</v>
      </c>
      <c r="AW241" s="5">
        <v>-1</v>
      </c>
      <c r="AX241" s="5">
        <v>-1</v>
      </c>
      <c r="AY241" s="5">
        <v>-1</v>
      </c>
      <c r="AZ241" s="5">
        <v>-1</v>
      </c>
      <c r="BA241" s="5">
        <v>-1</v>
      </c>
      <c r="BB241" s="5">
        <v>-1</v>
      </c>
      <c r="BC241" s="5">
        <v>-1</v>
      </c>
      <c r="BD241" s="5">
        <v>-1</v>
      </c>
      <c r="BE241" s="5">
        <v>-1</v>
      </c>
      <c r="BF241" s="5">
        <v>-1</v>
      </c>
      <c r="BG241" s="5">
        <v>-1</v>
      </c>
      <c r="BH241" s="5">
        <v>-1</v>
      </c>
      <c r="BI241" s="5">
        <v>-1</v>
      </c>
      <c r="BJ241" s="5">
        <v>-1</v>
      </c>
      <c r="BK241" s="5">
        <v>-1</v>
      </c>
      <c r="BL241" s="5">
        <v>-1</v>
      </c>
      <c r="BM241" s="5">
        <v>-1</v>
      </c>
      <c r="BN241" s="5">
        <v>-1</v>
      </c>
      <c r="BO241" s="5">
        <v>-1</v>
      </c>
      <c r="BP241" s="5">
        <v>-1</v>
      </c>
      <c r="BQ241" s="5">
        <v>-1</v>
      </c>
      <c r="BR241" s="5">
        <v>-1</v>
      </c>
      <c r="BS241" s="5">
        <v>-1</v>
      </c>
      <c r="BT241" s="5">
        <v>-1</v>
      </c>
      <c r="BU241" s="5">
        <v>-1</v>
      </c>
      <c r="BV241" s="5">
        <v>-1</v>
      </c>
      <c r="BW241" s="5">
        <v>-1</v>
      </c>
      <c r="BX241" s="5">
        <v>-1</v>
      </c>
      <c r="BY241" s="5">
        <f>IF(ISNUMBER(EmisData!Q241),EmisData!Q241/86400/365*0.12,-1)</f>
        <v>-1</v>
      </c>
      <c r="BZ241" s="5">
        <v>-1</v>
      </c>
      <c r="CA241" s="5">
        <v>-1</v>
      </c>
      <c r="CB241" s="5">
        <v>-1</v>
      </c>
      <c r="CC241" s="5">
        <v>-1</v>
      </c>
      <c r="CD241" s="5">
        <f>IF(ISNUMBER(EmisData!P241),EmisData!P241/86400/365*0.12,-1)</f>
        <v>-1</v>
      </c>
      <c r="CE241" s="5">
        <v>-1</v>
      </c>
      <c r="CF241" s="5">
        <v>-1</v>
      </c>
      <c r="CG241" s="5">
        <v>-1</v>
      </c>
      <c r="CH241" s="5">
        <v>-1</v>
      </c>
      <c r="CI241" s="5">
        <v>-1</v>
      </c>
      <c r="CJ241" s="5">
        <v>-1</v>
      </c>
      <c r="CK241" s="5">
        <v>-1</v>
      </c>
      <c r="CL241" s="5">
        <v>-1</v>
      </c>
      <c r="CM241" s="5">
        <v>-1</v>
      </c>
      <c r="CN241" s="5">
        <v>-1</v>
      </c>
      <c r="CO241" s="5">
        <v>-1</v>
      </c>
      <c r="CP241" s="5">
        <v>-1</v>
      </c>
      <c r="CQ241" s="5">
        <v>-1</v>
      </c>
      <c r="CR241" s="5">
        <v>-1</v>
      </c>
      <c r="CS241" s="5">
        <v>-1</v>
      </c>
      <c r="CT241" s="5">
        <v>-1</v>
      </c>
      <c r="CU241" s="5">
        <v>-1</v>
      </c>
      <c r="CV241" s="5">
        <v>-1</v>
      </c>
      <c r="CW241" s="5">
        <v>-1</v>
      </c>
      <c r="CX241" s="5">
        <v>-1</v>
      </c>
      <c r="CY241" s="5">
        <v>-1</v>
      </c>
      <c r="CZ241" s="5">
        <v>-1</v>
      </c>
      <c r="DA241" s="5">
        <v>-1</v>
      </c>
      <c r="DB241" s="5">
        <v>-1</v>
      </c>
      <c r="DC241" s="5">
        <v>-1</v>
      </c>
      <c r="DD241" s="5">
        <v>-1</v>
      </c>
      <c r="DE241" s="5">
        <v>-1</v>
      </c>
      <c r="DF241" s="5">
        <v>-1</v>
      </c>
      <c r="DG241" s="5">
        <v>-1</v>
      </c>
      <c r="DH241" s="5">
        <v>-1</v>
      </c>
      <c r="DI241" s="5">
        <v>-1</v>
      </c>
      <c r="DJ241" s="5">
        <v>-1</v>
      </c>
      <c r="DK241" s="5">
        <v>-1</v>
      </c>
      <c r="DL241" s="5">
        <v>-1</v>
      </c>
      <c r="DM241" s="5">
        <v>-1</v>
      </c>
      <c r="DN241" s="5">
        <v>-1</v>
      </c>
      <c r="DO241" s="5">
        <v>-1</v>
      </c>
      <c r="DP241" s="5">
        <v>-1</v>
      </c>
      <c r="DQ241" s="5">
        <v>-1</v>
      </c>
      <c r="DR241" s="5">
        <v>-1</v>
      </c>
      <c r="DS241" s="5">
        <v>-1</v>
      </c>
      <c r="DT241" s="5">
        <v>-1</v>
      </c>
      <c r="DU241" s="5">
        <v>-1</v>
      </c>
      <c r="DV241" s="5">
        <v>-1</v>
      </c>
      <c r="DW241" s="5">
        <v>-1</v>
      </c>
      <c r="DX241" s="5">
        <v>-1</v>
      </c>
      <c r="DY241" s="5">
        <v>-1</v>
      </c>
      <c r="DZ241" s="5">
        <v>-1</v>
      </c>
      <c r="EA241" s="5">
        <v>-1</v>
      </c>
      <c r="EB241" s="5">
        <v>-1</v>
      </c>
      <c r="EC241" s="5">
        <v>-1</v>
      </c>
      <c r="ED241" s="5">
        <v>-1</v>
      </c>
      <c r="EE241" s="5">
        <v>-1</v>
      </c>
      <c r="EF241" s="5">
        <v>-1</v>
      </c>
      <c r="EG241" s="5">
        <v>-1</v>
      </c>
      <c r="EH241" s="5">
        <v>-1</v>
      </c>
      <c r="EI241" s="5">
        <v>-1</v>
      </c>
      <c r="EJ241" s="5">
        <v>-1</v>
      </c>
      <c r="EK241" s="5">
        <v>-1</v>
      </c>
      <c r="EL241" s="5">
        <v>-1</v>
      </c>
      <c r="EM241" s="5">
        <v>-1</v>
      </c>
      <c r="EN241" s="5">
        <v>-1</v>
      </c>
      <c r="EO241" s="5">
        <v>-1</v>
      </c>
      <c r="EP241" s="5">
        <v>-1</v>
      </c>
      <c r="EQ241" s="5">
        <v>-1</v>
      </c>
      <c r="ER241" s="5">
        <v>-1</v>
      </c>
      <c r="ES241" s="5">
        <v>-1</v>
      </c>
      <c r="ET241" s="5">
        <v>-1</v>
      </c>
      <c r="EU241" s="5">
        <v>-1</v>
      </c>
      <c r="EV241" s="5">
        <f>IF(ISNUMBER(EmisData!R241),EmisData!R241/86400/365*0.12,-1)</f>
        <v>-1</v>
      </c>
      <c r="EW241" s="5">
        <v>-1</v>
      </c>
      <c r="EX241" s="5">
        <v>-1</v>
      </c>
      <c r="EY241" s="5">
        <v>-1</v>
      </c>
      <c r="EZ241" s="5">
        <v>-1</v>
      </c>
      <c r="FA241" s="5">
        <v>-1</v>
      </c>
      <c r="FB241" s="5">
        <v>-1</v>
      </c>
      <c r="FC241" s="5">
        <v>-1</v>
      </c>
      <c r="FD241" s="5">
        <v>-1</v>
      </c>
      <c r="FE241" s="5">
        <v>-1</v>
      </c>
      <c r="FF241" s="5">
        <v>-1</v>
      </c>
      <c r="FG241" s="5">
        <v>-1</v>
      </c>
      <c r="FH241" s="5">
        <v>-1</v>
      </c>
      <c r="FI241" s="5">
        <v>-1</v>
      </c>
      <c r="FJ241" s="5">
        <v>-1</v>
      </c>
      <c r="FK241" s="5">
        <v>-1</v>
      </c>
      <c r="FL241" s="5">
        <v>-1</v>
      </c>
      <c r="FM241" s="5">
        <v>-1</v>
      </c>
      <c r="FN241" s="5">
        <v>-1</v>
      </c>
      <c r="FO241" s="5">
        <v>-1</v>
      </c>
      <c r="FP241" s="5">
        <v>-1</v>
      </c>
      <c r="FQ241" s="5">
        <v>-1</v>
      </c>
      <c r="FR241" s="5">
        <v>-1</v>
      </c>
      <c r="FS241" s="5">
        <v>-1</v>
      </c>
      <c r="FT241" s="5">
        <v>-1</v>
      </c>
      <c r="FU241" s="5">
        <v>-1</v>
      </c>
      <c r="FV241" s="5">
        <v>-1</v>
      </c>
      <c r="FW241" s="5">
        <v>-1</v>
      </c>
      <c r="FX241" s="5">
        <v>-1</v>
      </c>
      <c r="FY241" s="5">
        <v>-1</v>
      </c>
      <c r="FZ241" s="5">
        <v>-1</v>
      </c>
      <c r="GA241" s="5">
        <v>-1</v>
      </c>
      <c r="GB241" s="5">
        <v>-1</v>
      </c>
      <c r="GC241" s="5">
        <v>-1</v>
      </c>
      <c r="GD241" s="5">
        <v>-1</v>
      </c>
      <c r="GE241" s="5">
        <v>-1</v>
      </c>
      <c r="GF241" s="5">
        <v>-1</v>
      </c>
      <c r="GG241" s="5">
        <v>-1</v>
      </c>
      <c r="GH241" s="5">
        <v>-1</v>
      </c>
      <c r="GI241" s="5">
        <v>-1</v>
      </c>
      <c r="GJ241" s="5">
        <v>-1</v>
      </c>
      <c r="GK241" s="5">
        <v>-1</v>
      </c>
      <c r="GL241" s="5">
        <v>-1</v>
      </c>
      <c r="GM241" s="5">
        <v>-1</v>
      </c>
      <c r="GN241" s="5">
        <v>-1</v>
      </c>
      <c r="GO241" s="5">
        <v>-1</v>
      </c>
      <c r="GP241" s="5">
        <v>-1</v>
      </c>
      <c r="GQ241" s="5">
        <v>-1</v>
      </c>
      <c r="GR241" s="5">
        <v>-1</v>
      </c>
      <c r="GS241" s="5">
        <v>-1</v>
      </c>
      <c r="GT241" s="5">
        <f>IF(ISNUMBER(EmisData!L241),EmisData!L241/86400/365*0.12,-1)</f>
        <v>1.1340182648401826E-6</v>
      </c>
      <c r="GU241" s="5">
        <v>-1</v>
      </c>
      <c r="GV241" s="5">
        <v>-1</v>
      </c>
      <c r="GW241" s="5">
        <v>-1</v>
      </c>
      <c r="GX241" s="5">
        <v>-1</v>
      </c>
      <c r="GY241" s="5">
        <f>IF(ISNUMBER(EmisData!O241),EmisData!O241/86400/365*0.12,-1)</f>
        <v>-1</v>
      </c>
      <c r="GZ241" s="5">
        <v>-1</v>
      </c>
      <c r="HA241" s="5">
        <v>-1</v>
      </c>
      <c r="HB241" s="5">
        <v>-1</v>
      </c>
      <c r="HC241" s="5">
        <v>-1</v>
      </c>
      <c r="HD241" s="5">
        <v>-1</v>
      </c>
      <c r="HE241" s="5">
        <v>-1</v>
      </c>
      <c r="HF241" s="5">
        <v>-1</v>
      </c>
      <c r="HG241" s="5">
        <v>-1</v>
      </c>
      <c r="HH241" s="5">
        <v>-1</v>
      </c>
      <c r="HI241" s="5">
        <f>IF(ISNUMBER(EmisData!M241),EmisData!M241/86400/365*0.12,-1)</f>
        <v>1.348386978727088E-5</v>
      </c>
      <c r="HJ241" s="5">
        <v>-1</v>
      </c>
      <c r="HK241" s="5">
        <v>-1</v>
      </c>
      <c r="HL241" s="5">
        <v>-1</v>
      </c>
      <c r="HM241" s="5">
        <v>-1</v>
      </c>
      <c r="HN241" s="5">
        <v>-1</v>
      </c>
      <c r="HO241" s="5">
        <v>-1</v>
      </c>
      <c r="HP241" s="5">
        <v>-1</v>
      </c>
      <c r="HQ241" s="5" t="s">
        <v>720</v>
      </c>
      <c r="HR241" s="5" t="str">
        <f>EmisData!Z241</f>
        <v>yes</v>
      </c>
    </row>
    <row r="242" spans="1:226" x14ac:dyDescent="0.25">
      <c r="A242" s="35" t="s">
        <v>7951</v>
      </c>
      <c r="B242" s="26">
        <v>1878</v>
      </c>
      <c r="C242" s="36" t="s">
        <v>7950</v>
      </c>
      <c r="D242" s="5">
        <v>2</v>
      </c>
      <c r="E242" s="5">
        <v>0</v>
      </c>
      <c r="F242" s="5">
        <f>VLOOKUP($B242,STPdata!$B:$J,6,FALSE)</f>
        <v>6.8233582580467458E-6</v>
      </c>
      <c r="G242" s="5">
        <f>VLOOKUP($B242,STPdata!$B:$J,7,FALSE)</f>
        <v>0.24428633629183147</v>
      </c>
      <c r="H242" s="5">
        <f>VLOOKUP($B242,STPdata!$B:$J,8,FALSE)</f>
        <v>8.8743118257873458E-3</v>
      </c>
      <c r="I242" s="5">
        <f>VLOOKUP($B242,STPdata!$B:$J,9,FALSE)</f>
        <v>0.74683252852412363</v>
      </c>
      <c r="J242" s="5">
        <v>-1</v>
      </c>
      <c r="K242" s="5">
        <v>-1</v>
      </c>
      <c r="L242" s="5">
        <v>-1</v>
      </c>
      <c r="M242" s="5">
        <v>-1</v>
      </c>
      <c r="N242" s="5">
        <v>-1</v>
      </c>
      <c r="O242" s="5">
        <v>-1</v>
      </c>
      <c r="P242" s="5">
        <v>-1</v>
      </c>
      <c r="Q242" s="5">
        <v>-1</v>
      </c>
      <c r="R242" s="5">
        <v>-1</v>
      </c>
      <c r="S242" s="5">
        <v>-1</v>
      </c>
      <c r="T242" s="5">
        <v>-1</v>
      </c>
      <c r="U242" s="5">
        <v>-1</v>
      </c>
      <c r="V242" s="5">
        <f>IF(ISNUMBER(EmisData!N242),EmisData!N242/86400/365*0.12,-1)</f>
        <v>-1</v>
      </c>
      <c r="W242" s="5">
        <v>-1</v>
      </c>
      <c r="X242" s="5">
        <v>-1</v>
      </c>
      <c r="Y242" s="5">
        <v>-1</v>
      </c>
      <c r="Z242" s="5">
        <v>-1</v>
      </c>
      <c r="AA242" s="5">
        <v>-1</v>
      </c>
      <c r="AB242" s="5">
        <v>-1</v>
      </c>
      <c r="AC242" s="5">
        <v>-1</v>
      </c>
      <c r="AD242" s="5">
        <v>-1</v>
      </c>
      <c r="AE242" s="5">
        <v>-1</v>
      </c>
      <c r="AF242" s="5">
        <v>-1</v>
      </c>
      <c r="AG242" s="5">
        <v>-1</v>
      </c>
      <c r="AH242" s="5">
        <v>-1</v>
      </c>
      <c r="AI242" s="5">
        <v>-1</v>
      </c>
      <c r="AJ242" s="5">
        <v>-1</v>
      </c>
      <c r="AK242" s="5">
        <v>-1</v>
      </c>
      <c r="AL242" s="5">
        <v>-1</v>
      </c>
      <c r="AM242" s="5">
        <v>-1</v>
      </c>
      <c r="AN242" s="5">
        <v>-1</v>
      </c>
      <c r="AO242" s="5">
        <v>-1</v>
      </c>
      <c r="AP242" s="5">
        <v>-1</v>
      </c>
      <c r="AQ242" s="5">
        <v>-1</v>
      </c>
      <c r="AR242" s="5">
        <v>-1</v>
      </c>
      <c r="AS242" s="5">
        <v>-1</v>
      </c>
      <c r="AT242" s="5">
        <v>-1</v>
      </c>
      <c r="AU242" s="5">
        <v>-1</v>
      </c>
      <c r="AV242" s="5">
        <v>-1</v>
      </c>
      <c r="AW242" s="5">
        <v>-1</v>
      </c>
      <c r="AX242" s="5">
        <v>-1</v>
      </c>
      <c r="AY242" s="5">
        <v>-1</v>
      </c>
      <c r="AZ242" s="5">
        <v>-1</v>
      </c>
      <c r="BA242" s="5">
        <v>-1</v>
      </c>
      <c r="BB242" s="5">
        <v>-1</v>
      </c>
      <c r="BC242" s="5">
        <v>-1</v>
      </c>
      <c r="BD242" s="5">
        <v>-1</v>
      </c>
      <c r="BE242" s="5">
        <v>-1</v>
      </c>
      <c r="BF242" s="5">
        <v>-1</v>
      </c>
      <c r="BG242" s="5">
        <v>-1</v>
      </c>
      <c r="BH242" s="5">
        <v>-1</v>
      </c>
      <c r="BI242" s="5">
        <v>-1</v>
      </c>
      <c r="BJ242" s="5">
        <v>-1</v>
      </c>
      <c r="BK242" s="5">
        <v>-1</v>
      </c>
      <c r="BL242" s="5">
        <v>-1</v>
      </c>
      <c r="BM242" s="5">
        <v>-1</v>
      </c>
      <c r="BN242" s="5">
        <v>-1</v>
      </c>
      <c r="BO242" s="5">
        <v>-1</v>
      </c>
      <c r="BP242" s="5">
        <v>-1</v>
      </c>
      <c r="BQ242" s="5">
        <v>-1</v>
      </c>
      <c r="BR242" s="5">
        <v>-1</v>
      </c>
      <c r="BS242" s="5">
        <v>-1</v>
      </c>
      <c r="BT242" s="5">
        <v>-1</v>
      </c>
      <c r="BU242" s="5">
        <v>-1</v>
      </c>
      <c r="BV242" s="5">
        <v>-1</v>
      </c>
      <c r="BW242" s="5">
        <v>-1</v>
      </c>
      <c r="BX242" s="5">
        <v>-1</v>
      </c>
      <c r="BY242" s="5">
        <f>IF(ISNUMBER(EmisData!Q242),EmisData!Q242/86400/365*0.12,-1)</f>
        <v>-1</v>
      </c>
      <c r="BZ242" s="5">
        <v>-1</v>
      </c>
      <c r="CA242" s="5">
        <v>-1</v>
      </c>
      <c r="CB242" s="5">
        <v>-1</v>
      </c>
      <c r="CC242" s="5">
        <v>-1</v>
      </c>
      <c r="CD242" s="5">
        <f>IF(ISNUMBER(EmisData!P242),EmisData!P242/86400/365*0.12,-1)</f>
        <v>-1</v>
      </c>
      <c r="CE242" s="5">
        <v>-1</v>
      </c>
      <c r="CF242" s="5">
        <v>-1</v>
      </c>
      <c r="CG242" s="5">
        <v>-1</v>
      </c>
      <c r="CH242" s="5">
        <v>-1</v>
      </c>
      <c r="CI242" s="5">
        <v>-1</v>
      </c>
      <c r="CJ242" s="5">
        <v>-1</v>
      </c>
      <c r="CK242" s="5">
        <v>-1</v>
      </c>
      <c r="CL242" s="5">
        <v>-1</v>
      </c>
      <c r="CM242" s="5">
        <v>-1</v>
      </c>
      <c r="CN242" s="5">
        <v>-1</v>
      </c>
      <c r="CO242" s="5">
        <v>-1</v>
      </c>
      <c r="CP242" s="5">
        <v>-1</v>
      </c>
      <c r="CQ242" s="5">
        <v>-1</v>
      </c>
      <c r="CR242" s="5">
        <v>-1</v>
      </c>
      <c r="CS242" s="5">
        <v>-1</v>
      </c>
      <c r="CT242" s="5">
        <v>-1</v>
      </c>
      <c r="CU242" s="5">
        <v>-1</v>
      </c>
      <c r="CV242" s="5">
        <v>-1</v>
      </c>
      <c r="CW242" s="5">
        <v>-1</v>
      </c>
      <c r="CX242" s="5">
        <v>-1</v>
      </c>
      <c r="CY242" s="5">
        <v>-1</v>
      </c>
      <c r="CZ242" s="5">
        <v>-1</v>
      </c>
      <c r="DA242" s="5">
        <v>-1</v>
      </c>
      <c r="DB242" s="5">
        <v>-1</v>
      </c>
      <c r="DC242" s="5">
        <v>-1</v>
      </c>
      <c r="DD242" s="5">
        <v>-1</v>
      </c>
      <c r="DE242" s="5">
        <v>-1</v>
      </c>
      <c r="DF242" s="5">
        <v>-1</v>
      </c>
      <c r="DG242" s="5">
        <v>-1</v>
      </c>
      <c r="DH242" s="5">
        <v>-1</v>
      </c>
      <c r="DI242" s="5">
        <v>-1</v>
      </c>
      <c r="DJ242" s="5">
        <v>-1</v>
      </c>
      <c r="DK242" s="5">
        <v>-1</v>
      </c>
      <c r="DL242" s="5">
        <v>-1</v>
      </c>
      <c r="DM242" s="5">
        <v>-1</v>
      </c>
      <c r="DN242" s="5">
        <v>-1</v>
      </c>
      <c r="DO242" s="5">
        <v>-1</v>
      </c>
      <c r="DP242" s="5">
        <v>-1</v>
      </c>
      <c r="DQ242" s="5">
        <v>-1</v>
      </c>
      <c r="DR242" s="5">
        <v>-1</v>
      </c>
      <c r="DS242" s="5">
        <v>-1</v>
      </c>
      <c r="DT242" s="5">
        <v>-1</v>
      </c>
      <c r="DU242" s="5">
        <v>-1</v>
      </c>
      <c r="DV242" s="5">
        <v>-1</v>
      </c>
      <c r="DW242" s="5">
        <v>-1</v>
      </c>
      <c r="DX242" s="5">
        <v>-1</v>
      </c>
      <c r="DY242" s="5">
        <v>-1</v>
      </c>
      <c r="DZ242" s="5">
        <v>-1</v>
      </c>
      <c r="EA242" s="5">
        <v>-1</v>
      </c>
      <c r="EB242" s="5">
        <v>-1</v>
      </c>
      <c r="EC242" s="5">
        <v>-1</v>
      </c>
      <c r="ED242" s="5">
        <v>-1</v>
      </c>
      <c r="EE242" s="5">
        <v>-1</v>
      </c>
      <c r="EF242" s="5">
        <v>-1</v>
      </c>
      <c r="EG242" s="5">
        <v>-1</v>
      </c>
      <c r="EH242" s="5">
        <v>-1</v>
      </c>
      <c r="EI242" s="5">
        <v>-1</v>
      </c>
      <c r="EJ242" s="5">
        <v>-1</v>
      </c>
      <c r="EK242" s="5">
        <v>-1</v>
      </c>
      <c r="EL242" s="5">
        <v>-1</v>
      </c>
      <c r="EM242" s="5">
        <v>-1</v>
      </c>
      <c r="EN242" s="5">
        <v>-1</v>
      </c>
      <c r="EO242" s="5">
        <v>-1</v>
      </c>
      <c r="EP242" s="5">
        <v>-1</v>
      </c>
      <c r="EQ242" s="5">
        <v>-1</v>
      </c>
      <c r="ER242" s="5">
        <v>-1</v>
      </c>
      <c r="ES242" s="5">
        <v>-1</v>
      </c>
      <c r="ET242" s="5">
        <v>-1</v>
      </c>
      <c r="EU242" s="5">
        <v>-1</v>
      </c>
      <c r="EV242" s="5">
        <f>IF(ISNUMBER(EmisData!R242),EmisData!R242/86400/365*0.12,-1)</f>
        <v>-1</v>
      </c>
      <c r="EW242" s="5">
        <v>-1</v>
      </c>
      <c r="EX242" s="5">
        <v>-1</v>
      </c>
      <c r="EY242" s="5">
        <v>-1</v>
      </c>
      <c r="EZ242" s="5">
        <v>-1</v>
      </c>
      <c r="FA242" s="5">
        <v>-1</v>
      </c>
      <c r="FB242" s="5">
        <v>-1</v>
      </c>
      <c r="FC242" s="5">
        <v>-1</v>
      </c>
      <c r="FD242" s="5">
        <v>-1</v>
      </c>
      <c r="FE242" s="5">
        <v>-1</v>
      </c>
      <c r="FF242" s="5">
        <v>-1</v>
      </c>
      <c r="FG242" s="5">
        <v>-1</v>
      </c>
      <c r="FH242" s="5">
        <v>-1</v>
      </c>
      <c r="FI242" s="5">
        <v>-1</v>
      </c>
      <c r="FJ242" s="5">
        <v>-1</v>
      </c>
      <c r="FK242" s="5">
        <v>-1</v>
      </c>
      <c r="FL242" s="5">
        <v>-1</v>
      </c>
      <c r="FM242" s="5">
        <v>-1</v>
      </c>
      <c r="FN242" s="5">
        <v>-1</v>
      </c>
      <c r="FO242" s="5">
        <v>-1</v>
      </c>
      <c r="FP242" s="5">
        <v>-1</v>
      </c>
      <c r="FQ242" s="5">
        <v>-1</v>
      </c>
      <c r="FR242" s="5">
        <v>-1</v>
      </c>
      <c r="FS242" s="5">
        <v>-1</v>
      </c>
      <c r="FT242" s="5">
        <v>-1</v>
      </c>
      <c r="FU242" s="5">
        <v>-1</v>
      </c>
      <c r="FV242" s="5">
        <v>-1</v>
      </c>
      <c r="FW242" s="5">
        <v>-1</v>
      </c>
      <c r="FX242" s="5">
        <v>-1</v>
      </c>
      <c r="FY242" s="5">
        <v>-1</v>
      </c>
      <c r="FZ242" s="5">
        <v>-1</v>
      </c>
      <c r="GA242" s="5">
        <v>-1</v>
      </c>
      <c r="GB242" s="5">
        <v>-1</v>
      </c>
      <c r="GC242" s="5">
        <v>-1</v>
      </c>
      <c r="GD242" s="5">
        <v>-1</v>
      </c>
      <c r="GE242" s="5">
        <v>-1</v>
      </c>
      <c r="GF242" s="5">
        <v>-1</v>
      </c>
      <c r="GG242" s="5">
        <v>-1</v>
      </c>
      <c r="GH242" s="5">
        <v>-1</v>
      </c>
      <c r="GI242" s="5">
        <v>-1</v>
      </c>
      <c r="GJ242" s="5">
        <v>-1</v>
      </c>
      <c r="GK242" s="5">
        <v>-1</v>
      </c>
      <c r="GL242" s="5">
        <v>-1</v>
      </c>
      <c r="GM242" s="5">
        <v>-1</v>
      </c>
      <c r="GN242" s="5">
        <v>-1</v>
      </c>
      <c r="GO242" s="5">
        <v>-1</v>
      </c>
      <c r="GP242" s="5">
        <v>-1</v>
      </c>
      <c r="GQ242" s="5">
        <v>-1</v>
      </c>
      <c r="GR242" s="5">
        <v>-1</v>
      </c>
      <c r="GS242" s="5">
        <v>-1</v>
      </c>
      <c r="GT242" s="5">
        <f>IF(ISNUMBER(EmisData!L242),EmisData!L242/86400/365*0.12,-1)</f>
        <v>4.2808219178082194E-8</v>
      </c>
      <c r="GU242" s="5">
        <v>-1</v>
      </c>
      <c r="GV242" s="5">
        <v>-1</v>
      </c>
      <c r="GW242" s="5">
        <v>-1</v>
      </c>
      <c r="GX242" s="5">
        <v>-1</v>
      </c>
      <c r="GY242" s="5">
        <f>IF(ISNUMBER(EmisData!O242),EmisData!O242/86400/365*0.12,-1)</f>
        <v>-1</v>
      </c>
      <c r="GZ242" s="5">
        <v>-1</v>
      </c>
      <c r="HA242" s="5">
        <v>-1</v>
      </c>
      <c r="HB242" s="5">
        <v>-1</v>
      </c>
      <c r="HC242" s="5">
        <v>-1</v>
      </c>
      <c r="HD242" s="5">
        <v>-1</v>
      </c>
      <c r="HE242" s="5">
        <v>-1</v>
      </c>
      <c r="HF242" s="5">
        <v>-1</v>
      </c>
      <c r="HG242" s="5">
        <v>-1</v>
      </c>
      <c r="HH242" s="5">
        <v>-1</v>
      </c>
      <c r="HI242" s="5">
        <f>IF(ISNUMBER(EmisData!M242),EmisData!M242/86400/365*0.12,-1)</f>
        <v>-1</v>
      </c>
      <c r="HJ242" s="5">
        <v>-1</v>
      </c>
      <c r="HK242" s="5">
        <v>-1</v>
      </c>
      <c r="HL242" s="5">
        <v>-1</v>
      </c>
      <c r="HM242" s="5">
        <v>-1</v>
      </c>
      <c r="HN242" s="5">
        <v>-1</v>
      </c>
      <c r="HO242" s="5">
        <v>-1</v>
      </c>
      <c r="HP242" s="5">
        <v>-1</v>
      </c>
      <c r="HQ242" s="5" t="s">
        <v>720</v>
      </c>
      <c r="HR242" s="5" t="str">
        <f>EmisData!Z242</f>
        <v>yes</v>
      </c>
    </row>
    <row r="243" spans="1:226" x14ac:dyDescent="0.25">
      <c r="A243" s="35" t="s">
        <v>7965</v>
      </c>
      <c r="B243" s="26">
        <v>1881</v>
      </c>
      <c r="C243" s="36" t="s">
        <v>7964</v>
      </c>
      <c r="D243" s="5">
        <v>2</v>
      </c>
      <c r="E243" s="5">
        <v>0</v>
      </c>
      <c r="F243" s="5">
        <f>VLOOKUP($B243,STPdata!$B:$J,6,FALSE)</f>
        <v>8.803781070140057E-8</v>
      </c>
      <c r="G243" s="5">
        <f>VLOOKUP($B243,STPdata!$B:$J,7,FALSE)</f>
        <v>0.24599635310696238</v>
      </c>
      <c r="H243" s="5">
        <f>VLOOKUP($B243,STPdata!$B:$J,8,FALSE)</f>
        <v>1.8003685741812799E-3</v>
      </c>
      <c r="I243" s="5">
        <f>VLOOKUP($B243,STPdata!$B:$J,9,FALSE)</f>
        <v>0.7522031902810461</v>
      </c>
      <c r="J243" s="5">
        <v>-1</v>
      </c>
      <c r="K243" s="5">
        <v>-1</v>
      </c>
      <c r="L243" s="5">
        <v>-1</v>
      </c>
      <c r="M243" s="5">
        <v>-1</v>
      </c>
      <c r="N243" s="5">
        <v>-1</v>
      </c>
      <c r="O243" s="5">
        <v>-1</v>
      </c>
      <c r="P243" s="5">
        <v>-1</v>
      </c>
      <c r="Q243" s="5">
        <v>-1</v>
      </c>
      <c r="R243" s="5">
        <v>-1</v>
      </c>
      <c r="S243" s="5">
        <v>-1</v>
      </c>
      <c r="T243" s="5">
        <v>-1</v>
      </c>
      <c r="U243" s="5">
        <v>-1</v>
      </c>
      <c r="V243" s="5">
        <f>IF(ISNUMBER(EmisData!N243),EmisData!N243/86400/365*0.12,-1)</f>
        <v>-1</v>
      </c>
      <c r="W243" s="5">
        <v>-1</v>
      </c>
      <c r="X243" s="5">
        <v>-1</v>
      </c>
      <c r="Y243" s="5">
        <v>-1</v>
      </c>
      <c r="Z243" s="5">
        <v>-1</v>
      </c>
      <c r="AA243" s="5">
        <v>-1</v>
      </c>
      <c r="AB243" s="5">
        <v>-1</v>
      </c>
      <c r="AC243" s="5">
        <v>-1</v>
      </c>
      <c r="AD243" s="5">
        <v>-1</v>
      </c>
      <c r="AE243" s="5">
        <v>-1</v>
      </c>
      <c r="AF243" s="5">
        <v>-1</v>
      </c>
      <c r="AG243" s="5">
        <v>-1</v>
      </c>
      <c r="AH243" s="5">
        <v>-1</v>
      </c>
      <c r="AI243" s="5">
        <v>-1</v>
      </c>
      <c r="AJ243" s="5">
        <v>-1</v>
      </c>
      <c r="AK243" s="5">
        <v>-1</v>
      </c>
      <c r="AL243" s="5">
        <v>-1</v>
      </c>
      <c r="AM243" s="5">
        <v>-1</v>
      </c>
      <c r="AN243" s="5">
        <v>-1</v>
      </c>
      <c r="AO243" s="5">
        <v>-1</v>
      </c>
      <c r="AP243" s="5">
        <v>-1</v>
      </c>
      <c r="AQ243" s="5">
        <v>-1</v>
      </c>
      <c r="AR243" s="5">
        <v>-1</v>
      </c>
      <c r="AS243" s="5">
        <v>-1</v>
      </c>
      <c r="AT243" s="5">
        <v>-1</v>
      </c>
      <c r="AU243" s="5">
        <v>-1</v>
      </c>
      <c r="AV243" s="5">
        <v>-1</v>
      </c>
      <c r="AW243" s="5">
        <v>-1</v>
      </c>
      <c r="AX243" s="5">
        <v>-1</v>
      </c>
      <c r="AY243" s="5">
        <v>-1</v>
      </c>
      <c r="AZ243" s="5">
        <v>-1</v>
      </c>
      <c r="BA243" s="5">
        <v>-1</v>
      </c>
      <c r="BB243" s="5">
        <v>-1</v>
      </c>
      <c r="BC243" s="5">
        <v>-1</v>
      </c>
      <c r="BD243" s="5">
        <v>-1</v>
      </c>
      <c r="BE243" s="5">
        <v>-1</v>
      </c>
      <c r="BF243" s="5">
        <v>-1</v>
      </c>
      <c r="BG243" s="5">
        <v>-1</v>
      </c>
      <c r="BH243" s="5">
        <v>-1</v>
      </c>
      <c r="BI243" s="5">
        <v>-1</v>
      </c>
      <c r="BJ243" s="5">
        <v>-1</v>
      </c>
      <c r="BK243" s="5">
        <v>-1</v>
      </c>
      <c r="BL243" s="5">
        <v>-1</v>
      </c>
      <c r="BM243" s="5">
        <v>-1</v>
      </c>
      <c r="BN243" s="5">
        <v>-1</v>
      </c>
      <c r="BO243" s="5">
        <v>-1</v>
      </c>
      <c r="BP243" s="5">
        <v>-1</v>
      </c>
      <c r="BQ243" s="5">
        <v>-1</v>
      </c>
      <c r="BR243" s="5">
        <v>-1</v>
      </c>
      <c r="BS243" s="5">
        <v>-1</v>
      </c>
      <c r="BT243" s="5">
        <v>-1</v>
      </c>
      <c r="BU243" s="5">
        <v>-1</v>
      </c>
      <c r="BV243" s="5">
        <v>-1</v>
      </c>
      <c r="BW243" s="5">
        <v>-1</v>
      </c>
      <c r="BX243" s="5">
        <v>-1</v>
      </c>
      <c r="BY243" s="5">
        <f>IF(ISNUMBER(EmisData!Q243),EmisData!Q243/86400/365*0.12,-1)</f>
        <v>-1</v>
      </c>
      <c r="BZ243" s="5">
        <v>-1</v>
      </c>
      <c r="CA243" s="5">
        <v>-1</v>
      </c>
      <c r="CB243" s="5">
        <v>-1</v>
      </c>
      <c r="CC243" s="5">
        <v>-1</v>
      </c>
      <c r="CD243" s="5">
        <f>IF(ISNUMBER(EmisData!P243),EmisData!P243/86400/365*0.12,-1)</f>
        <v>-1</v>
      </c>
      <c r="CE243" s="5">
        <v>-1</v>
      </c>
      <c r="CF243" s="5">
        <v>-1</v>
      </c>
      <c r="CG243" s="5">
        <v>-1</v>
      </c>
      <c r="CH243" s="5">
        <v>-1</v>
      </c>
      <c r="CI243" s="5">
        <v>-1</v>
      </c>
      <c r="CJ243" s="5">
        <v>-1</v>
      </c>
      <c r="CK243" s="5">
        <v>-1</v>
      </c>
      <c r="CL243" s="5">
        <v>-1</v>
      </c>
      <c r="CM243" s="5">
        <v>-1</v>
      </c>
      <c r="CN243" s="5">
        <v>-1</v>
      </c>
      <c r="CO243" s="5">
        <v>-1</v>
      </c>
      <c r="CP243" s="5">
        <v>-1</v>
      </c>
      <c r="CQ243" s="5">
        <v>-1</v>
      </c>
      <c r="CR243" s="5">
        <v>-1</v>
      </c>
      <c r="CS243" s="5">
        <v>-1</v>
      </c>
      <c r="CT243" s="5">
        <v>-1</v>
      </c>
      <c r="CU243" s="5">
        <v>-1</v>
      </c>
      <c r="CV243" s="5">
        <v>-1</v>
      </c>
      <c r="CW243" s="5">
        <v>-1</v>
      </c>
      <c r="CX243" s="5">
        <v>-1</v>
      </c>
      <c r="CY243" s="5">
        <v>-1</v>
      </c>
      <c r="CZ243" s="5">
        <v>-1</v>
      </c>
      <c r="DA243" s="5">
        <v>-1</v>
      </c>
      <c r="DB243" s="5">
        <v>-1</v>
      </c>
      <c r="DC243" s="5">
        <v>-1</v>
      </c>
      <c r="DD243" s="5">
        <v>-1</v>
      </c>
      <c r="DE243" s="5">
        <v>-1</v>
      </c>
      <c r="DF243" s="5">
        <v>-1</v>
      </c>
      <c r="DG243" s="5">
        <v>-1</v>
      </c>
      <c r="DH243" s="5">
        <v>-1</v>
      </c>
      <c r="DI243" s="5">
        <v>-1</v>
      </c>
      <c r="DJ243" s="5">
        <v>-1</v>
      </c>
      <c r="DK243" s="5">
        <v>-1</v>
      </c>
      <c r="DL243" s="5">
        <v>-1</v>
      </c>
      <c r="DM243" s="5">
        <v>-1</v>
      </c>
      <c r="DN243" s="5">
        <v>-1</v>
      </c>
      <c r="DO243" s="5">
        <v>-1</v>
      </c>
      <c r="DP243" s="5">
        <v>-1</v>
      </c>
      <c r="DQ243" s="5">
        <v>-1</v>
      </c>
      <c r="DR243" s="5">
        <v>-1</v>
      </c>
      <c r="DS243" s="5">
        <v>-1</v>
      </c>
      <c r="DT243" s="5">
        <v>-1</v>
      </c>
      <c r="DU243" s="5">
        <v>-1</v>
      </c>
      <c r="DV243" s="5">
        <v>-1</v>
      </c>
      <c r="DW243" s="5">
        <v>-1</v>
      </c>
      <c r="DX243" s="5">
        <v>-1</v>
      </c>
      <c r="DY243" s="5">
        <v>-1</v>
      </c>
      <c r="DZ243" s="5">
        <v>-1</v>
      </c>
      <c r="EA243" s="5">
        <v>-1</v>
      </c>
      <c r="EB243" s="5">
        <v>-1</v>
      </c>
      <c r="EC243" s="5">
        <v>-1</v>
      </c>
      <c r="ED243" s="5">
        <v>-1</v>
      </c>
      <c r="EE243" s="5">
        <v>-1</v>
      </c>
      <c r="EF243" s="5">
        <v>-1</v>
      </c>
      <c r="EG243" s="5">
        <v>-1</v>
      </c>
      <c r="EH243" s="5">
        <v>-1</v>
      </c>
      <c r="EI243" s="5">
        <v>-1</v>
      </c>
      <c r="EJ243" s="5">
        <v>-1</v>
      </c>
      <c r="EK243" s="5">
        <v>-1</v>
      </c>
      <c r="EL243" s="5">
        <v>-1</v>
      </c>
      <c r="EM243" s="5">
        <v>-1</v>
      </c>
      <c r="EN243" s="5">
        <v>-1</v>
      </c>
      <c r="EO243" s="5">
        <v>-1</v>
      </c>
      <c r="EP243" s="5">
        <v>-1</v>
      </c>
      <c r="EQ243" s="5">
        <v>-1</v>
      </c>
      <c r="ER243" s="5">
        <v>-1</v>
      </c>
      <c r="ES243" s="5">
        <v>-1</v>
      </c>
      <c r="ET243" s="5">
        <v>-1</v>
      </c>
      <c r="EU243" s="5">
        <v>-1</v>
      </c>
      <c r="EV243" s="5">
        <f>IF(ISNUMBER(EmisData!R243),EmisData!R243/86400/365*0.12,-1)</f>
        <v>-1</v>
      </c>
      <c r="EW243" s="5">
        <v>-1</v>
      </c>
      <c r="EX243" s="5">
        <v>-1</v>
      </c>
      <c r="EY243" s="5">
        <v>-1</v>
      </c>
      <c r="EZ243" s="5">
        <v>-1</v>
      </c>
      <c r="FA243" s="5">
        <v>-1</v>
      </c>
      <c r="FB243" s="5">
        <v>-1</v>
      </c>
      <c r="FC243" s="5">
        <v>-1</v>
      </c>
      <c r="FD243" s="5">
        <v>-1</v>
      </c>
      <c r="FE243" s="5">
        <v>-1</v>
      </c>
      <c r="FF243" s="5">
        <v>-1</v>
      </c>
      <c r="FG243" s="5">
        <v>-1</v>
      </c>
      <c r="FH243" s="5">
        <v>-1</v>
      </c>
      <c r="FI243" s="5">
        <v>-1</v>
      </c>
      <c r="FJ243" s="5">
        <v>-1</v>
      </c>
      <c r="FK243" s="5">
        <v>-1</v>
      </c>
      <c r="FL243" s="5">
        <v>-1</v>
      </c>
      <c r="FM243" s="5">
        <v>-1</v>
      </c>
      <c r="FN243" s="5">
        <v>-1</v>
      </c>
      <c r="FO243" s="5">
        <v>-1</v>
      </c>
      <c r="FP243" s="5">
        <v>-1</v>
      </c>
      <c r="FQ243" s="5">
        <v>-1</v>
      </c>
      <c r="FR243" s="5">
        <v>-1</v>
      </c>
      <c r="FS243" s="5">
        <v>-1</v>
      </c>
      <c r="FT243" s="5">
        <v>-1</v>
      </c>
      <c r="FU243" s="5">
        <v>-1</v>
      </c>
      <c r="FV243" s="5">
        <v>-1</v>
      </c>
      <c r="FW243" s="5">
        <v>-1</v>
      </c>
      <c r="FX243" s="5">
        <v>-1</v>
      </c>
      <c r="FY243" s="5">
        <v>-1</v>
      </c>
      <c r="FZ243" s="5">
        <v>-1</v>
      </c>
      <c r="GA243" s="5">
        <v>-1</v>
      </c>
      <c r="GB243" s="5">
        <v>-1</v>
      </c>
      <c r="GC243" s="5">
        <v>-1</v>
      </c>
      <c r="GD243" s="5">
        <v>-1</v>
      </c>
      <c r="GE243" s="5">
        <v>-1</v>
      </c>
      <c r="GF243" s="5">
        <v>-1</v>
      </c>
      <c r="GG243" s="5">
        <v>-1</v>
      </c>
      <c r="GH243" s="5">
        <v>-1</v>
      </c>
      <c r="GI243" s="5">
        <v>-1</v>
      </c>
      <c r="GJ243" s="5">
        <v>-1</v>
      </c>
      <c r="GK243" s="5">
        <v>-1</v>
      </c>
      <c r="GL243" s="5">
        <v>-1</v>
      </c>
      <c r="GM243" s="5">
        <v>-1</v>
      </c>
      <c r="GN243" s="5">
        <v>-1</v>
      </c>
      <c r="GO243" s="5">
        <v>-1</v>
      </c>
      <c r="GP243" s="5">
        <v>-1</v>
      </c>
      <c r="GQ243" s="5">
        <v>-1</v>
      </c>
      <c r="GR243" s="5">
        <v>-1</v>
      </c>
      <c r="GS243" s="5">
        <v>-1</v>
      </c>
      <c r="GT243" s="5">
        <f>IF(ISNUMBER(EmisData!L243),EmisData!L243/86400/365*0.12,-1)</f>
        <v>8.5041856925418576E-7</v>
      </c>
      <c r="GU243" s="5">
        <v>-1</v>
      </c>
      <c r="GV243" s="5">
        <v>-1</v>
      </c>
      <c r="GW243" s="5">
        <v>-1</v>
      </c>
      <c r="GX243" s="5">
        <v>-1</v>
      </c>
      <c r="GY243" s="5">
        <f>IF(ISNUMBER(EmisData!O243),EmisData!O243/86400/365*0.12,-1)</f>
        <v>-1</v>
      </c>
      <c r="GZ243" s="5">
        <v>-1</v>
      </c>
      <c r="HA243" s="5">
        <v>-1</v>
      </c>
      <c r="HB243" s="5">
        <v>-1</v>
      </c>
      <c r="HC243" s="5">
        <v>-1</v>
      </c>
      <c r="HD243" s="5">
        <v>-1</v>
      </c>
      <c r="HE243" s="5">
        <v>-1</v>
      </c>
      <c r="HF243" s="5">
        <v>-1</v>
      </c>
      <c r="HG243" s="5">
        <v>-1</v>
      </c>
      <c r="HH243" s="5">
        <v>-1</v>
      </c>
      <c r="HI243" s="5">
        <f>IF(ISNUMBER(EmisData!M243),EmisData!M243/86400/365*0.12,-1)</f>
        <v>7.7250821022472916E-8</v>
      </c>
      <c r="HJ243" s="5">
        <v>-1</v>
      </c>
      <c r="HK243" s="5">
        <v>-1</v>
      </c>
      <c r="HL243" s="5">
        <v>-1</v>
      </c>
      <c r="HM243" s="5">
        <v>-1</v>
      </c>
      <c r="HN243" s="5">
        <v>-1</v>
      </c>
      <c r="HO243" s="5">
        <v>-1</v>
      </c>
      <c r="HP243" s="5">
        <v>-1</v>
      </c>
      <c r="HQ243" s="5" t="s">
        <v>720</v>
      </c>
      <c r="HR243" s="5" t="str">
        <f>EmisData!Z243</f>
        <v>yes</v>
      </c>
    </row>
    <row r="244" spans="1:226" x14ac:dyDescent="0.25">
      <c r="A244" s="35" t="s">
        <v>7987</v>
      </c>
      <c r="B244" s="26">
        <v>1886</v>
      </c>
      <c r="C244" s="36" t="s">
        <v>7986</v>
      </c>
      <c r="D244" s="5">
        <v>2</v>
      </c>
      <c r="E244" s="5">
        <v>0</v>
      </c>
      <c r="F244" s="5">
        <f>VLOOKUP($B244,STPdata!$B:$J,6,FALSE)</f>
        <v>4.0134878448765652E-7</v>
      </c>
      <c r="G244" s="5">
        <f>VLOOKUP($B244,STPdata!$B:$J,7,FALSE)</f>
        <v>0.49101145180861194</v>
      </c>
      <c r="H244" s="5">
        <f>VLOOKUP($B244,STPdata!$B:$J,8,FALSE)</f>
        <v>2.3501218400456741E-2</v>
      </c>
      <c r="I244" s="5">
        <f>VLOOKUP($B244,STPdata!$B:$J,9,FALSE)</f>
        <v>0.48548692844214741</v>
      </c>
      <c r="J244" s="5">
        <v>-1</v>
      </c>
      <c r="K244" s="5">
        <v>-1</v>
      </c>
      <c r="L244" s="5">
        <v>-1</v>
      </c>
      <c r="M244" s="5">
        <v>-1</v>
      </c>
      <c r="N244" s="5">
        <v>-1</v>
      </c>
      <c r="O244" s="5">
        <v>-1</v>
      </c>
      <c r="P244" s="5">
        <v>-1</v>
      </c>
      <c r="Q244" s="5">
        <v>-1</v>
      </c>
      <c r="R244" s="5">
        <v>-1</v>
      </c>
      <c r="S244" s="5">
        <v>-1</v>
      </c>
      <c r="T244" s="5">
        <v>-1</v>
      </c>
      <c r="U244" s="5">
        <v>-1</v>
      </c>
      <c r="V244" s="5">
        <f>IF(ISNUMBER(EmisData!N244),EmisData!N244/86400/365*0.12,-1)</f>
        <v>-1</v>
      </c>
      <c r="W244" s="5">
        <v>-1</v>
      </c>
      <c r="X244" s="5">
        <v>-1</v>
      </c>
      <c r="Y244" s="5">
        <v>-1</v>
      </c>
      <c r="Z244" s="5">
        <v>-1</v>
      </c>
      <c r="AA244" s="5">
        <v>-1</v>
      </c>
      <c r="AB244" s="5">
        <v>-1</v>
      </c>
      <c r="AC244" s="5">
        <v>-1</v>
      </c>
      <c r="AD244" s="5">
        <v>-1</v>
      </c>
      <c r="AE244" s="5">
        <v>-1</v>
      </c>
      <c r="AF244" s="5">
        <v>-1</v>
      </c>
      <c r="AG244" s="5">
        <v>-1</v>
      </c>
      <c r="AH244" s="5">
        <v>-1</v>
      </c>
      <c r="AI244" s="5">
        <v>-1</v>
      </c>
      <c r="AJ244" s="5">
        <v>-1</v>
      </c>
      <c r="AK244" s="5">
        <v>-1</v>
      </c>
      <c r="AL244" s="5">
        <v>-1</v>
      </c>
      <c r="AM244" s="5">
        <v>-1</v>
      </c>
      <c r="AN244" s="5">
        <v>-1</v>
      </c>
      <c r="AO244" s="5">
        <v>-1</v>
      </c>
      <c r="AP244" s="5">
        <v>-1</v>
      </c>
      <c r="AQ244" s="5">
        <v>-1</v>
      </c>
      <c r="AR244" s="5">
        <v>-1</v>
      </c>
      <c r="AS244" s="5">
        <v>-1</v>
      </c>
      <c r="AT244" s="5">
        <v>-1</v>
      </c>
      <c r="AU244" s="5">
        <v>-1</v>
      </c>
      <c r="AV244" s="5">
        <v>-1</v>
      </c>
      <c r="AW244" s="5">
        <v>-1</v>
      </c>
      <c r="AX244" s="5">
        <v>-1</v>
      </c>
      <c r="AY244" s="5">
        <v>-1</v>
      </c>
      <c r="AZ244" s="5">
        <v>-1</v>
      </c>
      <c r="BA244" s="5">
        <v>-1</v>
      </c>
      <c r="BB244" s="5">
        <v>-1</v>
      </c>
      <c r="BC244" s="5">
        <v>-1</v>
      </c>
      <c r="BD244" s="5">
        <v>-1</v>
      </c>
      <c r="BE244" s="5">
        <v>-1</v>
      </c>
      <c r="BF244" s="5">
        <v>-1</v>
      </c>
      <c r="BG244" s="5">
        <v>-1</v>
      </c>
      <c r="BH244" s="5">
        <v>-1</v>
      </c>
      <c r="BI244" s="5">
        <v>-1</v>
      </c>
      <c r="BJ244" s="5">
        <v>-1</v>
      </c>
      <c r="BK244" s="5">
        <v>-1</v>
      </c>
      <c r="BL244" s="5">
        <v>-1</v>
      </c>
      <c r="BM244" s="5">
        <v>-1</v>
      </c>
      <c r="BN244" s="5">
        <v>-1</v>
      </c>
      <c r="BO244" s="5">
        <v>-1</v>
      </c>
      <c r="BP244" s="5">
        <v>-1</v>
      </c>
      <c r="BQ244" s="5">
        <v>-1</v>
      </c>
      <c r="BR244" s="5">
        <v>-1</v>
      </c>
      <c r="BS244" s="5">
        <v>-1</v>
      </c>
      <c r="BT244" s="5">
        <v>-1</v>
      </c>
      <c r="BU244" s="5">
        <v>-1</v>
      </c>
      <c r="BV244" s="5">
        <v>-1</v>
      </c>
      <c r="BW244" s="5">
        <v>-1</v>
      </c>
      <c r="BX244" s="5">
        <v>-1</v>
      </c>
      <c r="BY244" s="5">
        <f>IF(ISNUMBER(EmisData!Q244),EmisData!Q244/86400/365*0.12,-1)</f>
        <v>-1</v>
      </c>
      <c r="BZ244" s="5">
        <v>-1</v>
      </c>
      <c r="CA244" s="5">
        <v>-1</v>
      </c>
      <c r="CB244" s="5">
        <v>-1</v>
      </c>
      <c r="CC244" s="5">
        <v>-1</v>
      </c>
      <c r="CD244" s="5">
        <f>IF(ISNUMBER(EmisData!P244),EmisData!P244/86400/365*0.12,-1)</f>
        <v>-1</v>
      </c>
      <c r="CE244" s="5">
        <v>-1</v>
      </c>
      <c r="CF244" s="5">
        <v>-1</v>
      </c>
      <c r="CG244" s="5">
        <v>-1</v>
      </c>
      <c r="CH244" s="5">
        <v>-1</v>
      </c>
      <c r="CI244" s="5">
        <v>-1</v>
      </c>
      <c r="CJ244" s="5">
        <v>-1</v>
      </c>
      <c r="CK244" s="5">
        <v>-1</v>
      </c>
      <c r="CL244" s="5">
        <v>-1</v>
      </c>
      <c r="CM244" s="5">
        <v>-1</v>
      </c>
      <c r="CN244" s="5">
        <v>-1</v>
      </c>
      <c r="CO244" s="5">
        <v>-1</v>
      </c>
      <c r="CP244" s="5">
        <v>-1</v>
      </c>
      <c r="CQ244" s="5">
        <v>-1</v>
      </c>
      <c r="CR244" s="5">
        <v>-1</v>
      </c>
      <c r="CS244" s="5">
        <v>-1</v>
      </c>
      <c r="CT244" s="5">
        <v>-1</v>
      </c>
      <c r="CU244" s="5">
        <v>-1</v>
      </c>
      <c r="CV244" s="5">
        <v>-1</v>
      </c>
      <c r="CW244" s="5">
        <v>-1</v>
      </c>
      <c r="CX244" s="5">
        <v>-1</v>
      </c>
      <c r="CY244" s="5">
        <v>-1</v>
      </c>
      <c r="CZ244" s="5">
        <v>-1</v>
      </c>
      <c r="DA244" s="5">
        <v>-1</v>
      </c>
      <c r="DB244" s="5">
        <v>-1</v>
      </c>
      <c r="DC244" s="5">
        <v>-1</v>
      </c>
      <c r="DD244" s="5">
        <v>-1</v>
      </c>
      <c r="DE244" s="5">
        <v>-1</v>
      </c>
      <c r="DF244" s="5">
        <v>-1</v>
      </c>
      <c r="DG244" s="5">
        <v>-1</v>
      </c>
      <c r="DH244" s="5">
        <v>-1</v>
      </c>
      <c r="DI244" s="5">
        <v>-1</v>
      </c>
      <c r="DJ244" s="5">
        <v>-1</v>
      </c>
      <c r="DK244" s="5">
        <v>-1</v>
      </c>
      <c r="DL244" s="5">
        <v>-1</v>
      </c>
      <c r="DM244" s="5">
        <v>-1</v>
      </c>
      <c r="DN244" s="5">
        <v>-1</v>
      </c>
      <c r="DO244" s="5">
        <v>-1</v>
      </c>
      <c r="DP244" s="5">
        <v>-1</v>
      </c>
      <c r="DQ244" s="5">
        <v>-1</v>
      </c>
      <c r="DR244" s="5">
        <v>-1</v>
      </c>
      <c r="DS244" s="5">
        <v>-1</v>
      </c>
      <c r="DT244" s="5">
        <v>-1</v>
      </c>
      <c r="DU244" s="5">
        <v>-1</v>
      </c>
      <c r="DV244" s="5">
        <v>-1</v>
      </c>
      <c r="DW244" s="5">
        <v>-1</v>
      </c>
      <c r="DX244" s="5">
        <v>-1</v>
      </c>
      <c r="DY244" s="5">
        <v>-1</v>
      </c>
      <c r="DZ244" s="5">
        <v>-1</v>
      </c>
      <c r="EA244" s="5">
        <v>-1</v>
      </c>
      <c r="EB244" s="5">
        <v>-1</v>
      </c>
      <c r="EC244" s="5">
        <v>-1</v>
      </c>
      <c r="ED244" s="5">
        <v>-1</v>
      </c>
      <c r="EE244" s="5">
        <v>-1</v>
      </c>
      <c r="EF244" s="5">
        <v>-1</v>
      </c>
      <c r="EG244" s="5">
        <v>-1</v>
      </c>
      <c r="EH244" s="5">
        <v>-1</v>
      </c>
      <c r="EI244" s="5">
        <v>-1</v>
      </c>
      <c r="EJ244" s="5">
        <v>-1</v>
      </c>
      <c r="EK244" s="5">
        <v>-1</v>
      </c>
      <c r="EL244" s="5">
        <v>-1</v>
      </c>
      <c r="EM244" s="5">
        <v>-1</v>
      </c>
      <c r="EN244" s="5">
        <v>-1</v>
      </c>
      <c r="EO244" s="5">
        <v>-1</v>
      </c>
      <c r="EP244" s="5">
        <v>-1</v>
      </c>
      <c r="EQ244" s="5">
        <v>-1</v>
      </c>
      <c r="ER244" s="5">
        <v>-1</v>
      </c>
      <c r="ES244" s="5">
        <v>-1</v>
      </c>
      <c r="ET244" s="5">
        <v>-1</v>
      </c>
      <c r="EU244" s="5">
        <v>-1</v>
      </c>
      <c r="EV244" s="5">
        <f>IF(ISNUMBER(EmisData!R244),EmisData!R244/86400/365*0.12,-1)</f>
        <v>-1</v>
      </c>
      <c r="EW244" s="5">
        <v>-1</v>
      </c>
      <c r="EX244" s="5">
        <v>-1</v>
      </c>
      <c r="EY244" s="5">
        <v>-1</v>
      </c>
      <c r="EZ244" s="5">
        <v>-1</v>
      </c>
      <c r="FA244" s="5">
        <v>-1</v>
      </c>
      <c r="FB244" s="5">
        <v>-1</v>
      </c>
      <c r="FC244" s="5">
        <v>-1</v>
      </c>
      <c r="FD244" s="5">
        <v>-1</v>
      </c>
      <c r="FE244" s="5">
        <v>-1</v>
      </c>
      <c r="FF244" s="5">
        <v>-1</v>
      </c>
      <c r="FG244" s="5">
        <v>-1</v>
      </c>
      <c r="FH244" s="5">
        <v>-1</v>
      </c>
      <c r="FI244" s="5">
        <v>-1</v>
      </c>
      <c r="FJ244" s="5">
        <v>-1</v>
      </c>
      <c r="FK244" s="5">
        <v>-1</v>
      </c>
      <c r="FL244" s="5">
        <v>-1</v>
      </c>
      <c r="FM244" s="5">
        <v>-1</v>
      </c>
      <c r="FN244" s="5">
        <v>-1</v>
      </c>
      <c r="FO244" s="5">
        <v>-1</v>
      </c>
      <c r="FP244" s="5">
        <v>-1</v>
      </c>
      <c r="FQ244" s="5">
        <v>-1</v>
      </c>
      <c r="FR244" s="5">
        <v>-1</v>
      </c>
      <c r="FS244" s="5">
        <v>-1</v>
      </c>
      <c r="FT244" s="5">
        <v>-1</v>
      </c>
      <c r="FU244" s="5">
        <v>-1</v>
      </c>
      <c r="FV244" s="5">
        <v>-1</v>
      </c>
      <c r="FW244" s="5">
        <v>-1</v>
      </c>
      <c r="FX244" s="5">
        <v>-1</v>
      </c>
      <c r="FY244" s="5">
        <v>-1</v>
      </c>
      <c r="FZ244" s="5">
        <v>-1</v>
      </c>
      <c r="GA244" s="5">
        <v>-1</v>
      </c>
      <c r="GB244" s="5">
        <v>-1</v>
      </c>
      <c r="GC244" s="5">
        <v>-1</v>
      </c>
      <c r="GD244" s="5">
        <v>-1</v>
      </c>
      <c r="GE244" s="5">
        <v>-1</v>
      </c>
      <c r="GF244" s="5">
        <v>-1</v>
      </c>
      <c r="GG244" s="5">
        <v>-1</v>
      </c>
      <c r="GH244" s="5">
        <v>-1</v>
      </c>
      <c r="GI244" s="5">
        <v>-1</v>
      </c>
      <c r="GJ244" s="5">
        <v>-1</v>
      </c>
      <c r="GK244" s="5">
        <v>-1</v>
      </c>
      <c r="GL244" s="5">
        <v>-1</v>
      </c>
      <c r="GM244" s="5">
        <v>-1</v>
      </c>
      <c r="GN244" s="5">
        <v>-1</v>
      </c>
      <c r="GO244" s="5">
        <v>-1</v>
      </c>
      <c r="GP244" s="5">
        <v>-1</v>
      </c>
      <c r="GQ244" s="5">
        <v>-1</v>
      </c>
      <c r="GR244" s="5">
        <v>-1</v>
      </c>
      <c r="GS244" s="5">
        <v>-1</v>
      </c>
      <c r="GT244" s="5">
        <f>IF(ISNUMBER(EmisData!L244),EmisData!L244/86400/365*0.12,-1)</f>
        <v>4.9619482496194816E-8</v>
      </c>
      <c r="GU244" s="5">
        <v>-1</v>
      </c>
      <c r="GV244" s="5">
        <v>-1</v>
      </c>
      <c r="GW244" s="5">
        <v>-1</v>
      </c>
      <c r="GX244" s="5">
        <v>-1</v>
      </c>
      <c r="GY244" s="5">
        <f>IF(ISNUMBER(EmisData!O244),EmisData!O244/86400/365*0.12,-1)</f>
        <v>-1</v>
      </c>
      <c r="GZ244" s="5">
        <v>-1</v>
      </c>
      <c r="HA244" s="5">
        <v>-1</v>
      </c>
      <c r="HB244" s="5">
        <v>-1</v>
      </c>
      <c r="HC244" s="5">
        <v>-1</v>
      </c>
      <c r="HD244" s="5">
        <v>-1</v>
      </c>
      <c r="HE244" s="5">
        <v>-1</v>
      </c>
      <c r="HF244" s="5">
        <v>-1</v>
      </c>
      <c r="HG244" s="5">
        <v>-1</v>
      </c>
      <c r="HH244" s="5">
        <v>-1</v>
      </c>
      <c r="HI244" s="5">
        <f>IF(ISNUMBER(EmisData!M244),EmisData!M244/86400/365*0.12,-1)</f>
        <v>-1</v>
      </c>
      <c r="HJ244" s="5">
        <v>-1</v>
      </c>
      <c r="HK244" s="5">
        <v>-1</v>
      </c>
      <c r="HL244" s="5">
        <v>-1</v>
      </c>
      <c r="HM244" s="5">
        <v>-1</v>
      </c>
      <c r="HN244" s="5">
        <v>-1</v>
      </c>
      <c r="HO244" s="5">
        <v>-1</v>
      </c>
      <c r="HP244" s="5">
        <v>-1</v>
      </c>
      <c r="HQ244" s="5" t="s">
        <v>720</v>
      </c>
      <c r="HR244" s="5" t="str">
        <f>EmisData!Z244</f>
        <v>yes</v>
      </c>
    </row>
    <row r="245" spans="1:226" hidden="1" x14ac:dyDescent="0.25">
      <c r="A245" s="35" t="s">
        <v>8029</v>
      </c>
      <c r="B245" s="26">
        <v>1896</v>
      </c>
      <c r="C245" s="36" t="s">
        <v>8028</v>
      </c>
      <c r="D245" s="5">
        <v>2</v>
      </c>
      <c r="E245" s="5">
        <v>0</v>
      </c>
      <c r="F245" s="5">
        <f>VLOOKUP($B245,STPdata!$B:$J,6,FALSE)</f>
        <v>7.7409852752900188E-2</v>
      </c>
      <c r="G245" s="5">
        <f>VLOOKUP($B245,STPdata!$B:$J,7,FALSE)</f>
        <v>0.42737655933202129</v>
      </c>
      <c r="H245" s="5">
        <f>VLOOKUP($B245,STPdata!$B:$J,8,FALSE)</f>
        <v>5.3703164387799082E-2</v>
      </c>
      <c r="I245" s="5">
        <f>VLOOKUP($B245,STPdata!$B:$J,9,FALSE)</f>
        <v>0.44151042352727876</v>
      </c>
      <c r="J245" s="5">
        <v>-1</v>
      </c>
      <c r="K245" s="5">
        <v>-1</v>
      </c>
      <c r="L245" s="5">
        <v>-1</v>
      </c>
      <c r="M245" s="5">
        <v>-1</v>
      </c>
      <c r="N245" s="5">
        <v>-1</v>
      </c>
      <c r="O245" s="5">
        <v>-1</v>
      </c>
      <c r="P245" s="5">
        <v>-1</v>
      </c>
      <c r="Q245" s="5">
        <v>-1</v>
      </c>
      <c r="R245" s="5">
        <v>-1</v>
      </c>
      <c r="S245" s="5">
        <v>-1</v>
      </c>
      <c r="T245" s="5">
        <v>-1</v>
      </c>
      <c r="U245" s="5">
        <v>-1</v>
      </c>
      <c r="V245" s="5">
        <f>IF(ISNUMBER(EmisData!N245),EmisData!N245/86400/365*0.12,-1)</f>
        <v>-1</v>
      </c>
      <c r="W245" s="5">
        <v>-1</v>
      </c>
      <c r="X245" s="5">
        <v>-1</v>
      </c>
      <c r="Y245" s="5">
        <v>-1</v>
      </c>
      <c r="Z245" s="5">
        <v>-1</v>
      </c>
      <c r="AA245" s="5">
        <v>-1</v>
      </c>
      <c r="AB245" s="5">
        <v>-1</v>
      </c>
      <c r="AC245" s="5">
        <v>-1</v>
      </c>
      <c r="AD245" s="5">
        <v>-1</v>
      </c>
      <c r="AE245" s="5">
        <v>-1</v>
      </c>
      <c r="AF245" s="5">
        <v>-1</v>
      </c>
      <c r="AG245" s="5">
        <v>-1</v>
      </c>
      <c r="AH245" s="5">
        <v>-1</v>
      </c>
      <c r="AI245" s="5">
        <v>-1</v>
      </c>
      <c r="AJ245" s="5">
        <v>-1</v>
      </c>
      <c r="AK245" s="5">
        <v>-1</v>
      </c>
      <c r="AL245" s="5">
        <v>-1</v>
      </c>
      <c r="AM245" s="5">
        <v>-1</v>
      </c>
      <c r="AN245" s="5">
        <v>-1</v>
      </c>
      <c r="AO245" s="5">
        <v>-1</v>
      </c>
      <c r="AP245" s="5">
        <v>-1</v>
      </c>
      <c r="AQ245" s="5">
        <v>-1</v>
      </c>
      <c r="AR245" s="5">
        <v>-1</v>
      </c>
      <c r="AS245" s="5">
        <v>-1</v>
      </c>
      <c r="AT245" s="5">
        <v>-1</v>
      </c>
      <c r="AU245" s="5">
        <v>-1</v>
      </c>
      <c r="AV245" s="5">
        <v>-1</v>
      </c>
      <c r="AW245" s="5">
        <v>-1</v>
      </c>
      <c r="AX245" s="5">
        <v>-1</v>
      </c>
      <c r="AY245" s="5">
        <v>-1</v>
      </c>
      <c r="AZ245" s="5">
        <v>-1</v>
      </c>
      <c r="BA245" s="5">
        <v>-1</v>
      </c>
      <c r="BB245" s="5">
        <v>-1</v>
      </c>
      <c r="BC245" s="5">
        <v>-1</v>
      </c>
      <c r="BD245" s="5">
        <v>-1</v>
      </c>
      <c r="BE245" s="5">
        <v>-1</v>
      </c>
      <c r="BF245" s="5">
        <v>-1</v>
      </c>
      <c r="BG245" s="5">
        <v>-1</v>
      </c>
      <c r="BH245" s="5">
        <v>-1</v>
      </c>
      <c r="BI245" s="5">
        <v>-1</v>
      </c>
      <c r="BJ245" s="5">
        <v>-1</v>
      </c>
      <c r="BK245" s="5">
        <v>-1</v>
      </c>
      <c r="BL245" s="5">
        <v>-1</v>
      </c>
      <c r="BM245" s="5">
        <v>-1</v>
      </c>
      <c r="BN245" s="5">
        <v>-1</v>
      </c>
      <c r="BO245" s="5">
        <v>-1</v>
      </c>
      <c r="BP245" s="5">
        <v>-1</v>
      </c>
      <c r="BQ245" s="5">
        <v>-1</v>
      </c>
      <c r="BR245" s="5">
        <v>-1</v>
      </c>
      <c r="BS245" s="5">
        <v>-1</v>
      </c>
      <c r="BT245" s="5">
        <v>-1</v>
      </c>
      <c r="BU245" s="5">
        <v>-1</v>
      </c>
      <c r="BV245" s="5">
        <v>-1</v>
      </c>
      <c r="BW245" s="5">
        <v>-1</v>
      </c>
      <c r="BX245" s="5">
        <v>-1</v>
      </c>
      <c r="BY245" s="5">
        <f>IF(ISNUMBER(EmisData!Q245),EmisData!Q245/86400/365*0.12,-1)</f>
        <v>-1</v>
      </c>
      <c r="BZ245" s="5">
        <v>-1</v>
      </c>
      <c r="CA245" s="5">
        <v>-1</v>
      </c>
      <c r="CB245" s="5">
        <v>-1</v>
      </c>
      <c r="CC245" s="5">
        <v>-1</v>
      </c>
      <c r="CD245" s="5">
        <f>IF(ISNUMBER(EmisData!P245),EmisData!P245/86400/365*0.12,-1)</f>
        <v>-1</v>
      </c>
      <c r="CE245" s="5">
        <v>-1</v>
      </c>
      <c r="CF245" s="5">
        <v>-1</v>
      </c>
      <c r="CG245" s="5">
        <v>-1</v>
      </c>
      <c r="CH245" s="5">
        <v>-1</v>
      </c>
      <c r="CI245" s="5">
        <v>-1</v>
      </c>
      <c r="CJ245" s="5">
        <v>-1</v>
      </c>
      <c r="CK245" s="5">
        <v>-1</v>
      </c>
      <c r="CL245" s="5">
        <v>-1</v>
      </c>
      <c r="CM245" s="5">
        <v>-1</v>
      </c>
      <c r="CN245" s="5">
        <v>-1</v>
      </c>
      <c r="CO245" s="5">
        <v>-1</v>
      </c>
      <c r="CP245" s="5">
        <v>-1</v>
      </c>
      <c r="CQ245" s="5">
        <v>-1</v>
      </c>
      <c r="CR245" s="5">
        <v>-1</v>
      </c>
      <c r="CS245" s="5">
        <v>-1</v>
      </c>
      <c r="CT245" s="5">
        <v>-1</v>
      </c>
      <c r="CU245" s="5">
        <v>-1</v>
      </c>
      <c r="CV245" s="5">
        <v>-1</v>
      </c>
      <c r="CW245" s="5">
        <v>-1</v>
      </c>
      <c r="CX245" s="5">
        <v>-1</v>
      </c>
      <c r="CY245" s="5">
        <v>-1</v>
      </c>
      <c r="CZ245" s="5">
        <v>-1</v>
      </c>
      <c r="DA245" s="5">
        <v>-1</v>
      </c>
      <c r="DB245" s="5">
        <v>-1</v>
      </c>
      <c r="DC245" s="5">
        <v>-1</v>
      </c>
      <c r="DD245" s="5">
        <v>-1</v>
      </c>
      <c r="DE245" s="5">
        <v>-1</v>
      </c>
      <c r="DF245" s="5">
        <v>-1</v>
      </c>
      <c r="DG245" s="5">
        <v>-1</v>
      </c>
      <c r="DH245" s="5">
        <v>-1</v>
      </c>
      <c r="DI245" s="5">
        <v>-1</v>
      </c>
      <c r="DJ245" s="5">
        <v>-1</v>
      </c>
      <c r="DK245" s="5">
        <v>-1</v>
      </c>
      <c r="DL245" s="5">
        <v>-1</v>
      </c>
      <c r="DM245" s="5">
        <v>-1</v>
      </c>
      <c r="DN245" s="5">
        <v>-1</v>
      </c>
      <c r="DO245" s="5">
        <v>-1</v>
      </c>
      <c r="DP245" s="5">
        <v>-1</v>
      </c>
      <c r="DQ245" s="5">
        <v>-1</v>
      </c>
      <c r="DR245" s="5">
        <v>-1</v>
      </c>
      <c r="DS245" s="5">
        <v>-1</v>
      </c>
      <c r="DT245" s="5">
        <v>-1</v>
      </c>
      <c r="DU245" s="5">
        <v>-1</v>
      </c>
      <c r="DV245" s="5">
        <v>-1</v>
      </c>
      <c r="DW245" s="5">
        <v>-1</v>
      </c>
      <c r="DX245" s="5">
        <v>-1</v>
      </c>
      <c r="DY245" s="5">
        <v>-1</v>
      </c>
      <c r="DZ245" s="5">
        <v>-1</v>
      </c>
      <c r="EA245" s="5">
        <v>-1</v>
      </c>
      <c r="EB245" s="5">
        <v>-1</v>
      </c>
      <c r="EC245" s="5">
        <v>-1</v>
      </c>
      <c r="ED245" s="5">
        <v>-1</v>
      </c>
      <c r="EE245" s="5">
        <v>-1</v>
      </c>
      <c r="EF245" s="5">
        <v>-1</v>
      </c>
      <c r="EG245" s="5">
        <v>-1</v>
      </c>
      <c r="EH245" s="5">
        <v>-1</v>
      </c>
      <c r="EI245" s="5">
        <v>-1</v>
      </c>
      <c r="EJ245" s="5">
        <v>-1</v>
      </c>
      <c r="EK245" s="5">
        <v>-1</v>
      </c>
      <c r="EL245" s="5">
        <v>-1</v>
      </c>
      <c r="EM245" s="5">
        <v>-1</v>
      </c>
      <c r="EN245" s="5">
        <v>-1</v>
      </c>
      <c r="EO245" s="5">
        <v>-1</v>
      </c>
      <c r="EP245" s="5">
        <v>-1</v>
      </c>
      <c r="EQ245" s="5">
        <v>-1</v>
      </c>
      <c r="ER245" s="5">
        <v>-1</v>
      </c>
      <c r="ES245" s="5">
        <v>-1</v>
      </c>
      <c r="ET245" s="5">
        <v>-1</v>
      </c>
      <c r="EU245" s="5">
        <v>-1</v>
      </c>
      <c r="EV245" s="5">
        <f>IF(ISNUMBER(EmisData!R245),EmisData!R245/86400/365*0.12,-1)</f>
        <v>-1</v>
      </c>
      <c r="EW245" s="5">
        <v>-1</v>
      </c>
      <c r="EX245" s="5">
        <v>-1</v>
      </c>
      <c r="EY245" s="5">
        <v>-1</v>
      </c>
      <c r="EZ245" s="5">
        <v>-1</v>
      </c>
      <c r="FA245" s="5">
        <v>-1</v>
      </c>
      <c r="FB245" s="5">
        <v>-1</v>
      </c>
      <c r="FC245" s="5">
        <v>-1</v>
      </c>
      <c r="FD245" s="5">
        <v>-1</v>
      </c>
      <c r="FE245" s="5">
        <v>-1</v>
      </c>
      <c r="FF245" s="5">
        <v>-1</v>
      </c>
      <c r="FG245" s="5">
        <v>-1</v>
      </c>
      <c r="FH245" s="5">
        <v>-1</v>
      </c>
      <c r="FI245" s="5">
        <v>-1</v>
      </c>
      <c r="FJ245" s="5">
        <v>-1</v>
      </c>
      <c r="FK245" s="5">
        <v>-1</v>
      </c>
      <c r="FL245" s="5">
        <v>-1</v>
      </c>
      <c r="FM245" s="5">
        <v>-1</v>
      </c>
      <c r="FN245" s="5">
        <v>-1</v>
      </c>
      <c r="FO245" s="5">
        <v>-1</v>
      </c>
      <c r="FP245" s="5">
        <v>-1</v>
      </c>
      <c r="FQ245" s="5">
        <v>-1</v>
      </c>
      <c r="FR245" s="5">
        <v>-1</v>
      </c>
      <c r="FS245" s="5">
        <v>-1</v>
      </c>
      <c r="FT245" s="5">
        <v>-1</v>
      </c>
      <c r="FU245" s="5">
        <v>-1</v>
      </c>
      <c r="FV245" s="5">
        <v>-1</v>
      </c>
      <c r="FW245" s="5">
        <v>-1</v>
      </c>
      <c r="FX245" s="5">
        <v>-1</v>
      </c>
      <c r="FY245" s="5">
        <v>-1</v>
      </c>
      <c r="FZ245" s="5">
        <v>-1</v>
      </c>
      <c r="GA245" s="5">
        <v>-1</v>
      </c>
      <c r="GB245" s="5">
        <v>-1</v>
      </c>
      <c r="GC245" s="5">
        <v>-1</v>
      </c>
      <c r="GD245" s="5">
        <v>-1</v>
      </c>
      <c r="GE245" s="5">
        <v>-1</v>
      </c>
      <c r="GF245" s="5">
        <v>-1</v>
      </c>
      <c r="GG245" s="5">
        <v>-1</v>
      </c>
      <c r="GH245" s="5">
        <v>-1</v>
      </c>
      <c r="GI245" s="5">
        <v>-1</v>
      </c>
      <c r="GJ245" s="5">
        <v>-1</v>
      </c>
      <c r="GK245" s="5">
        <v>-1</v>
      </c>
      <c r="GL245" s="5">
        <v>-1</v>
      </c>
      <c r="GM245" s="5">
        <v>-1</v>
      </c>
      <c r="GN245" s="5">
        <v>-1</v>
      </c>
      <c r="GO245" s="5">
        <v>-1</v>
      </c>
      <c r="GP245" s="5">
        <v>-1</v>
      </c>
      <c r="GQ245" s="5">
        <v>-1</v>
      </c>
      <c r="GR245" s="5">
        <v>-1</v>
      </c>
      <c r="GS245" s="5">
        <v>-1</v>
      </c>
      <c r="GT245" s="5">
        <f>IF(ISNUMBER(EmisData!L245),EmisData!L245/86400/365*0.12,-1)</f>
        <v>-1</v>
      </c>
      <c r="GU245" s="5">
        <v>-1</v>
      </c>
      <c r="GV245" s="5">
        <v>-1</v>
      </c>
      <c r="GW245" s="5">
        <v>-1</v>
      </c>
      <c r="GX245" s="5">
        <v>-1</v>
      </c>
      <c r="GY245" s="5">
        <f>IF(ISNUMBER(EmisData!O245),EmisData!O245/86400/365*0.12,-1)</f>
        <v>-1</v>
      </c>
      <c r="GZ245" s="5">
        <v>-1</v>
      </c>
      <c r="HA245" s="5">
        <v>-1</v>
      </c>
      <c r="HB245" s="5">
        <v>-1</v>
      </c>
      <c r="HC245" s="5">
        <v>-1</v>
      </c>
      <c r="HD245" s="5">
        <v>-1</v>
      </c>
      <c r="HE245" s="5">
        <v>-1</v>
      </c>
      <c r="HF245" s="5">
        <v>-1</v>
      </c>
      <c r="HG245" s="5">
        <v>-1</v>
      </c>
      <c r="HH245" s="5">
        <v>-1</v>
      </c>
      <c r="HI245" s="5">
        <f>IF(ISNUMBER(EmisData!M245),EmisData!M245/86400/365*0.12,-1)</f>
        <v>-1</v>
      </c>
      <c r="HJ245" s="5">
        <v>-1</v>
      </c>
      <c r="HK245" s="5">
        <v>-1</v>
      </c>
      <c r="HL245" s="5">
        <v>-1</v>
      </c>
      <c r="HM245" s="5">
        <v>-1</v>
      </c>
      <c r="HN245" s="5">
        <v>-1</v>
      </c>
      <c r="HO245" s="5">
        <v>-1</v>
      </c>
      <c r="HP245" s="5">
        <v>-1</v>
      </c>
      <c r="HQ245" s="5" t="s">
        <v>720</v>
      </c>
      <c r="HR245" s="5" t="str">
        <f>EmisData!Z245</f>
        <v/>
      </c>
    </row>
    <row r="246" spans="1:226" hidden="1" x14ac:dyDescent="0.25">
      <c r="A246" s="35" t="s">
        <v>8035</v>
      </c>
      <c r="B246" s="26">
        <v>1897</v>
      </c>
      <c r="C246" s="36" t="s">
        <v>8034</v>
      </c>
      <c r="D246" s="5">
        <v>2</v>
      </c>
      <c r="E246" s="5">
        <v>0</v>
      </c>
      <c r="F246" s="5">
        <f>VLOOKUP($B246,STPdata!$B:$J,6,FALSE)</f>
        <v>0.90071184087167055</v>
      </c>
      <c r="G246" s="5">
        <f>VLOOKUP($B246,STPdata!$B:$J,7,FALSE)</f>
        <v>5.2613886777533966E-2</v>
      </c>
      <c r="H246" s="5">
        <f>VLOOKUP($B246,STPdata!$B:$J,8,FALSE)</f>
        <v>2.7423316277323355E-2</v>
      </c>
      <c r="I246" s="5">
        <f>VLOOKUP($B246,STPdata!$B:$J,9,FALSE)</f>
        <v>1.925095607347203E-2</v>
      </c>
      <c r="J246" s="5">
        <v>-1</v>
      </c>
      <c r="K246" s="5">
        <v>-1</v>
      </c>
      <c r="L246" s="5">
        <v>-1</v>
      </c>
      <c r="M246" s="5">
        <v>-1</v>
      </c>
      <c r="N246" s="5">
        <v>-1</v>
      </c>
      <c r="O246" s="5">
        <v>-1</v>
      </c>
      <c r="P246" s="5">
        <v>-1</v>
      </c>
      <c r="Q246" s="5">
        <v>-1</v>
      </c>
      <c r="R246" s="5">
        <v>-1</v>
      </c>
      <c r="S246" s="5">
        <v>-1</v>
      </c>
      <c r="T246" s="5">
        <v>-1</v>
      </c>
      <c r="U246" s="5">
        <v>-1</v>
      </c>
      <c r="V246" s="5">
        <f>IF(ISNUMBER(EmisData!N246),EmisData!N246/86400/365*0.12,-1)</f>
        <v>-1</v>
      </c>
      <c r="W246" s="5">
        <v>-1</v>
      </c>
      <c r="X246" s="5">
        <v>-1</v>
      </c>
      <c r="Y246" s="5">
        <v>-1</v>
      </c>
      <c r="Z246" s="5">
        <v>-1</v>
      </c>
      <c r="AA246" s="5">
        <v>-1</v>
      </c>
      <c r="AB246" s="5">
        <v>-1</v>
      </c>
      <c r="AC246" s="5">
        <v>-1</v>
      </c>
      <c r="AD246" s="5">
        <v>-1</v>
      </c>
      <c r="AE246" s="5">
        <v>-1</v>
      </c>
      <c r="AF246" s="5">
        <v>-1</v>
      </c>
      <c r="AG246" s="5">
        <v>-1</v>
      </c>
      <c r="AH246" s="5">
        <v>-1</v>
      </c>
      <c r="AI246" s="5">
        <v>-1</v>
      </c>
      <c r="AJ246" s="5">
        <v>-1</v>
      </c>
      <c r="AK246" s="5">
        <v>-1</v>
      </c>
      <c r="AL246" s="5">
        <v>-1</v>
      </c>
      <c r="AM246" s="5">
        <v>-1</v>
      </c>
      <c r="AN246" s="5">
        <v>-1</v>
      </c>
      <c r="AO246" s="5">
        <v>-1</v>
      </c>
      <c r="AP246" s="5">
        <v>-1</v>
      </c>
      <c r="AQ246" s="5">
        <v>-1</v>
      </c>
      <c r="AR246" s="5">
        <v>-1</v>
      </c>
      <c r="AS246" s="5">
        <v>-1</v>
      </c>
      <c r="AT246" s="5">
        <v>-1</v>
      </c>
      <c r="AU246" s="5">
        <v>-1</v>
      </c>
      <c r="AV246" s="5">
        <v>-1</v>
      </c>
      <c r="AW246" s="5">
        <v>-1</v>
      </c>
      <c r="AX246" s="5">
        <v>-1</v>
      </c>
      <c r="AY246" s="5">
        <v>-1</v>
      </c>
      <c r="AZ246" s="5">
        <v>-1</v>
      </c>
      <c r="BA246" s="5">
        <v>-1</v>
      </c>
      <c r="BB246" s="5">
        <v>-1</v>
      </c>
      <c r="BC246" s="5">
        <v>-1</v>
      </c>
      <c r="BD246" s="5">
        <v>-1</v>
      </c>
      <c r="BE246" s="5">
        <v>-1</v>
      </c>
      <c r="BF246" s="5">
        <v>-1</v>
      </c>
      <c r="BG246" s="5">
        <v>-1</v>
      </c>
      <c r="BH246" s="5">
        <v>-1</v>
      </c>
      <c r="BI246" s="5">
        <v>-1</v>
      </c>
      <c r="BJ246" s="5">
        <v>-1</v>
      </c>
      <c r="BK246" s="5">
        <v>-1</v>
      </c>
      <c r="BL246" s="5">
        <v>-1</v>
      </c>
      <c r="BM246" s="5">
        <v>-1</v>
      </c>
      <c r="BN246" s="5">
        <v>-1</v>
      </c>
      <c r="BO246" s="5">
        <v>-1</v>
      </c>
      <c r="BP246" s="5">
        <v>-1</v>
      </c>
      <c r="BQ246" s="5">
        <v>-1</v>
      </c>
      <c r="BR246" s="5">
        <v>-1</v>
      </c>
      <c r="BS246" s="5">
        <v>-1</v>
      </c>
      <c r="BT246" s="5">
        <v>-1</v>
      </c>
      <c r="BU246" s="5">
        <v>-1</v>
      </c>
      <c r="BV246" s="5">
        <v>-1</v>
      </c>
      <c r="BW246" s="5">
        <v>-1</v>
      </c>
      <c r="BX246" s="5">
        <v>-1</v>
      </c>
      <c r="BY246" s="5">
        <f>IF(ISNUMBER(EmisData!Q246),EmisData!Q246/86400/365*0.12,-1)</f>
        <v>-1</v>
      </c>
      <c r="BZ246" s="5">
        <v>-1</v>
      </c>
      <c r="CA246" s="5">
        <v>-1</v>
      </c>
      <c r="CB246" s="5">
        <v>-1</v>
      </c>
      <c r="CC246" s="5">
        <v>-1</v>
      </c>
      <c r="CD246" s="5">
        <f>IF(ISNUMBER(EmisData!P246),EmisData!P246/86400/365*0.12,-1)</f>
        <v>-1</v>
      </c>
      <c r="CE246" s="5">
        <v>-1</v>
      </c>
      <c r="CF246" s="5">
        <v>-1</v>
      </c>
      <c r="CG246" s="5">
        <v>-1</v>
      </c>
      <c r="CH246" s="5">
        <v>-1</v>
      </c>
      <c r="CI246" s="5">
        <v>-1</v>
      </c>
      <c r="CJ246" s="5">
        <v>-1</v>
      </c>
      <c r="CK246" s="5">
        <v>-1</v>
      </c>
      <c r="CL246" s="5">
        <v>-1</v>
      </c>
      <c r="CM246" s="5">
        <v>-1</v>
      </c>
      <c r="CN246" s="5">
        <v>-1</v>
      </c>
      <c r="CO246" s="5">
        <v>-1</v>
      </c>
      <c r="CP246" s="5">
        <v>-1</v>
      </c>
      <c r="CQ246" s="5">
        <v>-1</v>
      </c>
      <c r="CR246" s="5">
        <v>-1</v>
      </c>
      <c r="CS246" s="5">
        <v>-1</v>
      </c>
      <c r="CT246" s="5">
        <v>-1</v>
      </c>
      <c r="CU246" s="5">
        <v>-1</v>
      </c>
      <c r="CV246" s="5">
        <v>-1</v>
      </c>
      <c r="CW246" s="5">
        <v>-1</v>
      </c>
      <c r="CX246" s="5">
        <v>-1</v>
      </c>
      <c r="CY246" s="5">
        <v>-1</v>
      </c>
      <c r="CZ246" s="5">
        <v>-1</v>
      </c>
      <c r="DA246" s="5">
        <v>-1</v>
      </c>
      <c r="DB246" s="5">
        <v>-1</v>
      </c>
      <c r="DC246" s="5">
        <v>-1</v>
      </c>
      <c r="DD246" s="5">
        <v>-1</v>
      </c>
      <c r="DE246" s="5">
        <v>-1</v>
      </c>
      <c r="DF246" s="5">
        <v>-1</v>
      </c>
      <c r="DG246" s="5">
        <v>-1</v>
      </c>
      <c r="DH246" s="5">
        <v>-1</v>
      </c>
      <c r="DI246" s="5">
        <v>-1</v>
      </c>
      <c r="DJ246" s="5">
        <v>-1</v>
      </c>
      <c r="DK246" s="5">
        <v>-1</v>
      </c>
      <c r="DL246" s="5">
        <v>-1</v>
      </c>
      <c r="DM246" s="5">
        <v>-1</v>
      </c>
      <c r="DN246" s="5">
        <v>-1</v>
      </c>
      <c r="DO246" s="5">
        <v>-1</v>
      </c>
      <c r="DP246" s="5">
        <v>-1</v>
      </c>
      <c r="DQ246" s="5">
        <v>-1</v>
      </c>
      <c r="DR246" s="5">
        <v>-1</v>
      </c>
      <c r="DS246" s="5">
        <v>-1</v>
      </c>
      <c r="DT246" s="5">
        <v>-1</v>
      </c>
      <c r="DU246" s="5">
        <v>-1</v>
      </c>
      <c r="DV246" s="5">
        <v>-1</v>
      </c>
      <c r="DW246" s="5">
        <v>-1</v>
      </c>
      <c r="DX246" s="5">
        <v>-1</v>
      </c>
      <c r="DY246" s="5">
        <v>-1</v>
      </c>
      <c r="DZ246" s="5">
        <v>-1</v>
      </c>
      <c r="EA246" s="5">
        <v>-1</v>
      </c>
      <c r="EB246" s="5">
        <v>-1</v>
      </c>
      <c r="EC246" s="5">
        <v>-1</v>
      </c>
      <c r="ED246" s="5">
        <v>-1</v>
      </c>
      <c r="EE246" s="5">
        <v>-1</v>
      </c>
      <c r="EF246" s="5">
        <v>-1</v>
      </c>
      <c r="EG246" s="5">
        <v>-1</v>
      </c>
      <c r="EH246" s="5">
        <v>-1</v>
      </c>
      <c r="EI246" s="5">
        <v>-1</v>
      </c>
      <c r="EJ246" s="5">
        <v>-1</v>
      </c>
      <c r="EK246" s="5">
        <v>-1</v>
      </c>
      <c r="EL246" s="5">
        <v>-1</v>
      </c>
      <c r="EM246" s="5">
        <v>-1</v>
      </c>
      <c r="EN246" s="5">
        <v>-1</v>
      </c>
      <c r="EO246" s="5">
        <v>-1</v>
      </c>
      <c r="EP246" s="5">
        <v>-1</v>
      </c>
      <c r="EQ246" s="5">
        <v>-1</v>
      </c>
      <c r="ER246" s="5">
        <v>-1</v>
      </c>
      <c r="ES246" s="5">
        <v>-1</v>
      </c>
      <c r="ET246" s="5">
        <v>-1</v>
      </c>
      <c r="EU246" s="5">
        <v>-1</v>
      </c>
      <c r="EV246" s="5">
        <f>IF(ISNUMBER(EmisData!R246),EmisData!R246/86400/365*0.12,-1)</f>
        <v>-1</v>
      </c>
      <c r="EW246" s="5">
        <v>-1</v>
      </c>
      <c r="EX246" s="5">
        <v>-1</v>
      </c>
      <c r="EY246" s="5">
        <v>-1</v>
      </c>
      <c r="EZ246" s="5">
        <v>-1</v>
      </c>
      <c r="FA246" s="5">
        <v>-1</v>
      </c>
      <c r="FB246" s="5">
        <v>-1</v>
      </c>
      <c r="FC246" s="5">
        <v>-1</v>
      </c>
      <c r="FD246" s="5">
        <v>-1</v>
      </c>
      <c r="FE246" s="5">
        <v>-1</v>
      </c>
      <c r="FF246" s="5">
        <v>-1</v>
      </c>
      <c r="FG246" s="5">
        <v>-1</v>
      </c>
      <c r="FH246" s="5">
        <v>-1</v>
      </c>
      <c r="FI246" s="5">
        <v>-1</v>
      </c>
      <c r="FJ246" s="5">
        <v>-1</v>
      </c>
      <c r="FK246" s="5">
        <v>-1</v>
      </c>
      <c r="FL246" s="5">
        <v>-1</v>
      </c>
      <c r="FM246" s="5">
        <v>-1</v>
      </c>
      <c r="FN246" s="5">
        <v>-1</v>
      </c>
      <c r="FO246" s="5">
        <v>-1</v>
      </c>
      <c r="FP246" s="5">
        <v>-1</v>
      </c>
      <c r="FQ246" s="5">
        <v>-1</v>
      </c>
      <c r="FR246" s="5">
        <v>-1</v>
      </c>
      <c r="FS246" s="5">
        <v>-1</v>
      </c>
      <c r="FT246" s="5">
        <v>-1</v>
      </c>
      <c r="FU246" s="5">
        <v>-1</v>
      </c>
      <c r="FV246" s="5">
        <v>-1</v>
      </c>
      <c r="FW246" s="5">
        <v>-1</v>
      </c>
      <c r="FX246" s="5">
        <v>-1</v>
      </c>
      <c r="FY246" s="5">
        <v>-1</v>
      </c>
      <c r="FZ246" s="5">
        <v>-1</v>
      </c>
      <c r="GA246" s="5">
        <v>-1</v>
      </c>
      <c r="GB246" s="5">
        <v>-1</v>
      </c>
      <c r="GC246" s="5">
        <v>-1</v>
      </c>
      <c r="GD246" s="5">
        <v>-1</v>
      </c>
      <c r="GE246" s="5">
        <v>-1</v>
      </c>
      <c r="GF246" s="5">
        <v>-1</v>
      </c>
      <c r="GG246" s="5">
        <v>-1</v>
      </c>
      <c r="GH246" s="5">
        <v>-1</v>
      </c>
      <c r="GI246" s="5">
        <v>-1</v>
      </c>
      <c r="GJ246" s="5">
        <v>-1</v>
      </c>
      <c r="GK246" s="5">
        <v>-1</v>
      </c>
      <c r="GL246" s="5">
        <v>-1</v>
      </c>
      <c r="GM246" s="5">
        <v>-1</v>
      </c>
      <c r="GN246" s="5">
        <v>-1</v>
      </c>
      <c r="GO246" s="5">
        <v>-1</v>
      </c>
      <c r="GP246" s="5">
        <v>-1</v>
      </c>
      <c r="GQ246" s="5">
        <v>-1</v>
      </c>
      <c r="GR246" s="5">
        <v>-1</v>
      </c>
      <c r="GS246" s="5">
        <v>-1</v>
      </c>
      <c r="GT246" s="5">
        <f>IF(ISNUMBER(EmisData!L246),EmisData!L246/86400/365*0.12,-1)</f>
        <v>-1</v>
      </c>
      <c r="GU246" s="5">
        <v>-1</v>
      </c>
      <c r="GV246" s="5">
        <v>-1</v>
      </c>
      <c r="GW246" s="5">
        <v>-1</v>
      </c>
      <c r="GX246" s="5">
        <v>-1</v>
      </c>
      <c r="GY246" s="5">
        <f>IF(ISNUMBER(EmisData!O246),EmisData!O246/86400/365*0.12,-1)</f>
        <v>-1</v>
      </c>
      <c r="GZ246" s="5">
        <v>-1</v>
      </c>
      <c r="HA246" s="5">
        <v>-1</v>
      </c>
      <c r="HB246" s="5">
        <v>-1</v>
      </c>
      <c r="HC246" s="5">
        <v>-1</v>
      </c>
      <c r="HD246" s="5">
        <v>-1</v>
      </c>
      <c r="HE246" s="5">
        <v>-1</v>
      </c>
      <c r="HF246" s="5">
        <v>-1</v>
      </c>
      <c r="HG246" s="5">
        <v>-1</v>
      </c>
      <c r="HH246" s="5">
        <v>-1</v>
      </c>
      <c r="HI246" s="5">
        <f>IF(ISNUMBER(EmisData!M246),EmisData!M246/86400/365*0.12,-1)</f>
        <v>-1</v>
      </c>
      <c r="HJ246" s="5">
        <v>-1</v>
      </c>
      <c r="HK246" s="5">
        <v>-1</v>
      </c>
      <c r="HL246" s="5">
        <v>-1</v>
      </c>
      <c r="HM246" s="5">
        <v>-1</v>
      </c>
      <c r="HN246" s="5">
        <v>-1</v>
      </c>
      <c r="HO246" s="5">
        <v>-1</v>
      </c>
      <c r="HP246" s="5">
        <v>-1</v>
      </c>
      <c r="HQ246" s="5" t="s">
        <v>720</v>
      </c>
      <c r="HR246" s="5" t="str">
        <f>EmisData!Z246</f>
        <v/>
      </c>
    </row>
    <row r="247" spans="1:226" x14ac:dyDescent="0.25">
      <c r="A247" s="35" t="s">
        <v>8045</v>
      </c>
      <c r="B247" s="26">
        <v>1899</v>
      </c>
      <c r="C247" s="36" t="s">
        <v>8044</v>
      </c>
      <c r="D247" s="5">
        <v>2</v>
      </c>
      <c r="E247" s="5">
        <v>0</v>
      </c>
      <c r="F247" s="5">
        <f>VLOOKUP($B247,STPdata!$B:$J,6,FALSE)</f>
        <v>4.2392833062523032E-10</v>
      </c>
      <c r="G247" s="5">
        <f>VLOOKUP($B247,STPdata!$B:$J,7,FALSE)</f>
        <v>0.49963360343830487</v>
      </c>
      <c r="H247" s="5">
        <f>VLOOKUP($B247,STPdata!$B:$J,8,FALSE)</f>
        <v>6.1377858584921244E-3</v>
      </c>
      <c r="I247" s="5">
        <f>VLOOKUP($B247,STPdata!$B:$J,9,FALSE)</f>
        <v>0.49422861027927495</v>
      </c>
      <c r="J247" s="5">
        <v>-1</v>
      </c>
      <c r="K247" s="5">
        <v>-1</v>
      </c>
      <c r="L247" s="5">
        <v>-1</v>
      </c>
      <c r="M247" s="5">
        <v>-1</v>
      </c>
      <c r="N247" s="5">
        <v>-1</v>
      </c>
      <c r="O247" s="5">
        <v>-1</v>
      </c>
      <c r="P247" s="5">
        <v>-1</v>
      </c>
      <c r="Q247" s="5">
        <v>-1</v>
      </c>
      <c r="R247" s="5">
        <v>-1</v>
      </c>
      <c r="S247" s="5">
        <v>-1</v>
      </c>
      <c r="T247" s="5">
        <v>-1</v>
      </c>
      <c r="U247" s="5">
        <v>-1</v>
      </c>
      <c r="V247" s="5">
        <f>IF(ISNUMBER(EmisData!N247),EmisData!N247/86400/365*0.12,-1)</f>
        <v>-1</v>
      </c>
      <c r="W247" s="5">
        <v>-1</v>
      </c>
      <c r="X247" s="5">
        <v>-1</v>
      </c>
      <c r="Y247" s="5">
        <v>-1</v>
      </c>
      <c r="Z247" s="5">
        <v>-1</v>
      </c>
      <c r="AA247" s="5">
        <v>-1</v>
      </c>
      <c r="AB247" s="5">
        <v>-1</v>
      </c>
      <c r="AC247" s="5">
        <v>-1</v>
      </c>
      <c r="AD247" s="5">
        <v>-1</v>
      </c>
      <c r="AE247" s="5">
        <v>-1</v>
      </c>
      <c r="AF247" s="5">
        <v>-1</v>
      </c>
      <c r="AG247" s="5">
        <v>-1</v>
      </c>
      <c r="AH247" s="5">
        <v>-1</v>
      </c>
      <c r="AI247" s="5">
        <v>-1</v>
      </c>
      <c r="AJ247" s="5">
        <v>-1</v>
      </c>
      <c r="AK247" s="5">
        <v>-1</v>
      </c>
      <c r="AL247" s="5">
        <v>-1</v>
      </c>
      <c r="AM247" s="5">
        <v>-1</v>
      </c>
      <c r="AN247" s="5">
        <v>-1</v>
      </c>
      <c r="AO247" s="5">
        <v>-1</v>
      </c>
      <c r="AP247" s="5">
        <v>-1</v>
      </c>
      <c r="AQ247" s="5">
        <v>-1</v>
      </c>
      <c r="AR247" s="5">
        <v>-1</v>
      </c>
      <c r="AS247" s="5">
        <v>-1</v>
      </c>
      <c r="AT247" s="5">
        <v>-1</v>
      </c>
      <c r="AU247" s="5">
        <v>-1</v>
      </c>
      <c r="AV247" s="5">
        <v>-1</v>
      </c>
      <c r="AW247" s="5">
        <v>-1</v>
      </c>
      <c r="AX247" s="5">
        <v>-1</v>
      </c>
      <c r="AY247" s="5">
        <v>-1</v>
      </c>
      <c r="AZ247" s="5">
        <v>-1</v>
      </c>
      <c r="BA247" s="5">
        <v>-1</v>
      </c>
      <c r="BB247" s="5">
        <v>-1</v>
      </c>
      <c r="BC247" s="5">
        <v>-1</v>
      </c>
      <c r="BD247" s="5">
        <v>-1</v>
      </c>
      <c r="BE247" s="5">
        <v>-1</v>
      </c>
      <c r="BF247" s="5">
        <v>-1</v>
      </c>
      <c r="BG247" s="5">
        <v>-1</v>
      </c>
      <c r="BH247" s="5">
        <v>-1</v>
      </c>
      <c r="BI247" s="5">
        <v>-1</v>
      </c>
      <c r="BJ247" s="5">
        <v>-1</v>
      </c>
      <c r="BK247" s="5">
        <v>-1</v>
      </c>
      <c r="BL247" s="5">
        <v>-1</v>
      </c>
      <c r="BM247" s="5">
        <v>-1</v>
      </c>
      <c r="BN247" s="5">
        <v>-1</v>
      </c>
      <c r="BO247" s="5">
        <v>-1</v>
      </c>
      <c r="BP247" s="5">
        <v>-1</v>
      </c>
      <c r="BQ247" s="5">
        <v>-1</v>
      </c>
      <c r="BR247" s="5">
        <v>-1</v>
      </c>
      <c r="BS247" s="5">
        <v>-1</v>
      </c>
      <c r="BT247" s="5">
        <v>-1</v>
      </c>
      <c r="BU247" s="5">
        <v>-1</v>
      </c>
      <c r="BV247" s="5">
        <v>-1</v>
      </c>
      <c r="BW247" s="5">
        <v>-1</v>
      </c>
      <c r="BX247" s="5">
        <v>-1</v>
      </c>
      <c r="BY247" s="5">
        <f>IF(ISNUMBER(EmisData!Q247),EmisData!Q247/86400/365*0.12,-1)</f>
        <v>-1</v>
      </c>
      <c r="BZ247" s="5">
        <v>-1</v>
      </c>
      <c r="CA247" s="5">
        <v>-1</v>
      </c>
      <c r="CB247" s="5">
        <v>-1</v>
      </c>
      <c r="CC247" s="5">
        <v>-1</v>
      </c>
      <c r="CD247" s="5">
        <f>IF(ISNUMBER(EmisData!P247),EmisData!P247/86400/365*0.12,-1)</f>
        <v>-1</v>
      </c>
      <c r="CE247" s="5">
        <v>-1</v>
      </c>
      <c r="CF247" s="5">
        <v>-1</v>
      </c>
      <c r="CG247" s="5">
        <v>-1</v>
      </c>
      <c r="CH247" s="5">
        <v>-1</v>
      </c>
      <c r="CI247" s="5">
        <v>-1</v>
      </c>
      <c r="CJ247" s="5">
        <v>-1</v>
      </c>
      <c r="CK247" s="5">
        <v>-1</v>
      </c>
      <c r="CL247" s="5">
        <v>-1</v>
      </c>
      <c r="CM247" s="5">
        <v>-1</v>
      </c>
      <c r="CN247" s="5">
        <v>-1</v>
      </c>
      <c r="CO247" s="5">
        <v>-1</v>
      </c>
      <c r="CP247" s="5">
        <v>-1</v>
      </c>
      <c r="CQ247" s="5">
        <v>-1</v>
      </c>
      <c r="CR247" s="5">
        <v>-1</v>
      </c>
      <c r="CS247" s="5">
        <v>-1</v>
      </c>
      <c r="CT247" s="5">
        <v>-1</v>
      </c>
      <c r="CU247" s="5">
        <v>-1</v>
      </c>
      <c r="CV247" s="5">
        <v>-1</v>
      </c>
      <c r="CW247" s="5">
        <v>-1</v>
      </c>
      <c r="CX247" s="5">
        <v>-1</v>
      </c>
      <c r="CY247" s="5">
        <v>-1</v>
      </c>
      <c r="CZ247" s="5">
        <v>-1</v>
      </c>
      <c r="DA247" s="5">
        <v>-1</v>
      </c>
      <c r="DB247" s="5">
        <v>-1</v>
      </c>
      <c r="DC247" s="5">
        <v>-1</v>
      </c>
      <c r="DD247" s="5">
        <v>-1</v>
      </c>
      <c r="DE247" s="5">
        <v>-1</v>
      </c>
      <c r="DF247" s="5">
        <v>-1</v>
      </c>
      <c r="DG247" s="5">
        <v>-1</v>
      </c>
      <c r="DH247" s="5">
        <v>-1</v>
      </c>
      <c r="DI247" s="5">
        <v>-1</v>
      </c>
      <c r="DJ247" s="5">
        <v>-1</v>
      </c>
      <c r="DK247" s="5">
        <v>-1</v>
      </c>
      <c r="DL247" s="5">
        <v>-1</v>
      </c>
      <c r="DM247" s="5">
        <v>-1</v>
      </c>
      <c r="DN247" s="5">
        <v>-1</v>
      </c>
      <c r="DO247" s="5">
        <v>-1</v>
      </c>
      <c r="DP247" s="5">
        <v>-1</v>
      </c>
      <c r="DQ247" s="5">
        <v>-1</v>
      </c>
      <c r="DR247" s="5">
        <v>-1</v>
      </c>
      <c r="DS247" s="5">
        <v>-1</v>
      </c>
      <c r="DT247" s="5">
        <v>-1</v>
      </c>
      <c r="DU247" s="5">
        <v>-1</v>
      </c>
      <c r="DV247" s="5">
        <v>-1</v>
      </c>
      <c r="DW247" s="5">
        <v>-1</v>
      </c>
      <c r="DX247" s="5">
        <v>-1</v>
      </c>
      <c r="DY247" s="5">
        <v>-1</v>
      </c>
      <c r="DZ247" s="5">
        <v>-1</v>
      </c>
      <c r="EA247" s="5">
        <v>-1</v>
      </c>
      <c r="EB247" s="5">
        <v>-1</v>
      </c>
      <c r="EC247" s="5">
        <v>-1</v>
      </c>
      <c r="ED247" s="5">
        <v>-1</v>
      </c>
      <c r="EE247" s="5">
        <v>-1</v>
      </c>
      <c r="EF247" s="5">
        <v>-1</v>
      </c>
      <c r="EG247" s="5">
        <v>-1</v>
      </c>
      <c r="EH247" s="5">
        <v>-1</v>
      </c>
      <c r="EI247" s="5">
        <v>-1</v>
      </c>
      <c r="EJ247" s="5">
        <v>-1</v>
      </c>
      <c r="EK247" s="5">
        <v>-1</v>
      </c>
      <c r="EL247" s="5">
        <v>-1</v>
      </c>
      <c r="EM247" s="5">
        <v>-1</v>
      </c>
      <c r="EN247" s="5">
        <v>-1</v>
      </c>
      <c r="EO247" s="5">
        <v>-1</v>
      </c>
      <c r="EP247" s="5">
        <v>-1</v>
      </c>
      <c r="EQ247" s="5">
        <v>-1</v>
      </c>
      <c r="ER247" s="5">
        <v>-1</v>
      </c>
      <c r="ES247" s="5">
        <v>-1</v>
      </c>
      <c r="ET247" s="5">
        <v>-1</v>
      </c>
      <c r="EU247" s="5">
        <v>-1</v>
      </c>
      <c r="EV247" s="5">
        <f>IF(ISNUMBER(EmisData!R247),EmisData!R247/86400/365*0.12,-1)</f>
        <v>-1</v>
      </c>
      <c r="EW247" s="5">
        <v>-1</v>
      </c>
      <c r="EX247" s="5">
        <v>-1</v>
      </c>
      <c r="EY247" s="5">
        <v>-1</v>
      </c>
      <c r="EZ247" s="5">
        <v>-1</v>
      </c>
      <c r="FA247" s="5">
        <v>-1</v>
      </c>
      <c r="FB247" s="5">
        <v>-1</v>
      </c>
      <c r="FC247" s="5">
        <v>-1</v>
      </c>
      <c r="FD247" s="5">
        <v>-1</v>
      </c>
      <c r="FE247" s="5">
        <v>-1</v>
      </c>
      <c r="FF247" s="5">
        <v>-1</v>
      </c>
      <c r="FG247" s="5">
        <v>-1</v>
      </c>
      <c r="FH247" s="5">
        <v>-1</v>
      </c>
      <c r="FI247" s="5">
        <v>-1</v>
      </c>
      <c r="FJ247" s="5">
        <v>-1</v>
      </c>
      <c r="FK247" s="5">
        <v>-1</v>
      </c>
      <c r="FL247" s="5">
        <v>-1</v>
      </c>
      <c r="FM247" s="5">
        <v>-1</v>
      </c>
      <c r="FN247" s="5">
        <v>-1</v>
      </c>
      <c r="FO247" s="5">
        <v>-1</v>
      </c>
      <c r="FP247" s="5">
        <v>-1</v>
      </c>
      <c r="FQ247" s="5">
        <v>-1</v>
      </c>
      <c r="FR247" s="5">
        <v>-1</v>
      </c>
      <c r="FS247" s="5">
        <v>-1</v>
      </c>
      <c r="FT247" s="5">
        <v>-1</v>
      </c>
      <c r="FU247" s="5">
        <v>-1</v>
      </c>
      <c r="FV247" s="5">
        <v>-1</v>
      </c>
      <c r="FW247" s="5">
        <v>-1</v>
      </c>
      <c r="FX247" s="5">
        <v>-1</v>
      </c>
      <c r="FY247" s="5">
        <v>-1</v>
      </c>
      <c r="FZ247" s="5">
        <v>-1</v>
      </c>
      <c r="GA247" s="5">
        <v>-1</v>
      </c>
      <c r="GB247" s="5">
        <v>-1</v>
      </c>
      <c r="GC247" s="5">
        <v>-1</v>
      </c>
      <c r="GD247" s="5">
        <v>-1</v>
      </c>
      <c r="GE247" s="5">
        <v>-1</v>
      </c>
      <c r="GF247" s="5">
        <v>-1</v>
      </c>
      <c r="GG247" s="5">
        <v>-1</v>
      </c>
      <c r="GH247" s="5">
        <v>-1</v>
      </c>
      <c r="GI247" s="5">
        <v>-1</v>
      </c>
      <c r="GJ247" s="5">
        <v>-1</v>
      </c>
      <c r="GK247" s="5">
        <v>-1</v>
      </c>
      <c r="GL247" s="5">
        <v>-1</v>
      </c>
      <c r="GM247" s="5">
        <v>-1</v>
      </c>
      <c r="GN247" s="5">
        <v>-1</v>
      </c>
      <c r="GO247" s="5">
        <v>-1</v>
      </c>
      <c r="GP247" s="5">
        <v>-1</v>
      </c>
      <c r="GQ247" s="5">
        <v>-1</v>
      </c>
      <c r="GR247" s="5">
        <v>-1</v>
      </c>
      <c r="GS247" s="5">
        <v>-1</v>
      </c>
      <c r="GT247" s="5">
        <f>IF(ISNUMBER(EmisData!L247),EmisData!L247/86400/365*0.12,-1)</f>
        <v>1.7925038051750378E-6</v>
      </c>
      <c r="GU247" s="5">
        <v>-1</v>
      </c>
      <c r="GV247" s="5">
        <v>-1</v>
      </c>
      <c r="GW247" s="5">
        <v>-1</v>
      </c>
      <c r="GX247" s="5">
        <v>-1</v>
      </c>
      <c r="GY247" s="5">
        <f>IF(ISNUMBER(EmisData!O247),EmisData!O247/86400/365*0.12,-1)</f>
        <v>-1</v>
      </c>
      <c r="GZ247" s="5">
        <v>-1</v>
      </c>
      <c r="HA247" s="5">
        <v>-1</v>
      </c>
      <c r="HB247" s="5">
        <v>-1</v>
      </c>
      <c r="HC247" s="5">
        <v>-1</v>
      </c>
      <c r="HD247" s="5">
        <v>-1</v>
      </c>
      <c r="HE247" s="5">
        <v>-1</v>
      </c>
      <c r="HF247" s="5">
        <v>-1</v>
      </c>
      <c r="HG247" s="5">
        <v>-1</v>
      </c>
      <c r="HH247" s="5">
        <v>-1</v>
      </c>
      <c r="HI247" s="5">
        <f>IF(ISNUMBER(EmisData!M247),EmisData!M247/86400/365*0.12,-1)</f>
        <v>-1</v>
      </c>
      <c r="HJ247" s="5">
        <v>-1</v>
      </c>
      <c r="HK247" s="5">
        <v>-1</v>
      </c>
      <c r="HL247" s="5">
        <v>-1</v>
      </c>
      <c r="HM247" s="5">
        <v>-1</v>
      </c>
      <c r="HN247" s="5">
        <v>-1</v>
      </c>
      <c r="HO247" s="5">
        <v>-1</v>
      </c>
      <c r="HP247" s="5">
        <v>-1</v>
      </c>
      <c r="HQ247" s="5" t="s">
        <v>720</v>
      </c>
      <c r="HR247" s="5" t="str">
        <f>EmisData!Z247</f>
        <v>yes</v>
      </c>
    </row>
    <row r="248" spans="1:226" x14ac:dyDescent="0.25">
      <c r="A248" s="35" t="s">
        <v>8069</v>
      </c>
      <c r="B248" s="26">
        <v>1905</v>
      </c>
      <c r="C248" s="36" t="s">
        <v>8068</v>
      </c>
      <c r="D248" s="5">
        <v>2</v>
      </c>
      <c r="E248" s="5">
        <v>0</v>
      </c>
      <c r="F248" s="5">
        <f>VLOOKUP($B248,STPdata!$B:$J,6,FALSE)</f>
        <v>7.8537492862363493E-10</v>
      </c>
      <c r="G248" s="5">
        <f>VLOOKUP($B248,STPdata!$B:$J,7,FALSE)</f>
        <v>0.76087874258522958</v>
      </c>
      <c r="H248" s="5">
        <f>VLOOKUP($B248,STPdata!$B:$J,8,FALSE)</f>
        <v>6.4829659080414955E-3</v>
      </c>
      <c r="I248" s="5">
        <f>VLOOKUP($B248,STPdata!$B:$J,9,FALSE)</f>
        <v>0.23263829072135475</v>
      </c>
      <c r="J248" s="5">
        <v>-1</v>
      </c>
      <c r="K248" s="5">
        <v>-1</v>
      </c>
      <c r="L248" s="5">
        <v>-1</v>
      </c>
      <c r="M248" s="5">
        <v>-1</v>
      </c>
      <c r="N248" s="5">
        <v>-1</v>
      </c>
      <c r="O248" s="5">
        <v>-1</v>
      </c>
      <c r="P248" s="5">
        <v>-1</v>
      </c>
      <c r="Q248" s="5">
        <v>-1</v>
      </c>
      <c r="R248" s="5">
        <v>-1</v>
      </c>
      <c r="S248" s="5">
        <v>-1</v>
      </c>
      <c r="T248" s="5">
        <v>-1</v>
      </c>
      <c r="U248" s="5">
        <v>-1</v>
      </c>
      <c r="V248" s="5">
        <f>IF(ISNUMBER(EmisData!N248),EmisData!N248/86400/365*0.12,-1)</f>
        <v>-1</v>
      </c>
      <c r="W248" s="5">
        <v>-1</v>
      </c>
      <c r="X248" s="5">
        <v>-1</v>
      </c>
      <c r="Y248" s="5">
        <v>-1</v>
      </c>
      <c r="Z248" s="5">
        <v>-1</v>
      </c>
      <c r="AA248" s="5">
        <v>-1</v>
      </c>
      <c r="AB248" s="5">
        <v>-1</v>
      </c>
      <c r="AC248" s="5">
        <v>-1</v>
      </c>
      <c r="AD248" s="5">
        <v>-1</v>
      </c>
      <c r="AE248" s="5">
        <v>-1</v>
      </c>
      <c r="AF248" s="5">
        <v>-1</v>
      </c>
      <c r="AG248" s="5">
        <v>-1</v>
      </c>
      <c r="AH248" s="5">
        <v>-1</v>
      </c>
      <c r="AI248" s="5">
        <v>-1</v>
      </c>
      <c r="AJ248" s="5">
        <v>-1</v>
      </c>
      <c r="AK248" s="5">
        <v>-1</v>
      </c>
      <c r="AL248" s="5">
        <v>-1</v>
      </c>
      <c r="AM248" s="5">
        <v>-1</v>
      </c>
      <c r="AN248" s="5">
        <v>-1</v>
      </c>
      <c r="AO248" s="5">
        <v>-1</v>
      </c>
      <c r="AP248" s="5">
        <v>-1</v>
      </c>
      <c r="AQ248" s="5">
        <v>-1</v>
      </c>
      <c r="AR248" s="5">
        <v>-1</v>
      </c>
      <c r="AS248" s="5">
        <v>-1</v>
      </c>
      <c r="AT248" s="5">
        <v>-1</v>
      </c>
      <c r="AU248" s="5">
        <v>-1</v>
      </c>
      <c r="AV248" s="5">
        <v>-1</v>
      </c>
      <c r="AW248" s="5">
        <v>-1</v>
      </c>
      <c r="AX248" s="5">
        <v>-1</v>
      </c>
      <c r="AY248" s="5">
        <v>-1</v>
      </c>
      <c r="AZ248" s="5">
        <v>-1</v>
      </c>
      <c r="BA248" s="5">
        <v>-1</v>
      </c>
      <c r="BB248" s="5">
        <v>-1</v>
      </c>
      <c r="BC248" s="5">
        <v>-1</v>
      </c>
      <c r="BD248" s="5">
        <v>-1</v>
      </c>
      <c r="BE248" s="5">
        <v>-1</v>
      </c>
      <c r="BF248" s="5">
        <v>-1</v>
      </c>
      <c r="BG248" s="5">
        <v>-1</v>
      </c>
      <c r="BH248" s="5">
        <v>-1</v>
      </c>
      <c r="BI248" s="5">
        <v>-1</v>
      </c>
      <c r="BJ248" s="5">
        <v>-1</v>
      </c>
      <c r="BK248" s="5">
        <v>-1</v>
      </c>
      <c r="BL248" s="5">
        <v>-1</v>
      </c>
      <c r="BM248" s="5">
        <v>-1</v>
      </c>
      <c r="BN248" s="5">
        <v>-1</v>
      </c>
      <c r="BO248" s="5">
        <v>-1</v>
      </c>
      <c r="BP248" s="5">
        <v>-1</v>
      </c>
      <c r="BQ248" s="5">
        <v>-1</v>
      </c>
      <c r="BR248" s="5">
        <v>-1</v>
      </c>
      <c r="BS248" s="5">
        <v>-1</v>
      </c>
      <c r="BT248" s="5">
        <v>-1</v>
      </c>
      <c r="BU248" s="5">
        <v>-1</v>
      </c>
      <c r="BV248" s="5">
        <v>-1</v>
      </c>
      <c r="BW248" s="5">
        <v>-1</v>
      </c>
      <c r="BX248" s="5">
        <v>-1</v>
      </c>
      <c r="BY248" s="5">
        <f>IF(ISNUMBER(EmisData!Q248),EmisData!Q248/86400/365*0.12,-1)</f>
        <v>-1</v>
      </c>
      <c r="BZ248" s="5">
        <v>-1</v>
      </c>
      <c r="CA248" s="5">
        <v>-1</v>
      </c>
      <c r="CB248" s="5">
        <v>-1</v>
      </c>
      <c r="CC248" s="5">
        <v>-1</v>
      </c>
      <c r="CD248" s="5">
        <f>IF(ISNUMBER(EmisData!P248),EmisData!P248/86400/365*0.12,-1)</f>
        <v>-1</v>
      </c>
      <c r="CE248" s="5">
        <v>-1</v>
      </c>
      <c r="CF248" s="5">
        <v>-1</v>
      </c>
      <c r="CG248" s="5">
        <v>-1</v>
      </c>
      <c r="CH248" s="5">
        <v>-1</v>
      </c>
      <c r="CI248" s="5">
        <v>-1</v>
      </c>
      <c r="CJ248" s="5">
        <v>-1</v>
      </c>
      <c r="CK248" s="5">
        <v>-1</v>
      </c>
      <c r="CL248" s="5">
        <v>-1</v>
      </c>
      <c r="CM248" s="5">
        <v>-1</v>
      </c>
      <c r="CN248" s="5">
        <v>-1</v>
      </c>
      <c r="CO248" s="5">
        <v>-1</v>
      </c>
      <c r="CP248" s="5">
        <v>-1</v>
      </c>
      <c r="CQ248" s="5">
        <v>-1</v>
      </c>
      <c r="CR248" s="5">
        <v>-1</v>
      </c>
      <c r="CS248" s="5">
        <v>-1</v>
      </c>
      <c r="CT248" s="5">
        <v>-1</v>
      </c>
      <c r="CU248" s="5">
        <v>-1</v>
      </c>
      <c r="CV248" s="5">
        <v>-1</v>
      </c>
      <c r="CW248" s="5">
        <v>-1</v>
      </c>
      <c r="CX248" s="5">
        <v>-1</v>
      </c>
      <c r="CY248" s="5">
        <v>-1</v>
      </c>
      <c r="CZ248" s="5">
        <v>-1</v>
      </c>
      <c r="DA248" s="5">
        <v>-1</v>
      </c>
      <c r="DB248" s="5">
        <v>-1</v>
      </c>
      <c r="DC248" s="5">
        <v>-1</v>
      </c>
      <c r="DD248" s="5">
        <v>-1</v>
      </c>
      <c r="DE248" s="5">
        <v>-1</v>
      </c>
      <c r="DF248" s="5">
        <v>-1</v>
      </c>
      <c r="DG248" s="5">
        <v>-1</v>
      </c>
      <c r="DH248" s="5">
        <v>-1</v>
      </c>
      <c r="DI248" s="5">
        <v>-1</v>
      </c>
      <c r="DJ248" s="5">
        <v>-1</v>
      </c>
      <c r="DK248" s="5">
        <v>-1</v>
      </c>
      <c r="DL248" s="5">
        <v>-1</v>
      </c>
      <c r="DM248" s="5">
        <v>-1</v>
      </c>
      <c r="DN248" s="5">
        <v>-1</v>
      </c>
      <c r="DO248" s="5">
        <v>-1</v>
      </c>
      <c r="DP248" s="5">
        <v>-1</v>
      </c>
      <c r="DQ248" s="5">
        <v>-1</v>
      </c>
      <c r="DR248" s="5">
        <v>-1</v>
      </c>
      <c r="DS248" s="5">
        <v>-1</v>
      </c>
      <c r="DT248" s="5">
        <v>-1</v>
      </c>
      <c r="DU248" s="5">
        <v>-1</v>
      </c>
      <c r="DV248" s="5">
        <v>-1</v>
      </c>
      <c r="DW248" s="5">
        <v>-1</v>
      </c>
      <c r="DX248" s="5">
        <v>-1</v>
      </c>
      <c r="DY248" s="5">
        <v>-1</v>
      </c>
      <c r="DZ248" s="5">
        <v>-1</v>
      </c>
      <c r="EA248" s="5">
        <v>-1</v>
      </c>
      <c r="EB248" s="5">
        <v>-1</v>
      </c>
      <c r="EC248" s="5">
        <v>-1</v>
      </c>
      <c r="ED248" s="5">
        <v>-1</v>
      </c>
      <c r="EE248" s="5">
        <v>-1</v>
      </c>
      <c r="EF248" s="5">
        <v>-1</v>
      </c>
      <c r="EG248" s="5">
        <v>-1</v>
      </c>
      <c r="EH248" s="5">
        <v>-1</v>
      </c>
      <c r="EI248" s="5">
        <v>-1</v>
      </c>
      <c r="EJ248" s="5">
        <v>-1</v>
      </c>
      <c r="EK248" s="5">
        <v>-1</v>
      </c>
      <c r="EL248" s="5">
        <v>-1</v>
      </c>
      <c r="EM248" s="5">
        <v>-1</v>
      </c>
      <c r="EN248" s="5">
        <v>-1</v>
      </c>
      <c r="EO248" s="5">
        <v>-1</v>
      </c>
      <c r="EP248" s="5">
        <v>-1</v>
      </c>
      <c r="EQ248" s="5">
        <v>-1</v>
      </c>
      <c r="ER248" s="5">
        <v>-1</v>
      </c>
      <c r="ES248" s="5">
        <v>-1</v>
      </c>
      <c r="ET248" s="5">
        <v>-1</v>
      </c>
      <c r="EU248" s="5">
        <v>-1</v>
      </c>
      <c r="EV248" s="5">
        <f>IF(ISNUMBER(EmisData!R248),EmisData!R248/86400/365*0.12,-1)</f>
        <v>-1</v>
      </c>
      <c r="EW248" s="5">
        <v>-1</v>
      </c>
      <c r="EX248" s="5">
        <v>-1</v>
      </c>
      <c r="EY248" s="5">
        <v>-1</v>
      </c>
      <c r="EZ248" s="5">
        <v>-1</v>
      </c>
      <c r="FA248" s="5">
        <v>-1</v>
      </c>
      <c r="FB248" s="5">
        <v>-1</v>
      </c>
      <c r="FC248" s="5">
        <v>-1</v>
      </c>
      <c r="FD248" s="5">
        <v>-1</v>
      </c>
      <c r="FE248" s="5">
        <v>-1</v>
      </c>
      <c r="FF248" s="5">
        <v>-1</v>
      </c>
      <c r="FG248" s="5">
        <v>-1</v>
      </c>
      <c r="FH248" s="5">
        <v>-1</v>
      </c>
      <c r="FI248" s="5">
        <v>-1</v>
      </c>
      <c r="FJ248" s="5">
        <v>-1</v>
      </c>
      <c r="FK248" s="5">
        <v>-1</v>
      </c>
      <c r="FL248" s="5">
        <v>-1</v>
      </c>
      <c r="FM248" s="5">
        <v>-1</v>
      </c>
      <c r="FN248" s="5">
        <v>-1</v>
      </c>
      <c r="FO248" s="5">
        <v>-1</v>
      </c>
      <c r="FP248" s="5">
        <v>-1</v>
      </c>
      <c r="FQ248" s="5">
        <v>-1</v>
      </c>
      <c r="FR248" s="5">
        <v>-1</v>
      </c>
      <c r="FS248" s="5">
        <v>-1</v>
      </c>
      <c r="FT248" s="5">
        <v>-1</v>
      </c>
      <c r="FU248" s="5">
        <v>-1</v>
      </c>
      <c r="FV248" s="5">
        <v>-1</v>
      </c>
      <c r="FW248" s="5">
        <v>-1</v>
      </c>
      <c r="FX248" s="5">
        <v>-1</v>
      </c>
      <c r="FY248" s="5">
        <v>-1</v>
      </c>
      <c r="FZ248" s="5">
        <v>-1</v>
      </c>
      <c r="GA248" s="5">
        <v>-1</v>
      </c>
      <c r="GB248" s="5">
        <v>-1</v>
      </c>
      <c r="GC248" s="5">
        <v>-1</v>
      </c>
      <c r="GD248" s="5">
        <v>-1</v>
      </c>
      <c r="GE248" s="5">
        <v>-1</v>
      </c>
      <c r="GF248" s="5">
        <v>-1</v>
      </c>
      <c r="GG248" s="5">
        <v>-1</v>
      </c>
      <c r="GH248" s="5">
        <v>-1</v>
      </c>
      <c r="GI248" s="5">
        <v>-1</v>
      </c>
      <c r="GJ248" s="5">
        <v>-1</v>
      </c>
      <c r="GK248" s="5">
        <v>-1</v>
      </c>
      <c r="GL248" s="5">
        <v>-1</v>
      </c>
      <c r="GM248" s="5">
        <v>-1</v>
      </c>
      <c r="GN248" s="5">
        <v>-1</v>
      </c>
      <c r="GO248" s="5">
        <v>-1</v>
      </c>
      <c r="GP248" s="5">
        <v>-1</v>
      </c>
      <c r="GQ248" s="5">
        <v>-1</v>
      </c>
      <c r="GR248" s="5">
        <v>-1</v>
      </c>
      <c r="GS248" s="5">
        <v>-1</v>
      </c>
      <c r="GT248" s="5">
        <f>IF(ISNUMBER(EmisData!L248),EmisData!L248/86400/365*0.12,-1)</f>
        <v>4.6537290715372907E-8</v>
      </c>
      <c r="GU248" s="5">
        <v>-1</v>
      </c>
      <c r="GV248" s="5">
        <v>-1</v>
      </c>
      <c r="GW248" s="5">
        <v>-1</v>
      </c>
      <c r="GX248" s="5">
        <v>-1</v>
      </c>
      <c r="GY248" s="5">
        <f>IF(ISNUMBER(EmisData!O248),EmisData!O248/86400/365*0.12,-1)</f>
        <v>-1</v>
      </c>
      <c r="GZ248" s="5">
        <v>-1</v>
      </c>
      <c r="HA248" s="5">
        <v>-1</v>
      </c>
      <c r="HB248" s="5">
        <v>-1</v>
      </c>
      <c r="HC248" s="5">
        <v>-1</v>
      </c>
      <c r="HD248" s="5">
        <v>-1</v>
      </c>
      <c r="HE248" s="5">
        <v>-1</v>
      </c>
      <c r="HF248" s="5">
        <v>-1</v>
      </c>
      <c r="HG248" s="5">
        <v>-1</v>
      </c>
      <c r="HH248" s="5">
        <v>-1</v>
      </c>
      <c r="HI248" s="5">
        <f>IF(ISNUMBER(EmisData!M248),EmisData!M248/86400/365*0.12,-1)</f>
        <v>-1</v>
      </c>
      <c r="HJ248" s="5">
        <v>-1</v>
      </c>
      <c r="HK248" s="5">
        <v>-1</v>
      </c>
      <c r="HL248" s="5">
        <v>-1</v>
      </c>
      <c r="HM248" s="5">
        <v>-1</v>
      </c>
      <c r="HN248" s="5">
        <v>-1</v>
      </c>
      <c r="HO248" s="5">
        <v>-1</v>
      </c>
      <c r="HP248" s="5">
        <v>-1</v>
      </c>
      <c r="HQ248" s="5" t="s">
        <v>720</v>
      </c>
      <c r="HR248" s="5" t="str">
        <f>EmisData!Z248</f>
        <v>yes</v>
      </c>
    </row>
    <row r="249" spans="1:226" x14ac:dyDescent="0.25">
      <c r="A249" s="35" t="s">
        <v>8075</v>
      </c>
      <c r="B249" s="26">
        <v>1906</v>
      </c>
      <c r="C249" s="36" t="s">
        <v>8074</v>
      </c>
      <c r="D249" s="5">
        <v>2</v>
      </c>
      <c r="E249" s="5">
        <v>0</v>
      </c>
      <c r="F249" s="5">
        <f>VLOOKUP($B249,STPdata!$B:$J,6,FALSE)</f>
        <v>3.6066677663948773E-19</v>
      </c>
      <c r="G249" s="5">
        <f>VLOOKUP($B249,STPdata!$B:$J,7,FALSE)</f>
        <v>0.24560260376387355</v>
      </c>
      <c r="H249" s="5">
        <f>VLOOKUP($B249,STPdata!$B:$J,8,FALSE)</f>
        <v>3.432124342151734E-3</v>
      </c>
      <c r="I249" s="5">
        <f>VLOOKUP($B249,STPdata!$B:$J,9,FALSE)</f>
        <v>0.75096527189397466</v>
      </c>
      <c r="J249" s="5">
        <v>-1</v>
      </c>
      <c r="K249" s="5">
        <v>-1</v>
      </c>
      <c r="L249" s="5">
        <v>-1</v>
      </c>
      <c r="M249" s="5">
        <v>-1</v>
      </c>
      <c r="N249" s="5">
        <v>-1</v>
      </c>
      <c r="O249" s="5">
        <v>-1</v>
      </c>
      <c r="P249" s="5">
        <v>-1</v>
      </c>
      <c r="Q249" s="5">
        <v>-1</v>
      </c>
      <c r="R249" s="5">
        <v>-1</v>
      </c>
      <c r="S249" s="5">
        <v>-1</v>
      </c>
      <c r="T249" s="5">
        <v>-1</v>
      </c>
      <c r="U249" s="5">
        <v>-1</v>
      </c>
      <c r="V249" s="5">
        <f>IF(ISNUMBER(EmisData!N249),EmisData!N249/86400/365*0.12,-1)</f>
        <v>-1</v>
      </c>
      <c r="W249" s="5">
        <v>-1</v>
      </c>
      <c r="X249" s="5">
        <v>-1</v>
      </c>
      <c r="Y249" s="5">
        <v>-1</v>
      </c>
      <c r="Z249" s="5">
        <v>-1</v>
      </c>
      <c r="AA249" s="5">
        <v>-1</v>
      </c>
      <c r="AB249" s="5">
        <v>-1</v>
      </c>
      <c r="AC249" s="5">
        <v>-1</v>
      </c>
      <c r="AD249" s="5">
        <v>-1</v>
      </c>
      <c r="AE249" s="5">
        <v>-1</v>
      </c>
      <c r="AF249" s="5">
        <v>-1</v>
      </c>
      <c r="AG249" s="5">
        <v>-1</v>
      </c>
      <c r="AH249" s="5">
        <v>-1</v>
      </c>
      <c r="AI249" s="5">
        <v>-1</v>
      </c>
      <c r="AJ249" s="5">
        <v>-1</v>
      </c>
      <c r="AK249" s="5">
        <v>-1</v>
      </c>
      <c r="AL249" s="5">
        <v>-1</v>
      </c>
      <c r="AM249" s="5">
        <v>-1</v>
      </c>
      <c r="AN249" s="5">
        <v>-1</v>
      </c>
      <c r="AO249" s="5">
        <v>-1</v>
      </c>
      <c r="AP249" s="5">
        <v>-1</v>
      </c>
      <c r="AQ249" s="5">
        <v>-1</v>
      </c>
      <c r="AR249" s="5">
        <v>-1</v>
      </c>
      <c r="AS249" s="5">
        <v>-1</v>
      </c>
      <c r="AT249" s="5">
        <v>-1</v>
      </c>
      <c r="AU249" s="5">
        <v>-1</v>
      </c>
      <c r="AV249" s="5">
        <v>-1</v>
      </c>
      <c r="AW249" s="5">
        <v>-1</v>
      </c>
      <c r="AX249" s="5">
        <v>-1</v>
      </c>
      <c r="AY249" s="5">
        <v>-1</v>
      </c>
      <c r="AZ249" s="5">
        <v>-1</v>
      </c>
      <c r="BA249" s="5">
        <v>-1</v>
      </c>
      <c r="BB249" s="5">
        <v>-1</v>
      </c>
      <c r="BC249" s="5">
        <v>-1</v>
      </c>
      <c r="BD249" s="5">
        <v>-1</v>
      </c>
      <c r="BE249" s="5">
        <v>-1</v>
      </c>
      <c r="BF249" s="5">
        <v>-1</v>
      </c>
      <c r="BG249" s="5">
        <v>-1</v>
      </c>
      <c r="BH249" s="5">
        <v>-1</v>
      </c>
      <c r="BI249" s="5">
        <v>-1</v>
      </c>
      <c r="BJ249" s="5">
        <v>-1</v>
      </c>
      <c r="BK249" s="5">
        <v>-1</v>
      </c>
      <c r="BL249" s="5">
        <v>-1</v>
      </c>
      <c r="BM249" s="5">
        <v>-1</v>
      </c>
      <c r="BN249" s="5">
        <v>-1</v>
      </c>
      <c r="BO249" s="5">
        <v>-1</v>
      </c>
      <c r="BP249" s="5">
        <v>-1</v>
      </c>
      <c r="BQ249" s="5">
        <v>-1</v>
      </c>
      <c r="BR249" s="5">
        <v>-1</v>
      </c>
      <c r="BS249" s="5">
        <v>-1</v>
      </c>
      <c r="BT249" s="5">
        <v>-1</v>
      </c>
      <c r="BU249" s="5">
        <v>-1</v>
      </c>
      <c r="BV249" s="5">
        <v>-1</v>
      </c>
      <c r="BW249" s="5">
        <v>-1</v>
      </c>
      <c r="BX249" s="5">
        <v>-1</v>
      </c>
      <c r="BY249" s="5">
        <f>IF(ISNUMBER(EmisData!Q249),EmisData!Q249/86400/365*0.12,-1)</f>
        <v>-1</v>
      </c>
      <c r="BZ249" s="5">
        <v>-1</v>
      </c>
      <c r="CA249" s="5">
        <v>-1</v>
      </c>
      <c r="CB249" s="5">
        <v>-1</v>
      </c>
      <c r="CC249" s="5">
        <v>-1</v>
      </c>
      <c r="CD249" s="5">
        <f>IF(ISNUMBER(EmisData!P249),EmisData!P249/86400/365*0.12,-1)</f>
        <v>-1</v>
      </c>
      <c r="CE249" s="5">
        <v>-1</v>
      </c>
      <c r="CF249" s="5">
        <v>-1</v>
      </c>
      <c r="CG249" s="5">
        <v>-1</v>
      </c>
      <c r="CH249" s="5">
        <v>-1</v>
      </c>
      <c r="CI249" s="5">
        <v>-1</v>
      </c>
      <c r="CJ249" s="5">
        <v>-1</v>
      </c>
      <c r="CK249" s="5">
        <v>-1</v>
      </c>
      <c r="CL249" s="5">
        <v>-1</v>
      </c>
      <c r="CM249" s="5">
        <v>-1</v>
      </c>
      <c r="CN249" s="5">
        <v>-1</v>
      </c>
      <c r="CO249" s="5">
        <v>-1</v>
      </c>
      <c r="CP249" s="5">
        <v>-1</v>
      </c>
      <c r="CQ249" s="5">
        <v>-1</v>
      </c>
      <c r="CR249" s="5">
        <v>-1</v>
      </c>
      <c r="CS249" s="5">
        <v>-1</v>
      </c>
      <c r="CT249" s="5">
        <v>-1</v>
      </c>
      <c r="CU249" s="5">
        <v>-1</v>
      </c>
      <c r="CV249" s="5">
        <v>-1</v>
      </c>
      <c r="CW249" s="5">
        <v>-1</v>
      </c>
      <c r="CX249" s="5">
        <v>-1</v>
      </c>
      <c r="CY249" s="5">
        <v>-1</v>
      </c>
      <c r="CZ249" s="5">
        <v>-1</v>
      </c>
      <c r="DA249" s="5">
        <v>-1</v>
      </c>
      <c r="DB249" s="5">
        <v>-1</v>
      </c>
      <c r="DC249" s="5">
        <v>-1</v>
      </c>
      <c r="DD249" s="5">
        <v>-1</v>
      </c>
      <c r="DE249" s="5">
        <v>-1</v>
      </c>
      <c r="DF249" s="5">
        <v>-1</v>
      </c>
      <c r="DG249" s="5">
        <v>-1</v>
      </c>
      <c r="DH249" s="5">
        <v>-1</v>
      </c>
      <c r="DI249" s="5">
        <v>-1</v>
      </c>
      <c r="DJ249" s="5">
        <v>-1</v>
      </c>
      <c r="DK249" s="5">
        <v>-1</v>
      </c>
      <c r="DL249" s="5">
        <v>-1</v>
      </c>
      <c r="DM249" s="5">
        <v>-1</v>
      </c>
      <c r="DN249" s="5">
        <v>-1</v>
      </c>
      <c r="DO249" s="5">
        <v>-1</v>
      </c>
      <c r="DP249" s="5">
        <v>-1</v>
      </c>
      <c r="DQ249" s="5">
        <v>-1</v>
      </c>
      <c r="DR249" s="5">
        <v>-1</v>
      </c>
      <c r="DS249" s="5">
        <v>-1</v>
      </c>
      <c r="DT249" s="5">
        <v>-1</v>
      </c>
      <c r="DU249" s="5">
        <v>-1</v>
      </c>
      <c r="DV249" s="5">
        <v>-1</v>
      </c>
      <c r="DW249" s="5">
        <v>-1</v>
      </c>
      <c r="DX249" s="5">
        <v>-1</v>
      </c>
      <c r="DY249" s="5">
        <v>-1</v>
      </c>
      <c r="DZ249" s="5">
        <v>-1</v>
      </c>
      <c r="EA249" s="5">
        <v>-1</v>
      </c>
      <c r="EB249" s="5">
        <v>-1</v>
      </c>
      <c r="EC249" s="5">
        <v>-1</v>
      </c>
      <c r="ED249" s="5">
        <v>-1</v>
      </c>
      <c r="EE249" s="5">
        <v>-1</v>
      </c>
      <c r="EF249" s="5">
        <v>-1</v>
      </c>
      <c r="EG249" s="5">
        <v>-1</v>
      </c>
      <c r="EH249" s="5">
        <v>-1</v>
      </c>
      <c r="EI249" s="5">
        <v>-1</v>
      </c>
      <c r="EJ249" s="5">
        <v>-1</v>
      </c>
      <c r="EK249" s="5">
        <v>-1</v>
      </c>
      <c r="EL249" s="5">
        <v>-1</v>
      </c>
      <c r="EM249" s="5">
        <v>-1</v>
      </c>
      <c r="EN249" s="5">
        <v>-1</v>
      </c>
      <c r="EO249" s="5">
        <v>-1</v>
      </c>
      <c r="EP249" s="5">
        <v>-1</v>
      </c>
      <c r="EQ249" s="5">
        <v>-1</v>
      </c>
      <c r="ER249" s="5">
        <v>-1</v>
      </c>
      <c r="ES249" s="5">
        <v>-1</v>
      </c>
      <c r="ET249" s="5">
        <v>-1</v>
      </c>
      <c r="EU249" s="5">
        <v>-1</v>
      </c>
      <c r="EV249" s="5">
        <f>IF(ISNUMBER(EmisData!R249),EmisData!R249/86400/365*0.12,-1)</f>
        <v>-1</v>
      </c>
      <c r="EW249" s="5">
        <v>-1</v>
      </c>
      <c r="EX249" s="5">
        <v>-1</v>
      </c>
      <c r="EY249" s="5">
        <v>-1</v>
      </c>
      <c r="EZ249" s="5">
        <v>-1</v>
      </c>
      <c r="FA249" s="5">
        <v>-1</v>
      </c>
      <c r="FB249" s="5">
        <v>-1</v>
      </c>
      <c r="FC249" s="5">
        <v>-1</v>
      </c>
      <c r="FD249" s="5">
        <v>-1</v>
      </c>
      <c r="FE249" s="5">
        <v>-1</v>
      </c>
      <c r="FF249" s="5">
        <v>-1</v>
      </c>
      <c r="FG249" s="5">
        <v>-1</v>
      </c>
      <c r="FH249" s="5">
        <v>-1</v>
      </c>
      <c r="FI249" s="5">
        <v>-1</v>
      </c>
      <c r="FJ249" s="5">
        <v>-1</v>
      </c>
      <c r="FK249" s="5">
        <v>-1</v>
      </c>
      <c r="FL249" s="5">
        <v>-1</v>
      </c>
      <c r="FM249" s="5">
        <v>-1</v>
      </c>
      <c r="FN249" s="5">
        <v>-1</v>
      </c>
      <c r="FO249" s="5">
        <v>-1</v>
      </c>
      <c r="FP249" s="5">
        <v>-1</v>
      </c>
      <c r="FQ249" s="5">
        <v>-1</v>
      </c>
      <c r="FR249" s="5">
        <v>-1</v>
      </c>
      <c r="FS249" s="5">
        <v>-1</v>
      </c>
      <c r="FT249" s="5">
        <v>-1</v>
      </c>
      <c r="FU249" s="5">
        <v>-1</v>
      </c>
      <c r="FV249" s="5">
        <v>-1</v>
      </c>
      <c r="FW249" s="5">
        <v>-1</v>
      </c>
      <c r="FX249" s="5">
        <v>-1</v>
      </c>
      <c r="FY249" s="5">
        <v>-1</v>
      </c>
      <c r="FZ249" s="5">
        <v>-1</v>
      </c>
      <c r="GA249" s="5">
        <v>-1</v>
      </c>
      <c r="GB249" s="5">
        <v>-1</v>
      </c>
      <c r="GC249" s="5">
        <v>-1</v>
      </c>
      <c r="GD249" s="5">
        <v>-1</v>
      </c>
      <c r="GE249" s="5">
        <v>-1</v>
      </c>
      <c r="GF249" s="5">
        <v>-1</v>
      </c>
      <c r="GG249" s="5">
        <v>-1</v>
      </c>
      <c r="GH249" s="5">
        <v>-1</v>
      </c>
      <c r="GI249" s="5">
        <v>-1</v>
      </c>
      <c r="GJ249" s="5">
        <v>-1</v>
      </c>
      <c r="GK249" s="5">
        <v>-1</v>
      </c>
      <c r="GL249" s="5">
        <v>-1</v>
      </c>
      <c r="GM249" s="5">
        <v>-1</v>
      </c>
      <c r="GN249" s="5">
        <v>-1</v>
      </c>
      <c r="GO249" s="5">
        <v>-1</v>
      </c>
      <c r="GP249" s="5">
        <v>-1</v>
      </c>
      <c r="GQ249" s="5">
        <v>-1</v>
      </c>
      <c r="GR249" s="5">
        <v>-1</v>
      </c>
      <c r="GS249" s="5">
        <v>-1</v>
      </c>
      <c r="GT249" s="5">
        <f>IF(ISNUMBER(EmisData!L249),EmisData!L249/86400/365*0.12,-1)</f>
        <v>1.3660578386605782E-8</v>
      </c>
      <c r="GU249" s="5">
        <v>-1</v>
      </c>
      <c r="GV249" s="5">
        <v>-1</v>
      </c>
      <c r="GW249" s="5">
        <v>-1</v>
      </c>
      <c r="GX249" s="5">
        <v>-1</v>
      </c>
      <c r="GY249" s="5">
        <f>IF(ISNUMBER(EmisData!O249),EmisData!O249/86400/365*0.12,-1)</f>
        <v>-1</v>
      </c>
      <c r="GZ249" s="5">
        <v>-1</v>
      </c>
      <c r="HA249" s="5">
        <v>-1</v>
      </c>
      <c r="HB249" s="5">
        <v>-1</v>
      </c>
      <c r="HC249" s="5">
        <v>-1</v>
      </c>
      <c r="HD249" s="5">
        <v>-1</v>
      </c>
      <c r="HE249" s="5">
        <v>-1</v>
      </c>
      <c r="HF249" s="5">
        <v>-1</v>
      </c>
      <c r="HG249" s="5">
        <v>-1</v>
      </c>
      <c r="HH249" s="5">
        <v>-1</v>
      </c>
      <c r="HI249" s="5">
        <f>IF(ISNUMBER(EmisData!M249),EmisData!M249/86400/365*0.12,-1)</f>
        <v>-1</v>
      </c>
      <c r="HJ249" s="5">
        <v>-1</v>
      </c>
      <c r="HK249" s="5">
        <v>-1</v>
      </c>
      <c r="HL249" s="5">
        <v>-1</v>
      </c>
      <c r="HM249" s="5">
        <v>-1</v>
      </c>
      <c r="HN249" s="5">
        <v>-1</v>
      </c>
      <c r="HO249" s="5">
        <v>-1</v>
      </c>
      <c r="HP249" s="5">
        <v>-1</v>
      </c>
      <c r="HQ249" s="5" t="s">
        <v>720</v>
      </c>
      <c r="HR249" s="5" t="str">
        <f>EmisData!Z249</f>
        <v>yes</v>
      </c>
    </row>
    <row r="250" spans="1:226" hidden="1" x14ac:dyDescent="0.25">
      <c r="A250" s="35" t="s">
        <v>8115</v>
      </c>
      <c r="B250" s="26">
        <v>1916</v>
      </c>
      <c r="C250" s="36" t="s">
        <v>8114</v>
      </c>
      <c r="D250" s="5">
        <v>2</v>
      </c>
      <c r="E250" s="5">
        <v>0</v>
      </c>
      <c r="F250" s="5">
        <f>VLOOKUP($B250,STPdata!$B:$J,6,FALSE)</f>
        <v>1.4932353510481871E-19</v>
      </c>
      <c r="G250" s="5">
        <f>VLOOKUP($B250,STPdata!$B:$J,7,FALSE)</f>
        <v>0.24616998595513959</v>
      </c>
      <c r="H250" s="5">
        <f>VLOOKUP($B250,STPdata!$B:$J,8,FALSE)</f>
        <v>1.0810514886747612E-3</v>
      </c>
      <c r="I250" s="5">
        <f>VLOOKUP($B250,STPdata!$B:$J,9,FALSE)</f>
        <v>0.75274896255618573</v>
      </c>
      <c r="J250" s="5">
        <v>-1</v>
      </c>
      <c r="K250" s="5">
        <v>-1</v>
      </c>
      <c r="L250" s="5">
        <v>-1</v>
      </c>
      <c r="M250" s="5">
        <v>-1</v>
      </c>
      <c r="N250" s="5">
        <v>-1</v>
      </c>
      <c r="O250" s="5">
        <v>-1</v>
      </c>
      <c r="P250" s="5">
        <v>-1</v>
      </c>
      <c r="Q250" s="5">
        <v>-1</v>
      </c>
      <c r="R250" s="5">
        <v>-1</v>
      </c>
      <c r="S250" s="5">
        <v>-1</v>
      </c>
      <c r="T250" s="5">
        <v>-1</v>
      </c>
      <c r="U250" s="5">
        <v>-1</v>
      </c>
      <c r="V250" s="5">
        <f>IF(ISNUMBER(EmisData!N250),EmisData!N250/86400/365*0.12,-1)</f>
        <v>-1</v>
      </c>
      <c r="W250" s="5">
        <v>-1</v>
      </c>
      <c r="X250" s="5">
        <v>-1</v>
      </c>
      <c r="Y250" s="5">
        <v>-1</v>
      </c>
      <c r="Z250" s="5">
        <v>-1</v>
      </c>
      <c r="AA250" s="5">
        <v>-1</v>
      </c>
      <c r="AB250" s="5">
        <v>-1</v>
      </c>
      <c r="AC250" s="5">
        <v>-1</v>
      </c>
      <c r="AD250" s="5">
        <v>-1</v>
      </c>
      <c r="AE250" s="5">
        <v>-1</v>
      </c>
      <c r="AF250" s="5">
        <v>-1</v>
      </c>
      <c r="AG250" s="5">
        <v>-1</v>
      </c>
      <c r="AH250" s="5">
        <v>-1</v>
      </c>
      <c r="AI250" s="5">
        <v>-1</v>
      </c>
      <c r="AJ250" s="5">
        <v>-1</v>
      </c>
      <c r="AK250" s="5">
        <v>-1</v>
      </c>
      <c r="AL250" s="5">
        <v>-1</v>
      </c>
      <c r="AM250" s="5">
        <v>-1</v>
      </c>
      <c r="AN250" s="5">
        <v>-1</v>
      </c>
      <c r="AO250" s="5">
        <v>-1</v>
      </c>
      <c r="AP250" s="5">
        <v>-1</v>
      </c>
      <c r="AQ250" s="5">
        <v>-1</v>
      </c>
      <c r="AR250" s="5">
        <v>-1</v>
      </c>
      <c r="AS250" s="5">
        <v>-1</v>
      </c>
      <c r="AT250" s="5">
        <v>-1</v>
      </c>
      <c r="AU250" s="5">
        <v>-1</v>
      </c>
      <c r="AV250" s="5">
        <v>-1</v>
      </c>
      <c r="AW250" s="5">
        <v>-1</v>
      </c>
      <c r="AX250" s="5">
        <v>-1</v>
      </c>
      <c r="AY250" s="5">
        <v>-1</v>
      </c>
      <c r="AZ250" s="5">
        <v>-1</v>
      </c>
      <c r="BA250" s="5">
        <v>-1</v>
      </c>
      <c r="BB250" s="5">
        <v>-1</v>
      </c>
      <c r="BC250" s="5">
        <v>-1</v>
      </c>
      <c r="BD250" s="5">
        <v>-1</v>
      </c>
      <c r="BE250" s="5">
        <v>-1</v>
      </c>
      <c r="BF250" s="5">
        <v>-1</v>
      </c>
      <c r="BG250" s="5">
        <v>-1</v>
      </c>
      <c r="BH250" s="5">
        <v>-1</v>
      </c>
      <c r="BI250" s="5">
        <v>-1</v>
      </c>
      <c r="BJ250" s="5">
        <v>-1</v>
      </c>
      <c r="BK250" s="5">
        <v>-1</v>
      </c>
      <c r="BL250" s="5">
        <v>-1</v>
      </c>
      <c r="BM250" s="5">
        <v>-1</v>
      </c>
      <c r="BN250" s="5">
        <v>-1</v>
      </c>
      <c r="BO250" s="5">
        <v>-1</v>
      </c>
      <c r="BP250" s="5">
        <v>-1</v>
      </c>
      <c r="BQ250" s="5">
        <v>-1</v>
      </c>
      <c r="BR250" s="5">
        <v>-1</v>
      </c>
      <c r="BS250" s="5">
        <v>-1</v>
      </c>
      <c r="BT250" s="5">
        <v>-1</v>
      </c>
      <c r="BU250" s="5">
        <v>-1</v>
      </c>
      <c r="BV250" s="5">
        <v>-1</v>
      </c>
      <c r="BW250" s="5">
        <v>-1</v>
      </c>
      <c r="BX250" s="5">
        <v>-1</v>
      </c>
      <c r="BY250" s="5">
        <f>IF(ISNUMBER(EmisData!Q250),EmisData!Q250/86400/365*0.12,-1)</f>
        <v>-1</v>
      </c>
      <c r="BZ250" s="5">
        <v>-1</v>
      </c>
      <c r="CA250" s="5">
        <v>-1</v>
      </c>
      <c r="CB250" s="5">
        <v>-1</v>
      </c>
      <c r="CC250" s="5">
        <v>-1</v>
      </c>
      <c r="CD250" s="5">
        <f>IF(ISNUMBER(EmisData!P250),EmisData!P250/86400/365*0.12,-1)</f>
        <v>-1</v>
      </c>
      <c r="CE250" s="5">
        <v>-1</v>
      </c>
      <c r="CF250" s="5">
        <v>-1</v>
      </c>
      <c r="CG250" s="5">
        <v>-1</v>
      </c>
      <c r="CH250" s="5">
        <v>-1</v>
      </c>
      <c r="CI250" s="5">
        <v>-1</v>
      </c>
      <c r="CJ250" s="5">
        <v>-1</v>
      </c>
      <c r="CK250" s="5">
        <v>-1</v>
      </c>
      <c r="CL250" s="5">
        <v>-1</v>
      </c>
      <c r="CM250" s="5">
        <v>-1</v>
      </c>
      <c r="CN250" s="5">
        <v>-1</v>
      </c>
      <c r="CO250" s="5">
        <v>-1</v>
      </c>
      <c r="CP250" s="5">
        <v>-1</v>
      </c>
      <c r="CQ250" s="5">
        <v>-1</v>
      </c>
      <c r="CR250" s="5">
        <v>-1</v>
      </c>
      <c r="CS250" s="5">
        <v>-1</v>
      </c>
      <c r="CT250" s="5">
        <v>-1</v>
      </c>
      <c r="CU250" s="5">
        <v>-1</v>
      </c>
      <c r="CV250" s="5">
        <v>-1</v>
      </c>
      <c r="CW250" s="5">
        <v>-1</v>
      </c>
      <c r="CX250" s="5">
        <v>-1</v>
      </c>
      <c r="CY250" s="5">
        <v>-1</v>
      </c>
      <c r="CZ250" s="5">
        <v>-1</v>
      </c>
      <c r="DA250" s="5">
        <v>-1</v>
      </c>
      <c r="DB250" s="5">
        <v>-1</v>
      </c>
      <c r="DC250" s="5">
        <v>-1</v>
      </c>
      <c r="DD250" s="5">
        <v>-1</v>
      </c>
      <c r="DE250" s="5">
        <v>-1</v>
      </c>
      <c r="DF250" s="5">
        <v>-1</v>
      </c>
      <c r="DG250" s="5">
        <v>-1</v>
      </c>
      <c r="DH250" s="5">
        <v>-1</v>
      </c>
      <c r="DI250" s="5">
        <v>-1</v>
      </c>
      <c r="DJ250" s="5">
        <v>-1</v>
      </c>
      <c r="DK250" s="5">
        <v>-1</v>
      </c>
      <c r="DL250" s="5">
        <v>-1</v>
      </c>
      <c r="DM250" s="5">
        <v>-1</v>
      </c>
      <c r="DN250" s="5">
        <v>-1</v>
      </c>
      <c r="DO250" s="5">
        <v>-1</v>
      </c>
      <c r="DP250" s="5">
        <v>-1</v>
      </c>
      <c r="DQ250" s="5">
        <v>-1</v>
      </c>
      <c r="DR250" s="5">
        <v>-1</v>
      </c>
      <c r="DS250" s="5">
        <v>-1</v>
      </c>
      <c r="DT250" s="5">
        <v>-1</v>
      </c>
      <c r="DU250" s="5">
        <v>-1</v>
      </c>
      <c r="DV250" s="5">
        <v>-1</v>
      </c>
      <c r="DW250" s="5">
        <v>-1</v>
      </c>
      <c r="DX250" s="5">
        <v>-1</v>
      </c>
      <c r="DY250" s="5">
        <v>-1</v>
      </c>
      <c r="DZ250" s="5">
        <v>-1</v>
      </c>
      <c r="EA250" s="5">
        <v>-1</v>
      </c>
      <c r="EB250" s="5">
        <v>-1</v>
      </c>
      <c r="EC250" s="5">
        <v>-1</v>
      </c>
      <c r="ED250" s="5">
        <v>-1</v>
      </c>
      <c r="EE250" s="5">
        <v>-1</v>
      </c>
      <c r="EF250" s="5">
        <v>-1</v>
      </c>
      <c r="EG250" s="5">
        <v>-1</v>
      </c>
      <c r="EH250" s="5">
        <v>-1</v>
      </c>
      <c r="EI250" s="5">
        <v>-1</v>
      </c>
      <c r="EJ250" s="5">
        <v>-1</v>
      </c>
      <c r="EK250" s="5">
        <v>-1</v>
      </c>
      <c r="EL250" s="5">
        <v>-1</v>
      </c>
      <c r="EM250" s="5">
        <v>-1</v>
      </c>
      <c r="EN250" s="5">
        <v>-1</v>
      </c>
      <c r="EO250" s="5">
        <v>-1</v>
      </c>
      <c r="EP250" s="5">
        <v>-1</v>
      </c>
      <c r="EQ250" s="5">
        <v>-1</v>
      </c>
      <c r="ER250" s="5">
        <v>-1</v>
      </c>
      <c r="ES250" s="5">
        <v>-1</v>
      </c>
      <c r="ET250" s="5">
        <v>-1</v>
      </c>
      <c r="EU250" s="5">
        <v>-1</v>
      </c>
      <c r="EV250" s="5">
        <f>IF(ISNUMBER(EmisData!R250),EmisData!R250/86400/365*0.12,-1)</f>
        <v>-1</v>
      </c>
      <c r="EW250" s="5">
        <v>-1</v>
      </c>
      <c r="EX250" s="5">
        <v>-1</v>
      </c>
      <c r="EY250" s="5">
        <v>-1</v>
      </c>
      <c r="EZ250" s="5">
        <v>-1</v>
      </c>
      <c r="FA250" s="5">
        <v>-1</v>
      </c>
      <c r="FB250" s="5">
        <v>-1</v>
      </c>
      <c r="FC250" s="5">
        <v>-1</v>
      </c>
      <c r="FD250" s="5">
        <v>-1</v>
      </c>
      <c r="FE250" s="5">
        <v>-1</v>
      </c>
      <c r="FF250" s="5">
        <v>-1</v>
      </c>
      <c r="FG250" s="5">
        <v>-1</v>
      </c>
      <c r="FH250" s="5">
        <v>-1</v>
      </c>
      <c r="FI250" s="5">
        <v>-1</v>
      </c>
      <c r="FJ250" s="5">
        <v>-1</v>
      </c>
      <c r="FK250" s="5">
        <v>-1</v>
      </c>
      <c r="FL250" s="5">
        <v>-1</v>
      </c>
      <c r="FM250" s="5">
        <v>-1</v>
      </c>
      <c r="FN250" s="5">
        <v>-1</v>
      </c>
      <c r="FO250" s="5">
        <v>-1</v>
      </c>
      <c r="FP250" s="5">
        <v>-1</v>
      </c>
      <c r="FQ250" s="5">
        <v>-1</v>
      </c>
      <c r="FR250" s="5">
        <v>-1</v>
      </c>
      <c r="FS250" s="5">
        <v>-1</v>
      </c>
      <c r="FT250" s="5">
        <v>-1</v>
      </c>
      <c r="FU250" s="5">
        <v>-1</v>
      </c>
      <c r="FV250" s="5">
        <v>-1</v>
      </c>
      <c r="FW250" s="5">
        <v>-1</v>
      </c>
      <c r="FX250" s="5">
        <v>-1</v>
      </c>
      <c r="FY250" s="5">
        <v>-1</v>
      </c>
      <c r="FZ250" s="5">
        <v>-1</v>
      </c>
      <c r="GA250" s="5">
        <v>-1</v>
      </c>
      <c r="GB250" s="5">
        <v>-1</v>
      </c>
      <c r="GC250" s="5">
        <v>-1</v>
      </c>
      <c r="GD250" s="5">
        <v>-1</v>
      </c>
      <c r="GE250" s="5">
        <v>-1</v>
      </c>
      <c r="GF250" s="5">
        <v>-1</v>
      </c>
      <c r="GG250" s="5">
        <v>-1</v>
      </c>
      <c r="GH250" s="5">
        <v>-1</v>
      </c>
      <c r="GI250" s="5">
        <v>-1</v>
      </c>
      <c r="GJ250" s="5">
        <v>-1</v>
      </c>
      <c r="GK250" s="5">
        <v>-1</v>
      </c>
      <c r="GL250" s="5">
        <v>-1</v>
      </c>
      <c r="GM250" s="5">
        <v>-1</v>
      </c>
      <c r="GN250" s="5">
        <v>-1</v>
      </c>
      <c r="GO250" s="5">
        <v>-1</v>
      </c>
      <c r="GP250" s="5">
        <v>-1</v>
      </c>
      <c r="GQ250" s="5">
        <v>-1</v>
      </c>
      <c r="GR250" s="5">
        <v>-1</v>
      </c>
      <c r="GS250" s="5">
        <v>-1</v>
      </c>
      <c r="GT250" s="5">
        <f>IF(ISNUMBER(EmisData!L250),EmisData!L250/86400/365*0.12,-1)</f>
        <v>-1</v>
      </c>
      <c r="GU250" s="5">
        <v>-1</v>
      </c>
      <c r="GV250" s="5">
        <v>-1</v>
      </c>
      <c r="GW250" s="5">
        <v>-1</v>
      </c>
      <c r="GX250" s="5">
        <v>-1</v>
      </c>
      <c r="GY250" s="5">
        <f>IF(ISNUMBER(EmisData!O250),EmisData!O250/86400/365*0.12,-1)</f>
        <v>-1</v>
      </c>
      <c r="GZ250" s="5">
        <v>-1</v>
      </c>
      <c r="HA250" s="5">
        <v>-1</v>
      </c>
      <c r="HB250" s="5">
        <v>-1</v>
      </c>
      <c r="HC250" s="5">
        <v>-1</v>
      </c>
      <c r="HD250" s="5">
        <v>-1</v>
      </c>
      <c r="HE250" s="5">
        <v>-1</v>
      </c>
      <c r="HF250" s="5">
        <v>-1</v>
      </c>
      <c r="HG250" s="5">
        <v>-1</v>
      </c>
      <c r="HH250" s="5">
        <v>-1</v>
      </c>
      <c r="HI250" s="5">
        <f>IF(ISNUMBER(EmisData!M250),EmisData!M250/86400/365*0.12,-1)</f>
        <v>-1</v>
      </c>
      <c r="HJ250" s="5">
        <v>-1</v>
      </c>
      <c r="HK250" s="5">
        <v>-1</v>
      </c>
      <c r="HL250" s="5">
        <v>-1</v>
      </c>
      <c r="HM250" s="5">
        <v>-1</v>
      </c>
      <c r="HN250" s="5">
        <v>-1</v>
      </c>
      <c r="HO250" s="5">
        <v>-1</v>
      </c>
      <c r="HP250" s="5">
        <v>-1</v>
      </c>
      <c r="HQ250" s="5" t="s">
        <v>720</v>
      </c>
      <c r="HR250" s="5" t="str">
        <f>EmisData!Z250</f>
        <v/>
      </c>
    </row>
    <row r="251" spans="1:226" x14ac:dyDescent="0.25">
      <c r="A251" s="35" t="s">
        <v>8124</v>
      </c>
      <c r="B251" s="26">
        <v>1918</v>
      </c>
      <c r="C251" s="36" t="s">
        <v>8123</v>
      </c>
      <c r="D251" s="5">
        <v>2</v>
      </c>
      <c r="E251" s="5">
        <v>0</v>
      </c>
      <c r="F251" s="5">
        <f>VLOOKUP($B251,STPdata!$B:$J,6,FALSE)</f>
        <v>9.3248754432093307E-5</v>
      </c>
      <c r="G251" s="5">
        <f>VLOOKUP($B251,STPdata!$B:$J,7,FALSE)</f>
        <v>0.75251417629867101</v>
      </c>
      <c r="H251" s="5">
        <f>VLOOKUP($B251,STPdata!$B:$J,8,FALSE)</f>
        <v>1.7359284222907681E-2</v>
      </c>
      <c r="I251" s="5">
        <f>VLOOKUP($B251,STPdata!$B:$J,9,FALSE)</f>
        <v>0.23003329072398995</v>
      </c>
      <c r="J251" s="5">
        <v>-1</v>
      </c>
      <c r="K251" s="5">
        <v>-1</v>
      </c>
      <c r="L251" s="5">
        <v>-1</v>
      </c>
      <c r="M251" s="5">
        <v>-1</v>
      </c>
      <c r="N251" s="5">
        <v>-1</v>
      </c>
      <c r="O251" s="5">
        <v>-1</v>
      </c>
      <c r="P251" s="5">
        <v>-1</v>
      </c>
      <c r="Q251" s="5">
        <v>-1</v>
      </c>
      <c r="R251" s="5">
        <v>-1</v>
      </c>
      <c r="S251" s="5">
        <v>-1</v>
      </c>
      <c r="T251" s="5">
        <v>-1</v>
      </c>
      <c r="U251" s="5">
        <v>-1</v>
      </c>
      <c r="V251" s="5">
        <f>IF(ISNUMBER(EmisData!N251),EmisData!N251/86400/365*0.12,-1)</f>
        <v>-1</v>
      </c>
      <c r="W251" s="5">
        <v>-1</v>
      </c>
      <c r="X251" s="5">
        <v>-1</v>
      </c>
      <c r="Y251" s="5">
        <v>-1</v>
      </c>
      <c r="Z251" s="5">
        <v>-1</v>
      </c>
      <c r="AA251" s="5">
        <v>-1</v>
      </c>
      <c r="AB251" s="5">
        <v>-1</v>
      </c>
      <c r="AC251" s="5">
        <v>-1</v>
      </c>
      <c r="AD251" s="5">
        <v>-1</v>
      </c>
      <c r="AE251" s="5">
        <v>-1</v>
      </c>
      <c r="AF251" s="5">
        <v>-1</v>
      </c>
      <c r="AG251" s="5">
        <v>-1</v>
      </c>
      <c r="AH251" s="5">
        <v>-1</v>
      </c>
      <c r="AI251" s="5">
        <v>-1</v>
      </c>
      <c r="AJ251" s="5">
        <v>-1</v>
      </c>
      <c r="AK251" s="5">
        <v>-1</v>
      </c>
      <c r="AL251" s="5">
        <v>-1</v>
      </c>
      <c r="AM251" s="5">
        <v>-1</v>
      </c>
      <c r="AN251" s="5">
        <v>-1</v>
      </c>
      <c r="AO251" s="5">
        <v>-1</v>
      </c>
      <c r="AP251" s="5">
        <v>-1</v>
      </c>
      <c r="AQ251" s="5">
        <v>-1</v>
      </c>
      <c r="AR251" s="5">
        <v>-1</v>
      </c>
      <c r="AS251" s="5">
        <v>-1</v>
      </c>
      <c r="AT251" s="5">
        <v>-1</v>
      </c>
      <c r="AU251" s="5">
        <v>-1</v>
      </c>
      <c r="AV251" s="5">
        <v>-1</v>
      </c>
      <c r="AW251" s="5">
        <v>-1</v>
      </c>
      <c r="AX251" s="5">
        <v>-1</v>
      </c>
      <c r="AY251" s="5">
        <v>-1</v>
      </c>
      <c r="AZ251" s="5">
        <v>-1</v>
      </c>
      <c r="BA251" s="5">
        <v>-1</v>
      </c>
      <c r="BB251" s="5">
        <v>-1</v>
      </c>
      <c r="BC251" s="5">
        <v>-1</v>
      </c>
      <c r="BD251" s="5">
        <v>-1</v>
      </c>
      <c r="BE251" s="5">
        <v>-1</v>
      </c>
      <c r="BF251" s="5">
        <v>-1</v>
      </c>
      <c r="BG251" s="5">
        <v>-1</v>
      </c>
      <c r="BH251" s="5">
        <v>-1</v>
      </c>
      <c r="BI251" s="5">
        <v>-1</v>
      </c>
      <c r="BJ251" s="5">
        <v>-1</v>
      </c>
      <c r="BK251" s="5">
        <v>-1</v>
      </c>
      <c r="BL251" s="5">
        <v>-1</v>
      </c>
      <c r="BM251" s="5">
        <v>-1</v>
      </c>
      <c r="BN251" s="5">
        <v>-1</v>
      </c>
      <c r="BO251" s="5">
        <v>-1</v>
      </c>
      <c r="BP251" s="5">
        <v>-1</v>
      </c>
      <c r="BQ251" s="5">
        <v>-1</v>
      </c>
      <c r="BR251" s="5">
        <v>-1</v>
      </c>
      <c r="BS251" s="5">
        <v>-1</v>
      </c>
      <c r="BT251" s="5">
        <v>-1</v>
      </c>
      <c r="BU251" s="5">
        <v>-1</v>
      </c>
      <c r="BV251" s="5">
        <v>-1</v>
      </c>
      <c r="BW251" s="5">
        <v>-1</v>
      </c>
      <c r="BX251" s="5">
        <v>-1</v>
      </c>
      <c r="BY251" s="5">
        <f>IF(ISNUMBER(EmisData!Q251),EmisData!Q251/86400/365*0.12,-1)</f>
        <v>-1</v>
      </c>
      <c r="BZ251" s="5">
        <v>-1</v>
      </c>
      <c r="CA251" s="5">
        <v>-1</v>
      </c>
      <c r="CB251" s="5">
        <v>-1</v>
      </c>
      <c r="CC251" s="5">
        <v>-1</v>
      </c>
      <c r="CD251" s="5">
        <f>IF(ISNUMBER(EmisData!P251),EmisData!P251/86400/365*0.12,-1)</f>
        <v>-1</v>
      </c>
      <c r="CE251" s="5">
        <v>-1</v>
      </c>
      <c r="CF251" s="5">
        <v>-1</v>
      </c>
      <c r="CG251" s="5">
        <v>-1</v>
      </c>
      <c r="CH251" s="5">
        <v>-1</v>
      </c>
      <c r="CI251" s="5">
        <v>-1</v>
      </c>
      <c r="CJ251" s="5">
        <v>-1</v>
      </c>
      <c r="CK251" s="5">
        <v>-1</v>
      </c>
      <c r="CL251" s="5">
        <v>-1</v>
      </c>
      <c r="CM251" s="5">
        <v>-1</v>
      </c>
      <c r="CN251" s="5">
        <v>-1</v>
      </c>
      <c r="CO251" s="5">
        <v>-1</v>
      </c>
      <c r="CP251" s="5">
        <v>-1</v>
      </c>
      <c r="CQ251" s="5">
        <v>-1</v>
      </c>
      <c r="CR251" s="5">
        <v>-1</v>
      </c>
      <c r="CS251" s="5">
        <v>-1</v>
      </c>
      <c r="CT251" s="5">
        <v>-1</v>
      </c>
      <c r="CU251" s="5">
        <v>-1</v>
      </c>
      <c r="CV251" s="5">
        <v>-1</v>
      </c>
      <c r="CW251" s="5">
        <v>-1</v>
      </c>
      <c r="CX251" s="5">
        <v>-1</v>
      </c>
      <c r="CY251" s="5">
        <v>-1</v>
      </c>
      <c r="CZ251" s="5">
        <v>-1</v>
      </c>
      <c r="DA251" s="5">
        <v>-1</v>
      </c>
      <c r="DB251" s="5">
        <v>-1</v>
      </c>
      <c r="DC251" s="5">
        <v>-1</v>
      </c>
      <c r="DD251" s="5">
        <v>-1</v>
      </c>
      <c r="DE251" s="5">
        <v>-1</v>
      </c>
      <c r="DF251" s="5">
        <v>-1</v>
      </c>
      <c r="DG251" s="5">
        <v>-1</v>
      </c>
      <c r="DH251" s="5">
        <v>-1</v>
      </c>
      <c r="DI251" s="5">
        <v>-1</v>
      </c>
      <c r="DJ251" s="5">
        <v>-1</v>
      </c>
      <c r="DK251" s="5">
        <v>-1</v>
      </c>
      <c r="DL251" s="5">
        <v>-1</v>
      </c>
      <c r="DM251" s="5">
        <v>-1</v>
      </c>
      <c r="DN251" s="5">
        <v>-1</v>
      </c>
      <c r="DO251" s="5">
        <v>-1</v>
      </c>
      <c r="DP251" s="5">
        <v>-1</v>
      </c>
      <c r="DQ251" s="5">
        <v>-1</v>
      </c>
      <c r="DR251" s="5">
        <v>-1</v>
      </c>
      <c r="DS251" s="5">
        <v>-1</v>
      </c>
      <c r="DT251" s="5">
        <v>-1</v>
      </c>
      <c r="DU251" s="5">
        <v>-1</v>
      </c>
      <c r="DV251" s="5">
        <v>-1</v>
      </c>
      <c r="DW251" s="5">
        <v>-1</v>
      </c>
      <c r="DX251" s="5">
        <v>-1</v>
      </c>
      <c r="DY251" s="5">
        <v>-1</v>
      </c>
      <c r="DZ251" s="5">
        <v>-1</v>
      </c>
      <c r="EA251" s="5">
        <v>-1</v>
      </c>
      <c r="EB251" s="5">
        <v>-1</v>
      </c>
      <c r="EC251" s="5">
        <v>-1</v>
      </c>
      <c r="ED251" s="5">
        <v>-1</v>
      </c>
      <c r="EE251" s="5">
        <v>-1</v>
      </c>
      <c r="EF251" s="5">
        <v>-1</v>
      </c>
      <c r="EG251" s="5">
        <v>-1</v>
      </c>
      <c r="EH251" s="5">
        <v>-1</v>
      </c>
      <c r="EI251" s="5">
        <v>-1</v>
      </c>
      <c r="EJ251" s="5">
        <v>-1</v>
      </c>
      <c r="EK251" s="5">
        <v>-1</v>
      </c>
      <c r="EL251" s="5">
        <v>-1</v>
      </c>
      <c r="EM251" s="5">
        <v>-1</v>
      </c>
      <c r="EN251" s="5">
        <v>-1</v>
      </c>
      <c r="EO251" s="5">
        <v>-1</v>
      </c>
      <c r="EP251" s="5">
        <v>-1</v>
      </c>
      <c r="EQ251" s="5">
        <v>-1</v>
      </c>
      <c r="ER251" s="5">
        <v>-1</v>
      </c>
      <c r="ES251" s="5">
        <v>-1</v>
      </c>
      <c r="ET251" s="5">
        <v>-1</v>
      </c>
      <c r="EU251" s="5">
        <v>-1</v>
      </c>
      <c r="EV251" s="5">
        <f>IF(ISNUMBER(EmisData!R251),EmisData!R251/86400/365*0.12,-1)</f>
        <v>-1</v>
      </c>
      <c r="EW251" s="5">
        <v>-1</v>
      </c>
      <c r="EX251" s="5">
        <v>-1</v>
      </c>
      <c r="EY251" s="5">
        <v>-1</v>
      </c>
      <c r="EZ251" s="5">
        <v>-1</v>
      </c>
      <c r="FA251" s="5">
        <v>-1</v>
      </c>
      <c r="FB251" s="5">
        <v>-1</v>
      </c>
      <c r="FC251" s="5">
        <v>-1</v>
      </c>
      <c r="FD251" s="5">
        <v>-1</v>
      </c>
      <c r="FE251" s="5">
        <v>-1</v>
      </c>
      <c r="FF251" s="5">
        <v>-1</v>
      </c>
      <c r="FG251" s="5">
        <v>-1</v>
      </c>
      <c r="FH251" s="5">
        <v>-1</v>
      </c>
      <c r="FI251" s="5">
        <v>-1</v>
      </c>
      <c r="FJ251" s="5">
        <v>-1</v>
      </c>
      <c r="FK251" s="5">
        <v>-1</v>
      </c>
      <c r="FL251" s="5">
        <v>-1</v>
      </c>
      <c r="FM251" s="5">
        <v>-1</v>
      </c>
      <c r="FN251" s="5">
        <v>-1</v>
      </c>
      <c r="FO251" s="5">
        <v>-1</v>
      </c>
      <c r="FP251" s="5">
        <v>-1</v>
      </c>
      <c r="FQ251" s="5">
        <v>-1</v>
      </c>
      <c r="FR251" s="5">
        <v>-1</v>
      </c>
      <c r="FS251" s="5">
        <v>-1</v>
      </c>
      <c r="FT251" s="5">
        <v>-1</v>
      </c>
      <c r="FU251" s="5">
        <v>-1</v>
      </c>
      <c r="FV251" s="5">
        <v>-1</v>
      </c>
      <c r="FW251" s="5">
        <v>-1</v>
      </c>
      <c r="FX251" s="5">
        <v>-1</v>
      </c>
      <c r="FY251" s="5">
        <v>-1</v>
      </c>
      <c r="FZ251" s="5">
        <v>-1</v>
      </c>
      <c r="GA251" s="5">
        <v>-1</v>
      </c>
      <c r="GB251" s="5">
        <v>-1</v>
      </c>
      <c r="GC251" s="5">
        <v>-1</v>
      </c>
      <c r="GD251" s="5">
        <v>-1</v>
      </c>
      <c r="GE251" s="5">
        <v>-1</v>
      </c>
      <c r="GF251" s="5">
        <v>-1</v>
      </c>
      <c r="GG251" s="5">
        <v>-1</v>
      </c>
      <c r="GH251" s="5">
        <v>-1</v>
      </c>
      <c r="GI251" s="5">
        <v>-1</v>
      </c>
      <c r="GJ251" s="5">
        <v>-1</v>
      </c>
      <c r="GK251" s="5">
        <v>-1</v>
      </c>
      <c r="GL251" s="5">
        <v>-1</v>
      </c>
      <c r="GM251" s="5">
        <v>-1</v>
      </c>
      <c r="GN251" s="5">
        <v>-1</v>
      </c>
      <c r="GO251" s="5">
        <v>-1</v>
      </c>
      <c r="GP251" s="5">
        <v>-1</v>
      </c>
      <c r="GQ251" s="5">
        <v>-1</v>
      </c>
      <c r="GR251" s="5">
        <v>-1</v>
      </c>
      <c r="GS251" s="5">
        <v>-1</v>
      </c>
      <c r="GT251" s="5">
        <f>IF(ISNUMBER(EmisData!L251),EmisData!L251/86400/365*0.12,-1)</f>
        <v>2.1347031963470317E-8</v>
      </c>
      <c r="GU251" s="5">
        <v>-1</v>
      </c>
      <c r="GV251" s="5">
        <v>-1</v>
      </c>
      <c r="GW251" s="5">
        <v>-1</v>
      </c>
      <c r="GX251" s="5">
        <v>-1</v>
      </c>
      <c r="GY251" s="5">
        <f>IF(ISNUMBER(EmisData!O251),EmisData!O251/86400/365*0.12,-1)</f>
        <v>-1</v>
      </c>
      <c r="GZ251" s="5">
        <v>-1</v>
      </c>
      <c r="HA251" s="5">
        <v>-1</v>
      </c>
      <c r="HB251" s="5">
        <v>-1</v>
      </c>
      <c r="HC251" s="5">
        <v>-1</v>
      </c>
      <c r="HD251" s="5">
        <v>-1</v>
      </c>
      <c r="HE251" s="5">
        <v>-1</v>
      </c>
      <c r="HF251" s="5">
        <v>-1</v>
      </c>
      <c r="HG251" s="5">
        <v>-1</v>
      </c>
      <c r="HH251" s="5">
        <v>-1</v>
      </c>
      <c r="HI251" s="5">
        <f>IF(ISNUMBER(EmisData!M251),EmisData!M251/86400/365*0.12,-1)</f>
        <v>4.095905855492882E-8</v>
      </c>
      <c r="HJ251" s="5">
        <v>-1</v>
      </c>
      <c r="HK251" s="5">
        <v>-1</v>
      </c>
      <c r="HL251" s="5">
        <v>-1</v>
      </c>
      <c r="HM251" s="5">
        <v>-1</v>
      </c>
      <c r="HN251" s="5">
        <v>-1</v>
      </c>
      <c r="HO251" s="5">
        <v>-1</v>
      </c>
      <c r="HP251" s="5">
        <v>-1</v>
      </c>
      <c r="HQ251" s="5" t="s">
        <v>720</v>
      </c>
      <c r="HR251" s="5" t="str">
        <f>EmisData!Z251</f>
        <v>yes</v>
      </c>
    </row>
    <row r="252" spans="1:226" x14ac:dyDescent="0.25">
      <c r="A252" s="35" t="s">
        <v>8143</v>
      </c>
      <c r="B252" s="26">
        <v>1923</v>
      </c>
      <c r="C252" s="36" t="s">
        <v>8142</v>
      </c>
      <c r="D252" s="5">
        <v>2</v>
      </c>
      <c r="E252" s="5">
        <v>0</v>
      </c>
      <c r="F252" s="5">
        <f>VLOOKUP($B252,STPdata!$B:$J,6,FALSE)</f>
        <v>1.0528531096711605E-10</v>
      </c>
      <c r="G252" s="5">
        <f>VLOOKUP($B252,STPdata!$B:$J,7,FALSE)</f>
        <v>0.74922413128892662</v>
      </c>
      <c r="H252" s="5">
        <f>VLOOKUP($B252,STPdata!$B:$J,8,FALSE)</f>
        <v>2.1780191396264654E-2</v>
      </c>
      <c r="I252" s="5">
        <f>VLOOKUP($B252,STPdata!$B:$J,9,FALSE)</f>
        <v>0.22899567720952591</v>
      </c>
      <c r="J252" s="5">
        <v>-1</v>
      </c>
      <c r="K252" s="5">
        <v>-1</v>
      </c>
      <c r="L252" s="5">
        <v>-1</v>
      </c>
      <c r="M252" s="5">
        <v>-1</v>
      </c>
      <c r="N252" s="5">
        <v>-1</v>
      </c>
      <c r="O252" s="5">
        <v>-1</v>
      </c>
      <c r="P252" s="5">
        <v>-1</v>
      </c>
      <c r="Q252" s="5">
        <v>-1</v>
      </c>
      <c r="R252" s="5">
        <v>-1</v>
      </c>
      <c r="S252" s="5">
        <v>-1</v>
      </c>
      <c r="T252" s="5">
        <v>-1</v>
      </c>
      <c r="U252" s="5">
        <v>-1</v>
      </c>
      <c r="V252" s="5">
        <f>IF(ISNUMBER(EmisData!N252),EmisData!N252/86400/365*0.12,-1)</f>
        <v>-1</v>
      </c>
      <c r="W252" s="5">
        <v>-1</v>
      </c>
      <c r="X252" s="5">
        <v>-1</v>
      </c>
      <c r="Y252" s="5">
        <v>-1</v>
      </c>
      <c r="Z252" s="5">
        <v>-1</v>
      </c>
      <c r="AA252" s="5">
        <v>-1</v>
      </c>
      <c r="AB252" s="5">
        <v>-1</v>
      </c>
      <c r="AC252" s="5">
        <v>-1</v>
      </c>
      <c r="AD252" s="5">
        <v>-1</v>
      </c>
      <c r="AE252" s="5">
        <v>-1</v>
      </c>
      <c r="AF252" s="5">
        <v>-1</v>
      </c>
      <c r="AG252" s="5">
        <v>-1</v>
      </c>
      <c r="AH252" s="5">
        <v>-1</v>
      </c>
      <c r="AI252" s="5">
        <v>-1</v>
      </c>
      <c r="AJ252" s="5">
        <v>-1</v>
      </c>
      <c r="AK252" s="5">
        <v>-1</v>
      </c>
      <c r="AL252" s="5">
        <v>-1</v>
      </c>
      <c r="AM252" s="5">
        <v>-1</v>
      </c>
      <c r="AN252" s="5">
        <v>-1</v>
      </c>
      <c r="AO252" s="5">
        <v>-1</v>
      </c>
      <c r="AP252" s="5">
        <v>-1</v>
      </c>
      <c r="AQ252" s="5">
        <v>-1</v>
      </c>
      <c r="AR252" s="5">
        <v>-1</v>
      </c>
      <c r="AS252" s="5">
        <v>-1</v>
      </c>
      <c r="AT252" s="5">
        <v>-1</v>
      </c>
      <c r="AU252" s="5">
        <v>-1</v>
      </c>
      <c r="AV252" s="5">
        <v>-1</v>
      </c>
      <c r="AW252" s="5">
        <v>-1</v>
      </c>
      <c r="AX252" s="5">
        <v>-1</v>
      </c>
      <c r="AY252" s="5">
        <v>-1</v>
      </c>
      <c r="AZ252" s="5">
        <v>-1</v>
      </c>
      <c r="BA252" s="5">
        <v>-1</v>
      </c>
      <c r="BB252" s="5">
        <v>-1</v>
      </c>
      <c r="BC252" s="5">
        <v>-1</v>
      </c>
      <c r="BD252" s="5">
        <v>-1</v>
      </c>
      <c r="BE252" s="5">
        <v>-1</v>
      </c>
      <c r="BF252" s="5">
        <v>-1</v>
      </c>
      <c r="BG252" s="5">
        <v>-1</v>
      </c>
      <c r="BH252" s="5">
        <v>-1</v>
      </c>
      <c r="BI252" s="5">
        <v>-1</v>
      </c>
      <c r="BJ252" s="5">
        <v>-1</v>
      </c>
      <c r="BK252" s="5">
        <v>-1</v>
      </c>
      <c r="BL252" s="5">
        <v>-1</v>
      </c>
      <c r="BM252" s="5">
        <v>-1</v>
      </c>
      <c r="BN252" s="5">
        <v>-1</v>
      </c>
      <c r="BO252" s="5">
        <v>-1</v>
      </c>
      <c r="BP252" s="5">
        <v>-1</v>
      </c>
      <c r="BQ252" s="5">
        <v>-1</v>
      </c>
      <c r="BR252" s="5">
        <v>-1</v>
      </c>
      <c r="BS252" s="5">
        <v>-1</v>
      </c>
      <c r="BT252" s="5">
        <v>-1</v>
      </c>
      <c r="BU252" s="5">
        <v>-1</v>
      </c>
      <c r="BV252" s="5">
        <v>-1</v>
      </c>
      <c r="BW252" s="5">
        <v>-1</v>
      </c>
      <c r="BX252" s="5">
        <v>-1</v>
      </c>
      <c r="BY252" s="5">
        <f>IF(ISNUMBER(EmisData!Q252),EmisData!Q252/86400/365*0.12,-1)</f>
        <v>-1</v>
      </c>
      <c r="BZ252" s="5">
        <v>-1</v>
      </c>
      <c r="CA252" s="5">
        <v>-1</v>
      </c>
      <c r="CB252" s="5">
        <v>-1</v>
      </c>
      <c r="CC252" s="5">
        <v>-1</v>
      </c>
      <c r="CD252" s="5">
        <f>IF(ISNUMBER(EmisData!P252),EmisData!P252/86400/365*0.12,-1)</f>
        <v>-1</v>
      </c>
      <c r="CE252" s="5">
        <v>-1</v>
      </c>
      <c r="CF252" s="5">
        <v>-1</v>
      </c>
      <c r="CG252" s="5">
        <v>-1</v>
      </c>
      <c r="CH252" s="5">
        <v>-1</v>
      </c>
      <c r="CI252" s="5">
        <v>-1</v>
      </c>
      <c r="CJ252" s="5">
        <v>-1</v>
      </c>
      <c r="CK252" s="5">
        <v>-1</v>
      </c>
      <c r="CL252" s="5">
        <v>-1</v>
      </c>
      <c r="CM252" s="5">
        <v>-1</v>
      </c>
      <c r="CN252" s="5">
        <v>-1</v>
      </c>
      <c r="CO252" s="5">
        <v>-1</v>
      </c>
      <c r="CP252" s="5">
        <v>-1</v>
      </c>
      <c r="CQ252" s="5">
        <v>-1</v>
      </c>
      <c r="CR252" s="5">
        <v>-1</v>
      </c>
      <c r="CS252" s="5">
        <v>-1</v>
      </c>
      <c r="CT252" s="5">
        <v>-1</v>
      </c>
      <c r="CU252" s="5">
        <v>-1</v>
      </c>
      <c r="CV252" s="5">
        <v>-1</v>
      </c>
      <c r="CW252" s="5">
        <v>-1</v>
      </c>
      <c r="CX252" s="5">
        <v>-1</v>
      </c>
      <c r="CY252" s="5">
        <v>-1</v>
      </c>
      <c r="CZ252" s="5">
        <v>-1</v>
      </c>
      <c r="DA252" s="5">
        <v>-1</v>
      </c>
      <c r="DB252" s="5">
        <v>-1</v>
      </c>
      <c r="DC252" s="5">
        <v>-1</v>
      </c>
      <c r="DD252" s="5">
        <v>-1</v>
      </c>
      <c r="DE252" s="5">
        <v>-1</v>
      </c>
      <c r="DF252" s="5">
        <v>-1</v>
      </c>
      <c r="DG252" s="5">
        <v>-1</v>
      </c>
      <c r="DH252" s="5">
        <v>-1</v>
      </c>
      <c r="DI252" s="5">
        <v>-1</v>
      </c>
      <c r="DJ252" s="5">
        <v>-1</v>
      </c>
      <c r="DK252" s="5">
        <v>-1</v>
      </c>
      <c r="DL252" s="5">
        <v>-1</v>
      </c>
      <c r="DM252" s="5">
        <v>-1</v>
      </c>
      <c r="DN252" s="5">
        <v>-1</v>
      </c>
      <c r="DO252" s="5">
        <v>-1</v>
      </c>
      <c r="DP252" s="5">
        <v>-1</v>
      </c>
      <c r="DQ252" s="5">
        <v>-1</v>
      </c>
      <c r="DR252" s="5">
        <v>-1</v>
      </c>
      <c r="DS252" s="5">
        <v>-1</v>
      </c>
      <c r="DT252" s="5">
        <v>-1</v>
      </c>
      <c r="DU252" s="5">
        <v>-1</v>
      </c>
      <c r="DV252" s="5">
        <v>-1</v>
      </c>
      <c r="DW252" s="5">
        <v>-1</v>
      </c>
      <c r="DX252" s="5">
        <v>-1</v>
      </c>
      <c r="DY252" s="5">
        <v>-1</v>
      </c>
      <c r="DZ252" s="5">
        <v>-1</v>
      </c>
      <c r="EA252" s="5">
        <v>-1</v>
      </c>
      <c r="EB252" s="5">
        <v>-1</v>
      </c>
      <c r="EC252" s="5">
        <v>-1</v>
      </c>
      <c r="ED252" s="5">
        <v>-1</v>
      </c>
      <c r="EE252" s="5">
        <v>-1</v>
      </c>
      <c r="EF252" s="5">
        <v>-1</v>
      </c>
      <c r="EG252" s="5">
        <v>-1</v>
      </c>
      <c r="EH252" s="5">
        <v>-1</v>
      </c>
      <c r="EI252" s="5">
        <v>-1</v>
      </c>
      <c r="EJ252" s="5">
        <v>-1</v>
      </c>
      <c r="EK252" s="5">
        <v>-1</v>
      </c>
      <c r="EL252" s="5">
        <v>-1</v>
      </c>
      <c r="EM252" s="5">
        <v>-1</v>
      </c>
      <c r="EN252" s="5">
        <v>-1</v>
      </c>
      <c r="EO252" s="5">
        <v>-1</v>
      </c>
      <c r="EP252" s="5">
        <v>-1</v>
      </c>
      <c r="EQ252" s="5">
        <v>-1</v>
      </c>
      <c r="ER252" s="5">
        <v>-1</v>
      </c>
      <c r="ES252" s="5">
        <v>-1</v>
      </c>
      <c r="ET252" s="5">
        <v>-1</v>
      </c>
      <c r="EU252" s="5">
        <v>-1</v>
      </c>
      <c r="EV252" s="5">
        <f>IF(ISNUMBER(EmisData!R252),EmisData!R252/86400/365*0.12,-1)</f>
        <v>-1</v>
      </c>
      <c r="EW252" s="5">
        <v>-1</v>
      </c>
      <c r="EX252" s="5">
        <v>-1</v>
      </c>
      <c r="EY252" s="5">
        <v>-1</v>
      </c>
      <c r="EZ252" s="5">
        <v>-1</v>
      </c>
      <c r="FA252" s="5">
        <v>-1</v>
      </c>
      <c r="FB252" s="5">
        <v>-1</v>
      </c>
      <c r="FC252" s="5">
        <v>-1</v>
      </c>
      <c r="FD252" s="5">
        <v>-1</v>
      </c>
      <c r="FE252" s="5">
        <v>-1</v>
      </c>
      <c r="FF252" s="5">
        <v>-1</v>
      </c>
      <c r="FG252" s="5">
        <v>-1</v>
      </c>
      <c r="FH252" s="5">
        <v>-1</v>
      </c>
      <c r="FI252" s="5">
        <v>-1</v>
      </c>
      <c r="FJ252" s="5">
        <v>-1</v>
      </c>
      <c r="FK252" s="5">
        <v>-1</v>
      </c>
      <c r="FL252" s="5">
        <v>-1</v>
      </c>
      <c r="FM252" s="5">
        <v>-1</v>
      </c>
      <c r="FN252" s="5">
        <v>-1</v>
      </c>
      <c r="FO252" s="5">
        <v>-1</v>
      </c>
      <c r="FP252" s="5">
        <v>-1</v>
      </c>
      <c r="FQ252" s="5">
        <v>-1</v>
      </c>
      <c r="FR252" s="5">
        <v>-1</v>
      </c>
      <c r="FS252" s="5">
        <v>-1</v>
      </c>
      <c r="FT252" s="5">
        <v>-1</v>
      </c>
      <c r="FU252" s="5">
        <v>-1</v>
      </c>
      <c r="FV252" s="5">
        <v>-1</v>
      </c>
      <c r="FW252" s="5">
        <v>-1</v>
      </c>
      <c r="FX252" s="5">
        <v>-1</v>
      </c>
      <c r="FY252" s="5">
        <v>-1</v>
      </c>
      <c r="FZ252" s="5">
        <v>-1</v>
      </c>
      <c r="GA252" s="5">
        <v>-1</v>
      </c>
      <c r="GB252" s="5">
        <v>-1</v>
      </c>
      <c r="GC252" s="5">
        <v>-1</v>
      </c>
      <c r="GD252" s="5">
        <v>-1</v>
      </c>
      <c r="GE252" s="5">
        <v>-1</v>
      </c>
      <c r="GF252" s="5">
        <v>-1</v>
      </c>
      <c r="GG252" s="5">
        <v>-1</v>
      </c>
      <c r="GH252" s="5">
        <v>-1</v>
      </c>
      <c r="GI252" s="5">
        <v>-1</v>
      </c>
      <c r="GJ252" s="5">
        <v>-1</v>
      </c>
      <c r="GK252" s="5">
        <v>-1</v>
      </c>
      <c r="GL252" s="5">
        <v>-1</v>
      </c>
      <c r="GM252" s="5">
        <v>-1</v>
      </c>
      <c r="GN252" s="5">
        <v>-1</v>
      </c>
      <c r="GO252" s="5">
        <v>-1</v>
      </c>
      <c r="GP252" s="5">
        <v>-1</v>
      </c>
      <c r="GQ252" s="5">
        <v>-1</v>
      </c>
      <c r="GR252" s="5">
        <v>-1</v>
      </c>
      <c r="GS252" s="5">
        <v>-1</v>
      </c>
      <c r="GT252" s="5">
        <f>IF(ISNUMBER(EmisData!L252),EmisData!L252/86400/365*0.12,-1)</f>
        <v>4.1700913242009131E-7</v>
      </c>
      <c r="GU252" s="5">
        <v>-1</v>
      </c>
      <c r="GV252" s="5">
        <v>-1</v>
      </c>
      <c r="GW252" s="5">
        <v>-1</v>
      </c>
      <c r="GX252" s="5">
        <v>-1</v>
      </c>
      <c r="GY252" s="5">
        <f>IF(ISNUMBER(EmisData!O252),EmisData!O252/86400/365*0.12,-1)</f>
        <v>-1</v>
      </c>
      <c r="GZ252" s="5">
        <v>-1</v>
      </c>
      <c r="HA252" s="5">
        <v>-1</v>
      </c>
      <c r="HB252" s="5">
        <v>-1</v>
      </c>
      <c r="HC252" s="5">
        <v>-1</v>
      </c>
      <c r="HD252" s="5">
        <v>-1</v>
      </c>
      <c r="HE252" s="5">
        <v>-1</v>
      </c>
      <c r="HF252" s="5">
        <v>-1</v>
      </c>
      <c r="HG252" s="5">
        <v>-1</v>
      </c>
      <c r="HH252" s="5">
        <v>-1</v>
      </c>
      <c r="HI252" s="5">
        <f>IF(ISNUMBER(EmisData!M252),EmisData!M252/86400/365*0.12,-1)</f>
        <v>2.708432219481054E-6</v>
      </c>
      <c r="HJ252" s="5">
        <v>-1</v>
      </c>
      <c r="HK252" s="5">
        <v>-1</v>
      </c>
      <c r="HL252" s="5">
        <v>-1</v>
      </c>
      <c r="HM252" s="5">
        <v>-1</v>
      </c>
      <c r="HN252" s="5">
        <v>-1</v>
      </c>
      <c r="HO252" s="5">
        <v>-1</v>
      </c>
      <c r="HP252" s="5">
        <v>-1</v>
      </c>
      <c r="HQ252" s="5" t="s">
        <v>720</v>
      </c>
      <c r="HR252" s="5" t="str">
        <f>EmisData!Z252</f>
        <v>yes</v>
      </c>
    </row>
    <row r="253" spans="1:226" hidden="1" x14ac:dyDescent="0.25">
      <c r="A253" s="35" t="s">
        <v>8149</v>
      </c>
      <c r="B253" s="26">
        <v>1924</v>
      </c>
      <c r="C253" s="36" t="s">
        <v>8148</v>
      </c>
      <c r="D253" s="5">
        <v>2</v>
      </c>
      <c r="E253" s="5">
        <v>0</v>
      </c>
      <c r="F253" s="5">
        <f>VLOOKUP($B253,STPdata!$B:$J,6,FALSE)</f>
        <v>8.8186451489004178E-38</v>
      </c>
      <c r="G253" s="5">
        <f>VLOOKUP($B253,STPdata!$B:$J,7,FALSE)</f>
        <v>0.50188410019393048</v>
      </c>
      <c r="H253" s="5">
        <f>VLOOKUP($B253,STPdata!$B:$J,8,FALSE)</f>
        <v>1.6057578814244488E-3</v>
      </c>
      <c r="I253" s="5">
        <f>VLOOKUP($B253,STPdata!$B:$J,9,FALSE)</f>
        <v>0.49651014192464521</v>
      </c>
      <c r="J253" s="5">
        <v>-1</v>
      </c>
      <c r="K253" s="5">
        <v>-1</v>
      </c>
      <c r="L253" s="5">
        <v>-1</v>
      </c>
      <c r="M253" s="5">
        <v>-1</v>
      </c>
      <c r="N253" s="5">
        <v>-1</v>
      </c>
      <c r="O253" s="5">
        <v>-1</v>
      </c>
      <c r="P253" s="5">
        <v>-1</v>
      </c>
      <c r="Q253" s="5">
        <v>-1</v>
      </c>
      <c r="R253" s="5">
        <v>-1</v>
      </c>
      <c r="S253" s="5">
        <v>-1</v>
      </c>
      <c r="T253" s="5">
        <v>-1</v>
      </c>
      <c r="U253" s="5">
        <v>-1</v>
      </c>
      <c r="V253" s="5">
        <f>IF(ISNUMBER(EmisData!N253),EmisData!N253/86400/365*0.12,-1)</f>
        <v>-1</v>
      </c>
      <c r="W253" s="5">
        <v>-1</v>
      </c>
      <c r="X253" s="5">
        <v>-1</v>
      </c>
      <c r="Y253" s="5">
        <v>-1</v>
      </c>
      <c r="Z253" s="5">
        <v>-1</v>
      </c>
      <c r="AA253" s="5">
        <v>-1</v>
      </c>
      <c r="AB253" s="5">
        <v>-1</v>
      </c>
      <c r="AC253" s="5">
        <v>-1</v>
      </c>
      <c r="AD253" s="5">
        <v>-1</v>
      </c>
      <c r="AE253" s="5">
        <v>-1</v>
      </c>
      <c r="AF253" s="5">
        <v>-1</v>
      </c>
      <c r="AG253" s="5">
        <v>-1</v>
      </c>
      <c r="AH253" s="5">
        <v>-1</v>
      </c>
      <c r="AI253" s="5">
        <v>-1</v>
      </c>
      <c r="AJ253" s="5">
        <v>-1</v>
      </c>
      <c r="AK253" s="5">
        <v>-1</v>
      </c>
      <c r="AL253" s="5">
        <v>-1</v>
      </c>
      <c r="AM253" s="5">
        <v>-1</v>
      </c>
      <c r="AN253" s="5">
        <v>-1</v>
      </c>
      <c r="AO253" s="5">
        <v>-1</v>
      </c>
      <c r="AP253" s="5">
        <v>-1</v>
      </c>
      <c r="AQ253" s="5">
        <v>-1</v>
      </c>
      <c r="AR253" s="5">
        <v>-1</v>
      </c>
      <c r="AS253" s="5">
        <v>-1</v>
      </c>
      <c r="AT253" s="5">
        <v>-1</v>
      </c>
      <c r="AU253" s="5">
        <v>-1</v>
      </c>
      <c r="AV253" s="5">
        <v>-1</v>
      </c>
      <c r="AW253" s="5">
        <v>-1</v>
      </c>
      <c r="AX253" s="5">
        <v>-1</v>
      </c>
      <c r="AY253" s="5">
        <v>-1</v>
      </c>
      <c r="AZ253" s="5">
        <v>-1</v>
      </c>
      <c r="BA253" s="5">
        <v>-1</v>
      </c>
      <c r="BB253" s="5">
        <v>-1</v>
      </c>
      <c r="BC253" s="5">
        <v>-1</v>
      </c>
      <c r="BD253" s="5">
        <v>-1</v>
      </c>
      <c r="BE253" s="5">
        <v>-1</v>
      </c>
      <c r="BF253" s="5">
        <v>-1</v>
      </c>
      <c r="BG253" s="5">
        <v>-1</v>
      </c>
      <c r="BH253" s="5">
        <v>-1</v>
      </c>
      <c r="BI253" s="5">
        <v>-1</v>
      </c>
      <c r="BJ253" s="5">
        <v>-1</v>
      </c>
      <c r="BK253" s="5">
        <v>-1</v>
      </c>
      <c r="BL253" s="5">
        <v>-1</v>
      </c>
      <c r="BM253" s="5">
        <v>-1</v>
      </c>
      <c r="BN253" s="5">
        <v>-1</v>
      </c>
      <c r="BO253" s="5">
        <v>-1</v>
      </c>
      <c r="BP253" s="5">
        <v>-1</v>
      </c>
      <c r="BQ253" s="5">
        <v>-1</v>
      </c>
      <c r="BR253" s="5">
        <v>-1</v>
      </c>
      <c r="BS253" s="5">
        <v>-1</v>
      </c>
      <c r="BT253" s="5">
        <v>-1</v>
      </c>
      <c r="BU253" s="5">
        <v>-1</v>
      </c>
      <c r="BV253" s="5">
        <v>-1</v>
      </c>
      <c r="BW253" s="5">
        <v>-1</v>
      </c>
      <c r="BX253" s="5">
        <v>-1</v>
      </c>
      <c r="BY253" s="5">
        <f>IF(ISNUMBER(EmisData!Q253),EmisData!Q253/86400/365*0.12,-1)</f>
        <v>-1</v>
      </c>
      <c r="BZ253" s="5">
        <v>-1</v>
      </c>
      <c r="CA253" s="5">
        <v>-1</v>
      </c>
      <c r="CB253" s="5">
        <v>-1</v>
      </c>
      <c r="CC253" s="5">
        <v>-1</v>
      </c>
      <c r="CD253" s="5">
        <f>IF(ISNUMBER(EmisData!P253),EmisData!P253/86400/365*0.12,-1)</f>
        <v>-1</v>
      </c>
      <c r="CE253" s="5">
        <v>-1</v>
      </c>
      <c r="CF253" s="5">
        <v>-1</v>
      </c>
      <c r="CG253" s="5">
        <v>-1</v>
      </c>
      <c r="CH253" s="5">
        <v>-1</v>
      </c>
      <c r="CI253" s="5">
        <v>-1</v>
      </c>
      <c r="CJ253" s="5">
        <v>-1</v>
      </c>
      <c r="CK253" s="5">
        <v>-1</v>
      </c>
      <c r="CL253" s="5">
        <v>-1</v>
      </c>
      <c r="CM253" s="5">
        <v>-1</v>
      </c>
      <c r="CN253" s="5">
        <v>-1</v>
      </c>
      <c r="CO253" s="5">
        <v>-1</v>
      </c>
      <c r="CP253" s="5">
        <v>-1</v>
      </c>
      <c r="CQ253" s="5">
        <v>-1</v>
      </c>
      <c r="CR253" s="5">
        <v>-1</v>
      </c>
      <c r="CS253" s="5">
        <v>-1</v>
      </c>
      <c r="CT253" s="5">
        <v>-1</v>
      </c>
      <c r="CU253" s="5">
        <v>-1</v>
      </c>
      <c r="CV253" s="5">
        <v>-1</v>
      </c>
      <c r="CW253" s="5">
        <v>-1</v>
      </c>
      <c r="CX253" s="5">
        <v>-1</v>
      </c>
      <c r="CY253" s="5">
        <v>-1</v>
      </c>
      <c r="CZ253" s="5">
        <v>-1</v>
      </c>
      <c r="DA253" s="5">
        <v>-1</v>
      </c>
      <c r="DB253" s="5">
        <v>-1</v>
      </c>
      <c r="DC253" s="5">
        <v>-1</v>
      </c>
      <c r="DD253" s="5">
        <v>-1</v>
      </c>
      <c r="DE253" s="5">
        <v>-1</v>
      </c>
      <c r="DF253" s="5">
        <v>-1</v>
      </c>
      <c r="DG253" s="5">
        <v>-1</v>
      </c>
      <c r="DH253" s="5">
        <v>-1</v>
      </c>
      <c r="DI253" s="5">
        <v>-1</v>
      </c>
      <c r="DJ253" s="5">
        <v>-1</v>
      </c>
      <c r="DK253" s="5">
        <v>-1</v>
      </c>
      <c r="DL253" s="5">
        <v>-1</v>
      </c>
      <c r="DM253" s="5">
        <v>-1</v>
      </c>
      <c r="DN253" s="5">
        <v>-1</v>
      </c>
      <c r="DO253" s="5">
        <v>-1</v>
      </c>
      <c r="DP253" s="5">
        <v>-1</v>
      </c>
      <c r="DQ253" s="5">
        <v>-1</v>
      </c>
      <c r="DR253" s="5">
        <v>-1</v>
      </c>
      <c r="DS253" s="5">
        <v>-1</v>
      </c>
      <c r="DT253" s="5">
        <v>-1</v>
      </c>
      <c r="DU253" s="5">
        <v>-1</v>
      </c>
      <c r="DV253" s="5">
        <v>-1</v>
      </c>
      <c r="DW253" s="5">
        <v>-1</v>
      </c>
      <c r="DX253" s="5">
        <v>-1</v>
      </c>
      <c r="DY253" s="5">
        <v>-1</v>
      </c>
      <c r="DZ253" s="5">
        <v>-1</v>
      </c>
      <c r="EA253" s="5">
        <v>-1</v>
      </c>
      <c r="EB253" s="5">
        <v>-1</v>
      </c>
      <c r="EC253" s="5">
        <v>-1</v>
      </c>
      <c r="ED253" s="5">
        <v>-1</v>
      </c>
      <c r="EE253" s="5">
        <v>-1</v>
      </c>
      <c r="EF253" s="5">
        <v>-1</v>
      </c>
      <c r="EG253" s="5">
        <v>-1</v>
      </c>
      <c r="EH253" s="5">
        <v>-1</v>
      </c>
      <c r="EI253" s="5">
        <v>-1</v>
      </c>
      <c r="EJ253" s="5">
        <v>-1</v>
      </c>
      <c r="EK253" s="5">
        <v>-1</v>
      </c>
      <c r="EL253" s="5">
        <v>-1</v>
      </c>
      <c r="EM253" s="5">
        <v>-1</v>
      </c>
      <c r="EN253" s="5">
        <v>-1</v>
      </c>
      <c r="EO253" s="5">
        <v>-1</v>
      </c>
      <c r="EP253" s="5">
        <v>-1</v>
      </c>
      <c r="EQ253" s="5">
        <v>-1</v>
      </c>
      <c r="ER253" s="5">
        <v>-1</v>
      </c>
      <c r="ES253" s="5">
        <v>-1</v>
      </c>
      <c r="ET253" s="5">
        <v>-1</v>
      </c>
      <c r="EU253" s="5">
        <v>-1</v>
      </c>
      <c r="EV253" s="5">
        <f>IF(ISNUMBER(EmisData!R253),EmisData!R253/86400/365*0.12,-1)</f>
        <v>-1</v>
      </c>
      <c r="EW253" s="5">
        <v>-1</v>
      </c>
      <c r="EX253" s="5">
        <v>-1</v>
      </c>
      <c r="EY253" s="5">
        <v>-1</v>
      </c>
      <c r="EZ253" s="5">
        <v>-1</v>
      </c>
      <c r="FA253" s="5">
        <v>-1</v>
      </c>
      <c r="FB253" s="5">
        <v>-1</v>
      </c>
      <c r="FC253" s="5">
        <v>-1</v>
      </c>
      <c r="FD253" s="5">
        <v>-1</v>
      </c>
      <c r="FE253" s="5">
        <v>-1</v>
      </c>
      <c r="FF253" s="5">
        <v>-1</v>
      </c>
      <c r="FG253" s="5">
        <v>-1</v>
      </c>
      <c r="FH253" s="5">
        <v>-1</v>
      </c>
      <c r="FI253" s="5">
        <v>-1</v>
      </c>
      <c r="FJ253" s="5">
        <v>-1</v>
      </c>
      <c r="FK253" s="5">
        <v>-1</v>
      </c>
      <c r="FL253" s="5">
        <v>-1</v>
      </c>
      <c r="FM253" s="5">
        <v>-1</v>
      </c>
      <c r="FN253" s="5">
        <v>-1</v>
      </c>
      <c r="FO253" s="5">
        <v>-1</v>
      </c>
      <c r="FP253" s="5">
        <v>-1</v>
      </c>
      <c r="FQ253" s="5">
        <v>-1</v>
      </c>
      <c r="FR253" s="5">
        <v>-1</v>
      </c>
      <c r="FS253" s="5">
        <v>-1</v>
      </c>
      <c r="FT253" s="5">
        <v>-1</v>
      </c>
      <c r="FU253" s="5">
        <v>-1</v>
      </c>
      <c r="FV253" s="5">
        <v>-1</v>
      </c>
      <c r="FW253" s="5">
        <v>-1</v>
      </c>
      <c r="FX253" s="5">
        <v>-1</v>
      </c>
      <c r="FY253" s="5">
        <v>-1</v>
      </c>
      <c r="FZ253" s="5">
        <v>-1</v>
      </c>
      <c r="GA253" s="5">
        <v>-1</v>
      </c>
      <c r="GB253" s="5">
        <v>-1</v>
      </c>
      <c r="GC253" s="5">
        <v>-1</v>
      </c>
      <c r="GD253" s="5">
        <v>-1</v>
      </c>
      <c r="GE253" s="5">
        <v>-1</v>
      </c>
      <c r="GF253" s="5">
        <v>-1</v>
      </c>
      <c r="GG253" s="5">
        <v>-1</v>
      </c>
      <c r="GH253" s="5">
        <v>-1</v>
      </c>
      <c r="GI253" s="5">
        <v>-1</v>
      </c>
      <c r="GJ253" s="5">
        <v>-1</v>
      </c>
      <c r="GK253" s="5">
        <v>-1</v>
      </c>
      <c r="GL253" s="5">
        <v>-1</v>
      </c>
      <c r="GM253" s="5">
        <v>-1</v>
      </c>
      <c r="GN253" s="5">
        <v>-1</v>
      </c>
      <c r="GO253" s="5">
        <v>-1</v>
      </c>
      <c r="GP253" s="5">
        <v>-1</v>
      </c>
      <c r="GQ253" s="5">
        <v>-1</v>
      </c>
      <c r="GR253" s="5">
        <v>-1</v>
      </c>
      <c r="GS253" s="5">
        <v>-1</v>
      </c>
      <c r="GT253" s="5">
        <f>IF(ISNUMBER(EmisData!L253),EmisData!L253/86400/365*0.12,-1)</f>
        <v>-1</v>
      </c>
      <c r="GU253" s="5">
        <v>-1</v>
      </c>
      <c r="GV253" s="5">
        <v>-1</v>
      </c>
      <c r="GW253" s="5">
        <v>-1</v>
      </c>
      <c r="GX253" s="5">
        <v>-1</v>
      </c>
      <c r="GY253" s="5">
        <f>IF(ISNUMBER(EmisData!O253),EmisData!O253/86400/365*0.12,-1)</f>
        <v>-1</v>
      </c>
      <c r="GZ253" s="5">
        <v>-1</v>
      </c>
      <c r="HA253" s="5">
        <v>-1</v>
      </c>
      <c r="HB253" s="5">
        <v>-1</v>
      </c>
      <c r="HC253" s="5">
        <v>-1</v>
      </c>
      <c r="HD253" s="5">
        <v>-1</v>
      </c>
      <c r="HE253" s="5">
        <v>-1</v>
      </c>
      <c r="HF253" s="5">
        <v>-1</v>
      </c>
      <c r="HG253" s="5">
        <v>-1</v>
      </c>
      <c r="HH253" s="5">
        <v>-1</v>
      </c>
      <c r="HI253" s="5">
        <f>IF(ISNUMBER(EmisData!M253),EmisData!M253/86400/365*0.12,-1)</f>
        <v>-1</v>
      </c>
      <c r="HJ253" s="5">
        <v>-1</v>
      </c>
      <c r="HK253" s="5">
        <v>-1</v>
      </c>
      <c r="HL253" s="5">
        <v>-1</v>
      </c>
      <c r="HM253" s="5">
        <v>-1</v>
      </c>
      <c r="HN253" s="5">
        <v>-1</v>
      </c>
      <c r="HO253" s="5">
        <v>-1</v>
      </c>
      <c r="HP253" s="5">
        <v>-1</v>
      </c>
      <c r="HQ253" s="5" t="s">
        <v>720</v>
      </c>
      <c r="HR253" s="5" t="str">
        <f>EmisData!Z253</f>
        <v/>
      </c>
    </row>
    <row r="254" spans="1:226" x14ac:dyDescent="0.25">
      <c r="A254" s="35" t="s">
        <v>8155</v>
      </c>
      <c r="B254" s="26">
        <v>1925</v>
      </c>
      <c r="C254" s="36" t="s">
        <v>8154</v>
      </c>
      <c r="D254" s="5">
        <v>2</v>
      </c>
      <c r="E254" s="5">
        <v>0</v>
      </c>
      <c r="F254" s="5">
        <f>VLOOKUP($B254,STPdata!$B:$J,6,FALSE)</f>
        <v>0.70768063727880759</v>
      </c>
      <c r="G254" s="5">
        <f>VLOOKUP($B254,STPdata!$B:$J,7,FALSE)</f>
        <v>4.7355413113803327E-2</v>
      </c>
      <c r="H254" s="5">
        <f>VLOOKUP($B254,STPdata!$B:$J,8,FALSE)</f>
        <v>0.1897160525806208</v>
      </c>
      <c r="I254" s="5">
        <f>VLOOKUP($B254,STPdata!$B:$J,9,FALSE)</f>
        <v>5.5247897026767599E-2</v>
      </c>
      <c r="J254" s="5">
        <v>-1</v>
      </c>
      <c r="K254" s="5">
        <v>-1</v>
      </c>
      <c r="L254" s="5">
        <v>-1</v>
      </c>
      <c r="M254" s="5">
        <v>-1</v>
      </c>
      <c r="N254" s="5">
        <v>-1</v>
      </c>
      <c r="O254" s="5">
        <v>-1</v>
      </c>
      <c r="P254" s="5">
        <v>-1</v>
      </c>
      <c r="Q254" s="5">
        <v>-1</v>
      </c>
      <c r="R254" s="5">
        <v>-1</v>
      </c>
      <c r="S254" s="5">
        <v>-1</v>
      </c>
      <c r="T254" s="5">
        <v>-1</v>
      </c>
      <c r="U254" s="5">
        <v>-1</v>
      </c>
      <c r="V254" s="5">
        <f>IF(ISNUMBER(EmisData!N254),EmisData!N254/86400/365*0.12,-1)</f>
        <v>-1</v>
      </c>
      <c r="W254" s="5">
        <v>-1</v>
      </c>
      <c r="X254" s="5">
        <v>-1</v>
      </c>
      <c r="Y254" s="5">
        <v>-1</v>
      </c>
      <c r="Z254" s="5">
        <v>-1</v>
      </c>
      <c r="AA254" s="5">
        <v>-1</v>
      </c>
      <c r="AB254" s="5">
        <v>-1</v>
      </c>
      <c r="AC254" s="5">
        <v>-1</v>
      </c>
      <c r="AD254" s="5">
        <v>-1</v>
      </c>
      <c r="AE254" s="5">
        <v>-1</v>
      </c>
      <c r="AF254" s="5">
        <v>-1</v>
      </c>
      <c r="AG254" s="5">
        <v>-1</v>
      </c>
      <c r="AH254" s="5">
        <v>-1</v>
      </c>
      <c r="AI254" s="5">
        <v>-1</v>
      </c>
      <c r="AJ254" s="5">
        <v>-1</v>
      </c>
      <c r="AK254" s="5">
        <v>-1</v>
      </c>
      <c r="AL254" s="5">
        <v>-1</v>
      </c>
      <c r="AM254" s="5">
        <v>-1</v>
      </c>
      <c r="AN254" s="5">
        <v>-1</v>
      </c>
      <c r="AO254" s="5">
        <v>-1</v>
      </c>
      <c r="AP254" s="5">
        <v>-1</v>
      </c>
      <c r="AQ254" s="5">
        <v>-1</v>
      </c>
      <c r="AR254" s="5">
        <v>-1</v>
      </c>
      <c r="AS254" s="5">
        <v>-1</v>
      </c>
      <c r="AT254" s="5">
        <v>-1</v>
      </c>
      <c r="AU254" s="5">
        <v>-1</v>
      </c>
      <c r="AV254" s="5">
        <v>-1</v>
      </c>
      <c r="AW254" s="5">
        <v>-1</v>
      </c>
      <c r="AX254" s="5">
        <v>-1</v>
      </c>
      <c r="AY254" s="5">
        <v>-1</v>
      </c>
      <c r="AZ254" s="5">
        <v>-1</v>
      </c>
      <c r="BA254" s="5">
        <v>-1</v>
      </c>
      <c r="BB254" s="5">
        <v>-1</v>
      </c>
      <c r="BC254" s="5">
        <v>-1</v>
      </c>
      <c r="BD254" s="5">
        <v>-1</v>
      </c>
      <c r="BE254" s="5">
        <v>-1</v>
      </c>
      <c r="BF254" s="5">
        <v>-1</v>
      </c>
      <c r="BG254" s="5">
        <v>-1</v>
      </c>
      <c r="BH254" s="5">
        <v>-1</v>
      </c>
      <c r="BI254" s="5">
        <v>-1</v>
      </c>
      <c r="BJ254" s="5">
        <v>-1</v>
      </c>
      <c r="BK254" s="5">
        <v>-1</v>
      </c>
      <c r="BL254" s="5">
        <v>-1</v>
      </c>
      <c r="BM254" s="5">
        <v>-1</v>
      </c>
      <c r="BN254" s="5">
        <v>-1</v>
      </c>
      <c r="BO254" s="5">
        <v>-1</v>
      </c>
      <c r="BP254" s="5">
        <v>-1</v>
      </c>
      <c r="BQ254" s="5">
        <v>-1</v>
      </c>
      <c r="BR254" s="5">
        <v>-1</v>
      </c>
      <c r="BS254" s="5">
        <v>-1</v>
      </c>
      <c r="BT254" s="5">
        <v>-1</v>
      </c>
      <c r="BU254" s="5">
        <v>-1</v>
      </c>
      <c r="BV254" s="5">
        <v>-1</v>
      </c>
      <c r="BW254" s="5">
        <v>-1</v>
      </c>
      <c r="BX254" s="5">
        <v>-1</v>
      </c>
      <c r="BY254" s="5">
        <f>IF(ISNUMBER(EmisData!Q254),EmisData!Q254/86400/365*0.12,-1)</f>
        <v>-1</v>
      </c>
      <c r="BZ254" s="5">
        <v>-1</v>
      </c>
      <c r="CA254" s="5">
        <v>-1</v>
      </c>
      <c r="CB254" s="5">
        <v>-1</v>
      </c>
      <c r="CC254" s="5">
        <v>-1</v>
      </c>
      <c r="CD254" s="5">
        <f>IF(ISNUMBER(EmisData!P254),EmisData!P254/86400/365*0.12,-1)</f>
        <v>-1</v>
      </c>
      <c r="CE254" s="5">
        <v>-1</v>
      </c>
      <c r="CF254" s="5">
        <v>-1</v>
      </c>
      <c r="CG254" s="5">
        <v>-1</v>
      </c>
      <c r="CH254" s="5">
        <v>-1</v>
      </c>
      <c r="CI254" s="5">
        <v>-1</v>
      </c>
      <c r="CJ254" s="5">
        <v>-1</v>
      </c>
      <c r="CK254" s="5">
        <v>-1</v>
      </c>
      <c r="CL254" s="5">
        <v>-1</v>
      </c>
      <c r="CM254" s="5">
        <v>-1</v>
      </c>
      <c r="CN254" s="5">
        <v>-1</v>
      </c>
      <c r="CO254" s="5">
        <v>-1</v>
      </c>
      <c r="CP254" s="5">
        <v>-1</v>
      </c>
      <c r="CQ254" s="5">
        <v>-1</v>
      </c>
      <c r="CR254" s="5">
        <v>-1</v>
      </c>
      <c r="CS254" s="5">
        <v>-1</v>
      </c>
      <c r="CT254" s="5">
        <v>-1</v>
      </c>
      <c r="CU254" s="5">
        <v>-1</v>
      </c>
      <c r="CV254" s="5">
        <v>-1</v>
      </c>
      <c r="CW254" s="5">
        <v>-1</v>
      </c>
      <c r="CX254" s="5">
        <v>-1</v>
      </c>
      <c r="CY254" s="5">
        <v>-1</v>
      </c>
      <c r="CZ254" s="5">
        <v>-1</v>
      </c>
      <c r="DA254" s="5">
        <v>-1</v>
      </c>
      <c r="DB254" s="5">
        <v>-1</v>
      </c>
      <c r="DC254" s="5">
        <v>-1</v>
      </c>
      <c r="DD254" s="5">
        <v>-1</v>
      </c>
      <c r="DE254" s="5">
        <v>-1</v>
      </c>
      <c r="DF254" s="5">
        <v>-1</v>
      </c>
      <c r="DG254" s="5">
        <v>-1</v>
      </c>
      <c r="DH254" s="5">
        <v>-1</v>
      </c>
      <c r="DI254" s="5">
        <v>-1</v>
      </c>
      <c r="DJ254" s="5">
        <v>-1</v>
      </c>
      <c r="DK254" s="5">
        <v>-1</v>
      </c>
      <c r="DL254" s="5">
        <v>-1</v>
      </c>
      <c r="DM254" s="5">
        <v>-1</v>
      </c>
      <c r="DN254" s="5">
        <v>-1</v>
      </c>
      <c r="DO254" s="5">
        <v>-1</v>
      </c>
      <c r="DP254" s="5">
        <v>-1</v>
      </c>
      <c r="DQ254" s="5">
        <v>-1</v>
      </c>
      <c r="DR254" s="5">
        <v>-1</v>
      </c>
      <c r="DS254" s="5">
        <v>-1</v>
      </c>
      <c r="DT254" s="5">
        <v>-1</v>
      </c>
      <c r="DU254" s="5">
        <v>-1</v>
      </c>
      <c r="DV254" s="5">
        <v>-1</v>
      </c>
      <c r="DW254" s="5">
        <v>-1</v>
      </c>
      <c r="DX254" s="5">
        <v>-1</v>
      </c>
      <c r="DY254" s="5">
        <v>-1</v>
      </c>
      <c r="DZ254" s="5">
        <v>-1</v>
      </c>
      <c r="EA254" s="5">
        <v>-1</v>
      </c>
      <c r="EB254" s="5">
        <v>-1</v>
      </c>
      <c r="EC254" s="5">
        <v>-1</v>
      </c>
      <c r="ED254" s="5">
        <v>-1</v>
      </c>
      <c r="EE254" s="5">
        <v>-1</v>
      </c>
      <c r="EF254" s="5">
        <v>-1</v>
      </c>
      <c r="EG254" s="5">
        <v>-1</v>
      </c>
      <c r="EH254" s="5">
        <v>-1</v>
      </c>
      <c r="EI254" s="5">
        <v>-1</v>
      </c>
      <c r="EJ254" s="5">
        <v>-1</v>
      </c>
      <c r="EK254" s="5">
        <v>-1</v>
      </c>
      <c r="EL254" s="5">
        <v>-1</v>
      </c>
      <c r="EM254" s="5">
        <v>-1</v>
      </c>
      <c r="EN254" s="5">
        <v>-1</v>
      </c>
      <c r="EO254" s="5">
        <v>-1</v>
      </c>
      <c r="EP254" s="5">
        <v>-1</v>
      </c>
      <c r="EQ254" s="5">
        <v>-1</v>
      </c>
      <c r="ER254" s="5">
        <v>-1</v>
      </c>
      <c r="ES254" s="5">
        <v>-1</v>
      </c>
      <c r="ET254" s="5">
        <v>-1</v>
      </c>
      <c r="EU254" s="5">
        <v>-1</v>
      </c>
      <c r="EV254" s="5">
        <f>IF(ISNUMBER(EmisData!R254),EmisData!R254/86400/365*0.12,-1)</f>
        <v>-1</v>
      </c>
      <c r="EW254" s="5">
        <v>-1</v>
      </c>
      <c r="EX254" s="5">
        <v>-1</v>
      </c>
      <c r="EY254" s="5">
        <v>-1</v>
      </c>
      <c r="EZ254" s="5">
        <v>-1</v>
      </c>
      <c r="FA254" s="5">
        <v>-1</v>
      </c>
      <c r="FB254" s="5">
        <v>-1</v>
      </c>
      <c r="FC254" s="5">
        <v>-1</v>
      </c>
      <c r="FD254" s="5">
        <v>-1</v>
      </c>
      <c r="FE254" s="5">
        <v>-1</v>
      </c>
      <c r="FF254" s="5">
        <v>-1</v>
      </c>
      <c r="FG254" s="5">
        <v>-1</v>
      </c>
      <c r="FH254" s="5">
        <v>-1</v>
      </c>
      <c r="FI254" s="5">
        <v>-1</v>
      </c>
      <c r="FJ254" s="5">
        <v>-1</v>
      </c>
      <c r="FK254" s="5">
        <v>-1</v>
      </c>
      <c r="FL254" s="5">
        <v>-1</v>
      </c>
      <c r="FM254" s="5">
        <v>-1</v>
      </c>
      <c r="FN254" s="5">
        <v>-1</v>
      </c>
      <c r="FO254" s="5">
        <v>-1</v>
      </c>
      <c r="FP254" s="5">
        <v>-1</v>
      </c>
      <c r="FQ254" s="5">
        <v>-1</v>
      </c>
      <c r="FR254" s="5">
        <v>-1</v>
      </c>
      <c r="FS254" s="5">
        <v>-1</v>
      </c>
      <c r="FT254" s="5">
        <v>-1</v>
      </c>
      <c r="FU254" s="5">
        <v>-1</v>
      </c>
      <c r="FV254" s="5">
        <v>-1</v>
      </c>
      <c r="FW254" s="5">
        <v>-1</v>
      </c>
      <c r="FX254" s="5">
        <v>-1</v>
      </c>
      <c r="FY254" s="5">
        <v>-1</v>
      </c>
      <c r="FZ254" s="5">
        <v>-1</v>
      </c>
      <c r="GA254" s="5">
        <v>-1</v>
      </c>
      <c r="GB254" s="5">
        <v>-1</v>
      </c>
      <c r="GC254" s="5">
        <v>-1</v>
      </c>
      <c r="GD254" s="5">
        <v>-1</v>
      </c>
      <c r="GE254" s="5">
        <v>-1</v>
      </c>
      <c r="GF254" s="5">
        <v>-1</v>
      </c>
      <c r="GG254" s="5">
        <v>-1</v>
      </c>
      <c r="GH254" s="5">
        <v>-1</v>
      </c>
      <c r="GI254" s="5">
        <v>-1</v>
      </c>
      <c r="GJ254" s="5">
        <v>-1</v>
      </c>
      <c r="GK254" s="5">
        <v>-1</v>
      </c>
      <c r="GL254" s="5">
        <v>-1</v>
      </c>
      <c r="GM254" s="5">
        <v>-1</v>
      </c>
      <c r="GN254" s="5">
        <v>-1</v>
      </c>
      <c r="GO254" s="5">
        <v>-1</v>
      </c>
      <c r="GP254" s="5">
        <v>-1</v>
      </c>
      <c r="GQ254" s="5">
        <v>-1</v>
      </c>
      <c r="GR254" s="5">
        <v>-1</v>
      </c>
      <c r="GS254" s="5">
        <v>-1</v>
      </c>
      <c r="GT254" s="5">
        <f>IF(ISNUMBER(EmisData!L254),EmisData!L254/86400/365*0.12,-1)</f>
        <v>1.3195585996955857E-6</v>
      </c>
      <c r="GU254" s="5">
        <v>-1</v>
      </c>
      <c r="GV254" s="5">
        <v>-1</v>
      </c>
      <c r="GW254" s="5">
        <v>-1</v>
      </c>
      <c r="GX254" s="5">
        <v>-1</v>
      </c>
      <c r="GY254" s="5">
        <f>IF(ISNUMBER(EmisData!O254),EmisData!O254/86400/365*0.12,-1)</f>
        <v>-1</v>
      </c>
      <c r="GZ254" s="5">
        <v>-1</v>
      </c>
      <c r="HA254" s="5">
        <v>-1</v>
      </c>
      <c r="HB254" s="5">
        <v>-1</v>
      </c>
      <c r="HC254" s="5">
        <v>-1</v>
      </c>
      <c r="HD254" s="5">
        <v>-1</v>
      </c>
      <c r="HE254" s="5">
        <v>-1</v>
      </c>
      <c r="HF254" s="5">
        <v>-1</v>
      </c>
      <c r="HG254" s="5">
        <v>-1</v>
      </c>
      <c r="HH254" s="5">
        <v>-1</v>
      </c>
      <c r="HI254" s="5">
        <f>IF(ISNUMBER(EmisData!M254),EmisData!M254/86400/365*0.12,-1)</f>
        <v>7.372183374330638E-6</v>
      </c>
      <c r="HJ254" s="5">
        <v>-1</v>
      </c>
      <c r="HK254" s="5">
        <v>-1</v>
      </c>
      <c r="HL254" s="5">
        <v>-1</v>
      </c>
      <c r="HM254" s="5">
        <v>-1</v>
      </c>
      <c r="HN254" s="5">
        <v>-1</v>
      </c>
      <c r="HO254" s="5">
        <v>-1</v>
      </c>
      <c r="HP254" s="5">
        <v>-1</v>
      </c>
      <c r="HQ254" s="5" t="s">
        <v>720</v>
      </c>
      <c r="HR254" s="5" t="str">
        <f>EmisData!Z254</f>
        <v>yes</v>
      </c>
    </row>
    <row r="255" spans="1:226" x14ac:dyDescent="0.25">
      <c r="A255" s="35" t="s">
        <v>8165</v>
      </c>
      <c r="B255" s="26">
        <v>1927</v>
      </c>
      <c r="C255" s="36" t="s">
        <v>8164</v>
      </c>
      <c r="D255" s="5">
        <v>2</v>
      </c>
      <c r="E255" s="5">
        <v>0</v>
      </c>
      <c r="F255" s="5">
        <f>VLOOKUP($B255,STPdata!$B:$J,6,FALSE)</f>
        <v>4.5040173654596628E-15</v>
      </c>
      <c r="G255" s="5">
        <f>VLOOKUP($B255,STPdata!$B:$J,7,FALSE)</f>
        <v>0.24638032719200564</v>
      </c>
      <c r="H255" s="5">
        <f>VLOOKUP($B255,STPdata!$B:$J,8,FALSE)</f>
        <v>2.0947783555796184E-4</v>
      </c>
      <c r="I255" s="5">
        <f>VLOOKUP($B255,STPdata!$B:$J,9,FALSE)</f>
        <v>0.75341019497243167</v>
      </c>
      <c r="J255" s="5">
        <v>-1</v>
      </c>
      <c r="K255" s="5">
        <v>-1</v>
      </c>
      <c r="L255" s="5">
        <v>-1</v>
      </c>
      <c r="M255" s="5">
        <v>-1</v>
      </c>
      <c r="N255" s="5">
        <v>-1</v>
      </c>
      <c r="O255" s="5">
        <v>-1</v>
      </c>
      <c r="P255" s="5">
        <v>-1</v>
      </c>
      <c r="Q255" s="5">
        <v>-1</v>
      </c>
      <c r="R255" s="5">
        <v>-1</v>
      </c>
      <c r="S255" s="5">
        <v>-1</v>
      </c>
      <c r="T255" s="5">
        <v>-1</v>
      </c>
      <c r="U255" s="5">
        <v>-1</v>
      </c>
      <c r="V255" s="5">
        <f>IF(ISNUMBER(EmisData!N255),EmisData!N255/86400/365*0.12,-1)</f>
        <v>-1</v>
      </c>
      <c r="W255" s="5">
        <v>-1</v>
      </c>
      <c r="X255" s="5">
        <v>-1</v>
      </c>
      <c r="Y255" s="5">
        <v>-1</v>
      </c>
      <c r="Z255" s="5">
        <v>-1</v>
      </c>
      <c r="AA255" s="5">
        <v>-1</v>
      </c>
      <c r="AB255" s="5">
        <v>-1</v>
      </c>
      <c r="AC255" s="5">
        <v>-1</v>
      </c>
      <c r="AD255" s="5">
        <v>-1</v>
      </c>
      <c r="AE255" s="5">
        <v>-1</v>
      </c>
      <c r="AF255" s="5">
        <v>-1</v>
      </c>
      <c r="AG255" s="5">
        <v>-1</v>
      </c>
      <c r="AH255" s="5">
        <v>-1</v>
      </c>
      <c r="AI255" s="5">
        <v>-1</v>
      </c>
      <c r="AJ255" s="5">
        <v>-1</v>
      </c>
      <c r="AK255" s="5">
        <v>-1</v>
      </c>
      <c r="AL255" s="5">
        <v>-1</v>
      </c>
      <c r="AM255" s="5">
        <v>-1</v>
      </c>
      <c r="AN255" s="5">
        <v>-1</v>
      </c>
      <c r="AO255" s="5">
        <v>-1</v>
      </c>
      <c r="AP255" s="5">
        <v>-1</v>
      </c>
      <c r="AQ255" s="5">
        <v>-1</v>
      </c>
      <c r="AR255" s="5">
        <v>-1</v>
      </c>
      <c r="AS255" s="5">
        <v>-1</v>
      </c>
      <c r="AT255" s="5">
        <v>-1</v>
      </c>
      <c r="AU255" s="5">
        <v>-1</v>
      </c>
      <c r="AV255" s="5">
        <v>-1</v>
      </c>
      <c r="AW255" s="5">
        <v>-1</v>
      </c>
      <c r="AX255" s="5">
        <v>-1</v>
      </c>
      <c r="AY255" s="5">
        <v>-1</v>
      </c>
      <c r="AZ255" s="5">
        <v>-1</v>
      </c>
      <c r="BA255" s="5">
        <v>-1</v>
      </c>
      <c r="BB255" s="5">
        <v>-1</v>
      </c>
      <c r="BC255" s="5">
        <v>-1</v>
      </c>
      <c r="BD255" s="5">
        <v>-1</v>
      </c>
      <c r="BE255" s="5">
        <v>-1</v>
      </c>
      <c r="BF255" s="5">
        <v>-1</v>
      </c>
      <c r="BG255" s="5">
        <v>-1</v>
      </c>
      <c r="BH255" s="5">
        <v>-1</v>
      </c>
      <c r="BI255" s="5">
        <v>-1</v>
      </c>
      <c r="BJ255" s="5">
        <v>-1</v>
      </c>
      <c r="BK255" s="5">
        <v>-1</v>
      </c>
      <c r="BL255" s="5">
        <v>-1</v>
      </c>
      <c r="BM255" s="5">
        <v>-1</v>
      </c>
      <c r="BN255" s="5">
        <v>-1</v>
      </c>
      <c r="BO255" s="5">
        <v>-1</v>
      </c>
      <c r="BP255" s="5">
        <v>-1</v>
      </c>
      <c r="BQ255" s="5">
        <v>-1</v>
      </c>
      <c r="BR255" s="5">
        <v>-1</v>
      </c>
      <c r="BS255" s="5">
        <v>-1</v>
      </c>
      <c r="BT255" s="5">
        <v>-1</v>
      </c>
      <c r="BU255" s="5">
        <v>-1</v>
      </c>
      <c r="BV255" s="5">
        <v>-1</v>
      </c>
      <c r="BW255" s="5">
        <v>-1</v>
      </c>
      <c r="BX255" s="5">
        <v>-1</v>
      </c>
      <c r="BY255" s="5">
        <f>IF(ISNUMBER(EmisData!Q255),EmisData!Q255/86400/365*0.12,-1)</f>
        <v>-1</v>
      </c>
      <c r="BZ255" s="5">
        <v>-1</v>
      </c>
      <c r="CA255" s="5">
        <v>-1</v>
      </c>
      <c r="CB255" s="5">
        <v>-1</v>
      </c>
      <c r="CC255" s="5">
        <v>-1</v>
      </c>
      <c r="CD255" s="5">
        <f>IF(ISNUMBER(EmisData!P255),EmisData!P255/86400/365*0.12,-1)</f>
        <v>-1</v>
      </c>
      <c r="CE255" s="5">
        <v>-1</v>
      </c>
      <c r="CF255" s="5">
        <v>-1</v>
      </c>
      <c r="CG255" s="5">
        <v>-1</v>
      </c>
      <c r="CH255" s="5">
        <v>-1</v>
      </c>
      <c r="CI255" s="5">
        <v>-1</v>
      </c>
      <c r="CJ255" s="5">
        <v>-1</v>
      </c>
      <c r="CK255" s="5">
        <v>-1</v>
      </c>
      <c r="CL255" s="5">
        <v>-1</v>
      </c>
      <c r="CM255" s="5">
        <v>-1</v>
      </c>
      <c r="CN255" s="5">
        <v>-1</v>
      </c>
      <c r="CO255" s="5">
        <v>-1</v>
      </c>
      <c r="CP255" s="5">
        <v>-1</v>
      </c>
      <c r="CQ255" s="5">
        <v>-1</v>
      </c>
      <c r="CR255" s="5">
        <v>-1</v>
      </c>
      <c r="CS255" s="5">
        <v>-1</v>
      </c>
      <c r="CT255" s="5">
        <v>-1</v>
      </c>
      <c r="CU255" s="5">
        <v>-1</v>
      </c>
      <c r="CV255" s="5">
        <v>-1</v>
      </c>
      <c r="CW255" s="5">
        <v>-1</v>
      </c>
      <c r="CX255" s="5">
        <v>-1</v>
      </c>
      <c r="CY255" s="5">
        <v>-1</v>
      </c>
      <c r="CZ255" s="5">
        <v>-1</v>
      </c>
      <c r="DA255" s="5">
        <v>-1</v>
      </c>
      <c r="DB255" s="5">
        <v>-1</v>
      </c>
      <c r="DC255" s="5">
        <v>-1</v>
      </c>
      <c r="DD255" s="5">
        <v>-1</v>
      </c>
      <c r="DE255" s="5">
        <v>-1</v>
      </c>
      <c r="DF255" s="5">
        <v>-1</v>
      </c>
      <c r="DG255" s="5">
        <v>-1</v>
      </c>
      <c r="DH255" s="5">
        <v>-1</v>
      </c>
      <c r="DI255" s="5">
        <v>-1</v>
      </c>
      <c r="DJ255" s="5">
        <v>-1</v>
      </c>
      <c r="DK255" s="5">
        <v>-1</v>
      </c>
      <c r="DL255" s="5">
        <v>-1</v>
      </c>
      <c r="DM255" s="5">
        <v>-1</v>
      </c>
      <c r="DN255" s="5">
        <v>-1</v>
      </c>
      <c r="DO255" s="5">
        <v>-1</v>
      </c>
      <c r="DP255" s="5">
        <v>-1</v>
      </c>
      <c r="DQ255" s="5">
        <v>-1</v>
      </c>
      <c r="DR255" s="5">
        <v>-1</v>
      </c>
      <c r="DS255" s="5">
        <v>-1</v>
      </c>
      <c r="DT255" s="5">
        <v>-1</v>
      </c>
      <c r="DU255" s="5">
        <v>-1</v>
      </c>
      <c r="DV255" s="5">
        <v>-1</v>
      </c>
      <c r="DW255" s="5">
        <v>-1</v>
      </c>
      <c r="DX255" s="5">
        <v>-1</v>
      </c>
      <c r="DY255" s="5">
        <v>-1</v>
      </c>
      <c r="DZ255" s="5">
        <v>-1</v>
      </c>
      <c r="EA255" s="5">
        <v>-1</v>
      </c>
      <c r="EB255" s="5">
        <v>-1</v>
      </c>
      <c r="EC255" s="5">
        <v>-1</v>
      </c>
      <c r="ED255" s="5">
        <v>-1</v>
      </c>
      <c r="EE255" s="5">
        <v>-1</v>
      </c>
      <c r="EF255" s="5">
        <v>-1</v>
      </c>
      <c r="EG255" s="5">
        <v>-1</v>
      </c>
      <c r="EH255" s="5">
        <v>-1</v>
      </c>
      <c r="EI255" s="5">
        <v>-1</v>
      </c>
      <c r="EJ255" s="5">
        <v>-1</v>
      </c>
      <c r="EK255" s="5">
        <v>-1</v>
      </c>
      <c r="EL255" s="5">
        <v>-1</v>
      </c>
      <c r="EM255" s="5">
        <v>-1</v>
      </c>
      <c r="EN255" s="5">
        <v>-1</v>
      </c>
      <c r="EO255" s="5">
        <v>-1</v>
      </c>
      <c r="EP255" s="5">
        <v>-1</v>
      </c>
      <c r="EQ255" s="5">
        <v>-1</v>
      </c>
      <c r="ER255" s="5">
        <v>-1</v>
      </c>
      <c r="ES255" s="5">
        <v>-1</v>
      </c>
      <c r="ET255" s="5">
        <v>-1</v>
      </c>
      <c r="EU255" s="5">
        <v>-1</v>
      </c>
      <c r="EV255" s="5">
        <f>IF(ISNUMBER(EmisData!R255),EmisData!R255/86400/365*0.12,-1)</f>
        <v>-1</v>
      </c>
      <c r="EW255" s="5">
        <v>-1</v>
      </c>
      <c r="EX255" s="5">
        <v>-1</v>
      </c>
      <c r="EY255" s="5">
        <v>-1</v>
      </c>
      <c r="EZ255" s="5">
        <v>-1</v>
      </c>
      <c r="FA255" s="5">
        <v>-1</v>
      </c>
      <c r="FB255" s="5">
        <v>-1</v>
      </c>
      <c r="FC255" s="5">
        <v>-1</v>
      </c>
      <c r="FD255" s="5">
        <v>-1</v>
      </c>
      <c r="FE255" s="5">
        <v>-1</v>
      </c>
      <c r="FF255" s="5">
        <v>-1</v>
      </c>
      <c r="FG255" s="5">
        <v>-1</v>
      </c>
      <c r="FH255" s="5">
        <v>-1</v>
      </c>
      <c r="FI255" s="5">
        <v>-1</v>
      </c>
      <c r="FJ255" s="5">
        <v>-1</v>
      </c>
      <c r="FK255" s="5">
        <v>-1</v>
      </c>
      <c r="FL255" s="5">
        <v>-1</v>
      </c>
      <c r="FM255" s="5">
        <v>-1</v>
      </c>
      <c r="FN255" s="5">
        <v>-1</v>
      </c>
      <c r="FO255" s="5">
        <v>-1</v>
      </c>
      <c r="FP255" s="5">
        <v>-1</v>
      </c>
      <c r="FQ255" s="5">
        <v>-1</v>
      </c>
      <c r="FR255" s="5">
        <v>-1</v>
      </c>
      <c r="FS255" s="5">
        <v>-1</v>
      </c>
      <c r="FT255" s="5">
        <v>-1</v>
      </c>
      <c r="FU255" s="5">
        <v>-1</v>
      </c>
      <c r="FV255" s="5">
        <v>-1</v>
      </c>
      <c r="FW255" s="5">
        <v>-1</v>
      </c>
      <c r="FX255" s="5">
        <v>-1</v>
      </c>
      <c r="FY255" s="5">
        <v>-1</v>
      </c>
      <c r="FZ255" s="5">
        <v>-1</v>
      </c>
      <c r="GA255" s="5">
        <v>-1</v>
      </c>
      <c r="GB255" s="5">
        <v>-1</v>
      </c>
      <c r="GC255" s="5">
        <v>-1</v>
      </c>
      <c r="GD255" s="5">
        <v>-1</v>
      </c>
      <c r="GE255" s="5">
        <v>-1</v>
      </c>
      <c r="GF255" s="5">
        <v>-1</v>
      </c>
      <c r="GG255" s="5">
        <v>-1</v>
      </c>
      <c r="GH255" s="5">
        <v>-1</v>
      </c>
      <c r="GI255" s="5">
        <v>-1</v>
      </c>
      <c r="GJ255" s="5">
        <v>-1</v>
      </c>
      <c r="GK255" s="5">
        <v>-1</v>
      </c>
      <c r="GL255" s="5">
        <v>-1</v>
      </c>
      <c r="GM255" s="5">
        <v>-1</v>
      </c>
      <c r="GN255" s="5">
        <v>-1</v>
      </c>
      <c r="GO255" s="5">
        <v>-1</v>
      </c>
      <c r="GP255" s="5">
        <v>-1</v>
      </c>
      <c r="GQ255" s="5">
        <v>-1</v>
      </c>
      <c r="GR255" s="5">
        <v>-1</v>
      </c>
      <c r="GS255" s="5">
        <v>-1</v>
      </c>
      <c r="GT255" s="5">
        <f>IF(ISNUMBER(EmisData!L255),EmisData!L255/86400/365*0.12,-1)</f>
        <v>1.7222222222222219E-7</v>
      </c>
      <c r="GU255" s="5">
        <v>-1</v>
      </c>
      <c r="GV255" s="5">
        <v>-1</v>
      </c>
      <c r="GW255" s="5">
        <v>-1</v>
      </c>
      <c r="GX255" s="5">
        <v>-1</v>
      </c>
      <c r="GY255" s="5">
        <f>IF(ISNUMBER(EmisData!O255),EmisData!O255/86400/365*0.12,-1)</f>
        <v>-1</v>
      </c>
      <c r="GZ255" s="5">
        <v>-1</v>
      </c>
      <c r="HA255" s="5">
        <v>-1</v>
      </c>
      <c r="HB255" s="5">
        <v>-1</v>
      </c>
      <c r="HC255" s="5">
        <v>-1</v>
      </c>
      <c r="HD255" s="5">
        <v>-1</v>
      </c>
      <c r="HE255" s="5">
        <v>-1</v>
      </c>
      <c r="HF255" s="5">
        <v>-1</v>
      </c>
      <c r="HG255" s="5">
        <v>-1</v>
      </c>
      <c r="HH255" s="5">
        <v>-1</v>
      </c>
      <c r="HI255" s="5">
        <f>IF(ISNUMBER(EmisData!M255),EmisData!M255/86400/365*0.12,-1)</f>
        <v>-1</v>
      </c>
      <c r="HJ255" s="5">
        <v>-1</v>
      </c>
      <c r="HK255" s="5">
        <v>-1</v>
      </c>
      <c r="HL255" s="5">
        <v>-1</v>
      </c>
      <c r="HM255" s="5">
        <v>-1</v>
      </c>
      <c r="HN255" s="5">
        <v>-1</v>
      </c>
      <c r="HO255" s="5">
        <v>-1</v>
      </c>
      <c r="HP255" s="5">
        <v>-1</v>
      </c>
      <c r="HQ255" s="5" t="s">
        <v>720</v>
      </c>
      <c r="HR255" s="5" t="str">
        <f>EmisData!Z255</f>
        <v>yes</v>
      </c>
    </row>
    <row r="256" spans="1:226" hidden="1" x14ac:dyDescent="0.25">
      <c r="A256" s="35" t="s">
        <v>8241</v>
      </c>
      <c r="B256" s="26">
        <v>1946</v>
      </c>
      <c r="C256" s="36" t="s">
        <v>8240</v>
      </c>
      <c r="D256" s="5">
        <v>2</v>
      </c>
      <c r="E256" s="5">
        <v>0</v>
      </c>
      <c r="F256" s="5">
        <f>VLOOKUP($B256,STPdata!$B:$J,6,FALSE)</f>
        <v>0.55609961866598778</v>
      </c>
      <c r="G256" s="5">
        <f>VLOOKUP($B256,STPdata!$B:$J,7,FALSE)</f>
        <v>3.4345157307264298E-2</v>
      </c>
      <c r="H256" s="5">
        <f>VLOOKUP($B256,STPdata!$B:$J,8,FALSE)</f>
        <v>0.37075053176166312</v>
      </c>
      <c r="I256" s="5">
        <f>VLOOKUP($B256,STPdata!$B:$J,9,FALSE)</f>
        <v>3.8804692265083596E-2</v>
      </c>
      <c r="J256" s="5">
        <v>-1</v>
      </c>
      <c r="K256" s="5">
        <v>-1</v>
      </c>
      <c r="L256" s="5">
        <v>-1</v>
      </c>
      <c r="M256" s="5">
        <v>-1</v>
      </c>
      <c r="N256" s="5">
        <v>-1</v>
      </c>
      <c r="O256" s="5">
        <v>-1</v>
      </c>
      <c r="P256" s="5">
        <v>-1</v>
      </c>
      <c r="Q256" s="5">
        <v>-1</v>
      </c>
      <c r="R256" s="5">
        <v>-1</v>
      </c>
      <c r="S256" s="5">
        <v>-1</v>
      </c>
      <c r="T256" s="5">
        <v>-1</v>
      </c>
      <c r="U256" s="5">
        <v>-1</v>
      </c>
      <c r="V256" s="5">
        <f>IF(ISNUMBER(EmisData!N256),EmisData!N256/86400/365*0.12,-1)</f>
        <v>-1</v>
      </c>
      <c r="W256" s="5">
        <v>-1</v>
      </c>
      <c r="X256" s="5">
        <v>-1</v>
      </c>
      <c r="Y256" s="5">
        <v>-1</v>
      </c>
      <c r="Z256" s="5">
        <v>-1</v>
      </c>
      <c r="AA256" s="5">
        <v>-1</v>
      </c>
      <c r="AB256" s="5">
        <v>-1</v>
      </c>
      <c r="AC256" s="5">
        <v>-1</v>
      </c>
      <c r="AD256" s="5">
        <v>-1</v>
      </c>
      <c r="AE256" s="5">
        <v>-1</v>
      </c>
      <c r="AF256" s="5">
        <v>-1</v>
      </c>
      <c r="AG256" s="5">
        <v>-1</v>
      </c>
      <c r="AH256" s="5">
        <v>-1</v>
      </c>
      <c r="AI256" s="5">
        <v>-1</v>
      </c>
      <c r="AJ256" s="5">
        <v>-1</v>
      </c>
      <c r="AK256" s="5">
        <v>-1</v>
      </c>
      <c r="AL256" s="5">
        <v>-1</v>
      </c>
      <c r="AM256" s="5">
        <v>-1</v>
      </c>
      <c r="AN256" s="5">
        <v>-1</v>
      </c>
      <c r="AO256" s="5">
        <v>-1</v>
      </c>
      <c r="AP256" s="5">
        <v>-1</v>
      </c>
      <c r="AQ256" s="5">
        <v>-1</v>
      </c>
      <c r="AR256" s="5">
        <v>-1</v>
      </c>
      <c r="AS256" s="5">
        <v>-1</v>
      </c>
      <c r="AT256" s="5">
        <v>-1</v>
      </c>
      <c r="AU256" s="5">
        <v>-1</v>
      </c>
      <c r="AV256" s="5">
        <v>-1</v>
      </c>
      <c r="AW256" s="5">
        <v>-1</v>
      </c>
      <c r="AX256" s="5">
        <v>-1</v>
      </c>
      <c r="AY256" s="5">
        <v>-1</v>
      </c>
      <c r="AZ256" s="5">
        <v>-1</v>
      </c>
      <c r="BA256" s="5">
        <v>-1</v>
      </c>
      <c r="BB256" s="5">
        <v>-1</v>
      </c>
      <c r="BC256" s="5">
        <v>-1</v>
      </c>
      <c r="BD256" s="5">
        <v>-1</v>
      </c>
      <c r="BE256" s="5">
        <v>-1</v>
      </c>
      <c r="BF256" s="5">
        <v>-1</v>
      </c>
      <c r="BG256" s="5">
        <v>-1</v>
      </c>
      <c r="BH256" s="5">
        <v>-1</v>
      </c>
      <c r="BI256" s="5">
        <v>-1</v>
      </c>
      <c r="BJ256" s="5">
        <v>-1</v>
      </c>
      <c r="BK256" s="5">
        <v>-1</v>
      </c>
      <c r="BL256" s="5">
        <v>-1</v>
      </c>
      <c r="BM256" s="5">
        <v>-1</v>
      </c>
      <c r="BN256" s="5">
        <v>-1</v>
      </c>
      <c r="BO256" s="5">
        <v>-1</v>
      </c>
      <c r="BP256" s="5">
        <v>-1</v>
      </c>
      <c r="BQ256" s="5">
        <v>-1</v>
      </c>
      <c r="BR256" s="5">
        <v>-1</v>
      </c>
      <c r="BS256" s="5">
        <v>-1</v>
      </c>
      <c r="BT256" s="5">
        <v>-1</v>
      </c>
      <c r="BU256" s="5">
        <v>-1</v>
      </c>
      <c r="BV256" s="5">
        <v>-1</v>
      </c>
      <c r="BW256" s="5">
        <v>-1</v>
      </c>
      <c r="BX256" s="5">
        <v>-1</v>
      </c>
      <c r="BY256" s="5">
        <f>IF(ISNUMBER(EmisData!Q256),EmisData!Q256/86400/365*0.12,-1)</f>
        <v>-1</v>
      </c>
      <c r="BZ256" s="5">
        <v>-1</v>
      </c>
      <c r="CA256" s="5">
        <v>-1</v>
      </c>
      <c r="CB256" s="5">
        <v>-1</v>
      </c>
      <c r="CC256" s="5">
        <v>-1</v>
      </c>
      <c r="CD256" s="5">
        <f>IF(ISNUMBER(EmisData!P256),EmisData!P256/86400/365*0.12,-1)</f>
        <v>-1</v>
      </c>
      <c r="CE256" s="5">
        <v>-1</v>
      </c>
      <c r="CF256" s="5">
        <v>-1</v>
      </c>
      <c r="CG256" s="5">
        <v>-1</v>
      </c>
      <c r="CH256" s="5">
        <v>-1</v>
      </c>
      <c r="CI256" s="5">
        <v>-1</v>
      </c>
      <c r="CJ256" s="5">
        <v>-1</v>
      </c>
      <c r="CK256" s="5">
        <v>-1</v>
      </c>
      <c r="CL256" s="5">
        <v>-1</v>
      </c>
      <c r="CM256" s="5">
        <v>-1</v>
      </c>
      <c r="CN256" s="5">
        <v>-1</v>
      </c>
      <c r="CO256" s="5">
        <v>-1</v>
      </c>
      <c r="CP256" s="5">
        <v>-1</v>
      </c>
      <c r="CQ256" s="5">
        <v>-1</v>
      </c>
      <c r="CR256" s="5">
        <v>-1</v>
      </c>
      <c r="CS256" s="5">
        <v>-1</v>
      </c>
      <c r="CT256" s="5">
        <v>-1</v>
      </c>
      <c r="CU256" s="5">
        <v>-1</v>
      </c>
      <c r="CV256" s="5">
        <v>-1</v>
      </c>
      <c r="CW256" s="5">
        <v>-1</v>
      </c>
      <c r="CX256" s="5">
        <v>-1</v>
      </c>
      <c r="CY256" s="5">
        <v>-1</v>
      </c>
      <c r="CZ256" s="5">
        <v>-1</v>
      </c>
      <c r="DA256" s="5">
        <v>-1</v>
      </c>
      <c r="DB256" s="5">
        <v>-1</v>
      </c>
      <c r="DC256" s="5">
        <v>-1</v>
      </c>
      <c r="DD256" s="5">
        <v>-1</v>
      </c>
      <c r="DE256" s="5">
        <v>-1</v>
      </c>
      <c r="DF256" s="5">
        <v>-1</v>
      </c>
      <c r="DG256" s="5">
        <v>-1</v>
      </c>
      <c r="DH256" s="5">
        <v>-1</v>
      </c>
      <c r="DI256" s="5">
        <v>-1</v>
      </c>
      <c r="DJ256" s="5">
        <v>-1</v>
      </c>
      <c r="DK256" s="5">
        <v>-1</v>
      </c>
      <c r="DL256" s="5">
        <v>-1</v>
      </c>
      <c r="DM256" s="5">
        <v>-1</v>
      </c>
      <c r="DN256" s="5">
        <v>-1</v>
      </c>
      <c r="DO256" s="5">
        <v>-1</v>
      </c>
      <c r="DP256" s="5">
        <v>-1</v>
      </c>
      <c r="DQ256" s="5">
        <v>-1</v>
      </c>
      <c r="DR256" s="5">
        <v>-1</v>
      </c>
      <c r="DS256" s="5">
        <v>-1</v>
      </c>
      <c r="DT256" s="5">
        <v>-1</v>
      </c>
      <c r="DU256" s="5">
        <v>-1</v>
      </c>
      <c r="DV256" s="5">
        <v>-1</v>
      </c>
      <c r="DW256" s="5">
        <v>-1</v>
      </c>
      <c r="DX256" s="5">
        <v>-1</v>
      </c>
      <c r="DY256" s="5">
        <v>-1</v>
      </c>
      <c r="DZ256" s="5">
        <v>-1</v>
      </c>
      <c r="EA256" s="5">
        <v>-1</v>
      </c>
      <c r="EB256" s="5">
        <v>-1</v>
      </c>
      <c r="EC256" s="5">
        <v>-1</v>
      </c>
      <c r="ED256" s="5">
        <v>-1</v>
      </c>
      <c r="EE256" s="5">
        <v>-1</v>
      </c>
      <c r="EF256" s="5">
        <v>-1</v>
      </c>
      <c r="EG256" s="5">
        <v>-1</v>
      </c>
      <c r="EH256" s="5">
        <v>-1</v>
      </c>
      <c r="EI256" s="5">
        <v>-1</v>
      </c>
      <c r="EJ256" s="5">
        <v>-1</v>
      </c>
      <c r="EK256" s="5">
        <v>-1</v>
      </c>
      <c r="EL256" s="5">
        <v>-1</v>
      </c>
      <c r="EM256" s="5">
        <v>-1</v>
      </c>
      <c r="EN256" s="5">
        <v>-1</v>
      </c>
      <c r="EO256" s="5">
        <v>-1</v>
      </c>
      <c r="EP256" s="5">
        <v>-1</v>
      </c>
      <c r="EQ256" s="5">
        <v>-1</v>
      </c>
      <c r="ER256" s="5">
        <v>-1</v>
      </c>
      <c r="ES256" s="5">
        <v>-1</v>
      </c>
      <c r="ET256" s="5">
        <v>-1</v>
      </c>
      <c r="EU256" s="5">
        <v>-1</v>
      </c>
      <c r="EV256" s="5">
        <f>IF(ISNUMBER(EmisData!R256),EmisData!R256/86400/365*0.12,-1)</f>
        <v>-1</v>
      </c>
      <c r="EW256" s="5">
        <v>-1</v>
      </c>
      <c r="EX256" s="5">
        <v>-1</v>
      </c>
      <c r="EY256" s="5">
        <v>-1</v>
      </c>
      <c r="EZ256" s="5">
        <v>-1</v>
      </c>
      <c r="FA256" s="5">
        <v>-1</v>
      </c>
      <c r="FB256" s="5">
        <v>-1</v>
      </c>
      <c r="FC256" s="5">
        <v>-1</v>
      </c>
      <c r="FD256" s="5">
        <v>-1</v>
      </c>
      <c r="FE256" s="5">
        <v>-1</v>
      </c>
      <c r="FF256" s="5">
        <v>-1</v>
      </c>
      <c r="FG256" s="5">
        <v>-1</v>
      </c>
      <c r="FH256" s="5">
        <v>-1</v>
      </c>
      <c r="FI256" s="5">
        <v>-1</v>
      </c>
      <c r="FJ256" s="5">
        <v>-1</v>
      </c>
      <c r="FK256" s="5">
        <v>-1</v>
      </c>
      <c r="FL256" s="5">
        <v>-1</v>
      </c>
      <c r="FM256" s="5">
        <v>-1</v>
      </c>
      <c r="FN256" s="5">
        <v>-1</v>
      </c>
      <c r="FO256" s="5">
        <v>-1</v>
      </c>
      <c r="FP256" s="5">
        <v>-1</v>
      </c>
      <c r="FQ256" s="5">
        <v>-1</v>
      </c>
      <c r="FR256" s="5">
        <v>-1</v>
      </c>
      <c r="FS256" s="5">
        <v>-1</v>
      </c>
      <c r="FT256" s="5">
        <v>-1</v>
      </c>
      <c r="FU256" s="5">
        <v>-1</v>
      </c>
      <c r="FV256" s="5">
        <v>-1</v>
      </c>
      <c r="FW256" s="5">
        <v>-1</v>
      </c>
      <c r="FX256" s="5">
        <v>-1</v>
      </c>
      <c r="FY256" s="5">
        <v>-1</v>
      </c>
      <c r="FZ256" s="5">
        <v>-1</v>
      </c>
      <c r="GA256" s="5">
        <v>-1</v>
      </c>
      <c r="GB256" s="5">
        <v>-1</v>
      </c>
      <c r="GC256" s="5">
        <v>-1</v>
      </c>
      <c r="GD256" s="5">
        <v>-1</v>
      </c>
      <c r="GE256" s="5">
        <v>-1</v>
      </c>
      <c r="GF256" s="5">
        <v>-1</v>
      </c>
      <c r="GG256" s="5">
        <v>-1</v>
      </c>
      <c r="GH256" s="5">
        <v>-1</v>
      </c>
      <c r="GI256" s="5">
        <v>-1</v>
      </c>
      <c r="GJ256" s="5">
        <v>-1</v>
      </c>
      <c r="GK256" s="5">
        <v>-1</v>
      </c>
      <c r="GL256" s="5">
        <v>-1</v>
      </c>
      <c r="GM256" s="5">
        <v>-1</v>
      </c>
      <c r="GN256" s="5">
        <v>-1</v>
      </c>
      <c r="GO256" s="5">
        <v>-1</v>
      </c>
      <c r="GP256" s="5">
        <v>-1</v>
      </c>
      <c r="GQ256" s="5">
        <v>-1</v>
      </c>
      <c r="GR256" s="5">
        <v>-1</v>
      </c>
      <c r="GS256" s="5">
        <v>-1</v>
      </c>
      <c r="GT256" s="5">
        <f>IF(ISNUMBER(EmisData!L256),EmisData!L256/86400/365*0.12,-1)</f>
        <v>-1</v>
      </c>
      <c r="GU256" s="5">
        <v>-1</v>
      </c>
      <c r="GV256" s="5">
        <v>-1</v>
      </c>
      <c r="GW256" s="5">
        <v>-1</v>
      </c>
      <c r="GX256" s="5">
        <v>-1</v>
      </c>
      <c r="GY256" s="5">
        <f>IF(ISNUMBER(EmisData!O256),EmisData!O256/86400/365*0.12,-1)</f>
        <v>-1</v>
      </c>
      <c r="GZ256" s="5">
        <v>-1</v>
      </c>
      <c r="HA256" s="5">
        <v>-1</v>
      </c>
      <c r="HB256" s="5">
        <v>-1</v>
      </c>
      <c r="HC256" s="5">
        <v>-1</v>
      </c>
      <c r="HD256" s="5">
        <v>-1</v>
      </c>
      <c r="HE256" s="5">
        <v>-1</v>
      </c>
      <c r="HF256" s="5">
        <v>-1</v>
      </c>
      <c r="HG256" s="5">
        <v>-1</v>
      </c>
      <c r="HH256" s="5">
        <v>-1</v>
      </c>
      <c r="HI256" s="5">
        <f>IF(ISNUMBER(EmisData!M256),EmisData!M256/86400/365*0.12,-1)</f>
        <v>-1</v>
      </c>
      <c r="HJ256" s="5">
        <v>-1</v>
      </c>
      <c r="HK256" s="5">
        <v>-1</v>
      </c>
      <c r="HL256" s="5">
        <v>-1</v>
      </c>
      <c r="HM256" s="5">
        <v>-1</v>
      </c>
      <c r="HN256" s="5">
        <v>-1</v>
      </c>
      <c r="HO256" s="5">
        <v>-1</v>
      </c>
      <c r="HP256" s="5">
        <v>-1</v>
      </c>
      <c r="HQ256" s="5" t="s">
        <v>720</v>
      </c>
      <c r="HR256" s="5" t="str">
        <f>EmisData!Z256</f>
        <v/>
      </c>
    </row>
    <row r="257" spans="1:226" hidden="1" x14ac:dyDescent="0.25">
      <c r="A257" s="38" t="s">
        <v>8280</v>
      </c>
      <c r="B257" s="26">
        <v>1955</v>
      </c>
      <c r="C257" s="37" t="s">
        <v>8279</v>
      </c>
      <c r="D257" s="5">
        <v>2</v>
      </c>
      <c r="E257" s="5">
        <v>0</v>
      </c>
      <c r="F257" s="5">
        <f>VLOOKUP($B257,STPdata!$B:$J,6,FALSE)</f>
        <v>1.9017626755841725E-2</v>
      </c>
      <c r="G257" s="5">
        <f>VLOOKUP($B257,STPdata!$B:$J,7,FALSE)</f>
        <v>0.66710051018678096</v>
      </c>
      <c r="H257" s="5">
        <f>VLOOKUP($B257,STPdata!$B:$J,8,FALSE)</f>
        <v>0.10870817137448301</v>
      </c>
      <c r="I257" s="5">
        <f>VLOOKUP($B257,STPdata!$B:$J,9,FALSE)</f>
        <v>0.20517369168289062</v>
      </c>
      <c r="J257" s="5">
        <v>-1</v>
      </c>
      <c r="K257" s="5">
        <v>-1</v>
      </c>
      <c r="L257" s="5">
        <v>-1</v>
      </c>
      <c r="M257" s="5">
        <v>-1</v>
      </c>
      <c r="N257" s="5">
        <v>-1</v>
      </c>
      <c r="O257" s="5">
        <v>-1</v>
      </c>
      <c r="P257" s="5">
        <v>-1</v>
      </c>
      <c r="Q257" s="5">
        <v>-1</v>
      </c>
      <c r="R257" s="5">
        <v>-1</v>
      </c>
      <c r="S257" s="5">
        <v>-1</v>
      </c>
      <c r="T257" s="5">
        <v>-1</v>
      </c>
      <c r="U257" s="5">
        <v>-1</v>
      </c>
      <c r="V257" s="5">
        <f>IF(ISNUMBER(EmisData!N257),EmisData!N257/86400/365*0.12,-1)</f>
        <v>-1</v>
      </c>
      <c r="W257" s="5">
        <v>-1</v>
      </c>
      <c r="X257" s="5">
        <v>-1</v>
      </c>
      <c r="Y257" s="5">
        <v>-1</v>
      </c>
      <c r="Z257" s="5">
        <v>-1</v>
      </c>
      <c r="AA257" s="5">
        <v>-1</v>
      </c>
      <c r="AB257" s="5">
        <v>-1</v>
      </c>
      <c r="AC257" s="5">
        <v>-1</v>
      </c>
      <c r="AD257" s="5">
        <v>-1</v>
      </c>
      <c r="AE257" s="5">
        <v>-1</v>
      </c>
      <c r="AF257" s="5">
        <v>-1</v>
      </c>
      <c r="AG257" s="5">
        <v>-1</v>
      </c>
      <c r="AH257" s="5">
        <v>-1</v>
      </c>
      <c r="AI257" s="5">
        <v>-1</v>
      </c>
      <c r="AJ257" s="5">
        <v>-1</v>
      </c>
      <c r="AK257" s="5">
        <v>-1</v>
      </c>
      <c r="AL257" s="5">
        <v>-1</v>
      </c>
      <c r="AM257" s="5">
        <v>-1</v>
      </c>
      <c r="AN257" s="5">
        <v>-1</v>
      </c>
      <c r="AO257" s="5">
        <v>-1</v>
      </c>
      <c r="AP257" s="5">
        <v>-1</v>
      </c>
      <c r="AQ257" s="5">
        <v>-1</v>
      </c>
      <c r="AR257" s="5">
        <v>-1</v>
      </c>
      <c r="AS257" s="5">
        <v>-1</v>
      </c>
      <c r="AT257" s="5">
        <v>-1</v>
      </c>
      <c r="AU257" s="5">
        <v>-1</v>
      </c>
      <c r="AV257" s="5">
        <v>-1</v>
      </c>
      <c r="AW257" s="5">
        <v>-1</v>
      </c>
      <c r="AX257" s="5">
        <v>-1</v>
      </c>
      <c r="AY257" s="5">
        <v>-1</v>
      </c>
      <c r="AZ257" s="5">
        <v>-1</v>
      </c>
      <c r="BA257" s="5">
        <v>-1</v>
      </c>
      <c r="BB257" s="5">
        <v>-1</v>
      </c>
      <c r="BC257" s="5">
        <v>-1</v>
      </c>
      <c r="BD257" s="5">
        <v>-1</v>
      </c>
      <c r="BE257" s="5">
        <v>-1</v>
      </c>
      <c r="BF257" s="5">
        <v>-1</v>
      </c>
      <c r="BG257" s="5">
        <v>-1</v>
      </c>
      <c r="BH257" s="5">
        <v>-1</v>
      </c>
      <c r="BI257" s="5">
        <v>-1</v>
      </c>
      <c r="BJ257" s="5">
        <v>-1</v>
      </c>
      <c r="BK257" s="5">
        <v>-1</v>
      </c>
      <c r="BL257" s="5">
        <v>-1</v>
      </c>
      <c r="BM257" s="5">
        <v>-1</v>
      </c>
      <c r="BN257" s="5">
        <v>-1</v>
      </c>
      <c r="BO257" s="5">
        <v>-1</v>
      </c>
      <c r="BP257" s="5">
        <v>-1</v>
      </c>
      <c r="BQ257" s="5">
        <v>-1</v>
      </c>
      <c r="BR257" s="5">
        <v>-1</v>
      </c>
      <c r="BS257" s="5">
        <v>-1</v>
      </c>
      <c r="BT257" s="5">
        <v>-1</v>
      </c>
      <c r="BU257" s="5">
        <v>-1</v>
      </c>
      <c r="BV257" s="5">
        <v>-1</v>
      </c>
      <c r="BW257" s="5">
        <v>-1</v>
      </c>
      <c r="BX257" s="5">
        <v>-1</v>
      </c>
      <c r="BY257" s="5">
        <f>IF(ISNUMBER(EmisData!Q257),EmisData!Q257/86400/365*0.12,-1)</f>
        <v>-1</v>
      </c>
      <c r="BZ257" s="5">
        <v>-1</v>
      </c>
      <c r="CA257" s="5">
        <v>-1</v>
      </c>
      <c r="CB257" s="5">
        <v>-1</v>
      </c>
      <c r="CC257" s="5">
        <v>-1</v>
      </c>
      <c r="CD257" s="5">
        <f>IF(ISNUMBER(EmisData!P257),EmisData!P257/86400/365*0.12,-1)</f>
        <v>-1</v>
      </c>
      <c r="CE257" s="5">
        <v>-1</v>
      </c>
      <c r="CF257" s="5">
        <v>-1</v>
      </c>
      <c r="CG257" s="5">
        <v>-1</v>
      </c>
      <c r="CH257" s="5">
        <v>-1</v>
      </c>
      <c r="CI257" s="5">
        <v>-1</v>
      </c>
      <c r="CJ257" s="5">
        <v>-1</v>
      </c>
      <c r="CK257" s="5">
        <v>-1</v>
      </c>
      <c r="CL257" s="5">
        <v>-1</v>
      </c>
      <c r="CM257" s="5">
        <v>-1</v>
      </c>
      <c r="CN257" s="5">
        <v>-1</v>
      </c>
      <c r="CO257" s="5">
        <v>-1</v>
      </c>
      <c r="CP257" s="5">
        <v>-1</v>
      </c>
      <c r="CQ257" s="5">
        <v>-1</v>
      </c>
      <c r="CR257" s="5">
        <v>-1</v>
      </c>
      <c r="CS257" s="5">
        <v>-1</v>
      </c>
      <c r="CT257" s="5">
        <v>-1</v>
      </c>
      <c r="CU257" s="5">
        <v>-1</v>
      </c>
      <c r="CV257" s="5">
        <v>-1</v>
      </c>
      <c r="CW257" s="5">
        <v>-1</v>
      </c>
      <c r="CX257" s="5">
        <v>-1</v>
      </c>
      <c r="CY257" s="5">
        <v>-1</v>
      </c>
      <c r="CZ257" s="5">
        <v>-1</v>
      </c>
      <c r="DA257" s="5">
        <v>-1</v>
      </c>
      <c r="DB257" s="5">
        <v>-1</v>
      </c>
      <c r="DC257" s="5">
        <v>-1</v>
      </c>
      <c r="DD257" s="5">
        <v>-1</v>
      </c>
      <c r="DE257" s="5">
        <v>-1</v>
      </c>
      <c r="DF257" s="5">
        <v>-1</v>
      </c>
      <c r="DG257" s="5">
        <v>-1</v>
      </c>
      <c r="DH257" s="5">
        <v>-1</v>
      </c>
      <c r="DI257" s="5">
        <v>-1</v>
      </c>
      <c r="DJ257" s="5">
        <v>-1</v>
      </c>
      <c r="DK257" s="5">
        <v>-1</v>
      </c>
      <c r="DL257" s="5">
        <v>-1</v>
      </c>
      <c r="DM257" s="5">
        <v>-1</v>
      </c>
      <c r="DN257" s="5">
        <v>-1</v>
      </c>
      <c r="DO257" s="5">
        <v>-1</v>
      </c>
      <c r="DP257" s="5">
        <v>-1</v>
      </c>
      <c r="DQ257" s="5">
        <v>-1</v>
      </c>
      <c r="DR257" s="5">
        <v>-1</v>
      </c>
      <c r="DS257" s="5">
        <v>-1</v>
      </c>
      <c r="DT257" s="5">
        <v>-1</v>
      </c>
      <c r="DU257" s="5">
        <v>-1</v>
      </c>
      <c r="DV257" s="5">
        <v>-1</v>
      </c>
      <c r="DW257" s="5">
        <v>-1</v>
      </c>
      <c r="DX257" s="5">
        <v>-1</v>
      </c>
      <c r="DY257" s="5">
        <v>-1</v>
      </c>
      <c r="DZ257" s="5">
        <v>-1</v>
      </c>
      <c r="EA257" s="5">
        <v>-1</v>
      </c>
      <c r="EB257" s="5">
        <v>-1</v>
      </c>
      <c r="EC257" s="5">
        <v>-1</v>
      </c>
      <c r="ED257" s="5">
        <v>-1</v>
      </c>
      <c r="EE257" s="5">
        <v>-1</v>
      </c>
      <c r="EF257" s="5">
        <v>-1</v>
      </c>
      <c r="EG257" s="5">
        <v>-1</v>
      </c>
      <c r="EH257" s="5">
        <v>-1</v>
      </c>
      <c r="EI257" s="5">
        <v>-1</v>
      </c>
      <c r="EJ257" s="5">
        <v>-1</v>
      </c>
      <c r="EK257" s="5">
        <v>-1</v>
      </c>
      <c r="EL257" s="5">
        <v>-1</v>
      </c>
      <c r="EM257" s="5">
        <v>-1</v>
      </c>
      <c r="EN257" s="5">
        <v>-1</v>
      </c>
      <c r="EO257" s="5">
        <v>-1</v>
      </c>
      <c r="EP257" s="5">
        <v>-1</v>
      </c>
      <c r="EQ257" s="5">
        <v>-1</v>
      </c>
      <c r="ER257" s="5">
        <v>-1</v>
      </c>
      <c r="ES257" s="5">
        <v>-1</v>
      </c>
      <c r="ET257" s="5">
        <v>-1</v>
      </c>
      <c r="EU257" s="5">
        <v>-1</v>
      </c>
      <c r="EV257" s="5">
        <f>IF(ISNUMBER(EmisData!R257),EmisData!R257/86400/365*0.12,-1)</f>
        <v>-1</v>
      </c>
      <c r="EW257" s="5">
        <v>-1</v>
      </c>
      <c r="EX257" s="5">
        <v>-1</v>
      </c>
      <c r="EY257" s="5">
        <v>-1</v>
      </c>
      <c r="EZ257" s="5">
        <v>-1</v>
      </c>
      <c r="FA257" s="5">
        <v>-1</v>
      </c>
      <c r="FB257" s="5">
        <v>-1</v>
      </c>
      <c r="FC257" s="5">
        <v>-1</v>
      </c>
      <c r="FD257" s="5">
        <v>-1</v>
      </c>
      <c r="FE257" s="5">
        <v>-1</v>
      </c>
      <c r="FF257" s="5">
        <v>-1</v>
      </c>
      <c r="FG257" s="5">
        <v>-1</v>
      </c>
      <c r="FH257" s="5">
        <v>-1</v>
      </c>
      <c r="FI257" s="5">
        <v>-1</v>
      </c>
      <c r="FJ257" s="5">
        <v>-1</v>
      </c>
      <c r="FK257" s="5">
        <v>-1</v>
      </c>
      <c r="FL257" s="5">
        <v>-1</v>
      </c>
      <c r="FM257" s="5">
        <v>-1</v>
      </c>
      <c r="FN257" s="5">
        <v>-1</v>
      </c>
      <c r="FO257" s="5">
        <v>-1</v>
      </c>
      <c r="FP257" s="5">
        <v>-1</v>
      </c>
      <c r="FQ257" s="5">
        <v>-1</v>
      </c>
      <c r="FR257" s="5">
        <v>-1</v>
      </c>
      <c r="FS257" s="5">
        <v>-1</v>
      </c>
      <c r="FT257" s="5">
        <v>-1</v>
      </c>
      <c r="FU257" s="5">
        <v>-1</v>
      </c>
      <c r="FV257" s="5">
        <v>-1</v>
      </c>
      <c r="FW257" s="5">
        <v>-1</v>
      </c>
      <c r="FX257" s="5">
        <v>-1</v>
      </c>
      <c r="FY257" s="5">
        <v>-1</v>
      </c>
      <c r="FZ257" s="5">
        <v>-1</v>
      </c>
      <c r="GA257" s="5">
        <v>-1</v>
      </c>
      <c r="GB257" s="5">
        <v>-1</v>
      </c>
      <c r="GC257" s="5">
        <v>-1</v>
      </c>
      <c r="GD257" s="5">
        <v>-1</v>
      </c>
      <c r="GE257" s="5">
        <v>-1</v>
      </c>
      <c r="GF257" s="5">
        <v>-1</v>
      </c>
      <c r="GG257" s="5">
        <v>-1</v>
      </c>
      <c r="GH257" s="5">
        <v>-1</v>
      </c>
      <c r="GI257" s="5">
        <v>-1</v>
      </c>
      <c r="GJ257" s="5">
        <v>-1</v>
      </c>
      <c r="GK257" s="5">
        <v>-1</v>
      </c>
      <c r="GL257" s="5">
        <v>-1</v>
      </c>
      <c r="GM257" s="5">
        <v>-1</v>
      </c>
      <c r="GN257" s="5">
        <v>-1</v>
      </c>
      <c r="GO257" s="5">
        <v>-1</v>
      </c>
      <c r="GP257" s="5">
        <v>-1</v>
      </c>
      <c r="GQ257" s="5">
        <v>-1</v>
      </c>
      <c r="GR257" s="5">
        <v>-1</v>
      </c>
      <c r="GS257" s="5">
        <v>-1</v>
      </c>
      <c r="GT257" s="5">
        <f>IF(ISNUMBER(EmisData!L257),EmisData!L257/86400/365*0.12,-1)</f>
        <v>-1</v>
      </c>
      <c r="GU257" s="5">
        <v>-1</v>
      </c>
      <c r="GV257" s="5">
        <v>-1</v>
      </c>
      <c r="GW257" s="5">
        <v>-1</v>
      </c>
      <c r="GX257" s="5">
        <v>-1</v>
      </c>
      <c r="GY257" s="5">
        <f>IF(ISNUMBER(EmisData!O257),EmisData!O257/86400/365*0.12,-1)</f>
        <v>-1</v>
      </c>
      <c r="GZ257" s="5">
        <v>-1</v>
      </c>
      <c r="HA257" s="5">
        <v>-1</v>
      </c>
      <c r="HB257" s="5">
        <v>-1</v>
      </c>
      <c r="HC257" s="5">
        <v>-1</v>
      </c>
      <c r="HD257" s="5">
        <v>-1</v>
      </c>
      <c r="HE257" s="5">
        <v>-1</v>
      </c>
      <c r="HF257" s="5">
        <v>-1</v>
      </c>
      <c r="HG257" s="5">
        <v>-1</v>
      </c>
      <c r="HH257" s="5">
        <v>-1</v>
      </c>
      <c r="HI257" s="5">
        <f>IF(ISNUMBER(EmisData!M257),EmisData!M257/86400/365*0.12,-1)</f>
        <v>-1</v>
      </c>
      <c r="HJ257" s="5">
        <v>-1</v>
      </c>
      <c r="HK257" s="5">
        <v>-1</v>
      </c>
      <c r="HL257" s="5">
        <v>-1</v>
      </c>
      <c r="HM257" s="5">
        <v>-1</v>
      </c>
      <c r="HN257" s="5">
        <v>-1</v>
      </c>
      <c r="HO257" s="5">
        <v>-1</v>
      </c>
      <c r="HP257" s="5">
        <v>-1</v>
      </c>
      <c r="HQ257" s="5" t="s">
        <v>720</v>
      </c>
      <c r="HR257" s="5" t="str">
        <f>EmisData!Z257</f>
        <v/>
      </c>
    </row>
    <row r="258" spans="1:226" x14ac:dyDescent="0.25">
      <c r="A258" s="35" t="s">
        <v>8313</v>
      </c>
      <c r="B258" s="26">
        <v>1963</v>
      </c>
      <c r="C258" s="36" t="s">
        <v>8312</v>
      </c>
      <c r="D258" s="5">
        <v>2</v>
      </c>
      <c r="E258" s="5">
        <v>0</v>
      </c>
      <c r="F258" s="5">
        <f>VLOOKUP($B258,STPdata!$B:$J,6,FALSE)</f>
        <v>6.2987857949221919E-5</v>
      </c>
      <c r="G258" s="5">
        <f>VLOOKUP($B258,STPdata!$B:$J,7,FALSE)</f>
        <v>0.4521048118181421</v>
      </c>
      <c r="H258" s="5">
        <f>VLOOKUP($B258,STPdata!$B:$J,8,FALSE)</f>
        <v>0.10178900347986296</v>
      </c>
      <c r="I258" s="5">
        <f>VLOOKUP($B258,STPdata!$B:$J,9,FALSE)</f>
        <v>0.44604319684404659</v>
      </c>
      <c r="J258" s="5">
        <v>-1</v>
      </c>
      <c r="K258" s="5">
        <v>-1</v>
      </c>
      <c r="L258" s="5">
        <v>-1</v>
      </c>
      <c r="M258" s="5">
        <v>-1</v>
      </c>
      <c r="N258" s="5">
        <v>-1</v>
      </c>
      <c r="O258" s="5">
        <v>-1</v>
      </c>
      <c r="P258" s="5">
        <v>-1</v>
      </c>
      <c r="Q258" s="5">
        <v>-1</v>
      </c>
      <c r="R258" s="5">
        <v>-1</v>
      </c>
      <c r="S258" s="5">
        <v>-1</v>
      </c>
      <c r="T258" s="5">
        <v>-1</v>
      </c>
      <c r="U258" s="5">
        <v>-1</v>
      </c>
      <c r="V258" s="5">
        <f>IF(ISNUMBER(EmisData!N258),EmisData!N258/86400/365*0.12,-1)</f>
        <v>-1</v>
      </c>
      <c r="W258" s="5">
        <v>-1</v>
      </c>
      <c r="X258" s="5">
        <v>-1</v>
      </c>
      <c r="Y258" s="5">
        <v>-1</v>
      </c>
      <c r="Z258" s="5">
        <v>-1</v>
      </c>
      <c r="AA258" s="5">
        <v>-1</v>
      </c>
      <c r="AB258" s="5">
        <v>-1</v>
      </c>
      <c r="AC258" s="5">
        <v>-1</v>
      </c>
      <c r="AD258" s="5">
        <v>-1</v>
      </c>
      <c r="AE258" s="5">
        <v>-1</v>
      </c>
      <c r="AF258" s="5">
        <v>-1</v>
      </c>
      <c r="AG258" s="5">
        <v>-1</v>
      </c>
      <c r="AH258" s="5">
        <v>-1</v>
      </c>
      <c r="AI258" s="5">
        <v>-1</v>
      </c>
      <c r="AJ258" s="5">
        <v>-1</v>
      </c>
      <c r="AK258" s="5">
        <v>-1</v>
      </c>
      <c r="AL258" s="5">
        <v>-1</v>
      </c>
      <c r="AM258" s="5">
        <v>-1</v>
      </c>
      <c r="AN258" s="5">
        <v>-1</v>
      </c>
      <c r="AO258" s="5">
        <v>-1</v>
      </c>
      <c r="AP258" s="5">
        <v>-1</v>
      </c>
      <c r="AQ258" s="5">
        <v>-1</v>
      </c>
      <c r="AR258" s="5">
        <v>-1</v>
      </c>
      <c r="AS258" s="5">
        <v>-1</v>
      </c>
      <c r="AT258" s="5">
        <v>-1</v>
      </c>
      <c r="AU258" s="5">
        <v>-1</v>
      </c>
      <c r="AV258" s="5">
        <v>-1</v>
      </c>
      <c r="AW258" s="5">
        <v>-1</v>
      </c>
      <c r="AX258" s="5">
        <v>-1</v>
      </c>
      <c r="AY258" s="5">
        <v>-1</v>
      </c>
      <c r="AZ258" s="5">
        <v>-1</v>
      </c>
      <c r="BA258" s="5">
        <v>-1</v>
      </c>
      <c r="BB258" s="5">
        <v>-1</v>
      </c>
      <c r="BC258" s="5">
        <v>-1</v>
      </c>
      <c r="BD258" s="5">
        <v>-1</v>
      </c>
      <c r="BE258" s="5">
        <v>-1</v>
      </c>
      <c r="BF258" s="5">
        <v>-1</v>
      </c>
      <c r="BG258" s="5">
        <v>-1</v>
      </c>
      <c r="BH258" s="5">
        <v>-1</v>
      </c>
      <c r="BI258" s="5">
        <v>-1</v>
      </c>
      <c r="BJ258" s="5">
        <v>-1</v>
      </c>
      <c r="BK258" s="5">
        <v>-1</v>
      </c>
      <c r="BL258" s="5">
        <v>-1</v>
      </c>
      <c r="BM258" s="5">
        <v>-1</v>
      </c>
      <c r="BN258" s="5">
        <v>-1</v>
      </c>
      <c r="BO258" s="5">
        <v>-1</v>
      </c>
      <c r="BP258" s="5">
        <v>-1</v>
      </c>
      <c r="BQ258" s="5">
        <v>-1</v>
      </c>
      <c r="BR258" s="5">
        <v>-1</v>
      </c>
      <c r="BS258" s="5">
        <v>-1</v>
      </c>
      <c r="BT258" s="5">
        <v>-1</v>
      </c>
      <c r="BU258" s="5">
        <v>-1</v>
      </c>
      <c r="BV258" s="5">
        <v>-1</v>
      </c>
      <c r="BW258" s="5">
        <v>-1</v>
      </c>
      <c r="BX258" s="5">
        <v>-1</v>
      </c>
      <c r="BY258" s="5">
        <f>IF(ISNUMBER(EmisData!Q258),EmisData!Q258/86400/365*0.12,-1)</f>
        <v>-1</v>
      </c>
      <c r="BZ258" s="5">
        <v>-1</v>
      </c>
      <c r="CA258" s="5">
        <v>-1</v>
      </c>
      <c r="CB258" s="5">
        <v>-1</v>
      </c>
      <c r="CC258" s="5">
        <v>-1</v>
      </c>
      <c r="CD258" s="5">
        <f>IF(ISNUMBER(EmisData!P258),EmisData!P258/86400/365*0.12,-1)</f>
        <v>-1</v>
      </c>
      <c r="CE258" s="5">
        <v>-1</v>
      </c>
      <c r="CF258" s="5">
        <v>-1</v>
      </c>
      <c r="CG258" s="5">
        <v>-1</v>
      </c>
      <c r="CH258" s="5">
        <v>-1</v>
      </c>
      <c r="CI258" s="5">
        <v>-1</v>
      </c>
      <c r="CJ258" s="5">
        <v>-1</v>
      </c>
      <c r="CK258" s="5">
        <v>-1</v>
      </c>
      <c r="CL258" s="5">
        <v>-1</v>
      </c>
      <c r="CM258" s="5">
        <v>-1</v>
      </c>
      <c r="CN258" s="5">
        <v>-1</v>
      </c>
      <c r="CO258" s="5">
        <v>-1</v>
      </c>
      <c r="CP258" s="5">
        <v>-1</v>
      </c>
      <c r="CQ258" s="5">
        <v>-1</v>
      </c>
      <c r="CR258" s="5">
        <v>-1</v>
      </c>
      <c r="CS258" s="5">
        <v>-1</v>
      </c>
      <c r="CT258" s="5">
        <v>-1</v>
      </c>
      <c r="CU258" s="5">
        <v>-1</v>
      </c>
      <c r="CV258" s="5">
        <v>-1</v>
      </c>
      <c r="CW258" s="5">
        <v>-1</v>
      </c>
      <c r="CX258" s="5">
        <v>-1</v>
      </c>
      <c r="CY258" s="5">
        <v>-1</v>
      </c>
      <c r="CZ258" s="5">
        <v>-1</v>
      </c>
      <c r="DA258" s="5">
        <v>-1</v>
      </c>
      <c r="DB258" s="5">
        <v>-1</v>
      </c>
      <c r="DC258" s="5">
        <v>-1</v>
      </c>
      <c r="DD258" s="5">
        <v>-1</v>
      </c>
      <c r="DE258" s="5">
        <v>-1</v>
      </c>
      <c r="DF258" s="5">
        <v>-1</v>
      </c>
      <c r="DG258" s="5">
        <v>-1</v>
      </c>
      <c r="DH258" s="5">
        <v>-1</v>
      </c>
      <c r="DI258" s="5">
        <v>-1</v>
      </c>
      <c r="DJ258" s="5">
        <v>-1</v>
      </c>
      <c r="DK258" s="5">
        <v>-1</v>
      </c>
      <c r="DL258" s="5">
        <v>-1</v>
      </c>
      <c r="DM258" s="5">
        <v>-1</v>
      </c>
      <c r="DN258" s="5">
        <v>-1</v>
      </c>
      <c r="DO258" s="5">
        <v>-1</v>
      </c>
      <c r="DP258" s="5">
        <v>-1</v>
      </c>
      <c r="DQ258" s="5">
        <v>-1</v>
      </c>
      <c r="DR258" s="5">
        <v>-1</v>
      </c>
      <c r="DS258" s="5">
        <v>-1</v>
      </c>
      <c r="DT258" s="5">
        <v>-1</v>
      </c>
      <c r="DU258" s="5">
        <v>-1</v>
      </c>
      <c r="DV258" s="5">
        <v>-1</v>
      </c>
      <c r="DW258" s="5">
        <v>-1</v>
      </c>
      <c r="DX258" s="5">
        <v>-1</v>
      </c>
      <c r="DY258" s="5">
        <v>-1</v>
      </c>
      <c r="DZ258" s="5">
        <v>-1</v>
      </c>
      <c r="EA258" s="5">
        <v>-1</v>
      </c>
      <c r="EB258" s="5">
        <v>-1</v>
      </c>
      <c r="EC258" s="5">
        <v>-1</v>
      </c>
      <c r="ED258" s="5">
        <v>-1</v>
      </c>
      <c r="EE258" s="5">
        <v>-1</v>
      </c>
      <c r="EF258" s="5">
        <v>-1</v>
      </c>
      <c r="EG258" s="5">
        <v>-1</v>
      </c>
      <c r="EH258" s="5">
        <v>-1</v>
      </c>
      <c r="EI258" s="5">
        <v>-1</v>
      </c>
      <c r="EJ258" s="5">
        <v>-1</v>
      </c>
      <c r="EK258" s="5">
        <v>-1</v>
      </c>
      <c r="EL258" s="5">
        <v>-1</v>
      </c>
      <c r="EM258" s="5">
        <v>-1</v>
      </c>
      <c r="EN258" s="5">
        <v>-1</v>
      </c>
      <c r="EO258" s="5">
        <v>-1</v>
      </c>
      <c r="EP258" s="5">
        <v>-1</v>
      </c>
      <c r="EQ258" s="5">
        <v>-1</v>
      </c>
      <c r="ER258" s="5">
        <v>-1</v>
      </c>
      <c r="ES258" s="5">
        <v>-1</v>
      </c>
      <c r="ET258" s="5">
        <v>-1</v>
      </c>
      <c r="EU258" s="5">
        <v>-1</v>
      </c>
      <c r="EV258" s="5">
        <f>IF(ISNUMBER(EmisData!R258),EmisData!R258/86400/365*0.12,-1)</f>
        <v>-1</v>
      </c>
      <c r="EW258" s="5">
        <v>-1</v>
      </c>
      <c r="EX258" s="5">
        <v>-1</v>
      </c>
      <c r="EY258" s="5">
        <v>-1</v>
      </c>
      <c r="EZ258" s="5">
        <v>-1</v>
      </c>
      <c r="FA258" s="5">
        <v>-1</v>
      </c>
      <c r="FB258" s="5">
        <v>-1</v>
      </c>
      <c r="FC258" s="5">
        <v>-1</v>
      </c>
      <c r="FD258" s="5">
        <v>-1</v>
      </c>
      <c r="FE258" s="5">
        <v>-1</v>
      </c>
      <c r="FF258" s="5">
        <v>-1</v>
      </c>
      <c r="FG258" s="5">
        <v>-1</v>
      </c>
      <c r="FH258" s="5">
        <v>-1</v>
      </c>
      <c r="FI258" s="5">
        <v>-1</v>
      </c>
      <c r="FJ258" s="5">
        <v>-1</v>
      </c>
      <c r="FK258" s="5">
        <v>-1</v>
      </c>
      <c r="FL258" s="5">
        <v>-1</v>
      </c>
      <c r="FM258" s="5">
        <v>-1</v>
      </c>
      <c r="FN258" s="5">
        <v>-1</v>
      </c>
      <c r="FO258" s="5">
        <v>-1</v>
      </c>
      <c r="FP258" s="5">
        <v>-1</v>
      </c>
      <c r="FQ258" s="5">
        <v>-1</v>
      </c>
      <c r="FR258" s="5">
        <v>-1</v>
      </c>
      <c r="FS258" s="5">
        <v>-1</v>
      </c>
      <c r="FT258" s="5">
        <v>-1</v>
      </c>
      <c r="FU258" s="5">
        <v>-1</v>
      </c>
      <c r="FV258" s="5">
        <v>-1</v>
      </c>
      <c r="FW258" s="5">
        <v>-1</v>
      </c>
      <c r="FX258" s="5">
        <v>-1</v>
      </c>
      <c r="FY258" s="5">
        <v>-1</v>
      </c>
      <c r="FZ258" s="5">
        <v>-1</v>
      </c>
      <c r="GA258" s="5">
        <v>-1</v>
      </c>
      <c r="GB258" s="5">
        <v>-1</v>
      </c>
      <c r="GC258" s="5">
        <v>-1</v>
      </c>
      <c r="GD258" s="5">
        <v>-1</v>
      </c>
      <c r="GE258" s="5">
        <v>-1</v>
      </c>
      <c r="GF258" s="5">
        <v>-1</v>
      </c>
      <c r="GG258" s="5">
        <v>-1</v>
      </c>
      <c r="GH258" s="5">
        <v>-1</v>
      </c>
      <c r="GI258" s="5">
        <v>-1</v>
      </c>
      <c r="GJ258" s="5">
        <v>-1</v>
      </c>
      <c r="GK258" s="5">
        <v>-1</v>
      </c>
      <c r="GL258" s="5">
        <v>-1</v>
      </c>
      <c r="GM258" s="5">
        <v>-1</v>
      </c>
      <c r="GN258" s="5">
        <v>-1</v>
      </c>
      <c r="GO258" s="5">
        <v>-1</v>
      </c>
      <c r="GP258" s="5">
        <v>-1</v>
      </c>
      <c r="GQ258" s="5">
        <v>-1</v>
      </c>
      <c r="GR258" s="5">
        <v>-1</v>
      </c>
      <c r="GS258" s="5">
        <v>-1</v>
      </c>
      <c r="GT258" s="5">
        <f>IF(ISNUMBER(EmisData!L258),EmisData!L258/86400/365*0.12,-1)</f>
        <v>1.4802130898021307E-8</v>
      </c>
      <c r="GU258" s="5">
        <v>-1</v>
      </c>
      <c r="GV258" s="5">
        <v>-1</v>
      </c>
      <c r="GW258" s="5">
        <v>-1</v>
      </c>
      <c r="GX258" s="5">
        <v>-1</v>
      </c>
      <c r="GY258" s="5">
        <f>IF(ISNUMBER(EmisData!O258),EmisData!O258/86400/365*0.12,-1)</f>
        <v>-1</v>
      </c>
      <c r="GZ258" s="5">
        <v>-1</v>
      </c>
      <c r="HA258" s="5">
        <v>-1</v>
      </c>
      <c r="HB258" s="5">
        <v>-1</v>
      </c>
      <c r="HC258" s="5">
        <v>-1</v>
      </c>
      <c r="HD258" s="5">
        <v>-1</v>
      </c>
      <c r="HE258" s="5">
        <v>-1</v>
      </c>
      <c r="HF258" s="5">
        <v>-1</v>
      </c>
      <c r="HG258" s="5">
        <v>-1</v>
      </c>
      <c r="HH258" s="5">
        <v>-1</v>
      </c>
      <c r="HI258" s="5">
        <f>IF(ISNUMBER(EmisData!M258),EmisData!M258/86400/365*0.12,-1)</f>
        <v>4.1891685916375681E-8</v>
      </c>
      <c r="HJ258" s="5">
        <v>-1</v>
      </c>
      <c r="HK258" s="5">
        <v>-1</v>
      </c>
      <c r="HL258" s="5">
        <v>-1</v>
      </c>
      <c r="HM258" s="5">
        <v>-1</v>
      </c>
      <c r="HN258" s="5">
        <v>-1</v>
      </c>
      <c r="HO258" s="5">
        <v>-1</v>
      </c>
      <c r="HP258" s="5">
        <v>-1</v>
      </c>
      <c r="HQ258" s="5" t="s">
        <v>720</v>
      </c>
      <c r="HR258" s="5" t="str">
        <f>EmisData!Z258</f>
        <v>yes</v>
      </c>
    </row>
    <row r="259" spans="1:226" x14ac:dyDescent="0.25">
      <c r="A259" s="35" t="s">
        <v>8385</v>
      </c>
      <c r="B259" s="26">
        <v>1981</v>
      </c>
      <c r="C259" s="36" t="s">
        <v>8384</v>
      </c>
      <c r="D259" s="5">
        <v>2</v>
      </c>
      <c r="E259" s="5">
        <v>0</v>
      </c>
      <c r="F259" s="5">
        <f>VLOOKUP($B259,STPdata!$B:$J,6,FALSE)</f>
        <v>4.3725988461099896E-9</v>
      </c>
      <c r="G259" s="5">
        <f>VLOOKUP($B259,STPdata!$B:$J,7,FALSE)</f>
        <v>0.7079651640077772</v>
      </c>
      <c r="H259" s="5">
        <f>VLOOKUP($B259,STPdata!$B:$J,8,FALSE)</f>
        <v>7.5935353239243622E-2</v>
      </c>
      <c r="I259" s="5">
        <f>VLOOKUP($B259,STPdata!$B:$J,9,FALSE)</f>
        <v>0.21609947838037763</v>
      </c>
      <c r="J259" s="5">
        <v>-1</v>
      </c>
      <c r="K259" s="5">
        <v>-1</v>
      </c>
      <c r="L259" s="5">
        <v>-1</v>
      </c>
      <c r="M259" s="5">
        <v>-1</v>
      </c>
      <c r="N259" s="5">
        <v>-1</v>
      </c>
      <c r="O259" s="5">
        <v>-1</v>
      </c>
      <c r="P259" s="5">
        <v>-1</v>
      </c>
      <c r="Q259" s="5">
        <v>-1</v>
      </c>
      <c r="R259" s="5">
        <v>-1</v>
      </c>
      <c r="S259" s="5">
        <v>-1</v>
      </c>
      <c r="T259" s="5">
        <v>-1</v>
      </c>
      <c r="U259" s="5">
        <v>-1</v>
      </c>
      <c r="V259" s="5">
        <f>IF(ISNUMBER(EmisData!N259),EmisData!N259/86400/365*0.12,-1)</f>
        <v>-1</v>
      </c>
      <c r="W259" s="5">
        <v>-1</v>
      </c>
      <c r="X259" s="5">
        <v>-1</v>
      </c>
      <c r="Y259" s="5">
        <v>-1</v>
      </c>
      <c r="Z259" s="5">
        <v>-1</v>
      </c>
      <c r="AA259" s="5">
        <v>-1</v>
      </c>
      <c r="AB259" s="5">
        <v>-1</v>
      </c>
      <c r="AC259" s="5">
        <v>-1</v>
      </c>
      <c r="AD259" s="5">
        <v>-1</v>
      </c>
      <c r="AE259" s="5">
        <v>-1</v>
      </c>
      <c r="AF259" s="5">
        <v>-1</v>
      </c>
      <c r="AG259" s="5">
        <v>-1</v>
      </c>
      <c r="AH259" s="5">
        <v>-1</v>
      </c>
      <c r="AI259" s="5">
        <v>-1</v>
      </c>
      <c r="AJ259" s="5">
        <v>-1</v>
      </c>
      <c r="AK259" s="5">
        <v>-1</v>
      </c>
      <c r="AL259" s="5">
        <v>-1</v>
      </c>
      <c r="AM259" s="5">
        <v>-1</v>
      </c>
      <c r="AN259" s="5">
        <v>-1</v>
      </c>
      <c r="AO259" s="5">
        <v>-1</v>
      </c>
      <c r="AP259" s="5">
        <v>-1</v>
      </c>
      <c r="AQ259" s="5">
        <v>-1</v>
      </c>
      <c r="AR259" s="5">
        <v>-1</v>
      </c>
      <c r="AS259" s="5">
        <v>-1</v>
      </c>
      <c r="AT259" s="5">
        <v>-1</v>
      </c>
      <c r="AU259" s="5">
        <v>-1</v>
      </c>
      <c r="AV259" s="5">
        <v>-1</v>
      </c>
      <c r="AW259" s="5">
        <v>-1</v>
      </c>
      <c r="AX259" s="5">
        <v>-1</v>
      </c>
      <c r="AY259" s="5">
        <v>-1</v>
      </c>
      <c r="AZ259" s="5">
        <v>-1</v>
      </c>
      <c r="BA259" s="5">
        <v>-1</v>
      </c>
      <c r="BB259" s="5">
        <v>-1</v>
      </c>
      <c r="BC259" s="5">
        <v>-1</v>
      </c>
      <c r="BD259" s="5">
        <v>-1</v>
      </c>
      <c r="BE259" s="5">
        <v>-1</v>
      </c>
      <c r="BF259" s="5">
        <v>-1</v>
      </c>
      <c r="BG259" s="5">
        <v>-1</v>
      </c>
      <c r="BH259" s="5">
        <v>-1</v>
      </c>
      <c r="BI259" s="5">
        <v>-1</v>
      </c>
      <c r="BJ259" s="5">
        <v>-1</v>
      </c>
      <c r="BK259" s="5">
        <v>-1</v>
      </c>
      <c r="BL259" s="5">
        <v>-1</v>
      </c>
      <c r="BM259" s="5">
        <v>-1</v>
      </c>
      <c r="BN259" s="5">
        <v>-1</v>
      </c>
      <c r="BO259" s="5">
        <v>-1</v>
      </c>
      <c r="BP259" s="5">
        <v>-1</v>
      </c>
      <c r="BQ259" s="5">
        <v>-1</v>
      </c>
      <c r="BR259" s="5">
        <v>-1</v>
      </c>
      <c r="BS259" s="5">
        <v>-1</v>
      </c>
      <c r="BT259" s="5">
        <v>-1</v>
      </c>
      <c r="BU259" s="5">
        <v>-1</v>
      </c>
      <c r="BV259" s="5">
        <v>-1</v>
      </c>
      <c r="BW259" s="5">
        <v>-1</v>
      </c>
      <c r="BX259" s="5">
        <v>-1</v>
      </c>
      <c r="BY259" s="5">
        <f>IF(ISNUMBER(EmisData!Q259),EmisData!Q259/86400/365*0.12,-1)</f>
        <v>-1</v>
      </c>
      <c r="BZ259" s="5">
        <v>-1</v>
      </c>
      <c r="CA259" s="5">
        <v>-1</v>
      </c>
      <c r="CB259" s="5">
        <v>-1</v>
      </c>
      <c r="CC259" s="5">
        <v>-1</v>
      </c>
      <c r="CD259" s="5">
        <f>IF(ISNUMBER(EmisData!P259),EmisData!P259/86400/365*0.12,-1)</f>
        <v>-1</v>
      </c>
      <c r="CE259" s="5">
        <v>-1</v>
      </c>
      <c r="CF259" s="5">
        <v>-1</v>
      </c>
      <c r="CG259" s="5">
        <v>-1</v>
      </c>
      <c r="CH259" s="5">
        <v>-1</v>
      </c>
      <c r="CI259" s="5">
        <v>-1</v>
      </c>
      <c r="CJ259" s="5">
        <v>-1</v>
      </c>
      <c r="CK259" s="5">
        <v>-1</v>
      </c>
      <c r="CL259" s="5">
        <v>-1</v>
      </c>
      <c r="CM259" s="5">
        <v>-1</v>
      </c>
      <c r="CN259" s="5">
        <v>-1</v>
      </c>
      <c r="CO259" s="5">
        <v>-1</v>
      </c>
      <c r="CP259" s="5">
        <v>-1</v>
      </c>
      <c r="CQ259" s="5">
        <v>-1</v>
      </c>
      <c r="CR259" s="5">
        <v>-1</v>
      </c>
      <c r="CS259" s="5">
        <v>-1</v>
      </c>
      <c r="CT259" s="5">
        <v>-1</v>
      </c>
      <c r="CU259" s="5">
        <v>-1</v>
      </c>
      <c r="CV259" s="5">
        <v>-1</v>
      </c>
      <c r="CW259" s="5">
        <v>-1</v>
      </c>
      <c r="CX259" s="5">
        <v>-1</v>
      </c>
      <c r="CY259" s="5">
        <v>-1</v>
      </c>
      <c r="CZ259" s="5">
        <v>-1</v>
      </c>
      <c r="DA259" s="5">
        <v>-1</v>
      </c>
      <c r="DB259" s="5">
        <v>-1</v>
      </c>
      <c r="DC259" s="5">
        <v>-1</v>
      </c>
      <c r="DD259" s="5">
        <v>-1</v>
      </c>
      <c r="DE259" s="5">
        <v>-1</v>
      </c>
      <c r="DF259" s="5">
        <v>-1</v>
      </c>
      <c r="DG259" s="5">
        <v>-1</v>
      </c>
      <c r="DH259" s="5">
        <v>-1</v>
      </c>
      <c r="DI259" s="5">
        <v>-1</v>
      </c>
      <c r="DJ259" s="5">
        <v>-1</v>
      </c>
      <c r="DK259" s="5">
        <v>-1</v>
      </c>
      <c r="DL259" s="5">
        <v>-1</v>
      </c>
      <c r="DM259" s="5">
        <v>-1</v>
      </c>
      <c r="DN259" s="5">
        <v>-1</v>
      </c>
      <c r="DO259" s="5">
        <v>-1</v>
      </c>
      <c r="DP259" s="5">
        <v>-1</v>
      </c>
      <c r="DQ259" s="5">
        <v>-1</v>
      </c>
      <c r="DR259" s="5">
        <v>-1</v>
      </c>
      <c r="DS259" s="5">
        <v>-1</v>
      </c>
      <c r="DT259" s="5">
        <v>-1</v>
      </c>
      <c r="DU259" s="5">
        <v>-1</v>
      </c>
      <c r="DV259" s="5">
        <v>-1</v>
      </c>
      <c r="DW259" s="5">
        <v>-1</v>
      </c>
      <c r="DX259" s="5">
        <v>-1</v>
      </c>
      <c r="DY259" s="5">
        <v>-1</v>
      </c>
      <c r="DZ259" s="5">
        <v>-1</v>
      </c>
      <c r="EA259" s="5">
        <v>-1</v>
      </c>
      <c r="EB259" s="5">
        <v>-1</v>
      </c>
      <c r="EC259" s="5">
        <v>-1</v>
      </c>
      <c r="ED259" s="5">
        <v>-1</v>
      </c>
      <c r="EE259" s="5">
        <v>-1</v>
      </c>
      <c r="EF259" s="5">
        <v>-1</v>
      </c>
      <c r="EG259" s="5">
        <v>-1</v>
      </c>
      <c r="EH259" s="5">
        <v>-1</v>
      </c>
      <c r="EI259" s="5">
        <v>-1</v>
      </c>
      <c r="EJ259" s="5">
        <v>-1</v>
      </c>
      <c r="EK259" s="5">
        <v>-1</v>
      </c>
      <c r="EL259" s="5">
        <v>-1</v>
      </c>
      <c r="EM259" s="5">
        <v>-1</v>
      </c>
      <c r="EN259" s="5">
        <v>-1</v>
      </c>
      <c r="EO259" s="5">
        <v>-1</v>
      </c>
      <c r="EP259" s="5">
        <v>-1</v>
      </c>
      <c r="EQ259" s="5">
        <v>-1</v>
      </c>
      <c r="ER259" s="5">
        <v>-1</v>
      </c>
      <c r="ES259" s="5">
        <v>-1</v>
      </c>
      <c r="ET259" s="5">
        <v>-1</v>
      </c>
      <c r="EU259" s="5">
        <v>-1</v>
      </c>
      <c r="EV259" s="5">
        <f>IF(ISNUMBER(EmisData!R259),EmisData!R259/86400/365*0.12,-1)</f>
        <v>-1</v>
      </c>
      <c r="EW259" s="5">
        <v>-1</v>
      </c>
      <c r="EX259" s="5">
        <v>-1</v>
      </c>
      <c r="EY259" s="5">
        <v>-1</v>
      </c>
      <c r="EZ259" s="5">
        <v>-1</v>
      </c>
      <c r="FA259" s="5">
        <v>-1</v>
      </c>
      <c r="FB259" s="5">
        <v>-1</v>
      </c>
      <c r="FC259" s="5">
        <v>-1</v>
      </c>
      <c r="FD259" s="5">
        <v>-1</v>
      </c>
      <c r="FE259" s="5">
        <v>-1</v>
      </c>
      <c r="FF259" s="5">
        <v>-1</v>
      </c>
      <c r="FG259" s="5">
        <v>-1</v>
      </c>
      <c r="FH259" s="5">
        <v>-1</v>
      </c>
      <c r="FI259" s="5">
        <v>-1</v>
      </c>
      <c r="FJ259" s="5">
        <v>-1</v>
      </c>
      <c r="FK259" s="5">
        <v>-1</v>
      </c>
      <c r="FL259" s="5">
        <v>-1</v>
      </c>
      <c r="FM259" s="5">
        <v>-1</v>
      </c>
      <c r="FN259" s="5">
        <v>-1</v>
      </c>
      <c r="FO259" s="5">
        <v>-1</v>
      </c>
      <c r="FP259" s="5">
        <v>-1</v>
      </c>
      <c r="FQ259" s="5">
        <v>-1</v>
      </c>
      <c r="FR259" s="5">
        <v>-1</v>
      </c>
      <c r="FS259" s="5">
        <v>-1</v>
      </c>
      <c r="FT259" s="5">
        <v>-1</v>
      </c>
      <c r="FU259" s="5">
        <v>-1</v>
      </c>
      <c r="FV259" s="5">
        <v>-1</v>
      </c>
      <c r="FW259" s="5">
        <v>-1</v>
      </c>
      <c r="FX259" s="5">
        <v>-1</v>
      </c>
      <c r="FY259" s="5">
        <v>-1</v>
      </c>
      <c r="FZ259" s="5">
        <v>-1</v>
      </c>
      <c r="GA259" s="5">
        <v>-1</v>
      </c>
      <c r="GB259" s="5">
        <v>-1</v>
      </c>
      <c r="GC259" s="5">
        <v>-1</v>
      </c>
      <c r="GD259" s="5">
        <v>-1</v>
      </c>
      <c r="GE259" s="5">
        <v>-1</v>
      </c>
      <c r="GF259" s="5">
        <v>-1</v>
      </c>
      <c r="GG259" s="5">
        <v>-1</v>
      </c>
      <c r="GH259" s="5">
        <v>-1</v>
      </c>
      <c r="GI259" s="5">
        <v>-1</v>
      </c>
      <c r="GJ259" s="5">
        <v>-1</v>
      </c>
      <c r="GK259" s="5">
        <v>-1</v>
      </c>
      <c r="GL259" s="5">
        <v>-1</v>
      </c>
      <c r="GM259" s="5">
        <v>-1</v>
      </c>
      <c r="GN259" s="5">
        <v>-1</v>
      </c>
      <c r="GO259" s="5">
        <v>-1</v>
      </c>
      <c r="GP259" s="5">
        <v>-1</v>
      </c>
      <c r="GQ259" s="5">
        <v>-1</v>
      </c>
      <c r="GR259" s="5">
        <v>-1</v>
      </c>
      <c r="GS259" s="5">
        <v>-1</v>
      </c>
      <c r="GT259" s="5">
        <f>IF(ISNUMBER(EmisData!L259),EmisData!L259/86400/365*0.12,-1)</f>
        <v>4.6145357686453571E-7</v>
      </c>
      <c r="GU259" s="5">
        <v>-1</v>
      </c>
      <c r="GV259" s="5">
        <v>-1</v>
      </c>
      <c r="GW259" s="5">
        <v>-1</v>
      </c>
      <c r="GX259" s="5">
        <v>-1</v>
      </c>
      <c r="GY259" s="5">
        <f>IF(ISNUMBER(EmisData!O259),EmisData!O259/86400/365*0.12,-1)</f>
        <v>-1</v>
      </c>
      <c r="GZ259" s="5">
        <v>-1</v>
      </c>
      <c r="HA259" s="5">
        <v>-1</v>
      </c>
      <c r="HB259" s="5">
        <v>-1</v>
      </c>
      <c r="HC259" s="5">
        <v>-1</v>
      </c>
      <c r="HD259" s="5">
        <v>-1</v>
      </c>
      <c r="HE259" s="5">
        <v>-1</v>
      </c>
      <c r="HF259" s="5">
        <v>-1</v>
      </c>
      <c r="HG259" s="5">
        <v>-1</v>
      </c>
      <c r="HH259" s="5">
        <v>-1</v>
      </c>
      <c r="HI259" s="5">
        <f>IF(ISNUMBER(EmisData!M259),EmisData!M259/86400/365*0.12,-1)</f>
        <v>4.7685206109439964E-6</v>
      </c>
      <c r="HJ259" s="5">
        <v>-1</v>
      </c>
      <c r="HK259" s="5">
        <v>-1</v>
      </c>
      <c r="HL259" s="5">
        <v>-1</v>
      </c>
      <c r="HM259" s="5">
        <v>-1</v>
      </c>
      <c r="HN259" s="5">
        <v>-1</v>
      </c>
      <c r="HO259" s="5">
        <v>-1</v>
      </c>
      <c r="HP259" s="5">
        <v>-1</v>
      </c>
      <c r="HQ259" s="5" t="s">
        <v>720</v>
      </c>
      <c r="HR259" s="5" t="str">
        <f>EmisData!Z259</f>
        <v>yes</v>
      </c>
    </row>
    <row r="260" spans="1:226" x14ac:dyDescent="0.25">
      <c r="A260" s="35" t="s">
        <v>8425</v>
      </c>
      <c r="B260" s="26">
        <v>1991</v>
      </c>
      <c r="C260" s="36" t="s">
        <v>8424</v>
      </c>
      <c r="D260" s="5">
        <v>2</v>
      </c>
      <c r="E260" s="5">
        <v>0</v>
      </c>
      <c r="F260" s="5">
        <f>VLOOKUP($B260,STPdata!$B:$J,6,FALSE)</f>
        <v>0.91375877225725066</v>
      </c>
      <c r="G260" s="5">
        <f>VLOOKUP($B260,STPdata!$B:$J,7,FALSE)</f>
        <v>4.5404428652645788E-2</v>
      </c>
      <c r="H260" s="5">
        <f>VLOOKUP($B260,STPdata!$B:$J,8,FALSE)</f>
        <v>2.4203797684173273E-2</v>
      </c>
      <c r="I260" s="5">
        <f>VLOOKUP($B260,STPdata!$B:$J,9,FALSE)</f>
        <v>1.6633001405930301E-2</v>
      </c>
      <c r="J260" s="5">
        <v>-1</v>
      </c>
      <c r="K260" s="5">
        <v>-1</v>
      </c>
      <c r="L260" s="5">
        <v>-1</v>
      </c>
      <c r="M260" s="5">
        <v>-1</v>
      </c>
      <c r="N260" s="5">
        <v>-1</v>
      </c>
      <c r="O260" s="5">
        <v>-1</v>
      </c>
      <c r="P260" s="5">
        <v>-1</v>
      </c>
      <c r="Q260" s="5">
        <v>-1</v>
      </c>
      <c r="R260" s="5">
        <v>-1</v>
      </c>
      <c r="S260" s="5">
        <v>-1</v>
      </c>
      <c r="T260" s="5">
        <v>-1</v>
      </c>
      <c r="U260" s="5">
        <v>-1</v>
      </c>
      <c r="V260" s="5">
        <f>IF(ISNUMBER(EmisData!N260),EmisData!N260/86400/365*0.12,-1)</f>
        <v>-1</v>
      </c>
      <c r="W260" s="5">
        <v>-1</v>
      </c>
      <c r="X260" s="5">
        <v>-1</v>
      </c>
      <c r="Y260" s="5">
        <v>-1</v>
      </c>
      <c r="Z260" s="5">
        <v>-1</v>
      </c>
      <c r="AA260" s="5">
        <v>-1</v>
      </c>
      <c r="AB260" s="5">
        <v>-1</v>
      </c>
      <c r="AC260" s="5">
        <v>-1</v>
      </c>
      <c r="AD260" s="5">
        <v>-1</v>
      </c>
      <c r="AE260" s="5">
        <v>-1</v>
      </c>
      <c r="AF260" s="5">
        <v>-1</v>
      </c>
      <c r="AG260" s="5">
        <v>-1</v>
      </c>
      <c r="AH260" s="5">
        <v>-1</v>
      </c>
      <c r="AI260" s="5">
        <v>-1</v>
      </c>
      <c r="AJ260" s="5">
        <v>-1</v>
      </c>
      <c r="AK260" s="5">
        <v>-1</v>
      </c>
      <c r="AL260" s="5">
        <v>-1</v>
      </c>
      <c r="AM260" s="5">
        <v>-1</v>
      </c>
      <c r="AN260" s="5">
        <v>-1</v>
      </c>
      <c r="AO260" s="5">
        <v>-1</v>
      </c>
      <c r="AP260" s="5">
        <v>-1</v>
      </c>
      <c r="AQ260" s="5">
        <v>-1</v>
      </c>
      <c r="AR260" s="5">
        <v>-1</v>
      </c>
      <c r="AS260" s="5">
        <v>-1</v>
      </c>
      <c r="AT260" s="5">
        <v>-1</v>
      </c>
      <c r="AU260" s="5">
        <v>-1</v>
      </c>
      <c r="AV260" s="5">
        <v>-1</v>
      </c>
      <c r="AW260" s="5">
        <v>-1</v>
      </c>
      <c r="AX260" s="5">
        <v>-1</v>
      </c>
      <c r="AY260" s="5">
        <v>-1</v>
      </c>
      <c r="AZ260" s="5">
        <v>-1</v>
      </c>
      <c r="BA260" s="5">
        <v>-1</v>
      </c>
      <c r="BB260" s="5">
        <v>-1</v>
      </c>
      <c r="BC260" s="5">
        <v>-1</v>
      </c>
      <c r="BD260" s="5">
        <v>-1</v>
      </c>
      <c r="BE260" s="5">
        <v>-1</v>
      </c>
      <c r="BF260" s="5">
        <v>-1</v>
      </c>
      <c r="BG260" s="5">
        <v>-1</v>
      </c>
      <c r="BH260" s="5">
        <v>-1</v>
      </c>
      <c r="BI260" s="5">
        <v>-1</v>
      </c>
      <c r="BJ260" s="5">
        <v>-1</v>
      </c>
      <c r="BK260" s="5">
        <v>-1</v>
      </c>
      <c r="BL260" s="5">
        <v>-1</v>
      </c>
      <c r="BM260" s="5">
        <v>-1</v>
      </c>
      <c r="BN260" s="5">
        <v>-1</v>
      </c>
      <c r="BO260" s="5">
        <v>-1</v>
      </c>
      <c r="BP260" s="5">
        <v>-1</v>
      </c>
      <c r="BQ260" s="5">
        <v>-1</v>
      </c>
      <c r="BR260" s="5">
        <v>-1</v>
      </c>
      <c r="BS260" s="5">
        <v>-1</v>
      </c>
      <c r="BT260" s="5">
        <v>-1</v>
      </c>
      <c r="BU260" s="5">
        <v>-1</v>
      </c>
      <c r="BV260" s="5">
        <v>-1</v>
      </c>
      <c r="BW260" s="5">
        <v>-1</v>
      </c>
      <c r="BX260" s="5">
        <v>-1</v>
      </c>
      <c r="BY260" s="5">
        <f>IF(ISNUMBER(EmisData!Q260),EmisData!Q260/86400/365*0.12,-1)</f>
        <v>-1</v>
      </c>
      <c r="BZ260" s="5">
        <v>-1</v>
      </c>
      <c r="CA260" s="5">
        <v>-1</v>
      </c>
      <c r="CB260" s="5">
        <v>-1</v>
      </c>
      <c r="CC260" s="5">
        <v>-1</v>
      </c>
      <c r="CD260" s="5">
        <f>IF(ISNUMBER(EmisData!P260),EmisData!P260/86400/365*0.12,-1)</f>
        <v>-1</v>
      </c>
      <c r="CE260" s="5">
        <v>-1</v>
      </c>
      <c r="CF260" s="5">
        <v>-1</v>
      </c>
      <c r="CG260" s="5">
        <v>-1</v>
      </c>
      <c r="CH260" s="5">
        <v>-1</v>
      </c>
      <c r="CI260" s="5">
        <v>-1</v>
      </c>
      <c r="CJ260" s="5">
        <v>-1</v>
      </c>
      <c r="CK260" s="5">
        <v>-1</v>
      </c>
      <c r="CL260" s="5">
        <v>-1</v>
      </c>
      <c r="CM260" s="5">
        <v>-1</v>
      </c>
      <c r="CN260" s="5">
        <v>-1</v>
      </c>
      <c r="CO260" s="5">
        <v>-1</v>
      </c>
      <c r="CP260" s="5">
        <v>-1</v>
      </c>
      <c r="CQ260" s="5">
        <v>-1</v>
      </c>
      <c r="CR260" s="5">
        <v>-1</v>
      </c>
      <c r="CS260" s="5">
        <v>-1</v>
      </c>
      <c r="CT260" s="5">
        <v>-1</v>
      </c>
      <c r="CU260" s="5">
        <v>-1</v>
      </c>
      <c r="CV260" s="5">
        <v>-1</v>
      </c>
      <c r="CW260" s="5">
        <v>-1</v>
      </c>
      <c r="CX260" s="5">
        <v>-1</v>
      </c>
      <c r="CY260" s="5">
        <v>-1</v>
      </c>
      <c r="CZ260" s="5">
        <v>-1</v>
      </c>
      <c r="DA260" s="5">
        <v>-1</v>
      </c>
      <c r="DB260" s="5">
        <v>-1</v>
      </c>
      <c r="DC260" s="5">
        <v>-1</v>
      </c>
      <c r="DD260" s="5">
        <v>-1</v>
      </c>
      <c r="DE260" s="5">
        <v>-1</v>
      </c>
      <c r="DF260" s="5">
        <v>-1</v>
      </c>
      <c r="DG260" s="5">
        <v>-1</v>
      </c>
      <c r="DH260" s="5">
        <v>-1</v>
      </c>
      <c r="DI260" s="5">
        <v>-1</v>
      </c>
      <c r="DJ260" s="5">
        <v>-1</v>
      </c>
      <c r="DK260" s="5">
        <v>-1</v>
      </c>
      <c r="DL260" s="5">
        <v>-1</v>
      </c>
      <c r="DM260" s="5">
        <v>-1</v>
      </c>
      <c r="DN260" s="5">
        <v>-1</v>
      </c>
      <c r="DO260" s="5">
        <v>-1</v>
      </c>
      <c r="DP260" s="5">
        <v>-1</v>
      </c>
      <c r="DQ260" s="5">
        <v>-1</v>
      </c>
      <c r="DR260" s="5">
        <v>-1</v>
      </c>
      <c r="DS260" s="5">
        <v>-1</v>
      </c>
      <c r="DT260" s="5">
        <v>-1</v>
      </c>
      <c r="DU260" s="5">
        <v>-1</v>
      </c>
      <c r="DV260" s="5">
        <v>-1</v>
      </c>
      <c r="DW260" s="5">
        <v>-1</v>
      </c>
      <c r="DX260" s="5">
        <v>-1</v>
      </c>
      <c r="DY260" s="5">
        <v>-1</v>
      </c>
      <c r="DZ260" s="5">
        <v>-1</v>
      </c>
      <c r="EA260" s="5">
        <v>-1</v>
      </c>
      <c r="EB260" s="5">
        <v>-1</v>
      </c>
      <c r="EC260" s="5">
        <v>-1</v>
      </c>
      <c r="ED260" s="5">
        <v>-1</v>
      </c>
      <c r="EE260" s="5">
        <v>-1</v>
      </c>
      <c r="EF260" s="5">
        <v>-1</v>
      </c>
      <c r="EG260" s="5">
        <v>-1</v>
      </c>
      <c r="EH260" s="5">
        <v>-1</v>
      </c>
      <c r="EI260" s="5">
        <v>-1</v>
      </c>
      <c r="EJ260" s="5">
        <v>-1</v>
      </c>
      <c r="EK260" s="5">
        <v>-1</v>
      </c>
      <c r="EL260" s="5">
        <v>-1</v>
      </c>
      <c r="EM260" s="5">
        <v>-1</v>
      </c>
      <c r="EN260" s="5">
        <v>-1</v>
      </c>
      <c r="EO260" s="5">
        <v>-1</v>
      </c>
      <c r="EP260" s="5">
        <v>-1</v>
      </c>
      <c r="EQ260" s="5">
        <v>-1</v>
      </c>
      <c r="ER260" s="5">
        <v>-1</v>
      </c>
      <c r="ES260" s="5">
        <v>-1</v>
      </c>
      <c r="ET260" s="5">
        <v>-1</v>
      </c>
      <c r="EU260" s="5">
        <v>-1</v>
      </c>
      <c r="EV260" s="5">
        <f>IF(ISNUMBER(EmisData!R260),EmisData!R260/86400/365*0.12,-1)</f>
        <v>-1</v>
      </c>
      <c r="EW260" s="5">
        <v>-1</v>
      </c>
      <c r="EX260" s="5">
        <v>-1</v>
      </c>
      <c r="EY260" s="5">
        <v>-1</v>
      </c>
      <c r="EZ260" s="5">
        <v>-1</v>
      </c>
      <c r="FA260" s="5">
        <v>-1</v>
      </c>
      <c r="FB260" s="5">
        <v>-1</v>
      </c>
      <c r="FC260" s="5">
        <v>-1</v>
      </c>
      <c r="FD260" s="5">
        <v>-1</v>
      </c>
      <c r="FE260" s="5">
        <v>-1</v>
      </c>
      <c r="FF260" s="5">
        <v>-1</v>
      </c>
      <c r="FG260" s="5">
        <v>-1</v>
      </c>
      <c r="FH260" s="5">
        <v>-1</v>
      </c>
      <c r="FI260" s="5">
        <v>-1</v>
      </c>
      <c r="FJ260" s="5">
        <v>-1</v>
      </c>
      <c r="FK260" s="5">
        <v>-1</v>
      </c>
      <c r="FL260" s="5">
        <v>-1</v>
      </c>
      <c r="FM260" s="5">
        <v>-1</v>
      </c>
      <c r="FN260" s="5">
        <v>-1</v>
      </c>
      <c r="FO260" s="5">
        <v>-1</v>
      </c>
      <c r="FP260" s="5">
        <v>-1</v>
      </c>
      <c r="FQ260" s="5">
        <v>-1</v>
      </c>
      <c r="FR260" s="5">
        <v>-1</v>
      </c>
      <c r="FS260" s="5">
        <v>-1</v>
      </c>
      <c r="FT260" s="5">
        <v>-1</v>
      </c>
      <c r="FU260" s="5">
        <v>-1</v>
      </c>
      <c r="FV260" s="5">
        <v>-1</v>
      </c>
      <c r="FW260" s="5">
        <v>-1</v>
      </c>
      <c r="FX260" s="5">
        <v>-1</v>
      </c>
      <c r="FY260" s="5">
        <v>-1</v>
      </c>
      <c r="FZ260" s="5">
        <v>-1</v>
      </c>
      <c r="GA260" s="5">
        <v>-1</v>
      </c>
      <c r="GB260" s="5">
        <v>-1</v>
      </c>
      <c r="GC260" s="5">
        <v>-1</v>
      </c>
      <c r="GD260" s="5">
        <v>-1</v>
      </c>
      <c r="GE260" s="5">
        <v>-1</v>
      </c>
      <c r="GF260" s="5">
        <v>-1</v>
      </c>
      <c r="GG260" s="5">
        <v>-1</v>
      </c>
      <c r="GH260" s="5">
        <v>-1</v>
      </c>
      <c r="GI260" s="5">
        <v>-1</v>
      </c>
      <c r="GJ260" s="5">
        <v>-1</v>
      </c>
      <c r="GK260" s="5">
        <v>-1</v>
      </c>
      <c r="GL260" s="5">
        <v>-1</v>
      </c>
      <c r="GM260" s="5">
        <v>-1</v>
      </c>
      <c r="GN260" s="5">
        <v>-1</v>
      </c>
      <c r="GO260" s="5">
        <v>-1</v>
      </c>
      <c r="GP260" s="5">
        <v>-1</v>
      </c>
      <c r="GQ260" s="5">
        <v>-1</v>
      </c>
      <c r="GR260" s="5">
        <v>-1</v>
      </c>
      <c r="GS260" s="5">
        <v>-1</v>
      </c>
      <c r="GT260" s="5">
        <f>IF(ISNUMBER(EmisData!L260),EmisData!L260/86400/365*0.12,-1)</f>
        <v>9.0563165905631647E-9</v>
      </c>
      <c r="GU260" s="5">
        <v>-1</v>
      </c>
      <c r="GV260" s="5">
        <v>-1</v>
      </c>
      <c r="GW260" s="5">
        <v>-1</v>
      </c>
      <c r="GX260" s="5">
        <v>-1</v>
      </c>
      <c r="GY260" s="5">
        <f>IF(ISNUMBER(EmisData!O260),EmisData!O260/86400/365*0.12,-1)</f>
        <v>-1</v>
      </c>
      <c r="GZ260" s="5">
        <v>-1</v>
      </c>
      <c r="HA260" s="5">
        <v>-1</v>
      </c>
      <c r="HB260" s="5">
        <v>-1</v>
      </c>
      <c r="HC260" s="5">
        <v>-1</v>
      </c>
      <c r="HD260" s="5">
        <v>-1</v>
      </c>
      <c r="HE260" s="5">
        <v>-1</v>
      </c>
      <c r="HF260" s="5">
        <v>-1</v>
      </c>
      <c r="HG260" s="5">
        <v>-1</v>
      </c>
      <c r="HH260" s="5">
        <v>-1</v>
      </c>
      <c r="HI260" s="5">
        <f>IF(ISNUMBER(EmisData!M260),EmisData!M260/86400/365*0.12,-1)</f>
        <v>-1</v>
      </c>
      <c r="HJ260" s="5">
        <v>-1</v>
      </c>
      <c r="HK260" s="5">
        <v>-1</v>
      </c>
      <c r="HL260" s="5">
        <v>-1</v>
      </c>
      <c r="HM260" s="5">
        <v>-1</v>
      </c>
      <c r="HN260" s="5">
        <v>-1</v>
      </c>
      <c r="HO260" s="5">
        <v>-1</v>
      </c>
      <c r="HP260" s="5">
        <v>-1</v>
      </c>
      <c r="HQ260" s="5" t="s">
        <v>720</v>
      </c>
      <c r="HR260" s="5" t="str">
        <f>EmisData!Z260</f>
        <v>yes</v>
      </c>
    </row>
    <row r="261" spans="1:226" x14ac:dyDescent="0.25">
      <c r="A261" s="35" t="s">
        <v>8439</v>
      </c>
      <c r="B261" s="26">
        <v>1994</v>
      </c>
      <c r="C261" s="36" t="s">
        <v>8438</v>
      </c>
      <c r="D261" s="5">
        <v>2</v>
      </c>
      <c r="E261" s="5">
        <v>0</v>
      </c>
      <c r="F261" s="5">
        <f>VLOOKUP($B261,STPdata!$B:$J,6,FALSE)</f>
        <v>8.0968768902635756E-6</v>
      </c>
      <c r="G261" s="5">
        <f>VLOOKUP($B261,STPdata!$B:$J,7,FALSE)</f>
        <v>0.45389678638878572</v>
      </c>
      <c r="H261" s="5">
        <f>VLOOKUP($B261,STPdata!$B:$J,8,FALSE)</f>
        <v>9.8250400095238846E-2</v>
      </c>
      <c r="I261" s="5">
        <f>VLOOKUP($B261,STPdata!$B:$J,9,FALSE)</f>
        <v>0.44784471663908654</v>
      </c>
      <c r="J261" s="5">
        <v>-1</v>
      </c>
      <c r="K261" s="5">
        <v>-1</v>
      </c>
      <c r="L261" s="5">
        <v>-1</v>
      </c>
      <c r="M261" s="5">
        <v>-1</v>
      </c>
      <c r="N261" s="5">
        <v>-1</v>
      </c>
      <c r="O261" s="5">
        <v>-1</v>
      </c>
      <c r="P261" s="5">
        <v>-1</v>
      </c>
      <c r="Q261" s="5">
        <v>-1</v>
      </c>
      <c r="R261" s="5">
        <v>-1</v>
      </c>
      <c r="S261" s="5">
        <v>-1</v>
      </c>
      <c r="T261" s="5">
        <v>-1</v>
      </c>
      <c r="U261" s="5">
        <v>-1</v>
      </c>
      <c r="V261" s="5">
        <f>IF(ISNUMBER(EmisData!N261),EmisData!N261/86400/365*0.12,-1)</f>
        <v>-1</v>
      </c>
      <c r="W261" s="5">
        <v>-1</v>
      </c>
      <c r="X261" s="5">
        <v>-1</v>
      </c>
      <c r="Y261" s="5">
        <v>-1</v>
      </c>
      <c r="Z261" s="5">
        <v>-1</v>
      </c>
      <c r="AA261" s="5">
        <v>-1</v>
      </c>
      <c r="AB261" s="5">
        <v>-1</v>
      </c>
      <c r="AC261" s="5">
        <v>-1</v>
      </c>
      <c r="AD261" s="5">
        <v>-1</v>
      </c>
      <c r="AE261" s="5">
        <v>-1</v>
      </c>
      <c r="AF261" s="5">
        <v>-1</v>
      </c>
      <c r="AG261" s="5">
        <v>-1</v>
      </c>
      <c r="AH261" s="5">
        <v>-1</v>
      </c>
      <c r="AI261" s="5">
        <v>-1</v>
      </c>
      <c r="AJ261" s="5">
        <v>-1</v>
      </c>
      <c r="AK261" s="5">
        <v>-1</v>
      </c>
      <c r="AL261" s="5">
        <v>-1</v>
      </c>
      <c r="AM261" s="5">
        <v>-1</v>
      </c>
      <c r="AN261" s="5">
        <v>-1</v>
      </c>
      <c r="AO261" s="5">
        <v>-1</v>
      </c>
      <c r="AP261" s="5">
        <v>-1</v>
      </c>
      <c r="AQ261" s="5">
        <v>-1</v>
      </c>
      <c r="AR261" s="5">
        <v>-1</v>
      </c>
      <c r="AS261" s="5">
        <v>-1</v>
      </c>
      <c r="AT261" s="5">
        <v>-1</v>
      </c>
      <c r="AU261" s="5">
        <v>-1</v>
      </c>
      <c r="AV261" s="5">
        <v>-1</v>
      </c>
      <c r="AW261" s="5">
        <v>-1</v>
      </c>
      <c r="AX261" s="5">
        <v>-1</v>
      </c>
      <c r="AY261" s="5">
        <v>-1</v>
      </c>
      <c r="AZ261" s="5">
        <v>-1</v>
      </c>
      <c r="BA261" s="5">
        <v>-1</v>
      </c>
      <c r="BB261" s="5">
        <v>-1</v>
      </c>
      <c r="BC261" s="5">
        <v>-1</v>
      </c>
      <c r="BD261" s="5">
        <v>-1</v>
      </c>
      <c r="BE261" s="5">
        <v>-1</v>
      </c>
      <c r="BF261" s="5">
        <v>-1</v>
      </c>
      <c r="BG261" s="5">
        <v>-1</v>
      </c>
      <c r="BH261" s="5">
        <v>-1</v>
      </c>
      <c r="BI261" s="5">
        <v>-1</v>
      </c>
      <c r="BJ261" s="5">
        <v>-1</v>
      </c>
      <c r="BK261" s="5">
        <v>-1</v>
      </c>
      <c r="BL261" s="5">
        <v>-1</v>
      </c>
      <c r="BM261" s="5">
        <v>-1</v>
      </c>
      <c r="BN261" s="5">
        <v>-1</v>
      </c>
      <c r="BO261" s="5">
        <v>-1</v>
      </c>
      <c r="BP261" s="5">
        <v>-1</v>
      </c>
      <c r="BQ261" s="5">
        <v>-1</v>
      </c>
      <c r="BR261" s="5">
        <v>-1</v>
      </c>
      <c r="BS261" s="5">
        <v>-1</v>
      </c>
      <c r="BT261" s="5">
        <v>-1</v>
      </c>
      <c r="BU261" s="5">
        <v>-1</v>
      </c>
      <c r="BV261" s="5">
        <v>-1</v>
      </c>
      <c r="BW261" s="5">
        <v>-1</v>
      </c>
      <c r="BX261" s="5">
        <v>-1</v>
      </c>
      <c r="BY261" s="5">
        <f>IF(ISNUMBER(EmisData!Q261),EmisData!Q261/86400/365*0.12,-1)</f>
        <v>-1</v>
      </c>
      <c r="BZ261" s="5">
        <v>-1</v>
      </c>
      <c r="CA261" s="5">
        <v>-1</v>
      </c>
      <c r="CB261" s="5">
        <v>-1</v>
      </c>
      <c r="CC261" s="5">
        <v>-1</v>
      </c>
      <c r="CD261" s="5">
        <f>IF(ISNUMBER(EmisData!P261),EmisData!P261/86400/365*0.12,-1)</f>
        <v>-1</v>
      </c>
      <c r="CE261" s="5">
        <v>-1</v>
      </c>
      <c r="CF261" s="5">
        <v>-1</v>
      </c>
      <c r="CG261" s="5">
        <v>-1</v>
      </c>
      <c r="CH261" s="5">
        <v>-1</v>
      </c>
      <c r="CI261" s="5">
        <v>-1</v>
      </c>
      <c r="CJ261" s="5">
        <v>-1</v>
      </c>
      <c r="CK261" s="5">
        <v>-1</v>
      </c>
      <c r="CL261" s="5">
        <v>-1</v>
      </c>
      <c r="CM261" s="5">
        <v>-1</v>
      </c>
      <c r="CN261" s="5">
        <v>-1</v>
      </c>
      <c r="CO261" s="5">
        <v>-1</v>
      </c>
      <c r="CP261" s="5">
        <v>-1</v>
      </c>
      <c r="CQ261" s="5">
        <v>-1</v>
      </c>
      <c r="CR261" s="5">
        <v>-1</v>
      </c>
      <c r="CS261" s="5">
        <v>-1</v>
      </c>
      <c r="CT261" s="5">
        <v>-1</v>
      </c>
      <c r="CU261" s="5">
        <v>-1</v>
      </c>
      <c r="CV261" s="5">
        <v>-1</v>
      </c>
      <c r="CW261" s="5">
        <v>-1</v>
      </c>
      <c r="CX261" s="5">
        <v>-1</v>
      </c>
      <c r="CY261" s="5">
        <v>-1</v>
      </c>
      <c r="CZ261" s="5">
        <v>-1</v>
      </c>
      <c r="DA261" s="5">
        <v>-1</v>
      </c>
      <c r="DB261" s="5">
        <v>-1</v>
      </c>
      <c r="DC261" s="5">
        <v>-1</v>
      </c>
      <c r="DD261" s="5">
        <v>-1</v>
      </c>
      <c r="DE261" s="5">
        <v>-1</v>
      </c>
      <c r="DF261" s="5">
        <v>-1</v>
      </c>
      <c r="DG261" s="5">
        <v>-1</v>
      </c>
      <c r="DH261" s="5">
        <v>-1</v>
      </c>
      <c r="DI261" s="5">
        <v>-1</v>
      </c>
      <c r="DJ261" s="5">
        <v>-1</v>
      </c>
      <c r="DK261" s="5">
        <v>-1</v>
      </c>
      <c r="DL261" s="5">
        <v>-1</v>
      </c>
      <c r="DM261" s="5">
        <v>-1</v>
      </c>
      <c r="DN261" s="5">
        <v>-1</v>
      </c>
      <c r="DO261" s="5">
        <v>-1</v>
      </c>
      <c r="DP261" s="5">
        <v>-1</v>
      </c>
      <c r="DQ261" s="5">
        <v>-1</v>
      </c>
      <c r="DR261" s="5">
        <v>-1</v>
      </c>
      <c r="DS261" s="5">
        <v>-1</v>
      </c>
      <c r="DT261" s="5">
        <v>-1</v>
      </c>
      <c r="DU261" s="5">
        <v>-1</v>
      </c>
      <c r="DV261" s="5">
        <v>-1</v>
      </c>
      <c r="DW261" s="5">
        <v>-1</v>
      </c>
      <c r="DX261" s="5">
        <v>-1</v>
      </c>
      <c r="DY261" s="5">
        <v>-1</v>
      </c>
      <c r="DZ261" s="5">
        <v>-1</v>
      </c>
      <c r="EA261" s="5">
        <v>-1</v>
      </c>
      <c r="EB261" s="5">
        <v>-1</v>
      </c>
      <c r="EC261" s="5">
        <v>-1</v>
      </c>
      <c r="ED261" s="5">
        <v>-1</v>
      </c>
      <c r="EE261" s="5">
        <v>-1</v>
      </c>
      <c r="EF261" s="5">
        <v>-1</v>
      </c>
      <c r="EG261" s="5">
        <v>-1</v>
      </c>
      <c r="EH261" s="5">
        <v>-1</v>
      </c>
      <c r="EI261" s="5">
        <v>-1</v>
      </c>
      <c r="EJ261" s="5">
        <v>-1</v>
      </c>
      <c r="EK261" s="5">
        <v>-1</v>
      </c>
      <c r="EL261" s="5">
        <v>-1</v>
      </c>
      <c r="EM261" s="5">
        <v>-1</v>
      </c>
      <c r="EN261" s="5">
        <v>-1</v>
      </c>
      <c r="EO261" s="5">
        <v>-1</v>
      </c>
      <c r="EP261" s="5">
        <v>-1</v>
      </c>
      <c r="EQ261" s="5">
        <v>-1</v>
      </c>
      <c r="ER261" s="5">
        <v>-1</v>
      </c>
      <c r="ES261" s="5">
        <v>-1</v>
      </c>
      <c r="ET261" s="5">
        <v>-1</v>
      </c>
      <c r="EU261" s="5">
        <v>-1</v>
      </c>
      <c r="EV261" s="5">
        <f>IF(ISNUMBER(EmisData!R261),EmisData!R261/86400/365*0.12,-1)</f>
        <v>-1</v>
      </c>
      <c r="EW261" s="5">
        <v>-1</v>
      </c>
      <c r="EX261" s="5">
        <v>-1</v>
      </c>
      <c r="EY261" s="5">
        <v>-1</v>
      </c>
      <c r="EZ261" s="5">
        <v>-1</v>
      </c>
      <c r="FA261" s="5">
        <v>-1</v>
      </c>
      <c r="FB261" s="5">
        <v>-1</v>
      </c>
      <c r="FC261" s="5">
        <v>-1</v>
      </c>
      <c r="FD261" s="5">
        <v>-1</v>
      </c>
      <c r="FE261" s="5">
        <v>-1</v>
      </c>
      <c r="FF261" s="5">
        <v>-1</v>
      </c>
      <c r="FG261" s="5">
        <v>-1</v>
      </c>
      <c r="FH261" s="5">
        <v>-1</v>
      </c>
      <c r="FI261" s="5">
        <v>-1</v>
      </c>
      <c r="FJ261" s="5">
        <v>-1</v>
      </c>
      <c r="FK261" s="5">
        <v>-1</v>
      </c>
      <c r="FL261" s="5">
        <v>-1</v>
      </c>
      <c r="FM261" s="5">
        <v>-1</v>
      </c>
      <c r="FN261" s="5">
        <v>-1</v>
      </c>
      <c r="FO261" s="5">
        <v>-1</v>
      </c>
      <c r="FP261" s="5">
        <v>-1</v>
      </c>
      <c r="FQ261" s="5">
        <v>-1</v>
      </c>
      <c r="FR261" s="5">
        <v>-1</v>
      </c>
      <c r="FS261" s="5">
        <v>-1</v>
      </c>
      <c r="FT261" s="5">
        <v>-1</v>
      </c>
      <c r="FU261" s="5">
        <v>-1</v>
      </c>
      <c r="FV261" s="5">
        <v>-1</v>
      </c>
      <c r="FW261" s="5">
        <v>-1</v>
      </c>
      <c r="FX261" s="5">
        <v>-1</v>
      </c>
      <c r="FY261" s="5">
        <v>-1</v>
      </c>
      <c r="FZ261" s="5">
        <v>-1</v>
      </c>
      <c r="GA261" s="5">
        <v>-1</v>
      </c>
      <c r="GB261" s="5">
        <v>-1</v>
      </c>
      <c r="GC261" s="5">
        <v>-1</v>
      </c>
      <c r="GD261" s="5">
        <v>-1</v>
      </c>
      <c r="GE261" s="5">
        <v>-1</v>
      </c>
      <c r="GF261" s="5">
        <v>-1</v>
      </c>
      <c r="GG261" s="5">
        <v>-1</v>
      </c>
      <c r="GH261" s="5">
        <v>-1</v>
      </c>
      <c r="GI261" s="5">
        <v>-1</v>
      </c>
      <c r="GJ261" s="5">
        <v>-1</v>
      </c>
      <c r="GK261" s="5">
        <v>-1</v>
      </c>
      <c r="GL261" s="5">
        <v>-1</v>
      </c>
      <c r="GM261" s="5">
        <v>-1</v>
      </c>
      <c r="GN261" s="5">
        <v>-1</v>
      </c>
      <c r="GO261" s="5">
        <v>-1</v>
      </c>
      <c r="GP261" s="5">
        <v>-1</v>
      </c>
      <c r="GQ261" s="5">
        <v>-1</v>
      </c>
      <c r="GR261" s="5">
        <v>-1</v>
      </c>
      <c r="GS261" s="5">
        <v>-1</v>
      </c>
      <c r="GT261" s="5">
        <f>IF(ISNUMBER(EmisData!L261),EmisData!L261/86400/365*0.12,-1)</f>
        <v>1.5468036529680363E-7</v>
      </c>
      <c r="GU261" s="5">
        <v>-1</v>
      </c>
      <c r="GV261" s="5">
        <v>-1</v>
      </c>
      <c r="GW261" s="5">
        <v>-1</v>
      </c>
      <c r="GX261" s="5">
        <v>-1</v>
      </c>
      <c r="GY261" s="5">
        <f>IF(ISNUMBER(EmisData!O261),EmisData!O261/86400/365*0.12,-1)</f>
        <v>-1</v>
      </c>
      <c r="GZ261" s="5">
        <v>-1</v>
      </c>
      <c r="HA261" s="5">
        <v>-1</v>
      </c>
      <c r="HB261" s="5">
        <v>-1</v>
      </c>
      <c r="HC261" s="5">
        <v>-1</v>
      </c>
      <c r="HD261" s="5">
        <v>-1</v>
      </c>
      <c r="HE261" s="5">
        <v>-1</v>
      </c>
      <c r="HF261" s="5">
        <v>-1</v>
      </c>
      <c r="HG261" s="5">
        <v>-1</v>
      </c>
      <c r="HH261" s="5">
        <v>-1</v>
      </c>
      <c r="HI261" s="5">
        <f>IF(ISNUMBER(EmisData!M261),EmisData!M261/86400/365*0.12,-1)</f>
        <v>-1</v>
      </c>
      <c r="HJ261" s="5">
        <v>-1</v>
      </c>
      <c r="HK261" s="5">
        <v>-1</v>
      </c>
      <c r="HL261" s="5">
        <v>-1</v>
      </c>
      <c r="HM261" s="5">
        <v>-1</v>
      </c>
      <c r="HN261" s="5">
        <v>-1</v>
      </c>
      <c r="HO261" s="5">
        <v>-1</v>
      </c>
      <c r="HP261" s="5">
        <v>-1</v>
      </c>
      <c r="HQ261" s="5" t="s">
        <v>720</v>
      </c>
      <c r="HR261" s="5" t="str">
        <f>EmisData!Z261</f>
        <v>yes</v>
      </c>
    </row>
    <row r="262" spans="1:226" x14ac:dyDescent="0.25">
      <c r="A262" s="35" t="s">
        <v>8465</v>
      </c>
      <c r="B262" s="26">
        <v>2000</v>
      </c>
      <c r="C262" s="36" t="s">
        <v>8464</v>
      </c>
      <c r="D262" s="5">
        <v>2</v>
      </c>
      <c r="E262" s="5">
        <v>0</v>
      </c>
      <c r="F262" s="5">
        <f>VLOOKUP($B262,STPdata!$B:$J,6,FALSE)</f>
        <v>5.2438943331320258E-12</v>
      </c>
      <c r="G262" s="5">
        <f>VLOOKUP($B262,STPdata!$B:$J,7,FALSE)</f>
        <v>0.24597824556234854</v>
      </c>
      <c r="H262" s="5">
        <f>VLOOKUP($B262,STPdata!$B:$J,8,FALSE)</f>
        <v>1.8755604655724587E-3</v>
      </c>
      <c r="I262" s="5">
        <f>VLOOKUP($B262,STPdata!$B:$J,9,FALSE)</f>
        <v>0.75214619396683502</v>
      </c>
      <c r="J262" s="5">
        <v>-1</v>
      </c>
      <c r="K262" s="5">
        <v>-1</v>
      </c>
      <c r="L262" s="5">
        <v>-1</v>
      </c>
      <c r="M262" s="5">
        <v>-1</v>
      </c>
      <c r="N262" s="5">
        <v>-1</v>
      </c>
      <c r="O262" s="5">
        <v>-1</v>
      </c>
      <c r="P262" s="5">
        <v>-1</v>
      </c>
      <c r="Q262" s="5">
        <v>-1</v>
      </c>
      <c r="R262" s="5">
        <v>-1</v>
      </c>
      <c r="S262" s="5">
        <v>-1</v>
      </c>
      <c r="T262" s="5">
        <v>-1</v>
      </c>
      <c r="U262" s="5">
        <v>-1</v>
      </c>
      <c r="V262" s="5">
        <f>IF(ISNUMBER(EmisData!N262),EmisData!N262/86400/365*0.12,-1)</f>
        <v>-1</v>
      </c>
      <c r="W262" s="5">
        <v>-1</v>
      </c>
      <c r="X262" s="5">
        <v>-1</v>
      </c>
      <c r="Y262" s="5">
        <v>-1</v>
      </c>
      <c r="Z262" s="5">
        <v>-1</v>
      </c>
      <c r="AA262" s="5">
        <v>-1</v>
      </c>
      <c r="AB262" s="5">
        <v>-1</v>
      </c>
      <c r="AC262" s="5">
        <v>-1</v>
      </c>
      <c r="AD262" s="5">
        <v>-1</v>
      </c>
      <c r="AE262" s="5">
        <v>-1</v>
      </c>
      <c r="AF262" s="5">
        <v>-1</v>
      </c>
      <c r="AG262" s="5">
        <v>-1</v>
      </c>
      <c r="AH262" s="5">
        <v>-1</v>
      </c>
      <c r="AI262" s="5">
        <v>-1</v>
      </c>
      <c r="AJ262" s="5">
        <v>-1</v>
      </c>
      <c r="AK262" s="5">
        <v>-1</v>
      </c>
      <c r="AL262" s="5">
        <v>-1</v>
      </c>
      <c r="AM262" s="5">
        <v>-1</v>
      </c>
      <c r="AN262" s="5">
        <v>-1</v>
      </c>
      <c r="AO262" s="5">
        <v>-1</v>
      </c>
      <c r="AP262" s="5">
        <v>-1</v>
      </c>
      <c r="AQ262" s="5">
        <v>-1</v>
      </c>
      <c r="AR262" s="5">
        <v>-1</v>
      </c>
      <c r="AS262" s="5">
        <v>-1</v>
      </c>
      <c r="AT262" s="5">
        <v>-1</v>
      </c>
      <c r="AU262" s="5">
        <v>-1</v>
      </c>
      <c r="AV262" s="5">
        <v>-1</v>
      </c>
      <c r="AW262" s="5">
        <v>-1</v>
      </c>
      <c r="AX262" s="5">
        <v>-1</v>
      </c>
      <c r="AY262" s="5">
        <v>-1</v>
      </c>
      <c r="AZ262" s="5">
        <v>-1</v>
      </c>
      <c r="BA262" s="5">
        <v>-1</v>
      </c>
      <c r="BB262" s="5">
        <v>-1</v>
      </c>
      <c r="BC262" s="5">
        <v>-1</v>
      </c>
      <c r="BD262" s="5">
        <v>-1</v>
      </c>
      <c r="BE262" s="5">
        <v>-1</v>
      </c>
      <c r="BF262" s="5">
        <v>-1</v>
      </c>
      <c r="BG262" s="5">
        <v>-1</v>
      </c>
      <c r="BH262" s="5">
        <v>-1</v>
      </c>
      <c r="BI262" s="5">
        <v>-1</v>
      </c>
      <c r="BJ262" s="5">
        <v>-1</v>
      </c>
      <c r="BK262" s="5">
        <v>-1</v>
      </c>
      <c r="BL262" s="5">
        <v>-1</v>
      </c>
      <c r="BM262" s="5">
        <v>-1</v>
      </c>
      <c r="BN262" s="5">
        <v>-1</v>
      </c>
      <c r="BO262" s="5">
        <v>-1</v>
      </c>
      <c r="BP262" s="5">
        <v>-1</v>
      </c>
      <c r="BQ262" s="5">
        <v>-1</v>
      </c>
      <c r="BR262" s="5">
        <v>-1</v>
      </c>
      <c r="BS262" s="5">
        <v>-1</v>
      </c>
      <c r="BT262" s="5">
        <v>-1</v>
      </c>
      <c r="BU262" s="5">
        <v>-1</v>
      </c>
      <c r="BV262" s="5">
        <v>-1</v>
      </c>
      <c r="BW262" s="5">
        <v>-1</v>
      </c>
      <c r="BX262" s="5">
        <v>-1</v>
      </c>
      <c r="BY262" s="5">
        <f>IF(ISNUMBER(EmisData!Q262),EmisData!Q262/86400/365*0.12,-1)</f>
        <v>-1</v>
      </c>
      <c r="BZ262" s="5">
        <v>-1</v>
      </c>
      <c r="CA262" s="5">
        <v>-1</v>
      </c>
      <c r="CB262" s="5">
        <v>-1</v>
      </c>
      <c r="CC262" s="5">
        <v>-1</v>
      </c>
      <c r="CD262" s="5">
        <f>IF(ISNUMBER(EmisData!P262),EmisData!P262/86400/365*0.12,-1)</f>
        <v>-1</v>
      </c>
      <c r="CE262" s="5">
        <v>-1</v>
      </c>
      <c r="CF262" s="5">
        <v>-1</v>
      </c>
      <c r="CG262" s="5">
        <v>-1</v>
      </c>
      <c r="CH262" s="5">
        <v>-1</v>
      </c>
      <c r="CI262" s="5">
        <v>-1</v>
      </c>
      <c r="CJ262" s="5">
        <v>-1</v>
      </c>
      <c r="CK262" s="5">
        <v>-1</v>
      </c>
      <c r="CL262" s="5">
        <v>-1</v>
      </c>
      <c r="CM262" s="5">
        <v>-1</v>
      </c>
      <c r="CN262" s="5">
        <v>-1</v>
      </c>
      <c r="CO262" s="5">
        <v>-1</v>
      </c>
      <c r="CP262" s="5">
        <v>-1</v>
      </c>
      <c r="CQ262" s="5">
        <v>-1</v>
      </c>
      <c r="CR262" s="5">
        <v>-1</v>
      </c>
      <c r="CS262" s="5">
        <v>-1</v>
      </c>
      <c r="CT262" s="5">
        <v>-1</v>
      </c>
      <c r="CU262" s="5">
        <v>-1</v>
      </c>
      <c r="CV262" s="5">
        <v>-1</v>
      </c>
      <c r="CW262" s="5">
        <v>-1</v>
      </c>
      <c r="CX262" s="5">
        <v>-1</v>
      </c>
      <c r="CY262" s="5">
        <v>-1</v>
      </c>
      <c r="CZ262" s="5">
        <v>-1</v>
      </c>
      <c r="DA262" s="5">
        <v>-1</v>
      </c>
      <c r="DB262" s="5">
        <v>-1</v>
      </c>
      <c r="DC262" s="5">
        <v>-1</v>
      </c>
      <c r="DD262" s="5">
        <v>-1</v>
      </c>
      <c r="DE262" s="5">
        <v>-1</v>
      </c>
      <c r="DF262" s="5">
        <v>-1</v>
      </c>
      <c r="DG262" s="5">
        <v>-1</v>
      </c>
      <c r="DH262" s="5">
        <v>-1</v>
      </c>
      <c r="DI262" s="5">
        <v>-1</v>
      </c>
      <c r="DJ262" s="5">
        <v>-1</v>
      </c>
      <c r="DK262" s="5">
        <v>-1</v>
      </c>
      <c r="DL262" s="5">
        <v>-1</v>
      </c>
      <c r="DM262" s="5">
        <v>-1</v>
      </c>
      <c r="DN262" s="5">
        <v>-1</v>
      </c>
      <c r="DO262" s="5">
        <v>-1</v>
      </c>
      <c r="DP262" s="5">
        <v>-1</v>
      </c>
      <c r="DQ262" s="5">
        <v>-1</v>
      </c>
      <c r="DR262" s="5">
        <v>-1</v>
      </c>
      <c r="DS262" s="5">
        <v>-1</v>
      </c>
      <c r="DT262" s="5">
        <v>-1</v>
      </c>
      <c r="DU262" s="5">
        <v>-1</v>
      </c>
      <c r="DV262" s="5">
        <v>-1</v>
      </c>
      <c r="DW262" s="5">
        <v>-1</v>
      </c>
      <c r="DX262" s="5">
        <v>-1</v>
      </c>
      <c r="DY262" s="5">
        <v>-1</v>
      </c>
      <c r="DZ262" s="5">
        <v>-1</v>
      </c>
      <c r="EA262" s="5">
        <v>-1</v>
      </c>
      <c r="EB262" s="5">
        <v>-1</v>
      </c>
      <c r="EC262" s="5">
        <v>-1</v>
      </c>
      <c r="ED262" s="5">
        <v>-1</v>
      </c>
      <c r="EE262" s="5">
        <v>-1</v>
      </c>
      <c r="EF262" s="5">
        <v>-1</v>
      </c>
      <c r="EG262" s="5">
        <v>-1</v>
      </c>
      <c r="EH262" s="5">
        <v>-1</v>
      </c>
      <c r="EI262" s="5">
        <v>-1</v>
      </c>
      <c r="EJ262" s="5">
        <v>-1</v>
      </c>
      <c r="EK262" s="5">
        <v>-1</v>
      </c>
      <c r="EL262" s="5">
        <v>-1</v>
      </c>
      <c r="EM262" s="5">
        <v>-1</v>
      </c>
      <c r="EN262" s="5">
        <v>-1</v>
      </c>
      <c r="EO262" s="5">
        <v>-1</v>
      </c>
      <c r="EP262" s="5">
        <v>-1</v>
      </c>
      <c r="EQ262" s="5">
        <v>-1</v>
      </c>
      <c r="ER262" s="5">
        <v>-1</v>
      </c>
      <c r="ES262" s="5">
        <v>-1</v>
      </c>
      <c r="ET262" s="5">
        <v>-1</v>
      </c>
      <c r="EU262" s="5">
        <v>-1</v>
      </c>
      <c r="EV262" s="5">
        <f>IF(ISNUMBER(EmisData!R262),EmisData!R262/86400/365*0.12,-1)</f>
        <v>-1</v>
      </c>
      <c r="EW262" s="5">
        <v>-1</v>
      </c>
      <c r="EX262" s="5">
        <v>-1</v>
      </c>
      <c r="EY262" s="5">
        <v>-1</v>
      </c>
      <c r="EZ262" s="5">
        <v>-1</v>
      </c>
      <c r="FA262" s="5">
        <v>-1</v>
      </c>
      <c r="FB262" s="5">
        <v>-1</v>
      </c>
      <c r="FC262" s="5">
        <v>-1</v>
      </c>
      <c r="FD262" s="5">
        <v>-1</v>
      </c>
      <c r="FE262" s="5">
        <v>-1</v>
      </c>
      <c r="FF262" s="5">
        <v>-1</v>
      </c>
      <c r="FG262" s="5">
        <v>-1</v>
      </c>
      <c r="FH262" s="5">
        <v>-1</v>
      </c>
      <c r="FI262" s="5">
        <v>-1</v>
      </c>
      <c r="FJ262" s="5">
        <v>-1</v>
      </c>
      <c r="FK262" s="5">
        <v>-1</v>
      </c>
      <c r="FL262" s="5">
        <v>-1</v>
      </c>
      <c r="FM262" s="5">
        <v>-1</v>
      </c>
      <c r="FN262" s="5">
        <v>-1</v>
      </c>
      <c r="FO262" s="5">
        <v>-1</v>
      </c>
      <c r="FP262" s="5">
        <v>-1</v>
      </c>
      <c r="FQ262" s="5">
        <v>-1</v>
      </c>
      <c r="FR262" s="5">
        <v>-1</v>
      </c>
      <c r="FS262" s="5">
        <v>-1</v>
      </c>
      <c r="FT262" s="5">
        <v>-1</v>
      </c>
      <c r="FU262" s="5">
        <v>-1</v>
      </c>
      <c r="FV262" s="5">
        <v>-1</v>
      </c>
      <c r="FW262" s="5">
        <v>-1</v>
      </c>
      <c r="FX262" s="5">
        <v>-1</v>
      </c>
      <c r="FY262" s="5">
        <v>-1</v>
      </c>
      <c r="FZ262" s="5">
        <v>-1</v>
      </c>
      <c r="GA262" s="5">
        <v>-1</v>
      </c>
      <c r="GB262" s="5">
        <v>-1</v>
      </c>
      <c r="GC262" s="5">
        <v>-1</v>
      </c>
      <c r="GD262" s="5">
        <v>-1</v>
      </c>
      <c r="GE262" s="5">
        <v>-1</v>
      </c>
      <c r="GF262" s="5">
        <v>-1</v>
      </c>
      <c r="GG262" s="5">
        <v>-1</v>
      </c>
      <c r="GH262" s="5">
        <v>-1</v>
      </c>
      <c r="GI262" s="5">
        <v>-1</v>
      </c>
      <c r="GJ262" s="5">
        <v>-1</v>
      </c>
      <c r="GK262" s="5">
        <v>-1</v>
      </c>
      <c r="GL262" s="5">
        <v>-1</v>
      </c>
      <c r="GM262" s="5">
        <v>-1</v>
      </c>
      <c r="GN262" s="5">
        <v>-1</v>
      </c>
      <c r="GO262" s="5">
        <v>-1</v>
      </c>
      <c r="GP262" s="5">
        <v>-1</v>
      </c>
      <c r="GQ262" s="5">
        <v>-1</v>
      </c>
      <c r="GR262" s="5">
        <v>-1</v>
      </c>
      <c r="GS262" s="5">
        <v>-1</v>
      </c>
      <c r="GT262" s="5">
        <f>IF(ISNUMBER(EmisData!L262),EmisData!L262/86400/365*0.12,-1)</f>
        <v>5.7610350076103498E-8</v>
      </c>
      <c r="GU262" s="5">
        <v>-1</v>
      </c>
      <c r="GV262" s="5">
        <v>-1</v>
      </c>
      <c r="GW262" s="5">
        <v>-1</v>
      </c>
      <c r="GX262" s="5">
        <v>-1</v>
      </c>
      <c r="GY262" s="5">
        <f>IF(ISNUMBER(EmisData!O262),EmisData!O262/86400/365*0.12,-1)</f>
        <v>-1</v>
      </c>
      <c r="GZ262" s="5">
        <v>-1</v>
      </c>
      <c r="HA262" s="5">
        <v>-1</v>
      </c>
      <c r="HB262" s="5">
        <v>-1</v>
      </c>
      <c r="HC262" s="5">
        <v>-1</v>
      </c>
      <c r="HD262" s="5">
        <v>-1</v>
      </c>
      <c r="HE262" s="5">
        <v>-1</v>
      </c>
      <c r="HF262" s="5">
        <v>-1</v>
      </c>
      <c r="HG262" s="5">
        <v>-1</v>
      </c>
      <c r="HH262" s="5">
        <v>-1</v>
      </c>
      <c r="HI262" s="5">
        <f>IF(ISNUMBER(EmisData!M262),EmisData!M262/86400/365*0.12,-1)</f>
        <v>-1</v>
      </c>
      <c r="HJ262" s="5">
        <v>-1</v>
      </c>
      <c r="HK262" s="5">
        <v>-1</v>
      </c>
      <c r="HL262" s="5">
        <v>-1</v>
      </c>
      <c r="HM262" s="5">
        <v>-1</v>
      </c>
      <c r="HN262" s="5">
        <v>-1</v>
      </c>
      <c r="HO262" s="5">
        <v>-1</v>
      </c>
      <c r="HP262" s="5">
        <v>-1</v>
      </c>
      <c r="HQ262" s="5" t="s">
        <v>720</v>
      </c>
      <c r="HR262" s="5" t="str">
        <f>EmisData!Z262</f>
        <v>yes</v>
      </c>
    </row>
    <row r="263" spans="1:226" x14ac:dyDescent="0.25">
      <c r="A263" s="35" t="s">
        <v>8479</v>
      </c>
      <c r="B263" s="26">
        <v>2003</v>
      </c>
      <c r="C263" s="36" t="s">
        <v>8478</v>
      </c>
      <c r="D263" s="5">
        <v>2</v>
      </c>
      <c r="E263" s="5">
        <v>0</v>
      </c>
      <c r="F263" s="5">
        <f>VLOOKUP($B263,STPdata!$B:$J,6,FALSE)</f>
        <v>1.8747542792009328E-9</v>
      </c>
      <c r="G263" s="5">
        <f>VLOOKUP($B263,STPdata!$B:$J,7,FALSE)</f>
        <v>0.26513571693499743</v>
      </c>
      <c r="H263" s="5">
        <f>VLOOKUP($B263,STPdata!$B:$J,8,FALSE)</f>
        <v>2.2562145684623864E-3</v>
      </c>
      <c r="I263" s="5">
        <f>VLOOKUP($B263,STPdata!$B:$J,9,FALSE)</f>
        <v>0.73260806662178612</v>
      </c>
      <c r="J263" s="5">
        <v>-1</v>
      </c>
      <c r="K263" s="5">
        <v>-1</v>
      </c>
      <c r="L263" s="5">
        <v>-1</v>
      </c>
      <c r="M263" s="5">
        <v>-1</v>
      </c>
      <c r="N263" s="5">
        <v>-1</v>
      </c>
      <c r="O263" s="5">
        <v>-1</v>
      </c>
      <c r="P263" s="5">
        <v>-1</v>
      </c>
      <c r="Q263" s="5">
        <v>-1</v>
      </c>
      <c r="R263" s="5">
        <v>-1</v>
      </c>
      <c r="S263" s="5">
        <v>-1</v>
      </c>
      <c r="T263" s="5">
        <v>-1</v>
      </c>
      <c r="U263" s="5">
        <v>-1</v>
      </c>
      <c r="V263" s="5">
        <f>IF(ISNUMBER(EmisData!N263),EmisData!N263/86400/365*0.12,-1)</f>
        <v>-1</v>
      </c>
      <c r="W263" s="5">
        <v>-1</v>
      </c>
      <c r="X263" s="5">
        <v>-1</v>
      </c>
      <c r="Y263" s="5">
        <v>-1</v>
      </c>
      <c r="Z263" s="5">
        <v>-1</v>
      </c>
      <c r="AA263" s="5">
        <v>-1</v>
      </c>
      <c r="AB263" s="5">
        <v>-1</v>
      </c>
      <c r="AC263" s="5">
        <v>-1</v>
      </c>
      <c r="AD263" s="5">
        <v>-1</v>
      </c>
      <c r="AE263" s="5">
        <v>-1</v>
      </c>
      <c r="AF263" s="5">
        <v>-1</v>
      </c>
      <c r="AG263" s="5">
        <v>-1</v>
      </c>
      <c r="AH263" s="5">
        <v>-1</v>
      </c>
      <c r="AI263" s="5">
        <v>-1</v>
      </c>
      <c r="AJ263" s="5">
        <v>-1</v>
      </c>
      <c r="AK263" s="5">
        <v>-1</v>
      </c>
      <c r="AL263" s="5">
        <v>-1</v>
      </c>
      <c r="AM263" s="5">
        <v>-1</v>
      </c>
      <c r="AN263" s="5">
        <v>-1</v>
      </c>
      <c r="AO263" s="5">
        <v>-1</v>
      </c>
      <c r="AP263" s="5">
        <v>-1</v>
      </c>
      <c r="AQ263" s="5">
        <v>-1</v>
      </c>
      <c r="AR263" s="5">
        <v>-1</v>
      </c>
      <c r="AS263" s="5">
        <v>-1</v>
      </c>
      <c r="AT263" s="5">
        <v>-1</v>
      </c>
      <c r="AU263" s="5">
        <v>-1</v>
      </c>
      <c r="AV263" s="5">
        <v>-1</v>
      </c>
      <c r="AW263" s="5">
        <v>-1</v>
      </c>
      <c r="AX263" s="5">
        <v>-1</v>
      </c>
      <c r="AY263" s="5">
        <v>-1</v>
      </c>
      <c r="AZ263" s="5">
        <v>-1</v>
      </c>
      <c r="BA263" s="5">
        <v>-1</v>
      </c>
      <c r="BB263" s="5">
        <v>-1</v>
      </c>
      <c r="BC263" s="5">
        <v>-1</v>
      </c>
      <c r="BD263" s="5">
        <v>-1</v>
      </c>
      <c r="BE263" s="5">
        <v>-1</v>
      </c>
      <c r="BF263" s="5">
        <v>-1</v>
      </c>
      <c r="BG263" s="5">
        <v>-1</v>
      </c>
      <c r="BH263" s="5">
        <v>-1</v>
      </c>
      <c r="BI263" s="5">
        <v>-1</v>
      </c>
      <c r="BJ263" s="5">
        <v>-1</v>
      </c>
      <c r="BK263" s="5">
        <v>-1</v>
      </c>
      <c r="BL263" s="5">
        <v>-1</v>
      </c>
      <c r="BM263" s="5">
        <v>-1</v>
      </c>
      <c r="BN263" s="5">
        <v>-1</v>
      </c>
      <c r="BO263" s="5">
        <v>-1</v>
      </c>
      <c r="BP263" s="5">
        <v>-1</v>
      </c>
      <c r="BQ263" s="5">
        <v>-1</v>
      </c>
      <c r="BR263" s="5">
        <v>-1</v>
      </c>
      <c r="BS263" s="5">
        <v>-1</v>
      </c>
      <c r="BT263" s="5">
        <v>-1</v>
      </c>
      <c r="BU263" s="5">
        <v>-1</v>
      </c>
      <c r="BV263" s="5">
        <v>-1</v>
      </c>
      <c r="BW263" s="5">
        <v>-1</v>
      </c>
      <c r="BX263" s="5">
        <v>-1</v>
      </c>
      <c r="BY263" s="5">
        <f>IF(ISNUMBER(EmisData!Q263),EmisData!Q263/86400/365*0.12,-1)</f>
        <v>-1</v>
      </c>
      <c r="BZ263" s="5">
        <v>-1</v>
      </c>
      <c r="CA263" s="5">
        <v>-1</v>
      </c>
      <c r="CB263" s="5">
        <v>-1</v>
      </c>
      <c r="CC263" s="5">
        <v>-1</v>
      </c>
      <c r="CD263" s="5">
        <f>IF(ISNUMBER(EmisData!P263),EmisData!P263/86400/365*0.12,-1)</f>
        <v>-1</v>
      </c>
      <c r="CE263" s="5">
        <v>-1</v>
      </c>
      <c r="CF263" s="5">
        <v>-1</v>
      </c>
      <c r="CG263" s="5">
        <v>-1</v>
      </c>
      <c r="CH263" s="5">
        <v>-1</v>
      </c>
      <c r="CI263" s="5">
        <v>-1</v>
      </c>
      <c r="CJ263" s="5">
        <v>-1</v>
      </c>
      <c r="CK263" s="5">
        <v>-1</v>
      </c>
      <c r="CL263" s="5">
        <v>-1</v>
      </c>
      <c r="CM263" s="5">
        <v>-1</v>
      </c>
      <c r="CN263" s="5">
        <v>-1</v>
      </c>
      <c r="CO263" s="5">
        <v>-1</v>
      </c>
      <c r="CP263" s="5">
        <v>-1</v>
      </c>
      <c r="CQ263" s="5">
        <v>-1</v>
      </c>
      <c r="CR263" s="5">
        <v>-1</v>
      </c>
      <c r="CS263" s="5">
        <v>-1</v>
      </c>
      <c r="CT263" s="5">
        <v>-1</v>
      </c>
      <c r="CU263" s="5">
        <v>-1</v>
      </c>
      <c r="CV263" s="5">
        <v>-1</v>
      </c>
      <c r="CW263" s="5">
        <v>-1</v>
      </c>
      <c r="CX263" s="5">
        <v>-1</v>
      </c>
      <c r="CY263" s="5">
        <v>-1</v>
      </c>
      <c r="CZ263" s="5">
        <v>-1</v>
      </c>
      <c r="DA263" s="5">
        <v>-1</v>
      </c>
      <c r="DB263" s="5">
        <v>-1</v>
      </c>
      <c r="DC263" s="5">
        <v>-1</v>
      </c>
      <c r="DD263" s="5">
        <v>-1</v>
      </c>
      <c r="DE263" s="5">
        <v>-1</v>
      </c>
      <c r="DF263" s="5">
        <v>-1</v>
      </c>
      <c r="DG263" s="5">
        <v>-1</v>
      </c>
      <c r="DH263" s="5">
        <v>-1</v>
      </c>
      <c r="DI263" s="5">
        <v>-1</v>
      </c>
      <c r="DJ263" s="5">
        <v>-1</v>
      </c>
      <c r="DK263" s="5">
        <v>-1</v>
      </c>
      <c r="DL263" s="5">
        <v>-1</v>
      </c>
      <c r="DM263" s="5">
        <v>-1</v>
      </c>
      <c r="DN263" s="5">
        <v>-1</v>
      </c>
      <c r="DO263" s="5">
        <v>-1</v>
      </c>
      <c r="DP263" s="5">
        <v>-1</v>
      </c>
      <c r="DQ263" s="5">
        <v>-1</v>
      </c>
      <c r="DR263" s="5">
        <v>-1</v>
      </c>
      <c r="DS263" s="5">
        <v>-1</v>
      </c>
      <c r="DT263" s="5">
        <v>-1</v>
      </c>
      <c r="DU263" s="5">
        <v>-1</v>
      </c>
      <c r="DV263" s="5">
        <v>-1</v>
      </c>
      <c r="DW263" s="5">
        <v>-1</v>
      </c>
      <c r="DX263" s="5">
        <v>-1</v>
      </c>
      <c r="DY263" s="5">
        <v>-1</v>
      </c>
      <c r="DZ263" s="5">
        <v>-1</v>
      </c>
      <c r="EA263" s="5">
        <v>-1</v>
      </c>
      <c r="EB263" s="5">
        <v>-1</v>
      </c>
      <c r="EC263" s="5">
        <v>-1</v>
      </c>
      <c r="ED263" s="5">
        <v>-1</v>
      </c>
      <c r="EE263" s="5">
        <v>-1</v>
      </c>
      <c r="EF263" s="5">
        <v>-1</v>
      </c>
      <c r="EG263" s="5">
        <v>-1</v>
      </c>
      <c r="EH263" s="5">
        <v>-1</v>
      </c>
      <c r="EI263" s="5">
        <v>-1</v>
      </c>
      <c r="EJ263" s="5">
        <v>-1</v>
      </c>
      <c r="EK263" s="5">
        <v>-1</v>
      </c>
      <c r="EL263" s="5">
        <v>-1</v>
      </c>
      <c r="EM263" s="5">
        <v>-1</v>
      </c>
      <c r="EN263" s="5">
        <v>-1</v>
      </c>
      <c r="EO263" s="5">
        <v>-1</v>
      </c>
      <c r="EP263" s="5">
        <v>-1</v>
      </c>
      <c r="EQ263" s="5">
        <v>-1</v>
      </c>
      <c r="ER263" s="5">
        <v>-1</v>
      </c>
      <c r="ES263" s="5">
        <v>-1</v>
      </c>
      <c r="ET263" s="5">
        <v>-1</v>
      </c>
      <c r="EU263" s="5">
        <v>-1</v>
      </c>
      <c r="EV263" s="5">
        <f>IF(ISNUMBER(EmisData!R263),EmisData!R263/86400/365*0.12,-1)</f>
        <v>-1</v>
      </c>
      <c r="EW263" s="5">
        <v>-1</v>
      </c>
      <c r="EX263" s="5">
        <v>-1</v>
      </c>
      <c r="EY263" s="5">
        <v>-1</v>
      </c>
      <c r="EZ263" s="5">
        <v>-1</v>
      </c>
      <c r="FA263" s="5">
        <v>-1</v>
      </c>
      <c r="FB263" s="5">
        <v>-1</v>
      </c>
      <c r="FC263" s="5">
        <v>-1</v>
      </c>
      <c r="FD263" s="5">
        <v>-1</v>
      </c>
      <c r="FE263" s="5">
        <v>-1</v>
      </c>
      <c r="FF263" s="5">
        <v>-1</v>
      </c>
      <c r="FG263" s="5">
        <v>-1</v>
      </c>
      <c r="FH263" s="5">
        <v>-1</v>
      </c>
      <c r="FI263" s="5">
        <v>-1</v>
      </c>
      <c r="FJ263" s="5">
        <v>-1</v>
      </c>
      <c r="FK263" s="5">
        <v>-1</v>
      </c>
      <c r="FL263" s="5">
        <v>-1</v>
      </c>
      <c r="FM263" s="5">
        <v>-1</v>
      </c>
      <c r="FN263" s="5">
        <v>-1</v>
      </c>
      <c r="FO263" s="5">
        <v>-1</v>
      </c>
      <c r="FP263" s="5">
        <v>-1</v>
      </c>
      <c r="FQ263" s="5">
        <v>-1</v>
      </c>
      <c r="FR263" s="5">
        <v>-1</v>
      </c>
      <c r="FS263" s="5">
        <v>-1</v>
      </c>
      <c r="FT263" s="5">
        <v>-1</v>
      </c>
      <c r="FU263" s="5">
        <v>-1</v>
      </c>
      <c r="FV263" s="5">
        <v>-1</v>
      </c>
      <c r="FW263" s="5">
        <v>-1</v>
      </c>
      <c r="FX263" s="5">
        <v>-1</v>
      </c>
      <c r="FY263" s="5">
        <v>-1</v>
      </c>
      <c r="FZ263" s="5">
        <v>-1</v>
      </c>
      <c r="GA263" s="5">
        <v>-1</v>
      </c>
      <c r="GB263" s="5">
        <v>-1</v>
      </c>
      <c r="GC263" s="5">
        <v>-1</v>
      </c>
      <c r="GD263" s="5">
        <v>-1</v>
      </c>
      <c r="GE263" s="5">
        <v>-1</v>
      </c>
      <c r="GF263" s="5">
        <v>-1</v>
      </c>
      <c r="GG263" s="5">
        <v>-1</v>
      </c>
      <c r="GH263" s="5">
        <v>-1</v>
      </c>
      <c r="GI263" s="5">
        <v>-1</v>
      </c>
      <c r="GJ263" s="5">
        <v>-1</v>
      </c>
      <c r="GK263" s="5">
        <v>-1</v>
      </c>
      <c r="GL263" s="5">
        <v>-1</v>
      </c>
      <c r="GM263" s="5">
        <v>-1</v>
      </c>
      <c r="GN263" s="5">
        <v>-1</v>
      </c>
      <c r="GO263" s="5">
        <v>-1</v>
      </c>
      <c r="GP263" s="5">
        <v>-1</v>
      </c>
      <c r="GQ263" s="5">
        <v>-1</v>
      </c>
      <c r="GR263" s="5">
        <v>-1</v>
      </c>
      <c r="GS263" s="5">
        <v>-1</v>
      </c>
      <c r="GT263" s="5">
        <f>IF(ISNUMBER(EmisData!L263),EmisData!L263/86400/365*0.12,-1)</f>
        <v>1.2792579908675798E-5</v>
      </c>
      <c r="GU263" s="5">
        <v>-1</v>
      </c>
      <c r="GV263" s="5">
        <v>-1</v>
      </c>
      <c r="GW263" s="5">
        <v>-1</v>
      </c>
      <c r="GX263" s="5">
        <v>-1</v>
      </c>
      <c r="GY263" s="5">
        <f>IF(ISNUMBER(EmisData!O263),EmisData!O263/86400/365*0.12,-1)</f>
        <v>-1</v>
      </c>
      <c r="GZ263" s="5">
        <v>-1</v>
      </c>
      <c r="HA263" s="5">
        <v>-1</v>
      </c>
      <c r="HB263" s="5">
        <v>-1</v>
      </c>
      <c r="HC263" s="5">
        <v>-1</v>
      </c>
      <c r="HD263" s="5">
        <v>-1</v>
      </c>
      <c r="HE263" s="5">
        <v>-1</v>
      </c>
      <c r="HF263" s="5">
        <v>-1</v>
      </c>
      <c r="HG263" s="5">
        <v>-1</v>
      </c>
      <c r="HH263" s="5">
        <v>-1</v>
      </c>
      <c r="HI263" s="5">
        <f>IF(ISNUMBER(EmisData!M263),EmisData!M263/86400/365*0.12,-1)</f>
        <v>8.455527405219281E-5</v>
      </c>
      <c r="HJ263" s="5">
        <v>-1</v>
      </c>
      <c r="HK263" s="5">
        <v>-1</v>
      </c>
      <c r="HL263" s="5">
        <v>-1</v>
      </c>
      <c r="HM263" s="5">
        <v>-1</v>
      </c>
      <c r="HN263" s="5">
        <v>-1</v>
      </c>
      <c r="HO263" s="5">
        <v>-1</v>
      </c>
      <c r="HP263" s="5">
        <v>-1</v>
      </c>
      <c r="HQ263" s="5" t="s">
        <v>720</v>
      </c>
      <c r="HR263" s="5" t="str">
        <f>EmisData!Z263</f>
        <v>yes</v>
      </c>
    </row>
    <row r="264" spans="1:226" hidden="1" x14ac:dyDescent="0.25">
      <c r="A264" s="35" t="s">
        <v>8506</v>
      </c>
      <c r="B264" s="26">
        <v>2010</v>
      </c>
      <c r="C264" s="36" t="s">
        <v>8505</v>
      </c>
      <c r="D264" s="5">
        <v>2</v>
      </c>
      <c r="E264" s="5">
        <v>0</v>
      </c>
      <c r="F264" s="5">
        <f>VLOOKUP($B264,STPdata!$B:$J,6,FALSE)</f>
        <v>1.9354903183495227E-19</v>
      </c>
      <c r="G264" s="5">
        <f>VLOOKUP($B264,STPdata!$B:$J,7,FALSE)</f>
        <v>0.49747542617115104</v>
      </c>
      <c r="H264" s="5">
        <f>VLOOKUP($B264,STPdata!$B:$J,8,FALSE)</f>
        <v>1.0483978162393654E-2</v>
      </c>
      <c r="I264" s="5">
        <f>VLOOKUP($B264,STPdata!$B:$J,9,FALSE)</f>
        <v>0.49204059566645542</v>
      </c>
      <c r="J264" s="5">
        <v>-1</v>
      </c>
      <c r="K264" s="5">
        <v>-1</v>
      </c>
      <c r="L264" s="5">
        <v>-1</v>
      </c>
      <c r="M264" s="5">
        <v>-1</v>
      </c>
      <c r="N264" s="5">
        <v>-1</v>
      </c>
      <c r="O264" s="5">
        <v>-1</v>
      </c>
      <c r="P264" s="5">
        <v>-1</v>
      </c>
      <c r="Q264" s="5">
        <v>-1</v>
      </c>
      <c r="R264" s="5">
        <v>-1</v>
      </c>
      <c r="S264" s="5">
        <v>-1</v>
      </c>
      <c r="T264" s="5">
        <v>-1</v>
      </c>
      <c r="U264" s="5">
        <v>-1</v>
      </c>
      <c r="V264" s="5">
        <f>IF(ISNUMBER(EmisData!N264),EmisData!N264/86400/365*0.12,-1)</f>
        <v>-1</v>
      </c>
      <c r="W264" s="5">
        <v>-1</v>
      </c>
      <c r="X264" s="5">
        <v>-1</v>
      </c>
      <c r="Y264" s="5">
        <v>-1</v>
      </c>
      <c r="Z264" s="5">
        <v>-1</v>
      </c>
      <c r="AA264" s="5">
        <v>-1</v>
      </c>
      <c r="AB264" s="5">
        <v>-1</v>
      </c>
      <c r="AC264" s="5">
        <v>-1</v>
      </c>
      <c r="AD264" s="5">
        <v>-1</v>
      </c>
      <c r="AE264" s="5">
        <v>-1</v>
      </c>
      <c r="AF264" s="5">
        <v>-1</v>
      </c>
      <c r="AG264" s="5">
        <v>-1</v>
      </c>
      <c r="AH264" s="5">
        <v>-1</v>
      </c>
      <c r="AI264" s="5">
        <v>-1</v>
      </c>
      <c r="AJ264" s="5">
        <v>-1</v>
      </c>
      <c r="AK264" s="5">
        <v>-1</v>
      </c>
      <c r="AL264" s="5">
        <v>-1</v>
      </c>
      <c r="AM264" s="5">
        <v>-1</v>
      </c>
      <c r="AN264" s="5">
        <v>-1</v>
      </c>
      <c r="AO264" s="5">
        <v>-1</v>
      </c>
      <c r="AP264" s="5">
        <v>-1</v>
      </c>
      <c r="AQ264" s="5">
        <v>-1</v>
      </c>
      <c r="AR264" s="5">
        <v>-1</v>
      </c>
      <c r="AS264" s="5">
        <v>-1</v>
      </c>
      <c r="AT264" s="5">
        <v>-1</v>
      </c>
      <c r="AU264" s="5">
        <v>-1</v>
      </c>
      <c r="AV264" s="5">
        <v>-1</v>
      </c>
      <c r="AW264" s="5">
        <v>-1</v>
      </c>
      <c r="AX264" s="5">
        <v>-1</v>
      </c>
      <c r="AY264" s="5">
        <v>-1</v>
      </c>
      <c r="AZ264" s="5">
        <v>-1</v>
      </c>
      <c r="BA264" s="5">
        <v>-1</v>
      </c>
      <c r="BB264" s="5">
        <v>-1</v>
      </c>
      <c r="BC264" s="5">
        <v>-1</v>
      </c>
      <c r="BD264" s="5">
        <v>-1</v>
      </c>
      <c r="BE264" s="5">
        <v>-1</v>
      </c>
      <c r="BF264" s="5">
        <v>-1</v>
      </c>
      <c r="BG264" s="5">
        <v>-1</v>
      </c>
      <c r="BH264" s="5">
        <v>-1</v>
      </c>
      <c r="BI264" s="5">
        <v>-1</v>
      </c>
      <c r="BJ264" s="5">
        <v>-1</v>
      </c>
      <c r="BK264" s="5">
        <v>-1</v>
      </c>
      <c r="BL264" s="5">
        <v>-1</v>
      </c>
      <c r="BM264" s="5">
        <v>-1</v>
      </c>
      <c r="BN264" s="5">
        <v>-1</v>
      </c>
      <c r="BO264" s="5">
        <v>-1</v>
      </c>
      <c r="BP264" s="5">
        <v>-1</v>
      </c>
      <c r="BQ264" s="5">
        <v>-1</v>
      </c>
      <c r="BR264" s="5">
        <v>-1</v>
      </c>
      <c r="BS264" s="5">
        <v>-1</v>
      </c>
      <c r="BT264" s="5">
        <v>-1</v>
      </c>
      <c r="BU264" s="5">
        <v>-1</v>
      </c>
      <c r="BV264" s="5">
        <v>-1</v>
      </c>
      <c r="BW264" s="5">
        <v>-1</v>
      </c>
      <c r="BX264" s="5">
        <v>-1</v>
      </c>
      <c r="BY264" s="5">
        <f>IF(ISNUMBER(EmisData!Q264),EmisData!Q264/86400/365*0.12,-1)</f>
        <v>-1</v>
      </c>
      <c r="BZ264" s="5">
        <v>-1</v>
      </c>
      <c r="CA264" s="5">
        <v>-1</v>
      </c>
      <c r="CB264" s="5">
        <v>-1</v>
      </c>
      <c r="CC264" s="5">
        <v>-1</v>
      </c>
      <c r="CD264" s="5">
        <f>IF(ISNUMBER(EmisData!P264),EmisData!P264/86400/365*0.12,-1)</f>
        <v>-1</v>
      </c>
      <c r="CE264" s="5">
        <v>-1</v>
      </c>
      <c r="CF264" s="5">
        <v>-1</v>
      </c>
      <c r="CG264" s="5">
        <v>-1</v>
      </c>
      <c r="CH264" s="5">
        <v>-1</v>
      </c>
      <c r="CI264" s="5">
        <v>-1</v>
      </c>
      <c r="CJ264" s="5">
        <v>-1</v>
      </c>
      <c r="CK264" s="5">
        <v>-1</v>
      </c>
      <c r="CL264" s="5">
        <v>-1</v>
      </c>
      <c r="CM264" s="5">
        <v>-1</v>
      </c>
      <c r="CN264" s="5">
        <v>-1</v>
      </c>
      <c r="CO264" s="5">
        <v>-1</v>
      </c>
      <c r="CP264" s="5">
        <v>-1</v>
      </c>
      <c r="CQ264" s="5">
        <v>-1</v>
      </c>
      <c r="CR264" s="5">
        <v>-1</v>
      </c>
      <c r="CS264" s="5">
        <v>-1</v>
      </c>
      <c r="CT264" s="5">
        <v>-1</v>
      </c>
      <c r="CU264" s="5">
        <v>-1</v>
      </c>
      <c r="CV264" s="5">
        <v>-1</v>
      </c>
      <c r="CW264" s="5">
        <v>-1</v>
      </c>
      <c r="CX264" s="5">
        <v>-1</v>
      </c>
      <c r="CY264" s="5">
        <v>-1</v>
      </c>
      <c r="CZ264" s="5">
        <v>-1</v>
      </c>
      <c r="DA264" s="5">
        <v>-1</v>
      </c>
      <c r="DB264" s="5">
        <v>-1</v>
      </c>
      <c r="DC264" s="5">
        <v>-1</v>
      </c>
      <c r="DD264" s="5">
        <v>-1</v>
      </c>
      <c r="DE264" s="5">
        <v>-1</v>
      </c>
      <c r="DF264" s="5">
        <v>-1</v>
      </c>
      <c r="DG264" s="5">
        <v>-1</v>
      </c>
      <c r="DH264" s="5">
        <v>-1</v>
      </c>
      <c r="DI264" s="5">
        <v>-1</v>
      </c>
      <c r="DJ264" s="5">
        <v>-1</v>
      </c>
      <c r="DK264" s="5">
        <v>-1</v>
      </c>
      <c r="DL264" s="5">
        <v>-1</v>
      </c>
      <c r="DM264" s="5">
        <v>-1</v>
      </c>
      <c r="DN264" s="5">
        <v>-1</v>
      </c>
      <c r="DO264" s="5">
        <v>-1</v>
      </c>
      <c r="DP264" s="5">
        <v>-1</v>
      </c>
      <c r="DQ264" s="5">
        <v>-1</v>
      </c>
      <c r="DR264" s="5">
        <v>-1</v>
      </c>
      <c r="DS264" s="5">
        <v>-1</v>
      </c>
      <c r="DT264" s="5">
        <v>-1</v>
      </c>
      <c r="DU264" s="5">
        <v>-1</v>
      </c>
      <c r="DV264" s="5">
        <v>-1</v>
      </c>
      <c r="DW264" s="5">
        <v>-1</v>
      </c>
      <c r="DX264" s="5">
        <v>-1</v>
      </c>
      <c r="DY264" s="5">
        <v>-1</v>
      </c>
      <c r="DZ264" s="5">
        <v>-1</v>
      </c>
      <c r="EA264" s="5">
        <v>-1</v>
      </c>
      <c r="EB264" s="5">
        <v>-1</v>
      </c>
      <c r="EC264" s="5">
        <v>-1</v>
      </c>
      <c r="ED264" s="5">
        <v>-1</v>
      </c>
      <c r="EE264" s="5">
        <v>-1</v>
      </c>
      <c r="EF264" s="5">
        <v>-1</v>
      </c>
      <c r="EG264" s="5">
        <v>-1</v>
      </c>
      <c r="EH264" s="5">
        <v>-1</v>
      </c>
      <c r="EI264" s="5">
        <v>-1</v>
      </c>
      <c r="EJ264" s="5">
        <v>-1</v>
      </c>
      <c r="EK264" s="5">
        <v>-1</v>
      </c>
      <c r="EL264" s="5">
        <v>-1</v>
      </c>
      <c r="EM264" s="5">
        <v>-1</v>
      </c>
      <c r="EN264" s="5">
        <v>-1</v>
      </c>
      <c r="EO264" s="5">
        <v>-1</v>
      </c>
      <c r="EP264" s="5">
        <v>-1</v>
      </c>
      <c r="EQ264" s="5">
        <v>-1</v>
      </c>
      <c r="ER264" s="5">
        <v>-1</v>
      </c>
      <c r="ES264" s="5">
        <v>-1</v>
      </c>
      <c r="ET264" s="5">
        <v>-1</v>
      </c>
      <c r="EU264" s="5">
        <v>-1</v>
      </c>
      <c r="EV264" s="5">
        <f>IF(ISNUMBER(EmisData!R264),EmisData!R264/86400/365*0.12,-1)</f>
        <v>-1</v>
      </c>
      <c r="EW264" s="5">
        <v>-1</v>
      </c>
      <c r="EX264" s="5">
        <v>-1</v>
      </c>
      <c r="EY264" s="5">
        <v>-1</v>
      </c>
      <c r="EZ264" s="5">
        <v>-1</v>
      </c>
      <c r="FA264" s="5">
        <v>-1</v>
      </c>
      <c r="FB264" s="5">
        <v>-1</v>
      </c>
      <c r="FC264" s="5">
        <v>-1</v>
      </c>
      <c r="FD264" s="5">
        <v>-1</v>
      </c>
      <c r="FE264" s="5">
        <v>-1</v>
      </c>
      <c r="FF264" s="5">
        <v>-1</v>
      </c>
      <c r="FG264" s="5">
        <v>-1</v>
      </c>
      <c r="FH264" s="5">
        <v>-1</v>
      </c>
      <c r="FI264" s="5">
        <v>-1</v>
      </c>
      <c r="FJ264" s="5">
        <v>-1</v>
      </c>
      <c r="FK264" s="5">
        <v>-1</v>
      </c>
      <c r="FL264" s="5">
        <v>-1</v>
      </c>
      <c r="FM264" s="5">
        <v>-1</v>
      </c>
      <c r="FN264" s="5">
        <v>-1</v>
      </c>
      <c r="FO264" s="5">
        <v>-1</v>
      </c>
      <c r="FP264" s="5">
        <v>-1</v>
      </c>
      <c r="FQ264" s="5">
        <v>-1</v>
      </c>
      <c r="FR264" s="5">
        <v>-1</v>
      </c>
      <c r="FS264" s="5">
        <v>-1</v>
      </c>
      <c r="FT264" s="5">
        <v>-1</v>
      </c>
      <c r="FU264" s="5">
        <v>-1</v>
      </c>
      <c r="FV264" s="5">
        <v>-1</v>
      </c>
      <c r="FW264" s="5">
        <v>-1</v>
      </c>
      <c r="FX264" s="5">
        <v>-1</v>
      </c>
      <c r="FY264" s="5">
        <v>-1</v>
      </c>
      <c r="FZ264" s="5">
        <v>-1</v>
      </c>
      <c r="GA264" s="5">
        <v>-1</v>
      </c>
      <c r="GB264" s="5">
        <v>-1</v>
      </c>
      <c r="GC264" s="5">
        <v>-1</v>
      </c>
      <c r="GD264" s="5">
        <v>-1</v>
      </c>
      <c r="GE264" s="5">
        <v>-1</v>
      </c>
      <c r="GF264" s="5">
        <v>-1</v>
      </c>
      <c r="GG264" s="5">
        <v>-1</v>
      </c>
      <c r="GH264" s="5">
        <v>-1</v>
      </c>
      <c r="GI264" s="5">
        <v>-1</v>
      </c>
      <c r="GJ264" s="5">
        <v>-1</v>
      </c>
      <c r="GK264" s="5">
        <v>-1</v>
      </c>
      <c r="GL264" s="5">
        <v>-1</v>
      </c>
      <c r="GM264" s="5">
        <v>-1</v>
      </c>
      <c r="GN264" s="5">
        <v>-1</v>
      </c>
      <c r="GO264" s="5">
        <v>-1</v>
      </c>
      <c r="GP264" s="5">
        <v>-1</v>
      </c>
      <c r="GQ264" s="5">
        <v>-1</v>
      </c>
      <c r="GR264" s="5">
        <v>-1</v>
      </c>
      <c r="GS264" s="5">
        <v>-1</v>
      </c>
      <c r="GT264" s="5">
        <f>IF(ISNUMBER(EmisData!L264),EmisData!L264/86400/365*0.12,-1)</f>
        <v>-1</v>
      </c>
      <c r="GU264" s="5">
        <v>-1</v>
      </c>
      <c r="GV264" s="5">
        <v>-1</v>
      </c>
      <c r="GW264" s="5">
        <v>-1</v>
      </c>
      <c r="GX264" s="5">
        <v>-1</v>
      </c>
      <c r="GY264" s="5">
        <f>IF(ISNUMBER(EmisData!O264),EmisData!O264/86400/365*0.12,-1)</f>
        <v>-1</v>
      </c>
      <c r="GZ264" s="5">
        <v>-1</v>
      </c>
      <c r="HA264" s="5">
        <v>-1</v>
      </c>
      <c r="HB264" s="5">
        <v>-1</v>
      </c>
      <c r="HC264" s="5">
        <v>-1</v>
      </c>
      <c r="HD264" s="5">
        <v>-1</v>
      </c>
      <c r="HE264" s="5">
        <v>-1</v>
      </c>
      <c r="HF264" s="5">
        <v>-1</v>
      </c>
      <c r="HG264" s="5">
        <v>-1</v>
      </c>
      <c r="HH264" s="5">
        <v>-1</v>
      </c>
      <c r="HI264" s="5">
        <f>IF(ISNUMBER(EmisData!M264),EmisData!M264/86400/365*0.12,-1)</f>
        <v>-1</v>
      </c>
      <c r="HJ264" s="5">
        <v>-1</v>
      </c>
      <c r="HK264" s="5">
        <v>-1</v>
      </c>
      <c r="HL264" s="5">
        <v>-1</v>
      </c>
      <c r="HM264" s="5">
        <v>-1</v>
      </c>
      <c r="HN264" s="5">
        <v>-1</v>
      </c>
      <c r="HO264" s="5">
        <v>-1</v>
      </c>
      <c r="HP264" s="5">
        <v>-1</v>
      </c>
      <c r="HQ264" s="5" t="s">
        <v>720</v>
      </c>
      <c r="HR264" s="5" t="str">
        <f>EmisData!Z264</f>
        <v/>
      </c>
    </row>
    <row r="265" spans="1:226" hidden="1" x14ac:dyDescent="0.25">
      <c r="A265" s="35" t="s">
        <v>8522</v>
      </c>
      <c r="B265" s="26">
        <v>2014</v>
      </c>
      <c r="C265" s="36" t="s">
        <v>8521</v>
      </c>
      <c r="D265" s="5">
        <v>2</v>
      </c>
      <c r="E265" s="5">
        <v>0</v>
      </c>
      <c r="F265" s="5">
        <f>VLOOKUP($B265,STPdata!$B:$J,6,FALSE)</f>
        <v>9.6254396013235113E-7</v>
      </c>
      <c r="G265" s="5">
        <f>VLOOKUP($B265,STPdata!$B:$J,7,FALSE)</f>
        <v>0.49992763249209754</v>
      </c>
      <c r="H265" s="5">
        <f>VLOOKUP($B265,STPdata!$B:$J,8,FALSE)</f>
        <v>5.5444124001518122E-3</v>
      </c>
      <c r="I265" s="5">
        <f>VLOOKUP($B265,STPdata!$B:$J,9,FALSE)</f>
        <v>0.4945269925637904</v>
      </c>
      <c r="J265" s="5">
        <v>-1</v>
      </c>
      <c r="K265" s="5">
        <v>-1</v>
      </c>
      <c r="L265" s="5">
        <v>-1</v>
      </c>
      <c r="M265" s="5">
        <v>-1</v>
      </c>
      <c r="N265" s="5">
        <v>-1</v>
      </c>
      <c r="O265" s="5">
        <v>-1</v>
      </c>
      <c r="P265" s="5">
        <v>-1</v>
      </c>
      <c r="Q265" s="5">
        <v>-1</v>
      </c>
      <c r="R265" s="5">
        <v>-1</v>
      </c>
      <c r="S265" s="5">
        <v>-1</v>
      </c>
      <c r="T265" s="5">
        <v>-1</v>
      </c>
      <c r="U265" s="5">
        <v>-1</v>
      </c>
      <c r="V265" s="5">
        <f>IF(ISNUMBER(EmisData!N265),EmisData!N265/86400/365*0.12,-1)</f>
        <v>-1</v>
      </c>
      <c r="W265" s="5">
        <v>-1</v>
      </c>
      <c r="X265" s="5">
        <v>-1</v>
      </c>
      <c r="Y265" s="5">
        <v>-1</v>
      </c>
      <c r="Z265" s="5">
        <v>-1</v>
      </c>
      <c r="AA265" s="5">
        <v>-1</v>
      </c>
      <c r="AB265" s="5">
        <v>-1</v>
      </c>
      <c r="AC265" s="5">
        <v>-1</v>
      </c>
      <c r="AD265" s="5">
        <v>-1</v>
      </c>
      <c r="AE265" s="5">
        <v>-1</v>
      </c>
      <c r="AF265" s="5">
        <v>-1</v>
      </c>
      <c r="AG265" s="5">
        <v>-1</v>
      </c>
      <c r="AH265" s="5">
        <v>-1</v>
      </c>
      <c r="AI265" s="5">
        <v>-1</v>
      </c>
      <c r="AJ265" s="5">
        <v>-1</v>
      </c>
      <c r="AK265" s="5">
        <v>-1</v>
      </c>
      <c r="AL265" s="5">
        <v>-1</v>
      </c>
      <c r="AM265" s="5">
        <v>-1</v>
      </c>
      <c r="AN265" s="5">
        <v>-1</v>
      </c>
      <c r="AO265" s="5">
        <v>-1</v>
      </c>
      <c r="AP265" s="5">
        <v>-1</v>
      </c>
      <c r="AQ265" s="5">
        <v>-1</v>
      </c>
      <c r="AR265" s="5">
        <v>-1</v>
      </c>
      <c r="AS265" s="5">
        <v>-1</v>
      </c>
      <c r="AT265" s="5">
        <v>-1</v>
      </c>
      <c r="AU265" s="5">
        <v>-1</v>
      </c>
      <c r="AV265" s="5">
        <v>-1</v>
      </c>
      <c r="AW265" s="5">
        <v>-1</v>
      </c>
      <c r="AX265" s="5">
        <v>-1</v>
      </c>
      <c r="AY265" s="5">
        <v>-1</v>
      </c>
      <c r="AZ265" s="5">
        <v>-1</v>
      </c>
      <c r="BA265" s="5">
        <v>-1</v>
      </c>
      <c r="BB265" s="5">
        <v>-1</v>
      </c>
      <c r="BC265" s="5">
        <v>-1</v>
      </c>
      <c r="BD265" s="5">
        <v>-1</v>
      </c>
      <c r="BE265" s="5">
        <v>-1</v>
      </c>
      <c r="BF265" s="5">
        <v>-1</v>
      </c>
      <c r="BG265" s="5">
        <v>-1</v>
      </c>
      <c r="BH265" s="5">
        <v>-1</v>
      </c>
      <c r="BI265" s="5">
        <v>-1</v>
      </c>
      <c r="BJ265" s="5">
        <v>-1</v>
      </c>
      <c r="BK265" s="5">
        <v>-1</v>
      </c>
      <c r="BL265" s="5">
        <v>-1</v>
      </c>
      <c r="BM265" s="5">
        <v>-1</v>
      </c>
      <c r="BN265" s="5">
        <v>-1</v>
      </c>
      <c r="BO265" s="5">
        <v>-1</v>
      </c>
      <c r="BP265" s="5">
        <v>-1</v>
      </c>
      <c r="BQ265" s="5">
        <v>-1</v>
      </c>
      <c r="BR265" s="5">
        <v>-1</v>
      </c>
      <c r="BS265" s="5">
        <v>-1</v>
      </c>
      <c r="BT265" s="5">
        <v>-1</v>
      </c>
      <c r="BU265" s="5">
        <v>-1</v>
      </c>
      <c r="BV265" s="5">
        <v>-1</v>
      </c>
      <c r="BW265" s="5">
        <v>-1</v>
      </c>
      <c r="BX265" s="5">
        <v>-1</v>
      </c>
      <c r="BY265" s="5">
        <f>IF(ISNUMBER(EmisData!Q265),EmisData!Q265/86400/365*0.12,-1)</f>
        <v>-1</v>
      </c>
      <c r="BZ265" s="5">
        <v>-1</v>
      </c>
      <c r="CA265" s="5">
        <v>-1</v>
      </c>
      <c r="CB265" s="5">
        <v>-1</v>
      </c>
      <c r="CC265" s="5">
        <v>-1</v>
      </c>
      <c r="CD265" s="5">
        <f>IF(ISNUMBER(EmisData!P265),EmisData!P265/86400/365*0.12,-1)</f>
        <v>-1</v>
      </c>
      <c r="CE265" s="5">
        <v>-1</v>
      </c>
      <c r="CF265" s="5">
        <v>-1</v>
      </c>
      <c r="CG265" s="5">
        <v>-1</v>
      </c>
      <c r="CH265" s="5">
        <v>-1</v>
      </c>
      <c r="CI265" s="5">
        <v>-1</v>
      </c>
      <c r="CJ265" s="5">
        <v>-1</v>
      </c>
      <c r="CK265" s="5">
        <v>-1</v>
      </c>
      <c r="CL265" s="5">
        <v>-1</v>
      </c>
      <c r="CM265" s="5">
        <v>-1</v>
      </c>
      <c r="CN265" s="5">
        <v>-1</v>
      </c>
      <c r="CO265" s="5">
        <v>-1</v>
      </c>
      <c r="CP265" s="5">
        <v>-1</v>
      </c>
      <c r="CQ265" s="5">
        <v>-1</v>
      </c>
      <c r="CR265" s="5">
        <v>-1</v>
      </c>
      <c r="CS265" s="5">
        <v>-1</v>
      </c>
      <c r="CT265" s="5">
        <v>-1</v>
      </c>
      <c r="CU265" s="5">
        <v>-1</v>
      </c>
      <c r="CV265" s="5">
        <v>-1</v>
      </c>
      <c r="CW265" s="5">
        <v>-1</v>
      </c>
      <c r="CX265" s="5">
        <v>-1</v>
      </c>
      <c r="CY265" s="5">
        <v>-1</v>
      </c>
      <c r="CZ265" s="5">
        <v>-1</v>
      </c>
      <c r="DA265" s="5">
        <v>-1</v>
      </c>
      <c r="DB265" s="5">
        <v>-1</v>
      </c>
      <c r="DC265" s="5">
        <v>-1</v>
      </c>
      <c r="DD265" s="5">
        <v>-1</v>
      </c>
      <c r="DE265" s="5">
        <v>-1</v>
      </c>
      <c r="DF265" s="5">
        <v>-1</v>
      </c>
      <c r="DG265" s="5">
        <v>-1</v>
      </c>
      <c r="DH265" s="5">
        <v>-1</v>
      </c>
      <c r="DI265" s="5">
        <v>-1</v>
      </c>
      <c r="DJ265" s="5">
        <v>-1</v>
      </c>
      <c r="DK265" s="5">
        <v>-1</v>
      </c>
      <c r="DL265" s="5">
        <v>-1</v>
      </c>
      <c r="DM265" s="5">
        <v>-1</v>
      </c>
      <c r="DN265" s="5">
        <v>-1</v>
      </c>
      <c r="DO265" s="5">
        <v>-1</v>
      </c>
      <c r="DP265" s="5">
        <v>-1</v>
      </c>
      <c r="DQ265" s="5">
        <v>-1</v>
      </c>
      <c r="DR265" s="5">
        <v>-1</v>
      </c>
      <c r="DS265" s="5">
        <v>-1</v>
      </c>
      <c r="DT265" s="5">
        <v>-1</v>
      </c>
      <c r="DU265" s="5">
        <v>-1</v>
      </c>
      <c r="DV265" s="5">
        <v>-1</v>
      </c>
      <c r="DW265" s="5">
        <v>-1</v>
      </c>
      <c r="DX265" s="5">
        <v>-1</v>
      </c>
      <c r="DY265" s="5">
        <v>-1</v>
      </c>
      <c r="DZ265" s="5">
        <v>-1</v>
      </c>
      <c r="EA265" s="5">
        <v>-1</v>
      </c>
      <c r="EB265" s="5">
        <v>-1</v>
      </c>
      <c r="EC265" s="5">
        <v>-1</v>
      </c>
      <c r="ED265" s="5">
        <v>-1</v>
      </c>
      <c r="EE265" s="5">
        <v>-1</v>
      </c>
      <c r="EF265" s="5">
        <v>-1</v>
      </c>
      <c r="EG265" s="5">
        <v>-1</v>
      </c>
      <c r="EH265" s="5">
        <v>-1</v>
      </c>
      <c r="EI265" s="5">
        <v>-1</v>
      </c>
      <c r="EJ265" s="5">
        <v>-1</v>
      </c>
      <c r="EK265" s="5">
        <v>-1</v>
      </c>
      <c r="EL265" s="5">
        <v>-1</v>
      </c>
      <c r="EM265" s="5">
        <v>-1</v>
      </c>
      <c r="EN265" s="5">
        <v>-1</v>
      </c>
      <c r="EO265" s="5">
        <v>-1</v>
      </c>
      <c r="EP265" s="5">
        <v>-1</v>
      </c>
      <c r="EQ265" s="5">
        <v>-1</v>
      </c>
      <c r="ER265" s="5">
        <v>-1</v>
      </c>
      <c r="ES265" s="5">
        <v>-1</v>
      </c>
      <c r="ET265" s="5">
        <v>-1</v>
      </c>
      <c r="EU265" s="5">
        <v>-1</v>
      </c>
      <c r="EV265" s="5">
        <f>IF(ISNUMBER(EmisData!R265),EmisData!R265/86400/365*0.12,-1)</f>
        <v>-1</v>
      </c>
      <c r="EW265" s="5">
        <v>-1</v>
      </c>
      <c r="EX265" s="5">
        <v>-1</v>
      </c>
      <c r="EY265" s="5">
        <v>-1</v>
      </c>
      <c r="EZ265" s="5">
        <v>-1</v>
      </c>
      <c r="FA265" s="5">
        <v>-1</v>
      </c>
      <c r="FB265" s="5">
        <v>-1</v>
      </c>
      <c r="FC265" s="5">
        <v>-1</v>
      </c>
      <c r="FD265" s="5">
        <v>-1</v>
      </c>
      <c r="FE265" s="5">
        <v>-1</v>
      </c>
      <c r="FF265" s="5">
        <v>-1</v>
      </c>
      <c r="FG265" s="5">
        <v>-1</v>
      </c>
      <c r="FH265" s="5">
        <v>-1</v>
      </c>
      <c r="FI265" s="5">
        <v>-1</v>
      </c>
      <c r="FJ265" s="5">
        <v>-1</v>
      </c>
      <c r="FK265" s="5">
        <v>-1</v>
      </c>
      <c r="FL265" s="5">
        <v>-1</v>
      </c>
      <c r="FM265" s="5">
        <v>-1</v>
      </c>
      <c r="FN265" s="5">
        <v>-1</v>
      </c>
      <c r="FO265" s="5">
        <v>-1</v>
      </c>
      <c r="FP265" s="5">
        <v>-1</v>
      </c>
      <c r="FQ265" s="5">
        <v>-1</v>
      </c>
      <c r="FR265" s="5">
        <v>-1</v>
      </c>
      <c r="FS265" s="5">
        <v>-1</v>
      </c>
      <c r="FT265" s="5">
        <v>-1</v>
      </c>
      <c r="FU265" s="5">
        <v>-1</v>
      </c>
      <c r="FV265" s="5">
        <v>-1</v>
      </c>
      <c r="FW265" s="5">
        <v>-1</v>
      </c>
      <c r="FX265" s="5">
        <v>-1</v>
      </c>
      <c r="FY265" s="5">
        <v>-1</v>
      </c>
      <c r="FZ265" s="5">
        <v>-1</v>
      </c>
      <c r="GA265" s="5">
        <v>-1</v>
      </c>
      <c r="GB265" s="5">
        <v>-1</v>
      </c>
      <c r="GC265" s="5">
        <v>-1</v>
      </c>
      <c r="GD265" s="5">
        <v>-1</v>
      </c>
      <c r="GE265" s="5">
        <v>-1</v>
      </c>
      <c r="GF265" s="5">
        <v>-1</v>
      </c>
      <c r="GG265" s="5">
        <v>-1</v>
      </c>
      <c r="GH265" s="5">
        <v>-1</v>
      </c>
      <c r="GI265" s="5">
        <v>-1</v>
      </c>
      <c r="GJ265" s="5">
        <v>-1</v>
      </c>
      <c r="GK265" s="5">
        <v>-1</v>
      </c>
      <c r="GL265" s="5">
        <v>-1</v>
      </c>
      <c r="GM265" s="5">
        <v>-1</v>
      </c>
      <c r="GN265" s="5">
        <v>-1</v>
      </c>
      <c r="GO265" s="5">
        <v>-1</v>
      </c>
      <c r="GP265" s="5">
        <v>-1</v>
      </c>
      <c r="GQ265" s="5">
        <v>-1</v>
      </c>
      <c r="GR265" s="5">
        <v>-1</v>
      </c>
      <c r="GS265" s="5">
        <v>-1</v>
      </c>
      <c r="GT265" s="5">
        <f>IF(ISNUMBER(EmisData!L265),EmisData!L265/86400/365*0.12,-1)</f>
        <v>-1</v>
      </c>
      <c r="GU265" s="5">
        <v>-1</v>
      </c>
      <c r="GV265" s="5">
        <v>-1</v>
      </c>
      <c r="GW265" s="5">
        <v>-1</v>
      </c>
      <c r="GX265" s="5">
        <v>-1</v>
      </c>
      <c r="GY265" s="5">
        <f>IF(ISNUMBER(EmisData!O265),EmisData!O265/86400/365*0.12,-1)</f>
        <v>-1</v>
      </c>
      <c r="GZ265" s="5">
        <v>-1</v>
      </c>
      <c r="HA265" s="5">
        <v>-1</v>
      </c>
      <c r="HB265" s="5">
        <v>-1</v>
      </c>
      <c r="HC265" s="5">
        <v>-1</v>
      </c>
      <c r="HD265" s="5">
        <v>-1</v>
      </c>
      <c r="HE265" s="5">
        <v>-1</v>
      </c>
      <c r="HF265" s="5">
        <v>-1</v>
      </c>
      <c r="HG265" s="5">
        <v>-1</v>
      </c>
      <c r="HH265" s="5">
        <v>-1</v>
      </c>
      <c r="HI265" s="5">
        <f>IF(ISNUMBER(EmisData!M265),EmisData!M265/86400/365*0.12,-1)</f>
        <v>-1</v>
      </c>
      <c r="HJ265" s="5">
        <v>-1</v>
      </c>
      <c r="HK265" s="5">
        <v>-1</v>
      </c>
      <c r="HL265" s="5">
        <v>-1</v>
      </c>
      <c r="HM265" s="5">
        <v>-1</v>
      </c>
      <c r="HN265" s="5">
        <v>-1</v>
      </c>
      <c r="HO265" s="5">
        <v>-1</v>
      </c>
      <c r="HP265" s="5">
        <v>-1</v>
      </c>
      <c r="HQ265" s="5" t="s">
        <v>720</v>
      </c>
      <c r="HR265" s="5" t="str">
        <f>EmisData!Z265</f>
        <v/>
      </c>
    </row>
    <row r="266" spans="1:226" x14ac:dyDescent="0.25">
      <c r="A266" s="35" t="s">
        <v>8535</v>
      </c>
      <c r="B266" s="26">
        <v>2017</v>
      </c>
      <c r="C266" s="51" t="s">
        <v>8534</v>
      </c>
      <c r="D266" s="5">
        <v>2</v>
      </c>
      <c r="E266" s="5">
        <v>0</v>
      </c>
      <c r="F266" s="5">
        <f>VLOOKUP($B266,STPdata!$B:$J,6,FALSE)</f>
        <v>2.2156168380023888E-10</v>
      </c>
      <c r="G266" s="5">
        <f>VLOOKUP($B266,STPdata!$B:$J,7,FALSE)</f>
        <v>0.50024031679471892</v>
      </c>
      <c r="H266" s="5">
        <f>VLOOKUP($B266,STPdata!$B:$J,8,FALSE)</f>
        <v>4.9159847969345886E-3</v>
      </c>
      <c r="I266" s="5">
        <f>VLOOKUP($B266,STPdata!$B:$J,9,FALSE)</f>
        <v>0.49484369818678414</v>
      </c>
      <c r="J266" s="5">
        <v>-1</v>
      </c>
      <c r="K266" s="5">
        <v>-1</v>
      </c>
      <c r="L266" s="5">
        <v>-1</v>
      </c>
      <c r="M266" s="5">
        <v>-1</v>
      </c>
      <c r="N266" s="5">
        <v>-1</v>
      </c>
      <c r="O266" s="5">
        <v>-1</v>
      </c>
      <c r="P266" s="5">
        <v>-1</v>
      </c>
      <c r="Q266" s="5">
        <v>-1</v>
      </c>
      <c r="R266" s="5">
        <v>-1</v>
      </c>
      <c r="S266" s="5">
        <v>-1</v>
      </c>
      <c r="T266" s="5">
        <v>-1</v>
      </c>
      <c r="U266" s="5">
        <v>-1</v>
      </c>
      <c r="V266" s="5">
        <f>IF(ISNUMBER(EmisData!N266),EmisData!N266/86400/365*0.12,-1)</f>
        <v>-1</v>
      </c>
      <c r="W266" s="5">
        <v>-1</v>
      </c>
      <c r="X266" s="5">
        <v>-1</v>
      </c>
      <c r="Y266" s="5">
        <v>-1</v>
      </c>
      <c r="Z266" s="5">
        <v>-1</v>
      </c>
      <c r="AA266" s="5">
        <v>-1</v>
      </c>
      <c r="AB266" s="5">
        <v>-1</v>
      </c>
      <c r="AC266" s="5">
        <v>-1</v>
      </c>
      <c r="AD266" s="5">
        <v>-1</v>
      </c>
      <c r="AE266" s="5">
        <v>-1</v>
      </c>
      <c r="AF266" s="5">
        <v>-1</v>
      </c>
      <c r="AG266" s="5">
        <v>-1</v>
      </c>
      <c r="AH266" s="5">
        <v>-1</v>
      </c>
      <c r="AI266" s="5">
        <v>-1</v>
      </c>
      <c r="AJ266" s="5">
        <v>-1</v>
      </c>
      <c r="AK266" s="5">
        <v>-1</v>
      </c>
      <c r="AL266" s="5">
        <v>-1</v>
      </c>
      <c r="AM266" s="5">
        <v>-1</v>
      </c>
      <c r="AN266" s="5">
        <v>-1</v>
      </c>
      <c r="AO266" s="5">
        <v>-1</v>
      </c>
      <c r="AP266" s="5">
        <v>-1</v>
      </c>
      <c r="AQ266" s="5">
        <v>-1</v>
      </c>
      <c r="AR266" s="5">
        <v>-1</v>
      </c>
      <c r="AS266" s="5">
        <v>-1</v>
      </c>
      <c r="AT266" s="5">
        <v>-1</v>
      </c>
      <c r="AU266" s="5">
        <v>-1</v>
      </c>
      <c r="AV266" s="5">
        <v>-1</v>
      </c>
      <c r="AW266" s="5">
        <v>-1</v>
      </c>
      <c r="AX266" s="5">
        <v>-1</v>
      </c>
      <c r="AY266" s="5">
        <v>-1</v>
      </c>
      <c r="AZ266" s="5">
        <v>-1</v>
      </c>
      <c r="BA266" s="5">
        <v>-1</v>
      </c>
      <c r="BB266" s="5">
        <v>-1</v>
      </c>
      <c r="BC266" s="5">
        <v>-1</v>
      </c>
      <c r="BD266" s="5">
        <v>-1</v>
      </c>
      <c r="BE266" s="5">
        <v>-1</v>
      </c>
      <c r="BF266" s="5">
        <v>-1</v>
      </c>
      <c r="BG266" s="5">
        <v>-1</v>
      </c>
      <c r="BH266" s="5">
        <v>-1</v>
      </c>
      <c r="BI266" s="5">
        <v>-1</v>
      </c>
      <c r="BJ266" s="5">
        <v>-1</v>
      </c>
      <c r="BK266" s="5">
        <v>-1</v>
      </c>
      <c r="BL266" s="5">
        <v>-1</v>
      </c>
      <c r="BM266" s="5">
        <v>-1</v>
      </c>
      <c r="BN266" s="5">
        <v>-1</v>
      </c>
      <c r="BO266" s="5">
        <v>-1</v>
      </c>
      <c r="BP266" s="5">
        <v>-1</v>
      </c>
      <c r="BQ266" s="5">
        <v>-1</v>
      </c>
      <c r="BR266" s="5">
        <v>-1</v>
      </c>
      <c r="BS266" s="5">
        <v>-1</v>
      </c>
      <c r="BT266" s="5">
        <v>-1</v>
      </c>
      <c r="BU266" s="5">
        <v>-1</v>
      </c>
      <c r="BV266" s="5">
        <v>-1</v>
      </c>
      <c r="BW266" s="5">
        <v>-1</v>
      </c>
      <c r="BX266" s="5">
        <v>-1</v>
      </c>
      <c r="BY266" s="5">
        <f>IF(ISNUMBER(EmisData!Q266),EmisData!Q266/86400/365*0.12,-1)</f>
        <v>-1</v>
      </c>
      <c r="BZ266" s="5">
        <v>-1</v>
      </c>
      <c r="CA266" s="5">
        <v>-1</v>
      </c>
      <c r="CB266" s="5">
        <v>-1</v>
      </c>
      <c r="CC266" s="5">
        <v>-1</v>
      </c>
      <c r="CD266" s="5">
        <f>IF(ISNUMBER(EmisData!P266),EmisData!P266/86400/365*0.12,-1)</f>
        <v>-1</v>
      </c>
      <c r="CE266" s="5">
        <v>-1</v>
      </c>
      <c r="CF266" s="5">
        <v>-1</v>
      </c>
      <c r="CG266" s="5">
        <v>-1</v>
      </c>
      <c r="CH266" s="5">
        <v>-1</v>
      </c>
      <c r="CI266" s="5">
        <v>-1</v>
      </c>
      <c r="CJ266" s="5">
        <v>-1</v>
      </c>
      <c r="CK266" s="5">
        <v>-1</v>
      </c>
      <c r="CL266" s="5">
        <v>-1</v>
      </c>
      <c r="CM266" s="5">
        <v>-1</v>
      </c>
      <c r="CN266" s="5">
        <v>-1</v>
      </c>
      <c r="CO266" s="5">
        <v>-1</v>
      </c>
      <c r="CP266" s="5">
        <v>-1</v>
      </c>
      <c r="CQ266" s="5">
        <v>-1</v>
      </c>
      <c r="CR266" s="5">
        <v>-1</v>
      </c>
      <c r="CS266" s="5">
        <v>-1</v>
      </c>
      <c r="CT266" s="5">
        <v>-1</v>
      </c>
      <c r="CU266" s="5">
        <v>-1</v>
      </c>
      <c r="CV266" s="5">
        <v>-1</v>
      </c>
      <c r="CW266" s="5">
        <v>-1</v>
      </c>
      <c r="CX266" s="5">
        <v>-1</v>
      </c>
      <c r="CY266" s="5">
        <v>-1</v>
      </c>
      <c r="CZ266" s="5">
        <v>-1</v>
      </c>
      <c r="DA266" s="5">
        <v>-1</v>
      </c>
      <c r="DB266" s="5">
        <v>-1</v>
      </c>
      <c r="DC266" s="5">
        <v>-1</v>
      </c>
      <c r="DD266" s="5">
        <v>-1</v>
      </c>
      <c r="DE266" s="5">
        <v>-1</v>
      </c>
      <c r="DF266" s="5">
        <v>-1</v>
      </c>
      <c r="DG266" s="5">
        <v>-1</v>
      </c>
      <c r="DH266" s="5">
        <v>-1</v>
      </c>
      <c r="DI266" s="5">
        <v>-1</v>
      </c>
      <c r="DJ266" s="5">
        <v>-1</v>
      </c>
      <c r="DK266" s="5">
        <v>-1</v>
      </c>
      <c r="DL266" s="5">
        <v>-1</v>
      </c>
      <c r="DM266" s="5">
        <v>-1</v>
      </c>
      <c r="DN266" s="5">
        <v>-1</v>
      </c>
      <c r="DO266" s="5">
        <v>-1</v>
      </c>
      <c r="DP266" s="5">
        <v>-1</v>
      </c>
      <c r="DQ266" s="5">
        <v>-1</v>
      </c>
      <c r="DR266" s="5">
        <v>-1</v>
      </c>
      <c r="DS266" s="5">
        <v>-1</v>
      </c>
      <c r="DT266" s="5">
        <v>-1</v>
      </c>
      <c r="DU266" s="5">
        <v>-1</v>
      </c>
      <c r="DV266" s="5">
        <v>-1</v>
      </c>
      <c r="DW266" s="5">
        <v>-1</v>
      </c>
      <c r="DX266" s="5">
        <v>-1</v>
      </c>
      <c r="DY266" s="5">
        <v>-1</v>
      </c>
      <c r="DZ266" s="5">
        <v>-1</v>
      </c>
      <c r="EA266" s="5">
        <v>-1</v>
      </c>
      <c r="EB266" s="5">
        <v>-1</v>
      </c>
      <c r="EC266" s="5">
        <v>-1</v>
      </c>
      <c r="ED266" s="5">
        <v>-1</v>
      </c>
      <c r="EE266" s="5">
        <v>-1</v>
      </c>
      <c r="EF266" s="5">
        <v>-1</v>
      </c>
      <c r="EG266" s="5">
        <v>-1</v>
      </c>
      <c r="EH266" s="5">
        <v>-1</v>
      </c>
      <c r="EI266" s="5">
        <v>-1</v>
      </c>
      <c r="EJ266" s="5">
        <v>-1</v>
      </c>
      <c r="EK266" s="5">
        <v>-1</v>
      </c>
      <c r="EL266" s="5">
        <v>-1</v>
      </c>
      <c r="EM266" s="5">
        <v>-1</v>
      </c>
      <c r="EN266" s="5">
        <v>-1</v>
      </c>
      <c r="EO266" s="5">
        <v>-1</v>
      </c>
      <c r="EP266" s="5">
        <v>-1</v>
      </c>
      <c r="EQ266" s="5">
        <v>-1</v>
      </c>
      <c r="ER266" s="5">
        <v>-1</v>
      </c>
      <c r="ES266" s="5">
        <v>-1</v>
      </c>
      <c r="ET266" s="5">
        <v>-1</v>
      </c>
      <c r="EU266" s="5">
        <v>-1</v>
      </c>
      <c r="EV266" s="5">
        <f>IF(ISNUMBER(EmisData!R266),EmisData!R266/86400/365*0.12,-1)</f>
        <v>-1</v>
      </c>
      <c r="EW266" s="5">
        <v>-1</v>
      </c>
      <c r="EX266" s="5">
        <v>-1</v>
      </c>
      <c r="EY266" s="5">
        <v>-1</v>
      </c>
      <c r="EZ266" s="5">
        <v>-1</v>
      </c>
      <c r="FA266" s="5">
        <v>-1</v>
      </c>
      <c r="FB266" s="5">
        <v>-1</v>
      </c>
      <c r="FC266" s="5">
        <v>-1</v>
      </c>
      <c r="FD266" s="5">
        <v>-1</v>
      </c>
      <c r="FE266" s="5">
        <v>-1</v>
      </c>
      <c r="FF266" s="5">
        <v>-1</v>
      </c>
      <c r="FG266" s="5">
        <v>-1</v>
      </c>
      <c r="FH266" s="5">
        <v>-1</v>
      </c>
      <c r="FI266" s="5">
        <v>-1</v>
      </c>
      <c r="FJ266" s="5">
        <v>-1</v>
      </c>
      <c r="FK266" s="5">
        <v>-1</v>
      </c>
      <c r="FL266" s="5">
        <v>-1</v>
      </c>
      <c r="FM266" s="5">
        <v>-1</v>
      </c>
      <c r="FN266" s="5">
        <v>-1</v>
      </c>
      <c r="FO266" s="5">
        <v>-1</v>
      </c>
      <c r="FP266" s="5">
        <v>-1</v>
      </c>
      <c r="FQ266" s="5">
        <v>-1</v>
      </c>
      <c r="FR266" s="5">
        <v>-1</v>
      </c>
      <c r="FS266" s="5">
        <v>-1</v>
      </c>
      <c r="FT266" s="5">
        <v>-1</v>
      </c>
      <c r="FU266" s="5">
        <v>-1</v>
      </c>
      <c r="FV266" s="5">
        <v>-1</v>
      </c>
      <c r="FW266" s="5">
        <v>-1</v>
      </c>
      <c r="FX266" s="5">
        <v>-1</v>
      </c>
      <c r="FY266" s="5">
        <v>-1</v>
      </c>
      <c r="FZ266" s="5">
        <v>-1</v>
      </c>
      <c r="GA266" s="5">
        <v>-1</v>
      </c>
      <c r="GB266" s="5">
        <v>-1</v>
      </c>
      <c r="GC266" s="5">
        <v>-1</v>
      </c>
      <c r="GD266" s="5">
        <v>-1</v>
      </c>
      <c r="GE266" s="5">
        <v>-1</v>
      </c>
      <c r="GF266" s="5">
        <v>-1</v>
      </c>
      <c r="GG266" s="5">
        <v>-1</v>
      </c>
      <c r="GH266" s="5">
        <v>-1</v>
      </c>
      <c r="GI266" s="5">
        <v>-1</v>
      </c>
      <c r="GJ266" s="5">
        <v>-1</v>
      </c>
      <c r="GK266" s="5">
        <v>-1</v>
      </c>
      <c r="GL266" s="5">
        <v>-1</v>
      </c>
      <c r="GM266" s="5">
        <v>-1</v>
      </c>
      <c r="GN266" s="5">
        <v>-1</v>
      </c>
      <c r="GO266" s="5">
        <v>-1</v>
      </c>
      <c r="GP266" s="5">
        <v>-1</v>
      </c>
      <c r="GQ266" s="5">
        <v>-1</v>
      </c>
      <c r="GR266" s="5">
        <v>-1</v>
      </c>
      <c r="GS266" s="5">
        <v>-1</v>
      </c>
      <c r="GT266" s="5">
        <f>IF(ISNUMBER(EmisData!L266),EmisData!L266/86400/365*0.12,-1)</f>
        <v>-1</v>
      </c>
      <c r="GU266" s="5">
        <v>-1</v>
      </c>
      <c r="GV266" s="5">
        <v>-1</v>
      </c>
      <c r="GW266" s="5">
        <v>-1</v>
      </c>
      <c r="GX266" s="5">
        <v>-1</v>
      </c>
      <c r="GY266" s="5">
        <f>IF(ISNUMBER(EmisData!O266),EmisData!O266/86400/365*0.12,-1)</f>
        <v>-1</v>
      </c>
      <c r="GZ266" s="5">
        <v>-1</v>
      </c>
      <c r="HA266" s="5">
        <v>-1</v>
      </c>
      <c r="HB266" s="5">
        <v>-1</v>
      </c>
      <c r="HC266" s="5">
        <v>-1</v>
      </c>
      <c r="HD266" s="5">
        <v>-1</v>
      </c>
      <c r="HE266" s="5">
        <v>-1</v>
      </c>
      <c r="HF266" s="5">
        <v>-1</v>
      </c>
      <c r="HG266" s="5">
        <v>-1</v>
      </c>
      <c r="HH266" s="5">
        <v>-1</v>
      </c>
      <c r="HI266" s="5">
        <f>IF(ISNUMBER(EmisData!M266),EmisData!M266/86400/365*0.12,-1)</f>
        <v>1.6214479362521261E-7</v>
      </c>
      <c r="HJ266" s="5">
        <v>-1</v>
      </c>
      <c r="HK266" s="5">
        <v>-1</v>
      </c>
      <c r="HL266" s="5">
        <v>-1</v>
      </c>
      <c r="HM266" s="5">
        <v>-1</v>
      </c>
      <c r="HN266" s="5">
        <v>-1</v>
      </c>
      <c r="HO266" s="5">
        <v>-1</v>
      </c>
      <c r="HP266" s="5">
        <v>-1</v>
      </c>
      <c r="HQ266" s="5" t="s">
        <v>720</v>
      </c>
      <c r="HR266" s="5" t="str">
        <f>EmisData!Z266</f>
        <v>yes</v>
      </c>
    </row>
    <row r="267" spans="1:226" x14ac:dyDescent="0.25">
      <c r="A267" s="35" t="s">
        <v>8563</v>
      </c>
      <c r="B267" s="26">
        <v>2024</v>
      </c>
      <c r="C267" s="36" t="s">
        <v>8562</v>
      </c>
      <c r="D267" s="5">
        <v>2</v>
      </c>
      <c r="E267" s="5">
        <v>0</v>
      </c>
      <c r="F267" s="5">
        <f>VLOOKUP($B267,STPdata!$B:$J,6,FALSE)</f>
        <v>5.9641642856871011E-9</v>
      </c>
      <c r="G267" s="5">
        <f>VLOOKUP($B267,STPdata!$B:$J,7,FALSE)</f>
        <v>0.47542579482365449</v>
      </c>
      <c r="H267" s="5">
        <f>VLOOKUP($B267,STPdata!$B:$J,8,FALSE)</f>
        <v>5.4892503686526713E-2</v>
      </c>
      <c r="I267" s="5">
        <f>VLOOKUP($B267,STPdata!$B:$J,9,FALSE)</f>
        <v>0.46968169552565281</v>
      </c>
      <c r="J267" s="5">
        <v>-1</v>
      </c>
      <c r="K267" s="5">
        <v>-1</v>
      </c>
      <c r="L267" s="5">
        <v>-1</v>
      </c>
      <c r="M267" s="5">
        <v>-1</v>
      </c>
      <c r="N267" s="5">
        <v>-1</v>
      </c>
      <c r="O267" s="5">
        <v>-1</v>
      </c>
      <c r="P267" s="5">
        <v>-1</v>
      </c>
      <c r="Q267" s="5">
        <v>-1</v>
      </c>
      <c r="R267" s="5">
        <v>-1</v>
      </c>
      <c r="S267" s="5">
        <v>-1</v>
      </c>
      <c r="T267" s="5">
        <v>-1</v>
      </c>
      <c r="U267" s="5">
        <v>-1</v>
      </c>
      <c r="V267" s="5">
        <f>IF(ISNUMBER(EmisData!N267),EmisData!N267/86400/365*0.12,-1)</f>
        <v>-1</v>
      </c>
      <c r="W267" s="5">
        <v>-1</v>
      </c>
      <c r="X267" s="5">
        <v>-1</v>
      </c>
      <c r="Y267" s="5">
        <v>-1</v>
      </c>
      <c r="Z267" s="5">
        <v>-1</v>
      </c>
      <c r="AA267" s="5">
        <v>-1</v>
      </c>
      <c r="AB267" s="5">
        <v>-1</v>
      </c>
      <c r="AC267" s="5">
        <v>-1</v>
      </c>
      <c r="AD267" s="5">
        <v>-1</v>
      </c>
      <c r="AE267" s="5">
        <v>-1</v>
      </c>
      <c r="AF267" s="5">
        <v>-1</v>
      </c>
      <c r="AG267" s="5">
        <v>-1</v>
      </c>
      <c r="AH267" s="5">
        <v>-1</v>
      </c>
      <c r="AI267" s="5">
        <v>-1</v>
      </c>
      <c r="AJ267" s="5">
        <v>-1</v>
      </c>
      <c r="AK267" s="5">
        <v>-1</v>
      </c>
      <c r="AL267" s="5">
        <v>-1</v>
      </c>
      <c r="AM267" s="5">
        <v>-1</v>
      </c>
      <c r="AN267" s="5">
        <v>-1</v>
      </c>
      <c r="AO267" s="5">
        <v>-1</v>
      </c>
      <c r="AP267" s="5">
        <v>-1</v>
      </c>
      <c r="AQ267" s="5">
        <v>-1</v>
      </c>
      <c r="AR267" s="5">
        <v>-1</v>
      </c>
      <c r="AS267" s="5">
        <v>-1</v>
      </c>
      <c r="AT267" s="5">
        <v>-1</v>
      </c>
      <c r="AU267" s="5">
        <v>-1</v>
      </c>
      <c r="AV267" s="5">
        <v>-1</v>
      </c>
      <c r="AW267" s="5">
        <v>-1</v>
      </c>
      <c r="AX267" s="5">
        <v>-1</v>
      </c>
      <c r="AY267" s="5">
        <v>-1</v>
      </c>
      <c r="AZ267" s="5">
        <v>-1</v>
      </c>
      <c r="BA267" s="5">
        <v>-1</v>
      </c>
      <c r="BB267" s="5">
        <v>-1</v>
      </c>
      <c r="BC267" s="5">
        <v>-1</v>
      </c>
      <c r="BD267" s="5">
        <v>-1</v>
      </c>
      <c r="BE267" s="5">
        <v>-1</v>
      </c>
      <c r="BF267" s="5">
        <v>-1</v>
      </c>
      <c r="BG267" s="5">
        <v>-1</v>
      </c>
      <c r="BH267" s="5">
        <v>-1</v>
      </c>
      <c r="BI267" s="5">
        <v>-1</v>
      </c>
      <c r="BJ267" s="5">
        <v>-1</v>
      </c>
      <c r="BK267" s="5">
        <v>-1</v>
      </c>
      <c r="BL267" s="5">
        <v>-1</v>
      </c>
      <c r="BM267" s="5">
        <v>-1</v>
      </c>
      <c r="BN267" s="5">
        <v>-1</v>
      </c>
      <c r="BO267" s="5">
        <v>-1</v>
      </c>
      <c r="BP267" s="5">
        <v>-1</v>
      </c>
      <c r="BQ267" s="5">
        <v>-1</v>
      </c>
      <c r="BR267" s="5">
        <v>-1</v>
      </c>
      <c r="BS267" s="5">
        <v>-1</v>
      </c>
      <c r="BT267" s="5">
        <v>-1</v>
      </c>
      <c r="BU267" s="5">
        <v>-1</v>
      </c>
      <c r="BV267" s="5">
        <v>-1</v>
      </c>
      <c r="BW267" s="5">
        <v>-1</v>
      </c>
      <c r="BX267" s="5">
        <v>-1</v>
      </c>
      <c r="BY267" s="5">
        <f>IF(ISNUMBER(EmisData!Q267),EmisData!Q267/86400/365*0.12,-1)</f>
        <v>-1</v>
      </c>
      <c r="BZ267" s="5">
        <v>-1</v>
      </c>
      <c r="CA267" s="5">
        <v>-1</v>
      </c>
      <c r="CB267" s="5">
        <v>-1</v>
      </c>
      <c r="CC267" s="5">
        <v>-1</v>
      </c>
      <c r="CD267" s="5">
        <f>IF(ISNUMBER(EmisData!P267),EmisData!P267/86400/365*0.12,-1)</f>
        <v>-1</v>
      </c>
      <c r="CE267" s="5">
        <v>-1</v>
      </c>
      <c r="CF267" s="5">
        <v>-1</v>
      </c>
      <c r="CG267" s="5">
        <v>-1</v>
      </c>
      <c r="CH267" s="5">
        <v>-1</v>
      </c>
      <c r="CI267" s="5">
        <v>-1</v>
      </c>
      <c r="CJ267" s="5">
        <v>-1</v>
      </c>
      <c r="CK267" s="5">
        <v>-1</v>
      </c>
      <c r="CL267" s="5">
        <v>-1</v>
      </c>
      <c r="CM267" s="5">
        <v>-1</v>
      </c>
      <c r="CN267" s="5">
        <v>-1</v>
      </c>
      <c r="CO267" s="5">
        <v>-1</v>
      </c>
      <c r="CP267" s="5">
        <v>-1</v>
      </c>
      <c r="CQ267" s="5">
        <v>-1</v>
      </c>
      <c r="CR267" s="5">
        <v>-1</v>
      </c>
      <c r="CS267" s="5">
        <v>-1</v>
      </c>
      <c r="CT267" s="5">
        <v>-1</v>
      </c>
      <c r="CU267" s="5">
        <v>-1</v>
      </c>
      <c r="CV267" s="5">
        <v>-1</v>
      </c>
      <c r="CW267" s="5">
        <v>-1</v>
      </c>
      <c r="CX267" s="5">
        <v>-1</v>
      </c>
      <c r="CY267" s="5">
        <v>-1</v>
      </c>
      <c r="CZ267" s="5">
        <v>-1</v>
      </c>
      <c r="DA267" s="5">
        <v>-1</v>
      </c>
      <c r="DB267" s="5">
        <v>-1</v>
      </c>
      <c r="DC267" s="5">
        <v>-1</v>
      </c>
      <c r="DD267" s="5">
        <v>-1</v>
      </c>
      <c r="DE267" s="5">
        <v>-1</v>
      </c>
      <c r="DF267" s="5">
        <v>-1</v>
      </c>
      <c r="DG267" s="5">
        <v>-1</v>
      </c>
      <c r="DH267" s="5">
        <v>-1</v>
      </c>
      <c r="DI267" s="5">
        <v>-1</v>
      </c>
      <c r="DJ267" s="5">
        <v>-1</v>
      </c>
      <c r="DK267" s="5">
        <v>-1</v>
      </c>
      <c r="DL267" s="5">
        <v>-1</v>
      </c>
      <c r="DM267" s="5">
        <v>-1</v>
      </c>
      <c r="DN267" s="5">
        <v>-1</v>
      </c>
      <c r="DO267" s="5">
        <v>-1</v>
      </c>
      <c r="DP267" s="5">
        <v>-1</v>
      </c>
      <c r="DQ267" s="5">
        <v>-1</v>
      </c>
      <c r="DR267" s="5">
        <v>-1</v>
      </c>
      <c r="DS267" s="5">
        <v>-1</v>
      </c>
      <c r="DT267" s="5">
        <v>-1</v>
      </c>
      <c r="DU267" s="5">
        <v>-1</v>
      </c>
      <c r="DV267" s="5">
        <v>-1</v>
      </c>
      <c r="DW267" s="5">
        <v>-1</v>
      </c>
      <c r="DX267" s="5">
        <v>-1</v>
      </c>
      <c r="DY267" s="5">
        <v>-1</v>
      </c>
      <c r="DZ267" s="5">
        <v>-1</v>
      </c>
      <c r="EA267" s="5">
        <v>-1</v>
      </c>
      <c r="EB267" s="5">
        <v>-1</v>
      </c>
      <c r="EC267" s="5">
        <v>-1</v>
      </c>
      <c r="ED267" s="5">
        <v>-1</v>
      </c>
      <c r="EE267" s="5">
        <v>-1</v>
      </c>
      <c r="EF267" s="5">
        <v>-1</v>
      </c>
      <c r="EG267" s="5">
        <v>-1</v>
      </c>
      <c r="EH267" s="5">
        <v>-1</v>
      </c>
      <c r="EI267" s="5">
        <v>-1</v>
      </c>
      <c r="EJ267" s="5">
        <v>-1</v>
      </c>
      <c r="EK267" s="5">
        <v>-1</v>
      </c>
      <c r="EL267" s="5">
        <v>-1</v>
      </c>
      <c r="EM267" s="5">
        <v>-1</v>
      </c>
      <c r="EN267" s="5">
        <v>-1</v>
      </c>
      <c r="EO267" s="5">
        <v>-1</v>
      </c>
      <c r="EP267" s="5">
        <v>-1</v>
      </c>
      <c r="EQ267" s="5">
        <v>-1</v>
      </c>
      <c r="ER267" s="5">
        <v>-1</v>
      </c>
      <c r="ES267" s="5">
        <v>-1</v>
      </c>
      <c r="ET267" s="5">
        <v>-1</v>
      </c>
      <c r="EU267" s="5">
        <v>-1</v>
      </c>
      <c r="EV267" s="5">
        <f>IF(ISNUMBER(EmisData!R267),EmisData!R267/86400/365*0.12,-1)</f>
        <v>-1</v>
      </c>
      <c r="EW267" s="5">
        <v>-1</v>
      </c>
      <c r="EX267" s="5">
        <v>-1</v>
      </c>
      <c r="EY267" s="5">
        <v>-1</v>
      </c>
      <c r="EZ267" s="5">
        <v>-1</v>
      </c>
      <c r="FA267" s="5">
        <v>-1</v>
      </c>
      <c r="FB267" s="5">
        <v>-1</v>
      </c>
      <c r="FC267" s="5">
        <v>-1</v>
      </c>
      <c r="FD267" s="5">
        <v>-1</v>
      </c>
      <c r="FE267" s="5">
        <v>-1</v>
      </c>
      <c r="FF267" s="5">
        <v>-1</v>
      </c>
      <c r="FG267" s="5">
        <v>-1</v>
      </c>
      <c r="FH267" s="5">
        <v>-1</v>
      </c>
      <c r="FI267" s="5">
        <v>-1</v>
      </c>
      <c r="FJ267" s="5">
        <v>-1</v>
      </c>
      <c r="FK267" s="5">
        <v>-1</v>
      </c>
      <c r="FL267" s="5">
        <v>-1</v>
      </c>
      <c r="FM267" s="5">
        <v>-1</v>
      </c>
      <c r="FN267" s="5">
        <v>-1</v>
      </c>
      <c r="FO267" s="5">
        <v>-1</v>
      </c>
      <c r="FP267" s="5">
        <v>-1</v>
      </c>
      <c r="FQ267" s="5">
        <v>-1</v>
      </c>
      <c r="FR267" s="5">
        <v>-1</v>
      </c>
      <c r="FS267" s="5">
        <v>-1</v>
      </c>
      <c r="FT267" s="5">
        <v>-1</v>
      </c>
      <c r="FU267" s="5">
        <v>-1</v>
      </c>
      <c r="FV267" s="5">
        <v>-1</v>
      </c>
      <c r="FW267" s="5">
        <v>-1</v>
      </c>
      <c r="FX267" s="5">
        <v>-1</v>
      </c>
      <c r="FY267" s="5">
        <v>-1</v>
      </c>
      <c r="FZ267" s="5">
        <v>-1</v>
      </c>
      <c r="GA267" s="5">
        <v>-1</v>
      </c>
      <c r="GB267" s="5">
        <v>-1</v>
      </c>
      <c r="GC267" s="5">
        <v>-1</v>
      </c>
      <c r="GD267" s="5">
        <v>-1</v>
      </c>
      <c r="GE267" s="5">
        <v>-1</v>
      </c>
      <c r="GF267" s="5">
        <v>-1</v>
      </c>
      <c r="GG267" s="5">
        <v>-1</v>
      </c>
      <c r="GH267" s="5">
        <v>-1</v>
      </c>
      <c r="GI267" s="5">
        <v>-1</v>
      </c>
      <c r="GJ267" s="5">
        <v>-1</v>
      </c>
      <c r="GK267" s="5">
        <v>-1</v>
      </c>
      <c r="GL267" s="5">
        <v>-1</v>
      </c>
      <c r="GM267" s="5">
        <v>-1</v>
      </c>
      <c r="GN267" s="5">
        <v>-1</v>
      </c>
      <c r="GO267" s="5">
        <v>-1</v>
      </c>
      <c r="GP267" s="5">
        <v>-1</v>
      </c>
      <c r="GQ267" s="5">
        <v>-1</v>
      </c>
      <c r="GR267" s="5">
        <v>-1</v>
      </c>
      <c r="GS267" s="5">
        <v>-1</v>
      </c>
      <c r="GT267" s="5">
        <f>IF(ISNUMBER(EmisData!L267),EmisData!L267/86400/365*0.12,-1)</f>
        <v>4.0624048706240487E-7</v>
      </c>
      <c r="GU267" s="5">
        <v>-1</v>
      </c>
      <c r="GV267" s="5">
        <v>-1</v>
      </c>
      <c r="GW267" s="5">
        <v>-1</v>
      </c>
      <c r="GX267" s="5">
        <v>-1</v>
      </c>
      <c r="GY267" s="5">
        <f>IF(ISNUMBER(EmisData!O267),EmisData!O267/86400/365*0.12,-1)</f>
        <v>-1</v>
      </c>
      <c r="GZ267" s="5">
        <v>-1</v>
      </c>
      <c r="HA267" s="5">
        <v>-1</v>
      </c>
      <c r="HB267" s="5">
        <v>-1</v>
      </c>
      <c r="HC267" s="5">
        <v>-1</v>
      </c>
      <c r="HD267" s="5">
        <v>-1</v>
      </c>
      <c r="HE267" s="5">
        <v>-1</v>
      </c>
      <c r="HF267" s="5">
        <v>-1</v>
      </c>
      <c r="HG267" s="5">
        <v>-1</v>
      </c>
      <c r="HH267" s="5">
        <v>-1</v>
      </c>
      <c r="HI267" s="5">
        <f>IF(ISNUMBER(EmisData!M267),EmisData!M267/86400/365*0.12,-1)</f>
        <v>2.9036294276487752E-7</v>
      </c>
      <c r="HJ267" s="5">
        <v>-1</v>
      </c>
      <c r="HK267" s="5">
        <v>-1</v>
      </c>
      <c r="HL267" s="5">
        <v>-1</v>
      </c>
      <c r="HM267" s="5">
        <v>-1</v>
      </c>
      <c r="HN267" s="5">
        <v>-1</v>
      </c>
      <c r="HO267" s="5">
        <v>-1</v>
      </c>
      <c r="HP267" s="5">
        <v>-1</v>
      </c>
      <c r="HQ267" s="5" t="s">
        <v>720</v>
      </c>
      <c r="HR267" s="5" t="str">
        <f>EmisData!Z267</f>
        <v>yes</v>
      </c>
    </row>
    <row r="268" spans="1:226" hidden="1" x14ac:dyDescent="0.25">
      <c r="A268" s="41" t="s">
        <v>8574</v>
      </c>
      <c r="B268" s="26">
        <v>2026</v>
      </c>
      <c r="C268" s="37" t="s">
        <v>8573</v>
      </c>
      <c r="D268" s="5">
        <v>2</v>
      </c>
      <c r="E268" s="5">
        <v>0</v>
      </c>
      <c r="F268" s="5">
        <f>VLOOKUP($B268,STPdata!$B:$J,6,FALSE)</f>
        <v>1.3912849599113687E-5</v>
      </c>
      <c r="G268" s="5">
        <f>VLOOKUP($B268,STPdata!$B:$J,7,FALSE)</f>
        <v>0.49343098306026323</v>
      </c>
      <c r="H268" s="5">
        <f>VLOOKUP($B268,STPdata!$B:$J,8,FALSE)</f>
        <v>1.8610819674015039E-2</v>
      </c>
      <c r="I268" s="5">
        <f>VLOOKUP($B268,STPdata!$B:$J,9,FALSE)</f>
        <v>0.48794428441612381</v>
      </c>
      <c r="J268" s="5">
        <v>-1</v>
      </c>
      <c r="K268" s="5">
        <v>-1</v>
      </c>
      <c r="L268" s="5">
        <v>-1</v>
      </c>
      <c r="M268" s="5">
        <v>-1</v>
      </c>
      <c r="N268" s="5">
        <v>-1</v>
      </c>
      <c r="O268" s="5">
        <v>-1</v>
      </c>
      <c r="P268" s="5">
        <v>-1</v>
      </c>
      <c r="Q268" s="5">
        <v>-1</v>
      </c>
      <c r="R268" s="5">
        <v>-1</v>
      </c>
      <c r="S268" s="5">
        <v>-1</v>
      </c>
      <c r="T268" s="5">
        <v>-1</v>
      </c>
      <c r="U268" s="5">
        <v>-1</v>
      </c>
      <c r="V268" s="5">
        <f>IF(ISNUMBER(EmisData!N268),EmisData!N268/86400/365*0.12,-1)</f>
        <v>-1</v>
      </c>
      <c r="W268" s="5">
        <v>-1</v>
      </c>
      <c r="X268" s="5">
        <v>-1</v>
      </c>
      <c r="Y268" s="5">
        <v>-1</v>
      </c>
      <c r="Z268" s="5">
        <v>-1</v>
      </c>
      <c r="AA268" s="5">
        <v>-1</v>
      </c>
      <c r="AB268" s="5">
        <v>-1</v>
      </c>
      <c r="AC268" s="5">
        <v>-1</v>
      </c>
      <c r="AD268" s="5">
        <v>-1</v>
      </c>
      <c r="AE268" s="5">
        <v>-1</v>
      </c>
      <c r="AF268" s="5">
        <v>-1</v>
      </c>
      <c r="AG268" s="5">
        <v>-1</v>
      </c>
      <c r="AH268" s="5">
        <v>-1</v>
      </c>
      <c r="AI268" s="5">
        <v>-1</v>
      </c>
      <c r="AJ268" s="5">
        <v>-1</v>
      </c>
      <c r="AK268" s="5">
        <v>-1</v>
      </c>
      <c r="AL268" s="5">
        <v>-1</v>
      </c>
      <c r="AM268" s="5">
        <v>-1</v>
      </c>
      <c r="AN268" s="5">
        <v>-1</v>
      </c>
      <c r="AO268" s="5">
        <v>-1</v>
      </c>
      <c r="AP268" s="5">
        <v>-1</v>
      </c>
      <c r="AQ268" s="5">
        <v>-1</v>
      </c>
      <c r="AR268" s="5">
        <v>-1</v>
      </c>
      <c r="AS268" s="5">
        <v>-1</v>
      </c>
      <c r="AT268" s="5">
        <v>-1</v>
      </c>
      <c r="AU268" s="5">
        <v>-1</v>
      </c>
      <c r="AV268" s="5">
        <v>-1</v>
      </c>
      <c r="AW268" s="5">
        <v>-1</v>
      </c>
      <c r="AX268" s="5">
        <v>-1</v>
      </c>
      <c r="AY268" s="5">
        <v>-1</v>
      </c>
      <c r="AZ268" s="5">
        <v>-1</v>
      </c>
      <c r="BA268" s="5">
        <v>-1</v>
      </c>
      <c r="BB268" s="5">
        <v>-1</v>
      </c>
      <c r="BC268" s="5">
        <v>-1</v>
      </c>
      <c r="BD268" s="5">
        <v>-1</v>
      </c>
      <c r="BE268" s="5">
        <v>-1</v>
      </c>
      <c r="BF268" s="5">
        <v>-1</v>
      </c>
      <c r="BG268" s="5">
        <v>-1</v>
      </c>
      <c r="BH268" s="5">
        <v>-1</v>
      </c>
      <c r="BI268" s="5">
        <v>-1</v>
      </c>
      <c r="BJ268" s="5">
        <v>-1</v>
      </c>
      <c r="BK268" s="5">
        <v>-1</v>
      </c>
      <c r="BL268" s="5">
        <v>-1</v>
      </c>
      <c r="BM268" s="5">
        <v>-1</v>
      </c>
      <c r="BN268" s="5">
        <v>-1</v>
      </c>
      <c r="BO268" s="5">
        <v>-1</v>
      </c>
      <c r="BP268" s="5">
        <v>-1</v>
      </c>
      <c r="BQ268" s="5">
        <v>-1</v>
      </c>
      <c r="BR268" s="5">
        <v>-1</v>
      </c>
      <c r="BS268" s="5">
        <v>-1</v>
      </c>
      <c r="BT268" s="5">
        <v>-1</v>
      </c>
      <c r="BU268" s="5">
        <v>-1</v>
      </c>
      <c r="BV268" s="5">
        <v>-1</v>
      </c>
      <c r="BW268" s="5">
        <v>-1</v>
      </c>
      <c r="BX268" s="5">
        <v>-1</v>
      </c>
      <c r="BY268" s="5">
        <f>IF(ISNUMBER(EmisData!Q268),EmisData!Q268/86400/365*0.12,-1)</f>
        <v>-1</v>
      </c>
      <c r="BZ268" s="5">
        <v>-1</v>
      </c>
      <c r="CA268" s="5">
        <v>-1</v>
      </c>
      <c r="CB268" s="5">
        <v>-1</v>
      </c>
      <c r="CC268" s="5">
        <v>-1</v>
      </c>
      <c r="CD268" s="5">
        <f>IF(ISNUMBER(EmisData!P268),EmisData!P268/86400/365*0.12,-1)</f>
        <v>-1</v>
      </c>
      <c r="CE268" s="5">
        <v>-1</v>
      </c>
      <c r="CF268" s="5">
        <v>-1</v>
      </c>
      <c r="CG268" s="5">
        <v>-1</v>
      </c>
      <c r="CH268" s="5">
        <v>-1</v>
      </c>
      <c r="CI268" s="5">
        <v>-1</v>
      </c>
      <c r="CJ268" s="5">
        <v>-1</v>
      </c>
      <c r="CK268" s="5">
        <v>-1</v>
      </c>
      <c r="CL268" s="5">
        <v>-1</v>
      </c>
      <c r="CM268" s="5">
        <v>-1</v>
      </c>
      <c r="CN268" s="5">
        <v>-1</v>
      </c>
      <c r="CO268" s="5">
        <v>-1</v>
      </c>
      <c r="CP268" s="5">
        <v>-1</v>
      </c>
      <c r="CQ268" s="5">
        <v>-1</v>
      </c>
      <c r="CR268" s="5">
        <v>-1</v>
      </c>
      <c r="CS268" s="5">
        <v>-1</v>
      </c>
      <c r="CT268" s="5">
        <v>-1</v>
      </c>
      <c r="CU268" s="5">
        <v>-1</v>
      </c>
      <c r="CV268" s="5">
        <v>-1</v>
      </c>
      <c r="CW268" s="5">
        <v>-1</v>
      </c>
      <c r="CX268" s="5">
        <v>-1</v>
      </c>
      <c r="CY268" s="5">
        <v>-1</v>
      </c>
      <c r="CZ268" s="5">
        <v>-1</v>
      </c>
      <c r="DA268" s="5">
        <v>-1</v>
      </c>
      <c r="DB268" s="5">
        <v>-1</v>
      </c>
      <c r="DC268" s="5">
        <v>-1</v>
      </c>
      <c r="DD268" s="5">
        <v>-1</v>
      </c>
      <c r="DE268" s="5">
        <v>-1</v>
      </c>
      <c r="DF268" s="5">
        <v>-1</v>
      </c>
      <c r="DG268" s="5">
        <v>-1</v>
      </c>
      <c r="DH268" s="5">
        <v>-1</v>
      </c>
      <c r="DI268" s="5">
        <v>-1</v>
      </c>
      <c r="DJ268" s="5">
        <v>-1</v>
      </c>
      <c r="DK268" s="5">
        <v>-1</v>
      </c>
      <c r="DL268" s="5">
        <v>-1</v>
      </c>
      <c r="DM268" s="5">
        <v>-1</v>
      </c>
      <c r="DN268" s="5">
        <v>-1</v>
      </c>
      <c r="DO268" s="5">
        <v>-1</v>
      </c>
      <c r="DP268" s="5">
        <v>-1</v>
      </c>
      <c r="DQ268" s="5">
        <v>-1</v>
      </c>
      <c r="DR268" s="5">
        <v>-1</v>
      </c>
      <c r="DS268" s="5">
        <v>-1</v>
      </c>
      <c r="DT268" s="5">
        <v>-1</v>
      </c>
      <c r="DU268" s="5">
        <v>-1</v>
      </c>
      <c r="DV268" s="5">
        <v>-1</v>
      </c>
      <c r="DW268" s="5">
        <v>-1</v>
      </c>
      <c r="DX268" s="5">
        <v>-1</v>
      </c>
      <c r="DY268" s="5">
        <v>-1</v>
      </c>
      <c r="DZ268" s="5">
        <v>-1</v>
      </c>
      <c r="EA268" s="5">
        <v>-1</v>
      </c>
      <c r="EB268" s="5">
        <v>-1</v>
      </c>
      <c r="EC268" s="5">
        <v>-1</v>
      </c>
      <c r="ED268" s="5">
        <v>-1</v>
      </c>
      <c r="EE268" s="5">
        <v>-1</v>
      </c>
      <c r="EF268" s="5">
        <v>-1</v>
      </c>
      <c r="EG268" s="5">
        <v>-1</v>
      </c>
      <c r="EH268" s="5">
        <v>-1</v>
      </c>
      <c r="EI268" s="5">
        <v>-1</v>
      </c>
      <c r="EJ268" s="5">
        <v>-1</v>
      </c>
      <c r="EK268" s="5">
        <v>-1</v>
      </c>
      <c r="EL268" s="5">
        <v>-1</v>
      </c>
      <c r="EM268" s="5">
        <v>-1</v>
      </c>
      <c r="EN268" s="5">
        <v>-1</v>
      </c>
      <c r="EO268" s="5">
        <v>-1</v>
      </c>
      <c r="EP268" s="5">
        <v>-1</v>
      </c>
      <c r="EQ268" s="5">
        <v>-1</v>
      </c>
      <c r="ER268" s="5">
        <v>-1</v>
      </c>
      <c r="ES268" s="5">
        <v>-1</v>
      </c>
      <c r="ET268" s="5">
        <v>-1</v>
      </c>
      <c r="EU268" s="5">
        <v>-1</v>
      </c>
      <c r="EV268" s="5">
        <f>IF(ISNUMBER(EmisData!R268),EmisData!R268/86400/365*0.12,-1)</f>
        <v>-1</v>
      </c>
      <c r="EW268" s="5">
        <v>-1</v>
      </c>
      <c r="EX268" s="5">
        <v>-1</v>
      </c>
      <c r="EY268" s="5">
        <v>-1</v>
      </c>
      <c r="EZ268" s="5">
        <v>-1</v>
      </c>
      <c r="FA268" s="5">
        <v>-1</v>
      </c>
      <c r="FB268" s="5">
        <v>-1</v>
      </c>
      <c r="FC268" s="5">
        <v>-1</v>
      </c>
      <c r="FD268" s="5">
        <v>-1</v>
      </c>
      <c r="FE268" s="5">
        <v>-1</v>
      </c>
      <c r="FF268" s="5">
        <v>-1</v>
      </c>
      <c r="FG268" s="5">
        <v>-1</v>
      </c>
      <c r="FH268" s="5">
        <v>-1</v>
      </c>
      <c r="FI268" s="5">
        <v>-1</v>
      </c>
      <c r="FJ268" s="5">
        <v>-1</v>
      </c>
      <c r="FK268" s="5">
        <v>-1</v>
      </c>
      <c r="FL268" s="5">
        <v>-1</v>
      </c>
      <c r="FM268" s="5">
        <v>-1</v>
      </c>
      <c r="FN268" s="5">
        <v>-1</v>
      </c>
      <c r="FO268" s="5">
        <v>-1</v>
      </c>
      <c r="FP268" s="5">
        <v>-1</v>
      </c>
      <c r="FQ268" s="5">
        <v>-1</v>
      </c>
      <c r="FR268" s="5">
        <v>-1</v>
      </c>
      <c r="FS268" s="5">
        <v>-1</v>
      </c>
      <c r="FT268" s="5">
        <v>-1</v>
      </c>
      <c r="FU268" s="5">
        <v>-1</v>
      </c>
      <c r="FV268" s="5">
        <v>-1</v>
      </c>
      <c r="FW268" s="5">
        <v>-1</v>
      </c>
      <c r="FX268" s="5">
        <v>-1</v>
      </c>
      <c r="FY268" s="5">
        <v>-1</v>
      </c>
      <c r="FZ268" s="5">
        <v>-1</v>
      </c>
      <c r="GA268" s="5">
        <v>-1</v>
      </c>
      <c r="GB268" s="5">
        <v>-1</v>
      </c>
      <c r="GC268" s="5">
        <v>-1</v>
      </c>
      <c r="GD268" s="5">
        <v>-1</v>
      </c>
      <c r="GE268" s="5">
        <v>-1</v>
      </c>
      <c r="GF268" s="5">
        <v>-1</v>
      </c>
      <c r="GG268" s="5">
        <v>-1</v>
      </c>
      <c r="GH268" s="5">
        <v>-1</v>
      </c>
      <c r="GI268" s="5">
        <v>-1</v>
      </c>
      <c r="GJ268" s="5">
        <v>-1</v>
      </c>
      <c r="GK268" s="5">
        <v>-1</v>
      </c>
      <c r="GL268" s="5">
        <v>-1</v>
      </c>
      <c r="GM268" s="5">
        <v>-1</v>
      </c>
      <c r="GN268" s="5">
        <v>-1</v>
      </c>
      <c r="GO268" s="5">
        <v>-1</v>
      </c>
      <c r="GP268" s="5">
        <v>-1</v>
      </c>
      <c r="GQ268" s="5">
        <v>-1</v>
      </c>
      <c r="GR268" s="5">
        <v>-1</v>
      </c>
      <c r="GS268" s="5">
        <v>-1</v>
      </c>
      <c r="GT268" s="5">
        <f>IF(ISNUMBER(EmisData!L268),EmisData!L268/86400/365*0.12,-1)</f>
        <v>-1</v>
      </c>
      <c r="GU268" s="5">
        <v>-1</v>
      </c>
      <c r="GV268" s="5">
        <v>-1</v>
      </c>
      <c r="GW268" s="5">
        <v>-1</v>
      </c>
      <c r="GX268" s="5">
        <v>-1</v>
      </c>
      <c r="GY268" s="5">
        <f>IF(ISNUMBER(EmisData!O268),EmisData!O268/86400/365*0.12,-1)</f>
        <v>-1</v>
      </c>
      <c r="GZ268" s="5">
        <v>-1</v>
      </c>
      <c r="HA268" s="5">
        <v>-1</v>
      </c>
      <c r="HB268" s="5">
        <v>-1</v>
      </c>
      <c r="HC268" s="5">
        <v>-1</v>
      </c>
      <c r="HD268" s="5">
        <v>-1</v>
      </c>
      <c r="HE268" s="5">
        <v>-1</v>
      </c>
      <c r="HF268" s="5">
        <v>-1</v>
      </c>
      <c r="HG268" s="5">
        <v>-1</v>
      </c>
      <c r="HH268" s="5">
        <v>-1</v>
      </c>
      <c r="HI268" s="5">
        <f>IF(ISNUMBER(EmisData!M268),EmisData!M268/86400/365*0.12,-1)</f>
        <v>-1</v>
      </c>
      <c r="HJ268" s="5">
        <v>-1</v>
      </c>
      <c r="HK268" s="5">
        <v>-1</v>
      </c>
      <c r="HL268" s="5">
        <v>-1</v>
      </c>
      <c r="HM268" s="5">
        <v>-1</v>
      </c>
      <c r="HN268" s="5">
        <v>-1</v>
      </c>
      <c r="HO268" s="5">
        <v>-1</v>
      </c>
      <c r="HP268" s="5">
        <v>-1</v>
      </c>
      <c r="HQ268" s="5" t="s">
        <v>720</v>
      </c>
      <c r="HR268" s="5" t="str">
        <f>EmisData!Z268</f>
        <v/>
      </c>
    </row>
    <row r="269" spans="1:226" hidden="1" x14ac:dyDescent="0.25">
      <c r="A269" s="35" t="s">
        <v>8596</v>
      </c>
      <c r="B269" s="26">
        <v>2031</v>
      </c>
      <c r="C269" s="36" t="s">
        <v>8595</v>
      </c>
      <c r="D269" s="5">
        <v>2</v>
      </c>
      <c r="E269" s="5">
        <v>0</v>
      </c>
      <c r="F269" s="5">
        <f>VLOOKUP($B269,STPdata!$B:$J,6,FALSE)</f>
        <v>0.36999334074439511</v>
      </c>
      <c r="G269" s="5">
        <f>VLOOKUP($B269,STPdata!$B:$J,7,FALSE)</f>
        <v>0.23164726553958043</v>
      </c>
      <c r="H269" s="5">
        <f>VLOOKUP($B269,STPdata!$B:$J,8,FALSE)</f>
        <v>0.13643371843873064</v>
      </c>
      <c r="I269" s="5">
        <f>VLOOKUP($B269,STPdata!$B:$J,9,FALSE)</f>
        <v>0.26192567527729227</v>
      </c>
      <c r="J269" s="5">
        <v>-1</v>
      </c>
      <c r="K269" s="5">
        <v>-1</v>
      </c>
      <c r="L269" s="5">
        <v>-1</v>
      </c>
      <c r="M269" s="5">
        <v>-1</v>
      </c>
      <c r="N269" s="5">
        <v>-1</v>
      </c>
      <c r="O269" s="5">
        <v>-1</v>
      </c>
      <c r="P269" s="5">
        <v>-1</v>
      </c>
      <c r="Q269" s="5">
        <v>-1</v>
      </c>
      <c r="R269" s="5">
        <v>-1</v>
      </c>
      <c r="S269" s="5">
        <v>-1</v>
      </c>
      <c r="T269" s="5">
        <v>-1</v>
      </c>
      <c r="U269" s="5">
        <v>-1</v>
      </c>
      <c r="V269" s="5">
        <f>IF(ISNUMBER(EmisData!N269),EmisData!N269/86400/365*0.12,-1)</f>
        <v>-1</v>
      </c>
      <c r="W269" s="5">
        <v>-1</v>
      </c>
      <c r="X269" s="5">
        <v>-1</v>
      </c>
      <c r="Y269" s="5">
        <v>-1</v>
      </c>
      <c r="Z269" s="5">
        <v>-1</v>
      </c>
      <c r="AA269" s="5">
        <v>-1</v>
      </c>
      <c r="AB269" s="5">
        <v>-1</v>
      </c>
      <c r="AC269" s="5">
        <v>-1</v>
      </c>
      <c r="AD269" s="5">
        <v>-1</v>
      </c>
      <c r="AE269" s="5">
        <v>-1</v>
      </c>
      <c r="AF269" s="5">
        <v>-1</v>
      </c>
      <c r="AG269" s="5">
        <v>-1</v>
      </c>
      <c r="AH269" s="5">
        <v>-1</v>
      </c>
      <c r="AI269" s="5">
        <v>-1</v>
      </c>
      <c r="AJ269" s="5">
        <v>-1</v>
      </c>
      <c r="AK269" s="5">
        <v>-1</v>
      </c>
      <c r="AL269" s="5">
        <v>-1</v>
      </c>
      <c r="AM269" s="5">
        <v>-1</v>
      </c>
      <c r="AN269" s="5">
        <v>-1</v>
      </c>
      <c r="AO269" s="5">
        <v>-1</v>
      </c>
      <c r="AP269" s="5">
        <v>-1</v>
      </c>
      <c r="AQ269" s="5">
        <v>-1</v>
      </c>
      <c r="AR269" s="5">
        <v>-1</v>
      </c>
      <c r="AS269" s="5">
        <v>-1</v>
      </c>
      <c r="AT269" s="5">
        <v>-1</v>
      </c>
      <c r="AU269" s="5">
        <v>-1</v>
      </c>
      <c r="AV269" s="5">
        <v>-1</v>
      </c>
      <c r="AW269" s="5">
        <v>-1</v>
      </c>
      <c r="AX269" s="5">
        <v>-1</v>
      </c>
      <c r="AY269" s="5">
        <v>-1</v>
      </c>
      <c r="AZ269" s="5">
        <v>-1</v>
      </c>
      <c r="BA269" s="5">
        <v>-1</v>
      </c>
      <c r="BB269" s="5">
        <v>-1</v>
      </c>
      <c r="BC269" s="5">
        <v>-1</v>
      </c>
      <c r="BD269" s="5">
        <v>-1</v>
      </c>
      <c r="BE269" s="5">
        <v>-1</v>
      </c>
      <c r="BF269" s="5">
        <v>-1</v>
      </c>
      <c r="BG269" s="5">
        <v>-1</v>
      </c>
      <c r="BH269" s="5">
        <v>-1</v>
      </c>
      <c r="BI269" s="5">
        <v>-1</v>
      </c>
      <c r="BJ269" s="5">
        <v>-1</v>
      </c>
      <c r="BK269" s="5">
        <v>-1</v>
      </c>
      <c r="BL269" s="5">
        <v>-1</v>
      </c>
      <c r="BM269" s="5">
        <v>-1</v>
      </c>
      <c r="BN269" s="5">
        <v>-1</v>
      </c>
      <c r="BO269" s="5">
        <v>-1</v>
      </c>
      <c r="BP269" s="5">
        <v>-1</v>
      </c>
      <c r="BQ269" s="5">
        <v>-1</v>
      </c>
      <c r="BR269" s="5">
        <v>-1</v>
      </c>
      <c r="BS269" s="5">
        <v>-1</v>
      </c>
      <c r="BT269" s="5">
        <v>-1</v>
      </c>
      <c r="BU269" s="5">
        <v>-1</v>
      </c>
      <c r="BV269" s="5">
        <v>-1</v>
      </c>
      <c r="BW269" s="5">
        <v>-1</v>
      </c>
      <c r="BX269" s="5">
        <v>-1</v>
      </c>
      <c r="BY269" s="5">
        <f>IF(ISNUMBER(EmisData!Q269),EmisData!Q269/86400/365*0.12,-1)</f>
        <v>-1</v>
      </c>
      <c r="BZ269" s="5">
        <v>-1</v>
      </c>
      <c r="CA269" s="5">
        <v>-1</v>
      </c>
      <c r="CB269" s="5">
        <v>-1</v>
      </c>
      <c r="CC269" s="5">
        <v>-1</v>
      </c>
      <c r="CD269" s="5">
        <f>IF(ISNUMBER(EmisData!P269),EmisData!P269/86400/365*0.12,-1)</f>
        <v>-1</v>
      </c>
      <c r="CE269" s="5">
        <v>-1</v>
      </c>
      <c r="CF269" s="5">
        <v>-1</v>
      </c>
      <c r="CG269" s="5">
        <v>-1</v>
      </c>
      <c r="CH269" s="5">
        <v>-1</v>
      </c>
      <c r="CI269" s="5">
        <v>-1</v>
      </c>
      <c r="CJ269" s="5">
        <v>-1</v>
      </c>
      <c r="CK269" s="5">
        <v>-1</v>
      </c>
      <c r="CL269" s="5">
        <v>-1</v>
      </c>
      <c r="CM269" s="5">
        <v>-1</v>
      </c>
      <c r="CN269" s="5">
        <v>-1</v>
      </c>
      <c r="CO269" s="5">
        <v>-1</v>
      </c>
      <c r="CP269" s="5">
        <v>-1</v>
      </c>
      <c r="CQ269" s="5">
        <v>-1</v>
      </c>
      <c r="CR269" s="5">
        <v>-1</v>
      </c>
      <c r="CS269" s="5">
        <v>-1</v>
      </c>
      <c r="CT269" s="5">
        <v>-1</v>
      </c>
      <c r="CU269" s="5">
        <v>-1</v>
      </c>
      <c r="CV269" s="5">
        <v>-1</v>
      </c>
      <c r="CW269" s="5">
        <v>-1</v>
      </c>
      <c r="CX269" s="5">
        <v>-1</v>
      </c>
      <c r="CY269" s="5">
        <v>-1</v>
      </c>
      <c r="CZ269" s="5">
        <v>-1</v>
      </c>
      <c r="DA269" s="5">
        <v>-1</v>
      </c>
      <c r="DB269" s="5">
        <v>-1</v>
      </c>
      <c r="DC269" s="5">
        <v>-1</v>
      </c>
      <c r="DD269" s="5">
        <v>-1</v>
      </c>
      <c r="DE269" s="5">
        <v>-1</v>
      </c>
      <c r="DF269" s="5">
        <v>-1</v>
      </c>
      <c r="DG269" s="5">
        <v>-1</v>
      </c>
      <c r="DH269" s="5">
        <v>-1</v>
      </c>
      <c r="DI269" s="5">
        <v>-1</v>
      </c>
      <c r="DJ269" s="5">
        <v>-1</v>
      </c>
      <c r="DK269" s="5">
        <v>-1</v>
      </c>
      <c r="DL269" s="5">
        <v>-1</v>
      </c>
      <c r="DM269" s="5">
        <v>-1</v>
      </c>
      <c r="DN269" s="5">
        <v>-1</v>
      </c>
      <c r="DO269" s="5">
        <v>-1</v>
      </c>
      <c r="DP269" s="5">
        <v>-1</v>
      </c>
      <c r="DQ269" s="5">
        <v>-1</v>
      </c>
      <c r="DR269" s="5">
        <v>-1</v>
      </c>
      <c r="DS269" s="5">
        <v>-1</v>
      </c>
      <c r="DT269" s="5">
        <v>-1</v>
      </c>
      <c r="DU269" s="5">
        <v>-1</v>
      </c>
      <c r="DV269" s="5">
        <v>-1</v>
      </c>
      <c r="DW269" s="5">
        <v>-1</v>
      </c>
      <c r="DX269" s="5">
        <v>-1</v>
      </c>
      <c r="DY269" s="5">
        <v>-1</v>
      </c>
      <c r="DZ269" s="5">
        <v>-1</v>
      </c>
      <c r="EA269" s="5">
        <v>-1</v>
      </c>
      <c r="EB269" s="5">
        <v>-1</v>
      </c>
      <c r="EC269" s="5">
        <v>-1</v>
      </c>
      <c r="ED269" s="5">
        <v>-1</v>
      </c>
      <c r="EE269" s="5">
        <v>-1</v>
      </c>
      <c r="EF269" s="5">
        <v>-1</v>
      </c>
      <c r="EG269" s="5">
        <v>-1</v>
      </c>
      <c r="EH269" s="5">
        <v>-1</v>
      </c>
      <c r="EI269" s="5">
        <v>-1</v>
      </c>
      <c r="EJ269" s="5">
        <v>-1</v>
      </c>
      <c r="EK269" s="5">
        <v>-1</v>
      </c>
      <c r="EL269" s="5">
        <v>-1</v>
      </c>
      <c r="EM269" s="5">
        <v>-1</v>
      </c>
      <c r="EN269" s="5">
        <v>-1</v>
      </c>
      <c r="EO269" s="5">
        <v>-1</v>
      </c>
      <c r="EP269" s="5">
        <v>-1</v>
      </c>
      <c r="EQ269" s="5">
        <v>-1</v>
      </c>
      <c r="ER269" s="5">
        <v>-1</v>
      </c>
      <c r="ES269" s="5">
        <v>-1</v>
      </c>
      <c r="ET269" s="5">
        <v>-1</v>
      </c>
      <c r="EU269" s="5">
        <v>-1</v>
      </c>
      <c r="EV269" s="5">
        <f>IF(ISNUMBER(EmisData!R269),EmisData!R269/86400/365*0.12,-1)</f>
        <v>-1</v>
      </c>
      <c r="EW269" s="5">
        <v>-1</v>
      </c>
      <c r="EX269" s="5">
        <v>-1</v>
      </c>
      <c r="EY269" s="5">
        <v>-1</v>
      </c>
      <c r="EZ269" s="5">
        <v>-1</v>
      </c>
      <c r="FA269" s="5">
        <v>-1</v>
      </c>
      <c r="FB269" s="5">
        <v>-1</v>
      </c>
      <c r="FC269" s="5">
        <v>-1</v>
      </c>
      <c r="FD269" s="5">
        <v>-1</v>
      </c>
      <c r="FE269" s="5">
        <v>-1</v>
      </c>
      <c r="FF269" s="5">
        <v>-1</v>
      </c>
      <c r="FG269" s="5">
        <v>-1</v>
      </c>
      <c r="FH269" s="5">
        <v>-1</v>
      </c>
      <c r="FI269" s="5">
        <v>-1</v>
      </c>
      <c r="FJ269" s="5">
        <v>-1</v>
      </c>
      <c r="FK269" s="5">
        <v>-1</v>
      </c>
      <c r="FL269" s="5">
        <v>-1</v>
      </c>
      <c r="FM269" s="5">
        <v>-1</v>
      </c>
      <c r="FN269" s="5">
        <v>-1</v>
      </c>
      <c r="FO269" s="5">
        <v>-1</v>
      </c>
      <c r="FP269" s="5">
        <v>-1</v>
      </c>
      <c r="FQ269" s="5">
        <v>-1</v>
      </c>
      <c r="FR269" s="5">
        <v>-1</v>
      </c>
      <c r="FS269" s="5">
        <v>-1</v>
      </c>
      <c r="FT269" s="5">
        <v>-1</v>
      </c>
      <c r="FU269" s="5">
        <v>-1</v>
      </c>
      <c r="FV269" s="5">
        <v>-1</v>
      </c>
      <c r="FW269" s="5">
        <v>-1</v>
      </c>
      <c r="FX269" s="5">
        <v>-1</v>
      </c>
      <c r="FY269" s="5">
        <v>-1</v>
      </c>
      <c r="FZ269" s="5">
        <v>-1</v>
      </c>
      <c r="GA269" s="5">
        <v>-1</v>
      </c>
      <c r="GB269" s="5">
        <v>-1</v>
      </c>
      <c r="GC269" s="5">
        <v>-1</v>
      </c>
      <c r="GD269" s="5">
        <v>-1</v>
      </c>
      <c r="GE269" s="5">
        <v>-1</v>
      </c>
      <c r="GF269" s="5">
        <v>-1</v>
      </c>
      <c r="GG269" s="5">
        <v>-1</v>
      </c>
      <c r="GH269" s="5">
        <v>-1</v>
      </c>
      <c r="GI269" s="5">
        <v>-1</v>
      </c>
      <c r="GJ269" s="5">
        <v>-1</v>
      </c>
      <c r="GK269" s="5">
        <v>-1</v>
      </c>
      <c r="GL269" s="5">
        <v>-1</v>
      </c>
      <c r="GM269" s="5">
        <v>-1</v>
      </c>
      <c r="GN269" s="5">
        <v>-1</v>
      </c>
      <c r="GO269" s="5">
        <v>-1</v>
      </c>
      <c r="GP269" s="5">
        <v>-1</v>
      </c>
      <c r="GQ269" s="5">
        <v>-1</v>
      </c>
      <c r="GR269" s="5">
        <v>-1</v>
      </c>
      <c r="GS269" s="5">
        <v>-1</v>
      </c>
      <c r="GT269" s="5">
        <f>IF(ISNUMBER(EmisData!L269),EmisData!L269/86400/365*0.12,-1)</f>
        <v>-1</v>
      </c>
      <c r="GU269" s="5">
        <v>-1</v>
      </c>
      <c r="GV269" s="5">
        <v>-1</v>
      </c>
      <c r="GW269" s="5">
        <v>-1</v>
      </c>
      <c r="GX269" s="5">
        <v>-1</v>
      </c>
      <c r="GY269" s="5">
        <f>IF(ISNUMBER(EmisData!O269),EmisData!O269/86400/365*0.12,-1)</f>
        <v>-1</v>
      </c>
      <c r="GZ269" s="5">
        <v>-1</v>
      </c>
      <c r="HA269" s="5">
        <v>-1</v>
      </c>
      <c r="HB269" s="5">
        <v>-1</v>
      </c>
      <c r="HC269" s="5">
        <v>-1</v>
      </c>
      <c r="HD269" s="5">
        <v>-1</v>
      </c>
      <c r="HE269" s="5">
        <v>-1</v>
      </c>
      <c r="HF269" s="5">
        <v>-1</v>
      </c>
      <c r="HG269" s="5">
        <v>-1</v>
      </c>
      <c r="HH269" s="5">
        <v>-1</v>
      </c>
      <c r="HI269" s="5">
        <f>IF(ISNUMBER(EmisData!M269),EmisData!M269/86400/365*0.12,-1)</f>
        <v>-1</v>
      </c>
      <c r="HJ269" s="5">
        <v>-1</v>
      </c>
      <c r="HK269" s="5">
        <v>-1</v>
      </c>
      <c r="HL269" s="5">
        <v>-1</v>
      </c>
      <c r="HM269" s="5">
        <v>-1</v>
      </c>
      <c r="HN269" s="5">
        <v>-1</v>
      </c>
      <c r="HO269" s="5">
        <v>-1</v>
      </c>
      <c r="HP269" s="5">
        <v>-1</v>
      </c>
      <c r="HQ269" s="5" t="s">
        <v>720</v>
      </c>
      <c r="HR269" s="5" t="str">
        <f>EmisData!Z269</f>
        <v/>
      </c>
    </row>
    <row r="270" spans="1:226" x14ac:dyDescent="0.25">
      <c r="A270" s="35" t="s">
        <v>8602</v>
      </c>
      <c r="B270" s="26">
        <v>2032</v>
      </c>
      <c r="C270" s="36" t="s">
        <v>8601</v>
      </c>
      <c r="D270" s="5">
        <v>2</v>
      </c>
      <c r="E270" s="5">
        <v>0</v>
      </c>
      <c r="F270" s="5">
        <f>VLOOKUP($B270,STPdata!$B:$J,6,FALSE)</f>
        <v>3.1422132154064439E-21</v>
      </c>
      <c r="G270" s="5">
        <f>VLOOKUP($B270,STPdata!$B:$J,7,FALSE)</f>
        <v>0.50061712602860498</v>
      </c>
      <c r="H270" s="5">
        <f>VLOOKUP($B270,STPdata!$B:$J,8,FALSE)</f>
        <v>4.157168353939463E-3</v>
      </c>
      <c r="I270" s="5">
        <f>VLOOKUP($B270,STPdata!$B:$J,9,FALSE)</f>
        <v>0.49522570561745538</v>
      </c>
      <c r="J270" s="5">
        <v>-1</v>
      </c>
      <c r="K270" s="5">
        <v>-1</v>
      </c>
      <c r="L270" s="5">
        <v>-1</v>
      </c>
      <c r="M270" s="5">
        <v>-1</v>
      </c>
      <c r="N270" s="5">
        <v>-1</v>
      </c>
      <c r="O270" s="5">
        <v>-1</v>
      </c>
      <c r="P270" s="5">
        <v>-1</v>
      </c>
      <c r="Q270" s="5">
        <v>-1</v>
      </c>
      <c r="R270" s="5">
        <v>-1</v>
      </c>
      <c r="S270" s="5">
        <v>-1</v>
      </c>
      <c r="T270" s="5">
        <v>-1</v>
      </c>
      <c r="U270" s="5">
        <v>-1</v>
      </c>
      <c r="V270" s="5">
        <f>IF(ISNUMBER(EmisData!N270),EmisData!N270/86400/365*0.12,-1)</f>
        <v>-1</v>
      </c>
      <c r="W270" s="5">
        <v>-1</v>
      </c>
      <c r="X270" s="5">
        <v>-1</v>
      </c>
      <c r="Y270" s="5">
        <v>-1</v>
      </c>
      <c r="Z270" s="5">
        <v>-1</v>
      </c>
      <c r="AA270" s="5">
        <v>-1</v>
      </c>
      <c r="AB270" s="5">
        <v>-1</v>
      </c>
      <c r="AC270" s="5">
        <v>-1</v>
      </c>
      <c r="AD270" s="5">
        <v>-1</v>
      </c>
      <c r="AE270" s="5">
        <v>-1</v>
      </c>
      <c r="AF270" s="5">
        <v>-1</v>
      </c>
      <c r="AG270" s="5">
        <v>-1</v>
      </c>
      <c r="AH270" s="5">
        <v>-1</v>
      </c>
      <c r="AI270" s="5">
        <v>-1</v>
      </c>
      <c r="AJ270" s="5">
        <v>-1</v>
      </c>
      <c r="AK270" s="5">
        <v>-1</v>
      </c>
      <c r="AL270" s="5">
        <v>-1</v>
      </c>
      <c r="AM270" s="5">
        <v>-1</v>
      </c>
      <c r="AN270" s="5">
        <v>-1</v>
      </c>
      <c r="AO270" s="5">
        <v>-1</v>
      </c>
      <c r="AP270" s="5">
        <v>-1</v>
      </c>
      <c r="AQ270" s="5">
        <v>-1</v>
      </c>
      <c r="AR270" s="5">
        <v>-1</v>
      </c>
      <c r="AS270" s="5">
        <v>-1</v>
      </c>
      <c r="AT270" s="5">
        <v>-1</v>
      </c>
      <c r="AU270" s="5">
        <v>-1</v>
      </c>
      <c r="AV270" s="5">
        <v>-1</v>
      </c>
      <c r="AW270" s="5">
        <v>-1</v>
      </c>
      <c r="AX270" s="5">
        <v>-1</v>
      </c>
      <c r="AY270" s="5">
        <v>-1</v>
      </c>
      <c r="AZ270" s="5">
        <v>-1</v>
      </c>
      <c r="BA270" s="5">
        <v>-1</v>
      </c>
      <c r="BB270" s="5">
        <v>-1</v>
      </c>
      <c r="BC270" s="5">
        <v>-1</v>
      </c>
      <c r="BD270" s="5">
        <v>-1</v>
      </c>
      <c r="BE270" s="5">
        <v>-1</v>
      </c>
      <c r="BF270" s="5">
        <v>-1</v>
      </c>
      <c r="BG270" s="5">
        <v>-1</v>
      </c>
      <c r="BH270" s="5">
        <v>-1</v>
      </c>
      <c r="BI270" s="5">
        <v>-1</v>
      </c>
      <c r="BJ270" s="5">
        <v>-1</v>
      </c>
      <c r="BK270" s="5">
        <v>-1</v>
      </c>
      <c r="BL270" s="5">
        <v>-1</v>
      </c>
      <c r="BM270" s="5">
        <v>-1</v>
      </c>
      <c r="BN270" s="5">
        <v>-1</v>
      </c>
      <c r="BO270" s="5">
        <v>-1</v>
      </c>
      <c r="BP270" s="5">
        <v>-1</v>
      </c>
      <c r="BQ270" s="5">
        <v>-1</v>
      </c>
      <c r="BR270" s="5">
        <v>-1</v>
      </c>
      <c r="BS270" s="5">
        <v>-1</v>
      </c>
      <c r="BT270" s="5">
        <v>-1</v>
      </c>
      <c r="BU270" s="5">
        <v>-1</v>
      </c>
      <c r="BV270" s="5">
        <v>-1</v>
      </c>
      <c r="BW270" s="5">
        <v>-1</v>
      </c>
      <c r="BX270" s="5">
        <v>-1</v>
      </c>
      <c r="BY270" s="5">
        <f>IF(ISNUMBER(EmisData!Q270),EmisData!Q270/86400/365*0.12,-1)</f>
        <v>-1</v>
      </c>
      <c r="BZ270" s="5">
        <v>-1</v>
      </c>
      <c r="CA270" s="5">
        <v>-1</v>
      </c>
      <c r="CB270" s="5">
        <v>-1</v>
      </c>
      <c r="CC270" s="5">
        <v>-1</v>
      </c>
      <c r="CD270" s="5">
        <f>IF(ISNUMBER(EmisData!P270),EmisData!P270/86400/365*0.12,-1)</f>
        <v>-1</v>
      </c>
      <c r="CE270" s="5">
        <v>-1</v>
      </c>
      <c r="CF270" s="5">
        <v>-1</v>
      </c>
      <c r="CG270" s="5">
        <v>-1</v>
      </c>
      <c r="CH270" s="5">
        <v>-1</v>
      </c>
      <c r="CI270" s="5">
        <v>-1</v>
      </c>
      <c r="CJ270" s="5">
        <v>-1</v>
      </c>
      <c r="CK270" s="5">
        <v>-1</v>
      </c>
      <c r="CL270" s="5">
        <v>-1</v>
      </c>
      <c r="CM270" s="5">
        <v>-1</v>
      </c>
      <c r="CN270" s="5">
        <v>-1</v>
      </c>
      <c r="CO270" s="5">
        <v>-1</v>
      </c>
      <c r="CP270" s="5">
        <v>-1</v>
      </c>
      <c r="CQ270" s="5">
        <v>-1</v>
      </c>
      <c r="CR270" s="5">
        <v>-1</v>
      </c>
      <c r="CS270" s="5">
        <v>-1</v>
      </c>
      <c r="CT270" s="5">
        <v>-1</v>
      </c>
      <c r="CU270" s="5">
        <v>-1</v>
      </c>
      <c r="CV270" s="5">
        <v>-1</v>
      </c>
      <c r="CW270" s="5">
        <v>-1</v>
      </c>
      <c r="CX270" s="5">
        <v>-1</v>
      </c>
      <c r="CY270" s="5">
        <v>-1</v>
      </c>
      <c r="CZ270" s="5">
        <v>-1</v>
      </c>
      <c r="DA270" s="5">
        <v>-1</v>
      </c>
      <c r="DB270" s="5">
        <v>-1</v>
      </c>
      <c r="DC270" s="5">
        <v>-1</v>
      </c>
      <c r="DD270" s="5">
        <v>-1</v>
      </c>
      <c r="DE270" s="5">
        <v>-1</v>
      </c>
      <c r="DF270" s="5">
        <v>-1</v>
      </c>
      <c r="DG270" s="5">
        <v>-1</v>
      </c>
      <c r="DH270" s="5">
        <v>-1</v>
      </c>
      <c r="DI270" s="5">
        <v>-1</v>
      </c>
      <c r="DJ270" s="5">
        <v>-1</v>
      </c>
      <c r="DK270" s="5">
        <v>-1</v>
      </c>
      <c r="DL270" s="5">
        <v>-1</v>
      </c>
      <c r="DM270" s="5">
        <v>-1</v>
      </c>
      <c r="DN270" s="5">
        <v>-1</v>
      </c>
      <c r="DO270" s="5">
        <v>-1</v>
      </c>
      <c r="DP270" s="5">
        <v>-1</v>
      </c>
      <c r="DQ270" s="5">
        <v>-1</v>
      </c>
      <c r="DR270" s="5">
        <v>-1</v>
      </c>
      <c r="DS270" s="5">
        <v>-1</v>
      </c>
      <c r="DT270" s="5">
        <v>-1</v>
      </c>
      <c r="DU270" s="5">
        <v>-1</v>
      </c>
      <c r="DV270" s="5">
        <v>-1</v>
      </c>
      <c r="DW270" s="5">
        <v>-1</v>
      </c>
      <c r="DX270" s="5">
        <v>-1</v>
      </c>
      <c r="DY270" s="5">
        <v>-1</v>
      </c>
      <c r="DZ270" s="5">
        <v>-1</v>
      </c>
      <c r="EA270" s="5">
        <v>-1</v>
      </c>
      <c r="EB270" s="5">
        <v>-1</v>
      </c>
      <c r="EC270" s="5">
        <v>-1</v>
      </c>
      <c r="ED270" s="5">
        <v>-1</v>
      </c>
      <c r="EE270" s="5">
        <v>-1</v>
      </c>
      <c r="EF270" s="5">
        <v>-1</v>
      </c>
      <c r="EG270" s="5">
        <v>-1</v>
      </c>
      <c r="EH270" s="5">
        <v>-1</v>
      </c>
      <c r="EI270" s="5">
        <v>-1</v>
      </c>
      <c r="EJ270" s="5">
        <v>-1</v>
      </c>
      <c r="EK270" s="5">
        <v>-1</v>
      </c>
      <c r="EL270" s="5">
        <v>-1</v>
      </c>
      <c r="EM270" s="5">
        <v>-1</v>
      </c>
      <c r="EN270" s="5">
        <v>-1</v>
      </c>
      <c r="EO270" s="5">
        <v>-1</v>
      </c>
      <c r="EP270" s="5">
        <v>-1</v>
      </c>
      <c r="EQ270" s="5">
        <v>-1</v>
      </c>
      <c r="ER270" s="5">
        <v>-1</v>
      </c>
      <c r="ES270" s="5">
        <v>-1</v>
      </c>
      <c r="ET270" s="5">
        <v>-1</v>
      </c>
      <c r="EU270" s="5">
        <v>-1</v>
      </c>
      <c r="EV270" s="5">
        <f>IF(ISNUMBER(EmisData!R270),EmisData!R270/86400/365*0.12,-1)</f>
        <v>-1</v>
      </c>
      <c r="EW270" s="5">
        <v>-1</v>
      </c>
      <c r="EX270" s="5">
        <v>-1</v>
      </c>
      <c r="EY270" s="5">
        <v>-1</v>
      </c>
      <c r="EZ270" s="5">
        <v>-1</v>
      </c>
      <c r="FA270" s="5">
        <v>-1</v>
      </c>
      <c r="FB270" s="5">
        <v>-1</v>
      </c>
      <c r="FC270" s="5">
        <v>-1</v>
      </c>
      <c r="FD270" s="5">
        <v>-1</v>
      </c>
      <c r="FE270" s="5">
        <v>-1</v>
      </c>
      <c r="FF270" s="5">
        <v>-1</v>
      </c>
      <c r="FG270" s="5">
        <v>-1</v>
      </c>
      <c r="FH270" s="5">
        <v>-1</v>
      </c>
      <c r="FI270" s="5">
        <v>-1</v>
      </c>
      <c r="FJ270" s="5">
        <v>-1</v>
      </c>
      <c r="FK270" s="5">
        <v>-1</v>
      </c>
      <c r="FL270" s="5">
        <v>-1</v>
      </c>
      <c r="FM270" s="5">
        <v>-1</v>
      </c>
      <c r="FN270" s="5">
        <v>-1</v>
      </c>
      <c r="FO270" s="5">
        <v>-1</v>
      </c>
      <c r="FP270" s="5">
        <v>-1</v>
      </c>
      <c r="FQ270" s="5">
        <v>-1</v>
      </c>
      <c r="FR270" s="5">
        <v>-1</v>
      </c>
      <c r="FS270" s="5">
        <v>-1</v>
      </c>
      <c r="FT270" s="5">
        <v>-1</v>
      </c>
      <c r="FU270" s="5">
        <v>-1</v>
      </c>
      <c r="FV270" s="5">
        <v>-1</v>
      </c>
      <c r="FW270" s="5">
        <v>-1</v>
      </c>
      <c r="FX270" s="5">
        <v>-1</v>
      </c>
      <c r="FY270" s="5">
        <v>-1</v>
      </c>
      <c r="FZ270" s="5">
        <v>-1</v>
      </c>
      <c r="GA270" s="5">
        <v>-1</v>
      </c>
      <c r="GB270" s="5">
        <v>-1</v>
      </c>
      <c r="GC270" s="5">
        <v>-1</v>
      </c>
      <c r="GD270" s="5">
        <v>-1</v>
      </c>
      <c r="GE270" s="5">
        <v>-1</v>
      </c>
      <c r="GF270" s="5">
        <v>-1</v>
      </c>
      <c r="GG270" s="5">
        <v>-1</v>
      </c>
      <c r="GH270" s="5">
        <v>-1</v>
      </c>
      <c r="GI270" s="5">
        <v>-1</v>
      </c>
      <c r="GJ270" s="5">
        <v>-1</v>
      </c>
      <c r="GK270" s="5">
        <v>-1</v>
      </c>
      <c r="GL270" s="5">
        <v>-1</v>
      </c>
      <c r="GM270" s="5">
        <v>-1</v>
      </c>
      <c r="GN270" s="5">
        <v>-1</v>
      </c>
      <c r="GO270" s="5">
        <v>-1</v>
      </c>
      <c r="GP270" s="5">
        <v>-1</v>
      </c>
      <c r="GQ270" s="5">
        <v>-1</v>
      </c>
      <c r="GR270" s="5">
        <v>-1</v>
      </c>
      <c r="GS270" s="5">
        <v>-1</v>
      </c>
      <c r="GT270" s="5">
        <f>IF(ISNUMBER(EmisData!L270),EmisData!L270/86400/365*0.12,-1)</f>
        <v>2.7245053272450534E-8</v>
      </c>
      <c r="GU270" s="5">
        <v>-1</v>
      </c>
      <c r="GV270" s="5">
        <v>-1</v>
      </c>
      <c r="GW270" s="5">
        <v>-1</v>
      </c>
      <c r="GX270" s="5">
        <v>-1</v>
      </c>
      <c r="GY270" s="5">
        <f>IF(ISNUMBER(EmisData!O270),EmisData!O270/86400/365*0.12,-1)</f>
        <v>-1</v>
      </c>
      <c r="GZ270" s="5">
        <v>-1</v>
      </c>
      <c r="HA270" s="5">
        <v>-1</v>
      </c>
      <c r="HB270" s="5">
        <v>-1</v>
      </c>
      <c r="HC270" s="5">
        <v>-1</v>
      </c>
      <c r="HD270" s="5">
        <v>-1</v>
      </c>
      <c r="HE270" s="5">
        <v>-1</v>
      </c>
      <c r="HF270" s="5">
        <v>-1</v>
      </c>
      <c r="HG270" s="5">
        <v>-1</v>
      </c>
      <c r="HH270" s="5">
        <v>-1</v>
      </c>
      <c r="HI270" s="5">
        <f>IF(ISNUMBER(EmisData!M270),EmisData!M270/86400/365*0.12,-1)</f>
        <v>-1</v>
      </c>
      <c r="HJ270" s="5">
        <v>-1</v>
      </c>
      <c r="HK270" s="5">
        <v>-1</v>
      </c>
      <c r="HL270" s="5">
        <v>-1</v>
      </c>
      <c r="HM270" s="5">
        <v>-1</v>
      </c>
      <c r="HN270" s="5">
        <v>-1</v>
      </c>
      <c r="HO270" s="5">
        <v>-1</v>
      </c>
      <c r="HP270" s="5">
        <v>-1</v>
      </c>
      <c r="HQ270" s="5" t="s">
        <v>720</v>
      </c>
      <c r="HR270" s="5" t="str">
        <f>EmisData!Z270</f>
        <v>yes</v>
      </c>
    </row>
    <row r="271" spans="1:226" x14ac:dyDescent="0.25">
      <c r="A271" s="35" t="s">
        <v>8616</v>
      </c>
      <c r="B271" s="26">
        <v>2035</v>
      </c>
      <c r="C271" s="36" t="s">
        <v>8615</v>
      </c>
      <c r="D271" s="5">
        <v>2</v>
      </c>
      <c r="E271" s="5">
        <v>0</v>
      </c>
      <c r="F271" s="5">
        <f>VLOOKUP($B271,STPdata!$B:$J,6,FALSE)</f>
        <v>8.4999217334561165E-8</v>
      </c>
      <c r="G271" s="5">
        <f>VLOOKUP($B271,STPdata!$B:$J,7,FALSE)</f>
        <v>0.24579802072077825</v>
      </c>
      <c r="H271" s="5">
        <f>VLOOKUP($B271,STPdata!$B:$J,8,FALSE)</f>
        <v>2.6222073576517269E-3</v>
      </c>
      <c r="I271" s="5">
        <f>VLOOKUP($B271,STPdata!$B:$J,9,FALSE)</f>
        <v>0.75157968692235233</v>
      </c>
      <c r="J271" s="5">
        <v>-1</v>
      </c>
      <c r="K271" s="5">
        <v>-1</v>
      </c>
      <c r="L271" s="5">
        <v>-1</v>
      </c>
      <c r="M271" s="5">
        <v>-1</v>
      </c>
      <c r="N271" s="5">
        <v>-1</v>
      </c>
      <c r="O271" s="5">
        <v>-1</v>
      </c>
      <c r="P271" s="5">
        <v>-1</v>
      </c>
      <c r="Q271" s="5">
        <v>-1</v>
      </c>
      <c r="R271" s="5">
        <v>-1</v>
      </c>
      <c r="S271" s="5">
        <v>-1</v>
      </c>
      <c r="T271" s="5">
        <v>-1</v>
      </c>
      <c r="U271" s="5">
        <v>-1</v>
      </c>
      <c r="V271" s="5">
        <f>IF(ISNUMBER(EmisData!N271),EmisData!N271/86400/365*0.12,-1)</f>
        <v>-1</v>
      </c>
      <c r="W271" s="5">
        <v>-1</v>
      </c>
      <c r="X271" s="5">
        <v>-1</v>
      </c>
      <c r="Y271" s="5">
        <v>-1</v>
      </c>
      <c r="Z271" s="5">
        <v>-1</v>
      </c>
      <c r="AA271" s="5">
        <v>-1</v>
      </c>
      <c r="AB271" s="5">
        <v>-1</v>
      </c>
      <c r="AC271" s="5">
        <v>-1</v>
      </c>
      <c r="AD271" s="5">
        <v>-1</v>
      </c>
      <c r="AE271" s="5">
        <v>-1</v>
      </c>
      <c r="AF271" s="5">
        <v>-1</v>
      </c>
      <c r="AG271" s="5">
        <v>-1</v>
      </c>
      <c r="AH271" s="5">
        <v>-1</v>
      </c>
      <c r="AI271" s="5">
        <v>-1</v>
      </c>
      <c r="AJ271" s="5">
        <v>-1</v>
      </c>
      <c r="AK271" s="5">
        <v>-1</v>
      </c>
      <c r="AL271" s="5">
        <v>-1</v>
      </c>
      <c r="AM271" s="5">
        <v>-1</v>
      </c>
      <c r="AN271" s="5">
        <v>-1</v>
      </c>
      <c r="AO271" s="5">
        <v>-1</v>
      </c>
      <c r="AP271" s="5">
        <v>-1</v>
      </c>
      <c r="AQ271" s="5">
        <v>-1</v>
      </c>
      <c r="AR271" s="5">
        <v>-1</v>
      </c>
      <c r="AS271" s="5">
        <v>-1</v>
      </c>
      <c r="AT271" s="5">
        <v>-1</v>
      </c>
      <c r="AU271" s="5">
        <v>-1</v>
      </c>
      <c r="AV271" s="5">
        <v>-1</v>
      </c>
      <c r="AW271" s="5">
        <v>-1</v>
      </c>
      <c r="AX271" s="5">
        <v>-1</v>
      </c>
      <c r="AY271" s="5">
        <v>-1</v>
      </c>
      <c r="AZ271" s="5">
        <v>-1</v>
      </c>
      <c r="BA271" s="5">
        <v>-1</v>
      </c>
      <c r="BB271" s="5">
        <v>-1</v>
      </c>
      <c r="BC271" s="5">
        <v>-1</v>
      </c>
      <c r="BD271" s="5">
        <v>-1</v>
      </c>
      <c r="BE271" s="5">
        <v>-1</v>
      </c>
      <c r="BF271" s="5">
        <v>-1</v>
      </c>
      <c r="BG271" s="5">
        <v>-1</v>
      </c>
      <c r="BH271" s="5">
        <v>-1</v>
      </c>
      <c r="BI271" s="5">
        <v>-1</v>
      </c>
      <c r="BJ271" s="5">
        <v>-1</v>
      </c>
      <c r="BK271" s="5">
        <v>-1</v>
      </c>
      <c r="BL271" s="5">
        <v>-1</v>
      </c>
      <c r="BM271" s="5">
        <v>-1</v>
      </c>
      <c r="BN271" s="5">
        <v>-1</v>
      </c>
      <c r="BO271" s="5">
        <v>-1</v>
      </c>
      <c r="BP271" s="5">
        <v>-1</v>
      </c>
      <c r="BQ271" s="5">
        <v>-1</v>
      </c>
      <c r="BR271" s="5">
        <v>-1</v>
      </c>
      <c r="BS271" s="5">
        <v>-1</v>
      </c>
      <c r="BT271" s="5">
        <v>-1</v>
      </c>
      <c r="BU271" s="5">
        <v>-1</v>
      </c>
      <c r="BV271" s="5">
        <v>-1</v>
      </c>
      <c r="BW271" s="5">
        <v>-1</v>
      </c>
      <c r="BX271" s="5">
        <v>-1</v>
      </c>
      <c r="BY271" s="5">
        <f>IF(ISNUMBER(EmisData!Q271),EmisData!Q271/86400/365*0.12,-1)</f>
        <v>-1</v>
      </c>
      <c r="BZ271" s="5">
        <v>-1</v>
      </c>
      <c r="CA271" s="5">
        <v>-1</v>
      </c>
      <c r="CB271" s="5">
        <v>-1</v>
      </c>
      <c r="CC271" s="5">
        <v>-1</v>
      </c>
      <c r="CD271" s="5">
        <f>IF(ISNUMBER(EmisData!P271),EmisData!P271/86400/365*0.12,-1)</f>
        <v>-1</v>
      </c>
      <c r="CE271" s="5">
        <v>-1</v>
      </c>
      <c r="CF271" s="5">
        <v>-1</v>
      </c>
      <c r="CG271" s="5">
        <v>-1</v>
      </c>
      <c r="CH271" s="5">
        <v>-1</v>
      </c>
      <c r="CI271" s="5">
        <v>-1</v>
      </c>
      <c r="CJ271" s="5">
        <v>-1</v>
      </c>
      <c r="CK271" s="5">
        <v>-1</v>
      </c>
      <c r="CL271" s="5">
        <v>-1</v>
      </c>
      <c r="CM271" s="5">
        <v>-1</v>
      </c>
      <c r="CN271" s="5">
        <v>-1</v>
      </c>
      <c r="CO271" s="5">
        <v>-1</v>
      </c>
      <c r="CP271" s="5">
        <v>-1</v>
      </c>
      <c r="CQ271" s="5">
        <v>-1</v>
      </c>
      <c r="CR271" s="5">
        <v>-1</v>
      </c>
      <c r="CS271" s="5">
        <v>-1</v>
      </c>
      <c r="CT271" s="5">
        <v>-1</v>
      </c>
      <c r="CU271" s="5">
        <v>-1</v>
      </c>
      <c r="CV271" s="5">
        <v>-1</v>
      </c>
      <c r="CW271" s="5">
        <v>-1</v>
      </c>
      <c r="CX271" s="5">
        <v>-1</v>
      </c>
      <c r="CY271" s="5">
        <v>-1</v>
      </c>
      <c r="CZ271" s="5">
        <v>-1</v>
      </c>
      <c r="DA271" s="5">
        <v>-1</v>
      </c>
      <c r="DB271" s="5">
        <v>-1</v>
      </c>
      <c r="DC271" s="5">
        <v>-1</v>
      </c>
      <c r="DD271" s="5">
        <v>-1</v>
      </c>
      <c r="DE271" s="5">
        <v>-1</v>
      </c>
      <c r="DF271" s="5">
        <v>-1</v>
      </c>
      <c r="DG271" s="5">
        <v>-1</v>
      </c>
      <c r="DH271" s="5">
        <v>-1</v>
      </c>
      <c r="DI271" s="5">
        <v>-1</v>
      </c>
      <c r="DJ271" s="5">
        <v>-1</v>
      </c>
      <c r="DK271" s="5">
        <v>-1</v>
      </c>
      <c r="DL271" s="5">
        <v>-1</v>
      </c>
      <c r="DM271" s="5">
        <v>-1</v>
      </c>
      <c r="DN271" s="5">
        <v>-1</v>
      </c>
      <c r="DO271" s="5">
        <v>-1</v>
      </c>
      <c r="DP271" s="5">
        <v>-1</v>
      </c>
      <c r="DQ271" s="5">
        <v>-1</v>
      </c>
      <c r="DR271" s="5">
        <v>-1</v>
      </c>
      <c r="DS271" s="5">
        <v>-1</v>
      </c>
      <c r="DT271" s="5">
        <v>-1</v>
      </c>
      <c r="DU271" s="5">
        <v>-1</v>
      </c>
      <c r="DV271" s="5">
        <v>-1</v>
      </c>
      <c r="DW271" s="5">
        <v>-1</v>
      </c>
      <c r="DX271" s="5">
        <v>-1</v>
      </c>
      <c r="DY271" s="5">
        <v>-1</v>
      </c>
      <c r="DZ271" s="5">
        <v>-1</v>
      </c>
      <c r="EA271" s="5">
        <v>-1</v>
      </c>
      <c r="EB271" s="5">
        <v>-1</v>
      </c>
      <c r="EC271" s="5">
        <v>-1</v>
      </c>
      <c r="ED271" s="5">
        <v>-1</v>
      </c>
      <c r="EE271" s="5">
        <v>-1</v>
      </c>
      <c r="EF271" s="5">
        <v>-1</v>
      </c>
      <c r="EG271" s="5">
        <v>-1</v>
      </c>
      <c r="EH271" s="5">
        <v>-1</v>
      </c>
      <c r="EI271" s="5">
        <v>-1</v>
      </c>
      <c r="EJ271" s="5">
        <v>-1</v>
      </c>
      <c r="EK271" s="5">
        <v>-1</v>
      </c>
      <c r="EL271" s="5">
        <v>-1</v>
      </c>
      <c r="EM271" s="5">
        <v>-1</v>
      </c>
      <c r="EN271" s="5">
        <v>-1</v>
      </c>
      <c r="EO271" s="5">
        <v>-1</v>
      </c>
      <c r="EP271" s="5">
        <v>-1</v>
      </c>
      <c r="EQ271" s="5">
        <v>-1</v>
      </c>
      <c r="ER271" s="5">
        <v>-1</v>
      </c>
      <c r="ES271" s="5">
        <v>-1</v>
      </c>
      <c r="ET271" s="5">
        <v>-1</v>
      </c>
      <c r="EU271" s="5">
        <v>-1</v>
      </c>
      <c r="EV271" s="5">
        <f>IF(ISNUMBER(EmisData!R271),EmisData!R271/86400/365*0.12,-1)</f>
        <v>-1</v>
      </c>
      <c r="EW271" s="5">
        <v>-1</v>
      </c>
      <c r="EX271" s="5">
        <v>-1</v>
      </c>
      <c r="EY271" s="5">
        <v>-1</v>
      </c>
      <c r="EZ271" s="5">
        <v>-1</v>
      </c>
      <c r="FA271" s="5">
        <v>-1</v>
      </c>
      <c r="FB271" s="5">
        <v>-1</v>
      </c>
      <c r="FC271" s="5">
        <v>-1</v>
      </c>
      <c r="FD271" s="5">
        <v>-1</v>
      </c>
      <c r="FE271" s="5">
        <v>-1</v>
      </c>
      <c r="FF271" s="5">
        <v>-1</v>
      </c>
      <c r="FG271" s="5">
        <v>-1</v>
      </c>
      <c r="FH271" s="5">
        <v>-1</v>
      </c>
      <c r="FI271" s="5">
        <v>-1</v>
      </c>
      <c r="FJ271" s="5">
        <v>-1</v>
      </c>
      <c r="FK271" s="5">
        <v>-1</v>
      </c>
      <c r="FL271" s="5">
        <v>-1</v>
      </c>
      <c r="FM271" s="5">
        <v>-1</v>
      </c>
      <c r="FN271" s="5">
        <v>-1</v>
      </c>
      <c r="FO271" s="5">
        <v>-1</v>
      </c>
      <c r="FP271" s="5">
        <v>-1</v>
      </c>
      <c r="FQ271" s="5">
        <v>-1</v>
      </c>
      <c r="FR271" s="5">
        <v>-1</v>
      </c>
      <c r="FS271" s="5">
        <v>-1</v>
      </c>
      <c r="FT271" s="5">
        <v>-1</v>
      </c>
      <c r="FU271" s="5">
        <v>-1</v>
      </c>
      <c r="FV271" s="5">
        <v>-1</v>
      </c>
      <c r="FW271" s="5">
        <v>-1</v>
      </c>
      <c r="FX271" s="5">
        <v>-1</v>
      </c>
      <c r="FY271" s="5">
        <v>-1</v>
      </c>
      <c r="FZ271" s="5">
        <v>-1</v>
      </c>
      <c r="GA271" s="5">
        <v>-1</v>
      </c>
      <c r="GB271" s="5">
        <v>-1</v>
      </c>
      <c r="GC271" s="5">
        <v>-1</v>
      </c>
      <c r="GD271" s="5">
        <v>-1</v>
      </c>
      <c r="GE271" s="5">
        <v>-1</v>
      </c>
      <c r="GF271" s="5">
        <v>-1</v>
      </c>
      <c r="GG271" s="5">
        <v>-1</v>
      </c>
      <c r="GH271" s="5">
        <v>-1</v>
      </c>
      <c r="GI271" s="5">
        <v>-1</v>
      </c>
      <c r="GJ271" s="5">
        <v>-1</v>
      </c>
      <c r="GK271" s="5">
        <v>-1</v>
      </c>
      <c r="GL271" s="5">
        <v>-1</v>
      </c>
      <c r="GM271" s="5">
        <v>-1</v>
      </c>
      <c r="GN271" s="5">
        <v>-1</v>
      </c>
      <c r="GO271" s="5">
        <v>-1</v>
      </c>
      <c r="GP271" s="5">
        <v>-1</v>
      </c>
      <c r="GQ271" s="5">
        <v>-1</v>
      </c>
      <c r="GR271" s="5">
        <v>-1</v>
      </c>
      <c r="GS271" s="5">
        <v>-1</v>
      </c>
      <c r="GT271" s="5">
        <f>IF(ISNUMBER(EmisData!L271),EmisData!L271/86400/365*0.12,-1)</f>
        <v>3.0335996955859968E-6</v>
      </c>
      <c r="GU271" s="5">
        <v>-1</v>
      </c>
      <c r="GV271" s="5">
        <v>-1</v>
      </c>
      <c r="GW271" s="5">
        <v>-1</v>
      </c>
      <c r="GX271" s="5">
        <v>-1</v>
      </c>
      <c r="GY271" s="5">
        <f>IF(ISNUMBER(EmisData!O271),EmisData!O271/86400/365*0.12,-1)</f>
        <v>-1</v>
      </c>
      <c r="GZ271" s="5">
        <v>-1</v>
      </c>
      <c r="HA271" s="5">
        <v>-1</v>
      </c>
      <c r="HB271" s="5">
        <v>-1</v>
      </c>
      <c r="HC271" s="5">
        <v>-1</v>
      </c>
      <c r="HD271" s="5">
        <v>-1</v>
      </c>
      <c r="HE271" s="5">
        <v>-1</v>
      </c>
      <c r="HF271" s="5">
        <v>-1</v>
      </c>
      <c r="HG271" s="5">
        <v>-1</v>
      </c>
      <c r="HH271" s="5">
        <v>-1</v>
      </c>
      <c r="HI271" s="5">
        <f>IF(ISNUMBER(EmisData!M271),EmisData!M271/86400/365*0.12,-1)</f>
        <v>-1</v>
      </c>
      <c r="HJ271" s="5">
        <v>-1</v>
      </c>
      <c r="HK271" s="5">
        <v>-1</v>
      </c>
      <c r="HL271" s="5">
        <v>-1</v>
      </c>
      <c r="HM271" s="5">
        <v>-1</v>
      </c>
      <c r="HN271" s="5">
        <v>-1</v>
      </c>
      <c r="HO271" s="5">
        <v>-1</v>
      </c>
      <c r="HP271" s="5">
        <v>-1</v>
      </c>
      <c r="HQ271" s="5" t="s">
        <v>720</v>
      </c>
      <c r="HR271" s="5" t="str">
        <f>EmisData!Z271</f>
        <v>yes</v>
      </c>
    </row>
    <row r="272" spans="1:226" x14ac:dyDescent="0.25">
      <c r="A272" s="35" t="s">
        <v>8630</v>
      </c>
      <c r="B272" s="26">
        <v>2038</v>
      </c>
      <c r="C272" s="36" t="s">
        <v>8629</v>
      </c>
      <c r="D272" s="5">
        <v>2</v>
      </c>
      <c r="E272" s="5">
        <v>0</v>
      </c>
      <c r="F272" s="5">
        <f>VLOOKUP($B272,STPdata!$B:$J,6,FALSE)</f>
        <v>0.69294606680325155</v>
      </c>
      <c r="G272" s="5">
        <f>VLOOKUP($B272,STPdata!$B:$J,7,FALSE)</f>
        <v>3.833409792004476E-2</v>
      </c>
      <c r="H272" s="5">
        <f>VLOOKUP($B272,STPdata!$B:$J,8,FALSE)</f>
        <v>0.25500255844991737</v>
      </c>
      <c r="I272" s="5">
        <f>VLOOKUP($B272,STPdata!$B:$J,9,FALSE)</f>
        <v>1.3717276826785888E-2</v>
      </c>
      <c r="J272" s="5">
        <v>-1</v>
      </c>
      <c r="K272" s="5">
        <v>-1</v>
      </c>
      <c r="L272" s="5">
        <v>-1</v>
      </c>
      <c r="M272" s="5">
        <v>-1</v>
      </c>
      <c r="N272" s="5">
        <v>-1</v>
      </c>
      <c r="O272" s="5">
        <v>-1</v>
      </c>
      <c r="P272" s="5">
        <v>-1</v>
      </c>
      <c r="Q272" s="5">
        <v>-1</v>
      </c>
      <c r="R272" s="5">
        <v>-1</v>
      </c>
      <c r="S272" s="5">
        <v>-1</v>
      </c>
      <c r="T272" s="5">
        <v>-1</v>
      </c>
      <c r="U272" s="5">
        <v>-1</v>
      </c>
      <c r="V272" s="5">
        <f>IF(ISNUMBER(EmisData!N272),EmisData!N272/86400/365*0.12,-1)</f>
        <v>-1</v>
      </c>
      <c r="W272" s="5">
        <v>-1</v>
      </c>
      <c r="X272" s="5">
        <v>-1</v>
      </c>
      <c r="Y272" s="5">
        <v>-1</v>
      </c>
      <c r="Z272" s="5">
        <v>-1</v>
      </c>
      <c r="AA272" s="5">
        <v>-1</v>
      </c>
      <c r="AB272" s="5">
        <v>-1</v>
      </c>
      <c r="AC272" s="5">
        <v>-1</v>
      </c>
      <c r="AD272" s="5">
        <v>-1</v>
      </c>
      <c r="AE272" s="5">
        <v>-1</v>
      </c>
      <c r="AF272" s="5">
        <v>-1</v>
      </c>
      <c r="AG272" s="5">
        <v>-1</v>
      </c>
      <c r="AH272" s="5">
        <v>-1</v>
      </c>
      <c r="AI272" s="5">
        <v>-1</v>
      </c>
      <c r="AJ272" s="5">
        <v>-1</v>
      </c>
      <c r="AK272" s="5">
        <v>-1</v>
      </c>
      <c r="AL272" s="5">
        <v>-1</v>
      </c>
      <c r="AM272" s="5">
        <v>-1</v>
      </c>
      <c r="AN272" s="5">
        <v>-1</v>
      </c>
      <c r="AO272" s="5">
        <v>-1</v>
      </c>
      <c r="AP272" s="5">
        <v>-1</v>
      </c>
      <c r="AQ272" s="5">
        <v>-1</v>
      </c>
      <c r="AR272" s="5">
        <v>-1</v>
      </c>
      <c r="AS272" s="5">
        <v>-1</v>
      </c>
      <c r="AT272" s="5">
        <v>-1</v>
      </c>
      <c r="AU272" s="5">
        <v>-1</v>
      </c>
      <c r="AV272" s="5">
        <v>-1</v>
      </c>
      <c r="AW272" s="5">
        <v>-1</v>
      </c>
      <c r="AX272" s="5">
        <v>-1</v>
      </c>
      <c r="AY272" s="5">
        <v>-1</v>
      </c>
      <c r="AZ272" s="5">
        <v>-1</v>
      </c>
      <c r="BA272" s="5">
        <v>-1</v>
      </c>
      <c r="BB272" s="5">
        <v>-1</v>
      </c>
      <c r="BC272" s="5">
        <v>-1</v>
      </c>
      <c r="BD272" s="5">
        <v>-1</v>
      </c>
      <c r="BE272" s="5">
        <v>-1</v>
      </c>
      <c r="BF272" s="5">
        <v>-1</v>
      </c>
      <c r="BG272" s="5">
        <v>-1</v>
      </c>
      <c r="BH272" s="5">
        <v>-1</v>
      </c>
      <c r="BI272" s="5">
        <v>-1</v>
      </c>
      <c r="BJ272" s="5">
        <v>-1</v>
      </c>
      <c r="BK272" s="5">
        <v>-1</v>
      </c>
      <c r="BL272" s="5">
        <v>-1</v>
      </c>
      <c r="BM272" s="5">
        <v>-1</v>
      </c>
      <c r="BN272" s="5">
        <v>-1</v>
      </c>
      <c r="BO272" s="5">
        <v>-1</v>
      </c>
      <c r="BP272" s="5">
        <v>-1</v>
      </c>
      <c r="BQ272" s="5">
        <v>-1</v>
      </c>
      <c r="BR272" s="5">
        <v>-1</v>
      </c>
      <c r="BS272" s="5">
        <v>-1</v>
      </c>
      <c r="BT272" s="5">
        <v>-1</v>
      </c>
      <c r="BU272" s="5">
        <v>-1</v>
      </c>
      <c r="BV272" s="5">
        <v>-1</v>
      </c>
      <c r="BW272" s="5">
        <v>-1</v>
      </c>
      <c r="BX272" s="5">
        <v>-1</v>
      </c>
      <c r="BY272" s="5">
        <f>IF(ISNUMBER(EmisData!Q272),EmisData!Q272/86400/365*0.12,-1)</f>
        <v>-1</v>
      </c>
      <c r="BZ272" s="5">
        <v>-1</v>
      </c>
      <c r="CA272" s="5">
        <v>-1</v>
      </c>
      <c r="CB272" s="5">
        <v>-1</v>
      </c>
      <c r="CC272" s="5">
        <v>-1</v>
      </c>
      <c r="CD272" s="5">
        <f>IF(ISNUMBER(EmisData!P272),EmisData!P272/86400/365*0.12,-1)</f>
        <v>-1</v>
      </c>
      <c r="CE272" s="5">
        <v>-1</v>
      </c>
      <c r="CF272" s="5">
        <v>-1</v>
      </c>
      <c r="CG272" s="5">
        <v>-1</v>
      </c>
      <c r="CH272" s="5">
        <v>-1</v>
      </c>
      <c r="CI272" s="5">
        <v>-1</v>
      </c>
      <c r="CJ272" s="5">
        <v>-1</v>
      </c>
      <c r="CK272" s="5">
        <v>-1</v>
      </c>
      <c r="CL272" s="5">
        <v>-1</v>
      </c>
      <c r="CM272" s="5">
        <v>-1</v>
      </c>
      <c r="CN272" s="5">
        <v>-1</v>
      </c>
      <c r="CO272" s="5">
        <v>-1</v>
      </c>
      <c r="CP272" s="5">
        <v>-1</v>
      </c>
      <c r="CQ272" s="5">
        <v>-1</v>
      </c>
      <c r="CR272" s="5">
        <v>-1</v>
      </c>
      <c r="CS272" s="5">
        <v>-1</v>
      </c>
      <c r="CT272" s="5">
        <v>-1</v>
      </c>
      <c r="CU272" s="5">
        <v>-1</v>
      </c>
      <c r="CV272" s="5">
        <v>-1</v>
      </c>
      <c r="CW272" s="5">
        <v>-1</v>
      </c>
      <c r="CX272" s="5">
        <v>-1</v>
      </c>
      <c r="CY272" s="5">
        <v>-1</v>
      </c>
      <c r="CZ272" s="5">
        <v>-1</v>
      </c>
      <c r="DA272" s="5">
        <v>-1</v>
      </c>
      <c r="DB272" s="5">
        <v>-1</v>
      </c>
      <c r="DC272" s="5">
        <v>-1</v>
      </c>
      <c r="DD272" s="5">
        <v>-1</v>
      </c>
      <c r="DE272" s="5">
        <v>-1</v>
      </c>
      <c r="DF272" s="5">
        <v>-1</v>
      </c>
      <c r="DG272" s="5">
        <v>-1</v>
      </c>
      <c r="DH272" s="5">
        <v>-1</v>
      </c>
      <c r="DI272" s="5">
        <v>-1</v>
      </c>
      <c r="DJ272" s="5">
        <v>-1</v>
      </c>
      <c r="DK272" s="5">
        <v>-1</v>
      </c>
      <c r="DL272" s="5">
        <v>-1</v>
      </c>
      <c r="DM272" s="5">
        <v>-1</v>
      </c>
      <c r="DN272" s="5">
        <v>-1</v>
      </c>
      <c r="DO272" s="5">
        <v>-1</v>
      </c>
      <c r="DP272" s="5">
        <v>-1</v>
      </c>
      <c r="DQ272" s="5">
        <v>-1</v>
      </c>
      <c r="DR272" s="5">
        <v>-1</v>
      </c>
      <c r="DS272" s="5">
        <v>-1</v>
      </c>
      <c r="DT272" s="5">
        <v>-1</v>
      </c>
      <c r="DU272" s="5">
        <v>-1</v>
      </c>
      <c r="DV272" s="5">
        <v>-1</v>
      </c>
      <c r="DW272" s="5">
        <v>-1</v>
      </c>
      <c r="DX272" s="5">
        <v>-1</v>
      </c>
      <c r="DY272" s="5">
        <v>-1</v>
      </c>
      <c r="DZ272" s="5">
        <v>-1</v>
      </c>
      <c r="EA272" s="5">
        <v>-1</v>
      </c>
      <c r="EB272" s="5">
        <v>-1</v>
      </c>
      <c r="EC272" s="5">
        <v>-1</v>
      </c>
      <c r="ED272" s="5">
        <v>-1</v>
      </c>
      <c r="EE272" s="5">
        <v>-1</v>
      </c>
      <c r="EF272" s="5">
        <v>-1</v>
      </c>
      <c r="EG272" s="5">
        <v>-1</v>
      </c>
      <c r="EH272" s="5">
        <v>-1</v>
      </c>
      <c r="EI272" s="5">
        <v>-1</v>
      </c>
      <c r="EJ272" s="5">
        <v>-1</v>
      </c>
      <c r="EK272" s="5">
        <v>-1</v>
      </c>
      <c r="EL272" s="5">
        <v>-1</v>
      </c>
      <c r="EM272" s="5">
        <v>-1</v>
      </c>
      <c r="EN272" s="5">
        <v>-1</v>
      </c>
      <c r="EO272" s="5">
        <v>-1</v>
      </c>
      <c r="EP272" s="5">
        <v>-1</v>
      </c>
      <c r="EQ272" s="5">
        <v>-1</v>
      </c>
      <c r="ER272" s="5">
        <v>-1</v>
      </c>
      <c r="ES272" s="5">
        <v>-1</v>
      </c>
      <c r="ET272" s="5">
        <v>-1</v>
      </c>
      <c r="EU272" s="5">
        <v>-1</v>
      </c>
      <c r="EV272" s="5">
        <f>IF(ISNUMBER(EmisData!R272),EmisData!R272/86400/365*0.12,-1)</f>
        <v>-1</v>
      </c>
      <c r="EW272" s="5">
        <v>-1</v>
      </c>
      <c r="EX272" s="5">
        <v>-1</v>
      </c>
      <c r="EY272" s="5">
        <v>-1</v>
      </c>
      <c r="EZ272" s="5">
        <v>-1</v>
      </c>
      <c r="FA272" s="5">
        <v>-1</v>
      </c>
      <c r="FB272" s="5">
        <v>-1</v>
      </c>
      <c r="FC272" s="5">
        <v>-1</v>
      </c>
      <c r="FD272" s="5">
        <v>-1</v>
      </c>
      <c r="FE272" s="5">
        <v>-1</v>
      </c>
      <c r="FF272" s="5">
        <v>-1</v>
      </c>
      <c r="FG272" s="5">
        <v>-1</v>
      </c>
      <c r="FH272" s="5">
        <v>-1</v>
      </c>
      <c r="FI272" s="5">
        <v>-1</v>
      </c>
      <c r="FJ272" s="5">
        <v>-1</v>
      </c>
      <c r="FK272" s="5">
        <v>-1</v>
      </c>
      <c r="FL272" s="5">
        <v>-1</v>
      </c>
      <c r="FM272" s="5">
        <v>-1</v>
      </c>
      <c r="FN272" s="5">
        <v>-1</v>
      </c>
      <c r="FO272" s="5">
        <v>-1</v>
      </c>
      <c r="FP272" s="5">
        <v>-1</v>
      </c>
      <c r="FQ272" s="5">
        <v>-1</v>
      </c>
      <c r="FR272" s="5">
        <v>-1</v>
      </c>
      <c r="FS272" s="5">
        <v>-1</v>
      </c>
      <c r="FT272" s="5">
        <v>-1</v>
      </c>
      <c r="FU272" s="5">
        <v>-1</v>
      </c>
      <c r="FV272" s="5">
        <v>-1</v>
      </c>
      <c r="FW272" s="5">
        <v>-1</v>
      </c>
      <c r="FX272" s="5">
        <v>-1</v>
      </c>
      <c r="FY272" s="5">
        <v>-1</v>
      </c>
      <c r="FZ272" s="5">
        <v>-1</v>
      </c>
      <c r="GA272" s="5">
        <v>-1</v>
      </c>
      <c r="GB272" s="5">
        <v>-1</v>
      </c>
      <c r="GC272" s="5">
        <v>-1</v>
      </c>
      <c r="GD272" s="5">
        <v>-1</v>
      </c>
      <c r="GE272" s="5">
        <v>-1</v>
      </c>
      <c r="GF272" s="5">
        <v>-1</v>
      </c>
      <c r="GG272" s="5">
        <v>-1</v>
      </c>
      <c r="GH272" s="5">
        <v>-1</v>
      </c>
      <c r="GI272" s="5">
        <v>-1</v>
      </c>
      <c r="GJ272" s="5">
        <v>-1</v>
      </c>
      <c r="GK272" s="5">
        <v>-1</v>
      </c>
      <c r="GL272" s="5">
        <v>-1</v>
      </c>
      <c r="GM272" s="5">
        <v>-1</v>
      </c>
      <c r="GN272" s="5">
        <v>-1</v>
      </c>
      <c r="GO272" s="5">
        <v>-1</v>
      </c>
      <c r="GP272" s="5">
        <v>-1</v>
      </c>
      <c r="GQ272" s="5">
        <v>-1</v>
      </c>
      <c r="GR272" s="5">
        <v>-1</v>
      </c>
      <c r="GS272" s="5">
        <v>-1</v>
      </c>
      <c r="GT272" s="5">
        <f>IF(ISNUMBER(EmisData!L272),EmisData!L272/86400/365*0.12,-1)</f>
        <v>1.4292998477929986E-6</v>
      </c>
      <c r="GU272" s="5">
        <v>-1</v>
      </c>
      <c r="GV272" s="5">
        <v>-1</v>
      </c>
      <c r="GW272" s="5">
        <v>-1</v>
      </c>
      <c r="GX272" s="5">
        <v>-1</v>
      </c>
      <c r="GY272" s="5">
        <f>IF(ISNUMBER(EmisData!O272),EmisData!O272/86400/365*0.12,-1)</f>
        <v>-1</v>
      </c>
      <c r="GZ272" s="5">
        <v>-1</v>
      </c>
      <c r="HA272" s="5">
        <v>-1</v>
      </c>
      <c r="HB272" s="5">
        <v>-1</v>
      </c>
      <c r="HC272" s="5">
        <v>-1</v>
      </c>
      <c r="HD272" s="5">
        <v>-1</v>
      </c>
      <c r="HE272" s="5">
        <v>-1</v>
      </c>
      <c r="HF272" s="5">
        <v>-1</v>
      </c>
      <c r="HG272" s="5">
        <v>-1</v>
      </c>
      <c r="HH272" s="5">
        <v>-1</v>
      </c>
      <c r="HI272" s="5">
        <f>IF(ISNUMBER(EmisData!M272),EmisData!M272/86400/365*0.12,-1)</f>
        <v>-1</v>
      </c>
      <c r="HJ272" s="5">
        <v>-1</v>
      </c>
      <c r="HK272" s="5">
        <v>-1</v>
      </c>
      <c r="HL272" s="5">
        <v>-1</v>
      </c>
      <c r="HM272" s="5">
        <v>-1</v>
      </c>
      <c r="HN272" s="5">
        <v>-1</v>
      </c>
      <c r="HO272" s="5">
        <v>-1</v>
      </c>
      <c r="HP272" s="5">
        <v>-1</v>
      </c>
      <c r="HQ272" s="5" t="s">
        <v>720</v>
      </c>
      <c r="HR272" s="5" t="str">
        <f>EmisData!Z272</f>
        <v>yes</v>
      </c>
    </row>
    <row r="273" spans="1:226" hidden="1" x14ac:dyDescent="0.25">
      <c r="A273" s="35" t="s">
        <v>8651</v>
      </c>
      <c r="B273" s="26">
        <v>2043</v>
      </c>
      <c r="C273" s="36" t="s">
        <v>8650</v>
      </c>
      <c r="D273" s="5">
        <v>2</v>
      </c>
      <c r="E273" s="5">
        <v>0</v>
      </c>
      <c r="F273" s="5">
        <f>VLOOKUP($B273,STPdata!$B:$J,6,FALSE)</f>
        <v>0.59245139378365763</v>
      </c>
      <c r="G273" s="5">
        <f>VLOOKUP($B273,STPdata!$B:$J,7,FALSE)</f>
        <v>3.292559228689497E-2</v>
      </c>
      <c r="H273" s="5">
        <f>VLOOKUP($B273,STPdata!$B:$J,8,FALSE)</f>
        <v>0.36309993428534043</v>
      </c>
      <c r="I273" s="5">
        <f>VLOOKUP($B273,STPdata!$B:$J,9,FALSE)</f>
        <v>1.1523079644106931E-2</v>
      </c>
      <c r="J273" s="5">
        <v>-1</v>
      </c>
      <c r="K273" s="5">
        <v>-1</v>
      </c>
      <c r="L273" s="5">
        <v>-1</v>
      </c>
      <c r="M273" s="5">
        <v>-1</v>
      </c>
      <c r="N273" s="5">
        <v>-1</v>
      </c>
      <c r="O273" s="5">
        <v>-1</v>
      </c>
      <c r="P273" s="5">
        <v>-1</v>
      </c>
      <c r="Q273" s="5">
        <v>-1</v>
      </c>
      <c r="R273" s="5">
        <v>-1</v>
      </c>
      <c r="S273" s="5">
        <v>-1</v>
      </c>
      <c r="T273" s="5">
        <v>-1</v>
      </c>
      <c r="U273" s="5">
        <v>-1</v>
      </c>
      <c r="V273" s="5">
        <f>IF(ISNUMBER(EmisData!N273),EmisData!N273/86400/365*0.12,-1)</f>
        <v>-1</v>
      </c>
      <c r="W273" s="5">
        <v>-1</v>
      </c>
      <c r="X273" s="5">
        <v>-1</v>
      </c>
      <c r="Y273" s="5">
        <v>-1</v>
      </c>
      <c r="Z273" s="5">
        <v>-1</v>
      </c>
      <c r="AA273" s="5">
        <v>-1</v>
      </c>
      <c r="AB273" s="5">
        <v>-1</v>
      </c>
      <c r="AC273" s="5">
        <v>-1</v>
      </c>
      <c r="AD273" s="5">
        <v>-1</v>
      </c>
      <c r="AE273" s="5">
        <v>-1</v>
      </c>
      <c r="AF273" s="5">
        <v>-1</v>
      </c>
      <c r="AG273" s="5">
        <v>-1</v>
      </c>
      <c r="AH273" s="5">
        <v>-1</v>
      </c>
      <c r="AI273" s="5">
        <v>-1</v>
      </c>
      <c r="AJ273" s="5">
        <v>-1</v>
      </c>
      <c r="AK273" s="5">
        <v>-1</v>
      </c>
      <c r="AL273" s="5">
        <v>-1</v>
      </c>
      <c r="AM273" s="5">
        <v>-1</v>
      </c>
      <c r="AN273" s="5">
        <v>-1</v>
      </c>
      <c r="AO273" s="5">
        <v>-1</v>
      </c>
      <c r="AP273" s="5">
        <v>-1</v>
      </c>
      <c r="AQ273" s="5">
        <v>-1</v>
      </c>
      <c r="AR273" s="5">
        <v>-1</v>
      </c>
      <c r="AS273" s="5">
        <v>-1</v>
      </c>
      <c r="AT273" s="5">
        <v>-1</v>
      </c>
      <c r="AU273" s="5">
        <v>-1</v>
      </c>
      <c r="AV273" s="5">
        <v>-1</v>
      </c>
      <c r="AW273" s="5">
        <v>-1</v>
      </c>
      <c r="AX273" s="5">
        <v>-1</v>
      </c>
      <c r="AY273" s="5">
        <v>-1</v>
      </c>
      <c r="AZ273" s="5">
        <v>-1</v>
      </c>
      <c r="BA273" s="5">
        <v>-1</v>
      </c>
      <c r="BB273" s="5">
        <v>-1</v>
      </c>
      <c r="BC273" s="5">
        <v>-1</v>
      </c>
      <c r="BD273" s="5">
        <v>-1</v>
      </c>
      <c r="BE273" s="5">
        <v>-1</v>
      </c>
      <c r="BF273" s="5">
        <v>-1</v>
      </c>
      <c r="BG273" s="5">
        <v>-1</v>
      </c>
      <c r="BH273" s="5">
        <v>-1</v>
      </c>
      <c r="BI273" s="5">
        <v>-1</v>
      </c>
      <c r="BJ273" s="5">
        <v>-1</v>
      </c>
      <c r="BK273" s="5">
        <v>-1</v>
      </c>
      <c r="BL273" s="5">
        <v>-1</v>
      </c>
      <c r="BM273" s="5">
        <v>-1</v>
      </c>
      <c r="BN273" s="5">
        <v>-1</v>
      </c>
      <c r="BO273" s="5">
        <v>-1</v>
      </c>
      <c r="BP273" s="5">
        <v>-1</v>
      </c>
      <c r="BQ273" s="5">
        <v>-1</v>
      </c>
      <c r="BR273" s="5">
        <v>-1</v>
      </c>
      <c r="BS273" s="5">
        <v>-1</v>
      </c>
      <c r="BT273" s="5">
        <v>-1</v>
      </c>
      <c r="BU273" s="5">
        <v>-1</v>
      </c>
      <c r="BV273" s="5">
        <v>-1</v>
      </c>
      <c r="BW273" s="5">
        <v>-1</v>
      </c>
      <c r="BX273" s="5">
        <v>-1</v>
      </c>
      <c r="BY273" s="5">
        <f>IF(ISNUMBER(EmisData!Q273),EmisData!Q273/86400/365*0.12,-1)</f>
        <v>-1</v>
      </c>
      <c r="BZ273" s="5">
        <v>-1</v>
      </c>
      <c r="CA273" s="5">
        <v>-1</v>
      </c>
      <c r="CB273" s="5">
        <v>-1</v>
      </c>
      <c r="CC273" s="5">
        <v>-1</v>
      </c>
      <c r="CD273" s="5">
        <f>IF(ISNUMBER(EmisData!P273),EmisData!P273/86400/365*0.12,-1)</f>
        <v>-1</v>
      </c>
      <c r="CE273" s="5">
        <v>-1</v>
      </c>
      <c r="CF273" s="5">
        <v>-1</v>
      </c>
      <c r="CG273" s="5">
        <v>-1</v>
      </c>
      <c r="CH273" s="5">
        <v>-1</v>
      </c>
      <c r="CI273" s="5">
        <v>-1</v>
      </c>
      <c r="CJ273" s="5">
        <v>-1</v>
      </c>
      <c r="CK273" s="5">
        <v>-1</v>
      </c>
      <c r="CL273" s="5">
        <v>-1</v>
      </c>
      <c r="CM273" s="5">
        <v>-1</v>
      </c>
      <c r="CN273" s="5">
        <v>-1</v>
      </c>
      <c r="CO273" s="5">
        <v>-1</v>
      </c>
      <c r="CP273" s="5">
        <v>-1</v>
      </c>
      <c r="CQ273" s="5">
        <v>-1</v>
      </c>
      <c r="CR273" s="5">
        <v>-1</v>
      </c>
      <c r="CS273" s="5">
        <v>-1</v>
      </c>
      <c r="CT273" s="5">
        <v>-1</v>
      </c>
      <c r="CU273" s="5">
        <v>-1</v>
      </c>
      <c r="CV273" s="5">
        <v>-1</v>
      </c>
      <c r="CW273" s="5">
        <v>-1</v>
      </c>
      <c r="CX273" s="5">
        <v>-1</v>
      </c>
      <c r="CY273" s="5">
        <v>-1</v>
      </c>
      <c r="CZ273" s="5">
        <v>-1</v>
      </c>
      <c r="DA273" s="5">
        <v>-1</v>
      </c>
      <c r="DB273" s="5">
        <v>-1</v>
      </c>
      <c r="DC273" s="5">
        <v>-1</v>
      </c>
      <c r="DD273" s="5">
        <v>-1</v>
      </c>
      <c r="DE273" s="5">
        <v>-1</v>
      </c>
      <c r="DF273" s="5">
        <v>-1</v>
      </c>
      <c r="DG273" s="5">
        <v>-1</v>
      </c>
      <c r="DH273" s="5">
        <v>-1</v>
      </c>
      <c r="DI273" s="5">
        <v>-1</v>
      </c>
      <c r="DJ273" s="5">
        <v>-1</v>
      </c>
      <c r="DK273" s="5">
        <v>-1</v>
      </c>
      <c r="DL273" s="5">
        <v>-1</v>
      </c>
      <c r="DM273" s="5">
        <v>-1</v>
      </c>
      <c r="DN273" s="5">
        <v>-1</v>
      </c>
      <c r="DO273" s="5">
        <v>-1</v>
      </c>
      <c r="DP273" s="5">
        <v>-1</v>
      </c>
      <c r="DQ273" s="5">
        <v>-1</v>
      </c>
      <c r="DR273" s="5">
        <v>-1</v>
      </c>
      <c r="DS273" s="5">
        <v>-1</v>
      </c>
      <c r="DT273" s="5">
        <v>-1</v>
      </c>
      <c r="DU273" s="5">
        <v>-1</v>
      </c>
      <c r="DV273" s="5">
        <v>-1</v>
      </c>
      <c r="DW273" s="5">
        <v>-1</v>
      </c>
      <c r="DX273" s="5">
        <v>-1</v>
      </c>
      <c r="DY273" s="5">
        <v>-1</v>
      </c>
      <c r="DZ273" s="5">
        <v>-1</v>
      </c>
      <c r="EA273" s="5">
        <v>-1</v>
      </c>
      <c r="EB273" s="5">
        <v>-1</v>
      </c>
      <c r="EC273" s="5">
        <v>-1</v>
      </c>
      <c r="ED273" s="5">
        <v>-1</v>
      </c>
      <c r="EE273" s="5">
        <v>-1</v>
      </c>
      <c r="EF273" s="5">
        <v>-1</v>
      </c>
      <c r="EG273" s="5">
        <v>-1</v>
      </c>
      <c r="EH273" s="5">
        <v>-1</v>
      </c>
      <c r="EI273" s="5">
        <v>-1</v>
      </c>
      <c r="EJ273" s="5">
        <v>-1</v>
      </c>
      <c r="EK273" s="5">
        <v>-1</v>
      </c>
      <c r="EL273" s="5">
        <v>-1</v>
      </c>
      <c r="EM273" s="5">
        <v>-1</v>
      </c>
      <c r="EN273" s="5">
        <v>-1</v>
      </c>
      <c r="EO273" s="5">
        <v>-1</v>
      </c>
      <c r="EP273" s="5">
        <v>-1</v>
      </c>
      <c r="EQ273" s="5">
        <v>-1</v>
      </c>
      <c r="ER273" s="5">
        <v>-1</v>
      </c>
      <c r="ES273" s="5">
        <v>-1</v>
      </c>
      <c r="ET273" s="5">
        <v>-1</v>
      </c>
      <c r="EU273" s="5">
        <v>-1</v>
      </c>
      <c r="EV273" s="5">
        <f>IF(ISNUMBER(EmisData!R273),EmisData!R273/86400/365*0.12,-1)</f>
        <v>-1</v>
      </c>
      <c r="EW273" s="5">
        <v>-1</v>
      </c>
      <c r="EX273" s="5">
        <v>-1</v>
      </c>
      <c r="EY273" s="5">
        <v>-1</v>
      </c>
      <c r="EZ273" s="5">
        <v>-1</v>
      </c>
      <c r="FA273" s="5">
        <v>-1</v>
      </c>
      <c r="FB273" s="5">
        <v>-1</v>
      </c>
      <c r="FC273" s="5">
        <v>-1</v>
      </c>
      <c r="FD273" s="5">
        <v>-1</v>
      </c>
      <c r="FE273" s="5">
        <v>-1</v>
      </c>
      <c r="FF273" s="5">
        <v>-1</v>
      </c>
      <c r="FG273" s="5">
        <v>-1</v>
      </c>
      <c r="FH273" s="5">
        <v>-1</v>
      </c>
      <c r="FI273" s="5">
        <v>-1</v>
      </c>
      <c r="FJ273" s="5">
        <v>-1</v>
      </c>
      <c r="FK273" s="5">
        <v>-1</v>
      </c>
      <c r="FL273" s="5">
        <v>-1</v>
      </c>
      <c r="FM273" s="5">
        <v>-1</v>
      </c>
      <c r="FN273" s="5">
        <v>-1</v>
      </c>
      <c r="FO273" s="5">
        <v>-1</v>
      </c>
      <c r="FP273" s="5">
        <v>-1</v>
      </c>
      <c r="FQ273" s="5">
        <v>-1</v>
      </c>
      <c r="FR273" s="5">
        <v>-1</v>
      </c>
      <c r="FS273" s="5">
        <v>-1</v>
      </c>
      <c r="FT273" s="5">
        <v>-1</v>
      </c>
      <c r="FU273" s="5">
        <v>-1</v>
      </c>
      <c r="FV273" s="5">
        <v>-1</v>
      </c>
      <c r="FW273" s="5">
        <v>-1</v>
      </c>
      <c r="FX273" s="5">
        <v>-1</v>
      </c>
      <c r="FY273" s="5">
        <v>-1</v>
      </c>
      <c r="FZ273" s="5">
        <v>-1</v>
      </c>
      <c r="GA273" s="5">
        <v>-1</v>
      </c>
      <c r="GB273" s="5">
        <v>-1</v>
      </c>
      <c r="GC273" s="5">
        <v>-1</v>
      </c>
      <c r="GD273" s="5">
        <v>-1</v>
      </c>
      <c r="GE273" s="5">
        <v>-1</v>
      </c>
      <c r="GF273" s="5">
        <v>-1</v>
      </c>
      <c r="GG273" s="5">
        <v>-1</v>
      </c>
      <c r="GH273" s="5">
        <v>-1</v>
      </c>
      <c r="GI273" s="5">
        <v>-1</v>
      </c>
      <c r="GJ273" s="5">
        <v>-1</v>
      </c>
      <c r="GK273" s="5">
        <v>-1</v>
      </c>
      <c r="GL273" s="5">
        <v>-1</v>
      </c>
      <c r="GM273" s="5">
        <v>-1</v>
      </c>
      <c r="GN273" s="5">
        <v>-1</v>
      </c>
      <c r="GO273" s="5">
        <v>-1</v>
      </c>
      <c r="GP273" s="5">
        <v>-1</v>
      </c>
      <c r="GQ273" s="5">
        <v>-1</v>
      </c>
      <c r="GR273" s="5">
        <v>-1</v>
      </c>
      <c r="GS273" s="5">
        <v>-1</v>
      </c>
      <c r="GT273" s="5">
        <f>IF(ISNUMBER(EmisData!L273),EmisData!L273/86400/365*0.12,-1)</f>
        <v>-1</v>
      </c>
      <c r="GU273" s="5">
        <v>-1</v>
      </c>
      <c r="GV273" s="5">
        <v>-1</v>
      </c>
      <c r="GW273" s="5">
        <v>-1</v>
      </c>
      <c r="GX273" s="5">
        <v>-1</v>
      </c>
      <c r="GY273" s="5">
        <f>IF(ISNUMBER(EmisData!O273),EmisData!O273/86400/365*0.12,-1)</f>
        <v>-1</v>
      </c>
      <c r="GZ273" s="5">
        <v>-1</v>
      </c>
      <c r="HA273" s="5">
        <v>-1</v>
      </c>
      <c r="HB273" s="5">
        <v>-1</v>
      </c>
      <c r="HC273" s="5">
        <v>-1</v>
      </c>
      <c r="HD273" s="5">
        <v>-1</v>
      </c>
      <c r="HE273" s="5">
        <v>-1</v>
      </c>
      <c r="HF273" s="5">
        <v>-1</v>
      </c>
      <c r="HG273" s="5">
        <v>-1</v>
      </c>
      <c r="HH273" s="5">
        <v>-1</v>
      </c>
      <c r="HI273" s="5">
        <f>IF(ISNUMBER(EmisData!M273),EmisData!M273/86400/365*0.12,-1)</f>
        <v>-1</v>
      </c>
      <c r="HJ273" s="5">
        <v>-1</v>
      </c>
      <c r="HK273" s="5">
        <v>-1</v>
      </c>
      <c r="HL273" s="5">
        <v>-1</v>
      </c>
      <c r="HM273" s="5">
        <v>-1</v>
      </c>
      <c r="HN273" s="5">
        <v>-1</v>
      </c>
      <c r="HO273" s="5">
        <v>-1</v>
      </c>
      <c r="HP273" s="5">
        <v>-1</v>
      </c>
      <c r="HQ273" s="5" t="s">
        <v>720</v>
      </c>
      <c r="HR273" s="5" t="str">
        <f>EmisData!Z273</f>
        <v/>
      </c>
    </row>
    <row r="274" spans="1:226" x14ac:dyDescent="0.25">
      <c r="A274" s="35" t="s">
        <v>8684</v>
      </c>
      <c r="B274" s="26">
        <v>2051</v>
      </c>
      <c r="C274" s="36" t="s">
        <v>8683</v>
      </c>
      <c r="D274" s="5">
        <v>2</v>
      </c>
      <c r="E274" s="5">
        <v>0</v>
      </c>
      <c r="F274" s="5">
        <f>VLOOKUP($B274,STPdata!$B:$J,6,FALSE)</f>
        <v>0.52239584883704659</v>
      </c>
      <c r="G274" s="5">
        <f>VLOOKUP($B274,STPdata!$B:$J,7,FALSE)</f>
        <v>3.4984503210360042E-2</v>
      </c>
      <c r="H274" s="5">
        <f>VLOOKUP($B274,STPdata!$B:$J,8,FALSE)</f>
        <v>0.43062431775957399</v>
      </c>
      <c r="I274" s="5">
        <f>VLOOKUP($B274,STPdata!$B:$J,9,FALSE)</f>
        <v>1.199533019301964E-2</v>
      </c>
      <c r="J274" s="5">
        <v>-1</v>
      </c>
      <c r="K274" s="5">
        <v>-1</v>
      </c>
      <c r="L274" s="5">
        <v>-1</v>
      </c>
      <c r="M274" s="5">
        <v>-1</v>
      </c>
      <c r="N274" s="5">
        <v>-1</v>
      </c>
      <c r="O274" s="5">
        <v>-1</v>
      </c>
      <c r="P274" s="5">
        <v>-1</v>
      </c>
      <c r="Q274" s="5">
        <v>-1</v>
      </c>
      <c r="R274" s="5">
        <v>-1</v>
      </c>
      <c r="S274" s="5">
        <v>-1</v>
      </c>
      <c r="T274" s="5">
        <v>-1</v>
      </c>
      <c r="U274" s="5">
        <v>-1</v>
      </c>
      <c r="V274" s="5">
        <f>IF(ISNUMBER(EmisData!N274),EmisData!N274/86400/365*0.12,-1)</f>
        <v>-1</v>
      </c>
      <c r="W274" s="5">
        <v>-1</v>
      </c>
      <c r="X274" s="5">
        <v>-1</v>
      </c>
      <c r="Y274" s="5">
        <v>-1</v>
      </c>
      <c r="Z274" s="5">
        <v>-1</v>
      </c>
      <c r="AA274" s="5">
        <v>-1</v>
      </c>
      <c r="AB274" s="5">
        <v>-1</v>
      </c>
      <c r="AC274" s="5">
        <v>-1</v>
      </c>
      <c r="AD274" s="5">
        <v>-1</v>
      </c>
      <c r="AE274" s="5">
        <v>-1</v>
      </c>
      <c r="AF274" s="5">
        <v>-1</v>
      </c>
      <c r="AG274" s="5">
        <v>-1</v>
      </c>
      <c r="AH274" s="5">
        <v>-1</v>
      </c>
      <c r="AI274" s="5">
        <v>-1</v>
      </c>
      <c r="AJ274" s="5">
        <v>-1</v>
      </c>
      <c r="AK274" s="5">
        <v>-1</v>
      </c>
      <c r="AL274" s="5">
        <v>-1</v>
      </c>
      <c r="AM274" s="5">
        <v>-1</v>
      </c>
      <c r="AN274" s="5">
        <v>-1</v>
      </c>
      <c r="AO274" s="5">
        <v>-1</v>
      </c>
      <c r="AP274" s="5">
        <v>-1</v>
      </c>
      <c r="AQ274" s="5">
        <v>-1</v>
      </c>
      <c r="AR274" s="5">
        <v>-1</v>
      </c>
      <c r="AS274" s="5">
        <v>-1</v>
      </c>
      <c r="AT274" s="5">
        <v>-1</v>
      </c>
      <c r="AU274" s="5">
        <v>-1</v>
      </c>
      <c r="AV274" s="5">
        <v>-1</v>
      </c>
      <c r="AW274" s="5">
        <v>-1</v>
      </c>
      <c r="AX274" s="5">
        <v>-1</v>
      </c>
      <c r="AY274" s="5">
        <v>-1</v>
      </c>
      <c r="AZ274" s="5">
        <v>-1</v>
      </c>
      <c r="BA274" s="5">
        <v>-1</v>
      </c>
      <c r="BB274" s="5">
        <v>-1</v>
      </c>
      <c r="BC274" s="5">
        <v>-1</v>
      </c>
      <c r="BD274" s="5">
        <v>-1</v>
      </c>
      <c r="BE274" s="5">
        <v>-1</v>
      </c>
      <c r="BF274" s="5">
        <v>-1</v>
      </c>
      <c r="BG274" s="5">
        <v>-1</v>
      </c>
      <c r="BH274" s="5">
        <v>-1</v>
      </c>
      <c r="BI274" s="5">
        <v>-1</v>
      </c>
      <c r="BJ274" s="5">
        <v>-1</v>
      </c>
      <c r="BK274" s="5">
        <v>-1</v>
      </c>
      <c r="BL274" s="5">
        <v>-1</v>
      </c>
      <c r="BM274" s="5">
        <v>-1</v>
      </c>
      <c r="BN274" s="5">
        <v>-1</v>
      </c>
      <c r="BO274" s="5">
        <v>-1</v>
      </c>
      <c r="BP274" s="5">
        <v>-1</v>
      </c>
      <c r="BQ274" s="5">
        <v>-1</v>
      </c>
      <c r="BR274" s="5">
        <v>-1</v>
      </c>
      <c r="BS274" s="5">
        <v>-1</v>
      </c>
      <c r="BT274" s="5">
        <v>-1</v>
      </c>
      <c r="BU274" s="5">
        <v>-1</v>
      </c>
      <c r="BV274" s="5">
        <v>-1</v>
      </c>
      <c r="BW274" s="5">
        <v>-1</v>
      </c>
      <c r="BX274" s="5">
        <v>-1</v>
      </c>
      <c r="BY274" s="5">
        <f>IF(ISNUMBER(EmisData!Q274),EmisData!Q274/86400/365*0.12,-1)</f>
        <v>-1</v>
      </c>
      <c r="BZ274" s="5">
        <v>-1</v>
      </c>
      <c r="CA274" s="5">
        <v>-1</v>
      </c>
      <c r="CB274" s="5">
        <v>-1</v>
      </c>
      <c r="CC274" s="5">
        <v>-1</v>
      </c>
      <c r="CD274" s="5">
        <f>IF(ISNUMBER(EmisData!P274),EmisData!P274/86400/365*0.12,-1)</f>
        <v>-1</v>
      </c>
      <c r="CE274" s="5">
        <v>-1</v>
      </c>
      <c r="CF274" s="5">
        <v>-1</v>
      </c>
      <c r="CG274" s="5">
        <v>-1</v>
      </c>
      <c r="CH274" s="5">
        <v>-1</v>
      </c>
      <c r="CI274" s="5">
        <v>-1</v>
      </c>
      <c r="CJ274" s="5">
        <v>-1</v>
      </c>
      <c r="CK274" s="5">
        <v>-1</v>
      </c>
      <c r="CL274" s="5">
        <v>-1</v>
      </c>
      <c r="CM274" s="5">
        <v>-1</v>
      </c>
      <c r="CN274" s="5">
        <v>-1</v>
      </c>
      <c r="CO274" s="5">
        <v>-1</v>
      </c>
      <c r="CP274" s="5">
        <v>-1</v>
      </c>
      <c r="CQ274" s="5">
        <v>-1</v>
      </c>
      <c r="CR274" s="5">
        <v>-1</v>
      </c>
      <c r="CS274" s="5">
        <v>-1</v>
      </c>
      <c r="CT274" s="5">
        <v>-1</v>
      </c>
      <c r="CU274" s="5">
        <v>-1</v>
      </c>
      <c r="CV274" s="5">
        <v>-1</v>
      </c>
      <c r="CW274" s="5">
        <v>-1</v>
      </c>
      <c r="CX274" s="5">
        <v>-1</v>
      </c>
      <c r="CY274" s="5">
        <v>-1</v>
      </c>
      <c r="CZ274" s="5">
        <v>-1</v>
      </c>
      <c r="DA274" s="5">
        <v>-1</v>
      </c>
      <c r="DB274" s="5">
        <v>-1</v>
      </c>
      <c r="DC274" s="5">
        <v>-1</v>
      </c>
      <c r="DD274" s="5">
        <v>-1</v>
      </c>
      <c r="DE274" s="5">
        <v>-1</v>
      </c>
      <c r="DF274" s="5">
        <v>-1</v>
      </c>
      <c r="DG274" s="5">
        <v>-1</v>
      </c>
      <c r="DH274" s="5">
        <v>-1</v>
      </c>
      <c r="DI274" s="5">
        <v>-1</v>
      </c>
      <c r="DJ274" s="5">
        <v>-1</v>
      </c>
      <c r="DK274" s="5">
        <v>-1</v>
      </c>
      <c r="DL274" s="5">
        <v>-1</v>
      </c>
      <c r="DM274" s="5">
        <v>-1</v>
      </c>
      <c r="DN274" s="5">
        <v>-1</v>
      </c>
      <c r="DO274" s="5">
        <v>-1</v>
      </c>
      <c r="DP274" s="5">
        <v>-1</v>
      </c>
      <c r="DQ274" s="5">
        <v>-1</v>
      </c>
      <c r="DR274" s="5">
        <v>-1</v>
      </c>
      <c r="DS274" s="5">
        <v>-1</v>
      </c>
      <c r="DT274" s="5">
        <v>-1</v>
      </c>
      <c r="DU274" s="5">
        <v>-1</v>
      </c>
      <c r="DV274" s="5">
        <v>-1</v>
      </c>
      <c r="DW274" s="5">
        <v>-1</v>
      </c>
      <c r="DX274" s="5">
        <v>-1</v>
      </c>
      <c r="DY274" s="5">
        <v>-1</v>
      </c>
      <c r="DZ274" s="5">
        <v>-1</v>
      </c>
      <c r="EA274" s="5">
        <v>-1</v>
      </c>
      <c r="EB274" s="5">
        <v>-1</v>
      </c>
      <c r="EC274" s="5">
        <v>-1</v>
      </c>
      <c r="ED274" s="5">
        <v>-1</v>
      </c>
      <c r="EE274" s="5">
        <v>-1</v>
      </c>
      <c r="EF274" s="5">
        <v>-1</v>
      </c>
      <c r="EG274" s="5">
        <v>-1</v>
      </c>
      <c r="EH274" s="5">
        <v>-1</v>
      </c>
      <c r="EI274" s="5">
        <v>-1</v>
      </c>
      <c r="EJ274" s="5">
        <v>-1</v>
      </c>
      <c r="EK274" s="5">
        <v>-1</v>
      </c>
      <c r="EL274" s="5">
        <v>-1</v>
      </c>
      <c r="EM274" s="5">
        <v>-1</v>
      </c>
      <c r="EN274" s="5">
        <v>-1</v>
      </c>
      <c r="EO274" s="5">
        <v>-1</v>
      </c>
      <c r="EP274" s="5">
        <v>-1</v>
      </c>
      <c r="EQ274" s="5">
        <v>-1</v>
      </c>
      <c r="ER274" s="5">
        <v>-1</v>
      </c>
      <c r="ES274" s="5">
        <v>-1</v>
      </c>
      <c r="ET274" s="5">
        <v>-1</v>
      </c>
      <c r="EU274" s="5">
        <v>-1</v>
      </c>
      <c r="EV274" s="5">
        <f>IF(ISNUMBER(EmisData!R274),EmisData!R274/86400/365*0.12,-1)</f>
        <v>-1</v>
      </c>
      <c r="EW274" s="5">
        <v>-1</v>
      </c>
      <c r="EX274" s="5">
        <v>-1</v>
      </c>
      <c r="EY274" s="5">
        <v>-1</v>
      </c>
      <c r="EZ274" s="5">
        <v>-1</v>
      </c>
      <c r="FA274" s="5">
        <v>-1</v>
      </c>
      <c r="FB274" s="5">
        <v>-1</v>
      </c>
      <c r="FC274" s="5">
        <v>-1</v>
      </c>
      <c r="FD274" s="5">
        <v>-1</v>
      </c>
      <c r="FE274" s="5">
        <v>-1</v>
      </c>
      <c r="FF274" s="5">
        <v>-1</v>
      </c>
      <c r="FG274" s="5">
        <v>-1</v>
      </c>
      <c r="FH274" s="5">
        <v>-1</v>
      </c>
      <c r="FI274" s="5">
        <v>-1</v>
      </c>
      <c r="FJ274" s="5">
        <v>-1</v>
      </c>
      <c r="FK274" s="5">
        <v>-1</v>
      </c>
      <c r="FL274" s="5">
        <v>-1</v>
      </c>
      <c r="FM274" s="5">
        <v>-1</v>
      </c>
      <c r="FN274" s="5">
        <v>-1</v>
      </c>
      <c r="FO274" s="5">
        <v>-1</v>
      </c>
      <c r="FP274" s="5">
        <v>-1</v>
      </c>
      <c r="FQ274" s="5">
        <v>-1</v>
      </c>
      <c r="FR274" s="5">
        <v>-1</v>
      </c>
      <c r="FS274" s="5">
        <v>-1</v>
      </c>
      <c r="FT274" s="5">
        <v>-1</v>
      </c>
      <c r="FU274" s="5">
        <v>-1</v>
      </c>
      <c r="FV274" s="5">
        <v>-1</v>
      </c>
      <c r="FW274" s="5">
        <v>-1</v>
      </c>
      <c r="FX274" s="5">
        <v>-1</v>
      </c>
      <c r="FY274" s="5">
        <v>-1</v>
      </c>
      <c r="FZ274" s="5">
        <v>-1</v>
      </c>
      <c r="GA274" s="5">
        <v>-1</v>
      </c>
      <c r="GB274" s="5">
        <v>-1</v>
      </c>
      <c r="GC274" s="5">
        <v>-1</v>
      </c>
      <c r="GD274" s="5">
        <v>-1</v>
      </c>
      <c r="GE274" s="5">
        <v>-1</v>
      </c>
      <c r="GF274" s="5">
        <v>-1</v>
      </c>
      <c r="GG274" s="5">
        <v>-1</v>
      </c>
      <c r="GH274" s="5">
        <v>-1</v>
      </c>
      <c r="GI274" s="5">
        <v>-1</v>
      </c>
      <c r="GJ274" s="5">
        <v>-1</v>
      </c>
      <c r="GK274" s="5">
        <v>-1</v>
      </c>
      <c r="GL274" s="5">
        <v>-1</v>
      </c>
      <c r="GM274" s="5">
        <v>-1</v>
      </c>
      <c r="GN274" s="5">
        <v>-1</v>
      </c>
      <c r="GO274" s="5">
        <v>-1</v>
      </c>
      <c r="GP274" s="5">
        <v>-1</v>
      </c>
      <c r="GQ274" s="5">
        <v>-1</v>
      </c>
      <c r="GR274" s="5">
        <v>-1</v>
      </c>
      <c r="GS274" s="5">
        <v>-1</v>
      </c>
      <c r="GT274" s="5">
        <f>IF(ISNUMBER(EmisData!L274),EmisData!L274/86400/365*0.12,-1)</f>
        <v>3.0555555555555556E-8</v>
      </c>
      <c r="GU274" s="5">
        <v>-1</v>
      </c>
      <c r="GV274" s="5">
        <v>-1</v>
      </c>
      <c r="GW274" s="5">
        <v>-1</v>
      </c>
      <c r="GX274" s="5">
        <v>-1</v>
      </c>
      <c r="GY274" s="5">
        <f>IF(ISNUMBER(EmisData!O274),EmisData!O274/86400/365*0.12,-1)</f>
        <v>-1</v>
      </c>
      <c r="GZ274" s="5">
        <v>-1</v>
      </c>
      <c r="HA274" s="5">
        <v>-1</v>
      </c>
      <c r="HB274" s="5">
        <v>-1</v>
      </c>
      <c r="HC274" s="5">
        <v>-1</v>
      </c>
      <c r="HD274" s="5">
        <v>-1</v>
      </c>
      <c r="HE274" s="5">
        <v>-1</v>
      </c>
      <c r="HF274" s="5">
        <v>-1</v>
      </c>
      <c r="HG274" s="5">
        <v>-1</v>
      </c>
      <c r="HH274" s="5">
        <v>-1</v>
      </c>
      <c r="HI274" s="5">
        <f>IF(ISNUMBER(EmisData!M274),EmisData!M274/86400/365*0.12,-1)</f>
        <v>-1</v>
      </c>
      <c r="HJ274" s="5">
        <v>-1</v>
      </c>
      <c r="HK274" s="5">
        <v>-1</v>
      </c>
      <c r="HL274" s="5">
        <v>-1</v>
      </c>
      <c r="HM274" s="5">
        <v>-1</v>
      </c>
      <c r="HN274" s="5">
        <v>-1</v>
      </c>
      <c r="HO274" s="5">
        <v>-1</v>
      </c>
      <c r="HP274" s="5">
        <v>-1</v>
      </c>
      <c r="HQ274" s="5" t="s">
        <v>720</v>
      </c>
      <c r="HR274" s="5" t="str">
        <f>EmisData!Z274</f>
        <v>yes</v>
      </c>
    </row>
    <row r="275" spans="1:226" x14ac:dyDescent="0.25">
      <c r="A275" s="35" t="s">
        <v>8706</v>
      </c>
      <c r="B275" s="26">
        <v>2056</v>
      </c>
      <c r="C275" s="36" t="s">
        <v>8705</v>
      </c>
      <c r="D275" s="5">
        <v>2</v>
      </c>
      <c r="E275" s="5">
        <v>0</v>
      </c>
      <c r="F275" s="5">
        <f>VLOOKUP($B275,STPdata!$B:$J,6,FALSE)</f>
        <v>2.0762881971730451E-10</v>
      </c>
      <c r="G275" s="5">
        <f>VLOOKUP($B275,STPdata!$B:$J,7,FALSE)</f>
        <v>0.24372910504523884</v>
      </c>
      <c r="H275" s="5">
        <f>VLOOKUP($B275,STPdata!$B:$J,8,FALSE)</f>
        <v>1.1195986447297791E-2</v>
      </c>
      <c r="I275" s="5">
        <f>VLOOKUP($B275,STPdata!$B:$J,9,FALSE)</f>
        <v>0.7450749082998348</v>
      </c>
      <c r="J275" s="5">
        <v>-1</v>
      </c>
      <c r="K275" s="5">
        <v>-1</v>
      </c>
      <c r="L275" s="5">
        <v>-1</v>
      </c>
      <c r="M275" s="5">
        <v>-1</v>
      </c>
      <c r="N275" s="5">
        <v>-1</v>
      </c>
      <c r="O275" s="5">
        <v>-1</v>
      </c>
      <c r="P275" s="5">
        <v>-1</v>
      </c>
      <c r="Q275" s="5">
        <v>-1</v>
      </c>
      <c r="R275" s="5">
        <v>-1</v>
      </c>
      <c r="S275" s="5">
        <v>-1</v>
      </c>
      <c r="T275" s="5">
        <v>-1</v>
      </c>
      <c r="U275" s="5">
        <v>-1</v>
      </c>
      <c r="V275" s="5">
        <f>IF(ISNUMBER(EmisData!N275),EmisData!N275/86400/365*0.12,-1)</f>
        <v>-1</v>
      </c>
      <c r="W275" s="5">
        <v>-1</v>
      </c>
      <c r="X275" s="5">
        <v>-1</v>
      </c>
      <c r="Y275" s="5">
        <v>-1</v>
      </c>
      <c r="Z275" s="5">
        <v>-1</v>
      </c>
      <c r="AA275" s="5">
        <v>-1</v>
      </c>
      <c r="AB275" s="5">
        <v>-1</v>
      </c>
      <c r="AC275" s="5">
        <v>-1</v>
      </c>
      <c r="AD275" s="5">
        <v>-1</v>
      </c>
      <c r="AE275" s="5">
        <v>-1</v>
      </c>
      <c r="AF275" s="5">
        <v>-1</v>
      </c>
      <c r="AG275" s="5">
        <v>-1</v>
      </c>
      <c r="AH275" s="5">
        <v>-1</v>
      </c>
      <c r="AI275" s="5">
        <v>-1</v>
      </c>
      <c r="AJ275" s="5">
        <v>-1</v>
      </c>
      <c r="AK275" s="5">
        <v>-1</v>
      </c>
      <c r="AL275" s="5">
        <v>-1</v>
      </c>
      <c r="AM275" s="5">
        <v>-1</v>
      </c>
      <c r="AN275" s="5">
        <v>-1</v>
      </c>
      <c r="AO275" s="5">
        <v>-1</v>
      </c>
      <c r="AP275" s="5">
        <v>-1</v>
      </c>
      <c r="AQ275" s="5">
        <v>-1</v>
      </c>
      <c r="AR275" s="5">
        <v>-1</v>
      </c>
      <c r="AS275" s="5">
        <v>-1</v>
      </c>
      <c r="AT275" s="5">
        <v>-1</v>
      </c>
      <c r="AU275" s="5">
        <v>-1</v>
      </c>
      <c r="AV275" s="5">
        <v>-1</v>
      </c>
      <c r="AW275" s="5">
        <v>-1</v>
      </c>
      <c r="AX275" s="5">
        <v>-1</v>
      </c>
      <c r="AY275" s="5">
        <v>-1</v>
      </c>
      <c r="AZ275" s="5">
        <v>-1</v>
      </c>
      <c r="BA275" s="5">
        <v>-1</v>
      </c>
      <c r="BB275" s="5">
        <v>-1</v>
      </c>
      <c r="BC275" s="5">
        <v>-1</v>
      </c>
      <c r="BD275" s="5">
        <v>-1</v>
      </c>
      <c r="BE275" s="5">
        <v>-1</v>
      </c>
      <c r="BF275" s="5">
        <v>-1</v>
      </c>
      <c r="BG275" s="5">
        <v>-1</v>
      </c>
      <c r="BH275" s="5">
        <v>-1</v>
      </c>
      <c r="BI275" s="5">
        <v>-1</v>
      </c>
      <c r="BJ275" s="5">
        <v>-1</v>
      </c>
      <c r="BK275" s="5">
        <v>-1</v>
      </c>
      <c r="BL275" s="5">
        <v>-1</v>
      </c>
      <c r="BM275" s="5">
        <v>-1</v>
      </c>
      <c r="BN275" s="5">
        <v>-1</v>
      </c>
      <c r="BO275" s="5">
        <v>-1</v>
      </c>
      <c r="BP275" s="5">
        <v>-1</v>
      </c>
      <c r="BQ275" s="5">
        <v>-1</v>
      </c>
      <c r="BR275" s="5">
        <v>-1</v>
      </c>
      <c r="BS275" s="5">
        <v>-1</v>
      </c>
      <c r="BT275" s="5">
        <v>-1</v>
      </c>
      <c r="BU275" s="5">
        <v>-1</v>
      </c>
      <c r="BV275" s="5">
        <v>-1</v>
      </c>
      <c r="BW275" s="5">
        <v>-1</v>
      </c>
      <c r="BX275" s="5">
        <v>-1</v>
      </c>
      <c r="BY275" s="5">
        <f>IF(ISNUMBER(EmisData!Q275),EmisData!Q275/86400/365*0.12,-1)</f>
        <v>-1</v>
      </c>
      <c r="BZ275" s="5">
        <v>-1</v>
      </c>
      <c r="CA275" s="5">
        <v>-1</v>
      </c>
      <c r="CB275" s="5">
        <v>-1</v>
      </c>
      <c r="CC275" s="5">
        <v>-1</v>
      </c>
      <c r="CD275" s="5">
        <f>IF(ISNUMBER(EmisData!P275),EmisData!P275/86400/365*0.12,-1)</f>
        <v>-1</v>
      </c>
      <c r="CE275" s="5">
        <v>-1</v>
      </c>
      <c r="CF275" s="5">
        <v>-1</v>
      </c>
      <c r="CG275" s="5">
        <v>-1</v>
      </c>
      <c r="CH275" s="5">
        <v>-1</v>
      </c>
      <c r="CI275" s="5">
        <v>-1</v>
      </c>
      <c r="CJ275" s="5">
        <v>-1</v>
      </c>
      <c r="CK275" s="5">
        <v>-1</v>
      </c>
      <c r="CL275" s="5">
        <v>-1</v>
      </c>
      <c r="CM275" s="5">
        <v>-1</v>
      </c>
      <c r="CN275" s="5">
        <v>-1</v>
      </c>
      <c r="CO275" s="5">
        <v>-1</v>
      </c>
      <c r="CP275" s="5">
        <v>-1</v>
      </c>
      <c r="CQ275" s="5">
        <v>-1</v>
      </c>
      <c r="CR275" s="5">
        <v>-1</v>
      </c>
      <c r="CS275" s="5">
        <v>-1</v>
      </c>
      <c r="CT275" s="5">
        <v>-1</v>
      </c>
      <c r="CU275" s="5">
        <v>-1</v>
      </c>
      <c r="CV275" s="5">
        <v>-1</v>
      </c>
      <c r="CW275" s="5">
        <v>-1</v>
      </c>
      <c r="CX275" s="5">
        <v>-1</v>
      </c>
      <c r="CY275" s="5">
        <v>-1</v>
      </c>
      <c r="CZ275" s="5">
        <v>-1</v>
      </c>
      <c r="DA275" s="5">
        <v>-1</v>
      </c>
      <c r="DB275" s="5">
        <v>-1</v>
      </c>
      <c r="DC275" s="5">
        <v>-1</v>
      </c>
      <c r="DD275" s="5">
        <v>-1</v>
      </c>
      <c r="DE275" s="5">
        <v>-1</v>
      </c>
      <c r="DF275" s="5">
        <v>-1</v>
      </c>
      <c r="DG275" s="5">
        <v>-1</v>
      </c>
      <c r="DH275" s="5">
        <v>-1</v>
      </c>
      <c r="DI275" s="5">
        <v>-1</v>
      </c>
      <c r="DJ275" s="5">
        <v>-1</v>
      </c>
      <c r="DK275" s="5">
        <v>-1</v>
      </c>
      <c r="DL275" s="5">
        <v>-1</v>
      </c>
      <c r="DM275" s="5">
        <v>-1</v>
      </c>
      <c r="DN275" s="5">
        <v>-1</v>
      </c>
      <c r="DO275" s="5">
        <v>-1</v>
      </c>
      <c r="DP275" s="5">
        <v>-1</v>
      </c>
      <c r="DQ275" s="5">
        <v>-1</v>
      </c>
      <c r="DR275" s="5">
        <v>-1</v>
      </c>
      <c r="DS275" s="5">
        <v>-1</v>
      </c>
      <c r="DT275" s="5">
        <v>-1</v>
      </c>
      <c r="DU275" s="5">
        <v>-1</v>
      </c>
      <c r="DV275" s="5">
        <v>-1</v>
      </c>
      <c r="DW275" s="5">
        <v>-1</v>
      </c>
      <c r="DX275" s="5">
        <v>-1</v>
      </c>
      <c r="DY275" s="5">
        <v>-1</v>
      </c>
      <c r="DZ275" s="5">
        <v>-1</v>
      </c>
      <c r="EA275" s="5">
        <v>-1</v>
      </c>
      <c r="EB275" s="5">
        <v>-1</v>
      </c>
      <c r="EC275" s="5">
        <v>-1</v>
      </c>
      <c r="ED275" s="5">
        <v>-1</v>
      </c>
      <c r="EE275" s="5">
        <v>-1</v>
      </c>
      <c r="EF275" s="5">
        <v>-1</v>
      </c>
      <c r="EG275" s="5">
        <v>-1</v>
      </c>
      <c r="EH275" s="5">
        <v>-1</v>
      </c>
      <c r="EI275" s="5">
        <v>-1</v>
      </c>
      <c r="EJ275" s="5">
        <v>-1</v>
      </c>
      <c r="EK275" s="5">
        <v>-1</v>
      </c>
      <c r="EL275" s="5">
        <v>-1</v>
      </c>
      <c r="EM275" s="5">
        <v>-1</v>
      </c>
      <c r="EN275" s="5">
        <v>-1</v>
      </c>
      <c r="EO275" s="5">
        <v>-1</v>
      </c>
      <c r="EP275" s="5">
        <v>-1</v>
      </c>
      <c r="EQ275" s="5">
        <v>-1</v>
      </c>
      <c r="ER275" s="5">
        <v>-1</v>
      </c>
      <c r="ES275" s="5">
        <v>-1</v>
      </c>
      <c r="ET275" s="5">
        <v>-1</v>
      </c>
      <c r="EU275" s="5">
        <v>-1</v>
      </c>
      <c r="EV275" s="5">
        <f>IF(ISNUMBER(EmisData!R275),EmisData!R275/86400/365*0.12,-1)</f>
        <v>-1</v>
      </c>
      <c r="EW275" s="5">
        <v>-1</v>
      </c>
      <c r="EX275" s="5">
        <v>-1</v>
      </c>
      <c r="EY275" s="5">
        <v>-1</v>
      </c>
      <c r="EZ275" s="5">
        <v>-1</v>
      </c>
      <c r="FA275" s="5">
        <v>-1</v>
      </c>
      <c r="FB275" s="5">
        <v>-1</v>
      </c>
      <c r="FC275" s="5">
        <v>-1</v>
      </c>
      <c r="FD275" s="5">
        <v>-1</v>
      </c>
      <c r="FE275" s="5">
        <v>-1</v>
      </c>
      <c r="FF275" s="5">
        <v>-1</v>
      </c>
      <c r="FG275" s="5">
        <v>-1</v>
      </c>
      <c r="FH275" s="5">
        <v>-1</v>
      </c>
      <c r="FI275" s="5">
        <v>-1</v>
      </c>
      <c r="FJ275" s="5">
        <v>-1</v>
      </c>
      <c r="FK275" s="5">
        <v>-1</v>
      </c>
      <c r="FL275" s="5">
        <v>-1</v>
      </c>
      <c r="FM275" s="5">
        <v>-1</v>
      </c>
      <c r="FN275" s="5">
        <v>-1</v>
      </c>
      <c r="FO275" s="5">
        <v>-1</v>
      </c>
      <c r="FP275" s="5">
        <v>-1</v>
      </c>
      <c r="FQ275" s="5">
        <v>-1</v>
      </c>
      <c r="FR275" s="5">
        <v>-1</v>
      </c>
      <c r="FS275" s="5">
        <v>-1</v>
      </c>
      <c r="FT275" s="5">
        <v>-1</v>
      </c>
      <c r="FU275" s="5">
        <v>-1</v>
      </c>
      <c r="FV275" s="5">
        <v>-1</v>
      </c>
      <c r="FW275" s="5">
        <v>-1</v>
      </c>
      <c r="FX275" s="5">
        <v>-1</v>
      </c>
      <c r="FY275" s="5">
        <v>-1</v>
      </c>
      <c r="FZ275" s="5">
        <v>-1</v>
      </c>
      <c r="GA275" s="5">
        <v>-1</v>
      </c>
      <c r="GB275" s="5">
        <v>-1</v>
      </c>
      <c r="GC275" s="5">
        <v>-1</v>
      </c>
      <c r="GD275" s="5">
        <v>-1</v>
      </c>
      <c r="GE275" s="5">
        <v>-1</v>
      </c>
      <c r="GF275" s="5">
        <v>-1</v>
      </c>
      <c r="GG275" s="5">
        <v>-1</v>
      </c>
      <c r="GH275" s="5">
        <v>-1</v>
      </c>
      <c r="GI275" s="5">
        <v>-1</v>
      </c>
      <c r="GJ275" s="5">
        <v>-1</v>
      </c>
      <c r="GK275" s="5">
        <v>-1</v>
      </c>
      <c r="GL275" s="5">
        <v>-1</v>
      </c>
      <c r="GM275" s="5">
        <v>-1</v>
      </c>
      <c r="GN275" s="5">
        <v>-1</v>
      </c>
      <c r="GO275" s="5">
        <v>-1</v>
      </c>
      <c r="GP275" s="5">
        <v>-1</v>
      </c>
      <c r="GQ275" s="5">
        <v>-1</v>
      </c>
      <c r="GR275" s="5">
        <v>-1</v>
      </c>
      <c r="GS275" s="5">
        <v>-1</v>
      </c>
      <c r="GT275" s="5">
        <f>IF(ISNUMBER(EmisData!L275),EmisData!L275/86400/365*0.12,-1)</f>
        <v>1.8703196347031961E-6</v>
      </c>
      <c r="GU275" s="5">
        <v>-1</v>
      </c>
      <c r="GV275" s="5">
        <v>-1</v>
      </c>
      <c r="GW275" s="5">
        <v>-1</v>
      </c>
      <c r="GX275" s="5">
        <v>-1</v>
      </c>
      <c r="GY275" s="5">
        <f>IF(ISNUMBER(EmisData!O275),EmisData!O275/86400/365*0.12,-1)</f>
        <v>-1</v>
      </c>
      <c r="GZ275" s="5">
        <v>-1</v>
      </c>
      <c r="HA275" s="5">
        <v>-1</v>
      </c>
      <c r="HB275" s="5">
        <v>-1</v>
      </c>
      <c r="HC275" s="5">
        <v>-1</v>
      </c>
      <c r="HD275" s="5">
        <v>-1</v>
      </c>
      <c r="HE275" s="5">
        <v>-1</v>
      </c>
      <c r="HF275" s="5">
        <v>-1</v>
      </c>
      <c r="HG275" s="5">
        <v>-1</v>
      </c>
      <c r="HH275" s="5">
        <v>-1</v>
      </c>
      <c r="HI275" s="5">
        <f>IF(ISNUMBER(EmisData!M275),EmisData!M275/86400/365*0.12,-1)</f>
        <v>-1</v>
      </c>
      <c r="HJ275" s="5">
        <v>-1</v>
      </c>
      <c r="HK275" s="5">
        <v>-1</v>
      </c>
      <c r="HL275" s="5">
        <v>-1</v>
      </c>
      <c r="HM275" s="5">
        <v>-1</v>
      </c>
      <c r="HN275" s="5">
        <v>-1</v>
      </c>
      <c r="HO275" s="5">
        <v>-1</v>
      </c>
      <c r="HP275" s="5">
        <v>-1</v>
      </c>
      <c r="HQ275" s="5" t="s">
        <v>720</v>
      </c>
      <c r="HR275" s="5" t="str">
        <f>EmisData!Z275</f>
        <v>yes</v>
      </c>
    </row>
    <row r="276" spans="1:226" x14ac:dyDescent="0.25">
      <c r="A276" s="35" t="s">
        <v>8747</v>
      </c>
      <c r="B276" s="26">
        <v>2066</v>
      </c>
      <c r="C276" s="36" t="s">
        <v>8746</v>
      </c>
      <c r="D276" s="5">
        <v>2</v>
      </c>
      <c r="E276" s="5">
        <v>0</v>
      </c>
      <c r="F276" s="5">
        <f>VLOOKUP($B276,STPdata!$B:$J,6,FALSE)</f>
        <v>2.0288657213054789E-10</v>
      </c>
      <c r="G276" s="5">
        <f>VLOOKUP($B276,STPdata!$B:$J,7,FALSE)</f>
        <v>0.60841193197307331</v>
      </c>
      <c r="H276" s="5">
        <f>VLOOKUP($B276,STPdata!$B:$J,8,FALSE)</f>
        <v>0.20661191487434039</v>
      </c>
      <c r="I276" s="5">
        <f>VLOOKUP($B276,STPdata!$B:$J,9,FALSE)</f>
        <v>0.18497615294969516</v>
      </c>
      <c r="J276" s="5">
        <v>-1</v>
      </c>
      <c r="K276" s="5">
        <v>-1</v>
      </c>
      <c r="L276" s="5">
        <v>-1</v>
      </c>
      <c r="M276" s="5">
        <v>-1</v>
      </c>
      <c r="N276" s="5">
        <v>-1</v>
      </c>
      <c r="O276" s="5">
        <v>-1</v>
      </c>
      <c r="P276" s="5">
        <v>-1</v>
      </c>
      <c r="Q276" s="5">
        <v>-1</v>
      </c>
      <c r="R276" s="5">
        <v>-1</v>
      </c>
      <c r="S276" s="5">
        <v>-1</v>
      </c>
      <c r="T276" s="5">
        <v>-1</v>
      </c>
      <c r="U276" s="5">
        <v>-1</v>
      </c>
      <c r="V276" s="5">
        <f>IF(ISNUMBER(EmisData!N276),EmisData!N276/86400/365*0.12,-1)</f>
        <v>-1</v>
      </c>
      <c r="W276" s="5">
        <v>-1</v>
      </c>
      <c r="X276" s="5">
        <v>-1</v>
      </c>
      <c r="Y276" s="5">
        <v>-1</v>
      </c>
      <c r="Z276" s="5">
        <v>-1</v>
      </c>
      <c r="AA276" s="5">
        <v>-1</v>
      </c>
      <c r="AB276" s="5">
        <v>-1</v>
      </c>
      <c r="AC276" s="5">
        <v>-1</v>
      </c>
      <c r="AD276" s="5">
        <v>-1</v>
      </c>
      <c r="AE276" s="5">
        <v>-1</v>
      </c>
      <c r="AF276" s="5">
        <v>-1</v>
      </c>
      <c r="AG276" s="5">
        <v>-1</v>
      </c>
      <c r="AH276" s="5">
        <v>-1</v>
      </c>
      <c r="AI276" s="5">
        <v>-1</v>
      </c>
      <c r="AJ276" s="5">
        <v>-1</v>
      </c>
      <c r="AK276" s="5">
        <v>-1</v>
      </c>
      <c r="AL276" s="5">
        <v>-1</v>
      </c>
      <c r="AM276" s="5">
        <v>-1</v>
      </c>
      <c r="AN276" s="5">
        <v>-1</v>
      </c>
      <c r="AO276" s="5">
        <v>-1</v>
      </c>
      <c r="AP276" s="5">
        <v>-1</v>
      </c>
      <c r="AQ276" s="5">
        <v>-1</v>
      </c>
      <c r="AR276" s="5">
        <v>-1</v>
      </c>
      <c r="AS276" s="5">
        <v>-1</v>
      </c>
      <c r="AT276" s="5">
        <v>-1</v>
      </c>
      <c r="AU276" s="5">
        <v>-1</v>
      </c>
      <c r="AV276" s="5">
        <v>-1</v>
      </c>
      <c r="AW276" s="5">
        <v>-1</v>
      </c>
      <c r="AX276" s="5">
        <v>-1</v>
      </c>
      <c r="AY276" s="5">
        <v>-1</v>
      </c>
      <c r="AZ276" s="5">
        <v>-1</v>
      </c>
      <c r="BA276" s="5">
        <v>-1</v>
      </c>
      <c r="BB276" s="5">
        <v>-1</v>
      </c>
      <c r="BC276" s="5">
        <v>-1</v>
      </c>
      <c r="BD276" s="5">
        <v>-1</v>
      </c>
      <c r="BE276" s="5">
        <v>-1</v>
      </c>
      <c r="BF276" s="5">
        <v>-1</v>
      </c>
      <c r="BG276" s="5">
        <v>-1</v>
      </c>
      <c r="BH276" s="5">
        <v>-1</v>
      </c>
      <c r="BI276" s="5">
        <v>-1</v>
      </c>
      <c r="BJ276" s="5">
        <v>-1</v>
      </c>
      <c r="BK276" s="5">
        <v>-1</v>
      </c>
      <c r="BL276" s="5">
        <v>-1</v>
      </c>
      <c r="BM276" s="5">
        <v>-1</v>
      </c>
      <c r="BN276" s="5">
        <v>-1</v>
      </c>
      <c r="BO276" s="5">
        <v>-1</v>
      </c>
      <c r="BP276" s="5">
        <v>-1</v>
      </c>
      <c r="BQ276" s="5">
        <v>-1</v>
      </c>
      <c r="BR276" s="5">
        <v>-1</v>
      </c>
      <c r="BS276" s="5">
        <v>-1</v>
      </c>
      <c r="BT276" s="5">
        <v>-1</v>
      </c>
      <c r="BU276" s="5">
        <v>-1</v>
      </c>
      <c r="BV276" s="5">
        <v>-1</v>
      </c>
      <c r="BW276" s="5">
        <v>-1</v>
      </c>
      <c r="BX276" s="5">
        <v>-1</v>
      </c>
      <c r="BY276" s="5">
        <f>IF(ISNUMBER(EmisData!Q276),EmisData!Q276/86400/365*0.12,-1)</f>
        <v>-1</v>
      </c>
      <c r="BZ276" s="5">
        <v>-1</v>
      </c>
      <c r="CA276" s="5">
        <v>-1</v>
      </c>
      <c r="CB276" s="5">
        <v>-1</v>
      </c>
      <c r="CC276" s="5">
        <v>-1</v>
      </c>
      <c r="CD276" s="5">
        <f>IF(ISNUMBER(EmisData!P276),EmisData!P276/86400/365*0.12,-1)</f>
        <v>-1</v>
      </c>
      <c r="CE276" s="5">
        <v>-1</v>
      </c>
      <c r="CF276" s="5">
        <v>-1</v>
      </c>
      <c r="CG276" s="5">
        <v>-1</v>
      </c>
      <c r="CH276" s="5">
        <v>-1</v>
      </c>
      <c r="CI276" s="5">
        <v>-1</v>
      </c>
      <c r="CJ276" s="5">
        <v>-1</v>
      </c>
      <c r="CK276" s="5">
        <v>-1</v>
      </c>
      <c r="CL276" s="5">
        <v>-1</v>
      </c>
      <c r="CM276" s="5">
        <v>-1</v>
      </c>
      <c r="CN276" s="5">
        <v>-1</v>
      </c>
      <c r="CO276" s="5">
        <v>-1</v>
      </c>
      <c r="CP276" s="5">
        <v>-1</v>
      </c>
      <c r="CQ276" s="5">
        <v>-1</v>
      </c>
      <c r="CR276" s="5">
        <v>-1</v>
      </c>
      <c r="CS276" s="5">
        <v>-1</v>
      </c>
      <c r="CT276" s="5">
        <v>-1</v>
      </c>
      <c r="CU276" s="5">
        <v>-1</v>
      </c>
      <c r="CV276" s="5">
        <v>-1</v>
      </c>
      <c r="CW276" s="5">
        <v>-1</v>
      </c>
      <c r="CX276" s="5">
        <v>-1</v>
      </c>
      <c r="CY276" s="5">
        <v>-1</v>
      </c>
      <c r="CZ276" s="5">
        <v>-1</v>
      </c>
      <c r="DA276" s="5">
        <v>-1</v>
      </c>
      <c r="DB276" s="5">
        <v>-1</v>
      </c>
      <c r="DC276" s="5">
        <v>-1</v>
      </c>
      <c r="DD276" s="5">
        <v>-1</v>
      </c>
      <c r="DE276" s="5">
        <v>-1</v>
      </c>
      <c r="DF276" s="5">
        <v>-1</v>
      </c>
      <c r="DG276" s="5">
        <v>-1</v>
      </c>
      <c r="DH276" s="5">
        <v>-1</v>
      </c>
      <c r="DI276" s="5">
        <v>-1</v>
      </c>
      <c r="DJ276" s="5">
        <v>-1</v>
      </c>
      <c r="DK276" s="5">
        <v>-1</v>
      </c>
      <c r="DL276" s="5">
        <v>-1</v>
      </c>
      <c r="DM276" s="5">
        <v>-1</v>
      </c>
      <c r="DN276" s="5">
        <v>-1</v>
      </c>
      <c r="DO276" s="5">
        <v>-1</v>
      </c>
      <c r="DP276" s="5">
        <v>-1</v>
      </c>
      <c r="DQ276" s="5">
        <v>-1</v>
      </c>
      <c r="DR276" s="5">
        <v>-1</v>
      </c>
      <c r="DS276" s="5">
        <v>-1</v>
      </c>
      <c r="DT276" s="5">
        <v>-1</v>
      </c>
      <c r="DU276" s="5">
        <v>-1</v>
      </c>
      <c r="DV276" s="5">
        <v>-1</v>
      </c>
      <c r="DW276" s="5">
        <v>-1</v>
      </c>
      <c r="DX276" s="5">
        <v>-1</v>
      </c>
      <c r="DY276" s="5">
        <v>-1</v>
      </c>
      <c r="DZ276" s="5">
        <v>-1</v>
      </c>
      <c r="EA276" s="5">
        <v>-1</v>
      </c>
      <c r="EB276" s="5">
        <v>-1</v>
      </c>
      <c r="EC276" s="5">
        <v>-1</v>
      </c>
      <c r="ED276" s="5">
        <v>-1</v>
      </c>
      <c r="EE276" s="5">
        <v>-1</v>
      </c>
      <c r="EF276" s="5">
        <v>-1</v>
      </c>
      <c r="EG276" s="5">
        <v>-1</v>
      </c>
      <c r="EH276" s="5">
        <v>-1</v>
      </c>
      <c r="EI276" s="5">
        <v>-1</v>
      </c>
      <c r="EJ276" s="5">
        <v>-1</v>
      </c>
      <c r="EK276" s="5">
        <v>-1</v>
      </c>
      <c r="EL276" s="5">
        <v>-1</v>
      </c>
      <c r="EM276" s="5">
        <v>-1</v>
      </c>
      <c r="EN276" s="5">
        <v>-1</v>
      </c>
      <c r="EO276" s="5">
        <v>-1</v>
      </c>
      <c r="EP276" s="5">
        <v>-1</v>
      </c>
      <c r="EQ276" s="5">
        <v>-1</v>
      </c>
      <c r="ER276" s="5">
        <v>-1</v>
      </c>
      <c r="ES276" s="5">
        <v>-1</v>
      </c>
      <c r="ET276" s="5">
        <v>-1</v>
      </c>
      <c r="EU276" s="5">
        <v>-1</v>
      </c>
      <c r="EV276" s="5">
        <f>IF(ISNUMBER(EmisData!R276),EmisData!R276/86400/365*0.12,-1)</f>
        <v>-1</v>
      </c>
      <c r="EW276" s="5">
        <v>-1</v>
      </c>
      <c r="EX276" s="5">
        <v>-1</v>
      </c>
      <c r="EY276" s="5">
        <v>-1</v>
      </c>
      <c r="EZ276" s="5">
        <v>-1</v>
      </c>
      <c r="FA276" s="5">
        <v>-1</v>
      </c>
      <c r="FB276" s="5">
        <v>-1</v>
      </c>
      <c r="FC276" s="5">
        <v>-1</v>
      </c>
      <c r="FD276" s="5">
        <v>-1</v>
      </c>
      <c r="FE276" s="5">
        <v>-1</v>
      </c>
      <c r="FF276" s="5">
        <v>-1</v>
      </c>
      <c r="FG276" s="5">
        <v>-1</v>
      </c>
      <c r="FH276" s="5">
        <v>-1</v>
      </c>
      <c r="FI276" s="5">
        <v>-1</v>
      </c>
      <c r="FJ276" s="5">
        <v>-1</v>
      </c>
      <c r="FK276" s="5">
        <v>-1</v>
      </c>
      <c r="FL276" s="5">
        <v>-1</v>
      </c>
      <c r="FM276" s="5">
        <v>-1</v>
      </c>
      <c r="FN276" s="5">
        <v>-1</v>
      </c>
      <c r="FO276" s="5">
        <v>-1</v>
      </c>
      <c r="FP276" s="5">
        <v>-1</v>
      </c>
      <c r="FQ276" s="5">
        <v>-1</v>
      </c>
      <c r="FR276" s="5">
        <v>-1</v>
      </c>
      <c r="FS276" s="5">
        <v>-1</v>
      </c>
      <c r="FT276" s="5">
        <v>-1</v>
      </c>
      <c r="FU276" s="5">
        <v>-1</v>
      </c>
      <c r="FV276" s="5">
        <v>-1</v>
      </c>
      <c r="FW276" s="5">
        <v>-1</v>
      </c>
      <c r="FX276" s="5">
        <v>-1</v>
      </c>
      <c r="FY276" s="5">
        <v>-1</v>
      </c>
      <c r="FZ276" s="5">
        <v>-1</v>
      </c>
      <c r="GA276" s="5">
        <v>-1</v>
      </c>
      <c r="GB276" s="5">
        <v>-1</v>
      </c>
      <c r="GC276" s="5">
        <v>-1</v>
      </c>
      <c r="GD276" s="5">
        <v>-1</v>
      </c>
      <c r="GE276" s="5">
        <v>-1</v>
      </c>
      <c r="GF276" s="5">
        <v>-1</v>
      </c>
      <c r="GG276" s="5">
        <v>-1</v>
      </c>
      <c r="GH276" s="5">
        <v>-1</v>
      </c>
      <c r="GI276" s="5">
        <v>-1</v>
      </c>
      <c r="GJ276" s="5">
        <v>-1</v>
      </c>
      <c r="GK276" s="5">
        <v>-1</v>
      </c>
      <c r="GL276" s="5">
        <v>-1</v>
      </c>
      <c r="GM276" s="5">
        <v>-1</v>
      </c>
      <c r="GN276" s="5">
        <v>-1</v>
      </c>
      <c r="GO276" s="5">
        <v>-1</v>
      </c>
      <c r="GP276" s="5">
        <v>-1</v>
      </c>
      <c r="GQ276" s="5">
        <v>-1</v>
      </c>
      <c r="GR276" s="5">
        <v>-1</v>
      </c>
      <c r="GS276" s="5">
        <v>-1</v>
      </c>
      <c r="GT276" s="5">
        <f>IF(ISNUMBER(EmisData!L276),EmisData!L276/86400/365*0.12,-1)</f>
        <v>3.3504566210045664E-7</v>
      </c>
      <c r="GU276" s="5">
        <v>-1</v>
      </c>
      <c r="GV276" s="5">
        <v>-1</v>
      </c>
      <c r="GW276" s="5">
        <v>-1</v>
      </c>
      <c r="GX276" s="5">
        <v>-1</v>
      </c>
      <c r="GY276" s="5">
        <f>IF(ISNUMBER(EmisData!O276),EmisData!O276/86400/365*0.12,-1)</f>
        <v>-1</v>
      </c>
      <c r="GZ276" s="5">
        <v>-1</v>
      </c>
      <c r="HA276" s="5">
        <v>-1</v>
      </c>
      <c r="HB276" s="5">
        <v>-1</v>
      </c>
      <c r="HC276" s="5">
        <v>-1</v>
      </c>
      <c r="HD276" s="5">
        <v>-1</v>
      </c>
      <c r="HE276" s="5">
        <v>-1</v>
      </c>
      <c r="HF276" s="5">
        <v>-1</v>
      </c>
      <c r="HG276" s="5">
        <v>-1</v>
      </c>
      <c r="HH276" s="5">
        <v>-1</v>
      </c>
      <c r="HI276" s="5">
        <f>IF(ISNUMBER(EmisData!M276),EmisData!M276/86400/365*0.12,-1)</f>
        <v>2.2632344212406916E-6</v>
      </c>
      <c r="HJ276" s="5">
        <v>-1</v>
      </c>
      <c r="HK276" s="5">
        <v>-1</v>
      </c>
      <c r="HL276" s="5">
        <v>-1</v>
      </c>
      <c r="HM276" s="5">
        <v>-1</v>
      </c>
      <c r="HN276" s="5">
        <v>-1</v>
      </c>
      <c r="HO276" s="5">
        <v>-1</v>
      </c>
      <c r="HP276" s="5">
        <v>-1</v>
      </c>
      <c r="HQ276" s="5" t="s">
        <v>720</v>
      </c>
      <c r="HR276" s="5" t="str">
        <f>EmisData!Z276</f>
        <v>yes</v>
      </c>
    </row>
    <row r="277" spans="1:226" hidden="1" x14ac:dyDescent="0.25">
      <c r="A277" s="35" t="s">
        <v>8757</v>
      </c>
      <c r="B277" s="26">
        <v>2068</v>
      </c>
      <c r="C277" s="36" t="s">
        <v>8756</v>
      </c>
      <c r="D277" s="5">
        <v>2</v>
      </c>
      <c r="E277" s="5">
        <v>0</v>
      </c>
      <c r="F277" s="5">
        <f>VLOOKUP($B277,STPdata!$B:$J,6,FALSE)</f>
        <v>1.5641621863918069E-24</v>
      </c>
      <c r="G277" s="5">
        <f>VLOOKUP($B277,STPdata!$B:$J,7,FALSE)</f>
        <v>0.36381105389750668</v>
      </c>
      <c r="H277" s="5">
        <f>VLOOKUP($B277,STPdata!$B:$J,8,FALSE)</f>
        <v>0.27984944721929922</v>
      </c>
      <c r="I277" s="5">
        <f>VLOOKUP($B277,STPdata!$B:$J,9,FALSE)</f>
        <v>0.35633949888319383</v>
      </c>
      <c r="J277" s="5">
        <v>-1</v>
      </c>
      <c r="K277" s="5">
        <v>-1</v>
      </c>
      <c r="L277" s="5">
        <v>-1</v>
      </c>
      <c r="M277" s="5">
        <v>-1</v>
      </c>
      <c r="N277" s="5">
        <v>-1</v>
      </c>
      <c r="O277" s="5">
        <v>-1</v>
      </c>
      <c r="P277" s="5">
        <v>-1</v>
      </c>
      <c r="Q277" s="5">
        <v>-1</v>
      </c>
      <c r="R277" s="5">
        <v>-1</v>
      </c>
      <c r="S277" s="5">
        <v>-1</v>
      </c>
      <c r="T277" s="5">
        <v>-1</v>
      </c>
      <c r="U277" s="5">
        <v>-1</v>
      </c>
      <c r="V277" s="5">
        <f>IF(ISNUMBER(EmisData!N277),EmisData!N277/86400/365*0.12,-1)</f>
        <v>-1</v>
      </c>
      <c r="W277" s="5">
        <v>-1</v>
      </c>
      <c r="X277" s="5">
        <v>-1</v>
      </c>
      <c r="Y277" s="5">
        <v>-1</v>
      </c>
      <c r="Z277" s="5">
        <v>-1</v>
      </c>
      <c r="AA277" s="5">
        <v>-1</v>
      </c>
      <c r="AB277" s="5">
        <v>-1</v>
      </c>
      <c r="AC277" s="5">
        <v>-1</v>
      </c>
      <c r="AD277" s="5">
        <v>-1</v>
      </c>
      <c r="AE277" s="5">
        <v>-1</v>
      </c>
      <c r="AF277" s="5">
        <v>-1</v>
      </c>
      <c r="AG277" s="5">
        <v>-1</v>
      </c>
      <c r="AH277" s="5">
        <v>-1</v>
      </c>
      <c r="AI277" s="5">
        <v>-1</v>
      </c>
      <c r="AJ277" s="5">
        <v>-1</v>
      </c>
      <c r="AK277" s="5">
        <v>-1</v>
      </c>
      <c r="AL277" s="5">
        <v>-1</v>
      </c>
      <c r="AM277" s="5">
        <v>-1</v>
      </c>
      <c r="AN277" s="5">
        <v>-1</v>
      </c>
      <c r="AO277" s="5">
        <v>-1</v>
      </c>
      <c r="AP277" s="5">
        <v>-1</v>
      </c>
      <c r="AQ277" s="5">
        <v>-1</v>
      </c>
      <c r="AR277" s="5">
        <v>-1</v>
      </c>
      <c r="AS277" s="5">
        <v>-1</v>
      </c>
      <c r="AT277" s="5">
        <v>-1</v>
      </c>
      <c r="AU277" s="5">
        <v>-1</v>
      </c>
      <c r="AV277" s="5">
        <v>-1</v>
      </c>
      <c r="AW277" s="5">
        <v>-1</v>
      </c>
      <c r="AX277" s="5">
        <v>-1</v>
      </c>
      <c r="AY277" s="5">
        <v>-1</v>
      </c>
      <c r="AZ277" s="5">
        <v>-1</v>
      </c>
      <c r="BA277" s="5">
        <v>-1</v>
      </c>
      <c r="BB277" s="5">
        <v>-1</v>
      </c>
      <c r="BC277" s="5">
        <v>-1</v>
      </c>
      <c r="BD277" s="5">
        <v>-1</v>
      </c>
      <c r="BE277" s="5">
        <v>-1</v>
      </c>
      <c r="BF277" s="5">
        <v>-1</v>
      </c>
      <c r="BG277" s="5">
        <v>-1</v>
      </c>
      <c r="BH277" s="5">
        <v>-1</v>
      </c>
      <c r="BI277" s="5">
        <v>-1</v>
      </c>
      <c r="BJ277" s="5">
        <v>-1</v>
      </c>
      <c r="BK277" s="5">
        <v>-1</v>
      </c>
      <c r="BL277" s="5">
        <v>-1</v>
      </c>
      <c r="BM277" s="5">
        <v>-1</v>
      </c>
      <c r="BN277" s="5">
        <v>-1</v>
      </c>
      <c r="BO277" s="5">
        <v>-1</v>
      </c>
      <c r="BP277" s="5">
        <v>-1</v>
      </c>
      <c r="BQ277" s="5">
        <v>-1</v>
      </c>
      <c r="BR277" s="5">
        <v>-1</v>
      </c>
      <c r="BS277" s="5">
        <v>-1</v>
      </c>
      <c r="BT277" s="5">
        <v>-1</v>
      </c>
      <c r="BU277" s="5">
        <v>-1</v>
      </c>
      <c r="BV277" s="5">
        <v>-1</v>
      </c>
      <c r="BW277" s="5">
        <v>-1</v>
      </c>
      <c r="BX277" s="5">
        <v>-1</v>
      </c>
      <c r="BY277" s="5">
        <f>IF(ISNUMBER(EmisData!Q277),EmisData!Q277/86400/365*0.12,-1)</f>
        <v>-1</v>
      </c>
      <c r="BZ277" s="5">
        <v>-1</v>
      </c>
      <c r="CA277" s="5">
        <v>-1</v>
      </c>
      <c r="CB277" s="5">
        <v>-1</v>
      </c>
      <c r="CC277" s="5">
        <v>-1</v>
      </c>
      <c r="CD277" s="5">
        <f>IF(ISNUMBER(EmisData!P277),EmisData!P277/86400/365*0.12,-1)</f>
        <v>-1</v>
      </c>
      <c r="CE277" s="5">
        <v>-1</v>
      </c>
      <c r="CF277" s="5">
        <v>-1</v>
      </c>
      <c r="CG277" s="5">
        <v>-1</v>
      </c>
      <c r="CH277" s="5">
        <v>-1</v>
      </c>
      <c r="CI277" s="5">
        <v>-1</v>
      </c>
      <c r="CJ277" s="5">
        <v>-1</v>
      </c>
      <c r="CK277" s="5">
        <v>-1</v>
      </c>
      <c r="CL277" s="5">
        <v>-1</v>
      </c>
      <c r="CM277" s="5">
        <v>-1</v>
      </c>
      <c r="CN277" s="5">
        <v>-1</v>
      </c>
      <c r="CO277" s="5">
        <v>-1</v>
      </c>
      <c r="CP277" s="5">
        <v>-1</v>
      </c>
      <c r="CQ277" s="5">
        <v>-1</v>
      </c>
      <c r="CR277" s="5">
        <v>-1</v>
      </c>
      <c r="CS277" s="5">
        <v>-1</v>
      </c>
      <c r="CT277" s="5">
        <v>-1</v>
      </c>
      <c r="CU277" s="5">
        <v>-1</v>
      </c>
      <c r="CV277" s="5">
        <v>-1</v>
      </c>
      <c r="CW277" s="5">
        <v>-1</v>
      </c>
      <c r="CX277" s="5">
        <v>-1</v>
      </c>
      <c r="CY277" s="5">
        <v>-1</v>
      </c>
      <c r="CZ277" s="5">
        <v>-1</v>
      </c>
      <c r="DA277" s="5">
        <v>-1</v>
      </c>
      <c r="DB277" s="5">
        <v>-1</v>
      </c>
      <c r="DC277" s="5">
        <v>-1</v>
      </c>
      <c r="DD277" s="5">
        <v>-1</v>
      </c>
      <c r="DE277" s="5">
        <v>-1</v>
      </c>
      <c r="DF277" s="5">
        <v>-1</v>
      </c>
      <c r="DG277" s="5">
        <v>-1</v>
      </c>
      <c r="DH277" s="5">
        <v>-1</v>
      </c>
      <c r="DI277" s="5">
        <v>-1</v>
      </c>
      <c r="DJ277" s="5">
        <v>-1</v>
      </c>
      <c r="DK277" s="5">
        <v>-1</v>
      </c>
      <c r="DL277" s="5">
        <v>-1</v>
      </c>
      <c r="DM277" s="5">
        <v>-1</v>
      </c>
      <c r="DN277" s="5">
        <v>-1</v>
      </c>
      <c r="DO277" s="5">
        <v>-1</v>
      </c>
      <c r="DP277" s="5">
        <v>-1</v>
      </c>
      <c r="DQ277" s="5">
        <v>-1</v>
      </c>
      <c r="DR277" s="5">
        <v>-1</v>
      </c>
      <c r="DS277" s="5">
        <v>-1</v>
      </c>
      <c r="DT277" s="5">
        <v>-1</v>
      </c>
      <c r="DU277" s="5">
        <v>-1</v>
      </c>
      <c r="DV277" s="5">
        <v>-1</v>
      </c>
      <c r="DW277" s="5">
        <v>-1</v>
      </c>
      <c r="DX277" s="5">
        <v>-1</v>
      </c>
      <c r="DY277" s="5">
        <v>-1</v>
      </c>
      <c r="DZ277" s="5">
        <v>-1</v>
      </c>
      <c r="EA277" s="5">
        <v>-1</v>
      </c>
      <c r="EB277" s="5">
        <v>-1</v>
      </c>
      <c r="EC277" s="5">
        <v>-1</v>
      </c>
      <c r="ED277" s="5">
        <v>-1</v>
      </c>
      <c r="EE277" s="5">
        <v>-1</v>
      </c>
      <c r="EF277" s="5">
        <v>-1</v>
      </c>
      <c r="EG277" s="5">
        <v>-1</v>
      </c>
      <c r="EH277" s="5">
        <v>-1</v>
      </c>
      <c r="EI277" s="5">
        <v>-1</v>
      </c>
      <c r="EJ277" s="5">
        <v>-1</v>
      </c>
      <c r="EK277" s="5">
        <v>-1</v>
      </c>
      <c r="EL277" s="5">
        <v>-1</v>
      </c>
      <c r="EM277" s="5">
        <v>-1</v>
      </c>
      <c r="EN277" s="5">
        <v>-1</v>
      </c>
      <c r="EO277" s="5">
        <v>-1</v>
      </c>
      <c r="EP277" s="5">
        <v>-1</v>
      </c>
      <c r="EQ277" s="5">
        <v>-1</v>
      </c>
      <c r="ER277" s="5">
        <v>-1</v>
      </c>
      <c r="ES277" s="5">
        <v>-1</v>
      </c>
      <c r="ET277" s="5">
        <v>-1</v>
      </c>
      <c r="EU277" s="5">
        <v>-1</v>
      </c>
      <c r="EV277" s="5">
        <f>IF(ISNUMBER(EmisData!R277),EmisData!R277/86400/365*0.12,-1)</f>
        <v>-1</v>
      </c>
      <c r="EW277" s="5">
        <v>-1</v>
      </c>
      <c r="EX277" s="5">
        <v>-1</v>
      </c>
      <c r="EY277" s="5">
        <v>-1</v>
      </c>
      <c r="EZ277" s="5">
        <v>-1</v>
      </c>
      <c r="FA277" s="5">
        <v>-1</v>
      </c>
      <c r="FB277" s="5">
        <v>-1</v>
      </c>
      <c r="FC277" s="5">
        <v>-1</v>
      </c>
      <c r="FD277" s="5">
        <v>-1</v>
      </c>
      <c r="FE277" s="5">
        <v>-1</v>
      </c>
      <c r="FF277" s="5">
        <v>-1</v>
      </c>
      <c r="FG277" s="5">
        <v>-1</v>
      </c>
      <c r="FH277" s="5">
        <v>-1</v>
      </c>
      <c r="FI277" s="5">
        <v>-1</v>
      </c>
      <c r="FJ277" s="5">
        <v>-1</v>
      </c>
      <c r="FK277" s="5">
        <v>-1</v>
      </c>
      <c r="FL277" s="5">
        <v>-1</v>
      </c>
      <c r="FM277" s="5">
        <v>-1</v>
      </c>
      <c r="FN277" s="5">
        <v>-1</v>
      </c>
      <c r="FO277" s="5">
        <v>-1</v>
      </c>
      <c r="FP277" s="5">
        <v>-1</v>
      </c>
      <c r="FQ277" s="5">
        <v>-1</v>
      </c>
      <c r="FR277" s="5">
        <v>-1</v>
      </c>
      <c r="FS277" s="5">
        <v>-1</v>
      </c>
      <c r="FT277" s="5">
        <v>-1</v>
      </c>
      <c r="FU277" s="5">
        <v>-1</v>
      </c>
      <c r="FV277" s="5">
        <v>-1</v>
      </c>
      <c r="FW277" s="5">
        <v>-1</v>
      </c>
      <c r="FX277" s="5">
        <v>-1</v>
      </c>
      <c r="FY277" s="5">
        <v>-1</v>
      </c>
      <c r="FZ277" s="5">
        <v>-1</v>
      </c>
      <c r="GA277" s="5">
        <v>-1</v>
      </c>
      <c r="GB277" s="5">
        <v>-1</v>
      </c>
      <c r="GC277" s="5">
        <v>-1</v>
      </c>
      <c r="GD277" s="5">
        <v>-1</v>
      </c>
      <c r="GE277" s="5">
        <v>-1</v>
      </c>
      <c r="GF277" s="5">
        <v>-1</v>
      </c>
      <c r="GG277" s="5">
        <v>-1</v>
      </c>
      <c r="GH277" s="5">
        <v>-1</v>
      </c>
      <c r="GI277" s="5">
        <v>-1</v>
      </c>
      <c r="GJ277" s="5">
        <v>-1</v>
      </c>
      <c r="GK277" s="5">
        <v>-1</v>
      </c>
      <c r="GL277" s="5">
        <v>-1</v>
      </c>
      <c r="GM277" s="5">
        <v>-1</v>
      </c>
      <c r="GN277" s="5">
        <v>-1</v>
      </c>
      <c r="GO277" s="5">
        <v>-1</v>
      </c>
      <c r="GP277" s="5">
        <v>-1</v>
      </c>
      <c r="GQ277" s="5">
        <v>-1</v>
      </c>
      <c r="GR277" s="5">
        <v>-1</v>
      </c>
      <c r="GS277" s="5">
        <v>-1</v>
      </c>
      <c r="GT277" s="5">
        <f>IF(ISNUMBER(EmisData!L277),EmisData!L277/86400/365*0.12,-1)</f>
        <v>-1</v>
      </c>
      <c r="GU277" s="5">
        <v>-1</v>
      </c>
      <c r="GV277" s="5">
        <v>-1</v>
      </c>
      <c r="GW277" s="5">
        <v>-1</v>
      </c>
      <c r="GX277" s="5">
        <v>-1</v>
      </c>
      <c r="GY277" s="5">
        <f>IF(ISNUMBER(EmisData!O277),EmisData!O277/86400/365*0.12,-1)</f>
        <v>-1</v>
      </c>
      <c r="GZ277" s="5">
        <v>-1</v>
      </c>
      <c r="HA277" s="5">
        <v>-1</v>
      </c>
      <c r="HB277" s="5">
        <v>-1</v>
      </c>
      <c r="HC277" s="5">
        <v>-1</v>
      </c>
      <c r="HD277" s="5">
        <v>-1</v>
      </c>
      <c r="HE277" s="5">
        <v>-1</v>
      </c>
      <c r="HF277" s="5">
        <v>-1</v>
      </c>
      <c r="HG277" s="5">
        <v>-1</v>
      </c>
      <c r="HH277" s="5">
        <v>-1</v>
      </c>
      <c r="HI277" s="5">
        <f>IF(ISNUMBER(EmisData!M277),EmisData!M277/86400/365*0.12,-1)</f>
        <v>-1</v>
      </c>
      <c r="HJ277" s="5">
        <v>-1</v>
      </c>
      <c r="HK277" s="5">
        <v>-1</v>
      </c>
      <c r="HL277" s="5">
        <v>-1</v>
      </c>
      <c r="HM277" s="5">
        <v>-1</v>
      </c>
      <c r="HN277" s="5">
        <v>-1</v>
      </c>
      <c r="HO277" s="5">
        <v>-1</v>
      </c>
      <c r="HP277" s="5">
        <v>-1</v>
      </c>
      <c r="HQ277" s="5" t="s">
        <v>720</v>
      </c>
      <c r="HR277" s="5" t="str">
        <f>EmisData!Z277</f>
        <v/>
      </c>
    </row>
    <row r="278" spans="1:226" x14ac:dyDescent="0.25">
      <c r="A278" s="35" t="s">
        <v>8783</v>
      </c>
      <c r="B278" s="26">
        <v>2074</v>
      </c>
      <c r="C278" s="36" t="s">
        <v>8782</v>
      </c>
      <c r="D278" s="5">
        <v>2</v>
      </c>
      <c r="E278" s="5">
        <v>0</v>
      </c>
      <c r="F278" s="5">
        <f>VLOOKUP($B278,STPdata!$B:$J,6,FALSE)</f>
        <v>6.6884193819821067E-2</v>
      </c>
      <c r="G278" s="5">
        <f>VLOOKUP($B278,STPdata!$B:$J,7,FALSE)</f>
        <v>0.45986176178758681</v>
      </c>
      <c r="H278" s="5">
        <f>VLOOKUP($B278,STPdata!$B:$J,8,FALSE)</f>
        <v>1.0219450951130379E-3</v>
      </c>
      <c r="I278" s="5">
        <f>VLOOKUP($B278,STPdata!$B:$J,9,FALSE)</f>
        <v>0.47223209929747895</v>
      </c>
      <c r="J278" s="5">
        <v>-1</v>
      </c>
      <c r="K278" s="5">
        <v>-1</v>
      </c>
      <c r="L278" s="5">
        <v>-1</v>
      </c>
      <c r="M278" s="5">
        <v>-1</v>
      </c>
      <c r="N278" s="5">
        <v>-1</v>
      </c>
      <c r="O278" s="5">
        <v>-1</v>
      </c>
      <c r="P278" s="5">
        <v>-1</v>
      </c>
      <c r="Q278" s="5">
        <v>-1</v>
      </c>
      <c r="R278" s="5">
        <v>-1</v>
      </c>
      <c r="S278" s="5">
        <v>-1</v>
      </c>
      <c r="T278" s="5">
        <v>-1</v>
      </c>
      <c r="U278" s="5">
        <v>-1</v>
      </c>
      <c r="V278" s="5">
        <f>IF(ISNUMBER(EmisData!N278),EmisData!N278/86400/365*0.12,-1)</f>
        <v>-1</v>
      </c>
      <c r="W278" s="5">
        <v>-1</v>
      </c>
      <c r="X278" s="5">
        <v>-1</v>
      </c>
      <c r="Y278" s="5">
        <v>-1</v>
      </c>
      <c r="Z278" s="5">
        <v>-1</v>
      </c>
      <c r="AA278" s="5">
        <v>-1</v>
      </c>
      <c r="AB278" s="5">
        <v>-1</v>
      </c>
      <c r="AC278" s="5">
        <v>-1</v>
      </c>
      <c r="AD278" s="5">
        <v>-1</v>
      </c>
      <c r="AE278" s="5">
        <v>-1</v>
      </c>
      <c r="AF278" s="5">
        <v>-1</v>
      </c>
      <c r="AG278" s="5">
        <v>-1</v>
      </c>
      <c r="AH278" s="5">
        <v>-1</v>
      </c>
      <c r="AI278" s="5">
        <v>-1</v>
      </c>
      <c r="AJ278" s="5">
        <v>-1</v>
      </c>
      <c r="AK278" s="5">
        <v>-1</v>
      </c>
      <c r="AL278" s="5">
        <v>-1</v>
      </c>
      <c r="AM278" s="5">
        <v>-1</v>
      </c>
      <c r="AN278" s="5">
        <v>-1</v>
      </c>
      <c r="AO278" s="5">
        <v>-1</v>
      </c>
      <c r="AP278" s="5">
        <v>-1</v>
      </c>
      <c r="AQ278" s="5">
        <v>-1</v>
      </c>
      <c r="AR278" s="5">
        <v>-1</v>
      </c>
      <c r="AS278" s="5">
        <v>-1</v>
      </c>
      <c r="AT278" s="5">
        <v>-1</v>
      </c>
      <c r="AU278" s="5">
        <v>-1</v>
      </c>
      <c r="AV278" s="5">
        <v>-1</v>
      </c>
      <c r="AW278" s="5">
        <v>-1</v>
      </c>
      <c r="AX278" s="5">
        <v>-1</v>
      </c>
      <c r="AY278" s="5">
        <v>-1</v>
      </c>
      <c r="AZ278" s="5">
        <v>-1</v>
      </c>
      <c r="BA278" s="5">
        <v>-1</v>
      </c>
      <c r="BB278" s="5">
        <v>-1</v>
      </c>
      <c r="BC278" s="5">
        <v>-1</v>
      </c>
      <c r="BD278" s="5">
        <v>-1</v>
      </c>
      <c r="BE278" s="5">
        <v>-1</v>
      </c>
      <c r="BF278" s="5">
        <v>-1</v>
      </c>
      <c r="BG278" s="5">
        <v>-1</v>
      </c>
      <c r="BH278" s="5">
        <v>-1</v>
      </c>
      <c r="BI278" s="5">
        <v>-1</v>
      </c>
      <c r="BJ278" s="5">
        <v>-1</v>
      </c>
      <c r="BK278" s="5">
        <v>-1</v>
      </c>
      <c r="BL278" s="5">
        <v>-1</v>
      </c>
      <c r="BM278" s="5">
        <v>-1</v>
      </c>
      <c r="BN278" s="5">
        <v>-1</v>
      </c>
      <c r="BO278" s="5">
        <v>-1</v>
      </c>
      <c r="BP278" s="5">
        <v>-1</v>
      </c>
      <c r="BQ278" s="5">
        <v>-1</v>
      </c>
      <c r="BR278" s="5">
        <v>-1</v>
      </c>
      <c r="BS278" s="5">
        <v>-1</v>
      </c>
      <c r="BT278" s="5">
        <v>-1</v>
      </c>
      <c r="BU278" s="5">
        <v>-1</v>
      </c>
      <c r="BV278" s="5">
        <v>-1</v>
      </c>
      <c r="BW278" s="5">
        <v>-1</v>
      </c>
      <c r="BX278" s="5">
        <v>-1</v>
      </c>
      <c r="BY278" s="5">
        <f>IF(ISNUMBER(EmisData!Q278),EmisData!Q278/86400/365*0.12,-1)</f>
        <v>-1</v>
      </c>
      <c r="BZ278" s="5">
        <v>-1</v>
      </c>
      <c r="CA278" s="5">
        <v>-1</v>
      </c>
      <c r="CB278" s="5">
        <v>-1</v>
      </c>
      <c r="CC278" s="5">
        <v>-1</v>
      </c>
      <c r="CD278" s="5">
        <f>IF(ISNUMBER(EmisData!P278),EmisData!P278/86400/365*0.12,-1)</f>
        <v>-1</v>
      </c>
      <c r="CE278" s="5">
        <v>-1</v>
      </c>
      <c r="CF278" s="5">
        <v>-1</v>
      </c>
      <c r="CG278" s="5">
        <v>-1</v>
      </c>
      <c r="CH278" s="5">
        <v>-1</v>
      </c>
      <c r="CI278" s="5">
        <v>-1</v>
      </c>
      <c r="CJ278" s="5">
        <v>-1</v>
      </c>
      <c r="CK278" s="5">
        <v>-1</v>
      </c>
      <c r="CL278" s="5">
        <v>-1</v>
      </c>
      <c r="CM278" s="5">
        <v>-1</v>
      </c>
      <c r="CN278" s="5">
        <v>-1</v>
      </c>
      <c r="CO278" s="5">
        <v>-1</v>
      </c>
      <c r="CP278" s="5">
        <v>-1</v>
      </c>
      <c r="CQ278" s="5">
        <v>-1</v>
      </c>
      <c r="CR278" s="5">
        <v>-1</v>
      </c>
      <c r="CS278" s="5">
        <v>-1</v>
      </c>
      <c r="CT278" s="5">
        <v>-1</v>
      </c>
      <c r="CU278" s="5">
        <v>-1</v>
      </c>
      <c r="CV278" s="5">
        <v>-1</v>
      </c>
      <c r="CW278" s="5">
        <v>-1</v>
      </c>
      <c r="CX278" s="5">
        <v>-1</v>
      </c>
      <c r="CY278" s="5">
        <v>-1</v>
      </c>
      <c r="CZ278" s="5">
        <v>-1</v>
      </c>
      <c r="DA278" s="5">
        <v>-1</v>
      </c>
      <c r="DB278" s="5">
        <v>-1</v>
      </c>
      <c r="DC278" s="5">
        <v>-1</v>
      </c>
      <c r="DD278" s="5">
        <v>-1</v>
      </c>
      <c r="DE278" s="5">
        <v>-1</v>
      </c>
      <c r="DF278" s="5">
        <v>-1</v>
      </c>
      <c r="DG278" s="5">
        <v>-1</v>
      </c>
      <c r="DH278" s="5">
        <v>-1</v>
      </c>
      <c r="DI278" s="5">
        <v>-1</v>
      </c>
      <c r="DJ278" s="5">
        <v>-1</v>
      </c>
      <c r="DK278" s="5">
        <v>-1</v>
      </c>
      <c r="DL278" s="5">
        <v>-1</v>
      </c>
      <c r="DM278" s="5">
        <v>-1</v>
      </c>
      <c r="DN278" s="5">
        <v>-1</v>
      </c>
      <c r="DO278" s="5">
        <v>-1</v>
      </c>
      <c r="DP278" s="5">
        <v>-1</v>
      </c>
      <c r="DQ278" s="5">
        <v>-1</v>
      </c>
      <c r="DR278" s="5">
        <v>-1</v>
      </c>
      <c r="DS278" s="5">
        <v>-1</v>
      </c>
      <c r="DT278" s="5">
        <v>-1</v>
      </c>
      <c r="DU278" s="5">
        <v>-1</v>
      </c>
      <c r="DV278" s="5">
        <v>-1</v>
      </c>
      <c r="DW278" s="5">
        <v>-1</v>
      </c>
      <c r="DX278" s="5">
        <v>-1</v>
      </c>
      <c r="DY278" s="5">
        <v>-1</v>
      </c>
      <c r="DZ278" s="5">
        <v>-1</v>
      </c>
      <c r="EA278" s="5">
        <v>-1</v>
      </c>
      <c r="EB278" s="5">
        <v>-1</v>
      </c>
      <c r="EC278" s="5">
        <v>-1</v>
      </c>
      <c r="ED278" s="5">
        <v>-1</v>
      </c>
      <c r="EE278" s="5">
        <v>-1</v>
      </c>
      <c r="EF278" s="5">
        <v>-1</v>
      </c>
      <c r="EG278" s="5">
        <v>-1</v>
      </c>
      <c r="EH278" s="5">
        <v>-1</v>
      </c>
      <c r="EI278" s="5">
        <v>-1</v>
      </c>
      <c r="EJ278" s="5">
        <v>-1</v>
      </c>
      <c r="EK278" s="5">
        <v>-1</v>
      </c>
      <c r="EL278" s="5">
        <v>-1</v>
      </c>
      <c r="EM278" s="5">
        <v>-1</v>
      </c>
      <c r="EN278" s="5">
        <v>-1</v>
      </c>
      <c r="EO278" s="5">
        <v>-1</v>
      </c>
      <c r="EP278" s="5">
        <v>-1</v>
      </c>
      <c r="EQ278" s="5">
        <v>-1</v>
      </c>
      <c r="ER278" s="5">
        <v>-1</v>
      </c>
      <c r="ES278" s="5">
        <v>-1</v>
      </c>
      <c r="ET278" s="5">
        <v>-1</v>
      </c>
      <c r="EU278" s="5">
        <v>-1</v>
      </c>
      <c r="EV278" s="5">
        <f>IF(ISNUMBER(EmisData!R278),EmisData!R278/86400/365*0.12,-1)</f>
        <v>-1</v>
      </c>
      <c r="EW278" s="5">
        <v>-1</v>
      </c>
      <c r="EX278" s="5">
        <v>-1</v>
      </c>
      <c r="EY278" s="5">
        <v>-1</v>
      </c>
      <c r="EZ278" s="5">
        <v>-1</v>
      </c>
      <c r="FA278" s="5">
        <v>-1</v>
      </c>
      <c r="FB278" s="5">
        <v>-1</v>
      </c>
      <c r="FC278" s="5">
        <v>-1</v>
      </c>
      <c r="FD278" s="5">
        <v>-1</v>
      </c>
      <c r="FE278" s="5">
        <v>-1</v>
      </c>
      <c r="FF278" s="5">
        <v>-1</v>
      </c>
      <c r="FG278" s="5">
        <v>-1</v>
      </c>
      <c r="FH278" s="5">
        <v>-1</v>
      </c>
      <c r="FI278" s="5">
        <v>-1</v>
      </c>
      <c r="FJ278" s="5">
        <v>-1</v>
      </c>
      <c r="FK278" s="5">
        <v>-1</v>
      </c>
      <c r="FL278" s="5">
        <v>-1</v>
      </c>
      <c r="FM278" s="5">
        <v>-1</v>
      </c>
      <c r="FN278" s="5">
        <v>-1</v>
      </c>
      <c r="FO278" s="5">
        <v>-1</v>
      </c>
      <c r="FP278" s="5">
        <v>-1</v>
      </c>
      <c r="FQ278" s="5">
        <v>-1</v>
      </c>
      <c r="FR278" s="5">
        <v>-1</v>
      </c>
      <c r="FS278" s="5">
        <v>-1</v>
      </c>
      <c r="FT278" s="5">
        <v>-1</v>
      </c>
      <c r="FU278" s="5">
        <v>-1</v>
      </c>
      <c r="FV278" s="5">
        <v>-1</v>
      </c>
      <c r="FW278" s="5">
        <v>-1</v>
      </c>
      <c r="FX278" s="5">
        <v>-1</v>
      </c>
      <c r="FY278" s="5">
        <v>-1</v>
      </c>
      <c r="FZ278" s="5">
        <v>-1</v>
      </c>
      <c r="GA278" s="5">
        <v>-1</v>
      </c>
      <c r="GB278" s="5">
        <v>-1</v>
      </c>
      <c r="GC278" s="5">
        <v>-1</v>
      </c>
      <c r="GD278" s="5">
        <v>-1</v>
      </c>
      <c r="GE278" s="5">
        <v>-1</v>
      </c>
      <c r="GF278" s="5">
        <v>-1</v>
      </c>
      <c r="GG278" s="5">
        <v>-1</v>
      </c>
      <c r="GH278" s="5">
        <v>-1</v>
      </c>
      <c r="GI278" s="5">
        <v>-1</v>
      </c>
      <c r="GJ278" s="5">
        <v>-1</v>
      </c>
      <c r="GK278" s="5">
        <v>-1</v>
      </c>
      <c r="GL278" s="5">
        <v>-1</v>
      </c>
      <c r="GM278" s="5">
        <v>-1</v>
      </c>
      <c r="GN278" s="5">
        <v>-1</v>
      </c>
      <c r="GO278" s="5">
        <v>-1</v>
      </c>
      <c r="GP278" s="5">
        <v>-1</v>
      </c>
      <c r="GQ278" s="5">
        <v>-1</v>
      </c>
      <c r="GR278" s="5">
        <v>-1</v>
      </c>
      <c r="GS278" s="5">
        <v>-1</v>
      </c>
      <c r="GT278" s="5">
        <f>IF(ISNUMBER(EmisData!L278),EmisData!L278/86400/365*0.12,-1)</f>
        <v>6.4883942161339428E-6</v>
      </c>
      <c r="GU278" s="5">
        <v>-1</v>
      </c>
      <c r="GV278" s="5">
        <v>-1</v>
      </c>
      <c r="GW278" s="5">
        <v>-1</v>
      </c>
      <c r="GX278" s="5">
        <v>-1</v>
      </c>
      <c r="GY278" s="5">
        <f>IF(ISNUMBER(EmisData!O278),EmisData!O278/86400/365*0.12,-1)</f>
        <v>-1</v>
      </c>
      <c r="GZ278" s="5">
        <v>-1</v>
      </c>
      <c r="HA278" s="5">
        <v>-1</v>
      </c>
      <c r="HB278" s="5">
        <v>-1</v>
      </c>
      <c r="HC278" s="5">
        <v>-1</v>
      </c>
      <c r="HD278" s="5">
        <v>-1</v>
      </c>
      <c r="HE278" s="5">
        <v>-1</v>
      </c>
      <c r="HF278" s="5">
        <v>-1</v>
      </c>
      <c r="HG278" s="5">
        <v>-1</v>
      </c>
      <c r="HH278" s="5">
        <v>-1</v>
      </c>
      <c r="HI278" s="5">
        <f>IF(ISNUMBER(EmisData!M278),EmisData!M278/86400/365*0.12,-1)</f>
        <v>3.3584445300338313E-5</v>
      </c>
      <c r="HJ278" s="5">
        <v>-1</v>
      </c>
      <c r="HK278" s="5">
        <v>-1</v>
      </c>
      <c r="HL278" s="5">
        <v>-1</v>
      </c>
      <c r="HM278" s="5">
        <v>-1</v>
      </c>
      <c r="HN278" s="5">
        <v>-1</v>
      </c>
      <c r="HO278" s="5">
        <v>-1</v>
      </c>
      <c r="HP278" s="5">
        <v>-1</v>
      </c>
      <c r="HQ278" s="5" t="s">
        <v>720</v>
      </c>
      <c r="HR278" s="5" t="str">
        <f>EmisData!Z278</f>
        <v>yes</v>
      </c>
    </row>
    <row r="279" spans="1:226" x14ac:dyDescent="0.25">
      <c r="A279" s="35" t="s">
        <v>8841</v>
      </c>
      <c r="B279" s="26">
        <v>2088</v>
      </c>
      <c r="C279" s="36" t="s">
        <v>8840</v>
      </c>
      <c r="D279" s="5">
        <v>2</v>
      </c>
      <c r="E279" s="5">
        <v>0</v>
      </c>
      <c r="F279" s="5">
        <f>VLOOKUP($B279,STPdata!$B:$J,6,FALSE)</f>
        <v>4.3843548686335635E-13</v>
      </c>
      <c r="G279" s="5">
        <f>VLOOKUP($B279,STPdata!$B:$J,7,FALSE)</f>
        <v>0.49742343573701964</v>
      </c>
      <c r="H279" s="5">
        <f>VLOOKUP($B279,STPdata!$B:$J,8,FALSE)</f>
        <v>1.0588678724528367E-2</v>
      </c>
      <c r="I279" s="5">
        <f>VLOOKUP($B279,STPdata!$B:$J,9,FALSE)</f>
        <v>0.49198788553801376</v>
      </c>
      <c r="J279" s="5">
        <v>-1</v>
      </c>
      <c r="K279" s="5">
        <v>-1</v>
      </c>
      <c r="L279" s="5">
        <v>-1</v>
      </c>
      <c r="M279" s="5">
        <v>-1</v>
      </c>
      <c r="N279" s="5">
        <v>-1</v>
      </c>
      <c r="O279" s="5">
        <v>-1</v>
      </c>
      <c r="P279" s="5">
        <v>-1</v>
      </c>
      <c r="Q279" s="5">
        <v>-1</v>
      </c>
      <c r="R279" s="5">
        <v>-1</v>
      </c>
      <c r="S279" s="5">
        <v>-1</v>
      </c>
      <c r="T279" s="5">
        <v>-1</v>
      </c>
      <c r="U279" s="5">
        <v>-1</v>
      </c>
      <c r="V279" s="5">
        <f>IF(ISNUMBER(EmisData!N279),EmisData!N279/86400/365*0.12,-1)</f>
        <v>-1</v>
      </c>
      <c r="W279" s="5">
        <v>-1</v>
      </c>
      <c r="X279" s="5">
        <v>-1</v>
      </c>
      <c r="Y279" s="5">
        <v>-1</v>
      </c>
      <c r="Z279" s="5">
        <v>-1</v>
      </c>
      <c r="AA279" s="5">
        <v>-1</v>
      </c>
      <c r="AB279" s="5">
        <v>-1</v>
      </c>
      <c r="AC279" s="5">
        <v>-1</v>
      </c>
      <c r="AD279" s="5">
        <v>-1</v>
      </c>
      <c r="AE279" s="5">
        <v>-1</v>
      </c>
      <c r="AF279" s="5">
        <v>-1</v>
      </c>
      <c r="AG279" s="5">
        <v>-1</v>
      </c>
      <c r="AH279" s="5">
        <v>-1</v>
      </c>
      <c r="AI279" s="5">
        <v>-1</v>
      </c>
      <c r="AJ279" s="5">
        <v>-1</v>
      </c>
      <c r="AK279" s="5">
        <v>-1</v>
      </c>
      <c r="AL279" s="5">
        <v>-1</v>
      </c>
      <c r="AM279" s="5">
        <v>-1</v>
      </c>
      <c r="AN279" s="5">
        <v>-1</v>
      </c>
      <c r="AO279" s="5">
        <v>-1</v>
      </c>
      <c r="AP279" s="5">
        <v>-1</v>
      </c>
      <c r="AQ279" s="5">
        <v>-1</v>
      </c>
      <c r="AR279" s="5">
        <v>-1</v>
      </c>
      <c r="AS279" s="5">
        <v>-1</v>
      </c>
      <c r="AT279" s="5">
        <v>-1</v>
      </c>
      <c r="AU279" s="5">
        <v>-1</v>
      </c>
      <c r="AV279" s="5">
        <v>-1</v>
      </c>
      <c r="AW279" s="5">
        <v>-1</v>
      </c>
      <c r="AX279" s="5">
        <v>-1</v>
      </c>
      <c r="AY279" s="5">
        <v>-1</v>
      </c>
      <c r="AZ279" s="5">
        <v>-1</v>
      </c>
      <c r="BA279" s="5">
        <v>-1</v>
      </c>
      <c r="BB279" s="5">
        <v>-1</v>
      </c>
      <c r="BC279" s="5">
        <v>-1</v>
      </c>
      <c r="BD279" s="5">
        <v>-1</v>
      </c>
      <c r="BE279" s="5">
        <v>-1</v>
      </c>
      <c r="BF279" s="5">
        <v>-1</v>
      </c>
      <c r="BG279" s="5">
        <v>-1</v>
      </c>
      <c r="BH279" s="5">
        <v>-1</v>
      </c>
      <c r="BI279" s="5">
        <v>-1</v>
      </c>
      <c r="BJ279" s="5">
        <v>-1</v>
      </c>
      <c r="BK279" s="5">
        <v>-1</v>
      </c>
      <c r="BL279" s="5">
        <v>-1</v>
      </c>
      <c r="BM279" s="5">
        <v>-1</v>
      </c>
      <c r="BN279" s="5">
        <v>-1</v>
      </c>
      <c r="BO279" s="5">
        <v>-1</v>
      </c>
      <c r="BP279" s="5">
        <v>-1</v>
      </c>
      <c r="BQ279" s="5">
        <v>-1</v>
      </c>
      <c r="BR279" s="5">
        <v>-1</v>
      </c>
      <c r="BS279" s="5">
        <v>-1</v>
      </c>
      <c r="BT279" s="5">
        <v>-1</v>
      </c>
      <c r="BU279" s="5">
        <v>-1</v>
      </c>
      <c r="BV279" s="5">
        <v>-1</v>
      </c>
      <c r="BW279" s="5">
        <v>-1</v>
      </c>
      <c r="BX279" s="5">
        <v>-1</v>
      </c>
      <c r="BY279" s="5">
        <f>IF(ISNUMBER(EmisData!Q279),EmisData!Q279/86400/365*0.12,-1)</f>
        <v>-1</v>
      </c>
      <c r="BZ279" s="5">
        <v>-1</v>
      </c>
      <c r="CA279" s="5">
        <v>-1</v>
      </c>
      <c r="CB279" s="5">
        <v>-1</v>
      </c>
      <c r="CC279" s="5">
        <v>-1</v>
      </c>
      <c r="CD279" s="5">
        <f>IF(ISNUMBER(EmisData!P279),EmisData!P279/86400/365*0.12,-1)</f>
        <v>-1</v>
      </c>
      <c r="CE279" s="5">
        <v>-1</v>
      </c>
      <c r="CF279" s="5">
        <v>-1</v>
      </c>
      <c r="CG279" s="5">
        <v>-1</v>
      </c>
      <c r="CH279" s="5">
        <v>-1</v>
      </c>
      <c r="CI279" s="5">
        <v>-1</v>
      </c>
      <c r="CJ279" s="5">
        <v>-1</v>
      </c>
      <c r="CK279" s="5">
        <v>-1</v>
      </c>
      <c r="CL279" s="5">
        <v>-1</v>
      </c>
      <c r="CM279" s="5">
        <v>-1</v>
      </c>
      <c r="CN279" s="5">
        <v>-1</v>
      </c>
      <c r="CO279" s="5">
        <v>-1</v>
      </c>
      <c r="CP279" s="5">
        <v>-1</v>
      </c>
      <c r="CQ279" s="5">
        <v>-1</v>
      </c>
      <c r="CR279" s="5">
        <v>-1</v>
      </c>
      <c r="CS279" s="5">
        <v>-1</v>
      </c>
      <c r="CT279" s="5">
        <v>-1</v>
      </c>
      <c r="CU279" s="5">
        <v>-1</v>
      </c>
      <c r="CV279" s="5">
        <v>-1</v>
      </c>
      <c r="CW279" s="5">
        <v>-1</v>
      </c>
      <c r="CX279" s="5">
        <v>-1</v>
      </c>
      <c r="CY279" s="5">
        <v>-1</v>
      </c>
      <c r="CZ279" s="5">
        <v>-1</v>
      </c>
      <c r="DA279" s="5">
        <v>-1</v>
      </c>
      <c r="DB279" s="5">
        <v>-1</v>
      </c>
      <c r="DC279" s="5">
        <v>-1</v>
      </c>
      <c r="DD279" s="5">
        <v>-1</v>
      </c>
      <c r="DE279" s="5">
        <v>-1</v>
      </c>
      <c r="DF279" s="5">
        <v>-1</v>
      </c>
      <c r="DG279" s="5">
        <v>-1</v>
      </c>
      <c r="DH279" s="5">
        <v>-1</v>
      </c>
      <c r="DI279" s="5">
        <v>-1</v>
      </c>
      <c r="DJ279" s="5">
        <v>-1</v>
      </c>
      <c r="DK279" s="5">
        <v>-1</v>
      </c>
      <c r="DL279" s="5">
        <v>-1</v>
      </c>
      <c r="DM279" s="5">
        <v>-1</v>
      </c>
      <c r="DN279" s="5">
        <v>-1</v>
      </c>
      <c r="DO279" s="5">
        <v>-1</v>
      </c>
      <c r="DP279" s="5">
        <v>-1</v>
      </c>
      <c r="DQ279" s="5">
        <v>-1</v>
      </c>
      <c r="DR279" s="5">
        <v>-1</v>
      </c>
      <c r="DS279" s="5">
        <v>-1</v>
      </c>
      <c r="DT279" s="5">
        <v>-1</v>
      </c>
      <c r="DU279" s="5">
        <v>-1</v>
      </c>
      <c r="DV279" s="5">
        <v>-1</v>
      </c>
      <c r="DW279" s="5">
        <v>-1</v>
      </c>
      <c r="DX279" s="5">
        <v>-1</v>
      </c>
      <c r="DY279" s="5">
        <v>-1</v>
      </c>
      <c r="DZ279" s="5">
        <v>-1</v>
      </c>
      <c r="EA279" s="5">
        <v>-1</v>
      </c>
      <c r="EB279" s="5">
        <v>-1</v>
      </c>
      <c r="EC279" s="5">
        <v>-1</v>
      </c>
      <c r="ED279" s="5">
        <v>-1</v>
      </c>
      <c r="EE279" s="5">
        <v>-1</v>
      </c>
      <c r="EF279" s="5">
        <v>-1</v>
      </c>
      <c r="EG279" s="5">
        <v>-1</v>
      </c>
      <c r="EH279" s="5">
        <v>-1</v>
      </c>
      <c r="EI279" s="5">
        <v>-1</v>
      </c>
      <c r="EJ279" s="5">
        <v>-1</v>
      </c>
      <c r="EK279" s="5">
        <v>-1</v>
      </c>
      <c r="EL279" s="5">
        <v>-1</v>
      </c>
      <c r="EM279" s="5">
        <v>-1</v>
      </c>
      <c r="EN279" s="5">
        <v>-1</v>
      </c>
      <c r="EO279" s="5">
        <v>-1</v>
      </c>
      <c r="EP279" s="5">
        <v>-1</v>
      </c>
      <c r="EQ279" s="5">
        <v>-1</v>
      </c>
      <c r="ER279" s="5">
        <v>-1</v>
      </c>
      <c r="ES279" s="5">
        <v>-1</v>
      </c>
      <c r="ET279" s="5">
        <v>-1</v>
      </c>
      <c r="EU279" s="5">
        <v>-1</v>
      </c>
      <c r="EV279" s="5">
        <f>IF(ISNUMBER(EmisData!R279),EmisData!R279/86400/365*0.12,-1)</f>
        <v>-1</v>
      </c>
      <c r="EW279" s="5">
        <v>-1</v>
      </c>
      <c r="EX279" s="5">
        <v>-1</v>
      </c>
      <c r="EY279" s="5">
        <v>-1</v>
      </c>
      <c r="EZ279" s="5">
        <v>-1</v>
      </c>
      <c r="FA279" s="5">
        <v>-1</v>
      </c>
      <c r="FB279" s="5">
        <v>-1</v>
      </c>
      <c r="FC279" s="5">
        <v>-1</v>
      </c>
      <c r="FD279" s="5">
        <v>-1</v>
      </c>
      <c r="FE279" s="5">
        <v>-1</v>
      </c>
      <c r="FF279" s="5">
        <v>-1</v>
      </c>
      <c r="FG279" s="5">
        <v>-1</v>
      </c>
      <c r="FH279" s="5">
        <v>-1</v>
      </c>
      <c r="FI279" s="5">
        <v>-1</v>
      </c>
      <c r="FJ279" s="5">
        <v>-1</v>
      </c>
      <c r="FK279" s="5">
        <v>-1</v>
      </c>
      <c r="FL279" s="5">
        <v>-1</v>
      </c>
      <c r="FM279" s="5">
        <v>-1</v>
      </c>
      <c r="FN279" s="5">
        <v>-1</v>
      </c>
      <c r="FO279" s="5">
        <v>-1</v>
      </c>
      <c r="FP279" s="5">
        <v>-1</v>
      </c>
      <c r="FQ279" s="5">
        <v>-1</v>
      </c>
      <c r="FR279" s="5">
        <v>-1</v>
      </c>
      <c r="FS279" s="5">
        <v>-1</v>
      </c>
      <c r="FT279" s="5">
        <v>-1</v>
      </c>
      <c r="FU279" s="5">
        <v>-1</v>
      </c>
      <c r="FV279" s="5">
        <v>-1</v>
      </c>
      <c r="FW279" s="5">
        <v>-1</v>
      </c>
      <c r="FX279" s="5">
        <v>-1</v>
      </c>
      <c r="FY279" s="5">
        <v>-1</v>
      </c>
      <c r="FZ279" s="5">
        <v>-1</v>
      </c>
      <c r="GA279" s="5">
        <v>-1</v>
      </c>
      <c r="GB279" s="5">
        <v>-1</v>
      </c>
      <c r="GC279" s="5">
        <v>-1</v>
      </c>
      <c r="GD279" s="5">
        <v>-1</v>
      </c>
      <c r="GE279" s="5">
        <v>-1</v>
      </c>
      <c r="GF279" s="5">
        <v>-1</v>
      </c>
      <c r="GG279" s="5">
        <v>-1</v>
      </c>
      <c r="GH279" s="5">
        <v>-1</v>
      </c>
      <c r="GI279" s="5">
        <v>-1</v>
      </c>
      <c r="GJ279" s="5">
        <v>-1</v>
      </c>
      <c r="GK279" s="5">
        <v>-1</v>
      </c>
      <c r="GL279" s="5">
        <v>-1</v>
      </c>
      <c r="GM279" s="5">
        <v>-1</v>
      </c>
      <c r="GN279" s="5">
        <v>-1</v>
      </c>
      <c r="GO279" s="5">
        <v>-1</v>
      </c>
      <c r="GP279" s="5">
        <v>-1</v>
      </c>
      <c r="GQ279" s="5">
        <v>-1</v>
      </c>
      <c r="GR279" s="5">
        <v>-1</v>
      </c>
      <c r="GS279" s="5">
        <v>-1</v>
      </c>
      <c r="GT279" s="5">
        <f>IF(ISNUMBER(EmisData!L279),EmisData!L279/86400/365*0.12,-1)</f>
        <v>2.7831050228310502E-7</v>
      </c>
      <c r="GU279" s="5">
        <v>-1</v>
      </c>
      <c r="GV279" s="5">
        <v>-1</v>
      </c>
      <c r="GW279" s="5">
        <v>-1</v>
      </c>
      <c r="GX279" s="5">
        <v>-1</v>
      </c>
      <c r="GY279" s="5">
        <f>IF(ISNUMBER(EmisData!O279),EmisData!O279/86400/365*0.12,-1)</f>
        <v>-1</v>
      </c>
      <c r="GZ279" s="5">
        <v>-1</v>
      </c>
      <c r="HA279" s="5">
        <v>-1</v>
      </c>
      <c r="HB279" s="5">
        <v>-1</v>
      </c>
      <c r="HC279" s="5">
        <v>-1</v>
      </c>
      <c r="HD279" s="5">
        <v>-1</v>
      </c>
      <c r="HE279" s="5">
        <v>-1</v>
      </c>
      <c r="HF279" s="5">
        <v>-1</v>
      </c>
      <c r="HG279" s="5">
        <v>-1</v>
      </c>
      <c r="HH279" s="5">
        <v>-1</v>
      </c>
      <c r="HI279" s="5">
        <f>IF(ISNUMBER(EmisData!M279),EmisData!M279/86400/365*0.12,-1)</f>
        <v>3.0233241222849808E-6</v>
      </c>
      <c r="HJ279" s="5">
        <v>-1</v>
      </c>
      <c r="HK279" s="5">
        <v>-1</v>
      </c>
      <c r="HL279" s="5">
        <v>-1</v>
      </c>
      <c r="HM279" s="5">
        <v>-1</v>
      </c>
      <c r="HN279" s="5">
        <v>-1</v>
      </c>
      <c r="HO279" s="5">
        <v>-1</v>
      </c>
      <c r="HP279" s="5">
        <v>-1</v>
      </c>
      <c r="HQ279" s="5" t="s">
        <v>720</v>
      </c>
      <c r="HR279" s="5" t="str">
        <f>EmisData!Z279</f>
        <v>yes</v>
      </c>
    </row>
    <row r="280" spans="1:226" x14ac:dyDescent="0.25">
      <c r="A280" s="35" t="s">
        <v>8967</v>
      </c>
      <c r="B280" s="26">
        <v>2120</v>
      </c>
      <c r="C280" s="36" t="s">
        <v>8966</v>
      </c>
      <c r="D280" s="5">
        <v>2</v>
      </c>
      <c r="E280" s="5">
        <v>0</v>
      </c>
      <c r="F280" s="5">
        <f>VLOOKUP($B280,STPdata!$B:$J,6,FALSE)</f>
        <v>7.55527130435468E-9</v>
      </c>
      <c r="G280" s="5">
        <f>VLOOKUP($B280,STPdata!$B:$J,7,FALSE)</f>
        <v>0.49847121535232686</v>
      </c>
      <c r="H280" s="5">
        <f>VLOOKUP($B280,STPdata!$B:$J,8,FALSE)</f>
        <v>8.4786137426738246E-3</v>
      </c>
      <c r="I280" s="5">
        <f>VLOOKUP($B280,STPdata!$B:$J,9,FALSE)</f>
        <v>0.49305016334972862</v>
      </c>
      <c r="J280" s="5">
        <v>-1</v>
      </c>
      <c r="K280" s="5">
        <v>-1</v>
      </c>
      <c r="L280" s="5">
        <v>-1</v>
      </c>
      <c r="M280" s="5">
        <v>-1</v>
      </c>
      <c r="N280" s="5">
        <v>-1</v>
      </c>
      <c r="O280" s="5">
        <v>-1</v>
      </c>
      <c r="P280" s="5">
        <v>-1</v>
      </c>
      <c r="Q280" s="5">
        <v>-1</v>
      </c>
      <c r="R280" s="5">
        <v>-1</v>
      </c>
      <c r="S280" s="5">
        <v>-1</v>
      </c>
      <c r="T280" s="5">
        <v>-1</v>
      </c>
      <c r="U280" s="5">
        <v>-1</v>
      </c>
      <c r="V280" s="5">
        <f>IF(ISNUMBER(EmisData!N280),EmisData!N280/86400/365*0.12,-1)</f>
        <v>-1</v>
      </c>
      <c r="W280" s="5">
        <v>-1</v>
      </c>
      <c r="X280" s="5">
        <v>-1</v>
      </c>
      <c r="Y280" s="5">
        <v>-1</v>
      </c>
      <c r="Z280" s="5">
        <v>-1</v>
      </c>
      <c r="AA280" s="5">
        <v>-1</v>
      </c>
      <c r="AB280" s="5">
        <v>-1</v>
      </c>
      <c r="AC280" s="5">
        <v>-1</v>
      </c>
      <c r="AD280" s="5">
        <v>-1</v>
      </c>
      <c r="AE280" s="5">
        <v>-1</v>
      </c>
      <c r="AF280" s="5">
        <v>-1</v>
      </c>
      <c r="AG280" s="5">
        <v>-1</v>
      </c>
      <c r="AH280" s="5">
        <v>-1</v>
      </c>
      <c r="AI280" s="5">
        <v>-1</v>
      </c>
      <c r="AJ280" s="5">
        <v>-1</v>
      </c>
      <c r="AK280" s="5">
        <v>-1</v>
      </c>
      <c r="AL280" s="5">
        <v>-1</v>
      </c>
      <c r="AM280" s="5">
        <v>-1</v>
      </c>
      <c r="AN280" s="5">
        <v>-1</v>
      </c>
      <c r="AO280" s="5">
        <v>-1</v>
      </c>
      <c r="AP280" s="5">
        <v>-1</v>
      </c>
      <c r="AQ280" s="5">
        <v>-1</v>
      </c>
      <c r="AR280" s="5">
        <v>-1</v>
      </c>
      <c r="AS280" s="5">
        <v>-1</v>
      </c>
      <c r="AT280" s="5">
        <v>-1</v>
      </c>
      <c r="AU280" s="5">
        <v>-1</v>
      </c>
      <c r="AV280" s="5">
        <v>-1</v>
      </c>
      <c r="AW280" s="5">
        <v>-1</v>
      </c>
      <c r="AX280" s="5">
        <v>-1</v>
      </c>
      <c r="AY280" s="5">
        <v>-1</v>
      </c>
      <c r="AZ280" s="5">
        <v>-1</v>
      </c>
      <c r="BA280" s="5">
        <v>-1</v>
      </c>
      <c r="BB280" s="5">
        <v>-1</v>
      </c>
      <c r="BC280" s="5">
        <v>-1</v>
      </c>
      <c r="BD280" s="5">
        <v>-1</v>
      </c>
      <c r="BE280" s="5">
        <v>-1</v>
      </c>
      <c r="BF280" s="5">
        <v>-1</v>
      </c>
      <c r="BG280" s="5">
        <v>-1</v>
      </c>
      <c r="BH280" s="5">
        <v>-1</v>
      </c>
      <c r="BI280" s="5">
        <v>-1</v>
      </c>
      <c r="BJ280" s="5">
        <v>-1</v>
      </c>
      <c r="BK280" s="5">
        <v>-1</v>
      </c>
      <c r="BL280" s="5">
        <v>-1</v>
      </c>
      <c r="BM280" s="5">
        <v>-1</v>
      </c>
      <c r="BN280" s="5">
        <v>-1</v>
      </c>
      <c r="BO280" s="5">
        <v>-1</v>
      </c>
      <c r="BP280" s="5">
        <v>-1</v>
      </c>
      <c r="BQ280" s="5">
        <v>-1</v>
      </c>
      <c r="BR280" s="5">
        <v>-1</v>
      </c>
      <c r="BS280" s="5">
        <v>-1</v>
      </c>
      <c r="BT280" s="5">
        <v>-1</v>
      </c>
      <c r="BU280" s="5">
        <v>-1</v>
      </c>
      <c r="BV280" s="5">
        <v>-1</v>
      </c>
      <c r="BW280" s="5">
        <v>-1</v>
      </c>
      <c r="BX280" s="5">
        <v>-1</v>
      </c>
      <c r="BY280" s="5">
        <f>IF(ISNUMBER(EmisData!Q280),EmisData!Q280/86400/365*0.12,-1)</f>
        <v>-1</v>
      </c>
      <c r="BZ280" s="5">
        <v>-1</v>
      </c>
      <c r="CA280" s="5">
        <v>-1</v>
      </c>
      <c r="CB280" s="5">
        <v>-1</v>
      </c>
      <c r="CC280" s="5">
        <v>-1</v>
      </c>
      <c r="CD280" s="5">
        <f>IF(ISNUMBER(EmisData!P280),EmisData!P280/86400/365*0.12,-1)</f>
        <v>-1</v>
      </c>
      <c r="CE280" s="5">
        <v>-1</v>
      </c>
      <c r="CF280" s="5">
        <v>-1</v>
      </c>
      <c r="CG280" s="5">
        <v>-1</v>
      </c>
      <c r="CH280" s="5">
        <v>-1</v>
      </c>
      <c r="CI280" s="5">
        <v>-1</v>
      </c>
      <c r="CJ280" s="5">
        <v>-1</v>
      </c>
      <c r="CK280" s="5">
        <v>-1</v>
      </c>
      <c r="CL280" s="5">
        <v>-1</v>
      </c>
      <c r="CM280" s="5">
        <v>-1</v>
      </c>
      <c r="CN280" s="5">
        <v>-1</v>
      </c>
      <c r="CO280" s="5">
        <v>-1</v>
      </c>
      <c r="CP280" s="5">
        <v>-1</v>
      </c>
      <c r="CQ280" s="5">
        <v>-1</v>
      </c>
      <c r="CR280" s="5">
        <v>-1</v>
      </c>
      <c r="CS280" s="5">
        <v>-1</v>
      </c>
      <c r="CT280" s="5">
        <v>-1</v>
      </c>
      <c r="CU280" s="5">
        <v>-1</v>
      </c>
      <c r="CV280" s="5">
        <v>-1</v>
      </c>
      <c r="CW280" s="5">
        <v>-1</v>
      </c>
      <c r="CX280" s="5">
        <v>-1</v>
      </c>
      <c r="CY280" s="5">
        <v>-1</v>
      </c>
      <c r="CZ280" s="5">
        <v>-1</v>
      </c>
      <c r="DA280" s="5">
        <v>-1</v>
      </c>
      <c r="DB280" s="5">
        <v>-1</v>
      </c>
      <c r="DC280" s="5">
        <v>-1</v>
      </c>
      <c r="DD280" s="5">
        <v>-1</v>
      </c>
      <c r="DE280" s="5">
        <v>-1</v>
      </c>
      <c r="DF280" s="5">
        <v>-1</v>
      </c>
      <c r="DG280" s="5">
        <v>-1</v>
      </c>
      <c r="DH280" s="5">
        <v>-1</v>
      </c>
      <c r="DI280" s="5">
        <v>-1</v>
      </c>
      <c r="DJ280" s="5">
        <v>-1</v>
      </c>
      <c r="DK280" s="5">
        <v>-1</v>
      </c>
      <c r="DL280" s="5">
        <v>-1</v>
      </c>
      <c r="DM280" s="5">
        <v>-1</v>
      </c>
      <c r="DN280" s="5">
        <v>-1</v>
      </c>
      <c r="DO280" s="5">
        <v>-1</v>
      </c>
      <c r="DP280" s="5">
        <v>-1</v>
      </c>
      <c r="DQ280" s="5">
        <v>-1</v>
      </c>
      <c r="DR280" s="5">
        <v>-1</v>
      </c>
      <c r="DS280" s="5">
        <v>-1</v>
      </c>
      <c r="DT280" s="5">
        <v>-1</v>
      </c>
      <c r="DU280" s="5">
        <v>-1</v>
      </c>
      <c r="DV280" s="5">
        <v>-1</v>
      </c>
      <c r="DW280" s="5">
        <v>-1</v>
      </c>
      <c r="DX280" s="5">
        <v>-1</v>
      </c>
      <c r="DY280" s="5">
        <v>-1</v>
      </c>
      <c r="DZ280" s="5">
        <v>-1</v>
      </c>
      <c r="EA280" s="5">
        <v>-1</v>
      </c>
      <c r="EB280" s="5">
        <v>-1</v>
      </c>
      <c r="EC280" s="5">
        <v>-1</v>
      </c>
      <c r="ED280" s="5">
        <v>-1</v>
      </c>
      <c r="EE280" s="5">
        <v>-1</v>
      </c>
      <c r="EF280" s="5">
        <v>-1</v>
      </c>
      <c r="EG280" s="5">
        <v>-1</v>
      </c>
      <c r="EH280" s="5">
        <v>-1</v>
      </c>
      <c r="EI280" s="5">
        <v>-1</v>
      </c>
      <c r="EJ280" s="5">
        <v>-1</v>
      </c>
      <c r="EK280" s="5">
        <v>-1</v>
      </c>
      <c r="EL280" s="5">
        <v>-1</v>
      </c>
      <c r="EM280" s="5">
        <v>-1</v>
      </c>
      <c r="EN280" s="5">
        <v>-1</v>
      </c>
      <c r="EO280" s="5">
        <v>-1</v>
      </c>
      <c r="EP280" s="5">
        <v>-1</v>
      </c>
      <c r="EQ280" s="5">
        <v>-1</v>
      </c>
      <c r="ER280" s="5">
        <v>-1</v>
      </c>
      <c r="ES280" s="5">
        <v>-1</v>
      </c>
      <c r="ET280" s="5">
        <v>-1</v>
      </c>
      <c r="EU280" s="5">
        <v>-1</v>
      </c>
      <c r="EV280" s="5">
        <f>IF(ISNUMBER(EmisData!R280),EmisData!R280/86400/365*0.12,-1)</f>
        <v>-1</v>
      </c>
      <c r="EW280" s="5">
        <v>-1</v>
      </c>
      <c r="EX280" s="5">
        <v>-1</v>
      </c>
      <c r="EY280" s="5">
        <v>-1</v>
      </c>
      <c r="EZ280" s="5">
        <v>-1</v>
      </c>
      <c r="FA280" s="5">
        <v>-1</v>
      </c>
      <c r="FB280" s="5">
        <v>-1</v>
      </c>
      <c r="FC280" s="5">
        <v>-1</v>
      </c>
      <c r="FD280" s="5">
        <v>-1</v>
      </c>
      <c r="FE280" s="5">
        <v>-1</v>
      </c>
      <c r="FF280" s="5">
        <v>-1</v>
      </c>
      <c r="FG280" s="5">
        <v>-1</v>
      </c>
      <c r="FH280" s="5">
        <v>-1</v>
      </c>
      <c r="FI280" s="5">
        <v>-1</v>
      </c>
      <c r="FJ280" s="5">
        <v>-1</v>
      </c>
      <c r="FK280" s="5">
        <v>-1</v>
      </c>
      <c r="FL280" s="5">
        <v>-1</v>
      </c>
      <c r="FM280" s="5">
        <v>-1</v>
      </c>
      <c r="FN280" s="5">
        <v>-1</v>
      </c>
      <c r="FO280" s="5">
        <v>-1</v>
      </c>
      <c r="FP280" s="5">
        <v>-1</v>
      </c>
      <c r="FQ280" s="5">
        <v>-1</v>
      </c>
      <c r="FR280" s="5">
        <v>-1</v>
      </c>
      <c r="FS280" s="5">
        <v>-1</v>
      </c>
      <c r="FT280" s="5">
        <v>-1</v>
      </c>
      <c r="FU280" s="5">
        <v>-1</v>
      </c>
      <c r="FV280" s="5">
        <v>-1</v>
      </c>
      <c r="FW280" s="5">
        <v>-1</v>
      </c>
      <c r="FX280" s="5">
        <v>-1</v>
      </c>
      <c r="FY280" s="5">
        <v>-1</v>
      </c>
      <c r="FZ280" s="5">
        <v>-1</v>
      </c>
      <c r="GA280" s="5">
        <v>-1</v>
      </c>
      <c r="GB280" s="5">
        <v>-1</v>
      </c>
      <c r="GC280" s="5">
        <v>-1</v>
      </c>
      <c r="GD280" s="5">
        <v>-1</v>
      </c>
      <c r="GE280" s="5">
        <v>-1</v>
      </c>
      <c r="GF280" s="5">
        <v>-1</v>
      </c>
      <c r="GG280" s="5">
        <v>-1</v>
      </c>
      <c r="GH280" s="5">
        <v>-1</v>
      </c>
      <c r="GI280" s="5">
        <v>-1</v>
      </c>
      <c r="GJ280" s="5">
        <v>-1</v>
      </c>
      <c r="GK280" s="5">
        <v>-1</v>
      </c>
      <c r="GL280" s="5">
        <v>-1</v>
      </c>
      <c r="GM280" s="5">
        <v>-1</v>
      </c>
      <c r="GN280" s="5">
        <v>-1</v>
      </c>
      <c r="GO280" s="5">
        <v>-1</v>
      </c>
      <c r="GP280" s="5">
        <v>-1</v>
      </c>
      <c r="GQ280" s="5">
        <v>-1</v>
      </c>
      <c r="GR280" s="5">
        <v>-1</v>
      </c>
      <c r="GS280" s="5">
        <v>-1</v>
      </c>
      <c r="GT280" s="5">
        <f>IF(ISNUMBER(EmisData!L280),EmisData!L280/86400/365*0.12,-1)</f>
        <v>1.2214611872146118E-8</v>
      </c>
      <c r="GU280" s="5">
        <v>-1</v>
      </c>
      <c r="GV280" s="5">
        <v>-1</v>
      </c>
      <c r="GW280" s="5">
        <v>-1</v>
      </c>
      <c r="GX280" s="5">
        <v>-1</v>
      </c>
      <c r="GY280" s="5">
        <f>IF(ISNUMBER(EmisData!O280),EmisData!O280/86400/365*0.12,-1)</f>
        <v>-1</v>
      </c>
      <c r="GZ280" s="5">
        <v>-1</v>
      </c>
      <c r="HA280" s="5">
        <v>-1</v>
      </c>
      <c r="HB280" s="5">
        <v>-1</v>
      </c>
      <c r="HC280" s="5">
        <v>-1</v>
      </c>
      <c r="HD280" s="5">
        <v>-1</v>
      </c>
      <c r="HE280" s="5">
        <v>-1</v>
      </c>
      <c r="HF280" s="5">
        <v>-1</v>
      </c>
      <c r="HG280" s="5">
        <v>-1</v>
      </c>
      <c r="HH280" s="5">
        <v>-1</v>
      </c>
      <c r="HI280" s="5">
        <f>IF(ISNUMBER(EmisData!M280),EmisData!M280/86400/365*0.12,-1)</f>
        <v>-1</v>
      </c>
      <c r="HJ280" s="5">
        <v>-1</v>
      </c>
      <c r="HK280" s="5">
        <v>-1</v>
      </c>
      <c r="HL280" s="5">
        <v>-1</v>
      </c>
      <c r="HM280" s="5">
        <v>-1</v>
      </c>
      <c r="HN280" s="5">
        <v>-1</v>
      </c>
      <c r="HO280" s="5">
        <v>-1</v>
      </c>
      <c r="HP280" s="5">
        <v>-1</v>
      </c>
      <c r="HQ280" s="5" t="s">
        <v>720</v>
      </c>
      <c r="HR280" s="5" t="str">
        <f>EmisData!Z280</f>
        <v>yes</v>
      </c>
    </row>
    <row r="281" spans="1:226" x14ac:dyDescent="0.25">
      <c r="A281" s="35" t="s">
        <v>8977</v>
      </c>
      <c r="B281" s="26">
        <v>2122</v>
      </c>
      <c r="C281" s="36" t="s">
        <v>8976</v>
      </c>
      <c r="D281" s="5">
        <v>2</v>
      </c>
      <c r="E281" s="5">
        <v>0</v>
      </c>
      <c r="F281" s="5">
        <f>VLOOKUP($B281,STPdata!$B:$J,6,FALSE)</f>
        <v>3.3392244760742788E-14</v>
      </c>
      <c r="G281" s="5">
        <f>VLOOKUP($B281,STPdata!$B:$J,7,FALSE)</f>
        <v>0.46951475519893648</v>
      </c>
      <c r="H281" s="5">
        <f>VLOOKUP($B281,STPdata!$B:$J,8,FALSE)</f>
        <v>6.6798947890361754E-2</v>
      </c>
      <c r="I281" s="5">
        <f>VLOOKUP($B281,STPdata!$B:$J,9,FALSE)</f>
        <v>0.46368629691066926</v>
      </c>
      <c r="J281" s="5">
        <v>-1</v>
      </c>
      <c r="K281" s="5">
        <v>-1</v>
      </c>
      <c r="L281" s="5">
        <v>-1</v>
      </c>
      <c r="M281" s="5">
        <v>-1</v>
      </c>
      <c r="N281" s="5">
        <v>-1</v>
      </c>
      <c r="O281" s="5">
        <v>-1</v>
      </c>
      <c r="P281" s="5">
        <v>-1</v>
      </c>
      <c r="Q281" s="5">
        <v>-1</v>
      </c>
      <c r="R281" s="5">
        <v>-1</v>
      </c>
      <c r="S281" s="5">
        <v>-1</v>
      </c>
      <c r="T281" s="5">
        <v>-1</v>
      </c>
      <c r="U281" s="5">
        <v>-1</v>
      </c>
      <c r="V281" s="5">
        <f>IF(ISNUMBER(EmisData!N281),EmisData!N281/86400/365*0.12,-1)</f>
        <v>-1</v>
      </c>
      <c r="W281" s="5">
        <v>-1</v>
      </c>
      <c r="X281" s="5">
        <v>-1</v>
      </c>
      <c r="Y281" s="5">
        <v>-1</v>
      </c>
      <c r="Z281" s="5">
        <v>-1</v>
      </c>
      <c r="AA281" s="5">
        <v>-1</v>
      </c>
      <c r="AB281" s="5">
        <v>-1</v>
      </c>
      <c r="AC281" s="5">
        <v>-1</v>
      </c>
      <c r="AD281" s="5">
        <v>-1</v>
      </c>
      <c r="AE281" s="5">
        <v>-1</v>
      </c>
      <c r="AF281" s="5">
        <v>-1</v>
      </c>
      <c r="AG281" s="5">
        <v>-1</v>
      </c>
      <c r="AH281" s="5">
        <v>-1</v>
      </c>
      <c r="AI281" s="5">
        <v>-1</v>
      </c>
      <c r="AJ281" s="5">
        <v>-1</v>
      </c>
      <c r="AK281" s="5">
        <v>-1</v>
      </c>
      <c r="AL281" s="5">
        <v>-1</v>
      </c>
      <c r="AM281" s="5">
        <v>-1</v>
      </c>
      <c r="AN281" s="5">
        <v>-1</v>
      </c>
      <c r="AO281" s="5">
        <v>-1</v>
      </c>
      <c r="AP281" s="5">
        <v>-1</v>
      </c>
      <c r="AQ281" s="5">
        <v>-1</v>
      </c>
      <c r="AR281" s="5">
        <v>-1</v>
      </c>
      <c r="AS281" s="5">
        <v>-1</v>
      </c>
      <c r="AT281" s="5">
        <v>-1</v>
      </c>
      <c r="AU281" s="5">
        <v>-1</v>
      </c>
      <c r="AV281" s="5">
        <v>-1</v>
      </c>
      <c r="AW281" s="5">
        <v>-1</v>
      </c>
      <c r="AX281" s="5">
        <v>-1</v>
      </c>
      <c r="AY281" s="5">
        <v>-1</v>
      </c>
      <c r="AZ281" s="5">
        <v>-1</v>
      </c>
      <c r="BA281" s="5">
        <v>-1</v>
      </c>
      <c r="BB281" s="5">
        <v>-1</v>
      </c>
      <c r="BC281" s="5">
        <v>-1</v>
      </c>
      <c r="BD281" s="5">
        <v>-1</v>
      </c>
      <c r="BE281" s="5">
        <v>-1</v>
      </c>
      <c r="BF281" s="5">
        <v>-1</v>
      </c>
      <c r="BG281" s="5">
        <v>-1</v>
      </c>
      <c r="BH281" s="5">
        <v>-1</v>
      </c>
      <c r="BI281" s="5">
        <v>-1</v>
      </c>
      <c r="BJ281" s="5">
        <v>-1</v>
      </c>
      <c r="BK281" s="5">
        <v>-1</v>
      </c>
      <c r="BL281" s="5">
        <v>-1</v>
      </c>
      <c r="BM281" s="5">
        <v>-1</v>
      </c>
      <c r="BN281" s="5">
        <v>-1</v>
      </c>
      <c r="BO281" s="5">
        <v>-1</v>
      </c>
      <c r="BP281" s="5">
        <v>-1</v>
      </c>
      <c r="BQ281" s="5">
        <v>-1</v>
      </c>
      <c r="BR281" s="5">
        <v>-1</v>
      </c>
      <c r="BS281" s="5">
        <v>-1</v>
      </c>
      <c r="BT281" s="5">
        <v>-1</v>
      </c>
      <c r="BU281" s="5">
        <v>-1</v>
      </c>
      <c r="BV281" s="5">
        <v>-1</v>
      </c>
      <c r="BW281" s="5">
        <v>-1</v>
      </c>
      <c r="BX281" s="5">
        <v>-1</v>
      </c>
      <c r="BY281" s="5">
        <f>IF(ISNUMBER(EmisData!Q281),EmisData!Q281/86400/365*0.12,-1)</f>
        <v>-1</v>
      </c>
      <c r="BZ281" s="5">
        <v>-1</v>
      </c>
      <c r="CA281" s="5">
        <v>-1</v>
      </c>
      <c r="CB281" s="5">
        <v>-1</v>
      </c>
      <c r="CC281" s="5">
        <v>-1</v>
      </c>
      <c r="CD281" s="5">
        <f>IF(ISNUMBER(EmisData!P281),EmisData!P281/86400/365*0.12,-1)</f>
        <v>-1</v>
      </c>
      <c r="CE281" s="5">
        <v>-1</v>
      </c>
      <c r="CF281" s="5">
        <v>-1</v>
      </c>
      <c r="CG281" s="5">
        <v>-1</v>
      </c>
      <c r="CH281" s="5">
        <v>-1</v>
      </c>
      <c r="CI281" s="5">
        <v>-1</v>
      </c>
      <c r="CJ281" s="5">
        <v>-1</v>
      </c>
      <c r="CK281" s="5">
        <v>-1</v>
      </c>
      <c r="CL281" s="5">
        <v>-1</v>
      </c>
      <c r="CM281" s="5">
        <v>-1</v>
      </c>
      <c r="CN281" s="5">
        <v>-1</v>
      </c>
      <c r="CO281" s="5">
        <v>-1</v>
      </c>
      <c r="CP281" s="5">
        <v>-1</v>
      </c>
      <c r="CQ281" s="5">
        <v>-1</v>
      </c>
      <c r="CR281" s="5">
        <v>-1</v>
      </c>
      <c r="CS281" s="5">
        <v>-1</v>
      </c>
      <c r="CT281" s="5">
        <v>-1</v>
      </c>
      <c r="CU281" s="5">
        <v>-1</v>
      </c>
      <c r="CV281" s="5">
        <v>-1</v>
      </c>
      <c r="CW281" s="5">
        <v>-1</v>
      </c>
      <c r="CX281" s="5">
        <v>-1</v>
      </c>
      <c r="CY281" s="5">
        <v>-1</v>
      </c>
      <c r="CZ281" s="5">
        <v>-1</v>
      </c>
      <c r="DA281" s="5">
        <v>-1</v>
      </c>
      <c r="DB281" s="5">
        <v>-1</v>
      </c>
      <c r="DC281" s="5">
        <v>-1</v>
      </c>
      <c r="DD281" s="5">
        <v>-1</v>
      </c>
      <c r="DE281" s="5">
        <v>-1</v>
      </c>
      <c r="DF281" s="5">
        <v>-1</v>
      </c>
      <c r="DG281" s="5">
        <v>-1</v>
      </c>
      <c r="DH281" s="5">
        <v>-1</v>
      </c>
      <c r="DI281" s="5">
        <v>-1</v>
      </c>
      <c r="DJ281" s="5">
        <v>-1</v>
      </c>
      <c r="DK281" s="5">
        <v>-1</v>
      </c>
      <c r="DL281" s="5">
        <v>-1</v>
      </c>
      <c r="DM281" s="5">
        <v>-1</v>
      </c>
      <c r="DN281" s="5">
        <v>-1</v>
      </c>
      <c r="DO281" s="5">
        <v>-1</v>
      </c>
      <c r="DP281" s="5">
        <v>-1</v>
      </c>
      <c r="DQ281" s="5">
        <v>-1</v>
      </c>
      <c r="DR281" s="5">
        <v>-1</v>
      </c>
      <c r="DS281" s="5">
        <v>-1</v>
      </c>
      <c r="DT281" s="5">
        <v>-1</v>
      </c>
      <c r="DU281" s="5">
        <v>-1</v>
      </c>
      <c r="DV281" s="5">
        <v>-1</v>
      </c>
      <c r="DW281" s="5">
        <v>-1</v>
      </c>
      <c r="DX281" s="5">
        <v>-1</v>
      </c>
      <c r="DY281" s="5">
        <v>-1</v>
      </c>
      <c r="DZ281" s="5">
        <v>-1</v>
      </c>
      <c r="EA281" s="5">
        <v>-1</v>
      </c>
      <c r="EB281" s="5">
        <v>-1</v>
      </c>
      <c r="EC281" s="5">
        <v>-1</v>
      </c>
      <c r="ED281" s="5">
        <v>-1</v>
      </c>
      <c r="EE281" s="5">
        <v>-1</v>
      </c>
      <c r="EF281" s="5">
        <v>-1</v>
      </c>
      <c r="EG281" s="5">
        <v>-1</v>
      </c>
      <c r="EH281" s="5">
        <v>-1</v>
      </c>
      <c r="EI281" s="5">
        <v>-1</v>
      </c>
      <c r="EJ281" s="5">
        <v>-1</v>
      </c>
      <c r="EK281" s="5">
        <v>-1</v>
      </c>
      <c r="EL281" s="5">
        <v>-1</v>
      </c>
      <c r="EM281" s="5">
        <v>-1</v>
      </c>
      <c r="EN281" s="5">
        <v>-1</v>
      </c>
      <c r="EO281" s="5">
        <v>-1</v>
      </c>
      <c r="EP281" s="5">
        <v>-1</v>
      </c>
      <c r="EQ281" s="5">
        <v>-1</v>
      </c>
      <c r="ER281" s="5">
        <v>-1</v>
      </c>
      <c r="ES281" s="5">
        <v>-1</v>
      </c>
      <c r="ET281" s="5">
        <v>-1</v>
      </c>
      <c r="EU281" s="5">
        <v>-1</v>
      </c>
      <c r="EV281" s="5">
        <f>IF(ISNUMBER(EmisData!R281),EmisData!R281/86400/365*0.12,-1)</f>
        <v>-1</v>
      </c>
      <c r="EW281" s="5">
        <v>-1</v>
      </c>
      <c r="EX281" s="5">
        <v>-1</v>
      </c>
      <c r="EY281" s="5">
        <v>-1</v>
      </c>
      <c r="EZ281" s="5">
        <v>-1</v>
      </c>
      <c r="FA281" s="5">
        <v>-1</v>
      </c>
      <c r="FB281" s="5">
        <v>-1</v>
      </c>
      <c r="FC281" s="5">
        <v>-1</v>
      </c>
      <c r="FD281" s="5">
        <v>-1</v>
      </c>
      <c r="FE281" s="5">
        <v>-1</v>
      </c>
      <c r="FF281" s="5">
        <v>-1</v>
      </c>
      <c r="FG281" s="5">
        <v>-1</v>
      </c>
      <c r="FH281" s="5">
        <v>-1</v>
      </c>
      <c r="FI281" s="5">
        <v>-1</v>
      </c>
      <c r="FJ281" s="5">
        <v>-1</v>
      </c>
      <c r="FK281" s="5">
        <v>-1</v>
      </c>
      <c r="FL281" s="5">
        <v>-1</v>
      </c>
      <c r="FM281" s="5">
        <v>-1</v>
      </c>
      <c r="FN281" s="5">
        <v>-1</v>
      </c>
      <c r="FO281" s="5">
        <v>-1</v>
      </c>
      <c r="FP281" s="5">
        <v>-1</v>
      </c>
      <c r="FQ281" s="5">
        <v>-1</v>
      </c>
      <c r="FR281" s="5">
        <v>-1</v>
      </c>
      <c r="FS281" s="5">
        <v>-1</v>
      </c>
      <c r="FT281" s="5">
        <v>-1</v>
      </c>
      <c r="FU281" s="5">
        <v>-1</v>
      </c>
      <c r="FV281" s="5">
        <v>-1</v>
      </c>
      <c r="FW281" s="5">
        <v>-1</v>
      </c>
      <c r="FX281" s="5">
        <v>-1</v>
      </c>
      <c r="FY281" s="5">
        <v>-1</v>
      </c>
      <c r="FZ281" s="5">
        <v>-1</v>
      </c>
      <c r="GA281" s="5">
        <v>-1</v>
      </c>
      <c r="GB281" s="5">
        <v>-1</v>
      </c>
      <c r="GC281" s="5">
        <v>-1</v>
      </c>
      <c r="GD281" s="5">
        <v>-1</v>
      </c>
      <c r="GE281" s="5">
        <v>-1</v>
      </c>
      <c r="GF281" s="5">
        <v>-1</v>
      </c>
      <c r="GG281" s="5">
        <v>-1</v>
      </c>
      <c r="GH281" s="5">
        <v>-1</v>
      </c>
      <c r="GI281" s="5">
        <v>-1</v>
      </c>
      <c r="GJ281" s="5">
        <v>-1</v>
      </c>
      <c r="GK281" s="5">
        <v>-1</v>
      </c>
      <c r="GL281" s="5">
        <v>-1</v>
      </c>
      <c r="GM281" s="5">
        <v>-1</v>
      </c>
      <c r="GN281" s="5">
        <v>-1</v>
      </c>
      <c r="GO281" s="5">
        <v>-1</v>
      </c>
      <c r="GP281" s="5">
        <v>-1</v>
      </c>
      <c r="GQ281" s="5">
        <v>-1</v>
      </c>
      <c r="GR281" s="5">
        <v>-1</v>
      </c>
      <c r="GS281" s="5">
        <v>-1</v>
      </c>
      <c r="GT281" s="5">
        <f>IF(ISNUMBER(EmisData!L281),EmisData!L281/86400/365*0.12,-1)</f>
        <v>4.7070015220700151E-8</v>
      </c>
      <c r="GU281" s="5">
        <v>-1</v>
      </c>
      <c r="GV281" s="5">
        <v>-1</v>
      </c>
      <c r="GW281" s="5">
        <v>-1</v>
      </c>
      <c r="GX281" s="5">
        <v>-1</v>
      </c>
      <c r="GY281" s="5">
        <f>IF(ISNUMBER(EmisData!O281),EmisData!O281/86400/365*0.12,-1)</f>
        <v>-1</v>
      </c>
      <c r="GZ281" s="5">
        <v>-1</v>
      </c>
      <c r="HA281" s="5">
        <v>-1</v>
      </c>
      <c r="HB281" s="5">
        <v>-1</v>
      </c>
      <c r="HC281" s="5">
        <v>-1</v>
      </c>
      <c r="HD281" s="5">
        <v>-1</v>
      </c>
      <c r="HE281" s="5">
        <v>-1</v>
      </c>
      <c r="HF281" s="5">
        <v>-1</v>
      </c>
      <c r="HG281" s="5">
        <v>-1</v>
      </c>
      <c r="HH281" s="5">
        <v>-1</v>
      </c>
      <c r="HI281" s="5">
        <f>IF(ISNUMBER(EmisData!M281),EmisData!M281/86400/365*0.12,-1)</f>
        <v>-1</v>
      </c>
      <c r="HJ281" s="5">
        <v>-1</v>
      </c>
      <c r="HK281" s="5">
        <v>-1</v>
      </c>
      <c r="HL281" s="5">
        <v>-1</v>
      </c>
      <c r="HM281" s="5">
        <v>-1</v>
      </c>
      <c r="HN281" s="5">
        <v>-1</v>
      </c>
      <c r="HO281" s="5">
        <v>-1</v>
      </c>
      <c r="HP281" s="5">
        <v>-1</v>
      </c>
      <c r="HQ281" s="5" t="s">
        <v>720</v>
      </c>
      <c r="HR281" s="5" t="str">
        <f>EmisData!Z281</f>
        <v>yes</v>
      </c>
    </row>
    <row r="282" spans="1:226" x14ac:dyDescent="0.25">
      <c r="A282" s="35" t="s">
        <v>9031</v>
      </c>
      <c r="B282" s="26">
        <v>2136</v>
      </c>
      <c r="C282" s="36" t="s">
        <v>9030</v>
      </c>
      <c r="D282" s="5">
        <v>2</v>
      </c>
      <c r="E282" s="5">
        <v>0</v>
      </c>
      <c r="F282" s="5">
        <f>VLOOKUP($B282,STPdata!$B:$J,6,FALSE)</f>
        <v>0.10520367103446503</v>
      </c>
      <c r="G282" s="5">
        <f>VLOOKUP($B282,STPdata!$B:$J,7,FALSE)</f>
        <v>0.43297382174445659</v>
      </c>
      <c r="H282" s="5">
        <f>VLOOKUP($B282,STPdata!$B:$J,8,FALSE)</f>
        <v>8.5946325934221288E-3</v>
      </c>
      <c r="I282" s="5">
        <f>VLOOKUP($B282,STPdata!$B:$J,9,FALSE)</f>
        <v>0.45322787462765601</v>
      </c>
      <c r="J282" s="5">
        <v>-1</v>
      </c>
      <c r="K282" s="5">
        <v>-1</v>
      </c>
      <c r="L282" s="5">
        <v>-1</v>
      </c>
      <c r="M282" s="5">
        <v>-1</v>
      </c>
      <c r="N282" s="5">
        <v>-1</v>
      </c>
      <c r="O282" s="5">
        <v>-1</v>
      </c>
      <c r="P282" s="5">
        <v>-1</v>
      </c>
      <c r="Q282" s="5">
        <v>-1</v>
      </c>
      <c r="R282" s="5">
        <v>-1</v>
      </c>
      <c r="S282" s="5">
        <v>-1</v>
      </c>
      <c r="T282" s="5">
        <v>-1</v>
      </c>
      <c r="U282" s="5">
        <v>-1</v>
      </c>
      <c r="V282" s="5">
        <f>IF(ISNUMBER(EmisData!N282),EmisData!N282/86400/365*0.12,-1)</f>
        <v>-1</v>
      </c>
      <c r="W282" s="5">
        <v>-1</v>
      </c>
      <c r="X282" s="5">
        <v>-1</v>
      </c>
      <c r="Y282" s="5">
        <v>-1</v>
      </c>
      <c r="Z282" s="5">
        <v>-1</v>
      </c>
      <c r="AA282" s="5">
        <v>-1</v>
      </c>
      <c r="AB282" s="5">
        <v>-1</v>
      </c>
      <c r="AC282" s="5">
        <v>-1</v>
      </c>
      <c r="AD282" s="5">
        <v>-1</v>
      </c>
      <c r="AE282" s="5">
        <v>-1</v>
      </c>
      <c r="AF282" s="5">
        <v>-1</v>
      </c>
      <c r="AG282" s="5">
        <v>-1</v>
      </c>
      <c r="AH282" s="5">
        <v>-1</v>
      </c>
      <c r="AI282" s="5">
        <v>-1</v>
      </c>
      <c r="AJ282" s="5">
        <v>-1</v>
      </c>
      <c r="AK282" s="5">
        <v>-1</v>
      </c>
      <c r="AL282" s="5">
        <v>-1</v>
      </c>
      <c r="AM282" s="5">
        <v>-1</v>
      </c>
      <c r="AN282" s="5">
        <v>-1</v>
      </c>
      <c r="AO282" s="5">
        <v>-1</v>
      </c>
      <c r="AP282" s="5">
        <v>-1</v>
      </c>
      <c r="AQ282" s="5">
        <v>-1</v>
      </c>
      <c r="AR282" s="5">
        <v>-1</v>
      </c>
      <c r="AS282" s="5">
        <v>-1</v>
      </c>
      <c r="AT282" s="5">
        <v>-1</v>
      </c>
      <c r="AU282" s="5">
        <v>-1</v>
      </c>
      <c r="AV282" s="5">
        <v>-1</v>
      </c>
      <c r="AW282" s="5">
        <v>-1</v>
      </c>
      <c r="AX282" s="5">
        <v>-1</v>
      </c>
      <c r="AY282" s="5">
        <v>-1</v>
      </c>
      <c r="AZ282" s="5">
        <v>-1</v>
      </c>
      <c r="BA282" s="5">
        <v>-1</v>
      </c>
      <c r="BB282" s="5">
        <v>-1</v>
      </c>
      <c r="BC282" s="5">
        <v>-1</v>
      </c>
      <c r="BD282" s="5">
        <v>-1</v>
      </c>
      <c r="BE282" s="5">
        <v>-1</v>
      </c>
      <c r="BF282" s="5">
        <v>-1</v>
      </c>
      <c r="BG282" s="5">
        <v>-1</v>
      </c>
      <c r="BH282" s="5">
        <v>-1</v>
      </c>
      <c r="BI282" s="5">
        <v>-1</v>
      </c>
      <c r="BJ282" s="5">
        <v>-1</v>
      </c>
      <c r="BK282" s="5">
        <v>-1</v>
      </c>
      <c r="BL282" s="5">
        <v>-1</v>
      </c>
      <c r="BM282" s="5">
        <v>-1</v>
      </c>
      <c r="BN282" s="5">
        <v>-1</v>
      </c>
      <c r="BO282" s="5">
        <v>-1</v>
      </c>
      <c r="BP282" s="5">
        <v>-1</v>
      </c>
      <c r="BQ282" s="5">
        <v>-1</v>
      </c>
      <c r="BR282" s="5">
        <v>-1</v>
      </c>
      <c r="BS282" s="5">
        <v>-1</v>
      </c>
      <c r="BT282" s="5">
        <v>-1</v>
      </c>
      <c r="BU282" s="5">
        <v>-1</v>
      </c>
      <c r="BV282" s="5">
        <v>-1</v>
      </c>
      <c r="BW282" s="5">
        <v>-1</v>
      </c>
      <c r="BX282" s="5">
        <v>-1</v>
      </c>
      <c r="BY282" s="5">
        <f>IF(ISNUMBER(EmisData!Q282),EmisData!Q282/86400/365*0.12,-1)</f>
        <v>-1</v>
      </c>
      <c r="BZ282" s="5">
        <v>-1</v>
      </c>
      <c r="CA282" s="5">
        <v>-1</v>
      </c>
      <c r="CB282" s="5">
        <v>-1</v>
      </c>
      <c r="CC282" s="5">
        <v>-1</v>
      </c>
      <c r="CD282" s="5">
        <f>IF(ISNUMBER(EmisData!P282),EmisData!P282/86400/365*0.12,-1)</f>
        <v>-1</v>
      </c>
      <c r="CE282" s="5">
        <v>-1</v>
      </c>
      <c r="CF282" s="5">
        <v>-1</v>
      </c>
      <c r="CG282" s="5">
        <v>-1</v>
      </c>
      <c r="CH282" s="5">
        <v>-1</v>
      </c>
      <c r="CI282" s="5">
        <v>-1</v>
      </c>
      <c r="CJ282" s="5">
        <v>-1</v>
      </c>
      <c r="CK282" s="5">
        <v>-1</v>
      </c>
      <c r="CL282" s="5">
        <v>-1</v>
      </c>
      <c r="CM282" s="5">
        <v>-1</v>
      </c>
      <c r="CN282" s="5">
        <v>-1</v>
      </c>
      <c r="CO282" s="5">
        <v>-1</v>
      </c>
      <c r="CP282" s="5">
        <v>-1</v>
      </c>
      <c r="CQ282" s="5">
        <v>-1</v>
      </c>
      <c r="CR282" s="5">
        <v>-1</v>
      </c>
      <c r="CS282" s="5">
        <v>-1</v>
      </c>
      <c r="CT282" s="5">
        <v>-1</v>
      </c>
      <c r="CU282" s="5">
        <v>-1</v>
      </c>
      <c r="CV282" s="5">
        <v>-1</v>
      </c>
      <c r="CW282" s="5">
        <v>-1</v>
      </c>
      <c r="CX282" s="5">
        <v>-1</v>
      </c>
      <c r="CY282" s="5">
        <v>-1</v>
      </c>
      <c r="CZ282" s="5">
        <v>-1</v>
      </c>
      <c r="DA282" s="5">
        <v>-1</v>
      </c>
      <c r="DB282" s="5">
        <v>-1</v>
      </c>
      <c r="DC282" s="5">
        <v>-1</v>
      </c>
      <c r="DD282" s="5">
        <v>-1</v>
      </c>
      <c r="DE282" s="5">
        <v>-1</v>
      </c>
      <c r="DF282" s="5">
        <v>-1</v>
      </c>
      <c r="DG282" s="5">
        <v>-1</v>
      </c>
      <c r="DH282" s="5">
        <v>-1</v>
      </c>
      <c r="DI282" s="5">
        <v>-1</v>
      </c>
      <c r="DJ282" s="5">
        <v>-1</v>
      </c>
      <c r="DK282" s="5">
        <v>-1</v>
      </c>
      <c r="DL282" s="5">
        <v>-1</v>
      </c>
      <c r="DM282" s="5">
        <v>-1</v>
      </c>
      <c r="DN282" s="5">
        <v>-1</v>
      </c>
      <c r="DO282" s="5">
        <v>-1</v>
      </c>
      <c r="DP282" s="5">
        <v>-1</v>
      </c>
      <c r="DQ282" s="5">
        <v>-1</v>
      </c>
      <c r="DR282" s="5">
        <v>-1</v>
      </c>
      <c r="DS282" s="5">
        <v>-1</v>
      </c>
      <c r="DT282" s="5">
        <v>-1</v>
      </c>
      <c r="DU282" s="5">
        <v>-1</v>
      </c>
      <c r="DV282" s="5">
        <v>-1</v>
      </c>
      <c r="DW282" s="5">
        <v>-1</v>
      </c>
      <c r="DX282" s="5">
        <v>-1</v>
      </c>
      <c r="DY282" s="5">
        <v>-1</v>
      </c>
      <c r="DZ282" s="5">
        <v>-1</v>
      </c>
      <c r="EA282" s="5">
        <v>-1</v>
      </c>
      <c r="EB282" s="5">
        <v>-1</v>
      </c>
      <c r="EC282" s="5">
        <v>-1</v>
      </c>
      <c r="ED282" s="5">
        <v>-1</v>
      </c>
      <c r="EE282" s="5">
        <v>-1</v>
      </c>
      <c r="EF282" s="5">
        <v>-1</v>
      </c>
      <c r="EG282" s="5">
        <v>-1</v>
      </c>
      <c r="EH282" s="5">
        <v>-1</v>
      </c>
      <c r="EI282" s="5">
        <v>-1</v>
      </c>
      <c r="EJ282" s="5">
        <v>-1</v>
      </c>
      <c r="EK282" s="5">
        <v>-1</v>
      </c>
      <c r="EL282" s="5">
        <v>-1</v>
      </c>
      <c r="EM282" s="5">
        <v>-1</v>
      </c>
      <c r="EN282" s="5">
        <v>-1</v>
      </c>
      <c r="EO282" s="5">
        <v>-1</v>
      </c>
      <c r="EP282" s="5">
        <v>-1</v>
      </c>
      <c r="EQ282" s="5">
        <v>-1</v>
      </c>
      <c r="ER282" s="5">
        <v>-1</v>
      </c>
      <c r="ES282" s="5">
        <v>-1</v>
      </c>
      <c r="ET282" s="5">
        <v>-1</v>
      </c>
      <c r="EU282" s="5">
        <v>-1</v>
      </c>
      <c r="EV282" s="5">
        <f>IF(ISNUMBER(EmisData!R282),EmisData!R282/86400/365*0.12,-1)</f>
        <v>-1</v>
      </c>
      <c r="EW282" s="5">
        <v>-1</v>
      </c>
      <c r="EX282" s="5">
        <v>-1</v>
      </c>
      <c r="EY282" s="5">
        <v>-1</v>
      </c>
      <c r="EZ282" s="5">
        <v>-1</v>
      </c>
      <c r="FA282" s="5">
        <v>-1</v>
      </c>
      <c r="FB282" s="5">
        <v>-1</v>
      </c>
      <c r="FC282" s="5">
        <v>-1</v>
      </c>
      <c r="FD282" s="5">
        <v>-1</v>
      </c>
      <c r="FE282" s="5">
        <v>-1</v>
      </c>
      <c r="FF282" s="5">
        <v>-1</v>
      </c>
      <c r="FG282" s="5">
        <v>-1</v>
      </c>
      <c r="FH282" s="5">
        <v>-1</v>
      </c>
      <c r="FI282" s="5">
        <v>-1</v>
      </c>
      <c r="FJ282" s="5">
        <v>-1</v>
      </c>
      <c r="FK282" s="5">
        <v>-1</v>
      </c>
      <c r="FL282" s="5">
        <v>-1</v>
      </c>
      <c r="FM282" s="5">
        <v>-1</v>
      </c>
      <c r="FN282" s="5">
        <v>-1</v>
      </c>
      <c r="FO282" s="5">
        <v>-1</v>
      </c>
      <c r="FP282" s="5">
        <v>-1</v>
      </c>
      <c r="FQ282" s="5">
        <v>-1</v>
      </c>
      <c r="FR282" s="5">
        <v>-1</v>
      </c>
      <c r="FS282" s="5">
        <v>-1</v>
      </c>
      <c r="FT282" s="5">
        <v>-1</v>
      </c>
      <c r="FU282" s="5">
        <v>-1</v>
      </c>
      <c r="FV282" s="5">
        <v>-1</v>
      </c>
      <c r="FW282" s="5">
        <v>-1</v>
      </c>
      <c r="FX282" s="5">
        <v>-1</v>
      </c>
      <c r="FY282" s="5">
        <v>-1</v>
      </c>
      <c r="FZ282" s="5">
        <v>-1</v>
      </c>
      <c r="GA282" s="5">
        <v>-1</v>
      </c>
      <c r="GB282" s="5">
        <v>-1</v>
      </c>
      <c r="GC282" s="5">
        <v>-1</v>
      </c>
      <c r="GD282" s="5">
        <v>-1</v>
      </c>
      <c r="GE282" s="5">
        <v>-1</v>
      </c>
      <c r="GF282" s="5">
        <v>-1</v>
      </c>
      <c r="GG282" s="5">
        <v>-1</v>
      </c>
      <c r="GH282" s="5">
        <v>-1</v>
      </c>
      <c r="GI282" s="5">
        <v>-1</v>
      </c>
      <c r="GJ282" s="5">
        <v>-1</v>
      </c>
      <c r="GK282" s="5">
        <v>-1</v>
      </c>
      <c r="GL282" s="5">
        <v>-1</v>
      </c>
      <c r="GM282" s="5">
        <v>-1</v>
      </c>
      <c r="GN282" s="5">
        <v>-1</v>
      </c>
      <c r="GO282" s="5">
        <v>-1</v>
      </c>
      <c r="GP282" s="5">
        <v>-1</v>
      </c>
      <c r="GQ282" s="5">
        <v>-1</v>
      </c>
      <c r="GR282" s="5">
        <v>-1</v>
      </c>
      <c r="GS282" s="5">
        <v>-1</v>
      </c>
      <c r="GT282" s="5">
        <f>IF(ISNUMBER(EmisData!L282),EmisData!L282/86400/365*0.12,-1)</f>
        <v>7.0053272450532728E-8</v>
      </c>
      <c r="GU282" s="5">
        <v>-1</v>
      </c>
      <c r="GV282" s="5">
        <v>-1</v>
      </c>
      <c r="GW282" s="5">
        <v>-1</v>
      </c>
      <c r="GX282" s="5">
        <v>-1</v>
      </c>
      <c r="GY282" s="5">
        <f>IF(ISNUMBER(EmisData!O282),EmisData!O282/86400/365*0.12,-1)</f>
        <v>-1</v>
      </c>
      <c r="GZ282" s="5">
        <v>-1</v>
      </c>
      <c r="HA282" s="5">
        <v>-1</v>
      </c>
      <c r="HB282" s="5">
        <v>-1</v>
      </c>
      <c r="HC282" s="5">
        <v>-1</v>
      </c>
      <c r="HD282" s="5">
        <v>-1</v>
      </c>
      <c r="HE282" s="5">
        <v>-1</v>
      </c>
      <c r="HF282" s="5">
        <v>-1</v>
      </c>
      <c r="HG282" s="5">
        <v>-1</v>
      </c>
      <c r="HH282" s="5">
        <v>-1</v>
      </c>
      <c r="HI282" s="5">
        <f>IF(ISNUMBER(EmisData!M282),EmisData!M282/86400/365*0.12,-1)</f>
        <v>-1</v>
      </c>
      <c r="HJ282" s="5">
        <v>-1</v>
      </c>
      <c r="HK282" s="5">
        <v>-1</v>
      </c>
      <c r="HL282" s="5">
        <v>-1</v>
      </c>
      <c r="HM282" s="5">
        <v>-1</v>
      </c>
      <c r="HN282" s="5">
        <v>-1</v>
      </c>
      <c r="HO282" s="5">
        <v>-1</v>
      </c>
      <c r="HP282" s="5">
        <v>-1</v>
      </c>
      <c r="HQ282" s="5" t="s">
        <v>720</v>
      </c>
      <c r="HR282" s="5" t="str">
        <f>EmisData!Z282</f>
        <v>yes</v>
      </c>
    </row>
    <row r="283" spans="1:226" x14ac:dyDescent="0.25">
      <c r="A283" s="35" t="s">
        <v>9061</v>
      </c>
      <c r="B283" s="26">
        <v>2143</v>
      </c>
      <c r="C283" s="36" t="s">
        <v>9060</v>
      </c>
      <c r="D283" s="5">
        <v>2</v>
      </c>
      <c r="E283" s="5">
        <v>0</v>
      </c>
      <c r="F283" s="5">
        <f>VLOOKUP($B283,STPdata!$B:$J,6,FALSE)</f>
        <v>3.08921481136077E-15</v>
      </c>
      <c r="G283" s="5">
        <f>VLOOKUP($B283,STPdata!$B:$J,7,FALSE)</f>
        <v>0.24636402592391909</v>
      </c>
      <c r="H283" s="5">
        <f>VLOOKUP($B283,STPdata!$B:$J,8,FALSE)</f>
        <v>2.7702364265910805E-4</v>
      </c>
      <c r="I283" s="5">
        <f>VLOOKUP($B283,STPdata!$B:$J,9,FALSE)</f>
        <v>0.75335895043341883</v>
      </c>
      <c r="J283" s="5">
        <v>-1</v>
      </c>
      <c r="K283" s="5">
        <v>-1</v>
      </c>
      <c r="L283" s="5">
        <v>-1</v>
      </c>
      <c r="M283" s="5">
        <v>-1</v>
      </c>
      <c r="N283" s="5">
        <v>-1</v>
      </c>
      <c r="O283" s="5">
        <v>-1</v>
      </c>
      <c r="P283" s="5">
        <v>-1</v>
      </c>
      <c r="Q283" s="5">
        <v>-1</v>
      </c>
      <c r="R283" s="5">
        <v>-1</v>
      </c>
      <c r="S283" s="5">
        <v>-1</v>
      </c>
      <c r="T283" s="5">
        <v>-1</v>
      </c>
      <c r="U283" s="5">
        <v>-1</v>
      </c>
      <c r="V283" s="5">
        <f>IF(ISNUMBER(EmisData!N283),EmisData!N283/86400/365*0.12,-1)</f>
        <v>-1</v>
      </c>
      <c r="W283" s="5">
        <v>-1</v>
      </c>
      <c r="X283" s="5">
        <v>-1</v>
      </c>
      <c r="Y283" s="5">
        <v>-1</v>
      </c>
      <c r="Z283" s="5">
        <v>-1</v>
      </c>
      <c r="AA283" s="5">
        <v>-1</v>
      </c>
      <c r="AB283" s="5">
        <v>-1</v>
      </c>
      <c r="AC283" s="5">
        <v>-1</v>
      </c>
      <c r="AD283" s="5">
        <v>-1</v>
      </c>
      <c r="AE283" s="5">
        <v>-1</v>
      </c>
      <c r="AF283" s="5">
        <v>-1</v>
      </c>
      <c r="AG283" s="5">
        <v>-1</v>
      </c>
      <c r="AH283" s="5">
        <v>-1</v>
      </c>
      <c r="AI283" s="5">
        <v>-1</v>
      </c>
      <c r="AJ283" s="5">
        <v>-1</v>
      </c>
      <c r="AK283" s="5">
        <v>-1</v>
      </c>
      <c r="AL283" s="5">
        <v>-1</v>
      </c>
      <c r="AM283" s="5">
        <v>-1</v>
      </c>
      <c r="AN283" s="5">
        <v>-1</v>
      </c>
      <c r="AO283" s="5">
        <v>-1</v>
      </c>
      <c r="AP283" s="5">
        <v>-1</v>
      </c>
      <c r="AQ283" s="5">
        <v>-1</v>
      </c>
      <c r="AR283" s="5">
        <v>-1</v>
      </c>
      <c r="AS283" s="5">
        <v>-1</v>
      </c>
      <c r="AT283" s="5">
        <v>-1</v>
      </c>
      <c r="AU283" s="5">
        <v>-1</v>
      </c>
      <c r="AV283" s="5">
        <v>-1</v>
      </c>
      <c r="AW283" s="5">
        <v>-1</v>
      </c>
      <c r="AX283" s="5">
        <v>-1</v>
      </c>
      <c r="AY283" s="5">
        <v>-1</v>
      </c>
      <c r="AZ283" s="5">
        <v>-1</v>
      </c>
      <c r="BA283" s="5">
        <v>-1</v>
      </c>
      <c r="BB283" s="5">
        <v>-1</v>
      </c>
      <c r="BC283" s="5">
        <v>-1</v>
      </c>
      <c r="BD283" s="5">
        <v>-1</v>
      </c>
      <c r="BE283" s="5">
        <v>-1</v>
      </c>
      <c r="BF283" s="5">
        <v>-1</v>
      </c>
      <c r="BG283" s="5">
        <v>-1</v>
      </c>
      <c r="BH283" s="5">
        <v>-1</v>
      </c>
      <c r="BI283" s="5">
        <v>-1</v>
      </c>
      <c r="BJ283" s="5">
        <v>-1</v>
      </c>
      <c r="BK283" s="5">
        <v>-1</v>
      </c>
      <c r="BL283" s="5">
        <v>-1</v>
      </c>
      <c r="BM283" s="5">
        <v>-1</v>
      </c>
      <c r="BN283" s="5">
        <v>-1</v>
      </c>
      <c r="BO283" s="5">
        <v>-1</v>
      </c>
      <c r="BP283" s="5">
        <v>-1</v>
      </c>
      <c r="BQ283" s="5">
        <v>-1</v>
      </c>
      <c r="BR283" s="5">
        <v>-1</v>
      </c>
      <c r="BS283" s="5">
        <v>-1</v>
      </c>
      <c r="BT283" s="5">
        <v>-1</v>
      </c>
      <c r="BU283" s="5">
        <v>-1</v>
      </c>
      <c r="BV283" s="5">
        <v>-1</v>
      </c>
      <c r="BW283" s="5">
        <v>-1</v>
      </c>
      <c r="BX283" s="5">
        <v>-1</v>
      </c>
      <c r="BY283" s="5">
        <f>IF(ISNUMBER(EmisData!Q283),EmisData!Q283/86400/365*0.12,-1)</f>
        <v>-1</v>
      </c>
      <c r="BZ283" s="5">
        <v>-1</v>
      </c>
      <c r="CA283" s="5">
        <v>-1</v>
      </c>
      <c r="CB283" s="5">
        <v>-1</v>
      </c>
      <c r="CC283" s="5">
        <v>-1</v>
      </c>
      <c r="CD283" s="5">
        <f>IF(ISNUMBER(EmisData!P283),EmisData!P283/86400/365*0.12,-1)</f>
        <v>-1</v>
      </c>
      <c r="CE283" s="5">
        <v>-1</v>
      </c>
      <c r="CF283" s="5">
        <v>-1</v>
      </c>
      <c r="CG283" s="5">
        <v>-1</v>
      </c>
      <c r="CH283" s="5">
        <v>-1</v>
      </c>
      <c r="CI283" s="5">
        <v>-1</v>
      </c>
      <c r="CJ283" s="5">
        <v>-1</v>
      </c>
      <c r="CK283" s="5">
        <v>-1</v>
      </c>
      <c r="CL283" s="5">
        <v>-1</v>
      </c>
      <c r="CM283" s="5">
        <v>-1</v>
      </c>
      <c r="CN283" s="5">
        <v>-1</v>
      </c>
      <c r="CO283" s="5">
        <v>-1</v>
      </c>
      <c r="CP283" s="5">
        <v>-1</v>
      </c>
      <c r="CQ283" s="5">
        <v>-1</v>
      </c>
      <c r="CR283" s="5">
        <v>-1</v>
      </c>
      <c r="CS283" s="5">
        <v>-1</v>
      </c>
      <c r="CT283" s="5">
        <v>-1</v>
      </c>
      <c r="CU283" s="5">
        <v>-1</v>
      </c>
      <c r="CV283" s="5">
        <v>-1</v>
      </c>
      <c r="CW283" s="5">
        <v>-1</v>
      </c>
      <c r="CX283" s="5">
        <v>-1</v>
      </c>
      <c r="CY283" s="5">
        <v>-1</v>
      </c>
      <c r="CZ283" s="5">
        <v>-1</v>
      </c>
      <c r="DA283" s="5">
        <v>-1</v>
      </c>
      <c r="DB283" s="5">
        <v>-1</v>
      </c>
      <c r="DC283" s="5">
        <v>-1</v>
      </c>
      <c r="DD283" s="5">
        <v>-1</v>
      </c>
      <c r="DE283" s="5">
        <v>-1</v>
      </c>
      <c r="DF283" s="5">
        <v>-1</v>
      </c>
      <c r="DG283" s="5">
        <v>-1</v>
      </c>
      <c r="DH283" s="5">
        <v>-1</v>
      </c>
      <c r="DI283" s="5">
        <v>-1</v>
      </c>
      <c r="DJ283" s="5">
        <v>-1</v>
      </c>
      <c r="DK283" s="5">
        <v>-1</v>
      </c>
      <c r="DL283" s="5">
        <v>-1</v>
      </c>
      <c r="DM283" s="5">
        <v>-1</v>
      </c>
      <c r="DN283" s="5">
        <v>-1</v>
      </c>
      <c r="DO283" s="5">
        <v>-1</v>
      </c>
      <c r="DP283" s="5">
        <v>-1</v>
      </c>
      <c r="DQ283" s="5">
        <v>-1</v>
      </c>
      <c r="DR283" s="5">
        <v>-1</v>
      </c>
      <c r="DS283" s="5">
        <v>-1</v>
      </c>
      <c r="DT283" s="5">
        <v>-1</v>
      </c>
      <c r="DU283" s="5">
        <v>-1</v>
      </c>
      <c r="DV283" s="5">
        <v>-1</v>
      </c>
      <c r="DW283" s="5">
        <v>-1</v>
      </c>
      <c r="DX283" s="5">
        <v>-1</v>
      </c>
      <c r="DY283" s="5">
        <v>-1</v>
      </c>
      <c r="DZ283" s="5">
        <v>-1</v>
      </c>
      <c r="EA283" s="5">
        <v>-1</v>
      </c>
      <c r="EB283" s="5">
        <v>-1</v>
      </c>
      <c r="EC283" s="5">
        <v>-1</v>
      </c>
      <c r="ED283" s="5">
        <v>-1</v>
      </c>
      <c r="EE283" s="5">
        <v>-1</v>
      </c>
      <c r="EF283" s="5">
        <v>-1</v>
      </c>
      <c r="EG283" s="5">
        <v>-1</v>
      </c>
      <c r="EH283" s="5">
        <v>-1</v>
      </c>
      <c r="EI283" s="5">
        <v>-1</v>
      </c>
      <c r="EJ283" s="5">
        <v>-1</v>
      </c>
      <c r="EK283" s="5">
        <v>-1</v>
      </c>
      <c r="EL283" s="5">
        <v>-1</v>
      </c>
      <c r="EM283" s="5">
        <v>-1</v>
      </c>
      <c r="EN283" s="5">
        <v>-1</v>
      </c>
      <c r="EO283" s="5">
        <v>-1</v>
      </c>
      <c r="EP283" s="5">
        <v>-1</v>
      </c>
      <c r="EQ283" s="5">
        <v>-1</v>
      </c>
      <c r="ER283" s="5">
        <v>-1</v>
      </c>
      <c r="ES283" s="5">
        <v>-1</v>
      </c>
      <c r="ET283" s="5">
        <v>-1</v>
      </c>
      <c r="EU283" s="5">
        <v>-1</v>
      </c>
      <c r="EV283" s="5">
        <f>IF(ISNUMBER(EmisData!R283),EmisData!R283/86400/365*0.12,-1)</f>
        <v>-1</v>
      </c>
      <c r="EW283" s="5">
        <v>-1</v>
      </c>
      <c r="EX283" s="5">
        <v>-1</v>
      </c>
      <c r="EY283" s="5">
        <v>-1</v>
      </c>
      <c r="EZ283" s="5">
        <v>-1</v>
      </c>
      <c r="FA283" s="5">
        <v>-1</v>
      </c>
      <c r="FB283" s="5">
        <v>-1</v>
      </c>
      <c r="FC283" s="5">
        <v>-1</v>
      </c>
      <c r="FD283" s="5">
        <v>-1</v>
      </c>
      <c r="FE283" s="5">
        <v>-1</v>
      </c>
      <c r="FF283" s="5">
        <v>-1</v>
      </c>
      <c r="FG283" s="5">
        <v>-1</v>
      </c>
      <c r="FH283" s="5">
        <v>-1</v>
      </c>
      <c r="FI283" s="5">
        <v>-1</v>
      </c>
      <c r="FJ283" s="5">
        <v>-1</v>
      </c>
      <c r="FK283" s="5">
        <v>-1</v>
      </c>
      <c r="FL283" s="5">
        <v>-1</v>
      </c>
      <c r="FM283" s="5">
        <v>-1</v>
      </c>
      <c r="FN283" s="5">
        <v>-1</v>
      </c>
      <c r="FO283" s="5">
        <v>-1</v>
      </c>
      <c r="FP283" s="5">
        <v>-1</v>
      </c>
      <c r="FQ283" s="5">
        <v>-1</v>
      </c>
      <c r="FR283" s="5">
        <v>-1</v>
      </c>
      <c r="FS283" s="5">
        <v>-1</v>
      </c>
      <c r="FT283" s="5">
        <v>-1</v>
      </c>
      <c r="FU283" s="5">
        <v>-1</v>
      </c>
      <c r="FV283" s="5">
        <v>-1</v>
      </c>
      <c r="FW283" s="5">
        <v>-1</v>
      </c>
      <c r="FX283" s="5">
        <v>-1</v>
      </c>
      <c r="FY283" s="5">
        <v>-1</v>
      </c>
      <c r="FZ283" s="5">
        <v>-1</v>
      </c>
      <c r="GA283" s="5">
        <v>-1</v>
      </c>
      <c r="GB283" s="5">
        <v>-1</v>
      </c>
      <c r="GC283" s="5">
        <v>-1</v>
      </c>
      <c r="GD283" s="5">
        <v>-1</v>
      </c>
      <c r="GE283" s="5">
        <v>-1</v>
      </c>
      <c r="GF283" s="5">
        <v>-1</v>
      </c>
      <c r="GG283" s="5">
        <v>-1</v>
      </c>
      <c r="GH283" s="5">
        <v>-1</v>
      </c>
      <c r="GI283" s="5">
        <v>-1</v>
      </c>
      <c r="GJ283" s="5">
        <v>-1</v>
      </c>
      <c r="GK283" s="5">
        <v>-1</v>
      </c>
      <c r="GL283" s="5">
        <v>-1</v>
      </c>
      <c r="GM283" s="5">
        <v>-1</v>
      </c>
      <c r="GN283" s="5">
        <v>-1</v>
      </c>
      <c r="GO283" s="5">
        <v>-1</v>
      </c>
      <c r="GP283" s="5">
        <v>-1</v>
      </c>
      <c r="GQ283" s="5">
        <v>-1</v>
      </c>
      <c r="GR283" s="5">
        <v>-1</v>
      </c>
      <c r="GS283" s="5">
        <v>-1</v>
      </c>
      <c r="GT283" s="5">
        <f>IF(ISNUMBER(EmisData!L283),EmisData!L283/86400/365*0.12,-1)</f>
        <v>1.9923896499238965E-7</v>
      </c>
      <c r="GU283" s="5">
        <v>-1</v>
      </c>
      <c r="GV283" s="5">
        <v>-1</v>
      </c>
      <c r="GW283" s="5">
        <v>-1</v>
      </c>
      <c r="GX283" s="5">
        <v>-1</v>
      </c>
      <c r="GY283" s="5">
        <f>IF(ISNUMBER(EmisData!O283),EmisData!O283/86400/365*0.12,-1)</f>
        <v>-1</v>
      </c>
      <c r="GZ283" s="5">
        <v>-1</v>
      </c>
      <c r="HA283" s="5">
        <v>-1</v>
      </c>
      <c r="HB283" s="5">
        <v>-1</v>
      </c>
      <c r="HC283" s="5">
        <v>-1</v>
      </c>
      <c r="HD283" s="5">
        <v>-1</v>
      </c>
      <c r="HE283" s="5">
        <v>-1</v>
      </c>
      <c r="HF283" s="5">
        <v>-1</v>
      </c>
      <c r="HG283" s="5">
        <v>-1</v>
      </c>
      <c r="HH283" s="5">
        <v>-1</v>
      </c>
      <c r="HI283" s="5">
        <f>IF(ISNUMBER(EmisData!M283),EmisData!M283/86400/365*0.12,-1)</f>
        <v>-1</v>
      </c>
      <c r="HJ283" s="5">
        <v>-1</v>
      </c>
      <c r="HK283" s="5">
        <v>-1</v>
      </c>
      <c r="HL283" s="5">
        <v>-1</v>
      </c>
      <c r="HM283" s="5">
        <v>-1</v>
      </c>
      <c r="HN283" s="5">
        <v>-1</v>
      </c>
      <c r="HO283" s="5">
        <v>-1</v>
      </c>
      <c r="HP283" s="5">
        <v>-1</v>
      </c>
      <c r="HQ283" s="5" t="s">
        <v>720</v>
      </c>
      <c r="HR283" s="5" t="str">
        <f>EmisData!Z283</f>
        <v>yes</v>
      </c>
    </row>
    <row r="284" spans="1:226" hidden="1" x14ac:dyDescent="0.25">
      <c r="A284" s="35" t="s">
        <v>9124</v>
      </c>
      <c r="B284" s="26">
        <v>2159</v>
      </c>
      <c r="C284" s="36" t="s">
        <v>9123</v>
      </c>
      <c r="D284" s="5">
        <v>2</v>
      </c>
      <c r="E284" s="5">
        <v>0</v>
      </c>
      <c r="F284" s="5">
        <f>VLOOKUP($B284,STPdata!$B:$J,6,FALSE)</f>
        <v>5.6973362826480776E-20</v>
      </c>
      <c r="G284" s="5">
        <f>VLOOKUP($B284,STPdata!$B:$J,7,FALSE)</f>
        <v>0.76031475427934425</v>
      </c>
      <c r="H284" s="5">
        <f>VLOOKUP($B284,STPdata!$B:$J,8,FALSE)</f>
        <v>7.2232256422293459E-3</v>
      </c>
      <c r="I284" s="5">
        <f>VLOOKUP($B284,STPdata!$B:$J,9,FALSE)</f>
        <v>0.23246202007842703</v>
      </c>
      <c r="J284" s="5">
        <v>-1</v>
      </c>
      <c r="K284" s="5">
        <v>-1</v>
      </c>
      <c r="L284" s="5">
        <v>-1</v>
      </c>
      <c r="M284" s="5">
        <v>-1</v>
      </c>
      <c r="N284" s="5">
        <v>-1</v>
      </c>
      <c r="O284" s="5">
        <v>-1</v>
      </c>
      <c r="P284" s="5">
        <v>-1</v>
      </c>
      <c r="Q284" s="5">
        <v>-1</v>
      </c>
      <c r="R284" s="5">
        <v>-1</v>
      </c>
      <c r="S284" s="5">
        <v>-1</v>
      </c>
      <c r="T284" s="5">
        <v>-1</v>
      </c>
      <c r="U284" s="5">
        <v>-1</v>
      </c>
      <c r="V284" s="5">
        <f>IF(ISNUMBER(EmisData!N284),EmisData!N284/86400/365*0.12,-1)</f>
        <v>-1</v>
      </c>
      <c r="W284" s="5">
        <v>-1</v>
      </c>
      <c r="X284" s="5">
        <v>-1</v>
      </c>
      <c r="Y284" s="5">
        <v>-1</v>
      </c>
      <c r="Z284" s="5">
        <v>-1</v>
      </c>
      <c r="AA284" s="5">
        <v>-1</v>
      </c>
      <c r="AB284" s="5">
        <v>-1</v>
      </c>
      <c r="AC284" s="5">
        <v>-1</v>
      </c>
      <c r="AD284" s="5">
        <v>-1</v>
      </c>
      <c r="AE284" s="5">
        <v>-1</v>
      </c>
      <c r="AF284" s="5">
        <v>-1</v>
      </c>
      <c r="AG284" s="5">
        <v>-1</v>
      </c>
      <c r="AH284" s="5">
        <v>-1</v>
      </c>
      <c r="AI284" s="5">
        <v>-1</v>
      </c>
      <c r="AJ284" s="5">
        <v>-1</v>
      </c>
      <c r="AK284" s="5">
        <v>-1</v>
      </c>
      <c r="AL284" s="5">
        <v>-1</v>
      </c>
      <c r="AM284" s="5">
        <v>-1</v>
      </c>
      <c r="AN284" s="5">
        <v>-1</v>
      </c>
      <c r="AO284" s="5">
        <v>-1</v>
      </c>
      <c r="AP284" s="5">
        <v>-1</v>
      </c>
      <c r="AQ284" s="5">
        <v>-1</v>
      </c>
      <c r="AR284" s="5">
        <v>-1</v>
      </c>
      <c r="AS284" s="5">
        <v>-1</v>
      </c>
      <c r="AT284" s="5">
        <v>-1</v>
      </c>
      <c r="AU284" s="5">
        <v>-1</v>
      </c>
      <c r="AV284" s="5">
        <v>-1</v>
      </c>
      <c r="AW284" s="5">
        <v>-1</v>
      </c>
      <c r="AX284" s="5">
        <v>-1</v>
      </c>
      <c r="AY284" s="5">
        <v>-1</v>
      </c>
      <c r="AZ284" s="5">
        <v>-1</v>
      </c>
      <c r="BA284" s="5">
        <v>-1</v>
      </c>
      <c r="BB284" s="5">
        <v>-1</v>
      </c>
      <c r="BC284" s="5">
        <v>-1</v>
      </c>
      <c r="BD284" s="5">
        <v>-1</v>
      </c>
      <c r="BE284" s="5">
        <v>-1</v>
      </c>
      <c r="BF284" s="5">
        <v>-1</v>
      </c>
      <c r="BG284" s="5">
        <v>-1</v>
      </c>
      <c r="BH284" s="5">
        <v>-1</v>
      </c>
      <c r="BI284" s="5">
        <v>-1</v>
      </c>
      <c r="BJ284" s="5">
        <v>-1</v>
      </c>
      <c r="BK284" s="5">
        <v>-1</v>
      </c>
      <c r="BL284" s="5">
        <v>-1</v>
      </c>
      <c r="BM284" s="5">
        <v>-1</v>
      </c>
      <c r="BN284" s="5">
        <v>-1</v>
      </c>
      <c r="BO284" s="5">
        <v>-1</v>
      </c>
      <c r="BP284" s="5">
        <v>-1</v>
      </c>
      <c r="BQ284" s="5">
        <v>-1</v>
      </c>
      <c r="BR284" s="5">
        <v>-1</v>
      </c>
      <c r="BS284" s="5">
        <v>-1</v>
      </c>
      <c r="BT284" s="5">
        <v>-1</v>
      </c>
      <c r="BU284" s="5">
        <v>-1</v>
      </c>
      <c r="BV284" s="5">
        <v>-1</v>
      </c>
      <c r="BW284" s="5">
        <v>-1</v>
      </c>
      <c r="BX284" s="5">
        <v>-1</v>
      </c>
      <c r="BY284" s="5">
        <f>IF(ISNUMBER(EmisData!Q284),EmisData!Q284/86400/365*0.12,-1)</f>
        <v>-1</v>
      </c>
      <c r="BZ284" s="5">
        <v>-1</v>
      </c>
      <c r="CA284" s="5">
        <v>-1</v>
      </c>
      <c r="CB284" s="5">
        <v>-1</v>
      </c>
      <c r="CC284" s="5">
        <v>-1</v>
      </c>
      <c r="CD284" s="5">
        <f>IF(ISNUMBER(EmisData!P284),EmisData!P284/86400/365*0.12,-1)</f>
        <v>-1</v>
      </c>
      <c r="CE284" s="5">
        <v>-1</v>
      </c>
      <c r="CF284" s="5">
        <v>-1</v>
      </c>
      <c r="CG284" s="5">
        <v>-1</v>
      </c>
      <c r="CH284" s="5">
        <v>-1</v>
      </c>
      <c r="CI284" s="5">
        <v>-1</v>
      </c>
      <c r="CJ284" s="5">
        <v>-1</v>
      </c>
      <c r="CK284" s="5">
        <v>-1</v>
      </c>
      <c r="CL284" s="5">
        <v>-1</v>
      </c>
      <c r="CM284" s="5">
        <v>-1</v>
      </c>
      <c r="CN284" s="5">
        <v>-1</v>
      </c>
      <c r="CO284" s="5">
        <v>-1</v>
      </c>
      <c r="CP284" s="5">
        <v>-1</v>
      </c>
      <c r="CQ284" s="5">
        <v>-1</v>
      </c>
      <c r="CR284" s="5">
        <v>-1</v>
      </c>
      <c r="CS284" s="5">
        <v>-1</v>
      </c>
      <c r="CT284" s="5">
        <v>-1</v>
      </c>
      <c r="CU284" s="5">
        <v>-1</v>
      </c>
      <c r="CV284" s="5">
        <v>-1</v>
      </c>
      <c r="CW284" s="5">
        <v>-1</v>
      </c>
      <c r="CX284" s="5">
        <v>-1</v>
      </c>
      <c r="CY284" s="5">
        <v>-1</v>
      </c>
      <c r="CZ284" s="5">
        <v>-1</v>
      </c>
      <c r="DA284" s="5">
        <v>-1</v>
      </c>
      <c r="DB284" s="5">
        <v>-1</v>
      </c>
      <c r="DC284" s="5">
        <v>-1</v>
      </c>
      <c r="DD284" s="5">
        <v>-1</v>
      </c>
      <c r="DE284" s="5">
        <v>-1</v>
      </c>
      <c r="DF284" s="5">
        <v>-1</v>
      </c>
      <c r="DG284" s="5">
        <v>-1</v>
      </c>
      <c r="DH284" s="5">
        <v>-1</v>
      </c>
      <c r="DI284" s="5">
        <v>-1</v>
      </c>
      <c r="DJ284" s="5">
        <v>-1</v>
      </c>
      <c r="DK284" s="5">
        <v>-1</v>
      </c>
      <c r="DL284" s="5">
        <v>-1</v>
      </c>
      <c r="DM284" s="5">
        <v>-1</v>
      </c>
      <c r="DN284" s="5">
        <v>-1</v>
      </c>
      <c r="DO284" s="5">
        <v>-1</v>
      </c>
      <c r="DP284" s="5">
        <v>-1</v>
      </c>
      <c r="DQ284" s="5">
        <v>-1</v>
      </c>
      <c r="DR284" s="5">
        <v>-1</v>
      </c>
      <c r="DS284" s="5">
        <v>-1</v>
      </c>
      <c r="DT284" s="5">
        <v>-1</v>
      </c>
      <c r="DU284" s="5">
        <v>-1</v>
      </c>
      <c r="DV284" s="5">
        <v>-1</v>
      </c>
      <c r="DW284" s="5">
        <v>-1</v>
      </c>
      <c r="DX284" s="5">
        <v>-1</v>
      </c>
      <c r="DY284" s="5">
        <v>-1</v>
      </c>
      <c r="DZ284" s="5">
        <v>-1</v>
      </c>
      <c r="EA284" s="5">
        <v>-1</v>
      </c>
      <c r="EB284" s="5">
        <v>-1</v>
      </c>
      <c r="EC284" s="5">
        <v>-1</v>
      </c>
      <c r="ED284" s="5">
        <v>-1</v>
      </c>
      <c r="EE284" s="5">
        <v>-1</v>
      </c>
      <c r="EF284" s="5">
        <v>-1</v>
      </c>
      <c r="EG284" s="5">
        <v>-1</v>
      </c>
      <c r="EH284" s="5">
        <v>-1</v>
      </c>
      <c r="EI284" s="5">
        <v>-1</v>
      </c>
      <c r="EJ284" s="5">
        <v>-1</v>
      </c>
      <c r="EK284" s="5">
        <v>-1</v>
      </c>
      <c r="EL284" s="5">
        <v>-1</v>
      </c>
      <c r="EM284" s="5">
        <v>-1</v>
      </c>
      <c r="EN284" s="5">
        <v>-1</v>
      </c>
      <c r="EO284" s="5">
        <v>-1</v>
      </c>
      <c r="EP284" s="5">
        <v>-1</v>
      </c>
      <c r="EQ284" s="5">
        <v>-1</v>
      </c>
      <c r="ER284" s="5">
        <v>-1</v>
      </c>
      <c r="ES284" s="5">
        <v>-1</v>
      </c>
      <c r="ET284" s="5">
        <v>-1</v>
      </c>
      <c r="EU284" s="5">
        <v>-1</v>
      </c>
      <c r="EV284" s="5">
        <f>IF(ISNUMBER(EmisData!R284),EmisData!R284/86400/365*0.12,-1)</f>
        <v>-1</v>
      </c>
      <c r="EW284" s="5">
        <v>-1</v>
      </c>
      <c r="EX284" s="5">
        <v>-1</v>
      </c>
      <c r="EY284" s="5">
        <v>-1</v>
      </c>
      <c r="EZ284" s="5">
        <v>-1</v>
      </c>
      <c r="FA284" s="5">
        <v>-1</v>
      </c>
      <c r="FB284" s="5">
        <v>-1</v>
      </c>
      <c r="FC284" s="5">
        <v>-1</v>
      </c>
      <c r="FD284" s="5">
        <v>-1</v>
      </c>
      <c r="FE284" s="5">
        <v>-1</v>
      </c>
      <c r="FF284" s="5">
        <v>-1</v>
      </c>
      <c r="FG284" s="5">
        <v>-1</v>
      </c>
      <c r="FH284" s="5">
        <v>-1</v>
      </c>
      <c r="FI284" s="5">
        <v>-1</v>
      </c>
      <c r="FJ284" s="5">
        <v>-1</v>
      </c>
      <c r="FK284" s="5">
        <v>-1</v>
      </c>
      <c r="FL284" s="5">
        <v>-1</v>
      </c>
      <c r="FM284" s="5">
        <v>-1</v>
      </c>
      <c r="FN284" s="5">
        <v>-1</v>
      </c>
      <c r="FO284" s="5">
        <v>-1</v>
      </c>
      <c r="FP284" s="5">
        <v>-1</v>
      </c>
      <c r="FQ284" s="5">
        <v>-1</v>
      </c>
      <c r="FR284" s="5">
        <v>-1</v>
      </c>
      <c r="FS284" s="5">
        <v>-1</v>
      </c>
      <c r="FT284" s="5">
        <v>-1</v>
      </c>
      <c r="FU284" s="5">
        <v>-1</v>
      </c>
      <c r="FV284" s="5">
        <v>-1</v>
      </c>
      <c r="FW284" s="5">
        <v>-1</v>
      </c>
      <c r="FX284" s="5">
        <v>-1</v>
      </c>
      <c r="FY284" s="5">
        <v>-1</v>
      </c>
      <c r="FZ284" s="5">
        <v>-1</v>
      </c>
      <c r="GA284" s="5">
        <v>-1</v>
      </c>
      <c r="GB284" s="5">
        <v>-1</v>
      </c>
      <c r="GC284" s="5">
        <v>-1</v>
      </c>
      <c r="GD284" s="5">
        <v>-1</v>
      </c>
      <c r="GE284" s="5">
        <v>-1</v>
      </c>
      <c r="GF284" s="5">
        <v>-1</v>
      </c>
      <c r="GG284" s="5">
        <v>-1</v>
      </c>
      <c r="GH284" s="5">
        <v>-1</v>
      </c>
      <c r="GI284" s="5">
        <v>-1</v>
      </c>
      <c r="GJ284" s="5">
        <v>-1</v>
      </c>
      <c r="GK284" s="5">
        <v>-1</v>
      </c>
      <c r="GL284" s="5">
        <v>-1</v>
      </c>
      <c r="GM284" s="5">
        <v>-1</v>
      </c>
      <c r="GN284" s="5">
        <v>-1</v>
      </c>
      <c r="GO284" s="5">
        <v>-1</v>
      </c>
      <c r="GP284" s="5">
        <v>-1</v>
      </c>
      <c r="GQ284" s="5">
        <v>-1</v>
      </c>
      <c r="GR284" s="5">
        <v>-1</v>
      </c>
      <c r="GS284" s="5">
        <v>-1</v>
      </c>
      <c r="GT284" s="5">
        <f>IF(ISNUMBER(EmisData!L284),EmisData!L284/86400/365*0.12,-1)</f>
        <v>-1</v>
      </c>
      <c r="GU284" s="5">
        <v>-1</v>
      </c>
      <c r="GV284" s="5">
        <v>-1</v>
      </c>
      <c r="GW284" s="5">
        <v>-1</v>
      </c>
      <c r="GX284" s="5">
        <v>-1</v>
      </c>
      <c r="GY284" s="5">
        <f>IF(ISNUMBER(EmisData!O284),EmisData!O284/86400/365*0.12,-1)</f>
        <v>-1</v>
      </c>
      <c r="GZ284" s="5">
        <v>-1</v>
      </c>
      <c r="HA284" s="5">
        <v>-1</v>
      </c>
      <c r="HB284" s="5">
        <v>-1</v>
      </c>
      <c r="HC284" s="5">
        <v>-1</v>
      </c>
      <c r="HD284" s="5">
        <v>-1</v>
      </c>
      <c r="HE284" s="5">
        <v>-1</v>
      </c>
      <c r="HF284" s="5">
        <v>-1</v>
      </c>
      <c r="HG284" s="5">
        <v>-1</v>
      </c>
      <c r="HH284" s="5">
        <v>-1</v>
      </c>
      <c r="HI284" s="5">
        <f>IF(ISNUMBER(EmisData!M284),EmisData!M284/86400/365*0.12,-1)</f>
        <v>-1</v>
      </c>
      <c r="HJ284" s="5">
        <v>-1</v>
      </c>
      <c r="HK284" s="5">
        <v>-1</v>
      </c>
      <c r="HL284" s="5">
        <v>-1</v>
      </c>
      <c r="HM284" s="5">
        <v>-1</v>
      </c>
      <c r="HN284" s="5">
        <v>-1</v>
      </c>
      <c r="HO284" s="5">
        <v>-1</v>
      </c>
      <c r="HP284" s="5">
        <v>-1</v>
      </c>
      <c r="HQ284" s="5" t="s">
        <v>720</v>
      </c>
      <c r="HR284" s="5" t="str">
        <f>EmisData!Z284</f>
        <v/>
      </c>
    </row>
    <row r="285" spans="1:226" hidden="1" x14ac:dyDescent="0.25">
      <c r="A285" s="35" t="s">
        <v>9202</v>
      </c>
      <c r="B285" s="26">
        <v>2179</v>
      </c>
      <c r="C285" s="36" t="s">
        <v>9201</v>
      </c>
      <c r="D285" s="5">
        <v>2</v>
      </c>
      <c r="E285" s="5">
        <v>0</v>
      </c>
      <c r="F285" s="5">
        <f>VLOOKUP($B285,STPdata!$B:$J,6,FALSE)</f>
        <v>1.0918374335275092E-14</v>
      </c>
      <c r="G285" s="5">
        <f>VLOOKUP($B285,STPdata!$B:$J,7,FALSE)</f>
        <v>0.43218629421259186</v>
      </c>
      <c r="H285" s="5">
        <f>VLOOKUP($B285,STPdata!$B:$J,8,FALSE)</f>
        <v>0.14200455609902909</v>
      </c>
      <c r="I285" s="5">
        <f>VLOOKUP($B285,STPdata!$B:$J,9,FALSE)</f>
        <v>0.42580914968837119</v>
      </c>
      <c r="J285" s="5">
        <v>-1</v>
      </c>
      <c r="K285" s="5">
        <v>-1</v>
      </c>
      <c r="L285" s="5">
        <v>-1</v>
      </c>
      <c r="M285" s="5">
        <v>-1</v>
      </c>
      <c r="N285" s="5">
        <v>-1</v>
      </c>
      <c r="O285" s="5">
        <v>-1</v>
      </c>
      <c r="P285" s="5">
        <v>-1</v>
      </c>
      <c r="Q285" s="5">
        <v>-1</v>
      </c>
      <c r="R285" s="5">
        <v>-1</v>
      </c>
      <c r="S285" s="5">
        <v>-1</v>
      </c>
      <c r="T285" s="5">
        <v>-1</v>
      </c>
      <c r="U285" s="5">
        <v>-1</v>
      </c>
      <c r="V285" s="5">
        <f>IF(ISNUMBER(EmisData!N285),EmisData!N285/86400/365*0.12,-1)</f>
        <v>-1</v>
      </c>
      <c r="W285" s="5">
        <v>-1</v>
      </c>
      <c r="X285" s="5">
        <v>-1</v>
      </c>
      <c r="Y285" s="5">
        <v>-1</v>
      </c>
      <c r="Z285" s="5">
        <v>-1</v>
      </c>
      <c r="AA285" s="5">
        <v>-1</v>
      </c>
      <c r="AB285" s="5">
        <v>-1</v>
      </c>
      <c r="AC285" s="5">
        <v>-1</v>
      </c>
      <c r="AD285" s="5">
        <v>-1</v>
      </c>
      <c r="AE285" s="5">
        <v>-1</v>
      </c>
      <c r="AF285" s="5">
        <v>-1</v>
      </c>
      <c r="AG285" s="5">
        <v>-1</v>
      </c>
      <c r="AH285" s="5">
        <v>-1</v>
      </c>
      <c r="AI285" s="5">
        <v>-1</v>
      </c>
      <c r="AJ285" s="5">
        <v>-1</v>
      </c>
      <c r="AK285" s="5">
        <v>-1</v>
      </c>
      <c r="AL285" s="5">
        <v>-1</v>
      </c>
      <c r="AM285" s="5">
        <v>-1</v>
      </c>
      <c r="AN285" s="5">
        <v>-1</v>
      </c>
      <c r="AO285" s="5">
        <v>-1</v>
      </c>
      <c r="AP285" s="5">
        <v>-1</v>
      </c>
      <c r="AQ285" s="5">
        <v>-1</v>
      </c>
      <c r="AR285" s="5">
        <v>-1</v>
      </c>
      <c r="AS285" s="5">
        <v>-1</v>
      </c>
      <c r="AT285" s="5">
        <v>-1</v>
      </c>
      <c r="AU285" s="5">
        <v>-1</v>
      </c>
      <c r="AV285" s="5">
        <v>-1</v>
      </c>
      <c r="AW285" s="5">
        <v>-1</v>
      </c>
      <c r="AX285" s="5">
        <v>-1</v>
      </c>
      <c r="AY285" s="5">
        <v>-1</v>
      </c>
      <c r="AZ285" s="5">
        <v>-1</v>
      </c>
      <c r="BA285" s="5">
        <v>-1</v>
      </c>
      <c r="BB285" s="5">
        <v>-1</v>
      </c>
      <c r="BC285" s="5">
        <v>-1</v>
      </c>
      <c r="BD285" s="5">
        <v>-1</v>
      </c>
      <c r="BE285" s="5">
        <v>-1</v>
      </c>
      <c r="BF285" s="5">
        <v>-1</v>
      </c>
      <c r="BG285" s="5">
        <v>-1</v>
      </c>
      <c r="BH285" s="5">
        <v>-1</v>
      </c>
      <c r="BI285" s="5">
        <v>-1</v>
      </c>
      <c r="BJ285" s="5">
        <v>-1</v>
      </c>
      <c r="BK285" s="5">
        <v>-1</v>
      </c>
      <c r="BL285" s="5">
        <v>-1</v>
      </c>
      <c r="BM285" s="5">
        <v>-1</v>
      </c>
      <c r="BN285" s="5">
        <v>-1</v>
      </c>
      <c r="BO285" s="5">
        <v>-1</v>
      </c>
      <c r="BP285" s="5">
        <v>-1</v>
      </c>
      <c r="BQ285" s="5">
        <v>-1</v>
      </c>
      <c r="BR285" s="5">
        <v>-1</v>
      </c>
      <c r="BS285" s="5">
        <v>-1</v>
      </c>
      <c r="BT285" s="5">
        <v>-1</v>
      </c>
      <c r="BU285" s="5">
        <v>-1</v>
      </c>
      <c r="BV285" s="5">
        <v>-1</v>
      </c>
      <c r="BW285" s="5">
        <v>-1</v>
      </c>
      <c r="BX285" s="5">
        <v>-1</v>
      </c>
      <c r="BY285" s="5">
        <f>IF(ISNUMBER(EmisData!Q285),EmisData!Q285/86400/365*0.12,-1)</f>
        <v>-1</v>
      </c>
      <c r="BZ285" s="5">
        <v>-1</v>
      </c>
      <c r="CA285" s="5">
        <v>-1</v>
      </c>
      <c r="CB285" s="5">
        <v>-1</v>
      </c>
      <c r="CC285" s="5">
        <v>-1</v>
      </c>
      <c r="CD285" s="5">
        <f>IF(ISNUMBER(EmisData!P285),EmisData!P285/86400/365*0.12,-1)</f>
        <v>-1</v>
      </c>
      <c r="CE285" s="5">
        <v>-1</v>
      </c>
      <c r="CF285" s="5">
        <v>-1</v>
      </c>
      <c r="CG285" s="5">
        <v>-1</v>
      </c>
      <c r="CH285" s="5">
        <v>-1</v>
      </c>
      <c r="CI285" s="5">
        <v>-1</v>
      </c>
      <c r="CJ285" s="5">
        <v>-1</v>
      </c>
      <c r="CK285" s="5">
        <v>-1</v>
      </c>
      <c r="CL285" s="5">
        <v>-1</v>
      </c>
      <c r="CM285" s="5">
        <v>-1</v>
      </c>
      <c r="CN285" s="5">
        <v>-1</v>
      </c>
      <c r="CO285" s="5">
        <v>-1</v>
      </c>
      <c r="CP285" s="5">
        <v>-1</v>
      </c>
      <c r="CQ285" s="5">
        <v>-1</v>
      </c>
      <c r="CR285" s="5">
        <v>-1</v>
      </c>
      <c r="CS285" s="5">
        <v>-1</v>
      </c>
      <c r="CT285" s="5">
        <v>-1</v>
      </c>
      <c r="CU285" s="5">
        <v>-1</v>
      </c>
      <c r="CV285" s="5">
        <v>-1</v>
      </c>
      <c r="CW285" s="5">
        <v>-1</v>
      </c>
      <c r="CX285" s="5">
        <v>-1</v>
      </c>
      <c r="CY285" s="5">
        <v>-1</v>
      </c>
      <c r="CZ285" s="5">
        <v>-1</v>
      </c>
      <c r="DA285" s="5">
        <v>-1</v>
      </c>
      <c r="DB285" s="5">
        <v>-1</v>
      </c>
      <c r="DC285" s="5">
        <v>-1</v>
      </c>
      <c r="DD285" s="5">
        <v>-1</v>
      </c>
      <c r="DE285" s="5">
        <v>-1</v>
      </c>
      <c r="DF285" s="5">
        <v>-1</v>
      </c>
      <c r="DG285" s="5">
        <v>-1</v>
      </c>
      <c r="DH285" s="5">
        <v>-1</v>
      </c>
      <c r="DI285" s="5">
        <v>-1</v>
      </c>
      <c r="DJ285" s="5">
        <v>-1</v>
      </c>
      <c r="DK285" s="5">
        <v>-1</v>
      </c>
      <c r="DL285" s="5">
        <v>-1</v>
      </c>
      <c r="DM285" s="5">
        <v>-1</v>
      </c>
      <c r="DN285" s="5">
        <v>-1</v>
      </c>
      <c r="DO285" s="5">
        <v>-1</v>
      </c>
      <c r="DP285" s="5">
        <v>-1</v>
      </c>
      <c r="DQ285" s="5">
        <v>-1</v>
      </c>
      <c r="DR285" s="5">
        <v>-1</v>
      </c>
      <c r="DS285" s="5">
        <v>-1</v>
      </c>
      <c r="DT285" s="5">
        <v>-1</v>
      </c>
      <c r="DU285" s="5">
        <v>-1</v>
      </c>
      <c r="DV285" s="5">
        <v>-1</v>
      </c>
      <c r="DW285" s="5">
        <v>-1</v>
      </c>
      <c r="DX285" s="5">
        <v>-1</v>
      </c>
      <c r="DY285" s="5">
        <v>-1</v>
      </c>
      <c r="DZ285" s="5">
        <v>-1</v>
      </c>
      <c r="EA285" s="5">
        <v>-1</v>
      </c>
      <c r="EB285" s="5">
        <v>-1</v>
      </c>
      <c r="EC285" s="5">
        <v>-1</v>
      </c>
      <c r="ED285" s="5">
        <v>-1</v>
      </c>
      <c r="EE285" s="5">
        <v>-1</v>
      </c>
      <c r="EF285" s="5">
        <v>-1</v>
      </c>
      <c r="EG285" s="5">
        <v>-1</v>
      </c>
      <c r="EH285" s="5">
        <v>-1</v>
      </c>
      <c r="EI285" s="5">
        <v>-1</v>
      </c>
      <c r="EJ285" s="5">
        <v>-1</v>
      </c>
      <c r="EK285" s="5">
        <v>-1</v>
      </c>
      <c r="EL285" s="5">
        <v>-1</v>
      </c>
      <c r="EM285" s="5">
        <v>-1</v>
      </c>
      <c r="EN285" s="5">
        <v>-1</v>
      </c>
      <c r="EO285" s="5">
        <v>-1</v>
      </c>
      <c r="EP285" s="5">
        <v>-1</v>
      </c>
      <c r="EQ285" s="5">
        <v>-1</v>
      </c>
      <c r="ER285" s="5">
        <v>-1</v>
      </c>
      <c r="ES285" s="5">
        <v>-1</v>
      </c>
      <c r="ET285" s="5">
        <v>-1</v>
      </c>
      <c r="EU285" s="5">
        <v>-1</v>
      </c>
      <c r="EV285" s="5">
        <f>IF(ISNUMBER(EmisData!R285),EmisData!R285/86400/365*0.12,-1)</f>
        <v>-1</v>
      </c>
      <c r="EW285" s="5">
        <v>-1</v>
      </c>
      <c r="EX285" s="5">
        <v>-1</v>
      </c>
      <c r="EY285" s="5">
        <v>-1</v>
      </c>
      <c r="EZ285" s="5">
        <v>-1</v>
      </c>
      <c r="FA285" s="5">
        <v>-1</v>
      </c>
      <c r="FB285" s="5">
        <v>-1</v>
      </c>
      <c r="FC285" s="5">
        <v>-1</v>
      </c>
      <c r="FD285" s="5">
        <v>-1</v>
      </c>
      <c r="FE285" s="5">
        <v>-1</v>
      </c>
      <c r="FF285" s="5">
        <v>-1</v>
      </c>
      <c r="FG285" s="5">
        <v>-1</v>
      </c>
      <c r="FH285" s="5">
        <v>-1</v>
      </c>
      <c r="FI285" s="5">
        <v>-1</v>
      </c>
      <c r="FJ285" s="5">
        <v>-1</v>
      </c>
      <c r="FK285" s="5">
        <v>-1</v>
      </c>
      <c r="FL285" s="5">
        <v>-1</v>
      </c>
      <c r="FM285" s="5">
        <v>-1</v>
      </c>
      <c r="FN285" s="5">
        <v>-1</v>
      </c>
      <c r="FO285" s="5">
        <v>-1</v>
      </c>
      <c r="FP285" s="5">
        <v>-1</v>
      </c>
      <c r="FQ285" s="5">
        <v>-1</v>
      </c>
      <c r="FR285" s="5">
        <v>-1</v>
      </c>
      <c r="FS285" s="5">
        <v>-1</v>
      </c>
      <c r="FT285" s="5">
        <v>-1</v>
      </c>
      <c r="FU285" s="5">
        <v>-1</v>
      </c>
      <c r="FV285" s="5">
        <v>-1</v>
      </c>
      <c r="FW285" s="5">
        <v>-1</v>
      </c>
      <c r="FX285" s="5">
        <v>-1</v>
      </c>
      <c r="FY285" s="5">
        <v>-1</v>
      </c>
      <c r="FZ285" s="5">
        <v>-1</v>
      </c>
      <c r="GA285" s="5">
        <v>-1</v>
      </c>
      <c r="GB285" s="5">
        <v>-1</v>
      </c>
      <c r="GC285" s="5">
        <v>-1</v>
      </c>
      <c r="GD285" s="5">
        <v>-1</v>
      </c>
      <c r="GE285" s="5">
        <v>-1</v>
      </c>
      <c r="GF285" s="5">
        <v>-1</v>
      </c>
      <c r="GG285" s="5">
        <v>-1</v>
      </c>
      <c r="GH285" s="5">
        <v>-1</v>
      </c>
      <c r="GI285" s="5">
        <v>-1</v>
      </c>
      <c r="GJ285" s="5">
        <v>-1</v>
      </c>
      <c r="GK285" s="5">
        <v>-1</v>
      </c>
      <c r="GL285" s="5">
        <v>-1</v>
      </c>
      <c r="GM285" s="5">
        <v>-1</v>
      </c>
      <c r="GN285" s="5">
        <v>-1</v>
      </c>
      <c r="GO285" s="5">
        <v>-1</v>
      </c>
      <c r="GP285" s="5">
        <v>-1</v>
      </c>
      <c r="GQ285" s="5">
        <v>-1</v>
      </c>
      <c r="GR285" s="5">
        <v>-1</v>
      </c>
      <c r="GS285" s="5">
        <v>-1</v>
      </c>
      <c r="GT285" s="5">
        <f>IF(ISNUMBER(EmisData!L285),EmisData!L285/86400/365*0.12,-1)</f>
        <v>-1</v>
      </c>
      <c r="GU285" s="5">
        <v>-1</v>
      </c>
      <c r="GV285" s="5">
        <v>-1</v>
      </c>
      <c r="GW285" s="5">
        <v>-1</v>
      </c>
      <c r="GX285" s="5">
        <v>-1</v>
      </c>
      <c r="GY285" s="5">
        <f>IF(ISNUMBER(EmisData!O285),EmisData!O285/86400/365*0.12,-1)</f>
        <v>-1</v>
      </c>
      <c r="GZ285" s="5">
        <v>-1</v>
      </c>
      <c r="HA285" s="5">
        <v>-1</v>
      </c>
      <c r="HB285" s="5">
        <v>-1</v>
      </c>
      <c r="HC285" s="5">
        <v>-1</v>
      </c>
      <c r="HD285" s="5">
        <v>-1</v>
      </c>
      <c r="HE285" s="5">
        <v>-1</v>
      </c>
      <c r="HF285" s="5">
        <v>-1</v>
      </c>
      <c r="HG285" s="5">
        <v>-1</v>
      </c>
      <c r="HH285" s="5">
        <v>-1</v>
      </c>
      <c r="HI285" s="5">
        <f>IF(ISNUMBER(EmisData!M285),EmisData!M285/86400/365*0.12,-1)</f>
        <v>-1</v>
      </c>
      <c r="HJ285" s="5">
        <v>-1</v>
      </c>
      <c r="HK285" s="5">
        <v>-1</v>
      </c>
      <c r="HL285" s="5">
        <v>-1</v>
      </c>
      <c r="HM285" s="5">
        <v>-1</v>
      </c>
      <c r="HN285" s="5">
        <v>-1</v>
      </c>
      <c r="HO285" s="5">
        <v>-1</v>
      </c>
      <c r="HP285" s="5">
        <v>-1</v>
      </c>
      <c r="HQ285" s="5" t="s">
        <v>720</v>
      </c>
      <c r="HR285" s="5" t="str">
        <f>EmisData!Z285</f>
        <v/>
      </c>
    </row>
    <row r="286" spans="1:226" x14ac:dyDescent="0.25">
      <c r="A286" s="35" t="s">
        <v>9212</v>
      </c>
      <c r="B286" s="26">
        <v>2181</v>
      </c>
      <c r="C286" s="36" t="s">
        <v>9211</v>
      </c>
      <c r="D286" s="5">
        <v>2</v>
      </c>
      <c r="E286" s="5">
        <v>0</v>
      </c>
      <c r="F286" s="5">
        <f>VLOOKUP($B286,STPdata!$B:$J,6,FALSE)</f>
        <v>4.365245429754316E-10</v>
      </c>
      <c r="G286" s="5">
        <f>VLOOKUP($B286,STPdata!$B:$J,7,FALSE)</f>
        <v>0.49440872727844076</v>
      </c>
      <c r="H286" s="5">
        <f>VLOOKUP($B286,STPdata!$B:$J,8,FALSE)</f>
        <v>1.6659901591102103E-2</v>
      </c>
      <c r="I286" s="5">
        <f>VLOOKUP($B286,STPdata!$B:$J,9,FALSE)</f>
        <v>0.4889313706939325</v>
      </c>
      <c r="J286" s="5">
        <v>-1</v>
      </c>
      <c r="K286" s="5">
        <v>-1</v>
      </c>
      <c r="L286" s="5">
        <v>-1</v>
      </c>
      <c r="M286" s="5">
        <v>-1</v>
      </c>
      <c r="N286" s="5">
        <v>-1</v>
      </c>
      <c r="O286" s="5">
        <v>-1</v>
      </c>
      <c r="P286" s="5">
        <v>-1</v>
      </c>
      <c r="Q286" s="5">
        <v>-1</v>
      </c>
      <c r="R286" s="5">
        <v>-1</v>
      </c>
      <c r="S286" s="5">
        <v>-1</v>
      </c>
      <c r="T286" s="5">
        <v>-1</v>
      </c>
      <c r="U286" s="5">
        <v>-1</v>
      </c>
      <c r="V286" s="5">
        <f>IF(ISNUMBER(EmisData!N286),EmisData!N286/86400/365*0.12,-1)</f>
        <v>-1</v>
      </c>
      <c r="W286" s="5">
        <v>-1</v>
      </c>
      <c r="X286" s="5">
        <v>-1</v>
      </c>
      <c r="Y286" s="5">
        <v>-1</v>
      </c>
      <c r="Z286" s="5">
        <v>-1</v>
      </c>
      <c r="AA286" s="5">
        <v>-1</v>
      </c>
      <c r="AB286" s="5">
        <v>-1</v>
      </c>
      <c r="AC286" s="5">
        <v>-1</v>
      </c>
      <c r="AD286" s="5">
        <v>-1</v>
      </c>
      <c r="AE286" s="5">
        <v>-1</v>
      </c>
      <c r="AF286" s="5">
        <v>-1</v>
      </c>
      <c r="AG286" s="5">
        <v>-1</v>
      </c>
      <c r="AH286" s="5">
        <v>-1</v>
      </c>
      <c r="AI286" s="5">
        <v>-1</v>
      </c>
      <c r="AJ286" s="5">
        <v>-1</v>
      </c>
      <c r="AK286" s="5">
        <v>-1</v>
      </c>
      <c r="AL286" s="5">
        <v>-1</v>
      </c>
      <c r="AM286" s="5">
        <v>-1</v>
      </c>
      <c r="AN286" s="5">
        <v>-1</v>
      </c>
      <c r="AO286" s="5">
        <v>-1</v>
      </c>
      <c r="AP286" s="5">
        <v>-1</v>
      </c>
      <c r="AQ286" s="5">
        <v>-1</v>
      </c>
      <c r="AR286" s="5">
        <v>-1</v>
      </c>
      <c r="AS286" s="5">
        <v>-1</v>
      </c>
      <c r="AT286" s="5">
        <v>-1</v>
      </c>
      <c r="AU286" s="5">
        <v>-1</v>
      </c>
      <c r="AV286" s="5">
        <v>-1</v>
      </c>
      <c r="AW286" s="5">
        <v>-1</v>
      </c>
      <c r="AX286" s="5">
        <v>-1</v>
      </c>
      <c r="AY286" s="5">
        <v>-1</v>
      </c>
      <c r="AZ286" s="5">
        <v>-1</v>
      </c>
      <c r="BA286" s="5">
        <v>-1</v>
      </c>
      <c r="BB286" s="5">
        <v>-1</v>
      </c>
      <c r="BC286" s="5">
        <v>-1</v>
      </c>
      <c r="BD286" s="5">
        <v>-1</v>
      </c>
      <c r="BE286" s="5">
        <v>-1</v>
      </c>
      <c r="BF286" s="5">
        <v>-1</v>
      </c>
      <c r="BG286" s="5">
        <v>-1</v>
      </c>
      <c r="BH286" s="5">
        <v>-1</v>
      </c>
      <c r="BI286" s="5">
        <v>-1</v>
      </c>
      <c r="BJ286" s="5">
        <v>-1</v>
      </c>
      <c r="BK286" s="5">
        <v>-1</v>
      </c>
      <c r="BL286" s="5">
        <v>-1</v>
      </c>
      <c r="BM286" s="5">
        <v>-1</v>
      </c>
      <c r="BN286" s="5">
        <v>-1</v>
      </c>
      <c r="BO286" s="5">
        <v>-1</v>
      </c>
      <c r="BP286" s="5">
        <v>-1</v>
      </c>
      <c r="BQ286" s="5">
        <v>-1</v>
      </c>
      <c r="BR286" s="5">
        <v>-1</v>
      </c>
      <c r="BS286" s="5">
        <v>-1</v>
      </c>
      <c r="BT286" s="5">
        <v>-1</v>
      </c>
      <c r="BU286" s="5">
        <v>-1</v>
      </c>
      <c r="BV286" s="5">
        <v>-1</v>
      </c>
      <c r="BW286" s="5">
        <v>-1</v>
      </c>
      <c r="BX286" s="5">
        <v>-1</v>
      </c>
      <c r="BY286" s="5">
        <f>IF(ISNUMBER(EmisData!Q286),EmisData!Q286/86400/365*0.12,-1)</f>
        <v>-1</v>
      </c>
      <c r="BZ286" s="5">
        <v>-1</v>
      </c>
      <c r="CA286" s="5">
        <v>-1</v>
      </c>
      <c r="CB286" s="5">
        <v>-1</v>
      </c>
      <c r="CC286" s="5">
        <v>-1</v>
      </c>
      <c r="CD286" s="5">
        <f>IF(ISNUMBER(EmisData!P286),EmisData!P286/86400/365*0.12,-1)</f>
        <v>-1</v>
      </c>
      <c r="CE286" s="5">
        <v>-1</v>
      </c>
      <c r="CF286" s="5">
        <v>-1</v>
      </c>
      <c r="CG286" s="5">
        <v>-1</v>
      </c>
      <c r="CH286" s="5">
        <v>-1</v>
      </c>
      <c r="CI286" s="5">
        <v>-1</v>
      </c>
      <c r="CJ286" s="5">
        <v>-1</v>
      </c>
      <c r="CK286" s="5">
        <v>-1</v>
      </c>
      <c r="CL286" s="5">
        <v>-1</v>
      </c>
      <c r="CM286" s="5">
        <v>-1</v>
      </c>
      <c r="CN286" s="5">
        <v>-1</v>
      </c>
      <c r="CO286" s="5">
        <v>-1</v>
      </c>
      <c r="CP286" s="5">
        <v>-1</v>
      </c>
      <c r="CQ286" s="5">
        <v>-1</v>
      </c>
      <c r="CR286" s="5">
        <v>-1</v>
      </c>
      <c r="CS286" s="5">
        <v>-1</v>
      </c>
      <c r="CT286" s="5">
        <v>-1</v>
      </c>
      <c r="CU286" s="5">
        <v>-1</v>
      </c>
      <c r="CV286" s="5">
        <v>-1</v>
      </c>
      <c r="CW286" s="5">
        <v>-1</v>
      </c>
      <c r="CX286" s="5">
        <v>-1</v>
      </c>
      <c r="CY286" s="5">
        <v>-1</v>
      </c>
      <c r="CZ286" s="5">
        <v>-1</v>
      </c>
      <c r="DA286" s="5">
        <v>-1</v>
      </c>
      <c r="DB286" s="5">
        <v>-1</v>
      </c>
      <c r="DC286" s="5">
        <v>-1</v>
      </c>
      <c r="DD286" s="5">
        <v>-1</v>
      </c>
      <c r="DE286" s="5">
        <v>-1</v>
      </c>
      <c r="DF286" s="5">
        <v>-1</v>
      </c>
      <c r="DG286" s="5">
        <v>-1</v>
      </c>
      <c r="DH286" s="5">
        <v>-1</v>
      </c>
      <c r="DI286" s="5">
        <v>-1</v>
      </c>
      <c r="DJ286" s="5">
        <v>-1</v>
      </c>
      <c r="DK286" s="5">
        <v>-1</v>
      </c>
      <c r="DL286" s="5">
        <v>-1</v>
      </c>
      <c r="DM286" s="5">
        <v>-1</v>
      </c>
      <c r="DN286" s="5">
        <v>-1</v>
      </c>
      <c r="DO286" s="5">
        <v>-1</v>
      </c>
      <c r="DP286" s="5">
        <v>-1</v>
      </c>
      <c r="DQ286" s="5">
        <v>-1</v>
      </c>
      <c r="DR286" s="5">
        <v>-1</v>
      </c>
      <c r="DS286" s="5">
        <v>-1</v>
      </c>
      <c r="DT286" s="5">
        <v>-1</v>
      </c>
      <c r="DU286" s="5">
        <v>-1</v>
      </c>
      <c r="DV286" s="5">
        <v>-1</v>
      </c>
      <c r="DW286" s="5">
        <v>-1</v>
      </c>
      <c r="DX286" s="5">
        <v>-1</v>
      </c>
      <c r="DY286" s="5">
        <v>-1</v>
      </c>
      <c r="DZ286" s="5">
        <v>-1</v>
      </c>
      <c r="EA286" s="5">
        <v>-1</v>
      </c>
      <c r="EB286" s="5">
        <v>-1</v>
      </c>
      <c r="EC286" s="5">
        <v>-1</v>
      </c>
      <c r="ED286" s="5">
        <v>-1</v>
      </c>
      <c r="EE286" s="5">
        <v>-1</v>
      </c>
      <c r="EF286" s="5">
        <v>-1</v>
      </c>
      <c r="EG286" s="5">
        <v>-1</v>
      </c>
      <c r="EH286" s="5">
        <v>-1</v>
      </c>
      <c r="EI286" s="5">
        <v>-1</v>
      </c>
      <c r="EJ286" s="5">
        <v>-1</v>
      </c>
      <c r="EK286" s="5">
        <v>-1</v>
      </c>
      <c r="EL286" s="5">
        <v>-1</v>
      </c>
      <c r="EM286" s="5">
        <v>-1</v>
      </c>
      <c r="EN286" s="5">
        <v>-1</v>
      </c>
      <c r="EO286" s="5">
        <v>-1</v>
      </c>
      <c r="EP286" s="5">
        <v>-1</v>
      </c>
      <c r="EQ286" s="5">
        <v>-1</v>
      </c>
      <c r="ER286" s="5">
        <v>-1</v>
      </c>
      <c r="ES286" s="5">
        <v>-1</v>
      </c>
      <c r="ET286" s="5">
        <v>-1</v>
      </c>
      <c r="EU286" s="5">
        <v>-1</v>
      </c>
      <c r="EV286" s="5">
        <f>IF(ISNUMBER(EmisData!R286),EmisData!R286/86400/365*0.12,-1)</f>
        <v>-1</v>
      </c>
      <c r="EW286" s="5">
        <v>-1</v>
      </c>
      <c r="EX286" s="5">
        <v>-1</v>
      </c>
      <c r="EY286" s="5">
        <v>-1</v>
      </c>
      <c r="EZ286" s="5">
        <v>-1</v>
      </c>
      <c r="FA286" s="5">
        <v>-1</v>
      </c>
      <c r="FB286" s="5">
        <v>-1</v>
      </c>
      <c r="FC286" s="5">
        <v>-1</v>
      </c>
      <c r="FD286" s="5">
        <v>-1</v>
      </c>
      <c r="FE286" s="5">
        <v>-1</v>
      </c>
      <c r="FF286" s="5">
        <v>-1</v>
      </c>
      <c r="FG286" s="5">
        <v>-1</v>
      </c>
      <c r="FH286" s="5">
        <v>-1</v>
      </c>
      <c r="FI286" s="5">
        <v>-1</v>
      </c>
      <c r="FJ286" s="5">
        <v>-1</v>
      </c>
      <c r="FK286" s="5">
        <v>-1</v>
      </c>
      <c r="FL286" s="5">
        <v>-1</v>
      </c>
      <c r="FM286" s="5">
        <v>-1</v>
      </c>
      <c r="FN286" s="5">
        <v>-1</v>
      </c>
      <c r="FO286" s="5">
        <v>-1</v>
      </c>
      <c r="FP286" s="5">
        <v>-1</v>
      </c>
      <c r="FQ286" s="5">
        <v>-1</v>
      </c>
      <c r="FR286" s="5">
        <v>-1</v>
      </c>
      <c r="FS286" s="5">
        <v>-1</v>
      </c>
      <c r="FT286" s="5">
        <v>-1</v>
      </c>
      <c r="FU286" s="5">
        <v>-1</v>
      </c>
      <c r="FV286" s="5">
        <v>-1</v>
      </c>
      <c r="FW286" s="5">
        <v>-1</v>
      </c>
      <c r="FX286" s="5">
        <v>-1</v>
      </c>
      <c r="FY286" s="5">
        <v>-1</v>
      </c>
      <c r="FZ286" s="5">
        <v>-1</v>
      </c>
      <c r="GA286" s="5">
        <v>-1</v>
      </c>
      <c r="GB286" s="5">
        <v>-1</v>
      </c>
      <c r="GC286" s="5">
        <v>-1</v>
      </c>
      <c r="GD286" s="5">
        <v>-1</v>
      </c>
      <c r="GE286" s="5">
        <v>-1</v>
      </c>
      <c r="GF286" s="5">
        <v>-1</v>
      </c>
      <c r="GG286" s="5">
        <v>-1</v>
      </c>
      <c r="GH286" s="5">
        <v>-1</v>
      </c>
      <c r="GI286" s="5">
        <v>-1</v>
      </c>
      <c r="GJ286" s="5">
        <v>-1</v>
      </c>
      <c r="GK286" s="5">
        <v>-1</v>
      </c>
      <c r="GL286" s="5">
        <v>-1</v>
      </c>
      <c r="GM286" s="5">
        <v>-1</v>
      </c>
      <c r="GN286" s="5">
        <v>-1</v>
      </c>
      <c r="GO286" s="5">
        <v>-1</v>
      </c>
      <c r="GP286" s="5">
        <v>-1</v>
      </c>
      <c r="GQ286" s="5">
        <v>-1</v>
      </c>
      <c r="GR286" s="5">
        <v>-1</v>
      </c>
      <c r="GS286" s="5">
        <v>-1</v>
      </c>
      <c r="GT286" s="5">
        <f>IF(ISNUMBER(EmisData!L286),EmisData!L286/86400/365*0.12,-1)</f>
        <v>1.6308485540334854E-5</v>
      </c>
      <c r="GU286" s="5">
        <v>-1</v>
      </c>
      <c r="GV286" s="5">
        <v>-1</v>
      </c>
      <c r="GW286" s="5">
        <v>-1</v>
      </c>
      <c r="GX286" s="5">
        <v>-1</v>
      </c>
      <c r="GY286" s="5">
        <f>IF(ISNUMBER(EmisData!O286),EmisData!O286/86400/365*0.12,-1)</f>
        <v>-1</v>
      </c>
      <c r="GZ286" s="5">
        <v>-1</v>
      </c>
      <c r="HA286" s="5">
        <v>-1</v>
      </c>
      <c r="HB286" s="5">
        <v>-1</v>
      </c>
      <c r="HC286" s="5">
        <v>-1</v>
      </c>
      <c r="HD286" s="5">
        <v>-1</v>
      </c>
      <c r="HE286" s="5">
        <v>-1</v>
      </c>
      <c r="HF286" s="5">
        <v>-1</v>
      </c>
      <c r="HG286" s="5">
        <v>-1</v>
      </c>
      <c r="HH286" s="5">
        <v>-1</v>
      </c>
      <c r="HI286" s="5">
        <f>IF(ISNUMBER(EmisData!M286),EmisData!M286/86400/365*0.12,-1)</f>
        <v>3.5985626430979058E-6</v>
      </c>
      <c r="HJ286" s="5">
        <v>-1</v>
      </c>
      <c r="HK286" s="5">
        <v>-1</v>
      </c>
      <c r="HL286" s="5">
        <v>-1</v>
      </c>
      <c r="HM286" s="5">
        <v>-1</v>
      </c>
      <c r="HN286" s="5">
        <v>-1</v>
      </c>
      <c r="HO286" s="5">
        <v>-1</v>
      </c>
      <c r="HP286" s="5">
        <v>-1</v>
      </c>
      <c r="HQ286" s="5" t="s">
        <v>720</v>
      </c>
      <c r="HR286" s="5" t="str">
        <f>EmisData!Z286</f>
        <v>yes</v>
      </c>
    </row>
    <row r="287" spans="1:226" x14ac:dyDescent="0.25">
      <c r="A287" s="35" t="s">
        <v>9222</v>
      </c>
      <c r="B287" s="26">
        <v>2183</v>
      </c>
      <c r="C287" s="36" t="s">
        <v>9221</v>
      </c>
      <c r="D287" s="5">
        <v>2</v>
      </c>
      <c r="E287" s="5">
        <v>0</v>
      </c>
      <c r="F287" s="5">
        <f>VLOOKUP($B287,STPdata!$B:$J,6,FALSE)</f>
        <v>1.0312818386993523E-4</v>
      </c>
      <c r="G287" s="5">
        <f>VLOOKUP($B287,STPdata!$B:$J,7,FALSE)</f>
        <v>0.49429407459461705</v>
      </c>
      <c r="H287" s="5">
        <f>VLOOKUP($B287,STPdata!$B:$J,8,FALSE)</f>
        <v>1.6756181351500369E-2</v>
      </c>
      <c r="I287" s="5">
        <f>VLOOKUP($B287,STPdata!$B:$J,9,FALSE)</f>
        <v>0.48884661587001454</v>
      </c>
      <c r="J287" s="5">
        <v>-1</v>
      </c>
      <c r="K287" s="5">
        <v>-1</v>
      </c>
      <c r="L287" s="5">
        <v>-1</v>
      </c>
      <c r="M287" s="5">
        <v>-1</v>
      </c>
      <c r="N287" s="5">
        <v>-1</v>
      </c>
      <c r="O287" s="5">
        <v>-1</v>
      </c>
      <c r="P287" s="5">
        <v>-1</v>
      </c>
      <c r="Q287" s="5">
        <v>-1</v>
      </c>
      <c r="R287" s="5">
        <v>-1</v>
      </c>
      <c r="S287" s="5">
        <v>-1</v>
      </c>
      <c r="T287" s="5">
        <v>-1</v>
      </c>
      <c r="U287" s="5">
        <v>-1</v>
      </c>
      <c r="V287" s="5">
        <f>IF(ISNUMBER(EmisData!N287),EmisData!N287/86400/365*0.12,-1)</f>
        <v>-1</v>
      </c>
      <c r="W287" s="5">
        <v>-1</v>
      </c>
      <c r="X287" s="5">
        <v>-1</v>
      </c>
      <c r="Y287" s="5">
        <v>-1</v>
      </c>
      <c r="Z287" s="5">
        <v>-1</v>
      </c>
      <c r="AA287" s="5">
        <v>-1</v>
      </c>
      <c r="AB287" s="5">
        <v>-1</v>
      </c>
      <c r="AC287" s="5">
        <v>-1</v>
      </c>
      <c r="AD287" s="5">
        <v>-1</v>
      </c>
      <c r="AE287" s="5">
        <v>-1</v>
      </c>
      <c r="AF287" s="5">
        <v>-1</v>
      </c>
      <c r="AG287" s="5">
        <v>-1</v>
      </c>
      <c r="AH287" s="5">
        <v>-1</v>
      </c>
      <c r="AI287" s="5">
        <v>-1</v>
      </c>
      <c r="AJ287" s="5">
        <v>-1</v>
      </c>
      <c r="AK287" s="5">
        <v>-1</v>
      </c>
      <c r="AL287" s="5">
        <v>-1</v>
      </c>
      <c r="AM287" s="5">
        <v>-1</v>
      </c>
      <c r="AN287" s="5">
        <v>-1</v>
      </c>
      <c r="AO287" s="5">
        <v>-1</v>
      </c>
      <c r="AP287" s="5">
        <v>-1</v>
      </c>
      <c r="AQ287" s="5">
        <v>-1</v>
      </c>
      <c r="AR287" s="5">
        <v>-1</v>
      </c>
      <c r="AS287" s="5">
        <v>-1</v>
      </c>
      <c r="AT287" s="5">
        <v>-1</v>
      </c>
      <c r="AU287" s="5">
        <v>-1</v>
      </c>
      <c r="AV287" s="5">
        <v>-1</v>
      </c>
      <c r="AW287" s="5">
        <v>-1</v>
      </c>
      <c r="AX287" s="5">
        <v>-1</v>
      </c>
      <c r="AY287" s="5">
        <v>-1</v>
      </c>
      <c r="AZ287" s="5">
        <v>-1</v>
      </c>
      <c r="BA287" s="5">
        <v>-1</v>
      </c>
      <c r="BB287" s="5">
        <v>-1</v>
      </c>
      <c r="BC287" s="5">
        <v>-1</v>
      </c>
      <c r="BD287" s="5">
        <v>-1</v>
      </c>
      <c r="BE287" s="5">
        <v>-1</v>
      </c>
      <c r="BF287" s="5">
        <v>-1</v>
      </c>
      <c r="BG287" s="5">
        <v>-1</v>
      </c>
      <c r="BH287" s="5">
        <v>-1</v>
      </c>
      <c r="BI287" s="5">
        <v>-1</v>
      </c>
      <c r="BJ287" s="5">
        <v>-1</v>
      </c>
      <c r="BK287" s="5">
        <v>-1</v>
      </c>
      <c r="BL287" s="5">
        <v>-1</v>
      </c>
      <c r="BM287" s="5">
        <v>-1</v>
      </c>
      <c r="BN287" s="5">
        <v>-1</v>
      </c>
      <c r="BO287" s="5">
        <v>-1</v>
      </c>
      <c r="BP287" s="5">
        <v>-1</v>
      </c>
      <c r="BQ287" s="5">
        <v>-1</v>
      </c>
      <c r="BR287" s="5">
        <v>-1</v>
      </c>
      <c r="BS287" s="5">
        <v>-1</v>
      </c>
      <c r="BT287" s="5">
        <v>-1</v>
      </c>
      <c r="BU287" s="5">
        <v>-1</v>
      </c>
      <c r="BV287" s="5">
        <v>-1</v>
      </c>
      <c r="BW287" s="5">
        <v>-1</v>
      </c>
      <c r="BX287" s="5">
        <v>-1</v>
      </c>
      <c r="BY287" s="5">
        <f>IF(ISNUMBER(EmisData!Q287),EmisData!Q287/86400/365*0.12,-1)</f>
        <v>-1</v>
      </c>
      <c r="BZ287" s="5">
        <v>-1</v>
      </c>
      <c r="CA287" s="5">
        <v>-1</v>
      </c>
      <c r="CB287" s="5">
        <v>-1</v>
      </c>
      <c r="CC287" s="5">
        <v>-1</v>
      </c>
      <c r="CD287" s="5">
        <f>IF(ISNUMBER(EmisData!P287),EmisData!P287/86400/365*0.12,-1)</f>
        <v>-1</v>
      </c>
      <c r="CE287" s="5">
        <v>-1</v>
      </c>
      <c r="CF287" s="5">
        <v>-1</v>
      </c>
      <c r="CG287" s="5">
        <v>-1</v>
      </c>
      <c r="CH287" s="5">
        <v>-1</v>
      </c>
      <c r="CI287" s="5">
        <v>-1</v>
      </c>
      <c r="CJ287" s="5">
        <v>-1</v>
      </c>
      <c r="CK287" s="5">
        <v>-1</v>
      </c>
      <c r="CL287" s="5">
        <v>-1</v>
      </c>
      <c r="CM287" s="5">
        <v>-1</v>
      </c>
      <c r="CN287" s="5">
        <v>-1</v>
      </c>
      <c r="CO287" s="5">
        <v>-1</v>
      </c>
      <c r="CP287" s="5">
        <v>-1</v>
      </c>
      <c r="CQ287" s="5">
        <v>-1</v>
      </c>
      <c r="CR287" s="5">
        <v>-1</v>
      </c>
      <c r="CS287" s="5">
        <v>-1</v>
      </c>
      <c r="CT287" s="5">
        <v>-1</v>
      </c>
      <c r="CU287" s="5">
        <v>-1</v>
      </c>
      <c r="CV287" s="5">
        <v>-1</v>
      </c>
      <c r="CW287" s="5">
        <v>-1</v>
      </c>
      <c r="CX287" s="5">
        <v>-1</v>
      </c>
      <c r="CY287" s="5">
        <v>-1</v>
      </c>
      <c r="CZ287" s="5">
        <v>-1</v>
      </c>
      <c r="DA287" s="5">
        <v>-1</v>
      </c>
      <c r="DB287" s="5">
        <v>-1</v>
      </c>
      <c r="DC287" s="5">
        <v>-1</v>
      </c>
      <c r="DD287" s="5">
        <v>-1</v>
      </c>
      <c r="DE287" s="5">
        <v>-1</v>
      </c>
      <c r="DF287" s="5">
        <v>-1</v>
      </c>
      <c r="DG287" s="5">
        <v>-1</v>
      </c>
      <c r="DH287" s="5">
        <v>-1</v>
      </c>
      <c r="DI287" s="5">
        <v>-1</v>
      </c>
      <c r="DJ287" s="5">
        <v>-1</v>
      </c>
      <c r="DK287" s="5">
        <v>-1</v>
      </c>
      <c r="DL287" s="5">
        <v>-1</v>
      </c>
      <c r="DM287" s="5">
        <v>-1</v>
      </c>
      <c r="DN287" s="5">
        <v>-1</v>
      </c>
      <c r="DO287" s="5">
        <v>-1</v>
      </c>
      <c r="DP287" s="5">
        <v>-1</v>
      </c>
      <c r="DQ287" s="5">
        <v>-1</v>
      </c>
      <c r="DR287" s="5">
        <v>-1</v>
      </c>
      <c r="DS287" s="5">
        <v>-1</v>
      </c>
      <c r="DT287" s="5">
        <v>-1</v>
      </c>
      <c r="DU287" s="5">
        <v>-1</v>
      </c>
      <c r="DV287" s="5">
        <v>-1</v>
      </c>
      <c r="DW287" s="5">
        <v>-1</v>
      </c>
      <c r="DX287" s="5">
        <v>-1</v>
      </c>
      <c r="DY287" s="5">
        <v>-1</v>
      </c>
      <c r="DZ287" s="5">
        <v>-1</v>
      </c>
      <c r="EA287" s="5">
        <v>-1</v>
      </c>
      <c r="EB287" s="5">
        <v>-1</v>
      </c>
      <c r="EC287" s="5">
        <v>-1</v>
      </c>
      <c r="ED287" s="5">
        <v>-1</v>
      </c>
      <c r="EE287" s="5">
        <v>-1</v>
      </c>
      <c r="EF287" s="5">
        <v>-1</v>
      </c>
      <c r="EG287" s="5">
        <v>-1</v>
      </c>
      <c r="EH287" s="5">
        <v>-1</v>
      </c>
      <c r="EI287" s="5">
        <v>-1</v>
      </c>
      <c r="EJ287" s="5">
        <v>-1</v>
      </c>
      <c r="EK287" s="5">
        <v>-1</v>
      </c>
      <c r="EL287" s="5">
        <v>-1</v>
      </c>
      <c r="EM287" s="5">
        <v>-1</v>
      </c>
      <c r="EN287" s="5">
        <v>-1</v>
      </c>
      <c r="EO287" s="5">
        <v>-1</v>
      </c>
      <c r="EP287" s="5">
        <v>-1</v>
      </c>
      <c r="EQ287" s="5">
        <v>-1</v>
      </c>
      <c r="ER287" s="5">
        <v>-1</v>
      </c>
      <c r="ES287" s="5">
        <v>-1</v>
      </c>
      <c r="ET287" s="5">
        <v>-1</v>
      </c>
      <c r="EU287" s="5">
        <v>-1</v>
      </c>
      <c r="EV287" s="5">
        <f>IF(ISNUMBER(EmisData!R287),EmisData!R287/86400/365*0.12,-1)</f>
        <v>-1</v>
      </c>
      <c r="EW287" s="5">
        <v>-1</v>
      </c>
      <c r="EX287" s="5">
        <v>-1</v>
      </c>
      <c r="EY287" s="5">
        <v>-1</v>
      </c>
      <c r="EZ287" s="5">
        <v>-1</v>
      </c>
      <c r="FA287" s="5">
        <v>-1</v>
      </c>
      <c r="FB287" s="5">
        <v>-1</v>
      </c>
      <c r="FC287" s="5">
        <v>-1</v>
      </c>
      <c r="FD287" s="5">
        <v>-1</v>
      </c>
      <c r="FE287" s="5">
        <v>-1</v>
      </c>
      <c r="FF287" s="5">
        <v>-1</v>
      </c>
      <c r="FG287" s="5">
        <v>-1</v>
      </c>
      <c r="FH287" s="5">
        <v>-1</v>
      </c>
      <c r="FI287" s="5">
        <v>-1</v>
      </c>
      <c r="FJ287" s="5">
        <v>-1</v>
      </c>
      <c r="FK287" s="5">
        <v>-1</v>
      </c>
      <c r="FL287" s="5">
        <v>-1</v>
      </c>
      <c r="FM287" s="5">
        <v>-1</v>
      </c>
      <c r="FN287" s="5">
        <v>-1</v>
      </c>
      <c r="FO287" s="5">
        <v>-1</v>
      </c>
      <c r="FP287" s="5">
        <v>-1</v>
      </c>
      <c r="FQ287" s="5">
        <v>-1</v>
      </c>
      <c r="FR287" s="5">
        <v>-1</v>
      </c>
      <c r="FS287" s="5">
        <v>-1</v>
      </c>
      <c r="FT287" s="5">
        <v>-1</v>
      </c>
      <c r="FU287" s="5">
        <v>-1</v>
      </c>
      <c r="FV287" s="5">
        <v>-1</v>
      </c>
      <c r="FW287" s="5">
        <v>-1</v>
      </c>
      <c r="FX287" s="5">
        <v>-1</v>
      </c>
      <c r="FY287" s="5">
        <v>-1</v>
      </c>
      <c r="FZ287" s="5">
        <v>-1</v>
      </c>
      <c r="GA287" s="5">
        <v>-1</v>
      </c>
      <c r="GB287" s="5">
        <v>-1</v>
      </c>
      <c r="GC287" s="5">
        <v>-1</v>
      </c>
      <c r="GD287" s="5">
        <v>-1</v>
      </c>
      <c r="GE287" s="5">
        <v>-1</v>
      </c>
      <c r="GF287" s="5">
        <v>-1</v>
      </c>
      <c r="GG287" s="5">
        <v>-1</v>
      </c>
      <c r="GH287" s="5">
        <v>-1</v>
      </c>
      <c r="GI287" s="5">
        <v>-1</v>
      </c>
      <c r="GJ287" s="5">
        <v>-1</v>
      </c>
      <c r="GK287" s="5">
        <v>-1</v>
      </c>
      <c r="GL287" s="5">
        <v>-1</v>
      </c>
      <c r="GM287" s="5">
        <v>-1</v>
      </c>
      <c r="GN287" s="5">
        <v>-1</v>
      </c>
      <c r="GO287" s="5">
        <v>-1</v>
      </c>
      <c r="GP287" s="5">
        <v>-1</v>
      </c>
      <c r="GQ287" s="5">
        <v>-1</v>
      </c>
      <c r="GR287" s="5">
        <v>-1</v>
      </c>
      <c r="GS287" s="5">
        <v>-1</v>
      </c>
      <c r="GT287" s="5">
        <f>IF(ISNUMBER(EmisData!L287),EmisData!L287/86400/365*0.12,-1)</f>
        <v>4.121004566210045E-8</v>
      </c>
      <c r="GU287" s="5">
        <v>-1</v>
      </c>
      <c r="GV287" s="5">
        <v>-1</v>
      </c>
      <c r="GW287" s="5">
        <v>-1</v>
      </c>
      <c r="GX287" s="5">
        <v>-1</v>
      </c>
      <c r="GY287" s="5">
        <f>IF(ISNUMBER(EmisData!O287),EmisData!O287/86400/365*0.12,-1)</f>
        <v>-1</v>
      </c>
      <c r="GZ287" s="5">
        <v>-1</v>
      </c>
      <c r="HA287" s="5">
        <v>-1</v>
      </c>
      <c r="HB287" s="5">
        <v>-1</v>
      </c>
      <c r="HC287" s="5">
        <v>-1</v>
      </c>
      <c r="HD287" s="5">
        <v>-1</v>
      </c>
      <c r="HE287" s="5">
        <v>-1</v>
      </c>
      <c r="HF287" s="5">
        <v>-1</v>
      </c>
      <c r="HG287" s="5">
        <v>-1</v>
      </c>
      <c r="HH287" s="5">
        <v>-1</v>
      </c>
      <c r="HI287" s="5">
        <f>IF(ISNUMBER(EmisData!M287),EmisData!M287/86400/365*0.12,-1)</f>
        <v>-1</v>
      </c>
      <c r="HJ287" s="5">
        <v>-1</v>
      </c>
      <c r="HK287" s="5">
        <v>-1</v>
      </c>
      <c r="HL287" s="5">
        <v>-1</v>
      </c>
      <c r="HM287" s="5">
        <v>-1</v>
      </c>
      <c r="HN287" s="5">
        <v>-1</v>
      </c>
      <c r="HO287" s="5">
        <v>-1</v>
      </c>
      <c r="HP287" s="5">
        <v>-1</v>
      </c>
      <c r="HQ287" s="5" t="s">
        <v>720</v>
      </c>
      <c r="HR287" s="5" t="str">
        <f>EmisData!Z287</f>
        <v>yes</v>
      </c>
    </row>
    <row r="288" spans="1:226" x14ac:dyDescent="0.25">
      <c r="A288" s="38" t="s">
        <v>9281</v>
      </c>
      <c r="B288" s="26">
        <v>2198</v>
      </c>
      <c r="C288" s="51" t="s">
        <v>9280</v>
      </c>
      <c r="D288" s="5">
        <v>2</v>
      </c>
      <c r="E288" s="5">
        <v>0</v>
      </c>
      <c r="F288" s="5">
        <f>VLOOKUP($B288,STPdata!$B:$J,6,FALSE)</f>
        <v>2.9955826306638037E-6</v>
      </c>
      <c r="G288" s="5">
        <f>VLOOKUP($B288,STPdata!$B:$J,7,FALSE)</f>
        <v>0.46357460683795648</v>
      </c>
      <c r="H288" s="5">
        <f>VLOOKUP($B288,STPdata!$B:$J,8,FALSE)</f>
        <v>3.1942398168865915E-3</v>
      </c>
      <c r="I288" s="5">
        <f>VLOOKUP($B288,STPdata!$B:$J,9,FALSE)</f>
        <v>0.53322815776252663</v>
      </c>
      <c r="J288" s="5">
        <v>-1</v>
      </c>
      <c r="K288" s="5">
        <v>-1</v>
      </c>
      <c r="L288" s="5">
        <v>-1</v>
      </c>
      <c r="M288" s="5">
        <v>-1</v>
      </c>
      <c r="N288" s="5">
        <v>-1</v>
      </c>
      <c r="O288" s="5">
        <v>-1</v>
      </c>
      <c r="P288" s="5">
        <v>-1</v>
      </c>
      <c r="Q288" s="5">
        <v>-1</v>
      </c>
      <c r="R288" s="5">
        <v>-1</v>
      </c>
      <c r="S288" s="5">
        <v>-1</v>
      </c>
      <c r="T288" s="5">
        <v>-1</v>
      </c>
      <c r="U288" s="5">
        <v>-1</v>
      </c>
      <c r="V288" s="5">
        <f>IF(ISNUMBER(EmisData!N288),EmisData!N288/86400/365*0.12,-1)</f>
        <v>-1</v>
      </c>
      <c r="W288" s="5">
        <v>-1</v>
      </c>
      <c r="X288" s="5">
        <v>-1</v>
      </c>
      <c r="Y288" s="5">
        <v>-1</v>
      </c>
      <c r="Z288" s="5">
        <v>-1</v>
      </c>
      <c r="AA288" s="5">
        <v>-1</v>
      </c>
      <c r="AB288" s="5">
        <v>-1</v>
      </c>
      <c r="AC288" s="5">
        <v>-1</v>
      </c>
      <c r="AD288" s="5">
        <v>-1</v>
      </c>
      <c r="AE288" s="5">
        <v>-1</v>
      </c>
      <c r="AF288" s="5">
        <v>-1</v>
      </c>
      <c r="AG288" s="5">
        <v>-1</v>
      </c>
      <c r="AH288" s="5">
        <v>-1</v>
      </c>
      <c r="AI288" s="5">
        <v>-1</v>
      </c>
      <c r="AJ288" s="5">
        <v>-1</v>
      </c>
      <c r="AK288" s="5">
        <v>-1</v>
      </c>
      <c r="AL288" s="5">
        <v>-1</v>
      </c>
      <c r="AM288" s="5">
        <v>-1</v>
      </c>
      <c r="AN288" s="5">
        <v>-1</v>
      </c>
      <c r="AO288" s="5">
        <v>-1</v>
      </c>
      <c r="AP288" s="5">
        <v>-1</v>
      </c>
      <c r="AQ288" s="5">
        <v>-1</v>
      </c>
      <c r="AR288" s="5">
        <v>-1</v>
      </c>
      <c r="AS288" s="5">
        <v>-1</v>
      </c>
      <c r="AT288" s="5">
        <v>-1</v>
      </c>
      <c r="AU288" s="5">
        <v>-1</v>
      </c>
      <c r="AV288" s="5">
        <v>-1</v>
      </c>
      <c r="AW288" s="5">
        <v>-1</v>
      </c>
      <c r="AX288" s="5">
        <v>-1</v>
      </c>
      <c r="AY288" s="5">
        <v>-1</v>
      </c>
      <c r="AZ288" s="5">
        <v>-1</v>
      </c>
      <c r="BA288" s="5">
        <v>-1</v>
      </c>
      <c r="BB288" s="5">
        <v>-1</v>
      </c>
      <c r="BC288" s="5">
        <v>-1</v>
      </c>
      <c r="BD288" s="5">
        <v>-1</v>
      </c>
      <c r="BE288" s="5">
        <v>-1</v>
      </c>
      <c r="BF288" s="5">
        <v>-1</v>
      </c>
      <c r="BG288" s="5">
        <v>-1</v>
      </c>
      <c r="BH288" s="5">
        <v>-1</v>
      </c>
      <c r="BI288" s="5">
        <v>-1</v>
      </c>
      <c r="BJ288" s="5">
        <v>-1</v>
      </c>
      <c r="BK288" s="5">
        <v>-1</v>
      </c>
      <c r="BL288" s="5">
        <v>-1</v>
      </c>
      <c r="BM288" s="5">
        <v>-1</v>
      </c>
      <c r="BN288" s="5">
        <v>-1</v>
      </c>
      <c r="BO288" s="5">
        <v>-1</v>
      </c>
      <c r="BP288" s="5">
        <v>-1</v>
      </c>
      <c r="BQ288" s="5">
        <v>-1</v>
      </c>
      <c r="BR288" s="5">
        <v>-1</v>
      </c>
      <c r="BS288" s="5">
        <v>-1</v>
      </c>
      <c r="BT288" s="5">
        <v>-1</v>
      </c>
      <c r="BU288" s="5">
        <v>-1</v>
      </c>
      <c r="BV288" s="5">
        <v>-1</v>
      </c>
      <c r="BW288" s="5">
        <v>-1</v>
      </c>
      <c r="BX288" s="5">
        <v>-1</v>
      </c>
      <c r="BY288" s="5">
        <f>IF(ISNUMBER(EmisData!Q288),EmisData!Q288/86400/365*0.12,-1)</f>
        <v>-1</v>
      </c>
      <c r="BZ288" s="5">
        <v>-1</v>
      </c>
      <c r="CA288" s="5">
        <v>-1</v>
      </c>
      <c r="CB288" s="5">
        <v>-1</v>
      </c>
      <c r="CC288" s="5">
        <v>-1</v>
      </c>
      <c r="CD288" s="5">
        <f>IF(ISNUMBER(EmisData!P288),EmisData!P288/86400/365*0.12,-1)</f>
        <v>-1</v>
      </c>
      <c r="CE288" s="5">
        <v>-1</v>
      </c>
      <c r="CF288" s="5">
        <v>-1</v>
      </c>
      <c r="CG288" s="5">
        <v>-1</v>
      </c>
      <c r="CH288" s="5">
        <v>-1</v>
      </c>
      <c r="CI288" s="5">
        <v>-1</v>
      </c>
      <c r="CJ288" s="5">
        <v>-1</v>
      </c>
      <c r="CK288" s="5">
        <v>-1</v>
      </c>
      <c r="CL288" s="5">
        <v>-1</v>
      </c>
      <c r="CM288" s="5">
        <v>-1</v>
      </c>
      <c r="CN288" s="5">
        <v>-1</v>
      </c>
      <c r="CO288" s="5">
        <v>-1</v>
      </c>
      <c r="CP288" s="5">
        <v>-1</v>
      </c>
      <c r="CQ288" s="5">
        <v>-1</v>
      </c>
      <c r="CR288" s="5">
        <v>-1</v>
      </c>
      <c r="CS288" s="5">
        <v>-1</v>
      </c>
      <c r="CT288" s="5">
        <v>-1</v>
      </c>
      <c r="CU288" s="5">
        <v>-1</v>
      </c>
      <c r="CV288" s="5">
        <v>-1</v>
      </c>
      <c r="CW288" s="5">
        <v>-1</v>
      </c>
      <c r="CX288" s="5">
        <v>-1</v>
      </c>
      <c r="CY288" s="5">
        <v>-1</v>
      </c>
      <c r="CZ288" s="5">
        <v>-1</v>
      </c>
      <c r="DA288" s="5">
        <v>-1</v>
      </c>
      <c r="DB288" s="5">
        <v>-1</v>
      </c>
      <c r="DC288" s="5">
        <v>-1</v>
      </c>
      <c r="DD288" s="5">
        <v>-1</v>
      </c>
      <c r="DE288" s="5">
        <v>-1</v>
      </c>
      <c r="DF288" s="5">
        <v>-1</v>
      </c>
      <c r="DG288" s="5">
        <v>-1</v>
      </c>
      <c r="DH288" s="5">
        <v>-1</v>
      </c>
      <c r="DI288" s="5">
        <v>-1</v>
      </c>
      <c r="DJ288" s="5">
        <v>-1</v>
      </c>
      <c r="DK288" s="5">
        <v>-1</v>
      </c>
      <c r="DL288" s="5">
        <v>-1</v>
      </c>
      <c r="DM288" s="5">
        <v>-1</v>
      </c>
      <c r="DN288" s="5">
        <v>-1</v>
      </c>
      <c r="DO288" s="5">
        <v>-1</v>
      </c>
      <c r="DP288" s="5">
        <v>-1</v>
      </c>
      <c r="DQ288" s="5">
        <v>-1</v>
      </c>
      <c r="DR288" s="5">
        <v>-1</v>
      </c>
      <c r="DS288" s="5">
        <v>-1</v>
      </c>
      <c r="DT288" s="5">
        <v>-1</v>
      </c>
      <c r="DU288" s="5">
        <v>-1</v>
      </c>
      <c r="DV288" s="5">
        <v>-1</v>
      </c>
      <c r="DW288" s="5">
        <v>-1</v>
      </c>
      <c r="DX288" s="5">
        <v>-1</v>
      </c>
      <c r="DY288" s="5">
        <v>-1</v>
      </c>
      <c r="DZ288" s="5">
        <v>-1</v>
      </c>
      <c r="EA288" s="5">
        <v>-1</v>
      </c>
      <c r="EB288" s="5">
        <v>-1</v>
      </c>
      <c r="EC288" s="5">
        <v>-1</v>
      </c>
      <c r="ED288" s="5">
        <v>-1</v>
      </c>
      <c r="EE288" s="5">
        <v>-1</v>
      </c>
      <c r="EF288" s="5">
        <v>-1</v>
      </c>
      <c r="EG288" s="5">
        <v>-1</v>
      </c>
      <c r="EH288" s="5">
        <v>-1</v>
      </c>
      <c r="EI288" s="5">
        <v>-1</v>
      </c>
      <c r="EJ288" s="5">
        <v>-1</v>
      </c>
      <c r="EK288" s="5">
        <v>-1</v>
      </c>
      <c r="EL288" s="5">
        <v>-1</v>
      </c>
      <c r="EM288" s="5">
        <v>-1</v>
      </c>
      <c r="EN288" s="5">
        <v>-1</v>
      </c>
      <c r="EO288" s="5">
        <v>-1</v>
      </c>
      <c r="EP288" s="5">
        <v>-1</v>
      </c>
      <c r="EQ288" s="5">
        <v>-1</v>
      </c>
      <c r="ER288" s="5">
        <v>-1</v>
      </c>
      <c r="ES288" s="5">
        <v>-1</v>
      </c>
      <c r="ET288" s="5">
        <v>-1</v>
      </c>
      <c r="EU288" s="5">
        <v>-1</v>
      </c>
      <c r="EV288" s="5">
        <f>IF(ISNUMBER(EmisData!R288),EmisData!R288/86400/365*0.12,-1)</f>
        <v>-1</v>
      </c>
      <c r="EW288" s="5">
        <v>-1</v>
      </c>
      <c r="EX288" s="5">
        <v>-1</v>
      </c>
      <c r="EY288" s="5">
        <v>-1</v>
      </c>
      <c r="EZ288" s="5">
        <v>-1</v>
      </c>
      <c r="FA288" s="5">
        <v>-1</v>
      </c>
      <c r="FB288" s="5">
        <v>-1</v>
      </c>
      <c r="FC288" s="5">
        <v>-1</v>
      </c>
      <c r="FD288" s="5">
        <v>-1</v>
      </c>
      <c r="FE288" s="5">
        <v>-1</v>
      </c>
      <c r="FF288" s="5">
        <v>-1</v>
      </c>
      <c r="FG288" s="5">
        <v>-1</v>
      </c>
      <c r="FH288" s="5">
        <v>-1</v>
      </c>
      <c r="FI288" s="5">
        <v>-1</v>
      </c>
      <c r="FJ288" s="5">
        <v>-1</v>
      </c>
      <c r="FK288" s="5">
        <v>-1</v>
      </c>
      <c r="FL288" s="5">
        <v>-1</v>
      </c>
      <c r="FM288" s="5">
        <v>-1</v>
      </c>
      <c r="FN288" s="5">
        <v>-1</v>
      </c>
      <c r="FO288" s="5">
        <v>-1</v>
      </c>
      <c r="FP288" s="5">
        <v>-1</v>
      </c>
      <c r="FQ288" s="5">
        <v>-1</v>
      </c>
      <c r="FR288" s="5">
        <v>-1</v>
      </c>
      <c r="FS288" s="5">
        <v>-1</v>
      </c>
      <c r="FT288" s="5">
        <v>-1</v>
      </c>
      <c r="FU288" s="5">
        <v>-1</v>
      </c>
      <c r="FV288" s="5">
        <v>-1</v>
      </c>
      <c r="FW288" s="5">
        <v>-1</v>
      </c>
      <c r="FX288" s="5">
        <v>-1</v>
      </c>
      <c r="FY288" s="5">
        <v>-1</v>
      </c>
      <c r="FZ288" s="5">
        <v>-1</v>
      </c>
      <c r="GA288" s="5">
        <v>-1</v>
      </c>
      <c r="GB288" s="5">
        <v>-1</v>
      </c>
      <c r="GC288" s="5">
        <v>-1</v>
      </c>
      <c r="GD288" s="5">
        <v>-1</v>
      </c>
      <c r="GE288" s="5">
        <v>-1</v>
      </c>
      <c r="GF288" s="5">
        <v>-1</v>
      </c>
      <c r="GG288" s="5">
        <v>-1</v>
      </c>
      <c r="GH288" s="5">
        <v>-1</v>
      </c>
      <c r="GI288" s="5">
        <v>-1</v>
      </c>
      <c r="GJ288" s="5">
        <v>-1</v>
      </c>
      <c r="GK288" s="5">
        <v>-1</v>
      </c>
      <c r="GL288" s="5">
        <v>-1</v>
      </c>
      <c r="GM288" s="5">
        <v>-1</v>
      </c>
      <c r="GN288" s="5">
        <v>-1</v>
      </c>
      <c r="GO288" s="5">
        <v>-1</v>
      </c>
      <c r="GP288" s="5">
        <v>-1</v>
      </c>
      <c r="GQ288" s="5">
        <v>-1</v>
      </c>
      <c r="GR288" s="5">
        <v>-1</v>
      </c>
      <c r="GS288" s="5">
        <v>-1</v>
      </c>
      <c r="GT288" s="5">
        <f>IF(ISNUMBER(EmisData!L288),EmisData!L288/86400/365*0.12,-1)</f>
        <v>-1</v>
      </c>
      <c r="GU288" s="5">
        <v>-1</v>
      </c>
      <c r="GV288" s="5">
        <v>-1</v>
      </c>
      <c r="GW288" s="5">
        <v>-1</v>
      </c>
      <c r="GX288" s="5">
        <v>-1</v>
      </c>
      <c r="GY288" s="5">
        <f>IF(ISNUMBER(EmisData!O288),EmisData!O288/86400/365*0.12,-1)</f>
        <v>-1</v>
      </c>
      <c r="GZ288" s="5">
        <v>-1</v>
      </c>
      <c r="HA288" s="5">
        <v>-1</v>
      </c>
      <c r="HB288" s="5">
        <v>-1</v>
      </c>
      <c r="HC288" s="5">
        <v>-1</v>
      </c>
      <c r="HD288" s="5">
        <v>-1</v>
      </c>
      <c r="HE288" s="5">
        <v>-1</v>
      </c>
      <c r="HF288" s="5">
        <v>-1</v>
      </c>
      <c r="HG288" s="5">
        <v>-1</v>
      </c>
      <c r="HH288" s="5">
        <v>-1</v>
      </c>
      <c r="HI288" s="5">
        <f>IF(ISNUMBER(EmisData!M288),EmisData!M288/86400/365*0.12,-1)</f>
        <v>8.1166537285289638E-7</v>
      </c>
      <c r="HJ288" s="5">
        <v>-1</v>
      </c>
      <c r="HK288" s="5">
        <v>-1</v>
      </c>
      <c r="HL288" s="5">
        <v>-1</v>
      </c>
      <c r="HM288" s="5">
        <v>-1</v>
      </c>
      <c r="HN288" s="5">
        <v>-1</v>
      </c>
      <c r="HO288" s="5">
        <v>-1</v>
      </c>
      <c r="HP288" s="5">
        <v>-1</v>
      </c>
      <c r="HQ288" s="5" t="s">
        <v>720</v>
      </c>
      <c r="HR288" s="5" t="str">
        <f>EmisData!Z288</f>
        <v>yes</v>
      </c>
    </row>
    <row r="289" spans="1:226" x14ac:dyDescent="0.25">
      <c r="A289" s="38" t="s">
        <v>9307</v>
      </c>
      <c r="B289" s="26">
        <v>2204</v>
      </c>
      <c r="C289" s="37" t="s">
        <v>9306</v>
      </c>
      <c r="D289" s="5">
        <v>2</v>
      </c>
      <c r="E289" s="5">
        <v>0</v>
      </c>
      <c r="F289" s="5">
        <f>VLOOKUP($B289,STPdata!$B:$J,6,FALSE)</f>
        <v>6.3589272035277579E-4</v>
      </c>
      <c r="G289" s="5">
        <f>VLOOKUP($B289,STPdata!$B:$J,7,FALSE)</f>
        <v>0.23186272882948999</v>
      </c>
      <c r="H289" s="5">
        <f>VLOOKUP($B289,STPdata!$B:$J,8,FALSE)</f>
        <v>5.9240003504296153E-2</v>
      </c>
      <c r="I289" s="5">
        <f>VLOOKUP($B289,STPdata!$B:$J,9,FALSE)</f>
        <v>0.70826137494586117</v>
      </c>
      <c r="J289" s="5">
        <v>-1</v>
      </c>
      <c r="K289" s="5">
        <v>-1</v>
      </c>
      <c r="L289" s="5">
        <v>-1</v>
      </c>
      <c r="M289" s="5">
        <v>-1</v>
      </c>
      <c r="N289" s="5">
        <v>-1</v>
      </c>
      <c r="O289" s="5">
        <v>-1</v>
      </c>
      <c r="P289" s="5">
        <v>-1</v>
      </c>
      <c r="Q289" s="5">
        <v>-1</v>
      </c>
      <c r="R289" s="5">
        <v>-1</v>
      </c>
      <c r="S289" s="5">
        <v>-1</v>
      </c>
      <c r="T289" s="5">
        <v>-1</v>
      </c>
      <c r="U289" s="5">
        <v>-1</v>
      </c>
      <c r="V289" s="5">
        <f>IF(ISNUMBER(EmisData!N289),EmisData!N289/86400/365*0.12,-1)</f>
        <v>-1</v>
      </c>
      <c r="W289" s="5">
        <v>-1</v>
      </c>
      <c r="X289" s="5">
        <v>-1</v>
      </c>
      <c r="Y289" s="5">
        <v>-1</v>
      </c>
      <c r="Z289" s="5">
        <v>-1</v>
      </c>
      <c r="AA289" s="5">
        <v>-1</v>
      </c>
      <c r="AB289" s="5">
        <v>-1</v>
      </c>
      <c r="AC289" s="5">
        <v>-1</v>
      </c>
      <c r="AD289" s="5">
        <v>-1</v>
      </c>
      <c r="AE289" s="5">
        <v>-1</v>
      </c>
      <c r="AF289" s="5">
        <v>-1</v>
      </c>
      <c r="AG289" s="5">
        <v>-1</v>
      </c>
      <c r="AH289" s="5">
        <v>-1</v>
      </c>
      <c r="AI289" s="5">
        <v>-1</v>
      </c>
      <c r="AJ289" s="5">
        <v>-1</v>
      </c>
      <c r="AK289" s="5">
        <v>-1</v>
      </c>
      <c r="AL289" s="5">
        <v>-1</v>
      </c>
      <c r="AM289" s="5">
        <v>-1</v>
      </c>
      <c r="AN289" s="5">
        <v>-1</v>
      </c>
      <c r="AO289" s="5">
        <v>-1</v>
      </c>
      <c r="AP289" s="5">
        <v>-1</v>
      </c>
      <c r="AQ289" s="5">
        <v>-1</v>
      </c>
      <c r="AR289" s="5">
        <v>-1</v>
      </c>
      <c r="AS289" s="5">
        <v>-1</v>
      </c>
      <c r="AT289" s="5">
        <v>-1</v>
      </c>
      <c r="AU289" s="5">
        <v>-1</v>
      </c>
      <c r="AV289" s="5">
        <v>-1</v>
      </c>
      <c r="AW289" s="5">
        <v>-1</v>
      </c>
      <c r="AX289" s="5">
        <v>-1</v>
      </c>
      <c r="AY289" s="5">
        <v>-1</v>
      </c>
      <c r="AZ289" s="5">
        <v>-1</v>
      </c>
      <c r="BA289" s="5">
        <v>-1</v>
      </c>
      <c r="BB289" s="5">
        <v>-1</v>
      </c>
      <c r="BC289" s="5">
        <v>-1</v>
      </c>
      <c r="BD289" s="5">
        <v>-1</v>
      </c>
      <c r="BE289" s="5">
        <v>-1</v>
      </c>
      <c r="BF289" s="5">
        <v>-1</v>
      </c>
      <c r="BG289" s="5">
        <v>-1</v>
      </c>
      <c r="BH289" s="5">
        <v>-1</v>
      </c>
      <c r="BI289" s="5">
        <v>-1</v>
      </c>
      <c r="BJ289" s="5">
        <v>-1</v>
      </c>
      <c r="BK289" s="5">
        <v>-1</v>
      </c>
      <c r="BL289" s="5">
        <v>-1</v>
      </c>
      <c r="BM289" s="5">
        <v>-1</v>
      </c>
      <c r="BN289" s="5">
        <v>-1</v>
      </c>
      <c r="BO289" s="5">
        <v>-1</v>
      </c>
      <c r="BP289" s="5">
        <v>-1</v>
      </c>
      <c r="BQ289" s="5">
        <v>-1</v>
      </c>
      <c r="BR289" s="5">
        <v>-1</v>
      </c>
      <c r="BS289" s="5">
        <v>-1</v>
      </c>
      <c r="BT289" s="5">
        <v>-1</v>
      </c>
      <c r="BU289" s="5">
        <v>-1</v>
      </c>
      <c r="BV289" s="5">
        <v>-1</v>
      </c>
      <c r="BW289" s="5">
        <v>-1</v>
      </c>
      <c r="BX289" s="5">
        <v>-1</v>
      </c>
      <c r="BY289" s="5">
        <f>IF(ISNUMBER(EmisData!Q289),EmisData!Q289/86400/365*0.12,-1)</f>
        <v>-1</v>
      </c>
      <c r="BZ289" s="5">
        <v>-1</v>
      </c>
      <c r="CA289" s="5">
        <v>-1</v>
      </c>
      <c r="CB289" s="5">
        <v>-1</v>
      </c>
      <c r="CC289" s="5">
        <v>-1</v>
      </c>
      <c r="CD289" s="5">
        <f>IF(ISNUMBER(EmisData!P289),EmisData!P289/86400/365*0.12,-1)</f>
        <v>-1</v>
      </c>
      <c r="CE289" s="5">
        <v>-1</v>
      </c>
      <c r="CF289" s="5">
        <v>-1</v>
      </c>
      <c r="CG289" s="5">
        <v>-1</v>
      </c>
      <c r="CH289" s="5">
        <v>-1</v>
      </c>
      <c r="CI289" s="5">
        <v>-1</v>
      </c>
      <c r="CJ289" s="5">
        <v>-1</v>
      </c>
      <c r="CK289" s="5">
        <v>-1</v>
      </c>
      <c r="CL289" s="5">
        <v>-1</v>
      </c>
      <c r="CM289" s="5">
        <v>-1</v>
      </c>
      <c r="CN289" s="5">
        <v>-1</v>
      </c>
      <c r="CO289" s="5">
        <v>-1</v>
      </c>
      <c r="CP289" s="5">
        <v>-1</v>
      </c>
      <c r="CQ289" s="5">
        <v>-1</v>
      </c>
      <c r="CR289" s="5">
        <v>-1</v>
      </c>
      <c r="CS289" s="5">
        <v>-1</v>
      </c>
      <c r="CT289" s="5">
        <v>-1</v>
      </c>
      <c r="CU289" s="5">
        <v>-1</v>
      </c>
      <c r="CV289" s="5">
        <v>-1</v>
      </c>
      <c r="CW289" s="5">
        <v>-1</v>
      </c>
      <c r="CX289" s="5">
        <v>-1</v>
      </c>
      <c r="CY289" s="5">
        <v>-1</v>
      </c>
      <c r="CZ289" s="5">
        <v>-1</v>
      </c>
      <c r="DA289" s="5">
        <v>-1</v>
      </c>
      <c r="DB289" s="5">
        <v>-1</v>
      </c>
      <c r="DC289" s="5">
        <v>-1</v>
      </c>
      <c r="DD289" s="5">
        <v>-1</v>
      </c>
      <c r="DE289" s="5">
        <v>-1</v>
      </c>
      <c r="DF289" s="5">
        <v>-1</v>
      </c>
      <c r="DG289" s="5">
        <v>-1</v>
      </c>
      <c r="DH289" s="5">
        <v>-1</v>
      </c>
      <c r="DI289" s="5">
        <v>-1</v>
      </c>
      <c r="DJ289" s="5">
        <v>-1</v>
      </c>
      <c r="DK289" s="5">
        <v>-1</v>
      </c>
      <c r="DL289" s="5">
        <v>-1</v>
      </c>
      <c r="DM289" s="5">
        <v>-1</v>
      </c>
      <c r="DN289" s="5">
        <v>-1</v>
      </c>
      <c r="DO289" s="5">
        <v>-1</v>
      </c>
      <c r="DP289" s="5">
        <v>-1</v>
      </c>
      <c r="DQ289" s="5">
        <v>-1</v>
      </c>
      <c r="DR289" s="5">
        <v>-1</v>
      </c>
      <c r="DS289" s="5">
        <v>-1</v>
      </c>
      <c r="DT289" s="5">
        <v>-1</v>
      </c>
      <c r="DU289" s="5">
        <v>-1</v>
      </c>
      <c r="DV289" s="5">
        <v>-1</v>
      </c>
      <c r="DW289" s="5">
        <v>-1</v>
      </c>
      <c r="DX289" s="5">
        <v>-1</v>
      </c>
      <c r="DY289" s="5">
        <v>-1</v>
      </c>
      <c r="DZ289" s="5">
        <v>-1</v>
      </c>
      <c r="EA289" s="5">
        <v>-1</v>
      </c>
      <c r="EB289" s="5">
        <v>-1</v>
      </c>
      <c r="EC289" s="5">
        <v>-1</v>
      </c>
      <c r="ED289" s="5">
        <v>-1</v>
      </c>
      <c r="EE289" s="5">
        <v>-1</v>
      </c>
      <c r="EF289" s="5">
        <v>-1</v>
      </c>
      <c r="EG289" s="5">
        <v>-1</v>
      </c>
      <c r="EH289" s="5">
        <v>-1</v>
      </c>
      <c r="EI289" s="5">
        <v>-1</v>
      </c>
      <c r="EJ289" s="5">
        <v>-1</v>
      </c>
      <c r="EK289" s="5">
        <v>-1</v>
      </c>
      <c r="EL289" s="5">
        <v>-1</v>
      </c>
      <c r="EM289" s="5">
        <v>-1</v>
      </c>
      <c r="EN289" s="5">
        <v>-1</v>
      </c>
      <c r="EO289" s="5">
        <v>-1</v>
      </c>
      <c r="EP289" s="5">
        <v>-1</v>
      </c>
      <c r="EQ289" s="5">
        <v>-1</v>
      </c>
      <c r="ER289" s="5">
        <v>-1</v>
      </c>
      <c r="ES289" s="5">
        <v>-1</v>
      </c>
      <c r="ET289" s="5">
        <v>-1</v>
      </c>
      <c r="EU289" s="5">
        <v>-1</v>
      </c>
      <c r="EV289" s="5">
        <f>IF(ISNUMBER(EmisData!R289),EmisData!R289/86400/365*0.12,-1)</f>
        <v>-1</v>
      </c>
      <c r="EW289" s="5">
        <v>-1</v>
      </c>
      <c r="EX289" s="5">
        <v>-1</v>
      </c>
      <c r="EY289" s="5">
        <v>-1</v>
      </c>
      <c r="EZ289" s="5">
        <v>-1</v>
      </c>
      <c r="FA289" s="5">
        <v>-1</v>
      </c>
      <c r="FB289" s="5">
        <v>-1</v>
      </c>
      <c r="FC289" s="5">
        <v>-1</v>
      </c>
      <c r="FD289" s="5">
        <v>-1</v>
      </c>
      <c r="FE289" s="5">
        <v>-1</v>
      </c>
      <c r="FF289" s="5">
        <v>-1</v>
      </c>
      <c r="FG289" s="5">
        <v>-1</v>
      </c>
      <c r="FH289" s="5">
        <v>-1</v>
      </c>
      <c r="FI289" s="5">
        <v>-1</v>
      </c>
      <c r="FJ289" s="5">
        <v>-1</v>
      </c>
      <c r="FK289" s="5">
        <v>-1</v>
      </c>
      <c r="FL289" s="5">
        <v>-1</v>
      </c>
      <c r="FM289" s="5">
        <v>-1</v>
      </c>
      <c r="FN289" s="5">
        <v>-1</v>
      </c>
      <c r="FO289" s="5">
        <v>-1</v>
      </c>
      <c r="FP289" s="5">
        <v>-1</v>
      </c>
      <c r="FQ289" s="5">
        <v>-1</v>
      </c>
      <c r="FR289" s="5">
        <v>-1</v>
      </c>
      <c r="FS289" s="5">
        <v>-1</v>
      </c>
      <c r="FT289" s="5">
        <v>-1</v>
      </c>
      <c r="FU289" s="5">
        <v>-1</v>
      </c>
      <c r="FV289" s="5">
        <v>-1</v>
      </c>
      <c r="FW289" s="5">
        <v>-1</v>
      </c>
      <c r="FX289" s="5">
        <v>-1</v>
      </c>
      <c r="FY289" s="5">
        <v>-1</v>
      </c>
      <c r="FZ289" s="5">
        <v>-1</v>
      </c>
      <c r="GA289" s="5">
        <v>-1</v>
      </c>
      <c r="GB289" s="5">
        <v>-1</v>
      </c>
      <c r="GC289" s="5">
        <v>-1</v>
      </c>
      <c r="GD289" s="5">
        <v>-1</v>
      </c>
      <c r="GE289" s="5">
        <v>-1</v>
      </c>
      <c r="GF289" s="5">
        <v>-1</v>
      </c>
      <c r="GG289" s="5">
        <v>-1</v>
      </c>
      <c r="GH289" s="5">
        <v>-1</v>
      </c>
      <c r="GI289" s="5">
        <v>-1</v>
      </c>
      <c r="GJ289" s="5">
        <v>-1</v>
      </c>
      <c r="GK289" s="5">
        <v>-1</v>
      </c>
      <c r="GL289" s="5">
        <v>-1</v>
      </c>
      <c r="GM289" s="5">
        <v>-1</v>
      </c>
      <c r="GN289" s="5">
        <v>-1</v>
      </c>
      <c r="GO289" s="5">
        <v>-1</v>
      </c>
      <c r="GP289" s="5">
        <v>-1</v>
      </c>
      <c r="GQ289" s="5">
        <v>-1</v>
      </c>
      <c r="GR289" s="5">
        <v>-1</v>
      </c>
      <c r="GS289" s="5">
        <v>-1</v>
      </c>
      <c r="GT289" s="5">
        <f>IF(ISNUMBER(EmisData!L289),EmisData!L289/86400/365*0.12,-1)</f>
        <v>3.7408675799086753E-7</v>
      </c>
      <c r="GU289" s="5">
        <v>-1</v>
      </c>
      <c r="GV289" s="5">
        <v>-1</v>
      </c>
      <c r="GW289" s="5">
        <v>-1</v>
      </c>
      <c r="GX289" s="5">
        <v>-1</v>
      </c>
      <c r="GY289" s="5">
        <f>IF(ISNUMBER(EmisData!O289),EmisData!O289/86400/365*0.12,-1)</f>
        <v>-1</v>
      </c>
      <c r="GZ289" s="5">
        <v>-1</v>
      </c>
      <c r="HA289" s="5">
        <v>-1</v>
      </c>
      <c r="HB289" s="5">
        <v>-1</v>
      </c>
      <c r="HC289" s="5">
        <v>-1</v>
      </c>
      <c r="HD289" s="5">
        <v>-1</v>
      </c>
      <c r="HE289" s="5">
        <v>-1</v>
      </c>
      <c r="HF289" s="5">
        <v>-1</v>
      </c>
      <c r="HG289" s="5">
        <v>-1</v>
      </c>
      <c r="HH289" s="5">
        <v>-1</v>
      </c>
      <c r="HI289" s="5">
        <f>IF(ISNUMBER(EmisData!M289),EmisData!M289/86400/365*0.12,-1)</f>
        <v>-1</v>
      </c>
      <c r="HJ289" s="5">
        <v>-1</v>
      </c>
      <c r="HK289" s="5">
        <v>-1</v>
      </c>
      <c r="HL289" s="5">
        <v>-1</v>
      </c>
      <c r="HM289" s="5">
        <v>-1</v>
      </c>
      <c r="HN289" s="5">
        <v>-1</v>
      </c>
      <c r="HO289" s="5">
        <v>-1</v>
      </c>
      <c r="HP289" s="5">
        <v>-1</v>
      </c>
      <c r="HQ289" s="5" t="s">
        <v>720</v>
      </c>
      <c r="HR289" s="5" t="str">
        <f>EmisData!Z289</f>
        <v>yes</v>
      </c>
    </row>
    <row r="290" spans="1:226" hidden="1" x14ac:dyDescent="0.25">
      <c r="A290" s="35" t="s">
        <v>9344</v>
      </c>
      <c r="B290" s="26">
        <v>2213</v>
      </c>
      <c r="C290" s="36" t="s">
        <v>9343</v>
      </c>
      <c r="D290" s="5">
        <v>2</v>
      </c>
      <c r="E290" s="5">
        <v>0</v>
      </c>
      <c r="F290" s="5">
        <f>VLOOKUP($B290,STPdata!$B:$J,6,FALSE)</f>
        <v>1.5717967447275958E-37</v>
      </c>
      <c r="G290" s="5">
        <f>VLOOKUP($B290,STPdata!$B:$J,7,FALSE)</f>
        <v>0.50202911192212729</v>
      </c>
      <c r="H290" s="5">
        <f>VLOOKUP($B290,STPdata!$B:$J,8,FALSE)</f>
        <v>1.313737397747458E-3</v>
      </c>
      <c r="I290" s="5">
        <f>VLOOKUP($B290,STPdata!$B:$J,9,FALSE)</f>
        <v>0.49665715068012495</v>
      </c>
      <c r="J290" s="5">
        <v>-1</v>
      </c>
      <c r="K290" s="5">
        <v>-1</v>
      </c>
      <c r="L290" s="5">
        <v>-1</v>
      </c>
      <c r="M290" s="5">
        <v>-1</v>
      </c>
      <c r="N290" s="5">
        <v>-1</v>
      </c>
      <c r="O290" s="5">
        <v>-1</v>
      </c>
      <c r="P290" s="5">
        <v>-1</v>
      </c>
      <c r="Q290" s="5">
        <v>-1</v>
      </c>
      <c r="R290" s="5">
        <v>-1</v>
      </c>
      <c r="S290" s="5">
        <v>-1</v>
      </c>
      <c r="T290" s="5">
        <v>-1</v>
      </c>
      <c r="U290" s="5">
        <v>-1</v>
      </c>
      <c r="V290" s="5">
        <f>IF(ISNUMBER(EmisData!N290),EmisData!N290/86400/365*0.12,-1)</f>
        <v>-1</v>
      </c>
      <c r="W290" s="5">
        <v>-1</v>
      </c>
      <c r="X290" s="5">
        <v>-1</v>
      </c>
      <c r="Y290" s="5">
        <v>-1</v>
      </c>
      <c r="Z290" s="5">
        <v>-1</v>
      </c>
      <c r="AA290" s="5">
        <v>-1</v>
      </c>
      <c r="AB290" s="5">
        <v>-1</v>
      </c>
      <c r="AC290" s="5">
        <v>-1</v>
      </c>
      <c r="AD290" s="5">
        <v>-1</v>
      </c>
      <c r="AE290" s="5">
        <v>-1</v>
      </c>
      <c r="AF290" s="5">
        <v>-1</v>
      </c>
      <c r="AG290" s="5">
        <v>-1</v>
      </c>
      <c r="AH290" s="5">
        <v>-1</v>
      </c>
      <c r="AI290" s="5">
        <v>-1</v>
      </c>
      <c r="AJ290" s="5">
        <v>-1</v>
      </c>
      <c r="AK290" s="5">
        <v>-1</v>
      </c>
      <c r="AL290" s="5">
        <v>-1</v>
      </c>
      <c r="AM290" s="5">
        <v>-1</v>
      </c>
      <c r="AN290" s="5">
        <v>-1</v>
      </c>
      <c r="AO290" s="5">
        <v>-1</v>
      </c>
      <c r="AP290" s="5">
        <v>-1</v>
      </c>
      <c r="AQ290" s="5">
        <v>-1</v>
      </c>
      <c r="AR290" s="5">
        <v>-1</v>
      </c>
      <c r="AS290" s="5">
        <v>-1</v>
      </c>
      <c r="AT290" s="5">
        <v>-1</v>
      </c>
      <c r="AU290" s="5">
        <v>-1</v>
      </c>
      <c r="AV290" s="5">
        <v>-1</v>
      </c>
      <c r="AW290" s="5">
        <v>-1</v>
      </c>
      <c r="AX290" s="5">
        <v>-1</v>
      </c>
      <c r="AY290" s="5">
        <v>-1</v>
      </c>
      <c r="AZ290" s="5">
        <v>-1</v>
      </c>
      <c r="BA290" s="5">
        <v>-1</v>
      </c>
      <c r="BB290" s="5">
        <v>-1</v>
      </c>
      <c r="BC290" s="5">
        <v>-1</v>
      </c>
      <c r="BD290" s="5">
        <v>-1</v>
      </c>
      <c r="BE290" s="5">
        <v>-1</v>
      </c>
      <c r="BF290" s="5">
        <v>-1</v>
      </c>
      <c r="BG290" s="5">
        <v>-1</v>
      </c>
      <c r="BH290" s="5">
        <v>-1</v>
      </c>
      <c r="BI290" s="5">
        <v>-1</v>
      </c>
      <c r="BJ290" s="5">
        <v>-1</v>
      </c>
      <c r="BK290" s="5">
        <v>-1</v>
      </c>
      <c r="BL290" s="5">
        <v>-1</v>
      </c>
      <c r="BM290" s="5">
        <v>-1</v>
      </c>
      <c r="BN290" s="5">
        <v>-1</v>
      </c>
      <c r="BO290" s="5">
        <v>-1</v>
      </c>
      <c r="BP290" s="5">
        <v>-1</v>
      </c>
      <c r="BQ290" s="5">
        <v>-1</v>
      </c>
      <c r="BR290" s="5">
        <v>-1</v>
      </c>
      <c r="BS290" s="5">
        <v>-1</v>
      </c>
      <c r="BT290" s="5">
        <v>-1</v>
      </c>
      <c r="BU290" s="5">
        <v>-1</v>
      </c>
      <c r="BV290" s="5">
        <v>-1</v>
      </c>
      <c r="BW290" s="5">
        <v>-1</v>
      </c>
      <c r="BX290" s="5">
        <v>-1</v>
      </c>
      <c r="BY290" s="5">
        <f>IF(ISNUMBER(EmisData!Q290),EmisData!Q290/86400/365*0.12,-1)</f>
        <v>-1</v>
      </c>
      <c r="BZ290" s="5">
        <v>-1</v>
      </c>
      <c r="CA290" s="5">
        <v>-1</v>
      </c>
      <c r="CB290" s="5">
        <v>-1</v>
      </c>
      <c r="CC290" s="5">
        <v>-1</v>
      </c>
      <c r="CD290" s="5">
        <f>IF(ISNUMBER(EmisData!P290),EmisData!P290/86400/365*0.12,-1)</f>
        <v>-1</v>
      </c>
      <c r="CE290" s="5">
        <v>-1</v>
      </c>
      <c r="CF290" s="5">
        <v>-1</v>
      </c>
      <c r="CG290" s="5">
        <v>-1</v>
      </c>
      <c r="CH290" s="5">
        <v>-1</v>
      </c>
      <c r="CI290" s="5">
        <v>-1</v>
      </c>
      <c r="CJ290" s="5">
        <v>-1</v>
      </c>
      <c r="CK290" s="5">
        <v>-1</v>
      </c>
      <c r="CL290" s="5">
        <v>-1</v>
      </c>
      <c r="CM290" s="5">
        <v>-1</v>
      </c>
      <c r="CN290" s="5">
        <v>-1</v>
      </c>
      <c r="CO290" s="5">
        <v>-1</v>
      </c>
      <c r="CP290" s="5">
        <v>-1</v>
      </c>
      <c r="CQ290" s="5">
        <v>-1</v>
      </c>
      <c r="CR290" s="5">
        <v>-1</v>
      </c>
      <c r="CS290" s="5">
        <v>-1</v>
      </c>
      <c r="CT290" s="5">
        <v>-1</v>
      </c>
      <c r="CU290" s="5">
        <v>-1</v>
      </c>
      <c r="CV290" s="5">
        <v>-1</v>
      </c>
      <c r="CW290" s="5">
        <v>-1</v>
      </c>
      <c r="CX290" s="5">
        <v>-1</v>
      </c>
      <c r="CY290" s="5">
        <v>-1</v>
      </c>
      <c r="CZ290" s="5">
        <v>-1</v>
      </c>
      <c r="DA290" s="5">
        <v>-1</v>
      </c>
      <c r="DB290" s="5">
        <v>-1</v>
      </c>
      <c r="DC290" s="5">
        <v>-1</v>
      </c>
      <c r="DD290" s="5">
        <v>-1</v>
      </c>
      <c r="DE290" s="5">
        <v>-1</v>
      </c>
      <c r="DF290" s="5">
        <v>-1</v>
      </c>
      <c r="DG290" s="5">
        <v>-1</v>
      </c>
      <c r="DH290" s="5">
        <v>-1</v>
      </c>
      <c r="DI290" s="5">
        <v>-1</v>
      </c>
      <c r="DJ290" s="5">
        <v>-1</v>
      </c>
      <c r="DK290" s="5">
        <v>-1</v>
      </c>
      <c r="DL290" s="5">
        <v>-1</v>
      </c>
      <c r="DM290" s="5">
        <v>-1</v>
      </c>
      <c r="DN290" s="5">
        <v>-1</v>
      </c>
      <c r="DO290" s="5">
        <v>-1</v>
      </c>
      <c r="DP290" s="5">
        <v>-1</v>
      </c>
      <c r="DQ290" s="5">
        <v>-1</v>
      </c>
      <c r="DR290" s="5">
        <v>-1</v>
      </c>
      <c r="DS290" s="5">
        <v>-1</v>
      </c>
      <c r="DT290" s="5">
        <v>-1</v>
      </c>
      <c r="DU290" s="5">
        <v>-1</v>
      </c>
      <c r="DV290" s="5">
        <v>-1</v>
      </c>
      <c r="DW290" s="5">
        <v>-1</v>
      </c>
      <c r="DX290" s="5">
        <v>-1</v>
      </c>
      <c r="DY290" s="5">
        <v>-1</v>
      </c>
      <c r="DZ290" s="5">
        <v>-1</v>
      </c>
      <c r="EA290" s="5">
        <v>-1</v>
      </c>
      <c r="EB290" s="5">
        <v>-1</v>
      </c>
      <c r="EC290" s="5">
        <v>-1</v>
      </c>
      <c r="ED290" s="5">
        <v>-1</v>
      </c>
      <c r="EE290" s="5">
        <v>-1</v>
      </c>
      <c r="EF290" s="5">
        <v>-1</v>
      </c>
      <c r="EG290" s="5">
        <v>-1</v>
      </c>
      <c r="EH290" s="5">
        <v>-1</v>
      </c>
      <c r="EI290" s="5">
        <v>-1</v>
      </c>
      <c r="EJ290" s="5">
        <v>-1</v>
      </c>
      <c r="EK290" s="5">
        <v>-1</v>
      </c>
      <c r="EL290" s="5">
        <v>-1</v>
      </c>
      <c r="EM290" s="5">
        <v>-1</v>
      </c>
      <c r="EN290" s="5">
        <v>-1</v>
      </c>
      <c r="EO290" s="5">
        <v>-1</v>
      </c>
      <c r="EP290" s="5">
        <v>-1</v>
      </c>
      <c r="EQ290" s="5">
        <v>-1</v>
      </c>
      <c r="ER290" s="5">
        <v>-1</v>
      </c>
      <c r="ES290" s="5">
        <v>-1</v>
      </c>
      <c r="ET290" s="5">
        <v>-1</v>
      </c>
      <c r="EU290" s="5">
        <v>-1</v>
      </c>
      <c r="EV290" s="5">
        <f>IF(ISNUMBER(EmisData!R290),EmisData!R290/86400/365*0.12,-1)</f>
        <v>-1</v>
      </c>
      <c r="EW290" s="5">
        <v>-1</v>
      </c>
      <c r="EX290" s="5">
        <v>-1</v>
      </c>
      <c r="EY290" s="5">
        <v>-1</v>
      </c>
      <c r="EZ290" s="5">
        <v>-1</v>
      </c>
      <c r="FA290" s="5">
        <v>-1</v>
      </c>
      <c r="FB290" s="5">
        <v>-1</v>
      </c>
      <c r="FC290" s="5">
        <v>-1</v>
      </c>
      <c r="FD290" s="5">
        <v>-1</v>
      </c>
      <c r="FE290" s="5">
        <v>-1</v>
      </c>
      <c r="FF290" s="5">
        <v>-1</v>
      </c>
      <c r="FG290" s="5">
        <v>-1</v>
      </c>
      <c r="FH290" s="5">
        <v>-1</v>
      </c>
      <c r="FI290" s="5">
        <v>-1</v>
      </c>
      <c r="FJ290" s="5">
        <v>-1</v>
      </c>
      <c r="FK290" s="5">
        <v>-1</v>
      </c>
      <c r="FL290" s="5">
        <v>-1</v>
      </c>
      <c r="FM290" s="5">
        <v>-1</v>
      </c>
      <c r="FN290" s="5">
        <v>-1</v>
      </c>
      <c r="FO290" s="5">
        <v>-1</v>
      </c>
      <c r="FP290" s="5">
        <v>-1</v>
      </c>
      <c r="FQ290" s="5">
        <v>-1</v>
      </c>
      <c r="FR290" s="5">
        <v>-1</v>
      </c>
      <c r="FS290" s="5">
        <v>-1</v>
      </c>
      <c r="FT290" s="5">
        <v>-1</v>
      </c>
      <c r="FU290" s="5">
        <v>-1</v>
      </c>
      <c r="FV290" s="5">
        <v>-1</v>
      </c>
      <c r="FW290" s="5">
        <v>-1</v>
      </c>
      <c r="FX290" s="5">
        <v>-1</v>
      </c>
      <c r="FY290" s="5">
        <v>-1</v>
      </c>
      <c r="FZ290" s="5">
        <v>-1</v>
      </c>
      <c r="GA290" s="5">
        <v>-1</v>
      </c>
      <c r="GB290" s="5">
        <v>-1</v>
      </c>
      <c r="GC290" s="5">
        <v>-1</v>
      </c>
      <c r="GD290" s="5">
        <v>-1</v>
      </c>
      <c r="GE290" s="5">
        <v>-1</v>
      </c>
      <c r="GF290" s="5">
        <v>-1</v>
      </c>
      <c r="GG290" s="5">
        <v>-1</v>
      </c>
      <c r="GH290" s="5">
        <v>-1</v>
      </c>
      <c r="GI290" s="5">
        <v>-1</v>
      </c>
      <c r="GJ290" s="5">
        <v>-1</v>
      </c>
      <c r="GK290" s="5">
        <v>-1</v>
      </c>
      <c r="GL290" s="5">
        <v>-1</v>
      </c>
      <c r="GM290" s="5">
        <v>-1</v>
      </c>
      <c r="GN290" s="5">
        <v>-1</v>
      </c>
      <c r="GO290" s="5">
        <v>-1</v>
      </c>
      <c r="GP290" s="5">
        <v>-1</v>
      </c>
      <c r="GQ290" s="5">
        <v>-1</v>
      </c>
      <c r="GR290" s="5">
        <v>-1</v>
      </c>
      <c r="GS290" s="5">
        <v>-1</v>
      </c>
      <c r="GT290" s="5">
        <f>IF(ISNUMBER(EmisData!L290),EmisData!L290/86400/365*0.12,-1)</f>
        <v>-1</v>
      </c>
      <c r="GU290" s="5">
        <v>-1</v>
      </c>
      <c r="GV290" s="5">
        <v>-1</v>
      </c>
      <c r="GW290" s="5">
        <v>-1</v>
      </c>
      <c r="GX290" s="5">
        <v>-1</v>
      </c>
      <c r="GY290" s="5">
        <f>IF(ISNUMBER(EmisData!O290),EmisData!O290/86400/365*0.12,-1)</f>
        <v>-1</v>
      </c>
      <c r="GZ290" s="5">
        <v>-1</v>
      </c>
      <c r="HA290" s="5">
        <v>-1</v>
      </c>
      <c r="HB290" s="5">
        <v>-1</v>
      </c>
      <c r="HC290" s="5">
        <v>-1</v>
      </c>
      <c r="HD290" s="5">
        <v>-1</v>
      </c>
      <c r="HE290" s="5">
        <v>-1</v>
      </c>
      <c r="HF290" s="5">
        <v>-1</v>
      </c>
      <c r="HG290" s="5">
        <v>-1</v>
      </c>
      <c r="HH290" s="5">
        <v>-1</v>
      </c>
      <c r="HI290" s="5">
        <f>IF(ISNUMBER(EmisData!M290),EmisData!M290/86400/365*0.12,-1)</f>
        <v>-1</v>
      </c>
      <c r="HJ290" s="5">
        <v>-1</v>
      </c>
      <c r="HK290" s="5">
        <v>-1</v>
      </c>
      <c r="HL290" s="5">
        <v>-1</v>
      </c>
      <c r="HM290" s="5">
        <v>-1</v>
      </c>
      <c r="HN290" s="5">
        <v>-1</v>
      </c>
      <c r="HO290" s="5">
        <v>-1</v>
      </c>
      <c r="HP290" s="5">
        <v>-1</v>
      </c>
      <c r="HQ290" s="5" t="s">
        <v>720</v>
      </c>
      <c r="HR290" s="5" t="str">
        <f>EmisData!Z290</f>
        <v/>
      </c>
    </row>
    <row r="291" spans="1:226" hidden="1" x14ac:dyDescent="0.25">
      <c r="A291" s="35" t="s">
        <v>9378</v>
      </c>
      <c r="B291" s="26">
        <v>2221</v>
      </c>
      <c r="C291" s="36" t="s">
        <v>9377</v>
      </c>
      <c r="D291" s="5">
        <v>2</v>
      </c>
      <c r="E291" s="5">
        <v>0</v>
      </c>
      <c r="F291" s="5">
        <f>VLOOKUP($B291,STPdata!$B:$J,6,FALSE)</f>
        <v>2.7189543721224469E-20</v>
      </c>
      <c r="G291" s="5">
        <f>VLOOKUP($B291,STPdata!$B:$J,7,FALSE)</f>
        <v>0.41133470597441613</v>
      </c>
      <c r="H291" s="5">
        <f>VLOOKUP($B291,STPdata!$B:$J,8,FALSE)</f>
        <v>0.18402779689822979</v>
      </c>
      <c r="I291" s="5">
        <f>VLOOKUP($B291,STPdata!$B:$J,9,FALSE)</f>
        <v>0.40463749712735203</v>
      </c>
      <c r="J291" s="5">
        <v>-1</v>
      </c>
      <c r="K291" s="5">
        <v>-1</v>
      </c>
      <c r="L291" s="5">
        <v>-1</v>
      </c>
      <c r="M291" s="5">
        <v>-1</v>
      </c>
      <c r="N291" s="5">
        <v>-1</v>
      </c>
      <c r="O291" s="5">
        <v>-1</v>
      </c>
      <c r="P291" s="5">
        <v>-1</v>
      </c>
      <c r="Q291" s="5">
        <v>-1</v>
      </c>
      <c r="R291" s="5">
        <v>-1</v>
      </c>
      <c r="S291" s="5">
        <v>-1</v>
      </c>
      <c r="T291" s="5">
        <v>-1</v>
      </c>
      <c r="U291" s="5">
        <v>-1</v>
      </c>
      <c r="V291" s="5">
        <f>IF(ISNUMBER(EmisData!N291),EmisData!N291/86400/365*0.12,-1)</f>
        <v>-1</v>
      </c>
      <c r="W291" s="5">
        <v>-1</v>
      </c>
      <c r="X291" s="5">
        <v>-1</v>
      </c>
      <c r="Y291" s="5">
        <v>-1</v>
      </c>
      <c r="Z291" s="5">
        <v>-1</v>
      </c>
      <c r="AA291" s="5">
        <v>-1</v>
      </c>
      <c r="AB291" s="5">
        <v>-1</v>
      </c>
      <c r="AC291" s="5">
        <v>-1</v>
      </c>
      <c r="AD291" s="5">
        <v>-1</v>
      </c>
      <c r="AE291" s="5">
        <v>-1</v>
      </c>
      <c r="AF291" s="5">
        <v>-1</v>
      </c>
      <c r="AG291" s="5">
        <v>-1</v>
      </c>
      <c r="AH291" s="5">
        <v>-1</v>
      </c>
      <c r="AI291" s="5">
        <v>-1</v>
      </c>
      <c r="AJ291" s="5">
        <v>-1</v>
      </c>
      <c r="AK291" s="5">
        <v>-1</v>
      </c>
      <c r="AL291" s="5">
        <v>-1</v>
      </c>
      <c r="AM291" s="5">
        <v>-1</v>
      </c>
      <c r="AN291" s="5">
        <v>-1</v>
      </c>
      <c r="AO291" s="5">
        <v>-1</v>
      </c>
      <c r="AP291" s="5">
        <v>-1</v>
      </c>
      <c r="AQ291" s="5">
        <v>-1</v>
      </c>
      <c r="AR291" s="5">
        <v>-1</v>
      </c>
      <c r="AS291" s="5">
        <v>-1</v>
      </c>
      <c r="AT291" s="5">
        <v>-1</v>
      </c>
      <c r="AU291" s="5">
        <v>-1</v>
      </c>
      <c r="AV291" s="5">
        <v>-1</v>
      </c>
      <c r="AW291" s="5">
        <v>-1</v>
      </c>
      <c r="AX291" s="5">
        <v>-1</v>
      </c>
      <c r="AY291" s="5">
        <v>-1</v>
      </c>
      <c r="AZ291" s="5">
        <v>-1</v>
      </c>
      <c r="BA291" s="5">
        <v>-1</v>
      </c>
      <c r="BB291" s="5">
        <v>-1</v>
      </c>
      <c r="BC291" s="5">
        <v>-1</v>
      </c>
      <c r="BD291" s="5">
        <v>-1</v>
      </c>
      <c r="BE291" s="5">
        <v>-1</v>
      </c>
      <c r="BF291" s="5">
        <v>-1</v>
      </c>
      <c r="BG291" s="5">
        <v>-1</v>
      </c>
      <c r="BH291" s="5">
        <v>-1</v>
      </c>
      <c r="BI291" s="5">
        <v>-1</v>
      </c>
      <c r="BJ291" s="5">
        <v>-1</v>
      </c>
      <c r="BK291" s="5">
        <v>-1</v>
      </c>
      <c r="BL291" s="5">
        <v>-1</v>
      </c>
      <c r="BM291" s="5">
        <v>-1</v>
      </c>
      <c r="BN291" s="5">
        <v>-1</v>
      </c>
      <c r="BO291" s="5">
        <v>-1</v>
      </c>
      <c r="BP291" s="5">
        <v>-1</v>
      </c>
      <c r="BQ291" s="5">
        <v>-1</v>
      </c>
      <c r="BR291" s="5">
        <v>-1</v>
      </c>
      <c r="BS291" s="5">
        <v>-1</v>
      </c>
      <c r="BT291" s="5">
        <v>-1</v>
      </c>
      <c r="BU291" s="5">
        <v>-1</v>
      </c>
      <c r="BV291" s="5">
        <v>-1</v>
      </c>
      <c r="BW291" s="5">
        <v>-1</v>
      </c>
      <c r="BX291" s="5">
        <v>-1</v>
      </c>
      <c r="BY291" s="5">
        <f>IF(ISNUMBER(EmisData!Q291),EmisData!Q291/86400/365*0.12,-1)</f>
        <v>-1</v>
      </c>
      <c r="BZ291" s="5">
        <v>-1</v>
      </c>
      <c r="CA291" s="5">
        <v>-1</v>
      </c>
      <c r="CB291" s="5">
        <v>-1</v>
      </c>
      <c r="CC291" s="5">
        <v>-1</v>
      </c>
      <c r="CD291" s="5">
        <f>IF(ISNUMBER(EmisData!P291),EmisData!P291/86400/365*0.12,-1)</f>
        <v>-1</v>
      </c>
      <c r="CE291" s="5">
        <v>-1</v>
      </c>
      <c r="CF291" s="5">
        <v>-1</v>
      </c>
      <c r="CG291" s="5">
        <v>-1</v>
      </c>
      <c r="CH291" s="5">
        <v>-1</v>
      </c>
      <c r="CI291" s="5">
        <v>-1</v>
      </c>
      <c r="CJ291" s="5">
        <v>-1</v>
      </c>
      <c r="CK291" s="5">
        <v>-1</v>
      </c>
      <c r="CL291" s="5">
        <v>-1</v>
      </c>
      <c r="CM291" s="5">
        <v>-1</v>
      </c>
      <c r="CN291" s="5">
        <v>-1</v>
      </c>
      <c r="CO291" s="5">
        <v>-1</v>
      </c>
      <c r="CP291" s="5">
        <v>-1</v>
      </c>
      <c r="CQ291" s="5">
        <v>-1</v>
      </c>
      <c r="CR291" s="5">
        <v>-1</v>
      </c>
      <c r="CS291" s="5">
        <v>-1</v>
      </c>
      <c r="CT291" s="5">
        <v>-1</v>
      </c>
      <c r="CU291" s="5">
        <v>-1</v>
      </c>
      <c r="CV291" s="5">
        <v>-1</v>
      </c>
      <c r="CW291" s="5">
        <v>-1</v>
      </c>
      <c r="CX291" s="5">
        <v>-1</v>
      </c>
      <c r="CY291" s="5">
        <v>-1</v>
      </c>
      <c r="CZ291" s="5">
        <v>-1</v>
      </c>
      <c r="DA291" s="5">
        <v>-1</v>
      </c>
      <c r="DB291" s="5">
        <v>-1</v>
      </c>
      <c r="DC291" s="5">
        <v>-1</v>
      </c>
      <c r="DD291" s="5">
        <v>-1</v>
      </c>
      <c r="DE291" s="5">
        <v>-1</v>
      </c>
      <c r="DF291" s="5">
        <v>-1</v>
      </c>
      <c r="DG291" s="5">
        <v>-1</v>
      </c>
      <c r="DH291" s="5">
        <v>-1</v>
      </c>
      <c r="DI291" s="5">
        <v>-1</v>
      </c>
      <c r="DJ291" s="5">
        <v>-1</v>
      </c>
      <c r="DK291" s="5">
        <v>-1</v>
      </c>
      <c r="DL291" s="5">
        <v>-1</v>
      </c>
      <c r="DM291" s="5">
        <v>-1</v>
      </c>
      <c r="DN291" s="5">
        <v>-1</v>
      </c>
      <c r="DO291" s="5">
        <v>-1</v>
      </c>
      <c r="DP291" s="5">
        <v>-1</v>
      </c>
      <c r="DQ291" s="5">
        <v>-1</v>
      </c>
      <c r="DR291" s="5">
        <v>-1</v>
      </c>
      <c r="DS291" s="5">
        <v>-1</v>
      </c>
      <c r="DT291" s="5">
        <v>-1</v>
      </c>
      <c r="DU291" s="5">
        <v>-1</v>
      </c>
      <c r="DV291" s="5">
        <v>-1</v>
      </c>
      <c r="DW291" s="5">
        <v>-1</v>
      </c>
      <c r="DX291" s="5">
        <v>-1</v>
      </c>
      <c r="DY291" s="5">
        <v>-1</v>
      </c>
      <c r="DZ291" s="5">
        <v>-1</v>
      </c>
      <c r="EA291" s="5">
        <v>-1</v>
      </c>
      <c r="EB291" s="5">
        <v>-1</v>
      </c>
      <c r="EC291" s="5">
        <v>-1</v>
      </c>
      <c r="ED291" s="5">
        <v>-1</v>
      </c>
      <c r="EE291" s="5">
        <v>-1</v>
      </c>
      <c r="EF291" s="5">
        <v>-1</v>
      </c>
      <c r="EG291" s="5">
        <v>-1</v>
      </c>
      <c r="EH291" s="5">
        <v>-1</v>
      </c>
      <c r="EI291" s="5">
        <v>-1</v>
      </c>
      <c r="EJ291" s="5">
        <v>-1</v>
      </c>
      <c r="EK291" s="5">
        <v>-1</v>
      </c>
      <c r="EL291" s="5">
        <v>-1</v>
      </c>
      <c r="EM291" s="5">
        <v>-1</v>
      </c>
      <c r="EN291" s="5">
        <v>-1</v>
      </c>
      <c r="EO291" s="5">
        <v>-1</v>
      </c>
      <c r="EP291" s="5">
        <v>-1</v>
      </c>
      <c r="EQ291" s="5">
        <v>-1</v>
      </c>
      <c r="ER291" s="5">
        <v>-1</v>
      </c>
      <c r="ES291" s="5">
        <v>-1</v>
      </c>
      <c r="ET291" s="5">
        <v>-1</v>
      </c>
      <c r="EU291" s="5">
        <v>-1</v>
      </c>
      <c r="EV291" s="5">
        <f>IF(ISNUMBER(EmisData!R291),EmisData!R291/86400/365*0.12,-1)</f>
        <v>-1</v>
      </c>
      <c r="EW291" s="5">
        <v>-1</v>
      </c>
      <c r="EX291" s="5">
        <v>-1</v>
      </c>
      <c r="EY291" s="5">
        <v>-1</v>
      </c>
      <c r="EZ291" s="5">
        <v>-1</v>
      </c>
      <c r="FA291" s="5">
        <v>-1</v>
      </c>
      <c r="FB291" s="5">
        <v>-1</v>
      </c>
      <c r="FC291" s="5">
        <v>-1</v>
      </c>
      <c r="FD291" s="5">
        <v>-1</v>
      </c>
      <c r="FE291" s="5">
        <v>-1</v>
      </c>
      <c r="FF291" s="5">
        <v>-1</v>
      </c>
      <c r="FG291" s="5">
        <v>-1</v>
      </c>
      <c r="FH291" s="5">
        <v>-1</v>
      </c>
      <c r="FI291" s="5">
        <v>-1</v>
      </c>
      <c r="FJ291" s="5">
        <v>-1</v>
      </c>
      <c r="FK291" s="5">
        <v>-1</v>
      </c>
      <c r="FL291" s="5">
        <v>-1</v>
      </c>
      <c r="FM291" s="5">
        <v>-1</v>
      </c>
      <c r="FN291" s="5">
        <v>-1</v>
      </c>
      <c r="FO291" s="5">
        <v>-1</v>
      </c>
      <c r="FP291" s="5">
        <v>-1</v>
      </c>
      <c r="FQ291" s="5">
        <v>-1</v>
      </c>
      <c r="FR291" s="5">
        <v>-1</v>
      </c>
      <c r="FS291" s="5">
        <v>-1</v>
      </c>
      <c r="FT291" s="5">
        <v>-1</v>
      </c>
      <c r="FU291" s="5">
        <v>-1</v>
      </c>
      <c r="FV291" s="5">
        <v>-1</v>
      </c>
      <c r="FW291" s="5">
        <v>-1</v>
      </c>
      <c r="FX291" s="5">
        <v>-1</v>
      </c>
      <c r="FY291" s="5">
        <v>-1</v>
      </c>
      <c r="FZ291" s="5">
        <v>-1</v>
      </c>
      <c r="GA291" s="5">
        <v>-1</v>
      </c>
      <c r="GB291" s="5">
        <v>-1</v>
      </c>
      <c r="GC291" s="5">
        <v>-1</v>
      </c>
      <c r="GD291" s="5">
        <v>-1</v>
      </c>
      <c r="GE291" s="5">
        <v>-1</v>
      </c>
      <c r="GF291" s="5">
        <v>-1</v>
      </c>
      <c r="GG291" s="5">
        <v>-1</v>
      </c>
      <c r="GH291" s="5">
        <v>-1</v>
      </c>
      <c r="GI291" s="5">
        <v>-1</v>
      </c>
      <c r="GJ291" s="5">
        <v>-1</v>
      </c>
      <c r="GK291" s="5">
        <v>-1</v>
      </c>
      <c r="GL291" s="5">
        <v>-1</v>
      </c>
      <c r="GM291" s="5">
        <v>-1</v>
      </c>
      <c r="GN291" s="5">
        <v>-1</v>
      </c>
      <c r="GO291" s="5">
        <v>-1</v>
      </c>
      <c r="GP291" s="5">
        <v>-1</v>
      </c>
      <c r="GQ291" s="5">
        <v>-1</v>
      </c>
      <c r="GR291" s="5">
        <v>-1</v>
      </c>
      <c r="GS291" s="5">
        <v>-1</v>
      </c>
      <c r="GT291" s="5">
        <f>IF(ISNUMBER(EmisData!L291),EmisData!L291/86400/365*0.12,-1)</f>
        <v>-1</v>
      </c>
      <c r="GU291" s="5">
        <v>-1</v>
      </c>
      <c r="GV291" s="5">
        <v>-1</v>
      </c>
      <c r="GW291" s="5">
        <v>-1</v>
      </c>
      <c r="GX291" s="5">
        <v>-1</v>
      </c>
      <c r="GY291" s="5">
        <f>IF(ISNUMBER(EmisData!O291),EmisData!O291/86400/365*0.12,-1)</f>
        <v>-1</v>
      </c>
      <c r="GZ291" s="5">
        <v>-1</v>
      </c>
      <c r="HA291" s="5">
        <v>-1</v>
      </c>
      <c r="HB291" s="5">
        <v>-1</v>
      </c>
      <c r="HC291" s="5">
        <v>-1</v>
      </c>
      <c r="HD291" s="5">
        <v>-1</v>
      </c>
      <c r="HE291" s="5">
        <v>-1</v>
      </c>
      <c r="HF291" s="5">
        <v>-1</v>
      </c>
      <c r="HG291" s="5">
        <v>-1</v>
      </c>
      <c r="HH291" s="5">
        <v>-1</v>
      </c>
      <c r="HI291" s="5">
        <f>IF(ISNUMBER(EmisData!M291),EmisData!M291/86400/365*0.12,-1)</f>
        <v>-1</v>
      </c>
      <c r="HJ291" s="5">
        <v>-1</v>
      </c>
      <c r="HK291" s="5">
        <v>-1</v>
      </c>
      <c r="HL291" s="5">
        <v>-1</v>
      </c>
      <c r="HM291" s="5">
        <v>-1</v>
      </c>
      <c r="HN291" s="5">
        <v>-1</v>
      </c>
      <c r="HO291" s="5">
        <v>-1</v>
      </c>
      <c r="HP291" s="5">
        <v>-1</v>
      </c>
      <c r="HQ291" s="5" t="s">
        <v>720</v>
      </c>
      <c r="HR291" s="5" t="str">
        <f>EmisData!Z291</f>
        <v/>
      </c>
    </row>
    <row r="292" spans="1:226" x14ac:dyDescent="0.25">
      <c r="A292" s="35" t="s">
        <v>9415</v>
      </c>
      <c r="B292" s="26">
        <v>2230</v>
      </c>
      <c r="C292" s="36" t="s">
        <v>9414</v>
      </c>
      <c r="D292" s="5">
        <v>2</v>
      </c>
      <c r="E292" s="5">
        <v>0</v>
      </c>
      <c r="F292" s="5">
        <f>VLOOKUP($B292,STPdata!$B:$J,6,FALSE)</f>
        <v>1.7336623459249694E-8</v>
      </c>
      <c r="G292" s="5">
        <f>VLOOKUP($B292,STPdata!$B:$J,7,FALSE)</f>
        <v>0.24482821867235244</v>
      </c>
      <c r="H292" s="5">
        <f>VLOOKUP($B292,STPdata!$B:$J,8,FALSE)</f>
        <v>6.6410653434589382E-3</v>
      </c>
      <c r="I292" s="5">
        <f>VLOOKUP($B292,STPdata!$B:$J,9,FALSE)</f>
        <v>0.74853069864756572</v>
      </c>
      <c r="J292" s="5">
        <v>-1</v>
      </c>
      <c r="K292" s="5">
        <v>-1</v>
      </c>
      <c r="L292" s="5">
        <v>-1</v>
      </c>
      <c r="M292" s="5">
        <v>-1</v>
      </c>
      <c r="N292" s="5">
        <v>-1</v>
      </c>
      <c r="O292" s="5">
        <v>-1</v>
      </c>
      <c r="P292" s="5">
        <v>-1</v>
      </c>
      <c r="Q292" s="5">
        <v>-1</v>
      </c>
      <c r="R292" s="5">
        <v>-1</v>
      </c>
      <c r="S292" s="5">
        <v>-1</v>
      </c>
      <c r="T292" s="5">
        <v>-1</v>
      </c>
      <c r="U292" s="5">
        <v>-1</v>
      </c>
      <c r="V292" s="5">
        <f>IF(ISNUMBER(EmisData!N292),EmisData!N292/86400/365*0.12,-1)</f>
        <v>-1</v>
      </c>
      <c r="W292" s="5">
        <v>-1</v>
      </c>
      <c r="X292" s="5">
        <v>-1</v>
      </c>
      <c r="Y292" s="5">
        <v>-1</v>
      </c>
      <c r="Z292" s="5">
        <v>-1</v>
      </c>
      <c r="AA292" s="5">
        <v>-1</v>
      </c>
      <c r="AB292" s="5">
        <v>-1</v>
      </c>
      <c r="AC292" s="5">
        <v>-1</v>
      </c>
      <c r="AD292" s="5">
        <v>-1</v>
      </c>
      <c r="AE292" s="5">
        <v>-1</v>
      </c>
      <c r="AF292" s="5">
        <v>-1</v>
      </c>
      <c r="AG292" s="5">
        <v>-1</v>
      </c>
      <c r="AH292" s="5">
        <v>-1</v>
      </c>
      <c r="AI292" s="5">
        <v>-1</v>
      </c>
      <c r="AJ292" s="5">
        <v>-1</v>
      </c>
      <c r="AK292" s="5">
        <v>-1</v>
      </c>
      <c r="AL292" s="5">
        <v>-1</v>
      </c>
      <c r="AM292" s="5">
        <v>-1</v>
      </c>
      <c r="AN292" s="5">
        <v>-1</v>
      </c>
      <c r="AO292" s="5">
        <v>-1</v>
      </c>
      <c r="AP292" s="5">
        <v>-1</v>
      </c>
      <c r="AQ292" s="5">
        <v>-1</v>
      </c>
      <c r="AR292" s="5">
        <v>-1</v>
      </c>
      <c r="AS292" s="5">
        <v>-1</v>
      </c>
      <c r="AT292" s="5">
        <v>-1</v>
      </c>
      <c r="AU292" s="5">
        <v>-1</v>
      </c>
      <c r="AV292" s="5">
        <v>-1</v>
      </c>
      <c r="AW292" s="5">
        <v>-1</v>
      </c>
      <c r="AX292" s="5">
        <v>-1</v>
      </c>
      <c r="AY292" s="5">
        <v>-1</v>
      </c>
      <c r="AZ292" s="5">
        <v>-1</v>
      </c>
      <c r="BA292" s="5">
        <v>-1</v>
      </c>
      <c r="BB292" s="5">
        <v>-1</v>
      </c>
      <c r="BC292" s="5">
        <v>-1</v>
      </c>
      <c r="BD292" s="5">
        <v>-1</v>
      </c>
      <c r="BE292" s="5">
        <v>-1</v>
      </c>
      <c r="BF292" s="5">
        <v>-1</v>
      </c>
      <c r="BG292" s="5">
        <v>-1</v>
      </c>
      <c r="BH292" s="5">
        <v>-1</v>
      </c>
      <c r="BI292" s="5">
        <v>-1</v>
      </c>
      <c r="BJ292" s="5">
        <v>-1</v>
      </c>
      <c r="BK292" s="5">
        <v>-1</v>
      </c>
      <c r="BL292" s="5">
        <v>-1</v>
      </c>
      <c r="BM292" s="5">
        <v>-1</v>
      </c>
      <c r="BN292" s="5">
        <v>-1</v>
      </c>
      <c r="BO292" s="5">
        <v>-1</v>
      </c>
      <c r="BP292" s="5">
        <v>-1</v>
      </c>
      <c r="BQ292" s="5">
        <v>-1</v>
      </c>
      <c r="BR292" s="5">
        <v>-1</v>
      </c>
      <c r="BS292" s="5">
        <v>-1</v>
      </c>
      <c r="BT292" s="5">
        <v>-1</v>
      </c>
      <c r="BU292" s="5">
        <v>-1</v>
      </c>
      <c r="BV292" s="5">
        <v>-1</v>
      </c>
      <c r="BW292" s="5">
        <v>-1</v>
      </c>
      <c r="BX292" s="5">
        <v>-1</v>
      </c>
      <c r="BY292" s="5">
        <f>IF(ISNUMBER(EmisData!Q292),EmisData!Q292/86400/365*0.12,-1)</f>
        <v>-1</v>
      </c>
      <c r="BZ292" s="5">
        <v>-1</v>
      </c>
      <c r="CA292" s="5">
        <v>-1</v>
      </c>
      <c r="CB292" s="5">
        <v>-1</v>
      </c>
      <c r="CC292" s="5">
        <v>-1</v>
      </c>
      <c r="CD292" s="5">
        <f>IF(ISNUMBER(EmisData!P292),EmisData!P292/86400/365*0.12,-1)</f>
        <v>-1</v>
      </c>
      <c r="CE292" s="5">
        <v>-1</v>
      </c>
      <c r="CF292" s="5">
        <v>-1</v>
      </c>
      <c r="CG292" s="5">
        <v>-1</v>
      </c>
      <c r="CH292" s="5">
        <v>-1</v>
      </c>
      <c r="CI292" s="5">
        <v>-1</v>
      </c>
      <c r="CJ292" s="5">
        <v>-1</v>
      </c>
      <c r="CK292" s="5">
        <v>-1</v>
      </c>
      <c r="CL292" s="5">
        <v>-1</v>
      </c>
      <c r="CM292" s="5">
        <v>-1</v>
      </c>
      <c r="CN292" s="5">
        <v>-1</v>
      </c>
      <c r="CO292" s="5">
        <v>-1</v>
      </c>
      <c r="CP292" s="5">
        <v>-1</v>
      </c>
      <c r="CQ292" s="5">
        <v>-1</v>
      </c>
      <c r="CR292" s="5">
        <v>-1</v>
      </c>
      <c r="CS292" s="5">
        <v>-1</v>
      </c>
      <c r="CT292" s="5">
        <v>-1</v>
      </c>
      <c r="CU292" s="5">
        <v>-1</v>
      </c>
      <c r="CV292" s="5">
        <v>-1</v>
      </c>
      <c r="CW292" s="5">
        <v>-1</v>
      </c>
      <c r="CX292" s="5">
        <v>-1</v>
      </c>
      <c r="CY292" s="5">
        <v>-1</v>
      </c>
      <c r="CZ292" s="5">
        <v>-1</v>
      </c>
      <c r="DA292" s="5">
        <v>-1</v>
      </c>
      <c r="DB292" s="5">
        <v>-1</v>
      </c>
      <c r="DC292" s="5">
        <v>-1</v>
      </c>
      <c r="DD292" s="5">
        <v>-1</v>
      </c>
      <c r="DE292" s="5">
        <v>-1</v>
      </c>
      <c r="DF292" s="5">
        <v>-1</v>
      </c>
      <c r="DG292" s="5">
        <v>-1</v>
      </c>
      <c r="DH292" s="5">
        <v>-1</v>
      </c>
      <c r="DI292" s="5">
        <v>-1</v>
      </c>
      <c r="DJ292" s="5">
        <v>-1</v>
      </c>
      <c r="DK292" s="5">
        <v>-1</v>
      </c>
      <c r="DL292" s="5">
        <v>-1</v>
      </c>
      <c r="DM292" s="5">
        <v>-1</v>
      </c>
      <c r="DN292" s="5">
        <v>-1</v>
      </c>
      <c r="DO292" s="5">
        <v>-1</v>
      </c>
      <c r="DP292" s="5">
        <v>-1</v>
      </c>
      <c r="DQ292" s="5">
        <v>-1</v>
      </c>
      <c r="DR292" s="5">
        <v>-1</v>
      </c>
      <c r="DS292" s="5">
        <v>-1</v>
      </c>
      <c r="DT292" s="5">
        <v>-1</v>
      </c>
      <c r="DU292" s="5">
        <v>-1</v>
      </c>
      <c r="DV292" s="5">
        <v>-1</v>
      </c>
      <c r="DW292" s="5">
        <v>-1</v>
      </c>
      <c r="DX292" s="5">
        <v>-1</v>
      </c>
      <c r="DY292" s="5">
        <v>-1</v>
      </c>
      <c r="DZ292" s="5">
        <v>-1</v>
      </c>
      <c r="EA292" s="5">
        <v>-1</v>
      </c>
      <c r="EB292" s="5">
        <v>-1</v>
      </c>
      <c r="EC292" s="5">
        <v>-1</v>
      </c>
      <c r="ED292" s="5">
        <v>-1</v>
      </c>
      <c r="EE292" s="5">
        <v>-1</v>
      </c>
      <c r="EF292" s="5">
        <v>-1</v>
      </c>
      <c r="EG292" s="5">
        <v>-1</v>
      </c>
      <c r="EH292" s="5">
        <v>-1</v>
      </c>
      <c r="EI292" s="5">
        <v>-1</v>
      </c>
      <c r="EJ292" s="5">
        <v>-1</v>
      </c>
      <c r="EK292" s="5">
        <v>-1</v>
      </c>
      <c r="EL292" s="5">
        <v>-1</v>
      </c>
      <c r="EM292" s="5">
        <v>-1</v>
      </c>
      <c r="EN292" s="5">
        <v>-1</v>
      </c>
      <c r="EO292" s="5">
        <v>-1</v>
      </c>
      <c r="EP292" s="5">
        <v>-1</v>
      </c>
      <c r="EQ292" s="5">
        <v>-1</v>
      </c>
      <c r="ER292" s="5">
        <v>-1</v>
      </c>
      <c r="ES292" s="5">
        <v>-1</v>
      </c>
      <c r="ET292" s="5">
        <v>-1</v>
      </c>
      <c r="EU292" s="5">
        <v>-1</v>
      </c>
      <c r="EV292" s="5">
        <f>IF(ISNUMBER(EmisData!R292),EmisData!R292/86400/365*0.12,-1)</f>
        <v>-1</v>
      </c>
      <c r="EW292" s="5">
        <v>-1</v>
      </c>
      <c r="EX292" s="5">
        <v>-1</v>
      </c>
      <c r="EY292" s="5">
        <v>-1</v>
      </c>
      <c r="EZ292" s="5">
        <v>-1</v>
      </c>
      <c r="FA292" s="5">
        <v>-1</v>
      </c>
      <c r="FB292" s="5">
        <v>-1</v>
      </c>
      <c r="FC292" s="5">
        <v>-1</v>
      </c>
      <c r="FD292" s="5">
        <v>-1</v>
      </c>
      <c r="FE292" s="5">
        <v>-1</v>
      </c>
      <c r="FF292" s="5">
        <v>-1</v>
      </c>
      <c r="FG292" s="5">
        <v>-1</v>
      </c>
      <c r="FH292" s="5">
        <v>-1</v>
      </c>
      <c r="FI292" s="5">
        <v>-1</v>
      </c>
      <c r="FJ292" s="5">
        <v>-1</v>
      </c>
      <c r="FK292" s="5">
        <v>-1</v>
      </c>
      <c r="FL292" s="5">
        <v>-1</v>
      </c>
      <c r="FM292" s="5">
        <v>-1</v>
      </c>
      <c r="FN292" s="5">
        <v>-1</v>
      </c>
      <c r="FO292" s="5">
        <v>-1</v>
      </c>
      <c r="FP292" s="5">
        <v>-1</v>
      </c>
      <c r="FQ292" s="5">
        <v>-1</v>
      </c>
      <c r="FR292" s="5">
        <v>-1</v>
      </c>
      <c r="FS292" s="5">
        <v>-1</v>
      </c>
      <c r="FT292" s="5">
        <v>-1</v>
      </c>
      <c r="FU292" s="5">
        <v>-1</v>
      </c>
      <c r="FV292" s="5">
        <v>-1</v>
      </c>
      <c r="FW292" s="5">
        <v>-1</v>
      </c>
      <c r="FX292" s="5">
        <v>-1</v>
      </c>
      <c r="FY292" s="5">
        <v>-1</v>
      </c>
      <c r="FZ292" s="5">
        <v>-1</v>
      </c>
      <c r="GA292" s="5">
        <v>-1</v>
      </c>
      <c r="GB292" s="5">
        <v>-1</v>
      </c>
      <c r="GC292" s="5">
        <v>-1</v>
      </c>
      <c r="GD292" s="5">
        <v>-1</v>
      </c>
      <c r="GE292" s="5">
        <v>-1</v>
      </c>
      <c r="GF292" s="5">
        <v>-1</v>
      </c>
      <c r="GG292" s="5">
        <v>-1</v>
      </c>
      <c r="GH292" s="5">
        <v>-1</v>
      </c>
      <c r="GI292" s="5">
        <v>-1</v>
      </c>
      <c r="GJ292" s="5">
        <v>-1</v>
      </c>
      <c r="GK292" s="5">
        <v>-1</v>
      </c>
      <c r="GL292" s="5">
        <v>-1</v>
      </c>
      <c r="GM292" s="5">
        <v>-1</v>
      </c>
      <c r="GN292" s="5">
        <v>-1</v>
      </c>
      <c r="GO292" s="5">
        <v>-1</v>
      </c>
      <c r="GP292" s="5">
        <v>-1</v>
      </c>
      <c r="GQ292" s="5">
        <v>-1</v>
      </c>
      <c r="GR292" s="5">
        <v>-1</v>
      </c>
      <c r="GS292" s="5">
        <v>-1</v>
      </c>
      <c r="GT292" s="5">
        <f>IF(ISNUMBER(EmisData!L292),EmisData!L292/86400/365*0.12,-1)</f>
        <v>4.337899543378996E-8</v>
      </c>
      <c r="GU292" s="5">
        <v>-1</v>
      </c>
      <c r="GV292" s="5">
        <v>-1</v>
      </c>
      <c r="GW292" s="5">
        <v>-1</v>
      </c>
      <c r="GX292" s="5">
        <v>-1</v>
      </c>
      <c r="GY292" s="5">
        <f>IF(ISNUMBER(EmisData!O292),EmisData!O292/86400/365*0.12,-1)</f>
        <v>-1</v>
      </c>
      <c r="GZ292" s="5">
        <v>-1</v>
      </c>
      <c r="HA292" s="5">
        <v>-1</v>
      </c>
      <c r="HB292" s="5">
        <v>-1</v>
      </c>
      <c r="HC292" s="5">
        <v>-1</v>
      </c>
      <c r="HD292" s="5">
        <v>-1</v>
      </c>
      <c r="HE292" s="5">
        <v>-1</v>
      </c>
      <c r="HF292" s="5">
        <v>-1</v>
      </c>
      <c r="HG292" s="5">
        <v>-1</v>
      </c>
      <c r="HH292" s="5">
        <v>-1</v>
      </c>
      <c r="HI292" s="5">
        <f>IF(ISNUMBER(EmisData!M292),EmisData!M292/86400/365*0.12,-1)</f>
        <v>-1</v>
      </c>
      <c r="HJ292" s="5">
        <v>-1</v>
      </c>
      <c r="HK292" s="5">
        <v>-1</v>
      </c>
      <c r="HL292" s="5">
        <v>-1</v>
      </c>
      <c r="HM292" s="5">
        <v>-1</v>
      </c>
      <c r="HN292" s="5">
        <v>-1</v>
      </c>
      <c r="HO292" s="5">
        <v>-1</v>
      </c>
      <c r="HP292" s="5">
        <v>-1</v>
      </c>
      <c r="HQ292" s="5" t="s">
        <v>720</v>
      </c>
      <c r="HR292" s="5" t="str">
        <f>EmisData!Z292</f>
        <v>yes</v>
      </c>
    </row>
    <row r="293" spans="1:226" x14ac:dyDescent="0.25">
      <c r="A293" s="38" t="s">
        <v>9470</v>
      </c>
      <c r="B293" s="26">
        <v>2243</v>
      </c>
      <c r="C293" s="37" t="s">
        <v>9469</v>
      </c>
      <c r="D293" s="5">
        <v>2</v>
      </c>
      <c r="E293" s="5">
        <v>0</v>
      </c>
      <c r="F293" s="5">
        <f>VLOOKUP($B293,STPdata!$B:$J,6,FALSE)</f>
        <v>6.928812121306123E-2</v>
      </c>
      <c r="G293" s="5">
        <f>VLOOKUP($B293,STPdata!$B:$J,7,FALSE)</f>
        <v>0.43279773901088814</v>
      </c>
      <c r="H293" s="5">
        <f>VLOOKUP($B293,STPdata!$B:$J,8,FALSE)</f>
        <v>5.2742422721772736E-2</v>
      </c>
      <c r="I293" s="5">
        <f>VLOOKUP($B293,STPdata!$B:$J,9,FALSE)</f>
        <v>0.4451717170542786</v>
      </c>
      <c r="J293" s="5">
        <v>-1</v>
      </c>
      <c r="K293" s="5">
        <v>-1</v>
      </c>
      <c r="L293" s="5">
        <v>-1</v>
      </c>
      <c r="M293" s="5">
        <v>-1</v>
      </c>
      <c r="N293" s="5">
        <v>-1</v>
      </c>
      <c r="O293" s="5">
        <v>-1</v>
      </c>
      <c r="P293" s="5">
        <v>-1</v>
      </c>
      <c r="Q293" s="5">
        <v>-1</v>
      </c>
      <c r="R293" s="5">
        <v>-1</v>
      </c>
      <c r="S293" s="5">
        <v>-1</v>
      </c>
      <c r="T293" s="5">
        <v>-1</v>
      </c>
      <c r="U293" s="5">
        <v>-1</v>
      </c>
      <c r="V293" s="5">
        <f>IF(ISNUMBER(EmisData!N293),EmisData!N293/86400/365*0.12,-1)</f>
        <v>-1</v>
      </c>
      <c r="W293" s="5">
        <v>-1</v>
      </c>
      <c r="X293" s="5">
        <v>-1</v>
      </c>
      <c r="Y293" s="5">
        <v>-1</v>
      </c>
      <c r="Z293" s="5">
        <v>-1</v>
      </c>
      <c r="AA293" s="5">
        <v>-1</v>
      </c>
      <c r="AB293" s="5">
        <v>-1</v>
      </c>
      <c r="AC293" s="5">
        <v>-1</v>
      </c>
      <c r="AD293" s="5">
        <v>-1</v>
      </c>
      <c r="AE293" s="5">
        <v>-1</v>
      </c>
      <c r="AF293" s="5">
        <v>-1</v>
      </c>
      <c r="AG293" s="5">
        <v>-1</v>
      </c>
      <c r="AH293" s="5">
        <v>-1</v>
      </c>
      <c r="AI293" s="5">
        <v>-1</v>
      </c>
      <c r="AJ293" s="5">
        <v>-1</v>
      </c>
      <c r="AK293" s="5">
        <v>-1</v>
      </c>
      <c r="AL293" s="5">
        <v>-1</v>
      </c>
      <c r="AM293" s="5">
        <v>-1</v>
      </c>
      <c r="AN293" s="5">
        <v>-1</v>
      </c>
      <c r="AO293" s="5">
        <v>-1</v>
      </c>
      <c r="AP293" s="5">
        <v>-1</v>
      </c>
      <c r="AQ293" s="5">
        <v>-1</v>
      </c>
      <c r="AR293" s="5">
        <v>-1</v>
      </c>
      <c r="AS293" s="5">
        <v>-1</v>
      </c>
      <c r="AT293" s="5">
        <v>-1</v>
      </c>
      <c r="AU293" s="5">
        <v>-1</v>
      </c>
      <c r="AV293" s="5">
        <v>-1</v>
      </c>
      <c r="AW293" s="5">
        <v>-1</v>
      </c>
      <c r="AX293" s="5">
        <v>-1</v>
      </c>
      <c r="AY293" s="5">
        <v>-1</v>
      </c>
      <c r="AZ293" s="5">
        <v>-1</v>
      </c>
      <c r="BA293" s="5">
        <v>-1</v>
      </c>
      <c r="BB293" s="5">
        <v>-1</v>
      </c>
      <c r="BC293" s="5">
        <v>-1</v>
      </c>
      <c r="BD293" s="5">
        <v>-1</v>
      </c>
      <c r="BE293" s="5">
        <v>-1</v>
      </c>
      <c r="BF293" s="5">
        <v>-1</v>
      </c>
      <c r="BG293" s="5">
        <v>-1</v>
      </c>
      <c r="BH293" s="5">
        <v>-1</v>
      </c>
      <c r="BI293" s="5">
        <v>-1</v>
      </c>
      <c r="BJ293" s="5">
        <v>-1</v>
      </c>
      <c r="BK293" s="5">
        <v>-1</v>
      </c>
      <c r="BL293" s="5">
        <v>-1</v>
      </c>
      <c r="BM293" s="5">
        <v>-1</v>
      </c>
      <c r="BN293" s="5">
        <v>-1</v>
      </c>
      <c r="BO293" s="5">
        <v>-1</v>
      </c>
      <c r="BP293" s="5">
        <v>-1</v>
      </c>
      <c r="BQ293" s="5">
        <v>-1</v>
      </c>
      <c r="BR293" s="5">
        <v>-1</v>
      </c>
      <c r="BS293" s="5">
        <v>-1</v>
      </c>
      <c r="BT293" s="5">
        <v>-1</v>
      </c>
      <c r="BU293" s="5">
        <v>-1</v>
      </c>
      <c r="BV293" s="5">
        <v>-1</v>
      </c>
      <c r="BW293" s="5">
        <v>-1</v>
      </c>
      <c r="BX293" s="5">
        <v>-1</v>
      </c>
      <c r="BY293" s="5">
        <f>IF(ISNUMBER(EmisData!Q293),EmisData!Q293/86400/365*0.12,-1)</f>
        <v>-1</v>
      </c>
      <c r="BZ293" s="5">
        <v>-1</v>
      </c>
      <c r="CA293" s="5">
        <v>-1</v>
      </c>
      <c r="CB293" s="5">
        <v>-1</v>
      </c>
      <c r="CC293" s="5">
        <v>-1</v>
      </c>
      <c r="CD293" s="5">
        <f>IF(ISNUMBER(EmisData!P293),EmisData!P293/86400/365*0.12,-1)</f>
        <v>-1</v>
      </c>
      <c r="CE293" s="5">
        <v>-1</v>
      </c>
      <c r="CF293" s="5">
        <v>-1</v>
      </c>
      <c r="CG293" s="5">
        <v>-1</v>
      </c>
      <c r="CH293" s="5">
        <v>-1</v>
      </c>
      <c r="CI293" s="5">
        <v>-1</v>
      </c>
      <c r="CJ293" s="5">
        <v>-1</v>
      </c>
      <c r="CK293" s="5">
        <v>-1</v>
      </c>
      <c r="CL293" s="5">
        <v>-1</v>
      </c>
      <c r="CM293" s="5">
        <v>-1</v>
      </c>
      <c r="CN293" s="5">
        <v>-1</v>
      </c>
      <c r="CO293" s="5">
        <v>-1</v>
      </c>
      <c r="CP293" s="5">
        <v>-1</v>
      </c>
      <c r="CQ293" s="5">
        <v>-1</v>
      </c>
      <c r="CR293" s="5">
        <v>-1</v>
      </c>
      <c r="CS293" s="5">
        <v>-1</v>
      </c>
      <c r="CT293" s="5">
        <v>-1</v>
      </c>
      <c r="CU293" s="5">
        <v>-1</v>
      </c>
      <c r="CV293" s="5">
        <v>-1</v>
      </c>
      <c r="CW293" s="5">
        <v>-1</v>
      </c>
      <c r="CX293" s="5">
        <v>-1</v>
      </c>
      <c r="CY293" s="5">
        <v>-1</v>
      </c>
      <c r="CZ293" s="5">
        <v>-1</v>
      </c>
      <c r="DA293" s="5">
        <v>-1</v>
      </c>
      <c r="DB293" s="5">
        <v>-1</v>
      </c>
      <c r="DC293" s="5">
        <v>-1</v>
      </c>
      <c r="DD293" s="5">
        <v>-1</v>
      </c>
      <c r="DE293" s="5">
        <v>-1</v>
      </c>
      <c r="DF293" s="5">
        <v>-1</v>
      </c>
      <c r="DG293" s="5">
        <v>-1</v>
      </c>
      <c r="DH293" s="5">
        <v>-1</v>
      </c>
      <c r="DI293" s="5">
        <v>-1</v>
      </c>
      <c r="DJ293" s="5">
        <v>-1</v>
      </c>
      <c r="DK293" s="5">
        <v>-1</v>
      </c>
      <c r="DL293" s="5">
        <v>-1</v>
      </c>
      <c r="DM293" s="5">
        <v>-1</v>
      </c>
      <c r="DN293" s="5">
        <v>-1</v>
      </c>
      <c r="DO293" s="5">
        <v>-1</v>
      </c>
      <c r="DP293" s="5">
        <v>-1</v>
      </c>
      <c r="DQ293" s="5">
        <v>-1</v>
      </c>
      <c r="DR293" s="5">
        <v>-1</v>
      </c>
      <c r="DS293" s="5">
        <v>-1</v>
      </c>
      <c r="DT293" s="5">
        <v>-1</v>
      </c>
      <c r="DU293" s="5">
        <v>-1</v>
      </c>
      <c r="DV293" s="5">
        <v>-1</v>
      </c>
      <c r="DW293" s="5">
        <v>-1</v>
      </c>
      <c r="DX293" s="5">
        <v>-1</v>
      </c>
      <c r="DY293" s="5">
        <v>-1</v>
      </c>
      <c r="DZ293" s="5">
        <v>-1</v>
      </c>
      <c r="EA293" s="5">
        <v>-1</v>
      </c>
      <c r="EB293" s="5">
        <v>-1</v>
      </c>
      <c r="EC293" s="5">
        <v>-1</v>
      </c>
      <c r="ED293" s="5">
        <v>-1</v>
      </c>
      <c r="EE293" s="5">
        <v>-1</v>
      </c>
      <c r="EF293" s="5">
        <v>-1</v>
      </c>
      <c r="EG293" s="5">
        <v>-1</v>
      </c>
      <c r="EH293" s="5">
        <v>-1</v>
      </c>
      <c r="EI293" s="5">
        <v>-1</v>
      </c>
      <c r="EJ293" s="5">
        <v>-1</v>
      </c>
      <c r="EK293" s="5">
        <v>-1</v>
      </c>
      <c r="EL293" s="5">
        <v>-1</v>
      </c>
      <c r="EM293" s="5">
        <v>-1</v>
      </c>
      <c r="EN293" s="5">
        <v>-1</v>
      </c>
      <c r="EO293" s="5">
        <v>-1</v>
      </c>
      <c r="EP293" s="5">
        <v>-1</v>
      </c>
      <c r="EQ293" s="5">
        <v>-1</v>
      </c>
      <c r="ER293" s="5">
        <v>-1</v>
      </c>
      <c r="ES293" s="5">
        <v>-1</v>
      </c>
      <c r="ET293" s="5">
        <v>-1</v>
      </c>
      <c r="EU293" s="5">
        <v>-1</v>
      </c>
      <c r="EV293" s="5">
        <f>IF(ISNUMBER(EmisData!R293),EmisData!R293/86400/365*0.12,-1)</f>
        <v>-1</v>
      </c>
      <c r="EW293" s="5">
        <v>-1</v>
      </c>
      <c r="EX293" s="5">
        <v>-1</v>
      </c>
      <c r="EY293" s="5">
        <v>-1</v>
      </c>
      <c r="EZ293" s="5">
        <v>-1</v>
      </c>
      <c r="FA293" s="5">
        <v>-1</v>
      </c>
      <c r="FB293" s="5">
        <v>-1</v>
      </c>
      <c r="FC293" s="5">
        <v>-1</v>
      </c>
      <c r="FD293" s="5">
        <v>-1</v>
      </c>
      <c r="FE293" s="5">
        <v>-1</v>
      </c>
      <c r="FF293" s="5">
        <v>-1</v>
      </c>
      <c r="FG293" s="5">
        <v>-1</v>
      </c>
      <c r="FH293" s="5">
        <v>-1</v>
      </c>
      <c r="FI293" s="5">
        <v>-1</v>
      </c>
      <c r="FJ293" s="5">
        <v>-1</v>
      </c>
      <c r="FK293" s="5">
        <v>-1</v>
      </c>
      <c r="FL293" s="5">
        <v>-1</v>
      </c>
      <c r="FM293" s="5">
        <v>-1</v>
      </c>
      <c r="FN293" s="5">
        <v>-1</v>
      </c>
      <c r="FO293" s="5">
        <v>-1</v>
      </c>
      <c r="FP293" s="5">
        <v>-1</v>
      </c>
      <c r="FQ293" s="5">
        <v>-1</v>
      </c>
      <c r="FR293" s="5">
        <v>-1</v>
      </c>
      <c r="FS293" s="5">
        <v>-1</v>
      </c>
      <c r="FT293" s="5">
        <v>-1</v>
      </c>
      <c r="FU293" s="5">
        <v>-1</v>
      </c>
      <c r="FV293" s="5">
        <v>-1</v>
      </c>
      <c r="FW293" s="5">
        <v>-1</v>
      </c>
      <c r="FX293" s="5">
        <v>-1</v>
      </c>
      <c r="FY293" s="5">
        <v>-1</v>
      </c>
      <c r="FZ293" s="5">
        <v>-1</v>
      </c>
      <c r="GA293" s="5">
        <v>-1</v>
      </c>
      <c r="GB293" s="5">
        <v>-1</v>
      </c>
      <c r="GC293" s="5">
        <v>-1</v>
      </c>
      <c r="GD293" s="5">
        <v>-1</v>
      </c>
      <c r="GE293" s="5">
        <v>-1</v>
      </c>
      <c r="GF293" s="5">
        <v>-1</v>
      </c>
      <c r="GG293" s="5">
        <v>-1</v>
      </c>
      <c r="GH293" s="5">
        <v>-1</v>
      </c>
      <c r="GI293" s="5">
        <v>-1</v>
      </c>
      <c r="GJ293" s="5">
        <v>-1</v>
      </c>
      <c r="GK293" s="5">
        <v>-1</v>
      </c>
      <c r="GL293" s="5">
        <v>-1</v>
      </c>
      <c r="GM293" s="5">
        <v>-1</v>
      </c>
      <c r="GN293" s="5">
        <v>-1</v>
      </c>
      <c r="GO293" s="5">
        <v>-1</v>
      </c>
      <c r="GP293" s="5">
        <v>-1</v>
      </c>
      <c r="GQ293" s="5">
        <v>-1</v>
      </c>
      <c r="GR293" s="5">
        <v>-1</v>
      </c>
      <c r="GS293" s="5">
        <v>-1</v>
      </c>
      <c r="GT293" s="5">
        <f>IF(ISNUMBER(EmisData!L293),EmisData!L293/86400/365*0.12,-1)</f>
        <v>-1</v>
      </c>
      <c r="GU293" s="5">
        <v>-1</v>
      </c>
      <c r="GV293" s="5">
        <v>-1</v>
      </c>
      <c r="GW293" s="5">
        <v>-1</v>
      </c>
      <c r="GX293" s="5">
        <v>-1</v>
      </c>
      <c r="GY293" s="5">
        <f>IF(ISNUMBER(EmisData!O293),EmisData!O293/86400/365*0.12,-1)</f>
        <v>-1</v>
      </c>
      <c r="GZ293" s="5">
        <v>-1</v>
      </c>
      <c r="HA293" s="5">
        <v>-1</v>
      </c>
      <c r="HB293" s="5">
        <v>-1</v>
      </c>
      <c r="HC293" s="5">
        <v>-1</v>
      </c>
      <c r="HD293" s="5">
        <v>-1</v>
      </c>
      <c r="HE293" s="5">
        <v>-1</v>
      </c>
      <c r="HF293" s="5">
        <v>-1</v>
      </c>
      <c r="HG293" s="5">
        <v>-1</v>
      </c>
      <c r="HH293" s="5">
        <v>-1</v>
      </c>
      <c r="HI293" s="5">
        <f>IF(ISNUMBER(EmisData!M293),EmisData!M293/86400/365*0.12,-1)</f>
        <v>1.863390503581554E-5</v>
      </c>
      <c r="HJ293" s="5">
        <v>-1</v>
      </c>
      <c r="HK293" s="5">
        <v>-1</v>
      </c>
      <c r="HL293" s="5">
        <v>-1</v>
      </c>
      <c r="HM293" s="5">
        <v>-1</v>
      </c>
      <c r="HN293" s="5">
        <v>-1</v>
      </c>
      <c r="HO293" s="5">
        <v>-1</v>
      </c>
      <c r="HP293" s="5">
        <v>-1</v>
      </c>
      <c r="HQ293" s="5" t="s">
        <v>720</v>
      </c>
      <c r="HR293" s="5" t="str">
        <f>EmisData!Z293</f>
        <v>yes</v>
      </c>
    </row>
    <row r="294" spans="1:226" x14ac:dyDescent="0.25">
      <c r="A294" s="35" t="s">
        <v>9476</v>
      </c>
      <c r="B294" s="26">
        <v>2244</v>
      </c>
      <c r="C294" s="36" t="s">
        <v>9475</v>
      </c>
      <c r="D294" s="5">
        <v>2</v>
      </c>
      <c r="E294" s="5">
        <v>0</v>
      </c>
      <c r="F294" s="5">
        <f>VLOOKUP($B294,STPdata!$B:$J,6,FALSE)</f>
        <v>1.0593103705085878E-19</v>
      </c>
      <c r="G294" s="5">
        <f>VLOOKUP($B294,STPdata!$B:$J,7,FALSE)</f>
        <v>0.75882900740082404</v>
      </c>
      <c r="H294" s="5">
        <f>VLOOKUP($B294,STPdata!$B:$J,8,FALSE)</f>
        <v>9.1733333173352766E-3</v>
      </c>
      <c r="I294" s="5">
        <f>VLOOKUP($B294,STPdata!$B:$J,9,FALSE)</f>
        <v>0.23199765928184168</v>
      </c>
      <c r="J294" s="5">
        <v>-1</v>
      </c>
      <c r="K294" s="5">
        <v>-1</v>
      </c>
      <c r="L294" s="5">
        <v>-1</v>
      </c>
      <c r="M294" s="5">
        <v>-1</v>
      </c>
      <c r="N294" s="5">
        <v>-1</v>
      </c>
      <c r="O294" s="5">
        <v>-1</v>
      </c>
      <c r="P294" s="5">
        <v>-1</v>
      </c>
      <c r="Q294" s="5">
        <v>-1</v>
      </c>
      <c r="R294" s="5">
        <v>-1</v>
      </c>
      <c r="S294" s="5">
        <v>-1</v>
      </c>
      <c r="T294" s="5">
        <v>-1</v>
      </c>
      <c r="U294" s="5">
        <v>-1</v>
      </c>
      <c r="V294" s="5">
        <f>IF(ISNUMBER(EmisData!N294),EmisData!N294/86400/365*0.12,-1)</f>
        <v>-1</v>
      </c>
      <c r="W294" s="5">
        <v>-1</v>
      </c>
      <c r="X294" s="5">
        <v>-1</v>
      </c>
      <c r="Y294" s="5">
        <v>-1</v>
      </c>
      <c r="Z294" s="5">
        <v>-1</v>
      </c>
      <c r="AA294" s="5">
        <v>-1</v>
      </c>
      <c r="AB294" s="5">
        <v>-1</v>
      </c>
      <c r="AC294" s="5">
        <v>-1</v>
      </c>
      <c r="AD294" s="5">
        <v>-1</v>
      </c>
      <c r="AE294" s="5">
        <v>-1</v>
      </c>
      <c r="AF294" s="5">
        <v>-1</v>
      </c>
      <c r="AG294" s="5">
        <v>-1</v>
      </c>
      <c r="AH294" s="5">
        <v>-1</v>
      </c>
      <c r="AI294" s="5">
        <v>-1</v>
      </c>
      <c r="AJ294" s="5">
        <v>-1</v>
      </c>
      <c r="AK294" s="5">
        <v>-1</v>
      </c>
      <c r="AL294" s="5">
        <v>-1</v>
      </c>
      <c r="AM294" s="5">
        <v>-1</v>
      </c>
      <c r="AN294" s="5">
        <v>-1</v>
      </c>
      <c r="AO294" s="5">
        <v>-1</v>
      </c>
      <c r="AP294" s="5">
        <v>-1</v>
      </c>
      <c r="AQ294" s="5">
        <v>-1</v>
      </c>
      <c r="AR294" s="5">
        <v>-1</v>
      </c>
      <c r="AS294" s="5">
        <v>-1</v>
      </c>
      <c r="AT294" s="5">
        <v>-1</v>
      </c>
      <c r="AU294" s="5">
        <v>-1</v>
      </c>
      <c r="AV294" s="5">
        <v>-1</v>
      </c>
      <c r="AW294" s="5">
        <v>-1</v>
      </c>
      <c r="AX294" s="5">
        <v>-1</v>
      </c>
      <c r="AY294" s="5">
        <v>-1</v>
      </c>
      <c r="AZ294" s="5">
        <v>-1</v>
      </c>
      <c r="BA294" s="5">
        <v>-1</v>
      </c>
      <c r="BB294" s="5">
        <v>-1</v>
      </c>
      <c r="BC294" s="5">
        <v>-1</v>
      </c>
      <c r="BD294" s="5">
        <v>-1</v>
      </c>
      <c r="BE294" s="5">
        <v>-1</v>
      </c>
      <c r="BF294" s="5">
        <v>-1</v>
      </c>
      <c r="BG294" s="5">
        <v>-1</v>
      </c>
      <c r="BH294" s="5">
        <v>-1</v>
      </c>
      <c r="BI294" s="5">
        <v>-1</v>
      </c>
      <c r="BJ294" s="5">
        <v>-1</v>
      </c>
      <c r="BK294" s="5">
        <v>-1</v>
      </c>
      <c r="BL294" s="5">
        <v>-1</v>
      </c>
      <c r="BM294" s="5">
        <v>-1</v>
      </c>
      <c r="BN294" s="5">
        <v>-1</v>
      </c>
      <c r="BO294" s="5">
        <v>-1</v>
      </c>
      <c r="BP294" s="5">
        <v>-1</v>
      </c>
      <c r="BQ294" s="5">
        <v>-1</v>
      </c>
      <c r="BR294" s="5">
        <v>-1</v>
      </c>
      <c r="BS294" s="5">
        <v>-1</v>
      </c>
      <c r="BT294" s="5">
        <v>-1</v>
      </c>
      <c r="BU294" s="5">
        <v>-1</v>
      </c>
      <c r="BV294" s="5">
        <v>-1</v>
      </c>
      <c r="BW294" s="5">
        <v>-1</v>
      </c>
      <c r="BX294" s="5">
        <v>-1</v>
      </c>
      <c r="BY294" s="5">
        <f>IF(ISNUMBER(EmisData!Q294),EmisData!Q294/86400/365*0.12,-1)</f>
        <v>-1</v>
      </c>
      <c r="BZ294" s="5">
        <v>-1</v>
      </c>
      <c r="CA294" s="5">
        <v>-1</v>
      </c>
      <c r="CB294" s="5">
        <v>-1</v>
      </c>
      <c r="CC294" s="5">
        <v>-1</v>
      </c>
      <c r="CD294" s="5">
        <f>IF(ISNUMBER(EmisData!P294),EmisData!P294/86400/365*0.12,-1)</f>
        <v>-1</v>
      </c>
      <c r="CE294" s="5">
        <v>-1</v>
      </c>
      <c r="CF294" s="5">
        <v>-1</v>
      </c>
      <c r="CG294" s="5">
        <v>-1</v>
      </c>
      <c r="CH294" s="5">
        <v>-1</v>
      </c>
      <c r="CI294" s="5">
        <v>-1</v>
      </c>
      <c r="CJ294" s="5">
        <v>-1</v>
      </c>
      <c r="CK294" s="5">
        <v>-1</v>
      </c>
      <c r="CL294" s="5">
        <v>-1</v>
      </c>
      <c r="CM294" s="5">
        <v>-1</v>
      </c>
      <c r="CN294" s="5">
        <v>-1</v>
      </c>
      <c r="CO294" s="5">
        <v>-1</v>
      </c>
      <c r="CP294" s="5">
        <v>-1</v>
      </c>
      <c r="CQ294" s="5">
        <v>-1</v>
      </c>
      <c r="CR294" s="5">
        <v>-1</v>
      </c>
      <c r="CS294" s="5">
        <v>-1</v>
      </c>
      <c r="CT294" s="5">
        <v>-1</v>
      </c>
      <c r="CU294" s="5">
        <v>-1</v>
      </c>
      <c r="CV294" s="5">
        <v>-1</v>
      </c>
      <c r="CW294" s="5">
        <v>-1</v>
      </c>
      <c r="CX294" s="5">
        <v>-1</v>
      </c>
      <c r="CY294" s="5">
        <v>-1</v>
      </c>
      <c r="CZ294" s="5">
        <v>-1</v>
      </c>
      <c r="DA294" s="5">
        <v>-1</v>
      </c>
      <c r="DB294" s="5">
        <v>-1</v>
      </c>
      <c r="DC294" s="5">
        <v>-1</v>
      </c>
      <c r="DD294" s="5">
        <v>-1</v>
      </c>
      <c r="DE294" s="5">
        <v>-1</v>
      </c>
      <c r="DF294" s="5">
        <v>-1</v>
      </c>
      <c r="DG294" s="5">
        <v>-1</v>
      </c>
      <c r="DH294" s="5">
        <v>-1</v>
      </c>
      <c r="DI294" s="5">
        <v>-1</v>
      </c>
      <c r="DJ294" s="5">
        <v>-1</v>
      </c>
      <c r="DK294" s="5">
        <v>-1</v>
      </c>
      <c r="DL294" s="5">
        <v>-1</v>
      </c>
      <c r="DM294" s="5">
        <v>-1</v>
      </c>
      <c r="DN294" s="5">
        <v>-1</v>
      </c>
      <c r="DO294" s="5">
        <v>-1</v>
      </c>
      <c r="DP294" s="5">
        <v>-1</v>
      </c>
      <c r="DQ294" s="5">
        <v>-1</v>
      </c>
      <c r="DR294" s="5">
        <v>-1</v>
      </c>
      <c r="DS294" s="5">
        <v>-1</v>
      </c>
      <c r="DT294" s="5">
        <v>-1</v>
      </c>
      <c r="DU294" s="5">
        <v>-1</v>
      </c>
      <c r="DV294" s="5">
        <v>-1</v>
      </c>
      <c r="DW294" s="5">
        <v>-1</v>
      </c>
      <c r="DX294" s="5">
        <v>-1</v>
      </c>
      <c r="DY294" s="5">
        <v>-1</v>
      </c>
      <c r="DZ294" s="5">
        <v>-1</v>
      </c>
      <c r="EA294" s="5">
        <v>-1</v>
      </c>
      <c r="EB294" s="5">
        <v>-1</v>
      </c>
      <c r="EC294" s="5">
        <v>-1</v>
      </c>
      <c r="ED294" s="5">
        <v>-1</v>
      </c>
      <c r="EE294" s="5">
        <v>-1</v>
      </c>
      <c r="EF294" s="5">
        <v>-1</v>
      </c>
      <c r="EG294" s="5">
        <v>-1</v>
      </c>
      <c r="EH294" s="5">
        <v>-1</v>
      </c>
      <c r="EI294" s="5">
        <v>-1</v>
      </c>
      <c r="EJ294" s="5">
        <v>-1</v>
      </c>
      <c r="EK294" s="5">
        <v>-1</v>
      </c>
      <c r="EL294" s="5">
        <v>-1</v>
      </c>
      <c r="EM294" s="5">
        <v>-1</v>
      </c>
      <c r="EN294" s="5">
        <v>-1</v>
      </c>
      <c r="EO294" s="5">
        <v>-1</v>
      </c>
      <c r="EP294" s="5">
        <v>-1</v>
      </c>
      <c r="EQ294" s="5">
        <v>-1</v>
      </c>
      <c r="ER294" s="5">
        <v>-1</v>
      </c>
      <c r="ES294" s="5">
        <v>-1</v>
      </c>
      <c r="ET294" s="5">
        <v>-1</v>
      </c>
      <c r="EU294" s="5">
        <v>-1</v>
      </c>
      <c r="EV294" s="5">
        <f>IF(ISNUMBER(EmisData!R294),EmisData!R294/86400/365*0.12,-1)</f>
        <v>-1</v>
      </c>
      <c r="EW294" s="5">
        <v>-1</v>
      </c>
      <c r="EX294" s="5">
        <v>-1</v>
      </c>
      <c r="EY294" s="5">
        <v>-1</v>
      </c>
      <c r="EZ294" s="5">
        <v>-1</v>
      </c>
      <c r="FA294" s="5">
        <v>-1</v>
      </c>
      <c r="FB294" s="5">
        <v>-1</v>
      </c>
      <c r="FC294" s="5">
        <v>-1</v>
      </c>
      <c r="FD294" s="5">
        <v>-1</v>
      </c>
      <c r="FE294" s="5">
        <v>-1</v>
      </c>
      <c r="FF294" s="5">
        <v>-1</v>
      </c>
      <c r="FG294" s="5">
        <v>-1</v>
      </c>
      <c r="FH294" s="5">
        <v>-1</v>
      </c>
      <c r="FI294" s="5">
        <v>-1</v>
      </c>
      <c r="FJ294" s="5">
        <v>-1</v>
      </c>
      <c r="FK294" s="5">
        <v>-1</v>
      </c>
      <c r="FL294" s="5">
        <v>-1</v>
      </c>
      <c r="FM294" s="5">
        <v>-1</v>
      </c>
      <c r="FN294" s="5">
        <v>-1</v>
      </c>
      <c r="FO294" s="5">
        <v>-1</v>
      </c>
      <c r="FP294" s="5">
        <v>-1</v>
      </c>
      <c r="FQ294" s="5">
        <v>-1</v>
      </c>
      <c r="FR294" s="5">
        <v>-1</v>
      </c>
      <c r="FS294" s="5">
        <v>-1</v>
      </c>
      <c r="FT294" s="5">
        <v>-1</v>
      </c>
      <c r="FU294" s="5">
        <v>-1</v>
      </c>
      <c r="FV294" s="5">
        <v>-1</v>
      </c>
      <c r="FW294" s="5">
        <v>-1</v>
      </c>
      <c r="FX294" s="5">
        <v>-1</v>
      </c>
      <c r="FY294" s="5">
        <v>-1</v>
      </c>
      <c r="FZ294" s="5">
        <v>-1</v>
      </c>
      <c r="GA294" s="5">
        <v>-1</v>
      </c>
      <c r="GB294" s="5">
        <v>-1</v>
      </c>
      <c r="GC294" s="5">
        <v>-1</v>
      </c>
      <c r="GD294" s="5">
        <v>-1</v>
      </c>
      <c r="GE294" s="5">
        <v>-1</v>
      </c>
      <c r="GF294" s="5">
        <v>-1</v>
      </c>
      <c r="GG294" s="5">
        <v>-1</v>
      </c>
      <c r="GH294" s="5">
        <v>-1</v>
      </c>
      <c r="GI294" s="5">
        <v>-1</v>
      </c>
      <c r="GJ294" s="5">
        <v>-1</v>
      </c>
      <c r="GK294" s="5">
        <v>-1</v>
      </c>
      <c r="GL294" s="5">
        <v>-1</v>
      </c>
      <c r="GM294" s="5">
        <v>-1</v>
      </c>
      <c r="GN294" s="5">
        <v>-1</v>
      </c>
      <c r="GO294" s="5">
        <v>-1</v>
      </c>
      <c r="GP294" s="5">
        <v>-1</v>
      </c>
      <c r="GQ294" s="5">
        <v>-1</v>
      </c>
      <c r="GR294" s="5">
        <v>-1</v>
      </c>
      <c r="GS294" s="5">
        <v>-1</v>
      </c>
      <c r="GT294" s="5">
        <f>IF(ISNUMBER(EmisData!L294),EmisData!L294/86400/365*0.12,-1)</f>
        <v>4.9459665144596636E-7</v>
      </c>
      <c r="GU294" s="5">
        <v>-1</v>
      </c>
      <c r="GV294" s="5">
        <v>-1</v>
      </c>
      <c r="GW294" s="5">
        <v>-1</v>
      </c>
      <c r="GX294" s="5">
        <v>-1</v>
      </c>
      <c r="GY294" s="5">
        <f>IF(ISNUMBER(EmisData!O294),EmisData!O294/86400/365*0.12,-1)</f>
        <v>-1</v>
      </c>
      <c r="GZ294" s="5">
        <v>-1</v>
      </c>
      <c r="HA294" s="5">
        <v>-1</v>
      </c>
      <c r="HB294" s="5">
        <v>-1</v>
      </c>
      <c r="HC294" s="5">
        <v>-1</v>
      </c>
      <c r="HD294" s="5">
        <v>-1</v>
      </c>
      <c r="HE294" s="5">
        <v>-1</v>
      </c>
      <c r="HF294" s="5">
        <v>-1</v>
      </c>
      <c r="HG294" s="5">
        <v>-1</v>
      </c>
      <c r="HH294" s="5">
        <v>-1</v>
      </c>
      <c r="HI294" s="5">
        <f>IF(ISNUMBER(EmisData!M294),EmisData!M294/86400/365*0.12,-1)</f>
        <v>-1</v>
      </c>
      <c r="HJ294" s="5">
        <v>-1</v>
      </c>
      <c r="HK294" s="5">
        <v>-1</v>
      </c>
      <c r="HL294" s="5">
        <v>-1</v>
      </c>
      <c r="HM294" s="5">
        <v>-1</v>
      </c>
      <c r="HN294" s="5">
        <v>-1</v>
      </c>
      <c r="HO294" s="5">
        <v>-1</v>
      </c>
      <c r="HP294" s="5">
        <v>-1</v>
      </c>
      <c r="HQ294" s="5" t="s">
        <v>720</v>
      </c>
      <c r="HR294" s="5" t="str">
        <f>EmisData!Z294</f>
        <v>yes</v>
      </c>
    </row>
    <row r="295" spans="1:226" x14ac:dyDescent="0.25">
      <c r="A295" s="35" t="s">
        <v>9486</v>
      </c>
      <c r="B295" s="26">
        <v>2246</v>
      </c>
      <c r="C295" s="36" t="s">
        <v>9485</v>
      </c>
      <c r="D295" s="5">
        <v>2</v>
      </c>
      <c r="E295" s="5">
        <v>0</v>
      </c>
      <c r="F295" s="5">
        <f>VLOOKUP($B295,STPdata!$B:$J,6,FALSE)</f>
        <v>0.81344560512567776</v>
      </c>
      <c r="G295" s="5">
        <f>VLOOKUP($B295,STPdata!$B:$J,7,FALSE)</f>
        <v>7.0863465983901613E-2</v>
      </c>
      <c r="H295" s="5">
        <f>VLOOKUP($B295,STPdata!$B:$J,8,FALSE)</f>
        <v>6.8802355822398409E-2</v>
      </c>
      <c r="I295" s="5">
        <f>VLOOKUP($B295,STPdata!$B:$J,9,FALSE)</f>
        <v>4.6888573068021924E-2</v>
      </c>
      <c r="J295" s="5">
        <v>-1</v>
      </c>
      <c r="K295" s="5">
        <v>-1</v>
      </c>
      <c r="L295" s="5">
        <v>-1</v>
      </c>
      <c r="M295" s="5">
        <v>-1</v>
      </c>
      <c r="N295" s="5">
        <v>-1</v>
      </c>
      <c r="O295" s="5">
        <v>-1</v>
      </c>
      <c r="P295" s="5">
        <v>-1</v>
      </c>
      <c r="Q295" s="5">
        <v>-1</v>
      </c>
      <c r="R295" s="5">
        <v>-1</v>
      </c>
      <c r="S295" s="5">
        <v>-1</v>
      </c>
      <c r="T295" s="5">
        <v>-1</v>
      </c>
      <c r="U295" s="5">
        <v>-1</v>
      </c>
      <c r="V295" s="5">
        <f>IF(ISNUMBER(EmisData!N295),EmisData!N295/86400/365*0.12,-1)</f>
        <v>-1</v>
      </c>
      <c r="W295" s="5">
        <v>-1</v>
      </c>
      <c r="X295" s="5">
        <v>-1</v>
      </c>
      <c r="Y295" s="5">
        <v>-1</v>
      </c>
      <c r="Z295" s="5">
        <v>-1</v>
      </c>
      <c r="AA295" s="5">
        <v>-1</v>
      </c>
      <c r="AB295" s="5">
        <v>-1</v>
      </c>
      <c r="AC295" s="5">
        <v>-1</v>
      </c>
      <c r="AD295" s="5">
        <v>-1</v>
      </c>
      <c r="AE295" s="5">
        <v>-1</v>
      </c>
      <c r="AF295" s="5">
        <v>-1</v>
      </c>
      <c r="AG295" s="5">
        <v>-1</v>
      </c>
      <c r="AH295" s="5">
        <v>-1</v>
      </c>
      <c r="AI295" s="5">
        <v>-1</v>
      </c>
      <c r="AJ295" s="5">
        <v>-1</v>
      </c>
      <c r="AK295" s="5">
        <v>-1</v>
      </c>
      <c r="AL295" s="5">
        <v>-1</v>
      </c>
      <c r="AM295" s="5">
        <v>-1</v>
      </c>
      <c r="AN295" s="5">
        <v>-1</v>
      </c>
      <c r="AO295" s="5">
        <v>-1</v>
      </c>
      <c r="AP295" s="5">
        <v>-1</v>
      </c>
      <c r="AQ295" s="5">
        <v>-1</v>
      </c>
      <c r="AR295" s="5">
        <v>-1</v>
      </c>
      <c r="AS295" s="5">
        <v>-1</v>
      </c>
      <c r="AT295" s="5">
        <v>-1</v>
      </c>
      <c r="AU295" s="5">
        <v>-1</v>
      </c>
      <c r="AV295" s="5">
        <v>-1</v>
      </c>
      <c r="AW295" s="5">
        <v>-1</v>
      </c>
      <c r="AX295" s="5">
        <v>-1</v>
      </c>
      <c r="AY295" s="5">
        <v>-1</v>
      </c>
      <c r="AZ295" s="5">
        <v>-1</v>
      </c>
      <c r="BA295" s="5">
        <v>-1</v>
      </c>
      <c r="BB295" s="5">
        <v>-1</v>
      </c>
      <c r="BC295" s="5">
        <v>-1</v>
      </c>
      <c r="BD295" s="5">
        <v>-1</v>
      </c>
      <c r="BE295" s="5">
        <v>-1</v>
      </c>
      <c r="BF295" s="5">
        <v>-1</v>
      </c>
      <c r="BG295" s="5">
        <v>-1</v>
      </c>
      <c r="BH295" s="5">
        <v>-1</v>
      </c>
      <c r="BI295" s="5">
        <v>-1</v>
      </c>
      <c r="BJ295" s="5">
        <v>-1</v>
      </c>
      <c r="BK295" s="5">
        <v>-1</v>
      </c>
      <c r="BL295" s="5">
        <v>-1</v>
      </c>
      <c r="BM295" s="5">
        <v>-1</v>
      </c>
      <c r="BN295" s="5">
        <v>-1</v>
      </c>
      <c r="BO295" s="5">
        <v>-1</v>
      </c>
      <c r="BP295" s="5">
        <v>-1</v>
      </c>
      <c r="BQ295" s="5">
        <v>-1</v>
      </c>
      <c r="BR295" s="5">
        <v>-1</v>
      </c>
      <c r="BS295" s="5">
        <v>-1</v>
      </c>
      <c r="BT295" s="5">
        <v>-1</v>
      </c>
      <c r="BU295" s="5">
        <v>-1</v>
      </c>
      <c r="BV295" s="5">
        <v>-1</v>
      </c>
      <c r="BW295" s="5">
        <v>-1</v>
      </c>
      <c r="BX295" s="5">
        <v>-1</v>
      </c>
      <c r="BY295" s="5">
        <f>IF(ISNUMBER(EmisData!Q295),EmisData!Q295/86400/365*0.12,-1)</f>
        <v>-1</v>
      </c>
      <c r="BZ295" s="5">
        <v>-1</v>
      </c>
      <c r="CA295" s="5">
        <v>-1</v>
      </c>
      <c r="CB295" s="5">
        <v>-1</v>
      </c>
      <c r="CC295" s="5">
        <v>-1</v>
      </c>
      <c r="CD295" s="5">
        <f>IF(ISNUMBER(EmisData!P295),EmisData!P295/86400/365*0.12,-1)</f>
        <v>-1</v>
      </c>
      <c r="CE295" s="5">
        <v>-1</v>
      </c>
      <c r="CF295" s="5">
        <v>-1</v>
      </c>
      <c r="CG295" s="5">
        <v>-1</v>
      </c>
      <c r="CH295" s="5">
        <v>-1</v>
      </c>
      <c r="CI295" s="5">
        <v>-1</v>
      </c>
      <c r="CJ295" s="5">
        <v>-1</v>
      </c>
      <c r="CK295" s="5">
        <v>-1</v>
      </c>
      <c r="CL295" s="5">
        <v>-1</v>
      </c>
      <c r="CM295" s="5">
        <v>-1</v>
      </c>
      <c r="CN295" s="5">
        <v>-1</v>
      </c>
      <c r="CO295" s="5">
        <v>-1</v>
      </c>
      <c r="CP295" s="5">
        <v>-1</v>
      </c>
      <c r="CQ295" s="5">
        <v>-1</v>
      </c>
      <c r="CR295" s="5">
        <v>-1</v>
      </c>
      <c r="CS295" s="5">
        <v>-1</v>
      </c>
      <c r="CT295" s="5">
        <v>-1</v>
      </c>
      <c r="CU295" s="5">
        <v>-1</v>
      </c>
      <c r="CV295" s="5">
        <v>-1</v>
      </c>
      <c r="CW295" s="5">
        <v>-1</v>
      </c>
      <c r="CX295" s="5">
        <v>-1</v>
      </c>
      <c r="CY295" s="5">
        <v>-1</v>
      </c>
      <c r="CZ295" s="5">
        <v>-1</v>
      </c>
      <c r="DA295" s="5">
        <v>-1</v>
      </c>
      <c r="DB295" s="5">
        <v>-1</v>
      </c>
      <c r="DC295" s="5">
        <v>-1</v>
      </c>
      <c r="DD295" s="5">
        <v>-1</v>
      </c>
      <c r="DE295" s="5">
        <v>-1</v>
      </c>
      <c r="DF295" s="5">
        <v>-1</v>
      </c>
      <c r="DG295" s="5">
        <v>-1</v>
      </c>
      <c r="DH295" s="5">
        <v>-1</v>
      </c>
      <c r="DI295" s="5">
        <v>-1</v>
      </c>
      <c r="DJ295" s="5">
        <v>-1</v>
      </c>
      <c r="DK295" s="5">
        <v>-1</v>
      </c>
      <c r="DL295" s="5">
        <v>-1</v>
      </c>
      <c r="DM295" s="5">
        <v>-1</v>
      </c>
      <c r="DN295" s="5">
        <v>-1</v>
      </c>
      <c r="DO295" s="5">
        <v>-1</v>
      </c>
      <c r="DP295" s="5">
        <v>-1</v>
      </c>
      <c r="DQ295" s="5">
        <v>-1</v>
      </c>
      <c r="DR295" s="5">
        <v>-1</v>
      </c>
      <c r="DS295" s="5">
        <v>-1</v>
      </c>
      <c r="DT295" s="5">
        <v>-1</v>
      </c>
      <c r="DU295" s="5">
        <v>-1</v>
      </c>
      <c r="DV295" s="5">
        <v>-1</v>
      </c>
      <c r="DW295" s="5">
        <v>-1</v>
      </c>
      <c r="DX295" s="5">
        <v>-1</v>
      </c>
      <c r="DY295" s="5">
        <v>-1</v>
      </c>
      <c r="DZ295" s="5">
        <v>-1</v>
      </c>
      <c r="EA295" s="5">
        <v>-1</v>
      </c>
      <c r="EB295" s="5">
        <v>-1</v>
      </c>
      <c r="EC295" s="5">
        <v>-1</v>
      </c>
      <c r="ED295" s="5">
        <v>-1</v>
      </c>
      <c r="EE295" s="5">
        <v>-1</v>
      </c>
      <c r="EF295" s="5">
        <v>-1</v>
      </c>
      <c r="EG295" s="5">
        <v>-1</v>
      </c>
      <c r="EH295" s="5">
        <v>-1</v>
      </c>
      <c r="EI295" s="5">
        <v>-1</v>
      </c>
      <c r="EJ295" s="5">
        <v>-1</v>
      </c>
      <c r="EK295" s="5">
        <v>-1</v>
      </c>
      <c r="EL295" s="5">
        <v>-1</v>
      </c>
      <c r="EM295" s="5">
        <v>-1</v>
      </c>
      <c r="EN295" s="5">
        <v>-1</v>
      </c>
      <c r="EO295" s="5">
        <v>-1</v>
      </c>
      <c r="EP295" s="5">
        <v>-1</v>
      </c>
      <c r="EQ295" s="5">
        <v>-1</v>
      </c>
      <c r="ER295" s="5">
        <v>-1</v>
      </c>
      <c r="ES295" s="5">
        <v>-1</v>
      </c>
      <c r="ET295" s="5">
        <v>-1</v>
      </c>
      <c r="EU295" s="5">
        <v>-1</v>
      </c>
      <c r="EV295" s="5">
        <f>IF(ISNUMBER(EmisData!R295),EmisData!R295/86400/365*0.12,-1)</f>
        <v>-1</v>
      </c>
      <c r="EW295" s="5">
        <v>-1</v>
      </c>
      <c r="EX295" s="5">
        <v>-1</v>
      </c>
      <c r="EY295" s="5">
        <v>-1</v>
      </c>
      <c r="EZ295" s="5">
        <v>-1</v>
      </c>
      <c r="FA295" s="5">
        <v>-1</v>
      </c>
      <c r="FB295" s="5">
        <v>-1</v>
      </c>
      <c r="FC295" s="5">
        <v>-1</v>
      </c>
      <c r="FD295" s="5">
        <v>-1</v>
      </c>
      <c r="FE295" s="5">
        <v>-1</v>
      </c>
      <c r="FF295" s="5">
        <v>-1</v>
      </c>
      <c r="FG295" s="5">
        <v>-1</v>
      </c>
      <c r="FH295" s="5">
        <v>-1</v>
      </c>
      <c r="FI295" s="5">
        <v>-1</v>
      </c>
      <c r="FJ295" s="5">
        <v>-1</v>
      </c>
      <c r="FK295" s="5">
        <v>-1</v>
      </c>
      <c r="FL295" s="5">
        <v>-1</v>
      </c>
      <c r="FM295" s="5">
        <v>-1</v>
      </c>
      <c r="FN295" s="5">
        <v>-1</v>
      </c>
      <c r="FO295" s="5">
        <v>-1</v>
      </c>
      <c r="FP295" s="5">
        <v>-1</v>
      </c>
      <c r="FQ295" s="5">
        <v>-1</v>
      </c>
      <c r="FR295" s="5">
        <v>-1</v>
      </c>
      <c r="FS295" s="5">
        <v>-1</v>
      </c>
      <c r="FT295" s="5">
        <v>-1</v>
      </c>
      <c r="FU295" s="5">
        <v>-1</v>
      </c>
      <c r="FV295" s="5">
        <v>-1</v>
      </c>
      <c r="FW295" s="5">
        <v>-1</v>
      </c>
      <c r="FX295" s="5">
        <v>-1</v>
      </c>
      <c r="FY295" s="5">
        <v>-1</v>
      </c>
      <c r="FZ295" s="5">
        <v>-1</v>
      </c>
      <c r="GA295" s="5">
        <v>-1</v>
      </c>
      <c r="GB295" s="5">
        <v>-1</v>
      </c>
      <c r="GC295" s="5">
        <v>-1</v>
      </c>
      <c r="GD295" s="5">
        <v>-1</v>
      </c>
      <c r="GE295" s="5">
        <v>-1</v>
      </c>
      <c r="GF295" s="5">
        <v>-1</v>
      </c>
      <c r="GG295" s="5">
        <v>-1</v>
      </c>
      <c r="GH295" s="5">
        <v>-1</v>
      </c>
      <c r="GI295" s="5">
        <v>-1</v>
      </c>
      <c r="GJ295" s="5">
        <v>-1</v>
      </c>
      <c r="GK295" s="5">
        <v>-1</v>
      </c>
      <c r="GL295" s="5">
        <v>-1</v>
      </c>
      <c r="GM295" s="5">
        <v>-1</v>
      </c>
      <c r="GN295" s="5">
        <v>-1</v>
      </c>
      <c r="GO295" s="5">
        <v>-1</v>
      </c>
      <c r="GP295" s="5">
        <v>-1</v>
      </c>
      <c r="GQ295" s="5">
        <v>-1</v>
      </c>
      <c r="GR295" s="5">
        <v>-1</v>
      </c>
      <c r="GS295" s="5">
        <v>-1</v>
      </c>
      <c r="GT295" s="5">
        <f>IF(ISNUMBER(EmisData!L295),EmisData!L295/86400/365*0.12,-1)</f>
        <v>2.3386605783866056E-7</v>
      </c>
      <c r="GU295" s="5">
        <v>-1</v>
      </c>
      <c r="GV295" s="5">
        <v>-1</v>
      </c>
      <c r="GW295" s="5">
        <v>-1</v>
      </c>
      <c r="GX295" s="5">
        <v>-1</v>
      </c>
      <c r="GY295" s="5">
        <f>IF(ISNUMBER(EmisData!O295),EmisData!O295/86400/365*0.12,-1)</f>
        <v>-1</v>
      </c>
      <c r="GZ295" s="5">
        <v>-1</v>
      </c>
      <c r="HA295" s="5">
        <v>-1</v>
      </c>
      <c r="HB295" s="5">
        <v>-1</v>
      </c>
      <c r="HC295" s="5">
        <v>-1</v>
      </c>
      <c r="HD295" s="5">
        <v>-1</v>
      </c>
      <c r="HE295" s="5">
        <v>-1</v>
      </c>
      <c r="HF295" s="5">
        <v>-1</v>
      </c>
      <c r="HG295" s="5">
        <v>-1</v>
      </c>
      <c r="HH295" s="5">
        <v>-1</v>
      </c>
      <c r="HI295" s="5">
        <f>IF(ISNUMBER(EmisData!M295),EmisData!M295/86400/365*0.12,-1)</f>
        <v>2.8095666508822374E-7</v>
      </c>
      <c r="HJ295" s="5">
        <v>-1</v>
      </c>
      <c r="HK295" s="5">
        <v>-1</v>
      </c>
      <c r="HL295" s="5">
        <v>-1</v>
      </c>
      <c r="HM295" s="5">
        <v>-1</v>
      </c>
      <c r="HN295" s="5">
        <v>-1</v>
      </c>
      <c r="HO295" s="5">
        <v>-1</v>
      </c>
      <c r="HP295" s="5">
        <v>-1</v>
      </c>
      <c r="HQ295" s="5" t="s">
        <v>720</v>
      </c>
      <c r="HR295" s="5" t="str">
        <f>EmisData!Z295</f>
        <v>yes</v>
      </c>
    </row>
    <row r="296" spans="1:226" hidden="1" x14ac:dyDescent="0.25">
      <c r="A296" s="38" t="s">
        <v>9525</v>
      </c>
      <c r="B296" s="26">
        <v>2255</v>
      </c>
      <c r="C296" s="37" t="s">
        <v>9524</v>
      </c>
      <c r="D296" s="5">
        <v>2</v>
      </c>
      <c r="E296" s="5">
        <v>0</v>
      </c>
      <c r="F296" s="5">
        <f>VLOOKUP($B296,STPdata!$B:$J,6,FALSE)</f>
        <v>1.1248791982919064E-7</v>
      </c>
      <c r="G296" s="5">
        <f>VLOOKUP($B296,STPdata!$B:$J,7,FALSE)</f>
        <v>0.763487824877222</v>
      </c>
      <c r="H296" s="5">
        <f>VLOOKUP($B296,STPdata!$B:$J,8,FALSE)</f>
        <v>3.0583134618217683E-3</v>
      </c>
      <c r="I296" s="5">
        <f>VLOOKUP($B296,STPdata!$B:$J,9,FALSE)</f>
        <v>0.23345374917303549</v>
      </c>
      <c r="J296" s="5">
        <v>-1</v>
      </c>
      <c r="K296" s="5">
        <v>-1</v>
      </c>
      <c r="L296" s="5">
        <v>-1</v>
      </c>
      <c r="M296" s="5">
        <v>-1</v>
      </c>
      <c r="N296" s="5">
        <v>-1</v>
      </c>
      <c r="O296" s="5">
        <v>-1</v>
      </c>
      <c r="P296" s="5">
        <v>-1</v>
      </c>
      <c r="Q296" s="5">
        <v>-1</v>
      </c>
      <c r="R296" s="5">
        <v>-1</v>
      </c>
      <c r="S296" s="5">
        <v>-1</v>
      </c>
      <c r="T296" s="5">
        <v>-1</v>
      </c>
      <c r="U296" s="5">
        <v>-1</v>
      </c>
      <c r="V296" s="5">
        <f>IF(ISNUMBER(EmisData!N296),EmisData!N296/86400/365*0.12,-1)</f>
        <v>-1</v>
      </c>
      <c r="W296" s="5">
        <v>-1</v>
      </c>
      <c r="X296" s="5">
        <v>-1</v>
      </c>
      <c r="Y296" s="5">
        <v>-1</v>
      </c>
      <c r="Z296" s="5">
        <v>-1</v>
      </c>
      <c r="AA296" s="5">
        <v>-1</v>
      </c>
      <c r="AB296" s="5">
        <v>-1</v>
      </c>
      <c r="AC296" s="5">
        <v>-1</v>
      </c>
      <c r="AD296" s="5">
        <v>-1</v>
      </c>
      <c r="AE296" s="5">
        <v>-1</v>
      </c>
      <c r="AF296" s="5">
        <v>-1</v>
      </c>
      <c r="AG296" s="5">
        <v>-1</v>
      </c>
      <c r="AH296" s="5">
        <v>-1</v>
      </c>
      <c r="AI296" s="5">
        <v>-1</v>
      </c>
      <c r="AJ296" s="5">
        <v>-1</v>
      </c>
      <c r="AK296" s="5">
        <v>-1</v>
      </c>
      <c r="AL296" s="5">
        <v>-1</v>
      </c>
      <c r="AM296" s="5">
        <v>-1</v>
      </c>
      <c r="AN296" s="5">
        <v>-1</v>
      </c>
      <c r="AO296" s="5">
        <v>-1</v>
      </c>
      <c r="AP296" s="5">
        <v>-1</v>
      </c>
      <c r="AQ296" s="5">
        <v>-1</v>
      </c>
      <c r="AR296" s="5">
        <v>-1</v>
      </c>
      <c r="AS296" s="5">
        <v>-1</v>
      </c>
      <c r="AT296" s="5">
        <v>-1</v>
      </c>
      <c r="AU296" s="5">
        <v>-1</v>
      </c>
      <c r="AV296" s="5">
        <v>-1</v>
      </c>
      <c r="AW296" s="5">
        <v>-1</v>
      </c>
      <c r="AX296" s="5">
        <v>-1</v>
      </c>
      <c r="AY296" s="5">
        <v>-1</v>
      </c>
      <c r="AZ296" s="5">
        <v>-1</v>
      </c>
      <c r="BA296" s="5">
        <v>-1</v>
      </c>
      <c r="BB296" s="5">
        <v>-1</v>
      </c>
      <c r="BC296" s="5">
        <v>-1</v>
      </c>
      <c r="BD296" s="5">
        <v>-1</v>
      </c>
      <c r="BE296" s="5">
        <v>-1</v>
      </c>
      <c r="BF296" s="5">
        <v>-1</v>
      </c>
      <c r="BG296" s="5">
        <v>-1</v>
      </c>
      <c r="BH296" s="5">
        <v>-1</v>
      </c>
      <c r="BI296" s="5">
        <v>-1</v>
      </c>
      <c r="BJ296" s="5">
        <v>-1</v>
      </c>
      <c r="BK296" s="5">
        <v>-1</v>
      </c>
      <c r="BL296" s="5">
        <v>-1</v>
      </c>
      <c r="BM296" s="5">
        <v>-1</v>
      </c>
      <c r="BN296" s="5">
        <v>-1</v>
      </c>
      <c r="BO296" s="5">
        <v>-1</v>
      </c>
      <c r="BP296" s="5">
        <v>-1</v>
      </c>
      <c r="BQ296" s="5">
        <v>-1</v>
      </c>
      <c r="BR296" s="5">
        <v>-1</v>
      </c>
      <c r="BS296" s="5">
        <v>-1</v>
      </c>
      <c r="BT296" s="5">
        <v>-1</v>
      </c>
      <c r="BU296" s="5">
        <v>-1</v>
      </c>
      <c r="BV296" s="5">
        <v>-1</v>
      </c>
      <c r="BW296" s="5">
        <v>-1</v>
      </c>
      <c r="BX296" s="5">
        <v>-1</v>
      </c>
      <c r="BY296" s="5">
        <f>IF(ISNUMBER(EmisData!Q296),EmisData!Q296/86400/365*0.12,-1)</f>
        <v>-1</v>
      </c>
      <c r="BZ296" s="5">
        <v>-1</v>
      </c>
      <c r="CA296" s="5">
        <v>-1</v>
      </c>
      <c r="CB296" s="5">
        <v>-1</v>
      </c>
      <c r="CC296" s="5">
        <v>-1</v>
      </c>
      <c r="CD296" s="5">
        <f>IF(ISNUMBER(EmisData!P296),EmisData!P296/86400/365*0.12,-1)</f>
        <v>-1</v>
      </c>
      <c r="CE296" s="5">
        <v>-1</v>
      </c>
      <c r="CF296" s="5">
        <v>-1</v>
      </c>
      <c r="CG296" s="5">
        <v>-1</v>
      </c>
      <c r="CH296" s="5">
        <v>-1</v>
      </c>
      <c r="CI296" s="5">
        <v>-1</v>
      </c>
      <c r="CJ296" s="5">
        <v>-1</v>
      </c>
      <c r="CK296" s="5">
        <v>-1</v>
      </c>
      <c r="CL296" s="5">
        <v>-1</v>
      </c>
      <c r="CM296" s="5">
        <v>-1</v>
      </c>
      <c r="CN296" s="5">
        <v>-1</v>
      </c>
      <c r="CO296" s="5">
        <v>-1</v>
      </c>
      <c r="CP296" s="5">
        <v>-1</v>
      </c>
      <c r="CQ296" s="5">
        <v>-1</v>
      </c>
      <c r="CR296" s="5">
        <v>-1</v>
      </c>
      <c r="CS296" s="5">
        <v>-1</v>
      </c>
      <c r="CT296" s="5">
        <v>-1</v>
      </c>
      <c r="CU296" s="5">
        <v>-1</v>
      </c>
      <c r="CV296" s="5">
        <v>-1</v>
      </c>
      <c r="CW296" s="5">
        <v>-1</v>
      </c>
      <c r="CX296" s="5">
        <v>-1</v>
      </c>
      <c r="CY296" s="5">
        <v>-1</v>
      </c>
      <c r="CZ296" s="5">
        <v>-1</v>
      </c>
      <c r="DA296" s="5">
        <v>-1</v>
      </c>
      <c r="DB296" s="5">
        <v>-1</v>
      </c>
      <c r="DC296" s="5">
        <v>-1</v>
      </c>
      <c r="DD296" s="5">
        <v>-1</v>
      </c>
      <c r="DE296" s="5">
        <v>-1</v>
      </c>
      <c r="DF296" s="5">
        <v>-1</v>
      </c>
      <c r="DG296" s="5">
        <v>-1</v>
      </c>
      <c r="DH296" s="5">
        <v>-1</v>
      </c>
      <c r="DI296" s="5">
        <v>-1</v>
      </c>
      <c r="DJ296" s="5">
        <v>-1</v>
      </c>
      <c r="DK296" s="5">
        <v>-1</v>
      </c>
      <c r="DL296" s="5">
        <v>-1</v>
      </c>
      <c r="DM296" s="5">
        <v>-1</v>
      </c>
      <c r="DN296" s="5">
        <v>-1</v>
      </c>
      <c r="DO296" s="5">
        <v>-1</v>
      </c>
      <c r="DP296" s="5">
        <v>-1</v>
      </c>
      <c r="DQ296" s="5">
        <v>-1</v>
      </c>
      <c r="DR296" s="5">
        <v>-1</v>
      </c>
      <c r="DS296" s="5">
        <v>-1</v>
      </c>
      <c r="DT296" s="5">
        <v>-1</v>
      </c>
      <c r="DU296" s="5">
        <v>-1</v>
      </c>
      <c r="DV296" s="5">
        <v>-1</v>
      </c>
      <c r="DW296" s="5">
        <v>-1</v>
      </c>
      <c r="DX296" s="5">
        <v>-1</v>
      </c>
      <c r="DY296" s="5">
        <v>-1</v>
      </c>
      <c r="DZ296" s="5">
        <v>-1</v>
      </c>
      <c r="EA296" s="5">
        <v>-1</v>
      </c>
      <c r="EB296" s="5">
        <v>-1</v>
      </c>
      <c r="EC296" s="5">
        <v>-1</v>
      </c>
      <c r="ED296" s="5">
        <v>-1</v>
      </c>
      <c r="EE296" s="5">
        <v>-1</v>
      </c>
      <c r="EF296" s="5">
        <v>-1</v>
      </c>
      <c r="EG296" s="5">
        <v>-1</v>
      </c>
      <c r="EH296" s="5">
        <v>-1</v>
      </c>
      <c r="EI296" s="5">
        <v>-1</v>
      </c>
      <c r="EJ296" s="5">
        <v>-1</v>
      </c>
      <c r="EK296" s="5">
        <v>-1</v>
      </c>
      <c r="EL296" s="5">
        <v>-1</v>
      </c>
      <c r="EM296" s="5">
        <v>-1</v>
      </c>
      <c r="EN296" s="5">
        <v>-1</v>
      </c>
      <c r="EO296" s="5">
        <v>-1</v>
      </c>
      <c r="EP296" s="5">
        <v>-1</v>
      </c>
      <c r="EQ296" s="5">
        <v>-1</v>
      </c>
      <c r="ER296" s="5">
        <v>-1</v>
      </c>
      <c r="ES296" s="5">
        <v>-1</v>
      </c>
      <c r="ET296" s="5">
        <v>-1</v>
      </c>
      <c r="EU296" s="5">
        <v>-1</v>
      </c>
      <c r="EV296" s="5">
        <f>IF(ISNUMBER(EmisData!R296),EmisData!R296/86400/365*0.12,-1)</f>
        <v>-1</v>
      </c>
      <c r="EW296" s="5">
        <v>-1</v>
      </c>
      <c r="EX296" s="5">
        <v>-1</v>
      </c>
      <c r="EY296" s="5">
        <v>-1</v>
      </c>
      <c r="EZ296" s="5">
        <v>-1</v>
      </c>
      <c r="FA296" s="5">
        <v>-1</v>
      </c>
      <c r="FB296" s="5">
        <v>-1</v>
      </c>
      <c r="FC296" s="5">
        <v>-1</v>
      </c>
      <c r="FD296" s="5">
        <v>-1</v>
      </c>
      <c r="FE296" s="5">
        <v>-1</v>
      </c>
      <c r="FF296" s="5">
        <v>-1</v>
      </c>
      <c r="FG296" s="5">
        <v>-1</v>
      </c>
      <c r="FH296" s="5">
        <v>-1</v>
      </c>
      <c r="FI296" s="5">
        <v>-1</v>
      </c>
      <c r="FJ296" s="5">
        <v>-1</v>
      </c>
      <c r="FK296" s="5">
        <v>-1</v>
      </c>
      <c r="FL296" s="5">
        <v>-1</v>
      </c>
      <c r="FM296" s="5">
        <v>-1</v>
      </c>
      <c r="FN296" s="5">
        <v>-1</v>
      </c>
      <c r="FO296" s="5">
        <v>-1</v>
      </c>
      <c r="FP296" s="5">
        <v>-1</v>
      </c>
      <c r="FQ296" s="5">
        <v>-1</v>
      </c>
      <c r="FR296" s="5">
        <v>-1</v>
      </c>
      <c r="FS296" s="5">
        <v>-1</v>
      </c>
      <c r="FT296" s="5">
        <v>-1</v>
      </c>
      <c r="FU296" s="5">
        <v>-1</v>
      </c>
      <c r="FV296" s="5">
        <v>-1</v>
      </c>
      <c r="FW296" s="5">
        <v>-1</v>
      </c>
      <c r="FX296" s="5">
        <v>-1</v>
      </c>
      <c r="FY296" s="5">
        <v>-1</v>
      </c>
      <c r="FZ296" s="5">
        <v>-1</v>
      </c>
      <c r="GA296" s="5">
        <v>-1</v>
      </c>
      <c r="GB296" s="5">
        <v>-1</v>
      </c>
      <c r="GC296" s="5">
        <v>-1</v>
      </c>
      <c r="GD296" s="5">
        <v>-1</v>
      </c>
      <c r="GE296" s="5">
        <v>-1</v>
      </c>
      <c r="GF296" s="5">
        <v>-1</v>
      </c>
      <c r="GG296" s="5">
        <v>-1</v>
      </c>
      <c r="GH296" s="5">
        <v>-1</v>
      </c>
      <c r="GI296" s="5">
        <v>-1</v>
      </c>
      <c r="GJ296" s="5">
        <v>-1</v>
      </c>
      <c r="GK296" s="5">
        <v>-1</v>
      </c>
      <c r="GL296" s="5">
        <v>-1</v>
      </c>
      <c r="GM296" s="5">
        <v>-1</v>
      </c>
      <c r="GN296" s="5">
        <v>-1</v>
      </c>
      <c r="GO296" s="5">
        <v>-1</v>
      </c>
      <c r="GP296" s="5">
        <v>-1</v>
      </c>
      <c r="GQ296" s="5">
        <v>-1</v>
      </c>
      <c r="GR296" s="5">
        <v>-1</v>
      </c>
      <c r="GS296" s="5">
        <v>-1</v>
      </c>
      <c r="GT296" s="5">
        <f>IF(ISNUMBER(EmisData!L296),EmisData!L296/86400/365*0.12,-1)</f>
        <v>-1</v>
      </c>
      <c r="GU296" s="5">
        <v>-1</v>
      </c>
      <c r="GV296" s="5">
        <v>-1</v>
      </c>
      <c r="GW296" s="5">
        <v>-1</v>
      </c>
      <c r="GX296" s="5">
        <v>-1</v>
      </c>
      <c r="GY296" s="5">
        <f>IF(ISNUMBER(EmisData!O296),EmisData!O296/86400/365*0.12,-1)</f>
        <v>-1</v>
      </c>
      <c r="GZ296" s="5">
        <v>-1</v>
      </c>
      <c r="HA296" s="5">
        <v>-1</v>
      </c>
      <c r="HB296" s="5">
        <v>-1</v>
      </c>
      <c r="HC296" s="5">
        <v>-1</v>
      </c>
      <c r="HD296" s="5">
        <v>-1</v>
      </c>
      <c r="HE296" s="5">
        <v>-1</v>
      </c>
      <c r="HF296" s="5">
        <v>-1</v>
      </c>
      <c r="HG296" s="5">
        <v>-1</v>
      </c>
      <c r="HH296" s="5">
        <v>-1</v>
      </c>
      <c r="HI296" s="5">
        <f>IF(ISNUMBER(EmisData!M296),EmisData!M296/86400/365*0.12,-1)</f>
        <v>-1</v>
      </c>
      <c r="HJ296" s="5">
        <v>-1</v>
      </c>
      <c r="HK296" s="5">
        <v>-1</v>
      </c>
      <c r="HL296" s="5">
        <v>-1</v>
      </c>
      <c r="HM296" s="5">
        <v>-1</v>
      </c>
      <c r="HN296" s="5">
        <v>-1</v>
      </c>
      <c r="HO296" s="5">
        <v>-1</v>
      </c>
      <c r="HP296" s="5">
        <v>-1</v>
      </c>
      <c r="HQ296" s="5" t="s">
        <v>720</v>
      </c>
      <c r="HR296" s="5" t="str">
        <f>EmisData!Z296</f>
        <v/>
      </c>
    </row>
    <row r="297" spans="1:226" x14ac:dyDescent="0.25">
      <c r="A297" s="35" t="s">
        <v>9531</v>
      </c>
      <c r="B297" s="26">
        <v>2256</v>
      </c>
      <c r="C297" s="36" t="s">
        <v>9530</v>
      </c>
      <c r="D297" s="5">
        <v>2</v>
      </c>
      <c r="E297" s="5">
        <v>0</v>
      </c>
      <c r="F297" s="5">
        <f>VLOOKUP($B297,STPdata!$B:$J,6,FALSE)</f>
        <v>1.2909958795024589E-7</v>
      </c>
      <c r="G297" s="5">
        <f>VLOOKUP($B297,STPdata!$B:$J,7,FALSE)</f>
        <v>0.96083474247490452</v>
      </c>
      <c r="H297" s="5">
        <f>VLOOKUP($B297,STPdata!$B:$J,8,FALSE)</f>
        <v>9.7893596395217317E-3</v>
      </c>
      <c r="I297" s="5">
        <f>VLOOKUP($B297,STPdata!$B:$J,9,FALSE)</f>
        <v>2.9375768785986568E-2</v>
      </c>
      <c r="J297" s="5">
        <v>-1</v>
      </c>
      <c r="K297" s="5">
        <v>-1</v>
      </c>
      <c r="L297" s="5">
        <v>-1</v>
      </c>
      <c r="M297" s="5">
        <v>-1</v>
      </c>
      <c r="N297" s="5">
        <v>-1</v>
      </c>
      <c r="O297" s="5">
        <v>-1</v>
      </c>
      <c r="P297" s="5">
        <v>-1</v>
      </c>
      <c r="Q297" s="5">
        <v>-1</v>
      </c>
      <c r="R297" s="5">
        <v>-1</v>
      </c>
      <c r="S297" s="5">
        <v>-1</v>
      </c>
      <c r="T297" s="5">
        <v>-1</v>
      </c>
      <c r="U297" s="5">
        <v>-1</v>
      </c>
      <c r="V297" s="5">
        <f>IF(ISNUMBER(EmisData!N297),EmisData!N297/86400/365*0.12,-1)</f>
        <v>-1</v>
      </c>
      <c r="W297" s="5">
        <v>-1</v>
      </c>
      <c r="X297" s="5">
        <v>-1</v>
      </c>
      <c r="Y297" s="5">
        <v>-1</v>
      </c>
      <c r="Z297" s="5">
        <v>-1</v>
      </c>
      <c r="AA297" s="5">
        <v>-1</v>
      </c>
      <c r="AB297" s="5">
        <v>-1</v>
      </c>
      <c r="AC297" s="5">
        <v>-1</v>
      </c>
      <c r="AD297" s="5">
        <v>-1</v>
      </c>
      <c r="AE297" s="5">
        <v>-1</v>
      </c>
      <c r="AF297" s="5">
        <v>-1</v>
      </c>
      <c r="AG297" s="5">
        <v>-1</v>
      </c>
      <c r="AH297" s="5">
        <v>-1</v>
      </c>
      <c r="AI297" s="5">
        <v>-1</v>
      </c>
      <c r="AJ297" s="5">
        <v>-1</v>
      </c>
      <c r="AK297" s="5">
        <v>-1</v>
      </c>
      <c r="AL297" s="5">
        <v>-1</v>
      </c>
      <c r="AM297" s="5">
        <v>-1</v>
      </c>
      <c r="AN297" s="5">
        <v>-1</v>
      </c>
      <c r="AO297" s="5">
        <v>-1</v>
      </c>
      <c r="AP297" s="5">
        <v>-1</v>
      </c>
      <c r="AQ297" s="5">
        <v>-1</v>
      </c>
      <c r="AR297" s="5">
        <v>-1</v>
      </c>
      <c r="AS297" s="5">
        <v>-1</v>
      </c>
      <c r="AT297" s="5">
        <v>-1</v>
      </c>
      <c r="AU297" s="5">
        <v>-1</v>
      </c>
      <c r="AV297" s="5">
        <v>-1</v>
      </c>
      <c r="AW297" s="5">
        <v>-1</v>
      </c>
      <c r="AX297" s="5">
        <v>-1</v>
      </c>
      <c r="AY297" s="5">
        <v>-1</v>
      </c>
      <c r="AZ297" s="5">
        <v>-1</v>
      </c>
      <c r="BA297" s="5">
        <v>-1</v>
      </c>
      <c r="BB297" s="5">
        <v>-1</v>
      </c>
      <c r="BC297" s="5">
        <v>-1</v>
      </c>
      <c r="BD297" s="5">
        <v>-1</v>
      </c>
      <c r="BE297" s="5">
        <v>-1</v>
      </c>
      <c r="BF297" s="5">
        <v>-1</v>
      </c>
      <c r="BG297" s="5">
        <v>-1</v>
      </c>
      <c r="BH297" s="5">
        <v>-1</v>
      </c>
      <c r="BI297" s="5">
        <v>-1</v>
      </c>
      <c r="BJ297" s="5">
        <v>-1</v>
      </c>
      <c r="BK297" s="5">
        <v>-1</v>
      </c>
      <c r="BL297" s="5">
        <v>-1</v>
      </c>
      <c r="BM297" s="5">
        <v>-1</v>
      </c>
      <c r="BN297" s="5">
        <v>-1</v>
      </c>
      <c r="BO297" s="5">
        <v>-1</v>
      </c>
      <c r="BP297" s="5">
        <v>-1</v>
      </c>
      <c r="BQ297" s="5">
        <v>-1</v>
      </c>
      <c r="BR297" s="5">
        <v>-1</v>
      </c>
      <c r="BS297" s="5">
        <v>-1</v>
      </c>
      <c r="BT297" s="5">
        <v>-1</v>
      </c>
      <c r="BU297" s="5">
        <v>-1</v>
      </c>
      <c r="BV297" s="5">
        <v>-1</v>
      </c>
      <c r="BW297" s="5">
        <v>-1</v>
      </c>
      <c r="BX297" s="5">
        <v>-1</v>
      </c>
      <c r="BY297" s="5">
        <f>IF(ISNUMBER(EmisData!Q297),EmisData!Q297/86400/365*0.12,-1)</f>
        <v>-1</v>
      </c>
      <c r="BZ297" s="5">
        <v>-1</v>
      </c>
      <c r="CA297" s="5">
        <v>-1</v>
      </c>
      <c r="CB297" s="5">
        <v>-1</v>
      </c>
      <c r="CC297" s="5">
        <v>-1</v>
      </c>
      <c r="CD297" s="5">
        <f>IF(ISNUMBER(EmisData!P297),EmisData!P297/86400/365*0.12,-1)</f>
        <v>-1</v>
      </c>
      <c r="CE297" s="5">
        <v>-1</v>
      </c>
      <c r="CF297" s="5">
        <v>-1</v>
      </c>
      <c r="CG297" s="5">
        <v>-1</v>
      </c>
      <c r="CH297" s="5">
        <v>-1</v>
      </c>
      <c r="CI297" s="5">
        <v>-1</v>
      </c>
      <c r="CJ297" s="5">
        <v>-1</v>
      </c>
      <c r="CK297" s="5">
        <v>-1</v>
      </c>
      <c r="CL297" s="5">
        <v>-1</v>
      </c>
      <c r="CM297" s="5">
        <v>-1</v>
      </c>
      <c r="CN297" s="5">
        <v>-1</v>
      </c>
      <c r="CO297" s="5">
        <v>-1</v>
      </c>
      <c r="CP297" s="5">
        <v>-1</v>
      </c>
      <c r="CQ297" s="5">
        <v>-1</v>
      </c>
      <c r="CR297" s="5">
        <v>-1</v>
      </c>
      <c r="CS297" s="5">
        <v>-1</v>
      </c>
      <c r="CT297" s="5">
        <v>-1</v>
      </c>
      <c r="CU297" s="5">
        <v>-1</v>
      </c>
      <c r="CV297" s="5">
        <v>-1</v>
      </c>
      <c r="CW297" s="5">
        <v>-1</v>
      </c>
      <c r="CX297" s="5">
        <v>-1</v>
      </c>
      <c r="CY297" s="5">
        <v>-1</v>
      </c>
      <c r="CZ297" s="5">
        <v>-1</v>
      </c>
      <c r="DA297" s="5">
        <v>-1</v>
      </c>
      <c r="DB297" s="5">
        <v>-1</v>
      </c>
      <c r="DC297" s="5">
        <v>-1</v>
      </c>
      <c r="DD297" s="5">
        <v>-1</v>
      </c>
      <c r="DE297" s="5">
        <v>-1</v>
      </c>
      <c r="DF297" s="5">
        <v>-1</v>
      </c>
      <c r="DG297" s="5">
        <v>-1</v>
      </c>
      <c r="DH297" s="5">
        <v>-1</v>
      </c>
      <c r="DI297" s="5">
        <v>-1</v>
      </c>
      <c r="DJ297" s="5">
        <v>-1</v>
      </c>
      <c r="DK297" s="5">
        <v>-1</v>
      </c>
      <c r="DL297" s="5">
        <v>-1</v>
      </c>
      <c r="DM297" s="5">
        <v>-1</v>
      </c>
      <c r="DN297" s="5">
        <v>-1</v>
      </c>
      <c r="DO297" s="5">
        <v>-1</v>
      </c>
      <c r="DP297" s="5">
        <v>-1</v>
      </c>
      <c r="DQ297" s="5">
        <v>-1</v>
      </c>
      <c r="DR297" s="5">
        <v>-1</v>
      </c>
      <c r="DS297" s="5">
        <v>-1</v>
      </c>
      <c r="DT297" s="5">
        <v>-1</v>
      </c>
      <c r="DU297" s="5">
        <v>-1</v>
      </c>
      <c r="DV297" s="5">
        <v>-1</v>
      </c>
      <c r="DW297" s="5">
        <v>-1</v>
      </c>
      <c r="DX297" s="5">
        <v>-1</v>
      </c>
      <c r="DY297" s="5">
        <v>-1</v>
      </c>
      <c r="DZ297" s="5">
        <v>-1</v>
      </c>
      <c r="EA297" s="5">
        <v>-1</v>
      </c>
      <c r="EB297" s="5">
        <v>-1</v>
      </c>
      <c r="EC297" s="5">
        <v>-1</v>
      </c>
      <c r="ED297" s="5">
        <v>-1</v>
      </c>
      <c r="EE297" s="5">
        <v>-1</v>
      </c>
      <c r="EF297" s="5">
        <v>-1</v>
      </c>
      <c r="EG297" s="5">
        <v>-1</v>
      </c>
      <c r="EH297" s="5">
        <v>-1</v>
      </c>
      <c r="EI297" s="5">
        <v>-1</v>
      </c>
      <c r="EJ297" s="5">
        <v>-1</v>
      </c>
      <c r="EK297" s="5">
        <v>-1</v>
      </c>
      <c r="EL297" s="5">
        <v>-1</v>
      </c>
      <c r="EM297" s="5">
        <v>-1</v>
      </c>
      <c r="EN297" s="5">
        <v>-1</v>
      </c>
      <c r="EO297" s="5">
        <v>-1</v>
      </c>
      <c r="EP297" s="5">
        <v>-1</v>
      </c>
      <c r="EQ297" s="5">
        <v>-1</v>
      </c>
      <c r="ER297" s="5">
        <v>-1</v>
      </c>
      <c r="ES297" s="5">
        <v>-1</v>
      </c>
      <c r="ET297" s="5">
        <v>-1</v>
      </c>
      <c r="EU297" s="5">
        <v>-1</v>
      </c>
      <c r="EV297" s="5">
        <f>IF(ISNUMBER(EmisData!R297),EmisData!R297/86400/365*0.12,-1)</f>
        <v>-1</v>
      </c>
      <c r="EW297" s="5">
        <v>-1</v>
      </c>
      <c r="EX297" s="5">
        <v>-1</v>
      </c>
      <c r="EY297" s="5">
        <v>-1</v>
      </c>
      <c r="EZ297" s="5">
        <v>-1</v>
      </c>
      <c r="FA297" s="5">
        <v>-1</v>
      </c>
      <c r="FB297" s="5">
        <v>-1</v>
      </c>
      <c r="FC297" s="5">
        <v>-1</v>
      </c>
      <c r="FD297" s="5">
        <v>-1</v>
      </c>
      <c r="FE297" s="5">
        <v>-1</v>
      </c>
      <c r="FF297" s="5">
        <v>-1</v>
      </c>
      <c r="FG297" s="5">
        <v>-1</v>
      </c>
      <c r="FH297" s="5">
        <v>-1</v>
      </c>
      <c r="FI297" s="5">
        <v>-1</v>
      </c>
      <c r="FJ297" s="5">
        <v>-1</v>
      </c>
      <c r="FK297" s="5">
        <v>-1</v>
      </c>
      <c r="FL297" s="5">
        <v>-1</v>
      </c>
      <c r="FM297" s="5">
        <v>-1</v>
      </c>
      <c r="FN297" s="5">
        <v>-1</v>
      </c>
      <c r="FO297" s="5">
        <v>-1</v>
      </c>
      <c r="FP297" s="5">
        <v>-1</v>
      </c>
      <c r="FQ297" s="5">
        <v>-1</v>
      </c>
      <c r="FR297" s="5">
        <v>-1</v>
      </c>
      <c r="FS297" s="5">
        <v>-1</v>
      </c>
      <c r="FT297" s="5">
        <v>-1</v>
      </c>
      <c r="FU297" s="5">
        <v>-1</v>
      </c>
      <c r="FV297" s="5">
        <v>-1</v>
      </c>
      <c r="FW297" s="5">
        <v>-1</v>
      </c>
      <c r="FX297" s="5">
        <v>-1</v>
      </c>
      <c r="FY297" s="5">
        <v>-1</v>
      </c>
      <c r="FZ297" s="5">
        <v>-1</v>
      </c>
      <c r="GA297" s="5">
        <v>-1</v>
      </c>
      <c r="GB297" s="5">
        <v>-1</v>
      </c>
      <c r="GC297" s="5">
        <v>-1</v>
      </c>
      <c r="GD297" s="5">
        <v>-1</v>
      </c>
      <c r="GE297" s="5">
        <v>-1</v>
      </c>
      <c r="GF297" s="5">
        <v>-1</v>
      </c>
      <c r="GG297" s="5">
        <v>-1</v>
      </c>
      <c r="GH297" s="5">
        <v>-1</v>
      </c>
      <c r="GI297" s="5">
        <v>-1</v>
      </c>
      <c r="GJ297" s="5">
        <v>-1</v>
      </c>
      <c r="GK297" s="5">
        <v>-1</v>
      </c>
      <c r="GL297" s="5">
        <v>-1</v>
      </c>
      <c r="GM297" s="5">
        <v>-1</v>
      </c>
      <c r="GN297" s="5">
        <v>-1</v>
      </c>
      <c r="GO297" s="5">
        <v>-1</v>
      </c>
      <c r="GP297" s="5">
        <v>-1</v>
      </c>
      <c r="GQ297" s="5">
        <v>-1</v>
      </c>
      <c r="GR297" s="5">
        <v>-1</v>
      </c>
      <c r="GS297" s="5">
        <v>-1</v>
      </c>
      <c r="GT297" s="5">
        <f>IF(ISNUMBER(EmisData!L297),EmisData!L297/86400/365*0.12,-1)</f>
        <v>1.3398782343987824E-6</v>
      </c>
      <c r="GU297" s="5">
        <v>-1</v>
      </c>
      <c r="GV297" s="5">
        <v>-1</v>
      </c>
      <c r="GW297" s="5">
        <v>-1</v>
      </c>
      <c r="GX297" s="5">
        <v>-1</v>
      </c>
      <c r="GY297" s="5">
        <f>IF(ISNUMBER(EmisData!O297),EmisData!O297/86400/365*0.12,-1)</f>
        <v>-1</v>
      </c>
      <c r="GZ297" s="5">
        <v>-1</v>
      </c>
      <c r="HA297" s="5">
        <v>-1</v>
      </c>
      <c r="HB297" s="5">
        <v>-1</v>
      </c>
      <c r="HC297" s="5">
        <v>-1</v>
      </c>
      <c r="HD297" s="5">
        <v>-1</v>
      </c>
      <c r="HE297" s="5">
        <v>-1</v>
      </c>
      <c r="HF297" s="5">
        <v>-1</v>
      </c>
      <c r="HG297" s="5">
        <v>-1</v>
      </c>
      <c r="HH297" s="5">
        <v>-1</v>
      </c>
      <c r="HI297" s="5">
        <f>IF(ISNUMBER(EmisData!M297),EmisData!M297/86400/365*0.12,-1)</f>
        <v>1.0678732288803769E-6</v>
      </c>
      <c r="HJ297" s="5">
        <v>-1</v>
      </c>
      <c r="HK297" s="5">
        <v>-1</v>
      </c>
      <c r="HL297" s="5">
        <v>-1</v>
      </c>
      <c r="HM297" s="5">
        <v>-1</v>
      </c>
      <c r="HN297" s="5">
        <v>-1</v>
      </c>
      <c r="HO297" s="5">
        <v>-1</v>
      </c>
      <c r="HP297" s="5">
        <v>-1</v>
      </c>
      <c r="HQ297" s="5" t="s">
        <v>720</v>
      </c>
      <c r="HR297" s="5" t="str">
        <f>EmisData!Z297</f>
        <v>yes</v>
      </c>
    </row>
    <row r="298" spans="1:226" x14ac:dyDescent="0.25">
      <c r="A298" s="35" t="s">
        <v>9603</v>
      </c>
      <c r="B298" s="26">
        <v>2274</v>
      </c>
      <c r="C298" s="36" t="s">
        <v>9602</v>
      </c>
      <c r="D298" s="5">
        <v>2</v>
      </c>
      <c r="E298" s="5">
        <v>0</v>
      </c>
      <c r="F298" s="5">
        <f>VLOOKUP($B298,STPdata!$B:$J,6,FALSE)</f>
        <v>0.86661846918139729</v>
      </c>
      <c r="G298" s="5">
        <f>VLOOKUP($B298,STPdata!$B:$J,7,FALSE)</f>
        <v>4.0839194039996501E-2</v>
      </c>
      <c r="H298" s="5">
        <f>VLOOKUP($B298,STPdata!$B:$J,8,FALSE)</f>
        <v>8.6954121170227439E-2</v>
      </c>
      <c r="I298" s="5">
        <f>VLOOKUP($B298,STPdata!$B:$J,9,FALSE)</f>
        <v>5.588215608378428E-3</v>
      </c>
      <c r="J298" s="5">
        <v>-1</v>
      </c>
      <c r="K298" s="5">
        <v>-1</v>
      </c>
      <c r="L298" s="5">
        <v>-1</v>
      </c>
      <c r="M298" s="5">
        <v>-1</v>
      </c>
      <c r="N298" s="5">
        <v>-1</v>
      </c>
      <c r="O298" s="5">
        <v>-1</v>
      </c>
      <c r="P298" s="5">
        <v>-1</v>
      </c>
      <c r="Q298" s="5">
        <v>-1</v>
      </c>
      <c r="R298" s="5">
        <v>-1</v>
      </c>
      <c r="S298" s="5">
        <v>-1</v>
      </c>
      <c r="T298" s="5">
        <v>-1</v>
      </c>
      <c r="U298" s="5">
        <v>-1</v>
      </c>
      <c r="V298" s="5">
        <f>IF(ISNUMBER(EmisData!N298),EmisData!N298/86400/365*0.12,-1)</f>
        <v>-1</v>
      </c>
      <c r="W298" s="5">
        <v>-1</v>
      </c>
      <c r="X298" s="5">
        <v>-1</v>
      </c>
      <c r="Y298" s="5">
        <v>-1</v>
      </c>
      <c r="Z298" s="5">
        <v>-1</v>
      </c>
      <c r="AA298" s="5">
        <v>-1</v>
      </c>
      <c r="AB298" s="5">
        <v>-1</v>
      </c>
      <c r="AC298" s="5">
        <v>-1</v>
      </c>
      <c r="AD298" s="5">
        <v>-1</v>
      </c>
      <c r="AE298" s="5">
        <v>-1</v>
      </c>
      <c r="AF298" s="5">
        <v>-1</v>
      </c>
      <c r="AG298" s="5">
        <v>-1</v>
      </c>
      <c r="AH298" s="5">
        <v>-1</v>
      </c>
      <c r="AI298" s="5">
        <v>-1</v>
      </c>
      <c r="AJ298" s="5">
        <v>-1</v>
      </c>
      <c r="AK298" s="5">
        <v>-1</v>
      </c>
      <c r="AL298" s="5">
        <v>-1</v>
      </c>
      <c r="AM298" s="5">
        <v>-1</v>
      </c>
      <c r="AN298" s="5">
        <v>-1</v>
      </c>
      <c r="AO298" s="5">
        <v>-1</v>
      </c>
      <c r="AP298" s="5">
        <v>-1</v>
      </c>
      <c r="AQ298" s="5">
        <v>-1</v>
      </c>
      <c r="AR298" s="5">
        <v>-1</v>
      </c>
      <c r="AS298" s="5">
        <v>-1</v>
      </c>
      <c r="AT298" s="5">
        <v>-1</v>
      </c>
      <c r="AU298" s="5">
        <v>-1</v>
      </c>
      <c r="AV298" s="5">
        <v>-1</v>
      </c>
      <c r="AW298" s="5">
        <v>-1</v>
      </c>
      <c r="AX298" s="5">
        <v>-1</v>
      </c>
      <c r="AY298" s="5">
        <v>-1</v>
      </c>
      <c r="AZ298" s="5">
        <v>-1</v>
      </c>
      <c r="BA298" s="5">
        <v>-1</v>
      </c>
      <c r="BB298" s="5">
        <v>-1</v>
      </c>
      <c r="BC298" s="5">
        <v>-1</v>
      </c>
      <c r="BD298" s="5">
        <v>-1</v>
      </c>
      <c r="BE298" s="5">
        <v>-1</v>
      </c>
      <c r="BF298" s="5">
        <v>-1</v>
      </c>
      <c r="BG298" s="5">
        <v>-1</v>
      </c>
      <c r="BH298" s="5">
        <v>-1</v>
      </c>
      <c r="BI298" s="5">
        <v>-1</v>
      </c>
      <c r="BJ298" s="5">
        <v>-1</v>
      </c>
      <c r="BK298" s="5">
        <v>-1</v>
      </c>
      <c r="BL298" s="5">
        <v>-1</v>
      </c>
      <c r="BM298" s="5">
        <v>-1</v>
      </c>
      <c r="BN298" s="5">
        <v>-1</v>
      </c>
      <c r="BO298" s="5">
        <v>-1</v>
      </c>
      <c r="BP298" s="5">
        <v>-1</v>
      </c>
      <c r="BQ298" s="5">
        <v>-1</v>
      </c>
      <c r="BR298" s="5">
        <v>-1</v>
      </c>
      <c r="BS298" s="5">
        <v>-1</v>
      </c>
      <c r="BT298" s="5">
        <v>-1</v>
      </c>
      <c r="BU298" s="5">
        <v>-1</v>
      </c>
      <c r="BV298" s="5">
        <v>-1</v>
      </c>
      <c r="BW298" s="5">
        <v>-1</v>
      </c>
      <c r="BX298" s="5">
        <v>-1</v>
      </c>
      <c r="BY298" s="5">
        <f>IF(ISNUMBER(EmisData!Q298),EmisData!Q298/86400/365*0.12,-1)</f>
        <v>-1</v>
      </c>
      <c r="BZ298" s="5">
        <v>-1</v>
      </c>
      <c r="CA298" s="5">
        <v>-1</v>
      </c>
      <c r="CB298" s="5">
        <v>-1</v>
      </c>
      <c r="CC298" s="5">
        <v>-1</v>
      </c>
      <c r="CD298" s="5">
        <f>IF(ISNUMBER(EmisData!P298),EmisData!P298/86400/365*0.12,-1)</f>
        <v>-1</v>
      </c>
      <c r="CE298" s="5">
        <v>-1</v>
      </c>
      <c r="CF298" s="5">
        <v>-1</v>
      </c>
      <c r="CG298" s="5">
        <v>-1</v>
      </c>
      <c r="CH298" s="5">
        <v>-1</v>
      </c>
      <c r="CI298" s="5">
        <v>-1</v>
      </c>
      <c r="CJ298" s="5">
        <v>-1</v>
      </c>
      <c r="CK298" s="5">
        <v>-1</v>
      </c>
      <c r="CL298" s="5">
        <v>-1</v>
      </c>
      <c r="CM298" s="5">
        <v>-1</v>
      </c>
      <c r="CN298" s="5">
        <v>-1</v>
      </c>
      <c r="CO298" s="5">
        <v>-1</v>
      </c>
      <c r="CP298" s="5">
        <v>-1</v>
      </c>
      <c r="CQ298" s="5">
        <v>-1</v>
      </c>
      <c r="CR298" s="5">
        <v>-1</v>
      </c>
      <c r="CS298" s="5">
        <v>-1</v>
      </c>
      <c r="CT298" s="5">
        <v>-1</v>
      </c>
      <c r="CU298" s="5">
        <v>-1</v>
      </c>
      <c r="CV298" s="5">
        <v>-1</v>
      </c>
      <c r="CW298" s="5">
        <v>-1</v>
      </c>
      <c r="CX298" s="5">
        <v>-1</v>
      </c>
      <c r="CY298" s="5">
        <v>-1</v>
      </c>
      <c r="CZ298" s="5">
        <v>-1</v>
      </c>
      <c r="DA298" s="5">
        <v>-1</v>
      </c>
      <c r="DB298" s="5">
        <v>-1</v>
      </c>
      <c r="DC298" s="5">
        <v>-1</v>
      </c>
      <c r="DD298" s="5">
        <v>-1</v>
      </c>
      <c r="DE298" s="5">
        <v>-1</v>
      </c>
      <c r="DF298" s="5">
        <v>-1</v>
      </c>
      <c r="DG298" s="5">
        <v>-1</v>
      </c>
      <c r="DH298" s="5">
        <v>-1</v>
      </c>
      <c r="DI298" s="5">
        <v>-1</v>
      </c>
      <c r="DJ298" s="5">
        <v>-1</v>
      </c>
      <c r="DK298" s="5">
        <v>-1</v>
      </c>
      <c r="DL298" s="5">
        <v>-1</v>
      </c>
      <c r="DM298" s="5">
        <v>-1</v>
      </c>
      <c r="DN298" s="5">
        <v>-1</v>
      </c>
      <c r="DO298" s="5">
        <v>-1</v>
      </c>
      <c r="DP298" s="5">
        <v>-1</v>
      </c>
      <c r="DQ298" s="5">
        <v>-1</v>
      </c>
      <c r="DR298" s="5">
        <v>-1</v>
      </c>
      <c r="DS298" s="5">
        <v>-1</v>
      </c>
      <c r="DT298" s="5">
        <v>-1</v>
      </c>
      <c r="DU298" s="5">
        <v>-1</v>
      </c>
      <c r="DV298" s="5">
        <v>-1</v>
      </c>
      <c r="DW298" s="5">
        <v>-1</v>
      </c>
      <c r="DX298" s="5">
        <v>-1</v>
      </c>
      <c r="DY298" s="5">
        <v>-1</v>
      </c>
      <c r="DZ298" s="5">
        <v>-1</v>
      </c>
      <c r="EA298" s="5">
        <v>-1</v>
      </c>
      <c r="EB298" s="5">
        <v>-1</v>
      </c>
      <c r="EC298" s="5">
        <v>-1</v>
      </c>
      <c r="ED298" s="5">
        <v>-1</v>
      </c>
      <c r="EE298" s="5">
        <v>-1</v>
      </c>
      <c r="EF298" s="5">
        <v>-1</v>
      </c>
      <c r="EG298" s="5">
        <v>-1</v>
      </c>
      <c r="EH298" s="5">
        <v>-1</v>
      </c>
      <c r="EI298" s="5">
        <v>-1</v>
      </c>
      <c r="EJ298" s="5">
        <v>-1</v>
      </c>
      <c r="EK298" s="5">
        <v>-1</v>
      </c>
      <c r="EL298" s="5">
        <v>-1</v>
      </c>
      <c r="EM298" s="5">
        <v>-1</v>
      </c>
      <c r="EN298" s="5">
        <v>-1</v>
      </c>
      <c r="EO298" s="5">
        <v>-1</v>
      </c>
      <c r="EP298" s="5">
        <v>-1</v>
      </c>
      <c r="EQ298" s="5">
        <v>-1</v>
      </c>
      <c r="ER298" s="5">
        <v>-1</v>
      </c>
      <c r="ES298" s="5">
        <v>-1</v>
      </c>
      <c r="ET298" s="5">
        <v>-1</v>
      </c>
      <c r="EU298" s="5">
        <v>-1</v>
      </c>
      <c r="EV298" s="5">
        <f>IF(ISNUMBER(EmisData!R298),EmisData!R298/86400/365*0.12,-1)</f>
        <v>-1</v>
      </c>
      <c r="EW298" s="5">
        <v>-1</v>
      </c>
      <c r="EX298" s="5">
        <v>-1</v>
      </c>
      <c r="EY298" s="5">
        <v>-1</v>
      </c>
      <c r="EZ298" s="5">
        <v>-1</v>
      </c>
      <c r="FA298" s="5">
        <v>-1</v>
      </c>
      <c r="FB298" s="5">
        <v>-1</v>
      </c>
      <c r="FC298" s="5">
        <v>-1</v>
      </c>
      <c r="FD298" s="5">
        <v>-1</v>
      </c>
      <c r="FE298" s="5">
        <v>-1</v>
      </c>
      <c r="FF298" s="5">
        <v>-1</v>
      </c>
      <c r="FG298" s="5">
        <v>-1</v>
      </c>
      <c r="FH298" s="5">
        <v>-1</v>
      </c>
      <c r="FI298" s="5">
        <v>-1</v>
      </c>
      <c r="FJ298" s="5">
        <v>-1</v>
      </c>
      <c r="FK298" s="5">
        <v>-1</v>
      </c>
      <c r="FL298" s="5">
        <v>-1</v>
      </c>
      <c r="FM298" s="5">
        <v>-1</v>
      </c>
      <c r="FN298" s="5">
        <v>-1</v>
      </c>
      <c r="FO298" s="5">
        <v>-1</v>
      </c>
      <c r="FP298" s="5">
        <v>-1</v>
      </c>
      <c r="FQ298" s="5">
        <v>-1</v>
      </c>
      <c r="FR298" s="5">
        <v>-1</v>
      </c>
      <c r="FS298" s="5">
        <v>-1</v>
      </c>
      <c r="FT298" s="5">
        <v>-1</v>
      </c>
      <c r="FU298" s="5">
        <v>-1</v>
      </c>
      <c r="FV298" s="5">
        <v>-1</v>
      </c>
      <c r="FW298" s="5">
        <v>-1</v>
      </c>
      <c r="FX298" s="5">
        <v>-1</v>
      </c>
      <c r="FY298" s="5">
        <v>-1</v>
      </c>
      <c r="FZ298" s="5">
        <v>-1</v>
      </c>
      <c r="GA298" s="5">
        <v>-1</v>
      </c>
      <c r="GB298" s="5">
        <v>-1</v>
      </c>
      <c r="GC298" s="5">
        <v>-1</v>
      </c>
      <c r="GD298" s="5">
        <v>-1</v>
      </c>
      <c r="GE298" s="5">
        <v>-1</v>
      </c>
      <c r="GF298" s="5">
        <v>-1</v>
      </c>
      <c r="GG298" s="5">
        <v>-1</v>
      </c>
      <c r="GH298" s="5">
        <v>-1</v>
      </c>
      <c r="GI298" s="5">
        <v>-1</v>
      </c>
      <c r="GJ298" s="5">
        <v>-1</v>
      </c>
      <c r="GK298" s="5">
        <v>-1</v>
      </c>
      <c r="GL298" s="5">
        <v>-1</v>
      </c>
      <c r="GM298" s="5">
        <v>-1</v>
      </c>
      <c r="GN298" s="5">
        <v>-1</v>
      </c>
      <c r="GO298" s="5">
        <v>-1</v>
      </c>
      <c r="GP298" s="5">
        <v>-1</v>
      </c>
      <c r="GQ298" s="5">
        <v>-1</v>
      </c>
      <c r="GR298" s="5">
        <v>-1</v>
      </c>
      <c r="GS298" s="5">
        <v>-1</v>
      </c>
      <c r="GT298" s="5">
        <f>IF(ISNUMBER(EmisData!L298),EmisData!L298/86400/365*0.12,-1)</f>
        <v>1.6518645357686454E-6</v>
      </c>
      <c r="GU298" s="5">
        <v>-1</v>
      </c>
      <c r="GV298" s="5">
        <v>-1</v>
      </c>
      <c r="GW298" s="5">
        <v>-1</v>
      </c>
      <c r="GX298" s="5">
        <v>-1</v>
      </c>
      <c r="GY298" s="5">
        <f>IF(ISNUMBER(EmisData!O298),EmisData!O298/86400/365*0.12,-1)</f>
        <v>-1</v>
      </c>
      <c r="GZ298" s="5">
        <v>-1</v>
      </c>
      <c r="HA298" s="5">
        <v>-1</v>
      </c>
      <c r="HB298" s="5">
        <v>-1</v>
      </c>
      <c r="HC298" s="5">
        <v>-1</v>
      </c>
      <c r="HD298" s="5">
        <v>-1</v>
      </c>
      <c r="HE298" s="5">
        <v>-1</v>
      </c>
      <c r="HF298" s="5">
        <v>-1</v>
      </c>
      <c r="HG298" s="5">
        <v>-1</v>
      </c>
      <c r="HH298" s="5">
        <v>-1</v>
      </c>
      <c r="HI298" s="5">
        <f>IF(ISNUMBER(EmisData!M298),EmisData!M298/86400/365*0.12,-1)</f>
        <v>-1</v>
      </c>
      <c r="HJ298" s="5">
        <v>-1</v>
      </c>
      <c r="HK298" s="5">
        <v>-1</v>
      </c>
      <c r="HL298" s="5">
        <v>-1</v>
      </c>
      <c r="HM298" s="5">
        <v>-1</v>
      </c>
      <c r="HN298" s="5">
        <v>-1</v>
      </c>
      <c r="HO298" s="5">
        <v>-1</v>
      </c>
      <c r="HP298" s="5">
        <v>-1</v>
      </c>
      <c r="HQ298" s="5" t="s">
        <v>720</v>
      </c>
      <c r="HR298" s="5" t="str">
        <f>EmisData!Z298</f>
        <v>yes</v>
      </c>
    </row>
    <row r="299" spans="1:226" hidden="1" x14ac:dyDescent="0.25">
      <c r="A299" s="35" t="s">
        <v>9621</v>
      </c>
      <c r="B299" s="26">
        <v>2278</v>
      </c>
      <c r="C299" s="36" t="s">
        <v>9620</v>
      </c>
      <c r="D299" s="5">
        <v>2</v>
      </c>
      <c r="E299" s="5">
        <v>0</v>
      </c>
      <c r="F299" s="5">
        <f>VLOOKUP($B299,STPdata!$B:$J,6,FALSE)</f>
        <v>1.1575980398576995E-13</v>
      </c>
      <c r="G299" s="5">
        <f>VLOOKUP($B299,STPdata!$B:$J,7,FALSE)</f>
        <v>0.49201564629808092</v>
      </c>
      <c r="H299" s="5">
        <f>VLOOKUP($B299,STPdata!$B:$J,8,FALSE)</f>
        <v>2.1479355424519266E-2</v>
      </c>
      <c r="I299" s="5">
        <f>VLOOKUP($B299,STPdata!$B:$J,9,FALSE)</f>
        <v>0.48650499827728361</v>
      </c>
      <c r="J299" s="5">
        <v>-1</v>
      </c>
      <c r="K299" s="5">
        <v>-1</v>
      </c>
      <c r="L299" s="5">
        <v>-1</v>
      </c>
      <c r="M299" s="5">
        <v>-1</v>
      </c>
      <c r="N299" s="5">
        <v>-1</v>
      </c>
      <c r="O299" s="5">
        <v>-1</v>
      </c>
      <c r="P299" s="5">
        <v>-1</v>
      </c>
      <c r="Q299" s="5">
        <v>-1</v>
      </c>
      <c r="R299" s="5">
        <v>-1</v>
      </c>
      <c r="S299" s="5">
        <v>-1</v>
      </c>
      <c r="T299" s="5">
        <v>-1</v>
      </c>
      <c r="U299" s="5">
        <v>-1</v>
      </c>
      <c r="V299" s="5">
        <f>IF(ISNUMBER(EmisData!N299),EmisData!N299/86400/365*0.12,-1)</f>
        <v>-1</v>
      </c>
      <c r="W299" s="5">
        <v>-1</v>
      </c>
      <c r="X299" s="5">
        <v>-1</v>
      </c>
      <c r="Y299" s="5">
        <v>-1</v>
      </c>
      <c r="Z299" s="5">
        <v>-1</v>
      </c>
      <c r="AA299" s="5">
        <v>-1</v>
      </c>
      <c r="AB299" s="5">
        <v>-1</v>
      </c>
      <c r="AC299" s="5">
        <v>-1</v>
      </c>
      <c r="AD299" s="5">
        <v>-1</v>
      </c>
      <c r="AE299" s="5">
        <v>-1</v>
      </c>
      <c r="AF299" s="5">
        <v>-1</v>
      </c>
      <c r="AG299" s="5">
        <v>-1</v>
      </c>
      <c r="AH299" s="5">
        <v>-1</v>
      </c>
      <c r="AI299" s="5">
        <v>-1</v>
      </c>
      <c r="AJ299" s="5">
        <v>-1</v>
      </c>
      <c r="AK299" s="5">
        <v>-1</v>
      </c>
      <c r="AL299" s="5">
        <v>-1</v>
      </c>
      <c r="AM299" s="5">
        <v>-1</v>
      </c>
      <c r="AN299" s="5">
        <v>-1</v>
      </c>
      <c r="AO299" s="5">
        <v>-1</v>
      </c>
      <c r="AP299" s="5">
        <v>-1</v>
      </c>
      <c r="AQ299" s="5">
        <v>-1</v>
      </c>
      <c r="AR299" s="5">
        <v>-1</v>
      </c>
      <c r="AS299" s="5">
        <v>-1</v>
      </c>
      <c r="AT299" s="5">
        <v>-1</v>
      </c>
      <c r="AU299" s="5">
        <v>-1</v>
      </c>
      <c r="AV299" s="5">
        <v>-1</v>
      </c>
      <c r="AW299" s="5">
        <v>-1</v>
      </c>
      <c r="AX299" s="5">
        <v>-1</v>
      </c>
      <c r="AY299" s="5">
        <v>-1</v>
      </c>
      <c r="AZ299" s="5">
        <v>-1</v>
      </c>
      <c r="BA299" s="5">
        <v>-1</v>
      </c>
      <c r="BB299" s="5">
        <v>-1</v>
      </c>
      <c r="BC299" s="5">
        <v>-1</v>
      </c>
      <c r="BD299" s="5">
        <v>-1</v>
      </c>
      <c r="BE299" s="5">
        <v>-1</v>
      </c>
      <c r="BF299" s="5">
        <v>-1</v>
      </c>
      <c r="BG299" s="5">
        <v>-1</v>
      </c>
      <c r="BH299" s="5">
        <v>-1</v>
      </c>
      <c r="BI299" s="5">
        <v>-1</v>
      </c>
      <c r="BJ299" s="5">
        <v>-1</v>
      </c>
      <c r="BK299" s="5">
        <v>-1</v>
      </c>
      <c r="BL299" s="5">
        <v>-1</v>
      </c>
      <c r="BM299" s="5">
        <v>-1</v>
      </c>
      <c r="BN299" s="5">
        <v>-1</v>
      </c>
      <c r="BO299" s="5">
        <v>-1</v>
      </c>
      <c r="BP299" s="5">
        <v>-1</v>
      </c>
      <c r="BQ299" s="5">
        <v>-1</v>
      </c>
      <c r="BR299" s="5">
        <v>-1</v>
      </c>
      <c r="BS299" s="5">
        <v>-1</v>
      </c>
      <c r="BT299" s="5">
        <v>-1</v>
      </c>
      <c r="BU299" s="5">
        <v>-1</v>
      </c>
      <c r="BV299" s="5">
        <v>-1</v>
      </c>
      <c r="BW299" s="5">
        <v>-1</v>
      </c>
      <c r="BX299" s="5">
        <v>-1</v>
      </c>
      <c r="BY299" s="5">
        <f>IF(ISNUMBER(EmisData!Q299),EmisData!Q299/86400/365*0.12,-1)</f>
        <v>-1</v>
      </c>
      <c r="BZ299" s="5">
        <v>-1</v>
      </c>
      <c r="CA299" s="5">
        <v>-1</v>
      </c>
      <c r="CB299" s="5">
        <v>-1</v>
      </c>
      <c r="CC299" s="5">
        <v>-1</v>
      </c>
      <c r="CD299" s="5">
        <f>IF(ISNUMBER(EmisData!P299),EmisData!P299/86400/365*0.12,-1)</f>
        <v>-1</v>
      </c>
      <c r="CE299" s="5">
        <v>-1</v>
      </c>
      <c r="CF299" s="5">
        <v>-1</v>
      </c>
      <c r="CG299" s="5">
        <v>-1</v>
      </c>
      <c r="CH299" s="5">
        <v>-1</v>
      </c>
      <c r="CI299" s="5">
        <v>-1</v>
      </c>
      <c r="CJ299" s="5">
        <v>-1</v>
      </c>
      <c r="CK299" s="5">
        <v>-1</v>
      </c>
      <c r="CL299" s="5">
        <v>-1</v>
      </c>
      <c r="CM299" s="5">
        <v>-1</v>
      </c>
      <c r="CN299" s="5">
        <v>-1</v>
      </c>
      <c r="CO299" s="5">
        <v>-1</v>
      </c>
      <c r="CP299" s="5">
        <v>-1</v>
      </c>
      <c r="CQ299" s="5">
        <v>-1</v>
      </c>
      <c r="CR299" s="5">
        <v>-1</v>
      </c>
      <c r="CS299" s="5">
        <v>-1</v>
      </c>
      <c r="CT299" s="5">
        <v>-1</v>
      </c>
      <c r="CU299" s="5">
        <v>-1</v>
      </c>
      <c r="CV299" s="5">
        <v>-1</v>
      </c>
      <c r="CW299" s="5">
        <v>-1</v>
      </c>
      <c r="CX299" s="5">
        <v>-1</v>
      </c>
      <c r="CY299" s="5">
        <v>-1</v>
      </c>
      <c r="CZ299" s="5">
        <v>-1</v>
      </c>
      <c r="DA299" s="5">
        <v>-1</v>
      </c>
      <c r="DB299" s="5">
        <v>-1</v>
      </c>
      <c r="DC299" s="5">
        <v>-1</v>
      </c>
      <c r="DD299" s="5">
        <v>-1</v>
      </c>
      <c r="DE299" s="5">
        <v>-1</v>
      </c>
      <c r="DF299" s="5">
        <v>-1</v>
      </c>
      <c r="DG299" s="5">
        <v>-1</v>
      </c>
      <c r="DH299" s="5">
        <v>-1</v>
      </c>
      <c r="DI299" s="5">
        <v>-1</v>
      </c>
      <c r="DJ299" s="5">
        <v>-1</v>
      </c>
      <c r="DK299" s="5">
        <v>-1</v>
      </c>
      <c r="DL299" s="5">
        <v>-1</v>
      </c>
      <c r="DM299" s="5">
        <v>-1</v>
      </c>
      <c r="DN299" s="5">
        <v>-1</v>
      </c>
      <c r="DO299" s="5">
        <v>-1</v>
      </c>
      <c r="DP299" s="5">
        <v>-1</v>
      </c>
      <c r="DQ299" s="5">
        <v>-1</v>
      </c>
      <c r="DR299" s="5">
        <v>-1</v>
      </c>
      <c r="DS299" s="5">
        <v>-1</v>
      </c>
      <c r="DT299" s="5">
        <v>-1</v>
      </c>
      <c r="DU299" s="5">
        <v>-1</v>
      </c>
      <c r="DV299" s="5">
        <v>-1</v>
      </c>
      <c r="DW299" s="5">
        <v>-1</v>
      </c>
      <c r="DX299" s="5">
        <v>-1</v>
      </c>
      <c r="DY299" s="5">
        <v>-1</v>
      </c>
      <c r="DZ299" s="5">
        <v>-1</v>
      </c>
      <c r="EA299" s="5">
        <v>-1</v>
      </c>
      <c r="EB299" s="5">
        <v>-1</v>
      </c>
      <c r="EC299" s="5">
        <v>-1</v>
      </c>
      <c r="ED299" s="5">
        <v>-1</v>
      </c>
      <c r="EE299" s="5">
        <v>-1</v>
      </c>
      <c r="EF299" s="5">
        <v>-1</v>
      </c>
      <c r="EG299" s="5">
        <v>-1</v>
      </c>
      <c r="EH299" s="5">
        <v>-1</v>
      </c>
      <c r="EI299" s="5">
        <v>-1</v>
      </c>
      <c r="EJ299" s="5">
        <v>-1</v>
      </c>
      <c r="EK299" s="5">
        <v>-1</v>
      </c>
      <c r="EL299" s="5">
        <v>-1</v>
      </c>
      <c r="EM299" s="5">
        <v>-1</v>
      </c>
      <c r="EN299" s="5">
        <v>-1</v>
      </c>
      <c r="EO299" s="5">
        <v>-1</v>
      </c>
      <c r="EP299" s="5">
        <v>-1</v>
      </c>
      <c r="EQ299" s="5">
        <v>-1</v>
      </c>
      <c r="ER299" s="5">
        <v>-1</v>
      </c>
      <c r="ES299" s="5">
        <v>-1</v>
      </c>
      <c r="ET299" s="5">
        <v>-1</v>
      </c>
      <c r="EU299" s="5">
        <v>-1</v>
      </c>
      <c r="EV299" s="5">
        <f>IF(ISNUMBER(EmisData!R299),EmisData!R299/86400/365*0.12,-1)</f>
        <v>-1</v>
      </c>
      <c r="EW299" s="5">
        <v>-1</v>
      </c>
      <c r="EX299" s="5">
        <v>-1</v>
      </c>
      <c r="EY299" s="5">
        <v>-1</v>
      </c>
      <c r="EZ299" s="5">
        <v>-1</v>
      </c>
      <c r="FA299" s="5">
        <v>-1</v>
      </c>
      <c r="FB299" s="5">
        <v>-1</v>
      </c>
      <c r="FC299" s="5">
        <v>-1</v>
      </c>
      <c r="FD299" s="5">
        <v>-1</v>
      </c>
      <c r="FE299" s="5">
        <v>-1</v>
      </c>
      <c r="FF299" s="5">
        <v>-1</v>
      </c>
      <c r="FG299" s="5">
        <v>-1</v>
      </c>
      <c r="FH299" s="5">
        <v>-1</v>
      </c>
      <c r="FI299" s="5">
        <v>-1</v>
      </c>
      <c r="FJ299" s="5">
        <v>-1</v>
      </c>
      <c r="FK299" s="5">
        <v>-1</v>
      </c>
      <c r="FL299" s="5">
        <v>-1</v>
      </c>
      <c r="FM299" s="5">
        <v>-1</v>
      </c>
      <c r="FN299" s="5">
        <v>-1</v>
      </c>
      <c r="FO299" s="5">
        <v>-1</v>
      </c>
      <c r="FP299" s="5">
        <v>-1</v>
      </c>
      <c r="FQ299" s="5">
        <v>-1</v>
      </c>
      <c r="FR299" s="5">
        <v>-1</v>
      </c>
      <c r="FS299" s="5">
        <v>-1</v>
      </c>
      <c r="FT299" s="5">
        <v>-1</v>
      </c>
      <c r="FU299" s="5">
        <v>-1</v>
      </c>
      <c r="FV299" s="5">
        <v>-1</v>
      </c>
      <c r="FW299" s="5">
        <v>-1</v>
      </c>
      <c r="FX299" s="5">
        <v>-1</v>
      </c>
      <c r="FY299" s="5">
        <v>-1</v>
      </c>
      <c r="FZ299" s="5">
        <v>-1</v>
      </c>
      <c r="GA299" s="5">
        <v>-1</v>
      </c>
      <c r="GB299" s="5">
        <v>-1</v>
      </c>
      <c r="GC299" s="5">
        <v>-1</v>
      </c>
      <c r="GD299" s="5">
        <v>-1</v>
      </c>
      <c r="GE299" s="5">
        <v>-1</v>
      </c>
      <c r="GF299" s="5">
        <v>-1</v>
      </c>
      <c r="GG299" s="5">
        <v>-1</v>
      </c>
      <c r="GH299" s="5">
        <v>-1</v>
      </c>
      <c r="GI299" s="5">
        <v>-1</v>
      </c>
      <c r="GJ299" s="5">
        <v>-1</v>
      </c>
      <c r="GK299" s="5">
        <v>-1</v>
      </c>
      <c r="GL299" s="5">
        <v>-1</v>
      </c>
      <c r="GM299" s="5">
        <v>-1</v>
      </c>
      <c r="GN299" s="5">
        <v>-1</v>
      </c>
      <c r="GO299" s="5">
        <v>-1</v>
      </c>
      <c r="GP299" s="5">
        <v>-1</v>
      </c>
      <c r="GQ299" s="5">
        <v>-1</v>
      </c>
      <c r="GR299" s="5">
        <v>-1</v>
      </c>
      <c r="GS299" s="5">
        <v>-1</v>
      </c>
      <c r="GT299" s="5">
        <f>IF(ISNUMBER(EmisData!L299),EmisData!L299/86400/365*0.12,-1)</f>
        <v>-1</v>
      </c>
      <c r="GU299" s="5">
        <v>-1</v>
      </c>
      <c r="GV299" s="5">
        <v>-1</v>
      </c>
      <c r="GW299" s="5">
        <v>-1</v>
      </c>
      <c r="GX299" s="5">
        <v>-1</v>
      </c>
      <c r="GY299" s="5">
        <f>IF(ISNUMBER(EmisData!O299),EmisData!O299/86400/365*0.12,-1)</f>
        <v>-1</v>
      </c>
      <c r="GZ299" s="5">
        <v>-1</v>
      </c>
      <c r="HA299" s="5">
        <v>-1</v>
      </c>
      <c r="HB299" s="5">
        <v>-1</v>
      </c>
      <c r="HC299" s="5">
        <v>-1</v>
      </c>
      <c r="HD299" s="5">
        <v>-1</v>
      </c>
      <c r="HE299" s="5">
        <v>-1</v>
      </c>
      <c r="HF299" s="5">
        <v>-1</v>
      </c>
      <c r="HG299" s="5">
        <v>-1</v>
      </c>
      <c r="HH299" s="5">
        <v>-1</v>
      </c>
      <c r="HI299" s="5">
        <f>IF(ISNUMBER(EmisData!M299),EmisData!M299/86400/365*0.12,-1)</f>
        <v>-1</v>
      </c>
      <c r="HJ299" s="5">
        <v>-1</v>
      </c>
      <c r="HK299" s="5">
        <v>-1</v>
      </c>
      <c r="HL299" s="5">
        <v>-1</v>
      </c>
      <c r="HM299" s="5">
        <v>-1</v>
      </c>
      <c r="HN299" s="5">
        <v>-1</v>
      </c>
      <c r="HO299" s="5">
        <v>-1</v>
      </c>
      <c r="HP299" s="5">
        <v>-1</v>
      </c>
      <c r="HQ299" s="5" t="s">
        <v>720</v>
      </c>
      <c r="HR299" s="5" t="str">
        <f>EmisData!Z299</f>
        <v/>
      </c>
    </row>
    <row r="300" spans="1:226" x14ac:dyDescent="0.25">
      <c r="A300" s="35" t="s">
        <v>9651</v>
      </c>
      <c r="B300" s="26">
        <v>2285</v>
      </c>
      <c r="C300" s="36" t="s">
        <v>9650</v>
      </c>
      <c r="D300" s="5">
        <v>2</v>
      </c>
      <c r="E300" s="5">
        <v>0</v>
      </c>
      <c r="F300" s="5">
        <f>VLOOKUP($B300,STPdata!$B:$J,6,FALSE)</f>
        <v>1.0671817668880867E-13</v>
      </c>
      <c r="G300" s="5">
        <f>VLOOKUP($B300,STPdata!$B:$J,7,FALSE)</f>
        <v>0.49937402428687022</v>
      </c>
      <c r="H300" s="5">
        <f>VLOOKUP($B300,STPdata!$B:$J,8,FALSE)</f>
        <v>6.660529528275669E-3</v>
      </c>
      <c r="I300" s="5">
        <f>VLOOKUP($B300,STPdata!$B:$J,9,FALSE)</f>
        <v>0.49396544618474769</v>
      </c>
      <c r="J300" s="5">
        <v>-1</v>
      </c>
      <c r="K300" s="5">
        <v>-1</v>
      </c>
      <c r="L300" s="5">
        <v>-1</v>
      </c>
      <c r="M300" s="5">
        <v>-1</v>
      </c>
      <c r="N300" s="5">
        <v>-1</v>
      </c>
      <c r="O300" s="5">
        <v>-1</v>
      </c>
      <c r="P300" s="5">
        <v>-1</v>
      </c>
      <c r="Q300" s="5">
        <v>-1</v>
      </c>
      <c r="R300" s="5">
        <v>-1</v>
      </c>
      <c r="S300" s="5">
        <v>-1</v>
      </c>
      <c r="T300" s="5">
        <v>-1</v>
      </c>
      <c r="U300" s="5">
        <v>-1</v>
      </c>
      <c r="V300" s="5">
        <f>IF(ISNUMBER(EmisData!N300),EmisData!N300/86400/365*0.12,-1)</f>
        <v>-1</v>
      </c>
      <c r="W300" s="5">
        <v>-1</v>
      </c>
      <c r="X300" s="5">
        <v>-1</v>
      </c>
      <c r="Y300" s="5">
        <v>-1</v>
      </c>
      <c r="Z300" s="5">
        <v>-1</v>
      </c>
      <c r="AA300" s="5">
        <v>-1</v>
      </c>
      <c r="AB300" s="5">
        <v>-1</v>
      </c>
      <c r="AC300" s="5">
        <v>-1</v>
      </c>
      <c r="AD300" s="5">
        <v>-1</v>
      </c>
      <c r="AE300" s="5">
        <v>-1</v>
      </c>
      <c r="AF300" s="5">
        <v>-1</v>
      </c>
      <c r="AG300" s="5">
        <v>-1</v>
      </c>
      <c r="AH300" s="5">
        <v>-1</v>
      </c>
      <c r="AI300" s="5">
        <v>-1</v>
      </c>
      <c r="AJ300" s="5">
        <v>-1</v>
      </c>
      <c r="AK300" s="5">
        <v>-1</v>
      </c>
      <c r="AL300" s="5">
        <v>-1</v>
      </c>
      <c r="AM300" s="5">
        <v>-1</v>
      </c>
      <c r="AN300" s="5">
        <v>-1</v>
      </c>
      <c r="AO300" s="5">
        <v>-1</v>
      </c>
      <c r="AP300" s="5">
        <v>-1</v>
      </c>
      <c r="AQ300" s="5">
        <v>-1</v>
      </c>
      <c r="AR300" s="5">
        <v>-1</v>
      </c>
      <c r="AS300" s="5">
        <v>-1</v>
      </c>
      <c r="AT300" s="5">
        <v>-1</v>
      </c>
      <c r="AU300" s="5">
        <v>-1</v>
      </c>
      <c r="AV300" s="5">
        <v>-1</v>
      </c>
      <c r="AW300" s="5">
        <v>-1</v>
      </c>
      <c r="AX300" s="5">
        <v>-1</v>
      </c>
      <c r="AY300" s="5">
        <v>-1</v>
      </c>
      <c r="AZ300" s="5">
        <v>-1</v>
      </c>
      <c r="BA300" s="5">
        <v>-1</v>
      </c>
      <c r="BB300" s="5">
        <v>-1</v>
      </c>
      <c r="BC300" s="5">
        <v>-1</v>
      </c>
      <c r="BD300" s="5">
        <v>-1</v>
      </c>
      <c r="BE300" s="5">
        <v>-1</v>
      </c>
      <c r="BF300" s="5">
        <v>-1</v>
      </c>
      <c r="BG300" s="5">
        <v>-1</v>
      </c>
      <c r="BH300" s="5">
        <v>-1</v>
      </c>
      <c r="BI300" s="5">
        <v>-1</v>
      </c>
      <c r="BJ300" s="5">
        <v>-1</v>
      </c>
      <c r="BK300" s="5">
        <v>-1</v>
      </c>
      <c r="BL300" s="5">
        <v>-1</v>
      </c>
      <c r="BM300" s="5">
        <v>-1</v>
      </c>
      <c r="BN300" s="5">
        <v>-1</v>
      </c>
      <c r="BO300" s="5">
        <v>-1</v>
      </c>
      <c r="BP300" s="5">
        <v>-1</v>
      </c>
      <c r="BQ300" s="5">
        <v>-1</v>
      </c>
      <c r="BR300" s="5">
        <v>-1</v>
      </c>
      <c r="BS300" s="5">
        <v>-1</v>
      </c>
      <c r="BT300" s="5">
        <v>-1</v>
      </c>
      <c r="BU300" s="5">
        <v>-1</v>
      </c>
      <c r="BV300" s="5">
        <v>-1</v>
      </c>
      <c r="BW300" s="5">
        <v>-1</v>
      </c>
      <c r="BX300" s="5">
        <v>-1</v>
      </c>
      <c r="BY300" s="5">
        <f>IF(ISNUMBER(EmisData!Q300),EmisData!Q300/86400/365*0.12,-1)</f>
        <v>-1</v>
      </c>
      <c r="BZ300" s="5">
        <v>-1</v>
      </c>
      <c r="CA300" s="5">
        <v>-1</v>
      </c>
      <c r="CB300" s="5">
        <v>-1</v>
      </c>
      <c r="CC300" s="5">
        <v>-1</v>
      </c>
      <c r="CD300" s="5">
        <f>IF(ISNUMBER(EmisData!P300),EmisData!P300/86400/365*0.12,-1)</f>
        <v>-1</v>
      </c>
      <c r="CE300" s="5">
        <v>-1</v>
      </c>
      <c r="CF300" s="5">
        <v>-1</v>
      </c>
      <c r="CG300" s="5">
        <v>-1</v>
      </c>
      <c r="CH300" s="5">
        <v>-1</v>
      </c>
      <c r="CI300" s="5">
        <v>-1</v>
      </c>
      <c r="CJ300" s="5">
        <v>-1</v>
      </c>
      <c r="CK300" s="5">
        <v>-1</v>
      </c>
      <c r="CL300" s="5">
        <v>-1</v>
      </c>
      <c r="CM300" s="5">
        <v>-1</v>
      </c>
      <c r="CN300" s="5">
        <v>-1</v>
      </c>
      <c r="CO300" s="5">
        <v>-1</v>
      </c>
      <c r="CP300" s="5">
        <v>-1</v>
      </c>
      <c r="CQ300" s="5">
        <v>-1</v>
      </c>
      <c r="CR300" s="5">
        <v>-1</v>
      </c>
      <c r="CS300" s="5">
        <v>-1</v>
      </c>
      <c r="CT300" s="5">
        <v>-1</v>
      </c>
      <c r="CU300" s="5">
        <v>-1</v>
      </c>
      <c r="CV300" s="5">
        <v>-1</v>
      </c>
      <c r="CW300" s="5">
        <v>-1</v>
      </c>
      <c r="CX300" s="5">
        <v>-1</v>
      </c>
      <c r="CY300" s="5">
        <v>-1</v>
      </c>
      <c r="CZ300" s="5">
        <v>-1</v>
      </c>
      <c r="DA300" s="5">
        <v>-1</v>
      </c>
      <c r="DB300" s="5">
        <v>-1</v>
      </c>
      <c r="DC300" s="5">
        <v>-1</v>
      </c>
      <c r="DD300" s="5">
        <v>-1</v>
      </c>
      <c r="DE300" s="5">
        <v>-1</v>
      </c>
      <c r="DF300" s="5">
        <v>-1</v>
      </c>
      <c r="DG300" s="5">
        <v>-1</v>
      </c>
      <c r="DH300" s="5">
        <v>-1</v>
      </c>
      <c r="DI300" s="5">
        <v>-1</v>
      </c>
      <c r="DJ300" s="5">
        <v>-1</v>
      </c>
      <c r="DK300" s="5">
        <v>-1</v>
      </c>
      <c r="DL300" s="5">
        <v>-1</v>
      </c>
      <c r="DM300" s="5">
        <v>-1</v>
      </c>
      <c r="DN300" s="5">
        <v>-1</v>
      </c>
      <c r="DO300" s="5">
        <v>-1</v>
      </c>
      <c r="DP300" s="5">
        <v>-1</v>
      </c>
      <c r="DQ300" s="5">
        <v>-1</v>
      </c>
      <c r="DR300" s="5">
        <v>-1</v>
      </c>
      <c r="DS300" s="5">
        <v>-1</v>
      </c>
      <c r="DT300" s="5">
        <v>-1</v>
      </c>
      <c r="DU300" s="5">
        <v>-1</v>
      </c>
      <c r="DV300" s="5">
        <v>-1</v>
      </c>
      <c r="DW300" s="5">
        <v>-1</v>
      </c>
      <c r="DX300" s="5">
        <v>-1</v>
      </c>
      <c r="DY300" s="5">
        <v>-1</v>
      </c>
      <c r="DZ300" s="5">
        <v>-1</v>
      </c>
      <c r="EA300" s="5">
        <v>-1</v>
      </c>
      <c r="EB300" s="5">
        <v>-1</v>
      </c>
      <c r="EC300" s="5">
        <v>-1</v>
      </c>
      <c r="ED300" s="5">
        <v>-1</v>
      </c>
      <c r="EE300" s="5">
        <v>-1</v>
      </c>
      <c r="EF300" s="5">
        <v>-1</v>
      </c>
      <c r="EG300" s="5">
        <v>-1</v>
      </c>
      <c r="EH300" s="5">
        <v>-1</v>
      </c>
      <c r="EI300" s="5">
        <v>-1</v>
      </c>
      <c r="EJ300" s="5">
        <v>-1</v>
      </c>
      <c r="EK300" s="5">
        <v>-1</v>
      </c>
      <c r="EL300" s="5">
        <v>-1</v>
      </c>
      <c r="EM300" s="5">
        <v>-1</v>
      </c>
      <c r="EN300" s="5">
        <v>-1</v>
      </c>
      <c r="EO300" s="5">
        <v>-1</v>
      </c>
      <c r="EP300" s="5">
        <v>-1</v>
      </c>
      <c r="EQ300" s="5">
        <v>-1</v>
      </c>
      <c r="ER300" s="5">
        <v>-1</v>
      </c>
      <c r="ES300" s="5">
        <v>-1</v>
      </c>
      <c r="ET300" s="5">
        <v>-1</v>
      </c>
      <c r="EU300" s="5">
        <v>-1</v>
      </c>
      <c r="EV300" s="5">
        <f>IF(ISNUMBER(EmisData!R300),EmisData!R300/86400/365*0.12,-1)</f>
        <v>-1</v>
      </c>
      <c r="EW300" s="5">
        <v>-1</v>
      </c>
      <c r="EX300" s="5">
        <v>-1</v>
      </c>
      <c r="EY300" s="5">
        <v>-1</v>
      </c>
      <c r="EZ300" s="5">
        <v>-1</v>
      </c>
      <c r="FA300" s="5">
        <v>-1</v>
      </c>
      <c r="FB300" s="5">
        <v>-1</v>
      </c>
      <c r="FC300" s="5">
        <v>-1</v>
      </c>
      <c r="FD300" s="5">
        <v>-1</v>
      </c>
      <c r="FE300" s="5">
        <v>-1</v>
      </c>
      <c r="FF300" s="5">
        <v>-1</v>
      </c>
      <c r="FG300" s="5">
        <v>-1</v>
      </c>
      <c r="FH300" s="5">
        <v>-1</v>
      </c>
      <c r="FI300" s="5">
        <v>-1</v>
      </c>
      <c r="FJ300" s="5">
        <v>-1</v>
      </c>
      <c r="FK300" s="5">
        <v>-1</v>
      </c>
      <c r="FL300" s="5">
        <v>-1</v>
      </c>
      <c r="FM300" s="5">
        <v>-1</v>
      </c>
      <c r="FN300" s="5">
        <v>-1</v>
      </c>
      <c r="FO300" s="5">
        <v>-1</v>
      </c>
      <c r="FP300" s="5">
        <v>-1</v>
      </c>
      <c r="FQ300" s="5">
        <v>-1</v>
      </c>
      <c r="FR300" s="5">
        <v>-1</v>
      </c>
      <c r="FS300" s="5">
        <v>-1</v>
      </c>
      <c r="FT300" s="5">
        <v>-1</v>
      </c>
      <c r="FU300" s="5">
        <v>-1</v>
      </c>
      <c r="FV300" s="5">
        <v>-1</v>
      </c>
      <c r="FW300" s="5">
        <v>-1</v>
      </c>
      <c r="FX300" s="5">
        <v>-1</v>
      </c>
      <c r="FY300" s="5">
        <v>-1</v>
      </c>
      <c r="FZ300" s="5">
        <v>-1</v>
      </c>
      <c r="GA300" s="5">
        <v>-1</v>
      </c>
      <c r="GB300" s="5">
        <v>-1</v>
      </c>
      <c r="GC300" s="5">
        <v>-1</v>
      </c>
      <c r="GD300" s="5">
        <v>-1</v>
      </c>
      <c r="GE300" s="5">
        <v>-1</v>
      </c>
      <c r="GF300" s="5">
        <v>-1</v>
      </c>
      <c r="GG300" s="5">
        <v>-1</v>
      </c>
      <c r="GH300" s="5">
        <v>-1</v>
      </c>
      <c r="GI300" s="5">
        <v>-1</v>
      </c>
      <c r="GJ300" s="5">
        <v>-1</v>
      </c>
      <c r="GK300" s="5">
        <v>-1</v>
      </c>
      <c r="GL300" s="5">
        <v>-1</v>
      </c>
      <c r="GM300" s="5">
        <v>-1</v>
      </c>
      <c r="GN300" s="5">
        <v>-1</v>
      </c>
      <c r="GO300" s="5">
        <v>-1</v>
      </c>
      <c r="GP300" s="5">
        <v>-1</v>
      </c>
      <c r="GQ300" s="5">
        <v>-1</v>
      </c>
      <c r="GR300" s="5">
        <v>-1</v>
      </c>
      <c r="GS300" s="5">
        <v>-1</v>
      </c>
      <c r="GT300" s="5">
        <f>IF(ISNUMBER(EmisData!L300),EmisData!L300/86400/365*0.12,-1)</f>
        <v>1.4550989345509894E-7</v>
      </c>
      <c r="GU300" s="5">
        <v>-1</v>
      </c>
      <c r="GV300" s="5">
        <v>-1</v>
      </c>
      <c r="GW300" s="5">
        <v>-1</v>
      </c>
      <c r="GX300" s="5">
        <v>-1</v>
      </c>
      <c r="GY300" s="5">
        <f>IF(ISNUMBER(EmisData!O300),EmisData!O300/86400/365*0.12,-1)</f>
        <v>-1</v>
      </c>
      <c r="GZ300" s="5">
        <v>-1</v>
      </c>
      <c r="HA300" s="5">
        <v>-1</v>
      </c>
      <c r="HB300" s="5">
        <v>-1</v>
      </c>
      <c r="HC300" s="5">
        <v>-1</v>
      </c>
      <c r="HD300" s="5">
        <v>-1</v>
      </c>
      <c r="HE300" s="5">
        <v>-1</v>
      </c>
      <c r="HF300" s="5">
        <v>-1</v>
      </c>
      <c r="HG300" s="5">
        <v>-1</v>
      </c>
      <c r="HH300" s="5">
        <v>-1</v>
      </c>
      <c r="HI300" s="5">
        <f>IF(ISNUMBER(EmisData!M300),EmisData!M300/86400/365*0.12,-1)</f>
        <v>-1</v>
      </c>
      <c r="HJ300" s="5">
        <v>-1</v>
      </c>
      <c r="HK300" s="5">
        <v>-1</v>
      </c>
      <c r="HL300" s="5">
        <v>-1</v>
      </c>
      <c r="HM300" s="5">
        <v>-1</v>
      </c>
      <c r="HN300" s="5">
        <v>-1</v>
      </c>
      <c r="HO300" s="5">
        <v>-1</v>
      </c>
      <c r="HP300" s="5">
        <v>-1</v>
      </c>
      <c r="HQ300" s="5" t="s">
        <v>720</v>
      </c>
      <c r="HR300" s="5" t="str">
        <f>EmisData!Z300</f>
        <v>yes</v>
      </c>
    </row>
    <row r="301" spans="1:226" x14ac:dyDescent="0.25">
      <c r="A301" s="35" t="s">
        <v>9731</v>
      </c>
      <c r="B301" s="26">
        <v>2305</v>
      </c>
      <c r="C301" s="36" t="s">
        <v>9730</v>
      </c>
      <c r="D301" s="5">
        <v>2</v>
      </c>
      <c r="E301" s="5">
        <v>0</v>
      </c>
      <c r="F301" s="5">
        <f>VLOOKUP($B301,STPdata!$B:$J,6,FALSE)</f>
        <v>0.48125815241236369</v>
      </c>
      <c r="G301" s="5">
        <f>VLOOKUP($B301,STPdata!$B:$J,7,FALSE)</f>
        <v>0.31994546125166712</v>
      </c>
      <c r="H301" s="5">
        <f>VLOOKUP($B301,STPdata!$B:$J,8,FALSE)</f>
        <v>8.6782727423333594E-2</v>
      </c>
      <c r="I301" s="5">
        <f>VLOOKUP($B301,STPdata!$B:$J,9,FALSE)</f>
        <v>0.11201365891263199</v>
      </c>
      <c r="J301" s="5">
        <v>-1</v>
      </c>
      <c r="K301" s="5">
        <v>-1</v>
      </c>
      <c r="L301" s="5">
        <v>-1</v>
      </c>
      <c r="M301" s="5">
        <v>-1</v>
      </c>
      <c r="N301" s="5">
        <v>-1</v>
      </c>
      <c r="O301" s="5">
        <v>-1</v>
      </c>
      <c r="P301" s="5">
        <v>-1</v>
      </c>
      <c r="Q301" s="5">
        <v>-1</v>
      </c>
      <c r="R301" s="5">
        <v>-1</v>
      </c>
      <c r="S301" s="5">
        <v>-1</v>
      </c>
      <c r="T301" s="5">
        <v>-1</v>
      </c>
      <c r="U301" s="5">
        <v>-1</v>
      </c>
      <c r="V301" s="5">
        <f>IF(ISNUMBER(EmisData!N301),EmisData!N301/86400/365*0.12,-1)</f>
        <v>-1</v>
      </c>
      <c r="W301" s="5">
        <v>-1</v>
      </c>
      <c r="X301" s="5">
        <v>-1</v>
      </c>
      <c r="Y301" s="5">
        <v>-1</v>
      </c>
      <c r="Z301" s="5">
        <v>-1</v>
      </c>
      <c r="AA301" s="5">
        <v>-1</v>
      </c>
      <c r="AB301" s="5">
        <v>-1</v>
      </c>
      <c r="AC301" s="5">
        <v>-1</v>
      </c>
      <c r="AD301" s="5">
        <v>-1</v>
      </c>
      <c r="AE301" s="5">
        <v>-1</v>
      </c>
      <c r="AF301" s="5">
        <v>-1</v>
      </c>
      <c r="AG301" s="5">
        <v>-1</v>
      </c>
      <c r="AH301" s="5">
        <v>-1</v>
      </c>
      <c r="AI301" s="5">
        <v>-1</v>
      </c>
      <c r="AJ301" s="5">
        <v>-1</v>
      </c>
      <c r="AK301" s="5">
        <v>-1</v>
      </c>
      <c r="AL301" s="5">
        <v>-1</v>
      </c>
      <c r="AM301" s="5">
        <v>-1</v>
      </c>
      <c r="AN301" s="5">
        <v>-1</v>
      </c>
      <c r="AO301" s="5">
        <v>-1</v>
      </c>
      <c r="AP301" s="5">
        <v>-1</v>
      </c>
      <c r="AQ301" s="5">
        <v>-1</v>
      </c>
      <c r="AR301" s="5">
        <v>-1</v>
      </c>
      <c r="AS301" s="5">
        <v>-1</v>
      </c>
      <c r="AT301" s="5">
        <v>-1</v>
      </c>
      <c r="AU301" s="5">
        <v>-1</v>
      </c>
      <c r="AV301" s="5">
        <v>-1</v>
      </c>
      <c r="AW301" s="5">
        <v>-1</v>
      </c>
      <c r="AX301" s="5">
        <v>-1</v>
      </c>
      <c r="AY301" s="5">
        <v>-1</v>
      </c>
      <c r="AZ301" s="5">
        <v>-1</v>
      </c>
      <c r="BA301" s="5">
        <v>-1</v>
      </c>
      <c r="BB301" s="5">
        <v>-1</v>
      </c>
      <c r="BC301" s="5">
        <v>-1</v>
      </c>
      <c r="BD301" s="5">
        <v>-1</v>
      </c>
      <c r="BE301" s="5">
        <v>-1</v>
      </c>
      <c r="BF301" s="5">
        <v>-1</v>
      </c>
      <c r="BG301" s="5">
        <v>-1</v>
      </c>
      <c r="BH301" s="5">
        <v>-1</v>
      </c>
      <c r="BI301" s="5">
        <v>-1</v>
      </c>
      <c r="BJ301" s="5">
        <v>-1</v>
      </c>
      <c r="BK301" s="5">
        <v>-1</v>
      </c>
      <c r="BL301" s="5">
        <v>-1</v>
      </c>
      <c r="BM301" s="5">
        <v>-1</v>
      </c>
      <c r="BN301" s="5">
        <v>-1</v>
      </c>
      <c r="BO301" s="5">
        <v>-1</v>
      </c>
      <c r="BP301" s="5">
        <v>-1</v>
      </c>
      <c r="BQ301" s="5">
        <v>-1</v>
      </c>
      <c r="BR301" s="5">
        <v>-1</v>
      </c>
      <c r="BS301" s="5">
        <v>-1</v>
      </c>
      <c r="BT301" s="5">
        <v>-1</v>
      </c>
      <c r="BU301" s="5">
        <v>-1</v>
      </c>
      <c r="BV301" s="5">
        <v>-1</v>
      </c>
      <c r="BW301" s="5">
        <v>-1</v>
      </c>
      <c r="BX301" s="5">
        <v>-1</v>
      </c>
      <c r="BY301" s="5">
        <f>IF(ISNUMBER(EmisData!Q301),EmisData!Q301/86400/365*0.12,-1)</f>
        <v>-1</v>
      </c>
      <c r="BZ301" s="5">
        <v>-1</v>
      </c>
      <c r="CA301" s="5">
        <v>-1</v>
      </c>
      <c r="CB301" s="5">
        <v>-1</v>
      </c>
      <c r="CC301" s="5">
        <v>-1</v>
      </c>
      <c r="CD301" s="5">
        <f>IF(ISNUMBER(EmisData!P301),EmisData!P301/86400/365*0.12,-1)</f>
        <v>-1</v>
      </c>
      <c r="CE301" s="5">
        <v>-1</v>
      </c>
      <c r="CF301" s="5">
        <v>-1</v>
      </c>
      <c r="CG301" s="5">
        <v>-1</v>
      </c>
      <c r="CH301" s="5">
        <v>-1</v>
      </c>
      <c r="CI301" s="5">
        <v>-1</v>
      </c>
      <c r="CJ301" s="5">
        <v>-1</v>
      </c>
      <c r="CK301" s="5">
        <v>-1</v>
      </c>
      <c r="CL301" s="5">
        <v>-1</v>
      </c>
      <c r="CM301" s="5">
        <v>-1</v>
      </c>
      <c r="CN301" s="5">
        <v>-1</v>
      </c>
      <c r="CO301" s="5">
        <v>-1</v>
      </c>
      <c r="CP301" s="5">
        <v>-1</v>
      </c>
      <c r="CQ301" s="5">
        <v>-1</v>
      </c>
      <c r="CR301" s="5">
        <v>-1</v>
      </c>
      <c r="CS301" s="5">
        <v>-1</v>
      </c>
      <c r="CT301" s="5">
        <v>-1</v>
      </c>
      <c r="CU301" s="5">
        <v>-1</v>
      </c>
      <c r="CV301" s="5">
        <v>-1</v>
      </c>
      <c r="CW301" s="5">
        <v>-1</v>
      </c>
      <c r="CX301" s="5">
        <v>-1</v>
      </c>
      <c r="CY301" s="5">
        <v>-1</v>
      </c>
      <c r="CZ301" s="5">
        <v>-1</v>
      </c>
      <c r="DA301" s="5">
        <v>-1</v>
      </c>
      <c r="DB301" s="5">
        <v>-1</v>
      </c>
      <c r="DC301" s="5">
        <v>-1</v>
      </c>
      <c r="DD301" s="5">
        <v>-1</v>
      </c>
      <c r="DE301" s="5">
        <v>-1</v>
      </c>
      <c r="DF301" s="5">
        <v>-1</v>
      </c>
      <c r="DG301" s="5">
        <v>-1</v>
      </c>
      <c r="DH301" s="5">
        <v>-1</v>
      </c>
      <c r="DI301" s="5">
        <v>-1</v>
      </c>
      <c r="DJ301" s="5">
        <v>-1</v>
      </c>
      <c r="DK301" s="5">
        <v>-1</v>
      </c>
      <c r="DL301" s="5">
        <v>-1</v>
      </c>
      <c r="DM301" s="5">
        <v>-1</v>
      </c>
      <c r="DN301" s="5">
        <v>-1</v>
      </c>
      <c r="DO301" s="5">
        <v>-1</v>
      </c>
      <c r="DP301" s="5">
        <v>-1</v>
      </c>
      <c r="DQ301" s="5">
        <v>-1</v>
      </c>
      <c r="DR301" s="5">
        <v>-1</v>
      </c>
      <c r="DS301" s="5">
        <v>-1</v>
      </c>
      <c r="DT301" s="5">
        <v>-1</v>
      </c>
      <c r="DU301" s="5">
        <v>-1</v>
      </c>
      <c r="DV301" s="5">
        <v>-1</v>
      </c>
      <c r="DW301" s="5">
        <v>-1</v>
      </c>
      <c r="DX301" s="5">
        <v>-1</v>
      </c>
      <c r="DY301" s="5">
        <v>-1</v>
      </c>
      <c r="DZ301" s="5">
        <v>-1</v>
      </c>
      <c r="EA301" s="5">
        <v>-1</v>
      </c>
      <c r="EB301" s="5">
        <v>-1</v>
      </c>
      <c r="EC301" s="5">
        <v>-1</v>
      </c>
      <c r="ED301" s="5">
        <v>-1</v>
      </c>
      <c r="EE301" s="5">
        <v>-1</v>
      </c>
      <c r="EF301" s="5">
        <v>-1</v>
      </c>
      <c r="EG301" s="5">
        <v>-1</v>
      </c>
      <c r="EH301" s="5">
        <v>-1</v>
      </c>
      <c r="EI301" s="5">
        <v>-1</v>
      </c>
      <c r="EJ301" s="5">
        <v>-1</v>
      </c>
      <c r="EK301" s="5">
        <v>-1</v>
      </c>
      <c r="EL301" s="5">
        <v>-1</v>
      </c>
      <c r="EM301" s="5">
        <v>-1</v>
      </c>
      <c r="EN301" s="5">
        <v>-1</v>
      </c>
      <c r="EO301" s="5">
        <v>-1</v>
      </c>
      <c r="EP301" s="5">
        <v>-1</v>
      </c>
      <c r="EQ301" s="5">
        <v>-1</v>
      </c>
      <c r="ER301" s="5">
        <v>-1</v>
      </c>
      <c r="ES301" s="5">
        <v>-1</v>
      </c>
      <c r="ET301" s="5">
        <v>-1</v>
      </c>
      <c r="EU301" s="5">
        <v>-1</v>
      </c>
      <c r="EV301" s="5">
        <f>IF(ISNUMBER(EmisData!R301),EmisData!R301/86400/365*0.12,-1)</f>
        <v>-1</v>
      </c>
      <c r="EW301" s="5">
        <v>-1</v>
      </c>
      <c r="EX301" s="5">
        <v>-1</v>
      </c>
      <c r="EY301" s="5">
        <v>-1</v>
      </c>
      <c r="EZ301" s="5">
        <v>-1</v>
      </c>
      <c r="FA301" s="5">
        <v>-1</v>
      </c>
      <c r="FB301" s="5">
        <v>-1</v>
      </c>
      <c r="FC301" s="5">
        <v>-1</v>
      </c>
      <c r="FD301" s="5">
        <v>-1</v>
      </c>
      <c r="FE301" s="5">
        <v>-1</v>
      </c>
      <c r="FF301" s="5">
        <v>-1</v>
      </c>
      <c r="FG301" s="5">
        <v>-1</v>
      </c>
      <c r="FH301" s="5">
        <v>-1</v>
      </c>
      <c r="FI301" s="5">
        <v>-1</v>
      </c>
      <c r="FJ301" s="5">
        <v>-1</v>
      </c>
      <c r="FK301" s="5">
        <v>-1</v>
      </c>
      <c r="FL301" s="5">
        <v>-1</v>
      </c>
      <c r="FM301" s="5">
        <v>-1</v>
      </c>
      <c r="FN301" s="5">
        <v>-1</v>
      </c>
      <c r="FO301" s="5">
        <v>-1</v>
      </c>
      <c r="FP301" s="5">
        <v>-1</v>
      </c>
      <c r="FQ301" s="5">
        <v>-1</v>
      </c>
      <c r="FR301" s="5">
        <v>-1</v>
      </c>
      <c r="FS301" s="5">
        <v>-1</v>
      </c>
      <c r="FT301" s="5">
        <v>-1</v>
      </c>
      <c r="FU301" s="5">
        <v>-1</v>
      </c>
      <c r="FV301" s="5">
        <v>-1</v>
      </c>
      <c r="FW301" s="5">
        <v>-1</v>
      </c>
      <c r="FX301" s="5">
        <v>-1</v>
      </c>
      <c r="FY301" s="5">
        <v>-1</v>
      </c>
      <c r="FZ301" s="5">
        <v>-1</v>
      </c>
      <c r="GA301" s="5">
        <v>-1</v>
      </c>
      <c r="GB301" s="5">
        <v>-1</v>
      </c>
      <c r="GC301" s="5">
        <v>-1</v>
      </c>
      <c r="GD301" s="5">
        <v>-1</v>
      </c>
      <c r="GE301" s="5">
        <v>-1</v>
      </c>
      <c r="GF301" s="5">
        <v>-1</v>
      </c>
      <c r="GG301" s="5">
        <v>-1</v>
      </c>
      <c r="GH301" s="5">
        <v>-1</v>
      </c>
      <c r="GI301" s="5">
        <v>-1</v>
      </c>
      <c r="GJ301" s="5">
        <v>-1</v>
      </c>
      <c r="GK301" s="5">
        <v>-1</v>
      </c>
      <c r="GL301" s="5">
        <v>-1</v>
      </c>
      <c r="GM301" s="5">
        <v>-1</v>
      </c>
      <c r="GN301" s="5">
        <v>-1</v>
      </c>
      <c r="GO301" s="5">
        <v>-1</v>
      </c>
      <c r="GP301" s="5">
        <v>-1</v>
      </c>
      <c r="GQ301" s="5">
        <v>-1</v>
      </c>
      <c r="GR301" s="5">
        <v>-1</v>
      </c>
      <c r="GS301" s="5">
        <v>-1</v>
      </c>
      <c r="GT301" s="5">
        <f>IF(ISNUMBER(EmisData!L301),EmisData!L301/86400/365*0.12,-1)</f>
        <v>6.7846270928462695E-8</v>
      </c>
      <c r="GU301" s="5">
        <v>-1</v>
      </c>
      <c r="GV301" s="5">
        <v>-1</v>
      </c>
      <c r="GW301" s="5">
        <v>-1</v>
      </c>
      <c r="GX301" s="5">
        <v>-1</v>
      </c>
      <c r="GY301" s="5">
        <f>IF(ISNUMBER(EmisData!O301),EmisData!O301/86400/365*0.12,-1)</f>
        <v>-1</v>
      </c>
      <c r="GZ301" s="5">
        <v>-1</v>
      </c>
      <c r="HA301" s="5">
        <v>-1</v>
      </c>
      <c r="HB301" s="5">
        <v>-1</v>
      </c>
      <c r="HC301" s="5">
        <v>-1</v>
      </c>
      <c r="HD301" s="5">
        <v>-1</v>
      </c>
      <c r="HE301" s="5">
        <v>-1</v>
      </c>
      <c r="HF301" s="5">
        <v>-1</v>
      </c>
      <c r="HG301" s="5">
        <v>-1</v>
      </c>
      <c r="HH301" s="5">
        <v>-1</v>
      </c>
      <c r="HI301" s="5">
        <f>IF(ISNUMBER(EmisData!M301),EmisData!M301/86400/365*0.12,-1)</f>
        <v>-1</v>
      </c>
      <c r="HJ301" s="5">
        <v>-1</v>
      </c>
      <c r="HK301" s="5">
        <v>-1</v>
      </c>
      <c r="HL301" s="5">
        <v>-1</v>
      </c>
      <c r="HM301" s="5">
        <v>-1</v>
      </c>
      <c r="HN301" s="5">
        <v>-1</v>
      </c>
      <c r="HO301" s="5">
        <v>-1</v>
      </c>
      <c r="HP301" s="5">
        <v>-1</v>
      </c>
      <c r="HQ301" s="5" t="s">
        <v>720</v>
      </c>
      <c r="HR301" s="5" t="str">
        <f>EmisData!Z301</f>
        <v>yes</v>
      </c>
    </row>
    <row r="302" spans="1:226" x14ac:dyDescent="0.25">
      <c r="A302" s="34" t="s">
        <v>9846</v>
      </c>
      <c r="B302" s="26">
        <v>2334</v>
      </c>
      <c r="C302" s="37" t="s">
        <v>9845</v>
      </c>
      <c r="D302" s="5">
        <v>2</v>
      </c>
      <c r="E302" s="5">
        <v>0</v>
      </c>
      <c r="F302" s="5">
        <f>VLOOKUP($B302,STPdata!$B:$J,6,FALSE)</f>
        <v>5.6366388745013535E-11</v>
      </c>
      <c r="G302" s="5">
        <f>VLOOKUP($B302,STPdata!$B:$J,7,FALSE)</f>
        <v>0.72866083127530445</v>
      </c>
      <c r="H302" s="5">
        <f>VLOOKUP($B302,STPdata!$B:$J,8,FALSE)</f>
        <v>4.8770736578785376E-2</v>
      </c>
      <c r="I302" s="5">
        <f>VLOOKUP($B302,STPdata!$B:$J,9,FALSE)</f>
        <v>0.22256843208954383</v>
      </c>
      <c r="J302" s="5">
        <v>-1</v>
      </c>
      <c r="K302" s="5">
        <v>-1</v>
      </c>
      <c r="L302" s="5">
        <v>-1</v>
      </c>
      <c r="M302" s="5">
        <v>-1</v>
      </c>
      <c r="N302" s="5">
        <v>-1</v>
      </c>
      <c r="O302" s="5">
        <v>-1</v>
      </c>
      <c r="P302" s="5">
        <v>-1</v>
      </c>
      <c r="Q302" s="5">
        <v>-1</v>
      </c>
      <c r="R302" s="5">
        <v>-1</v>
      </c>
      <c r="S302" s="5">
        <v>-1</v>
      </c>
      <c r="T302" s="5">
        <v>-1</v>
      </c>
      <c r="U302" s="5">
        <v>-1</v>
      </c>
      <c r="V302" s="5">
        <f>IF(ISNUMBER(EmisData!N302),EmisData!N302/86400/365*0.12,-1)</f>
        <v>-1</v>
      </c>
      <c r="W302" s="5">
        <v>-1</v>
      </c>
      <c r="X302" s="5">
        <v>-1</v>
      </c>
      <c r="Y302" s="5">
        <v>-1</v>
      </c>
      <c r="Z302" s="5">
        <v>-1</v>
      </c>
      <c r="AA302" s="5">
        <v>-1</v>
      </c>
      <c r="AB302" s="5">
        <v>-1</v>
      </c>
      <c r="AC302" s="5">
        <v>-1</v>
      </c>
      <c r="AD302" s="5">
        <v>-1</v>
      </c>
      <c r="AE302" s="5">
        <v>-1</v>
      </c>
      <c r="AF302" s="5">
        <v>-1</v>
      </c>
      <c r="AG302" s="5">
        <v>-1</v>
      </c>
      <c r="AH302" s="5">
        <v>-1</v>
      </c>
      <c r="AI302" s="5">
        <v>-1</v>
      </c>
      <c r="AJ302" s="5">
        <v>-1</v>
      </c>
      <c r="AK302" s="5">
        <v>-1</v>
      </c>
      <c r="AL302" s="5">
        <v>-1</v>
      </c>
      <c r="AM302" s="5">
        <v>-1</v>
      </c>
      <c r="AN302" s="5">
        <v>-1</v>
      </c>
      <c r="AO302" s="5">
        <v>-1</v>
      </c>
      <c r="AP302" s="5">
        <v>-1</v>
      </c>
      <c r="AQ302" s="5">
        <v>-1</v>
      </c>
      <c r="AR302" s="5">
        <v>-1</v>
      </c>
      <c r="AS302" s="5">
        <v>-1</v>
      </c>
      <c r="AT302" s="5">
        <v>-1</v>
      </c>
      <c r="AU302" s="5">
        <v>-1</v>
      </c>
      <c r="AV302" s="5">
        <v>-1</v>
      </c>
      <c r="AW302" s="5">
        <v>-1</v>
      </c>
      <c r="AX302" s="5">
        <v>-1</v>
      </c>
      <c r="AY302" s="5">
        <v>-1</v>
      </c>
      <c r="AZ302" s="5">
        <v>-1</v>
      </c>
      <c r="BA302" s="5">
        <v>-1</v>
      </c>
      <c r="BB302" s="5">
        <v>-1</v>
      </c>
      <c r="BC302" s="5">
        <v>-1</v>
      </c>
      <c r="BD302" s="5">
        <v>-1</v>
      </c>
      <c r="BE302" s="5">
        <v>-1</v>
      </c>
      <c r="BF302" s="5">
        <v>-1</v>
      </c>
      <c r="BG302" s="5">
        <v>-1</v>
      </c>
      <c r="BH302" s="5">
        <v>-1</v>
      </c>
      <c r="BI302" s="5">
        <v>-1</v>
      </c>
      <c r="BJ302" s="5">
        <v>-1</v>
      </c>
      <c r="BK302" s="5">
        <v>-1</v>
      </c>
      <c r="BL302" s="5">
        <v>-1</v>
      </c>
      <c r="BM302" s="5">
        <v>-1</v>
      </c>
      <c r="BN302" s="5">
        <v>-1</v>
      </c>
      <c r="BO302" s="5">
        <v>-1</v>
      </c>
      <c r="BP302" s="5">
        <v>-1</v>
      </c>
      <c r="BQ302" s="5">
        <v>-1</v>
      </c>
      <c r="BR302" s="5">
        <v>-1</v>
      </c>
      <c r="BS302" s="5">
        <v>-1</v>
      </c>
      <c r="BT302" s="5">
        <v>-1</v>
      </c>
      <c r="BU302" s="5">
        <v>-1</v>
      </c>
      <c r="BV302" s="5">
        <v>-1</v>
      </c>
      <c r="BW302" s="5">
        <v>-1</v>
      </c>
      <c r="BX302" s="5">
        <v>-1</v>
      </c>
      <c r="BY302" s="5">
        <f>IF(ISNUMBER(EmisData!Q302),EmisData!Q302/86400/365*0.12,-1)</f>
        <v>-1</v>
      </c>
      <c r="BZ302" s="5">
        <v>-1</v>
      </c>
      <c r="CA302" s="5">
        <v>-1</v>
      </c>
      <c r="CB302" s="5">
        <v>-1</v>
      </c>
      <c r="CC302" s="5">
        <v>-1</v>
      </c>
      <c r="CD302" s="5">
        <f>IF(ISNUMBER(EmisData!P302),EmisData!P302/86400/365*0.12,-1)</f>
        <v>-1</v>
      </c>
      <c r="CE302" s="5">
        <v>-1</v>
      </c>
      <c r="CF302" s="5">
        <v>-1</v>
      </c>
      <c r="CG302" s="5">
        <v>-1</v>
      </c>
      <c r="CH302" s="5">
        <v>-1</v>
      </c>
      <c r="CI302" s="5">
        <v>-1</v>
      </c>
      <c r="CJ302" s="5">
        <v>-1</v>
      </c>
      <c r="CK302" s="5">
        <v>-1</v>
      </c>
      <c r="CL302" s="5">
        <v>-1</v>
      </c>
      <c r="CM302" s="5">
        <v>-1</v>
      </c>
      <c r="CN302" s="5">
        <v>-1</v>
      </c>
      <c r="CO302" s="5">
        <v>-1</v>
      </c>
      <c r="CP302" s="5">
        <v>-1</v>
      </c>
      <c r="CQ302" s="5">
        <v>-1</v>
      </c>
      <c r="CR302" s="5">
        <v>-1</v>
      </c>
      <c r="CS302" s="5">
        <v>-1</v>
      </c>
      <c r="CT302" s="5">
        <v>-1</v>
      </c>
      <c r="CU302" s="5">
        <v>-1</v>
      </c>
      <c r="CV302" s="5">
        <v>-1</v>
      </c>
      <c r="CW302" s="5">
        <v>-1</v>
      </c>
      <c r="CX302" s="5">
        <v>-1</v>
      </c>
      <c r="CY302" s="5">
        <v>-1</v>
      </c>
      <c r="CZ302" s="5">
        <v>-1</v>
      </c>
      <c r="DA302" s="5">
        <v>-1</v>
      </c>
      <c r="DB302" s="5">
        <v>-1</v>
      </c>
      <c r="DC302" s="5">
        <v>-1</v>
      </c>
      <c r="DD302" s="5">
        <v>-1</v>
      </c>
      <c r="DE302" s="5">
        <v>-1</v>
      </c>
      <c r="DF302" s="5">
        <v>-1</v>
      </c>
      <c r="DG302" s="5">
        <v>-1</v>
      </c>
      <c r="DH302" s="5">
        <v>-1</v>
      </c>
      <c r="DI302" s="5">
        <v>-1</v>
      </c>
      <c r="DJ302" s="5">
        <v>-1</v>
      </c>
      <c r="DK302" s="5">
        <v>-1</v>
      </c>
      <c r="DL302" s="5">
        <v>-1</v>
      </c>
      <c r="DM302" s="5">
        <v>-1</v>
      </c>
      <c r="DN302" s="5">
        <v>-1</v>
      </c>
      <c r="DO302" s="5">
        <v>-1</v>
      </c>
      <c r="DP302" s="5">
        <v>-1</v>
      </c>
      <c r="DQ302" s="5">
        <v>-1</v>
      </c>
      <c r="DR302" s="5">
        <v>-1</v>
      </c>
      <c r="DS302" s="5">
        <v>-1</v>
      </c>
      <c r="DT302" s="5">
        <v>-1</v>
      </c>
      <c r="DU302" s="5">
        <v>-1</v>
      </c>
      <c r="DV302" s="5">
        <v>-1</v>
      </c>
      <c r="DW302" s="5">
        <v>-1</v>
      </c>
      <c r="DX302" s="5">
        <v>-1</v>
      </c>
      <c r="DY302" s="5">
        <v>-1</v>
      </c>
      <c r="DZ302" s="5">
        <v>-1</v>
      </c>
      <c r="EA302" s="5">
        <v>-1</v>
      </c>
      <c r="EB302" s="5">
        <v>-1</v>
      </c>
      <c r="EC302" s="5">
        <v>-1</v>
      </c>
      <c r="ED302" s="5">
        <v>-1</v>
      </c>
      <c r="EE302" s="5">
        <v>-1</v>
      </c>
      <c r="EF302" s="5">
        <v>-1</v>
      </c>
      <c r="EG302" s="5">
        <v>-1</v>
      </c>
      <c r="EH302" s="5">
        <v>-1</v>
      </c>
      <c r="EI302" s="5">
        <v>-1</v>
      </c>
      <c r="EJ302" s="5">
        <v>-1</v>
      </c>
      <c r="EK302" s="5">
        <v>-1</v>
      </c>
      <c r="EL302" s="5">
        <v>-1</v>
      </c>
      <c r="EM302" s="5">
        <v>-1</v>
      </c>
      <c r="EN302" s="5">
        <v>-1</v>
      </c>
      <c r="EO302" s="5">
        <v>-1</v>
      </c>
      <c r="EP302" s="5">
        <v>-1</v>
      </c>
      <c r="EQ302" s="5">
        <v>-1</v>
      </c>
      <c r="ER302" s="5">
        <v>-1</v>
      </c>
      <c r="ES302" s="5">
        <v>-1</v>
      </c>
      <c r="ET302" s="5">
        <v>-1</v>
      </c>
      <c r="EU302" s="5">
        <v>-1</v>
      </c>
      <c r="EV302" s="5">
        <f>IF(ISNUMBER(EmisData!R302),EmisData!R302/86400/365*0.12,-1)</f>
        <v>-1</v>
      </c>
      <c r="EW302" s="5">
        <v>-1</v>
      </c>
      <c r="EX302" s="5">
        <v>-1</v>
      </c>
      <c r="EY302" s="5">
        <v>-1</v>
      </c>
      <c r="EZ302" s="5">
        <v>-1</v>
      </c>
      <c r="FA302" s="5">
        <v>-1</v>
      </c>
      <c r="FB302" s="5">
        <v>-1</v>
      </c>
      <c r="FC302" s="5">
        <v>-1</v>
      </c>
      <c r="FD302" s="5">
        <v>-1</v>
      </c>
      <c r="FE302" s="5">
        <v>-1</v>
      </c>
      <c r="FF302" s="5">
        <v>-1</v>
      </c>
      <c r="FG302" s="5">
        <v>-1</v>
      </c>
      <c r="FH302" s="5">
        <v>-1</v>
      </c>
      <c r="FI302" s="5">
        <v>-1</v>
      </c>
      <c r="FJ302" s="5">
        <v>-1</v>
      </c>
      <c r="FK302" s="5">
        <v>-1</v>
      </c>
      <c r="FL302" s="5">
        <v>-1</v>
      </c>
      <c r="FM302" s="5">
        <v>-1</v>
      </c>
      <c r="FN302" s="5">
        <v>-1</v>
      </c>
      <c r="FO302" s="5">
        <v>-1</v>
      </c>
      <c r="FP302" s="5">
        <v>-1</v>
      </c>
      <c r="FQ302" s="5">
        <v>-1</v>
      </c>
      <c r="FR302" s="5">
        <v>-1</v>
      </c>
      <c r="FS302" s="5">
        <v>-1</v>
      </c>
      <c r="FT302" s="5">
        <v>-1</v>
      </c>
      <c r="FU302" s="5">
        <v>-1</v>
      </c>
      <c r="FV302" s="5">
        <v>-1</v>
      </c>
      <c r="FW302" s="5">
        <v>-1</v>
      </c>
      <c r="FX302" s="5">
        <v>-1</v>
      </c>
      <c r="FY302" s="5">
        <v>-1</v>
      </c>
      <c r="FZ302" s="5">
        <v>-1</v>
      </c>
      <c r="GA302" s="5">
        <v>-1</v>
      </c>
      <c r="GB302" s="5">
        <v>-1</v>
      </c>
      <c r="GC302" s="5">
        <v>-1</v>
      </c>
      <c r="GD302" s="5">
        <v>-1</v>
      </c>
      <c r="GE302" s="5">
        <v>-1</v>
      </c>
      <c r="GF302" s="5">
        <v>-1</v>
      </c>
      <c r="GG302" s="5">
        <v>-1</v>
      </c>
      <c r="GH302" s="5">
        <v>-1</v>
      </c>
      <c r="GI302" s="5">
        <v>-1</v>
      </c>
      <c r="GJ302" s="5">
        <v>-1</v>
      </c>
      <c r="GK302" s="5">
        <v>-1</v>
      </c>
      <c r="GL302" s="5">
        <v>-1</v>
      </c>
      <c r="GM302" s="5">
        <v>-1</v>
      </c>
      <c r="GN302" s="5">
        <v>-1</v>
      </c>
      <c r="GO302" s="5">
        <v>-1</v>
      </c>
      <c r="GP302" s="5">
        <v>-1</v>
      </c>
      <c r="GQ302" s="5">
        <v>-1</v>
      </c>
      <c r="GR302" s="5">
        <v>-1</v>
      </c>
      <c r="GS302" s="5">
        <v>-1</v>
      </c>
      <c r="GT302" s="5">
        <f>IF(ISNUMBER(EmisData!L302),EmisData!L302/86400/365*0.12,-1)</f>
        <v>9.5890410958904101E-9</v>
      </c>
      <c r="GU302" s="5">
        <v>-1</v>
      </c>
      <c r="GV302" s="5">
        <v>-1</v>
      </c>
      <c r="GW302" s="5">
        <v>-1</v>
      </c>
      <c r="GX302" s="5">
        <v>-1</v>
      </c>
      <c r="GY302" s="5">
        <f>IF(ISNUMBER(EmisData!O302),EmisData!O302/86400/365*0.12,-1)</f>
        <v>-1</v>
      </c>
      <c r="GZ302" s="5">
        <v>-1</v>
      </c>
      <c r="HA302" s="5">
        <v>-1</v>
      </c>
      <c r="HB302" s="5">
        <v>-1</v>
      </c>
      <c r="HC302" s="5">
        <v>-1</v>
      </c>
      <c r="HD302" s="5">
        <v>-1</v>
      </c>
      <c r="HE302" s="5">
        <v>-1</v>
      </c>
      <c r="HF302" s="5">
        <v>-1</v>
      </c>
      <c r="HG302" s="5">
        <v>-1</v>
      </c>
      <c r="HH302" s="5">
        <v>-1</v>
      </c>
      <c r="HI302" s="5">
        <f>IF(ISNUMBER(EmisData!M302),EmisData!M302/86400/365*0.12,-1)</f>
        <v>1.094315363953801E-7</v>
      </c>
      <c r="HJ302" s="5">
        <v>-1</v>
      </c>
      <c r="HK302" s="5">
        <v>-1</v>
      </c>
      <c r="HL302" s="5">
        <v>-1</v>
      </c>
      <c r="HM302" s="5">
        <v>-1</v>
      </c>
      <c r="HN302" s="5">
        <v>-1</v>
      </c>
      <c r="HO302" s="5">
        <v>-1</v>
      </c>
      <c r="HP302" s="5">
        <v>-1</v>
      </c>
      <c r="HQ302" s="5" t="s">
        <v>720</v>
      </c>
      <c r="HR302" s="5" t="str">
        <f>EmisData!Z302</f>
        <v>yes</v>
      </c>
    </row>
    <row r="303" spans="1:226" x14ac:dyDescent="0.25">
      <c r="A303" s="35" t="s">
        <v>9856</v>
      </c>
      <c r="B303" s="26">
        <v>2336</v>
      </c>
      <c r="C303" s="36" t="s">
        <v>9855</v>
      </c>
      <c r="D303" s="5">
        <v>2</v>
      </c>
      <c r="E303" s="5">
        <v>0</v>
      </c>
      <c r="F303" s="5">
        <f>VLOOKUP($B303,STPdata!$B:$J,6,FALSE)</f>
        <v>1.2590396313813332E-8</v>
      </c>
      <c r="G303" s="5">
        <f>VLOOKUP($B303,STPdata!$B:$J,7,FALSE)</f>
        <v>0.49930838365922753</v>
      </c>
      <c r="H303" s="5">
        <f>VLOOKUP($B303,STPdata!$B:$J,8,FALSE)</f>
        <v>6.7927010195148662E-3</v>
      </c>
      <c r="I303" s="5">
        <f>VLOOKUP($B303,STPdata!$B:$J,9,FALSE)</f>
        <v>0.49389890273086223</v>
      </c>
      <c r="J303" s="5">
        <v>-1</v>
      </c>
      <c r="K303" s="5">
        <v>-1</v>
      </c>
      <c r="L303" s="5">
        <v>-1</v>
      </c>
      <c r="M303" s="5">
        <v>-1</v>
      </c>
      <c r="N303" s="5">
        <v>-1</v>
      </c>
      <c r="O303" s="5">
        <v>-1</v>
      </c>
      <c r="P303" s="5">
        <v>-1</v>
      </c>
      <c r="Q303" s="5">
        <v>-1</v>
      </c>
      <c r="R303" s="5">
        <v>-1</v>
      </c>
      <c r="S303" s="5">
        <v>-1</v>
      </c>
      <c r="T303" s="5">
        <v>-1</v>
      </c>
      <c r="U303" s="5">
        <v>-1</v>
      </c>
      <c r="V303" s="5">
        <f>IF(ISNUMBER(EmisData!N303),EmisData!N303/86400/365*0.12,-1)</f>
        <v>-1</v>
      </c>
      <c r="W303" s="5">
        <v>-1</v>
      </c>
      <c r="X303" s="5">
        <v>-1</v>
      </c>
      <c r="Y303" s="5">
        <v>-1</v>
      </c>
      <c r="Z303" s="5">
        <v>-1</v>
      </c>
      <c r="AA303" s="5">
        <v>-1</v>
      </c>
      <c r="AB303" s="5">
        <v>-1</v>
      </c>
      <c r="AC303" s="5">
        <v>-1</v>
      </c>
      <c r="AD303" s="5">
        <v>-1</v>
      </c>
      <c r="AE303" s="5">
        <v>-1</v>
      </c>
      <c r="AF303" s="5">
        <v>-1</v>
      </c>
      <c r="AG303" s="5">
        <v>-1</v>
      </c>
      <c r="AH303" s="5">
        <v>-1</v>
      </c>
      <c r="AI303" s="5">
        <v>-1</v>
      </c>
      <c r="AJ303" s="5">
        <v>-1</v>
      </c>
      <c r="AK303" s="5">
        <v>-1</v>
      </c>
      <c r="AL303" s="5">
        <v>-1</v>
      </c>
      <c r="AM303" s="5">
        <v>-1</v>
      </c>
      <c r="AN303" s="5">
        <v>-1</v>
      </c>
      <c r="AO303" s="5">
        <v>-1</v>
      </c>
      <c r="AP303" s="5">
        <v>-1</v>
      </c>
      <c r="AQ303" s="5">
        <v>-1</v>
      </c>
      <c r="AR303" s="5">
        <v>-1</v>
      </c>
      <c r="AS303" s="5">
        <v>-1</v>
      </c>
      <c r="AT303" s="5">
        <v>-1</v>
      </c>
      <c r="AU303" s="5">
        <v>-1</v>
      </c>
      <c r="AV303" s="5">
        <v>-1</v>
      </c>
      <c r="AW303" s="5">
        <v>-1</v>
      </c>
      <c r="AX303" s="5">
        <v>-1</v>
      </c>
      <c r="AY303" s="5">
        <v>-1</v>
      </c>
      <c r="AZ303" s="5">
        <v>-1</v>
      </c>
      <c r="BA303" s="5">
        <v>-1</v>
      </c>
      <c r="BB303" s="5">
        <v>-1</v>
      </c>
      <c r="BC303" s="5">
        <v>-1</v>
      </c>
      <c r="BD303" s="5">
        <v>-1</v>
      </c>
      <c r="BE303" s="5">
        <v>-1</v>
      </c>
      <c r="BF303" s="5">
        <v>-1</v>
      </c>
      <c r="BG303" s="5">
        <v>-1</v>
      </c>
      <c r="BH303" s="5">
        <v>-1</v>
      </c>
      <c r="BI303" s="5">
        <v>-1</v>
      </c>
      <c r="BJ303" s="5">
        <v>-1</v>
      </c>
      <c r="BK303" s="5">
        <v>-1</v>
      </c>
      <c r="BL303" s="5">
        <v>-1</v>
      </c>
      <c r="BM303" s="5">
        <v>-1</v>
      </c>
      <c r="BN303" s="5">
        <v>-1</v>
      </c>
      <c r="BO303" s="5">
        <v>-1</v>
      </c>
      <c r="BP303" s="5">
        <v>-1</v>
      </c>
      <c r="BQ303" s="5">
        <v>-1</v>
      </c>
      <c r="BR303" s="5">
        <v>-1</v>
      </c>
      <c r="BS303" s="5">
        <v>-1</v>
      </c>
      <c r="BT303" s="5">
        <v>-1</v>
      </c>
      <c r="BU303" s="5">
        <v>-1</v>
      </c>
      <c r="BV303" s="5">
        <v>-1</v>
      </c>
      <c r="BW303" s="5">
        <v>-1</v>
      </c>
      <c r="BX303" s="5">
        <v>-1</v>
      </c>
      <c r="BY303" s="5">
        <f>IF(ISNUMBER(EmisData!Q303),EmisData!Q303/86400/365*0.12,-1)</f>
        <v>-1</v>
      </c>
      <c r="BZ303" s="5">
        <v>-1</v>
      </c>
      <c r="CA303" s="5">
        <v>-1</v>
      </c>
      <c r="CB303" s="5">
        <v>-1</v>
      </c>
      <c r="CC303" s="5">
        <v>-1</v>
      </c>
      <c r="CD303" s="5">
        <f>IF(ISNUMBER(EmisData!P303),EmisData!P303/86400/365*0.12,-1)</f>
        <v>-1</v>
      </c>
      <c r="CE303" s="5">
        <v>-1</v>
      </c>
      <c r="CF303" s="5">
        <v>-1</v>
      </c>
      <c r="CG303" s="5">
        <v>-1</v>
      </c>
      <c r="CH303" s="5">
        <v>-1</v>
      </c>
      <c r="CI303" s="5">
        <v>-1</v>
      </c>
      <c r="CJ303" s="5">
        <v>-1</v>
      </c>
      <c r="CK303" s="5">
        <v>-1</v>
      </c>
      <c r="CL303" s="5">
        <v>-1</v>
      </c>
      <c r="CM303" s="5">
        <v>-1</v>
      </c>
      <c r="CN303" s="5">
        <v>-1</v>
      </c>
      <c r="CO303" s="5">
        <v>-1</v>
      </c>
      <c r="CP303" s="5">
        <v>-1</v>
      </c>
      <c r="CQ303" s="5">
        <v>-1</v>
      </c>
      <c r="CR303" s="5">
        <v>-1</v>
      </c>
      <c r="CS303" s="5">
        <v>-1</v>
      </c>
      <c r="CT303" s="5">
        <v>-1</v>
      </c>
      <c r="CU303" s="5">
        <v>-1</v>
      </c>
      <c r="CV303" s="5">
        <v>-1</v>
      </c>
      <c r="CW303" s="5">
        <v>-1</v>
      </c>
      <c r="CX303" s="5">
        <v>-1</v>
      </c>
      <c r="CY303" s="5">
        <v>-1</v>
      </c>
      <c r="CZ303" s="5">
        <v>-1</v>
      </c>
      <c r="DA303" s="5">
        <v>-1</v>
      </c>
      <c r="DB303" s="5">
        <v>-1</v>
      </c>
      <c r="DC303" s="5">
        <v>-1</v>
      </c>
      <c r="DD303" s="5">
        <v>-1</v>
      </c>
      <c r="DE303" s="5">
        <v>-1</v>
      </c>
      <c r="DF303" s="5">
        <v>-1</v>
      </c>
      <c r="DG303" s="5">
        <v>-1</v>
      </c>
      <c r="DH303" s="5">
        <v>-1</v>
      </c>
      <c r="DI303" s="5">
        <v>-1</v>
      </c>
      <c r="DJ303" s="5">
        <v>-1</v>
      </c>
      <c r="DK303" s="5">
        <v>-1</v>
      </c>
      <c r="DL303" s="5">
        <v>-1</v>
      </c>
      <c r="DM303" s="5">
        <v>-1</v>
      </c>
      <c r="DN303" s="5">
        <v>-1</v>
      </c>
      <c r="DO303" s="5">
        <v>-1</v>
      </c>
      <c r="DP303" s="5">
        <v>-1</v>
      </c>
      <c r="DQ303" s="5">
        <v>-1</v>
      </c>
      <c r="DR303" s="5">
        <v>-1</v>
      </c>
      <c r="DS303" s="5">
        <v>-1</v>
      </c>
      <c r="DT303" s="5">
        <v>-1</v>
      </c>
      <c r="DU303" s="5">
        <v>-1</v>
      </c>
      <c r="DV303" s="5">
        <v>-1</v>
      </c>
      <c r="DW303" s="5">
        <v>-1</v>
      </c>
      <c r="DX303" s="5">
        <v>-1</v>
      </c>
      <c r="DY303" s="5">
        <v>-1</v>
      </c>
      <c r="DZ303" s="5">
        <v>-1</v>
      </c>
      <c r="EA303" s="5">
        <v>-1</v>
      </c>
      <c r="EB303" s="5">
        <v>-1</v>
      </c>
      <c r="EC303" s="5">
        <v>-1</v>
      </c>
      <c r="ED303" s="5">
        <v>-1</v>
      </c>
      <c r="EE303" s="5">
        <v>-1</v>
      </c>
      <c r="EF303" s="5">
        <v>-1</v>
      </c>
      <c r="EG303" s="5">
        <v>-1</v>
      </c>
      <c r="EH303" s="5">
        <v>-1</v>
      </c>
      <c r="EI303" s="5">
        <v>-1</v>
      </c>
      <c r="EJ303" s="5">
        <v>-1</v>
      </c>
      <c r="EK303" s="5">
        <v>-1</v>
      </c>
      <c r="EL303" s="5">
        <v>-1</v>
      </c>
      <c r="EM303" s="5">
        <v>-1</v>
      </c>
      <c r="EN303" s="5">
        <v>-1</v>
      </c>
      <c r="EO303" s="5">
        <v>-1</v>
      </c>
      <c r="EP303" s="5">
        <v>-1</v>
      </c>
      <c r="EQ303" s="5">
        <v>-1</v>
      </c>
      <c r="ER303" s="5">
        <v>-1</v>
      </c>
      <c r="ES303" s="5">
        <v>-1</v>
      </c>
      <c r="ET303" s="5">
        <v>-1</v>
      </c>
      <c r="EU303" s="5">
        <v>-1</v>
      </c>
      <c r="EV303" s="5">
        <f>IF(ISNUMBER(EmisData!R303),EmisData!R303/86400/365*0.12,-1)</f>
        <v>-1</v>
      </c>
      <c r="EW303" s="5">
        <v>-1</v>
      </c>
      <c r="EX303" s="5">
        <v>-1</v>
      </c>
      <c r="EY303" s="5">
        <v>-1</v>
      </c>
      <c r="EZ303" s="5">
        <v>-1</v>
      </c>
      <c r="FA303" s="5">
        <v>-1</v>
      </c>
      <c r="FB303" s="5">
        <v>-1</v>
      </c>
      <c r="FC303" s="5">
        <v>-1</v>
      </c>
      <c r="FD303" s="5">
        <v>-1</v>
      </c>
      <c r="FE303" s="5">
        <v>-1</v>
      </c>
      <c r="FF303" s="5">
        <v>-1</v>
      </c>
      <c r="FG303" s="5">
        <v>-1</v>
      </c>
      <c r="FH303" s="5">
        <v>-1</v>
      </c>
      <c r="FI303" s="5">
        <v>-1</v>
      </c>
      <c r="FJ303" s="5">
        <v>-1</v>
      </c>
      <c r="FK303" s="5">
        <v>-1</v>
      </c>
      <c r="FL303" s="5">
        <v>-1</v>
      </c>
      <c r="FM303" s="5">
        <v>-1</v>
      </c>
      <c r="FN303" s="5">
        <v>-1</v>
      </c>
      <c r="FO303" s="5">
        <v>-1</v>
      </c>
      <c r="FP303" s="5">
        <v>-1</v>
      </c>
      <c r="FQ303" s="5">
        <v>-1</v>
      </c>
      <c r="FR303" s="5">
        <v>-1</v>
      </c>
      <c r="FS303" s="5">
        <v>-1</v>
      </c>
      <c r="FT303" s="5">
        <v>-1</v>
      </c>
      <c r="FU303" s="5">
        <v>-1</v>
      </c>
      <c r="FV303" s="5">
        <v>-1</v>
      </c>
      <c r="FW303" s="5">
        <v>-1</v>
      </c>
      <c r="FX303" s="5">
        <v>-1</v>
      </c>
      <c r="FY303" s="5">
        <v>-1</v>
      </c>
      <c r="FZ303" s="5">
        <v>-1</v>
      </c>
      <c r="GA303" s="5">
        <v>-1</v>
      </c>
      <c r="GB303" s="5">
        <v>-1</v>
      </c>
      <c r="GC303" s="5">
        <v>-1</v>
      </c>
      <c r="GD303" s="5">
        <v>-1</v>
      </c>
      <c r="GE303" s="5">
        <v>-1</v>
      </c>
      <c r="GF303" s="5">
        <v>-1</v>
      </c>
      <c r="GG303" s="5">
        <v>-1</v>
      </c>
      <c r="GH303" s="5">
        <v>-1</v>
      </c>
      <c r="GI303" s="5">
        <v>-1</v>
      </c>
      <c r="GJ303" s="5">
        <v>-1</v>
      </c>
      <c r="GK303" s="5">
        <v>-1</v>
      </c>
      <c r="GL303" s="5">
        <v>-1</v>
      </c>
      <c r="GM303" s="5">
        <v>-1</v>
      </c>
      <c r="GN303" s="5">
        <v>-1</v>
      </c>
      <c r="GO303" s="5">
        <v>-1</v>
      </c>
      <c r="GP303" s="5">
        <v>-1</v>
      </c>
      <c r="GQ303" s="5">
        <v>-1</v>
      </c>
      <c r="GR303" s="5">
        <v>-1</v>
      </c>
      <c r="GS303" s="5">
        <v>-1</v>
      </c>
      <c r="GT303" s="5">
        <f>IF(ISNUMBER(EmisData!L303),EmisData!L303/86400/365*0.12,-1)</f>
        <v>2.3820395738203955E-8</v>
      </c>
      <c r="GU303" s="5">
        <v>-1</v>
      </c>
      <c r="GV303" s="5">
        <v>-1</v>
      </c>
      <c r="GW303" s="5">
        <v>-1</v>
      </c>
      <c r="GX303" s="5">
        <v>-1</v>
      </c>
      <c r="GY303" s="5">
        <f>IF(ISNUMBER(EmisData!O303),EmisData!O303/86400/365*0.12,-1)</f>
        <v>-1</v>
      </c>
      <c r="GZ303" s="5">
        <v>-1</v>
      </c>
      <c r="HA303" s="5">
        <v>-1</v>
      </c>
      <c r="HB303" s="5">
        <v>-1</v>
      </c>
      <c r="HC303" s="5">
        <v>-1</v>
      </c>
      <c r="HD303" s="5">
        <v>-1</v>
      </c>
      <c r="HE303" s="5">
        <v>-1</v>
      </c>
      <c r="HF303" s="5">
        <v>-1</v>
      </c>
      <c r="HG303" s="5">
        <v>-1</v>
      </c>
      <c r="HH303" s="5">
        <v>-1</v>
      </c>
      <c r="HI303" s="5">
        <f>IF(ISNUMBER(EmisData!M303),EmisData!M303/86400/365*0.12,-1)</f>
        <v>-1</v>
      </c>
      <c r="HJ303" s="5">
        <v>-1</v>
      </c>
      <c r="HK303" s="5">
        <v>-1</v>
      </c>
      <c r="HL303" s="5">
        <v>-1</v>
      </c>
      <c r="HM303" s="5">
        <v>-1</v>
      </c>
      <c r="HN303" s="5">
        <v>-1</v>
      </c>
      <c r="HO303" s="5">
        <v>-1</v>
      </c>
      <c r="HP303" s="5">
        <v>-1</v>
      </c>
      <c r="HQ303" s="5" t="s">
        <v>720</v>
      </c>
      <c r="HR303" s="5" t="str">
        <f>EmisData!Z303</f>
        <v>yes</v>
      </c>
    </row>
    <row r="304" spans="1:226" x14ac:dyDescent="0.25">
      <c r="A304" s="35" t="s">
        <v>9884</v>
      </c>
      <c r="B304" s="26">
        <v>2343</v>
      </c>
      <c r="C304" s="36" t="s">
        <v>9883</v>
      </c>
      <c r="D304" s="5">
        <v>2</v>
      </c>
      <c r="E304" s="5">
        <v>0</v>
      </c>
      <c r="F304" s="5">
        <f>VLOOKUP($B304,STPdata!$B:$J,6,FALSE)</f>
        <v>2.5032651837863485E-5</v>
      </c>
      <c r="G304" s="5">
        <f>VLOOKUP($B304,STPdata!$B:$J,7,FALSE)</f>
        <v>0.24569345787407823</v>
      </c>
      <c r="H304" s="5">
        <f>VLOOKUP($B304,STPdata!$B:$J,8,FALSE)</f>
        <v>3.0102102837929402E-3</v>
      </c>
      <c r="I304" s="5">
        <f>VLOOKUP($B304,STPdata!$B:$J,9,FALSE)</f>
        <v>0.75127129919029079</v>
      </c>
      <c r="J304" s="5">
        <v>-1</v>
      </c>
      <c r="K304" s="5">
        <v>-1</v>
      </c>
      <c r="L304" s="5">
        <v>-1</v>
      </c>
      <c r="M304" s="5">
        <v>-1</v>
      </c>
      <c r="N304" s="5">
        <v>-1</v>
      </c>
      <c r="O304" s="5">
        <v>-1</v>
      </c>
      <c r="P304" s="5">
        <v>-1</v>
      </c>
      <c r="Q304" s="5">
        <v>-1</v>
      </c>
      <c r="R304" s="5">
        <v>-1</v>
      </c>
      <c r="S304" s="5">
        <v>-1</v>
      </c>
      <c r="T304" s="5">
        <v>-1</v>
      </c>
      <c r="U304" s="5">
        <v>-1</v>
      </c>
      <c r="V304" s="5">
        <f>IF(ISNUMBER(EmisData!N304),EmisData!N304/86400/365*0.12,-1)</f>
        <v>-1</v>
      </c>
      <c r="W304" s="5">
        <v>-1</v>
      </c>
      <c r="X304" s="5">
        <v>-1</v>
      </c>
      <c r="Y304" s="5">
        <v>-1</v>
      </c>
      <c r="Z304" s="5">
        <v>-1</v>
      </c>
      <c r="AA304" s="5">
        <v>-1</v>
      </c>
      <c r="AB304" s="5">
        <v>-1</v>
      </c>
      <c r="AC304" s="5">
        <v>-1</v>
      </c>
      <c r="AD304" s="5">
        <v>-1</v>
      </c>
      <c r="AE304" s="5">
        <v>-1</v>
      </c>
      <c r="AF304" s="5">
        <v>-1</v>
      </c>
      <c r="AG304" s="5">
        <v>-1</v>
      </c>
      <c r="AH304" s="5">
        <v>-1</v>
      </c>
      <c r="AI304" s="5">
        <v>-1</v>
      </c>
      <c r="AJ304" s="5">
        <v>-1</v>
      </c>
      <c r="AK304" s="5">
        <v>-1</v>
      </c>
      <c r="AL304" s="5">
        <v>-1</v>
      </c>
      <c r="AM304" s="5">
        <v>-1</v>
      </c>
      <c r="AN304" s="5">
        <v>-1</v>
      </c>
      <c r="AO304" s="5">
        <v>-1</v>
      </c>
      <c r="AP304" s="5">
        <v>-1</v>
      </c>
      <c r="AQ304" s="5">
        <v>-1</v>
      </c>
      <c r="AR304" s="5">
        <v>-1</v>
      </c>
      <c r="AS304" s="5">
        <v>-1</v>
      </c>
      <c r="AT304" s="5">
        <v>-1</v>
      </c>
      <c r="AU304" s="5">
        <v>-1</v>
      </c>
      <c r="AV304" s="5">
        <v>-1</v>
      </c>
      <c r="AW304" s="5">
        <v>-1</v>
      </c>
      <c r="AX304" s="5">
        <v>-1</v>
      </c>
      <c r="AY304" s="5">
        <v>-1</v>
      </c>
      <c r="AZ304" s="5">
        <v>-1</v>
      </c>
      <c r="BA304" s="5">
        <v>-1</v>
      </c>
      <c r="BB304" s="5">
        <v>-1</v>
      </c>
      <c r="BC304" s="5">
        <v>-1</v>
      </c>
      <c r="BD304" s="5">
        <v>-1</v>
      </c>
      <c r="BE304" s="5">
        <v>-1</v>
      </c>
      <c r="BF304" s="5">
        <v>-1</v>
      </c>
      <c r="BG304" s="5">
        <v>-1</v>
      </c>
      <c r="BH304" s="5">
        <v>-1</v>
      </c>
      <c r="BI304" s="5">
        <v>-1</v>
      </c>
      <c r="BJ304" s="5">
        <v>-1</v>
      </c>
      <c r="BK304" s="5">
        <v>-1</v>
      </c>
      <c r="BL304" s="5">
        <v>-1</v>
      </c>
      <c r="BM304" s="5">
        <v>-1</v>
      </c>
      <c r="BN304" s="5">
        <v>-1</v>
      </c>
      <c r="BO304" s="5">
        <v>-1</v>
      </c>
      <c r="BP304" s="5">
        <v>-1</v>
      </c>
      <c r="BQ304" s="5">
        <v>-1</v>
      </c>
      <c r="BR304" s="5">
        <v>-1</v>
      </c>
      <c r="BS304" s="5">
        <v>-1</v>
      </c>
      <c r="BT304" s="5">
        <v>-1</v>
      </c>
      <c r="BU304" s="5">
        <v>-1</v>
      </c>
      <c r="BV304" s="5">
        <v>-1</v>
      </c>
      <c r="BW304" s="5">
        <v>-1</v>
      </c>
      <c r="BX304" s="5">
        <v>-1</v>
      </c>
      <c r="BY304" s="5">
        <f>IF(ISNUMBER(EmisData!Q304),EmisData!Q304/86400/365*0.12,-1)</f>
        <v>-1</v>
      </c>
      <c r="BZ304" s="5">
        <v>-1</v>
      </c>
      <c r="CA304" s="5">
        <v>-1</v>
      </c>
      <c r="CB304" s="5">
        <v>-1</v>
      </c>
      <c r="CC304" s="5">
        <v>-1</v>
      </c>
      <c r="CD304" s="5">
        <f>IF(ISNUMBER(EmisData!P304),EmisData!P304/86400/365*0.12,-1)</f>
        <v>-1</v>
      </c>
      <c r="CE304" s="5">
        <v>-1</v>
      </c>
      <c r="CF304" s="5">
        <v>-1</v>
      </c>
      <c r="CG304" s="5">
        <v>-1</v>
      </c>
      <c r="CH304" s="5">
        <v>-1</v>
      </c>
      <c r="CI304" s="5">
        <v>-1</v>
      </c>
      <c r="CJ304" s="5">
        <v>-1</v>
      </c>
      <c r="CK304" s="5">
        <v>-1</v>
      </c>
      <c r="CL304" s="5">
        <v>-1</v>
      </c>
      <c r="CM304" s="5">
        <v>-1</v>
      </c>
      <c r="CN304" s="5">
        <v>-1</v>
      </c>
      <c r="CO304" s="5">
        <v>-1</v>
      </c>
      <c r="CP304" s="5">
        <v>-1</v>
      </c>
      <c r="CQ304" s="5">
        <v>-1</v>
      </c>
      <c r="CR304" s="5">
        <v>-1</v>
      </c>
      <c r="CS304" s="5">
        <v>-1</v>
      </c>
      <c r="CT304" s="5">
        <v>-1</v>
      </c>
      <c r="CU304" s="5">
        <v>-1</v>
      </c>
      <c r="CV304" s="5">
        <v>-1</v>
      </c>
      <c r="CW304" s="5">
        <v>-1</v>
      </c>
      <c r="CX304" s="5">
        <v>-1</v>
      </c>
      <c r="CY304" s="5">
        <v>-1</v>
      </c>
      <c r="CZ304" s="5">
        <v>-1</v>
      </c>
      <c r="DA304" s="5">
        <v>-1</v>
      </c>
      <c r="DB304" s="5">
        <v>-1</v>
      </c>
      <c r="DC304" s="5">
        <v>-1</v>
      </c>
      <c r="DD304" s="5">
        <v>-1</v>
      </c>
      <c r="DE304" s="5">
        <v>-1</v>
      </c>
      <c r="DF304" s="5">
        <v>-1</v>
      </c>
      <c r="DG304" s="5">
        <v>-1</v>
      </c>
      <c r="DH304" s="5">
        <v>-1</v>
      </c>
      <c r="DI304" s="5">
        <v>-1</v>
      </c>
      <c r="DJ304" s="5">
        <v>-1</v>
      </c>
      <c r="DK304" s="5">
        <v>-1</v>
      </c>
      <c r="DL304" s="5">
        <v>-1</v>
      </c>
      <c r="DM304" s="5">
        <v>-1</v>
      </c>
      <c r="DN304" s="5">
        <v>-1</v>
      </c>
      <c r="DO304" s="5">
        <v>-1</v>
      </c>
      <c r="DP304" s="5">
        <v>-1</v>
      </c>
      <c r="DQ304" s="5">
        <v>-1</v>
      </c>
      <c r="DR304" s="5">
        <v>-1</v>
      </c>
      <c r="DS304" s="5">
        <v>-1</v>
      </c>
      <c r="DT304" s="5">
        <v>-1</v>
      </c>
      <c r="DU304" s="5">
        <v>-1</v>
      </c>
      <c r="DV304" s="5">
        <v>-1</v>
      </c>
      <c r="DW304" s="5">
        <v>-1</v>
      </c>
      <c r="DX304" s="5">
        <v>-1</v>
      </c>
      <c r="DY304" s="5">
        <v>-1</v>
      </c>
      <c r="DZ304" s="5">
        <v>-1</v>
      </c>
      <c r="EA304" s="5">
        <v>-1</v>
      </c>
      <c r="EB304" s="5">
        <v>-1</v>
      </c>
      <c r="EC304" s="5">
        <v>-1</v>
      </c>
      <c r="ED304" s="5">
        <v>-1</v>
      </c>
      <c r="EE304" s="5">
        <v>-1</v>
      </c>
      <c r="EF304" s="5">
        <v>-1</v>
      </c>
      <c r="EG304" s="5">
        <v>-1</v>
      </c>
      <c r="EH304" s="5">
        <v>-1</v>
      </c>
      <c r="EI304" s="5">
        <v>-1</v>
      </c>
      <c r="EJ304" s="5">
        <v>-1</v>
      </c>
      <c r="EK304" s="5">
        <v>-1</v>
      </c>
      <c r="EL304" s="5">
        <v>-1</v>
      </c>
      <c r="EM304" s="5">
        <v>-1</v>
      </c>
      <c r="EN304" s="5">
        <v>-1</v>
      </c>
      <c r="EO304" s="5">
        <v>-1</v>
      </c>
      <c r="EP304" s="5">
        <v>-1</v>
      </c>
      <c r="EQ304" s="5">
        <v>-1</v>
      </c>
      <c r="ER304" s="5">
        <v>-1</v>
      </c>
      <c r="ES304" s="5">
        <v>-1</v>
      </c>
      <c r="ET304" s="5">
        <v>-1</v>
      </c>
      <c r="EU304" s="5">
        <v>-1</v>
      </c>
      <c r="EV304" s="5">
        <f>IF(ISNUMBER(EmisData!R304),EmisData!R304/86400/365*0.12,-1)</f>
        <v>-1</v>
      </c>
      <c r="EW304" s="5">
        <v>-1</v>
      </c>
      <c r="EX304" s="5">
        <v>-1</v>
      </c>
      <c r="EY304" s="5">
        <v>-1</v>
      </c>
      <c r="EZ304" s="5">
        <v>-1</v>
      </c>
      <c r="FA304" s="5">
        <v>-1</v>
      </c>
      <c r="FB304" s="5">
        <v>-1</v>
      </c>
      <c r="FC304" s="5">
        <v>-1</v>
      </c>
      <c r="FD304" s="5">
        <v>-1</v>
      </c>
      <c r="FE304" s="5">
        <v>-1</v>
      </c>
      <c r="FF304" s="5">
        <v>-1</v>
      </c>
      <c r="FG304" s="5">
        <v>-1</v>
      </c>
      <c r="FH304" s="5">
        <v>-1</v>
      </c>
      <c r="FI304" s="5">
        <v>-1</v>
      </c>
      <c r="FJ304" s="5">
        <v>-1</v>
      </c>
      <c r="FK304" s="5">
        <v>-1</v>
      </c>
      <c r="FL304" s="5">
        <v>-1</v>
      </c>
      <c r="FM304" s="5">
        <v>-1</v>
      </c>
      <c r="FN304" s="5">
        <v>-1</v>
      </c>
      <c r="FO304" s="5">
        <v>-1</v>
      </c>
      <c r="FP304" s="5">
        <v>-1</v>
      </c>
      <c r="FQ304" s="5">
        <v>-1</v>
      </c>
      <c r="FR304" s="5">
        <v>-1</v>
      </c>
      <c r="FS304" s="5">
        <v>-1</v>
      </c>
      <c r="FT304" s="5">
        <v>-1</v>
      </c>
      <c r="FU304" s="5">
        <v>-1</v>
      </c>
      <c r="FV304" s="5">
        <v>-1</v>
      </c>
      <c r="FW304" s="5">
        <v>-1</v>
      </c>
      <c r="FX304" s="5">
        <v>-1</v>
      </c>
      <c r="FY304" s="5">
        <v>-1</v>
      </c>
      <c r="FZ304" s="5">
        <v>-1</v>
      </c>
      <c r="GA304" s="5">
        <v>-1</v>
      </c>
      <c r="GB304" s="5">
        <v>-1</v>
      </c>
      <c r="GC304" s="5">
        <v>-1</v>
      </c>
      <c r="GD304" s="5">
        <v>-1</v>
      </c>
      <c r="GE304" s="5">
        <v>-1</v>
      </c>
      <c r="GF304" s="5">
        <v>-1</v>
      </c>
      <c r="GG304" s="5">
        <v>-1</v>
      </c>
      <c r="GH304" s="5">
        <v>-1</v>
      </c>
      <c r="GI304" s="5">
        <v>-1</v>
      </c>
      <c r="GJ304" s="5">
        <v>-1</v>
      </c>
      <c r="GK304" s="5">
        <v>-1</v>
      </c>
      <c r="GL304" s="5">
        <v>-1</v>
      </c>
      <c r="GM304" s="5">
        <v>-1</v>
      </c>
      <c r="GN304" s="5">
        <v>-1</v>
      </c>
      <c r="GO304" s="5">
        <v>-1</v>
      </c>
      <c r="GP304" s="5">
        <v>-1</v>
      </c>
      <c r="GQ304" s="5">
        <v>-1</v>
      </c>
      <c r="GR304" s="5">
        <v>-1</v>
      </c>
      <c r="GS304" s="5">
        <v>-1</v>
      </c>
      <c r="GT304" s="5">
        <f>IF(ISNUMBER(EmisData!L304),EmisData!L304/86400/365*0.12,-1)</f>
        <v>2.2142313546423131E-7</v>
      </c>
      <c r="GU304" s="5">
        <v>-1</v>
      </c>
      <c r="GV304" s="5">
        <v>-1</v>
      </c>
      <c r="GW304" s="5">
        <v>-1</v>
      </c>
      <c r="GX304" s="5">
        <v>-1</v>
      </c>
      <c r="GY304" s="5">
        <f>IF(ISNUMBER(EmisData!O304),EmisData!O304/86400/365*0.12,-1)</f>
        <v>-1</v>
      </c>
      <c r="GZ304" s="5">
        <v>-1</v>
      </c>
      <c r="HA304" s="5">
        <v>-1</v>
      </c>
      <c r="HB304" s="5">
        <v>-1</v>
      </c>
      <c r="HC304" s="5">
        <v>-1</v>
      </c>
      <c r="HD304" s="5">
        <v>-1</v>
      </c>
      <c r="HE304" s="5">
        <v>-1</v>
      </c>
      <c r="HF304" s="5">
        <v>-1</v>
      </c>
      <c r="HG304" s="5">
        <v>-1</v>
      </c>
      <c r="HH304" s="5">
        <v>-1</v>
      </c>
      <c r="HI304" s="5">
        <f>IF(ISNUMBER(EmisData!M304),EmisData!M304/86400/365*0.12,-1)</f>
        <v>-1</v>
      </c>
      <c r="HJ304" s="5">
        <v>-1</v>
      </c>
      <c r="HK304" s="5">
        <v>-1</v>
      </c>
      <c r="HL304" s="5">
        <v>-1</v>
      </c>
      <c r="HM304" s="5">
        <v>-1</v>
      </c>
      <c r="HN304" s="5">
        <v>-1</v>
      </c>
      <c r="HO304" s="5">
        <v>-1</v>
      </c>
      <c r="HP304" s="5">
        <v>-1</v>
      </c>
      <c r="HQ304" s="5" t="s">
        <v>720</v>
      </c>
      <c r="HR304" s="5" t="str">
        <f>EmisData!Z304</f>
        <v>yes</v>
      </c>
    </row>
    <row r="305" spans="1:226" x14ac:dyDescent="0.25">
      <c r="A305" s="35" t="s">
        <v>10029</v>
      </c>
      <c r="B305" s="26">
        <v>2379</v>
      </c>
      <c r="C305" s="36" t="s">
        <v>10028</v>
      </c>
      <c r="D305" s="5">
        <v>2</v>
      </c>
      <c r="E305" s="5">
        <v>0</v>
      </c>
      <c r="F305" s="5">
        <f>VLOOKUP($B305,STPdata!$B:$J,6,FALSE)</f>
        <v>0.83455756299008788</v>
      </c>
      <c r="G305" s="5">
        <f>VLOOKUP($B305,STPdata!$B:$J,7,FALSE)</f>
        <v>4.8749208852228373E-2</v>
      </c>
      <c r="H305" s="5">
        <f>VLOOKUP($B305,STPdata!$B:$J,8,FALSE)</f>
        <v>5.9107643149408237E-2</v>
      </c>
      <c r="I305" s="5">
        <f>VLOOKUP($B305,STPdata!$B:$J,9,FALSE)</f>
        <v>5.7585585008275687E-2</v>
      </c>
      <c r="J305" s="5">
        <v>-1</v>
      </c>
      <c r="K305" s="5">
        <v>-1</v>
      </c>
      <c r="L305" s="5">
        <v>-1</v>
      </c>
      <c r="M305" s="5">
        <v>-1</v>
      </c>
      <c r="N305" s="5">
        <v>-1</v>
      </c>
      <c r="O305" s="5">
        <v>-1</v>
      </c>
      <c r="P305" s="5">
        <v>-1</v>
      </c>
      <c r="Q305" s="5">
        <v>-1</v>
      </c>
      <c r="R305" s="5">
        <v>-1</v>
      </c>
      <c r="S305" s="5">
        <v>-1</v>
      </c>
      <c r="T305" s="5">
        <v>-1</v>
      </c>
      <c r="U305" s="5">
        <v>-1</v>
      </c>
      <c r="V305" s="5">
        <f>IF(ISNUMBER(EmisData!N305),EmisData!N305/86400/365*0.12,-1)</f>
        <v>-1</v>
      </c>
      <c r="W305" s="5">
        <v>-1</v>
      </c>
      <c r="X305" s="5">
        <v>-1</v>
      </c>
      <c r="Y305" s="5">
        <v>-1</v>
      </c>
      <c r="Z305" s="5">
        <v>-1</v>
      </c>
      <c r="AA305" s="5">
        <v>-1</v>
      </c>
      <c r="AB305" s="5">
        <v>-1</v>
      </c>
      <c r="AC305" s="5">
        <v>-1</v>
      </c>
      <c r="AD305" s="5">
        <v>-1</v>
      </c>
      <c r="AE305" s="5">
        <v>-1</v>
      </c>
      <c r="AF305" s="5">
        <v>-1</v>
      </c>
      <c r="AG305" s="5">
        <v>-1</v>
      </c>
      <c r="AH305" s="5">
        <v>-1</v>
      </c>
      <c r="AI305" s="5">
        <v>-1</v>
      </c>
      <c r="AJ305" s="5">
        <v>-1</v>
      </c>
      <c r="AK305" s="5">
        <v>-1</v>
      </c>
      <c r="AL305" s="5">
        <v>-1</v>
      </c>
      <c r="AM305" s="5">
        <v>-1</v>
      </c>
      <c r="AN305" s="5">
        <v>-1</v>
      </c>
      <c r="AO305" s="5">
        <v>-1</v>
      </c>
      <c r="AP305" s="5">
        <v>-1</v>
      </c>
      <c r="AQ305" s="5">
        <v>-1</v>
      </c>
      <c r="AR305" s="5">
        <v>-1</v>
      </c>
      <c r="AS305" s="5">
        <v>-1</v>
      </c>
      <c r="AT305" s="5">
        <v>-1</v>
      </c>
      <c r="AU305" s="5">
        <v>-1</v>
      </c>
      <c r="AV305" s="5">
        <v>-1</v>
      </c>
      <c r="AW305" s="5">
        <v>-1</v>
      </c>
      <c r="AX305" s="5">
        <v>-1</v>
      </c>
      <c r="AY305" s="5">
        <v>-1</v>
      </c>
      <c r="AZ305" s="5">
        <v>-1</v>
      </c>
      <c r="BA305" s="5">
        <v>-1</v>
      </c>
      <c r="BB305" s="5">
        <v>-1</v>
      </c>
      <c r="BC305" s="5">
        <v>-1</v>
      </c>
      <c r="BD305" s="5">
        <v>-1</v>
      </c>
      <c r="BE305" s="5">
        <v>-1</v>
      </c>
      <c r="BF305" s="5">
        <v>-1</v>
      </c>
      <c r="BG305" s="5">
        <v>-1</v>
      </c>
      <c r="BH305" s="5">
        <v>-1</v>
      </c>
      <c r="BI305" s="5">
        <v>-1</v>
      </c>
      <c r="BJ305" s="5">
        <v>-1</v>
      </c>
      <c r="BK305" s="5">
        <v>-1</v>
      </c>
      <c r="BL305" s="5">
        <v>-1</v>
      </c>
      <c r="BM305" s="5">
        <v>-1</v>
      </c>
      <c r="BN305" s="5">
        <v>-1</v>
      </c>
      <c r="BO305" s="5">
        <v>-1</v>
      </c>
      <c r="BP305" s="5">
        <v>-1</v>
      </c>
      <c r="BQ305" s="5">
        <v>-1</v>
      </c>
      <c r="BR305" s="5">
        <v>-1</v>
      </c>
      <c r="BS305" s="5">
        <v>-1</v>
      </c>
      <c r="BT305" s="5">
        <v>-1</v>
      </c>
      <c r="BU305" s="5">
        <v>-1</v>
      </c>
      <c r="BV305" s="5">
        <v>-1</v>
      </c>
      <c r="BW305" s="5">
        <v>-1</v>
      </c>
      <c r="BX305" s="5">
        <v>-1</v>
      </c>
      <c r="BY305" s="5">
        <f>IF(ISNUMBER(EmisData!Q305),EmisData!Q305/86400/365*0.12,-1)</f>
        <v>-1</v>
      </c>
      <c r="BZ305" s="5">
        <v>-1</v>
      </c>
      <c r="CA305" s="5">
        <v>-1</v>
      </c>
      <c r="CB305" s="5">
        <v>-1</v>
      </c>
      <c r="CC305" s="5">
        <v>-1</v>
      </c>
      <c r="CD305" s="5">
        <f>IF(ISNUMBER(EmisData!P305),EmisData!P305/86400/365*0.12,-1)</f>
        <v>-1</v>
      </c>
      <c r="CE305" s="5">
        <v>-1</v>
      </c>
      <c r="CF305" s="5">
        <v>-1</v>
      </c>
      <c r="CG305" s="5">
        <v>-1</v>
      </c>
      <c r="CH305" s="5">
        <v>-1</v>
      </c>
      <c r="CI305" s="5">
        <v>-1</v>
      </c>
      <c r="CJ305" s="5">
        <v>-1</v>
      </c>
      <c r="CK305" s="5">
        <v>-1</v>
      </c>
      <c r="CL305" s="5">
        <v>-1</v>
      </c>
      <c r="CM305" s="5">
        <v>-1</v>
      </c>
      <c r="CN305" s="5">
        <v>-1</v>
      </c>
      <c r="CO305" s="5">
        <v>-1</v>
      </c>
      <c r="CP305" s="5">
        <v>-1</v>
      </c>
      <c r="CQ305" s="5">
        <v>-1</v>
      </c>
      <c r="CR305" s="5">
        <v>-1</v>
      </c>
      <c r="CS305" s="5">
        <v>-1</v>
      </c>
      <c r="CT305" s="5">
        <v>-1</v>
      </c>
      <c r="CU305" s="5">
        <v>-1</v>
      </c>
      <c r="CV305" s="5">
        <v>-1</v>
      </c>
      <c r="CW305" s="5">
        <v>-1</v>
      </c>
      <c r="CX305" s="5">
        <v>-1</v>
      </c>
      <c r="CY305" s="5">
        <v>-1</v>
      </c>
      <c r="CZ305" s="5">
        <v>-1</v>
      </c>
      <c r="DA305" s="5">
        <v>-1</v>
      </c>
      <c r="DB305" s="5">
        <v>-1</v>
      </c>
      <c r="DC305" s="5">
        <v>-1</v>
      </c>
      <c r="DD305" s="5">
        <v>-1</v>
      </c>
      <c r="DE305" s="5">
        <v>-1</v>
      </c>
      <c r="DF305" s="5">
        <v>-1</v>
      </c>
      <c r="DG305" s="5">
        <v>-1</v>
      </c>
      <c r="DH305" s="5">
        <v>-1</v>
      </c>
      <c r="DI305" s="5">
        <v>-1</v>
      </c>
      <c r="DJ305" s="5">
        <v>-1</v>
      </c>
      <c r="DK305" s="5">
        <v>-1</v>
      </c>
      <c r="DL305" s="5">
        <v>-1</v>
      </c>
      <c r="DM305" s="5">
        <v>-1</v>
      </c>
      <c r="DN305" s="5">
        <v>-1</v>
      </c>
      <c r="DO305" s="5">
        <v>-1</v>
      </c>
      <c r="DP305" s="5">
        <v>-1</v>
      </c>
      <c r="DQ305" s="5">
        <v>-1</v>
      </c>
      <c r="DR305" s="5">
        <v>-1</v>
      </c>
      <c r="DS305" s="5">
        <v>-1</v>
      </c>
      <c r="DT305" s="5">
        <v>-1</v>
      </c>
      <c r="DU305" s="5">
        <v>-1</v>
      </c>
      <c r="DV305" s="5">
        <v>-1</v>
      </c>
      <c r="DW305" s="5">
        <v>-1</v>
      </c>
      <c r="DX305" s="5">
        <v>-1</v>
      </c>
      <c r="DY305" s="5">
        <v>-1</v>
      </c>
      <c r="DZ305" s="5">
        <v>-1</v>
      </c>
      <c r="EA305" s="5">
        <v>-1</v>
      </c>
      <c r="EB305" s="5">
        <v>-1</v>
      </c>
      <c r="EC305" s="5">
        <v>-1</v>
      </c>
      <c r="ED305" s="5">
        <v>-1</v>
      </c>
      <c r="EE305" s="5">
        <v>-1</v>
      </c>
      <c r="EF305" s="5">
        <v>-1</v>
      </c>
      <c r="EG305" s="5">
        <v>-1</v>
      </c>
      <c r="EH305" s="5">
        <v>-1</v>
      </c>
      <c r="EI305" s="5">
        <v>-1</v>
      </c>
      <c r="EJ305" s="5">
        <v>-1</v>
      </c>
      <c r="EK305" s="5">
        <v>-1</v>
      </c>
      <c r="EL305" s="5">
        <v>-1</v>
      </c>
      <c r="EM305" s="5">
        <v>-1</v>
      </c>
      <c r="EN305" s="5">
        <v>-1</v>
      </c>
      <c r="EO305" s="5">
        <v>-1</v>
      </c>
      <c r="EP305" s="5">
        <v>-1</v>
      </c>
      <c r="EQ305" s="5">
        <v>-1</v>
      </c>
      <c r="ER305" s="5">
        <v>-1</v>
      </c>
      <c r="ES305" s="5">
        <v>-1</v>
      </c>
      <c r="ET305" s="5">
        <v>-1</v>
      </c>
      <c r="EU305" s="5">
        <v>-1</v>
      </c>
      <c r="EV305" s="5">
        <f>IF(ISNUMBER(EmisData!R305),EmisData!R305/86400/365*0.12,-1)</f>
        <v>-1</v>
      </c>
      <c r="EW305" s="5">
        <v>-1</v>
      </c>
      <c r="EX305" s="5">
        <v>-1</v>
      </c>
      <c r="EY305" s="5">
        <v>-1</v>
      </c>
      <c r="EZ305" s="5">
        <v>-1</v>
      </c>
      <c r="FA305" s="5">
        <v>-1</v>
      </c>
      <c r="FB305" s="5">
        <v>-1</v>
      </c>
      <c r="FC305" s="5">
        <v>-1</v>
      </c>
      <c r="FD305" s="5">
        <v>-1</v>
      </c>
      <c r="FE305" s="5">
        <v>-1</v>
      </c>
      <c r="FF305" s="5">
        <v>-1</v>
      </c>
      <c r="FG305" s="5">
        <v>-1</v>
      </c>
      <c r="FH305" s="5">
        <v>-1</v>
      </c>
      <c r="FI305" s="5">
        <v>-1</v>
      </c>
      <c r="FJ305" s="5">
        <v>-1</v>
      </c>
      <c r="FK305" s="5">
        <v>-1</v>
      </c>
      <c r="FL305" s="5">
        <v>-1</v>
      </c>
      <c r="FM305" s="5">
        <v>-1</v>
      </c>
      <c r="FN305" s="5">
        <v>-1</v>
      </c>
      <c r="FO305" s="5">
        <v>-1</v>
      </c>
      <c r="FP305" s="5">
        <v>-1</v>
      </c>
      <c r="FQ305" s="5">
        <v>-1</v>
      </c>
      <c r="FR305" s="5">
        <v>-1</v>
      </c>
      <c r="FS305" s="5">
        <v>-1</v>
      </c>
      <c r="FT305" s="5">
        <v>-1</v>
      </c>
      <c r="FU305" s="5">
        <v>-1</v>
      </c>
      <c r="FV305" s="5">
        <v>-1</v>
      </c>
      <c r="FW305" s="5">
        <v>-1</v>
      </c>
      <c r="FX305" s="5">
        <v>-1</v>
      </c>
      <c r="FY305" s="5">
        <v>-1</v>
      </c>
      <c r="FZ305" s="5">
        <v>-1</v>
      </c>
      <c r="GA305" s="5">
        <v>-1</v>
      </c>
      <c r="GB305" s="5">
        <v>-1</v>
      </c>
      <c r="GC305" s="5">
        <v>-1</v>
      </c>
      <c r="GD305" s="5">
        <v>-1</v>
      </c>
      <c r="GE305" s="5">
        <v>-1</v>
      </c>
      <c r="GF305" s="5">
        <v>-1</v>
      </c>
      <c r="GG305" s="5">
        <v>-1</v>
      </c>
      <c r="GH305" s="5">
        <v>-1</v>
      </c>
      <c r="GI305" s="5">
        <v>-1</v>
      </c>
      <c r="GJ305" s="5">
        <v>-1</v>
      </c>
      <c r="GK305" s="5">
        <v>-1</v>
      </c>
      <c r="GL305" s="5">
        <v>-1</v>
      </c>
      <c r="GM305" s="5">
        <v>-1</v>
      </c>
      <c r="GN305" s="5">
        <v>-1</v>
      </c>
      <c r="GO305" s="5">
        <v>-1</v>
      </c>
      <c r="GP305" s="5">
        <v>-1</v>
      </c>
      <c r="GQ305" s="5">
        <v>-1</v>
      </c>
      <c r="GR305" s="5">
        <v>-1</v>
      </c>
      <c r="GS305" s="5">
        <v>-1</v>
      </c>
      <c r="GT305" s="5">
        <f>IF(ISNUMBER(EmisData!L305),EmisData!L305/86400/365*0.12,-1)</f>
        <v>4.0053272450532724E-7</v>
      </c>
      <c r="GU305" s="5">
        <v>-1</v>
      </c>
      <c r="GV305" s="5">
        <v>-1</v>
      </c>
      <c r="GW305" s="5">
        <v>-1</v>
      </c>
      <c r="GX305" s="5">
        <v>-1</v>
      </c>
      <c r="GY305" s="5">
        <f>IF(ISNUMBER(EmisData!O305),EmisData!O305/86400/365*0.12,-1)</f>
        <v>-1</v>
      </c>
      <c r="GZ305" s="5">
        <v>-1</v>
      </c>
      <c r="HA305" s="5">
        <v>-1</v>
      </c>
      <c r="HB305" s="5">
        <v>-1</v>
      </c>
      <c r="HC305" s="5">
        <v>-1</v>
      </c>
      <c r="HD305" s="5">
        <v>-1</v>
      </c>
      <c r="HE305" s="5">
        <v>-1</v>
      </c>
      <c r="HF305" s="5">
        <v>-1</v>
      </c>
      <c r="HG305" s="5">
        <v>-1</v>
      </c>
      <c r="HH305" s="5">
        <v>-1</v>
      </c>
      <c r="HI305" s="5">
        <f>IF(ISNUMBER(EmisData!M305),EmisData!M305/86400/365*0.12,-1)</f>
        <v>-1</v>
      </c>
      <c r="HJ305" s="5">
        <v>-1</v>
      </c>
      <c r="HK305" s="5">
        <v>-1</v>
      </c>
      <c r="HL305" s="5">
        <v>-1</v>
      </c>
      <c r="HM305" s="5">
        <v>-1</v>
      </c>
      <c r="HN305" s="5">
        <v>-1</v>
      </c>
      <c r="HO305" s="5">
        <v>-1</v>
      </c>
      <c r="HP305" s="5">
        <v>-1</v>
      </c>
      <c r="HQ305" s="5" t="s">
        <v>720</v>
      </c>
      <c r="HR305" s="5" t="str">
        <f>EmisData!Z305</f>
        <v>yes</v>
      </c>
    </row>
    <row r="306" spans="1:226" x14ac:dyDescent="0.25">
      <c r="A306" s="38" t="s">
        <v>10048</v>
      </c>
      <c r="B306" s="26">
        <v>2383</v>
      </c>
      <c r="C306" s="37" t="s">
        <v>10047</v>
      </c>
      <c r="D306" s="5">
        <v>2</v>
      </c>
      <c r="E306" s="5">
        <v>0</v>
      </c>
      <c r="F306" s="5">
        <f>VLOOKUP($B306,STPdata!$B:$J,6,FALSE)</f>
        <v>1.0650213438393239E-5</v>
      </c>
      <c r="G306" s="5">
        <f>VLOOKUP($B306,STPdata!$B:$J,7,FALSE)</f>
        <v>0.49319220127502628</v>
      </c>
      <c r="H306" s="5">
        <f>VLOOKUP($B306,STPdata!$B:$J,8,FALSE)</f>
        <v>1.9095963660791863E-2</v>
      </c>
      <c r="I306" s="5">
        <f>VLOOKUP($B306,STPdata!$B:$J,9,FALSE)</f>
        <v>0.48770118485074709</v>
      </c>
      <c r="J306" s="5">
        <v>-1</v>
      </c>
      <c r="K306" s="5">
        <v>-1</v>
      </c>
      <c r="L306" s="5">
        <v>-1</v>
      </c>
      <c r="M306" s="5">
        <v>-1</v>
      </c>
      <c r="N306" s="5">
        <v>-1</v>
      </c>
      <c r="O306" s="5">
        <v>-1</v>
      </c>
      <c r="P306" s="5">
        <v>-1</v>
      </c>
      <c r="Q306" s="5">
        <v>-1</v>
      </c>
      <c r="R306" s="5">
        <v>-1</v>
      </c>
      <c r="S306" s="5">
        <v>-1</v>
      </c>
      <c r="T306" s="5">
        <v>-1</v>
      </c>
      <c r="U306" s="5">
        <v>-1</v>
      </c>
      <c r="V306" s="5">
        <f>IF(ISNUMBER(EmisData!N306),EmisData!N306/86400/365*0.12,-1)</f>
        <v>-1</v>
      </c>
      <c r="W306" s="5">
        <v>-1</v>
      </c>
      <c r="X306" s="5">
        <v>-1</v>
      </c>
      <c r="Y306" s="5">
        <v>-1</v>
      </c>
      <c r="Z306" s="5">
        <v>-1</v>
      </c>
      <c r="AA306" s="5">
        <v>-1</v>
      </c>
      <c r="AB306" s="5">
        <v>-1</v>
      </c>
      <c r="AC306" s="5">
        <v>-1</v>
      </c>
      <c r="AD306" s="5">
        <v>-1</v>
      </c>
      <c r="AE306" s="5">
        <v>-1</v>
      </c>
      <c r="AF306" s="5">
        <v>-1</v>
      </c>
      <c r="AG306" s="5">
        <v>-1</v>
      </c>
      <c r="AH306" s="5">
        <v>-1</v>
      </c>
      <c r="AI306" s="5">
        <v>-1</v>
      </c>
      <c r="AJ306" s="5">
        <v>-1</v>
      </c>
      <c r="AK306" s="5">
        <v>-1</v>
      </c>
      <c r="AL306" s="5">
        <v>-1</v>
      </c>
      <c r="AM306" s="5">
        <v>-1</v>
      </c>
      <c r="AN306" s="5">
        <v>-1</v>
      </c>
      <c r="AO306" s="5">
        <v>-1</v>
      </c>
      <c r="AP306" s="5">
        <v>-1</v>
      </c>
      <c r="AQ306" s="5">
        <v>-1</v>
      </c>
      <c r="AR306" s="5">
        <v>-1</v>
      </c>
      <c r="AS306" s="5">
        <v>-1</v>
      </c>
      <c r="AT306" s="5">
        <v>-1</v>
      </c>
      <c r="AU306" s="5">
        <v>-1</v>
      </c>
      <c r="AV306" s="5">
        <v>-1</v>
      </c>
      <c r="AW306" s="5">
        <v>-1</v>
      </c>
      <c r="AX306" s="5">
        <v>-1</v>
      </c>
      <c r="AY306" s="5">
        <v>-1</v>
      </c>
      <c r="AZ306" s="5">
        <v>-1</v>
      </c>
      <c r="BA306" s="5">
        <v>-1</v>
      </c>
      <c r="BB306" s="5">
        <v>-1</v>
      </c>
      <c r="BC306" s="5">
        <v>-1</v>
      </c>
      <c r="BD306" s="5">
        <v>-1</v>
      </c>
      <c r="BE306" s="5">
        <v>-1</v>
      </c>
      <c r="BF306" s="5">
        <v>-1</v>
      </c>
      <c r="BG306" s="5">
        <v>-1</v>
      </c>
      <c r="BH306" s="5">
        <v>-1</v>
      </c>
      <c r="BI306" s="5">
        <v>-1</v>
      </c>
      <c r="BJ306" s="5">
        <v>-1</v>
      </c>
      <c r="BK306" s="5">
        <v>-1</v>
      </c>
      <c r="BL306" s="5">
        <v>-1</v>
      </c>
      <c r="BM306" s="5">
        <v>-1</v>
      </c>
      <c r="BN306" s="5">
        <v>-1</v>
      </c>
      <c r="BO306" s="5">
        <v>-1</v>
      </c>
      <c r="BP306" s="5">
        <v>-1</v>
      </c>
      <c r="BQ306" s="5">
        <v>-1</v>
      </c>
      <c r="BR306" s="5">
        <v>-1</v>
      </c>
      <c r="BS306" s="5">
        <v>-1</v>
      </c>
      <c r="BT306" s="5">
        <v>-1</v>
      </c>
      <c r="BU306" s="5">
        <v>-1</v>
      </c>
      <c r="BV306" s="5">
        <v>-1</v>
      </c>
      <c r="BW306" s="5">
        <v>-1</v>
      </c>
      <c r="BX306" s="5">
        <v>-1</v>
      </c>
      <c r="BY306" s="5">
        <f>IF(ISNUMBER(EmisData!Q306),EmisData!Q306/86400/365*0.12,-1)</f>
        <v>-1</v>
      </c>
      <c r="BZ306" s="5">
        <v>-1</v>
      </c>
      <c r="CA306" s="5">
        <v>-1</v>
      </c>
      <c r="CB306" s="5">
        <v>-1</v>
      </c>
      <c r="CC306" s="5">
        <v>-1</v>
      </c>
      <c r="CD306" s="5">
        <f>IF(ISNUMBER(EmisData!P306),EmisData!P306/86400/365*0.12,-1)</f>
        <v>-1</v>
      </c>
      <c r="CE306" s="5">
        <v>-1</v>
      </c>
      <c r="CF306" s="5">
        <v>-1</v>
      </c>
      <c r="CG306" s="5">
        <v>-1</v>
      </c>
      <c r="CH306" s="5">
        <v>-1</v>
      </c>
      <c r="CI306" s="5">
        <v>-1</v>
      </c>
      <c r="CJ306" s="5">
        <v>-1</v>
      </c>
      <c r="CK306" s="5">
        <v>-1</v>
      </c>
      <c r="CL306" s="5">
        <v>-1</v>
      </c>
      <c r="CM306" s="5">
        <v>-1</v>
      </c>
      <c r="CN306" s="5">
        <v>-1</v>
      </c>
      <c r="CO306" s="5">
        <v>-1</v>
      </c>
      <c r="CP306" s="5">
        <v>-1</v>
      </c>
      <c r="CQ306" s="5">
        <v>-1</v>
      </c>
      <c r="CR306" s="5">
        <v>-1</v>
      </c>
      <c r="CS306" s="5">
        <v>-1</v>
      </c>
      <c r="CT306" s="5">
        <v>-1</v>
      </c>
      <c r="CU306" s="5">
        <v>-1</v>
      </c>
      <c r="CV306" s="5">
        <v>-1</v>
      </c>
      <c r="CW306" s="5">
        <v>-1</v>
      </c>
      <c r="CX306" s="5">
        <v>-1</v>
      </c>
      <c r="CY306" s="5">
        <v>-1</v>
      </c>
      <c r="CZ306" s="5">
        <v>-1</v>
      </c>
      <c r="DA306" s="5">
        <v>-1</v>
      </c>
      <c r="DB306" s="5">
        <v>-1</v>
      </c>
      <c r="DC306" s="5">
        <v>-1</v>
      </c>
      <c r="DD306" s="5">
        <v>-1</v>
      </c>
      <c r="DE306" s="5">
        <v>-1</v>
      </c>
      <c r="DF306" s="5">
        <v>-1</v>
      </c>
      <c r="DG306" s="5">
        <v>-1</v>
      </c>
      <c r="DH306" s="5">
        <v>-1</v>
      </c>
      <c r="DI306" s="5">
        <v>-1</v>
      </c>
      <c r="DJ306" s="5">
        <v>-1</v>
      </c>
      <c r="DK306" s="5">
        <v>-1</v>
      </c>
      <c r="DL306" s="5">
        <v>-1</v>
      </c>
      <c r="DM306" s="5">
        <v>-1</v>
      </c>
      <c r="DN306" s="5">
        <v>-1</v>
      </c>
      <c r="DO306" s="5">
        <v>-1</v>
      </c>
      <c r="DP306" s="5">
        <v>-1</v>
      </c>
      <c r="DQ306" s="5">
        <v>-1</v>
      </c>
      <c r="DR306" s="5">
        <v>-1</v>
      </c>
      <c r="DS306" s="5">
        <v>-1</v>
      </c>
      <c r="DT306" s="5">
        <v>-1</v>
      </c>
      <c r="DU306" s="5">
        <v>-1</v>
      </c>
      <c r="DV306" s="5">
        <v>-1</v>
      </c>
      <c r="DW306" s="5">
        <v>-1</v>
      </c>
      <c r="DX306" s="5">
        <v>-1</v>
      </c>
      <c r="DY306" s="5">
        <v>-1</v>
      </c>
      <c r="DZ306" s="5">
        <v>-1</v>
      </c>
      <c r="EA306" s="5">
        <v>-1</v>
      </c>
      <c r="EB306" s="5">
        <v>-1</v>
      </c>
      <c r="EC306" s="5">
        <v>-1</v>
      </c>
      <c r="ED306" s="5">
        <v>-1</v>
      </c>
      <c r="EE306" s="5">
        <v>-1</v>
      </c>
      <c r="EF306" s="5">
        <v>-1</v>
      </c>
      <c r="EG306" s="5">
        <v>-1</v>
      </c>
      <c r="EH306" s="5">
        <v>-1</v>
      </c>
      <c r="EI306" s="5">
        <v>-1</v>
      </c>
      <c r="EJ306" s="5">
        <v>-1</v>
      </c>
      <c r="EK306" s="5">
        <v>-1</v>
      </c>
      <c r="EL306" s="5">
        <v>-1</v>
      </c>
      <c r="EM306" s="5">
        <v>-1</v>
      </c>
      <c r="EN306" s="5">
        <v>-1</v>
      </c>
      <c r="EO306" s="5">
        <v>-1</v>
      </c>
      <c r="EP306" s="5">
        <v>-1</v>
      </c>
      <c r="EQ306" s="5">
        <v>-1</v>
      </c>
      <c r="ER306" s="5">
        <v>-1</v>
      </c>
      <c r="ES306" s="5">
        <v>-1</v>
      </c>
      <c r="ET306" s="5">
        <v>-1</v>
      </c>
      <c r="EU306" s="5">
        <v>-1</v>
      </c>
      <c r="EV306" s="5">
        <f>IF(ISNUMBER(EmisData!R306),EmisData!R306/86400/365*0.12,-1)</f>
        <v>-1</v>
      </c>
      <c r="EW306" s="5">
        <v>-1</v>
      </c>
      <c r="EX306" s="5">
        <v>-1</v>
      </c>
      <c r="EY306" s="5">
        <v>-1</v>
      </c>
      <c r="EZ306" s="5">
        <v>-1</v>
      </c>
      <c r="FA306" s="5">
        <v>-1</v>
      </c>
      <c r="FB306" s="5">
        <v>-1</v>
      </c>
      <c r="FC306" s="5">
        <v>-1</v>
      </c>
      <c r="FD306" s="5">
        <v>-1</v>
      </c>
      <c r="FE306" s="5">
        <v>-1</v>
      </c>
      <c r="FF306" s="5">
        <v>-1</v>
      </c>
      <c r="FG306" s="5">
        <v>-1</v>
      </c>
      <c r="FH306" s="5">
        <v>-1</v>
      </c>
      <c r="FI306" s="5">
        <v>-1</v>
      </c>
      <c r="FJ306" s="5">
        <v>-1</v>
      </c>
      <c r="FK306" s="5">
        <v>-1</v>
      </c>
      <c r="FL306" s="5">
        <v>-1</v>
      </c>
      <c r="FM306" s="5">
        <v>-1</v>
      </c>
      <c r="FN306" s="5">
        <v>-1</v>
      </c>
      <c r="FO306" s="5">
        <v>-1</v>
      </c>
      <c r="FP306" s="5">
        <v>-1</v>
      </c>
      <c r="FQ306" s="5">
        <v>-1</v>
      </c>
      <c r="FR306" s="5">
        <v>-1</v>
      </c>
      <c r="FS306" s="5">
        <v>-1</v>
      </c>
      <c r="FT306" s="5">
        <v>-1</v>
      </c>
      <c r="FU306" s="5">
        <v>-1</v>
      </c>
      <c r="FV306" s="5">
        <v>-1</v>
      </c>
      <c r="FW306" s="5">
        <v>-1</v>
      </c>
      <c r="FX306" s="5">
        <v>-1</v>
      </c>
      <c r="FY306" s="5">
        <v>-1</v>
      </c>
      <c r="FZ306" s="5">
        <v>-1</v>
      </c>
      <c r="GA306" s="5">
        <v>-1</v>
      </c>
      <c r="GB306" s="5">
        <v>-1</v>
      </c>
      <c r="GC306" s="5">
        <v>-1</v>
      </c>
      <c r="GD306" s="5">
        <v>-1</v>
      </c>
      <c r="GE306" s="5">
        <v>-1</v>
      </c>
      <c r="GF306" s="5">
        <v>-1</v>
      </c>
      <c r="GG306" s="5">
        <v>-1</v>
      </c>
      <c r="GH306" s="5">
        <v>-1</v>
      </c>
      <c r="GI306" s="5">
        <v>-1</v>
      </c>
      <c r="GJ306" s="5">
        <v>-1</v>
      </c>
      <c r="GK306" s="5">
        <v>-1</v>
      </c>
      <c r="GL306" s="5">
        <v>-1</v>
      </c>
      <c r="GM306" s="5">
        <v>-1</v>
      </c>
      <c r="GN306" s="5">
        <v>-1</v>
      </c>
      <c r="GO306" s="5">
        <v>-1</v>
      </c>
      <c r="GP306" s="5">
        <v>-1</v>
      </c>
      <c r="GQ306" s="5">
        <v>-1</v>
      </c>
      <c r="GR306" s="5">
        <v>-1</v>
      </c>
      <c r="GS306" s="5">
        <v>-1</v>
      </c>
      <c r="GT306" s="5">
        <f>IF(ISNUMBER(EmisData!L306),EmisData!L306/86400/365*0.12,-1)</f>
        <v>-1</v>
      </c>
      <c r="GU306" s="5">
        <v>-1</v>
      </c>
      <c r="GV306" s="5">
        <v>-1</v>
      </c>
      <c r="GW306" s="5">
        <v>-1</v>
      </c>
      <c r="GX306" s="5">
        <v>-1</v>
      </c>
      <c r="GY306" s="5">
        <f>IF(ISNUMBER(EmisData!O306),EmisData!O306/86400/365*0.12,-1)</f>
        <v>-1</v>
      </c>
      <c r="GZ306" s="5">
        <v>-1</v>
      </c>
      <c r="HA306" s="5">
        <v>-1</v>
      </c>
      <c r="HB306" s="5">
        <v>-1</v>
      </c>
      <c r="HC306" s="5">
        <v>-1</v>
      </c>
      <c r="HD306" s="5">
        <v>-1</v>
      </c>
      <c r="HE306" s="5">
        <v>-1</v>
      </c>
      <c r="HF306" s="5">
        <v>-1</v>
      </c>
      <c r="HG306" s="5">
        <v>-1</v>
      </c>
      <c r="HH306" s="5">
        <v>-1</v>
      </c>
      <c r="HI306" s="5">
        <f>IF(ISNUMBER(EmisData!M306),EmisData!M306/86400/365*0.12,-1)</f>
        <v>4.227667859796432E-5</v>
      </c>
      <c r="HJ306" s="5">
        <v>-1</v>
      </c>
      <c r="HK306" s="5">
        <v>-1</v>
      </c>
      <c r="HL306" s="5">
        <v>-1</v>
      </c>
      <c r="HM306" s="5">
        <v>-1</v>
      </c>
      <c r="HN306" s="5">
        <v>-1</v>
      </c>
      <c r="HO306" s="5">
        <v>-1</v>
      </c>
      <c r="HP306" s="5">
        <v>-1</v>
      </c>
      <c r="HQ306" s="5" t="s">
        <v>720</v>
      </c>
      <c r="HR306" s="5" t="str">
        <f>EmisData!Z306</f>
        <v>yes</v>
      </c>
    </row>
    <row r="307" spans="1:226" x14ac:dyDescent="0.25">
      <c r="A307" s="35" t="s">
        <v>10143</v>
      </c>
      <c r="B307" s="26">
        <v>2407</v>
      </c>
      <c r="C307" s="36" t="s">
        <v>10142</v>
      </c>
      <c r="D307" s="5">
        <v>2</v>
      </c>
      <c r="E307" s="5">
        <v>0</v>
      </c>
      <c r="F307" s="5">
        <f>VLOOKUP($B307,STPdata!$B:$J,6,FALSE)</f>
        <v>1.0787207903431552E-2</v>
      </c>
      <c r="G307" s="5">
        <f>VLOOKUP($B307,STPdata!$B:$J,7,FALSE)</f>
        <v>0.75235710752035001</v>
      </c>
      <c r="H307" s="5">
        <f>VLOOKUP($B307,STPdata!$B:$J,8,FALSE)</f>
        <v>5.8145004736269486E-3</v>
      </c>
      <c r="I307" s="5">
        <f>VLOOKUP($B307,STPdata!$B:$J,9,FALSE)</f>
        <v>0.231041184102592</v>
      </c>
      <c r="J307" s="5">
        <v>-1</v>
      </c>
      <c r="K307" s="5">
        <v>-1</v>
      </c>
      <c r="L307" s="5">
        <v>-1</v>
      </c>
      <c r="M307" s="5">
        <v>-1</v>
      </c>
      <c r="N307" s="5">
        <v>-1</v>
      </c>
      <c r="O307" s="5">
        <v>-1</v>
      </c>
      <c r="P307" s="5">
        <v>-1</v>
      </c>
      <c r="Q307" s="5">
        <v>-1</v>
      </c>
      <c r="R307" s="5">
        <v>-1</v>
      </c>
      <c r="S307" s="5">
        <v>-1</v>
      </c>
      <c r="T307" s="5">
        <v>-1</v>
      </c>
      <c r="U307" s="5">
        <v>-1</v>
      </c>
      <c r="V307" s="5">
        <f>IF(ISNUMBER(EmisData!N307),EmisData!N307/86400/365*0.12,-1)</f>
        <v>-1</v>
      </c>
      <c r="W307" s="5">
        <v>-1</v>
      </c>
      <c r="X307" s="5">
        <v>-1</v>
      </c>
      <c r="Y307" s="5">
        <v>-1</v>
      </c>
      <c r="Z307" s="5">
        <v>-1</v>
      </c>
      <c r="AA307" s="5">
        <v>-1</v>
      </c>
      <c r="AB307" s="5">
        <v>-1</v>
      </c>
      <c r="AC307" s="5">
        <v>-1</v>
      </c>
      <c r="AD307" s="5">
        <v>-1</v>
      </c>
      <c r="AE307" s="5">
        <v>-1</v>
      </c>
      <c r="AF307" s="5">
        <v>-1</v>
      </c>
      <c r="AG307" s="5">
        <v>-1</v>
      </c>
      <c r="AH307" s="5">
        <v>-1</v>
      </c>
      <c r="AI307" s="5">
        <v>-1</v>
      </c>
      <c r="AJ307" s="5">
        <v>-1</v>
      </c>
      <c r="AK307" s="5">
        <v>-1</v>
      </c>
      <c r="AL307" s="5">
        <v>-1</v>
      </c>
      <c r="AM307" s="5">
        <v>-1</v>
      </c>
      <c r="AN307" s="5">
        <v>-1</v>
      </c>
      <c r="AO307" s="5">
        <v>-1</v>
      </c>
      <c r="AP307" s="5">
        <v>-1</v>
      </c>
      <c r="AQ307" s="5">
        <v>-1</v>
      </c>
      <c r="AR307" s="5">
        <v>-1</v>
      </c>
      <c r="AS307" s="5">
        <v>-1</v>
      </c>
      <c r="AT307" s="5">
        <v>-1</v>
      </c>
      <c r="AU307" s="5">
        <v>-1</v>
      </c>
      <c r="AV307" s="5">
        <v>-1</v>
      </c>
      <c r="AW307" s="5">
        <v>-1</v>
      </c>
      <c r="AX307" s="5">
        <v>-1</v>
      </c>
      <c r="AY307" s="5">
        <v>-1</v>
      </c>
      <c r="AZ307" s="5">
        <v>-1</v>
      </c>
      <c r="BA307" s="5">
        <v>-1</v>
      </c>
      <c r="BB307" s="5">
        <v>-1</v>
      </c>
      <c r="BC307" s="5">
        <v>-1</v>
      </c>
      <c r="BD307" s="5">
        <v>-1</v>
      </c>
      <c r="BE307" s="5">
        <v>-1</v>
      </c>
      <c r="BF307" s="5">
        <v>-1</v>
      </c>
      <c r="BG307" s="5">
        <v>-1</v>
      </c>
      <c r="BH307" s="5">
        <v>-1</v>
      </c>
      <c r="BI307" s="5">
        <v>-1</v>
      </c>
      <c r="BJ307" s="5">
        <v>-1</v>
      </c>
      <c r="BK307" s="5">
        <v>-1</v>
      </c>
      <c r="BL307" s="5">
        <v>-1</v>
      </c>
      <c r="BM307" s="5">
        <v>-1</v>
      </c>
      <c r="BN307" s="5">
        <v>-1</v>
      </c>
      <c r="BO307" s="5">
        <v>-1</v>
      </c>
      <c r="BP307" s="5">
        <v>-1</v>
      </c>
      <c r="BQ307" s="5">
        <v>-1</v>
      </c>
      <c r="BR307" s="5">
        <v>-1</v>
      </c>
      <c r="BS307" s="5">
        <v>-1</v>
      </c>
      <c r="BT307" s="5">
        <v>-1</v>
      </c>
      <c r="BU307" s="5">
        <v>-1</v>
      </c>
      <c r="BV307" s="5">
        <v>-1</v>
      </c>
      <c r="BW307" s="5">
        <v>-1</v>
      </c>
      <c r="BX307" s="5">
        <v>-1</v>
      </c>
      <c r="BY307" s="5">
        <f>IF(ISNUMBER(EmisData!Q307),EmisData!Q307/86400/365*0.12,-1)</f>
        <v>-1</v>
      </c>
      <c r="BZ307" s="5">
        <v>-1</v>
      </c>
      <c r="CA307" s="5">
        <v>-1</v>
      </c>
      <c r="CB307" s="5">
        <v>-1</v>
      </c>
      <c r="CC307" s="5">
        <v>-1</v>
      </c>
      <c r="CD307" s="5">
        <f>IF(ISNUMBER(EmisData!P307),EmisData!P307/86400/365*0.12,-1)</f>
        <v>-1</v>
      </c>
      <c r="CE307" s="5">
        <v>-1</v>
      </c>
      <c r="CF307" s="5">
        <v>-1</v>
      </c>
      <c r="CG307" s="5">
        <v>-1</v>
      </c>
      <c r="CH307" s="5">
        <v>-1</v>
      </c>
      <c r="CI307" s="5">
        <v>-1</v>
      </c>
      <c r="CJ307" s="5">
        <v>-1</v>
      </c>
      <c r="CK307" s="5">
        <v>-1</v>
      </c>
      <c r="CL307" s="5">
        <v>-1</v>
      </c>
      <c r="CM307" s="5">
        <v>-1</v>
      </c>
      <c r="CN307" s="5">
        <v>-1</v>
      </c>
      <c r="CO307" s="5">
        <v>-1</v>
      </c>
      <c r="CP307" s="5">
        <v>-1</v>
      </c>
      <c r="CQ307" s="5">
        <v>-1</v>
      </c>
      <c r="CR307" s="5">
        <v>-1</v>
      </c>
      <c r="CS307" s="5">
        <v>-1</v>
      </c>
      <c r="CT307" s="5">
        <v>-1</v>
      </c>
      <c r="CU307" s="5">
        <v>-1</v>
      </c>
      <c r="CV307" s="5">
        <v>-1</v>
      </c>
      <c r="CW307" s="5">
        <v>-1</v>
      </c>
      <c r="CX307" s="5">
        <v>-1</v>
      </c>
      <c r="CY307" s="5">
        <v>-1</v>
      </c>
      <c r="CZ307" s="5">
        <v>-1</v>
      </c>
      <c r="DA307" s="5">
        <v>-1</v>
      </c>
      <c r="DB307" s="5">
        <v>-1</v>
      </c>
      <c r="DC307" s="5">
        <v>-1</v>
      </c>
      <c r="DD307" s="5">
        <v>-1</v>
      </c>
      <c r="DE307" s="5">
        <v>-1</v>
      </c>
      <c r="DF307" s="5">
        <v>-1</v>
      </c>
      <c r="DG307" s="5">
        <v>-1</v>
      </c>
      <c r="DH307" s="5">
        <v>-1</v>
      </c>
      <c r="DI307" s="5">
        <v>-1</v>
      </c>
      <c r="DJ307" s="5">
        <v>-1</v>
      </c>
      <c r="DK307" s="5">
        <v>-1</v>
      </c>
      <c r="DL307" s="5">
        <v>-1</v>
      </c>
      <c r="DM307" s="5">
        <v>-1</v>
      </c>
      <c r="DN307" s="5">
        <v>-1</v>
      </c>
      <c r="DO307" s="5">
        <v>-1</v>
      </c>
      <c r="DP307" s="5">
        <v>-1</v>
      </c>
      <c r="DQ307" s="5">
        <v>-1</v>
      </c>
      <c r="DR307" s="5">
        <v>-1</v>
      </c>
      <c r="DS307" s="5">
        <v>-1</v>
      </c>
      <c r="DT307" s="5">
        <v>-1</v>
      </c>
      <c r="DU307" s="5">
        <v>-1</v>
      </c>
      <c r="DV307" s="5">
        <v>-1</v>
      </c>
      <c r="DW307" s="5">
        <v>-1</v>
      </c>
      <c r="DX307" s="5">
        <v>-1</v>
      </c>
      <c r="DY307" s="5">
        <v>-1</v>
      </c>
      <c r="DZ307" s="5">
        <v>-1</v>
      </c>
      <c r="EA307" s="5">
        <v>-1</v>
      </c>
      <c r="EB307" s="5">
        <v>-1</v>
      </c>
      <c r="EC307" s="5">
        <v>-1</v>
      </c>
      <c r="ED307" s="5">
        <v>-1</v>
      </c>
      <c r="EE307" s="5">
        <v>-1</v>
      </c>
      <c r="EF307" s="5">
        <v>-1</v>
      </c>
      <c r="EG307" s="5">
        <v>-1</v>
      </c>
      <c r="EH307" s="5">
        <v>-1</v>
      </c>
      <c r="EI307" s="5">
        <v>-1</v>
      </c>
      <c r="EJ307" s="5">
        <v>-1</v>
      </c>
      <c r="EK307" s="5">
        <v>-1</v>
      </c>
      <c r="EL307" s="5">
        <v>-1</v>
      </c>
      <c r="EM307" s="5">
        <v>-1</v>
      </c>
      <c r="EN307" s="5">
        <v>-1</v>
      </c>
      <c r="EO307" s="5">
        <v>-1</v>
      </c>
      <c r="EP307" s="5">
        <v>-1</v>
      </c>
      <c r="EQ307" s="5">
        <v>-1</v>
      </c>
      <c r="ER307" s="5">
        <v>-1</v>
      </c>
      <c r="ES307" s="5">
        <v>-1</v>
      </c>
      <c r="ET307" s="5">
        <v>-1</v>
      </c>
      <c r="EU307" s="5">
        <v>-1</v>
      </c>
      <c r="EV307" s="5">
        <f>IF(ISNUMBER(EmisData!R307),EmisData!R307/86400/365*0.12,-1)</f>
        <v>-1</v>
      </c>
      <c r="EW307" s="5">
        <v>-1</v>
      </c>
      <c r="EX307" s="5">
        <v>-1</v>
      </c>
      <c r="EY307" s="5">
        <v>-1</v>
      </c>
      <c r="EZ307" s="5">
        <v>-1</v>
      </c>
      <c r="FA307" s="5">
        <v>-1</v>
      </c>
      <c r="FB307" s="5">
        <v>-1</v>
      </c>
      <c r="FC307" s="5">
        <v>-1</v>
      </c>
      <c r="FD307" s="5">
        <v>-1</v>
      </c>
      <c r="FE307" s="5">
        <v>-1</v>
      </c>
      <c r="FF307" s="5">
        <v>-1</v>
      </c>
      <c r="FG307" s="5">
        <v>-1</v>
      </c>
      <c r="FH307" s="5">
        <v>-1</v>
      </c>
      <c r="FI307" s="5">
        <v>-1</v>
      </c>
      <c r="FJ307" s="5">
        <v>-1</v>
      </c>
      <c r="FK307" s="5">
        <v>-1</v>
      </c>
      <c r="FL307" s="5">
        <v>-1</v>
      </c>
      <c r="FM307" s="5">
        <v>-1</v>
      </c>
      <c r="FN307" s="5">
        <v>-1</v>
      </c>
      <c r="FO307" s="5">
        <v>-1</v>
      </c>
      <c r="FP307" s="5">
        <v>-1</v>
      </c>
      <c r="FQ307" s="5">
        <v>-1</v>
      </c>
      <c r="FR307" s="5">
        <v>-1</v>
      </c>
      <c r="FS307" s="5">
        <v>-1</v>
      </c>
      <c r="FT307" s="5">
        <v>-1</v>
      </c>
      <c r="FU307" s="5">
        <v>-1</v>
      </c>
      <c r="FV307" s="5">
        <v>-1</v>
      </c>
      <c r="FW307" s="5">
        <v>-1</v>
      </c>
      <c r="FX307" s="5">
        <v>-1</v>
      </c>
      <c r="FY307" s="5">
        <v>-1</v>
      </c>
      <c r="FZ307" s="5">
        <v>-1</v>
      </c>
      <c r="GA307" s="5">
        <v>-1</v>
      </c>
      <c r="GB307" s="5">
        <v>-1</v>
      </c>
      <c r="GC307" s="5">
        <v>-1</v>
      </c>
      <c r="GD307" s="5">
        <v>-1</v>
      </c>
      <c r="GE307" s="5">
        <v>-1</v>
      </c>
      <c r="GF307" s="5">
        <v>-1</v>
      </c>
      <c r="GG307" s="5">
        <v>-1</v>
      </c>
      <c r="GH307" s="5">
        <v>-1</v>
      </c>
      <c r="GI307" s="5">
        <v>-1</v>
      </c>
      <c r="GJ307" s="5">
        <v>-1</v>
      </c>
      <c r="GK307" s="5">
        <v>-1</v>
      </c>
      <c r="GL307" s="5">
        <v>-1</v>
      </c>
      <c r="GM307" s="5">
        <v>-1</v>
      </c>
      <c r="GN307" s="5">
        <v>-1</v>
      </c>
      <c r="GO307" s="5">
        <v>-1</v>
      </c>
      <c r="GP307" s="5">
        <v>-1</v>
      </c>
      <c r="GQ307" s="5">
        <v>-1</v>
      </c>
      <c r="GR307" s="5">
        <v>-1</v>
      </c>
      <c r="GS307" s="5">
        <v>-1</v>
      </c>
      <c r="GT307" s="5">
        <f>IF(ISNUMBER(EmisData!L307),EmisData!L307/86400/365*0.12,-1)</f>
        <v>8.6377473363774725E-9</v>
      </c>
      <c r="GU307" s="5">
        <v>-1</v>
      </c>
      <c r="GV307" s="5">
        <v>-1</v>
      </c>
      <c r="GW307" s="5">
        <v>-1</v>
      </c>
      <c r="GX307" s="5">
        <v>-1</v>
      </c>
      <c r="GY307" s="5">
        <f>IF(ISNUMBER(EmisData!O307),EmisData!O307/86400/365*0.12,-1)</f>
        <v>-1</v>
      </c>
      <c r="GZ307" s="5">
        <v>-1</v>
      </c>
      <c r="HA307" s="5">
        <v>-1</v>
      </c>
      <c r="HB307" s="5">
        <v>-1</v>
      </c>
      <c r="HC307" s="5">
        <v>-1</v>
      </c>
      <c r="HD307" s="5">
        <v>-1</v>
      </c>
      <c r="HE307" s="5">
        <v>-1</v>
      </c>
      <c r="HF307" s="5">
        <v>-1</v>
      </c>
      <c r="HG307" s="5">
        <v>-1</v>
      </c>
      <c r="HH307" s="5">
        <v>-1</v>
      </c>
      <c r="HI307" s="5">
        <f>IF(ISNUMBER(EmisData!M307),EmisData!M307/86400/365*0.12,-1)</f>
        <v>-1</v>
      </c>
      <c r="HJ307" s="5">
        <v>-1</v>
      </c>
      <c r="HK307" s="5">
        <v>-1</v>
      </c>
      <c r="HL307" s="5">
        <v>-1</v>
      </c>
      <c r="HM307" s="5">
        <v>-1</v>
      </c>
      <c r="HN307" s="5">
        <v>-1</v>
      </c>
      <c r="HO307" s="5">
        <v>-1</v>
      </c>
      <c r="HP307" s="5">
        <v>-1</v>
      </c>
      <c r="HQ307" s="5" t="s">
        <v>720</v>
      </c>
      <c r="HR307" s="5" t="str">
        <f>EmisData!Z307</f>
        <v>yes</v>
      </c>
    </row>
    <row r="308" spans="1:226" x14ac:dyDescent="0.25">
      <c r="A308" s="35" t="s">
        <v>10176</v>
      </c>
      <c r="B308" s="26">
        <v>2415</v>
      </c>
      <c r="C308" s="36" t="s">
        <v>10175</v>
      </c>
      <c r="D308" s="5">
        <v>2</v>
      </c>
      <c r="E308" s="5">
        <v>0</v>
      </c>
      <c r="F308" s="5">
        <f>VLOOKUP($B308,STPdata!$B:$J,6,FALSE)</f>
        <v>2.812409230797466E-5</v>
      </c>
      <c r="G308" s="5">
        <f>VLOOKUP($B308,STPdata!$B:$J,7,FALSE)</f>
        <v>0.74449537068063676</v>
      </c>
      <c r="H308" s="5">
        <f>VLOOKUP($B308,STPdata!$B:$J,8,FALSE)</f>
        <v>2.7956009962027753E-2</v>
      </c>
      <c r="I308" s="5">
        <f>VLOOKUP($B308,STPdata!$B:$J,9,FALSE)</f>
        <v>0.22752049526502893</v>
      </c>
      <c r="J308" s="5">
        <v>-1</v>
      </c>
      <c r="K308" s="5">
        <v>-1</v>
      </c>
      <c r="L308" s="5">
        <v>-1</v>
      </c>
      <c r="M308" s="5">
        <v>-1</v>
      </c>
      <c r="N308" s="5">
        <v>-1</v>
      </c>
      <c r="O308" s="5">
        <v>-1</v>
      </c>
      <c r="P308" s="5">
        <v>-1</v>
      </c>
      <c r="Q308" s="5">
        <v>-1</v>
      </c>
      <c r="R308" s="5">
        <v>-1</v>
      </c>
      <c r="S308" s="5">
        <v>-1</v>
      </c>
      <c r="T308" s="5">
        <v>-1</v>
      </c>
      <c r="U308" s="5">
        <v>-1</v>
      </c>
      <c r="V308" s="5">
        <f>IF(ISNUMBER(EmisData!N308),EmisData!N308/86400/365*0.12,-1)</f>
        <v>-1</v>
      </c>
      <c r="W308" s="5">
        <v>-1</v>
      </c>
      <c r="X308" s="5">
        <v>-1</v>
      </c>
      <c r="Y308" s="5">
        <v>-1</v>
      </c>
      <c r="Z308" s="5">
        <v>-1</v>
      </c>
      <c r="AA308" s="5">
        <v>-1</v>
      </c>
      <c r="AB308" s="5">
        <v>-1</v>
      </c>
      <c r="AC308" s="5">
        <v>-1</v>
      </c>
      <c r="AD308" s="5">
        <v>-1</v>
      </c>
      <c r="AE308" s="5">
        <v>-1</v>
      </c>
      <c r="AF308" s="5">
        <v>-1</v>
      </c>
      <c r="AG308" s="5">
        <v>-1</v>
      </c>
      <c r="AH308" s="5">
        <v>-1</v>
      </c>
      <c r="AI308" s="5">
        <v>-1</v>
      </c>
      <c r="AJ308" s="5">
        <v>-1</v>
      </c>
      <c r="AK308" s="5">
        <v>-1</v>
      </c>
      <c r="AL308" s="5">
        <v>-1</v>
      </c>
      <c r="AM308" s="5">
        <v>-1</v>
      </c>
      <c r="AN308" s="5">
        <v>-1</v>
      </c>
      <c r="AO308" s="5">
        <v>-1</v>
      </c>
      <c r="AP308" s="5">
        <v>-1</v>
      </c>
      <c r="AQ308" s="5">
        <v>-1</v>
      </c>
      <c r="AR308" s="5">
        <v>-1</v>
      </c>
      <c r="AS308" s="5">
        <v>-1</v>
      </c>
      <c r="AT308" s="5">
        <v>-1</v>
      </c>
      <c r="AU308" s="5">
        <v>-1</v>
      </c>
      <c r="AV308" s="5">
        <v>-1</v>
      </c>
      <c r="AW308" s="5">
        <v>-1</v>
      </c>
      <c r="AX308" s="5">
        <v>-1</v>
      </c>
      <c r="AY308" s="5">
        <v>-1</v>
      </c>
      <c r="AZ308" s="5">
        <v>-1</v>
      </c>
      <c r="BA308" s="5">
        <v>-1</v>
      </c>
      <c r="BB308" s="5">
        <v>-1</v>
      </c>
      <c r="BC308" s="5">
        <v>-1</v>
      </c>
      <c r="BD308" s="5">
        <v>-1</v>
      </c>
      <c r="BE308" s="5">
        <v>-1</v>
      </c>
      <c r="BF308" s="5">
        <v>-1</v>
      </c>
      <c r="BG308" s="5">
        <v>-1</v>
      </c>
      <c r="BH308" s="5">
        <v>-1</v>
      </c>
      <c r="BI308" s="5">
        <v>-1</v>
      </c>
      <c r="BJ308" s="5">
        <v>-1</v>
      </c>
      <c r="BK308" s="5">
        <v>-1</v>
      </c>
      <c r="BL308" s="5">
        <v>-1</v>
      </c>
      <c r="BM308" s="5">
        <v>-1</v>
      </c>
      <c r="BN308" s="5">
        <v>-1</v>
      </c>
      <c r="BO308" s="5">
        <v>-1</v>
      </c>
      <c r="BP308" s="5">
        <v>-1</v>
      </c>
      <c r="BQ308" s="5">
        <v>-1</v>
      </c>
      <c r="BR308" s="5">
        <v>-1</v>
      </c>
      <c r="BS308" s="5">
        <v>-1</v>
      </c>
      <c r="BT308" s="5">
        <v>-1</v>
      </c>
      <c r="BU308" s="5">
        <v>-1</v>
      </c>
      <c r="BV308" s="5">
        <v>-1</v>
      </c>
      <c r="BW308" s="5">
        <v>-1</v>
      </c>
      <c r="BX308" s="5">
        <v>-1</v>
      </c>
      <c r="BY308" s="5">
        <f>IF(ISNUMBER(EmisData!Q308),EmisData!Q308/86400/365*0.12,-1)</f>
        <v>-1</v>
      </c>
      <c r="BZ308" s="5">
        <v>-1</v>
      </c>
      <c r="CA308" s="5">
        <v>-1</v>
      </c>
      <c r="CB308" s="5">
        <v>-1</v>
      </c>
      <c r="CC308" s="5">
        <v>-1</v>
      </c>
      <c r="CD308" s="5">
        <f>IF(ISNUMBER(EmisData!P308),EmisData!P308/86400/365*0.12,-1)</f>
        <v>-1</v>
      </c>
      <c r="CE308" s="5">
        <v>-1</v>
      </c>
      <c r="CF308" s="5">
        <v>-1</v>
      </c>
      <c r="CG308" s="5">
        <v>-1</v>
      </c>
      <c r="CH308" s="5">
        <v>-1</v>
      </c>
      <c r="CI308" s="5">
        <v>-1</v>
      </c>
      <c r="CJ308" s="5">
        <v>-1</v>
      </c>
      <c r="CK308" s="5">
        <v>-1</v>
      </c>
      <c r="CL308" s="5">
        <v>-1</v>
      </c>
      <c r="CM308" s="5">
        <v>-1</v>
      </c>
      <c r="CN308" s="5">
        <v>-1</v>
      </c>
      <c r="CO308" s="5">
        <v>-1</v>
      </c>
      <c r="CP308" s="5">
        <v>-1</v>
      </c>
      <c r="CQ308" s="5">
        <v>-1</v>
      </c>
      <c r="CR308" s="5">
        <v>-1</v>
      </c>
      <c r="CS308" s="5">
        <v>-1</v>
      </c>
      <c r="CT308" s="5">
        <v>-1</v>
      </c>
      <c r="CU308" s="5">
        <v>-1</v>
      </c>
      <c r="CV308" s="5">
        <v>-1</v>
      </c>
      <c r="CW308" s="5">
        <v>-1</v>
      </c>
      <c r="CX308" s="5">
        <v>-1</v>
      </c>
      <c r="CY308" s="5">
        <v>-1</v>
      </c>
      <c r="CZ308" s="5">
        <v>-1</v>
      </c>
      <c r="DA308" s="5">
        <v>-1</v>
      </c>
      <c r="DB308" s="5">
        <v>-1</v>
      </c>
      <c r="DC308" s="5">
        <v>-1</v>
      </c>
      <c r="DD308" s="5">
        <v>-1</v>
      </c>
      <c r="DE308" s="5">
        <v>-1</v>
      </c>
      <c r="DF308" s="5">
        <v>-1</v>
      </c>
      <c r="DG308" s="5">
        <v>-1</v>
      </c>
      <c r="DH308" s="5">
        <v>-1</v>
      </c>
      <c r="DI308" s="5">
        <v>-1</v>
      </c>
      <c r="DJ308" s="5">
        <v>-1</v>
      </c>
      <c r="DK308" s="5">
        <v>-1</v>
      </c>
      <c r="DL308" s="5">
        <v>-1</v>
      </c>
      <c r="DM308" s="5">
        <v>-1</v>
      </c>
      <c r="DN308" s="5">
        <v>-1</v>
      </c>
      <c r="DO308" s="5">
        <v>-1</v>
      </c>
      <c r="DP308" s="5">
        <v>-1</v>
      </c>
      <c r="DQ308" s="5">
        <v>-1</v>
      </c>
      <c r="DR308" s="5">
        <v>-1</v>
      </c>
      <c r="DS308" s="5">
        <v>-1</v>
      </c>
      <c r="DT308" s="5">
        <v>-1</v>
      </c>
      <c r="DU308" s="5">
        <v>-1</v>
      </c>
      <c r="DV308" s="5">
        <v>-1</v>
      </c>
      <c r="DW308" s="5">
        <v>-1</v>
      </c>
      <c r="DX308" s="5">
        <v>-1</v>
      </c>
      <c r="DY308" s="5">
        <v>-1</v>
      </c>
      <c r="DZ308" s="5">
        <v>-1</v>
      </c>
      <c r="EA308" s="5">
        <v>-1</v>
      </c>
      <c r="EB308" s="5">
        <v>-1</v>
      </c>
      <c r="EC308" s="5">
        <v>-1</v>
      </c>
      <c r="ED308" s="5">
        <v>-1</v>
      </c>
      <c r="EE308" s="5">
        <v>-1</v>
      </c>
      <c r="EF308" s="5">
        <v>-1</v>
      </c>
      <c r="EG308" s="5">
        <v>-1</v>
      </c>
      <c r="EH308" s="5">
        <v>-1</v>
      </c>
      <c r="EI308" s="5">
        <v>-1</v>
      </c>
      <c r="EJ308" s="5">
        <v>-1</v>
      </c>
      <c r="EK308" s="5">
        <v>-1</v>
      </c>
      <c r="EL308" s="5">
        <v>-1</v>
      </c>
      <c r="EM308" s="5">
        <v>-1</v>
      </c>
      <c r="EN308" s="5">
        <v>-1</v>
      </c>
      <c r="EO308" s="5">
        <v>-1</v>
      </c>
      <c r="EP308" s="5">
        <v>-1</v>
      </c>
      <c r="EQ308" s="5">
        <v>-1</v>
      </c>
      <c r="ER308" s="5">
        <v>-1</v>
      </c>
      <c r="ES308" s="5">
        <v>-1</v>
      </c>
      <c r="ET308" s="5">
        <v>-1</v>
      </c>
      <c r="EU308" s="5">
        <v>-1</v>
      </c>
      <c r="EV308" s="5">
        <f>IF(ISNUMBER(EmisData!R308),EmisData!R308/86400/365*0.12,-1)</f>
        <v>-1</v>
      </c>
      <c r="EW308" s="5">
        <v>-1</v>
      </c>
      <c r="EX308" s="5">
        <v>-1</v>
      </c>
      <c r="EY308" s="5">
        <v>-1</v>
      </c>
      <c r="EZ308" s="5">
        <v>-1</v>
      </c>
      <c r="FA308" s="5">
        <v>-1</v>
      </c>
      <c r="FB308" s="5">
        <v>-1</v>
      </c>
      <c r="FC308" s="5">
        <v>-1</v>
      </c>
      <c r="FD308" s="5">
        <v>-1</v>
      </c>
      <c r="FE308" s="5">
        <v>-1</v>
      </c>
      <c r="FF308" s="5">
        <v>-1</v>
      </c>
      <c r="FG308" s="5">
        <v>-1</v>
      </c>
      <c r="FH308" s="5">
        <v>-1</v>
      </c>
      <c r="FI308" s="5">
        <v>-1</v>
      </c>
      <c r="FJ308" s="5">
        <v>-1</v>
      </c>
      <c r="FK308" s="5">
        <v>-1</v>
      </c>
      <c r="FL308" s="5">
        <v>-1</v>
      </c>
      <c r="FM308" s="5">
        <v>-1</v>
      </c>
      <c r="FN308" s="5">
        <v>-1</v>
      </c>
      <c r="FO308" s="5">
        <v>-1</v>
      </c>
      <c r="FP308" s="5">
        <v>-1</v>
      </c>
      <c r="FQ308" s="5">
        <v>-1</v>
      </c>
      <c r="FR308" s="5">
        <v>-1</v>
      </c>
      <c r="FS308" s="5">
        <v>-1</v>
      </c>
      <c r="FT308" s="5">
        <v>-1</v>
      </c>
      <c r="FU308" s="5">
        <v>-1</v>
      </c>
      <c r="FV308" s="5">
        <v>-1</v>
      </c>
      <c r="FW308" s="5">
        <v>-1</v>
      </c>
      <c r="FX308" s="5">
        <v>-1</v>
      </c>
      <c r="FY308" s="5">
        <v>-1</v>
      </c>
      <c r="FZ308" s="5">
        <v>-1</v>
      </c>
      <c r="GA308" s="5">
        <v>-1</v>
      </c>
      <c r="GB308" s="5">
        <v>-1</v>
      </c>
      <c r="GC308" s="5">
        <v>-1</v>
      </c>
      <c r="GD308" s="5">
        <v>-1</v>
      </c>
      <c r="GE308" s="5">
        <v>-1</v>
      </c>
      <c r="GF308" s="5">
        <v>-1</v>
      </c>
      <c r="GG308" s="5">
        <v>-1</v>
      </c>
      <c r="GH308" s="5">
        <v>-1</v>
      </c>
      <c r="GI308" s="5">
        <v>-1</v>
      </c>
      <c r="GJ308" s="5">
        <v>-1</v>
      </c>
      <c r="GK308" s="5">
        <v>-1</v>
      </c>
      <c r="GL308" s="5">
        <v>-1</v>
      </c>
      <c r="GM308" s="5">
        <v>-1</v>
      </c>
      <c r="GN308" s="5">
        <v>-1</v>
      </c>
      <c r="GO308" s="5">
        <v>-1</v>
      </c>
      <c r="GP308" s="5">
        <v>-1</v>
      </c>
      <c r="GQ308" s="5">
        <v>-1</v>
      </c>
      <c r="GR308" s="5">
        <v>-1</v>
      </c>
      <c r="GS308" s="5">
        <v>-1</v>
      </c>
      <c r="GT308" s="5">
        <f>IF(ISNUMBER(EmisData!L308),EmisData!L308/86400/365*0.12,-1)</f>
        <v>2.1879756468797568E-8</v>
      </c>
      <c r="GU308" s="5">
        <v>-1</v>
      </c>
      <c r="GV308" s="5">
        <v>-1</v>
      </c>
      <c r="GW308" s="5">
        <v>-1</v>
      </c>
      <c r="GX308" s="5">
        <v>-1</v>
      </c>
      <c r="GY308" s="5">
        <f>IF(ISNUMBER(EmisData!O308),EmisData!O308/86400/365*0.12,-1)</f>
        <v>-1</v>
      </c>
      <c r="GZ308" s="5">
        <v>-1</v>
      </c>
      <c r="HA308" s="5">
        <v>-1</v>
      </c>
      <c r="HB308" s="5">
        <v>-1</v>
      </c>
      <c r="HC308" s="5">
        <v>-1</v>
      </c>
      <c r="HD308" s="5">
        <v>-1</v>
      </c>
      <c r="HE308" s="5">
        <v>-1</v>
      </c>
      <c r="HF308" s="5">
        <v>-1</v>
      </c>
      <c r="HG308" s="5">
        <v>-1</v>
      </c>
      <c r="HH308" s="5">
        <v>-1</v>
      </c>
      <c r="HI308" s="5">
        <f>IF(ISNUMBER(EmisData!M308),EmisData!M308/86400/365*0.12,-1)</f>
        <v>-1</v>
      </c>
      <c r="HJ308" s="5">
        <v>-1</v>
      </c>
      <c r="HK308" s="5">
        <v>-1</v>
      </c>
      <c r="HL308" s="5">
        <v>-1</v>
      </c>
      <c r="HM308" s="5">
        <v>-1</v>
      </c>
      <c r="HN308" s="5">
        <v>-1</v>
      </c>
      <c r="HO308" s="5">
        <v>-1</v>
      </c>
      <c r="HP308" s="5">
        <v>-1</v>
      </c>
      <c r="HQ308" s="5" t="s">
        <v>720</v>
      </c>
      <c r="HR308" s="5" t="str">
        <f>EmisData!Z308</f>
        <v>yes</v>
      </c>
    </row>
    <row r="309" spans="1:226" x14ac:dyDescent="0.25">
      <c r="A309" s="35" t="s">
        <v>10253</v>
      </c>
      <c r="B309" s="26">
        <v>2434</v>
      </c>
      <c r="C309" s="36" t="s">
        <v>10252</v>
      </c>
      <c r="D309" s="5">
        <v>2</v>
      </c>
      <c r="E309" s="5">
        <v>0</v>
      </c>
      <c r="F309" s="5">
        <f>VLOOKUP($B309,STPdata!$B:$J,6,FALSE)</f>
        <v>0.23779812510755596</v>
      </c>
      <c r="G309" s="5">
        <f>VLOOKUP($B309,STPdata!$B:$J,7,FALSE)</f>
        <v>0.54879030451939748</v>
      </c>
      <c r="H309" s="5">
        <f>VLOOKUP($B309,STPdata!$B:$J,8,FALSE)</f>
        <v>3.892847727756187E-3</v>
      </c>
      <c r="I309" s="5">
        <f>VLOOKUP($B309,STPdata!$B:$J,9,FALSE)</f>
        <v>0.20951872264529073</v>
      </c>
      <c r="J309" s="5">
        <v>-1</v>
      </c>
      <c r="K309" s="5">
        <v>-1</v>
      </c>
      <c r="L309" s="5">
        <v>-1</v>
      </c>
      <c r="M309" s="5">
        <v>-1</v>
      </c>
      <c r="N309" s="5">
        <v>-1</v>
      </c>
      <c r="O309" s="5">
        <v>-1</v>
      </c>
      <c r="P309" s="5">
        <v>-1</v>
      </c>
      <c r="Q309" s="5">
        <v>-1</v>
      </c>
      <c r="R309" s="5">
        <v>-1</v>
      </c>
      <c r="S309" s="5">
        <v>-1</v>
      </c>
      <c r="T309" s="5">
        <v>-1</v>
      </c>
      <c r="U309" s="5">
        <v>-1</v>
      </c>
      <c r="V309" s="5">
        <f>IF(ISNUMBER(EmisData!N309),EmisData!N309/86400/365*0.12,-1)</f>
        <v>-1</v>
      </c>
      <c r="W309" s="5">
        <v>-1</v>
      </c>
      <c r="X309" s="5">
        <v>-1</v>
      </c>
      <c r="Y309" s="5">
        <v>-1</v>
      </c>
      <c r="Z309" s="5">
        <v>-1</v>
      </c>
      <c r="AA309" s="5">
        <v>-1</v>
      </c>
      <c r="AB309" s="5">
        <v>-1</v>
      </c>
      <c r="AC309" s="5">
        <v>-1</v>
      </c>
      <c r="AD309" s="5">
        <v>-1</v>
      </c>
      <c r="AE309" s="5">
        <v>-1</v>
      </c>
      <c r="AF309" s="5">
        <v>-1</v>
      </c>
      <c r="AG309" s="5">
        <v>-1</v>
      </c>
      <c r="AH309" s="5">
        <v>-1</v>
      </c>
      <c r="AI309" s="5">
        <v>-1</v>
      </c>
      <c r="AJ309" s="5">
        <v>-1</v>
      </c>
      <c r="AK309" s="5">
        <v>-1</v>
      </c>
      <c r="AL309" s="5">
        <v>-1</v>
      </c>
      <c r="AM309" s="5">
        <v>-1</v>
      </c>
      <c r="AN309" s="5">
        <v>-1</v>
      </c>
      <c r="AO309" s="5">
        <v>-1</v>
      </c>
      <c r="AP309" s="5">
        <v>-1</v>
      </c>
      <c r="AQ309" s="5">
        <v>-1</v>
      </c>
      <c r="AR309" s="5">
        <v>-1</v>
      </c>
      <c r="AS309" s="5">
        <v>-1</v>
      </c>
      <c r="AT309" s="5">
        <v>-1</v>
      </c>
      <c r="AU309" s="5">
        <v>-1</v>
      </c>
      <c r="AV309" s="5">
        <v>-1</v>
      </c>
      <c r="AW309" s="5">
        <v>-1</v>
      </c>
      <c r="AX309" s="5">
        <v>-1</v>
      </c>
      <c r="AY309" s="5">
        <v>-1</v>
      </c>
      <c r="AZ309" s="5">
        <v>-1</v>
      </c>
      <c r="BA309" s="5">
        <v>-1</v>
      </c>
      <c r="BB309" s="5">
        <v>-1</v>
      </c>
      <c r="BC309" s="5">
        <v>-1</v>
      </c>
      <c r="BD309" s="5">
        <v>-1</v>
      </c>
      <c r="BE309" s="5">
        <v>-1</v>
      </c>
      <c r="BF309" s="5">
        <v>-1</v>
      </c>
      <c r="BG309" s="5">
        <v>-1</v>
      </c>
      <c r="BH309" s="5">
        <v>-1</v>
      </c>
      <c r="BI309" s="5">
        <v>-1</v>
      </c>
      <c r="BJ309" s="5">
        <v>-1</v>
      </c>
      <c r="BK309" s="5">
        <v>-1</v>
      </c>
      <c r="BL309" s="5">
        <v>-1</v>
      </c>
      <c r="BM309" s="5">
        <v>-1</v>
      </c>
      <c r="BN309" s="5">
        <v>-1</v>
      </c>
      <c r="BO309" s="5">
        <v>-1</v>
      </c>
      <c r="BP309" s="5">
        <v>-1</v>
      </c>
      <c r="BQ309" s="5">
        <v>-1</v>
      </c>
      <c r="BR309" s="5">
        <v>-1</v>
      </c>
      <c r="BS309" s="5">
        <v>-1</v>
      </c>
      <c r="BT309" s="5">
        <v>-1</v>
      </c>
      <c r="BU309" s="5">
        <v>-1</v>
      </c>
      <c r="BV309" s="5">
        <v>-1</v>
      </c>
      <c r="BW309" s="5">
        <v>-1</v>
      </c>
      <c r="BX309" s="5">
        <v>-1</v>
      </c>
      <c r="BY309" s="5">
        <f>IF(ISNUMBER(EmisData!Q309),EmisData!Q309/86400/365*0.12,-1)</f>
        <v>-1</v>
      </c>
      <c r="BZ309" s="5">
        <v>-1</v>
      </c>
      <c r="CA309" s="5">
        <v>-1</v>
      </c>
      <c r="CB309" s="5">
        <v>-1</v>
      </c>
      <c r="CC309" s="5">
        <v>-1</v>
      </c>
      <c r="CD309" s="5">
        <f>IF(ISNUMBER(EmisData!P309),EmisData!P309/86400/365*0.12,-1)</f>
        <v>-1</v>
      </c>
      <c r="CE309" s="5">
        <v>-1</v>
      </c>
      <c r="CF309" s="5">
        <v>-1</v>
      </c>
      <c r="CG309" s="5">
        <v>-1</v>
      </c>
      <c r="CH309" s="5">
        <v>-1</v>
      </c>
      <c r="CI309" s="5">
        <v>-1</v>
      </c>
      <c r="CJ309" s="5">
        <v>-1</v>
      </c>
      <c r="CK309" s="5">
        <v>-1</v>
      </c>
      <c r="CL309" s="5">
        <v>-1</v>
      </c>
      <c r="CM309" s="5">
        <v>-1</v>
      </c>
      <c r="CN309" s="5">
        <v>-1</v>
      </c>
      <c r="CO309" s="5">
        <v>-1</v>
      </c>
      <c r="CP309" s="5">
        <v>-1</v>
      </c>
      <c r="CQ309" s="5">
        <v>-1</v>
      </c>
      <c r="CR309" s="5">
        <v>-1</v>
      </c>
      <c r="CS309" s="5">
        <v>-1</v>
      </c>
      <c r="CT309" s="5">
        <v>-1</v>
      </c>
      <c r="CU309" s="5">
        <v>-1</v>
      </c>
      <c r="CV309" s="5">
        <v>-1</v>
      </c>
      <c r="CW309" s="5">
        <v>-1</v>
      </c>
      <c r="CX309" s="5">
        <v>-1</v>
      </c>
      <c r="CY309" s="5">
        <v>-1</v>
      </c>
      <c r="CZ309" s="5">
        <v>-1</v>
      </c>
      <c r="DA309" s="5">
        <v>-1</v>
      </c>
      <c r="DB309" s="5">
        <v>-1</v>
      </c>
      <c r="DC309" s="5">
        <v>-1</v>
      </c>
      <c r="DD309" s="5">
        <v>-1</v>
      </c>
      <c r="DE309" s="5">
        <v>-1</v>
      </c>
      <c r="DF309" s="5">
        <v>-1</v>
      </c>
      <c r="DG309" s="5">
        <v>-1</v>
      </c>
      <c r="DH309" s="5">
        <v>-1</v>
      </c>
      <c r="DI309" s="5">
        <v>-1</v>
      </c>
      <c r="DJ309" s="5">
        <v>-1</v>
      </c>
      <c r="DK309" s="5">
        <v>-1</v>
      </c>
      <c r="DL309" s="5">
        <v>-1</v>
      </c>
      <c r="DM309" s="5">
        <v>-1</v>
      </c>
      <c r="DN309" s="5">
        <v>-1</v>
      </c>
      <c r="DO309" s="5">
        <v>-1</v>
      </c>
      <c r="DP309" s="5">
        <v>-1</v>
      </c>
      <c r="DQ309" s="5">
        <v>-1</v>
      </c>
      <c r="DR309" s="5">
        <v>-1</v>
      </c>
      <c r="DS309" s="5">
        <v>-1</v>
      </c>
      <c r="DT309" s="5">
        <v>-1</v>
      </c>
      <c r="DU309" s="5">
        <v>-1</v>
      </c>
      <c r="DV309" s="5">
        <v>-1</v>
      </c>
      <c r="DW309" s="5">
        <v>-1</v>
      </c>
      <c r="DX309" s="5">
        <v>-1</v>
      </c>
      <c r="DY309" s="5">
        <v>-1</v>
      </c>
      <c r="DZ309" s="5">
        <v>-1</v>
      </c>
      <c r="EA309" s="5">
        <v>-1</v>
      </c>
      <c r="EB309" s="5">
        <v>-1</v>
      </c>
      <c r="EC309" s="5">
        <v>-1</v>
      </c>
      <c r="ED309" s="5">
        <v>-1</v>
      </c>
      <c r="EE309" s="5">
        <v>-1</v>
      </c>
      <c r="EF309" s="5">
        <v>-1</v>
      </c>
      <c r="EG309" s="5">
        <v>-1</v>
      </c>
      <c r="EH309" s="5">
        <v>-1</v>
      </c>
      <c r="EI309" s="5">
        <v>-1</v>
      </c>
      <c r="EJ309" s="5">
        <v>-1</v>
      </c>
      <c r="EK309" s="5">
        <v>-1</v>
      </c>
      <c r="EL309" s="5">
        <v>-1</v>
      </c>
      <c r="EM309" s="5">
        <v>-1</v>
      </c>
      <c r="EN309" s="5">
        <v>-1</v>
      </c>
      <c r="EO309" s="5">
        <v>-1</v>
      </c>
      <c r="EP309" s="5">
        <v>-1</v>
      </c>
      <c r="EQ309" s="5">
        <v>-1</v>
      </c>
      <c r="ER309" s="5">
        <v>-1</v>
      </c>
      <c r="ES309" s="5">
        <v>-1</v>
      </c>
      <c r="ET309" s="5">
        <v>-1</v>
      </c>
      <c r="EU309" s="5">
        <v>-1</v>
      </c>
      <c r="EV309" s="5">
        <f>IF(ISNUMBER(EmisData!R309),EmisData!R309/86400/365*0.12,-1)</f>
        <v>-1</v>
      </c>
      <c r="EW309" s="5">
        <v>-1</v>
      </c>
      <c r="EX309" s="5">
        <v>-1</v>
      </c>
      <c r="EY309" s="5">
        <v>-1</v>
      </c>
      <c r="EZ309" s="5">
        <v>-1</v>
      </c>
      <c r="FA309" s="5">
        <v>-1</v>
      </c>
      <c r="FB309" s="5">
        <v>-1</v>
      </c>
      <c r="FC309" s="5">
        <v>-1</v>
      </c>
      <c r="FD309" s="5">
        <v>-1</v>
      </c>
      <c r="FE309" s="5">
        <v>-1</v>
      </c>
      <c r="FF309" s="5">
        <v>-1</v>
      </c>
      <c r="FG309" s="5">
        <v>-1</v>
      </c>
      <c r="FH309" s="5">
        <v>-1</v>
      </c>
      <c r="FI309" s="5">
        <v>-1</v>
      </c>
      <c r="FJ309" s="5">
        <v>-1</v>
      </c>
      <c r="FK309" s="5">
        <v>-1</v>
      </c>
      <c r="FL309" s="5">
        <v>-1</v>
      </c>
      <c r="FM309" s="5">
        <v>-1</v>
      </c>
      <c r="FN309" s="5">
        <v>-1</v>
      </c>
      <c r="FO309" s="5">
        <v>-1</v>
      </c>
      <c r="FP309" s="5">
        <v>-1</v>
      </c>
      <c r="FQ309" s="5">
        <v>-1</v>
      </c>
      <c r="FR309" s="5">
        <v>-1</v>
      </c>
      <c r="FS309" s="5">
        <v>-1</v>
      </c>
      <c r="FT309" s="5">
        <v>-1</v>
      </c>
      <c r="FU309" s="5">
        <v>-1</v>
      </c>
      <c r="FV309" s="5">
        <v>-1</v>
      </c>
      <c r="FW309" s="5">
        <v>-1</v>
      </c>
      <c r="FX309" s="5">
        <v>-1</v>
      </c>
      <c r="FY309" s="5">
        <v>-1</v>
      </c>
      <c r="FZ309" s="5">
        <v>-1</v>
      </c>
      <c r="GA309" s="5">
        <v>-1</v>
      </c>
      <c r="GB309" s="5">
        <v>-1</v>
      </c>
      <c r="GC309" s="5">
        <v>-1</v>
      </c>
      <c r="GD309" s="5">
        <v>-1</v>
      </c>
      <c r="GE309" s="5">
        <v>-1</v>
      </c>
      <c r="GF309" s="5">
        <v>-1</v>
      </c>
      <c r="GG309" s="5">
        <v>-1</v>
      </c>
      <c r="GH309" s="5">
        <v>-1</v>
      </c>
      <c r="GI309" s="5">
        <v>-1</v>
      </c>
      <c r="GJ309" s="5">
        <v>-1</v>
      </c>
      <c r="GK309" s="5">
        <v>-1</v>
      </c>
      <c r="GL309" s="5">
        <v>-1</v>
      </c>
      <c r="GM309" s="5">
        <v>-1</v>
      </c>
      <c r="GN309" s="5">
        <v>-1</v>
      </c>
      <c r="GO309" s="5">
        <v>-1</v>
      </c>
      <c r="GP309" s="5">
        <v>-1</v>
      </c>
      <c r="GQ309" s="5">
        <v>-1</v>
      </c>
      <c r="GR309" s="5">
        <v>-1</v>
      </c>
      <c r="GS309" s="5">
        <v>-1</v>
      </c>
      <c r="GT309" s="5">
        <f>IF(ISNUMBER(EmisData!L309),EmisData!L309/86400/365*0.12,-1)</f>
        <v>4.3645357686453582E-8</v>
      </c>
      <c r="GU309" s="5">
        <v>-1</v>
      </c>
      <c r="GV309" s="5">
        <v>-1</v>
      </c>
      <c r="GW309" s="5">
        <v>-1</v>
      </c>
      <c r="GX309" s="5">
        <v>-1</v>
      </c>
      <c r="GY309" s="5">
        <f>IF(ISNUMBER(EmisData!O309),EmisData!O309/86400/365*0.12,-1)</f>
        <v>-1</v>
      </c>
      <c r="GZ309" s="5">
        <v>-1</v>
      </c>
      <c r="HA309" s="5">
        <v>-1</v>
      </c>
      <c r="HB309" s="5">
        <v>-1</v>
      </c>
      <c r="HC309" s="5">
        <v>-1</v>
      </c>
      <c r="HD309" s="5">
        <v>-1</v>
      </c>
      <c r="HE309" s="5">
        <v>-1</v>
      </c>
      <c r="HF309" s="5">
        <v>-1</v>
      </c>
      <c r="HG309" s="5">
        <v>-1</v>
      </c>
      <c r="HH309" s="5">
        <v>-1</v>
      </c>
      <c r="HI309" s="5">
        <f>IF(ISNUMBER(EmisData!M309),EmisData!M309/86400/365*0.12,-1)</f>
        <v>-1</v>
      </c>
      <c r="HJ309" s="5">
        <v>-1</v>
      </c>
      <c r="HK309" s="5">
        <v>-1</v>
      </c>
      <c r="HL309" s="5">
        <v>-1</v>
      </c>
      <c r="HM309" s="5">
        <v>-1</v>
      </c>
      <c r="HN309" s="5">
        <v>-1</v>
      </c>
      <c r="HO309" s="5">
        <v>-1</v>
      </c>
      <c r="HP309" s="5">
        <v>-1</v>
      </c>
      <c r="HQ309" s="5" t="s">
        <v>720</v>
      </c>
      <c r="HR309" s="5" t="str">
        <f>EmisData!Z309</f>
        <v>yes</v>
      </c>
    </row>
    <row r="310" spans="1:226" x14ac:dyDescent="0.25">
      <c r="A310" s="35" t="s">
        <v>10334</v>
      </c>
      <c r="B310" s="26">
        <v>2454</v>
      </c>
      <c r="C310" s="36" t="s">
        <v>10333</v>
      </c>
      <c r="D310" s="5">
        <v>2</v>
      </c>
      <c r="E310" s="5">
        <v>0</v>
      </c>
      <c r="F310" s="5">
        <f>VLOOKUP($B310,STPdata!$B:$J,6,FALSE)</f>
        <v>2.2169592845549969E-5</v>
      </c>
      <c r="G310" s="5">
        <f>VLOOKUP($B310,STPdata!$B:$J,7,FALSE)</f>
        <v>0.50185035907600672</v>
      </c>
      <c r="H310" s="5">
        <f>VLOOKUP($B310,STPdata!$B:$J,8,FALSE)</f>
        <v>1.6447612004722111E-3</v>
      </c>
      <c r="I310" s="5">
        <f>VLOOKUP($B310,STPdata!$B:$J,9,FALSE)</f>
        <v>0.49648271013067524</v>
      </c>
      <c r="J310" s="5">
        <v>-1</v>
      </c>
      <c r="K310" s="5">
        <v>-1</v>
      </c>
      <c r="L310" s="5">
        <v>-1</v>
      </c>
      <c r="M310" s="5">
        <v>-1</v>
      </c>
      <c r="N310" s="5">
        <v>-1</v>
      </c>
      <c r="O310" s="5">
        <v>-1</v>
      </c>
      <c r="P310" s="5">
        <v>-1</v>
      </c>
      <c r="Q310" s="5">
        <v>-1</v>
      </c>
      <c r="R310" s="5">
        <v>-1</v>
      </c>
      <c r="S310" s="5">
        <v>-1</v>
      </c>
      <c r="T310" s="5">
        <v>-1</v>
      </c>
      <c r="U310" s="5">
        <v>-1</v>
      </c>
      <c r="V310" s="5">
        <f>IF(ISNUMBER(EmisData!N310),EmisData!N310/86400/365*0.12,-1)</f>
        <v>-1</v>
      </c>
      <c r="W310" s="5">
        <v>-1</v>
      </c>
      <c r="X310" s="5">
        <v>-1</v>
      </c>
      <c r="Y310" s="5">
        <v>-1</v>
      </c>
      <c r="Z310" s="5">
        <v>-1</v>
      </c>
      <c r="AA310" s="5">
        <v>-1</v>
      </c>
      <c r="AB310" s="5">
        <v>-1</v>
      </c>
      <c r="AC310" s="5">
        <v>-1</v>
      </c>
      <c r="AD310" s="5">
        <v>-1</v>
      </c>
      <c r="AE310" s="5">
        <v>-1</v>
      </c>
      <c r="AF310" s="5">
        <v>-1</v>
      </c>
      <c r="AG310" s="5">
        <v>-1</v>
      </c>
      <c r="AH310" s="5">
        <v>-1</v>
      </c>
      <c r="AI310" s="5">
        <v>-1</v>
      </c>
      <c r="AJ310" s="5">
        <v>-1</v>
      </c>
      <c r="AK310" s="5">
        <v>-1</v>
      </c>
      <c r="AL310" s="5">
        <v>-1</v>
      </c>
      <c r="AM310" s="5">
        <v>-1</v>
      </c>
      <c r="AN310" s="5">
        <v>-1</v>
      </c>
      <c r="AO310" s="5">
        <v>-1</v>
      </c>
      <c r="AP310" s="5">
        <v>-1</v>
      </c>
      <c r="AQ310" s="5">
        <v>-1</v>
      </c>
      <c r="AR310" s="5">
        <v>-1</v>
      </c>
      <c r="AS310" s="5">
        <v>-1</v>
      </c>
      <c r="AT310" s="5">
        <v>-1</v>
      </c>
      <c r="AU310" s="5">
        <v>-1</v>
      </c>
      <c r="AV310" s="5">
        <v>-1</v>
      </c>
      <c r="AW310" s="5">
        <v>-1</v>
      </c>
      <c r="AX310" s="5">
        <v>-1</v>
      </c>
      <c r="AY310" s="5">
        <v>-1</v>
      </c>
      <c r="AZ310" s="5">
        <v>-1</v>
      </c>
      <c r="BA310" s="5">
        <v>-1</v>
      </c>
      <c r="BB310" s="5">
        <v>-1</v>
      </c>
      <c r="BC310" s="5">
        <v>-1</v>
      </c>
      <c r="BD310" s="5">
        <v>-1</v>
      </c>
      <c r="BE310" s="5">
        <v>-1</v>
      </c>
      <c r="BF310" s="5">
        <v>-1</v>
      </c>
      <c r="BG310" s="5">
        <v>-1</v>
      </c>
      <c r="BH310" s="5">
        <v>-1</v>
      </c>
      <c r="BI310" s="5">
        <v>-1</v>
      </c>
      <c r="BJ310" s="5">
        <v>-1</v>
      </c>
      <c r="BK310" s="5">
        <v>-1</v>
      </c>
      <c r="BL310" s="5">
        <v>-1</v>
      </c>
      <c r="BM310" s="5">
        <v>-1</v>
      </c>
      <c r="BN310" s="5">
        <v>-1</v>
      </c>
      <c r="BO310" s="5">
        <v>-1</v>
      </c>
      <c r="BP310" s="5">
        <v>-1</v>
      </c>
      <c r="BQ310" s="5">
        <v>-1</v>
      </c>
      <c r="BR310" s="5">
        <v>-1</v>
      </c>
      <c r="BS310" s="5">
        <v>-1</v>
      </c>
      <c r="BT310" s="5">
        <v>-1</v>
      </c>
      <c r="BU310" s="5">
        <v>-1</v>
      </c>
      <c r="BV310" s="5">
        <v>-1</v>
      </c>
      <c r="BW310" s="5">
        <v>-1</v>
      </c>
      <c r="BX310" s="5">
        <v>-1</v>
      </c>
      <c r="BY310" s="5">
        <f>IF(ISNUMBER(EmisData!Q310),EmisData!Q310/86400/365*0.12,-1)</f>
        <v>-1</v>
      </c>
      <c r="BZ310" s="5">
        <v>-1</v>
      </c>
      <c r="CA310" s="5">
        <v>-1</v>
      </c>
      <c r="CB310" s="5">
        <v>-1</v>
      </c>
      <c r="CC310" s="5">
        <v>-1</v>
      </c>
      <c r="CD310" s="5">
        <f>IF(ISNUMBER(EmisData!P310),EmisData!P310/86400/365*0.12,-1)</f>
        <v>-1</v>
      </c>
      <c r="CE310" s="5">
        <v>-1</v>
      </c>
      <c r="CF310" s="5">
        <v>-1</v>
      </c>
      <c r="CG310" s="5">
        <v>-1</v>
      </c>
      <c r="CH310" s="5">
        <v>-1</v>
      </c>
      <c r="CI310" s="5">
        <v>-1</v>
      </c>
      <c r="CJ310" s="5">
        <v>-1</v>
      </c>
      <c r="CK310" s="5">
        <v>-1</v>
      </c>
      <c r="CL310" s="5">
        <v>-1</v>
      </c>
      <c r="CM310" s="5">
        <v>-1</v>
      </c>
      <c r="CN310" s="5">
        <v>-1</v>
      </c>
      <c r="CO310" s="5">
        <v>-1</v>
      </c>
      <c r="CP310" s="5">
        <v>-1</v>
      </c>
      <c r="CQ310" s="5">
        <v>-1</v>
      </c>
      <c r="CR310" s="5">
        <v>-1</v>
      </c>
      <c r="CS310" s="5">
        <v>-1</v>
      </c>
      <c r="CT310" s="5">
        <v>-1</v>
      </c>
      <c r="CU310" s="5">
        <v>-1</v>
      </c>
      <c r="CV310" s="5">
        <v>-1</v>
      </c>
      <c r="CW310" s="5">
        <v>-1</v>
      </c>
      <c r="CX310" s="5">
        <v>-1</v>
      </c>
      <c r="CY310" s="5">
        <v>-1</v>
      </c>
      <c r="CZ310" s="5">
        <v>-1</v>
      </c>
      <c r="DA310" s="5">
        <v>-1</v>
      </c>
      <c r="DB310" s="5">
        <v>-1</v>
      </c>
      <c r="DC310" s="5">
        <v>-1</v>
      </c>
      <c r="DD310" s="5">
        <v>-1</v>
      </c>
      <c r="DE310" s="5">
        <v>-1</v>
      </c>
      <c r="DF310" s="5">
        <v>-1</v>
      </c>
      <c r="DG310" s="5">
        <v>-1</v>
      </c>
      <c r="DH310" s="5">
        <v>-1</v>
      </c>
      <c r="DI310" s="5">
        <v>-1</v>
      </c>
      <c r="DJ310" s="5">
        <v>-1</v>
      </c>
      <c r="DK310" s="5">
        <v>-1</v>
      </c>
      <c r="DL310" s="5">
        <v>-1</v>
      </c>
      <c r="DM310" s="5">
        <v>-1</v>
      </c>
      <c r="DN310" s="5">
        <v>-1</v>
      </c>
      <c r="DO310" s="5">
        <v>-1</v>
      </c>
      <c r="DP310" s="5">
        <v>-1</v>
      </c>
      <c r="DQ310" s="5">
        <v>-1</v>
      </c>
      <c r="DR310" s="5">
        <v>-1</v>
      </c>
      <c r="DS310" s="5">
        <v>-1</v>
      </c>
      <c r="DT310" s="5">
        <v>-1</v>
      </c>
      <c r="DU310" s="5">
        <v>-1</v>
      </c>
      <c r="DV310" s="5">
        <v>-1</v>
      </c>
      <c r="DW310" s="5">
        <v>-1</v>
      </c>
      <c r="DX310" s="5">
        <v>-1</v>
      </c>
      <c r="DY310" s="5">
        <v>-1</v>
      </c>
      <c r="DZ310" s="5">
        <v>-1</v>
      </c>
      <c r="EA310" s="5">
        <v>-1</v>
      </c>
      <c r="EB310" s="5">
        <v>-1</v>
      </c>
      <c r="EC310" s="5">
        <v>-1</v>
      </c>
      <c r="ED310" s="5">
        <v>-1</v>
      </c>
      <c r="EE310" s="5">
        <v>-1</v>
      </c>
      <c r="EF310" s="5">
        <v>-1</v>
      </c>
      <c r="EG310" s="5">
        <v>-1</v>
      </c>
      <c r="EH310" s="5">
        <v>-1</v>
      </c>
      <c r="EI310" s="5">
        <v>-1</v>
      </c>
      <c r="EJ310" s="5">
        <v>-1</v>
      </c>
      <c r="EK310" s="5">
        <v>-1</v>
      </c>
      <c r="EL310" s="5">
        <v>-1</v>
      </c>
      <c r="EM310" s="5">
        <v>-1</v>
      </c>
      <c r="EN310" s="5">
        <v>-1</v>
      </c>
      <c r="EO310" s="5">
        <v>-1</v>
      </c>
      <c r="EP310" s="5">
        <v>-1</v>
      </c>
      <c r="EQ310" s="5">
        <v>-1</v>
      </c>
      <c r="ER310" s="5">
        <v>-1</v>
      </c>
      <c r="ES310" s="5">
        <v>-1</v>
      </c>
      <c r="ET310" s="5">
        <v>-1</v>
      </c>
      <c r="EU310" s="5">
        <v>-1</v>
      </c>
      <c r="EV310" s="5">
        <f>IF(ISNUMBER(EmisData!R310),EmisData!R310/86400/365*0.12,-1)</f>
        <v>-1</v>
      </c>
      <c r="EW310" s="5">
        <v>-1</v>
      </c>
      <c r="EX310" s="5">
        <v>-1</v>
      </c>
      <c r="EY310" s="5">
        <v>-1</v>
      </c>
      <c r="EZ310" s="5">
        <v>-1</v>
      </c>
      <c r="FA310" s="5">
        <v>-1</v>
      </c>
      <c r="FB310" s="5">
        <v>-1</v>
      </c>
      <c r="FC310" s="5">
        <v>-1</v>
      </c>
      <c r="FD310" s="5">
        <v>-1</v>
      </c>
      <c r="FE310" s="5">
        <v>-1</v>
      </c>
      <c r="FF310" s="5">
        <v>-1</v>
      </c>
      <c r="FG310" s="5">
        <v>-1</v>
      </c>
      <c r="FH310" s="5">
        <v>-1</v>
      </c>
      <c r="FI310" s="5">
        <v>-1</v>
      </c>
      <c r="FJ310" s="5">
        <v>-1</v>
      </c>
      <c r="FK310" s="5">
        <v>-1</v>
      </c>
      <c r="FL310" s="5">
        <v>-1</v>
      </c>
      <c r="FM310" s="5">
        <v>-1</v>
      </c>
      <c r="FN310" s="5">
        <v>-1</v>
      </c>
      <c r="FO310" s="5">
        <v>-1</v>
      </c>
      <c r="FP310" s="5">
        <v>-1</v>
      </c>
      <c r="FQ310" s="5">
        <v>-1</v>
      </c>
      <c r="FR310" s="5">
        <v>-1</v>
      </c>
      <c r="FS310" s="5">
        <v>-1</v>
      </c>
      <c r="FT310" s="5">
        <v>-1</v>
      </c>
      <c r="FU310" s="5">
        <v>-1</v>
      </c>
      <c r="FV310" s="5">
        <v>-1</v>
      </c>
      <c r="FW310" s="5">
        <v>-1</v>
      </c>
      <c r="FX310" s="5">
        <v>-1</v>
      </c>
      <c r="FY310" s="5">
        <v>-1</v>
      </c>
      <c r="FZ310" s="5">
        <v>-1</v>
      </c>
      <c r="GA310" s="5">
        <v>-1</v>
      </c>
      <c r="GB310" s="5">
        <v>-1</v>
      </c>
      <c r="GC310" s="5">
        <v>-1</v>
      </c>
      <c r="GD310" s="5">
        <v>-1</v>
      </c>
      <c r="GE310" s="5">
        <v>-1</v>
      </c>
      <c r="GF310" s="5">
        <v>-1</v>
      </c>
      <c r="GG310" s="5">
        <v>-1</v>
      </c>
      <c r="GH310" s="5">
        <v>-1</v>
      </c>
      <c r="GI310" s="5">
        <v>-1</v>
      </c>
      <c r="GJ310" s="5">
        <v>-1</v>
      </c>
      <c r="GK310" s="5">
        <v>-1</v>
      </c>
      <c r="GL310" s="5">
        <v>-1</v>
      </c>
      <c r="GM310" s="5">
        <v>-1</v>
      </c>
      <c r="GN310" s="5">
        <v>-1</v>
      </c>
      <c r="GO310" s="5">
        <v>-1</v>
      </c>
      <c r="GP310" s="5">
        <v>-1</v>
      </c>
      <c r="GQ310" s="5">
        <v>-1</v>
      </c>
      <c r="GR310" s="5">
        <v>-1</v>
      </c>
      <c r="GS310" s="5">
        <v>-1</v>
      </c>
      <c r="GT310" s="5">
        <f>IF(ISNUMBER(EmisData!L310),EmisData!L310/86400/365*0.12,-1)</f>
        <v>8.3295281582952803E-8</v>
      </c>
      <c r="GU310" s="5">
        <v>-1</v>
      </c>
      <c r="GV310" s="5">
        <v>-1</v>
      </c>
      <c r="GW310" s="5">
        <v>-1</v>
      </c>
      <c r="GX310" s="5">
        <v>-1</v>
      </c>
      <c r="GY310" s="5">
        <f>IF(ISNUMBER(EmisData!O310),EmisData!O310/86400/365*0.12,-1)</f>
        <v>-1</v>
      </c>
      <c r="GZ310" s="5">
        <v>-1</v>
      </c>
      <c r="HA310" s="5">
        <v>-1</v>
      </c>
      <c r="HB310" s="5">
        <v>-1</v>
      </c>
      <c r="HC310" s="5">
        <v>-1</v>
      </c>
      <c r="HD310" s="5">
        <v>-1</v>
      </c>
      <c r="HE310" s="5">
        <v>-1</v>
      </c>
      <c r="HF310" s="5">
        <v>-1</v>
      </c>
      <c r="HG310" s="5">
        <v>-1</v>
      </c>
      <c r="HH310" s="5">
        <v>-1</v>
      </c>
      <c r="HI310" s="5">
        <f>IF(ISNUMBER(EmisData!M310),EmisData!M310/86400/365*0.12,-1)</f>
        <v>-1</v>
      </c>
      <c r="HJ310" s="5">
        <v>-1</v>
      </c>
      <c r="HK310" s="5">
        <v>-1</v>
      </c>
      <c r="HL310" s="5">
        <v>-1</v>
      </c>
      <c r="HM310" s="5">
        <v>-1</v>
      </c>
      <c r="HN310" s="5">
        <v>-1</v>
      </c>
      <c r="HO310" s="5">
        <v>-1</v>
      </c>
      <c r="HP310" s="5">
        <v>-1</v>
      </c>
      <c r="HQ310" s="5" t="s">
        <v>720</v>
      </c>
      <c r="HR310" s="5" t="str">
        <f>EmisData!Z310</f>
        <v>yes</v>
      </c>
    </row>
    <row r="311" spans="1:226" x14ac:dyDescent="0.25">
      <c r="A311" s="35" t="s">
        <v>10446</v>
      </c>
      <c r="B311" s="26">
        <v>2482</v>
      </c>
      <c r="C311" s="36" t="s">
        <v>10445</v>
      </c>
      <c r="D311" s="5">
        <v>2</v>
      </c>
      <c r="E311" s="5">
        <v>0</v>
      </c>
      <c r="F311" s="5">
        <f>VLOOKUP($B311,STPdata!$B:$J,6,FALSE)</f>
        <v>0.94318915329283359</v>
      </c>
      <c r="G311" s="5">
        <f>VLOOKUP($B311,STPdata!$B:$J,7,FALSE)</f>
        <v>4.3994342683203215E-2</v>
      </c>
      <c r="H311" s="5">
        <f>VLOOKUP($B311,STPdata!$B:$J,8,FALSE)</f>
        <v>7.595159880548031E-3</v>
      </c>
      <c r="I311" s="5">
        <f>VLOOKUP($B311,STPdata!$B:$J,9,FALSE)</f>
        <v>5.2213441434156693E-3</v>
      </c>
      <c r="J311" s="5">
        <v>-1</v>
      </c>
      <c r="K311" s="5">
        <v>-1</v>
      </c>
      <c r="L311" s="5">
        <v>-1</v>
      </c>
      <c r="M311" s="5">
        <v>-1</v>
      </c>
      <c r="N311" s="5">
        <v>-1</v>
      </c>
      <c r="O311" s="5">
        <v>-1</v>
      </c>
      <c r="P311" s="5">
        <v>-1</v>
      </c>
      <c r="Q311" s="5">
        <v>-1</v>
      </c>
      <c r="R311" s="5">
        <v>-1</v>
      </c>
      <c r="S311" s="5">
        <v>-1</v>
      </c>
      <c r="T311" s="5">
        <v>-1</v>
      </c>
      <c r="U311" s="5">
        <v>-1</v>
      </c>
      <c r="V311" s="5">
        <f>IF(ISNUMBER(EmisData!N311),EmisData!N311/86400/365*0.12,-1)</f>
        <v>-1</v>
      </c>
      <c r="W311" s="5">
        <v>-1</v>
      </c>
      <c r="X311" s="5">
        <v>-1</v>
      </c>
      <c r="Y311" s="5">
        <v>-1</v>
      </c>
      <c r="Z311" s="5">
        <v>-1</v>
      </c>
      <c r="AA311" s="5">
        <v>-1</v>
      </c>
      <c r="AB311" s="5">
        <v>-1</v>
      </c>
      <c r="AC311" s="5">
        <v>-1</v>
      </c>
      <c r="AD311" s="5">
        <v>-1</v>
      </c>
      <c r="AE311" s="5">
        <v>-1</v>
      </c>
      <c r="AF311" s="5">
        <v>-1</v>
      </c>
      <c r="AG311" s="5">
        <v>-1</v>
      </c>
      <c r="AH311" s="5">
        <v>-1</v>
      </c>
      <c r="AI311" s="5">
        <v>-1</v>
      </c>
      <c r="AJ311" s="5">
        <v>-1</v>
      </c>
      <c r="AK311" s="5">
        <v>-1</v>
      </c>
      <c r="AL311" s="5">
        <v>-1</v>
      </c>
      <c r="AM311" s="5">
        <v>-1</v>
      </c>
      <c r="AN311" s="5">
        <v>-1</v>
      </c>
      <c r="AO311" s="5">
        <v>-1</v>
      </c>
      <c r="AP311" s="5">
        <v>-1</v>
      </c>
      <c r="AQ311" s="5">
        <v>-1</v>
      </c>
      <c r="AR311" s="5">
        <v>-1</v>
      </c>
      <c r="AS311" s="5">
        <v>-1</v>
      </c>
      <c r="AT311" s="5">
        <v>-1</v>
      </c>
      <c r="AU311" s="5">
        <v>-1</v>
      </c>
      <c r="AV311" s="5">
        <v>-1</v>
      </c>
      <c r="AW311" s="5">
        <v>-1</v>
      </c>
      <c r="AX311" s="5">
        <v>-1</v>
      </c>
      <c r="AY311" s="5">
        <v>-1</v>
      </c>
      <c r="AZ311" s="5">
        <v>-1</v>
      </c>
      <c r="BA311" s="5">
        <v>-1</v>
      </c>
      <c r="BB311" s="5">
        <v>-1</v>
      </c>
      <c r="BC311" s="5">
        <v>-1</v>
      </c>
      <c r="BD311" s="5">
        <v>-1</v>
      </c>
      <c r="BE311" s="5">
        <v>-1</v>
      </c>
      <c r="BF311" s="5">
        <v>-1</v>
      </c>
      <c r="BG311" s="5">
        <v>-1</v>
      </c>
      <c r="BH311" s="5">
        <v>-1</v>
      </c>
      <c r="BI311" s="5">
        <v>-1</v>
      </c>
      <c r="BJ311" s="5">
        <v>-1</v>
      </c>
      <c r="BK311" s="5">
        <v>-1</v>
      </c>
      <c r="BL311" s="5">
        <v>-1</v>
      </c>
      <c r="BM311" s="5">
        <v>-1</v>
      </c>
      <c r="BN311" s="5">
        <v>-1</v>
      </c>
      <c r="BO311" s="5">
        <v>-1</v>
      </c>
      <c r="BP311" s="5">
        <v>-1</v>
      </c>
      <c r="BQ311" s="5">
        <v>-1</v>
      </c>
      <c r="BR311" s="5">
        <v>-1</v>
      </c>
      <c r="BS311" s="5">
        <v>-1</v>
      </c>
      <c r="BT311" s="5">
        <v>-1</v>
      </c>
      <c r="BU311" s="5">
        <v>-1</v>
      </c>
      <c r="BV311" s="5">
        <v>-1</v>
      </c>
      <c r="BW311" s="5">
        <v>-1</v>
      </c>
      <c r="BX311" s="5">
        <v>-1</v>
      </c>
      <c r="BY311" s="5">
        <f>IF(ISNUMBER(EmisData!Q311),EmisData!Q311/86400/365*0.12,-1)</f>
        <v>-1</v>
      </c>
      <c r="BZ311" s="5">
        <v>-1</v>
      </c>
      <c r="CA311" s="5">
        <v>-1</v>
      </c>
      <c r="CB311" s="5">
        <v>-1</v>
      </c>
      <c r="CC311" s="5">
        <v>-1</v>
      </c>
      <c r="CD311" s="5">
        <f>IF(ISNUMBER(EmisData!P311),EmisData!P311/86400/365*0.12,-1)</f>
        <v>-1</v>
      </c>
      <c r="CE311" s="5">
        <v>-1</v>
      </c>
      <c r="CF311" s="5">
        <v>-1</v>
      </c>
      <c r="CG311" s="5">
        <v>-1</v>
      </c>
      <c r="CH311" s="5">
        <v>-1</v>
      </c>
      <c r="CI311" s="5">
        <v>-1</v>
      </c>
      <c r="CJ311" s="5">
        <v>-1</v>
      </c>
      <c r="CK311" s="5">
        <v>-1</v>
      </c>
      <c r="CL311" s="5">
        <v>-1</v>
      </c>
      <c r="CM311" s="5">
        <v>-1</v>
      </c>
      <c r="CN311" s="5">
        <v>-1</v>
      </c>
      <c r="CO311" s="5">
        <v>-1</v>
      </c>
      <c r="CP311" s="5">
        <v>-1</v>
      </c>
      <c r="CQ311" s="5">
        <v>-1</v>
      </c>
      <c r="CR311" s="5">
        <v>-1</v>
      </c>
      <c r="CS311" s="5">
        <v>-1</v>
      </c>
      <c r="CT311" s="5">
        <v>-1</v>
      </c>
      <c r="CU311" s="5">
        <v>-1</v>
      </c>
      <c r="CV311" s="5">
        <v>-1</v>
      </c>
      <c r="CW311" s="5">
        <v>-1</v>
      </c>
      <c r="CX311" s="5">
        <v>-1</v>
      </c>
      <c r="CY311" s="5">
        <v>-1</v>
      </c>
      <c r="CZ311" s="5">
        <v>-1</v>
      </c>
      <c r="DA311" s="5">
        <v>-1</v>
      </c>
      <c r="DB311" s="5">
        <v>-1</v>
      </c>
      <c r="DC311" s="5">
        <v>-1</v>
      </c>
      <c r="DD311" s="5">
        <v>-1</v>
      </c>
      <c r="DE311" s="5">
        <v>-1</v>
      </c>
      <c r="DF311" s="5">
        <v>-1</v>
      </c>
      <c r="DG311" s="5">
        <v>-1</v>
      </c>
      <c r="DH311" s="5">
        <v>-1</v>
      </c>
      <c r="DI311" s="5">
        <v>-1</v>
      </c>
      <c r="DJ311" s="5">
        <v>-1</v>
      </c>
      <c r="DK311" s="5">
        <v>-1</v>
      </c>
      <c r="DL311" s="5">
        <v>-1</v>
      </c>
      <c r="DM311" s="5">
        <v>-1</v>
      </c>
      <c r="DN311" s="5">
        <v>-1</v>
      </c>
      <c r="DO311" s="5">
        <v>-1</v>
      </c>
      <c r="DP311" s="5">
        <v>-1</v>
      </c>
      <c r="DQ311" s="5">
        <v>-1</v>
      </c>
      <c r="DR311" s="5">
        <v>-1</v>
      </c>
      <c r="DS311" s="5">
        <v>-1</v>
      </c>
      <c r="DT311" s="5">
        <v>-1</v>
      </c>
      <c r="DU311" s="5">
        <v>-1</v>
      </c>
      <c r="DV311" s="5">
        <v>-1</v>
      </c>
      <c r="DW311" s="5">
        <v>-1</v>
      </c>
      <c r="DX311" s="5">
        <v>-1</v>
      </c>
      <c r="DY311" s="5">
        <v>-1</v>
      </c>
      <c r="DZ311" s="5">
        <v>-1</v>
      </c>
      <c r="EA311" s="5">
        <v>-1</v>
      </c>
      <c r="EB311" s="5">
        <v>-1</v>
      </c>
      <c r="EC311" s="5">
        <v>-1</v>
      </c>
      <c r="ED311" s="5">
        <v>-1</v>
      </c>
      <c r="EE311" s="5">
        <v>-1</v>
      </c>
      <c r="EF311" s="5">
        <v>-1</v>
      </c>
      <c r="EG311" s="5">
        <v>-1</v>
      </c>
      <c r="EH311" s="5">
        <v>-1</v>
      </c>
      <c r="EI311" s="5">
        <v>-1</v>
      </c>
      <c r="EJ311" s="5">
        <v>-1</v>
      </c>
      <c r="EK311" s="5">
        <v>-1</v>
      </c>
      <c r="EL311" s="5">
        <v>-1</v>
      </c>
      <c r="EM311" s="5">
        <v>-1</v>
      </c>
      <c r="EN311" s="5">
        <v>-1</v>
      </c>
      <c r="EO311" s="5">
        <v>-1</v>
      </c>
      <c r="EP311" s="5">
        <v>-1</v>
      </c>
      <c r="EQ311" s="5">
        <v>-1</v>
      </c>
      <c r="ER311" s="5">
        <v>-1</v>
      </c>
      <c r="ES311" s="5">
        <v>-1</v>
      </c>
      <c r="ET311" s="5">
        <v>-1</v>
      </c>
      <c r="EU311" s="5">
        <v>-1</v>
      </c>
      <c r="EV311" s="5">
        <f>IF(ISNUMBER(EmisData!R311),EmisData!R311/86400/365*0.12,-1)</f>
        <v>-1</v>
      </c>
      <c r="EW311" s="5">
        <v>-1</v>
      </c>
      <c r="EX311" s="5">
        <v>-1</v>
      </c>
      <c r="EY311" s="5">
        <v>-1</v>
      </c>
      <c r="EZ311" s="5">
        <v>-1</v>
      </c>
      <c r="FA311" s="5">
        <v>-1</v>
      </c>
      <c r="FB311" s="5">
        <v>-1</v>
      </c>
      <c r="FC311" s="5">
        <v>-1</v>
      </c>
      <c r="FD311" s="5">
        <v>-1</v>
      </c>
      <c r="FE311" s="5">
        <v>-1</v>
      </c>
      <c r="FF311" s="5">
        <v>-1</v>
      </c>
      <c r="FG311" s="5">
        <v>-1</v>
      </c>
      <c r="FH311" s="5">
        <v>-1</v>
      </c>
      <c r="FI311" s="5">
        <v>-1</v>
      </c>
      <c r="FJ311" s="5">
        <v>-1</v>
      </c>
      <c r="FK311" s="5">
        <v>-1</v>
      </c>
      <c r="FL311" s="5">
        <v>-1</v>
      </c>
      <c r="FM311" s="5">
        <v>-1</v>
      </c>
      <c r="FN311" s="5">
        <v>-1</v>
      </c>
      <c r="FO311" s="5">
        <v>-1</v>
      </c>
      <c r="FP311" s="5">
        <v>-1</v>
      </c>
      <c r="FQ311" s="5">
        <v>-1</v>
      </c>
      <c r="FR311" s="5">
        <v>-1</v>
      </c>
      <c r="FS311" s="5">
        <v>-1</v>
      </c>
      <c r="FT311" s="5">
        <v>-1</v>
      </c>
      <c r="FU311" s="5">
        <v>-1</v>
      </c>
      <c r="FV311" s="5">
        <v>-1</v>
      </c>
      <c r="FW311" s="5">
        <v>-1</v>
      </c>
      <c r="FX311" s="5">
        <v>-1</v>
      </c>
      <c r="FY311" s="5">
        <v>-1</v>
      </c>
      <c r="FZ311" s="5">
        <v>-1</v>
      </c>
      <c r="GA311" s="5">
        <v>-1</v>
      </c>
      <c r="GB311" s="5">
        <v>-1</v>
      </c>
      <c r="GC311" s="5">
        <v>-1</v>
      </c>
      <c r="GD311" s="5">
        <v>-1</v>
      </c>
      <c r="GE311" s="5">
        <v>-1</v>
      </c>
      <c r="GF311" s="5">
        <v>-1</v>
      </c>
      <c r="GG311" s="5">
        <v>-1</v>
      </c>
      <c r="GH311" s="5">
        <v>-1</v>
      </c>
      <c r="GI311" s="5">
        <v>-1</v>
      </c>
      <c r="GJ311" s="5">
        <v>-1</v>
      </c>
      <c r="GK311" s="5">
        <v>-1</v>
      </c>
      <c r="GL311" s="5">
        <v>-1</v>
      </c>
      <c r="GM311" s="5">
        <v>-1</v>
      </c>
      <c r="GN311" s="5">
        <v>-1</v>
      </c>
      <c r="GO311" s="5">
        <v>-1</v>
      </c>
      <c r="GP311" s="5">
        <v>-1</v>
      </c>
      <c r="GQ311" s="5">
        <v>-1</v>
      </c>
      <c r="GR311" s="5">
        <v>-1</v>
      </c>
      <c r="GS311" s="5">
        <v>-1</v>
      </c>
      <c r="GT311" s="5">
        <f>IF(ISNUMBER(EmisData!L311),EmisData!L311/86400/365*0.12,-1)</f>
        <v>8.0742009132420091E-6</v>
      </c>
      <c r="GU311" s="5">
        <v>-1</v>
      </c>
      <c r="GV311" s="5">
        <v>-1</v>
      </c>
      <c r="GW311" s="5">
        <v>-1</v>
      </c>
      <c r="GX311" s="5">
        <v>-1</v>
      </c>
      <c r="GY311" s="5">
        <f>IF(ISNUMBER(EmisData!O311),EmisData!O311/86400/365*0.12,-1)</f>
        <v>-1</v>
      </c>
      <c r="GZ311" s="5">
        <v>-1</v>
      </c>
      <c r="HA311" s="5">
        <v>-1</v>
      </c>
      <c r="HB311" s="5">
        <v>-1</v>
      </c>
      <c r="HC311" s="5">
        <v>-1</v>
      </c>
      <c r="HD311" s="5">
        <v>-1</v>
      </c>
      <c r="HE311" s="5">
        <v>-1</v>
      </c>
      <c r="HF311" s="5">
        <v>-1</v>
      </c>
      <c r="HG311" s="5">
        <v>-1</v>
      </c>
      <c r="HH311" s="5">
        <v>-1</v>
      </c>
      <c r="HI311" s="5">
        <f>IF(ISNUMBER(EmisData!M311),EmisData!M311/86400/365*0.12,-1)</f>
        <v>-1</v>
      </c>
      <c r="HJ311" s="5">
        <v>-1</v>
      </c>
      <c r="HK311" s="5">
        <v>-1</v>
      </c>
      <c r="HL311" s="5">
        <v>-1</v>
      </c>
      <c r="HM311" s="5">
        <v>-1</v>
      </c>
      <c r="HN311" s="5">
        <v>-1</v>
      </c>
      <c r="HO311" s="5">
        <v>-1</v>
      </c>
      <c r="HP311" s="5">
        <v>-1</v>
      </c>
      <c r="HQ311" s="5" t="s">
        <v>720</v>
      </c>
      <c r="HR311" s="5" t="str">
        <f>EmisData!Z311</f>
        <v>yes</v>
      </c>
    </row>
    <row r="312" spans="1:226" x14ac:dyDescent="0.25">
      <c r="A312" s="35" t="s">
        <v>10471</v>
      </c>
      <c r="B312" s="26">
        <v>2488</v>
      </c>
      <c r="C312" s="36" t="s">
        <v>10470</v>
      </c>
      <c r="D312" s="5">
        <v>2</v>
      </c>
      <c r="E312" s="5">
        <v>0</v>
      </c>
      <c r="F312" s="5">
        <f>VLOOKUP($B312,STPdata!$B:$J,6,FALSE)</f>
        <v>3.7433239376642903E-5</v>
      </c>
      <c r="G312" s="5">
        <f>VLOOKUP($B312,STPdata!$B:$J,7,FALSE)</f>
        <v>0.49632978794451943</v>
      </c>
      <c r="H312" s="5">
        <f>VLOOKUP($B312,STPdata!$B:$J,8,FALSE)</f>
        <v>1.2742257119890363E-2</v>
      </c>
      <c r="I312" s="5">
        <f>VLOOKUP($B312,STPdata!$B:$J,9,FALSE)</f>
        <v>0.49089052169621383</v>
      </c>
      <c r="J312" s="5">
        <v>-1</v>
      </c>
      <c r="K312" s="5">
        <v>-1</v>
      </c>
      <c r="L312" s="5">
        <v>-1</v>
      </c>
      <c r="M312" s="5">
        <v>-1</v>
      </c>
      <c r="N312" s="5">
        <v>-1</v>
      </c>
      <c r="O312" s="5">
        <v>-1</v>
      </c>
      <c r="P312" s="5">
        <v>-1</v>
      </c>
      <c r="Q312" s="5">
        <v>-1</v>
      </c>
      <c r="R312" s="5">
        <v>-1</v>
      </c>
      <c r="S312" s="5">
        <v>-1</v>
      </c>
      <c r="T312" s="5">
        <v>-1</v>
      </c>
      <c r="U312" s="5">
        <v>-1</v>
      </c>
      <c r="V312" s="5">
        <f>IF(ISNUMBER(EmisData!N312),EmisData!N312/86400/365*0.12,-1)</f>
        <v>-1</v>
      </c>
      <c r="W312" s="5">
        <v>-1</v>
      </c>
      <c r="X312" s="5">
        <v>-1</v>
      </c>
      <c r="Y312" s="5">
        <v>-1</v>
      </c>
      <c r="Z312" s="5">
        <v>-1</v>
      </c>
      <c r="AA312" s="5">
        <v>-1</v>
      </c>
      <c r="AB312" s="5">
        <v>-1</v>
      </c>
      <c r="AC312" s="5">
        <v>-1</v>
      </c>
      <c r="AD312" s="5">
        <v>-1</v>
      </c>
      <c r="AE312" s="5">
        <v>-1</v>
      </c>
      <c r="AF312" s="5">
        <v>-1</v>
      </c>
      <c r="AG312" s="5">
        <v>-1</v>
      </c>
      <c r="AH312" s="5">
        <v>-1</v>
      </c>
      <c r="AI312" s="5">
        <v>-1</v>
      </c>
      <c r="AJ312" s="5">
        <v>-1</v>
      </c>
      <c r="AK312" s="5">
        <v>-1</v>
      </c>
      <c r="AL312" s="5">
        <v>-1</v>
      </c>
      <c r="AM312" s="5">
        <v>-1</v>
      </c>
      <c r="AN312" s="5">
        <v>-1</v>
      </c>
      <c r="AO312" s="5">
        <v>-1</v>
      </c>
      <c r="AP312" s="5">
        <v>-1</v>
      </c>
      <c r="AQ312" s="5">
        <v>-1</v>
      </c>
      <c r="AR312" s="5">
        <v>-1</v>
      </c>
      <c r="AS312" s="5">
        <v>-1</v>
      </c>
      <c r="AT312" s="5">
        <v>-1</v>
      </c>
      <c r="AU312" s="5">
        <v>-1</v>
      </c>
      <c r="AV312" s="5">
        <v>-1</v>
      </c>
      <c r="AW312" s="5">
        <v>-1</v>
      </c>
      <c r="AX312" s="5">
        <v>-1</v>
      </c>
      <c r="AY312" s="5">
        <v>-1</v>
      </c>
      <c r="AZ312" s="5">
        <v>-1</v>
      </c>
      <c r="BA312" s="5">
        <v>-1</v>
      </c>
      <c r="BB312" s="5">
        <v>-1</v>
      </c>
      <c r="BC312" s="5">
        <v>-1</v>
      </c>
      <c r="BD312" s="5">
        <v>-1</v>
      </c>
      <c r="BE312" s="5">
        <v>-1</v>
      </c>
      <c r="BF312" s="5">
        <v>-1</v>
      </c>
      <c r="BG312" s="5">
        <v>-1</v>
      </c>
      <c r="BH312" s="5">
        <v>-1</v>
      </c>
      <c r="BI312" s="5">
        <v>-1</v>
      </c>
      <c r="BJ312" s="5">
        <v>-1</v>
      </c>
      <c r="BK312" s="5">
        <v>-1</v>
      </c>
      <c r="BL312" s="5">
        <v>-1</v>
      </c>
      <c r="BM312" s="5">
        <v>-1</v>
      </c>
      <c r="BN312" s="5">
        <v>-1</v>
      </c>
      <c r="BO312" s="5">
        <v>-1</v>
      </c>
      <c r="BP312" s="5">
        <v>-1</v>
      </c>
      <c r="BQ312" s="5">
        <v>-1</v>
      </c>
      <c r="BR312" s="5">
        <v>-1</v>
      </c>
      <c r="BS312" s="5">
        <v>-1</v>
      </c>
      <c r="BT312" s="5">
        <v>-1</v>
      </c>
      <c r="BU312" s="5">
        <v>-1</v>
      </c>
      <c r="BV312" s="5">
        <v>-1</v>
      </c>
      <c r="BW312" s="5">
        <v>-1</v>
      </c>
      <c r="BX312" s="5">
        <v>-1</v>
      </c>
      <c r="BY312" s="5">
        <f>IF(ISNUMBER(EmisData!Q312),EmisData!Q312/86400/365*0.12,-1)</f>
        <v>-1</v>
      </c>
      <c r="BZ312" s="5">
        <v>-1</v>
      </c>
      <c r="CA312" s="5">
        <v>-1</v>
      </c>
      <c r="CB312" s="5">
        <v>-1</v>
      </c>
      <c r="CC312" s="5">
        <v>-1</v>
      </c>
      <c r="CD312" s="5">
        <f>IF(ISNUMBER(EmisData!P312),EmisData!P312/86400/365*0.12,-1)</f>
        <v>-1</v>
      </c>
      <c r="CE312" s="5">
        <v>-1</v>
      </c>
      <c r="CF312" s="5">
        <v>-1</v>
      </c>
      <c r="CG312" s="5">
        <v>-1</v>
      </c>
      <c r="CH312" s="5">
        <v>-1</v>
      </c>
      <c r="CI312" s="5">
        <v>-1</v>
      </c>
      <c r="CJ312" s="5">
        <v>-1</v>
      </c>
      <c r="CK312" s="5">
        <v>-1</v>
      </c>
      <c r="CL312" s="5">
        <v>-1</v>
      </c>
      <c r="CM312" s="5">
        <v>-1</v>
      </c>
      <c r="CN312" s="5">
        <v>-1</v>
      </c>
      <c r="CO312" s="5">
        <v>-1</v>
      </c>
      <c r="CP312" s="5">
        <v>-1</v>
      </c>
      <c r="CQ312" s="5">
        <v>-1</v>
      </c>
      <c r="CR312" s="5">
        <v>-1</v>
      </c>
      <c r="CS312" s="5">
        <v>-1</v>
      </c>
      <c r="CT312" s="5">
        <v>-1</v>
      </c>
      <c r="CU312" s="5">
        <v>-1</v>
      </c>
      <c r="CV312" s="5">
        <v>-1</v>
      </c>
      <c r="CW312" s="5">
        <v>-1</v>
      </c>
      <c r="CX312" s="5">
        <v>-1</v>
      </c>
      <c r="CY312" s="5">
        <v>-1</v>
      </c>
      <c r="CZ312" s="5">
        <v>-1</v>
      </c>
      <c r="DA312" s="5">
        <v>-1</v>
      </c>
      <c r="DB312" s="5">
        <v>-1</v>
      </c>
      <c r="DC312" s="5">
        <v>-1</v>
      </c>
      <c r="DD312" s="5">
        <v>-1</v>
      </c>
      <c r="DE312" s="5">
        <v>-1</v>
      </c>
      <c r="DF312" s="5">
        <v>-1</v>
      </c>
      <c r="DG312" s="5">
        <v>-1</v>
      </c>
      <c r="DH312" s="5">
        <v>-1</v>
      </c>
      <c r="DI312" s="5">
        <v>-1</v>
      </c>
      <c r="DJ312" s="5">
        <v>-1</v>
      </c>
      <c r="DK312" s="5">
        <v>-1</v>
      </c>
      <c r="DL312" s="5">
        <v>-1</v>
      </c>
      <c r="DM312" s="5">
        <v>-1</v>
      </c>
      <c r="DN312" s="5">
        <v>-1</v>
      </c>
      <c r="DO312" s="5">
        <v>-1</v>
      </c>
      <c r="DP312" s="5">
        <v>-1</v>
      </c>
      <c r="DQ312" s="5">
        <v>-1</v>
      </c>
      <c r="DR312" s="5">
        <v>-1</v>
      </c>
      <c r="DS312" s="5">
        <v>-1</v>
      </c>
      <c r="DT312" s="5">
        <v>-1</v>
      </c>
      <c r="DU312" s="5">
        <v>-1</v>
      </c>
      <c r="DV312" s="5">
        <v>-1</v>
      </c>
      <c r="DW312" s="5">
        <v>-1</v>
      </c>
      <c r="DX312" s="5">
        <v>-1</v>
      </c>
      <c r="DY312" s="5">
        <v>-1</v>
      </c>
      <c r="DZ312" s="5">
        <v>-1</v>
      </c>
      <c r="EA312" s="5">
        <v>-1</v>
      </c>
      <c r="EB312" s="5">
        <v>-1</v>
      </c>
      <c r="EC312" s="5">
        <v>-1</v>
      </c>
      <c r="ED312" s="5">
        <v>-1</v>
      </c>
      <c r="EE312" s="5">
        <v>-1</v>
      </c>
      <c r="EF312" s="5">
        <v>-1</v>
      </c>
      <c r="EG312" s="5">
        <v>-1</v>
      </c>
      <c r="EH312" s="5">
        <v>-1</v>
      </c>
      <c r="EI312" s="5">
        <v>-1</v>
      </c>
      <c r="EJ312" s="5">
        <v>-1</v>
      </c>
      <c r="EK312" s="5">
        <v>-1</v>
      </c>
      <c r="EL312" s="5">
        <v>-1</v>
      </c>
      <c r="EM312" s="5">
        <v>-1</v>
      </c>
      <c r="EN312" s="5">
        <v>-1</v>
      </c>
      <c r="EO312" s="5">
        <v>-1</v>
      </c>
      <c r="EP312" s="5">
        <v>-1</v>
      </c>
      <c r="EQ312" s="5">
        <v>-1</v>
      </c>
      <c r="ER312" s="5">
        <v>-1</v>
      </c>
      <c r="ES312" s="5">
        <v>-1</v>
      </c>
      <c r="ET312" s="5">
        <v>-1</v>
      </c>
      <c r="EU312" s="5">
        <v>-1</v>
      </c>
      <c r="EV312" s="5">
        <f>IF(ISNUMBER(EmisData!R312),EmisData!R312/86400/365*0.12,-1)</f>
        <v>-1</v>
      </c>
      <c r="EW312" s="5">
        <v>-1</v>
      </c>
      <c r="EX312" s="5">
        <v>-1</v>
      </c>
      <c r="EY312" s="5">
        <v>-1</v>
      </c>
      <c r="EZ312" s="5">
        <v>-1</v>
      </c>
      <c r="FA312" s="5">
        <v>-1</v>
      </c>
      <c r="FB312" s="5">
        <v>-1</v>
      </c>
      <c r="FC312" s="5">
        <v>-1</v>
      </c>
      <c r="FD312" s="5">
        <v>-1</v>
      </c>
      <c r="FE312" s="5">
        <v>-1</v>
      </c>
      <c r="FF312" s="5">
        <v>-1</v>
      </c>
      <c r="FG312" s="5">
        <v>-1</v>
      </c>
      <c r="FH312" s="5">
        <v>-1</v>
      </c>
      <c r="FI312" s="5">
        <v>-1</v>
      </c>
      <c r="FJ312" s="5">
        <v>-1</v>
      </c>
      <c r="FK312" s="5">
        <v>-1</v>
      </c>
      <c r="FL312" s="5">
        <v>-1</v>
      </c>
      <c r="FM312" s="5">
        <v>-1</v>
      </c>
      <c r="FN312" s="5">
        <v>-1</v>
      </c>
      <c r="FO312" s="5">
        <v>-1</v>
      </c>
      <c r="FP312" s="5">
        <v>-1</v>
      </c>
      <c r="FQ312" s="5">
        <v>-1</v>
      </c>
      <c r="FR312" s="5">
        <v>-1</v>
      </c>
      <c r="FS312" s="5">
        <v>-1</v>
      </c>
      <c r="FT312" s="5">
        <v>-1</v>
      </c>
      <c r="FU312" s="5">
        <v>-1</v>
      </c>
      <c r="FV312" s="5">
        <v>-1</v>
      </c>
      <c r="FW312" s="5">
        <v>-1</v>
      </c>
      <c r="FX312" s="5">
        <v>-1</v>
      </c>
      <c r="FY312" s="5">
        <v>-1</v>
      </c>
      <c r="FZ312" s="5">
        <v>-1</v>
      </c>
      <c r="GA312" s="5">
        <v>-1</v>
      </c>
      <c r="GB312" s="5">
        <v>-1</v>
      </c>
      <c r="GC312" s="5">
        <v>-1</v>
      </c>
      <c r="GD312" s="5">
        <v>-1</v>
      </c>
      <c r="GE312" s="5">
        <v>-1</v>
      </c>
      <c r="GF312" s="5">
        <v>-1</v>
      </c>
      <c r="GG312" s="5">
        <v>-1</v>
      </c>
      <c r="GH312" s="5">
        <v>-1</v>
      </c>
      <c r="GI312" s="5">
        <v>-1</v>
      </c>
      <c r="GJ312" s="5">
        <v>-1</v>
      </c>
      <c r="GK312" s="5">
        <v>-1</v>
      </c>
      <c r="GL312" s="5">
        <v>-1</v>
      </c>
      <c r="GM312" s="5">
        <v>-1</v>
      </c>
      <c r="GN312" s="5">
        <v>-1</v>
      </c>
      <c r="GO312" s="5">
        <v>-1</v>
      </c>
      <c r="GP312" s="5">
        <v>-1</v>
      </c>
      <c r="GQ312" s="5">
        <v>-1</v>
      </c>
      <c r="GR312" s="5">
        <v>-1</v>
      </c>
      <c r="GS312" s="5">
        <v>-1</v>
      </c>
      <c r="GT312" s="5">
        <f>IF(ISNUMBER(EmisData!L312),EmisData!L312/86400/365*0.12,-1)</f>
        <v>5.0913242009132416E-8</v>
      </c>
      <c r="GU312" s="5">
        <v>-1</v>
      </c>
      <c r="GV312" s="5">
        <v>-1</v>
      </c>
      <c r="GW312" s="5">
        <v>-1</v>
      </c>
      <c r="GX312" s="5">
        <v>-1</v>
      </c>
      <c r="GY312" s="5">
        <f>IF(ISNUMBER(EmisData!O312),EmisData!O312/86400/365*0.12,-1)</f>
        <v>-1</v>
      </c>
      <c r="GZ312" s="5">
        <v>-1</v>
      </c>
      <c r="HA312" s="5">
        <v>-1</v>
      </c>
      <c r="HB312" s="5">
        <v>-1</v>
      </c>
      <c r="HC312" s="5">
        <v>-1</v>
      </c>
      <c r="HD312" s="5">
        <v>-1</v>
      </c>
      <c r="HE312" s="5">
        <v>-1</v>
      </c>
      <c r="HF312" s="5">
        <v>-1</v>
      </c>
      <c r="HG312" s="5">
        <v>-1</v>
      </c>
      <c r="HH312" s="5">
        <v>-1</v>
      </c>
      <c r="HI312" s="5">
        <f>IF(ISNUMBER(EmisData!M312),EmisData!M312/86400/365*0.12,-1)</f>
        <v>7.1443651495065538E-8</v>
      </c>
      <c r="HJ312" s="5">
        <v>-1</v>
      </c>
      <c r="HK312" s="5">
        <v>-1</v>
      </c>
      <c r="HL312" s="5">
        <v>-1</v>
      </c>
      <c r="HM312" s="5">
        <v>-1</v>
      </c>
      <c r="HN312" s="5">
        <v>-1</v>
      </c>
      <c r="HO312" s="5">
        <v>-1</v>
      </c>
      <c r="HP312" s="5">
        <v>-1</v>
      </c>
      <c r="HQ312" s="5" t="s">
        <v>720</v>
      </c>
      <c r="HR312" s="5" t="str">
        <f>EmisData!Z312</f>
        <v>yes</v>
      </c>
    </row>
    <row r="313" spans="1:226" x14ac:dyDescent="0.25">
      <c r="A313" s="35" t="s">
        <v>10501</v>
      </c>
      <c r="B313" s="26">
        <v>2495</v>
      </c>
      <c r="C313" s="36" t="s">
        <v>10500</v>
      </c>
      <c r="D313" s="5">
        <v>2</v>
      </c>
      <c r="E313" s="5">
        <v>0</v>
      </c>
      <c r="F313" s="5">
        <f>VLOOKUP($B313,STPdata!$B:$J,6,FALSE)</f>
        <v>1.2205448928928303E-3</v>
      </c>
      <c r="G313" s="5">
        <f>VLOOKUP($B313,STPdata!$B:$J,7,FALSE)</f>
        <v>0.72269977535115826</v>
      </c>
      <c r="H313" s="5">
        <f>VLOOKUP($B313,STPdata!$B:$J,8,FALSE)</f>
        <v>0.20492698378132515</v>
      </c>
      <c r="I313" s="5">
        <f>VLOOKUP($B313,STPdata!$B:$J,9,FALSE)</f>
        <v>7.1152695974629268E-2</v>
      </c>
      <c r="J313" s="5">
        <v>-1</v>
      </c>
      <c r="K313" s="5">
        <v>-1</v>
      </c>
      <c r="L313" s="5">
        <v>-1</v>
      </c>
      <c r="M313" s="5">
        <v>-1</v>
      </c>
      <c r="N313" s="5">
        <v>-1</v>
      </c>
      <c r="O313" s="5">
        <v>-1</v>
      </c>
      <c r="P313" s="5">
        <v>-1</v>
      </c>
      <c r="Q313" s="5">
        <v>-1</v>
      </c>
      <c r="R313" s="5">
        <v>-1</v>
      </c>
      <c r="S313" s="5">
        <v>-1</v>
      </c>
      <c r="T313" s="5">
        <v>-1</v>
      </c>
      <c r="U313" s="5">
        <v>-1</v>
      </c>
      <c r="V313" s="5">
        <f>IF(ISNUMBER(EmisData!N313),EmisData!N313/86400/365*0.12,-1)</f>
        <v>-1</v>
      </c>
      <c r="W313" s="5">
        <v>-1</v>
      </c>
      <c r="X313" s="5">
        <v>-1</v>
      </c>
      <c r="Y313" s="5">
        <v>-1</v>
      </c>
      <c r="Z313" s="5">
        <v>-1</v>
      </c>
      <c r="AA313" s="5">
        <v>-1</v>
      </c>
      <c r="AB313" s="5">
        <v>-1</v>
      </c>
      <c r="AC313" s="5">
        <v>-1</v>
      </c>
      <c r="AD313" s="5">
        <v>-1</v>
      </c>
      <c r="AE313" s="5">
        <v>-1</v>
      </c>
      <c r="AF313" s="5">
        <v>-1</v>
      </c>
      <c r="AG313" s="5">
        <v>-1</v>
      </c>
      <c r="AH313" s="5">
        <v>-1</v>
      </c>
      <c r="AI313" s="5">
        <v>-1</v>
      </c>
      <c r="AJ313" s="5">
        <v>-1</v>
      </c>
      <c r="AK313" s="5">
        <v>-1</v>
      </c>
      <c r="AL313" s="5">
        <v>-1</v>
      </c>
      <c r="AM313" s="5">
        <v>-1</v>
      </c>
      <c r="AN313" s="5">
        <v>-1</v>
      </c>
      <c r="AO313" s="5">
        <v>-1</v>
      </c>
      <c r="AP313" s="5">
        <v>-1</v>
      </c>
      <c r="AQ313" s="5">
        <v>-1</v>
      </c>
      <c r="AR313" s="5">
        <v>-1</v>
      </c>
      <c r="AS313" s="5">
        <v>-1</v>
      </c>
      <c r="AT313" s="5">
        <v>-1</v>
      </c>
      <c r="AU313" s="5">
        <v>-1</v>
      </c>
      <c r="AV313" s="5">
        <v>-1</v>
      </c>
      <c r="AW313" s="5">
        <v>-1</v>
      </c>
      <c r="AX313" s="5">
        <v>-1</v>
      </c>
      <c r="AY313" s="5">
        <v>-1</v>
      </c>
      <c r="AZ313" s="5">
        <v>-1</v>
      </c>
      <c r="BA313" s="5">
        <v>-1</v>
      </c>
      <c r="BB313" s="5">
        <v>-1</v>
      </c>
      <c r="BC313" s="5">
        <v>-1</v>
      </c>
      <c r="BD313" s="5">
        <v>-1</v>
      </c>
      <c r="BE313" s="5">
        <v>-1</v>
      </c>
      <c r="BF313" s="5">
        <v>-1</v>
      </c>
      <c r="BG313" s="5">
        <v>-1</v>
      </c>
      <c r="BH313" s="5">
        <v>-1</v>
      </c>
      <c r="BI313" s="5">
        <v>-1</v>
      </c>
      <c r="BJ313" s="5">
        <v>-1</v>
      </c>
      <c r="BK313" s="5">
        <v>-1</v>
      </c>
      <c r="BL313" s="5">
        <v>-1</v>
      </c>
      <c r="BM313" s="5">
        <v>-1</v>
      </c>
      <c r="BN313" s="5">
        <v>-1</v>
      </c>
      <c r="BO313" s="5">
        <v>-1</v>
      </c>
      <c r="BP313" s="5">
        <v>-1</v>
      </c>
      <c r="BQ313" s="5">
        <v>-1</v>
      </c>
      <c r="BR313" s="5">
        <v>-1</v>
      </c>
      <c r="BS313" s="5">
        <v>-1</v>
      </c>
      <c r="BT313" s="5">
        <v>-1</v>
      </c>
      <c r="BU313" s="5">
        <v>-1</v>
      </c>
      <c r="BV313" s="5">
        <v>-1</v>
      </c>
      <c r="BW313" s="5">
        <v>-1</v>
      </c>
      <c r="BX313" s="5">
        <v>-1</v>
      </c>
      <c r="BY313" s="5">
        <f>IF(ISNUMBER(EmisData!Q313),EmisData!Q313/86400/365*0.12,-1)</f>
        <v>-1</v>
      </c>
      <c r="BZ313" s="5">
        <v>-1</v>
      </c>
      <c r="CA313" s="5">
        <v>-1</v>
      </c>
      <c r="CB313" s="5">
        <v>-1</v>
      </c>
      <c r="CC313" s="5">
        <v>-1</v>
      </c>
      <c r="CD313" s="5">
        <f>IF(ISNUMBER(EmisData!P313),EmisData!P313/86400/365*0.12,-1)</f>
        <v>-1</v>
      </c>
      <c r="CE313" s="5">
        <v>-1</v>
      </c>
      <c r="CF313" s="5">
        <v>-1</v>
      </c>
      <c r="CG313" s="5">
        <v>-1</v>
      </c>
      <c r="CH313" s="5">
        <v>-1</v>
      </c>
      <c r="CI313" s="5">
        <v>-1</v>
      </c>
      <c r="CJ313" s="5">
        <v>-1</v>
      </c>
      <c r="CK313" s="5">
        <v>-1</v>
      </c>
      <c r="CL313" s="5">
        <v>-1</v>
      </c>
      <c r="CM313" s="5">
        <v>-1</v>
      </c>
      <c r="CN313" s="5">
        <v>-1</v>
      </c>
      <c r="CO313" s="5">
        <v>-1</v>
      </c>
      <c r="CP313" s="5">
        <v>-1</v>
      </c>
      <c r="CQ313" s="5">
        <v>-1</v>
      </c>
      <c r="CR313" s="5">
        <v>-1</v>
      </c>
      <c r="CS313" s="5">
        <v>-1</v>
      </c>
      <c r="CT313" s="5">
        <v>-1</v>
      </c>
      <c r="CU313" s="5">
        <v>-1</v>
      </c>
      <c r="CV313" s="5">
        <v>-1</v>
      </c>
      <c r="CW313" s="5">
        <v>-1</v>
      </c>
      <c r="CX313" s="5">
        <v>-1</v>
      </c>
      <c r="CY313" s="5">
        <v>-1</v>
      </c>
      <c r="CZ313" s="5">
        <v>-1</v>
      </c>
      <c r="DA313" s="5">
        <v>-1</v>
      </c>
      <c r="DB313" s="5">
        <v>-1</v>
      </c>
      <c r="DC313" s="5">
        <v>-1</v>
      </c>
      <c r="DD313" s="5">
        <v>-1</v>
      </c>
      <c r="DE313" s="5">
        <v>-1</v>
      </c>
      <c r="DF313" s="5">
        <v>-1</v>
      </c>
      <c r="DG313" s="5">
        <v>-1</v>
      </c>
      <c r="DH313" s="5">
        <v>-1</v>
      </c>
      <c r="DI313" s="5">
        <v>-1</v>
      </c>
      <c r="DJ313" s="5">
        <v>-1</v>
      </c>
      <c r="DK313" s="5">
        <v>-1</v>
      </c>
      <c r="DL313" s="5">
        <v>-1</v>
      </c>
      <c r="DM313" s="5">
        <v>-1</v>
      </c>
      <c r="DN313" s="5">
        <v>-1</v>
      </c>
      <c r="DO313" s="5">
        <v>-1</v>
      </c>
      <c r="DP313" s="5">
        <v>-1</v>
      </c>
      <c r="DQ313" s="5">
        <v>-1</v>
      </c>
      <c r="DR313" s="5">
        <v>-1</v>
      </c>
      <c r="DS313" s="5">
        <v>-1</v>
      </c>
      <c r="DT313" s="5">
        <v>-1</v>
      </c>
      <c r="DU313" s="5">
        <v>-1</v>
      </c>
      <c r="DV313" s="5">
        <v>-1</v>
      </c>
      <c r="DW313" s="5">
        <v>-1</v>
      </c>
      <c r="DX313" s="5">
        <v>-1</v>
      </c>
      <c r="DY313" s="5">
        <v>-1</v>
      </c>
      <c r="DZ313" s="5">
        <v>-1</v>
      </c>
      <c r="EA313" s="5">
        <v>-1</v>
      </c>
      <c r="EB313" s="5">
        <v>-1</v>
      </c>
      <c r="EC313" s="5">
        <v>-1</v>
      </c>
      <c r="ED313" s="5">
        <v>-1</v>
      </c>
      <c r="EE313" s="5">
        <v>-1</v>
      </c>
      <c r="EF313" s="5">
        <v>-1</v>
      </c>
      <c r="EG313" s="5">
        <v>-1</v>
      </c>
      <c r="EH313" s="5">
        <v>-1</v>
      </c>
      <c r="EI313" s="5">
        <v>-1</v>
      </c>
      <c r="EJ313" s="5">
        <v>-1</v>
      </c>
      <c r="EK313" s="5">
        <v>-1</v>
      </c>
      <c r="EL313" s="5">
        <v>-1</v>
      </c>
      <c r="EM313" s="5">
        <v>-1</v>
      </c>
      <c r="EN313" s="5">
        <v>-1</v>
      </c>
      <c r="EO313" s="5">
        <v>-1</v>
      </c>
      <c r="EP313" s="5">
        <v>-1</v>
      </c>
      <c r="EQ313" s="5">
        <v>-1</v>
      </c>
      <c r="ER313" s="5">
        <v>-1</v>
      </c>
      <c r="ES313" s="5">
        <v>-1</v>
      </c>
      <c r="ET313" s="5">
        <v>-1</v>
      </c>
      <c r="EU313" s="5">
        <v>-1</v>
      </c>
      <c r="EV313" s="5">
        <f>IF(ISNUMBER(EmisData!R313),EmisData!R313/86400/365*0.12,-1)</f>
        <v>-1</v>
      </c>
      <c r="EW313" s="5">
        <v>-1</v>
      </c>
      <c r="EX313" s="5">
        <v>-1</v>
      </c>
      <c r="EY313" s="5">
        <v>-1</v>
      </c>
      <c r="EZ313" s="5">
        <v>-1</v>
      </c>
      <c r="FA313" s="5">
        <v>-1</v>
      </c>
      <c r="FB313" s="5">
        <v>-1</v>
      </c>
      <c r="FC313" s="5">
        <v>-1</v>
      </c>
      <c r="FD313" s="5">
        <v>-1</v>
      </c>
      <c r="FE313" s="5">
        <v>-1</v>
      </c>
      <c r="FF313" s="5">
        <v>-1</v>
      </c>
      <c r="FG313" s="5">
        <v>-1</v>
      </c>
      <c r="FH313" s="5">
        <v>-1</v>
      </c>
      <c r="FI313" s="5">
        <v>-1</v>
      </c>
      <c r="FJ313" s="5">
        <v>-1</v>
      </c>
      <c r="FK313" s="5">
        <v>-1</v>
      </c>
      <c r="FL313" s="5">
        <v>-1</v>
      </c>
      <c r="FM313" s="5">
        <v>-1</v>
      </c>
      <c r="FN313" s="5">
        <v>-1</v>
      </c>
      <c r="FO313" s="5">
        <v>-1</v>
      </c>
      <c r="FP313" s="5">
        <v>-1</v>
      </c>
      <c r="FQ313" s="5">
        <v>-1</v>
      </c>
      <c r="FR313" s="5">
        <v>-1</v>
      </c>
      <c r="FS313" s="5">
        <v>-1</v>
      </c>
      <c r="FT313" s="5">
        <v>-1</v>
      </c>
      <c r="FU313" s="5">
        <v>-1</v>
      </c>
      <c r="FV313" s="5">
        <v>-1</v>
      </c>
      <c r="FW313" s="5">
        <v>-1</v>
      </c>
      <c r="FX313" s="5">
        <v>-1</v>
      </c>
      <c r="FY313" s="5">
        <v>-1</v>
      </c>
      <c r="FZ313" s="5">
        <v>-1</v>
      </c>
      <c r="GA313" s="5">
        <v>-1</v>
      </c>
      <c r="GB313" s="5">
        <v>-1</v>
      </c>
      <c r="GC313" s="5">
        <v>-1</v>
      </c>
      <c r="GD313" s="5">
        <v>-1</v>
      </c>
      <c r="GE313" s="5">
        <v>-1</v>
      </c>
      <c r="GF313" s="5">
        <v>-1</v>
      </c>
      <c r="GG313" s="5">
        <v>-1</v>
      </c>
      <c r="GH313" s="5">
        <v>-1</v>
      </c>
      <c r="GI313" s="5">
        <v>-1</v>
      </c>
      <c r="GJ313" s="5">
        <v>-1</v>
      </c>
      <c r="GK313" s="5">
        <v>-1</v>
      </c>
      <c r="GL313" s="5">
        <v>-1</v>
      </c>
      <c r="GM313" s="5">
        <v>-1</v>
      </c>
      <c r="GN313" s="5">
        <v>-1</v>
      </c>
      <c r="GO313" s="5">
        <v>-1</v>
      </c>
      <c r="GP313" s="5">
        <v>-1</v>
      </c>
      <c r="GQ313" s="5">
        <v>-1</v>
      </c>
      <c r="GR313" s="5">
        <v>-1</v>
      </c>
      <c r="GS313" s="5">
        <v>-1</v>
      </c>
      <c r="GT313" s="5">
        <f>IF(ISNUMBER(EmisData!L313),EmisData!L313/86400/365*0.12,-1)</f>
        <v>-1</v>
      </c>
      <c r="GU313" s="5">
        <v>-1</v>
      </c>
      <c r="GV313" s="5">
        <v>-1</v>
      </c>
      <c r="GW313" s="5">
        <v>-1</v>
      </c>
      <c r="GX313" s="5">
        <v>-1</v>
      </c>
      <c r="GY313" s="5">
        <f>IF(ISNUMBER(EmisData!O313),EmisData!O313/86400/365*0.12,-1)</f>
        <v>-1</v>
      </c>
      <c r="GZ313" s="5">
        <v>-1</v>
      </c>
      <c r="HA313" s="5">
        <v>-1</v>
      </c>
      <c r="HB313" s="5">
        <v>-1</v>
      </c>
      <c r="HC313" s="5">
        <v>-1</v>
      </c>
      <c r="HD313" s="5">
        <v>-1</v>
      </c>
      <c r="HE313" s="5">
        <v>-1</v>
      </c>
      <c r="HF313" s="5">
        <v>-1</v>
      </c>
      <c r="HG313" s="5">
        <v>-1</v>
      </c>
      <c r="HH313" s="5">
        <v>-1</v>
      </c>
      <c r="HI313" s="5">
        <f>IF(ISNUMBER(EmisData!M313),EmisData!M313/86400/365*0.12,-1)</f>
        <v>3.8402309318450875E-8</v>
      </c>
      <c r="HJ313" s="5">
        <v>-1</v>
      </c>
      <c r="HK313" s="5">
        <v>-1</v>
      </c>
      <c r="HL313" s="5">
        <v>-1</v>
      </c>
      <c r="HM313" s="5">
        <v>-1</v>
      </c>
      <c r="HN313" s="5">
        <v>-1</v>
      </c>
      <c r="HO313" s="5">
        <v>-1</v>
      </c>
      <c r="HP313" s="5">
        <v>-1</v>
      </c>
      <c r="HQ313" s="5" t="s">
        <v>720</v>
      </c>
      <c r="HR313" s="5" t="str">
        <f>EmisData!Z313</f>
        <v>yes</v>
      </c>
    </row>
    <row r="314" spans="1:226" x14ac:dyDescent="0.25">
      <c r="A314" s="35" t="s">
        <v>10507</v>
      </c>
      <c r="B314" s="26">
        <v>2496</v>
      </c>
      <c r="C314" s="36" t="s">
        <v>10506</v>
      </c>
      <c r="D314" s="5">
        <v>2</v>
      </c>
      <c r="E314" s="5">
        <v>0</v>
      </c>
      <c r="F314" s="5">
        <f>VLOOKUP($B314,STPdata!$B:$J,6,FALSE)</f>
        <v>0.2650588474055563</v>
      </c>
      <c r="G314" s="5">
        <f>VLOOKUP($B314,STPdata!$B:$J,7,FALSE)</f>
        <v>0.28607538750895184</v>
      </c>
      <c r="H314" s="5">
        <f>VLOOKUP($B314,STPdata!$B:$J,8,FALSE)</f>
        <v>0.44576594354200771</v>
      </c>
      <c r="I314" s="5">
        <f>VLOOKUP($B314,STPdata!$B:$J,9,FALSE)</f>
        <v>3.099821543481875E-3</v>
      </c>
      <c r="J314" s="5">
        <v>-1</v>
      </c>
      <c r="K314" s="5">
        <v>-1</v>
      </c>
      <c r="L314" s="5">
        <v>-1</v>
      </c>
      <c r="M314" s="5">
        <v>-1</v>
      </c>
      <c r="N314" s="5">
        <v>-1</v>
      </c>
      <c r="O314" s="5">
        <v>-1</v>
      </c>
      <c r="P314" s="5">
        <v>-1</v>
      </c>
      <c r="Q314" s="5">
        <v>-1</v>
      </c>
      <c r="R314" s="5">
        <v>-1</v>
      </c>
      <c r="S314" s="5">
        <v>-1</v>
      </c>
      <c r="T314" s="5">
        <v>-1</v>
      </c>
      <c r="U314" s="5">
        <v>-1</v>
      </c>
      <c r="V314" s="5">
        <f>IF(ISNUMBER(EmisData!N314),EmisData!N314/86400/365*0.12,-1)</f>
        <v>-1</v>
      </c>
      <c r="W314" s="5">
        <v>-1</v>
      </c>
      <c r="X314" s="5">
        <v>-1</v>
      </c>
      <c r="Y314" s="5">
        <v>-1</v>
      </c>
      <c r="Z314" s="5">
        <v>-1</v>
      </c>
      <c r="AA314" s="5">
        <v>-1</v>
      </c>
      <c r="AB314" s="5">
        <v>-1</v>
      </c>
      <c r="AC314" s="5">
        <v>-1</v>
      </c>
      <c r="AD314" s="5">
        <v>-1</v>
      </c>
      <c r="AE314" s="5">
        <v>-1</v>
      </c>
      <c r="AF314" s="5">
        <v>-1</v>
      </c>
      <c r="AG314" s="5">
        <v>-1</v>
      </c>
      <c r="AH314" s="5">
        <v>-1</v>
      </c>
      <c r="AI314" s="5">
        <v>-1</v>
      </c>
      <c r="AJ314" s="5">
        <v>-1</v>
      </c>
      <c r="AK314" s="5">
        <v>-1</v>
      </c>
      <c r="AL314" s="5">
        <v>-1</v>
      </c>
      <c r="AM314" s="5">
        <v>-1</v>
      </c>
      <c r="AN314" s="5">
        <v>-1</v>
      </c>
      <c r="AO314" s="5">
        <v>-1</v>
      </c>
      <c r="AP314" s="5">
        <v>-1</v>
      </c>
      <c r="AQ314" s="5">
        <v>-1</v>
      </c>
      <c r="AR314" s="5">
        <v>-1</v>
      </c>
      <c r="AS314" s="5">
        <v>-1</v>
      </c>
      <c r="AT314" s="5">
        <v>-1</v>
      </c>
      <c r="AU314" s="5">
        <v>-1</v>
      </c>
      <c r="AV314" s="5">
        <v>-1</v>
      </c>
      <c r="AW314" s="5">
        <v>-1</v>
      </c>
      <c r="AX314" s="5">
        <v>-1</v>
      </c>
      <c r="AY314" s="5">
        <v>-1</v>
      </c>
      <c r="AZ314" s="5">
        <v>-1</v>
      </c>
      <c r="BA314" s="5">
        <v>-1</v>
      </c>
      <c r="BB314" s="5">
        <v>-1</v>
      </c>
      <c r="BC314" s="5">
        <v>-1</v>
      </c>
      <c r="BD314" s="5">
        <v>-1</v>
      </c>
      <c r="BE314" s="5">
        <v>-1</v>
      </c>
      <c r="BF314" s="5">
        <v>-1</v>
      </c>
      <c r="BG314" s="5">
        <v>-1</v>
      </c>
      <c r="BH314" s="5">
        <v>-1</v>
      </c>
      <c r="BI314" s="5">
        <v>-1</v>
      </c>
      <c r="BJ314" s="5">
        <v>-1</v>
      </c>
      <c r="BK314" s="5">
        <v>-1</v>
      </c>
      <c r="BL314" s="5">
        <v>-1</v>
      </c>
      <c r="BM314" s="5">
        <v>-1</v>
      </c>
      <c r="BN314" s="5">
        <v>-1</v>
      </c>
      <c r="BO314" s="5">
        <v>-1</v>
      </c>
      <c r="BP314" s="5">
        <v>-1</v>
      </c>
      <c r="BQ314" s="5">
        <v>-1</v>
      </c>
      <c r="BR314" s="5">
        <v>-1</v>
      </c>
      <c r="BS314" s="5">
        <v>-1</v>
      </c>
      <c r="BT314" s="5">
        <v>-1</v>
      </c>
      <c r="BU314" s="5">
        <v>-1</v>
      </c>
      <c r="BV314" s="5">
        <v>-1</v>
      </c>
      <c r="BW314" s="5">
        <v>-1</v>
      </c>
      <c r="BX314" s="5">
        <v>-1</v>
      </c>
      <c r="BY314" s="5">
        <f>IF(ISNUMBER(EmisData!Q314),EmisData!Q314/86400/365*0.12,-1)</f>
        <v>-1</v>
      </c>
      <c r="BZ314" s="5">
        <v>-1</v>
      </c>
      <c r="CA314" s="5">
        <v>-1</v>
      </c>
      <c r="CB314" s="5">
        <v>-1</v>
      </c>
      <c r="CC314" s="5">
        <v>-1</v>
      </c>
      <c r="CD314" s="5">
        <f>IF(ISNUMBER(EmisData!P314),EmisData!P314/86400/365*0.12,-1)</f>
        <v>-1</v>
      </c>
      <c r="CE314" s="5">
        <v>-1</v>
      </c>
      <c r="CF314" s="5">
        <v>-1</v>
      </c>
      <c r="CG314" s="5">
        <v>-1</v>
      </c>
      <c r="CH314" s="5">
        <v>-1</v>
      </c>
      <c r="CI314" s="5">
        <v>-1</v>
      </c>
      <c r="CJ314" s="5">
        <v>-1</v>
      </c>
      <c r="CK314" s="5">
        <v>-1</v>
      </c>
      <c r="CL314" s="5">
        <v>-1</v>
      </c>
      <c r="CM314" s="5">
        <v>-1</v>
      </c>
      <c r="CN314" s="5">
        <v>-1</v>
      </c>
      <c r="CO314" s="5">
        <v>-1</v>
      </c>
      <c r="CP314" s="5">
        <v>-1</v>
      </c>
      <c r="CQ314" s="5">
        <v>-1</v>
      </c>
      <c r="CR314" s="5">
        <v>-1</v>
      </c>
      <c r="CS314" s="5">
        <v>-1</v>
      </c>
      <c r="CT314" s="5">
        <v>-1</v>
      </c>
      <c r="CU314" s="5">
        <v>-1</v>
      </c>
      <c r="CV314" s="5">
        <v>-1</v>
      </c>
      <c r="CW314" s="5">
        <v>-1</v>
      </c>
      <c r="CX314" s="5">
        <v>-1</v>
      </c>
      <c r="CY314" s="5">
        <v>-1</v>
      </c>
      <c r="CZ314" s="5">
        <v>-1</v>
      </c>
      <c r="DA314" s="5">
        <v>-1</v>
      </c>
      <c r="DB314" s="5">
        <v>-1</v>
      </c>
      <c r="DC314" s="5">
        <v>-1</v>
      </c>
      <c r="DD314" s="5">
        <v>-1</v>
      </c>
      <c r="DE314" s="5">
        <v>-1</v>
      </c>
      <c r="DF314" s="5">
        <v>-1</v>
      </c>
      <c r="DG314" s="5">
        <v>-1</v>
      </c>
      <c r="DH314" s="5">
        <v>-1</v>
      </c>
      <c r="DI314" s="5">
        <v>-1</v>
      </c>
      <c r="DJ314" s="5">
        <v>-1</v>
      </c>
      <c r="DK314" s="5">
        <v>-1</v>
      </c>
      <c r="DL314" s="5">
        <v>-1</v>
      </c>
      <c r="DM314" s="5">
        <v>-1</v>
      </c>
      <c r="DN314" s="5">
        <v>-1</v>
      </c>
      <c r="DO314" s="5">
        <v>-1</v>
      </c>
      <c r="DP314" s="5">
        <v>-1</v>
      </c>
      <c r="DQ314" s="5">
        <v>-1</v>
      </c>
      <c r="DR314" s="5">
        <v>-1</v>
      </c>
      <c r="DS314" s="5">
        <v>-1</v>
      </c>
      <c r="DT314" s="5">
        <v>-1</v>
      </c>
      <c r="DU314" s="5">
        <v>-1</v>
      </c>
      <c r="DV314" s="5">
        <v>-1</v>
      </c>
      <c r="DW314" s="5">
        <v>-1</v>
      </c>
      <c r="DX314" s="5">
        <v>-1</v>
      </c>
      <c r="DY314" s="5">
        <v>-1</v>
      </c>
      <c r="DZ314" s="5">
        <v>-1</v>
      </c>
      <c r="EA314" s="5">
        <v>-1</v>
      </c>
      <c r="EB314" s="5">
        <v>-1</v>
      </c>
      <c r="EC314" s="5">
        <v>-1</v>
      </c>
      <c r="ED314" s="5">
        <v>-1</v>
      </c>
      <c r="EE314" s="5">
        <v>-1</v>
      </c>
      <c r="EF314" s="5">
        <v>-1</v>
      </c>
      <c r="EG314" s="5">
        <v>-1</v>
      </c>
      <c r="EH314" s="5">
        <v>-1</v>
      </c>
      <c r="EI314" s="5">
        <v>-1</v>
      </c>
      <c r="EJ314" s="5">
        <v>-1</v>
      </c>
      <c r="EK314" s="5">
        <v>-1</v>
      </c>
      <c r="EL314" s="5">
        <v>-1</v>
      </c>
      <c r="EM314" s="5">
        <v>-1</v>
      </c>
      <c r="EN314" s="5">
        <v>-1</v>
      </c>
      <c r="EO314" s="5">
        <v>-1</v>
      </c>
      <c r="EP314" s="5">
        <v>-1</v>
      </c>
      <c r="EQ314" s="5">
        <v>-1</v>
      </c>
      <c r="ER314" s="5">
        <v>-1</v>
      </c>
      <c r="ES314" s="5">
        <v>-1</v>
      </c>
      <c r="ET314" s="5">
        <v>-1</v>
      </c>
      <c r="EU314" s="5">
        <v>-1</v>
      </c>
      <c r="EV314" s="5">
        <f>IF(ISNUMBER(EmisData!R314),EmisData!R314/86400/365*0.12,-1)</f>
        <v>-1</v>
      </c>
      <c r="EW314" s="5">
        <v>-1</v>
      </c>
      <c r="EX314" s="5">
        <v>-1</v>
      </c>
      <c r="EY314" s="5">
        <v>-1</v>
      </c>
      <c r="EZ314" s="5">
        <v>-1</v>
      </c>
      <c r="FA314" s="5">
        <v>-1</v>
      </c>
      <c r="FB314" s="5">
        <v>-1</v>
      </c>
      <c r="FC314" s="5">
        <v>-1</v>
      </c>
      <c r="FD314" s="5">
        <v>-1</v>
      </c>
      <c r="FE314" s="5">
        <v>-1</v>
      </c>
      <c r="FF314" s="5">
        <v>-1</v>
      </c>
      <c r="FG314" s="5">
        <v>-1</v>
      </c>
      <c r="FH314" s="5">
        <v>-1</v>
      </c>
      <c r="FI314" s="5">
        <v>-1</v>
      </c>
      <c r="FJ314" s="5">
        <v>-1</v>
      </c>
      <c r="FK314" s="5">
        <v>-1</v>
      </c>
      <c r="FL314" s="5">
        <v>-1</v>
      </c>
      <c r="FM314" s="5">
        <v>-1</v>
      </c>
      <c r="FN314" s="5">
        <v>-1</v>
      </c>
      <c r="FO314" s="5">
        <v>-1</v>
      </c>
      <c r="FP314" s="5">
        <v>-1</v>
      </c>
      <c r="FQ314" s="5">
        <v>-1</v>
      </c>
      <c r="FR314" s="5">
        <v>-1</v>
      </c>
      <c r="FS314" s="5">
        <v>-1</v>
      </c>
      <c r="FT314" s="5">
        <v>-1</v>
      </c>
      <c r="FU314" s="5">
        <v>-1</v>
      </c>
      <c r="FV314" s="5">
        <v>-1</v>
      </c>
      <c r="FW314" s="5">
        <v>-1</v>
      </c>
      <c r="FX314" s="5">
        <v>-1</v>
      </c>
      <c r="FY314" s="5">
        <v>-1</v>
      </c>
      <c r="FZ314" s="5">
        <v>-1</v>
      </c>
      <c r="GA314" s="5">
        <v>-1</v>
      </c>
      <c r="GB314" s="5">
        <v>-1</v>
      </c>
      <c r="GC314" s="5">
        <v>-1</v>
      </c>
      <c r="GD314" s="5">
        <v>-1</v>
      </c>
      <c r="GE314" s="5">
        <v>-1</v>
      </c>
      <c r="GF314" s="5">
        <v>-1</v>
      </c>
      <c r="GG314" s="5">
        <v>-1</v>
      </c>
      <c r="GH314" s="5">
        <v>-1</v>
      </c>
      <c r="GI314" s="5">
        <v>-1</v>
      </c>
      <c r="GJ314" s="5">
        <v>-1</v>
      </c>
      <c r="GK314" s="5">
        <v>-1</v>
      </c>
      <c r="GL314" s="5">
        <v>-1</v>
      </c>
      <c r="GM314" s="5">
        <v>-1</v>
      </c>
      <c r="GN314" s="5">
        <v>-1</v>
      </c>
      <c r="GO314" s="5">
        <v>-1</v>
      </c>
      <c r="GP314" s="5">
        <v>-1</v>
      </c>
      <c r="GQ314" s="5">
        <v>-1</v>
      </c>
      <c r="GR314" s="5">
        <v>-1</v>
      </c>
      <c r="GS314" s="5">
        <v>-1</v>
      </c>
      <c r="GT314" s="5">
        <f>IF(ISNUMBER(EmisData!L314),EmisData!L314/86400/365*0.12,-1)</f>
        <v>8.2366818873668198E-7</v>
      </c>
      <c r="GU314" s="5">
        <v>-1</v>
      </c>
      <c r="GV314" s="5">
        <v>-1</v>
      </c>
      <c r="GW314" s="5">
        <v>-1</v>
      </c>
      <c r="GX314" s="5">
        <v>-1</v>
      </c>
      <c r="GY314" s="5">
        <f>IF(ISNUMBER(EmisData!O314),EmisData!O314/86400/365*0.12,-1)</f>
        <v>-1</v>
      </c>
      <c r="GZ314" s="5">
        <v>-1</v>
      </c>
      <c r="HA314" s="5">
        <v>-1</v>
      </c>
      <c r="HB314" s="5">
        <v>-1</v>
      </c>
      <c r="HC314" s="5">
        <v>-1</v>
      </c>
      <c r="HD314" s="5">
        <v>-1</v>
      </c>
      <c r="HE314" s="5">
        <v>-1</v>
      </c>
      <c r="HF314" s="5">
        <v>-1</v>
      </c>
      <c r="HG314" s="5">
        <v>-1</v>
      </c>
      <c r="HH314" s="5">
        <v>-1</v>
      </c>
      <c r="HI314" s="5">
        <f>IF(ISNUMBER(EmisData!M314),EmisData!M314/86400/365*0.12,-1)</f>
        <v>-1</v>
      </c>
      <c r="HJ314" s="5">
        <v>-1</v>
      </c>
      <c r="HK314" s="5">
        <v>-1</v>
      </c>
      <c r="HL314" s="5">
        <v>-1</v>
      </c>
      <c r="HM314" s="5">
        <v>-1</v>
      </c>
      <c r="HN314" s="5">
        <v>-1</v>
      </c>
      <c r="HO314" s="5">
        <v>-1</v>
      </c>
      <c r="HP314" s="5">
        <v>-1</v>
      </c>
      <c r="HQ314" s="5" t="s">
        <v>720</v>
      </c>
      <c r="HR314" s="5" t="str">
        <f>EmisData!Z314</f>
        <v>yes</v>
      </c>
    </row>
    <row r="315" spans="1:226" x14ac:dyDescent="0.25">
      <c r="A315" s="35" t="s">
        <v>10565</v>
      </c>
      <c r="B315" s="26">
        <v>2510</v>
      </c>
      <c r="C315" s="36" t="s">
        <v>10564</v>
      </c>
      <c r="D315" s="5">
        <v>2</v>
      </c>
      <c r="E315" s="5">
        <v>0</v>
      </c>
      <c r="F315" s="5">
        <f>VLOOKUP($B315,STPdata!$B:$J,6,FALSE)</f>
        <v>1.002845245331043E-5</v>
      </c>
      <c r="G315" s="5">
        <f>VLOOKUP($B315,STPdata!$B:$J,7,FALSE)</f>
        <v>0.50070984689258224</v>
      </c>
      <c r="H315" s="5">
        <f>VLOOKUP($B315,STPdata!$B:$J,8,FALSE)</f>
        <v>3.9573553387814353E-3</v>
      </c>
      <c r="I315" s="5">
        <f>VLOOKUP($B315,STPdata!$B:$J,9,FALSE)</f>
        <v>0.49532276931618296</v>
      </c>
      <c r="J315" s="5">
        <v>-1</v>
      </c>
      <c r="K315" s="5">
        <v>-1</v>
      </c>
      <c r="L315" s="5">
        <v>-1</v>
      </c>
      <c r="M315" s="5">
        <v>-1</v>
      </c>
      <c r="N315" s="5">
        <v>-1</v>
      </c>
      <c r="O315" s="5">
        <v>-1</v>
      </c>
      <c r="P315" s="5">
        <v>-1</v>
      </c>
      <c r="Q315" s="5">
        <v>-1</v>
      </c>
      <c r="R315" s="5">
        <v>-1</v>
      </c>
      <c r="S315" s="5">
        <v>-1</v>
      </c>
      <c r="T315" s="5">
        <v>-1</v>
      </c>
      <c r="U315" s="5">
        <v>-1</v>
      </c>
      <c r="V315" s="5">
        <f>IF(ISNUMBER(EmisData!N315),EmisData!N315/86400/365*0.12,-1)</f>
        <v>-1</v>
      </c>
      <c r="W315" s="5">
        <v>-1</v>
      </c>
      <c r="X315" s="5">
        <v>-1</v>
      </c>
      <c r="Y315" s="5">
        <v>-1</v>
      </c>
      <c r="Z315" s="5">
        <v>-1</v>
      </c>
      <c r="AA315" s="5">
        <v>-1</v>
      </c>
      <c r="AB315" s="5">
        <v>-1</v>
      </c>
      <c r="AC315" s="5">
        <v>-1</v>
      </c>
      <c r="AD315" s="5">
        <v>-1</v>
      </c>
      <c r="AE315" s="5">
        <v>-1</v>
      </c>
      <c r="AF315" s="5">
        <v>-1</v>
      </c>
      <c r="AG315" s="5">
        <v>-1</v>
      </c>
      <c r="AH315" s="5">
        <v>-1</v>
      </c>
      <c r="AI315" s="5">
        <v>-1</v>
      </c>
      <c r="AJ315" s="5">
        <v>-1</v>
      </c>
      <c r="AK315" s="5">
        <v>-1</v>
      </c>
      <c r="AL315" s="5">
        <v>-1</v>
      </c>
      <c r="AM315" s="5">
        <v>-1</v>
      </c>
      <c r="AN315" s="5">
        <v>-1</v>
      </c>
      <c r="AO315" s="5">
        <v>-1</v>
      </c>
      <c r="AP315" s="5">
        <v>-1</v>
      </c>
      <c r="AQ315" s="5">
        <v>-1</v>
      </c>
      <c r="AR315" s="5">
        <v>-1</v>
      </c>
      <c r="AS315" s="5">
        <v>-1</v>
      </c>
      <c r="AT315" s="5">
        <v>-1</v>
      </c>
      <c r="AU315" s="5">
        <v>-1</v>
      </c>
      <c r="AV315" s="5">
        <v>-1</v>
      </c>
      <c r="AW315" s="5">
        <v>-1</v>
      </c>
      <c r="AX315" s="5">
        <v>-1</v>
      </c>
      <c r="AY315" s="5">
        <v>-1</v>
      </c>
      <c r="AZ315" s="5">
        <v>-1</v>
      </c>
      <c r="BA315" s="5">
        <v>-1</v>
      </c>
      <c r="BB315" s="5">
        <v>-1</v>
      </c>
      <c r="BC315" s="5">
        <v>-1</v>
      </c>
      <c r="BD315" s="5">
        <v>-1</v>
      </c>
      <c r="BE315" s="5">
        <v>-1</v>
      </c>
      <c r="BF315" s="5">
        <v>-1</v>
      </c>
      <c r="BG315" s="5">
        <v>-1</v>
      </c>
      <c r="BH315" s="5">
        <v>-1</v>
      </c>
      <c r="BI315" s="5">
        <v>-1</v>
      </c>
      <c r="BJ315" s="5">
        <v>-1</v>
      </c>
      <c r="BK315" s="5">
        <v>-1</v>
      </c>
      <c r="BL315" s="5">
        <v>-1</v>
      </c>
      <c r="BM315" s="5">
        <v>-1</v>
      </c>
      <c r="BN315" s="5">
        <v>-1</v>
      </c>
      <c r="BO315" s="5">
        <v>-1</v>
      </c>
      <c r="BP315" s="5">
        <v>-1</v>
      </c>
      <c r="BQ315" s="5">
        <v>-1</v>
      </c>
      <c r="BR315" s="5">
        <v>-1</v>
      </c>
      <c r="BS315" s="5">
        <v>-1</v>
      </c>
      <c r="BT315" s="5">
        <v>-1</v>
      </c>
      <c r="BU315" s="5">
        <v>-1</v>
      </c>
      <c r="BV315" s="5">
        <v>-1</v>
      </c>
      <c r="BW315" s="5">
        <v>-1</v>
      </c>
      <c r="BX315" s="5">
        <v>-1</v>
      </c>
      <c r="BY315" s="5">
        <f>IF(ISNUMBER(EmisData!Q315),EmisData!Q315/86400/365*0.12,-1)</f>
        <v>-1</v>
      </c>
      <c r="BZ315" s="5">
        <v>-1</v>
      </c>
      <c r="CA315" s="5">
        <v>-1</v>
      </c>
      <c r="CB315" s="5">
        <v>-1</v>
      </c>
      <c r="CC315" s="5">
        <v>-1</v>
      </c>
      <c r="CD315" s="5">
        <f>IF(ISNUMBER(EmisData!P315),EmisData!P315/86400/365*0.12,-1)</f>
        <v>-1</v>
      </c>
      <c r="CE315" s="5">
        <v>-1</v>
      </c>
      <c r="CF315" s="5">
        <v>-1</v>
      </c>
      <c r="CG315" s="5">
        <v>-1</v>
      </c>
      <c r="CH315" s="5">
        <v>-1</v>
      </c>
      <c r="CI315" s="5">
        <v>-1</v>
      </c>
      <c r="CJ315" s="5">
        <v>-1</v>
      </c>
      <c r="CK315" s="5">
        <v>-1</v>
      </c>
      <c r="CL315" s="5">
        <v>-1</v>
      </c>
      <c r="CM315" s="5">
        <v>-1</v>
      </c>
      <c r="CN315" s="5">
        <v>-1</v>
      </c>
      <c r="CO315" s="5">
        <v>-1</v>
      </c>
      <c r="CP315" s="5">
        <v>-1</v>
      </c>
      <c r="CQ315" s="5">
        <v>-1</v>
      </c>
      <c r="CR315" s="5">
        <v>-1</v>
      </c>
      <c r="CS315" s="5">
        <v>-1</v>
      </c>
      <c r="CT315" s="5">
        <v>-1</v>
      </c>
      <c r="CU315" s="5">
        <v>-1</v>
      </c>
      <c r="CV315" s="5">
        <v>-1</v>
      </c>
      <c r="CW315" s="5">
        <v>-1</v>
      </c>
      <c r="CX315" s="5">
        <v>-1</v>
      </c>
      <c r="CY315" s="5">
        <v>-1</v>
      </c>
      <c r="CZ315" s="5">
        <v>-1</v>
      </c>
      <c r="DA315" s="5">
        <v>-1</v>
      </c>
      <c r="DB315" s="5">
        <v>-1</v>
      </c>
      <c r="DC315" s="5">
        <v>-1</v>
      </c>
      <c r="DD315" s="5">
        <v>-1</v>
      </c>
      <c r="DE315" s="5">
        <v>-1</v>
      </c>
      <c r="DF315" s="5">
        <v>-1</v>
      </c>
      <c r="DG315" s="5">
        <v>-1</v>
      </c>
      <c r="DH315" s="5">
        <v>-1</v>
      </c>
      <c r="DI315" s="5">
        <v>-1</v>
      </c>
      <c r="DJ315" s="5">
        <v>-1</v>
      </c>
      <c r="DK315" s="5">
        <v>-1</v>
      </c>
      <c r="DL315" s="5">
        <v>-1</v>
      </c>
      <c r="DM315" s="5">
        <v>-1</v>
      </c>
      <c r="DN315" s="5">
        <v>-1</v>
      </c>
      <c r="DO315" s="5">
        <v>-1</v>
      </c>
      <c r="DP315" s="5">
        <v>-1</v>
      </c>
      <c r="DQ315" s="5">
        <v>-1</v>
      </c>
      <c r="DR315" s="5">
        <v>-1</v>
      </c>
      <c r="DS315" s="5">
        <v>-1</v>
      </c>
      <c r="DT315" s="5">
        <v>-1</v>
      </c>
      <c r="DU315" s="5">
        <v>-1</v>
      </c>
      <c r="DV315" s="5">
        <v>-1</v>
      </c>
      <c r="DW315" s="5">
        <v>-1</v>
      </c>
      <c r="DX315" s="5">
        <v>-1</v>
      </c>
      <c r="DY315" s="5">
        <v>-1</v>
      </c>
      <c r="DZ315" s="5">
        <v>-1</v>
      </c>
      <c r="EA315" s="5">
        <v>-1</v>
      </c>
      <c r="EB315" s="5">
        <v>-1</v>
      </c>
      <c r="EC315" s="5">
        <v>-1</v>
      </c>
      <c r="ED315" s="5">
        <v>-1</v>
      </c>
      <c r="EE315" s="5">
        <v>-1</v>
      </c>
      <c r="EF315" s="5">
        <v>-1</v>
      </c>
      <c r="EG315" s="5">
        <v>-1</v>
      </c>
      <c r="EH315" s="5">
        <v>-1</v>
      </c>
      <c r="EI315" s="5">
        <v>-1</v>
      </c>
      <c r="EJ315" s="5">
        <v>-1</v>
      </c>
      <c r="EK315" s="5">
        <v>-1</v>
      </c>
      <c r="EL315" s="5">
        <v>-1</v>
      </c>
      <c r="EM315" s="5">
        <v>-1</v>
      </c>
      <c r="EN315" s="5">
        <v>-1</v>
      </c>
      <c r="EO315" s="5">
        <v>-1</v>
      </c>
      <c r="EP315" s="5">
        <v>-1</v>
      </c>
      <c r="EQ315" s="5">
        <v>-1</v>
      </c>
      <c r="ER315" s="5">
        <v>-1</v>
      </c>
      <c r="ES315" s="5">
        <v>-1</v>
      </c>
      <c r="ET315" s="5">
        <v>-1</v>
      </c>
      <c r="EU315" s="5">
        <v>-1</v>
      </c>
      <c r="EV315" s="5">
        <f>IF(ISNUMBER(EmisData!R315),EmisData!R315/86400/365*0.12,-1)</f>
        <v>-1</v>
      </c>
      <c r="EW315" s="5">
        <v>-1</v>
      </c>
      <c r="EX315" s="5">
        <v>-1</v>
      </c>
      <c r="EY315" s="5">
        <v>-1</v>
      </c>
      <c r="EZ315" s="5">
        <v>-1</v>
      </c>
      <c r="FA315" s="5">
        <v>-1</v>
      </c>
      <c r="FB315" s="5">
        <v>-1</v>
      </c>
      <c r="FC315" s="5">
        <v>-1</v>
      </c>
      <c r="FD315" s="5">
        <v>-1</v>
      </c>
      <c r="FE315" s="5">
        <v>-1</v>
      </c>
      <c r="FF315" s="5">
        <v>-1</v>
      </c>
      <c r="FG315" s="5">
        <v>-1</v>
      </c>
      <c r="FH315" s="5">
        <v>-1</v>
      </c>
      <c r="FI315" s="5">
        <v>-1</v>
      </c>
      <c r="FJ315" s="5">
        <v>-1</v>
      </c>
      <c r="FK315" s="5">
        <v>-1</v>
      </c>
      <c r="FL315" s="5">
        <v>-1</v>
      </c>
      <c r="FM315" s="5">
        <v>-1</v>
      </c>
      <c r="FN315" s="5">
        <v>-1</v>
      </c>
      <c r="FO315" s="5">
        <v>-1</v>
      </c>
      <c r="FP315" s="5">
        <v>-1</v>
      </c>
      <c r="FQ315" s="5">
        <v>-1</v>
      </c>
      <c r="FR315" s="5">
        <v>-1</v>
      </c>
      <c r="FS315" s="5">
        <v>-1</v>
      </c>
      <c r="FT315" s="5">
        <v>-1</v>
      </c>
      <c r="FU315" s="5">
        <v>-1</v>
      </c>
      <c r="FV315" s="5">
        <v>-1</v>
      </c>
      <c r="FW315" s="5">
        <v>-1</v>
      </c>
      <c r="FX315" s="5">
        <v>-1</v>
      </c>
      <c r="FY315" s="5">
        <v>-1</v>
      </c>
      <c r="FZ315" s="5">
        <v>-1</v>
      </c>
      <c r="GA315" s="5">
        <v>-1</v>
      </c>
      <c r="GB315" s="5">
        <v>-1</v>
      </c>
      <c r="GC315" s="5">
        <v>-1</v>
      </c>
      <c r="GD315" s="5">
        <v>-1</v>
      </c>
      <c r="GE315" s="5">
        <v>-1</v>
      </c>
      <c r="GF315" s="5">
        <v>-1</v>
      </c>
      <c r="GG315" s="5">
        <v>-1</v>
      </c>
      <c r="GH315" s="5">
        <v>-1</v>
      </c>
      <c r="GI315" s="5">
        <v>-1</v>
      </c>
      <c r="GJ315" s="5">
        <v>-1</v>
      </c>
      <c r="GK315" s="5">
        <v>-1</v>
      </c>
      <c r="GL315" s="5">
        <v>-1</v>
      </c>
      <c r="GM315" s="5">
        <v>-1</v>
      </c>
      <c r="GN315" s="5">
        <v>-1</v>
      </c>
      <c r="GO315" s="5">
        <v>-1</v>
      </c>
      <c r="GP315" s="5">
        <v>-1</v>
      </c>
      <c r="GQ315" s="5">
        <v>-1</v>
      </c>
      <c r="GR315" s="5">
        <v>-1</v>
      </c>
      <c r="GS315" s="5">
        <v>-1</v>
      </c>
      <c r="GT315" s="5">
        <f>IF(ISNUMBER(EmisData!L315),EmisData!L315/86400/365*0.12,-1)</f>
        <v>3.3675799086757987E-8</v>
      </c>
      <c r="GU315" s="5">
        <v>-1</v>
      </c>
      <c r="GV315" s="5">
        <v>-1</v>
      </c>
      <c r="GW315" s="5">
        <v>-1</v>
      </c>
      <c r="GX315" s="5">
        <v>-1</v>
      </c>
      <c r="GY315" s="5">
        <f>IF(ISNUMBER(EmisData!O315),EmisData!O315/86400/365*0.12,-1)</f>
        <v>-1</v>
      </c>
      <c r="GZ315" s="5">
        <v>-1</v>
      </c>
      <c r="HA315" s="5">
        <v>-1</v>
      </c>
      <c r="HB315" s="5">
        <v>-1</v>
      </c>
      <c r="HC315" s="5">
        <v>-1</v>
      </c>
      <c r="HD315" s="5">
        <v>-1</v>
      </c>
      <c r="HE315" s="5">
        <v>-1</v>
      </c>
      <c r="HF315" s="5">
        <v>-1</v>
      </c>
      <c r="HG315" s="5">
        <v>-1</v>
      </c>
      <c r="HH315" s="5">
        <v>-1</v>
      </c>
      <c r="HI315" s="5">
        <f>IF(ISNUMBER(EmisData!M315),EmisData!M315/86400/365*0.12,-1)</f>
        <v>3.7579866396076452E-7</v>
      </c>
      <c r="HJ315" s="5">
        <v>-1</v>
      </c>
      <c r="HK315" s="5">
        <v>-1</v>
      </c>
      <c r="HL315" s="5">
        <v>-1</v>
      </c>
      <c r="HM315" s="5">
        <v>-1</v>
      </c>
      <c r="HN315" s="5">
        <v>-1</v>
      </c>
      <c r="HO315" s="5">
        <v>-1</v>
      </c>
      <c r="HP315" s="5">
        <v>-1</v>
      </c>
      <c r="HQ315" s="5" t="s">
        <v>720</v>
      </c>
      <c r="HR315" s="5" t="str">
        <f>EmisData!Z315</f>
        <v>yes</v>
      </c>
    </row>
    <row r="316" spans="1:226" hidden="1" x14ac:dyDescent="0.25">
      <c r="A316" s="35" t="s">
        <v>10639</v>
      </c>
      <c r="B316" s="26">
        <v>2528</v>
      </c>
      <c r="C316" s="36" t="s">
        <v>10638</v>
      </c>
      <c r="D316" s="5">
        <v>2</v>
      </c>
      <c r="E316" s="5">
        <v>0</v>
      </c>
      <c r="F316" s="5">
        <f>VLOOKUP($B316,STPdata!$B:$J,6,FALSE)</f>
        <v>8.6190760090616858E-12</v>
      </c>
      <c r="G316" s="5">
        <f>VLOOKUP($B316,STPdata!$B:$J,7,FALSE)</f>
        <v>0.49895186627200877</v>
      </c>
      <c r="H316" s="5">
        <f>VLOOKUP($B316,STPdata!$B:$J,8,FALSE)</f>
        <v>7.5106778726869751E-3</v>
      </c>
      <c r="I316" s="5">
        <f>VLOOKUP($B316,STPdata!$B:$J,9,FALSE)</f>
        <v>0.49353745584668407</v>
      </c>
      <c r="J316" s="5">
        <v>-1</v>
      </c>
      <c r="K316" s="5">
        <v>-1</v>
      </c>
      <c r="L316" s="5">
        <v>-1</v>
      </c>
      <c r="M316" s="5">
        <v>-1</v>
      </c>
      <c r="N316" s="5">
        <v>-1</v>
      </c>
      <c r="O316" s="5">
        <v>-1</v>
      </c>
      <c r="P316" s="5">
        <v>-1</v>
      </c>
      <c r="Q316" s="5">
        <v>-1</v>
      </c>
      <c r="R316" s="5">
        <v>-1</v>
      </c>
      <c r="S316" s="5">
        <v>-1</v>
      </c>
      <c r="T316" s="5">
        <v>-1</v>
      </c>
      <c r="U316" s="5">
        <v>-1</v>
      </c>
      <c r="V316" s="5">
        <f>IF(ISNUMBER(EmisData!N316),EmisData!N316/86400/365*0.12,-1)</f>
        <v>-1</v>
      </c>
      <c r="W316" s="5">
        <v>-1</v>
      </c>
      <c r="X316" s="5">
        <v>-1</v>
      </c>
      <c r="Y316" s="5">
        <v>-1</v>
      </c>
      <c r="Z316" s="5">
        <v>-1</v>
      </c>
      <c r="AA316" s="5">
        <v>-1</v>
      </c>
      <c r="AB316" s="5">
        <v>-1</v>
      </c>
      <c r="AC316" s="5">
        <v>-1</v>
      </c>
      <c r="AD316" s="5">
        <v>-1</v>
      </c>
      <c r="AE316" s="5">
        <v>-1</v>
      </c>
      <c r="AF316" s="5">
        <v>-1</v>
      </c>
      <c r="AG316" s="5">
        <v>-1</v>
      </c>
      <c r="AH316" s="5">
        <v>-1</v>
      </c>
      <c r="AI316" s="5">
        <v>-1</v>
      </c>
      <c r="AJ316" s="5">
        <v>-1</v>
      </c>
      <c r="AK316" s="5">
        <v>-1</v>
      </c>
      <c r="AL316" s="5">
        <v>-1</v>
      </c>
      <c r="AM316" s="5">
        <v>-1</v>
      </c>
      <c r="AN316" s="5">
        <v>-1</v>
      </c>
      <c r="AO316" s="5">
        <v>-1</v>
      </c>
      <c r="AP316" s="5">
        <v>-1</v>
      </c>
      <c r="AQ316" s="5">
        <v>-1</v>
      </c>
      <c r="AR316" s="5">
        <v>-1</v>
      </c>
      <c r="AS316" s="5">
        <v>-1</v>
      </c>
      <c r="AT316" s="5">
        <v>-1</v>
      </c>
      <c r="AU316" s="5">
        <v>-1</v>
      </c>
      <c r="AV316" s="5">
        <v>-1</v>
      </c>
      <c r="AW316" s="5">
        <v>-1</v>
      </c>
      <c r="AX316" s="5">
        <v>-1</v>
      </c>
      <c r="AY316" s="5">
        <v>-1</v>
      </c>
      <c r="AZ316" s="5">
        <v>-1</v>
      </c>
      <c r="BA316" s="5">
        <v>-1</v>
      </c>
      <c r="BB316" s="5">
        <v>-1</v>
      </c>
      <c r="BC316" s="5">
        <v>-1</v>
      </c>
      <c r="BD316" s="5">
        <v>-1</v>
      </c>
      <c r="BE316" s="5">
        <v>-1</v>
      </c>
      <c r="BF316" s="5">
        <v>-1</v>
      </c>
      <c r="BG316" s="5">
        <v>-1</v>
      </c>
      <c r="BH316" s="5">
        <v>-1</v>
      </c>
      <c r="BI316" s="5">
        <v>-1</v>
      </c>
      <c r="BJ316" s="5">
        <v>-1</v>
      </c>
      <c r="BK316" s="5">
        <v>-1</v>
      </c>
      <c r="BL316" s="5">
        <v>-1</v>
      </c>
      <c r="BM316" s="5">
        <v>-1</v>
      </c>
      <c r="BN316" s="5">
        <v>-1</v>
      </c>
      <c r="BO316" s="5">
        <v>-1</v>
      </c>
      <c r="BP316" s="5">
        <v>-1</v>
      </c>
      <c r="BQ316" s="5">
        <v>-1</v>
      </c>
      <c r="BR316" s="5">
        <v>-1</v>
      </c>
      <c r="BS316" s="5">
        <v>-1</v>
      </c>
      <c r="BT316" s="5">
        <v>-1</v>
      </c>
      <c r="BU316" s="5">
        <v>-1</v>
      </c>
      <c r="BV316" s="5">
        <v>-1</v>
      </c>
      <c r="BW316" s="5">
        <v>-1</v>
      </c>
      <c r="BX316" s="5">
        <v>-1</v>
      </c>
      <c r="BY316" s="5">
        <f>IF(ISNUMBER(EmisData!Q316),EmisData!Q316/86400/365*0.12,-1)</f>
        <v>-1</v>
      </c>
      <c r="BZ316" s="5">
        <v>-1</v>
      </c>
      <c r="CA316" s="5">
        <v>-1</v>
      </c>
      <c r="CB316" s="5">
        <v>-1</v>
      </c>
      <c r="CC316" s="5">
        <v>-1</v>
      </c>
      <c r="CD316" s="5">
        <f>IF(ISNUMBER(EmisData!P316),EmisData!P316/86400/365*0.12,-1)</f>
        <v>-1</v>
      </c>
      <c r="CE316" s="5">
        <v>-1</v>
      </c>
      <c r="CF316" s="5">
        <v>-1</v>
      </c>
      <c r="CG316" s="5">
        <v>-1</v>
      </c>
      <c r="CH316" s="5">
        <v>-1</v>
      </c>
      <c r="CI316" s="5">
        <v>-1</v>
      </c>
      <c r="CJ316" s="5">
        <v>-1</v>
      </c>
      <c r="CK316" s="5">
        <v>-1</v>
      </c>
      <c r="CL316" s="5">
        <v>-1</v>
      </c>
      <c r="CM316" s="5">
        <v>-1</v>
      </c>
      <c r="CN316" s="5">
        <v>-1</v>
      </c>
      <c r="CO316" s="5">
        <v>-1</v>
      </c>
      <c r="CP316" s="5">
        <v>-1</v>
      </c>
      <c r="CQ316" s="5">
        <v>-1</v>
      </c>
      <c r="CR316" s="5">
        <v>-1</v>
      </c>
      <c r="CS316" s="5">
        <v>-1</v>
      </c>
      <c r="CT316" s="5">
        <v>-1</v>
      </c>
      <c r="CU316" s="5">
        <v>-1</v>
      </c>
      <c r="CV316" s="5">
        <v>-1</v>
      </c>
      <c r="CW316" s="5">
        <v>-1</v>
      </c>
      <c r="CX316" s="5">
        <v>-1</v>
      </c>
      <c r="CY316" s="5">
        <v>-1</v>
      </c>
      <c r="CZ316" s="5">
        <v>-1</v>
      </c>
      <c r="DA316" s="5">
        <v>-1</v>
      </c>
      <c r="DB316" s="5">
        <v>-1</v>
      </c>
      <c r="DC316" s="5">
        <v>-1</v>
      </c>
      <c r="DD316" s="5">
        <v>-1</v>
      </c>
      <c r="DE316" s="5">
        <v>-1</v>
      </c>
      <c r="DF316" s="5">
        <v>-1</v>
      </c>
      <c r="DG316" s="5">
        <v>-1</v>
      </c>
      <c r="DH316" s="5">
        <v>-1</v>
      </c>
      <c r="DI316" s="5">
        <v>-1</v>
      </c>
      <c r="DJ316" s="5">
        <v>-1</v>
      </c>
      <c r="DK316" s="5">
        <v>-1</v>
      </c>
      <c r="DL316" s="5">
        <v>-1</v>
      </c>
      <c r="DM316" s="5">
        <v>-1</v>
      </c>
      <c r="DN316" s="5">
        <v>-1</v>
      </c>
      <c r="DO316" s="5">
        <v>-1</v>
      </c>
      <c r="DP316" s="5">
        <v>-1</v>
      </c>
      <c r="DQ316" s="5">
        <v>-1</v>
      </c>
      <c r="DR316" s="5">
        <v>-1</v>
      </c>
      <c r="DS316" s="5">
        <v>-1</v>
      </c>
      <c r="DT316" s="5">
        <v>-1</v>
      </c>
      <c r="DU316" s="5">
        <v>-1</v>
      </c>
      <c r="DV316" s="5">
        <v>-1</v>
      </c>
      <c r="DW316" s="5">
        <v>-1</v>
      </c>
      <c r="DX316" s="5">
        <v>-1</v>
      </c>
      <c r="DY316" s="5">
        <v>-1</v>
      </c>
      <c r="DZ316" s="5">
        <v>-1</v>
      </c>
      <c r="EA316" s="5">
        <v>-1</v>
      </c>
      <c r="EB316" s="5">
        <v>-1</v>
      </c>
      <c r="EC316" s="5">
        <v>-1</v>
      </c>
      <c r="ED316" s="5">
        <v>-1</v>
      </c>
      <c r="EE316" s="5">
        <v>-1</v>
      </c>
      <c r="EF316" s="5">
        <v>-1</v>
      </c>
      <c r="EG316" s="5">
        <v>-1</v>
      </c>
      <c r="EH316" s="5">
        <v>-1</v>
      </c>
      <c r="EI316" s="5">
        <v>-1</v>
      </c>
      <c r="EJ316" s="5">
        <v>-1</v>
      </c>
      <c r="EK316" s="5">
        <v>-1</v>
      </c>
      <c r="EL316" s="5">
        <v>-1</v>
      </c>
      <c r="EM316" s="5">
        <v>-1</v>
      </c>
      <c r="EN316" s="5">
        <v>-1</v>
      </c>
      <c r="EO316" s="5">
        <v>-1</v>
      </c>
      <c r="EP316" s="5">
        <v>-1</v>
      </c>
      <c r="EQ316" s="5">
        <v>-1</v>
      </c>
      <c r="ER316" s="5">
        <v>-1</v>
      </c>
      <c r="ES316" s="5">
        <v>-1</v>
      </c>
      <c r="ET316" s="5">
        <v>-1</v>
      </c>
      <c r="EU316" s="5">
        <v>-1</v>
      </c>
      <c r="EV316" s="5">
        <f>IF(ISNUMBER(EmisData!R316),EmisData!R316/86400/365*0.12,-1)</f>
        <v>-1</v>
      </c>
      <c r="EW316" s="5">
        <v>-1</v>
      </c>
      <c r="EX316" s="5">
        <v>-1</v>
      </c>
      <c r="EY316" s="5">
        <v>-1</v>
      </c>
      <c r="EZ316" s="5">
        <v>-1</v>
      </c>
      <c r="FA316" s="5">
        <v>-1</v>
      </c>
      <c r="FB316" s="5">
        <v>-1</v>
      </c>
      <c r="FC316" s="5">
        <v>-1</v>
      </c>
      <c r="FD316" s="5">
        <v>-1</v>
      </c>
      <c r="FE316" s="5">
        <v>-1</v>
      </c>
      <c r="FF316" s="5">
        <v>-1</v>
      </c>
      <c r="FG316" s="5">
        <v>-1</v>
      </c>
      <c r="FH316" s="5">
        <v>-1</v>
      </c>
      <c r="FI316" s="5">
        <v>-1</v>
      </c>
      <c r="FJ316" s="5">
        <v>-1</v>
      </c>
      <c r="FK316" s="5">
        <v>-1</v>
      </c>
      <c r="FL316" s="5">
        <v>-1</v>
      </c>
      <c r="FM316" s="5">
        <v>-1</v>
      </c>
      <c r="FN316" s="5">
        <v>-1</v>
      </c>
      <c r="FO316" s="5">
        <v>-1</v>
      </c>
      <c r="FP316" s="5">
        <v>-1</v>
      </c>
      <c r="FQ316" s="5">
        <v>-1</v>
      </c>
      <c r="FR316" s="5">
        <v>-1</v>
      </c>
      <c r="FS316" s="5">
        <v>-1</v>
      </c>
      <c r="FT316" s="5">
        <v>-1</v>
      </c>
      <c r="FU316" s="5">
        <v>-1</v>
      </c>
      <c r="FV316" s="5">
        <v>-1</v>
      </c>
      <c r="FW316" s="5">
        <v>-1</v>
      </c>
      <c r="FX316" s="5">
        <v>-1</v>
      </c>
      <c r="FY316" s="5">
        <v>-1</v>
      </c>
      <c r="FZ316" s="5">
        <v>-1</v>
      </c>
      <c r="GA316" s="5">
        <v>-1</v>
      </c>
      <c r="GB316" s="5">
        <v>-1</v>
      </c>
      <c r="GC316" s="5">
        <v>-1</v>
      </c>
      <c r="GD316" s="5">
        <v>-1</v>
      </c>
      <c r="GE316" s="5">
        <v>-1</v>
      </c>
      <c r="GF316" s="5">
        <v>-1</v>
      </c>
      <c r="GG316" s="5">
        <v>-1</v>
      </c>
      <c r="GH316" s="5">
        <v>-1</v>
      </c>
      <c r="GI316" s="5">
        <v>-1</v>
      </c>
      <c r="GJ316" s="5">
        <v>-1</v>
      </c>
      <c r="GK316" s="5">
        <v>-1</v>
      </c>
      <c r="GL316" s="5">
        <v>-1</v>
      </c>
      <c r="GM316" s="5">
        <v>-1</v>
      </c>
      <c r="GN316" s="5">
        <v>-1</v>
      </c>
      <c r="GO316" s="5">
        <v>-1</v>
      </c>
      <c r="GP316" s="5">
        <v>-1</v>
      </c>
      <c r="GQ316" s="5">
        <v>-1</v>
      </c>
      <c r="GR316" s="5">
        <v>-1</v>
      </c>
      <c r="GS316" s="5">
        <v>-1</v>
      </c>
      <c r="GT316" s="5">
        <f>IF(ISNUMBER(EmisData!L316),EmisData!L316/86400/365*0.12,-1)</f>
        <v>-1</v>
      </c>
      <c r="GU316" s="5">
        <v>-1</v>
      </c>
      <c r="GV316" s="5">
        <v>-1</v>
      </c>
      <c r="GW316" s="5">
        <v>-1</v>
      </c>
      <c r="GX316" s="5">
        <v>-1</v>
      </c>
      <c r="GY316" s="5">
        <f>IF(ISNUMBER(EmisData!O316),EmisData!O316/86400/365*0.12,-1)</f>
        <v>-1</v>
      </c>
      <c r="GZ316" s="5">
        <v>-1</v>
      </c>
      <c r="HA316" s="5">
        <v>-1</v>
      </c>
      <c r="HB316" s="5">
        <v>-1</v>
      </c>
      <c r="HC316" s="5">
        <v>-1</v>
      </c>
      <c r="HD316" s="5">
        <v>-1</v>
      </c>
      <c r="HE316" s="5">
        <v>-1</v>
      </c>
      <c r="HF316" s="5">
        <v>-1</v>
      </c>
      <c r="HG316" s="5">
        <v>-1</v>
      </c>
      <c r="HH316" s="5">
        <v>-1</v>
      </c>
      <c r="HI316" s="5">
        <f>IF(ISNUMBER(EmisData!M316),EmisData!M316/86400/365*0.12,-1)</f>
        <v>-1</v>
      </c>
      <c r="HJ316" s="5">
        <v>-1</v>
      </c>
      <c r="HK316" s="5">
        <v>-1</v>
      </c>
      <c r="HL316" s="5">
        <v>-1</v>
      </c>
      <c r="HM316" s="5">
        <v>-1</v>
      </c>
      <c r="HN316" s="5">
        <v>-1</v>
      </c>
      <c r="HO316" s="5">
        <v>-1</v>
      </c>
      <c r="HP316" s="5">
        <v>-1</v>
      </c>
      <c r="HQ316" s="5" t="s">
        <v>720</v>
      </c>
      <c r="HR316" s="5" t="str">
        <f>EmisData!Z316</f>
        <v/>
      </c>
    </row>
    <row r="317" spans="1:226" x14ac:dyDescent="0.25">
      <c r="A317" s="34" t="s">
        <v>10654</v>
      </c>
      <c r="B317" s="26">
        <v>2531</v>
      </c>
      <c r="C317" s="37" t="s">
        <v>10653</v>
      </c>
      <c r="D317" s="5">
        <v>2</v>
      </c>
      <c r="E317" s="5">
        <v>0</v>
      </c>
      <c r="F317" s="5">
        <f>VLOOKUP($B317,STPdata!$B:$J,6,FALSE)</f>
        <v>9.9242147480101127E-9</v>
      </c>
      <c r="G317" s="5">
        <f>VLOOKUP($B317,STPdata!$B:$J,7,FALSE)</f>
        <v>0.75319765438140929</v>
      </c>
      <c r="H317" s="5">
        <f>VLOOKUP($B317,STPdata!$B:$J,8,FALSE)</f>
        <v>1.6564733743959822E-2</v>
      </c>
      <c r="I317" s="5">
        <f>VLOOKUP($B317,STPdata!$B:$J,9,FALSE)</f>
        <v>0.23023760195041654</v>
      </c>
      <c r="J317" s="5">
        <v>-1</v>
      </c>
      <c r="K317" s="5">
        <v>-1</v>
      </c>
      <c r="L317" s="5">
        <v>-1</v>
      </c>
      <c r="M317" s="5">
        <v>-1</v>
      </c>
      <c r="N317" s="5">
        <v>-1</v>
      </c>
      <c r="O317" s="5">
        <v>-1</v>
      </c>
      <c r="P317" s="5">
        <v>-1</v>
      </c>
      <c r="Q317" s="5">
        <v>-1</v>
      </c>
      <c r="R317" s="5">
        <v>-1</v>
      </c>
      <c r="S317" s="5">
        <v>-1</v>
      </c>
      <c r="T317" s="5">
        <v>-1</v>
      </c>
      <c r="U317" s="5">
        <v>-1</v>
      </c>
      <c r="V317" s="5">
        <f>IF(ISNUMBER(EmisData!N317),EmisData!N317/86400/365*0.12,-1)</f>
        <v>-1</v>
      </c>
      <c r="W317" s="5">
        <v>-1</v>
      </c>
      <c r="X317" s="5">
        <v>-1</v>
      </c>
      <c r="Y317" s="5">
        <v>-1</v>
      </c>
      <c r="Z317" s="5">
        <v>-1</v>
      </c>
      <c r="AA317" s="5">
        <v>-1</v>
      </c>
      <c r="AB317" s="5">
        <v>-1</v>
      </c>
      <c r="AC317" s="5">
        <v>-1</v>
      </c>
      <c r="AD317" s="5">
        <v>-1</v>
      </c>
      <c r="AE317" s="5">
        <v>-1</v>
      </c>
      <c r="AF317" s="5">
        <v>-1</v>
      </c>
      <c r="AG317" s="5">
        <v>-1</v>
      </c>
      <c r="AH317" s="5">
        <v>-1</v>
      </c>
      <c r="AI317" s="5">
        <v>-1</v>
      </c>
      <c r="AJ317" s="5">
        <v>-1</v>
      </c>
      <c r="AK317" s="5">
        <v>-1</v>
      </c>
      <c r="AL317" s="5">
        <v>-1</v>
      </c>
      <c r="AM317" s="5">
        <v>-1</v>
      </c>
      <c r="AN317" s="5">
        <v>-1</v>
      </c>
      <c r="AO317" s="5">
        <v>-1</v>
      </c>
      <c r="AP317" s="5">
        <v>-1</v>
      </c>
      <c r="AQ317" s="5">
        <v>-1</v>
      </c>
      <c r="AR317" s="5">
        <v>-1</v>
      </c>
      <c r="AS317" s="5">
        <v>-1</v>
      </c>
      <c r="AT317" s="5">
        <v>-1</v>
      </c>
      <c r="AU317" s="5">
        <v>-1</v>
      </c>
      <c r="AV317" s="5">
        <v>-1</v>
      </c>
      <c r="AW317" s="5">
        <v>-1</v>
      </c>
      <c r="AX317" s="5">
        <v>-1</v>
      </c>
      <c r="AY317" s="5">
        <v>-1</v>
      </c>
      <c r="AZ317" s="5">
        <v>-1</v>
      </c>
      <c r="BA317" s="5">
        <v>-1</v>
      </c>
      <c r="BB317" s="5">
        <v>-1</v>
      </c>
      <c r="BC317" s="5">
        <v>-1</v>
      </c>
      <c r="BD317" s="5">
        <v>-1</v>
      </c>
      <c r="BE317" s="5">
        <v>-1</v>
      </c>
      <c r="BF317" s="5">
        <v>-1</v>
      </c>
      <c r="BG317" s="5">
        <v>-1</v>
      </c>
      <c r="BH317" s="5">
        <v>-1</v>
      </c>
      <c r="BI317" s="5">
        <v>-1</v>
      </c>
      <c r="BJ317" s="5">
        <v>-1</v>
      </c>
      <c r="BK317" s="5">
        <v>-1</v>
      </c>
      <c r="BL317" s="5">
        <v>-1</v>
      </c>
      <c r="BM317" s="5">
        <v>-1</v>
      </c>
      <c r="BN317" s="5">
        <v>-1</v>
      </c>
      <c r="BO317" s="5">
        <v>-1</v>
      </c>
      <c r="BP317" s="5">
        <v>-1</v>
      </c>
      <c r="BQ317" s="5">
        <v>-1</v>
      </c>
      <c r="BR317" s="5">
        <v>-1</v>
      </c>
      <c r="BS317" s="5">
        <v>-1</v>
      </c>
      <c r="BT317" s="5">
        <v>-1</v>
      </c>
      <c r="BU317" s="5">
        <v>-1</v>
      </c>
      <c r="BV317" s="5">
        <v>-1</v>
      </c>
      <c r="BW317" s="5">
        <v>-1</v>
      </c>
      <c r="BX317" s="5">
        <v>-1</v>
      </c>
      <c r="BY317" s="5">
        <f>IF(ISNUMBER(EmisData!Q317),EmisData!Q317/86400/365*0.12,-1)</f>
        <v>-1</v>
      </c>
      <c r="BZ317" s="5">
        <v>-1</v>
      </c>
      <c r="CA317" s="5">
        <v>-1</v>
      </c>
      <c r="CB317" s="5">
        <v>-1</v>
      </c>
      <c r="CC317" s="5">
        <v>-1</v>
      </c>
      <c r="CD317" s="5">
        <f>IF(ISNUMBER(EmisData!P317),EmisData!P317/86400/365*0.12,-1)</f>
        <v>-1</v>
      </c>
      <c r="CE317" s="5">
        <v>-1</v>
      </c>
      <c r="CF317" s="5">
        <v>-1</v>
      </c>
      <c r="CG317" s="5">
        <v>-1</v>
      </c>
      <c r="CH317" s="5">
        <v>-1</v>
      </c>
      <c r="CI317" s="5">
        <v>-1</v>
      </c>
      <c r="CJ317" s="5">
        <v>-1</v>
      </c>
      <c r="CK317" s="5">
        <v>-1</v>
      </c>
      <c r="CL317" s="5">
        <v>-1</v>
      </c>
      <c r="CM317" s="5">
        <v>-1</v>
      </c>
      <c r="CN317" s="5">
        <v>-1</v>
      </c>
      <c r="CO317" s="5">
        <v>-1</v>
      </c>
      <c r="CP317" s="5">
        <v>-1</v>
      </c>
      <c r="CQ317" s="5">
        <v>-1</v>
      </c>
      <c r="CR317" s="5">
        <v>-1</v>
      </c>
      <c r="CS317" s="5">
        <v>-1</v>
      </c>
      <c r="CT317" s="5">
        <v>-1</v>
      </c>
      <c r="CU317" s="5">
        <v>-1</v>
      </c>
      <c r="CV317" s="5">
        <v>-1</v>
      </c>
      <c r="CW317" s="5">
        <v>-1</v>
      </c>
      <c r="CX317" s="5">
        <v>-1</v>
      </c>
      <c r="CY317" s="5">
        <v>-1</v>
      </c>
      <c r="CZ317" s="5">
        <v>-1</v>
      </c>
      <c r="DA317" s="5">
        <v>-1</v>
      </c>
      <c r="DB317" s="5">
        <v>-1</v>
      </c>
      <c r="DC317" s="5">
        <v>-1</v>
      </c>
      <c r="DD317" s="5">
        <v>-1</v>
      </c>
      <c r="DE317" s="5">
        <v>-1</v>
      </c>
      <c r="DF317" s="5">
        <v>-1</v>
      </c>
      <c r="DG317" s="5">
        <v>-1</v>
      </c>
      <c r="DH317" s="5">
        <v>-1</v>
      </c>
      <c r="DI317" s="5">
        <v>-1</v>
      </c>
      <c r="DJ317" s="5">
        <v>-1</v>
      </c>
      <c r="DK317" s="5">
        <v>-1</v>
      </c>
      <c r="DL317" s="5">
        <v>-1</v>
      </c>
      <c r="DM317" s="5">
        <v>-1</v>
      </c>
      <c r="DN317" s="5">
        <v>-1</v>
      </c>
      <c r="DO317" s="5">
        <v>-1</v>
      </c>
      <c r="DP317" s="5">
        <v>-1</v>
      </c>
      <c r="DQ317" s="5">
        <v>-1</v>
      </c>
      <c r="DR317" s="5">
        <v>-1</v>
      </c>
      <c r="DS317" s="5">
        <v>-1</v>
      </c>
      <c r="DT317" s="5">
        <v>-1</v>
      </c>
      <c r="DU317" s="5">
        <v>-1</v>
      </c>
      <c r="DV317" s="5">
        <v>-1</v>
      </c>
      <c r="DW317" s="5">
        <v>-1</v>
      </c>
      <c r="DX317" s="5">
        <v>-1</v>
      </c>
      <c r="DY317" s="5">
        <v>-1</v>
      </c>
      <c r="DZ317" s="5">
        <v>-1</v>
      </c>
      <c r="EA317" s="5">
        <v>-1</v>
      </c>
      <c r="EB317" s="5">
        <v>-1</v>
      </c>
      <c r="EC317" s="5">
        <v>-1</v>
      </c>
      <c r="ED317" s="5">
        <v>-1</v>
      </c>
      <c r="EE317" s="5">
        <v>-1</v>
      </c>
      <c r="EF317" s="5">
        <v>-1</v>
      </c>
      <c r="EG317" s="5">
        <v>-1</v>
      </c>
      <c r="EH317" s="5">
        <v>-1</v>
      </c>
      <c r="EI317" s="5">
        <v>-1</v>
      </c>
      <c r="EJ317" s="5">
        <v>-1</v>
      </c>
      <c r="EK317" s="5">
        <v>-1</v>
      </c>
      <c r="EL317" s="5">
        <v>-1</v>
      </c>
      <c r="EM317" s="5">
        <v>-1</v>
      </c>
      <c r="EN317" s="5">
        <v>-1</v>
      </c>
      <c r="EO317" s="5">
        <v>-1</v>
      </c>
      <c r="EP317" s="5">
        <v>-1</v>
      </c>
      <c r="EQ317" s="5">
        <v>-1</v>
      </c>
      <c r="ER317" s="5">
        <v>-1</v>
      </c>
      <c r="ES317" s="5">
        <v>-1</v>
      </c>
      <c r="ET317" s="5">
        <v>-1</v>
      </c>
      <c r="EU317" s="5">
        <v>-1</v>
      </c>
      <c r="EV317" s="5">
        <f>IF(ISNUMBER(EmisData!R317),EmisData!R317/86400/365*0.12,-1)</f>
        <v>-1</v>
      </c>
      <c r="EW317" s="5">
        <v>-1</v>
      </c>
      <c r="EX317" s="5">
        <v>-1</v>
      </c>
      <c r="EY317" s="5">
        <v>-1</v>
      </c>
      <c r="EZ317" s="5">
        <v>-1</v>
      </c>
      <c r="FA317" s="5">
        <v>-1</v>
      </c>
      <c r="FB317" s="5">
        <v>-1</v>
      </c>
      <c r="FC317" s="5">
        <v>-1</v>
      </c>
      <c r="FD317" s="5">
        <v>-1</v>
      </c>
      <c r="FE317" s="5">
        <v>-1</v>
      </c>
      <c r="FF317" s="5">
        <v>-1</v>
      </c>
      <c r="FG317" s="5">
        <v>-1</v>
      </c>
      <c r="FH317" s="5">
        <v>-1</v>
      </c>
      <c r="FI317" s="5">
        <v>-1</v>
      </c>
      <c r="FJ317" s="5">
        <v>-1</v>
      </c>
      <c r="FK317" s="5">
        <v>-1</v>
      </c>
      <c r="FL317" s="5">
        <v>-1</v>
      </c>
      <c r="FM317" s="5">
        <v>-1</v>
      </c>
      <c r="FN317" s="5">
        <v>-1</v>
      </c>
      <c r="FO317" s="5">
        <v>-1</v>
      </c>
      <c r="FP317" s="5">
        <v>-1</v>
      </c>
      <c r="FQ317" s="5">
        <v>-1</v>
      </c>
      <c r="FR317" s="5">
        <v>-1</v>
      </c>
      <c r="FS317" s="5">
        <v>-1</v>
      </c>
      <c r="FT317" s="5">
        <v>-1</v>
      </c>
      <c r="FU317" s="5">
        <v>-1</v>
      </c>
      <c r="FV317" s="5">
        <v>-1</v>
      </c>
      <c r="FW317" s="5">
        <v>-1</v>
      </c>
      <c r="FX317" s="5">
        <v>-1</v>
      </c>
      <c r="FY317" s="5">
        <v>-1</v>
      </c>
      <c r="FZ317" s="5">
        <v>-1</v>
      </c>
      <c r="GA317" s="5">
        <v>-1</v>
      </c>
      <c r="GB317" s="5">
        <v>-1</v>
      </c>
      <c r="GC317" s="5">
        <v>-1</v>
      </c>
      <c r="GD317" s="5">
        <v>-1</v>
      </c>
      <c r="GE317" s="5">
        <v>-1</v>
      </c>
      <c r="GF317" s="5">
        <v>-1</v>
      </c>
      <c r="GG317" s="5">
        <v>-1</v>
      </c>
      <c r="GH317" s="5">
        <v>-1</v>
      </c>
      <c r="GI317" s="5">
        <v>-1</v>
      </c>
      <c r="GJ317" s="5">
        <v>-1</v>
      </c>
      <c r="GK317" s="5">
        <v>-1</v>
      </c>
      <c r="GL317" s="5">
        <v>-1</v>
      </c>
      <c r="GM317" s="5">
        <v>-1</v>
      </c>
      <c r="GN317" s="5">
        <v>-1</v>
      </c>
      <c r="GO317" s="5">
        <v>-1</v>
      </c>
      <c r="GP317" s="5">
        <v>-1</v>
      </c>
      <c r="GQ317" s="5">
        <v>-1</v>
      </c>
      <c r="GR317" s="5">
        <v>-1</v>
      </c>
      <c r="GS317" s="5">
        <v>-1</v>
      </c>
      <c r="GT317" s="5">
        <f>IF(ISNUMBER(EmisData!L317),EmisData!L317/86400/365*0.12,-1)</f>
        <v>7.2869101978691008E-8</v>
      </c>
      <c r="GU317" s="5">
        <v>-1</v>
      </c>
      <c r="GV317" s="5">
        <v>-1</v>
      </c>
      <c r="GW317" s="5">
        <v>-1</v>
      </c>
      <c r="GX317" s="5">
        <v>-1</v>
      </c>
      <c r="GY317" s="5">
        <f>IF(ISNUMBER(EmisData!O317),EmisData!O317/86400/365*0.12,-1)</f>
        <v>-1</v>
      </c>
      <c r="GZ317" s="5">
        <v>-1</v>
      </c>
      <c r="HA317" s="5">
        <v>-1</v>
      </c>
      <c r="HB317" s="5">
        <v>-1</v>
      </c>
      <c r="HC317" s="5">
        <v>-1</v>
      </c>
      <c r="HD317" s="5">
        <v>-1</v>
      </c>
      <c r="HE317" s="5">
        <v>-1</v>
      </c>
      <c r="HF317" s="5">
        <v>-1</v>
      </c>
      <c r="HG317" s="5">
        <v>-1</v>
      </c>
      <c r="HH317" s="5">
        <v>-1</v>
      </c>
      <c r="HI317" s="5">
        <f>IF(ISNUMBER(EmisData!M317),EmisData!M317/86400/365*0.12,-1)</f>
        <v>-1</v>
      </c>
      <c r="HJ317" s="5">
        <v>-1</v>
      </c>
      <c r="HK317" s="5">
        <v>-1</v>
      </c>
      <c r="HL317" s="5">
        <v>-1</v>
      </c>
      <c r="HM317" s="5">
        <v>-1</v>
      </c>
      <c r="HN317" s="5">
        <v>-1</v>
      </c>
      <c r="HO317" s="5">
        <v>-1</v>
      </c>
      <c r="HP317" s="5">
        <v>-1</v>
      </c>
      <c r="HQ317" s="5" t="s">
        <v>720</v>
      </c>
      <c r="HR317" s="5" t="str">
        <f>EmisData!Z317</f>
        <v>yes</v>
      </c>
    </row>
    <row r="318" spans="1:226" x14ac:dyDescent="0.25">
      <c r="A318" s="35" t="s">
        <v>10695</v>
      </c>
      <c r="B318" s="26">
        <v>2541</v>
      </c>
      <c r="C318" s="36" t="s">
        <v>10694</v>
      </c>
      <c r="D318" s="5">
        <v>2</v>
      </c>
      <c r="E318" s="5">
        <v>0</v>
      </c>
      <c r="F318" s="5">
        <f>VLOOKUP($B318,STPdata!$B:$J,6,FALSE)</f>
        <v>3.5809774190333561E-10</v>
      </c>
      <c r="G318" s="5">
        <f>VLOOKUP($B318,STPdata!$B:$J,7,FALSE)</f>
        <v>0.5000978942191231</v>
      </c>
      <c r="H318" s="5">
        <f>VLOOKUP($B318,STPdata!$B:$J,8,FALSE)</f>
        <v>5.2027951410544334E-3</v>
      </c>
      <c r="I318" s="5">
        <f>VLOOKUP($B318,STPdata!$B:$J,9,FALSE)</f>
        <v>0.49469931028172431</v>
      </c>
      <c r="J318" s="5">
        <v>-1</v>
      </c>
      <c r="K318" s="5">
        <v>-1</v>
      </c>
      <c r="L318" s="5">
        <v>-1</v>
      </c>
      <c r="M318" s="5">
        <v>-1</v>
      </c>
      <c r="N318" s="5">
        <v>-1</v>
      </c>
      <c r="O318" s="5">
        <v>-1</v>
      </c>
      <c r="P318" s="5">
        <v>-1</v>
      </c>
      <c r="Q318" s="5">
        <v>-1</v>
      </c>
      <c r="R318" s="5">
        <v>-1</v>
      </c>
      <c r="S318" s="5">
        <v>-1</v>
      </c>
      <c r="T318" s="5">
        <v>-1</v>
      </c>
      <c r="U318" s="5">
        <v>-1</v>
      </c>
      <c r="V318" s="5">
        <f>IF(ISNUMBER(EmisData!N318),EmisData!N318/86400/365*0.12,-1)</f>
        <v>-1</v>
      </c>
      <c r="W318" s="5">
        <v>-1</v>
      </c>
      <c r="X318" s="5">
        <v>-1</v>
      </c>
      <c r="Y318" s="5">
        <v>-1</v>
      </c>
      <c r="Z318" s="5">
        <v>-1</v>
      </c>
      <c r="AA318" s="5">
        <v>-1</v>
      </c>
      <c r="AB318" s="5">
        <v>-1</v>
      </c>
      <c r="AC318" s="5">
        <v>-1</v>
      </c>
      <c r="AD318" s="5">
        <v>-1</v>
      </c>
      <c r="AE318" s="5">
        <v>-1</v>
      </c>
      <c r="AF318" s="5">
        <v>-1</v>
      </c>
      <c r="AG318" s="5">
        <v>-1</v>
      </c>
      <c r="AH318" s="5">
        <v>-1</v>
      </c>
      <c r="AI318" s="5">
        <v>-1</v>
      </c>
      <c r="AJ318" s="5">
        <v>-1</v>
      </c>
      <c r="AK318" s="5">
        <v>-1</v>
      </c>
      <c r="AL318" s="5">
        <v>-1</v>
      </c>
      <c r="AM318" s="5">
        <v>-1</v>
      </c>
      <c r="AN318" s="5">
        <v>-1</v>
      </c>
      <c r="AO318" s="5">
        <v>-1</v>
      </c>
      <c r="AP318" s="5">
        <v>-1</v>
      </c>
      <c r="AQ318" s="5">
        <v>-1</v>
      </c>
      <c r="AR318" s="5">
        <v>-1</v>
      </c>
      <c r="AS318" s="5">
        <v>-1</v>
      </c>
      <c r="AT318" s="5">
        <v>-1</v>
      </c>
      <c r="AU318" s="5">
        <v>-1</v>
      </c>
      <c r="AV318" s="5">
        <v>-1</v>
      </c>
      <c r="AW318" s="5">
        <v>-1</v>
      </c>
      <c r="AX318" s="5">
        <v>-1</v>
      </c>
      <c r="AY318" s="5">
        <v>-1</v>
      </c>
      <c r="AZ318" s="5">
        <v>-1</v>
      </c>
      <c r="BA318" s="5">
        <v>-1</v>
      </c>
      <c r="BB318" s="5">
        <v>-1</v>
      </c>
      <c r="BC318" s="5">
        <v>-1</v>
      </c>
      <c r="BD318" s="5">
        <v>-1</v>
      </c>
      <c r="BE318" s="5">
        <v>-1</v>
      </c>
      <c r="BF318" s="5">
        <v>-1</v>
      </c>
      <c r="BG318" s="5">
        <v>-1</v>
      </c>
      <c r="BH318" s="5">
        <v>-1</v>
      </c>
      <c r="BI318" s="5">
        <v>-1</v>
      </c>
      <c r="BJ318" s="5">
        <v>-1</v>
      </c>
      <c r="BK318" s="5">
        <v>-1</v>
      </c>
      <c r="BL318" s="5">
        <v>-1</v>
      </c>
      <c r="BM318" s="5">
        <v>-1</v>
      </c>
      <c r="BN318" s="5">
        <v>-1</v>
      </c>
      <c r="BO318" s="5">
        <v>-1</v>
      </c>
      <c r="BP318" s="5">
        <v>-1</v>
      </c>
      <c r="BQ318" s="5">
        <v>-1</v>
      </c>
      <c r="BR318" s="5">
        <v>-1</v>
      </c>
      <c r="BS318" s="5">
        <v>-1</v>
      </c>
      <c r="BT318" s="5">
        <v>-1</v>
      </c>
      <c r="BU318" s="5">
        <v>-1</v>
      </c>
      <c r="BV318" s="5">
        <v>-1</v>
      </c>
      <c r="BW318" s="5">
        <v>-1</v>
      </c>
      <c r="BX318" s="5">
        <v>-1</v>
      </c>
      <c r="BY318" s="5">
        <f>IF(ISNUMBER(EmisData!Q318),EmisData!Q318/86400/365*0.12,-1)</f>
        <v>-1</v>
      </c>
      <c r="BZ318" s="5">
        <v>-1</v>
      </c>
      <c r="CA318" s="5">
        <v>-1</v>
      </c>
      <c r="CB318" s="5">
        <v>-1</v>
      </c>
      <c r="CC318" s="5">
        <v>-1</v>
      </c>
      <c r="CD318" s="5">
        <f>IF(ISNUMBER(EmisData!P318),EmisData!P318/86400/365*0.12,-1)</f>
        <v>-1</v>
      </c>
      <c r="CE318" s="5">
        <v>-1</v>
      </c>
      <c r="CF318" s="5">
        <v>-1</v>
      </c>
      <c r="CG318" s="5">
        <v>-1</v>
      </c>
      <c r="CH318" s="5">
        <v>-1</v>
      </c>
      <c r="CI318" s="5">
        <v>-1</v>
      </c>
      <c r="CJ318" s="5">
        <v>-1</v>
      </c>
      <c r="CK318" s="5">
        <v>-1</v>
      </c>
      <c r="CL318" s="5">
        <v>-1</v>
      </c>
      <c r="CM318" s="5">
        <v>-1</v>
      </c>
      <c r="CN318" s="5">
        <v>-1</v>
      </c>
      <c r="CO318" s="5">
        <v>-1</v>
      </c>
      <c r="CP318" s="5">
        <v>-1</v>
      </c>
      <c r="CQ318" s="5">
        <v>-1</v>
      </c>
      <c r="CR318" s="5">
        <v>-1</v>
      </c>
      <c r="CS318" s="5">
        <v>-1</v>
      </c>
      <c r="CT318" s="5">
        <v>-1</v>
      </c>
      <c r="CU318" s="5">
        <v>-1</v>
      </c>
      <c r="CV318" s="5">
        <v>-1</v>
      </c>
      <c r="CW318" s="5">
        <v>-1</v>
      </c>
      <c r="CX318" s="5">
        <v>-1</v>
      </c>
      <c r="CY318" s="5">
        <v>-1</v>
      </c>
      <c r="CZ318" s="5">
        <v>-1</v>
      </c>
      <c r="DA318" s="5">
        <v>-1</v>
      </c>
      <c r="DB318" s="5">
        <v>-1</v>
      </c>
      <c r="DC318" s="5">
        <v>-1</v>
      </c>
      <c r="DD318" s="5">
        <v>-1</v>
      </c>
      <c r="DE318" s="5">
        <v>-1</v>
      </c>
      <c r="DF318" s="5">
        <v>-1</v>
      </c>
      <c r="DG318" s="5">
        <v>-1</v>
      </c>
      <c r="DH318" s="5">
        <v>-1</v>
      </c>
      <c r="DI318" s="5">
        <v>-1</v>
      </c>
      <c r="DJ318" s="5">
        <v>-1</v>
      </c>
      <c r="DK318" s="5">
        <v>-1</v>
      </c>
      <c r="DL318" s="5">
        <v>-1</v>
      </c>
      <c r="DM318" s="5">
        <v>-1</v>
      </c>
      <c r="DN318" s="5">
        <v>-1</v>
      </c>
      <c r="DO318" s="5">
        <v>-1</v>
      </c>
      <c r="DP318" s="5">
        <v>-1</v>
      </c>
      <c r="DQ318" s="5">
        <v>-1</v>
      </c>
      <c r="DR318" s="5">
        <v>-1</v>
      </c>
      <c r="DS318" s="5">
        <v>-1</v>
      </c>
      <c r="DT318" s="5">
        <v>-1</v>
      </c>
      <c r="DU318" s="5">
        <v>-1</v>
      </c>
      <c r="DV318" s="5">
        <v>-1</v>
      </c>
      <c r="DW318" s="5">
        <v>-1</v>
      </c>
      <c r="DX318" s="5">
        <v>-1</v>
      </c>
      <c r="DY318" s="5">
        <v>-1</v>
      </c>
      <c r="DZ318" s="5">
        <v>-1</v>
      </c>
      <c r="EA318" s="5">
        <v>-1</v>
      </c>
      <c r="EB318" s="5">
        <v>-1</v>
      </c>
      <c r="EC318" s="5">
        <v>-1</v>
      </c>
      <c r="ED318" s="5">
        <v>-1</v>
      </c>
      <c r="EE318" s="5">
        <v>-1</v>
      </c>
      <c r="EF318" s="5">
        <v>-1</v>
      </c>
      <c r="EG318" s="5">
        <v>-1</v>
      </c>
      <c r="EH318" s="5">
        <v>-1</v>
      </c>
      <c r="EI318" s="5">
        <v>-1</v>
      </c>
      <c r="EJ318" s="5">
        <v>-1</v>
      </c>
      <c r="EK318" s="5">
        <v>-1</v>
      </c>
      <c r="EL318" s="5">
        <v>-1</v>
      </c>
      <c r="EM318" s="5">
        <v>-1</v>
      </c>
      <c r="EN318" s="5">
        <v>-1</v>
      </c>
      <c r="EO318" s="5">
        <v>-1</v>
      </c>
      <c r="EP318" s="5">
        <v>-1</v>
      </c>
      <c r="EQ318" s="5">
        <v>-1</v>
      </c>
      <c r="ER318" s="5">
        <v>-1</v>
      </c>
      <c r="ES318" s="5">
        <v>-1</v>
      </c>
      <c r="ET318" s="5">
        <v>-1</v>
      </c>
      <c r="EU318" s="5">
        <v>-1</v>
      </c>
      <c r="EV318" s="5">
        <f>IF(ISNUMBER(EmisData!R318),EmisData!R318/86400/365*0.12,-1)</f>
        <v>-1</v>
      </c>
      <c r="EW318" s="5">
        <v>-1</v>
      </c>
      <c r="EX318" s="5">
        <v>-1</v>
      </c>
      <c r="EY318" s="5">
        <v>-1</v>
      </c>
      <c r="EZ318" s="5">
        <v>-1</v>
      </c>
      <c r="FA318" s="5">
        <v>-1</v>
      </c>
      <c r="FB318" s="5">
        <v>-1</v>
      </c>
      <c r="FC318" s="5">
        <v>-1</v>
      </c>
      <c r="FD318" s="5">
        <v>-1</v>
      </c>
      <c r="FE318" s="5">
        <v>-1</v>
      </c>
      <c r="FF318" s="5">
        <v>-1</v>
      </c>
      <c r="FG318" s="5">
        <v>-1</v>
      </c>
      <c r="FH318" s="5">
        <v>-1</v>
      </c>
      <c r="FI318" s="5">
        <v>-1</v>
      </c>
      <c r="FJ318" s="5">
        <v>-1</v>
      </c>
      <c r="FK318" s="5">
        <v>-1</v>
      </c>
      <c r="FL318" s="5">
        <v>-1</v>
      </c>
      <c r="FM318" s="5">
        <v>-1</v>
      </c>
      <c r="FN318" s="5">
        <v>-1</v>
      </c>
      <c r="FO318" s="5">
        <v>-1</v>
      </c>
      <c r="FP318" s="5">
        <v>-1</v>
      </c>
      <c r="FQ318" s="5">
        <v>-1</v>
      </c>
      <c r="FR318" s="5">
        <v>-1</v>
      </c>
      <c r="FS318" s="5">
        <v>-1</v>
      </c>
      <c r="FT318" s="5">
        <v>-1</v>
      </c>
      <c r="FU318" s="5">
        <v>-1</v>
      </c>
      <c r="FV318" s="5">
        <v>-1</v>
      </c>
      <c r="FW318" s="5">
        <v>-1</v>
      </c>
      <c r="FX318" s="5">
        <v>-1</v>
      </c>
      <c r="FY318" s="5">
        <v>-1</v>
      </c>
      <c r="FZ318" s="5">
        <v>-1</v>
      </c>
      <c r="GA318" s="5">
        <v>-1</v>
      </c>
      <c r="GB318" s="5">
        <v>-1</v>
      </c>
      <c r="GC318" s="5">
        <v>-1</v>
      </c>
      <c r="GD318" s="5">
        <v>-1</v>
      </c>
      <c r="GE318" s="5">
        <v>-1</v>
      </c>
      <c r="GF318" s="5">
        <v>-1</v>
      </c>
      <c r="GG318" s="5">
        <v>-1</v>
      </c>
      <c r="GH318" s="5">
        <v>-1</v>
      </c>
      <c r="GI318" s="5">
        <v>-1</v>
      </c>
      <c r="GJ318" s="5">
        <v>-1</v>
      </c>
      <c r="GK318" s="5">
        <v>-1</v>
      </c>
      <c r="GL318" s="5">
        <v>-1</v>
      </c>
      <c r="GM318" s="5">
        <v>-1</v>
      </c>
      <c r="GN318" s="5">
        <v>-1</v>
      </c>
      <c r="GO318" s="5">
        <v>-1</v>
      </c>
      <c r="GP318" s="5">
        <v>-1</v>
      </c>
      <c r="GQ318" s="5">
        <v>-1</v>
      </c>
      <c r="GR318" s="5">
        <v>-1</v>
      </c>
      <c r="GS318" s="5">
        <v>-1</v>
      </c>
      <c r="GT318" s="5">
        <f>IF(ISNUMBER(EmisData!L318),EmisData!L318/86400/365*0.12,-1)</f>
        <v>3.1002663622526639E-6</v>
      </c>
      <c r="GU318" s="5">
        <v>-1</v>
      </c>
      <c r="GV318" s="5">
        <v>-1</v>
      </c>
      <c r="GW318" s="5">
        <v>-1</v>
      </c>
      <c r="GX318" s="5">
        <v>-1</v>
      </c>
      <c r="GY318" s="5">
        <f>IF(ISNUMBER(EmisData!O318),EmisData!O318/86400/365*0.12,-1)</f>
        <v>-1</v>
      </c>
      <c r="GZ318" s="5">
        <v>-1</v>
      </c>
      <c r="HA318" s="5">
        <v>-1</v>
      </c>
      <c r="HB318" s="5">
        <v>-1</v>
      </c>
      <c r="HC318" s="5">
        <v>-1</v>
      </c>
      <c r="HD318" s="5">
        <v>-1</v>
      </c>
      <c r="HE318" s="5">
        <v>-1</v>
      </c>
      <c r="HF318" s="5">
        <v>-1</v>
      </c>
      <c r="HG318" s="5">
        <v>-1</v>
      </c>
      <c r="HH318" s="5">
        <v>-1</v>
      </c>
      <c r="HI318" s="5">
        <f>IF(ISNUMBER(EmisData!M318),EmisData!M318/86400/365*0.12,-1)</f>
        <v>8.5857942360915743E-6</v>
      </c>
      <c r="HJ318" s="5">
        <v>-1</v>
      </c>
      <c r="HK318" s="5">
        <v>-1</v>
      </c>
      <c r="HL318" s="5">
        <v>-1</v>
      </c>
      <c r="HM318" s="5">
        <v>-1</v>
      </c>
      <c r="HN318" s="5">
        <v>-1</v>
      </c>
      <c r="HO318" s="5">
        <v>-1</v>
      </c>
      <c r="HP318" s="5">
        <v>-1</v>
      </c>
      <c r="HQ318" s="5" t="s">
        <v>720</v>
      </c>
      <c r="HR318" s="5" t="str">
        <f>EmisData!Z318</f>
        <v>yes</v>
      </c>
    </row>
    <row r="319" spans="1:226" x14ac:dyDescent="0.25">
      <c r="A319" s="35" t="s">
        <v>10716</v>
      </c>
      <c r="B319" s="26">
        <v>2546</v>
      </c>
      <c r="C319" s="36" t="s">
        <v>10715</v>
      </c>
      <c r="D319" s="5">
        <v>2</v>
      </c>
      <c r="E319" s="5">
        <v>0</v>
      </c>
      <c r="F319" s="5">
        <f>VLOOKUP($B319,STPdata!$B:$J,6,FALSE)</f>
        <v>3.3965133276522674E-11</v>
      </c>
      <c r="G319" s="5">
        <f>VLOOKUP($B319,STPdata!$B:$J,7,FALSE)</f>
        <v>0.24561087630742212</v>
      </c>
      <c r="H319" s="5">
        <f>VLOOKUP($B319,STPdata!$B:$J,8,FALSE)</f>
        <v>3.39784456726614E-3</v>
      </c>
      <c r="I319" s="5">
        <f>VLOOKUP($B319,STPdata!$B:$J,9,FALSE)</f>
        <v>0.75099127909134666</v>
      </c>
      <c r="J319" s="5">
        <v>-1</v>
      </c>
      <c r="K319" s="5">
        <v>-1</v>
      </c>
      <c r="L319" s="5">
        <v>-1</v>
      </c>
      <c r="M319" s="5">
        <v>-1</v>
      </c>
      <c r="N319" s="5">
        <v>-1</v>
      </c>
      <c r="O319" s="5">
        <v>-1</v>
      </c>
      <c r="P319" s="5">
        <v>-1</v>
      </c>
      <c r="Q319" s="5">
        <v>-1</v>
      </c>
      <c r="R319" s="5">
        <v>-1</v>
      </c>
      <c r="S319" s="5">
        <v>-1</v>
      </c>
      <c r="T319" s="5">
        <v>-1</v>
      </c>
      <c r="U319" s="5">
        <v>-1</v>
      </c>
      <c r="V319" s="5">
        <f>IF(ISNUMBER(EmisData!N319),EmisData!N319/86400/365*0.12,-1)</f>
        <v>-1</v>
      </c>
      <c r="W319" s="5">
        <v>-1</v>
      </c>
      <c r="X319" s="5">
        <v>-1</v>
      </c>
      <c r="Y319" s="5">
        <v>-1</v>
      </c>
      <c r="Z319" s="5">
        <v>-1</v>
      </c>
      <c r="AA319" s="5">
        <v>-1</v>
      </c>
      <c r="AB319" s="5">
        <v>-1</v>
      </c>
      <c r="AC319" s="5">
        <v>-1</v>
      </c>
      <c r="AD319" s="5">
        <v>-1</v>
      </c>
      <c r="AE319" s="5">
        <v>-1</v>
      </c>
      <c r="AF319" s="5">
        <v>-1</v>
      </c>
      <c r="AG319" s="5">
        <v>-1</v>
      </c>
      <c r="AH319" s="5">
        <v>-1</v>
      </c>
      <c r="AI319" s="5">
        <v>-1</v>
      </c>
      <c r="AJ319" s="5">
        <v>-1</v>
      </c>
      <c r="AK319" s="5">
        <v>-1</v>
      </c>
      <c r="AL319" s="5">
        <v>-1</v>
      </c>
      <c r="AM319" s="5">
        <v>-1</v>
      </c>
      <c r="AN319" s="5">
        <v>-1</v>
      </c>
      <c r="AO319" s="5">
        <v>-1</v>
      </c>
      <c r="AP319" s="5">
        <v>-1</v>
      </c>
      <c r="AQ319" s="5">
        <v>-1</v>
      </c>
      <c r="AR319" s="5">
        <v>-1</v>
      </c>
      <c r="AS319" s="5">
        <v>-1</v>
      </c>
      <c r="AT319" s="5">
        <v>-1</v>
      </c>
      <c r="AU319" s="5">
        <v>-1</v>
      </c>
      <c r="AV319" s="5">
        <v>-1</v>
      </c>
      <c r="AW319" s="5">
        <v>-1</v>
      </c>
      <c r="AX319" s="5">
        <v>-1</v>
      </c>
      <c r="AY319" s="5">
        <v>-1</v>
      </c>
      <c r="AZ319" s="5">
        <v>-1</v>
      </c>
      <c r="BA319" s="5">
        <v>-1</v>
      </c>
      <c r="BB319" s="5">
        <v>-1</v>
      </c>
      <c r="BC319" s="5">
        <v>-1</v>
      </c>
      <c r="BD319" s="5">
        <v>-1</v>
      </c>
      <c r="BE319" s="5">
        <v>-1</v>
      </c>
      <c r="BF319" s="5">
        <v>-1</v>
      </c>
      <c r="BG319" s="5">
        <v>-1</v>
      </c>
      <c r="BH319" s="5">
        <v>-1</v>
      </c>
      <c r="BI319" s="5">
        <v>-1</v>
      </c>
      <c r="BJ319" s="5">
        <v>-1</v>
      </c>
      <c r="BK319" s="5">
        <v>-1</v>
      </c>
      <c r="BL319" s="5">
        <v>-1</v>
      </c>
      <c r="BM319" s="5">
        <v>-1</v>
      </c>
      <c r="BN319" s="5">
        <v>-1</v>
      </c>
      <c r="BO319" s="5">
        <v>-1</v>
      </c>
      <c r="BP319" s="5">
        <v>-1</v>
      </c>
      <c r="BQ319" s="5">
        <v>-1</v>
      </c>
      <c r="BR319" s="5">
        <v>-1</v>
      </c>
      <c r="BS319" s="5">
        <v>-1</v>
      </c>
      <c r="BT319" s="5">
        <v>-1</v>
      </c>
      <c r="BU319" s="5">
        <v>-1</v>
      </c>
      <c r="BV319" s="5">
        <v>-1</v>
      </c>
      <c r="BW319" s="5">
        <v>-1</v>
      </c>
      <c r="BX319" s="5">
        <v>-1</v>
      </c>
      <c r="BY319" s="5">
        <f>IF(ISNUMBER(EmisData!Q319),EmisData!Q319/86400/365*0.12,-1)</f>
        <v>-1</v>
      </c>
      <c r="BZ319" s="5">
        <v>-1</v>
      </c>
      <c r="CA319" s="5">
        <v>-1</v>
      </c>
      <c r="CB319" s="5">
        <v>-1</v>
      </c>
      <c r="CC319" s="5">
        <v>-1</v>
      </c>
      <c r="CD319" s="5">
        <f>IF(ISNUMBER(EmisData!P319),EmisData!P319/86400/365*0.12,-1)</f>
        <v>-1</v>
      </c>
      <c r="CE319" s="5">
        <v>-1</v>
      </c>
      <c r="CF319" s="5">
        <v>-1</v>
      </c>
      <c r="CG319" s="5">
        <v>-1</v>
      </c>
      <c r="CH319" s="5">
        <v>-1</v>
      </c>
      <c r="CI319" s="5">
        <v>-1</v>
      </c>
      <c r="CJ319" s="5">
        <v>-1</v>
      </c>
      <c r="CK319" s="5">
        <v>-1</v>
      </c>
      <c r="CL319" s="5">
        <v>-1</v>
      </c>
      <c r="CM319" s="5">
        <v>-1</v>
      </c>
      <c r="CN319" s="5">
        <v>-1</v>
      </c>
      <c r="CO319" s="5">
        <v>-1</v>
      </c>
      <c r="CP319" s="5">
        <v>-1</v>
      </c>
      <c r="CQ319" s="5">
        <v>-1</v>
      </c>
      <c r="CR319" s="5">
        <v>-1</v>
      </c>
      <c r="CS319" s="5">
        <v>-1</v>
      </c>
      <c r="CT319" s="5">
        <v>-1</v>
      </c>
      <c r="CU319" s="5">
        <v>-1</v>
      </c>
      <c r="CV319" s="5">
        <v>-1</v>
      </c>
      <c r="CW319" s="5">
        <v>-1</v>
      </c>
      <c r="CX319" s="5">
        <v>-1</v>
      </c>
      <c r="CY319" s="5">
        <v>-1</v>
      </c>
      <c r="CZ319" s="5">
        <v>-1</v>
      </c>
      <c r="DA319" s="5">
        <v>-1</v>
      </c>
      <c r="DB319" s="5">
        <v>-1</v>
      </c>
      <c r="DC319" s="5">
        <v>-1</v>
      </c>
      <c r="DD319" s="5">
        <v>-1</v>
      </c>
      <c r="DE319" s="5">
        <v>-1</v>
      </c>
      <c r="DF319" s="5">
        <v>-1</v>
      </c>
      <c r="DG319" s="5">
        <v>-1</v>
      </c>
      <c r="DH319" s="5">
        <v>-1</v>
      </c>
      <c r="DI319" s="5">
        <v>-1</v>
      </c>
      <c r="DJ319" s="5">
        <v>-1</v>
      </c>
      <c r="DK319" s="5">
        <v>-1</v>
      </c>
      <c r="DL319" s="5">
        <v>-1</v>
      </c>
      <c r="DM319" s="5">
        <v>-1</v>
      </c>
      <c r="DN319" s="5">
        <v>-1</v>
      </c>
      <c r="DO319" s="5">
        <v>-1</v>
      </c>
      <c r="DP319" s="5">
        <v>-1</v>
      </c>
      <c r="DQ319" s="5">
        <v>-1</v>
      </c>
      <c r="DR319" s="5">
        <v>-1</v>
      </c>
      <c r="DS319" s="5">
        <v>-1</v>
      </c>
      <c r="DT319" s="5">
        <v>-1</v>
      </c>
      <c r="DU319" s="5">
        <v>-1</v>
      </c>
      <c r="DV319" s="5">
        <v>-1</v>
      </c>
      <c r="DW319" s="5">
        <v>-1</v>
      </c>
      <c r="DX319" s="5">
        <v>-1</v>
      </c>
      <c r="DY319" s="5">
        <v>-1</v>
      </c>
      <c r="DZ319" s="5">
        <v>-1</v>
      </c>
      <c r="EA319" s="5">
        <v>-1</v>
      </c>
      <c r="EB319" s="5">
        <v>-1</v>
      </c>
      <c r="EC319" s="5">
        <v>-1</v>
      </c>
      <c r="ED319" s="5">
        <v>-1</v>
      </c>
      <c r="EE319" s="5">
        <v>-1</v>
      </c>
      <c r="EF319" s="5">
        <v>-1</v>
      </c>
      <c r="EG319" s="5">
        <v>-1</v>
      </c>
      <c r="EH319" s="5">
        <v>-1</v>
      </c>
      <c r="EI319" s="5">
        <v>-1</v>
      </c>
      <c r="EJ319" s="5">
        <v>-1</v>
      </c>
      <c r="EK319" s="5">
        <v>-1</v>
      </c>
      <c r="EL319" s="5">
        <v>-1</v>
      </c>
      <c r="EM319" s="5">
        <v>-1</v>
      </c>
      <c r="EN319" s="5">
        <v>-1</v>
      </c>
      <c r="EO319" s="5">
        <v>-1</v>
      </c>
      <c r="EP319" s="5">
        <v>-1</v>
      </c>
      <c r="EQ319" s="5">
        <v>-1</v>
      </c>
      <c r="ER319" s="5">
        <v>-1</v>
      </c>
      <c r="ES319" s="5">
        <v>-1</v>
      </c>
      <c r="ET319" s="5">
        <v>-1</v>
      </c>
      <c r="EU319" s="5">
        <v>-1</v>
      </c>
      <c r="EV319" s="5">
        <f>IF(ISNUMBER(EmisData!R319),EmisData!R319/86400/365*0.12,-1)</f>
        <v>-1</v>
      </c>
      <c r="EW319" s="5">
        <v>-1</v>
      </c>
      <c r="EX319" s="5">
        <v>-1</v>
      </c>
      <c r="EY319" s="5">
        <v>-1</v>
      </c>
      <c r="EZ319" s="5">
        <v>-1</v>
      </c>
      <c r="FA319" s="5">
        <v>-1</v>
      </c>
      <c r="FB319" s="5">
        <v>-1</v>
      </c>
      <c r="FC319" s="5">
        <v>-1</v>
      </c>
      <c r="FD319" s="5">
        <v>-1</v>
      </c>
      <c r="FE319" s="5">
        <v>-1</v>
      </c>
      <c r="FF319" s="5">
        <v>-1</v>
      </c>
      <c r="FG319" s="5">
        <v>-1</v>
      </c>
      <c r="FH319" s="5">
        <v>-1</v>
      </c>
      <c r="FI319" s="5">
        <v>-1</v>
      </c>
      <c r="FJ319" s="5">
        <v>-1</v>
      </c>
      <c r="FK319" s="5">
        <v>-1</v>
      </c>
      <c r="FL319" s="5">
        <v>-1</v>
      </c>
      <c r="FM319" s="5">
        <v>-1</v>
      </c>
      <c r="FN319" s="5">
        <v>-1</v>
      </c>
      <c r="FO319" s="5">
        <v>-1</v>
      </c>
      <c r="FP319" s="5">
        <v>-1</v>
      </c>
      <c r="FQ319" s="5">
        <v>-1</v>
      </c>
      <c r="FR319" s="5">
        <v>-1</v>
      </c>
      <c r="FS319" s="5">
        <v>-1</v>
      </c>
      <c r="FT319" s="5">
        <v>-1</v>
      </c>
      <c r="FU319" s="5">
        <v>-1</v>
      </c>
      <c r="FV319" s="5">
        <v>-1</v>
      </c>
      <c r="FW319" s="5">
        <v>-1</v>
      </c>
      <c r="FX319" s="5">
        <v>-1</v>
      </c>
      <c r="FY319" s="5">
        <v>-1</v>
      </c>
      <c r="FZ319" s="5">
        <v>-1</v>
      </c>
      <c r="GA319" s="5">
        <v>-1</v>
      </c>
      <c r="GB319" s="5">
        <v>-1</v>
      </c>
      <c r="GC319" s="5">
        <v>-1</v>
      </c>
      <c r="GD319" s="5">
        <v>-1</v>
      </c>
      <c r="GE319" s="5">
        <v>-1</v>
      </c>
      <c r="GF319" s="5">
        <v>-1</v>
      </c>
      <c r="GG319" s="5">
        <v>-1</v>
      </c>
      <c r="GH319" s="5">
        <v>-1</v>
      </c>
      <c r="GI319" s="5">
        <v>-1</v>
      </c>
      <c r="GJ319" s="5">
        <v>-1</v>
      </c>
      <c r="GK319" s="5">
        <v>-1</v>
      </c>
      <c r="GL319" s="5">
        <v>-1</v>
      </c>
      <c r="GM319" s="5">
        <v>-1</v>
      </c>
      <c r="GN319" s="5">
        <v>-1</v>
      </c>
      <c r="GO319" s="5">
        <v>-1</v>
      </c>
      <c r="GP319" s="5">
        <v>-1</v>
      </c>
      <c r="GQ319" s="5">
        <v>-1</v>
      </c>
      <c r="GR319" s="5">
        <v>-1</v>
      </c>
      <c r="GS319" s="5">
        <v>-1</v>
      </c>
      <c r="GT319" s="5">
        <f>IF(ISNUMBER(EmisData!L319),EmisData!L319/86400/365*0.12,-1)</f>
        <v>1.0865296803652969E-6</v>
      </c>
      <c r="GU319" s="5">
        <v>-1</v>
      </c>
      <c r="GV319" s="5">
        <v>-1</v>
      </c>
      <c r="GW319" s="5">
        <v>-1</v>
      </c>
      <c r="GX319" s="5">
        <v>-1</v>
      </c>
      <c r="GY319" s="5">
        <f>IF(ISNUMBER(EmisData!O319),EmisData!O319/86400/365*0.12,-1)</f>
        <v>-1</v>
      </c>
      <c r="GZ319" s="5">
        <v>-1</v>
      </c>
      <c r="HA319" s="5">
        <v>-1</v>
      </c>
      <c r="HB319" s="5">
        <v>-1</v>
      </c>
      <c r="HC319" s="5">
        <v>-1</v>
      </c>
      <c r="HD319" s="5">
        <v>-1</v>
      </c>
      <c r="HE319" s="5">
        <v>-1</v>
      </c>
      <c r="HF319" s="5">
        <v>-1</v>
      </c>
      <c r="HG319" s="5">
        <v>-1</v>
      </c>
      <c r="HH319" s="5">
        <v>-1</v>
      </c>
      <c r="HI319" s="5">
        <f>IF(ISNUMBER(EmisData!M319),EmisData!M319/86400/365*0.12,-1)</f>
        <v>2.553938876168904E-5</v>
      </c>
      <c r="HJ319" s="5">
        <v>-1</v>
      </c>
      <c r="HK319" s="5">
        <v>-1</v>
      </c>
      <c r="HL319" s="5">
        <v>-1</v>
      </c>
      <c r="HM319" s="5">
        <v>-1</v>
      </c>
      <c r="HN319" s="5">
        <v>-1</v>
      </c>
      <c r="HO319" s="5">
        <v>-1</v>
      </c>
      <c r="HP319" s="5">
        <v>-1</v>
      </c>
      <c r="HQ319" s="5" t="s">
        <v>720</v>
      </c>
      <c r="HR319" s="5" t="str">
        <f>EmisData!Z319</f>
        <v>yes</v>
      </c>
    </row>
    <row r="320" spans="1:226" hidden="1" x14ac:dyDescent="0.25">
      <c r="A320" s="35" t="s">
        <v>10728</v>
      </c>
      <c r="B320" s="26">
        <v>2549</v>
      </c>
      <c r="C320" s="36" t="s">
        <v>10727</v>
      </c>
      <c r="D320" s="5">
        <v>2</v>
      </c>
      <c r="E320" s="5">
        <v>0</v>
      </c>
      <c r="F320" s="5">
        <f>VLOOKUP($B320,STPdata!$B:$J,6,FALSE)</f>
        <v>2.9300532340686965E-3</v>
      </c>
      <c r="G320" s="5">
        <f>VLOOKUP($B320,STPdata!$B:$J,7,FALSE)</f>
        <v>0.96831056175689811</v>
      </c>
      <c r="H320" s="5">
        <f>VLOOKUP($B320,STPdata!$B:$J,8,FALSE)</f>
        <v>1.9174269063836971E-2</v>
      </c>
      <c r="I320" s="5">
        <f>VLOOKUP($B320,STPdata!$B:$J,9,FALSE)</f>
        <v>9.5851159451938329E-3</v>
      </c>
      <c r="J320" s="5">
        <v>-1</v>
      </c>
      <c r="K320" s="5">
        <v>-1</v>
      </c>
      <c r="L320" s="5">
        <v>-1</v>
      </c>
      <c r="M320" s="5">
        <v>-1</v>
      </c>
      <c r="N320" s="5">
        <v>-1</v>
      </c>
      <c r="O320" s="5">
        <v>-1</v>
      </c>
      <c r="P320" s="5">
        <v>-1</v>
      </c>
      <c r="Q320" s="5">
        <v>-1</v>
      </c>
      <c r="R320" s="5">
        <v>-1</v>
      </c>
      <c r="S320" s="5">
        <v>-1</v>
      </c>
      <c r="T320" s="5">
        <v>-1</v>
      </c>
      <c r="U320" s="5">
        <v>-1</v>
      </c>
      <c r="V320" s="5">
        <f>IF(ISNUMBER(EmisData!N320),EmisData!N320/86400/365*0.12,-1)</f>
        <v>-1</v>
      </c>
      <c r="W320" s="5">
        <v>-1</v>
      </c>
      <c r="X320" s="5">
        <v>-1</v>
      </c>
      <c r="Y320" s="5">
        <v>-1</v>
      </c>
      <c r="Z320" s="5">
        <v>-1</v>
      </c>
      <c r="AA320" s="5">
        <v>-1</v>
      </c>
      <c r="AB320" s="5">
        <v>-1</v>
      </c>
      <c r="AC320" s="5">
        <v>-1</v>
      </c>
      <c r="AD320" s="5">
        <v>-1</v>
      </c>
      <c r="AE320" s="5">
        <v>-1</v>
      </c>
      <c r="AF320" s="5">
        <v>-1</v>
      </c>
      <c r="AG320" s="5">
        <v>-1</v>
      </c>
      <c r="AH320" s="5">
        <v>-1</v>
      </c>
      <c r="AI320" s="5">
        <v>-1</v>
      </c>
      <c r="AJ320" s="5">
        <v>-1</v>
      </c>
      <c r="AK320" s="5">
        <v>-1</v>
      </c>
      <c r="AL320" s="5">
        <v>-1</v>
      </c>
      <c r="AM320" s="5">
        <v>-1</v>
      </c>
      <c r="AN320" s="5">
        <v>-1</v>
      </c>
      <c r="AO320" s="5">
        <v>-1</v>
      </c>
      <c r="AP320" s="5">
        <v>-1</v>
      </c>
      <c r="AQ320" s="5">
        <v>-1</v>
      </c>
      <c r="AR320" s="5">
        <v>-1</v>
      </c>
      <c r="AS320" s="5">
        <v>-1</v>
      </c>
      <c r="AT320" s="5">
        <v>-1</v>
      </c>
      <c r="AU320" s="5">
        <v>-1</v>
      </c>
      <c r="AV320" s="5">
        <v>-1</v>
      </c>
      <c r="AW320" s="5">
        <v>-1</v>
      </c>
      <c r="AX320" s="5">
        <v>-1</v>
      </c>
      <c r="AY320" s="5">
        <v>-1</v>
      </c>
      <c r="AZ320" s="5">
        <v>-1</v>
      </c>
      <c r="BA320" s="5">
        <v>-1</v>
      </c>
      <c r="BB320" s="5">
        <v>-1</v>
      </c>
      <c r="BC320" s="5">
        <v>-1</v>
      </c>
      <c r="BD320" s="5">
        <v>-1</v>
      </c>
      <c r="BE320" s="5">
        <v>-1</v>
      </c>
      <c r="BF320" s="5">
        <v>-1</v>
      </c>
      <c r="BG320" s="5">
        <v>-1</v>
      </c>
      <c r="BH320" s="5">
        <v>-1</v>
      </c>
      <c r="BI320" s="5">
        <v>-1</v>
      </c>
      <c r="BJ320" s="5">
        <v>-1</v>
      </c>
      <c r="BK320" s="5">
        <v>-1</v>
      </c>
      <c r="BL320" s="5">
        <v>-1</v>
      </c>
      <c r="BM320" s="5">
        <v>-1</v>
      </c>
      <c r="BN320" s="5">
        <v>-1</v>
      </c>
      <c r="BO320" s="5">
        <v>-1</v>
      </c>
      <c r="BP320" s="5">
        <v>-1</v>
      </c>
      <c r="BQ320" s="5">
        <v>-1</v>
      </c>
      <c r="BR320" s="5">
        <v>-1</v>
      </c>
      <c r="BS320" s="5">
        <v>-1</v>
      </c>
      <c r="BT320" s="5">
        <v>-1</v>
      </c>
      <c r="BU320" s="5">
        <v>-1</v>
      </c>
      <c r="BV320" s="5">
        <v>-1</v>
      </c>
      <c r="BW320" s="5">
        <v>-1</v>
      </c>
      <c r="BX320" s="5">
        <v>-1</v>
      </c>
      <c r="BY320" s="5">
        <f>IF(ISNUMBER(EmisData!Q320),EmisData!Q320/86400/365*0.12,-1)</f>
        <v>-1</v>
      </c>
      <c r="BZ320" s="5">
        <v>-1</v>
      </c>
      <c r="CA320" s="5">
        <v>-1</v>
      </c>
      <c r="CB320" s="5">
        <v>-1</v>
      </c>
      <c r="CC320" s="5">
        <v>-1</v>
      </c>
      <c r="CD320" s="5">
        <f>IF(ISNUMBER(EmisData!P320),EmisData!P320/86400/365*0.12,-1)</f>
        <v>-1</v>
      </c>
      <c r="CE320" s="5">
        <v>-1</v>
      </c>
      <c r="CF320" s="5">
        <v>-1</v>
      </c>
      <c r="CG320" s="5">
        <v>-1</v>
      </c>
      <c r="CH320" s="5">
        <v>-1</v>
      </c>
      <c r="CI320" s="5">
        <v>-1</v>
      </c>
      <c r="CJ320" s="5">
        <v>-1</v>
      </c>
      <c r="CK320" s="5">
        <v>-1</v>
      </c>
      <c r="CL320" s="5">
        <v>-1</v>
      </c>
      <c r="CM320" s="5">
        <v>-1</v>
      </c>
      <c r="CN320" s="5">
        <v>-1</v>
      </c>
      <c r="CO320" s="5">
        <v>-1</v>
      </c>
      <c r="CP320" s="5">
        <v>-1</v>
      </c>
      <c r="CQ320" s="5">
        <v>-1</v>
      </c>
      <c r="CR320" s="5">
        <v>-1</v>
      </c>
      <c r="CS320" s="5">
        <v>-1</v>
      </c>
      <c r="CT320" s="5">
        <v>-1</v>
      </c>
      <c r="CU320" s="5">
        <v>-1</v>
      </c>
      <c r="CV320" s="5">
        <v>-1</v>
      </c>
      <c r="CW320" s="5">
        <v>-1</v>
      </c>
      <c r="CX320" s="5">
        <v>-1</v>
      </c>
      <c r="CY320" s="5">
        <v>-1</v>
      </c>
      <c r="CZ320" s="5">
        <v>-1</v>
      </c>
      <c r="DA320" s="5">
        <v>-1</v>
      </c>
      <c r="DB320" s="5">
        <v>-1</v>
      </c>
      <c r="DC320" s="5">
        <v>-1</v>
      </c>
      <c r="DD320" s="5">
        <v>-1</v>
      </c>
      <c r="DE320" s="5">
        <v>-1</v>
      </c>
      <c r="DF320" s="5">
        <v>-1</v>
      </c>
      <c r="DG320" s="5">
        <v>-1</v>
      </c>
      <c r="DH320" s="5">
        <v>-1</v>
      </c>
      <c r="DI320" s="5">
        <v>-1</v>
      </c>
      <c r="DJ320" s="5">
        <v>-1</v>
      </c>
      <c r="DK320" s="5">
        <v>-1</v>
      </c>
      <c r="DL320" s="5">
        <v>-1</v>
      </c>
      <c r="DM320" s="5">
        <v>-1</v>
      </c>
      <c r="DN320" s="5">
        <v>-1</v>
      </c>
      <c r="DO320" s="5">
        <v>-1</v>
      </c>
      <c r="DP320" s="5">
        <v>-1</v>
      </c>
      <c r="DQ320" s="5">
        <v>-1</v>
      </c>
      <c r="DR320" s="5">
        <v>-1</v>
      </c>
      <c r="DS320" s="5">
        <v>-1</v>
      </c>
      <c r="DT320" s="5">
        <v>-1</v>
      </c>
      <c r="DU320" s="5">
        <v>-1</v>
      </c>
      <c r="DV320" s="5">
        <v>-1</v>
      </c>
      <c r="DW320" s="5">
        <v>-1</v>
      </c>
      <c r="DX320" s="5">
        <v>-1</v>
      </c>
      <c r="DY320" s="5">
        <v>-1</v>
      </c>
      <c r="DZ320" s="5">
        <v>-1</v>
      </c>
      <c r="EA320" s="5">
        <v>-1</v>
      </c>
      <c r="EB320" s="5">
        <v>-1</v>
      </c>
      <c r="EC320" s="5">
        <v>-1</v>
      </c>
      <c r="ED320" s="5">
        <v>-1</v>
      </c>
      <c r="EE320" s="5">
        <v>-1</v>
      </c>
      <c r="EF320" s="5">
        <v>-1</v>
      </c>
      <c r="EG320" s="5">
        <v>-1</v>
      </c>
      <c r="EH320" s="5">
        <v>-1</v>
      </c>
      <c r="EI320" s="5">
        <v>-1</v>
      </c>
      <c r="EJ320" s="5">
        <v>-1</v>
      </c>
      <c r="EK320" s="5">
        <v>-1</v>
      </c>
      <c r="EL320" s="5">
        <v>-1</v>
      </c>
      <c r="EM320" s="5">
        <v>-1</v>
      </c>
      <c r="EN320" s="5">
        <v>-1</v>
      </c>
      <c r="EO320" s="5">
        <v>-1</v>
      </c>
      <c r="EP320" s="5">
        <v>-1</v>
      </c>
      <c r="EQ320" s="5">
        <v>-1</v>
      </c>
      <c r="ER320" s="5">
        <v>-1</v>
      </c>
      <c r="ES320" s="5">
        <v>-1</v>
      </c>
      <c r="ET320" s="5">
        <v>-1</v>
      </c>
      <c r="EU320" s="5">
        <v>-1</v>
      </c>
      <c r="EV320" s="5">
        <f>IF(ISNUMBER(EmisData!R320),EmisData!R320/86400/365*0.12,-1)</f>
        <v>-1</v>
      </c>
      <c r="EW320" s="5">
        <v>-1</v>
      </c>
      <c r="EX320" s="5">
        <v>-1</v>
      </c>
      <c r="EY320" s="5">
        <v>-1</v>
      </c>
      <c r="EZ320" s="5">
        <v>-1</v>
      </c>
      <c r="FA320" s="5">
        <v>-1</v>
      </c>
      <c r="FB320" s="5">
        <v>-1</v>
      </c>
      <c r="FC320" s="5">
        <v>-1</v>
      </c>
      <c r="FD320" s="5">
        <v>-1</v>
      </c>
      <c r="FE320" s="5">
        <v>-1</v>
      </c>
      <c r="FF320" s="5">
        <v>-1</v>
      </c>
      <c r="FG320" s="5">
        <v>-1</v>
      </c>
      <c r="FH320" s="5">
        <v>-1</v>
      </c>
      <c r="FI320" s="5">
        <v>-1</v>
      </c>
      <c r="FJ320" s="5">
        <v>-1</v>
      </c>
      <c r="FK320" s="5">
        <v>-1</v>
      </c>
      <c r="FL320" s="5">
        <v>-1</v>
      </c>
      <c r="FM320" s="5">
        <v>-1</v>
      </c>
      <c r="FN320" s="5">
        <v>-1</v>
      </c>
      <c r="FO320" s="5">
        <v>-1</v>
      </c>
      <c r="FP320" s="5">
        <v>-1</v>
      </c>
      <c r="FQ320" s="5">
        <v>-1</v>
      </c>
      <c r="FR320" s="5">
        <v>-1</v>
      </c>
      <c r="FS320" s="5">
        <v>-1</v>
      </c>
      <c r="FT320" s="5">
        <v>-1</v>
      </c>
      <c r="FU320" s="5">
        <v>-1</v>
      </c>
      <c r="FV320" s="5">
        <v>-1</v>
      </c>
      <c r="FW320" s="5">
        <v>-1</v>
      </c>
      <c r="FX320" s="5">
        <v>-1</v>
      </c>
      <c r="FY320" s="5">
        <v>-1</v>
      </c>
      <c r="FZ320" s="5">
        <v>-1</v>
      </c>
      <c r="GA320" s="5">
        <v>-1</v>
      </c>
      <c r="GB320" s="5">
        <v>-1</v>
      </c>
      <c r="GC320" s="5">
        <v>-1</v>
      </c>
      <c r="GD320" s="5">
        <v>-1</v>
      </c>
      <c r="GE320" s="5">
        <v>-1</v>
      </c>
      <c r="GF320" s="5">
        <v>-1</v>
      </c>
      <c r="GG320" s="5">
        <v>-1</v>
      </c>
      <c r="GH320" s="5">
        <v>-1</v>
      </c>
      <c r="GI320" s="5">
        <v>-1</v>
      </c>
      <c r="GJ320" s="5">
        <v>-1</v>
      </c>
      <c r="GK320" s="5">
        <v>-1</v>
      </c>
      <c r="GL320" s="5">
        <v>-1</v>
      </c>
      <c r="GM320" s="5">
        <v>-1</v>
      </c>
      <c r="GN320" s="5">
        <v>-1</v>
      </c>
      <c r="GO320" s="5">
        <v>-1</v>
      </c>
      <c r="GP320" s="5">
        <v>-1</v>
      </c>
      <c r="GQ320" s="5">
        <v>-1</v>
      </c>
      <c r="GR320" s="5">
        <v>-1</v>
      </c>
      <c r="GS320" s="5">
        <v>-1</v>
      </c>
      <c r="GT320" s="5">
        <f>IF(ISNUMBER(EmisData!L320),EmisData!L320/86400/365*0.12,-1)</f>
        <v>-1</v>
      </c>
      <c r="GU320" s="5">
        <v>-1</v>
      </c>
      <c r="GV320" s="5">
        <v>-1</v>
      </c>
      <c r="GW320" s="5">
        <v>-1</v>
      </c>
      <c r="GX320" s="5">
        <v>-1</v>
      </c>
      <c r="GY320" s="5">
        <f>IF(ISNUMBER(EmisData!O320),EmisData!O320/86400/365*0.12,-1)</f>
        <v>-1</v>
      </c>
      <c r="GZ320" s="5">
        <v>-1</v>
      </c>
      <c r="HA320" s="5">
        <v>-1</v>
      </c>
      <c r="HB320" s="5">
        <v>-1</v>
      </c>
      <c r="HC320" s="5">
        <v>-1</v>
      </c>
      <c r="HD320" s="5">
        <v>-1</v>
      </c>
      <c r="HE320" s="5">
        <v>-1</v>
      </c>
      <c r="HF320" s="5">
        <v>-1</v>
      </c>
      <c r="HG320" s="5">
        <v>-1</v>
      </c>
      <c r="HH320" s="5">
        <v>-1</v>
      </c>
      <c r="HI320" s="5">
        <f>IF(ISNUMBER(EmisData!M320),EmisData!M320/86400/365*0.12,-1)</f>
        <v>-1</v>
      </c>
      <c r="HJ320" s="5">
        <v>-1</v>
      </c>
      <c r="HK320" s="5">
        <v>-1</v>
      </c>
      <c r="HL320" s="5">
        <v>-1</v>
      </c>
      <c r="HM320" s="5">
        <v>-1</v>
      </c>
      <c r="HN320" s="5">
        <v>-1</v>
      </c>
      <c r="HO320" s="5">
        <v>-1</v>
      </c>
      <c r="HP320" s="5">
        <v>-1</v>
      </c>
      <c r="HQ320" s="5" t="s">
        <v>720</v>
      </c>
      <c r="HR320" s="5" t="str">
        <f>EmisData!Z320</f>
        <v/>
      </c>
    </row>
    <row r="321" spans="1:226" x14ac:dyDescent="0.25">
      <c r="A321" s="35" t="s">
        <v>10750</v>
      </c>
      <c r="B321" s="26">
        <v>2554</v>
      </c>
      <c r="C321" s="36" t="s">
        <v>10749</v>
      </c>
      <c r="D321" s="5">
        <v>2</v>
      </c>
      <c r="E321" s="5">
        <v>0</v>
      </c>
      <c r="F321" s="5">
        <f>VLOOKUP($B321,STPdata!$B:$J,6,FALSE)</f>
        <v>1.8456147075238696E-2</v>
      </c>
      <c r="G321" s="5">
        <f>VLOOKUP($B321,STPdata!$B:$J,7,FALSE)</f>
        <v>0.92789785589084939</v>
      </c>
      <c r="H321" s="5">
        <f>VLOOKUP($B321,STPdata!$B:$J,8,FALSE)</f>
        <v>4.4418274259679327E-2</v>
      </c>
      <c r="I321" s="5">
        <f>VLOOKUP($B321,STPdata!$B:$J,9,FALSE)</f>
        <v>9.2277227742331314E-3</v>
      </c>
      <c r="J321" s="5">
        <v>-1</v>
      </c>
      <c r="K321" s="5">
        <v>-1</v>
      </c>
      <c r="L321" s="5">
        <v>-1</v>
      </c>
      <c r="M321" s="5">
        <v>-1</v>
      </c>
      <c r="N321" s="5">
        <v>-1</v>
      </c>
      <c r="O321" s="5">
        <v>-1</v>
      </c>
      <c r="P321" s="5">
        <v>-1</v>
      </c>
      <c r="Q321" s="5">
        <v>-1</v>
      </c>
      <c r="R321" s="5">
        <v>-1</v>
      </c>
      <c r="S321" s="5">
        <v>-1</v>
      </c>
      <c r="T321" s="5">
        <v>-1</v>
      </c>
      <c r="U321" s="5">
        <v>-1</v>
      </c>
      <c r="V321" s="5">
        <f>IF(ISNUMBER(EmisData!N321),EmisData!N321/86400/365*0.12,-1)</f>
        <v>-1</v>
      </c>
      <c r="W321" s="5">
        <v>-1</v>
      </c>
      <c r="X321" s="5">
        <v>-1</v>
      </c>
      <c r="Y321" s="5">
        <v>-1</v>
      </c>
      <c r="Z321" s="5">
        <v>-1</v>
      </c>
      <c r="AA321" s="5">
        <v>-1</v>
      </c>
      <c r="AB321" s="5">
        <v>-1</v>
      </c>
      <c r="AC321" s="5">
        <v>-1</v>
      </c>
      <c r="AD321" s="5">
        <v>-1</v>
      </c>
      <c r="AE321" s="5">
        <v>-1</v>
      </c>
      <c r="AF321" s="5">
        <v>-1</v>
      </c>
      <c r="AG321" s="5">
        <v>-1</v>
      </c>
      <c r="AH321" s="5">
        <v>-1</v>
      </c>
      <c r="AI321" s="5">
        <v>-1</v>
      </c>
      <c r="AJ321" s="5">
        <v>-1</v>
      </c>
      <c r="AK321" s="5">
        <v>-1</v>
      </c>
      <c r="AL321" s="5">
        <v>-1</v>
      </c>
      <c r="AM321" s="5">
        <v>-1</v>
      </c>
      <c r="AN321" s="5">
        <v>-1</v>
      </c>
      <c r="AO321" s="5">
        <v>-1</v>
      </c>
      <c r="AP321" s="5">
        <v>-1</v>
      </c>
      <c r="AQ321" s="5">
        <v>-1</v>
      </c>
      <c r="AR321" s="5">
        <v>-1</v>
      </c>
      <c r="AS321" s="5">
        <v>-1</v>
      </c>
      <c r="AT321" s="5">
        <v>-1</v>
      </c>
      <c r="AU321" s="5">
        <v>-1</v>
      </c>
      <c r="AV321" s="5">
        <v>-1</v>
      </c>
      <c r="AW321" s="5">
        <v>-1</v>
      </c>
      <c r="AX321" s="5">
        <v>-1</v>
      </c>
      <c r="AY321" s="5">
        <v>-1</v>
      </c>
      <c r="AZ321" s="5">
        <v>-1</v>
      </c>
      <c r="BA321" s="5">
        <v>-1</v>
      </c>
      <c r="BB321" s="5">
        <v>-1</v>
      </c>
      <c r="BC321" s="5">
        <v>-1</v>
      </c>
      <c r="BD321" s="5">
        <v>-1</v>
      </c>
      <c r="BE321" s="5">
        <v>-1</v>
      </c>
      <c r="BF321" s="5">
        <v>-1</v>
      </c>
      <c r="BG321" s="5">
        <v>-1</v>
      </c>
      <c r="BH321" s="5">
        <v>-1</v>
      </c>
      <c r="BI321" s="5">
        <v>-1</v>
      </c>
      <c r="BJ321" s="5">
        <v>-1</v>
      </c>
      <c r="BK321" s="5">
        <v>-1</v>
      </c>
      <c r="BL321" s="5">
        <v>-1</v>
      </c>
      <c r="BM321" s="5">
        <v>-1</v>
      </c>
      <c r="BN321" s="5">
        <v>-1</v>
      </c>
      <c r="BO321" s="5">
        <v>-1</v>
      </c>
      <c r="BP321" s="5">
        <v>-1</v>
      </c>
      <c r="BQ321" s="5">
        <v>-1</v>
      </c>
      <c r="BR321" s="5">
        <v>-1</v>
      </c>
      <c r="BS321" s="5">
        <v>-1</v>
      </c>
      <c r="BT321" s="5">
        <v>-1</v>
      </c>
      <c r="BU321" s="5">
        <v>-1</v>
      </c>
      <c r="BV321" s="5">
        <v>-1</v>
      </c>
      <c r="BW321" s="5">
        <v>-1</v>
      </c>
      <c r="BX321" s="5">
        <v>-1</v>
      </c>
      <c r="BY321" s="5">
        <f>IF(ISNUMBER(EmisData!Q321),EmisData!Q321/86400/365*0.12,-1)</f>
        <v>-1</v>
      </c>
      <c r="BZ321" s="5">
        <v>-1</v>
      </c>
      <c r="CA321" s="5">
        <v>-1</v>
      </c>
      <c r="CB321" s="5">
        <v>-1</v>
      </c>
      <c r="CC321" s="5">
        <v>-1</v>
      </c>
      <c r="CD321" s="5">
        <f>IF(ISNUMBER(EmisData!P321),EmisData!P321/86400/365*0.12,-1)</f>
        <v>-1</v>
      </c>
      <c r="CE321" s="5">
        <v>-1</v>
      </c>
      <c r="CF321" s="5">
        <v>-1</v>
      </c>
      <c r="CG321" s="5">
        <v>-1</v>
      </c>
      <c r="CH321" s="5">
        <v>-1</v>
      </c>
      <c r="CI321" s="5">
        <v>-1</v>
      </c>
      <c r="CJ321" s="5">
        <v>-1</v>
      </c>
      <c r="CK321" s="5">
        <v>-1</v>
      </c>
      <c r="CL321" s="5">
        <v>-1</v>
      </c>
      <c r="CM321" s="5">
        <v>-1</v>
      </c>
      <c r="CN321" s="5">
        <v>-1</v>
      </c>
      <c r="CO321" s="5">
        <v>-1</v>
      </c>
      <c r="CP321" s="5">
        <v>-1</v>
      </c>
      <c r="CQ321" s="5">
        <v>-1</v>
      </c>
      <c r="CR321" s="5">
        <v>-1</v>
      </c>
      <c r="CS321" s="5">
        <v>-1</v>
      </c>
      <c r="CT321" s="5">
        <v>-1</v>
      </c>
      <c r="CU321" s="5">
        <v>-1</v>
      </c>
      <c r="CV321" s="5">
        <v>-1</v>
      </c>
      <c r="CW321" s="5">
        <v>-1</v>
      </c>
      <c r="CX321" s="5">
        <v>-1</v>
      </c>
      <c r="CY321" s="5">
        <v>-1</v>
      </c>
      <c r="CZ321" s="5">
        <v>-1</v>
      </c>
      <c r="DA321" s="5">
        <v>-1</v>
      </c>
      <c r="DB321" s="5">
        <v>-1</v>
      </c>
      <c r="DC321" s="5">
        <v>-1</v>
      </c>
      <c r="DD321" s="5">
        <v>-1</v>
      </c>
      <c r="DE321" s="5">
        <v>-1</v>
      </c>
      <c r="DF321" s="5">
        <v>-1</v>
      </c>
      <c r="DG321" s="5">
        <v>-1</v>
      </c>
      <c r="DH321" s="5">
        <v>-1</v>
      </c>
      <c r="DI321" s="5">
        <v>-1</v>
      </c>
      <c r="DJ321" s="5">
        <v>-1</v>
      </c>
      <c r="DK321" s="5">
        <v>-1</v>
      </c>
      <c r="DL321" s="5">
        <v>-1</v>
      </c>
      <c r="DM321" s="5">
        <v>-1</v>
      </c>
      <c r="DN321" s="5">
        <v>-1</v>
      </c>
      <c r="DO321" s="5">
        <v>-1</v>
      </c>
      <c r="DP321" s="5">
        <v>-1</v>
      </c>
      <c r="DQ321" s="5">
        <v>-1</v>
      </c>
      <c r="DR321" s="5">
        <v>-1</v>
      </c>
      <c r="DS321" s="5">
        <v>-1</v>
      </c>
      <c r="DT321" s="5">
        <v>-1</v>
      </c>
      <c r="DU321" s="5">
        <v>-1</v>
      </c>
      <c r="DV321" s="5">
        <v>-1</v>
      </c>
      <c r="DW321" s="5">
        <v>-1</v>
      </c>
      <c r="DX321" s="5">
        <v>-1</v>
      </c>
      <c r="DY321" s="5">
        <v>-1</v>
      </c>
      <c r="DZ321" s="5">
        <v>-1</v>
      </c>
      <c r="EA321" s="5">
        <v>-1</v>
      </c>
      <c r="EB321" s="5">
        <v>-1</v>
      </c>
      <c r="EC321" s="5">
        <v>-1</v>
      </c>
      <c r="ED321" s="5">
        <v>-1</v>
      </c>
      <c r="EE321" s="5">
        <v>-1</v>
      </c>
      <c r="EF321" s="5">
        <v>-1</v>
      </c>
      <c r="EG321" s="5">
        <v>-1</v>
      </c>
      <c r="EH321" s="5">
        <v>-1</v>
      </c>
      <c r="EI321" s="5">
        <v>-1</v>
      </c>
      <c r="EJ321" s="5">
        <v>-1</v>
      </c>
      <c r="EK321" s="5">
        <v>-1</v>
      </c>
      <c r="EL321" s="5">
        <v>-1</v>
      </c>
      <c r="EM321" s="5">
        <v>-1</v>
      </c>
      <c r="EN321" s="5">
        <v>-1</v>
      </c>
      <c r="EO321" s="5">
        <v>-1</v>
      </c>
      <c r="EP321" s="5">
        <v>-1</v>
      </c>
      <c r="EQ321" s="5">
        <v>-1</v>
      </c>
      <c r="ER321" s="5">
        <v>-1</v>
      </c>
      <c r="ES321" s="5">
        <v>-1</v>
      </c>
      <c r="ET321" s="5">
        <v>-1</v>
      </c>
      <c r="EU321" s="5">
        <v>-1</v>
      </c>
      <c r="EV321" s="5">
        <f>IF(ISNUMBER(EmisData!R321),EmisData!R321/86400/365*0.12,-1)</f>
        <v>-1</v>
      </c>
      <c r="EW321" s="5">
        <v>-1</v>
      </c>
      <c r="EX321" s="5">
        <v>-1</v>
      </c>
      <c r="EY321" s="5">
        <v>-1</v>
      </c>
      <c r="EZ321" s="5">
        <v>-1</v>
      </c>
      <c r="FA321" s="5">
        <v>-1</v>
      </c>
      <c r="FB321" s="5">
        <v>-1</v>
      </c>
      <c r="FC321" s="5">
        <v>-1</v>
      </c>
      <c r="FD321" s="5">
        <v>-1</v>
      </c>
      <c r="FE321" s="5">
        <v>-1</v>
      </c>
      <c r="FF321" s="5">
        <v>-1</v>
      </c>
      <c r="FG321" s="5">
        <v>-1</v>
      </c>
      <c r="FH321" s="5">
        <v>-1</v>
      </c>
      <c r="FI321" s="5">
        <v>-1</v>
      </c>
      <c r="FJ321" s="5">
        <v>-1</v>
      </c>
      <c r="FK321" s="5">
        <v>-1</v>
      </c>
      <c r="FL321" s="5">
        <v>-1</v>
      </c>
      <c r="FM321" s="5">
        <v>-1</v>
      </c>
      <c r="FN321" s="5">
        <v>-1</v>
      </c>
      <c r="FO321" s="5">
        <v>-1</v>
      </c>
      <c r="FP321" s="5">
        <v>-1</v>
      </c>
      <c r="FQ321" s="5">
        <v>-1</v>
      </c>
      <c r="FR321" s="5">
        <v>-1</v>
      </c>
      <c r="FS321" s="5">
        <v>-1</v>
      </c>
      <c r="FT321" s="5">
        <v>-1</v>
      </c>
      <c r="FU321" s="5">
        <v>-1</v>
      </c>
      <c r="FV321" s="5">
        <v>-1</v>
      </c>
      <c r="FW321" s="5">
        <v>-1</v>
      </c>
      <c r="FX321" s="5">
        <v>-1</v>
      </c>
      <c r="FY321" s="5">
        <v>-1</v>
      </c>
      <c r="FZ321" s="5">
        <v>-1</v>
      </c>
      <c r="GA321" s="5">
        <v>-1</v>
      </c>
      <c r="GB321" s="5">
        <v>-1</v>
      </c>
      <c r="GC321" s="5">
        <v>-1</v>
      </c>
      <c r="GD321" s="5">
        <v>-1</v>
      </c>
      <c r="GE321" s="5">
        <v>-1</v>
      </c>
      <c r="GF321" s="5">
        <v>-1</v>
      </c>
      <c r="GG321" s="5">
        <v>-1</v>
      </c>
      <c r="GH321" s="5">
        <v>-1</v>
      </c>
      <c r="GI321" s="5">
        <v>-1</v>
      </c>
      <c r="GJ321" s="5">
        <v>-1</v>
      </c>
      <c r="GK321" s="5">
        <v>-1</v>
      </c>
      <c r="GL321" s="5">
        <v>-1</v>
      </c>
      <c r="GM321" s="5">
        <v>-1</v>
      </c>
      <c r="GN321" s="5">
        <v>-1</v>
      </c>
      <c r="GO321" s="5">
        <v>-1</v>
      </c>
      <c r="GP321" s="5">
        <v>-1</v>
      </c>
      <c r="GQ321" s="5">
        <v>-1</v>
      </c>
      <c r="GR321" s="5">
        <v>-1</v>
      </c>
      <c r="GS321" s="5">
        <v>-1</v>
      </c>
      <c r="GT321" s="5">
        <f>IF(ISNUMBER(EmisData!L321),EmisData!L321/86400/365*0.12,-1)</f>
        <v>5.1065449010654492E-8</v>
      </c>
      <c r="GU321" s="5">
        <v>-1</v>
      </c>
      <c r="GV321" s="5">
        <v>-1</v>
      </c>
      <c r="GW321" s="5">
        <v>-1</v>
      </c>
      <c r="GX321" s="5">
        <v>-1</v>
      </c>
      <c r="GY321" s="5">
        <f>IF(ISNUMBER(EmisData!O321),EmisData!O321/86400/365*0.12,-1)</f>
        <v>-1</v>
      </c>
      <c r="GZ321" s="5">
        <v>-1</v>
      </c>
      <c r="HA321" s="5">
        <v>-1</v>
      </c>
      <c r="HB321" s="5">
        <v>-1</v>
      </c>
      <c r="HC321" s="5">
        <v>-1</v>
      </c>
      <c r="HD321" s="5">
        <v>-1</v>
      </c>
      <c r="HE321" s="5">
        <v>-1</v>
      </c>
      <c r="HF321" s="5">
        <v>-1</v>
      </c>
      <c r="HG321" s="5">
        <v>-1</v>
      </c>
      <c r="HH321" s="5">
        <v>-1</v>
      </c>
      <c r="HI321" s="5">
        <f>IF(ISNUMBER(EmisData!M321),EmisData!M321/86400/365*0.12,-1)</f>
        <v>-1</v>
      </c>
      <c r="HJ321" s="5">
        <v>-1</v>
      </c>
      <c r="HK321" s="5">
        <v>-1</v>
      </c>
      <c r="HL321" s="5">
        <v>-1</v>
      </c>
      <c r="HM321" s="5">
        <v>-1</v>
      </c>
      <c r="HN321" s="5">
        <v>-1</v>
      </c>
      <c r="HO321" s="5">
        <v>-1</v>
      </c>
      <c r="HP321" s="5">
        <v>-1</v>
      </c>
      <c r="HQ321" s="5" t="s">
        <v>720</v>
      </c>
      <c r="HR321" s="5" t="str">
        <f>EmisData!Z321</f>
        <v>yes</v>
      </c>
    </row>
    <row r="322" spans="1:226" x14ac:dyDescent="0.25">
      <c r="A322" s="35" t="s">
        <v>10829</v>
      </c>
      <c r="B322" s="26">
        <v>2574</v>
      </c>
      <c r="C322" s="36" t="s">
        <v>10828</v>
      </c>
      <c r="D322" s="5">
        <v>2</v>
      </c>
      <c r="E322" s="5">
        <v>0</v>
      </c>
      <c r="F322" s="5">
        <f>VLOOKUP($B322,STPdata!$B:$J,6,FALSE)</f>
        <v>0.17515368257756397</v>
      </c>
      <c r="G322" s="5">
        <f>VLOOKUP($B322,STPdata!$B:$J,7,FALSE)</f>
        <v>0.22776539263038981</v>
      </c>
      <c r="H322" s="5">
        <f>VLOOKUP($B322,STPdata!$B:$J,8,FALSE)</f>
        <v>0.52235335115395953</v>
      </c>
      <c r="I322" s="5">
        <f>VLOOKUP($B322,STPdata!$B:$J,9,FALSE)</f>
        <v>7.47275736380872E-2</v>
      </c>
      <c r="J322" s="5">
        <v>-1</v>
      </c>
      <c r="K322" s="5">
        <v>-1</v>
      </c>
      <c r="L322" s="5">
        <v>-1</v>
      </c>
      <c r="M322" s="5">
        <v>-1</v>
      </c>
      <c r="N322" s="5">
        <v>-1</v>
      </c>
      <c r="O322" s="5">
        <v>-1</v>
      </c>
      <c r="P322" s="5">
        <v>-1</v>
      </c>
      <c r="Q322" s="5">
        <v>-1</v>
      </c>
      <c r="R322" s="5">
        <v>-1</v>
      </c>
      <c r="S322" s="5">
        <v>-1</v>
      </c>
      <c r="T322" s="5">
        <v>-1</v>
      </c>
      <c r="U322" s="5">
        <v>-1</v>
      </c>
      <c r="V322" s="5">
        <f>IF(ISNUMBER(EmisData!N322),EmisData!N322/86400/365*0.12,-1)</f>
        <v>-1</v>
      </c>
      <c r="W322" s="5">
        <v>-1</v>
      </c>
      <c r="X322" s="5">
        <v>-1</v>
      </c>
      <c r="Y322" s="5">
        <v>-1</v>
      </c>
      <c r="Z322" s="5">
        <v>-1</v>
      </c>
      <c r="AA322" s="5">
        <v>-1</v>
      </c>
      <c r="AB322" s="5">
        <v>-1</v>
      </c>
      <c r="AC322" s="5">
        <v>-1</v>
      </c>
      <c r="AD322" s="5">
        <v>-1</v>
      </c>
      <c r="AE322" s="5">
        <v>-1</v>
      </c>
      <c r="AF322" s="5">
        <v>-1</v>
      </c>
      <c r="AG322" s="5">
        <v>-1</v>
      </c>
      <c r="AH322" s="5">
        <v>-1</v>
      </c>
      <c r="AI322" s="5">
        <v>-1</v>
      </c>
      <c r="AJ322" s="5">
        <v>-1</v>
      </c>
      <c r="AK322" s="5">
        <v>-1</v>
      </c>
      <c r="AL322" s="5">
        <v>-1</v>
      </c>
      <c r="AM322" s="5">
        <v>-1</v>
      </c>
      <c r="AN322" s="5">
        <v>-1</v>
      </c>
      <c r="AO322" s="5">
        <v>-1</v>
      </c>
      <c r="AP322" s="5">
        <v>-1</v>
      </c>
      <c r="AQ322" s="5">
        <v>-1</v>
      </c>
      <c r="AR322" s="5">
        <v>-1</v>
      </c>
      <c r="AS322" s="5">
        <v>-1</v>
      </c>
      <c r="AT322" s="5">
        <v>-1</v>
      </c>
      <c r="AU322" s="5">
        <v>-1</v>
      </c>
      <c r="AV322" s="5">
        <v>-1</v>
      </c>
      <c r="AW322" s="5">
        <v>-1</v>
      </c>
      <c r="AX322" s="5">
        <v>-1</v>
      </c>
      <c r="AY322" s="5">
        <v>-1</v>
      </c>
      <c r="AZ322" s="5">
        <v>-1</v>
      </c>
      <c r="BA322" s="5">
        <v>-1</v>
      </c>
      <c r="BB322" s="5">
        <v>-1</v>
      </c>
      <c r="BC322" s="5">
        <v>-1</v>
      </c>
      <c r="BD322" s="5">
        <v>-1</v>
      </c>
      <c r="BE322" s="5">
        <v>-1</v>
      </c>
      <c r="BF322" s="5">
        <v>-1</v>
      </c>
      <c r="BG322" s="5">
        <v>-1</v>
      </c>
      <c r="BH322" s="5">
        <v>-1</v>
      </c>
      <c r="BI322" s="5">
        <v>-1</v>
      </c>
      <c r="BJ322" s="5">
        <v>-1</v>
      </c>
      <c r="BK322" s="5">
        <v>-1</v>
      </c>
      <c r="BL322" s="5">
        <v>-1</v>
      </c>
      <c r="BM322" s="5">
        <v>-1</v>
      </c>
      <c r="BN322" s="5">
        <v>-1</v>
      </c>
      <c r="BO322" s="5">
        <v>-1</v>
      </c>
      <c r="BP322" s="5">
        <v>-1</v>
      </c>
      <c r="BQ322" s="5">
        <v>-1</v>
      </c>
      <c r="BR322" s="5">
        <v>-1</v>
      </c>
      <c r="BS322" s="5">
        <v>-1</v>
      </c>
      <c r="BT322" s="5">
        <v>-1</v>
      </c>
      <c r="BU322" s="5">
        <v>-1</v>
      </c>
      <c r="BV322" s="5">
        <v>-1</v>
      </c>
      <c r="BW322" s="5">
        <v>-1</v>
      </c>
      <c r="BX322" s="5">
        <v>-1</v>
      </c>
      <c r="BY322" s="5">
        <f>IF(ISNUMBER(EmisData!Q322),EmisData!Q322/86400/365*0.12,-1)</f>
        <v>-1</v>
      </c>
      <c r="BZ322" s="5">
        <v>-1</v>
      </c>
      <c r="CA322" s="5">
        <v>-1</v>
      </c>
      <c r="CB322" s="5">
        <v>-1</v>
      </c>
      <c r="CC322" s="5">
        <v>-1</v>
      </c>
      <c r="CD322" s="5">
        <f>IF(ISNUMBER(EmisData!P322),EmisData!P322/86400/365*0.12,-1)</f>
        <v>-1</v>
      </c>
      <c r="CE322" s="5">
        <v>-1</v>
      </c>
      <c r="CF322" s="5">
        <v>-1</v>
      </c>
      <c r="CG322" s="5">
        <v>-1</v>
      </c>
      <c r="CH322" s="5">
        <v>-1</v>
      </c>
      <c r="CI322" s="5">
        <v>-1</v>
      </c>
      <c r="CJ322" s="5">
        <v>-1</v>
      </c>
      <c r="CK322" s="5">
        <v>-1</v>
      </c>
      <c r="CL322" s="5">
        <v>-1</v>
      </c>
      <c r="CM322" s="5">
        <v>-1</v>
      </c>
      <c r="CN322" s="5">
        <v>-1</v>
      </c>
      <c r="CO322" s="5">
        <v>-1</v>
      </c>
      <c r="CP322" s="5">
        <v>-1</v>
      </c>
      <c r="CQ322" s="5">
        <v>-1</v>
      </c>
      <c r="CR322" s="5">
        <v>-1</v>
      </c>
      <c r="CS322" s="5">
        <v>-1</v>
      </c>
      <c r="CT322" s="5">
        <v>-1</v>
      </c>
      <c r="CU322" s="5">
        <v>-1</v>
      </c>
      <c r="CV322" s="5">
        <v>-1</v>
      </c>
      <c r="CW322" s="5">
        <v>-1</v>
      </c>
      <c r="CX322" s="5">
        <v>-1</v>
      </c>
      <c r="CY322" s="5">
        <v>-1</v>
      </c>
      <c r="CZ322" s="5">
        <v>-1</v>
      </c>
      <c r="DA322" s="5">
        <v>-1</v>
      </c>
      <c r="DB322" s="5">
        <v>-1</v>
      </c>
      <c r="DC322" s="5">
        <v>-1</v>
      </c>
      <c r="DD322" s="5">
        <v>-1</v>
      </c>
      <c r="DE322" s="5">
        <v>-1</v>
      </c>
      <c r="DF322" s="5">
        <v>-1</v>
      </c>
      <c r="DG322" s="5">
        <v>-1</v>
      </c>
      <c r="DH322" s="5">
        <v>-1</v>
      </c>
      <c r="DI322" s="5">
        <v>-1</v>
      </c>
      <c r="DJ322" s="5">
        <v>-1</v>
      </c>
      <c r="DK322" s="5">
        <v>-1</v>
      </c>
      <c r="DL322" s="5">
        <v>-1</v>
      </c>
      <c r="DM322" s="5">
        <v>-1</v>
      </c>
      <c r="DN322" s="5">
        <v>-1</v>
      </c>
      <c r="DO322" s="5">
        <v>-1</v>
      </c>
      <c r="DP322" s="5">
        <v>-1</v>
      </c>
      <c r="DQ322" s="5">
        <v>-1</v>
      </c>
      <c r="DR322" s="5">
        <v>-1</v>
      </c>
      <c r="DS322" s="5">
        <v>-1</v>
      </c>
      <c r="DT322" s="5">
        <v>-1</v>
      </c>
      <c r="DU322" s="5">
        <v>-1</v>
      </c>
      <c r="DV322" s="5">
        <v>-1</v>
      </c>
      <c r="DW322" s="5">
        <v>-1</v>
      </c>
      <c r="DX322" s="5">
        <v>-1</v>
      </c>
      <c r="DY322" s="5">
        <v>-1</v>
      </c>
      <c r="DZ322" s="5">
        <v>-1</v>
      </c>
      <c r="EA322" s="5">
        <v>-1</v>
      </c>
      <c r="EB322" s="5">
        <v>-1</v>
      </c>
      <c r="EC322" s="5">
        <v>-1</v>
      </c>
      <c r="ED322" s="5">
        <v>-1</v>
      </c>
      <c r="EE322" s="5">
        <v>-1</v>
      </c>
      <c r="EF322" s="5">
        <v>-1</v>
      </c>
      <c r="EG322" s="5">
        <v>-1</v>
      </c>
      <c r="EH322" s="5">
        <v>-1</v>
      </c>
      <c r="EI322" s="5">
        <v>-1</v>
      </c>
      <c r="EJ322" s="5">
        <v>-1</v>
      </c>
      <c r="EK322" s="5">
        <v>-1</v>
      </c>
      <c r="EL322" s="5">
        <v>-1</v>
      </c>
      <c r="EM322" s="5">
        <v>-1</v>
      </c>
      <c r="EN322" s="5">
        <v>-1</v>
      </c>
      <c r="EO322" s="5">
        <v>-1</v>
      </c>
      <c r="EP322" s="5">
        <v>-1</v>
      </c>
      <c r="EQ322" s="5">
        <v>-1</v>
      </c>
      <c r="ER322" s="5">
        <v>-1</v>
      </c>
      <c r="ES322" s="5">
        <v>-1</v>
      </c>
      <c r="ET322" s="5">
        <v>-1</v>
      </c>
      <c r="EU322" s="5">
        <v>-1</v>
      </c>
      <c r="EV322" s="5">
        <f>IF(ISNUMBER(EmisData!R322),EmisData!R322/86400/365*0.12,-1)</f>
        <v>-1</v>
      </c>
      <c r="EW322" s="5">
        <v>-1</v>
      </c>
      <c r="EX322" s="5">
        <v>-1</v>
      </c>
      <c r="EY322" s="5">
        <v>-1</v>
      </c>
      <c r="EZ322" s="5">
        <v>-1</v>
      </c>
      <c r="FA322" s="5">
        <v>-1</v>
      </c>
      <c r="FB322" s="5">
        <v>-1</v>
      </c>
      <c r="FC322" s="5">
        <v>-1</v>
      </c>
      <c r="FD322" s="5">
        <v>-1</v>
      </c>
      <c r="FE322" s="5">
        <v>-1</v>
      </c>
      <c r="FF322" s="5">
        <v>-1</v>
      </c>
      <c r="FG322" s="5">
        <v>-1</v>
      </c>
      <c r="FH322" s="5">
        <v>-1</v>
      </c>
      <c r="FI322" s="5">
        <v>-1</v>
      </c>
      <c r="FJ322" s="5">
        <v>-1</v>
      </c>
      <c r="FK322" s="5">
        <v>-1</v>
      </c>
      <c r="FL322" s="5">
        <v>-1</v>
      </c>
      <c r="FM322" s="5">
        <v>-1</v>
      </c>
      <c r="FN322" s="5">
        <v>-1</v>
      </c>
      <c r="FO322" s="5">
        <v>-1</v>
      </c>
      <c r="FP322" s="5">
        <v>-1</v>
      </c>
      <c r="FQ322" s="5">
        <v>-1</v>
      </c>
      <c r="FR322" s="5">
        <v>-1</v>
      </c>
      <c r="FS322" s="5">
        <v>-1</v>
      </c>
      <c r="FT322" s="5">
        <v>-1</v>
      </c>
      <c r="FU322" s="5">
        <v>-1</v>
      </c>
      <c r="FV322" s="5">
        <v>-1</v>
      </c>
      <c r="FW322" s="5">
        <v>-1</v>
      </c>
      <c r="FX322" s="5">
        <v>-1</v>
      </c>
      <c r="FY322" s="5">
        <v>-1</v>
      </c>
      <c r="FZ322" s="5">
        <v>-1</v>
      </c>
      <c r="GA322" s="5">
        <v>-1</v>
      </c>
      <c r="GB322" s="5">
        <v>-1</v>
      </c>
      <c r="GC322" s="5">
        <v>-1</v>
      </c>
      <c r="GD322" s="5">
        <v>-1</v>
      </c>
      <c r="GE322" s="5">
        <v>-1</v>
      </c>
      <c r="GF322" s="5">
        <v>-1</v>
      </c>
      <c r="GG322" s="5">
        <v>-1</v>
      </c>
      <c r="GH322" s="5">
        <v>-1</v>
      </c>
      <c r="GI322" s="5">
        <v>-1</v>
      </c>
      <c r="GJ322" s="5">
        <v>-1</v>
      </c>
      <c r="GK322" s="5">
        <v>-1</v>
      </c>
      <c r="GL322" s="5">
        <v>-1</v>
      </c>
      <c r="GM322" s="5">
        <v>-1</v>
      </c>
      <c r="GN322" s="5">
        <v>-1</v>
      </c>
      <c r="GO322" s="5">
        <v>-1</v>
      </c>
      <c r="GP322" s="5">
        <v>-1</v>
      </c>
      <c r="GQ322" s="5">
        <v>-1</v>
      </c>
      <c r="GR322" s="5">
        <v>-1</v>
      </c>
      <c r="GS322" s="5">
        <v>-1</v>
      </c>
      <c r="GT322" s="5">
        <f>IF(ISNUMBER(EmisData!L322),EmisData!L322/86400/365*0.12,-1)</f>
        <v>1.5791476407914764E-8</v>
      </c>
      <c r="GU322" s="5">
        <v>-1</v>
      </c>
      <c r="GV322" s="5">
        <v>-1</v>
      </c>
      <c r="GW322" s="5">
        <v>-1</v>
      </c>
      <c r="GX322" s="5">
        <v>-1</v>
      </c>
      <c r="GY322" s="5">
        <f>IF(ISNUMBER(EmisData!O322),EmisData!O322/86400/365*0.12,-1)</f>
        <v>-1</v>
      </c>
      <c r="GZ322" s="5">
        <v>-1</v>
      </c>
      <c r="HA322" s="5">
        <v>-1</v>
      </c>
      <c r="HB322" s="5">
        <v>-1</v>
      </c>
      <c r="HC322" s="5">
        <v>-1</v>
      </c>
      <c r="HD322" s="5">
        <v>-1</v>
      </c>
      <c r="HE322" s="5">
        <v>-1</v>
      </c>
      <c r="HF322" s="5">
        <v>-1</v>
      </c>
      <c r="HG322" s="5">
        <v>-1</v>
      </c>
      <c r="HH322" s="5">
        <v>-1</v>
      </c>
      <c r="HI322" s="5">
        <f>IF(ISNUMBER(EmisData!M322),EmisData!M322/86400/365*0.12,-1)</f>
        <v>-1</v>
      </c>
      <c r="HJ322" s="5">
        <v>-1</v>
      </c>
      <c r="HK322" s="5">
        <v>-1</v>
      </c>
      <c r="HL322" s="5">
        <v>-1</v>
      </c>
      <c r="HM322" s="5">
        <v>-1</v>
      </c>
      <c r="HN322" s="5">
        <v>-1</v>
      </c>
      <c r="HO322" s="5">
        <v>-1</v>
      </c>
      <c r="HP322" s="5">
        <v>-1</v>
      </c>
      <c r="HQ322" s="5" t="s">
        <v>720</v>
      </c>
      <c r="HR322" s="5" t="str">
        <f>EmisData!Z322</f>
        <v>yes</v>
      </c>
    </row>
    <row r="323" spans="1:226" x14ac:dyDescent="0.25">
      <c r="A323" s="35" t="s">
        <v>10854</v>
      </c>
      <c r="B323" s="26">
        <v>2580</v>
      </c>
      <c r="C323" s="36" t="s">
        <v>10853</v>
      </c>
      <c r="D323" s="5">
        <v>2</v>
      </c>
      <c r="E323" s="5">
        <v>0</v>
      </c>
      <c r="F323" s="5">
        <f>VLOOKUP($B323,STPdata!$B:$J,6,FALSE)</f>
        <v>0.79744659874767054</v>
      </c>
      <c r="G323" s="5">
        <f>VLOOKUP($B323,STPdata!$B:$J,7,FALSE)</f>
        <v>9.1687124461278108E-2</v>
      </c>
      <c r="H323" s="5">
        <f>VLOOKUP($B323,STPdata!$B:$J,8,FALSE)</f>
        <v>2.8082709667399323E-3</v>
      </c>
      <c r="I323" s="5">
        <f>VLOOKUP($B323,STPdata!$B:$J,9,FALSE)</f>
        <v>0.10805800582431126</v>
      </c>
      <c r="J323" s="5">
        <v>-1</v>
      </c>
      <c r="K323" s="5">
        <v>-1</v>
      </c>
      <c r="L323" s="5">
        <v>-1</v>
      </c>
      <c r="M323" s="5">
        <v>-1</v>
      </c>
      <c r="N323" s="5">
        <v>-1</v>
      </c>
      <c r="O323" s="5">
        <v>-1</v>
      </c>
      <c r="P323" s="5">
        <v>-1</v>
      </c>
      <c r="Q323" s="5">
        <v>-1</v>
      </c>
      <c r="R323" s="5">
        <v>-1</v>
      </c>
      <c r="S323" s="5">
        <v>-1</v>
      </c>
      <c r="T323" s="5">
        <v>-1</v>
      </c>
      <c r="U323" s="5">
        <v>-1</v>
      </c>
      <c r="V323" s="5">
        <f>IF(ISNUMBER(EmisData!N323),EmisData!N323/86400/365*0.12,-1)</f>
        <v>-1</v>
      </c>
      <c r="W323" s="5">
        <v>-1</v>
      </c>
      <c r="X323" s="5">
        <v>-1</v>
      </c>
      <c r="Y323" s="5">
        <v>-1</v>
      </c>
      <c r="Z323" s="5">
        <v>-1</v>
      </c>
      <c r="AA323" s="5">
        <v>-1</v>
      </c>
      <c r="AB323" s="5">
        <v>-1</v>
      </c>
      <c r="AC323" s="5">
        <v>-1</v>
      </c>
      <c r="AD323" s="5">
        <v>-1</v>
      </c>
      <c r="AE323" s="5">
        <v>-1</v>
      </c>
      <c r="AF323" s="5">
        <v>-1</v>
      </c>
      <c r="AG323" s="5">
        <v>-1</v>
      </c>
      <c r="AH323" s="5">
        <v>-1</v>
      </c>
      <c r="AI323" s="5">
        <v>-1</v>
      </c>
      <c r="AJ323" s="5">
        <v>-1</v>
      </c>
      <c r="AK323" s="5">
        <v>-1</v>
      </c>
      <c r="AL323" s="5">
        <v>-1</v>
      </c>
      <c r="AM323" s="5">
        <v>-1</v>
      </c>
      <c r="AN323" s="5">
        <v>-1</v>
      </c>
      <c r="AO323" s="5">
        <v>-1</v>
      </c>
      <c r="AP323" s="5">
        <v>-1</v>
      </c>
      <c r="AQ323" s="5">
        <v>-1</v>
      </c>
      <c r="AR323" s="5">
        <v>-1</v>
      </c>
      <c r="AS323" s="5">
        <v>-1</v>
      </c>
      <c r="AT323" s="5">
        <v>-1</v>
      </c>
      <c r="AU323" s="5">
        <v>-1</v>
      </c>
      <c r="AV323" s="5">
        <v>-1</v>
      </c>
      <c r="AW323" s="5">
        <v>-1</v>
      </c>
      <c r="AX323" s="5">
        <v>-1</v>
      </c>
      <c r="AY323" s="5">
        <v>-1</v>
      </c>
      <c r="AZ323" s="5">
        <v>-1</v>
      </c>
      <c r="BA323" s="5">
        <v>-1</v>
      </c>
      <c r="BB323" s="5">
        <v>-1</v>
      </c>
      <c r="BC323" s="5">
        <v>-1</v>
      </c>
      <c r="BD323" s="5">
        <v>-1</v>
      </c>
      <c r="BE323" s="5">
        <v>-1</v>
      </c>
      <c r="BF323" s="5">
        <v>-1</v>
      </c>
      <c r="BG323" s="5">
        <v>-1</v>
      </c>
      <c r="BH323" s="5">
        <v>-1</v>
      </c>
      <c r="BI323" s="5">
        <v>-1</v>
      </c>
      <c r="BJ323" s="5">
        <v>-1</v>
      </c>
      <c r="BK323" s="5">
        <v>-1</v>
      </c>
      <c r="BL323" s="5">
        <v>-1</v>
      </c>
      <c r="BM323" s="5">
        <v>-1</v>
      </c>
      <c r="BN323" s="5">
        <v>-1</v>
      </c>
      <c r="BO323" s="5">
        <v>-1</v>
      </c>
      <c r="BP323" s="5">
        <v>-1</v>
      </c>
      <c r="BQ323" s="5">
        <v>-1</v>
      </c>
      <c r="BR323" s="5">
        <v>-1</v>
      </c>
      <c r="BS323" s="5">
        <v>-1</v>
      </c>
      <c r="BT323" s="5">
        <v>-1</v>
      </c>
      <c r="BU323" s="5">
        <v>-1</v>
      </c>
      <c r="BV323" s="5">
        <v>-1</v>
      </c>
      <c r="BW323" s="5">
        <v>-1</v>
      </c>
      <c r="BX323" s="5">
        <v>-1</v>
      </c>
      <c r="BY323" s="5">
        <f>IF(ISNUMBER(EmisData!Q323),EmisData!Q323/86400/365*0.12,-1)</f>
        <v>-1</v>
      </c>
      <c r="BZ323" s="5">
        <v>-1</v>
      </c>
      <c r="CA323" s="5">
        <v>-1</v>
      </c>
      <c r="CB323" s="5">
        <v>-1</v>
      </c>
      <c r="CC323" s="5">
        <v>-1</v>
      </c>
      <c r="CD323" s="5">
        <f>IF(ISNUMBER(EmisData!P323),EmisData!P323/86400/365*0.12,-1)</f>
        <v>-1</v>
      </c>
      <c r="CE323" s="5">
        <v>-1</v>
      </c>
      <c r="CF323" s="5">
        <v>-1</v>
      </c>
      <c r="CG323" s="5">
        <v>-1</v>
      </c>
      <c r="CH323" s="5">
        <v>-1</v>
      </c>
      <c r="CI323" s="5">
        <v>-1</v>
      </c>
      <c r="CJ323" s="5">
        <v>-1</v>
      </c>
      <c r="CK323" s="5">
        <v>-1</v>
      </c>
      <c r="CL323" s="5">
        <v>-1</v>
      </c>
      <c r="CM323" s="5">
        <v>-1</v>
      </c>
      <c r="CN323" s="5">
        <v>-1</v>
      </c>
      <c r="CO323" s="5">
        <v>-1</v>
      </c>
      <c r="CP323" s="5">
        <v>-1</v>
      </c>
      <c r="CQ323" s="5">
        <v>-1</v>
      </c>
      <c r="CR323" s="5">
        <v>-1</v>
      </c>
      <c r="CS323" s="5">
        <v>-1</v>
      </c>
      <c r="CT323" s="5">
        <v>-1</v>
      </c>
      <c r="CU323" s="5">
        <v>-1</v>
      </c>
      <c r="CV323" s="5">
        <v>-1</v>
      </c>
      <c r="CW323" s="5">
        <v>-1</v>
      </c>
      <c r="CX323" s="5">
        <v>-1</v>
      </c>
      <c r="CY323" s="5">
        <v>-1</v>
      </c>
      <c r="CZ323" s="5">
        <v>-1</v>
      </c>
      <c r="DA323" s="5">
        <v>-1</v>
      </c>
      <c r="DB323" s="5">
        <v>-1</v>
      </c>
      <c r="DC323" s="5">
        <v>-1</v>
      </c>
      <c r="DD323" s="5">
        <v>-1</v>
      </c>
      <c r="DE323" s="5">
        <v>-1</v>
      </c>
      <c r="DF323" s="5">
        <v>-1</v>
      </c>
      <c r="DG323" s="5">
        <v>-1</v>
      </c>
      <c r="DH323" s="5">
        <v>-1</v>
      </c>
      <c r="DI323" s="5">
        <v>-1</v>
      </c>
      <c r="DJ323" s="5">
        <v>-1</v>
      </c>
      <c r="DK323" s="5">
        <v>-1</v>
      </c>
      <c r="DL323" s="5">
        <v>-1</v>
      </c>
      <c r="DM323" s="5">
        <v>-1</v>
      </c>
      <c r="DN323" s="5">
        <v>-1</v>
      </c>
      <c r="DO323" s="5">
        <v>-1</v>
      </c>
      <c r="DP323" s="5">
        <v>-1</v>
      </c>
      <c r="DQ323" s="5">
        <v>-1</v>
      </c>
      <c r="DR323" s="5">
        <v>-1</v>
      </c>
      <c r="DS323" s="5">
        <v>-1</v>
      </c>
      <c r="DT323" s="5">
        <v>-1</v>
      </c>
      <c r="DU323" s="5">
        <v>-1</v>
      </c>
      <c r="DV323" s="5">
        <v>-1</v>
      </c>
      <c r="DW323" s="5">
        <v>-1</v>
      </c>
      <c r="DX323" s="5">
        <v>-1</v>
      </c>
      <c r="DY323" s="5">
        <v>-1</v>
      </c>
      <c r="DZ323" s="5">
        <v>-1</v>
      </c>
      <c r="EA323" s="5">
        <v>-1</v>
      </c>
      <c r="EB323" s="5">
        <v>-1</v>
      </c>
      <c r="EC323" s="5">
        <v>-1</v>
      </c>
      <c r="ED323" s="5">
        <v>-1</v>
      </c>
      <c r="EE323" s="5">
        <v>-1</v>
      </c>
      <c r="EF323" s="5">
        <v>-1</v>
      </c>
      <c r="EG323" s="5">
        <v>-1</v>
      </c>
      <c r="EH323" s="5">
        <v>-1</v>
      </c>
      <c r="EI323" s="5">
        <v>-1</v>
      </c>
      <c r="EJ323" s="5">
        <v>-1</v>
      </c>
      <c r="EK323" s="5">
        <v>-1</v>
      </c>
      <c r="EL323" s="5">
        <v>-1</v>
      </c>
      <c r="EM323" s="5">
        <v>-1</v>
      </c>
      <c r="EN323" s="5">
        <v>-1</v>
      </c>
      <c r="EO323" s="5">
        <v>-1</v>
      </c>
      <c r="EP323" s="5">
        <v>-1</v>
      </c>
      <c r="EQ323" s="5">
        <v>-1</v>
      </c>
      <c r="ER323" s="5">
        <v>-1</v>
      </c>
      <c r="ES323" s="5">
        <v>-1</v>
      </c>
      <c r="ET323" s="5">
        <v>-1</v>
      </c>
      <c r="EU323" s="5">
        <v>-1</v>
      </c>
      <c r="EV323" s="5">
        <f>IF(ISNUMBER(EmisData!R323),EmisData!R323/86400/365*0.12,-1)</f>
        <v>-1</v>
      </c>
      <c r="EW323" s="5">
        <v>-1</v>
      </c>
      <c r="EX323" s="5">
        <v>-1</v>
      </c>
      <c r="EY323" s="5">
        <v>-1</v>
      </c>
      <c r="EZ323" s="5">
        <v>-1</v>
      </c>
      <c r="FA323" s="5">
        <v>-1</v>
      </c>
      <c r="FB323" s="5">
        <v>-1</v>
      </c>
      <c r="FC323" s="5">
        <v>-1</v>
      </c>
      <c r="FD323" s="5">
        <v>-1</v>
      </c>
      <c r="FE323" s="5">
        <v>-1</v>
      </c>
      <c r="FF323" s="5">
        <v>-1</v>
      </c>
      <c r="FG323" s="5">
        <v>-1</v>
      </c>
      <c r="FH323" s="5">
        <v>-1</v>
      </c>
      <c r="FI323" s="5">
        <v>-1</v>
      </c>
      <c r="FJ323" s="5">
        <v>-1</v>
      </c>
      <c r="FK323" s="5">
        <v>-1</v>
      </c>
      <c r="FL323" s="5">
        <v>-1</v>
      </c>
      <c r="FM323" s="5">
        <v>-1</v>
      </c>
      <c r="FN323" s="5">
        <v>-1</v>
      </c>
      <c r="FO323" s="5">
        <v>-1</v>
      </c>
      <c r="FP323" s="5">
        <v>-1</v>
      </c>
      <c r="FQ323" s="5">
        <v>-1</v>
      </c>
      <c r="FR323" s="5">
        <v>-1</v>
      </c>
      <c r="FS323" s="5">
        <v>-1</v>
      </c>
      <c r="FT323" s="5">
        <v>-1</v>
      </c>
      <c r="FU323" s="5">
        <v>-1</v>
      </c>
      <c r="FV323" s="5">
        <v>-1</v>
      </c>
      <c r="FW323" s="5">
        <v>-1</v>
      </c>
      <c r="FX323" s="5">
        <v>-1</v>
      </c>
      <c r="FY323" s="5">
        <v>-1</v>
      </c>
      <c r="FZ323" s="5">
        <v>-1</v>
      </c>
      <c r="GA323" s="5">
        <v>-1</v>
      </c>
      <c r="GB323" s="5">
        <v>-1</v>
      </c>
      <c r="GC323" s="5">
        <v>-1</v>
      </c>
      <c r="GD323" s="5">
        <v>-1</v>
      </c>
      <c r="GE323" s="5">
        <v>-1</v>
      </c>
      <c r="GF323" s="5">
        <v>-1</v>
      </c>
      <c r="GG323" s="5">
        <v>-1</v>
      </c>
      <c r="GH323" s="5">
        <v>-1</v>
      </c>
      <c r="GI323" s="5">
        <v>-1</v>
      </c>
      <c r="GJ323" s="5">
        <v>-1</v>
      </c>
      <c r="GK323" s="5">
        <v>-1</v>
      </c>
      <c r="GL323" s="5">
        <v>-1</v>
      </c>
      <c r="GM323" s="5">
        <v>-1</v>
      </c>
      <c r="GN323" s="5">
        <v>-1</v>
      </c>
      <c r="GO323" s="5">
        <v>-1</v>
      </c>
      <c r="GP323" s="5">
        <v>-1</v>
      </c>
      <c r="GQ323" s="5">
        <v>-1</v>
      </c>
      <c r="GR323" s="5">
        <v>-1</v>
      </c>
      <c r="GS323" s="5">
        <v>-1</v>
      </c>
      <c r="GT323" s="5">
        <f>IF(ISNUMBER(EmisData!L323),EmisData!L323/86400/365*0.12,-1)</f>
        <v>4.8325722983257229E-8</v>
      </c>
      <c r="GU323" s="5">
        <v>-1</v>
      </c>
      <c r="GV323" s="5">
        <v>-1</v>
      </c>
      <c r="GW323" s="5">
        <v>-1</v>
      </c>
      <c r="GX323" s="5">
        <v>-1</v>
      </c>
      <c r="GY323" s="5">
        <f>IF(ISNUMBER(EmisData!O323),EmisData!O323/86400/365*0.12,-1)</f>
        <v>-1</v>
      </c>
      <c r="GZ323" s="5">
        <v>-1</v>
      </c>
      <c r="HA323" s="5">
        <v>-1</v>
      </c>
      <c r="HB323" s="5">
        <v>-1</v>
      </c>
      <c r="HC323" s="5">
        <v>-1</v>
      </c>
      <c r="HD323" s="5">
        <v>-1</v>
      </c>
      <c r="HE323" s="5">
        <v>-1</v>
      </c>
      <c r="HF323" s="5">
        <v>-1</v>
      </c>
      <c r="HG323" s="5">
        <v>-1</v>
      </c>
      <c r="HH323" s="5">
        <v>-1</v>
      </c>
      <c r="HI323" s="5">
        <f>IF(ISNUMBER(EmisData!M323),EmisData!M323/86400/365*0.12,-1)</f>
        <v>-1</v>
      </c>
      <c r="HJ323" s="5">
        <v>-1</v>
      </c>
      <c r="HK323" s="5">
        <v>-1</v>
      </c>
      <c r="HL323" s="5">
        <v>-1</v>
      </c>
      <c r="HM323" s="5">
        <v>-1</v>
      </c>
      <c r="HN323" s="5">
        <v>-1</v>
      </c>
      <c r="HO323" s="5">
        <v>-1</v>
      </c>
      <c r="HP323" s="5">
        <v>-1</v>
      </c>
      <c r="HQ323" s="5" t="s">
        <v>720</v>
      </c>
      <c r="HR323" s="5" t="str">
        <f>EmisData!Z323</f>
        <v>yes</v>
      </c>
    </row>
    <row r="324" spans="1:226" x14ac:dyDescent="0.25">
      <c r="A324" s="35" t="s">
        <v>10868</v>
      </c>
      <c r="B324" s="26">
        <v>2583</v>
      </c>
      <c r="C324" s="36" t="s">
        <v>10867</v>
      </c>
      <c r="D324" s="5">
        <v>2</v>
      </c>
      <c r="E324" s="5">
        <v>0</v>
      </c>
      <c r="F324" s="5">
        <f>VLOOKUP($B324,STPdata!$B:$J,6,FALSE)</f>
        <v>3.3697625731738116E-2</v>
      </c>
      <c r="G324" s="5">
        <f>VLOOKUP($B324,STPdata!$B:$J,7,FALSE)</f>
        <v>0.21593961244258228</v>
      </c>
      <c r="H324" s="5">
        <f>VLOOKUP($B324,STPdata!$B:$J,8,FALSE)</f>
        <v>0.53625249940678643</v>
      </c>
      <c r="I324" s="5">
        <f>VLOOKUP($B324,STPdata!$B:$J,9,FALSE)</f>
        <v>0.21411026241889392</v>
      </c>
      <c r="J324" s="5">
        <v>-1</v>
      </c>
      <c r="K324" s="5">
        <v>-1</v>
      </c>
      <c r="L324" s="5">
        <v>-1</v>
      </c>
      <c r="M324" s="5">
        <v>-1</v>
      </c>
      <c r="N324" s="5">
        <v>-1</v>
      </c>
      <c r="O324" s="5">
        <v>-1</v>
      </c>
      <c r="P324" s="5">
        <v>-1</v>
      </c>
      <c r="Q324" s="5">
        <v>-1</v>
      </c>
      <c r="R324" s="5">
        <v>-1</v>
      </c>
      <c r="S324" s="5">
        <v>-1</v>
      </c>
      <c r="T324" s="5">
        <v>-1</v>
      </c>
      <c r="U324" s="5">
        <v>-1</v>
      </c>
      <c r="V324" s="5">
        <f>IF(ISNUMBER(EmisData!N324),EmisData!N324/86400/365*0.12,-1)</f>
        <v>-1</v>
      </c>
      <c r="W324" s="5">
        <v>-1</v>
      </c>
      <c r="X324" s="5">
        <v>-1</v>
      </c>
      <c r="Y324" s="5">
        <v>-1</v>
      </c>
      <c r="Z324" s="5">
        <v>-1</v>
      </c>
      <c r="AA324" s="5">
        <v>-1</v>
      </c>
      <c r="AB324" s="5">
        <v>-1</v>
      </c>
      <c r="AC324" s="5">
        <v>-1</v>
      </c>
      <c r="AD324" s="5">
        <v>-1</v>
      </c>
      <c r="AE324" s="5">
        <v>-1</v>
      </c>
      <c r="AF324" s="5">
        <v>-1</v>
      </c>
      <c r="AG324" s="5">
        <v>-1</v>
      </c>
      <c r="AH324" s="5">
        <v>-1</v>
      </c>
      <c r="AI324" s="5">
        <v>-1</v>
      </c>
      <c r="AJ324" s="5">
        <v>-1</v>
      </c>
      <c r="AK324" s="5">
        <v>-1</v>
      </c>
      <c r="AL324" s="5">
        <v>-1</v>
      </c>
      <c r="AM324" s="5">
        <v>-1</v>
      </c>
      <c r="AN324" s="5">
        <v>-1</v>
      </c>
      <c r="AO324" s="5">
        <v>-1</v>
      </c>
      <c r="AP324" s="5">
        <v>-1</v>
      </c>
      <c r="AQ324" s="5">
        <v>-1</v>
      </c>
      <c r="AR324" s="5">
        <v>-1</v>
      </c>
      <c r="AS324" s="5">
        <v>-1</v>
      </c>
      <c r="AT324" s="5">
        <v>-1</v>
      </c>
      <c r="AU324" s="5">
        <v>-1</v>
      </c>
      <c r="AV324" s="5">
        <v>-1</v>
      </c>
      <c r="AW324" s="5">
        <v>-1</v>
      </c>
      <c r="AX324" s="5">
        <v>-1</v>
      </c>
      <c r="AY324" s="5">
        <v>-1</v>
      </c>
      <c r="AZ324" s="5">
        <v>-1</v>
      </c>
      <c r="BA324" s="5">
        <v>-1</v>
      </c>
      <c r="BB324" s="5">
        <v>-1</v>
      </c>
      <c r="BC324" s="5">
        <v>-1</v>
      </c>
      <c r="BD324" s="5">
        <v>-1</v>
      </c>
      <c r="BE324" s="5">
        <v>-1</v>
      </c>
      <c r="BF324" s="5">
        <v>-1</v>
      </c>
      <c r="BG324" s="5">
        <v>-1</v>
      </c>
      <c r="BH324" s="5">
        <v>-1</v>
      </c>
      <c r="BI324" s="5">
        <v>-1</v>
      </c>
      <c r="BJ324" s="5">
        <v>-1</v>
      </c>
      <c r="BK324" s="5">
        <v>-1</v>
      </c>
      <c r="BL324" s="5">
        <v>-1</v>
      </c>
      <c r="BM324" s="5">
        <v>-1</v>
      </c>
      <c r="BN324" s="5">
        <v>-1</v>
      </c>
      <c r="BO324" s="5">
        <v>-1</v>
      </c>
      <c r="BP324" s="5">
        <v>-1</v>
      </c>
      <c r="BQ324" s="5">
        <v>-1</v>
      </c>
      <c r="BR324" s="5">
        <v>-1</v>
      </c>
      <c r="BS324" s="5">
        <v>-1</v>
      </c>
      <c r="BT324" s="5">
        <v>-1</v>
      </c>
      <c r="BU324" s="5">
        <v>-1</v>
      </c>
      <c r="BV324" s="5">
        <v>-1</v>
      </c>
      <c r="BW324" s="5">
        <v>-1</v>
      </c>
      <c r="BX324" s="5">
        <v>-1</v>
      </c>
      <c r="BY324" s="5">
        <f>IF(ISNUMBER(EmisData!Q324),EmisData!Q324/86400/365*0.12,-1)</f>
        <v>-1</v>
      </c>
      <c r="BZ324" s="5">
        <v>-1</v>
      </c>
      <c r="CA324" s="5">
        <v>-1</v>
      </c>
      <c r="CB324" s="5">
        <v>-1</v>
      </c>
      <c r="CC324" s="5">
        <v>-1</v>
      </c>
      <c r="CD324" s="5">
        <f>IF(ISNUMBER(EmisData!P324),EmisData!P324/86400/365*0.12,-1)</f>
        <v>-1</v>
      </c>
      <c r="CE324" s="5">
        <v>-1</v>
      </c>
      <c r="CF324" s="5">
        <v>-1</v>
      </c>
      <c r="CG324" s="5">
        <v>-1</v>
      </c>
      <c r="CH324" s="5">
        <v>-1</v>
      </c>
      <c r="CI324" s="5">
        <v>-1</v>
      </c>
      <c r="CJ324" s="5">
        <v>-1</v>
      </c>
      <c r="CK324" s="5">
        <v>-1</v>
      </c>
      <c r="CL324" s="5">
        <v>-1</v>
      </c>
      <c r="CM324" s="5">
        <v>-1</v>
      </c>
      <c r="CN324" s="5">
        <v>-1</v>
      </c>
      <c r="CO324" s="5">
        <v>-1</v>
      </c>
      <c r="CP324" s="5">
        <v>-1</v>
      </c>
      <c r="CQ324" s="5">
        <v>-1</v>
      </c>
      <c r="CR324" s="5">
        <v>-1</v>
      </c>
      <c r="CS324" s="5">
        <v>-1</v>
      </c>
      <c r="CT324" s="5">
        <v>-1</v>
      </c>
      <c r="CU324" s="5">
        <v>-1</v>
      </c>
      <c r="CV324" s="5">
        <v>-1</v>
      </c>
      <c r="CW324" s="5">
        <v>-1</v>
      </c>
      <c r="CX324" s="5">
        <v>-1</v>
      </c>
      <c r="CY324" s="5">
        <v>-1</v>
      </c>
      <c r="CZ324" s="5">
        <v>-1</v>
      </c>
      <c r="DA324" s="5">
        <v>-1</v>
      </c>
      <c r="DB324" s="5">
        <v>-1</v>
      </c>
      <c r="DC324" s="5">
        <v>-1</v>
      </c>
      <c r="DD324" s="5">
        <v>-1</v>
      </c>
      <c r="DE324" s="5">
        <v>-1</v>
      </c>
      <c r="DF324" s="5">
        <v>-1</v>
      </c>
      <c r="DG324" s="5">
        <v>-1</v>
      </c>
      <c r="DH324" s="5">
        <v>-1</v>
      </c>
      <c r="DI324" s="5">
        <v>-1</v>
      </c>
      <c r="DJ324" s="5">
        <v>-1</v>
      </c>
      <c r="DK324" s="5">
        <v>-1</v>
      </c>
      <c r="DL324" s="5">
        <v>-1</v>
      </c>
      <c r="DM324" s="5">
        <v>-1</v>
      </c>
      <c r="DN324" s="5">
        <v>-1</v>
      </c>
      <c r="DO324" s="5">
        <v>-1</v>
      </c>
      <c r="DP324" s="5">
        <v>-1</v>
      </c>
      <c r="DQ324" s="5">
        <v>-1</v>
      </c>
      <c r="DR324" s="5">
        <v>-1</v>
      </c>
      <c r="DS324" s="5">
        <v>-1</v>
      </c>
      <c r="DT324" s="5">
        <v>-1</v>
      </c>
      <c r="DU324" s="5">
        <v>-1</v>
      </c>
      <c r="DV324" s="5">
        <v>-1</v>
      </c>
      <c r="DW324" s="5">
        <v>-1</v>
      </c>
      <c r="DX324" s="5">
        <v>-1</v>
      </c>
      <c r="DY324" s="5">
        <v>-1</v>
      </c>
      <c r="DZ324" s="5">
        <v>-1</v>
      </c>
      <c r="EA324" s="5">
        <v>-1</v>
      </c>
      <c r="EB324" s="5">
        <v>-1</v>
      </c>
      <c r="EC324" s="5">
        <v>-1</v>
      </c>
      <c r="ED324" s="5">
        <v>-1</v>
      </c>
      <c r="EE324" s="5">
        <v>-1</v>
      </c>
      <c r="EF324" s="5">
        <v>-1</v>
      </c>
      <c r="EG324" s="5">
        <v>-1</v>
      </c>
      <c r="EH324" s="5">
        <v>-1</v>
      </c>
      <c r="EI324" s="5">
        <v>-1</v>
      </c>
      <c r="EJ324" s="5">
        <v>-1</v>
      </c>
      <c r="EK324" s="5">
        <v>-1</v>
      </c>
      <c r="EL324" s="5">
        <v>-1</v>
      </c>
      <c r="EM324" s="5">
        <v>-1</v>
      </c>
      <c r="EN324" s="5">
        <v>-1</v>
      </c>
      <c r="EO324" s="5">
        <v>-1</v>
      </c>
      <c r="EP324" s="5">
        <v>-1</v>
      </c>
      <c r="EQ324" s="5">
        <v>-1</v>
      </c>
      <c r="ER324" s="5">
        <v>-1</v>
      </c>
      <c r="ES324" s="5">
        <v>-1</v>
      </c>
      <c r="ET324" s="5">
        <v>-1</v>
      </c>
      <c r="EU324" s="5">
        <v>-1</v>
      </c>
      <c r="EV324" s="5">
        <f>IF(ISNUMBER(EmisData!R324),EmisData!R324/86400/365*0.12,-1)</f>
        <v>-1</v>
      </c>
      <c r="EW324" s="5">
        <v>-1</v>
      </c>
      <c r="EX324" s="5">
        <v>-1</v>
      </c>
      <c r="EY324" s="5">
        <v>-1</v>
      </c>
      <c r="EZ324" s="5">
        <v>-1</v>
      </c>
      <c r="FA324" s="5">
        <v>-1</v>
      </c>
      <c r="FB324" s="5">
        <v>-1</v>
      </c>
      <c r="FC324" s="5">
        <v>-1</v>
      </c>
      <c r="FD324" s="5">
        <v>-1</v>
      </c>
      <c r="FE324" s="5">
        <v>-1</v>
      </c>
      <c r="FF324" s="5">
        <v>-1</v>
      </c>
      <c r="FG324" s="5">
        <v>-1</v>
      </c>
      <c r="FH324" s="5">
        <v>-1</v>
      </c>
      <c r="FI324" s="5">
        <v>-1</v>
      </c>
      <c r="FJ324" s="5">
        <v>-1</v>
      </c>
      <c r="FK324" s="5">
        <v>-1</v>
      </c>
      <c r="FL324" s="5">
        <v>-1</v>
      </c>
      <c r="FM324" s="5">
        <v>-1</v>
      </c>
      <c r="FN324" s="5">
        <v>-1</v>
      </c>
      <c r="FO324" s="5">
        <v>-1</v>
      </c>
      <c r="FP324" s="5">
        <v>-1</v>
      </c>
      <c r="FQ324" s="5">
        <v>-1</v>
      </c>
      <c r="FR324" s="5">
        <v>-1</v>
      </c>
      <c r="FS324" s="5">
        <v>-1</v>
      </c>
      <c r="FT324" s="5">
        <v>-1</v>
      </c>
      <c r="FU324" s="5">
        <v>-1</v>
      </c>
      <c r="FV324" s="5">
        <v>-1</v>
      </c>
      <c r="FW324" s="5">
        <v>-1</v>
      </c>
      <c r="FX324" s="5">
        <v>-1</v>
      </c>
      <c r="FY324" s="5">
        <v>-1</v>
      </c>
      <c r="FZ324" s="5">
        <v>-1</v>
      </c>
      <c r="GA324" s="5">
        <v>-1</v>
      </c>
      <c r="GB324" s="5">
        <v>-1</v>
      </c>
      <c r="GC324" s="5">
        <v>-1</v>
      </c>
      <c r="GD324" s="5">
        <v>-1</v>
      </c>
      <c r="GE324" s="5">
        <v>-1</v>
      </c>
      <c r="GF324" s="5">
        <v>-1</v>
      </c>
      <c r="GG324" s="5">
        <v>-1</v>
      </c>
      <c r="GH324" s="5">
        <v>-1</v>
      </c>
      <c r="GI324" s="5">
        <v>-1</v>
      </c>
      <c r="GJ324" s="5">
        <v>-1</v>
      </c>
      <c r="GK324" s="5">
        <v>-1</v>
      </c>
      <c r="GL324" s="5">
        <v>-1</v>
      </c>
      <c r="GM324" s="5">
        <v>-1</v>
      </c>
      <c r="GN324" s="5">
        <v>-1</v>
      </c>
      <c r="GO324" s="5">
        <v>-1</v>
      </c>
      <c r="GP324" s="5">
        <v>-1</v>
      </c>
      <c r="GQ324" s="5">
        <v>-1</v>
      </c>
      <c r="GR324" s="5">
        <v>-1</v>
      </c>
      <c r="GS324" s="5">
        <v>-1</v>
      </c>
      <c r="GT324" s="5">
        <f>IF(ISNUMBER(EmisData!L324),EmisData!L324/86400/365*0.12,-1)</f>
        <v>3.3523592085235918E-8</v>
      </c>
      <c r="GU324" s="5">
        <v>-1</v>
      </c>
      <c r="GV324" s="5">
        <v>-1</v>
      </c>
      <c r="GW324" s="5">
        <v>-1</v>
      </c>
      <c r="GX324" s="5">
        <v>-1</v>
      </c>
      <c r="GY324" s="5">
        <f>IF(ISNUMBER(EmisData!O324),EmisData!O324/86400/365*0.12,-1)</f>
        <v>-1</v>
      </c>
      <c r="GZ324" s="5">
        <v>-1</v>
      </c>
      <c r="HA324" s="5">
        <v>-1</v>
      </c>
      <c r="HB324" s="5">
        <v>-1</v>
      </c>
      <c r="HC324" s="5">
        <v>-1</v>
      </c>
      <c r="HD324" s="5">
        <v>-1</v>
      </c>
      <c r="HE324" s="5">
        <v>-1</v>
      </c>
      <c r="HF324" s="5">
        <v>-1</v>
      </c>
      <c r="HG324" s="5">
        <v>-1</v>
      </c>
      <c r="HH324" s="5">
        <v>-1</v>
      </c>
      <c r="HI324" s="5">
        <f>IF(ISNUMBER(EmisData!M324),EmisData!M324/86400/365*0.12,-1)</f>
        <v>-1</v>
      </c>
      <c r="HJ324" s="5">
        <v>-1</v>
      </c>
      <c r="HK324" s="5">
        <v>-1</v>
      </c>
      <c r="HL324" s="5">
        <v>-1</v>
      </c>
      <c r="HM324" s="5">
        <v>-1</v>
      </c>
      <c r="HN324" s="5">
        <v>-1</v>
      </c>
      <c r="HO324" s="5">
        <v>-1</v>
      </c>
      <c r="HP324" s="5">
        <v>-1</v>
      </c>
      <c r="HQ324" s="5" t="s">
        <v>720</v>
      </c>
      <c r="HR324" s="5" t="str">
        <f>EmisData!Z324</f>
        <v>yes</v>
      </c>
    </row>
    <row r="325" spans="1:226" x14ac:dyDescent="0.25">
      <c r="A325" s="35" t="s">
        <v>10914</v>
      </c>
      <c r="B325" s="26">
        <v>2594</v>
      </c>
      <c r="C325" s="36" t="s">
        <v>10913</v>
      </c>
      <c r="D325" s="5">
        <v>2</v>
      </c>
      <c r="E325" s="5">
        <v>0</v>
      </c>
      <c r="F325" s="5">
        <f>VLOOKUP($B325,STPdata!$B:$J,6,FALSE)</f>
        <v>0.50631962250110152</v>
      </c>
      <c r="G325" s="5">
        <f>VLOOKUP($B325,STPdata!$B:$J,7,FALSE)</f>
        <v>2.9063325736612702E-2</v>
      </c>
      <c r="H325" s="5">
        <f>VLOOKUP($B325,STPdata!$B:$J,8,FALSE)</f>
        <v>0.46144237090538681</v>
      </c>
      <c r="I325" s="5">
        <f>VLOOKUP($B325,STPdata!$B:$J,9,FALSE)</f>
        <v>3.1746808568979372E-3</v>
      </c>
      <c r="J325" s="5">
        <v>-1</v>
      </c>
      <c r="K325" s="5">
        <v>-1</v>
      </c>
      <c r="L325" s="5">
        <v>-1</v>
      </c>
      <c r="M325" s="5">
        <v>-1</v>
      </c>
      <c r="N325" s="5">
        <v>-1</v>
      </c>
      <c r="O325" s="5">
        <v>-1</v>
      </c>
      <c r="P325" s="5">
        <v>-1</v>
      </c>
      <c r="Q325" s="5">
        <v>-1</v>
      </c>
      <c r="R325" s="5">
        <v>-1</v>
      </c>
      <c r="S325" s="5">
        <v>-1</v>
      </c>
      <c r="T325" s="5">
        <v>-1</v>
      </c>
      <c r="U325" s="5">
        <v>-1</v>
      </c>
      <c r="V325" s="5">
        <f>IF(ISNUMBER(EmisData!N325),EmisData!N325/86400/365*0.12,-1)</f>
        <v>-1</v>
      </c>
      <c r="W325" s="5">
        <v>-1</v>
      </c>
      <c r="X325" s="5">
        <v>-1</v>
      </c>
      <c r="Y325" s="5">
        <v>-1</v>
      </c>
      <c r="Z325" s="5">
        <v>-1</v>
      </c>
      <c r="AA325" s="5">
        <v>-1</v>
      </c>
      <c r="AB325" s="5">
        <v>-1</v>
      </c>
      <c r="AC325" s="5">
        <v>-1</v>
      </c>
      <c r="AD325" s="5">
        <v>-1</v>
      </c>
      <c r="AE325" s="5">
        <v>-1</v>
      </c>
      <c r="AF325" s="5">
        <v>-1</v>
      </c>
      <c r="AG325" s="5">
        <v>-1</v>
      </c>
      <c r="AH325" s="5">
        <v>-1</v>
      </c>
      <c r="AI325" s="5">
        <v>-1</v>
      </c>
      <c r="AJ325" s="5">
        <v>-1</v>
      </c>
      <c r="AK325" s="5">
        <v>-1</v>
      </c>
      <c r="AL325" s="5">
        <v>-1</v>
      </c>
      <c r="AM325" s="5">
        <v>-1</v>
      </c>
      <c r="AN325" s="5">
        <v>-1</v>
      </c>
      <c r="AO325" s="5">
        <v>-1</v>
      </c>
      <c r="AP325" s="5">
        <v>-1</v>
      </c>
      <c r="AQ325" s="5">
        <v>-1</v>
      </c>
      <c r="AR325" s="5">
        <v>-1</v>
      </c>
      <c r="AS325" s="5">
        <v>-1</v>
      </c>
      <c r="AT325" s="5">
        <v>-1</v>
      </c>
      <c r="AU325" s="5">
        <v>-1</v>
      </c>
      <c r="AV325" s="5">
        <v>-1</v>
      </c>
      <c r="AW325" s="5">
        <v>-1</v>
      </c>
      <c r="AX325" s="5">
        <v>-1</v>
      </c>
      <c r="AY325" s="5">
        <v>-1</v>
      </c>
      <c r="AZ325" s="5">
        <v>-1</v>
      </c>
      <c r="BA325" s="5">
        <v>-1</v>
      </c>
      <c r="BB325" s="5">
        <v>-1</v>
      </c>
      <c r="BC325" s="5">
        <v>-1</v>
      </c>
      <c r="BD325" s="5">
        <v>-1</v>
      </c>
      <c r="BE325" s="5">
        <v>-1</v>
      </c>
      <c r="BF325" s="5">
        <v>-1</v>
      </c>
      <c r="BG325" s="5">
        <v>-1</v>
      </c>
      <c r="BH325" s="5">
        <v>-1</v>
      </c>
      <c r="BI325" s="5">
        <v>-1</v>
      </c>
      <c r="BJ325" s="5">
        <v>-1</v>
      </c>
      <c r="BK325" s="5">
        <v>-1</v>
      </c>
      <c r="BL325" s="5">
        <v>-1</v>
      </c>
      <c r="BM325" s="5">
        <v>-1</v>
      </c>
      <c r="BN325" s="5">
        <v>-1</v>
      </c>
      <c r="BO325" s="5">
        <v>-1</v>
      </c>
      <c r="BP325" s="5">
        <v>-1</v>
      </c>
      <c r="BQ325" s="5">
        <v>-1</v>
      </c>
      <c r="BR325" s="5">
        <v>-1</v>
      </c>
      <c r="BS325" s="5">
        <v>-1</v>
      </c>
      <c r="BT325" s="5">
        <v>-1</v>
      </c>
      <c r="BU325" s="5">
        <v>-1</v>
      </c>
      <c r="BV325" s="5">
        <v>-1</v>
      </c>
      <c r="BW325" s="5">
        <v>-1</v>
      </c>
      <c r="BX325" s="5">
        <v>-1</v>
      </c>
      <c r="BY325" s="5">
        <f>IF(ISNUMBER(EmisData!Q325),EmisData!Q325/86400/365*0.12,-1)</f>
        <v>-1</v>
      </c>
      <c r="BZ325" s="5">
        <v>-1</v>
      </c>
      <c r="CA325" s="5">
        <v>-1</v>
      </c>
      <c r="CB325" s="5">
        <v>-1</v>
      </c>
      <c r="CC325" s="5">
        <v>-1</v>
      </c>
      <c r="CD325" s="5">
        <f>IF(ISNUMBER(EmisData!P325),EmisData!P325/86400/365*0.12,-1)</f>
        <v>-1</v>
      </c>
      <c r="CE325" s="5">
        <v>-1</v>
      </c>
      <c r="CF325" s="5">
        <v>-1</v>
      </c>
      <c r="CG325" s="5">
        <v>-1</v>
      </c>
      <c r="CH325" s="5">
        <v>-1</v>
      </c>
      <c r="CI325" s="5">
        <v>-1</v>
      </c>
      <c r="CJ325" s="5">
        <v>-1</v>
      </c>
      <c r="CK325" s="5">
        <v>-1</v>
      </c>
      <c r="CL325" s="5">
        <v>-1</v>
      </c>
      <c r="CM325" s="5">
        <v>-1</v>
      </c>
      <c r="CN325" s="5">
        <v>-1</v>
      </c>
      <c r="CO325" s="5">
        <v>-1</v>
      </c>
      <c r="CP325" s="5">
        <v>-1</v>
      </c>
      <c r="CQ325" s="5">
        <v>-1</v>
      </c>
      <c r="CR325" s="5">
        <v>-1</v>
      </c>
      <c r="CS325" s="5">
        <v>-1</v>
      </c>
      <c r="CT325" s="5">
        <v>-1</v>
      </c>
      <c r="CU325" s="5">
        <v>-1</v>
      </c>
      <c r="CV325" s="5">
        <v>-1</v>
      </c>
      <c r="CW325" s="5">
        <v>-1</v>
      </c>
      <c r="CX325" s="5">
        <v>-1</v>
      </c>
      <c r="CY325" s="5">
        <v>-1</v>
      </c>
      <c r="CZ325" s="5">
        <v>-1</v>
      </c>
      <c r="DA325" s="5">
        <v>-1</v>
      </c>
      <c r="DB325" s="5">
        <v>-1</v>
      </c>
      <c r="DC325" s="5">
        <v>-1</v>
      </c>
      <c r="DD325" s="5">
        <v>-1</v>
      </c>
      <c r="DE325" s="5">
        <v>-1</v>
      </c>
      <c r="DF325" s="5">
        <v>-1</v>
      </c>
      <c r="DG325" s="5">
        <v>-1</v>
      </c>
      <c r="DH325" s="5">
        <v>-1</v>
      </c>
      <c r="DI325" s="5">
        <v>-1</v>
      </c>
      <c r="DJ325" s="5">
        <v>-1</v>
      </c>
      <c r="DK325" s="5">
        <v>-1</v>
      </c>
      <c r="DL325" s="5">
        <v>-1</v>
      </c>
      <c r="DM325" s="5">
        <v>-1</v>
      </c>
      <c r="DN325" s="5">
        <v>-1</v>
      </c>
      <c r="DO325" s="5">
        <v>-1</v>
      </c>
      <c r="DP325" s="5">
        <v>-1</v>
      </c>
      <c r="DQ325" s="5">
        <v>-1</v>
      </c>
      <c r="DR325" s="5">
        <v>-1</v>
      </c>
      <c r="DS325" s="5">
        <v>-1</v>
      </c>
      <c r="DT325" s="5">
        <v>-1</v>
      </c>
      <c r="DU325" s="5">
        <v>-1</v>
      </c>
      <c r="DV325" s="5">
        <v>-1</v>
      </c>
      <c r="DW325" s="5">
        <v>-1</v>
      </c>
      <c r="DX325" s="5">
        <v>-1</v>
      </c>
      <c r="DY325" s="5">
        <v>-1</v>
      </c>
      <c r="DZ325" s="5">
        <v>-1</v>
      </c>
      <c r="EA325" s="5">
        <v>-1</v>
      </c>
      <c r="EB325" s="5">
        <v>-1</v>
      </c>
      <c r="EC325" s="5">
        <v>-1</v>
      </c>
      <c r="ED325" s="5">
        <v>-1</v>
      </c>
      <c r="EE325" s="5">
        <v>-1</v>
      </c>
      <c r="EF325" s="5">
        <v>-1</v>
      </c>
      <c r="EG325" s="5">
        <v>-1</v>
      </c>
      <c r="EH325" s="5">
        <v>-1</v>
      </c>
      <c r="EI325" s="5">
        <v>-1</v>
      </c>
      <c r="EJ325" s="5">
        <v>-1</v>
      </c>
      <c r="EK325" s="5">
        <v>-1</v>
      </c>
      <c r="EL325" s="5">
        <v>-1</v>
      </c>
      <c r="EM325" s="5">
        <v>-1</v>
      </c>
      <c r="EN325" s="5">
        <v>-1</v>
      </c>
      <c r="EO325" s="5">
        <v>-1</v>
      </c>
      <c r="EP325" s="5">
        <v>-1</v>
      </c>
      <c r="EQ325" s="5">
        <v>-1</v>
      </c>
      <c r="ER325" s="5">
        <v>-1</v>
      </c>
      <c r="ES325" s="5">
        <v>-1</v>
      </c>
      <c r="ET325" s="5">
        <v>-1</v>
      </c>
      <c r="EU325" s="5">
        <v>-1</v>
      </c>
      <c r="EV325" s="5">
        <f>IF(ISNUMBER(EmisData!R325),EmisData!R325/86400/365*0.12,-1)</f>
        <v>-1</v>
      </c>
      <c r="EW325" s="5">
        <v>-1</v>
      </c>
      <c r="EX325" s="5">
        <v>-1</v>
      </c>
      <c r="EY325" s="5">
        <v>-1</v>
      </c>
      <c r="EZ325" s="5">
        <v>-1</v>
      </c>
      <c r="FA325" s="5">
        <v>-1</v>
      </c>
      <c r="FB325" s="5">
        <v>-1</v>
      </c>
      <c r="FC325" s="5">
        <v>-1</v>
      </c>
      <c r="FD325" s="5">
        <v>-1</v>
      </c>
      <c r="FE325" s="5">
        <v>-1</v>
      </c>
      <c r="FF325" s="5">
        <v>-1</v>
      </c>
      <c r="FG325" s="5">
        <v>-1</v>
      </c>
      <c r="FH325" s="5">
        <v>-1</v>
      </c>
      <c r="FI325" s="5">
        <v>-1</v>
      </c>
      <c r="FJ325" s="5">
        <v>-1</v>
      </c>
      <c r="FK325" s="5">
        <v>-1</v>
      </c>
      <c r="FL325" s="5">
        <v>-1</v>
      </c>
      <c r="FM325" s="5">
        <v>-1</v>
      </c>
      <c r="FN325" s="5">
        <v>-1</v>
      </c>
      <c r="FO325" s="5">
        <v>-1</v>
      </c>
      <c r="FP325" s="5">
        <v>-1</v>
      </c>
      <c r="FQ325" s="5">
        <v>-1</v>
      </c>
      <c r="FR325" s="5">
        <v>-1</v>
      </c>
      <c r="FS325" s="5">
        <v>-1</v>
      </c>
      <c r="FT325" s="5">
        <v>-1</v>
      </c>
      <c r="FU325" s="5">
        <v>-1</v>
      </c>
      <c r="FV325" s="5">
        <v>-1</v>
      </c>
      <c r="FW325" s="5">
        <v>-1</v>
      </c>
      <c r="FX325" s="5">
        <v>-1</v>
      </c>
      <c r="FY325" s="5">
        <v>-1</v>
      </c>
      <c r="FZ325" s="5">
        <v>-1</v>
      </c>
      <c r="GA325" s="5">
        <v>-1</v>
      </c>
      <c r="GB325" s="5">
        <v>-1</v>
      </c>
      <c r="GC325" s="5">
        <v>-1</v>
      </c>
      <c r="GD325" s="5">
        <v>-1</v>
      </c>
      <c r="GE325" s="5">
        <v>-1</v>
      </c>
      <c r="GF325" s="5">
        <v>-1</v>
      </c>
      <c r="GG325" s="5">
        <v>-1</v>
      </c>
      <c r="GH325" s="5">
        <v>-1</v>
      </c>
      <c r="GI325" s="5">
        <v>-1</v>
      </c>
      <c r="GJ325" s="5">
        <v>-1</v>
      </c>
      <c r="GK325" s="5">
        <v>-1</v>
      </c>
      <c r="GL325" s="5">
        <v>-1</v>
      </c>
      <c r="GM325" s="5">
        <v>-1</v>
      </c>
      <c r="GN325" s="5">
        <v>-1</v>
      </c>
      <c r="GO325" s="5">
        <v>-1</v>
      </c>
      <c r="GP325" s="5">
        <v>-1</v>
      </c>
      <c r="GQ325" s="5">
        <v>-1</v>
      </c>
      <c r="GR325" s="5">
        <v>-1</v>
      </c>
      <c r="GS325" s="5">
        <v>-1</v>
      </c>
      <c r="GT325" s="5">
        <f>IF(ISNUMBER(EmisData!L325),EmisData!L325/86400/365*0.12,-1)</f>
        <v>1.3388508371385086E-6</v>
      </c>
      <c r="GU325" s="5">
        <v>-1</v>
      </c>
      <c r="GV325" s="5">
        <v>-1</v>
      </c>
      <c r="GW325" s="5">
        <v>-1</v>
      </c>
      <c r="GX325" s="5">
        <v>-1</v>
      </c>
      <c r="GY325" s="5">
        <f>IF(ISNUMBER(EmisData!O325),EmisData!O325/86400/365*0.12,-1)</f>
        <v>-1</v>
      </c>
      <c r="GZ325" s="5">
        <v>-1</v>
      </c>
      <c r="HA325" s="5">
        <v>-1</v>
      </c>
      <c r="HB325" s="5">
        <v>-1</v>
      </c>
      <c r="HC325" s="5">
        <v>-1</v>
      </c>
      <c r="HD325" s="5">
        <v>-1</v>
      </c>
      <c r="HE325" s="5">
        <v>-1</v>
      </c>
      <c r="HF325" s="5">
        <v>-1</v>
      </c>
      <c r="HG325" s="5">
        <v>-1</v>
      </c>
      <c r="HH325" s="5">
        <v>-1</v>
      </c>
      <c r="HI325" s="5">
        <f>IF(ISNUMBER(EmisData!M325),EmisData!M325/86400/365*0.12,-1)</f>
        <v>-1</v>
      </c>
      <c r="HJ325" s="5">
        <v>-1</v>
      </c>
      <c r="HK325" s="5">
        <v>-1</v>
      </c>
      <c r="HL325" s="5">
        <v>-1</v>
      </c>
      <c r="HM325" s="5">
        <v>-1</v>
      </c>
      <c r="HN325" s="5">
        <v>-1</v>
      </c>
      <c r="HO325" s="5">
        <v>-1</v>
      </c>
      <c r="HP325" s="5">
        <v>-1</v>
      </c>
      <c r="HQ325" s="5" t="s">
        <v>720</v>
      </c>
      <c r="HR325" s="5" t="str">
        <f>EmisData!Z325</f>
        <v>yes</v>
      </c>
    </row>
    <row r="326" spans="1:226" hidden="1" x14ac:dyDescent="0.25">
      <c r="A326" s="35" t="s">
        <v>10944</v>
      </c>
      <c r="B326" s="26">
        <v>2601</v>
      </c>
      <c r="C326" s="36" t="s">
        <v>10943</v>
      </c>
      <c r="D326" s="5">
        <v>2</v>
      </c>
      <c r="E326" s="5">
        <v>0</v>
      </c>
      <c r="F326" s="5">
        <f>VLOOKUP($B326,STPdata!$B:$J,6,FALSE)</f>
        <v>2.470971393161408E-5</v>
      </c>
      <c r="G326" s="5">
        <f>VLOOKUP($B326,STPdata!$B:$J,7,FALSE)</f>
        <v>0.55358559343382518</v>
      </c>
      <c r="H326" s="5">
        <f>VLOOKUP($B326,STPdata!$B:$J,8,FALSE)</f>
        <v>1.0608105432847853E-2</v>
      </c>
      <c r="I326" s="5">
        <f>VLOOKUP($B326,STPdata!$B:$J,9,FALSE)</f>
        <v>0.43578159141939665</v>
      </c>
      <c r="J326" s="5">
        <v>-1</v>
      </c>
      <c r="K326" s="5">
        <v>-1</v>
      </c>
      <c r="L326" s="5">
        <v>-1</v>
      </c>
      <c r="M326" s="5">
        <v>-1</v>
      </c>
      <c r="N326" s="5">
        <v>-1</v>
      </c>
      <c r="O326" s="5">
        <v>-1</v>
      </c>
      <c r="P326" s="5">
        <v>-1</v>
      </c>
      <c r="Q326" s="5">
        <v>-1</v>
      </c>
      <c r="R326" s="5">
        <v>-1</v>
      </c>
      <c r="S326" s="5">
        <v>-1</v>
      </c>
      <c r="T326" s="5">
        <v>-1</v>
      </c>
      <c r="U326" s="5">
        <v>-1</v>
      </c>
      <c r="V326" s="5">
        <f>IF(ISNUMBER(EmisData!N326),EmisData!N326/86400/365*0.12,-1)</f>
        <v>-1</v>
      </c>
      <c r="W326" s="5">
        <v>-1</v>
      </c>
      <c r="X326" s="5">
        <v>-1</v>
      </c>
      <c r="Y326" s="5">
        <v>-1</v>
      </c>
      <c r="Z326" s="5">
        <v>-1</v>
      </c>
      <c r="AA326" s="5">
        <v>-1</v>
      </c>
      <c r="AB326" s="5">
        <v>-1</v>
      </c>
      <c r="AC326" s="5">
        <v>-1</v>
      </c>
      <c r="AD326" s="5">
        <v>-1</v>
      </c>
      <c r="AE326" s="5">
        <v>-1</v>
      </c>
      <c r="AF326" s="5">
        <v>-1</v>
      </c>
      <c r="AG326" s="5">
        <v>-1</v>
      </c>
      <c r="AH326" s="5">
        <v>-1</v>
      </c>
      <c r="AI326" s="5">
        <v>-1</v>
      </c>
      <c r="AJ326" s="5">
        <v>-1</v>
      </c>
      <c r="AK326" s="5">
        <v>-1</v>
      </c>
      <c r="AL326" s="5">
        <v>-1</v>
      </c>
      <c r="AM326" s="5">
        <v>-1</v>
      </c>
      <c r="AN326" s="5">
        <v>-1</v>
      </c>
      <c r="AO326" s="5">
        <v>-1</v>
      </c>
      <c r="AP326" s="5">
        <v>-1</v>
      </c>
      <c r="AQ326" s="5">
        <v>-1</v>
      </c>
      <c r="AR326" s="5">
        <v>-1</v>
      </c>
      <c r="AS326" s="5">
        <v>-1</v>
      </c>
      <c r="AT326" s="5">
        <v>-1</v>
      </c>
      <c r="AU326" s="5">
        <v>-1</v>
      </c>
      <c r="AV326" s="5">
        <v>-1</v>
      </c>
      <c r="AW326" s="5">
        <v>-1</v>
      </c>
      <c r="AX326" s="5">
        <v>-1</v>
      </c>
      <c r="AY326" s="5">
        <v>-1</v>
      </c>
      <c r="AZ326" s="5">
        <v>-1</v>
      </c>
      <c r="BA326" s="5">
        <v>-1</v>
      </c>
      <c r="BB326" s="5">
        <v>-1</v>
      </c>
      <c r="BC326" s="5">
        <v>-1</v>
      </c>
      <c r="BD326" s="5">
        <v>-1</v>
      </c>
      <c r="BE326" s="5">
        <v>-1</v>
      </c>
      <c r="BF326" s="5">
        <v>-1</v>
      </c>
      <c r="BG326" s="5">
        <v>-1</v>
      </c>
      <c r="BH326" s="5">
        <v>-1</v>
      </c>
      <c r="BI326" s="5">
        <v>-1</v>
      </c>
      <c r="BJ326" s="5">
        <v>-1</v>
      </c>
      <c r="BK326" s="5">
        <v>-1</v>
      </c>
      <c r="BL326" s="5">
        <v>-1</v>
      </c>
      <c r="BM326" s="5">
        <v>-1</v>
      </c>
      <c r="BN326" s="5">
        <v>-1</v>
      </c>
      <c r="BO326" s="5">
        <v>-1</v>
      </c>
      <c r="BP326" s="5">
        <v>-1</v>
      </c>
      <c r="BQ326" s="5">
        <v>-1</v>
      </c>
      <c r="BR326" s="5">
        <v>-1</v>
      </c>
      <c r="BS326" s="5">
        <v>-1</v>
      </c>
      <c r="BT326" s="5">
        <v>-1</v>
      </c>
      <c r="BU326" s="5">
        <v>-1</v>
      </c>
      <c r="BV326" s="5">
        <v>-1</v>
      </c>
      <c r="BW326" s="5">
        <v>-1</v>
      </c>
      <c r="BX326" s="5">
        <v>-1</v>
      </c>
      <c r="BY326" s="5">
        <f>IF(ISNUMBER(EmisData!Q326),EmisData!Q326/86400/365*0.12,-1)</f>
        <v>-1</v>
      </c>
      <c r="BZ326" s="5">
        <v>-1</v>
      </c>
      <c r="CA326" s="5">
        <v>-1</v>
      </c>
      <c r="CB326" s="5">
        <v>-1</v>
      </c>
      <c r="CC326" s="5">
        <v>-1</v>
      </c>
      <c r="CD326" s="5">
        <f>IF(ISNUMBER(EmisData!P326),EmisData!P326/86400/365*0.12,-1)</f>
        <v>-1</v>
      </c>
      <c r="CE326" s="5">
        <v>-1</v>
      </c>
      <c r="CF326" s="5">
        <v>-1</v>
      </c>
      <c r="CG326" s="5">
        <v>-1</v>
      </c>
      <c r="CH326" s="5">
        <v>-1</v>
      </c>
      <c r="CI326" s="5">
        <v>-1</v>
      </c>
      <c r="CJ326" s="5">
        <v>-1</v>
      </c>
      <c r="CK326" s="5">
        <v>-1</v>
      </c>
      <c r="CL326" s="5">
        <v>-1</v>
      </c>
      <c r="CM326" s="5">
        <v>-1</v>
      </c>
      <c r="CN326" s="5">
        <v>-1</v>
      </c>
      <c r="CO326" s="5">
        <v>-1</v>
      </c>
      <c r="CP326" s="5">
        <v>-1</v>
      </c>
      <c r="CQ326" s="5">
        <v>-1</v>
      </c>
      <c r="CR326" s="5">
        <v>-1</v>
      </c>
      <c r="CS326" s="5">
        <v>-1</v>
      </c>
      <c r="CT326" s="5">
        <v>-1</v>
      </c>
      <c r="CU326" s="5">
        <v>-1</v>
      </c>
      <c r="CV326" s="5">
        <v>-1</v>
      </c>
      <c r="CW326" s="5">
        <v>-1</v>
      </c>
      <c r="CX326" s="5">
        <v>-1</v>
      </c>
      <c r="CY326" s="5">
        <v>-1</v>
      </c>
      <c r="CZ326" s="5">
        <v>-1</v>
      </c>
      <c r="DA326" s="5">
        <v>-1</v>
      </c>
      <c r="DB326" s="5">
        <v>-1</v>
      </c>
      <c r="DC326" s="5">
        <v>-1</v>
      </c>
      <c r="DD326" s="5">
        <v>-1</v>
      </c>
      <c r="DE326" s="5">
        <v>-1</v>
      </c>
      <c r="DF326" s="5">
        <v>-1</v>
      </c>
      <c r="DG326" s="5">
        <v>-1</v>
      </c>
      <c r="DH326" s="5">
        <v>-1</v>
      </c>
      <c r="DI326" s="5">
        <v>-1</v>
      </c>
      <c r="DJ326" s="5">
        <v>-1</v>
      </c>
      <c r="DK326" s="5">
        <v>-1</v>
      </c>
      <c r="DL326" s="5">
        <v>-1</v>
      </c>
      <c r="DM326" s="5">
        <v>-1</v>
      </c>
      <c r="DN326" s="5">
        <v>-1</v>
      </c>
      <c r="DO326" s="5">
        <v>-1</v>
      </c>
      <c r="DP326" s="5">
        <v>-1</v>
      </c>
      <c r="DQ326" s="5">
        <v>-1</v>
      </c>
      <c r="DR326" s="5">
        <v>-1</v>
      </c>
      <c r="DS326" s="5">
        <v>-1</v>
      </c>
      <c r="DT326" s="5">
        <v>-1</v>
      </c>
      <c r="DU326" s="5">
        <v>-1</v>
      </c>
      <c r="DV326" s="5">
        <v>-1</v>
      </c>
      <c r="DW326" s="5">
        <v>-1</v>
      </c>
      <c r="DX326" s="5">
        <v>-1</v>
      </c>
      <c r="DY326" s="5">
        <v>-1</v>
      </c>
      <c r="DZ326" s="5">
        <v>-1</v>
      </c>
      <c r="EA326" s="5">
        <v>-1</v>
      </c>
      <c r="EB326" s="5">
        <v>-1</v>
      </c>
      <c r="EC326" s="5">
        <v>-1</v>
      </c>
      <c r="ED326" s="5">
        <v>-1</v>
      </c>
      <c r="EE326" s="5">
        <v>-1</v>
      </c>
      <c r="EF326" s="5">
        <v>-1</v>
      </c>
      <c r="EG326" s="5">
        <v>-1</v>
      </c>
      <c r="EH326" s="5">
        <v>-1</v>
      </c>
      <c r="EI326" s="5">
        <v>-1</v>
      </c>
      <c r="EJ326" s="5">
        <v>-1</v>
      </c>
      <c r="EK326" s="5">
        <v>-1</v>
      </c>
      <c r="EL326" s="5">
        <v>-1</v>
      </c>
      <c r="EM326" s="5">
        <v>-1</v>
      </c>
      <c r="EN326" s="5">
        <v>-1</v>
      </c>
      <c r="EO326" s="5">
        <v>-1</v>
      </c>
      <c r="EP326" s="5">
        <v>-1</v>
      </c>
      <c r="EQ326" s="5">
        <v>-1</v>
      </c>
      <c r="ER326" s="5">
        <v>-1</v>
      </c>
      <c r="ES326" s="5">
        <v>-1</v>
      </c>
      <c r="ET326" s="5">
        <v>-1</v>
      </c>
      <c r="EU326" s="5">
        <v>-1</v>
      </c>
      <c r="EV326" s="5">
        <f>IF(ISNUMBER(EmisData!R326),EmisData!R326/86400/365*0.12,-1)</f>
        <v>-1</v>
      </c>
      <c r="EW326" s="5">
        <v>-1</v>
      </c>
      <c r="EX326" s="5">
        <v>-1</v>
      </c>
      <c r="EY326" s="5">
        <v>-1</v>
      </c>
      <c r="EZ326" s="5">
        <v>-1</v>
      </c>
      <c r="FA326" s="5">
        <v>-1</v>
      </c>
      <c r="FB326" s="5">
        <v>-1</v>
      </c>
      <c r="FC326" s="5">
        <v>-1</v>
      </c>
      <c r="FD326" s="5">
        <v>-1</v>
      </c>
      <c r="FE326" s="5">
        <v>-1</v>
      </c>
      <c r="FF326" s="5">
        <v>-1</v>
      </c>
      <c r="FG326" s="5">
        <v>-1</v>
      </c>
      <c r="FH326" s="5">
        <v>-1</v>
      </c>
      <c r="FI326" s="5">
        <v>-1</v>
      </c>
      <c r="FJ326" s="5">
        <v>-1</v>
      </c>
      <c r="FK326" s="5">
        <v>-1</v>
      </c>
      <c r="FL326" s="5">
        <v>-1</v>
      </c>
      <c r="FM326" s="5">
        <v>-1</v>
      </c>
      <c r="FN326" s="5">
        <v>-1</v>
      </c>
      <c r="FO326" s="5">
        <v>-1</v>
      </c>
      <c r="FP326" s="5">
        <v>-1</v>
      </c>
      <c r="FQ326" s="5">
        <v>-1</v>
      </c>
      <c r="FR326" s="5">
        <v>-1</v>
      </c>
      <c r="FS326" s="5">
        <v>-1</v>
      </c>
      <c r="FT326" s="5">
        <v>-1</v>
      </c>
      <c r="FU326" s="5">
        <v>-1</v>
      </c>
      <c r="FV326" s="5">
        <v>-1</v>
      </c>
      <c r="FW326" s="5">
        <v>-1</v>
      </c>
      <c r="FX326" s="5">
        <v>-1</v>
      </c>
      <c r="FY326" s="5">
        <v>-1</v>
      </c>
      <c r="FZ326" s="5">
        <v>-1</v>
      </c>
      <c r="GA326" s="5">
        <v>-1</v>
      </c>
      <c r="GB326" s="5">
        <v>-1</v>
      </c>
      <c r="GC326" s="5">
        <v>-1</v>
      </c>
      <c r="GD326" s="5">
        <v>-1</v>
      </c>
      <c r="GE326" s="5">
        <v>-1</v>
      </c>
      <c r="GF326" s="5">
        <v>-1</v>
      </c>
      <c r="GG326" s="5">
        <v>-1</v>
      </c>
      <c r="GH326" s="5">
        <v>-1</v>
      </c>
      <c r="GI326" s="5">
        <v>-1</v>
      </c>
      <c r="GJ326" s="5">
        <v>-1</v>
      </c>
      <c r="GK326" s="5">
        <v>-1</v>
      </c>
      <c r="GL326" s="5">
        <v>-1</v>
      </c>
      <c r="GM326" s="5">
        <v>-1</v>
      </c>
      <c r="GN326" s="5">
        <v>-1</v>
      </c>
      <c r="GO326" s="5">
        <v>-1</v>
      </c>
      <c r="GP326" s="5">
        <v>-1</v>
      </c>
      <c r="GQ326" s="5">
        <v>-1</v>
      </c>
      <c r="GR326" s="5">
        <v>-1</v>
      </c>
      <c r="GS326" s="5">
        <v>-1</v>
      </c>
      <c r="GT326" s="5">
        <f>IF(ISNUMBER(EmisData!L326),EmisData!L326/86400/365*0.12,-1)</f>
        <v>-1</v>
      </c>
      <c r="GU326" s="5">
        <v>-1</v>
      </c>
      <c r="GV326" s="5">
        <v>-1</v>
      </c>
      <c r="GW326" s="5">
        <v>-1</v>
      </c>
      <c r="GX326" s="5">
        <v>-1</v>
      </c>
      <c r="GY326" s="5">
        <f>IF(ISNUMBER(EmisData!O326),EmisData!O326/86400/365*0.12,-1)</f>
        <v>-1</v>
      </c>
      <c r="GZ326" s="5">
        <v>-1</v>
      </c>
      <c r="HA326" s="5">
        <v>-1</v>
      </c>
      <c r="HB326" s="5">
        <v>-1</v>
      </c>
      <c r="HC326" s="5">
        <v>-1</v>
      </c>
      <c r="HD326" s="5">
        <v>-1</v>
      </c>
      <c r="HE326" s="5">
        <v>-1</v>
      </c>
      <c r="HF326" s="5">
        <v>-1</v>
      </c>
      <c r="HG326" s="5">
        <v>-1</v>
      </c>
      <c r="HH326" s="5">
        <v>-1</v>
      </c>
      <c r="HI326" s="5">
        <f>IF(ISNUMBER(EmisData!M326),EmisData!M326/86400/365*0.12,-1)</f>
        <v>-1</v>
      </c>
      <c r="HJ326" s="5">
        <v>-1</v>
      </c>
      <c r="HK326" s="5">
        <v>-1</v>
      </c>
      <c r="HL326" s="5">
        <v>-1</v>
      </c>
      <c r="HM326" s="5">
        <v>-1</v>
      </c>
      <c r="HN326" s="5">
        <v>-1</v>
      </c>
      <c r="HO326" s="5">
        <v>-1</v>
      </c>
      <c r="HP326" s="5">
        <v>-1</v>
      </c>
      <c r="HQ326" s="5" t="s">
        <v>720</v>
      </c>
      <c r="HR326" s="5" t="str">
        <f>EmisData!Z326</f>
        <v/>
      </c>
    </row>
    <row r="327" spans="1:226" x14ac:dyDescent="0.25">
      <c r="A327" s="35" t="s">
        <v>10950</v>
      </c>
      <c r="B327" s="26">
        <v>2602</v>
      </c>
      <c r="C327" s="36" t="s">
        <v>10949</v>
      </c>
      <c r="D327" s="5">
        <v>2</v>
      </c>
      <c r="E327" s="5">
        <v>0</v>
      </c>
      <c r="F327" s="5">
        <f>VLOOKUP($B327,STPdata!$B:$J,6,FALSE)</f>
        <v>2.2607632699520875E-12</v>
      </c>
      <c r="G327" s="5">
        <f>VLOOKUP($B327,STPdata!$B:$J,7,FALSE)</f>
        <v>0.24601044168328726</v>
      </c>
      <c r="H327" s="5">
        <f>VLOOKUP($B327,STPdata!$B:$J,8,FALSE)</f>
        <v>1.7421496829611086E-3</v>
      </c>
      <c r="I327" s="5">
        <f>VLOOKUP($B327,STPdata!$B:$J,9,FALSE)</f>
        <v>0.75224740863149142</v>
      </c>
      <c r="J327" s="5">
        <v>-1</v>
      </c>
      <c r="K327" s="5">
        <v>-1</v>
      </c>
      <c r="L327" s="5">
        <v>-1</v>
      </c>
      <c r="M327" s="5">
        <v>-1</v>
      </c>
      <c r="N327" s="5">
        <v>-1</v>
      </c>
      <c r="O327" s="5">
        <v>-1</v>
      </c>
      <c r="P327" s="5">
        <v>-1</v>
      </c>
      <c r="Q327" s="5">
        <v>-1</v>
      </c>
      <c r="R327" s="5">
        <v>-1</v>
      </c>
      <c r="S327" s="5">
        <v>-1</v>
      </c>
      <c r="T327" s="5">
        <v>-1</v>
      </c>
      <c r="U327" s="5">
        <v>-1</v>
      </c>
      <c r="V327" s="5">
        <f>IF(ISNUMBER(EmisData!N327),EmisData!N327/86400/365*0.12,-1)</f>
        <v>-1</v>
      </c>
      <c r="W327" s="5">
        <v>-1</v>
      </c>
      <c r="X327" s="5">
        <v>-1</v>
      </c>
      <c r="Y327" s="5">
        <v>-1</v>
      </c>
      <c r="Z327" s="5">
        <v>-1</v>
      </c>
      <c r="AA327" s="5">
        <v>-1</v>
      </c>
      <c r="AB327" s="5">
        <v>-1</v>
      </c>
      <c r="AC327" s="5">
        <v>-1</v>
      </c>
      <c r="AD327" s="5">
        <v>-1</v>
      </c>
      <c r="AE327" s="5">
        <v>-1</v>
      </c>
      <c r="AF327" s="5">
        <v>-1</v>
      </c>
      <c r="AG327" s="5">
        <v>-1</v>
      </c>
      <c r="AH327" s="5">
        <v>-1</v>
      </c>
      <c r="AI327" s="5">
        <v>-1</v>
      </c>
      <c r="AJ327" s="5">
        <v>-1</v>
      </c>
      <c r="AK327" s="5">
        <v>-1</v>
      </c>
      <c r="AL327" s="5">
        <v>-1</v>
      </c>
      <c r="AM327" s="5">
        <v>-1</v>
      </c>
      <c r="AN327" s="5">
        <v>-1</v>
      </c>
      <c r="AO327" s="5">
        <v>-1</v>
      </c>
      <c r="AP327" s="5">
        <v>-1</v>
      </c>
      <c r="AQ327" s="5">
        <v>-1</v>
      </c>
      <c r="AR327" s="5">
        <v>-1</v>
      </c>
      <c r="AS327" s="5">
        <v>-1</v>
      </c>
      <c r="AT327" s="5">
        <v>-1</v>
      </c>
      <c r="AU327" s="5">
        <v>-1</v>
      </c>
      <c r="AV327" s="5">
        <v>-1</v>
      </c>
      <c r="AW327" s="5">
        <v>-1</v>
      </c>
      <c r="AX327" s="5">
        <v>-1</v>
      </c>
      <c r="AY327" s="5">
        <v>-1</v>
      </c>
      <c r="AZ327" s="5">
        <v>-1</v>
      </c>
      <c r="BA327" s="5">
        <v>-1</v>
      </c>
      <c r="BB327" s="5">
        <v>-1</v>
      </c>
      <c r="BC327" s="5">
        <v>-1</v>
      </c>
      <c r="BD327" s="5">
        <v>-1</v>
      </c>
      <c r="BE327" s="5">
        <v>-1</v>
      </c>
      <c r="BF327" s="5">
        <v>-1</v>
      </c>
      <c r="BG327" s="5">
        <v>-1</v>
      </c>
      <c r="BH327" s="5">
        <v>-1</v>
      </c>
      <c r="BI327" s="5">
        <v>-1</v>
      </c>
      <c r="BJ327" s="5">
        <v>-1</v>
      </c>
      <c r="BK327" s="5">
        <v>-1</v>
      </c>
      <c r="BL327" s="5">
        <v>-1</v>
      </c>
      <c r="BM327" s="5">
        <v>-1</v>
      </c>
      <c r="BN327" s="5">
        <v>-1</v>
      </c>
      <c r="BO327" s="5">
        <v>-1</v>
      </c>
      <c r="BP327" s="5">
        <v>-1</v>
      </c>
      <c r="BQ327" s="5">
        <v>-1</v>
      </c>
      <c r="BR327" s="5">
        <v>-1</v>
      </c>
      <c r="BS327" s="5">
        <v>-1</v>
      </c>
      <c r="BT327" s="5">
        <v>-1</v>
      </c>
      <c r="BU327" s="5">
        <v>-1</v>
      </c>
      <c r="BV327" s="5">
        <v>-1</v>
      </c>
      <c r="BW327" s="5">
        <v>-1</v>
      </c>
      <c r="BX327" s="5">
        <v>-1</v>
      </c>
      <c r="BY327" s="5">
        <f>IF(ISNUMBER(EmisData!Q327),EmisData!Q327/86400/365*0.12,-1)</f>
        <v>-1</v>
      </c>
      <c r="BZ327" s="5">
        <v>-1</v>
      </c>
      <c r="CA327" s="5">
        <v>-1</v>
      </c>
      <c r="CB327" s="5">
        <v>-1</v>
      </c>
      <c r="CC327" s="5">
        <v>-1</v>
      </c>
      <c r="CD327" s="5">
        <f>IF(ISNUMBER(EmisData!P327),EmisData!P327/86400/365*0.12,-1)</f>
        <v>-1</v>
      </c>
      <c r="CE327" s="5">
        <v>-1</v>
      </c>
      <c r="CF327" s="5">
        <v>-1</v>
      </c>
      <c r="CG327" s="5">
        <v>-1</v>
      </c>
      <c r="CH327" s="5">
        <v>-1</v>
      </c>
      <c r="CI327" s="5">
        <v>-1</v>
      </c>
      <c r="CJ327" s="5">
        <v>-1</v>
      </c>
      <c r="CK327" s="5">
        <v>-1</v>
      </c>
      <c r="CL327" s="5">
        <v>-1</v>
      </c>
      <c r="CM327" s="5">
        <v>-1</v>
      </c>
      <c r="CN327" s="5">
        <v>-1</v>
      </c>
      <c r="CO327" s="5">
        <v>-1</v>
      </c>
      <c r="CP327" s="5">
        <v>-1</v>
      </c>
      <c r="CQ327" s="5">
        <v>-1</v>
      </c>
      <c r="CR327" s="5">
        <v>-1</v>
      </c>
      <c r="CS327" s="5">
        <v>-1</v>
      </c>
      <c r="CT327" s="5">
        <v>-1</v>
      </c>
      <c r="CU327" s="5">
        <v>-1</v>
      </c>
      <c r="CV327" s="5">
        <v>-1</v>
      </c>
      <c r="CW327" s="5">
        <v>-1</v>
      </c>
      <c r="CX327" s="5">
        <v>-1</v>
      </c>
      <c r="CY327" s="5">
        <v>-1</v>
      </c>
      <c r="CZ327" s="5">
        <v>-1</v>
      </c>
      <c r="DA327" s="5">
        <v>-1</v>
      </c>
      <c r="DB327" s="5">
        <v>-1</v>
      </c>
      <c r="DC327" s="5">
        <v>-1</v>
      </c>
      <c r="DD327" s="5">
        <v>-1</v>
      </c>
      <c r="DE327" s="5">
        <v>-1</v>
      </c>
      <c r="DF327" s="5">
        <v>-1</v>
      </c>
      <c r="DG327" s="5">
        <v>-1</v>
      </c>
      <c r="DH327" s="5">
        <v>-1</v>
      </c>
      <c r="DI327" s="5">
        <v>-1</v>
      </c>
      <c r="DJ327" s="5">
        <v>-1</v>
      </c>
      <c r="DK327" s="5">
        <v>-1</v>
      </c>
      <c r="DL327" s="5">
        <v>-1</v>
      </c>
      <c r="DM327" s="5">
        <v>-1</v>
      </c>
      <c r="DN327" s="5">
        <v>-1</v>
      </c>
      <c r="DO327" s="5">
        <v>-1</v>
      </c>
      <c r="DP327" s="5">
        <v>-1</v>
      </c>
      <c r="DQ327" s="5">
        <v>-1</v>
      </c>
      <c r="DR327" s="5">
        <v>-1</v>
      </c>
      <c r="DS327" s="5">
        <v>-1</v>
      </c>
      <c r="DT327" s="5">
        <v>-1</v>
      </c>
      <c r="DU327" s="5">
        <v>-1</v>
      </c>
      <c r="DV327" s="5">
        <v>-1</v>
      </c>
      <c r="DW327" s="5">
        <v>-1</v>
      </c>
      <c r="DX327" s="5">
        <v>-1</v>
      </c>
      <c r="DY327" s="5">
        <v>-1</v>
      </c>
      <c r="DZ327" s="5">
        <v>-1</v>
      </c>
      <c r="EA327" s="5">
        <v>-1</v>
      </c>
      <c r="EB327" s="5">
        <v>-1</v>
      </c>
      <c r="EC327" s="5">
        <v>-1</v>
      </c>
      <c r="ED327" s="5">
        <v>-1</v>
      </c>
      <c r="EE327" s="5">
        <v>-1</v>
      </c>
      <c r="EF327" s="5">
        <v>-1</v>
      </c>
      <c r="EG327" s="5">
        <v>-1</v>
      </c>
      <c r="EH327" s="5">
        <v>-1</v>
      </c>
      <c r="EI327" s="5">
        <v>-1</v>
      </c>
      <c r="EJ327" s="5">
        <v>-1</v>
      </c>
      <c r="EK327" s="5">
        <v>-1</v>
      </c>
      <c r="EL327" s="5">
        <v>-1</v>
      </c>
      <c r="EM327" s="5">
        <v>-1</v>
      </c>
      <c r="EN327" s="5">
        <v>-1</v>
      </c>
      <c r="EO327" s="5">
        <v>-1</v>
      </c>
      <c r="EP327" s="5">
        <v>-1</v>
      </c>
      <c r="EQ327" s="5">
        <v>-1</v>
      </c>
      <c r="ER327" s="5">
        <v>-1</v>
      </c>
      <c r="ES327" s="5">
        <v>-1</v>
      </c>
      <c r="ET327" s="5">
        <v>-1</v>
      </c>
      <c r="EU327" s="5">
        <v>-1</v>
      </c>
      <c r="EV327" s="5">
        <f>IF(ISNUMBER(EmisData!R327),EmisData!R327/86400/365*0.12,-1)</f>
        <v>-1</v>
      </c>
      <c r="EW327" s="5">
        <v>-1</v>
      </c>
      <c r="EX327" s="5">
        <v>-1</v>
      </c>
      <c r="EY327" s="5">
        <v>-1</v>
      </c>
      <c r="EZ327" s="5">
        <v>-1</v>
      </c>
      <c r="FA327" s="5">
        <v>-1</v>
      </c>
      <c r="FB327" s="5">
        <v>-1</v>
      </c>
      <c r="FC327" s="5">
        <v>-1</v>
      </c>
      <c r="FD327" s="5">
        <v>-1</v>
      </c>
      <c r="FE327" s="5">
        <v>-1</v>
      </c>
      <c r="FF327" s="5">
        <v>-1</v>
      </c>
      <c r="FG327" s="5">
        <v>-1</v>
      </c>
      <c r="FH327" s="5">
        <v>-1</v>
      </c>
      <c r="FI327" s="5">
        <v>-1</v>
      </c>
      <c r="FJ327" s="5">
        <v>-1</v>
      </c>
      <c r="FK327" s="5">
        <v>-1</v>
      </c>
      <c r="FL327" s="5">
        <v>-1</v>
      </c>
      <c r="FM327" s="5">
        <v>-1</v>
      </c>
      <c r="FN327" s="5">
        <v>-1</v>
      </c>
      <c r="FO327" s="5">
        <v>-1</v>
      </c>
      <c r="FP327" s="5">
        <v>-1</v>
      </c>
      <c r="FQ327" s="5">
        <v>-1</v>
      </c>
      <c r="FR327" s="5">
        <v>-1</v>
      </c>
      <c r="FS327" s="5">
        <v>-1</v>
      </c>
      <c r="FT327" s="5">
        <v>-1</v>
      </c>
      <c r="FU327" s="5">
        <v>-1</v>
      </c>
      <c r="FV327" s="5">
        <v>-1</v>
      </c>
      <c r="FW327" s="5">
        <v>-1</v>
      </c>
      <c r="FX327" s="5">
        <v>-1</v>
      </c>
      <c r="FY327" s="5">
        <v>-1</v>
      </c>
      <c r="FZ327" s="5">
        <v>-1</v>
      </c>
      <c r="GA327" s="5">
        <v>-1</v>
      </c>
      <c r="GB327" s="5">
        <v>-1</v>
      </c>
      <c r="GC327" s="5">
        <v>-1</v>
      </c>
      <c r="GD327" s="5">
        <v>-1</v>
      </c>
      <c r="GE327" s="5">
        <v>-1</v>
      </c>
      <c r="GF327" s="5">
        <v>-1</v>
      </c>
      <c r="GG327" s="5">
        <v>-1</v>
      </c>
      <c r="GH327" s="5">
        <v>-1</v>
      </c>
      <c r="GI327" s="5">
        <v>-1</v>
      </c>
      <c r="GJ327" s="5">
        <v>-1</v>
      </c>
      <c r="GK327" s="5">
        <v>-1</v>
      </c>
      <c r="GL327" s="5">
        <v>-1</v>
      </c>
      <c r="GM327" s="5">
        <v>-1</v>
      </c>
      <c r="GN327" s="5">
        <v>-1</v>
      </c>
      <c r="GO327" s="5">
        <v>-1</v>
      </c>
      <c r="GP327" s="5">
        <v>-1</v>
      </c>
      <c r="GQ327" s="5">
        <v>-1</v>
      </c>
      <c r="GR327" s="5">
        <v>-1</v>
      </c>
      <c r="GS327" s="5">
        <v>-1</v>
      </c>
      <c r="GT327" s="5">
        <f>IF(ISNUMBER(EmisData!L327),EmisData!L327/86400/365*0.12,-1)</f>
        <v>5.331050228310502E-8</v>
      </c>
      <c r="GU327" s="5">
        <v>-1</v>
      </c>
      <c r="GV327" s="5">
        <v>-1</v>
      </c>
      <c r="GW327" s="5">
        <v>-1</v>
      </c>
      <c r="GX327" s="5">
        <v>-1</v>
      </c>
      <c r="GY327" s="5">
        <f>IF(ISNUMBER(EmisData!O327),EmisData!O327/86400/365*0.12,-1)</f>
        <v>-1</v>
      </c>
      <c r="GZ327" s="5">
        <v>-1</v>
      </c>
      <c r="HA327" s="5">
        <v>-1</v>
      </c>
      <c r="HB327" s="5">
        <v>-1</v>
      </c>
      <c r="HC327" s="5">
        <v>-1</v>
      </c>
      <c r="HD327" s="5">
        <v>-1</v>
      </c>
      <c r="HE327" s="5">
        <v>-1</v>
      </c>
      <c r="HF327" s="5">
        <v>-1</v>
      </c>
      <c r="HG327" s="5">
        <v>-1</v>
      </c>
      <c r="HH327" s="5">
        <v>-1</v>
      </c>
      <c r="HI327" s="5">
        <f>IF(ISNUMBER(EmisData!M327),EmisData!M327/86400/365*0.12,-1)</f>
        <v>-1</v>
      </c>
      <c r="HJ327" s="5">
        <v>-1</v>
      </c>
      <c r="HK327" s="5">
        <v>-1</v>
      </c>
      <c r="HL327" s="5">
        <v>-1</v>
      </c>
      <c r="HM327" s="5">
        <v>-1</v>
      </c>
      <c r="HN327" s="5">
        <v>-1</v>
      </c>
      <c r="HO327" s="5">
        <v>-1</v>
      </c>
      <c r="HP327" s="5">
        <v>-1</v>
      </c>
      <c r="HQ327" s="5" t="s">
        <v>720</v>
      </c>
      <c r="HR327" s="5" t="str">
        <f>EmisData!Z327</f>
        <v>yes</v>
      </c>
    </row>
    <row r="328" spans="1:226" x14ac:dyDescent="0.25">
      <c r="A328" s="35" t="s">
        <v>10964</v>
      </c>
      <c r="B328" s="26">
        <v>2605</v>
      </c>
      <c r="C328" s="36" t="s">
        <v>10963</v>
      </c>
      <c r="D328" s="5">
        <v>2</v>
      </c>
      <c r="E328" s="5">
        <v>0</v>
      </c>
      <c r="F328" s="5">
        <f>VLOOKUP($B328,STPdata!$B:$J,6,FALSE)</f>
        <v>2.4562619489120755E-12</v>
      </c>
      <c r="G328" s="5">
        <f>VLOOKUP($B328,STPdata!$B:$J,7,FALSE)</f>
        <v>0.13614991570664461</v>
      </c>
      <c r="H328" s="5">
        <f>VLOOKUP($B328,STPdata!$B:$J,8,FALSE)</f>
        <v>2.8140868595590992E-3</v>
      </c>
      <c r="I328" s="5">
        <f>VLOOKUP($B328,STPdata!$B:$J,9,FALSE)</f>
        <v>0.86103599743133974</v>
      </c>
      <c r="J328" s="5">
        <v>-1</v>
      </c>
      <c r="K328" s="5">
        <v>-1</v>
      </c>
      <c r="L328" s="5">
        <v>-1</v>
      </c>
      <c r="M328" s="5">
        <v>-1</v>
      </c>
      <c r="N328" s="5">
        <v>-1</v>
      </c>
      <c r="O328" s="5">
        <v>-1</v>
      </c>
      <c r="P328" s="5">
        <v>-1</v>
      </c>
      <c r="Q328" s="5">
        <v>-1</v>
      </c>
      <c r="R328" s="5">
        <v>-1</v>
      </c>
      <c r="S328" s="5">
        <v>-1</v>
      </c>
      <c r="T328" s="5">
        <v>-1</v>
      </c>
      <c r="U328" s="5">
        <v>-1</v>
      </c>
      <c r="V328" s="5">
        <f>IF(ISNUMBER(EmisData!N328),EmisData!N328/86400/365*0.12,-1)</f>
        <v>-1</v>
      </c>
      <c r="W328" s="5">
        <v>-1</v>
      </c>
      <c r="X328" s="5">
        <v>-1</v>
      </c>
      <c r="Y328" s="5">
        <v>-1</v>
      </c>
      <c r="Z328" s="5">
        <v>-1</v>
      </c>
      <c r="AA328" s="5">
        <v>-1</v>
      </c>
      <c r="AB328" s="5">
        <v>-1</v>
      </c>
      <c r="AC328" s="5">
        <v>-1</v>
      </c>
      <c r="AD328" s="5">
        <v>-1</v>
      </c>
      <c r="AE328" s="5">
        <v>-1</v>
      </c>
      <c r="AF328" s="5">
        <v>-1</v>
      </c>
      <c r="AG328" s="5">
        <v>-1</v>
      </c>
      <c r="AH328" s="5">
        <v>-1</v>
      </c>
      <c r="AI328" s="5">
        <v>-1</v>
      </c>
      <c r="AJ328" s="5">
        <v>-1</v>
      </c>
      <c r="AK328" s="5">
        <v>-1</v>
      </c>
      <c r="AL328" s="5">
        <v>-1</v>
      </c>
      <c r="AM328" s="5">
        <v>-1</v>
      </c>
      <c r="AN328" s="5">
        <v>-1</v>
      </c>
      <c r="AO328" s="5">
        <v>-1</v>
      </c>
      <c r="AP328" s="5">
        <v>-1</v>
      </c>
      <c r="AQ328" s="5">
        <v>-1</v>
      </c>
      <c r="AR328" s="5">
        <v>-1</v>
      </c>
      <c r="AS328" s="5">
        <v>-1</v>
      </c>
      <c r="AT328" s="5">
        <v>-1</v>
      </c>
      <c r="AU328" s="5">
        <v>-1</v>
      </c>
      <c r="AV328" s="5">
        <v>-1</v>
      </c>
      <c r="AW328" s="5">
        <v>-1</v>
      </c>
      <c r="AX328" s="5">
        <v>-1</v>
      </c>
      <c r="AY328" s="5">
        <v>-1</v>
      </c>
      <c r="AZ328" s="5">
        <v>-1</v>
      </c>
      <c r="BA328" s="5">
        <v>-1</v>
      </c>
      <c r="BB328" s="5">
        <v>-1</v>
      </c>
      <c r="BC328" s="5">
        <v>-1</v>
      </c>
      <c r="BD328" s="5">
        <v>-1</v>
      </c>
      <c r="BE328" s="5">
        <v>-1</v>
      </c>
      <c r="BF328" s="5">
        <v>-1</v>
      </c>
      <c r="BG328" s="5">
        <v>-1</v>
      </c>
      <c r="BH328" s="5">
        <v>-1</v>
      </c>
      <c r="BI328" s="5">
        <v>-1</v>
      </c>
      <c r="BJ328" s="5">
        <v>-1</v>
      </c>
      <c r="BK328" s="5">
        <v>-1</v>
      </c>
      <c r="BL328" s="5">
        <v>-1</v>
      </c>
      <c r="BM328" s="5">
        <v>-1</v>
      </c>
      <c r="BN328" s="5">
        <v>-1</v>
      </c>
      <c r="BO328" s="5">
        <v>-1</v>
      </c>
      <c r="BP328" s="5">
        <v>-1</v>
      </c>
      <c r="BQ328" s="5">
        <v>-1</v>
      </c>
      <c r="BR328" s="5">
        <v>-1</v>
      </c>
      <c r="BS328" s="5">
        <v>-1</v>
      </c>
      <c r="BT328" s="5">
        <v>-1</v>
      </c>
      <c r="BU328" s="5">
        <v>-1</v>
      </c>
      <c r="BV328" s="5">
        <v>-1</v>
      </c>
      <c r="BW328" s="5">
        <v>-1</v>
      </c>
      <c r="BX328" s="5">
        <v>-1</v>
      </c>
      <c r="BY328" s="5">
        <f>IF(ISNUMBER(EmisData!Q328),EmisData!Q328/86400/365*0.12,-1)</f>
        <v>-1</v>
      </c>
      <c r="BZ328" s="5">
        <v>-1</v>
      </c>
      <c r="CA328" s="5">
        <v>-1</v>
      </c>
      <c r="CB328" s="5">
        <v>-1</v>
      </c>
      <c r="CC328" s="5">
        <v>-1</v>
      </c>
      <c r="CD328" s="5">
        <f>IF(ISNUMBER(EmisData!P328),EmisData!P328/86400/365*0.12,-1)</f>
        <v>-1</v>
      </c>
      <c r="CE328" s="5">
        <v>-1</v>
      </c>
      <c r="CF328" s="5">
        <v>-1</v>
      </c>
      <c r="CG328" s="5">
        <v>-1</v>
      </c>
      <c r="CH328" s="5">
        <v>-1</v>
      </c>
      <c r="CI328" s="5">
        <v>-1</v>
      </c>
      <c r="CJ328" s="5">
        <v>-1</v>
      </c>
      <c r="CK328" s="5">
        <v>-1</v>
      </c>
      <c r="CL328" s="5">
        <v>-1</v>
      </c>
      <c r="CM328" s="5">
        <v>-1</v>
      </c>
      <c r="CN328" s="5">
        <v>-1</v>
      </c>
      <c r="CO328" s="5">
        <v>-1</v>
      </c>
      <c r="CP328" s="5">
        <v>-1</v>
      </c>
      <c r="CQ328" s="5">
        <v>-1</v>
      </c>
      <c r="CR328" s="5">
        <v>-1</v>
      </c>
      <c r="CS328" s="5">
        <v>-1</v>
      </c>
      <c r="CT328" s="5">
        <v>-1</v>
      </c>
      <c r="CU328" s="5">
        <v>-1</v>
      </c>
      <c r="CV328" s="5">
        <v>-1</v>
      </c>
      <c r="CW328" s="5">
        <v>-1</v>
      </c>
      <c r="CX328" s="5">
        <v>-1</v>
      </c>
      <c r="CY328" s="5">
        <v>-1</v>
      </c>
      <c r="CZ328" s="5">
        <v>-1</v>
      </c>
      <c r="DA328" s="5">
        <v>-1</v>
      </c>
      <c r="DB328" s="5">
        <v>-1</v>
      </c>
      <c r="DC328" s="5">
        <v>-1</v>
      </c>
      <c r="DD328" s="5">
        <v>-1</v>
      </c>
      <c r="DE328" s="5">
        <v>-1</v>
      </c>
      <c r="DF328" s="5">
        <v>-1</v>
      </c>
      <c r="DG328" s="5">
        <v>-1</v>
      </c>
      <c r="DH328" s="5">
        <v>-1</v>
      </c>
      <c r="DI328" s="5">
        <v>-1</v>
      </c>
      <c r="DJ328" s="5">
        <v>-1</v>
      </c>
      <c r="DK328" s="5">
        <v>-1</v>
      </c>
      <c r="DL328" s="5">
        <v>-1</v>
      </c>
      <c r="DM328" s="5">
        <v>-1</v>
      </c>
      <c r="DN328" s="5">
        <v>-1</v>
      </c>
      <c r="DO328" s="5">
        <v>-1</v>
      </c>
      <c r="DP328" s="5">
        <v>-1</v>
      </c>
      <c r="DQ328" s="5">
        <v>-1</v>
      </c>
      <c r="DR328" s="5">
        <v>-1</v>
      </c>
      <c r="DS328" s="5">
        <v>-1</v>
      </c>
      <c r="DT328" s="5">
        <v>-1</v>
      </c>
      <c r="DU328" s="5">
        <v>-1</v>
      </c>
      <c r="DV328" s="5">
        <v>-1</v>
      </c>
      <c r="DW328" s="5">
        <v>-1</v>
      </c>
      <c r="DX328" s="5">
        <v>-1</v>
      </c>
      <c r="DY328" s="5">
        <v>-1</v>
      </c>
      <c r="DZ328" s="5">
        <v>-1</v>
      </c>
      <c r="EA328" s="5">
        <v>-1</v>
      </c>
      <c r="EB328" s="5">
        <v>-1</v>
      </c>
      <c r="EC328" s="5">
        <v>-1</v>
      </c>
      <c r="ED328" s="5">
        <v>-1</v>
      </c>
      <c r="EE328" s="5">
        <v>-1</v>
      </c>
      <c r="EF328" s="5">
        <v>-1</v>
      </c>
      <c r="EG328" s="5">
        <v>-1</v>
      </c>
      <c r="EH328" s="5">
        <v>-1</v>
      </c>
      <c r="EI328" s="5">
        <v>-1</v>
      </c>
      <c r="EJ328" s="5">
        <v>-1</v>
      </c>
      <c r="EK328" s="5">
        <v>-1</v>
      </c>
      <c r="EL328" s="5">
        <v>-1</v>
      </c>
      <c r="EM328" s="5">
        <v>-1</v>
      </c>
      <c r="EN328" s="5">
        <v>-1</v>
      </c>
      <c r="EO328" s="5">
        <v>-1</v>
      </c>
      <c r="EP328" s="5">
        <v>-1</v>
      </c>
      <c r="EQ328" s="5">
        <v>-1</v>
      </c>
      <c r="ER328" s="5">
        <v>-1</v>
      </c>
      <c r="ES328" s="5">
        <v>-1</v>
      </c>
      <c r="ET328" s="5">
        <v>-1</v>
      </c>
      <c r="EU328" s="5">
        <v>-1</v>
      </c>
      <c r="EV328" s="5">
        <f>IF(ISNUMBER(EmisData!R328),EmisData!R328/86400/365*0.12,-1)</f>
        <v>-1</v>
      </c>
      <c r="EW328" s="5">
        <v>-1</v>
      </c>
      <c r="EX328" s="5">
        <v>-1</v>
      </c>
      <c r="EY328" s="5">
        <v>-1</v>
      </c>
      <c r="EZ328" s="5">
        <v>-1</v>
      </c>
      <c r="FA328" s="5">
        <v>-1</v>
      </c>
      <c r="FB328" s="5">
        <v>-1</v>
      </c>
      <c r="FC328" s="5">
        <v>-1</v>
      </c>
      <c r="FD328" s="5">
        <v>-1</v>
      </c>
      <c r="FE328" s="5">
        <v>-1</v>
      </c>
      <c r="FF328" s="5">
        <v>-1</v>
      </c>
      <c r="FG328" s="5">
        <v>-1</v>
      </c>
      <c r="FH328" s="5">
        <v>-1</v>
      </c>
      <c r="FI328" s="5">
        <v>-1</v>
      </c>
      <c r="FJ328" s="5">
        <v>-1</v>
      </c>
      <c r="FK328" s="5">
        <v>-1</v>
      </c>
      <c r="FL328" s="5">
        <v>-1</v>
      </c>
      <c r="FM328" s="5">
        <v>-1</v>
      </c>
      <c r="FN328" s="5">
        <v>-1</v>
      </c>
      <c r="FO328" s="5">
        <v>-1</v>
      </c>
      <c r="FP328" s="5">
        <v>-1</v>
      </c>
      <c r="FQ328" s="5">
        <v>-1</v>
      </c>
      <c r="FR328" s="5">
        <v>-1</v>
      </c>
      <c r="FS328" s="5">
        <v>-1</v>
      </c>
      <c r="FT328" s="5">
        <v>-1</v>
      </c>
      <c r="FU328" s="5">
        <v>-1</v>
      </c>
      <c r="FV328" s="5">
        <v>-1</v>
      </c>
      <c r="FW328" s="5">
        <v>-1</v>
      </c>
      <c r="FX328" s="5">
        <v>-1</v>
      </c>
      <c r="FY328" s="5">
        <v>-1</v>
      </c>
      <c r="FZ328" s="5">
        <v>-1</v>
      </c>
      <c r="GA328" s="5">
        <v>-1</v>
      </c>
      <c r="GB328" s="5">
        <v>-1</v>
      </c>
      <c r="GC328" s="5">
        <v>-1</v>
      </c>
      <c r="GD328" s="5">
        <v>-1</v>
      </c>
      <c r="GE328" s="5">
        <v>-1</v>
      </c>
      <c r="GF328" s="5">
        <v>-1</v>
      </c>
      <c r="GG328" s="5">
        <v>-1</v>
      </c>
      <c r="GH328" s="5">
        <v>-1</v>
      </c>
      <c r="GI328" s="5">
        <v>-1</v>
      </c>
      <c r="GJ328" s="5">
        <v>-1</v>
      </c>
      <c r="GK328" s="5">
        <v>-1</v>
      </c>
      <c r="GL328" s="5">
        <v>-1</v>
      </c>
      <c r="GM328" s="5">
        <v>-1</v>
      </c>
      <c r="GN328" s="5">
        <v>-1</v>
      </c>
      <c r="GO328" s="5">
        <v>-1</v>
      </c>
      <c r="GP328" s="5">
        <v>-1</v>
      </c>
      <c r="GQ328" s="5">
        <v>-1</v>
      </c>
      <c r="GR328" s="5">
        <v>-1</v>
      </c>
      <c r="GS328" s="5">
        <v>-1</v>
      </c>
      <c r="GT328" s="5">
        <f>IF(ISNUMBER(EmisData!L328),EmisData!L328/86400/365*0.12,-1)</f>
        <v>9.2009132420091313E-8</v>
      </c>
      <c r="GU328" s="5">
        <v>-1</v>
      </c>
      <c r="GV328" s="5">
        <v>-1</v>
      </c>
      <c r="GW328" s="5">
        <v>-1</v>
      </c>
      <c r="GX328" s="5">
        <v>-1</v>
      </c>
      <c r="GY328" s="5">
        <f>IF(ISNUMBER(EmisData!O328),EmisData!O328/86400/365*0.12,-1)</f>
        <v>-1</v>
      </c>
      <c r="GZ328" s="5">
        <v>-1</v>
      </c>
      <c r="HA328" s="5">
        <v>-1</v>
      </c>
      <c r="HB328" s="5">
        <v>-1</v>
      </c>
      <c r="HC328" s="5">
        <v>-1</v>
      </c>
      <c r="HD328" s="5">
        <v>-1</v>
      </c>
      <c r="HE328" s="5">
        <v>-1</v>
      </c>
      <c r="HF328" s="5">
        <v>-1</v>
      </c>
      <c r="HG328" s="5">
        <v>-1</v>
      </c>
      <c r="HH328" s="5">
        <v>-1</v>
      </c>
      <c r="HI328" s="5">
        <f>IF(ISNUMBER(EmisData!M328),EmisData!M328/86400/365*0.12,-1)</f>
        <v>-1</v>
      </c>
      <c r="HJ328" s="5">
        <v>-1</v>
      </c>
      <c r="HK328" s="5">
        <v>-1</v>
      </c>
      <c r="HL328" s="5">
        <v>-1</v>
      </c>
      <c r="HM328" s="5">
        <v>-1</v>
      </c>
      <c r="HN328" s="5">
        <v>-1</v>
      </c>
      <c r="HO328" s="5">
        <v>-1</v>
      </c>
      <c r="HP328" s="5">
        <v>-1</v>
      </c>
      <c r="HQ328" s="5" t="s">
        <v>720</v>
      </c>
      <c r="HR328" s="5" t="str">
        <f>EmisData!Z328</f>
        <v>yes</v>
      </c>
    </row>
    <row r="329" spans="1:226" x14ac:dyDescent="0.25">
      <c r="A329" s="35" t="s">
        <v>11058</v>
      </c>
      <c r="B329" s="26">
        <v>2628</v>
      </c>
      <c r="C329" s="36" t="s">
        <v>11057</v>
      </c>
      <c r="D329" s="5">
        <v>2</v>
      </c>
      <c r="E329" s="5">
        <v>0</v>
      </c>
      <c r="F329" s="5">
        <f>VLOOKUP($B329,STPdata!$B:$J,6,FALSE)</f>
        <v>2.3296952733866147E-5</v>
      </c>
      <c r="G329" s="5">
        <f>VLOOKUP($B329,STPdata!$B:$J,7,FALSE)</f>
        <v>0.76549499001556109</v>
      </c>
      <c r="H329" s="5">
        <f>VLOOKUP($B329,STPdata!$B:$J,8,FALSE)</f>
        <v>3.9832718171493663E-4</v>
      </c>
      <c r="I329" s="5">
        <f>VLOOKUP($B329,STPdata!$B:$J,9,FALSE)</f>
        <v>0.23408338584998997</v>
      </c>
      <c r="J329" s="5">
        <v>-1</v>
      </c>
      <c r="K329" s="5">
        <v>-1</v>
      </c>
      <c r="L329" s="5">
        <v>-1</v>
      </c>
      <c r="M329" s="5">
        <v>-1</v>
      </c>
      <c r="N329" s="5">
        <v>-1</v>
      </c>
      <c r="O329" s="5">
        <v>-1</v>
      </c>
      <c r="P329" s="5">
        <v>-1</v>
      </c>
      <c r="Q329" s="5">
        <v>-1</v>
      </c>
      <c r="R329" s="5">
        <v>-1</v>
      </c>
      <c r="S329" s="5">
        <v>-1</v>
      </c>
      <c r="T329" s="5">
        <v>-1</v>
      </c>
      <c r="U329" s="5">
        <v>-1</v>
      </c>
      <c r="V329" s="5">
        <f>IF(ISNUMBER(EmisData!N329),EmisData!N329/86400/365*0.12,-1)</f>
        <v>-1</v>
      </c>
      <c r="W329" s="5">
        <v>-1</v>
      </c>
      <c r="X329" s="5">
        <v>-1</v>
      </c>
      <c r="Y329" s="5">
        <v>-1</v>
      </c>
      <c r="Z329" s="5">
        <v>-1</v>
      </c>
      <c r="AA329" s="5">
        <v>-1</v>
      </c>
      <c r="AB329" s="5">
        <v>-1</v>
      </c>
      <c r="AC329" s="5">
        <v>-1</v>
      </c>
      <c r="AD329" s="5">
        <v>-1</v>
      </c>
      <c r="AE329" s="5">
        <v>-1</v>
      </c>
      <c r="AF329" s="5">
        <v>-1</v>
      </c>
      <c r="AG329" s="5">
        <v>-1</v>
      </c>
      <c r="AH329" s="5">
        <v>-1</v>
      </c>
      <c r="AI329" s="5">
        <v>-1</v>
      </c>
      <c r="AJ329" s="5">
        <v>-1</v>
      </c>
      <c r="AK329" s="5">
        <v>-1</v>
      </c>
      <c r="AL329" s="5">
        <v>-1</v>
      </c>
      <c r="AM329" s="5">
        <v>-1</v>
      </c>
      <c r="AN329" s="5">
        <v>-1</v>
      </c>
      <c r="AO329" s="5">
        <v>-1</v>
      </c>
      <c r="AP329" s="5">
        <v>-1</v>
      </c>
      <c r="AQ329" s="5">
        <v>-1</v>
      </c>
      <c r="AR329" s="5">
        <v>-1</v>
      </c>
      <c r="AS329" s="5">
        <v>-1</v>
      </c>
      <c r="AT329" s="5">
        <v>-1</v>
      </c>
      <c r="AU329" s="5">
        <v>-1</v>
      </c>
      <c r="AV329" s="5">
        <v>-1</v>
      </c>
      <c r="AW329" s="5">
        <v>-1</v>
      </c>
      <c r="AX329" s="5">
        <v>-1</v>
      </c>
      <c r="AY329" s="5">
        <v>-1</v>
      </c>
      <c r="AZ329" s="5">
        <v>-1</v>
      </c>
      <c r="BA329" s="5">
        <v>-1</v>
      </c>
      <c r="BB329" s="5">
        <v>-1</v>
      </c>
      <c r="BC329" s="5">
        <v>-1</v>
      </c>
      <c r="BD329" s="5">
        <v>-1</v>
      </c>
      <c r="BE329" s="5">
        <v>-1</v>
      </c>
      <c r="BF329" s="5">
        <v>-1</v>
      </c>
      <c r="BG329" s="5">
        <v>-1</v>
      </c>
      <c r="BH329" s="5">
        <v>-1</v>
      </c>
      <c r="BI329" s="5">
        <v>-1</v>
      </c>
      <c r="BJ329" s="5">
        <v>-1</v>
      </c>
      <c r="BK329" s="5">
        <v>-1</v>
      </c>
      <c r="BL329" s="5">
        <v>-1</v>
      </c>
      <c r="BM329" s="5">
        <v>-1</v>
      </c>
      <c r="BN329" s="5">
        <v>-1</v>
      </c>
      <c r="BO329" s="5">
        <v>-1</v>
      </c>
      <c r="BP329" s="5">
        <v>-1</v>
      </c>
      <c r="BQ329" s="5">
        <v>-1</v>
      </c>
      <c r="BR329" s="5">
        <v>-1</v>
      </c>
      <c r="BS329" s="5">
        <v>-1</v>
      </c>
      <c r="BT329" s="5">
        <v>-1</v>
      </c>
      <c r="BU329" s="5">
        <v>-1</v>
      </c>
      <c r="BV329" s="5">
        <v>-1</v>
      </c>
      <c r="BW329" s="5">
        <v>-1</v>
      </c>
      <c r="BX329" s="5">
        <v>-1</v>
      </c>
      <c r="BY329" s="5">
        <f>IF(ISNUMBER(EmisData!Q329),EmisData!Q329/86400/365*0.12,-1)</f>
        <v>-1</v>
      </c>
      <c r="BZ329" s="5">
        <v>-1</v>
      </c>
      <c r="CA329" s="5">
        <v>-1</v>
      </c>
      <c r="CB329" s="5">
        <v>-1</v>
      </c>
      <c r="CC329" s="5">
        <v>-1</v>
      </c>
      <c r="CD329" s="5">
        <f>IF(ISNUMBER(EmisData!P329),EmisData!P329/86400/365*0.12,-1)</f>
        <v>-1</v>
      </c>
      <c r="CE329" s="5">
        <v>-1</v>
      </c>
      <c r="CF329" s="5">
        <v>-1</v>
      </c>
      <c r="CG329" s="5">
        <v>-1</v>
      </c>
      <c r="CH329" s="5">
        <v>-1</v>
      </c>
      <c r="CI329" s="5">
        <v>-1</v>
      </c>
      <c r="CJ329" s="5">
        <v>-1</v>
      </c>
      <c r="CK329" s="5">
        <v>-1</v>
      </c>
      <c r="CL329" s="5">
        <v>-1</v>
      </c>
      <c r="CM329" s="5">
        <v>-1</v>
      </c>
      <c r="CN329" s="5">
        <v>-1</v>
      </c>
      <c r="CO329" s="5">
        <v>-1</v>
      </c>
      <c r="CP329" s="5">
        <v>-1</v>
      </c>
      <c r="CQ329" s="5">
        <v>-1</v>
      </c>
      <c r="CR329" s="5">
        <v>-1</v>
      </c>
      <c r="CS329" s="5">
        <v>-1</v>
      </c>
      <c r="CT329" s="5">
        <v>-1</v>
      </c>
      <c r="CU329" s="5">
        <v>-1</v>
      </c>
      <c r="CV329" s="5">
        <v>-1</v>
      </c>
      <c r="CW329" s="5">
        <v>-1</v>
      </c>
      <c r="CX329" s="5">
        <v>-1</v>
      </c>
      <c r="CY329" s="5">
        <v>-1</v>
      </c>
      <c r="CZ329" s="5">
        <v>-1</v>
      </c>
      <c r="DA329" s="5">
        <v>-1</v>
      </c>
      <c r="DB329" s="5">
        <v>-1</v>
      </c>
      <c r="DC329" s="5">
        <v>-1</v>
      </c>
      <c r="DD329" s="5">
        <v>-1</v>
      </c>
      <c r="DE329" s="5">
        <v>-1</v>
      </c>
      <c r="DF329" s="5">
        <v>-1</v>
      </c>
      <c r="DG329" s="5">
        <v>-1</v>
      </c>
      <c r="DH329" s="5">
        <v>-1</v>
      </c>
      <c r="DI329" s="5">
        <v>-1</v>
      </c>
      <c r="DJ329" s="5">
        <v>-1</v>
      </c>
      <c r="DK329" s="5">
        <v>-1</v>
      </c>
      <c r="DL329" s="5">
        <v>-1</v>
      </c>
      <c r="DM329" s="5">
        <v>-1</v>
      </c>
      <c r="DN329" s="5">
        <v>-1</v>
      </c>
      <c r="DO329" s="5">
        <v>-1</v>
      </c>
      <c r="DP329" s="5">
        <v>-1</v>
      </c>
      <c r="DQ329" s="5">
        <v>-1</v>
      </c>
      <c r="DR329" s="5">
        <v>-1</v>
      </c>
      <c r="DS329" s="5">
        <v>-1</v>
      </c>
      <c r="DT329" s="5">
        <v>-1</v>
      </c>
      <c r="DU329" s="5">
        <v>-1</v>
      </c>
      <c r="DV329" s="5">
        <v>-1</v>
      </c>
      <c r="DW329" s="5">
        <v>-1</v>
      </c>
      <c r="DX329" s="5">
        <v>-1</v>
      </c>
      <c r="DY329" s="5">
        <v>-1</v>
      </c>
      <c r="DZ329" s="5">
        <v>-1</v>
      </c>
      <c r="EA329" s="5">
        <v>-1</v>
      </c>
      <c r="EB329" s="5">
        <v>-1</v>
      </c>
      <c r="EC329" s="5">
        <v>-1</v>
      </c>
      <c r="ED329" s="5">
        <v>-1</v>
      </c>
      <c r="EE329" s="5">
        <v>-1</v>
      </c>
      <c r="EF329" s="5">
        <v>-1</v>
      </c>
      <c r="EG329" s="5">
        <v>-1</v>
      </c>
      <c r="EH329" s="5">
        <v>-1</v>
      </c>
      <c r="EI329" s="5">
        <v>-1</v>
      </c>
      <c r="EJ329" s="5">
        <v>-1</v>
      </c>
      <c r="EK329" s="5">
        <v>-1</v>
      </c>
      <c r="EL329" s="5">
        <v>-1</v>
      </c>
      <c r="EM329" s="5">
        <v>-1</v>
      </c>
      <c r="EN329" s="5">
        <v>-1</v>
      </c>
      <c r="EO329" s="5">
        <v>-1</v>
      </c>
      <c r="EP329" s="5">
        <v>-1</v>
      </c>
      <c r="EQ329" s="5">
        <v>-1</v>
      </c>
      <c r="ER329" s="5">
        <v>-1</v>
      </c>
      <c r="ES329" s="5">
        <v>-1</v>
      </c>
      <c r="ET329" s="5">
        <v>-1</v>
      </c>
      <c r="EU329" s="5">
        <v>-1</v>
      </c>
      <c r="EV329" s="5">
        <f>IF(ISNUMBER(EmisData!R329),EmisData!R329/86400/365*0.12,-1)</f>
        <v>-1</v>
      </c>
      <c r="EW329" s="5">
        <v>-1</v>
      </c>
      <c r="EX329" s="5">
        <v>-1</v>
      </c>
      <c r="EY329" s="5">
        <v>-1</v>
      </c>
      <c r="EZ329" s="5">
        <v>-1</v>
      </c>
      <c r="FA329" s="5">
        <v>-1</v>
      </c>
      <c r="FB329" s="5">
        <v>-1</v>
      </c>
      <c r="FC329" s="5">
        <v>-1</v>
      </c>
      <c r="FD329" s="5">
        <v>-1</v>
      </c>
      <c r="FE329" s="5">
        <v>-1</v>
      </c>
      <c r="FF329" s="5">
        <v>-1</v>
      </c>
      <c r="FG329" s="5">
        <v>-1</v>
      </c>
      <c r="FH329" s="5">
        <v>-1</v>
      </c>
      <c r="FI329" s="5">
        <v>-1</v>
      </c>
      <c r="FJ329" s="5">
        <v>-1</v>
      </c>
      <c r="FK329" s="5">
        <v>-1</v>
      </c>
      <c r="FL329" s="5">
        <v>-1</v>
      </c>
      <c r="FM329" s="5">
        <v>-1</v>
      </c>
      <c r="FN329" s="5">
        <v>-1</v>
      </c>
      <c r="FO329" s="5">
        <v>-1</v>
      </c>
      <c r="FP329" s="5">
        <v>-1</v>
      </c>
      <c r="FQ329" s="5">
        <v>-1</v>
      </c>
      <c r="FR329" s="5">
        <v>-1</v>
      </c>
      <c r="FS329" s="5">
        <v>-1</v>
      </c>
      <c r="FT329" s="5">
        <v>-1</v>
      </c>
      <c r="FU329" s="5">
        <v>-1</v>
      </c>
      <c r="FV329" s="5">
        <v>-1</v>
      </c>
      <c r="FW329" s="5">
        <v>-1</v>
      </c>
      <c r="FX329" s="5">
        <v>-1</v>
      </c>
      <c r="FY329" s="5">
        <v>-1</v>
      </c>
      <c r="FZ329" s="5">
        <v>-1</v>
      </c>
      <c r="GA329" s="5">
        <v>-1</v>
      </c>
      <c r="GB329" s="5">
        <v>-1</v>
      </c>
      <c r="GC329" s="5">
        <v>-1</v>
      </c>
      <c r="GD329" s="5">
        <v>-1</v>
      </c>
      <c r="GE329" s="5">
        <v>-1</v>
      </c>
      <c r="GF329" s="5">
        <v>-1</v>
      </c>
      <c r="GG329" s="5">
        <v>-1</v>
      </c>
      <c r="GH329" s="5">
        <v>-1</v>
      </c>
      <c r="GI329" s="5">
        <v>-1</v>
      </c>
      <c r="GJ329" s="5">
        <v>-1</v>
      </c>
      <c r="GK329" s="5">
        <v>-1</v>
      </c>
      <c r="GL329" s="5">
        <v>-1</v>
      </c>
      <c r="GM329" s="5">
        <v>-1</v>
      </c>
      <c r="GN329" s="5">
        <v>-1</v>
      </c>
      <c r="GO329" s="5">
        <v>-1</v>
      </c>
      <c r="GP329" s="5">
        <v>-1</v>
      </c>
      <c r="GQ329" s="5">
        <v>-1</v>
      </c>
      <c r="GR329" s="5">
        <v>-1</v>
      </c>
      <c r="GS329" s="5">
        <v>-1</v>
      </c>
      <c r="GT329" s="5">
        <f>IF(ISNUMBER(EmisData!L329),EmisData!L329/86400/365*0.12,-1)</f>
        <v>1.5015334855403349E-5</v>
      </c>
      <c r="GU329" s="5">
        <v>-1</v>
      </c>
      <c r="GV329" s="5">
        <v>-1</v>
      </c>
      <c r="GW329" s="5">
        <v>-1</v>
      </c>
      <c r="GX329" s="5">
        <v>-1</v>
      </c>
      <c r="GY329" s="5">
        <f>IF(ISNUMBER(EmisData!O329),EmisData!O329/86400/365*0.12,-1)</f>
        <v>-1</v>
      </c>
      <c r="GZ329" s="5">
        <v>-1</v>
      </c>
      <c r="HA329" s="5">
        <v>-1</v>
      </c>
      <c r="HB329" s="5">
        <v>-1</v>
      </c>
      <c r="HC329" s="5">
        <v>-1</v>
      </c>
      <c r="HD329" s="5">
        <v>-1</v>
      </c>
      <c r="HE329" s="5">
        <v>-1</v>
      </c>
      <c r="HF329" s="5">
        <v>-1</v>
      </c>
      <c r="HG329" s="5">
        <v>-1</v>
      </c>
      <c r="HH329" s="5">
        <v>-1</v>
      </c>
      <c r="HI329" s="5">
        <f>IF(ISNUMBER(EmisData!M329),EmisData!M329/86400/365*0.12,-1)</f>
        <v>1.5126269954626446E-4</v>
      </c>
      <c r="HJ329" s="5">
        <v>-1</v>
      </c>
      <c r="HK329" s="5">
        <v>-1</v>
      </c>
      <c r="HL329" s="5">
        <v>-1</v>
      </c>
      <c r="HM329" s="5">
        <v>-1</v>
      </c>
      <c r="HN329" s="5">
        <v>-1</v>
      </c>
      <c r="HO329" s="5">
        <v>-1</v>
      </c>
      <c r="HP329" s="5">
        <v>-1</v>
      </c>
      <c r="HQ329" s="5" t="s">
        <v>720</v>
      </c>
      <c r="HR329" s="5" t="str">
        <f>EmisData!Z329</f>
        <v>yes</v>
      </c>
    </row>
    <row r="330" spans="1:226" x14ac:dyDescent="0.25">
      <c r="A330" s="35" t="s">
        <v>11132</v>
      </c>
      <c r="B330" s="26">
        <v>2646</v>
      </c>
      <c r="C330" s="36" t="s">
        <v>11131</v>
      </c>
      <c r="D330" s="5">
        <v>2</v>
      </c>
      <c r="E330" s="5">
        <v>0</v>
      </c>
      <c r="F330" s="5">
        <f>VLOOKUP($B330,STPdata!$B:$J,6,FALSE)</f>
        <v>6.1093791813305256E-11</v>
      </c>
      <c r="G330" s="5">
        <f>VLOOKUP($B330,STPdata!$B:$J,7,FALSE)</f>
        <v>0.24613306925029727</v>
      </c>
      <c r="H330" s="5">
        <f>VLOOKUP($B330,STPdata!$B:$J,8,FALSE)</f>
        <v>1.2340212832060501E-3</v>
      </c>
      <c r="I330" s="5">
        <f>VLOOKUP($B330,STPdata!$B:$J,9,FALSE)</f>
        <v>0.75263290940540306</v>
      </c>
      <c r="J330" s="5">
        <v>-1</v>
      </c>
      <c r="K330" s="5">
        <v>-1</v>
      </c>
      <c r="L330" s="5">
        <v>-1</v>
      </c>
      <c r="M330" s="5">
        <v>-1</v>
      </c>
      <c r="N330" s="5">
        <v>-1</v>
      </c>
      <c r="O330" s="5">
        <v>-1</v>
      </c>
      <c r="P330" s="5">
        <v>-1</v>
      </c>
      <c r="Q330" s="5">
        <v>-1</v>
      </c>
      <c r="R330" s="5">
        <v>-1</v>
      </c>
      <c r="S330" s="5">
        <v>-1</v>
      </c>
      <c r="T330" s="5">
        <v>-1</v>
      </c>
      <c r="U330" s="5">
        <v>-1</v>
      </c>
      <c r="V330" s="5">
        <f>IF(ISNUMBER(EmisData!N330),EmisData!N330/86400/365*0.12,-1)</f>
        <v>-1</v>
      </c>
      <c r="W330" s="5">
        <v>-1</v>
      </c>
      <c r="X330" s="5">
        <v>-1</v>
      </c>
      <c r="Y330" s="5">
        <v>-1</v>
      </c>
      <c r="Z330" s="5">
        <v>-1</v>
      </c>
      <c r="AA330" s="5">
        <v>-1</v>
      </c>
      <c r="AB330" s="5">
        <v>-1</v>
      </c>
      <c r="AC330" s="5">
        <v>-1</v>
      </c>
      <c r="AD330" s="5">
        <v>-1</v>
      </c>
      <c r="AE330" s="5">
        <v>-1</v>
      </c>
      <c r="AF330" s="5">
        <v>-1</v>
      </c>
      <c r="AG330" s="5">
        <v>-1</v>
      </c>
      <c r="AH330" s="5">
        <v>-1</v>
      </c>
      <c r="AI330" s="5">
        <v>-1</v>
      </c>
      <c r="AJ330" s="5">
        <v>-1</v>
      </c>
      <c r="AK330" s="5">
        <v>-1</v>
      </c>
      <c r="AL330" s="5">
        <v>-1</v>
      </c>
      <c r="AM330" s="5">
        <v>-1</v>
      </c>
      <c r="AN330" s="5">
        <v>-1</v>
      </c>
      <c r="AO330" s="5">
        <v>-1</v>
      </c>
      <c r="AP330" s="5">
        <v>-1</v>
      </c>
      <c r="AQ330" s="5">
        <v>-1</v>
      </c>
      <c r="AR330" s="5">
        <v>-1</v>
      </c>
      <c r="AS330" s="5">
        <v>-1</v>
      </c>
      <c r="AT330" s="5">
        <v>-1</v>
      </c>
      <c r="AU330" s="5">
        <v>-1</v>
      </c>
      <c r="AV330" s="5">
        <v>-1</v>
      </c>
      <c r="AW330" s="5">
        <v>-1</v>
      </c>
      <c r="AX330" s="5">
        <v>-1</v>
      </c>
      <c r="AY330" s="5">
        <v>-1</v>
      </c>
      <c r="AZ330" s="5">
        <v>-1</v>
      </c>
      <c r="BA330" s="5">
        <v>-1</v>
      </c>
      <c r="BB330" s="5">
        <v>-1</v>
      </c>
      <c r="BC330" s="5">
        <v>-1</v>
      </c>
      <c r="BD330" s="5">
        <v>-1</v>
      </c>
      <c r="BE330" s="5">
        <v>-1</v>
      </c>
      <c r="BF330" s="5">
        <v>-1</v>
      </c>
      <c r="BG330" s="5">
        <v>-1</v>
      </c>
      <c r="BH330" s="5">
        <v>-1</v>
      </c>
      <c r="BI330" s="5">
        <v>-1</v>
      </c>
      <c r="BJ330" s="5">
        <v>-1</v>
      </c>
      <c r="BK330" s="5">
        <v>-1</v>
      </c>
      <c r="BL330" s="5">
        <v>-1</v>
      </c>
      <c r="BM330" s="5">
        <v>-1</v>
      </c>
      <c r="BN330" s="5">
        <v>-1</v>
      </c>
      <c r="BO330" s="5">
        <v>-1</v>
      </c>
      <c r="BP330" s="5">
        <v>-1</v>
      </c>
      <c r="BQ330" s="5">
        <v>-1</v>
      </c>
      <c r="BR330" s="5">
        <v>-1</v>
      </c>
      <c r="BS330" s="5">
        <v>-1</v>
      </c>
      <c r="BT330" s="5">
        <v>-1</v>
      </c>
      <c r="BU330" s="5">
        <v>-1</v>
      </c>
      <c r="BV330" s="5">
        <v>-1</v>
      </c>
      <c r="BW330" s="5">
        <v>-1</v>
      </c>
      <c r="BX330" s="5">
        <v>-1</v>
      </c>
      <c r="BY330" s="5">
        <f>IF(ISNUMBER(EmisData!Q330),EmisData!Q330/86400/365*0.12,-1)</f>
        <v>-1</v>
      </c>
      <c r="BZ330" s="5">
        <v>-1</v>
      </c>
      <c r="CA330" s="5">
        <v>-1</v>
      </c>
      <c r="CB330" s="5">
        <v>-1</v>
      </c>
      <c r="CC330" s="5">
        <v>-1</v>
      </c>
      <c r="CD330" s="5">
        <f>IF(ISNUMBER(EmisData!P330),EmisData!P330/86400/365*0.12,-1)</f>
        <v>-1</v>
      </c>
      <c r="CE330" s="5">
        <v>-1</v>
      </c>
      <c r="CF330" s="5">
        <v>-1</v>
      </c>
      <c r="CG330" s="5">
        <v>-1</v>
      </c>
      <c r="CH330" s="5">
        <v>-1</v>
      </c>
      <c r="CI330" s="5">
        <v>-1</v>
      </c>
      <c r="CJ330" s="5">
        <v>-1</v>
      </c>
      <c r="CK330" s="5">
        <v>-1</v>
      </c>
      <c r="CL330" s="5">
        <v>-1</v>
      </c>
      <c r="CM330" s="5">
        <v>-1</v>
      </c>
      <c r="CN330" s="5">
        <v>-1</v>
      </c>
      <c r="CO330" s="5">
        <v>-1</v>
      </c>
      <c r="CP330" s="5">
        <v>-1</v>
      </c>
      <c r="CQ330" s="5">
        <v>-1</v>
      </c>
      <c r="CR330" s="5">
        <v>-1</v>
      </c>
      <c r="CS330" s="5">
        <v>-1</v>
      </c>
      <c r="CT330" s="5">
        <v>-1</v>
      </c>
      <c r="CU330" s="5">
        <v>-1</v>
      </c>
      <c r="CV330" s="5">
        <v>-1</v>
      </c>
      <c r="CW330" s="5">
        <v>-1</v>
      </c>
      <c r="CX330" s="5">
        <v>-1</v>
      </c>
      <c r="CY330" s="5">
        <v>-1</v>
      </c>
      <c r="CZ330" s="5">
        <v>-1</v>
      </c>
      <c r="DA330" s="5">
        <v>-1</v>
      </c>
      <c r="DB330" s="5">
        <v>-1</v>
      </c>
      <c r="DC330" s="5">
        <v>-1</v>
      </c>
      <c r="DD330" s="5">
        <v>-1</v>
      </c>
      <c r="DE330" s="5">
        <v>-1</v>
      </c>
      <c r="DF330" s="5">
        <v>-1</v>
      </c>
      <c r="DG330" s="5">
        <v>-1</v>
      </c>
      <c r="DH330" s="5">
        <v>-1</v>
      </c>
      <c r="DI330" s="5">
        <v>-1</v>
      </c>
      <c r="DJ330" s="5">
        <v>-1</v>
      </c>
      <c r="DK330" s="5">
        <v>-1</v>
      </c>
      <c r="DL330" s="5">
        <v>-1</v>
      </c>
      <c r="DM330" s="5">
        <v>-1</v>
      </c>
      <c r="DN330" s="5">
        <v>-1</v>
      </c>
      <c r="DO330" s="5">
        <v>-1</v>
      </c>
      <c r="DP330" s="5">
        <v>-1</v>
      </c>
      <c r="DQ330" s="5">
        <v>-1</v>
      </c>
      <c r="DR330" s="5">
        <v>-1</v>
      </c>
      <c r="DS330" s="5">
        <v>-1</v>
      </c>
      <c r="DT330" s="5">
        <v>-1</v>
      </c>
      <c r="DU330" s="5">
        <v>-1</v>
      </c>
      <c r="DV330" s="5">
        <v>-1</v>
      </c>
      <c r="DW330" s="5">
        <v>-1</v>
      </c>
      <c r="DX330" s="5">
        <v>-1</v>
      </c>
      <c r="DY330" s="5">
        <v>-1</v>
      </c>
      <c r="DZ330" s="5">
        <v>-1</v>
      </c>
      <c r="EA330" s="5">
        <v>-1</v>
      </c>
      <c r="EB330" s="5">
        <v>-1</v>
      </c>
      <c r="EC330" s="5">
        <v>-1</v>
      </c>
      <c r="ED330" s="5">
        <v>-1</v>
      </c>
      <c r="EE330" s="5">
        <v>-1</v>
      </c>
      <c r="EF330" s="5">
        <v>-1</v>
      </c>
      <c r="EG330" s="5">
        <v>-1</v>
      </c>
      <c r="EH330" s="5">
        <v>-1</v>
      </c>
      <c r="EI330" s="5">
        <v>-1</v>
      </c>
      <c r="EJ330" s="5">
        <v>-1</v>
      </c>
      <c r="EK330" s="5">
        <v>-1</v>
      </c>
      <c r="EL330" s="5">
        <v>-1</v>
      </c>
      <c r="EM330" s="5">
        <v>-1</v>
      </c>
      <c r="EN330" s="5">
        <v>-1</v>
      </c>
      <c r="EO330" s="5">
        <v>-1</v>
      </c>
      <c r="EP330" s="5">
        <v>-1</v>
      </c>
      <c r="EQ330" s="5">
        <v>-1</v>
      </c>
      <c r="ER330" s="5">
        <v>-1</v>
      </c>
      <c r="ES330" s="5">
        <v>-1</v>
      </c>
      <c r="ET330" s="5">
        <v>-1</v>
      </c>
      <c r="EU330" s="5">
        <v>-1</v>
      </c>
      <c r="EV330" s="5">
        <f>IF(ISNUMBER(EmisData!R330),EmisData!R330/86400/365*0.12,-1)</f>
        <v>-1</v>
      </c>
      <c r="EW330" s="5">
        <v>-1</v>
      </c>
      <c r="EX330" s="5">
        <v>-1</v>
      </c>
      <c r="EY330" s="5">
        <v>-1</v>
      </c>
      <c r="EZ330" s="5">
        <v>-1</v>
      </c>
      <c r="FA330" s="5">
        <v>-1</v>
      </c>
      <c r="FB330" s="5">
        <v>-1</v>
      </c>
      <c r="FC330" s="5">
        <v>-1</v>
      </c>
      <c r="FD330" s="5">
        <v>-1</v>
      </c>
      <c r="FE330" s="5">
        <v>-1</v>
      </c>
      <c r="FF330" s="5">
        <v>-1</v>
      </c>
      <c r="FG330" s="5">
        <v>-1</v>
      </c>
      <c r="FH330" s="5">
        <v>-1</v>
      </c>
      <c r="FI330" s="5">
        <v>-1</v>
      </c>
      <c r="FJ330" s="5">
        <v>-1</v>
      </c>
      <c r="FK330" s="5">
        <v>-1</v>
      </c>
      <c r="FL330" s="5">
        <v>-1</v>
      </c>
      <c r="FM330" s="5">
        <v>-1</v>
      </c>
      <c r="FN330" s="5">
        <v>-1</v>
      </c>
      <c r="FO330" s="5">
        <v>-1</v>
      </c>
      <c r="FP330" s="5">
        <v>-1</v>
      </c>
      <c r="FQ330" s="5">
        <v>-1</v>
      </c>
      <c r="FR330" s="5">
        <v>-1</v>
      </c>
      <c r="FS330" s="5">
        <v>-1</v>
      </c>
      <c r="FT330" s="5">
        <v>-1</v>
      </c>
      <c r="FU330" s="5">
        <v>-1</v>
      </c>
      <c r="FV330" s="5">
        <v>-1</v>
      </c>
      <c r="FW330" s="5">
        <v>-1</v>
      </c>
      <c r="FX330" s="5">
        <v>-1</v>
      </c>
      <c r="FY330" s="5">
        <v>-1</v>
      </c>
      <c r="FZ330" s="5">
        <v>-1</v>
      </c>
      <c r="GA330" s="5">
        <v>-1</v>
      </c>
      <c r="GB330" s="5">
        <v>-1</v>
      </c>
      <c r="GC330" s="5">
        <v>-1</v>
      </c>
      <c r="GD330" s="5">
        <v>-1</v>
      </c>
      <c r="GE330" s="5">
        <v>-1</v>
      </c>
      <c r="GF330" s="5">
        <v>-1</v>
      </c>
      <c r="GG330" s="5">
        <v>-1</v>
      </c>
      <c r="GH330" s="5">
        <v>-1</v>
      </c>
      <c r="GI330" s="5">
        <v>-1</v>
      </c>
      <c r="GJ330" s="5">
        <v>-1</v>
      </c>
      <c r="GK330" s="5">
        <v>-1</v>
      </c>
      <c r="GL330" s="5">
        <v>-1</v>
      </c>
      <c r="GM330" s="5">
        <v>-1</v>
      </c>
      <c r="GN330" s="5">
        <v>-1</v>
      </c>
      <c r="GO330" s="5">
        <v>-1</v>
      </c>
      <c r="GP330" s="5">
        <v>-1</v>
      </c>
      <c r="GQ330" s="5">
        <v>-1</v>
      </c>
      <c r="GR330" s="5">
        <v>-1</v>
      </c>
      <c r="GS330" s="5">
        <v>-1</v>
      </c>
      <c r="GT330" s="5">
        <f>IF(ISNUMBER(EmisData!L330),EmisData!L330/86400/365*0.12,-1)</f>
        <v>2.3626712328767122E-6</v>
      </c>
      <c r="GU330" s="5">
        <v>-1</v>
      </c>
      <c r="GV330" s="5">
        <v>-1</v>
      </c>
      <c r="GW330" s="5">
        <v>-1</v>
      </c>
      <c r="GX330" s="5">
        <v>-1</v>
      </c>
      <c r="GY330" s="5">
        <f>IF(ISNUMBER(EmisData!O330),EmisData!O330/86400/365*0.12,-1)</f>
        <v>-1</v>
      </c>
      <c r="GZ330" s="5">
        <v>-1</v>
      </c>
      <c r="HA330" s="5">
        <v>-1</v>
      </c>
      <c r="HB330" s="5">
        <v>-1</v>
      </c>
      <c r="HC330" s="5">
        <v>-1</v>
      </c>
      <c r="HD330" s="5">
        <v>-1</v>
      </c>
      <c r="HE330" s="5">
        <v>-1</v>
      </c>
      <c r="HF330" s="5">
        <v>-1</v>
      </c>
      <c r="HG330" s="5">
        <v>-1</v>
      </c>
      <c r="HH330" s="5">
        <v>-1</v>
      </c>
      <c r="HI330" s="5">
        <f>IF(ISNUMBER(EmisData!M330),EmisData!M330/86400/365*0.12,-1)</f>
        <v>1.5206843949651466E-5</v>
      </c>
      <c r="HJ330" s="5">
        <v>-1</v>
      </c>
      <c r="HK330" s="5">
        <v>-1</v>
      </c>
      <c r="HL330" s="5">
        <v>-1</v>
      </c>
      <c r="HM330" s="5">
        <v>-1</v>
      </c>
      <c r="HN330" s="5">
        <v>-1</v>
      </c>
      <c r="HO330" s="5">
        <v>-1</v>
      </c>
      <c r="HP330" s="5">
        <v>-1</v>
      </c>
      <c r="HQ330" s="5" t="s">
        <v>720</v>
      </c>
      <c r="HR330" s="5" t="str">
        <f>EmisData!Z330</f>
        <v>yes</v>
      </c>
    </row>
    <row r="331" spans="1:226" x14ac:dyDescent="0.25">
      <c r="A331" s="35" t="s">
        <v>11211</v>
      </c>
      <c r="B331" s="26">
        <v>2666</v>
      </c>
      <c r="C331" s="36" t="s">
        <v>11210</v>
      </c>
      <c r="D331" s="5">
        <v>2</v>
      </c>
      <c r="E331" s="5">
        <v>0</v>
      </c>
      <c r="F331" s="5">
        <f>VLOOKUP($B331,STPdata!$B:$J,6,FALSE)</f>
        <v>0.16187578709908931</v>
      </c>
      <c r="G331" s="5">
        <f>VLOOKUP($B331,STPdata!$B:$J,7,FALSE)</f>
        <v>0.36957930533423222</v>
      </c>
      <c r="H331" s="5">
        <f>VLOOKUP($B331,STPdata!$B:$J,8,FALSE)</f>
        <v>7.1615632663860715E-2</v>
      </c>
      <c r="I331" s="5">
        <f>VLOOKUP($B331,STPdata!$B:$J,9,FALSE)</f>
        <v>0.39692927490281593</v>
      </c>
      <c r="J331" s="5">
        <v>-1</v>
      </c>
      <c r="K331" s="5">
        <v>-1</v>
      </c>
      <c r="L331" s="5">
        <v>-1</v>
      </c>
      <c r="M331" s="5">
        <v>-1</v>
      </c>
      <c r="N331" s="5">
        <v>-1</v>
      </c>
      <c r="O331" s="5">
        <v>-1</v>
      </c>
      <c r="P331" s="5">
        <v>-1</v>
      </c>
      <c r="Q331" s="5">
        <v>-1</v>
      </c>
      <c r="R331" s="5">
        <v>-1</v>
      </c>
      <c r="S331" s="5">
        <v>-1</v>
      </c>
      <c r="T331" s="5">
        <v>-1</v>
      </c>
      <c r="U331" s="5">
        <v>-1</v>
      </c>
      <c r="V331" s="5">
        <f>IF(ISNUMBER(EmisData!N331),EmisData!N331/86400/365*0.12,-1)</f>
        <v>-1</v>
      </c>
      <c r="W331" s="5">
        <v>-1</v>
      </c>
      <c r="X331" s="5">
        <v>-1</v>
      </c>
      <c r="Y331" s="5">
        <v>-1</v>
      </c>
      <c r="Z331" s="5">
        <v>-1</v>
      </c>
      <c r="AA331" s="5">
        <v>-1</v>
      </c>
      <c r="AB331" s="5">
        <v>-1</v>
      </c>
      <c r="AC331" s="5">
        <v>-1</v>
      </c>
      <c r="AD331" s="5">
        <v>-1</v>
      </c>
      <c r="AE331" s="5">
        <v>-1</v>
      </c>
      <c r="AF331" s="5">
        <v>-1</v>
      </c>
      <c r="AG331" s="5">
        <v>-1</v>
      </c>
      <c r="AH331" s="5">
        <v>-1</v>
      </c>
      <c r="AI331" s="5">
        <v>-1</v>
      </c>
      <c r="AJ331" s="5">
        <v>-1</v>
      </c>
      <c r="AK331" s="5">
        <v>-1</v>
      </c>
      <c r="AL331" s="5">
        <v>-1</v>
      </c>
      <c r="AM331" s="5">
        <v>-1</v>
      </c>
      <c r="AN331" s="5">
        <v>-1</v>
      </c>
      <c r="AO331" s="5">
        <v>-1</v>
      </c>
      <c r="AP331" s="5">
        <v>-1</v>
      </c>
      <c r="AQ331" s="5">
        <v>-1</v>
      </c>
      <c r="AR331" s="5">
        <v>-1</v>
      </c>
      <c r="AS331" s="5">
        <v>-1</v>
      </c>
      <c r="AT331" s="5">
        <v>-1</v>
      </c>
      <c r="AU331" s="5">
        <v>-1</v>
      </c>
      <c r="AV331" s="5">
        <v>-1</v>
      </c>
      <c r="AW331" s="5">
        <v>-1</v>
      </c>
      <c r="AX331" s="5">
        <v>-1</v>
      </c>
      <c r="AY331" s="5">
        <v>-1</v>
      </c>
      <c r="AZ331" s="5">
        <v>-1</v>
      </c>
      <c r="BA331" s="5">
        <v>-1</v>
      </c>
      <c r="BB331" s="5">
        <v>-1</v>
      </c>
      <c r="BC331" s="5">
        <v>-1</v>
      </c>
      <c r="BD331" s="5">
        <v>-1</v>
      </c>
      <c r="BE331" s="5">
        <v>-1</v>
      </c>
      <c r="BF331" s="5">
        <v>-1</v>
      </c>
      <c r="BG331" s="5">
        <v>-1</v>
      </c>
      <c r="BH331" s="5">
        <v>-1</v>
      </c>
      <c r="BI331" s="5">
        <v>-1</v>
      </c>
      <c r="BJ331" s="5">
        <v>-1</v>
      </c>
      <c r="BK331" s="5">
        <v>-1</v>
      </c>
      <c r="BL331" s="5">
        <v>-1</v>
      </c>
      <c r="BM331" s="5">
        <v>-1</v>
      </c>
      <c r="BN331" s="5">
        <v>-1</v>
      </c>
      <c r="BO331" s="5">
        <v>-1</v>
      </c>
      <c r="BP331" s="5">
        <v>-1</v>
      </c>
      <c r="BQ331" s="5">
        <v>-1</v>
      </c>
      <c r="BR331" s="5">
        <v>-1</v>
      </c>
      <c r="BS331" s="5">
        <v>-1</v>
      </c>
      <c r="BT331" s="5">
        <v>-1</v>
      </c>
      <c r="BU331" s="5">
        <v>-1</v>
      </c>
      <c r="BV331" s="5">
        <v>-1</v>
      </c>
      <c r="BW331" s="5">
        <v>-1</v>
      </c>
      <c r="BX331" s="5">
        <v>-1</v>
      </c>
      <c r="BY331" s="5">
        <f>IF(ISNUMBER(EmisData!Q331),EmisData!Q331/86400/365*0.12,-1)</f>
        <v>-1</v>
      </c>
      <c r="BZ331" s="5">
        <v>-1</v>
      </c>
      <c r="CA331" s="5">
        <v>-1</v>
      </c>
      <c r="CB331" s="5">
        <v>-1</v>
      </c>
      <c r="CC331" s="5">
        <v>-1</v>
      </c>
      <c r="CD331" s="5">
        <f>IF(ISNUMBER(EmisData!P331),EmisData!P331/86400/365*0.12,-1)</f>
        <v>-1</v>
      </c>
      <c r="CE331" s="5">
        <v>-1</v>
      </c>
      <c r="CF331" s="5">
        <v>-1</v>
      </c>
      <c r="CG331" s="5">
        <v>-1</v>
      </c>
      <c r="CH331" s="5">
        <v>-1</v>
      </c>
      <c r="CI331" s="5">
        <v>-1</v>
      </c>
      <c r="CJ331" s="5">
        <v>-1</v>
      </c>
      <c r="CK331" s="5">
        <v>-1</v>
      </c>
      <c r="CL331" s="5">
        <v>-1</v>
      </c>
      <c r="CM331" s="5">
        <v>-1</v>
      </c>
      <c r="CN331" s="5">
        <v>-1</v>
      </c>
      <c r="CO331" s="5">
        <v>-1</v>
      </c>
      <c r="CP331" s="5">
        <v>-1</v>
      </c>
      <c r="CQ331" s="5">
        <v>-1</v>
      </c>
      <c r="CR331" s="5">
        <v>-1</v>
      </c>
      <c r="CS331" s="5">
        <v>-1</v>
      </c>
      <c r="CT331" s="5">
        <v>-1</v>
      </c>
      <c r="CU331" s="5">
        <v>-1</v>
      </c>
      <c r="CV331" s="5">
        <v>-1</v>
      </c>
      <c r="CW331" s="5">
        <v>-1</v>
      </c>
      <c r="CX331" s="5">
        <v>-1</v>
      </c>
      <c r="CY331" s="5">
        <v>-1</v>
      </c>
      <c r="CZ331" s="5">
        <v>-1</v>
      </c>
      <c r="DA331" s="5">
        <v>-1</v>
      </c>
      <c r="DB331" s="5">
        <v>-1</v>
      </c>
      <c r="DC331" s="5">
        <v>-1</v>
      </c>
      <c r="DD331" s="5">
        <v>-1</v>
      </c>
      <c r="DE331" s="5">
        <v>-1</v>
      </c>
      <c r="DF331" s="5">
        <v>-1</v>
      </c>
      <c r="DG331" s="5">
        <v>-1</v>
      </c>
      <c r="DH331" s="5">
        <v>-1</v>
      </c>
      <c r="DI331" s="5">
        <v>-1</v>
      </c>
      <c r="DJ331" s="5">
        <v>-1</v>
      </c>
      <c r="DK331" s="5">
        <v>-1</v>
      </c>
      <c r="DL331" s="5">
        <v>-1</v>
      </c>
      <c r="DM331" s="5">
        <v>-1</v>
      </c>
      <c r="DN331" s="5">
        <v>-1</v>
      </c>
      <c r="DO331" s="5">
        <v>-1</v>
      </c>
      <c r="DP331" s="5">
        <v>-1</v>
      </c>
      <c r="DQ331" s="5">
        <v>-1</v>
      </c>
      <c r="DR331" s="5">
        <v>-1</v>
      </c>
      <c r="DS331" s="5">
        <v>-1</v>
      </c>
      <c r="DT331" s="5">
        <v>-1</v>
      </c>
      <c r="DU331" s="5">
        <v>-1</v>
      </c>
      <c r="DV331" s="5">
        <v>-1</v>
      </c>
      <c r="DW331" s="5">
        <v>-1</v>
      </c>
      <c r="DX331" s="5">
        <v>-1</v>
      </c>
      <c r="DY331" s="5">
        <v>-1</v>
      </c>
      <c r="DZ331" s="5">
        <v>-1</v>
      </c>
      <c r="EA331" s="5">
        <v>-1</v>
      </c>
      <c r="EB331" s="5">
        <v>-1</v>
      </c>
      <c r="EC331" s="5">
        <v>-1</v>
      </c>
      <c r="ED331" s="5">
        <v>-1</v>
      </c>
      <c r="EE331" s="5">
        <v>-1</v>
      </c>
      <c r="EF331" s="5">
        <v>-1</v>
      </c>
      <c r="EG331" s="5">
        <v>-1</v>
      </c>
      <c r="EH331" s="5">
        <v>-1</v>
      </c>
      <c r="EI331" s="5">
        <v>-1</v>
      </c>
      <c r="EJ331" s="5">
        <v>-1</v>
      </c>
      <c r="EK331" s="5">
        <v>-1</v>
      </c>
      <c r="EL331" s="5">
        <v>-1</v>
      </c>
      <c r="EM331" s="5">
        <v>-1</v>
      </c>
      <c r="EN331" s="5">
        <v>-1</v>
      </c>
      <c r="EO331" s="5">
        <v>-1</v>
      </c>
      <c r="EP331" s="5">
        <v>-1</v>
      </c>
      <c r="EQ331" s="5">
        <v>-1</v>
      </c>
      <c r="ER331" s="5">
        <v>-1</v>
      </c>
      <c r="ES331" s="5">
        <v>-1</v>
      </c>
      <c r="ET331" s="5">
        <v>-1</v>
      </c>
      <c r="EU331" s="5">
        <v>-1</v>
      </c>
      <c r="EV331" s="5">
        <f>IF(ISNUMBER(EmisData!R331),EmisData!R331/86400/365*0.12,-1)</f>
        <v>-1</v>
      </c>
      <c r="EW331" s="5">
        <v>-1</v>
      </c>
      <c r="EX331" s="5">
        <v>-1</v>
      </c>
      <c r="EY331" s="5">
        <v>-1</v>
      </c>
      <c r="EZ331" s="5">
        <v>-1</v>
      </c>
      <c r="FA331" s="5">
        <v>-1</v>
      </c>
      <c r="FB331" s="5">
        <v>-1</v>
      </c>
      <c r="FC331" s="5">
        <v>-1</v>
      </c>
      <c r="FD331" s="5">
        <v>-1</v>
      </c>
      <c r="FE331" s="5">
        <v>-1</v>
      </c>
      <c r="FF331" s="5">
        <v>-1</v>
      </c>
      <c r="FG331" s="5">
        <v>-1</v>
      </c>
      <c r="FH331" s="5">
        <v>-1</v>
      </c>
      <c r="FI331" s="5">
        <v>-1</v>
      </c>
      <c r="FJ331" s="5">
        <v>-1</v>
      </c>
      <c r="FK331" s="5">
        <v>-1</v>
      </c>
      <c r="FL331" s="5">
        <v>-1</v>
      </c>
      <c r="FM331" s="5">
        <v>-1</v>
      </c>
      <c r="FN331" s="5">
        <v>-1</v>
      </c>
      <c r="FO331" s="5">
        <v>-1</v>
      </c>
      <c r="FP331" s="5">
        <v>-1</v>
      </c>
      <c r="FQ331" s="5">
        <v>-1</v>
      </c>
      <c r="FR331" s="5">
        <v>-1</v>
      </c>
      <c r="FS331" s="5">
        <v>-1</v>
      </c>
      <c r="FT331" s="5">
        <v>-1</v>
      </c>
      <c r="FU331" s="5">
        <v>-1</v>
      </c>
      <c r="FV331" s="5">
        <v>-1</v>
      </c>
      <c r="FW331" s="5">
        <v>-1</v>
      </c>
      <c r="FX331" s="5">
        <v>-1</v>
      </c>
      <c r="FY331" s="5">
        <v>-1</v>
      </c>
      <c r="FZ331" s="5">
        <v>-1</v>
      </c>
      <c r="GA331" s="5">
        <v>-1</v>
      </c>
      <c r="GB331" s="5">
        <v>-1</v>
      </c>
      <c r="GC331" s="5">
        <v>-1</v>
      </c>
      <c r="GD331" s="5">
        <v>-1</v>
      </c>
      <c r="GE331" s="5">
        <v>-1</v>
      </c>
      <c r="GF331" s="5">
        <v>-1</v>
      </c>
      <c r="GG331" s="5">
        <v>-1</v>
      </c>
      <c r="GH331" s="5">
        <v>-1</v>
      </c>
      <c r="GI331" s="5">
        <v>-1</v>
      </c>
      <c r="GJ331" s="5">
        <v>-1</v>
      </c>
      <c r="GK331" s="5">
        <v>-1</v>
      </c>
      <c r="GL331" s="5">
        <v>-1</v>
      </c>
      <c r="GM331" s="5">
        <v>-1</v>
      </c>
      <c r="GN331" s="5">
        <v>-1</v>
      </c>
      <c r="GO331" s="5">
        <v>-1</v>
      </c>
      <c r="GP331" s="5">
        <v>-1</v>
      </c>
      <c r="GQ331" s="5">
        <v>-1</v>
      </c>
      <c r="GR331" s="5">
        <v>-1</v>
      </c>
      <c r="GS331" s="5">
        <v>-1</v>
      </c>
      <c r="GT331" s="5">
        <f>IF(ISNUMBER(EmisData!L331),EmisData!L331/86400/365*0.12,-1)</f>
        <v>4.7277397260273972E-6</v>
      </c>
      <c r="GU331" s="5">
        <v>-1</v>
      </c>
      <c r="GV331" s="5">
        <v>-1</v>
      </c>
      <c r="GW331" s="5">
        <v>-1</v>
      </c>
      <c r="GX331" s="5">
        <v>-1</v>
      </c>
      <c r="GY331" s="5">
        <f>IF(ISNUMBER(EmisData!O331),EmisData!O331/86400/365*0.12,-1)</f>
        <v>-1</v>
      </c>
      <c r="GZ331" s="5">
        <v>-1</v>
      </c>
      <c r="HA331" s="5">
        <v>-1</v>
      </c>
      <c r="HB331" s="5">
        <v>-1</v>
      </c>
      <c r="HC331" s="5">
        <v>-1</v>
      </c>
      <c r="HD331" s="5">
        <v>-1</v>
      </c>
      <c r="HE331" s="5">
        <v>-1</v>
      </c>
      <c r="HF331" s="5">
        <v>-1</v>
      </c>
      <c r="HG331" s="5">
        <v>-1</v>
      </c>
      <c r="HH331" s="5">
        <v>-1</v>
      </c>
      <c r="HI331" s="5">
        <f>IF(ISNUMBER(EmisData!M331),EmisData!M331/86400/365*0.12,-1)</f>
        <v>-1</v>
      </c>
      <c r="HJ331" s="5">
        <v>-1</v>
      </c>
      <c r="HK331" s="5">
        <v>-1</v>
      </c>
      <c r="HL331" s="5">
        <v>-1</v>
      </c>
      <c r="HM331" s="5">
        <v>-1</v>
      </c>
      <c r="HN331" s="5">
        <v>-1</v>
      </c>
      <c r="HO331" s="5">
        <v>-1</v>
      </c>
      <c r="HP331" s="5">
        <v>-1</v>
      </c>
      <c r="HQ331" s="5" t="s">
        <v>720</v>
      </c>
      <c r="HR331" s="5" t="str">
        <f>EmisData!Z331</f>
        <v>yes</v>
      </c>
    </row>
    <row r="332" spans="1:226" x14ac:dyDescent="0.25">
      <c r="A332" s="35" t="s">
        <v>11237</v>
      </c>
      <c r="B332" s="26">
        <v>2672</v>
      </c>
      <c r="C332" s="36" t="s">
        <v>11236</v>
      </c>
      <c r="D332" s="5">
        <v>2</v>
      </c>
      <c r="E332" s="5">
        <v>0</v>
      </c>
      <c r="F332" s="5">
        <f>VLOOKUP($B332,STPdata!$B:$J,6,FALSE)</f>
        <v>5.5207809137197369E-19</v>
      </c>
      <c r="G332" s="5">
        <f>VLOOKUP($B332,STPdata!$B:$J,7,FALSE)</f>
        <v>0.24643012970891642</v>
      </c>
      <c r="H332" s="5">
        <f>VLOOKUP($B332,STPdata!$B:$J,8,FALSE)</f>
        <v>3.116946345484029E-6</v>
      </c>
      <c r="I332" s="5">
        <f>VLOOKUP($B332,STPdata!$B:$J,9,FALSE)</f>
        <v>0.75356675334473811</v>
      </c>
      <c r="J332" s="5">
        <v>-1</v>
      </c>
      <c r="K332" s="5">
        <v>-1</v>
      </c>
      <c r="L332" s="5">
        <v>-1</v>
      </c>
      <c r="M332" s="5">
        <v>-1</v>
      </c>
      <c r="N332" s="5">
        <v>-1</v>
      </c>
      <c r="O332" s="5">
        <v>-1</v>
      </c>
      <c r="P332" s="5">
        <v>-1</v>
      </c>
      <c r="Q332" s="5">
        <v>-1</v>
      </c>
      <c r="R332" s="5">
        <v>-1</v>
      </c>
      <c r="S332" s="5">
        <v>-1</v>
      </c>
      <c r="T332" s="5">
        <v>-1</v>
      </c>
      <c r="U332" s="5">
        <v>-1</v>
      </c>
      <c r="V332" s="5">
        <f>IF(ISNUMBER(EmisData!N332),EmisData!N332/86400/365*0.12,-1)</f>
        <v>-1</v>
      </c>
      <c r="W332" s="5">
        <v>-1</v>
      </c>
      <c r="X332" s="5">
        <v>-1</v>
      </c>
      <c r="Y332" s="5">
        <v>-1</v>
      </c>
      <c r="Z332" s="5">
        <v>-1</v>
      </c>
      <c r="AA332" s="5">
        <v>-1</v>
      </c>
      <c r="AB332" s="5">
        <v>-1</v>
      </c>
      <c r="AC332" s="5">
        <v>-1</v>
      </c>
      <c r="AD332" s="5">
        <v>-1</v>
      </c>
      <c r="AE332" s="5">
        <v>-1</v>
      </c>
      <c r="AF332" s="5">
        <v>-1</v>
      </c>
      <c r="AG332" s="5">
        <v>-1</v>
      </c>
      <c r="AH332" s="5">
        <v>-1</v>
      </c>
      <c r="AI332" s="5">
        <v>-1</v>
      </c>
      <c r="AJ332" s="5">
        <v>-1</v>
      </c>
      <c r="AK332" s="5">
        <v>-1</v>
      </c>
      <c r="AL332" s="5">
        <v>-1</v>
      </c>
      <c r="AM332" s="5">
        <v>-1</v>
      </c>
      <c r="AN332" s="5">
        <v>-1</v>
      </c>
      <c r="AO332" s="5">
        <v>-1</v>
      </c>
      <c r="AP332" s="5">
        <v>-1</v>
      </c>
      <c r="AQ332" s="5">
        <v>-1</v>
      </c>
      <c r="AR332" s="5">
        <v>-1</v>
      </c>
      <c r="AS332" s="5">
        <v>-1</v>
      </c>
      <c r="AT332" s="5">
        <v>-1</v>
      </c>
      <c r="AU332" s="5">
        <v>-1</v>
      </c>
      <c r="AV332" s="5">
        <v>-1</v>
      </c>
      <c r="AW332" s="5">
        <v>-1</v>
      </c>
      <c r="AX332" s="5">
        <v>-1</v>
      </c>
      <c r="AY332" s="5">
        <v>-1</v>
      </c>
      <c r="AZ332" s="5">
        <v>-1</v>
      </c>
      <c r="BA332" s="5">
        <v>-1</v>
      </c>
      <c r="BB332" s="5">
        <v>-1</v>
      </c>
      <c r="BC332" s="5">
        <v>-1</v>
      </c>
      <c r="BD332" s="5">
        <v>-1</v>
      </c>
      <c r="BE332" s="5">
        <v>-1</v>
      </c>
      <c r="BF332" s="5">
        <v>-1</v>
      </c>
      <c r="BG332" s="5">
        <v>-1</v>
      </c>
      <c r="BH332" s="5">
        <v>-1</v>
      </c>
      <c r="BI332" s="5">
        <v>-1</v>
      </c>
      <c r="BJ332" s="5">
        <v>-1</v>
      </c>
      <c r="BK332" s="5">
        <v>-1</v>
      </c>
      <c r="BL332" s="5">
        <v>-1</v>
      </c>
      <c r="BM332" s="5">
        <v>-1</v>
      </c>
      <c r="BN332" s="5">
        <v>-1</v>
      </c>
      <c r="BO332" s="5">
        <v>-1</v>
      </c>
      <c r="BP332" s="5">
        <v>-1</v>
      </c>
      <c r="BQ332" s="5">
        <v>-1</v>
      </c>
      <c r="BR332" s="5">
        <v>-1</v>
      </c>
      <c r="BS332" s="5">
        <v>-1</v>
      </c>
      <c r="BT332" s="5">
        <v>-1</v>
      </c>
      <c r="BU332" s="5">
        <v>-1</v>
      </c>
      <c r="BV332" s="5">
        <v>-1</v>
      </c>
      <c r="BW332" s="5">
        <v>-1</v>
      </c>
      <c r="BX332" s="5">
        <v>-1</v>
      </c>
      <c r="BY332" s="5">
        <f>IF(ISNUMBER(EmisData!Q332),EmisData!Q332/86400/365*0.12,-1)</f>
        <v>-1</v>
      </c>
      <c r="BZ332" s="5">
        <v>-1</v>
      </c>
      <c r="CA332" s="5">
        <v>-1</v>
      </c>
      <c r="CB332" s="5">
        <v>-1</v>
      </c>
      <c r="CC332" s="5">
        <v>-1</v>
      </c>
      <c r="CD332" s="5">
        <f>IF(ISNUMBER(EmisData!P332),EmisData!P332/86400/365*0.12,-1)</f>
        <v>-1</v>
      </c>
      <c r="CE332" s="5">
        <v>-1</v>
      </c>
      <c r="CF332" s="5">
        <v>-1</v>
      </c>
      <c r="CG332" s="5">
        <v>-1</v>
      </c>
      <c r="CH332" s="5">
        <v>-1</v>
      </c>
      <c r="CI332" s="5">
        <v>-1</v>
      </c>
      <c r="CJ332" s="5">
        <v>-1</v>
      </c>
      <c r="CK332" s="5">
        <v>-1</v>
      </c>
      <c r="CL332" s="5">
        <v>-1</v>
      </c>
      <c r="CM332" s="5">
        <v>-1</v>
      </c>
      <c r="CN332" s="5">
        <v>-1</v>
      </c>
      <c r="CO332" s="5">
        <v>-1</v>
      </c>
      <c r="CP332" s="5">
        <v>-1</v>
      </c>
      <c r="CQ332" s="5">
        <v>-1</v>
      </c>
      <c r="CR332" s="5">
        <v>-1</v>
      </c>
      <c r="CS332" s="5">
        <v>-1</v>
      </c>
      <c r="CT332" s="5">
        <v>-1</v>
      </c>
      <c r="CU332" s="5">
        <v>-1</v>
      </c>
      <c r="CV332" s="5">
        <v>-1</v>
      </c>
      <c r="CW332" s="5">
        <v>-1</v>
      </c>
      <c r="CX332" s="5">
        <v>-1</v>
      </c>
      <c r="CY332" s="5">
        <v>-1</v>
      </c>
      <c r="CZ332" s="5">
        <v>-1</v>
      </c>
      <c r="DA332" s="5">
        <v>-1</v>
      </c>
      <c r="DB332" s="5">
        <v>-1</v>
      </c>
      <c r="DC332" s="5">
        <v>-1</v>
      </c>
      <c r="DD332" s="5">
        <v>-1</v>
      </c>
      <c r="DE332" s="5">
        <v>-1</v>
      </c>
      <c r="DF332" s="5">
        <v>-1</v>
      </c>
      <c r="DG332" s="5">
        <v>-1</v>
      </c>
      <c r="DH332" s="5">
        <v>-1</v>
      </c>
      <c r="DI332" s="5">
        <v>-1</v>
      </c>
      <c r="DJ332" s="5">
        <v>-1</v>
      </c>
      <c r="DK332" s="5">
        <v>-1</v>
      </c>
      <c r="DL332" s="5">
        <v>-1</v>
      </c>
      <c r="DM332" s="5">
        <v>-1</v>
      </c>
      <c r="DN332" s="5">
        <v>-1</v>
      </c>
      <c r="DO332" s="5">
        <v>-1</v>
      </c>
      <c r="DP332" s="5">
        <v>-1</v>
      </c>
      <c r="DQ332" s="5">
        <v>-1</v>
      </c>
      <c r="DR332" s="5">
        <v>-1</v>
      </c>
      <c r="DS332" s="5">
        <v>-1</v>
      </c>
      <c r="DT332" s="5">
        <v>-1</v>
      </c>
      <c r="DU332" s="5">
        <v>-1</v>
      </c>
      <c r="DV332" s="5">
        <v>-1</v>
      </c>
      <c r="DW332" s="5">
        <v>-1</v>
      </c>
      <c r="DX332" s="5">
        <v>-1</v>
      </c>
      <c r="DY332" s="5">
        <v>-1</v>
      </c>
      <c r="DZ332" s="5">
        <v>-1</v>
      </c>
      <c r="EA332" s="5">
        <v>-1</v>
      </c>
      <c r="EB332" s="5">
        <v>-1</v>
      </c>
      <c r="EC332" s="5">
        <v>-1</v>
      </c>
      <c r="ED332" s="5">
        <v>-1</v>
      </c>
      <c r="EE332" s="5">
        <v>-1</v>
      </c>
      <c r="EF332" s="5">
        <v>-1</v>
      </c>
      <c r="EG332" s="5">
        <v>-1</v>
      </c>
      <c r="EH332" s="5">
        <v>-1</v>
      </c>
      <c r="EI332" s="5">
        <v>-1</v>
      </c>
      <c r="EJ332" s="5">
        <v>-1</v>
      </c>
      <c r="EK332" s="5">
        <v>-1</v>
      </c>
      <c r="EL332" s="5">
        <v>-1</v>
      </c>
      <c r="EM332" s="5">
        <v>-1</v>
      </c>
      <c r="EN332" s="5">
        <v>-1</v>
      </c>
      <c r="EO332" s="5">
        <v>-1</v>
      </c>
      <c r="EP332" s="5">
        <v>-1</v>
      </c>
      <c r="EQ332" s="5">
        <v>-1</v>
      </c>
      <c r="ER332" s="5">
        <v>-1</v>
      </c>
      <c r="ES332" s="5">
        <v>-1</v>
      </c>
      <c r="ET332" s="5">
        <v>-1</v>
      </c>
      <c r="EU332" s="5">
        <v>-1</v>
      </c>
      <c r="EV332" s="5">
        <f>IF(ISNUMBER(EmisData!R332),EmisData!R332/86400/365*0.12,-1)</f>
        <v>-1</v>
      </c>
      <c r="EW332" s="5">
        <v>-1</v>
      </c>
      <c r="EX332" s="5">
        <v>-1</v>
      </c>
      <c r="EY332" s="5">
        <v>-1</v>
      </c>
      <c r="EZ332" s="5">
        <v>-1</v>
      </c>
      <c r="FA332" s="5">
        <v>-1</v>
      </c>
      <c r="FB332" s="5">
        <v>-1</v>
      </c>
      <c r="FC332" s="5">
        <v>-1</v>
      </c>
      <c r="FD332" s="5">
        <v>-1</v>
      </c>
      <c r="FE332" s="5">
        <v>-1</v>
      </c>
      <c r="FF332" s="5">
        <v>-1</v>
      </c>
      <c r="FG332" s="5">
        <v>-1</v>
      </c>
      <c r="FH332" s="5">
        <v>-1</v>
      </c>
      <c r="FI332" s="5">
        <v>-1</v>
      </c>
      <c r="FJ332" s="5">
        <v>-1</v>
      </c>
      <c r="FK332" s="5">
        <v>-1</v>
      </c>
      <c r="FL332" s="5">
        <v>-1</v>
      </c>
      <c r="FM332" s="5">
        <v>-1</v>
      </c>
      <c r="FN332" s="5">
        <v>-1</v>
      </c>
      <c r="FO332" s="5">
        <v>-1</v>
      </c>
      <c r="FP332" s="5">
        <v>-1</v>
      </c>
      <c r="FQ332" s="5">
        <v>-1</v>
      </c>
      <c r="FR332" s="5">
        <v>-1</v>
      </c>
      <c r="FS332" s="5">
        <v>-1</v>
      </c>
      <c r="FT332" s="5">
        <v>-1</v>
      </c>
      <c r="FU332" s="5">
        <v>-1</v>
      </c>
      <c r="FV332" s="5">
        <v>-1</v>
      </c>
      <c r="FW332" s="5">
        <v>-1</v>
      </c>
      <c r="FX332" s="5">
        <v>-1</v>
      </c>
      <c r="FY332" s="5">
        <v>-1</v>
      </c>
      <c r="FZ332" s="5">
        <v>-1</v>
      </c>
      <c r="GA332" s="5">
        <v>-1</v>
      </c>
      <c r="GB332" s="5">
        <v>-1</v>
      </c>
      <c r="GC332" s="5">
        <v>-1</v>
      </c>
      <c r="GD332" s="5">
        <v>-1</v>
      </c>
      <c r="GE332" s="5">
        <v>-1</v>
      </c>
      <c r="GF332" s="5">
        <v>-1</v>
      </c>
      <c r="GG332" s="5">
        <v>-1</v>
      </c>
      <c r="GH332" s="5">
        <v>-1</v>
      </c>
      <c r="GI332" s="5">
        <v>-1</v>
      </c>
      <c r="GJ332" s="5">
        <v>-1</v>
      </c>
      <c r="GK332" s="5">
        <v>-1</v>
      </c>
      <c r="GL332" s="5">
        <v>-1</v>
      </c>
      <c r="GM332" s="5">
        <v>-1</v>
      </c>
      <c r="GN332" s="5">
        <v>-1</v>
      </c>
      <c r="GO332" s="5">
        <v>-1</v>
      </c>
      <c r="GP332" s="5">
        <v>-1</v>
      </c>
      <c r="GQ332" s="5">
        <v>-1</v>
      </c>
      <c r="GR332" s="5">
        <v>-1</v>
      </c>
      <c r="GS332" s="5">
        <v>-1</v>
      </c>
      <c r="GT332" s="5">
        <f>IF(ISNUMBER(EmisData!L332),EmisData!L332/86400/365*0.12,-1)</f>
        <v>5.4375951293759514E-8</v>
      </c>
      <c r="GU332" s="5">
        <v>-1</v>
      </c>
      <c r="GV332" s="5">
        <v>-1</v>
      </c>
      <c r="GW332" s="5">
        <v>-1</v>
      </c>
      <c r="GX332" s="5">
        <v>-1</v>
      </c>
      <c r="GY332" s="5">
        <f>IF(ISNUMBER(EmisData!O332),EmisData!O332/86400/365*0.12,-1)</f>
        <v>-1</v>
      </c>
      <c r="GZ332" s="5">
        <v>-1</v>
      </c>
      <c r="HA332" s="5">
        <v>-1</v>
      </c>
      <c r="HB332" s="5">
        <v>-1</v>
      </c>
      <c r="HC332" s="5">
        <v>-1</v>
      </c>
      <c r="HD332" s="5">
        <v>-1</v>
      </c>
      <c r="HE332" s="5">
        <v>-1</v>
      </c>
      <c r="HF332" s="5">
        <v>-1</v>
      </c>
      <c r="HG332" s="5">
        <v>-1</v>
      </c>
      <c r="HH332" s="5">
        <v>-1</v>
      </c>
      <c r="HI332" s="5">
        <f>IF(ISNUMBER(EmisData!M332),EmisData!M332/86400/365*0.12,-1)</f>
        <v>7.1576833199033032E-8</v>
      </c>
      <c r="HJ332" s="5">
        <v>-1</v>
      </c>
      <c r="HK332" s="5">
        <v>-1</v>
      </c>
      <c r="HL332" s="5">
        <v>-1</v>
      </c>
      <c r="HM332" s="5">
        <v>-1</v>
      </c>
      <c r="HN332" s="5">
        <v>-1</v>
      </c>
      <c r="HO332" s="5">
        <v>-1</v>
      </c>
      <c r="HP332" s="5">
        <v>-1</v>
      </c>
      <c r="HQ332" s="5" t="s">
        <v>720</v>
      </c>
      <c r="HR332" s="5" t="str">
        <f>EmisData!Z332</f>
        <v>yes</v>
      </c>
    </row>
    <row r="333" spans="1:226" x14ac:dyDescent="0.25">
      <c r="A333" s="35" t="s">
        <v>11247</v>
      </c>
      <c r="B333" s="26">
        <v>2674</v>
      </c>
      <c r="C333" s="36" t="s">
        <v>11246</v>
      </c>
      <c r="D333" s="5">
        <v>2</v>
      </c>
      <c r="E333" s="5">
        <v>0</v>
      </c>
      <c r="F333" s="5">
        <f>VLOOKUP($B333,STPdata!$B:$J,6,FALSE)</f>
        <v>8.0909080711041875E-30</v>
      </c>
      <c r="G333" s="5">
        <f>VLOOKUP($B333,STPdata!$B:$J,7,FALSE)</f>
        <v>0.49819101216230721</v>
      </c>
      <c r="H333" s="5">
        <f>VLOOKUP($B333,STPdata!$B:$J,8,FALSE)</f>
        <v>9.0429048419311906E-3</v>
      </c>
      <c r="I333" s="5">
        <f>VLOOKUP($B333,STPdata!$B:$J,9,FALSE)</f>
        <v>0.49276608299576252</v>
      </c>
      <c r="J333" s="5">
        <v>-1</v>
      </c>
      <c r="K333" s="5">
        <v>-1</v>
      </c>
      <c r="L333" s="5">
        <v>-1</v>
      </c>
      <c r="M333" s="5">
        <v>-1</v>
      </c>
      <c r="N333" s="5">
        <v>-1</v>
      </c>
      <c r="O333" s="5">
        <v>-1</v>
      </c>
      <c r="P333" s="5">
        <v>-1</v>
      </c>
      <c r="Q333" s="5">
        <v>-1</v>
      </c>
      <c r="R333" s="5">
        <v>-1</v>
      </c>
      <c r="S333" s="5">
        <v>-1</v>
      </c>
      <c r="T333" s="5">
        <v>-1</v>
      </c>
      <c r="U333" s="5">
        <v>-1</v>
      </c>
      <c r="V333" s="5">
        <f>IF(ISNUMBER(EmisData!N333),EmisData!N333/86400/365*0.12,-1)</f>
        <v>-1</v>
      </c>
      <c r="W333" s="5">
        <v>-1</v>
      </c>
      <c r="X333" s="5">
        <v>-1</v>
      </c>
      <c r="Y333" s="5">
        <v>-1</v>
      </c>
      <c r="Z333" s="5">
        <v>-1</v>
      </c>
      <c r="AA333" s="5">
        <v>-1</v>
      </c>
      <c r="AB333" s="5">
        <v>-1</v>
      </c>
      <c r="AC333" s="5">
        <v>-1</v>
      </c>
      <c r="AD333" s="5">
        <v>-1</v>
      </c>
      <c r="AE333" s="5">
        <v>-1</v>
      </c>
      <c r="AF333" s="5">
        <v>-1</v>
      </c>
      <c r="AG333" s="5">
        <v>-1</v>
      </c>
      <c r="AH333" s="5">
        <v>-1</v>
      </c>
      <c r="AI333" s="5">
        <v>-1</v>
      </c>
      <c r="AJ333" s="5">
        <v>-1</v>
      </c>
      <c r="AK333" s="5">
        <v>-1</v>
      </c>
      <c r="AL333" s="5">
        <v>-1</v>
      </c>
      <c r="AM333" s="5">
        <v>-1</v>
      </c>
      <c r="AN333" s="5">
        <v>-1</v>
      </c>
      <c r="AO333" s="5">
        <v>-1</v>
      </c>
      <c r="AP333" s="5">
        <v>-1</v>
      </c>
      <c r="AQ333" s="5">
        <v>-1</v>
      </c>
      <c r="AR333" s="5">
        <v>-1</v>
      </c>
      <c r="AS333" s="5">
        <v>-1</v>
      </c>
      <c r="AT333" s="5">
        <v>-1</v>
      </c>
      <c r="AU333" s="5">
        <v>-1</v>
      </c>
      <c r="AV333" s="5">
        <v>-1</v>
      </c>
      <c r="AW333" s="5">
        <v>-1</v>
      </c>
      <c r="AX333" s="5">
        <v>-1</v>
      </c>
      <c r="AY333" s="5">
        <v>-1</v>
      </c>
      <c r="AZ333" s="5">
        <v>-1</v>
      </c>
      <c r="BA333" s="5">
        <v>-1</v>
      </c>
      <c r="BB333" s="5">
        <v>-1</v>
      </c>
      <c r="BC333" s="5">
        <v>-1</v>
      </c>
      <c r="BD333" s="5">
        <v>-1</v>
      </c>
      <c r="BE333" s="5">
        <v>-1</v>
      </c>
      <c r="BF333" s="5">
        <v>-1</v>
      </c>
      <c r="BG333" s="5">
        <v>-1</v>
      </c>
      <c r="BH333" s="5">
        <v>-1</v>
      </c>
      <c r="BI333" s="5">
        <v>-1</v>
      </c>
      <c r="BJ333" s="5">
        <v>-1</v>
      </c>
      <c r="BK333" s="5">
        <v>-1</v>
      </c>
      <c r="BL333" s="5">
        <v>-1</v>
      </c>
      <c r="BM333" s="5">
        <v>-1</v>
      </c>
      <c r="BN333" s="5">
        <v>-1</v>
      </c>
      <c r="BO333" s="5">
        <v>-1</v>
      </c>
      <c r="BP333" s="5">
        <v>-1</v>
      </c>
      <c r="BQ333" s="5">
        <v>-1</v>
      </c>
      <c r="BR333" s="5">
        <v>-1</v>
      </c>
      <c r="BS333" s="5">
        <v>-1</v>
      </c>
      <c r="BT333" s="5">
        <v>-1</v>
      </c>
      <c r="BU333" s="5">
        <v>-1</v>
      </c>
      <c r="BV333" s="5">
        <v>-1</v>
      </c>
      <c r="BW333" s="5">
        <v>-1</v>
      </c>
      <c r="BX333" s="5">
        <v>-1</v>
      </c>
      <c r="BY333" s="5">
        <f>IF(ISNUMBER(EmisData!Q333),EmisData!Q333/86400/365*0.12,-1)</f>
        <v>-1</v>
      </c>
      <c r="BZ333" s="5">
        <v>-1</v>
      </c>
      <c r="CA333" s="5">
        <v>-1</v>
      </c>
      <c r="CB333" s="5">
        <v>-1</v>
      </c>
      <c r="CC333" s="5">
        <v>-1</v>
      </c>
      <c r="CD333" s="5">
        <f>IF(ISNUMBER(EmisData!P333),EmisData!P333/86400/365*0.12,-1)</f>
        <v>-1</v>
      </c>
      <c r="CE333" s="5">
        <v>-1</v>
      </c>
      <c r="CF333" s="5">
        <v>-1</v>
      </c>
      <c r="CG333" s="5">
        <v>-1</v>
      </c>
      <c r="CH333" s="5">
        <v>-1</v>
      </c>
      <c r="CI333" s="5">
        <v>-1</v>
      </c>
      <c r="CJ333" s="5">
        <v>-1</v>
      </c>
      <c r="CK333" s="5">
        <v>-1</v>
      </c>
      <c r="CL333" s="5">
        <v>-1</v>
      </c>
      <c r="CM333" s="5">
        <v>-1</v>
      </c>
      <c r="CN333" s="5">
        <v>-1</v>
      </c>
      <c r="CO333" s="5">
        <v>-1</v>
      </c>
      <c r="CP333" s="5">
        <v>-1</v>
      </c>
      <c r="CQ333" s="5">
        <v>-1</v>
      </c>
      <c r="CR333" s="5">
        <v>-1</v>
      </c>
      <c r="CS333" s="5">
        <v>-1</v>
      </c>
      <c r="CT333" s="5">
        <v>-1</v>
      </c>
      <c r="CU333" s="5">
        <v>-1</v>
      </c>
      <c r="CV333" s="5">
        <v>-1</v>
      </c>
      <c r="CW333" s="5">
        <v>-1</v>
      </c>
      <c r="CX333" s="5">
        <v>-1</v>
      </c>
      <c r="CY333" s="5">
        <v>-1</v>
      </c>
      <c r="CZ333" s="5">
        <v>-1</v>
      </c>
      <c r="DA333" s="5">
        <v>-1</v>
      </c>
      <c r="DB333" s="5">
        <v>-1</v>
      </c>
      <c r="DC333" s="5">
        <v>-1</v>
      </c>
      <c r="DD333" s="5">
        <v>-1</v>
      </c>
      <c r="DE333" s="5">
        <v>-1</v>
      </c>
      <c r="DF333" s="5">
        <v>-1</v>
      </c>
      <c r="DG333" s="5">
        <v>-1</v>
      </c>
      <c r="DH333" s="5">
        <v>-1</v>
      </c>
      <c r="DI333" s="5">
        <v>-1</v>
      </c>
      <c r="DJ333" s="5">
        <v>-1</v>
      </c>
      <c r="DK333" s="5">
        <v>-1</v>
      </c>
      <c r="DL333" s="5">
        <v>-1</v>
      </c>
      <c r="DM333" s="5">
        <v>-1</v>
      </c>
      <c r="DN333" s="5">
        <v>-1</v>
      </c>
      <c r="DO333" s="5">
        <v>-1</v>
      </c>
      <c r="DP333" s="5">
        <v>-1</v>
      </c>
      <c r="DQ333" s="5">
        <v>-1</v>
      </c>
      <c r="DR333" s="5">
        <v>-1</v>
      </c>
      <c r="DS333" s="5">
        <v>-1</v>
      </c>
      <c r="DT333" s="5">
        <v>-1</v>
      </c>
      <c r="DU333" s="5">
        <v>-1</v>
      </c>
      <c r="DV333" s="5">
        <v>-1</v>
      </c>
      <c r="DW333" s="5">
        <v>-1</v>
      </c>
      <c r="DX333" s="5">
        <v>-1</v>
      </c>
      <c r="DY333" s="5">
        <v>-1</v>
      </c>
      <c r="DZ333" s="5">
        <v>-1</v>
      </c>
      <c r="EA333" s="5">
        <v>-1</v>
      </c>
      <c r="EB333" s="5">
        <v>-1</v>
      </c>
      <c r="EC333" s="5">
        <v>-1</v>
      </c>
      <c r="ED333" s="5">
        <v>-1</v>
      </c>
      <c r="EE333" s="5">
        <v>-1</v>
      </c>
      <c r="EF333" s="5">
        <v>-1</v>
      </c>
      <c r="EG333" s="5">
        <v>-1</v>
      </c>
      <c r="EH333" s="5">
        <v>-1</v>
      </c>
      <c r="EI333" s="5">
        <v>-1</v>
      </c>
      <c r="EJ333" s="5">
        <v>-1</v>
      </c>
      <c r="EK333" s="5">
        <v>-1</v>
      </c>
      <c r="EL333" s="5">
        <v>-1</v>
      </c>
      <c r="EM333" s="5">
        <v>-1</v>
      </c>
      <c r="EN333" s="5">
        <v>-1</v>
      </c>
      <c r="EO333" s="5">
        <v>-1</v>
      </c>
      <c r="EP333" s="5">
        <v>-1</v>
      </c>
      <c r="EQ333" s="5">
        <v>-1</v>
      </c>
      <c r="ER333" s="5">
        <v>-1</v>
      </c>
      <c r="ES333" s="5">
        <v>-1</v>
      </c>
      <c r="ET333" s="5">
        <v>-1</v>
      </c>
      <c r="EU333" s="5">
        <v>-1</v>
      </c>
      <c r="EV333" s="5">
        <f>IF(ISNUMBER(EmisData!R333),EmisData!R333/86400/365*0.12,-1)</f>
        <v>-1</v>
      </c>
      <c r="EW333" s="5">
        <v>-1</v>
      </c>
      <c r="EX333" s="5">
        <v>-1</v>
      </c>
      <c r="EY333" s="5">
        <v>-1</v>
      </c>
      <c r="EZ333" s="5">
        <v>-1</v>
      </c>
      <c r="FA333" s="5">
        <v>-1</v>
      </c>
      <c r="FB333" s="5">
        <v>-1</v>
      </c>
      <c r="FC333" s="5">
        <v>-1</v>
      </c>
      <c r="FD333" s="5">
        <v>-1</v>
      </c>
      <c r="FE333" s="5">
        <v>-1</v>
      </c>
      <c r="FF333" s="5">
        <v>-1</v>
      </c>
      <c r="FG333" s="5">
        <v>-1</v>
      </c>
      <c r="FH333" s="5">
        <v>-1</v>
      </c>
      <c r="FI333" s="5">
        <v>-1</v>
      </c>
      <c r="FJ333" s="5">
        <v>-1</v>
      </c>
      <c r="FK333" s="5">
        <v>-1</v>
      </c>
      <c r="FL333" s="5">
        <v>-1</v>
      </c>
      <c r="FM333" s="5">
        <v>-1</v>
      </c>
      <c r="FN333" s="5">
        <v>-1</v>
      </c>
      <c r="FO333" s="5">
        <v>-1</v>
      </c>
      <c r="FP333" s="5">
        <v>-1</v>
      </c>
      <c r="FQ333" s="5">
        <v>-1</v>
      </c>
      <c r="FR333" s="5">
        <v>-1</v>
      </c>
      <c r="FS333" s="5">
        <v>-1</v>
      </c>
      <c r="FT333" s="5">
        <v>-1</v>
      </c>
      <c r="FU333" s="5">
        <v>-1</v>
      </c>
      <c r="FV333" s="5">
        <v>-1</v>
      </c>
      <c r="FW333" s="5">
        <v>-1</v>
      </c>
      <c r="FX333" s="5">
        <v>-1</v>
      </c>
      <c r="FY333" s="5">
        <v>-1</v>
      </c>
      <c r="FZ333" s="5">
        <v>-1</v>
      </c>
      <c r="GA333" s="5">
        <v>-1</v>
      </c>
      <c r="GB333" s="5">
        <v>-1</v>
      </c>
      <c r="GC333" s="5">
        <v>-1</v>
      </c>
      <c r="GD333" s="5">
        <v>-1</v>
      </c>
      <c r="GE333" s="5">
        <v>-1</v>
      </c>
      <c r="GF333" s="5">
        <v>-1</v>
      </c>
      <c r="GG333" s="5">
        <v>-1</v>
      </c>
      <c r="GH333" s="5">
        <v>-1</v>
      </c>
      <c r="GI333" s="5">
        <v>-1</v>
      </c>
      <c r="GJ333" s="5">
        <v>-1</v>
      </c>
      <c r="GK333" s="5">
        <v>-1</v>
      </c>
      <c r="GL333" s="5">
        <v>-1</v>
      </c>
      <c r="GM333" s="5">
        <v>-1</v>
      </c>
      <c r="GN333" s="5">
        <v>-1</v>
      </c>
      <c r="GO333" s="5">
        <v>-1</v>
      </c>
      <c r="GP333" s="5">
        <v>-1</v>
      </c>
      <c r="GQ333" s="5">
        <v>-1</v>
      </c>
      <c r="GR333" s="5">
        <v>-1</v>
      </c>
      <c r="GS333" s="5">
        <v>-1</v>
      </c>
      <c r="GT333" s="5">
        <f>IF(ISNUMBER(EmisData!L333),EmisData!L333/86400/365*0.12,-1)</f>
        <v>1.5601217656012176E-8</v>
      </c>
      <c r="GU333" s="5">
        <v>-1</v>
      </c>
      <c r="GV333" s="5">
        <v>-1</v>
      </c>
      <c r="GW333" s="5">
        <v>-1</v>
      </c>
      <c r="GX333" s="5">
        <v>-1</v>
      </c>
      <c r="GY333" s="5">
        <f>IF(ISNUMBER(EmisData!O333),EmisData!O333/86400/365*0.12,-1)</f>
        <v>-1</v>
      </c>
      <c r="GZ333" s="5">
        <v>-1</v>
      </c>
      <c r="HA333" s="5">
        <v>-1</v>
      </c>
      <c r="HB333" s="5">
        <v>-1</v>
      </c>
      <c r="HC333" s="5">
        <v>-1</v>
      </c>
      <c r="HD333" s="5">
        <v>-1</v>
      </c>
      <c r="HE333" s="5">
        <v>-1</v>
      </c>
      <c r="HF333" s="5">
        <v>-1</v>
      </c>
      <c r="HG333" s="5">
        <v>-1</v>
      </c>
      <c r="HH333" s="5">
        <v>-1</v>
      </c>
      <c r="HI333" s="5">
        <f>IF(ISNUMBER(EmisData!M333),EmisData!M333/86400/365*0.12,-1)</f>
        <v>-1</v>
      </c>
      <c r="HJ333" s="5">
        <v>-1</v>
      </c>
      <c r="HK333" s="5">
        <v>-1</v>
      </c>
      <c r="HL333" s="5">
        <v>-1</v>
      </c>
      <c r="HM333" s="5">
        <v>-1</v>
      </c>
      <c r="HN333" s="5">
        <v>-1</v>
      </c>
      <c r="HO333" s="5">
        <v>-1</v>
      </c>
      <c r="HP333" s="5">
        <v>-1</v>
      </c>
      <c r="HQ333" s="5" t="s">
        <v>720</v>
      </c>
      <c r="HR333" s="5" t="str">
        <f>EmisData!Z333</f>
        <v>yes</v>
      </c>
    </row>
    <row r="334" spans="1:226" x14ac:dyDescent="0.25">
      <c r="A334" s="35" t="s">
        <v>11264</v>
      </c>
      <c r="B334" s="26">
        <v>2678</v>
      </c>
      <c r="C334" s="36" t="s">
        <v>11263</v>
      </c>
      <c r="D334" s="5">
        <v>2</v>
      </c>
      <c r="E334" s="5">
        <v>0</v>
      </c>
      <c r="F334" s="5">
        <f>VLOOKUP($B334,STPdata!$B:$J,6,FALSE)</f>
        <v>0.51638681026230204</v>
      </c>
      <c r="G334" s="5">
        <f>VLOOKUP($B334,STPdata!$B:$J,7,FALSE)</f>
        <v>0.10471549504692236</v>
      </c>
      <c r="H334" s="5">
        <f>VLOOKUP($B334,STPdata!$B:$J,8,FALSE)</f>
        <v>4.5942888838711328E-4</v>
      </c>
      <c r="I334" s="5">
        <f>VLOOKUP($B334,STPdata!$B:$J,9,FALSE)</f>
        <v>0.37843826580238871</v>
      </c>
      <c r="J334" s="5">
        <v>-1</v>
      </c>
      <c r="K334" s="5">
        <v>-1</v>
      </c>
      <c r="L334" s="5">
        <v>-1</v>
      </c>
      <c r="M334" s="5">
        <v>-1</v>
      </c>
      <c r="N334" s="5">
        <v>-1</v>
      </c>
      <c r="O334" s="5">
        <v>-1</v>
      </c>
      <c r="P334" s="5">
        <v>-1</v>
      </c>
      <c r="Q334" s="5">
        <v>-1</v>
      </c>
      <c r="R334" s="5">
        <v>-1</v>
      </c>
      <c r="S334" s="5">
        <v>-1</v>
      </c>
      <c r="T334" s="5">
        <v>-1</v>
      </c>
      <c r="U334" s="5">
        <v>-1</v>
      </c>
      <c r="V334" s="5">
        <f>IF(ISNUMBER(EmisData!N334),EmisData!N334/86400/365*0.12,-1)</f>
        <v>-1</v>
      </c>
      <c r="W334" s="5">
        <v>-1</v>
      </c>
      <c r="X334" s="5">
        <v>-1</v>
      </c>
      <c r="Y334" s="5">
        <v>-1</v>
      </c>
      <c r="Z334" s="5">
        <v>-1</v>
      </c>
      <c r="AA334" s="5">
        <v>-1</v>
      </c>
      <c r="AB334" s="5">
        <v>-1</v>
      </c>
      <c r="AC334" s="5">
        <v>-1</v>
      </c>
      <c r="AD334" s="5">
        <v>-1</v>
      </c>
      <c r="AE334" s="5">
        <v>-1</v>
      </c>
      <c r="AF334" s="5">
        <v>-1</v>
      </c>
      <c r="AG334" s="5">
        <v>-1</v>
      </c>
      <c r="AH334" s="5">
        <v>-1</v>
      </c>
      <c r="AI334" s="5">
        <v>-1</v>
      </c>
      <c r="AJ334" s="5">
        <v>-1</v>
      </c>
      <c r="AK334" s="5">
        <v>-1</v>
      </c>
      <c r="AL334" s="5">
        <v>-1</v>
      </c>
      <c r="AM334" s="5">
        <v>-1</v>
      </c>
      <c r="AN334" s="5">
        <v>-1</v>
      </c>
      <c r="AO334" s="5">
        <v>-1</v>
      </c>
      <c r="AP334" s="5">
        <v>-1</v>
      </c>
      <c r="AQ334" s="5">
        <v>-1</v>
      </c>
      <c r="AR334" s="5">
        <v>-1</v>
      </c>
      <c r="AS334" s="5">
        <v>-1</v>
      </c>
      <c r="AT334" s="5">
        <v>-1</v>
      </c>
      <c r="AU334" s="5">
        <v>-1</v>
      </c>
      <c r="AV334" s="5">
        <v>-1</v>
      </c>
      <c r="AW334" s="5">
        <v>-1</v>
      </c>
      <c r="AX334" s="5">
        <v>-1</v>
      </c>
      <c r="AY334" s="5">
        <v>-1</v>
      </c>
      <c r="AZ334" s="5">
        <v>-1</v>
      </c>
      <c r="BA334" s="5">
        <v>-1</v>
      </c>
      <c r="BB334" s="5">
        <v>-1</v>
      </c>
      <c r="BC334" s="5">
        <v>-1</v>
      </c>
      <c r="BD334" s="5">
        <v>-1</v>
      </c>
      <c r="BE334" s="5">
        <v>-1</v>
      </c>
      <c r="BF334" s="5">
        <v>-1</v>
      </c>
      <c r="BG334" s="5">
        <v>-1</v>
      </c>
      <c r="BH334" s="5">
        <v>-1</v>
      </c>
      <c r="BI334" s="5">
        <v>-1</v>
      </c>
      <c r="BJ334" s="5">
        <v>-1</v>
      </c>
      <c r="BK334" s="5">
        <v>-1</v>
      </c>
      <c r="BL334" s="5">
        <v>-1</v>
      </c>
      <c r="BM334" s="5">
        <v>-1</v>
      </c>
      <c r="BN334" s="5">
        <v>-1</v>
      </c>
      <c r="BO334" s="5">
        <v>-1</v>
      </c>
      <c r="BP334" s="5">
        <v>-1</v>
      </c>
      <c r="BQ334" s="5">
        <v>-1</v>
      </c>
      <c r="BR334" s="5">
        <v>-1</v>
      </c>
      <c r="BS334" s="5">
        <v>-1</v>
      </c>
      <c r="BT334" s="5">
        <v>-1</v>
      </c>
      <c r="BU334" s="5">
        <v>-1</v>
      </c>
      <c r="BV334" s="5">
        <v>-1</v>
      </c>
      <c r="BW334" s="5">
        <v>-1</v>
      </c>
      <c r="BX334" s="5">
        <v>-1</v>
      </c>
      <c r="BY334" s="5">
        <f>IF(ISNUMBER(EmisData!Q334),EmisData!Q334/86400/365*0.12,-1)</f>
        <v>-1</v>
      </c>
      <c r="BZ334" s="5">
        <v>-1</v>
      </c>
      <c r="CA334" s="5">
        <v>-1</v>
      </c>
      <c r="CB334" s="5">
        <v>-1</v>
      </c>
      <c r="CC334" s="5">
        <v>-1</v>
      </c>
      <c r="CD334" s="5">
        <f>IF(ISNUMBER(EmisData!P334),EmisData!P334/86400/365*0.12,-1)</f>
        <v>-1</v>
      </c>
      <c r="CE334" s="5">
        <v>-1</v>
      </c>
      <c r="CF334" s="5">
        <v>-1</v>
      </c>
      <c r="CG334" s="5">
        <v>-1</v>
      </c>
      <c r="CH334" s="5">
        <v>-1</v>
      </c>
      <c r="CI334" s="5">
        <v>-1</v>
      </c>
      <c r="CJ334" s="5">
        <v>-1</v>
      </c>
      <c r="CK334" s="5">
        <v>-1</v>
      </c>
      <c r="CL334" s="5">
        <v>-1</v>
      </c>
      <c r="CM334" s="5">
        <v>-1</v>
      </c>
      <c r="CN334" s="5">
        <v>-1</v>
      </c>
      <c r="CO334" s="5">
        <v>-1</v>
      </c>
      <c r="CP334" s="5">
        <v>-1</v>
      </c>
      <c r="CQ334" s="5">
        <v>-1</v>
      </c>
      <c r="CR334" s="5">
        <v>-1</v>
      </c>
      <c r="CS334" s="5">
        <v>-1</v>
      </c>
      <c r="CT334" s="5">
        <v>-1</v>
      </c>
      <c r="CU334" s="5">
        <v>-1</v>
      </c>
      <c r="CV334" s="5">
        <v>-1</v>
      </c>
      <c r="CW334" s="5">
        <v>-1</v>
      </c>
      <c r="CX334" s="5">
        <v>-1</v>
      </c>
      <c r="CY334" s="5">
        <v>-1</v>
      </c>
      <c r="CZ334" s="5">
        <v>-1</v>
      </c>
      <c r="DA334" s="5">
        <v>-1</v>
      </c>
      <c r="DB334" s="5">
        <v>-1</v>
      </c>
      <c r="DC334" s="5">
        <v>-1</v>
      </c>
      <c r="DD334" s="5">
        <v>-1</v>
      </c>
      <c r="DE334" s="5">
        <v>-1</v>
      </c>
      <c r="DF334" s="5">
        <v>-1</v>
      </c>
      <c r="DG334" s="5">
        <v>-1</v>
      </c>
      <c r="DH334" s="5">
        <v>-1</v>
      </c>
      <c r="DI334" s="5">
        <v>-1</v>
      </c>
      <c r="DJ334" s="5">
        <v>-1</v>
      </c>
      <c r="DK334" s="5">
        <v>-1</v>
      </c>
      <c r="DL334" s="5">
        <v>-1</v>
      </c>
      <c r="DM334" s="5">
        <v>-1</v>
      </c>
      <c r="DN334" s="5">
        <v>-1</v>
      </c>
      <c r="DO334" s="5">
        <v>-1</v>
      </c>
      <c r="DP334" s="5">
        <v>-1</v>
      </c>
      <c r="DQ334" s="5">
        <v>-1</v>
      </c>
      <c r="DR334" s="5">
        <v>-1</v>
      </c>
      <c r="DS334" s="5">
        <v>-1</v>
      </c>
      <c r="DT334" s="5">
        <v>-1</v>
      </c>
      <c r="DU334" s="5">
        <v>-1</v>
      </c>
      <c r="DV334" s="5">
        <v>-1</v>
      </c>
      <c r="DW334" s="5">
        <v>-1</v>
      </c>
      <c r="DX334" s="5">
        <v>-1</v>
      </c>
      <c r="DY334" s="5">
        <v>-1</v>
      </c>
      <c r="DZ334" s="5">
        <v>-1</v>
      </c>
      <c r="EA334" s="5">
        <v>-1</v>
      </c>
      <c r="EB334" s="5">
        <v>-1</v>
      </c>
      <c r="EC334" s="5">
        <v>-1</v>
      </c>
      <c r="ED334" s="5">
        <v>-1</v>
      </c>
      <c r="EE334" s="5">
        <v>-1</v>
      </c>
      <c r="EF334" s="5">
        <v>-1</v>
      </c>
      <c r="EG334" s="5">
        <v>-1</v>
      </c>
      <c r="EH334" s="5">
        <v>-1</v>
      </c>
      <c r="EI334" s="5">
        <v>-1</v>
      </c>
      <c r="EJ334" s="5">
        <v>-1</v>
      </c>
      <c r="EK334" s="5">
        <v>-1</v>
      </c>
      <c r="EL334" s="5">
        <v>-1</v>
      </c>
      <c r="EM334" s="5">
        <v>-1</v>
      </c>
      <c r="EN334" s="5">
        <v>-1</v>
      </c>
      <c r="EO334" s="5">
        <v>-1</v>
      </c>
      <c r="EP334" s="5">
        <v>-1</v>
      </c>
      <c r="EQ334" s="5">
        <v>-1</v>
      </c>
      <c r="ER334" s="5">
        <v>-1</v>
      </c>
      <c r="ES334" s="5">
        <v>-1</v>
      </c>
      <c r="ET334" s="5">
        <v>-1</v>
      </c>
      <c r="EU334" s="5">
        <v>-1</v>
      </c>
      <c r="EV334" s="5">
        <f>IF(ISNUMBER(EmisData!R334),EmisData!R334/86400/365*0.12,-1)</f>
        <v>-1</v>
      </c>
      <c r="EW334" s="5">
        <v>-1</v>
      </c>
      <c r="EX334" s="5">
        <v>-1</v>
      </c>
      <c r="EY334" s="5">
        <v>-1</v>
      </c>
      <c r="EZ334" s="5">
        <v>-1</v>
      </c>
      <c r="FA334" s="5">
        <v>-1</v>
      </c>
      <c r="FB334" s="5">
        <v>-1</v>
      </c>
      <c r="FC334" s="5">
        <v>-1</v>
      </c>
      <c r="FD334" s="5">
        <v>-1</v>
      </c>
      <c r="FE334" s="5">
        <v>-1</v>
      </c>
      <c r="FF334" s="5">
        <v>-1</v>
      </c>
      <c r="FG334" s="5">
        <v>-1</v>
      </c>
      <c r="FH334" s="5">
        <v>-1</v>
      </c>
      <c r="FI334" s="5">
        <v>-1</v>
      </c>
      <c r="FJ334" s="5">
        <v>-1</v>
      </c>
      <c r="FK334" s="5">
        <v>-1</v>
      </c>
      <c r="FL334" s="5">
        <v>-1</v>
      </c>
      <c r="FM334" s="5">
        <v>-1</v>
      </c>
      <c r="FN334" s="5">
        <v>-1</v>
      </c>
      <c r="FO334" s="5">
        <v>-1</v>
      </c>
      <c r="FP334" s="5">
        <v>-1</v>
      </c>
      <c r="FQ334" s="5">
        <v>-1</v>
      </c>
      <c r="FR334" s="5">
        <v>-1</v>
      </c>
      <c r="FS334" s="5">
        <v>-1</v>
      </c>
      <c r="FT334" s="5">
        <v>-1</v>
      </c>
      <c r="FU334" s="5">
        <v>-1</v>
      </c>
      <c r="FV334" s="5">
        <v>-1</v>
      </c>
      <c r="FW334" s="5">
        <v>-1</v>
      </c>
      <c r="FX334" s="5">
        <v>-1</v>
      </c>
      <c r="FY334" s="5">
        <v>-1</v>
      </c>
      <c r="FZ334" s="5">
        <v>-1</v>
      </c>
      <c r="GA334" s="5">
        <v>-1</v>
      </c>
      <c r="GB334" s="5">
        <v>-1</v>
      </c>
      <c r="GC334" s="5">
        <v>-1</v>
      </c>
      <c r="GD334" s="5">
        <v>-1</v>
      </c>
      <c r="GE334" s="5">
        <v>-1</v>
      </c>
      <c r="GF334" s="5">
        <v>-1</v>
      </c>
      <c r="GG334" s="5">
        <v>-1</v>
      </c>
      <c r="GH334" s="5">
        <v>-1</v>
      </c>
      <c r="GI334" s="5">
        <v>-1</v>
      </c>
      <c r="GJ334" s="5">
        <v>-1</v>
      </c>
      <c r="GK334" s="5">
        <v>-1</v>
      </c>
      <c r="GL334" s="5">
        <v>-1</v>
      </c>
      <c r="GM334" s="5">
        <v>-1</v>
      </c>
      <c r="GN334" s="5">
        <v>-1</v>
      </c>
      <c r="GO334" s="5">
        <v>-1</v>
      </c>
      <c r="GP334" s="5">
        <v>-1</v>
      </c>
      <c r="GQ334" s="5">
        <v>-1</v>
      </c>
      <c r="GR334" s="5">
        <v>-1</v>
      </c>
      <c r="GS334" s="5">
        <v>-1</v>
      </c>
      <c r="GT334" s="5">
        <f>IF(ISNUMBER(EmisData!L334),EmisData!L334/86400/365*0.12,-1)</f>
        <v>5.859969558599695E-9</v>
      </c>
      <c r="GU334" s="5">
        <v>-1</v>
      </c>
      <c r="GV334" s="5">
        <v>-1</v>
      </c>
      <c r="GW334" s="5">
        <v>-1</v>
      </c>
      <c r="GX334" s="5">
        <v>-1</v>
      </c>
      <c r="GY334" s="5">
        <f>IF(ISNUMBER(EmisData!O334),EmisData!O334/86400/365*0.12,-1)</f>
        <v>-1</v>
      </c>
      <c r="GZ334" s="5">
        <v>-1</v>
      </c>
      <c r="HA334" s="5">
        <v>-1</v>
      </c>
      <c r="HB334" s="5">
        <v>-1</v>
      </c>
      <c r="HC334" s="5">
        <v>-1</v>
      </c>
      <c r="HD334" s="5">
        <v>-1</v>
      </c>
      <c r="HE334" s="5">
        <v>-1</v>
      </c>
      <c r="HF334" s="5">
        <v>-1</v>
      </c>
      <c r="HG334" s="5">
        <v>-1</v>
      </c>
      <c r="HH334" s="5">
        <v>-1</v>
      </c>
      <c r="HI334" s="5">
        <f>IF(ISNUMBER(EmisData!M334),EmisData!M334/86400/365*0.12,-1)</f>
        <v>-1</v>
      </c>
      <c r="HJ334" s="5">
        <v>-1</v>
      </c>
      <c r="HK334" s="5">
        <v>-1</v>
      </c>
      <c r="HL334" s="5">
        <v>-1</v>
      </c>
      <c r="HM334" s="5">
        <v>-1</v>
      </c>
      <c r="HN334" s="5">
        <v>-1</v>
      </c>
      <c r="HO334" s="5">
        <v>-1</v>
      </c>
      <c r="HP334" s="5">
        <v>-1</v>
      </c>
      <c r="HQ334" s="5" t="s">
        <v>720</v>
      </c>
      <c r="HR334" s="5" t="str">
        <f>EmisData!Z334</f>
        <v>yes</v>
      </c>
    </row>
    <row r="335" spans="1:226" x14ac:dyDescent="0.25">
      <c r="A335" s="35" t="s">
        <v>11278</v>
      </c>
      <c r="B335" s="26">
        <v>2681</v>
      </c>
      <c r="C335" s="36" t="s">
        <v>11277</v>
      </c>
      <c r="D335" s="5">
        <v>2</v>
      </c>
      <c r="E335" s="5">
        <v>0</v>
      </c>
      <c r="F335" s="5">
        <f>VLOOKUP($B335,STPdata!$B:$J,6,FALSE)</f>
        <v>1.0086656874561139E-14</v>
      </c>
      <c r="G335" s="5">
        <f>VLOOKUP($B335,STPdata!$B:$J,7,FALSE)</f>
        <v>0.50191627765528579</v>
      </c>
      <c r="H335" s="5">
        <f>VLOOKUP($B335,STPdata!$B:$J,8,FALSE)</f>
        <v>1.5409597987816016E-3</v>
      </c>
      <c r="I335" s="5">
        <f>VLOOKUP($B335,STPdata!$B:$J,9,FALSE)</f>
        <v>0.49654276254592228</v>
      </c>
      <c r="J335" s="5">
        <v>-1</v>
      </c>
      <c r="K335" s="5">
        <v>-1</v>
      </c>
      <c r="L335" s="5">
        <v>-1</v>
      </c>
      <c r="M335" s="5">
        <v>-1</v>
      </c>
      <c r="N335" s="5">
        <v>-1</v>
      </c>
      <c r="O335" s="5">
        <v>-1</v>
      </c>
      <c r="P335" s="5">
        <v>-1</v>
      </c>
      <c r="Q335" s="5">
        <v>-1</v>
      </c>
      <c r="R335" s="5">
        <v>-1</v>
      </c>
      <c r="S335" s="5">
        <v>-1</v>
      </c>
      <c r="T335" s="5">
        <v>-1</v>
      </c>
      <c r="U335" s="5">
        <v>-1</v>
      </c>
      <c r="V335" s="5">
        <f>IF(ISNUMBER(EmisData!N335),EmisData!N335/86400/365*0.12,-1)</f>
        <v>-1</v>
      </c>
      <c r="W335" s="5">
        <v>-1</v>
      </c>
      <c r="X335" s="5">
        <v>-1</v>
      </c>
      <c r="Y335" s="5">
        <v>-1</v>
      </c>
      <c r="Z335" s="5">
        <v>-1</v>
      </c>
      <c r="AA335" s="5">
        <v>-1</v>
      </c>
      <c r="AB335" s="5">
        <v>-1</v>
      </c>
      <c r="AC335" s="5">
        <v>-1</v>
      </c>
      <c r="AD335" s="5">
        <v>-1</v>
      </c>
      <c r="AE335" s="5">
        <v>-1</v>
      </c>
      <c r="AF335" s="5">
        <v>-1</v>
      </c>
      <c r="AG335" s="5">
        <v>-1</v>
      </c>
      <c r="AH335" s="5">
        <v>-1</v>
      </c>
      <c r="AI335" s="5">
        <v>-1</v>
      </c>
      <c r="AJ335" s="5">
        <v>-1</v>
      </c>
      <c r="AK335" s="5">
        <v>-1</v>
      </c>
      <c r="AL335" s="5">
        <v>-1</v>
      </c>
      <c r="AM335" s="5">
        <v>-1</v>
      </c>
      <c r="AN335" s="5">
        <v>-1</v>
      </c>
      <c r="AO335" s="5">
        <v>-1</v>
      </c>
      <c r="AP335" s="5">
        <v>-1</v>
      </c>
      <c r="AQ335" s="5">
        <v>-1</v>
      </c>
      <c r="AR335" s="5">
        <v>-1</v>
      </c>
      <c r="AS335" s="5">
        <v>-1</v>
      </c>
      <c r="AT335" s="5">
        <v>-1</v>
      </c>
      <c r="AU335" s="5">
        <v>-1</v>
      </c>
      <c r="AV335" s="5">
        <v>-1</v>
      </c>
      <c r="AW335" s="5">
        <v>-1</v>
      </c>
      <c r="AX335" s="5">
        <v>-1</v>
      </c>
      <c r="AY335" s="5">
        <v>-1</v>
      </c>
      <c r="AZ335" s="5">
        <v>-1</v>
      </c>
      <c r="BA335" s="5">
        <v>-1</v>
      </c>
      <c r="BB335" s="5">
        <v>-1</v>
      </c>
      <c r="BC335" s="5">
        <v>-1</v>
      </c>
      <c r="BD335" s="5">
        <v>-1</v>
      </c>
      <c r="BE335" s="5">
        <v>-1</v>
      </c>
      <c r="BF335" s="5">
        <v>-1</v>
      </c>
      <c r="BG335" s="5">
        <v>-1</v>
      </c>
      <c r="BH335" s="5">
        <v>-1</v>
      </c>
      <c r="BI335" s="5">
        <v>-1</v>
      </c>
      <c r="BJ335" s="5">
        <v>-1</v>
      </c>
      <c r="BK335" s="5">
        <v>-1</v>
      </c>
      <c r="BL335" s="5">
        <v>-1</v>
      </c>
      <c r="BM335" s="5">
        <v>-1</v>
      </c>
      <c r="BN335" s="5">
        <v>-1</v>
      </c>
      <c r="BO335" s="5">
        <v>-1</v>
      </c>
      <c r="BP335" s="5">
        <v>-1</v>
      </c>
      <c r="BQ335" s="5">
        <v>-1</v>
      </c>
      <c r="BR335" s="5">
        <v>-1</v>
      </c>
      <c r="BS335" s="5">
        <v>-1</v>
      </c>
      <c r="BT335" s="5">
        <v>-1</v>
      </c>
      <c r="BU335" s="5">
        <v>-1</v>
      </c>
      <c r="BV335" s="5">
        <v>-1</v>
      </c>
      <c r="BW335" s="5">
        <v>-1</v>
      </c>
      <c r="BX335" s="5">
        <v>-1</v>
      </c>
      <c r="BY335" s="5">
        <f>IF(ISNUMBER(EmisData!Q335),EmisData!Q335/86400/365*0.12,-1)</f>
        <v>-1</v>
      </c>
      <c r="BZ335" s="5">
        <v>-1</v>
      </c>
      <c r="CA335" s="5">
        <v>-1</v>
      </c>
      <c r="CB335" s="5">
        <v>-1</v>
      </c>
      <c r="CC335" s="5">
        <v>-1</v>
      </c>
      <c r="CD335" s="5">
        <f>IF(ISNUMBER(EmisData!P335),EmisData!P335/86400/365*0.12,-1)</f>
        <v>-1</v>
      </c>
      <c r="CE335" s="5">
        <v>-1</v>
      </c>
      <c r="CF335" s="5">
        <v>-1</v>
      </c>
      <c r="CG335" s="5">
        <v>-1</v>
      </c>
      <c r="CH335" s="5">
        <v>-1</v>
      </c>
      <c r="CI335" s="5">
        <v>-1</v>
      </c>
      <c r="CJ335" s="5">
        <v>-1</v>
      </c>
      <c r="CK335" s="5">
        <v>-1</v>
      </c>
      <c r="CL335" s="5">
        <v>-1</v>
      </c>
      <c r="CM335" s="5">
        <v>-1</v>
      </c>
      <c r="CN335" s="5">
        <v>-1</v>
      </c>
      <c r="CO335" s="5">
        <v>-1</v>
      </c>
      <c r="CP335" s="5">
        <v>-1</v>
      </c>
      <c r="CQ335" s="5">
        <v>-1</v>
      </c>
      <c r="CR335" s="5">
        <v>-1</v>
      </c>
      <c r="CS335" s="5">
        <v>-1</v>
      </c>
      <c r="CT335" s="5">
        <v>-1</v>
      </c>
      <c r="CU335" s="5">
        <v>-1</v>
      </c>
      <c r="CV335" s="5">
        <v>-1</v>
      </c>
      <c r="CW335" s="5">
        <v>-1</v>
      </c>
      <c r="CX335" s="5">
        <v>-1</v>
      </c>
      <c r="CY335" s="5">
        <v>-1</v>
      </c>
      <c r="CZ335" s="5">
        <v>-1</v>
      </c>
      <c r="DA335" s="5">
        <v>-1</v>
      </c>
      <c r="DB335" s="5">
        <v>-1</v>
      </c>
      <c r="DC335" s="5">
        <v>-1</v>
      </c>
      <c r="DD335" s="5">
        <v>-1</v>
      </c>
      <c r="DE335" s="5">
        <v>-1</v>
      </c>
      <c r="DF335" s="5">
        <v>-1</v>
      </c>
      <c r="DG335" s="5">
        <v>-1</v>
      </c>
      <c r="DH335" s="5">
        <v>-1</v>
      </c>
      <c r="DI335" s="5">
        <v>-1</v>
      </c>
      <c r="DJ335" s="5">
        <v>-1</v>
      </c>
      <c r="DK335" s="5">
        <v>-1</v>
      </c>
      <c r="DL335" s="5">
        <v>-1</v>
      </c>
      <c r="DM335" s="5">
        <v>-1</v>
      </c>
      <c r="DN335" s="5">
        <v>-1</v>
      </c>
      <c r="DO335" s="5">
        <v>-1</v>
      </c>
      <c r="DP335" s="5">
        <v>-1</v>
      </c>
      <c r="DQ335" s="5">
        <v>-1</v>
      </c>
      <c r="DR335" s="5">
        <v>-1</v>
      </c>
      <c r="DS335" s="5">
        <v>-1</v>
      </c>
      <c r="DT335" s="5">
        <v>-1</v>
      </c>
      <c r="DU335" s="5">
        <v>-1</v>
      </c>
      <c r="DV335" s="5">
        <v>-1</v>
      </c>
      <c r="DW335" s="5">
        <v>-1</v>
      </c>
      <c r="DX335" s="5">
        <v>-1</v>
      </c>
      <c r="DY335" s="5">
        <v>-1</v>
      </c>
      <c r="DZ335" s="5">
        <v>-1</v>
      </c>
      <c r="EA335" s="5">
        <v>-1</v>
      </c>
      <c r="EB335" s="5">
        <v>-1</v>
      </c>
      <c r="EC335" s="5">
        <v>-1</v>
      </c>
      <c r="ED335" s="5">
        <v>-1</v>
      </c>
      <c r="EE335" s="5">
        <v>-1</v>
      </c>
      <c r="EF335" s="5">
        <v>-1</v>
      </c>
      <c r="EG335" s="5">
        <v>-1</v>
      </c>
      <c r="EH335" s="5">
        <v>-1</v>
      </c>
      <c r="EI335" s="5">
        <v>-1</v>
      </c>
      <c r="EJ335" s="5">
        <v>-1</v>
      </c>
      <c r="EK335" s="5">
        <v>-1</v>
      </c>
      <c r="EL335" s="5">
        <v>-1</v>
      </c>
      <c r="EM335" s="5">
        <v>-1</v>
      </c>
      <c r="EN335" s="5">
        <v>-1</v>
      </c>
      <c r="EO335" s="5">
        <v>-1</v>
      </c>
      <c r="EP335" s="5">
        <v>-1</v>
      </c>
      <c r="EQ335" s="5">
        <v>-1</v>
      </c>
      <c r="ER335" s="5">
        <v>-1</v>
      </c>
      <c r="ES335" s="5">
        <v>-1</v>
      </c>
      <c r="ET335" s="5">
        <v>-1</v>
      </c>
      <c r="EU335" s="5">
        <v>-1</v>
      </c>
      <c r="EV335" s="5">
        <f>IF(ISNUMBER(EmisData!R335),EmisData!R335/86400/365*0.12,-1)</f>
        <v>-1</v>
      </c>
      <c r="EW335" s="5">
        <v>-1</v>
      </c>
      <c r="EX335" s="5">
        <v>-1</v>
      </c>
      <c r="EY335" s="5">
        <v>-1</v>
      </c>
      <c r="EZ335" s="5">
        <v>-1</v>
      </c>
      <c r="FA335" s="5">
        <v>-1</v>
      </c>
      <c r="FB335" s="5">
        <v>-1</v>
      </c>
      <c r="FC335" s="5">
        <v>-1</v>
      </c>
      <c r="FD335" s="5">
        <v>-1</v>
      </c>
      <c r="FE335" s="5">
        <v>-1</v>
      </c>
      <c r="FF335" s="5">
        <v>-1</v>
      </c>
      <c r="FG335" s="5">
        <v>-1</v>
      </c>
      <c r="FH335" s="5">
        <v>-1</v>
      </c>
      <c r="FI335" s="5">
        <v>-1</v>
      </c>
      <c r="FJ335" s="5">
        <v>-1</v>
      </c>
      <c r="FK335" s="5">
        <v>-1</v>
      </c>
      <c r="FL335" s="5">
        <v>-1</v>
      </c>
      <c r="FM335" s="5">
        <v>-1</v>
      </c>
      <c r="FN335" s="5">
        <v>-1</v>
      </c>
      <c r="FO335" s="5">
        <v>-1</v>
      </c>
      <c r="FP335" s="5">
        <v>-1</v>
      </c>
      <c r="FQ335" s="5">
        <v>-1</v>
      </c>
      <c r="FR335" s="5">
        <v>-1</v>
      </c>
      <c r="FS335" s="5">
        <v>-1</v>
      </c>
      <c r="FT335" s="5">
        <v>-1</v>
      </c>
      <c r="FU335" s="5">
        <v>-1</v>
      </c>
      <c r="FV335" s="5">
        <v>-1</v>
      </c>
      <c r="FW335" s="5">
        <v>-1</v>
      </c>
      <c r="FX335" s="5">
        <v>-1</v>
      </c>
      <c r="FY335" s="5">
        <v>-1</v>
      </c>
      <c r="FZ335" s="5">
        <v>-1</v>
      </c>
      <c r="GA335" s="5">
        <v>-1</v>
      </c>
      <c r="GB335" s="5">
        <v>-1</v>
      </c>
      <c r="GC335" s="5">
        <v>-1</v>
      </c>
      <c r="GD335" s="5">
        <v>-1</v>
      </c>
      <c r="GE335" s="5">
        <v>-1</v>
      </c>
      <c r="GF335" s="5">
        <v>-1</v>
      </c>
      <c r="GG335" s="5">
        <v>-1</v>
      </c>
      <c r="GH335" s="5">
        <v>-1</v>
      </c>
      <c r="GI335" s="5">
        <v>-1</v>
      </c>
      <c r="GJ335" s="5">
        <v>-1</v>
      </c>
      <c r="GK335" s="5">
        <v>-1</v>
      </c>
      <c r="GL335" s="5">
        <v>-1</v>
      </c>
      <c r="GM335" s="5">
        <v>-1</v>
      </c>
      <c r="GN335" s="5">
        <v>-1</v>
      </c>
      <c r="GO335" s="5">
        <v>-1</v>
      </c>
      <c r="GP335" s="5">
        <v>-1</v>
      </c>
      <c r="GQ335" s="5">
        <v>-1</v>
      </c>
      <c r="GR335" s="5">
        <v>-1</v>
      </c>
      <c r="GS335" s="5">
        <v>-1</v>
      </c>
      <c r="GT335" s="5">
        <f>IF(ISNUMBER(EmisData!L335),EmisData!L335/86400/365*0.12,-1)</f>
        <v>2.3744292237442921E-8</v>
      </c>
      <c r="GU335" s="5">
        <v>-1</v>
      </c>
      <c r="GV335" s="5">
        <v>-1</v>
      </c>
      <c r="GW335" s="5">
        <v>-1</v>
      </c>
      <c r="GX335" s="5">
        <v>-1</v>
      </c>
      <c r="GY335" s="5">
        <f>IF(ISNUMBER(EmisData!O335),EmisData!O335/86400/365*0.12,-1)</f>
        <v>-1</v>
      </c>
      <c r="GZ335" s="5">
        <v>-1</v>
      </c>
      <c r="HA335" s="5">
        <v>-1</v>
      </c>
      <c r="HB335" s="5">
        <v>-1</v>
      </c>
      <c r="HC335" s="5">
        <v>-1</v>
      </c>
      <c r="HD335" s="5">
        <v>-1</v>
      </c>
      <c r="HE335" s="5">
        <v>-1</v>
      </c>
      <c r="HF335" s="5">
        <v>-1</v>
      </c>
      <c r="HG335" s="5">
        <v>-1</v>
      </c>
      <c r="HH335" s="5">
        <v>-1</v>
      </c>
      <c r="HI335" s="5">
        <f>IF(ISNUMBER(EmisData!M335),EmisData!M335/86400/365*0.12,-1)</f>
        <v>-1</v>
      </c>
      <c r="HJ335" s="5">
        <v>-1</v>
      </c>
      <c r="HK335" s="5">
        <v>-1</v>
      </c>
      <c r="HL335" s="5">
        <v>-1</v>
      </c>
      <c r="HM335" s="5">
        <v>-1</v>
      </c>
      <c r="HN335" s="5">
        <v>-1</v>
      </c>
      <c r="HO335" s="5">
        <v>-1</v>
      </c>
      <c r="HP335" s="5">
        <v>-1</v>
      </c>
      <c r="HQ335" s="5" t="s">
        <v>720</v>
      </c>
      <c r="HR335" s="5" t="str">
        <f>EmisData!Z335</f>
        <v>yes</v>
      </c>
    </row>
    <row r="336" spans="1:226" x14ac:dyDescent="0.25">
      <c r="A336" s="35" t="s">
        <v>11322</v>
      </c>
      <c r="B336" s="26">
        <v>2692</v>
      </c>
      <c r="C336" s="36" t="s">
        <v>11321</v>
      </c>
      <c r="D336" s="5">
        <v>2</v>
      </c>
      <c r="E336" s="5">
        <v>0</v>
      </c>
      <c r="F336" s="5">
        <f>VLOOKUP($B336,STPdata!$B:$J,6,FALSE)</f>
        <v>4.6525689426066325E-7</v>
      </c>
      <c r="G336" s="5">
        <f>VLOOKUP($B336,STPdata!$B:$J,7,FALSE)</f>
        <v>0.24635794618209009</v>
      </c>
      <c r="H336" s="5">
        <f>VLOOKUP($B336,STPdata!$B:$J,8,FALSE)</f>
        <v>3.0137118796814272E-4</v>
      </c>
      <c r="I336" s="5">
        <f>VLOOKUP($B336,STPdata!$B:$J,9,FALSE)</f>
        <v>0.75334021737304768</v>
      </c>
      <c r="J336" s="5">
        <v>-1</v>
      </c>
      <c r="K336" s="5">
        <v>-1</v>
      </c>
      <c r="L336" s="5">
        <v>-1</v>
      </c>
      <c r="M336" s="5">
        <v>-1</v>
      </c>
      <c r="N336" s="5">
        <v>-1</v>
      </c>
      <c r="O336" s="5">
        <v>-1</v>
      </c>
      <c r="P336" s="5">
        <v>-1</v>
      </c>
      <c r="Q336" s="5">
        <v>-1</v>
      </c>
      <c r="R336" s="5">
        <v>-1</v>
      </c>
      <c r="S336" s="5">
        <v>-1</v>
      </c>
      <c r="T336" s="5">
        <v>-1</v>
      </c>
      <c r="U336" s="5">
        <v>-1</v>
      </c>
      <c r="V336" s="5">
        <f>IF(ISNUMBER(EmisData!N336),EmisData!N336/86400/365*0.12,-1)</f>
        <v>-1</v>
      </c>
      <c r="W336" s="5">
        <v>-1</v>
      </c>
      <c r="X336" s="5">
        <v>-1</v>
      </c>
      <c r="Y336" s="5">
        <v>-1</v>
      </c>
      <c r="Z336" s="5">
        <v>-1</v>
      </c>
      <c r="AA336" s="5">
        <v>-1</v>
      </c>
      <c r="AB336" s="5">
        <v>-1</v>
      </c>
      <c r="AC336" s="5">
        <v>-1</v>
      </c>
      <c r="AD336" s="5">
        <v>-1</v>
      </c>
      <c r="AE336" s="5">
        <v>-1</v>
      </c>
      <c r="AF336" s="5">
        <v>-1</v>
      </c>
      <c r="AG336" s="5">
        <v>-1</v>
      </c>
      <c r="AH336" s="5">
        <v>-1</v>
      </c>
      <c r="AI336" s="5">
        <v>-1</v>
      </c>
      <c r="AJ336" s="5">
        <v>-1</v>
      </c>
      <c r="AK336" s="5">
        <v>-1</v>
      </c>
      <c r="AL336" s="5">
        <v>-1</v>
      </c>
      <c r="AM336" s="5">
        <v>-1</v>
      </c>
      <c r="AN336" s="5">
        <v>-1</v>
      </c>
      <c r="AO336" s="5">
        <v>-1</v>
      </c>
      <c r="AP336" s="5">
        <v>-1</v>
      </c>
      <c r="AQ336" s="5">
        <v>-1</v>
      </c>
      <c r="AR336" s="5">
        <v>-1</v>
      </c>
      <c r="AS336" s="5">
        <v>-1</v>
      </c>
      <c r="AT336" s="5">
        <v>-1</v>
      </c>
      <c r="AU336" s="5">
        <v>-1</v>
      </c>
      <c r="AV336" s="5">
        <v>-1</v>
      </c>
      <c r="AW336" s="5">
        <v>-1</v>
      </c>
      <c r="AX336" s="5">
        <v>-1</v>
      </c>
      <c r="AY336" s="5">
        <v>-1</v>
      </c>
      <c r="AZ336" s="5">
        <v>-1</v>
      </c>
      <c r="BA336" s="5">
        <v>-1</v>
      </c>
      <c r="BB336" s="5">
        <v>-1</v>
      </c>
      <c r="BC336" s="5">
        <v>-1</v>
      </c>
      <c r="BD336" s="5">
        <v>-1</v>
      </c>
      <c r="BE336" s="5">
        <v>-1</v>
      </c>
      <c r="BF336" s="5">
        <v>-1</v>
      </c>
      <c r="BG336" s="5">
        <v>-1</v>
      </c>
      <c r="BH336" s="5">
        <v>-1</v>
      </c>
      <c r="BI336" s="5">
        <v>-1</v>
      </c>
      <c r="BJ336" s="5">
        <v>-1</v>
      </c>
      <c r="BK336" s="5">
        <v>-1</v>
      </c>
      <c r="BL336" s="5">
        <v>-1</v>
      </c>
      <c r="BM336" s="5">
        <v>-1</v>
      </c>
      <c r="BN336" s="5">
        <v>-1</v>
      </c>
      <c r="BO336" s="5">
        <v>-1</v>
      </c>
      <c r="BP336" s="5">
        <v>-1</v>
      </c>
      <c r="BQ336" s="5">
        <v>-1</v>
      </c>
      <c r="BR336" s="5">
        <v>-1</v>
      </c>
      <c r="BS336" s="5">
        <v>-1</v>
      </c>
      <c r="BT336" s="5">
        <v>-1</v>
      </c>
      <c r="BU336" s="5">
        <v>-1</v>
      </c>
      <c r="BV336" s="5">
        <v>-1</v>
      </c>
      <c r="BW336" s="5">
        <v>-1</v>
      </c>
      <c r="BX336" s="5">
        <v>-1</v>
      </c>
      <c r="BY336" s="5">
        <f>IF(ISNUMBER(EmisData!Q336),EmisData!Q336/86400/365*0.12,-1)</f>
        <v>-1</v>
      </c>
      <c r="BZ336" s="5">
        <v>-1</v>
      </c>
      <c r="CA336" s="5">
        <v>-1</v>
      </c>
      <c r="CB336" s="5">
        <v>-1</v>
      </c>
      <c r="CC336" s="5">
        <v>-1</v>
      </c>
      <c r="CD336" s="5">
        <f>IF(ISNUMBER(EmisData!P336),EmisData!P336/86400/365*0.12,-1)</f>
        <v>-1</v>
      </c>
      <c r="CE336" s="5">
        <v>-1</v>
      </c>
      <c r="CF336" s="5">
        <v>-1</v>
      </c>
      <c r="CG336" s="5">
        <v>-1</v>
      </c>
      <c r="CH336" s="5">
        <v>-1</v>
      </c>
      <c r="CI336" s="5">
        <v>-1</v>
      </c>
      <c r="CJ336" s="5">
        <v>-1</v>
      </c>
      <c r="CK336" s="5">
        <v>-1</v>
      </c>
      <c r="CL336" s="5">
        <v>-1</v>
      </c>
      <c r="CM336" s="5">
        <v>-1</v>
      </c>
      <c r="CN336" s="5">
        <v>-1</v>
      </c>
      <c r="CO336" s="5">
        <v>-1</v>
      </c>
      <c r="CP336" s="5">
        <v>-1</v>
      </c>
      <c r="CQ336" s="5">
        <v>-1</v>
      </c>
      <c r="CR336" s="5">
        <v>-1</v>
      </c>
      <c r="CS336" s="5">
        <v>-1</v>
      </c>
      <c r="CT336" s="5">
        <v>-1</v>
      </c>
      <c r="CU336" s="5">
        <v>-1</v>
      </c>
      <c r="CV336" s="5">
        <v>-1</v>
      </c>
      <c r="CW336" s="5">
        <v>-1</v>
      </c>
      <c r="CX336" s="5">
        <v>-1</v>
      </c>
      <c r="CY336" s="5">
        <v>-1</v>
      </c>
      <c r="CZ336" s="5">
        <v>-1</v>
      </c>
      <c r="DA336" s="5">
        <v>-1</v>
      </c>
      <c r="DB336" s="5">
        <v>-1</v>
      </c>
      <c r="DC336" s="5">
        <v>-1</v>
      </c>
      <c r="DD336" s="5">
        <v>-1</v>
      </c>
      <c r="DE336" s="5">
        <v>-1</v>
      </c>
      <c r="DF336" s="5">
        <v>-1</v>
      </c>
      <c r="DG336" s="5">
        <v>-1</v>
      </c>
      <c r="DH336" s="5">
        <v>-1</v>
      </c>
      <c r="DI336" s="5">
        <v>-1</v>
      </c>
      <c r="DJ336" s="5">
        <v>-1</v>
      </c>
      <c r="DK336" s="5">
        <v>-1</v>
      </c>
      <c r="DL336" s="5">
        <v>-1</v>
      </c>
      <c r="DM336" s="5">
        <v>-1</v>
      </c>
      <c r="DN336" s="5">
        <v>-1</v>
      </c>
      <c r="DO336" s="5">
        <v>-1</v>
      </c>
      <c r="DP336" s="5">
        <v>-1</v>
      </c>
      <c r="DQ336" s="5">
        <v>-1</v>
      </c>
      <c r="DR336" s="5">
        <v>-1</v>
      </c>
      <c r="DS336" s="5">
        <v>-1</v>
      </c>
      <c r="DT336" s="5">
        <v>-1</v>
      </c>
      <c r="DU336" s="5">
        <v>-1</v>
      </c>
      <c r="DV336" s="5">
        <v>-1</v>
      </c>
      <c r="DW336" s="5">
        <v>-1</v>
      </c>
      <c r="DX336" s="5">
        <v>-1</v>
      </c>
      <c r="DY336" s="5">
        <v>-1</v>
      </c>
      <c r="DZ336" s="5">
        <v>-1</v>
      </c>
      <c r="EA336" s="5">
        <v>-1</v>
      </c>
      <c r="EB336" s="5">
        <v>-1</v>
      </c>
      <c r="EC336" s="5">
        <v>-1</v>
      </c>
      <c r="ED336" s="5">
        <v>-1</v>
      </c>
      <c r="EE336" s="5">
        <v>-1</v>
      </c>
      <c r="EF336" s="5">
        <v>-1</v>
      </c>
      <c r="EG336" s="5">
        <v>-1</v>
      </c>
      <c r="EH336" s="5">
        <v>-1</v>
      </c>
      <c r="EI336" s="5">
        <v>-1</v>
      </c>
      <c r="EJ336" s="5">
        <v>-1</v>
      </c>
      <c r="EK336" s="5">
        <v>-1</v>
      </c>
      <c r="EL336" s="5">
        <v>-1</v>
      </c>
      <c r="EM336" s="5">
        <v>-1</v>
      </c>
      <c r="EN336" s="5">
        <v>-1</v>
      </c>
      <c r="EO336" s="5">
        <v>-1</v>
      </c>
      <c r="EP336" s="5">
        <v>-1</v>
      </c>
      <c r="EQ336" s="5">
        <v>-1</v>
      </c>
      <c r="ER336" s="5">
        <v>-1</v>
      </c>
      <c r="ES336" s="5">
        <v>-1</v>
      </c>
      <c r="ET336" s="5">
        <v>-1</v>
      </c>
      <c r="EU336" s="5">
        <v>-1</v>
      </c>
      <c r="EV336" s="5">
        <f>IF(ISNUMBER(EmisData!R336),EmisData!R336/86400/365*0.12,-1)</f>
        <v>-1</v>
      </c>
      <c r="EW336" s="5">
        <v>-1</v>
      </c>
      <c r="EX336" s="5">
        <v>-1</v>
      </c>
      <c r="EY336" s="5">
        <v>-1</v>
      </c>
      <c r="EZ336" s="5">
        <v>-1</v>
      </c>
      <c r="FA336" s="5">
        <v>-1</v>
      </c>
      <c r="FB336" s="5">
        <v>-1</v>
      </c>
      <c r="FC336" s="5">
        <v>-1</v>
      </c>
      <c r="FD336" s="5">
        <v>-1</v>
      </c>
      <c r="FE336" s="5">
        <v>-1</v>
      </c>
      <c r="FF336" s="5">
        <v>-1</v>
      </c>
      <c r="FG336" s="5">
        <v>-1</v>
      </c>
      <c r="FH336" s="5">
        <v>-1</v>
      </c>
      <c r="FI336" s="5">
        <v>-1</v>
      </c>
      <c r="FJ336" s="5">
        <v>-1</v>
      </c>
      <c r="FK336" s="5">
        <v>-1</v>
      </c>
      <c r="FL336" s="5">
        <v>-1</v>
      </c>
      <c r="FM336" s="5">
        <v>-1</v>
      </c>
      <c r="FN336" s="5">
        <v>-1</v>
      </c>
      <c r="FO336" s="5">
        <v>-1</v>
      </c>
      <c r="FP336" s="5">
        <v>-1</v>
      </c>
      <c r="FQ336" s="5">
        <v>-1</v>
      </c>
      <c r="FR336" s="5">
        <v>-1</v>
      </c>
      <c r="FS336" s="5">
        <v>-1</v>
      </c>
      <c r="FT336" s="5">
        <v>-1</v>
      </c>
      <c r="FU336" s="5">
        <v>-1</v>
      </c>
      <c r="FV336" s="5">
        <v>-1</v>
      </c>
      <c r="FW336" s="5">
        <v>-1</v>
      </c>
      <c r="FX336" s="5">
        <v>-1</v>
      </c>
      <c r="FY336" s="5">
        <v>-1</v>
      </c>
      <c r="FZ336" s="5">
        <v>-1</v>
      </c>
      <c r="GA336" s="5">
        <v>-1</v>
      </c>
      <c r="GB336" s="5">
        <v>-1</v>
      </c>
      <c r="GC336" s="5">
        <v>-1</v>
      </c>
      <c r="GD336" s="5">
        <v>-1</v>
      </c>
      <c r="GE336" s="5">
        <v>-1</v>
      </c>
      <c r="GF336" s="5">
        <v>-1</v>
      </c>
      <c r="GG336" s="5">
        <v>-1</v>
      </c>
      <c r="GH336" s="5">
        <v>-1</v>
      </c>
      <c r="GI336" s="5">
        <v>-1</v>
      </c>
      <c r="GJ336" s="5">
        <v>-1</v>
      </c>
      <c r="GK336" s="5">
        <v>-1</v>
      </c>
      <c r="GL336" s="5">
        <v>-1</v>
      </c>
      <c r="GM336" s="5">
        <v>-1</v>
      </c>
      <c r="GN336" s="5">
        <v>-1</v>
      </c>
      <c r="GO336" s="5">
        <v>-1</v>
      </c>
      <c r="GP336" s="5">
        <v>-1</v>
      </c>
      <c r="GQ336" s="5">
        <v>-1</v>
      </c>
      <c r="GR336" s="5">
        <v>-1</v>
      </c>
      <c r="GS336" s="5">
        <v>-1</v>
      </c>
      <c r="GT336" s="5">
        <f>IF(ISNUMBER(EmisData!L336),EmisData!L336/86400/365*0.12,-1)</f>
        <v>6.5642123287671243E-5</v>
      </c>
      <c r="GU336" s="5">
        <v>-1</v>
      </c>
      <c r="GV336" s="5">
        <v>-1</v>
      </c>
      <c r="GW336" s="5">
        <v>-1</v>
      </c>
      <c r="GX336" s="5">
        <v>-1</v>
      </c>
      <c r="GY336" s="5">
        <f>IF(ISNUMBER(EmisData!O336),EmisData!O336/86400/365*0.12,-1)</f>
        <v>-1</v>
      </c>
      <c r="GZ336" s="5">
        <v>-1</v>
      </c>
      <c r="HA336" s="5">
        <v>-1</v>
      </c>
      <c r="HB336" s="5">
        <v>-1</v>
      </c>
      <c r="HC336" s="5">
        <v>-1</v>
      </c>
      <c r="HD336" s="5">
        <v>-1</v>
      </c>
      <c r="HE336" s="5">
        <v>-1</v>
      </c>
      <c r="HF336" s="5">
        <v>-1</v>
      </c>
      <c r="HG336" s="5">
        <v>-1</v>
      </c>
      <c r="HH336" s="5">
        <v>-1</v>
      </c>
      <c r="HI336" s="5">
        <f>IF(ISNUMBER(EmisData!M336),EmisData!M336/86400/365*0.12,-1)</f>
        <v>-1</v>
      </c>
      <c r="HJ336" s="5">
        <v>-1</v>
      </c>
      <c r="HK336" s="5">
        <v>-1</v>
      </c>
      <c r="HL336" s="5">
        <v>-1</v>
      </c>
      <c r="HM336" s="5">
        <v>-1</v>
      </c>
      <c r="HN336" s="5">
        <v>-1</v>
      </c>
      <c r="HO336" s="5">
        <v>-1</v>
      </c>
      <c r="HP336" s="5">
        <v>-1</v>
      </c>
      <c r="HQ336" s="5" t="s">
        <v>720</v>
      </c>
      <c r="HR336" s="5" t="str">
        <f>EmisData!Z336</f>
        <v>yes</v>
      </c>
    </row>
    <row r="337" spans="1:226" hidden="1" x14ac:dyDescent="0.25">
      <c r="A337" s="35" t="s">
        <v>11520</v>
      </c>
      <c r="B337" s="26">
        <v>2743</v>
      </c>
      <c r="C337" s="36" t="s">
        <v>11519</v>
      </c>
      <c r="D337" s="5">
        <v>2</v>
      </c>
      <c r="E337" s="5">
        <v>0</v>
      </c>
      <c r="F337" s="5">
        <f>VLOOKUP($B337,STPdata!$B:$J,6,FALSE)</f>
        <v>3.6925170433542388E-8</v>
      </c>
      <c r="G337" s="5">
        <f>VLOOKUP($B337,STPdata!$B:$J,7,FALSE)</f>
        <v>0.49121146629964307</v>
      </c>
      <c r="H337" s="5">
        <f>VLOOKUP($B337,STPdata!$B:$J,8,FALSE)</f>
        <v>2.3098875693290104E-2</v>
      </c>
      <c r="I337" s="5">
        <f>VLOOKUP($B337,STPdata!$B:$J,9,FALSE)</f>
        <v>0.48568962108189845</v>
      </c>
      <c r="J337" s="5">
        <v>-1</v>
      </c>
      <c r="K337" s="5">
        <v>-1</v>
      </c>
      <c r="L337" s="5">
        <v>-1</v>
      </c>
      <c r="M337" s="5">
        <v>-1</v>
      </c>
      <c r="N337" s="5">
        <v>-1</v>
      </c>
      <c r="O337" s="5">
        <v>-1</v>
      </c>
      <c r="P337" s="5">
        <v>-1</v>
      </c>
      <c r="Q337" s="5">
        <v>-1</v>
      </c>
      <c r="R337" s="5">
        <v>-1</v>
      </c>
      <c r="S337" s="5">
        <v>-1</v>
      </c>
      <c r="T337" s="5">
        <v>-1</v>
      </c>
      <c r="U337" s="5">
        <v>-1</v>
      </c>
      <c r="V337" s="5">
        <f>IF(ISNUMBER(EmisData!N337),EmisData!N337/86400/365*0.12,-1)</f>
        <v>-1</v>
      </c>
      <c r="W337" s="5">
        <v>-1</v>
      </c>
      <c r="X337" s="5">
        <v>-1</v>
      </c>
      <c r="Y337" s="5">
        <v>-1</v>
      </c>
      <c r="Z337" s="5">
        <v>-1</v>
      </c>
      <c r="AA337" s="5">
        <v>-1</v>
      </c>
      <c r="AB337" s="5">
        <v>-1</v>
      </c>
      <c r="AC337" s="5">
        <v>-1</v>
      </c>
      <c r="AD337" s="5">
        <v>-1</v>
      </c>
      <c r="AE337" s="5">
        <v>-1</v>
      </c>
      <c r="AF337" s="5">
        <v>-1</v>
      </c>
      <c r="AG337" s="5">
        <v>-1</v>
      </c>
      <c r="AH337" s="5">
        <v>-1</v>
      </c>
      <c r="AI337" s="5">
        <v>-1</v>
      </c>
      <c r="AJ337" s="5">
        <v>-1</v>
      </c>
      <c r="AK337" s="5">
        <v>-1</v>
      </c>
      <c r="AL337" s="5">
        <v>-1</v>
      </c>
      <c r="AM337" s="5">
        <v>-1</v>
      </c>
      <c r="AN337" s="5">
        <v>-1</v>
      </c>
      <c r="AO337" s="5">
        <v>-1</v>
      </c>
      <c r="AP337" s="5">
        <v>-1</v>
      </c>
      <c r="AQ337" s="5">
        <v>-1</v>
      </c>
      <c r="AR337" s="5">
        <v>-1</v>
      </c>
      <c r="AS337" s="5">
        <v>-1</v>
      </c>
      <c r="AT337" s="5">
        <v>-1</v>
      </c>
      <c r="AU337" s="5">
        <v>-1</v>
      </c>
      <c r="AV337" s="5">
        <v>-1</v>
      </c>
      <c r="AW337" s="5">
        <v>-1</v>
      </c>
      <c r="AX337" s="5">
        <v>-1</v>
      </c>
      <c r="AY337" s="5">
        <v>-1</v>
      </c>
      <c r="AZ337" s="5">
        <v>-1</v>
      </c>
      <c r="BA337" s="5">
        <v>-1</v>
      </c>
      <c r="BB337" s="5">
        <v>-1</v>
      </c>
      <c r="BC337" s="5">
        <v>-1</v>
      </c>
      <c r="BD337" s="5">
        <v>-1</v>
      </c>
      <c r="BE337" s="5">
        <v>-1</v>
      </c>
      <c r="BF337" s="5">
        <v>-1</v>
      </c>
      <c r="BG337" s="5">
        <v>-1</v>
      </c>
      <c r="BH337" s="5">
        <v>-1</v>
      </c>
      <c r="BI337" s="5">
        <v>-1</v>
      </c>
      <c r="BJ337" s="5">
        <v>-1</v>
      </c>
      <c r="BK337" s="5">
        <v>-1</v>
      </c>
      <c r="BL337" s="5">
        <v>-1</v>
      </c>
      <c r="BM337" s="5">
        <v>-1</v>
      </c>
      <c r="BN337" s="5">
        <v>-1</v>
      </c>
      <c r="BO337" s="5">
        <v>-1</v>
      </c>
      <c r="BP337" s="5">
        <v>-1</v>
      </c>
      <c r="BQ337" s="5">
        <v>-1</v>
      </c>
      <c r="BR337" s="5">
        <v>-1</v>
      </c>
      <c r="BS337" s="5">
        <v>-1</v>
      </c>
      <c r="BT337" s="5">
        <v>-1</v>
      </c>
      <c r="BU337" s="5">
        <v>-1</v>
      </c>
      <c r="BV337" s="5">
        <v>-1</v>
      </c>
      <c r="BW337" s="5">
        <v>-1</v>
      </c>
      <c r="BX337" s="5">
        <v>-1</v>
      </c>
      <c r="BY337" s="5">
        <f>IF(ISNUMBER(EmisData!Q337),EmisData!Q337/86400/365*0.12,-1)</f>
        <v>-1</v>
      </c>
      <c r="BZ337" s="5">
        <v>-1</v>
      </c>
      <c r="CA337" s="5">
        <v>-1</v>
      </c>
      <c r="CB337" s="5">
        <v>-1</v>
      </c>
      <c r="CC337" s="5">
        <v>-1</v>
      </c>
      <c r="CD337" s="5">
        <f>IF(ISNUMBER(EmisData!P337),EmisData!P337/86400/365*0.12,-1)</f>
        <v>-1</v>
      </c>
      <c r="CE337" s="5">
        <v>-1</v>
      </c>
      <c r="CF337" s="5">
        <v>-1</v>
      </c>
      <c r="CG337" s="5">
        <v>-1</v>
      </c>
      <c r="CH337" s="5">
        <v>-1</v>
      </c>
      <c r="CI337" s="5">
        <v>-1</v>
      </c>
      <c r="CJ337" s="5">
        <v>-1</v>
      </c>
      <c r="CK337" s="5">
        <v>-1</v>
      </c>
      <c r="CL337" s="5">
        <v>-1</v>
      </c>
      <c r="CM337" s="5">
        <v>-1</v>
      </c>
      <c r="CN337" s="5">
        <v>-1</v>
      </c>
      <c r="CO337" s="5">
        <v>-1</v>
      </c>
      <c r="CP337" s="5">
        <v>-1</v>
      </c>
      <c r="CQ337" s="5">
        <v>-1</v>
      </c>
      <c r="CR337" s="5">
        <v>-1</v>
      </c>
      <c r="CS337" s="5">
        <v>-1</v>
      </c>
      <c r="CT337" s="5">
        <v>-1</v>
      </c>
      <c r="CU337" s="5">
        <v>-1</v>
      </c>
      <c r="CV337" s="5">
        <v>-1</v>
      </c>
      <c r="CW337" s="5">
        <v>-1</v>
      </c>
      <c r="CX337" s="5">
        <v>-1</v>
      </c>
      <c r="CY337" s="5">
        <v>-1</v>
      </c>
      <c r="CZ337" s="5">
        <v>-1</v>
      </c>
      <c r="DA337" s="5">
        <v>-1</v>
      </c>
      <c r="DB337" s="5">
        <v>-1</v>
      </c>
      <c r="DC337" s="5">
        <v>-1</v>
      </c>
      <c r="DD337" s="5">
        <v>-1</v>
      </c>
      <c r="DE337" s="5">
        <v>-1</v>
      </c>
      <c r="DF337" s="5">
        <v>-1</v>
      </c>
      <c r="DG337" s="5">
        <v>-1</v>
      </c>
      <c r="DH337" s="5">
        <v>-1</v>
      </c>
      <c r="DI337" s="5">
        <v>-1</v>
      </c>
      <c r="DJ337" s="5">
        <v>-1</v>
      </c>
      <c r="DK337" s="5">
        <v>-1</v>
      </c>
      <c r="DL337" s="5">
        <v>-1</v>
      </c>
      <c r="DM337" s="5">
        <v>-1</v>
      </c>
      <c r="DN337" s="5">
        <v>-1</v>
      </c>
      <c r="DO337" s="5">
        <v>-1</v>
      </c>
      <c r="DP337" s="5">
        <v>-1</v>
      </c>
      <c r="DQ337" s="5">
        <v>-1</v>
      </c>
      <c r="DR337" s="5">
        <v>-1</v>
      </c>
      <c r="DS337" s="5">
        <v>-1</v>
      </c>
      <c r="DT337" s="5">
        <v>-1</v>
      </c>
      <c r="DU337" s="5">
        <v>-1</v>
      </c>
      <c r="DV337" s="5">
        <v>-1</v>
      </c>
      <c r="DW337" s="5">
        <v>-1</v>
      </c>
      <c r="DX337" s="5">
        <v>-1</v>
      </c>
      <c r="DY337" s="5">
        <v>-1</v>
      </c>
      <c r="DZ337" s="5">
        <v>-1</v>
      </c>
      <c r="EA337" s="5">
        <v>-1</v>
      </c>
      <c r="EB337" s="5">
        <v>-1</v>
      </c>
      <c r="EC337" s="5">
        <v>-1</v>
      </c>
      <c r="ED337" s="5">
        <v>-1</v>
      </c>
      <c r="EE337" s="5">
        <v>-1</v>
      </c>
      <c r="EF337" s="5">
        <v>-1</v>
      </c>
      <c r="EG337" s="5">
        <v>-1</v>
      </c>
      <c r="EH337" s="5">
        <v>-1</v>
      </c>
      <c r="EI337" s="5">
        <v>-1</v>
      </c>
      <c r="EJ337" s="5">
        <v>-1</v>
      </c>
      <c r="EK337" s="5">
        <v>-1</v>
      </c>
      <c r="EL337" s="5">
        <v>-1</v>
      </c>
      <c r="EM337" s="5">
        <v>-1</v>
      </c>
      <c r="EN337" s="5">
        <v>-1</v>
      </c>
      <c r="EO337" s="5">
        <v>-1</v>
      </c>
      <c r="EP337" s="5">
        <v>-1</v>
      </c>
      <c r="EQ337" s="5">
        <v>-1</v>
      </c>
      <c r="ER337" s="5">
        <v>-1</v>
      </c>
      <c r="ES337" s="5">
        <v>-1</v>
      </c>
      <c r="ET337" s="5">
        <v>-1</v>
      </c>
      <c r="EU337" s="5">
        <v>-1</v>
      </c>
      <c r="EV337" s="5">
        <f>IF(ISNUMBER(EmisData!R337),EmisData!R337/86400/365*0.12,-1)</f>
        <v>-1</v>
      </c>
      <c r="EW337" s="5">
        <v>-1</v>
      </c>
      <c r="EX337" s="5">
        <v>-1</v>
      </c>
      <c r="EY337" s="5">
        <v>-1</v>
      </c>
      <c r="EZ337" s="5">
        <v>-1</v>
      </c>
      <c r="FA337" s="5">
        <v>-1</v>
      </c>
      <c r="FB337" s="5">
        <v>-1</v>
      </c>
      <c r="FC337" s="5">
        <v>-1</v>
      </c>
      <c r="FD337" s="5">
        <v>-1</v>
      </c>
      <c r="FE337" s="5">
        <v>-1</v>
      </c>
      <c r="FF337" s="5">
        <v>-1</v>
      </c>
      <c r="FG337" s="5">
        <v>-1</v>
      </c>
      <c r="FH337" s="5">
        <v>-1</v>
      </c>
      <c r="FI337" s="5">
        <v>-1</v>
      </c>
      <c r="FJ337" s="5">
        <v>-1</v>
      </c>
      <c r="FK337" s="5">
        <v>-1</v>
      </c>
      <c r="FL337" s="5">
        <v>-1</v>
      </c>
      <c r="FM337" s="5">
        <v>-1</v>
      </c>
      <c r="FN337" s="5">
        <v>-1</v>
      </c>
      <c r="FO337" s="5">
        <v>-1</v>
      </c>
      <c r="FP337" s="5">
        <v>-1</v>
      </c>
      <c r="FQ337" s="5">
        <v>-1</v>
      </c>
      <c r="FR337" s="5">
        <v>-1</v>
      </c>
      <c r="FS337" s="5">
        <v>-1</v>
      </c>
      <c r="FT337" s="5">
        <v>-1</v>
      </c>
      <c r="FU337" s="5">
        <v>-1</v>
      </c>
      <c r="FV337" s="5">
        <v>-1</v>
      </c>
      <c r="FW337" s="5">
        <v>-1</v>
      </c>
      <c r="FX337" s="5">
        <v>-1</v>
      </c>
      <c r="FY337" s="5">
        <v>-1</v>
      </c>
      <c r="FZ337" s="5">
        <v>-1</v>
      </c>
      <c r="GA337" s="5">
        <v>-1</v>
      </c>
      <c r="GB337" s="5">
        <v>-1</v>
      </c>
      <c r="GC337" s="5">
        <v>-1</v>
      </c>
      <c r="GD337" s="5">
        <v>-1</v>
      </c>
      <c r="GE337" s="5">
        <v>-1</v>
      </c>
      <c r="GF337" s="5">
        <v>-1</v>
      </c>
      <c r="GG337" s="5">
        <v>-1</v>
      </c>
      <c r="GH337" s="5">
        <v>-1</v>
      </c>
      <c r="GI337" s="5">
        <v>-1</v>
      </c>
      <c r="GJ337" s="5">
        <v>-1</v>
      </c>
      <c r="GK337" s="5">
        <v>-1</v>
      </c>
      <c r="GL337" s="5">
        <v>-1</v>
      </c>
      <c r="GM337" s="5">
        <v>-1</v>
      </c>
      <c r="GN337" s="5">
        <v>-1</v>
      </c>
      <c r="GO337" s="5">
        <v>-1</v>
      </c>
      <c r="GP337" s="5">
        <v>-1</v>
      </c>
      <c r="GQ337" s="5">
        <v>-1</v>
      </c>
      <c r="GR337" s="5">
        <v>-1</v>
      </c>
      <c r="GS337" s="5">
        <v>-1</v>
      </c>
      <c r="GT337" s="5">
        <f>IF(ISNUMBER(EmisData!L337),EmisData!L337/86400/365*0.12,-1)</f>
        <v>-1</v>
      </c>
      <c r="GU337" s="5">
        <v>-1</v>
      </c>
      <c r="GV337" s="5">
        <v>-1</v>
      </c>
      <c r="GW337" s="5">
        <v>-1</v>
      </c>
      <c r="GX337" s="5">
        <v>-1</v>
      </c>
      <c r="GY337" s="5">
        <f>IF(ISNUMBER(EmisData!O337),EmisData!O337/86400/365*0.12,-1)</f>
        <v>-1</v>
      </c>
      <c r="GZ337" s="5">
        <v>-1</v>
      </c>
      <c r="HA337" s="5">
        <v>-1</v>
      </c>
      <c r="HB337" s="5">
        <v>-1</v>
      </c>
      <c r="HC337" s="5">
        <v>-1</v>
      </c>
      <c r="HD337" s="5">
        <v>-1</v>
      </c>
      <c r="HE337" s="5">
        <v>-1</v>
      </c>
      <c r="HF337" s="5">
        <v>-1</v>
      </c>
      <c r="HG337" s="5">
        <v>-1</v>
      </c>
      <c r="HH337" s="5">
        <v>-1</v>
      </c>
      <c r="HI337" s="5">
        <f>IF(ISNUMBER(EmisData!M337),EmisData!M337/86400/365*0.12,-1)</f>
        <v>-1</v>
      </c>
      <c r="HJ337" s="5">
        <v>-1</v>
      </c>
      <c r="HK337" s="5">
        <v>-1</v>
      </c>
      <c r="HL337" s="5">
        <v>-1</v>
      </c>
      <c r="HM337" s="5">
        <v>-1</v>
      </c>
      <c r="HN337" s="5">
        <v>-1</v>
      </c>
      <c r="HO337" s="5">
        <v>-1</v>
      </c>
      <c r="HP337" s="5">
        <v>-1</v>
      </c>
      <c r="HQ337" s="5" t="s">
        <v>720</v>
      </c>
      <c r="HR337" s="5" t="str">
        <f>EmisData!Z337</f>
        <v/>
      </c>
    </row>
    <row r="338" spans="1:226" x14ac:dyDescent="0.25">
      <c r="A338" s="35" t="s">
        <v>11526</v>
      </c>
      <c r="B338" s="26">
        <v>2744</v>
      </c>
      <c r="C338" s="36" t="s">
        <v>11525</v>
      </c>
      <c r="D338" s="5">
        <v>2</v>
      </c>
      <c r="E338" s="5">
        <v>0</v>
      </c>
      <c r="F338" s="5">
        <f>VLOOKUP($B338,STPdata!$B:$J,6,FALSE)</f>
        <v>0.47899811811153947</v>
      </c>
      <c r="G338" s="5">
        <f>VLOOKUP($B338,STPdata!$B:$J,7,FALSE)</f>
        <v>9.7888732808954979E-2</v>
      </c>
      <c r="H338" s="5">
        <f>VLOOKUP($B338,STPdata!$B:$J,8,FALSE)</f>
        <v>0.31170613507155215</v>
      </c>
      <c r="I338" s="5">
        <f>VLOOKUP($B338,STPdata!$B:$J,9,FALSE)</f>
        <v>0.11140701400795494</v>
      </c>
      <c r="J338" s="5">
        <v>-1</v>
      </c>
      <c r="K338" s="5">
        <v>-1</v>
      </c>
      <c r="L338" s="5">
        <v>-1</v>
      </c>
      <c r="M338" s="5">
        <v>-1</v>
      </c>
      <c r="N338" s="5">
        <v>-1</v>
      </c>
      <c r="O338" s="5">
        <v>-1</v>
      </c>
      <c r="P338" s="5">
        <v>-1</v>
      </c>
      <c r="Q338" s="5">
        <v>-1</v>
      </c>
      <c r="R338" s="5">
        <v>-1</v>
      </c>
      <c r="S338" s="5">
        <v>-1</v>
      </c>
      <c r="T338" s="5">
        <v>-1</v>
      </c>
      <c r="U338" s="5">
        <v>-1</v>
      </c>
      <c r="V338" s="5">
        <f>IF(ISNUMBER(EmisData!N338),EmisData!N338/86400/365*0.12,-1)</f>
        <v>-1</v>
      </c>
      <c r="W338" s="5">
        <v>-1</v>
      </c>
      <c r="X338" s="5">
        <v>-1</v>
      </c>
      <c r="Y338" s="5">
        <v>-1</v>
      </c>
      <c r="Z338" s="5">
        <v>-1</v>
      </c>
      <c r="AA338" s="5">
        <v>-1</v>
      </c>
      <c r="AB338" s="5">
        <v>-1</v>
      </c>
      <c r="AC338" s="5">
        <v>-1</v>
      </c>
      <c r="AD338" s="5">
        <v>-1</v>
      </c>
      <c r="AE338" s="5">
        <v>-1</v>
      </c>
      <c r="AF338" s="5">
        <v>-1</v>
      </c>
      <c r="AG338" s="5">
        <v>-1</v>
      </c>
      <c r="AH338" s="5">
        <v>-1</v>
      </c>
      <c r="AI338" s="5">
        <v>-1</v>
      </c>
      <c r="AJ338" s="5">
        <v>-1</v>
      </c>
      <c r="AK338" s="5">
        <v>-1</v>
      </c>
      <c r="AL338" s="5">
        <v>-1</v>
      </c>
      <c r="AM338" s="5">
        <v>-1</v>
      </c>
      <c r="AN338" s="5">
        <v>-1</v>
      </c>
      <c r="AO338" s="5">
        <v>-1</v>
      </c>
      <c r="AP338" s="5">
        <v>-1</v>
      </c>
      <c r="AQ338" s="5">
        <v>-1</v>
      </c>
      <c r="AR338" s="5">
        <v>-1</v>
      </c>
      <c r="AS338" s="5">
        <v>-1</v>
      </c>
      <c r="AT338" s="5">
        <v>-1</v>
      </c>
      <c r="AU338" s="5">
        <v>-1</v>
      </c>
      <c r="AV338" s="5">
        <v>-1</v>
      </c>
      <c r="AW338" s="5">
        <v>-1</v>
      </c>
      <c r="AX338" s="5">
        <v>-1</v>
      </c>
      <c r="AY338" s="5">
        <v>-1</v>
      </c>
      <c r="AZ338" s="5">
        <v>-1</v>
      </c>
      <c r="BA338" s="5">
        <v>-1</v>
      </c>
      <c r="BB338" s="5">
        <v>-1</v>
      </c>
      <c r="BC338" s="5">
        <v>-1</v>
      </c>
      <c r="BD338" s="5">
        <v>-1</v>
      </c>
      <c r="BE338" s="5">
        <v>-1</v>
      </c>
      <c r="BF338" s="5">
        <v>-1</v>
      </c>
      <c r="BG338" s="5">
        <v>-1</v>
      </c>
      <c r="BH338" s="5">
        <v>-1</v>
      </c>
      <c r="BI338" s="5">
        <v>-1</v>
      </c>
      <c r="BJ338" s="5">
        <v>-1</v>
      </c>
      <c r="BK338" s="5">
        <v>-1</v>
      </c>
      <c r="BL338" s="5">
        <v>-1</v>
      </c>
      <c r="BM338" s="5">
        <v>-1</v>
      </c>
      <c r="BN338" s="5">
        <v>-1</v>
      </c>
      <c r="BO338" s="5">
        <v>-1</v>
      </c>
      <c r="BP338" s="5">
        <v>-1</v>
      </c>
      <c r="BQ338" s="5">
        <v>-1</v>
      </c>
      <c r="BR338" s="5">
        <v>-1</v>
      </c>
      <c r="BS338" s="5">
        <v>-1</v>
      </c>
      <c r="BT338" s="5">
        <v>-1</v>
      </c>
      <c r="BU338" s="5">
        <v>-1</v>
      </c>
      <c r="BV338" s="5">
        <v>-1</v>
      </c>
      <c r="BW338" s="5">
        <v>-1</v>
      </c>
      <c r="BX338" s="5">
        <v>-1</v>
      </c>
      <c r="BY338" s="5">
        <f>IF(ISNUMBER(EmisData!Q338),EmisData!Q338/86400/365*0.12,-1)</f>
        <v>-1</v>
      </c>
      <c r="BZ338" s="5">
        <v>-1</v>
      </c>
      <c r="CA338" s="5">
        <v>-1</v>
      </c>
      <c r="CB338" s="5">
        <v>-1</v>
      </c>
      <c r="CC338" s="5">
        <v>-1</v>
      </c>
      <c r="CD338" s="5">
        <f>IF(ISNUMBER(EmisData!P338),EmisData!P338/86400/365*0.12,-1)</f>
        <v>-1</v>
      </c>
      <c r="CE338" s="5">
        <v>-1</v>
      </c>
      <c r="CF338" s="5">
        <v>-1</v>
      </c>
      <c r="CG338" s="5">
        <v>-1</v>
      </c>
      <c r="CH338" s="5">
        <v>-1</v>
      </c>
      <c r="CI338" s="5">
        <v>-1</v>
      </c>
      <c r="CJ338" s="5">
        <v>-1</v>
      </c>
      <c r="CK338" s="5">
        <v>-1</v>
      </c>
      <c r="CL338" s="5">
        <v>-1</v>
      </c>
      <c r="CM338" s="5">
        <v>-1</v>
      </c>
      <c r="CN338" s="5">
        <v>-1</v>
      </c>
      <c r="CO338" s="5">
        <v>-1</v>
      </c>
      <c r="CP338" s="5">
        <v>-1</v>
      </c>
      <c r="CQ338" s="5">
        <v>-1</v>
      </c>
      <c r="CR338" s="5">
        <v>-1</v>
      </c>
      <c r="CS338" s="5">
        <v>-1</v>
      </c>
      <c r="CT338" s="5">
        <v>-1</v>
      </c>
      <c r="CU338" s="5">
        <v>-1</v>
      </c>
      <c r="CV338" s="5">
        <v>-1</v>
      </c>
      <c r="CW338" s="5">
        <v>-1</v>
      </c>
      <c r="CX338" s="5">
        <v>-1</v>
      </c>
      <c r="CY338" s="5">
        <v>-1</v>
      </c>
      <c r="CZ338" s="5">
        <v>-1</v>
      </c>
      <c r="DA338" s="5">
        <v>-1</v>
      </c>
      <c r="DB338" s="5">
        <v>-1</v>
      </c>
      <c r="DC338" s="5">
        <v>-1</v>
      </c>
      <c r="DD338" s="5">
        <v>-1</v>
      </c>
      <c r="DE338" s="5">
        <v>-1</v>
      </c>
      <c r="DF338" s="5">
        <v>-1</v>
      </c>
      <c r="DG338" s="5">
        <v>-1</v>
      </c>
      <c r="DH338" s="5">
        <v>-1</v>
      </c>
      <c r="DI338" s="5">
        <v>-1</v>
      </c>
      <c r="DJ338" s="5">
        <v>-1</v>
      </c>
      <c r="DK338" s="5">
        <v>-1</v>
      </c>
      <c r="DL338" s="5">
        <v>-1</v>
      </c>
      <c r="DM338" s="5">
        <v>-1</v>
      </c>
      <c r="DN338" s="5">
        <v>-1</v>
      </c>
      <c r="DO338" s="5">
        <v>-1</v>
      </c>
      <c r="DP338" s="5">
        <v>-1</v>
      </c>
      <c r="DQ338" s="5">
        <v>-1</v>
      </c>
      <c r="DR338" s="5">
        <v>-1</v>
      </c>
      <c r="DS338" s="5">
        <v>-1</v>
      </c>
      <c r="DT338" s="5">
        <v>-1</v>
      </c>
      <c r="DU338" s="5">
        <v>-1</v>
      </c>
      <c r="DV338" s="5">
        <v>-1</v>
      </c>
      <c r="DW338" s="5">
        <v>-1</v>
      </c>
      <c r="DX338" s="5">
        <v>-1</v>
      </c>
      <c r="DY338" s="5">
        <v>-1</v>
      </c>
      <c r="DZ338" s="5">
        <v>-1</v>
      </c>
      <c r="EA338" s="5">
        <v>-1</v>
      </c>
      <c r="EB338" s="5">
        <v>-1</v>
      </c>
      <c r="EC338" s="5">
        <v>-1</v>
      </c>
      <c r="ED338" s="5">
        <v>-1</v>
      </c>
      <c r="EE338" s="5">
        <v>-1</v>
      </c>
      <c r="EF338" s="5">
        <v>-1</v>
      </c>
      <c r="EG338" s="5">
        <v>-1</v>
      </c>
      <c r="EH338" s="5">
        <v>-1</v>
      </c>
      <c r="EI338" s="5">
        <v>-1</v>
      </c>
      <c r="EJ338" s="5">
        <v>-1</v>
      </c>
      <c r="EK338" s="5">
        <v>-1</v>
      </c>
      <c r="EL338" s="5">
        <v>-1</v>
      </c>
      <c r="EM338" s="5">
        <v>-1</v>
      </c>
      <c r="EN338" s="5">
        <v>-1</v>
      </c>
      <c r="EO338" s="5">
        <v>-1</v>
      </c>
      <c r="EP338" s="5">
        <v>-1</v>
      </c>
      <c r="EQ338" s="5">
        <v>-1</v>
      </c>
      <c r="ER338" s="5">
        <v>-1</v>
      </c>
      <c r="ES338" s="5">
        <v>-1</v>
      </c>
      <c r="ET338" s="5">
        <v>-1</v>
      </c>
      <c r="EU338" s="5">
        <v>-1</v>
      </c>
      <c r="EV338" s="5">
        <f>IF(ISNUMBER(EmisData!R338),EmisData!R338/86400/365*0.12,-1)</f>
        <v>-1</v>
      </c>
      <c r="EW338" s="5">
        <v>-1</v>
      </c>
      <c r="EX338" s="5">
        <v>-1</v>
      </c>
      <c r="EY338" s="5">
        <v>-1</v>
      </c>
      <c r="EZ338" s="5">
        <v>-1</v>
      </c>
      <c r="FA338" s="5">
        <v>-1</v>
      </c>
      <c r="FB338" s="5">
        <v>-1</v>
      </c>
      <c r="FC338" s="5">
        <v>-1</v>
      </c>
      <c r="FD338" s="5">
        <v>-1</v>
      </c>
      <c r="FE338" s="5">
        <v>-1</v>
      </c>
      <c r="FF338" s="5">
        <v>-1</v>
      </c>
      <c r="FG338" s="5">
        <v>-1</v>
      </c>
      <c r="FH338" s="5">
        <v>-1</v>
      </c>
      <c r="FI338" s="5">
        <v>-1</v>
      </c>
      <c r="FJ338" s="5">
        <v>-1</v>
      </c>
      <c r="FK338" s="5">
        <v>-1</v>
      </c>
      <c r="FL338" s="5">
        <v>-1</v>
      </c>
      <c r="FM338" s="5">
        <v>-1</v>
      </c>
      <c r="FN338" s="5">
        <v>-1</v>
      </c>
      <c r="FO338" s="5">
        <v>-1</v>
      </c>
      <c r="FP338" s="5">
        <v>-1</v>
      </c>
      <c r="FQ338" s="5">
        <v>-1</v>
      </c>
      <c r="FR338" s="5">
        <v>-1</v>
      </c>
      <c r="FS338" s="5">
        <v>-1</v>
      </c>
      <c r="FT338" s="5">
        <v>-1</v>
      </c>
      <c r="FU338" s="5">
        <v>-1</v>
      </c>
      <c r="FV338" s="5">
        <v>-1</v>
      </c>
      <c r="FW338" s="5">
        <v>-1</v>
      </c>
      <c r="FX338" s="5">
        <v>-1</v>
      </c>
      <c r="FY338" s="5">
        <v>-1</v>
      </c>
      <c r="FZ338" s="5">
        <v>-1</v>
      </c>
      <c r="GA338" s="5">
        <v>-1</v>
      </c>
      <c r="GB338" s="5">
        <v>-1</v>
      </c>
      <c r="GC338" s="5">
        <v>-1</v>
      </c>
      <c r="GD338" s="5">
        <v>-1</v>
      </c>
      <c r="GE338" s="5">
        <v>-1</v>
      </c>
      <c r="GF338" s="5">
        <v>-1</v>
      </c>
      <c r="GG338" s="5">
        <v>-1</v>
      </c>
      <c r="GH338" s="5">
        <v>-1</v>
      </c>
      <c r="GI338" s="5">
        <v>-1</v>
      </c>
      <c r="GJ338" s="5">
        <v>-1</v>
      </c>
      <c r="GK338" s="5">
        <v>-1</v>
      </c>
      <c r="GL338" s="5">
        <v>-1</v>
      </c>
      <c r="GM338" s="5">
        <v>-1</v>
      </c>
      <c r="GN338" s="5">
        <v>-1</v>
      </c>
      <c r="GO338" s="5">
        <v>-1</v>
      </c>
      <c r="GP338" s="5">
        <v>-1</v>
      </c>
      <c r="GQ338" s="5">
        <v>-1</v>
      </c>
      <c r="GR338" s="5">
        <v>-1</v>
      </c>
      <c r="GS338" s="5">
        <v>-1</v>
      </c>
      <c r="GT338" s="5">
        <f>IF(ISNUMBER(EmisData!L338),EmisData!L338/86400/365*0.12,-1)</f>
        <v>1.3950532724505327E-6</v>
      </c>
      <c r="GU338" s="5">
        <v>-1</v>
      </c>
      <c r="GV338" s="5">
        <v>-1</v>
      </c>
      <c r="GW338" s="5">
        <v>-1</v>
      </c>
      <c r="GX338" s="5">
        <v>-1</v>
      </c>
      <c r="GY338" s="5">
        <f>IF(ISNUMBER(EmisData!O338),EmisData!O338/86400/365*0.12,-1)</f>
        <v>-1</v>
      </c>
      <c r="GZ338" s="5">
        <v>-1</v>
      </c>
      <c r="HA338" s="5">
        <v>-1</v>
      </c>
      <c r="HB338" s="5">
        <v>-1</v>
      </c>
      <c r="HC338" s="5">
        <v>-1</v>
      </c>
      <c r="HD338" s="5">
        <v>-1</v>
      </c>
      <c r="HE338" s="5">
        <v>-1</v>
      </c>
      <c r="HF338" s="5">
        <v>-1</v>
      </c>
      <c r="HG338" s="5">
        <v>-1</v>
      </c>
      <c r="HH338" s="5">
        <v>-1</v>
      </c>
      <c r="HI338" s="5">
        <f>IF(ISNUMBER(EmisData!M338),EmisData!M338/86400/365*0.12,-1)</f>
        <v>-1</v>
      </c>
      <c r="HJ338" s="5">
        <v>-1</v>
      </c>
      <c r="HK338" s="5">
        <v>-1</v>
      </c>
      <c r="HL338" s="5">
        <v>-1</v>
      </c>
      <c r="HM338" s="5">
        <v>-1</v>
      </c>
      <c r="HN338" s="5">
        <v>-1</v>
      </c>
      <c r="HO338" s="5">
        <v>-1</v>
      </c>
      <c r="HP338" s="5">
        <v>-1</v>
      </c>
      <c r="HQ338" s="5" t="s">
        <v>720</v>
      </c>
      <c r="HR338" s="5" t="str">
        <f>EmisData!Z338</f>
        <v>yes</v>
      </c>
    </row>
    <row r="339" spans="1:226" x14ac:dyDescent="0.25">
      <c r="A339" s="35" t="s">
        <v>11532</v>
      </c>
      <c r="B339" s="26">
        <v>2745</v>
      </c>
      <c r="C339" s="36" t="s">
        <v>11531</v>
      </c>
      <c r="D339" s="5">
        <v>2</v>
      </c>
      <c r="E339" s="5">
        <v>0</v>
      </c>
      <c r="F339" s="5">
        <f>VLOOKUP($B339,STPdata!$B:$J,6,FALSE)</f>
        <v>0.79909036863134764</v>
      </c>
      <c r="G339" s="5">
        <f>VLOOKUP($B339,STPdata!$B:$J,7,FALSE)</f>
        <v>3.9126957554945198E-2</v>
      </c>
      <c r="H339" s="5">
        <f>VLOOKUP($B339,STPdata!$B:$J,8,FALSE)</f>
        <v>0.11572166334286253</v>
      </c>
      <c r="I339" s="5">
        <f>VLOOKUP($B339,STPdata!$B:$J,9,FALSE)</f>
        <v>4.6061010470844807E-2</v>
      </c>
      <c r="J339" s="5">
        <v>-1</v>
      </c>
      <c r="K339" s="5">
        <v>-1</v>
      </c>
      <c r="L339" s="5">
        <v>-1</v>
      </c>
      <c r="M339" s="5">
        <v>-1</v>
      </c>
      <c r="N339" s="5">
        <v>-1</v>
      </c>
      <c r="O339" s="5">
        <v>-1</v>
      </c>
      <c r="P339" s="5">
        <v>-1</v>
      </c>
      <c r="Q339" s="5">
        <v>-1</v>
      </c>
      <c r="R339" s="5">
        <v>-1</v>
      </c>
      <c r="S339" s="5">
        <v>-1</v>
      </c>
      <c r="T339" s="5">
        <v>-1</v>
      </c>
      <c r="U339" s="5">
        <v>-1</v>
      </c>
      <c r="V339" s="5">
        <f>IF(ISNUMBER(EmisData!N339),EmisData!N339/86400/365*0.12,-1)</f>
        <v>-1</v>
      </c>
      <c r="W339" s="5">
        <v>-1</v>
      </c>
      <c r="X339" s="5">
        <v>-1</v>
      </c>
      <c r="Y339" s="5">
        <v>-1</v>
      </c>
      <c r="Z339" s="5">
        <v>-1</v>
      </c>
      <c r="AA339" s="5">
        <v>-1</v>
      </c>
      <c r="AB339" s="5">
        <v>-1</v>
      </c>
      <c r="AC339" s="5">
        <v>-1</v>
      </c>
      <c r="AD339" s="5">
        <v>-1</v>
      </c>
      <c r="AE339" s="5">
        <v>-1</v>
      </c>
      <c r="AF339" s="5">
        <v>-1</v>
      </c>
      <c r="AG339" s="5">
        <v>-1</v>
      </c>
      <c r="AH339" s="5">
        <v>-1</v>
      </c>
      <c r="AI339" s="5">
        <v>-1</v>
      </c>
      <c r="AJ339" s="5">
        <v>-1</v>
      </c>
      <c r="AK339" s="5">
        <v>-1</v>
      </c>
      <c r="AL339" s="5">
        <v>-1</v>
      </c>
      <c r="AM339" s="5">
        <v>-1</v>
      </c>
      <c r="AN339" s="5">
        <v>-1</v>
      </c>
      <c r="AO339" s="5">
        <v>-1</v>
      </c>
      <c r="AP339" s="5">
        <v>-1</v>
      </c>
      <c r="AQ339" s="5">
        <v>-1</v>
      </c>
      <c r="AR339" s="5">
        <v>-1</v>
      </c>
      <c r="AS339" s="5">
        <v>-1</v>
      </c>
      <c r="AT339" s="5">
        <v>-1</v>
      </c>
      <c r="AU339" s="5">
        <v>-1</v>
      </c>
      <c r="AV339" s="5">
        <v>-1</v>
      </c>
      <c r="AW339" s="5">
        <v>-1</v>
      </c>
      <c r="AX339" s="5">
        <v>-1</v>
      </c>
      <c r="AY339" s="5">
        <v>-1</v>
      </c>
      <c r="AZ339" s="5">
        <v>-1</v>
      </c>
      <c r="BA339" s="5">
        <v>-1</v>
      </c>
      <c r="BB339" s="5">
        <v>-1</v>
      </c>
      <c r="BC339" s="5">
        <v>-1</v>
      </c>
      <c r="BD339" s="5">
        <v>-1</v>
      </c>
      <c r="BE339" s="5">
        <v>-1</v>
      </c>
      <c r="BF339" s="5">
        <v>-1</v>
      </c>
      <c r="BG339" s="5">
        <v>-1</v>
      </c>
      <c r="BH339" s="5">
        <v>-1</v>
      </c>
      <c r="BI339" s="5">
        <v>-1</v>
      </c>
      <c r="BJ339" s="5">
        <v>-1</v>
      </c>
      <c r="BK339" s="5">
        <v>-1</v>
      </c>
      <c r="BL339" s="5">
        <v>-1</v>
      </c>
      <c r="BM339" s="5">
        <v>-1</v>
      </c>
      <c r="BN339" s="5">
        <v>-1</v>
      </c>
      <c r="BO339" s="5">
        <v>-1</v>
      </c>
      <c r="BP339" s="5">
        <v>-1</v>
      </c>
      <c r="BQ339" s="5">
        <v>-1</v>
      </c>
      <c r="BR339" s="5">
        <v>-1</v>
      </c>
      <c r="BS339" s="5">
        <v>-1</v>
      </c>
      <c r="BT339" s="5">
        <v>-1</v>
      </c>
      <c r="BU339" s="5">
        <v>-1</v>
      </c>
      <c r="BV339" s="5">
        <v>-1</v>
      </c>
      <c r="BW339" s="5">
        <v>-1</v>
      </c>
      <c r="BX339" s="5">
        <v>-1</v>
      </c>
      <c r="BY339" s="5">
        <f>IF(ISNUMBER(EmisData!Q339),EmisData!Q339/86400/365*0.12,-1)</f>
        <v>-1</v>
      </c>
      <c r="BZ339" s="5">
        <v>-1</v>
      </c>
      <c r="CA339" s="5">
        <v>-1</v>
      </c>
      <c r="CB339" s="5">
        <v>-1</v>
      </c>
      <c r="CC339" s="5">
        <v>-1</v>
      </c>
      <c r="CD339" s="5">
        <f>IF(ISNUMBER(EmisData!P339),EmisData!P339/86400/365*0.12,-1)</f>
        <v>-1</v>
      </c>
      <c r="CE339" s="5">
        <v>-1</v>
      </c>
      <c r="CF339" s="5">
        <v>-1</v>
      </c>
      <c r="CG339" s="5">
        <v>-1</v>
      </c>
      <c r="CH339" s="5">
        <v>-1</v>
      </c>
      <c r="CI339" s="5">
        <v>-1</v>
      </c>
      <c r="CJ339" s="5">
        <v>-1</v>
      </c>
      <c r="CK339" s="5">
        <v>-1</v>
      </c>
      <c r="CL339" s="5">
        <v>-1</v>
      </c>
      <c r="CM339" s="5">
        <v>-1</v>
      </c>
      <c r="CN339" s="5">
        <v>-1</v>
      </c>
      <c r="CO339" s="5">
        <v>-1</v>
      </c>
      <c r="CP339" s="5">
        <v>-1</v>
      </c>
      <c r="CQ339" s="5">
        <v>-1</v>
      </c>
      <c r="CR339" s="5">
        <v>-1</v>
      </c>
      <c r="CS339" s="5">
        <v>-1</v>
      </c>
      <c r="CT339" s="5">
        <v>-1</v>
      </c>
      <c r="CU339" s="5">
        <v>-1</v>
      </c>
      <c r="CV339" s="5">
        <v>-1</v>
      </c>
      <c r="CW339" s="5">
        <v>-1</v>
      </c>
      <c r="CX339" s="5">
        <v>-1</v>
      </c>
      <c r="CY339" s="5">
        <v>-1</v>
      </c>
      <c r="CZ339" s="5">
        <v>-1</v>
      </c>
      <c r="DA339" s="5">
        <v>-1</v>
      </c>
      <c r="DB339" s="5">
        <v>-1</v>
      </c>
      <c r="DC339" s="5">
        <v>-1</v>
      </c>
      <c r="DD339" s="5">
        <v>-1</v>
      </c>
      <c r="DE339" s="5">
        <v>-1</v>
      </c>
      <c r="DF339" s="5">
        <v>-1</v>
      </c>
      <c r="DG339" s="5">
        <v>-1</v>
      </c>
      <c r="DH339" s="5">
        <v>-1</v>
      </c>
      <c r="DI339" s="5">
        <v>-1</v>
      </c>
      <c r="DJ339" s="5">
        <v>-1</v>
      </c>
      <c r="DK339" s="5">
        <v>-1</v>
      </c>
      <c r="DL339" s="5">
        <v>-1</v>
      </c>
      <c r="DM339" s="5">
        <v>-1</v>
      </c>
      <c r="DN339" s="5">
        <v>-1</v>
      </c>
      <c r="DO339" s="5">
        <v>-1</v>
      </c>
      <c r="DP339" s="5">
        <v>-1</v>
      </c>
      <c r="DQ339" s="5">
        <v>-1</v>
      </c>
      <c r="DR339" s="5">
        <v>-1</v>
      </c>
      <c r="DS339" s="5">
        <v>-1</v>
      </c>
      <c r="DT339" s="5">
        <v>-1</v>
      </c>
      <c r="DU339" s="5">
        <v>-1</v>
      </c>
      <c r="DV339" s="5">
        <v>-1</v>
      </c>
      <c r="DW339" s="5">
        <v>-1</v>
      </c>
      <c r="DX339" s="5">
        <v>-1</v>
      </c>
      <c r="DY339" s="5">
        <v>-1</v>
      </c>
      <c r="DZ339" s="5">
        <v>-1</v>
      </c>
      <c r="EA339" s="5">
        <v>-1</v>
      </c>
      <c r="EB339" s="5">
        <v>-1</v>
      </c>
      <c r="EC339" s="5">
        <v>-1</v>
      </c>
      <c r="ED339" s="5">
        <v>-1</v>
      </c>
      <c r="EE339" s="5">
        <v>-1</v>
      </c>
      <c r="EF339" s="5">
        <v>-1</v>
      </c>
      <c r="EG339" s="5">
        <v>-1</v>
      </c>
      <c r="EH339" s="5">
        <v>-1</v>
      </c>
      <c r="EI339" s="5">
        <v>-1</v>
      </c>
      <c r="EJ339" s="5">
        <v>-1</v>
      </c>
      <c r="EK339" s="5">
        <v>-1</v>
      </c>
      <c r="EL339" s="5">
        <v>-1</v>
      </c>
      <c r="EM339" s="5">
        <v>-1</v>
      </c>
      <c r="EN339" s="5">
        <v>-1</v>
      </c>
      <c r="EO339" s="5">
        <v>-1</v>
      </c>
      <c r="EP339" s="5">
        <v>-1</v>
      </c>
      <c r="EQ339" s="5">
        <v>-1</v>
      </c>
      <c r="ER339" s="5">
        <v>-1</v>
      </c>
      <c r="ES339" s="5">
        <v>-1</v>
      </c>
      <c r="ET339" s="5">
        <v>-1</v>
      </c>
      <c r="EU339" s="5">
        <v>-1</v>
      </c>
      <c r="EV339" s="5">
        <f>IF(ISNUMBER(EmisData!R339),EmisData!R339/86400/365*0.12,-1)</f>
        <v>-1</v>
      </c>
      <c r="EW339" s="5">
        <v>-1</v>
      </c>
      <c r="EX339" s="5">
        <v>-1</v>
      </c>
      <c r="EY339" s="5">
        <v>-1</v>
      </c>
      <c r="EZ339" s="5">
        <v>-1</v>
      </c>
      <c r="FA339" s="5">
        <v>-1</v>
      </c>
      <c r="FB339" s="5">
        <v>-1</v>
      </c>
      <c r="FC339" s="5">
        <v>-1</v>
      </c>
      <c r="FD339" s="5">
        <v>-1</v>
      </c>
      <c r="FE339" s="5">
        <v>-1</v>
      </c>
      <c r="FF339" s="5">
        <v>-1</v>
      </c>
      <c r="FG339" s="5">
        <v>-1</v>
      </c>
      <c r="FH339" s="5">
        <v>-1</v>
      </c>
      <c r="FI339" s="5">
        <v>-1</v>
      </c>
      <c r="FJ339" s="5">
        <v>-1</v>
      </c>
      <c r="FK339" s="5">
        <v>-1</v>
      </c>
      <c r="FL339" s="5">
        <v>-1</v>
      </c>
      <c r="FM339" s="5">
        <v>-1</v>
      </c>
      <c r="FN339" s="5">
        <v>-1</v>
      </c>
      <c r="FO339" s="5">
        <v>-1</v>
      </c>
      <c r="FP339" s="5">
        <v>-1</v>
      </c>
      <c r="FQ339" s="5">
        <v>-1</v>
      </c>
      <c r="FR339" s="5">
        <v>-1</v>
      </c>
      <c r="FS339" s="5">
        <v>-1</v>
      </c>
      <c r="FT339" s="5">
        <v>-1</v>
      </c>
      <c r="FU339" s="5">
        <v>-1</v>
      </c>
      <c r="FV339" s="5">
        <v>-1</v>
      </c>
      <c r="FW339" s="5">
        <v>-1</v>
      </c>
      <c r="FX339" s="5">
        <v>-1</v>
      </c>
      <c r="FY339" s="5">
        <v>-1</v>
      </c>
      <c r="FZ339" s="5">
        <v>-1</v>
      </c>
      <c r="GA339" s="5">
        <v>-1</v>
      </c>
      <c r="GB339" s="5">
        <v>-1</v>
      </c>
      <c r="GC339" s="5">
        <v>-1</v>
      </c>
      <c r="GD339" s="5">
        <v>-1</v>
      </c>
      <c r="GE339" s="5">
        <v>-1</v>
      </c>
      <c r="GF339" s="5">
        <v>-1</v>
      </c>
      <c r="GG339" s="5">
        <v>-1</v>
      </c>
      <c r="GH339" s="5">
        <v>-1</v>
      </c>
      <c r="GI339" s="5">
        <v>-1</v>
      </c>
      <c r="GJ339" s="5">
        <v>-1</v>
      </c>
      <c r="GK339" s="5">
        <v>-1</v>
      </c>
      <c r="GL339" s="5">
        <v>-1</v>
      </c>
      <c r="GM339" s="5">
        <v>-1</v>
      </c>
      <c r="GN339" s="5">
        <v>-1</v>
      </c>
      <c r="GO339" s="5">
        <v>-1</v>
      </c>
      <c r="GP339" s="5">
        <v>-1</v>
      </c>
      <c r="GQ339" s="5">
        <v>-1</v>
      </c>
      <c r="GR339" s="5">
        <v>-1</v>
      </c>
      <c r="GS339" s="5">
        <v>-1</v>
      </c>
      <c r="GT339" s="5">
        <f>IF(ISNUMBER(EmisData!L339),EmisData!L339/86400/365*0.12,-1)</f>
        <v>9.6232876712328754E-8</v>
      </c>
      <c r="GU339" s="5">
        <v>-1</v>
      </c>
      <c r="GV339" s="5">
        <v>-1</v>
      </c>
      <c r="GW339" s="5">
        <v>-1</v>
      </c>
      <c r="GX339" s="5">
        <v>-1</v>
      </c>
      <c r="GY339" s="5">
        <f>IF(ISNUMBER(EmisData!O339),EmisData!O339/86400/365*0.12,-1)</f>
        <v>-1</v>
      </c>
      <c r="GZ339" s="5">
        <v>-1</v>
      </c>
      <c r="HA339" s="5">
        <v>-1</v>
      </c>
      <c r="HB339" s="5">
        <v>-1</v>
      </c>
      <c r="HC339" s="5">
        <v>-1</v>
      </c>
      <c r="HD339" s="5">
        <v>-1</v>
      </c>
      <c r="HE339" s="5">
        <v>-1</v>
      </c>
      <c r="HF339" s="5">
        <v>-1</v>
      </c>
      <c r="HG339" s="5">
        <v>-1</v>
      </c>
      <c r="HH339" s="5">
        <v>-1</v>
      </c>
      <c r="HI339" s="5">
        <f>IF(ISNUMBER(EmisData!M339),EmisData!M339/86400/365*0.12,-1)</f>
        <v>-1</v>
      </c>
      <c r="HJ339" s="5">
        <v>-1</v>
      </c>
      <c r="HK339" s="5">
        <v>-1</v>
      </c>
      <c r="HL339" s="5">
        <v>-1</v>
      </c>
      <c r="HM339" s="5">
        <v>-1</v>
      </c>
      <c r="HN339" s="5">
        <v>-1</v>
      </c>
      <c r="HO339" s="5">
        <v>-1</v>
      </c>
      <c r="HP339" s="5">
        <v>-1</v>
      </c>
      <c r="HQ339" s="5" t="s">
        <v>720</v>
      </c>
      <c r="HR339" s="5" t="str">
        <f>EmisData!Z339</f>
        <v>yes</v>
      </c>
    </row>
    <row r="340" spans="1:226" x14ac:dyDescent="0.25">
      <c r="A340" s="35" t="s">
        <v>11542</v>
      </c>
      <c r="B340" s="26">
        <v>2747</v>
      </c>
      <c r="C340" s="36" t="s">
        <v>11541</v>
      </c>
      <c r="D340" s="5">
        <v>2</v>
      </c>
      <c r="E340" s="5">
        <v>0</v>
      </c>
      <c r="F340" s="5">
        <f>VLOOKUP($B340,STPdata!$B:$J,6,FALSE)</f>
        <v>8.3477393177911277E-4</v>
      </c>
      <c r="G340" s="5">
        <f>VLOOKUP($B340,STPdata!$B:$J,7,FALSE)</f>
        <v>0.48995483352908392</v>
      </c>
      <c r="H340" s="5">
        <f>VLOOKUP($B340,STPdata!$B:$J,8,FALSE)</f>
        <v>2.4540381621322872E-2</v>
      </c>
      <c r="I340" s="5">
        <f>VLOOKUP($B340,STPdata!$B:$J,9,FALSE)</f>
        <v>0.48467001091781498</v>
      </c>
      <c r="J340" s="5">
        <v>-1</v>
      </c>
      <c r="K340" s="5">
        <v>-1</v>
      </c>
      <c r="L340" s="5">
        <v>-1</v>
      </c>
      <c r="M340" s="5">
        <v>-1</v>
      </c>
      <c r="N340" s="5">
        <v>-1</v>
      </c>
      <c r="O340" s="5">
        <v>-1</v>
      </c>
      <c r="P340" s="5">
        <v>-1</v>
      </c>
      <c r="Q340" s="5">
        <v>-1</v>
      </c>
      <c r="R340" s="5">
        <v>-1</v>
      </c>
      <c r="S340" s="5">
        <v>-1</v>
      </c>
      <c r="T340" s="5">
        <v>-1</v>
      </c>
      <c r="U340" s="5">
        <v>-1</v>
      </c>
      <c r="V340" s="5">
        <f>IF(ISNUMBER(EmisData!N340),EmisData!N340/86400/365*0.12,-1)</f>
        <v>-1</v>
      </c>
      <c r="W340" s="5">
        <v>-1</v>
      </c>
      <c r="X340" s="5">
        <v>-1</v>
      </c>
      <c r="Y340" s="5">
        <v>-1</v>
      </c>
      <c r="Z340" s="5">
        <v>-1</v>
      </c>
      <c r="AA340" s="5">
        <v>-1</v>
      </c>
      <c r="AB340" s="5">
        <v>-1</v>
      </c>
      <c r="AC340" s="5">
        <v>-1</v>
      </c>
      <c r="AD340" s="5">
        <v>-1</v>
      </c>
      <c r="AE340" s="5">
        <v>-1</v>
      </c>
      <c r="AF340" s="5">
        <v>-1</v>
      </c>
      <c r="AG340" s="5">
        <v>-1</v>
      </c>
      <c r="AH340" s="5">
        <v>-1</v>
      </c>
      <c r="AI340" s="5">
        <v>-1</v>
      </c>
      <c r="AJ340" s="5">
        <v>-1</v>
      </c>
      <c r="AK340" s="5">
        <v>-1</v>
      </c>
      <c r="AL340" s="5">
        <v>-1</v>
      </c>
      <c r="AM340" s="5">
        <v>-1</v>
      </c>
      <c r="AN340" s="5">
        <v>-1</v>
      </c>
      <c r="AO340" s="5">
        <v>-1</v>
      </c>
      <c r="AP340" s="5">
        <v>-1</v>
      </c>
      <c r="AQ340" s="5">
        <v>-1</v>
      </c>
      <c r="AR340" s="5">
        <v>-1</v>
      </c>
      <c r="AS340" s="5">
        <v>-1</v>
      </c>
      <c r="AT340" s="5">
        <v>-1</v>
      </c>
      <c r="AU340" s="5">
        <v>-1</v>
      </c>
      <c r="AV340" s="5">
        <v>-1</v>
      </c>
      <c r="AW340" s="5">
        <v>-1</v>
      </c>
      <c r="AX340" s="5">
        <v>-1</v>
      </c>
      <c r="AY340" s="5">
        <v>-1</v>
      </c>
      <c r="AZ340" s="5">
        <v>-1</v>
      </c>
      <c r="BA340" s="5">
        <v>-1</v>
      </c>
      <c r="BB340" s="5">
        <v>-1</v>
      </c>
      <c r="BC340" s="5">
        <v>-1</v>
      </c>
      <c r="BD340" s="5">
        <v>-1</v>
      </c>
      <c r="BE340" s="5">
        <v>-1</v>
      </c>
      <c r="BF340" s="5">
        <v>-1</v>
      </c>
      <c r="BG340" s="5">
        <v>-1</v>
      </c>
      <c r="BH340" s="5">
        <v>-1</v>
      </c>
      <c r="BI340" s="5">
        <v>-1</v>
      </c>
      <c r="BJ340" s="5">
        <v>-1</v>
      </c>
      <c r="BK340" s="5">
        <v>-1</v>
      </c>
      <c r="BL340" s="5">
        <v>-1</v>
      </c>
      <c r="BM340" s="5">
        <v>-1</v>
      </c>
      <c r="BN340" s="5">
        <v>-1</v>
      </c>
      <c r="BO340" s="5">
        <v>-1</v>
      </c>
      <c r="BP340" s="5">
        <v>-1</v>
      </c>
      <c r="BQ340" s="5">
        <v>-1</v>
      </c>
      <c r="BR340" s="5">
        <v>-1</v>
      </c>
      <c r="BS340" s="5">
        <v>-1</v>
      </c>
      <c r="BT340" s="5">
        <v>-1</v>
      </c>
      <c r="BU340" s="5">
        <v>-1</v>
      </c>
      <c r="BV340" s="5">
        <v>-1</v>
      </c>
      <c r="BW340" s="5">
        <v>-1</v>
      </c>
      <c r="BX340" s="5">
        <v>-1</v>
      </c>
      <c r="BY340" s="5">
        <f>IF(ISNUMBER(EmisData!Q340),EmisData!Q340/86400/365*0.12,-1)</f>
        <v>-1</v>
      </c>
      <c r="BZ340" s="5">
        <v>-1</v>
      </c>
      <c r="CA340" s="5">
        <v>-1</v>
      </c>
      <c r="CB340" s="5">
        <v>-1</v>
      </c>
      <c r="CC340" s="5">
        <v>-1</v>
      </c>
      <c r="CD340" s="5">
        <f>IF(ISNUMBER(EmisData!P340),EmisData!P340/86400/365*0.12,-1)</f>
        <v>-1</v>
      </c>
      <c r="CE340" s="5">
        <v>-1</v>
      </c>
      <c r="CF340" s="5">
        <v>-1</v>
      </c>
      <c r="CG340" s="5">
        <v>-1</v>
      </c>
      <c r="CH340" s="5">
        <v>-1</v>
      </c>
      <c r="CI340" s="5">
        <v>-1</v>
      </c>
      <c r="CJ340" s="5">
        <v>-1</v>
      </c>
      <c r="CK340" s="5">
        <v>-1</v>
      </c>
      <c r="CL340" s="5">
        <v>-1</v>
      </c>
      <c r="CM340" s="5">
        <v>-1</v>
      </c>
      <c r="CN340" s="5">
        <v>-1</v>
      </c>
      <c r="CO340" s="5">
        <v>-1</v>
      </c>
      <c r="CP340" s="5">
        <v>-1</v>
      </c>
      <c r="CQ340" s="5">
        <v>-1</v>
      </c>
      <c r="CR340" s="5">
        <v>-1</v>
      </c>
      <c r="CS340" s="5">
        <v>-1</v>
      </c>
      <c r="CT340" s="5">
        <v>-1</v>
      </c>
      <c r="CU340" s="5">
        <v>-1</v>
      </c>
      <c r="CV340" s="5">
        <v>-1</v>
      </c>
      <c r="CW340" s="5">
        <v>-1</v>
      </c>
      <c r="CX340" s="5">
        <v>-1</v>
      </c>
      <c r="CY340" s="5">
        <v>-1</v>
      </c>
      <c r="CZ340" s="5">
        <v>-1</v>
      </c>
      <c r="DA340" s="5">
        <v>-1</v>
      </c>
      <c r="DB340" s="5">
        <v>-1</v>
      </c>
      <c r="DC340" s="5">
        <v>-1</v>
      </c>
      <c r="DD340" s="5">
        <v>-1</v>
      </c>
      <c r="DE340" s="5">
        <v>-1</v>
      </c>
      <c r="DF340" s="5">
        <v>-1</v>
      </c>
      <c r="DG340" s="5">
        <v>-1</v>
      </c>
      <c r="DH340" s="5">
        <v>-1</v>
      </c>
      <c r="DI340" s="5">
        <v>-1</v>
      </c>
      <c r="DJ340" s="5">
        <v>-1</v>
      </c>
      <c r="DK340" s="5">
        <v>-1</v>
      </c>
      <c r="DL340" s="5">
        <v>-1</v>
      </c>
      <c r="DM340" s="5">
        <v>-1</v>
      </c>
      <c r="DN340" s="5">
        <v>-1</v>
      </c>
      <c r="DO340" s="5">
        <v>-1</v>
      </c>
      <c r="DP340" s="5">
        <v>-1</v>
      </c>
      <c r="DQ340" s="5">
        <v>-1</v>
      </c>
      <c r="DR340" s="5">
        <v>-1</v>
      </c>
      <c r="DS340" s="5">
        <v>-1</v>
      </c>
      <c r="DT340" s="5">
        <v>-1</v>
      </c>
      <c r="DU340" s="5">
        <v>-1</v>
      </c>
      <c r="DV340" s="5">
        <v>-1</v>
      </c>
      <c r="DW340" s="5">
        <v>-1</v>
      </c>
      <c r="DX340" s="5">
        <v>-1</v>
      </c>
      <c r="DY340" s="5">
        <v>-1</v>
      </c>
      <c r="DZ340" s="5">
        <v>-1</v>
      </c>
      <c r="EA340" s="5">
        <v>-1</v>
      </c>
      <c r="EB340" s="5">
        <v>-1</v>
      </c>
      <c r="EC340" s="5">
        <v>-1</v>
      </c>
      <c r="ED340" s="5">
        <v>-1</v>
      </c>
      <c r="EE340" s="5">
        <v>-1</v>
      </c>
      <c r="EF340" s="5">
        <v>-1</v>
      </c>
      <c r="EG340" s="5">
        <v>-1</v>
      </c>
      <c r="EH340" s="5">
        <v>-1</v>
      </c>
      <c r="EI340" s="5">
        <v>-1</v>
      </c>
      <c r="EJ340" s="5">
        <v>-1</v>
      </c>
      <c r="EK340" s="5">
        <v>-1</v>
      </c>
      <c r="EL340" s="5">
        <v>-1</v>
      </c>
      <c r="EM340" s="5">
        <v>-1</v>
      </c>
      <c r="EN340" s="5">
        <v>-1</v>
      </c>
      <c r="EO340" s="5">
        <v>-1</v>
      </c>
      <c r="EP340" s="5">
        <v>-1</v>
      </c>
      <c r="EQ340" s="5">
        <v>-1</v>
      </c>
      <c r="ER340" s="5">
        <v>-1</v>
      </c>
      <c r="ES340" s="5">
        <v>-1</v>
      </c>
      <c r="ET340" s="5">
        <v>-1</v>
      </c>
      <c r="EU340" s="5">
        <v>-1</v>
      </c>
      <c r="EV340" s="5">
        <f>IF(ISNUMBER(EmisData!R340),EmisData!R340/86400/365*0.12,-1)</f>
        <v>-1</v>
      </c>
      <c r="EW340" s="5">
        <v>-1</v>
      </c>
      <c r="EX340" s="5">
        <v>-1</v>
      </c>
      <c r="EY340" s="5">
        <v>-1</v>
      </c>
      <c r="EZ340" s="5">
        <v>-1</v>
      </c>
      <c r="FA340" s="5">
        <v>-1</v>
      </c>
      <c r="FB340" s="5">
        <v>-1</v>
      </c>
      <c r="FC340" s="5">
        <v>-1</v>
      </c>
      <c r="FD340" s="5">
        <v>-1</v>
      </c>
      <c r="FE340" s="5">
        <v>-1</v>
      </c>
      <c r="FF340" s="5">
        <v>-1</v>
      </c>
      <c r="FG340" s="5">
        <v>-1</v>
      </c>
      <c r="FH340" s="5">
        <v>-1</v>
      </c>
      <c r="FI340" s="5">
        <v>-1</v>
      </c>
      <c r="FJ340" s="5">
        <v>-1</v>
      </c>
      <c r="FK340" s="5">
        <v>-1</v>
      </c>
      <c r="FL340" s="5">
        <v>-1</v>
      </c>
      <c r="FM340" s="5">
        <v>-1</v>
      </c>
      <c r="FN340" s="5">
        <v>-1</v>
      </c>
      <c r="FO340" s="5">
        <v>-1</v>
      </c>
      <c r="FP340" s="5">
        <v>-1</v>
      </c>
      <c r="FQ340" s="5">
        <v>-1</v>
      </c>
      <c r="FR340" s="5">
        <v>-1</v>
      </c>
      <c r="FS340" s="5">
        <v>-1</v>
      </c>
      <c r="FT340" s="5">
        <v>-1</v>
      </c>
      <c r="FU340" s="5">
        <v>-1</v>
      </c>
      <c r="FV340" s="5">
        <v>-1</v>
      </c>
      <c r="FW340" s="5">
        <v>-1</v>
      </c>
      <c r="FX340" s="5">
        <v>-1</v>
      </c>
      <c r="FY340" s="5">
        <v>-1</v>
      </c>
      <c r="FZ340" s="5">
        <v>-1</v>
      </c>
      <c r="GA340" s="5">
        <v>-1</v>
      </c>
      <c r="GB340" s="5">
        <v>-1</v>
      </c>
      <c r="GC340" s="5">
        <v>-1</v>
      </c>
      <c r="GD340" s="5">
        <v>-1</v>
      </c>
      <c r="GE340" s="5">
        <v>-1</v>
      </c>
      <c r="GF340" s="5">
        <v>-1</v>
      </c>
      <c r="GG340" s="5">
        <v>-1</v>
      </c>
      <c r="GH340" s="5">
        <v>-1</v>
      </c>
      <c r="GI340" s="5">
        <v>-1</v>
      </c>
      <c r="GJ340" s="5">
        <v>-1</v>
      </c>
      <c r="GK340" s="5">
        <v>-1</v>
      </c>
      <c r="GL340" s="5">
        <v>-1</v>
      </c>
      <c r="GM340" s="5">
        <v>-1</v>
      </c>
      <c r="GN340" s="5">
        <v>-1</v>
      </c>
      <c r="GO340" s="5">
        <v>-1</v>
      </c>
      <c r="GP340" s="5">
        <v>-1</v>
      </c>
      <c r="GQ340" s="5">
        <v>-1</v>
      </c>
      <c r="GR340" s="5">
        <v>-1</v>
      </c>
      <c r="GS340" s="5">
        <v>-1</v>
      </c>
      <c r="GT340" s="5">
        <f>IF(ISNUMBER(EmisData!L340),EmisData!L340/86400/365*0.12,-1)</f>
        <v>1.5875190258751903E-7</v>
      </c>
      <c r="GU340" s="5">
        <v>-1</v>
      </c>
      <c r="GV340" s="5">
        <v>-1</v>
      </c>
      <c r="GW340" s="5">
        <v>-1</v>
      </c>
      <c r="GX340" s="5">
        <v>-1</v>
      </c>
      <c r="GY340" s="5">
        <f>IF(ISNUMBER(EmisData!O340),EmisData!O340/86400/365*0.12,-1)</f>
        <v>-1</v>
      </c>
      <c r="GZ340" s="5">
        <v>-1</v>
      </c>
      <c r="HA340" s="5">
        <v>-1</v>
      </c>
      <c r="HB340" s="5">
        <v>-1</v>
      </c>
      <c r="HC340" s="5">
        <v>-1</v>
      </c>
      <c r="HD340" s="5">
        <v>-1</v>
      </c>
      <c r="HE340" s="5">
        <v>-1</v>
      </c>
      <c r="HF340" s="5">
        <v>-1</v>
      </c>
      <c r="HG340" s="5">
        <v>-1</v>
      </c>
      <c r="HH340" s="5">
        <v>-1</v>
      </c>
      <c r="HI340" s="5">
        <f>IF(ISNUMBER(EmisData!M340),EmisData!M340/86400/365*0.12,-1)</f>
        <v>-1</v>
      </c>
      <c r="HJ340" s="5">
        <v>-1</v>
      </c>
      <c r="HK340" s="5">
        <v>-1</v>
      </c>
      <c r="HL340" s="5">
        <v>-1</v>
      </c>
      <c r="HM340" s="5">
        <v>-1</v>
      </c>
      <c r="HN340" s="5">
        <v>-1</v>
      </c>
      <c r="HO340" s="5">
        <v>-1</v>
      </c>
      <c r="HP340" s="5">
        <v>-1</v>
      </c>
      <c r="HQ340" s="5" t="s">
        <v>720</v>
      </c>
      <c r="HR340" s="5" t="str">
        <f>EmisData!Z340</f>
        <v>yes</v>
      </c>
    </row>
    <row r="341" spans="1:226" x14ac:dyDescent="0.25">
      <c r="A341" s="35" t="s">
        <v>11608</v>
      </c>
      <c r="B341" s="26">
        <v>2764</v>
      </c>
      <c r="C341" s="36" t="s">
        <v>11607</v>
      </c>
      <c r="D341" s="5">
        <v>2</v>
      </c>
      <c r="E341" s="5">
        <v>0</v>
      </c>
      <c r="F341" s="5">
        <f>VLOOKUP($B341,STPdata!$B:$J,6,FALSE)</f>
        <v>0.6029759411252229</v>
      </c>
      <c r="G341" s="5">
        <f>VLOOKUP($B341,STPdata!$B:$J,7,FALSE)</f>
        <v>6.6079226328587731E-2</v>
      </c>
      <c r="H341" s="5">
        <f>VLOOKUP($B341,STPdata!$B:$J,8,FALSE)</f>
        <v>0.25470284164314427</v>
      </c>
      <c r="I341" s="5">
        <f>VLOOKUP($B341,STPdata!$B:$J,9,FALSE)</f>
        <v>7.6241990903044718E-2</v>
      </c>
      <c r="J341" s="5">
        <v>-1</v>
      </c>
      <c r="K341" s="5">
        <v>-1</v>
      </c>
      <c r="L341" s="5">
        <v>-1</v>
      </c>
      <c r="M341" s="5">
        <v>-1</v>
      </c>
      <c r="N341" s="5">
        <v>-1</v>
      </c>
      <c r="O341" s="5">
        <v>-1</v>
      </c>
      <c r="P341" s="5">
        <v>-1</v>
      </c>
      <c r="Q341" s="5">
        <v>-1</v>
      </c>
      <c r="R341" s="5">
        <v>-1</v>
      </c>
      <c r="S341" s="5">
        <v>-1</v>
      </c>
      <c r="T341" s="5">
        <v>-1</v>
      </c>
      <c r="U341" s="5">
        <v>-1</v>
      </c>
      <c r="V341" s="5">
        <f>IF(ISNUMBER(EmisData!N341),EmisData!N341/86400/365*0.12,-1)</f>
        <v>-1</v>
      </c>
      <c r="W341" s="5">
        <v>-1</v>
      </c>
      <c r="X341" s="5">
        <v>-1</v>
      </c>
      <c r="Y341" s="5">
        <v>-1</v>
      </c>
      <c r="Z341" s="5">
        <v>-1</v>
      </c>
      <c r="AA341" s="5">
        <v>-1</v>
      </c>
      <c r="AB341" s="5">
        <v>-1</v>
      </c>
      <c r="AC341" s="5">
        <v>-1</v>
      </c>
      <c r="AD341" s="5">
        <v>-1</v>
      </c>
      <c r="AE341" s="5">
        <v>-1</v>
      </c>
      <c r="AF341" s="5">
        <v>-1</v>
      </c>
      <c r="AG341" s="5">
        <v>-1</v>
      </c>
      <c r="AH341" s="5">
        <v>-1</v>
      </c>
      <c r="AI341" s="5">
        <v>-1</v>
      </c>
      <c r="AJ341" s="5">
        <v>-1</v>
      </c>
      <c r="AK341" s="5">
        <v>-1</v>
      </c>
      <c r="AL341" s="5">
        <v>-1</v>
      </c>
      <c r="AM341" s="5">
        <v>-1</v>
      </c>
      <c r="AN341" s="5">
        <v>-1</v>
      </c>
      <c r="AO341" s="5">
        <v>-1</v>
      </c>
      <c r="AP341" s="5">
        <v>-1</v>
      </c>
      <c r="AQ341" s="5">
        <v>-1</v>
      </c>
      <c r="AR341" s="5">
        <v>-1</v>
      </c>
      <c r="AS341" s="5">
        <v>-1</v>
      </c>
      <c r="AT341" s="5">
        <v>-1</v>
      </c>
      <c r="AU341" s="5">
        <v>-1</v>
      </c>
      <c r="AV341" s="5">
        <v>-1</v>
      </c>
      <c r="AW341" s="5">
        <v>-1</v>
      </c>
      <c r="AX341" s="5">
        <v>-1</v>
      </c>
      <c r="AY341" s="5">
        <v>-1</v>
      </c>
      <c r="AZ341" s="5">
        <v>-1</v>
      </c>
      <c r="BA341" s="5">
        <v>-1</v>
      </c>
      <c r="BB341" s="5">
        <v>-1</v>
      </c>
      <c r="BC341" s="5">
        <v>-1</v>
      </c>
      <c r="BD341" s="5">
        <v>-1</v>
      </c>
      <c r="BE341" s="5">
        <v>-1</v>
      </c>
      <c r="BF341" s="5">
        <v>-1</v>
      </c>
      <c r="BG341" s="5">
        <v>-1</v>
      </c>
      <c r="BH341" s="5">
        <v>-1</v>
      </c>
      <c r="BI341" s="5">
        <v>-1</v>
      </c>
      <c r="BJ341" s="5">
        <v>-1</v>
      </c>
      <c r="BK341" s="5">
        <v>-1</v>
      </c>
      <c r="BL341" s="5">
        <v>-1</v>
      </c>
      <c r="BM341" s="5">
        <v>-1</v>
      </c>
      <c r="BN341" s="5">
        <v>-1</v>
      </c>
      <c r="BO341" s="5">
        <v>-1</v>
      </c>
      <c r="BP341" s="5">
        <v>-1</v>
      </c>
      <c r="BQ341" s="5">
        <v>-1</v>
      </c>
      <c r="BR341" s="5">
        <v>-1</v>
      </c>
      <c r="BS341" s="5">
        <v>-1</v>
      </c>
      <c r="BT341" s="5">
        <v>-1</v>
      </c>
      <c r="BU341" s="5">
        <v>-1</v>
      </c>
      <c r="BV341" s="5">
        <v>-1</v>
      </c>
      <c r="BW341" s="5">
        <v>-1</v>
      </c>
      <c r="BX341" s="5">
        <v>-1</v>
      </c>
      <c r="BY341" s="5">
        <f>IF(ISNUMBER(EmisData!Q341),EmisData!Q341/86400/365*0.12,-1)</f>
        <v>-1</v>
      </c>
      <c r="BZ341" s="5">
        <v>-1</v>
      </c>
      <c r="CA341" s="5">
        <v>-1</v>
      </c>
      <c r="CB341" s="5">
        <v>-1</v>
      </c>
      <c r="CC341" s="5">
        <v>-1</v>
      </c>
      <c r="CD341" s="5">
        <f>IF(ISNUMBER(EmisData!P341),EmisData!P341/86400/365*0.12,-1)</f>
        <v>-1</v>
      </c>
      <c r="CE341" s="5">
        <v>-1</v>
      </c>
      <c r="CF341" s="5">
        <v>-1</v>
      </c>
      <c r="CG341" s="5">
        <v>-1</v>
      </c>
      <c r="CH341" s="5">
        <v>-1</v>
      </c>
      <c r="CI341" s="5">
        <v>-1</v>
      </c>
      <c r="CJ341" s="5">
        <v>-1</v>
      </c>
      <c r="CK341" s="5">
        <v>-1</v>
      </c>
      <c r="CL341" s="5">
        <v>-1</v>
      </c>
      <c r="CM341" s="5">
        <v>-1</v>
      </c>
      <c r="CN341" s="5">
        <v>-1</v>
      </c>
      <c r="CO341" s="5">
        <v>-1</v>
      </c>
      <c r="CP341" s="5">
        <v>-1</v>
      </c>
      <c r="CQ341" s="5">
        <v>-1</v>
      </c>
      <c r="CR341" s="5">
        <v>-1</v>
      </c>
      <c r="CS341" s="5">
        <v>-1</v>
      </c>
      <c r="CT341" s="5">
        <v>-1</v>
      </c>
      <c r="CU341" s="5">
        <v>-1</v>
      </c>
      <c r="CV341" s="5">
        <v>-1</v>
      </c>
      <c r="CW341" s="5">
        <v>-1</v>
      </c>
      <c r="CX341" s="5">
        <v>-1</v>
      </c>
      <c r="CY341" s="5">
        <v>-1</v>
      </c>
      <c r="CZ341" s="5">
        <v>-1</v>
      </c>
      <c r="DA341" s="5">
        <v>-1</v>
      </c>
      <c r="DB341" s="5">
        <v>-1</v>
      </c>
      <c r="DC341" s="5">
        <v>-1</v>
      </c>
      <c r="DD341" s="5">
        <v>-1</v>
      </c>
      <c r="DE341" s="5">
        <v>-1</v>
      </c>
      <c r="DF341" s="5">
        <v>-1</v>
      </c>
      <c r="DG341" s="5">
        <v>-1</v>
      </c>
      <c r="DH341" s="5">
        <v>-1</v>
      </c>
      <c r="DI341" s="5">
        <v>-1</v>
      </c>
      <c r="DJ341" s="5">
        <v>-1</v>
      </c>
      <c r="DK341" s="5">
        <v>-1</v>
      </c>
      <c r="DL341" s="5">
        <v>-1</v>
      </c>
      <c r="DM341" s="5">
        <v>-1</v>
      </c>
      <c r="DN341" s="5">
        <v>-1</v>
      </c>
      <c r="DO341" s="5">
        <v>-1</v>
      </c>
      <c r="DP341" s="5">
        <v>-1</v>
      </c>
      <c r="DQ341" s="5">
        <v>-1</v>
      </c>
      <c r="DR341" s="5">
        <v>-1</v>
      </c>
      <c r="DS341" s="5">
        <v>-1</v>
      </c>
      <c r="DT341" s="5">
        <v>-1</v>
      </c>
      <c r="DU341" s="5">
        <v>-1</v>
      </c>
      <c r="DV341" s="5">
        <v>-1</v>
      </c>
      <c r="DW341" s="5">
        <v>-1</v>
      </c>
      <c r="DX341" s="5">
        <v>-1</v>
      </c>
      <c r="DY341" s="5">
        <v>-1</v>
      </c>
      <c r="DZ341" s="5">
        <v>-1</v>
      </c>
      <c r="EA341" s="5">
        <v>-1</v>
      </c>
      <c r="EB341" s="5">
        <v>-1</v>
      </c>
      <c r="EC341" s="5">
        <v>-1</v>
      </c>
      <c r="ED341" s="5">
        <v>-1</v>
      </c>
      <c r="EE341" s="5">
        <v>-1</v>
      </c>
      <c r="EF341" s="5">
        <v>-1</v>
      </c>
      <c r="EG341" s="5">
        <v>-1</v>
      </c>
      <c r="EH341" s="5">
        <v>-1</v>
      </c>
      <c r="EI341" s="5">
        <v>-1</v>
      </c>
      <c r="EJ341" s="5">
        <v>-1</v>
      </c>
      <c r="EK341" s="5">
        <v>-1</v>
      </c>
      <c r="EL341" s="5">
        <v>-1</v>
      </c>
      <c r="EM341" s="5">
        <v>-1</v>
      </c>
      <c r="EN341" s="5">
        <v>-1</v>
      </c>
      <c r="EO341" s="5">
        <v>-1</v>
      </c>
      <c r="EP341" s="5">
        <v>-1</v>
      </c>
      <c r="EQ341" s="5">
        <v>-1</v>
      </c>
      <c r="ER341" s="5">
        <v>-1</v>
      </c>
      <c r="ES341" s="5">
        <v>-1</v>
      </c>
      <c r="ET341" s="5">
        <v>-1</v>
      </c>
      <c r="EU341" s="5">
        <v>-1</v>
      </c>
      <c r="EV341" s="5">
        <f>IF(ISNUMBER(EmisData!R341),EmisData!R341/86400/365*0.12,-1)</f>
        <v>-1</v>
      </c>
      <c r="EW341" s="5">
        <v>-1</v>
      </c>
      <c r="EX341" s="5">
        <v>-1</v>
      </c>
      <c r="EY341" s="5">
        <v>-1</v>
      </c>
      <c r="EZ341" s="5">
        <v>-1</v>
      </c>
      <c r="FA341" s="5">
        <v>-1</v>
      </c>
      <c r="FB341" s="5">
        <v>-1</v>
      </c>
      <c r="FC341" s="5">
        <v>-1</v>
      </c>
      <c r="FD341" s="5">
        <v>-1</v>
      </c>
      <c r="FE341" s="5">
        <v>-1</v>
      </c>
      <c r="FF341" s="5">
        <v>-1</v>
      </c>
      <c r="FG341" s="5">
        <v>-1</v>
      </c>
      <c r="FH341" s="5">
        <v>-1</v>
      </c>
      <c r="FI341" s="5">
        <v>-1</v>
      </c>
      <c r="FJ341" s="5">
        <v>-1</v>
      </c>
      <c r="FK341" s="5">
        <v>-1</v>
      </c>
      <c r="FL341" s="5">
        <v>-1</v>
      </c>
      <c r="FM341" s="5">
        <v>-1</v>
      </c>
      <c r="FN341" s="5">
        <v>-1</v>
      </c>
      <c r="FO341" s="5">
        <v>-1</v>
      </c>
      <c r="FP341" s="5">
        <v>-1</v>
      </c>
      <c r="FQ341" s="5">
        <v>-1</v>
      </c>
      <c r="FR341" s="5">
        <v>-1</v>
      </c>
      <c r="FS341" s="5">
        <v>-1</v>
      </c>
      <c r="FT341" s="5">
        <v>-1</v>
      </c>
      <c r="FU341" s="5">
        <v>-1</v>
      </c>
      <c r="FV341" s="5">
        <v>-1</v>
      </c>
      <c r="FW341" s="5">
        <v>-1</v>
      </c>
      <c r="FX341" s="5">
        <v>-1</v>
      </c>
      <c r="FY341" s="5">
        <v>-1</v>
      </c>
      <c r="FZ341" s="5">
        <v>-1</v>
      </c>
      <c r="GA341" s="5">
        <v>-1</v>
      </c>
      <c r="GB341" s="5">
        <v>-1</v>
      </c>
      <c r="GC341" s="5">
        <v>-1</v>
      </c>
      <c r="GD341" s="5">
        <v>-1</v>
      </c>
      <c r="GE341" s="5">
        <v>-1</v>
      </c>
      <c r="GF341" s="5">
        <v>-1</v>
      </c>
      <c r="GG341" s="5">
        <v>-1</v>
      </c>
      <c r="GH341" s="5">
        <v>-1</v>
      </c>
      <c r="GI341" s="5">
        <v>-1</v>
      </c>
      <c r="GJ341" s="5">
        <v>-1</v>
      </c>
      <c r="GK341" s="5">
        <v>-1</v>
      </c>
      <c r="GL341" s="5">
        <v>-1</v>
      </c>
      <c r="GM341" s="5">
        <v>-1</v>
      </c>
      <c r="GN341" s="5">
        <v>-1</v>
      </c>
      <c r="GO341" s="5">
        <v>-1</v>
      </c>
      <c r="GP341" s="5">
        <v>-1</v>
      </c>
      <c r="GQ341" s="5">
        <v>-1</v>
      </c>
      <c r="GR341" s="5">
        <v>-1</v>
      </c>
      <c r="GS341" s="5">
        <v>-1</v>
      </c>
      <c r="GT341" s="5">
        <f>IF(ISNUMBER(EmisData!L341),EmisData!L341/86400/365*0.12,-1)</f>
        <v>4.5084094368340943E-6</v>
      </c>
      <c r="GU341" s="5">
        <v>-1</v>
      </c>
      <c r="GV341" s="5">
        <v>-1</v>
      </c>
      <c r="GW341" s="5">
        <v>-1</v>
      </c>
      <c r="GX341" s="5">
        <v>-1</v>
      </c>
      <c r="GY341" s="5">
        <f>IF(ISNUMBER(EmisData!O341),EmisData!O341/86400/365*0.12,-1)</f>
        <v>-1</v>
      </c>
      <c r="GZ341" s="5">
        <v>-1</v>
      </c>
      <c r="HA341" s="5">
        <v>-1</v>
      </c>
      <c r="HB341" s="5">
        <v>-1</v>
      </c>
      <c r="HC341" s="5">
        <v>-1</v>
      </c>
      <c r="HD341" s="5">
        <v>-1</v>
      </c>
      <c r="HE341" s="5">
        <v>-1</v>
      </c>
      <c r="HF341" s="5">
        <v>-1</v>
      </c>
      <c r="HG341" s="5">
        <v>-1</v>
      </c>
      <c r="HH341" s="5">
        <v>-1</v>
      </c>
      <c r="HI341" s="5">
        <f>IF(ISNUMBER(EmisData!M341),EmisData!M341/86400/365*0.12,-1)</f>
        <v>-1</v>
      </c>
      <c r="HJ341" s="5">
        <v>-1</v>
      </c>
      <c r="HK341" s="5">
        <v>-1</v>
      </c>
      <c r="HL341" s="5">
        <v>-1</v>
      </c>
      <c r="HM341" s="5">
        <v>-1</v>
      </c>
      <c r="HN341" s="5">
        <v>-1</v>
      </c>
      <c r="HO341" s="5">
        <v>-1</v>
      </c>
      <c r="HP341" s="5">
        <v>-1</v>
      </c>
      <c r="HQ341" s="5" t="s">
        <v>720</v>
      </c>
      <c r="HR341" s="5" t="str">
        <f>EmisData!Z341</f>
        <v>yes</v>
      </c>
    </row>
    <row r="342" spans="1:226" hidden="1" x14ac:dyDescent="0.25">
      <c r="A342" s="35" t="s">
        <v>11614</v>
      </c>
      <c r="B342" s="26">
        <v>2765</v>
      </c>
      <c r="C342" s="36" t="s">
        <v>11613</v>
      </c>
      <c r="D342" s="5">
        <v>2</v>
      </c>
      <c r="E342" s="5">
        <v>0</v>
      </c>
      <c r="F342" s="5">
        <f>VLOOKUP($B342,STPdata!$B:$J,6,FALSE)</f>
        <v>2.5191667072418007E-7</v>
      </c>
      <c r="G342" s="5">
        <f>VLOOKUP($B342,STPdata!$B:$J,7,FALSE)</f>
        <v>0.49639306106664738</v>
      </c>
      <c r="H342" s="5">
        <f>VLOOKUP($B342,STPdata!$B:$J,8,FALSE)</f>
        <v>1.266337144598422E-2</v>
      </c>
      <c r="I342" s="5">
        <f>VLOOKUP($B342,STPdata!$B:$J,9,FALSE)</f>
        <v>0.49094331557069915</v>
      </c>
      <c r="J342" s="5">
        <v>-1</v>
      </c>
      <c r="K342" s="5">
        <v>-1</v>
      </c>
      <c r="L342" s="5">
        <v>-1</v>
      </c>
      <c r="M342" s="5">
        <v>-1</v>
      </c>
      <c r="N342" s="5">
        <v>-1</v>
      </c>
      <c r="O342" s="5">
        <v>-1</v>
      </c>
      <c r="P342" s="5">
        <v>-1</v>
      </c>
      <c r="Q342" s="5">
        <v>-1</v>
      </c>
      <c r="R342" s="5">
        <v>-1</v>
      </c>
      <c r="S342" s="5">
        <v>-1</v>
      </c>
      <c r="T342" s="5">
        <v>-1</v>
      </c>
      <c r="U342" s="5">
        <v>-1</v>
      </c>
      <c r="V342" s="5">
        <f>IF(ISNUMBER(EmisData!N342),EmisData!N342/86400/365*0.12,-1)</f>
        <v>-1</v>
      </c>
      <c r="W342" s="5">
        <v>-1</v>
      </c>
      <c r="X342" s="5">
        <v>-1</v>
      </c>
      <c r="Y342" s="5">
        <v>-1</v>
      </c>
      <c r="Z342" s="5">
        <v>-1</v>
      </c>
      <c r="AA342" s="5">
        <v>-1</v>
      </c>
      <c r="AB342" s="5">
        <v>-1</v>
      </c>
      <c r="AC342" s="5">
        <v>-1</v>
      </c>
      <c r="AD342" s="5">
        <v>-1</v>
      </c>
      <c r="AE342" s="5">
        <v>-1</v>
      </c>
      <c r="AF342" s="5">
        <v>-1</v>
      </c>
      <c r="AG342" s="5">
        <v>-1</v>
      </c>
      <c r="AH342" s="5">
        <v>-1</v>
      </c>
      <c r="AI342" s="5">
        <v>-1</v>
      </c>
      <c r="AJ342" s="5">
        <v>-1</v>
      </c>
      <c r="AK342" s="5">
        <v>-1</v>
      </c>
      <c r="AL342" s="5">
        <v>-1</v>
      </c>
      <c r="AM342" s="5">
        <v>-1</v>
      </c>
      <c r="AN342" s="5">
        <v>-1</v>
      </c>
      <c r="AO342" s="5">
        <v>-1</v>
      </c>
      <c r="AP342" s="5">
        <v>-1</v>
      </c>
      <c r="AQ342" s="5">
        <v>-1</v>
      </c>
      <c r="AR342" s="5">
        <v>-1</v>
      </c>
      <c r="AS342" s="5">
        <v>-1</v>
      </c>
      <c r="AT342" s="5">
        <v>-1</v>
      </c>
      <c r="AU342" s="5">
        <v>-1</v>
      </c>
      <c r="AV342" s="5">
        <v>-1</v>
      </c>
      <c r="AW342" s="5">
        <v>-1</v>
      </c>
      <c r="AX342" s="5">
        <v>-1</v>
      </c>
      <c r="AY342" s="5">
        <v>-1</v>
      </c>
      <c r="AZ342" s="5">
        <v>-1</v>
      </c>
      <c r="BA342" s="5">
        <v>-1</v>
      </c>
      <c r="BB342" s="5">
        <v>-1</v>
      </c>
      <c r="BC342" s="5">
        <v>-1</v>
      </c>
      <c r="BD342" s="5">
        <v>-1</v>
      </c>
      <c r="BE342" s="5">
        <v>-1</v>
      </c>
      <c r="BF342" s="5">
        <v>-1</v>
      </c>
      <c r="BG342" s="5">
        <v>-1</v>
      </c>
      <c r="BH342" s="5">
        <v>-1</v>
      </c>
      <c r="BI342" s="5">
        <v>-1</v>
      </c>
      <c r="BJ342" s="5">
        <v>-1</v>
      </c>
      <c r="BK342" s="5">
        <v>-1</v>
      </c>
      <c r="BL342" s="5">
        <v>-1</v>
      </c>
      <c r="BM342" s="5">
        <v>-1</v>
      </c>
      <c r="BN342" s="5">
        <v>-1</v>
      </c>
      <c r="BO342" s="5">
        <v>-1</v>
      </c>
      <c r="BP342" s="5">
        <v>-1</v>
      </c>
      <c r="BQ342" s="5">
        <v>-1</v>
      </c>
      <c r="BR342" s="5">
        <v>-1</v>
      </c>
      <c r="BS342" s="5">
        <v>-1</v>
      </c>
      <c r="BT342" s="5">
        <v>-1</v>
      </c>
      <c r="BU342" s="5">
        <v>-1</v>
      </c>
      <c r="BV342" s="5">
        <v>-1</v>
      </c>
      <c r="BW342" s="5">
        <v>-1</v>
      </c>
      <c r="BX342" s="5">
        <v>-1</v>
      </c>
      <c r="BY342" s="5">
        <f>IF(ISNUMBER(EmisData!Q342),EmisData!Q342/86400/365*0.12,-1)</f>
        <v>-1</v>
      </c>
      <c r="BZ342" s="5">
        <v>-1</v>
      </c>
      <c r="CA342" s="5">
        <v>-1</v>
      </c>
      <c r="CB342" s="5">
        <v>-1</v>
      </c>
      <c r="CC342" s="5">
        <v>-1</v>
      </c>
      <c r="CD342" s="5">
        <f>IF(ISNUMBER(EmisData!P342),EmisData!P342/86400/365*0.12,-1)</f>
        <v>-1</v>
      </c>
      <c r="CE342" s="5">
        <v>-1</v>
      </c>
      <c r="CF342" s="5">
        <v>-1</v>
      </c>
      <c r="CG342" s="5">
        <v>-1</v>
      </c>
      <c r="CH342" s="5">
        <v>-1</v>
      </c>
      <c r="CI342" s="5">
        <v>-1</v>
      </c>
      <c r="CJ342" s="5">
        <v>-1</v>
      </c>
      <c r="CK342" s="5">
        <v>-1</v>
      </c>
      <c r="CL342" s="5">
        <v>-1</v>
      </c>
      <c r="CM342" s="5">
        <v>-1</v>
      </c>
      <c r="CN342" s="5">
        <v>-1</v>
      </c>
      <c r="CO342" s="5">
        <v>-1</v>
      </c>
      <c r="CP342" s="5">
        <v>-1</v>
      </c>
      <c r="CQ342" s="5">
        <v>-1</v>
      </c>
      <c r="CR342" s="5">
        <v>-1</v>
      </c>
      <c r="CS342" s="5">
        <v>-1</v>
      </c>
      <c r="CT342" s="5">
        <v>-1</v>
      </c>
      <c r="CU342" s="5">
        <v>-1</v>
      </c>
      <c r="CV342" s="5">
        <v>-1</v>
      </c>
      <c r="CW342" s="5">
        <v>-1</v>
      </c>
      <c r="CX342" s="5">
        <v>-1</v>
      </c>
      <c r="CY342" s="5">
        <v>-1</v>
      </c>
      <c r="CZ342" s="5">
        <v>-1</v>
      </c>
      <c r="DA342" s="5">
        <v>-1</v>
      </c>
      <c r="DB342" s="5">
        <v>-1</v>
      </c>
      <c r="DC342" s="5">
        <v>-1</v>
      </c>
      <c r="DD342" s="5">
        <v>-1</v>
      </c>
      <c r="DE342" s="5">
        <v>-1</v>
      </c>
      <c r="DF342" s="5">
        <v>-1</v>
      </c>
      <c r="DG342" s="5">
        <v>-1</v>
      </c>
      <c r="DH342" s="5">
        <v>-1</v>
      </c>
      <c r="DI342" s="5">
        <v>-1</v>
      </c>
      <c r="DJ342" s="5">
        <v>-1</v>
      </c>
      <c r="DK342" s="5">
        <v>-1</v>
      </c>
      <c r="DL342" s="5">
        <v>-1</v>
      </c>
      <c r="DM342" s="5">
        <v>-1</v>
      </c>
      <c r="DN342" s="5">
        <v>-1</v>
      </c>
      <c r="DO342" s="5">
        <v>-1</v>
      </c>
      <c r="DP342" s="5">
        <v>-1</v>
      </c>
      <c r="DQ342" s="5">
        <v>-1</v>
      </c>
      <c r="DR342" s="5">
        <v>-1</v>
      </c>
      <c r="DS342" s="5">
        <v>-1</v>
      </c>
      <c r="DT342" s="5">
        <v>-1</v>
      </c>
      <c r="DU342" s="5">
        <v>-1</v>
      </c>
      <c r="DV342" s="5">
        <v>-1</v>
      </c>
      <c r="DW342" s="5">
        <v>-1</v>
      </c>
      <c r="DX342" s="5">
        <v>-1</v>
      </c>
      <c r="DY342" s="5">
        <v>-1</v>
      </c>
      <c r="DZ342" s="5">
        <v>-1</v>
      </c>
      <c r="EA342" s="5">
        <v>-1</v>
      </c>
      <c r="EB342" s="5">
        <v>-1</v>
      </c>
      <c r="EC342" s="5">
        <v>-1</v>
      </c>
      <c r="ED342" s="5">
        <v>-1</v>
      </c>
      <c r="EE342" s="5">
        <v>-1</v>
      </c>
      <c r="EF342" s="5">
        <v>-1</v>
      </c>
      <c r="EG342" s="5">
        <v>-1</v>
      </c>
      <c r="EH342" s="5">
        <v>-1</v>
      </c>
      <c r="EI342" s="5">
        <v>-1</v>
      </c>
      <c r="EJ342" s="5">
        <v>-1</v>
      </c>
      <c r="EK342" s="5">
        <v>-1</v>
      </c>
      <c r="EL342" s="5">
        <v>-1</v>
      </c>
      <c r="EM342" s="5">
        <v>-1</v>
      </c>
      <c r="EN342" s="5">
        <v>-1</v>
      </c>
      <c r="EO342" s="5">
        <v>-1</v>
      </c>
      <c r="EP342" s="5">
        <v>-1</v>
      </c>
      <c r="EQ342" s="5">
        <v>-1</v>
      </c>
      <c r="ER342" s="5">
        <v>-1</v>
      </c>
      <c r="ES342" s="5">
        <v>-1</v>
      </c>
      <c r="ET342" s="5">
        <v>-1</v>
      </c>
      <c r="EU342" s="5">
        <v>-1</v>
      </c>
      <c r="EV342" s="5">
        <f>IF(ISNUMBER(EmisData!R342),EmisData!R342/86400/365*0.12,-1)</f>
        <v>-1</v>
      </c>
      <c r="EW342" s="5">
        <v>-1</v>
      </c>
      <c r="EX342" s="5">
        <v>-1</v>
      </c>
      <c r="EY342" s="5">
        <v>-1</v>
      </c>
      <c r="EZ342" s="5">
        <v>-1</v>
      </c>
      <c r="FA342" s="5">
        <v>-1</v>
      </c>
      <c r="FB342" s="5">
        <v>-1</v>
      </c>
      <c r="FC342" s="5">
        <v>-1</v>
      </c>
      <c r="FD342" s="5">
        <v>-1</v>
      </c>
      <c r="FE342" s="5">
        <v>-1</v>
      </c>
      <c r="FF342" s="5">
        <v>-1</v>
      </c>
      <c r="FG342" s="5">
        <v>-1</v>
      </c>
      <c r="FH342" s="5">
        <v>-1</v>
      </c>
      <c r="FI342" s="5">
        <v>-1</v>
      </c>
      <c r="FJ342" s="5">
        <v>-1</v>
      </c>
      <c r="FK342" s="5">
        <v>-1</v>
      </c>
      <c r="FL342" s="5">
        <v>-1</v>
      </c>
      <c r="FM342" s="5">
        <v>-1</v>
      </c>
      <c r="FN342" s="5">
        <v>-1</v>
      </c>
      <c r="FO342" s="5">
        <v>-1</v>
      </c>
      <c r="FP342" s="5">
        <v>-1</v>
      </c>
      <c r="FQ342" s="5">
        <v>-1</v>
      </c>
      <c r="FR342" s="5">
        <v>-1</v>
      </c>
      <c r="FS342" s="5">
        <v>-1</v>
      </c>
      <c r="FT342" s="5">
        <v>-1</v>
      </c>
      <c r="FU342" s="5">
        <v>-1</v>
      </c>
      <c r="FV342" s="5">
        <v>-1</v>
      </c>
      <c r="FW342" s="5">
        <v>-1</v>
      </c>
      <c r="FX342" s="5">
        <v>-1</v>
      </c>
      <c r="FY342" s="5">
        <v>-1</v>
      </c>
      <c r="FZ342" s="5">
        <v>-1</v>
      </c>
      <c r="GA342" s="5">
        <v>-1</v>
      </c>
      <c r="GB342" s="5">
        <v>-1</v>
      </c>
      <c r="GC342" s="5">
        <v>-1</v>
      </c>
      <c r="GD342" s="5">
        <v>-1</v>
      </c>
      <c r="GE342" s="5">
        <v>-1</v>
      </c>
      <c r="GF342" s="5">
        <v>-1</v>
      </c>
      <c r="GG342" s="5">
        <v>-1</v>
      </c>
      <c r="GH342" s="5">
        <v>-1</v>
      </c>
      <c r="GI342" s="5">
        <v>-1</v>
      </c>
      <c r="GJ342" s="5">
        <v>-1</v>
      </c>
      <c r="GK342" s="5">
        <v>-1</v>
      </c>
      <c r="GL342" s="5">
        <v>-1</v>
      </c>
      <c r="GM342" s="5">
        <v>-1</v>
      </c>
      <c r="GN342" s="5">
        <v>-1</v>
      </c>
      <c r="GO342" s="5">
        <v>-1</v>
      </c>
      <c r="GP342" s="5">
        <v>-1</v>
      </c>
      <c r="GQ342" s="5">
        <v>-1</v>
      </c>
      <c r="GR342" s="5">
        <v>-1</v>
      </c>
      <c r="GS342" s="5">
        <v>-1</v>
      </c>
      <c r="GT342" s="5">
        <f>IF(ISNUMBER(EmisData!L342),EmisData!L342/86400/365*0.12,-1)</f>
        <v>-1</v>
      </c>
      <c r="GU342" s="5">
        <v>-1</v>
      </c>
      <c r="GV342" s="5">
        <v>-1</v>
      </c>
      <c r="GW342" s="5">
        <v>-1</v>
      </c>
      <c r="GX342" s="5">
        <v>-1</v>
      </c>
      <c r="GY342" s="5">
        <f>IF(ISNUMBER(EmisData!O342),EmisData!O342/86400/365*0.12,-1)</f>
        <v>-1</v>
      </c>
      <c r="GZ342" s="5">
        <v>-1</v>
      </c>
      <c r="HA342" s="5">
        <v>-1</v>
      </c>
      <c r="HB342" s="5">
        <v>-1</v>
      </c>
      <c r="HC342" s="5">
        <v>-1</v>
      </c>
      <c r="HD342" s="5">
        <v>-1</v>
      </c>
      <c r="HE342" s="5">
        <v>-1</v>
      </c>
      <c r="HF342" s="5">
        <v>-1</v>
      </c>
      <c r="HG342" s="5">
        <v>-1</v>
      </c>
      <c r="HH342" s="5">
        <v>-1</v>
      </c>
      <c r="HI342" s="5">
        <f>IF(ISNUMBER(EmisData!M342),EmisData!M342/86400/365*0.12,-1)</f>
        <v>-1</v>
      </c>
      <c r="HJ342" s="5">
        <v>-1</v>
      </c>
      <c r="HK342" s="5">
        <v>-1</v>
      </c>
      <c r="HL342" s="5">
        <v>-1</v>
      </c>
      <c r="HM342" s="5">
        <v>-1</v>
      </c>
      <c r="HN342" s="5">
        <v>-1</v>
      </c>
      <c r="HO342" s="5">
        <v>-1</v>
      </c>
      <c r="HP342" s="5">
        <v>-1</v>
      </c>
      <c r="HQ342" s="5" t="s">
        <v>720</v>
      </c>
      <c r="HR342" s="5" t="str">
        <f>EmisData!Z342</f>
        <v/>
      </c>
    </row>
    <row r="343" spans="1:226" x14ac:dyDescent="0.25">
      <c r="A343" s="35" t="s">
        <v>11632</v>
      </c>
      <c r="B343" s="26">
        <v>2769</v>
      </c>
      <c r="C343" s="36" t="s">
        <v>11631</v>
      </c>
      <c r="D343" s="5">
        <v>2</v>
      </c>
      <c r="E343" s="5">
        <v>0</v>
      </c>
      <c r="F343" s="5">
        <f>VLOOKUP($B343,STPdata!$B:$J,6,FALSE)</f>
        <v>1.3411113162691261E-5</v>
      </c>
      <c r="G343" s="5">
        <f>VLOOKUP($B343,STPdata!$B:$J,7,FALSE)</f>
        <v>0.74501139813100381</v>
      </c>
      <c r="H343" s="5">
        <f>VLOOKUP($B343,STPdata!$B:$J,8,FALSE)</f>
        <v>2.729487684378851E-2</v>
      </c>
      <c r="I343" s="5">
        <f>VLOOKUP($B343,STPdata!$B:$J,9,FALSE)</f>
        <v>0.22768031391204657</v>
      </c>
      <c r="J343" s="5">
        <v>-1</v>
      </c>
      <c r="K343" s="5">
        <v>-1</v>
      </c>
      <c r="L343" s="5">
        <v>-1</v>
      </c>
      <c r="M343" s="5">
        <v>-1</v>
      </c>
      <c r="N343" s="5">
        <v>-1</v>
      </c>
      <c r="O343" s="5">
        <v>-1</v>
      </c>
      <c r="P343" s="5">
        <v>-1</v>
      </c>
      <c r="Q343" s="5">
        <v>-1</v>
      </c>
      <c r="R343" s="5">
        <v>-1</v>
      </c>
      <c r="S343" s="5">
        <v>-1</v>
      </c>
      <c r="T343" s="5">
        <v>-1</v>
      </c>
      <c r="U343" s="5">
        <v>-1</v>
      </c>
      <c r="V343" s="5">
        <f>IF(ISNUMBER(EmisData!N343),EmisData!N343/86400/365*0.12,-1)</f>
        <v>-1</v>
      </c>
      <c r="W343" s="5">
        <v>-1</v>
      </c>
      <c r="X343" s="5">
        <v>-1</v>
      </c>
      <c r="Y343" s="5">
        <v>-1</v>
      </c>
      <c r="Z343" s="5">
        <v>-1</v>
      </c>
      <c r="AA343" s="5">
        <v>-1</v>
      </c>
      <c r="AB343" s="5">
        <v>-1</v>
      </c>
      <c r="AC343" s="5">
        <v>-1</v>
      </c>
      <c r="AD343" s="5">
        <v>-1</v>
      </c>
      <c r="AE343" s="5">
        <v>-1</v>
      </c>
      <c r="AF343" s="5">
        <v>-1</v>
      </c>
      <c r="AG343" s="5">
        <v>-1</v>
      </c>
      <c r="AH343" s="5">
        <v>-1</v>
      </c>
      <c r="AI343" s="5">
        <v>-1</v>
      </c>
      <c r="AJ343" s="5">
        <v>-1</v>
      </c>
      <c r="AK343" s="5">
        <v>-1</v>
      </c>
      <c r="AL343" s="5">
        <v>-1</v>
      </c>
      <c r="AM343" s="5">
        <v>-1</v>
      </c>
      <c r="AN343" s="5">
        <v>-1</v>
      </c>
      <c r="AO343" s="5">
        <v>-1</v>
      </c>
      <c r="AP343" s="5">
        <v>-1</v>
      </c>
      <c r="AQ343" s="5">
        <v>-1</v>
      </c>
      <c r="AR343" s="5">
        <v>-1</v>
      </c>
      <c r="AS343" s="5">
        <v>-1</v>
      </c>
      <c r="AT343" s="5">
        <v>-1</v>
      </c>
      <c r="AU343" s="5">
        <v>-1</v>
      </c>
      <c r="AV343" s="5">
        <v>-1</v>
      </c>
      <c r="AW343" s="5">
        <v>-1</v>
      </c>
      <c r="AX343" s="5">
        <v>-1</v>
      </c>
      <c r="AY343" s="5">
        <v>-1</v>
      </c>
      <c r="AZ343" s="5">
        <v>-1</v>
      </c>
      <c r="BA343" s="5">
        <v>-1</v>
      </c>
      <c r="BB343" s="5">
        <v>-1</v>
      </c>
      <c r="BC343" s="5">
        <v>-1</v>
      </c>
      <c r="BD343" s="5">
        <v>-1</v>
      </c>
      <c r="BE343" s="5">
        <v>-1</v>
      </c>
      <c r="BF343" s="5">
        <v>-1</v>
      </c>
      <c r="BG343" s="5">
        <v>-1</v>
      </c>
      <c r="BH343" s="5">
        <v>-1</v>
      </c>
      <c r="BI343" s="5">
        <v>-1</v>
      </c>
      <c r="BJ343" s="5">
        <v>-1</v>
      </c>
      <c r="BK343" s="5">
        <v>-1</v>
      </c>
      <c r="BL343" s="5">
        <v>-1</v>
      </c>
      <c r="BM343" s="5">
        <v>-1</v>
      </c>
      <c r="BN343" s="5">
        <v>-1</v>
      </c>
      <c r="BO343" s="5">
        <v>-1</v>
      </c>
      <c r="BP343" s="5">
        <v>-1</v>
      </c>
      <c r="BQ343" s="5">
        <v>-1</v>
      </c>
      <c r="BR343" s="5">
        <v>-1</v>
      </c>
      <c r="BS343" s="5">
        <v>-1</v>
      </c>
      <c r="BT343" s="5">
        <v>-1</v>
      </c>
      <c r="BU343" s="5">
        <v>-1</v>
      </c>
      <c r="BV343" s="5">
        <v>-1</v>
      </c>
      <c r="BW343" s="5">
        <v>-1</v>
      </c>
      <c r="BX343" s="5">
        <v>-1</v>
      </c>
      <c r="BY343" s="5">
        <f>IF(ISNUMBER(EmisData!Q343),EmisData!Q343/86400/365*0.12,-1)</f>
        <v>-1</v>
      </c>
      <c r="BZ343" s="5">
        <v>-1</v>
      </c>
      <c r="CA343" s="5">
        <v>-1</v>
      </c>
      <c r="CB343" s="5">
        <v>-1</v>
      </c>
      <c r="CC343" s="5">
        <v>-1</v>
      </c>
      <c r="CD343" s="5">
        <f>IF(ISNUMBER(EmisData!P343),EmisData!P343/86400/365*0.12,-1)</f>
        <v>-1</v>
      </c>
      <c r="CE343" s="5">
        <v>-1</v>
      </c>
      <c r="CF343" s="5">
        <v>-1</v>
      </c>
      <c r="CG343" s="5">
        <v>-1</v>
      </c>
      <c r="CH343" s="5">
        <v>-1</v>
      </c>
      <c r="CI343" s="5">
        <v>-1</v>
      </c>
      <c r="CJ343" s="5">
        <v>-1</v>
      </c>
      <c r="CK343" s="5">
        <v>-1</v>
      </c>
      <c r="CL343" s="5">
        <v>-1</v>
      </c>
      <c r="CM343" s="5">
        <v>-1</v>
      </c>
      <c r="CN343" s="5">
        <v>-1</v>
      </c>
      <c r="CO343" s="5">
        <v>-1</v>
      </c>
      <c r="CP343" s="5">
        <v>-1</v>
      </c>
      <c r="CQ343" s="5">
        <v>-1</v>
      </c>
      <c r="CR343" s="5">
        <v>-1</v>
      </c>
      <c r="CS343" s="5">
        <v>-1</v>
      </c>
      <c r="CT343" s="5">
        <v>-1</v>
      </c>
      <c r="CU343" s="5">
        <v>-1</v>
      </c>
      <c r="CV343" s="5">
        <v>-1</v>
      </c>
      <c r="CW343" s="5">
        <v>-1</v>
      </c>
      <c r="CX343" s="5">
        <v>-1</v>
      </c>
      <c r="CY343" s="5">
        <v>-1</v>
      </c>
      <c r="CZ343" s="5">
        <v>-1</v>
      </c>
      <c r="DA343" s="5">
        <v>-1</v>
      </c>
      <c r="DB343" s="5">
        <v>-1</v>
      </c>
      <c r="DC343" s="5">
        <v>-1</v>
      </c>
      <c r="DD343" s="5">
        <v>-1</v>
      </c>
      <c r="DE343" s="5">
        <v>-1</v>
      </c>
      <c r="DF343" s="5">
        <v>-1</v>
      </c>
      <c r="DG343" s="5">
        <v>-1</v>
      </c>
      <c r="DH343" s="5">
        <v>-1</v>
      </c>
      <c r="DI343" s="5">
        <v>-1</v>
      </c>
      <c r="DJ343" s="5">
        <v>-1</v>
      </c>
      <c r="DK343" s="5">
        <v>-1</v>
      </c>
      <c r="DL343" s="5">
        <v>-1</v>
      </c>
      <c r="DM343" s="5">
        <v>-1</v>
      </c>
      <c r="DN343" s="5">
        <v>-1</v>
      </c>
      <c r="DO343" s="5">
        <v>-1</v>
      </c>
      <c r="DP343" s="5">
        <v>-1</v>
      </c>
      <c r="DQ343" s="5">
        <v>-1</v>
      </c>
      <c r="DR343" s="5">
        <v>-1</v>
      </c>
      <c r="DS343" s="5">
        <v>-1</v>
      </c>
      <c r="DT343" s="5">
        <v>-1</v>
      </c>
      <c r="DU343" s="5">
        <v>-1</v>
      </c>
      <c r="DV343" s="5">
        <v>-1</v>
      </c>
      <c r="DW343" s="5">
        <v>-1</v>
      </c>
      <c r="DX343" s="5">
        <v>-1</v>
      </c>
      <c r="DY343" s="5">
        <v>-1</v>
      </c>
      <c r="DZ343" s="5">
        <v>-1</v>
      </c>
      <c r="EA343" s="5">
        <v>-1</v>
      </c>
      <c r="EB343" s="5">
        <v>-1</v>
      </c>
      <c r="EC343" s="5">
        <v>-1</v>
      </c>
      <c r="ED343" s="5">
        <v>-1</v>
      </c>
      <c r="EE343" s="5">
        <v>-1</v>
      </c>
      <c r="EF343" s="5">
        <v>-1</v>
      </c>
      <c r="EG343" s="5">
        <v>-1</v>
      </c>
      <c r="EH343" s="5">
        <v>-1</v>
      </c>
      <c r="EI343" s="5">
        <v>-1</v>
      </c>
      <c r="EJ343" s="5">
        <v>-1</v>
      </c>
      <c r="EK343" s="5">
        <v>-1</v>
      </c>
      <c r="EL343" s="5">
        <v>-1</v>
      </c>
      <c r="EM343" s="5">
        <v>-1</v>
      </c>
      <c r="EN343" s="5">
        <v>-1</v>
      </c>
      <c r="EO343" s="5">
        <v>-1</v>
      </c>
      <c r="EP343" s="5">
        <v>-1</v>
      </c>
      <c r="EQ343" s="5">
        <v>-1</v>
      </c>
      <c r="ER343" s="5">
        <v>-1</v>
      </c>
      <c r="ES343" s="5">
        <v>-1</v>
      </c>
      <c r="ET343" s="5">
        <v>-1</v>
      </c>
      <c r="EU343" s="5">
        <v>-1</v>
      </c>
      <c r="EV343" s="5">
        <f>IF(ISNUMBER(EmisData!R343),EmisData!R343/86400/365*0.12,-1)</f>
        <v>-1</v>
      </c>
      <c r="EW343" s="5">
        <v>-1</v>
      </c>
      <c r="EX343" s="5">
        <v>-1</v>
      </c>
      <c r="EY343" s="5">
        <v>-1</v>
      </c>
      <c r="EZ343" s="5">
        <v>-1</v>
      </c>
      <c r="FA343" s="5">
        <v>-1</v>
      </c>
      <c r="FB343" s="5">
        <v>-1</v>
      </c>
      <c r="FC343" s="5">
        <v>-1</v>
      </c>
      <c r="FD343" s="5">
        <v>-1</v>
      </c>
      <c r="FE343" s="5">
        <v>-1</v>
      </c>
      <c r="FF343" s="5">
        <v>-1</v>
      </c>
      <c r="FG343" s="5">
        <v>-1</v>
      </c>
      <c r="FH343" s="5">
        <v>-1</v>
      </c>
      <c r="FI343" s="5">
        <v>-1</v>
      </c>
      <c r="FJ343" s="5">
        <v>-1</v>
      </c>
      <c r="FK343" s="5">
        <v>-1</v>
      </c>
      <c r="FL343" s="5">
        <v>-1</v>
      </c>
      <c r="FM343" s="5">
        <v>-1</v>
      </c>
      <c r="FN343" s="5">
        <v>-1</v>
      </c>
      <c r="FO343" s="5">
        <v>-1</v>
      </c>
      <c r="FP343" s="5">
        <v>-1</v>
      </c>
      <c r="FQ343" s="5">
        <v>-1</v>
      </c>
      <c r="FR343" s="5">
        <v>-1</v>
      </c>
      <c r="FS343" s="5">
        <v>-1</v>
      </c>
      <c r="FT343" s="5">
        <v>-1</v>
      </c>
      <c r="FU343" s="5">
        <v>-1</v>
      </c>
      <c r="FV343" s="5">
        <v>-1</v>
      </c>
      <c r="FW343" s="5">
        <v>-1</v>
      </c>
      <c r="FX343" s="5">
        <v>-1</v>
      </c>
      <c r="FY343" s="5">
        <v>-1</v>
      </c>
      <c r="FZ343" s="5">
        <v>-1</v>
      </c>
      <c r="GA343" s="5">
        <v>-1</v>
      </c>
      <c r="GB343" s="5">
        <v>-1</v>
      </c>
      <c r="GC343" s="5">
        <v>-1</v>
      </c>
      <c r="GD343" s="5">
        <v>-1</v>
      </c>
      <c r="GE343" s="5">
        <v>-1</v>
      </c>
      <c r="GF343" s="5">
        <v>-1</v>
      </c>
      <c r="GG343" s="5">
        <v>-1</v>
      </c>
      <c r="GH343" s="5">
        <v>-1</v>
      </c>
      <c r="GI343" s="5">
        <v>-1</v>
      </c>
      <c r="GJ343" s="5">
        <v>-1</v>
      </c>
      <c r="GK343" s="5">
        <v>-1</v>
      </c>
      <c r="GL343" s="5">
        <v>-1</v>
      </c>
      <c r="GM343" s="5">
        <v>-1</v>
      </c>
      <c r="GN343" s="5">
        <v>-1</v>
      </c>
      <c r="GO343" s="5">
        <v>-1</v>
      </c>
      <c r="GP343" s="5">
        <v>-1</v>
      </c>
      <c r="GQ343" s="5">
        <v>-1</v>
      </c>
      <c r="GR343" s="5">
        <v>-1</v>
      </c>
      <c r="GS343" s="5">
        <v>-1</v>
      </c>
      <c r="GT343" s="5">
        <f>IF(ISNUMBER(EmisData!L343),EmisData!L343/86400/365*0.12,-1)</f>
        <v>1.3070776255707763E-7</v>
      </c>
      <c r="GU343" s="5">
        <v>-1</v>
      </c>
      <c r="GV343" s="5">
        <v>-1</v>
      </c>
      <c r="GW343" s="5">
        <v>-1</v>
      </c>
      <c r="GX343" s="5">
        <v>-1</v>
      </c>
      <c r="GY343" s="5">
        <f>IF(ISNUMBER(EmisData!O343),EmisData!O343/86400/365*0.12,-1)</f>
        <v>-1</v>
      </c>
      <c r="GZ343" s="5">
        <v>-1</v>
      </c>
      <c r="HA343" s="5">
        <v>-1</v>
      </c>
      <c r="HB343" s="5">
        <v>-1</v>
      </c>
      <c r="HC343" s="5">
        <v>-1</v>
      </c>
      <c r="HD343" s="5">
        <v>-1</v>
      </c>
      <c r="HE343" s="5">
        <v>-1</v>
      </c>
      <c r="HF343" s="5">
        <v>-1</v>
      </c>
      <c r="HG343" s="5">
        <v>-1</v>
      </c>
      <c r="HH343" s="5">
        <v>-1</v>
      </c>
      <c r="HI343" s="5">
        <f>IF(ISNUMBER(EmisData!M343),EmisData!M343/86400/365*0.12,-1)</f>
        <v>-1</v>
      </c>
      <c r="HJ343" s="5">
        <v>-1</v>
      </c>
      <c r="HK343" s="5">
        <v>-1</v>
      </c>
      <c r="HL343" s="5">
        <v>-1</v>
      </c>
      <c r="HM343" s="5">
        <v>-1</v>
      </c>
      <c r="HN343" s="5">
        <v>-1</v>
      </c>
      <c r="HO343" s="5">
        <v>-1</v>
      </c>
      <c r="HP343" s="5">
        <v>-1</v>
      </c>
      <c r="HQ343" s="5" t="s">
        <v>720</v>
      </c>
      <c r="HR343" s="5" t="str">
        <f>EmisData!Z343</f>
        <v>yes</v>
      </c>
    </row>
    <row r="344" spans="1:226" hidden="1" x14ac:dyDescent="0.25">
      <c r="A344" s="35" t="s">
        <v>11650</v>
      </c>
      <c r="B344" s="26">
        <v>2773</v>
      </c>
      <c r="C344" s="36" t="s">
        <v>11649</v>
      </c>
      <c r="D344" s="5">
        <v>2</v>
      </c>
      <c r="E344" s="5">
        <v>0</v>
      </c>
      <c r="F344" s="5">
        <f>VLOOKUP($B344,STPdata!$B:$J,6,FALSE)</f>
        <v>5.7641299471475429E-16</v>
      </c>
      <c r="G344" s="5">
        <f>VLOOKUP($B344,STPdata!$B:$J,7,FALSE)</f>
        <v>0.49929992861326283</v>
      </c>
      <c r="H344" s="5">
        <f>VLOOKUP($B344,STPdata!$B:$J,8,FALSE)</f>
        <v>6.8097443400940106E-3</v>
      </c>
      <c r="I344" s="5">
        <f>VLOOKUP($B344,STPdata!$B:$J,9,FALSE)</f>
        <v>0.49389032704664237</v>
      </c>
      <c r="J344" s="5">
        <v>-1</v>
      </c>
      <c r="K344" s="5">
        <v>-1</v>
      </c>
      <c r="L344" s="5">
        <v>-1</v>
      </c>
      <c r="M344" s="5">
        <v>-1</v>
      </c>
      <c r="N344" s="5">
        <v>-1</v>
      </c>
      <c r="O344" s="5">
        <v>-1</v>
      </c>
      <c r="P344" s="5">
        <v>-1</v>
      </c>
      <c r="Q344" s="5">
        <v>-1</v>
      </c>
      <c r="R344" s="5">
        <v>-1</v>
      </c>
      <c r="S344" s="5">
        <v>-1</v>
      </c>
      <c r="T344" s="5">
        <v>-1</v>
      </c>
      <c r="U344" s="5">
        <v>-1</v>
      </c>
      <c r="V344" s="5">
        <f>IF(ISNUMBER(EmisData!N344),EmisData!N344/86400/365*0.12,-1)</f>
        <v>-1</v>
      </c>
      <c r="W344" s="5">
        <v>-1</v>
      </c>
      <c r="X344" s="5">
        <v>-1</v>
      </c>
      <c r="Y344" s="5">
        <v>-1</v>
      </c>
      <c r="Z344" s="5">
        <v>-1</v>
      </c>
      <c r="AA344" s="5">
        <v>-1</v>
      </c>
      <c r="AB344" s="5">
        <v>-1</v>
      </c>
      <c r="AC344" s="5">
        <v>-1</v>
      </c>
      <c r="AD344" s="5">
        <v>-1</v>
      </c>
      <c r="AE344" s="5">
        <v>-1</v>
      </c>
      <c r="AF344" s="5">
        <v>-1</v>
      </c>
      <c r="AG344" s="5">
        <v>-1</v>
      </c>
      <c r="AH344" s="5">
        <v>-1</v>
      </c>
      <c r="AI344" s="5">
        <v>-1</v>
      </c>
      <c r="AJ344" s="5">
        <v>-1</v>
      </c>
      <c r="AK344" s="5">
        <v>-1</v>
      </c>
      <c r="AL344" s="5">
        <v>-1</v>
      </c>
      <c r="AM344" s="5">
        <v>-1</v>
      </c>
      <c r="AN344" s="5">
        <v>-1</v>
      </c>
      <c r="AO344" s="5">
        <v>-1</v>
      </c>
      <c r="AP344" s="5">
        <v>-1</v>
      </c>
      <c r="AQ344" s="5">
        <v>-1</v>
      </c>
      <c r="AR344" s="5">
        <v>-1</v>
      </c>
      <c r="AS344" s="5">
        <v>-1</v>
      </c>
      <c r="AT344" s="5">
        <v>-1</v>
      </c>
      <c r="AU344" s="5">
        <v>-1</v>
      </c>
      <c r="AV344" s="5">
        <v>-1</v>
      </c>
      <c r="AW344" s="5">
        <v>-1</v>
      </c>
      <c r="AX344" s="5">
        <v>-1</v>
      </c>
      <c r="AY344" s="5">
        <v>-1</v>
      </c>
      <c r="AZ344" s="5">
        <v>-1</v>
      </c>
      <c r="BA344" s="5">
        <v>-1</v>
      </c>
      <c r="BB344" s="5">
        <v>-1</v>
      </c>
      <c r="BC344" s="5">
        <v>-1</v>
      </c>
      <c r="BD344" s="5">
        <v>-1</v>
      </c>
      <c r="BE344" s="5">
        <v>-1</v>
      </c>
      <c r="BF344" s="5">
        <v>-1</v>
      </c>
      <c r="BG344" s="5">
        <v>-1</v>
      </c>
      <c r="BH344" s="5">
        <v>-1</v>
      </c>
      <c r="BI344" s="5">
        <v>-1</v>
      </c>
      <c r="BJ344" s="5">
        <v>-1</v>
      </c>
      <c r="BK344" s="5">
        <v>-1</v>
      </c>
      <c r="BL344" s="5">
        <v>-1</v>
      </c>
      <c r="BM344" s="5">
        <v>-1</v>
      </c>
      <c r="BN344" s="5">
        <v>-1</v>
      </c>
      <c r="BO344" s="5">
        <v>-1</v>
      </c>
      <c r="BP344" s="5">
        <v>-1</v>
      </c>
      <c r="BQ344" s="5">
        <v>-1</v>
      </c>
      <c r="BR344" s="5">
        <v>-1</v>
      </c>
      <c r="BS344" s="5">
        <v>-1</v>
      </c>
      <c r="BT344" s="5">
        <v>-1</v>
      </c>
      <c r="BU344" s="5">
        <v>-1</v>
      </c>
      <c r="BV344" s="5">
        <v>-1</v>
      </c>
      <c r="BW344" s="5">
        <v>-1</v>
      </c>
      <c r="BX344" s="5">
        <v>-1</v>
      </c>
      <c r="BY344" s="5">
        <f>IF(ISNUMBER(EmisData!Q344),EmisData!Q344/86400/365*0.12,-1)</f>
        <v>-1</v>
      </c>
      <c r="BZ344" s="5">
        <v>-1</v>
      </c>
      <c r="CA344" s="5">
        <v>-1</v>
      </c>
      <c r="CB344" s="5">
        <v>-1</v>
      </c>
      <c r="CC344" s="5">
        <v>-1</v>
      </c>
      <c r="CD344" s="5">
        <f>IF(ISNUMBER(EmisData!P344),EmisData!P344/86400/365*0.12,-1)</f>
        <v>-1</v>
      </c>
      <c r="CE344" s="5">
        <v>-1</v>
      </c>
      <c r="CF344" s="5">
        <v>-1</v>
      </c>
      <c r="CG344" s="5">
        <v>-1</v>
      </c>
      <c r="CH344" s="5">
        <v>-1</v>
      </c>
      <c r="CI344" s="5">
        <v>-1</v>
      </c>
      <c r="CJ344" s="5">
        <v>-1</v>
      </c>
      <c r="CK344" s="5">
        <v>-1</v>
      </c>
      <c r="CL344" s="5">
        <v>-1</v>
      </c>
      <c r="CM344" s="5">
        <v>-1</v>
      </c>
      <c r="CN344" s="5">
        <v>-1</v>
      </c>
      <c r="CO344" s="5">
        <v>-1</v>
      </c>
      <c r="CP344" s="5">
        <v>-1</v>
      </c>
      <c r="CQ344" s="5">
        <v>-1</v>
      </c>
      <c r="CR344" s="5">
        <v>-1</v>
      </c>
      <c r="CS344" s="5">
        <v>-1</v>
      </c>
      <c r="CT344" s="5">
        <v>-1</v>
      </c>
      <c r="CU344" s="5">
        <v>-1</v>
      </c>
      <c r="CV344" s="5">
        <v>-1</v>
      </c>
      <c r="CW344" s="5">
        <v>-1</v>
      </c>
      <c r="CX344" s="5">
        <v>-1</v>
      </c>
      <c r="CY344" s="5">
        <v>-1</v>
      </c>
      <c r="CZ344" s="5">
        <v>-1</v>
      </c>
      <c r="DA344" s="5">
        <v>-1</v>
      </c>
      <c r="DB344" s="5">
        <v>-1</v>
      </c>
      <c r="DC344" s="5">
        <v>-1</v>
      </c>
      <c r="DD344" s="5">
        <v>-1</v>
      </c>
      <c r="DE344" s="5">
        <v>-1</v>
      </c>
      <c r="DF344" s="5">
        <v>-1</v>
      </c>
      <c r="DG344" s="5">
        <v>-1</v>
      </c>
      <c r="DH344" s="5">
        <v>-1</v>
      </c>
      <c r="DI344" s="5">
        <v>-1</v>
      </c>
      <c r="DJ344" s="5">
        <v>-1</v>
      </c>
      <c r="DK344" s="5">
        <v>-1</v>
      </c>
      <c r="DL344" s="5">
        <v>-1</v>
      </c>
      <c r="DM344" s="5">
        <v>-1</v>
      </c>
      <c r="DN344" s="5">
        <v>-1</v>
      </c>
      <c r="DO344" s="5">
        <v>-1</v>
      </c>
      <c r="DP344" s="5">
        <v>-1</v>
      </c>
      <c r="DQ344" s="5">
        <v>-1</v>
      </c>
      <c r="DR344" s="5">
        <v>-1</v>
      </c>
      <c r="DS344" s="5">
        <v>-1</v>
      </c>
      <c r="DT344" s="5">
        <v>-1</v>
      </c>
      <c r="DU344" s="5">
        <v>-1</v>
      </c>
      <c r="DV344" s="5">
        <v>-1</v>
      </c>
      <c r="DW344" s="5">
        <v>-1</v>
      </c>
      <c r="DX344" s="5">
        <v>-1</v>
      </c>
      <c r="DY344" s="5">
        <v>-1</v>
      </c>
      <c r="DZ344" s="5">
        <v>-1</v>
      </c>
      <c r="EA344" s="5">
        <v>-1</v>
      </c>
      <c r="EB344" s="5">
        <v>-1</v>
      </c>
      <c r="EC344" s="5">
        <v>-1</v>
      </c>
      <c r="ED344" s="5">
        <v>-1</v>
      </c>
      <c r="EE344" s="5">
        <v>-1</v>
      </c>
      <c r="EF344" s="5">
        <v>-1</v>
      </c>
      <c r="EG344" s="5">
        <v>-1</v>
      </c>
      <c r="EH344" s="5">
        <v>-1</v>
      </c>
      <c r="EI344" s="5">
        <v>-1</v>
      </c>
      <c r="EJ344" s="5">
        <v>-1</v>
      </c>
      <c r="EK344" s="5">
        <v>-1</v>
      </c>
      <c r="EL344" s="5">
        <v>-1</v>
      </c>
      <c r="EM344" s="5">
        <v>-1</v>
      </c>
      <c r="EN344" s="5">
        <v>-1</v>
      </c>
      <c r="EO344" s="5">
        <v>-1</v>
      </c>
      <c r="EP344" s="5">
        <v>-1</v>
      </c>
      <c r="EQ344" s="5">
        <v>-1</v>
      </c>
      <c r="ER344" s="5">
        <v>-1</v>
      </c>
      <c r="ES344" s="5">
        <v>-1</v>
      </c>
      <c r="ET344" s="5">
        <v>-1</v>
      </c>
      <c r="EU344" s="5">
        <v>-1</v>
      </c>
      <c r="EV344" s="5">
        <f>IF(ISNUMBER(EmisData!R344),EmisData!R344/86400/365*0.12,-1)</f>
        <v>-1</v>
      </c>
      <c r="EW344" s="5">
        <v>-1</v>
      </c>
      <c r="EX344" s="5">
        <v>-1</v>
      </c>
      <c r="EY344" s="5">
        <v>-1</v>
      </c>
      <c r="EZ344" s="5">
        <v>-1</v>
      </c>
      <c r="FA344" s="5">
        <v>-1</v>
      </c>
      <c r="FB344" s="5">
        <v>-1</v>
      </c>
      <c r="FC344" s="5">
        <v>-1</v>
      </c>
      <c r="FD344" s="5">
        <v>-1</v>
      </c>
      <c r="FE344" s="5">
        <v>-1</v>
      </c>
      <c r="FF344" s="5">
        <v>-1</v>
      </c>
      <c r="FG344" s="5">
        <v>-1</v>
      </c>
      <c r="FH344" s="5">
        <v>-1</v>
      </c>
      <c r="FI344" s="5">
        <v>-1</v>
      </c>
      <c r="FJ344" s="5">
        <v>-1</v>
      </c>
      <c r="FK344" s="5">
        <v>-1</v>
      </c>
      <c r="FL344" s="5">
        <v>-1</v>
      </c>
      <c r="FM344" s="5">
        <v>-1</v>
      </c>
      <c r="FN344" s="5">
        <v>-1</v>
      </c>
      <c r="FO344" s="5">
        <v>-1</v>
      </c>
      <c r="FP344" s="5">
        <v>-1</v>
      </c>
      <c r="FQ344" s="5">
        <v>-1</v>
      </c>
      <c r="FR344" s="5">
        <v>-1</v>
      </c>
      <c r="FS344" s="5">
        <v>-1</v>
      </c>
      <c r="FT344" s="5">
        <v>-1</v>
      </c>
      <c r="FU344" s="5">
        <v>-1</v>
      </c>
      <c r="FV344" s="5">
        <v>-1</v>
      </c>
      <c r="FW344" s="5">
        <v>-1</v>
      </c>
      <c r="FX344" s="5">
        <v>-1</v>
      </c>
      <c r="FY344" s="5">
        <v>-1</v>
      </c>
      <c r="FZ344" s="5">
        <v>-1</v>
      </c>
      <c r="GA344" s="5">
        <v>-1</v>
      </c>
      <c r="GB344" s="5">
        <v>-1</v>
      </c>
      <c r="GC344" s="5">
        <v>-1</v>
      </c>
      <c r="GD344" s="5">
        <v>-1</v>
      </c>
      <c r="GE344" s="5">
        <v>-1</v>
      </c>
      <c r="GF344" s="5">
        <v>-1</v>
      </c>
      <c r="GG344" s="5">
        <v>-1</v>
      </c>
      <c r="GH344" s="5">
        <v>-1</v>
      </c>
      <c r="GI344" s="5">
        <v>-1</v>
      </c>
      <c r="GJ344" s="5">
        <v>-1</v>
      </c>
      <c r="GK344" s="5">
        <v>-1</v>
      </c>
      <c r="GL344" s="5">
        <v>-1</v>
      </c>
      <c r="GM344" s="5">
        <v>-1</v>
      </c>
      <c r="GN344" s="5">
        <v>-1</v>
      </c>
      <c r="GO344" s="5">
        <v>-1</v>
      </c>
      <c r="GP344" s="5">
        <v>-1</v>
      </c>
      <c r="GQ344" s="5">
        <v>-1</v>
      </c>
      <c r="GR344" s="5">
        <v>-1</v>
      </c>
      <c r="GS344" s="5">
        <v>-1</v>
      </c>
      <c r="GT344" s="5">
        <f>IF(ISNUMBER(EmisData!L344),EmisData!L344/86400/365*0.12,-1)</f>
        <v>-1</v>
      </c>
      <c r="GU344" s="5">
        <v>-1</v>
      </c>
      <c r="GV344" s="5">
        <v>-1</v>
      </c>
      <c r="GW344" s="5">
        <v>-1</v>
      </c>
      <c r="GX344" s="5">
        <v>-1</v>
      </c>
      <c r="GY344" s="5">
        <f>IF(ISNUMBER(EmisData!O344),EmisData!O344/86400/365*0.12,-1)</f>
        <v>-1</v>
      </c>
      <c r="GZ344" s="5">
        <v>-1</v>
      </c>
      <c r="HA344" s="5">
        <v>-1</v>
      </c>
      <c r="HB344" s="5">
        <v>-1</v>
      </c>
      <c r="HC344" s="5">
        <v>-1</v>
      </c>
      <c r="HD344" s="5">
        <v>-1</v>
      </c>
      <c r="HE344" s="5">
        <v>-1</v>
      </c>
      <c r="HF344" s="5">
        <v>-1</v>
      </c>
      <c r="HG344" s="5">
        <v>-1</v>
      </c>
      <c r="HH344" s="5">
        <v>-1</v>
      </c>
      <c r="HI344" s="5">
        <f>IF(ISNUMBER(EmisData!M344),EmisData!M344/86400/365*0.12,-1)</f>
        <v>-1</v>
      </c>
      <c r="HJ344" s="5">
        <v>-1</v>
      </c>
      <c r="HK344" s="5">
        <v>-1</v>
      </c>
      <c r="HL344" s="5">
        <v>-1</v>
      </c>
      <c r="HM344" s="5">
        <v>-1</v>
      </c>
      <c r="HN344" s="5">
        <v>-1</v>
      </c>
      <c r="HO344" s="5">
        <v>-1</v>
      </c>
      <c r="HP344" s="5">
        <v>-1</v>
      </c>
      <c r="HQ344" s="5" t="s">
        <v>720</v>
      </c>
      <c r="HR344" s="5" t="str">
        <f>EmisData!Z344</f>
        <v/>
      </c>
    </row>
    <row r="345" spans="1:226" x14ac:dyDescent="0.25">
      <c r="A345" s="35" t="s">
        <v>11672</v>
      </c>
      <c r="B345" s="26">
        <v>2778</v>
      </c>
      <c r="C345" s="36" t="s">
        <v>11671</v>
      </c>
      <c r="D345" s="5">
        <v>2</v>
      </c>
      <c r="E345" s="5">
        <v>0</v>
      </c>
      <c r="F345" s="5">
        <f>VLOOKUP($B345,STPdata!$B:$J,6,FALSE)</f>
        <v>9.7459468631234656E-17</v>
      </c>
      <c r="G345" s="5">
        <f>VLOOKUP($B345,STPdata!$B:$J,7,FALSE)</f>
        <v>0.24592308870236643</v>
      </c>
      <c r="H345" s="5">
        <f>VLOOKUP($B345,STPdata!$B:$J,8,FALSE)</f>
        <v>2.1041141131660874E-3</v>
      </c>
      <c r="I345" s="5">
        <f>VLOOKUP($B345,STPdata!$B:$J,9,FALSE)</f>
        <v>0.75197279718446719</v>
      </c>
      <c r="J345" s="5">
        <v>-1</v>
      </c>
      <c r="K345" s="5">
        <v>-1</v>
      </c>
      <c r="L345" s="5">
        <v>-1</v>
      </c>
      <c r="M345" s="5">
        <v>-1</v>
      </c>
      <c r="N345" s="5">
        <v>-1</v>
      </c>
      <c r="O345" s="5">
        <v>-1</v>
      </c>
      <c r="P345" s="5">
        <v>-1</v>
      </c>
      <c r="Q345" s="5">
        <v>-1</v>
      </c>
      <c r="R345" s="5">
        <v>-1</v>
      </c>
      <c r="S345" s="5">
        <v>-1</v>
      </c>
      <c r="T345" s="5">
        <v>-1</v>
      </c>
      <c r="U345" s="5">
        <v>-1</v>
      </c>
      <c r="V345" s="5">
        <f>IF(ISNUMBER(EmisData!N345),EmisData!N345/86400/365*0.12,-1)</f>
        <v>-1</v>
      </c>
      <c r="W345" s="5">
        <v>-1</v>
      </c>
      <c r="X345" s="5">
        <v>-1</v>
      </c>
      <c r="Y345" s="5">
        <v>-1</v>
      </c>
      <c r="Z345" s="5">
        <v>-1</v>
      </c>
      <c r="AA345" s="5">
        <v>-1</v>
      </c>
      <c r="AB345" s="5">
        <v>-1</v>
      </c>
      <c r="AC345" s="5">
        <v>-1</v>
      </c>
      <c r="AD345" s="5">
        <v>-1</v>
      </c>
      <c r="AE345" s="5">
        <v>-1</v>
      </c>
      <c r="AF345" s="5">
        <v>-1</v>
      </c>
      <c r="AG345" s="5">
        <v>-1</v>
      </c>
      <c r="AH345" s="5">
        <v>-1</v>
      </c>
      <c r="AI345" s="5">
        <v>-1</v>
      </c>
      <c r="AJ345" s="5">
        <v>-1</v>
      </c>
      <c r="AK345" s="5">
        <v>-1</v>
      </c>
      <c r="AL345" s="5">
        <v>-1</v>
      </c>
      <c r="AM345" s="5">
        <v>-1</v>
      </c>
      <c r="AN345" s="5">
        <v>-1</v>
      </c>
      <c r="AO345" s="5">
        <v>-1</v>
      </c>
      <c r="AP345" s="5">
        <v>-1</v>
      </c>
      <c r="AQ345" s="5">
        <v>-1</v>
      </c>
      <c r="AR345" s="5">
        <v>-1</v>
      </c>
      <c r="AS345" s="5">
        <v>-1</v>
      </c>
      <c r="AT345" s="5">
        <v>-1</v>
      </c>
      <c r="AU345" s="5">
        <v>-1</v>
      </c>
      <c r="AV345" s="5">
        <v>-1</v>
      </c>
      <c r="AW345" s="5">
        <v>-1</v>
      </c>
      <c r="AX345" s="5">
        <v>-1</v>
      </c>
      <c r="AY345" s="5">
        <v>-1</v>
      </c>
      <c r="AZ345" s="5">
        <v>-1</v>
      </c>
      <c r="BA345" s="5">
        <v>-1</v>
      </c>
      <c r="BB345" s="5">
        <v>-1</v>
      </c>
      <c r="BC345" s="5">
        <v>-1</v>
      </c>
      <c r="BD345" s="5">
        <v>-1</v>
      </c>
      <c r="BE345" s="5">
        <v>-1</v>
      </c>
      <c r="BF345" s="5">
        <v>-1</v>
      </c>
      <c r="BG345" s="5">
        <v>-1</v>
      </c>
      <c r="BH345" s="5">
        <v>-1</v>
      </c>
      <c r="BI345" s="5">
        <v>-1</v>
      </c>
      <c r="BJ345" s="5">
        <v>-1</v>
      </c>
      <c r="BK345" s="5">
        <v>-1</v>
      </c>
      <c r="BL345" s="5">
        <v>-1</v>
      </c>
      <c r="BM345" s="5">
        <v>-1</v>
      </c>
      <c r="BN345" s="5">
        <v>-1</v>
      </c>
      <c r="BO345" s="5">
        <v>-1</v>
      </c>
      <c r="BP345" s="5">
        <v>-1</v>
      </c>
      <c r="BQ345" s="5">
        <v>-1</v>
      </c>
      <c r="BR345" s="5">
        <v>-1</v>
      </c>
      <c r="BS345" s="5">
        <v>-1</v>
      </c>
      <c r="BT345" s="5">
        <v>-1</v>
      </c>
      <c r="BU345" s="5">
        <v>-1</v>
      </c>
      <c r="BV345" s="5">
        <v>-1</v>
      </c>
      <c r="BW345" s="5">
        <v>-1</v>
      </c>
      <c r="BX345" s="5">
        <v>-1</v>
      </c>
      <c r="BY345" s="5">
        <f>IF(ISNUMBER(EmisData!Q345),EmisData!Q345/86400/365*0.12,-1)</f>
        <v>-1</v>
      </c>
      <c r="BZ345" s="5">
        <v>-1</v>
      </c>
      <c r="CA345" s="5">
        <v>-1</v>
      </c>
      <c r="CB345" s="5">
        <v>-1</v>
      </c>
      <c r="CC345" s="5">
        <v>-1</v>
      </c>
      <c r="CD345" s="5">
        <f>IF(ISNUMBER(EmisData!P345),EmisData!P345/86400/365*0.12,-1)</f>
        <v>-1</v>
      </c>
      <c r="CE345" s="5">
        <v>-1</v>
      </c>
      <c r="CF345" s="5">
        <v>-1</v>
      </c>
      <c r="CG345" s="5">
        <v>-1</v>
      </c>
      <c r="CH345" s="5">
        <v>-1</v>
      </c>
      <c r="CI345" s="5">
        <v>-1</v>
      </c>
      <c r="CJ345" s="5">
        <v>-1</v>
      </c>
      <c r="CK345" s="5">
        <v>-1</v>
      </c>
      <c r="CL345" s="5">
        <v>-1</v>
      </c>
      <c r="CM345" s="5">
        <v>-1</v>
      </c>
      <c r="CN345" s="5">
        <v>-1</v>
      </c>
      <c r="CO345" s="5">
        <v>-1</v>
      </c>
      <c r="CP345" s="5">
        <v>-1</v>
      </c>
      <c r="CQ345" s="5">
        <v>-1</v>
      </c>
      <c r="CR345" s="5">
        <v>-1</v>
      </c>
      <c r="CS345" s="5">
        <v>-1</v>
      </c>
      <c r="CT345" s="5">
        <v>-1</v>
      </c>
      <c r="CU345" s="5">
        <v>-1</v>
      </c>
      <c r="CV345" s="5">
        <v>-1</v>
      </c>
      <c r="CW345" s="5">
        <v>-1</v>
      </c>
      <c r="CX345" s="5">
        <v>-1</v>
      </c>
      <c r="CY345" s="5">
        <v>-1</v>
      </c>
      <c r="CZ345" s="5">
        <v>-1</v>
      </c>
      <c r="DA345" s="5">
        <v>-1</v>
      </c>
      <c r="DB345" s="5">
        <v>-1</v>
      </c>
      <c r="DC345" s="5">
        <v>-1</v>
      </c>
      <c r="DD345" s="5">
        <v>-1</v>
      </c>
      <c r="DE345" s="5">
        <v>-1</v>
      </c>
      <c r="DF345" s="5">
        <v>-1</v>
      </c>
      <c r="DG345" s="5">
        <v>-1</v>
      </c>
      <c r="DH345" s="5">
        <v>-1</v>
      </c>
      <c r="DI345" s="5">
        <v>-1</v>
      </c>
      <c r="DJ345" s="5">
        <v>-1</v>
      </c>
      <c r="DK345" s="5">
        <v>-1</v>
      </c>
      <c r="DL345" s="5">
        <v>-1</v>
      </c>
      <c r="DM345" s="5">
        <v>-1</v>
      </c>
      <c r="DN345" s="5">
        <v>-1</v>
      </c>
      <c r="DO345" s="5">
        <v>-1</v>
      </c>
      <c r="DP345" s="5">
        <v>-1</v>
      </c>
      <c r="DQ345" s="5">
        <v>-1</v>
      </c>
      <c r="DR345" s="5">
        <v>-1</v>
      </c>
      <c r="DS345" s="5">
        <v>-1</v>
      </c>
      <c r="DT345" s="5">
        <v>-1</v>
      </c>
      <c r="DU345" s="5">
        <v>-1</v>
      </c>
      <c r="DV345" s="5">
        <v>-1</v>
      </c>
      <c r="DW345" s="5">
        <v>-1</v>
      </c>
      <c r="DX345" s="5">
        <v>-1</v>
      </c>
      <c r="DY345" s="5">
        <v>-1</v>
      </c>
      <c r="DZ345" s="5">
        <v>-1</v>
      </c>
      <c r="EA345" s="5">
        <v>-1</v>
      </c>
      <c r="EB345" s="5">
        <v>-1</v>
      </c>
      <c r="EC345" s="5">
        <v>-1</v>
      </c>
      <c r="ED345" s="5">
        <v>-1</v>
      </c>
      <c r="EE345" s="5">
        <v>-1</v>
      </c>
      <c r="EF345" s="5">
        <v>-1</v>
      </c>
      <c r="EG345" s="5">
        <v>-1</v>
      </c>
      <c r="EH345" s="5">
        <v>-1</v>
      </c>
      <c r="EI345" s="5">
        <v>-1</v>
      </c>
      <c r="EJ345" s="5">
        <v>-1</v>
      </c>
      <c r="EK345" s="5">
        <v>-1</v>
      </c>
      <c r="EL345" s="5">
        <v>-1</v>
      </c>
      <c r="EM345" s="5">
        <v>-1</v>
      </c>
      <c r="EN345" s="5">
        <v>-1</v>
      </c>
      <c r="EO345" s="5">
        <v>-1</v>
      </c>
      <c r="EP345" s="5">
        <v>-1</v>
      </c>
      <c r="EQ345" s="5">
        <v>-1</v>
      </c>
      <c r="ER345" s="5">
        <v>-1</v>
      </c>
      <c r="ES345" s="5">
        <v>-1</v>
      </c>
      <c r="ET345" s="5">
        <v>-1</v>
      </c>
      <c r="EU345" s="5">
        <v>-1</v>
      </c>
      <c r="EV345" s="5">
        <f>IF(ISNUMBER(EmisData!R345),EmisData!R345/86400/365*0.12,-1)</f>
        <v>-1</v>
      </c>
      <c r="EW345" s="5">
        <v>-1</v>
      </c>
      <c r="EX345" s="5">
        <v>-1</v>
      </c>
      <c r="EY345" s="5">
        <v>-1</v>
      </c>
      <c r="EZ345" s="5">
        <v>-1</v>
      </c>
      <c r="FA345" s="5">
        <v>-1</v>
      </c>
      <c r="FB345" s="5">
        <v>-1</v>
      </c>
      <c r="FC345" s="5">
        <v>-1</v>
      </c>
      <c r="FD345" s="5">
        <v>-1</v>
      </c>
      <c r="FE345" s="5">
        <v>-1</v>
      </c>
      <c r="FF345" s="5">
        <v>-1</v>
      </c>
      <c r="FG345" s="5">
        <v>-1</v>
      </c>
      <c r="FH345" s="5">
        <v>-1</v>
      </c>
      <c r="FI345" s="5">
        <v>-1</v>
      </c>
      <c r="FJ345" s="5">
        <v>-1</v>
      </c>
      <c r="FK345" s="5">
        <v>-1</v>
      </c>
      <c r="FL345" s="5">
        <v>-1</v>
      </c>
      <c r="FM345" s="5">
        <v>-1</v>
      </c>
      <c r="FN345" s="5">
        <v>-1</v>
      </c>
      <c r="FO345" s="5">
        <v>-1</v>
      </c>
      <c r="FP345" s="5">
        <v>-1</v>
      </c>
      <c r="FQ345" s="5">
        <v>-1</v>
      </c>
      <c r="FR345" s="5">
        <v>-1</v>
      </c>
      <c r="FS345" s="5">
        <v>-1</v>
      </c>
      <c r="FT345" s="5">
        <v>-1</v>
      </c>
      <c r="FU345" s="5">
        <v>-1</v>
      </c>
      <c r="FV345" s="5">
        <v>-1</v>
      </c>
      <c r="FW345" s="5">
        <v>-1</v>
      </c>
      <c r="FX345" s="5">
        <v>-1</v>
      </c>
      <c r="FY345" s="5">
        <v>-1</v>
      </c>
      <c r="FZ345" s="5">
        <v>-1</v>
      </c>
      <c r="GA345" s="5">
        <v>-1</v>
      </c>
      <c r="GB345" s="5">
        <v>-1</v>
      </c>
      <c r="GC345" s="5">
        <v>-1</v>
      </c>
      <c r="GD345" s="5">
        <v>-1</v>
      </c>
      <c r="GE345" s="5">
        <v>-1</v>
      </c>
      <c r="GF345" s="5">
        <v>-1</v>
      </c>
      <c r="GG345" s="5">
        <v>-1</v>
      </c>
      <c r="GH345" s="5">
        <v>-1</v>
      </c>
      <c r="GI345" s="5">
        <v>-1</v>
      </c>
      <c r="GJ345" s="5">
        <v>-1</v>
      </c>
      <c r="GK345" s="5">
        <v>-1</v>
      </c>
      <c r="GL345" s="5">
        <v>-1</v>
      </c>
      <c r="GM345" s="5">
        <v>-1</v>
      </c>
      <c r="GN345" s="5">
        <v>-1</v>
      </c>
      <c r="GO345" s="5">
        <v>-1</v>
      </c>
      <c r="GP345" s="5">
        <v>-1</v>
      </c>
      <c r="GQ345" s="5">
        <v>-1</v>
      </c>
      <c r="GR345" s="5">
        <v>-1</v>
      </c>
      <c r="GS345" s="5">
        <v>-1</v>
      </c>
      <c r="GT345" s="5">
        <f>IF(ISNUMBER(EmisData!L345),EmisData!L345/86400/365*0.12,-1)</f>
        <v>6.9661339421613392E-7</v>
      </c>
      <c r="GU345" s="5">
        <v>-1</v>
      </c>
      <c r="GV345" s="5">
        <v>-1</v>
      </c>
      <c r="GW345" s="5">
        <v>-1</v>
      </c>
      <c r="GX345" s="5">
        <v>-1</v>
      </c>
      <c r="GY345" s="5">
        <f>IF(ISNUMBER(EmisData!O345),EmisData!O345/86400/365*0.12,-1)</f>
        <v>-1</v>
      </c>
      <c r="GZ345" s="5">
        <v>-1</v>
      </c>
      <c r="HA345" s="5">
        <v>-1</v>
      </c>
      <c r="HB345" s="5">
        <v>-1</v>
      </c>
      <c r="HC345" s="5">
        <v>-1</v>
      </c>
      <c r="HD345" s="5">
        <v>-1</v>
      </c>
      <c r="HE345" s="5">
        <v>-1</v>
      </c>
      <c r="HF345" s="5">
        <v>-1</v>
      </c>
      <c r="HG345" s="5">
        <v>-1</v>
      </c>
      <c r="HH345" s="5">
        <v>-1</v>
      </c>
      <c r="HI345" s="5">
        <f>IF(ISNUMBER(EmisData!M345),EmisData!M345/86400/365*0.12,-1)</f>
        <v>1.519316541464133E-7</v>
      </c>
      <c r="HJ345" s="5">
        <v>-1</v>
      </c>
      <c r="HK345" s="5">
        <v>-1</v>
      </c>
      <c r="HL345" s="5">
        <v>-1</v>
      </c>
      <c r="HM345" s="5">
        <v>-1</v>
      </c>
      <c r="HN345" s="5">
        <v>-1</v>
      </c>
      <c r="HO345" s="5">
        <v>-1</v>
      </c>
      <c r="HP345" s="5">
        <v>-1</v>
      </c>
      <c r="HQ345" s="5" t="s">
        <v>720</v>
      </c>
      <c r="HR345" s="5" t="str">
        <f>EmisData!Z345</f>
        <v>yes</v>
      </c>
    </row>
    <row r="346" spans="1:226" x14ac:dyDescent="0.25">
      <c r="A346" s="38" t="s">
        <v>11703</v>
      </c>
      <c r="B346" s="26">
        <v>2785</v>
      </c>
      <c r="C346" s="37" t="s">
        <v>11702</v>
      </c>
      <c r="D346" s="5">
        <v>2</v>
      </c>
      <c r="E346" s="5">
        <v>0</v>
      </c>
      <c r="F346" s="5">
        <f>VLOOKUP($B346,STPdata!$B:$J,6,FALSE)</f>
        <v>6.8259292814690612E-7</v>
      </c>
      <c r="G346" s="5">
        <f>VLOOKUP($B346,STPdata!$B:$J,7,FALSE)</f>
        <v>0.48937247591112898</v>
      </c>
      <c r="H346" s="5">
        <f>VLOOKUP($B346,STPdata!$B:$J,8,FALSE)</f>
        <v>2.6801685421712115E-2</v>
      </c>
      <c r="I346" s="5">
        <f>VLOOKUP($B346,STPdata!$B:$J,9,FALSE)</f>
        <v>0.48382515607422927</v>
      </c>
      <c r="J346" s="5">
        <v>-1</v>
      </c>
      <c r="K346" s="5">
        <v>-1</v>
      </c>
      <c r="L346" s="5">
        <v>-1</v>
      </c>
      <c r="M346" s="5">
        <v>-1</v>
      </c>
      <c r="N346" s="5">
        <v>-1</v>
      </c>
      <c r="O346" s="5">
        <v>-1</v>
      </c>
      <c r="P346" s="5">
        <v>-1</v>
      </c>
      <c r="Q346" s="5">
        <v>-1</v>
      </c>
      <c r="R346" s="5">
        <v>-1</v>
      </c>
      <c r="S346" s="5">
        <v>-1</v>
      </c>
      <c r="T346" s="5">
        <v>-1</v>
      </c>
      <c r="U346" s="5">
        <v>-1</v>
      </c>
      <c r="V346" s="5">
        <f>IF(ISNUMBER(EmisData!N346),EmisData!N346/86400/365*0.12,-1)</f>
        <v>-1</v>
      </c>
      <c r="W346" s="5">
        <v>-1</v>
      </c>
      <c r="X346" s="5">
        <v>-1</v>
      </c>
      <c r="Y346" s="5">
        <v>-1</v>
      </c>
      <c r="Z346" s="5">
        <v>-1</v>
      </c>
      <c r="AA346" s="5">
        <v>-1</v>
      </c>
      <c r="AB346" s="5">
        <v>-1</v>
      </c>
      <c r="AC346" s="5">
        <v>-1</v>
      </c>
      <c r="AD346" s="5">
        <v>-1</v>
      </c>
      <c r="AE346" s="5">
        <v>-1</v>
      </c>
      <c r="AF346" s="5">
        <v>-1</v>
      </c>
      <c r="AG346" s="5">
        <v>-1</v>
      </c>
      <c r="AH346" s="5">
        <v>-1</v>
      </c>
      <c r="AI346" s="5">
        <v>-1</v>
      </c>
      <c r="AJ346" s="5">
        <v>-1</v>
      </c>
      <c r="AK346" s="5">
        <v>-1</v>
      </c>
      <c r="AL346" s="5">
        <v>-1</v>
      </c>
      <c r="AM346" s="5">
        <v>-1</v>
      </c>
      <c r="AN346" s="5">
        <v>-1</v>
      </c>
      <c r="AO346" s="5">
        <v>-1</v>
      </c>
      <c r="AP346" s="5">
        <v>-1</v>
      </c>
      <c r="AQ346" s="5">
        <v>-1</v>
      </c>
      <c r="AR346" s="5">
        <v>-1</v>
      </c>
      <c r="AS346" s="5">
        <v>-1</v>
      </c>
      <c r="AT346" s="5">
        <v>-1</v>
      </c>
      <c r="AU346" s="5">
        <v>-1</v>
      </c>
      <c r="AV346" s="5">
        <v>-1</v>
      </c>
      <c r="AW346" s="5">
        <v>-1</v>
      </c>
      <c r="AX346" s="5">
        <v>-1</v>
      </c>
      <c r="AY346" s="5">
        <v>-1</v>
      </c>
      <c r="AZ346" s="5">
        <v>-1</v>
      </c>
      <c r="BA346" s="5">
        <v>-1</v>
      </c>
      <c r="BB346" s="5">
        <v>-1</v>
      </c>
      <c r="BC346" s="5">
        <v>-1</v>
      </c>
      <c r="BD346" s="5">
        <v>-1</v>
      </c>
      <c r="BE346" s="5">
        <v>-1</v>
      </c>
      <c r="BF346" s="5">
        <v>-1</v>
      </c>
      <c r="BG346" s="5">
        <v>-1</v>
      </c>
      <c r="BH346" s="5">
        <v>-1</v>
      </c>
      <c r="BI346" s="5">
        <v>-1</v>
      </c>
      <c r="BJ346" s="5">
        <v>-1</v>
      </c>
      <c r="BK346" s="5">
        <v>-1</v>
      </c>
      <c r="BL346" s="5">
        <v>-1</v>
      </c>
      <c r="BM346" s="5">
        <v>-1</v>
      </c>
      <c r="BN346" s="5">
        <v>-1</v>
      </c>
      <c r="BO346" s="5">
        <v>-1</v>
      </c>
      <c r="BP346" s="5">
        <v>-1</v>
      </c>
      <c r="BQ346" s="5">
        <v>-1</v>
      </c>
      <c r="BR346" s="5">
        <v>-1</v>
      </c>
      <c r="BS346" s="5">
        <v>-1</v>
      </c>
      <c r="BT346" s="5">
        <v>-1</v>
      </c>
      <c r="BU346" s="5">
        <v>-1</v>
      </c>
      <c r="BV346" s="5">
        <v>-1</v>
      </c>
      <c r="BW346" s="5">
        <v>-1</v>
      </c>
      <c r="BX346" s="5">
        <v>-1</v>
      </c>
      <c r="BY346" s="5">
        <f>IF(ISNUMBER(EmisData!Q346),EmisData!Q346/86400/365*0.12,-1)</f>
        <v>-1</v>
      </c>
      <c r="BZ346" s="5">
        <v>-1</v>
      </c>
      <c r="CA346" s="5">
        <v>-1</v>
      </c>
      <c r="CB346" s="5">
        <v>-1</v>
      </c>
      <c r="CC346" s="5">
        <v>-1</v>
      </c>
      <c r="CD346" s="5">
        <f>IF(ISNUMBER(EmisData!P346),EmisData!P346/86400/365*0.12,-1)</f>
        <v>-1</v>
      </c>
      <c r="CE346" s="5">
        <v>-1</v>
      </c>
      <c r="CF346" s="5">
        <v>-1</v>
      </c>
      <c r="CG346" s="5">
        <v>-1</v>
      </c>
      <c r="CH346" s="5">
        <v>-1</v>
      </c>
      <c r="CI346" s="5">
        <v>-1</v>
      </c>
      <c r="CJ346" s="5">
        <v>-1</v>
      </c>
      <c r="CK346" s="5">
        <v>-1</v>
      </c>
      <c r="CL346" s="5">
        <v>-1</v>
      </c>
      <c r="CM346" s="5">
        <v>-1</v>
      </c>
      <c r="CN346" s="5">
        <v>-1</v>
      </c>
      <c r="CO346" s="5">
        <v>-1</v>
      </c>
      <c r="CP346" s="5">
        <v>-1</v>
      </c>
      <c r="CQ346" s="5">
        <v>-1</v>
      </c>
      <c r="CR346" s="5">
        <v>-1</v>
      </c>
      <c r="CS346" s="5">
        <v>-1</v>
      </c>
      <c r="CT346" s="5">
        <v>-1</v>
      </c>
      <c r="CU346" s="5">
        <v>-1</v>
      </c>
      <c r="CV346" s="5">
        <v>-1</v>
      </c>
      <c r="CW346" s="5">
        <v>-1</v>
      </c>
      <c r="CX346" s="5">
        <v>-1</v>
      </c>
      <c r="CY346" s="5">
        <v>-1</v>
      </c>
      <c r="CZ346" s="5">
        <v>-1</v>
      </c>
      <c r="DA346" s="5">
        <v>-1</v>
      </c>
      <c r="DB346" s="5">
        <v>-1</v>
      </c>
      <c r="DC346" s="5">
        <v>-1</v>
      </c>
      <c r="DD346" s="5">
        <v>-1</v>
      </c>
      <c r="DE346" s="5">
        <v>-1</v>
      </c>
      <c r="DF346" s="5">
        <v>-1</v>
      </c>
      <c r="DG346" s="5">
        <v>-1</v>
      </c>
      <c r="DH346" s="5">
        <v>-1</v>
      </c>
      <c r="DI346" s="5">
        <v>-1</v>
      </c>
      <c r="DJ346" s="5">
        <v>-1</v>
      </c>
      <c r="DK346" s="5">
        <v>-1</v>
      </c>
      <c r="DL346" s="5">
        <v>-1</v>
      </c>
      <c r="DM346" s="5">
        <v>-1</v>
      </c>
      <c r="DN346" s="5">
        <v>-1</v>
      </c>
      <c r="DO346" s="5">
        <v>-1</v>
      </c>
      <c r="DP346" s="5">
        <v>-1</v>
      </c>
      <c r="DQ346" s="5">
        <v>-1</v>
      </c>
      <c r="DR346" s="5">
        <v>-1</v>
      </c>
      <c r="DS346" s="5">
        <v>-1</v>
      </c>
      <c r="DT346" s="5">
        <v>-1</v>
      </c>
      <c r="DU346" s="5">
        <v>-1</v>
      </c>
      <c r="DV346" s="5">
        <v>-1</v>
      </c>
      <c r="DW346" s="5">
        <v>-1</v>
      </c>
      <c r="DX346" s="5">
        <v>-1</v>
      </c>
      <c r="DY346" s="5">
        <v>-1</v>
      </c>
      <c r="DZ346" s="5">
        <v>-1</v>
      </c>
      <c r="EA346" s="5">
        <v>-1</v>
      </c>
      <c r="EB346" s="5">
        <v>-1</v>
      </c>
      <c r="EC346" s="5">
        <v>-1</v>
      </c>
      <c r="ED346" s="5">
        <v>-1</v>
      </c>
      <c r="EE346" s="5">
        <v>-1</v>
      </c>
      <c r="EF346" s="5">
        <v>-1</v>
      </c>
      <c r="EG346" s="5">
        <v>-1</v>
      </c>
      <c r="EH346" s="5">
        <v>-1</v>
      </c>
      <c r="EI346" s="5">
        <v>-1</v>
      </c>
      <c r="EJ346" s="5">
        <v>-1</v>
      </c>
      <c r="EK346" s="5">
        <v>-1</v>
      </c>
      <c r="EL346" s="5">
        <v>-1</v>
      </c>
      <c r="EM346" s="5">
        <v>-1</v>
      </c>
      <c r="EN346" s="5">
        <v>-1</v>
      </c>
      <c r="EO346" s="5">
        <v>-1</v>
      </c>
      <c r="EP346" s="5">
        <v>-1</v>
      </c>
      <c r="EQ346" s="5">
        <v>-1</v>
      </c>
      <c r="ER346" s="5">
        <v>-1</v>
      </c>
      <c r="ES346" s="5">
        <v>-1</v>
      </c>
      <c r="ET346" s="5">
        <v>-1</v>
      </c>
      <c r="EU346" s="5">
        <v>-1</v>
      </c>
      <c r="EV346" s="5">
        <f>IF(ISNUMBER(EmisData!R346),EmisData!R346/86400/365*0.12,-1)</f>
        <v>-1</v>
      </c>
      <c r="EW346" s="5">
        <v>-1</v>
      </c>
      <c r="EX346" s="5">
        <v>-1</v>
      </c>
      <c r="EY346" s="5">
        <v>-1</v>
      </c>
      <c r="EZ346" s="5">
        <v>-1</v>
      </c>
      <c r="FA346" s="5">
        <v>-1</v>
      </c>
      <c r="FB346" s="5">
        <v>-1</v>
      </c>
      <c r="FC346" s="5">
        <v>-1</v>
      </c>
      <c r="FD346" s="5">
        <v>-1</v>
      </c>
      <c r="FE346" s="5">
        <v>-1</v>
      </c>
      <c r="FF346" s="5">
        <v>-1</v>
      </c>
      <c r="FG346" s="5">
        <v>-1</v>
      </c>
      <c r="FH346" s="5">
        <v>-1</v>
      </c>
      <c r="FI346" s="5">
        <v>-1</v>
      </c>
      <c r="FJ346" s="5">
        <v>-1</v>
      </c>
      <c r="FK346" s="5">
        <v>-1</v>
      </c>
      <c r="FL346" s="5">
        <v>-1</v>
      </c>
      <c r="FM346" s="5">
        <v>-1</v>
      </c>
      <c r="FN346" s="5">
        <v>-1</v>
      </c>
      <c r="FO346" s="5">
        <v>-1</v>
      </c>
      <c r="FP346" s="5">
        <v>-1</v>
      </c>
      <c r="FQ346" s="5">
        <v>-1</v>
      </c>
      <c r="FR346" s="5">
        <v>-1</v>
      </c>
      <c r="FS346" s="5">
        <v>-1</v>
      </c>
      <c r="FT346" s="5">
        <v>-1</v>
      </c>
      <c r="FU346" s="5">
        <v>-1</v>
      </c>
      <c r="FV346" s="5">
        <v>-1</v>
      </c>
      <c r="FW346" s="5">
        <v>-1</v>
      </c>
      <c r="FX346" s="5">
        <v>-1</v>
      </c>
      <c r="FY346" s="5">
        <v>-1</v>
      </c>
      <c r="FZ346" s="5">
        <v>-1</v>
      </c>
      <c r="GA346" s="5">
        <v>-1</v>
      </c>
      <c r="GB346" s="5">
        <v>-1</v>
      </c>
      <c r="GC346" s="5">
        <v>-1</v>
      </c>
      <c r="GD346" s="5">
        <v>-1</v>
      </c>
      <c r="GE346" s="5">
        <v>-1</v>
      </c>
      <c r="GF346" s="5">
        <v>-1</v>
      </c>
      <c r="GG346" s="5">
        <v>-1</v>
      </c>
      <c r="GH346" s="5">
        <v>-1</v>
      </c>
      <c r="GI346" s="5">
        <v>-1</v>
      </c>
      <c r="GJ346" s="5">
        <v>-1</v>
      </c>
      <c r="GK346" s="5">
        <v>-1</v>
      </c>
      <c r="GL346" s="5">
        <v>-1</v>
      </c>
      <c r="GM346" s="5">
        <v>-1</v>
      </c>
      <c r="GN346" s="5">
        <v>-1</v>
      </c>
      <c r="GO346" s="5">
        <v>-1</v>
      </c>
      <c r="GP346" s="5">
        <v>-1</v>
      </c>
      <c r="GQ346" s="5">
        <v>-1</v>
      </c>
      <c r="GR346" s="5">
        <v>-1</v>
      </c>
      <c r="GS346" s="5">
        <v>-1</v>
      </c>
      <c r="GT346" s="5">
        <f>IF(ISNUMBER(EmisData!L346),EmisData!L346/86400/365*0.12,-1)</f>
        <v>8.7519025875190249E-7</v>
      </c>
      <c r="GU346" s="5">
        <v>-1</v>
      </c>
      <c r="GV346" s="5">
        <v>-1</v>
      </c>
      <c r="GW346" s="5">
        <v>-1</v>
      </c>
      <c r="GX346" s="5">
        <v>-1</v>
      </c>
      <c r="GY346" s="5">
        <f>IF(ISNUMBER(EmisData!O346),EmisData!O346/86400/365*0.12,-1)</f>
        <v>-1</v>
      </c>
      <c r="GZ346" s="5">
        <v>-1</v>
      </c>
      <c r="HA346" s="5">
        <v>-1</v>
      </c>
      <c r="HB346" s="5">
        <v>-1</v>
      </c>
      <c r="HC346" s="5">
        <v>-1</v>
      </c>
      <c r="HD346" s="5">
        <v>-1</v>
      </c>
      <c r="HE346" s="5">
        <v>-1</v>
      </c>
      <c r="HF346" s="5">
        <v>-1</v>
      </c>
      <c r="HG346" s="5">
        <v>-1</v>
      </c>
      <c r="HH346" s="5">
        <v>-1</v>
      </c>
      <c r="HI346" s="5">
        <f>IF(ISNUMBER(EmisData!M346),EmisData!M346/86400/365*0.12,-1)</f>
        <v>-1</v>
      </c>
      <c r="HJ346" s="5">
        <v>-1</v>
      </c>
      <c r="HK346" s="5">
        <v>-1</v>
      </c>
      <c r="HL346" s="5">
        <v>-1</v>
      </c>
      <c r="HM346" s="5">
        <v>-1</v>
      </c>
      <c r="HN346" s="5">
        <v>-1</v>
      </c>
      <c r="HO346" s="5">
        <v>-1</v>
      </c>
      <c r="HP346" s="5">
        <v>-1</v>
      </c>
      <c r="HQ346" s="5" t="s">
        <v>720</v>
      </c>
      <c r="HR346" s="5" t="str">
        <f>EmisData!Z346</f>
        <v>yes</v>
      </c>
    </row>
    <row r="347" spans="1:226" x14ac:dyDescent="0.25">
      <c r="A347" s="35" t="s">
        <v>11767</v>
      </c>
      <c r="B347" s="26">
        <v>2801</v>
      </c>
      <c r="C347" s="36" t="s">
        <v>11766</v>
      </c>
      <c r="D347" s="5">
        <v>2</v>
      </c>
      <c r="E347" s="5">
        <v>0</v>
      </c>
      <c r="F347" s="5">
        <f>VLOOKUP($B347,STPdata!$B:$J,6,FALSE)</f>
        <v>2.1244835139136175E-25</v>
      </c>
      <c r="G347" s="5">
        <f>VLOOKUP($B347,STPdata!$B:$J,7,FALSE)</f>
        <v>0.24643075210721488</v>
      </c>
      <c r="H347" s="5">
        <f>VLOOKUP($B347,STPdata!$B:$J,8,FALSE)</f>
        <v>5.3799110729454248E-7</v>
      </c>
      <c r="I347" s="5">
        <f>VLOOKUP($B347,STPdata!$B:$J,9,FALSE)</f>
        <v>0.75356870990167768</v>
      </c>
      <c r="J347" s="5">
        <v>-1</v>
      </c>
      <c r="K347" s="5">
        <v>-1</v>
      </c>
      <c r="L347" s="5">
        <v>-1</v>
      </c>
      <c r="M347" s="5">
        <v>-1</v>
      </c>
      <c r="N347" s="5">
        <v>-1</v>
      </c>
      <c r="O347" s="5">
        <v>-1</v>
      </c>
      <c r="P347" s="5">
        <v>-1</v>
      </c>
      <c r="Q347" s="5">
        <v>-1</v>
      </c>
      <c r="R347" s="5">
        <v>-1</v>
      </c>
      <c r="S347" s="5">
        <v>-1</v>
      </c>
      <c r="T347" s="5">
        <v>-1</v>
      </c>
      <c r="U347" s="5">
        <v>-1</v>
      </c>
      <c r="V347" s="5">
        <f>IF(ISNUMBER(EmisData!N347),EmisData!N347/86400/365*0.12,-1)</f>
        <v>-1</v>
      </c>
      <c r="W347" s="5">
        <v>-1</v>
      </c>
      <c r="X347" s="5">
        <v>-1</v>
      </c>
      <c r="Y347" s="5">
        <v>-1</v>
      </c>
      <c r="Z347" s="5">
        <v>-1</v>
      </c>
      <c r="AA347" s="5">
        <v>-1</v>
      </c>
      <c r="AB347" s="5">
        <v>-1</v>
      </c>
      <c r="AC347" s="5">
        <v>-1</v>
      </c>
      <c r="AD347" s="5">
        <v>-1</v>
      </c>
      <c r="AE347" s="5">
        <v>-1</v>
      </c>
      <c r="AF347" s="5">
        <v>-1</v>
      </c>
      <c r="AG347" s="5">
        <v>-1</v>
      </c>
      <c r="AH347" s="5">
        <v>-1</v>
      </c>
      <c r="AI347" s="5">
        <v>-1</v>
      </c>
      <c r="AJ347" s="5">
        <v>-1</v>
      </c>
      <c r="AK347" s="5">
        <v>-1</v>
      </c>
      <c r="AL347" s="5">
        <v>-1</v>
      </c>
      <c r="AM347" s="5">
        <v>-1</v>
      </c>
      <c r="AN347" s="5">
        <v>-1</v>
      </c>
      <c r="AO347" s="5">
        <v>-1</v>
      </c>
      <c r="AP347" s="5">
        <v>-1</v>
      </c>
      <c r="AQ347" s="5">
        <v>-1</v>
      </c>
      <c r="AR347" s="5">
        <v>-1</v>
      </c>
      <c r="AS347" s="5">
        <v>-1</v>
      </c>
      <c r="AT347" s="5">
        <v>-1</v>
      </c>
      <c r="AU347" s="5">
        <v>-1</v>
      </c>
      <c r="AV347" s="5">
        <v>-1</v>
      </c>
      <c r="AW347" s="5">
        <v>-1</v>
      </c>
      <c r="AX347" s="5">
        <v>-1</v>
      </c>
      <c r="AY347" s="5">
        <v>-1</v>
      </c>
      <c r="AZ347" s="5">
        <v>-1</v>
      </c>
      <c r="BA347" s="5">
        <v>-1</v>
      </c>
      <c r="BB347" s="5">
        <v>-1</v>
      </c>
      <c r="BC347" s="5">
        <v>-1</v>
      </c>
      <c r="BD347" s="5">
        <v>-1</v>
      </c>
      <c r="BE347" s="5">
        <v>-1</v>
      </c>
      <c r="BF347" s="5">
        <v>-1</v>
      </c>
      <c r="BG347" s="5">
        <v>-1</v>
      </c>
      <c r="BH347" s="5">
        <v>-1</v>
      </c>
      <c r="BI347" s="5">
        <v>-1</v>
      </c>
      <c r="BJ347" s="5">
        <v>-1</v>
      </c>
      <c r="BK347" s="5">
        <v>-1</v>
      </c>
      <c r="BL347" s="5">
        <v>-1</v>
      </c>
      <c r="BM347" s="5">
        <v>-1</v>
      </c>
      <c r="BN347" s="5">
        <v>-1</v>
      </c>
      <c r="BO347" s="5">
        <v>-1</v>
      </c>
      <c r="BP347" s="5">
        <v>-1</v>
      </c>
      <c r="BQ347" s="5">
        <v>-1</v>
      </c>
      <c r="BR347" s="5">
        <v>-1</v>
      </c>
      <c r="BS347" s="5">
        <v>-1</v>
      </c>
      <c r="BT347" s="5">
        <v>-1</v>
      </c>
      <c r="BU347" s="5">
        <v>-1</v>
      </c>
      <c r="BV347" s="5">
        <v>-1</v>
      </c>
      <c r="BW347" s="5">
        <v>-1</v>
      </c>
      <c r="BX347" s="5">
        <v>-1</v>
      </c>
      <c r="BY347" s="5">
        <f>IF(ISNUMBER(EmisData!Q347),EmisData!Q347/86400/365*0.12,-1)</f>
        <v>-1</v>
      </c>
      <c r="BZ347" s="5">
        <v>-1</v>
      </c>
      <c r="CA347" s="5">
        <v>-1</v>
      </c>
      <c r="CB347" s="5">
        <v>-1</v>
      </c>
      <c r="CC347" s="5">
        <v>-1</v>
      </c>
      <c r="CD347" s="5">
        <f>IF(ISNUMBER(EmisData!P347),EmisData!P347/86400/365*0.12,-1)</f>
        <v>-1</v>
      </c>
      <c r="CE347" s="5">
        <v>-1</v>
      </c>
      <c r="CF347" s="5">
        <v>-1</v>
      </c>
      <c r="CG347" s="5">
        <v>-1</v>
      </c>
      <c r="CH347" s="5">
        <v>-1</v>
      </c>
      <c r="CI347" s="5">
        <v>-1</v>
      </c>
      <c r="CJ347" s="5">
        <v>-1</v>
      </c>
      <c r="CK347" s="5">
        <v>-1</v>
      </c>
      <c r="CL347" s="5">
        <v>-1</v>
      </c>
      <c r="CM347" s="5">
        <v>-1</v>
      </c>
      <c r="CN347" s="5">
        <v>-1</v>
      </c>
      <c r="CO347" s="5">
        <v>-1</v>
      </c>
      <c r="CP347" s="5">
        <v>-1</v>
      </c>
      <c r="CQ347" s="5">
        <v>-1</v>
      </c>
      <c r="CR347" s="5">
        <v>-1</v>
      </c>
      <c r="CS347" s="5">
        <v>-1</v>
      </c>
      <c r="CT347" s="5">
        <v>-1</v>
      </c>
      <c r="CU347" s="5">
        <v>-1</v>
      </c>
      <c r="CV347" s="5">
        <v>-1</v>
      </c>
      <c r="CW347" s="5">
        <v>-1</v>
      </c>
      <c r="CX347" s="5">
        <v>-1</v>
      </c>
      <c r="CY347" s="5">
        <v>-1</v>
      </c>
      <c r="CZ347" s="5">
        <v>-1</v>
      </c>
      <c r="DA347" s="5">
        <v>-1</v>
      </c>
      <c r="DB347" s="5">
        <v>-1</v>
      </c>
      <c r="DC347" s="5">
        <v>-1</v>
      </c>
      <c r="DD347" s="5">
        <v>-1</v>
      </c>
      <c r="DE347" s="5">
        <v>-1</v>
      </c>
      <c r="DF347" s="5">
        <v>-1</v>
      </c>
      <c r="DG347" s="5">
        <v>-1</v>
      </c>
      <c r="DH347" s="5">
        <v>-1</v>
      </c>
      <c r="DI347" s="5">
        <v>-1</v>
      </c>
      <c r="DJ347" s="5">
        <v>-1</v>
      </c>
      <c r="DK347" s="5">
        <v>-1</v>
      </c>
      <c r="DL347" s="5">
        <v>-1</v>
      </c>
      <c r="DM347" s="5">
        <v>-1</v>
      </c>
      <c r="DN347" s="5">
        <v>-1</v>
      </c>
      <c r="DO347" s="5">
        <v>-1</v>
      </c>
      <c r="DP347" s="5">
        <v>-1</v>
      </c>
      <c r="DQ347" s="5">
        <v>-1</v>
      </c>
      <c r="DR347" s="5">
        <v>-1</v>
      </c>
      <c r="DS347" s="5">
        <v>-1</v>
      </c>
      <c r="DT347" s="5">
        <v>-1</v>
      </c>
      <c r="DU347" s="5">
        <v>-1</v>
      </c>
      <c r="DV347" s="5">
        <v>-1</v>
      </c>
      <c r="DW347" s="5">
        <v>-1</v>
      </c>
      <c r="DX347" s="5">
        <v>-1</v>
      </c>
      <c r="DY347" s="5">
        <v>-1</v>
      </c>
      <c r="DZ347" s="5">
        <v>-1</v>
      </c>
      <c r="EA347" s="5">
        <v>-1</v>
      </c>
      <c r="EB347" s="5">
        <v>-1</v>
      </c>
      <c r="EC347" s="5">
        <v>-1</v>
      </c>
      <c r="ED347" s="5">
        <v>-1</v>
      </c>
      <c r="EE347" s="5">
        <v>-1</v>
      </c>
      <c r="EF347" s="5">
        <v>-1</v>
      </c>
      <c r="EG347" s="5">
        <v>-1</v>
      </c>
      <c r="EH347" s="5">
        <v>-1</v>
      </c>
      <c r="EI347" s="5">
        <v>-1</v>
      </c>
      <c r="EJ347" s="5">
        <v>-1</v>
      </c>
      <c r="EK347" s="5">
        <v>-1</v>
      </c>
      <c r="EL347" s="5">
        <v>-1</v>
      </c>
      <c r="EM347" s="5">
        <v>-1</v>
      </c>
      <c r="EN347" s="5">
        <v>-1</v>
      </c>
      <c r="EO347" s="5">
        <v>-1</v>
      </c>
      <c r="EP347" s="5">
        <v>-1</v>
      </c>
      <c r="EQ347" s="5">
        <v>-1</v>
      </c>
      <c r="ER347" s="5">
        <v>-1</v>
      </c>
      <c r="ES347" s="5">
        <v>-1</v>
      </c>
      <c r="ET347" s="5">
        <v>-1</v>
      </c>
      <c r="EU347" s="5">
        <v>-1</v>
      </c>
      <c r="EV347" s="5">
        <f>IF(ISNUMBER(EmisData!R347),EmisData!R347/86400/365*0.12,-1)</f>
        <v>-1</v>
      </c>
      <c r="EW347" s="5">
        <v>-1</v>
      </c>
      <c r="EX347" s="5">
        <v>-1</v>
      </c>
      <c r="EY347" s="5">
        <v>-1</v>
      </c>
      <c r="EZ347" s="5">
        <v>-1</v>
      </c>
      <c r="FA347" s="5">
        <v>-1</v>
      </c>
      <c r="FB347" s="5">
        <v>-1</v>
      </c>
      <c r="FC347" s="5">
        <v>-1</v>
      </c>
      <c r="FD347" s="5">
        <v>-1</v>
      </c>
      <c r="FE347" s="5">
        <v>-1</v>
      </c>
      <c r="FF347" s="5">
        <v>-1</v>
      </c>
      <c r="FG347" s="5">
        <v>-1</v>
      </c>
      <c r="FH347" s="5">
        <v>-1</v>
      </c>
      <c r="FI347" s="5">
        <v>-1</v>
      </c>
      <c r="FJ347" s="5">
        <v>-1</v>
      </c>
      <c r="FK347" s="5">
        <v>-1</v>
      </c>
      <c r="FL347" s="5">
        <v>-1</v>
      </c>
      <c r="FM347" s="5">
        <v>-1</v>
      </c>
      <c r="FN347" s="5">
        <v>-1</v>
      </c>
      <c r="FO347" s="5">
        <v>-1</v>
      </c>
      <c r="FP347" s="5">
        <v>-1</v>
      </c>
      <c r="FQ347" s="5">
        <v>-1</v>
      </c>
      <c r="FR347" s="5">
        <v>-1</v>
      </c>
      <c r="FS347" s="5">
        <v>-1</v>
      </c>
      <c r="FT347" s="5">
        <v>-1</v>
      </c>
      <c r="FU347" s="5">
        <v>-1</v>
      </c>
      <c r="FV347" s="5">
        <v>-1</v>
      </c>
      <c r="FW347" s="5">
        <v>-1</v>
      </c>
      <c r="FX347" s="5">
        <v>-1</v>
      </c>
      <c r="FY347" s="5">
        <v>-1</v>
      </c>
      <c r="FZ347" s="5">
        <v>-1</v>
      </c>
      <c r="GA347" s="5">
        <v>-1</v>
      </c>
      <c r="GB347" s="5">
        <v>-1</v>
      </c>
      <c r="GC347" s="5">
        <v>-1</v>
      </c>
      <c r="GD347" s="5">
        <v>-1</v>
      </c>
      <c r="GE347" s="5">
        <v>-1</v>
      </c>
      <c r="GF347" s="5">
        <v>-1</v>
      </c>
      <c r="GG347" s="5">
        <v>-1</v>
      </c>
      <c r="GH347" s="5">
        <v>-1</v>
      </c>
      <c r="GI347" s="5">
        <v>-1</v>
      </c>
      <c r="GJ347" s="5">
        <v>-1</v>
      </c>
      <c r="GK347" s="5">
        <v>-1</v>
      </c>
      <c r="GL347" s="5">
        <v>-1</v>
      </c>
      <c r="GM347" s="5">
        <v>-1</v>
      </c>
      <c r="GN347" s="5">
        <v>-1</v>
      </c>
      <c r="GO347" s="5">
        <v>-1</v>
      </c>
      <c r="GP347" s="5">
        <v>-1</v>
      </c>
      <c r="GQ347" s="5">
        <v>-1</v>
      </c>
      <c r="GR347" s="5">
        <v>-1</v>
      </c>
      <c r="GS347" s="5">
        <v>-1</v>
      </c>
      <c r="GT347" s="5">
        <f>IF(ISNUMBER(EmisData!L347),EmisData!L347/86400/365*0.12,-1)</f>
        <v>2.5837138508371383E-8</v>
      </c>
      <c r="GU347" s="5">
        <v>-1</v>
      </c>
      <c r="GV347" s="5">
        <v>-1</v>
      </c>
      <c r="GW347" s="5">
        <v>-1</v>
      </c>
      <c r="GX347" s="5">
        <v>-1</v>
      </c>
      <c r="GY347" s="5">
        <f>IF(ISNUMBER(EmisData!O347),EmisData!O347/86400/365*0.12,-1)</f>
        <v>-1</v>
      </c>
      <c r="GZ347" s="5">
        <v>-1</v>
      </c>
      <c r="HA347" s="5">
        <v>-1</v>
      </c>
      <c r="HB347" s="5">
        <v>-1</v>
      </c>
      <c r="HC347" s="5">
        <v>-1</v>
      </c>
      <c r="HD347" s="5">
        <v>-1</v>
      </c>
      <c r="HE347" s="5">
        <v>-1</v>
      </c>
      <c r="HF347" s="5">
        <v>-1</v>
      </c>
      <c r="HG347" s="5">
        <v>-1</v>
      </c>
      <c r="HH347" s="5">
        <v>-1</v>
      </c>
      <c r="HI347" s="5">
        <f>IF(ISNUMBER(EmisData!M347),EmisData!M347/86400/365*0.12,-1)</f>
        <v>-1</v>
      </c>
      <c r="HJ347" s="5">
        <v>-1</v>
      </c>
      <c r="HK347" s="5">
        <v>-1</v>
      </c>
      <c r="HL347" s="5">
        <v>-1</v>
      </c>
      <c r="HM347" s="5">
        <v>-1</v>
      </c>
      <c r="HN347" s="5">
        <v>-1</v>
      </c>
      <c r="HO347" s="5">
        <v>-1</v>
      </c>
      <c r="HP347" s="5">
        <v>-1</v>
      </c>
      <c r="HQ347" s="5" t="s">
        <v>720</v>
      </c>
      <c r="HR347" s="5" t="str">
        <f>EmisData!Z347</f>
        <v>yes</v>
      </c>
    </row>
    <row r="348" spans="1:226" hidden="1" x14ac:dyDescent="0.25">
      <c r="A348" s="35" t="s">
        <v>11796</v>
      </c>
      <c r="B348" s="26">
        <v>2808</v>
      </c>
      <c r="C348" s="36" t="s">
        <v>11795</v>
      </c>
      <c r="D348" s="5">
        <v>2</v>
      </c>
      <c r="E348" s="5">
        <v>0</v>
      </c>
      <c r="F348" s="5">
        <f>VLOOKUP($B348,STPdata!$B:$J,6,FALSE)</f>
        <v>0.74183654350112416</v>
      </c>
      <c r="G348" s="5">
        <f>VLOOKUP($B348,STPdata!$B:$J,7,FALSE)</f>
        <v>0.18667949180443405</v>
      </c>
      <c r="H348" s="5">
        <f>VLOOKUP($B348,STPdata!$B:$J,8,FALSE)</f>
        <v>4.2496480646208503E-3</v>
      </c>
      <c r="I348" s="5">
        <f>VLOOKUP($B348,STPdata!$B:$J,9,FALSE)</f>
        <v>6.7234316629821517E-2</v>
      </c>
      <c r="J348" s="5">
        <v>-1</v>
      </c>
      <c r="K348" s="5">
        <v>-1</v>
      </c>
      <c r="L348" s="5">
        <v>-1</v>
      </c>
      <c r="M348" s="5">
        <v>-1</v>
      </c>
      <c r="N348" s="5">
        <v>-1</v>
      </c>
      <c r="O348" s="5">
        <v>-1</v>
      </c>
      <c r="P348" s="5">
        <v>-1</v>
      </c>
      <c r="Q348" s="5">
        <v>-1</v>
      </c>
      <c r="R348" s="5">
        <v>-1</v>
      </c>
      <c r="S348" s="5">
        <v>-1</v>
      </c>
      <c r="T348" s="5">
        <v>-1</v>
      </c>
      <c r="U348" s="5">
        <v>-1</v>
      </c>
      <c r="V348" s="5">
        <f>IF(ISNUMBER(EmisData!N348),EmisData!N348/86400/365*0.12,-1)</f>
        <v>-1</v>
      </c>
      <c r="W348" s="5">
        <v>-1</v>
      </c>
      <c r="X348" s="5">
        <v>-1</v>
      </c>
      <c r="Y348" s="5">
        <v>-1</v>
      </c>
      <c r="Z348" s="5">
        <v>-1</v>
      </c>
      <c r="AA348" s="5">
        <v>-1</v>
      </c>
      <c r="AB348" s="5">
        <v>-1</v>
      </c>
      <c r="AC348" s="5">
        <v>-1</v>
      </c>
      <c r="AD348" s="5">
        <v>-1</v>
      </c>
      <c r="AE348" s="5">
        <v>-1</v>
      </c>
      <c r="AF348" s="5">
        <v>-1</v>
      </c>
      <c r="AG348" s="5">
        <v>-1</v>
      </c>
      <c r="AH348" s="5">
        <v>-1</v>
      </c>
      <c r="AI348" s="5">
        <v>-1</v>
      </c>
      <c r="AJ348" s="5">
        <v>-1</v>
      </c>
      <c r="AK348" s="5">
        <v>-1</v>
      </c>
      <c r="AL348" s="5">
        <v>-1</v>
      </c>
      <c r="AM348" s="5">
        <v>-1</v>
      </c>
      <c r="AN348" s="5">
        <v>-1</v>
      </c>
      <c r="AO348" s="5">
        <v>-1</v>
      </c>
      <c r="AP348" s="5">
        <v>-1</v>
      </c>
      <c r="AQ348" s="5">
        <v>-1</v>
      </c>
      <c r="AR348" s="5">
        <v>-1</v>
      </c>
      <c r="AS348" s="5">
        <v>-1</v>
      </c>
      <c r="AT348" s="5">
        <v>-1</v>
      </c>
      <c r="AU348" s="5">
        <v>-1</v>
      </c>
      <c r="AV348" s="5">
        <v>-1</v>
      </c>
      <c r="AW348" s="5">
        <v>-1</v>
      </c>
      <c r="AX348" s="5">
        <v>-1</v>
      </c>
      <c r="AY348" s="5">
        <v>-1</v>
      </c>
      <c r="AZ348" s="5">
        <v>-1</v>
      </c>
      <c r="BA348" s="5">
        <v>-1</v>
      </c>
      <c r="BB348" s="5">
        <v>-1</v>
      </c>
      <c r="BC348" s="5">
        <v>-1</v>
      </c>
      <c r="BD348" s="5">
        <v>-1</v>
      </c>
      <c r="BE348" s="5">
        <v>-1</v>
      </c>
      <c r="BF348" s="5">
        <v>-1</v>
      </c>
      <c r="BG348" s="5">
        <v>-1</v>
      </c>
      <c r="BH348" s="5">
        <v>-1</v>
      </c>
      <c r="BI348" s="5">
        <v>-1</v>
      </c>
      <c r="BJ348" s="5">
        <v>-1</v>
      </c>
      <c r="BK348" s="5">
        <v>-1</v>
      </c>
      <c r="BL348" s="5">
        <v>-1</v>
      </c>
      <c r="BM348" s="5">
        <v>-1</v>
      </c>
      <c r="BN348" s="5">
        <v>-1</v>
      </c>
      <c r="BO348" s="5">
        <v>-1</v>
      </c>
      <c r="BP348" s="5">
        <v>-1</v>
      </c>
      <c r="BQ348" s="5">
        <v>-1</v>
      </c>
      <c r="BR348" s="5">
        <v>-1</v>
      </c>
      <c r="BS348" s="5">
        <v>-1</v>
      </c>
      <c r="BT348" s="5">
        <v>-1</v>
      </c>
      <c r="BU348" s="5">
        <v>-1</v>
      </c>
      <c r="BV348" s="5">
        <v>-1</v>
      </c>
      <c r="BW348" s="5">
        <v>-1</v>
      </c>
      <c r="BX348" s="5">
        <v>-1</v>
      </c>
      <c r="BY348" s="5">
        <f>IF(ISNUMBER(EmisData!Q348),EmisData!Q348/86400/365*0.12,-1)</f>
        <v>-1</v>
      </c>
      <c r="BZ348" s="5">
        <v>-1</v>
      </c>
      <c r="CA348" s="5">
        <v>-1</v>
      </c>
      <c r="CB348" s="5">
        <v>-1</v>
      </c>
      <c r="CC348" s="5">
        <v>-1</v>
      </c>
      <c r="CD348" s="5">
        <f>IF(ISNUMBER(EmisData!P348),EmisData!P348/86400/365*0.12,-1)</f>
        <v>-1</v>
      </c>
      <c r="CE348" s="5">
        <v>-1</v>
      </c>
      <c r="CF348" s="5">
        <v>-1</v>
      </c>
      <c r="CG348" s="5">
        <v>-1</v>
      </c>
      <c r="CH348" s="5">
        <v>-1</v>
      </c>
      <c r="CI348" s="5">
        <v>-1</v>
      </c>
      <c r="CJ348" s="5">
        <v>-1</v>
      </c>
      <c r="CK348" s="5">
        <v>-1</v>
      </c>
      <c r="CL348" s="5">
        <v>-1</v>
      </c>
      <c r="CM348" s="5">
        <v>-1</v>
      </c>
      <c r="CN348" s="5">
        <v>-1</v>
      </c>
      <c r="CO348" s="5">
        <v>-1</v>
      </c>
      <c r="CP348" s="5">
        <v>-1</v>
      </c>
      <c r="CQ348" s="5">
        <v>-1</v>
      </c>
      <c r="CR348" s="5">
        <v>-1</v>
      </c>
      <c r="CS348" s="5">
        <v>-1</v>
      </c>
      <c r="CT348" s="5">
        <v>-1</v>
      </c>
      <c r="CU348" s="5">
        <v>-1</v>
      </c>
      <c r="CV348" s="5">
        <v>-1</v>
      </c>
      <c r="CW348" s="5">
        <v>-1</v>
      </c>
      <c r="CX348" s="5">
        <v>-1</v>
      </c>
      <c r="CY348" s="5">
        <v>-1</v>
      </c>
      <c r="CZ348" s="5">
        <v>-1</v>
      </c>
      <c r="DA348" s="5">
        <v>-1</v>
      </c>
      <c r="DB348" s="5">
        <v>-1</v>
      </c>
      <c r="DC348" s="5">
        <v>-1</v>
      </c>
      <c r="DD348" s="5">
        <v>-1</v>
      </c>
      <c r="DE348" s="5">
        <v>-1</v>
      </c>
      <c r="DF348" s="5">
        <v>-1</v>
      </c>
      <c r="DG348" s="5">
        <v>-1</v>
      </c>
      <c r="DH348" s="5">
        <v>-1</v>
      </c>
      <c r="DI348" s="5">
        <v>-1</v>
      </c>
      <c r="DJ348" s="5">
        <v>-1</v>
      </c>
      <c r="DK348" s="5">
        <v>-1</v>
      </c>
      <c r="DL348" s="5">
        <v>-1</v>
      </c>
      <c r="DM348" s="5">
        <v>-1</v>
      </c>
      <c r="DN348" s="5">
        <v>-1</v>
      </c>
      <c r="DO348" s="5">
        <v>-1</v>
      </c>
      <c r="DP348" s="5">
        <v>-1</v>
      </c>
      <c r="DQ348" s="5">
        <v>-1</v>
      </c>
      <c r="DR348" s="5">
        <v>-1</v>
      </c>
      <c r="DS348" s="5">
        <v>-1</v>
      </c>
      <c r="DT348" s="5">
        <v>-1</v>
      </c>
      <c r="DU348" s="5">
        <v>-1</v>
      </c>
      <c r="DV348" s="5">
        <v>-1</v>
      </c>
      <c r="DW348" s="5">
        <v>-1</v>
      </c>
      <c r="DX348" s="5">
        <v>-1</v>
      </c>
      <c r="DY348" s="5">
        <v>-1</v>
      </c>
      <c r="DZ348" s="5">
        <v>-1</v>
      </c>
      <c r="EA348" s="5">
        <v>-1</v>
      </c>
      <c r="EB348" s="5">
        <v>-1</v>
      </c>
      <c r="EC348" s="5">
        <v>-1</v>
      </c>
      <c r="ED348" s="5">
        <v>-1</v>
      </c>
      <c r="EE348" s="5">
        <v>-1</v>
      </c>
      <c r="EF348" s="5">
        <v>-1</v>
      </c>
      <c r="EG348" s="5">
        <v>-1</v>
      </c>
      <c r="EH348" s="5">
        <v>-1</v>
      </c>
      <c r="EI348" s="5">
        <v>-1</v>
      </c>
      <c r="EJ348" s="5">
        <v>-1</v>
      </c>
      <c r="EK348" s="5">
        <v>-1</v>
      </c>
      <c r="EL348" s="5">
        <v>-1</v>
      </c>
      <c r="EM348" s="5">
        <v>-1</v>
      </c>
      <c r="EN348" s="5">
        <v>-1</v>
      </c>
      <c r="EO348" s="5">
        <v>-1</v>
      </c>
      <c r="EP348" s="5">
        <v>-1</v>
      </c>
      <c r="EQ348" s="5">
        <v>-1</v>
      </c>
      <c r="ER348" s="5">
        <v>-1</v>
      </c>
      <c r="ES348" s="5">
        <v>-1</v>
      </c>
      <c r="ET348" s="5">
        <v>-1</v>
      </c>
      <c r="EU348" s="5">
        <v>-1</v>
      </c>
      <c r="EV348" s="5">
        <f>IF(ISNUMBER(EmisData!R348),EmisData!R348/86400/365*0.12,-1)</f>
        <v>-1</v>
      </c>
      <c r="EW348" s="5">
        <v>-1</v>
      </c>
      <c r="EX348" s="5">
        <v>-1</v>
      </c>
      <c r="EY348" s="5">
        <v>-1</v>
      </c>
      <c r="EZ348" s="5">
        <v>-1</v>
      </c>
      <c r="FA348" s="5">
        <v>-1</v>
      </c>
      <c r="FB348" s="5">
        <v>-1</v>
      </c>
      <c r="FC348" s="5">
        <v>-1</v>
      </c>
      <c r="FD348" s="5">
        <v>-1</v>
      </c>
      <c r="FE348" s="5">
        <v>-1</v>
      </c>
      <c r="FF348" s="5">
        <v>-1</v>
      </c>
      <c r="FG348" s="5">
        <v>-1</v>
      </c>
      <c r="FH348" s="5">
        <v>-1</v>
      </c>
      <c r="FI348" s="5">
        <v>-1</v>
      </c>
      <c r="FJ348" s="5">
        <v>-1</v>
      </c>
      <c r="FK348" s="5">
        <v>-1</v>
      </c>
      <c r="FL348" s="5">
        <v>-1</v>
      </c>
      <c r="FM348" s="5">
        <v>-1</v>
      </c>
      <c r="FN348" s="5">
        <v>-1</v>
      </c>
      <c r="FO348" s="5">
        <v>-1</v>
      </c>
      <c r="FP348" s="5">
        <v>-1</v>
      </c>
      <c r="FQ348" s="5">
        <v>-1</v>
      </c>
      <c r="FR348" s="5">
        <v>-1</v>
      </c>
      <c r="FS348" s="5">
        <v>-1</v>
      </c>
      <c r="FT348" s="5">
        <v>-1</v>
      </c>
      <c r="FU348" s="5">
        <v>-1</v>
      </c>
      <c r="FV348" s="5">
        <v>-1</v>
      </c>
      <c r="FW348" s="5">
        <v>-1</v>
      </c>
      <c r="FX348" s="5">
        <v>-1</v>
      </c>
      <c r="FY348" s="5">
        <v>-1</v>
      </c>
      <c r="FZ348" s="5">
        <v>-1</v>
      </c>
      <c r="GA348" s="5">
        <v>-1</v>
      </c>
      <c r="GB348" s="5">
        <v>-1</v>
      </c>
      <c r="GC348" s="5">
        <v>-1</v>
      </c>
      <c r="GD348" s="5">
        <v>-1</v>
      </c>
      <c r="GE348" s="5">
        <v>-1</v>
      </c>
      <c r="GF348" s="5">
        <v>-1</v>
      </c>
      <c r="GG348" s="5">
        <v>-1</v>
      </c>
      <c r="GH348" s="5">
        <v>-1</v>
      </c>
      <c r="GI348" s="5">
        <v>-1</v>
      </c>
      <c r="GJ348" s="5">
        <v>-1</v>
      </c>
      <c r="GK348" s="5">
        <v>-1</v>
      </c>
      <c r="GL348" s="5">
        <v>-1</v>
      </c>
      <c r="GM348" s="5">
        <v>-1</v>
      </c>
      <c r="GN348" s="5">
        <v>-1</v>
      </c>
      <c r="GO348" s="5">
        <v>-1</v>
      </c>
      <c r="GP348" s="5">
        <v>-1</v>
      </c>
      <c r="GQ348" s="5">
        <v>-1</v>
      </c>
      <c r="GR348" s="5">
        <v>-1</v>
      </c>
      <c r="GS348" s="5">
        <v>-1</v>
      </c>
      <c r="GT348" s="5">
        <f>IF(ISNUMBER(EmisData!L348),EmisData!L348/86400/365*0.12,-1)</f>
        <v>-1</v>
      </c>
      <c r="GU348" s="5">
        <v>-1</v>
      </c>
      <c r="GV348" s="5">
        <v>-1</v>
      </c>
      <c r="GW348" s="5">
        <v>-1</v>
      </c>
      <c r="GX348" s="5">
        <v>-1</v>
      </c>
      <c r="GY348" s="5">
        <f>IF(ISNUMBER(EmisData!O348),EmisData!O348/86400/365*0.12,-1)</f>
        <v>-1</v>
      </c>
      <c r="GZ348" s="5">
        <v>-1</v>
      </c>
      <c r="HA348" s="5">
        <v>-1</v>
      </c>
      <c r="HB348" s="5">
        <v>-1</v>
      </c>
      <c r="HC348" s="5">
        <v>-1</v>
      </c>
      <c r="HD348" s="5">
        <v>-1</v>
      </c>
      <c r="HE348" s="5">
        <v>-1</v>
      </c>
      <c r="HF348" s="5">
        <v>-1</v>
      </c>
      <c r="HG348" s="5">
        <v>-1</v>
      </c>
      <c r="HH348" s="5">
        <v>-1</v>
      </c>
      <c r="HI348" s="5">
        <f>IF(ISNUMBER(EmisData!M348),EmisData!M348/86400/365*0.12,-1)</f>
        <v>-1</v>
      </c>
      <c r="HJ348" s="5">
        <v>-1</v>
      </c>
      <c r="HK348" s="5">
        <v>-1</v>
      </c>
      <c r="HL348" s="5">
        <v>-1</v>
      </c>
      <c r="HM348" s="5">
        <v>-1</v>
      </c>
      <c r="HN348" s="5">
        <v>-1</v>
      </c>
      <c r="HO348" s="5">
        <v>-1</v>
      </c>
      <c r="HP348" s="5">
        <v>-1</v>
      </c>
      <c r="HQ348" s="5" t="s">
        <v>720</v>
      </c>
      <c r="HR348" s="5" t="str">
        <f>EmisData!Z348</f>
        <v/>
      </c>
    </row>
    <row r="349" spans="1:226" x14ac:dyDescent="0.25">
      <c r="A349" s="35" t="s">
        <v>11841</v>
      </c>
      <c r="B349" s="26">
        <v>2820</v>
      </c>
      <c r="C349" s="36" t="s">
        <v>11840</v>
      </c>
      <c r="D349" s="5">
        <v>2</v>
      </c>
      <c r="E349" s="5">
        <v>0</v>
      </c>
      <c r="F349" s="5">
        <f>VLOOKUP($B349,STPdata!$B:$J,6,FALSE)</f>
        <v>1.2766829083981953E-6</v>
      </c>
      <c r="G349" s="5">
        <f>VLOOKUP($B349,STPdata!$B:$J,7,FALSE)</f>
        <v>0.49991855135008306</v>
      </c>
      <c r="H349" s="5">
        <f>VLOOKUP($B349,STPdata!$B:$J,8,FALSE)</f>
        <v>5.5622899204107561E-3</v>
      </c>
      <c r="I349" s="5">
        <f>VLOOKUP($B349,STPdata!$B:$J,9,FALSE)</f>
        <v>0.49451788204659841</v>
      </c>
      <c r="J349" s="5">
        <v>-1</v>
      </c>
      <c r="K349" s="5">
        <v>-1</v>
      </c>
      <c r="L349" s="5">
        <v>-1</v>
      </c>
      <c r="M349" s="5">
        <v>-1</v>
      </c>
      <c r="N349" s="5">
        <v>-1</v>
      </c>
      <c r="O349" s="5">
        <v>-1</v>
      </c>
      <c r="P349" s="5">
        <v>-1</v>
      </c>
      <c r="Q349" s="5">
        <v>-1</v>
      </c>
      <c r="R349" s="5">
        <v>-1</v>
      </c>
      <c r="S349" s="5">
        <v>-1</v>
      </c>
      <c r="T349" s="5">
        <v>-1</v>
      </c>
      <c r="U349" s="5">
        <v>-1</v>
      </c>
      <c r="V349" s="5">
        <f>IF(ISNUMBER(EmisData!N349),EmisData!N349/86400/365*0.12,-1)</f>
        <v>-1</v>
      </c>
      <c r="W349" s="5">
        <v>-1</v>
      </c>
      <c r="X349" s="5">
        <v>-1</v>
      </c>
      <c r="Y349" s="5">
        <v>-1</v>
      </c>
      <c r="Z349" s="5">
        <v>-1</v>
      </c>
      <c r="AA349" s="5">
        <v>-1</v>
      </c>
      <c r="AB349" s="5">
        <v>-1</v>
      </c>
      <c r="AC349" s="5">
        <v>-1</v>
      </c>
      <c r="AD349" s="5">
        <v>-1</v>
      </c>
      <c r="AE349" s="5">
        <v>-1</v>
      </c>
      <c r="AF349" s="5">
        <v>-1</v>
      </c>
      <c r="AG349" s="5">
        <v>-1</v>
      </c>
      <c r="AH349" s="5">
        <v>-1</v>
      </c>
      <c r="AI349" s="5">
        <v>-1</v>
      </c>
      <c r="AJ349" s="5">
        <v>-1</v>
      </c>
      <c r="AK349" s="5">
        <v>-1</v>
      </c>
      <c r="AL349" s="5">
        <v>-1</v>
      </c>
      <c r="AM349" s="5">
        <v>-1</v>
      </c>
      <c r="AN349" s="5">
        <v>-1</v>
      </c>
      <c r="AO349" s="5">
        <v>-1</v>
      </c>
      <c r="AP349" s="5">
        <v>-1</v>
      </c>
      <c r="AQ349" s="5">
        <v>-1</v>
      </c>
      <c r="AR349" s="5">
        <v>-1</v>
      </c>
      <c r="AS349" s="5">
        <v>-1</v>
      </c>
      <c r="AT349" s="5">
        <v>-1</v>
      </c>
      <c r="AU349" s="5">
        <v>-1</v>
      </c>
      <c r="AV349" s="5">
        <v>-1</v>
      </c>
      <c r="AW349" s="5">
        <v>-1</v>
      </c>
      <c r="AX349" s="5">
        <v>-1</v>
      </c>
      <c r="AY349" s="5">
        <v>-1</v>
      </c>
      <c r="AZ349" s="5">
        <v>-1</v>
      </c>
      <c r="BA349" s="5">
        <v>-1</v>
      </c>
      <c r="BB349" s="5">
        <v>-1</v>
      </c>
      <c r="BC349" s="5">
        <v>-1</v>
      </c>
      <c r="BD349" s="5">
        <v>-1</v>
      </c>
      <c r="BE349" s="5">
        <v>-1</v>
      </c>
      <c r="BF349" s="5">
        <v>-1</v>
      </c>
      <c r="BG349" s="5">
        <v>-1</v>
      </c>
      <c r="BH349" s="5">
        <v>-1</v>
      </c>
      <c r="BI349" s="5">
        <v>-1</v>
      </c>
      <c r="BJ349" s="5">
        <v>-1</v>
      </c>
      <c r="BK349" s="5">
        <v>-1</v>
      </c>
      <c r="BL349" s="5">
        <v>-1</v>
      </c>
      <c r="BM349" s="5">
        <v>-1</v>
      </c>
      <c r="BN349" s="5">
        <v>-1</v>
      </c>
      <c r="BO349" s="5">
        <v>-1</v>
      </c>
      <c r="BP349" s="5">
        <v>-1</v>
      </c>
      <c r="BQ349" s="5">
        <v>-1</v>
      </c>
      <c r="BR349" s="5">
        <v>-1</v>
      </c>
      <c r="BS349" s="5">
        <v>-1</v>
      </c>
      <c r="BT349" s="5">
        <v>-1</v>
      </c>
      <c r="BU349" s="5">
        <v>-1</v>
      </c>
      <c r="BV349" s="5">
        <v>-1</v>
      </c>
      <c r="BW349" s="5">
        <v>-1</v>
      </c>
      <c r="BX349" s="5">
        <v>-1</v>
      </c>
      <c r="BY349" s="5">
        <f>IF(ISNUMBER(EmisData!Q349),EmisData!Q349/86400/365*0.12,-1)</f>
        <v>-1</v>
      </c>
      <c r="BZ349" s="5">
        <v>-1</v>
      </c>
      <c r="CA349" s="5">
        <v>-1</v>
      </c>
      <c r="CB349" s="5">
        <v>-1</v>
      </c>
      <c r="CC349" s="5">
        <v>-1</v>
      </c>
      <c r="CD349" s="5">
        <f>IF(ISNUMBER(EmisData!P349),EmisData!P349/86400/365*0.12,-1)</f>
        <v>-1</v>
      </c>
      <c r="CE349" s="5">
        <v>-1</v>
      </c>
      <c r="CF349" s="5">
        <v>-1</v>
      </c>
      <c r="CG349" s="5">
        <v>-1</v>
      </c>
      <c r="CH349" s="5">
        <v>-1</v>
      </c>
      <c r="CI349" s="5">
        <v>-1</v>
      </c>
      <c r="CJ349" s="5">
        <v>-1</v>
      </c>
      <c r="CK349" s="5">
        <v>-1</v>
      </c>
      <c r="CL349" s="5">
        <v>-1</v>
      </c>
      <c r="CM349" s="5">
        <v>-1</v>
      </c>
      <c r="CN349" s="5">
        <v>-1</v>
      </c>
      <c r="CO349" s="5">
        <v>-1</v>
      </c>
      <c r="CP349" s="5">
        <v>-1</v>
      </c>
      <c r="CQ349" s="5">
        <v>-1</v>
      </c>
      <c r="CR349" s="5">
        <v>-1</v>
      </c>
      <c r="CS349" s="5">
        <v>-1</v>
      </c>
      <c r="CT349" s="5">
        <v>-1</v>
      </c>
      <c r="CU349" s="5">
        <v>-1</v>
      </c>
      <c r="CV349" s="5">
        <v>-1</v>
      </c>
      <c r="CW349" s="5">
        <v>-1</v>
      </c>
      <c r="CX349" s="5">
        <v>-1</v>
      </c>
      <c r="CY349" s="5">
        <v>-1</v>
      </c>
      <c r="CZ349" s="5">
        <v>-1</v>
      </c>
      <c r="DA349" s="5">
        <v>-1</v>
      </c>
      <c r="DB349" s="5">
        <v>-1</v>
      </c>
      <c r="DC349" s="5">
        <v>-1</v>
      </c>
      <c r="DD349" s="5">
        <v>-1</v>
      </c>
      <c r="DE349" s="5">
        <v>-1</v>
      </c>
      <c r="DF349" s="5">
        <v>-1</v>
      </c>
      <c r="DG349" s="5">
        <v>-1</v>
      </c>
      <c r="DH349" s="5">
        <v>-1</v>
      </c>
      <c r="DI349" s="5">
        <v>-1</v>
      </c>
      <c r="DJ349" s="5">
        <v>-1</v>
      </c>
      <c r="DK349" s="5">
        <v>-1</v>
      </c>
      <c r="DL349" s="5">
        <v>-1</v>
      </c>
      <c r="DM349" s="5">
        <v>-1</v>
      </c>
      <c r="DN349" s="5">
        <v>-1</v>
      </c>
      <c r="DO349" s="5">
        <v>-1</v>
      </c>
      <c r="DP349" s="5">
        <v>-1</v>
      </c>
      <c r="DQ349" s="5">
        <v>-1</v>
      </c>
      <c r="DR349" s="5">
        <v>-1</v>
      </c>
      <c r="DS349" s="5">
        <v>-1</v>
      </c>
      <c r="DT349" s="5">
        <v>-1</v>
      </c>
      <c r="DU349" s="5">
        <v>-1</v>
      </c>
      <c r="DV349" s="5">
        <v>-1</v>
      </c>
      <c r="DW349" s="5">
        <v>-1</v>
      </c>
      <c r="DX349" s="5">
        <v>-1</v>
      </c>
      <c r="DY349" s="5">
        <v>-1</v>
      </c>
      <c r="DZ349" s="5">
        <v>-1</v>
      </c>
      <c r="EA349" s="5">
        <v>-1</v>
      </c>
      <c r="EB349" s="5">
        <v>-1</v>
      </c>
      <c r="EC349" s="5">
        <v>-1</v>
      </c>
      <c r="ED349" s="5">
        <v>-1</v>
      </c>
      <c r="EE349" s="5">
        <v>-1</v>
      </c>
      <c r="EF349" s="5">
        <v>-1</v>
      </c>
      <c r="EG349" s="5">
        <v>-1</v>
      </c>
      <c r="EH349" s="5">
        <v>-1</v>
      </c>
      <c r="EI349" s="5">
        <v>-1</v>
      </c>
      <c r="EJ349" s="5">
        <v>-1</v>
      </c>
      <c r="EK349" s="5">
        <v>-1</v>
      </c>
      <c r="EL349" s="5">
        <v>-1</v>
      </c>
      <c r="EM349" s="5">
        <v>-1</v>
      </c>
      <c r="EN349" s="5">
        <v>-1</v>
      </c>
      <c r="EO349" s="5">
        <v>-1</v>
      </c>
      <c r="EP349" s="5">
        <v>-1</v>
      </c>
      <c r="EQ349" s="5">
        <v>-1</v>
      </c>
      <c r="ER349" s="5">
        <v>-1</v>
      </c>
      <c r="ES349" s="5">
        <v>-1</v>
      </c>
      <c r="ET349" s="5">
        <v>-1</v>
      </c>
      <c r="EU349" s="5">
        <v>-1</v>
      </c>
      <c r="EV349" s="5">
        <f>IF(ISNUMBER(EmisData!R349),EmisData!R349/86400/365*0.12,-1)</f>
        <v>-1</v>
      </c>
      <c r="EW349" s="5">
        <v>-1</v>
      </c>
      <c r="EX349" s="5">
        <v>-1</v>
      </c>
      <c r="EY349" s="5">
        <v>-1</v>
      </c>
      <c r="EZ349" s="5">
        <v>-1</v>
      </c>
      <c r="FA349" s="5">
        <v>-1</v>
      </c>
      <c r="FB349" s="5">
        <v>-1</v>
      </c>
      <c r="FC349" s="5">
        <v>-1</v>
      </c>
      <c r="FD349" s="5">
        <v>-1</v>
      </c>
      <c r="FE349" s="5">
        <v>-1</v>
      </c>
      <c r="FF349" s="5">
        <v>-1</v>
      </c>
      <c r="FG349" s="5">
        <v>-1</v>
      </c>
      <c r="FH349" s="5">
        <v>-1</v>
      </c>
      <c r="FI349" s="5">
        <v>-1</v>
      </c>
      <c r="FJ349" s="5">
        <v>-1</v>
      </c>
      <c r="FK349" s="5">
        <v>-1</v>
      </c>
      <c r="FL349" s="5">
        <v>-1</v>
      </c>
      <c r="FM349" s="5">
        <v>-1</v>
      </c>
      <c r="FN349" s="5">
        <v>-1</v>
      </c>
      <c r="FO349" s="5">
        <v>-1</v>
      </c>
      <c r="FP349" s="5">
        <v>-1</v>
      </c>
      <c r="FQ349" s="5">
        <v>-1</v>
      </c>
      <c r="FR349" s="5">
        <v>-1</v>
      </c>
      <c r="FS349" s="5">
        <v>-1</v>
      </c>
      <c r="FT349" s="5">
        <v>-1</v>
      </c>
      <c r="FU349" s="5">
        <v>-1</v>
      </c>
      <c r="FV349" s="5">
        <v>-1</v>
      </c>
      <c r="FW349" s="5">
        <v>-1</v>
      </c>
      <c r="FX349" s="5">
        <v>-1</v>
      </c>
      <c r="FY349" s="5">
        <v>-1</v>
      </c>
      <c r="FZ349" s="5">
        <v>-1</v>
      </c>
      <c r="GA349" s="5">
        <v>-1</v>
      </c>
      <c r="GB349" s="5">
        <v>-1</v>
      </c>
      <c r="GC349" s="5">
        <v>-1</v>
      </c>
      <c r="GD349" s="5">
        <v>-1</v>
      </c>
      <c r="GE349" s="5">
        <v>-1</v>
      </c>
      <c r="GF349" s="5">
        <v>-1</v>
      </c>
      <c r="GG349" s="5">
        <v>-1</v>
      </c>
      <c r="GH349" s="5">
        <v>-1</v>
      </c>
      <c r="GI349" s="5">
        <v>-1</v>
      </c>
      <c r="GJ349" s="5">
        <v>-1</v>
      </c>
      <c r="GK349" s="5">
        <v>-1</v>
      </c>
      <c r="GL349" s="5">
        <v>-1</v>
      </c>
      <c r="GM349" s="5">
        <v>-1</v>
      </c>
      <c r="GN349" s="5">
        <v>-1</v>
      </c>
      <c r="GO349" s="5">
        <v>-1</v>
      </c>
      <c r="GP349" s="5">
        <v>-1</v>
      </c>
      <c r="GQ349" s="5">
        <v>-1</v>
      </c>
      <c r="GR349" s="5">
        <v>-1</v>
      </c>
      <c r="GS349" s="5">
        <v>-1</v>
      </c>
      <c r="GT349" s="5">
        <f>IF(ISNUMBER(EmisData!L349),EmisData!L349/86400/365*0.12,-1)</f>
        <v>1.0708143074581431E-6</v>
      </c>
      <c r="GU349" s="5">
        <v>-1</v>
      </c>
      <c r="GV349" s="5">
        <v>-1</v>
      </c>
      <c r="GW349" s="5">
        <v>-1</v>
      </c>
      <c r="GX349" s="5">
        <v>-1</v>
      </c>
      <c r="GY349" s="5">
        <f>IF(ISNUMBER(EmisData!O349),EmisData!O349/86400/365*0.12,-1)</f>
        <v>-1</v>
      </c>
      <c r="GZ349" s="5">
        <v>-1</v>
      </c>
      <c r="HA349" s="5">
        <v>-1</v>
      </c>
      <c r="HB349" s="5">
        <v>-1</v>
      </c>
      <c r="HC349" s="5">
        <v>-1</v>
      </c>
      <c r="HD349" s="5">
        <v>-1</v>
      </c>
      <c r="HE349" s="5">
        <v>-1</v>
      </c>
      <c r="HF349" s="5">
        <v>-1</v>
      </c>
      <c r="HG349" s="5">
        <v>-1</v>
      </c>
      <c r="HH349" s="5">
        <v>-1</v>
      </c>
      <c r="HI349" s="5">
        <f>IF(ISNUMBER(EmisData!M349),EmisData!M349/86400/365*0.12,-1)</f>
        <v>4.077086937057928E-8</v>
      </c>
      <c r="HJ349" s="5">
        <v>-1</v>
      </c>
      <c r="HK349" s="5">
        <v>-1</v>
      </c>
      <c r="HL349" s="5">
        <v>-1</v>
      </c>
      <c r="HM349" s="5">
        <v>-1</v>
      </c>
      <c r="HN349" s="5">
        <v>-1</v>
      </c>
      <c r="HO349" s="5">
        <v>-1</v>
      </c>
      <c r="HP349" s="5">
        <v>-1</v>
      </c>
      <c r="HQ349" s="5" t="s">
        <v>720</v>
      </c>
      <c r="HR349" s="5" t="str">
        <f>EmisData!Z349</f>
        <v>yes</v>
      </c>
    </row>
    <row r="350" spans="1:226" hidden="1" x14ac:dyDescent="0.25">
      <c r="A350" s="35" t="s">
        <v>12111</v>
      </c>
      <c r="B350" s="26">
        <v>2888</v>
      </c>
      <c r="C350" s="36" t="s">
        <v>12110</v>
      </c>
      <c r="D350" s="5">
        <v>2</v>
      </c>
      <c r="E350" s="5">
        <v>0</v>
      </c>
      <c r="F350" s="5">
        <f>VLOOKUP($B350,STPdata!$B:$J,6,FALSE)</f>
        <v>2.2741764276663766E-2</v>
      </c>
      <c r="G350" s="5">
        <f>VLOOKUP($B350,STPdata!$B:$J,7,FALSE)</f>
        <v>0.87943743310982991</v>
      </c>
      <c r="H350" s="5">
        <f>VLOOKUP($B350,STPdata!$B:$J,8,FALSE)</f>
        <v>1.0144444792256721E-2</v>
      </c>
      <c r="I350" s="5">
        <f>VLOOKUP($B350,STPdata!$B:$J,9,FALSE)</f>
        <v>8.7676357821249523E-2</v>
      </c>
      <c r="J350" s="5">
        <v>-1</v>
      </c>
      <c r="K350" s="5">
        <v>-1</v>
      </c>
      <c r="L350" s="5">
        <v>-1</v>
      </c>
      <c r="M350" s="5">
        <v>-1</v>
      </c>
      <c r="N350" s="5">
        <v>-1</v>
      </c>
      <c r="O350" s="5">
        <v>-1</v>
      </c>
      <c r="P350" s="5">
        <v>-1</v>
      </c>
      <c r="Q350" s="5">
        <v>-1</v>
      </c>
      <c r="R350" s="5">
        <v>-1</v>
      </c>
      <c r="S350" s="5">
        <v>-1</v>
      </c>
      <c r="T350" s="5">
        <v>-1</v>
      </c>
      <c r="U350" s="5">
        <v>-1</v>
      </c>
      <c r="V350" s="5">
        <f>IF(ISNUMBER(EmisData!N350),EmisData!N350/86400/365*0.12,-1)</f>
        <v>-1</v>
      </c>
      <c r="W350" s="5">
        <v>-1</v>
      </c>
      <c r="X350" s="5">
        <v>-1</v>
      </c>
      <c r="Y350" s="5">
        <v>-1</v>
      </c>
      <c r="Z350" s="5">
        <v>-1</v>
      </c>
      <c r="AA350" s="5">
        <v>-1</v>
      </c>
      <c r="AB350" s="5">
        <v>-1</v>
      </c>
      <c r="AC350" s="5">
        <v>-1</v>
      </c>
      <c r="AD350" s="5">
        <v>-1</v>
      </c>
      <c r="AE350" s="5">
        <v>-1</v>
      </c>
      <c r="AF350" s="5">
        <v>-1</v>
      </c>
      <c r="AG350" s="5">
        <v>-1</v>
      </c>
      <c r="AH350" s="5">
        <v>-1</v>
      </c>
      <c r="AI350" s="5">
        <v>-1</v>
      </c>
      <c r="AJ350" s="5">
        <v>-1</v>
      </c>
      <c r="AK350" s="5">
        <v>-1</v>
      </c>
      <c r="AL350" s="5">
        <v>-1</v>
      </c>
      <c r="AM350" s="5">
        <v>-1</v>
      </c>
      <c r="AN350" s="5">
        <v>-1</v>
      </c>
      <c r="AO350" s="5">
        <v>-1</v>
      </c>
      <c r="AP350" s="5">
        <v>-1</v>
      </c>
      <c r="AQ350" s="5">
        <v>-1</v>
      </c>
      <c r="AR350" s="5">
        <v>-1</v>
      </c>
      <c r="AS350" s="5">
        <v>-1</v>
      </c>
      <c r="AT350" s="5">
        <v>-1</v>
      </c>
      <c r="AU350" s="5">
        <v>-1</v>
      </c>
      <c r="AV350" s="5">
        <v>-1</v>
      </c>
      <c r="AW350" s="5">
        <v>-1</v>
      </c>
      <c r="AX350" s="5">
        <v>-1</v>
      </c>
      <c r="AY350" s="5">
        <v>-1</v>
      </c>
      <c r="AZ350" s="5">
        <v>-1</v>
      </c>
      <c r="BA350" s="5">
        <v>-1</v>
      </c>
      <c r="BB350" s="5">
        <v>-1</v>
      </c>
      <c r="BC350" s="5">
        <v>-1</v>
      </c>
      <c r="BD350" s="5">
        <v>-1</v>
      </c>
      <c r="BE350" s="5">
        <v>-1</v>
      </c>
      <c r="BF350" s="5">
        <v>-1</v>
      </c>
      <c r="BG350" s="5">
        <v>-1</v>
      </c>
      <c r="BH350" s="5">
        <v>-1</v>
      </c>
      <c r="BI350" s="5">
        <v>-1</v>
      </c>
      <c r="BJ350" s="5">
        <v>-1</v>
      </c>
      <c r="BK350" s="5">
        <v>-1</v>
      </c>
      <c r="BL350" s="5">
        <v>-1</v>
      </c>
      <c r="BM350" s="5">
        <v>-1</v>
      </c>
      <c r="BN350" s="5">
        <v>-1</v>
      </c>
      <c r="BO350" s="5">
        <v>-1</v>
      </c>
      <c r="BP350" s="5">
        <v>-1</v>
      </c>
      <c r="BQ350" s="5">
        <v>-1</v>
      </c>
      <c r="BR350" s="5">
        <v>-1</v>
      </c>
      <c r="BS350" s="5">
        <v>-1</v>
      </c>
      <c r="BT350" s="5">
        <v>-1</v>
      </c>
      <c r="BU350" s="5">
        <v>-1</v>
      </c>
      <c r="BV350" s="5">
        <v>-1</v>
      </c>
      <c r="BW350" s="5">
        <v>-1</v>
      </c>
      <c r="BX350" s="5">
        <v>-1</v>
      </c>
      <c r="BY350" s="5">
        <f>IF(ISNUMBER(EmisData!Q350),EmisData!Q350/86400/365*0.12,-1)</f>
        <v>-1</v>
      </c>
      <c r="BZ350" s="5">
        <v>-1</v>
      </c>
      <c r="CA350" s="5">
        <v>-1</v>
      </c>
      <c r="CB350" s="5">
        <v>-1</v>
      </c>
      <c r="CC350" s="5">
        <v>-1</v>
      </c>
      <c r="CD350" s="5">
        <f>IF(ISNUMBER(EmisData!P350),EmisData!P350/86400/365*0.12,-1)</f>
        <v>-1</v>
      </c>
      <c r="CE350" s="5">
        <v>-1</v>
      </c>
      <c r="CF350" s="5">
        <v>-1</v>
      </c>
      <c r="CG350" s="5">
        <v>-1</v>
      </c>
      <c r="CH350" s="5">
        <v>-1</v>
      </c>
      <c r="CI350" s="5">
        <v>-1</v>
      </c>
      <c r="CJ350" s="5">
        <v>-1</v>
      </c>
      <c r="CK350" s="5">
        <v>-1</v>
      </c>
      <c r="CL350" s="5">
        <v>-1</v>
      </c>
      <c r="CM350" s="5">
        <v>-1</v>
      </c>
      <c r="CN350" s="5">
        <v>-1</v>
      </c>
      <c r="CO350" s="5">
        <v>-1</v>
      </c>
      <c r="CP350" s="5">
        <v>-1</v>
      </c>
      <c r="CQ350" s="5">
        <v>-1</v>
      </c>
      <c r="CR350" s="5">
        <v>-1</v>
      </c>
      <c r="CS350" s="5">
        <v>-1</v>
      </c>
      <c r="CT350" s="5">
        <v>-1</v>
      </c>
      <c r="CU350" s="5">
        <v>-1</v>
      </c>
      <c r="CV350" s="5">
        <v>-1</v>
      </c>
      <c r="CW350" s="5">
        <v>-1</v>
      </c>
      <c r="CX350" s="5">
        <v>-1</v>
      </c>
      <c r="CY350" s="5">
        <v>-1</v>
      </c>
      <c r="CZ350" s="5">
        <v>-1</v>
      </c>
      <c r="DA350" s="5">
        <v>-1</v>
      </c>
      <c r="DB350" s="5">
        <v>-1</v>
      </c>
      <c r="DC350" s="5">
        <v>-1</v>
      </c>
      <c r="DD350" s="5">
        <v>-1</v>
      </c>
      <c r="DE350" s="5">
        <v>-1</v>
      </c>
      <c r="DF350" s="5">
        <v>-1</v>
      </c>
      <c r="DG350" s="5">
        <v>-1</v>
      </c>
      <c r="DH350" s="5">
        <v>-1</v>
      </c>
      <c r="DI350" s="5">
        <v>-1</v>
      </c>
      <c r="DJ350" s="5">
        <v>-1</v>
      </c>
      <c r="DK350" s="5">
        <v>-1</v>
      </c>
      <c r="DL350" s="5">
        <v>-1</v>
      </c>
      <c r="DM350" s="5">
        <v>-1</v>
      </c>
      <c r="DN350" s="5">
        <v>-1</v>
      </c>
      <c r="DO350" s="5">
        <v>-1</v>
      </c>
      <c r="DP350" s="5">
        <v>-1</v>
      </c>
      <c r="DQ350" s="5">
        <v>-1</v>
      </c>
      <c r="DR350" s="5">
        <v>-1</v>
      </c>
      <c r="DS350" s="5">
        <v>-1</v>
      </c>
      <c r="DT350" s="5">
        <v>-1</v>
      </c>
      <c r="DU350" s="5">
        <v>-1</v>
      </c>
      <c r="DV350" s="5">
        <v>-1</v>
      </c>
      <c r="DW350" s="5">
        <v>-1</v>
      </c>
      <c r="DX350" s="5">
        <v>-1</v>
      </c>
      <c r="DY350" s="5">
        <v>-1</v>
      </c>
      <c r="DZ350" s="5">
        <v>-1</v>
      </c>
      <c r="EA350" s="5">
        <v>-1</v>
      </c>
      <c r="EB350" s="5">
        <v>-1</v>
      </c>
      <c r="EC350" s="5">
        <v>-1</v>
      </c>
      <c r="ED350" s="5">
        <v>-1</v>
      </c>
      <c r="EE350" s="5">
        <v>-1</v>
      </c>
      <c r="EF350" s="5">
        <v>-1</v>
      </c>
      <c r="EG350" s="5">
        <v>-1</v>
      </c>
      <c r="EH350" s="5">
        <v>-1</v>
      </c>
      <c r="EI350" s="5">
        <v>-1</v>
      </c>
      <c r="EJ350" s="5">
        <v>-1</v>
      </c>
      <c r="EK350" s="5">
        <v>-1</v>
      </c>
      <c r="EL350" s="5">
        <v>-1</v>
      </c>
      <c r="EM350" s="5">
        <v>-1</v>
      </c>
      <c r="EN350" s="5">
        <v>-1</v>
      </c>
      <c r="EO350" s="5">
        <v>-1</v>
      </c>
      <c r="EP350" s="5">
        <v>-1</v>
      </c>
      <c r="EQ350" s="5">
        <v>-1</v>
      </c>
      <c r="ER350" s="5">
        <v>-1</v>
      </c>
      <c r="ES350" s="5">
        <v>-1</v>
      </c>
      <c r="ET350" s="5">
        <v>-1</v>
      </c>
      <c r="EU350" s="5">
        <v>-1</v>
      </c>
      <c r="EV350" s="5">
        <f>IF(ISNUMBER(EmisData!R350),EmisData!R350/86400/365*0.12,-1)</f>
        <v>-1</v>
      </c>
      <c r="EW350" s="5">
        <v>-1</v>
      </c>
      <c r="EX350" s="5">
        <v>-1</v>
      </c>
      <c r="EY350" s="5">
        <v>-1</v>
      </c>
      <c r="EZ350" s="5">
        <v>-1</v>
      </c>
      <c r="FA350" s="5">
        <v>-1</v>
      </c>
      <c r="FB350" s="5">
        <v>-1</v>
      </c>
      <c r="FC350" s="5">
        <v>-1</v>
      </c>
      <c r="FD350" s="5">
        <v>-1</v>
      </c>
      <c r="FE350" s="5">
        <v>-1</v>
      </c>
      <c r="FF350" s="5">
        <v>-1</v>
      </c>
      <c r="FG350" s="5">
        <v>-1</v>
      </c>
      <c r="FH350" s="5">
        <v>-1</v>
      </c>
      <c r="FI350" s="5">
        <v>-1</v>
      </c>
      <c r="FJ350" s="5">
        <v>-1</v>
      </c>
      <c r="FK350" s="5">
        <v>-1</v>
      </c>
      <c r="FL350" s="5">
        <v>-1</v>
      </c>
      <c r="FM350" s="5">
        <v>-1</v>
      </c>
      <c r="FN350" s="5">
        <v>-1</v>
      </c>
      <c r="FO350" s="5">
        <v>-1</v>
      </c>
      <c r="FP350" s="5">
        <v>-1</v>
      </c>
      <c r="FQ350" s="5">
        <v>-1</v>
      </c>
      <c r="FR350" s="5">
        <v>-1</v>
      </c>
      <c r="FS350" s="5">
        <v>-1</v>
      </c>
      <c r="FT350" s="5">
        <v>-1</v>
      </c>
      <c r="FU350" s="5">
        <v>-1</v>
      </c>
      <c r="FV350" s="5">
        <v>-1</v>
      </c>
      <c r="FW350" s="5">
        <v>-1</v>
      </c>
      <c r="FX350" s="5">
        <v>-1</v>
      </c>
      <c r="FY350" s="5">
        <v>-1</v>
      </c>
      <c r="FZ350" s="5">
        <v>-1</v>
      </c>
      <c r="GA350" s="5">
        <v>-1</v>
      </c>
      <c r="GB350" s="5">
        <v>-1</v>
      </c>
      <c r="GC350" s="5">
        <v>-1</v>
      </c>
      <c r="GD350" s="5">
        <v>-1</v>
      </c>
      <c r="GE350" s="5">
        <v>-1</v>
      </c>
      <c r="GF350" s="5">
        <v>-1</v>
      </c>
      <c r="GG350" s="5">
        <v>-1</v>
      </c>
      <c r="GH350" s="5">
        <v>-1</v>
      </c>
      <c r="GI350" s="5">
        <v>-1</v>
      </c>
      <c r="GJ350" s="5">
        <v>-1</v>
      </c>
      <c r="GK350" s="5">
        <v>-1</v>
      </c>
      <c r="GL350" s="5">
        <v>-1</v>
      </c>
      <c r="GM350" s="5">
        <v>-1</v>
      </c>
      <c r="GN350" s="5">
        <v>-1</v>
      </c>
      <c r="GO350" s="5">
        <v>-1</v>
      </c>
      <c r="GP350" s="5">
        <v>-1</v>
      </c>
      <c r="GQ350" s="5">
        <v>-1</v>
      </c>
      <c r="GR350" s="5">
        <v>-1</v>
      </c>
      <c r="GS350" s="5">
        <v>-1</v>
      </c>
      <c r="GT350" s="5">
        <f>IF(ISNUMBER(EmisData!L350),EmisData!L350/86400/365*0.12,-1)</f>
        <v>-1</v>
      </c>
      <c r="GU350" s="5">
        <v>-1</v>
      </c>
      <c r="GV350" s="5">
        <v>-1</v>
      </c>
      <c r="GW350" s="5">
        <v>-1</v>
      </c>
      <c r="GX350" s="5">
        <v>-1</v>
      </c>
      <c r="GY350" s="5">
        <f>IF(ISNUMBER(EmisData!O350),EmisData!O350/86400/365*0.12,-1)</f>
        <v>-1</v>
      </c>
      <c r="GZ350" s="5">
        <v>-1</v>
      </c>
      <c r="HA350" s="5">
        <v>-1</v>
      </c>
      <c r="HB350" s="5">
        <v>-1</v>
      </c>
      <c r="HC350" s="5">
        <v>-1</v>
      </c>
      <c r="HD350" s="5">
        <v>-1</v>
      </c>
      <c r="HE350" s="5">
        <v>-1</v>
      </c>
      <c r="HF350" s="5">
        <v>-1</v>
      </c>
      <c r="HG350" s="5">
        <v>-1</v>
      </c>
      <c r="HH350" s="5">
        <v>-1</v>
      </c>
      <c r="HI350" s="5">
        <f>IF(ISNUMBER(EmisData!M350),EmisData!M350/86400/365*0.12,-1)</f>
        <v>-1</v>
      </c>
      <c r="HJ350" s="5">
        <v>-1</v>
      </c>
      <c r="HK350" s="5">
        <v>-1</v>
      </c>
      <c r="HL350" s="5">
        <v>-1</v>
      </c>
      <c r="HM350" s="5">
        <v>-1</v>
      </c>
      <c r="HN350" s="5">
        <v>-1</v>
      </c>
      <c r="HO350" s="5">
        <v>-1</v>
      </c>
      <c r="HP350" s="5">
        <v>-1</v>
      </c>
      <c r="HQ350" s="5" t="s">
        <v>720</v>
      </c>
      <c r="HR350" s="5" t="str">
        <f>EmisData!Z350</f>
        <v/>
      </c>
    </row>
    <row r="351" spans="1:226" hidden="1" x14ac:dyDescent="0.25">
      <c r="A351" s="35" t="s">
        <v>12172</v>
      </c>
      <c r="B351" s="26">
        <v>2903</v>
      </c>
      <c r="C351" s="36" t="s">
        <v>12171</v>
      </c>
      <c r="D351" s="5">
        <v>2</v>
      </c>
      <c r="E351" s="5">
        <v>0</v>
      </c>
      <c r="F351" s="5">
        <f>VLOOKUP($B351,STPdata!$B:$J,6,FALSE)</f>
        <v>5.2377458739659547E-14</v>
      </c>
      <c r="G351" s="5">
        <f>VLOOKUP($B351,STPdata!$B:$J,7,FALSE)</f>
        <v>0.90586658379010687</v>
      </c>
      <c r="H351" s="5">
        <f>VLOOKUP($B351,STPdata!$B:$J,8,FALSE)</f>
        <v>4.5216743380044368E-3</v>
      </c>
      <c r="I351" s="5">
        <f>VLOOKUP($B351,STPdata!$B:$J,9,FALSE)</f>
        <v>8.961174187183589E-2</v>
      </c>
      <c r="J351" s="5">
        <v>-1</v>
      </c>
      <c r="K351" s="5">
        <v>-1</v>
      </c>
      <c r="L351" s="5">
        <v>-1</v>
      </c>
      <c r="M351" s="5">
        <v>-1</v>
      </c>
      <c r="N351" s="5">
        <v>-1</v>
      </c>
      <c r="O351" s="5">
        <v>-1</v>
      </c>
      <c r="P351" s="5">
        <v>-1</v>
      </c>
      <c r="Q351" s="5">
        <v>-1</v>
      </c>
      <c r="R351" s="5">
        <v>-1</v>
      </c>
      <c r="S351" s="5">
        <v>-1</v>
      </c>
      <c r="T351" s="5">
        <v>-1</v>
      </c>
      <c r="U351" s="5">
        <v>-1</v>
      </c>
      <c r="V351" s="5">
        <f>IF(ISNUMBER(EmisData!N351),EmisData!N351/86400/365*0.12,-1)</f>
        <v>-1</v>
      </c>
      <c r="W351" s="5">
        <v>-1</v>
      </c>
      <c r="X351" s="5">
        <v>-1</v>
      </c>
      <c r="Y351" s="5">
        <v>-1</v>
      </c>
      <c r="Z351" s="5">
        <v>-1</v>
      </c>
      <c r="AA351" s="5">
        <v>-1</v>
      </c>
      <c r="AB351" s="5">
        <v>-1</v>
      </c>
      <c r="AC351" s="5">
        <v>-1</v>
      </c>
      <c r="AD351" s="5">
        <v>-1</v>
      </c>
      <c r="AE351" s="5">
        <v>-1</v>
      </c>
      <c r="AF351" s="5">
        <v>-1</v>
      </c>
      <c r="AG351" s="5">
        <v>-1</v>
      </c>
      <c r="AH351" s="5">
        <v>-1</v>
      </c>
      <c r="AI351" s="5">
        <v>-1</v>
      </c>
      <c r="AJ351" s="5">
        <v>-1</v>
      </c>
      <c r="AK351" s="5">
        <v>-1</v>
      </c>
      <c r="AL351" s="5">
        <v>-1</v>
      </c>
      <c r="AM351" s="5">
        <v>-1</v>
      </c>
      <c r="AN351" s="5">
        <v>-1</v>
      </c>
      <c r="AO351" s="5">
        <v>-1</v>
      </c>
      <c r="AP351" s="5">
        <v>-1</v>
      </c>
      <c r="AQ351" s="5">
        <v>-1</v>
      </c>
      <c r="AR351" s="5">
        <v>-1</v>
      </c>
      <c r="AS351" s="5">
        <v>-1</v>
      </c>
      <c r="AT351" s="5">
        <v>-1</v>
      </c>
      <c r="AU351" s="5">
        <v>-1</v>
      </c>
      <c r="AV351" s="5">
        <v>-1</v>
      </c>
      <c r="AW351" s="5">
        <v>-1</v>
      </c>
      <c r="AX351" s="5">
        <v>-1</v>
      </c>
      <c r="AY351" s="5">
        <v>-1</v>
      </c>
      <c r="AZ351" s="5">
        <v>-1</v>
      </c>
      <c r="BA351" s="5">
        <v>-1</v>
      </c>
      <c r="BB351" s="5">
        <v>-1</v>
      </c>
      <c r="BC351" s="5">
        <v>-1</v>
      </c>
      <c r="BD351" s="5">
        <v>-1</v>
      </c>
      <c r="BE351" s="5">
        <v>-1</v>
      </c>
      <c r="BF351" s="5">
        <v>-1</v>
      </c>
      <c r="BG351" s="5">
        <v>-1</v>
      </c>
      <c r="BH351" s="5">
        <v>-1</v>
      </c>
      <c r="BI351" s="5">
        <v>-1</v>
      </c>
      <c r="BJ351" s="5">
        <v>-1</v>
      </c>
      <c r="BK351" s="5">
        <v>-1</v>
      </c>
      <c r="BL351" s="5">
        <v>-1</v>
      </c>
      <c r="BM351" s="5">
        <v>-1</v>
      </c>
      <c r="BN351" s="5">
        <v>-1</v>
      </c>
      <c r="BO351" s="5">
        <v>-1</v>
      </c>
      <c r="BP351" s="5">
        <v>-1</v>
      </c>
      <c r="BQ351" s="5">
        <v>-1</v>
      </c>
      <c r="BR351" s="5">
        <v>-1</v>
      </c>
      <c r="BS351" s="5">
        <v>-1</v>
      </c>
      <c r="BT351" s="5">
        <v>-1</v>
      </c>
      <c r="BU351" s="5">
        <v>-1</v>
      </c>
      <c r="BV351" s="5">
        <v>-1</v>
      </c>
      <c r="BW351" s="5">
        <v>-1</v>
      </c>
      <c r="BX351" s="5">
        <v>-1</v>
      </c>
      <c r="BY351" s="5">
        <f>IF(ISNUMBER(EmisData!Q351),EmisData!Q351/86400/365*0.12,-1)</f>
        <v>-1</v>
      </c>
      <c r="BZ351" s="5">
        <v>-1</v>
      </c>
      <c r="CA351" s="5">
        <v>-1</v>
      </c>
      <c r="CB351" s="5">
        <v>-1</v>
      </c>
      <c r="CC351" s="5">
        <v>-1</v>
      </c>
      <c r="CD351" s="5">
        <f>IF(ISNUMBER(EmisData!P351),EmisData!P351/86400/365*0.12,-1)</f>
        <v>-1</v>
      </c>
      <c r="CE351" s="5">
        <v>-1</v>
      </c>
      <c r="CF351" s="5">
        <v>-1</v>
      </c>
      <c r="CG351" s="5">
        <v>-1</v>
      </c>
      <c r="CH351" s="5">
        <v>-1</v>
      </c>
      <c r="CI351" s="5">
        <v>-1</v>
      </c>
      <c r="CJ351" s="5">
        <v>-1</v>
      </c>
      <c r="CK351" s="5">
        <v>-1</v>
      </c>
      <c r="CL351" s="5">
        <v>-1</v>
      </c>
      <c r="CM351" s="5">
        <v>-1</v>
      </c>
      <c r="CN351" s="5">
        <v>-1</v>
      </c>
      <c r="CO351" s="5">
        <v>-1</v>
      </c>
      <c r="CP351" s="5">
        <v>-1</v>
      </c>
      <c r="CQ351" s="5">
        <v>-1</v>
      </c>
      <c r="CR351" s="5">
        <v>-1</v>
      </c>
      <c r="CS351" s="5">
        <v>-1</v>
      </c>
      <c r="CT351" s="5">
        <v>-1</v>
      </c>
      <c r="CU351" s="5">
        <v>-1</v>
      </c>
      <c r="CV351" s="5">
        <v>-1</v>
      </c>
      <c r="CW351" s="5">
        <v>-1</v>
      </c>
      <c r="CX351" s="5">
        <v>-1</v>
      </c>
      <c r="CY351" s="5">
        <v>-1</v>
      </c>
      <c r="CZ351" s="5">
        <v>-1</v>
      </c>
      <c r="DA351" s="5">
        <v>-1</v>
      </c>
      <c r="DB351" s="5">
        <v>-1</v>
      </c>
      <c r="DC351" s="5">
        <v>-1</v>
      </c>
      <c r="DD351" s="5">
        <v>-1</v>
      </c>
      <c r="DE351" s="5">
        <v>-1</v>
      </c>
      <c r="DF351" s="5">
        <v>-1</v>
      </c>
      <c r="DG351" s="5">
        <v>-1</v>
      </c>
      <c r="DH351" s="5">
        <v>-1</v>
      </c>
      <c r="DI351" s="5">
        <v>-1</v>
      </c>
      <c r="DJ351" s="5">
        <v>-1</v>
      </c>
      <c r="DK351" s="5">
        <v>-1</v>
      </c>
      <c r="DL351" s="5">
        <v>-1</v>
      </c>
      <c r="DM351" s="5">
        <v>-1</v>
      </c>
      <c r="DN351" s="5">
        <v>-1</v>
      </c>
      <c r="DO351" s="5">
        <v>-1</v>
      </c>
      <c r="DP351" s="5">
        <v>-1</v>
      </c>
      <c r="DQ351" s="5">
        <v>-1</v>
      </c>
      <c r="DR351" s="5">
        <v>-1</v>
      </c>
      <c r="DS351" s="5">
        <v>-1</v>
      </c>
      <c r="DT351" s="5">
        <v>-1</v>
      </c>
      <c r="DU351" s="5">
        <v>-1</v>
      </c>
      <c r="DV351" s="5">
        <v>-1</v>
      </c>
      <c r="DW351" s="5">
        <v>-1</v>
      </c>
      <c r="DX351" s="5">
        <v>-1</v>
      </c>
      <c r="DY351" s="5">
        <v>-1</v>
      </c>
      <c r="DZ351" s="5">
        <v>-1</v>
      </c>
      <c r="EA351" s="5">
        <v>-1</v>
      </c>
      <c r="EB351" s="5">
        <v>-1</v>
      </c>
      <c r="EC351" s="5">
        <v>-1</v>
      </c>
      <c r="ED351" s="5">
        <v>-1</v>
      </c>
      <c r="EE351" s="5">
        <v>-1</v>
      </c>
      <c r="EF351" s="5">
        <v>-1</v>
      </c>
      <c r="EG351" s="5">
        <v>-1</v>
      </c>
      <c r="EH351" s="5">
        <v>-1</v>
      </c>
      <c r="EI351" s="5">
        <v>-1</v>
      </c>
      <c r="EJ351" s="5">
        <v>-1</v>
      </c>
      <c r="EK351" s="5">
        <v>-1</v>
      </c>
      <c r="EL351" s="5">
        <v>-1</v>
      </c>
      <c r="EM351" s="5">
        <v>-1</v>
      </c>
      <c r="EN351" s="5">
        <v>-1</v>
      </c>
      <c r="EO351" s="5">
        <v>-1</v>
      </c>
      <c r="EP351" s="5">
        <v>-1</v>
      </c>
      <c r="EQ351" s="5">
        <v>-1</v>
      </c>
      <c r="ER351" s="5">
        <v>-1</v>
      </c>
      <c r="ES351" s="5">
        <v>-1</v>
      </c>
      <c r="ET351" s="5">
        <v>-1</v>
      </c>
      <c r="EU351" s="5">
        <v>-1</v>
      </c>
      <c r="EV351" s="5">
        <f>IF(ISNUMBER(EmisData!R351),EmisData!R351/86400/365*0.12,-1)</f>
        <v>-1</v>
      </c>
      <c r="EW351" s="5">
        <v>-1</v>
      </c>
      <c r="EX351" s="5">
        <v>-1</v>
      </c>
      <c r="EY351" s="5">
        <v>-1</v>
      </c>
      <c r="EZ351" s="5">
        <v>-1</v>
      </c>
      <c r="FA351" s="5">
        <v>-1</v>
      </c>
      <c r="FB351" s="5">
        <v>-1</v>
      </c>
      <c r="FC351" s="5">
        <v>-1</v>
      </c>
      <c r="FD351" s="5">
        <v>-1</v>
      </c>
      <c r="FE351" s="5">
        <v>-1</v>
      </c>
      <c r="FF351" s="5">
        <v>-1</v>
      </c>
      <c r="FG351" s="5">
        <v>-1</v>
      </c>
      <c r="FH351" s="5">
        <v>-1</v>
      </c>
      <c r="FI351" s="5">
        <v>-1</v>
      </c>
      <c r="FJ351" s="5">
        <v>-1</v>
      </c>
      <c r="FK351" s="5">
        <v>-1</v>
      </c>
      <c r="FL351" s="5">
        <v>-1</v>
      </c>
      <c r="FM351" s="5">
        <v>-1</v>
      </c>
      <c r="FN351" s="5">
        <v>-1</v>
      </c>
      <c r="FO351" s="5">
        <v>-1</v>
      </c>
      <c r="FP351" s="5">
        <v>-1</v>
      </c>
      <c r="FQ351" s="5">
        <v>-1</v>
      </c>
      <c r="FR351" s="5">
        <v>-1</v>
      </c>
      <c r="FS351" s="5">
        <v>-1</v>
      </c>
      <c r="FT351" s="5">
        <v>-1</v>
      </c>
      <c r="FU351" s="5">
        <v>-1</v>
      </c>
      <c r="FV351" s="5">
        <v>-1</v>
      </c>
      <c r="FW351" s="5">
        <v>-1</v>
      </c>
      <c r="FX351" s="5">
        <v>-1</v>
      </c>
      <c r="FY351" s="5">
        <v>-1</v>
      </c>
      <c r="FZ351" s="5">
        <v>-1</v>
      </c>
      <c r="GA351" s="5">
        <v>-1</v>
      </c>
      <c r="GB351" s="5">
        <v>-1</v>
      </c>
      <c r="GC351" s="5">
        <v>-1</v>
      </c>
      <c r="GD351" s="5">
        <v>-1</v>
      </c>
      <c r="GE351" s="5">
        <v>-1</v>
      </c>
      <c r="GF351" s="5">
        <v>-1</v>
      </c>
      <c r="GG351" s="5">
        <v>-1</v>
      </c>
      <c r="GH351" s="5">
        <v>-1</v>
      </c>
      <c r="GI351" s="5">
        <v>-1</v>
      </c>
      <c r="GJ351" s="5">
        <v>-1</v>
      </c>
      <c r="GK351" s="5">
        <v>-1</v>
      </c>
      <c r="GL351" s="5">
        <v>-1</v>
      </c>
      <c r="GM351" s="5">
        <v>-1</v>
      </c>
      <c r="GN351" s="5">
        <v>-1</v>
      </c>
      <c r="GO351" s="5">
        <v>-1</v>
      </c>
      <c r="GP351" s="5">
        <v>-1</v>
      </c>
      <c r="GQ351" s="5">
        <v>-1</v>
      </c>
      <c r="GR351" s="5">
        <v>-1</v>
      </c>
      <c r="GS351" s="5">
        <v>-1</v>
      </c>
      <c r="GT351" s="5">
        <f>IF(ISNUMBER(EmisData!L351),EmisData!L351/86400/365*0.12,-1)</f>
        <v>-1</v>
      </c>
      <c r="GU351" s="5">
        <v>-1</v>
      </c>
      <c r="GV351" s="5">
        <v>-1</v>
      </c>
      <c r="GW351" s="5">
        <v>-1</v>
      </c>
      <c r="GX351" s="5">
        <v>-1</v>
      </c>
      <c r="GY351" s="5">
        <f>IF(ISNUMBER(EmisData!O351),EmisData!O351/86400/365*0.12,-1)</f>
        <v>-1</v>
      </c>
      <c r="GZ351" s="5">
        <v>-1</v>
      </c>
      <c r="HA351" s="5">
        <v>-1</v>
      </c>
      <c r="HB351" s="5">
        <v>-1</v>
      </c>
      <c r="HC351" s="5">
        <v>-1</v>
      </c>
      <c r="HD351" s="5">
        <v>-1</v>
      </c>
      <c r="HE351" s="5">
        <v>-1</v>
      </c>
      <c r="HF351" s="5">
        <v>-1</v>
      </c>
      <c r="HG351" s="5">
        <v>-1</v>
      </c>
      <c r="HH351" s="5">
        <v>-1</v>
      </c>
      <c r="HI351" s="5">
        <f>IF(ISNUMBER(EmisData!M351),EmisData!M351/86400/365*0.12,-1)</f>
        <v>-1</v>
      </c>
      <c r="HJ351" s="5">
        <v>-1</v>
      </c>
      <c r="HK351" s="5">
        <v>-1</v>
      </c>
      <c r="HL351" s="5">
        <v>-1</v>
      </c>
      <c r="HM351" s="5">
        <v>-1</v>
      </c>
      <c r="HN351" s="5">
        <v>-1</v>
      </c>
      <c r="HO351" s="5">
        <v>-1</v>
      </c>
      <c r="HP351" s="5">
        <v>-1</v>
      </c>
      <c r="HQ351" s="5" t="s">
        <v>720</v>
      </c>
      <c r="HR351" s="5" t="str">
        <f>EmisData!Z351</f>
        <v/>
      </c>
    </row>
    <row r="352" spans="1:226" x14ac:dyDescent="0.25">
      <c r="A352" s="35" t="s">
        <v>12178</v>
      </c>
      <c r="B352" s="26">
        <v>2904</v>
      </c>
      <c r="C352" s="36" t="s">
        <v>12177</v>
      </c>
      <c r="D352" s="5">
        <v>2</v>
      </c>
      <c r="E352" s="5">
        <v>0</v>
      </c>
      <c r="F352" s="5">
        <f>VLOOKUP($B352,STPdata!$B:$J,6,FALSE)</f>
        <v>0.86326018253986603</v>
      </c>
      <c r="G352" s="5">
        <f>VLOOKUP($B352,STPdata!$B:$J,7,FALSE)</f>
        <v>5.6608436654782546E-2</v>
      </c>
      <c r="H352" s="5">
        <f>VLOOKUP($B352,STPdata!$B:$J,8,FALSE)</f>
        <v>5.9478472859350144E-2</v>
      </c>
      <c r="I352" s="5">
        <f>VLOOKUP($B352,STPdata!$B:$J,9,FALSE)</f>
        <v>2.0652907946000377E-2</v>
      </c>
      <c r="J352" s="5">
        <v>-1</v>
      </c>
      <c r="K352" s="5">
        <v>-1</v>
      </c>
      <c r="L352" s="5">
        <v>-1</v>
      </c>
      <c r="M352" s="5">
        <v>-1</v>
      </c>
      <c r="N352" s="5">
        <v>-1</v>
      </c>
      <c r="O352" s="5">
        <v>-1</v>
      </c>
      <c r="P352" s="5">
        <v>-1</v>
      </c>
      <c r="Q352" s="5">
        <v>-1</v>
      </c>
      <c r="R352" s="5">
        <v>-1</v>
      </c>
      <c r="S352" s="5">
        <v>-1</v>
      </c>
      <c r="T352" s="5">
        <v>-1</v>
      </c>
      <c r="U352" s="5">
        <v>-1</v>
      </c>
      <c r="V352" s="5">
        <f>IF(ISNUMBER(EmisData!N352),EmisData!N352/86400/365*0.12,-1)</f>
        <v>-1</v>
      </c>
      <c r="W352" s="5">
        <v>-1</v>
      </c>
      <c r="X352" s="5">
        <v>-1</v>
      </c>
      <c r="Y352" s="5">
        <v>-1</v>
      </c>
      <c r="Z352" s="5">
        <v>-1</v>
      </c>
      <c r="AA352" s="5">
        <v>-1</v>
      </c>
      <c r="AB352" s="5">
        <v>-1</v>
      </c>
      <c r="AC352" s="5">
        <v>-1</v>
      </c>
      <c r="AD352" s="5">
        <v>-1</v>
      </c>
      <c r="AE352" s="5">
        <v>-1</v>
      </c>
      <c r="AF352" s="5">
        <v>-1</v>
      </c>
      <c r="AG352" s="5">
        <v>-1</v>
      </c>
      <c r="AH352" s="5">
        <v>-1</v>
      </c>
      <c r="AI352" s="5">
        <v>-1</v>
      </c>
      <c r="AJ352" s="5">
        <v>-1</v>
      </c>
      <c r="AK352" s="5">
        <v>-1</v>
      </c>
      <c r="AL352" s="5">
        <v>-1</v>
      </c>
      <c r="AM352" s="5">
        <v>-1</v>
      </c>
      <c r="AN352" s="5">
        <v>-1</v>
      </c>
      <c r="AO352" s="5">
        <v>-1</v>
      </c>
      <c r="AP352" s="5">
        <v>-1</v>
      </c>
      <c r="AQ352" s="5">
        <v>-1</v>
      </c>
      <c r="AR352" s="5">
        <v>-1</v>
      </c>
      <c r="AS352" s="5">
        <v>-1</v>
      </c>
      <c r="AT352" s="5">
        <v>-1</v>
      </c>
      <c r="AU352" s="5">
        <v>-1</v>
      </c>
      <c r="AV352" s="5">
        <v>-1</v>
      </c>
      <c r="AW352" s="5">
        <v>-1</v>
      </c>
      <c r="AX352" s="5">
        <v>-1</v>
      </c>
      <c r="AY352" s="5">
        <v>-1</v>
      </c>
      <c r="AZ352" s="5">
        <v>-1</v>
      </c>
      <c r="BA352" s="5">
        <v>-1</v>
      </c>
      <c r="BB352" s="5">
        <v>-1</v>
      </c>
      <c r="BC352" s="5">
        <v>-1</v>
      </c>
      <c r="BD352" s="5">
        <v>-1</v>
      </c>
      <c r="BE352" s="5">
        <v>-1</v>
      </c>
      <c r="BF352" s="5">
        <v>-1</v>
      </c>
      <c r="BG352" s="5">
        <v>-1</v>
      </c>
      <c r="BH352" s="5">
        <v>-1</v>
      </c>
      <c r="BI352" s="5">
        <v>-1</v>
      </c>
      <c r="BJ352" s="5">
        <v>-1</v>
      </c>
      <c r="BK352" s="5">
        <v>-1</v>
      </c>
      <c r="BL352" s="5">
        <v>-1</v>
      </c>
      <c r="BM352" s="5">
        <v>-1</v>
      </c>
      <c r="BN352" s="5">
        <v>-1</v>
      </c>
      <c r="BO352" s="5">
        <v>-1</v>
      </c>
      <c r="BP352" s="5">
        <v>-1</v>
      </c>
      <c r="BQ352" s="5">
        <v>-1</v>
      </c>
      <c r="BR352" s="5">
        <v>-1</v>
      </c>
      <c r="BS352" s="5">
        <v>-1</v>
      </c>
      <c r="BT352" s="5">
        <v>-1</v>
      </c>
      <c r="BU352" s="5">
        <v>-1</v>
      </c>
      <c r="BV352" s="5">
        <v>-1</v>
      </c>
      <c r="BW352" s="5">
        <v>-1</v>
      </c>
      <c r="BX352" s="5">
        <v>-1</v>
      </c>
      <c r="BY352" s="5">
        <f>IF(ISNUMBER(EmisData!Q352),EmisData!Q352/86400/365*0.12,-1)</f>
        <v>-1</v>
      </c>
      <c r="BZ352" s="5">
        <v>-1</v>
      </c>
      <c r="CA352" s="5">
        <v>-1</v>
      </c>
      <c r="CB352" s="5">
        <v>-1</v>
      </c>
      <c r="CC352" s="5">
        <v>-1</v>
      </c>
      <c r="CD352" s="5">
        <f>IF(ISNUMBER(EmisData!P352),EmisData!P352/86400/365*0.12,-1)</f>
        <v>-1</v>
      </c>
      <c r="CE352" s="5">
        <v>-1</v>
      </c>
      <c r="CF352" s="5">
        <v>-1</v>
      </c>
      <c r="CG352" s="5">
        <v>-1</v>
      </c>
      <c r="CH352" s="5">
        <v>-1</v>
      </c>
      <c r="CI352" s="5">
        <v>-1</v>
      </c>
      <c r="CJ352" s="5">
        <v>-1</v>
      </c>
      <c r="CK352" s="5">
        <v>-1</v>
      </c>
      <c r="CL352" s="5">
        <v>-1</v>
      </c>
      <c r="CM352" s="5">
        <v>-1</v>
      </c>
      <c r="CN352" s="5">
        <v>-1</v>
      </c>
      <c r="CO352" s="5">
        <v>-1</v>
      </c>
      <c r="CP352" s="5">
        <v>-1</v>
      </c>
      <c r="CQ352" s="5">
        <v>-1</v>
      </c>
      <c r="CR352" s="5">
        <v>-1</v>
      </c>
      <c r="CS352" s="5">
        <v>-1</v>
      </c>
      <c r="CT352" s="5">
        <v>-1</v>
      </c>
      <c r="CU352" s="5">
        <v>-1</v>
      </c>
      <c r="CV352" s="5">
        <v>-1</v>
      </c>
      <c r="CW352" s="5">
        <v>-1</v>
      </c>
      <c r="CX352" s="5">
        <v>-1</v>
      </c>
      <c r="CY352" s="5">
        <v>-1</v>
      </c>
      <c r="CZ352" s="5">
        <v>-1</v>
      </c>
      <c r="DA352" s="5">
        <v>-1</v>
      </c>
      <c r="DB352" s="5">
        <v>-1</v>
      </c>
      <c r="DC352" s="5">
        <v>-1</v>
      </c>
      <c r="DD352" s="5">
        <v>-1</v>
      </c>
      <c r="DE352" s="5">
        <v>-1</v>
      </c>
      <c r="DF352" s="5">
        <v>-1</v>
      </c>
      <c r="DG352" s="5">
        <v>-1</v>
      </c>
      <c r="DH352" s="5">
        <v>-1</v>
      </c>
      <c r="DI352" s="5">
        <v>-1</v>
      </c>
      <c r="DJ352" s="5">
        <v>-1</v>
      </c>
      <c r="DK352" s="5">
        <v>-1</v>
      </c>
      <c r="DL352" s="5">
        <v>-1</v>
      </c>
      <c r="DM352" s="5">
        <v>-1</v>
      </c>
      <c r="DN352" s="5">
        <v>-1</v>
      </c>
      <c r="DO352" s="5">
        <v>-1</v>
      </c>
      <c r="DP352" s="5">
        <v>-1</v>
      </c>
      <c r="DQ352" s="5">
        <v>-1</v>
      </c>
      <c r="DR352" s="5">
        <v>-1</v>
      </c>
      <c r="DS352" s="5">
        <v>-1</v>
      </c>
      <c r="DT352" s="5">
        <v>-1</v>
      </c>
      <c r="DU352" s="5">
        <v>-1</v>
      </c>
      <c r="DV352" s="5">
        <v>-1</v>
      </c>
      <c r="DW352" s="5">
        <v>-1</v>
      </c>
      <c r="DX352" s="5">
        <v>-1</v>
      </c>
      <c r="DY352" s="5">
        <v>-1</v>
      </c>
      <c r="DZ352" s="5">
        <v>-1</v>
      </c>
      <c r="EA352" s="5">
        <v>-1</v>
      </c>
      <c r="EB352" s="5">
        <v>-1</v>
      </c>
      <c r="EC352" s="5">
        <v>-1</v>
      </c>
      <c r="ED352" s="5">
        <v>-1</v>
      </c>
      <c r="EE352" s="5">
        <v>-1</v>
      </c>
      <c r="EF352" s="5">
        <v>-1</v>
      </c>
      <c r="EG352" s="5">
        <v>-1</v>
      </c>
      <c r="EH352" s="5">
        <v>-1</v>
      </c>
      <c r="EI352" s="5">
        <v>-1</v>
      </c>
      <c r="EJ352" s="5">
        <v>-1</v>
      </c>
      <c r="EK352" s="5">
        <v>-1</v>
      </c>
      <c r="EL352" s="5">
        <v>-1</v>
      </c>
      <c r="EM352" s="5">
        <v>-1</v>
      </c>
      <c r="EN352" s="5">
        <v>-1</v>
      </c>
      <c r="EO352" s="5">
        <v>-1</v>
      </c>
      <c r="EP352" s="5">
        <v>-1</v>
      </c>
      <c r="EQ352" s="5">
        <v>-1</v>
      </c>
      <c r="ER352" s="5">
        <v>-1</v>
      </c>
      <c r="ES352" s="5">
        <v>-1</v>
      </c>
      <c r="ET352" s="5">
        <v>-1</v>
      </c>
      <c r="EU352" s="5">
        <v>-1</v>
      </c>
      <c r="EV352" s="5">
        <f>IF(ISNUMBER(EmisData!R352),EmisData!R352/86400/365*0.12,-1)</f>
        <v>-1</v>
      </c>
      <c r="EW352" s="5">
        <v>-1</v>
      </c>
      <c r="EX352" s="5">
        <v>-1</v>
      </c>
      <c r="EY352" s="5">
        <v>-1</v>
      </c>
      <c r="EZ352" s="5">
        <v>-1</v>
      </c>
      <c r="FA352" s="5">
        <v>-1</v>
      </c>
      <c r="FB352" s="5">
        <v>-1</v>
      </c>
      <c r="FC352" s="5">
        <v>-1</v>
      </c>
      <c r="FD352" s="5">
        <v>-1</v>
      </c>
      <c r="FE352" s="5">
        <v>-1</v>
      </c>
      <c r="FF352" s="5">
        <v>-1</v>
      </c>
      <c r="FG352" s="5">
        <v>-1</v>
      </c>
      <c r="FH352" s="5">
        <v>-1</v>
      </c>
      <c r="FI352" s="5">
        <v>-1</v>
      </c>
      <c r="FJ352" s="5">
        <v>-1</v>
      </c>
      <c r="FK352" s="5">
        <v>-1</v>
      </c>
      <c r="FL352" s="5">
        <v>-1</v>
      </c>
      <c r="FM352" s="5">
        <v>-1</v>
      </c>
      <c r="FN352" s="5">
        <v>-1</v>
      </c>
      <c r="FO352" s="5">
        <v>-1</v>
      </c>
      <c r="FP352" s="5">
        <v>-1</v>
      </c>
      <c r="FQ352" s="5">
        <v>-1</v>
      </c>
      <c r="FR352" s="5">
        <v>-1</v>
      </c>
      <c r="FS352" s="5">
        <v>-1</v>
      </c>
      <c r="FT352" s="5">
        <v>-1</v>
      </c>
      <c r="FU352" s="5">
        <v>-1</v>
      </c>
      <c r="FV352" s="5">
        <v>-1</v>
      </c>
      <c r="FW352" s="5">
        <v>-1</v>
      </c>
      <c r="FX352" s="5">
        <v>-1</v>
      </c>
      <c r="FY352" s="5">
        <v>-1</v>
      </c>
      <c r="FZ352" s="5">
        <v>-1</v>
      </c>
      <c r="GA352" s="5">
        <v>-1</v>
      </c>
      <c r="GB352" s="5">
        <v>-1</v>
      </c>
      <c r="GC352" s="5">
        <v>-1</v>
      </c>
      <c r="GD352" s="5">
        <v>-1</v>
      </c>
      <c r="GE352" s="5">
        <v>-1</v>
      </c>
      <c r="GF352" s="5">
        <v>-1</v>
      </c>
      <c r="GG352" s="5">
        <v>-1</v>
      </c>
      <c r="GH352" s="5">
        <v>-1</v>
      </c>
      <c r="GI352" s="5">
        <v>-1</v>
      </c>
      <c r="GJ352" s="5">
        <v>-1</v>
      </c>
      <c r="GK352" s="5">
        <v>-1</v>
      </c>
      <c r="GL352" s="5">
        <v>-1</v>
      </c>
      <c r="GM352" s="5">
        <v>-1</v>
      </c>
      <c r="GN352" s="5">
        <v>-1</v>
      </c>
      <c r="GO352" s="5">
        <v>-1</v>
      </c>
      <c r="GP352" s="5">
        <v>-1</v>
      </c>
      <c r="GQ352" s="5">
        <v>-1</v>
      </c>
      <c r="GR352" s="5">
        <v>-1</v>
      </c>
      <c r="GS352" s="5">
        <v>-1</v>
      </c>
      <c r="GT352" s="5">
        <f>IF(ISNUMBER(EmisData!L352),EmisData!L352/86400/365*0.12,-1)</f>
        <v>8.2008371385083698E-6</v>
      </c>
      <c r="GU352" s="5">
        <v>-1</v>
      </c>
      <c r="GV352" s="5">
        <v>-1</v>
      </c>
      <c r="GW352" s="5">
        <v>-1</v>
      </c>
      <c r="GX352" s="5">
        <v>-1</v>
      </c>
      <c r="GY352" s="5">
        <f>IF(ISNUMBER(EmisData!O352),EmisData!O352/86400/365*0.12,-1)</f>
        <v>-1</v>
      </c>
      <c r="GZ352" s="5">
        <v>-1</v>
      </c>
      <c r="HA352" s="5">
        <v>-1</v>
      </c>
      <c r="HB352" s="5">
        <v>-1</v>
      </c>
      <c r="HC352" s="5">
        <v>-1</v>
      </c>
      <c r="HD352" s="5">
        <v>-1</v>
      </c>
      <c r="HE352" s="5">
        <v>-1</v>
      </c>
      <c r="HF352" s="5">
        <v>-1</v>
      </c>
      <c r="HG352" s="5">
        <v>-1</v>
      </c>
      <c r="HH352" s="5">
        <v>-1</v>
      </c>
      <c r="HI352" s="5">
        <f>IF(ISNUMBER(EmisData!M352),EmisData!M352/86400/365*0.12,-1)</f>
        <v>1.2292487277851119E-5</v>
      </c>
      <c r="HJ352" s="5">
        <v>-1</v>
      </c>
      <c r="HK352" s="5">
        <v>-1</v>
      </c>
      <c r="HL352" s="5">
        <v>-1</v>
      </c>
      <c r="HM352" s="5">
        <v>-1</v>
      </c>
      <c r="HN352" s="5">
        <v>-1</v>
      </c>
      <c r="HO352" s="5">
        <v>-1</v>
      </c>
      <c r="HP352" s="5">
        <v>-1</v>
      </c>
      <c r="HQ352" s="5" t="s">
        <v>720</v>
      </c>
      <c r="HR352" s="5" t="str">
        <f>EmisData!Z352</f>
        <v>yes</v>
      </c>
    </row>
    <row r="353" spans="1:226" x14ac:dyDescent="0.25">
      <c r="A353" s="35" t="s">
        <v>12196</v>
      </c>
      <c r="B353" s="26">
        <v>2908</v>
      </c>
      <c r="C353" s="36" t="s">
        <v>12195</v>
      </c>
      <c r="D353" s="5">
        <v>2</v>
      </c>
      <c r="E353" s="5">
        <v>0</v>
      </c>
      <c r="F353" s="5">
        <f>VLOOKUP($B353,STPdata!$B:$J,6,FALSE)</f>
        <v>8.920547781095272E-5</v>
      </c>
      <c r="G353" s="5">
        <f>VLOOKUP($B353,STPdata!$B:$J,7,FALSE)</f>
        <v>0.75838804228897205</v>
      </c>
      <c r="H353" s="5">
        <f>VLOOKUP($B353,STPdata!$B:$J,8,FALSE)</f>
        <v>9.6540042026774502E-3</v>
      </c>
      <c r="I353" s="5">
        <f>VLOOKUP($B353,STPdata!$B:$J,9,FALSE)</f>
        <v>0.23186874803053975</v>
      </c>
      <c r="J353" s="5">
        <v>-1</v>
      </c>
      <c r="K353" s="5">
        <v>-1</v>
      </c>
      <c r="L353" s="5">
        <v>-1</v>
      </c>
      <c r="M353" s="5">
        <v>-1</v>
      </c>
      <c r="N353" s="5">
        <v>-1</v>
      </c>
      <c r="O353" s="5">
        <v>-1</v>
      </c>
      <c r="P353" s="5">
        <v>-1</v>
      </c>
      <c r="Q353" s="5">
        <v>-1</v>
      </c>
      <c r="R353" s="5">
        <v>-1</v>
      </c>
      <c r="S353" s="5">
        <v>-1</v>
      </c>
      <c r="T353" s="5">
        <v>-1</v>
      </c>
      <c r="U353" s="5">
        <v>-1</v>
      </c>
      <c r="V353" s="5">
        <f>IF(ISNUMBER(EmisData!N353),EmisData!N353/86400/365*0.12,-1)</f>
        <v>-1</v>
      </c>
      <c r="W353" s="5">
        <v>-1</v>
      </c>
      <c r="X353" s="5">
        <v>-1</v>
      </c>
      <c r="Y353" s="5">
        <v>-1</v>
      </c>
      <c r="Z353" s="5">
        <v>-1</v>
      </c>
      <c r="AA353" s="5">
        <v>-1</v>
      </c>
      <c r="AB353" s="5">
        <v>-1</v>
      </c>
      <c r="AC353" s="5">
        <v>-1</v>
      </c>
      <c r="AD353" s="5">
        <v>-1</v>
      </c>
      <c r="AE353" s="5">
        <v>-1</v>
      </c>
      <c r="AF353" s="5">
        <v>-1</v>
      </c>
      <c r="AG353" s="5">
        <v>-1</v>
      </c>
      <c r="AH353" s="5">
        <v>-1</v>
      </c>
      <c r="AI353" s="5">
        <v>-1</v>
      </c>
      <c r="AJ353" s="5">
        <v>-1</v>
      </c>
      <c r="AK353" s="5">
        <v>-1</v>
      </c>
      <c r="AL353" s="5">
        <v>-1</v>
      </c>
      <c r="AM353" s="5">
        <v>-1</v>
      </c>
      <c r="AN353" s="5">
        <v>-1</v>
      </c>
      <c r="AO353" s="5">
        <v>-1</v>
      </c>
      <c r="AP353" s="5">
        <v>-1</v>
      </c>
      <c r="AQ353" s="5">
        <v>-1</v>
      </c>
      <c r="AR353" s="5">
        <v>-1</v>
      </c>
      <c r="AS353" s="5">
        <v>-1</v>
      </c>
      <c r="AT353" s="5">
        <v>-1</v>
      </c>
      <c r="AU353" s="5">
        <v>-1</v>
      </c>
      <c r="AV353" s="5">
        <v>-1</v>
      </c>
      <c r="AW353" s="5">
        <v>-1</v>
      </c>
      <c r="AX353" s="5">
        <v>-1</v>
      </c>
      <c r="AY353" s="5">
        <v>-1</v>
      </c>
      <c r="AZ353" s="5">
        <v>-1</v>
      </c>
      <c r="BA353" s="5">
        <v>-1</v>
      </c>
      <c r="BB353" s="5">
        <v>-1</v>
      </c>
      <c r="BC353" s="5">
        <v>-1</v>
      </c>
      <c r="BD353" s="5">
        <v>-1</v>
      </c>
      <c r="BE353" s="5">
        <v>-1</v>
      </c>
      <c r="BF353" s="5">
        <v>-1</v>
      </c>
      <c r="BG353" s="5">
        <v>-1</v>
      </c>
      <c r="BH353" s="5">
        <v>-1</v>
      </c>
      <c r="BI353" s="5">
        <v>-1</v>
      </c>
      <c r="BJ353" s="5">
        <v>-1</v>
      </c>
      <c r="BK353" s="5">
        <v>-1</v>
      </c>
      <c r="BL353" s="5">
        <v>-1</v>
      </c>
      <c r="BM353" s="5">
        <v>-1</v>
      </c>
      <c r="BN353" s="5">
        <v>-1</v>
      </c>
      <c r="BO353" s="5">
        <v>-1</v>
      </c>
      <c r="BP353" s="5">
        <v>-1</v>
      </c>
      <c r="BQ353" s="5">
        <v>-1</v>
      </c>
      <c r="BR353" s="5">
        <v>-1</v>
      </c>
      <c r="BS353" s="5">
        <v>-1</v>
      </c>
      <c r="BT353" s="5">
        <v>-1</v>
      </c>
      <c r="BU353" s="5">
        <v>-1</v>
      </c>
      <c r="BV353" s="5">
        <v>-1</v>
      </c>
      <c r="BW353" s="5">
        <v>-1</v>
      </c>
      <c r="BX353" s="5">
        <v>-1</v>
      </c>
      <c r="BY353" s="5">
        <f>IF(ISNUMBER(EmisData!Q353),EmisData!Q353/86400/365*0.12,-1)</f>
        <v>-1</v>
      </c>
      <c r="BZ353" s="5">
        <v>-1</v>
      </c>
      <c r="CA353" s="5">
        <v>-1</v>
      </c>
      <c r="CB353" s="5">
        <v>-1</v>
      </c>
      <c r="CC353" s="5">
        <v>-1</v>
      </c>
      <c r="CD353" s="5">
        <f>IF(ISNUMBER(EmisData!P353),EmisData!P353/86400/365*0.12,-1)</f>
        <v>-1</v>
      </c>
      <c r="CE353" s="5">
        <v>-1</v>
      </c>
      <c r="CF353" s="5">
        <v>-1</v>
      </c>
      <c r="CG353" s="5">
        <v>-1</v>
      </c>
      <c r="CH353" s="5">
        <v>-1</v>
      </c>
      <c r="CI353" s="5">
        <v>-1</v>
      </c>
      <c r="CJ353" s="5">
        <v>-1</v>
      </c>
      <c r="CK353" s="5">
        <v>-1</v>
      </c>
      <c r="CL353" s="5">
        <v>-1</v>
      </c>
      <c r="CM353" s="5">
        <v>-1</v>
      </c>
      <c r="CN353" s="5">
        <v>-1</v>
      </c>
      <c r="CO353" s="5">
        <v>-1</v>
      </c>
      <c r="CP353" s="5">
        <v>-1</v>
      </c>
      <c r="CQ353" s="5">
        <v>-1</v>
      </c>
      <c r="CR353" s="5">
        <v>-1</v>
      </c>
      <c r="CS353" s="5">
        <v>-1</v>
      </c>
      <c r="CT353" s="5">
        <v>-1</v>
      </c>
      <c r="CU353" s="5">
        <v>-1</v>
      </c>
      <c r="CV353" s="5">
        <v>-1</v>
      </c>
      <c r="CW353" s="5">
        <v>-1</v>
      </c>
      <c r="CX353" s="5">
        <v>-1</v>
      </c>
      <c r="CY353" s="5">
        <v>-1</v>
      </c>
      <c r="CZ353" s="5">
        <v>-1</v>
      </c>
      <c r="DA353" s="5">
        <v>-1</v>
      </c>
      <c r="DB353" s="5">
        <v>-1</v>
      </c>
      <c r="DC353" s="5">
        <v>-1</v>
      </c>
      <c r="DD353" s="5">
        <v>-1</v>
      </c>
      <c r="DE353" s="5">
        <v>-1</v>
      </c>
      <c r="DF353" s="5">
        <v>-1</v>
      </c>
      <c r="DG353" s="5">
        <v>-1</v>
      </c>
      <c r="DH353" s="5">
        <v>-1</v>
      </c>
      <c r="DI353" s="5">
        <v>-1</v>
      </c>
      <c r="DJ353" s="5">
        <v>-1</v>
      </c>
      <c r="DK353" s="5">
        <v>-1</v>
      </c>
      <c r="DL353" s="5">
        <v>-1</v>
      </c>
      <c r="DM353" s="5">
        <v>-1</v>
      </c>
      <c r="DN353" s="5">
        <v>-1</v>
      </c>
      <c r="DO353" s="5">
        <v>-1</v>
      </c>
      <c r="DP353" s="5">
        <v>-1</v>
      </c>
      <c r="DQ353" s="5">
        <v>-1</v>
      </c>
      <c r="DR353" s="5">
        <v>-1</v>
      </c>
      <c r="DS353" s="5">
        <v>-1</v>
      </c>
      <c r="DT353" s="5">
        <v>-1</v>
      </c>
      <c r="DU353" s="5">
        <v>-1</v>
      </c>
      <c r="DV353" s="5">
        <v>-1</v>
      </c>
      <c r="DW353" s="5">
        <v>-1</v>
      </c>
      <c r="DX353" s="5">
        <v>-1</v>
      </c>
      <c r="DY353" s="5">
        <v>-1</v>
      </c>
      <c r="DZ353" s="5">
        <v>-1</v>
      </c>
      <c r="EA353" s="5">
        <v>-1</v>
      </c>
      <c r="EB353" s="5">
        <v>-1</v>
      </c>
      <c r="EC353" s="5">
        <v>-1</v>
      </c>
      <c r="ED353" s="5">
        <v>-1</v>
      </c>
      <c r="EE353" s="5">
        <v>-1</v>
      </c>
      <c r="EF353" s="5">
        <v>-1</v>
      </c>
      <c r="EG353" s="5">
        <v>-1</v>
      </c>
      <c r="EH353" s="5">
        <v>-1</v>
      </c>
      <c r="EI353" s="5">
        <v>-1</v>
      </c>
      <c r="EJ353" s="5">
        <v>-1</v>
      </c>
      <c r="EK353" s="5">
        <v>-1</v>
      </c>
      <c r="EL353" s="5">
        <v>-1</v>
      </c>
      <c r="EM353" s="5">
        <v>-1</v>
      </c>
      <c r="EN353" s="5">
        <v>-1</v>
      </c>
      <c r="EO353" s="5">
        <v>-1</v>
      </c>
      <c r="EP353" s="5">
        <v>-1</v>
      </c>
      <c r="EQ353" s="5">
        <v>-1</v>
      </c>
      <c r="ER353" s="5">
        <v>-1</v>
      </c>
      <c r="ES353" s="5">
        <v>-1</v>
      </c>
      <c r="ET353" s="5">
        <v>-1</v>
      </c>
      <c r="EU353" s="5">
        <v>-1</v>
      </c>
      <c r="EV353" s="5">
        <f>IF(ISNUMBER(EmisData!R353),EmisData!R353/86400/365*0.12,-1)</f>
        <v>-1</v>
      </c>
      <c r="EW353" s="5">
        <v>-1</v>
      </c>
      <c r="EX353" s="5">
        <v>-1</v>
      </c>
      <c r="EY353" s="5">
        <v>-1</v>
      </c>
      <c r="EZ353" s="5">
        <v>-1</v>
      </c>
      <c r="FA353" s="5">
        <v>-1</v>
      </c>
      <c r="FB353" s="5">
        <v>-1</v>
      </c>
      <c r="FC353" s="5">
        <v>-1</v>
      </c>
      <c r="FD353" s="5">
        <v>-1</v>
      </c>
      <c r="FE353" s="5">
        <v>-1</v>
      </c>
      <c r="FF353" s="5">
        <v>-1</v>
      </c>
      <c r="FG353" s="5">
        <v>-1</v>
      </c>
      <c r="FH353" s="5">
        <v>-1</v>
      </c>
      <c r="FI353" s="5">
        <v>-1</v>
      </c>
      <c r="FJ353" s="5">
        <v>-1</v>
      </c>
      <c r="FK353" s="5">
        <v>-1</v>
      </c>
      <c r="FL353" s="5">
        <v>-1</v>
      </c>
      <c r="FM353" s="5">
        <v>-1</v>
      </c>
      <c r="FN353" s="5">
        <v>-1</v>
      </c>
      <c r="FO353" s="5">
        <v>-1</v>
      </c>
      <c r="FP353" s="5">
        <v>-1</v>
      </c>
      <c r="FQ353" s="5">
        <v>-1</v>
      </c>
      <c r="FR353" s="5">
        <v>-1</v>
      </c>
      <c r="FS353" s="5">
        <v>-1</v>
      </c>
      <c r="FT353" s="5">
        <v>-1</v>
      </c>
      <c r="FU353" s="5">
        <v>-1</v>
      </c>
      <c r="FV353" s="5">
        <v>-1</v>
      </c>
      <c r="FW353" s="5">
        <v>-1</v>
      </c>
      <c r="FX353" s="5">
        <v>-1</v>
      </c>
      <c r="FY353" s="5">
        <v>-1</v>
      </c>
      <c r="FZ353" s="5">
        <v>-1</v>
      </c>
      <c r="GA353" s="5">
        <v>-1</v>
      </c>
      <c r="GB353" s="5">
        <v>-1</v>
      </c>
      <c r="GC353" s="5">
        <v>-1</v>
      </c>
      <c r="GD353" s="5">
        <v>-1</v>
      </c>
      <c r="GE353" s="5">
        <v>-1</v>
      </c>
      <c r="GF353" s="5">
        <v>-1</v>
      </c>
      <c r="GG353" s="5">
        <v>-1</v>
      </c>
      <c r="GH353" s="5">
        <v>-1</v>
      </c>
      <c r="GI353" s="5">
        <v>-1</v>
      </c>
      <c r="GJ353" s="5">
        <v>-1</v>
      </c>
      <c r="GK353" s="5">
        <v>-1</v>
      </c>
      <c r="GL353" s="5">
        <v>-1</v>
      </c>
      <c r="GM353" s="5">
        <v>-1</v>
      </c>
      <c r="GN353" s="5">
        <v>-1</v>
      </c>
      <c r="GO353" s="5">
        <v>-1</v>
      </c>
      <c r="GP353" s="5">
        <v>-1</v>
      </c>
      <c r="GQ353" s="5">
        <v>-1</v>
      </c>
      <c r="GR353" s="5">
        <v>-1</v>
      </c>
      <c r="GS353" s="5">
        <v>-1</v>
      </c>
      <c r="GT353" s="5">
        <f>IF(ISNUMBER(EmisData!L353),EmisData!L353/86400/365*0.12,-1)</f>
        <v>2.1357686453576864E-6</v>
      </c>
      <c r="GU353" s="5">
        <v>-1</v>
      </c>
      <c r="GV353" s="5">
        <v>-1</v>
      </c>
      <c r="GW353" s="5">
        <v>-1</v>
      </c>
      <c r="GX353" s="5">
        <v>-1</v>
      </c>
      <c r="GY353" s="5">
        <f>IF(ISNUMBER(EmisData!O353),EmisData!O353/86400/365*0.12,-1)</f>
        <v>-1</v>
      </c>
      <c r="GZ353" s="5">
        <v>-1</v>
      </c>
      <c r="HA353" s="5">
        <v>-1</v>
      </c>
      <c r="HB353" s="5">
        <v>-1</v>
      </c>
      <c r="HC353" s="5">
        <v>-1</v>
      </c>
      <c r="HD353" s="5">
        <v>-1</v>
      </c>
      <c r="HE353" s="5">
        <v>-1</v>
      </c>
      <c r="HF353" s="5">
        <v>-1</v>
      </c>
      <c r="HG353" s="5">
        <v>-1</v>
      </c>
      <c r="HH353" s="5">
        <v>-1</v>
      </c>
      <c r="HI353" s="5">
        <f>IF(ISNUMBER(EmisData!M353),EmisData!M353/86400/365*0.12,-1)</f>
        <v>3.6145211261725119E-6</v>
      </c>
      <c r="HJ353" s="5">
        <v>-1</v>
      </c>
      <c r="HK353" s="5">
        <v>-1</v>
      </c>
      <c r="HL353" s="5">
        <v>-1</v>
      </c>
      <c r="HM353" s="5">
        <v>-1</v>
      </c>
      <c r="HN353" s="5">
        <v>-1</v>
      </c>
      <c r="HO353" s="5">
        <v>-1</v>
      </c>
      <c r="HP353" s="5">
        <v>-1</v>
      </c>
      <c r="HQ353" s="5" t="s">
        <v>720</v>
      </c>
      <c r="HR353" s="5" t="str">
        <f>EmisData!Z353</f>
        <v>yes</v>
      </c>
    </row>
    <row r="354" spans="1:226" hidden="1" x14ac:dyDescent="0.25">
      <c r="A354" s="38" t="s">
        <v>12218</v>
      </c>
      <c r="B354" s="26">
        <v>2913</v>
      </c>
      <c r="C354" s="37" t="s">
        <v>12217</v>
      </c>
      <c r="D354" s="5">
        <v>2</v>
      </c>
      <c r="E354" s="5">
        <v>0</v>
      </c>
      <c r="F354" s="5">
        <f>VLOOKUP($B354,STPdata!$B:$J,6,FALSE)</f>
        <v>3.5391289973454983E-2</v>
      </c>
      <c r="G354" s="5">
        <f>VLOOKUP($B354,STPdata!$B:$J,7,FALSE)</f>
        <v>0.69745697829638276</v>
      </c>
      <c r="H354" s="5">
        <f>VLOOKUP($B354,STPdata!$B:$J,8,FALSE)</f>
        <v>5.0943629850300251E-2</v>
      </c>
      <c r="I354" s="5">
        <f>VLOOKUP($B354,STPdata!$B:$J,9,FALSE)</f>
        <v>0.21620810187986642</v>
      </c>
      <c r="J354" s="5">
        <v>-1</v>
      </c>
      <c r="K354" s="5">
        <v>-1</v>
      </c>
      <c r="L354" s="5">
        <v>-1</v>
      </c>
      <c r="M354" s="5">
        <v>-1</v>
      </c>
      <c r="N354" s="5">
        <v>-1</v>
      </c>
      <c r="O354" s="5">
        <v>-1</v>
      </c>
      <c r="P354" s="5">
        <v>-1</v>
      </c>
      <c r="Q354" s="5">
        <v>-1</v>
      </c>
      <c r="R354" s="5">
        <v>-1</v>
      </c>
      <c r="S354" s="5">
        <v>-1</v>
      </c>
      <c r="T354" s="5">
        <v>-1</v>
      </c>
      <c r="U354" s="5">
        <v>-1</v>
      </c>
      <c r="V354" s="5">
        <f>IF(ISNUMBER(EmisData!N354),EmisData!N354/86400/365*0.12,-1)</f>
        <v>-1</v>
      </c>
      <c r="W354" s="5">
        <v>-1</v>
      </c>
      <c r="X354" s="5">
        <v>-1</v>
      </c>
      <c r="Y354" s="5">
        <v>-1</v>
      </c>
      <c r="Z354" s="5">
        <v>-1</v>
      </c>
      <c r="AA354" s="5">
        <v>-1</v>
      </c>
      <c r="AB354" s="5">
        <v>-1</v>
      </c>
      <c r="AC354" s="5">
        <v>-1</v>
      </c>
      <c r="AD354" s="5">
        <v>-1</v>
      </c>
      <c r="AE354" s="5">
        <v>-1</v>
      </c>
      <c r="AF354" s="5">
        <v>-1</v>
      </c>
      <c r="AG354" s="5">
        <v>-1</v>
      </c>
      <c r="AH354" s="5">
        <v>-1</v>
      </c>
      <c r="AI354" s="5">
        <v>-1</v>
      </c>
      <c r="AJ354" s="5">
        <v>-1</v>
      </c>
      <c r="AK354" s="5">
        <v>-1</v>
      </c>
      <c r="AL354" s="5">
        <v>-1</v>
      </c>
      <c r="AM354" s="5">
        <v>-1</v>
      </c>
      <c r="AN354" s="5">
        <v>-1</v>
      </c>
      <c r="AO354" s="5">
        <v>-1</v>
      </c>
      <c r="AP354" s="5">
        <v>-1</v>
      </c>
      <c r="AQ354" s="5">
        <v>-1</v>
      </c>
      <c r="AR354" s="5">
        <v>-1</v>
      </c>
      <c r="AS354" s="5">
        <v>-1</v>
      </c>
      <c r="AT354" s="5">
        <v>-1</v>
      </c>
      <c r="AU354" s="5">
        <v>-1</v>
      </c>
      <c r="AV354" s="5">
        <v>-1</v>
      </c>
      <c r="AW354" s="5">
        <v>-1</v>
      </c>
      <c r="AX354" s="5">
        <v>-1</v>
      </c>
      <c r="AY354" s="5">
        <v>-1</v>
      </c>
      <c r="AZ354" s="5">
        <v>-1</v>
      </c>
      <c r="BA354" s="5">
        <v>-1</v>
      </c>
      <c r="BB354" s="5">
        <v>-1</v>
      </c>
      <c r="BC354" s="5">
        <v>-1</v>
      </c>
      <c r="BD354" s="5">
        <v>-1</v>
      </c>
      <c r="BE354" s="5">
        <v>-1</v>
      </c>
      <c r="BF354" s="5">
        <v>-1</v>
      </c>
      <c r="BG354" s="5">
        <v>-1</v>
      </c>
      <c r="BH354" s="5">
        <v>-1</v>
      </c>
      <c r="BI354" s="5">
        <v>-1</v>
      </c>
      <c r="BJ354" s="5">
        <v>-1</v>
      </c>
      <c r="BK354" s="5">
        <v>-1</v>
      </c>
      <c r="BL354" s="5">
        <v>-1</v>
      </c>
      <c r="BM354" s="5">
        <v>-1</v>
      </c>
      <c r="BN354" s="5">
        <v>-1</v>
      </c>
      <c r="BO354" s="5">
        <v>-1</v>
      </c>
      <c r="BP354" s="5">
        <v>-1</v>
      </c>
      <c r="BQ354" s="5">
        <v>-1</v>
      </c>
      <c r="BR354" s="5">
        <v>-1</v>
      </c>
      <c r="BS354" s="5">
        <v>-1</v>
      </c>
      <c r="BT354" s="5">
        <v>-1</v>
      </c>
      <c r="BU354" s="5">
        <v>-1</v>
      </c>
      <c r="BV354" s="5">
        <v>-1</v>
      </c>
      <c r="BW354" s="5">
        <v>-1</v>
      </c>
      <c r="BX354" s="5">
        <v>-1</v>
      </c>
      <c r="BY354" s="5">
        <f>IF(ISNUMBER(EmisData!Q354),EmisData!Q354/86400/365*0.12,-1)</f>
        <v>-1</v>
      </c>
      <c r="BZ354" s="5">
        <v>-1</v>
      </c>
      <c r="CA354" s="5">
        <v>-1</v>
      </c>
      <c r="CB354" s="5">
        <v>-1</v>
      </c>
      <c r="CC354" s="5">
        <v>-1</v>
      </c>
      <c r="CD354" s="5">
        <f>IF(ISNUMBER(EmisData!P354),EmisData!P354/86400/365*0.12,-1)</f>
        <v>-1</v>
      </c>
      <c r="CE354" s="5">
        <v>-1</v>
      </c>
      <c r="CF354" s="5">
        <v>-1</v>
      </c>
      <c r="CG354" s="5">
        <v>-1</v>
      </c>
      <c r="CH354" s="5">
        <v>-1</v>
      </c>
      <c r="CI354" s="5">
        <v>-1</v>
      </c>
      <c r="CJ354" s="5">
        <v>-1</v>
      </c>
      <c r="CK354" s="5">
        <v>-1</v>
      </c>
      <c r="CL354" s="5">
        <v>-1</v>
      </c>
      <c r="CM354" s="5">
        <v>-1</v>
      </c>
      <c r="CN354" s="5">
        <v>-1</v>
      </c>
      <c r="CO354" s="5">
        <v>-1</v>
      </c>
      <c r="CP354" s="5">
        <v>-1</v>
      </c>
      <c r="CQ354" s="5">
        <v>-1</v>
      </c>
      <c r="CR354" s="5">
        <v>-1</v>
      </c>
      <c r="CS354" s="5">
        <v>-1</v>
      </c>
      <c r="CT354" s="5">
        <v>-1</v>
      </c>
      <c r="CU354" s="5">
        <v>-1</v>
      </c>
      <c r="CV354" s="5">
        <v>-1</v>
      </c>
      <c r="CW354" s="5">
        <v>-1</v>
      </c>
      <c r="CX354" s="5">
        <v>-1</v>
      </c>
      <c r="CY354" s="5">
        <v>-1</v>
      </c>
      <c r="CZ354" s="5">
        <v>-1</v>
      </c>
      <c r="DA354" s="5">
        <v>-1</v>
      </c>
      <c r="DB354" s="5">
        <v>-1</v>
      </c>
      <c r="DC354" s="5">
        <v>-1</v>
      </c>
      <c r="DD354" s="5">
        <v>-1</v>
      </c>
      <c r="DE354" s="5">
        <v>-1</v>
      </c>
      <c r="DF354" s="5">
        <v>-1</v>
      </c>
      <c r="DG354" s="5">
        <v>-1</v>
      </c>
      <c r="DH354" s="5">
        <v>-1</v>
      </c>
      <c r="DI354" s="5">
        <v>-1</v>
      </c>
      <c r="DJ354" s="5">
        <v>-1</v>
      </c>
      <c r="DK354" s="5">
        <v>-1</v>
      </c>
      <c r="DL354" s="5">
        <v>-1</v>
      </c>
      <c r="DM354" s="5">
        <v>-1</v>
      </c>
      <c r="DN354" s="5">
        <v>-1</v>
      </c>
      <c r="DO354" s="5">
        <v>-1</v>
      </c>
      <c r="DP354" s="5">
        <v>-1</v>
      </c>
      <c r="DQ354" s="5">
        <v>-1</v>
      </c>
      <c r="DR354" s="5">
        <v>-1</v>
      </c>
      <c r="DS354" s="5">
        <v>-1</v>
      </c>
      <c r="DT354" s="5">
        <v>-1</v>
      </c>
      <c r="DU354" s="5">
        <v>-1</v>
      </c>
      <c r="DV354" s="5">
        <v>-1</v>
      </c>
      <c r="DW354" s="5">
        <v>-1</v>
      </c>
      <c r="DX354" s="5">
        <v>-1</v>
      </c>
      <c r="DY354" s="5">
        <v>-1</v>
      </c>
      <c r="DZ354" s="5">
        <v>-1</v>
      </c>
      <c r="EA354" s="5">
        <v>-1</v>
      </c>
      <c r="EB354" s="5">
        <v>-1</v>
      </c>
      <c r="EC354" s="5">
        <v>-1</v>
      </c>
      <c r="ED354" s="5">
        <v>-1</v>
      </c>
      <c r="EE354" s="5">
        <v>-1</v>
      </c>
      <c r="EF354" s="5">
        <v>-1</v>
      </c>
      <c r="EG354" s="5">
        <v>-1</v>
      </c>
      <c r="EH354" s="5">
        <v>-1</v>
      </c>
      <c r="EI354" s="5">
        <v>-1</v>
      </c>
      <c r="EJ354" s="5">
        <v>-1</v>
      </c>
      <c r="EK354" s="5">
        <v>-1</v>
      </c>
      <c r="EL354" s="5">
        <v>-1</v>
      </c>
      <c r="EM354" s="5">
        <v>-1</v>
      </c>
      <c r="EN354" s="5">
        <v>-1</v>
      </c>
      <c r="EO354" s="5">
        <v>-1</v>
      </c>
      <c r="EP354" s="5">
        <v>-1</v>
      </c>
      <c r="EQ354" s="5">
        <v>-1</v>
      </c>
      <c r="ER354" s="5">
        <v>-1</v>
      </c>
      <c r="ES354" s="5">
        <v>-1</v>
      </c>
      <c r="ET354" s="5">
        <v>-1</v>
      </c>
      <c r="EU354" s="5">
        <v>-1</v>
      </c>
      <c r="EV354" s="5">
        <f>IF(ISNUMBER(EmisData!R354),EmisData!R354/86400/365*0.12,-1)</f>
        <v>-1</v>
      </c>
      <c r="EW354" s="5">
        <v>-1</v>
      </c>
      <c r="EX354" s="5">
        <v>-1</v>
      </c>
      <c r="EY354" s="5">
        <v>-1</v>
      </c>
      <c r="EZ354" s="5">
        <v>-1</v>
      </c>
      <c r="FA354" s="5">
        <v>-1</v>
      </c>
      <c r="FB354" s="5">
        <v>-1</v>
      </c>
      <c r="FC354" s="5">
        <v>-1</v>
      </c>
      <c r="FD354" s="5">
        <v>-1</v>
      </c>
      <c r="FE354" s="5">
        <v>-1</v>
      </c>
      <c r="FF354" s="5">
        <v>-1</v>
      </c>
      <c r="FG354" s="5">
        <v>-1</v>
      </c>
      <c r="FH354" s="5">
        <v>-1</v>
      </c>
      <c r="FI354" s="5">
        <v>-1</v>
      </c>
      <c r="FJ354" s="5">
        <v>-1</v>
      </c>
      <c r="FK354" s="5">
        <v>-1</v>
      </c>
      <c r="FL354" s="5">
        <v>-1</v>
      </c>
      <c r="FM354" s="5">
        <v>-1</v>
      </c>
      <c r="FN354" s="5">
        <v>-1</v>
      </c>
      <c r="FO354" s="5">
        <v>-1</v>
      </c>
      <c r="FP354" s="5">
        <v>-1</v>
      </c>
      <c r="FQ354" s="5">
        <v>-1</v>
      </c>
      <c r="FR354" s="5">
        <v>-1</v>
      </c>
      <c r="FS354" s="5">
        <v>-1</v>
      </c>
      <c r="FT354" s="5">
        <v>-1</v>
      </c>
      <c r="FU354" s="5">
        <v>-1</v>
      </c>
      <c r="FV354" s="5">
        <v>-1</v>
      </c>
      <c r="FW354" s="5">
        <v>-1</v>
      </c>
      <c r="FX354" s="5">
        <v>-1</v>
      </c>
      <c r="FY354" s="5">
        <v>-1</v>
      </c>
      <c r="FZ354" s="5">
        <v>-1</v>
      </c>
      <c r="GA354" s="5">
        <v>-1</v>
      </c>
      <c r="GB354" s="5">
        <v>-1</v>
      </c>
      <c r="GC354" s="5">
        <v>-1</v>
      </c>
      <c r="GD354" s="5">
        <v>-1</v>
      </c>
      <c r="GE354" s="5">
        <v>-1</v>
      </c>
      <c r="GF354" s="5">
        <v>-1</v>
      </c>
      <c r="GG354" s="5">
        <v>-1</v>
      </c>
      <c r="GH354" s="5">
        <v>-1</v>
      </c>
      <c r="GI354" s="5">
        <v>-1</v>
      </c>
      <c r="GJ354" s="5">
        <v>-1</v>
      </c>
      <c r="GK354" s="5">
        <v>-1</v>
      </c>
      <c r="GL354" s="5">
        <v>-1</v>
      </c>
      <c r="GM354" s="5">
        <v>-1</v>
      </c>
      <c r="GN354" s="5">
        <v>-1</v>
      </c>
      <c r="GO354" s="5">
        <v>-1</v>
      </c>
      <c r="GP354" s="5">
        <v>-1</v>
      </c>
      <c r="GQ354" s="5">
        <v>-1</v>
      </c>
      <c r="GR354" s="5">
        <v>-1</v>
      </c>
      <c r="GS354" s="5">
        <v>-1</v>
      </c>
      <c r="GT354" s="5">
        <f>IF(ISNUMBER(EmisData!L354),EmisData!L354/86400/365*0.12,-1)</f>
        <v>-1</v>
      </c>
      <c r="GU354" s="5">
        <v>-1</v>
      </c>
      <c r="GV354" s="5">
        <v>-1</v>
      </c>
      <c r="GW354" s="5">
        <v>-1</v>
      </c>
      <c r="GX354" s="5">
        <v>-1</v>
      </c>
      <c r="GY354" s="5">
        <f>IF(ISNUMBER(EmisData!O354),EmisData!O354/86400/365*0.12,-1)</f>
        <v>-1</v>
      </c>
      <c r="GZ354" s="5">
        <v>-1</v>
      </c>
      <c r="HA354" s="5">
        <v>-1</v>
      </c>
      <c r="HB354" s="5">
        <v>-1</v>
      </c>
      <c r="HC354" s="5">
        <v>-1</v>
      </c>
      <c r="HD354" s="5">
        <v>-1</v>
      </c>
      <c r="HE354" s="5">
        <v>-1</v>
      </c>
      <c r="HF354" s="5">
        <v>-1</v>
      </c>
      <c r="HG354" s="5">
        <v>-1</v>
      </c>
      <c r="HH354" s="5">
        <v>-1</v>
      </c>
      <c r="HI354" s="5">
        <f>IF(ISNUMBER(EmisData!M354),EmisData!M354/86400/365*0.12,-1)</f>
        <v>-1</v>
      </c>
      <c r="HJ354" s="5">
        <v>-1</v>
      </c>
      <c r="HK354" s="5">
        <v>-1</v>
      </c>
      <c r="HL354" s="5">
        <v>-1</v>
      </c>
      <c r="HM354" s="5">
        <v>-1</v>
      </c>
      <c r="HN354" s="5">
        <v>-1</v>
      </c>
      <c r="HO354" s="5">
        <v>-1</v>
      </c>
      <c r="HP354" s="5">
        <v>-1</v>
      </c>
      <c r="HQ354" s="5" t="s">
        <v>720</v>
      </c>
      <c r="HR354" s="5" t="str">
        <f>EmisData!Z354</f>
        <v/>
      </c>
    </row>
    <row r="355" spans="1:226" x14ac:dyDescent="0.25">
      <c r="A355" s="35" t="s">
        <v>12224</v>
      </c>
      <c r="B355" s="26">
        <v>2914</v>
      </c>
      <c r="C355" s="36" t="s">
        <v>12223</v>
      </c>
      <c r="D355" s="5">
        <v>2</v>
      </c>
      <c r="E355" s="5">
        <v>0</v>
      </c>
      <c r="F355" s="5">
        <f>VLOOKUP($B355,STPdata!$B:$J,6,FALSE)</f>
        <v>0.65253673608959706</v>
      </c>
      <c r="G355" s="5">
        <f>VLOOKUP($B355,STPdata!$B:$J,7,FALSE)</f>
        <v>0.10244622221374491</v>
      </c>
      <c r="H355" s="5">
        <f>VLOOKUP($B355,STPdata!$B:$J,8,FALSE)</f>
        <v>0.12568617067534796</v>
      </c>
      <c r="I355" s="5">
        <f>VLOOKUP($B355,STPdata!$B:$J,9,FALSE)</f>
        <v>0.11933087102130893</v>
      </c>
      <c r="J355" s="5">
        <v>-1</v>
      </c>
      <c r="K355" s="5">
        <v>-1</v>
      </c>
      <c r="L355" s="5">
        <v>-1</v>
      </c>
      <c r="M355" s="5">
        <v>-1</v>
      </c>
      <c r="N355" s="5">
        <v>-1</v>
      </c>
      <c r="O355" s="5">
        <v>-1</v>
      </c>
      <c r="P355" s="5">
        <v>-1</v>
      </c>
      <c r="Q355" s="5">
        <v>-1</v>
      </c>
      <c r="R355" s="5">
        <v>-1</v>
      </c>
      <c r="S355" s="5">
        <v>-1</v>
      </c>
      <c r="T355" s="5">
        <v>-1</v>
      </c>
      <c r="U355" s="5">
        <v>-1</v>
      </c>
      <c r="V355" s="5">
        <f>IF(ISNUMBER(EmisData!N355),EmisData!N355/86400/365*0.12,-1)</f>
        <v>-1</v>
      </c>
      <c r="W355" s="5">
        <v>-1</v>
      </c>
      <c r="X355" s="5">
        <v>-1</v>
      </c>
      <c r="Y355" s="5">
        <v>-1</v>
      </c>
      <c r="Z355" s="5">
        <v>-1</v>
      </c>
      <c r="AA355" s="5">
        <v>-1</v>
      </c>
      <c r="AB355" s="5">
        <v>-1</v>
      </c>
      <c r="AC355" s="5">
        <v>-1</v>
      </c>
      <c r="AD355" s="5">
        <v>-1</v>
      </c>
      <c r="AE355" s="5">
        <v>-1</v>
      </c>
      <c r="AF355" s="5">
        <v>-1</v>
      </c>
      <c r="AG355" s="5">
        <v>-1</v>
      </c>
      <c r="AH355" s="5">
        <v>-1</v>
      </c>
      <c r="AI355" s="5">
        <v>-1</v>
      </c>
      <c r="AJ355" s="5">
        <v>-1</v>
      </c>
      <c r="AK355" s="5">
        <v>-1</v>
      </c>
      <c r="AL355" s="5">
        <v>-1</v>
      </c>
      <c r="AM355" s="5">
        <v>-1</v>
      </c>
      <c r="AN355" s="5">
        <v>-1</v>
      </c>
      <c r="AO355" s="5">
        <v>-1</v>
      </c>
      <c r="AP355" s="5">
        <v>-1</v>
      </c>
      <c r="AQ355" s="5">
        <v>-1</v>
      </c>
      <c r="AR355" s="5">
        <v>-1</v>
      </c>
      <c r="AS355" s="5">
        <v>-1</v>
      </c>
      <c r="AT355" s="5">
        <v>-1</v>
      </c>
      <c r="AU355" s="5">
        <v>-1</v>
      </c>
      <c r="AV355" s="5">
        <v>-1</v>
      </c>
      <c r="AW355" s="5">
        <v>-1</v>
      </c>
      <c r="AX355" s="5">
        <v>-1</v>
      </c>
      <c r="AY355" s="5">
        <v>-1</v>
      </c>
      <c r="AZ355" s="5">
        <v>-1</v>
      </c>
      <c r="BA355" s="5">
        <v>-1</v>
      </c>
      <c r="BB355" s="5">
        <v>-1</v>
      </c>
      <c r="BC355" s="5">
        <v>-1</v>
      </c>
      <c r="BD355" s="5">
        <v>-1</v>
      </c>
      <c r="BE355" s="5">
        <v>-1</v>
      </c>
      <c r="BF355" s="5">
        <v>-1</v>
      </c>
      <c r="BG355" s="5">
        <v>-1</v>
      </c>
      <c r="BH355" s="5">
        <v>-1</v>
      </c>
      <c r="BI355" s="5">
        <v>-1</v>
      </c>
      <c r="BJ355" s="5">
        <v>-1</v>
      </c>
      <c r="BK355" s="5">
        <v>-1</v>
      </c>
      <c r="BL355" s="5">
        <v>-1</v>
      </c>
      <c r="BM355" s="5">
        <v>-1</v>
      </c>
      <c r="BN355" s="5">
        <v>-1</v>
      </c>
      <c r="BO355" s="5">
        <v>-1</v>
      </c>
      <c r="BP355" s="5">
        <v>-1</v>
      </c>
      <c r="BQ355" s="5">
        <v>-1</v>
      </c>
      <c r="BR355" s="5">
        <v>-1</v>
      </c>
      <c r="BS355" s="5">
        <v>-1</v>
      </c>
      <c r="BT355" s="5">
        <v>-1</v>
      </c>
      <c r="BU355" s="5">
        <v>-1</v>
      </c>
      <c r="BV355" s="5">
        <v>-1</v>
      </c>
      <c r="BW355" s="5">
        <v>-1</v>
      </c>
      <c r="BX355" s="5">
        <v>-1</v>
      </c>
      <c r="BY355" s="5">
        <f>IF(ISNUMBER(EmisData!Q355),EmisData!Q355/86400/365*0.12,-1)</f>
        <v>-1</v>
      </c>
      <c r="BZ355" s="5">
        <v>-1</v>
      </c>
      <c r="CA355" s="5">
        <v>-1</v>
      </c>
      <c r="CB355" s="5">
        <v>-1</v>
      </c>
      <c r="CC355" s="5">
        <v>-1</v>
      </c>
      <c r="CD355" s="5">
        <f>IF(ISNUMBER(EmisData!P355),EmisData!P355/86400/365*0.12,-1)</f>
        <v>-1</v>
      </c>
      <c r="CE355" s="5">
        <v>-1</v>
      </c>
      <c r="CF355" s="5">
        <v>-1</v>
      </c>
      <c r="CG355" s="5">
        <v>-1</v>
      </c>
      <c r="CH355" s="5">
        <v>-1</v>
      </c>
      <c r="CI355" s="5">
        <v>-1</v>
      </c>
      <c r="CJ355" s="5">
        <v>-1</v>
      </c>
      <c r="CK355" s="5">
        <v>-1</v>
      </c>
      <c r="CL355" s="5">
        <v>-1</v>
      </c>
      <c r="CM355" s="5">
        <v>-1</v>
      </c>
      <c r="CN355" s="5">
        <v>-1</v>
      </c>
      <c r="CO355" s="5">
        <v>-1</v>
      </c>
      <c r="CP355" s="5">
        <v>-1</v>
      </c>
      <c r="CQ355" s="5">
        <v>-1</v>
      </c>
      <c r="CR355" s="5">
        <v>-1</v>
      </c>
      <c r="CS355" s="5">
        <v>-1</v>
      </c>
      <c r="CT355" s="5">
        <v>-1</v>
      </c>
      <c r="CU355" s="5">
        <v>-1</v>
      </c>
      <c r="CV355" s="5">
        <v>-1</v>
      </c>
      <c r="CW355" s="5">
        <v>-1</v>
      </c>
      <c r="CX355" s="5">
        <v>-1</v>
      </c>
      <c r="CY355" s="5">
        <v>-1</v>
      </c>
      <c r="CZ355" s="5">
        <v>-1</v>
      </c>
      <c r="DA355" s="5">
        <v>-1</v>
      </c>
      <c r="DB355" s="5">
        <v>-1</v>
      </c>
      <c r="DC355" s="5">
        <v>-1</v>
      </c>
      <c r="DD355" s="5">
        <v>-1</v>
      </c>
      <c r="DE355" s="5">
        <v>-1</v>
      </c>
      <c r="DF355" s="5">
        <v>-1</v>
      </c>
      <c r="DG355" s="5">
        <v>-1</v>
      </c>
      <c r="DH355" s="5">
        <v>-1</v>
      </c>
      <c r="DI355" s="5">
        <v>-1</v>
      </c>
      <c r="DJ355" s="5">
        <v>-1</v>
      </c>
      <c r="DK355" s="5">
        <v>-1</v>
      </c>
      <c r="DL355" s="5">
        <v>-1</v>
      </c>
      <c r="DM355" s="5">
        <v>-1</v>
      </c>
      <c r="DN355" s="5">
        <v>-1</v>
      </c>
      <c r="DO355" s="5">
        <v>-1</v>
      </c>
      <c r="DP355" s="5">
        <v>-1</v>
      </c>
      <c r="DQ355" s="5">
        <v>-1</v>
      </c>
      <c r="DR355" s="5">
        <v>-1</v>
      </c>
      <c r="DS355" s="5">
        <v>-1</v>
      </c>
      <c r="DT355" s="5">
        <v>-1</v>
      </c>
      <c r="DU355" s="5">
        <v>-1</v>
      </c>
      <c r="DV355" s="5">
        <v>-1</v>
      </c>
      <c r="DW355" s="5">
        <v>-1</v>
      </c>
      <c r="DX355" s="5">
        <v>-1</v>
      </c>
      <c r="DY355" s="5">
        <v>-1</v>
      </c>
      <c r="DZ355" s="5">
        <v>-1</v>
      </c>
      <c r="EA355" s="5">
        <v>-1</v>
      </c>
      <c r="EB355" s="5">
        <v>-1</v>
      </c>
      <c r="EC355" s="5">
        <v>-1</v>
      </c>
      <c r="ED355" s="5">
        <v>-1</v>
      </c>
      <c r="EE355" s="5">
        <v>-1</v>
      </c>
      <c r="EF355" s="5">
        <v>-1</v>
      </c>
      <c r="EG355" s="5">
        <v>-1</v>
      </c>
      <c r="EH355" s="5">
        <v>-1</v>
      </c>
      <c r="EI355" s="5">
        <v>-1</v>
      </c>
      <c r="EJ355" s="5">
        <v>-1</v>
      </c>
      <c r="EK355" s="5">
        <v>-1</v>
      </c>
      <c r="EL355" s="5">
        <v>-1</v>
      </c>
      <c r="EM355" s="5">
        <v>-1</v>
      </c>
      <c r="EN355" s="5">
        <v>-1</v>
      </c>
      <c r="EO355" s="5">
        <v>-1</v>
      </c>
      <c r="EP355" s="5">
        <v>-1</v>
      </c>
      <c r="EQ355" s="5">
        <v>-1</v>
      </c>
      <c r="ER355" s="5">
        <v>-1</v>
      </c>
      <c r="ES355" s="5">
        <v>-1</v>
      </c>
      <c r="ET355" s="5">
        <v>-1</v>
      </c>
      <c r="EU355" s="5">
        <v>-1</v>
      </c>
      <c r="EV355" s="5">
        <f>IF(ISNUMBER(EmisData!R355),EmisData!R355/86400/365*0.12,-1)</f>
        <v>-1</v>
      </c>
      <c r="EW355" s="5">
        <v>-1</v>
      </c>
      <c r="EX355" s="5">
        <v>-1</v>
      </c>
      <c r="EY355" s="5">
        <v>-1</v>
      </c>
      <c r="EZ355" s="5">
        <v>-1</v>
      </c>
      <c r="FA355" s="5">
        <v>-1</v>
      </c>
      <c r="FB355" s="5">
        <v>-1</v>
      </c>
      <c r="FC355" s="5">
        <v>-1</v>
      </c>
      <c r="FD355" s="5">
        <v>-1</v>
      </c>
      <c r="FE355" s="5">
        <v>-1</v>
      </c>
      <c r="FF355" s="5">
        <v>-1</v>
      </c>
      <c r="FG355" s="5">
        <v>-1</v>
      </c>
      <c r="FH355" s="5">
        <v>-1</v>
      </c>
      <c r="FI355" s="5">
        <v>-1</v>
      </c>
      <c r="FJ355" s="5">
        <v>-1</v>
      </c>
      <c r="FK355" s="5">
        <v>-1</v>
      </c>
      <c r="FL355" s="5">
        <v>-1</v>
      </c>
      <c r="FM355" s="5">
        <v>-1</v>
      </c>
      <c r="FN355" s="5">
        <v>-1</v>
      </c>
      <c r="FO355" s="5">
        <v>-1</v>
      </c>
      <c r="FP355" s="5">
        <v>-1</v>
      </c>
      <c r="FQ355" s="5">
        <v>-1</v>
      </c>
      <c r="FR355" s="5">
        <v>-1</v>
      </c>
      <c r="FS355" s="5">
        <v>-1</v>
      </c>
      <c r="FT355" s="5">
        <v>-1</v>
      </c>
      <c r="FU355" s="5">
        <v>-1</v>
      </c>
      <c r="FV355" s="5">
        <v>-1</v>
      </c>
      <c r="FW355" s="5">
        <v>-1</v>
      </c>
      <c r="FX355" s="5">
        <v>-1</v>
      </c>
      <c r="FY355" s="5">
        <v>-1</v>
      </c>
      <c r="FZ355" s="5">
        <v>-1</v>
      </c>
      <c r="GA355" s="5">
        <v>-1</v>
      </c>
      <c r="GB355" s="5">
        <v>-1</v>
      </c>
      <c r="GC355" s="5">
        <v>-1</v>
      </c>
      <c r="GD355" s="5">
        <v>-1</v>
      </c>
      <c r="GE355" s="5">
        <v>-1</v>
      </c>
      <c r="GF355" s="5">
        <v>-1</v>
      </c>
      <c r="GG355" s="5">
        <v>-1</v>
      </c>
      <c r="GH355" s="5">
        <v>-1</v>
      </c>
      <c r="GI355" s="5">
        <v>-1</v>
      </c>
      <c r="GJ355" s="5">
        <v>-1</v>
      </c>
      <c r="GK355" s="5">
        <v>-1</v>
      </c>
      <c r="GL355" s="5">
        <v>-1</v>
      </c>
      <c r="GM355" s="5">
        <v>-1</v>
      </c>
      <c r="GN355" s="5">
        <v>-1</v>
      </c>
      <c r="GO355" s="5">
        <v>-1</v>
      </c>
      <c r="GP355" s="5">
        <v>-1</v>
      </c>
      <c r="GQ355" s="5">
        <v>-1</v>
      </c>
      <c r="GR355" s="5">
        <v>-1</v>
      </c>
      <c r="GS355" s="5">
        <v>-1</v>
      </c>
      <c r="GT355" s="5">
        <f>IF(ISNUMBER(EmisData!L355),EmisData!L355/86400/365*0.12,-1)</f>
        <v>1.9254185692541858E-8</v>
      </c>
      <c r="GU355" s="5">
        <v>-1</v>
      </c>
      <c r="GV355" s="5">
        <v>-1</v>
      </c>
      <c r="GW355" s="5">
        <v>-1</v>
      </c>
      <c r="GX355" s="5">
        <v>-1</v>
      </c>
      <c r="GY355" s="5">
        <f>IF(ISNUMBER(EmisData!O355),EmisData!O355/86400/365*0.12,-1)</f>
        <v>-1</v>
      </c>
      <c r="GZ355" s="5">
        <v>-1</v>
      </c>
      <c r="HA355" s="5">
        <v>-1</v>
      </c>
      <c r="HB355" s="5">
        <v>-1</v>
      </c>
      <c r="HC355" s="5">
        <v>-1</v>
      </c>
      <c r="HD355" s="5">
        <v>-1</v>
      </c>
      <c r="HE355" s="5">
        <v>-1</v>
      </c>
      <c r="HF355" s="5">
        <v>-1</v>
      </c>
      <c r="HG355" s="5">
        <v>-1</v>
      </c>
      <c r="HH355" s="5">
        <v>-1</v>
      </c>
      <c r="HI355" s="5">
        <f>IF(ISNUMBER(EmisData!M355),EmisData!M355/86400/365*0.12,-1)</f>
        <v>-1</v>
      </c>
      <c r="HJ355" s="5">
        <v>-1</v>
      </c>
      <c r="HK355" s="5">
        <v>-1</v>
      </c>
      <c r="HL355" s="5">
        <v>-1</v>
      </c>
      <c r="HM355" s="5">
        <v>-1</v>
      </c>
      <c r="HN355" s="5">
        <v>-1</v>
      </c>
      <c r="HO355" s="5">
        <v>-1</v>
      </c>
      <c r="HP355" s="5">
        <v>-1</v>
      </c>
      <c r="HQ355" s="5" t="s">
        <v>720</v>
      </c>
      <c r="HR355" s="5" t="str">
        <f>EmisData!Z355</f>
        <v>yes</v>
      </c>
    </row>
    <row r="356" spans="1:226" x14ac:dyDescent="0.25">
      <c r="A356" s="35" t="s">
        <v>12248</v>
      </c>
      <c r="B356" s="26">
        <v>2920</v>
      </c>
      <c r="C356" s="36" t="s">
        <v>12247</v>
      </c>
      <c r="D356" s="5">
        <v>2</v>
      </c>
      <c r="E356" s="5">
        <v>0</v>
      </c>
      <c r="F356" s="5">
        <f>VLOOKUP($B356,STPdata!$B:$J,6,FALSE)</f>
        <v>6.7959459681800818E-8</v>
      </c>
      <c r="G356" s="5">
        <f>VLOOKUP($B356,STPdata!$B:$J,7,FALSE)</f>
        <v>0.24256479420050167</v>
      </c>
      <c r="H356" s="5">
        <f>VLOOKUP($B356,STPdata!$B:$J,8,FALSE)</f>
        <v>1.602129835347358E-2</v>
      </c>
      <c r="I356" s="5">
        <f>VLOOKUP($B356,STPdata!$B:$J,9,FALSE)</f>
        <v>0.74141383948656492</v>
      </c>
      <c r="J356" s="5">
        <v>-1</v>
      </c>
      <c r="K356" s="5">
        <v>-1</v>
      </c>
      <c r="L356" s="5">
        <v>-1</v>
      </c>
      <c r="M356" s="5">
        <v>-1</v>
      </c>
      <c r="N356" s="5">
        <v>-1</v>
      </c>
      <c r="O356" s="5">
        <v>-1</v>
      </c>
      <c r="P356" s="5">
        <v>-1</v>
      </c>
      <c r="Q356" s="5">
        <v>-1</v>
      </c>
      <c r="R356" s="5">
        <v>-1</v>
      </c>
      <c r="S356" s="5">
        <v>-1</v>
      </c>
      <c r="T356" s="5">
        <v>-1</v>
      </c>
      <c r="U356" s="5">
        <v>-1</v>
      </c>
      <c r="V356" s="5">
        <f>IF(ISNUMBER(EmisData!N356),EmisData!N356/86400/365*0.12,-1)</f>
        <v>-1</v>
      </c>
      <c r="W356" s="5">
        <v>-1</v>
      </c>
      <c r="X356" s="5">
        <v>-1</v>
      </c>
      <c r="Y356" s="5">
        <v>-1</v>
      </c>
      <c r="Z356" s="5">
        <v>-1</v>
      </c>
      <c r="AA356" s="5">
        <v>-1</v>
      </c>
      <c r="AB356" s="5">
        <v>-1</v>
      </c>
      <c r="AC356" s="5">
        <v>-1</v>
      </c>
      <c r="AD356" s="5">
        <v>-1</v>
      </c>
      <c r="AE356" s="5">
        <v>-1</v>
      </c>
      <c r="AF356" s="5">
        <v>-1</v>
      </c>
      <c r="AG356" s="5">
        <v>-1</v>
      </c>
      <c r="AH356" s="5">
        <v>-1</v>
      </c>
      <c r="AI356" s="5">
        <v>-1</v>
      </c>
      <c r="AJ356" s="5">
        <v>-1</v>
      </c>
      <c r="AK356" s="5">
        <v>-1</v>
      </c>
      <c r="AL356" s="5">
        <v>-1</v>
      </c>
      <c r="AM356" s="5">
        <v>-1</v>
      </c>
      <c r="AN356" s="5">
        <v>-1</v>
      </c>
      <c r="AO356" s="5">
        <v>-1</v>
      </c>
      <c r="AP356" s="5">
        <v>-1</v>
      </c>
      <c r="AQ356" s="5">
        <v>-1</v>
      </c>
      <c r="AR356" s="5">
        <v>-1</v>
      </c>
      <c r="AS356" s="5">
        <v>-1</v>
      </c>
      <c r="AT356" s="5">
        <v>-1</v>
      </c>
      <c r="AU356" s="5">
        <v>-1</v>
      </c>
      <c r="AV356" s="5">
        <v>-1</v>
      </c>
      <c r="AW356" s="5">
        <v>-1</v>
      </c>
      <c r="AX356" s="5">
        <v>-1</v>
      </c>
      <c r="AY356" s="5">
        <v>-1</v>
      </c>
      <c r="AZ356" s="5">
        <v>-1</v>
      </c>
      <c r="BA356" s="5">
        <v>-1</v>
      </c>
      <c r="BB356" s="5">
        <v>-1</v>
      </c>
      <c r="BC356" s="5">
        <v>-1</v>
      </c>
      <c r="BD356" s="5">
        <v>-1</v>
      </c>
      <c r="BE356" s="5">
        <v>-1</v>
      </c>
      <c r="BF356" s="5">
        <v>-1</v>
      </c>
      <c r="BG356" s="5">
        <v>-1</v>
      </c>
      <c r="BH356" s="5">
        <v>-1</v>
      </c>
      <c r="BI356" s="5">
        <v>-1</v>
      </c>
      <c r="BJ356" s="5">
        <v>-1</v>
      </c>
      <c r="BK356" s="5">
        <v>-1</v>
      </c>
      <c r="BL356" s="5">
        <v>-1</v>
      </c>
      <c r="BM356" s="5">
        <v>-1</v>
      </c>
      <c r="BN356" s="5">
        <v>-1</v>
      </c>
      <c r="BO356" s="5">
        <v>-1</v>
      </c>
      <c r="BP356" s="5">
        <v>-1</v>
      </c>
      <c r="BQ356" s="5">
        <v>-1</v>
      </c>
      <c r="BR356" s="5">
        <v>-1</v>
      </c>
      <c r="BS356" s="5">
        <v>-1</v>
      </c>
      <c r="BT356" s="5">
        <v>-1</v>
      </c>
      <c r="BU356" s="5">
        <v>-1</v>
      </c>
      <c r="BV356" s="5">
        <v>-1</v>
      </c>
      <c r="BW356" s="5">
        <v>-1</v>
      </c>
      <c r="BX356" s="5">
        <v>-1</v>
      </c>
      <c r="BY356" s="5">
        <f>IF(ISNUMBER(EmisData!Q356),EmisData!Q356/86400/365*0.12,-1)</f>
        <v>-1</v>
      </c>
      <c r="BZ356" s="5">
        <v>-1</v>
      </c>
      <c r="CA356" s="5">
        <v>-1</v>
      </c>
      <c r="CB356" s="5">
        <v>-1</v>
      </c>
      <c r="CC356" s="5">
        <v>-1</v>
      </c>
      <c r="CD356" s="5">
        <f>IF(ISNUMBER(EmisData!P356),EmisData!P356/86400/365*0.12,-1)</f>
        <v>-1</v>
      </c>
      <c r="CE356" s="5">
        <v>-1</v>
      </c>
      <c r="CF356" s="5">
        <v>-1</v>
      </c>
      <c r="CG356" s="5">
        <v>-1</v>
      </c>
      <c r="CH356" s="5">
        <v>-1</v>
      </c>
      <c r="CI356" s="5">
        <v>-1</v>
      </c>
      <c r="CJ356" s="5">
        <v>-1</v>
      </c>
      <c r="CK356" s="5">
        <v>-1</v>
      </c>
      <c r="CL356" s="5">
        <v>-1</v>
      </c>
      <c r="CM356" s="5">
        <v>-1</v>
      </c>
      <c r="CN356" s="5">
        <v>-1</v>
      </c>
      <c r="CO356" s="5">
        <v>-1</v>
      </c>
      <c r="CP356" s="5">
        <v>-1</v>
      </c>
      <c r="CQ356" s="5">
        <v>-1</v>
      </c>
      <c r="CR356" s="5">
        <v>-1</v>
      </c>
      <c r="CS356" s="5">
        <v>-1</v>
      </c>
      <c r="CT356" s="5">
        <v>-1</v>
      </c>
      <c r="CU356" s="5">
        <v>-1</v>
      </c>
      <c r="CV356" s="5">
        <v>-1</v>
      </c>
      <c r="CW356" s="5">
        <v>-1</v>
      </c>
      <c r="CX356" s="5">
        <v>-1</v>
      </c>
      <c r="CY356" s="5">
        <v>-1</v>
      </c>
      <c r="CZ356" s="5">
        <v>-1</v>
      </c>
      <c r="DA356" s="5">
        <v>-1</v>
      </c>
      <c r="DB356" s="5">
        <v>-1</v>
      </c>
      <c r="DC356" s="5">
        <v>-1</v>
      </c>
      <c r="DD356" s="5">
        <v>-1</v>
      </c>
      <c r="DE356" s="5">
        <v>-1</v>
      </c>
      <c r="DF356" s="5">
        <v>-1</v>
      </c>
      <c r="DG356" s="5">
        <v>-1</v>
      </c>
      <c r="DH356" s="5">
        <v>-1</v>
      </c>
      <c r="DI356" s="5">
        <v>-1</v>
      </c>
      <c r="DJ356" s="5">
        <v>-1</v>
      </c>
      <c r="DK356" s="5">
        <v>-1</v>
      </c>
      <c r="DL356" s="5">
        <v>-1</v>
      </c>
      <c r="DM356" s="5">
        <v>-1</v>
      </c>
      <c r="DN356" s="5">
        <v>-1</v>
      </c>
      <c r="DO356" s="5">
        <v>-1</v>
      </c>
      <c r="DP356" s="5">
        <v>-1</v>
      </c>
      <c r="DQ356" s="5">
        <v>-1</v>
      </c>
      <c r="DR356" s="5">
        <v>-1</v>
      </c>
      <c r="DS356" s="5">
        <v>-1</v>
      </c>
      <c r="DT356" s="5">
        <v>-1</v>
      </c>
      <c r="DU356" s="5">
        <v>-1</v>
      </c>
      <c r="DV356" s="5">
        <v>-1</v>
      </c>
      <c r="DW356" s="5">
        <v>-1</v>
      </c>
      <c r="DX356" s="5">
        <v>-1</v>
      </c>
      <c r="DY356" s="5">
        <v>-1</v>
      </c>
      <c r="DZ356" s="5">
        <v>-1</v>
      </c>
      <c r="EA356" s="5">
        <v>-1</v>
      </c>
      <c r="EB356" s="5">
        <v>-1</v>
      </c>
      <c r="EC356" s="5">
        <v>-1</v>
      </c>
      <c r="ED356" s="5">
        <v>-1</v>
      </c>
      <c r="EE356" s="5">
        <v>-1</v>
      </c>
      <c r="EF356" s="5">
        <v>-1</v>
      </c>
      <c r="EG356" s="5">
        <v>-1</v>
      </c>
      <c r="EH356" s="5">
        <v>-1</v>
      </c>
      <c r="EI356" s="5">
        <v>-1</v>
      </c>
      <c r="EJ356" s="5">
        <v>-1</v>
      </c>
      <c r="EK356" s="5">
        <v>-1</v>
      </c>
      <c r="EL356" s="5">
        <v>-1</v>
      </c>
      <c r="EM356" s="5">
        <v>-1</v>
      </c>
      <c r="EN356" s="5">
        <v>-1</v>
      </c>
      <c r="EO356" s="5">
        <v>-1</v>
      </c>
      <c r="EP356" s="5">
        <v>-1</v>
      </c>
      <c r="EQ356" s="5">
        <v>-1</v>
      </c>
      <c r="ER356" s="5">
        <v>-1</v>
      </c>
      <c r="ES356" s="5">
        <v>-1</v>
      </c>
      <c r="ET356" s="5">
        <v>-1</v>
      </c>
      <c r="EU356" s="5">
        <v>-1</v>
      </c>
      <c r="EV356" s="5">
        <f>IF(ISNUMBER(EmisData!R356),EmisData!R356/86400/365*0.12,-1)</f>
        <v>-1</v>
      </c>
      <c r="EW356" s="5">
        <v>-1</v>
      </c>
      <c r="EX356" s="5">
        <v>-1</v>
      </c>
      <c r="EY356" s="5">
        <v>-1</v>
      </c>
      <c r="EZ356" s="5">
        <v>-1</v>
      </c>
      <c r="FA356" s="5">
        <v>-1</v>
      </c>
      <c r="FB356" s="5">
        <v>-1</v>
      </c>
      <c r="FC356" s="5">
        <v>-1</v>
      </c>
      <c r="FD356" s="5">
        <v>-1</v>
      </c>
      <c r="FE356" s="5">
        <v>-1</v>
      </c>
      <c r="FF356" s="5">
        <v>-1</v>
      </c>
      <c r="FG356" s="5">
        <v>-1</v>
      </c>
      <c r="FH356" s="5">
        <v>-1</v>
      </c>
      <c r="FI356" s="5">
        <v>-1</v>
      </c>
      <c r="FJ356" s="5">
        <v>-1</v>
      </c>
      <c r="FK356" s="5">
        <v>-1</v>
      </c>
      <c r="FL356" s="5">
        <v>-1</v>
      </c>
      <c r="FM356" s="5">
        <v>-1</v>
      </c>
      <c r="FN356" s="5">
        <v>-1</v>
      </c>
      <c r="FO356" s="5">
        <v>-1</v>
      </c>
      <c r="FP356" s="5">
        <v>-1</v>
      </c>
      <c r="FQ356" s="5">
        <v>-1</v>
      </c>
      <c r="FR356" s="5">
        <v>-1</v>
      </c>
      <c r="FS356" s="5">
        <v>-1</v>
      </c>
      <c r="FT356" s="5">
        <v>-1</v>
      </c>
      <c r="FU356" s="5">
        <v>-1</v>
      </c>
      <c r="FV356" s="5">
        <v>-1</v>
      </c>
      <c r="FW356" s="5">
        <v>-1</v>
      </c>
      <c r="FX356" s="5">
        <v>-1</v>
      </c>
      <c r="FY356" s="5">
        <v>-1</v>
      </c>
      <c r="FZ356" s="5">
        <v>-1</v>
      </c>
      <c r="GA356" s="5">
        <v>-1</v>
      </c>
      <c r="GB356" s="5">
        <v>-1</v>
      </c>
      <c r="GC356" s="5">
        <v>-1</v>
      </c>
      <c r="GD356" s="5">
        <v>-1</v>
      </c>
      <c r="GE356" s="5">
        <v>-1</v>
      </c>
      <c r="GF356" s="5">
        <v>-1</v>
      </c>
      <c r="GG356" s="5">
        <v>-1</v>
      </c>
      <c r="GH356" s="5">
        <v>-1</v>
      </c>
      <c r="GI356" s="5">
        <v>-1</v>
      </c>
      <c r="GJ356" s="5">
        <v>-1</v>
      </c>
      <c r="GK356" s="5">
        <v>-1</v>
      </c>
      <c r="GL356" s="5">
        <v>-1</v>
      </c>
      <c r="GM356" s="5">
        <v>-1</v>
      </c>
      <c r="GN356" s="5">
        <v>-1</v>
      </c>
      <c r="GO356" s="5">
        <v>-1</v>
      </c>
      <c r="GP356" s="5">
        <v>-1</v>
      </c>
      <c r="GQ356" s="5">
        <v>-1</v>
      </c>
      <c r="GR356" s="5">
        <v>-1</v>
      </c>
      <c r="GS356" s="5">
        <v>-1</v>
      </c>
      <c r="GT356" s="5">
        <f>IF(ISNUMBER(EmisData!L356),EmisData!L356/86400/365*0.12,-1)</f>
        <v>6.3926940639269412E-9</v>
      </c>
      <c r="GU356" s="5">
        <v>-1</v>
      </c>
      <c r="GV356" s="5">
        <v>-1</v>
      </c>
      <c r="GW356" s="5">
        <v>-1</v>
      </c>
      <c r="GX356" s="5">
        <v>-1</v>
      </c>
      <c r="GY356" s="5">
        <f>IF(ISNUMBER(EmisData!O356),EmisData!O356/86400/365*0.12,-1)</f>
        <v>-1</v>
      </c>
      <c r="GZ356" s="5">
        <v>-1</v>
      </c>
      <c r="HA356" s="5">
        <v>-1</v>
      </c>
      <c r="HB356" s="5">
        <v>-1</v>
      </c>
      <c r="HC356" s="5">
        <v>-1</v>
      </c>
      <c r="HD356" s="5">
        <v>-1</v>
      </c>
      <c r="HE356" s="5">
        <v>-1</v>
      </c>
      <c r="HF356" s="5">
        <v>-1</v>
      </c>
      <c r="HG356" s="5">
        <v>-1</v>
      </c>
      <c r="HH356" s="5">
        <v>-1</v>
      </c>
      <c r="HI356" s="5">
        <f>IF(ISNUMBER(EmisData!M356),EmisData!M356/86400/365*0.12,-1)</f>
        <v>-1</v>
      </c>
      <c r="HJ356" s="5">
        <v>-1</v>
      </c>
      <c r="HK356" s="5">
        <v>-1</v>
      </c>
      <c r="HL356" s="5">
        <v>-1</v>
      </c>
      <c r="HM356" s="5">
        <v>-1</v>
      </c>
      <c r="HN356" s="5">
        <v>-1</v>
      </c>
      <c r="HO356" s="5">
        <v>-1</v>
      </c>
      <c r="HP356" s="5">
        <v>-1</v>
      </c>
      <c r="HQ356" s="5" t="s">
        <v>720</v>
      </c>
      <c r="HR356" s="5" t="str">
        <f>EmisData!Z356</f>
        <v>yes</v>
      </c>
    </row>
    <row r="357" spans="1:226" x14ac:dyDescent="0.25">
      <c r="A357" s="35" t="s">
        <v>12292</v>
      </c>
      <c r="B357" s="26">
        <v>2931</v>
      </c>
      <c r="C357" s="36" t="s">
        <v>12291</v>
      </c>
      <c r="D357" s="5">
        <v>2</v>
      </c>
      <c r="E357" s="5">
        <v>0</v>
      </c>
      <c r="F357" s="5">
        <f>VLOOKUP($B357,STPdata!$B:$J,6,FALSE)</f>
        <v>1.1007833693508568E-13</v>
      </c>
      <c r="G357" s="5">
        <f>VLOOKUP($B357,STPdata!$B:$J,7,FALSE)</f>
        <v>0.50077205237760647</v>
      </c>
      <c r="H357" s="5">
        <f>VLOOKUP($B357,STPdata!$B:$J,8,FALSE)</f>
        <v>3.8451790213666682E-3</v>
      </c>
      <c r="I357" s="5">
        <f>VLOOKUP($B357,STPdata!$B:$J,9,FALSE)</f>
        <v>0.49538276860091629</v>
      </c>
      <c r="J357" s="5">
        <v>-1</v>
      </c>
      <c r="K357" s="5">
        <v>-1</v>
      </c>
      <c r="L357" s="5">
        <v>-1</v>
      </c>
      <c r="M357" s="5">
        <v>-1</v>
      </c>
      <c r="N357" s="5">
        <v>-1</v>
      </c>
      <c r="O357" s="5">
        <v>-1</v>
      </c>
      <c r="P357" s="5">
        <v>-1</v>
      </c>
      <c r="Q357" s="5">
        <v>-1</v>
      </c>
      <c r="R357" s="5">
        <v>-1</v>
      </c>
      <c r="S357" s="5">
        <v>-1</v>
      </c>
      <c r="T357" s="5">
        <v>-1</v>
      </c>
      <c r="U357" s="5">
        <v>-1</v>
      </c>
      <c r="V357" s="5">
        <f>IF(ISNUMBER(EmisData!N357),EmisData!N357/86400/365*0.12,-1)</f>
        <v>-1</v>
      </c>
      <c r="W357" s="5">
        <v>-1</v>
      </c>
      <c r="X357" s="5">
        <v>-1</v>
      </c>
      <c r="Y357" s="5">
        <v>-1</v>
      </c>
      <c r="Z357" s="5">
        <v>-1</v>
      </c>
      <c r="AA357" s="5">
        <v>-1</v>
      </c>
      <c r="AB357" s="5">
        <v>-1</v>
      </c>
      <c r="AC357" s="5">
        <v>-1</v>
      </c>
      <c r="AD357" s="5">
        <v>-1</v>
      </c>
      <c r="AE357" s="5">
        <v>-1</v>
      </c>
      <c r="AF357" s="5">
        <v>-1</v>
      </c>
      <c r="AG357" s="5">
        <v>-1</v>
      </c>
      <c r="AH357" s="5">
        <v>-1</v>
      </c>
      <c r="AI357" s="5">
        <v>-1</v>
      </c>
      <c r="AJ357" s="5">
        <v>-1</v>
      </c>
      <c r="AK357" s="5">
        <v>-1</v>
      </c>
      <c r="AL357" s="5">
        <v>-1</v>
      </c>
      <c r="AM357" s="5">
        <v>-1</v>
      </c>
      <c r="AN357" s="5">
        <v>-1</v>
      </c>
      <c r="AO357" s="5">
        <v>-1</v>
      </c>
      <c r="AP357" s="5">
        <v>-1</v>
      </c>
      <c r="AQ357" s="5">
        <v>-1</v>
      </c>
      <c r="AR357" s="5">
        <v>-1</v>
      </c>
      <c r="AS357" s="5">
        <v>-1</v>
      </c>
      <c r="AT357" s="5">
        <v>-1</v>
      </c>
      <c r="AU357" s="5">
        <v>-1</v>
      </c>
      <c r="AV357" s="5">
        <v>-1</v>
      </c>
      <c r="AW357" s="5">
        <v>-1</v>
      </c>
      <c r="AX357" s="5">
        <v>-1</v>
      </c>
      <c r="AY357" s="5">
        <v>-1</v>
      </c>
      <c r="AZ357" s="5">
        <v>-1</v>
      </c>
      <c r="BA357" s="5">
        <v>-1</v>
      </c>
      <c r="BB357" s="5">
        <v>-1</v>
      </c>
      <c r="BC357" s="5">
        <v>-1</v>
      </c>
      <c r="BD357" s="5">
        <v>-1</v>
      </c>
      <c r="BE357" s="5">
        <v>-1</v>
      </c>
      <c r="BF357" s="5">
        <v>-1</v>
      </c>
      <c r="BG357" s="5">
        <v>-1</v>
      </c>
      <c r="BH357" s="5">
        <v>-1</v>
      </c>
      <c r="BI357" s="5">
        <v>-1</v>
      </c>
      <c r="BJ357" s="5">
        <v>-1</v>
      </c>
      <c r="BK357" s="5">
        <v>-1</v>
      </c>
      <c r="BL357" s="5">
        <v>-1</v>
      </c>
      <c r="BM357" s="5">
        <v>-1</v>
      </c>
      <c r="BN357" s="5">
        <v>-1</v>
      </c>
      <c r="BO357" s="5">
        <v>-1</v>
      </c>
      <c r="BP357" s="5">
        <v>-1</v>
      </c>
      <c r="BQ357" s="5">
        <v>-1</v>
      </c>
      <c r="BR357" s="5">
        <v>-1</v>
      </c>
      <c r="BS357" s="5">
        <v>-1</v>
      </c>
      <c r="BT357" s="5">
        <v>-1</v>
      </c>
      <c r="BU357" s="5">
        <v>-1</v>
      </c>
      <c r="BV357" s="5">
        <v>-1</v>
      </c>
      <c r="BW357" s="5">
        <v>-1</v>
      </c>
      <c r="BX357" s="5">
        <v>-1</v>
      </c>
      <c r="BY357" s="5">
        <f>IF(ISNUMBER(EmisData!Q357),EmisData!Q357/86400/365*0.12,-1)</f>
        <v>-1</v>
      </c>
      <c r="BZ357" s="5">
        <v>-1</v>
      </c>
      <c r="CA357" s="5">
        <v>-1</v>
      </c>
      <c r="CB357" s="5">
        <v>-1</v>
      </c>
      <c r="CC357" s="5">
        <v>-1</v>
      </c>
      <c r="CD357" s="5">
        <f>IF(ISNUMBER(EmisData!P357),EmisData!P357/86400/365*0.12,-1)</f>
        <v>-1</v>
      </c>
      <c r="CE357" s="5">
        <v>-1</v>
      </c>
      <c r="CF357" s="5">
        <v>-1</v>
      </c>
      <c r="CG357" s="5">
        <v>-1</v>
      </c>
      <c r="CH357" s="5">
        <v>-1</v>
      </c>
      <c r="CI357" s="5">
        <v>-1</v>
      </c>
      <c r="CJ357" s="5">
        <v>-1</v>
      </c>
      <c r="CK357" s="5">
        <v>-1</v>
      </c>
      <c r="CL357" s="5">
        <v>-1</v>
      </c>
      <c r="CM357" s="5">
        <v>-1</v>
      </c>
      <c r="CN357" s="5">
        <v>-1</v>
      </c>
      <c r="CO357" s="5">
        <v>-1</v>
      </c>
      <c r="CP357" s="5">
        <v>-1</v>
      </c>
      <c r="CQ357" s="5">
        <v>-1</v>
      </c>
      <c r="CR357" s="5">
        <v>-1</v>
      </c>
      <c r="CS357" s="5">
        <v>-1</v>
      </c>
      <c r="CT357" s="5">
        <v>-1</v>
      </c>
      <c r="CU357" s="5">
        <v>-1</v>
      </c>
      <c r="CV357" s="5">
        <v>-1</v>
      </c>
      <c r="CW357" s="5">
        <v>-1</v>
      </c>
      <c r="CX357" s="5">
        <v>-1</v>
      </c>
      <c r="CY357" s="5">
        <v>-1</v>
      </c>
      <c r="CZ357" s="5">
        <v>-1</v>
      </c>
      <c r="DA357" s="5">
        <v>-1</v>
      </c>
      <c r="DB357" s="5">
        <v>-1</v>
      </c>
      <c r="DC357" s="5">
        <v>-1</v>
      </c>
      <c r="DD357" s="5">
        <v>-1</v>
      </c>
      <c r="DE357" s="5">
        <v>-1</v>
      </c>
      <c r="DF357" s="5">
        <v>-1</v>
      </c>
      <c r="DG357" s="5">
        <v>-1</v>
      </c>
      <c r="DH357" s="5">
        <v>-1</v>
      </c>
      <c r="DI357" s="5">
        <v>-1</v>
      </c>
      <c r="DJ357" s="5">
        <v>-1</v>
      </c>
      <c r="DK357" s="5">
        <v>-1</v>
      </c>
      <c r="DL357" s="5">
        <v>-1</v>
      </c>
      <c r="DM357" s="5">
        <v>-1</v>
      </c>
      <c r="DN357" s="5">
        <v>-1</v>
      </c>
      <c r="DO357" s="5">
        <v>-1</v>
      </c>
      <c r="DP357" s="5">
        <v>-1</v>
      </c>
      <c r="DQ357" s="5">
        <v>-1</v>
      </c>
      <c r="DR357" s="5">
        <v>-1</v>
      </c>
      <c r="DS357" s="5">
        <v>-1</v>
      </c>
      <c r="DT357" s="5">
        <v>-1</v>
      </c>
      <c r="DU357" s="5">
        <v>-1</v>
      </c>
      <c r="DV357" s="5">
        <v>-1</v>
      </c>
      <c r="DW357" s="5">
        <v>-1</v>
      </c>
      <c r="DX357" s="5">
        <v>-1</v>
      </c>
      <c r="DY357" s="5">
        <v>-1</v>
      </c>
      <c r="DZ357" s="5">
        <v>-1</v>
      </c>
      <c r="EA357" s="5">
        <v>-1</v>
      </c>
      <c r="EB357" s="5">
        <v>-1</v>
      </c>
      <c r="EC357" s="5">
        <v>-1</v>
      </c>
      <c r="ED357" s="5">
        <v>-1</v>
      </c>
      <c r="EE357" s="5">
        <v>-1</v>
      </c>
      <c r="EF357" s="5">
        <v>-1</v>
      </c>
      <c r="EG357" s="5">
        <v>-1</v>
      </c>
      <c r="EH357" s="5">
        <v>-1</v>
      </c>
      <c r="EI357" s="5">
        <v>-1</v>
      </c>
      <c r="EJ357" s="5">
        <v>-1</v>
      </c>
      <c r="EK357" s="5">
        <v>-1</v>
      </c>
      <c r="EL357" s="5">
        <v>-1</v>
      </c>
      <c r="EM357" s="5">
        <v>-1</v>
      </c>
      <c r="EN357" s="5">
        <v>-1</v>
      </c>
      <c r="EO357" s="5">
        <v>-1</v>
      </c>
      <c r="EP357" s="5">
        <v>-1</v>
      </c>
      <c r="EQ357" s="5">
        <v>-1</v>
      </c>
      <c r="ER357" s="5">
        <v>-1</v>
      </c>
      <c r="ES357" s="5">
        <v>-1</v>
      </c>
      <c r="ET357" s="5">
        <v>-1</v>
      </c>
      <c r="EU357" s="5">
        <v>-1</v>
      </c>
      <c r="EV357" s="5">
        <f>IF(ISNUMBER(EmisData!R357),EmisData!R357/86400/365*0.12,-1)</f>
        <v>-1</v>
      </c>
      <c r="EW357" s="5">
        <v>-1</v>
      </c>
      <c r="EX357" s="5">
        <v>-1</v>
      </c>
      <c r="EY357" s="5">
        <v>-1</v>
      </c>
      <c r="EZ357" s="5">
        <v>-1</v>
      </c>
      <c r="FA357" s="5">
        <v>-1</v>
      </c>
      <c r="FB357" s="5">
        <v>-1</v>
      </c>
      <c r="FC357" s="5">
        <v>-1</v>
      </c>
      <c r="FD357" s="5">
        <v>-1</v>
      </c>
      <c r="FE357" s="5">
        <v>-1</v>
      </c>
      <c r="FF357" s="5">
        <v>-1</v>
      </c>
      <c r="FG357" s="5">
        <v>-1</v>
      </c>
      <c r="FH357" s="5">
        <v>-1</v>
      </c>
      <c r="FI357" s="5">
        <v>-1</v>
      </c>
      <c r="FJ357" s="5">
        <v>-1</v>
      </c>
      <c r="FK357" s="5">
        <v>-1</v>
      </c>
      <c r="FL357" s="5">
        <v>-1</v>
      </c>
      <c r="FM357" s="5">
        <v>-1</v>
      </c>
      <c r="FN357" s="5">
        <v>-1</v>
      </c>
      <c r="FO357" s="5">
        <v>-1</v>
      </c>
      <c r="FP357" s="5">
        <v>-1</v>
      </c>
      <c r="FQ357" s="5">
        <v>-1</v>
      </c>
      <c r="FR357" s="5">
        <v>-1</v>
      </c>
      <c r="FS357" s="5">
        <v>-1</v>
      </c>
      <c r="FT357" s="5">
        <v>-1</v>
      </c>
      <c r="FU357" s="5">
        <v>-1</v>
      </c>
      <c r="FV357" s="5">
        <v>-1</v>
      </c>
      <c r="FW357" s="5">
        <v>-1</v>
      </c>
      <c r="FX357" s="5">
        <v>-1</v>
      </c>
      <c r="FY357" s="5">
        <v>-1</v>
      </c>
      <c r="FZ357" s="5">
        <v>-1</v>
      </c>
      <c r="GA357" s="5">
        <v>-1</v>
      </c>
      <c r="GB357" s="5">
        <v>-1</v>
      </c>
      <c r="GC357" s="5">
        <v>-1</v>
      </c>
      <c r="GD357" s="5">
        <v>-1</v>
      </c>
      <c r="GE357" s="5">
        <v>-1</v>
      </c>
      <c r="GF357" s="5">
        <v>-1</v>
      </c>
      <c r="GG357" s="5">
        <v>-1</v>
      </c>
      <c r="GH357" s="5">
        <v>-1</v>
      </c>
      <c r="GI357" s="5">
        <v>-1</v>
      </c>
      <c r="GJ357" s="5">
        <v>-1</v>
      </c>
      <c r="GK357" s="5">
        <v>-1</v>
      </c>
      <c r="GL357" s="5">
        <v>-1</v>
      </c>
      <c r="GM357" s="5">
        <v>-1</v>
      </c>
      <c r="GN357" s="5">
        <v>-1</v>
      </c>
      <c r="GO357" s="5">
        <v>-1</v>
      </c>
      <c r="GP357" s="5">
        <v>-1</v>
      </c>
      <c r="GQ357" s="5">
        <v>-1</v>
      </c>
      <c r="GR357" s="5">
        <v>-1</v>
      </c>
      <c r="GS357" s="5">
        <v>-1</v>
      </c>
      <c r="GT357" s="5">
        <f>IF(ISNUMBER(EmisData!L357),EmisData!L357/86400/365*0.12,-1)</f>
        <v>2.0544901065449008E-6</v>
      </c>
      <c r="GU357" s="5">
        <v>-1</v>
      </c>
      <c r="GV357" s="5">
        <v>-1</v>
      </c>
      <c r="GW357" s="5">
        <v>-1</v>
      </c>
      <c r="GX357" s="5">
        <v>-1</v>
      </c>
      <c r="GY357" s="5">
        <f>IF(ISNUMBER(EmisData!O357),EmisData!O357/86400/365*0.12,-1)</f>
        <v>-1</v>
      </c>
      <c r="GZ357" s="5">
        <v>-1</v>
      </c>
      <c r="HA357" s="5">
        <v>-1</v>
      </c>
      <c r="HB357" s="5">
        <v>-1</v>
      </c>
      <c r="HC357" s="5">
        <v>-1</v>
      </c>
      <c r="HD357" s="5">
        <v>-1</v>
      </c>
      <c r="HE357" s="5">
        <v>-1</v>
      </c>
      <c r="HF357" s="5">
        <v>-1</v>
      </c>
      <c r="HG357" s="5">
        <v>-1</v>
      </c>
      <c r="HH357" s="5">
        <v>-1</v>
      </c>
      <c r="HI357" s="5">
        <f>IF(ISNUMBER(EmisData!M357),EmisData!M357/86400/365*0.12,-1)</f>
        <v>1.2672694293151164E-5</v>
      </c>
      <c r="HJ357" s="5">
        <v>-1</v>
      </c>
      <c r="HK357" s="5">
        <v>-1</v>
      </c>
      <c r="HL357" s="5">
        <v>-1</v>
      </c>
      <c r="HM357" s="5">
        <v>-1</v>
      </c>
      <c r="HN357" s="5">
        <v>-1</v>
      </c>
      <c r="HO357" s="5">
        <v>-1</v>
      </c>
      <c r="HP357" s="5">
        <v>-1</v>
      </c>
      <c r="HQ357" s="5" t="s">
        <v>720</v>
      </c>
      <c r="HR357" s="5" t="str">
        <f>EmisData!Z357</f>
        <v>yes</v>
      </c>
    </row>
    <row r="358" spans="1:226" x14ac:dyDescent="0.25">
      <c r="A358" s="35" t="s">
        <v>12394</v>
      </c>
      <c r="B358" s="26">
        <v>2956</v>
      </c>
      <c r="C358" s="36" t="s">
        <v>12393</v>
      </c>
      <c r="D358" s="5">
        <v>2</v>
      </c>
      <c r="E358" s="5">
        <v>0</v>
      </c>
      <c r="F358" s="5">
        <f>VLOOKUP($B358,STPdata!$B:$J,6,FALSE)</f>
        <v>4.1476704638909091E-5</v>
      </c>
      <c r="G358" s="5">
        <f>VLOOKUP($B358,STPdata!$B:$J,7,FALSE)</f>
        <v>0.49744292617708763</v>
      </c>
      <c r="H358" s="5">
        <f>VLOOKUP($B358,STPdata!$B:$J,8,FALSE)</f>
        <v>1.0495282211799826E-2</v>
      </c>
      <c r="I358" s="5">
        <f>VLOOKUP($B358,STPdata!$B:$J,9,FALSE)</f>
        <v>0.49202031490647452</v>
      </c>
      <c r="J358" s="5">
        <v>-1</v>
      </c>
      <c r="K358" s="5">
        <v>-1</v>
      </c>
      <c r="L358" s="5">
        <v>-1</v>
      </c>
      <c r="M358" s="5">
        <v>-1</v>
      </c>
      <c r="N358" s="5">
        <v>-1</v>
      </c>
      <c r="O358" s="5">
        <v>-1</v>
      </c>
      <c r="P358" s="5">
        <v>-1</v>
      </c>
      <c r="Q358" s="5">
        <v>-1</v>
      </c>
      <c r="R358" s="5">
        <v>-1</v>
      </c>
      <c r="S358" s="5">
        <v>-1</v>
      </c>
      <c r="T358" s="5">
        <v>-1</v>
      </c>
      <c r="U358" s="5">
        <v>-1</v>
      </c>
      <c r="V358" s="5">
        <f>IF(ISNUMBER(EmisData!N358),EmisData!N358/86400/365*0.12,-1)</f>
        <v>-1</v>
      </c>
      <c r="W358" s="5">
        <v>-1</v>
      </c>
      <c r="X358" s="5">
        <v>-1</v>
      </c>
      <c r="Y358" s="5">
        <v>-1</v>
      </c>
      <c r="Z358" s="5">
        <v>-1</v>
      </c>
      <c r="AA358" s="5">
        <v>-1</v>
      </c>
      <c r="AB358" s="5">
        <v>-1</v>
      </c>
      <c r="AC358" s="5">
        <v>-1</v>
      </c>
      <c r="AD358" s="5">
        <v>-1</v>
      </c>
      <c r="AE358" s="5">
        <v>-1</v>
      </c>
      <c r="AF358" s="5">
        <v>-1</v>
      </c>
      <c r="AG358" s="5">
        <v>-1</v>
      </c>
      <c r="AH358" s="5">
        <v>-1</v>
      </c>
      <c r="AI358" s="5">
        <v>-1</v>
      </c>
      <c r="AJ358" s="5">
        <v>-1</v>
      </c>
      <c r="AK358" s="5">
        <v>-1</v>
      </c>
      <c r="AL358" s="5">
        <v>-1</v>
      </c>
      <c r="AM358" s="5">
        <v>-1</v>
      </c>
      <c r="AN358" s="5">
        <v>-1</v>
      </c>
      <c r="AO358" s="5">
        <v>-1</v>
      </c>
      <c r="AP358" s="5">
        <v>-1</v>
      </c>
      <c r="AQ358" s="5">
        <v>-1</v>
      </c>
      <c r="AR358" s="5">
        <v>-1</v>
      </c>
      <c r="AS358" s="5">
        <v>-1</v>
      </c>
      <c r="AT358" s="5">
        <v>-1</v>
      </c>
      <c r="AU358" s="5">
        <v>-1</v>
      </c>
      <c r="AV358" s="5">
        <v>-1</v>
      </c>
      <c r="AW358" s="5">
        <v>-1</v>
      </c>
      <c r="AX358" s="5">
        <v>-1</v>
      </c>
      <c r="AY358" s="5">
        <v>-1</v>
      </c>
      <c r="AZ358" s="5">
        <v>-1</v>
      </c>
      <c r="BA358" s="5">
        <v>-1</v>
      </c>
      <c r="BB358" s="5">
        <v>-1</v>
      </c>
      <c r="BC358" s="5">
        <v>-1</v>
      </c>
      <c r="BD358" s="5">
        <v>-1</v>
      </c>
      <c r="BE358" s="5">
        <v>-1</v>
      </c>
      <c r="BF358" s="5">
        <v>-1</v>
      </c>
      <c r="BG358" s="5">
        <v>-1</v>
      </c>
      <c r="BH358" s="5">
        <v>-1</v>
      </c>
      <c r="BI358" s="5">
        <v>-1</v>
      </c>
      <c r="BJ358" s="5">
        <v>-1</v>
      </c>
      <c r="BK358" s="5">
        <v>-1</v>
      </c>
      <c r="BL358" s="5">
        <v>-1</v>
      </c>
      <c r="BM358" s="5">
        <v>-1</v>
      </c>
      <c r="BN358" s="5">
        <v>-1</v>
      </c>
      <c r="BO358" s="5">
        <v>-1</v>
      </c>
      <c r="BP358" s="5">
        <v>-1</v>
      </c>
      <c r="BQ358" s="5">
        <v>-1</v>
      </c>
      <c r="BR358" s="5">
        <v>-1</v>
      </c>
      <c r="BS358" s="5">
        <v>-1</v>
      </c>
      <c r="BT358" s="5">
        <v>-1</v>
      </c>
      <c r="BU358" s="5">
        <v>-1</v>
      </c>
      <c r="BV358" s="5">
        <v>-1</v>
      </c>
      <c r="BW358" s="5">
        <v>-1</v>
      </c>
      <c r="BX358" s="5">
        <v>-1</v>
      </c>
      <c r="BY358" s="5">
        <f>IF(ISNUMBER(EmisData!Q358),EmisData!Q358/86400/365*0.12,-1)</f>
        <v>-1</v>
      </c>
      <c r="BZ358" s="5">
        <v>-1</v>
      </c>
      <c r="CA358" s="5">
        <v>-1</v>
      </c>
      <c r="CB358" s="5">
        <v>-1</v>
      </c>
      <c r="CC358" s="5">
        <v>-1</v>
      </c>
      <c r="CD358" s="5">
        <f>IF(ISNUMBER(EmisData!P358),EmisData!P358/86400/365*0.12,-1)</f>
        <v>-1</v>
      </c>
      <c r="CE358" s="5">
        <v>-1</v>
      </c>
      <c r="CF358" s="5">
        <v>-1</v>
      </c>
      <c r="CG358" s="5">
        <v>-1</v>
      </c>
      <c r="CH358" s="5">
        <v>-1</v>
      </c>
      <c r="CI358" s="5">
        <v>-1</v>
      </c>
      <c r="CJ358" s="5">
        <v>-1</v>
      </c>
      <c r="CK358" s="5">
        <v>-1</v>
      </c>
      <c r="CL358" s="5">
        <v>-1</v>
      </c>
      <c r="CM358" s="5">
        <v>-1</v>
      </c>
      <c r="CN358" s="5">
        <v>-1</v>
      </c>
      <c r="CO358" s="5">
        <v>-1</v>
      </c>
      <c r="CP358" s="5">
        <v>-1</v>
      </c>
      <c r="CQ358" s="5">
        <v>-1</v>
      </c>
      <c r="CR358" s="5">
        <v>-1</v>
      </c>
      <c r="CS358" s="5">
        <v>-1</v>
      </c>
      <c r="CT358" s="5">
        <v>-1</v>
      </c>
      <c r="CU358" s="5">
        <v>-1</v>
      </c>
      <c r="CV358" s="5">
        <v>-1</v>
      </c>
      <c r="CW358" s="5">
        <v>-1</v>
      </c>
      <c r="CX358" s="5">
        <v>-1</v>
      </c>
      <c r="CY358" s="5">
        <v>-1</v>
      </c>
      <c r="CZ358" s="5">
        <v>-1</v>
      </c>
      <c r="DA358" s="5">
        <v>-1</v>
      </c>
      <c r="DB358" s="5">
        <v>-1</v>
      </c>
      <c r="DC358" s="5">
        <v>-1</v>
      </c>
      <c r="DD358" s="5">
        <v>-1</v>
      </c>
      <c r="DE358" s="5">
        <v>-1</v>
      </c>
      <c r="DF358" s="5">
        <v>-1</v>
      </c>
      <c r="DG358" s="5">
        <v>-1</v>
      </c>
      <c r="DH358" s="5">
        <v>-1</v>
      </c>
      <c r="DI358" s="5">
        <v>-1</v>
      </c>
      <c r="DJ358" s="5">
        <v>-1</v>
      </c>
      <c r="DK358" s="5">
        <v>-1</v>
      </c>
      <c r="DL358" s="5">
        <v>-1</v>
      </c>
      <c r="DM358" s="5">
        <v>-1</v>
      </c>
      <c r="DN358" s="5">
        <v>-1</v>
      </c>
      <c r="DO358" s="5">
        <v>-1</v>
      </c>
      <c r="DP358" s="5">
        <v>-1</v>
      </c>
      <c r="DQ358" s="5">
        <v>-1</v>
      </c>
      <c r="DR358" s="5">
        <v>-1</v>
      </c>
      <c r="DS358" s="5">
        <v>-1</v>
      </c>
      <c r="DT358" s="5">
        <v>-1</v>
      </c>
      <c r="DU358" s="5">
        <v>-1</v>
      </c>
      <c r="DV358" s="5">
        <v>-1</v>
      </c>
      <c r="DW358" s="5">
        <v>-1</v>
      </c>
      <c r="DX358" s="5">
        <v>-1</v>
      </c>
      <c r="DY358" s="5">
        <v>-1</v>
      </c>
      <c r="DZ358" s="5">
        <v>-1</v>
      </c>
      <c r="EA358" s="5">
        <v>-1</v>
      </c>
      <c r="EB358" s="5">
        <v>-1</v>
      </c>
      <c r="EC358" s="5">
        <v>-1</v>
      </c>
      <c r="ED358" s="5">
        <v>-1</v>
      </c>
      <c r="EE358" s="5">
        <v>-1</v>
      </c>
      <c r="EF358" s="5">
        <v>-1</v>
      </c>
      <c r="EG358" s="5">
        <v>-1</v>
      </c>
      <c r="EH358" s="5">
        <v>-1</v>
      </c>
      <c r="EI358" s="5">
        <v>-1</v>
      </c>
      <c r="EJ358" s="5">
        <v>-1</v>
      </c>
      <c r="EK358" s="5">
        <v>-1</v>
      </c>
      <c r="EL358" s="5">
        <v>-1</v>
      </c>
      <c r="EM358" s="5">
        <v>-1</v>
      </c>
      <c r="EN358" s="5">
        <v>-1</v>
      </c>
      <c r="EO358" s="5">
        <v>-1</v>
      </c>
      <c r="EP358" s="5">
        <v>-1</v>
      </c>
      <c r="EQ358" s="5">
        <v>-1</v>
      </c>
      <c r="ER358" s="5">
        <v>-1</v>
      </c>
      <c r="ES358" s="5">
        <v>-1</v>
      </c>
      <c r="ET358" s="5">
        <v>-1</v>
      </c>
      <c r="EU358" s="5">
        <v>-1</v>
      </c>
      <c r="EV358" s="5">
        <f>IF(ISNUMBER(EmisData!R358),EmisData!R358/86400/365*0.12,-1)</f>
        <v>-1</v>
      </c>
      <c r="EW358" s="5">
        <v>-1</v>
      </c>
      <c r="EX358" s="5">
        <v>-1</v>
      </c>
      <c r="EY358" s="5">
        <v>-1</v>
      </c>
      <c r="EZ358" s="5">
        <v>-1</v>
      </c>
      <c r="FA358" s="5">
        <v>-1</v>
      </c>
      <c r="FB358" s="5">
        <v>-1</v>
      </c>
      <c r="FC358" s="5">
        <v>-1</v>
      </c>
      <c r="FD358" s="5">
        <v>-1</v>
      </c>
      <c r="FE358" s="5">
        <v>-1</v>
      </c>
      <c r="FF358" s="5">
        <v>-1</v>
      </c>
      <c r="FG358" s="5">
        <v>-1</v>
      </c>
      <c r="FH358" s="5">
        <v>-1</v>
      </c>
      <c r="FI358" s="5">
        <v>-1</v>
      </c>
      <c r="FJ358" s="5">
        <v>-1</v>
      </c>
      <c r="FK358" s="5">
        <v>-1</v>
      </c>
      <c r="FL358" s="5">
        <v>-1</v>
      </c>
      <c r="FM358" s="5">
        <v>-1</v>
      </c>
      <c r="FN358" s="5">
        <v>-1</v>
      </c>
      <c r="FO358" s="5">
        <v>-1</v>
      </c>
      <c r="FP358" s="5">
        <v>-1</v>
      </c>
      <c r="FQ358" s="5">
        <v>-1</v>
      </c>
      <c r="FR358" s="5">
        <v>-1</v>
      </c>
      <c r="FS358" s="5">
        <v>-1</v>
      </c>
      <c r="FT358" s="5">
        <v>-1</v>
      </c>
      <c r="FU358" s="5">
        <v>-1</v>
      </c>
      <c r="FV358" s="5">
        <v>-1</v>
      </c>
      <c r="FW358" s="5">
        <v>-1</v>
      </c>
      <c r="FX358" s="5">
        <v>-1</v>
      </c>
      <c r="FY358" s="5">
        <v>-1</v>
      </c>
      <c r="FZ358" s="5">
        <v>-1</v>
      </c>
      <c r="GA358" s="5">
        <v>-1</v>
      </c>
      <c r="GB358" s="5">
        <v>-1</v>
      </c>
      <c r="GC358" s="5">
        <v>-1</v>
      </c>
      <c r="GD358" s="5">
        <v>-1</v>
      </c>
      <c r="GE358" s="5">
        <v>-1</v>
      </c>
      <c r="GF358" s="5">
        <v>-1</v>
      </c>
      <c r="GG358" s="5">
        <v>-1</v>
      </c>
      <c r="GH358" s="5">
        <v>-1</v>
      </c>
      <c r="GI358" s="5">
        <v>-1</v>
      </c>
      <c r="GJ358" s="5">
        <v>-1</v>
      </c>
      <c r="GK358" s="5">
        <v>-1</v>
      </c>
      <c r="GL358" s="5">
        <v>-1</v>
      </c>
      <c r="GM358" s="5">
        <v>-1</v>
      </c>
      <c r="GN358" s="5">
        <v>-1</v>
      </c>
      <c r="GO358" s="5">
        <v>-1</v>
      </c>
      <c r="GP358" s="5">
        <v>-1</v>
      </c>
      <c r="GQ358" s="5">
        <v>-1</v>
      </c>
      <c r="GR358" s="5">
        <v>-1</v>
      </c>
      <c r="GS358" s="5">
        <v>-1</v>
      </c>
      <c r="GT358" s="5">
        <f>IF(ISNUMBER(EmisData!L358),EmisData!L358/86400/365*0.12,-1)</f>
        <v>5.8219178082191778E-9</v>
      </c>
      <c r="GU358" s="5">
        <v>-1</v>
      </c>
      <c r="GV358" s="5">
        <v>-1</v>
      </c>
      <c r="GW358" s="5">
        <v>-1</v>
      </c>
      <c r="GX358" s="5">
        <v>-1</v>
      </c>
      <c r="GY358" s="5">
        <f>IF(ISNUMBER(EmisData!O358),EmisData!O358/86400/365*0.12,-1)</f>
        <v>-1</v>
      </c>
      <c r="GZ358" s="5">
        <v>-1</v>
      </c>
      <c r="HA358" s="5">
        <v>-1</v>
      </c>
      <c r="HB358" s="5">
        <v>-1</v>
      </c>
      <c r="HC358" s="5">
        <v>-1</v>
      </c>
      <c r="HD358" s="5">
        <v>-1</v>
      </c>
      <c r="HE358" s="5">
        <v>-1</v>
      </c>
      <c r="HF358" s="5">
        <v>-1</v>
      </c>
      <c r="HG358" s="5">
        <v>-1</v>
      </c>
      <c r="HH358" s="5">
        <v>-1</v>
      </c>
      <c r="HI358" s="5">
        <f>IF(ISNUMBER(EmisData!M358),EmisData!M358/86400/365*0.12,-1)</f>
        <v>-1</v>
      </c>
      <c r="HJ358" s="5">
        <v>-1</v>
      </c>
      <c r="HK358" s="5">
        <v>-1</v>
      </c>
      <c r="HL358" s="5">
        <v>-1</v>
      </c>
      <c r="HM358" s="5">
        <v>-1</v>
      </c>
      <c r="HN358" s="5">
        <v>-1</v>
      </c>
      <c r="HO358" s="5">
        <v>-1</v>
      </c>
      <c r="HP358" s="5">
        <v>-1</v>
      </c>
      <c r="HQ358" s="5" t="s">
        <v>720</v>
      </c>
      <c r="HR358" s="5" t="str">
        <f>EmisData!Z358</f>
        <v>yes</v>
      </c>
    </row>
    <row r="359" spans="1:226" x14ac:dyDescent="0.25">
      <c r="A359" s="35" t="s">
        <v>12408</v>
      </c>
      <c r="B359" s="26">
        <v>2959</v>
      </c>
      <c r="C359" s="36" t="s">
        <v>12407</v>
      </c>
      <c r="D359" s="5">
        <v>2</v>
      </c>
      <c r="E359" s="5">
        <v>0</v>
      </c>
      <c r="F359" s="5">
        <f>VLOOKUP($B359,STPdata!$B:$J,6,FALSE)</f>
        <v>0.5337343130522888</v>
      </c>
      <c r="G359" s="5">
        <f>VLOOKUP($B359,STPdata!$B:$J,7,FALSE)</f>
        <v>4.0141989644622511E-2</v>
      </c>
      <c r="H359" s="5">
        <f>VLOOKUP($B359,STPdata!$B:$J,8,FALSE)</f>
        <v>0.38086840057822863</v>
      </c>
      <c r="I359" s="5">
        <f>VLOOKUP($B359,STPdata!$B:$J,9,FALSE)</f>
        <v>4.5255296724861352E-2</v>
      </c>
      <c r="J359" s="5">
        <v>-1</v>
      </c>
      <c r="K359" s="5">
        <v>-1</v>
      </c>
      <c r="L359" s="5">
        <v>-1</v>
      </c>
      <c r="M359" s="5">
        <v>-1</v>
      </c>
      <c r="N359" s="5">
        <v>-1</v>
      </c>
      <c r="O359" s="5">
        <v>-1</v>
      </c>
      <c r="P359" s="5">
        <v>-1</v>
      </c>
      <c r="Q359" s="5">
        <v>-1</v>
      </c>
      <c r="R359" s="5">
        <v>-1</v>
      </c>
      <c r="S359" s="5">
        <v>-1</v>
      </c>
      <c r="T359" s="5">
        <v>-1</v>
      </c>
      <c r="U359" s="5">
        <v>-1</v>
      </c>
      <c r="V359" s="5">
        <f>IF(ISNUMBER(EmisData!N359),EmisData!N359/86400/365*0.12,-1)</f>
        <v>-1</v>
      </c>
      <c r="W359" s="5">
        <v>-1</v>
      </c>
      <c r="X359" s="5">
        <v>-1</v>
      </c>
      <c r="Y359" s="5">
        <v>-1</v>
      </c>
      <c r="Z359" s="5">
        <v>-1</v>
      </c>
      <c r="AA359" s="5">
        <v>-1</v>
      </c>
      <c r="AB359" s="5">
        <v>-1</v>
      </c>
      <c r="AC359" s="5">
        <v>-1</v>
      </c>
      <c r="AD359" s="5">
        <v>-1</v>
      </c>
      <c r="AE359" s="5">
        <v>-1</v>
      </c>
      <c r="AF359" s="5">
        <v>-1</v>
      </c>
      <c r="AG359" s="5">
        <v>-1</v>
      </c>
      <c r="AH359" s="5">
        <v>-1</v>
      </c>
      <c r="AI359" s="5">
        <v>-1</v>
      </c>
      <c r="AJ359" s="5">
        <v>-1</v>
      </c>
      <c r="AK359" s="5">
        <v>-1</v>
      </c>
      <c r="AL359" s="5">
        <v>-1</v>
      </c>
      <c r="AM359" s="5">
        <v>-1</v>
      </c>
      <c r="AN359" s="5">
        <v>-1</v>
      </c>
      <c r="AO359" s="5">
        <v>-1</v>
      </c>
      <c r="AP359" s="5">
        <v>-1</v>
      </c>
      <c r="AQ359" s="5">
        <v>-1</v>
      </c>
      <c r="AR359" s="5">
        <v>-1</v>
      </c>
      <c r="AS359" s="5">
        <v>-1</v>
      </c>
      <c r="AT359" s="5">
        <v>-1</v>
      </c>
      <c r="AU359" s="5">
        <v>-1</v>
      </c>
      <c r="AV359" s="5">
        <v>-1</v>
      </c>
      <c r="AW359" s="5">
        <v>-1</v>
      </c>
      <c r="AX359" s="5">
        <v>-1</v>
      </c>
      <c r="AY359" s="5">
        <v>-1</v>
      </c>
      <c r="AZ359" s="5">
        <v>-1</v>
      </c>
      <c r="BA359" s="5">
        <v>-1</v>
      </c>
      <c r="BB359" s="5">
        <v>-1</v>
      </c>
      <c r="BC359" s="5">
        <v>-1</v>
      </c>
      <c r="BD359" s="5">
        <v>-1</v>
      </c>
      <c r="BE359" s="5">
        <v>-1</v>
      </c>
      <c r="BF359" s="5">
        <v>-1</v>
      </c>
      <c r="BG359" s="5">
        <v>-1</v>
      </c>
      <c r="BH359" s="5">
        <v>-1</v>
      </c>
      <c r="BI359" s="5">
        <v>-1</v>
      </c>
      <c r="BJ359" s="5">
        <v>-1</v>
      </c>
      <c r="BK359" s="5">
        <v>-1</v>
      </c>
      <c r="BL359" s="5">
        <v>-1</v>
      </c>
      <c r="BM359" s="5">
        <v>-1</v>
      </c>
      <c r="BN359" s="5">
        <v>-1</v>
      </c>
      <c r="BO359" s="5">
        <v>-1</v>
      </c>
      <c r="BP359" s="5">
        <v>-1</v>
      </c>
      <c r="BQ359" s="5">
        <v>-1</v>
      </c>
      <c r="BR359" s="5">
        <v>-1</v>
      </c>
      <c r="BS359" s="5">
        <v>-1</v>
      </c>
      <c r="BT359" s="5">
        <v>-1</v>
      </c>
      <c r="BU359" s="5">
        <v>-1</v>
      </c>
      <c r="BV359" s="5">
        <v>-1</v>
      </c>
      <c r="BW359" s="5">
        <v>-1</v>
      </c>
      <c r="BX359" s="5">
        <v>-1</v>
      </c>
      <c r="BY359" s="5">
        <f>IF(ISNUMBER(EmisData!Q359),EmisData!Q359/86400/365*0.12,-1)</f>
        <v>-1</v>
      </c>
      <c r="BZ359" s="5">
        <v>-1</v>
      </c>
      <c r="CA359" s="5">
        <v>-1</v>
      </c>
      <c r="CB359" s="5">
        <v>-1</v>
      </c>
      <c r="CC359" s="5">
        <v>-1</v>
      </c>
      <c r="CD359" s="5">
        <f>IF(ISNUMBER(EmisData!P359),EmisData!P359/86400/365*0.12,-1)</f>
        <v>-1</v>
      </c>
      <c r="CE359" s="5">
        <v>-1</v>
      </c>
      <c r="CF359" s="5">
        <v>-1</v>
      </c>
      <c r="CG359" s="5">
        <v>-1</v>
      </c>
      <c r="CH359" s="5">
        <v>-1</v>
      </c>
      <c r="CI359" s="5">
        <v>-1</v>
      </c>
      <c r="CJ359" s="5">
        <v>-1</v>
      </c>
      <c r="CK359" s="5">
        <v>-1</v>
      </c>
      <c r="CL359" s="5">
        <v>-1</v>
      </c>
      <c r="CM359" s="5">
        <v>-1</v>
      </c>
      <c r="CN359" s="5">
        <v>-1</v>
      </c>
      <c r="CO359" s="5">
        <v>-1</v>
      </c>
      <c r="CP359" s="5">
        <v>-1</v>
      </c>
      <c r="CQ359" s="5">
        <v>-1</v>
      </c>
      <c r="CR359" s="5">
        <v>-1</v>
      </c>
      <c r="CS359" s="5">
        <v>-1</v>
      </c>
      <c r="CT359" s="5">
        <v>-1</v>
      </c>
      <c r="CU359" s="5">
        <v>-1</v>
      </c>
      <c r="CV359" s="5">
        <v>-1</v>
      </c>
      <c r="CW359" s="5">
        <v>-1</v>
      </c>
      <c r="CX359" s="5">
        <v>-1</v>
      </c>
      <c r="CY359" s="5">
        <v>-1</v>
      </c>
      <c r="CZ359" s="5">
        <v>-1</v>
      </c>
      <c r="DA359" s="5">
        <v>-1</v>
      </c>
      <c r="DB359" s="5">
        <v>-1</v>
      </c>
      <c r="DC359" s="5">
        <v>-1</v>
      </c>
      <c r="DD359" s="5">
        <v>-1</v>
      </c>
      <c r="DE359" s="5">
        <v>-1</v>
      </c>
      <c r="DF359" s="5">
        <v>-1</v>
      </c>
      <c r="DG359" s="5">
        <v>-1</v>
      </c>
      <c r="DH359" s="5">
        <v>-1</v>
      </c>
      <c r="DI359" s="5">
        <v>-1</v>
      </c>
      <c r="DJ359" s="5">
        <v>-1</v>
      </c>
      <c r="DK359" s="5">
        <v>-1</v>
      </c>
      <c r="DL359" s="5">
        <v>-1</v>
      </c>
      <c r="DM359" s="5">
        <v>-1</v>
      </c>
      <c r="DN359" s="5">
        <v>-1</v>
      </c>
      <c r="DO359" s="5">
        <v>-1</v>
      </c>
      <c r="DP359" s="5">
        <v>-1</v>
      </c>
      <c r="DQ359" s="5">
        <v>-1</v>
      </c>
      <c r="DR359" s="5">
        <v>-1</v>
      </c>
      <c r="DS359" s="5">
        <v>-1</v>
      </c>
      <c r="DT359" s="5">
        <v>-1</v>
      </c>
      <c r="DU359" s="5">
        <v>-1</v>
      </c>
      <c r="DV359" s="5">
        <v>-1</v>
      </c>
      <c r="DW359" s="5">
        <v>-1</v>
      </c>
      <c r="DX359" s="5">
        <v>-1</v>
      </c>
      <c r="DY359" s="5">
        <v>-1</v>
      </c>
      <c r="DZ359" s="5">
        <v>-1</v>
      </c>
      <c r="EA359" s="5">
        <v>-1</v>
      </c>
      <c r="EB359" s="5">
        <v>-1</v>
      </c>
      <c r="EC359" s="5">
        <v>-1</v>
      </c>
      <c r="ED359" s="5">
        <v>-1</v>
      </c>
      <c r="EE359" s="5">
        <v>-1</v>
      </c>
      <c r="EF359" s="5">
        <v>-1</v>
      </c>
      <c r="EG359" s="5">
        <v>-1</v>
      </c>
      <c r="EH359" s="5">
        <v>-1</v>
      </c>
      <c r="EI359" s="5">
        <v>-1</v>
      </c>
      <c r="EJ359" s="5">
        <v>-1</v>
      </c>
      <c r="EK359" s="5">
        <v>-1</v>
      </c>
      <c r="EL359" s="5">
        <v>-1</v>
      </c>
      <c r="EM359" s="5">
        <v>-1</v>
      </c>
      <c r="EN359" s="5">
        <v>-1</v>
      </c>
      <c r="EO359" s="5">
        <v>-1</v>
      </c>
      <c r="EP359" s="5">
        <v>-1</v>
      </c>
      <c r="EQ359" s="5">
        <v>-1</v>
      </c>
      <c r="ER359" s="5">
        <v>-1</v>
      </c>
      <c r="ES359" s="5">
        <v>-1</v>
      </c>
      <c r="ET359" s="5">
        <v>-1</v>
      </c>
      <c r="EU359" s="5">
        <v>-1</v>
      </c>
      <c r="EV359" s="5">
        <f>IF(ISNUMBER(EmisData!R359),EmisData!R359/86400/365*0.12,-1)</f>
        <v>-1</v>
      </c>
      <c r="EW359" s="5">
        <v>-1</v>
      </c>
      <c r="EX359" s="5">
        <v>-1</v>
      </c>
      <c r="EY359" s="5">
        <v>-1</v>
      </c>
      <c r="EZ359" s="5">
        <v>-1</v>
      </c>
      <c r="FA359" s="5">
        <v>-1</v>
      </c>
      <c r="FB359" s="5">
        <v>-1</v>
      </c>
      <c r="FC359" s="5">
        <v>-1</v>
      </c>
      <c r="FD359" s="5">
        <v>-1</v>
      </c>
      <c r="FE359" s="5">
        <v>-1</v>
      </c>
      <c r="FF359" s="5">
        <v>-1</v>
      </c>
      <c r="FG359" s="5">
        <v>-1</v>
      </c>
      <c r="FH359" s="5">
        <v>-1</v>
      </c>
      <c r="FI359" s="5">
        <v>-1</v>
      </c>
      <c r="FJ359" s="5">
        <v>-1</v>
      </c>
      <c r="FK359" s="5">
        <v>-1</v>
      </c>
      <c r="FL359" s="5">
        <v>-1</v>
      </c>
      <c r="FM359" s="5">
        <v>-1</v>
      </c>
      <c r="FN359" s="5">
        <v>-1</v>
      </c>
      <c r="FO359" s="5">
        <v>-1</v>
      </c>
      <c r="FP359" s="5">
        <v>-1</v>
      </c>
      <c r="FQ359" s="5">
        <v>-1</v>
      </c>
      <c r="FR359" s="5">
        <v>-1</v>
      </c>
      <c r="FS359" s="5">
        <v>-1</v>
      </c>
      <c r="FT359" s="5">
        <v>-1</v>
      </c>
      <c r="FU359" s="5">
        <v>-1</v>
      </c>
      <c r="FV359" s="5">
        <v>-1</v>
      </c>
      <c r="FW359" s="5">
        <v>-1</v>
      </c>
      <c r="FX359" s="5">
        <v>-1</v>
      </c>
      <c r="FY359" s="5">
        <v>-1</v>
      </c>
      <c r="FZ359" s="5">
        <v>-1</v>
      </c>
      <c r="GA359" s="5">
        <v>-1</v>
      </c>
      <c r="GB359" s="5">
        <v>-1</v>
      </c>
      <c r="GC359" s="5">
        <v>-1</v>
      </c>
      <c r="GD359" s="5">
        <v>-1</v>
      </c>
      <c r="GE359" s="5">
        <v>-1</v>
      </c>
      <c r="GF359" s="5">
        <v>-1</v>
      </c>
      <c r="GG359" s="5">
        <v>-1</v>
      </c>
      <c r="GH359" s="5">
        <v>-1</v>
      </c>
      <c r="GI359" s="5">
        <v>-1</v>
      </c>
      <c r="GJ359" s="5">
        <v>-1</v>
      </c>
      <c r="GK359" s="5">
        <v>-1</v>
      </c>
      <c r="GL359" s="5">
        <v>-1</v>
      </c>
      <c r="GM359" s="5">
        <v>-1</v>
      </c>
      <c r="GN359" s="5">
        <v>-1</v>
      </c>
      <c r="GO359" s="5">
        <v>-1</v>
      </c>
      <c r="GP359" s="5">
        <v>-1</v>
      </c>
      <c r="GQ359" s="5">
        <v>-1</v>
      </c>
      <c r="GR359" s="5">
        <v>-1</v>
      </c>
      <c r="GS359" s="5">
        <v>-1</v>
      </c>
      <c r="GT359" s="5">
        <f>IF(ISNUMBER(EmisData!L359),EmisData!L359/86400/365*0.12,-1)</f>
        <v>6.8847031963470324E-7</v>
      </c>
      <c r="GU359" s="5">
        <v>-1</v>
      </c>
      <c r="GV359" s="5">
        <v>-1</v>
      </c>
      <c r="GW359" s="5">
        <v>-1</v>
      </c>
      <c r="GX359" s="5">
        <v>-1</v>
      </c>
      <c r="GY359" s="5">
        <f>IF(ISNUMBER(EmisData!O359),EmisData!O359/86400/365*0.12,-1)</f>
        <v>-1</v>
      </c>
      <c r="GZ359" s="5">
        <v>-1</v>
      </c>
      <c r="HA359" s="5">
        <v>-1</v>
      </c>
      <c r="HB359" s="5">
        <v>-1</v>
      </c>
      <c r="HC359" s="5">
        <v>-1</v>
      </c>
      <c r="HD359" s="5">
        <v>-1</v>
      </c>
      <c r="HE359" s="5">
        <v>-1</v>
      </c>
      <c r="HF359" s="5">
        <v>-1</v>
      </c>
      <c r="HG359" s="5">
        <v>-1</v>
      </c>
      <c r="HH359" s="5">
        <v>-1</v>
      </c>
      <c r="HI359" s="5">
        <f>IF(ISNUMBER(EmisData!M359),EmisData!M359/86400/365*0.12,-1)</f>
        <v>-1</v>
      </c>
      <c r="HJ359" s="5">
        <v>-1</v>
      </c>
      <c r="HK359" s="5">
        <v>-1</v>
      </c>
      <c r="HL359" s="5">
        <v>-1</v>
      </c>
      <c r="HM359" s="5">
        <v>-1</v>
      </c>
      <c r="HN359" s="5">
        <v>-1</v>
      </c>
      <c r="HO359" s="5">
        <v>-1</v>
      </c>
      <c r="HP359" s="5">
        <v>-1</v>
      </c>
      <c r="HQ359" s="5" t="s">
        <v>720</v>
      </c>
      <c r="HR359" s="5" t="str">
        <f>EmisData!Z359</f>
        <v>yes</v>
      </c>
    </row>
    <row r="360" spans="1:226" x14ac:dyDescent="0.25">
      <c r="A360" s="35" t="s">
        <v>12414</v>
      </c>
      <c r="B360" s="26">
        <v>2960</v>
      </c>
      <c r="C360" s="36" t="s">
        <v>12413</v>
      </c>
      <c r="D360" s="5">
        <v>2</v>
      </c>
      <c r="E360" s="5">
        <v>0</v>
      </c>
      <c r="F360" s="5">
        <f>VLOOKUP($B360,STPdata!$B:$J,6,FALSE)</f>
        <v>1.5713669654254038E-4</v>
      </c>
      <c r="G360" s="5">
        <f>VLOOKUP($B360,STPdata!$B:$J,7,FALSE)</f>
        <v>9.0639552202689433E-2</v>
      </c>
      <c r="H360" s="5">
        <f>VLOOKUP($B360,STPdata!$B:$J,8,FALSE)</f>
        <v>1.2546923688080079E-2</v>
      </c>
      <c r="I360" s="5">
        <f>VLOOKUP($B360,STPdata!$B:$J,9,FALSE)</f>
        <v>0.89665638741268794</v>
      </c>
      <c r="J360" s="5">
        <v>-1</v>
      </c>
      <c r="K360" s="5">
        <v>-1</v>
      </c>
      <c r="L360" s="5">
        <v>-1</v>
      </c>
      <c r="M360" s="5">
        <v>-1</v>
      </c>
      <c r="N360" s="5">
        <v>-1</v>
      </c>
      <c r="O360" s="5">
        <v>-1</v>
      </c>
      <c r="P360" s="5">
        <v>-1</v>
      </c>
      <c r="Q360" s="5">
        <v>-1</v>
      </c>
      <c r="R360" s="5">
        <v>-1</v>
      </c>
      <c r="S360" s="5">
        <v>-1</v>
      </c>
      <c r="T360" s="5">
        <v>-1</v>
      </c>
      <c r="U360" s="5">
        <v>-1</v>
      </c>
      <c r="V360" s="5">
        <f>IF(ISNUMBER(EmisData!N360),EmisData!N360/86400/365*0.12,-1)</f>
        <v>-1</v>
      </c>
      <c r="W360" s="5">
        <v>-1</v>
      </c>
      <c r="X360" s="5">
        <v>-1</v>
      </c>
      <c r="Y360" s="5">
        <v>-1</v>
      </c>
      <c r="Z360" s="5">
        <v>-1</v>
      </c>
      <c r="AA360" s="5">
        <v>-1</v>
      </c>
      <c r="AB360" s="5">
        <v>-1</v>
      </c>
      <c r="AC360" s="5">
        <v>-1</v>
      </c>
      <c r="AD360" s="5">
        <v>-1</v>
      </c>
      <c r="AE360" s="5">
        <v>-1</v>
      </c>
      <c r="AF360" s="5">
        <v>-1</v>
      </c>
      <c r="AG360" s="5">
        <v>-1</v>
      </c>
      <c r="AH360" s="5">
        <v>-1</v>
      </c>
      <c r="AI360" s="5">
        <v>-1</v>
      </c>
      <c r="AJ360" s="5">
        <v>-1</v>
      </c>
      <c r="AK360" s="5">
        <v>-1</v>
      </c>
      <c r="AL360" s="5">
        <v>-1</v>
      </c>
      <c r="AM360" s="5">
        <v>-1</v>
      </c>
      <c r="AN360" s="5">
        <v>-1</v>
      </c>
      <c r="AO360" s="5">
        <v>-1</v>
      </c>
      <c r="AP360" s="5">
        <v>-1</v>
      </c>
      <c r="AQ360" s="5">
        <v>-1</v>
      </c>
      <c r="AR360" s="5">
        <v>-1</v>
      </c>
      <c r="AS360" s="5">
        <v>-1</v>
      </c>
      <c r="AT360" s="5">
        <v>-1</v>
      </c>
      <c r="AU360" s="5">
        <v>-1</v>
      </c>
      <c r="AV360" s="5">
        <v>-1</v>
      </c>
      <c r="AW360" s="5">
        <v>-1</v>
      </c>
      <c r="AX360" s="5">
        <v>-1</v>
      </c>
      <c r="AY360" s="5">
        <v>-1</v>
      </c>
      <c r="AZ360" s="5">
        <v>-1</v>
      </c>
      <c r="BA360" s="5">
        <v>-1</v>
      </c>
      <c r="BB360" s="5">
        <v>-1</v>
      </c>
      <c r="BC360" s="5">
        <v>-1</v>
      </c>
      <c r="BD360" s="5">
        <v>-1</v>
      </c>
      <c r="BE360" s="5">
        <v>-1</v>
      </c>
      <c r="BF360" s="5">
        <v>-1</v>
      </c>
      <c r="BG360" s="5">
        <v>-1</v>
      </c>
      <c r="BH360" s="5">
        <v>-1</v>
      </c>
      <c r="BI360" s="5">
        <v>-1</v>
      </c>
      <c r="BJ360" s="5">
        <v>-1</v>
      </c>
      <c r="BK360" s="5">
        <v>-1</v>
      </c>
      <c r="BL360" s="5">
        <v>-1</v>
      </c>
      <c r="BM360" s="5">
        <v>-1</v>
      </c>
      <c r="BN360" s="5">
        <v>-1</v>
      </c>
      <c r="BO360" s="5">
        <v>-1</v>
      </c>
      <c r="BP360" s="5">
        <v>-1</v>
      </c>
      <c r="BQ360" s="5">
        <v>-1</v>
      </c>
      <c r="BR360" s="5">
        <v>-1</v>
      </c>
      <c r="BS360" s="5">
        <v>-1</v>
      </c>
      <c r="BT360" s="5">
        <v>-1</v>
      </c>
      <c r="BU360" s="5">
        <v>-1</v>
      </c>
      <c r="BV360" s="5">
        <v>-1</v>
      </c>
      <c r="BW360" s="5">
        <v>-1</v>
      </c>
      <c r="BX360" s="5">
        <v>-1</v>
      </c>
      <c r="BY360" s="5">
        <f>IF(ISNUMBER(EmisData!Q360),EmisData!Q360/86400/365*0.12,-1)</f>
        <v>-1</v>
      </c>
      <c r="BZ360" s="5">
        <v>-1</v>
      </c>
      <c r="CA360" s="5">
        <v>-1</v>
      </c>
      <c r="CB360" s="5">
        <v>-1</v>
      </c>
      <c r="CC360" s="5">
        <v>-1</v>
      </c>
      <c r="CD360" s="5">
        <f>IF(ISNUMBER(EmisData!P360),EmisData!P360/86400/365*0.12,-1)</f>
        <v>-1</v>
      </c>
      <c r="CE360" s="5">
        <v>-1</v>
      </c>
      <c r="CF360" s="5">
        <v>-1</v>
      </c>
      <c r="CG360" s="5">
        <v>-1</v>
      </c>
      <c r="CH360" s="5">
        <v>-1</v>
      </c>
      <c r="CI360" s="5">
        <v>-1</v>
      </c>
      <c r="CJ360" s="5">
        <v>-1</v>
      </c>
      <c r="CK360" s="5">
        <v>-1</v>
      </c>
      <c r="CL360" s="5">
        <v>-1</v>
      </c>
      <c r="CM360" s="5">
        <v>-1</v>
      </c>
      <c r="CN360" s="5">
        <v>-1</v>
      </c>
      <c r="CO360" s="5">
        <v>-1</v>
      </c>
      <c r="CP360" s="5">
        <v>-1</v>
      </c>
      <c r="CQ360" s="5">
        <v>-1</v>
      </c>
      <c r="CR360" s="5">
        <v>-1</v>
      </c>
      <c r="CS360" s="5">
        <v>-1</v>
      </c>
      <c r="CT360" s="5">
        <v>-1</v>
      </c>
      <c r="CU360" s="5">
        <v>-1</v>
      </c>
      <c r="CV360" s="5">
        <v>-1</v>
      </c>
      <c r="CW360" s="5">
        <v>-1</v>
      </c>
      <c r="CX360" s="5">
        <v>-1</v>
      </c>
      <c r="CY360" s="5">
        <v>-1</v>
      </c>
      <c r="CZ360" s="5">
        <v>-1</v>
      </c>
      <c r="DA360" s="5">
        <v>-1</v>
      </c>
      <c r="DB360" s="5">
        <v>-1</v>
      </c>
      <c r="DC360" s="5">
        <v>-1</v>
      </c>
      <c r="DD360" s="5">
        <v>-1</v>
      </c>
      <c r="DE360" s="5">
        <v>-1</v>
      </c>
      <c r="DF360" s="5">
        <v>-1</v>
      </c>
      <c r="DG360" s="5">
        <v>-1</v>
      </c>
      <c r="DH360" s="5">
        <v>-1</v>
      </c>
      <c r="DI360" s="5">
        <v>-1</v>
      </c>
      <c r="DJ360" s="5">
        <v>-1</v>
      </c>
      <c r="DK360" s="5">
        <v>-1</v>
      </c>
      <c r="DL360" s="5">
        <v>-1</v>
      </c>
      <c r="DM360" s="5">
        <v>-1</v>
      </c>
      <c r="DN360" s="5">
        <v>-1</v>
      </c>
      <c r="DO360" s="5">
        <v>-1</v>
      </c>
      <c r="DP360" s="5">
        <v>-1</v>
      </c>
      <c r="DQ360" s="5">
        <v>-1</v>
      </c>
      <c r="DR360" s="5">
        <v>-1</v>
      </c>
      <c r="DS360" s="5">
        <v>-1</v>
      </c>
      <c r="DT360" s="5">
        <v>-1</v>
      </c>
      <c r="DU360" s="5">
        <v>-1</v>
      </c>
      <c r="DV360" s="5">
        <v>-1</v>
      </c>
      <c r="DW360" s="5">
        <v>-1</v>
      </c>
      <c r="DX360" s="5">
        <v>-1</v>
      </c>
      <c r="DY360" s="5">
        <v>-1</v>
      </c>
      <c r="DZ360" s="5">
        <v>-1</v>
      </c>
      <c r="EA360" s="5">
        <v>-1</v>
      </c>
      <c r="EB360" s="5">
        <v>-1</v>
      </c>
      <c r="EC360" s="5">
        <v>-1</v>
      </c>
      <c r="ED360" s="5">
        <v>-1</v>
      </c>
      <c r="EE360" s="5">
        <v>-1</v>
      </c>
      <c r="EF360" s="5">
        <v>-1</v>
      </c>
      <c r="EG360" s="5">
        <v>-1</v>
      </c>
      <c r="EH360" s="5">
        <v>-1</v>
      </c>
      <c r="EI360" s="5">
        <v>-1</v>
      </c>
      <c r="EJ360" s="5">
        <v>-1</v>
      </c>
      <c r="EK360" s="5">
        <v>-1</v>
      </c>
      <c r="EL360" s="5">
        <v>-1</v>
      </c>
      <c r="EM360" s="5">
        <v>-1</v>
      </c>
      <c r="EN360" s="5">
        <v>-1</v>
      </c>
      <c r="EO360" s="5">
        <v>-1</v>
      </c>
      <c r="EP360" s="5">
        <v>-1</v>
      </c>
      <c r="EQ360" s="5">
        <v>-1</v>
      </c>
      <c r="ER360" s="5">
        <v>-1</v>
      </c>
      <c r="ES360" s="5">
        <v>-1</v>
      </c>
      <c r="ET360" s="5">
        <v>-1</v>
      </c>
      <c r="EU360" s="5">
        <v>-1</v>
      </c>
      <c r="EV360" s="5">
        <f>IF(ISNUMBER(EmisData!R360),EmisData!R360/86400/365*0.12,-1)</f>
        <v>-1</v>
      </c>
      <c r="EW360" s="5">
        <v>-1</v>
      </c>
      <c r="EX360" s="5">
        <v>-1</v>
      </c>
      <c r="EY360" s="5">
        <v>-1</v>
      </c>
      <c r="EZ360" s="5">
        <v>-1</v>
      </c>
      <c r="FA360" s="5">
        <v>-1</v>
      </c>
      <c r="FB360" s="5">
        <v>-1</v>
      </c>
      <c r="FC360" s="5">
        <v>-1</v>
      </c>
      <c r="FD360" s="5">
        <v>-1</v>
      </c>
      <c r="FE360" s="5">
        <v>-1</v>
      </c>
      <c r="FF360" s="5">
        <v>-1</v>
      </c>
      <c r="FG360" s="5">
        <v>-1</v>
      </c>
      <c r="FH360" s="5">
        <v>-1</v>
      </c>
      <c r="FI360" s="5">
        <v>-1</v>
      </c>
      <c r="FJ360" s="5">
        <v>-1</v>
      </c>
      <c r="FK360" s="5">
        <v>-1</v>
      </c>
      <c r="FL360" s="5">
        <v>-1</v>
      </c>
      <c r="FM360" s="5">
        <v>-1</v>
      </c>
      <c r="FN360" s="5">
        <v>-1</v>
      </c>
      <c r="FO360" s="5">
        <v>-1</v>
      </c>
      <c r="FP360" s="5">
        <v>-1</v>
      </c>
      <c r="FQ360" s="5">
        <v>-1</v>
      </c>
      <c r="FR360" s="5">
        <v>-1</v>
      </c>
      <c r="FS360" s="5">
        <v>-1</v>
      </c>
      <c r="FT360" s="5">
        <v>-1</v>
      </c>
      <c r="FU360" s="5">
        <v>-1</v>
      </c>
      <c r="FV360" s="5">
        <v>-1</v>
      </c>
      <c r="FW360" s="5">
        <v>-1</v>
      </c>
      <c r="FX360" s="5">
        <v>-1</v>
      </c>
      <c r="FY360" s="5">
        <v>-1</v>
      </c>
      <c r="FZ360" s="5">
        <v>-1</v>
      </c>
      <c r="GA360" s="5">
        <v>-1</v>
      </c>
      <c r="GB360" s="5">
        <v>-1</v>
      </c>
      <c r="GC360" s="5">
        <v>-1</v>
      </c>
      <c r="GD360" s="5">
        <v>-1</v>
      </c>
      <c r="GE360" s="5">
        <v>-1</v>
      </c>
      <c r="GF360" s="5">
        <v>-1</v>
      </c>
      <c r="GG360" s="5">
        <v>-1</v>
      </c>
      <c r="GH360" s="5">
        <v>-1</v>
      </c>
      <c r="GI360" s="5">
        <v>-1</v>
      </c>
      <c r="GJ360" s="5">
        <v>-1</v>
      </c>
      <c r="GK360" s="5">
        <v>-1</v>
      </c>
      <c r="GL360" s="5">
        <v>-1</v>
      </c>
      <c r="GM360" s="5">
        <v>-1</v>
      </c>
      <c r="GN360" s="5">
        <v>-1</v>
      </c>
      <c r="GO360" s="5">
        <v>-1</v>
      </c>
      <c r="GP360" s="5">
        <v>-1</v>
      </c>
      <c r="GQ360" s="5">
        <v>-1</v>
      </c>
      <c r="GR360" s="5">
        <v>-1</v>
      </c>
      <c r="GS360" s="5">
        <v>-1</v>
      </c>
      <c r="GT360" s="5">
        <f>IF(ISNUMBER(EmisData!L360),EmisData!L360/86400/365*0.12,-1)</f>
        <v>9.113394216133941E-8</v>
      </c>
      <c r="GU360" s="5">
        <v>-1</v>
      </c>
      <c r="GV360" s="5">
        <v>-1</v>
      </c>
      <c r="GW360" s="5">
        <v>-1</v>
      </c>
      <c r="GX360" s="5">
        <v>-1</v>
      </c>
      <c r="GY360" s="5">
        <f>IF(ISNUMBER(EmisData!O360),EmisData!O360/86400/365*0.12,-1)</f>
        <v>-1</v>
      </c>
      <c r="GZ360" s="5">
        <v>-1</v>
      </c>
      <c r="HA360" s="5">
        <v>-1</v>
      </c>
      <c r="HB360" s="5">
        <v>-1</v>
      </c>
      <c r="HC360" s="5">
        <v>-1</v>
      </c>
      <c r="HD360" s="5">
        <v>-1</v>
      </c>
      <c r="HE360" s="5">
        <v>-1</v>
      </c>
      <c r="HF360" s="5">
        <v>-1</v>
      </c>
      <c r="HG360" s="5">
        <v>-1</v>
      </c>
      <c r="HH360" s="5">
        <v>-1</v>
      </c>
      <c r="HI360" s="5">
        <f>IF(ISNUMBER(EmisData!M360),EmisData!M360/86400/365*0.12,-1)</f>
        <v>-1</v>
      </c>
      <c r="HJ360" s="5">
        <v>-1</v>
      </c>
      <c r="HK360" s="5">
        <v>-1</v>
      </c>
      <c r="HL360" s="5">
        <v>-1</v>
      </c>
      <c r="HM360" s="5">
        <v>-1</v>
      </c>
      <c r="HN360" s="5">
        <v>-1</v>
      </c>
      <c r="HO360" s="5">
        <v>-1</v>
      </c>
      <c r="HP360" s="5">
        <v>-1</v>
      </c>
      <c r="HQ360" s="5" t="s">
        <v>720</v>
      </c>
      <c r="HR360" s="5" t="str">
        <f>EmisData!Z360</f>
        <v>yes</v>
      </c>
    </row>
    <row r="361" spans="1:226" x14ac:dyDescent="0.25">
      <c r="A361" s="32" t="s">
        <v>12473</v>
      </c>
      <c r="B361" s="26">
        <v>2974</v>
      </c>
      <c r="C361" s="37" t="s">
        <v>12472</v>
      </c>
      <c r="D361" s="5">
        <v>2</v>
      </c>
      <c r="E361" s="5">
        <v>0</v>
      </c>
      <c r="F361" s="5">
        <f>VLOOKUP($B361,STPdata!$B:$J,6,FALSE)</f>
        <v>7.3038656460806831E-2</v>
      </c>
      <c r="G361" s="5">
        <f>VLOOKUP($B361,STPdata!$B:$J,7,FALSE)</f>
        <v>0.83307392965348182</v>
      </c>
      <c r="H361" s="5">
        <f>VLOOKUP($B361,STPdata!$B:$J,8,FALSE)</f>
        <v>9.3857640775954765E-3</v>
      </c>
      <c r="I361" s="5">
        <f>VLOOKUP($B361,STPdata!$B:$J,9,FALSE)</f>
        <v>8.4501649808115767E-2</v>
      </c>
      <c r="J361" s="5">
        <v>-1</v>
      </c>
      <c r="K361" s="5">
        <v>-1</v>
      </c>
      <c r="L361" s="5">
        <v>-1</v>
      </c>
      <c r="M361" s="5">
        <v>-1</v>
      </c>
      <c r="N361" s="5">
        <v>-1</v>
      </c>
      <c r="O361" s="5">
        <v>-1</v>
      </c>
      <c r="P361" s="5">
        <v>-1</v>
      </c>
      <c r="Q361" s="5">
        <v>-1</v>
      </c>
      <c r="R361" s="5">
        <v>-1</v>
      </c>
      <c r="S361" s="5">
        <v>-1</v>
      </c>
      <c r="T361" s="5">
        <v>-1</v>
      </c>
      <c r="U361" s="5">
        <v>-1</v>
      </c>
      <c r="V361" s="5">
        <f>IF(ISNUMBER(EmisData!N361),EmisData!N361/86400/365*0.12,-1)</f>
        <v>-1</v>
      </c>
      <c r="W361" s="5">
        <v>-1</v>
      </c>
      <c r="X361" s="5">
        <v>-1</v>
      </c>
      <c r="Y361" s="5">
        <v>-1</v>
      </c>
      <c r="Z361" s="5">
        <v>-1</v>
      </c>
      <c r="AA361" s="5">
        <v>-1</v>
      </c>
      <c r="AB361" s="5">
        <v>-1</v>
      </c>
      <c r="AC361" s="5">
        <v>-1</v>
      </c>
      <c r="AD361" s="5">
        <v>-1</v>
      </c>
      <c r="AE361" s="5">
        <v>-1</v>
      </c>
      <c r="AF361" s="5">
        <v>-1</v>
      </c>
      <c r="AG361" s="5">
        <v>-1</v>
      </c>
      <c r="AH361" s="5">
        <v>-1</v>
      </c>
      <c r="AI361" s="5">
        <v>-1</v>
      </c>
      <c r="AJ361" s="5">
        <v>-1</v>
      </c>
      <c r="AK361" s="5">
        <v>-1</v>
      </c>
      <c r="AL361" s="5">
        <v>-1</v>
      </c>
      <c r="AM361" s="5">
        <v>-1</v>
      </c>
      <c r="AN361" s="5">
        <v>-1</v>
      </c>
      <c r="AO361" s="5">
        <v>-1</v>
      </c>
      <c r="AP361" s="5">
        <v>-1</v>
      </c>
      <c r="AQ361" s="5">
        <v>-1</v>
      </c>
      <c r="AR361" s="5">
        <v>-1</v>
      </c>
      <c r="AS361" s="5">
        <v>-1</v>
      </c>
      <c r="AT361" s="5">
        <v>-1</v>
      </c>
      <c r="AU361" s="5">
        <v>-1</v>
      </c>
      <c r="AV361" s="5">
        <v>-1</v>
      </c>
      <c r="AW361" s="5">
        <v>-1</v>
      </c>
      <c r="AX361" s="5">
        <v>-1</v>
      </c>
      <c r="AY361" s="5">
        <v>-1</v>
      </c>
      <c r="AZ361" s="5">
        <v>-1</v>
      </c>
      <c r="BA361" s="5">
        <v>-1</v>
      </c>
      <c r="BB361" s="5">
        <v>-1</v>
      </c>
      <c r="BC361" s="5">
        <v>-1</v>
      </c>
      <c r="BD361" s="5">
        <v>-1</v>
      </c>
      <c r="BE361" s="5">
        <v>-1</v>
      </c>
      <c r="BF361" s="5">
        <v>-1</v>
      </c>
      <c r="BG361" s="5">
        <v>-1</v>
      </c>
      <c r="BH361" s="5">
        <v>-1</v>
      </c>
      <c r="BI361" s="5">
        <v>-1</v>
      </c>
      <c r="BJ361" s="5">
        <v>-1</v>
      </c>
      <c r="BK361" s="5">
        <v>-1</v>
      </c>
      <c r="BL361" s="5">
        <v>-1</v>
      </c>
      <c r="BM361" s="5">
        <v>-1</v>
      </c>
      <c r="BN361" s="5">
        <v>-1</v>
      </c>
      <c r="BO361" s="5">
        <v>-1</v>
      </c>
      <c r="BP361" s="5">
        <v>-1</v>
      </c>
      <c r="BQ361" s="5">
        <v>-1</v>
      </c>
      <c r="BR361" s="5">
        <v>-1</v>
      </c>
      <c r="BS361" s="5">
        <v>-1</v>
      </c>
      <c r="BT361" s="5">
        <v>-1</v>
      </c>
      <c r="BU361" s="5">
        <v>-1</v>
      </c>
      <c r="BV361" s="5">
        <v>-1</v>
      </c>
      <c r="BW361" s="5">
        <v>-1</v>
      </c>
      <c r="BX361" s="5">
        <v>-1</v>
      </c>
      <c r="BY361" s="5">
        <f>IF(ISNUMBER(EmisData!Q361),EmisData!Q361/86400/365*0.12,-1)</f>
        <v>-1</v>
      </c>
      <c r="BZ361" s="5">
        <v>-1</v>
      </c>
      <c r="CA361" s="5">
        <v>-1</v>
      </c>
      <c r="CB361" s="5">
        <v>-1</v>
      </c>
      <c r="CC361" s="5">
        <v>-1</v>
      </c>
      <c r="CD361" s="5">
        <f>IF(ISNUMBER(EmisData!P361),EmisData!P361/86400/365*0.12,-1)</f>
        <v>-1</v>
      </c>
      <c r="CE361" s="5">
        <v>-1</v>
      </c>
      <c r="CF361" s="5">
        <v>-1</v>
      </c>
      <c r="CG361" s="5">
        <v>-1</v>
      </c>
      <c r="CH361" s="5">
        <v>-1</v>
      </c>
      <c r="CI361" s="5">
        <v>-1</v>
      </c>
      <c r="CJ361" s="5">
        <v>-1</v>
      </c>
      <c r="CK361" s="5">
        <v>-1</v>
      </c>
      <c r="CL361" s="5">
        <v>-1</v>
      </c>
      <c r="CM361" s="5">
        <v>-1</v>
      </c>
      <c r="CN361" s="5">
        <v>-1</v>
      </c>
      <c r="CO361" s="5">
        <v>-1</v>
      </c>
      <c r="CP361" s="5">
        <v>-1</v>
      </c>
      <c r="CQ361" s="5">
        <v>-1</v>
      </c>
      <c r="CR361" s="5">
        <v>-1</v>
      </c>
      <c r="CS361" s="5">
        <v>-1</v>
      </c>
      <c r="CT361" s="5">
        <v>-1</v>
      </c>
      <c r="CU361" s="5">
        <v>-1</v>
      </c>
      <c r="CV361" s="5">
        <v>-1</v>
      </c>
      <c r="CW361" s="5">
        <v>-1</v>
      </c>
      <c r="CX361" s="5">
        <v>-1</v>
      </c>
      <c r="CY361" s="5">
        <v>-1</v>
      </c>
      <c r="CZ361" s="5">
        <v>-1</v>
      </c>
      <c r="DA361" s="5">
        <v>-1</v>
      </c>
      <c r="DB361" s="5">
        <v>-1</v>
      </c>
      <c r="DC361" s="5">
        <v>-1</v>
      </c>
      <c r="DD361" s="5">
        <v>-1</v>
      </c>
      <c r="DE361" s="5">
        <v>-1</v>
      </c>
      <c r="DF361" s="5">
        <v>-1</v>
      </c>
      <c r="DG361" s="5">
        <v>-1</v>
      </c>
      <c r="DH361" s="5">
        <v>-1</v>
      </c>
      <c r="DI361" s="5">
        <v>-1</v>
      </c>
      <c r="DJ361" s="5">
        <v>-1</v>
      </c>
      <c r="DK361" s="5">
        <v>-1</v>
      </c>
      <c r="DL361" s="5">
        <v>-1</v>
      </c>
      <c r="DM361" s="5">
        <v>-1</v>
      </c>
      <c r="DN361" s="5">
        <v>-1</v>
      </c>
      <c r="DO361" s="5">
        <v>-1</v>
      </c>
      <c r="DP361" s="5">
        <v>-1</v>
      </c>
      <c r="DQ361" s="5">
        <v>-1</v>
      </c>
      <c r="DR361" s="5">
        <v>-1</v>
      </c>
      <c r="DS361" s="5">
        <v>-1</v>
      </c>
      <c r="DT361" s="5">
        <v>-1</v>
      </c>
      <c r="DU361" s="5">
        <v>-1</v>
      </c>
      <c r="DV361" s="5">
        <v>-1</v>
      </c>
      <c r="DW361" s="5">
        <v>-1</v>
      </c>
      <c r="DX361" s="5">
        <v>-1</v>
      </c>
      <c r="DY361" s="5">
        <v>-1</v>
      </c>
      <c r="DZ361" s="5">
        <v>-1</v>
      </c>
      <c r="EA361" s="5">
        <v>-1</v>
      </c>
      <c r="EB361" s="5">
        <v>-1</v>
      </c>
      <c r="EC361" s="5">
        <v>-1</v>
      </c>
      <c r="ED361" s="5">
        <v>-1</v>
      </c>
      <c r="EE361" s="5">
        <v>-1</v>
      </c>
      <c r="EF361" s="5">
        <v>-1</v>
      </c>
      <c r="EG361" s="5">
        <v>-1</v>
      </c>
      <c r="EH361" s="5">
        <v>-1</v>
      </c>
      <c r="EI361" s="5">
        <v>-1</v>
      </c>
      <c r="EJ361" s="5">
        <v>-1</v>
      </c>
      <c r="EK361" s="5">
        <v>-1</v>
      </c>
      <c r="EL361" s="5">
        <v>-1</v>
      </c>
      <c r="EM361" s="5">
        <v>-1</v>
      </c>
      <c r="EN361" s="5">
        <v>-1</v>
      </c>
      <c r="EO361" s="5">
        <v>-1</v>
      </c>
      <c r="EP361" s="5">
        <v>-1</v>
      </c>
      <c r="EQ361" s="5">
        <v>-1</v>
      </c>
      <c r="ER361" s="5">
        <v>-1</v>
      </c>
      <c r="ES361" s="5">
        <v>-1</v>
      </c>
      <c r="ET361" s="5">
        <v>-1</v>
      </c>
      <c r="EU361" s="5">
        <v>-1</v>
      </c>
      <c r="EV361" s="5">
        <f>IF(ISNUMBER(EmisData!R361),EmisData!R361/86400/365*0.12,-1)</f>
        <v>-1</v>
      </c>
      <c r="EW361" s="5">
        <v>-1</v>
      </c>
      <c r="EX361" s="5">
        <v>-1</v>
      </c>
      <c r="EY361" s="5">
        <v>-1</v>
      </c>
      <c r="EZ361" s="5">
        <v>-1</v>
      </c>
      <c r="FA361" s="5">
        <v>-1</v>
      </c>
      <c r="FB361" s="5">
        <v>-1</v>
      </c>
      <c r="FC361" s="5">
        <v>-1</v>
      </c>
      <c r="FD361" s="5">
        <v>-1</v>
      </c>
      <c r="FE361" s="5">
        <v>-1</v>
      </c>
      <c r="FF361" s="5">
        <v>-1</v>
      </c>
      <c r="FG361" s="5">
        <v>-1</v>
      </c>
      <c r="FH361" s="5">
        <v>-1</v>
      </c>
      <c r="FI361" s="5">
        <v>-1</v>
      </c>
      <c r="FJ361" s="5">
        <v>-1</v>
      </c>
      <c r="FK361" s="5">
        <v>-1</v>
      </c>
      <c r="FL361" s="5">
        <v>-1</v>
      </c>
      <c r="FM361" s="5">
        <v>-1</v>
      </c>
      <c r="FN361" s="5">
        <v>-1</v>
      </c>
      <c r="FO361" s="5">
        <v>-1</v>
      </c>
      <c r="FP361" s="5">
        <v>-1</v>
      </c>
      <c r="FQ361" s="5">
        <v>-1</v>
      </c>
      <c r="FR361" s="5">
        <v>-1</v>
      </c>
      <c r="FS361" s="5">
        <v>-1</v>
      </c>
      <c r="FT361" s="5">
        <v>-1</v>
      </c>
      <c r="FU361" s="5">
        <v>-1</v>
      </c>
      <c r="FV361" s="5">
        <v>-1</v>
      </c>
      <c r="FW361" s="5">
        <v>-1</v>
      </c>
      <c r="FX361" s="5">
        <v>-1</v>
      </c>
      <c r="FY361" s="5">
        <v>-1</v>
      </c>
      <c r="FZ361" s="5">
        <v>-1</v>
      </c>
      <c r="GA361" s="5">
        <v>-1</v>
      </c>
      <c r="GB361" s="5">
        <v>-1</v>
      </c>
      <c r="GC361" s="5">
        <v>-1</v>
      </c>
      <c r="GD361" s="5">
        <v>-1</v>
      </c>
      <c r="GE361" s="5">
        <v>-1</v>
      </c>
      <c r="GF361" s="5">
        <v>-1</v>
      </c>
      <c r="GG361" s="5">
        <v>-1</v>
      </c>
      <c r="GH361" s="5">
        <v>-1</v>
      </c>
      <c r="GI361" s="5">
        <v>-1</v>
      </c>
      <c r="GJ361" s="5">
        <v>-1</v>
      </c>
      <c r="GK361" s="5">
        <v>-1</v>
      </c>
      <c r="GL361" s="5">
        <v>-1</v>
      </c>
      <c r="GM361" s="5">
        <v>-1</v>
      </c>
      <c r="GN361" s="5">
        <v>-1</v>
      </c>
      <c r="GO361" s="5">
        <v>-1</v>
      </c>
      <c r="GP361" s="5">
        <v>-1</v>
      </c>
      <c r="GQ361" s="5">
        <v>-1</v>
      </c>
      <c r="GR361" s="5">
        <v>-1</v>
      </c>
      <c r="GS361" s="5">
        <v>-1</v>
      </c>
      <c r="GT361" s="5">
        <f>IF(ISNUMBER(EmisData!L361),EmisData!L361/86400/365*0.12,-1)</f>
        <v>1.6980213089802131E-6</v>
      </c>
      <c r="GU361" s="5">
        <v>-1</v>
      </c>
      <c r="GV361" s="5">
        <v>-1</v>
      </c>
      <c r="GW361" s="5">
        <v>-1</v>
      </c>
      <c r="GX361" s="5">
        <v>-1</v>
      </c>
      <c r="GY361" s="5">
        <f>IF(ISNUMBER(EmisData!O361),EmisData!O361/86400/365*0.12,-1)</f>
        <v>-1</v>
      </c>
      <c r="GZ361" s="5">
        <v>-1</v>
      </c>
      <c r="HA361" s="5">
        <v>-1</v>
      </c>
      <c r="HB361" s="5">
        <v>-1</v>
      </c>
      <c r="HC361" s="5">
        <v>-1</v>
      </c>
      <c r="HD361" s="5">
        <v>-1</v>
      </c>
      <c r="HE361" s="5">
        <v>-1</v>
      </c>
      <c r="HF361" s="5">
        <v>-1</v>
      </c>
      <c r="HG361" s="5">
        <v>-1</v>
      </c>
      <c r="HH361" s="5">
        <v>-1</v>
      </c>
      <c r="HI361" s="5">
        <f>IF(ISNUMBER(EmisData!M361),EmisData!M361/86400/365*0.12,-1)</f>
        <v>2.1919438825649651E-5</v>
      </c>
      <c r="HJ361" s="5">
        <v>-1</v>
      </c>
      <c r="HK361" s="5">
        <v>-1</v>
      </c>
      <c r="HL361" s="5">
        <v>-1</v>
      </c>
      <c r="HM361" s="5">
        <v>-1</v>
      </c>
      <c r="HN361" s="5">
        <v>-1</v>
      </c>
      <c r="HO361" s="5">
        <v>-1</v>
      </c>
      <c r="HP361" s="5">
        <v>-1</v>
      </c>
      <c r="HQ361" s="5" t="s">
        <v>720</v>
      </c>
      <c r="HR361" s="5" t="str">
        <f>EmisData!Z361</f>
        <v>yes</v>
      </c>
    </row>
    <row r="362" spans="1:226" hidden="1" x14ac:dyDescent="0.25">
      <c r="A362" s="35" t="s">
        <v>12519</v>
      </c>
      <c r="B362" s="26">
        <v>2985</v>
      </c>
      <c r="C362" s="36" t="s">
        <v>12518</v>
      </c>
      <c r="D362" s="5">
        <v>2</v>
      </c>
      <c r="E362" s="5">
        <v>0</v>
      </c>
      <c r="F362" s="5">
        <f>VLOOKUP($B362,STPdata!$B:$J,6,FALSE)</f>
        <v>5.3915425669224864E-4</v>
      </c>
      <c r="G362" s="5">
        <f>VLOOKUP($B362,STPdata!$B:$J,7,FALSE)</f>
        <v>0.46318288624755427</v>
      </c>
      <c r="H362" s="5">
        <f>VLOOKUP($B362,STPdata!$B:$J,8,FALSE)</f>
        <v>7.8850493794928866E-2</v>
      </c>
      <c r="I362" s="5">
        <f>VLOOKUP($B362,STPdata!$B:$J,9,FALSE)</f>
        <v>0.45742746570082604</v>
      </c>
      <c r="J362" s="5">
        <v>-1</v>
      </c>
      <c r="K362" s="5">
        <v>-1</v>
      </c>
      <c r="L362" s="5">
        <v>-1</v>
      </c>
      <c r="M362" s="5">
        <v>-1</v>
      </c>
      <c r="N362" s="5">
        <v>-1</v>
      </c>
      <c r="O362" s="5">
        <v>-1</v>
      </c>
      <c r="P362" s="5">
        <v>-1</v>
      </c>
      <c r="Q362" s="5">
        <v>-1</v>
      </c>
      <c r="R362" s="5">
        <v>-1</v>
      </c>
      <c r="S362" s="5">
        <v>-1</v>
      </c>
      <c r="T362" s="5">
        <v>-1</v>
      </c>
      <c r="U362" s="5">
        <v>-1</v>
      </c>
      <c r="V362" s="5">
        <f>IF(ISNUMBER(EmisData!N362),EmisData!N362/86400/365*0.12,-1)</f>
        <v>-1</v>
      </c>
      <c r="W362" s="5">
        <v>-1</v>
      </c>
      <c r="X362" s="5">
        <v>-1</v>
      </c>
      <c r="Y362" s="5">
        <v>-1</v>
      </c>
      <c r="Z362" s="5">
        <v>-1</v>
      </c>
      <c r="AA362" s="5">
        <v>-1</v>
      </c>
      <c r="AB362" s="5">
        <v>-1</v>
      </c>
      <c r="AC362" s="5">
        <v>-1</v>
      </c>
      <c r="AD362" s="5">
        <v>-1</v>
      </c>
      <c r="AE362" s="5">
        <v>-1</v>
      </c>
      <c r="AF362" s="5">
        <v>-1</v>
      </c>
      <c r="AG362" s="5">
        <v>-1</v>
      </c>
      <c r="AH362" s="5">
        <v>-1</v>
      </c>
      <c r="AI362" s="5">
        <v>-1</v>
      </c>
      <c r="AJ362" s="5">
        <v>-1</v>
      </c>
      <c r="AK362" s="5">
        <v>-1</v>
      </c>
      <c r="AL362" s="5">
        <v>-1</v>
      </c>
      <c r="AM362" s="5">
        <v>-1</v>
      </c>
      <c r="AN362" s="5">
        <v>-1</v>
      </c>
      <c r="AO362" s="5">
        <v>-1</v>
      </c>
      <c r="AP362" s="5">
        <v>-1</v>
      </c>
      <c r="AQ362" s="5">
        <v>-1</v>
      </c>
      <c r="AR362" s="5">
        <v>-1</v>
      </c>
      <c r="AS362" s="5">
        <v>-1</v>
      </c>
      <c r="AT362" s="5">
        <v>-1</v>
      </c>
      <c r="AU362" s="5">
        <v>-1</v>
      </c>
      <c r="AV362" s="5">
        <v>-1</v>
      </c>
      <c r="AW362" s="5">
        <v>-1</v>
      </c>
      <c r="AX362" s="5">
        <v>-1</v>
      </c>
      <c r="AY362" s="5">
        <v>-1</v>
      </c>
      <c r="AZ362" s="5">
        <v>-1</v>
      </c>
      <c r="BA362" s="5">
        <v>-1</v>
      </c>
      <c r="BB362" s="5">
        <v>-1</v>
      </c>
      <c r="BC362" s="5">
        <v>-1</v>
      </c>
      <c r="BD362" s="5">
        <v>-1</v>
      </c>
      <c r="BE362" s="5">
        <v>-1</v>
      </c>
      <c r="BF362" s="5">
        <v>-1</v>
      </c>
      <c r="BG362" s="5">
        <v>-1</v>
      </c>
      <c r="BH362" s="5">
        <v>-1</v>
      </c>
      <c r="BI362" s="5">
        <v>-1</v>
      </c>
      <c r="BJ362" s="5">
        <v>-1</v>
      </c>
      <c r="BK362" s="5">
        <v>-1</v>
      </c>
      <c r="BL362" s="5">
        <v>-1</v>
      </c>
      <c r="BM362" s="5">
        <v>-1</v>
      </c>
      <c r="BN362" s="5">
        <v>-1</v>
      </c>
      <c r="BO362" s="5">
        <v>-1</v>
      </c>
      <c r="BP362" s="5">
        <v>-1</v>
      </c>
      <c r="BQ362" s="5">
        <v>-1</v>
      </c>
      <c r="BR362" s="5">
        <v>-1</v>
      </c>
      <c r="BS362" s="5">
        <v>-1</v>
      </c>
      <c r="BT362" s="5">
        <v>-1</v>
      </c>
      <c r="BU362" s="5">
        <v>-1</v>
      </c>
      <c r="BV362" s="5">
        <v>-1</v>
      </c>
      <c r="BW362" s="5">
        <v>-1</v>
      </c>
      <c r="BX362" s="5">
        <v>-1</v>
      </c>
      <c r="BY362" s="5">
        <f>IF(ISNUMBER(EmisData!Q362),EmisData!Q362/86400/365*0.12,-1)</f>
        <v>-1</v>
      </c>
      <c r="BZ362" s="5">
        <v>-1</v>
      </c>
      <c r="CA362" s="5">
        <v>-1</v>
      </c>
      <c r="CB362" s="5">
        <v>-1</v>
      </c>
      <c r="CC362" s="5">
        <v>-1</v>
      </c>
      <c r="CD362" s="5">
        <f>IF(ISNUMBER(EmisData!P362),EmisData!P362/86400/365*0.12,-1)</f>
        <v>-1</v>
      </c>
      <c r="CE362" s="5">
        <v>-1</v>
      </c>
      <c r="CF362" s="5">
        <v>-1</v>
      </c>
      <c r="CG362" s="5">
        <v>-1</v>
      </c>
      <c r="CH362" s="5">
        <v>-1</v>
      </c>
      <c r="CI362" s="5">
        <v>-1</v>
      </c>
      <c r="CJ362" s="5">
        <v>-1</v>
      </c>
      <c r="CK362" s="5">
        <v>-1</v>
      </c>
      <c r="CL362" s="5">
        <v>-1</v>
      </c>
      <c r="CM362" s="5">
        <v>-1</v>
      </c>
      <c r="CN362" s="5">
        <v>-1</v>
      </c>
      <c r="CO362" s="5">
        <v>-1</v>
      </c>
      <c r="CP362" s="5">
        <v>-1</v>
      </c>
      <c r="CQ362" s="5">
        <v>-1</v>
      </c>
      <c r="CR362" s="5">
        <v>-1</v>
      </c>
      <c r="CS362" s="5">
        <v>-1</v>
      </c>
      <c r="CT362" s="5">
        <v>-1</v>
      </c>
      <c r="CU362" s="5">
        <v>-1</v>
      </c>
      <c r="CV362" s="5">
        <v>-1</v>
      </c>
      <c r="CW362" s="5">
        <v>-1</v>
      </c>
      <c r="CX362" s="5">
        <v>-1</v>
      </c>
      <c r="CY362" s="5">
        <v>-1</v>
      </c>
      <c r="CZ362" s="5">
        <v>-1</v>
      </c>
      <c r="DA362" s="5">
        <v>-1</v>
      </c>
      <c r="DB362" s="5">
        <v>-1</v>
      </c>
      <c r="DC362" s="5">
        <v>-1</v>
      </c>
      <c r="DD362" s="5">
        <v>-1</v>
      </c>
      <c r="DE362" s="5">
        <v>-1</v>
      </c>
      <c r="DF362" s="5">
        <v>-1</v>
      </c>
      <c r="DG362" s="5">
        <v>-1</v>
      </c>
      <c r="DH362" s="5">
        <v>-1</v>
      </c>
      <c r="DI362" s="5">
        <v>-1</v>
      </c>
      <c r="DJ362" s="5">
        <v>-1</v>
      </c>
      <c r="DK362" s="5">
        <v>-1</v>
      </c>
      <c r="DL362" s="5">
        <v>-1</v>
      </c>
      <c r="DM362" s="5">
        <v>-1</v>
      </c>
      <c r="DN362" s="5">
        <v>-1</v>
      </c>
      <c r="DO362" s="5">
        <v>-1</v>
      </c>
      <c r="DP362" s="5">
        <v>-1</v>
      </c>
      <c r="DQ362" s="5">
        <v>-1</v>
      </c>
      <c r="DR362" s="5">
        <v>-1</v>
      </c>
      <c r="DS362" s="5">
        <v>-1</v>
      </c>
      <c r="DT362" s="5">
        <v>-1</v>
      </c>
      <c r="DU362" s="5">
        <v>-1</v>
      </c>
      <c r="DV362" s="5">
        <v>-1</v>
      </c>
      <c r="DW362" s="5">
        <v>-1</v>
      </c>
      <c r="DX362" s="5">
        <v>-1</v>
      </c>
      <c r="DY362" s="5">
        <v>-1</v>
      </c>
      <c r="DZ362" s="5">
        <v>-1</v>
      </c>
      <c r="EA362" s="5">
        <v>-1</v>
      </c>
      <c r="EB362" s="5">
        <v>-1</v>
      </c>
      <c r="EC362" s="5">
        <v>-1</v>
      </c>
      <c r="ED362" s="5">
        <v>-1</v>
      </c>
      <c r="EE362" s="5">
        <v>-1</v>
      </c>
      <c r="EF362" s="5">
        <v>-1</v>
      </c>
      <c r="EG362" s="5">
        <v>-1</v>
      </c>
      <c r="EH362" s="5">
        <v>-1</v>
      </c>
      <c r="EI362" s="5">
        <v>-1</v>
      </c>
      <c r="EJ362" s="5">
        <v>-1</v>
      </c>
      <c r="EK362" s="5">
        <v>-1</v>
      </c>
      <c r="EL362" s="5">
        <v>-1</v>
      </c>
      <c r="EM362" s="5">
        <v>-1</v>
      </c>
      <c r="EN362" s="5">
        <v>-1</v>
      </c>
      <c r="EO362" s="5">
        <v>-1</v>
      </c>
      <c r="EP362" s="5">
        <v>-1</v>
      </c>
      <c r="EQ362" s="5">
        <v>-1</v>
      </c>
      <c r="ER362" s="5">
        <v>-1</v>
      </c>
      <c r="ES362" s="5">
        <v>-1</v>
      </c>
      <c r="ET362" s="5">
        <v>-1</v>
      </c>
      <c r="EU362" s="5">
        <v>-1</v>
      </c>
      <c r="EV362" s="5">
        <f>IF(ISNUMBER(EmisData!R362),EmisData!R362/86400/365*0.12,-1)</f>
        <v>-1</v>
      </c>
      <c r="EW362" s="5">
        <v>-1</v>
      </c>
      <c r="EX362" s="5">
        <v>-1</v>
      </c>
      <c r="EY362" s="5">
        <v>-1</v>
      </c>
      <c r="EZ362" s="5">
        <v>-1</v>
      </c>
      <c r="FA362" s="5">
        <v>-1</v>
      </c>
      <c r="FB362" s="5">
        <v>-1</v>
      </c>
      <c r="FC362" s="5">
        <v>-1</v>
      </c>
      <c r="FD362" s="5">
        <v>-1</v>
      </c>
      <c r="FE362" s="5">
        <v>-1</v>
      </c>
      <c r="FF362" s="5">
        <v>-1</v>
      </c>
      <c r="FG362" s="5">
        <v>-1</v>
      </c>
      <c r="FH362" s="5">
        <v>-1</v>
      </c>
      <c r="FI362" s="5">
        <v>-1</v>
      </c>
      <c r="FJ362" s="5">
        <v>-1</v>
      </c>
      <c r="FK362" s="5">
        <v>-1</v>
      </c>
      <c r="FL362" s="5">
        <v>-1</v>
      </c>
      <c r="FM362" s="5">
        <v>-1</v>
      </c>
      <c r="FN362" s="5">
        <v>-1</v>
      </c>
      <c r="FO362" s="5">
        <v>-1</v>
      </c>
      <c r="FP362" s="5">
        <v>-1</v>
      </c>
      <c r="FQ362" s="5">
        <v>-1</v>
      </c>
      <c r="FR362" s="5">
        <v>-1</v>
      </c>
      <c r="FS362" s="5">
        <v>-1</v>
      </c>
      <c r="FT362" s="5">
        <v>-1</v>
      </c>
      <c r="FU362" s="5">
        <v>-1</v>
      </c>
      <c r="FV362" s="5">
        <v>-1</v>
      </c>
      <c r="FW362" s="5">
        <v>-1</v>
      </c>
      <c r="FX362" s="5">
        <v>-1</v>
      </c>
      <c r="FY362" s="5">
        <v>-1</v>
      </c>
      <c r="FZ362" s="5">
        <v>-1</v>
      </c>
      <c r="GA362" s="5">
        <v>-1</v>
      </c>
      <c r="GB362" s="5">
        <v>-1</v>
      </c>
      <c r="GC362" s="5">
        <v>-1</v>
      </c>
      <c r="GD362" s="5">
        <v>-1</v>
      </c>
      <c r="GE362" s="5">
        <v>-1</v>
      </c>
      <c r="GF362" s="5">
        <v>-1</v>
      </c>
      <c r="GG362" s="5">
        <v>-1</v>
      </c>
      <c r="GH362" s="5">
        <v>-1</v>
      </c>
      <c r="GI362" s="5">
        <v>-1</v>
      </c>
      <c r="GJ362" s="5">
        <v>-1</v>
      </c>
      <c r="GK362" s="5">
        <v>-1</v>
      </c>
      <c r="GL362" s="5">
        <v>-1</v>
      </c>
      <c r="GM362" s="5">
        <v>-1</v>
      </c>
      <c r="GN362" s="5">
        <v>-1</v>
      </c>
      <c r="GO362" s="5">
        <v>-1</v>
      </c>
      <c r="GP362" s="5">
        <v>-1</v>
      </c>
      <c r="GQ362" s="5">
        <v>-1</v>
      </c>
      <c r="GR362" s="5">
        <v>-1</v>
      </c>
      <c r="GS362" s="5">
        <v>-1</v>
      </c>
      <c r="GT362" s="5">
        <f>IF(ISNUMBER(EmisData!L362),EmisData!L362/86400/365*0.12,-1)</f>
        <v>-1</v>
      </c>
      <c r="GU362" s="5">
        <v>-1</v>
      </c>
      <c r="GV362" s="5">
        <v>-1</v>
      </c>
      <c r="GW362" s="5">
        <v>-1</v>
      </c>
      <c r="GX362" s="5">
        <v>-1</v>
      </c>
      <c r="GY362" s="5">
        <f>IF(ISNUMBER(EmisData!O362),EmisData!O362/86400/365*0.12,-1)</f>
        <v>-1</v>
      </c>
      <c r="GZ362" s="5">
        <v>-1</v>
      </c>
      <c r="HA362" s="5">
        <v>-1</v>
      </c>
      <c r="HB362" s="5">
        <v>-1</v>
      </c>
      <c r="HC362" s="5">
        <v>-1</v>
      </c>
      <c r="HD362" s="5">
        <v>-1</v>
      </c>
      <c r="HE362" s="5">
        <v>-1</v>
      </c>
      <c r="HF362" s="5">
        <v>-1</v>
      </c>
      <c r="HG362" s="5">
        <v>-1</v>
      </c>
      <c r="HH362" s="5">
        <v>-1</v>
      </c>
      <c r="HI362" s="5">
        <f>IF(ISNUMBER(EmisData!M362),EmisData!M362/86400/365*0.12,-1)</f>
        <v>-1</v>
      </c>
      <c r="HJ362" s="5">
        <v>-1</v>
      </c>
      <c r="HK362" s="5">
        <v>-1</v>
      </c>
      <c r="HL362" s="5">
        <v>-1</v>
      </c>
      <c r="HM362" s="5">
        <v>-1</v>
      </c>
      <c r="HN362" s="5">
        <v>-1</v>
      </c>
      <c r="HO362" s="5">
        <v>-1</v>
      </c>
      <c r="HP362" s="5">
        <v>-1</v>
      </c>
      <c r="HQ362" s="5" t="s">
        <v>720</v>
      </c>
      <c r="HR362" s="5" t="str">
        <f>EmisData!Z362</f>
        <v/>
      </c>
    </row>
    <row r="363" spans="1:226" x14ac:dyDescent="0.25">
      <c r="A363" s="35" t="s">
        <v>12561</v>
      </c>
      <c r="B363" s="26">
        <v>2996</v>
      </c>
      <c r="C363" s="36" t="s">
        <v>12560</v>
      </c>
      <c r="D363" s="5">
        <v>2</v>
      </c>
      <c r="E363" s="5">
        <v>0</v>
      </c>
      <c r="F363" s="5">
        <f>VLOOKUP($B363,STPdata!$B:$J,6,FALSE)</f>
        <v>0.50236457860465633</v>
      </c>
      <c r="G363" s="5">
        <f>VLOOKUP($B363,STPdata!$B:$J,7,FALSE)</f>
        <v>0.34557594276179837</v>
      </c>
      <c r="H363" s="5">
        <f>VLOOKUP($B363,STPdata!$B:$J,8,FALSE)</f>
        <v>3.0884481515261422E-2</v>
      </c>
      <c r="I363" s="5">
        <f>VLOOKUP($B363,STPdata!$B:$J,9,FALSE)</f>
        <v>0.12117499711828451</v>
      </c>
      <c r="J363" s="5">
        <v>-1</v>
      </c>
      <c r="K363" s="5">
        <v>-1</v>
      </c>
      <c r="L363" s="5">
        <v>-1</v>
      </c>
      <c r="M363" s="5">
        <v>-1</v>
      </c>
      <c r="N363" s="5">
        <v>-1</v>
      </c>
      <c r="O363" s="5">
        <v>-1</v>
      </c>
      <c r="P363" s="5">
        <v>-1</v>
      </c>
      <c r="Q363" s="5">
        <v>-1</v>
      </c>
      <c r="R363" s="5">
        <v>-1</v>
      </c>
      <c r="S363" s="5">
        <v>-1</v>
      </c>
      <c r="T363" s="5">
        <v>-1</v>
      </c>
      <c r="U363" s="5">
        <v>-1</v>
      </c>
      <c r="V363" s="5">
        <f>IF(ISNUMBER(EmisData!N363),EmisData!N363/86400/365*0.12,-1)</f>
        <v>-1</v>
      </c>
      <c r="W363" s="5">
        <v>-1</v>
      </c>
      <c r="X363" s="5">
        <v>-1</v>
      </c>
      <c r="Y363" s="5">
        <v>-1</v>
      </c>
      <c r="Z363" s="5">
        <v>-1</v>
      </c>
      <c r="AA363" s="5">
        <v>-1</v>
      </c>
      <c r="AB363" s="5">
        <v>-1</v>
      </c>
      <c r="AC363" s="5">
        <v>-1</v>
      </c>
      <c r="AD363" s="5">
        <v>-1</v>
      </c>
      <c r="AE363" s="5">
        <v>-1</v>
      </c>
      <c r="AF363" s="5">
        <v>-1</v>
      </c>
      <c r="AG363" s="5">
        <v>-1</v>
      </c>
      <c r="AH363" s="5">
        <v>-1</v>
      </c>
      <c r="AI363" s="5">
        <v>-1</v>
      </c>
      <c r="AJ363" s="5">
        <v>-1</v>
      </c>
      <c r="AK363" s="5">
        <v>-1</v>
      </c>
      <c r="AL363" s="5">
        <v>-1</v>
      </c>
      <c r="AM363" s="5">
        <v>-1</v>
      </c>
      <c r="AN363" s="5">
        <v>-1</v>
      </c>
      <c r="AO363" s="5">
        <v>-1</v>
      </c>
      <c r="AP363" s="5">
        <v>-1</v>
      </c>
      <c r="AQ363" s="5">
        <v>-1</v>
      </c>
      <c r="AR363" s="5">
        <v>-1</v>
      </c>
      <c r="AS363" s="5">
        <v>-1</v>
      </c>
      <c r="AT363" s="5">
        <v>-1</v>
      </c>
      <c r="AU363" s="5">
        <v>-1</v>
      </c>
      <c r="AV363" s="5">
        <v>-1</v>
      </c>
      <c r="AW363" s="5">
        <v>-1</v>
      </c>
      <c r="AX363" s="5">
        <v>-1</v>
      </c>
      <c r="AY363" s="5">
        <v>-1</v>
      </c>
      <c r="AZ363" s="5">
        <v>-1</v>
      </c>
      <c r="BA363" s="5">
        <v>-1</v>
      </c>
      <c r="BB363" s="5">
        <v>-1</v>
      </c>
      <c r="BC363" s="5">
        <v>-1</v>
      </c>
      <c r="BD363" s="5">
        <v>-1</v>
      </c>
      <c r="BE363" s="5">
        <v>-1</v>
      </c>
      <c r="BF363" s="5">
        <v>-1</v>
      </c>
      <c r="BG363" s="5">
        <v>-1</v>
      </c>
      <c r="BH363" s="5">
        <v>-1</v>
      </c>
      <c r="BI363" s="5">
        <v>-1</v>
      </c>
      <c r="BJ363" s="5">
        <v>-1</v>
      </c>
      <c r="BK363" s="5">
        <v>-1</v>
      </c>
      <c r="BL363" s="5">
        <v>-1</v>
      </c>
      <c r="BM363" s="5">
        <v>-1</v>
      </c>
      <c r="BN363" s="5">
        <v>-1</v>
      </c>
      <c r="BO363" s="5">
        <v>-1</v>
      </c>
      <c r="BP363" s="5">
        <v>-1</v>
      </c>
      <c r="BQ363" s="5">
        <v>-1</v>
      </c>
      <c r="BR363" s="5">
        <v>-1</v>
      </c>
      <c r="BS363" s="5">
        <v>-1</v>
      </c>
      <c r="BT363" s="5">
        <v>-1</v>
      </c>
      <c r="BU363" s="5">
        <v>-1</v>
      </c>
      <c r="BV363" s="5">
        <v>-1</v>
      </c>
      <c r="BW363" s="5">
        <v>-1</v>
      </c>
      <c r="BX363" s="5">
        <v>-1</v>
      </c>
      <c r="BY363" s="5">
        <f>IF(ISNUMBER(EmisData!Q363),EmisData!Q363/86400/365*0.12,-1)</f>
        <v>-1</v>
      </c>
      <c r="BZ363" s="5">
        <v>-1</v>
      </c>
      <c r="CA363" s="5">
        <v>-1</v>
      </c>
      <c r="CB363" s="5">
        <v>-1</v>
      </c>
      <c r="CC363" s="5">
        <v>-1</v>
      </c>
      <c r="CD363" s="5">
        <f>IF(ISNUMBER(EmisData!P363),EmisData!P363/86400/365*0.12,-1)</f>
        <v>-1</v>
      </c>
      <c r="CE363" s="5">
        <v>-1</v>
      </c>
      <c r="CF363" s="5">
        <v>-1</v>
      </c>
      <c r="CG363" s="5">
        <v>-1</v>
      </c>
      <c r="CH363" s="5">
        <v>-1</v>
      </c>
      <c r="CI363" s="5">
        <v>-1</v>
      </c>
      <c r="CJ363" s="5">
        <v>-1</v>
      </c>
      <c r="CK363" s="5">
        <v>-1</v>
      </c>
      <c r="CL363" s="5">
        <v>-1</v>
      </c>
      <c r="CM363" s="5">
        <v>-1</v>
      </c>
      <c r="CN363" s="5">
        <v>-1</v>
      </c>
      <c r="CO363" s="5">
        <v>-1</v>
      </c>
      <c r="CP363" s="5">
        <v>-1</v>
      </c>
      <c r="CQ363" s="5">
        <v>-1</v>
      </c>
      <c r="CR363" s="5">
        <v>-1</v>
      </c>
      <c r="CS363" s="5">
        <v>-1</v>
      </c>
      <c r="CT363" s="5">
        <v>-1</v>
      </c>
      <c r="CU363" s="5">
        <v>-1</v>
      </c>
      <c r="CV363" s="5">
        <v>-1</v>
      </c>
      <c r="CW363" s="5">
        <v>-1</v>
      </c>
      <c r="CX363" s="5">
        <v>-1</v>
      </c>
      <c r="CY363" s="5">
        <v>-1</v>
      </c>
      <c r="CZ363" s="5">
        <v>-1</v>
      </c>
      <c r="DA363" s="5">
        <v>-1</v>
      </c>
      <c r="DB363" s="5">
        <v>-1</v>
      </c>
      <c r="DC363" s="5">
        <v>-1</v>
      </c>
      <c r="DD363" s="5">
        <v>-1</v>
      </c>
      <c r="DE363" s="5">
        <v>-1</v>
      </c>
      <c r="DF363" s="5">
        <v>-1</v>
      </c>
      <c r="DG363" s="5">
        <v>-1</v>
      </c>
      <c r="DH363" s="5">
        <v>-1</v>
      </c>
      <c r="DI363" s="5">
        <v>-1</v>
      </c>
      <c r="DJ363" s="5">
        <v>-1</v>
      </c>
      <c r="DK363" s="5">
        <v>-1</v>
      </c>
      <c r="DL363" s="5">
        <v>-1</v>
      </c>
      <c r="DM363" s="5">
        <v>-1</v>
      </c>
      <c r="DN363" s="5">
        <v>-1</v>
      </c>
      <c r="DO363" s="5">
        <v>-1</v>
      </c>
      <c r="DP363" s="5">
        <v>-1</v>
      </c>
      <c r="DQ363" s="5">
        <v>-1</v>
      </c>
      <c r="DR363" s="5">
        <v>-1</v>
      </c>
      <c r="DS363" s="5">
        <v>-1</v>
      </c>
      <c r="DT363" s="5">
        <v>-1</v>
      </c>
      <c r="DU363" s="5">
        <v>-1</v>
      </c>
      <c r="DV363" s="5">
        <v>-1</v>
      </c>
      <c r="DW363" s="5">
        <v>-1</v>
      </c>
      <c r="DX363" s="5">
        <v>-1</v>
      </c>
      <c r="DY363" s="5">
        <v>-1</v>
      </c>
      <c r="DZ363" s="5">
        <v>-1</v>
      </c>
      <c r="EA363" s="5">
        <v>-1</v>
      </c>
      <c r="EB363" s="5">
        <v>-1</v>
      </c>
      <c r="EC363" s="5">
        <v>-1</v>
      </c>
      <c r="ED363" s="5">
        <v>-1</v>
      </c>
      <c r="EE363" s="5">
        <v>-1</v>
      </c>
      <c r="EF363" s="5">
        <v>-1</v>
      </c>
      <c r="EG363" s="5">
        <v>-1</v>
      </c>
      <c r="EH363" s="5">
        <v>-1</v>
      </c>
      <c r="EI363" s="5">
        <v>-1</v>
      </c>
      <c r="EJ363" s="5">
        <v>-1</v>
      </c>
      <c r="EK363" s="5">
        <v>-1</v>
      </c>
      <c r="EL363" s="5">
        <v>-1</v>
      </c>
      <c r="EM363" s="5">
        <v>-1</v>
      </c>
      <c r="EN363" s="5">
        <v>-1</v>
      </c>
      <c r="EO363" s="5">
        <v>-1</v>
      </c>
      <c r="EP363" s="5">
        <v>-1</v>
      </c>
      <c r="EQ363" s="5">
        <v>-1</v>
      </c>
      <c r="ER363" s="5">
        <v>-1</v>
      </c>
      <c r="ES363" s="5">
        <v>-1</v>
      </c>
      <c r="ET363" s="5">
        <v>-1</v>
      </c>
      <c r="EU363" s="5">
        <v>-1</v>
      </c>
      <c r="EV363" s="5">
        <f>IF(ISNUMBER(EmisData!R363),EmisData!R363/86400/365*0.12,-1)</f>
        <v>-1</v>
      </c>
      <c r="EW363" s="5">
        <v>-1</v>
      </c>
      <c r="EX363" s="5">
        <v>-1</v>
      </c>
      <c r="EY363" s="5">
        <v>-1</v>
      </c>
      <c r="EZ363" s="5">
        <v>-1</v>
      </c>
      <c r="FA363" s="5">
        <v>-1</v>
      </c>
      <c r="FB363" s="5">
        <v>-1</v>
      </c>
      <c r="FC363" s="5">
        <v>-1</v>
      </c>
      <c r="FD363" s="5">
        <v>-1</v>
      </c>
      <c r="FE363" s="5">
        <v>-1</v>
      </c>
      <c r="FF363" s="5">
        <v>-1</v>
      </c>
      <c r="FG363" s="5">
        <v>-1</v>
      </c>
      <c r="FH363" s="5">
        <v>-1</v>
      </c>
      <c r="FI363" s="5">
        <v>-1</v>
      </c>
      <c r="FJ363" s="5">
        <v>-1</v>
      </c>
      <c r="FK363" s="5">
        <v>-1</v>
      </c>
      <c r="FL363" s="5">
        <v>-1</v>
      </c>
      <c r="FM363" s="5">
        <v>-1</v>
      </c>
      <c r="FN363" s="5">
        <v>-1</v>
      </c>
      <c r="FO363" s="5">
        <v>-1</v>
      </c>
      <c r="FP363" s="5">
        <v>-1</v>
      </c>
      <c r="FQ363" s="5">
        <v>-1</v>
      </c>
      <c r="FR363" s="5">
        <v>-1</v>
      </c>
      <c r="FS363" s="5">
        <v>-1</v>
      </c>
      <c r="FT363" s="5">
        <v>-1</v>
      </c>
      <c r="FU363" s="5">
        <v>-1</v>
      </c>
      <c r="FV363" s="5">
        <v>-1</v>
      </c>
      <c r="FW363" s="5">
        <v>-1</v>
      </c>
      <c r="FX363" s="5">
        <v>-1</v>
      </c>
      <c r="FY363" s="5">
        <v>-1</v>
      </c>
      <c r="FZ363" s="5">
        <v>-1</v>
      </c>
      <c r="GA363" s="5">
        <v>-1</v>
      </c>
      <c r="GB363" s="5">
        <v>-1</v>
      </c>
      <c r="GC363" s="5">
        <v>-1</v>
      </c>
      <c r="GD363" s="5">
        <v>-1</v>
      </c>
      <c r="GE363" s="5">
        <v>-1</v>
      </c>
      <c r="GF363" s="5">
        <v>-1</v>
      </c>
      <c r="GG363" s="5">
        <v>-1</v>
      </c>
      <c r="GH363" s="5">
        <v>-1</v>
      </c>
      <c r="GI363" s="5">
        <v>-1</v>
      </c>
      <c r="GJ363" s="5">
        <v>-1</v>
      </c>
      <c r="GK363" s="5">
        <v>-1</v>
      </c>
      <c r="GL363" s="5">
        <v>-1</v>
      </c>
      <c r="GM363" s="5">
        <v>-1</v>
      </c>
      <c r="GN363" s="5">
        <v>-1</v>
      </c>
      <c r="GO363" s="5">
        <v>-1</v>
      </c>
      <c r="GP363" s="5">
        <v>-1</v>
      </c>
      <c r="GQ363" s="5">
        <v>-1</v>
      </c>
      <c r="GR363" s="5">
        <v>-1</v>
      </c>
      <c r="GS363" s="5">
        <v>-1</v>
      </c>
      <c r="GT363" s="5">
        <f>IF(ISNUMBER(EmisData!L363),EmisData!L363/86400/365*0.12,-1)</f>
        <v>3.6586757990867581E-7</v>
      </c>
      <c r="GU363" s="5">
        <v>-1</v>
      </c>
      <c r="GV363" s="5">
        <v>-1</v>
      </c>
      <c r="GW363" s="5">
        <v>-1</v>
      </c>
      <c r="GX363" s="5">
        <v>-1</v>
      </c>
      <c r="GY363" s="5">
        <f>IF(ISNUMBER(EmisData!O363),EmisData!O363/86400/365*0.12,-1)</f>
        <v>-1</v>
      </c>
      <c r="GZ363" s="5">
        <v>-1</v>
      </c>
      <c r="HA363" s="5">
        <v>-1</v>
      </c>
      <c r="HB363" s="5">
        <v>-1</v>
      </c>
      <c r="HC363" s="5">
        <v>-1</v>
      </c>
      <c r="HD363" s="5">
        <v>-1</v>
      </c>
      <c r="HE363" s="5">
        <v>-1</v>
      </c>
      <c r="HF363" s="5">
        <v>-1</v>
      </c>
      <c r="HG363" s="5">
        <v>-1</v>
      </c>
      <c r="HH363" s="5">
        <v>-1</v>
      </c>
      <c r="HI363" s="5">
        <f>IF(ISNUMBER(EmisData!M363),EmisData!M363/86400/365*0.12,-1)</f>
        <v>-1</v>
      </c>
      <c r="HJ363" s="5">
        <v>-1</v>
      </c>
      <c r="HK363" s="5">
        <v>-1</v>
      </c>
      <c r="HL363" s="5">
        <v>-1</v>
      </c>
      <c r="HM363" s="5">
        <v>-1</v>
      </c>
      <c r="HN363" s="5">
        <v>-1</v>
      </c>
      <c r="HO363" s="5">
        <v>-1</v>
      </c>
      <c r="HP363" s="5">
        <v>-1</v>
      </c>
      <c r="HQ363" s="5" t="s">
        <v>720</v>
      </c>
      <c r="HR363" s="5" t="str">
        <f>EmisData!Z363</f>
        <v>yes</v>
      </c>
    </row>
    <row r="364" spans="1:226" x14ac:dyDescent="0.25">
      <c r="A364" s="35" t="s">
        <v>12694</v>
      </c>
      <c r="B364" s="26">
        <v>3029</v>
      </c>
      <c r="C364" s="36" t="s">
        <v>12693</v>
      </c>
      <c r="D364" s="5">
        <v>2</v>
      </c>
      <c r="E364" s="5">
        <v>0</v>
      </c>
      <c r="F364" s="5">
        <f>VLOOKUP($B364,STPdata!$B:$J,6,FALSE)</f>
        <v>1.0914626430902867E-2</v>
      </c>
      <c r="G364" s="5">
        <f>VLOOKUP($B364,STPdata!$B:$J,7,FALSE)</f>
        <v>0.48069028363418131</v>
      </c>
      <c r="H364" s="5">
        <f>VLOOKUP($B364,STPdata!$B:$J,8,FALSE)</f>
        <v>3.0094704697852612E-2</v>
      </c>
      <c r="I364" s="5">
        <f>VLOOKUP($B364,STPdata!$B:$J,9,FALSE)</f>
        <v>0.47830038523706181</v>
      </c>
      <c r="J364" s="5">
        <v>-1</v>
      </c>
      <c r="K364" s="5">
        <v>-1</v>
      </c>
      <c r="L364" s="5">
        <v>-1</v>
      </c>
      <c r="M364" s="5">
        <v>-1</v>
      </c>
      <c r="N364" s="5">
        <v>-1</v>
      </c>
      <c r="O364" s="5">
        <v>-1</v>
      </c>
      <c r="P364" s="5">
        <v>-1</v>
      </c>
      <c r="Q364" s="5">
        <v>-1</v>
      </c>
      <c r="R364" s="5">
        <v>-1</v>
      </c>
      <c r="S364" s="5">
        <v>-1</v>
      </c>
      <c r="T364" s="5">
        <v>-1</v>
      </c>
      <c r="U364" s="5">
        <v>-1</v>
      </c>
      <c r="V364" s="5">
        <f>IF(ISNUMBER(EmisData!N364),EmisData!N364/86400/365*0.12,-1)</f>
        <v>-1</v>
      </c>
      <c r="W364" s="5">
        <v>-1</v>
      </c>
      <c r="X364" s="5">
        <v>-1</v>
      </c>
      <c r="Y364" s="5">
        <v>-1</v>
      </c>
      <c r="Z364" s="5">
        <v>-1</v>
      </c>
      <c r="AA364" s="5">
        <v>-1</v>
      </c>
      <c r="AB364" s="5">
        <v>-1</v>
      </c>
      <c r="AC364" s="5">
        <v>-1</v>
      </c>
      <c r="AD364" s="5">
        <v>-1</v>
      </c>
      <c r="AE364" s="5">
        <v>-1</v>
      </c>
      <c r="AF364" s="5">
        <v>-1</v>
      </c>
      <c r="AG364" s="5">
        <v>-1</v>
      </c>
      <c r="AH364" s="5">
        <v>-1</v>
      </c>
      <c r="AI364" s="5">
        <v>-1</v>
      </c>
      <c r="AJ364" s="5">
        <v>-1</v>
      </c>
      <c r="AK364" s="5">
        <v>-1</v>
      </c>
      <c r="AL364" s="5">
        <v>-1</v>
      </c>
      <c r="AM364" s="5">
        <v>-1</v>
      </c>
      <c r="AN364" s="5">
        <v>-1</v>
      </c>
      <c r="AO364" s="5">
        <v>-1</v>
      </c>
      <c r="AP364" s="5">
        <v>-1</v>
      </c>
      <c r="AQ364" s="5">
        <v>-1</v>
      </c>
      <c r="AR364" s="5">
        <v>-1</v>
      </c>
      <c r="AS364" s="5">
        <v>-1</v>
      </c>
      <c r="AT364" s="5">
        <v>-1</v>
      </c>
      <c r="AU364" s="5">
        <v>-1</v>
      </c>
      <c r="AV364" s="5">
        <v>-1</v>
      </c>
      <c r="AW364" s="5">
        <v>-1</v>
      </c>
      <c r="AX364" s="5">
        <v>-1</v>
      </c>
      <c r="AY364" s="5">
        <v>-1</v>
      </c>
      <c r="AZ364" s="5">
        <v>-1</v>
      </c>
      <c r="BA364" s="5">
        <v>-1</v>
      </c>
      <c r="BB364" s="5">
        <v>-1</v>
      </c>
      <c r="BC364" s="5">
        <v>-1</v>
      </c>
      <c r="BD364" s="5">
        <v>-1</v>
      </c>
      <c r="BE364" s="5">
        <v>-1</v>
      </c>
      <c r="BF364" s="5">
        <v>-1</v>
      </c>
      <c r="BG364" s="5">
        <v>-1</v>
      </c>
      <c r="BH364" s="5">
        <v>-1</v>
      </c>
      <c r="BI364" s="5">
        <v>-1</v>
      </c>
      <c r="BJ364" s="5">
        <v>-1</v>
      </c>
      <c r="BK364" s="5">
        <v>-1</v>
      </c>
      <c r="BL364" s="5">
        <v>-1</v>
      </c>
      <c r="BM364" s="5">
        <v>-1</v>
      </c>
      <c r="BN364" s="5">
        <v>-1</v>
      </c>
      <c r="BO364" s="5">
        <v>-1</v>
      </c>
      <c r="BP364" s="5">
        <v>-1</v>
      </c>
      <c r="BQ364" s="5">
        <v>-1</v>
      </c>
      <c r="BR364" s="5">
        <v>-1</v>
      </c>
      <c r="BS364" s="5">
        <v>-1</v>
      </c>
      <c r="BT364" s="5">
        <v>-1</v>
      </c>
      <c r="BU364" s="5">
        <v>-1</v>
      </c>
      <c r="BV364" s="5">
        <v>-1</v>
      </c>
      <c r="BW364" s="5">
        <v>-1</v>
      </c>
      <c r="BX364" s="5">
        <v>-1</v>
      </c>
      <c r="BY364" s="5">
        <f>IF(ISNUMBER(EmisData!Q364),EmisData!Q364/86400/365*0.12,-1)</f>
        <v>-1</v>
      </c>
      <c r="BZ364" s="5">
        <v>-1</v>
      </c>
      <c r="CA364" s="5">
        <v>-1</v>
      </c>
      <c r="CB364" s="5">
        <v>-1</v>
      </c>
      <c r="CC364" s="5">
        <v>-1</v>
      </c>
      <c r="CD364" s="5">
        <f>IF(ISNUMBER(EmisData!P364),EmisData!P364/86400/365*0.12,-1)</f>
        <v>-1</v>
      </c>
      <c r="CE364" s="5">
        <v>-1</v>
      </c>
      <c r="CF364" s="5">
        <v>-1</v>
      </c>
      <c r="CG364" s="5">
        <v>-1</v>
      </c>
      <c r="CH364" s="5">
        <v>-1</v>
      </c>
      <c r="CI364" s="5">
        <v>-1</v>
      </c>
      <c r="CJ364" s="5">
        <v>-1</v>
      </c>
      <c r="CK364" s="5">
        <v>-1</v>
      </c>
      <c r="CL364" s="5">
        <v>-1</v>
      </c>
      <c r="CM364" s="5">
        <v>-1</v>
      </c>
      <c r="CN364" s="5">
        <v>-1</v>
      </c>
      <c r="CO364" s="5">
        <v>-1</v>
      </c>
      <c r="CP364" s="5">
        <v>-1</v>
      </c>
      <c r="CQ364" s="5">
        <v>-1</v>
      </c>
      <c r="CR364" s="5">
        <v>-1</v>
      </c>
      <c r="CS364" s="5">
        <v>-1</v>
      </c>
      <c r="CT364" s="5">
        <v>-1</v>
      </c>
      <c r="CU364" s="5">
        <v>-1</v>
      </c>
      <c r="CV364" s="5">
        <v>-1</v>
      </c>
      <c r="CW364" s="5">
        <v>-1</v>
      </c>
      <c r="CX364" s="5">
        <v>-1</v>
      </c>
      <c r="CY364" s="5">
        <v>-1</v>
      </c>
      <c r="CZ364" s="5">
        <v>-1</v>
      </c>
      <c r="DA364" s="5">
        <v>-1</v>
      </c>
      <c r="DB364" s="5">
        <v>-1</v>
      </c>
      <c r="DC364" s="5">
        <v>-1</v>
      </c>
      <c r="DD364" s="5">
        <v>-1</v>
      </c>
      <c r="DE364" s="5">
        <v>-1</v>
      </c>
      <c r="DF364" s="5">
        <v>-1</v>
      </c>
      <c r="DG364" s="5">
        <v>-1</v>
      </c>
      <c r="DH364" s="5">
        <v>-1</v>
      </c>
      <c r="DI364" s="5">
        <v>-1</v>
      </c>
      <c r="DJ364" s="5">
        <v>-1</v>
      </c>
      <c r="DK364" s="5">
        <v>-1</v>
      </c>
      <c r="DL364" s="5">
        <v>-1</v>
      </c>
      <c r="DM364" s="5">
        <v>-1</v>
      </c>
      <c r="DN364" s="5">
        <v>-1</v>
      </c>
      <c r="DO364" s="5">
        <v>-1</v>
      </c>
      <c r="DP364" s="5">
        <v>-1</v>
      </c>
      <c r="DQ364" s="5">
        <v>-1</v>
      </c>
      <c r="DR364" s="5">
        <v>-1</v>
      </c>
      <c r="DS364" s="5">
        <v>-1</v>
      </c>
      <c r="DT364" s="5">
        <v>-1</v>
      </c>
      <c r="DU364" s="5">
        <v>-1</v>
      </c>
      <c r="DV364" s="5">
        <v>-1</v>
      </c>
      <c r="DW364" s="5">
        <v>-1</v>
      </c>
      <c r="DX364" s="5">
        <v>-1</v>
      </c>
      <c r="DY364" s="5">
        <v>-1</v>
      </c>
      <c r="DZ364" s="5">
        <v>-1</v>
      </c>
      <c r="EA364" s="5">
        <v>-1</v>
      </c>
      <c r="EB364" s="5">
        <v>-1</v>
      </c>
      <c r="EC364" s="5">
        <v>-1</v>
      </c>
      <c r="ED364" s="5">
        <v>-1</v>
      </c>
      <c r="EE364" s="5">
        <v>-1</v>
      </c>
      <c r="EF364" s="5">
        <v>-1</v>
      </c>
      <c r="EG364" s="5">
        <v>-1</v>
      </c>
      <c r="EH364" s="5">
        <v>-1</v>
      </c>
      <c r="EI364" s="5">
        <v>-1</v>
      </c>
      <c r="EJ364" s="5">
        <v>-1</v>
      </c>
      <c r="EK364" s="5">
        <v>-1</v>
      </c>
      <c r="EL364" s="5">
        <v>-1</v>
      </c>
      <c r="EM364" s="5">
        <v>-1</v>
      </c>
      <c r="EN364" s="5">
        <v>-1</v>
      </c>
      <c r="EO364" s="5">
        <v>-1</v>
      </c>
      <c r="EP364" s="5">
        <v>-1</v>
      </c>
      <c r="EQ364" s="5">
        <v>-1</v>
      </c>
      <c r="ER364" s="5">
        <v>-1</v>
      </c>
      <c r="ES364" s="5">
        <v>-1</v>
      </c>
      <c r="ET364" s="5">
        <v>-1</v>
      </c>
      <c r="EU364" s="5">
        <v>-1</v>
      </c>
      <c r="EV364" s="5">
        <f>IF(ISNUMBER(EmisData!R364),EmisData!R364/86400/365*0.12,-1)</f>
        <v>-1</v>
      </c>
      <c r="EW364" s="5">
        <v>-1</v>
      </c>
      <c r="EX364" s="5">
        <v>-1</v>
      </c>
      <c r="EY364" s="5">
        <v>-1</v>
      </c>
      <c r="EZ364" s="5">
        <v>-1</v>
      </c>
      <c r="FA364" s="5">
        <v>-1</v>
      </c>
      <c r="FB364" s="5">
        <v>-1</v>
      </c>
      <c r="FC364" s="5">
        <v>-1</v>
      </c>
      <c r="FD364" s="5">
        <v>-1</v>
      </c>
      <c r="FE364" s="5">
        <v>-1</v>
      </c>
      <c r="FF364" s="5">
        <v>-1</v>
      </c>
      <c r="FG364" s="5">
        <v>-1</v>
      </c>
      <c r="FH364" s="5">
        <v>-1</v>
      </c>
      <c r="FI364" s="5">
        <v>-1</v>
      </c>
      <c r="FJ364" s="5">
        <v>-1</v>
      </c>
      <c r="FK364" s="5">
        <v>-1</v>
      </c>
      <c r="FL364" s="5">
        <v>-1</v>
      </c>
      <c r="FM364" s="5">
        <v>-1</v>
      </c>
      <c r="FN364" s="5">
        <v>-1</v>
      </c>
      <c r="FO364" s="5">
        <v>-1</v>
      </c>
      <c r="FP364" s="5">
        <v>-1</v>
      </c>
      <c r="FQ364" s="5">
        <v>-1</v>
      </c>
      <c r="FR364" s="5">
        <v>-1</v>
      </c>
      <c r="FS364" s="5">
        <v>-1</v>
      </c>
      <c r="FT364" s="5">
        <v>-1</v>
      </c>
      <c r="FU364" s="5">
        <v>-1</v>
      </c>
      <c r="FV364" s="5">
        <v>-1</v>
      </c>
      <c r="FW364" s="5">
        <v>-1</v>
      </c>
      <c r="FX364" s="5">
        <v>-1</v>
      </c>
      <c r="FY364" s="5">
        <v>-1</v>
      </c>
      <c r="FZ364" s="5">
        <v>-1</v>
      </c>
      <c r="GA364" s="5">
        <v>-1</v>
      </c>
      <c r="GB364" s="5">
        <v>-1</v>
      </c>
      <c r="GC364" s="5">
        <v>-1</v>
      </c>
      <c r="GD364" s="5">
        <v>-1</v>
      </c>
      <c r="GE364" s="5">
        <v>-1</v>
      </c>
      <c r="GF364" s="5">
        <v>-1</v>
      </c>
      <c r="GG364" s="5">
        <v>-1</v>
      </c>
      <c r="GH364" s="5">
        <v>-1</v>
      </c>
      <c r="GI364" s="5">
        <v>-1</v>
      </c>
      <c r="GJ364" s="5">
        <v>-1</v>
      </c>
      <c r="GK364" s="5">
        <v>-1</v>
      </c>
      <c r="GL364" s="5">
        <v>-1</v>
      </c>
      <c r="GM364" s="5">
        <v>-1</v>
      </c>
      <c r="GN364" s="5">
        <v>-1</v>
      </c>
      <c r="GO364" s="5">
        <v>-1</v>
      </c>
      <c r="GP364" s="5">
        <v>-1</v>
      </c>
      <c r="GQ364" s="5">
        <v>-1</v>
      </c>
      <c r="GR364" s="5">
        <v>-1</v>
      </c>
      <c r="GS364" s="5">
        <v>-1</v>
      </c>
      <c r="GT364" s="5">
        <f>IF(ISNUMBER(EmisData!L364),EmisData!L364/86400/365*0.12,-1)</f>
        <v>7.6864535768645366E-9</v>
      </c>
      <c r="GU364" s="5">
        <v>-1</v>
      </c>
      <c r="GV364" s="5">
        <v>-1</v>
      </c>
      <c r="GW364" s="5">
        <v>-1</v>
      </c>
      <c r="GX364" s="5">
        <v>-1</v>
      </c>
      <c r="GY364" s="5">
        <f>IF(ISNUMBER(EmisData!O364),EmisData!O364/86400/365*0.12,-1)</f>
        <v>-1</v>
      </c>
      <c r="GZ364" s="5">
        <v>-1</v>
      </c>
      <c r="HA364" s="5">
        <v>-1</v>
      </c>
      <c r="HB364" s="5">
        <v>-1</v>
      </c>
      <c r="HC364" s="5">
        <v>-1</v>
      </c>
      <c r="HD364" s="5">
        <v>-1</v>
      </c>
      <c r="HE364" s="5">
        <v>-1</v>
      </c>
      <c r="HF364" s="5">
        <v>-1</v>
      </c>
      <c r="HG364" s="5">
        <v>-1</v>
      </c>
      <c r="HH364" s="5">
        <v>-1</v>
      </c>
      <c r="HI364" s="5">
        <f>IF(ISNUMBER(EmisData!M364),EmisData!M364/86400/365*0.12,-1)</f>
        <v>-1</v>
      </c>
      <c r="HJ364" s="5">
        <v>-1</v>
      </c>
      <c r="HK364" s="5">
        <v>-1</v>
      </c>
      <c r="HL364" s="5">
        <v>-1</v>
      </c>
      <c r="HM364" s="5">
        <v>-1</v>
      </c>
      <c r="HN364" s="5">
        <v>-1</v>
      </c>
      <c r="HO364" s="5">
        <v>-1</v>
      </c>
      <c r="HP364" s="5">
        <v>-1</v>
      </c>
      <c r="HQ364" s="5" t="s">
        <v>720</v>
      </c>
      <c r="HR364" s="5" t="str">
        <f>EmisData!Z364</f>
        <v>yes</v>
      </c>
    </row>
    <row r="365" spans="1:226" hidden="1" x14ac:dyDescent="0.25">
      <c r="A365" s="32" t="s">
        <v>12724</v>
      </c>
      <c r="B365" s="26">
        <v>3036</v>
      </c>
      <c r="C365" s="37" t="s">
        <v>12723</v>
      </c>
      <c r="D365" s="5">
        <v>2</v>
      </c>
      <c r="E365" s="5">
        <v>0</v>
      </c>
      <c r="F365" s="5">
        <f>VLOOKUP($B365,STPdata!$B:$J,6,FALSE)</f>
        <v>1.7025143643138085E-5</v>
      </c>
      <c r="G365" s="5">
        <f>VLOOKUP($B365,STPdata!$B:$J,7,FALSE)</f>
        <v>0.50144980370497261</v>
      </c>
      <c r="H365" s="5">
        <f>VLOOKUP($B365,STPdata!$B:$J,8,FALSE)</f>
        <v>2.4581065826405953E-3</v>
      </c>
      <c r="I365" s="5">
        <f>VLOOKUP($B365,STPdata!$B:$J,9,FALSE)</f>
        <v>0.49607506456874373</v>
      </c>
      <c r="J365" s="5">
        <v>-1</v>
      </c>
      <c r="K365" s="5">
        <v>-1</v>
      </c>
      <c r="L365" s="5">
        <v>-1</v>
      </c>
      <c r="M365" s="5">
        <v>-1</v>
      </c>
      <c r="N365" s="5">
        <v>-1</v>
      </c>
      <c r="O365" s="5">
        <v>-1</v>
      </c>
      <c r="P365" s="5">
        <v>-1</v>
      </c>
      <c r="Q365" s="5">
        <v>-1</v>
      </c>
      <c r="R365" s="5">
        <v>-1</v>
      </c>
      <c r="S365" s="5">
        <v>-1</v>
      </c>
      <c r="T365" s="5">
        <v>-1</v>
      </c>
      <c r="U365" s="5">
        <v>-1</v>
      </c>
      <c r="V365" s="5">
        <f>IF(ISNUMBER(EmisData!N365),EmisData!N365/86400/365*0.12,-1)</f>
        <v>-1</v>
      </c>
      <c r="W365" s="5">
        <v>-1</v>
      </c>
      <c r="X365" s="5">
        <v>-1</v>
      </c>
      <c r="Y365" s="5">
        <v>-1</v>
      </c>
      <c r="Z365" s="5">
        <v>-1</v>
      </c>
      <c r="AA365" s="5">
        <v>-1</v>
      </c>
      <c r="AB365" s="5">
        <v>-1</v>
      </c>
      <c r="AC365" s="5">
        <v>-1</v>
      </c>
      <c r="AD365" s="5">
        <v>-1</v>
      </c>
      <c r="AE365" s="5">
        <v>-1</v>
      </c>
      <c r="AF365" s="5">
        <v>-1</v>
      </c>
      <c r="AG365" s="5">
        <v>-1</v>
      </c>
      <c r="AH365" s="5">
        <v>-1</v>
      </c>
      <c r="AI365" s="5">
        <v>-1</v>
      </c>
      <c r="AJ365" s="5">
        <v>-1</v>
      </c>
      <c r="AK365" s="5">
        <v>-1</v>
      </c>
      <c r="AL365" s="5">
        <v>-1</v>
      </c>
      <c r="AM365" s="5">
        <v>-1</v>
      </c>
      <c r="AN365" s="5">
        <v>-1</v>
      </c>
      <c r="AO365" s="5">
        <v>-1</v>
      </c>
      <c r="AP365" s="5">
        <v>-1</v>
      </c>
      <c r="AQ365" s="5">
        <v>-1</v>
      </c>
      <c r="AR365" s="5">
        <v>-1</v>
      </c>
      <c r="AS365" s="5">
        <v>-1</v>
      </c>
      <c r="AT365" s="5">
        <v>-1</v>
      </c>
      <c r="AU365" s="5">
        <v>-1</v>
      </c>
      <c r="AV365" s="5">
        <v>-1</v>
      </c>
      <c r="AW365" s="5">
        <v>-1</v>
      </c>
      <c r="AX365" s="5">
        <v>-1</v>
      </c>
      <c r="AY365" s="5">
        <v>-1</v>
      </c>
      <c r="AZ365" s="5">
        <v>-1</v>
      </c>
      <c r="BA365" s="5">
        <v>-1</v>
      </c>
      <c r="BB365" s="5">
        <v>-1</v>
      </c>
      <c r="BC365" s="5">
        <v>-1</v>
      </c>
      <c r="BD365" s="5">
        <v>-1</v>
      </c>
      <c r="BE365" s="5">
        <v>-1</v>
      </c>
      <c r="BF365" s="5">
        <v>-1</v>
      </c>
      <c r="BG365" s="5">
        <v>-1</v>
      </c>
      <c r="BH365" s="5">
        <v>-1</v>
      </c>
      <c r="BI365" s="5">
        <v>-1</v>
      </c>
      <c r="BJ365" s="5">
        <v>-1</v>
      </c>
      <c r="BK365" s="5">
        <v>-1</v>
      </c>
      <c r="BL365" s="5">
        <v>-1</v>
      </c>
      <c r="BM365" s="5">
        <v>-1</v>
      </c>
      <c r="BN365" s="5">
        <v>-1</v>
      </c>
      <c r="BO365" s="5">
        <v>-1</v>
      </c>
      <c r="BP365" s="5">
        <v>-1</v>
      </c>
      <c r="BQ365" s="5">
        <v>-1</v>
      </c>
      <c r="BR365" s="5">
        <v>-1</v>
      </c>
      <c r="BS365" s="5">
        <v>-1</v>
      </c>
      <c r="BT365" s="5">
        <v>-1</v>
      </c>
      <c r="BU365" s="5">
        <v>-1</v>
      </c>
      <c r="BV365" s="5">
        <v>-1</v>
      </c>
      <c r="BW365" s="5">
        <v>-1</v>
      </c>
      <c r="BX365" s="5">
        <v>-1</v>
      </c>
      <c r="BY365" s="5">
        <f>IF(ISNUMBER(EmisData!Q365),EmisData!Q365/86400/365*0.12,-1)</f>
        <v>-1</v>
      </c>
      <c r="BZ365" s="5">
        <v>-1</v>
      </c>
      <c r="CA365" s="5">
        <v>-1</v>
      </c>
      <c r="CB365" s="5">
        <v>-1</v>
      </c>
      <c r="CC365" s="5">
        <v>-1</v>
      </c>
      <c r="CD365" s="5">
        <f>IF(ISNUMBER(EmisData!P365),EmisData!P365/86400/365*0.12,-1)</f>
        <v>-1</v>
      </c>
      <c r="CE365" s="5">
        <v>-1</v>
      </c>
      <c r="CF365" s="5">
        <v>-1</v>
      </c>
      <c r="CG365" s="5">
        <v>-1</v>
      </c>
      <c r="CH365" s="5">
        <v>-1</v>
      </c>
      <c r="CI365" s="5">
        <v>-1</v>
      </c>
      <c r="CJ365" s="5">
        <v>-1</v>
      </c>
      <c r="CK365" s="5">
        <v>-1</v>
      </c>
      <c r="CL365" s="5">
        <v>-1</v>
      </c>
      <c r="CM365" s="5">
        <v>-1</v>
      </c>
      <c r="CN365" s="5">
        <v>-1</v>
      </c>
      <c r="CO365" s="5">
        <v>-1</v>
      </c>
      <c r="CP365" s="5">
        <v>-1</v>
      </c>
      <c r="CQ365" s="5">
        <v>-1</v>
      </c>
      <c r="CR365" s="5">
        <v>-1</v>
      </c>
      <c r="CS365" s="5">
        <v>-1</v>
      </c>
      <c r="CT365" s="5">
        <v>-1</v>
      </c>
      <c r="CU365" s="5">
        <v>-1</v>
      </c>
      <c r="CV365" s="5">
        <v>-1</v>
      </c>
      <c r="CW365" s="5">
        <v>-1</v>
      </c>
      <c r="CX365" s="5">
        <v>-1</v>
      </c>
      <c r="CY365" s="5">
        <v>-1</v>
      </c>
      <c r="CZ365" s="5">
        <v>-1</v>
      </c>
      <c r="DA365" s="5">
        <v>-1</v>
      </c>
      <c r="DB365" s="5">
        <v>-1</v>
      </c>
      <c r="DC365" s="5">
        <v>-1</v>
      </c>
      <c r="DD365" s="5">
        <v>-1</v>
      </c>
      <c r="DE365" s="5">
        <v>-1</v>
      </c>
      <c r="DF365" s="5">
        <v>-1</v>
      </c>
      <c r="DG365" s="5">
        <v>-1</v>
      </c>
      <c r="DH365" s="5">
        <v>-1</v>
      </c>
      <c r="DI365" s="5">
        <v>-1</v>
      </c>
      <c r="DJ365" s="5">
        <v>-1</v>
      </c>
      <c r="DK365" s="5">
        <v>-1</v>
      </c>
      <c r="DL365" s="5">
        <v>-1</v>
      </c>
      <c r="DM365" s="5">
        <v>-1</v>
      </c>
      <c r="DN365" s="5">
        <v>-1</v>
      </c>
      <c r="DO365" s="5">
        <v>-1</v>
      </c>
      <c r="DP365" s="5">
        <v>-1</v>
      </c>
      <c r="DQ365" s="5">
        <v>-1</v>
      </c>
      <c r="DR365" s="5">
        <v>-1</v>
      </c>
      <c r="DS365" s="5">
        <v>-1</v>
      </c>
      <c r="DT365" s="5">
        <v>-1</v>
      </c>
      <c r="DU365" s="5">
        <v>-1</v>
      </c>
      <c r="DV365" s="5">
        <v>-1</v>
      </c>
      <c r="DW365" s="5">
        <v>-1</v>
      </c>
      <c r="DX365" s="5">
        <v>-1</v>
      </c>
      <c r="DY365" s="5">
        <v>-1</v>
      </c>
      <c r="DZ365" s="5">
        <v>-1</v>
      </c>
      <c r="EA365" s="5">
        <v>-1</v>
      </c>
      <c r="EB365" s="5">
        <v>-1</v>
      </c>
      <c r="EC365" s="5">
        <v>-1</v>
      </c>
      <c r="ED365" s="5">
        <v>-1</v>
      </c>
      <c r="EE365" s="5">
        <v>-1</v>
      </c>
      <c r="EF365" s="5">
        <v>-1</v>
      </c>
      <c r="EG365" s="5">
        <v>-1</v>
      </c>
      <c r="EH365" s="5">
        <v>-1</v>
      </c>
      <c r="EI365" s="5">
        <v>-1</v>
      </c>
      <c r="EJ365" s="5">
        <v>-1</v>
      </c>
      <c r="EK365" s="5">
        <v>-1</v>
      </c>
      <c r="EL365" s="5">
        <v>-1</v>
      </c>
      <c r="EM365" s="5">
        <v>-1</v>
      </c>
      <c r="EN365" s="5">
        <v>-1</v>
      </c>
      <c r="EO365" s="5">
        <v>-1</v>
      </c>
      <c r="EP365" s="5">
        <v>-1</v>
      </c>
      <c r="EQ365" s="5">
        <v>-1</v>
      </c>
      <c r="ER365" s="5">
        <v>-1</v>
      </c>
      <c r="ES365" s="5">
        <v>-1</v>
      </c>
      <c r="ET365" s="5">
        <v>-1</v>
      </c>
      <c r="EU365" s="5">
        <v>-1</v>
      </c>
      <c r="EV365" s="5">
        <f>IF(ISNUMBER(EmisData!R365),EmisData!R365/86400/365*0.12,-1)</f>
        <v>-1</v>
      </c>
      <c r="EW365" s="5">
        <v>-1</v>
      </c>
      <c r="EX365" s="5">
        <v>-1</v>
      </c>
      <c r="EY365" s="5">
        <v>-1</v>
      </c>
      <c r="EZ365" s="5">
        <v>-1</v>
      </c>
      <c r="FA365" s="5">
        <v>-1</v>
      </c>
      <c r="FB365" s="5">
        <v>-1</v>
      </c>
      <c r="FC365" s="5">
        <v>-1</v>
      </c>
      <c r="FD365" s="5">
        <v>-1</v>
      </c>
      <c r="FE365" s="5">
        <v>-1</v>
      </c>
      <c r="FF365" s="5">
        <v>-1</v>
      </c>
      <c r="FG365" s="5">
        <v>-1</v>
      </c>
      <c r="FH365" s="5">
        <v>-1</v>
      </c>
      <c r="FI365" s="5">
        <v>-1</v>
      </c>
      <c r="FJ365" s="5">
        <v>-1</v>
      </c>
      <c r="FK365" s="5">
        <v>-1</v>
      </c>
      <c r="FL365" s="5">
        <v>-1</v>
      </c>
      <c r="FM365" s="5">
        <v>-1</v>
      </c>
      <c r="FN365" s="5">
        <v>-1</v>
      </c>
      <c r="FO365" s="5">
        <v>-1</v>
      </c>
      <c r="FP365" s="5">
        <v>-1</v>
      </c>
      <c r="FQ365" s="5">
        <v>-1</v>
      </c>
      <c r="FR365" s="5">
        <v>-1</v>
      </c>
      <c r="FS365" s="5">
        <v>-1</v>
      </c>
      <c r="FT365" s="5">
        <v>-1</v>
      </c>
      <c r="FU365" s="5">
        <v>-1</v>
      </c>
      <c r="FV365" s="5">
        <v>-1</v>
      </c>
      <c r="FW365" s="5">
        <v>-1</v>
      </c>
      <c r="FX365" s="5">
        <v>-1</v>
      </c>
      <c r="FY365" s="5">
        <v>-1</v>
      </c>
      <c r="FZ365" s="5">
        <v>-1</v>
      </c>
      <c r="GA365" s="5">
        <v>-1</v>
      </c>
      <c r="GB365" s="5">
        <v>-1</v>
      </c>
      <c r="GC365" s="5">
        <v>-1</v>
      </c>
      <c r="GD365" s="5">
        <v>-1</v>
      </c>
      <c r="GE365" s="5">
        <v>-1</v>
      </c>
      <c r="GF365" s="5">
        <v>-1</v>
      </c>
      <c r="GG365" s="5">
        <v>-1</v>
      </c>
      <c r="GH365" s="5">
        <v>-1</v>
      </c>
      <c r="GI365" s="5">
        <v>-1</v>
      </c>
      <c r="GJ365" s="5">
        <v>-1</v>
      </c>
      <c r="GK365" s="5">
        <v>-1</v>
      </c>
      <c r="GL365" s="5">
        <v>-1</v>
      </c>
      <c r="GM365" s="5">
        <v>-1</v>
      </c>
      <c r="GN365" s="5">
        <v>-1</v>
      </c>
      <c r="GO365" s="5">
        <v>-1</v>
      </c>
      <c r="GP365" s="5">
        <v>-1</v>
      </c>
      <c r="GQ365" s="5">
        <v>-1</v>
      </c>
      <c r="GR365" s="5">
        <v>-1</v>
      </c>
      <c r="GS365" s="5">
        <v>-1</v>
      </c>
      <c r="GT365" s="5">
        <f>IF(ISNUMBER(EmisData!L365),EmisData!L365/86400/365*0.12,-1)</f>
        <v>-1</v>
      </c>
      <c r="GU365" s="5">
        <v>-1</v>
      </c>
      <c r="GV365" s="5">
        <v>-1</v>
      </c>
      <c r="GW365" s="5">
        <v>-1</v>
      </c>
      <c r="GX365" s="5">
        <v>-1</v>
      </c>
      <c r="GY365" s="5">
        <f>IF(ISNUMBER(EmisData!O365),EmisData!O365/86400/365*0.12,-1)</f>
        <v>-1</v>
      </c>
      <c r="GZ365" s="5">
        <v>-1</v>
      </c>
      <c r="HA365" s="5">
        <v>-1</v>
      </c>
      <c r="HB365" s="5">
        <v>-1</v>
      </c>
      <c r="HC365" s="5">
        <v>-1</v>
      </c>
      <c r="HD365" s="5">
        <v>-1</v>
      </c>
      <c r="HE365" s="5">
        <v>-1</v>
      </c>
      <c r="HF365" s="5">
        <v>-1</v>
      </c>
      <c r="HG365" s="5">
        <v>-1</v>
      </c>
      <c r="HH365" s="5">
        <v>-1</v>
      </c>
      <c r="HI365" s="5">
        <f>IF(ISNUMBER(EmisData!M365),EmisData!M365/86400/365*0.12,-1)</f>
        <v>-1</v>
      </c>
      <c r="HJ365" s="5">
        <v>-1</v>
      </c>
      <c r="HK365" s="5">
        <v>-1</v>
      </c>
      <c r="HL365" s="5">
        <v>-1</v>
      </c>
      <c r="HM365" s="5">
        <v>-1</v>
      </c>
      <c r="HN365" s="5">
        <v>-1</v>
      </c>
      <c r="HO365" s="5">
        <v>-1</v>
      </c>
      <c r="HP365" s="5">
        <v>-1</v>
      </c>
      <c r="HQ365" s="5" t="s">
        <v>720</v>
      </c>
      <c r="HR365" s="5" t="str">
        <f>EmisData!Z365</f>
        <v/>
      </c>
    </row>
    <row r="366" spans="1:226" x14ac:dyDescent="0.25">
      <c r="A366" s="35" t="s">
        <v>12738</v>
      </c>
      <c r="B366" s="26">
        <v>3039</v>
      </c>
      <c r="C366" s="36" t="s">
        <v>12737</v>
      </c>
      <c r="D366" s="5">
        <v>2</v>
      </c>
      <c r="E366" s="5">
        <v>0</v>
      </c>
      <c r="F366" s="5">
        <f>VLOOKUP($B366,STPdata!$B:$J,6,FALSE)</f>
        <v>2.6478603554786104E-6</v>
      </c>
      <c r="G366" s="5">
        <f>VLOOKUP($B366,STPdata!$B:$J,7,FALSE)</f>
        <v>0.24629271509924763</v>
      </c>
      <c r="H366" s="5">
        <f>VLOOKUP($B366,STPdata!$B:$J,8,FALSE)</f>
        <v>5.6770155775731548E-4</v>
      </c>
      <c r="I366" s="5">
        <f>VLOOKUP($B366,STPdata!$B:$J,9,FALSE)</f>
        <v>0.75313693548263971</v>
      </c>
      <c r="J366" s="5">
        <v>-1</v>
      </c>
      <c r="K366" s="5">
        <v>-1</v>
      </c>
      <c r="L366" s="5">
        <v>-1</v>
      </c>
      <c r="M366" s="5">
        <v>-1</v>
      </c>
      <c r="N366" s="5">
        <v>-1</v>
      </c>
      <c r="O366" s="5">
        <v>-1</v>
      </c>
      <c r="P366" s="5">
        <v>-1</v>
      </c>
      <c r="Q366" s="5">
        <v>-1</v>
      </c>
      <c r="R366" s="5">
        <v>-1</v>
      </c>
      <c r="S366" s="5">
        <v>-1</v>
      </c>
      <c r="T366" s="5">
        <v>-1</v>
      </c>
      <c r="U366" s="5">
        <v>-1</v>
      </c>
      <c r="V366" s="5">
        <f>IF(ISNUMBER(EmisData!N366),EmisData!N366/86400/365*0.12,-1)</f>
        <v>-1</v>
      </c>
      <c r="W366" s="5">
        <v>-1</v>
      </c>
      <c r="X366" s="5">
        <v>-1</v>
      </c>
      <c r="Y366" s="5">
        <v>-1</v>
      </c>
      <c r="Z366" s="5">
        <v>-1</v>
      </c>
      <c r="AA366" s="5">
        <v>-1</v>
      </c>
      <c r="AB366" s="5">
        <v>-1</v>
      </c>
      <c r="AC366" s="5">
        <v>-1</v>
      </c>
      <c r="AD366" s="5">
        <v>-1</v>
      </c>
      <c r="AE366" s="5">
        <v>-1</v>
      </c>
      <c r="AF366" s="5">
        <v>-1</v>
      </c>
      <c r="AG366" s="5">
        <v>-1</v>
      </c>
      <c r="AH366" s="5">
        <v>-1</v>
      </c>
      <c r="AI366" s="5">
        <v>-1</v>
      </c>
      <c r="AJ366" s="5">
        <v>-1</v>
      </c>
      <c r="AK366" s="5">
        <v>-1</v>
      </c>
      <c r="AL366" s="5">
        <v>-1</v>
      </c>
      <c r="AM366" s="5">
        <v>-1</v>
      </c>
      <c r="AN366" s="5">
        <v>-1</v>
      </c>
      <c r="AO366" s="5">
        <v>-1</v>
      </c>
      <c r="AP366" s="5">
        <v>-1</v>
      </c>
      <c r="AQ366" s="5">
        <v>-1</v>
      </c>
      <c r="AR366" s="5">
        <v>-1</v>
      </c>
      <c r="AS366" s="5">
        <v>-1</v>
      </c>
      <c r="AT366" s="5">
        <v>-1</v>
      </c>
      <c r="AU366" s="5">
        <v>-1</v>
      </c>
      <c r="AV366" s="5">
        <v>-1</v>
      </c>
      <c r="AW366" s="5">
        <v>-1</v>
      </c>
      <c r="AX366" s="5">
        <v>-1</v>
      </c>
      <c r="AY366" s="5">
        <v>-1</v>
      </c>
      <c r="AZ366" s="5">
        <v>-1</v>
      </c>
      <c r="BA366" s="5">
        <v>-1</v>
      </c>
      <c r="BB366" s="5">
        <v>-1</v>
      </c>
      <c r="BC366" s="5">
        <v>-1</v>
      </c>
      <c r="BD366" s="5">
        <v>-1</v>
      </c>
      <c r="BE366" s="5">
        <v>-1</v>
      </c>
      <c r="BF366" s="5">
        <v>-1</v>
      </c>
      <c r="BG366" s="5">
        <v>-1</v>
      </c>
      <c r="BH366" s="5">
        <v>-1</v>
      </c>
      <c r="BI366" s="5">
        <v>-1</v>
      </c>
      <c r="BJ366" s="5">
        <v>-1</v>
      </c>
      <c r="BK366" s="5">
        <v>-1</v>
      </c>
      <c r="BL366" s="5">
        <v>-1</v>
      </c>
      <c r="BM366" s="5">
        <v>-1</v>
      </c>
      <c r="BN366" s="5">
        <v>-1</v>
      </c>
      <c r="BO366" s="5">
        <v>-1</v>
      </c>
      <c r="BP366" s="5">
        <v>-1</v>
      </c>
      <c r="BQ366" s="5">
        <v>-1</v>
      </c>
      <c r="BR366" s="5">
        <v>-1</v>
      </c>
      <c r="BS366" s="5">
        <v>-1</v>
      </c>
      <c r="BT366" s="5">
        <v>-1</v>
      </c>
      <c r="BU366" s="5">
        <v>-1</v>
      </c>
      <c r="BV366" s="5">
        <v>-1</v>
      </c>
      <c r="BW366" s="5">
        <v>-1</v>
      </c>
      <c r="BX366" s="5">
        <v>-1</v>
      </c>
      <c r="BY366" s="5">
        <f>IF(ISNUMBER(EmisData!Q366),EmisData!Q366/86400/365*0.12,-1)</f>
        <v>-1</v>
      </c>
      <c r="BZ366" s="5">
        <v>-1</v>
      </c>
      <c r="CA366" s="5">
        <v>-1</v>
      </c>
      <c r="CB366" s="5">
        <v>-1</v>
      </c>
      <c r="CC366" s="5">
        <v>-1</v>
      </c>
      <c r="CD366" s="5">
        <f>IF(ISNUMBER(EmisData!P366),EmisData!P366/86400/365*0.12,-1)</f>
        <v>-1</v>
      </c>
      <c r="CE366" s="5">
        <v>-1</v>
      </c>
      <c r="CF366" s="5">
        <v>-1</v>
      </c>
      <c r="CG366" s="5">
        <v>-1</v>
      </c>
      <c r="CH366" s="5">
        <v>-1</v>
      </c>
      <c r="CI366" s="5">
        <v>-1</v>
      </c>
      <c r="CJ366" s="5">
        <v>-1</v>
      </c>
      <c r="CK366" s="5">
        <v>-1</v>
      </c>
      <c r="CL366" s="5">
        <v>-1</v>
      </c>
      <c r="CM366" s="5">
        <v>-1</v>
      </c>
      <c r="CN366" s="5">
        <v>-1</v>
      </c>
      <c r="CO366" s="5">
        <v>-1</v>
      </c>
      <c r="CP366" s="5">
        <v>-1</v>
      </c>
      <c r="CQ366" s="5">
        <v>-1</v>
      </c>
      <c r="CR366" s="5">
        <v>-1</v>
      </c>
      <c r="CS366" s="5">
        <v>-1</v>
      </c>
      <c r="CT366" s="5">
        <v>-1</v>
      </c>
      <c r="CU366" s="5">
        <v>-1</v>
      </c>
      <c r="CV366" s="5">
        <v>-1</v>
      </c>
      <c r="CW366" s="5">
        <v>-1</v>
      </c>
      <c r="CX366" s="5">
        <v>-1</v>
      </c>
      <c r="CY366" s="5">
        <v>-1</v>
      </c>
      <c r="CZ366" s="5">
        <v>-1</v>
      </c>
      <c r="DA366" s="5">
        <v>-1</v>
      </c>
      <c r="DB366" s="5">
        <v>-1</v>
      </c>
      <c r="DC366" s="5">
        <v>-1</v>
      </c>
      <c r="DD366" s="5">
        <v>-1</v>
      </c>
      <c r="DE366" s="5">
        <v>-1</v>
      </c>
      <c r="DF366" s="5">
        <v>-1</v>
      </c>
      <c r="DG366" s="5">
        <v>-1</v>
      </c>
      <c r="DH366" s="5">
        <v>-1</v>
      </c>
      <c r="DI366" s="5">
        <v>-1</v>
      </c>
      <c r="DJ366" s="5">
        <v>-1</v>
      </c>
      <c r="DK366" s="5">
        <v>-1</v>
      </c>
      <c r="DL366" s="5">
        <v>-1</v>
      </c>
      <c r="DM366" s="5">
        <v>-1</v>
      </c>
      <c r="DN366" s="5">
        <v>-1</v>
      </c>
      <c r="DO366" s="5">
        <v>-1</v>
      </c>
      <c r="DP366" s="5">
        <v>-1</v>
      </c>
      <c r="DQ366" s="5">
        <v>-1</v>
      </c>
      <c r="DR366" s="5">
        <v>-1</v>
      </c>
      <c r="DS366" s="5">
        <v>-1</v>
      </c>
      <c r="DT366" s="5">
        <v>-1</v>
      </c>
      <c r="DU366" s="5">
        <v>-1</v>
      </c>
      <c r="DV366" s="5">
        <v>-1</v>
      </c>
      <c r="DW366" s="5">
        <v>-1</v>
      </c>
      <c r="DX366" s="5">
        <v>-1</v>
      </c>
      <c r="DY366" s="5">
        <v>-1</v>
      </c>
      <c r="DZ366" s="5">
        <v>-1</v>
      </c>
      <c r="EA366" s="5">
        <v>-1</v>
      </c>
      <c r="EB366" s="5">
        <v>-1</v>
      </c>
      <c r="EC366" s="5">
        <v>-1</v>
      </c>
      <c r="ED366" s="5">
        <v>-1</v>
      </c>
      <c r="EE366" s="5">
        <v>-1</v>
      </c>
      <c r="EF366" s="5">
        <v>-1</v>
      </c>
      <c r="EG366" s="5">
        <v>-1</v>
      </c>
      <c r="EH366" s="5">
        <v>-1</v>
      </c>
      <c r="EI366" s="5">
        <v>-1</v>
      </c>
      <c r="EJ366" s="5">
        <v>-1</v>
      </c>
      <c r="EK366" s="5">
        <v>-1</v>
      </c>
      <c r="EL366" s="5">
        <v>-1</v>
      </c>
      <c r="EM366" s="5">
        <v>-1</v>
      </c>
      <c r="EN366" s="5">
        <v>-1</v>
      </c>
      <c r="EO366" s="5">
        <v>-1</v>
      </c>
      <c r="EP366" s="5">
        <v>-1</v>
      </c>
      <c r="EQ366" s="5">
        <v>-1</v>
      </c>
      <c r="ER366" s="5">
        <v>-1</v>
      </c>
      <c r="ES366" s="5">
        <v>-1</v>
      </c>
      <c r="ET366" s="5">
        <v>-1</v>
      </c>
      <c r="EU366" s="5">
        <v>-1</v>
      </c>
      <c r="EV366" s="5">
        <f>IF(ISNUMBER(EmisData!R366),EmisData!R366/86400/365*0.12,-1)</f>
        <v>-1</v>
      </c>
      <c r="EW366" s="5">
        <v>-1</v>
      </c>
      <c r="EX366" s="5">
        <v>-1</v>
      </c>
      <c r="EY366" s="5">
        <v>-1</v>
      </c>
      <c r="EZ366" s="5">
        <v>-1</v>
      </c>
      <c r="FA366" s="5">
        <v>-1</v>
      </c>
      <c r="FB366" s="5">
        <v>-1</v>
      </c>
      <c r="FC366" s="5">
        <v>-1</v>
      </c>
      <c r="FD366" s="5">
        <v>-1</v>
      </c>
      <c r="FE366" s="5">
        <v>-1</v>
      </c>
      <c r="FF366" s="5">
        <v>-1</v>
      </c>
      <c r="FG366" s="5">
        <v>-1</v>
      </c>
      <c r="FH366" s="5">
        <v>-1</v>
      </c>
      <c r="FI366" s="5">
        <v>-1</v>
      </c>
      <c r="FJ366" s="5">
        <v>-1</v>
      </c>
      <c r="FK366" s="5">
        <v>-1</v>
      </c>
      <c r="FL366" s="5">
        <v>-1</v>
      </c>
      <c r="FM366" s="5">
        <v>-1</v>
      </c>
      <c r="FN366" s="5">
        <v>-1</v>
      </c>
      <c r="FO366" s="5">
        <v>-1</v>
      </c>
      <c r="FP366" s="5">
        <v>-1</v>
      </c>
      <c r="FQ366" s="5">
        <v>-1</v>
      </c>
      <c r="FR366" s="5">
        <v>-1</v>
      </c>
      <c r="FS366" s="5">
        <v>-1</v>
      </c>
      <c r="FT366" s="5">
        <v>-1</v>
      </c>
      <c r="FU366" s="5">
        <v>-1</v>
      </c>
      <c r="FV366" s="5">
        <v>-1</v>
      </c>
      <c r="FW366" s="5">
        <v>-1</v>
      </c>
      <c r="FX366" s="5">
        <v>-1</v>
      </c>
      <c r="FY366" s="5">
        <v>-1</v>
      </c>
      <c r="FZ366" s="5">
        <v>-1</v>
      </c>
      <c r="GA366" s="5">
        <v>-1</v>
      </c>
      <c r="GB366" s="5">
        <v>-1</v>
      </c>
      <c r="GC366" s="5">
        <v>-1</v>
      </c>
      <c r="GD366" s="5">
        <v>-1</v>
      </c>
      <c r="GE366" s="5">
        <v>-1</v>
      </c>
      <c r="GF366" s="5">
        <v>-1</v>
      </c>
      <c r="GG366" s="5">
        <v>-1</v>
      </c>
      <c r="GH366" s="5">
        <v>-1</v>
      </c>
      <c r="GI366" s="5">
        <v>-1</v>
      </c>
      <c r="GJ366" s="5">
        <v>-1</v>
      </c>
      <c r="GK366" s="5">
        <v>-1</v>
      </c>
      <c r="GL366" s="5">
        <v>-1</v>
      </c>
      <c r="GM366" s="5">
        <v>-1</v>
      </c>
      <c r="GN366" s="5">
        <v>-1</v>
      </c>
      <c r="GO366" s="5">
        <v>-1</v>
      </c>
      <c r="GP366" s="5">
        <v>-1</v>
      </c>
      <c r="GQ366" s="5">
        <v>-1</v>
      </c>
      <c r="GR366" s="5">
        <v>-1</v>
      </c>
      <c r="GS366" s="5">
        <v>-1</v>
      </c>
      <c r="GT366" s="5">
        <f>IF(ISNUMBER(EmisData!L366),EmisData!L366/86400/365*0.12,-1)</f>
        <v>5.904870624048705E-7</v>
      </c>
      <c r="GU366" s="5">
        <v>-1</v>
      </c>
      <c r="GV366" s="5">
        <v>-1</v>
      </c>
      <c r="GW366" s="5">
        <v>-1</v>
      </c>
      <c r="GX366" s="5">
        <v>-1</v>
      </c>
      <c r="GY366" s="5">
        <f>IF(ISNUMBER(EmisData!O366),EmisData!O366/86400/365*0.12,-1)</f>
        <v>-1</v>
      </c>
      <c r="GZ366" s="5">
        <v>-1</v>
      </c>
      <c r="HA366" s="5">
        <v>-1</v>
      </c>
      <c r="HB366" s="5">
        <v>-1</v>
      </c>
      <c r="HC366" s="5">
        <v>-1</v>
      </c>
      <c r="HD366" s="5">
        <v>-1</v>
      </c>
      <c r="HE366" s="5">
        <v>-1</v>
      </c>
      <c r="HF366" s="5">
        <v>-1</v>
      </c>
      <c r="HG366" s="5">
        <v>-1</v>
      </c>
      <c r="HH366" s="5">
        <v>-1</v>
      </c>
      <c r="HI366" s="5">
        <f>IF(ISNUMBER(EmisData!M366),EmisData!M366/86400/365*0.12,-1)</f>
        <v>-1</v>
      </c>
      <c r="HJ366" s="5">
        <v>-1</v>
      </c>
      <c r="HK366" s="5">
        <v>-1</v>
      </c>
      <c r="HL366" s="5">
        <v>-1</v>
      </c>
      <c r="HM366" s="5">
        <v>-1</v>
      </c>
      <c r="HN366" s="5">
        <v>-1</v>
      </c>
      <c r="HO366" s="5">
        <v>-1</v>
      </c>
      <c r="HP366" s="5">
        <v>-1</v>
      </c>
      <c r="HQ366" s="5" t="s">
        <v>720</v>
      </c>
      <c r="HR366" s="5" t="str">
        <f>EmisData!Z366</f>
        <v>yes</v>
      </c>
    </row>
    <row r="367" spans="1:226" x14ac:dyDescent="0.25">
      <c r="A367" s="35" t="s">
        <v>12744</v>
      </c>
      <c r="B367" s="26">
        <v>3040</v>
      </c>
      <c r="C367" s="36" t="s">
        <v>12743</v>
      </c>
      <c r="D367" s="5">
        <v>2</v>
      </c>
      <c r="E367" s="5">
        <v>0</v>
      </c>
      <c r="F367" s="5">
        <f>VLOOKUP($B367,STPdata!$B:$J,6,FALSE)</f>
        <v>4.8970463627859458E-2</v>
      </c>
      <c r="G367" s="5">
        <f>VLOOKUP($B367,STPdata!$B:$J,7,FALSE)</f>
        <v>0.28211553498384495</v>
      </c>
      <c r="H367" s="5">
        <f>VLOOKUP($B367,STPdata!$B:$J,8,FALSE)</f>
        <v>0.38298535740228329</v>
      </c>
      <c r="I367" s="5">
        <f>VLOOKUP($B367,STPdata!$B:$J,9,FALSE)</f>
        <v>0.2859286439860132</v>
      </c>
      <c r="J367" s="5">
        <v>-1</v>
      </c>
      <c r="K367" s="5">
        <v>-1</v>
      </c>
      <c r="L367" s="5">
        <v>-1</v>
      </c>
      <c r="M367" s="5">
        <v>-1</v>
      </c>
      <c r="N367" s="5">
        <v>-1</v>
      </c>
      <c r="O367" s="5">
        <v>-1</v>
      </c>
      <c r="P367" s="5">
        <v>-1</v>
      </c>
      <c r="Q367" s="5">
        <v>-1</v>
      </c>
      <c r="R367" s="5">
        <v>-1</v>
      </c>
      <c r="S367" s="5">
        <v>-1</v>
      </c>
      <c r="T367" s="5">
        <v>-1</v>
      </c>
      <c r="U367" s="5">
        <v>-1</v>
      </c>
      <c r="V367" s="5">
        <f>IF(ISNUMBER(EmisData!N367),EmisData!N367/86400/365*0.12,-1)</f>
        <v>-1</v>
      </c>
      <c r="W367" s="5">
        <v>-1</v>
      </c>
      <c r="X367" s="5">
        <v>-1</v>
      </c>
      <c r="Y367" s="5">
        <v>-1</v>
      </c>
      <c r="Z367" s="5">
        <v>-1</v>
      </c>
      <c r="AA367" s="5">
        <v>-1</v>
      </c>
      <c r="AB367" s="5">
        <v>-1</v>
      </c>
      <c r="AC367" s="5">
        <v>-1</v>
      </c>
      <c r="AD367" s="5">
        <v>-1</v>
      </c>
      <c r="AE367" s="5">
        <v>-1</v>
      </c>
      <c r="AF367" s="5">
        <v>-1</v>
      </c>
      <c r="AG367" s="5">
        <v>-1</v>
      </c>
      <c r="AH367" s="5">
        <v>-1</v>
      </c>
      <c r="AI367" s="5">
        <v>-1</v>
      </c>
      <c r="AJ367" s="5">
        <v>-1</v>
      </c>
      <c r="AK367" s="5">
        <v>-1</v>
      </c>
      <c r="AL367" s="5">
        <v>-1</v>
      </c>
      <c r="AM367" s="5">
        <v>-1</v>
      </c>
      <c r="AN367" s="5">
        <v>-1</v>
      </c>
      <c r="AO367" s="5">
        <v>-1</v>
      </c>
      <c r="AP367" s="5">
        <v>-1</v>
      </c>
      <c r="AQ367" s="5">
        <v>-1</v>
      </c>
      <c r="AR367" s="5">
        <v>-1</v>
      </c>
      <c r="AS367" s="5">
        <v>-1</v>
      </c>
      <c r="AT367" s="5">
        <v>-1</v>
      </c>
      <c r="AU367" s="5">
        <v>-1</v>
      </c>
      <c r="AV367" s="5">
        <v>-1</v>
      </c>
      <c r="AW367" s="5">
        <v>-1</v>
      </c>
      <c r="AX367" s="5">
        <v>-1</v>
      </c>
      <c r="AY367" s="5">
        <v>-1</v>
      </c>
      <c r="AZ367" s="5">
        <v>-1</v>
      </c>
      <c r="BA367" s="5">
        <v>-1</v>
      </c>
      <c r="BB367" s="5">
        <v>-1</v>
      </c>
      <c r="BC367" s="5">
        <v>-1</v>
      </c>
      <c r="BD367" s="5">
        <v>-1</v>
      </c>
      <c r="BE367" s="5">
        <v>-1</v>
      </c>
      <c r="BF367" s="5">
        <v>-1</v>
      </c>
      <c r="BG367" s="5">
        <v>-1</v>
      </c>
      <c r="BH367" s="5">
        <v>-1</v>
      </c>
      <c r="BI367" s="5">
        <v>-1</v>
      </c>
      <c r="BJ367" s="5">
        <v>-1</v>
      </c>
      <c r="BK367" s="5">
        <v>-1</v>
      </c>
      <c r="BL367" s="5">
        <v>-1</v>
      </c>
      <c r="BM367" s="5">
        <v>-1</v>
      </c>
      <c r="BN367" s="5">
        <v>-1</v>
      </c>
      <c r="BO367" s="5">
        <v>-1</v>
      </c>
      <c r="BP367" s="5">
        <v>-1</v>
      </c>
      <c r="BQ367" s="5">
        <v>-1</v>
      </c>
      <c r="BR367" s="5">
        <v>-1</v>
      </c>
      <c r="BS367" s="5">
        <v>-1</v>
      </c>
      <c r="BT367" s="5">
        <v>-1</v>
      </c>
      <c r="BU367" s="5">
        <v>-1</v>
      </c>
      <c r="BV367" s="5">
        <v>-1</v>
      </c>
      <c r="BW367" s="5">
        <v>-1</v>
      </c>
      <c r="BX367" s="5">
        <v>-1</v>
      </c>
      <c r="BY367" s="5">
        <f>IF(ISNUMBER(EmisData!Q367),EmisData!Q367/86400/365*0.12,-1)</f>
        <v>-1</v>
      </c>
      <c r="BZ367" s="5">
        <v>-1</v>
      </c>
      <c r="CA367" s="5">
        <v>-1</v>
      </c>
      <c r="CB367" s="5">
        <v>-1</v>
      </c>
      <c r="CC367" s="5">
        <v>-1</v>
      </c>
      <c r="CD367" s="5">
        <f>IF(ISNUMBER(EmisData!P367),EmisData!P367/86400/365*0.12,-1)</f>
        <v>-1</v>
      </c>
      <c r="CE367" s="5">
        <v>-1</v>
      </c>
      <c r="CF367" s="5">
        <v>-1</v>
      </c>
      <c r="CG367" s="5">
        <v>-1</v>
      </c>
      <c r="CH367" s="5">
        <v>-1</v>
      </c>
      <c r="CI367" s="5">
        <v>-1</v>
      </c>
      <c r="CJ367" s="5">
        <v>-1</v>
      </c>
      <c r="CK367" s="5">
        <v>-1</v>
      </c>
      <c r="CL367" s="5">
        <v>-1</v>
      </c>
      <c r="CM367" s="5">
        <v>-1</v>
      </c>
      <c r="CN367" s="5">
        <v>-1</v>
      </c>
      <c r="CO367" s="5">
        <v>-1</v>
      </c>
      <c r="CP367" s="5">
        <v>-1</v>
      </c>
      <c r="CQ367" s="5">
        <v>-1</v>
      </c>
      <c r="CR367" s="5">
        <v>-1</v>
      </c>
      <c r="CS367" s="5">
        <v>-1</v>
      </c>
      <c r="CT367" s="5">
        <v>-1</v>
      </c>
      <c r="CU367" s="5">
        <v>-1</v>
      </c>
      <c r="CV367" s="5">
        <v>-1</v>
      </c>
      <c r="CW367" s="5">
        <v>-1</v>
      </c>
      <c r="CX367" s="5">
        <v>-1</v>
      </c>
      <c r="CY367" s="5">
        <v>-1</v>
      </c>
      <c r="CZ367" s="5">
        <v>-1</v>
      </c>
      <c r="DA367" s="5">
        <v>-1</v>
      </c>
      <c r="DB367" s="5">
        <v>-1</v>
      </c>
      <c r="DC367" s="5">
        <v>-1</v>
      </c>
      <c r="DD367" s="5">
        <v>-1</v>
      </c>
      <c r="DE367" s="5">
        <v>-1</v>
      </c>
      <c r="DF367" s="5">
        <v>-1</v>
      </c>
      <c r="DG367" s="5">
        <v>-1</v>
      </c>
      <c r="DH367" s="5">
        <v>-1</v>
      </c>
      <c r="DI367" s="5">
        <v>-1</v>
      </c>
      <c r="DJ367" s="5">
        <v>-1</v>
      </c>
      <c r="DK367" s="5">
        <v>-1</v>
      </c>
      <c r="DL367" s="5">
        <v>-1</v>
      </c>
      <c r="DM367" s="5">
        <v>-1</v>
      </c>
      <c r="DN367" s="5">
        <v>-1</v>
      </c>
      <c r="DO367" s="5">
        <v>-1</v>
      </c>
      <c r="DP367" s="5">
        <v>-1</v>
      </c>
      <c r="DQ367" s="5">
        <v>-1</v>
      </c>
      <c r="DR367" s="5">
        <v>-1</v>
      </c>
      <c r="DS367" s="5">
        <v>-1</v>
      </c>
      <c r="DT367" s="5">
        <v>-1</v>
      </c>
      <c r="DU367" s="5">
        <v>-1</v>
      </c>
      <c r="DV367" s="5">
        <v>-1</v>
      </c>
      <c r="DW367" s="5">
        <v>-1</v>
      </c>
      <c r="DX367" s="5">
        <v>-1</v>
      </c>
      <c r="DY367" s="5">
        <v>-1</v>
      </c>
      <c r="DZ367" s="5">
        <v>-1</v>
      </c>
      <c r="EA367" s="5">
        <v>-1</v>
      </c>
      <c r="EB367" s="5">
        <v>-1</v>
      </c>
      <c r="EC367" s="5">
        <v>-1</v>
      </c>
      <c r="ED367" s="5">
        <v>-1</v>
      </c>
      <c r="EE367" s="5">
        <v>-1</v>
      </c>
      <c r="EF367" s="5">
        <v>-1</v>
      </c>
      <c r="EG367" s="5">
        <v>-1</v>
      </c>
      <c r="EH367" s="5">
        <v>-1</v>
      </c>
      <c r="EI367" s="5">
        <v>-1</v>
      </c>
      <c r="EJ367" s="5">
        <v>-1</v>
      </c>
      <c r="EK367" s="5">
        <v>-1</v>
      </c>
      <c r="EL367" s="5">
        <v>-1</v>
      </c>
      <c r="EM367" s="5">
        <v>-1</v>
      </c>
      <c r="EN367" s="5">
        <v>-1</v>
      </c>
      <c r="EO367" s="5">
        <v>-1</v>
      </c>
      <c r="EP367" s="5">
        <v>-1</v>
      </c>
      <c r="EQ367" s="5">
        <v>-1</v>
      </c>
      <c r="ER367" s="5">
        <v>-1</v>
      </c>
      <c r="ES367" s="5">
        <v>-1</v>
      </c>
      <c r="ET367" s="5">
        <v>-1</v>
      </c>
      <c r="EU367" s="5">
        <v>-1</v>
      </c>
      <c r="EV367" s="5">
        <f>IF(ISNUMBER(EmisData!R367),EmisData!R367/86400/365*0.12,-1)</f>
        <v>-1</v>
      </c>
      <c r="EW367" s="5">
        <v>-1</v>
      </c>
      <c r="EX367" s="5">
        <v>-1</v>
      </c>
      <c r="EY367" s="5">
        <v>-1</v>
      </c>
      <c r="EZ367" s="5">
        <v>-1</v>
      </c>
      <c r="FA367" s="5">
        <v>-1</v>
      </c>
      <c r="FB367" s="5">
        <v>-1</v>
      </c>
      <c r="FC367" s="5">
        <v>-1</v>
      </c>
      <c r="FD367" s="5">
        <v>-1</v>
      </c>
      <c r="FE367" s="5">
        <v>-1</v>
      </c>
      <c r="FF367" s="5">
        <v>-1</v>
      </c>
      <c r="FG367" s="5">
        <v>-1</v>
      </c>
      <c r="FH367" s="5">
        <v>-1</v>
      </c>
      <c r="FI367" s="5">
        <v>-1</v>
      </c>
      <c r="FJ367" s="5">
        <v>-1</v>
      </c>
      <c r="FK367" s="5">
        <v>-1</v>
      </c>
      <c r="FL367" s="5">
        <v>-1</v>
      </c>
      <c r="FM367" s="5">
        <v>-1</v>
      </c>
      <c r="FN367" s="5">
        <v>-1</v>
      </c>
      <c r="FO367" s="5">
        <v>-1</v>
      </c>
      <c r="FP367" s="5">
        <v>-1</v>
      </c>
      <c r="FQ367" s="5">
        <v>-1</v>
      </c>
      <c r="FR367" s="5">
        <v>-1</v>
      </c>
      <c r="FS367" s="5">
        <v>-1</v>
      </c>
      <c r="FT367" s="5">
        <v>-1</v>
      </c>
      <c r="FU367" s="5">
        <v>-1</v>
      </c>
      <c r="FV367" s="5">
        <v>-1</v>
      </c>
      <c r="FW367" s="5">
        <v>-1</v>
      </c>
      <c r="FX367" s="5">
        <v>-1</v>
      </c>
      <c r="FY367" s="5">
        <v>-1</v>
      </c>
      <c r="FZ367" s="5">
        <v>-1</v>
      </c>
      <c r="GA367" s="5">
        <v>-1</v>
      </c>
      <c r="GB367" s="5">
        <v>-1</v>
      </c>
      <c r="GC367" s="5">
        <v>-1</v>
      </c>
      <c r="GD367" s="5">
        <v>-1</v>
      </c>
      <c r="GE367" s="5">
        <v>-1</v>
      </c>
      <c r="GF367" s="5">
        <v>-1</v>
      </c>
      <c r="GG367" s="5">
        <v>-1</v>
      </c>
      <c r="GH367" s="5">
        <v>-1</v>
      </c>
      <c r="GI367" s="5">
        <v>-1</v>
      </c>
      <c r="GJ367" s="5">
        <v>-1</v>
      </c>
      <c r="GK367" s="5">
        <v>-1</v>
      </c>
      <c r="GL367" s="5">
        <v>-1</v>
      </c>
      <c r="GM367" s="5">
        <v>-1</v>
      </c>
      <c r="GN367" s="5">
        <v>-1</v>
      </c>
      <c r="GO367" s="5">
        <v>-1</v>
      </c>
      <c r="GP367" s="5">
        <v>-1</v>
      </c>
      <c r="GQ367" s="5">
        <v>-1</v>
      </c>
      <c r="GR367" s="5">
        <v>-1</v>
      </c>
      <c r="GS367" s="5">
        <v>-1</v>
      </c>
      <c r="GT367" s="5">
        <f>IF(ISNUMBER(EmisData!L367),EmisData!L367/86400/365*0.12,-1)</f>
        <v>4.5624048706240482E-8</v>
      </c>
      <c r="GU367" s="5">
        <v>-1</v>
      </c>
      <c r="GV367" s="5">
        <v>-1</v>
      </c>
      <c r="GW367" s="5">
        <v>-1</v>
      </c>
      <c r="GX367" s="5">
        <v>-1</v>
      </c>
      <c r="GY367" s="5">
        <f>IF(ISNUMBER(EmisData!O367),EmisData!O367/86400/365*0.12,-1)</f>
        <v>-1</v>
      </c>
      <c r="GZ367" s="5">
        <v>-1</v>
      </c>
      <c r="HA367" s="5">
        <v>-1</v>
      </c>
      <c r="HB367" s="5">
        <v>-1</v>
      </c>
      <c r="HC367" s="5">
        <v>-1</v>
      </c>
      <c r="HD367" s="5">
        <v>-1</v>
      </c>
      <c r="HE367" s="5">
        <v>-1</v>
      </c>
      <c r="HF367" s="5">
        <v>-1</v>
      </c>
      <c r="HG367" s="5">
        <v>-1</v>
      </c>
      <c r="HH367" s="5">
        <v>-1</v>
      </c>
      <c r="HI367" s="5">
        <f>IF(ISNUMBER(EmisData!M367),EmisData!M367/86400/365*0.12,-1)</f>
        <v>-1</v>
      </c>
      <c r="HJ367" s="5">
        <v>-1</v>
      </c>
      <c r="HK367" s="5">
        <v>-1</v>
      </c>
      <c r="HL367" s="5">
        <v>-1</v>
      </c>
      <c r="HM367" s="5">
        <v>-1</v>
      </c>
      <c r="HN367" s="5">
        <v>-1</v>
      </c>
      <c r="HO367" s="5">
        <v>-1</v>
      </c>
      <c r="HP367" s="5">
        <v>-1</v>
      </c>
      <c r="HQ367" s="5" t="s">
        <v>720</v>
      </c>
      <c r="HR367" s="5" t="str">
        <f>EmisData!Z367</f>
        <v>yes</v>
      </c>
    </row>
    <row r="368" spans="1:226" x14ac:dyDescent="0.25">
      <c r="A368" s="35" t="s">
        <v>12750</v>
      </c>
      <c r="B368" s="26">
        <v>3041</v>
      </c>
      <c r="C368" s="36" t="s">
        <v>12749</v>
      </c>
      <c r="D368" s="5">
        <v>2</v>
      </c>
      <c r="E368" s="5">
        <v>0</v>
      </c>
      <c r="F368" s="5">
        <f>VLOOKUP($B368,STPdata!$B:$J,6,FALSE)</f>
        <v>1.775564520111223E-8</v>
      </c>
      <c r="G368" s="5">
        <f>VLOOKUP($B368,STPdata!$B:$J,7,FALSE)</f>
        <v>0.2440415283436683</v>
      </c>
      <c r="H368" s="5">
        <f>VLOOKUP($B368,STPdata!$B:$J,8,FALSE)</f>
        <v>9.9011929194280299E-3</v>
      </c>
      <c r="I368" s="5">
        <f>VLOOKUP($B368,STPdata!$B:$J,9,FALSE)</f>
        <v>0.74605726098125824</v>
      </c>
      <c r="J368" s="5">
        <v>-1</v>
      </c>
      <c r="K368" s="5">
        <v>-1</v>
      </c>
      <c r="L368" s="5">
        <v>-1</v>
      </c>
      <c r="M368" s="5">
        <v>-1</v>
      </c>
      <c r="N368" s="5">
        <v>-1</v>
      </c>
      <c r="O368" s="5">
        <v>-1</v>
      </c>
      <c r="P368" s="5">
        <v>-1</v>
      </c>
      <c r="Q368" s="5">
        <v>-1</v>
      </c>
      <c r="R368" s="5">
        <v>-1</v>
      </c>
      <c r="S368" s="5">
        <v>-1</v>
      </c>
      <c r="T368" s="5">
        <v>-1</v>
      </c>
      <c r="U368" s="5">
        <v>-1</v>
      </c>
      <c r="V368" s="5">
        <f>IF(ISNUMBER(EmisData!N368),EmisData!N368/86400/365*0.12,-1)</f>
        <v>-1</v>
      </c>
      <c r="W368" s="5">
        <v>-1</v>
      </c>
      <c r="X368" s="5">
        <v>-1</v>
      </c>
      <c r="Y368" s="5">
        <v>-1</v>
      </c>
      <c r="Z368" s="5">
        <v>-1</v>
      </c>
      <c r="AA368" s="5">
        <v>-1</v>
      </c>
      <c r="AB368" s="5">
        <v>-1</v>
      </c>
      <c r="AC368" s="5">
        <v>-1</v>
      </c>
      <c r="AD368" s="5">
        <v>-1</v>
      </c>
      <c r="AE368" s="5">
        <v>-1</v>
      </c>
      <c r="AF368" s="5">
        <v>-1</v>
      </c>
      <c r="AG368" s="5">
        <v>-1</v>
      </c>
      <c r="AH368" s="5">
        <v>-1</v>
      </c>
      <c r="AI368" s="5">
        <v>-1</v>
      </c>
      <c r="AJ368" s="5">
        <v>-1</v>
      </c>
      <c r="AK368" s="5">
        <v>-1</v>
      </c>
      <c r="AL368" s="5">
        <v>-1</v>
      </c>
      <c r="AM368" s="5">
        <v>-1</v>
      </c>
      <c r="AN368" s="5">
        <v>-1</v>
      </c>
      <c r="AO368" s="5">
        <v>-1</v>
      </c>
      <c r="AP368" s="5">
        <v>-1</v>
      </c>
      <c r="AQ368" s="5">
        <v>-1</v>
      </c>
      <c r="AR368" s="5">
        <v>-1</v>
      </c>
      <c r="AS368" s="5">
        <v>-1</v>
      </c>
      <c r="AT368" s="5">
        <v>-1</v>
      </c>
      <c r="AU368" s="5">
        <v>-1</v>
      </c>
      <c r="AV368" s="5">
        <v>-1</v>
      </c>
      <c r="AW368" s="5">
        <v>-1</v>
      </c>
      <c r="AX368" s="5">
        <v>-1</v>
      </c>
      <c r="AY368" s="5">
        <v>-1</v>
      </c>
      <c r="AZ368" s="5">
        <v>-1</v>
      </c>
      <c r="BA368" s="5">
        <v>-1</v>
      </c>
      <c r="BB368" s="5">
        <v>-1</v>
      </c>
      <c r="BC368" s="5">
        <v>-1</v>
      </c>
      <c r="BD368" s="5">
        <v>-1</v>
      </c>
      <c r="BE368" s="5">
        <v>-1</v>
      </c>
      <c r="BF368" s="5">
        <v>-1</v>
      </c>
      <c r="BG368" s="5">
        <v>-1</v>
      </c>
      <c r="BH368" s="5">
        <v>-1</v>
      </c>
      <c r="BI368" s="5">
        <v>-1</v>
      </c>
      <c r="BJ368" s="5">
        <v>-1</v>
      </c>
      <c r="BK368" s="5">
        <v>-1</v>
      </c>
      <c r="BL368" s="5">
        <v>-1</v>
      </c>
      <c r="BM368" s="5">
        <v>-1</v>
      </c>
      <c r="BN368" s="5">
        <v>-1</v>
      </c>
      <c r="BO368" s="5">
        <v>-1</v>
      </c>
      <c r="BP368" s="5">
        <v>-1</v>
      </c>
      <c r="BQ368" s="5">
        <v>-1</v>
      </c>
      <c r="BR368" s="5">
        <v>-1</v>
      </c>
      <c r="BS368" s="5">
        <v>-1</v>
      </c>
      <c r="BT368" s="5">
        <v>-1</v>
      </c>
      <c r="BU368" s="5">
        <v>-1</v>
      </c>
      <c r="BV368" s="5">
        <v>-1</v>
      </c>
      <c r="BW368" s="5">
        <v>-1</v>
      </c>
      <c r="BX368" s="5">
        <v>-1</v>
      </c>
      <c r="BY368" s="5">
        <f>IF(ISNUMBER(EmisData!Q368),EmisData!Q368/86400/365*0.12,-1)</f>
        <v>-1</v>
      </c>
      <c r="BZ368" s="5">
        <v>-1</v>
      </c>
      <c r="CA368" s="5">
        <v>-1</v>
      </c>
      <c r="CB368" s="5">
        <v>-1</v>
      </c>
      <c r="CC368" s="5">
        <v>-1</v>
      </c>
      <c r="CD368" s="5">
        <f>IF(ISNUMBER(EmisData!P368),EmisData!P368/86400/365*0.12,-1)</f>
        <v>-1</v>
      </c>
      <c r="CE368" s="5">
        <v>-1</v>
      </c>
      <c r="CF368" s="5">
        <v>-1</v>
      </c>
      <c r="CG368" s="5">
        <v>-1</v>
      </c>
      <c r="CH368" s="5">
        <v>-1</v>
      </c>
      <c r="CI368" s="5">
        <v>-1</v>
      </c>
      <c r="CJ368" s="5">
        <v>-1</v>
      </c>
      <c r="CK368" s="5">
        <v>-1</v>
      </c>
      <c r="CL368" s="5">
        <v>-1</v>
      </c>
      <c r="CM368" s="5">
        <v>-1</v>
      </c>
      <c r="CN368" s="5">
        <v>-1</v>
      </c>
      <c r="CO368" s="5">
        <v>-1</v>
      </c>
      <c r="CP368" s="5">
        <v>-1</v>
      </c>
      <c r="CQ368" s="5">
        <v>-1</v>
      </c>
      <c r="CR368" s="5">
        <v>-1</v>
      </c>
      <c r="CS368" s="5">
        <v>-1</v>
      </c>
      <c r="CT368" s="5">
        <v>-1</v>
      </c>
      <c r="CU368" s="5">
        <v>-1</v>
      </c>
      <c r="CV368" s="5">
        <v>-1</v>
      </c>
      <c r="CW368" s="5">
        <v>-1</v>
      </c>
      <c r="CX368" s="5">
        <v>-1</v>
      </c>
      <c r="CY368" s="5">
        <v>-1</v>
      </c>
      <c r="CZ368" s="5">
        <v>-1</v>
      </c>
      <c r="DA368" s="5">
        <v>-1</v>
      </c>
      <c r="DB368" s="5">
        <v>-1</v>
      </c>
      <c r="DC368" s="5">
        <v>-1</v>
      </c>
      <c r="DD368" s="5">
        <v>-1</v>
      </c>
      <c r="DE368" s="5">
        <v>-1</v>
      </c>
      <c r="DF368" s="5">
        <v>-1</v>
      </c>
      <c r="DG368" s="5">
        <v>-1</v>
      </c>
      <c r="DH368" s="5">
        <v>-1</v>
      </c>
      <c r="DI368" s="5">
        <v>-1</v>
      </c>
      <c r="DJ368" s="5">
        <v>-1</v>
      </c>
      <c r="DK368" s="5">
        <v>-1</v>
      </c>
      <c r="DL368" s="5">
        <v>-1</v>
      </c>
      <c r="DM368" s="5">
        <v>-1</v>
      </c>
      <c r="DN368" s="5">
        <v>-1</v>
      </c>
      <c r="DO368" s="5">
        <v>-1</v>
      </c>
      <c r="DP368" s="5">
        <v>-1</v>
      </c>
      <c r="DQ368" s="5">
        <v>-1</v>
      </c>
      <c r="DR368" s="5">
        <v>-1</v>
      </c>
      <c r="DS368" s="5">
        <v>-1</v>
      </c>
      <c r="DT368" s="5">
        <v>-1</v>
      </c>
      <c r="DU368" s="5">
        <v>-1</v>
      </c>
      <c r="DV368" s="5">
        <v>-1</v>
      </c>
      <c r="DW368" s="5">
        <v>-1</v>
      </c>
      <c r="DX368" s="5">
        <v>-1</v>
      </c>
      <c r="DY368" s="5">
        <v>-1</v>
      </c>
      <c r="DZ368" s="5">
        <v>-1</v>
      </c>
      <c r="EA368" s="5">
        <v>-1</v>
      </c>
      <c r="EB368" s="5">
        <v>-1</v>
      </c>
      <c r="EC368" s="5">
        <v>-1</v>
      </c>
      <c r="ED368" s="5">
        <v>-1</v>
      </c>
      <c r="EE368" s="5">
        <v>-1</v>
      </c>
      <c r="EF368" s="5">
        <v>-1</v>
      </c>
      <c r="EG368" s="5">
        <v>-1</v>
      </c>
      <c r="EH368" s="5">
        <v>-1</v>
      </c>
      <c r="EI368" s="5">
        <v>-1</v>
      </c>
      <c r="EJ368" s="5">
        <v>-1</v>
      </c>
      <c r="EK368" s="5">
        <v>-1</v>
      </c>
      <c r="EL368" s="5">
        <v>-1</v>
      </c>
      <c r="EM368" s="5">
        <v>-1</v>
      </c>
      <c r="EN368" s="5">
        <v>-1</v>
      </c>
      <c r="EO368" s="5">
        <v>-1</v>
      </c>
      <c r="EP368" s="5">
        <v>-1</v>
      </c>
      <c r="EQ368" s="5">
        <v>-1</v>
      </c>
      <c r="ER368" s="5">
        <v>-1</v>
      </c>
      <c r="ES368" s="5">
        <v>-1</v>
      </c>
      <c r="ET368" s="5">
        <v>-1</v>
      </c>
      <c r="EU368" s="5">
        <v>-1</v>
      </c>
      <c r="EV368" s="5">
        <f>IF(ISNUMBER(EmisData!R368),EmisData!R368/86400/365*0.12,-1)</f>
        <v>-1</v>
      </c>
      <c r="EW368" s="5">
        <v>-1</v>
      </c>
      <c r="EX368" s="5">
        <v>-1</v>
      </c>
      <c r="EY368" s="5">
        <v>-1</v>
      </c>
      <c r="EZ368" s="5">
        <v>-1</v>
      </c>
      <c r="FA368" s="5">
        <v>-1</v>
      </c>
      <c r="FB368" s="5">
        <v>-1</v>
      </c>
      <c r="FC368" s="5">
        <v>-1</v>
      </c>
      <c r="FD368" s="5">
        <v>-1</v>
      </c>
      <c r="FE368" s="5">
        <v>-1</v>
      </c>
      <c r="FF368" s="5">
        <v>-1</v>
      </c>
      <c r="FG368" s="5">
        <v>-1</v>
      </c>
      <c r="FH368" s="5">
        <v>-1</v>
      </c>
      <c r="FI368" s="5">
        <v>-1</v>
      </c>
      <c r="FJ368" s="5">
        <v>-1</v>
      </c>
      <c r="FK368" s="5">
        <v>-1</v>
      </c>
      <c r="FL368" s="5">
        <v>-1</v>
      </c>
      <c r="FM368" s="5">
        <v>-1</v>
      </c>
      <c r="FN368" s="5">
        <v>-1</v>
      </c>
      <c r="FO368" s="5">
        <v>-1</v>
      </c>
      <c r="FP368" s="5">
        <v>-1</v>
      </c>
      <c r="FQ368" s="5">
        <v>-1</v>
      </c>
      <c r="FR368" s="5">
        <v>-1</v>
      </c>
      <c r="FS368" s="5">
        <v>-1</v>
      </c>
      <c r="FT368" s="5">
        <v>-1</v>
      </c>
      <c r="FU368" s="5">
        <v>-1</v>
      </c>
      <c r="FV368" s="5">
        <v>-1</v>
      </c>
      <c r="FW368" s="5">
        <v>-1</v>
      </c>
      <c r="FX368" s="5">
        <v>-1</v>
      </c>
      <c r="FY368" s="5">
        <v>-1</v>
      </c>
      <c r="FZ368" s="5">
        <v>-1</v>
      </c>
      <c r="GA368" s="5">
        <v>-1</v>
      </c>
      <c r="GB368" s="5">
        <v>-1</v>
      </c>
      <c r="GC368" s="5">
        <v>-1</v>
      </c>
      <c r="GD368" s="5">
        <v>-1</v>
      </c>
      <c r="GE368" s="5">
        <v>-1</v>
      </c>
      <c r="GF368" s="5">
        <v>-1</v>
      </c>
      <c r="GG368" s="5">
        <v>-1</v>
      </c>
      <c r="GH368" s="5">
        <v>-1</v>
      </c>
      <c r="GI368" s="5">
        <v>-1</v>
      </c>
      <c r="GJ368" s="5">
        <v>-1</v>
      </c>
      <c r="GK368" s="5">
        <v>-1</v>
      </c>
      <c r="GL368" s="5">
        <v>-1</v>
      </c>
      <c r="GM368" s="5">
        <v>-1</v>
      </c>
      <c r="GN368" s="5">
        <v>-1</v>
      </c>
      <c r="GO368" s="5">
        <v>-1</v>
      </c>
      <c r="GP368" s="5">
        <v>-1</v>
      </c>
      <c r="GQ368" s="5">
        <v>-1</v>
      </c>
      <c r="GR368" s="5">
        <v>-1</v>
      </c>
      <c r="GS368" s="5">
        <v>-1</v>
      </c>
      <c r="GT368" s="5">
        <f>IF(ISNUMBER(EmisData!L368),EmisData!L368/86400/365*0.12,-1)</f>
        <v>5.0380517503805173E-8</v>
      </c>
      <c r="GU368" s="5">
        <v>-1</v>
      </c>
      <c r="GV368" s="5">
        <v>-1</v>
      </c>
      <c r="GW368" s="5">
        <v>-1</v>
      </c>
      <c r="GX368" s="5">
        <v>-1</v>
      </c>
      <c r="GY368" s="5">
        <f>IF(ISNUMBER(EmisData!O368),EmisData!O368/86400/365*0.12,-1)</f>
        <v>-1</v>
      </c>
      <c r="GZ368" s="5">
        <v>-1</v>
      </c>
      <c r="HA368" s="5">
        <v>-1</v>
      </c>
      <c r="HB368" s="5">
        <v>-1</v>
      </c>
      <c r="HC368" s="5">
        <v>-1</v>
      </c>
      <c r="HD368" s="5">
        <v>-1</v>
      </c>
      <c r="HE368" s="5">
        <v>-1</v>
      </c>
      <c r="HF368" s="5">
        <v>-1</v>
      </c>
      <c r="HG368" s="5">
        <v>-1</v>
      </c>
      <c r="HH368" s="5">
        <v>-1</v>
      </c>
      <c r="HI368" s="5">
        <f>IF(ISNUMBER(EmisData!M368),EmisData!M368/86400/365*0.12,-1)</f>
        <v>-1</v>
      </c>
      <c r="HJ368" s="5">
        <v>-1</v>
      </c>
      <c r="HK368" s="5">
        <v>-1</v>
      </c>
      <c r="HL368" s="5">
        <v>-1</v>
      </c>
      <c r="HM368" s="5">
        <v>-1</v>
      </c>
      <c r="HN368" s="5">
        <v>-1</v>
      </c>
      <c r="HO368" s="5">
        <v>-1</v>
      </c>
      <c r="HP368" s="5">
        <v>-1</v>
      </c>
      <c r="HQ368" s="5" t="s">
        <v>720</v>
      </c>
      <c r="HR368" s="5" t="str">
        <f>EmisData!Z368</f>
        <v>yes</v>
      </c>
    </row>
    <row r="369" spans="1:226" x14ac:dyDescent="0.25">
      <c r="A369" s="35" t="s">
        <v>12760</v>
      </c>
      <c r="B369" s="26">
        <v>3043</v>
      </c>
      <c r="C369" s="36" t="s">
        <v>12759</v>
      </c>
      <c r="D369" s="5">
        <v>2</v>
      </c>
      <c r="E369" s="5">
        <v>0</v>
      </c>
      <c r="F369" s="5">
        <f>VLOOKUP($B369,STPdata!$B:$J,6,FALSE)</f>
        <v>1.9567944984290384E-5</v>
      </c>
      <c r="G369" s="5">
        <f>VLOOKUP($B369,STPdata!$B:$J,7,FALSE)</f>
        <v>9.161986668285986E-2</v>
      </c>
      <c r="H369" s="5">
        <f>VLOOKUP($B369,STPdata!$B:$J,8,FALSE)</f>
        <v>1.9556004056642457E-3</v>
      </c>
      <c r="I369" s="5">
        <f>VLOOKUP($B369,STPdata!$B:$J,9,FALSE)</f>
        <v>0.90640496496649159</v>
      </c>
      <c r="J369" s="5">
        <v>-1</v>
      </c>
      <c r="K369" s="5">
        <v>-1</v>
      </c>
      <c r="L369" s="5">
        <v>-1</v>
      </c>
      <c r="M369" s="5">
        <v>-1</v>
      </c>
      <c r="N369" s="5">
        <v>-1</v>
      </c>
      <c r="O369" s="5">
        <v>-1</v>
      </c>
      <c r="P369" s="5">
        <v>-1</v>
      </c>
      <c r="Q369" s="5">
        <v>-1</v>
      </c>
      <c r="R369" s="5">
        <v>-1</v>
      </c>
      <c r="S369" s="5">
        <v>-1</v>
      </c>
      <c r="T369" s="5">
        <v>-1</v>
      </c>
      <c r="U369" s="5">
        <v>-1</v>
      </c>
      <c r="V369" s="5">
        <f>IF(ISNUMBER(EmisData!N369),EmisData!N369/86400/365*0.12,-1)</f>
        <v>-1</v>
      </c>
      <c r="W369" s="5">
        <v>-1</v>
      </c>
      <c r="X369" s="5">
        <v>-1</v>
      </c>
      <c r="Y369" s="5">
        <v>-1</v>
      </c>
      <c r="Z369" s="5">
        <v>-1</v>
      </c>
      <c r="AA369" s="5">
        <v>-1</v>
      </c>
      <c r="AB369" s="5">
        <v>-1</v>
      </c>
      <c r="AC369" s="5">
        <v>-1</v>
      </c>
      <c r="AD369" s="5">
        <v>-1</v>
      </c>
      <c r="AE369" s="5">
        <v>-1</v>
      </c>
      <c r="AF369" s="5">
        <v>-1</v>
      </c>
      <c r="AG369" s="5">
        <v>-1</v>
      </c>
      <c r="AH369" s="5">
        <v>-1</v>
      </c>
      <c r="AI369" s="5">
        <v>-1</v>
      </c>
      <c r="AJ369" s="5">
        <v>-1</v>
      </c>
      <c r="AK369" s="5">
        <v>-1</v>
      </c>
      <c r="AL369" s="5">
        <v>-1</v>
      </c>
      <c r="AM369" s="5">
        <v>-1</v>
      </c>
      <c r="AN369" s="5">
        <v>-1</v>
      </c>
      <c r="AO369" s="5">
        <v>-1</v>
      </c>
      <c r="AP369" s="5">
        <v>-1</v>
      </c>
      <c r="AQ369" s="5">
        <v>-1</v>
      </c>
      <c r="AR369" s="5">
        <v>-1</v>
      </c>
      <c r="AS369" s="5">
        <v>-1</v>
      </c>
      <c r="AT369" s="5">
        <v>-1</v>
      </c>
      <c r="AU369" s="5">
        <v>-1</v>
      </c>
      <c r="AV369" s="5">
        <v>-1</v>
      </c>
      <c r="AW369" s="5">
        <v>-1</v>
      </c>
      <c r="AX369" s="5">
        <v>-1</v>
      </c>
      <c r="AY369" s="5">
        <v>-1</v>
      </c>
      <c r="AZ369" s="5">
        <v>-1</v>
      </c>
      <c r="BA369" s="5">
        <v>-1</v>
      </c>
      <c r="BB369" s="5">
        <v>-1</v>
      </c>
      <c r="BC369" s="5">
        <v>-1</v>
      </c>
      <c r="BD369" s="5">
        <v>-1</v>
      </c>
      <c r="BE369" s="5">
        <v>-1</v>
      </c>
      <c r="BF369" s="5">
        <v>-1</v>
      </c>
      <c r="BG369" s="5">
        <v>-1</v>
      </c>
      <c r="BH369" s="5">
        <v>-1</v>
      </c>
      <c r="BI369" s="5">
        <v>-1</v>
      </c>
      <c r="BJ369" s="5">
        <v>-1</v>
      </c>
      <c r="BK369" s="5">
        <v>-1</v>
      </c>
      <c r="BL369" s="5">
        <v>-1</v>
      </c>
      <c r="BM369" s="5">
        <v>-1</v>
      </c>
      <c r="BN369" s="5">
        <v>-1</v>
      </c>
      <c r="BO369" s="5">
        <v>-1</v>
      </c>
      <c r="BP369" s="5">
        <v>-1</v>
      </c>
      <c r="BQ369" s="5">
        <v>-1</v>
      </c>
      <c r="BR369" s="5">
        <v>-1</v>
      </c>
      <c r="BS369" s="5">
        <v>-1</v>
      </c>
      <c r="BT369" s="5">
        <v>-1</v>
      </c>
      <c r="BU369" s="5">
        <v>-1</v>
      </c>
      <c r="BV369" s="5">
        <v>-1</v>
      </c>
      <c r="BW369" s="5">
        <v>-1</v>
      </c>
      <c r="BX369" s="5">
        <v>-1</v>
      </c>
      <c r="BY369" s="5">
        <f>IF(ISNUMBER(EmisData!Q369),EmisData!Q369/86400/365*0.12,-1)</f>
        <v>-1</v>
      </c>
      <c r="BZ369" s="5">
        <v>-1</v>
      </c>
      <c r="CA369" s="5">
        <v>-1</v>
      </c>
      <c r="CB369" s="5">
        <v>-1</v>
      </c>
      <c r="CC369" s="5">
        <v>-1</v>
      </c>
      <c r="CD369" s="5">
        <f>IF(ISNUMBER(EmisData!P369),EmisData!P369/86400/365*0.12,-1)</f>
        <v>-1</v>
      </c>
      <c r="CE369" s="5">
        <v>-1</v>
      </c>
      <c r="CF369" s="5">
        <v>-1</v>
      </c>
      <c r="CG369" s="5">
        <v>-1</v>
      </c>
      <c r="CH369" s="5">
        <v>-1</v>
      </c>
      <c r="CI369" s="5">
        <v>-1</v>
      </c>
      <c r="CJ369" s="5">
        <v>-1</v>
      </c>
      <c r="CK369" s="5">
        <v>-1</v>
      </c>
      <c r="CL369" s="5">
        <v>-1</v>
      </c>
      <c r="CM369" s="5">
        <v>-1</v>
      </c>
      <c r="CN369" s="5">
        <v>-1</v>
      </c>
      <c r="CO369" s="5">
        <v>-1</v>
      </c>
      <c r="CP369" s="5">
        <v>-1</v>
      </c>
      <c r="CQ369" s="5">
        <v>-1</v>
      </c>
      <c r="CR369" s="5">
        <v>-1</v>
      </c>
      <c r="CS369" s="5">
        <v>-1</v>
      </c>
      <c r="CT369" s="5">
        <v>-1</v>
      </c>
      <c r="CU369" s="5">
        <v>-1</v>
      </c>
      <c r="CV369" s="5">
        <v>-1</v>
      </c>
      <c r="CW369" s="5">
        <v>-1</v>
      </c>
      <c r="CX369" s="5">
        <v>-1</v>
      </c>
      <c r="CY369" s="5">
        <v>-1</v>
      </c>
      <c r="CZ369" s="5">
        <v>-1</v>
      </c>
      <c r="DA369" s="5">
        <v>-1</v>
      </c>
      <c r="DB369" s="5">
        <v>-1</v>
      </c>
      <c r="DC369" s="5">
        <v>-1</v>
      </c>
      <c r="DD369" s="5">
        <v>-1</v>
      </c>
      <c r="DE369" s="5">
        <v>-1</v>
      </c>
      <c r="DF369" s="5">
        <v>-1</v>
      </c>
      <c r="DG369" s="5">
        <v>-1</v>
      </c>
      <c r="DH369" s="5">
        <v>-1</v>
      </c>
      <c r="DI369" s="5">
        <v>-1</v>
      </c>
      <c r="DJ369" s="5">
        <v>-1</v>
      </c>
      <c r="DK369" s="5">
        <v>-1</v>
      </c>
      <c r="DL369" s="5">
        <v>-1</v>
      </c>
      <c r="DM369" s="5">
        <v>-1</v>
      </c>
      <c r="DN369" s="5">
        <v>-1</v>
      </c>
      <c r="DO369" s="5">
        <v>-1</v>
      </c>
      <c r="DP369" s="5">
        <v>-1</v>
      </c>
      <c r="DQ369" s="5">
        <v>-1</v>
      </c>
      <c r="DR369" s="5">
        <v>-1</v>
      </c>
      <c r="DS369" s="5">
        <v>-1</v>
      </c>
      <c r="DT369" s="5">
        <v>-1</v>
      </c>
      <c r="DU369" s="5">
        <v>-1</v>
      </c>
      <c r="DV369" s="5">
        <v>-1</v>
      </c>
      <c r="DW369" s="5">
        <v>-1</v>
      </c>
      <c r="DX369" s="5">
        <v>-1</v>
      </c>
      <c r="DY369" s="5">
        <v>-1</v>
      </c>
      <c r="DZ369" s="5">
        <v>-1</v>
      </c>
      <c r="EA369" s="5">
        <v>-1</v>
      </c>
      <c r="EB369" s="5">
        <v>-1</v>
      </c>
      <c r="EC369" s="5">
        <v>-1</v>
      </c>
      <c r="ED369" s="5">
        <v>-1</v>
      </c>
      <c r="EE369" s="5">
        <v>-1</v>
      </c>
      <c r="EF369" s="5">
        <v>-1</v>
      </c>
      <c r="EG369" s="5">
        <v>-1</v>
      </c>
      <c r="EH369" s="5">
        <v>-1</v>
      </c>
      <c r="EI369" s="5">
        <v>-1</v>
      </c>
      <c r="EJ369" s="5">
        <v>-1</v>
      </c>
      <c r="EK369" s="5">
        <v>-1</v>
      </c>
      <c r="EL369" s="5">
        <v>-1</v>
      </c>
      <c r="EM369" s="5">
        <v>-1</v>
      </c>
      <c r="EN369" s="5">
        <v>-1</v>
      </c>
      <c r="EO369" s="5">
        <v>-1</v>
      </c>
      <c r="EP369" s="5">
        <v>-1</v>
      </c>
      <c r="EQ369" s="5">
        <v>-1</v>
      </c>
      <c r="ER369" s="5">
        <v>-1</v>
      </c>
      <c r="ES369" s="5">
        <v>-1</v>
      </c>
      <c r="ET369" s="5">
        <v>-1</v>
      </c>
      <c r="EU369" s="5">
        <v>-1</v>
      </c>
      <c r="EV369" s="5">
        <f>IF(ISNUMBER(EmisData!R369),EmisData!R369/86400/365*0.12,-1)</f>
        <v>-1</v>
      </c>
      <c r="EW369" s="5">
        <v>-1</v>
      </c>
      <c r="EX369" s="5">
        <v>-1</v>
      </c>
      <c r="EY369" s="5">
        <v>-1</v>
      </c>
      <c r="EZ369" s="5">
        <v>-1</v>
      </c>
      <c r="FA369" s="5">
        <v>-1</v>
      </c>
      <c r="FB369" s="5">
        <v>-1</v>
      </c>
      <c r="FC369" s="5">
        <v>-1</v>
      </c>
      <c r="FD369" s="5">
        <v>-1</v>
      </c>
      <c r="FE369" s="5">
        <v>-1</v>
      </c>
      <c r="FF369" s="5">
        <v>-1</v>
      </c>
      <c r="FG369" s="5">
        <v>-1</v>
      </c>
      <c r="FH369" s="5">
        <v>-1</v>
      </c>
      <c r="FI369" s="5">
        <v>-1</v>
      </c>
      <c r="FJ369" s="5">
        <v>-1</v>
      </c>
      <c r="FK369" s="5">
        <v>-1</v>
      </c>
      <c r="FL369" s="5">
        <v>-1</v>
      </c>
      <c r="FM369" s="5">
        <v>-1</v>
      </c>
      <c r="FN369" s="5">
        <v>-1</v>
      </c>
      <c r="FO369" s="5">
        <v>-1</v>
      </c>
      <c r="FP369" s="5">
        <v>-1</v>
      </c>
      <c r="FQ369" s="5">
        <v>-1</v>
      </c>
      <c r="FR369" s="5">
        <v>-1</v>
      </c>
      <c r="FS369" s="5">
        <v>-1</v>
      </c>
      <c r="FT369" s="5">
        <v>-1</v>
      </c>
      <c r="FU369" s="5">
        <v>-1</v>
      </c>
      <c r="FV369" s="5">
        <v>-1</v>
      </c>
      <c r="FW369" s="5">
        <v>-1</v>
      </c>
      <c r="FX369" s="5">
        <v>-1</v>
      </c>
      <c r="FY369" s="5">
        <v>-1</v>
      </c>
      <c r="FZ369" s="5">
        <v>-1</v>
      </c>
      <c r="GA369" s="5">
        <v>-1</v>
      </c>
      <c r="GB369" s="5">
        <v>-1</v>
      </c>
      <c r="GC369" s="5">
        <v>-1</v>
      </c>
      <c r="GD369" s="5">
        <v>-1</v>
      </c>
      <c r="GE369" s="5">
        <v>-1</v>
      </c>
      <c r="GF369" s="5">
        <v>-1</v>
      </c>
      <c r="GG369" s="5">
        <v>-1</v>
      </c>
      <c r="GH369" s="5">
        <v>-1</v>
      </c>
      <c r="GI369" s="5">
        <v>-1</v>
      </c>
      <c r="GJ369" s="5">
        <v>-1</v>
      </c>
      <c r="GK369" s="5">
        <v>-1</v>
      </c>
      <c r="GL369" s="5">
        <v>-1</v>
      </c>
      <c r="GM369" s="5">
        <v>-1</v>
      </c>
      <c r="GN369" s="5">
        <v>-1</v>
      </c>
      <c r="GO369" s="5">
        <v>-1</v>
      </c>
      <c r="GP369" s="5">
        <v>-1</v>
      </c>
      <c r="GQ369" s="5">
        <v>-1</v>
      </c>
      <c r="GR369" s="5">
        <v>-1</v>
      </c>
      <c r="GS369" s="5">
        <v>-1</v>
      </c>
      <c r="GT369" s="5">
        <f>IF(ISNUMBER(EmisData!L369),EmisData!L369/86400/365*0.12,-1)</f>
        <v>7.9147640791476397E-9</v>
      </c>
      <c r="GU369" s="5">
        <v>-1</v>
      </c>
      <c r="GV369" s="5">
        <v>-1</v>
      </c>
      <c r="GW369" s="5">
        <v>-1</v>
      </c>
      <c r="GX369" s="5">
        <v>-1</v>
      </c>
      <c r="GY369" s="5">
        <f>IF(ISNUMBER(EmisData!O369),EmisData!O369/86400/365*0.12,-1)</f>
        <v>-1</v>
      </c>
      <c r="GZ369" s="5">
        <v>-1</v>
      </c>
      <c r="HA369" s="5">
        <v>-1</v>
      </c>
      <c r="HB369" s="5">
        <v>-1</v>
      </c>
      <c r="HC369" s="5">
        <v>-1</v>
      </c>
      <c r="HD369" s="5">
        <v>-1</v>
      </c>
      <c r="HE369" s="5">
        <v>-1</v>
      </c>
      <c r="HF369" s="5">
        <v>-1</v>
      </c>
      <c r="HG369" s="5">
        <v>-1</v>
      </c>
      <c r="HH369" s="5">
        <v>-1</v>
      </c>
      <c r="HI369" s="5">
        <f>IF(ISNUMBER(EmisData!M369),EmisData!M369/86400/365*0.12,-1)</f>
        <v>-1</v>
      </c>
      <c r="HJ369" s="5">
        <v>-1</v>
      </c>
      <c r="HK369" s="5">
        <v>-1</v>
      </c>
      <c r="HL369" s="5">
        <v>-1</v>
      </c>
      <c r="HM369" s="5">
        <v>-1</v>
      </c>
      <c r="HN369" s="5">
        <v>-1</v>
      </c>
      <c r="HO369" s="5">
        <v>-1</v>
      </c>
      <c r="HP369" s="5">
        <v>-1</v>
      </c>
      <c r="HQ369" s="5" t="s">
        <v>720</v>
      </c>
      <c r="HR369" s="5" t="str">
        <f>EmisData!Z369</f>
        <v>yes</v>
      </c>
    </row>
    <row r="370" spans="1:226" x14ac:dyDescent="0.25">
      <c r="A370" s="35" t="s">
        <v>12833</v>
      </c>
      <c r="B370" s="26">
        <v>3061</v>
      </c>
      <c r="C370" s="36" t="s">
        <v>12832</v>
      </c>
      <c r="D370" s="5">
        <v>2</v>
      </c>
      <c r="E370" s="5">
        <v>0</v>
      </c>
      <c r="F370" s="5">
        <f>VLOOKUP($B370,STPdata!$B:$J,6,FALSE)</f>
        <v>6.391444719532691E-5</v>
      </c>
      <c r="G370" s="5">
        <f>VLOOKUP($B370,STPdata!$B:$J,7,FALSE)</f>
        <v>0.31814766917841703</v>
      </c>
      <c r="H370" s="5">
        <f>VLOOKUP($B370,STPdata!$B:$J,8,FALSE)</f>
        <v>0.37191210882653697</v>
      </c>
      <c r="I370" s="5">
        <f>VLOOKUP($B370,STPdata!$B:$J,9,FALSE)</f>
        <v>0.30987630754784662</v>
      </c>
      <c r="J370" s="5">
        <v>-1</v>
      </c>
      <c r="K370" s="5">
        <v>-1</v>
      </c>
      <c r="L370" s="5">
        <v>-1</v>
      </c>
      <c r="M370" s="5">
        <v>-1</v>
      </c>
      <c r="N370" s="5">
        <v>-1</v>
      </c>
      <c r="O370" s="5">
        <v>-1</v>
      </c>
      <c r="P370" s="5">
        <v>-1</v>
      </c>
      <c r="Q370" s="5">
        <v>-1</v>
      </c>
      <c r="R370" s="5">
        <v>-1</v>
      </c>
      <c r="S370" s="5">
        <v>-1</v>
      </c>
      <c r="T370" s="5">
        <v>-1</v>
      </c>
      <c r="U370" s="5">
        <v>-1</v>
      </c>
      <c r="V370" s="5">
        <f>IF(ISNUMBER(EmisData!N370),EmisData!N370/86400/365*0.12,-1)</f>
        <v>-1</v>
      </c>
      <c r="W370" s="5">
        <v>-1</v>
      </c>
      <c r="X370" s="5">
        <v>-1</v>
      </c>
      <c r="Y370" s="5">
        <v>-1</v>
      </c>
      <c r="Z370" s="5">
        <v>-1</v>
      </c>
      <c r="AA370" s="5">
        <v>-1</v>
      </c>
      <c r="AB370" s="5">
        <v>-1</v>
      </c>
      <c r="AC370" s="5">
        <v>-1</v>
      </c>
      <c r="AD370" s="5">
        <v>-1</v>
      </c>
      <c r="AE370" s="5">
        <v>-1</v>
      </c>
      <c r="AF370" s="5">
        <v>-1</v>
      </c>
      <c r="AG370" s="5">
        <v>-1</v>
      </c>
      <c r="AH370" s="5">
        <v>-1</v>
      </c>
      <c r="AI370" s="5">
        <v>-1</v>
      </c>
      <c r="AJ370" s="5">
        <v>-1</v>
      </c>
      <c r="AK370" s="5">
        <v>-1</v>
      </c>
      <c r="AL370" s="5">
        <v>-1</v>
      </c>
      <c r="AM370" s="5">
        <v>-1</v>
      </c>
      <c r="AN370" s="5">
        <v>-1</v>
      </c>
      <c r="AO370" s="5">
        <v>-1</v>
      </c>
      <c r="AP370" s="5">
        <v>-1</v>
      </c>
      <c r="AQ370" s="5">
        <v>-1</v>
      </c>
      <c r="AR370" s="5">
        <v>-1</v>
      </c>
      <c r="AS370" s="5">
        <v>-1</v>
      </c>
      <c r="AT370" s="5">
        <v>-1</v>
      </c>
      <c r="AU370" s="5">
        <v>-1</v>
      </c>
      <c r="AV370" s="5">
        <v>-1</v>
      </c>
      <c r="AW370" s="5">
        <v>-1</v>
      </c>
      <c r="AX370" s="5">
        <v>-1</v>
      </c>
      <c r="AY370" s="5">
        <v>-1</v>
      </c>
      <c r="AZ370" s="5">
        <v>-1</v>
      </c>
      <c r="BA370" s="5">
        <v>-1</v>
      </c>
      <c r="BB370" s="5">
        <v>-1</v>
      </c>
      <c r="BC370" s="5">
        <v>-1</v>
      </c>
      <c r="BD370" s="5">
        <v>-1</v>
      </c>
      <c r="BE370" s="5">
        <v>-1</v>
      </c>
      <c r="BF370" s="5">
        <v>-1</v>
      </c>
      <c r="BG370" s="5">
        <v>-1</v>
      </c>
      <c r="BH370" s="5">
        <v>-1</v>
      </c>
      <c r="BI370" s="5">
        <v>-1</v>
      </c>
      <c r="BJ370" s="5">
        <v>-1</v>
      </c>
      <c r="BK370" s="5">
        <v>-1</v>
      </c>
      <c r="BL370" s="5">
        <v>-1</v>
      </c>
      <c r="BM370" s="5">
        <v>-1</v>
      </c>
      <c r="BN370" s="5">
        <v>-1</v>
      </c>
      <c r="BO370" s="5">
        <v>-1</v>
      </c>
      <c r="BP370" s="5">
        <v>-1</v>
      </c>
      <c r="BQ370" s="5">
        <v>-1</v>
      </c>
      <c r="BR370" s="5">
        <v>-1</v>
      </c>
      <c r="BS370" s="5">
        <v>-1</v>
      </c>
      <c r="BT370" s="5">
        <v>-1</v>
      </c>
      <c r="BU370" s="5">
        <v>-1</v>
      </c>
      <c r="BV370" s="5">
        <v>-1</v>
      </c>
      <c r="BW370" s="5">
        <v>-1</v>
      </c>
      <c r="BX370" s="5">
        <v>-1</v>
      </c>
      <c r="BY370" s="5">
        <f>IF(ISNUMBER(EmisData!Q370),EmisData!Q370/86400/365*0.12,-1)</f>
        <v>-1</v>
      </c>
      <c r="BZ370" s="5">
        <v>-1</v>
      </c>
      <c r="CA370" s="5">
        <v>-1</v>
      </c>
      <c r="CB370" s="5">
        <v>-1</v>
      </c>
      <c r="CC370" s="5">
        <v>-1</v>
      </c>
      <c r="CD370" s="5">
        <f>IF(ISNUMBER(EmisData!P370),EmisData!P370/86400/365*0.12,-1)</f>
        <v>-1</v>
      </c>
      <c r="CE370" s="5">
        <v>-1</v>
      </c>
      <c r="CF370" s="5">
        <v>-1</v>
      </c>
      <c r="CG370" s="5">
        <v>-1</v>
      </c>
      <c r="CH370" s="5">
        <v>-1</v>
      </c>
      <c r="CI370" s="5">
        <v>-1</v>
      </c>
      <c r="CJ370" s="5">
        <v>-1</v>
      </c>
      <c r="CK370" s="5">
        <v>-1</v>
      </c>
      <c r="CL370" s="5">
        <v>-1</v>
      </c>
      <c r="CM370" s="5">
        <v>-1</v>
      </c>
      <c r="CN370" s="5">
        <v>-1</v>
      </c>
      <c r="CO370" s="5">
        <v>-1</v>
      </c>
      <c r="CP370" s="5">
        <v>-1</v>
      </c>
      <c r="CQ370" s="5">
        <v>-1</v>
      </c>
      <c r="CR370" s="5">
        <v>-1</v>
      </c>
      <c r="CS370" s="5">
        <v>-1</v>
      </c>
      <c r="CT370" s="5">
        <v>-1</v>
      </c>
      <c r="CU370" s="5">
        <v>-1</v>
      </c>
      <c r="CV370" s="5">
        <v>-1</v>
      </c>
      <c r="CW370" s="5">
        <v>-1</v>
      </c>
      <c r="CX370" s="5">
        <v>-1</v>
      </c>
      <c r="CY370" s="5">
        <v>-1</v>
      </c>
      <c r="CZ370" s="5">
        <v>-1</v>
      </c>
      <c r="DA370" s="5">
        <v>-1</v>
      </c>
      <c r="DB370" s="5">
        <v>-1</v>
      </c>
      <c r="DC370" s="5">
        <v>-1</v>
      </c>
      <c r="DD370" s="5">
        <v>-1</v>
      </c>
      <c r="DE370" s="5">
        <v>-1</v>
      </c>
      <c r="DF370" s="5">
        <v>-1</v>
      </c>
      <c r="DG370" s="5">
        <v>-1</v>
      </c>
      <c r="DH370" s="5">
        <v>-1</v>
      </c>
      <c r="DI370" s="5">
        <v>-1</v>
      </c>
      <c r="DJ370" s="5">
        <v>-1</v>
      </c>
      <c r="DK370" s="5">
        <v>-1</v>
      </c>
      <c r="DL370" s="5">
        <v>-1</v>
      </c>
      <c r="DM370" s="5">
        <v>-1</v>
      </c>
      <c r="DN370" s="5">
        <v>-1</v>
      </c>
      <c r="DO370" s="5">
        <v>-1</v>
      </c>
      <c r="DP370" s="5">
        <v>-1</v>
      </c>
      <c r="DQ370" s="5">
        <v>-1</v>
      </c>
      <c r="DR370" s="5">
        <v>-1</v>
      </c>
      <c r="DS370" s="5">
        <v>-1</v>
      </c>
      <c r="DT370" s="5">
        <v>-1</v>
      </c>
      <c r="DU370" s="5">
        <v>-1</v>
      </c>
      <c r="DV370" s="5">
        <v>-1</v>
      </c>
      <c r="DW370" s="5">
        <v>-1</v>
      </c>
      <c r="DX370" s="5">
        <v>-1</v>
      </c>
      <c r="DY370" s="5">
        <v>-1</v>
      </c>
      <c r="DZ370" s="5">
        <v>-1</v>
      </c>
      <c r="EA370" s="5">
        <v>-1</v>
      </c>
      <c r="EB370" s="5">
        <v>-1</v>
      </c>
      <c r="EC370" s="5">
        <v>-1</v>
      </c>
      <c r="ED370" s="5">
        <v>-1</v>
      </c>
      <c r="EE370" s="5">
        <v>-1</v>
      </c>
      <c r="EF370" s="5">
        <v>-1</v>
      </c>
      <c r="EG370" s="5">
        <v>-1</v>
      </c>
      <c r="EH370" s="5">
        <v>-1</v>
      </c>
      <c r="EI370" s="5">
        <v>-1</v>
      </c>
      <c r="EJ370" s="5">
        <v>-1</v>
      </c>
      <c r="EK370" s="5">
        <v>-1</v>
      </c>
      <c r="EL370" s="5">
        <v>-1</v>
      </c>
      <c r="EM370" s="5">
        <v>-1</v>
      </c>
      <c r="EN370" s="5">
        <v>-1</v>
      </c>
      <c r="EO370" s="5">
        <v>-1</v>
      </c>
      <c r="EP370" s="5">
        <v>-1</v>
      </c>
      <c r="EQ370" s="5">
        <v>-1</v>
      </c>
      <c r="ER370" s="5">
        <v>-1</v>
      </c>
      <c r="ES370" s="5">
        <v>-1</v>
      </c>
      <c r="ET370" s="5">
        <v>-1</v>
      </c>
      <c r="EU370" s="5">
        <v>-1</v>
      </c>
      <c r="EV370" s="5">
        <f>IF(ISNUMBER(EmisData!R370),EmisData!R370/86400/365*0.12,-1)</f>
        <v>-1</v>
      </c>
      <c r="EW370" s="5">
        <v>-1</v>
      </c>
      <c r="EX370" s="5">
        <v>-1</v>
      </c>
      <c r="EY370" s="5">
        <v>-1</v>
      </c>
      <c r="EZ370" s="5">
        <v>-1</v>
      </c>
      <c r="FA370" s="5">
        <v>-1</v>
      </c>
      <c r="FB370" s="5">
        <v>-1</v>
      </c>
      <c r="FC370" s="5">
        <v>-1</v>
      </c>
      <c r="FD370" s="5">
        <v>-1</v>
      </c>
      <c r="FE370" s="5">
        <v>-1</v>
      </c>
      <c r="FF370" s="5">
        <v>-1</v>
      </c>
      <c r="FG370" s="5">
        <v>-1</v>
      </c>
      <c r="FH370" s="5">
        <v>-1</v>
      </c>
      <c r="FI370" s="5">
        <v>-1</v>
      </c>
      <c r="FJ370" s="5">
        <v>-1</v>
      </c>
      <c r="FK370" s="5">
        <v>-1</v>
      </c>
      <c r="FL370" s="5">
        <v>-1</v>
      </c>
      <c r="FM370" s="5">
        <v>-1</v>
      </c>
      <c r="FN370" s="5">
        <v>-1</v>
      </c>
      <c r="FO370" s="5">
        <v>-1</v>
      </c>
      <c r="FP370" s="5">
        <v>-1</v>
      </c>
      <c r="FQ370" s="5">
        <v>-1</v>
      </c>
      <c r="FR370" s="5">
        <v>-1</v>
      </c>
      <c r="FS370" s="5">
        <v>-1</v>
      </c>
      <c r="FT370" s="5">
        <v>-1</v>
      </c>
      <c r="FU370" s="5">
        <v>-1</v>
      </c>
      <c r="FV370" s="5">
        <v>-1</v>
      </c>
      <c r="FW370" s="5">
        <v>-1</v>
      </c>
      <c r="FX370" s="5">
        <v>-1</v>
      </c>
      <c r="FY370" s="5">
        <v>-1</v>
      </c>
      <c r="FZ370" s="5">
        <v>-1</v>
      </c>
      <c r="GA370" s="5">
        <v>-1</v>
      </c>
      <c r="GB370" s="5">
        <v>-1</v>
      </c>
      <c r="GC370" s="5">
        <v>-1</v>
      </c>
      <c r="GD370" s="5">
        <v>-1</v>
      </c>
      <c r="GE370" s="5">
        <v>-1</v>
      </c>
      <c r="GF370" s="5">
        <v>-1</v>
      </c>
      <c r="GG370" s="5">
        <v>-1</v>
      </c>
      <c r="GH370" s="5">
        <v>-1</v>
      </c>
      <c r="GI370" s="5">
        <v>-1</v>
      </c>
      <c r="GJ370" s="5">
        <v>-1</v>
      </c>
      <c r="GK370" s="5">
        <v>-1</v>
      </c>
      <c r="GL370" s="5">
        <v>-1</v>
      </c>
      <c r="GM370" s="5">
        <v>-1</v>
      </c>
      <c r="GN370" s="5">
        <v>-1</v>
      </c>
      <c r="GO370" s="5">
        <v>-1</v>
      </c>
      <c r="GP370" s="5">
        <v>-1</v>
      </c>
      <c r="GQ370" s="5">
        <v>-1</v>
      </c>
      <c r="GR370" s="5">
        <v>-1</v>
      </c>
      <c r="GS370" s="5">
        <v>-1</v>
      </c>
      <c r="GT370" s="5">
        <f>IF(ISNUMBER(EmisData!L370),EmisData!L370/86400/365*0.12,-1)</f>
        <v>7.9566210045662097E-8</v>
      </c>
      <c r="GU370" s="5">
        <v>-1</v>
      </c>
      <c r="GV370" s="5">
        <v>-1</v>
      </c>
      <c r="GW370" s="5">
        <v>-1</v>
      </c>
      <c r="GX370" s="5">
        <v>-1</v>
      </c>
      <c r="GY370" s="5">
        <f>IF(ISNUMBER(EmisData!O370),EmisData!O370/86400/365*0.12,-1)</f>
        <v>-1</v>
      </c>
      <c r="GZ370" s="5">
        <v>-1</v>
      </c>
      <c r="HA370" s="5">
        <v>-1</v>
      </c>
      <c r="HB370" s="5">
        <v>-1</v>
      </c>
      <c r="HC370" s="5">
        <v>-1</v>
      </c>
      <c r="HD370" s="5">
        <v>-1</v>
      </c>
      <c r="HE370" s="5">
        <v>-1</v>
      </c>
      <c r="HF370" s="5">
        <v>-1</v>
      </c>
      <c r="HG370" s="5">
        <v>-1</v>
      </c>
      <c r="HH370" s="5">
        <v>-1</v>
      </c>
      <c r="HI370" s="5">
        <f>IF(ISNUMBER(EmisData!M370),EmisData!M370/86400/365*0.12,-1)</f>
        <v>6.3769987383830254E-8</v>
      </c>
      <c r="HJ370" s="5">
        <v>-1</v>
      </c>
      <c r="HK370" s="5">
        <v>-1</v>
      </c>
      <c r="HL370" s="5">
        <v>-1</v>
      </c>
      <c r="HM370" s="5">
        <v>-1</v>
      </c>
      <c r="HN370" s="5">
        <v>-1</v>
      </c>
      <c r="HO370" s="5">
        <v>-1</v>
      </c>
      <c r="HP370" s="5">
        <v>-1</v>
      </c>
      <c r="HQ370" s="5" t="s">
        <v>720</v>
      </c>
      <c r="HR370" s="5" t="str">
        <f>EmisData!Z370</f>
        <v>yes</v>
      </c>
    </row>
    <row r="371" spans="1:226" x14ac:dyDescent="0.25">
      <c r="A371" s="35" t="s">
        <v>12839</v>
      </c>
      <c r="B371" s="26">
        <v>3062</v>
      </c>
      <c r="C371" s="36" t="s">
        <v>12838</v>
      </c>
      <c r="D371" s="5">
        <v>2</v>
      </c>
      <c r="E371" s="5">
        <v>0</v>
      </c>
      <c r="F371" s="5">
        <f>VLOOKUP($B371,STPdata!$B:$J,6,FALSE)</f>
        <v>3.1506164463588799E-12</v>
      </c>
      <c r="G371" s="5">
        <f>VLOOKUP($B371,STPdata!$B:$J,7,FALSE)</f>
        <v>0.75794945149829085</v>
      </c>
      <c r="H371" s="5">
        <f>VLOOKUP($B371,STPdata!$B:$J,8,FALSE)</f>
        <v>1.0327789605431991E-2</v>
      </c>
      <c r="I371" s="5">
        <f>VLOOKUP($B371,STPdata!$B:$J,9,FALSE)</f>
        <v>0.23172275889312621</v>
      </c>
      <c r="J371" s="5">
        <v>-1</v>
      </c>
      <c r="K371" s="5">
        <v>-1</v>
      </c>
      <c r="L371" s="5">
        <v>-1</v>
      </c>
      <c r="M371" s="5">
        <v>-1</v>
      </c>
      <c r="N371" s="5">
        <v>-1</v>
      </c>
      <c r="O371" s="5">
        <v>-1</v>
      </c>
      <c r="P371" s="5">
        <v>-1</v>
      </c>
      <c r="Q371" s="5">
        <v>-1</v>
      </c>
      <c r="R371" s="5">
        <v>-1</v>
      </c>
      <c r="S371" s="5">
        <v>-1</v>
      </c>
      <c r="T371" s="5">
        <v>-1</v>
      </c>
      <c r="U371" s="5">
        <v>-1</v>
      </c>
      <c r="V371" s="5">
        <f>IF(ISNUMBER(EmisData!N371),EmisData!N371/86400/365*0.12,-1)</f>
        <v>-1</v>
      </c>
      <c r="W371" s="5">
        <v>-1</v>
      </c>
      <c r="X371" s="5">
        <v>-1</v>
      </c>
      <c r="Y371" s="5">
        <v>-1</v>
      </c>
      <c r="Z371" s="5">
        <v>-1</v>
      </c>
      <c r="AA371" s="5">
        <v>-1</v>
      </c>
      <c r="AB371" s="5">
        <v>-1</v>
      </c>
      <c r="AC371" s="5">
        <v>-1</v>
      </c>
      <c r="AD371" s="5">
        <v>-1</v>
      </c>
      <c r="AE371" s="5">
        <v>-1</v>
      </c>
      <c r="AF371" s="5">
        <v>-1</v>
      </c>
      <c r="AG371" s="5">
        <v>-1</v>
      </c>
      <c r="AH371" s="5">
        <v>-1</v>
      </c>
      <c r="AI371" s="5">
        <v>-1</v>
      </c>
      <c r="AJ371" s="5">
        <v>-1</v>
      </c>
      <c r="AK371" s="5">
        <v>-1</v>
      </c>
      <c r="AL371" s="5">
        <v>-1</v>
      </c>
      <c r="AM371" s="5">
        <v>-1</v>
      </c>
      <c r="AN371" s="5">
        <v>-1</v>
      </c>
      <c r="AO371" s="5">
        <v>-1</v>
      </c>
      <c r="AP371" s="5">
        <v>-1</v>
      </c>
      <c r="AQ371" s="5">
        <v>-1</v>
      </c>
      <c r="AR371" s="5">
        <v>-1</v>
      </c>
      <c r="AS371" s="5">
        <v>-1</v>
      </c>
      <c r="AT371" s="5">
        <v>-1</v>
      </c>
      <c r="AU371" s="5">
        <v>-1</v>
      </c>
      <c r="AV371" s="5">
        <v>-1</v>
      </c>
      <c r="AW371" s="5">
        <v>-1</v>
      </c>
      <c r="AX371" s="5">
        <v>-1</v>
      </c>
      <c r="AY371" s="5">
        <v>-1</v>
      </c>
      <c r="AZ371" s="5">
        <v>-1</v>
      </c>
      <c r="BA371" s="5">
        <v>-1</v>
      </c>
      <c r="BB371" s="5">
        <v>-1</v>
      </c>
      <c r="BC371" s="5">
        <v>-1</v>
      </c>
      <c r="BD371" s="5">
        <v>-1</v>
      </c>
      <c r="BE371" s="5">
        <v>-1</v>
      </c>
      <c r="BF371" s="5">
        <v>-1</v>
      </c>
      <c r="BG371" s="5">
        <v>-1</v>
      </c>
      <c r="BH371" s="5">
        <v>-1</v>
      </c>
      <c r="BI371" s="5">
        <v>-1</v>
      </c>
      <c r="BJ371" s="5">
        <v>-1</v>
      </c>
      <c r="BK371" s="5">
        <v>-1</v>
      </c>
      <c r="BL371" s="5">
        <v>-1</v>
      </c>
      <c r="BM371" s="5">
        <v>-1</v>
      </c>
      <c r="BN371" s="5">
        <v>-1</v>
      </c>
      <c r="BO371" s="5">
        <v>-1</v>
      </c>
      <c r="BP371" s="5">
        <v>-1</v>
      </c>
      <c r="BQ371" s="5">
        <v>-1</v>
      </c>
      <c r="BR371" s="5">
        <v>-1</v>
      </c>
      <c r="BS371" s="5">
        <v>-1</v>
      </c>
      <c r="BT371" s="5">
        <v>-1</v>
      </c>
      <c r="BU371" s="5">
        <v>-1</v>
      </c>
      <c r="BV371" s="5">
        <v>-1</v>
      </c>
      <c r="BW371" s="5">
        <v>-1</v>
      </c>
      <c r="BX371" s="5">
        <v>-1</v>
      </c>
      <c r="BY371" s="5">
        <f>IF(ISNUMBER(EmisData!Q371),EmisData!Q371/86400/365*0.12,-1)</f>
        <v>-1</v>
      </c>
      <c r="BZ371" s="5">
        <v>-1</v>
      </c>
      <c r="CA371" s="5">
        <v>-1</v>
      </c>
      <c r="CB371" s="5">
        <v>-1</v>
      </c>
      <c r="CC371" s="5">
        <v>-1</v>
      </c>
      <c r="CD371" s="5">
        <f>IF(ISNUMBER(EmisData!P371),EmisData!P371/86400/365*0.12,-1)</f>
        <v>-1</v>
      </c>
      <c r="CE371" s="5">
        <v>-1</v>
      </c>
      <c r="CF371" s="5">
        <v>-1</v>
      </c>
      <c r="CG371" s="5">
        <v>-1</v>
      </c>
      <c r="CH371" s="5">
        <v>-1</v>
      </c>
      <c r="CI371" s="5">
        <v>-1</v>
      </c>
      <c r="CJ371" s="5">
        <v>-1</v>
      </c>
      <c r="CK371" s="5">
        <v>-1</v>
      </c>
      <c r="CL371" s="5">
        <v>-1</v>
      </c>
      <c r="CM371" s="5">
        <v>-1</v>
      </c>
      <c r="CN371" s="5">
        <v>-1</v>
      </c>
      <c r="CO371" s="5">
        <v>-1</v>
      </c>
      <c r="CP371" s="5">
        <v>-1</v>
      </c>
      <c r="CQ371" s="5">
        <v>-1</v>
      </c>
      <c r="CR371" s="5">
        <v>-1</v>
      </c>
      <c r="CS371" s="5">
        <v>-1</v>
      </c>
      <c r="CT371" s="5">
        <v>-1</v>
      </c>
      <c r="CU371" s="5">
        <v>-1</v>
      </c>
      <c r="CV371" s="5">
        <v>-1</v>
      </c>
      <c r="CW371" s="5">
        <v>-1</v>
      </c>
      <c r="CX371" s="5">
        <v>-1</v>
      </c>
      <c r="CY371" s="5">
        <v>-1</v>
      </c>
      <c r="CZ371" s="5">
        <v>-1</v>
      </c>
      <c r="DA371" s="5">
        <v>-1</v>
      </c>
      <c r="DB371" s="5">
        <v>-1</v>
      </c>
      <c r="DC371" s="5">
        <v>-1</v>
      </c>
      <c r="DD371" s="5">
        <v>-1</v>
      </c>
      <c r="DE371" s="5">
        <v>-1</v>
      </c>
      <c r="DF371" s="5">
        <v>-1</v>
      </c>
      <c r="DG371" s="5">
        <v>-1</v>
      </c>
      <c r="DH371" s="5">
        <v>-1</v>
      </c>
      <c r="DI371" s="5">
        <v>-1</v>
      </c>
      <c r="DJ371" s="5">
        <v>-1</v>
      </c>
      <c r="DK371" s="5">
        <v>-1</v>
      </c>
      <c r="DL371" s="5">
        <v>-1</v>
      </c>
      <c r="DM371" s="5">
        <v>-1</v>
      </c>
      <c r="DN371" s="5">
        <v>-1</v>
      </c>
      <c r="DO371" s="5">
        <v>-1</v>
      </c>
      <c r="DP371" s="5">
        <v>-1</v>
      </c>
      <c r="DQ371" s="5">
        <v>-1</v>
      </c>
      <c r="DR371" s="5">
        <v>-1</v>
      </c>
      <c r="DS371" s="5">
        <v>-1</v>
      </c>
      <c r="DT371" s="5">
        <v>-1</v>
      </c>
      <c r="DU371" s="5">
        <v>-1</v>
      </c>
      <c r="DV371" s="5">
        <v>-1</v>
      </c>
      <c r="DW371" s="5">
        <v>-1</v>
      </c>
      <c r="DX371" s="5">
        <v>-1</v>
      </c>
      <c r="DY371" s="5">
        <v>-1</v>
      </c>
      <c r="DZ371" s="5">
        <v>-1</v>
      </c>
      <c r="EA371" s="5">
        <v>-1</v>
      </c>
      <c r="EB371" s="5">
        <v>-1</v>
      </c>
      <c r="EC371" s="5">
        <v>-1</v>
      </c>
      <c r="ED371" s="5">
        <v>-1</v>
      </c>
      <c r="EE371" s="5">
        <v>-1</v>
      </c>
      <c r="EF371" s="5">
        <v>-1</v>
      </c>
      <c r="EG371" s="5">
        <v>-1</v>
      </c>
      <c r="EH371" s="5">
        <v>-1</v>
      </c>
      <c r="EI371" s="5">
        <v>-1</v>
      </c>
      <c r="EJ371" s="5">
        <v>-1</v>
      </c>
      <c r="EK371" s="5">
        <v>-1</v>
      </c>
      <c r="EL371" s="5">
        <v>-1</v>
      </c>
      <c r="EM371" s="5">
        <v>-1</v>
      </c>
      <c r="EN371" s="5">
        <v>-1</v>
      </c>
      <c r="EO371" s="5">
        <v>-1</v>
      </c>
      <c r="EP371" s="5">
        <v>-1</v>
      </c>
      <c r="EQ371" s="5">
        <v>-1</v>
      </c>
      <c r="ER371" s="5">
        <v>-1</v>
      </c>
      <c r="ES371" s="5">
        <v>-1</v>
      </c>
      <c r="ET371" s="5">
        <v>-1</v>
      </c>
      <c r="EU371" s="5">
        <v>-1</v>
      </c>
      <c r="EV371" s="5">
        <f>IF(ISNUMBER(EmisData!R371),EmisData!R371/86400/365*0.12,-1)</f>
        <v>-1</v>
      </c>
      <c r="EW371" s="5">
        <v>-1</v>
      </c>
      <c r="EX371" s="5">
        <v>-1</v>
      </c>
      <c r="EY371" s="5">
        <v>-1</v>
      </c>
      <c r="EZ371" s="5">
        <v>-1</v>
      </c>
      <c r="FA371" s="5">
        <v>-1</v>
      </c>
      <c r="FB371" s="5">
        <v>-1</v>
      </c>
      <c r="FC371" s="5">
        <v>-1</v>
      </c>
      <c r="FD371" s="5">
        <v>-1</v>
      </c>
      <c r="FE371" s="5">
        <v>-1</v>
      </c>
      <c r="FF371" s="5">
        <v>-1</v>
      </c>
      <c r="FG371" s="5">
        <v>-1</v>
      </c>
      <c r="FH371" s="5">
        <v>-1</v>
      </c>
      <c r="FI371" s="5">
        <v>-1</v>
      </c>
      <c r="FJ371" s="5">
        <v>-1</v>
      </c>
      <c r="FK371" s="5">
        <v>-1</v>
      </c>
      <c r="FL371" s="5">
        <v>-1</v>
      </c>
      <c r="FM371" s="5">
        <v>-1</v>
      </c>
      <c r="FN371" s="5">
        <v>-1</v>
      </c>
      <c r="FO371" s="5">
        <v>-1</v>
      </c>
      <c r="FP371" s="5">
        <v>-1</v>
      </c>
      <c r="FQ371" s="5">
        <v>-1</v>
      </c>
      <c r="FR371" s="5">
        <v>-1</v>
      </c>
      <c r="FS371" s="5">
        <v>-1</v>
      </c>
      <c r="FT371" s="5">
        <v>-1</v>
      </c>
      <c r="FU371" s="5">
        <v>-1</v>
      </c>
      <c r="FV371" s="5">
        <v>-1</v>
      </c>
      <c r="FW371" s="5">
        <v>-1</v>
      </c>
      <c r="FX371" s="5">
        <v>-1</v>
      </c>
      <c r="FY371" s="5">
        <v>-1</v>
      </c>
      <c r="FZ371" s="5">
        <v>-1</v>
      </c>
      <c r="GA371" s="5">
        <v>-1</v>
      </c>
      <c r="GB371" s="5">
        <v>-1</v>
      </c>
      <c r="GC371" s="5">
        <v>-1</v>
      </c>
      <c r="GD371" s="5">
        <v>-1</v>
      </c>
      <c r="GE371" s="5">
        <v>-1</v>
      </c>
      <c r="GF371" s="5">
        <v>-1</v>
      </c>
      <c r="GG371" s="5">
        <v>-1</v>
      </c>
      <c r="GH371" s="5">
        <v>-1</v>
      </c>
      <c r="GI371" s="5">
        <v>-1</v>
      </c>
      <c r="GJ371" s="5">
        <v>-1</v>
      </c>
      <c r="GK371" s="5">
        <v>-1</v>
      </c>
      <c r="GL371" s="5">
        <v>-1</v>
      </c>
      <c r="GM371" s="5">
        <v>-1</v>
      </c>
      <c r="GN371" s="5">
        <v>-1</v>
      </c>
      <c r="GO371" s="5">
        <v>-1</v>
      </c>
      <c r="GP371" s="5">
        <v>-1</v>
      </c>
      <c r="GQ371" s="5">
        <v>-1</v>
      </c>
      <c r="GR371" s="5">
        <v>-1</v>
      </c>
      <c r="GS371" s="5">
        <v>-1</v>
      </c>
      <c r="GT371" s="5">
        <f>IF(ISNUMBER(EmisData!L371),EmisData!L371/86400/365*0.12,-1)</f>
        <v>2.3442541856925418E-5</v>
      </c>
      <c r="GU371" s="5">
        <v>-1</v>
      </c>
      <c r="GV371" s="5">
        <v>-1</v>
      </c>
      <c r="GW371" s="5">
        <v>-1</v>
      </c>
      <c r="GX371" s="5">
        <v>-1</v>
      </c>
      <c r="GY371" s="5">
        <f>IF(ISNUMBER(EmisData!O371),EmisData!O371/86400/365*0.12,-1)</f>
        <v>-1</v>
      </c>
      <c r="GZ371" s="5">
        <v>-1</v>
      </c>
      <c r="HA371" s="5">
        <v>-1</v>
      </c>
      <c r="HB371" s="5">
        <v>-1</v>
      </c>
      <c r="HC371" s="5">
        <v>-1</v>
      </c>
      <c r="HD371" s="5">
        <v>-1</v>
      </c>
      <c r="HE371" s="5">
        <v>-1</v>
      </c>
      <c r="HF371" s="5">
        <v>-1</v>
      </c>
      <c r="HG371" s="5">
        <v>-1</v>
      </c>
      <c r="HH371" s="5">
        <v>-1</v>
      </c>
      <c r="HI371" s="5">
        <f>IF(ISNUMBER(EmisData!M371),EmisData!M371/86400/365*0.12,-1)</f>
        <v>2.434398036713026E-4</v>
      </c>
      <c r="HJ371" s="5">
        <v>-1</v>
      </c>
      <c r="HK371" s="5">
        <v>-1</v>
      </c>
      <c r="HL371" s="5">
        <v>-1</v>
      </c>
      <c r="HM371" s="5">
        <v>-1</v>
      </c>
      <c r="HN371" s="5">
        <v>-1</v>
      </c>
      <c r="HO371" s="5">
        <v>-1</v>
      </c>
      <c r="HP371" s="5">
        <v>-1</v>
      </c>
      <c r="HQ371" s="5" t="s">
        <v>720</v>
      </c>
      <c r="HR371" s="5" t="str">
        <f>EmisData!Z371</f>
        <v>yes</v>
      </c>
    </row>
    <row r="372" spans="1:226" x14ac:dyDescent="0.25">
      <c r="A372" s="35" t="s">
        <v>12857</v>
      </c>
      <c r="B372" s="26">
        <v>3066</v>
      </c>
      <c r="C372" s="36" t="s">
        <v>12856</v>
      </c>
      <c r="D372" s="5">
        <v>2</v>
      </c>
      <c r="E372" s="5">
        <v>0</v>
      </c>
      <c r="F372" s="5">
        <f>VLOOKUP($B372,STPdata!$B:$J,6,FALSE)</f>
        <v>0.55503564903624447</v>
      </c>
      <c r="G372" s="5">
        <f>VLOOKUP($B372,STPdata!$B:$J,7,FALSE)</f>
        <v>3.4308796999767376E-2</v>
      </c>
      <c r="H372" s="5">
        <f>VLOOKUP($B372,STPdata!$B:$J,8,FALSE)</f>
        <v>0.39876763738547671</v>
      </c>
      <c r="I372" s="5">
        <f>VLOOKUP($B372,STPdata!$B:$J,9,FALSE)</f>
        <v>1.1887916578511652E-2</v>
      </c>
      <c r="J372" s="5">
        <v>-1</v>
      </c>
      <c r="K372" s="5">
        <v>-1</v>
      </c>
      <c r="L372" s="5">
        <v>-1</v>
      </c>
      <c r="M372" s="5">
        <v>-1</v>
      </c>
      <c r="N372" s="5">
        <v>-1</v>
      </c>
      <c r="O372" s="5">
        <v>-1</v>
      </c>
      <c r="P372" s="5">
        <v>-1</v>
      </c>
      <c r="Q372" s="5">
        <v>-1</v>
      </c>
      <c r="R372" s="5">
        <v>-1</v>
      </c>
      <c r="S372" s="5">
        <v>-1</v>
      </c>
      <c r="T372" s="5">
        <v>-1</v>
      </c>
      <c r="U372" s="5">
        <v>-1</v>
      </c>
      <c r="V372" s="5">
        <f>IF(ISNUMBER(EmisData!N372),EmisData!N372/86400/365*0.12,-1)</f>
        <v>-1</v>
      </c>
      <c r="W372" s="5">
        <v>-1</v>
      </c>
      <c r="X372" s="5">
        <v>-1</v>
      </c>
      <c r="Y372" s="5">
        <v>-1</v>
      </c>
      <c r="Z372" s="5">
        <v>-1</v>
      </c>
      <c r="AA372" s="5">
        <v>-1</v>
      </c>
      <c r="AB372" s="5">
        <v>-1</v>
      </c>
      <c r="AC372" s="5">
        <v>-1</v>
      </c>
      <c r="AD372" s="5">
        <v>-1</v>
      </c>
      <c r="AE372" s="5">
        <v>-1</v>
      </c>
      <c r="AF372" s="5">
        <v>-1</v>
      </c>
      <c r="AG372" s="5">
        <v>-1</v>
      </c>
      <c r="AH372" s="5">
        <v>-1</v>
      </c>
      <c r="AI372" s="5">
        <v>-1</v>
      </c>
      <c r="AJ372" s="5">
        <v>-1</v>
      </c>
      <c r="AK372" s="5">
        <v>-1</v>
      </c>
      <c r="AL372" s="5">
        <v>-1</v>
      </c>
      <c r="AM372" s="5">
        <v>-1</v>
      </c>
      <c r="AN372" s="5">
        <v>-1</v>
      </c>
      <c r="AO372" s="5">
        <v>-1</v>
      </c>
      <c r="AP372" s="5">
        <v>-1</v>
      </c>
      <c r="AQ372" s="5">
        <v>-1</v>
      </c>
      <c r="AR372" s="5">
        <v>-1</v>
      </c>
      <c r="AS372" s="5">
        <v>-1</v>
      </c>
      <c r="AT372" s="5">
        <v>-1</v>
      </c>
      <c r="AU372" s="5">
        <v>-1</v>
      </c>
      <c r="AV372" s="5">
        <v>-1</v>
      </c>
      <c r="AW372" s="5">
        <v>-1</v>
      </c>
      <c r="AX372" s="5">
        <v>-1</v>
      </c>
      <c r="AY372" s="5">
        <v>-1</v>
      </c>
      <c r="AZ372" s="5">
        <v>-1</v>
      </c>
      <c r="BA372" s="5">
        <v>-1</v>
      </c>
      <c r="BB372" s="5">
        <v>-1</v>
      </c>
      <c r="BC372" s="5">
        <v>-1</v>
      </c>
      <c r="BD372" s="5">
        <v>-1</v>
      </c>
      <c r="BE372" s="5">
        <v>-1</v>
      </c>
      <c r="BF372" s="5">
        <v>-1</v>
      </c>
      <c r="BG372" s="5">
        <v>-1</v>
      </c>
      <c r="BH372" s="5">
        <v>-1</v>
      </c>
      <c r="BI372" s="5">
        <v>-1</v>
      </c>
      <c r="BJ372" s="5">
        <v>-1</v>
      </c>
      <c r="BK372" s="5">
        <v>-1</v>
      </c>
      <c r="BL372" s="5">
        <v>-1</v>
      </c>
      <c r="BM372" s="5">
        <v>-1</v>
      </c>
      <c r="BN372" s="5">
        <v>-1</v>
      </c>
      <c r="BO372" s="5">
        <v>-1</v>
      </c>
      <c r="BP372" s="5">
        <v>-1</v>
      </c>
      <c r="BQ372" s="5">
        <v>-1</v>
      </c>
      <c r="BR372" s="5">
        <v>-1</v>
      </c>
      <c r="BS372" s="5">
        <v>-1</v>
      </c>
      <c r="BT372" s="5">
        <v>-1</v>
      </c>
      <c r="BU372" s="5">
        <v>-1</v>
      </c>
      <c r="BV372" s="5">
        <v>-1</v>
      </c>
      <c r="BW372" s="5">
        <v>-1</v>
      </c>
      <c r="BX372" s="5">
        <v>-1</v>
      </c>
      <c r="BY372" s="5">
        <f>IF(ISNUMBER(EmisData!Q372),EmisData!Q372/86400/365*0.12,-1)</f>
        <v>-1</v>
      </c>
      <c r="BZ372" s="5">
        <v>-1</v>
      </c>
      <c r="CA372" s="5">
        <v>-1</v>
      </c>
      <c r="CB372" s="5">
        <v>-1</v>
      </c>
      <c r="CC372" s="5">
        <v>-1</v>
      </c>
      <c r="CD372" s="5">
        <f>IF(ISNUMBER(EmisData!P372),EmisData!P372/86400/365*0.12,-1)</f>
        <v>-1</v>
      </c>
      <c r="CE372" s="5">
        <v>-1</v>
      </c>
      <c r="CF372" s="5">
        <v>-1</v>
      </c>
      <c r="CG372" s="5">
        <v>-1</v>
      </c>
      <c r="CH372" s="5">
        <v>-1</v>
      </c>
      <c r="CI372" s="5">
        <v>-1</v>
      </c>
      <c r="CJ372" s="5">
        <v>-1</v>
      </c>
      <c r="CK372" s="5">
        <v>-1</v>
      </c>
      <c r="CL372" s="5">
        <v>-1</v>
      </c>
      <c r="CM372" s="5">
        <v>-1</v>
      </c>
      <c r="CN372" s="5">
        <v>-1</v>
      </c>
      <c r="CO372" s="5">
        <v>-1</v>
      </c>
      <c r="CP372" s="5">
        <v>-1</v>
      </c>
      <c r="CQ372" s="5">
        <v>-1</v>
      </c>
      <c r="CR372" s="5">
        <v>-1</v>
      </c>
      <c r="CS372" s="5">
        <v>-1</v>
      </c>
      <c r="CT372" s="5">
        <v>-1</v>
      </c>
      <c r="CU372" s="5">
        <v>-1</v>
      </c>
      <c r="CV372" s="5">
        <v>-1</v>
      </c>
      <c r="CW372" s="5">
        <v>-1</v>
      </c>
      <c r="CX372" s="5">
        <v>-1</v>
      </c>
      <c r="CY372" s="5">
        <v>-1</v>
      </c>
      <c r="CZ372" s="5">
        <v>-1</v>
      </c>
      <c r="DA372" s="5">
        <v>-1</v>
      </c>
      <c r="DB372" s="5">
        <v>-1</v>
      </c>
      <c r="DC372" s="5">
        <v>-1</v>
      </c>
      <c r="DD372" s="5">
        <v>-1</v>
      </c>
      <c r="DE372" s="5">
        <v>-1</v>
      </c>
      <c r="DF372" s="5">
        <v>-1</v>
      </c>
      <c r="DG372" s="5">
        <v>-1</v>
      </c>
      <c r="DH372" s="5">
        <v>-1</v>
      </c>
      <c r="DI372" s="5">
        <v>-1</v>
      </c>
      <c r="DJ372" s="5">
        <v>-1</v>
      </c>
      <c r="DK372" s="5">
        <v>-1</v>
      </c>
      <c r="DL372" s="5">
        <v>-1</v>
      </c>
      <c r="DM372" s="5">
        <v>-1</v>
      </c>
      <c r="DN372" s="5">
        <v>-1</v>
      </c>
      <c r="DO372" s="5">
        <v>-1</v>
      </c>
      <c r="DP372" s="5">
        <v>-1</v>
      </c>
      <c r="DQ372" s="5">
        <v>-1</v>
      </c>
      <c r="DR372" s="5">
        <v>-1</v>
      </c>
      <c r="DS372" s="5">
        <v>-1</v>
      </c>
      <c r="DT372" s="5">
        <v>-1</v>
      </c>
      <c r="DU372" s="5">
        <v>-1</v>
      </c>
      <c r="DV372" s="5">
        <v>-1</v>
      </c>
      <c r="DW372" s="5">
        <v>-1</v>
      </c>
      <c r="DX372" s="5">
        <v>-1</v>
      </c>
      <c r="DY372" s="5">
        <v>-1</v>
      </c>
      <c r="DZ372" s="5">
        <v>-1</v>
      </c>
      <c r="EA372" s="5">
        <v>-1</v>
      </c>
      <c r="EB372" s="5">
        <v>-1</v>
      </c>
      <c r="EC372" s="5">
        <v>-1</v>
      </c>
      <c r="ED372" s="5">
        <v>-1</v>
      </c>
      <c r="EE372" s="5">
        <v>-1</v>
      </c>
      <c r="EF372" s="5">
        <v>-1</v>
      </c>
      <c r="EG372" s="5">
        <v>-1</v>
      </c>
      <c r="EH372" s="5">
        <v>-1</v>
      </c>
      <c r="EI372" s="5">
        <v>-1</v>
      </c>
      <c r="EJ372" s="5">
        <v>-1</v>
      </c>
      <c r="EK372" s="5">
        <v>-1</v>
      </c>
      <c r="EL372" s="5">
        <v>-1</v>
      </c>
      <c r="EM372" s="5">
        <v>-1</v>
      </c>
      <c r="EN372" s="5">
        <v>-1</v>
      </c>
      <c r="EO372" s="5">
        <v>-1</v>
      </c>
      <c r="EP372" s="5">
        <v>-1</v>
      </c>
      <c r="EQ372" s="5">
        <v>-1</v>
      </c>
      <c r="ER372" s="5">
        <v>-1</v>
      </c>
      <c r="ES372" s="5">
        <v>-1</v>
      </c>
      <c r="ET372" s="5">
        <v>-1</v>
      </c>
      <c r="EU372" s="5">
        <v>-1</v>
      </c>
      <c r="EV372" s="5">
        <f>IF(ISNUMBER(EmisData!R372),EmisData!R372/86400/365*0.12,-1)</f>
        <v>-1</v>
      </c>
      <c r="EW372" s="5">
        <v>-1</v>
      </c>
      <c r="EX372" s="5">
        <v>-1</v>
      </c>
      <c r="EY372" s="5">
        <v>-1</v>
      </c>
      <c r="EZ372" s="5">
        <v>-1</v>
      </c>
      <c r="FA372" s="5">
        <v>-1</v>
      </c>
      <c r="FB372" s="5">
        <v>-1</v>
      </c>
      <c r="FC372" s="5">
        <v>-1</v>
      </c>
      <c r="FD372" s="5">
        <v>-1</v>
      </c>
      <c r="FE372" s="5">
        <v>-1</v>
      </c>
      <c r="FF372" s="5">
        <v>-1</v>
      </c>
      <c r="FG372" s="5">
        <v>-1</v>
      </c>
      <c r="FH372" s="5">
        <v>-1</v>
      </c>
      <c r="FI372" s="5">
        <v>-1</v>
      </c>
      <c r="FJ372" s="5">
        <v>-1</v>
      </c>
      <c r="FK372" s="5">
        <v>-1</v>
      </c>
      <c r="FL372" s="5">
        <v>-1</v>
      </c>
      <c r="FM372" s="5">
        <v>-1</v>
      </c>
      <c r="FN372" s="5">
        <v>-1</v>
      </c>
      <c r="FO372" s="5">
        <v>-1</v>
      </c>
      <c r="FP372" s="5">
        <v>-1</v>
      </c>
      <c r="FQ372" s="5">
        <v>-1</v>
      </c>
      <c r="FR372" s="5">
        <v>-1</v>
      </c>
      <c r="FS372" s="5">
        <v>-1</v>
      </c>
      <c r="FT372" s="5">
        <v>-1</v>
      </c>
      <c r="FU372" s="5">
        <v>-1</v>
      </c>
      <c r="FV372" s="5">
        <v>-1</v>
      </c>
      <c r="FW372" s="5">
        <v>-1</v>
      </c>
      <c r="FX372" s="5">
        <v>-1</v>
      </c>
      <c r="FY372" s="5">
        <v>-1</v>
      </c>
      <c r="FZ372" s="5">
        <v>-1</v>
      </c>
      <c r="GA372" s="5">
        <v>-1</v>
      </c>
      <c r="GB372" s="5">
        <v>-1</v>
      </c>
      <c r="GC372" s="5">
        <v>-1</v>
      </c>
      <c r="GD372" s="5">
        <v>-1</v>
      </c>
      <c r="GE372" s="5">
        <v>-1</v>
      </c>
      <c r="GF372" s="5">
        <v>-1</v>
      </c>
      <c r="GG372" s="5">
        <v>-1</v>
      </c>
      <c r="GH372" s="5">
        <v>-1</v>
      </c>
      <c r="GI372" s="5">
        <v>-1</v>
      </c>
      <c r="GJ372" s="5">
        <v>-1</v>
      </c>
      <c r="GK372" s="5">
        <v>-1</v>
      </c>
      <c r="GL372" s="5">
        <v>-1</v>
      </c>
      <c r="GM372" s="5">
        <v>-1</v>
      </c>
      <c r="GN372" s="5">
        <v>-1</v>
      </c>
      <c r="GO372" s="5">
        <v>-1</v>
      </c>
      <c r="GP372" s="5">
        <v>-1</v>
      </c>
      <c r="GQ372" s="5">
        <v>-1</v>
      </c>
      <c r="GR372" s="5">
        <v>-1</v>
      </c>
      <c r="GS372" s="5">
        <v>-1</v>
      </c>
      <c r="GT372" s="5">
        <f>IF(ISNUMBER(EmisData!L372),EmisData!L372/86400/365*0.12,-1)</f>
        <v>1.8318112633181127E-7</v>
      </c>
      <c r="GU372" s="5">
        <v>-1</v>
      </c>
      <c r="GV372" s="5">
        <v>-1</v>
      </c>
      <c r="GW372" s="5">
        <v>-1</v>
      </c>
      <c r="GX372" s="5">
        <v>-1</v>
      </c>
      <c r="GY372" s="5">
        <f>IF(ISNUMBER(EmisData!O372),EmisData!O372/86400/365*0.12,-1)</f>
        <v>-1</v>
      </c>
      <c r="GZ372" s="5">
        <v>-1</v>
      </c>
      <c r="HA372" s="5">
        <v>-1</v>
      </c>
      <c r="HB372" s="5">
        <v>-1</v>
      </c>
      <c r="HC372" s="5">
        <v>-1</v>
      </c>
      <c r="HD372" s="5">
        <v>-1</v>
      </c>
      <c r="HE372" s="5">
        <v>-1</v>
      </c>
      <c r="HF372" s="5">
        <v>-1</v>
      </c>
      <c r="HG372" s="5">
        <v>-1</v>
      </c>
      <c r="HH372" s="5">
        <v>-1</v>
      </c>
      <c r="HI372" s="5">
        <f>IF(ISNUMBER(EmisData!M372),EmisData!M372/86400/365*0.12,-1)</f>
        <v>-1</v>
      </c>
      <c r="HJ372" s="5">
        <v>-1</v>
      </c>
      <c r="HK372" s="5">
        <v>-1</v>
      </c>
      <c r="HL372" s="5">
        <v>-1</v>
      </c>
      <c r="HM372" s="5">
        <v>-1</v>
      </c>
      <c r="HN372" s="5">
        <v>-1</v>
      </c>
      <c r="HO372" s="5">
        <v>-1</v>
      </c>
      <c r="HP372" s="5">
        <v>-1</v>
      </c>
      <c r="HQ372" s="5" t="s">
        <v>720</v>
      </c>
      <c r="HR372" s="5" t="str">
        <f>EmisData!Z372</f>
        <v>yes</v>
      </c>
    </row>
    <row r="373" spans="1:226" x14ac:dyDescent="0.25">
      <c r="A373" s="35" t="s">
        <v>12887</v>
      </c>
      <c r="B373" s="26">
        <v>3073</v>
      </c>
      <c r="C373" s="36" t="s">
        <v>12886</v>
      </c>
      <c r="D373" s="5">
        <v>2</v>
      </c>
      <c r="E373" s="5">
        <v>0</v>
      </c>
      <c r="F373" s="5">
        <f>VLOOKUP($B373,STPdata!$B:$J,6,FALSE)</f>
        <v>0.58834410109411051</v>
      </c>
      <c r="G373" s="5">
        <f>VLOOKUP($B373,STPdata!$B:$J,7,FALSE)</f>
        <v>9.5485153237450326E-2</v>
      </c>
      <c r="H373" s="5">
        <f>VLOOKUP($B373,STPdata!$B:$J,8,FALSE)</f>
        <v>0.28234207647687876</v>
      </c>
      <c r="I373" s="5">
        <f>VLOOKUP($B373,STPdata!$B:$J,9,FALSE)</f>
        <v>3.3828669191559253E-2</v>
      </c>
      <c r="J373" s="5">
        <v>-1</v>
      </c>
      <c r="K373" s="5">
        <v>-1</v>
      </c>
      <c r="L373" s="5">
        <v>-1</v>
      </c>
      <c r="M373" s="5">
        <v>-1</v>
      </c>
      <c r="N373" s="5">
        <v>-1</v>
      </c>
      <c r="O373" s="5">
        <v>-1</v>
      </c>
      <c r="P373" s="5">
        <v>-1</v>
      </c>
      <c r="Q373" s="5">
        <v>-1</v>
      </c>
      <c r="R373" s="5">
        <v>-1</v>
      </c>
      <c r="S373" s="5">
        <v>-1</v>
      </c>
      <c r="T373" s="5">
        <v>-1</v>
      </c>
      <c r="U373" s="5">
        <v>-1</v>
      </c>
      <c r="V373" s="5">
        <f>IF(ISNUMBER(EmisData!N373),EmisData!N373/86400/365*0.12,-1)</f>
        <v>-1</v>
      </c>
      <c r="W373" s="5">
        <v>-1</v>
      </c>
      <c r="X373" s="5">
        <v>-1</v>
      </c>
      <c r="Y373" s="5">
        <v>-1</v>
      </c>
      <c r="Z373" s="5">
        <v>-1</v>
      </c>
      <c r="AA373" s="5">
        <v>-1</v>
      </c>
      <c r="AB373" s="5">
        <v>-1</v>
      </c>
      <c r="AC373" s="5">
        <v>-1</v>
      </c>
      <c r="AD373" s="5">
        <v>-1</v>
      </c>
      <c r="AE373" s="5">
        <v>-1</v>
      </c>
      <c r="AF373" s="5">
        <v>-1</v>
      </c>
      <c r="AG373" s="5">
        <v>-1</v>
      </c>
      <c r="AH373" s="5">
        <v>-1</v>
      </c>
      <c r="AI373" s="5">
        <v>-1</v>
      </c>
      <c r="AJ373" s="5">
        <v>-1</v>
      </c>
      <c r="AK373" s="5">
        <v>-1</v>
      </c>
      <c r="AL373" s="5">
        <v>-1</v>
      </c>
      <c r="AM373" s="5">
        <v>-1</v>
      </c>
      <c r="AN373" s="5">
        <v>-1</v>
      </c>
      <c r="AO373" s="5">
        <v>-1</v>
      </c>
      <c r="AP373" s="5">
        <v>-1</v>
      </c>
      <c r="AQ373" s="5">
        <v>-1</v>
      </c>
      <c r="AR373" s="5">
        <v>-1</v>
      </c>
      <c r="AS373" s="5">
        <v>-1</v>
      </c>
      <c r="AT373" s="5">
        <v>-1</v>
      </c>
      <c r="AU373" s="5">
        <v>-1</v>
      </c>
      <c r="AV373" s="5">
        <v>-1</v>
      </c>
      <c r="AW373" s="5">
        <v>-1</v>
      </c>
      <c r="AX373" s="5">
        <v>-1</v>
      </c>
      <c r="AY373" s="5">
        <v>-1</v>
      </c>
      <c r="AZ373" s="5">
        <v>-1</v>
      </c>
      <c r="BA373" s="5">
        <v>-1</v>
      </c>
      <c r="BB373" s="5">
        <v>-1</v>
      </c>
      <c r="BC373" s="5">
        <v>-1</v>
      </c>
      <c r="BD373" s="5">
        <v>-1</v>
      </c>
      <c r="BE373" s="5">
        <v>-1</v>
      </c>
      <c r="BF373" s="5">
        <v>-1</v>
      </c>
      <c r="BG373" s="5">
        <v>-1</v>
      </c>
      <c r="BH373" s="5">
        <v>-1</v>
      </c>
      <c r="BI373" s="5">
        <v>-1</v>
      </c>
      <c r="BJ373" s="5">
        <v>-1</v>
      </c>
      <c r="BK373" s="5">
        <v>-1</v>
      </c>
      <c r="BL373" s="5">
        <v>-1</v>
      </c>
      <c r="BM373" s="5">
        <v>-1</v>
      </c>
      <c r="BN373" s="5">
        <v>-1</v>
      </c>
      <c r="BO373" s="5">
        <v>-1</v>
      </c>
      <c r="BP373" s="5">
        <v>-1</v>
      </c>
      <c r="BQ373" s="5">
        <v>-1</v>
      </c>
      <c r="BR373" s="5">
        <v>-1</v>
      </c>
      <c r="BS373" s="5">
        <v>-1</v>
      </c>
      <c r="BT373" s="5">
        <v>-1</v>
      </c>
      <c r="BU373" s="5">
        <v>-1</v>
      </c>
      <c r="BV373" s="5">
        <v>-1</v>
      </c>
      <c r="BW373" s="5">
        <v>-1</v>
      </c>
      <c r="BX373" s="5">
        <v>-1</v>
      </c>
      <c r="BY373" s="5">
        <f>IF(ISNUMBER(EmisData!Q373),EmisData!Q373/86400/365*0.12,-1)</f>
        <v>-1</v>
      </c>
      <c r="BZ373" s="5">
        <v>-1</v>
      </c>
      <c r="CA373" s="5">
        <v>-1</v>
      </c>
      <c r="CB373" s="5">
        <v>-1</v>
      </c>
      <c r="CC373" s="5">
        <v>-1</v>
      </c>
      <c r="CD373" s="5">
        <f>IF(ISNUMBER(EmisData!P373),EmisData!P373/86400/365*0.12,-1)</f>
        <v>-1</v>
      </c>
      <c r="CE373" s="5">
        <v>-1</v>
      </c>
      <c r="CF373" s="5">
        <v>-1</v>
      </c>
      <c r="CG373" s="5">
        <v>-1</v>
      </c>
      <c r="CH373" s="5">
        <v>-1</v>
      </c>
      <c r="CI373" s="5">
        <v>-1</v>
      </c>
      <c r="CJ373" s="5">
        <v>-1</v>
      </c>
      <c r="CK373" s="5">
        <v>-1</v>
      </c>
      <c r="CL373" s="5">
        <v>-1</v>
      </c>
      <c r="CM373" s="5">
        <v>-1</v>
      </c>
      <c r="CN373" s="5">
        <v>-1</v>
      </c>
      <c r="CO373" s="5">
        <v>-1</v>
      </c>
      <c r="CP373" s="5">
        <v>-1</v>
      </c>
      <c r="CQ373" s="5">
        <v>-1</v>
      </c>
      <c r="CR373" s="5">
        <v>-1</v>
      </c>
      <c r="CS373" s="5">
        <v>-1</v>
      </c>
      <c r="CT373" s="5">
        <v>-1</v>
      </c>
      <c r="CU373" s="5">
        <v>-1</v>
      </c>
      <c r="CV373" s="5">
        <v>-1</v>
      </c>
      <c r="CW373" s="5">
        <v>-1</v>
      </c>
      <c r="CX373" s="5">
        <v>-1</v>
      </c>
      <c r="CY373" s="5">
        <v>-1</v>
      </c>
      <c r="CZ373" s="5">
        <v>-1</v>
      </c>
      <c r="DA373" s="5">
        <v>-1</v>
      </c>
      <c r="DB373" s="5">
        <v>-1</v>
      </c>
      <c r="DC373" s="5">
        <v>-1</v>
      </c>
      <c r="DD373" s="5">
        <v>-1</v>
      </c>
      <c r="DE373" s="5">
        <v>-1</v>
      </c>
      <c r="DF373" s="5">
        <v>-1</v>
      </c>
      <c r="DG373" s="5">
        <v>-1</v>
      </c>
      <c r="DH373" s="5">
        <v>-1</v>
      </c>
      <c r="DI373" s="5">
        <v>-1</v>
      </c>
      <c r="DJ373" s="5">
        <v>-1</v>
      </c>
      <c r="DK373" s="5">
        <v>-1</v>
      </c>
      <c r="DL373" s="5">
        <v>-1</v>
      </c>
      <c r="DM373" s="5">
        <v>-1</v>
      </c>
      <c r="DN373" s="5">
        <v>-1</v>
      </c>
      <c r="DO373" s="5">
        <v>-1</v>
      </c>
      <c r="DP373" s="5">
        <v>-1</v>
      </c>
      <c r="DQ373" s="5">
        <v>-1</v>
      </c>
      <c r="DR373" s="5">
        <v>-1</v>
      </c>
      <c r="DS373" s="5">
        <v>-1</v>
      </c>
      <c r="DT373" s="5">
        <v>-1</v>
      </c>
      <c r="DU373" s="5">
        <v>-1</v>
      </c>
      <c r="DV373" s="5">
        <v>-1</v>
      </c>
      <c r="DW373" s="5">
        <v>-1</v>
      </c>
      <c r="DX373" s="5">
        <v>-1</v>
      </c>
      <c r="DY373" s="5">
        <v>-1</v>
      </c>
      <c r="DZ373" s="5">
        <v>-1</v>
      </c>
      <c r="EA373" s="5">
        <v>-1</v>
      </c>
      <c r="EB373" s="5">
        <v>-1</v>
      </c>
      <c r="EC373" s="5">
        <v>-1</v>
      </c>
      <c r="ED373" s="5">
        <v>-1</v>
      </c>
      <c r="EE373" s="5">
        <v>-1</v>
      </c>
      <c r="EF373" s="5">
        <v>-1</v>
      </c>
      <c r="EG373" s="5">
        <v>-1</v>
      </c>
      <c r="EH373" s="5">
        <v>-1</v>
      </c>
      <c r="EI373" s="5">
        <v>-1</v>
      </c>
      <c r="EJ373" s="5">
        <v>-1</v>
      </c>
      <c r="EK373" s="5">
        <v>-1</v>
      </c>
      <c r="EL373" s="5">
        <v>-1</v>
      </c>
      <c r="EM373" s="5">
        <v>-1</v>
      </c>
      <c r="EN373" s="5">
        <v>-1</v>
      </c>
      <c r="EO373" s="5">
        <v>-1</v>
      </c>
      <c r="EP373" s="5">
        <v>-1</v>
      </c>
      <c r="EQ373" s="5">
        <v>-1</v>
      </c>
      <c r="ER373" s="5">
        <v>-1</v>
      </c>
      <c r="ES373" s="5">
        <v>-1</v>
      </c>
      <c r="ET373" s="5">
        <v>-1</v>
      </c>
      <c r="EU373" s="5">
        <v>-1</v>
      </c>
      <c r="EV373" s="5">
        <f>IF(ISNUMBER(EmisData!R373),EmisData!R373/86400/365*0.12,-1)</f>
        <v>-1</v>
      </c>
      <c r="EW373" s="5">
        <v>-1</v>
      </c>
      <c r="EX373" s="5">
        <v>-1</v>
      </c>
      <c r="EY373" s="5">
        <v>-1</v>
      </c>
      <c r="EZ373" s="5">
        <v>-1</v>
      </c>
      <c r="FA373" s="5">
        <v>-1</v>
      </c>
      <c r="FB373" s="5">
        <v>-1</v>
      </c>
      <c r="FC373" s="5">
        <v>-1</v>
      </c>
      <c r="FD373" s="5">
        <v>-1</v>
      </c>
      <c r="FE373" s="5">
        <v>-1</v>
      </c>
      <c r="FF373" s="5">
        <v>-1</v>
      </c>
      <c r="FG373" s="5">
        <v>-1</v>
      </c>
      <c r="FH373" s="5">
        <v>-1</v>
      </c>
      <c r="FI373" s="5">
        <v>-1</v>
      </c>
      <c r="FJ373" s="5">
        <v>-1</v>
      </c>
      <c r="FK373" s="5">
        <v>-1</v>
      </c>
      <c r="FL373" s="5">
        <v>-1</v>
      </c>
      <c r="FM373" s="5">
        <v>-1</v>
      </c>
      <c r="FN373" s="5">
        <v>-1</v>
      </c>
      <c r="FO373" s="5">
        <v>-1</v>
      </c>
      <c r="FP373" s="5">
        <v>-1</v>
      </c>
      <c r="FQ373" s="5">
        <v>-1</v>
      </c>
      <c r="FR373" s="5">
        <v>-1</v>
      </c>
      <c r="FS373" s="5">
        <v>-1</v>
      </c>
      <c r="FT373" s="5">
        <v>-1</v>
      </c>
      <c r="FU373" s="5">
        <v>-1</v>
      </c>
      <c r="FV373" s="5">
        <v>-1</v>
      </c>
      <c r="FW373" s="5">
        <v>-1</v>
      </c>
      <c r="FX373" s="5">
        <v>-1</v>
      </c>
      <c r="FY373" s="5">
        <v>-1</v>
      </c>
      <c r="FZ373" s="5">
        <v>-1</v>
      </c>
      <c r="GA373" s="5">
        <v>-1</v>
      </c>
      <c r="GB373" s="5">
        <v>-1</v>
      </c>
      <c r="GC373" s="5">
        <v>-1</v>
      </c>
      <c r="GD373" s="5">
        <v>-1</v>
      </c>
      <c r="GE373" s="5">
        <v>-1</v>
      </c>
      <c r="GF373" s="5">
        <v>-1</v>
      </c>
      <c r="GG373" s="5">
        <v>-1</v>
      </c>
      <c r="GH373" s="5">
        <v>-1</v>
      </c>
      <c r="GI373" s="5">
        <v>-1</v>
      </c>
      <c r="GJ373" s="5">
        <v>-1</v>
      </c>
      <c r="GK373" s="5">
        <v>-1</v>
      </c>
      <c r="GL373" s="5">
        <v>-1</v>
      </c>
      <c r="GM373" s="5">
        <v>-1</v>
      </c>
      <c r="GN373" s="5">
        <v>-1</v>
      </c>
      <c r="GO373" s="5">
        <v>-1</v>
      </c>
      <c r="GP373" s="5">
        <v>-1</v>
      </c>
      <c r="GQ373" s="5">
        <v>-1</v>
      </c>
      <c r="GR373" s="5">
        <v>-1</v>
      </c>
      <c r="GS373" s="5">
        <v>-1</v>
      </c>
      <c r="GT373" s="5">
        <f>IF(ISNUMBER(EmisData!L373),EmisData!L373/86400/365*0.12,-1)</f>
        <v>1.3165905631659056E-8</v>
      </c>
      <c r="GU373" s="5">
        <v>-1</v>
      </c>
      <c r="GV373" s="5">
        <v>-1</v>
      </c>
      <c r="GW373" s="5">
        <v>-1</v>
      </c>
      <c r="GX373" s="5">
        <v>-1</v>
      </c>
      <c r="GY373" s="5">
        <f>IF(ISNUMBER(EmisData!O373),EmisData!O373/86400/365*0.12,-1)</f>
        <v>-1</v>
      </c>
      <c r="GZ373" s="5">
        <v>-1</v>
      </c>
      <c r="HA373" s="5">
        <v>-1</v>
      </c>
      <c r="HB373" s="5">
        <v>-1</v>
      </c>
      <c r="HC373" s="5">
        <v>-1</v>
      </c>
      <c r="HD373" s="5">
        <v>-1</v>
      </c>
      <c r="HE373" s="5">
        <v>-1</v>
      </c>
      <c r="HF373" s="5">
        <v>-1</v>
      </c>
      <c r="HG373" s="5">
        <v>-1</v>
      </c>
      <c r="HH373" s="5">
        <v>-1</v>
      </c>
      <c r="HI373" s="5">
        <f>IF(ISNUMBER(EmisData!M373),EmisData!M373/86400/365*0.12,-1)</f>
        <v>-1</v>
      </c>
      <c r="HJ373" s="5">
        <v>-1</v>
      </c>
      <c r="HK373" s="5">
        <v>-1</v>
      </c>
      <c r="HL373" s="5">
        <v>-1</v>
      </c>
      <c r="HM373" s="5">
        <v>-1</v>
      </c>
      <c r="HN373" s="5">
        <v>-1</v>
      </c>
      <c r="HO373" s="5">
        <v>-1</v>
      </c>
      <c r="HP373" s="5">
        <v>-1</v>
      </c>
      <c r="HQ373" s="5" t="s">
        <v>720</v>
      </c>
      <c r="HR373" s="5" t="str">
        <f>EmisData!Z373</f>
        <v>yes</v>
      </c>
    </row>
    <row r="374" spans="1:226" x14ac:dyDescent="0.25">
      <c r="A374" s="35" t="s">
        <v>12913</v>
      </c>
      <c r="B374" s="26">
        <v>3079</v>
      </c>
      <c r="C374" s="36" t="s">
        <v>12912</v>
      </c>
      <c r="D374" s="5">
        <v>2</v>
      </c>
      <c r="E374" s="5">
        <v>0</v>
      </c>
      <c r="F374" s="5">
        <f>VLOOKUP($B374,STPdata!$B:$J,6,FALSE)</f>
        <v>5.6334268285527555E-3</v>
      </c>
      <c r="G374" s="5">
        <f>VLOOKUP($B374,STPdata!$B:$J,7,FALSE)</f>
        <v>0.72824731110600449</v>
      </c>
      <c r="H374" s="5">
        <f>VLOOKUP($B374,STPdata!$B:$J,8,FALSE)</f>
        <v>0.2439435767140295</v>
      </c>
      <c r="I374" s="5">
        <f>VLOOKUP($B374,STPdata!$B:$J,9,FALSE)</f>
        <v>2.2175685351412122E-2</v>
      </c>
      <c r="J374" s="5">
        <v>-1</v>
      </c>
      <c r="K374" s="5">
        <v>-1</v>
      </c>
      <c r="L374" s="5">
        <v>-1</v>
      </c>
      <c r="M374" s="5">
        <v>-1</v>
      </c>
      <c r="N374" s="5">
        <v>-1</v>
      </c>
      <c r="O374" s="5">
        <v>-1</v>
      </c>
      <c r="P374" s="5">
        <v>-1</v>
      </c>
      <c r="Q374" s="5">
        <v>-1</v>
      </c>
      <c r="R374" s="5">
        <v>-1</v>
      </c>
      <c r="S374" s="5">
        <v>-1</v>
      </c>
      <c r="T374" s="5">
        <v>-1</v>
      </c>
      <c r="U374" s="5">
        <v>-1</v>
      </c>
      <c r="V374" s="5">
        <f>IF(ISNUMBER(EmisData!N374),EmisData!N374/86400/365*0.12,-1)</f>
        <v>-1</v>
      </c>
      <c r="W374" s="5">
        <v>-1</v>
      </c>
      <c r="X374" s="5">
        <v>-1</v>
      </c>
      <c r="Y374" s="5">
        <v>-1</v>
      </c>
      <c r="Z374" s="5">
        <v>-1</v>
      </c>
      <c r="AA374" s="5">
        <v>-1</v>
      </c>
      <c r="AB374" s="5">
        <v>-1</v>
      </c>
      <c r="AC374" s="5">
        <v>-1</v>
      </c>
      <c r="AD374" s="5">
        <v>-1</v>
      </c>
      <c r="AE374" s="5">
        <v>-1</v>
      </c>
      <c r="AF374" s="5">
        <v>-1</v>
      </c>
      <c r="AG374" s="5">
        <v>-1</v>
      </c>
      <c r="AH374" s="5">
        <v>-1</v>
      </c>
      <c r="AI374" s="5">
        <v>-1</v>
      </c>
      <c r="AJ374" s="5">
        <v>-1</v>
      </c>
      <c r="AK374" s="5">
        <v>-1</v>
      </c>
      <c r="AL374" s="5">
        <v>-1</v>
      </c>
      <c r="AM374" s="5">
        <v>-1</v>
      </c>
      <c r="AN374" s="5">
        <v>-1</v>
      </c>
      <c r="AO374" s="5">
        <v>-1</v>
      </c>
      <c r="AP374" s="5">
        <v>-1</v>
      </c>
      <c r="AQ374" s="5">
        <v>-1</v>
      </c>
      <c r="AR374" s="5">
        <v>-1</v>
      </c>
      <c r="AS374" s="5">
        <v>-1</v>
      </c>
      <c r="AT374" s="5">
        <v>-1</v>
      </c>
      <c r="AU374" s="5">
        <v>-1</v>
      </c>
      <c r="AV374" s="5">
        <v>-1</v>
      </c>
      <c r="AW374" s="5">
        <v>-1</v>
      </c>
      <c r="AX374" s="5">
        <v>-1</v>
      </c>
      <c r="AY374" s="5">
        <v>-1</v>
      </c>
      <c r="AZ374" s="5">
        <v>-1</v>
      </c>
      <c r="BA374" s="5">
        <v>-1</v>
      </c>
      <c r="BB374" s="5">
        <v>-1</v>
      </c>
      <c r="BC374" s="5">
        <v>-1</v>
      </c>
      <c r="BD374" s="5">
        <v>-1</v>
      </c>
      <c r="BE374" s="5">
        <v>-1</v>
      </c>
      <c r="BF374" s="5">
        <v>-1</v>
      </c>
      <c r="BG374" s="5">
        <v>-1</v>
      </c>
      <c r="BH374" s="5">
        <v>-1</v>
      </c>
      <c r="BI374" s="5">
        <v>-1</v>
      </c>
      <c r="BJ374" s="5">
        <v>-1</v>
      </c>
      <c r="BK374" s="5">
        <v>-1</v>
      </c>
      <c r="BL374" s="5">
        <v>-1</v>
      </c>
      <c r="BM374" s="5">
        <v>-1</v>
      </c>
      <c r="BN374" s="5">
        <v>-1</v>
      </c>
      <c r="BO374" s="5">
        <v>-1</v>
      </c>
      <c r="BP374" s="5">
        <v>-1</v>
      </c>
      <c r="BQ374" s="5">
        <v>-1</v>
      </c>
      <c r="BR374" s="5">
        <v>-1</v>
      </c>
      <c r="BS374" s="5">
        <v>-1</v>
      </c>
      <c r="BT374" s="5">
        <v>-1</v>
      </c>
      <c r="BU374" s="5">
        <v>-1</v>
      </c>
      <c r="BV374" s="5">
        <v>-1</v>
      </c>
      <c r="BW374" s="5">
        <v>-1</v>
      </c>
      <c r="BX374" s="5">
        <v>-1</v>
      </c>
      <c r="BY374" s="5">
        <f>IF(ISNUMBER(EmisData!Q374),EmisData!Q374/86400/365*0.12,-1)</f>
        <v>-1</v>
      </c>
      <c r="BZ374" s="5">
        <v>-1</v>
      </c>
      <c r="CA374" s="5">
        <v>-1</v>
      </c>
      <c r="CB374" s="5">
        <v>-1</v>
      </c>
      <c r="CC374" s="5">
        <v>-1</v>
      </c>
      <c r="CD374" s="5">
        <f>IF(ISNUMBER(EmisData!P374),EmisData!P374/86400/365*0.12,-1)</f>
        <v>-1</v>
      </c>
      <c r="CE374" s="5">
        <v>-1</v>
      </c>
      <c r="CF374" s="5">
        <v>-1</v>
      </c>
      <c r="CG374" s="5">
        <v>-1</v>
      </c>
      <c r="CH374" s="5">
        <v>-1</v>
      </c>
      <c r="CI374" s="5">
        <v>-1</v>
      </c>
      <c r="CJ374" s="5">
        <v>-1</v>
      </c>
      <c r="CK374" s="5">
        <v>-1</v>
      </c>
      <c r="CL374" s="5">
        <v>-1</v>
      </c>
      <c r="CM374" s="5">
        <v>-1</v>
      </c>
      <c r="CN374" s="5">
        <v>-1</v>
      </c>
      <c r="CO374" s="5">
        <v>-1</v>
      </c>
      <c r="CP374" s="5">
        <v>-1</v>
      </c>
      <c r="CQ374" s="5">
        <v>-1</v>
      </c>
      <c r="CR374" s="5">
        <v>-1</v>
      </c>
      <c r="CS374" s="5">
        <v>-1</v>
      </c>
      <c r="CT374" s="5">
        <v>-1</v>
      </c>
      <c r="CU374" s="5">
        <v>-1</v>
      </c>
      <c r="CV374" s="5">
        <v>-1</v>
      </c>
      <c r="CW374" s="5">
        <v>-1</v>
      </c>
      <c r="CX374" s="5">
        <v>-1</v>
      </c>
      <c r="CY374" s="5">
        <v>-1</v>
      </c>
      <c r="CZ374" s="5">
        <v>-1</v>
      </c>
      <c r="DA374" s="5">
        <v>-1</v>
      </c>
      <c r="DB374" s="5">
        <v>-1</v>
      </c>
      <c r="DC374" s="5">
        <v>-1</v>
      </c>
      <c r="DD374" s="5">
        <v>-1</v>
      </c>
      <c r="DE374" s="5">
        <v>-1</v>
      </c>
      <c r="DF374" s="5">
        <v>-1</v>
      </c>
      <c r="DG374" s="5">
        <v>-1</v>
      </c>
      <c r="DH374" s="5">
        <v>-1</v>
      </c>
      <c r="DI374" s="5">
        <v>-1</v>
      </c>
      <c r="DJ374" s="5">
        <v>-1</v>
      </c>
      <c r="DK374" s="5">
        <v>-1</v>
      </c>
      <c r="DL374" s="5">
        <v>-1</v>
      </c>
      <c r="DM374" s="5">
        <v>-1</v>
      </c>
      <c r="DN374" s="5">
        <v>-1</v>
      </c>
      <c r="DO374" s="5">
        <v>-1</v>
      </c>
      <c r="DP374" s="5">
        <v>-1</v>
      </c>
      <c r="DQ374" s="5">
        <v>-1</v>
      </c>
      <c r="DR374" s="5">
        <v>-1</v>
      </c>
      <c r="DS374" s="5">
        <v>-1</v>
      </c>
      <c r="DT374" s="5">
        <v>-1</v>
      </c>
      <c r="DU374" s="5">
        <v>-1</v>
      </c>
      <c r="DV374" s="5">
        <v>-1</v>
      </c>
      <c r="DW374" s="5">
        <v>-1</v>
      </c>
      <c r="DX374" s="5">
        <v>-1</v>
      </c>
      <c r="DY374" s="5">
        <v>-1</v>
      </c>
      <c r="DZ374" s="5">
        <v>-1</v>
      </c>
      <c r="EA374" s="5">
        <v>-1</v>
      </c>
      <c r="EB374" s="5">
        <v>-1</v>
      </c>
      <c r="EC374" s="5">
        <v>-1</v>
      </c>
      <c r="ED374" s="5">
        <v>-1</v>
      </c>
      <c r="EE374" s="5">
        <v>-1</v>
      </c>
      <c r="EF374" s="5">
        <v>-1</v>
      </c>
      <c r="EG374" s="5">
        <v>-1</v>
      </c>
      <c r="EH374" s="5">
        <v>-1</v>
      </c>
      <c r="EI374" s="5">
        <v>-1</v>
      </c>
      <c r="EJ374" s="5">
        <v>-1</v>
      </c>
      <c r="EK374" s="5">
        <v>-1</v>
      </c>
      <c r="EL374" s="5">
        <v>-1</v>
      </c>
      <c r="EM374" s="5">
        <v>-1</v>
      </c>
      <c r="EN374" s="5">
        <v>-1</v>
      </c>
      <c r="EO374" s="5">
        <v>-1</v>
      </c>
      <c r="EP374" s="5">
        <v>-1</v>
      </c>
      <c r="EQ374" s="5">
        <v>-1</v>
      </c>
      <c r="ER374" s="5">
        <v>-1</v>
      </c>
      <c r="ES374" s="5">
        <v>-1</v>
      </c>
      <c r="ET374" s="5">
        <v>-1</v>
      </c>
      <c r="EU374" s="5">
        <v>-1</v>
      </c>
      <c r="EV374" s="5">
        <f>IF(ISNUMBER(EmisData!R374),EmisData!R374/86400/365*0.12,-1)</f>
        <v>-1</v>
      </c>
      <c r="EW374" s="5">
        <v>-1</v>
      </c>
      <c r="EX374" s="5">
        <v>-1</v>
      </c>
      <c r="EY374" s="5">
        <v>-1</v>
      </c>
      <c r="EZ374" s="5">
        <v>-1</v>
      </c>
      <c r="FA374" s="5">
        <v>-1</v>
      </c>
      <c r="FB374" s="5">
        <v>-1</v>
      </c>
      <c r="FC374" s="5">
        <v>-1</v>
      </c>
      <c r="FD374" s="5">
        <v>-1</v>
      </c>
      <c r="FE374" s="5">
        <v>-1</v>
      </c>
      <c r="FF374" s="5">
        <v>-1</v>
      </c>
      <c r="FG374" s="5">
        <v>-1</v>
      </c>
      <c r="FH374" s="5">
        <v>-1</v>
      </c>
      <c r="FI374" s="5">
        <v>-1</v>
      </c>
      <c r="FJ374" s="5">
        <v>-1</v>
      </c>
      <c r="FK374" s="5">
        <v>-1</v>
      </c>
      <c r="FL374" s="5">
        <v>-1</v>
      </c>
      <c r="FM374" s="5">
        <v>-1</v>
      </c>
      <c r="FN374" s="5">
        <v>-1</v>
      </c>
      <c r="FO374" s="5">
        <v>-1</v>
      </c>
      <c r="FP374" s="5">
        <v>-1</v>
      </c>
      <c r="FQ374" s="5">
        <v>-1</v>
      </c>
      <c r="FR374" s="5">
        <v>-1</v>
      </c>
      <c r="FS374" s="5">
        <v>-1</v>
      </c>
      <c r="FT374" s="5">
        <v>-1</v>
      </c>
      <c r="FU374" s="5">
        <v>-1</v>
      </c>
      <c r="FV374" s="5">
        <v>-1</v>
      </c>
      <c r="FW374" s="5">
        <v>-1</v>
      </c>
      <c r="FX374" s="5">
        <v>-1</v>
      </c>
      <c r="FY374" s="5">
        <v>-1</v>
      </c>
      <c r="FZ374" s="5">
        <v>-1</v>
      </c>
      <c r="GA374" s="5">
        <v>-1</v>
      </c>
      <c r="GB374" s="5">
        <v>-1</v>
      </c>
      <c r="GC374" s="5">
        <v>-1</v>
      </c>
      <c r="GD374" s="5">
        <v>-1</v>
      </c>
      <c r="GE374" s="5">
        <v>-1</v>
      </c>
      <c r="GF374" s="5">
        <v>-1</v>
      </c>
      <c r="GG374" s="5">
        <v>-1</v>
      </c>
      <c r="GH374" s="5">
        <v>-1</v>
      </c>
      <c r="GI374" s="5">
        <v>-1</v>
      </c>
      <c r="GJ374" s="5">
        <v>-1</v>
      </c>
      <c r="GK374" s="5">
        <v>-1</v>
      </c>
      <c r="GL374" s="5">
        <v>-1</v>
      </c>
      <c r="GM374" s="5">
        <v>-1</v>
      </c>
      <c r="GN374" s="5">
        <v>-1</v>
      </c>
      <c r="GO374" s="5">
        <v>-1</v>
      </c>
      <c r="GP374" s="5">
        <v>-1</v>
      </c>
      <c r="GQ374" s="5">
        <v>-1</v>
      </c>
      <c r="GR374" s="5">
        <v>-1</v>
      </c>
      <c r="GS374" s="5">
        <v>-1</v>
      </c>
      <c r="GT374" s="5">
        <f>IF(ISNUMBER(EmisData!L374),EmisData!L374/86400/365*0.12,-1)</f>
        <v>4.4025875190258744E-8</v>
      </c>
      <c r="GU374" s="5">
        <v>-1</v>
      </c>
      <c r="GV374" s="5">
        <v>-1</v>
      </c>
      <c r="GW374" s="5">
        <v>-1</v>
      </c>
      <c r="GX374" s="5">
        <v>-1</v>
      </c>
      <c r="GY374" s="5">
        <f>IF(ISNUMBER(EmisData!O374),EmisData!O374/86400/365*0.12,-1)</f>
        <v>-1</v>
      </c>
      <c r="GZ374" s="5">
        <v>-1</v>
      </c>
      <c r="HA374" s="5">
        <v>-1</v>
      </c>
      <c r="HB374" s="5">
        <v>-1</v>
      </c>
      <c r="HC374" s="5">
        <v>-1</v>
      </c>
      <c r="HD374" s="5">
        <v>-1</v>
      </c>
      <c r="HE374" s="5">
        <v>-1</v>
      </c>
      <c r="HF374" s="5">
        <v>-1</v>
      </c>
      <c r="HG374" s="5">
        <v>-1</v>
      </c>
      <c r="HH374" s="5">
        <v>-1</v>
      </c>
      <c r="HI374" s="5">
        <f>IF(ISNUMBER(EmisData!M374),EmisData!M374/86400/365*0.12,-1)</f>
        <v>1.7666634439251505E-7</v>
      </c>
      <c r="HJ374" s="5">
        <v>-1</v>
      </c>
      <c r="HK374" s="5">
        <v>-1</v>
      </c>
      <c r="HL374" s="5">
        <v>-1</v>
      </c>
      <c r="HM374" s="5">
        <v>-1</v>
      </c>
      <c r="HN374" s="5">
        <v>-1</v>
      </c>
      <c r="HO374" s="5">
        <v>-1</v>
      </c>
      <c r="HP374" s="5">
        <v>-1</v>
      </c>
      <c r="HQ374" s="5" t="s">
        <v>720</v>
      </c>
      <c r="HR374" s="5" t="str">
        <f>EmisData!Z374</f>
        <v>yes</v>
      </c>
    </row>
    <row r="375" spans="1:226" hidden="1" x14ac:dyDescent="0.25">
      <c r="A375" s="35" t="s">
        <v>12952</v>
      </c>
      <c r="B375" s="26">
        <v>3089</v>
      </c>
      <c r="C375" s="36" t="s">
        <v>12951</v>
      </c>
      <c r="D375" s="5">
        <v>2</v>
      </c>
      <c r="E375" s="5">
        <v>0</v>
      </c>
      <c r="F375" s="5">
        <f>VLOOKUP($B375,STPdata!$B:$J,6,FALSE)</f>
        <v>3.1992506893255461E-23</v>
      </c>
      <c r="G375" s="5">
        <f>VLOOKUP($B375,STPdata!$B:$J,7,FALSE)</f>
        <v>0.3287244842471006</v>
      </c>
      <c r="H375" s="5">
        <f>VLOOKUP($B375,STPdata!$B:$J,8,FALSE)</f>
        <v>0.35064402674695672</v>
      </c>
      <c r="I375" s="5">
        <f>VLOOKUP($B375,STPdata!$B:$J,9,FALSE)</f>
        <v>0.32063148900594329</v>
      </c>
      <c r="J375" s="5">
        <v>-1</v>
      </c>
      <c r="K375" s="5">
        <v>-1</v>
      </c>
      <c r="L375" s="5">
        <v>-1</v>
      </c>
      <c r="M375" s="5">
        <v>-1</v>
      </c>
      <c r="N375" s="5">
        <v>-1</v>
      </c>
      <c r="O375" s="5">
        <v>-1</v>
      </c>
      <c r="P375" s="5">
        <v>-1</v>
      </c>
      <c r="Q375" s="5">
        <v>-1</v>
      </c>
      <c r="R375" s="5">
        <v>-1</v>
      </c>
      <c r="S375" s="5">
        <v>-1</v>
      </c>
      <c r="T375" s="5">
        <v>-1</v>
      </c>
      <c r="U375" s="5">
        <v>-1</v>
      </c>
      <c r="V375" s="5">
        <f>IF(ISNUMBER(EmisData!N375),EmisData!N375/86400/365*0.12,-1)</f>
        <v>-1</v>
      </c>
      <c r="W375" s="5">
        <v>-1</v>
      </c>
      <c r="X375" s="5">
        <v>-1</v>
      </c>
      <c r="Y375" s="5">
        <v>-1</v>
      </c>
      <c r="Z375" s="5">
        <v>-1</v>
      </c>
      <c r="AA375" s="5">
        <v>-1</v>
      </c>
      <c r="AB375" s="5">
        <v>-1</v>
      </c>
      <c r="AC375" s="5">
        <v>-1</v>
      </c>
      <c r="AD375" s="5">
        <v>-1</v>
      </c>
      <c r="AE375" s="5">
        <v>-1</v>
      </c>
      <c r="AF375" s="5">
        <v>-1</v>
      </c>
      <c r="AG375" s="5">
        <v>-1</v>
      </c>
      <c r="AH375" s="5">
        <v>-1</v>
      </c>
      <c r="AI375" s="5">
        <v>-1</v>
      </c>
      <c r="AJ375" s="5">
        <v>-1</v>
      </c>
      <c r="AK375" s="5">
        <v>-1</v>
      </c>
      <c r="AL375" s="5">
        <v>-1</v>
      </c>
      <c r="AM375" s="5">
        <v>-1</v>
      </c>
      <c r="AN375" s="5">
        <v>-1</v>
      </c>
      <c r="AO375" s="5">
        <v>-1</v>
      </c>
      <c r="AP375" s="5">
        <v>-1</v>
      </c>
      <c r="AQ375" s="5">
        <v>-1</v>
      </c>
      <c r="AR375" s="5">
        <v>-1</v>
      </c>
      <c r="AS375" s="5">
        <v>-1</v>
      </c>
      <c r="AT375" s="5">
        <v>-1</v>
      </c>
      <c r="AU375" s="5">
        <v>-1</v>
      </c>
      <c r="AV375" s="5">
        <v>-1</v>
      </c>
      <c r="AW375" s="5">
        <v>-1</v>
      </c>
      <c r="AX375" s="5">
        <v>-1</v>
      </c>
      <c r="AY375" s="5">
        <v>-1</v>
      </c>
      <c r="AZ375" s="5">
        <v>-1</v>
      </c>
      <c r="BA375" s="5">
        <v>-1</v>
      </c>
      <c r="BB375" s="5">
        <v>-1</v>
      </c>
      <c r="BC375" s="5">
        <v>-1</v>
      </c>
      <c r="BD375" s="5">
        <v>-1</v>
      </c>
      <c r="BE375" s="5">
        <v>-1</v>
      </c>
      <c r="BF375" s="5">
        <v>-1</v>
      </c>
      <c r="BG375" s="5">
        <v>-1</v>
      </c>
      <c r="BH375" s="5">
        <v>-1</v>
      </c>
      <c r="BI375" s="5">
        <v>-1</v>
      </c>
      <c r="BJ375" s="5">
        <v>-1</v>
      </c>
      <c r="BK375" s="5">
        <v>-1</v>
      </c>
      <c r="BL375" s="5">
        <v>-1</v>
      </c>
      <c r="BM375" s="5">
        <v>-1</v>
      </c>
      <c r="BN375" s="5">
        <v>-1</v>
      </c>
      <c r="BO375" s="5">
        <v>-1</v>
      </c>
      <c r="BP375" s="5">
        <v>-1</v>
      </c>
      <c r="BQ375" s="5">
        <v>-1</v>
      </c>
      <c r="BR375" s="5">
        <v>-1</v>
      </c>
      <c r="BS375" s="5">
        <v>-1</v>
      </c>
      <c r="BT375" s="5">
        <v>-1</v>
      </c>
      <c r="BU375" s="5">
        <v>-1</v>
      </c>
      <c r="BV375" s="5">
        <v>-1</v>
      </c>
      <c r="BW375" s="5">
        <v>-1</v>
      </c>
      <c r="BX375" s="5">
        <v>-1</v>
      </c>
      <c r="BY375" s="5">
        <f>IF(ISNUMBER(EmisData!Q375),EmisData!Q375/86400/365*0.12,-1)</f>
        <v>-1</v>
      </c>
      <c r="BZ375" s="5">
        <v>-1</v>
      </c>
      <c r="CA375" s="5">
        <v>-1</v>
      </c>
      <c r="CB375" s="5">
        <v>-1</v>
      </c>
      <c r="CC375" s="5">
        <v>-1</v>
      </c>
      <c r="CD375" s="5">
        <f>IF(ISNUMBER(EmisData!P375),EmisData!P375/86400/365*0.12,-1)</f>
        <v>-1</v>
      </c>
      <c r="CE375" s="5">
        <v>-1</v>
      </c>
      <c r="CF375" s="5">
        <v>-1</v>
      </c>
      <c r="CG375" s="5">
        <v>-1</v>
      </c>
      <c r="CH375" s="5">
        <v>-1</v>
      </c>
      <c r="CI375" s="5">
        <v>-1</v>
      </c>
      <c r="CJ375" s="5">
        <v>-1</v>
      </c>
      <c r="CK375" s="5">
        <v>-1</v>
      </c>
      <c r="CL375" s="5">
        <v>-1</v>
      </c>
      <c r="CM375" s="5">
        <v>-1</v>
      </c>
      <c r="CN375" s="5">
        <v>-1</v>
      </c>
      <c r="CO375" s="5">
        <v>-1</v>
      </c>
      <c r="CP375" s="5">
        <v>-1</v>
      </c>
      <c r="CQ375" s="5">
        <v>-1</v>
      </c>
      <c r="CR375" s="5">
        <v>-1</v>
      </c>
      <c r="CS375" s="5">
        <v>-1</v>
      </c>
      <c r="CT375" s="5">
        <v>-1</v>
      </c>
      <c r="CU375" s="5">
        <v>-1</v>
      </c>
      <c r="CV375" s="5">
        <v>-1</v>
      </c>
      <c r="CW375" s="5">
        <v>-1</v>
      </c>
      <c r="CX375" s="5">
        <v>-1</v>
      </c>
      <c r="CY375" s="5">
        <v>-1</v>
      </c>
      <c r="CZ375" s="5">
        <v>-1</v>
      </c>
      <c r="DA375" s="5">
        <v>-1</v>
      </c>
      <c r="DB375" s="5">
        <v>-1</v>
      </c>
      <c r="DC375" s="5">
        <v>-1</v>
      </c>
      <c r="DD375" s="5">
        <v>-1</v>
      </c>
      <c r="DE375" s="5">
        <v>-1</v>
      </c>
      <c r="DF375" s="5">
        <v>-1</v>
      </c>
      <c r="DG375" s="5">
        <v>-1</v>
      </c>
      <c r="DH375" s="5">
        <v>-1</v>
      </c>
      <c r="DI375" s="5">
        <v>-1</v>
      </c>
      <c r="DJ375" s="5">
        <v>-1</v>
      </c>
      <c r="DK375" s="5">
        <v>-1</v>
      </c>
      <c r="DL375" s="5">
        <v>-1</v>
      </c>
      <c r="DM375" s="5">
        <v>-1</v>
      </c>
      <c r="DN375" s="5">
        <v>-1</v>
      </c>
      <c r="DO375" s="5">
        <v>-1</v>
      </c>
      <c r="DP375" s="5">
        <v>-1</v>
      </c>
      <c r="DQ375" s="5">
        <v>-1</v>
      </c>
      <c r="DR375" s="5">
        <v>-1</v>
      </c>
      <c r="DS375" s="5">
        <v>-1</v>
      </c>
      <c r="DT375" s="5">
        <v>-1</v>
      </c>
      <c r="DU375" s="5">
        <v>-1</v>
      </c>
      <c r="DV375" s="5">
        <v>-1</v>
      </c>
      <c r="DW375" s="5">
        <v>-1</v>
      </c>
      <c r="DX375" s="5">
        <v>-1</v>
      </c>
      <c r="DY375" s="5">
        <v>-1</v>
      </c>
      <c r="DZ375" s="5">
        <v>-1</v>
      </c>
      <c r="EA375" s="5">
        <v>-1</v>
      </c>
      <c r="EB375" s="5">
        <v>-1</v>
      </c>
      <c r="EC375" s="5">
        <v>-1</v>
      </c>
      <c r="ED375" s="5">
        <v>-1</v>
      </c>
      <c r="EE375" s="5">
        <v>-1</v>
      </c>
      <c r="EF375" s="5">
        <v>-1</v>
      </c>
      <c r="EG375" s="5">
        <v>-1</v>
      </c>
      <c r="EH375" s="5">
        <v>-1</v>
      </c>
      <c r="EI375" s="5">
        <v>-1</v>
      </c>
      <c r="EJ375" s="5">
        <v>-1</v>
      </c>
      <c r="EK375" s="5">
        <v>-1</v>
      </c>
      <c r="EL375" s="5">
        <v>-1</v>
      </c>
      <c r="EM375" s="5">
        <v>-1</v>
      </c>
      <c r="EN375" s="5">
        <v>-1</v>
      </c>
      <c r="EO375" s="5">
        <v>-1</v>
      </c>
      <c r="EP375" s="5">
        <v>-1</v>
      </c>
      <c r="EQ375" s="5">
        <v>-1</v>
      </c>
      <c r="ER375" s="5">
        <v>-1</v>
      </c>
      <c r="ES375" s="5">
        <v>-1</v>
      </c>
      <c r="ET375" s="5">
        <v>-1</v>
      </c>
      <c r="EU375" s="5">
        <v>-1</v>
      </c>
      <c r="EV375" s="5">
        <f>IF(ISNUMBER(EmisData!R375),EmisData!R375/86400/365*0.12,-1)</f>
        <v>-1</v>
      </c>
      <c r="EW375" s="5">
        <v>-1</v>
      </c>
      <c r="EX375" s="5">
        <v>-1</v>
      </c>
      <c r="EY375" s="5">
        <v>-1</v>
      </c>
      <c r="EZ375" s="5">
        <v>-1</v>
      </c>
      <c r="FA375" s="5">
        <v>-1</v>
      </c>
      <c r="FB375" s="5">
        <v>-1</v>
      </c>
      <c r="FC375" s="5">
        <v>-1</v>
      </c>
      <c r="FD375" s="5">
        <v>-1</v>
      </c>
      <c r="FE375" s="5">
        <v>-1</v>
      </c>
      <c r="FF375" s="5">
        <v>-1</v>
      </c>
      <c r="FG375" s="5">
        <v>-1</v>
      </c>
      <c r="FH375" s="5">
        <v>-1</v>
      </c>
      <c r="FI375" s="5">
        <v>-1</v>
      </c>
      <c r="FJ375" s="5">
        <v>-1</v>
      </c>
      <c r="FK375" s="5">
        <v>-1</v>
      </c>
      <c r="FL375" s="5">
        <v>-1</v>
      </c>
      <c r="FM375" s="5">
        <v>-1</v>
      </c>
      <c r="FN375" s="5">
        <v>-1</v>
      </c>
      <c r="FO375" s="5">
        <v>-1</v>
      </c>
      <c r="FP375" s="5">
        <v>-1</v>
      </c>
      <c r="FQ375" s="5">
        <v>-1</v>
      </c>
      <c r="FR375" s="5">
        <v>-1</v>
      </c>
      <c r="FS375" s="5">
        <v>-1</v>
      </c>
      <c r="FT375" s="5">
        <v>-1</v>
      </c>
      <c r="FU375" s="5">
        <v>-1</v>
      </c>
      <c r="FV375" s="5">
        <v>-1</v>
      </c>
      <c r="FW375" s="5">
        <v>-1</v>
      </c>
      <c r="FX375" s="5">
        <v>-1</v>
      </c>
      <c r="FY375" s="5">
        <v>-1</v>
      </c>
      <c r="FZ375" s="5">
        <v>-1</v>
      </c>
      <c r="GA375" s="5">
        <v>-1</v>
      </c>
      <c r="GB375" s="5">
        <v>-1</v>
      </c>
      <c r="GC375" s="5">
        <v>-1</v>
      </c>
      <c r="GD375" s="5">
        <v>-1</v>
      </c>
      <c r="GE375" s="5">
        <v>-1</v>
      </c>
      <c r="GF375" s="5">
        <v>-1</v>
      </c>
      <c r="GG375" s="5">
        <v>-1</v>
      </c>
      <c r="GH375" s="5">
        <v>-1</v>
      </c>
      <c r="GI375" s="5">
        <v>-1</v>
      </c>
      <c r="GJ375" s="5">
        <v>-1</v>
      </c>
      <c r="GK375" s="5">
        <v>-1</v>
      </c>
      <c r="GL375" s="5">
        <v>-1</v>
      </c>
      <c r="GM375" s="5">
        <v>-1</v>
      </c>
      <c r="GN375" s="5">
        <v>-1</v>
      </c>
      <c r="GO375" s="5">
        <v>-1</v>
      </c>
      <c r="GP375" s="5">
        <v>-1</v>
      </c>
      <c r="GQ375" s="5">
        <v>-1</v>
      </c>
      <c r="GR375" s="5">
        <v>-1</v>
      </c>
      <c r="GS375" s="5">
        <v>-1</v>
      </c>
      <c r="GT375" s="5">
        <f>IF(ISNUMBER(EmisData!L375),EmisData!L375/86400/365*0.12,-1)</f>
        <v>-1</v>
      </c>
      <c r="GU375" s="5">
        <v>-1</v>
      </c>
      <c r="GV375" s="5">
        <v>-1</v>
      </c>
      <c r="GW375" s="5">
        <v>-1</v>
      </c>
      <c r="GX375" s="5">
        <v>-1</v>
      </c>
      <c r="GY375" s="5">
        <f>IF(ISNUMBER(EmisData!O375),EmisData!O375/86400/365*0.12,-1)</f>
        <v>-1</v>
      </c>
      <c r="GZ375" s="5">
        <v>-1</v>
      </c>
      <c r="HA375" s="5">
        <v>-1</v>
      </c>
      <c r="HB375" s="5">
        <v>-1</v>
      </c>
      <c r="HC375" s="5">
        <v>-1</v>
      </c>
      <c r="HD375" s="5">
        <v>-1</v>
      </c>
      <c r="HE375" s="5">
        <v>-1</v>
      </c>
      <c r="HF375" s="5">
        <v>-1</v>
      </c>
      <c r="HG375" s="5">
        <v>-1</v>
      </c>
      <c r="HH375" s="5">
        <v>-1</v>
      </c>
      <c r="HI375" s="5">
        <f>IF(ISNUMBER(EmisData!M375),EmisData!M375/86400/365*0.12,-1)</f>
        <v>-1</v>
      </c>
      <c r="HJ375" s="5">
        <v>-1</v>
      </c>
      <c r="HK375" s="5">
        <v>-1</v>
      </c>
      <c r="HL375" s="5">
        <v>-1</v>
      </c>
      <c r="HM375" s="5">
        <v>-1</v>
      </c>
      <c r="HN375" s="5">
        <v>-1</v>
      </c>
      <c r="HO375" s="5">
        <v>-1</v>
      </c>
      <c r="HP375" s="5">
        <v>-1</v>
      </c>
      <c r="HQ375" s="5" t="s">
        <v>720</v>
      </c>
      <c r="HR375" s="5" t="str">
        <f>EmisData!Z375</f>
        <v/>
      </c>
    </row>
    <row r="376" spans="1:226" x14ac:dyDescent="0.25">
      <c r="A376" s="35" t="s">
        <v>12969</v>
      </c>
      <c r="B376" s="26">
        <v>3093</v>
      </c>
      <c r="C376" s="36" t="s">
        <v>12968</v>
      </c>
      <c r="D376" s="5">
        <v>2</v>
      </c>
      <c r="E376" s="5">
        <v>0</v>
      </c>
      <c r="F376" s="5">
        <f>VLOOKUP($B376,STPdata!$B:$J,6,FALSE)</f>
        <v>0.13992146805359454</v>
      </c>
      <c r="G376" s="5">
        <f>VLOOKUP($B376,STPdata!$B:$J,7,FALSE)</f>
        <v>0.53211644314270368</v>
      </c>
      <c r="H376" s="5">
        <f>VLOOKUP($B376,STPdata!$B:$J,8,FALSE)</f>
        <v>0.15572570829513602</v>
      </c>
      <c r="I376" s="5">
        <f>VLOOKUP($B376,STPdata!$B:$J,9,FALSE)</f>
        <v>0.17223638050856033</v>
      </c>
      <c r="J376" s="5">
        <v>-1</v>
      </c>
      <c r="K376" s="5">
        <v>-1</v>
      </c>
      <c r="L376" s="5">
        <v>-1</v>
      </c>
      <c r="M376" s="5">
        <v>-1</v>
      </c>
      <c r="N376" s="5">
        <v>-1</v>
      </c>
      <c r="O376" s="5">
        <v>-1</v>
      </c>
      <c r="P376" s="5">
        <v>-1</v>
      </c>
      <c r="Q376" s="5">
        <v>-1</v>
      </c>
      <c r="R376" s="5">
        <v>-1</v>
      </c>
      <c r="S376" s="5">
        <v>-1</v>
      </c>
      <c r="T376" s="5">
        <v>-1</v>
      </c>
      <c r="U376" s="5">
        <v>-1</v>
      </c>
      <c r="V376" s="5">
        <f>IF(ISNUMBER(EmisData!N376),EmisData!N376/86400/365*0.12,-1)</f>
        <v>-1</v>
      </c>
      <c r="W376" s="5">
        <v>-1</v>
      </c>
      <c r="X376" s="5">
        <v>-1</v>
      </c>
      <c r="Y376" s="5">
        <v>-1</v>
      </c>
      <c r="Z376" s="5">
        <v>-1</v>
      </c>
      <c r="AA376" s="5">
        <v>-1</v>
      </c>
      <c r="AB376" s="5">
        <v>-1</v>
      </c>
      <c r="AC376" s="5">
        <v>-1</v>
      </c>
      <c r="AD376" s="5">
        <v>-1</v>
      </c>
      <c r="AE376" s="5">
        <v>-1</v>
      </c>
      <c r="AF376" s="5">
        <v>-1</v>
      </c>
      <c r="AG376" s="5">
        <v>-1</v>
      </c>
      <c r="AH376" s="5">
        <v>-1</v>
      </c>
      <c r="AI376" s="5">
        <v>-1</v>
      </c>
      <c r="AJ376" s="5">
        <v>-1</v>
      </c>
      <c r="AK376" s="5">
        <v>-1</v>
      </c>
      <c r="AL376" s="5">
        <v>-1</v>
      </c>
      <c r="AM376" s="5">
        <v>-1</v>
      </c>
      <c r="AN376" s="5">
        <v>-1</v>
      </c>
      <c r="AO376" s="5">
        <v>-1</v>
      </c>
      <c r="AP376" s="5">
        <v>-1</v>
      </c>
      <c r="AQ376" s="5">
        <v>-1</v>
      </c>
      <c r="AR376" s="5">
        <v>-1</v>
      </c>
      <c r="AS376" s="5">
        <v>-1</v>
      </c>
      <c r="AT376" s="5">
        <v>-1</v>
      </c>
      <c r="AU376" s="5">
        <v>-1</v>
      </c>
      <c r="AV376" s="5">
        <v>-1</v>
      </c>
      <c r="AW376" s="5">
        <v>-1</v>
      </c>
      <c r="AX376" s="5">
        <v>-1</v>
      </c>
      <c r="AY376" s="5">
        <v>-1</v>
      </c>
      <c r="AZ376" s="5">
        <v>-1</v>
      </c>
      <c r="BA376" s="5">
        <v>-1</v>
      </c>
      <c r="BB376" s="5">
        <v>-1</v>
      </c>
      <c r="BC376" s="5">
        <v>-1</v>
      </c>
      <c r="BD376" s="5">
        <v>-1</v>
      </c>
      <c r="BE376" s="5">
        <v>-1</v>
      </c>
      <c r="BF376" s="5">
        <v>-1</v>
      </c>
      <c r="BG376" s="5">
        <v>-1</v>
      </c>
      <c r="BH376" s="5">
        <v>-1</v>
      </c>
      <c r="BI376" s="5">
        <v>-1</v>
      </c>
      <c r="BJ376" s="5">
        <v>-1</v>
      </c>
      <c r="BK376" s="5">
        <v>-1</v>
      </c>
      <c r="BL376" s="5">
        <v>-1</v>
      </c>
      <c r="BM376" s="5">
        <v>-1</v>
      </c>
      <c r="BN376" s="5">
        <v>-1</v>
      </c>
      <c r="BO376" s="5">
        <v>-1</v>
      </c>
      <c r="BP376" s="5">
        <v>-1</v>
      </c>
      <c r="BQ376" s="5">
        <v>-1</v>
      </c>
      <c r="BR376" s="5">
        <v>-1</v>
      </c>
      <c r="BS376" s="5">
        <v>-1</v>
      </c>
      <c r="BT376" s="5">
        <v>-1</v>
      </c>
      <c r="BU376" s="5">
        <v>-1</v>
      </c>
      <c r="BV376" s="5">
        <v>-1</v>
      </c>
      <c r="BW376" s="5">
        <v>-1</v>
      </c>
      <c r="BX376" s="5">
        <v>-1</v>
      </c>
      <c r="BY376" s="5">
        <f>IF(ISNUMBER(EmisData!Q376),EmisData!Q376/86400/365*0.12,-1)</f>
        <v>-1</v>
      </c>
      <c r="BZ376" s="5">
        <v>-1</v>
      </c>
      <c r="CA376" s="5">
        <v>-1</v>
      </c>
      <c r="CB376" s="5">
        <v>-1</v>
      </c>
      <c r="CC376" s="5">
        <v>-1</v>
      </c>
      <c r="CD376" s="5">
        <f>IF(ISNUMBER(EmisData!P376),EmisData!P376/86400/365*0.12,-1)</f>
        <v>-1</v>
      </c>
      <c r="CE376" s="5">
        <v>-1</v>
      </c>
      <c r="CF376" s="5">
        <v>-1</v>
      </c>
      <c r="CG376" s="5">
        <v>-1</v>
      </c>
      <c r="CH376" s="5">
        <v>-1</v>
      </c>
      <c r="CI376" s="5">
        <v>-1</v>
      </c>
      <c r="CJ376" s="5">
        <v>-1</v>
      </c>
      <c r="CK376" s="5">
        <v>-1</v>
      </c>
      <c r="CL376" s="5">
        <v>-1</v>
      </c>
      <c r="CM376" s="5">
        <v>-1</v>
      </c>
      <c r="CN376" s="5">
        <v>-1</v>
      </c>
      <c r="CO376" s="5">
        <v>-1</v>
      </c>
      <c r="CP376" s="5">
        <v>-1</v>
      </c>
      <c r="CQ376" s="5">
        <v>-1</v>
      </c>
      <c r="CR376" s="5">
        <v>-1</v>
      </c>
      <c r="CS376" s="5">
        <v>-1</v>
      </c>
      <c r="CT376" s="5">
        <v>-1</v>
      </c>
      <c r="CU376" s="5">
        <v>-1</v>
      </c>
      <c r="CV376" s="5">
        <v>-1</v>
      </c>
      <c r="CW376" s="5">
        <v>-1</v>
      </c>
      <c r="CX376" s="5">
        <v>-1</v>
      </c>
      <c r="CY376" s="5">
        <v>-1</v>
      </c>
      <c r="CZ376" s="5">
        <v>-1</v>
      </c>
      <c r="DA376" s="5">
        <v>-1</v>
      </c>
      <c r="DB376" s="5">
        <v>-1</v>
      </c>
      <c r="DC376" s="5">
        <v>-1</v>
      </c>
      <c r="DD376" s="5">
        <v>-1</v>
      </c>
      <c r="DE376" s="5">
        <v>-1</v>
      </c>
      <c r="DF376" s="5">
        <v>-1</v>
      </c>
      <c r="DG376" s="5">
        <v>-1</v>
      </c>
      <c r="DH376" s="5">
        <v>-1</v>
      </c>
      <c r="DI376" s="5">
        <v>-1</v>
      </c>
      <c r="DJ376" s="5">
        <v>-1</v>
      </c>
      <c r="DK376" s="5">
        <v>-1</v>
      </c>
      <c r="DL376" s="5">
        <v>-1</v>
      </c>
      <c r="DM376" s="5">
        <v>-1</v>
      </c>
      <c r="DN376" s="5">
        <v>-1</v>
      </c>
      <c r="DO376" s="5">
        <v>-1</v>
      </c>
      <c r="DP376" s="5">
        <v>-1</v>
      </c>
      <c r="DQ376" s="5">
        <v>-1</v>
      </c>
      <c r="DR376" s="5">
        <v>-1</v>
      </c>
      <c r="DS376" s="5">
        <v>-1</v>
      </c>
      <c r="DT376" s="5">
        <v>-1</v>
      </c>
      <c r="DU376" s="5">
        <v>-1</v>
      </c>
      <c r="DV376" s="5">
        <v>-1</v>
      </c>
      <c r="DW376" s="5">
        <v>-1</v>
      </c>
      <c r="DX376" s="5">
        <v>-1</v>
      </c>
      <c r="DY376" s="5">
        <v>-1</v>
      </c>
      <c r="DZ376" s="5">
        <v>-1</v>
      </c>
      <c r="EA376" s="5">
        <v>-1</v>
      </c>
      <c r="EB376" s="5">
        <v>-1</v>
      </c>
      <c r="EC376" s="5">
        <v>-1</v>
      </c>
      <c r="ED376" s="5">
        <v>-1</v>
      </c>
      <c r="EE376" s="5">
        <v>-1</v>
      </c>
      <c r="EF376" s="5">
        <v>-1</v>
      </c>
      <c r="EG376" s="5">
        <v>-1</v>
      </c>
      <c r="EH376" s="5">
        <v>-1</v>
      </c>
      <c r="EI376" s="5">
        <v>-1</v>
      </c>
      <c r="EJ376" s="5">
        <v>-1</v>
      </c>
      <c r="EK376" s="5">
        <v>-1</v>
      </c>
      <c r="EL376" s="5">
        <v>-1</v>
      </c>
      <c r="EM376" s="5">
        <v>-1</v>
      </c>
      <c r="EN376" s="5">
        <v>-1</v>
      </c>
      <c r="EO376" s="5">
        <v>-1</v>
      </c>
      <c r="EP376" s="5">
        <v>-1</v>
      </c>
      <c r="EQ376" s="5">
        <v>-1</v>
      </c>
      <c r="ER376" s="5">
        <v>-1</v>
      </c>
      <c r="ES376" s="5">
        <v>-1</v>
      </c>
      <c r="ET376" s="5">
        <v>-1</v>
      </c>
      <c r="EU376" s="5">
        <v>-1</v>
      </c>
      <c r="EV376" s="5">
        <f>IF(ISNUMBER(EmisData!R376),EmisData!R376/86400/365*0.12,-1)</f>
        <v>-1</v>
      </c>
      <c r="EW376" s="5">
        <v>-1</v>
      </c>
      <c r="EX376" s="5">
        <v>-1</v>
      </c>
      <c r="EY376" s="5">
        <v>-1</v>
      </c>
      <c r="EZ376" s="5">
        <v>-1</v>
      </c>
      <c r="FA376" s="5">
        <v>-1</v>
      </c>
      <c r="FB376" s="5">
        <v>-1</v>
      </c>
      <c r="FC376" s="5">
        <v>-1</v>
      </c>
      <c r="FD376" s="5">
        <v>-1</v>
      </c>
      <c r="FE376" s="5">
        <v>-1</v>
      </c>
      <c r="FF376" s="5">
        <v>-1</v>
      </c>
      <c r="FG376" s="5">
        <v>-1</v>
      </c>
      <c r="FH376" s="5">
        <v>-1</v>
      </c>
      <c r="FI376" s="5">
        <v>-1</v>
      </c>
      <c r="FJ376" s="5">
        <v>-1</v>
      </c>
      <c r="FK376" s="5">
        <v>-1</v>
      </c>
      <c r="FL376" s="5">
        <v>-1</v>
      </c>
      <c r="FM376" s="5">
        <v>-1</v>
      </c>
      <c r="FN376" s="5">
        <v>-1</v>
      </c>
      <c r="FO376" s="5">
        <v>-1</v>
      </c>
      <c r="FP376" s="5">
        <v>-1</v>
      </c>
      <c r="FQ376" s="5">
        <v>-1</v>
      </c>
      <c r="FR376" s="5">
        <v>-1</v>
      </c>
      <c r="FS376" s="5">
        <v>-1</v>
      </c>
      <c r="FT376" s="5">
        <v>-1</v>
      </c>
      <c r="FU376" s="5">
        <v>-1</v>
      </c>
      <c r="FV376" s="5">
        <v>-1</v>
      </c>
      <c r="FW376" s="5">
        <v>-1</v>
      </c>
      <c r="FX376" s="5">
        <v>-1</v>
      </c>
      <c r="FY376" s="5">
        <v>-1</v>
      </c>
      <c r="FZ376" s="5">
        <v>-1</v>
      </c>
      <c r="GA376" s="5">
        <v>-1</v>
      </c>
      <c r="GB376" s="5">
        <v>-1</v>
      </c>
      <c r="GC376" s="5">
        <v>-1</v>
      </c>
      <c r="GD376" s="5">
        <v>-1</v>
      </c>
      <c r="GE376" s="5">
        <v>-1</v>
      </c>
      <c r="GF376" s="5">
        <v>-1</v>
      </c>
      <c r="GG376" s="5">
        <v>-1</v>
      </c>
      <c r="GH376" s="5">
        <v>-1</v>
      </c>
      <c r="GI376" s="5">
        <v>-1</v>
      </c>
      <c r="GJ376" s="5">
        <v>-1</v>
      </c>
      <c r="GK376" s="5">
        <v>-1</v>
      </c>
      <c r="GL376" s="5">
        <v>-1</v>
      </c>
      <c r="GM376" s="5">
        <v>-1</v>
      </c>
      <c r="GN376" s="5">
        <v>-1</v>
      </c>
      <c r="GO376" s="5">
        <v>-1</v>
      </c>
      <c r="GP376" s="5">
        <v>-1</v>
      </c>
      <c r="GQ376" s="5">
        <v>-1</v>
      </c>
      <c r="GR376" s="5">
        <v>-1</v>
      </c>
      <c r="GS376" s="5">
        <v>-1</v>
      </c>
      <c r="GT376" s="5">
        <f>IF(ISNUMBER(EmisData!L376),EmisData!L376/86400/365*0.12,-1)</f>
        <v>1.5091324200913242E-7</v>
      </c>
      <c r="GU376" s="5">
        <v>-1</v>
      </c>
      <c r="GV376" s="5">
        <v>-1</v>
      </c>
      <c r="GW376" s="5">
        <v>-1</v>
      </c>
      <c r="GX376" s="5">
        <v>-1</v>
      </c>
      <c r="GY376" s="5">
        <f>IF(ISNUMBER(EmisData!O376),EmisData!O376/86400/365*0.12,-1)</f>
        <v>-1</v>
      </c>
      <c r="GZ376" s="5">
        <v>-1</v>
      </c>
      <c r="HA376" s="5">
        <v>-1</v>
      </c>
      <c r="HB376" s="5">
        <v>-1</v>
      </c>
      <c r="HC376" s="5">
        <v>-1</v>
      </c>
      <c r="HD376" s="5">
        <v>-1</v>
      </c>
      <c r="HE376" s="5">
        <v>-1</v>
      </c>
      <c r="HF376" s="5">
        <v>-1</v>
      </c>
      <c r="HG376" s="5">
        <v>-1</v>
      </c>
      <c r="HH376" s="5">
        <v>-1</v>
      </c>
      <c r="HI376" s="5">
        <f>IF(ISNUMBER(EmisData!M376),EmisData!M376/86400/365*0.12,-1)</f>
        <v>-1</v>
      </c>
      <c r="HJ376" s="5">
        <v>-1</v>
      </c>
      <c r="HK376" s="5">
        <v>-1</v>
      </c>
      <c r="HL376" s="5">
        <v>-1</v>
      </c>
      <c r="HM376" s="5">
        <v>-1</v>
      </c>
      <c r="HN376" s="5">
        <v>-1</v>
      </c>
      <c r="HO376" s="5">
        <v>-1</v>
      </c>
      <c r="HP376" s="5">
        <v>-1</v>
      </c>
      <c r="HQ376" s="5" t="s">
        <v>720</v>
      </c>
      <c r="HR376" s="5" t="str">
        <f>EmisData!Z376</f>
        <v>yes</v>
      </c>
    </row>
    <row r="377" spans="1:226" x14ac:dyDescent="0.25">
      <c r="A377" s="35" t="s">
        <v>12991</v>
      </c>
      <c r="B377" s="26">
        <v>3098</v>
      </c>
      <c r="C377" s="36" t="s">
        <v>12990</v>
      </c>
      <c r="D377" s="5">
        <v>2</v>
      </c>
      <c r="E377" s="5">
        <v>0</v>
      </c>
      <c r="F377" s="5">
        <f>VLOOKUP($B377,STPdata!$B:$J,6,FALSE)</f>
        <v>0.12551122576193505</v>
      </c>
      <c r="G377" s="5">
        <f>VLOOKUP($B377,STPdata!$B:$J,7,FALSE)</f>
        <v>0.78443071010683751</v>
      </c>
      <c r="H377" s="5">
        <f>VLOOKUP($B377,STPdata!$B:$J,8,FALSE)</f>
        <v>9.0921570405638873E-3</v>
      </c>
      <c r="I377" s="5">
        <f>VLOOKUP($B377,STPdata!$B:$J,9,FALSE)</f>
        <v>8.0965907090663619E-2</v>
      </c>
      <c r="J377" s="5">
        <v>-1</v>
      </c>
      <c r="K377" s="5">
        <v>-1</v>
      </c>
      <c r="L377" s="5">
        <v>-1</v>
      </c>
      <c r="M377" s="5">
        <v>-1</v>
      </c>
      <c r="N377" s="5">
        <v>-1</v>
      </c>
      <c r="O377" s="5">
        <v>-1</v>
      </c>
      <c r="P377" s="5">
        <v>-1</v>
      </c>
      <c r="Q377" s="5">
        <v>-1</v>
      </c>
      <c r="R377" s="5">
        <v>-1</v>
      </c>
      <c r="S377" s="5">
        <v>-1</v>
      </c>
      <c r="T377" s="5">
        <v>-1</v>
      </c>
      <c r="U377" s="5">
        <v>-1</v>
      </c>
      <c r="V377" s="5">
        <f>IF(ISNUMBER(EmisData!N377),EmisData!N377/86400/365*0.12,-1)</f>
        <v>-1</v>
      </c>
      <c r="W377" s="5">
        <v>-1</v>
      </c>
      <c r="X377" s="5">
        <v>-1</v>
      </c>
      <c r="Y377" s="5">
        <v>-1</v>
      </c>
      <c r="Z377" s="5">
        <v>-1</v>
      </c>
      <c r="AA377" s="5">
        <v>-1</v>
      </c>
      <c r="AB377" s="5">
        <v>-1</v>
      </c>
      <c r="AC377" s="5">
        <v>-1</v>
      </c>
      <c r="AD377" s="5">
        <v>-1</v>
      </c>
      <c r="AE377" s="5">
        <v>-1</v>
      </c>
      <c r="AF377" s="5">
        <v>-1</v>
      </c>
      <c r="AG377" s="5">
        <v>-1</v>
      </c>
      <c r="AH377" s="5">
        <v>-1</v>
      </c>
      <c r="AI377" s="5">
        <v>-1</v>
      </c>
      <c r="AJ377" s="5">
        <v>-1</v>
      </c>
      <c r="AK377" s="5">
        <v>-1</v>
      </c>
      <c r="AL377" s="5">
        <v>-1</v>
      </c>
      <c r="AM377" s="5">
        <v>-1</v>
      </c>
      <c r="AN377" s="5">
        <v>-1</v>
      </c>
      <c r="AO377" s="5">
        <v>-1</v>
      </c>
      <c r="AP377" s="5">
        <v>-1</v>
      </c>
      <c r="AQ377" s="5">
        <v>-1</v>
      </c>
      <c r="AR377" s="5">
        <v>-1</v>
      </c>
      <c r="AS377" s="5">
        <v>-1</v>
      </c>
      <c r="AT377" s="5">
        <v>-1</v>
      </c>
      <c r="AU377" s="5">
        <v>-1</v>
      </c>
      <c r="AV377" s="5">
        <v>-1</v>
      </c>
      <c r="AW377" s="5">
        <v>-1</v>
      </c>
      <c r="AX377" s="5">
        <v>-1</v>
      </c>
      <c r="AY377" s="5">
        <v>-1</v>
      </c>
      <c r="AZ377" s="5">
        <v>-1</v>
      </c>
      <c r="BA377" s="5">
        <v>-1</v>
      </c>
      <c r="BB377" s="5">
        <v>-1</v>
      </c>
      <c r="BC377" s="5">
        <v>-1</v>
      </c>
      <c r="BD377" s="5">
        <v>-1</v>
      </c>
      <c r="BE377" s="5">
        <v>-1</v>
      </c>
      <c r="BF377" s="5">
        <v>-1</v>
      </c>
      <c r="BG377" s="5">
        <v>-1</v>
      </c>
      <c r="BH377" s="5">
        <v>-1</v>
      </c>
      <c r="BI377" s="5">
        <v>-1</v>
      </c>
      <c r="BJ377" s="5">
        <v>-1</v>
      </c>
      <c r="BK377" s="5">
        <v>-1</v>
      </c>
      <c r="BL377" s="5">
        <v>-1</v>
      </c>
      <c r="BM377" s="5">
        <v>-1</v>
      </c>
      <c r="BN377" s="5">
        <v>-1</v>
      </c>
      <c r="BO377" s="5">
        <v>-1</v>
      </c>
      <c r="BP377" s="5">
        <v>-1</v>
      </c>
      <c r="BQ377" s="5">
        <v>-1</v>
      </c>
      <c r="BR377" s="5">
        <v>-1</v>
      </c>
      <c r="BS377" s="5">
        <v>-1</v>
      </c>
      <c r="BT377" s="5">
        <v>-1</v>
      </c>
      <c r="BU377" s="5">
        <v>-1</v>
      </c>
      <c r="BV377" s="5">
        <v>-1</v>
      </c>
      <c r="BW377" s="5">
        <v>-1</v>
      </c>
      <c r="BX377" s="5">
        <v>-1</v>
      </c>
      <c r="BY377" s="5">
        <f>IF(ISNUMBER(EmisData!Q377),EmisData!Q377/86400/365*0.12,-1)</f>
        <v>-1</v>
      </c>
      <c r="BZ377" s="5">
        <v>-1</v>
      </c>
      <c r="CA377" s="5">
        <v>-1</v>
      </c>
      <c r="CB377" s="5">
        <v>-1</v>
      </c>
      <c r="CC377" s="5">
        <v>-1</v>
      </c>
      <c r="CD377" s="5">
        <f>IF(ISNUMBER(EmisData!P377),EmisData!P377/86400/365*0.12,-1)</f>
        <v>-1</v>
      </c>
      <c r="CE377" s="5">
        <v>-1</v>
      </c>
      <c r="CF377" s="5">
        <v>-1</v>
      </c>
      <c r="CG377" s="5">
        <v>-1</v>
      </c>
      <c r="CH377" s="5">
        <v>-1</v>
      </c>
      <c r="CI377" s="5">
        <v>-1</v>
      </c>
      <c r="CJ377" s="5">
        <v>-1</v>
      </c>
      <c r="CK377" s="5">
        <v>-1</v>
      </c>
      <c r="CL377" s="5">
        <v>-1</v>
      </c>
      <c r="CM377" s="5">
        <v>-1</v>
      </c>
      <c r="CN377" s="5">
        <v>-1</v>
      </c>
      <c r="CO377" s="5">
        <v>-1</v>
      </c>
      <c r="CP377" s="5">
        <v>-1</v>
      </c>
      <c r="CQ377" s="5">
        <v>-1</v>
      </c>
      <c r="CR377" s="5">
        <v>-1</v>
      </c>
      <c r="CS377" s="5">
        <v>-1</v>
      </c>
      <c r="CT377" s="5">
        <v>-1</v>
      </c>
      <c r="CU377" s="5">
        <v>-1</v>
      </c>
      <c r="CV377" s="5">
        <v>-1</v>
      </c>
      <c r="CW377" s="5">
        <v>-1</v>
      </c>
      <c r="CX377" s="5">
        <v>-1</v>
      </c>
      <c r="CY377" s="5">
        <v>-1</v>
      </c>
      <c r="CZ377" s="5">
        <v>-1</v>
      </c>
      <c r="DA377" s="5">
        <v>-1</v>
      </c>
      <c r="DB377" s="5">
        <v>-1</v>
      </c>
      <c r="DC377" s="5">
        <v>-1</v>
      </c>
      <c r="DD377" s="5">
        <v>-1</v>
      </c>
      <c r="DE377" s="5">
        <v>-1</v>
      </c>
      <c r="DF377" s="5">
        <v>-1</v>
      </c>
      <c r="DG377" s="5">
        <v>-1</v>
      </c>
      <c r="DH377" s="5">
        <v>-1</v>
      </c>
      <c r="DI377" s="5">
        <v>-1</v>
      </c>
      <c r="DJ377" s="5">
        <v>-1</v>
      </c>
      <c r="DK377" s="5">
        <v>-1</v>
      </c>
      <c r="DL377" s="5">
        <v>-1</v>
      </c>
      <c r="DM377" s="5">
        <v>-1</v>
      </c>
      <c r="DN377" s="5">
        <v>-1</v>
      </c>
      <c r="DO377" s="5">
        <v>-1</v>
      </c>
      <c r="DP377" s="5">
        <v>-1</v>
      </c>
      <c r="DQ377" s="5">
        <v>-1</v>
      </c>
      <c r="DR377" s="5">
        <v>-1</v>
      </c>
      <c r="DS377" s="5">
        <v>-1</v>
      </c>
      <c r="DT377" s="5">
        <v>-1</v>
      </c>
      <c r="DU377" s="5">
        <v>-1</v>
      </c>
      <c r="DV377" s="5">
        <v>-1</v>
      </c>
      <c r="DW377" s="5">
        <v>-1</v>
      </c>
      <c r="DX377" s="5">
        <v>-1</v>
      </c>
      <c r="DY377" s="5">
        <v>-1</v>
      </c>
      <c r="DZ377" s="5">
        <v>-1</v>
      </c>
      <c r="EA377" s="5">
        <v>-1</v>
      </c>
      <c r="EB377" s="5">
        <v>-1</v>
      </c>
      <c r="EC377" s="5">
        <v>-1</v>
      </c>
      <c r="ED377" s="5">
        <v>-1</v>
      </c>
      <c r="EE377" s="5">
        <v>-1</v>
      </c>
      <c r="EF377" s="5">
        <v>-1</v>
      </c>
      <c r="EG377" s="5">
        <v>-1</v>
      </c>
      <c r="EH377" s="5">
        <v>-1</v>
      </c>
      <c r="EI377" s="5">
        <v>-1</v>
      </c>
      <c r="EJ377" s="5">
        <v>-1</v>
      </c>
      <c r="EK377" s="5">
        <v>-1</v>
      </c>
      <c r="EL377" s="5">
        <v>-1</v>
      </c>
      <c r="EM377" s="5">
        <v>-1</v>
      </c>
      <c r="EN377" s="5">
        <v>-1</v>
      </c>
      <c r="EO377" s="5">
        <v>-1</v>
      </c>
      <c r="EP377" s="5">
        <v>-1</v>
      </c>
      <c r="EQ377" s="5">
        <v>-1</v>
      </c>
      <c r="ER377" s="5">
        <v>-1</v>
      </c>
      <c r="ES377" s="5">
        <v>-1</v>
      </c>
      <c r="ET377" s="5">
        <v>-1</v>
      </c>
      <c r="EU377" s="5">
        <v>-1</v>
      </c>
      <c r="EV377" s="5">
        <f>IF(ISNUMBER(EmisData!R377),EmisData!R377/86400/365*0.12,-1)</f>
        <v>-1</v>
      </c>
      <c r="EW377" s="5">
        <v>-1</v>
      </c>
      <c r="EX377" s="5">
        <v>-1</v>
      </c>
      <c r="EY377" s="5">
        <v>-1</v>
      </c>
      <c r="EZ377" s="5">
        <v>-1</v>
      </c>
      <c r="FA377" s="5">
        <v>-1</v>
      </c>
      <c r="FB377" s="5">
        <v>-1</v>
      </c>
      <c r="FC377" s="5">
        <v>-1</v>
      </c>
      <c r="FD377" s="5">
        <v>-1</v>
      </c>
      <c r="FE377" s="5">
        <v>-1</v>
      </c>
      <c r="FF377" s="5">
        <v>-1</v>
      </c>
      <c r="FG377" s="5">
        <v>-1</v>
      </c>
      <c r="FH377" s="5">
        <v>-1</v>
      </c>
      <c r="FI377" s="5">
        <v>-1</v>
      </c>
      <c r="FJ377" s="5">
        <v>-1</v>
      </c>
      <c r="FK377" s="5">
        <v>-1</v>
      </c>
      <c r="FL377" s="5">
        <v>-1</v>
      </c>
      <c r="FM377" s="5">
        <v>-1</v>
      </c>
      <c r="FN377" s="5">
        <v>-1</v>
      </c>
      <c r="FO377" s="5">
        <v>-1</v>
      </c>
      <c r="FP377" s="5">
        <v>-1</v>
      </c>
      <c r="FQ377" s="5">
        <v>-1</v>
      </c>
      <c r="FR377" s="5">
        <v>-1</v>
      </c>
      <c r="FS377" s="5">
        <v>-1</v>
      </c>
      <c r="FT377" s="5">
        <v>-1</v>
      </c>
      <c r="FU377" s="5">
        <v>-1</v>
      </c>
      <c r="FV377" s="5">
        <v>-1</v>
      </c>
      <c r="FW377" s="5">
        <v>-1</v>
      </c>
      <c r="FX377" s="5">
        <v>-1</v>
      </c>
      <c r="FY377" s="5">
        <v>-1</v>
      </c>
      <c r="FZ377" s="5">
        <v>-1</v>
      </c>
      <c r="GA377" s="5">
        <v>-1</v>
      </c>
      <c r="GB377" s="5">
        <v>-1</v>
      </c>
      <c r="GC377" s="5">
        <v>-1</v>
      </c>
      <c r="GD377" s="5">
        <v>-1</v>
      </c>
      <c r="GE377" s="5">
        <v>-1</v>
      </c>
      <c r="GF377" s="5">
        <v>-1</v>
      </c>
      <c r="GG377" s="5">
        <v>-1</v>
      </c>
      <c r="GH377" s="5">
        <v>-1</v>
      </c>
      <c r="GI377" s="5">
        <v>-1</v>
      </c>
      <c r="GJ377" s="5">
        <v>-1</v>
      </c>
      <c r="GK377" s="5">
        <v>-1</v>
      </c>
      <c r="GL377" s="5">
        <v>-1</v>
      </c>
      <c r="GM377" s="5">
        <v>-1</v>
      </c>
      <c r="GN377" s="5">
        <v>-1</v>
      </c>
      <c r="GO377" s="5">
        <v>-1</v>
      </c>
      <c r="GP377" s="5">
        <v>-1</v>
      </c>
      <c r="GQ377" s="5">
        <v>-1</v>
      </c>
      <c r="GR377" s="5">
        <v>-1</v>
      </c>
      <c r="GS377" s="5">
        <v>-1</v>
      </c>
      <c r="GT377" s="5">
        <f>IF(ISNUMBER(EmisData!L377),EmisData!L377/86400/365*0.12,-1)</f>
        <v>4.9142694063926937E-6</v>
      </c>
      <c r="GU377" s="5">
        <v>-1</v>
      </c>
      <c r="GV377" s="5">
        <v>-1</v>
      </c>
      <c r="GW377" s="5">
        <v>-1</v>
      </c>
      <c r="GX377" s="5">
        <v>-1</v>
      </c>
      <c r="GY377" s="5">
        <f>IF(ISNUMBER(EmisData!O377),EmisData!O377/86400/365*0.12,-1)</f>
        <v>-1</v>
      </c>
      <c r="GZ377" s="5">
        <v>-1</v>
      </c>
      <c r="HA377" s="5">
        <v>-1</v>
      </c>
      <c r="HB377" s="5">
        <v>-1</v>
      </c>
      <c r="HC377" s="5">
        <v>-1</v>
      </c>
      <c r="HD377" s="5">
        <v>-1</v>
      </c>
      <c r="HE377" s="5">
        <v>-1</v>
      </c>
      <c r="HF377" s="5">
        <v>-1</v>
      </c>
      <c r="HG377" s="5">
        <v>-1</v>
      </c>
      <c r="HH377" s="5">
        <v>-1</v>
      </c>
      <c r="HI377" s="5">
        <f>IF(ISNUMBER(EmisData!M377),EmisData!M377/86400/365*0.12,-1)</f>
        <v>-1</v>
      </c>
      <c r="HJ377" s="5">
        <v>-1</v>
      </c>
      <c r="HK377" s="5">
        <v>-1</v>
      </c>
      <c r="HL377" s="5">
        <v>-1</v>
      </c>
      <c r="HM377" s="5">
        <v>-1</v>
      </c>
      <c r="HN377" s="5">
        <v>-1</v>
      </c>
      <c r="HO377" s="5">
        <v>-1</v>
      </c>
      <c r="HP377" s="5">
        <v>-1</v>
      </c>
      <c r="HQ377" s="5" t="s">
        <v>720</v>
      </c>
      <c r="HR377" s="5" t="str">
        <f>EmisData!Z377</f>
        <v>yes</v>
      </c>
    </row>
    <row r="378" spans="1:226" hidden="1" x14ac:dyDescent="0.25">
      <c r="A378" s="38" t="s">
        <v>13006</v>
      </c>
      <c r="B378" s="26">
        <v>3101</v>
      </c>
      <c r="C378" s="37" t="s">
        <v>13005</v>
      </c>
      <c r="D378" s="5">
        <v>2</v>
      </c>
      <c r="E378" s="5">
        <v>0</v>
      </c>
      <c r="F378" s="5">
        <f>VLOOKUP($B378,STPdata!$B:$J,6,FALSE)</f>
        <v>5.8643933593705955E-2</v>
      </c>
      <c r="G378" s="5">
        <f>VLOOKUP($B378,STPdata!$B:$J,7,FALSE)</f>
        <v>0.67045408993126787</v>
      </c>
      <c r="H378" s="5">
        <f>VLOOKUP($B378,STPdata!$B:$J,8,FALSE)</f>
        <v>6.1072054607738853E-2</v>
      </c>
      <c r="I378" s="5">
        <f>VLOOKUP($B378,STPdata!$B:$J,9,FALSE)</f>
        <v>0.20982992186728694</v>
      </c>
      <c r="J378" s="5">
        <v>-1</v>
      </c>
      <c r="K378" s="5">
        <v>-1</v>
      </c>
      <c r="L378" s="5">
        <v>-1</v>
      </c>
      <c r="M378" s="5">
        <v>-1</v>
      </c>
      <c r="N378" s="5">
        <v>-1</v>
      </c>
      <c r="O378" s="5">
        <v>-1</v>
      </c>
      <c r="P378" s="5">
        <v>-1</v>
      </c>
      <c r="Q378" s="5">
        <v>-1</v>
      </c>
      <c r="R378" s="5">
        <v>-1</v>
      </c>
      <c r="S378" s="5">
        <v>-1</v>
      </c>
      <c r="T378" s="5">
        <v>-1</v>
      </c>
      <c r="U378" s="5">
        <v>-1</v>
      </c>
      <c r="V378" s="5">
        <f>IF(ISNUMBER(EmisData!N378),EmisData!N378/86400/365*0.12,-1)</f>
        <v>-1</v>
      </c>
      <c r="W378" s="5">
        <v>-1</v>
      </c>
      <c r="X378" s="5">
        <v>-1</v>
      </c>
      <c r="Y378" s="5">
        <v>-1</v>
      </c>
      <c r="Z378" s="5">
        <v>-1</v>
      </c>
      <c r="AA378" s="5">
        <v>-1</v>
      </c>
      <c r="AB378" s="5">
        <v>-1</v>
      </c>
      <c r="AC378" s="5">
        <v>-1</v>
      </c>
      <c r="AD378" s="5">
        <v>-1</v>
      </c>
      <c r="AE378" s="5">
        <v>-1</v>
      </c>
      <c r="AF378" s="5">
        <v>-1</v>
      </c>
      <c r="AG378" s="5">
        <v>-1</v>
      </c>
      <c r="AH378" s="5">
        <v>-1</v>
      </c>
      <c r="AI378" s="5">
        <v>-1</v>
      </c>
      <c r="AJ378" s="5">
        <v>-1</v>
      </c>
      <c r="AK378" s="5">
        <v>-1</v>
      </c>
      <c r="AL378" s="5">
        <v>-1</v>
      </c>
      <c r="AM378" s="5">
        <v>-1</v>
      </c>
      <c r="AN378" s="5">
        <v>-1</v>
      </c>
      <c r="AO378" s="5">
        <v>-1</v>
      </c>
      <c r="AP378" s="5">
        <v>-1</v>
      </c>
      <c r="AQ378" s="5">
        <v>-1</v>
      </c>
      <c r="AR378" s="5">
        <v>-1</v>
      </c>
      <c r="AS378" s="5">
        <v>-1</v>
      </c>
      <c r="AT378" s="5">
        <v>-1</v>
      </c>
      <c r="AU378" s="5">
        <v>-1</v>
      </c>
      <c r="AV378" s="5">
        <v>-1</v>
      </c>
      <c r="AW378" s="5">
        <v>-1</v>
      </c>
      <c r="AX378" s="5">
        <v>-1</v>
      </c>
      <c r="AY378" s="5">
        <v>-1</v>
      </c>
      <c r="AZ378" s="5">
        <v>-1</v>
      </c>
      <c r="BA378" s="5">
        <v>-1</v>
      </c>
      <c r="BB378" s="5">
        <v>-1</v>
      </c>
      <c r="BC378" s="5">
        <v>-1</v>
      </c>
      <c r="BD378" s="5">
        <v>-1</v>
      </c>
      <c r="BE378" s="5">
        <v>-1</v>
      </c>
      <c r="BF378" s="5">
        <v>-1</v>
      </c>
      <c r="BG378" s="5">
        <v>-1</v>
      </c>
      <c r="BH378" s="5">
        <v>-1</v>
      </c>
      <c r="BI378" s="5">
        <v>-1</v>
      </c>
      <c r="BJ378" s="5">
        <v>-1</v>
      </c>
      <c r="BK378" s="5">
        <v>-1</v>
      </c>
      <c r="BL378" s="5">
        <v>-1</v>
      </c>
      <c r="BM378" s="5">
        <v>-1</v>
      </c>
      <c r="BN378" s="5">
        <v>-1</v>
      </c>
      <c r="BO378" s="5">
        <v>-1</v>
      </c>
      <c r="BP378" s="5">
        <v>-1</v>
      </c>
      <c r="BQ378" s="5">
        <v>-1</v>
      </c>
      <c r="BR378" s="5">
        <v>-1</v>
      </c>
      <c r="BS378" s="5">
        <v>-1</v>
      </c>
      <c r="BT378" s="5">
        <v>-1</v>
      </c>
      <c r="BU378" s="5">
        <v>-1</v>
      </c>
      <c r="BV378" s="5">
        <v>-1</v>
      </c>
      <c r="BW378" s="5">
        <v>-1</v>
      </c>
      <c r="BX378" s="5">
        <v>-1</v>
      </c>
      <c r="BY378" s="5">
        <f>IF(ISNUMBER(EmisData!Q378),EmisData!Q378/86400/365*0.12,-1)</f>
        <v>-1</v>
      </c>
      <c r="BZ378" s="5">
        <v>-1</v>
      </c>
      <c r="CA378" s="5">
        <v>-1</v>
      </c>
      <c r="CB378" s="5">
        <v>-1</v>
      </c>
      <c r="CC378" s="5">
        <v>-1</v>
      </c>
      <c r="CD378" s="5">
        <f>IF(ISNUMBER(EmisData!P378),EmisData!P378/86400/365*0.12,-1)</f>
        <v>-1</v>
      </c>
      <c r="CE378" s="5">
        <v>-1</v>
      </c>
      <c r="CF378" s="5">
        <v>-1</v>
      </c>
      <c r="CG378" s="5">
        <v>-1</v>
      </c>
      <c r="CH378" s="5">
        <v>-1</v>
      </c>
      <c r="CI378" s="5">
        <v>-1</v>
      </c>
      <c r="CJ378" s="5">
        <v>-1</v>
      </c>
      <c r="CK378" s="5">
        <v>-1</v>
      </c>
      <c r="CL378" s="5">
        <v>-1</v>
      </c>
      <c r="CM378" s="5">
        <v>-1</v>
      </c>
      <c r="CN378" s="5">
        <v>-1</v>
      </c>
      <c r="CO378" s="5">
        <v>-1</v>
      </c>
      <c r="CP378" s="5">
        <v>-1</v>
      </c>
      <c r="CQ378" s="5">
        <v>-1</v>
      </c>
      <c r="CR378" s="5">
        <v>-1</v>
      </c>
      <c r="CS378" s="5">
        <v>-1</v>
      </c>
      <c r="CT378" s="5">
        <v>-1</v>
      </c>
      <c r="CU378" s="5">
        <v>-1</v>
      </c>
      <c r="CV378" s="5">
        <v>-1</v>
      </c>
      <c r="CW378" s="5">
        <v>-1</v>
      </c>
      <c r="CX378" s="5">
        <v>-1</v>
      </c>
      <c r="CY378" s="5">
        <v>-1</v>
      </c>
      <c r="CZ378" s="5">
        <v>-1</v>
      </c>
      <c r="DA378" s="5">
        <v>-1</v>
      </c>
      <c r="DB378" s="5">
        <v>-1</v>
      </c>
      <c r="DC378" s="5">
        <v>-1</v>
      </c>
      <c r="DD378" s="5">
        <v>-1</v>
      </c>
      <c r="DE378" s="5">
        <v>-1</v>
      </c>
      <c r="DF378" s="5">
        <v>-1</v>
      </c>
      <c r="DG378" s="5">
        <v>-1</v>
      </c>
      <c r="DH378" s="5">
        <v>-1</v>
      </c>
      <c r="DI378" s="5">
        <v>-1</v>
      </c>
      <c r="DJ378" s="5">
        <v>-1</v>
      </c>
      <c r="DK378" s="5">
        <v>-1</v>
      </c>
      <c r="DL378" s="5">
        <v>-1</v>
      </c>
      <c r="DM378" s="5">
        <v>-1</v>
      </c>
      <c r="DN378" s="5">
        <v>-1</v>
      </c>
      <c r="DO378" s="5">
        <v>-1</v>
      </c>
      <c r="DP378" s="5">
        <v>-1</v>
      </c>
      <c r="DQ378" s="5">
        <v>-1</v>
      </c>
      <c r="DR378" s="5">
        <v>-1</v>
      </c>
      <c r="DS378" s="5">
        <v>-1</v>
      </c>
      <c r="DT378" s="5">
        <v>-1</v>
      </c>
      <c r="DU378" s="5">
        <v>-1</v>
      </c>
      <c r="DV378" s="5">
        <v>-1</v>
      </c>
      <c r="DW378" s="5">
        <v>-1</v>
      </c>
      <c r="DX378" s="5">
        <v>-1</v>
      </c>
      <c r="DY378" s="5">
        <v>-1</v>
      </c>
      <c r="DZ378" s="5">
        <v>-1</v>
      </c>
      <c r="EA378" s="5">
        <v>-1</v>
      </c>
      <c r="EB378" s="5">
        <v>-1</v>
      </c>
      <c r="EC378" s="5">
        <v>-1</v>
      </c>
      <c r="ED378" s="5">
        <v>-1</v>
      </c>
      <c r="EE378" s="5">
        <v>-1</v>
      </c>
      <c r="EF378" s="5">
        <v>-1</v>
      </c>
      <c r="EG378" s="5">
        <v>-1</v>
      </c>
      <c r="EH378" s="5">
        <v>-1</v>
      </c>
      <c r="EI378" s="5">
        <v>-1</v>
      </c>
      <c r="EJ378" s="5">
        <v>-1</v>
      </c>
      <c r="EK378" s="5">
        <v>-1</v>
      </c>
      <c r="EL378" s="5">
        <v>-1</v>
      </c>
      <c r="EM378" s="5">
        <v>-1</v>
      </c>
      <c r="EN378" s="5">
        <v>-1</v>
      </c>
      <c r="EO378" s="5">
        <v>-1</v>
      </c>
      <c r="EP378" s="5">
        <v>-1</v>
      </c>
      <c r="EQ378" s="5">
        <v>-1</v>
      </c>
      <c r="ER378" s="5">
        <v>-1</v>
      </c>
      <c r="ES378" s="5">
        <v>-1</v>
      </c>
      <c r="ET378" s="5">
        <v>-1</v>
      </c>
      <c r="EU378" s="5">
        <v>-1</v>
      </c>
      <c r="EV378" s="5">
        <f>IF(ISNUMBER(EmisData!R378),EmisData!R378/86400/365*0.12,-1)</f>
        <v>-1</v>
      </c>
      <c r="EW378" s="5">
        <v>-1</v>
      </c>
      <c r="EX378" s="5">
        <v>-1</v>
      </c>
      <c r="EY378" s="5">
        <v>-1</v>
      </c>
      <c r="EZ378" s="5">
        <v>-1</v>
      </c>
      <c r="FA378" s="5">
        <v>-1</v>
      </c>
      <c r="FB378" s="5">
        <v>-1</v>
      </c>
      <c r="FC378" s="5">
        <v>-1</v>
      </c>
      <c r="FD378" s="5">
        <v>-1</v>
      </c>
      <c r="FE378" s="5">
        <v>-1</v>
      </c>
      <c r="FF378" s="5">
        <v>-1</v>
      </c>
      <c r="FG378" s="5">
        <v>-1</v>
      </c>
      <c r="FH378" s="5">
        <v>-1</v>
      </c>
      <c r="FI378" s="5">
        <v>-1</v>
      </c>
      <c r="FJ378" s="5">
        <v>-1</v>
      </c>
      <c r="FK378" s="5">
        <v>-1</v>
      </c>
      <c r="FL378" s="5">
        <v>-1</v>
      </c>
      <c r="FM378" s="5">
        <v>-1</v>
      </c>
      <c r="FN378" s="5">
        <v>-1</v>
      </c>
      <c r="FO378" s="5">
        <v>-1</v>
      </c>
      <c r="FP378" s="5">
        <v>-1</v>
      </c>
      <c r="FQ378" s="5">
        <v>-1</v>
      </c>
      <c r="FR378" s="5">
        <v>-1</v>
      </c>
      <c r="FS378" s="5">
        <v>-1</v>
      </c>
      <c r="FT378" s="5">
        <v>-1</v>
      </c>
      <c r="FU378" s="5">
        <v>-1</v>
      </c>
      <c r="FV378" s="5">
        <v>-1</v>
      </c>
      <c r="FW378" s="5">
        <v>-1</v>
      </c>
      <c r="FX378" s="5">
        <v>-1</v>
      </c>
      <c r="FY378" s="5">
        <v>-1</v>
      </c>
      <c r="FZ378" s="5">
        <v>-1</v>
      </c>
      <c r="GA378" s="5">
        <v>-1</v>
      </c>
      <c r="GB378" s="5">
        <v>-1</v>
      </c>
      <c r="GC378" s="5">
        <v>-1</v>
      </c>
      <c r="GD378" s="5">
        <v>-1</v>
      </c>
      <c r="GE378" s="5">
        <v>-1</v>
      </c>
      <c r="GF378" s="5">
        <v>-1</v>
      </c>
      <c r="GG378" s="5">
        <v>-1</v>
      </c>
      <c r="GH378" s="5">
        <v>-1</v>
      </c>
      <c r="GI378" s="5">
        <v>-1</v>
      </c>
      <c r="GJ378" s="5">
        <v>-1</v>
      </c>
      <c r="GK378" s="5">
        <v>-1</v>
      </c>
      <c r="GL378" s="5">
        <v>-1</v>
      </c>
      <c r="GM378" s="5">
        <v>-1</v>
      </c>
      <c r="GN378" s="5">
        <v>-1</v>
      </c>
      <c r="GO378" s="5">
        <v>-1</v>
      </c>
      <c r="GP378" s="5">
        <v>-1</v>
      </c>
      <c r="GQ378" s="5">
        <v>-1</v>
      </c>
      <c r="GR378" s="5">
        <v>-1</v>
      </c>
      <c r="GS378" s="5">
        <v>-1</v>
      </c>
      <c r="GT378" s="5">
        <f>IF(ISNUMBER(EmisData!L378),EmisData!L378/86400/365*0.12,-1)</f>
        <v>-1</v>
      </c>
      <c r="GU378" s="5">
        <v>-1</v>
      </c>
      <c r="GV378" s="5">
        <v>-1</v>
      </c>
      <c r="GW378" s="5">
        <v>-1</v>
      </c>
      <c r="GX378" s="5">
        <v>-1</v>
      </c>
      <c r="GY378" s="5">
        <f>IF(ISNUMBER(EmisData!O378),EmisData!O378/86400/365*0.12,-1)</f>
        <v>-1</v>
      </c>
      <c r="GZ378" s="5">
        <v>-1</v>
      </c>
      <c r="HA378" s="5">
        <v>-1</v>
      </c>
      <c r="HB378" s="5">
        <v>-1</v>
      </c>
      <c r="HC378" s="5">
        <v>-1</v>
      </c>
      <c r="HD378" s="5">
        <v>-1</v>
      </c>
      <c r="HE378" s="5">
        <v>-1</v>
      </c>
      <c r="HF378" s="5">
        <v>-1</v>
      </c>
      <c r="HG378" s="5">
        <v>-1</v>
      </c>
      <c r="HH378" s="5">
        <v>-1</v>
      </c>
      <c r="HI378" s="5">
        <f>IF(ISNUMBER(EmisData!M378),EmisData!M378/86400/365*0.12,-1)</f>
        <v>-1</v>
      </c>
      <c r="HJ378" s="5">
        <v>-1</v>
      </c>
      <c r="HK378" s="5">
        <v>-1</v>
      </c>
      <c r="HL378" s="5">
        <v>-1</v>
      </c>
      <c r="HM378" s="5">
        <v>-1</v>
      </c>
      <c r="HN378" s="5">
        <v>-1</v>
      </c>
      <c r="HO378" s="5">
        <v>-1</v>
      </c>
      <c r="HP378" s="5">
        <v>-1</v>
      </c>
      <c r="HQ378" s="5" t="s">
        <v>720</v>
      </c>
      <c r="HR378" s="5" t="str">
        <f>EmisData!Z378</f>
        <v/>
      </c>
    </row>
    <row r="379" spans="1:226" x14ac:dyDescent="0.25">
      <c r="A379" s="35" t="s">
        <v>13040</v>
      </c>
      <c r="B379" s="26">
        <v>3109</v>
      </c>
      <c r="C379" s="36" t="s">
        <v>13039</v>
      </c>
      <c r="D379" s="5">
        <v>2</v>
      </c>
      <c r="E379" s="5">
        <v>0</v>
      </c>
      <c r="F379" s="5">
        <f>VLOOKUP($B379,STPdata!$B:$J,6,FALSE)</f>
        <v>1.8147831401425351E-4</v>
      </c>
      <c r="G379" s="5">
        <f>VLOOKUP($B379,STPdata!$B:$J,7,FALSE)</f>
        <v>0.83807727180284031</v>
      </c>
      <c r="H379" s="5">
        <f>VLOOKUP($B379,STPdata!$B:$J,8,FALSE)</f>
        <v>0.15347960696267907</v>
      </c>
      <c r="I379" s="5">
        <f>VLOOKUP($B379,STPdata!$B:$J,9,FALSE)</f>
        <v>8.2616429204749146E-3</v>
      </c>
      <c r="J379" s="5">
        <v>-1</v>
      </c>
      <c r="K379" s="5">
        <v>-1</v>
      </c>
      <c r="L379" s="5">
        <v>-1</v>
      </c>
      <c r="M379" s="5">
        <v>-1</v>
      </c>
      <c r="N379" s="5">
        <v>-1</v>
      </c>
      <c r="O379" s="5">
        <v>-1</v>
      </c>
      <c r="P379" s="5">
        <v>-1</v>
      </c>
      <c r="Q379" s="5">
        <v>-1</v>
      </c>
      <c r="R379" s="5">
        <v>-1</v>
      </c>
      <c r="S379" s="5">
        <v>-1</v>
      </c>
      <c r="T379" s="5">
        <v>-1</v>
      </c>
      <c r="U379" s="5">
        <v>-1</v>
      </c>
      <c r="V379" s="5">
        <f>IF(ISNUMBER(EmisData!N379),EmisData!N379/86400/365*0.12,-1)</f>
        <v>-1</v>
      </c>
      <c r="W379" s="5">
        <v>-1</v>
      </c>
      <c r="X379" s="5">
        <v>-1</v>
      </c>
      <c r="Y379" s="5">
        <v>-1</v>
      </c>
      <c r="Z379" s="5">
        <v>-1</v>
      </c>
      <c r="AA379" s="5">
        <v>-1</v>
      </c>
      <c r="AB379" s="5">
        <v>-1</v>
      </c>
      <c r="AC379" s="5">
        <v>-1</v>
      </c>
      <c r="AD379" s="5">
        <v>-1</v>
      </c>
      <c r="AE379" s="5">
        <v>-1</v>
      </c>
      <c r="AF379" s="5">
        <v>-1</v>
      </c>
      <c r="AG379" s="5">
        <v>-1</v>
      </c>
      <c r="AH379" s="5">
        <v>-1</v>
      </c>
      <c r="AI379" s="5">
        <v>-1</v>
      </c>
      <c r="AJ379" s="5">
        <v>-1</v>
      </c>
      <c r="AK379" s="5">
        <v>-1</v>
      </c>
      <c r="AL379" s="5">
        <v>-1</v>
      </c>
      <c r="AM379" s="5">
        <v>-1</v>
      </c>
      <c r="AN379" s="5">
        <v>-1</v>
      </c>
      <c r="AO379" s="5">
        <v>-1</v>
      </c>
      <c r="AP379" s="5">
        <v>-1</v>
      </c>
      <c r="AQ379" s="5">
        <v>-1</v>
      </c>
      <c r="AR379" s="5">
        <v>-1</v>
      </c>
      <c r="AS379" s="5">
        <v>-1</v>
      </c>
      <c r="AT379" s="5">
        <v>-1</v>
      </c>
      <c r="AU379" s="5">
        <v>-1</v>
      </c>
      <c r="AV379" s="5">
        <v>-1</v>
      </c>
      <c r="AW379" s="5">
        <v>-1</v>
      </c>
      <c r="AX379" s="5">
        <v>-1</v>
      </c>
      <c r="AY379" s="5">
        <v>-1</v>
      </c>
      <c r="AZ379" s="5">
        <v>-1</v>
      </c>
      <c r="BA379" s="5">
        <v>-1</v>
      </c>
      <c r="BB379" s="5">
        <v>-1</v>
      </c>
      <c r="BC379" s="5">
        <v>-1</v>
      </c>
      <c r="BD379" s="5">
        <v>-1</v>
      </c>
      <c r="BE379" s="5">
        <v>-1</v>
      </c>
      <c r="BF379" s="5">
        <v>-1</v>
      </c>
      <c r="BG379" s="5">
        <v>-1</v>
      </c>
      <c r="BH379" s="5">
        <v>-1</v>
      </c>
      <c r="BI379" s="5">
        <v>-1</v>
      </c>
      <c r="BJ379" s="5">
        <v>-1</v>
      </c>
      <c r="BK379" s="5">
        <v>-1</v>
      </c>
      <c r="BL379" s="5">
        <v>-1</v>
      </c>
      <c r="BM379" s="5">
        <v>-1</v>
      </c>
      <c r="BN379" s="5">
        <v>-1</v>
      </c>
      <c r="BO379" s="5">
        <v>-1</v>
      </c>
      <c r="BP379" s="5">
        <v>-1</v>
      </c>
      <c r="BQ379" s="5">
        <v>-1</v>
      </c>
      <c r="BR379" s="5">
        <v>-1</v>
      </c>
      <c r="BS379" s="5">
        <v>-1</v>
      </c>
      <c r="BT379" s="5">
        <v>-1</v>
      </c>
      <c r="BU379" s="5">
        <v>-1</v>
      </c>
      <c r="BV379" s="5">
        <v>-1</v>
      </c>
      <c r="BW379" s="5">
        <v>-1</v>
      </c>
      <c r="BX379" s="5">
        <v>-1</v>
      </c>
      <c r="BY379" s="5">
        <f>IF(ISNUMBER(EmisData!Q379),EmisData!Q379/86400/365*0.12,-1)</f>
        <v>-1</v>
      </c>
      <c r="BZ379" s="5">
        <v>-1</v>
      </c>
      <c r="CA379" s="5">
        <v>-1</v>
      </c>
      <c r="CB379" s="5">
        <v>-1</v>
      </c>
      <c r="CC379" s="5">
        <v>-1</v>
      </c>
      <c r="CD379" s="5">
        <f>IF(ISNUMBER(EmisData!P379),EmisData!P379/86400/365*0.12,-1)</f>
        <v>-1</v>
      </c>
      <c r="CE379" s="5">
        <v>-1</v>
      </c>
      <c r="CF379" s="5">
        <v>-1</v>
      </c>
      <c r="CG379" s="5">
        <v>-1</v>
      </c>
      <c r="CH379" s="5">
        <v>-1</v>
      </c>
      <c r="CI379" s="5">
        <v>-1</v>
      </c>
      <c r="CJ379" s="5">
        <v>-1</v>
      </c>
      <c r="CK379" s="5">
        <v>-1</v>
      </c>
      <c r="CL379" s="5">
        <v>-1</v>
      </c>
      <c r="CM379" s="5">
        <v>-1</v>
      </c>
      <c r="CN379" s="5">
        <v>-1</v>
      </c>
      <c r="CO379" s="5">
        <v>-1</v>
      </c>
      <c r="CP379" s="5">
        <v>-1</v>
      </c>
      <c r="CQ379" s="5">
        <v>-1</v>
      </c>
      <c r="CR379" s="5">
        <v>-1</v>
      </c>
      <c r="CS379" s="5">
        <v>-1</v>
      </c>
      <c r="CT379" s="5">
        <v>-1</v>
      </c>
      <c r="CU379" s="5">
        <v>-1</v>
      </c>
      <c r="CV379" s="5">
        <v>-1</v>
      </c>
      <c r="CW379" s="5">
        <v>-1</v>
      </c>
      <c r="CX379" s="5">
        <v>-1</v>
      </c>
      <c r="CY379" s="5">
        <v>-1</v>
      </c>
      <c r="CZ379" s="5">
        <v>-1</v>
      </c>
      <c r="DA379" s="5">
        <v>-1</v>
      </c>
      <c r="DB379" s="5">
        <v>-1</v>
      </c>
      <c r="DC379" s="5">
        <v>-1</v>
      </c>
      <c r="DD379" s="5">
        <v>-1</v>
      </c>
      <c r="DE379" s="5">
        <v>-1</v>
      </c>
      <c r="DF379" s="5">
        <v>-1</v>
      </c>
      <c r="DG379" s="5">
        <v>-1</v>
      </c>
      <c r="DH379" s="5">
        <v>-1</v>
      </c>
      <c r="DI379" s="5">
        <v>-1</v>
      </c>
      <c r="DJ379" s="5">
        <v>-1</v>
      </c>
      <c r="DK379" s="5">
        <v>-1</v>
      </c>
      <c r="DL379" s="5">
        <v>-1</v>
      </c>
      <c r="DM379" s="5">
        <v>-1</v>
      </c>
      <c r="DN379" s="5">
        <v>-1</v>
      </c>
      <c r="DO379" s="5">
        <v>-1</v>
      </c>
      <c r="DP379" s="5">
        <v>-1</v>
      </c>
      <c r="DQ379" s="5">
        <v>-1</v>
      </c>
      <c r="DR379" s="5">
        <v>-1</v>
      </c>
      <c r="DS379" s="5">
        <v>-1</v>
      </c>
      <c r="DT379" s="5">
        <v>-1</v>
      </c>
      <c r="DU379" s="5">
        <v>-1</v>
      </c>
      <c r="DV379" s="5">
        <v>-1</v>
      </c>
      <c r="DW379" s="5">
        <v>-1</v>
      </c>
      <c r="DX379" s="5">
        <v>-1</v>
      </c>
      <c r="DY379" s="5">
        <v>-1</v>
      </c>
      <c r="DZ379" s="5">
        <v>-1</v>
      </c>
      <c r="EA379" s="5">
        <v>-1</v>
      </c>
      <c r="EB379" s="5">
        <v>-1</v>
      </c>
      <c r="EC379" s="5">
        <v>-1</v>
      </c>
      <c r="ED379" s="5">
        <v>-1</v>
      </c>
      <c r="EE379" s="5">
        <v>-1</v>
      </c>
      <c r="EF379" s="5">
        <v>-1</v>
      </c>
      <c r="EG379" s="5">
        <v>-1</v>
      </c>
      <c r="EH379" s="5">
        <v>-1</v>
      </c>
      <c r="EI379" s="5">
        <v>-1</v>
      </c>
      <c r="EJ379" s="5">
        <v>-1</v>
      </c>
      <c r="EK379" s="5">
        <v>-1</v>
      </c>
      <c r="EL379" s="5">
        <v>-1</v>
      </c>
      <c r="EM379" s="5">
        <v>-1</v>
      </c>
      <c r="EN379" s="5">
        <v>-1</v>
      </c>
      <c r="EO379" s="5">
        <v>-1</v>
      </c>
      <c r="EP379" s="5">
        <v>-1</v>
      </c>
      <c r="EQ379" s="5">
        <v>-1</v>
      </c>
      <c r="ER379" s="5">
        <v>-1</v>
      </c>
      <c r="ES379" s="5">
        <v>-1</v>
      </c>
      <c r="ET379" s="5">
        <v>-1</v>
      </c>
      <c r="EU379" s="5">
        <v>-1</v>
      </c>
      <c r="EV379" s="5">
        <f>IF(ISNUMBER(EmisData!R379),EmisData!R379/86400/365*0.12,-1)</f>
        <v>-1</v>
      </c>
      <c r="EW379" s="5">
        <v>-1</v>
      </c>
      <c r="EX379" s="5">
        <v>-1</v>
      </c>
      <c r="EY379" s="5">
        <v>-1</v>
      </c>
      <c r="EZ379" s="5">
        <v>-1</v>
      </c>
      <c r="FA379" s="5">
        <v>-1</v>
      </c>
      <c r="FB379" s="5">
        <v>-1</v>
      </c>
      <c r="FC379" s="5">
        <v>-1</v>
      </c>
      <c r="FD379" s="5">
        <v>-1</v>
      </c>
      <c r="FE379" s="5">
        <v>-1</v>
      </c>
      <c r="FF379" s="5">
        <v>-1</v>
      </c>
      <c r="FG379" s="5">
        <v>-1</v>
      </c>
      <c r="FH379" s="5">
        <v>-1</v>
      </c>
      <c r="FI379" s="5">
        <v>-1</v>
      </c>
      <c r="FJ379" s="5">
        <v>-1</v>
      </c>
      <c r="FK379" s="5">
        <v>-1</v>
      </c>
      <c r="FL379" s="5">
        <v>-1</v>
      </c>
      <c r="FM379" s="5">
        <v>-1</v>
      </c>
      <c r="FN379" s="5">
        <v>-1</v>
      </c>
      <c r="FO379" s="5">
        <v>-1</v>
      </c>
      <c r="FP379" s="5">
        <v>-1</v>
      </c>
      <c r="FQ379" s="5">
        <v>-1</v>
      </c>
      <c r="FR379" s="5">
        <v>-1</v>
      </c>
      <c r="FS379" s="5">
        <v>-1</v>
      </c>
      <c r="FT379" s="5">
        <v>-1</v>
      </c>
      <c r="FU379" s="5">
        <v>-1</v>
      </c>
      <c r="FV379" s="5">
        <v>-1</v>
      </c>
      <c r="FW379" s="5">
        <v>-1</v>
      </c>
      <c r="FX379" s="5">
        <v>-1</v>
      </c>
      <c r="FY379" s="5">
        <v>-1</v>
      </c>
      <c r="FZ379" s="5">
        <v>-1</v>
      </c>
      <c r="GA379" s="5">
        <v>-1</v>
      </c>
      <c r="GB379" s="5">
        <v>-1</v>
      </c>
      <c r="GC379" s="5">
        <v>-1</v>
      </c>
      <c r="GD379" s="5">
        <v>-1</v>
      </c>
      <c r="GE379" s="5">
        <v>-1</v>
      </c>
      <c r="GF379" s="5">
        <v>-1</v>
      </c>
      <c r="GG379" s="5">
        <v>-1</v>
      </c>
      <c r="GH379" s="5">
        <v>-1</v>
      </c>
      <c r="GI379" s="5">
        <v>-1</v>
      </c>
      <c r="GJ379" s="5">
        <v>-1</v>
      </c>
      <c r="GK379" s="5">
        <v>-1</v>
      </c>
      <c r="GL379" s="5">
        <v>-1</v>
      </c>
      <c r="GM379" s="5">
        <v>-1</v>
      </c>
      <c r="GN379" s="5">
        <v>-1</v>
      </c>
      <c r="GO379" s="5">
        <v>-1</v>
      </c>
      <c r="GP379" s="5">
        <v>-1</v>
      </c>
      <c r="GQ379" s="5">
        <v>-1</v>
      </c>
      <c r="GR379" s="5">
        <v>-1</v>
      </c>
      <c r="GS379" s="5">
        <v>-1</v>
      </c>
      <c r="GT379" s="5">
        <f>IF(ISNUMBER(EmisData!L379),EmisData!L379/86400/365*0.12,-1)</f>
        <v>1.7187975646879755E-7</v>
      </c>
      <c r="GU379" s="5">
        <v>-1</v>
      </c>
      <c r="GV379" s="5">
        <v>-1</v>
      </c>
      <c r="GW379" s="5">
        <v>-1</v>
      </c>
      <c r="GX379" s="5">
        <v>-1</v>
      </c>
      <c r="GY379" s="5">
        <f>IF(ISNUMBER(EmisData!O379),EmisData!O379/86400/365*0.12,-1)</f>
        <v>-1</v>
      </c>
      <c r="GZ379" s="5">
        <v>-1</v>
      </c>
      <c r="HA379" s="5">
        <v>-1</v>
      </c>
      <c r="HB379" s="5">
        <v>-1</v>
      </c>
      <c r="HC379" s="5">
        <v>-1</v>
      </c>
      <c r="HD379" s="5">
        <v>-1</v>
      </c>
      <c r="HE379" s="5">
        <v>-1</v>
      </c>
      <c r="HF379" s="5">
        <v>-1</v>
      </c>
      <c r="HG379" s="5">
        <v>-1</v>
      </c>
      <c r="HH379" s="5">
        <v>-1</v>
      </c>
      <c r="HI379" s="5">
        <f>IF(ISNUMBER(EmisData!M379),EmisData!M379/86400/365*0.12,-1)</f>
        <v>5.1393168842331449E-7</v>
      </c>
      <c r="HJ379" s="5">
        <v>-1</v>
      </c>
      <c r="HK379" s="5">
        <v>-1</v>
      </c>
      <c r="HL379" s="5">
        <v>-1</v>
      </c>
      <c r="HM379" s="5">
        <v>-1</v>
      </c>
      <c r="HN379" s="5">
        <v>-1</v>
      </c>
      <c r="HO379" s="5">
        <v>-1</v>
      </c>
      <c r="HP379" s="5">
        <v>-1</v>
      </c>
      <c r="HQ379" s="5" t="s">
        <v>720</v>
      </c>
      <c r="HR379" s="5" t="str">
        <f>EmisData!Z379</f>
        <v>yes</v>
      </c>
    </row>
    <row r="380" spans="1:226" x14ac:dyDescent="0.25">
      <c r="A380" s="35" t="s">
        <v>13074</v>
      </c>
      <c r="B380" s="26">
        <v>3117</v>
      </c>
      <c r="C380" s="36" t="s">
        <v>13073</v>
      </c>
      <c r="D380" s="5">
        <v>2</v>
      </c>
      <c r="E380" s="5">
        <v>0</v>
      </c>
      <c r="F380" s="5">
        <f>VLOOKUP($B380,STPdata!$B:$J,6,FALSE)</f>
        <v>0.4823149562526266</v>
      </c>
      <c r="G380" s="5">
        <f>VLOOKUP($B380,STPdata!$B:$J,7,FALSE)</f>
        <v>3.7182389222567509E-2</v>
      </c>
      <c r="H380" s="5">
        <f>VLOOKUP($B380,STPdata!$B:$J,8,FALSE)</f>
        <v>0.46792941311428621</v>
      </c>
      <c r="I380" s="5">
        <f>VLOOKUP($B380,STPdata!$B:$J,9,FALSE)</f>
        <v>1.2573241410519565E-2</v>
      </c>
      <c r="J380" s="5">
        <v>-1</v>
      </c>
      <c r="K380" s="5">
        <v>-1</v>
      </c>
      <c r="L380" s="5">
        <v>-1</v>
      </c>
      <c r="M380" s="5">
        <v>-1</v>
      </c>
      <c r="N380" s="5">
        <v>-1</v>
      </c>
      <c r="O380" s="5">
        <v>-1</v>
      </c>
      <c r="P380" s="5">
        <v>-1</v>
      </c>
      <c r="Q380" s="5">
        <v>-1</v>
      </c>
      <c r="R380" s="5">
        <v>-1</v>
      </c>
      <c r="S380" s="5">
        <v>-1</v>
      </c>
      <c r="T380" s="5">
        <v>-1</v>
      </c>
      <c r="U380" s="5">
        <v>-1</v>
      </c>
      <c r="V380" s="5">
        <f>IF(ISNUMBER(EmisData!N380),EmisData!N380/86400/365*0.12,-1)</f>
        <v>-1</v>
      </c>
      <c r="W380" s="5">
        <v>-1</v>
      </c>
      <c r="X380" s="5">
        <v>-1</v>
      </c>
      <c r="Y380" s="5">
        <v>-1</v>
      </c>
      <c r="Z380" s="5">
        <v>-1</v>
      </c>
      <c r="AA380" s="5">
        <v>-1</v>
      </c>
      <c r="AB380" s="5">
        <v>-1</v>
      </c>
      <c r="AC380" s="5">
        <v>-1</v>
      </c>
      <c r="AD380" s="5">
        <v>-1</v>
      </c>
      <c r="AE380" s="5">
        <v>-1</v>
      </c>
      <c r="AF380" s="5">
        <v>-1</v>
      </c>
      <c r="AG380" s="5">
        <v>-1</v>
      </c>
      <c r="AH380" s="5">
        <v>-1</v>
      </c>
      <c r="AI380" s="5">
        <v>-1</v>
      </c>
      <c r="AJ380" s="5">
        <v>-1</v>
      </c>
      <c r="AK380" s="5">
        <v>-1</v>
      </c>
      <c r="AL380" s="5">
        <v>-1</v>
      </c>
      <c r="AM380" s="5">
        <v>-1</v>
      </c>
      <c r="AN380" s="5">
        <v>-1</v>
      </c>
      <c r="AO380" s="5">
        <v>-1</v>
      </c>
      <c r="AP380" s="5">
        <v>-1</v>
      </c>
      <c r="AQ380" s="5">
        <v>-1</v>
      </c>
      <c r="AR380" s="5">
        <v>-1</v>
      </c>
      <c r="AS380" s="5">
        <v>-1</v>
      </c>
      <c r="AT380" s="5">
        <v>-1</v>
      </c>
      <c r="AU380" s="5">
        <v>-1</v>
      </c>
      <c r="AV380" s="5">
        <v>-1</v>
      </c>
      <c r="AW380" s="5">
        <v>-1</v>
      </c>
      <c r="AX380" s="5">
        <v>-1</v>
      </c>
      <c r="AY380" s="5">
        <v>-1</v>
      </c>
      <c r="AZ380" s="5">
        <v>-1</v>
      </c>
      <c r="BA380" s="5">
        <v>-1</v>
      </c>
      <c r="BB380" s="5">
        <v>-1</v>
      </c>
      <c r="BC380" s="5">
        <v>-1</v>
      </c>
      <c r="BD380" s="5">
        <v>-1</v>
      </c>
      <c r="BE380" s="5">
        <v>-1</v>
      </c>
      <c r="BF380" s="5">
        <v>-1</v>
      </c>
      <c r="BG380" s="5">
        <v>-1</v>
      </c>
      <c r="BH380" s="5">
        <v>-1</v>
      </c>
      <c r="BI380" s="5">
        <v>-1</v>
      </c>
      <c r="BJ380" s="5">
        <v>-1</v>
      </c>
      <c r="BK380" s="5">
        <v>-1</v>
      </c>
      <c r="BL380" s="5">
        <v>-1</v>
      </c>
      <c r="BM380" s="5">
        <v>-1</v>
      </c>
      <c r="BN380" s="5">
        <v>-1</v>
      </c>
      <c r="BO380" s="5">
        <v>-1</v>
      </c>
      <c r="BP380" s="5">
        <v>-1</v>
      </c>
      <c r="BQ380" s="5">
        <v>-1</v>
      </c>
      <c r="BR380" s="5">
        <v>-1</v>
      </c>
      <c r="BS380" s="5">
        <v>-1</v>
      </c>
      <c r="BT380" s="5">
        <v>-1</v>
      </c>
      <c r="BU380" s="5">
        <v>-1</v>
      </c>
      <c r="BV380" s="5">
        <v>-1</v>
      </c>
      <c r="BW380" s="5">
        <v>-1</v>
      </c>
      <c r="BX380" s="5">
        <v>-1</v>
      </c>
      <c r="BY380" s="5">
        <f>IF(ISNUMBER(EmisData!Q380),EmisData!Q380/86400/365*0.12,-1)</f>
        <v>-1</v>
      </c>
      <c r="BZ380" s="5">
        <v>-1</v>
      </c>
      <c r="CA380" s="5">
        <v>-1</v>
      </c>
      <c r="CB380" s="5">
        <v>-1</v>
      </c>
      <c r="CC380" s="5">
        <v>-1</v>
      </c>
      <c r="CD380" s="5">
        <f>IF(ISNUMBER(EmisData!P380),EmisData!P380/86400/365*0.12,-1)</f>
        <v>-1</v>
      </c>
      <c r="CE380" s="5">
        <v>-1</v>
      </c>
      <c r="CF380" s="5">
        <v>-1</v>
      </c>
      <c r="CG380" s="5">
        <v>-1</v>
      </c>
      <c r="CH380" s="5">
        <v>-1</v>
      </c>
      <c r="CI380" s="5">
        <v>-1</v>
      </c>
      <c r="CJ380" s="5">
        <v>-1</v>
      </c>
      <c r="CK380" s="5">
        <v>-1</v>
      </c>
      <c r="CL380" s="5">
        <v>-1</v>
      </c>
      <c r="CM380" s="5">
        <v>-1</v>
      </c>
      <c r="CN380" s="5">
        <v>-1</v>
      </c>
      <c r="CO380" s="5">
        <v>-1</v>
      </c>
      <c r="CP380" s="5">
        <v>-1</v>
      </c>
      <c r="CQ380" s="5">
        <v>-1</v>
      </c>
      <c r="CR380" s="5">
        <v>-1</v>
      </c>
      <c r="CS380" s="5">
        <v>-1</v>
      </c>
      <c r="CT380" s="5">
        <v>-1</v>
      </c>
      <c r="CU380" s="5">
        <v>-1</v>
      </c>
      <c r="CV380" s="5">
        <v>-1</v>
      </c>
      <c r="CW380" s="5">
        <v>-1</v>
      </c>
      <c r="CX380" s="5">
        <v>-1</v>
      </c>
      <c r="CY380" s="5">
        <v>-1</v>
      </c>
      <c r="CZ380" s="5">
        <v>-1</v>
      </c>
      <c r="DA380" s="5">
        <v>-1</v>
      </c>
      <c r="DB380" s="5">
        <v>-1</v>
      </c>
      <c r="DC380" s="5">
        <v>-1</v>
      </c>
      <c r="DD380" s="5">
        <v>-1</v>
      </c>
      <c r="DE380" s="5">
        <v>-1</v>
      </c>
      <c r="DF380" s="5">
        <v>-1</v>
      </c>
      <c r="DG380" s="5">
        <v>-1</v>
      </c>
      <c r="DH380" s="5">
        <v>-1</v>
      </c>
      <c r="DI380" s="5">
        <v>-1</v>
      </c>
      <c r="DJ380" s="5">
        <v>-1</v>
      </c>
      <c r="DK380" s="5">
        <v>-1</v>
      </c>
      <c r="DL380" s="5">
        <v>-1</v>
      </c>
      <c r="DM380" s="5">
        <v>-1</v>
      </c>
      <c r="DN380" s="5">
        <v>-1</v>
      </c>
      <c r="DO380" s="5">
        <v>-1</v>
      </c>
      <c r="DP380" s="5">
        <v>-1</v>
      </c>
      <c r="DQ380" s="5">
        <v>-1</v>
      </c>
      <c r="DR380" s="5">
        <v>-1</v>
      </c>
      <c r="DS380" s="5">
        <v>-1</v>
      </c>
      <c r="DT380" s="5">
        <v>-1</v>
      </c>
      <c r="DU380" s="5">
        <v>-1</v>
      </c>
      <c r="DV380" s="5">
        <v>-1</v>
      </c>
      <c r="DW380" s="5">
        <v>-1</v>
      </c>
      <c r="DX380" s="5">
        <v>-1</v>
      </c>
      <c r="DY380" s="5">
        <v>-1</v>
      </c>
      <c r="DZ380" s="5">
        <v>-1</v>
      </c>
      <c r="EA380" s="5">
        <v>-1</v>
      </c>
      <c r="EB380" s="5">
        <v>-1</v>
      </c>
      <c r="EC380" s="5">
        <v>-1</v>
      </c>
      <c r="ED380" s="5">
        <v>-1</v>
      </c>
      <c r="EE380" s="5">
        <v>-1</v>
      </c>
      <c r="EF380" s="5">
        <v>-1</v>
      </c>
      <c r="EG380" s="5">
        <v>-1</v>
      </c>
      <c r="EH380" s="5">
        <v>-1</v>
      </c>
      <c r="EI380" s="5">
        <v>-1</v>
      </c>
      <c r="EJ380" s="5">
        <v>-1</v>
      </c>
      <c r="EK380" s="5">
        <v>-1</v>
      </c>
      <c r="EL380" s="5">
        <v>-1</v>
      </c>
      <c r="EM380" s="5">
        <v>-1</v>
      </c>
      <c r="EN380" s="5">
        <v>-1</v>
      </c>
      <c r="EO380" s="5">
        <v>-1</v>
      </c>
      <c r="EP380" s="5">
        <v>-1</v>
      </c>
      <c r="EQ380" s="5">
        <v>-1</v>
      </c>
      <c r="ER380" s="5">
        <v>-1</v>
      </c>
      <c r="ES380" s="5">
        <v>-1</v>
      </c>
      <c r="ET380" s="5">
        <v>-1</v>
      </c>
      <c r="EU380" s="5">
        <v>-1</v>
      </c>
      <c r="EV380" s="5">
        <f>IF(ISNUMBER(EmisData!R380),EmisData!R380/86400/365*0.12,-1)</f>
        <v>-1</v>
      </c>
      <c r="EW380" s="5">
        <v>-1</v>
      </c>
      <c r="EX380" s="5">
        <v>-1</v>
      </c>
      <c r="EY380" s="5">
        <v>-1</v>
      </c>
      <c r="EZ380" s="5">
        <v>-1</v>
      </c>
      <c r="FA380" s="5">
        <v>-1</v>
      </c>
      <c r="FB380" s="5">
        <v>-1</v>
      </c>
      <c r="FC380" s="5">
        <v>-1</v>
      </c>
      <c r="FD380" s="5">
        <v>-1</v>
      </c>
      <c r="FE380" s="5">
        <v>-1</v>
      </c>
      <c r="FF380" s="5">
        <v>-1</v>
      </c>
      <c r="FG380" s="5">
        <v>-1</v>
      </c>
      <c r="FH380" s="5">
        <v>-1</v>
      </c>
      <c r="FI380" s="5">
        <v>-1</v>
      </c>
      <c r="FJ380" s="5">
        <v>-1</v>
      </c>
      <c r="FK380" s="5">
        <v>-1</v>
      </c>
      <c r="FL380" s="5">
        <v>-1</v>
      </c>
      <c r="FM380" s="5">
        <v>-1</v>
      </c>
      <c r="FN380" s="5">
        <v>-1</v>
      </c>
      <c r="FO380" s="5">
        <v>-1</v>
      </c>
      <c r="FP380" s="5">
        <v>-1</v>
      </c>
      <c r="FQ380" s="5">
        <v>-1</v>
      </c>
      <c r="FR380" s="5">
        <v>-1</v>
      </c>
      <c r="FS380" s="5">
        <v>-1</v>
      </c>
      <c r="FT380" s="5">
        <v>-1</v>
      </c>
      <c r="FU380" s="5">
        <v>-1</v>
      </c>
      <c r="FV380" s="5">
        <v>-1</v>
      </c>
      <c r="FW380" s="5">
        <v>-1</v>
      </c>
      <c r="FX380" s="5">
        <v>-1</v>
      </c>
      <c r="FY380" s="5">
        <v>-1</v>
      </c>
      <c r="FZ380" s="5">
        <v>-1</v>
      </c>
      <c r="GA380" s="5">
        <v>-1</v>
      </c>
      <c r="GB380" s="5">
        <v>-1</v>
      </c>
      <c r="GC380" s="5">
        <v>-1</v>
      </c>
      <c r="GD380" s="5">
        <v>-1</v>
      </c>
      <c r="GE380" s="5">
        <v>-1</v>
      </c>
      <c r="GF380" s="5">
        <v>-1</v>
      </c>
      <c r="GG380" s="5">
        <v>-1</v>
      </c>
      <c r="GH380" s="5">
        <v>-1</v>
      </c>
      <c r="GI380" s="5">
        <v>-1</v>
      </c>
      <c r="GJ380" s="5">
        <v>-1</v>
      </c>
      <c r="GK380" s="5">
        <v>-1</v>
      </c>
      <c r="GL380" s="5">
        <v>-1</v>
      </c>
      <c r="GM380" s="5">
        <v>-1</v>
      </c>
      <c r="GN380" s="5">
        <v>-1</v>
      </c>
      <c r="GO380" s="5">
        <v>-1</v>
      </c>
      <c r="GP380" s="5">
        <v>-1</v>
      </c>
      <c r="GQ380" s="5">
        <v>-1</v>
      </c>
      <c r="GR380" s="5">
        <v>-1</v>
      </c>
      <c r="GS380" s="5">
        <v>-1</v>
      </c>
      <c r="GT380" s="5">
        <f>IF(ISNUMBER(EmisData!L380),EmisData!L380/86400/365*0.12,-1)</f>
        <v>1.4687975646879756E-8</v>
      </c>
      <c r="GU380" s="5">
        <v>-1</v>
      </c>
      <c r="GV380" s="5">
        <v>-1</v>
      </c>
      <c r="GW380" s="5">
        <v>-1</v>
      </c>
      <c r="GX380" s="5">
        <v>-1</v>
      </c>
      <c r="GY380" s="5">
        <f>IF(ISNUMBER(EmisData!O380),EmisData!O380/86400/365*0.12,-1)</f>
        <v>-1</v>
      </c>
      <c r="GZ380" s="5">
        <v>-1</v>
      </c>
      <c r="HA380" s="5">
        <v>-1</v>
      </c>
      <c r="HB380" s="5">
        <v>-1</v>
      </c>
      <c r="HC380" s="5">
        <v>-1</v>
      </c>
      <c r="HD380" s="5">
        <v>-1</v>
      </c>
      <c r="HE380" s="5">
        <v>-1</v>
      </c>
      <c r="HF380" s="5">
        <v>-1</v>
      </c>
      <c r="HG380" s="5">
        <v>-1</v>
      </c>
      <c r="HH380" s="5">
        <v>-1</v>
      </c>
      <c r="HI380" s="5">
        <f>IF(ISNUMBER(EmisData!M380),EmisData!M380/86400/365*0.12,-1)</f>
        <v>5.6548957789417126E-8</v>
      </c>
      <c r="HJ380" s="5">
        <v>-1</v>
      </c>
      <c r="HK380" s="5">
        <v>-1</v>
      </c>
      <c r="HL380" s="5">
        <v>-1</v>
      </c>
      <c r="HM380" s="5">
        <v>-1</v>
      </c>
      <c r="HN380" s="5">
        <v>-1</v>
      </c>
      <c r="HO380" s="5">
        <v>-1</v>
      </c>
      <c r="HP380" s="5">
        <v>-1</v>
      </c>
      <c r="HQ380" s="5" t="s">
        <v>720</v>
      </c>
      <c r="HR380" s="5" t="str">
        <f>EmisData!Z380</f>
        <v>yes</v>
      </c>
    </row>
    <row r="381" spans="1:226" x14ac:dyDescent="0.25">
      <c r="A381" s="35" t="s">
        <v>13084</v>
      </c>
      <c r="B381" s="26">
        <v>3119</v>
      </c>
      <c r="C381" s="36" t="s">
        <v>13083</v>
      </c>
      <c r="D381" s="5">
        <v>2</v>
      </c>
      <c r="E381" s="5">
        <v>0</v>
      </c>
      <c r="F381" s="5">
        <f>VLOOKUP($B381,STPdata!$B:$J,6,FALSE)</f>
        <v>5.2388303567689823E-3</v>
      </c>
      <c r="G381" s="5">
        <f>VLOOKUP($B381,STPdata!$B:$J,7,FALSE)</f>
        <v>0.63288145563269749</v>
      </c>
      <c r="H381" s="5">
        <f>VLOOKUP($B381,STPdata!$B:$J,8,FALSE)</f>
        <v>0.16873792327482731</v>
      </c>
      <c r="I381" s="5">
        <f>VLOOKUP($B381,STPdata!$B:$J,9,FALSE)</f>
        <v>0.1931417907357029</v>
      </c>
      <c r="J381" s="5">
        <v>-1</v>
      </c>
      <c r="K381" s="5">
        <v>-1</v>
      </c>
      <c r="L381" s="5">
        <v>-1</v>
      </c>
      <c r="M381" s="5">
        <v>-1</v>
      </c>
      <c r="N381" s="5">
        <v>-1</v>
      </c>
      <c r="O381" s="5">
        <v>-1</v>
      </c>
      <c r="P381" s="5">
        <v>-1</v>
      </c>
      <c r="Q381" s="5">
        <v>-1</v>
      </c>
      <c r="R381" s="5">
        <v>-1</v>
      </c>
      <c r="S381" s="5">
        <v>-1</v>
      </c>
      <c r="T381" s="5">
        <v>-1</v>
      </c>
      <c r="U381" s="5">
        <v>-1</v>
      </c>
      <c r="V381" s="5">
        <f>IF(ISNUMBER(EmisData!N381),EmisData!N381/86400/365*0.12,-1)</f>
        <v>-1</v>
      </c>
      <c r="W381" s="5">
        <v>-1</v>
      </c>
      <c r="X381" s="5">
        <v>-1</v>
      </c>
      <c r="Y381" s="5">
        <v>-1</v>
      </c>
      <c r="Z381" s="5">
        <v>-1</v>
      </c>
      <c r="AA381" s="5">
        <v>-1</v>
      </c>
      <c r="AB381" s="5">
        <v>-1</v>
      </c>
      <c r="AC381" s="5">
        <v>-1</v>
      </c>
      <c r="AD381" s="5">
        <v>-1</v>
      </c>
      <c r="AE381" s="5">
        <v>-1</v>
      </c>
      <c r="AF381" s="5">
        <v>-1</v>
      </c>
      <c r="AG381" s="5">
        <v>-1</v>
      </c>
      <c r="AH381" s="5">
        <v>-1</v>
      </c>
      <c r="AI381" s="5">
        <v>-1</v>
      </c>
      <c r="AJ381" s="5">
        <v>-1</v>
      </c>
      <c r="AK381" s="5">
        <v>-1</v>
      </c>
      <c r="AL381" s="5">
        <v>-1</v>
      </c>
      <c r="AM381" s="5">
        <v>-1</v>
      </c>
      <c r="AN381" s="5">
        <v>-1</v>
      </c>
      <c r="AO381" s="5">
        <v>-1</v>
      </c>
      <c r="AP381" s="5">
        <v>-1</v>
      </c>
      <c r="AQ381" s="5">
        <v>-1</v>
      </c>
      <c r="AR381" s="5">
        <v>-1</v>
      </c>
      <c r="AS381" s="5">
        <v>-1</v>
      </c>
      <c r="AT381" s="5">
        <v>-1</v>
      </c>
      <c r="AU381" s="5">
        <v>-1</v>
      </c>
      <c r="AV381" s="5">
        <v>-1</v>
      </c>
      <c r="AW381" s="5">
        <v>-1</v>
      </c>
      <c r="AX381" s="5">
        <v>-1</v>
      </c>
      <c r="AY381" s="5">
        <v>-1</v>
      </c>
      <c r="AZ381" s="5">
        <v>-1</v>
      </c>
      <c r="BA381" s="5">
        <v>-1</v>
      </c>
      <c r="BB381" s="5">
        <v>-1</v>
      </c>
      <c r="BC381" s="5">
        <v>-1</v>
      </c>
      <c r="BD381" s="5">
        <v>-1</v>
      </c>
      <c r="BE381" s="5">
        <v>-1</v>
      </c>
      <c r="BF381" s="5">
        <v>-1</v>
      </c>
      <c r="BG381" s="5">
        <v>-1</v>
      </c>
      <c r="BH381" s="5">
        <v>-1</v>
      </c>
      <c r="BI381" s="5">
        <v>-1</v>
      </c>
      <c r="BJ381" s="5">
        <v>-1</v>
      </c>
      <c r="BK381" s="5">
        <v>-1</v>
      </c>
      <c r="BL381" s="5">
        <v>-1</v>
      </c>
      <c r="BM381" s="5">
        <v>-1</v>
      </c>
      <c r="BN381" s="5">
        <v>-1</v>
      </c>
      <c r="BO381" s="5">
        <v>-1</v>
      </c>
      <c r="BP381" s="5">
        <v>-1</v>
      </c>
      <c r="BQ381" s="5">
        <v>-1</v>
      </c>
      <c r="BR381" s="5">
        <v>-1</v>
      </c>
      <c r="BS381" s="5">
        <v>-1</v>
      </c>
      <c r="BT381" s="5">
        <v>-1</v>
      </c>
      <c r="BU381" s="5">
        <v>-1</v>
      </c>
      <c r="BV381" s="5">
        <v>-1</v>
      </c>
      <c r="BW381" s="5">
        <v>-1</v>
      </c>
      <c r="BX381" s="5">
        <v>-1</v>
      </c>
      <c r="BY381" s="5">
        <f>IF(ISNUMBER(EmisData!Q381),EmisData!Q381/86400/365*0.12,-1)</f>
        <v>-1</v>
      </c>
      <c r="BZ381" s="5">
        <v>-1</v>
      </c>
      <c r="CA381" s="5">
        <v>-1</v>
      </c>
      <c r="CB381" s="5">
        <v>-1</v>
      </c>
      <c r="CC381" s="5">
        <v>-1</v>
      </c>
      <c r="CD381" s="5">
        <f>IF(ISNUMBER(EmisData!P381),EmisData!P381/86400/365*0.12,-1)</f>
        <v>-1</v>
      </c>
      <c r="CE381" s="5">
        <v>-1</v>
      </c>
      <c r="CF381" s="5">
        <v>-1</v>
      </c>
      <c r="CG381" s="5">
        <v>-1</v>
      </c>
      <c r="CH381" s="5">
        <v>-1</v>
      </c>
      <c r="CI381" s="5">
        <v>-1</v>
      </c>
      <c r="CJ381" s="5">
        <v>-1</v>
      </c>
      <c r="CK381" s="5">
        <v>-1</v>
      </c>
      <c r="CL381" s="5">
        <v>-1</v>
      </c>
      <c r="CM381" s="5">
        <v>-1</v>
      </c>
      <c r="CN381" s="5">
        <v>-1</v>
      </c>
      <c r="CO381" s="5">
        <v>-1</v>
      </c>
      <c r="CP381" s="5">
        <v>-1</v>
      </c>
      <c r="CQ381" s="5">
        <v>-1</v>
      </c>
      <c r="CR381" s="5">
        <v>-1</v>
      </c>
      <c r="CS381" s="5">
        <v>-1</v>
      </c>
      <c r="CT381" s="5">
        <v>-1</v>
      </c>
      <c r="CU381" s="5">
        <v>-1</v>
      </c>
      <c r="CV381" s="5">
        <v>-1</v>
      </c>
      <c r="CW381" s="5">
        <v>-1</v>
      </c>
      <c r="CX381" s="5">
        <v>-1</v>
      </c>
      <c r="CY381" s="5">
        <v>-1</v>
      </c>
      <c r="CZ381" s="5">
        <v>-1</v>
      </c>
      <c r="DA381" s="5">
        <v>-1</v>
      </c>
      <c r="DB381" s="5">
        <v>-1</v>
      </c>
      <c r="DC381" s="5">
        <v>-1</v>
      </c>
      <c r="DD381" s="5">
        <v>-1</v>
      </c>
      <c r="DE381" s="5">
        <v>-1</v>
      </c>
      <c r="DF381" s="5">
        <v>-1</v>
      </c>
      <c r="DG381" s="5">
        <v>-1</v>
      </c>
      <c r="DH381" s="5">
        <v>-1</v>
      </c>
      <c r="DI381" s="5">
        <v>-1</v>
      </c>
      <c r="DJ381" s="5">
        <v>-1</v>
      </c>
      <c r="DK381" s="5">
        <v>-1</v>
      </c>
      <c r="DL381" s="5">
        <v>-1</v>
      </c>
      <c r="DM381" s="5">
        <v>-1</v>
      </c>
      <c r="DN381" s="5">
        <v>-1</v>
      </c>
      <c r="DO381" s="5">
        <v>-1</v>
      </c>
      <c r="DP381" s="5">
        <v>-1</v>
      </c>
      <c r="DQ381" s="5">
        <v>-1</v>
      </c>
      <c r="DR381" s="5">
        <v>-1</v>
      </c>
      <c r="DS381" s="5">
        <v>-1</v>
      </c>
      <c r="DT381" s="5">
        <v>-1</v>
      </c>
      <c r="DU381" s="5">
        <v>-1</v>
      </c>
      <c r="DV381" s="5">
        <v>-1</v>
      </c>
      <c r="DW381" s="5">
        <v>-1</v>
      </c>
      <c r="DX381" s="5">
        <v>-1</v>
      </c>
      <c r="DY381" s="5">
        <v>-1</v>
      </c>
      <c r="DZ381" s="5">
        <v>-1</v>
      </c>
      <c r="EA381" s="5">
        <v>-1</v>
      </c>
      <c r="EB381" s="5">
        <v>-1</v>
      </c>
      <c r="EC381" s="5">
        <v>-1</v>
      </c>
      <c r="ED381" s="5">
        <v>-1</v>
      </c>
      <c r="EE381" s="5">
        <v>-1</v>
      </c>
      <c r="EF381" s="5">
        <v>-1</v>
      </c>
      <c r="EG381" s="5">
        <v>-1</v>
      </c>
      <c r="EH381" s="5">
        <v>-1</v>
      </c>
      <c r="EI381" s="5">
        <v>-1</v>
      </c>
      <c r="EJ381" s="5">
        <v>-1</v>
      </c>
      <c r="EK381" s="5">
        <v>-1</v>
      </c>
      <c r="EL381" s="5">
        <v>-1</v>
      </c>
      <c r="EM381" s="5">
        <v>-1</v>
      </c>
      <c r="EN381" s="5">
        <v>-1</v>
      </c>
      <c r="EO381" s="5">
        <v>-1</v>
      </c>
      <c r="EP381" s="5">
        <v>-1</v>
      </c>
      <c r="EQ381" s="5">
        <v>-1</v>
      </c>
      <c r="ER381" s="5">
        <v>-1</v>
      </c>
      <c r="ES381" s="5">
        <v>-1</v>
      </c>
      <c r="ET381" s="5">
        <v>-1</v>
      </c>
      <c r="EU381" s="5">
        <v>-1</v>
      </c>
      <c r="EV381" s="5">
        <f>IF(ISNUMBER(EmisData!R381),EmisData!R381/86400/365*0.12,-1)</f>
        <v>-1</v>
      </c>
      <c r="EW381" s="5">
        <v>-1</v>
      </c>
      <c r="EX381" s="5">
        <v>-1</v>
      </c>
      <c r="EY381" s="5">
        <v>-1</v>
      </c>
      <c r="EZ381" s="5">
        <v>-1</v>
      </c>
      <c r="FA381" s="5">
        <v>-1</v>
      </c>
      <c r="FB381" s="5">
        <v>-1</v>
      </c>
      <c r="FC381" s="5">
        <v>-1</v>
      </c>
      <c r="FD381" s="5">
        <v>-1</v>
      </c>
      <c r="FE381" s="5">
        <v>-1</v>
      </c>
      <c r="FF381" s="5">
        <v>-1</v>
      </c>
      <c r="FG381" s="5">
        <v>-1</v>
      </c>
      <c r="FH381" s="5">
        <v>-1</v>
      </c>
      <c r="FI381" s="5">
        <v>-1</v>
      </c>
      <c r="FJ381" s="5">
        <v>-1</v>
      </c>
      <c r="FK381" s="5">
        <v>-1</v>
      </c>
      <c r="FL381" s="5">
        <v>-1</v>
      </c>
      <c r="FM381" s="5">
        <v>-1</v>
      </c>
      <c r="FN381" s="5">
        <v>-1</v>
      </c>
      <c r="FO381" s="5">
        <v>-1</v>
      </c>
      <c r="FP381" s="5">
        <v>-1</v>
      </c>
      <c r="FQ381" s="5">
        <v>-1</v>
      </c>
      <c r="FR381" s="5">
        <v>-1</v>
      </c>
      <c r="FS381" s="5">
        <v>-1</v>
      </c>
      <c r="FT381" s="5">
        <v>-1</v>
      </c>
      <c r="FU381" s="5">
        <v>-1</v>
      </c>
      <c r="FV381" s="5">
        <v>-1</v>
      </c>
      <c r="FW381" s="5">
        <v>-1</v>
      </c>
      <c r="FX381" s="5">
        <v>-1</v>
      </c>
      <c r="FY381" s="5">
        <v>-1</v>
      </c>
      <c r="FZ381" s="5">
        <v>-1</v>
      </c>
      <c r="GA381" s="5">
        <v>-1</v>
      </c>
      <c r="GB381" s="5">
        <v>-1</v>
      </c>
      <c r="GC381" s="5">
        <v>-1</v>
      </c>
      <c r="GD381" s="5">
        <v>-1</v>
      </c>
      <c r="GE381" s="5">
        <v>-1</v>
      </c>
      <c r="GF381" s="5">
        <v>-1</v>
      </c>
      <c r="GG381" s="5">
        <v>-1</v>
      </c>
      <c r="GH381" s="5">
        <v>-1</v>
      </c>
      <c r="GI381" s="5">
        <v>-1</v>
      </c>
      <c r="GJ381" s="5">
        <v>-1</v>
      </c>
      <c r="GK381" s="5">
        <v>-1</v>
      </c>
      <c r="GL381" s="5">
        <v>-1</v>
      </c>
      <c r="GM381" s="5">
        <v>-1</v>
      </c>
      <c r="GN381" s="5">
        <v>-1</v>
      </c>
      <c r="GO381" s="5">
        <v>-1</v>
      </c>
      <c r="GP381" s="5">
        <v>-1</v>
      </c>
      <c r="GQ381" s="5">
        <v>-1</v>
      </c>
      <c r="GR381" s="5">
        <v>-1</v>
      </c>
      <c r="GS381" s="5">
        <v>-1</v>
      </c>
      <c r="GT381" s="5">
        <f>IF(ISNUMBER(EmisData!L381),EmisData!L381/86400/365*0.12,-1)</f>
        <v>2.0966514459665142E-8</v>
      </c>
      <c r="GU381" s="5">
        <v>-1</v>
      </c>
      <c r="GV381" s="5">
        <v>-1</v>
      </c>
      <c r="GW381" s="5">
        <v>-1</v>
      </c>
      <c r="GX381" s="5">
        <v>-1</v>
      </c>
      <c r="GY381" s="5">
        <f>IF(ISNUMBER(EmisData!O381),EmisData!O381/86400/365*0.12,-1)</f>
        <v>-1</v>
      </c>
      <c r="GZ381" s="5">
        <v>-1</v>
      </c>
      <c r="HA381" s="5">
        <v>-1</v>
      </c>
      <c r="HB381" s="5">
        <v>-1</v>
      </c>
      <c r="HC381" s="5">
        <v>-1</v>
      </c>
      <c r="HD381" s="5">
        <v>-1</v>
      </c>
      <c r="HE381" s="5">
        <v>-1</v>
      </c>
      <c r="HF381" s="5">
        <v>-1</v>
      </c>
      <c r="HG381" s="5">
        <v>-1</v>
      </c>
      <c r="HH381" s="5">
        <v>-1</v>
      </c>
      <c r="HI381" s="5">
        <f>IF(ISNUMBER(EmisData!M381),EmisData!M381/86400/365*0.12,-1)</f>
        <v>5.1586398782343986E-8</v>
      </c>
      <c r="HJ381" s="5">
        <v>-1</v>
      </c>
      <c r="HK381" s="5">
        <v>-1</v>
      </c>
      <c r="HL381" s="5">
        <v>-1</v>
      </c>
      <c r="HM381" s="5">
        <v>-1</v>
      </c>
      <c r="HN381" s="5">
        <v>-1</v>
      </c>
      <c r="HO381" s="5">
        <v>-1</v>
      </c>
      <c r="HP381" s="5">
        <v>-1</v>
      </c>
      <c r="HQ381" s="5" t="s">
        <v>720</v>
      </c>
      <c r="HR381" s="5" t="str">
        <f>EmisData!Z381</f>
        <v>yes</v>
      </c>
    </row>
    <row r="382" spans="1:226" x14ac:dyDescent="0.25">
      <c r="A382" s="35" t="s">
        <v>13094</v>
      </c>
      <c r="B382" s="26">
        <v>3121</v>
      </c>
      <c r="C382" s="36" t="s">
        <v>13093</v>
      </c>
      <c r="D382" s="5">
        <v>2</v>
      </c>
      <c r="E382" s="5">
        <v>0</v>
      </c>
      <c r="F382" s="5">
        <f>VLOOKUP($B382,STPdata!$B:$J,6,FALSE)</f>
        <v>2.9793997118782844E-5</v>
      </c>
      <c r="G382" s="5">
        <f>VLOOKUP($B382,STPdata!$B:$J,7,FALSE)</f>
        <v>0.7492769909948449</v>
      </c>
      <c r="H382" s="5">
        <f>VLOOKUP($B382,STPdata!$B:$J,8,FALSE)</f>
        <v>2.1678042356668651E-2</v>
      </c>
      <c r="I382" s="5">
        <f>VLOOKUP($B382,STPdata!$B:$J,9,FALSE)</f>
        <v>0.22901517265136548</v>
      </c>
      <c r="J382" s="5">
        <v>-1</v>
      </c>
      <c r="K382" s="5">
        <v>-1</v>
      </c>
      <c r="L382" s="5">
        <v>-1</v>
      </c>
      <c r="M382" s="5">
        <v>-1</v>
      </c>
      <c r="N382" s="5">
        <v>-1</v>
      </c>
      <c r="O382" s="5">
        <v>-1</v>
      </c>
      <c r="P382" s="5">
        <v>-1</v>
      </c>
      <c r="Q382" s="5">
        <v>-1</v>
      </c>
      <c r="R382" s="5">
        <v>-1</v>
      </c>
      <c r="S382" s="5">
        <v>-1</v>
      </c>
      <c r="T382" s="5">
        <v>-1</v>
      </c>
      <c r="U382" s="5">
        <v>-1</v>
      </c>
      <c r="V382" s="5">
        <f>IF(ISNUMBER(EmisData!N382),EmisData!N382/86400/365*0.12,-1)</f>
        <v>-1</v>
      </c>
      <c r="W382" s="5">
        <v>-1</v>
      </c>
      <c r="X382" s="5">
        <v>-1</v>
      </c>
      <c r="Y382" s="5">
        <v>-1</v>
      </c>
      <c r="Z382" s="5">
        <v>-1</v>
      </c>
      <c r="AA382" s="5">
        <v>-1</v>
      </c>
      <c r="AB382" s="5">
        <v>-1</v>
      </c>
      <c r="AC382" s="5">
        <v>-1</v>
      </c>
      <c r="AD382" s="5">
        <v>-1</v>
      </c>
      <c r="AE382" s="5">
        <v>-1</v>
      </c>
      <c r="AF382" s="5">
        <v>-1</v>
      </c>
      <c r="AG382" s="5">
        <v>-1</v>
      </c>
      <c r="AH382" s="5">
        <v>-1</v>
      </c>
      <c r="AI382" s="5">
        <v>-1</v>
      </c>
      <c r="AJ382" s="5">
        <v>-1</v>
      </c>
      <c r="AK382" s="5">
        <v>-1</v>
      </c>
      <c r="AL382" s="5">
        <v>-1</v>
      </c>
      <c r="AM382" s="5">
        <v>-1</v>
      </c>
      <c r="AN382" s="5">
        <v>-1</v>
      </c>
      <c r="AO382" s="5">
        <v>-1</v>
      </c>
      <c r="AP382" s="5">
        <v>-1</v>
      </c>
      <c r="AQ382" s="5">
        <v>-1</v>
      </c>
      <c r="AR382" s="5">
        <v>-1</v>
      </c>
      <c r="AS382" s="5">
        <v>-1</v>
      </c>
      <c r="AT382" s="5">
        <v>-1</v>
      </c>
      <c r="AU382" s="5">
        <v>-1</v>
      </c>
      <c r="AV382" s="5">
        <v>-1</v>
      </c>
      <c r="AW382" s="5">
        <v>-1</v>
      </c>
      <c r="AX382" s="5">
        <v>-1</v>
      </c>
      <c r="AY382" s="5">
        <v>-1</v>
      </c>
      <c r="AZ382" s="5">
        <v>-1</v>
      </c>
      <c r="BA382" s="5">
        <v>-1</v>
      </c>
      <c r="BB382" s="5">
        <v>-1</v>
      </c>
      <c r="BC382" s="5">
        <v>-1</v>
      </c>
      <c r="BD382" s="5">
        <v>-1</v>
      </c>
      <c r="BE382" s="5">
        <v>-1</v>
      </c>
      <c r="BF382" s="5">
        <v>-1</v>
      </c>
      <c r="BG382" s="5">
        <v>-1</v>
      </c>
      <c r="BH382" s="5">
        <v>-1</v>
      </c>
      <c r="BI382" s="5">
        <v>-1</v>
      </c>
      <c r="BJ382" s="5">
        <v>-1</v>
      </c>
      <c r="BK382" s="5">
        <v>-1</v>
      </c>
      <c r="BL382" s="5">
        <v>-1</v>
      </c>
      <c r="BM382" s="5">
        <v>-1</v>
      </c>
      <c r="BN382" s="5">
        <v>-1</v>
      </c>
      <c r="BO382" s="5">
        <v>-1</v>
      </c>
      <c r="BP382" s="5">
        <v>-1</v>
      </c>
      <c r="BQ382" s="5">
        <v>-1</v>
      </c>
      <c r="BR382" s="5">
        <v>-1</v>
      </c>
      <c r="BS382" s="5">
        <v>-1</v>
      </c>
      <c r="BT382" s="5">
        <v>-1</v>
      </c>
      <c r="BU382" s="5">
        <v>-1</v>
      </c>
      <c r="BV382" s="5">
        <v>-1</v>
      </c>
      <c r="BW382" s="5">
        <v>-1</v>
      </c>
      <c r="BX382" s="5">
        <v>-1</v>
      </c>
      <c r="BY382" s="5">
        <f>IF(ISNUMBER(EmisData!Q382),EmisData!Q382/86400/365*0.12,-1)</f>
        <v>-1</v>
      </c>
      <c r="BZ382" s="5">
        <v>-1</v>
      </c>
      <c r="CA382" s="5">
        <v>-1</v>
      </c>
      <c r="CB382" s="5">
        <v>-1</v>
      </c>
      <c r="CC382" s="5">
        <v>-1</v>
      </c>
      <c r="CD382" s="5">
        <f>IF(ISNUMBER(EmisData!P382),EmisData!P382/86400/365*0.12,-1)</f>
        <v>-1</v>
      </c>
      <c r="CE382" s="5">
        <v>-1</v>
      </c>
      <c r="CF382" s="5">
        <v>-1</v>
      </c>
      <c r="CG382" s="5">
        <v>-1</v>
      </c>
      <c r="CH382" s="5">
        <v>-1</v>
      </c>
      <c r="CI382" s="5">
        <v>-1</v>
      </c>
      <c r="CJ382" s="5">
        <v>-1</v>
      </c>
      <c r="CK382" s="5">
        <v>-1</v>
      </c>
      <c r="CL382" s="5">
        <v>-1</v>
      </c>
      <c r="CM382" s="5">
        <v>-1</v>
      </c>
      <c r="CN382" s="5">
        <v>-1</v>
      </c>
      <c r="CO382" s="5">
        <v>-1</v>
      </c>
      <c r="CP382" s="5">
        <v>-1</v>
      </c>
      <c r="CQ382" s="5">
        <v>-1</v>
      </c>
      <c r="CR382" s="5">
        <v>-1</v>
      </c>
      <c r="CS382" s="5">
        <v>-1</v>
      </c>
      <c r="CT382" s="5">
        <v>-1</v>
      </c>
      <c r="CU382" s="5">
        <v>-1</v>
      </c>
      <c r="CV382" s="5">
        <v>-1</v>
      </c>
      <c r="CW382" s="5">
        <v>-1</v>
      </c>
      <c r="CX382" s="5">
        <v>-1</v>
      </c>
      <c r="CY382" s="5">
        <v>-1</v>
      </c>
      <c r="CZ382" s="5">
        <v>-1</v>
      </c>
      <c r="DA382" s="5">
        <v>-1</v>
      </c>
      <c r="DB382" s="5">
        <v>-1</v>
      </c>
      <c r="DC382" s="5">
        <v>-1</v>
      </c>
      <c r="DD382" s="5">
        <v>-1</v>
      </c>
      <c r="DE382" s="5">
        <v>-1</v>
      </c>
      <c r="DF382" s="5">
        <v>-1</v>
      </c>
      <c r="DG382" s="5">
        <v>-1</v>
      </c>
      <c r="DH382" s="5">
        <v>-1</v>
      </c>
      <c r="DI382" s="5">
        <v>-1</v>
      </c>
      <c r="DJ382" s="5">
        <v>-1</v>
      </c>
      <c r="DK382" s="5">
        <v>-1</v>
      </c>
      <c r="DL382" s="5">
        <v>-1</v>
      </c>
      <c r="DM382" s="5">
        <v>-1</v>
      </c>
      <c r="DN382" s="5">
        <v>-1</v>
      </c>
      <c r="DO382" s="5">
        <v>-1</v>
      </c>
      <c r="DP382" s="5">
        <v>-1</v>
      </c>
      <c r="DQ382" s="5">
        <v>-1</v>
      </c>
      <c r="DR382" s="5">
        <v>-1</v>
      </c>
      <c r="DS382" s="5">
        <v>-1</v>
      </c>
      <c r="DT382" s="5">
        <v>-1</v>
      </c>
      <c r="DU382" s="5">
        <v>-1</v>
      </c>
      <c r="DV382" s="5">
        <v>-1</v>
      </c>
      <c r="DW382" s="5">
        <v>-1</v>
      </c>
      <c r="DX382" s="5">
        <v>-1</v>
      </c>
      <c r="DY382" s="5">
        <v>-1</v>
      </c>
      <c r="DZ382" s="5">
        <v>-1</v>
      </c>
      <c r="EA382" s="5">
        <v>-1</v>
      </c>
      <c r="EB382" s="5">
        <v>-1</v>
      </c>
      <c r="EC382" s="5">
        <v>-1</v>
      </c>
      <c r="ED382" s="5">
        <v>-1</v>
      </c>
      <c r="EE382" s="5">
        <v>-1</v>
      </c>
      <c r="EF382" s="5">
        <v>-1</v>
      </c>
      <c r="EG382" s="5">
        <v>-1</v>
      </c>
      <c r="EH382" s="5">
        <v>-1</v>
      </c>
      <c r="EI382" s="5">
        <v>-1</v>
      </c>
      <c r="EJ382" s="5">
        <v>-1</v>
      </c>
      <c r="EK382" s="5">
        <v>-1</v>
      </c>
      <c r="EL382" s="5">
        <v>-1</v>
      </c>
      <c r="EM382" s="5">
        <v>-1</v>
      </c>
      <c r="EN382" s="5">
        <v>-1</v>
      </c>
      <c r="EO382" s="5">
        <v>-1</v>
      </c>
      <c r="EP382" s="5">
        <v>-1</v>
      </c>
      <c r="EQ382" s="5">
        <v>-1</v>
      </c>
      <c r="ER382" s="5">
        <v>-1</v>
      </c>
      <c r="ES382" s="5">
        <v>-1</v>
      </c>
      <c r="ET382" s="5">
        <v>-1</v>
      </c>
      <c r="EU382" s="5">
        <v>-1</v>
      </c>
      <c r="EV382" s="5">
        <f>IF(ISNUMBER(EmisData!R382),EmisData!R382/86400/365*0.12,-1)</f>
        <v>-1</v>
      </c>
      <c r="EW382" s="5">
        <v>-1</v>
      </c>
      <c r="EX382" s="5">
        <v>-1</v>
      </c>
      <c r="EY382" s="5">
        <v>-1</v>
      </c>
      <c r="EZ382" s="5">
        <v>-1</v>
      </c>
      <c r="FA382" s="5">
        <v>-1</v>
      </c>
      <c r="FB382" s="5">
        <v>-1</v>
      </c>
      <c r="FC382" s="5">
        <v>-1</v>
      </c>
      <c r="FD382" s="5">
        <v>-1</v>
      </c>
      <c r="FE382" s="5">
        <v>-1</v>
      </c>
      <c r="FF382" s="5">
        <v>-1</v>
      </c>
      <c r="FG382" s="5">
        <v>-1</v>
      </c>
      <c r="FH382" s="5">
        <v>-1</v>
      </c>
      <c r="FI382" s="5">
        <v>-1</v>
      </c>
      <c r="FJ382" s="5">
        <v>-1</v>
      </c>
      <c r="FK382" s="5">
        <v>-1</v>
      </c>
      <c r="FL382" s="5">
        <v>-1</v>
      </c>
      <c r="FM382" s="5">
        <v>-1</v>
      </c>
      <c r="FN382" s="5">
        <v>-1</v>
      </c>
      <c r="FO382" s="5">
        <v>-1</v>
      </c>
      <c r="FP382" s="5">
        <v>-1</v>
      </c>
      <c r="FQ382" s="5">
        <v>-1</v>
      </c>
      <c r="FR382" s="5">
        <v>-1</v>
      </c>
      <c r="FS382" s="5">
        <v>-1</v>
      </c>
      <c r="FT382" s="5">
        <v>-1</v>
      </c>
      <c r="FU382" s="5">
        <v>-1</v>
      </c>
      <c r="FV382" s="5">
        <v>-1</v>
      </c>
      <c r="FW382" s="5">
        <v>-1</v>
      </c>
      <c r="FX382" s="5">
        <v>-1</v>
      </c>
      <c r="FY382" s="5">
        <v>-1</v>
      </c>
      <c r="FZ382" s="5">
        <v>-1</v>
      </c>
      <c r="GA382" s="5">
        <v>-1</v>
      </c>
      <c r="GB382" s="5">
        <v>-1</v>
      </c>
      <c r="GC382" s="5">
        <v>-1</v>
      </c>
      <c r="GD382" s="5">
        <v>-1</v>
      </c>
      <c r="GE382" s="5">
        <v>-1</v>
      </c>
      <c r="GF382" s="5">
        <v>-1</v>
      </c>
      <c r="GG382" s="5">
        <v>-1</v>
      </c>
      <c r="GH382" s="5">
        <v>-1</v>
      </c>
      <c r="GI382" s="5">
        <v>-1</v>
      </c>
      <c r="GJ382" s="5">
        <v>-1</v>
      </c>
      <c r="GK382" s="5">
        <v>-1</v>
      </c>
      <c r="GL382" s="5">
        <v>-1</v>
      </c>
      <c r="GM382" s="5">
        <v>-1</v>
      </c>
      <c r="GN382" s="5">
        <v>-1</v>
      </c>
      <c r="GO382" s="5">
        <v>-1</v>
      </c>
      <c r="GP382" s="5">
        <v>-1</v>
      </c>
      <c r="GQ382" s="5">
        <v>-1</v>
      </c>
      <c r="GR382" s="5">
        <v>-1</v>
      </c>
      <c r="GS382" s="5">
        <v>-1</v>
      </c>
      <c r="GT382" s="5">
        <f>IF(ISNUMBER(EmisData!L382),EmisData!L382/86400/365*0.12,-1)</f>
        <v>8.5996955859969554E-9</v>
      </c>
      <c r="GU382" s="5">
        <v>-1</v>
      </c>
      <c r="GV382" s="5">
        <v>-1</v>
      </c>
      <c r="GW382" s="5">
        <v>-1</v>
      </c>
      <c r="GX382" s="5">
        <v>-1</v>
      </c>
      <c r="GY382" s="5">
        <f>IF(ISNUMBER(EmisData!O382),EmisData!O382/86400/365*0.12,-1)</f>
        <v>-1</v>
      </c>
      <c r="GZ382" s="5">
        <v>-1</v>
      </c>
      <c r="HA382" s="5">
        <v>-1</v>
      </c>
      <c r="HB382" s="5">
        <v>-1</v>
      </c>
      <c r="HC382" s="5">
        <v>-1</v>
      </c>
      <c r="HD382" s="5">
        <v>-1</v>
      </c>
      <c r="HE382" s="5">
        <v>-1</v>
      </c>
      <c r="HF382" s="5">
        <v>-1</v>
      </c>
      <c r="HG382" s="5">
        <v>-1</v>
      </c>
      <c r="HH382" s="5">
        <v>-1</v>
      </c>
      <c r="HI382" s="5">
        <f>IF(ISNUMBER(EmisData!M382),EmisData!M382/86400/365*0.12,-1)</f>
        <v>-1</v>
      </c>
      <c r="HJ382" s="5">
        <v>-1</v>
      </c>
      <c r="HK382" s="5">
        <v>-1</v>
      </c>
      <c r="HL382" s="5">
        <v>-1</v>
      </c>
      <c r="HM382" s="5">
        <v>-1</v>
      </c>
      <c r="HN382" s="5">
        <v>-1</v>
      </c>
      <c r="HO382" s="5">
        <v>-1</v>
      </c>
      <c r="HP382" s="5">
        <v>-1</v>
      </c>
      <c r="HQ382" s="5" t="s">
        <v>720</v>
      </c>
      <c r="HR382" s="5" t="str">
        <f>EmisData!Z382</f>
        <v>yes</v>
      </c>
    </row>
    <row r="383" spans="1:226" hidden="1" x14ac:dyDescent="0.25">
      <c r="A383" s="35" t="s">
        <v>13230</v>
      </c>
      <c r="B383" s="26">
        <v>3155</v>
      </c>
      <c r="C383" s="36" t="s">
        <v>13229</v>
      </c>
      <c r="D383" s="5">
        <v>2</v>
      </c>
      <c r="E383" s="5">
        <v>0</v>
      </c>
      <c r="F383" s="5">
        <f>VLOOKUP($B383,STPdata!$B:$J,6,FALSE)</f>
        <v>9.9306411919403773E-3</v>
      </c>
      <c r="G383" s="5">
        <f>VLOOKUP($B383,STPdata!$B:$J,7,FALSE)</f>
        <v>0.4494106071378503</v>
      </c>
      <c r="H383" s="5">
        <f>VLOOKUP($B383,STPdata!$B:$J,8,FALSE)</f>
        <v>9.4391059715239992E-2</v>
      </c>
      <c r="I383" s="5">
        <f>VLOOKUP($B383,STPdata!$B:$J,9,FALSE)</f>
        <v>0.44626769195496607</v>
      </c>
      <c r="J383" s="5">
        <v>-1</v>
      </c>
      <c r="K383" s="5">
        <v>-1</v>
      </c>
      <c r="L383" s="5">
        <v>-1</v>
      </c>
      <c r="M383" s="5">
        <v>-1</v>
      </c>
      <c r="N383" s="5">
        <v>-1</v>
      </c>
      <c r="O383" s="5">
        <v>-1</v>
      </c>
      <c r="P383" s="5">
        <v>-1</v>
      </c>
      <c r="Q383" s="5">
        <v>-1</v>
      </c>
      <c r="R383" s="5">
        <v>-1</v>
      </c>
      <c r="S383" s="5">
        <v>-1</v>
      </c>
      <c r="T383" s="5">
        <v>-1</v>
      </c>
      <c r="U383" s="5">
        <v>-1</v>
      </c>
      <c r="V383" s="5">
        <f>IF(ISNUMBER(EmisData!N383),EmisData!N383/86400/365*0.12,-1)</f>
        <v>-1</v>
      </c>
      <c r="W383" s="5">
        <v>-1</v>
      </c>
      <c r="X383" s="5">
        <v>-1</v>
      </c>
      <c r="Y383" s="5">
        <v>-1</v>
      </c>
      <c r="Z383" s="5">
        <v>-1</v>
      </c>
      <c r="AA383" s="5">
        <v>-1</v>
      </c>
      <c r="AB383" s="5">
        <v>-1</v>
      </c>
      <c r="AC383" s="5">
        <v>-1</v>
      </c>
      <c r="AD383" s="5">
        <v>-1</v>
      </c>
      <c r="AE383" s="5">
        <v>-1</v>
      </c>
      <c r="AF383" s="5">
        <v>-1</v>
      </c>
      <c r="AG383" s="5">
        <v>-1</v>
      </c>
      <c r="AH383" s="5">
        <v>-1</v>
      </c>
      <c r="AI383" s="5">
        <v>-1</v>
      </c>
      <c r="AJ383" s="5">
        <v>-1</v>
      </c>
      <c r="AK383" s="5">
        <v>-1</v>
      </c>
      <c r="AL383" s="5">
        <v>-1</v>
      </c>
      <c r="AM383" s="5">
        <v>-1</v>
      </c>
      <c r="AN383" s="5">
        <v>-1</v>
      </c>
      <c r="AO383" s="5">
        <v>-1</v>
      </c>
      <c r="AP383" s="5">
        <v>-1</v>
      </c>
      <c r="AQ383" s="5">
        <v>-1</v>
      </c>
      <c r="AR383" s="5">
        <v>-1</v>
      </c>
      <c r="AS383" s="5">
        <v>-1</v>
      </c>
      <c r="AT383" s="5">
        <v>-1</v>
      </c>
      <c r="AU383" s="5">
        <v>-1</v>
      </c>
      <c r="AV383" s="5">
        <v>-1</v>
      </c>
      <c r="AW383" s="5">
        <v>-1</v>
      </c>
      <c r="AX383" s="5">
        <v>-1</v>
      </c>
      <c r="AY383" s="5">
        <v>-1</v>
      </c>
      <c r="AZ383" s="5">
        <v>-1</v>
      </c>
      <c r="BA383" s="5">
        <v>-1</v>
      </c>
      <c r="BB383" s="5">
        <v>-1</v>
      </c>
      <c r="BC383" s="5">
        <v>-1</v>
      </c>
      <c r="BD383" s="5">
        <v>-1</v>
      </c>
      <c r="BE383" s="5">
        <v>-1</v>
      </c>
      <c r="BF383" s="5">
        <v>-1</v>
      </c>
      <c r="BG383" s="5">
        <v>-1</v>
      </c>
      <c r="BH383" s="5">
        <v>-1</v>
      </c>
      <c r="BI383" s="5">
        <v>-1</v>
      </c>
      <c r="BJ383" s="5">
        <v>-1</v>
      </c>
      <c r="BK383" s="5">
        <v>-1</v>
      </c>
      <c r="BL383" s="5">
        <v>-1</v>
      </c>
      <c r="BM383" s="5">
        <v>-1</v>
      </c>
      <c r="BN383" s="5">
        <v>-1</v>
      </c>
      <c r="BO383" s="5">
        <v>-1</v>
      </c>
      <c r="BP383" s="5">
        <v>-1</v>
      </c>
      <c r="BQ383" s="5">
        <v>-1</v>
      </c>
      <c r="BR383" s="5">
        <v>-1</v>
      </c>
      <c r="BS383" s="5">
        <v>-1</v>
      </c>
      <c r="BT383" s="5">
        <v>-1</v>
      </c>
      <c r="BU383" s="5">
        <v>-1</v>
      </c>
      <c r="BV383" s="5">
        <v>-1</v>
      </c>
      <c r="BW383" s="5">
        <v>-1</v>
      </c>
      <c r="BX383" s="5">
        <v>-1</v>
      </c>
      <c r="BY383" s="5">
        <f>IF(ISNUMBER(EmisData!Q383),EmisData!Q383/86400/365*0.12,-1)</f>
        <v>-1</v>
      </c>
      <c r="BZ383" s="5">
        <v>-1</v>
      </c>
      <c r="CA383" s="5">
        <v>-1</v>
      </c>
      <c r="CB383" s="5">
        <v>-1</v>
      </c>
      <c r="CC383" s="5">
        <v>-1</v>
      </c>
      <c r="CD383" s="5">
        <f>IF(ISNUMBER(EmisData!P383),EmisData!P383/86400/365*0.12,-1)</f>
        <v>-1</v>
      </c>
      <c r="CE383" s="5">
        <v>-1</v>
      </c>
      <c r="CF383" s="5">
        <v>-1</v>
      </c>
      <c r="CG383" s="5">
        <v>-1</v>
      </c>
      <c r="CH383" s="5">
        <v>-1</v>
      </c>
      <c r="CI383" s="5">
        <v>-1</v>
      </c>
      <c r="CJ383" s="5">
        <v>-1</v>
      </c>
      <c r="CK383" s="5">
        <v>-1</v>
      </c>
      <c r="CL383" s="5">
        <v>-1</v>
      </c>
      <c r="CM383" s="5">
        <v>-1</v>
      </c>
      <c r="CN383" s="5">
        <v>-1</v>
      </c>
      <c r="CO383" s="5">
        <v>-1</v>
      </c>
      <c r="CP383" s="5">
        <v>-1</v>
      </c>
      <c r="CQ383" s="5">
        <v>-1</v>
      </c>
      <c r="CR383" s="5">
        <v>-1</v>
      </c>
      <c r="CS383" s="5">
        <v>-1</v>
      </c>
      <c r="CT383" s="5">
        <v>-1</v>
      </c>
      <c r="CU383" s="5">
        <v>-1</v>
      </c>
      <c r="CV383" s="5">
        <v>-1</v>
      </c>
      <c r="CW383" s="5">
        <v>-1</v>
      </c>
      <c r="CX383" s="5">
        <v>-1</v>
      </c>
      <c r="CY383" s="5">
        <v>-1</v>
      </c>
      <c r="CZ383" s="5">
        <v>-1</v>
      </c>
      <c r="DA383" s="5">
        <v>-1</v>
      </c>
      <c r="DB383" s="5">
        <v>-1</v>
      </c>
      <c r="DC383" s="5">
        <v>-1</v>
      </c>
      <c r="DD383" s="5">
        <v>-1</v>
      </c>
      <c r="DE383" s="5">
        <v>-1</v>
      </c>
      <c r="DF383" s="5">
        <v>-1</v>
      </c>
      <c r="DG383" s="5">
        <v>-1</v>
      </c>
      <c r="DH383" s="5">
        <v>-1</v>
      </c>
      <c r="DI383" s="5">
        <v>-1</v>
      </c>
      <c r="DJ383" s="5">
        <v>-1</v>
      </c>
      <c r="DK383" s="5">
        <v>-1</v>
      </c>
      <c r="DL383" s="5">
        <v>-1</v>
      </c>
      <c r="DM383" s="5">
        <v>-1</v>
      </c>
      <c r="DN383" s="5">
        <v>-1</v>
      </c>
      <c r="DO383" s="5">
        <v>-1</v>
      </c>
      <c r="DP383" s="5">
        <v>-1</v>
      </c>
      <c r="DQ383" s="5">
        <v>-1</v>
      </c>
      <c r="DR383" s="5">
        <v>-1</v>
      </c>
      <c r="DS383" s="5">
        <v>-1</v>
      </c>
      <c r="DT383" s="5">
        <v>-1</v>
      </c>
      <c r="DU383" s="5">
        <v>-1</v>
      </c>
      <c r="DV383" s="5">
        <v>-1</v>
      </c>
      <c r="DW383" s="5">
        <v>-1</v>
      </c>
      <c r="DX383" s="5">
        <v>-1</v>
      </c>
      <c r="DY383" s="5">
        <v>-1</v>
      </c>
      <c r="DZ383" s="5">
        <v>-1</v>
      </c>
      <c r="EA383" s="5">
        <v>-1</v>
      </c>
      <c r="EB383" s="5">
        <v>-1</v>
      </c>
      <c r="EC383" s="5">
        <v>-1</v>
      </c>
      <c r="ED383" s="5">
        <v>-1</v>
      </c>
      <c r="EE383" s="5">
        <v>-1</v>
      </c>
      <c r="EF383" s="5">
        <v>-1</v>
      </c>
      <c r="EG383" s="5">
        <v>-1</v>
      </c>
      <c r="EH383" s="5">
        <v>-1</v>
      </c>
      <c r="EI383" s="5">
        <v>-1</v>
      </c>
      <c r="EJ383" s="5">
        <v>-1</v>
      </c>
      <c r="EK383" s="5">
        <v>-1</v>
      </c>
      <c r="EL383" s="5">
        <v>-1</v>
      </c>
      <c r="EM383" s="5">
        <v>-1</v>
      </c>
      <c r="EN383" s="5">
        <v>-1</v>
      </c>
      <c r="EO383" s="5">
        <v>-1</v>
      </c>
      <c r="EP383" s="5">
        <v>-1</v>
      </c>
      <c r="EQ383" s="5">
        <v>-1</v>
      </c>
      <c r="ER383" s="5">
        <v>-1</v>
      </c>
      <c r="ES383" s="5">
        <v>-1</v>
      </c>
      <c r="ET383" s="5">
        <v>-1</v>
      </c>
      <c r="EU383" s="5">
        <v>-1</v>
      </c>
      <c r="EV383" s="5">
        <f>IF(ISNUMBER(EmisData!R383),EmisData!R383/86400/365*0.12,-1)</f>
        <v>-1</v>
      </c>
      <c r="EW383" s="5">
        <v>-1</v>
      </c>
      <c r="EX383" s="5">
        <v>-1</v>
      </c>
      <c r="EY383" s="5">
        <v>-1</v>
      </c>
      <c r="EZ383" s="5">
        <v>-1</v>
      </c>
      <c r="FA383" s="5">
        <v>-1</v>
      </c>
      <c r="FB383" s="5">
        <v>-1</v>
      </c>
      <c r="FC383" s="5">
        <v>-1</v>
      </c>
      <c r="FD383" s="5">
        <v>-1</v>
      </c>
      <c r="FE383" s="5">
        <v>-1</v>
      </c>
      <c r="FF383" s="5">
        <v>-1</v>
      </c>
      <c r="FG383" s="5">
        <v>-1</v>
      </c>
      <c r="FH383" s="5">
        <v>-1</v>
      </c>
      <c r="FI383" s="5">
        <v>-1</v>
      </c>
      <c r="FJ383" s="5">
        <v>-1</v>
      </c>
      <c r="FK383" s="5">
        <v>-1</v>
      </c>
      <c r="FL383" s="5">
        <v>-1</v>
      </c>
      <c r="FM383" s="5">
        <v>-1</v>
      </c>
      <c r="FN383" s="5">
        <v>-1</v>
      </c>
      <c r="FO383" s="5">
        <v>-1</v>
      </c>
      <c r="FP383" s="5">
        <v>-1</v>
      </c>
      <c r="FQ383" s="5">
        <v>-1</v>
      </c>
      <c r="FR383" s="5">
        <v>-1</v>
      </c>
      <c r="FS383" s="5">
        <v>-1</v>
      </c>
      <c r="FT383" s="5">
        <v>-1</v>
      </c>
      <c r="FU383" s="5">
        <v>-1</v>
      </c>
      <c r="FV383" s="5">
        <v>-1</v>
      </c>
      <c r="FW383" s="5">
        <v>-1</v>
      </c>
      <c r="FX383" s="5">
        <v>-1</v>
      </c>
      <c r="FY383" s="5">
        <v>-1</v>
      </c>
      <c r="FZ383" s="5">
        <v>-1</v>
      </c>
      <c r="GA383" s="5">
        <v>-1</v>
      </c>
      <c r="GB383" s="5">
        <v>-1</v>
      </c>
      <c r="GC383" s="5">
        <v>-1</v>
      </c>
      <c r="GD383" s="5">
        <v>-1</v>
      </c>
      <c r="GE383" s="5">
        <v>-1</v>
      </c>
      <c r="GF383" s="5">
        <v>-1</v>
      </c>
      <c r="GG383" s="5">
        <v>-1</v>
      </c>
      <c r="GH383" s="5">
        <v>-1</v>
      </c>
      <c r="GI383" s="5">
        <v>-1</v>
      </c>
      <c r="GJ383" s="5">
        <v>-1</v>
      </c>
      <c r="GK383" s="5">
        <v>-1</v>
      </c>
      <c r="GL383" s="5">
        <v>-1</v>
      </c>
      <c r="GM383" s="5">
        <v>-1</v>
      </c>
      <c r="GN383" s="5">
        <v>-1</v>
      </c>
      <c r="GO383" s="5">
        <v>-1</v>
      </c>
      <c r="GP383" s="5">
        <v>-1</v>
      </c>
      <c r="GQ383" s="5">
        <v>-1</v>
      </c>
      <c r="GR383" s="5">
        <v>-1</v>
      </c>
      <c r="GS383" s="5">
        <v>-1</v>
      </c>
      <c r="GT383" s="5">
        <f>IF(ISNUMBER(EmisData!L383),EmisData!L383/86400/365*0.12,-1)</f>
        <v>-1</v>
      </c>
      <c r="GU383" s="5">
        <v>-1</v>
      </c>
      <c r="GV383" s="5">
        <v>-1</v>
      </c>
      <c r="GW383" s="5">
        <v>-1</v>
      </c>
      <c r="GX383" s="5">
        <v>-1</v>
      </c>
      <c r="GY383" s="5">
        <f>IF(ISNUMBER(EmisData!O383),EmisData!O383/86400/365*0.12,-1)</f>
        <v>-1</v>
      </c>
      <c r="GZ383" s="5">
        <v>-1</v>
      </c>
      <c r="HA383" s="5">
        <v>-1</v>
      </c>
      <c r="HB383" s="5">
        <v>-1</v>
      </c>
      <c r="HC383" s="5">
        <v>-1</v>
      </c>
      <c r="HD383" s="5">
        <v>-1</v>
      </c>
      <c r="HE383" s="5">
        <v>-1</v>
      </c>
      <c r="HF383" s="5">
        <v>-1</v>
      </c>
      <c r="HG383" s="5">
        <v>-1</v>
      </c>
      <c r="HH383" s="5">
        <v>-1</v>
      </c>
      <c r="HI383" s="5">
        <f>IF(ISNUMBER(EmisData!M383),EmisData!M383/86400/365*0.12,-1)</f>
        <v>-1</v>
      </c>
      <c r="HJ383" s="5">
        <v>-1</v>
      </c>
      <c r="HK383" s="5">
        <v>-1</v>
      </c>
      <c r="HL383" s="5">
        <v>-1</v>
      </c>
      <c r="HM383" s="5">
        <v>-1</v>
      </c>
      <c r="HN383" s="5">
        <v>-1</v>
      </c>
      <c r="HO383" s="5">
        <v>-1</v>
      </c>
      <c r="HP383" s="5">
        <v>-1</v>
      </c>
      <c r="HQ383" s="5" t="s">
        <v>720</v>
      </c>
      <c r="HR383" s="5" t="str">
        <f>EmisData!Z383</f>
        <v/>
      </c>
    </row>
    <row r="384" spans="1:226" x14ac:dyDescent="0.25">
      <c r="A384" s="35" t="s">
        <v>13248</v>
      </c>
      <c r="B384" s="26">
        <v>3159</v>
      </c>
      <c r="C384" s="36" t="s">
        <v>13247</v>
      </c>
      <c r="D384" s="5">
        <v>2</v>
      </c>
      <c r="E384" s="5">
        <v>0</v>
      </c>
      <c r="F384" s="5">
        <f>VLOOKUP($B384,STPdata!$B:$J,6,FALSE)</f>
        <v>2.4845938810948643E-2</v>
      </c>
      <c r="G384" s="5">
        <f>VLOOKUP($B384,STPdata!$B:$J,7,FALSE)</f>
        <v>0.64698796102528588</v>
      </c>
      <c r="H384" s="5">
        <f>VLOOKUP($B384,STPdata!$B:$J,8,FALSE)</f>
        <v>0.12873516738477062</v>
      </c>
      <c r="I384" s="5">
        <f>VLOOKUP($B384,STPdata!$B:$J,9,FALSE)</f>
        <v>0.19943093277899393</v>
      </c>
      <c r="J384" s="5">
        <v>-1</v>
      </c>
      <c r="K384" s="5">
        <v>-1</v>
      </c>
      <c r="L384" s="5">
        <v>-1</v>
      </c>
      <c r="M384" s="5">
        <v>-1</v>
      </c>
      <c r="N384" s="5">
        <v>-1</v>
      </c>
      <c r="O384" s="5">
        <v>-1</v>
      </c>
      <c r="P384" s="5">
        <v>-1</v>
      </c>
      <c r="Q384" s="5">
        <v>-1</v>
      </c>
      <c r="R384" s="5">
        <v>-1</v>
      </c>
      <c r="S384" s="5">
        <v>-1</v>
      </c>
      <c r="T384" s="5">
        <v>-1</v>
      </c>
      <c r="U384" s="5">
        <v>-1</v>
      </c>
      <c r="V384" s="5">
        <f>IF(ISNUMBER(EmisData!N384),EmisData!N384/86400/365*0.12,-1)</f>
        <v>-1</v>
      </c>
      <c r="W384" s="5">
        <v>-1</v>
      </c>
      <c r="X384" s="5">
        <v>-1</v>
      </c>
      <c r="Y384" s="5">
        <v>-1</v>
      </c>
      <c r="Z384" s="5">
        <v>-1</v>
      </c>
      <c r="AA384" s="5">
        <v>-1</v>
      </c>
      <c r="AB384" s="5">
        <v>-1</v>
      </c>
      <c r="AC384" s="5">
        <v>-1</v>
      </c>
      <c r="AD384" s="5">
        <v>-1</v>
      </c>
      <c r="AE384" s="5">
        <v>-1</v>
      </c>
      <c r="AF384" s="5">
        <v>-1</v>
      </c>
      <c r="AG384" s="5">
        <v>-1</v>
      </c>
      <c r="AH384" s="5">
        <v>-1</v>
      </c>
      <c r="AI384" s="5">
        <v>-1</v>
      </c>
      <c r="AJ384" s="5">
        <v>-1</v>
      </c>
      <c r="AK384" s="5">
        <v>-1</v>
      </c>
      <c r="AL384" s="5">
        <v>-1</v>
      </c>
      <c r="AM384" s="5">
        <v>-1</v>
      </c>
      <c r="AN384" s="5">
        <v>-1</v>
      </c>
      <c r="AO384" s="5">
        <v>-1</v>
      </c>
      <c r="AP384" s="5">
        <v>-1</v>
      </c>
      <c r="AQ384" s="5">
        <v>-1</v>
      </c>
      <c r="AR384" s="5">
        <v>-1</v>
      </c>
      <c r="AS384" s="5">
        <v>-1</v>
      </c>
      <c r="AT384" s="5">
        <v>-1</v>
      </c>
      <c r="AU384" s="5">
        <v>-1</v>
      </c>
      <c r="AV384" s="5">
        <v>-1</v>
      </c>
      <c r="AW384" s="5">
        <v>-1</v>
      </c>
      <c r="AX384" s="5">
        <v>-1</v>
      </c>
      <c r="AY384" s="5">
        <v>-1</v>
      </c>
      <c r="AZ384" s="5">
        <v>-1</v>
      </c>
      <c r="BA384" s="5">
        <v>-1</v>
      </c>
      <c r="BB384" s="5">
        <v>-1</v>
      </c>
      <c r="BC384" s="5">
        <v>-1</v>
      </c>
      <c r="BD384" s="5">
        <v>-1</v>
      </c>
      <c r="BE384" s="5">
        <v>-1</v>
      </c>
      <c r="BF384" s="5">
        <v>-1</v>
      </c>
      <c r="BG384" s="5">
        <v>-1</v>
      </c>
      <c r="BH384" s="5">
        <v>-1</v>
      </c>
      <c r="BI384" s="5">
        <v>-1</v>
      </c>
      <c r="BJ384" s="5">
        <v>-1</v>
      </c>
      <c r="BK384" s="5">
        <v>-1</v>
      </c>
      <c r="BL384" s="5">
        <v>-1</v>
      </c>
      <c r="BM384" s="5">
        <v>-1</v>
      </c>
      <c r="BN384" s="5">
        <v>-1</v>
      </c>
      <c r="BO384" s="5">
        <v>-1</v>
      </c>
      <c r="BP384" s="5">
        <v>-1</v>
      </c>
      <c r="BQ384" s="5">
        <v>-1</v>
      </c>
      <c r="BR384" s="5">
        <v>-1</v>
      </c>
      <c r="BS384" s="5">
        <v>-1</v>
      </c>
      <c r="BT384" s="5">
        <v>-1</v>
      </c>
      <c r="BU384" s="5">
        <v>-1</v>
      </c>
      <c r="BV384" s="5">
        <v>-1</v>
      </c>
      <c r="BW384" s="5">
        <v>-1</v>
      </c>
      <c r="BX384" s="5">
        <v>-1</v>
      </c>
      <c r="BY384" s="5">
        <f>IF(ISNUMBER(EmisData!Q384),EmisData!Q384/86400/365*0.12,-1)</f>
        <v>-1</v>
      </c>
      <c r="BZ384" s="5">
        <v>-1</v>
      </c>
      <c r="CA384" s="5">
        <v>-1</v>
      </c>
      <c r="CB384" s="5">
        <v>-1</v>
      </c>
      <c r="CC384" s="5">
        <v>-1</v>
      </c>
      <c r="CD384" s="5">
        <f>IF(ISNUMBER(EmisData!P384),EmisData!P384/86400/365*0.12,-1)</f>
        <v>-1</v>
      </c>
      <c r="CE384" s="5">
        <v>-1</v>
      </c>
      <c r="CF384" s="5">
        <v>-1</v>
      </c>
      <c r="CG384" s="5">
        <v>-1</v>
      </c>
      <c r="CH384" s="5">
        <v>-1</v>
      </c>
      <c r="CI384" s="5">
        <v>-1</v>
      </c>
      <c r="CJ384" s="5">
        <v>-1</v>
      </c>
      <c r="CK384" s="5">
        <v>-1</v>
      </c>
      <c r="CL384" s="5">
        <v>-1</v>
      </c>
      <c r="CM384" s="5">
        <v>-1</v>
      </c>
      <c r="CN384" s="5">
        <v>-1</v>
      </c>
      <c r="CO384" s="5">
        <v>-1</v>
      </c>
      <c r="CP384" s="5">
        <v>-1</v>
      </c>
      <c r="CQ384" s="5">
        <v>-1</v>
      </c>
      <c r="CR384" s="5">
        <v>-1</v>
      </c>
      <c r="CS384" s="5">
        <v>-1</v>
      </c>
      <c r="CT384" s="5">
        <v>-1</v>
      </c>
      <c r="CU384" s="5">
        <v>-1</v>
      </c>
      <c r="CV384" s="5">
        <v>-1</v>
      </c>
      <c r="CW384" s="5">
        <v>-1</v>
      </c>
      <c r="CX384" s="5">
        <v>-1</v>
      </c>
      <c r="CY384" s="5">
        <v>-1</v>
      </c>
      <c r="CZ384" s="5">
        <v>-1</v>
      </c>
      <c r="DA384" s="5">
        <v>-1</v>
      </c>
      <c r="DB384" s="5">
        <v>-1</v>
      </c>
      <c r="DC384" s="5">
        <v>-1</v>
      </c>
      <c r="DD384" s="5">
        <v>-1</v>
      </c>
      <c r="DE384" s="5">
        <v>-1</v>
      </c>
      <c r="DF384" s="5">
        <v>-1</v>
      </c>
      <c r="DG384" s="5">
        <v>-1</v>
      </c>
      <c r="DH384" s="5">
        <v>-1</v>
      </c>
      <c r="DI384" s="5">
        <v>-1</v>
      </c>
      <c r="DJ384" s="5">
        <v>-1</v>
      </c>
      <c r="DK384" s="5">
        <v>-1</v>
      </c>
      <c r="DL384" s="5">
        <v>-1</v>
      </c>
      <c r="DM384" s="5">
        <v>-1</v>
      </c>
      <c r="DN384" s="5">
        <v>-1</v>
      </c>
      <c r="DO384" s="5">
        <v>-1</v>
      </c>
      <c r="DP384" s="5">
        <v>-1</v>
      </c>
      <c r="DQ384" s="5">
        <v>-1</v>
      </c>
      <c r="DR384" s="5">
        <v>-1</v>
      </c>
      <c r="DS384" s="5">
        <v>-1</v>
      </c>
      <c r="DT384" s="5">
        <v>-1</v>
      </c>
      <c r="DU384" s="5">
        <v>-1</v>
      </c>
      <c r="DV384" s="5">
        <v>-1</v>
      </c>
      <c r="DW384" s="5">
        <v>-1</v>
      </c>
      <c r="DX384" s="5">
        <v>-1</v>
      </c>
      <c r="DY384" s="5">
        <v>-1</v>
      </c>
      <c r="DZ384" s="5">
        <v>-1</v>
      </c>
      <c r="EA384" s="5">
        <v>-1</v>
      </c>
      <c r="EB384" s="5">
        <v>-1</v>
      </c>
      <c r="EC384" s="5">
        <v>-1</v>
      </c>
      <c r="ED384" s="5">
        <v>-1</v>
      </c>
      <c r="EE384" s="5">
        <v>-1</v>
      </c>
      <c r="EF384" s="5">
        <v>-1</v>
      </c>
      <c r="EG384" s="5">
        <v>-1</v>
      </c>
      <c r="EH384" s="5">
        <v>-1</v>
      </c>
      <c r="EI384" s="5">
        <v>-1</v>
      </c>
      <c r="EJ384" s="5">
        <v>-1</v>
      </c>
      <c r="EK384" s="5">
        <v>-1</v>
      </c>
      <c r="EL384" s="5">
        <v>-1</v>
      </c>
      <c r="EM384" s="5">
        <v>-1</v>
      </c>
      <c r="EN384" s="5">
        <v>-1</v>
      </c>
      <c r="EO384" s="5">
        <v>-1</v>
      </c>
      <c r="EP384" s="5">
        <v>-1</v>
      </c>
      <c r="EQ384" s="5">
        <v>-1</v>
      </c>
      <c r="ER384" s="5">
        <v>-1</v>
      </c>
      <c r="ES384" s="5">
        <v>-1</v>
      </c>
      <c r="ET384" s="5">
        <v>-1</v>
      </c>
      <c r="EU384" s="5">
        <v>-1</v>
      </c>
      <c r="EV384" s="5">
        <f>IF(ISNUMBER(EmisData!R384),EmisData!R384/86400/365*0.12,-1)</f>
        <v>-1</v>
      </c>
      <c r="EW384" s="5">
        <v>-1</v>
      </c>
      <c r="EX384" s="5">
        <v>-1</v>
      </c>
      <c r="EY384" s="5">
        <v>-1</v>
      </c>
      <c r="EZ384" s="5">
        <v>-1</v>
      </c>
      <c r="FA384" s="5">
        <v>-1</v>
      </c>
      <c r="FB384" s="5">
        <v>-1</v>
      </c>
      <c r="FC384" s="5">
        <v>-1</v>
      </c>
      <c r="FD384" s="5">
        <v>-1</v>
      </c>
      <c r="FE384" s="5">
        <v>-1</v>
      </c>
      <c r="FF384" s="5">
        <v>-1</v>
      </c>
      <c r="FG384" s="5">
        <v>-1</v>
      </c>
      <c r="FH384" s="5">
        <v>-1</v>
      </c>
      <c r="FI384" s="5">
        <v>-1</v>
      </c>
      <c r="FJ384" s="5">
        <v>-1</v>
      </c>
      <c r="FK384" s="5">
        <v>-1</v>
      </c>
      <c r="FL384" s="5">
        <v>-1</v>
      </c>
      <c r="FM384" s="5">
        <v>-1</v>
      </c>
      <c r="FN384" s="5">
        <v>-1</v>
      </c>
      <c r="FO384" s="5">
        <v>-1</v>
      </c>
      <c r="FP384" s="5">
        <v>-1</v>
      </c>
      <c r="FQ384" s="5">
        <v>-1</v>
      </c>
      <c r="FR384" s="5">
        <v>-1</v>
      </c>
      <c r="FS384" s="5">
        <v>-1</v>
      </c>
      <c r="FT384" s="5">
        <v>-1</v>
      </c>
      <c r="FU384" s="5">
        <v>-1</v>
      </c>
      <c r="FV384" s="5">
        <v>-1</v>
      </c>
      <c r="FW384" s="5">
        <v>-1</v>
      </c>
      <c r="FX384" s="5">
        <v>-1</v>
      </c>
      <c r="FY384" s="5">
        <v>-1</v>
      </c>
      <c r="FZ384" s="5">
        <v>-1</v>
      </c>
      <c r="GA384" s="5">
        <v>-1</v>
      </c>
      <c r="GB384" s="5">
        <v>-1</v>
      </c>
      <c r="GC384" s="5">
        <v>-1</v>
      </c>
      <c r="GD384" s="5">
        <v>-1</v>
      </c>
      <c r="GE384" s="5">
        <v>-1</v>
      </c>
      <c r="GF384" s="5">
        <v>-1</v>
      </c>
      <c r="GG384" s="5">
        <v>-1</v>
      </c>
      <c r="GH384" s="5">
        <v>-1</v>
      </c>
      <c r="GI384" s="5">
        <v>-1</v>
      </c>
      <c r="GJ384" s="5">
        <v>-1</v>
      </c>
      <c r="GK384" s="5">
        <v>-1</v>
      </c>
      <c r="GL384" s="5">
        <v>-1</v>
      </c>
      <c r="GM384" s="5">
        <v>-1</v>
      </c>
      <c r="GN384" s="5">
        <v>-1</v>
      </c>
      <c r="GO384" s="5">
        <v>-1</v>
      </c>
      <c r="GP384" s="5">
        <v>-1</v>
      </c>
      <c r="GQ384" s="5">
        <v>-1</v>
      </c>
      <c r="GR384" s="5">
        <v>-1</v>
      </c>
      <c r="GS384" s="5">
        <v>-1</v>
      </c>
      <c r="GT384" s="5">
        <f>IF(ISNUMBER(EmisData!L384),EmisData!L384/86400/365*0.12,-1)</f>
        <v>3.5540334855403347E-8</v>
      </c>
      <c r="GU384" s="5">
        <v>-1</v>
      </c>
      <c r="GV384" s="5">
        <v>-1</v>
      </c>
      <c r="GW384" s="5">
        <v>-1</v>
      </c>
      <c r="GX384" s="5">
        <v>-1</v>
      </c>
      <c r="GY384" s="5">
        <f>IF(ISNUMBER(EmisData!O384),EmisData!O384/86400/365*0.12,-1)</f>
        <v>-1</v>
      </c>
      <c r="GZ384" s="5">
        <v>-1</v>
      </c>
      <c r="HA384" s="5">
        <v>-1</v>
      </c>
      <c r="HB384" s="5">
        <v>-1</v>
      </c>
      <c r="HC384" s="5">
        <v>-1</v>
      </c>
      <c r="HD384" s="5">
        <v>-1</v>
      </c>
      <c r="HE384" s="5">
        <v>-1</v>
      </c>
      <c r="HF384" s="5">
        <v>-1</v>
      </c>
      <c r="HG384" s="5">
        <v>-1</v>
      </c>
      <c r="HH384" s="5">
        <v>-1</v>
      </c>
      <c r="HI384" s="5">
        <f>IF(ISNUMBER(EmisData!M384),EmisData!M384/86400/365*0.12,-1)</f>
        <v>8.434538544184796E-8</v>
      </c>
      <c r="HJ384" s="5">
        <v>-1</v>
      </c>
      <c r="HK384" s="5">
        <v>-1</v>
      </c>
      <c r="HL384" s="5">
        <v>-1</v>
      </c>
      <c r="HM384" s="5">
        <v>-1</v>
      </c>
      <c r="HN384" s="5">
        <v>-1</v>
      </c>
      <c r="HO384" s="5">
        <v>-1</v>
      </c>
      <c r="HP384" s="5">
        <v>-1</v>
      </c>
      <c r="HQ384" s="5" t="s">
        <v>720</v>
      </c>
      <c r="HR384" s="5" t="str">
        <f>EmisData!Z384</f>
        <v>yes</v>
      </c>
    </row>
    <row r="385" spans="1:226" x14ac:dyDescent="0.25">
      <c r="A385" s="35" t="s">
        <v>13274</v>
      </c>
      <c r="B385" s="26">
        <v>3165</v>
      </c>
      <c r="C385" s="36" t="s">
        <v>13273</v>
      </c>
      <c r="D385" s="5">
        <v>2</v>
      </c>
      <c r="E385" s="5">
        <v>0</v>
      </c>
      <c r="F385" s="5">
        <f>VLOOKUP($B385,STPdata!$B:$J,6,FALSE)</f>
        <v>2.9459582447455693E-13</v>
      </c>
      <c r="G385" s="5">
        <f>VLOOKUP($B385,STPdata!$B:$J,7,FALSE)</f>
        <v>0.50058037986412196</v>
      </c>
      <c r="H385" s="5">
        <f>VLOOKUP($B385,STPdata!$B:$J,8,FALSE)</f>
        <v>4.231167515039375E-3</v>
      </c>
      <c r="I385" s="5">
        <f>VLOOKUP($B385,STPdata!$B:$J,9,FALSE)</f>
        <v>0.49518845262054417</v>
      </c>
      <c r="J385" s="5">
        <v>-1</v>
      </c>
      <c r="K385" s="5">
        <v>-1</v>
      </c>
      <c r="L385" s="5">
        <v>-1</v>
      </c>
      <c r="M385" s="5">
        <v>-1</v>
      </c>
      <c r="N385" s="5">
        <v>-1</v>
      </c>
      <c r="O385" s="5">
        <v>-1</v>
      </c>
      <c r="P385" s="5">
        <v>-1</v>
      </c>
      <c r="Q385" s="5">
        <v>-1</v>
      </c>
      <c r="R385" s="5">
        <v>-1</v>
      </c>
      <c r="S385" s="5">
        <v>-1</v>
      </c>
      <c r="T385" s="5">
        <v>-1</v>
      </c>
      <c r="U385" s="5">
        <v>-1</v>
      </c>
      <c r="V385" s="5">
        <f>IF(ISNUMBER(EmisData!N385),EmisData!N385/86400/365*0.12,-1)</f>
        <v>-1</v>
      </c>
      <c r="W385" s="5">
        <v>-1</v>
      </c>
      <c r="X385" s="5">
        <v>-1</v>
      </c>
      <c r="Y385" s="5">
        <v>-1</v>
      </c>
      <c r="Z385" s="5">
        <v>-1</v>
      </c>
      <c r="AA385" s="5">
        <v>-1</v>
      </c>
      <c r="AB385" s="5">
        <v>-1</v>
      </c>
      <c r="AC385" s="5">
        <v>-1</v>
      </c>
      <c r="AD385" s="5">
        <v>-1</v>
      </c>
      <c r="AE385" s="5">
        <v>-1</v>
      </c>
      <c r="AF385" s="5">
        <v>-1</v>
      </c>
      <c r="AG385" s="5">
        <v>-1</v>
      </c>
      <c r="AH385" s="5">
        <v>-1</v>
      </c>
      <c r="AI385" s="5">
        <v>-1</v>
      </c>
      <c r="AJ385" s="5">
        <v>-1</v>
      </c>
      <c r="AK385" s="5">
        <v>-1</v>
      </c>
      <c r="AL385" s="5">
        <v>-1</v>
      </c>
      <c r="AM385" s="5">
        <v>-1</v>
      </c>
      <c r="AN385" s="5">
        <v>-1</v>
      </c>
      <c r="AO385" s="5">
        <v>-1</v>
      </c>
      <c r="AP385" s="5">
        <v>-1</v>
      </c>
      <c r="AQ385" s="5">
        <v>-1</v>
      </c>
      <c r="AR385" s="5">
        <v>-1</v>
      </c>
      <c r="AS385" s="5">
        <v>-1</v>
      </c>
      <c r="AT385" s="5">
        <v>-1</v>
      </c>
      <c r="AU385" s="5">
        <v>-1</v>
      </c>
      <c r="AV385" s="5">
        <v>-1</v>
      </c>
      <c r="AW385" s="5">
        <v>-1</v>
      </c>
      <c r="AX385" s="5">
        <v>-1</v>
      </c>
      <c r="AY385" s="5">
        <v>-1</v>
      </c>
      <c r="AZ385" s="5">
        <v>-1</v>
      </c>
      <c r="BA385" s="5">
        <v>-1</v>
      </c>
      <c r="BB385" s="5">
        <v>-1</v>
      </c>
      <c r="BC385" s="5">
        <v>-1</v>
      </c>
      <c r="BD385" s="5">
        <v>-1</v>
      </c>
      <c r="BE385" s="5">
        <v>-1</v>
      </c>
      <c r="BF385" s="5">
        <v>-1</v>
      </c>
      <c r="BG385" s="5">
        <v>-1</v>
      </c>
      <c r="BH385" s="5">
        <v>-1</v>
      </c>
      <c r="BI385" s="5">
        <v>-1</v>
      </c>
      <c r="BJ385" s="5">
        <v>-1</v>
      </c>
      <c r="BK385" s="5">
        <v>-1</v>
      </c>
      <c r="BL385" s="5">
        <v>-1</v>
      </c>
      <c r="BM385" s="5">
        <v>-1</v>
      </c>
      <c r="BN385" s="5">
        <v>-1</v>
      </c>
      <c r="BO385" s="5">
        <v>-1</v>
      </c>
      <c r="BP385" s="5">
        <v>-1</v>
      </c>
      <c r="BQ385" s="5">
        <v>-1</v>
      </c>
      <c r="BR385" s="5">
        <v>-1</v>
      </c>
      <c r="BS385" s="5">
        <v>-1</v>
      </c>
      <c r="BT385" s="5">
        <v>-1</v>
      </c>
      <c r="BU385" s="5">
        <v>-1</v>
      </c>
      <c r="BV385" s="5">
        <v>-1</v>
      </c>
      <c r="BW385" s="5">
        <v>-1</v>
      </c>
      <c r="BX385" s="5">
        <v>-1</v>
      </c>
      <c r="BY385" s="5">
        <f>IF(ISNUMBER(EmisData!Q385),EmisData!Q385/86400/365*0.12,-1)</f>
        <v>-1</v>
      </c>
      <c r="BZ385" s="5">
        <v>-1</v>
      </c>
      <c r="CA385" s="5">
        <v>-1</v>
      </c>
      <c r="CB385" s="5">
        <v>-1</v>
      </c>
      <c r="CC385" s="5">
        <v>-1</v>
      </c>
      <c r="CD385" s="5">
        <f>IF(ISNUMBER(EmisData!P385),EmisData!P385/86400/365*0.12,-1)</f>
        <v>-1</v>
      </c>
      <c r="CE385" s="5">
        <v>-1</v>
      </c>
      <c r="CF385" s="5">
        <v>-1</v>
      </c>
      <c r="CG385" s="5">
        <v>-1</v>
      </c>
      <c r="CH385" s="5">
        <v>-1</v>
      </c>
      <c r="CI385" s="5">
        <v>-1</v>
      </c>
      <c r="CJ385" s="5">
        <v>-1</v>
      </c>
      <c r="CK385" s="5">
        <v>-1</v>
      </c>
      <c r="CL385" s="5">
        <v>-1</v>
      </c>
      <c r="CM385" s="5">
        <v>-1</v>
      </c>
      <c r="CN385" s="5">
        <v>-1</v>
      </c>
      <c r="CO385" s="5">
        <v>-1</v>
      </c>
      <c r="CP385" s="5">
        <v>-1</v>
      </c>
      <c r="CQ385" s="5">
        <v>-1</v>
      </c>
      <c r="CR385" s="5">
        <v>-1</v>
      </c>
      <c r="CS385" s="5">
        <v>-1</v>
      </c>
      <c r="CT385" s="5">
        <v>-1</v>
      </c>
      <c r="CU385" s="5">
        <v>-1</v>
      </c>
      <c r="CV385" s="5">
        <v>-1</v>
      </c>
      <c r="CW385" s="5">
        <v>-1</v>
      </c>
      <c r="CX385" s="5">
        <v>-1</v>
      </c>
      <c r="CY385" s="5">
        <v>-1</v>
      </c>
      <c r="CZ385" s="5">
        <v>-1</v>
      </c>
      <c r="DA385" s="5">
        <v>-1</v>
      </c>
      <c r="DB385" s="5">
        <v>-1</v>
      </c>
      <c r="DC385" s="5">
        <v>-1</v>
      </c>
      <c r="DD385" s="5">
        <v>-1</v>
      </c>
      <c r="DE385" s="5">
        <v>-1</v>
      </c>
      <c r="DF385" s="5">
        <v>-1</v>
      </c>
      <c r="DG385" s="5">
        <v>-1</v>
      </c>
      <c r="DH385" s="5">
        <v>-1</v>
      </c>
      <c r="DI385" s="5">
        <v>-1</v>
      </c>
      <c r="DJ385" s="5">
        <v>-1</v>
      </c>
      <c r="DK385" s="5">
        <v>-1</v>
      </c>
      <c r="DL385" s="5">
        <v>-1</v>
      </c>
      <c r="DM385" s="5">
        <v>-1</v>
      </c>
      <c r="DN385" s="5">
        <v>-1</v>
      </c>
      <c r="DO385" s="5">
        <v>-1</v>
      </c>
      <c r="DP385" s="5">
        <v>-1</v>
      </c>
      <c r="DQ385" s="5">
        <v>-1</v>
      </c>
      <c r="DR385" s="5">
        <v>-1</v>
      </c>
      <c r="DS385" s="5">
        <v>-1</v>
      </c>
      <c r="DT385" s="5">
        <v>-1</v>
      </c>
      <c r="DU385" s="5">
        <v>-1</v>
      </c>
      <c r="DV385" s="5">
        <v>-1</v>
      </c>
      <c r="DW385" s="5">
        <v>-1</v>
      </c>
      <c r="DX385" s="5">
        <v>-1</v>
      </c>
      <c r="DY385" s="5">
        <v>-1</v>
      </c>
      <c r="DZ385" s="5">
        <v>-1</v>
      </c>
      <c r="EA385" s="5">
        <v>-1</v>
      </c>
      <c r="EB385" s="5">
        <v>-1</v>
      </c>
      <c r="EC385" s="5">
        <v>-1</v>
      </c>
      <c r="ED385" s="5">
        <v>-1</v>
      </c>
      <c r="EE385" s="5">
        <v>-1</v>
      </c>
      <c r="EF385" s="5">
        <v>-1</v>
      </c>
      <c r="EG385" s="5">
        <v>-1</v>
      </c>
      <c r="EH385" s="5">
        <v>-1</v>
      </c>
      <c r="EI385" s="5">
        <v>-1</v>
      </c>
      <c r="EJ385" s="5">
        <v>-1</v>
      </c>
      <c r="EK385" s="5">
        <v>-1</v>
      </c>
      <c r="EL385" s="5">
        <v>-1</v>
      </c>
      <c r="EM385" s="5">
        <v>-1</v>
      </c>
      <c r="EN385" s="5">
        <v>-1</v>
      </c>
      <c r="EO385" s="5">
        <v>-1</v>
      </c>
      <c r="EP385" s="5">
        <v>-1</v>
      </c>
      <c r="EQ385" s="5">
        <v>-1</v>
      </c>
      <c r="ER385" s="5">
        <v>-1</v>
      </c>
      <c r="ES385" s="5">
        <v>-1</v>
      </c>
      <c r="ET385" s="5">
        <v>-1</v>
      </c>
      <c r="EU385" s="5">
        <v>-1</v>
      </c>
      <c r="EV385" s="5">
        <f>IF(ISNUMBER(EmisData!R385),EmisData!R385/86400/365*0.12,-1)</f>
        <v>-1</v>
      </c>
      <c r="EW385" s="5">
        <v>-1</v>
      </c>
      <c r="EX385" s="5">
        <v>-1</v>
      </c>
      <c r="EY385" s="5">
        <v>-1</v>
      </c>
      <c r="EZ385" s="5">
        <v>-1</v>
      </c>
      <c r="FA385" s="5">
        <v>-1</v>
      </c>
      <c r="FB385" s="5">
        <v>-1</v>
      </c>
      <c r="FC385" s="5">
        <v>-1</v>
      </c>
      <c r="FD385" s="5">
        <v>-1</v>
      </c>
      <c r="FE385" s="5">
        <v>-1</v>
      </c>
      <c r="FF385" s="5">
        <v>-1</v>
      </c>
      <c r="FG385" s="5">
        <v>-1</v>
      </c>
      <c r="FH385" s="5">
        <v>-1</v>
      </c>
      <c r="FI385" s="5">
        <v>-1</v>
      </c>
      <c r="FJ385" s="5">
        <v>-1</v>
      </c>
      <c r="FK385" s="5">
        <v>-1</v>
      </c>
      <c r="FL385" s="5">
        <v>-1</v>
      </c>
      <c r="FM385" s="5">
        <v>-1</v>
      </c>
      <c r="FN385" s="5">
        <v>-1</v>
      </c>
      <c r="FO385" s="5">
        <v>-1</v>
      </c>
      <c r="FP385" s="5">
        <v>-1</v>
      </c>
      <c r="FQ385" s="5">
        <v>-1</v>
      </c>
      <c r="FR385" s="5">
        <v>-1</v>
      </c>
      <c r="FS385" s="5">
        <v>-1</v>
      </c>
      <c r="FT385" s="5">
        <v>-1</v>
      </c>
      <c r="FU385" s="5">
        <v>-1</v>
      </c>
      <c r="FV385" s="5">
        <v>-1</v>
      </c>
      <c r="FW385" s="5">
        <v>-1</v>
      </c>
      <c r="FX385" s="5">
        <v>-1</v>
      </c>
      <c r="FY385" s="5">
        <v>-1</v>
      </c>
      <c r="FZ385" s="5">
        <v>-1</v>
      </c>
      <c r="GA385" s="5">
        <v>-1</v>
      </c>
      <c r="GB385" s="5">
        <v>-1</v>
      </c>
      <c r="GC385" s="5">
        <v>-1</v>
      </c>
      <c r="GD385" s="5">
        <v>-1</v>
      </c>
      <c r="GE385" s="5">
        <v>-1</v>
      </c>
      <c r="GF385" s="5">
        <v>-1</v>
      </c>
      <c r="GG385" s="5">
        <v>-1</v>
      </c>
      <c r="GH385" s="5">
        <v>-1</v>
      </c>
      <c r="GI385" s="5">
        <v>-1</v>
      </c>
      <c r="GJ385" s="5">
        <v>-1</v>
      </c>
      <c r="GK385" s="5">
        <v>-1</v>
      </c>
      <c r="GL385" s="5">
        <v>-1</v>
      </c>
      <c r="GM385" s="5">
        <v>-1</v>
      </c>
      <c r="GN385" s="5">
        <v>-1</v>
      </c>
      <c r="GO385" s="5">
        <v>-1</v>
      </c>
      <c r="GP385" s="5">
        <v>-1</v>
      </c>
      <c r="GQ385" s="5">
        <v>-1</v>
      </c>
      <c r="GR385" s="5">
        <v>-1</v>
      </c>
      <c r="GS385" s="5">
        <v>-1</v>
      </c>
      <c r="GT385" s="5">
        <f>IF(ISNUMBER(EmisData!L385),EmisData!L385/86400/365*0.12,-1)</f>
        <v>8.7089041095890413E-7</v>
      </c>
      <c r="GU385" s="5">
        <v>-1</v>
      </c>
      <c r="GV385" s="5">
        <v>-1</v>
      </c>
      <c r="GW385" s="5">
        <v>-1</v>
      </c>
      <c r="GX385" s="5">
        <v>-1</v>
      </c>
      <c r="GY385" s="5">
        <f>IF(ISNUMBER(EmisData!O385),EmisData!O385/86400/365*0.12,-1)</f>
        <v>-1</v>
      </c>
      <c r="GZ385" s="5">
        <v>-1</v>
      </c>
      <c r="HA385" s="5">
        <v>-1</v>
      </c>
      <c r="HB385" s="5">
        <v>-1</v>
      </c>
      <c r="HC385" s="5">
        <v>-1</v>
      </c>
      <c r="HD385" s="5">
        <v>-1</v>
      </c>
      <c r="HE385" s="5">
        <v>-1</v>
      </c>
      <c r="HF385" s="5">
        <v>-1</v>
      </c>
      <c r="HG385" s="5">
        <v>-1</v>
      </c>
      <c r="HH385" s="5">
        <v>-1</v>
      </c>
      <c r="HI385" s="5">
        <f>IF(ISNUMBER(EmisData!M385),EmisData!M385/86400/365*0.12,-1)</f>
        <v>7.5728743396902134E-7</v>
      </c>
      <c r="HJ385" s="5">
        <v>-1</v>
      </c>
      <c r="HK385" s="5">
        <v>-1</v>
      </c>
      <c r="HL385" s="5">
        <v>-1</v>
      </c>
      <c r="HM385" s="5">
        <v>-1</v>
      </c>
      <c r="HN385" s="5">
        <v>-1</v>
      </c>
      <c r="HO385" s="5">
        <v>-1</v>
      </c>
      <c r="HP385" s="5">
        <v>-1</v>
      </c>
      <c r="HQ385" s="5" t="s">
        <v>720</v>
      </c>
      <c r="HR385" s="5" t="str">
        <f>EmisData!Z385</f>
        <v>yes</v>
      </c>
    </row>
    <row r="386" spans="1:226" x14ac:dyDescent="0.25">
      <c r="A386" s="38" t="s">
        <v>13316</v>
      </c>
      <c r="B386" s="26">
        <v>3175</v>
      </c>
      <c r="C386" s="37" t="s">
        <v>13315</v>
      </c>
      <c r="D386" s="5">
        <v>2</v>
      </c>
      <c r="E386" s="5">
        <v>0</v>
      </c>
      <c r="F386" s="5">
        <f>VLOOKUP($B386,STPdata!$B:$J,6,FALSE)</f>
        <v>1.0028243235633621E-8</v>
      </c>
      <c r="G386" s="5">
        <f>VLOOKUP($B386,STPdata!$B:$J,7,FALSE)</f>
        <v>0.53387130456923881</v>
      </c>
      <c r="H386" s="5">
        <f>VLOOKUP($B386,STPdata!$B:$J,8,FALSE)</f>
        <v>0.41408470832554639</v>
      </c>
      <c r="I386" s="5">
        <f>VLOOKUP($B386,STPdata!$B:$J,9,FALSE)</f>
        <v>5.2043977076969547E-2</v>
      </c>
      <c r="J386" s="5">
        <v>-1</v>
      </c>
      <c r="K386" s="5">
        <v>-1</v>
      </c>
      <c r="L386" s="5">
        <v>-1</v>
      </c>
      <c r="M386" s="5">
        <v>-1</v>
      </c>
      <c r="N386" s="5">
        <v>-1</v>
      </c>
      <c r="O386" s="5">
        <v>-1</v>
      </c>
      <c r="P386" s="5">
        <v>-1</v>
      </c>
      <c r="Q386" s="5">
        <v>-1</v>
      </c>
      <c r="R386" s="5">
        <v>-1</v>
      </c>
      <c r="S386" s="5">
        <v>-1</v>
      </c>
      <c r="T386" s="5">
        <v>-1</v>
      </c>
      <c r="U386" s="5">
        <v>-1</v>
      </c>
      <c r="V386" s="5">
        <f>IF(ISNUMBER(EmisData!N386),EmisData!N386/86400/365*0.12,-1)</f>
        <v>-1</v>
      </c>
      <c r="W386" s="5">
        <v>-1</v>
      </c>
      <c r="X386" s="5">
        <v>-1</v>
      </c>
      <c r="Y386" s="5">
        <v>-1</v>
      </c>
      <c r="Z386" s="5">
        <v>-1</v>
      </c>
      <c r="AA386" s="5">
        <v>-1</v>
      </c>
      <c r="AB386" s="5">
        <v>-1</v>
      </c>
      <c r="AC386" s="5">
        <v>-1</v>
      </c>
      <c r="AD386" s="5">
        <v>-1</v>
      </c>
      <c r="AE386" s="5">
        <v>-1</v>
      </c>
      <c r="AF386" s="5">
        <v>-1</v>
      </c>
      <c r="AG386" s="5">
        <v>-1</v>
      </c>
      <c r="AH386" s="5">
        <v>-1</v>
      </c>
      <c r="AI386" s="5">
        <v>-1</v>
      </c>
      <c r="AJ386" s="5">
        <v>-1</v>
      </c>
      <c r="AK386" s="5">
        <v>-1</v>
      </c>
      <c r="AL386" s="5">
        <v>-1</v>
      </c>
      <c r="AM386" s="5">
        <v>-1</v>
      </c>
      <c r="AN386" s="5">
        <v>-1</v>
      </c>
      <c r="AO386" s="5">
        <v>-1</v>
      </c>
      <c r="AP386" s="5">
        <v>-1</v>
      </c>
      <c r="AQ386" s="5">
        <v>-1</v>
      </c>
      <c r="AR386" s="5">
        <v>-1</v>
      </c>
      <c r="AS386" s="5">
        <v>-1</v>
      </c>
      <c r="AT386" s="5">
        <v>-1</v>
      </c>
      <c r="AU386" s="5">
        <v>-1</v>
      </c>
      <c r="AV386" s="5">
        <v>-1</v>
      </c>
      <c r="AW386" s="5">
        <v>-1</v>
      </c>
      <c r="AX386" s="5">
        <v>-1</v>
      </c>
      <c r="AY386" s="5">
        <v>-1</v>
      </c>
      <c r="AZ386" s="5">
        <v>-1</v>
      </c>
      <c r="BA386" s="5">
        <v>-1</v>
      </c>
      <c r="BB386" s="5">
        <v>-1</v>
      </c>
      <c r="BC386" s="5">
        <v>-1</v>
      </c>
      <c r="BD386" s="5">
        <v>-1</v>
      </c>
      <c r="BE386" s="5">
        <v>-1</v>
      </c>
      <c r="BF386" s="5">
        <v>-1</v>
      </c>
      <c r="BG386" s="5">
        <v>-1</v>
      </c>
      <c r="BH386" s="5">
        <v>-1</v>
      </c>
      <c r="BI386" s="5">
        <v>-1</v>
      </c>
      <c r="BJ386" s="5">
        <v>-1</v>
      </c>
      <c r="BK386" s="5">
        <v>-1</v>
      </c>
      <c r="BL386" s="5">
        <v>-1</v>
      </c>
      <c r="BM386" s="5">
        <v>-1</v>
      </c>
      <c r="BN386" s="5">
        <v>-1</v>
      </c>
      <c r="BO386" s="5">
        <v>-1</v>
      </c>
      <c r="BP386" s="5">
        <v>-1</v>
      </c>
      <c r="BQ386" s="5">
        <v>-1</v>
      </c>
      <c r="BR386" s="5">
        <v>-1</v>
      </c>
      <c r="BS386" s="5">
        <v>-1</v>
      </c>
      <c r="BT386" s="5">
        <v>-1</v>
      </c>
      <c r="BU386" s="5">
        <v>-1</v>
      </c>
      <c r="BV386" s="5">
        <v>-1</v>
      </c>
      <c r="BW386" s="5">
        <v>-1</v>
      </c>
      <c r="BX386" s="5">
        <v>-1</v>
      </c>
      <c r="BY386" s="5">
        <f>IF(ISNUMBER(EmisData!Q386),EmisData!Q386/86400/365*0.12,-1)</f>
        <v>-1</v>
      </c>
      <c r="BZ386" s="5">
        <v>-1</v>
      </c>
      <c r="CA386" s="5">
        <v>-1</v>
      </c>
      <c r="CB386" s="5">
        <v>-1</v>
      </c>
      <c r="CC386" s="5">
        <v>-1</v>
      </c>
      <c r="CD386" s="5">
        <f>IF(ISNUMBER(EmisData!P386),EmisData!P386/86400/365*0.12,-1)</f>
        <v>-1</v>
      </c>
      <c r="CE386" s="5">
        <v>-1</v>
      </c>
      <c r="CF386" s="5">
        <v>-1</v>
      </c>
      <c r="CG386" s="5">
        <v>-1</v>
      </c>
      <c r="CH386" s="5">
        <v>-1</v>
      </c>
      <c r="CI386" s="5">
        <v>-1</v>
      </c>
      <c r="CJ386" s="5">
        <v>-1</v>
      </c>
      <c r="CK386" s="5">
        <v>-1</v>
      </c>
      <c r="CL386" s="5">
        <v>-1</v>
      </c>
      <c r="CM386" s="5">
        <v>-1</v>
      </c>
      <c r="CN386" s="5">
        <v>-1</v>
      </c>
      <c r="CO386" s="5">
        <v>-1</v>
      </c>
      <c r="CP386" s="5">
        <v>-1</v>
      </c>
      <c r="CQ386" s="5">
        <v>-1</v>
      </c>
      <c r="CR386" s="5">
        <v>-1</v>
      </c>
      <c r="CS386" s="5">
        <v>-1</v>
      </c>
      <c r="CT386" s="5">
        <v>-1</v>
      </c>
      <c r="CU386" s="5">
        <v>-1</v>
      </c>
      <c r="CV386" s="5">
        <v>-1</v>
      </c>
      <c r="CW386" s="5">
        <v>-1</v>
      </c>
      <c r="CX386" s="5">
        <v>-1</v>
      </c>
      <c r="CY386" s="5">
        <v>-1</v>
      </c>
      <c r="CZ386" s="5">
        <v>-1</v>
      </c>
      <c r="DA386" s="5">
        <v>-1</v>
      </c>
      <c r="DB386" s="5">
        <v>-1</v>
      </c>
      <c r="DC386" s="5">
        <v>-1</v>
      </c>
      <c r="DD386" s="5">
        <v>-1</v>
      </c>
      <c r="DE386" s="5">
        <v>-1</v>
      </c>
      <c r="DF386" s="5">
        <v>-1</v>
      </c>
      <c r="DG386" s="5">
        <v>-1</v>
      </c>
      <c r="DH386" s="5">
        <v>-1</v>
      </c>
      <c r="DI386" s="5">
        <v>-1</v>
      </c>
      <c r="DJ386" s="5">
        <v>-1</v>
      </c>
      <c r="DK386" s="5">
        <v>-1</v>
      </c>
      <c r="DL386" s="5">
        <v>-1</v>
      </c>
      <c r="DM386" s="5">
        <v>-1</v>
      </c>
      <c r="DN386" s="5">
        <v>-1</v>
      </c>
      <c r="DO386" s="5">
        <v>-1</v>
      </c>
      <c r="DP386" s="5">
        <v>-1</v>
      </c>
      <c r="DQ386" s="5">
        <v>-1</v>
      </c>
      <c r="DR386" s="5">
        <v>-1</v>
      </c>
      <c r="DS386" s="5">
        <v>-1</v>
      </c>
      <c r="DT386" s="5">
        <v>-1</v>
      </c>
      <c r="DU386" s="5">
        <v>-1</v>
      </c>
      <c r="DV386" s="5">
        <v>-1</v>
      </c>
      <c r="DW386" s="5">
        <v>-1</v>
      </c>
      <c r="DX386" s="5">
        <v>-1</v>
      </c>
      <c r="DY386" s="5">
        <v>-1</v>
      </c>
      <c r="DZ386" s="5">
        <v>-1</v>
      </c>
      <c r="EA386" s="5">
        <v>-1</v>
      </c>
      <c r="EB386" s="5">
        <v>-1</v>
      </c>
      <c r="EC386" s="5">
        <v>-1</v>
      </c>
      <c r="ED386" s="5">
        <v>-1</v>
      </c>
      <c r="EE386" s="5">
        <v>-1</v>
      </c>
      <c r="EF386" s="5">
        <v>-1</v>
      </c>
      <c r="EG386" s="5">
        <v>-1</v>
      </c>
      <c r="EH386" s="5">
        <v>-1</v>
      </c>
      <c r="EI386" s="5">
        <v>-1</v>
      </c>
      <c r="EJ386" s="5">
        <v>-1</v>
      </c>
      <c r="EK386" s="5">
        <v>-1</v>
      </c>
      <c r="EL386" s="5">
        <v>-1</v>
      </c>
      <c r="EM386" s="5">
        <v>-1</v>
      </c>
      <c r="EN386" s="5">
        <v>-1</v>
      </c>
      <c r="EO386" s="5">
        <v>-1</v>
      </c>
      <c r="EP386" s="5">
        <v>-1</v>
      </c>
      <c r="EQ386" s="5">
        <v>-1</v>
      </c>
      <c r="ER386" s="5">
        <v>-1</v>
      </c>
      <c r="ES386" s="5">
        <v>-1</v>
      </c>
      <c r="ET386" s="5">
        <v>-1</v>
      </c>
      <c r="EU386" s="5">
        <v>-1</v>
      </c>
      <c r="EV386" s="5">
        <f>IF(ISNUMBER(EmisData!R386),EmisData!R386/86400/365*0.12,-1)</f>
        <v>-1</v>
      </c>
      <c r="EW386" s="5">
        <v>-1</v>
      </c>
      <c r="EX386" s="5">
        <v>-1</v>
      </c>
      <c r="EY386" s="5">
        <v>-1</v>
      </c>
      <c r="EZ386" s="5">
        <v>-1</v>
      </c>
      <c r="FA386" s="5">
        <v>-1</v>
      </c>
      <c r="FB386" s="5">
        <v>-1</v>
      </c>
      <c r="FC386" s="5">
        <v>-1</v>
      </c>
      <c r="FD386" s="5">
        <v>-1</v>
      </c>
      <c r="FE386" s="5">
        <v>-1</v>
      </c>
      <c r="FF386" s="5">
        <v>-1</v>
      </c>
      <c r="FG386" s="5">
        <v>-1</v>
      </c>
      <c r="FH386" s="5">
        <v>-1</v>
      </c>
      <c r="FI386" s="5">
        <v>-1</v>
      </c>
      <c r="FJ386" s="5">
        <v>-1</v>
      </c>
      <c r="FK386" s="5">
        <v>-1</v>
      </c>
      <c r="FL386" s="5">
        <v>-1</v>
      </c>
      <c r="FM386" s="5">
        <v>-1</v>
      </c>
      <c r="FN386" s="5">
        <v>-1</v>
      </c>
      <c r="FO386" s="5">
        <v>-1</v>
      </c>
      <c r="FP386" s="5">
        <v>-1</v>
      </c>
      <c r="FQ386" s="5">
        <v>-1</v>
      </c>
      <c r="FR386" s="5">
        <v>-1</v>
      </c>
      <c r="FS386" s="5">
        <v>-1</v>
      </c>
      <c r="FT386" s="5">
        <v>-1</v>
      </c>
      <c r="FU386" s="5">
        <v>-1</v>
      </c>
      <c r="FV386" s="5">
        <v>-1</v>
      </c>
      <c r="FW386" s="5">
        <v>-1</v>
      </c>
      <c r="FX386" s="5">
        <v>-1</v>
      </c>
      <c r="FY386" s="5">
        <v>-1</v>
      </c>
      <c r="FZ386" s="5">
        <v>-1</v>
      </c>
      <c r="GA386" s="5">
        <v>-1</v>
      </c>
      <c r="GB386" s="5">
        <v>-1</v>
      </c>
      <c r="GC386" s="5">
        <v>-1</v>
      </c>
      <c r="GD386" s="5">
        <v>-1</v>
      </c>
      <c r="GE386" s="5">
        <v>-1</v>
      </c>
      <c r="GF386" s="5">
        <v>-1</v>
      </c>
      <c r="GG386" s="5">
        <v>-1</v>
      </c>
      <c r="GH386" s="5">
        <v>-1</v>
      </c>
      <c r="GI386" s="5">
        <v>-1</v>
      </c>
      <c r="GJ386" s="5">
        <v>-1</v>
      </c>
      <c r="GK386" s="5">
        <v>-1</v>
      </c>
      <c r="GL386" s="5">
        <v>-1</v>
      </c>
      <c r="GM386" s="5">
        <v>-1</v>
      </c>
      <c r="GN386" s="5">
        <v>-1</v>
      </c>
      <c r="GO386" s="5">
        <v>-1</v>
      </c>
      <c r="GP386" s="5">
        <v>-1</v>
      </c>
      <c r="GQ386" s="5">
        <v>-1</v>
      </c>
      <c r="GR386" s="5">
        <v>-1</v>
      </c>
      <c r="GS386" s="5">
        <v>-1</v>
      </c>
      <c r="GT386" s="5">
        <f>IF(ISNUMBER(EmisData!L386),EmisData!L386/86400/365*0.12,-1)</f>
        <v>1.5146118721461188E-5</v>
      </c>
      <c r="GU386" s="5">
        <v>-1</v>
      </c>
      <c r="GV386" s="5">
        <v>-1</v>
      </c>
      <c r="GW386" s="5">
        <v>-1</v>
      </c>
      <c r="GX386" s="5">
        <v>-1</v>
      </c>
      <c r="GY386" s="5">
        <f>IF(ISNUMBER(EmisData!O386),EmisData!O386/86400/365*0.12,-1)</f>
        <v>-1</v>
      </c>
      <c r="GZ386" s="5">
        <v>-1</v>
      </c>
      <c r="HA386" s="5">
        <v>-1</v>
      </c>
      <c r="HB386" s="5">
        <v>-1</v>
      </c>
      <c r="HC386" s="5">
        <v>-1</v>
      </c>
      <c r="HD386" s="5">
        <v>-1</v>
      </c>
      <c r="HE386" s="5">
        <v>-1</v>
      </c>
      <c r="HF386" s="5">
        <v>-1</v>
      </c>
      <c r="HG386" s="5">
        <v>-1</v>
      </c>
      <c r="HH386" s="5">
        <v>-1</v>
      </c>
      <c r="HI386" s="5">
        <f>IF(ISNUMBER(EmisData!M386),EmisData!M386/86400/365*0.12,-1)</f>
        <v>-1</v>
      </c>
      <c r="HJ386" s="5">
        <v>-1</v>
      </c>
      <c r="HK386" s="5">
        <v>-1</v>
      </c>
      <c r="HL386" s="5">
        <v>-1</v>
      </c>
      <c r="HM386" s="5">
        <v>-1</v>
      </c>
      <c r="HN386" s="5">
        <v>-1</v>
      </c>
      <c r="HO386" s="5">
        <v>-1</v>
      </c>
      <c r="HP386" s="5">
        <v>-1</v>
      </c>
      <c r="HQ386" s="5" t="s">
        <v>720</v>
      </c>
      <c r="HR386" s="5" t="str">
        <f>EmisData!Z386</f>
        <v>yes</v>
      </c>
    </row>
    <row r="387" spans="1:226" hidden="1" x14ac:dyDescent="0.25">
      <c r="A387" s="35" t="s">
        <v>13354</v>
      </c>
      <c r="B387" s="26">
        <v>3184</v>
      </c>
      <c r="C387" s="36" t="s">
        <v>13353</v>
      </c>
      <c r="D387" s="5">
        <v>2</v>
      </c>
      <c r="E387" s="5">
        <v>0</v>
      </c>
      <c r="F387" s="5">
        <f>VLOOKUP($B387,STPdata!$B:$J,6,FALSE)</f>
        <v>0.29440543462982471</v>
      </c>
      <c r="G387" s="5">
        <f>VLOOKUP($B387,STPdata!$B:$J,7,FALSE)</f>
        <v>0.44106968975381394</v>
      </c>
      <c r="H387" s="5">
        <f>VLOOKUP($B387,STPdata!$B:$J,8,FALSE)</f>
        <v>0.11510919602662856</v>
      </c>
      <c r="I387" s="5">
        <f>VLOOKUP($B387,STPdata!$B:$J,9,FALSE)</f>
        <v>0.14941567958973165</v>
      </c>
      <c r="J387" s="5">
        <v>-1</v>
      </c>
      <c r="K387" s="5">
        <v>-1</v>
      </c>
      <c r="L387" s="5">
        <v>-1</v>
      </c>
      <c r="M387" s="5">
        <v>-1</v>
      </c>
      <c r="N387" s="5">
        <v>-1</v>
      </c>
      <c r="O387" s="5">
        <v>-1</v>
      </c>
      <c r="P387" s="5">
        <v>-1</v>
      </c>
      <c r="Q387" s="5">
        <v>-1</v>
      </c>
      <c r="R387" s="5">
        <v>-1</v>
      </c>
      <c r="S387" s="5">
        <v>-1</v>
      </c>
      <c r="T387" s="5">
        <v>-1</v>
      </c>
      <c r="U387" s="5">
        <v>-1</v>
      </c>
      <c r="V387" s="5">
        <f>IF(ISNUMBER(EmisData!N387),EmisData!N387/86400/365*0.12,-1)</f>
        <v>-1</v>
      </c>
      <c r="W387" s="5">
        <v>-1</v>
      </c>
      <c r="X387" s="5">
        <v>-1</v>
      </c>
      <c r="Y387" s="5">
        <v>-1</v>
      </c>
      <c r="Z387" s="5">
        <v>-1</v>
      </c>
      <c r="AA387" s="5">
        <v>-1</v>
      </c>
      <c r="AB387" s="5">
        <v>-1</v>
      </c>
      <c r="AC387" s="5">
        <v>-1</v>
      </c>
      <c r="AD387" s="5">
        <v>-1</v>
      </c>
      <c r="AE387" s="5">
        <v>-1</v>
      </c>
      <c r="AF387" s="5">
        <v>-1</v>
      </c>
      <c r="AG387" s="5">
        <v>-1</v>
      </c>
      <c r="AH387" s="5">
        <v>-1</v>
      </c>
      <c r="AI387" s="5">
        <v>-1</v>
      </c>
      <c r="AJ387" s="5">
        <v>-1</v>
      </c>
      <c r="AK387" s="5">
        <v>-1</v>
      </c>
      <c r="AL387" s="5">
        <v>-1</v>
      </c>
      <c r="AM387" s="5">
        <v>-1</v>
      </c>
      <c r="AN387" s="5">
        <v>-1</v>
      </c>
      <c r="AO387" s="5">
        <v>-1</v>
      </c>
      <c r="AP387" s="5">
        <v>-1</v>
      </c>
      <c r="AQ387" s="5">
        <v>-1</v>
      </c>
      <c r="AR387" s="5">
        <v>-1</v>
      </c>
      <c r="AS387" s="5">
        <v>-1</v>
      </c>
      <c r="AT387" s="5">
        <v>-1</v>
      </c>
      <c r="AU387" s="5">
        <v>-1</v>
      </c>
      <c r="AV387" s="5">
        <v>-1</v>
      </c>
      <c r="AW387" s="5">
        <v>-1</v>
      </c>
      <c r="AX387" s="5">
        <v>-1</v>
      </c>
      <c r="AY387" s="5">
        <v>-1</v>
      </c>
      <c r="AZ387" s="5">
        <v>-1</v>
      </c>
      <c r="BA387" s="5">
        <v>-1</v>
      </c>
      <c r="BB387" s="5">
        <v>-1</v>
      </c>
      <c r="BC387" s="5">
        <v>-1</v>
      </c>
      <c r="BD387" s="5">
        <v>-1</v>
      </c>
      <c r="BE387" s="5">
        <v>-1</v>
      </c>
      <c r="BF387" s="5">
        <v>-1</v>
      </c>
      <c r="BG387" s="5">
        <v>-1</v>
      </c>
      <c r="BH387" s="5">
        <v>-1</v>
      </c>
      <c r="BI387" s="5">
        <v>-1</v>
      </c>
      <c r="BJ387" s="5">
        <v>-1</v>
      </c>
      <c r="BK387" s="5">
        <v>-1</v>
      </c>
      <c r="BL387" s="5">
        <v>-1</v>
      </c>
      <c r="BM387" s="5">
        <v>-1</v>
      </c>
      <c r="BN387" s="5">
        <v>-1</v>
      </c>
      <c r="BO387" s="5">
        <v>-1</v>
      </c>
      <c r="BP387" s="5">
        <v>-1</v>
      </c>
      <c r="BQ387" s="5">
        <v>-1</v>
      </c>
      <c r="BR387" s="5">
        <v>-1</v>
      </c>
      <c r="BS387" s="5">
        <v>-1</v>
      </c>
      <c r="BT387" s="5">
        <v>-1</v>
      </c>
      <c r="BU387" s="5">
        <v>-1</v>
      </c>
      <c r="BV387" s="5">
        <v>-1</v>
      </c>
      <c r="BW387" s="5">
        <v>-1</v>
      </c>
      <c r="BX387" s="5">
        <v>-1</v>
      </c>
      <c r="BY387" s="5">
        <f>IF(ISNUMBER(EmisData!Q387),EmisData!Q387/86400/365*0.12,-1)</f>
        <v>-1</v>
      </c>
      <c r="BZ387" s="5">
        <v>-1</v>
      </c>
      <c r="CA387" s="5">
        <v>-1</v>
      </c>
      <c r="CB387" s="5">
        <v>-1</v>
      </c>
      <c r="CC387" s="5">
        <v>-1</v>
      </c>
      <c r="CD387" s="5">
        <f>IF(ISNUMBER(EmisData!P387),EmisData!P387/86400/365*0.12,-1)</f>
        <v>-1</v>
      </c>
      <c r="CE387" s="5">
        <v>-1</v>
      </c>
      <c r="CF387" s="5">
        <v>-1</v>
      </c>
      <c r="CG387" s="5">
        <v>-1</v>
      </c>
      <c r="CH387" s="5">
        <v>-1</v>
      </c>
      <c r="CI387" s="5">
        <v>-1</v>
      </c>
      <c r="CJ387" s="5">
        <v>-1</v>
      </c>
      <c r="CK387" s="5">
        <v>-1</v>
      </c>
      <c r="CL387" s="5">
        <v>-1</v>
      </c>
      <c r="CM387" s="5">
        <v>-1</v>
      </c>
      <c r="CN387" s="5">
        <v>-1</v>
      </c>
      <c r="CO387" s="5">
        <v>-1</v>
      </c>
      <c r="CP387" s="5">
        <v>-1</v>
      </c>
      <c r="CQ387" s="5">
        <v>-1</v>
      </c>
      <c r="CR387" s="5">
        <v>-1</v>
      </c>
      <c r="CS387" s="5">
        <v>-1</v>
      </c>
      <c r="CT387" s="5">
        <v>-1</v>
      </c>
      <c r="CU387" s="5">
        <v>-1</v>
      </c>
      <c r="CV387" s="5">
        <v>-1</v>
      </c>
      <c r="CW387" s="5">
        <v>-1</v>
      </c>
      <c r="CX387" s="5">
        <v>-1</v>
      </c>
      <c r="CY387" s="5">
        <v>-1</v>
      </c>
      <c r="CZ387" s="5">
        <v>-1</v>
      </c>
      <c r="DA387" s="5">
        <v>-1</v>
      </c>
      <c r="DB387" s="5">
        <v>-1</v>
      </c>
      <c r="DC387" s="5">
        <v>-1</v>
      </c>
      <c r="DD387" s="5">
        <v>-1</v>
      </c>
      <c r="DE387" s="5">
        <v>-1</v>
      </c>
      <c r="DF387" s="5">
        <v>-1</v>
      </c>
      <c r="DG387" s="5">
        <v>-1</v>
      </c>
      <c r="DH387" s="5">
        <v>-1</v>
      </c>
      <c r="DI387" s="5">
        <v>-1</v>
      </c>
      <c r="DJ387" s="5">
        <v>-1</v>
      </c>
      <c r="DK387" s="5">
        <v>-1</v>
      </c>
      <c r="DL387" s="5">
        <v>-1</v>
      </c>
      <c r="DM387" s="5">
        <v>-1</v>
      </c>
      <c r="DN387" s="5">
        <v>-1</v>
      </c>
      <c r="DO387" s="5">
        <v>-1</v>
      </c>
      <c r="DP387" s="5">
        <v>-1</v>
      </c>
      <c r="DQ387" s="5">
        <v>-1</v>
      </c>
      <c r="DR387" s="5">
        <v>-1</v>
      </c>
      <c r="DS387" s="5">
        <v>-1</v>
      </c>
      <c r="DT387" s="5">
        <v>-1</v>
      </c>
      <c r="DU387" s="5">
        <v>-1</v>
      </c>
      <c r="DV387" s="5">
        <v>-1</v>
      </c>
      <c r="DW387" s="5">
        <v>-1</v>
      </c>
      <c r="DX387" s="5">
        <v>-1</v>
      </c>
      <c r="DY387" s="5">
        <v>-1</v>
      </c>
      <c r="DZ387" s="5">
        <v>-1</v>
      </c>
      <c r="EA387" s="5">
        <v>-1</v>
      </c>
      <c r="EB387" s="5">
        <v>-1</v>
      </c>
      <c r="EC387" s="5">
        <v>-1</v>
      </c>
      <c r="ED387" s="5">
        <v>-1</v>
      </c>
      <c r="EE387" s="5">
        <v>-1</v>
      </c>
      <c r="EF387" s="5">
        <v>-1</v>
      </c>
      <c r="EG387" s="5">
        <v>-1</v>
      </c>
      <c r="EH387" s="5">
        <v>-1</v>
      </c>
      <c r="EI387" s="5">
        <v>-1</v>
      </c>
      <c r="EJ387" s="5">
        <v>-1</v>
      </c>
      <c r="EK387" s="5">
        <v>-1</v>
      </c>
      <c r="EL387" s="5">
        <v>-1</v>
      </c>
      <c r="EM387" s="5">
        <v>-1</v>
      </c>
      <c r="EN387" s="5">
        <v>-1</v>
      </c>
      <c r="EO387" s="5">
        <v>-1</v>
      </c>
      <c r="EP387" s="5">
        <v>-1</v>
      </c>
      <c r="EQ387" s="5">
        <v>-1</v>
      </c>
      <c r="ER387" s="5">
        <v>-1</v>
      </c>
      <c r="ES387" s="5">
        <v>-1</v>
      </c>
      <c r="ET387" s="5">
        <v>-1</v>
      </c>
      <c r="EU387" s="5">
        <v>-1</v>
      </c>
      <c r="EV387" s="5">
        <f>IF(ISNUMBER(EmisData!R387),EmisData!R387/86400/365*0.12,-1)</f>
        <v>-1</v>
      </c>
      <c r="EW387" s="5">
        <v>-1</v>
      </c>
      <c r="EX387" s="5">
        <v>-1</v>
      </c>
      <c r="EY387" s="5">
        <v>-1</v>
      </c>
      <c r="EZ387" s="5">
        <v>-1</v>
      </c>
      <c r="FA387" s="5">
        <v>-1</v>
      </c>
      <c r="FB387" s="5">
        <v>-1</v>
      </c>
      <c r="FC387" s="5">
        <v>-1</v>
      </c>
      <c r="FD387" s="5">
        <v>-1</v>
      </c>
      <c r="FE387" s="5">
        <v>-1</v>
      </c>
      <c r="FF387" s="5">
        <v>-1</v>
      </c>
      <c r="FG387" s="5">
        <v>-1</v>
      </c>
      <c r="FH387" s="5">
        <v>-1</v>
      </c>
      <c r="FI387" s="5">
        <v>-1</v>
      </c>
      <c r="FJ387" s="5">
        <v>-1</v>
      </c>
      <c r="FK387" s="5">
        <v>-1</v>
      </c>
      <c r="FL387" s="5">
        <v>-1</v>
      </c>
      <c r="FM387" s="5">
        <v>-1</v>
      </c>
      <c r="FN387" s="5">
        <v>-1</v>
      </c>
      <c r="FO387" s="5">
        <v>-1</v>
      </c>
      <c r="FP387" s="5">
        <v>-1</v>
      </c>
      <c r="FQ387" s="5">
        <v>-1</v>
      </c>
      <c r="FR387" s="5">
        <v>-1</v>
      </c>
      <c r="FS387" s="5">
        <v>-1</v>
      </c>
      <c r="FT387" s="5">
        <v>-1</v>
      </c>
      <c r="FU387" s="5">
        <v>-1</v>
      </c>
      <c r="FV387" s="5">
        <v>-1</v>
      </c>
      <c r="FW387" s="5">
        <v>-1</v>
      </c>
      <c r="FX387" s="5">
        <v>-1</v>
      </c>
      <c r="FY387" s="5">
        <v>-1</v>
      </c>
      <c r="FZ387" s="5">
        <v>-1</v>
      </c>
      <c r="GA387" s="5">
        <v>-1</v>
      </c>
      <c r="GB387" s="5">
        <v>-1</v>
      </c>
      <c r="GC387" s="5">
        <v>-1</v>
      </c>
      <c r="GD387" s="5">
        <v>-1</v>
      </c>
      <c r="GE387" s="5">
        <v>-1</v>
      </c>
      <c r="GF387" s="5">
        <v>-1</v>
      </c>
      <c r="GG387" s="5">
        <v>-1</v>
      </c>
      <c r="GH387" s="5">
        <v>-1</v>
      </c>
      <c r="GI387" s="5">
        <v>-1</v>
      </c>
      <c r="GJ387" s="5">
        <v>-1</v>
      </c>
      <c r="GK387" s="5">
        <v>-1</v>
      </c>
      <c r="GL387" s="5">
        <v>-1</v>
      </c>
      <c r="GM387" s="5">
        <v>-1</v>
      </c>
      <c r="GN387" s="5">
        <v>-1</v>
      </c>
      <c r="GO387" s="5">
        <v>-1</v>
      </c>
      <c r="GP387" s="5">
        <v>-1</v>
      </c>
      <c r="GQ387" s="5">
        <v>-1</v>
      </c>
      <c r="GR387" s="5">
        <v>-1</v>
      </c>
      <c r="GS387" s="5">
        <v>-1</v>
      </c>
      <c r="GT387" s="5">
        <f>IF(ISNUMBER(EmisData!L387),EmisData!L387/86400/365*0.12,-1)</f>
        <v>-1</v>
      </c>
      <c r="GU387" s="5">
        <v>-1</v>
      </c>
      <c r="GV387" s="5">
        <v>-1</v>
      </c>
      <c r="GW387" s="5">
        <v>-1</v>
      </c>
      <c r="GX387" s="5">
        <v>-1</v>
      </c>
      <c r="GY387" s="5">
        <f>IF(ISNUMBER(EmisData!O387),EmisData!O387/86400/365*0.12,-1)</f>
        <v>-1</v>
      </c>
      <c r="GZ387" s="5">
        <v>-1</v>
      </c>
      <c r="HA387" s="5">
        <v>-1</v>
      </c>
      <c r="HB387" s="5">
        <v>-1</v>
      </c>
      <c r="HC387" s="5">
        <v>-1</v>
      </c>
      <c r="HD387" s="5">
        <v>-1</v>
      </c>
      <c r="HE387" s="5">
        <v>-1</v>
      </c>
      <c r="HF387" s="5">
        <v>-1</v>
      </c>
      <c r="HG387" s="5">
        <v>-1</v>
      </c>
      <c r="HH387" s="5">
        <v>-1</v>
      </c>
      <c r="HI387" s="5">
        <f>IF(ISNUMBER(EmisData!M387),EmisData!M387/86400/365*0.12,-1)</f>
        <v>-1</v>
      </c>
      <c r="HJ387" s="5">
        <v>-1</v>
      </c>
      <c r="HK387" s="5">
        <v>-1</v>
      </c>
      <c r="HL387" s="5">
        <v>-1</v>
      </c>
      <c r="HM387" s="5">
        <v>-1</v>
      </c>
      <c r="HN387" s="5">
        <v>-1</v>
      </c>
      <c r="HO387" s="5">
        <v>-1</v>
      </c>
      <c r="HP387" s="5">
        <v>-1</v>
      </c>
      <c r="HQ387" s="5" t="s">
        <v>720</v>
      </c>
      <c r="HR387" s="5" t="str">
        <f>EmisData!Z387</f>
        <v/>
      </c>
    </row>
    <row r="388" spans="1:226" x14ac:dyDescent="0.25">
      <c r="A388" s="35" t="s">
        <v>13376</v>
      </c>
      <c r="B388" s="26">
        <v>3189</v>
      </c>
      <c r="C388" s="36" t="s">
        <v>13375</v>
      </c>
      <c r="D388" s="5">
        <v>2</v>
      </c>
      <c r="E388" s="5">
        <v>0</v>
      </c>
      <c r="F388" s="5">
        <f>VLOOKUP($B388,STPdata!$B:$J,6,FALSE)</f>
        <v>1.2859861565761011E-2</v>
      </c>
      <c r="G388" s="5">
        <f>VLOOKUP($B388,STPdata!$B:$J,7,FALSE)</f>
        <v>0.69090960360061748</v>
      </c>
      <c r="H388" s="5">
        <f>VLOOKUP($B388,STPdata!$B:$J,8,FALSE)</f>
        <v>8.4201055733504185E-2</v>
      </c>
      <c r="I388" s="5">
        <f>VLOOKUP($B388,STPdata!$B:$J,9,FALSE)</f>
        <v>0.21202947910012132</v>
      </c>
      <c r="J388" s="5">
        <v>-1</v>
      </c>
      <c r="K388" s="5">
        <v>-1</v>
      </c>
      <c r="L388" s="5">
        <v>-1</v>
      </c>
      <c r="M388" s="5">
        <v>-1</v>
      </c>
      <c r="N388" s="5">
        <v>-1</v>
      </c>
      <c r="O388" s="5">
        <v>-1</v>
      </c>
      <c r="P388" s="5">
        <v>-1</v>
      </c>
      <c r="Q388" s="5">
        <v>-1</v>
      </c>
      <c r="R388" s="5">
        <v>-1</v>
      </c>
      <c r="S388" s="5">
        <v>-1</v>
      </c>
      <c r="T388" s="5">
        <v>-1</v>
      </c>
      <c r="U388" s="5">
        <v>-1</v>
      </c>
      <c r="V388" s="5">
        <f>IF(ISNUMBER(EmisData!N388),EmisData!N388/86400/365*0.12,-1)</f>
        <v>-1</v>
      </c>
      <c r="W388" s="5">
        <v>-1</v>
      </c>
      <c r="X388" s="5">
        <v>-1</v>
      </c>
      <c r="Y388" s="5">
        <v>-1</v>
      </c>
      <c r="Z388" s="5">
        <v>-1</v>
      </c>
      <c r="AA388" s="5">
        <v>-1</v>
      </c>
      <c r="AB388" s="5">
        <v>-1</v>
      </c>
      <c r="AC388" s="5">
        <v>-1</v>
      </c>
      <c r="AD388" s="5">
        <v>-1</v>
      </c>
      <c r="AE388" s="5">
        <v>-1</v>
      </c>
      <c r="AF388" s="5">
        <v>-1</v>
      </c>
      <c r="AG388" s="5">
        <v>-1</v>
      </c>
      <c r="AH388" s="5">
        <v>-1</v>
      </c>
      <c r="AI388" s="5">
        <v>-1</v>
      </c>
      <c r="AJ388" s="5">
        <v>-1</v>
      </c>
      <c r="AK388" s="5">
        <v>-1</v>
      </c>
      <c r="AL388" s="5">
        <v>-1</v>
      </c>
      <c r="AM388" s="5">
        <v>-1</v>
      </c>
      <c r="AN388" s="5">
        <v>-1</v>
      </c>
      <c r="AO388" s="5">
        <v>-1</v>
      </c>
      <c r="AP388" s="5">
        <v>-1</v>
      </c>
      <c r="AQ388" s="5">
        <v>-1</v>
      </c>
      <c r="AR388" s="5">
        <v>-1</v>
      </c>
      <c r="AS388" s="5">
        <v>-1</v>
      </c>
      <c r="AT388" s="5">
        <v>-1</v>
      </c>
      <c r="AU388" s="5">
        <v>-1</v>
      </c>
      <c r="AV388" s="5">
        <v>-1</v>
      </c>
      <c r="AW388" s="5">
        <v>-1</v>
      </c>
      <c r="AX388" s="5">
        <v>-1</v>
      </c>
      <c r="AY388" s="5">
        <v>-1</v>
      </c>
      <c r="AZ388" s="5">
        <v>-1</v>
      </c>
      <c r="BA388" s="5">
        <v>-1</v>
      </c>
      <c r="BB388" s="5">
        <v>-1</v>
      </c>
      <c r="BC388" s="5">
        <v>-1</v>
      </c>
      <c r="BD388" s="5">
        <v>-1</v>
      </c>
      <c r="BE388" s="5">
        <v>-1</v>
      </c>
      <c r="BF388" s="5">
        <v>-1</v>
      </c>
      <c r="BG388" s="5">
        <v>-1</v>
      </c>
      <c r="BH388" s="5">
        <v>-1</v>
      </c>
      <c r="BI388" s="5">
        <v>-1</v>
      </c>
      <c r="BJ388" s="5">
        <v>-1</v>
      </c>
      <c r="BK388" s="5">
        <v>-1</v>
      </c>
      <c r="BL388" s="5">
        <v>-1</v>
      </c>
      <c r="BM388" s="5">
        <v>-1</v>
      </c>
      <c r="BN388" s="5">
        <v>-1</v>
      </c>
      <c r="BO388" s="5">
        <v>-1</v>
      </c>
      <c r="BP388" s="5">
        <v>-1</v>
      </c>
      <c r="BQ388" s="5">
        <v>-1</v>
      </c>
      <c r="BR388" s="5">
        <v>-1</v>
      </c>
      <c r="BS388" s="5">
        <v>-1</v>
      </c>
      <c r="BT388" s="5">
        <v>-1</v>
      </c>
      <c r="BU388" s="5">
        <v>-1</v>
      </c>
      <c r="BV388" s="5">
        <v>-1</v>
      </c>
      <c r="BW388" s="5">
        <v>-1</v>
      </c>
      <c r="BX388" s="5">
        <v>-1</v>
      </c>
      <c r="BY388" s="5">
        <f>IF(ISNUMBER(EmisData!Q388),EmisData!Q388/86400/365*0.12,-1)</f>
        <v>-1</v>
      </c>
      <c r="BZ388" s="5">
        <v>-1</v>
      </c>
      <c r="CA388" s="5">
        <v>-1</v>
      </c>
      <c r="CB388" s="5">
        <v>-1</v>
      </c>
      <c r="CC388" s="5">
        <v>-1</v>
      </c>
      <c r="CD388" s="5">
        <f>IF(ISNUMBER(EmisData!P388),EmisData!P388/86400/365*0.12,-1)</f>
        <v>-1</v>
      </c>
      <c r="CE388" s="5">
        <v>-1</v>
      </c>
      <c r="CF388" s="5">
        <v>-1</v>
      </c>
      <c r="CG388" s="5">
        <v>-1</v>
      </c>
      <c r="CH388" s="5">
        <v>-1</v>
      </c>
      <c r="CI388" s="5">
        <v>-1</v>
      </c>
      <c r="CJ388" s="5">
        <v>-1</v>
      </c>
      <c r="CK388" s="5">
        <v>-1</v>
      </c>
      <c r="CL388" s="5">
        <v>-1</v>
      </c>
      <c r="CM388" s="5">
        <v>-1</v>
      </c>
      <c r="CN388" s="5">
        <v>-1</v>
      </c>
      <c r="CO388" s="5">
        <v>-1</v>
      </c>
      <c r="CP388" s="5">
        <v>-1</v>
      </c>
      <c r="CQ388" s="5">
        <v>-1</v>
      </c>
      <c r="CR388" s="5">
        <v>-1</v>
      </c>
      <c r="CS388" s="5">
        <v>-1</v>
      </c>
      <c r="CT388" s="5">
        <v>-1</v>
      </c>
      <c r="CU388" s="5">
        <v>-1</v>
      </c>
      <c r="CV388" s="5">
        <v>-1</v>
      </c>
      <c r="CW388" s="5">
        <v>-1</v>
      </c>
      <c r="CX388" s="5">
        <v>-1</v>
      </c>
      <c r="CY388" s="5">
        <v>-1</v>
      </c>
      <c r="CZ388" s="5">
        <v>-1</v>
      </c>
      <c r="DA388" s="5">
        <v>-1</v>
      </c>
      <c r="DB388" s="5">
        <v>-1</v>
      </c>
      <c r="DC388" s="5">
        <v>-1</v>
      </c>
      <c r="DD388" s="5">
        <v>-1</v>
      </c>
      <c r="DE388" s="5">
        <v>-1</v>
      </c>
      <c r="DF388" s="5">
        <v>-1</v>
      </c>
      <c r="DG388" s="5">
        <v>-1</v>
      </c>
      <c r="DH388" s="5">
        <v>-1</v>
      </c>
      <c r="DI388" s="5">
        <v>-1</v>
      </c>
      <c r="DJ388" s="5">
        <v>-1</v>
      </c>
      <c r="DK388" s="5">
        <v>-1</v>
      </c>
      <c r="DL388" s="5">
        <v>-1</v>
      </c>
      <c r="DM388" s="5">
        <v>-1</v>
      </c>
      <c r="DN388" s="5">
        <v>-1</v>
      </c>
      <c r="DO388" s="5">
        <v>-1</v>
      </c>
      <c r="DP388" s="5">
        <v>-1</v>
      </c>
      <c r="DQ388" s="5">
        <v>-1</v>
      </c>
      <c r="DR388" s="5">
        <v>-1</v>
      </c>
      <c r="DS388" s="5">
        <v>-1</v>
      </c>
      <c r="DT388" s="5">
        <v>-1</v>
      </c>
      <c r="DU388" s="5">
        <v>-1</v>
      </c>
      <c r="DV388" s="5">
        <v>-1</v>
      </c>
      <c r="DW388" s="5">
        <v>-1</v>
      </c>
      <c r="DX388" s="5">
        <v>-1</v>
      </c>
      <c r="DY388" s="5">
        <v>-1</v>
      </c>
      <c r="DZ388" s="5">
        <v>-1</v>
      </c>
      <c r="EA388" s="5">
        <v>-1</v>
      </c>
      <c r="EB388" s="5">
        <v>-1</v>
      </c>
      <c r="EC388" s="5">
        <v>-1</v>
      </c>
      <c r="ED388" s="5">
        <v>-1</v>
      </c>
      <c r="EE388" s="5">
        <v>-1</v>
      </c>
      <c r="EF388" s="5">
        <v>-1</v>
      </c>
      <c r="EG388" s="5">
        <v>-1</v>
      </c>
      <c r="EH388" s="5">
        <v>-1</v>
      </c>
      <c r="EI388" s="5">
        <v>-1</v>
      </c>
      <c r="EJ388" s="5">
        <v>-1</v>
      </c>
      <c r="EK388" s="5">
        <v>-1</v>
      </c>
      <c r="EL388" s="5">
        <v>-1</v>
      </c>
      <c r="EM388" s="5">
        <v>-1</v>
      </c>
      <c r="EN388" s="5">
        <v>-1</v>
      </c>
      <c r="EO388" s="5">
        <v>-1</v>
      </c>
      <c r="EP388" s="5">
        <v>-1</v>
      </c>
      <c r="EQ388" s="5">
        <v>-1</v>
      </c>
      <c r="ER388" s="5">
        <v>-1</v>
      </c>
      <c r="ES388" s="5">
        <v>-1</v>
      </c>
      <c r="ET388" s="5">
        <v>-1</v>
      </c>
      <c r="EU388" s="5">
        <v>-1</v>
      </c>
      <c r="EV388" s="5">
        <f>IF(ISNUMBER(EmisData!R388),EmisData!R388/86400/365*0.12,-1)</f>
        <v>-1</v>
      </c>
      <c r="EW388" s="5">
        <v>-1</v>
      </c>
      <c r="EX388" s="5">
        <v>-1</v>
      </c>
      <c r="EY388" s="5">
        <v>-1</v>
      </c>
      <c r="EZ388" s="5">
        <v>-1</v>
      </c>
      <c r="FA388" s="5">
        <v>-1</v>
      </c>
      <c r="FB388" s="5">
        <v>-1</v>
      </c>
      <c r="FC388" s="5">
        <v>-1</v>
      </c>
      <c r="FD388" s="5">
        <v>-1</v>
      </c>
      <c r="FE388" s="5">
        <v>-1</v>
      </c>
      <c r="FF388" s="5">
        <v>-1</v>
      </c>
      <c r="FG388" s="5">
        <v>-1</v>
      </c>
      <c r="FH388" s="5">
        <v>-1</v>
      </c>
      <c r="FI388" s="5">
        <v>-1</v>
      </c>
      <c r="FJ388" s="5">
        <v>-1</v>
      </c>
      <c r="FK388" s="5">
        <v>-1</v>
      </c>
      <c r="FL388" s="5">
        <v>-1</v>
      </c>
      <c r="FM388" s="5">
        <v>-1</v>
      </c>
      <c r="FN388" s="5">
        <v>-1</v>
      </c>
      <c r="FO388" s="5">
        <v>-1</v>
      </c>
      <c r="FP388" s="5">
        <v>-1</v>
      </c>
      <c r="FQ388" s="5">
        <v>-1</v>
      </c>
      <c r="FR388" s="5">
        <v>-1</v>
      </c>
      <c r="FS388" s="5">
        <v>-1</v>
      </c>
      <c r="FT388" s="5">
        <v>-1</v>
      </c>
      <c r="FU388" s="5">
        <v>-1</v>
      </c>
      <c r="FV388" s="5">
        <v>-1</v>
      </c>
      <c r="FW388" s="5">
        <v>-1</v>
      </c>
      <c r="FX388" s="5">
        <v>-1</v>
      </c>
      <c r="FY388" s="5">
        <v>-1</v>
      </c>
      <c r="FZ388" s="5">
        <v>-1</v>
      </c>
      <c r="GA388" s="5">
        <v>-1</v>
      </c>
      <c r="GB388" s="5">
        <v>-1</v>
      </c>
      <c r="GC388" s="5">
        <v>-1</v>
      </c>
      <c r="GD388" s="5">
        <v>-1</v>
      </c>
      <c r="GE388" s="5">
        <v>-1</v>
      </c>
      <c r="GF388" s="5">
        <v>-1</v>
      </c>
      <c r="GG388" s="5">
        <v>-1</v>
      </c>
      <c r="GH388" s="5">
        <v>-1</v>
      </c>
      <c r="GI388" s="5">
        <v>-1</v>
      </c>
      <c r="GJ388" s="5">
        <v>-1</v>
      </c>
      <c r="GK388" s="5">
        <v>-1</v>
      </c>
      <c r="GL388" s="5">
        <v>-1</v>
      </c>
      <c r="GM388" s="5">
        <v>-1</v>
      </c>
      <c r="GN388" s="5">
        <v>-1</v>
      </c>
      <c r="GO388" s="5">
        <v>-1</v>
      </c>
      <c r="GP388" s="5">
        <v>-1</v>
      </c>
      <c r="GQ388" s="5">
        <v>-1</v>
      </c>
      <c r="GR388" s="5">
        <v>-1</v>
      </c>
      <c r="GS388" s="5">
        <v>-1</v>
      </c>
      <c r="GT388" s="5">
        <f>IF(ISNUMBER(EmisData!L388),EmisData!L388/86400/365*0.12,-1)</f>
        <v>2.789193302891933E-8</v>
      </c>
      <c r="GU388" s="5">
        <v>-1</v>
      </c>
      <c r="GV388" s="5">
        <v>-1</v>
      </c>
      <c r="GW388" s="5">
        <v>-1</v>
      </c>
      <c r="GX388" s="5">
        <v>-1</v>
      </c>
      <c r="GY388" s="5">
        <f>IF(ISNUMBER(EmisData!O388),EmisData!O388/86400/365*0.12,-1)</f>
        <v>-1</v>
      </c>
      <c r="GZ388" s="5">
        <v>-1</v>
      </c>
      <c r="HA388" s="5">
        <v>-1</v>
      </c>
      <c r="HB388" s="5">
        <v>-1</v>
      </c>
      <c r="HC388" s="5">
        <v>-1</v>
      </c>
      <c r="HD388" s="5">
        <v>-1</v>
      </c>
      <c r="HE388" s="5">
        <v>-1</v>
      </c>
      <c r="HF388" s="5">
        <v>-1</v>
      </c>
      <c r="HG388" s="5">
        <v>-1</v>
      </c>
      <c r="HH388" s="5">
        <v>-1</v>
      </c>
      <c r="HI388" s="5">
        <f>IF(ISNUMBER(EmisData!M388),EmisData!M388/86400/365*0.12,-1)</f>
        <v>1.7166436431193486E-7</v>
      </c>
      <c r="HJ388" s="5">
        <v>-1</v>
      </c>
      <c r="HK388" s="5">
        <v>-1</v>
      </c>
      <c r="HL388" s="5">
        <v>-1</v>
      </c>
      <c r="HM388" s="5">
        <v>-1</v>
      </c>
      <c r="HN388" s="5">
        <v>-1</v>
      </c>
      <c r="HO388" s="5">
        <v>-1</v>
      </c>
      <c r="HP388" s="5">
        <v>-1</v>
      </c>
      <c r="HQ388" s="5" t="s">
        <v>720</v>
      </c>
      <c r="HR388" s="5" t="str">
        <f>EmisData!Z388</f>
        <v>yes</v>
      </c>
    </row>
    <row r="389" spans="1:226" x14ac:dyDescent="0.25">
      <c r="A389" s="35" t="s">
        <v>13382</v>
      </c>
      <c r="B389" s="26">
        <v>3190</v>
      </c>
      <c r="C389" s="36" t="s">
        <v>13381</v>
      </c>
      <c r="D389" s="5">
        <v>2</v>
      </c>
      <c r="E389" s="5">
        <v>0</v>
      </c>
      <c r="F389" s="5">
        <f>VLOOKUP($B389,STPdata!$B:$J,6,FALSE)</f>
        <v>1.3751139881050139E-3</v>
      </c>
      <c r="G389" s="5">
        <f>VLOOKUP($B389,STPdata!$B:$J,7,FALSE)</f>
        <v>0.42121451195659126</v>
      </c>
      <c r="H389" s="5">
        <f>VLOOKUP($B389,STPdata!$B:$J,8,FALSE)</f>
        <v>0.16232378374974019</v>
      </c>
      <c r="I389" s="5">
        <f>VLOOKUP($B389,STPdata!$B:$J,9,FALSE)</f>
        <v>0.41508659030556189</v>
      </c>
      <c r="J389" s="5">
        <v>-1</v>
      </c>
      <c r="K389" s="5">
        <v>-1</v>
      </c>
      <c r="L389" s="5">
        <v>-1</v>
      </c>
      <c r="M389" s="5">
        <v>-1</v>
      </c>
      <c r="N389" s="5">
        <v>-1</v>
      </c>
      <c r="O389" s="5">
        <v>-1</v>
      </c>
      <c r="P389" s="5">
        <v>-1</v>
      </c>
      <c r="Q389" s="5">
        <v>-1</v>
      </c>
      <c r="R389" s="5">
        <v>-1</v>
      </c>
      <c r="S389" s="5">
        <v>-1</v>
      </c>
      <c r="T389" s="5">
        <v>-1</v>
      </c>
      <c r="U389" s="5">
        <v>-1</v>
      </c>
      <c r="V389" s="5">
        <f>IF(ISNUMBER(EmisData!N389),EmisData!N389/86400/365*0.12,-1)</f>
        <v>-1</v>
      </c>
      <c r="W389" s="5">
        <v>-1</v>
      </c>
      <c r="X389" s="5">
        <v>-1</v>
      </c>
      <c r="Y389" s="5">
        <v>-1</v>
      </c>
      <c r="Z389" s="5">
        <v>-1</v>
      </c>
      <c r="AA389" s="5">
        <v>-1</v>
      </c>
      <c r="AB389" s="5">
        <v>-1</v>
      </c>
      <c r="AC389" s="5">
        <v>-1</v>
      </c>
      <c r="AD389" s="5">
        <v>-1</v>
      </c>
      <c r="AE389" s="5">
        <v>-1</v>
      </c>
      <c r="AF389" s="5">
        <v>-1</v>
      </c>
      <c r="AG389" s="5">
        <v>-1</v>
      </c>
      <c r="AH389" s="5">
        <v>-1</v>
      </c>
      <c r="AI389" s="5">
        <v>-1</v>
      </c>
      <c r="AJ389" s="5">
        <v>-1</v>
      </c>
      <c r="AK389" s="5">
        <v>-1</v>
      </c>
      <c r="AL389" s="5">
        <v>-1</v>
      </c>
      <c r="AM389" s="5">
        <v>-1</v>
      </c>
      <c r="AN389" s="5">
        <v>-1</v>
      </c>
      <c r="AO389" s="5">
        <v>-1</v>
      </c>
      <c r="AP389" s="5">
        <v>-1</v>
      </c>
      <c r="AQ389" s="5">
        <v>-1</v>
      </c>
      <c r="AR389" s="5">
        <v>-1</v>
      </c>
      <c r="AS389" s="5">
        <v>-1</v>
      </c>
      <c r="AT389" s="5">
        <v>-1</v>
      </c>
      <c r="AU389" s="5">
        <v>-1</v>
      </c>
      <c r="AV389" s="5">
        <v>-1</v>
      </c>
      <c r="AW389" s="5">
        <v>-1</v>
      </c>
      <c r="AX389" s="5">
        <v>-1</v>
      </c>
      <c r="AY389" s="5">
        <v>-1</v>
      </c>
      <c r="AZ389" s="5">
        <v>-1</v>
      </c>
      <c r="BA389" s="5">
        <v>-1</v>
      </c>
      <c r="BB389" s="5">
        <v>-1</v>
      </c>
      <c r="BC389" s="5">
        <v>-1</v>
      </c>
      <c r="BD389" s="5">
        <v>-1</v>
      </c>
      <c r="BE389" s="5">
        <v>-1</v>
      </c>
      <c r="BF389" s="5">
        <v>-1</v>
      </c>
      <c r="BG389" s="5">
        <v>-1</v>
      </c>
      <c r="BH389" s="5">
        <v>-1</v>
      </c>
      <c r="BI389" s="5">
        <v>-1</v>
      </c>
      <c r="BJ389" s="5">
        <v>-1</v>
      </c>
      <c r="BK389" s="5">
        <v>-1</v>
      </c>
      <c r="BL389" s="5">
        <v>-1</v>
      </c>
      <c r="BM389" s="5">
        <v>-1</v>
      </c>
      <c r="BN389" s="5">
        <v>-1</v>
      </c>
      <c r="BO389" s="5">
        <v>-1</v>
      </c>
      <c r="BP389" s="5">
        <v>-1</v>
      </c>
      <c r="BQ389" s="5">
        <v>-1</v>
      </c>
      <c r="BR389" s="5">
        <v>-1</v>
      </c>
      <c r="BS389" s="5">
        <v>-1</v>
      </c>
      <c r="BT389" s="5">
        <v>-1</v>
      </c>
      <c r="BU389" s="5">
        <v>-1</v>
      </c>
      <c r="BV389" s="5">
        <v>-1</v>
      </c>
      <c r="BW389" s="5">
        <v>-1</v>
      </c>
      <c r="BX389" s="5">
        <v>-1</v>
      </c>
      <c r="BY389" s="5">
        <f>IF(ISNUMBER(EmisData!Q389),EmisData!Q389/86400/365*0.12,-1)</f>
        <v>-1</v>
      </c>
      <c r="BZ389" s="5">
        <v>-1</v>
      </c>
      <c r="CA389" s="5">
        <v>-1</v>
      </c>
      <c r="CB389" s="5">
        <v>-1</v>
      </c>
      <c r="CC389" s="5">
        <v>-1</v>
      </c>
      <c r="CD389" s="5">
        <f>IF(ISNUMBER(EmisData!P389),EmisData!P389/86400/365*0.12,-1)</f>
        <v>-1</v>
      </c>
      <c r="CE389" s="5">
        <v>-1</v>
      </c>
      <c r="CF389" s="5">
        <v>-1</v>
      </c>
      <c r="CG389" s="5">
        <v>-1</v>
      </c>
      <c r="CH389" s="5">
        <v>-1</v>
      </c>
      <c r="CI389" s="5">
        <v>-1</v>
      </c>
      <c r="CJ389" s="5">
        <v>-1</v>
      </c>
      <c r="CK389" s="5">
        <v>-1</v>
      </c>
      <c r="CL389" s="5">
        <v>-1</v>
      </c>
      <c r="CM389" s="5">
        <v>-1</v>
      </c>
      <c r="CN389" s="5">
        <v>-1</v>
      </c>
      <c r="CO389" s="5">
        <v>-1</v>
      </c>
      <c r="CP389" s="5">
        <v>-1</v>
      </c>
      <c r="CQ389" s="5">
        <v>-1</v>
      </c>
      <c r="CR389" s="5">
        <v>-1</v>
      </c>
      <c r="CS389" s="5">
        <v>-1</v>
      </c>
      <c r="CT389" s="5">
        <v>-1</v>
      </c>
      <c r="CU389" s="5">
        <v>-1</v>
      </c>
      <c r="CV389" s="5">
        <v>-1</v>
      </c>
      <c r="CW389" s="5">
        <v>-1</v>
      </c>
      <c r="CX389" s="5">
        <v>-1</v>
      </c>
      <c r="CY389" s="5">
        <v>-1</v>
      </c>
      <c r="CZ389" s="5">
        <v>-1</v>
      </c>
      <c r="DA389" s="5">
        <v>-1</v>
      </c>
      <c r="DB389" s="5">
        <v>-1</v>
      </c>
      <c r="DC389" s="5">
        <v>-1</v>
      </c>
      <c r="DD389" s="5">
        <v>-1</v>
      </c>
      <c r="DE389" s="5">
        <v>-1</v>
      </c>
      <c r="DF389" s="5">
        <v>-1</v>
      </c>
      <c r="DG389" s="5">
        <v>-1</v>
      </c>
      <c r="DH389" s="5">
        <v>-1</v>
      </c>
      <c r="DI389" s="5">
        <v>-1</v>
      </c>
      <c r="DJ389" s="5">
        <v>-1</v>
      </c>
      <c r="DK389" s="5">
        <v>-1</v>
      </c>
      <c r="DL389" s="5">
        <v>-1</v>
      </c>
      <c r="DM389" s="5">
        <v>-1</v>
      </c>
      <c r="DN389" s="5">
        <v>-1</v>
      </c>
      <c r="DO389" s="5">
        <v>-1</v>
      </c>
      <c r="DP389" s="5">
        <v>-1</v>
      </c>
      <c r="DQ389" s="5">
        <v>-1</v>
      </c>
      <c r="DR389" s="5">
        <v>-1</v>
      </c>
      <c r="DS389" s="5">
        <v>-1</v>
      </c>
      <c r="DT389" s="5">
        <v>-1</v>
      </c>
      <c r="DU389" s="5">
        <v>-1</v>
      </c>
      <c r="DV389" s="5">
        <v>-1</v>
      </c>
      <c r="DW389" s="5">
        <v>-1</v>
      </c>
      <c r="DX389" s="5">
        <v>-1</v>
      </c>
      <c r="DY389" s="5">
        <v>-1</v>
      </c>
      <c r="DZ389" s="5">
        <v>-1</v>
      </c>
      <c r="EA389" s="5">
        <v>-1</v>
      </c>
      <c r="EB389" s="5">
        <v>-1</v>
      </c>
      <c r="EC389" s="5">
        <v>-1</v>
      </c>
      <c r="ED389" s="5">
        <v>-1</v>
      </c>
      <c r="EE389" s="5">
        <v>-1</v>
      </c>
      <c r="EF389" s="5">
        <v>-1</v>
      </c>
      <c r="EG389" s="5">
        <v>-1</v>
      </c>
      <c r="EH389" s="5">
        <v>-1</v>
      </c>
      <c r="EI389" s="5">
        <v>-1</v>
      </c>
      <c r="EJ389" s="5">
        <v>-1</v>
      </c>
      <c r="EK389" s="5">
        <v>-1</v>
      </c>
      <c r="EL389" s="5">
        <v>-1</v>
      </c>
      <c r="EM389" s="5">
        <v>-1</v>
      </c>
      <c r="EN389" s="5">
        <v>-1</v>
      </c>
      <c r="EO389" s="5">
        <v>-1</v>
      </c>
      <c r="EP389" s="5">
        <v>-1</v>
      </c>
      <c r="EQ389" s="5">
        <v>-1</v>
      </c>
      <c r="ER389" s="5">
        <v>-1</v>
      </c>
      <c r="ES389" s="5">
        <v>-1</v>
      </c>
      <c r="ET389" s="5">
        <v>-1</v>
      </c>
      <c r="EU389" s="5">
        <v>-1</v>
      </c>
      <c r="EV389" s="5">
        <f>IF(ISNUMBER(EmisData!R389),EmisData!R389/86400/365*0.12,-1)</f>
        <v>-1</v>
      </c>
      <c r="EW389" s="5">
        <v>-1</v>
      </c>
      <c r="EX389" s="5">
        <v>-1</v>
      </c>
      <c r="EY389" s="5">
        <v>-1</v>
      </c>
      <c r="EZ389" s="5">
        <v>-1</v>
      </c>
      <c r="FA389" s="5">
        <v>-1</v>
      </c>
      <c r="FB389" s="5">
        <v>-1</v>
      </c>
      <c r="FC389" s="5">
        <v>-1</v>
      </c>
      <c r="FD389" s="5">
        <v>-1</v>
      </c>
      <c r="FE389" s="5">
        <v>-1</v>
      </c>
      <c r="FF389" s="5">
        <v>-1</v>
      </c>
      <c r="FG389" s="5">
        <v>-1</v>
      </c>
      <c r="FH389" s="5">
        <v>-1</v>
      </c>
      <c r="FI389" s="5">
        <v>-1</v>
      </c>
      <c r="FJ389" s="5">
        <v>-1</v>
      </c>
      <c r="FK389" s="5">
        <v>-1</v>
      </c>
      <c r="FL389" s="5">
        <v>-1</v>
      </c>
      <c r="FM389" s="5">
        <v>-1</v>
      </c>
      <c r="FN389" s="5">
        <v>-1</v>
      </c>
      <c r="FO389" s="5">
        <v>-1</v>
      </c>
      <c r="FP389" s="5">
        <v>-1</v>
      </c>
      <c r="FQ389" s="5">
        <v>-1</v>
      </c>
      <c r="FR389" s="5">
        <v>-1</v>
      </c>
      <c r="FS389" s="5">
        <v>-1</v>
      </c>
      <c r="FT389" s="5">
        <v>-1</v>
      </c>
      <c r="FU389" s="5">
        <v>-1</v>
      </c>
      <c r="FV389" s="5">
        <v>-1</v>
      </c>
      <c r="FW389" s="5">
        <v>-1</v>
      </c>
      <c r="FX389" s="5">
        <v>-1</v>
      </c>
      <c r="FY389" s="5">
        <v>-1</v>
      </c>
      <c r="FZ389" s="5">
        <v>-1</v>
      </c>
      <c r="GA389" s="5">
        <v>-1</v>
      </c>
      <c r="GB389" s="5">
        <v>-1</v>
      </c>
      <c r="GC389" s="5">
        <v>-1</v>
      </c>
      <c r="GD389" s="5">
        <v>-1</v>
      </c>
      <c r="GE389" s="5">
        <v>-1</v>
      </c>
      <c r="GF389" s="5">
        <v>-1</v>
      </c>
      <c r="GG389" s="5">
        <v>-1</v>
      </c>
      <c r="GH389" s="5">
        <v>-1</v>
      </c>
      <c r="GI389" s="5">
        <v>-1</v>
      </c>
      <c r="GJ389" s="5">
        <v>-1</v>
      </c>
      <c r="GK389" s="5">
        <v>-1</v>
      </c>
      <c r="GL389" s="5">
        <v>-1</v>
      </c>
      <c r="GM389" s="5">
        <v>-1</v>
      </c>
      <c r="GN389" s="5">
        <v>-1</v>
      </c>
      <c r="GO389" s="5">
        <v>-1</v>
      </c>
      <c r="GP389" s="5">
        <v>-1</v>
      </c>
      <c r="GQ389" s="5">
        <v>-1</v>
      </c>
      <c r="GR389" s="5">
        <v>-1</v>
      </c>
      <c r="GS389" s="5">
        <v>-1</v>
      </c>
      <c r="GT389" s="5">
        <f>IF(ISNUMBER(EmisData!L389),EmisData!L389/86400/365*0.12,-1)</f>
        <v>2.5951293759512936E-8</v>
      </c>
      <c r="GU389" s="5">
        <v>-1</v>
      </c>
      <c r="GV389" s="5">
        <v>-1</v>
      </c>
      <c r="GW389" s="5">
        <v>-1</v>
      </c>
      <c r="GX389" s="5">
        <v>-1</v>
      </c>
      <c r="GY389" s="5">
        <f>IF(ISNUMBER(EmisData!O389),EmisData!O389/86400/365*0.12,-1)</f>
        <v>-1</v>
      </c>
      <c r="GZ389" s="5">
        <v>-1</v>
      </c>
      <c r="HA389" s="5">
        <v>-1</v>
      </c>
      <c r="HB389" s="5">
        <v>-1</v>
      </c>
      <c r="HC389" s="5">
        <v>-1</v>
      </c>
      <c r="HD389" s="5">
        <v>-1</v>
      </c>
      <c r="HE389" s="5">
        <v>-1</v>
      </c>
      <c r="HF389" s="5">
        <v>-1</v>
      </c>
      <c r="HG389" s="5">
        <v>-1</v>
      </c>
      <c r="HH389" s="5">
        <v>-1</v>
      </c>
      <c r="HI389" s="5">
        <f>IF(ISNUMBER(EmisData!M389),EmisData!M389/86400/365*0.12,-1)</f>
        <v>1.5200522406024802E-6</v>
      </c>
      <c r="HJ389" s="5">
        <v>-1</v>
      </c>
      <c r="HK389" s="5">
        <v>-1</v>
      </c>
      <c r="HL389" s="5">
        <v>-1</v>
      </c>
      <c r="HM389" s="5">
        <v>-1</v>
      </c>
      <c r="HN389" s="5">
        <v>-1</v>
      </c>
      <c r="HO389" s="5">
        <v>-1</v>
      </c>
      <c r="HP389" s="5">
        <v>-1</v>
      </c>
      <c r="HQ389" s="5" t="s">
        <v>720</v>
      </c>
      <c r="HR389" s="5" t="str">
        <f>EmisData!Z389</f>
        <v>yes</v>
      </c>
    </row>
    <row r="390" spans="1:226" hidden="1" x14ac:dyDescent="0.25">
      <c r="A390" s="35" t="s">
        <v>13407</v>
      </c>
      <c r="B390" s="26">
        <v>3196</v>
      </c>
      <c r="C390" s="36" t="s">
        <v>13406</v>
      </c>
      <c r="D390" s="5">
        <v>2</v>
      </c>
      <c r="E390" s="5">
        <v>0</v>
      </c>
      <c r="F390" s="5">
        <f>VLOOKUP($B390,STPdata!$B:$J,6,FALSE)</f>
        <v>5.4418976092436652E-16</v>
      </c>
      <c r="G390" s="5">
        <f>VLOOKUP($B390,STPdata!$B:$J,7,FALSE)</f>
        <v>0.5026487935435987</v>
      </c>
      <c r="H390" s="5">
        <f>VLOOKUP($B390,STPdata!$B:$J,8,FALSE)</f>
        <v>6.5843917812838046E-5</v>
      </c>
      <c r="I390" s="5">
        <f>VLOOKUP($B390,STPdata!$B:$J,9,FALSE)</f>
        <v>0.49728536253858791</v>
      </c>
      <c r="J390" s="5">
        <v>-1</v>
      </c>
      <c r="K390" s="5">
        <v>-1</v>
      </c>
      <c r="L390" s="5">
        <v>-1</v>
      </c>
      <c r="M390" s="5">
        <v>-1</v>
      </c>
      <c r="N390" s="5">
        <v>-1</v>
      </c>
      <c r="O390" s="5">
        <v>-1</v>
      </c>
      <c r="P390" s="5">
        <v>-1</v>
      </c>
      <c r="Q390" s="5">
        <v>-1</v>
      </c>
      <c r="R390" s="5">
        <v>-1</v>
      </c>
      <c r="S390" s="5">
        <v>-1</v>
      </c>
      <c r="T390" s="5">
        <v>-1</v>
      </c>
      <c r="U390" s="5">
        <v>-1</v>
      </c>
      <c r="V390" s="5">
        <f>IF(ISNUMBER(EmisData!N390),EmisData!N390/86400/365*0.12,-1)</f>
        <v>-1</v>
      </c>
      <c r="W390" s="5">
        <v>-1</v>
      </c>
      <c r="X390" s="5">
        <v>-1</v>
      </c>
      <c r="Y390" s="5">
        <v>-1</v>
      </c>
      <c r="Z390" s="5">
        <v>-1</v>
      </c>
      <c r="AA390" s="5">
        <v>-1</v>
      </c>
      <c r="AB390" s="5">
        <v>-1</v>
      </c>
      <c r="AC390" s="5">
        <v>-1</v>
      </c>
      <c r="AD390" s="5">
        <v>-1</v>
      </c>
      <c r="AE390" s="5">
        <v>-1</v>
      </c>
      <c r="AF390" s="5">
        <v>-1</v>
      </c>
      <c r="AG390" s="5">
        <v>-1</v>
      </c>
      <c r="AH390" s="5">
        <v>-1</v>
      </c>
      <c r="AI390" s="5">
        <v>-1</v>
      </c>
      <c r="AJ390" s="5">
        <v>-1</v>
      </c>
      <c r="AK390" s="5">
        <v>-1</v>
      </c>
      <c r="AL390" s="5">
        <v>-1</v>
      </c>
      <c r="AM390" s="5">
        <v>-1</v>
      </c>
      <c r="AN390" s="5">
        <v>-1</v>
      </c>
      <c r="AO390" s="5">
        <v>-1</v>
      </c>
      <c r="AP390" s="5">
        <v>-1</v>
      </c>
      <c r="AQ390" s="5">
        <v>-1</v>
      </c>
      <c r="AR390" s="5">
        <v>-1</v>
      </c>
      <c r="AS390" s="5">
        <v>-1</v>
      </c>
      <c r="AT390" s="5">
        <v>-1</v>
      </c>
      <c r="AU390" s="5">
        <v>-1</v>
      </c>
      <c r="AV390" s="5">
        <v>-1</v>
      </c>
      <c r="AW390" s="5">
        <v>-1</v>
      </c>
      <c r="AX390" s="5">
        <v>-1</v>
      </c>
      <c r="AY390" s="5">
        <v>-1</v>
      </c>
      <c r="AZ390" s="5">
        <v>-1</v>
      </c>
      <c r="BA390" s="5">
        <v>-1</v>
      </c>
      <c r="BB390" s="5">
        <v>-1</v>
      </c>
      <c r="BC390" s="5">
        <v>-1</v>
      </c>
      <c r="BD390" s="5">
        <v>-1</v>
      </c>
      <c r="BE390" s="5">
        <v>-1</v>
      </c>
      <c r="BF390" s="5">
        <v>-1</v>
      </c>
      <c r="BG390" s="5">
        <v>-1</v>
      </c>
      <c r="BH390" s="5">
        <v>-1</v>
      </c>
      <c r="BI390" s="5">
        <v>-1</v>
      </c>
      <c r="BJ390" s="5">
        <v>-1</v>
      </c>
      <c r="BK390" s="5">
        <v>-1</v>
      </c>
      <c r="BL390" s="5">
        <v>-1</v>
      </c>
      <c r="BM390" s="5">
        <v>-1</v>
      </c>
      <c r="BN390" s="5">
        <v>-1</v>
      </c>
      <c r="BO390" s="5">
        <v>-1</v>
      </c>
      <c r="BP390" s="5">
        <v>-1</v>
      </c>
      <c r="BQ390" s="5">
        <v>-1</v>
      </c>
      <c r="BR390" s="5">
        <v>-1</v>
      </c>
      <c r="BS390" s="5">
        <v>-1</v>
      </c>
      <c r="BT390" s="5">
        <v>-1</v>
      </c>
      <c r="BU390" s="5">
        <v>-1</v>
      </c>
      <c r="BV390" s="5">
        <v>-1</v>
      </c>
      <c r="BW390" s="5">
        <v>-1</v>
      </c>
      <c r="BX390" s="5">
        <v>-1</v>
      </c>
      <c r="BY390" s="5">
        <f>IF(ISNUMBER(EmisData!Q390),EmisData!Q390/86400/365*0.12,-1)</f>
        <v>-1</v>
      </c>
      <c r="BZ390" s="5">
        <v>-1</v>
      </c>
      <c r="CA390" s="5">
        <v>-1</v>
      </c>
      <c r="CB390" s="5">
        <v>-1</v>
      </c>
      <c r="CC390" s="5">
        <v>-1</v>
      </c>
      <c r="CD390" s="5">
        <f>IF(ISNUMBER(EmisData!P390),EmisData!P390/86400/365*0.12,-1)</f>
        <v>-1</v>
      </c>
      <c r="CE390" s="5">
        <v>-1</v>
      </c>
      <c r="CF390" s="5">
        <v>-1</v>
      </c>
      <c r="CG390" s="5">
        <v>-1</v>
      </c>
      <c r="CH390" s="5">
        <v>-1</v>
      </c>
      <c r="CI390" s="5">
        <v>-1</v>
      </c>
      <c r="CJ390" s="5">
        <v>-1</v>
      </c>
      <c r="CK390" s="5">
        <v>-1</v>
      </c>
      <c r="CL390" s="5">
        <v>-1</v>
      </c>
      <c r="CM390" s="5">
        <v>-1</v>
      </c>
      <c r="CN390" s="5">
        <v>-1</v>
      </c>
      <c r="CO390" s="5">
        <v>-1</v>
      </c>
      <c r="CP390" s="5">
        <v>-1</v>
      </c>
      <c r="CQ390" s="5">
        <v>-1</v>
      </c>
      <c r="CR390" s="5">
        <v>-1</v>
      </c>
      <c r="CS390" s="5">
        <v>-1</v>
      </c>
      <c r="CT390" s="5">
        <v>-1</v>
      </c>
      <c r="CU390" s="5">
        <v>-1</v>
      </c>
      <c r="CV390" s="5">
        <v>-1</v>
      </c>
      <c r="CW390" s="5">
        <v>-1</v>
      </c>
      <c r="CX390" s="5">
        <v>-1</v>
      </c>
      <c r="CY390" s="5">
        <v>-1</v>
      </c>
      <c r="CZ390" s="5">
        <v>-1</v>
      </c>
      <c r="DA390" s="5">
        <v>-1</v>
      </c>
      <c r="DB390" s="5">
        <v>-1</v>
      </c>
      <c r="DC390" s="5">
        <v>-1</v>
      </c>
      <c r="DD390" s="5">
        <v>-1</v>
      </c>
      <c r="DE390" s="5">
        <v>-1</v>
      </c>
      <c r="DF390" s="5">
        <v>-1</v>
      </c>
      <c r="DG390" s="5">
        <v>-1</v>
      </c>
      <c r="DH390" s="5">
        <v>-1</v>
      </c>
      <c r="DI390" s="5">
        <v>-1</v>
      </c>
      <c r="DJ390" s="5">
        <v>-1</v>
      </c>
      <c r="DK390" s="5">
        <v>-1</v>
      </c>
      <c r="DL390" s="5">
        <v>-1</v>
      </c>
      <c r="DM390" s="5">
        <v>-1</v>
      </c>
      <c r="DN390" s="5">
        <v>-1</v>
      </c>
      <c r="DO390" s="5">
        <v>-1</v>
      </c>
      <c r="DP390" s="5">
        <v>-1</v>
      </c>
      <c r="DQ390" s="5">
        <v>-1</v>
      </c>
      <c r="DR390" s="5">
        <v>-1</v>
      </c>
      <c r="DS390" s="5">
        <v>-1</v>
      </c>
      <c r="DT390" s="5">
        <v>-1</v>
      </c>
      <c r="DU390" s="5">
        <v>-1</v>
      </c>
      <c r="DV390" s="5">
        <v>-1</v>
      </c>
      <c r="DW390" s="5">
        <v>-1</v>
      </c>
      <c r="DX390" s="5">
        <v>-1</v>
      </c>
      <c r="DY390" s="5">
        <v>-1</v>
      </c>
      <c r="DZ390" s="5">
        <v>-1</v>
      </c>
      <c r="EA390" s="5">
        <v>-1</v>
      </c>
      <c r="EB390" s="5">
        <v>-1</v>
      </c>
      <c r="EC390" s="5">
        <v>-1</v>
      </c>
      <c r="ED390" s="5">
        <v>-1</v>
      </c>
      <c r="EE390" s="5">
        <v>-1</v>
      </c>
      <c r="EF390" s="5">
        <v>-1</v>
      </c>
      <c r="EG390" s="5">
        <v>-1</v>
      </c>
      <c r="EH390" s="5">
        <v>-1</v>
      </c>
      <c r="EI390" s="5">
        <v>-1</v>
      </c>
      <c r="EJ390" s="5">
        <v>-1</v>
      </c>
      <c r="EK390" s="5">
        <v>-1</v>
      </c>
      <c r="EL390" s="5">
        <v>-1</v>
      </c>
      <c r="EM390" s="5">
        <v>-1</v>
      </c>
      <c r="EN390" s="5">
        <v>-1</v>
      </c>
      <c r="EO390" s="5">
        <v>-1</v>
      </c>
      <c r="EP390" s="5">
        <v>-1</v>
      </c>
      <c r="EQ390" s="5">
        <v>-1</v>
      </c>
      <c r="ER390" s="5">
        <v>-1</v>
      </c>
      <c r="ES390" s="5">
        <v>-1</v>
      </c>
      <c r="ET390" s="5">
        <v>-1</v>
      </c>
      <c r="EU390" s="5">
        <v>-1</v>
      </c>
      <c r="EV390" s="5">
        <f>IF(ISNUMBER(EmisData!R390),EmisData!R390/86400/365*0.12,-1)</f>
        <v>-1</v>
      </c>
      <c r="EW390" s="5">
        <v>-1</v>
      </c>
      <c r="EX390" s="5">
        <v>-1</v>
      </c>
      <c r="EY390" s="5">
        <v>-1</v>
      </c>
      <c r="EZ390" s="5">
        <v>-1</v>
      </c>
      <c r="FA390" s="5">
        <v>-1</v>
      </c>
      <c r="FB390" s="5">
        <v>-1</v>
      </c>
      <c r="FC390" s="5">
        <v>-1</v>
      </c>
      <c r="FD390" s="5">
        <v>-1</v>
      </c>
      <c r="FE390" s="5">
        <v>-1</v>
      </c>
      <c r="FF390" s="5">
        <v>-1</v>
      </c>
      <c r="FG390" s="5">
        <v>-1</v>
      </c>
      <c r="FH390" s="5">
        <v>-1</v>
      </c>
      <c r="FI390" s="5">
        <v>-1</v>
      </c>
      <c r="FJ390" s="5">
        <v>-1</v>
      </c>
      <c r="FK390" s="5">
        <v>-1</v>
      </c>
      <c r="FL390" s="5">
        <v>-1</v>
      </c>
      <c r="FM390" s="5">
        <v>-1</v>
      </c>
      <c r="FN390" s="5">
        <v>-1</v>
      </c>
      <c r="FO390" s="5">
        <v>-1</v>
      </c>
      <c r="FP390" s="5">
        <v>-1</v>
      </c>
      <c r="FQ390" s="5">
        <v>-1</v>
      </c>
      <c r="FR390" s="5">
        <v>-1</v>
      </c>
      <c r="FS390" s="5">
        <v>-1</v>
      </c>
      <c r="FT390" s="5">
        <v>-1</v>
      </c>
      <c r="FU390" s="5">
        <v>-1</v>
      </c>
      <c r="FV390" s="5">
        <v>-1</v>
      </c>
      <c r="FW390" s="5">
        <v>-1</v>
      </c>
      <c r="FX390" s="5">
        <v>-1</v>
      </c>
      <c r="FY390" s="5">
        <v>-1</v>
      </c>
      <c r="FZ390" s="5">
        <v>-1</v>
      </c>
      <c r="GA390" s="5">
        <v>-1</v>
      </c>
      <c r="GB390" s="5">
        <v>-1</v>
      </c>
      <c r="GC390" s="5">
        <v>-1</v>
      </c>
      <c r="GD390" s="5">
        <v>-1</v>
      </c>
      <c r="GE390" s="5">
        <v>-1</v>
      </c>
      <c r="GF390" s="5">
        <v>-1</v>
      </c>
      <c r="GG390" s="5">
        <v>-1</v>
      </c>
      <c r="GH390" s="5">
        <v>-1</v>
      </c>
      <c r="GI390" s="5">
        <v>-1</v>
      </c>
      <c r="GJ390" s="5">
        <v>-1</v>
      </c>
      <c r="GK390" s="5">
        <v>-1</v>
      </c>
      <c r="GL390" s="5">
        <v>-1</v>
      </c>
      <c r="GM390" s="5">
        <v>-1</v>
      </c>
      <c r="GN390" s="5">
        <v>-1</v>
      </c>
      <c r="GO390" s="5">
        <v>-1</v>
      </c>
      <c r="GP390" s="5">
        <v>-1</v>
      </c>
      <c r="GQ390" s="5">
        <v>-1</v>
      </c>
      <c r="GR390" s="5">
        <v>-1</v>
      </c>
      <c r="GS390" s="5">
        <v>-1</v>
      </c>
      <c r="GT390" s="5">
        <f>IF(ISNUMBER(EmisData!L390),EmisData!L390/86400/365*0.12,-1)</f>
        <v>-1</v>
      </c>
      <c r="GU390" s="5">
        <v>-1</v>
      </c>
      <c r="GV390" s="5">
        <v>-1</v>
      </c>
      <c r="GW390" s="5">
        <v>-1</v>
      </c>
      <c r="GX390" s="5">
        <v>-1</v>
      </c>
      <c r="GY390" s="5">
        <f>IF(ISNUMBER(EmisData!O390),EmisData!O390/86400/365*0.12,-1)</f>
        <v>-1</v>
      </c>
      <c r="GZ390" s="5">
        <v>-1</v>
      </c>
      <c r="HA390" s="5">
        <v>-1</v>
      </c>
      <c r="HB390" s="5">
        <v>-1</v>
      </c>
      <c r="HC390" s="5">
        <v>-1</v>
      </c>
      <c r="HD390" s="5">
        <v>-1</v>
      </c>
      <c r="HE390" s="5">
        <v>-1</v>
      </c>
      <c r="HF390" s="5">
        <v>-1</v>
      </c>
      <c r="HG390" s="5">
        <v>-1</v>
      </c>
      <c r="HH390" s="5">
        <v>-1</v>
      </c>
      <c r="HI390" s="5">
        <f>IF(ISNUMBER(EmisData!M390),EmisData!M390/86400/365*0.12,-1)</f>
        <v>-1</v>
      </c>
      <c r="HJ390" s="5">
        <v>-1</v>
      </c>
      <c r="HK390" s="5">
        <v>-1</v>
      </c>
      <c r="HL390" s="5">
        <v>-1</v>
      </c>
      <c r="HM390" s="5">
        <v>-1</v>
      </c>
      <c r="HN390" s="5">
        <v>-1</v>
      </c>
      <c r="HO390" s="5">
        <v>-1</v>
      </c>
      <c r="HP390" s="5">
        <v>-1</v>
      </c>
      <c r="HQ390" s="5" t="s">
        <v>720</v>
      </c>
      <c r="HR390" s="5" t="str">
        <f>EmisData!Z390</f>
        <v/>
      </c>
    </row>
    <row r="391" spans="1:226" x14ac:dyDescent="0.25">
      <c r="A391" s="41" t="s">
        <v>13482</v>
      </c>
      <c r="B391" s="26">
        <v>3214</v>
      </c>
      <c r="C391" s="37" t="s">
        <v>13481</v>
      </c>
      <c r="D391" s="5">
        <v>2</v>
      </c>
      <c r="E391" s="5">
        <v>0</v>
      </c>
      <c r="F391" s="5">
        <f>VLOOKUP($B391,STPdata!$B:$J,6,FALSE)</f>
        <v>2.7950401851081701E-10</v>
      </c>
      <c r="G391" s="5">
        <f>VLOOKUP($B391,STPdata!$B:$J,7,FALSE)</f>
        <v>0.19792195555867212</v>
      </c>
      <c r="H391" s="5">
        <f>VLOOKUP($B391,STPdata!$B:$J,8,FALSE)</f>
        <v>1.3048396591738656E-3</v>
      </c>
      <c r="I391" s="5">
        <f>VLOOKUP($B391,STPdata!$B:$J,9,FALSE)</f>
        <v>0.8007732045026501</v>
      </c>
      <c r="J391" s="5">
        <v>-1</v>
      </c>
      <c r="K391" s="5">
        <v>-1</v>
      </c>
      <c r="L391" s="5">
        <v>-1</v>
      </c>
      <c r="M391" s="5">
        <v>-1</v>
      </c>
      <c r="N391" s="5">
        <v>-1</v>
      </c>
      <c r="O391" s="5">
        <v>-1</v>
      </c>
      <c r="P391" s="5">
        <v>-1</v>
      </c>
      <c r="Q391" s="5">
        <v>-1</v>
      </c>
      <c r="R391" s="5">
        <v>-1</v>
      </c>
      <c r="S391" s="5">
        <v>-1</v>
      </c>
      <c r="T391" s="5">
        <v>-1</v>
      </c>
      <c r="U391" s="5">
        <v>-1</v>
      </c>
      <c r="V391" s="5">
        <f>IF(ISNUMBER(EmisData!N391),EmisData!N391/86400/365*0.12,-1)</f>
        <v>-1</v>
      </c>
      <c r="W391" s="5">
        <v>-1</v>
      </c>
      <c r="X391" s="5">
        <v>-1</v>
      </c>
      <c r="Y391" s="5">
        <v>-1</v>
      </c>
      <c r="Z391" s="5">
        <v>-1</v>
      </c>
      <c r="AA391" s="5">
        <v>-1</v>
      </c>
      <c r="AB391" s="5">
        <v>-1</v>
      </c>
      <c r="AC391" s="5">
        <v>-1</v>
      </c>
      <c r="AD391" s="5">
        <v>-1</v>
      </c>
      <c r="AE391" s="5">
        <v>-1</v>
      </c>
      <c r="AF391" s="5">
        <v>-1</v>
      </c>
      <c r="AG391" s="5">
        <v>-1</v>
      </c>
      <c r="AH391" s="5">
        <v>-1</v>
      </c>
      <c r="AI391" s="5">
        <v>-1</v>
      </c>
      <c r="AJ391" s="5">
        <v>-1</v>
      </c>
      <c r="AK391" s="5">
        <v>-1</v>
      </c>
      <c r="AL391" s="5">
        <v>-1</v>
      </c>
      <c r="AM391" s="5">
        <v>-1</v>
      </c>
      <c r="AN391" s="5">
        <v>-1</v>
      </c>
      <c r="AO391" s="5">
        <v>-1</v>
      </c>
      <c r="AP391" s="5">
        <v>-1</v>
      </c>
      <c r="AQ391" s="5">
        <v>-1</v>
      </c>
      <c r="AR391" s="5">
        <v>-1</v>
      </c>
      <c r="AS391" s="5">
        <v>-1</v>
      </c>
      <c r="AT391" s="5">
        <v>-1</v>
      </c>
      <c r="AU391" s="5">
        <v>-1</v>
      </c>
      <c r="AV391" s="5">
        <v>-1</v>
      </c>
      <c r="AW391" s="5">
        <v>-1</v>
      </c>
      <c r="AX391" s="5">
        <v>-1</v>
      </c>
      <c r="AY391" s="5">
        <v>-1</v>
      </c>
      <c r="AZ391" s="5">
        <v>-1</v>
      </c>
      <c r="BA391" s="5">
        <v>-1</v>
      </c>
      <c r="BB391" s="5">
        <v>-1</v>
      </c>
      <c r="BC391" s="5">
        <v>-1</v>
      </c>
      <c r="BD391" s="5">
        <v>-1</v>
      </c>
      <c r="BE391" s="5">
        <v>-1</v>
      </c>
      <c r="BF391" s="5">
        <v>-1</v>
      </c>
      <c r="BG391" s="5">
        <v>-1</v>
      </c>
      <c r="BH391" s="5">
        <v>-1</v>
      </c>
      <c r="BI391" s="5">
        <v>-1</v>
      </c>
      <c r="BJ391" s="5">
        <v>-1</v>
      </c>
      <c r="BK391" s="5">
        <v>-1</v>
      </c>
      <c r="BL391" s="5">
        <v>-1</v>
      </c>
      <c r="BM391" s="5">
        <v>-1</v>
      </c>
      <c r="BN391" s="5">
        <v>-1</v>
      </c>
      <c r="BO391" s="5">
        <v>-1</v>
      </c>
      <c r="BP391" s="5">
        <v>-1</v>
      </c>
      <c r="BQ391" s="5">
        <v>-1</v>
      </c>
      <c r="BR391" s="5">
        <v>-1</v>
      </c>
      <c r="BS391" s="5">
        <v>-1</v>
      </c>
      <c r="BT391" s="5">
        <v>-1</v>
      </c>
      <c r="BU391" s="5">
        <v>-1</v>
      </c>
      <c r="BV391" s="5">
        <v>-1</v>
      </c>
      <c r="BW391" s="5">
        <v>-1</v>
      </c>
      <c r="BX391" s="5">
        <v>-1</v>
      </c>
      <c r="BY391" s="5">
        <f>IF(ISNUMBER(EmisData!Q391),EmisData!Q391/86400/365*0.12,-1)</f>
        <v>-1</v>
      </c>
      <c r="BZ391" s="5">
        <v>-1</v>
      </c>
      <c r="CA391" s="5">
        <v>-1</v>
      </c>
      <c r="CB391" s="5">
        <v>-1</v>
      </c>
      <c r="CC391" s="5">
        <v>-1</v>
      </c>
      <c r="CD391" s="5">
        <f>IF(ISNUMBER(EmisData!P391),EmisData!P391/86400/365*0.12,-1)</f>
        <v>-1</v>
      </c>
      <c r="CE391" s="5">
        <v>-1</v>
      </c>
      <c r="CF391" s="5">
        <v>-1</v>
      </c>
      <c r="CG391" s="5">
        <v>-1</v>
      </c>
      <c r="CH391" s="5">
        <v>-1</v>
      </c>
      <c r="CI391" s="5">
        <v>-1</v>
      </c>
      <c r="CJ391" s="5">
        <v>-1</v>
      </c>
      <c r="CK391" s="5">
        <v>-1</v>
      </c>
      <c r="CL391" s="5">
        <v>-1</v>
      </c>
      <c r="CM391" s="5">
        <v>-1</v>
      </c>
      <c r="CN391" s="5">
        <v>-1</v>
      </c>
      <c r="CO391" s="5">
        <v>-1</v>
      </c>
      <c r="CP391" s="5">
        <v>-1</v>
      </c>
      <c r="CQ391" s="5">
        <v>-1</v>
      </c>
      <c r="CR391" s="5">
        <v>-1</v>
      </c>
      <c r="CS391" s="5">
        <v>-1</v>
      </c>
      <c r="CT391" s="5">
        <v>-1</v>
      </c>
      <c r="CU391" s="5">
        <v>-1</v>
      </c>
      <c r="CV391" s="5">
        <v>-1</v>
      </c>
      <c r="CW391" s="5">
        <v>-1</v>
      </c>
      <c r="CX391" s="5">
        <v>-1</v>
      </c>
      <c r="CY391" s="5">
        <v>-1</v>
      </c>
      <c r="CZ391" s="5">
        <v>-1</v>
      </c>
      <c r="DA391" s="5">
        <v>-1</v>
      </c>
      <c r="DB391" s="5">
        <v>-1</v>
      </c>
      <c r="DC391" s="5">
        <v>-1</v>
      </c>
      <c r="DD391" s="5">
        <v>-1</v>
      </c>
      <c r="DE391" s="5">
        <v>-1</v>
      </c>
      <c r="DF391" s="5">
        <v>-1</v>
      </c>
      <c r="DG391" s="5">
        <v>-1</v>
      </c>
      <c r="DH391" s="5">
        <v>-1</v>
      </c>
      <c r="DI391" s="5">
        <v>-1</v>
      </c>
      <c r="DJ391" s="5">
        <v>-1</v>
      </c>
      <c r="DK391" s="5">
        <v>-1</v>
      </c>
      <c r="DL391" s="5">
        <v>-1</v>
      </c>
      <c r="DM391" s="5">
        <v>-1</v>
      </c>
      <c r="DN391" s="5">
        <v>-1</v>
      </c>
      <c r="DO391" s="5">
        <v>-1</v>
      </c>
      <c r="DP391" s="5">
        <v>-1</v>
      </c>
      <c r="DQ391" s="5">
        <v>-1</v>
      </c>
      <c r="DR391" s="5">
        <v>-1</v>
      </c>
      <c r="DS391" s="5">
        <v>-1</v>
      </c>
      <c r="DT391" s="5">
        <v>-1</v>
      </c>
      <c r="DU391" s="5">
        <v>-1</v>
      </c>
      <c r="DV391" s="5">
        <v>-1</v>
      </c>
      <c r="DW391" s="5">
        <v>-1</v>
      </c>
      <c r="DX391" s="5">
        <v>-1</v>
      </c>
      <c r="DY391" s="5">
        <v>-1</v>
      </c>
      <c r="DZ391" s="5">
        <v>-1</v>
      </c>
      <c r="EA391" s="5">
        <v>-1</v>
      </c>
      <c r="EB391" s="5">
        <v>-1</v>
      </c>
      <c r="EC391" s="5">
        <v>-1</v>
      </c>
      <c r="ED391" s="5">
        <v>-1</v>
      </c>
      <c r="EE391" s="5">
        <v>-1</v>
      </c>
      <c r="EF391" s="5">
        <v>-1</v>
      </c>
      <c r="EG391" s="5">
        <v>-1</v>
      </c>
      <c r="EH391" s="5">
        <v>-1</v>
      </c>
      <c r="EI391" s="5">
        <v>-1</v>
      </c>
      <c r="EJ391" s="5">
        <v>-1</v>
      </c>
      <c r="EK391" s="5">
        <v>-1</v>
      </c>
      <c r="EL391" s="5">
        <v>-1</v>
      </c>
      <c r="EM391" s="5">
        <v>-1</v>
      </c>
      <c r="EN391" s="5">
        <v>-1</v>
      </c>
      <c r="EO391" s="5">
        <v>-1</v>
      </c>
      <c r="EP391" s="5">
        <v>-1</v>
      </c>
      <c r="EQ391" s="5">
        <v>-1</v>
      </c>
      <c r="ER391" s="5">
        <v>-1</v>
      </c>
      <c r="ES391" s="5">
        <v>-1</v>
      </c>
      <c r="ET391" s="5">
        <v>-1</v>
      </c>
      <c r="EU391" s="5">
        <v>-1</v>
      </c>
      <c r="EV391" s="5">
        <f>IF(ISNUMBER(EmisData!R391),EmisData!R391/86400/365*0.12,-1)</f>
        <v>-1</v>
      </c>
      <c r="EW391" s="5">
        <v>-1</v>
      </c>
      <c r="EX391" s="5">
        <v>-1</v>
      </c>
      <c r="EY391" s="5">
        <v>-1</v>
      </c>
      <c r="EZ391" s="5">
        <v>-1</v>
      </c>
      <c r="FA391" s="5">
        <v>-1</v>
      </c>
      <c r="FB391" s="5">
        <v>-1</v>
      </c>
      <c r="FC391" s="5">
        <v>-1</v>
      </c>
      <c r="FD391" s="5">
        <v>-1</v>
      </c>
      <c r="FE391" s="5">
        <v>-1</v>
      </c>
      <c r="FF391" s="5">
        <v>-1</v>
      </c>
      <c r="FG391" s="5">
        <v>-1</v>
      </c>
      <c r="FH391" s="5">
        <v>-1</v>
      </c>
      <c r="FI391" s="5">
        <v>-1</v>
      </c>
      <c r="FJ391" s="5">
        <v>-1</v>
      </c>
      <c r="FK391" s="5">
        <v>-1</v>
      </c>
      <c r="FL391" s="5">
        <v>-1</v>
      </c>
      <c r="FM391" s="5">
        <v>-1</v>
      </c>
      <c r="FN391" s="5">
        <v>-1</v>
      </c>
      <c r="FO391" s="5">
        <v>-1</v>
      </c>
      <c r="FP391" s="5">
        <v>-1</v>
      </c>
      <c r="FQ391" s="5">
        <v>-1</v>
      </c>
      <c r="FR391" s="5">
        <v>-1</v>
      </c>
      <c r="FS391" s="5">
        <v>-1</v>
      </c>
      <c r="FT391" s="5">
        <v>-1</v>
      </c>
      <c r="FU391" s="5">
        <v>-1</v>
      </c>
      <c r="FV391" s="5">
        <v>-1</v>
      </c>
      <c r="FW391" s="5">
        <v>-1</v>
      </c>
      <c r="FX391" s="5">
        <v>-1</v>
      </c>
      <c r="FY391" s="5">
        <v>-1</v>
      </c>
      <c r="FZ391" s="5">
        <v>-1</v>
      </c>
      <c r="GA391" s="5">
        <v>-1</v>
      </c>
      <c r="GB391" s="5">
        <v>-1</v>
      </c>
      <c r="GC391" s="5">
        <v>-1</v>
      </c>
      <c r="GD391" s="5">
        <v>-1</v>
      </c>
      <c r="GE391" s="5">
        <v>-1</v>
      </c>
      <c r="GF391" s="5">
        <v>-1</v>
      </c>
      <c r="GG391" s="5">
        <v>-1</v>
      </c>
      <c r="GH391" s="5">
        <v>-1</v>
      </c>
      <c r="GI391" s="5">
        <v>-1</v>
      </c>
      <c r="GJ391" s="5">
        <v>-1</v>
      </c>
      <c r="GK391" s="5">
        <v>-1</v>
      </c>
      <c r="GL391" s="5">
        <v>-1</v>
      </c>
      <c r="GM391" s="5">
        <v>-1</v>
      </c>
      <c r="GN391" s="5">
        <v>-1</v>
      </c>
      <c r="GO391" s="5">
        <v>-1</v>
      </c>
      <c r="GP391" s="5">
        <v>-1</v>
      </c>
      <c r="GQ391" s="5">
        <v>-1</v>
      </c>
      <c r="GR391" s="5">
        <v>-1</v>
      </c>
      <c r="GS391" s="5">
        <v>-1</v>
      </c>
      <c r="GT391" s="5">
        <f>IF(ISNUMBER(EmisData!L391),EmisData!L391/86400/365*0.12,-1)</f>
        <v>1.0487062404870626E-6</v>
      </c>
      <c r="GU391" s="5">
        <v>-1</v>
      </c>
      <c r="GV391" s="5">
        <v>-1</v>
      </c>
      <c r="GW391" s="5">
        <v>-1</v>
      </c>
      <c r="GX391" s="5">
        <v>-1</v>
      </c>
      <c r="GY391" s="5">
        <f>IF(ISNUMBER(EmisData!O391),EmisData!O391/86400/365*0.12,-1)</f>
        <v>-1</v>
      </c>
      <c r="GZ391" s="5">
        <v>-1</v>
      </c>
      <c r="HA391" s="5">
        <v>-1</v>
      </c>
      <c r="HB391" s="5">
        <v>-1</v>
      </c>
      <c r="HC391" s="5">
        <v>-1</v>
      </c>
      <c r="HD391" s="5">
        <v>-1</v>
      </c>
      <c r="HE391" s="5">
        <v>-1</v>
      </c>
      <c r="HF391" s="5">
        <v>-1</v>
      </c>
      <c r="HG391" s="5">
        <v>-1</v>
      </c>
      <c r="HH391" s="5">
        <v>-1</v>
      </c>
      <c r="HI391" s="5">
        <f>IF(ISNUMBER(EmisData!M391),EmisData!M391/86400/365*0.12,-1)</f>
        <v>-1</v>
      </c>
      <c r="HJ391" s="5">
        <v>-1</v>
      </c>
      <c r="HK391" s="5">
        <v>-1</v>
      </c>
      <c r="HL391" s="5">
        <v>-1</v>
      </c>
      <c r="HM391" s="5">
        <v>-1</v>
      </c>
      <c r="HN391" s="5">
        <v>-1</v>
      </c>
      <c r="HO391" s="5">
        <v>-1</v>
      </c>
      <c r="HP391" s="5">
        <v>-1</v>
      </c>
      <c r="HQ391" s="5" t="s">
        <v>720</v>
      </c>
      <c r="HR391" s="5" t="str">
        <f>EmisData!Z391</f>
        <v>yes</v>
      </c>
    </row>
    <row r="392" spans="1:226" x14ac:dyDescent="0.25">
      <c r="A392" s="35" t="s">
        <v>13500</v>
      </c>
      <c r="B392" s="26">
        <v>3218</v>
      </c>
      <c r="C392" s="36" t="s">
        <v>13499</v>
      </c>
      <c r="D392" s="5">
        <v>2</v>
      </c>
      <c r="E392" s="5">
        <v>0</v>
      </c>
      <c r="F392" s="5">
        <f>VLOOKUP($B392,STPdata!$B:$J,6,FALSE)</f>
        <v>0.69538005964654914</v>
      </c>
      <c r="G392" s="5">
        <f>VLOOKUP($B392,STPdata!$B:$J,7,FALSE)</f>
        <v>3.3518482354674195E-2</v>
      </c>
      <c r="H392" s="5">
        <f>VLOOKUP($B392,STPdata!$B:$J,8,FALSE)</f>
        <v>0.25911205901343848</v>
      </c>
      <c r="I392" s="5">
        <f>VLOOKUP($B392,STPdata!$B:$J,9,FALSE)</f>
        <v>1.1989398985338207E-2</v>
      </c>
      <c r="J392" s="5">
        <v>-1</v>
      </c>
      <c r="K392" s="5">
        <v>-1</v>
      </c>
      <c r="L392" s="5">
        <v>-1</v>
      </c>
      <c r="M392" s="5">
        <v>-1</v>
      </c>
      <c r="N392" s="5">
        <v>-1</v>
      </c>
      <c r="O392" s="5">
        <v>-1</v>
      </c>
      <c r="P392" s="5">
        <v>-1</v>
      </c>
      <c r="Q392" s="5">
        <v>-1</v>
      </c>
      <c r="R392" s="5">
        <v>-1</v>
      </c>
      <c r="S392" s="5">
        <v>-1</v>
      </c>
      <c r="T392" s="5">
        <v>-1</v>
      </c>
      <c r="U392" s="5">
        <v>-1</v>
      </c>
      <c r="V392" s="5">
        <f>IF(ISNUMBER(EmisData!N392),EmisData!N392/86400/365*0.12,-1)</f>
        <v>-1</v>
      </c>
      <c r="W392" s="5">
        <v>-1</v>
      </c>
      <c r="X392" s="5">
        <v>-1</v>
      </c>
      <c r="Y392" s="5">
        <v>-1</v>
      </c>
      <c r="Z392" s="5">
        <v>-1</v>
      </c>
      <c r="AA392" s="5">
        <v>-1</v>
      </c>
      <c r="AB392" s="5">
        <v>-1</v>
      </c>
      <c r="AC392" s="5">
        <v>-1</v>
      </c>
      <c r="AD392" s="5">
        <v>-1</v>
      </c>
      <c r="AE392" s="5">
        <v>-1</v>
      </c>
      <c r="AF392" s="5">
        <v>-1</v>
      </c>
      <c r="AG392" s="5">
        <v>-1</v>
      </c>
      <c r="AH392" s="5">
        <v>-1</v>
      </c>
      <c r="AI392" s="5">
        <v>-1</v>
      </c>
      <c r="AJ392" s="5">
        <v>-1</v>
      </c>
      <c r="AK392" s="5">
        <v>-1</v>
      </c>
      <c r="AL392" s="5">
        <v>-1</v>
      </c>
      <c r="AM392" s="5">
        <v>-1</v>
      </c>
      <c r="AN392" s="5">
        <v>-1</v>
      </c>
      <c r="AO392" s="5">
        <v>-1</v>
      </c>
      <c r="AP392" s="5">
        <v>-1</v>
      </c>
      <c r="AQ392" s="5">
        <v>-1</v>
      </c>
      <c r="AR392" s="5">
        <v>-1</v>
      </c>
      <c r="AS392" s="5">
        <v>-1</v>
      </c>
      <c r="AT392" s="5">
        <v>-1</v>
      </c>
      <c r="AU392" s="5">
        <v>-1</v>
      </c>
      <c r="AV392" s="5">
        <v>-1</v>
      </c>
      <c r="AW392" s="5">
        <v>-1</v>
      </c>
      <c r="AX392" s="5">
        <v>-1</v>
      </c>
      <c r="AY392" s="5">
        <v>-1</v>
      </c>
      <c r="AZ392" s="5">
        <v>-1</v>
      </c>
      <c r="BA392" s="5">
        <v>-1</v>
      </c>
      <c r="BB392" s="5">
        <v>-1</v>
      </c>
      <c r="BC392" s="5">
        <v>-1</v>
      </c>
      <c r="BD392" s="5">
        <v>-1</v>
      </c>
      <c r="BE392" s="5">
        <v>-1</v>
      </c>
      <c r="BF392" s="5">
        <v>-1</v>
      </c>
      <c r="BG392" s="5">
        <v>-1</v>
      </c>
      <c r="BH392" s="5">
        <v>-1</v>
      </c>
      <c r="BI392" s="5">
        <v>-1</v>
      </c>
      <c r="BJ392" s="5">
        <v>-1</v>
      </c>
      <c r="BK392" s="5">
        <v>-1</v>
      </c>
      <c r="BL392" s="5">
        <v>-1</v>
      </c>
      <c r="BM392" s="5">
        <v>-1</v>
      </c>
      <c r="BN392" s="5">
        <v>-1</v>
      </c>
      <c r="BO392" s="5">
        <v>-1</v>
      </c>
      <c r="BP392" s="5">
        <v>-1</v>
      </c>
      <c r="BQ392" s="5">
        <v>-1</v>
      </c>
      <c r="BR392" s="5">
        <v>-1</v>
      </c>
      <c r="BS392" s="5">
        <v>-1</v>
      </c>
      <c r="BT392" s="5">
        <v>-1</v>
      </c>
      <c r="BU392" s="5">
        <v>-1</v>
      </c>
      <c r="BV392" s="5">
        <v>-1</v>
      </c>
      <c r="BW392" s="5">
        <v>-1</v>
      </c>
      <c r="BX392" s="5">
        <v>-1</v>
      </c>
      <c r="BY392" s="5">
        <f>IF(ISNUMBER(EmisData!Q392),EmisData!Q392/86400/365*0.12,-1)</f>
        <v>-1</v>
      </c>
      <c r="BZ392" s="5">
        <v>-1</v>
      </c>
      <c r="CA392" s="5">
        <v>-1</v>
      </c>
      <c r="CB392" s="5">
        <v>-1</v>
      </c>
      <c r="CC392" s="5">
        <v>-1</v>
      </c>
      <c r="CD392" s="5">
        <f>IF(ISNUMBER(EmisData!P392),EmisData!P392/86400/365*0.12,-1)</f>
        <v>-1</v>
      </c>
      <c r="CE392" s="5">
        <v>-1</v>
      </c>
      <c r="CF392" s="5">
        <v>-1</v>
      </c>
      <c r="CG392" s="5">
        <v>-1</v>
      </c>
      <c r="CH392" s="5">
        <v>-1</v>
      </c>
      <c r="CI392" s="5">
        <v>-1</v>
      </c>
      <c r="CJ392" s="5">
        <v>-1</v>
      </c>
      <c r="CK392" s="5">
        <v>-1</v>
      </c>
      <c r="CL392" s="5">
        <v>-1</v>
      </c>
      <c r="CM392" s="5">
        <v>-1</v>
      </c>
      <c r="CN392" s="5">
        <v>-1</v>
      </c>
      <c r="CO392" s="5">
        <v>-1</v>
      </c>
      <c r="CP392" s="5">
        <v>-1</v>
      </c>
      <c r="CQ392" s="5">
        <v>-1</v>
      </c>
      <c r="CR392" s="5">
        <v>-1</v>
      </c>
      <c r="CS392" s="5">
        <v>-1</v>
      </c>
      <c r="CT392" s="5">
        <v>-1</v>
      </c>
      <c r="CU392" s="5">
        <v>-1</v>
      </c>
      <c r="CV392" s="5">
        <v>-1</v>
      </c>
      <c r="CW392" s="5">
        <v>-1</v>
      </c>
      <c r="CX392" s="5">
        <v>-1</v>
      </c>
      <c r="CY392" s="5">
        <v>-1</v>
      </c>
      <c r="CZ392" s="5">
        <v>-1</v>
      </c>
      <c r="DA392" s="5">
        <v>-1</v>
      </c>
      <c r="DB392" s="5">
        <v>-1</v>
      </c>
      <c r="DC392" s="5">
        <v>-1</v>
      </c>
      <c r="DD392" s="5">
        <v>-1</v>
      </c>
      <c r="DE392" s="5">
        <v>-1</v>
      </c>
      <c r="DF392" s="5">
        <v>-1</v>
      </c>
      <c r="DG392" s="5">
        <v>-1</v>
      </c>
      <c r="DH392" s="5">
        <v>-1</v>
      </c>
      <c r="DI392" s="5">
        <v>-1</v>
      </c>
      <c r="DJ392" s="5">
        <v>-1</v>
      </c>
      <c r="DK392" s="5">
        <v>-1</v>
      </c>
      <c r="DL392" s="5">
        <v>-1</v>
      </c>
      <c r="DM392" s="5">
        <v>-1</v>
      </c>
      <c r="DN392" s="5">
        <v>-1</v>
      </c>
      <c r="DO392" s="5">
        <v>-1</v>
      </c>
      <c r="DP392" s="5">
        <v>-1</v>
      </c>
      <c r="DQ392" s="5">
        <v>-1</v>
      </c>
      <c r="DR392" s="5">
        <v>-1</v>
      </c>
      <c r="DS392" s="5">
        <v>-1</v>
      </c>
      <c r="DT392" s="5">
        <v>-1</v>
      </c>
      <c r="DU392" s="5">
        <v>-1</v>
      </c>
      <c r="DV392" s="5">
        <v>-1</v>
      </c>
      <c r="DW392" s="5">
        <v>-1</v>
      </c>
      <c r="DX392" s="5">
        <v>-1</v>
      </c>
      <c r="DY392" s="5">
        <v>-1</v>
      </c>
      <c r="DZ392" s="5">
        <v>-1</v>
      </c>
      <c r="EA392" s="5">
        <v>-1</v>
      </c>
      <c r="EB392" s="5">
        <v>-1</v>
      </c>
      <c r="EC392" s="5">
        <v>-1</v>
      </c>
      <c r="ED392" s="5">
        <v>-1</v>
      </c>
      <c r="EE392" s="5">
        <v>-1</v>
      </c>
      <c r="EF392" s="5">
        <v>-1</v>
      </c>
      <c r="EG392" s="5">
        <v>-1</v>
      </c>
      <c r="EH392" s="5">
        <v>-1</v>
      </c>
      <c r="EI392" s="5">
        <v>-1</v>
      </c>
      <c r="EJ392" s="5">
        <v>-1</v>
      </c>
      <c r="EK392" s="5">
        <v>-1</v>
      </c>
      <c r="EL392" s="5">
        <v>-1</v>
      </c>
      <c r="EM392" s="5">
        <v>-1</v>
      </c>
      <c r="EN392" s="5">
        <v>-1</v>
      </c>
      <c r="EO392" s="5">
        <v>-1</v>
      </c>
      <c r="EP392" s="5">
        <v>-1</v>
      </c>
      <c r="EQ392" s="5">
        <v>-1</v>
      </c>
      <c r="ER392" s="5">
        <v>-1</v>
      </c>
      <c r="ES392" s="5">
        <v>-1</v>
      </c>
      <c r="ET392" s="5">
        <v>-1</v>
      </c>
      <c r="EU392" s="5">
        <v>-1</v>
      </c>
      <c r="EV392" s="5">
        <f>IF(ISNUMBER(EmisData!R392),EmisData!R392/86400/365*0.12,-1)</f>
        <v>-1</v>
      </c>
      <c r="EW392" s="5">
        <v>-1</v>
      </c>
      <c r="EX392" s="5">
        <v>-1</v>
      </c>
      <c r="EY392" s="5">
        <v>-1</v>
      </c>
      <c r="EZ392" s="5">
        <v>-1</v>
      </c>
      <c r="FA392" s="5">
        <v>-1</v>
      </c>
      <c r="FB392" s="5">
        <v>-1</v>
      </c>
      <c r="FC392" s="5">
        <v>-1</v>
      </c>
      <c r="FD392" s="5">
        <v>-1</v>
      </c>
      <c r="FE392" s="5">
        <v>-1</v>
      </c>
      <c r="FF392" s="5">
        <v>-1</v>
      </c>
      <c r="FG392" s="5">
        <v>-1</v>
      </c>
      <c r="FH392" s="5">
        <v>-1</v>
      </c>
      <c r="FI392" s="5">
        <v>-1</v>
      </c>
      <c r="FJ392" s="5">
        <v>-1</v>
      </c>
      <c r="FK392" s="5">
        <v>-1</v>
      </c>
      <c r="FL392" s="5">
        <v>-1</v>
      </c>
      <c r="FM392" s="5">
        <v>-1</v>
      </c>
      <c r="FN392" s="5">
        <v>-1</v>
      </c>
      <c r="FO392" s="5">
        <v>-1</v>
      </c>
      <c r="FP392" s="5">
        <v>-1</v>
      </c>
      <c r="FQ392" s="5">
        <v>-1</v>
      </c>
      <c r="FR392" s="5">
        <v>-1</v>
      </c>
      <c r="FS392" s="5">
        <v>-1</v>
      </c>
      <c r="FT392" s="5">
        <v>-1</v>
      </c>
      <c r="FU392" s="5">
        <v>-1</v>
      </c>
      <c r="FV392" s="5">
        <v>-1</v>
      </c>
      <c r="FW392" s="5">
        <v>-1</v>
      </c>
      <c r="FX392" s="5">
        <v>-1</v>
      </c>
      <c r="FY392" s="5">
        <v>-1</v>
      </c>
      <c r="FZ392" s="5">
        <v>-1</v>
      </c>
      <c r="GA392" s="5">
        <v>-1</v>
      </c>
      <c r="GB392" s="5">
        <v>-1</v>
      </c>
      <c r="GC392" s="5">
        <v>-1</v>
      </c>
      <c r="GD392" s="5">
        <v>-1</v>
      </c>
      <c r="GE392" s="5">
        <v>-1</v>
      </c>
      <c r="GF392" s="5">
        <v>-1</v>
      </c>
      <c r="GG392" s="5">
        <v>-1</v>
      </c>
      <c r="GH392" s="5">
        <v>-1</v>
      </c>
      <c r="GI392" s="5">
        <v>-1</v>
      </c>
      <c r="GJ392" s="5">
        <v>-1</v>
      </c>
      <c r="GK392" s="5">
        <v>-1</v>
      </c>
      <c r="GL392" s="5">
        <v>-1</v>
      </c>
      <c r="GM392" s="5">
        <v>-1</v>
      </c>
      <c r="GN392" s="5">
        <v>-1</v>
      </c>
      <c r="GO392" s="5">
        <v>-1</v>
      </c>
      <c r="GP392" s="5">
        <v>-1</v>
      </c>
      <c r="GQ392" s="5">
        <v>-1</v>
      </c>
      <c r="GR392" s="5">
        <v>-1</v>
      </c>
      <c r="GS392" s="5">
        <v>-1</v>
      </c>
      <c r="GT392" s="5">
        <f>IF(ISNUMBER(EmisData!L392),EmisData!L392/86400/365*0.12,-1)</f>
        <v>4.8561643835616441E-7</v>
      </c>
      <c r="GU392" s="5">
        <v>-1</v>
      </c>
      <c r="GV392" s="5">
        <v>-1</v>
      </c>
      <c r="GW392" s="5">
        <v>-1</v>
      </c>
      <c r="GX392" s="5">
        <v>-1</v>
      </c>
      <c r="GY392" s="5">
        <f>IF(ISNUMBER(EmisData!O392),EmisData!O392/86400/365*0.12,-1)</f>
        <v>-1</v>
      </c>
      <c r="GZ392" s="5">
        <v>-1</v>
      </c>
      <c r="HA392" s="5">
        <v>-1</v>
      </c>
      <c r="HB392" s="5">
        <v>-1</v>
      </c>
      <c r="HC392" s="5">
        <v>-1</v>
      </c>
      <c r="HD392" s="5">
        <v>-1</v>
      </c>
      <c r="HE392" s="5">
        <v>-1</v>
      </c>
      <c r="HF392" s="5">
        <v>-1</v>
      </c>
      <c r="HG392" s="5">
        <v>-1</v>
      </c>
      <c r="HH392" s="5">
        <v>-1</v>
      </c>
      <c r="HI392" s="5">
        <f>IF(ISNUMBER(EmisData!M392),EmisData!M392/86400/365*0.12,-1)</f>
        <v>-1</v>
      </c>
      <c r="HJ392" s="5">
        <v>-1</v>
      </c>
      <c r="HK392" s="5">
        <v>-1</v>
      </c>
      <c r="HL392" s="5">
        <v>-1</v>
      </c>
      <c r="HM392" s="5">
        <v>-1</v>
      </c>
      <c r="HN392" s="5">
        <v>-1</v>
      </c>
      <c r="HO392" s="5">
        <v>-1</v>
      </c>
      <c r="HP392" s="5">
        <v>-1</v>
      </c>
      <c r="HQ392" s="5" t="s">
        <v>720</v>
      </c>
      <c r="HR392" s="5" t="str">
        <f>EmisData!Z392</f>
        <v>yes</v>
      </c>
    </row>
    <row r="393" spans="1:226" x14ac:dyDescent="0.25">
      <c r="A393" s="35" t="s">
        <v>13514</v>
      </c>
      <c r="B393" s="26">
        <v>3221</v>
      </c>
      <c r="C393" s="36" t="s">
        <v>13513</v>
      </c>
      <c r="D393" s="5">
        <v>2</v>
      </c>
      <c r="E393" s="5">
        <v>0</v>
      </c>
      <c r="F393" s="5">
        <f>VLOOKUP($B393,STPdata!$B:$J,6,FALSE)</f>
        <v>0.93523571532631966</v>
      </c>
      <c r="G393" s="5">
        <f>VLOOKUP($B393,STPdata!$B:$J,7,FALSE)</f>
        <v>4.3589401505417763E-2</v>
      </c>
      <c r="H393" s="5">
        <f>VLOOKUP($B393,STPdata!$B:$J,8,FALSE)</f>
        <v>5.1824275776236241E-3</v>
      </c>
      <c r="I393" s="5">
        <f>VLOOKUP($B393,STPdata!$B:$J,9,FALSE)</f>
        <v>1.599245559063921E-2</v>
      </c>
      <c r="J393" s="5">
        <v>-1</v>
      </c>
      <c r="K393" s="5">
        <v>-1</v>
      </c>
      <c r="L393" s="5">
        <v>-1</v>
      </c>
      <c r="M393" s="5">
        <v>-1</v>
      </c>
      <c r="N393" s="5">
        <v>-1</v>
      </c>
      <c r="O393" s="5">
        <v>-1</v>
      </c>
      <c r="P393" s="5">
        <v>-1</v>
      </c>
      <c r="Q393" s="5">
        <v>-1</v>
      </c>
      <c r="R393" s="5">
        <v>-1</v>
      </c>
      <c r="S393" s="5">
        <v>-1</v>
      </c>
      <c r="T393" s="5">
        <v>-1</v>
      </c>
      <c r="U393" s="5">
        <v>-1</v>
      </c>
      <c r="V393" s="5">
        <f>IF(ISNUMBER(EmisData!N393),EmisData!N393/86400/365*0.12,-1)</f>
        <v>-1</v>
      </c>
      <c r="W393" s="5">
        <v>-1</v>
      </c>
      <c r="X393" s="5">
        <v>-1</v>
      </c>
      <c r="Y393" s="5">
        <v>-1</v>
      </c>
      <c r="Z393" s="5">
        <v>-1</v>
      </c>
      <c r="AA393" s="5">
        <v>-1</v>
      </c>
      <c r="AB393" s="5">
        <v>-1</v>
      </c>
      <c r="AC393" s="5">
        <v>-1</v>
      </c>
      <c r="AD393" s="5">
        <v>-1</v>
      </c>
      <c r="AE393" s="5">
        <v>-1</v>
      </c>
      <c r="AF393" s="5">
        <v>-1</v>
      </c>
      <c r="AG393" s="5">
        <v>-1</v>
      </c>
      <c r="AH393" s="5">
        <v>-1</v>
      </c>
      <c r="AI393" s="5">
        <v>-1</v>
      </c>
      <c r="AJ393" s="5">
        <v>-1</v>
      </c>
      <c r="AK393" s="5">
        <v>-1</v>
      </c>
      <c r="AL393" s="5">
        <v>-1</v>
      </c>
      <c r="AM393" s="5">
        <v>-1</v>
      </c>
      <c r="AN393" s="5">
        <v>-1</v>
      </c>
      <c r="AO393" s="5">
        <v>-1</v>
      </c>
      <c r="AP393" s="5">
        <v>-1</v>
      </c>
      <c r="AQ393" s="5">
        <v>-1</v>
      </c>
      <c r="AR393" s="5">
        <v>-1</v>
      </c>
      <c r="AS393" s="5">
        <v>-1</v>
      </c>
      <c r="AT393" s="5">
        <v>-1</v>
      </c>
      <c r="AU393" s="5">
        <v>-1</v>
      </c>
      <c r="AV393" s="5">
        <v>-1</v>
      </c>
      <c r="AW393" s="5">
        <v>-1</v>
      </c>
      <c r="AX393" s="5">
        <v>-1</v>
      </c>
      <c r="AY393" s="5">
        <v>-1</v>
      </c>
      <c r="AZ393" s="5">
        <v>-1</v>
      </c>
      <c r="BA393" s="5">
        <v>-1</v>
      </c>
      <c r="BB393" s="5">
        <v>-1</v>
      </c>
      <c r="BC393" s="5">
        <v>-1</v>
      </c>
      <c r="BD393" s="5">
        <v>-1</v>
      </c>
      <c r="BE393" s="5">
        <v>-1</v>
      </c>
      <c r="BF393" s="5">
        <v>-1</v>
      </c>
      <c r="BG393" s="5">
        <v>-1</v>
      </c>
      <c r="BH393" s="5">
        <v>-1</v>
      </c>
      <c r="BI393" s="5">
        <v>-1</v>
      </c>
      <c r="BJ393" s="5">
        <v>-1</v>
      </c>
      <c r="BK393" s="5">
        <v>-1</v>
      </c>
      <c r="BL393" s="5">
        <v>-1</v>
      </c>
      <c r="BM393" s="5">
        <v>-1</v>
      </c>
      <c r="BN393" s="5">
        <v>-1</v>
      </c>
      <c r="BO393" s="5">
        <v>-1</v>
      </c>
      <c r="BP393" s="5">
        <v>-1</v>
      </c>
      <c r="BQ393" s="5">
        <v>-1</v>
      </c>
      <c r="BR393" s="5">
        <v>-1</v>
      </c>
      <c r="BS393" s="5">
        <v>-1</v>
      </c>
      <c r="BT393" s="5">
        <v>-1</v>
      </c>
      <c r="BU393" s="5">
        <v>-1</v>
      </c>
      <c r="BV393" s="5">
        <v>-1</v>
      </c>
      <c r="BW393" s="5">
        <v>-1</v>
      </c>
      <c r="BX393" s="5">
        <v>-1</v>
      </c>
      <c r="BY393" s="5">
        <f>IF(ISNUMBER(EmisData!Q393),EmisData!Q393/86400/365*0.12,-1)</f>
        <v>-1</v>
      </c>
      <c r="BZ393" s="5">
        <v>-1</v>
      </c>
      <c r="CA393" s="5">
        <v>-1</v>
      </c>
      <c r="CB393" s="5">
        <v>-1</v>
      </c>
      <c r="CC393" s="5">
        <v>-1</v>
      </c>
      <c r="CD393" s="5">
        <f>IF(ISNUMBER(EmisData!P393),EmisData!P393/86400/365*0.12,-1)</f>
        <v>-1</v>
      </c>
      <c r="CE393" s="5">
        <v>-1</v>
      </c>
      <c r="CF393" s="5">
        <v>-1</v>
      </c>
      <c r="CG393" s="5">
        <v>-1</v>
      </c>
      <c r="CH393" s="5">
        <v>-1</v>
      </c>
      <c r="CI393" s="5">
        <v>-1</v>
      </c>
      <c r="CJ393" s="5">
        <v>-1</v>
      </c>
      <c r="CK393" s="5">
        <v>-1</v>
      </c>
      <c r="CL393" s="5">
        <v>-1</v>
      </c>
      <c r="CM393" s="5">
        <v>-1</v>
      </c>
      <c r="CN393" s="5">
        <v>-1</v>
      </c>
      <c r="CO393" s="5">
        <v>-1</v>
      </c>
      <c r="CP393" s="5">
        <v>-1</v>
      </c>
      <c r="CQ393" s="5">
        <v>-1</v>
      </c>
      <c r="CR393" s="5">
        <v>-1</v>
      </c>
      <c r="CS393" s="5">
        <v>-1</v>
      </c>
      <c r="CT393" s="5">
        <v>-1</v>
      </c>
      <c r="CU393" s="5">
        <v>-1</v>
      </c>
      <c r="CV393" s="5">
        <v>-1</v>
      </c>
      <c r="CW393" s="5">
        <v>-1</v>
      </c>
      <c r="CX393" s="5">
        <v>-1</v>
      </c>
      <c r="CY393" s="5">
        <v>-1</v>
      </c>
      <c r="CZ393" s="5">
        <v>-1</v>
      </c>
      <c r="DA393" s="5">
        <v>-1</v>
      </c>
      <c r="DB393" s="5">
        <v>-1</v>
      </c>
      <c r="DC393" s="5">
        <v>-1</v>
      </c>
      <c r="DD393" s="5">
        <v>-1</v>
      </c>
      <c r="DE393" s="5">
        <v>-1</v>
      </c>
      <c r="DF393" s="5">
        <v>-1</v>
      </c>
      <c r="DG393" s="5">
        <v>-1</v>
      </c>
      <c r="DH393" s="5">
        <v>-1</v>
      </c>
      <c r="DI393" s="5">
        <v>-1</v>
      </c>
      <c r="DJ393" s="5">
        <v>-1</v>
      </c>
      <c r="DK393" s="5">
        <v>-1</v>
      </c>
      <c r="DL393" s="5">
        <v>-1</v>
      </c>
      <c r="DM393" s="5">
        <v>-1</v>
      </c>
      <c r="DN393" s="5">
        <v>-1</v>
      </c>
      <c r="DO393" s="5">
        <v>-1</v>
      </c>
      <c r="DP393" s="5">
        <v>-1</v>
      </c>
      <c r="DQ393" s="5">
        <v>-1</v>
      </c>
      <c r="DR393" s="5">
        <v>-1</v>
      </c>
      <c r="DS393" s="5">
        <v>-1</v>
      </c>
      <c r="DT393" s="5">
        <v>-1</v>
      </c>
      <c r="DU393" s="5">
        <v>-1</v>
      </c>
      <c r="DV393" s="5">
        <v>-1</v>
      </c>
      <c r="DW393" s="5">
        <v>-1</v>
      </c>
      <c r="DX393" s="5">
        <v>-1</v>
      </c>
      <c r="DY393" s="5">
        <v>-1</v>
      </c>
      <c r="DZ393" s="5">
        <v>-1</v>
      </c>
      <c r="EA393" s="5">
        <v>-1</v>
      </c>
      <c r="EB393" s="5">
        <v>-1</v>
      </c>
      <c r="EC393" s="5">
        <v>-1</v>
      </c>
      <c r="ED393" s="5">
        <v>-1</v>
      </c>
      <c r="EE393" s="5">
        <v>-1</v>
      </c>
      <c r="EF393" s="5">
        <v>-1</v>
      </c>
      <c r="EG393" s="5">
        <v>-1</v>
      </c>
      <c r="EH393" s="5">
        <v>-1</v>
      </c>
      <c r="EI393" s="5">
        <v>-1</v>
      </c>
      <c r="EJ393" s="5">
        <v>-1</v>
      </c>
      <c r="EK393" s="5">
        <v>-1</v>
      </c>
      <c r="EL393" s="5">
        <v>-1</v>
      </c>
      <c r="EM393" s="5">
        <v>-1</v>
      </c>
      <c r="EN393" s="5">
        <v>-1</v>
      </c>
      <c r="EO393" s="5">
        <v>-1</v>
      </c>
      <c r="EP393" s="5">
        <v>-1</v>
      </c>
      <c r="EQ393" s="5">
        <v>-1</v>
      </c>
      <c r="ER393" s="5">
        <v>-1</v>
      </c>
      <c r="ES393" s="5">
        <v>-1</v>
      </c>
      <c r="ET393" s="5">
        <v>-1</v>
      </c>
      <c r="EU393" s="5">
        <v>-1</v>
      </c>
      <c r="EV393" s="5">
        <f>IF(ISNUMBER(EmisData!R393),EmisData!R393/86400/365*0.12,-1)</f>
        <v>-1</v>
      </c>
      <c r="EW393" s="5">
        <v>-1</v>
      </c>
      <c r="EX393" s="5">
        <v>-1</v>
      </c>
      <c r="EY393" s="5">
        <v>-1</v>
      </c>
      <c r="EZ393" s="5">
        <v>-1</v>
      </c>
      <c r="FA393" s="5">
        <v>-1</v>
      </c>
      <c r="FB393" s="5">
        <v>-1</v>
      </c>
      <c r="FC393" s="5">
        <v>-1</v>
      </c>
      <c r="FD393" s="5">
        <v>-1</v>
      </c>
      <c r="FE393" s="5">
        <v>-1</v>
      </c>
      <c r="FF393" s="5">
        <v>-1</v>
      </c>
      <c r="FG393" s="5">
        <v>-1</v>
      </c>
      <c r="FH393" s="5">
        <v>-1</v>
      </c>
      <c r="FI393" s="5">
        <v>-1</v>
      </c>
      <c r="FJ393" s="5">
        <v>-1</v>
      </c>
      <c r="FK393" s="5">
        <v>-1</v>
      </c>
      <c r="FL393" s="5">
        <v>-1</v>
      </c>
      <c r="FM393" s="5">
        <v>-1</v>
      </c>
      <c r="FN393" s="5">
        <v>-1</v>
      </c>
      <c r="FO393" s="5">
        <v>-1</v>
      </c>
      <c r="FP393" s="5">
        <v>-1</v>
      </c>
      <c r="FQ393" s="5">
        <v>-1</v>
      </c>
      <c r="FR393" s="5">
        <v>-1</v>
      </c>
      <c r="FS393" s="5">
        <v>-1</v>
      </c>
      <c r="FT393" s="5">
        <v>-1</v>
      </c>
      <c r="FU393" s="5">
        <v>-1</v>
      </c>
      <c r="FV393" s="5">
        <v>-1</v>
      </c>
      <c r="FW393" s="5">
        <v>-1</v>
      </c>
      <c r="FX393" s="5">
        <v>-1</v>
      </c>
      <c r="FY393" s="5">
        <v>-1</v>
      </c>
      <c r="FZ393" s="5">
        <v>-1</v>
      </c>
      <c r="GA393" s="5">
        <v>-1</v>
      </c>
      <c r="GB393" s="5">
        <v>-1</v>
      </c>
      <c r="GC393" s="5">
        <v>-1</v>
      </c>
      <c r="GD393" s="5">
        <v>-1</v>
      </c>
      <c r="GE393" s="5">
        <v>-1</v>
      </c>
      <c r="GF393" s="5">
        <v>-1</v>
      </c>
      <c r="GG393" s="5">
        <v>-1</v>
      </c>
      <c r="GH393" s="5">
        <v>-1</v>
      </c>
      <c r="GI393" s="5">
        <v>-1</v>
      </c>
      <c r="GJ393" s="5">
        <v>-1</v>
      </c>
      <c r="GK393" s="5">
        <v>-1</v>
      </c>
      <c r="GL393" s="5">
        <v>-1</v>
      </c>
      <c r="GM393" s="5">
        <v>-1</v>
      </c>
      <c r="GN393" s="5">
        <v>-1</v>
      </c>
      <c r="GO393" s="5">
        <v>-1</v>
      </c>
      <c r="GP393" s="5">
        <v>-1</v>
      </c>
      <c r="GQ393" s="5">
        <v>-1</v>
      </c>
      <c r="GR393" s="5">
        <v>-1</v>
      </c>
      <c r="GS393" s="5">
        <v>-1</v>
      </c>
      <c r="GT393" s="5">
        <f>IF(ISNUMBER(EmisData!L393),EmisData!L393/86400/365*0.12,-1)</f>
        <v>4.2940639269406393E-6</v>
      </c>
      <c r="GU393" s="5">
        <v>-1</v>
      </c>
      <c r="GV393" s="5">
        <v>-1</v>
      </c>
      <c r="GW393" s="5">
        <v>-1</v>
      </c>
      <c r="GX393" s="5">
        <v>-1</v>
      </c>
      <c r="GY393" s="5">
        <f>IF(ISNUMBER(EmisData!O393),EmisData!O393/86400/365*0.12,-1)</f>
        <v>-1</v>
      </c>
      <c r="GZ393" s="5">
        <v>-1</v>
      </c>
      <c r="HA393" s="5">
        <v>-1</v>
      </c>
      <c r="HB393" s="5">
        <v>-1</v>
      </c>
      <c r="HC393" s="5">
        <v>-1</v>
      </c>
      <c r="HD393" s="5">
        <v>-1</v>
      </c>
      <c r="HE393" s="5">
        <v>-1</v>
      </c>
      <c r="HF393" s="5">
        <v>-1</v>
      </c>
      <c r="HG393" s="5">
        <v>-1</v>
      </c>
      <c r="HH393" s="5">
        <v>-1</v>
      </c>
      <c r="HI393" s="5">
        <f>IF(ISNUMBER(EmisData!M393),EmisData!M393/86400/365*0.12,-1)</f>
        <v>-1</v>
      </c>
      <c r="HJ393" s="5">
        <v>-1</v>
      </c>
      <c r="HK393" s="5">
        <v>-1</v>
      </c>
      <c r="HL393" s="5">
        <v>-1</v>
      </c>
      <c r="HM393" s="5">
        <v>-1</v>
      </c>
      <c r="HN393" s="5">
        <v>-1</v>
      </c>
      <c r="HO393" s="5">
        <v>-1</v>
      </c>
      <c r="HP393" s="5">
        <v>-1</v>
      </c>
      <c r="HQ393" s="5" t="s">
        <v>720</v>
      </c>
      <c r="HR393" s="5" t="str">
        <f>EmisData!Z393</f>
        <v>yes</v>
      </c>
    </row>
    <row r="394" spans="1:226" x14ac:dyDescent="0.25">
      <c r="A394" s="35" t="s">
        <v>13546</v>
      </c>
      <c r="B394" s="26">
        <v>3229</v>
      </c>
      <c r="C394" s="36" t="s">
        <v>13545</v>
      </c>
      <c r="D394" s="5">
        <v>2</v>
      </c>
      <c r="E394" s="5">
        <v>0</v>
      </c>
      <c r="F394" s="5">
        <f>VLOOKUP($B394,STPdata!$B:$J,6,FALSE)</f>
        <v>1.1945814245752571E-5</v>
      </c>
      <c r="G394" s="5">
        <f>VLOOKUP($B394,STPdata!$B:$J,7,FALSE)</f>
        <v>0.7149735864178669</v>
      </c>
      <c r="H394" s="5">
        <f>VLOOKUP($B394,STPdata!$B:$J,8,FALSE)</f>
        <v>2.2826732259195914E-2</v>
      </c>
      <c r="I394" s="5">
        <f>VLOOKUP($B394,STPdata!$B:$J,9,FALSE)</f>
        <v>0.26218773550869295</v>
      </c>
      <c r="J394" s="5">
        <v>-1</v>
      </c>
      <c r="K394" s="5">
        <v>-1</v>
      </c>
      <c r="L394" s="5">
        <v>-1</v>
      </c>
      <c r="M394" s="5">
        <v>-1</v>
      </c>
      <c r="N394" s="5">
        <v>-1</v>
      </c>
      <c r="O394" s="5">
        <v>-1</v>
      </c>
      <c r="P394" s="5">
        <v>-1</v>
      </c>
      <c r="Q394" s="5">
        <v>-1</v>
      </c>
      <c r="R394" s="5">
        <v>-1</v>
      </c>
      <c r="S394" s="5">
        <v>-1</v>
      </c>
      <c r="T394" s="5">
        <v>-1</v>
      </c>
      <c r="U394" s="5">
        <v>-1</v>
      </c>
      <c r="V394" s="5">
        <f>IF(ISNUMBER(EmisData!N394),EmisData!N394/86400/365*0.12,-1)</f>
        <v>-1</v>
      </c>
      <c r="W394" s="5">
        <v>-1</v>
      </c>
      <c r="X394" s="5">
        <v>-1</v>
      </c>
      <c r="Y394" s="5">
        <v>-1</v>
      </c>
      <c r="Z394" s="5">
        <v>-1</v>
      </c>
      <c r="AA394" s="5">
        <v>-1</v>
      </c>
      <c r="AB394" s="5">
        <v>-1</v>
      </c>
      <c r="AC394" s="5">
        <v>-1</v>
      </c>
      <c r="AD394" s="5">
        <v>-1</v>
      </c>
      <c r="AE394" s="5">
        <v>-1</v>
      </c>
      <c r="AF394" s="5">
        <v>-1</v>
      </c>
      <c r="AG394" s="5">
        <v>-1</v>
      </c>
      <c r="AH394" s="5">
        <v>-1</v>
      </c>
      <c r="AI394" s="5">
        <v>-1</v>
      </c>
      <c r="AJ394" s="5">
        <v>-1</v>
      </c>
      <c r="AK394" s="5">
        <v>-1</v>
      </c>
      <c r="AL394" s="5">
        <v>-1</v>
      </c>
      <c r="AM394" s="5">
        <v>-1</v>
      </c>
      <c r="AN394" s="5">
        <v>-1</v>
      </c>
      <c r="AO394" s="5">
        <v>-1</v>
      </c>
      <c r="AP394" s="5">
        <v>-1</v>
      </c>
      <c r="AQ394" s="5">
        <v>-1</v>
      </c>
      <c r="AR394" s="5">
        <v>-1</v>
      </c>
      <c r="AS394" s="5">
        <v>-1</v>
      </c>
      <c r="AT394" s="5">
        <v>-1</v>
      </c>
      <c r="AU394" s="5">
        <v>-1</v>
      </c>
      <c r="AV394" s="5">
        <v>-1</v>
      </c>
      <c r="AW394" s="5">
        <v>-1</v>
      </c>
      <c r="AX394" s="5">
        <v>-1</v>
      </c>
      <c r="AY394" s="5">
        <v>-1</v>
      </c>
      <c r="AZ394" s="5">
        <v>-1</v>
      </c>
      <c r="BA394" s="5">
        <v>-1</v>
      </c>
      <c r="BB394" s="5">
        <v>-1</v>
      </c>
      <c r="BC394" s="5">
        <v>-1</v>
      </c>
      <c r="BD394" s="5">
        <v>-1</v>
      </c>
      <c r="BE394" s="5">
        <v>-1</v>
      </c>
      <c r="BF394" s="5">
        <v>-1</v>
      </c>
      <c r="BG394" s="5">
        <v>-1</v>
      </c>
      <c r="BH394" s="5">
        <v>-1</v>
      </c>
      <c r="BI394" s="5">
        <v>-1</v>
      </c>
      <c r="BJ394" s="5">
        <v>-1</v>
      </c>
      <c r="BK394" s="5">
        <v>-1</v>
      </c>
      <c r="BL394" s="5">
        <v>-1</v>
      </c>
      <c r="BM394" s="5">
        <v>-1</v>
      </c>
      <c r="BN394" s="5">
        <v>-1</v>
      </c>
      <c r="BO394" s="5">
        <v>-1</v>
      </c>
      <c r="BP394" s="5">
        <v>-1</v>
      </c>
      <c r="BQ394" s="5">
        <v>-1</v>
      </c>
      <c r="BR394" s="5">
        <v>-1</v>
      </c>
      <c r="BS394" s="5">
        <v>-1</v>
      </c>
      <c r="BT394" s="5">
        <v>-1</v>
      </c>
      <c r="BU394" s="5">
        <v>-1</v>
      </c>
      <c r="BV394" s="5">
        <v>-1</v>
      </c>
      <c r="BW394" s="5">
        <v>-1</v>
      </c>
      <c r="BX394" s="5">
        <v>-1</v>
      </c>
      <c r="BY394" s="5">
        <f>IF(ISNUMBER(EmisData!Q394),EmisData!Q394/86400/365*0.12,-1)</f>
        <v>-1</v>
      </c>
      <c r="BZ394" s="5">
        <v>-1</v>
      </c>
      <c r="CA394" s="5">
        <v>-1</v>
      </c>
      <c r="CB394" s="5">
        <v>-1</v>
      </c>
      <c r="CC394" s="5">
        <v>-1</v>
      </c>
      <c r="CD394" s="5">
        <f>IF(ISNUMBER(EmisData!P394),EmisData!P394/86400/365*0.12,-1)</f>
        <v>-1</v>
      </c>
      <c r="CE394" s="5">
        <v>-1</v>
      </c>
      <c r="CF394" s="5">
        <v>-1</v>
      </c>
      <c r="CG394" s="5">
        <v>-1</v>
      </c>
      <c r="CH394" s="5">
        <v>-1</v>
      </c>
      <c r="CI394" s="5">
        <v>-1</v>
      </c>
      <c r="CJ394" s="5">
        <v>-1</v>
      </c>
      <c r="CK394" s="5">
        <v>-1</v>
      </c>
      <c r="CL394" s="5">
        <v>-1</v>
      </c>
      <c r="CM394" s="5">
        <v>-1</v>
      </c>
      <c r="CN394" s="5">
        <v>-1</v>
      </c>
      <c r="CO394" s="5">
        <v>-1</v>
      </c>
      <c r="CP394" s="5">
        <v>-1</v>
      </c>
      <c r="CQ394" s="5">
        <v>-1</v>
      </c>
      <c r="CR394" s="5">
        <v>-1</v>
      </c>
      <c r="CS394" s="5">
        <v>-1</v>
      </c>
      <c r="CT394" s="5">
        <v>-1</v>
      </c>
      <c r="CU394" s="5">
        <v>-1</v>
      </c>
      <c r="CV394" s="5">
        <v>-1</v>
      </c>
      <c r="CW394" s="5">
        <v>-1</v>
      </c>
      <c r="CX394" s="5">
        <v>-1</v>
      </c>
      <c r="CY394" s="5">
        <v>-1</v>
      </c>
      <c r="CZ394" s="5">
        <v>-1</v>
      </c>
      <c r="DA394" s="5">
        <v>-1</v>
      </c>
      <c r="DB394" s="5">
        <v>-1</v>
      </c>
      <c r="DC394" s="5">
        <v>-1</v>
      </c>
      <c r="DD394" s="5">
        <v>-1</v>
      </c>
      <c r="DE394" s="5">
        <v>-1</v>
      </c>
      <c r="DF394" s="5">
        <v>-1</v>
      </c>
      <c r="DG394" s="5">
        <v>-1</v>
      </c>
      <c r="DH394" s="5">
        <v>-1</v>
      </c>
      <c r="DI394" s="5">
        <v>-1</v>
      </c>
      <c r="DJ394" s="5">
        <v>-1</v>
      </c>
      <c r="DK394" s="5">
        <v>-1</v>
      </c>
      <c r="DL394" s="5">
        <v>-1</v>
      </c>
      <c r="DM394" s="5">
        <v>-1</v>
      </c>
      <c r="DN394" s="5">
        <v>-1</v>
      </c>
      <c r="DO394" s="5">
        <v>-1</v>
      </c>
      <c r="DP394" s="5">
        <v>-1</v>
      </c>
      <c r="DQ394" s="5">
        <v>-1</v>
      </c>
      <c r="DR394" s="5">
        <v>-1</v>
      </c>
      <c r="DS394" s="5">
        <v>-1</v>
      </c>
      <c r="DT394" s="5">
        <v>-1</v>
      </c>
      <c r="DU394" s="5">
        <v>-1</v>
      </c>
      <c r="DV394" s="5">
        <v>-1</v>
      </c>
      <c r="DW394" s="5">
        <v>-1</v>
      </c>
      <c r="DX394" s="5">
        <v>-1</v>
      </c>
      <c r="DY394" s="5">
        <v>-1</v>
      </c>
      <c r="DZ394" s="5">
        <v>-1</v>
      </c>
      <c r="EA394" s="5">
        <v>-1</v>
      </c>
      <c r="EB394" s="5">
        <v>-1</v>
      </c>
      <c r="EC394" s="5">
        <v>-1</v>
      </c>
      <c r="ED394" s="5">
        <v>-1</v>
      </c>
      <c r="EE394" s="5">
        <v>-1</v>
      </c>
      <c r="EF394" s="5">
        <v>-1</v>
      </c>
      <c r="EG394" s="5">
        <v>-1</v>
      </c>
      <c r="EH394" s="5">
        <v>-1</v>
      </c>
      <c r="EI394" s="5">
        <v>-1</v>
      </c>
      <c r="EJ394" s="5">
        <v>-1</v>
      </c>
      <c r="EK394" s="5">
        <v>-1</v>
      </c>
      <c r="EL394" s="5">
        <v>-1</v>
      </c>
      <c r="EM394" s="5">
        <v>-1</v>
      </c>
      <c r="EN394" s="5">
        <v>-1</v>
      </c>
      <c r="EO394" s="5">
        <v>-1</v>
      </c>
      <c r="EP394" s="5">
        <v>-1</v>
      </c>
      <c r="EQ394" s="5">
        <v>-1</v>
      </c>
      <c r="ER394" s="5">
        <v>-1</v>
      </c>
      <c r="ES394" s="5">
        <v>-1</v>
      </c>
      <c r="ET394" s="5">
        <v>-1</v>
      </c>
      <c r="EU394" s="5">
        <v>-1</v>
      </c>
      <c r="EV394" s="5">
        <f>IF(ISNUMBER(EmisData!R394),EmisData!R394/86400/365*0.12,-1)</f>
        <v>-1</v>
      </c>
      <c r="EW394" s="5">
        <v>-1</v>
      </c>
      <c r="EX394" s="5">
        <v>-1</v>
      </c>
      <c r="EY394" s="5">
        <v>-1</v>
      </c>
      <c r="EZ394" s="5">
        <v>-1</v>
      </c>
      <c r="FA394" s="5">
        <v>-1</v>
      </c>
      <c r="FB394" s="5">
        <v>-1</v>
      </c>
      <c r="FC394" s="5">
        <v>-1</v>
      </c>
      <c r="FD394" s="5">
        <v>-1</v>
      </c>
      <c r="FE394" s="5">
        <v>-1</v>
      </c>
      <c r="FF394" s="5">
        <v>-1</v>
      </c>
      <c r="FG394" s="5">
        <v>-1</v>
      </c>
      <c r="FH394" s="5">
        <v>-1</v>
      </c>
      <c r="FI394" s="5">
        <v>-1</v>
      </c>
      <c r="FJ394" s="5">
        <v>-1</v>
      </c>
      <c r="FK394" s="5">
        <v>-1</v>
      </c>
      <c r="FL394" s="5">
        <v>-1</v>
      </c>
      <c r="FM394" s="5">
        <v>-1</v>
      </c>
      <c r="FN394" s="5">
        <v>-1</v>
      </c>
      <c r="FO394" s="5">
        <v>-1</v>
      </c>
      <c r="FP394" s="5">
        <v>-1</v>
      </c>
      <c r="FQ394" s="5">
        <v>-1</v>
      </c>
      <c r="FR394" s="5">
        <v>-1</v>
      </c>
      <c r="FS394" s="5">
        <v>-1</v>
      </c>
      <c r="FT394" s="5">
        <v>-1</v>
      </c>
      <c r="FU394" s="5">
        <v>-1</v>
      </c>
      <c r="FV394" s="5">
        <v>-1</v>
      </c>
      <c r="FW394" s="5">
        <v>-1</v>
      </c>
      <c r="FX394" s="5">
        <v>-1</v>
      </c>
      <c r="FY394" s="5">
        <v>-1</v>
      </c>
      <c r="FZ394" s="5">
        <v>-1</v>
      </c>
      <c r="GA394" s="5">
        <v>-1</v>
      </c>
      <c r="GB394" s="5">
        <v>-1</v>
      </c>
      <c r="GC394" s="5">
        <v>-1</v>
      </c>
      <c r="GD394" s="5">
        <v>-1</v>
      </c>
      <c r="GE394" s="5">
        <v>-1</v>
      </c>
      <c r="GF394" s="5">
        <v>-1</v>
      </c>
      <c r="GG394" s="5">
        <v>-1</v>
      </c>
      <c r="GH394" s="5">
        <v>-1</v>
      </c>
      <c r="GI394" s="5">
        <v>-1</v>
      </c>
      <c r="GJ394" s="5">
        <v>-1</v>
      </c>
      <c r="GK394" s="5">
        <v>-1</v>
      </c>
      <c r="GL394" s="5">
        <v>-1</v>
      </c>
      <c r="GM394" s="5">
        <v>-1</v>
      </c>
      <c r="GN394" s="5">
        <v>-1</v>
      </c>
      <c r="GO394" s="5">
        <v>-1</v>
      </c>
      <c r="GP394" s="5">
        <v>-1</v>
      </c>
      <c r="GQ394" s="5">
        <v>-1</v>
      </c>
      <c r="GR394" s="5">
        <v>-1</v>
      </c>
      <c r="GS394" s="5">
        <v>-1</v>
      </c>
      <c r="GT394" s="5">
        <f>IF(ISNUMBER(EmisData!L394),EmisData!L394/86400/365*0.12,-1)</f>
        <v>2.4512937595129378E-6</v>
      </c>
      <c r="GU394" s="5">
        <v>-1</v>
      </c>
      <c r="GV394" s="5">
        <v>-1</v>
      </c>
      <c r="GW394" s="5">
        <v>-1</v>
      </c>
      <c r="GX394" s="5">
        <v>-1</v>
      </c>
      <c r="GY394" s="5">
        <f>IF(ISNUMBER(EmisData!O394),EmisData!O394/86400/365*0.12,-1)</f>
        <v>-1</v>
      </c>
      <c r="GZ394" s="5">
        <v>-1</v>
      </c>
      <c r="HA394" s="5">
        <v>-1</v>
      </c>
      <c r="HB394" s="5">
        <v>-1</v>
      </c>
      <c r="HC394" s="5">
        <v>-1</v>
      </c>
      <c r="HD394" s="5">
        <v>-1</v>
      </c>
      <c r="HE394" s="5">
        <v>-1</v>
      </c>
      <c r="HF394" s="5">
        <v>-1</v>
      </c>
      <c r="HG394" s="5">
        <v>-1</v>
      </c>
      <c r="HH394" s="5">
        <v>-1</v>
      </c>
      <c r="HI394" s="5">
        <f>IF(ISNUMBER(EmisData!M394),EmisData!M394/86400/365*0.12,-1)</f>
        <v>2.869452113270383E-5</v>
      </c>
      <c r="HJ394" s="5">
        <v>-1</v>
      </c>
      <c r="HK394" s="5">
        <v>-1</v>
      </c>
      <c r="HL394" s="5">
        <v>-1</v>
      </c>
      <c r="HM394" s="5">
        <v>-1</v>
      </c>
      <c r="HN394" s="5">
        <v>-1</v>
      </c>
      <c r="HO394" s="5">
        <v>-1</v>
      </c>
      <c r="HP394" s="5">
        <v>-1</v>
      </c>
      <c r="HQ394" s="5" t="s">
        <v>720</v>
      </c>
      <c r="HR394" s="5" t="str">
        <f>EmisData!Z394</f>
        <v>yes</v>
      </c>
    </row>
    <row r="395" spans="1:226" x14ac:dyDescent="0.25">
      <c r="A395" s="35" t="s">
        <v>13580</v>
      </c>
      <c r="B395" s="26">
        <v>3237</v>
      </c>
      <c r="C395" s="36" t="s">
        <v>13579</v>
      </c>
      <c r="D395" s="5">
        <v>2</v>
      </c>
      <c r="E395" s="5">
        <v>0</v>
      </c>
      <c r="F395" s="5">
        <f>VLOOKUP($B395,STPdata!$B:$J,6,FALSE)</f>
        <v>2.8510772392153864E-5</v>
      </c>
      <c r="G395" s="5">
        <f>VLOOKUP($B395,STPdata!$B:$J,7,FALSE)</f>
        <v>0.24464955269303945</v>
      </c>
      <c r="H395" s="5">
        <f>VLOOKUP($B395,STPdata!$B:$J,8,FALSE)</f>
        <v>7.3297439951597885E-3</v>
      </c>
      <c r="I395" s="5">
        <f>VLOOKUP($B395,STPdata!$B:$J,9,FALSE)</f>
        <v>0.7479921925394093</v>
      </c>
      <c r="J395" s="5">
        <v>-1</v>
      </c>
      <c r="K395" s="5">
        <v>-1</v>
      </c>
      <c r="L395" s="5">
        <v>-1</v>
      </c>
      <c r="M395" s="5">
        <v>-1</v>
      </c>
      <c r="N395" s="5">
        <v>-1</v>
      </c>
      <c r="O395" s="5">
        <v>-1</v>
      </c>
      <c r="P395" s="5">
        <v>-1</v>
      </c>
      <c r="Q395" s="5">
        <v>-1</v>
      </c>
      <c r="R395" s="5">
        <v>-1</v>
      </c>
      <c r="S395" s="5">
        <v>-1</v>
      </c>
      <c r="T395" s="5">
        <v>-1</v>
      </c>
      <c r="U395" s="5">
        <v>-1</v>
      </c>
      <c r="V395" s="5">
        <f>IF(ISNUMBER(EmisData!N395),EmisData!N395/86400/365*0.12,-1)</f>
        <v>-1</v>
      </c>
      <c r="W395" s="5">
        <v>-1</v>
      </c>
      <c r="X395" s="5">
        <v>-1</v>
      </c>
      <c r="Y395" s="5">
        <v>-1</v>
      </c>
      <c r="Z395" s="5">
        <v>-1</v>
      </c>
      <c r="AA395" s="5">
        <v>-1</v>
      </c>
      <c r="AB395" s="5">
        <v>-1</v>
      </c>
      <c r="AC395" s="5">
        <v>-1</v>
      </c>
      <c r="AD395" s="5">
        <v>-1</v>
      </c>
      <c r="AE395" s="5">
        <v>-1</v>
      </c>
      <c r="AF395" s="5">
        <v>-1</v>
      </c>
      <c r="AG395" s="5">
        <v>-1</v>
      </c>
      <c r="AH395" s="5">
        <v>-1</v>
      </c>
      <c r="AI395" s="5">
        <v>-1</v>
      </c>
      <c r="AJ395" s="5">
        <v>-1</v>
      </c>
      <c r="AK395" s="5">
        <v>-1</v>
      </c>
      <c r="AL395" s="5">
        <v>-1</v>
      </c>
      <c r="AM395" s="5">
        <v>-1</v>
      </c>
      <c r="AN395" s="5">
        <v>-1</v>
      </c>
      <c r="AO395" s="5">
        <v>-1</v>
      </c>
      <c r="AP395" s="5">
        <v>-1</v>
      </c>
      <c r="AQ395" s="5">
        <v>-1</v>
      </c>
      <c r="AR395" s="5">
        <v>-1</v>
      </c>
      <c r="AS395" s="5">
        <v>-1</v>
      </c>
      <c r="AT395" s="5">
        <v>-1</v>
      </c>
      <c r="AU395" s="5">
        <v>-1</v>
      </c>
      <c r="AV395" s="5">
        <v>-1</v>
      </c>
      <c r="AW395" s="5">
        <v>-1</v>
      </c>
      <c r="AX395" s="5">
        <v>-1</v>
      </c>
      <c r="AY395" s="5">
        <v>-1</v>
      </c>
      <c r="AZ395" s="5">
        <v>-1</v>
      </c>
      <c r="BA395" s="5">
        <v>-1</v>
      </c>
      <c r="BB395" s="5">
        <v>-1</v>
      </c>
      <c r="BC395" s="5">
        <v>-1</v>
      </c>
      <c r="BD395" s="5">
        <v>-1</v>
      </c>
      <c r="BE395" s="5">
        <v>-1</v>
      </c>
      <c r="BF395" s="5">
        <v>-1</v>
      </c>
      <c r="BG395" s="5">
        <v>-1</v>
      </c>
      <c r="BH395" s="5">
        <v>-1</v>
      </c>
      <c r="BI395" s="5">
        <v>-1</v>
      </c>
      <c r="BJ395" s="5">
        <v>-1</v>
      </c>
      <c r="BK395" s="5">
        <v>-1</v>
      </c>
      <c r="BL395" s="5">
        <v>-1</v>
      </c>
      <c r="BM395" s="5">
        <v>-1</v>
      </c>
      <c r="BN395" s="5">
        <v>-1</v>
      </c>
      <c r="BO395" s="5">
        <v>-1</v>
      </c>
      <c r="BP395" s="5">
        <v>-1</v>
      </c>
      <c r="BQ395" s="5">
        <v>-1</v>
      </c>
      <c r="BR395" s="5">
        <v>-1</v>
      </c>
      <c r="BS395" s="5">
        <v>-1</v>
      </c>
      <c r="BT395" s="5">
        <v>-1</v>
      </c>
      <c r="BU395" s="5">
        <v>-1</v>
      </c>
      <c r="BV395" s="5">
        <v>-1</v>
      </c>
      <c r="BW395" s="5">
        <v>-1</v>
      </c>
      <c r="BX395" s="5">
        <v>-1</v>
      </c>
      <c r="BY395" s="5">
        <f>IF(ISNUMBER(EmisData!Q395),EmisData!Q395/86400/365*0.12,-1)</f>
        <v>-1</v>
      </c>
      <c r="BZ395" s="5">
        <v>-1</v>
      </c>
      <c r="CA395" s="5">
        <v>-1</v>
      </c>
      <c r="CB395" s="5">
        <v>-1</v>
      </c>
      <c r="CC395" s="5">
        <v>-1</v>
      </c>
      <c r="CD395" s="5">
        <f>IF(ISNUMBER(EmisData!P395),EmisData!P395/86400/365*0.12,-1)</f>
        <v>-1</v>
      </c>
      <c r="CE395" s="5">
        <v>-1</v>
      </c>
      <c r="CF395" s="5">
        <v>-1</v>
      </c>
      <c r="CG395" s="5">
        <v>-1</v>
      </c>
      <c r="CH395" s="5">
        <v>-1</v>
      </c>
      <c r="CI395" s="5">
        <v>-1</v>
      </c>
      <c r="CJ395" s="5">
        <v>-1</v>
      </c>
      <c r="CK395" s="5">
        <v>-1</v>
      </c>
      <c r="CL395" s="5">
        <v>-1</v>
      </c>
      <c r="CM395" s="5">
        <v>-1</v>
      </c>
      <c r="CN395" s="5">
        <v>-1</v>
      </c>
      <c r="CO395" s="5">
        <v>-1</v>
      </c>
      <c r="CP395" s="5">
        <v>-1</v>
      </c>
      <c r="CQ395" s="5">
        <v>-1</v>
      </c>
      <c r="CR395" s="5">
        <v>-1</v>
      </c>
      <c r="CS395" s="5">
        <v>-1</v>
      </c>
      <c r="CT395" s="5">
        <v>-1</v>
      </c>
      <c r="CU395" s="5">
        <v>-1</v>
      </c>
      <c r="CV395" s="5">
        <v>-1</v>
      </c>
      <c r="CW395" s="5">
        <v>-1</v>
      </c>
      <c r="CX395" s="5">
        <v>-1</v>
      </c>
      <c r="CY395" s="5">
        <v>-1</v>
      </c>
      <c r="CZ395" s="5">
        <v>-1</v>
      </c>
      <c r="DA395" s="5">
        <v>-1</v>
      </c>
      <c r="DB395" s="5">
        <v>-1</v>
      </c>
      <c r="DC395" s="5">
        <v>-1</v>
      </c>
      <c r="DD395" s="5">
        <v>-1</v>
      </c>
      <c r="DE395" s="5">
        <v>-1</v>
      </c>
      <c r="DF395" s="5">
        <v>-1</v>
      </c>
      <c r="DG395" s="5">
        <v>-1</v>
      </c>
      <c r="DH395" s="5">
        <v>-1</v>
      </c>
      <c r="DI395" s="5">
        <v>-1</v>
      </c>
      <c r="DJ395" s="5">
        <v>-1</v>
      </c>
      <c r="DK395" s="5">
        <v>-1</v>
      </c>
      <c r="DL395" s="5">
        <v>-1</v>
      </c>
      <c r="DM395" s="5">
        <v>-1</v>
      </c>
      <c r="DN395" s="5">
        <v>-1</v>
      </c>
      <c r="DO395" s="5">
        <v>-1</v>
      </c>
      <c r="DP395" s="5">
        <v>-1</v>
      </c>
      <c r="DQ395" s="5">
        <v>-1</v>
      </c>
      <c r="DR395" s="5">
        <v>-1</v>
      </c>
      <c r="DS395" s="5">
        <v>-1</v>
      </c>
      <c r="DT395" s="5">
        <v>-1</v>
      </c>
      <c r="DU395" s="5">
        <v>-1</v>
      </c>
      <c r="DV395" s="5">
        <v>-1</v>
      </c>
      <c r="DW395" s="5">
        <v>-1</v>
      </c>
      <c r="DX395" s="5">
        <v>-1</v>
      </c>
      <c r="DY395" s="5">
        <v>-1</v>
      </c>
      <c r="DZ395" s="5">
        <v>-1</v>
      </c>
      <c r="EA395" s="5">
        <v>-1</v>
      </c>
      <c r="EB395" s="5">
        <v>-1</v>
      </c>
      <c r="EC395" s="5">
        <v>-1</v>
      </c>
      <c r="ED395" s="5">
        <v>-1</v>
      </c>
      <c r="EE395" s="5">
        <v>-1</v>
      </c>
      <c r="EF395" s="5">
        <v>-1</v>
      </c>
      <c r="EG395" s="5">
        <v>-1</v>
      </c>
      <c r="EH395" s="5">
        <v>-1</v>
      </c>
      <c r="EI395" s="5">
        <v>-1</v>
      </c>
      <c r="EJ395" s="5">
        <v>-1</v>
      </c>
      <c r="EK395" s="5">
        <v>-1</v>
      </c>
      <c r="EL395" s="5">
        <v>-1</v>
      </c>
      <c r="EM395" s="5">
        <v>-1</v>
      </c>
      <c r="EN395" s="5">
        <v>-1</v>
      </c>
      <c r="EO395" s="5">
        <v>-1</v>
      </c>
      <c r="EP395" s="5">
        <v>-1</v>
      </c>
      <c r="EQ395" s="5">
        <v>-1</v>
      </c>
      <c r="ER395" s="5">
        <v>-1</v>
      </c>
      <c r="ES395" s="5">
        <v>-1</v>
      </c>
      <c r="ET395" s="5">
        <v>-1</v>
      </c>
      <c r="EU395" s="5">
        <v>-1</v>
      </c>
      <c r="EV395" s="5">
        <f>IF(ISNUMBER(EmisData!R395),EmisData!R395/86400/365*0.12,-1)</f>
        <v>-1</v>
      </c>
      <c r="EW395" s="5">
        <v>-1</v>
      </c>
      <c r="EX395" s="5">
        <v>-1</v>
      </c>
      <c r="EY395" s="5">
        <v>-1</v>
      </c>
      <c r="EZ395" s="5">
        <v>-1</v>
      </c>
      <c r="FA395" s="5">
        <v>-1</v>
      </c>
      <c r="FB395" s="5">
        <v>-1</v>
      </c>
      <c r="FC395" s="5">
        <v>-1</v>
      </c>
      <c r="FD395" s="5">
        <v>-1</v>
      </c>
      <c r="FE395" s="5">
        <v>-1</v>
      </c>
      <c r="FF395" s="5">
        <v>-1</v>
      </c>
      <c r="FG395" s="5">
        <v>-1</v>
      </c>
      <c r="FH395" s="5">
        <v>-1</v>
      </c>
      <c r="FI395" s="5">
        <v>-1</v>
      </c>
      <c r="FJ395" s="5">
        <v>-1</v>
      </c>
      <c r="FK395" s="5">
        <v>-1</v>
      </c>
      <c r="FL395" s="5">
        <v>-1</v>
      </c>
      <c r="FM395" s="5">
        <v>-1</v>
      </c>
      <c r="FN395" s="5">
        <v>-1</v>
      </c>
      <c r="FO395" s="5">
        <v>-1</v>
      </c>
      <c r="FP395" s="5">
        <v>-1</v>
      </c>
      <c r="FQ395" s="5">
        <v>-1</v>
      </c>
      <c r="FR395" s="5">
        <v>-1</v>
      </c>
      <c r="FS395" s="5">
        <v>-1</v>
      </c>
      <c r="FT395" s="5">
        <v>-1</v>
      </c>
      <c r="FU395" s="5">
        <v>-1</v>
      </c>
      <c r="FV395" s="5">
        <v>-1</v>
      </c>
      <c r="FW395" s="5">
        <v>-1</v>
      </c>
      <c r="FX395" s="5">
        <v>-1</v>
      </c>
      <c r="FY395" s="5">
        <v>-1</v>
      </c>
      <c r="FZ395" s="5">
        <v>-1</v>
      </c>
      <c r="GA395" s="5">
        <v>-1</v>
      </c>
      <c r="GB395" s="5">
        <v>-1</v>
      </c>
      <c r="GC395" s="5">
        <v>-1</v>
      </c>
      <c r="GD395" s="5">
        <v>-1</v>
      </c>
      <c r="GE395" s="5">
        <v>-1</v>
      </c>
      <c r="GF395" s="5">
        <v>-1</v>
      </c>
      <c r="GG395" s="5">
        <v>-1</v>
      </c>
      <c r="GH395" s="5">
        <v>-1</v>
      </c>
      <c r="GI395" s="5">
        <v>-1</v>
      </c>
      <c r="GJ395" s="5">
        <v>-1</v>
      </c>
      <c r="GK395" s="5">
        <v>-1</v>
      </c>
      <c r="GL395" s="5">
        <v>-1</v>
      </c>
      <c r="GM395" s="5">
        <v>-1</v>
      </c>
      <c r="GN395" s="5">
        <v>-1</v>
      </c>
      <c r="GO395" s="5">
        <v>-1</v>
      </c>
      <c r="GP395" s="5">
        <v>-1</v>
      </c>
      <c r="GQ395" s="5">
        <v>-1</v>
      </c>
      <c r="GR395" s="5">
        <v>-1</v>
      </c>
      <c r="GS395" s="5">
        <v>-1</v>
      </c>
      <c r="GT395" s="5">
        <f>IF(ISNUMBER(EmisData!L395),EmisData!L395/86400/365*0.12,-1)</f>
        <v>1.4711567732115676E-6</v>
      </c>
      <c r="GU395" s="5">
        <v>-1</v>
      </c>
      <c r="GV395" s="5">
        <v>-1</v>
      </c>
      <c r="GW395" s="5">
        <v>-1</v>
      </c>
      <c r="GX395" s="5">
        <v>-1</v>
      </c>
      <c r="GY395" s="5">
        <f>IF(ISNUMBER(EmisData!O395),EmisData!O395/86400/365*0.12,-1)</f>
        <v>-1</v>
      </c>
      <c r="GZ395" s="5">
        <v>-1</v>
      </c>
      <c r="HA395" s="5">
        <v>-1</v>
      </c>
      <c r="HB395" s="5">
        <v>-1</v>
      </c>
      <c r="HC395" s="5">
        <v>-1</v>
      </c>
      <c r="HD395" s="5">
        <v>-1</v>
      </c>
      <c r="HE395" s="5">
        <v>-1</v>
      </c>
      <c r="HF395" s="5">
        <v>-1</v>
      </c>
      <c r="HG395" s="5">
        <v>-1</v>
      </c>
      <c r="HH395" s="5">
        <v>-1</v>
      </c>
      <c r="HI395" s="5">
        <f>IF(ISNUMBER(EmisData!M395),EmisData!M395/86400/365*0.12,-1)</f>
        <v>1.7030686895468161E-7</v>
      </c>
      <c r="HJ395" s="5">
        <v>-1</v>
      </c>
      <c r="HK395" s="5">
        <v>-1</v>
      </c>
      <c r="HL395" s="5">
        <v>-1</v>
      </c>
      <c r="HM395" s="5">
        <v>-1</v>
      </c>
      <c r="HN395" s="5">
        <v>-1</v>
      </c>
      <c r="HO395" s="5">
        <v>-1</v>
      </c>
      <c r="HP395" s="5">
        <v>-1</v>
      </c>
      <c r="HQ395" s="5" t="s">
        <v>720</v>
      </c>
      <c r="HR395" s="5" t="str">
        <f>EmisData!Z395</f>
        <v>yes</v>
      </c>
    </row>
    <row r="396" spans="1:226" x14ac:dyDescent="0.25">
      <c r="A396" s="35" t="s">
        <v>13590</v>
      </c>
      <c r="B396" s="26">
        <v>3239</v>
      </c>
      <c r="C396" s="36" t="s">
        <v>13589</v>
      </c>
      <c r="D396" s="5">
        <v>2</v>
      </c>
      <c r="E396" s="5">
        <v>0</v>
      </c>
      <c r="F396" s="5">
        <f>VLOOKUP($B396,STPdata!$B:$J,6,FALSE)</f>
        <v>0.11460822800399299</v>
      </c>
      <c r="G396" s="5">
        <f>VLOOKUP($B396,STPdata!$B:$J,7,FALSE)</f>
        <v>0.4096050466524862</v>
      </c>
      <c r="H396" s="5">
        <f>VLOOKUP($B396,STPdata!$B:$J,8,FALSE)</f>
        <v>4.4823385254292115E-2</v>
      </c>
      <c r="I396" s="5">
        <f>VLOOKUP($B396,STPdata!$B:$J,9,FALSE)</f>
        <v>0.43096334008922865</v>
      </c>
      <c r="J396" s="5">
        <v>-1</v>
      </c>
      <c r="K396" s="5">
        <v>-1</v>
      </c>
      <c r="L396" s="5">
        <v>-1</v>
      </c>
      <c r="M396" s="5">
        <v>-1</v>
      </c>
      <c r="N396" s="5">
        <v>-1</v>
      </c>
      <c r="O396" s="5">
        <v>-1</v>
      </c>
      <c r="P396" s="5">
        <v>-1</v>
      </c>
      <c r="Q396" s="5">
        <v>-1</v>
      </c>
      <c r="R396" s="5">
        <v>-1</v>
      </c>
      <c r="S396" s="5">
        <v>-1</v>
      </c>
      <c r="T396" s="5">
        <v>-1</v>
      </c>
      <c r="U396" s="5">
        <v>-1</v>
      </c>
      <c r="V396" s="5">
        <f>IF(ISNUMBER(EmisData!N396),EmisData!N396/86400/365*0.12,-1)</f>
        <v>-1</v>
      </c>
      <c r="W396" s="5">
        <v>-1</v>
      </c>
      <c r="X396" s="5">
        <v>-1</v>
      </c>
      <c r="Y396" s="5">
        <v>-1</v>
      </c>
      <c r="Z396" s="5">
        <v>-1</v>
      </c>
      <c r="AA396" s="5">
        <v>-1</v>
      </c>
      <c r="AB396" s="5">
        <v>-1</v>
      </c>
      <c r="AC396" s="5">
        <v>-1</v>
      </c>
      <c r="AD396" s="5">
        <v>-1</v>
      </c>
      <c r="AE396" s="5">
        <v>-1</v>
      </c>
      <c r="AF396" s="5">
        <v>-1</v>
      </c>
      <c r="AG396" s="5">
        <v>-1</v>
      </c>
      <c r="AH396" s="5">
        <v>-1</v>
      </c>
      <c r="AI396" s="5">
        <v>-1</v>
      </c>
      <c r="AJ396" s="5">
        <v>-1</v>
      </c>
      <c r="AK396" s="5">
        <v>-1</v>
      </c>
      <c r="AL396" s="5">
        <v>-1</v>
      </c>
      <c r="AM396" s="5">
        <v>-1</v>
      </c>
      <c r="AN396" s="5">
        <v>-1</v>
      </c>
      <c r="AO396" s="5">
        <v>-1</v>
      </c>
      <c r="AP396" s="5">
        <v>-1</v>
      </c>
      <c r="AQ396" s="5">
        <v>-1</v>
      </c>
      <c r="AR396" s="5">
        <v>-1</v>
      </c>
      <c r="AS396" s="5">
        <v>-1</v>
      </c>
      <c r="AT396" s="5">
        <v>-1</v>
      </c>
      <c r="AU396" s="5">
        <v>-1</v>
      </c>
      <c r="AV396" s="5">
        <v>-1</v>
      </c>
      <c r="AW396" s="5">
        <v>-1</v>
      </c>
      <c r="AX396" s="5">
        <v>-1</v>
      </c>
      <c r="AY396" s="5">
        <v>-1</v>
      </c>
      <c r="AZ396" s="5">
        <v>-1</v>
      </c>
      <c r="BA396" s="5">
        <v>-1</v>
      </c>
      <c r="BB396" s="5">
        <v>-1</v>
      </c>
      <c r="BC396" s="5">
        <v>-1</v>
      </c>
      <c r="BD396" s="5">
        <v>-1</v>
      </c>
      <c r="BE396" s="5">
        <v>-1</v>
      </c>
      <c r="BF396" s="5">
        <v>-1</v>
      </c>
      <c r="BG396" s="5">
        <v>-1</v>
      </c>
      <c r="BH396" s="5">
        <v>-1</v>
      </c>
      <c r="BI396" s="5">
        <v>-1</v>
      </c>
      <c r="BJ396" s="5">
        <v>-1</v>
      </c>
      <c r="BK396" s="5">
        <v>-1</v>
      </c>
      <c r="BL396" s="5">
        <v>-1</v>
      </c>
      <c r="BM396" s="5">
        <v>-1</v>
      </c>
      <c r="BN396" s="5">
        <v>-1</v>
      </c>
      <c r="BO396" s="5">
        <v>-1</v>
      </c>
      <c r="BP396" s="5">
        <v>-1</v>
      </c>
      <c r="BQ396" s="5">
        <v>-1</v>
      </c>
      <c r="BR396" s="5">
        <v>-1</v>
      </c>
      <c r="BS396" s="5">
        <v>-1</v>
      </c>
      <c r="BT396" s="5">
        <v>-1</v>
      </c>
      <c r="BU396" s="5">
        <v>-1</v>
      </c>
      <c r="BV396" s="5">
        <v>-1</v>
      </c>
      <c r="BW396" s="5">
        <v>-1</v>
      </c>
      <c r="BX396" s="5">
        <v>-1</v>
      </c>
      <c r="BY396" s="5">
        <f>IF(ISNUMBER(EmisData!Q396),EmisData!Q396/86400/365*0.12,-1)</f>
        <v>-1</v>
      </c>
      <c r="BZ396" s="5">
        <v>-1</v>
      </c>
      <c r="CA396" s="5">
        <v>-1</v>
      </c>
      <c r="CB396" s="5">
        <v>-1</v>
      </c>
      <c r="CC396" s="5">
        <v>-1</v>
      </c>
      <c r="CD396" s="5">
        <f>IF(ISNUMBER(EmisData!P396),EmisData!P396/86400/365*0.12,-1)</f>
        <v>-1</v>
      </c>
      <c r="CE396" s="5">
        <v>-1</v>
      </c>
      <c r="CF396" s="5">
        <v>-1</v>
      </c>
      <c r="CG396" s="5">
        <v>-1</v>
      </c>
      <c r="CH396" s="5">
        <v>-1</v>
      </c>
      <c r="CI396" s="5">
        <v>-1</v>
      </c>
      <c r="CJ396" s="5">
        <v>-1</v>
      </c>
      <c r="CK396" s="5">
        <v>-1</v>
      </c>
      <c r="CL396" s="5">
        <v>-1</v>
      </c>
      <c r="CM396" s="5">
        <v>-1</v>
      </c>
      <c r="CN396" s="5">
        <v>-1</v>
      </c>
      <c r="CO396" s="5">
        <v>-1</v>
      </c>
      <c r="CP396" s="5">
        <v>-1</v>
      </c>
      <c r="CQ396" s="5">
        <v>-1</v>
      </c>
      <c r="CR396" s="5">
        <v>-1</v>
      </c>
      <c r="CS396" s="5">
        <v>-1</v>
      </c>
      <c r="CT396" s="5">
        <v>-1</v>
      </c>
      <c r="CU396" s="5">
        <v>-1</v>
      </c>
      <c r="CV396" s="5">
        <v>-1</v>
      </c>
      <c r="CW396" s="5">
        <v>-1</v>
      </c>
      <c r="CX396" s="5">
        <v>-1</v>
      </c>
      <c r="CY396" s="5">
        <v>-1</v>
      </c>
      <c r="CZ396" s="5">
        <v>-1</v>
      </c>
      <c r="DA396" s="5">
        <v>-1</v>
      </c>
      <c r="DB396" s="5">
        <v>-1</v>
      </c>
      <c r="DC396" s="5">
        <v>-1</v>
      </c>
      <c r="DD396" s="5">
        <v>-1</v>
      </c>
      <c r="DE396" s="5">
        <v>-1</v>
      </c>
      <c r="DF396" s="5">
        <v>-1</v>
      </c>
      <c r="DG396" s="5">
        <v>-1</v>
      </c>
      <c r="DH396" s="5">
        <v>-1</v>
      </c>
      <c r="DI396" s="5">
        <v>-1</v>
      </c>
      <c r="DJ396" s="5">
        <v>-1</v>
      </c>
      <c r="DK396" s="5">
        <v>-1</v>
      </c>
      <c r="DL396" s="5">
        <v>-1</v>
      </c>
      <c r="DM396" s="5">
        <v>-1</v>
      </c>
      <c r="DN396" s="5">
        <v>-1</v>
      </c>
      <c r="DO396" s="5">
        <v>-1</v>
      </c>
      <c r="DP396" s="5">
        <v>-1</v>
      </c>
      <c r="DQ396" s="5">
        <v>-1</v>
      </c>
      <c r="DR396" s="5">
        <v>-1</v>
      </c>
      <c r="DS396" s="5">
        <v>-1</v>
      </c>
      <c r="DT396" s="5">
        <v>-1</v>
      </c>
      <c r="DU396" s="5">
        <v>-1</v>
      </c>
      <c r="DV396" s="5">
        <v>-1</v>
      </c>
      <c r="DW396" s="5">
        <v>-1</v>
      </c>
      <c r="DX396" s="5">
        <v>-1</v>
      </c>
      <c r="DY396" s="5">
        <v>-1</v>
      </c>
      <c r="DZ396" s="5">
        <v>-1</v>
      </c>
      <c r="EA396" s="5">
        <v>-1</v>
      </c>
      <c r="EB396" s="5">
        <v>-1</v>
      </c>
      <c r="EC396" s="5">
        <v>-1</v>
      </c>
      <c r="ED396" s="5">
        <v>-1</v>
      </c>
      <c r="EE396" s="5">
        <v>-1</v>
      </c>
      <c r="EF396" s="5">
        <v>-1</v>
      </c>
      <c r="EG396" s="5">
        <v>-1</v>
      </c>
      <c r="EH396" s="5">
        <v>-1</v>
      </c>
      <c r="EI396" s="5">
        <v>-1</v>
      </c>
      <c r="EJ396" s="5">
        <v>-1</v>
      </c>
      <c r="EK396" s="5">
        <v>-1</v>
      </c>
      <c r="EL396" s="5">
        <v>-1</v>
      </c>
      <c r="EM396" s="5">
        <v>-1</v>
      </c>
      <c r="EN396" s="5">
        <v>-1</v>
      </c>
      <c r="EO396" s="5">
        <v>-1</v>
      </c>
      <c r="EP396" s="5">
        <v>-1</v>
      </c>
      <c r="EQ396" s="5">
        <v>-1</v>
      </c>
      <c r="ER396" s="5">
        <v>-1</v>
      </c>
      <c r="ES396" s="5">
        <v>-1</v>
      </c>
      <c r="ET396" s="5">
        <v>-1</v>
      </c>
      <c r="EU396" s="5">
        <v>-1</v>
      </c>
      <c r="EV396" s="5">
        <f>IF(ISNUMBER(EmisData!R396),EmisData!R396/86400/365*0.12,-1)</f>
        <v>-1</v>
      </c>
      <c r="EW396" s="5">
        <v>-1</v>
      </c>
      <c r="EX396" s="5">
        <v>-1</v>
      </c>
      <c r="EY396" s="5">
        <v>-1</v>
      </c>
      <c r="EZ396" s="5">
        <v>-1</v>
      </c>
      <c r="FA396" s="5">
        <v>-1</v>
      </c>
      <c r="FB396" s="5">
        <v>-1</v>
      </c>
      <c r="FC396" s="5">
        <v>-1</v>
      </c>
      <c r="FD396" s="5">
        <v>-1</v>
      </c>
      <c r="FE396" s="5">
        <v>-1</v>
      </c>
      <c r="FF396" s="5">
        <v>-1</v>
      </c>
      <c r="FG396" s="5">
        <v>-1</v>
      </c>
      <c r="FH396" s="5">
        <v>-1</v>
      </c>
      <c r="FI396" s="5">
        <v>-1</v>
      </c>
      <c r="FJ396" s="5">
        <v>-1</v>
      </c>
      <c r="FK396" s="5">
        <v>-1</v>
      </c>
      <c r="FL396" s="5">
        <v>-1</v>
      </c>
      <c r="FM396" s="5">
        <v>-1</v>
      </c>
      <c r="FN396" s="5">
        <v>-1</v>
      </c>
      <c r="FO396" s="5">
        <v>-1</v>
      </c>
      <c r="FP396" s="5">
        <v>-1</v>
      </c>
      <c r="FQ396" s="5">
        <v>-1</v>
      </c>
      <c r="FR396" s="5">
        <v>-1</v>
      </c>
      <c r="FS396" s="5">
        <v>-1</v>
      </c>
      <c r="FT396" s="5">
        <v>-1</v>
      </c>
      <c r="FU396" s="5">
        <v>-1</v>
      </c>
      <c r="FV396" s="5">
        <v>-1</v>
      </c>
      <c r="FW396" s="5">
        <v>-1</v>
      </c>
      <c r="FX396" s="5">
        <v>-1</v>
      </c>
      <c r="FY396" s="5">
        <v>-1</v>
      </c>
      <c r="FZ396" s="5">
        <v>-1</v>
      </c>
      <c r="GA396" s="5">
        <v>-1</v>
      </c>
      <c r="GB396" s="5">
        <v>-1</v>
      </c>
      <c r="GC396" s="5">
        <v>-1</v>
      </c>
      <c r="GD396" s="5">
        <v>-1</v>
      </c>
      <c r="GE396" s="5">
        <v>-1</v>
      </c>
      <c r="GF396" s="5">
        <v>-1</v>
      </c>
      <c r="GG396" s="5">
        <v>-1</v>
      </c>
      <c r="GH396" s="5">
        <v>-1</v>
      </c>
      <c r="GI396" s="5">
        <v>-1</v>
      </c>
      <c r="GJ396" s="5">
        <v>-1</v>
      </c>
      <c r="GK396" s="5">
        <v>-1</v>
      </c>
      <c r="GL396" s="5">
        <v>-1</v>
      </c>
      <c r="GM396" s="5">
        <v>-1</v>
      </c>
      <c r="GN396" s="5">
        <v>-1</v>
      </c>
      <c r="GO396" s="5">
        <v>-1</v>
      </c>
      <c r="GP396" s="5">
        <v>-1</v>
      </c>
      <c r="GQ396" s="5">
        <v>-1</v>
      </c>
      <c r="GR396" s="5">
        <v>-1</v>
      </c>
      <c r="GS396" s="5">
        <v>-1</v>
      </c>
      <c r="GT396" s="5">
        <f>IF(ISNUMBER(EmisData!L396),EmisData!L396/86400/365*0.12,-1)</f>
        <v>2.3670091324200907E-6</v>
      </c>
      <c r="GU396" s="5">
        <v>-1</v>
      </c>
      <c r="GV396" s="5">
        <v>-1</v>
      </c>
      <c r="GW396" s="5">
        <v>-1</v>
      </c>
      <c r="GX396" s="5">
        <v>-1</v>
      </c>
      <c r="GY396" s="5">
        <f>IF(ISNUMBER(EmisData!O396),EmisData!O396/86400/365*0.12,-1)</f>
        <v>-1</v>
      </c>
      <c r="GZ396" s="5">
        <v>-1</v>
      </c>
      <c r="HA396" s="5">
        <v>-1</v>
      </c>
      <c r="HB396" s="5">
        <v>-1</v>
      </c>
      <c r="HC396" s="5">
        <v>-1</v>
      </c>
      <c r="HD396" s="5">
        <v>-1</v>
      </c>
      <c r="HE396" s="5">
        <v>-1</v>
      </c>
      <c r="HF396" s="5">
        <v>-1</v>
      </c>
      <c r="HG396" s="5">
        <v>-1</v>
      </c>
      <c r="HH396" s="5">
        <v>-1</v>
      </c>
      <c r="HI396" s="5">
        <f>IF(ISNUMBER(EmisData!M396),EmisData!M396/86400/365*0.12,-1)</f>
        <v>-1</v>
      </c>
      <c r="HJ396" s="5">
        <v>-1</v>
      </c>
      <c r="HK396" s="5">
        <v>-1</v>
      </c>
      <c r="HL396" s="5">
        <v>-1</v>
      </c>
      <c r="HM396" s="5">
        <v>-1</v>
      </c>
      <c r="HN396" s="5">
        <v>-1</v>
      </c>
      <c r="HO396" s="5">
        <v>-1</v>
      </c>
      <c r="HP396" s="5">
        <v>-1</v>
      </c>
      <c r="HQ396" s="5" t="s">
        <v>720</v>
      </c>
      <c r="HR396" s="5" t="str">
        <f>EmisData!Z396</f>
        <v>yes</v>
      </c>
    </row>
    <row r="397" spans="1:226" x14ac:dyDescent="0.25">
      <c r="A397" s="35" t="s">
        <v>13606</v>
      </c>
      <c r="B397" s="26">
        <v>3243</v>
      </c>
      <c r="C397" s="36" t="s">
        <v>13605</v>
      </c>
      <c r="D397" s="5">
        <v>2</v>
      </c>
      <c r="E397" s="5">
        <v>0</v>
      </c>
      <c r="F397" s="5">
        <f>VLOOKUP($B397,STPdata!$B:$J,6,FALSE)</f>
        <v>4.367843251985645E-13</v>
      </c>
      <c r="G397" s="5">
        <f>VLOOKUP($B397,STPdata!$B:$J,7,FALSE)</f>
        <v>0.48921993875278585</v>
      </c>
      <c r="H397" s="5">
        <f>VLOOKUP($B397,STPdata!$B:$J,8,FALSE)</f>
        <v>2.7109782620608914E-2</v>
      </c>
      <c r="I397" s="5">
        <f>VLOOKUP($B397,STPdata!$B:$J,9,FALSE)</f>
        <v>0.48367027862616524</v>
      </c>
      <c r="J397" s="5">
        <v>-1</v>
      </c>
      <c r="K397" s="5">
        <v>-1</v>
      </c>
      <c r="L397" s="5">
        <v>-1</v>
      </c>
      <c r="M397" s="5">
        <v>-1</v>
      </c>
      <c r="N397" s="5">
        <v>-1</v>
      </c>
      <c r="O397" s="5">
        <v>-1</v>
      </c>
      <c r="P397" s="5">
        <v>-1</v>
      </c>
      <c r="Q397" s="5">
        <v>-1</v>
      </c>
      <c r="R397" s="5">
        <v>-1</v>
      </c>
      <c r="S397" s="5">
        <v>-1</v>
      </c>
      <c r="T397" s="5">
        <v>-1</v>
      </c>
      <c r="U397" s="5">
        <v>-1</v>
      </c>
      <c r="V397" s="5">
        <f>IF(ISNUMBER(EmisData!N397),EmisData!N397/86400/365*0.12,-1)</f>
        <v>-1</v>
      </c>
      <c r="W397" s="5">
        <v>-1</v>
      </c>
      <c r="X397" s="5">
        <v>-1</v>
      </c>
      <c r="Y397" s="5">
        <v>-1</v>
      </c>
      <c r="Z397" s="5">
        <v>-1</v>
      </c>
      <c r="AA397" s="5">
        <v>-1</v>
      </c>
      <c r="AB397" s="5">
        <v>-1</v>
      </c>
      <c r="AC397" s="5">
        <v>-1</v>
      </c>
      <c r="AD397" s="5">
        <v>-1</v>
      </c>
      <c r="AE397" s="5">
        <v>-1</v>
      </c>
      <c r="AF397" s="5">
        <v>-1</v>
      </c>
      <c r="AG397" s="5">
        <v>-1</v>
      </c>
      <c r="AH397" s="5">
        <v>-1</v>
      </c>
      <c r="AI397" s="5">
        <v>-1</v>
      </c>
      <c r="AJ397" s="5">
        <v>-1</v>
      </c>
      <c r="AK397" s="5">
        <v>-1</v>
      </c>
      <c r="AL397" s="5">
        <v>-1</v>
      </c>
      <c r="AM397" s="5">
        <v>-1</v>
      </c>
      <c r="AN397" s="5">
        <v>-1</v>
      </c>
      <c r="AO397" s="5">
        <v>-1</v>
      </c>
      <c r="AP397" s="5">
        <v>-1</v>
      </c>
      <c r="AQ397" s="5">
        <v>-1</v>
      </c>
      <c r="AR397" s="5">
        <v>-1</v>
      </c>
      <c r="AS397" s="5">
        <v>-1</v>
      </c>
      <c r="AT397" s="5">
        <v>-1</v>
      </c>
      <c r="AU397" s="5">
        <v>-1</v>
      </c>
      <c r="AV397" s="5">
        <v>-1</v>
      </c>
      <c r="AW397" s="5">
        <v>-1</v>
      </c>
      <c r="AX397" s="5">
        <v>-1</v>
      </c>
      <c r="AY397" s="5">
        <v>-1</v>
      </c>
      <c r="AZ397" s="5">
        <v>-1</v>
      </c>
      <c r="BA397" s="5">
        <v>-1</v>
      </c>
      <c r="BB397" s="5">
        <v>-1</v>
      </c>
      <c r="BC397" s="5">
        <v>-1</v>
      </c>
      <c r="BD397" s="5">
        <v>-1</v>
      </c>
      <c r="BE397" s="5">
        <v>-1</v>
      </c>
      <c r="BF397" s="5">
        <v>-1</v>
      </c>
      <c r="BG397" s="5">
        <v>-1</v>
      </c>
      <c r="BH397" s="5">
        <v>-1</v>
      </c>
      <c r="BI397" s="5">
        <v>-1</v>
      </c>
      <c r="BJ397" s="5">
        <v>-1</v>
      </c>
      <c r="BK397" s="5">
        <v>-1</v>
      </c>
      <c r="BL397" s="5">
        <v>-1</v>
      </c>
      <c r="BM397" s="5">
        <v>-1</v>
      </c>
      <c r="BN397" s="5">
        <v>-1</v>
      </c>
      <c r="BO397" s="5">
        <v>-1</v>
      </c>
      <c r="BP397" s="5">
        <v>-1</v>
      </c>
      <c r="BQ397" s="5">
        <v>-1</v>
      </c>
      <c r="BR397" s="5">
        <v>-1</v>
      </c>
      <c r="BS397" s="5">
        <v>-1</v>
      </c>
      <c r="BT397" s="5">
        <v>-1</v>
      </c>
      <c r="BU397" s="5">
        <v>-1</v>
      </c>
      <c r="BV397" s="5">
        <v>-1</v>
      </c>
      <c r="BW397" s="5">
        <v>-1</v>
      </c>
      <c r="BX397" s="5">
        <v>-1</v>
      </c>
      <c r="BY397" s="5">
        <f>IF(ISNUMBER(EmisData!Q397),EmisData!Q397/86400/365*0.12,-1)</f>
        <v>-1</v>
      </c>
      <c r="BZ397" s="5">
        <v>-1</v>
      </c>
      <c r="CA397" s="5">
        <v>-1</v>
      </c>
      <c r="CB397" s="5">
        <v>-1</v>
      </c>
      <c r="CC397" s="5">
        <v>-1</v>
      </c>
      <c r="CD397" s="5">
        <f>IF(ISNUMBER(EmisData!P397),EmisData!P397/86400/365*0.12,-1)</f>
        <v>-1</v>
      </c>
      <c r="CE397" s="5">
        <v>-1</v>
      </c>
      <c r="CF397" s="5">
        <v>-1</v>
      </c>
      <c r="CG397" s="5">
        <v>-1</v>
      </c>
      <c r="CH397" s="5">
        <v>-1</v>
      </c>
      <c r="CI397" s="5">
        <v>-1</v>
      </c>
      <c r="CJ397" s="5">
        <v>-1</v>
      </c>
      <c r="CK397" s="5">
        <v>-1</v>
      </c>
      <c r="CL397" s="5">
        <v>-1</v>
      </c>
      <c r="CM397" s="5">
        <v>-1</v>
      </c>
      <c r="CN397" s="5">
        <v>-1</v>
      </c>
      <c r="CO397" s="5">
        <v>-1</v>
      </c>
      <c r="CP397" s="5">
        <v>-1</v>
      </c>
      <c r="CQ397" s="5">
        <v>-1</v>
      </c>
      <c r="CR397" s="5">
        <v>-1</v>
      </c>
      <c r="CS397" s="5">
        <v>-1</v>
      </c>
      <c r="CT397" s="5">
        <v>-1</v>
      </c>
      <c r="CU397" s="5">
        <v>-1</v>
      </c>
      <c r="CV397" s="5">
        <v>-1</v>
      </c>
      <c r="CW397" s="5">
        <v>-1</v>
      </c>
      <c r="CX397" s="5">
        <v>-1</v>
      </c>
      <c r="CY397" s="5">
        <v>-1</v>
      </c>
      <c r="CZ397" s="5">
        <v>-1</v>
      </c>
      <c r="DA397" s="5">
        <v>-1</v>
      </c>
      <c r="DB397" s="5">
        <v>-1</v>
      </c>
      <c r="DC397" s="5">
        <v>-1</v>
      </c>
      <c r="DD397" s="5">
        <v>-1</v>
      </c>
      <c r="DE397" s="5">
        <v>-1</v>
      </c>
      <c r="DF397" s="5">
        <v>-1</v>
      </c>
      <c r="DG397" s="5">
        <v>-1</v>
      </c>
      <c r="DH397" s="5">
        <v>-1</v>
      </c>
      <c r="DI397" s="5">
        <v>-1</v>
      </c>
      <c r="DJ397" s="5">
        <v>-1</v>
      </c>
      <c r="DK397" s="5">
        <v>-1</v>
      </c>
      <c r="DL397" s="5">
        <v>-1</v>
      </c>
      <c r="DM397" s="5">
        <v>-1</v>
      </c>
      <c r="DN397" s="5">
        <v>-1</v>
      </c>
      <c r="DO397" s="5">
        <v>-1</v>
      </c>
      <c r="DP397" s="5">
        <v>-1</v>
      </c>
      <c r="DQ397" s="5">
        <v>-1</v>
      </c>
      <c r="DR397" s="5">
        <v>-1</v>
      </c>
      <c r="DS397" s="5">
        <v>-1</v>
      </c>
      <c r="DT397" s="5">
        <v>-1</v>
      </c>
      <c r="DU397" s="5">
        <v>-1</v>
      </c>
      <c r="DV397" s="5">
        <v>-1</v>
      </c>
      <c r="DW397" s="5">
        <v>-1</v>
      </c>
      <c r="DX397" s="5">
        <v>-1</v>
      </c>
      <c r="DY397" s="5">
        <v>-1</v>
      </c>
      <c r="DZ397" s="5">
        <v>-1</v>
      </c>
      <c r="EA397" s="5">
        <v>-1</v>
      </c>
      <c r="EB397" s="5">
        <v>-1</v>
      </c>
      <c r="EC397" s="5">
        <v>-1</v>
      </c>
      <c r="ED397" s="5">
        <v>-1</v>
      </c>
      <c r="EE397" s="5">
        <v>-1</v>
      </c>
      <c r="EF397" s="5">
        <v>-1</v>
      </c>
      <c r="EG397" s="5">
        <v>-1</v>
      </c>
      <c r="EH397" s="5">
        <v>-1</v>
      </c>
      <c r="EI397" s="5">
        <v>-1</v>
      </c>
      <c r="EJ397" s="5">
        <v>-1</v>
      </c>
      <c r="EK397" s="5">
        <v>-1</v>
      </c>
      <c r="EL397" s="5">
        <v>-1</v>
      </c>
      <c r="EM397" s="5">
        <v>-1</v>
      </c>
      <c r="EN397" s="5">
        <v>-1</v>
      </c>
      <c r="EO397" s="5">
        <v>-1</v>
      </c>
      <c r="EP397" s="5">
        <v>-1</v>
      </c>
      <c r="EQ397" s="5">
        <v>-1</v>
      </c>
      <c r="ER397" s="5">
        <v>-1</v>
      </c>
      <c r="ES397" s="5">
        <v>-1</v>
      </c>
      <c r="ET397" s="5">
        <v>-1</v>
      </c>
      <c r="EU397" s="5">
        <v>-1</v>
      </c>
      <c r="EV397" s="5">
        <f>IF(ISNUMBER(EmisData!R397),EmisData!R397/86400/365*0.12,-1)</f>
        <v>-1</v>
      </c>
      <c r="EW397" s="5">
        <v>-1</v>
      </c>
      <c r="EX397" s="5">
        <v>-1</v>
      </c>
      <c r="EY397" s="5">
        <v>-1</v>
      </c>
      <c r="EZ397" s="5">
        <v>-1</v>
      </c>
      <c r="FA397" s="5">
        <v>-1</v>
      </c>
      <c r="FB397" s="5">
        <v>-1</v>
      </c>
      <c r="FC397" s="5">
        <v>-1</v>
      </c>
      <c r="FD397" s="5">
        <v>-1</v>
      </c>
      <c r="FE397" s="5">
        <v>-1</v>
      </c>
      <c r="FF397" s="5">
        <v>-1</v>
      </c>
      <c r="FG397" s="5">
        <v>-1</v>
      </c>
      <c r="FH397" s="5">
        <v>-1</v>
      </c>
      <c r="FI397" s="5">
        <v>-1</v>
      </c>
      <c r="FJ397" s="5">
        <v>-1</v>
      </c>
      <c r="FK397" s="5">
        <v>-1</v>
      </c>
      <c r="FL397" s="5">
        <v>-1</v>
      </c>
      <c r="FM397" s="5">
        <v>-1</v>
      </c>
      <c r="FN397" s="5">
        <v>-1</v>
      </c>
      <c r="FO397" s="5">
        <v>-1</v>
      </c>
      <c r="FP397" s="5">
        <v>-1</v>
      </c>
      <c r="FQ397" s="5">
        <v>-1</v>
      </c>
      <c r="FR397" s="5">
        <v>-1</v>
      </c>
      <c r="FS397" s="5">
        <v>-1</v>
      </c>
      <c r="FT397" s="5">
        <v>-1</v>
      </c>
      <c r="FU397" s="5">
        <v>-1</v>
      </c>
      <c r="FV397" s="5">
        <v>-1</v>
      </c>
      <c r="FW397" s="5">
        <v>-1</v>
      </c>
      <c r="FX397" s="5">
        <v>-1</v>
      </c>
      <c r="FY397" s="5">
        <v>-1</v>
      </c>
      <c r="FZ397" s="5">
        <v>-1</v>
      </c>
      <c r="GA397" s="5">
        <v>-1</v>
      </c>
      <c r="GB397" s="5">
        <v>-1</v>
      </c>
      <c r="GC397" s="5">
        <v>-1</v>
      </c>
      <c r="GD397" s="5">
        <v>-1</v>
      </c>
      <c r="GE397" s="5">
        <v>-1</v>
      </c>
      <c r="GF397" s="5">
        <v>-1</v>
      </c>
      <c r="GG397" s="5">
        <v>-1</v>
      </c>
      <c r="GH397" s="5">
        <v>-1</v>
      </c>
      <c r="GI397" s="5">
        <v>-1</v>
      </c>
      <c r="GJ397" s="5">
        <v>-1</v>
      </c>
      <c r="GK397" s="5">
        <v>-1</v>
      </c>
      <c r="GL397" s="5">
        <v>-1</v>
      </c>
      <c r="GM397" s="5">
        <v>-1</v>
      </c>
      <c r="GN397" s="5">
        <v>-1</v>
      </c>
      <c r="GO397" s="5">
        <v>-1</v>
      </c>
      <c r="GP397" s="5">
        <v>-1</v>
      </c>
      <c r="GQ397" s="5">
        <v>-1</v>
      </c>
      <c r="GR397" s="5">
        <v>-1</v>
      </c>
      <c r="GS397" s="5">
        <v>-1</v>
      </c>
      <c r="GT397" s="5">
        <f>IF(ISNUMBER(EmisData!L397),EmisData!L397/86400/365*0.12,-1)</f>
        <v>1.1965943683409436E-5</v>
      </c>
      <c r="GU397" s="5">
        <v>-1</v>
      </c>
      <c r="GV397" s="5">
        <v>-1</v>
      </c>
      <c r="GW397" s="5">
        <v>-1</v>
      </c>
      <c r="GX397" s="5">
        <v>-1</v>
      </c>
      <c r="GY397" s="5">
        <f>IF(ISNUMBER(EmisData!O397),EmisData!O397/86400/365*0.12,-1)</f>
        <v>-1</v>
      </c>
      <c r="GZ397" s="5">
        <v>-1</v>
      </c>
      <c r="HA397" s="5">
        <v>-1</v>
      </c>
      <c r="HB397" s="5">
        <v>-1</v>
      </c>
      <c r="HC397" s="5">
        <v>-1</v>
      </c>
      <c r="HD397" s="5">
        <v>-1</v>
      </c>
      <c r="HE397" s="5">
        <v>-1</v>
      </c>
      <c r="HF397" s="5">
        <v>-1</v>
      </c>
      <c r="HG397" s="5">
        <v>-1</v>
      </c>
      <c r="HH397" s="5">
        <v>-1</v>
      </c>
      <c r="HI397" s="5">
        <f>IF(ISNUMBER(EmisData!M397),EmisData!M397/86400/365*0.12,-1)</f>
        <v>9.6160866683738883E-5</v>
      </c>
      <c r="HJ397" s="5">
        <v>-1</v>
      </c>
      <c r="HK397" s="5">
        <v>-1</v>
      </c>
      <c r="HL397" s="5">
        <v>-1</v>
      </c>
      <c r="HM397" s="5">
        <v>-1</v>
      </c>
      <c r="HN397" s="5">
        <v>-1</v>
      </c>
      <c r="HO397" s="5">
        <v>-1</v>
      </c>
      <c r="HP397" s="5">
        <v>-1</v>
      </c>
      <c r="HQ397" s="5" t="s">
        <v>720</v>
      </c>
      <c r="HR397" s="5" t="str">
        <f>EmisData!Z397</f>
        <v>yes</v>
      </c>
    </row>
    <row r="398" spans="1:226" hidden="1" x14ac:dyDescent="0.25">
      <c r="A398" s="35" t="s">
        <v>13616</v>
      </c>
      <c r="B398" s="26">
        <v>3245</v>
      </c>
      <c r="C398" s="36" t="s">
        <v>13615</v>
      </c>
      <c r="D398" s="5">
        <v>2</v>
      </c>
      <c r="E398" s="5">
        <v>0</v>
      </c>
      <c r="F398" s="5">
        <f>VLOOKUP($B398,STPdata!$B:$J,6,FALSE)</f>
        <v>0.3168083806011513</v>
      </c>
      <c r="G398" s="5">
        <f>VLOOKUP($B398,STPdata!$B:$J,7,FALSE)</f>
        <v>0.17649055990166765</v>
      </c>
      <c r="H398" s="5">
        <f>VLOOKUP($B398,STPdata!$B:$J,8,FALSE)</f>
        <v>0.30936256365844633</v>
      </c>
      <c r="I398" s="5">
        <f>VLOOKUP($B398,STPdata!$B:$J,9,FALSE)</f>
        <v>0.19733849583873422</v>
      </c>
      <c r="J398" s="5">
        <v>-1</v>
      </c>
      <c r="K398" s="5">
        <v>-1</v>
      </c>
      <c r="L398" s="5">
        <v>-1</v>
      </c>
      <c r="M398" s="5">
        <v>-1</v>
      </c>
      <c r="N398" s="5">
        <v>-1</v>
      </c>
      <c r="O398" s="5">
        <v>-1</v>
      </c>
      <c r="P398" s="5">
        <v>-1</v>
      </c>
      <c r="Q398" s="5">
        <v>-1</v>
      </c>
      <c r="R398" s="5">
        <v>-1</v>
      </c>
      <c r="S398" s="5">
        <v>-1</v>
      </c>
      <c r="T398" s="5">
        <v>-1</v>
      </c>
      <c r="U398" s="5">
        <v>-1</v>
      </c>
      <c r="V398" s="5">
        <f>IF(ISNUMBER(EmisData!N398),EmisData!N398/86400/365*0.12,-1)</f>
        <v>-1</v>
      </c>
      <c r="W398" s="5">
        <v>-1</v>
      </c>
      <c r="X398" s="5">
        <v>-1</v>
      </c>
      <c r="Y398" s="5">
        <v>-1</v>
      </c>
      <c r="Z398" s="5">
        <v>-1</v>
      </c>
      <c r="AA398" s="5">
        <v>-1</v>
      </c>
      <c r="AB398" s="5">
        <v>-1</v>
      </c>
      <c r="AC398" s="5">
        <v>-1</v>
      </c>
      <c r="AD398" s="5">
        <v>-1</v>
      </c>
      <c r="AE398" s="5">
        <v>-1</v>
      </c>
      <c r="AF398" s="5">
        <v>-1</v>
      </c>
      <c r="AG398" s="5">
        <v>-1</v>
      </c>
      <c r="AH398" s="5">
        <v>-1</v>
      </c>
      <c r="AI398" s="5">
        <v>-1</v>
      </c>
      <c r="AJ398" s="5">
        <v>-1</v>
      </c>
      <c r="AK398" s="5">
        <v>-1</v>
      </c>
      <c r="AL398" s="5">
        <v>-1</v>
      </c>
      <c r="AM398" s="5">
        <v>-1</v>
      </c>
      <c r="AN398" s="5">
        <v>-1</v>
      </c>
      <c r="AO398" s="5">
        <v>-1</v>
      </c>
      <c r="AP398" s="5">
        <v>-1</v>
      </c>
      <c r="AQ398" s="5">
        <v>-1</v>
      </c>
      <c r="AR398" s="5">
        <v>-1</v>
      </c>
      <c r="AS398" s="5">
        <v>-1</v>
      </c>
      <c r="AT398" s="5">
        <v>-1</v>
      </c>
      <c r="AU398" s="5">
        <v>-1</v>
      </c>
      <c r="AV398" s="5">
        <v>-1</v>
      </c>
      <c r="AW398" s="5">
        <v>-1</v>
      </c>
      <c r="AX398" s="5">
        <v>-1</v>
      </c>
      <c r="AY398" s="5">
        <v>-1</v>
      </c>
      <c r="AZ398" s="5">
        <v>-1</v>
      </c>
      <c r="BA398" s="5">
        <v>-1</v>
      </c>
      <c r="BB398" s="5">
        <v>-1</v>
      </c>
      <c r="BC398" s="5">
        <v>-1</v>
      </c>
      <c r="BD398" s="5">
        <v>-1</v>
      </c>
      <c r="BE398" s="5">
        <v>-1</v>
      </c>
      <c r="BF398" s="5">
        <v>-1</v>
      </c>
      <c r="BG398" s="5">
        <v>-1</v>
      </c>
      <c r="BH398" s="5">
        <v>-1</v>
      </c>
      <c r="BI398" s="5">
        <v>-1</v>
      </c>
      <c r="BJ398" s="5">
        <v>-1</v>
      </c>
      <c r="BK398" s="5">
        <v>-1</v>
      </c>
      <c r="BL398" s="5">
        <v>-1</v>
      </c>
      <c r="BM398" s="5">
        <v>-1</v>
      </c>
      <c r="BN398" s="5">
        <v>-1</v>
      </c>
      <c r="BO398" s="5">
        <v>-1</v>
      </c>
      <c r="BP398" s="5">
        <v>-1</v>
      </c>
      <c r="BQ398" s="5">
        <v>-1</v>
      </c>
      <c r="BR398" s="5">
        <v>-1</v>
      </c>
      <c r="BS398" s="5">
        <v>-1</v>
      </c>
      <c r="BT398" s="5">
        <v>-1</v>
      </c>
      <c r="BU398" s="5">
        <v>-1</v>
      </c>
      <c r="BV398" s="5">
        <v>-1</v>
      </c>
      <c r="BW398" s="5">
        <v>-1</v>
      </c>
      <c r="BX398" s="5">
        <v>-1</v>
      </c>
      <c r="BY398" s="5">
        <f>IF(ISNUMBER(EmisData!Q398),EmisData!Q398/86400/365*0.12,-1)</f>
        <v>-1</v>
      </c>
      <c r="BZ398" s="5">
        <v>-1</v>
      </c>
      <c r="CA398" s="5">
        <v>-1</v>
      </c>
      <c r="CB398" s="5">
        <v>-1</v>
      </c>
      <c r="CC398" s="5">
        <v>-1</v>
      </c>
      <c r="CD398" s="5">
        <f>IF(ISNUMBER(EmisData!P398),EmisData!P398/86400/365*0.12,-1)</f>
        <v>-1</v>
      </c>
      <c r="CE398" s="5">
        <v>-1</v>
      </c>
      <c r="CF398" s="5">
        <v>-1</v>
      </c>
      <c r="CG398" s="5">
        <v>-1</v>
      </c>
      <c r="CH398" s="5">
        <v>-1</v>
      </c>
      <c r="CI398" s="5">
        <v>-1</v>
      </c>
      <c r="CJ398" s="5">
        <v>-1</v>
      </c>
      <c r="CK398" s="5">
        <v>-1</v>
      </c>
      <c r="CL398" s="5">
        <v>-1</v>
      </c>
      <c r="CM398" s="5">
        <v>-1</v>
      </c>
      <c r="CN398" s="5">
        <v>-1</v>
      </c>
      <c r="CO398" s="5">
        <v>-1</v>
      </c>
      <c r="CP398" s="5">
        <v>-1</v>
      </c>
      <c r="CQ398" s="5">
        <v>-1</v>
      </c>
      <c r="CR398" s="5">
        <v>-1</v>
      </c>
      <c r="CS398" s="5">
        <v>-1</v>
      </c>
      <c r="CT398" s="5">
        <v>-1</v>
      </c>
      <c r="CU398" s="5">
        <v>-1</v>
      </c>
      <c r="CV398" s="5">
        <v>-1</v>
      </c>
      <c r="CW398" s="5">
        <v>-1</v>
      </c>
      <c r="CX398" s="5">
        <v>-1</v>
      </c>
      <c r="CY398" s="5">
        <v>-1</v>
      </c>
      <c r="CZ398" s="5">
        <v>-1</v>
      </c>
      <c r="DA398" s="5">
        <v>-1</v>
      </c>
      <c r="DB398" s="5">
        <v>-1</v>
      </c>
      <c r="DC398" s="5">
        <v>-1</v>
      </c>
      <c r="DD398" s="5">
        <v>-1</v>
      </c>
      <c r="DE398" s="5">
        <v>-1</v>
      </c>
      <c r="DF398" s="5">
        <v>-1</v>
      </c>
      <c r="DG398" s="5">
        <v>-1</v>
      </c>
      <c r="DH398" s="5">
        <v>-1</v>
      </c>
      <c r="DI398" s="5">
        <v>-1</v>
      </c>
      <c r="DJ398" s="5">
        <v>-1</v>
      </c>
      <c r="DK398" s="5">
        <v>-1</v>
      </c>
      <c r="DL398" s="5">
        <v>-1</v>
      </c>
      <c r="DM398" s="5">
        <v>-1</v>
      </c>
      <c r="DN398" s="5">
        <v>-1</v>
      </c>
      <c r="DO398" s="5">
        <v>-1</v>
      </c>
      <c r="DP398" s="5">
        <v>-1</v>
      </c>
      <c r="DQ398" s="5">
        <v>-1</v>
      </c>
      <c r="DR398" s="5">
        <v>-1</v>
      </c>
      <c r="DS398" s="5">
        <v>-1</v>
      </c>
      <c r="DT398" s="5">
        <v>-1</v>
      </c>
      <c r="DU398" s="5">
        <v>-1</v>
      </c>
      <c r="DV398" s="5">
        <v>-1</v>
      </c>
      <c r="DW398" s="5">
        <v>-1</v>
      </c>
      <c r="DX398" s="5">
        <v>-1</v>
      </c>
      <c r="DY398" s="5">
        <v>-1</v>
      </c>
      <c r="DZ398" s="5">
        <v>-1</v>
      </c>
      <c r="EA398" s="5">
        <v>-1</v>
      </c>
      <c r="EB398" s="5">
        <v>-1</v>
      </c>
      <c r="EC398" s="5">
        <v>-1</v>
      </c>
      <c r="ED398" s="5">
        <v>-1</v>
      </c>
      <c r="EE398" s="5">
        <v>-1</v>
      </c>
      <c r="EF398" s="5">
        <v>-1</v>
      </c>
      <c r="EG398" s="5">
        <v>-1</v>
      </c>
      <c r="EH398" s="5">
        <v>-1</v>
      </c>
      <c r="EI398" s="5">
        <v>-1</v>
      </c>
      <c r="EJ398" s="5">
        <v>-1</v>
      </c>
      <c r="EK398" s="5">
        <v>-1</v>
      </c>
      <c r="EL398" s="5">
        <v>-1</v>
      </c>
      <c r="EM398" s="5">
        <v>-1</v>
      </c>
      <c r="EN398" s="5">
        <v>-1</v>
      </c>
      <c r="EO398" s="5">
        <v>-1</v>
      </c>
      <c r="EP398" s="5">
        <v>-1</v>
      </c>
      <c r="EQ398" s="5">
        <v>-1</v>
      </c>
      <c r="ER398" s="5">
        <v>-1</v>
      </c>
      <c r="ES398" s="5">
        <v>-1</v>
      </c>
      <c r="ET398" s="5">
        <v>-1</v>
      </c>
      <c r="EU398" s="5">
        <v>-1</v>
      </c>
      <c r="EV398" s="5">
        <f>IF(ISNUMBER(EmisData!R398),EmisData!R398/86400/365*0.12,-1)</f>
        <v>-1</v>
      </c>
      <c r="EW398" s="5">
        <v>-1</v>
      </c>
      <c r="EX398" s="5">
        <v>-1</v>
      </c>
      <c r="EY398" s="5">
        <v>-1</v>
      </c>
      <c r="EZ398" s="5">
        <v>-1</v>
      </c>
      <c r="FA398" s="5">
        <v>-1</v>
      </c>
      <c r="FB398" s="5">
        <v>-1</v>
      </c>
      <c r="FC398" s="5">
        <v>-1</v>
      </c>
      <c r="FD398" s="5">
        <v>-1</v>
      </c>
      <c r="FE398" s="5">
        <v>-1</v>
      </c>
      <c r="FF398" s="5">
        <v>-1</v>
      </c>
      <c r="FG398" s="5">
        <v>-1</v>
      </c>
      <c r="FH398" s="5">
        <v>-1</v>
      </c>
      <c r="FI398" s="5">
        <v>-1</v>
      </c>
      <c r="FJ398" s="5">
        <v>-1</v>
      </c>
      <c r="FK398" s="5">
        <v>-1</v>
      </c>
      <c r="FL398" s="5">
        <v>-1</v>
      </c>
      <c r="FM398" s="5">
        <v>-1</v>
      </c>
      <c r="FN398" s="5">
        <v>-1</v>
      </c>
      <c r="FO398" s="5">
        <v>-1</v>
      </c>
      <c r="FP398" s="5">
        <v>-1</v>
      </c>
      <c r="FQ398" s="5">
        <v>-1</v>
      </c>
      <c r="FR398" s="5">
        <v>-1</v>
      </c>
      <c r="FS398" s="5">
        <v>-1</v>
      </c>
      <c r="FT398" s="5">
        <v>-1</v>
      </c>
      <c r="FU398" s="5">
        <v>-1</v>
      </c>
      <c r="FV398" s="5">
        <v>-1</v>
      </c>
      <c r="FW398" s="5">
        <v>-1</v>
      </c>
      <c r="FX398" s="5">
        <v>-1</v>
      </c>
      <c r="FY398" s="5">
        <v>-1</v>
      </c>
      <c r="FZ398" s="5">
        <v>-1</v>
      </c>
      <c r="GA398" s="5">
        <v>-1</v>
      </c>
      <c r="GB398" s="5">
        <v>-1</v>
      </c>
      <c r="GC398" s="5">
        <v>-1</v>
      </c>
      <c r="GD398" s="5">
        <v>-1</v>
      </c>
      <c r="GE398" s="5">
        <v>-1</v>
      </c>
      <c r="GF398" s="5">
        <v>-1</v>
      </c>
      <c r="GG398" s="5">
        <v>-1</v>
      </c>
      <c r="GH398" s="5">
        <v>-1</v>
      </c>
      <c r="GI398" s="5">
        <v>-1</v>
      </c>
      <c r="GJ398" s="5">
        <v>-1</v>
      </c>
      <c r="GK398" s="5">
        <v>-1</v>
      </c>
      <c r="GL398" s="5">
        <v>-1</v>
      </c>
      <c r="GM398" s="5">
        <v>-1</v>
      </c>
      <c r="GN398" s="5">
        <v>-1</v>
      </c>
      <c r="GO398" s="5">
        <v>-1</v>
      </c>
      <c r="GP398" s="5">
        <v>-1</v>
      </c>
      <c r="GQ398" s="5">
        <v>-1</v>
      </c>
      <c r="GR398" s="5">
        <v>-1</v>
      </c>
      <c r="GS398" s="5">
        <v>-1</v>
      </c>
      <c r="GT398" s="5">
        <f>IF(ISNUMBER(EmisData!L398),EmisData!L398/86400/365*0.12,-1)</f>
        <v>-1</v>
      </c>
      <c r="GU398" s="5">
        <v>-1</v>
      </c>
      <c r="GV398" s="5">
        <v>-1</v>
      </c>
      <c r="GW398" s="5">
        <v>-1</v>
      </c>
      <c r="GX398" s="5">
        <v>-1</v>
      </c>
      <c r="GY398" s="5">
        <f>IF(ISNUMBER(EmisData!O398),EmisData!O398/86400/365*0.12,-1)</f>
        <v>-1</v>
      </c>
      <c r="GZ398" s="5">
        <v>-1</v>
      </c>
      <c r="HA398" s="5">
        <v>-1</v>
      </c>
      <c r="HB398" s="5">
        <v>-1</v>
      </c>
      <c r="HC398" s="5">
        <v>-1</v>
      </c>
      <c r="HD398" s="5">
        <v>-1</v>
      </c>
      <c r="HE398" s="5">
        <v>-1</v>
      </c>
      <c r="HF398" s="5">
        <v>-1</v>
      </c>
      <c r="HG398" s="5">
        <v>-1</v>
      </c>
      <c r="HH398" s="5">
        <v>-1</v>
      </c>
      <c r="HI398" s="5">
        <f>IF(ISNUMBER(EmisData!M398),EmisData!M398/86400/365*0.12,-1)</f>
        <v>-1</v>
      </c>
      <c r="HJ398" s="5">
        <v>-1</v>
      </c>
      <c r="HK398" s="5">
        <v>-1</v>
      </c>
      <c r="HL398" s="5">
        <v>-1</v>
      </c>
      <c r="HM398" s="5">
        <v>-1</v>
      </c>
      <c r="HN398" s="5">
        <v>-1</v>
      </c>
      <c r="HO398" s="5">
        <v>-1</v>
      </c>
      <c r="HP398" s="5">
        <v>-1</v>
      </c>
      <c r="HQ398" s="5" t="s">
        <v>720</v>
      </c>
      <c r="HR398" s="5" t="str">
        <f>EmisData!Z398</f>
        <v/>
      </c>
    </row>
    <row r="399" spans="1:226" x14ac:dyDescent="0.25">
      <c r="A399" s="35" t="s">
        <v>13622</v>
      </c>
      <c r="B399" s="26">
        <v>3246</v>
      </c>
      <c r="C399" s="36" t="s">
        <v>13621</v>
      </c>
      <c r="D399" s="5">
        <v>2</v>
      </c>
      <c r="E399" s="5">
        <v>0</v>
      </c>
      <c r="F399" s="5">
        <f>VLOOKUP($B399,STPdata!$B:$J,6,FALSE)</f>
        <v>2.9482232064357182E-3</v>
      </c>
      <c r="G399" s="5">
        <f>VLOOKUP($B399,STPdata!$B:$J,7,FALSE)</f>
        <v>0.43209843965699973</v>
      </c>
      <c r="H399" s="5">
        <f>VLOOKUP($B399,STPdata!$B:$J,8,FALSE)</f>
        <v>0.13834185586446715</v>
      </c>
      <c r="I399" s="5">
        <f>VLOOKUP($B399,STPdata!$B:$J,9,FALSE)</f>
        <v>0.42661148127209503</v>
      </c>
      <c r="J399" s="5">
        <v>-1</v>
      </c>
      <c r="K399" s="5">
        <v>-1</v>
      </c>
      <c r="L399" s="5">
        <v>-1</v>
      </c>
      <c r="M399" s="5">
        <v>-1</v>
      </c>
      <c r="N399" s="5">
        <v>-1</v>
      </c>
      <c r="O399" s="5">
        <v>-1</v>
      </c>
      <c r="P399" s="5">
        <v>-1</v>
      </c>
      <c r="Q399" s="5">
        <v>-1</v>
      </c>
      <c r="R399" s="5">
        <v>-1</v>
      </c>
      <c r="S399" s="5">
        <v>-1</v>
      </c>
      <c r="T399" s="5">
        <v>-1</v>
      </c>
      <c r="U399" s="5">
        <v>-1</v>
      </c>
      <c r="V399" s="5">
        <f>IF(ISNUMBER(EmisData!N399),EmisData!N399/86400/365*0.12,-1)</f>
        <v>-1</v>
      </c>
      <c r="W399" s="5">
        <v>-1</v>
      </c>
      <c r="X399" s="5">
        <v>-1</v>
      </c>
      <c r="Y399" s="5">
        <v>-1</v>
      </c>
      <c r="Z399" s="5">
        <v>-1</v>
      </c>
      <c r="AA399" s="5">
        <v>-1</v>
      </c>
      <c r="AB399" s="5">
        <v>-1</v>
      </c>
      <c r="AC399" s="5">
        <v>-1</v>
      </c>
      <c r="AD399" s="5">
        <v>-1</v>
      </c>
      <c r="AE399" s="5">
        <v>-1</v>
      </c>
      <c r="AF399" s="5">
        <v>-1</v>
      </c>
      <c r="AG399" s="5">
        <v>-1</v>
      </c>
      <c r="AH399" s="5">
        <v>-1</v>
      </c>
      <c r="AI399" s="5">
        <v>-1</v>
      </c>
      <c r="AJ399" s="5">
        <v>-1</v>
      </c>
      <c r="AK399" s="5">
        <v>-1</v>
      </c>
      <c r="AL399" s="5">
        <v>-1</v>
      </c>
      <c r="AM399" s="5">
        <v>-1</v>
      </c>
      <c r="AN399" s="5">
        <v>-1</v>
      </c>
      <c r="AO399" s="5">
        <v>-1</v>
      </c>
      <c r="AP399" s="5">
        <v>-1</v>
      </c>
      <c r="AQ399" s="5">
        <v>-1</v>
      </c>
      <c r="AR399" s="5">
        <v>-1</v>
      </c>
      <c r="AS399" s="5">
        <v>-1</v>
      </c>
      <c r="AT399" s="5">
        <v>-1</v>
      </c>
      <c r="AU399" s="5">
        <v>-1</v>
      </c>
      <c r="AV399" s="5">
        <v>-1</v>
      </c>
      <c r="AW399" s="5">
        <v>-1</v>
      </c>
      <c r="AX399" s="5">
        <v>-1</v>
      </c>
      <c r="AY399" s="5">
        <v>-1</v>
      </c>
      <c r="AZ399" s="5">
        <v>-1</v>
      </c>
      <c r="BA399" s="5">
        <v>-1</v>
      </c>
      <c r="BB399" s="5">
        <v>-1</v>
      </c>
      <c r="BC399" s="5">
        <v>-1</v>
      </c>
      <c r="BD399" s="5">
        <v>-1</v>
      </c>
      <c r="BE399" s="5">
        <v>-1</v>
      </c>
      <c r="BF399" s="5">
        <v>-1</v>
      </c>
      <c r="BG399" s="5">
        <v>-1</v>
      </c>
      <c r="BH399" s="5">
        <v>-1</v>
      </c>
      <c r="BI399" s="5">
        <v>-1</v>
      </c>
      <c r="BJ399" s="5">
        <v>-1</v>
      </c>
      <c r="BK399" s="5">
        <v>-1</v>
      </c>
      <c r="BL399" s="5">
        <v>-1</v>
      </c>
      <c r="BM399" s="5">
        <v>-1</v>
      </c>
      <c r="BN399" s="5">
        <v>-1</v>
      </c>
      <c r="BO399" s="5">
        <v>-1</v>
      </c>
      <c r="BP399" s="5">
        <v>-1</v>
      </c>
      <c r="BQ399" s="5">
        <v>-1</v>
      </c>
      <c r="BR399" s="5">
        <v>-1</v>
      </c>
      <c r="BS399" s="5">
        <v>-1</v>
      </c>
      <c r="BT399" s="5">
        <v>-1</v>
      </c>
      <c r="BU399" s="5">
        <v>-1</v>
      </c>
      <c r="BV399" s="5">
        <v>-1</v>
      </c>
      <c r="BW399" s="5">
        <v>-1</v>
      </c>
      <c r="BX399" s="5">
        <v>-1</v>
      </c>
      <c r="BY399" s="5">
        <f>IF(ISNUMBER(EmisData!Q399),EmisData!Q399/86400/365*0.12,-1)</f>
        <v>-1</v>
      </c>
      <c r="BZ399" s="5">
        <v>-1</v>
      </c>
      <c r="CA399" s="5">
        <v>-1</v>
      </c>
      <c r="CB399" s="5">
        <v>-1</v>
      </c>
      <c r="CC399" s="5">
        <v>-1</v>
      </c>
      <c r="CD399" s="5">
        <f>IF(ISNUMBER(EmisData!P399),EmisData!P399/86400/365*0.12,-1)</f>
        <v>-1</v>
      </c>
      <c r="CE399" s="5">
        <v>-1</v>
      </c>
      <c r="CF399" s="5">
        <v>-1</v>
      </c>
      <c r="CG399" s="5">
        <v>-1</v>
      </c>
      <c r="CH399" s="5">
        <v>-1</v>
      </c>
      <c r="CI399" s="5">
        <v>-1</v>
      </c>
      <c r="CJ399" s="5">
        <v>-1</v>
      </c>
      <c r="CK399" s="5">
        <v>-1</v>
      </c>
      <c r="CL399" s="5">
        <v>-1</v>
      </c>
      <c r="CM399" s="5">
        <v>-1</v>
      </c>
      <c r="CN399" s="5">
        <v>-1</v>
      </c>
      <c r="CO399" s="5">
        <v>-1</v>
      </c>
      <c r="CP399" s="5">
        <v>-1</v>
      </c>
      <c r="CQ399" s="5">
        <v>-1</v>
      </c>
      <c r="CR399" s="5">
        <v>-1</v>
      </c>
      <c r="CS399" s="5">
        <v>-1</v>
      </c>
      <c r="CT399" s="5">
        <v>-1</v>
      </c>
      <c r="CU399" s="5">
        <v>-1</v>
      </c>
      <c r="CV399" s="5">
        <v>-1</v>
      </c>
      <c r="CW399" s="5">
        <v>-1</v>
      </c>
      <c r="CX399" s="5">
        <v>-1</v>
      </c>
      <c r="CY399" s="5">
        <v>-1</v>
      </c>
      <c r="CZ399" s="5">
        <v>-1</v>
      </c>
      <c r="DA399" s="5">
        <v>-1</v>
      </c>
      <c r="DB399" s="5">
        <v>-1</v>
      </c>
      <c r="DC399" s="5">
        <v>-1</v>
      </c>
      <c r="DD399" s="5">
        <v>-1</v>
      </c>
      <c r="DE399" s="5">
        <v>-1</v>
      </c>
      <c r="DF399" s="5">
        <v>-1</v>
      </c>
      <c r="DG399" s="5">
        <v>-1</v>
      </c>
      <c r="DH399" s="5">
        <v>-1</v>
      </c>
      <c r="DI399" s="5">
        <v>-1</v>
      </c>
      <c r="DJ399" s="5">
        <v>-1</v>
      </c>
      <c r="DK399" s="5">
        <v>-1</v>
      </c>
      <c r="DL399" s="5">
        <v>-1</v>
      </c>
      <c r="DM399" s="5">
        <v>-1</v>
      </c>
      <c r="DN399" s="5">
        <v>-1</v>
      </c>
      <c r="DO399" s="5">
        <v>-1</v>
      </c>
      <c r="DP399" s="5">
        <v>-1</v>
      </c>
      <c r="DQ399" s="5">
        <v>-1</v>
      </c>
      <c r="DR399" s="5">
        <v>-1</v>
      </c>
      <c r="DS399" s="5">
        <v>-1</v>
      </c>
      <c r="DT399" s="5">
        <v>-1</v>
      </c>
      <c r="DU399" s="5">
        <v>-1</v>
      </c>
      <c r="DV399" s="5">
        <v>-1</v>
      </c>
      <c r="DW399" s="5">
        <v>-1</v>
      </c>
      <c r="DX399" s="5">
        <v>-1</v>
      </c>
      <c r="DY399" s="5">
        <v>-1</v>
      </c>
      <c r="DZ399" s="5">
        <v>-1</v>
      </c>
      <c r="EA399" s="5">
        <v>-1</v>
      </c>
      <c r="EB399" s="5">
        <v>-1</v>
      </c>
      <c r="EC399" s="5">
        <v>-1</v>
      </c>
      <c r="ED399" s="5">
        <v>-1</v>
      </c>
      <c r="EE399" s="5">
        <v>-1</v>
      </c>
      <c r="EF399" s="5">
        <v>-1</v>
      </c>
      <c r="EG399" s="5">
        <v>-1</v>
      </c>
      <c r="EH399" s="5">
        <v>-1</v>
      </c>
      <c r="EI399" s="5">
        <v>-1</v>
      </c>
      <c r="EJ399" s="5">
        <v>-1</v>
      </c>
      <c r="EK399" s="5">
        <v>-1</v>
      </c>
      <c r="EL399" s="5">
        <v>-1</v>
      </c>
      <c r="EM399" s="5">
        <v>-1</v>
      </c>
      <c r="EN399" s="5">
        <v>-1</v>
      </c>
      <c r="EO399" s="5">
        <v>-1</v>
      </c>
      <c r="EP399" s="5">
        <v>-1</v>
      </c>
      <c r="EQ399" s="5">
        <v>-1</v>
      </c>
      <c r="ER399" s="5">
        <v>-1</v>
      </c>
      <c r="ES399" s="5">
        <v>-1</v>
      </c>
      <c r="ET399" s="5">
        <v>-1</v>
      </c>
      <c r="EU399" s="5">
        <v>-1</v>
      </c>
      <c r="EV399" s="5">
        <f>IF(ISNUMBER(EmisData!R399),EmisData!R399/86400/365*0.12,-1)</f>
        <v>-1</v>
      </c>
      <c r="EW399" s="5">
        <v>-1</v>
      </c>
      <c r="EX399" s="5">
        <v>-1</v>
      </c>
      <c r="EY399" s="5">
        <v>-1</v>
      </c>
      <c r="EZ399" s="5">
        <v>-1</v>
      </c>
      <c r="FA399" s="5">
        <v>-1</v>
      </c>
      <c r="FB399" s="5">
        <v>-1</v>
      </c>
      <c r="FC399" s="5">
        <v>-1</v>
      </c>
      <c r="FD399" s="5">
        <v>-1</v>
      </c>
      <c r="FE399" s="5">
        <v>-1</v>
      </c>
      <c r="FF399" s="5">
        <v>-1</v>
      </c>
      <c r="FG399" s="5">
        <v>-1</v>
      </c>
      <c r="FH399" s="5">
        <v>-1</v>
      </c>
      <c r="FI399" s="5">
        <v>-1</v>
      </c>
      <c r="FJ399" s="5">
        <v>-1</v>
      </c>
      <c r="FK399" s="5">
        <v>-1</v>
      </c>
      <c r="FL399" s="5">
        <v>-1</v>
      </c>
      <c r="FM399" s="5">
        <v>-1</v>
      </c>
      <c r="FN399" s="5">
        <v>-1</v>
      </c>
      <c r="FO399" s="5">
        <v>-1</v>
      </c>
      <c r="FP399" s="5">
        <v>-1</v>
      </c>
      <c r="FQ399" s="5">
        <v>-1</v>
      </c>
      <c r="FR399" s="5">
        <v>-1</v>
      </c>
      <c r="FS399" s="5">
        <v>-1</v>
      </c>
      <c r="FT399" s="5">
        <v>-1</v>
      </c>
      <c r="FU399" s="5">
        <v>-1</v>
      </c>
      <c r="FV399" s="5">
        <v>-1</v>
      </c>
      <c r="FW399" s="5">
        <v>-1</v>
      </c>
      <c r="FX399" s="5">
        <v>-1</v>
      </c>
      <c r="FY399" s="5">
        <v>-1</v>
      </c>
      <c r="FZ399" s="5">
        <v>-1</v>
      </c>
      <c r="GA399" s="5">
        <v>-1</v>
      </c>
      <c r="GB399" s="5">
        <v>-1</v>
      </c>
      <c r="GC399" s="5">
        <v>-1</v>
      </c>
      <c r="GD399" s="5">
        <v>-1</v>
      </c>
      <c r="GE399" s="5">
        <v>-1</v>
      </c>
      <c r="GF399" s="5">
        <v>-1</v>
      </c>
      <c r="GG399" s="5">
        <v>-1</v>
      </c>
      <c r="GH399" s="5">
        <v>-1</v>
      </c>
      <c r="GI399" s="5">
        <v>-1</v>
      </c>
      <c r="GJ399" s="5">
        <v>-1</v>
      </c>
      <c r="GK399" s="5">
        <v>-1</v>
      </c>
      <c r="GL399" s="5">
        <v>-1</v>
      </c>
      <c r="GM399" s="5">
        <v>-1</v>
      </c>
      <c r="GN399" s="5">
        <v>-1</v>
      </c>
      <c r="GO399" s="5">
        <v>-1</v>
      </c>
      <c r="GP399" s="5">
        <v>-1</v>
      </c>
      <c r="GQ399" s="5">
        <v>-1</v>
      </c>
      <c r="GR399" s="5">
        <v>-1</v>
      </c>
      <c r="GS399" s="5">
        <v>-1</v>
      </c>
      <c r="GT399" s="5">
        <f>IF(ISNUMBER(EmisData!L399),EmisData!L399/86400/365*0.12,-1)</f>
        <v>8.7252663622526642E-8</v>
      </c>
      <c r="GU399" s="5">
        <v>-1</v>
      </c>
      <c r="GV399" s="5">
        <v>-1</v>
      </c>
      <c r="GW399" s="5">
        <v>-1</v>
      </c>
      <c r="GX399" s="5">
        <v>-1</v>
      </c>
      <c r="GY399" s="5">
        <f>IF(ISNUMBER(EmisData!O399),EmisData!O399/86400/365*0.12,-1)</f>
        <v>-1</v>
      </c>
      <c r="GZ399" s="5">
        <v>-1</v>
      </c>
      <c r="HA399" s="5">
        <v>-1</v>
      </c>
      <c r="HB399" s="5">
        <v>-1</v>
      </c>
      <c r="HC399" s="5">
        <v>-1</v>
      </c>
      <c r="HD399" s="5">
        <v>-1</v>
      </c>
      <c r="HE399" s="5">
        <v>-1</v>
      </c>
      <c r="HF399" s="5">
        <v>-1</v>
      </c>
      <c r="HG399" s="5">
        <v>-1</v>
      </c>
      <c r="HH399" s="5">
        <v>-1</v>
      </c>
      <c r="HI399" s="5">
        <f>IF(ISNUMBER(EmisData!M399),EmisData!M399/86400/365*0.12,-1)</f>
        <v>-1</v>
      </c>
      <c r="HJ399" s="5">
        <v>-1</v>
      </c>
      <c r="HK399" s="5">
        <v>-1</v>
      </c>
      <c r="HL399" s="5">
        <v>-1</v>
      </c>
      <c r="HM399" s="5">
        <v>-1</v>
      </c>
      <c r="HN399" s="5">
        <v>-1</v>
      </c>
      <c r="HO399" s="5">
        <v>-1</v>
      </c>
      <c r="HP399" s="5">
        <v>-1</v>
      </c>
      <c r="HQ399" s="5" t="s">
        <v>720</v>
      </c>
      <c r="HR399" s="5" t="str">
        <f>EmisData!Z399</f>
        <v>yes</v>
      </c>
    </row>
    <row r="400" spans="1:226" x14ac:dyDescent="0.25">
      <c r="A400" s="35" t="s">
        <v>13644</v>
      </c>
      <c r="B400" s="26">
        <v>3251</v>
      </c>
      <c r="C400" s="36" t="s">
        <v>13643</v>
      </c>
      <c r="D400" s="5">
        <v>2</v>
      </c>
      <c r="E400" s="5">
        <v>0</v>
      </c>
      <c r="F400" s="5">
        <f>VLOOKUP($B400,STPdata!$B:$J,6,FALSE)</f>
        <v>1.6780562372777693E-14</v>
      </c>
      <c r="G400" s="5">
        <f>VLOOKUP($B400,STPdata!$B:$J,7,FALSE)</f>
        <v>0.50130409349437011</v>
      </c>
      <c r="H400" s="5">
        <f>VLOOKUP($B400,STPdata!$B:$J,8,FALSE)</f>
        <v>2.7737621279951379E-3</v>
      </c>
      <c r="I400" s="5">
        <f>VLOOKUP($B400,STPdata!$B:$J,9,FALSE)</f>
        <v>0.49592214437761845</v>
      </c>
      <c r="J400" s="5">
        <v>-1</v>
      </c>
      <c r="K400" s="5">
        <v>-1</v>
      </c>
      <c r="L400" s="5">
        <v>-1</v>
      </c>
      <c r="M400" s="5">
        <v>-1</v>
      </c>
      <c r="N400" s="5">
        <v>-1</v>
      </c>
      <c r="O400" s="5">
        <v>-1</v>
      </c>
      <c r="P400" s="5">
        <v>-1</v>
      </c>
      <c r="Q400" s="5">
        <v>-1</v>
      </c>
      <c r="R400" s="5">
        <v>-1</v>
      </c>
      <c r="S400" s="5">
        <v>-1</v>
      </c>
      <c r="T400" s="5">
        <v>-1</v>
      </c>
      <c r="U400" s="5">
        <v>-1</v>
      </c>
      <c r="V400" s="5">
        <f>IF(ISNUMBER(EmisData!N400),EmisData!N400/86400/365*0.12,-1)</f>
        <v>-1</v>
      </c>
      <c r="W400" s="5">
        <v>-1</v>
      </c>
      <c r="X400" s="5">
        <v>-1</v>
      </c>
      <c r="Y400" s="5">
        <v>-1</v>
      </c>
      <c r="Z400" s="5">
        <v>-1</v>
      </c>
      <c r="AA400" s="5">
        <v>-1</v>
      </c>
      <c r="AB400" s="5">
        <v>-1</v>
      </c>
      <c r="AC400" s="5">
        <v>-1</v>
      </c>
      <c r="AD400" s="5">
        <v>-1</v>
      </c>
      <c r="AE400" s="5">
        <v>-1</v>
      </c>
      <c r="AF400" s="5">
        <v>-1</v>
      </c>
      <c r="AG400" s="5">
        <v>-1</v>
      </c>
      <c r="AH400" s="5">
        <v>-1</v>
      </c>
      <c r="AI400" s="5">
        <v>-1</v>
      </c>
      <c r="AJ400" s="5">
        <v>-1</v>
      </c>
      <c r="AK400" s="5">
        <v>-1</v>
      </c>
      <c r="AL400" s="5">
        <v>-1</v>
      </c>
      <c r="AM400" s="5">
        <v>-1</v>
      </c>
      <c r="AN400" s="5">
        <v>-1</v>
      </c>
      <c r="AO400" s="5">
        <v>-1</v>
      </c>
      <c r="AP400" s="5">
        <v>-1</v>
      </c>
      <c r="AQ400" s="5">
        <v>-1</v>
      </c>
      <c r="AR400" s="5">
        <v>-1</v>
      </c>
      <c r="AS400" s="5">
        <v>-1</v>
      </c>
      <c r="AT400" s="5">
        <v>-1</v>
      </c>
      <c r="AU400" s="5">
        <v>-1</v>
      </c>
      <c r="AV400" s="5">
        <v>-1</v>
      </c>
      <c r="AW400" s="5">
        <v>-1</v>
      </c>
      <c r="AX400" s="5">
        <v>-1</v>
      </c>
      <c r="AY400" s="5">
        <v>-1</v>
      </c>
      <c r="AZ400" s="5">
        <v>-1</v>
      </c>
      <c r="BA400" s="5">
        <v>-1</v>
      </c>
      <c r="BB400" s="5">
        <v>-1</v>
      </c>
      <c r="BC400" s="5">
        <v>-1</v>
      </c>
      <c r="BD400" s="5">
        <v>-1</v>
      </c>
      <c r="BE400" s="5">
        <v>-1</v>
      </c>
      <c r="BF400" s="5">
        <v>-1</v>
      </c>
      <c r="BG400" s="5">
        <v>-1</v>
      </c>
      <c r="BH400" s="5">
        <v>-1</v>
      </c>
      <c r="BI400" s="5">
        <v>-1</v>
      </c>
      <c r="BJ400" s="5">
        <v>-1</v>
      </c>
      <c r="BK400" s="5">
        <v>-1</v>
      </c>
      <c r="BL400" s="5">
        <v>-1</v>
      </c>
      <c r="BM400" s="5">
        <v>-1</v>
      </c>
      <c r="BN400" s="5">
        <v>-1</v>
      </c>
      <c r="BO400" s="5">
        <v>-1</v>
      </c>
      <c r="BP400" s="5">
        <v>-1</v>
      </c>
      <c r="BQ400" s="5">
        <v>-1</v>
      </c>
      <c r="BR400" s="5">
        <v>-1</v>
      </c>
      <c r="BS400" s="5">
        <v>-1</v>
      </c>
      <c r="BT400" s="5">
        <v>-1</v>
      </c>
      <c r="BU400" s="5">
        <v>-1</v>
      </c>
      <c r="BV400" s="5">
        <v>-1</v>
      </c>
      <c r="BW400" s="5">
        <v>-1</v>
      </c>
      <c r="BX400" s="5">
        <v>-1</v>
      </c>
      <c r="BY400" s="5">
        <f>IF(ISNUMBER(EmisData!Q400),EmisData!Q400/86400/365*0.12,-1)</f>
        <v>-1</v>
      </c>
      <c r="BZ400" s="5">
        <v>-1</v>
      </c>
      <c r="CA400" s="5">
        <v>-1</v>
      </c>
      <c r="CB400" s="5">
        <v>-1</v>
      </c>
      <c r="CC400" s="5">
        <v>-1</v>
      </c>
      <c r="CD400" s="5">
        <f>IF(ISNUMBER(EmisData!P400),EmisData!P400/86400/365*0.12,-1)</f>
        <v>-1</v>
      </c>
      <c r="CE400" s="5">
        <v>-1</v>
      </c>
      <c r="CF400" s="5">
        <v>-1</v>
      </c>
      <c r="CG400" s="5">
        <v>-1</v>
      </c>
      <c r="CH400" s="5">
        <v>-1</v>
      </c>
      <c r="CI400" s="5">
        <v>-1</v>
      </c>
      <c r="CJ400" s="5">
        <v>-1</v>
      </c>
      <c r="CK400" s="5">
        <v>-1</v>
      </c>
      <c r="CL400" s="5">
        <v>-1</v>
      </c>
      <c r="CM400" s="5">
        <v>-1</v>
      </c>
      <c r="CN400" s="5">
        <v>-1</v>
      </c>
      <c r="CO400" s="5">
        <v>-1</v>
      </c>
      <c r="CP400" s="5">
        <v>-1</v>
      </c>
      <c r="CQ400" s="5">
        <v>-1</v>
      </c>
      <c r="CR400" s="5">
        <v>-1</v>
      </c>
      <c r="CS400" s="5">
        <v>-1</v>
      </c>
      <c r="CT400" s="5">
        <v>-1</v>
      </c>
      <c r="CU400" s="5">
        <v>-1</v>
      </c>
      <c r="CV400" s="5">
        <v>-1</v>
      </c>
      <c r="CW400" s="5">
        <v>-1</v>
      </c>
      <c r="CX400" s="5">
        <v>-1</v>
      </c>
      <c r="CY400" s="5">
        <v>-1</v>
      </c>
      <c r="CZ400" s="5">
        <v>-1</v>
      </c>
      <c r="DA400" s="5">
        <v>-1</v>
      </c>
      <c r="DB400" s="5">
        <v>-1</v>
      </c>
      <c r="DC400" s="5">
        <v>-1</v>
      </c>
      <c r="DD400" s="5">
        <v>-1</v>
      </c>
      <c r="DE400" s="5">
        <v>-1</v>
      </c>
      <c r="DF400" s="5">
        <v>-1</v>
      </c>
      <c r="DG400" s="5">
        <v>-1</v>
      </c>
      <c r="DH400" s="5">
        <v>-1</v>
      </c>
      <c r="DI400" s="5">
        <v>-1</v>
      </c>
      <c r="DJ400" s="5">
        <v>-1</v>
      </c>
      <c r="DK400" s="5">
        <v>-1</v>
      </c>
      <c r="DL400" s="5">
        <v>-1</v>
      </c>
      <c r="DM400" s="5">
        <v>-1</v>
      </c>
      <c r="DN400" s="5">
        <v>-1</v>
      </c>
      <c r="DO400" s="5">
        <v>-1</v>
      </c>
      <c r="DP400" s="5">
        <v>-1</v>
      </c>
      <c r="DQ400" s="5">
        <v>-1</v>
      </c>
      <c r="DR400" s="5">
        <v>-1</v>
      </c>
      <c r="DS400" s="5">
        <v>-1</v>
      </c>
      <c r="DT400" s="5">
        <v>-1</v>
      </c>
      <c r="DU400" s="5">
        <v>-1</v>
      </c>
      <c r="DV400" s="5">
        <v>-1</v>
      </c>
      <c r="DW400" s="5">
        <v>-1</v>
      </c>
      <c r="DX400" s="5">
        <v>-1</v>
      </c>
      <c r="DY400" s="5">
        <v>-1</v>
      </c>
      <c r="DZ400" s="5">
        <v>-1</v>
      </c>
      <c r="EA400" s="5">
        <v>-1</v>
      </c>
      <c r="EB400" s="5">
        <v>-1</v>
      </c>
      <c r="EC400" s="5">
        <v>-1</v>
      </c>
      <c r="ED400" s="5">
        <v>-1</v>
      </c>
      <c r="EE400" s="5">
        <v>-1</v>
      </c>
      <c r="EF400" s="5">
        <v>-1</v>
      </c>
      <c r="EG400" s="5">
        <v>-1</v>
      </c>
      <c r="EH400" s="5">
        <v>-1</v>
      </c>
      <c r="EI400" s="5">
        <v>-1</v>
      </c>
      <c r="EJ400" s="5">
        <v>-1</v>
      </c>
      <c r="EK400" s="5">
        <v>-1</v>
      </c>
      <c r="EL400" s="5">
        <v>-1</v>
      </c>
      <c r="EM400" s="5">
        <v>-1</v>
      </c>
      <c r="EN400" s="5">
        <v>-1</v>
      </c>
      <c r="EO400" s="5">
        <v>-1</v>
      </c>
      <c r="EP400" s="5">
        <v>-1</v>
      </c>
      <c r="EQ400" s="5">
        <v>-1</v>
      </c>
      <c r="ER400" s="5">
        <v>-1</v>
      </c>
      <c r="ES400" s="5">
        <v>-1</v>
      </c>
      <c r="ET400" s="5">
        <v>-1</v>
      </c>
      <c r="EU400" s="5">
        <v>-1</v>
      </c>
      <c r="EV400" s="5">
        <f>IF(ISNUMBER(EmisData!R400),EmisData!R400/86400/365*0.12,-1)</f>
        <v>-1</v>
      </c>
      <c r="EW400" s="5">
        <v>-1</v>
      </c>
      <c r="EX400" s="5">
        <v>-1</v>
      </c>
      <c r="EY400" s="5">
        <v>-1</v>
      </c>
      <c r="EZ400" s="5">
        <v>-1</v>
      </c>
      <c r="FA400" s="5">
        <v>-1</v>
      </c>
      <c r="FB400" s="5">
        <v>-1</v>
      </c>
      <c r="FC400" s="5">
        <v>-1</v>
      </c>
      <c r="FD400" s="5">
        <v>-1</v>
      </c>
      <c r="FE400" s="5">
        <v>-1</v>
      </c>
      <c r="FF400" s="5">
        <v>-1</v>
      </c>
      <c r="FG400" s="5">
        <v>-1</v>
      </c>
      <c r="FH400" s="5">
        <v>-1</v>
      </c>
      <c r="FI400" s="5">
        <v>-1</v>
      </c>
      <c r="FJ400" s="5">
        <v>-1</v>
      </c>
      <c r="FK400" s="5">
        <v>-1</v>
      </c>
      <c r="FL400" s="5">
        <v>-1</v>
      </c>
      <c r="FM400" s="5">
        <v>-1</v>
      </c>
      <c r="FN400" s="5">
        <v>-1</v>
      </c>
      <c r="FO400" s="5">
        <v>-1</v>
      </c>
      <c r="FP400" s="5">
        <v>-1</v>
      </c>
      <c r="FQ400" s="5">
        <v>-1</v>
      </c>
      <c r="FR400" s="5">
        <v>-1</v>
      </c>
      <c r="FS400" s="5">
        <v>-1</v>
      </c>
      <c r="FT400" s="5">
        <v>-1</v>
      </c>
      <c r="FU400" s="5">
        <v>-1</v>
      </c>
      <c r="FV400" s="5">
        <v>-1</v>
      </c>
      <c r="FW400" s="5">
        <v>-1</v>
      </c>
      <c r="FX400" s="5">
        <v>-1</v>
      </c>
      <c r="FY400" s="5">
        <v>-1</v>
      </c>
      <c r="FZ400" s="5">
        <v>-1</v>
      </c>
      <c r="GA400" s="5">
        <v>-1</v>
      </c>
      <c r="GB400" s="5">
        <v>-1</v>
      </c>
      <c r="GC400" s="5">
        <v>-1</v>
      </c>
      <c r="GD400" s="5">
        <v>-1</v>
      </c>
      <c r="GE400" s="5">
        <v>-1</v>
      </c>
      <c r="GF400" s="5">
        <v>-1</v>
      </c>
      <c r="GG400" s="5">
        <v>-1</v>
      </c>
      <c r="GH400" s="5">
        <v>-1</v>
      </c>
      <c r="GI400" s="5">
        <v>-1</v>
      </c>
      <c r="GJ400" s="5">
        <v>-1</v>
      </c>
      <c r="GK400" s="5">
        <v>-1</v>
      </c>
      <c r="GL400" s="5">
        <v>-1</v>
      </c>
      <c r="GM400" s="5">
        <v>-1</v>
      </c>
      <c r="GN400" s="5">
        <v>-1</v>
      </c>
      <c r="GO400" s="5">
        <v>-1</v>
      </c>
      <c r="GP400" s="5">
        <v>-1</v>
      </c>
      <c r="GQ400" s="5">
        <v>-1</v>
      </c>
      <c r="GR400" s="5">
        <v>-1</v>
      </c>
      <c r="GS400" s="5">
        <v>-1</v>
      </c>
      <c r="GT400" s="5">
        <f>IF(ISNUMBER(EmisData!L400),EmisData!L400/86400/365*0.12,-1)</f>
        <v>6.3165905631659052E-9</v>
      </c>
      <c r="GU400" s="5">
        <v>-1</v>
      </c>
      <c r="GV400" s="5">
        <v>-1</v>
      </c>
      <c r="GW400" s="5">
        <v>-1</v>
      </c>
      <c r="GX400" s="5">
        <v>-1</v>
      </c>
      <c r="GY400" s="5">
        <f>IF(ISNUMBER(EmisData!O400),EmisData!O400/86400/365*0.12,-1)</f>
        <v>-1</v>
      </c>
      <c r="GZ400" s="5">
        <v>-1</v>
      </c>
      <c r="HA400" s="5">
        <v>-1</v>
      </c>
      <c r="HB400" s="5">
        <v>-1</v>
      </c>
      <c r="HC400" s="5">
        <v>-1</v>
      </c>
      <c r="HD400" s="5">
        <v>-1</v>
      </c>
      <c r="HE400" s="5">
        <v>-1</v>
      </c>
      <c r="HF400" s="5">
        <v>-1</v>
      </c>
      <c r="HG400" s="5">
        <v>-1</v>
      </c>
      <c r="HH400" s="5">
        <v>-1</v>
      </c>
      <c r="HI400" s="5">
        <f>IF(ISNUMBER(EmisData!M400),EmisData!M400/86400/365*0.12,-1)</f>
        <v>-1</v>
      </c>
      <c r="HJ400" s="5">
        <v>-1</v>
      </c>
      <c r="HK400" s="5">
        <v>-1</v>
      </c>
      <c r="HL400" s="5">
        <v>-1</v>
      </c>
      <c r="HM400" s="5">
        <v>-1</v>
      </c>
      <c r="HN400" s="5">
        <v>-1</v>
      </c>
      <c r="HO400" s="5">
        <v>-1</v>
      </c>
      <c r="HP400" s="5">
        <v>-1</v>
      </c>
      <c r="HQ400" s="5" t="s">
        <v>720</v>
      </c>
      <c r="HR400" s="5" t="str">
        <f>EmisData!Z400</f>
        <v>yes</v>
      </c>
    </row>
    <row r="401" spans="1:226" x14ac:dyDescent="0.25">
      <c r="A401" s="38" t="s">
        <v>13655</v>
      </c>
      <c r="B401" s="26">
        <v>3253</v>
      </c>
      <c r="C401" s="37" t="s">
        <v>13654</v>
      </c>
      <c r="D401" s="5">
        <v>2</v>
      </c>
      <c r="E401" s="5">
        <v>0</v>
      </c>
      <c r="F401" s="5">
        <f>VLOOKUP($B401,STPdata!$B:$J,6,FALSE)</f>
        <v>0.63710299657562208</v>
      </c>
      <c r="G401" s="5">
        <f>VLOOKUP($B401,STPdata!$B:$J,7,FALSE)</f>
        <v>0.22444923825498175</v>
      </c>
      <c r="H401" s="5">
        <f>VLOOKUP($B401,STPdata!$B:$J,8,FALSE)</f>
        <v>5.7978651312906707E-2</v>
      </c>
      <c r="I401" s="5">
        <f>VLOOKUP($B401,STPdata!$B:$J,9,FALSE)</f>
        <v>8.0469113856488889E-2</v>
      </c>
      <c r="J401" s="5">
        <v>-1</v>
      </c>
      <c r="K401" s="5">
        <v>-1</v>
      </c>
      <c r="L401" s="5">
        <v>-1</v>
      </c>
      <c r="M401" s="5">
        <v>-1</v>
      </c>
      <c r="N401" s="5">
        <v>-1</v>
      </c>
      <c r="O401" s="5">
        <v>-1</v>
      </c>
      <c r="P401" s="5">
        <v>-1</v>
      </c>
      <c r="Q401" s="5">
        <v>-1</v>
      </c>
      <c r="R401" s="5">
        <v>-1</v>
      </c>
      <c r="S401" s="5">
        <v>-1</v>
      </c>
      <c r="T401" s="5">
        <v>-1</v>
      </c>
      <c r="U401" s="5">
        <v>-1</v>
      </c>
      <c r="V401" s="5">
        <f>IF(ISNUMBER(EmisData!N401),EmisData!N401/86400/365*0.12,-1)</f>
        <v>-1</v>
      </c>
      <c r="W401" s="5">
        <v>-1</v>
      </c>
      <c r="X401" s="5">
        <v>-1</v>
      </c>
      <c r="Y401" s="5">
        <v>-1</v>
      </c>
      <c r="Z401" s="5">
        <v>-1</v>
      </c>
      <c r="AA401" s="5">
        <v>-1</v>
      </c>
      <c r="AB401" s="5">
        <v>-1</v>
      </c>
      <c r="AC401" s="5">
        <v>-1</v>
      </c>
      <c r="AD401" s="5">
        <v>-1</v>
      </c>
      <c r="AE401" s="5">
        <v>-1</v>
      </c>
      <c r="AF401" s="5">
        <v>-1</v>
      </c>
      <c r="AG401" s="5">
        <v>-1</v>
      </c>
      <c r="AH401" s="5">
        <v>-1</v>
      </c>
      <c r="AI401" s="5">
        <v>-1</v>
      </c>
      <c r="AJ401" s="5">
        <v>-1</v>
      </c>
      <c r="AK401" s="5">
        <v>-1</v>
      </c>
      <c r="AL401" s="5">
        <v>-1</v>
      </c>
      <c r="AM401" s="5">
        <v>-1</v>
      </c>
      <c r="AN401" s="5">
        <v>-1</v>
      </c>
      <c r="AO401" s="5">
        <v>-1</v>
      </c>
      <c r="AP401" s="5">
        <v>-1</v>
      </c>
      <c r="AQ401" s="5">
        <v>-1</v>
      </c>
      <c r="AR401" s="5">
        <v>-1</v>
      </c>
      <c r="AS401" s="5">
        <v>-1</v>
      </c>
      <c r="AT401" s="5">
        <v>-1</v>
      </c>
      <c r="AU401" s="5">
        <v>-1</v>
      </c>
      <c r="AV401" s="5">
        <v>-1</v>
      </c>
      <c r="AW401" s="5">
        <v>-1</v>
      </c>
      <c r="AX401" s="5">
        <v>-1</v>
      </c>
      <c r="AY401" s="5">
        <v>-1</v>
      </c>
      <c r="AZ401" s="5">
        <v>-1</v>
      </c>
      <c r="BA401" s="5">
        <v>-1</v>
      </c>
      <c r="BB401" s="5">
        <v>-1</v>
      </c>
      <c r="BC401" s="5">
        <v>-1</v>
      </c>
      <c r="BD401" s="5">
        <v>-1</v>
      </c>
      <c r="BE401" s="5">
        <v>-1</v>
      </c>
      <c r="BF401" s="5">
        <v>-1</v>
      </c>
      <c r="BG401" s="5">
        <v>-1</v>
      </c>
      <c r="BH401" s="5">
        <v>-1</v>
      </c>
      <c r="BI401" s="5">
        <v>-1</v>
      </c>
      <c r="BJ401" s="5">
        <v>-1</v>
      </c>
      <c r="BK401" s="5">
        <v>-1</v>
      </c>
      <c r="BL401" s="5">
        <v>-1</v>
      </c>
      <c r="BM401" s="5">
        <v>-1</v>
      </c>
      <c r="BN401" s="5">
        <v>-1</v>
      </c>
      <c r="BO401" s="5">
        <v>-1</v>
      </c>
      <c r="BP401" s="5">
        <v>-1</v>
      </c>
      <c r="BQ401" s="5">
        <v>-1</v>
      </c>
      <c r="BR401" s="5">
        <v>-1</v>
      </c>
      <c r="BS401" s="5">
        <v>-1</v>
      </c>
      <c r="BT401" s="5">
        <v>-1</v>
      </c>
      <c r="BU401" s="5">
        <v>-1</v>
      </c>
      <c r="BV401" s="5">
        <v>-1</v>
      </c>
      <c r="BW401" s="5">
        <v>-1</v>
      </c>
      <c r="BX401" s="5">
        <v>-1</v>
      </c>
      <c r="BY401" s="5">
        <f>IF(ISNUMBER(EmisData!Q401),EmisData!Q401/86400/365*0.12,-1)</f>
        <v>-1</v>
      </c>
      <c r="BZ401" s="5">
        <v>-1</v>
      </c>
      <c r="CA401" s="5">
        <v>-1</v>
      </c>
      <c r="CB401" s="5">
        <v>-1</v>
      </c>
      <c r="CC401" s="5">
        <v>-1</v>
      </c>
      <c r="CD401" s="5">
        <f>IF(ISNUMBER(EmisData!P401),EmisData!P401/86400/365*0.12,-1)</f>
        <v>-1</v>
      </c>
      <c r="CE401" s="5">
        <v>-1</v>
      </c>
      <c r="CF401" s="5">
        <v>-1</v>
      </c>
      <c r="CG401" s="5">
        <v>-1</v>
      </c>
      <c r="CH401" s="5">
        <v>-1</v>
      </c>
      <c r="CI401" s="5">
        <v>-1</v>
      </c>
      <c r="CJ401" s="5">
        <v>-1</v>
      </c>
      <c r="CK401" s="5">
        <v>-1</v>
      </c>
      <c r="CL401" s="5">
        <v>-1</v>
      </c>
      <c r="CM401" s="5">
        <v>-1</v>
      </c>
      <c r="CN401" s="5">
        <v>-1</v>
      </c>
      <c r="CO401" s="5">
        <v>-1</v>
      </c>
      <c r="CP401" s="5">
        <v>-1</v>
      </c>
      <c r="CQ401" s="5">
        <v>-1</v>
      </c>
      <c r="CR401" s="5">
        <v>-1</v>
      </c>
      <c r="CS401" s="5">
        <v>-1</v>
      </c>
      <c r="CT401" s="5">
        <v>-1</v>
      </c>
      <c r="CU401" s="5">
        <v>-1</v>
      </c>
      <c r="CV401" s="5">
        <v>-1</v>
      </c>
      <c r="CW401" s="5">
        <v>-1</v>
      </c>
      <c r="CX401" s="5">
        <v>-1</v>
      </c>
      <c r="CY401" s="5">
        <v>-1</v>
      </c>
      <c r="CZ401" s="5">
        <v>-1</v>
      </c>
      <c r="DA401" s="5">
        <v>-1</v>
      </c>
      <c r="DB401" s="5">
        <v>-1</v>
      </c>
      <c r="DC401" s="5">
        <v>-1</v>
      </c>
      <c r="DD401" s="5">
        <v>-1</v>
      </c>
      <c r="DE401" s="5">
        <v>-1</v>
      </c>
      <c r="DF401" s="5">
        <v>-1</v>
      </c>
      <c r="DG401" s="5">
        <v>-1</v>
      </c>
      <c r="DH401" s="5">
        <v>-1</v>
      </c>
      <c r="DI401" s="5">
        <v>-1</v>
      </c>
      <c r="DJ401" s="5">
        <v>-1</v>
      </c>
      <c r="DK401" s="5">
        <v>-1</v>
      </c>
      <c r="DL401" s="5">
        <v>-1</v>
      </c>
      <c r="DM401" s="5">
        <v>-1</v>
      </c>
      <c r="DN401" s="5">
        <v>-1</v>
      </c>
      <c r="DO401" s="5">
        <v>-1</v>
      </c>
      <c r="DP401" s="5">
        <v>-1</v>
      </c>
      <c r="DQ401" s="5">
        <v>-1</v>
      </c>
      <c r="DR401" s="5">
        <v>-1</v>
      </c>
      <c r="DS401" s="5">
        <v>-1</v>
      </c>
      <c r="DT401" s="5">
        <v>-1</v>
      </c>
      <c r="DU401" s="5">
        <v>-1</v>
      </c>
      <c r="DV401" s="5">
        <v>-1</v>
      </c>
      <c r="DW401" s="5">
        <v>-1</v>
      </c>
      <c r="DX401" s="5">
        <v>-1</v>
      </c>
      <c r="DY401" s="5">
        <v>-1</v>
      </c>
      <c r="DZ401" s="5">
        <v>-1</v>
      </c>
      <c r="EA401" s="5">
        <v>-1</v>
      </c>
      <c r="EB401" s="5">
        <v>-1</v>
      </c>
      <c r="EC401" s="5">
        <v>-1</v>
      </c>
      <c r="ED401" s="5">
        <v>-1</v>
      </c>
      <c r="EE401" s="5">
        <v>-1</v>
      </c>
      <c r="EF401" s="5">
        <v>-1</v>
      </c>
      <c r="EG401" s="5">
        <v>-1</v>
      </c>
      <c r="EH401" s="5">
        <v>-1</v>
      </c>
      <c r="EI401" s="5">
        <v>-1</v>
      </c>
      <c r="EJ401" s="5">
        <v>-1</v>
      </c>
      <c r="EK401" s="5">
        <v>-1</v>
      </c>
      <c r="EL401" s="5">
        <v>-1</v>
      </c>
      <c r="EM401" s="5">
        <v>-1</v>
      </c>
      <c r="EN401" s="5">
        <v>-1</v>
      </c>
      <c r="EO401" s="5">
        <v>-1</v>
      </c>
      <c r="EP401" s="5">
        <v>-1</v>
      </c>
      <c r="EQ401" s="5">
        <v>-1</v>
      </c>
      <c r="ER401" s="5">
        <v>-1</v>
      </c>
      <c r="ES401" s="5">
        <v>-1</v>
      </c>
      <c r="ET401" s="5">
        <v>-1</v>
      </c>
      <c r="EU401" s="5">
        <v>-1</v>
      </c>
      <c r="EV401" s="5">
        <f>IF(ISNUMBER(EmisData!R401),EmisData!R401/86400/365*0.12,-1)</f>
        <v>-1</v>
      </c>
      <c r="EW401" s="5">
        <v>-1</v>
      </c>
      <c r="EX401" s="5">
        <v>-1</v>
      </c>
      <c r="EY401" s="5">
        <v>-1</v>
      </c>
      <c r="EZ401" s="5">
        <v>-1</v>
      </c>
      <c r="FA401" s="5">
        <v>-1</v>
      </c>
      <c r="FB401" s="5">
        <v>-1</v>
      </c>
      <c r="FC401" s="5">
        <v>-1</v>
      </c>
      <c r="FD401" s="5">
        <v>-1</v>
      </c>
      <c r="FE401" s="5">
        <v>-1</v>
      </c>
      <c r="FF401" s="5">
        <v>-1</v>
      </c>
      <c r="FG401" s="5">
        <v>-1</v>
      </c>
      <c r="FH401" s="5">
        <v>-1</v>
      </c>
      <c r="FI401" s="5">
        <v>-1</v>
      </c>
      <c r="FJ401" s="5">
        <v>-1</v>
      </c>
      <c r="FK401" s="5">
        <v>-1</v>
      </c>
      <c r="FL401" s="5">
        <v>-1</v>
      </c>
      <c r="FM401" s="5">
        <v>-1</v>
      </c>
      <c r="FN401" s="5">
        <v>-1</v>
      </c>
      <c r="FO401" s="5">
        <v>-1</v>
      </c>
      <c r="FP401" s="5">
        <v>-1</v>
      </c>
      <c r="FQ401" s="5">
        <v>-1</v>
      </c>
      <c r="FR401" s="5">
        <v>-1</v>
      </c>
      <c r="FS401" s="5">
        <v>-1</v>
      </c>
      <c r="FT401" s="5">
        <v>-1</v>
      </c>
      <c r="FU401" s="5">
        <v>-1</v>
      </c>
      <c r="FV401" s="5">
        <v>-1</v>
      </c>
      <c r="FW401" s="5">
        <v>-1</v>
      </c>
      <c r="FX401" s="5">
        <v>-1</v>
      </c>
      <c r="FY401" s="5">
        <v>-1</v>
      </c>
      <c r="FZ401" s="5">
        <v>-1</v>
      </c>
      <c r="GA401" s="5">
        <v>-1</v>
      </c>
      <c r="GB401" s="5">
        <v>-1</v>
      </c>
      <c r="GC401" s="5">
        <v>-1</v>
      </c>
      <c r="GD401" s="5">
        <v>-1</v>
      </c>
      <c r="GE401" s="5">
        <v>-1</v>
      </c>
      <c r="GF401" s="5">
        <v>-1</v>
      </c>
      <c r="GG401" s="5">
        <v>-1</v>
      </c>
      <c r="GH401" s="5">
        <v>-1</v>
      </c>
      <c r="GI401" s="5">
        <v>-1</v>
      </c>
      <c r="GJ401" s="5">
        <v>-1</v>
      </c>
      <c r="GK401" s="5">
        <v>-1</v>
      </c>
      <c r="GL401" s="5">
        <v>-1</v>
      </c>
      <c r="GM401" s="5">
        <v>-1</v>
      </c>
      <c r="GN401" s="5">
        <v>-1</v>
      </c>
      <c r="GO401" s="5">
        <v>-1</v>
      </c>
      <c r="GP401" s="5">
        <v>-1</v>
      </c>
      <c r="GQ401" s="5">
        <v>-1</v>
      </c>
      <c r="GR401" s="5">
        <v>-1</v>
      </c>
      <c r="GS401" s="5">
        <v>-1</v>
      </c>
      <c r="GT401" s="5">
        <f>IF(ISNUMBER(EmisData!L401),EmisData!L401/86400/365*0.12,-1)</f>
        <v>3.3333333333333327E-8</v>
      </c>
      <c r="GU401" s="5">
        <v>-1</v>
      </c>
      <c r="GV401" s="5">
        <v>-1</v>
      </c>
      <c r="GW401" s="5">
        <v>-1</v>
      </c>
      <c r="GX401" s="5">
        <v>-1</v>
      </c>
      <c r="GY401" s="5">
        <f>IF(ISNUMBER(EmisData!O401),EmisData!O401/86400/365*0.12,-1)</f>
        <v>-1</v>
      </c>
      <c r="GZ401" s="5">
        <v>-1</v>
      </c>
      <c r="HA401" s="5">
        <v>-1</v>
      </c>
      <c r="HB401" s="5">
        <v>-1</v>
      </c>
      <c r="HC401" s="5">
        <v>-1</v>
      </c>
      <c r="HD401" s="5">
        <v>-1</v>
      </c>
      <c r="HE401" s="5">
        <v>-1</v>
      </c>
      <c r="HF401" s="5">
        <v>-1</v>
      </c>
      <c r="HG401" s="5">
        <v>-1</v>
      </c>
      <c r="HH401" s="5">
        <v>-1</v>
      </c>
      <c r="HI401" s="5">
        <f>IF(ISNUMBER(EmisData!M401),EmisData!M401/86400/365*0.12,-1)</f>
        <v>-1</v>
      </c>
      <c r="HJ401" s="5">
        <v>-1</v>
      </c>
      <c r="HK401" s="5">
        <v>-1</v>
      </c>
      <c r="HL401" s="5">
        <v>-1</v>
      </c>
      <c r="HM401" s="5">
        <v>-1</v>
      </c>
      <c r="HN401" s="5">
        <v>-1</v>
      </c>
      <c r="HO401" s="5">
        <v>-1</v>
      </c>
      <c r="HP401" s="5">
        <v>-1</v>
      </c>
      <c r="HQ401" s="5" t="s">
        <v>720</v>
      </c>
      <c r="HR401" s="5" t="str">
        <f>EmisData!Z401</f>
        <v>yes</v>
      </c>
    </row>
    <row r="402" spans="1:226" hidden="1" x14ac:dyDescent="0.25">
      <c r="A402" s="35" t="s">
        <v>13693</v>
      </c>
      <c r="B402" s="26">
        <v>3262</v>
      </c>
      <c r="C402" s="36" t="s">
        <v>13692</v>
      </c>
      <c r="D402" s="5">
        <v>2</v>
      </c>
      <c r="E402" s="5">
        <v>0</v>
      </c>
      <c r="F402" s="5">
        <f>VLOOKUP($B402,STPdata!$B:$J,6,FALSE)</f>
        <v>3.6217331401701652E-14</v>
      </c>
      <c r="G402" s="5">
        <f>VLOOKUP($B402,STPdata!$B:$J,7,FALSE)</f>
        <v>0.49311406103542849</v>
      </c>
      <c r="H402" s="5">
        <f>VLOOKUP($B402,STPdata!$B:$J,8,FALSE)</f>
        <v>1.9267233722790832E-2</v>
      </c>
      <c r="I402" s="5">
        <f>VLOOKUP($B402,STPdata!$B:$J,9,FALSE)</f>
        <v>0.48761870524174517</v>
      </c>
      <c r="J402" s="5">
        <v>-1</v>
      </c>
      <c r="K402" s="5">
        <v>-1</v>
      </c>
      <c r="L402" s="5">
        <v>-1</v>
      </c>
      <c r="M402" s="5">
        <v>-1</v>
      </c>
      <c r="N402" s="5">
        <v>-1</v>
      </c>
      <c r="O402" s="5">
        <v>-1</v>
      </c>
      <c r="P402" s="5">
        <v>-1</v>
      </c>
      <c r="Q402" s="5">
        <v>-1</v>
      </c>
      <c r="R402" s="5">
        <v>-1</v>
      </c>
      <c r="S402" s="5">
        <v>-1</v>
      </c>
      <c r="T402" s="5">
        <v>-1</v>
      </c>
      <c r="U402" s="5">
        <v>-1</v>
      </c>
      <c r="V402" s="5">
        <f>IF(ISNUMBER(EmisData!N402),EmisData!N402/86400/365*0.12,-1)</f>
        <v>-1</v>
      </c>
      <c r="W402" s="5">
        <v>-1</v>
      </c>
      <c r="X402" s="5">
        <v>-1</v>
      </c>
      <c r="Y402" s="5">
        <v>-1</v>
      </c>
      <c r="Z402" s="5">
        <v>-1</v>
      </c>
      <c r="AA402" s="5">
        <v>-1</v>
      </c>
      <c r="AB402" s="5">
        <v>-1</v>
      </c>
      <c r="AC402" s="5">
        <v>-1</v>
      </c>
      <c r="AD402" s="5">
        <v>-1</v>
      </c>
      <c r="AE402" s="5">
        <v>-1</v>
      </c>
      <c r="AF402" s="5">
        <v>-1</v>
      </c>
      <c r="AG402" s="5">
        <v>-1</v>
      </c>
      <c r="AH402" s="5">
        <v>-1</v>
      </c>
      <c r="AI402" s="5">
        <v>-1</v>
      </c>
      <c r="AJ402" s="5">
        <v>-1</v>
      </c>
      <c r="AK402" s="5">
        <v>-1</v>
      </c>
      <c r="AL402" s="5">
        <v>-1</v>
      </c>
      <c r="AM402" s="5">
        <v>-1</v>
      </c>
      <c r="AN402" s="5">
        <v>-1</v>
      </c>
      <c r="AO402" s="5">
        <v>-1</v>
      </c>
      <c r="AP402" s="5">
        <v>-1</v>
      </c>
      <c r="AQ402" s="5">
        <v>-1</v>
      </c>
      <c r="AR402" s="5">
        <v>-1</v>
      </c>
      <c r="AS402" s="5">
        <v>-1</v>
      </c>
      <c r="AT402" s="5">
        <v>-1</v>
      </c>
      <c r="AU402" s="5">
        <v>-1</v>
      </c>
      <c r="AV402" s="5">
        <v>-1</v>
      </c>
      <c r="AW402" s="5">
        <v>-1</v>
      </c>
      <c r="AX402" s="5">
        <v>-1</v>
      </c>
      <c r="AY402" s="5">
        <v>-1</v>
      </c>
      <c r="AZ402" s="5">
        <v>-1</v>
      </c>
      <c r="BA402" s="5">
        <v>-1</v>
      </c>
      <c r="BB402" s="5">
        <v>-1</v>
      </c>
      <c r="BC402" s="5">
        <v>-1</v>
      </c>
      <c r="BD402" s="5">
        <v>-1</v>
      </c>
      <c r="BE402" s="5">
        <v>-1</v>
      </c>
      <c r="BF402" s="5">
        <v>-1</v>
      </c>
      <c r="BG402" s="5">
        <v>-1</v>
      </c>
      <c r="BH402" s="5">
        <v>-1</v>
      </c>
      <c r="BI402" s="5">
        <v>-1</v>
      </c>
      <c r="BJ402" s="5">
        <v>-1</v>
      </c>
      <c r="BK402" s="5">
        <v>-1</v>
      </c>
      <c r="BL402" s="5">
        <v>-1</v>
      </c>
      <c r="BM402" s="5">
        <v>-1</v>
      </c>
      <c r="BN402" s="5">
        <v>-1</v>
      </c>
      <c r="BO402" s="5">
        <v>-1</v>
      </c>
      <c r="BP402" s="5">
        <v>-1</v>
      </c>
      <c r="BQ402" s="5">
        <v>-1</v>
      </c>
      <c r="BR402" s="5">
        <v>-1</v>
      </c>
      <c r="BS402" s="5">
        <v>-1</v>
      </c>
      <c r="BT402" s="5">
        <v>-1</v>
      </c>
      <c r="BU402" s="5">
        <v>-1</v>
      </c>
      <c r="BV402" s="5">
        <v>-1</v>
      </c>
      <c r="BW402" s="5">
        <v>-1</v>
      </c>
      <c r="BX402" s="5">
        <v>-1</v>
      </c>
      <c r="BY402" s="5">
        <f>IF(ISNUMBER(EmisData!Q402),EmisData!Q402/86400/365*0.12,-1)</f>
        <v>-1</v>
      </c>
      <c r="BZ402" s="5">
        <v>-1</v>
      </c>
      <c r="CA402" s="5">
        <v>-1</v>
      </c>
      <c r="CB402" s="5">
        <v>-1</v>
      </c>
      <c r="CC402" s="5">
        <v>-1</v>
      </c>
      <c r="CD402" s="5">
        <f>IF(ISNUMBER(EmisData!P402),EmisData!P402/86400/365*0.12,-1)</f>
        <v>-1</v>
      </c>
      <c r="CE402" s="5">
        <v>-1</v>
      </c>
      <c r="CF402" s="5">
        <v>-1</v>
      </c>
      <c r="CG402" s="5">
        <v>-1</v>
      </c>
      <c r="CH402" s="5">
        <v>-1</v>
      </c>
      <c r="CI402" s="5">
        <v>-1</v>
      </c>
      <c r="CJ402" s="5">
        <v>-1</v>
      </c>
      <c r="CK402" s="5">
        <v>-1</v>
      </c>
      <c r="CL402" s="5">
        <v>-1</v>
      </c>
      <c r="CM402" s="5">
        <v>-1</v>
      </c>
      <c r="CN402" s="5">
        <v>-1</v>
      </c>
      <c r="CO402" s="5">
        <v>-1</v>
      </c>
      <c r="CP402" s="5">
        <v>-1</v>
      </c>
      <c r="CQ402" s="5">
        <v>-1</v>
      </c>
      <c r="CR402" s="5">
        <v>-1</v>
      </c>
      <c r="CS402" s="5">
        <v>-1</v>
      </c>
      <c r="CT402" s="5">
        <v>-1</v>
      </c>
      <c r="CU402" s="5">
        <v>-1</v>
      </c>
      <c r="CV402" s="5">
        <v>-1</v>
      </c>
      <c r="CW402" s="5">
        <v>-1</v>
      </c>
      <c r="CX402" s="5">
        <v>-1</v>
      </c>
      <c r="CY402" s="5">
        <v>-1</v>
      </c>
      <c r="CZ402" s="5">
        <v>-1</v>
      </c>
      <c r="DA402" s="5">
        <v>-1</v>
      </c>
      <c r="DB402" s="5">
        <v>-1</v>
      </c>
      <c r="DC402" s="5">
        <v>-1</v>
      </c>
      <c r="DD402" s="5">
        <v>-1</v>
      </c>
      <c r="DE402" s="5">
        <v>-1</v>
      </c>
      <c r="DF402" s="5">
        <v>-1</v>
      </c>
      <c r="DG402" s="5">
        <v>-1</v>
      </c>
      <c r="DH402" s="5">
        <v>-1</v>
      </c>
      <c r="DI402" s="5">
        <v>-1</v>
      </c>
      <c r="DJ402" s="5">
        <v>-1</v>
      </c>
      <c r="DK402" s="5">
        <v>-1</v>
      </c>
      <c r="DL402" s="5">
        <v>-1</v>
      </c>
      <c r="DM402" s="5">
        <v>-1</v>
      </c>
      <c r="DN402" s="5">
        <v>-1</v>
      </c>
      <c r="DO402" s="5">
        <v>-1</v>
      </c>
      <c r="DP402" s="5">
        <v>-1</v>
      </c>
      <c r="DQ402" s="5">
        <v>-1</v>
      </c>
      <c r="DR402" s="5">
        <v>-1</v>
      </c>
      <c r="DS402" s="5">
        <v>-1</v>
      </c>
      <c r="DT402" s="5">
        <v>-1</v>
      </c>
      <c r="DU402" s="5">
        <v>-1</v>
      </c>
      <c r="DV402" s="5">
        <v>-1</v>
      </c>
      <c r="DW402" s="5">
        <v>-1</v>
      </c>
      <c r="DX402" s="5">
        <v>-1</v>
      </c>
      <c r="DY402" s="5">
        <v>-1</v>
      </c>
      <c r="DZ402" s="5">
        <v>-1</v>
      </c>
      <c r="EA402" s="5">
        <v>-1</v>
      </c>
      <c r="EB402" s="5">
        <v>-1</v>
      </c>
      <c r="EC402" s="5">
        <v>-1</v>
      </c>
      <c r="ED402" s="5">
        <v>-1</v>
      </c>
      <c r="EE402" s="5">
        <v>-1</v>
      </c>
      <c r="EF402" s="5">
        <v>-1</v>
      </c>
      <c r="EG402" s="5">
        <v>-1</v>
      </c>
      <c r="EH402" s="5">
        <v>-1</v>
      </c>
      <c r="EI402" s="5">
        <v>-1</v>
      </c>
      <c r="EJ402" s="5">
        <v>-1</v>
      </c>
      <c r="EK402" s="5">
        <v>-1</v>
      </c>
      <c r="EL402" s="5">
        <v>-1</v>
      </c>
      <c r="EM402" s="5">
        <v>-1</v>
      </c>
      <c r="EN402" s="5">
        <v>-1</v>
      </c>
      <c r="EO402" s="5">
        <v>-1</v>
      </c>
      <c r="EP402" s="5">
        <v>-1</v>
      </c>
      <c r="EQ402" s="5">
        <v>-1</v>
      </c>
      <c r="ER402" s="5">
        <v>-1</v>
      </c>
      <c r="ES402" s="5">
        <v>-1</v>
      </c>
      <c r="ET402" s="5">
        <v>-1</v>
      </c>
      <c r="EU402" s="5">
        <v>-1</v>
      </c>
      <c r="EV402" s="5">
        <f>IF(ISNUMBER(EmisData!R402),EmisData!R402/86400/365*0.12,-1)</f>
        <v>-1</v>
      </c>
      <c r="EW402" s="5">
        <v>-1</v>
      </c>
      <c r="EX402" s="5">
        <v>-1</v>
      </c>
      <c r="EY402" s="5">
        <v>-1</v>
      </c>
      <c r="EZ402" s="5">
        <v>-1</v>
      </c>
      <c r="FA402" s="5">
        <v>-1</v>
      </c>
      <c r="FB402" s="5">
        <v>-1</v>
      </c>
      <c r="FC402" s="5">
        <v>-1</v>
      </c>
      <c r="FD402" s="5">
        <v>-1</v>
      </c>
      <c r="FE402" s="5">
        <v>-1</v>
      </c>
      <c r="FF402" s="5">
        <v>-1</v>
      </c>
      <c r="FG402" s="5">
        <v>-1</v>
      </c>
      <c r="FH402" s="5">
        <v>-1</v>
      </c>
      <c r="FI402" s="5">
        <v>-1</v>
      </c>
      <c r="FJ402" s="5">
        <v>-1</v>
      </c>
      <c r="FK402" s="5">
        <v>-1</v>
      </c>
      <c r="FL402" s="5">
        <v>-1</v>
      </c>
      <c r="FM402" s="5">
        <v>-1</v>
      </c>
      <c r="FN402" s="5">
        <v>-1</v>
      </c>
      <c r="FO402" s="5">
        <v>-1</v>
      </c>
      <c r="FP402" s="5">
        <v>-1</v>
      </c>
      <c r="FQ402" s="5">
        <v>-1</v>
      </c>
      <c r="FR402" s="5">
        <v>-1</v>
      </c>
      <c r="FS402" s="5">
        <v>-1</v>
      </c>
      <c r="FT402" s="5">
        <v>-1</v>
      </c>
      <c r="FU402" s="5">
        <v>-1</v>
      </c>
      <c r="FV402" s="5">
        <v>-1</v>
      </c>
      <c r="FW402" s="5">
        <v>-1</v>
      </c>
      <c r="FX402" s="5">
        <v>-1</v>
      </c>
      <c r="FY402" s="5">
        <v>-1</v>
      </c>
      <c r="FZ402" s="5">
        <v>-1</v>
      </c>
      <c r="GA402" s="5">
        <v>-1</v>
      </c>
      <c r="GB402" s="5">
        <v>-1</v>
      </c>
      <c r="GC402" s="5">
        <v>-1</v>
      </c>
      <c r="GD402" s="5">
        <v>-1</v>
      </c>
      <c r="GE402" s="5">
        <v>-1</v>
      </c>
      <c r="GF402" s="5">
        <v>-1</v>
      </c>
      <c r="GG402" s="5">
        <v>-1</v>
      </c>
      <c r="GH402" s="5">
        <v>-1</v>
      </c>
      <c r="GI402" s="5">
        <v>-1</v>
      </c>
      <c r="GJ402" s="5">
        <v>-1</v>
      </c>
      <c r="GK402" s="5">
        <v>-1</v>
      </c>
      <c r="GL402" s="5">
        <v>-1</v>
      </c>
      <c r="GM402" s="5">
        <v>-1</v>
      </c>
      <c r="GN402" s="5">
        <v>-1</v>
      </c>
      <c r="GO402" s="5">
        <v>-1</v>
      </c>
      <c r="GP402" s="5">
        <v>-1</v>
      </c>
      <c r="GQ402" s="5">
        <v>-1</v>
      </c>
      <c r="GR402" s="5">
        <v>-1</v>
      </c>
      <c r="GS402" s="5">
        <v>-1</v>
      </c>
      <c r="GT402" s="5">
        <f>IF(ISNUMBER(EmisData!L402),EmisData!L402/86400/365*0.12,-1)</f>
        <v>-1</v>
      </c>
      <c r="GU402" s="5">
        <v>-1</v>
      </c>
      <c r="GV402" s="5">
        <v>-1</v>
      </c>
      <c r="GW402" s="5">
        <v>-1</v>
      </c>
      <c r="GX402" s="5">
        <v>-1</v>
      </c>
      <c r="GY402" s="5">
        <f>IF(ISNUMBER(EmisData!O402),EmisData!O402/86400/365*0.12,-1)</f>
        <v>-1</v>
      </c>
      <c r="GZ402" s="5">
        <v>-1</v>
      </c>
      <c r="HA402" s="5">
        <v>-1</v>
      </c>
      <c r="HB402" s="5">
        <v>-1</v>
      </c>
      <c r="HC402" s="5">
        <v>-1</v>
      </c>
      <c r="HD402" s="5">
        <v>-1</v>
      </c>
      <c r="HE402" s="5">
        <v>-1</v>
      </c>
      <c r="HF402" s="5">
        <v>-1</v>
      </c>
      <c r="HG402" s="5">
        <v>-1</v>
      </c>
      <c r="HH402" s="5">
        <v>-1</v>
      </c>
      <c r="HI402" s="5">
        <f>IF(ISNUMBER(EmisData!M402),EmisData!M402/86400/365*0.12,-1)</f>
        <v>-1</v>
      </c>
      <c r="HJ402" s="5">
        <v>-1</v>
      </c>
      <c r="HK402" s="5">
        <v>-1</v>
      </c>
      <c r="HL402" s="5">
        <v>-1</v>
      </c>
      <c r="HM402" s="5">
        <v>-1</v>
      </c>
      <c r="HN402" s="5">
        <v>-1</v>
      </c>
      <c r="HO402" s="5">
        <v>-1</v>
      </c>
      <c r="HP402" s="5">
        <v>-1</v>
      </c>
      <c r="HQ402" s="5" t="s">
        <v>720</v>
      </c>
      <c r="HR402" s="5" t="str">
        <f>EmisData!Z402</f>
        <v/>
      </c>
    </row>
    <row r="403" spans="1:226" hidden="1" x14ac:dyDescent="0.25">
      <c r="A403" s="35" t="s">
        <v>13715</v>
      </c>
      <c r="B403" s="26">
        <v>3267</v>
      </c>
      <c r="C403" s="36" t="s">
        <v>13714</v>
      </c>
      <c r="D403" s="5">
        <v>2</v>
      </c>
      <c r="E403" s="5">
        <v>0</v>
      </c>
      <c r="F403" s="5">
        <f>VLOOKUP($B403,STPdata!$B:$J,6,FALSE)</f>
        <v>1.5308928597722688E-3</v>
      </c>
      <c r="G403" s="5">
        <f>VLOOKUP($B403,STPdata!$B:$J,7,FALSE)</f>
        <v>0.36985700931027332</v>
      </c>
      <c r="H403" s="5">
        <f>VLOOKUP($B403,STPdata!$B:$J,8,FALSE)</f>
        <v>0.26566411305691007</v>
      </c>
      <c r="I403" s="5">
        <f>VLOOKUP($B403,STPdata!$B:$J,9,FALSE)</f>
        <v>0.36294798477303714</v>
      </c>
      <c r="J403" s="5">
        <v>-1</v>
      </c>
      <c r="K403" s="5">
        <v>-1</v>
      </c>
      <c r="L403" s="5">
        <v>-1</v>
      </c>
      <c r="M403" s="5">
        <v>-1</v>
      </c>
      <c r="N403" s="5">
        <v>-1</v>
      </c>
      <c r="O403" s="5">
        <v>-1</v>
      </c>
      <c r="P403" s="5">
        <v>-1</v>
      </c>
      <c r="Q403" s="5">
        <v>-1</v>
      </c>
      <c r="R403" s="5">
        <v>-1</v>
      </c>
      <c r="S403" s="5">
        <v>-1</v>
      </c>
      <c r="T403" s="5">
        <v>-1</v>
      </c>
      <c r="U403" s="5">
        <v>-1</v>
      </c>
      <c r="V403" s="5">
        <f>IF(ISNUMBER(EmisData!N403),EmisData!N403/86400/365*0.12,-1)</f>
        <v>-1</v>
      </c>
      <c r="W403" s="5">
        <v>-1</v>
      </c>
      <c r="X403" s="5">
        <v>-1</v>
      </c>
      <c r="Y403" s="5">
        <v>-1</v>
      </c>
      <c r="Z403" s="5">
        <v>-1</v>
      </c>
      <c r="AA403" s="5">
        <v>-1</v>
      </c>
      <c r="AB403" s="5">
        <v>-1</v>
      </c>
      <c r="AC403" s="5">
        <v>-1</v>
      </c>
      <c r="AD403" s="5">
        <v>-1</v>
      </c>
      <c r="AE403" s="5">
        <v>-1</v>
      </c>
      <c r="AF403" s="5">
        <v>-1</v>
      </c>
      <c r="AG403" s="5">
        <v>-1</v>
      </c>
      <c r="AH403" s="5">
        <v>-1</v>
      </c>
      <c r="AI403" s="5">
        <v>-1</v>
      </c>
      <c r="AJ403" s="5">
        <v>-1</v>
      </c>
      <c r="AK403" s="5">
        <v>-1</v>
      </c>
      <c r="AL403" s="5">
        <v>-1</v>
      </c>
      <c r="AM403" s="5">
        <v>-1</v>
      </c>
      <c r="AN403" s="5">
        <v>-1</v>
      </c>
      <c r="AO403" s="5">
        <v>-1</v>
      </c>
      <c r="AP403" s="5">
        <v>-1</v>
      </c>
      <c r="AQ403" s="5">
        <v>-1</v>
      </c>
      <c r="AR403" s="5">
        <v>-1</v>
      </c>
      <c r="AS403" s="5">
        <v>-1</v>
      </c>
      <c r="AT403" s="5">
        <v>-1</v>
      </c>
      <c r="AU403" s="5">
        <v>-1</v>
      </c>
      <c r="AV403" s="5">
        <v>-1</v>
      </c>
      <c r="AW403" s="5">
        <v>-1</v>
      </c>
      <c r="AX403" s="5">
        <v>-1</v>
      </c>
      <c r="AY403" s="5">
        <v>-1</v>
      </c>
      <c r="AZ403" s="5">
        <v>-1</v>
      </c>
      <c r="BA403" s="5">
        <v>-1</v>
      </c>
      <c r="BB403" s="5">
        <v>-1</v>
      </c>
      <c r="BC403" s="5">
        <v>-1</v>
      </c>
      <c r="BD403" s="5">
        <v>-1</v>
      </c>
      <c r="BE403" s="5">
        <v>-1</v>
      </c>
      <c r="BF403" s="5">
        <v>-1</v>
      </c>
      <c r="BG403" s="5">
        <v>-1</v>
      </c>
      <c r="BH403" s="5">
        <v>-1</v>
      </c>
      <c r="BI403" s="5">
        <v>-1</v>
      </c>
      <c r="BJ403" s="5">
        <v>-1</v>
      </c>
      <c r="BK403" s="5">
        <v>-1</v>
      </c>
      <c r="BL403" s="5">
        <v>-1</v>
      </c>
      <c r="BM403" s="5">
        <v>-1</v>
      </c>
      <c r="BN403" s="5">
        <v>-1</v>
      </c>
      <c r="BO403" s="5">
        <v>-1</v>
      </c>
      <c r="BP403" s="5">
        <v>-1</v>
      </c>
      <c r="BQ403" s="5">
        <v>-1</v>
      </c>
      <c r="BR403" s="5">
        <v>-1</v>
      </c>
      <c r="BS403" s="5">
        <v>-1</v>
      </c>
      <c r="BT403" s="5">
        <v>-1</v>
      </c>
      <c r="BU403" s="5">
        <v>-1</v>
      </c>
      <c r="BV403" s="5">
        <v>-1</v>
      </c>
      <c r="BW403" s="5">
        <v>-1</v>
      </c>
      <c r="BX403" s="5">
        <v>-1</v>
      </c>
      <c r="BY403" s="5">
        <f>IF(ISNUMBER(EmisData!Q403),EmisData!Q403/86400/365*0.12,-1)</f>
        <v>-1</v>
      </c>
      <c r="BZ403" s="5">
        <v>-1</v>
      </c>
      <c r="CA403" s="5">
        <v>-1</v>
      </c>
      <c r="CB403" s="5">
        <v>-1</v>
      </c>
      <c r="CC403" s="5">
        <v>-1</v>
      </c>
      <c r="CD403" s="5">
        <f>IF(ISNUMBER(EmisData!P403),EmisData!P403/86400/365*0.12,-1)</f>
        <v>-1</v>
      </c>
      <c r="CE403" s="5">
        <v>-1</v>
      </c>
      <c r="CF403" s="5">
        <v>-1</v>
      </c>
      <c r="CG403" s="5">
        <v>-1</v>
      </c>
      <c r="CH403" s="5">
        <v>-1</v>
      </c>
      <c r="CI403" s="5">
        <v>-1</v>
      </c>
      <c r="CJ403" s="5">
        <v>-1</v>
      </c>
      <c r="CK403" s="5">
        <v>-1</v>
      </c>
      <c r="CL403" s="5">
        <v>-1</v>
      </c>
      <c r="CM403" s="5">
        <v>-1</v>
      </c>
      <c r="CN403" s="5">
        <v>-1</v>
      </c>
      <c r="CO403" s="5">
        <v>-1</v>
      </c>
      <c r="CP403" s="5">
        <v>-1</v>
      </c>
      <c r="CQ403" s="5">
        <v>-1</v>
      </c>
      <c r="CR403" s="5">
        <v>-1</v>
      </c>
      <c r="CS403" s="5">
        <v>-1</v>
      </c>
      <c r="CT403" s="5">
        <v>-1</v>
      </c>
      <c r="CU403" s="5">
        <v>-1</v>
      </c>
      <c r="CV403" s="5">
        <v>-1</v>
      </c>
      <c r="CW403" s="5">
        <v>-1</v>
      </c>
      <c r="CX403" s="5">
        <v>-1</v>
      </c>
      <c r="CY403" s="5">
        <v>-1</v>
      </c>
      <c r="CZ403" s="5">
        <v>-1</v>
      </c>
      <c r="DA403" s="5">
        <v>-1</v>
      </c>
      <c r="DB403" s="5">
        <v>-1</v>
      </c>
      <c r="DC403" s="5">
        <v>-1</v>
      </c>
      <c r="DD403" s="5">
        <v>-1</v>
      </c>
      <c r="DE403" s="5">
        <v>-1</v>
      </c>
      <c r="DF403" s="5">
        <v>-1</v>
      </c>
      <c r="DG403" s="5">
        <v>-1</v>
      </c>
      <c r="DH403" s="5">
        <v>-1</v>
      </c>
      <c r="DI403" s="5">
        <v>-1</v>
      </c>
      <c r="DJ403" s="5">
        <v>-1</v>
      </c>
      <c r="DK403" s="5">
        <v>-1</v>
      </c>
      <c r="DL403" s="5">
        <v>-1</v>
      </c>
      <c r="DM403" s="5">
        <v>-1</v>
      </c>
      <c r="DN403" s="5">
        <v>-1</v>
      </c>
      <c r="DO403" s="5">
        <v>-1</v>
      </c>
      <c r="DP403" s="5">
        <v>-1</v>
      </c>
      <c r="DQ403" s="5">
        <v>-1</v>
      </c>
      <c r="DR403" s="5">
        <v>-1</v>
      </c>
      <c r="DS403" s="5">
        <v>-1</v>
      </c>
      <c r="DT403" s="5">
        <v>-1</v>
      </c>
      <c r="DU403" s="5">
        <v>-1</v>
      </c>
      <c r="DV403" s="5">
        <v>-1</v>
      </c>
      <c r="DW403" s="5">
        <v>-1</v>
      </c>
      <c r="DX403" s="5">
        <v>-1</v>
      </c>
      <c r="DY403" s="5">
        <v>-1</v>
      </c>
      <c r="DZ403" s="5">
        <v>-1</v>
      </c>
      <c r="EA403" s="5">
        <v>-1</v>
      </c>
      <c r="EB403" s="5">
        <v>-1</v>
      </c>
      <c r="EC403" s="5">
        <v>-1</v>
      </c>
      <c r="ED403" s="5">
        <v>-1</v>
      </c>
      <c r="EE403" s="5">
        <v>-1</v>
      </c>
      <c r="EF403" s="5">
        <v>-1</v>
      </c>
      <c r="EG403" s="5">
        <v>-1</v>
      </c>
      <c r="EH403" s="5">
        <v>-1</v>
      </c>
      <c r="EI403" s="5">
        <v>-1</v>
      </c>
      <c r="EJ403" s="5">
        <v>-1</v>
      </c>
      <c r="EK403" s="5">
        <v>-1</v>
      </c>
      <c r="EL403" s="5">
        <v>-1</v>
      </c>
      <c r="EM403" s="5">
        <v>-1</v>
      </c>
      <c r="EN403" s="5">
        <v>-1</v>
      </c>
      <c r="EO403" s="5">
        <v>-1</v>
      </c>
      <c r="EP403" s="5">
        <v>-1</v>
      </c>
      <c r="EQ403" s="5">
        <v>-1</v>
      </c>
      <c r="ER403" s="5">
        <v>-1</v>
      </c>
      <c r="ES403" s="5">
        <v>-1</v>
      </c>
      <c r="ET403" s="5">
        <v>-1</v>
      </c>
      <c r="EU403" s="5">
        <v>-1</v>
      </c>
      <c r="EV403" s="5">
        <f>IF(ISNUMBER(EmisData!R403),EmisData!R403/86400/365*0.12,-1)</f>
        <v>-1</v>
      </c>
      <c r="EW403" s="5">
        <v>-1</v>
      </c>
      <c r="EX403" s="5">
        <v>-1</v>
      </c>
      <c r="EY403" s="5">
        <v>-1</v>
      </c>
      <c r="EZ403" s="5">
        <v>-1</v>
      </c>
      <c r="FA403" s="5">
        <v>-1</v>
      </c>
      <c r="FB403" s="5">
        <v>-1</v>
      </c>
      <c r="FC403" s="5">
        <v>-1</v>
      </c>
      <c r="FD403" s="5">
        <v>-1</v>
      </c>
      <c r="FE403" s="5">
        <v>-1</v>
      </c>
      <c r="FF403" s="5">
        <v>-1</v>
      </c>
      <c r="FG403" s="5">
        <v>-1</v>
      </c>
      <c r="FH403" s="5">
        <v>-1</v>
      </c>
      <c r="FI403" s="5">
        <v>-1</v>
      </c>
      <c r="FJ403" s="5">
        <v>-1</v>
      </c>
      <c r="FK403" s="5">
        <v>-1</v>
      </c>
      <c r="FL403" s="5">
        <v>-1</v>
      </c>
      <c r="FM403" s="5">
        <v>-1</v>
      </c>
      <c r="FN403" s="5">
        <v>-1</v>
      </c>
      <c r="FO403" s="5">
        <v>-1</v>
      </c>
      <c r="FP403" s="5">
        <v>-1</v>
      </c>
      <c r="FQ403" s="5">
        <v>-1</v>
      </c>
      <c r="FR403" s="5">
        <v>-1</v>
      </c>
      <c r="FS403" s="5">
        <v>-1</v>
      </c>
      <c r="FT403" s="5">
        <v>-1</v>
      </c>
      <c r="FU403" s="5">
        <v>-1</v>
      </c>
      <c r="FV403" s="5">
        <v>-1</v>
      </c>
      <c r="FW403" s="5">
        <v>-1</v>
      </c>
      <c r="FX403" s="5">
        <v>-1</v>
      </c>
      <c r="FY403" s="5">
        <v>-1</v>
      </c>
      <c r="FZ403" s="5">
        <v>-1</v>
      </c>
      <c r="GA403" s="5">
        <v>-1</v>
      </c>
      <c r="GB403" s="5">
        <v>-1</v>
      </c>
      <c r="GC403" s="5">
        <v>-1</v>
      </c>
      <c r="GD403" s="5">
        <v>-1</v>
      </c>
      <c r="GE403" s="5">
        <v>-1</v>
      </c>
      <c r="GF403" s="5">
        <v>-1</v>
      </c>
      <c r="GG403" s="5">
        <v>-1</v>
      </c>
      <c r="GH403" s="5">
        <v>-1</v>
      </c>
      <c r="GI403" s="5">
        <v>-1</v>
      </c>
      <c r="GJ403" s="5">
        <v>-1</v>
      </c>
      <c r="GK403" s="5">
        <v>-1</v>
      </c>
      <c r="GL403" s="5">
        <v>-1</v>
      </c>
      <c r="GM403" s="5">
        <v>-1</v>
      </c>
      <c r="GN403" s="5">
        <v>-1</v>
      </c>
      <c r="GO403" s="5">
        <v>-1</v>
      </c>
      <c r="GP403" s="5">
        <v>-1</v>
      </c>
      <c r="GQ403" s="5">
        <v>-1</v>
      </c>
      <c r="GR403" s="5">
        <v>-1</v>
      </c>
      <c r="GS403" s="5">
        <v>-1</v>
      </c>
      <c r="GT403" s="5">
        <f>IF(ISNUMBER(EmisData!L403),EmisData!L403/86400/365*0.12,-1)</f>
        <v>-1</v>
      </c>
      <c r="GU403" s="5">
        <v>-1</v>
      </c>
      <c r="GV403" s="5">
        <v>-1</v>
      </c>
      <c r="GW403" s="5">
        <v>-1</v>
      </c>
      <c r="GX403" s="5">
        <v>-1</v>
      </c>
      <c r="GY403" s="5">
        <f>IF(ISNUMBER(EmisData!O403),EmisData!O403/86400/365*0.12,-1)</f>
        <v>-1</v>
      </c>
      <c r="GZ403" s="5">
        <v>-1</v>
      </c>
      <c r="HA403" s="5">
        <v>-1</v>
      </c>
      <c r="HB403" s="5">
        <v>-1</v>
      </c>
      <c r="HC403" s="5">
        <v>-1</v>
      </c>
      <c r="HD403" s="5">
        <v>-1</v>
      </c>
      <c r="HE403" s="5">
        <v>-1</v>
      </c>
      <c r="HF403" s="5">
        <v>-1</v>
      </c>
      <c r="HG403" s="5">
        <v>-1</v>
      </c>
      <c r="HH403" s="5">
        <v>-1</v>
      </c>
      <c r="HI403" s="5">
        <f>IF(ISNUMBER(EmisData!M403),EmisData!M403/86400/365*0.12,-1)</f>
        <v>-1</v>
      </c>
      <c r="HJ403" s="5">
        <v>-1</v>
      </c>
      <c r="HK403" s="5">
        <v>-1</v>
      </c>
      <c r="HL403" s="5">
        <v>-1</v>
      </c>
      <c r="HM403" s="5">
        <v>-1</v>
      </c>
      <c r="HN403" s="5">
        <v>-1</v>
      </c>
      <c r="HO403" s="5">
        <v>-1</v>
      </c>
      <c r="HP403" s="5">
        <v>-1</v>
      </c>
      <c r="HQ403" s="5" t="s">
        <v>720</v>
      </c>
      <c r="HR403" s="5" t="str">
        <f>EmisData!Z403</f>
        <v/>
      </c>
    </row>
    <row r="404" spans="1:226" x14ac:dyDescent="0.25">
      <c r="A404" s="35" t="s">
        <v>13777</v>
      </c>
      <c r="B404" s="26">
        <v>3282</v>
      </c>
      <c r="C404" s="36" t="s">
        <v>13776</v>
      </c>
      <c r="D404" s="5">
        <v>2</v>
      </c>
      <c r="E404" s="5">
        <v>0</v>
      </c>
      <c r="F404" s="5">
        <f>VLOOKUP($B404,STPdata!$B:$J,6,FALSE)</f>
        <v>2.0356116642110084E-11</v>
      </c>
      <c r="G404" s="5">
        <f>VLOOKUP($B404,STPdata!$B:$J,7,FALSE)</f>
        <v>0.2457240447417304</v>
      </c>
      <c r="H404" s="5">
        <f>VLOOKUP($B404,STPdata!$B:$J,8,FALSE)</f>
        <v>2.9288997720861472E-3</v>
      </c>
      <c r="I404" s="5">
        <f>VLOOKUP($B404,STPdata!$B:$J,9,FALSE)</f>
        <v>0.75134705546582703</v>
      </c>
      <c r="J404" s="5">
        <v>-1</v>
      </c>
      <c r="K404" s="5">
        <v>-1</v>
      </c>
      <c r="L404" s="5">
        <v>-1</v>
      </c>
      <c r="M404" s="5">
        <v>-1</v>
      </c>
      <c r="N404" s="5">
        <v>-1</v>
      </c>
      <c r="O404" s="5">
        <v>-1</v>
      </c>
      <c r="P404" s="5">
        <v>-1</v>
      </c>
      <c r="Q404" s="5">
        <v>-1</v>
      </c>
      <c r="R404" s="5">
        <v>-1</v>
      </c>
      <c r="S404" s="5">
        <v>-1</v>
      </c>
      <c r="T404" s="5">
        <v>-1</v>
      </c>
      <c r="U404" s="5">
        <v>-1</v>
      </c>
      <c r="V404" s="5">
        <f>IF(ISNUMBER(EmisData!N404),EmisData!N404/86400/365*0.12,-1)</f>
        <v>-1</v>
      </c>
      <c r="W404" s="5">
        <v>-1</v>
      </c>
      <c r="X404" s="5">
        <v>-1</v>
      </c>
      <c r="Y404" s="5">
        <v>-1</v>
      </c>
      <c r="Z404" s="5">
        <v>-1</v>
      </c>
      <c r="AA404" s="5">
        <v>-1</v>
      </c>
      <c r="AB404" s="5">
        <v>-1</v>
      </c>
      <c r="AC404" s="5">
        <v>-1</v>
      </c>
      <c r="AD404" s="5">
        <v>-1</v>
      </c>
      <c r="AE404" s="5">
        <v>-1</v>
      </c>
      <c r="AF404" s="5">
        <v>-1</v>
      </c>
      <c r="AG404" s="5">
        <v>-1</v>
      </c>
      <c r="AH404" s="5">
        <v>-1</v>
      </c>
      <c r="AI404" s="5">
        <v>-1</v>
      </c>
      <c r="AJ404" s="5">
        <v>-1</v>
      </c>
      <c r="AK404" s="5">
        <v>-1</v>
      </c>
      <c r="AL404" s="5">
        <v>-1</v>
      </c>
      <c r="AM404" s="5">
        <v>-1</v>
      </c>
      <c r="AN404" s="5">
        <v>-1</v>
      </c>
      <c r="AO404" s="5">
        <v>-1</v>
      </c>
      <c r="AP404" s="5">
        <v>-1</v>
      </c>
      <c r="AQ404" s="5">
        <v>-1</v>
      </c>
      <c r="AR404" s="5">
        <v>-1</v>
      </c>
      <c r="AS404" s="5">
        <v>-1</v>
      </c>
      <c r="AT404" s="5">
        <v>-1</v>
      </c>
      <c r="AU404" s="5">
        <v>-1</v>
      </c>
      <c r="AV404" s="5">
        <v>-1</v>
      </c>
      <c r="AW404" s="5">
        <v>-1</v>
      </c>
      <c r="AX404" s="5">
        <v>-1</v>
      </c>
      <c r="AY404" s="5">
        <v>-1</v>
      </c>
      <c r="AZ404" s="5">
        <v>-1</v>
      </c>
      <c r="BA404" s="5">
        <v>-1</v>
      </c>
      <c r="BB404" s="5">
        <v>-1</v>
      </c>
      <c r="BC404" s="5">
        <v>-1</v>
      </c>
      <c r="BD404" s="5">
        <v>-1</v>
      </c>
      <c r="BE404" s="5">
        <v>-1</v>
      </c>
      <c r="BF404" s="5">
        <v>-1</v>
      </c>
      <c r="BG404" s="5">
        <v>-1</v>
      </c>
      <c r="BH404" s="5">
        <v>-1</v>
      </c>
      <c r="BI404" s="5">
        <v>-1</v>
      </c>
      <c r="BJ404" s="5">
        <v>-1</v>
      </c>
      <c r="BK404" s="5">
        <v>-1</v>
      </c>
      <c r="BL404" s="5">
        <v>-1</v>
      </c>
      <c r="BM404" s="5">
        <v>-1</v>
      </c>
      <c r="BN404" s="5">
        <v>-1</v>
      </c>
      <c r="BO404" s="5">
        <v>-1</v>
      </c>
      <c r="BP404" s="5">
        <v>-1</v>
      </c>
      <c r="BQ404" s="5">
        <v>-1</v>
      </c>
      <c r="BR404" s="5">
        <v>-1</v>
      </c>
      <c r="BS404" s="5">
        <v>-1</v>
      </c>
      <c r="BT404" s="5">
        <v>-1</v>
      </c>
      <c r="BU404" s="5">
        <v>-1</v>
      </c>
      <c r="BV404" s="5">
        <v>-1</v>
      </c>
      <c r="BW404" s="5">
        <v>-1</v>
      </c>
      <c r="BX404" s="5">
        <v>-1</v>
      </c>
      <c r="BY404" s="5">
        <f>IF(ISNUMBER(EmisData!Q404),EmisData!Q404/86400/365*0.12,-1)</f>
        <v>-1</v>
      </c>
      <c r="BZ404" s="5">
        <v>-1</v>
      </c>
      <c r="CA404" s="5">
        <v>-1</v>
      </c>
      <c r="CB404" s="5">
        <v>-1</v>
      </c>
      <c r="CC404" s="5">
        <v>-1</v>
      </c>
      <c r="CD404" s="5">
        <f>IF(ISNUMBER(EmisData!P404),EmisData!P404/86400/365*0.12,-1)</f>
        <v>-1</v>
      </c>
      <c r="CE404" s="5">
        <v>-1</v>
      </c>
      <c r="CF404" s="5">
        <v>-1</v>
      </c>
      <c r="CG404" s="5">
        <v>-1</v>
      </c>
      <c r="CH404" s="5">
        <v>-1</v>
      </c>
      <c r="CI404" s="5">
        <v>-1</v>
      </c>
      <c r="CJ404" s="5">
        <v>-1</v>
      </c>
      <c r="CK404" s="5">
        <v>-1</v>
      </c>
      <c r="CL404" s="5">
        <v>-1</v>
      </c>
      <c r="CM404" s="5">
        <v>-1</v>
      </c>
      <c r="CN404" s="5">
        <v>-1</v>
      </c>
      <c r="CO404" s="5">
        <v>-1</v>
      </c>
      <c r="CP404" s="5">
        <v>-1</v>
      </c>
      <c r="CQ404" s="5">
        <v>-1</v>
      </c>
      <c r="CR404" s="5">
        <v>-1</v>
      </c>
      <c r="CS404" s="5">
        <v>-1</v>
      </c>
      <c r="CT404" s="5">
        <v>-1</v>
      </c>
      <c r="CU404" s="5">
        <v>-1</v>
      </c>
      <c r="CV404" s="5">
        <v>-1</v>
      </c>
      <c r="CW404" s="5">
        <v>-1</v>
      </c>
      <c r="CX404" s="5">
        <v>-1</v>
      </c>
      <c r="CY404" s="5">
        <v>-1</v>
      </c>
      <c r="CZ404" s="5">
        <v>-1</v>
      </c>
      <c r="DA404" s="5">
        <v>-1</v>
      </c>
      <c r="DB404" s="5">
        <v>-1</v>
      </c>
      <c r="DC404" s="5">
        <v>-1</v>
      </c>
      <c r="DD404" s="5">
        <v>-1</v>
      </c>
      <c r="DE404" s="5">
        <v>-1</v>
      </c>
      <c r="DF404" s="5">
        <v>-1</v>
      </c>
      <c r="DG404" s="5">
        <v>-1</v>
      </c>
      <c r="DH404" s="5">
        <v>-1</v>
      </c>
      <c r="DI404" s="5">
        <v>-1</v>
      </c>
      <c r="DJ404" s="5">
        <v>-1</v>
      </c>
      <c r="DK404" s="5">
        <v>-1</v>
      </c>
      <c r="DL404" s="5">
        <v>-1</v>
      </c>
      <c r="DM404" s="5">
        <v>-1</v>
      </c>
      <c r="DN404" s="5">
        <v>-1</v>
      </c>
      <c r="DO404" s="5">
        <v>-1</v>
      </c>
      <c r="DP404" s="5">
        <v>-1</v>
      </c>
      <c r="DQ404" s="5">
        <v>-1</v>
      </c>
      <c r="DR404" s="5">
        <v>-1</v>
      </c>
      <c r="DS404" s="5">
        <v>-1</v>
      </c>
      <c r="DT404" s="5">
        <v>-1</v>
      </c>
      <c r="DU404" s="5">
        <v>-1</v>
      </c>
      <c r="DV404" s="5">
        <v>-1</v>
      </c>
      <c r="DW404" s="5">
        <v>-1</v>
      </c>
      <c r="DX404" s="5">
        <v>-1</v>
      </c>
      <c r="DY404" s="5">
        <v>-1</v>
      </c>
      <c r="DZ404" s="5">
        <v>-1</v>
      </c>
      <c r="EA404" s="5">
        <v>-1</v>
      </c>
      <c r="EB404" s="5">
        <v>-1</v>
      </c>
      <c r="EC404" s="5">
        <v>-1</v>
      </c>
      <c r="ED404" s="5">
        <v>-1</v>
      </c>
      <c r="EE404" s="5">
        <v>-1</v>
      </c>
      <c r="EF404" s="5">
        <v>-1</v>
      </c>
      <c r="EG404" s="5">
        <v>-1</v>
      </c>
      <c r="EH404" s="5">
        <v>-1</v>
      </c>
      <c r="EI404" s="5">
        <v>-1</v>
      </c>
      <c r="EJ404" s="5">
        <v>-1</v>
      </c>
      <c r="EK404" s="5">
        <v>-1</v>
      </c>
      <c r="EL404" s="5">
        <v>-1</v>
      </c>
      <c r="EM404" s="5">
        <v>-1</v>
      </c>
      <c r="EN404" s="5">
        <v>-1</v>
      </c>
      <c r="EO404" s="5">
        <v>-1</v>
      </c>
      <c r="EP404" s="5">
        <v>-1</v>
      </c>
      <c r="EQ404" s="5">
        <v>-1</v>
      </c>
      <c r="ER404" s="5">
        <v>-1</v>
      </c>
      <c r="ES404" s="5">
        <v>-1</v>
      </c>
      <c r="ET404" s="5">
        <v>-1</v>
      </c>
      <c r="EU404" s="5">
        <v>-1</v>
      </c>
      <c r="EV404" s="5">
        <f>IF(ISNUMBER(EmisData!R404),EmisData!R404/86400/365*0.12,-1)</f>
        <v>-1</v>
      </c>
      <c r="EW404" s="5">
        <v>-1</v>
      </c>
      <c r="EX404" s="5">
        <v>-1</v>
      </c>
      <c r="EY404" s="5">
        <v>-1</v>
      </c>
      <c r="EZ404" s="5">
        <v>-1</v>
      </c>
      <c r="FA404" s="5">
        <v>-1</v>
      </c>
      <c r="FB404" s="5">
        <v>-1</v>
      </c>
      <c r="FC404" s="5">
        <v>-1</v>
      </c>
      <c r="FD404" s="5">
        <v>-1</v>
      </c>
      <c r="FE404" s="5">
        <v>-1</v>
      </c>
      <c r="FF404" s="5">
        <v>-1</v>
      </c>
      <c r="FG404" s="5">
        <v>-1</v>
      </c>
      <c r="FH404" s="5">
        <v>-1</v>
      </c>
      <c r="FI404" s="5">
        <v>-1</v>
      </c>
      <c r="FJ404" s="5">
        <v>-1</v>
      </c>
      <c r="FK404" s="5">
        <v>-1</v>
      </c>
      <c r="FL404" s="5">
        <v>-1</v>
      </c>
      <c r="FM404" s="5">
        <v>-1</v>
      </c>
      <c r="FN404" s="5">
        <v>-1</v>
      </c>
      <c r="FO404" s="5">
        <v>-1</v>
      </c>
      <c r="FP404" s="5">
        <v>-1</v>
      </c>
      <c r="FQ404" s="5">
        <v>-1</v>
      </c>
      <c r="FR404" s="5">
        <v>-1</v>
      </c>
      <c r="FS404" s="5">
        <v>-1</v>
      </c>
      <c r="FT404" s="5">
        <v>-1</v>
      </c>
      <c r="FU404" s="5">
        <v>-1</v>
      </c>
      <c r="FV404" s="5">
        <v>-1</v>
      </c>
      <c r="FW404" s="5">
        <v>-1</v>
      </c>
      <c r="FX404" s="5">
        <v>-1</v>
      </c>
      <c r="FY404" s="5">
        <v>-1</v>
      </c>
      <c r="FZ404" s="5">
        <v>-1</v>
      </c>
      <c r="GA404" s="5">
        <v>-1</v>
      </c>
      <c r="GB404" s="5">
        <v>-1</v>
      </c>
      <c r="GC404" s="5">
        <v>-1</v>
      </c>
      <c r="GD404" s="5">
        <v>-1</v>
      </c>
      <c r="GE404" s="5">
        <v>-1</v>
      </c>
      <c r="GF404" s="5">
        <v>-1</v>
      </c>
      <c r="GG404" s="5">
        <v>-1</v>
      </c>
      <c r="GH404" s="5">
        <v>-1</v>
      </c>
      <c r="GI404" s="5">
        <v>-1</v>
      </c>
      <c r="GJ404" s="5">
        <v>-1</v>
      </c>
      <c r="GK404" s="5">
        <v>-1</v>
      </c>
      <c r="GL404" s="5">
        <v>-1</v>
      </c>
      <c r="GM404" s="5">
        <v>-1</v>
      </c>
      <c r="GN404" s="5">
        <v>-1</v>
      </c>
      <c r="GO404" s="5">
        <v>-1</v>
      </c>
      <c r="GP404" s="5">
        <v>-1</v>
      </c>
      <c r="GQ404" s="5">
        <v>-1</v>
      </c>
      <c r="GR404" s="5">
        <v>-1</v>
      </c>
      <c r="GS404" s="5">
        <v>-1</v>
      </c>
      <c r="GT404" s="5">
        <f>IF(ISNUMBER(EmisData!L404),EmisData!L404/86400/365*0.12,-1)</f>
        <v>1.1537671232876714E-6</v>
      </c>
      <c r="GU404" s="5">
        <v>-1</v>
      </c>
      <c r="GV404" s="5">
        <v>-1</v>
      </c>
      <c r="GW404" s="5">
        <v>-1</v>
      </c>
      <c r="GX404" s="5">
        <v>-1</v>
      </c>
      <c r="GY404" s="5">
        <f>IF(ISNUMBER(EmisData!O404),EmisData!O404/86400/365*0.12,-1)</f>
        <v>-1</v>
      </c>
      <c r="GZ404" s="5">
        <v>-1</v>
      </c>
      <c r="HA404" s="5">
        <v>-1</v>
      </c>
      <c r="HB404" s="5">
        <v>-1</v>
      </c>
      <c r="HC404" s="5">
        <v>-1</v>
      </c>
      <c r="HD404" s="5">
        <v>-1</v>
      </c>
      <c r="HE404" s="5">
        <v>-1</v>
      </c>
      <c r="HF404" s="5">
        <v>-1</v>
      </c>
      <c r="HG404" s="5">
        <v>-1</v>
      </c>
      <c r="HH404" s="5">
        <v>-1</v>
      </c>
      <c r="HI404" s="5">
        <f>IF(ISNUMBER(EmisData!M404),EmisData!M404/86400/365*0.12,-1)</f>
        <v>-1</v>
      </c>
      <c r="HJ404" s="5">
        <v>-1</v>
      </c>
      <c r="HK404" s="5">
        <v>-1</v>
      </c>
      <c r="HL404" s="5">
        <v>-1</v>
      </c>
      <c r="HM404" s="5">
        <v>-1</v>
      </c>
      <c r="HN404" s="5">
        <v>-1</v>
      </c>
      <c r="HO404" s="5">
        <v>-1</v>
      </c>
      <c r="HP404" s="5">
        <v>-1</v>
      </c>
      <c r="HQ404" s="5" t="s">
        <v>720</v>
      </c>
      <c r="HR404" s="5" t="str">
        <f>EmisData!Z404</f>
        <v>yes</v>
      </c>
    </row>
    <row r="405" spans="1:226" x14ac:dyDescent="0.25">
      <c r="A405" s="35" t="s">
        <v>13849</v>
      </c>
      <c r="B405" s="26">
        <v>3300</v>
      </c>
      <c r="C405" s="36" t="s">
        <v>13848</v>
      </c>
      <c r="D405" s="5">
        <v>2</v>
      </c>
      <c r="E405" s="5">
        <v>0</v>
      </c>
      <c r="F405" s="5">
        <f>VLOOKUP($B405,STPdata!$B:$J,6,FALSE)</f>
        <v>1.9300828970937359E-11</v>
      </c>
      <c r="G405" s="5">
        <f>VLOOKUP($B405,STPdata!$B:$J,7,FALSE)</f>
        <v>0.49758978855657288</v>
      </c>
      <c r="H405" s="5">
        <f>VLOOKUP($B405,STPdata!$B:$J,8,FALSE)</f>
        <v>1.025367042026549E-2</v>
      </c>
      <c r="I405" s="5">
        <f>VLOOKUP($B405,STPdata!$B:$J,9,FALSE)</f>
        <v>0.49215654100386141</v>
      </c>
      <c r="J405" s="5">
        <v>-1</v>
      </c>
      <c r="K405" s="5">
        <v>-1</v>
      </c>
      <c r="L405" s="5">
        <v>-1</v>
      </c>
      <c r="M405" s="5">
        <v>-1</v>
      </c>
      <c r="N405" s="5">
        <v>-1</v>
      </c>
      <c r="O405" s="5">
        <v>-1</v>
      </c>
      <c r="P405" s="5">
        <v>-1</v>
      </c>
      <c r="Q405" s="5">
        <v>-1</v>
      </c>
      <c r="R405" s="5">
        <v>-1</v>
      </c>
      <c r="S405" s="5">
        <v>-1</v>
      </c>
      <c r="T405" s="5">
        <v>-1</v>
      </c>
      <c r="U405" s="5">
        <v>-1</v>
      </c>
      <c r="V405" s="5">
        <f>IF(ISNUMBER(EmisData!N405),EmisData!N405/86400/365*0.12,-1)</f>
        <v>-1</v>
      </c>
      <c r="W405" s="5">
        <v>-1</v>
      </c>
      <c r="X405" s="5">
        <v>-1</v>
      </c>
      <c r="Y405" s="5">
        <v>-1</v>
      </c>
      <c r="Z405" s="5">
        <v>-1</v>
      </c>
      <c r="AA405" s="5">
        <v>-1</v>
      </c>
      <c r="AB405" s="5">
        <v>-1</v>
      </c>
      <c r="AC405" s="5">
        <v>-1</v>
      </c>
      <c r="AD405" s="5">
        <v>-1</v>
      </c>
      <c r="AE405" s="5">
        <v>-1</v>
      </c>
      <c r="AF405" s="5">
        <v>-1</v>
      </c>
      <c r="AG405" s="5">
        <v>-1</v>
      </c>
      <c r="AH405" s="5">
        <v>-1</v>
      </c>
      <c r="AI405" s="5">
        <v>-1</v>
      </c>
      <c r="AJ405" s="5">
        <v>-1</v>
      </c>
      <c r="AK405" s="5">
        <v>-1</v>
      </c>
      <c r="AL405" s="5">
        <v>-1</v>
      </c>
      <c r="AM405" s="5">
        <v>-1</v>
      </c>
      <c r="AN405" s="5">
        <v>-1</v>
      </c>
      <c r="AO405" s="5">
        <v>-1</v>
      </c>
      <c r="AP405" s="5">
        <v>-1</v>
      </c>
      <c r="AQ405" s="5">
        <v>-1</v>
      </c>
      <c r="AR405" s="5">
        <v>-1</v>
      </c>
      <c r="AS405" s="5">
        <v>-1</v>
      </c>
      <c r="AT405" s="5">
        <v>-1</v>
      </c>
      <c r="AU405" s="5">
        <v>-1</v>
      </c>
      <c r="AV405" s="5">
        <v>-1</v>
      </c>
      <c r="AW405" s="5">
        <v>-1</v>
      </c>
      <c r="AX405" s="5">
        <v>-1</v>
      </c>
      <c r="AY405" s="5">
        <v>-1</v>
      </c>
      <c r="AZ405" s="5">
        <v>-1</v>
      </c>
      <c r="BA405" s="5">
        <v>-1</v>
      </c>
      <c r="BB405" s="5">
        <v>-1</v>
      </c>
      <c r="BC405" s="5">
        <v>-1</v>
      </c>
      <c r="BD405" s="5">
        <v>-1</v>
      </c>
      <c r="BE405" s="5">
        <v>-1</v>
      </c>
      <c r="BF405" s="5">
        <v>-1</v>
      </c>
      <c r="BG405" s="5">
        <v>-1</v>
      </c>
      <c r="BH405" s="5">
        <v>-1</v>
      </c>
      <c r="BI405" s="5">
        <v>-1</v>
      </c>
      <c r="BJ405" s="5">
        <v>-1</v>
      </c>
      <c r="BK405" s="5">
        <v>-1</v>
      </c>
      <c r="BL405" s="5">
        <v>-1</v>
      </c>
      <c r="BM405" s="5">
        <v>-1</v>
      </c>
      <c r="BN405" s="5">
        <v>-1</v>
      </c>
      <c r="BO405" s="5">
        <v>-1</v>
      </c>
      <c r="BP405" s="5">
        <v>-1</v>
      </c>
      <c r="BQ405" s="5">
        <v>-1</v>
      </c>
      <c r="BR405" s="5">
        <v>-1</v>
      </c>
      <c r="BS405" s="5">
        <v>-1</v>
      </c>
      <c r="BT405" s="5">
        <v>-1</v>
      </c>
      <c r="BU405" s="5">
        <v>-1</v>
      </c>
      <c r="BV405" s="5">
        <v>-1</v>
      </c>
      <c r="BW405" s="5">
        <v>-1</v>
      </c>
      <c r="BX405" s="5">
        <v>-1</v>
      </c>
      <c r="BY405" s="5">
        <f>IF(ISNUMBER(EmisData!Q405),EmisData!Q405/86400/365*0.12,-1)</f>
        <v>-1</v>
      </c>
      <c r="BZ405" s="5">
        <v>-1</v>
      </c>
      <c r="CA405" s="5">
        <v>-1</v>
      </c>
      <c r="CB405" s="5">
        <v>-1</v>
      </c>
      <c r="CC405" s="5">
        <v>-1</v>
      </c>
      <c r="CD405" s="5">
        <f>IF(ISNUMBER(EmisData!P405),EmisData!P405/86400/365*0.12,-1)</f>
        <v>-1</v>
      </c>
      <c r="CE405" s="5">
        <v>-1</v>
      </c>
      <c r="CF405" s="5">
        <v>-1</v>
      </c>
      <c r="CG405" s="5">
        <v>-1</v>
      </c>
      <c r="CH405" s="5">
        <v>-1</v>
      </c>
      <c r="CI405" s="5">
        <v>-1</v>
      </c>
      <c r="CJ405" s="5">
        <v>-1</v>
      </c>
      <c r="CK405" s="5">
        <v>-1</v>
      </c>
      <c r="CL405" s="5">
        <v>-1</v>
      </c>
      <c r="CM405" s="5">
        <v>-1</v>
      </c>
      <c r="CN405" s="5">
        <v>-1</v>
      </c>
      <c r="CO405" s="5">
        <v>-1</v>
      </c>
      <c r="CP405" s="5">
        <v>-1</v>
      </c>
      <c r="CQ405" s="5">
        <v>-1</v>
      </c>
      <c r="CR405" s="5">
        <v>-1</v>
      </c>
      <c r="CS405" s="5">
        <v>-1</v>
      </c>
      <c r="CT405" s="5">
        <v>-1</v>
      </c>
      <c r="CU405" s="5">
        <v>-1</v>
      </c>
      <c r="CV405" s="5">
        <v>-1</v>
      </c>
      <c r="CW405" s="5">
        <v>-1</v>
      </c>
      <c r="CX405" s="5">
        <v>-1</v>
      </c>
      <c r="CY405" s="5">
        <v>-1</v>
      </c>
      <c r="CZ405" s="5">
        <v>-1</v>
      </c>
      <c r="DA405" s="5">
        <v>-1</v>
      </c>
      <c r="DB405" s="5">
        <v>-1</v>
      </c>
      <c r="DC405" s="5">
        <v>-1</v>
      </c>
      <c r="DD405" s="5">
        <v>-1</v>
      </c>
      <c r="DE405" s="5">
        <v>-1</v>
      </c>
      <c r="DF405" s="5">
        <v>-1</v>
      </c>
      <c r="DG405" s="5">
        <v>-1</v>
      </c>
      <c r="DH405" s="5">
        <v>-1</v>
      </c>
      <c r="DI405" s="5">
        <v>-1</v>
      </c>
      <c r="DJ405" s="5">
        <v>-1</v>
      </c>
      <c r="DK405" s="5">
        <v>-1</v>
      </c>
      <c r="DL405" s="5">
        <v>-1</v>
      </c>
      <c r="DM405" s="5">
        <v>-1</v>
      </c>
      <c r="DN405" s="5">
        <v>-1</v>
      </c>
      <c r="DO405" s="5">
        <v>-1</v>
      </c>
      <c r="DP405" s="5">
        <v>-1</v>
      </c>
      <c r="DQ405" s="5">
        <v>-1</v>
      </c>
      <c r="DR405" s="5">
        <v>-1</v>
      </c>
      <c r="DS405" s="5">
        <v>-1</v>
      </c>
      <c r="DT405" s="5">
        <v>-1</v>
      </c>
      <c r="DU405" s="5">
        <v>-1</v>
      </c>
      <c r="DV405" s="5">
        <v>-1</v>
      </c>
      <c r="DW405" s="5">
        <v>-1</v>
      </c>
      <c r="DX405" s="5">
        <v>-1</v>
      </c>
      <c r="DY405" s="5">
        <v>-1</v>
      </c>
      <c r="DZ405" s="5">
        <v>-1</v>
      </c>
      <c r="EA405" s="5">
        <v>-1</v>
      </c>
      <c r="EB405" s="5">
        <v>-1</v>
      </c>
      <c r="EC405" s="5">
        <v>-1</v>
      </c>
      <c r="ED405" s="5">
        <v>-1</v>
      </c>
      <c r="EE405" s="5">
        <v>-1</v>
      </c>
      <c r="EF405" s="5">
        <v>-1</v>
      </c>
      <c r="EG405" s="5">
        <v>-1</v>
      </c>
      <c r="EH405" s="5">
        <v>-1</v>
      </c>
      <c r="EI405" s="5">
        <v>-1</v>
      </c>
      <c r="EJ405" s="5">
        <v>-1</v>
      </c>
      <c r="EK405" s="5">
        <v>-1</v>
      </c>
      <c r="EL405" s="5">
        <v>-1</v>
      </c>
      <c r="EM405" s="5">
        <v>-1</v>
      </c>
      <c r="EN405" s="5">
        <v>-1</v>
      </c>
      <c r="EO405" s="5">
        <v>-1</v>
      </c>
      <c r="EP405" s="5">
        <v>-1</v>
      </c>
      <c r="EQ405" s="5">
        <v>-1</v>
      </c>
      <c r="ER405" s="5">
        <v>-1</v>
      </c>
      <c r="ES405" s="5">
        <v>-1</v>
      </c>
      <c r="ET405" s="5">
        <v>-1</v>
      </c>
      <c r="EU405" s="5">
        <v>-1</v>
      </c>
      <c r="EV405" s="5">
        <f>IF(ISNUMBER(EmisData!R405),EmisData!R405/86400/365*0.12,-1)</f>
        <v>-1</v>
      </c>
      <c r="EW405" s="5">
        <v>-1</v>
      </c>
      <c r="EX405" s="5">
        <v>-1</v>
      </c>
      <c r="EY405" s="5">
        <v>-1</v>
      </c>
      <c r="EZ405" s="5">
        <v>-1</v>
      </c>
      <c r="FA405" s="5">
        <v>-1</v>
      </c>
      <c r="FB405" s="5">
        <v>-1</v>
      </c>
      <c r="FC405" s="5">
        <v>-1</v>
      </c>
      <c r="FD405" s="5">
        <v>-1</v>
      </c>
      <c r="FE405" s="5">
        <v>-1</v>
      </c>
      <c r="FF405" s="5">
        <v>-1</v>
      </c>
      <c r="FG405" s="5">
        <v>-1</v>
      </c>
      <c r="FH405" s="5">
        <v>-1</v>
      </c>
      <c r="FI405" s="5">
        <v>-1</v>
      </c>
      <c r="FJ405" s="5">
        <v>-1</v>
      </c>
      <c r="FK405" s="5">
        <v>-1</v>
      </c>
      <c r="FL405" s="5">
        <v>-1</v>
      </c>
      <c r="FM405" s="5">
        <v>-1</v>
      </c>
      <c r="FN405" s="5">
        <v>-1</v>
      </c>
      <c r="FO405" s="5">
        <v>-1</v>
      </c>
      <c r="FP405" s="5">
        <v>-1</v>
      </c>
      <c r="FQ405" s="5">
        <v>-1</v>
      </c>
      <c r="FR405" s="5">
        <v>-1</v>
      </c>
      <c r="FS405" s="5">
        <v>-1</v>
      </c>
      <c r="FT405" s="5">
        <v>-1</v>
      </c>
      <c r="FU405" s="5">
        <v>-1</v>
      </c>
      <c r="FV405" s="5">
        <v>-1</v>
      </c>
      <c r="FW405" s="5">
        <v>-1</v>
      </c>
      <c r="FX405" s="5">
        <v>-1</v>
      </c>
      <c r="FY405" s="5">
        <v>-1</v>
      </c>
      <c r="FZ405" s="5">
        <v>-1</v>
      </c>
      <c r="GA405" s="5">
        <v>-1</v>
      </c>
      <c r="GB405" s="5">
        <v>-1</v>
      </c>
      <c r="GC405" s="5">
        <v>-1</v>
      </c>
      <c r="GD405" s="5">
        <v>-1</v>
      </c>
      <c r="GE405" s="5">
        <v>-1</v>
      </c>
      <c r="GF405" s="5">
        <v>-1</v>
      </c>
      <c r="GG405" s="5">
        <v>-1</v>
      </c>
      <c r="GH405" s="5">
        <v>-1</v>
      </c>
      <c r="GI405" s="5">
        <v>-1</v>
      </c>
      <c r="GJ405" s="5">
        <v>-1</v>
      </c>
      <c r="GK405" s="5">
        <v>-1</v>
      </c>
      <c r="GL405" s="5">
        <v>-1</v>
      </c>
      <c r="GM405" s="5">
        <v>-1</v>
      </c>
      <c r="GN405" s="5">
        <v>-1</v>
      </c>
      <c r="GO405" s="5">
        <v>-1</v>
      </c>
      <c r="GP405" s="5">
        <v>-1</v>
      </c>
      <c r="GQ405" s="5">
        <v>-1</v>
      </c>
      <c r="GR405" s="5">
        <v>-1</v>
      </c>
      <c r="GS405" s="5">
        <v>-1</v>
      </c>
      <c r="GT405" s="5">
        <f>IF(ISNUMBER(EmisData!L405),EmisData!L405/86400/365*0.12,-1)</f>
        <v>3.240395738203958E-5</v>
      </c>
      <c r="GU405" s="5">
        <v>-1</v>
      </c>
      <c r="GV405" s="5">
        <v>-1</v>
      </c>
      <c r="GW405" s="5">
        <v>-1</v>
      </c>
      <c r="GX405" s="5">
        <v>-1</v>
      </c>
      <c r="GY405" s="5">
        <f>IF(ISNUMBER(EmisData!O405),EmisData!O405/86400/365*0.12,-1)</f>
        <v>-1</v>
      </c>
      <c r="GZ405" s="5">
        <v>-1</v>
      </c>
      <c r="HA405" s="5">
        <v>-1</v>
      </c>
      <c r="HB405" s="5">
        <v>-1</v>
      </c>
      <c r="HC405" s="5">
        <v>-1</v>
      </c>
      <c r="HD405" s="5">
        <v>-1</v>
      </c>
      <c r="HE405" s="5">
        <v>-1</v>
      </c>
      <c r="HF405" s="5">
        <v>-1</v>
      </c>
      <c r="HG405" s="5">
        <v>-1</v>
      </c>
      <c r="HH405" s="5">
        <v>-1</v>
      </c>
      <c r="HI405" s="5">
        <f>IF(ISNUMBER(EmisData!M405),EmisData!M405/86400/365*0.12,-1)</f>
        <v>2.5951703262471718E-4</v>
      </c>
      <c r="HJ405" s="5">
        <v>-1</v>
      </c>
      <c r="HK405" s="5">
        <v>-1</v>
      </c>
      <c r="HL405" s="5">
        <v>-1</v>
      </c>
      <c r="HM405" s="5">
        <v>-1</v>
      </c>
      <c r="HN405" s="5">
        <v>-1</v>
      </c>
      <c r="HO405" s="5">
        <v>-1</v>
      </c>
      <c r="HP405" s="5">
        <v>-1</v>
      </c>
      <c r="HQ405" s="5" t="s">
        <v>720</v>
      </c>
      <c r="HR405" s="5" t="str">
        <f>EmisData!Z405</f>
        <v>yes</v>
      </c>
    </row>
    <row r="406" spans="1:226" hidden="1" x14ac:dyDescent="0.25">
      <c r="A406" s="35" t="s">
        <v>13855</v>
      </c>
      <c r="B406" s="26">
        <v>3301</v>
      </c>
      <c r="C406" s="36" t="s">
        <v>13854</v>
      </c>
      <c r="D406" s="5">
        <v>2</v>
      </c>
      <c r="E406" s="5">
        <v>0</v>
      </c>
      <c r="F406" s="5">
        <f>VLOOKUP($B406,STPdata!$B:$J,6,FALSE)</f>
        <v>1.8312790560799614E-14</v>
      </c>
      <c r="G406" s="5">
        <f>VLOOKUP($B406,STPdata!$B:$J,7,FALSE)</f>
        <v>0.50079121533726623</v>
      </c>
      <c r="H406" s="5">
        <f>VLOOKUP($B406,STPdata!$B:$J,8,FALSE)</f>
        <v>3.8065888464642122E-3</v>
      </c>
      <c r="I406" s="5">
        <f>VLOOKUP($B406,STPdata!$B:$J,9,FALSE)</f>
        <v>0.49540219581625161</v>
      </c>
      <c r="J406" s="5">
        <v>-1</v>
      </c>
      <c r="K406" s="5">
        <v>-1</v>
      </c>
      <c r="L406" s="5">
        <v>-1</v>
      </c>
      <c r="M406" s="5">
        <v>-1</v>
      </c>
      <c r="N406" s="5">
        <v>-1</v>
      </c>
      <c r="O406" s="5">
        <v>-1</v>
      </c>
      <c r="P406" s="5">
        <v>-1</v>
      </c>
      <c r="Q406" s="5">
        <v>-1</v>
      </c>
      <c r="R406" s="5">
        <v>-1</v>
      </c>
      <c r="S406" s="5">
        <v>-1</v>
      </c>
      <c r="T406" s="5">
        <v>-1</v>
      </c>
      <c r="U406" s="5">
        <v>-1</v>
      </c>
      <c r="V406" s="5">
        <f>IF(ISNUMBER(EmisData!N406),EmisData!N406/86400/365*0.12,-1)</f>
        <v>-1</v>
      </c>
      <c r="W406" s="5">
        <v>-1</v>
      </c>
      <c r="X406" s="5">
        <v>-1</v>
      </c>
      <c r="Y406" s="5">
        <v>-1</v>
      </c>
      <c r="Z406" s="5">
        <v>-1</v>
      </c>
      <c r="AA406" s="5">
        <v>-1</v>
      </c>
      <c r="AB406" s="5">
        <v>-1</v>
      </c>
      <c r="AC406" s="5">
        <v>-1</v>
      </c>
      <c r="AD406" s="5">
        <v>-1</v>
      </c>
      <c r="AE406" s="5">
        <v>-1</v>
      </c>
      <c r="AF406" s="5">
        <v>-1</v>
      </c>
      <c r="AG406" s="5">
        <v>-1</v>
      </c>
      <c r="AH406" s="5">
        <v>-1</v>
      </c>
      <c r="AI406" s="5">
        <v>-1</v>
      </c>
      <c r="AJ406" s="5">
        <v>-1</v>
      </c>
      <c r="AK406" s="5">
        <v>-1</v>
      </c>
      <c r="AL406" s="5">
        <v>-1</v>
      </c>
      <c r="AM406" s="5">
        <v>-1</v>
      </c>
      <c r="AN406" s="5">
        <v>-1</v>
      </c>
      <c r="AO406" s="5">
        <v>-1</v>
      </c>
      <c r="AP406" s="5">
        <v>-1</v>
      </c>
      <c r="AQ406" s="5">
        <v>-1</v>
      </c>
      <c r="AR406" s="5">
        <v>-1</v>
      </c>
      <c r="AS406" s="5">
        <v>-1</v>
      </c>
      <c r="AT406" s="5">
        <v>-1</v>
      </c>
      <c r="AU406" s="5">
        <v>-1</v>
      </c>
      <c r="AV406" s="5">
        <v>-1</v>
      </c>
      <c r="AW406" s="5">
        <v>-1</v>
      </c>
      <c r="AX406" s="5">
        <v>-1</v>
      </c>
      <c r="AY406" s="5">
        <v>-1</v>
      </c>
      <c r="AZ406" s="5">
        <v>-1</v>
      </c>
      <c r="BA406" s="5">
        <v>-1</v>
      </c>
      <c r="BB406" s="5">
        <v>-1</v>
      </c>
      <c r="BC406" s="5">
        <v>-1</v>
      </c>
      <c r="BD406" s="5">
        <v>-1</v>
      </c>
      <c r="BE406" s="5">
        <v>-1</v>
      </c>
      <c r="BF406" s="5">
        <v>-1</v>
      </c>
      <c r="BG406" s="5">
        <v>-1</v>
      </c>
      <c r="BH406" s="5">
        <v>-1</v>
      </c>
      <c r="BI406" s="5">
        <v>-1</v>
      </c>
      <c r="BJ406" s="5">
        <v>-1</v>
      </c>
      <c r="BK406" s="5">
        <v>-1</v>
      </c>
      <c r="BL406" s="5">
        <v>-1</v>
      </c>
      <c r="BM406" s="5">
        <v>-1</v>
      </c>
      <c r="BN406" s="5">
        <v>-1</v>
      </c>
      <c r="BO406" s="5">
        <v>-1</v>
      </c>
      <c r="BP406" s="5">
        <v>-1</v>
      </c>
      <c r="BQ406" s="5">
        <v>-1</v>
      </c>
      <c r="BR406" s="5">
        <v>-1</v>
      </c>
      <c r="BS406" s="5">
        <v>-1</v>
      </c>
      <c r="BT406" s="5">
        <v>-1</v>
      </c>
      <c r="BU406" s="5">
        <v>-1</v>
      </c>
      <c r="BV406" s="5">
        <v>-1</v>
      </c>
      <c r="BW406" s="5">
        <v>-1</v>
      </c>
      <c r="BX406" s="5">
        <v>-1</v>
      </c>
      <c r="BY406" s="5">
        <f>IF(ISNUMBER(EmisData!Q406),EmisData!Q406/86400/365*0.12,-1)</f>
        <v>-1</v>
      </c>
      <c r="BZ406" s="5">
        <v>-1</v>
      </c>
      <c r="CA406" s="5">
        <v>-1</v>
      </c>
      <c r="CB406" s="5">
        <v>-1</v>
      </c>
      <c r="CC406" s="5">
        <v>-1</v>
      </c>
      <c r="CD406" s="5">
        <f>IF(ISNUMBER(EmisData!P406),EmisData!P406/86400/365*0.12,-1)</f>
        <v>-1</v>
      </c>
      <c r="CE406" s="5">
        <v>-1</v>
      </c>
      <c r="CF406" s="5">
        <v>-1</v>
      </c>
      <c r="CG406" s="5">
        <v>-1</v>
      </c>
      <c r="CH406" s="5">
        <v>-1</v>
      </c>
      <c r="CI406" s="5">
        <v>-1</v>
      </c>
      <c r="CJ406" s="5">
        <v>-1</v>
      </c>
      <c r="CK406" s="5">
        <v>-1</v>
      </c>
      <c r="CL406" s="5">
        <v>-1</v>
      </c>
      <c r="CM406" s="5">
        <v>-1</v>
      </c>
      <c r="CN406" s="5">
        <v>-1</v>
      </c>
      <c r="CO406" s="5">
        <v>-1</v>
      </c>
      <c r="CP406" s="5">
        <v>-1</v>
      </c>
      <c r="CQ406" s="5">
        <v>-1</v>
      </c>
      <c r="CR406" s="5">
        <v>-1</v>
      </c>
      <c r="CS406" s="5">
        <v>-1</v>
      </c>
      <c r="CT406" s="5">
        <v>-1</v>
      </c>
      <c r="CU406" s="5">
        <v>-1</v>
      </c>
      <c r="CV406" s="5">
        <v>-1</v>
      </c>
      <c r="CW406" s="5">
        <v>-1</v>
      </c>
      <c r="CX406" s="5">
        <v>-1</v>
      </c>
      <c r="CY406" s="5">
        <v>-1</v>
      </c>
      <c r="CZ406" s="5">
        <v>-1</v>
      </c>
      <c r="DA406" s="5">
        <v>-1</v>
      </c>
      <c r="DB406" s="5">
        <v>-1</v>
      </c>
      <c r="DC406" s="5">
        <v>-1</v>
      </c>
      <c r="DD406" s="5">
        <v>-1</v>
      </c>
      <c r="DE406" s="5">
        <v>-1</v>
      </c>
      <c r="DF406" s="5">
        <v>-1</v>
      </c>
      <c r="DG406" s="5">
        <v>-1</v>
      </c>
      <c r="DH406" s="5">
        <v>-1</v>
      </c>
      <c r="DI406" s="5">
        <v>-1</v>
      </c>
      <c r="DJ406" s="5">
        <v>-1</v>
      </c>
      <c r="DK406" s="5">
        <v>-1</v>
      </c>
      <c r="DL406" s="5">
        <v>-1</v>
      </c>
      <c r="DM406" s="5">
        <v>-1</v>
      </c>
      <c r="DN406" s="5">
        <v>-1</v>
      </c>
      <c r="DO406" s="5">
        <v>-1</v>
      </c>
      <c r="DP406" s="5">
        <v>-1</v>
      </c>
      <c r="DQ406" s="5">
        <v>-1</v>
      </c>
      <c r="DR406" s="5">
        <v>-1</v>
      </c>
      <c r="DS406" s="5">
        <v>-1</v>
      </c>
      <c r="DT406" s="5">
        <v>-1</v>
      </c>
      <c r="DU406" s="5">
        <v>-1</v>
      </c>
      <c r="DV406" s="5">
        <v>-1</v>
      </c>
      <c r="DW406" s="5">
        <v>-1</v>
      </c>
      <c r="DX406" s="5">
        <v>-1</v>
      </c>
      <c r="DY406" s="5">
        <v>-1</v>
      </c>
      <c r="DZ406" s="5">
        <v>-1</v>
      </c>
      <c r="EA406" s="5">
        <v>-1</v>
      </c>
      <c r="EB406" s="5">
        <v>-1</v>
      </c>
      <c r="EC406" s="5">
        <v>-1</v>
      </c>
      <c r="ED406" s="5">
        <v>-1</v>
      </c>
      <c r="EE406" s="5">
        <v>-1</v>
      </c>
      <c r="EF406" s="5">
        <v>-1</v>
      </c>
      <c r="EG406" s="5">
        <v>-1</v>
      </c>
      <c r="EH406" s="5">
        <v>-1</v>
      </c>
      <c r="EI406" s="5">
        <v>-1</v>
      </c>
      <c r="EJ406" s="5">
        <v>-1</v>
      </c>
      <c r="EK406" s="5">
        <v>-1</v>
      </c>
      <c r="EL406" s="5">
        <v>-1</v>
      </c>
      <c r="EM406" s="5">
        <v>-1</v>
      </c>
      <c r="EN406" s="5">
        <v>-1</v>
      </c>
      <c r="EO406" s="5">
        <v>-1</v>
      </c>
      <c r="EP406" s="5">
        <v>-1</v>
      </c>
      <c r="EQ406" s="5">
        <v>-1</v>
      </c>
      <c r="ER406" s="5">
        <v>-1</v>
      </c>
      <c r="ES406" s="5">
        <v>-1</v>
      </c>
      <c r="ET406" s="5">
        <v>-1</v>
      </c>
      <c r="EU406" s="5">
        <v>-1</v>
      </c>
      <c r="EV406" s="5">
        <f>IF(ISNUMBER(EmisData!R406),EmisData!R406/86400/365*0.12,-1)</f>
        <v>-1</v>
      </c>
      <c r="EW406" s="5">
        <v>-1</v>
      </c>
      <c r="EX406" s="5">
        <v>-1</v>
      </c>
      <c r="EY406" s="5">
        <v>-1</v>
      </c>
      <c r="EZ406" s="5">
        <v>-1</v>
      </c>
      <c r="FA406" s="5">
        <v>-1</v>
      </c>
      <c r="FB406" s="5">
        <v>-1</v>
      </c>
      <c r="FC406" s="5">
        <v>-1</v>
      </c>
      <c r="FD406" s="5">
        <v>-1</v>
      </c>
      <c r="FE406" s="5">
        <v>-1</v>
      </c>
      <c r="FF406" s="5">
        <v>-1</v>
      </c>
      <c r="FG406" s="5">
        <v>-1</v>
      </c>
      <c r="FH406" s="5">
        <v>-1</v>
      </c>
      <c r="FI406" s="5">
        <v>-1</v>
      </c>
      <c r="FJ406" s="5">
        <v>-1</v>
      </c>
      <c r="FK406" s="5">
        <v>-1</v>
      </c>
      <c r="FL406" s="5">
        <v>-1</v>
      </c>
      <c r="FM406" s="5">
        <v>-1</v>
      </c>
      <c r="FN406" s="5">
        <v>-1</v>
      </c>
      <c r="FO406" s="5">
        <v>-1</v>
      </c>
      <c r="FP406" s="5">
        <v>-1</v>
      </c>
      <c r="FQ406" s="5">
        <v>-1</v>
      </c>
      <c r="FR406" s="5">
        <v>-1</v>
      </c>
      <c r="FS406" s="5">
        <v>-1</v>
      </c>
      <c r="FT406" s="5">
        <v>-1</v>
      </c>
      <c r="FU406" s="5">
        <v>-1</v>
      </c>
      <c r="FV406" s="5">
        <v>-1</v>
      </c>
      <c r="FW406" s="5">
        <v>-1</v>
      </c>
      <c r="FX406" s="5">
        <v>-1</v>
      </c>
      <c r="FY406" s="5">
        <v>-1</v>
      </c>
      <c r="FZ406" s="5">
        <v>-1</v>
      </c>
      <c r="GA406" s="5">
        <v>-1</v>
      </c>
      <c r="GB406" s="5">
        <v>-1</v>
      </c>
      <c r="GC406" s="5">
        <v>-1</v>
      </c>
      <c r="GD406" s="5">
        <v>-1</v>
      </c>
      <c r="GE406" s="5">
        <v>-1</v>
      </c>
      <c r="GF406" s="5">
        <v>-1</v>
      </c>
      <c r="GG406" s="5">
        <v>-1</v>
      </c>
      <c r="GH406" s="5">
        <v>-1</v>
      </c>
      <c r="GI406" s="5">
        <v>-1</v>
      </c>
      <c r="GJ406" s="5">
        <v>-1</v>
      </c>
      <c r="GK406" s="5">
        <v>-1</v>
      </c>
      <c r="GL406" s="5">
        <v>-1</v>
      </c>
      <c r="GM406" s="5">
        <v>-1</v>
      </c>
      <c r="GN406" s="5">
        <v>-1</v>
      </c>
      <c r="GO406" s="5">
        <v>-1</v>
      </c>
      <c r="GP406" s="5">
        <v>-1</v>
      </c>
      <c r="GQ406" s="5">
        <v>-1</v>
      </c>
      <c r="GR406" s="5">
        <v>-1</v>
      </c>
      <c r="GS406" s="5">
        <v>-1</v>
      </c>
      <c r="GT406" s="5">
        <f>IF(ISNUMBER(EmisData!L406),EmisData!L406/86400/365*0.12,-1)</f>
        <v>-1</v>
      </c>
      <c r="GU406" s="5">
        <v>-1</v>
      </c>
      <c r="GV406" s="5">
        <v>-1</v>
      </c>
      <c r="GW406" s="5">
        <v>-1</v>
      </c>
      <c r="GX406" s="5">
        <v>-1</v>
      </c>
      <c r="GY406" s="5">
        <f>IF(ISNUMBER(EmisData!O406),EmisData!O406/86400/365*0.12,-1)</f>
        <v>-1</v>
      </c>
      <c r="GZ406" s="5">
        <v>-1</v>
      </c>
      <c r="HA406" s="5">
        <v>-1</v>
      </c>
      <c r="HB406" s="5">
        <v>-1</v>
      </c>
      <c r="HC406" s="5">
        <v>-1</v>
      </c>
      <c r="HD406" s="5">
        <v>-1</v>
      </c>
      <c r="HE406" s="5">
        <v>-1</v>
      </c>
      <c r="HF406" s="5">
        <v>-1</v>
      </c>
      <c r="HG406" s="5">
        <v>-1</v>
      </c>
      <c r="HH406" s="5">
        <v>-1</v>
      </c>
      <c r="HI406" s="5">
        <f>IF(ISNUMBER(EmisData!M406),EmisData!M406/86400/365*0.12,-1)</f>
        <v>-1</v>
      </c>
      <c r="HJ406" s="5">
        <v>-1</v>
      </c>
      <c r="HK406" s="5">
        <v>-1</v>
      </c>
      <c r="HL406" s="5">
        <v>-1</v>
      </c>
      <c r="HM406" s="5">
        <v>-1</v>
      </c>
      <c r="HN406" s="5">
        <v>-1</v>
      </c>
      <c r="HO406" s="5">
        <v>-1</v>
      </c>
      <c r="HP406" s="5">
        <v>-1</v>
      </c>
      <c r="HQ406" s="5" t="s">
        <v>720</v>
      </c>
      <c r="HR406" s="5" t="str">
        <f>EmisData!Z406</f>
        <v/>
      </c>
    </row>
    <row r="407" spans="1:226" x14ac:dyDescent="0.25">
      <c r="A407" s="35" t="s">
        <v>13880</v>
      </c>
      <c r="B407" s="26">
        <v>3307</v>
      </c>
      <c r="C407" s="36" t="s">
        <v>13879</v>
      </c>
      <c r="D407" s="5">
        <v>2</v>
      </c>
      <c r="E407" s="5">
        <v>0</v>
      </c>
      <c r="F407" s="5">
        <f>VLOOKUP($B407,STPdata!$B:$J,6,FALSE)</f>
        <v>4.4960830751580356E-11</v>
      </c>
      <c r="G407" s="5">
        <f>VLOOKUP($B407,STPdata!$B:$J,7,FALSE)</f>
        <v>0.49904187363634656</v>
      </c>
      <c r="H407" s="5">
        <f>VLOOKUP($B407,STPdata!$B:$J,8,FALSE)</f>
        <v>7.3294193621465829E-3</v>
      </c>
      <c r="I407" s="5">
        <f>VLOOKUP($B407,STPdata!$B:$J,9,FALSE)</f>
        <v>0.49362870695654565</v>
      </c>
      <c r="J407" s="5">
        <v>-1</v>
      </c>
      <c r="K407" s="5">
        <v>-1</v>
      </c>
      <c r="L407" s="5">
        <v>-1</v>
      </c>
      <c r="M407" s="5">
        <v>-1</v>
      </c>
      <c r="N407" s="5">
        <v>-1</v>
      </c>
      <c r="O407" s="5">
        <v>-1</v>
      </c>
      <c r="P407" s="5">
        <v>-1</v>
      </c>
      <c r="Q407" s="5">
        <v>-1</v>
      </c>
      <c r="R407" s="5">
        <v>-1</v>
      </c>
      <c r="S407" s="5">
        <v>-1</v>
      </c>
      <c r="T407" s="5">
        <v>-1</v>
      </c>
      <c r="U407" s="5">
        <v>-1</v>
      </c>
      <c r="V407" s="5">
        <f>IF(ISNUMBER(EmisData!N407),EmisData!N407/86400/365*0.12,-1)</f>
        <v>-1</v>
      </c>
      <c r="W407" s="5">
        <v>-1</v>
      </c>
      <c r="X407" s="5">
        <v>-1</v>
      </c>
      <c r="Y407" s="5">
        <v>-1</v>
      </c>
      <c r="Z407" s="5">
        <v>-1</v>
      </c>
      <c r="AA407" s="5">
        <v>-1</v>
      </c>
      <c r="AB407" s="5">
        <v>-1</v>
      </c>
      <c r="AC407" s="5">
        <v>-1</v>
      </c>
      <c r="AD407" s="5">
        <v>-1</v>
      </c>
      <c r="AE407" s="5">
        <v>-1</v>
      </c>
      <c r="AF407" s="5">
        <v>-1</v>
      </c>
      <c r="AG407" s="5">
        <v>-1</v>
      </c>
      <c r="AH407" s="5">
        <v>-1</v>
      </c>
      <c r="AI407" s="5">
        <v>-1</v>
      </c>
      <c r="AJ407" s="5">
        <v>-1</v>
      </c>
      <c r="AK407" s="5">
        <v>-1</v>
      </c>
      <c r="AL407" s="5">
        <v>-1</v>
      </c>
      <c r="AM407" s="5">
        <v>-1</v>
      </c>
      <c r="AN407" s="5">
        <v>-1</v>
      </c>
      <c r="AO407" s="5">
        <v>-1</v>
      </c>
      <c r="AP407" s="5">
        <v>-1</v>
      </c>
      <c r="AQ407" s="5">
        <v>-1</v>
      </c>
      <c r="AR407" s="5">
        <v>-1</v>
      </c>
      <c r="AS407" s="5">
        <v>-1</v>
      </c>
      <c r="AT407" s="5">
        <v>-1</v>
      </c>
      <c r="AU407" s="5">
        <v>-1</v>
      </c>
      <c r="AV407" s="5">
        <v>-1</v>
      </c>
      <c r="AW407" s="5">
        <v>-1</v>
      </c>
      <c r="AX407" s="5">
        <v>-1</v>
      </c>
      <c r="AY407" s="5">
        <v>-1</v>
      </c>
      <c r="AZ407" s="5">
        <v>-1</v>
      </c>
      <c r="BA407" s="5">
        <v>-1</v>
      </c>
      <c r="BB407" s="5">
        <v>-1</v>
      </c>
      <c r="BC407" s="5">
        <v>-1</v>
      </c>
      <c r="BD407" s="5">
        <v>-1</v>
      </c>
      <c r="BE407" s="5">
        <v>-1</v>
      </c>
      <c r="BF407" s="5">
        <v>-1</v>
      </c>
      <c r="BG407" s="5">
        <v>-1</v>
      </c>
      <c r="BH407" s="5">
        <v>-1</v>
      </c>
      <c r="BI407" s="5">
        <v>-1</v>
      </c>
      <c r="BJ407" s="5">
        <v>-1</v>
      </c>
      <c r="BK407" s="5">
        <v>-1</v>
      </c>
      <c r="BL407" s="5">
        <v>-1</v>
      </c>
      <c r="BM407" s="5">
        <v>-1</v>
      </c>
      <c r="BN407" s="5">
        <v>-1</v>
      </c>
      <c r="BO407" s="5">
        <v>-1</v>
      </c>
      <c r="BP407" s="5">
        <v>-1</v>
      </c>
      <c r="BQ407" s="5">
        <v>-1</v>
      </c>
      <c r="BR407" s="5">
        <v>-1</v>
      </c>
      <c r="BS407" s="5">
        <v>-1</v>
      </c>
      <c r="BT407" s="5">
        <v>-1</v>
      </c>
      <c r="BU407" s="5">
        <v>-1</v>
      </c>
      <c r="BV407" s="5">
        <v>-1</v>
      </c>
      <c r="BW407" s="5">
        <v>-1</v>
      </c>
      <c r="BX407" s="5">
        <v>-1</v>
      </c>
      <c r="BY407" s="5">
        <f>IF(ISNUMBER(EmisData!Q407),EmisData!Q407/86400/365*0.12,-1)</f>
        <v>-1</v>
      </c>
      <c r="BZ407" s="5">
        <v>-1</v>
      </c>
      <c r="CA407" s="5">
        <v>-1</v>
      </c>
      <c r="CB407" s="5">
        <v>-1</v>
      </c>
      <c r="CC407" s="5">
        <v>-1</v>
      </c>
      <c r="CD407" s="5">
        <f>IF(ISNUMBER(EmisData!P407),EmisData!P407/86400/365*0.12,-1)</f>
        <v>-1</v>
      </c>
      <c r="CE407" s="5">
        <v>-1</v>
      </c>
      <c r="CF407" s="5">
        <v>-1</v>
      </c>
      <c r="CG407" s="5">
        <v>-1</v>
      </c>
      <c r="CH407" s="5">
        <v>-1</v>
      </c>
      <c r="CI407" s="5">
        <v>-1</v>
      </c>
      <c r="CJ407" s="5">
        <v>-1</v>
      </c>
      <c r="CK407" s="5">
        <v>-1</v>
      </c>
      <c r="CL407" s="5">
        <v>-1</v>
      </c>
      <c r="CM407" s="5">
        <v>-1</v>
      </c>
      <c r="CN407" s="5">
        <v>-1</v>
      </c>
      <c r="CO407" s="5">
        <v>-1</v>
      </c>
      <c r="CP407" s="5">
        <v>-1</v>
      </c>
      <c r="CQ407" s="5">
        <v>-1</v>
      </c>
      <c r="CR407" s="5">
        <v>-1</v>
      </c>
      <c r="CS407" s="5">
        <v>-1</v>
      </c>
      <c r="CT407" s="5">
        <v>-1</v>
      </c>
      <c r="CU407" s="5">
        <v>-1</v>
      </c>
      <c r="CV407" s="5">
        <v>-1</v>
      </c>
      <c r="CW407" s="5">
        <v>-1</v>
      </c>
      <c r="CX407" s="5">
        <v>-1</v>
      </c>
      <c r="CY407" s="5">
        <v>-1</v>
      </c>
      <c r="CZ407" s="5">
        <v>-1</v>
      </c>
      <c r="DA407" s="5">
        <v>-1</v>
      </c>
      <c r="DB407" s="5">
        <v>-1</v>
      </c>
      <c r="DC407" s="5">
        <v>-1</v>
      </c>
      <c r="DD407" s="5">
        <v>-1</v>
      </c>
      <c r="DE407" s="5">
        <v>-1</v>
      </c>
      <c r="DF407" s="5">
        <v>-1</v>
      </c>
      <c r="DG407" s="5">
        <v>-1</v>
      </c>
      <c r="DH407" s="5">
        <v>-1</v>
      </c>
      <c r="DI407" s="5">
        <v>-1</v>
      </c>
      <c r="DJ407" s="5">
        <v>-1</v>
      </c>
      <c r="DK407" s="5">
        <v>-1</v>
      </c>
      <c r="DL407" s="5">
        <v>-1</v>
      </c>
      <c r="DM407" s="5">
        <v>-1</v>
      </c>
      <c r="DN407" s="5">
        <v>-1</v>
      </c>
      <c r="DO407" s="5">
        <v>-1</v>
      </c>
      <c r="DP407" s="5">
        <v>-1</v>
      </c>
      <c r="DQ407" s="5">
        <v>-1</v>
      </c>
      <c r="DR407" s="5">
        <v>-1</v>
      </c>
      <c r="DS407" s="5">
        <v>-1</v>
      </c>
      <c r="DT407" s="5">
        <v>-1</v>
      </c>
      <c r="DU407" s="5">
        <v>-1</v>
      </c>
      <c r="DV407" s="5">
        <v>-1</v>
      </c>
      <c r="DW407" s="5">
        <v>-1</v>
      </c>
      <c r="DX407" s="5">
        <v>-1</v>
      </c>
      <c r="DY407" s="5">
        <v>-1</v>
      </c>
      <c r="DZ407" s="5">
        <v>-1</v>
      </c>
      <c r="EA407" s="5">
        <v>-1</v>
      </c>
      <c r="EB407" s="5">
        <v>-1</v>
      </c>
      <c r="EC407" s="5">
        <v>-1</v>
      </c>
      <c r="ED407" s="5">
        <v>-1</v>
      </c>
      <c r="EE407" s="5">
        <v>-1</v>
      </c>
      <c r="EF407" s="5">
        <v>-1</v>
      </c>
      <c r="EG407" s="5">
        <v>-1</v>
      </c>
      <c r="EH407" s="5">
        <v>-1</v>
      </c>
      <c r="EI407" s="5">
        <v>-1</v>
      </c>
      <c r="EJ407" s="5">
        <v>-1</v>
      </c>
      <c r="EK407" s="5">
        <v>-1</v>
      </c>
      <c r="EL407" s="5">
        <v>-1</v>
      </c>
      <c r="EM407" s="5">
        <v>-1</v>
      </c>
      <c r="EN407" s="5">
        <v>-1</v>
      </c>
      <c r="EO407" s="5">
        <v>-1</v>
      </c>
      <c r="EP407" s="5">
        <v>-1</v>
      </c>
      <c r="EQ407" s="5">
        <v>-1</v>
      </c>
      <c r="ER407" s="5">
        <v>-1</v>
      </c>
      <c r="ES407" s="5">
        <v>-1</v>
      </c>
      <c r="ET407" s="5">
        <v>-1</v>
      </c>
      <c r="EU407" s="5">
        <v>-1</v>
      </c>
      <c r="EV407" s="5">
        <f>IF(ISNUMBER(EmisData!R407),EmisData!R407/86400/365*0.12,-1)</f>
        <v>-1</v>
      </c>
      <c r="EW407" s="5">
        <v>-1</v>
      </c>
      <c r="EX407" s="5">
        <v>-1</v>
      </c>
      <c r="EY407" s="5">
        <v>-1</v>
      </c>
      <c r="EZ407" s="5">
        <v>-1</v>
      </c>
      <c r="FA407" s="5">
        <v>-1</v>
      </c>
      <c r="FB407" s="5">
        <v>-1</v>
      </c>
      <c r="FC407" s="5">
        <v>-1</v>
      </c>
      <c r="FD407" s="5">
        <v>-1</v>
      </c>
      <c r="FE407" s="5">
        <v>-1</v>
      </c>
      <c r="FF407" s="5">
        <v>-1</v>
      </c>
      <c r="FG407" s="5">
        <v>-1</v>
      </c>
      <c r="FH407" s="5">
        <v>-1</v>
      </c>
      <c r="FI407" s="5">
        <v>-1</v>
      </c>
      <c r="FJ407" s="5">
        <v>-1</v>
      </c>
      <c r="FK407" s="5">
        <v>-1</v>
      </c>
      <c r="FL407" s="5">
        <v>-1</v>
      </c>
      <c r="FM407" s="5">
        <v>-1</v>
      </c>
      <c r="FN407" s="5">
        <v>-1</v>
      </c>
      <c r="FO407" s="5">
        <v>-1</v>
      </c>
      <c r="FP407" s="5">
        <v>-1</v>
      </c>
      <c r="FQ407" s="5">
        <v>-1</v>
      </c>
      <c r="FR407" s="5">
        <v>-1</v>
      </c>
      <c r="FS407" s="5">
        <v>-1</v>
      </c>
      <c r="FT407" s="5">
        <v>-1</v>
      </c>
      <c r="FU407" s="5">
        <v>-1</v>
      </c>
      <c r="FV407" s="5">
        <v>-1</v>
      </c>
      <c r="FW407" s="5">
        <v>-1</v>
      </c>
      <c r="FX407" s="5">
        <v>-1</v>
      </c>
      <c r="FY407" s="5">
        <v>-1</v>
      </c>
      <c r="FZ407" s="5">
        <v>-1</v>
      </c>
      <c r="GA407" s="5">
        <v>-1</v>
      </c>
      <c r="GB407" s="5">
        <v>-1</v>
      </c>
      <c r="GC407" s="5">
        <v>-1</v>
      </c>
      <c r="GD407" s="5">
        <v>-1</v>
      </c>
      <c r="GE407" s="5">
        <v>-1</v>
      </c>
      <c r="GF407" s="5">
        <v>-1</v>
      </c>
      <c r="GG407" s="5">
        <v>-1</v>
      </c>
      <c r="GH407" s="5">
        <v>-1</v>
      </c>
      <c r="GI407" s="5">
        <v>-1</v>
      </c>
      <c r="GJ407" s="5">
        <v>-1</v>
      </c>
      <c r="GK407" s="5">
        <v>-1</v>
      </c>
      <c r="GL407" s="5">
        <v>-1</v>
      </c>
      <c r="GM407" s="5">
        <v>-1</v>
      </c>
      <c r="GN407" s="5">
        <v>-1</v>
      </c>
      <c r="GO407" s="5">
        <v>-1</v>
      </c>
      <c r="GP407" s="5">
        <v>-1</v>
      </c>
      <c r="GQ407" s="5">
        <v>-1</v>
      </c>
      <c r="GR407" s="5">
        <v>-1</v>
      </c>
      <c r="GS407" s="5">
        <v>-1</v>
      </c>
      <c r="GT407" s="5">
        <f>IF(ISNUMBER(EmisData!L407),EmisData!L407/86400/365*0.12,-1)</f>
        <v>7.4581430745814303E-9</v>
      </c>
      <c r="GU407" s="5">
        <v>-1</v>
      </c>
      <c r="GV407" s="5">
        <v>-1</v>
      </c>
      <c r="GW407" s="5">
        <v>-1</v>
      </c>
      <c r="GX407" s="5">
        <v>-1</v>
      </c>
      <c r="GY407" s="5">
        <f>IF(ISNUMBER(EmisData!O407),EmisData!O407/86400/365*0.12,-1)</f>
        <v>-1</v>
      </c>
      <c r="GZ407" s="5">
        <v>-1</v>
      </c>
      <c r="HA407" s="5">
        <v>-1</v>
      </c>
      <c r="HB407" s="5">
        <v>-1</v>
      </c>
      <c r="HC407" s="5">
        <v>-1</v>
      </c>
      <c r="HD407" s="5">
        <v>-1</v>
      </c>
      <c r="HE407" s="5">
        <v>-1</v>
      </c>
      <c r="HF407" s="5">
        <v>-1</v>
      </c>
      <c r="HG407" s="5">
        <v>-1</v>
      </c>
      <c r="HH407" s="5">
        <v>-1</v>
      </c>
      <c r="HI407" s="5">
        <f>IF(ISNUMBER(EmisData!M407),EmisData!M407/86400/365*0.12,-1)</f>
        <v>-1</v>
      </c>
      <c r="HJ407" s="5">
        <v>-1</v>
      </c>
      <c r="HK407" s="5">
        <v>-1</v>
      </c>
      <c r="HL407" s="5">
        <v>-1</v>
      </c>
      <c r="HM407" s="5">
        <v>-1</v>
      </c>
      <c r="HN407" s="5">
        <v>-1</v>
      </c>
      <c r="HO407" s="5">
        <v>-1</v>
      </c>
      <c r="HP407" s="5">
        <v>-1</v>
      </c>
      <c r="HQ407" s="5" t="s">
        <v>720</v>
      </c>
      <c r="HR407" s="5" t="str">
        <f>EmisData!Z407</f>
        <v>yes</v>
      </c>
    </row>
    <row r="408" spans="1:226" x14ac:dyDescent="0.25">
      <c r="A408" s="35" t="s">
        <v>13890</v>
      </c>
      <c r="B408" s="26">
        <v>3309</v>
      </c>
      <c r="C408" s="36" t="s">
        <v>13889</v>
      </c>
      <c r="D408" s="5">
        <v>2</v>
      </c>
      <c r="E408" s="5">
        <v>0</v>
      </c>
      <c r="F408" s="5">
        <f>VLOOKUP($B408,STPdata!$B:$J,6,FALSE)</f>
        <v>6.0991844073153849E-4</v>
      </c>
      <c r="G408" s="5">
        <f>VLOOKUP($B408,STPdata!$B:$J,7,FALSE)</f>
        <v>0.49653689403826479</v>
      </c>
      <c r="H408" s="5">
        <f>VLOOKUP($B408,STPdata!$B:$J,8,FALSE)</f>
        <v>1.1577975303718083E-2</v>
      </c>
      <c r="I408" s="5">
        <f>VLOOKUP($B408,STPdata!$B:$J,9,FALSE)</f>
        <v>0.49127521221728593</v>
      </c>
      <c r="J408" s="5">
        <v>-1</v>
      </c>
      <c r="K408" s="5">
        <v>-1</v>
      </c>
      <c r="L408" s="5">
        <v>-1</v>
      </c>
      <c r="M408" s="5">
        <v>-1</v>
      </c>
      <c r="N408" s="5">
        <v>-1</v>
      </c>
      <c r="O408" s="5">
        <v>-1</v>
      </c>
      <c r="P408" s="5">
        <v>-1</v>
      </c>
      <c r="Q408" s="5">
        <v>-1</v>
      </c>
      <c r="R408" s="5">
        <v>-1</v>
      </c>
      <c r="S408" s="5">
        <v>-1</v>
      </c>
      <c r="T408" s="5">
        <v>-1</v>
      </c>
      <c r="U408" s="5">
        <v>-1</v>
      </c>
      <c r="V408" s="5">
        <f>IF(ISNUMBER(EmisData!N408),EmisData!N408/86400/365*0.12,-1)</f>
        <v>-1</v>
      </c>
      <c r="W408" s="5">
        <v>-1</v>
      </c>
      <c r="X408" s="5">
        <v>-1</v>
      </c>
      <c r="Y408" s="5">
        <v>-1</v>
      </c>
      <c r="Z408" s="5">
        <v>-1</v>
      </c>
      <c r="AA408" s="5">
        <v>-1</v>
      </c>
      <c r="AB408" s="5">
        <v>-1</v>
      </c>
      <c r="AC408" s="5">
        <v>-1</v>
      </c>
      <c r="AD408" s="5">
        <v>-1</v>
      </c>
      <c r="AE408" s="5">
        <v>-1</v>
      </c>
      <c r="AF408" s="5">
        <v>-1</v>
      </c>
      <c r="AG408" s="5">
        <v>-1</v>
      </c>
      <c r="AH408" s="5">
        <v>-1</v>
      </c>
      <c r="AI408" s="5">
        <v>-1</v>
      </c>
      <c r="AJ408" s="5">
        <v>-1</v>
      </c>
      <c r="AK408" s="5">
        <v>-1</v>
      </c>
      <c r="AL408" s="5">
        <v>-1</v>
      </c>
      <c r="AM408" s="5">
        <v>-1</v>
      </c>
      <c r="AN408" s="5">
        <v>-1</v>
      </c>
      <c r="AO408" s="5">
        <v>-1</v>
      </c>
      <c r="AP408" s="5">
        <v>-1</v>
      </c>
      <c r="AQ408" s="5">
        <v>-1</v>
      </c>
      <c r="AR408" s="5">
        <v>-1</v>
      </c>
      <c r="AS408" s="5">
        <v>-1</v>
      </c>
      <c r="AT408" s="5">
        <v>-1</v>
      </c>
      <c r="AU408" s="5">
        <v>-1</v>
      </c>
      <c r="AV408" s="5">
        <v>-1</v>
      </c>
      <c r="AW408" s="5">
        <v>-1</v>
      </c>
      <c r="AX408" s="5">
        <v>-1</v>
      </c>
      <c r="AY408" s="5">
        <v>-1</v>
      </c>
      <c r="AZ408" s="5">
        <v>-1</v>
      </c>
      <c r="BA408" s="5">
        <v>-1</v>
      </c>
      <c r="BB408" s="5">
        <v>-1</v>
      </c>
      <c r="BC408" s="5">
        <v>-1</v>
      </c>
      <c r="BD408" s="5">
        <v>-1</v>
      </c>
      <c r="BE408" s="5">
        <v>-1</v>
      </c>
      <c r="BF408" s="5">
        <v>-1</v>
      </c>
      <c r="BG408" s="5">
        <v>-1</v>
      </c>
      <c r="BH408" s="5">
        <v>-1</v>
      </c>
      <c r="BI408" s="5">
        <v>-1</v>
      </c>
      <c r="BJ408" s="5">
        <v>-1</v>
      </c>
      <c r="BK408" s="5">
        <v>-1</v>
      </c>
      <c r="BL408" s="5">
        <v>-1</v>
      </c>
      <c r="BM408" s="5">
        <v>-1</v>
      </c>
      <c r="BN408" s="5">
        <v>-1</v>
      </c>
      <c r="BO408" s="5">
        <v>-1</v>
      </c>
      <c r="BP408" s="5">
        <v>-1</v>
      </c>
      <c r="BQ408" s="5">
        <v>-1</v>
      </c>
      <c r="BR408" s="5">
        <v>-1</v>
      </c>
      <c r="BS408" s="5">
        <v>-1</v>
      </c>
      <c r="BT408" s="5">
        <v>-1</v>
      </c>
      <c r="BU408" s="5">
        <v>-1</v>
      </c>
      <c r="BV408" s="5">
        <v>-1</v>
      </c>
      <c r="BW408" s="5">
        <v>-1</v>
      </c>
      <c r="BX408" s="5">
        <v>-1</v>
      </c>
      <c r="BY408" s="5">
        <f>IF(ISNUMBER(EmisData!Q408),EmisData!Q408/86400/365*0.12,-1)</f>
        <v>-1</v>
      </c>
      <c r="BZ408" s="5">
        <v>-1</v>
      </c>
      <c r="CA408" s="5">
        <v>-1</v>
      </c>
      <c r="CB408" s="5">
        <v>-1</v>
      </c>
      <c r="CC408" s="5">
        <v>-1</v>
      </c>
      <c r="CD408" s="5">
        <f>IF(ISNUMBER(EmisData!P408),EmisData!P408/86400/365*0.12,-1)</f>
        <v>-1</v>
      </c>
      <c r="CE408" s="5">
        <v>-1</v>
      </c>
      <c r="CF408" s="5">
        <v>-1</v>
      </c>
      <c r="CG408" s="5">
        <v>-1</v>
      </c>
      <c r="CH408" s="5">
        <v>-1</v>
      </c>
      <c r="CI408" s="5">
        <v>-1</v>
      </c>
      <c r="CJ408" s="5">
        <v>-1</v>
      </c>
      <c r="CK408" s="5">
        <v>-1</v>
      </c>
      <c r="CL408" s="5">
        <v>-1</v>
      </c>
      <c r="CM408" s="5">
        <v>-1</v>
      </c>
      <c r="CN408" s="5">
        <v>-1</v>
      </c>
      <c r="CO408" s="5">
        <v>-1</v>
      </c>
      <c r="CP408" s="5">
        <v>-1</v>
      </c>
      <c r="CQ408" s="5">
        <v>-1</v>
      </c>
      <c r="CR408" s="5">
        <v>-1</v>
      </c>
      <c r="CS408" s="5">
        <v>-1</v>
      </c>
      <c r="CT408" s="5">
        <v>-1</v>
      </c>
      <c r="CU408" s="5">
        <v>-1</v>
      </c>
      <c r="CV408" s="5">
        <v>-1</v>
      </c>
      <c r="CW408" s="5">
        <v>-1</v>
      </c>
      <c r="CX408" s="5">
        <v>-1</v>
      </c>
      <c r="CY408" s="5">
        <v>-1</v>
      </c>
      <c r="CZ408" s="5">
        <v>-1</v>
      </c>
      <c r="DA408" s="5">
        <v>-1</v>
      </c>
      <c r="DB408" s="5">
        <v>-1</v>
      </c>
      <c r="DC408" s="5">
        <v>-1</v>
      </c>
      <c r="DD408" s="5">
        <v>-1</v>
      </c>
      <c r="DE408" s="5">
        <v>-1</v>
      </c>
      <c r="DF408" s="5">
        <v>-1</v>
      </c>
      <c r="DG408" s="5">
        <v>-1</v>
      </c>
      <c r="DH408" s="5">
        <v>-1</v>
      </c>
      <c r="DI408" s="5">
        <v>-1</v>
      </c>
      <c r="DJ408" s="5">
        <v>-1</v>
      </c>
      <c r="DK408" s="5">
        <v>-1</v>
      </c>
      <c r="DL408" s="5">
        <v>-1</v>
      </c>
      <c r="DM408" s="5">
        <v>-1</v>
      </c>
      <c r="DN408" s="5">
        <v>-1</v>
      </c>
      <c r="DO408" s="5">
        <v>-1</v>
      </c>
      <c r="DP408" s="5">
        <v>-1</v>
      </c>
      <c r="DQ408" s="5">
        <v>-1</v>
      </c>
      <c r="DR408" s="5">
        <v>-1</v>
      </c>
      <c r="DS408" s="5">
        <v>-1</v>
      </c>
      <c r="DT408" s="5">
        <v>-1</v>
      </c>
      <c r="DU408" s="5">
        <v>-1</v>
      </c>
      <c r="DV408" s="5">
        <v>-1</v>
      </c>
      <c r="DW408" s="5">
        <v>-1</v>
      </c>
      <c r="DX408" s="5">
        <v>-1</v>
      </c>
      <c r="DY408" s="5">
        <v>-1</v>
      </c>
      <c r="DZ408" s="5">
        <v>-1</v>
      </c>
      <c r="EA408" s="5">
        <v>-1</v>
      </c>
      <c r="EB408" s="5">
        <v>-1</v>
      </c>
      <c r="EC408" s="5">
        <v>-1</v>
      </c>
      <c r="ED408" s="5">
        <v>-1</v>
      </c>
      <c r="EE408" s="5">
        <v>-1</v>
      </c>
      <c r="EF408" s="5">
        <v>-1</v>
      </c>
      <c r="EG408" s="5">
        <v>-1</v>
      </c>
      <c r="EH408" s="5">
        <v>-1</v>
      </c>
      <c r="EI408" s="5">
        <v>-1</v>
      </c>
      <c r="EJ408" s="5">
        <v>-1</v>
      </c>
      <c r="EK408" s="5">
        <v>-1</v>
      </c>
      <c r="EL408" s="5">
        <v>-1</v>
      </c>
      <c r="EM408" s="5">
        <v>-1</v>
      </c>
      <c r="EN408" s="5">
        <v>-1</v>
      </c>
      <c r="EO408" s="5">
        <v>-1</v>
      </c>
      <c r="EP408" s="5">
        <v>-1</v>
      </c>
      <c r="EQ408" s="5">
        <v>-1</v>
      </c>
      <c r="ER408" s="5">
        <v>-1</v>
      </c>
      <c r="ES408" s="5">
        <v>-1</v>
      </c>
      <c r="ET408" s="5">
        <v>-1</v>
      </c>
      <c r="EU408" s="5">
        <v>-1</v>
      </c>
      <c r="EV408" s="5">
        <f>IF(ISNUMBER(EmisData!R408),EmisData!R408/86400/365*0.12,-1)</f>
        <v>-1</v>
      </c>
      <c r="EW408" s="5">
        <v>-1</v>
      </c>
      <c r="EX408" s="5">
        <v>-1</v>
      </c>
      <c r="EY408" s="5">
        <v>-1</v>
      </c>
      <c r="EZ408" s="5">
        <v>-1</v>
      </c>
      <c r="FA408" s="5">
        <v>-1</v>
      </c>
      <c r="FB408" s="5">
        <v>-1</v>
      </c>
      <c r="FC408" s="5">
        <v>-1</v>
      </c>
      <c r="FD408" s="5">
        <v>-1</v>
      </c>
      <c r="FE408" s="5">
        <v>-1</v>
      </c>
      <c r="FF408" s="5">
        <v>-1</v>
      </c>
      <c r="FG408" s="5">
        <v>-1</v>
      </c>
      <c r="FH408" s="5">
        <v>-1</v>
      </c>
      <c r="FI408" s="5">
        <v>-1</v>
      </c>
      <c r="FJ408" s="5">
        <v>-1</v>
      </c>
      <c r="FK408" s="5">
        <v>-1</v>
      </c>
      <c r="FL408" s="5">
        <v>-1</v>
      </c>
      <c r="FM408" s="5">
        <v>-1</v>
      </c>
      <c r="FN408" s="5">
        <v>-1</v>
      </c>
      <c r="FO408" s="5">
        <v>-1</v>
      </c>
      <c r="FP408" s="5">
        <v>-1</v>
      </c>
      <c r="FQ408" s="5">
        <v>-1</v>
      </c>
      <c r="FR408" s="5">
        <v>-1</v>
      </c>
      <c r="FS408" s="5">
        <v>-1</v>
      </c>
      <c r="FT408" s="5">
        <v>-1</v>
      </c>
      <c r="FU408" s="5">
        <v>-1</v>
      </c>
      <c r="FV408" s="5">
        <v>-1</v>
      </c>
      <c r="FW408" s="5">
        <v>-1</v>
      </c>
      <c r="FX408" s="5">
        <v>-1</v>
      </c>
      <c r="FY408" s="5">
        <v>-1</v>
      </c>
      <c r="FZ408" s="5">
        <v>-1</v>
      </c>
      <c r="GA408" s="5">
        <v>-1</v>
      </c>
      <c r="GB408" s="5">
        <v>-1</v>
      </c>
      <c r="GC408" s="5">
        <v>-1</v>
      </c>
      <c r="GD408" s="5">
        <v>-1</v>
      </c>
      <c r="GE408" s="5">
        <v>-1</v>
      </c>
      <c r="GF408" s="5">
        <v>-1</v>
      </c>
      <c r="GG408" s="5">
        <v>-1</v>
      </c>
      <c r="GH408" s="5">
        <v>-1</v>
      </c>
      <c r="GI408" s="5">
        <v>-1</v>
      </c>
      <c r="GJ408" s="5">
        <v>-1</v>
      </c>
      <c r="GK408" s="5">
        <v>-1</v>
      </c>
      <c r="GL408" s="5">
        <v>-1</v>
      </c>
      <c r="GM408" s="5">
        <v>-1</v>
      </c>
      <c r="GN408" s="5">
        <v>-1</v>
      </c>
      <c r="GO408" s="5">
        <v>-1</v>
      </c>
      <c r="GP408" s="5">
        <v>-1</v>
      </c>
      <c r="GQ408" s="5">
        <v>-1</v>
      </c>
      <c r="GR408" s="5">
        <v>-1</v>
      </c>
      <c r="GS408" s="5">
        <v>-1</v>
      </c>
      <c r="GT408" s="5">
        <f>IF(ISNUMBER(EmisData!L408),EmisData!L408/86400/365*0.12,-1)</f>
        <v>2.4025875190258754E-7</v>
      </c>
      <c r="GU408" s="5">
        <v>-1</v>
      </c>
      <c r="GV408" s="5">
        <v>-1</v>
      </c>
      <c r="GW408" s="5">
        <v>-1</v>
      </c>
      <c r="GX408" s="5">
        <v>-1</v>
      </c>
      <c r="GY408" s="5">
        <f>IF(ISNUMBER(EmisData!O408),EmisData!O408/86400/365*0.12,-1)</f>
        <v>-1</v>
      </c>
      <c r="GZ408" s="5">
        <v>-1</v>
      </c>
      <c r="HA408" s="5">
        <v>-1</v>
      </c>
      <c r="HB408" s="5">
        <v>-1</v>
      </c>
      <c r="HC408" s="5">
        <v>-1</v>
      </c>
      <c r="HD408" s="5">
        <v>-1</v>
      </c>
      <c r="HE408" s="5">
        <v>-1</v>
      </c>
      <c r="HF408" s="5">
        <v>-1</v>
      </c>
      <c r="HG408" s="5">
        <v>-1</v>
      </c>
      <c r="HH408" s="5">
        <v>-1</v>
      </c>
      <c r="HI408" s="5">
        <f>IF(ISNUMBER(EmisData!M408),EmisData!M408/86400/365*0.12,-1)</f>
        <v>-1</v>
      </c>
      <c r="HJ408" s="5">
        <v>-1</v>
      </c>
      <c r="HK408" s="5">
        <v>-1</v>
      </c>
      <c r="HL408" s="5">
        <v>-1</v>
      </c>
      <c r="HM408" s="5">
        <v>-1</v>
      </c>
      <c r="HN408" s="5">
        <v>-1</v>
      </c>
      <c r="HO408" s="5">
        <v>-1</v>
      </c>
      <c r="HP408" s="5">
        <v>-1</v>
      </c>
      <c r="HQ408" s="5" t="s">
        <v>720</v>
      </c>
      <c r="HR408" s="5" t="str">
        <f>EmisData!Z408</f>
        <v>yes</v>
      </c>
    </row>
    <row r="409" spans="1:226" hidden="1" x14ac:dyDescent="0.25">
      <c r="A409" s="35" t="s">
        <v>13904</v>
      </c>
      <c r="B409" s="26">
        <v>3312</v>
      </c>
      <c r="C409" s="36" t="s">
        <v>13903</v>
      </c>
      <c r="D409" s="5">
        <v>2</v>
      </c>
      <c r="E409" s="5">
        <v>0</v>
      </c>
      <c r="F409" s="5">
        <f>VLOOKUP($B409,STPdata!$B:$J,6,FALSE)</f>
        <v>3.5210741951292514E-2</v>
      </c>
      <c r="G409" s="5">
        <f>VLOOKUP($B409,STPdata!$B:$J,7,FALSE)</f>
        <v>0.27065611741802081</v>
      </c>
      <c r="H409" s="5">
        <f>VLOOKUP($B409,STPdata!$B:$J,8,FALSE)</f>
        <v>0.61196034361648788</v>
      </c>
      <c r="I409" s="5">
        <f>VLOOKUP($B409,STPdata!$B:$J,9,FALSE)</f>
        <v>8.2172797014198926E-2</v>
      </c>
      <c r="J409" s="5">
        <v>-1</v>
      </c>
      <c r="K409" s="5">
        <v>-1</v>
      </c>
      <c r="L409" s="5">
        <v>-1</v>
      </c>
      <c r="M409" s="5">
        <v>-1</v>
      </c>
      <c r="N409" s="5">
        <v>-1</v>
      </c>
      <c r="O409" s="5">
        <v>-1</v>
      </c>
      <c r="P409" s="5">
        <v>-1</v>
      </c>
      <c r="Q409" s="5">
        <v>-1</v>
      </c>
      <c r="R409" s="5">
        <v>-1</v>
      </c>
      <c r="S409" s="5">
        <v>-1</v>
      </c>
      <c r="T409" s="5">
        <v>-1</v>
      </c>
      <c r="U409" s="5">
        <v>-1</v>
      </c>
      <c r="V409" s="5">
        <f>IF(ISNUMBER(EmisData!N409),EmisData!N409/86400/365*0.12,-1)</f>
        <v>-1</v>
      </c>
      <c r="W409" s="5">
        <v>-1</v>
      </c>
      <c r="X409" s="5">
        <v>-1</v>
      </c>
      <c r="Y409" s="5">
        <v>-1</v>
      </c>
      <c r="Z409" s="5">
        <v>-1</v>
      </c>
      <c r="AA409" s="5">
        <v>-1</v>
      </c>
      <c r="AB409" s="5">
        <v>-1</v>
      </c>
      <c r="AC409" s="5">
        <v>-1</v>
      </c>
      <c r="AD409" s="5">
        <v>-1</v>
      </c>
      <c r="AE409" s="5">
        <v>-1</v>
      </c>
      <c r="AF409" s="5">
        <v>-1</v>
      </c>
      <c r="AG409" s="5">
        <v>-1</v>
      </c>
      <c r="AH409" s="5">
        <v>-1</v>
      </c>
      <c r="AI409" s="5">
        <v>-1</v>
      </c>
      <c r="AJ409" s="5">
        <v>-1</v>
      </c>
      <c r="AK409" s="5">
        <v>-1</v>
      </c>
      <c r="AL409" s="5">
        <v>-1</v>
      </c>
      <c r="AM409" s="5">
        <v>-1</v>
      </c>
      <c r="AN409" s="5">
        <v>-1</v>
      </c>
      <c r="AO409" s="5">
        <v>-1</v>
      </c>
      <c r="AP409" s="5">
        <v>-1</v>
      </c>
      <c r="AQ409" s="5">
        <v>-1</v>
      </c>
      <c r="AR409" s="5">
        <v>-1</v>
      </c>
      <c r="AS409" s="5">
        <v>-1</v>
      </c>
      <c r="AT409" s="5">
        <v>-1</v>
      </c>
      <c r="AU409" s="5">
        <v>-1</v>
      </c>
      <c r="AV409" s="5">
        <v>-1</v>
      </c>
      <c r="AW409" s="5">
        <v>-1</v>
      </c>
      <c r="AX409" s="5">
        <v>-1</v>
      </c>
      <c r="AY409" s="5">
        <v>-1</v>
      </c>
      <c r="AZ409" s="5">
        <v>-1</v>
      </c>
      <c r="BA409" s="5">
        <v>-1</v>
      </c>
      <c r="BB409" s="5">
        <v>-1</v>
      </c>
      <c r="BC409" s="5">
        <v>-1</v>
      </c>
      <c r="BD409" s="5">
        <v>-1</v>
      </c>
      <c r="BE409" s="5">
        <v>-1</v>
      </c>
      <c r="BF409" s="5">
        <v>-1</v>
      </c>
      <c r="BG409" s="5">
        <v>-1</v>
      </c>
      <c r="BH409" s="5">
        <v>-1</v>
      </c>
      <c r="BI409" s="5">
        <v>-1</v>
      </c>
      <c r="BJ409" s="5">
        <v>-1</v>
      </c>
      <c r="BK409" s="5">
        <v>-1</v>
      </c>
      <c r="BL409" s="5">
        <v>-1</v>
      </c>
      <c r="BM409" s="5">
        <v>-1</v>
      </c>
      <c r="BN409" s="5">
        <v>-1</v>
      </c>
      <c r="BO409" s="5">
        <v>-1</v>
      </c>
      <c r="BP409" s="5">
        <v>-1</v>
      </c>
      <c r="BQ409" s="5">
        <v>-1</v>
      </c>
      <c r="BR409" s="5">
        <v>-1</v>
      </c>
      <c r="BS409" s="5">
        <v>-1</v>
      </c>
      <c r="BT409" s="5">
        <v>-1</v>
      </c>
      <c r="BU409" s="5">
        <v>-1</v>
      </c>
      <c r="BV409" s="5">
        <v>-1</v>
      </c>
      <c r="BW409" s="5">
        <v>-1</v>
      </c>
      <c r="BX409" s="5">
        <v>-1</v>
      </c>
      <c r="BY409" s="5">
        <f>IF(ISNUMBER(EmisData!Q409),EmisData!Q409/86400/365*0.12,-1)</f>
        <v>-1</v>
      </c>
      <c r="BZ409" s="5">
        <v>-1</v>
      </c>
      <c r="CA409" s="5">
        <v>-1</v>
      </c>
      <c r="CB409" s="5">
        <v>-1</v>
      </c>
      <c r="CC409" s="5">
        <v>-1</v>
      </c>
      <c r="CD409" s="5">
        <f>IF(ISNUMBER(EmisData!P409),EmisData!P409/86400/365*0.12,-1)</f>
        <v>-1</v>
      </c>
      <c r="CE409" s="5">
        <v>-1</v>
      </c>
      <c r="CF409" s="5">
        <v>-1</v>
      </c>
      <c r="CG409" s="5">
        <v>-1</v>
      </c>
      <c r="CH409" s="5">
        <v>-1</v>
      </c>
      <c r="CI409" s="5">
        <v>-1</v>
      </c>
      <c r="CJ409" s="5">
        <v>-1</v>
      </c>
      <c r="CK409" s="5">
        <v>-1</v>
      </c>
      <c r="CL409" s="5">
        <v>-1</v>
      </c>
      <c r="CM409" s="5">
        <v>-1</v>
      </c>
      <c r="CN409" s="5">
        <v>-1</v>
      </c>
      <c r="CO409" s="5">
        <v>-1</v>
      </c>
      <c r="CP409" s="5">
        <v>-1</v>
      </c>
      <c r="CQ409" s="5">
        <v>-1</v>
      </c>
      <c r="CR409" s="5">
        <v>-1</v>
      </c>
      <c r="CS409" s="5">
        <v>-1</v>
      </c>
      <c r="CT409" s="5">
        <v>-1</v>
      </c>
      <c r="CU409" s="5">
        <v>-1</v>
      </c>
      <c r="CV409" s="5">
        <v>-1</v>
      </c>
      <c r="CW409" s="5">
        <v>-1</v>
      </c>
      <c r="CX409" s="5">
        <v>-1</v>
      </c>
      <c r="CY409" s="5">
        <v>-1</v>
      </c>
      <c r="CZ409" s="5">
        <v>-1</v>
      </c>
      <c r="DA409" s="5">
        <v>-1</v>
      </c>
      <c r="DB409" s="5">
        <v>-1</v>
      </c>
      <c r="DC409" s="5">
        <v>-1</v>
      </c>
      <c r="DD409" s="5">
        <v>-1</v>
      </c>
      <c r="DE409" s="5">
        <v>-1</v>
      </c>
      <c r="DF409" s="5">
        <v>-1</v>
      </c>
      <c r="DG409" s="5">
        <v>-1</v>
      </c>
      <c r="DH409" s="5">
        <v>-1</v>
      </c>
      <c r="DI409" s="5">
        <v>-1</v>
      </c>
      <c r="DJ409" s="5">
        <v>-1</v>
      </c>
      <c r="DK409" s="5">
        <v>-1</v>
      </c>
      <c r="DL409" s="5">
        <v>-1</v>
      </c>
      <c r="DM409" s="5">
        <v>-1</v>
      </c>
      <c r="DN409" s="5">
        <v>-1</v>
      </c>
      <c r="DO409" s="5">
        <v>-1</v>
      </c>
      <c r="DP409" s="5">
        <v>-1</v>
      </c>
      <c r="DQ409" s="5">
        <v>-1</v>
      </c>
      <c r="DR409" s="5">
        <v>-1</v>
      </c>
      <c r="DS409" s="5">
        <v>-1</v>
      </c>
      <c r="DT409" s="5">
        <v>-1</v>
      </c>
      <c r="DU409" s="5">
        <v>-1</v>
      </c>
      <c r="DV409" s="5">
        <v>-1</v>
      </c>
      <c r="DW409" s="5">
        <v>-1</v>
      </c>
      <c r="DX409" s="5">
        <v>-1</v>
      </c>
      <c r="DY409" s="5">
        <v>-1</v>
      </c>
      <c r="DZ409" s="5">
        <v>-1</v>
      </c>
      <c r="EA409" s="5">
        <v>-1</v>
      </c>
      <c r="EB409" s="5">
        <v>-1</v>
      </c>
      <c r="EC409" s="5">
        <v>-1</v>
      </c>
      <c r="ED409" s="5">
        <v>-1</v>
      </c>
      <c r="EE409" s="5">
        <v>-1</v>
      </c>
      <c r="EF409" s="5">
        <v>-1</v>
      </c>
      <c r="EG409" s="5">
        <v>-1</v>
      </c>
      <c r="EH409" s="5">
        <v>-1</v>
      </c>
      <c r="EI409" s="5">
        <v>-1</v>
      </c>
      <c r="EJ409" s="5">
        <v>-1</v>
      </c>
      <c r="EK409" s="5">
        <v>-1</v>
      </c>
      <c r="EL409" s="5">
        <v>-1</v>
      </c>
      <c r="EM409" s="5">
        <v>-1</v>
      </c>
      <c r="EN409" s="5">
        <v>-1</v>
      </c>
      <c r="EO409" s="5">
        <v>-1</v>
      </c>
      <c r="EP409" s="5">
        <v>-1</v>
      </c>
      <c r="EQ409" s="5">
        <v>-1</v>
      </c>
      <c r="ER409" s="5">
        <v>-1</v>
      </c>
      <c r="ES409" s="5">
        <v>-1</v>
      </c>
      <c r="ET409" s="5">
        <v>-1</v>
      </c>
      <c r="EU409" s="5">
        <v>-1</v>
      </c>
      <c r="EV409" s="5">
        <f>IF(ISNUMBER(EmisData!R409),EmisData!R409/86400/365*0.12,-1)</f>
        <v>-1</v>
      </c>
      <c r="EW409" s="5">
        <v>-1</v>
      </c>
      <c r="EX409" s="5">
        <v>-1</v>
      </c>
      <c r="EY409" s="5">
        <v>-1</v>
      </c>
      <c r="EZ409" s="5">
        <v>-1</v>
      </c>
      <c r="FA409" s="5">
        <v>-1</v>
      </c>
      <c r="FB409" s="5">
        <v>-1</v>
      </c>
      <c r="FC409" s="5">
        <v>-1</v>
      </c>
      <c r="FD409" s="5">
        <v>-1</v>
      </c>
      <c r="FE409" s="5">
        <v>-1</v>
      </c>
      <c r="FF409" s="5">
        <v>-1</v>
      </c>
      <c r="FG409" s="5">
        <v>-1</v>
      </c>
      <c r="FH409" s="5">
        <v>-1</v>
      </c>
      <c r="FI409" s="5">
        <v>-1</v>
      </c>
      <c r="FJ409" s="5">
        <v>-1</v>
      </c>
      <c r="FK409" s="5">
        <v>-1</v>
      </c>
      <c r="FL409" s="5">
        <v>-1</v>
      </c>
      <c r="FM409" s="5">
        <v>-1</v>
      </c>
      <c r="FN409" s="5">
        <v>-1</v>
      </c>
      <c r="FO409" s="5">
        <v>-1</v>
      </c>
      <c r="FP409" s="5">
        <v>-1</v>
      </c>
      <c r="FQ409" s="5">
        <v>-1</v>
      </c>
      <c r="FR409" s="5">
        <v>-1</v>
      </c>
      <c r="FS409" s="5">
        <v>-1</v>
      </c>
      <c r="FT409" s="5">
        <v>-1</v>
      </c>
      <c r="FU409" s="5">
        <v>-1</v>
      </c>
      <c r="FV409" s="5">
        <v>-1</v>
      </c>
      <c r="FW409" s="5">
        <v>-1</v>
      </c>
      <c r="FX409" s="5">
        <v>-1</v>
      </c>
      <c r="FY409" s="5">
        <v>-1</v>
      </c>
      <c r="FZ409" s="5">
        <v>-1</v>
      </c>
      <c r="GA409" s="5">
        <v>-1</v>
      </c>
      <c r="GB409" s="5">
        <v>-1</v>
      </c>
      <c r="GC409" s="5">
        <v>-1</v>
      </c>
      <c r="GD409" s="5">
        <v>-1</v>
      </c>
      <c r="GE409" s="5">
        <v>-1</v>
      </c>
      <c r="GF409" s="5">
        <v>-1</v>
      </c>
      <c r="GG409" s="5">
        <v>-1</v>
      </c>
      <c r="GH409" s="5">
        <v>-1</v>
      </c>
      <c r="GI409" s="5">
        <v>-1</v>
      </c>
      <c r="GJ409" s="5">
        <v>-1</v>
      </c>
      <c r="GK409" s="5">
        <v>-1</v>
      </c>
      <c r="GL409" s="5">
        <v>-1</v>
      </c>
      <c r="GM409" s="5">
        <v>-1</v>
      </c>
      <c r="GN409" s="5">
        <v>-1</v>
      </c>
      <c r="GO409" s="5">
        <v>-1</v>
      </c>
      <c r="GP409" s="5">
        <v>-1</v>
      </c>
      <c r="GQ409" s="5">
        <v>-1</v>
      </c>
      <c r="GR409" s="5">
        <v>-1</v>
      </c>
      <c r="GS409" s="5">
        <v>-1</v>
      </c>
      <c r="GT409" s="5">
        <f>IF(ISNUMBER(EmisData!L409),EmisData!L409/86400/365*0.12,-1)</f>
        <v>-1</v>
      </c>
      <c r="GU409" s="5">
        <v>-1</v>
      </c>
      <c r="GV409" s="5">
        <v>-1</v>
      </c>
      <c r="GW409" s="5">
        <v>-1</v>
      </c>
      <c r="GX409" s="5">
        <v>-1</v>
      </c>
      <c r="GY409" s="5">
        <f>IF(ISNUMBER(EmisData!O409),EmisData!O409/86400/365*0.12,-1)</f>
        <v>-1</v>
      </c>
      <c r="GZ409" s="5">
        <v>-1</v>
      </c>
      <c r="HA409" s="5">
        <v>-1</v>
      </c>
      <c r="HB409" s="5">
        <v>-1</v>
      </c>
      <c r="HC409" s="5">
        <v>-1</v>
      </c>
      <c r="HD409" s="5">
        <v>-1</v>
      </c>
      <c r="HE409" s="5">
        <v>-1</v>
      </c>
      <c r="HF409" s="5">
        <v>-1</v>
      </c>
      <c r="HG409" s="5">
        <v>-1</v>
      </c>
      <c r="HH409" s="5">
        <v>-1</v>
      </c>
      <c r="HI409" s="5">
        <f>IF(ISNUMBER(EmisData!M409),EmisData!M409/86400/365*0.12,-1)</f>
        <v>-1</v>
      </c>
      <c r="HJ409" s="5">
        <v>-1</v>
      </c>
      <c r="HK409" s="5">
        <v>-1</v>
      </c>
      <c r="HL409" s="5">
        <v>-1</v>
      </c>
      <c r="HM409" s="5">
        <v>-1</v>
      </c>
      <c r="HN409" s="5">
        <v>-1</v>
      </c>
      <c r="HO409" s="5">
        <v>-1</v>
      </c>
      <c r="HP409" s="5">
        <v>-1</v>
      </c>
      <c r="HQ409" s="5" t="s">
        <v>720</v>
      </c>
      <c r="HR409" s="5" t="str">
        <f>EmisData!Z409</f>
        <v/>
      </c>
    </row>
    <row r="410" spans="1:226" x14ac:dyDescent="0.25">
      <c r="A410" s="35" t="s">
        <v>13910</v>
      </c>
      <c r="B410" s="26">
        <v>3313</v>
      </c>
      <c r="C410" s="36" t="s">
        <v>13909</v>
      </c>
      <c r="D410" s="5">
        <v>2</v>
      </c>
      <c r="E410" s="5">
        <v>0</v>
      </c>
      <c r="F410" s="5">
        <f>VLOOKUP($B410,STPdata!$B:$J,6,FALSE)</f>
        <v>1.4252392490185017E-9</v>
      </c>
      <c r="G410" s="5">
        <f>VLOOKUP($B410,STPdata!$B:$J,7,FALSE)</f>
        <v>0.24601703246205267</v>
      </c>
      <c r="H410" s="5">
        <f>VLOOKUP($B410,STPdata!$B:$J,8,FALSE)</f>
        <v>1.7148369808468536E-3</v>
      </c>
      <c r="I410" s="5">
        <f>VLOOKUP($B410,STPdata!$B:$J,9,FALSE)</f>
        <v>0.75226812913186136</v>
      </c>
      <c r="J410" s="5">
        <v>-1</v>
      </c>
      <c r="K410" s="5">
        <v>-1</v>
      </c>
      <c r="L410" s="5">
        <v>-1</v>
      </c>
      <c r="M410" s="5">
        <v>-1</v>
      </c>
      <c r="N410" s="5">
        <v>-1</v>
      </c>
      <c r="O410" s="5">
        <v>-1</v>
      </c>
      <c r="P410" s="5">
        <v>-1</v>
      </c>
      <c r="Q410" s="5">
        <v>-1</v>
      </c>
      <c r="R410" s="5">
        <v>-1</v>
      </c>
      <c r="S410" s="5">
        <v>-1</v>
      </c>
      <c r="T410" s="5">
        <v>-1</v>
      </c>
      <c r="U410" s="5">
        <v>-1</v>
      </c>
      <c r="V410" s="5">
        <f>IF(ISNUMBER(EmisData!N410),EmisData!N410/86400/365*0.12,-1)</f>
        <v>-1</v>
      </c>
      <c r="W410" s="5">
        <v>-1</v>
      </c>
      <c r="X410" s="5">
        <v>-1</v>
      </c>
      <c r="Y410" s="5">
        <v>-1</v>
      </c>
      <c r="Z410" s="5">
        <v>-1</v>
      </c>
      <c r="AA410" s="5">
        <v>-1</v>
      </c>
      <c r="AB410" s="5">
        <v>-1</v>
      </c>
      <c r="AC410" s="5">
        <v>-1</v>
      </c>
      <c r="AD410" s="5">
        <v>-1</v>
      </c>
      <c r="AE410" s="5">
        <v>-1</v>
      </c>
      <c r="AF410" s="5">
        <v>-1</v>
      </c>
      <c r="AG410" s="5">
        <v>-1</v>
      </c>
      <c r="AH410" s="5">
        <v>-1</v>
      </c>
      <c r="AI410" s="5">
        <v>-1</v>
      </c>
      <c r="AJ410" s="5">
        <v>-1</v>
      </c>
      <c r="AK410" s="5">
        <v>-1</v>
      </c>
      <c r="AL410" s="5">
        <v>-1</v>
      </c>
      <c r="AM410" s="5">
        <v>-1</v>
      </c>
      <c r="AN410" s="5">
        <v>-1</v>
      </c>
      <c r="AO410" s="5">
        <v>-1</v>
      </c>
      <c r="AP410" s="5">
        <v>-1</v>
      </c>
      <c r="AQ410" s="5">
        <v>-1</v>
      </c>
      <c r="AR410" s="5">
        <v>-1</v>
      </c>
      <c r="AS410" s="5">
        <v>-1</v>
      </c>
      <c r="AT410" s="5">
        <v>-1</v>
      </c>
      <c r="AU410" s="5">
        <v>-1</v>
      </c>
      <c r="AV410" s="5">
        <v>-1</v>
      </c>
      <c r="AW410" s="5">
        <v>-1</v>
      </c>
      <c r="AX410" s="5">
        <v>-1</v>
      </c>
      <c r="AY410" s="5">
        <v>-1</v>
      </c>
      <c r="AZ410" s="5">
        <v>-1</v>
      </c>
      <c r="BA410" s="5">
        <v>-1</v>
      </c>
      <c r="BB410" s="5">
        <v>-1</v>
      </c>
      <c r="BC410" s="5">
        <v>-1</v>
      </c>
      <c r="BD410" s="5">
        <v>-1</v>
      </c>
      <c r="BE410" s="5">
        <v>-1</v>
      </c>
      <c r="BF410" s="5">
        <v>-1</v>
      </c>
      <c r="BG410" s="5">
        <v>-1</v>
      </c>
      <c r="BH410" s="5">
        <v>-1</v>
      </c>
      <c r="BI410" s="5">
        <v>-1</v>
      </c>
      <c r="BJ410" s="5">
        <v>-1</v>
      </c>
      <c r="BK410" s="5">
        <v>-1</v>
      </c>
      <c r="BL410" s="5">
        <v>-1</v>
      </c>
      <c r="BM410" s="5">
        <v>-1</v>
      </c>
      <c r="BN410" s="5">
        <v>-1</v>
      </c>
      <c r="BO410" s="5">
        <v>-1</v>
      </c>
      <c r="BP410" s="5">
        <v>-1</v>
      </c>
      <c r="BQ410" s="5">
        <v>-1</v>
      </c>
      <c r="BR410" s="5">
        <v>-1</v>
      </c>
      <c r="BS410" s="5">
        <v>-1</v>
      </c>
      <c r="BT410" s="5">
        <v>-1</v>
      </c>
      <c r="BU410" s="5">
        <v>-1</v>
      </c>
      <c r="BV410" s="5">
        <v>-1</v>
      </c>
      <c r="BW410" s="5">
        <v>-1</v>
      </c>
      <c r="BX410" s="5">
        <v>-1</v>
      </c>
      <c r="BY410" s="5">
        <f>IF(ISNUMBER(EmisData!Q410),EmisData!Q410/86400/365*0.12,-1)</f>
        <v>-1</v>
      </c>
      <c r="BZ410" s="5">
        <v>-1</v>
      </c>
      <c r="CA410" s="5">
        <v>-1</v>
      </c>
      <c r="CB410" s="5">
        <v>-1</v>
      </c>
      <c r="CC410" s="5">
        <v>-1</v>
      </c>
      <c r="CD410" s="5">
        <f>IF(ISNUMBER(EmisData!P410),EmisData!P410/86400/365*0.12,-1)</f>
        <v>-1</v>
      </c>
      <c r="CE410" s="5">
        <v>-1</v>
      </c>
      <c r="CF410" s="5">
        <v>-1</v>
      </c>
      <c r="CG410" s="5">
        <v>-1</v>
      </c>
      <c r="CH410" s="5">
        <v>-1</v>
      </c>
      <c r="CI410" s="5">
        <v>-1</v>
      </c>
      <c r="CJ410" s="5">
        <v>-1</v>
      </c>
      <c r="CK410" s="5">
        <v>-1</v>
      </c>
      <c r="CL410" s="5">
        <v>-1</v>
      </c>
      <c r="CM410" s="5">
        <v>-1</v>
      </c>
      <c r="CN410" s="5">
        <v>-1</v>
      </c>
      <c r="CO410" s="5">
        <v>-1</v>
      </c>
      <c r="CP410" s="5">
        <v>-1</v>
      </c>
      <c r="CQ410" s="5">
        <v>-1</v>
      </c>
      <c r="CR410" s="5">
        <v>-1</v>
      </c>
      <c r="CS410" s="5">
        <v>-1</v>
      </c>
      <c r="CT410" s="5">
        <v>-1</v>
      </c>
      <c r="CU410" s="5">
        <v>-1</v>
      </c>
      <c r="CV410" s="5">
        <v>-1</v>
      </c>
      <c r="CW410" s="5">
        <v>-1</v>
      </c>
      <c r="CX410" s="5">
        <v>-1</v>
      </c>
      <c r="CY410" s="5">
        <v>-1</v>
      </c>
      <c r="CZ410" s="5">
        <v>-1</v>
      </c>
      <c r="DA410" s="5">
        <v>-1</v>
      </c>
      <c r="DB410" s="5">
        <v>-1</v>
      </c>
      <c r="DC410" s="5">
        <v>-1</v>
      </c>
      <c r="DD410" s="5">
        <v>-1</v>
      </c>
      <c r="DE410" s="5">
        <v>-1</v>
      </c>
      <c r="DF410" s="5">
        <v>-1</v>
      </c>
      <c r="DG410" s="5">
        <v>-1</v>
      </c>
      <c r="DH410" s="5">
        <v>-1</v>
      </c>
      <c r="DI410" s="5">
        <v>-1</v>
      </c>
      <c r="DJ410" s="5">
        <v>-1</v>
      </c>
      <c r="DK410" s="5">
        <v>-1</v>
      </c>
      <c r="DL410" s="5">
        <v>-1</v>
      </c>
      <c r="DM410" s="5">
        <v>-1</v>
      </c>
      <c r="DN410" s="5">
        <v>-1</v>
      </c>
      <c r="DO410" s="5">
        <v>-1</v>
      </c>
      <c r="DP410" s="5">
        <v>-1</v>
      </c>
      <c r="DQ410" s="5">
        <v>-1</v>
      </c>
      <c r="DR410" s="5">
        <v>-1</v>
      </c>
      <c r="DS410" s="5">
        <v>-1</v>
      </c>
      <c r="DT410" s="5">
        <v>-1</v>
      </c>
      <c r="DU410" s="5">
        <v>-1</v>
      </c>
      <c r="DV410" s="5">
        <v>-1</v>
      </c>
      <c r="DW410" s="5">
        <v>-1</v>
      </c>
      <c r="DX410" s="5">
        <v>-1</v>
      </c>
      <c r="DY410" s="5">
        <v>-1</v>
      </c>
      <c r="DZ410" s="5">
        <v>-1</v>
      </c>
      <c r="EA410" s="5">
        <v>-1</v>
      </c>
      <c r="EB410" s="5">
        <v>-1</v>
      </c>
      <c r="EC410" s="5">
        <v>-1</v>
      </c>
      <c r="ED410" s="5">
        <v>-1</v>
      </c>
      <c r="EE410" s="5">
        <v>-1</v>
      </c>
      <c r="EF410" s="5">
        <v>-1</v>
      </c>
      <c r="EG410" s="5">
        <v>-1</v>
      </c>
      <c r="EH410" s="5">
        <v>-1</v>
      </c>
      <c r="EI410" s="5">
        <v>-1</v>
      </c>
      <c r="EJ410" s="5">
        <v>-1</v>
      </c>
      <c r="EK410" s="5">
        <v>-1</v>
      </c>
      <c r="EL410" s="5">
        <v>-1</v>
      </c>
      <c r="EM410" s="5">
        <v>-1</v>
      </c>
      <c r="EN410" s="5">
        <v>-1</v>
      </c>
      <c r="EO410" s="5">
        <v>-1</v>
      </c>
      <c r="EP410" s="5">
        <v>-1</v>
      </c>
      <c r="EQ410" s="5">
        <v>-1</v>
      </c>
      <c r="ER410" s="5">
        <v>-1</v>
      </c>
      <c r="ES410" s="5">
        <v>-1</v>
      </c>
      <c r="ET410" s="5">
        <v>-1</v>
      </c>
      <c r="EU410" s="5">
        <v>-1</v>
      </c>
      <c r="EV410" s="5">
        <f>IF(ISNUMBER(EmisData!R410),EmisData!R410/86400/365*0.12,-1)</f>
        <v>-1</v>
      </c>
      <c r="EW410" s="5">
        <v>-1</v>
      </c>
      <c r="EX410" s="5">
        <v>-1</v>
      </c>
      <c r="EY410" s="5">
        <v>-1</v>
      </c>
      <c r="EZ410" s="5">
        <v>-1</v>
      </c>
      <c r="FA410" s="5">
        <v>-1</v>
      </c>
      <c r="FB410" s="5">
        <v>-1</v>
      </c>
      <c r="FC410" s="5">
        <v>-1</v>
      </c>
      <c r="FD410" s="5">
        <v>-1</v>
      </c>
      <c r="FE410" s="5">
        <v>-1</v>
      </c>
      <c r="FF410" s="5">
        <v>-1</v>
      </c>
      <c r="FG410" s="5">
        <v>-1</v>
      </c>
      <c r="FH410" s="5">
        <v>-1</v>
      </c>
      <c r="FI410" s="5">
        <v>-1</v>
      </c>
      <c r="FJ410" s="5">
        <v>-1</v>
      </c>
      <c r="FK410" s="5">
        <v>-1</v>
      </c>
      <c r="FL410" s="5">
        <v>-1</v>
      </c>
      <c r="FM410" s="5">
        <v>-1</v>
      </c>
      <c r="FN410" s="5">
        <v>-1</v>
      </c>
      <c r="FO410" s="5">
        <v>-1</v>
      </c>
      <c r="FP410" s="5">
        <v>-1</v>
      </c>
      <c r="FQ410" s="5">
        <v>-1</v>
      </c>
      <c r="FR410" s="5">
        <v>-1</v>
      </c>
      <c r="FS410" s="5">
        <v>-1</v>
      </c>
      <c r="FT410" s="5">
        <v>-1</v>
      </c>
      <c r="FU410" s="5">
        <v>-1</v>
      </c>
      <c r="FV410" s="5">
        <v>-1</v>
      </c>
      <c r="FW410" s="5">
        <v>-1</v>
      </c>
      <c r="FX410" s="5">
        <v>-1</v>
      </c>
      <c r="FY410" s="5">
        <v>-1</v>
      </c>
      <c r="FZ410" s="5">
        <v>-1</v>
      </c>
      <c r="GA410" s="5">
        <v>-1</v>
      </c>
      <c r="GB410" s="5">
        <v>-1</v>
      </c>
      <c r="GC410" s="5">
        <v>-1</v>
      </c>
      <c r="GD410" s="5">
        <v>-1</v>
      </c>
      <c r="GE410" s="5">
        <v>-1</v>
      </c>
      <c r="GF410" s="5">
        <v>-1</v>
      </c>
      <c r="GG410" s="5">
        <v>-1</v>
      </c>
      <c r="GH410" s="5">
        <v>-1</v>
      </c>
      <c r="GI410" s="5">
        <v>-1</v>
      </c>
      <c r="GJ410" s="5">
        <v>-1</v>
      </c>
      <c r="GK410" s="5">
        <v>-1</v>
      </c>
      <c r="GL410" s="5">
        <v>-1</v>
      </c>
      <c r="GM410" s="5">
        <v>-1</v>
      </c>
      <c r="GN410" s="5">
        <v>-1</v>
      </c>
      <c r="GO410" s="5">
        <v>-1</v>
      </c>
      <c r="GP410" s="5">
        <v>-1</v>
      </c>
      <c r="GQ410" s="5">
        <v>-1</v>
      </c>
      <c r="GR410" s="5">
        <v>-1</v>
      </c>
      <c r="GS410" s="5">
        <v>-1</v>
      </c>
      <c r="GT410" s="5">
        <f>IF(ISNUMBER(EmisData!L410),EmisData!L410/86400/365*0.12,-1)</f>
        <v>5.9136225266362251E-7</v>
      </c>
      <c r="GU410" s="5">
        <v>-1</v>
      </c>
      <c r="GV410" s="5">
        <v>-1</v>
      </c>
      <c r="GW410" s="5">
        <v>-1</v>
      </c>
      <c r="GX410" s="5">
        <v>-1</v>
      </c>
      <c r="GY410" s="5">
        <f>IF(ISNUMBER(EmisData!O410),EmisData!O410/86400/365*0.12,-1)</f>
        <v>-1</v>
      </c>
      <c r="GZ410" s="5">
        <v>-1</v>
      </c>
      <c r="HA410" s="5">
        <v>-1</v>
      </c>
      <c r="HB410" s="5">
        <v>-1</v>
      </c>
      <c r="HC410" s="5">
        <v>-1</v>
      </c>
      <c r="HD410" s="5">
        <v>-1</v>
      </c>
      <c r="HE410" s="5">
        <v>-1</v>
      </c>
      <c r="HF410" s="5">
        <v>-1</v>
      </c>
      <c r="HG410" s="5">
        <v>-1</v>
      </c>
      <c r="HH410" s="5">
        <v>-1</v>
      </c>
      <c r="HI410" s="5">
        <f>IF(ISNUMBER(EmisData!M410),EmisData!M410/86400/365*0.12,-1)</f>
        <v>-1</v>
      </c>
      <c r="HJ410" s="5">
        <v>-1</v>
      </c>
      <c r="HK410" s="5">
        <v>-1</v>
      </c>
      <c r="HL410" s="5">
        <v>-1</v>
      </c>
      <c r="HM410" s="5">
        <v>-1</v>
      </c>
      <c r="HN410" s="5">
        <v>-1</v>
      </c>
      <c r="HO410" s="5">
        <v>-1</v>
      </c>
      <c r="HP410" s="5">
        <v>-1</v>
      </c>
      <c r="HQ410" s="5" t="s">
        <v>720</v>
      </c>
      <c r="HR410" s="5" t="str">
        <f>EmisData!Z410</f>
        <v>yes</v>
      </c>
    </row>
    <row r="411" spans="1:226" x14ac:dyDescent="0.25">
      <c r="A411" s="35" t="s">
        <v>13947</v>
      </c>
      <c r="B411" s="26">
        <v>3322</v>
      </c>
      <c r="C411" s="36" t="s">
        <v>13946</v>
      </c>
      <c r="D411" s="5">
        <v>2</v>
      </c>
      <c r="E411" s="5">
        <v>0</v>
      </c>
      <c r="F411" s="5">
        <f>VLOOKUP($B411,STPdata!$B:$J,6,FALSE)</f>
        <v>0.58060494121925621</v>
      </c>
      <c r="G411" s="5">
        <f>VLOOKUP($B411,STPdata!$B:$J,7,FALSE)</f>
        <v>3.9411498053039784E-2</v>
      </c>
      <c r="H411" s="5">
        <f>VLOOKUP($B411,STPdata!$B:$J,8,FALSE)</f>
        <v>0.33505186620441718</v>
      </c>
      <c r="I411" s="5">
        <f>VLOOKUP($B411,STPdata!$B:$J,9,FALSE)</f>
        <v>4.4931694523285624E-2</v>
      </c>
      <c r="J411" s="5">
        <v>-1</v>
      </c>
      <c r="K411" s="5">
        <v>-1</v>
      </c>
      <c r="L411" s="5">
        <v>-1</v>
      </c>
      <c r="M411" s="5">
        <v>-1</v>
      </c>
      <c r="N411" s="5">
        <v>-1</v>
      </c>
      <c r="O411" s="5">
        <v>-1</v>
      </c>
      <c r="P411" s="5">
        <v>-1</v>
      </c>
      <c r="Q411" s="5">
        <v>-1</v>
      </c>
      <c r="R411" s="5">
        <v>-1</v>
      </c>
      <c r="S411" s="5">
        <v>-1</v>
      </c>
      <c r="T411" s="5">
        <v>-1</v>
      </c>
      <c r="U411" s="5">
        <v>-1</v>
      </c>
      <c r="V411" s="5">
        <f>IF(ISNUMBER(EmisData!N411),EmisData!N411/86400/365*0.12,-1)</f>
        <v>-1</v>
      </c>
      <c r="W411" s="5">
        <v>-1</v>
      </c>
      <c r="X411" s="5">
        <v>-1</v>
      </c>
      <c r="Y411" s="5">
        <v>-1</v>
      </c>
      <c r="Z411" s="5">
        <v>-1</v>
      </c>
      <c r="AA411" s="5">
        <v>-1</v>
      </c>
      <c r="AB411" s="5">
        <v>-1</v>
      </c>
      <c r="AC411" s="5">
        <v>-1</v>
      </c>
      <c r="AD411" s="5">
        <v>-1</v>
      </c>
      <c r="AE411" s="5">
        <v>-1</v>
      </c>
      <c r="AF411" s="5">
        <v>-1</v>
      </c>
      <c r="AG411" s="5">
        <v>-1</v>
      </c>
      <c r="AH411" s="5">
        <v>-1</v>
      </c>
      <c r="AI411" s="5">
        <v>-1</v>
      </c>
      <c r="AJ411" s="5">
        <v>-1</v>
      </c>
      <c r="AK411" s="5">
        <v>-1</v>
      </c>
      <c r="AL411" s="5">
        <v>-1</v>
      </c>
      <c r="AM411" s="5">
        <v>-1</v>
      </c>
      <c r="AN411" s="5">
        <v>-1</v>
      </c>
      <c r="AO411" s="5">
        <v>-1</v>
      </c>
      <c r="AP411" s="5">
        <v>-1</v>
      </c>
      <c r="AQ411" s="5">
        <v>-1</v>
      </c>
      <c r="AR411" s="5">
        <v>-1</v>
      </c>
      <c r="AS411" s="5">
        <v>-1</v>
      </c>
      <c r="AT411" s="5">
        <v>-1</v>
      </c>
      <c r="AU411" s="5">
        <v>-1</v>
      </c>
      <c r="AV411" s="5">
        <v>-1</v>
      </c>
      <c r="AW411" s="5">
        <v>-1</v>
      </c>
      <c r="AX411" s="5">
        <v>-1</v>
      </c>
      <c r="AY411" s="5">
        <v>-1</v>
      </c>
      <c r="AZ411" s="5">
        <v>-1</v>
      </c>
      <c r="BA411" s="5">
        <v>-1</v>
      </c>
      <c r="BB411" s="5">
        <v>-1</v>
      </c>
      <c r="BC411" s="5">
        <v>-1</v>
      </c>
      <c r="BD411" s="5">
        <v>-1</v>
      </c>
      <c r="BE411" s="5">
        <v>-1</v>
      </c>
      <c r="BF411" s="5">
        <v>-1</v>
      </c>
      <c r="BG411" s="5">
        <v>-1</v>
      </c>
      <c r="BH411" s="5">
        <v>-1</v>
      </c>
      <c r="BI411" s="5">
        <v>-1</v>
      </c>
      <c r="BJ411" s="5">
        <v>-1</v>
      </c>
      <c r="BK411" s="5">
        <v>-1</v>
      </c>
      <c r="BL411" s="5">
        <v>-1</v>
      </c>
      <c r="BM411" s="5">
        <v>-1</v>
      </c>
      <c r="BN411" s="5">
        <v>-1</v>
      </c>
      <c r="BO411" s="5">
        <v>-1</v>
      </c>
      <c r="BP411" s="5">
        <v>-1</v>
      </c>
      <c r="BQ411" s="5">
        <v>-1</v>
      </c>
      <c r="BR411" s="5">
        <v>-1</v>
      </c>
      <c r="BS411" s="5">
        <v>-1</v>
      </c>
      <c r="BT411" s="5">
        <v>-1</v>
      </c>
      <c r="BU411" s="5">
        <v>-1</v>
      </c>
      <c r="BV411" s="5">
        <v>-1</v>
      </c>
      <c r="BW411" s="5">
        <v>-1</v>
      </c>
      <c r="BX411" s="5">
        <v>-1</v>
      </c>
      <c r="BY411" s="5">
        <f>IF(ISNUMBER(EmisData!Q411),EmisData!Q411/86400/365*0.12,-1)</f>
        <v>-1</v>
      </c>
      <c r="BZ411" s="5">
        <v>-1</v>
      </c>
      <c r="CA411" s="5">
        <v>-1</v>
      </c>
      <c r="CB411" s="5">
        <v>-1</v>
      </c>
      <c r="CC411" s="5">
        <v>-1</v>
      </c>
      <c r="CD411" s="5">
        <f>IF(ISNUMBER(EmisData!P411),EmisData!P411/86400/365*0.12,-1)</f>
        <v>-1</v>
      </c>
      <c r="CE411" s="5">
        <v>-1</v>
      </c>
      <c r="CF411" s="5">
        <v>-1</v>
      </c>
      <c r="CG411" s="5">
        <v>-1</v>
      </c>
      <c r="CH411" s="5">
        <v>-1</v>
      </c>
      <c r="CI411" s="5">
        <v>-1</v>
      </c>
      <c r="CJ411" s="5">
        <v>-1</v>
      </c>
      <c r="CK411" s="5">
        <v>-1</v>
      </c>
      <c r="CL411" s="5">
        <v>-1</v>
      </c>
      <c r="CM411" s="5">
        <v>-1</v>
      </c>
      <c r="CN411" s="5">
        <v>-1</v>
      </c>
      <c r="CO411" s="5">
        <v>-1</v>
      </c>
      <c r="CP411" s="5">
        <v>-1</v>
      </c>
      <c r="CQ411" s="5">
        <v>-1</v>
      </c>
      <c r="CR411" s="5">
        <v>-1</v>
      </c>
      <c r="CS411" s="5">
        <v>-1</v>
      </c>
      <c r="CT411" s="5">
        <v>-1</v>
      </c>
      <c r="CU411" s="5">
        <v>-1</v>
      </c>
      <c r="CV411" s="5">
        <v>-1</v>
      </c>
      <c r="CW411" s="5">
        <v>-1</v>
      </c>
      <c r="CX411" s="5">
        <v>-1</v>
      </c>
      <c r="CY411" s="5">
        <v>-1</v>
      </c>
      <c r="CZ411" s="5">
        <v>-1</v>
      </c>
      <c r="DA411" s="5">
        <v>-1</v>
      </c>
      <c r="DB411" s="5">
        <v>-1</v>
      </c>
      <c r="DC411" s="5">
        <v>-1</v>
      </c>
      <c r="DD411" s="5">
        <v>-1</v>
      </c>
      <c r="DE411" s="5">
        <v>-1</v>
      </c>
      <c r="DF411" s="5">
        <v>-1</v>
      </c>
      <c r="DG411" s="5">
        <v>-1</v>
      </c>
      <c r="DH411" s="5">
        <v>-1</v>
      </c>
      <c r="DI411" s="5">
        <v>-1</v>
      </c>
      <c r="DJ411" s="5">
        <v>-1</v>
      </c>
      <c r="DK411" s="5">
        <v>-1</v>
      </c>
      <c r="DL411" s="5">
        <v>-1</v>
      </c>
      <c r="DM411" s="5">
        <v>-1</v>
      </c>
      <c r="DN411" s="5">
        <v>-1</v>
      </c>
      <c r="DO411" s="5">
        <v>-1</v>
      </c>
      <c r="DP411" s="5">
        <v>-1</v>
      </c>
      <c r="DQ411" s="5">
        <v>-1</v>
      </c>
      <c r="DR411" s="5">
        <v>-1</v>
      </c>
      <c r="DS411" s="5">
        <v>-1</v>
      </c>
      <c r="DT411" s="5">
        <v>-1</v>
      </c>
      <c r="DU411" s="5">
        <v>-1</v>
      </c>
      <c r="DV411" s="5">
        <v>-1</v>
      </c>
      <c r="DW411" s="5">
        <v>-1</v>
      </c>
      <c r="DX411" s="5">
        <v>-1</v>
      </c>
      <c r="DY411" s="5">
        <v>-1</v>
      </c>
      <c r="DZ411" s="5">
        <v>-1</v>
      </c>
      <c r="EA411" s="5">
        <v>-1</v>
      </c>
      <c r="EB411" s="5">
        <v>-1</v>
      </c>
      <c r="EC411" s="5">
        <v>-1</v>
      </c>
      <c r="ED411" s="5">
        <v>-1</v>
      </c>
      <c r="EE411" s="5">
        <v>-1</v>
      </c>
      <c r="EF411" s="5">
        <v>-1</v>
      </c>
      <c r="EG411" s="5">
        <v>-1</v>
      </c>
      <c r="EH411" s="5">
        <v>-1</v>
      </c>
      <c r="EI411" s="5">
        <v>-1</v>
      </c>
      <c r="EJ411" s="5">
        <v>-1</v>
      </c>
      <c r="EK411" s="5">
        <v>-1</v>
      </c>
      <c r="EL411" s="5">
        <v>-1</v>
      </c>
      <c r="EM411" s="5">
        <v>-1</v>
      </c>
      <c r="EN411" s="5">
        <v>-1</v>
      </c>
      <c r="EO411" s="5">
        <v>-1</v>
      </c>
      <c r="EP411" s="5">
        <v>-1</v>
      </c>
      <c r="EQ411" s="5">
        <v>-1</v>
      </c>
      <c r="ER411" s="5">
        <v>-1</v>
      </c>
      <c r="ES411" s="5">
        <v>-1</v>
      </c>
      <c r="ET411" s="5">
        <v>-1</v>
      </c>
      <c r="EU411" s="5">
        <v>-1</v>
      </c>
      <c r="EV411" s="5">
        <f>IF(ISNUMBER(EmisData!R411),EmisData!R411/86400/365*0.12,-1)</f>
        <v>-1</v>
      </c>
      <c r="EW411" s="5">
        <v>-1</v>
      </c>
      <c r="EX411" s="5">
        <v>-1</v>
      </c>
      <c r="EY411" s="5">
        <v>-1</v>
      </c>
      <c r="EZ411" s="5">
        <v>-1</v>
      </c>
      <c r="FA411" s="5">
        <v>-1</v>
      </c>
      <c r="FB411" s="5">
        <v>-1</v>
      </c>
      <c r="FC411" s="5">
        <v>-1</v>
      </c>
      <c r="FD411" s="5">
        <v>-1</v>
      </c>
      <c r="FE411" s="5">
        <v>-1</v>
      </c>
      <c r="FF411" s="5">
        <v>-1</v>
      </c>
      <c r="FG411" s="5">
        <v>-1</v>
      </c>
      <c r="FH411" s="5">
        <v>-1</v>
      </c>
      <c r="FI411" s="5">
        <v>-1</v>
      </c>
      <c r="FJ411" s="5">
        <v>-1</v>
      </c>
      <c r="FK411" s="5">
        <v>-1</v>
      </c>
      <c r="FL411" s="5">
        <v>-1</v>
      </c>
      <c r="FM411" s="5">
        <v>-1</v>
      </c>
      <c r="FN411" s="5">
        <v>-1</v>
      </c>
      <c r="FO411" s="5">
        <v>-1</v>
      </c>
      <c r="FP411" s="5">
        <v>-1</v>
      </c>
      <c r="FQ411" s="5">
        <v>-1</v>
      </c>
      <c r="FR411" s="5">
        <v>-1</v>
      </c>
      <c r="FS411" s="5">
        <v>-1</v>
      </c>
      <c r="FT411" s="5">
        <v>-1</v>
      </c>
      <c r="FU411" s="5">
        <v>-1</v>
      </c>
      <c r="FV411" s="5">
        <v>-1</v>
      </c>
      <c r="FW411" s="5">
        <v>-1</v>
      </c>
      <c r="FX411" s="5">
        <v>-1</v>
      </c>
      <c r="FY411" s="5">
        <v>-1</v>
      </c>
      <c r="FZ411" s="5">
        <v>-1</v>
      </c>
      <c r="GA411" s="5">
        <v>-1</v>
      </c>
      <c r="GB411" s="5">
        <v>-1</v>
      </c>
      <c r="GC411" s="5">
        <v>-1</v>
      </c>
      <c r="GD411" s="5">
        <v>-1</v>
      </c>
      <c r="GE411" s="5">
        <v>-1</v>
      </c>
      <c r="GF411" s="5">
        <v>-1</v>
      </c>
      <c r="GG411" s="5">
        <v>-1</v>
      </c>
      <c r="GH411" s="5">
        <v>-1</v>
      </c>
      <c r="GI411" s="5">
        <v>-1</v>
      </c>
      <c r="GJ411" s="5">
        <v>-1</v>
      </c>
      <c r="GK411" s="5">
        <v>-1</v>
      </c>
      <c r="GL411" s="5">
        <v>-1</v>
      </c>
      <c r="GM411" s="5">
        <v>-1</v>
      </c>
      <c r="GN411" s="5">
        <v>-1</v>
      </c>
      <c r="GO411" s="5">
        <v>-1</v>
      </c>
      <c r="GP411" s="5">
        <v>-1</v>
      </c>
      <c r="GQ411" s="5">
        <v>-1</v>
      </c>
      <c r="GR411" s="5">
        <v>-1</v>
      </c>
      <c r="GS411" s="5">
        <v>-1</v>
      </c>
      <c r="GT411" s="5">
        <f>IF(ISNUMBER(EmisData!L411),EmisData!L411/86400/365*0.12,-1)</f>
        <v>7.8957382039573817E-7</v>
      </c>
      <c r="GU411" s="5">
        <v>-1</v>
      </c>
      <c r="GV411" s="5">
        <v>-1</v>
      </c>
      <c r="GW411" s="5">
        <v>-1</v>
      </c>
      <c r="GX411" s="5">
        <v>-1</v>
      </c>
      <c r="GY411" s="5">
        <f>IF(ISNUMBER(EmisData!O411),EmisData!O411/86400/365*0.12,-1)</f>
        <v>-1</v>
      </c>
      <c r="GZ411" s="5">
        <v>-1</v>
      </c>
      <c r="HA411" s="5">
        <v>-1</v>
      </c>
      <c r="HB411" s="5">
        <v>-1</v>
      </c>
      <c r="HC411" s="5">
        <v>-1</v>
      </c>
      <c r="HD411" s="5">
        <v>-1</v>
      </c>
      <c r="HE411" s="5">
        <v>-1</v>
      </c>
      <c r="HF411" s="5">
        <v>-1</v>
      </c>
      <c r="HG411" s="5">
        <v>-1</v>
      </c>
      <c r="HH411" s="5">
        <v>-1</v>
      </c>
      <c r="HI411" s="5">
        <f>IF(ISNUMBER(EmisData!M411),EmisData!M411/86400/365*0.12,-1)</f>
        <v>2.6248296150058197E-7</v>
      </c>
      <c r="HJ411" s="5">
        <v>-1</v>
      </c>
      <c r="HK411" s="5">
        <v>-1</v>
      </c>
      <c r="HL411" s="5">
        <v>-1</v>
      </c>
      <c r="HM411" s="5">
        <v>-1</v>
      </c>
      <c r="HN411" s="5">
        <v>-1</v>
      </c>
      <c r="HO411" s="5">
        <v>-1</v>
      </c>
      <c r="HP411" s="5">
        <v>-1</v>
      </c>
      <c r="HQ411" s="5" t="s">
        <v>720</v>
      </c>
      <c r="HR411" s="5" t="str">
        <f>EmisData!Z411</f>
        <v>yes</v>
      </c>
    </row>
    <row r="412" spans="1:226" x14ac:dyDescent="0.25">
      <c r="A412" s="35" t="s">
        <v>14051</v>
      </c>
      <c r="B412" s="26">
        <v>3348</v>
      </c>
      <c r="C412" s="36" t="s">
        <v>14050</v>
      </c>
      <c r="D412" s="5">
        <v>2</v>
      </c>
      <c r="E412" s="5">
        <v>0</v>
      </c>
      <c r="F412" s="5">
        <f>VLOOKUP($B412,STPdata!$B:$J,6,FALSE)</f>
        <v>1.0243905255923401E-7</v>
      </c>
      <c r="G412" s="5">
        <f>VLOOKUP($B412,STPdata!$B:$J,7,FALSE)</f>
        <v>0.16157627942109021</v>
      </c>
      <c r="H412" s="5">
        <f>VLOOKUP($B412,STPdata!$B:$J,8,FALSE)</f>
        <v>2.8550881281331625E-3</v>
      </c>
      <c r="I412" s="5">
        <f>VLOOKUP($B412,STPdata!$B:$J,9,FALSE)</f>
        <v>0.83556853001172415</v>
      </c>
      <c r="J412" s="5">
        <v>-1</v>
      </c>
      <c r="K412" s="5">
        <v>-1</v>
      </c>
      <c r="L412" s="5">
        <v>-1</v>
      </c>
      <c r="M412" s="5">
        <v>-1</v>
      </c>
      <c r="N412" s="5">
        <v>-1</v>
      </c>
      <c r="O412" s="5">
        <v>-1</v>
      </c>
      <c r="P412" s="5">
        <v>-1</v>
      </c>
      <c r="Q412" s="5">
        <v>-1</v>
      </c>
      <c r="R412" s="5">
        <v>-1</v>
      </c>
      <c r="S412" s="5">
        <v>-1</v>
      </c>
      <c r="T412" s="5">
        <v>-1</v>
      </c>
      <c r="U412" s="5">
        <v>-1</v>
      </c>
      <c r="V412" s="5">
        <f>IF(ISNUMBER(EmisData!N412),EmisData!N412/86400/365*0.12,-1)</f>
        <v>-1</v>
      </c>
      <c r="W412" s="5">
        <v>-1</v>
      </c>
      <c r="X412" s="5">
        <v>-1</v>
      </c>
      <c r="Y412" s="5">
        <v>-1</v>
      </c>
      <c r="Z412" s="5">
        <v>-1</v>
      </c>
      <c r="AA412" s="5">
        <v>-1</v>
      </c>
      <c r="AB412" s="5">
        <v>-1</v>
      </c>
      <c r="AC412" s="5">
        <v>-1</v>
      </c>
      <c r="AD412" s="5">
        <v>-1</v>
      </c>
      <c r="AE412" s="5">
        <v>-1</v>
      </c>
      <c r="AF412" s="5">
        <v>-1</v>
      </c>
      <c r="AG412" s="5">
        <v>-1</v>
      </c>
      <c r="AH412" s="5">
        <v>-1</v>
      </c>
      <c r="AI412" s="5">
        <v>-1</v>
      </c>
      <c r="AJ412" s="5">
        <v>-1</v>
      </c>
      <c r="AK412" s="5">
        <v>-1</v>
      </c>
      <c r="AL412" s="5">
        <v>-1</v>
      </c>
      <c r="AM412" s="5">
        <v>-1</v>
      </c>
      <c r="AN412" s="5">
        <v>-1</v>
      </c>
      <c r="AO412" s="5">
        <v>-1</v>
      </c>
      <c r="AP412" s="5">
        <v>-1</v>
      </c>
      <c r="AQ412" s="5">
        <v>-1</v>
      </c>
      <c r="AR412" s="5">
        <v>-1</v>
      </c>
      <c r="AS412" s="5">
        <v>-1</v>
      </c>
      <c r="AT412" s="5">
        <v>-1</v>
      </c>
      <c r="AU412" s="5">
        <v>-1</v>
      </c>
      <c r="AV412" s="5">
        <v>-1</v>
      </c>
      <c r="AW412" s="5">
        <v>-1</v>
      </c>
      <c r="AX412" s="5">
        <v>-1</v>
      </c>
      <c r="AY412" s="5">
        <v>-1</v>
      </c>
      <c r="AZ412" s="5">
        <v>-1</v>
      </c>
      <c r="BA412" s="5">
        <v>-1</v>
      </c>
      <c r="BB412" s="5">
        <v>-1</v>
      </c>
      <c r="BC412" s="5">
        <v>-1</v>
      </c>
      <c r="BD412" s="5">
        <v>-1</v>
      </c>
      <c r="BE412" s="5">
        <v>-1</v>
      </c>
      <c r="BF412" s="5">
        <v>-1</v>
      </c>
      <c r="BG412" s="5">
        <v>-1</v>
      </c>
      <c r="BH412" s="5">
        <v>-1</v>
      </c>
      <c r="BI412" s="5">
        <v>-1</v>
      </c>
      <c r="BJ412" s="5">
        <v>-1</v>
      </c>
      <c r="BK412" s="5">
        <v>-1</v>
      </c>
      <c r="BL412" s="5">
        <v>-1</v>
      </c>
      <c r="BM412" s="5">
        <v>-1</v>
      </c>
      <c r="BN412" s="5">
        <v>-1</v>
      </c>
      <c r="BO412" s="5">
        <v>-1</v>
      </c>
      <c r="BP412" s="5">
        <v>-1</v>
      </c>
      <c r="BQ412" s="5">
        <v>-1</v>
      </c>
      <c r="BR412" s="5">
        <v>-1</v>
      </c>
      <c r="BS412" s="5">
        <v>-1</v>
      </c>
      <c r="BT412" s="5">
        <v>-1</v>
      </c>
      <c r="BU412" s="5">
        <v>-1</v>
      </c>
      <c r="BV412" s="5">
        <v>-1</v>
      </c>
      <c r="BW412" s="5">
        <v>-1</v>
      </c>
      <c r="BX412" s="5">
        <v>-1</v>
      </c>
      <c r="BY412" s="5">
        <f>IF(ISNUMBER(EmisData!Q412),EmisData!Q412/86400/365*0.12,-1)</f>
        <v>-1</v>
      </c>
      <c r="BZ412" s="5">
        <v>-1</v>
      </c>
      <c r="CA412" s="5">
        <v>-1</v>
      </c>
      <c r="CB412" s="5">
        <v>-1</v>
      </c>
      <c r="CC412" s="5">
        <v>-1</v>
      </c>
      <c r="CD412" s="5">
        <f>IF(ISNUMBER(EmisData!P412),EmisData!P412/86400/365*0.12,-1)</f>
        <v>-1</v>
      </c>
      <c r="CE412" s="5">
        <v>-1</v>
      </c>
      <c r="CF412" s="5">
        <v>-1</v>
      </c>
      <c r="CG412" s="5">
        <v>-1</v>
      </c>
      <c r="CH412" s="5">
        <v>-1</v>
      </c>
      <c r="CI412" s="5">
        <v>-1</v>
      </c>
      <c r="CJ412" s="5">
        <v>-1</v>
      </c>
      <c r="CK412" s="5">
        <v>-1</v>
      </c>
      <c r="CL412" s="5">
        <v>-1</v>
      </c>
      <c r="CM412" s="5">
        <v>-1</v>
      </c>
      <c r="CN412" s="5">
        <v>-1</v>
      </c>
      <c r="CO412" s="5">
        <v>-1</v>
      </c>
      <c r="CP412" s="5">
        <v>-1</v>
      </c>
      <c r="CQ412" s="5">
        <v>-1</v>
      </c>
      <c r="CR412" s="5">
        <v>-1</v>
      </c>
      <c r="CS412" s="5">
        <v>-1</v>
      </c>
      <c r="CT412" s="5">
        <v>-1</v>
      </c>
      <c r="CU412" s="5">
        <v>-1</v>
      </c>
      <c r="CV412" s="5">
        <v>-1</v>
      </c>
      <c r="CW412" s="5">
        <v>-1</v>
      </c>
      <c r="CX412" s="5">
        <v>-1</v>
      </c>
      <c r="CY412" s="5">
        <v>-1</v>
      </c>
      <c r="CZ412" s="5">
        <v>-1</v>
      </c>
      <c r="DA412" s="5">
        <v>-1</v>
      </c>
      <c r="DB412" s="5">
        <v>-1</v>
      </c>
      <c r="DC412" s="5">
        <v>-1</v>
      </c>
      <c r="DD412" s="5">
        <v>-1</v>
      </c>
      <c r="DE412" s="5">
        <v>-1</v>
      </c>
      <c r="DF412" s="5">
        <v>-1</v>
      </c>
      <c r="DG412" s="5">
        <v>-1</v>
      </c>
      <c r="DH412" s="5">
        <v>-1</v>
      </c>
      <c r="DI412" s="5">
        <v>-1</v>
      </c>
      <c r="DJ412" s="5">
        <v>-1</v>
      </c>
      <c r="DK412" s="5">
        <v>-1</v>
      </c>
      <c r="DL412" s="5">
        <v>-1</v>
      </c>
      <c r="DM412" s="5">
        <v>-1</v>
      </c>
      <c r="DN412" s="5">
        <v>-1</v>
      </c>
      <c r="DO412" s="5">
        <v>-1</v>
      </c>
      <c r="DP412" s="5">
        <v>-1</v>
      </c>
      <c r="DQ412" s="5">
        <v>-1</v>
      </c>
      <c r="DR412" s="5">
        <v>-1</v>
      </c>
      <c r="DS412" s="5">
        <v>-1</v>
      </c>
      <c r="DT412" s="5">
        <v>-1</v>
      </c>
      <c r="DU412" s="5">
        <v>-1</v>
      </c>
      <c r="DV412" s="5">
        <v>-1</v>
      </c>
      <c r="DW412" s="5">
        <v>-1</v>
      </c>
      <c r="DX412" s="5">
        <v>-1</v>
      </c>
      <c r="DY412" s="5">
        <v>-1</v>
      </c>
      <c r="DZ412" s="5">
        <v>-1</v>
      </c>
      <c r="EA412" s="5">
        <v>-1</v>
      </c>
      <c r="EB412" s="5">
        <v>-1</v>
      </c>
      <c r="EC412" s="5">
        <v>-1</v>
      </c>
      <c r="ED412" s="5">
        <v>-1</v>
      </c>
      <c r="EE412" s="5">
        <v>-1</v>
      </c>
      <c r="EF412" s="5">
        <v>-1</v>
      </c>
      <c r="EG412" s="5">
        <v>-1</v>
      </c>
      <c r="EH412" s="5">
        <v>-1</v>
      </c>
      <c r="EI412" s="5">
        <v>-1</v>
      </c>
      <c r="EJ412" s="5">
        <v>-1</v>
      </c>
      <c r="EK412" s="5">
        <v>-1</v>
      </c>
      <c r="EL412" s="5">
        <v>-1</v>
      </c>
      <c r="EM412" s="5">
        <v>-1</v>
      </c>
      <c r="EN412" s="5">
        <v>-1</v>
      </c>
      <c r="EO412" s="5">
        <v>-1</v>
      </c>
      <c r="EP412" s="5">
        <v>-1</v>
      </c>
      <c r="EQ412" s="5">
        <v>-1</v>
      </c>
      <c r="ER412" s="5">
        <v>-1</v>
      </c>
      <c r="ES412" s="5">
        <v>-1</v>
      </c>
      <c r="ET412" s="5">
        <v>-1</v>
      </c>
      <c r="EU412" s="5">
        <v>-1</v>
      </c>
      <c r="EV412" s="5">
        <f>IF(ISNUMBER(EmisData!R412),EmisData!R412/86400/365*0.12,-1)</f>
        <v>-1</v>
      </c>
      <c r="EW412" s="5">
        <v>-1</v>
      </c>
      <c r="EX412" s="5">
        <v>-1</v>
      </c>
      <c r="EY412" s="5">
        <v>-1</v>
      </c>
      <c r="EZ412" s="5">
        <v>-1</v>
      </c>
      <c r="FA412" s="5">
        <v>-1</v>
      </c>
      <c r="FB412" s="5">
        <v>-1</v>
      </c>
      <c r="FC412" s="5">
        <v>-1</v>
      </c>
      <c r="FD412" s="5">
        <v>-1</v>
      </c>
      <c r="FE412" s="5">
        <v>-1</v>
      </c>
      <c r="FF412" s="5">
        <v>-1</v>
      </c>
      <c r="FG412" s="5">
        <v>-1</v>
      </c>
      <c r="FH412" s="5">
        <v>-1</v>
      </c>
      <c r="FI412" s="5">
        <v>-1</v>
      </c>
      <c r="FJ412" s="5">
        <v>-1</v>
      </c>
      <c r="FK412" s="5">
        <v>-1</v>
      </c>
      <c r="FL412" s="5">
        <v>-1</v>
      </c>
      <c r="FM412" s="5">
        <v>-1</v>
      </c>
      <c r="FN412" s="5">
        <v>-1</v>
      </c>
      <c r="FO412" s="5">
        <v>-1</v>
      </c>
      <c r="FP412" s="5">
        <v>-1</v>
      </c>
      <c r="FQ412" s="5">
        <v>-1</v>
      </c>
      <c r="FR412" s="5">
        <v>-1</v>
      </c>
      <c r="FS412" s="5">
        <v>-1</v>
      </c>
      <c r="FT412" s="5">
        <v>-1</v>
      </c>
      <c r="FU412" s="5">
        <v>-1</v>
      </c>
      <c r="FV412" s="5">
        <v>-1</v>
      </c>
      <c r="FW412" s="5">
        <v>-1</v>
      </c>
      <c r="FX412" s="5">
        <v>-1</v>
      </c>
      <c r="FY412" s="5">
        <v>-1</v>
      </c>
      <c r="FZ412" s="5">
        <v>-1</v>
      </c>
      <c r="GA412" s="5">
        <v>-1</v>
      </c>
      <c r="GB412" s="5">
        <v>-1</v>
      </c>
      <c r="GC412" s="5">
        <v>-1</v>
      </c>
      <c r="GD412" s="5">
        <v>-1</v>
      </c>
      <c r="GE412" s="5">
        <v>-1</v>
      </c>
      <c r="GF412" s="5">
        <v>-1</v>
      </c>
      <c r="GG412" s="5">
        <v>-1</v>
      </c>
      <c r="GH412" s="5">
        <v>-1</v>
      </c>
      <c r="GI412" s="5">
        <v>-1</v>
      </c>
      <c r="GJ412" s="5">
        <v>-1</v>
      </c>
      <c r="GK412" s="5">
        <v>-1</v>
      </c>
      <c r="GL412" s="5">
        <v>-1</v>
      </c>
      <c r="GM412" s="5">
        <v>-1</v>
      </c>
      <c r="GN412" s="5">
        <v>-1</v>
      </c>
      <c r="GO412" s="5">
        <v>-1</v>
      </c>
      <c r="GP412" s="5">
        <v>-1</v>
      </c>
      <c r="GQ412" s="5">
        <v>-1</v>
      </c>
      <c r="GR412" s="5">
        <v>-1</v>
      </c>
      <c r="GS412" s="5">
        <v>-1</v>
      </c>
      <c r="GT412" s="5">
        <f>IF(ISNUMBER(EmisData!L412),EmisData!L412/86400/365*0.12,-1)</f>
        <v>4.1292351598173513E-5</v>
      </c>
      <c r="GU412" s="5">
        <v>-1</v>
      </c>
      <c r="GV412" s="5">
        <v>-1</v>
      </c>
      <c r="GW412" s="5">
        <v>-1</v>
      </c>
      <c r="GX412" s="5">
        <v>-1</v>
      </c>
      <c r="GY412" s="5">
        <f>IF(ISNUMBER(EmisData!O412),EmisData!O412/86400/365*0.12,-1)</f>
        <v>-1</v>
      </c>
      <c r="GZ412" s="5">
        <v>-1</v>
      </c>
      <c r="HA412" s="5">
        <v>-1</v>
      </c>
      <c r="HB412" s="5">
        <v>-1</v>
      </c>
      <c r="HC412" s="5">
        <v>-1</v>
      </c>
      <c r="HD412" s="5">
        <v>-1</v>
      </c>
      <c r="HE412" s="5">
        <v>-1</v>
      </c>
      <c r="HF412" s="5">
        <v>-1</v>
      </c>
      <c r="HG412" s="5">
        <v>-1</v>
      </c>
      <c r="HH412" s="5">
        <v>-1</v>
      </c>
      <c r="HI412" s="5">
        <f>IF(ISNUMBER(EmisData!M412),EmisData!M412/86400/365*0.12,-1)</f>
        <v>4.7522048158006742E-6</v>
      </c>
      <c r="HJ412" s="5">
        <v>-1</v>
      </c>
      <c r="HK412" s="5">
        <v>-1</v>
      </c>
      <c r="HL412" s="5">
        <v>-1</v>
      </c>
      <c r="HM412" s="5">
        <v>-1</v>
      </c>
      <c r="HN412" s="5">
        <v>-1</v>
      </c>
      <c r="HO412" s="5">
        <v>-1</v>
      </c>
      <c r="HP412" s="5">
        <v>-1</v>
      </c>
      <c r="HQ412" s="5" t="s">
        <v>720</v>
      </c>
      <c r="HR412" s="5" t="str">
        <f>EmisData!Z412</f>
        <v>yes</v>
      </c>
    </row>
    <row r="413" spans="1:226" x14ac:dyDescent="0.25">
      <c r="A413" s="35" t="s">
        <v>14057</v>
      </c>
      <c r="B413" s="26">
        <v>3349</v>
      </c>
      <c r="C413" s="36" t="s">
        <v>14056</v>
      </c>
      <c r="D413" s="5">
        <v>2</v>
      </c>
      <c r="E413" s="5">
        <v>0</v>
      </c>
      <c r="F413" s="5">
        <f>VLOOKUP($B413,STPdata!$B:$J,6,FALSE)</f>
        <v>1.5056174501477353E-12</v>
      </c>
      <c r="G413" s="5">
        <f>VLOOKUP($B413,STPdata!$B:$J,7,FALSE)</f>
        <v>0.75833581566129904</v>
      </c>
      <c r="H413" s="5">
        <f>VLOOKUP($B413,STPdata!$B:$J,8,FALSE)</f>
        <v>9.8206693683502225E-3</v>
      </c>
      <c r="I413" s="5">
        <f>VLOOKUP($B413,STPdata!$B:$J,9,FALSE)</f>
        <v>0.23184351496884489</v>
      </c>
      <c r="J413" s="5">
        <v>-1</v>
      </c>
      <c r="K413" s="5">
        <v>-1</v>
      </c>
      <c r="L413" s="5">
        <v>-1</v>
      </c>
      <c r="M413" s="5">
        <v>-1</v>
      </c>
      <c r="N413" s="5">
        <v>-1</v>
      </c>
      <c r="O413" s="5">
        <v>-1</v>
      </c>
      <c r="P413" s="5">
        <v>-1</v>
      </c>
      <c r="Q413" s="5">
        <v>-1</v>
      </c>
      <c r="R413" s="5">
        <v>-1</v>
      </c>
      <c r="S413" s="5">
        <v>-1</v>
      </c>
      <c r="T413" s="5">
        <v>-1</v>
      </c>
      <c r="U413" s="5">
        <v>-1</v>
      </c>
      <c r="V413" s="5">
        <f>IF(ISNUMBER(EmisData!N413),EmisData!N413/86400/365*0.12,-1)</f>
        <v>-1</v>
      </c>
      <c r="W413" s="5">
        <v>-1</v>
      </c>
      <c r="X413" s="5">
        <v>-1</v>
      </c>
      <c r="Y413" s="5">
        <v>-1</v>
      </c>
      <c r="Z413" s="5">
        <v>-1</v>
      </c>
      <c r="AA413" s="5">
        <v>-1</v>
      </c>
      <c r="AB413" s="5">
        <v>-1</v>
      </c>
      <c r="AC413" s="5">
        <v>-1</v>
      </c>
      <c r="AD413" s="5">
        <v>-1</v>
      </c>
      <c r="AE413" s="5">
        <v>-1</v>
      </c>
      <c r="AF413" s="5">
        <v>-1</v>
      </c>
      <c r="AG413" s="5">
        <v>-1</v>
      </c>
      <c r="AH413" s="5">
        <v>-1</v>
      </c>
      <c r="AI413" s="5">
        <v>-1</v>
      </c>
      <c r="AJ413" s="5">
        <v>-1</v>
      </c>
      <c r="AK413" s="5">
        <v>-1</v>
      </c>
      <c r="AL413" s="5">
        <v>-1</v>
      </c>
      <c r="AM413" s="5">
        <v>-1</v>
      </c>
      <c r="AN413" s="5">
        <v>-1</v>
      </c>
      <c r="AO413" s="5">
        <v>-1</v>
      </c>
      <c r="AP413" s="5">
        <v>-1</v>
      </c>
      <c r="AQ413" s="5">
        <v>-1</v>
      </c>
      <c r="AR413" s="5">
        <v>-1</v>
      </c>
      <c r="AS413" s="5">
        <v>-1</v>
      </c>
      <c r="AT413" s="5">
        <v>-1</v>
      </c>
      <c r="AU413" s="5">
        <v>-1</v>
      </c>
      <c r="AV413" s="5">
        <v>-1</v>
      </c>
      <c r="AW413" s="5">
        <v>-1</v>
      </c>
      <c r="AX413" s="5">
        <v>-1</v>
      </c>
      <c r="AY413" s="5">
        <v>-1</v>
      </c>
      <c r="AZ413" s="5">
        <v>-1</v>
      </c>
      <c r="BA413" s="5">
        <v>-1</v>
      </c>
      <c r="BB413" s="5">
        <v>-1</v>
      </c>
      <c r="BC413" s="5">
        <v>-1</v>
      </c>
      <c r="BD413" s="5">
        <v>-1</v>
      </c>
      <c r="BE413" s="5">
        <v>-1</v>
      </c>
      <c r="BF413" s="5">
        <v>-1</v>
      </c>
      <c r="BG413" s="5">
        <v>-1</v>
      </c>
      <c r="BH413" s="5">
        <v>-1</v>
      </c>
      <c r="BI413" s="5">
        <v>-1</v>
      </c>
      <c r="BJ413" s="5">
        <v>-1</v>
      </c>
      <c r="BK413" s="5">
        <v>-1</v>
      </c>
      <c r="BL413" s="5">
        <v>-1</v>
      </c>
      <c r="BM413" s="5">
        <v>-1</v>
      </c>
      <c r="BN413" s="5">
        <v>-1</v>
      </c>
      <c r="BO413" s="5">
        <v>-1</v>
      </c>
      <c r="BP413" s="5">
        <v>-1</v>
      </c>
      <c r="BQ413" s="5">
        <v>-1</v>
      </c>
      <c r="BR413" s="5">
        <v>-1</v>
      </c>
      <c r="BS413" s="5">
        <v>-1</v>
      </c>
      <c r="BT413" s="5">
        <v>-1</v>
      </c>
      <c r="BU413" s="5">
        <v>-1</v>
      </c>
      <c r="BV413" s="5">
        <v>-1</v>
      </c>
      <c r="BW413" s="5">
        <v>-1</v>
      </c>
      <c r="BX413" s="5">
        <v>-1</v>
      </c>
      <c r="BY413" s="5">
        <f>IF(ISNUMBER(EmisData!Q413),EmisData!Q413/86400/365*0.12,-1)</f>
        <v>-1</v>
      </c>
      <c r="BZ413" s="5">
        <v>-1</v>
      </c>
      <c r="CA413" s="5">
        <v>-1</v>
      </c>
      <c r="CB413" s="5">
        <v>-1</v>
      </c>
      <c r="CC413" s="5">
        <v>-1</v>
      </c>
      <c r="CD413" s="5">
        <f>IF(ISNUMBER(EmisData!P413),EmisData!P413/86400/365*0.12,-1)</f>
        <v>-1</v>
      </c>
      <c r="CE413" s="5">
        <v>-1</v>
      </c>
      <c r="CF413" s="5">
        <v>-1</v>
      </c>
      <c r="CG413" s="5">
        <v>-1</v>
      </c>
      <c r="CH413" s="5">
        <v>-1</v>
      </c>
      <c r="CI413" s="5">
        <v>-1</v>
      </c>
      <c r="CJ413" s="5">
        <v>-1</v>
      </c>
      <c r="CK413" s="5">
        <v>-1</v>
      </c>
      <c r="CL413" s="5">
        <v>-1</v>
      </c>
      <c r="CM413" s="5">
        <v>-1</v>
      </c>
      <c r="CN413" s="5">
        <v>-1</v>
      </c>
      <c r="CO413" s="5">
        <v>-1</v>
      </c>
      <c r="CP413" s="5">
        <v>-1</v>
      </c>
      <c r="CQ413" s="5">
        <v>-1</v>
      </c>
      <c r="CR413" s="5">
        <v>-1</v>
      </c>
      <c r="CS413" s="5">
        <v>-1</v>
      </c>
      <c r="CT413" s="5">
        <v>-1</v>
      </c>
      <c r="CU413" s="5">
        <v>-1</v>
      </c>
      <c r="CV413" s="5">
        <v>-1</v>
      </c>
      <c r="CW413" s="5">
        <v>-1</v>
      </c>
      <c r="CX413" s="5">
        <v>-1</v>
      </c>
      <c r="CY413" s="5">
        <v>-1</v>
      </c>
      <c r="CZ413" s="5">
        <v>-1</v>
      </c>
      <c r="DA413" s="5">
        <v>-1</v>
      </c>
      <c r="DB413" s="5">
        <v>-1</v>
      </c>
      <c r="DC413" s="5">
        <v>-1</v>
      </c>
      <c r="DD413" s="5">
        <v>-1</v>
      </c>
      <c r="DE413" s="5">
        <v>-1</v>
      </c>
      <c r="DF413" s="5">
        <v>-1</v>
      </c>
      <c r="DG413" s="5">
        <v>-1</v>
      </c>
      <c r="DH413" s="5">
        <v>-1</v>
      </c>
      <c r="DI413" s="5">
        <v>-1</v>
      </c>
      <c r="DJ413" s="5">
        <v>-1</v>
      </c>
      <c r="DK413" s="5">
        <v>-1</v>
      </c>
      <c r="DL413" s="5">
        <v>-1</v>
      </c>
      <c r="DM413" s="5">
        <v>-1</v>
      </c>
      <c r="DN413" s="5">
        <v>-1</v>
      </c>
      <c r="DO413" s="5">
        <v>-1</v>
      </c>
      <c r="DP413" s="5">
        <v>-1</v>
      </c>
      <c r="DQ413" s="5">
        <v>-1</v>
      </c>
      <c r="DR413" s="5">
        <v>-1</v>
      </c>
      <c r="DS413" s="5">
        <v>-1</v>
      </c>
      <c r="DT413" s="5">
        <v>-1</v>
      </c>
      <c r="DU413" s="5">
        <v>-1</v>
      </c>
      <c r="DV413" s="5">
        <v>-1</v>
      </c>
      <c r="DW413" s="5">
        <v>-1</v>
      </c>
      <c r="DX413" s="5">
        <v>-1</v>
      </c>
      <c r="DY413" s="5">
        <v>-1</v>
      </c>
      <c r="DZ413" s="5">
        <v>-1</v>
      </c>
      <c r="EA413" s="5">
        <v>-1</v>
      </c>
      <c r="EB413" s="5">
        <v>-1</v>
      </c>
      <c r="EC413" s="5">
        <v>-1</v>
      </c>
      <c r="ED413" s="5">
        <v>-1</v>
      </c>
      <c r="EE413" s="5">
        <v>-1</v>
      </c>
      <c r="EF413" s="5">
        <v>-1</v>
      </c>
      <c r="EG413" s="5">
        <v>-1</v>
      </c>
      <c r="EH413" s="5">
        <v>-1</v>
      </c>
      <c r="EI413" s="5">
        <v>-1</v>
      </c>
      <c r="EJ413" s="5">
        <v>-1</v>
      </c>
      <c r="EK413" s="5">
        <v>-1</v>
      </c>
      <c r="EL413" s="5">
        <v>-1</v>
      </c>
      <c r="EM413" s="5">
        <v>-1</v>
      </c>
      <c r="EN413" s="5">
        <v>-1</v>
      </c>
      <c r="EO413" s="5">
        <v>-1</v>
      </c>
      <c r="EP413" s="5">
        <v>-1</v>
      </c>
      <c r="EQ413" s="5">
        <v>-1</v>
      </c>
      <c r="ER413" s="5">
        <v>-1</v>
      </c>
      <c r="ES413" s="5">
        <v>-1</v>
      </c>
      <c r="ET413" s="5">
        <v>-1</v>
      </c>
      <c r="EU413" s="5">
        <v>-1</v>
      </c>
      <c r="EV413" s="5">
        <f>IF(ISNUMBER(EmisData!R413),EmisData!R413/86400/365*0.12,-1)</f>
        <v>-1</v>
      </c>
      <c r="EW413" s="5">
        <v>-1</v>
      </c>
      <c r="EX413" s="5">
        <v>-1</v>
      </c>
      <c r="EY413" s="5">
        <v>-1</v>
      </c>
      <c r="EZ413" s="5">
        <v>-1</v>
      </c>
      <c r="FA413" s="5">
        <v>-1</v>
      </c>
      <c r="FB413" s="5">
        <v>-1</v>
      </c>
      <c r="FC413" s="5">
        <v>-1</v>
      </c>
      <c r="FD413" s="5">
        <v>-1</v>
      </c>
      <c r="FE413" s="5">
        <v>-1</v>
      </c>
      <c r="FF413" s="5">
        <v>-1</v>
      </c>
      <c r="FG413" s="5">
        <v>-1</v>
      </c>
      <c r="FH413" s="5">
        <v>-1</v>
      </c>
      <c r="FI413" s="5">
        <v>-1</v>
      </c>
      <c r="FJ413" s="5">
        <v>-1</v>
      </c>
      <c r="FK413" s="5">
        <v>-1</v>
      </c>
      <c r="FL413" s="5">
        <v>-1</v>
      </c>
      <c r="FM413" s="5">
        <v>-1</v>
      </c>
      <c r="FN413" s="5">
        <v>-1</v>
      </c>
      <c r="FO413" s="5">
        <v>-1</v>
      </c>
      <c r="FP413" s="5">
        <v>-1</v>
      </c>
      <c r="FQ413" s="5">
        <v>-1</v>
      </c>
      <c r="FR413" s="5">
        <v>-1</v>
      </c>
      <c r="FS413" s="5">
        <v>-1</v>
      </c>
      <c r="FT413" s="5">
        <v>-1</v>
      </c>
      <c r="FU413" s="5">
        <v>-1</v>
      </c>
      <c r="FV413" s="5">
        <v>-1</v>
      </c>
      <c r="FW413" s="5">
        <v>-1</v>
      </c>
      <c r="FX413" s="5">
        <v>-1</v>
      </c>
      <c r="FY413" s="5">
        <v>-1</v>
      </c>
      <c r="FZ413" s="5">
        <v>-1</v>
      </c>
      <c r="GA413" s="5">
        <v>-1</v>
      </c>
      <c r="GB413" s="5">
        <v>-1</v>
      </c>
      <c r="GC413" s="5">
        <v>-1</v>
      </c>
      <c r="GD413" s="5">
        <v>-1</v>
      </c>
      <c r="GE413" s="5">
        <v>-1</v>
      </c>
      <c r="GF413" s="5">
        <v>-1</v>
      </c>
      <c r="GG413" s="5">
        <v>-1</v>
      </c>
      <c r="GH413" s="5">
        <v>-1</v>
      </c>
      <c r="GI413" s="5">
        <v>-1</v>
      </c>
      <c r="GJ413" s="5">
        <v>-1</v>
      </c>
      <c r="GK413" s="5">
        <v>-1</v>
      </c>
      <c r="GL413" s="5">
        <v>-1</v>
      </c>
      <c r="GM413" s="5">
        <v>-1</v>
      </c>
      <c r="GN413" s="5">
        <v>-1</v>
      </c>
      <c r="GO413" s="5">
        <v>-1</v>
      </c>
      <c r="GP413" s="5">
        <v>-1</v>
      </c>
      <c r="GQ413" s="5">
        <v>-1</v>
      </c>
      <c r="GR413" s="5">
        <v>-1</v>
      </c>
      <c r="GS413" s="5">
        <v>-1</v>
      </c>
      <c r="GT413" s="5">
        <f>IF(ISNUMBER(EmisData!L413),EmisData!L413/86400/365*0.12,-1)</f>
        <v>3.0842465753424653E-6</v>
      </c>
      <c r="GU413" s="5">
        <v>-1</v>
      </c>
      <c r="GV413" s="5">
        <v>-1</v>
      </c>
      <c r="GW413" s="5">
        <v>-1</v>
      </c>
      <c r="GX413" s="5">
        <v>-1</v>
      </c>
      <c r="GY413" s="5">
        <f>IF(ISNUMBER(EmisData!O413),EmisData!O413/86400/365*0.12,-1)</f>
        <v>-1</v>
      </c>
      <c r="GZ413" s="5">
        <v>-1</v>
      </c>
      <c r="HA413" s="5">
        <v>-1</v>
      </c>
      <c r="HB413" s="5">
        <v>-1</v>
      </c>
      <c r="HC413" s="5">
        <v>-1</v>
      </c>
      <c r="HD413" s="5">
        <v>-1</v>
      </c>
      <c r="HE413" s="5">
        <v>-1</v>
      </c>
      <c r="HF413" s="5">
        <v>-1</v>
      </c>
      <c r="HG413" s="5">
        <v>-1</v>
      </c>
      <c r="HH413" s="5">
        <v>-1</v>
      </c>
      <c r="HI413" s="5">
        <f>IF(ISNUMBER(EmisData!M413),EmisData!M413/86400/365*0.12,-1)</f>
        <v>-1</v>
      </c>
      <c r="HJ413" s="5">
        <v>-1</v>
      </c>
      <c r="HK413" s="5">
        <v>-1</v>
      </c>
      <c r="HL413" s="5">
        <v>-1</v>
      </c>
      <c r="HM413" s="5">
        <v>-1</v>
      </c>
      <c r="HN413" s="5">
        <v>-1</v>
      </c>
      <c r="HO413" s="5">
        <v>-1</v>
      </c>
      <c r="HP413" s="5">
        <v>-1</v>
      </c>
      <c r="HQ413" s="5" t="s">
        <v>720</v>
      </c>
      <c r="HR413" s="5" t="str">
        <f>EmisData!Z413</f>
        <v>yes</v>
      </c>
    </row>
    <row r="414" spans="1:226" x14ac:dyDescent="0.25">
      <c r="A414" s="35" t="s">
        <v>14278</v>
      </c>
      <c r="B414" s="26">
        <v>3404</v>
      </c>
      <c r="C414" s="36" t="s">
        <v>14277</v>
      </c>
      <c r="D414" s="5">
        <v>2</v>
      </c>
      <c r="E414" s="5">
        <v>0</v>
      </c>
      <c r="F414" s="5">
        <f>VLOOKUP($B414,STPdata!$B:$J,6,FALSE)</f>
        <v>3.2975022163693706E-16</v>
      </c>
      <c r="G414" s="5">
        <f>VLOOKUP($B414,STPdata!$B:$J,7,FALSE)</f>
        <v>0.50038634592572484</v>
      </c>
      <c r="H414" s="5">
        <f>VLOOKUP($B414,STPdata!$B:$J,8,FALSE)</f>
        <v>4.6219120164472712E-3</v>
      </c>
      <c r="I414" s="5">
        <f>VLOOKUP($B414,STPdata!$B:$J,9,FALSE)</f>
        <v>0.49499174205782709</v>
      </c>
      <c r="J414" s="5">
        <v>-1</v>
      </c>
      <c r="K414" s="5">
        <v>-1</v>
      </c>
      <c r="L414" s="5">
        <v>-1</v>
      </c>
      <c r="M414" s="5">
        <v>-1</v>
      </c>
      <c r="N414" s="5">
        <v>-1</v>
      </c>
      <c r="O414" s="5">
        <v>-1</v>
      </c>
      <c r="P414" s="5">
        <v>-1</v>
      </c>
      <c r="Q414" s="5">
        <v>-1</v>
      </c>
      <c r="R414" s="5">
        <v>-1</v>
      </c>
      <c r="S414" s="5">
        <v>-1</v>
      </c>
      <c r="T414" s="5">
        <v>-1</v>
      </c>
      <c r="U414" s="5">
        <v>-1</v>
      </c>
      <c r="V414" s="5">
        <f>IF(ISNUMBER(EmisData!N414),EmisData!N414/86400/365*0.12,-1)</f>
        <v>-1</v>
      </c>
      <c r="W414" s="5">
        <v>-1</v>
      </c>
      <c r="X414" s="5">
        <v>-1</v>
      </c>
      <c r="Y414" s="5">
        <v>-1</v>
      </c>
      <c r="Z414" s="5">
        <v>-1</v>
      </c>
      <c r="AA414" s="5">
        <v>-1</v>
      </c>
      <c r="AB414" s="5">
        <v>-1</v>
      </c>
      <c r="AC414" s="5">
        <v>-1</v>
      </c>
      <c r="AD414" s="5">
        <v>-1</v>
      </c>
      <c r="AE414" s="5">
        <v>-1</v>
      </c>
      <c r="AF414" s="5">
        <v>-1</v>
      </c>
      <c r="AG414" s="5">
        <v>-1</v>
      </c>
      <c r="AH414" s="5">
        <v>-1</v>
      </c>
      <c r="AI414" s="5">
        <v>-1</v>
      </c>
      <c r="AJ414" s="5">
        <v>-1</v>
      </c>
      <c r="AK414" s="5">
        <v>-1</v>
      </c>
      <c r="AL414" s="5">
        <v>-1</v>
      </c>
      <c r="AM414" s="5">
        <v>-1</v>
      </c>
      <c r="AN414" s="5">
        <v>-1</v>
      </c>
      <c r="AO414" s="5">
        <v>-1</v>
      </c>
      <c r="AP414" s="5">
        <v>-1</v>
      </c>
      <c r="AQ414" s="5">
        <v>-1</v>
      </c>
      <c r="AR414" s="5">
        <v>-1</v>
      </c>
      <c r="AS414" s="5">
        <v>-1</v>
      </c>
      <c r="AT414" s="5">
        <v>-1</v>
      </c>
      <c r="AU414" s="5">
        <v>-1</v>
      </c>
      <c r="AV414" s="5">
        <v>-1</v>
      </c>
      <c r="AW414" s="5">
        <v>-1</v>
      </c>
      <c r="AX414" s="5">
        <v>-1</v>
      </c>
      <c r="AY414" s="5">
        <v>-1</v>
      </c>
      <c r="AZ414" s="5">
        <v>-1</v>
      </c>
      <c r="BA414" s="5">
        <v>-1</v>
      </c>
      <c r="BB414" s="5">
        <v>-1</v>
      </c>
      <c r="BC414" s="5">
        <v>-1</v>
      </c>
      <c r="BD414" s="5">
        <v>-1</v>
      </c>
      <c r="BE414" s="5">
        <v>-1</v>
      </c>
      <c r="BF414" s="5">
        <v>-1</v>
      </c>
      <c r="BG414" s="5">
        <v>-1</v>
      </c>
      <c r="BH414" s="5">
        <v>-1</v>
      </c>
      <c r="BI414" s="5">
        <v>-1</v>
      </c>
      <c r="BJ414" s="5">
        <v>-1</v>
      </c>
      <c r="BK414" s="5">
        <v>-1</v>
      </c>
      <c r="BL414" s="5">
        <v>-1</v>
      </c>
      <c r="BM414" s="5">
        <v>-1</v>
      </c>
      <c r="BN414" s="5">
        <v>-1</v>
      </c>
      <c r="BO414" s="5">
        <v>-1</v>
      </c>
      <c r="BP414" s="5">
        <v>-1</v>
      </c>
      <c r="BQ414" s="5">
        <v>-1</v>
      </c>
      <c r="BR414" s="5">
        <v>-1</v>
      </c>
      <c r="BS414" s="5">
        <v>-1</v>
      </c>
      <c r="BT414" s="5">
        <v>-1</v>
      </c>
      <c r="BU414" s="5">
        <v>-1</v>
      </c>
      <c r="BV414" s="5">
        <v>-1</v>
      </c>
      <c r="BW414" s="5">
        <v>-1</v>
      </c>
      <c r="BX414" s="5">
        <v>-1</v>
      </c>
      <c r="BY414" s="5">
        <f>IF(ISNUMBER(EmisData!Q414),EmisData!Q414/86400/365*0.12,-1)</f>
        <v>-1</v>
      </c>
      <c r="BZ414" s="5">
        <v>-1</v>
      </c>
      <c r="CA414" s="5">
        <v>-1</v>
      </c>
      <c r="CB414" s="5">
        <v>-1</v>
      </c>
      <c r="CC414" s="5">
        <v>-1</v>
      </c>
      <c r="CD414" s="5">
        <f>IF(ISNUMBER(EmisData!P414),EmisData!P414/86400/365*0.12,-1)</f>
        <v>-1</v>
      </c>
      <c r="CE414" s="5">
        <v>-1</v>
      </c>
      <c r="CF414" s="5">
        <v>-1</v>
      </c>
      <c r="CG414" s="5">
        <v>-1</v>
      </c>
      <c r="CH414" s="5">
        <v>-1</v>
      </c>
      <c r="CI414" s="5">
        <v>-1</v>
      </c>
      <c r="CJ414" s="5">
        <v>-1</v>
      </c>
      <c r="CK414" s="5">
        <v>-1</v>
      </c>
      <c r="CL414" s="5">
        <v>-1</v>
      </c>
      <c r="CM414" s="5">
        <v>-1</v>
      </c>
      <c r="CN414" s="5">
        <v>-1</v>
      </c>
      <c r="CO414" s="5">
        <v>-1</v>
      </c>
      <c r="CP414" s="5">
        <v>-1</v>
      </c>
      <c r="CQ414" s="5">
        <v>-1</v>
      </c>
      <c r="CR414" s="5">
        <v>-1</v>
      </c>
      <c r="CS414" s="5">
        <v>-1</v>
      </c>
      <c r="CT414" s="5">
        <v>-1</v>
      </c>
      <c r="CU414" s="5">
        <v>-1</v>
      </c>
      <c r="CV414" s="5">
        <v>-1</v>
      </c>
      <c r="CW414" s="5">
        <v>-1</v>
      </c>
      <c r="CX414" s="5">
        <v>-1</v>
      </c>
      <c r="CY414" s="5">
        <v>-1</v>
      </c>
      <c r="CZ414" s="5">
        <v>-1</v>
      </c>
      <c r="DA414" s="5">
        <v>-1</v>
      </c>
      <c r="DB414" s="5">
        <v>-1</v>
      </c>
      <c r="DC414" s="5">
        <v>-1</v>
      </c>
      <c r="DD414" s="5">
        <v>-1</v>
      </c>
      <c r="DE414" s="5">
        <v>-1</v>
      </c>
      <c r="DF414" s="5">
        <v>-1</v>
      </c>
      <c r="DG414" s="5">
        <v>-1</v>
      </c>
      <c r="DH414" s="5">
        <v>-1</v>
      </c>
      <c r="DI414" s="5">
        <v>-1</v>
      </c>
      <c r="DJ414" s="5">
        <v>-1</v>
      </c>
      <c r="DK414" s="5">
        <v>-1</v>
      </c>
      <c r="DL414" s="5">
        <v>-1</v>
      </c>
      <c r="DM414" s="5">
        <v>-1</v>
      </c>
      <c r="DN414" s="5">
        <v>-1</v>
      </c>
      <c r="DO414" s="5">
        <v>-1</v>
      </c>
      <c r="DP414" s="5">
        <v>-1</v>
      </c>
      <c r="DQ414" s="5">
        <v>-1</v>
      </c>
      <c r="DR414" s="5">
        <v>-1</v>
      </c>
      <c r="DS414" s="5">
        <v>-1</v>
      </c>
      <c r="DT414" s="5">
        <v>-1</v>
      </c>
      <c r="DU414" s="5">
        <v>-1</v>
      </c>
      <c r="DV414" s="5">
        <v>-1</v>
      </c>
      <c r="DW414" s="5">
        <v>-1</v>
      </c>
      <c r="DX414" s="5">
        <v>-1</v>
      </c>
      <c r="DY414" s="5">
        <v>-1</v>
      </c>
      <c r="DZ414" s="5">
        <v>-1</v>
      </c>
      <c r="EA414" s="5">
        <v>-1</v>
      </c>
      <c r="EB414" s="5">
        <v>-1</v>
      </c>
      <c r="EC414" s="5">
        <v>-1</v>
      </c>
      <c r="ED414" s="5">
        <v>-1</v>
      </c>
      <c r="EE414" s="5">
        <v>-1</v>
      </c>
      <c r="EF414" s="5">
        <v>-1</v>
      </c>
      <c r="EG414" s="5">
        <v>-1</v>
      </c>
      <c r="EH414" s="5">
        <v>-1</v>
      </c>
      <c r="EI414" s="5">
        <v>-1</v>
      </c>
      <c r="EJ414" s="5">
        <v>-1</v>
      </c>
      <c r="EK414" s="5">
        <v>-1</v>
      </c>
      <c r="EL414" s="5">
        <v>-1</v>
      </c>
      <c r="EM414" s="5">
        <v>-1</v>
      </c>
      <c r="EN414" s="5">
        <v>-1</v>
      </c>
      <c r="EO414" s="5">
        <v>-1</v>
      </c>
      <c r="EP414" s="5">
        <v>-1</v>
      </c>
      <c r="EQ414" s="5">
        <v>-1</v>
      </c>
      <c r="ER414" s="5">
        <v>-1</v>
      </c>
      <c r="ES414" s="5">
        <v>-1</v>
      </c>
      <c r="ET414" s="5">
        <v>-1</v>
      </c>
      <c r="EU414" s="5">
        <v>-1</v>
      </c>
      <c r="EV414" s="5">
        <f>IF(ISNUMBER(EmisData!R414),EmisData!R414/86400/365*0.12,-1)</f>
        <v>-1</v>
      </c>
      <c r="EW414" s="5">
        <v>-1</v>
      </c>
      <c r="EX414" s="5">
        <v>-1</v>
      </c>
      <c r="EY414" s="5">
        <v>-1</v>
      </c>
      <c r="EZ414" s="5">
        <v>-1</v>
      </c>
      <c r="FA414" s="5">
        <v>-1</v>
      </c>
      <c r="FB414" s="5">
        <v>-1</v>
      </c>
      <c r="FC414" s="5">
        <v>-1</v>
      </c>
      <c r="FD414" s="5">
        <v>-1</v>
      </c>
      <c r="FE414" s="5">
        <v>-1</v>
      </c>
      <c r="FF414" s="5">
        <v>-1</v>
      </c>
      <c r="FG414" s="5">
        <v>-1</v>
      </c>
      <c r="FH414" s="5">
        <v>-1</v>
      </c>
      <c r="FI414" s="5">
        <v>-1</v>
      </c>
      <c r="FJ414" s="5">
        <v>-1</v>
      </c>
      <c r="FK414" s="5">
        <v>-1</v>
      </c>
      <c r="FL414" s="5">
        <v>-1</v>
      </c>
      <c r="FM414" s="5">
        <v>-1</v>
      </c>
      <c r="FN414" s="5">
        <v>-1</v>
      </c>
      <c r="FO414" s="5">
        <v>-1</v>
      </c>
      <c r="FP414" s="5">
        <v>-1</v>
      </c>
      <c r="FQ414" s="5">
        <v>-1</v>
      </c>
      <c r="FR414" s="5">
        <v>-1</v>
      </c>
      <c r="FS414" s="5">
        <v>-1</v>
      </c>
      <c r="FT414" s="5">
        <v>-1</v>
      </c>
      <c r="FU414" s="5">
        <v>-1</v>
      </c>
      <c r="FV414" s="5">
        <v>-1</v>
      </c>
      <c r="FW414" s="5">
        <v>-1</v>
      </c>
      <c r="FX414" s="5">
        <v>-1</v>
      </c>
      <c r="FY414" s="5">
        <v>-1</v>
      </c>
      <c r="FZ414" s="5">
        <v>-1</v>
      </c>
      <c r="GA414" s="5">
        <v>-1</v>
      </c>
      <c r="GB414" s="5">
        <v>-1</v>
      </c>
      <c r="GC414" s="5">
        <v>-1</v>
      </c>
      <c r="GD414" s="5">
        <v>-1</v>
      </c>
      <c r="GE414" s="5">
        <v>-1</v>
      </c>
      <c r="GF414" s="5">
        <v>-1</v>
      </c>
      <c r="GG414" s="5">
        <v>-1</v>
      </c>
      <c r="GH414" s="5">
        <v>-1</v>
      </c>
      <c r="GI414" s="5">
        <v>-1</v>
      </c>
      <c r="GJ414" s="5">
        <v>-1</v>
      </c>
      <c r="GK414" s="5">
        <v>-1</v>
      </c>
      <c r="GL414" s="5">
        <v>-1</v>
      </c>
      <c r="GM414" s="5">
        <v>-1</v>
      </c>
      <c r="GN414" s="5">
        <v>-1</v>
      </c>
      <c r="GO414" s="5">
        <v>-1</v>
      </c>
      <c r="GP414" s="5">
        <v>-1</v>
      </c>
      <c r="GQ414" s="5">
        <v>-1</v>
      </c>
      <c r="GR414" s="5">
        <v>-1</v>
      </c>
      <c r="GS414" s="5">
        <v>-1</v>
      </c>
      <c r="GT414" s="5">
        <f>IF(ISNUMBER(EmisData!L414),EmisData!L414/86400/365*0.12,-1)</f>
        <v>1.4592465753424658E-6</v>
      </c>
      <c r="GU414" s="5">
        <v>-1</v>
      </c>
      <c r="GV414" s="5">
        <v>-1</v>
      </c>
      <c r="GW414" s="5">
        <v>-1</v>
      </c>
      <c r="GX414" s="5">
        <v>-1</v>
      </c>
      <c r="GY414" s="5">
        <f>IF(ISNUMBER(EmisData!O414),EmisData!O414/86400/365*0.12,-1)</f>
        <v>-1</v>
      </c>
      <c r="GZ414" s="5">
        <v>-1</v>
      </c>
      <c r="HA414" s="5">
        <v>-1</v>
      </c>
      <c r="HB414" s="5">
        <v>-1</v>
      </c>
      <c r="HC414" s="5">
        <v>-1</v>
      </c>
      <c r="HD414" s="5">
        <v>-1</v>
      </c>
      <c r="HE414" s="5">
        <v>-1</v>
      </c>
      <c r="HF414" s="5">
        <v>-1</v>
      </c>
      <c r="HG414" s="5">
        <v>-1</v>
      </c>
      <c r="HH414" s="5">
        <v>-1</v>
      </c>
      <c r="HI414" s="5">
        <f>IF(ISNUMBER(EmisData!M414),EmisData!M414/86400/365*0.12,-1)</f>
        <v>-1</v>
      </c>
      <c r="HJ414" s="5">
        <v>-1</v>
      </c>
      <c r="HK414" s="5">
        <v>-1</v>
      </c>
      <c r="HL414" s="5">
        <v>-1</v>
      </c>
      <c r="HM414" s="5">
        <v>-1</v>
      </c>
      <c r="HN414" s="5">
        <v>-1</v>
      </c>
      <c r="HO414" s="5">
        <v>-1</v>
      </c>
      <c r="HP414" s="5">
        <v>-1</v>
      </c>
      <c r="HQ414" s="5" t="s">
        <v>720</v>
      </c>
      <c r="HR414" s="5" t="str">
        <f>EmisData!Z414</f>
        <v>yes</v>
      </c>
    </row>
    <row r="415" spans="1:226" x14ac:dyDescent="0.25">
      <c r="A415" s="35" t="s">
        <v>14316</v>
      </c>
      <c r="B415" s="26">
        <v>3413</v>
      </c>
      <c r="C415" s="36" t="s">
        <v>14315</v>
      </c>
      <c r="D415" s="5">
        <v>2</v>
      </c>
      <c r="E415" s="5">
        <v>0</v>
      </c>
      <c r="F415" s="5">
        <f>VLOOKUP($B415,STPdata!$B:$J,6,FALSE)</f>
        <v>1.6894530564395434E-6</v>
      </c>
      <c r="G415" s="5">
        <f>VLOOKUP($B415,STPdata!$B:$J,7,FALSE)</f>
        <v>0.49833407861514645</v>
      </c>
      <c r="H415" s="5">
        <f>VLOOKUP($B415,STPdata!$B:$J,8,FALSE)</f>
        <v>8.7525877923584003E-3</v>
      </c>
      <c r="I415" s="5">
        <f>VLOOKUP($B415,STPdata!$B:$J,9,FALSE)</f>
        <v>0.49291164413943828</v>
      </c>
      <c r="J415" s="5">
        <v>-1</v>
      </c>
      <c r="K415" s="5">
        <v>-1</v>
      </c>
      <c r="L415" s="5">
        <v>-1</v>
      </c>
      <c r="M415" s="5">
        <v>-1</v>
      </c>
      <c r="N415" s="5">
        <v>-1</v>
      </c>
      <c r="O415" s="5">
        <v>-1</v>
      </c>
      <c r="P415" s="5">
        <v>-1</v>
      </c>
      <c r="Q415" s="5">
        <v>-1</v>
      </c>
      <c r="R415" s="5">
        <v>-1</v>
      </c>
      <c r="S415" s="5">
        <v>-1</v>
      </c>
      <c r="T415" s="5">
        <v>-1</v>
      </c>
      <c r="U415" s="5">
        <v>-1</v>
      </c>
      <c r="V415" s="5">
        <f>IF(ISNUMBER(EmisData!N415),EmisData!N415/86400/365*0.12,-1)</f>
        <v>-1</v>
      </c>
      <c r="W415" s="5">
        <v>-1</v>
      </c>
      <c r="X415" s="5">
        <v>-1</v>
      </c>
      <c r="Y415" s="5">
        <v>-1</v>
      </c>
      <c r="Z415" s="5">
        <v>-1</v>
      </c>
      <c r="AA415" s="5">
        <v>-1</v>
      </c>
      <c r="AB415" s="5">
        <v>-1</v>
      </c>
      <c r="AC415" s="5">
        <v>-1</v>
      </c>
      <c r="AD415" s="5">
        <v>-1</v>
      </c>
      <c r="AE415" s="5">
        <v>-1</v>
      </c>
      <c r="AF415" s="5">
        <v>-1</v>
      </c>
      <c r="AG415" s="5">
        <v>-1</v>
      </c>
      <c r="AH415" s="5">
        <v>-1</v>
      </c>
      <c r="AI415" s="5">
        <v>-1</v>
      </c>
      <c r="AJ415" s="5">
        <v>-1</v>
      </c>
      <c r="AK415" s="5">
        <v>-1</v>
      </c>
      <c r="AL415" s="5">
        <v>-1</v>
      </c>
      <c r="AM415" s="5">
        <v>-1</v>
      </c>
      <c r="AN415" s="5">
        <v>-1</v>
      </c>
      <c r="AO415" s="5">
        <v>-1</v>
      </c>
      <c r="AP415" s="5">
        <v>-1</v>
      </c>
      <c r="AQ415" s="5">
        <v>-1</v>
      </c>
      <c r="AR415" s="5">
        <v>-1</v>
      </c>
      <c r="AS415" s="5">
        <v>-1</v>
      </c>
      <c r="AT415" s="5">
        <v>-1</v>
      </c>
      <c r="AU415" s="5">
        <v>-1</v>
      </c>
      <c r="AV415" s="5">
        <v>-1</v>
      </c>
      <c r="AW415" s="5">
        <v>-1</v>
      </c>
      <c r="AX415" s="5">
        <v>-1</v>
      </c>
      <c r="AY415" s="5">
        <v>-1</v>
      </c>
      <c r="AZ415" s="5">
        <v>-1</v>
      </c>
      <c r="BA415" s="5">
        <v>-1</v>
      </c>
      <c r="BB415" s="5">
        <v>-1</v>
      </c>
      <c r="BC415" s="5">
        <v>-1</v>
      </c>
      <c r="BD415" s="5">
        <v>-1</v>
      </c>
      <c r="BE415" s="5">
        <v>-1</v>
      </c>
      <c r="BF415" s="5">
        <v>-1</v>
      </c>
      <c r="BG415" s="5">
        <v>-1</v>
      </c>
      <c r="BH415" s="5">
        <v>-1</v>
      </c>
      <c r="BI415" s="5">
        <v>-1</v>
      </c>
      <c r="BJ415" s="5">
        <v>-1</v>
      </c>
      <c r="BK415" s="5">
        <v>-1</v>
      </c>
      <c r="BL415" s="5">
        <v>-1</v>
      </c>
      <c r="BM415" s="5">
        <v>-1</v>
      </c>
      <c r="BN415" s="5">
        <v>-1</v>
      </c>
      <c r="BO415" s="5">
        <v>-1</v>
      </c>
      <c r="BP415" s="5">
        <v>-1</v>
      </c>
      <c r="BQ415" s="5">
        <v>-1</v>
      </c>
      <c r="BR415" s="5">
        <v>-1</v>
      </c>
      <c r="BS415" s="5">
        <v>-1</v>
      </c>
      <c r="BT415" s="5">
        <v>-1</v>
      </c>
      <c r="BU415" s="5">
        <v>-1</v>
      </c>
      <c r="BV415" s="5">
        <v>-1</v>
      </c>
      <c r="BW415" s="5">
        <v>-1</v>
      </c>
      <c r="BX415" s="5">
        <v>-1</v>
      </c>
      <c r="BY415" s="5">
        <f>IF(ISNUMBER(EmisData!Q415),EmisData!Q415/86400/365*0.12,-1)</f>
        <v>-1</v>
      </c>
      <c r="BZ415" s="5">
        <v>-1</v>
      </c>
      <c r="CA415" s="5">
        <v>-1</v>
      </c>
      <c r="CB415" s="5">
        <v>-1</v>
      </c>
      <c r="CC415" s="5">
        <v>-1</v>
      </c>
      <c r="CD415" s="5">
        <f>IF(ISNUMBER(EmisData!P415),EmisData!P415/86400/365*0.12,-1)</f>
        <v>-1</v>
      </c>
      <c r="CE415" s="5">
        <v>-1</v>
      </c>
      <c r="CF415" s="5">
        <v>-1</v>
      </c>
      <c r="CG415" s="5">
        <v>-1</v>
      </c>
      <c r="CH415" s="5">
        <v>-1</v>
      </c>
      <c r="CI415" s="5">
        <v>-1</v>
      </c>
      <c r="CJ415" s="5">
        <v>-1</v>
      </c>
      <c r="CK415" s="5">
        <v>-1</v>
      </c>
      <c r="CL415" s="5">
        <v>-1</v>
      </c>
      <c r="CM415" s="5">
        <v>-1</v>
      </c>
      <c r="CN415" s="5">
        <v>-1</v>
      </c>
      <c r="CO415" s="5">
        <v>-1</v>
      </c>
      <c r="CP415" s="5">
        <v>-1</v>
      </c>
      <c r="CQ415" s="5">
        <v>-1</v>
      </c>
      <c r="CR415" s="5">
        <v>-1</v>
      </c>
      <c r="CS415" s="5">
        <v>-1</v>
      </c>
      <c r="CT415" s="5">
        <v>-1</v>
      </c>
      <c r="CU415" s="5">
        <v>-1</v>
      </c>
      <c r="CV415" s="5">
        <v>-1</v>
      </c>
      <c r="CW415" s="5">
        <v>-1</v>
      </c>
      <c r="CX415" s="5">
        <v>-1</v>
      </c>
      <c r="CY415" s="5">
        <v>-1</v>
      </c>
      <c r="CZ415" s="5">
        <v>-1</v>
      </c>
      <c r="DA415" s="5">
        <v>-1</v>
      </c>
      <c r="DB415" s="5">
        <v>-1</v>
      </c>
      <c r="DC415" s="5">
        <v>-1</v>
      </c>
      <c r="DD415" s="5">
        <v>-1</v>
      </c>
      <c r="DE415" s="5">
        <v>-1</v>
      </c>
      <c r="DF415" s="5">
        <v>-1</v>
      </c>
      <c r="DG415" s="5">
        <v>-1</v>
      </c>
      <c r="DH415" s="5">
        <v>-1</v>
      </c>
      <c r="DI415" s="5">
        <v>-1</v>
      </c>
      <c r="DJ415" s="5">
        <v>-1</v>
      </c>
      <c r="DK415" s="5">
        <v>-1</v>
      </c>
      <c r="DL415" s="5">
        <v>-1</v>
      </c>
      <c r="DM415" s="5">
        <v>-1</v>
      </c>
      <c r="DN415" s="5">
        <v>-1</v>
      </c>
      <c r="DO415" s="5">
        <v>-1</v>
      </c>
      <c r="DP415" s="5">
        <v>-1</v>
      </c>
      <c r="DQ415" s="5">
        <v>-1</v>
      </c>
      <c r="DR415" s="5">
        <v>-1</v>
      </c>
      <c r="DS415" s="5">
        <v>-1</v>
      </c>
      <c r="DT415" s="5">
        <v>-1</v>
      </c>
      <c r="DU415" s="5">
        <v>-1</v>
      </c>
      <c r="DV415" s="5">
        <v>-1</v>
      </c>
      <c r="DW415" s="5">
        <v>-1</v>
      </c>
      <c r="DX415" s="5">
        <v>-1</v>
      </c>
      <c r="DY415" s="5">
        <v>-1</v>
      </c>
      <c r="DZ415" s="5">
        <v>-1</v>
      </c>
      <c r="EA415" s="5">
        <v>-1</v>
      </c>
      <c r="EB415" s="5">
        <v>-1</v>
      </c>
      <c r="EC415" s="5">
        <v>-1</v>
      </c>
      <c r="ED415" s="5">
        <v>-1</v>
      </c>
      <c r="EE415" s="5">
        <v>-1</v>
      </c>
      <c r="EF415" s="5">
        <v>-1</v>
      </c>
      <c r="EG415" s="5">
        <v>-1</v>
      </c>
      <c r="EH415" s="5">
        <v>-1</v>
      </c>
      <c r="EI415" s="5">
        <v>-1</v>
      </c>
      <c r="EJ415" s="5">
        <v>-1</v>
      </c>
      <c r="EK415" s="5">
        <v>-1</v>
      </c>
      <c r="EL415" s="5">
        <v>-1</v>
      </c>
      <c r="EM415" s="5">
        <v>-1</v>
      </c>
      <c r="EN415" s="5">
        <v>-1</v>
      </c>
      <c r="EO415" s="5">
        <v>-1</v>
      </c>
      <c r="EP415" s="5">
        <v>-1</v>
      </c>
      <c r="EQ415" s="5">
        <v>-1</v>
      </c>
      <c r="ER415" s="5">
        <v>-1</v>
      </c>
      <c r="ES415" s="5">
        <v>-1</v>
      </c>
      <c r="ET415" s="5">
        <v>-1</v>
      </c>
      <c r="EU415" s="5">
        <v>-1</v>
      </c>
      <c r="EV415" s="5">
        <f>IF(ISNUMBER(EmisData!R415),EmisData!R415/86400/365*0.12,-1)</f>
        <v>-1</v>
      </c>
      <c r="EW415" s="5">
        <v>-1</v>
      </c>
      <c r="EX415" s="5">
        <v>-1</v>
      </c>
      <c r="EY415" s="5">
        <v>-1</v>
      </c>
      <c r="EZ415" s="5">
        <v>-1</v>
      </c>
      <c r="FA415" s="5">
        <v>-1</v>
      </c>
      <c r="FB415" s="5">
        <v>-1</v>
      </c>
      <c r="FC415" s="5">
        <v>-1</v>
      </c>
      <c r="FD415" s="5">
        <v>-1</v>
      </c>
      <c r="FE415" s="5">
        <v>-1</v>
      </c>
      <c r="FF415" s="5">
        <v>-1</v>
      </c>
      <c r="FG415" s="5">
        <v>-1</v>
      </c>
      <c r="FH415" s="5">
        <v>-1</v>
      </c>
      <c r="FI415" s="5">
        <v>-1</v>
      </c>
      <c r="FJ415" s="5">
        <v>-1</v>
      </c>
      <c r="FK415" s="5">
        <v>-1</v>
      </c>
      <c r="FL415" s="5">
        <v>-1</v>
      </c>
      <c r="FM415" s="5">
        <v>-1</v>
      </c>
      <c r="FN415" s="5">
        <v>-1</v>
      </c>
      <c r="FO415" s="5">
        <v>-1</v>
      </c>
      <c r="FP415" s="5">
        <v>-1</v>
      </c>
      <c r="FQ415" s="5">
        <v>-1</v>
      </c>
      <c r="FR415" s="5">
        <v>-1</v>
      </c>
      <c r="FS415" s="5">
        <v>-1</v>
      </c>
      <c r="FT415" s="5">
        <v>-1</v>
      </c>
      <c r="FU415" s="5">
        <v>-1</v>
      </c>
      <c r="FV415" s="5">
        <v>-1</v>
      </c>
      <c r="FW415" s="5">
        <v>-1</v>
      </c>
      <c r="FX415" s="5">
        <v>-1</v>
      </c>
      <c r="FY415" s="5">
        <v>-1</v>
      </c>
      <c r="FZ415" s="5">
        <v>-1</v>
      </c>
      <c r="GA415" s="5">
        <v>-1</v>
      </c>
      <c r="GB415" s="5">
        <v>-1</v>
      </c>
      <c r="GC415" s="5">
        <v>-1</v>
      </c>
      <c r="GD415" s="5">
        <v>-1</v>
      </c>
      <c r="GE415" s="5">
        <v>-1</v>
      </c>
      <c r="GF415" s="5">
        <v>-1</v>
      </c>
      <c r="GG415" s="5">
        <v>-1</v>
      </c>
      <c r="GH415" s="5">
        <v>-1</v>
      </c>
      <c r="GI415" s="5">
        <v>-1</v>
      </c>
      <c r="GJ415" s="5">
        <v>-1</v>
      </c>
      <c r="GK415" s="5">
        <v>-1</v>
      </c>
      <c r="GL415" s="5">
        <v>-1</v>
      </c>
      <c r="GM415" s="5">
        <v>-1</v>
      </c>
      <c r="GN415" s="5">
        <v>-1</v>
      </c>
      <c r="GO415" s="5">
        <v>-1</v>
      </c>
      <c r="GP415" s="5">
        <v>-1</v>
      </c>
      <c r="GQ415" s="5">
        <v>-1</v>
      </c>
      <c r="GR415" s="5">
        <v>-1</v>
      </c>
      <c r="GS415" s="5">
        <v>-1</v>
      </c>
      <c r="GT415" s="5">
        <f>IF(ISNUMBER(EmisData!L415),EmisData!L415/86400/365*0.12,-1)</f>
        <v>2.6293759512937596E-8</v>
      </c>
      <c r="GU415" s="5">
        <v>-1</v>
      </c>
      <c r="GV415" s="5">
        <v>-1</v>
      </c>
      <c r="GW415" s="5">
        <v>-1</v>
      </c>
      <c r="GX415" s="5">
        <v>-1</v>
      </c>
      <c r="GY415" s="5">
        <f>IF(ISNUMBER(EmisData!O415),EmisData!O415/86400/365*0.12,-1)</f>
        <v>-1</v>
      </c>
      <c r="GZ415" s="5">
        <v>-1</v>
      </c>
      <c r="HA415" s="5">
        <v>-1</v>
      </c>
      <c r="HB415" s="5">
        <v>-1</v>
      </c>
      <c r="HC415" s="5">
        <v>-1</v>
      </c>
      <c r="HD415" s="5">
        <v>-1</v>
      </c>
      <c r="HE415" s="5">
        <v>-1</v>
      </c>
      <c r="HF415" s="5">
        <v>-1</v>
      </c>
      <c r="HG415" s="5">
        <v>-1</v>
      </c>
      <c r="HH415" s="5">
        <v>-1</v>
      </c>
      <c r="HI415" s="5">
        <f>IF(ISNUMBER(EmisData!M415),EmisData!M415/86400/365*0.12,-1)</f>
        <v>1.0563408929477424E-7</v>
      </c>
      <c r="HJ415" s="5">
        <v>-1</v>
      </c>
      <c r="HK415" s="5">
        <v>-1</v>
      </c>
      <c r="HL415" s="5">
        <v>-1</v>
      </c>
      <c r="HM415" s="5">
        <v>-1</v>
      </c>
      <c r="HN415" s="5">
        <v>-1</v>
      </c>
      <c r="HO415" s="5">
        <v>-1</v>
      </c>
      <c r="HP415" s="5">
        <v>-1</v>
      </c>
      <c r="HQ415" s="5" t="s">
        <v>720</v>
      </c>
      <c r="HR415" s="5" t="str">
        <f>EmisData!Z415</f>
        <v>yes</v>
      </c>
    </row>
    <row r="416" spans="1:226" x14ac:dyDescent="0.25">
      <c r="A416" s="40" t="s">
        <v>14375</v>
      </c>
      <c r="B416" s="26">
        <v>3427</v>
      </c>
      <c r="C416" s="37" t="s">
        <v>14374</v>
      </c>
      <c r="D416" s="5">
        <v>2</v>
      </c>
      <c r="E416" s="5">
        <v>0</v>
      </c>
      <c r="F416" s="5">
        <f>VLOOKUP($B416,STPdata!$B:$J,6,FALSE)</f>
        <v>2.8695656387494171E-9</v>
      </c>
      <c r="G416" s="5">
        <f>VLOOKUP($B416,STPdata!$B:$J,7,FALSE)</f>
        <v>0.42425228539788956</v>
      </c>
      <c r="H416" s="5">
        <f>VLOOKUP($B416,STPdata!$B:$J,8,FALSE)</f>
        <v>0.15799310530213875</v>
      </c>
      <c r="I416" s="5">
        <f>VLOOKUP($B416,STPdata!$B:$J,9,FALSE)</f>
        <v>0.41775460643040591</v>
      </c>
      <c r="J416" s="5">
        <v>-1</v>
      </c>
      <c r="K416" s="5">
        <v>-1</v>
      </c>
      <c r="L416" s="5">
        <v>-1</v>
      </c>
      <c r="M416" s="5">
        <v>-1</v>
      </c>
      <c r="N416" s="5">
        <v>-1</v>
      </c>
      <c r="O416" s="5">
        <v>-1</v>
      </c>
      <c r="P416" s="5">
        <v>-1</v>
      </c>
      <c r="Q416" s="5">
        <v>-1</v>
      </c>
      <c r="R416" s="5">
        <v>-1</v>
      </c>
      <c r="S416" s="5">
        <v>-1</v>
      </c>
      <c r="T416" s="5">
        <v>-1</v>
      </c>
      <c r="U416" s="5">
        <v>-1</v>
      </c>
      <c r="V416" s="5">
        <f>IF(ISNUMBER(EmisData!N416),EmisData!N416/86400/365*0.12,-1)</f>
        <v>-1</v>
      </c>
      <c r="W416" s="5">
        <v>-1</v>
      </c>
      <c r="X416" s="5">
        <v>-1</v>
      </c>
      <c r="Y416" s="5">
        <v>-1</v>
      </c>
      <c r="Z416" s="5">
        <v>-1</v>
      </c>
      <c r="AA416" s="5">
        <v>-1</v>
      </c>
      <c r="AB416" s="5">
        <v>-1</v>
      </c>
      <c r="AC416" s="5">
        <v>-1</v>
      </c>
      <c r="AD416" s="5">
        <v>-1</v>
      </c>
      <c r="AE416" s="5">
        <v>-1</v>
      </c>
      <c r="AF416" s="5">
        <v>-1</v>
      </c>
      <c r="AG416" s="5">
        <v>-1</v>
      </c>
      <c r="AH416" s="5">
        <v>-1</v>
      </c>
      <c r="AI416" s="5">
        <v>-1</v>
      </c>
      <c r="AJ416" s="5">
        <v>-1</v>
      </c>
      <c r="AK416" s="5">
        <v>-1</v>
      </c>
      <c r="AL416" s="5">
        <v>-1</v>
      </c>
      <c r="AM416" s="5">
        <v>-1</v>
      </c>
      <c r="AN416" s="5">
        <v>-1</v>
      </c>
      <c r="AO416" s="5">
        <v>-1</v>
      </c>
      <c r="AP416" s="5">
        <v>-1</v>
      </c>
      <c r="AQ416" s="5">
        <v>-1</v>
      </c>
      <c r="AR416" s="5">
        <v>-1</v>
      </c>
      <c r="AS416" s="5">
        <v>-1</v>
      </c>
      <c r="AT416" s="5">
        <v>-1</v>
      </c>
      <c r="AU416" s="5">
        <v>-1</v>
      </c>
      <c r="AV416" s="5">
        <v>-1</v>
      </c>
      <c r="AW416" s="5">
        <v>-1</v>
      </c>
      <c r="AX416" s="5">
        <v>-1</v>
      </c>
      <c r="AY416" s="5">
        <v>-1</v>
      </c>
      <c r="AZ416" s="5">
        <v>-1</v>
      </c>
      <c r="BA416" s="5">
        <v>-1</v>
      </c>
      <c r="BB416" s="5">
        <v>-1</v>
      </c>
      <c r="BC416" s="5">
        <v>-1</v>
      </c>
      <c r="BD416" s="5">
        <v>-1</v>
      </c>
      <c r="BE416" s="5">
        <v>-1</v>
      </c>
      <c r="BF416" s="5">
        <v>-1</v>
      </c>
      <c r="BG416" s="5">
        <v>-1</v>
      </c>
      <c r="BH416" s="5">
        <v>-1</v>
      </c>
      <c r="BI416" s="5">
        <v>-1</v>
      </c>
      <c r="BJ416" s="5">
        <v>-1</v>
      </c>
      <c r="BK416" s="5">
        <v>-1</v>
      </c>
      <c r="BL416" s="5">
        <v>-1</v>
      </c>
      <c r="BM416" s="5">
        <v>-1</v>
      </c>
      <c r="BN416" s="5">
        <v>-1</v>
      </c>
      <c r="BO416" s="5">
        <v>-1</v>
      </c>
      <c r="BP416" s="5">
        <v>-1</v>
      </c>
      <c r="BQ416" s="5">
        <v>-1</v>
      </c>
      <c r="BR416" s="5">
        <v>-1</v>
      </c>
      <c r="BS416" s="5">
        <v>-1</v>
      </c>
      <c r="BT416" s="5">
        <v>-1</v>
      </c>
      <c r="BU416" s="5">
        <v>-1</v>
      </c>
      <c r="BV416" s="5">
        <v>-1</v>
      </c>
      <c r="BW416" s="5">
        <v>-1</v>
      </c>
      <c r="BX416" s="5">
        <v>-1</v>
      </c>
      <c r="BY416" s="5">
        <f>IF(ISNUMBER(EmisData!Q416),EmisData!Q416/86400/365*0.12,-1)</f>
        <v>-1</v>
      </c>
      <c r="BZ416" s="5">
        <v>-1</v>
      </c>
      <c r="CA416" s="5">
        <v>-1</v>
      </c>
      <c r="CB416" s="5">
        <v>-1</v>
      </c>
      <c r="CC416" s="5">
        <v>-1</v>
      </c>
      <c r="CD416" s="5">
        <f>IF(ISNUMBER(EmisData!P416),EmisData!P416/86400/365*0.12,-1)</f>
        <v>-1</v>
      </c>
      <c r="CE416" s="5">
        <v>-1</v>
      </c>
      <c r="CF416" s="5">
        <v>-1</v>
      </c>
      <c r="CG416" s="5">
        <v>-1</v>
      </c>
      <c r="CH416" s="5">
        <v>-1</v>
      </c>
      <c r="CI416" s="5">
        <v>-1</v>
      </c>
      <c r="CJ416" s="5">
        <v>-1</v>
      </c>
      <c r="CK416" s="5">
        <v>-1</v>
      </c>
      <c r="CL416" s="5">
        <v>-1</v>
      </c>
      <c r="CM416" s="5">
        <v>-1</v>
      </c>
      <c r="CN416" s="5">
        <v>-1</v>
      </c>
      <c r="CO416" s="5">
        <v>-1</v>
      </c>
      <c r="CP416" s="5">
        <v>-1</v>
      </c>
      <c r="CQ416" s="5">
        <v>-1</v>
      </c>
      <c r="CR416" s="5">
        <v>-1</v>
      </c>
      <c r="CS416" s="5">
        <v>-1</v>
      </c>
      <c r="CT416" s="5">
        <v>-1</v>
      </c>
      <c r="CU416" s="5">
        <v>-1</v>
      </c>
      <c r="CV416" s="5">
        <v>-1</v>
      </c>
      <c r="CW416" s="5">
        <v>-1</v>
      </c>
      <c r="CX416" s="5">
        <v>-1</v>
      </c>
      <c r="CY416" s="5">
        <v>-1</v>
      </c>
      <c r="CZ416" s="5">
        <v>-1</v>
      </c>
      <c r="DA416" s="5">
        <v>-1</v>
      </c>
      <c r="DB416" s="5">
        <v>-1</v>
      </c>
      <c r="DC416" s="5">
        <v>-1</v>
      </c>
      <c r="DD416" s="5">
        <v>-1</v>
      </c>
      <c r="DE416" s="5">
        <v>-1</v>
      </c>
      <c r="DF416" s="5">
        <v>-1</v>
      </c>
      <c r="DG416" s="5">
        <v>-1</v>
      </c>
      <c r="DH416" s="5">
        <v>-1</v>
      </c>
      <c r="DI416" s="5">
        <v>-1</v>
      </c>
      <c r="DJ416" s="5">
        <v>-1</v>
      </c>
      <c r="DK416" s="5">
        <v>-1</v>
      </c>
      <c r="DL416" s="5">
        <v>-1</v>
      </c>
      <c r="DM416" s="5">
        <v>-1</v>
      </c>
      <c r="DN416" s="5">
        <v>-1</v>
      </c>
      <c r="DO416" s="5">
        <v>-1</v>
      </c>
      <c r="DP416" s="5">
        <v>-1</v>
      </c>
      <c r="DQ416" s="5">
        <v>-1</v>
      </c>
      <c r="DR416" s="5">
        <v>-1</v>
      </c>
      <c r="DS416" s="5">
        <v>-1</v>
      </c>
      <c r="DT416" s="5">
        <v>-1</v>
      </c>
      <c r="DU416" s="5">
        <v>-1</v>
      </c>
      <c r="DV416" s="5">
        <v>-1</v>
      </c>
      <c r="DW416" s="5">
        <v>-1</v>
      </c>
      <c r="DX416" s="5">
        <v>-1</v>
      </c>
      <c r="DY416" s="5">
        <v>-1</v>
      </c>
      <c r="DZ416" s="5">
        <v>-1</v>
      </c>
      <c r="EA416" s="5">
        <v>-1</v>
      </c>
      <c r="EB416" s="5">
        <v>-1</v>
      </c>
      <c r="EC416" s="5">
        <v>-1</v>
      </c>
      <c r="ED416" s="5">
        <v>-1</v>
      </c>
      <c r="EE416" s="5">
        <v>-1</v>
      </c>
      <c r="EF416" s="5">
        <v>-1</v>
      </c>
      <c r="EG416" s="5">
        <v>-1</v>
      </c>
      <c r="EH416" s="5">
        <v>-1</v>
      </c>
      <c r="EI416" s="5">
        <v>-1</v>
      </c>
      <c r="EJ416" s="5">
        <v>-1</v>
      </c>
      <c r="EK416" s="5">
        <v>-1</v>
      </c>
      <c r="EL416" s="5">
        <v>-1</v>
      </c>
      <c r="EM416" s="5">
        <v>-1</v>
      </c>
      <c r="EN416" s="5">
        <v>-1</v>
      </c>
      <c r="EO416" s="5">
        <v>-1</v>
      </c>
      <c r="EP416" s="5">
        <v>-1</v>
      </c>
      <c r="EQ416" s="5">
        <v>-1</v>
      </c>
      <c r="ER416" s="5">
        <v>-1</v>
      </c>
      <c r="ES416" s="5">
        <v>-1</v>
      </c>
      <c r="ET416" s="5">
        <v>-1</v>
      </c>
      <c r="EU416" s="5">
        <v>-1</v>
      </c>
      <c r="EV416" s="5">
        <f>IF(ISNUMBER(EmisData!R416),EmisData!R416/86400/365*0.12,-1)</f>
        <v>-1</v>
      </c>
      <c r="EW416" s="5">
        <v>-1</v>
      </c>
      <c r="EX416" s="5">
        <v>-1</v>
      </c>
      <c r="EY416" s="5">
        <v>-1</v>
      </c>
      <c r="EZ416" s="5">
        <v>-1</v>
      </c>
      <c r="FA416" s="5">
        <v>-1</v>
      </c>
      <c r="FB416" s="5">
        <v>-1</v>
      </c>
      <c r="FC416" s="5">
        <v>-1</v>
      </c>
      <c r="FD416" s="5">
        <v>-1</v>
      </c>
      <c r="FE416" s="5">
        <v>-1</v>
      </c>
      <c r="FF416" s="5">
        <v>-1</v>
      </c>
      <c r="FG416" s="5">
        <v>-1</v>
      </c>
      <c r="FH416" s="5">
        <v>-1</v>
      </c>
      <c r="FI416" s="5">
        <v>-1</v>
      </c>
      <c r="FJ416" s="5">
        <v>-1</v>
      </c>
      <c r="FK416" s="5">
        <v>-1</v>
      </c>
      <c r="FL416" s="5">
        <v>-1</v>
      </c>
      <c r="FM416" s="5">
        <v>-1</v>
      </c>
      <c r="FN416" s="5">
        <v>-1</v>
      </c>
      <c r="FO416" s="5">
        <v>-1</v>
      </c>
      <c r="FP416" s="5">
        <v>-1</v>
      </c>
      <c r="FQ416" s="5">
        <v>-1</v>
      </c>
      <c r="FR416" s="5">
        <v>-1</v>
      </c>
      <c r="FS416" s="5">
        <v>-1</v>
      </c>
      <c r="FT416" s="5">
        <v>-1</v>
      </c>
      <c r="FU416" s="5">
        <v>-1</v>
      </c>
      <c r="FV416" s="5">
        <v>-1</v>
      </c>
      <c r="FW416" s="5">
        <v>-1</v>
      </c>
      <c r="FX416" s="5">
        <v>-1</v>
      </c>
      <c r="FY416" s="5">
        <v>-1</v>
      </c>
      <c r="FZ416" s="5">
        <v>-1</v>
      </c>
      <c r="GA416" s="5">
        <v>-1</v>
      </c>
      <c r="GB416" s="5">
        <v>-1</v>
      </c>
      <c r="GC416" s="5">
        <v>-1</v>
      </c>
      <c r="GD416" s="5">
        <v>-1</v>
      </c>
      <c r="GE416" s="5">
        <v>-1</v>
      </c>
      <c r="GF416" s="5">
        <v>-1</v>
      </c>
      <c r="GG416" s="5">
        <v>-1</v>
      </c>
      <c r="GH416" s="5">
        <v>-1</v>
      </c>
      <c r="GI416" s="5">
        <v>-1</v>
      </c>
      <c r="GJ416" s="5">
        <v>-1</v>
      </c>
      <c r="GK416" s="5">
        <v>-1</v>
      </c>
      <c r="GL416" s="5">
        <v>-1</v>
      </c>
      <c r="GM416" s="5">
        <v>-1</v>
      </c>
      <c r="GN416" s="5">
        <v>-1</v>
      </c>
      <c r="GO416" s="5">
        <v>-1</v>
      </c>
      <c r="GP416" s="5">
        <v>-1</v>
      </c>
      <c r="GQ416" s="5">
        <v>-1</v>
      </c>
      <c r="GR416" s="5">
        <v>-1</v>
      </c>
      <c r="GS416" s="5">
        <v>-1</v>
      </c>
      <c r="GT416" s="5">
        <f>IF(ISNUMBER(EmisData!L416),EmisData!L416/86400/365*0.12,-1)</f>
        <v>7.4277016742770169E-8</v>
      </c>
      <c r="GU416" s="5">
        <v>-1</v>
      </c>
      <c r="GV416" s="5">
        <v>-1</v>
      </c>
      <c r="GW416" s="5">
        <v>-1</v>
      </c>
      <c r="GX416" s="5">
        <v>-1</v>
      </c>
      <c r="GY416" s="5">
        <f>IF(ISNUMBER(EmisData!O416),EmisData!O416/86400/365*0.12,-1)</f>
        <v>-1</v>
      </c>
      <c r="GZ416" s="5">
        <v>-1</v>
      </c>
      <c r="HA416" s="5">
        <v>-1</v>
      </c>
      <c r="HB416" s="5">
        <v>-1</v>
      </c>
      <c r="HC416" s="5">
        <v>-1</v>
      </c>
      <c r="HD416" s="5">
        <v>-1</v>
      </c>
      <c r="HE416" s="5">
        <v>-1</v>
      </c>
      <c r="HF416" s="5">
        <v>-1</v>
      </c>
      <c r="HG416" s="5">
        <v>-1</v>
      </c>
      <c r="HH416" s="5">
        <v>-1</v>
      </c>
      <c r="HI416" s="5">
        <f>IF(ISNUMBER(EmisData!M416),EmisData!M416/86400/365*0.12,-1)</f>
        <v>-1</v>
      </c>
      <c r="HJ416" s="5">
        <v>-1</v>
      </c>
      <c r="HK416" s="5">
        <v>-1</v>
      </c>
      <c r="HL416" s="5">
        <v>-1</v>
      </c>
      <c r="HM416" s="5">
        <v>-1</v>
      </c>
      <c r="HN416" s="5">
        <v>-1</v>
      </c>
      <c r="HO416" s="5">
        <v>-1</v>
      </c>
      <c r="HP416" s="5">
        <v>-1</v>
      </c>
      <c r="HQ416" s="5" t="s">
        <v>720</v>
      </c>
      <c r="HR416" s="5" t="str">
        <f>EmisData!Z416</f>
        <v>yes</v>
      </c>
    </row>
    <row r="417" spans="1:226" hidden="1" x14ac:dyDescent="0.25">
      <c r="A417" s="35" t="s">
        <v>14401</v>
      </c>
      <c r="B417" s="26">
        <v>3433</v>
      </c>
      <c r="C417" s="36" t="s">
        <v>14400</v>
      </c>
      <c r="D417" s="5">
        <v>2</v>
      </c>
      <c r="E417" s="5">
        <v>0</v>
      </c>
      <c r="F417" s="5">
        <f>VLOOKUP($B417,STPdata!$B:$J,6,FALSE)</f>
        <v>1.2252343954332326E-3</v>
      </c>
      <c r="G417" s="5">
        <f>VLOOKUP($B417,STPdata!$B:$J,7,FALSE)</f>
        <v>0.5015734771662157</v>
      </c>
      <c r="H417" s="5">
        <f>VLOOKUP($B417,STPdata!$B:$J,8,FALSE)</f>
        <v>0.34552008761145392</v>
      </c>
      <c r="I417" s="5">
        <f>VLOOKUP($B417,STPdata!$B:$J,9,FALSE)</f>
        <v>0.15168120082689571</v>
      </c>
      <c r="J417" s="5">
        <v>-1</v>
      </c>
      <c r="K417" s="5">
        <v>-1</v>
      </c>
      <c r="L417" s="5">
        <v>-1</v>
      </c>
      <c r="M417" s="5">
        <v>-1</v>
      </c>
      <c r="N417" s="5">
        <v>-1</v>
      </c>
      <c r="O417" s="5">
        <v>-1</v>
      </c>
      <c r="P417" s="5">
        <v>-1</v>
      </c>
      <c r="Q417" s="5">
        <v>-1</v>
      </c>
      <c r="R417" s="5">
        <v>-1</v>
      </c>
      <c r="S417" s="5">
        <v>-1</v>
      </c>
      <c r="T417" s="5">
        <v>-1</v>
      </c>
      <c r="U417" s="5">
        <v>-1</v>
      </c>
      <c r="V417" s="5">
        <f>IF(ISNUMBER(EmisData!N417),EmisData!N417/86400/365*0.12,-1)</f>
        <v>-1</v>
      </c>
      <c r="W417" s="5">
        <v>-1</v>
      </c>
      <c r="X417" s="5">
        <v>-1</v>
      </c>
      <c r="Y417" s="5">
        <v>-1</v>
      </c>
      <c r="Z417" s="5">
        <v>-1</v>
      </c>
      <c r="AA417" s="5">
        <v>-1</v>
      </c>
      <c r="AB417" s="5">
        <v>-1</v>
      </c>
      <c r="AC417" s="5">
        <v>-1</v>
      </c>
      <c r="AD417" s="5">
        <v>-1</v>
      </c>
      <c r="AE417" s="5">
        <v>-1</v>
      </c>
      <c r="AF417" s="5">
        <v>-1</v>
      </c>
      <c r="AG417" s="5">
        <v>-1</v>
      </c>
      <c r="AH417" s="5">
        <v>-1</v>
      </c>
      <c r="AI417" s="5">
        <v>-1</v>
      </c>
      <c r="AJ417" s="5">
        <v>-1</v>
      </c>
      <c r="AK417" s="5">
        <v>-1</v>
      </c>
      <c r="AL417" s="5">
        <v>-1</v>
      </c>
      <c r="AM417" s="5">
        <v>-1</v>
      </c>
      <c r="AN417" s="5">
        <v>-1</v>
      </c>
      <c r="AO417" s="5">
        <v>-1</v>
      </c>
      <c r="AP417" s="5">
        <v>-1</v>
      </c>
      <c r="AQ417" s="5">
        <v>-1</v>
      </c>
      <c r="AR417" s="5">
        <v>-1</v>
      </c>
      <c r="AS417" s="5">
        <v>-1</v>
      </c>
      <c r="AT417" s="5">
        <v>-1</v>
      </c>
      <c r="AU417" s="5">
        <v>-1</v>
      </c>
      <c r="AV417" s="5">
        <v>-1</v>
      </c>
      <c r="AW417" s="5">
        <v>-1</v>
      </c>
      <c r="AX417" s="5">
        <v>-1</v>
      </c>
      <c r="AY417" s="5">
        <v>-1</v>
      </c>
      <c r="AZ417" s="5">
        <v>-1</v>
      </c>
      <c r="BA417" s="5">
        <v>-1</v>
      </c>
      <c r="BB417" s="5">
        <v>-1</v>
      </c>
      <c r="BC417" s="5">
        <v>-1</v>
      </c>
      <c r="BD417" s="5">
        <v>-1</v>
      </c>
      <c r="BE417" s="5">
        <v>-1</v>
      </c>
      <c r="BF417" s="5">
        <v>-1</v>
      </c>
      <c r="BG417" s="5">
        <v>-1</v>
      </c>
      <c r="BH417" s="5">
        <v>-1</v>
      </c>
      <c r="BI417" s="5">
        <v>-1</v>
      </c>
      <c r="BJ417" s="5">
        <v>-1</v>
      </c>
      <c r="BK417" s="5">
        <v>-1</v>
      </c>
      <c r="BL417" s="5">
        <v>-1</v>
      </c>
      <c r="BM417" s="5">
        <v>-1</v>
      </c>
      <c r="BN417" s="5">
        <v>-1</v>
      </c>
      <c r="BO417" s="5">
        <v>-1</v>
      </c>
      <c r="BP417" s="5">
        <v>-1</v>
      </c>
      <c r="BQ417" s="5">
        <v>-1</v>
      </c>
      <c r="BR417" s="5">
        <v>-1</v>
      </c>
      <c r="BS417" s="5">
        <v>-1</v>
      </c>
      <c r="BT417" s="5">
        <v>-1</v>
      </c>
      <c r="BU417" s="5">
        <v>-1</v>
      </c>
      <c r="BV417" s="5">
        <v>-1</v>
      </c>
      <c r="BW417" s="5">
        <v>-1</v>
      </c>
      <c r="BX417" s="5">
        <v>-1</v>
      </c>
      <c r="BY417" s="5">
        <f>IF(ISNUMBER(EmisData!Q417),EmisData!Q417/86400/365*0.12,-1)</f>
        <v>-1</v>
      </c>
      <c r="BZ417" s="5">
        <v>-1</v>
      </c>
      <c r="CA417" s="5">
        <v>-1</v>
      </c>
      <c r="CB417" s="5">
        <v>-1</v>
      </c>
      <c r="CC417" s="5">
        <v>-1</v>
      </c>
      <c r="CD417" s="5">
        <f>IF(ISNUMBER(EmisData!P417),EmisData!P417/86400/365*0.12,-1)</f>
        <v>-1</v>
      </c>
      <c r="CE417" s="5">
        <v>-1</v>
      </c>
      <c r="CF417" s="5">
        <v>-1</v>
      </c>
      <c r="CG417" s="5">
        <v>-1</v>
      </c>
      <c r="CH417" s="5">
        <v>-1</v>
      </c>
      <c r="CI417" s="5">
        <v>-1</v>
      </c>
      <c r="CJ417" s="5">
        <v>-1</v>
      </c>
      <c r="CK417" s="5">
        <v>-1</v>
      </c>
      <c r="CL417" s="5">
        <v>-1</v>
      </c>
      <c r="CM417" s="5">
        <v>-1</v>
      </c>
      <c r="CN417" s="5">
        <v>-1</v>
      </c>
      <c r="CO417" s="5">
        <v>-1</v>
      </c>
      <c r="CP417" s="5">
        <v>-1</v>
      </c>
      <c r="CQ417" s="5">
        <v>-1</v>
      </c>
      <c r="CR417" s="5">
        <v>-1</v>
      </c>
      <c r="CS417" s="5">
        <v>-1</v>
      </c>
      <c r="CT417" s="5">
        <v>-1</v>
      </c>
      <c r="CU417" s="5">
        <v>-1</v>
      </c>
      <c r="CV417" s="5">
        <v>-1</v>
      </c>
      <c r="CW417" s="5">
        <v>-1</v>
      </c>
      <c r="CX417" s="5">
        <v>-1</v>
      </c>
      <c r="CY417" s="5">
        <v>-1</v>
      </c>
      <c r="CZ417" s="5">
        <v>-1</v>
      </c>
      <c r="DA417" s="5">
        <v>-1</v>
      </c>
      <c r="DB417" s="5">
        <v>-1</v>
      </c>
      <c r="DC417" s="5">
        <v>-1</v>
      </c>
      <c r="DD417" s="5">
        <v>-1</v>
      </c>
      <c r="DE417" s="5">
        <v>-1</v>
      </c>
      <c r="DF417" s="5">
        <v>-1</v>
      </c>
      <c r="DG417" s="5">
        <v>-1</v>
      </c>
      <c r="DH417" s="5">
        <v>-1</v>
      </c>
      <c r="DI417" s="5">
        <v>-1</v>
      </c>
      <c r="DJ417" s="5">
        <v>-1</v>
      </c>
      <c r="DK417" s="5">
        <v>-1</v>
      </c>
      <c r="DL417" s="5">
        <v>-1</v>
      </c>
      <c r="DM417" s="5">
        <v>-1</v>
      </c>
      <c r="DN417" s="5">
        <v>-1</v>
      </c>
      <c r="DO417" s="5">
        <v>-1</v>
      </c>
      <c r="DP417" s="5">
        <v>-1</v>
      </c>
      <c r="DQ417" s="5">
        <v>-1</v>
      </c>
      <c r="DR417" s="5">
        <v>-1</v>
      </c>
      <c r="DS417" s="5">
        <v>-1</v>
      </c>
      <c r="DT417" s="5">
        <v>-1</v>
      </c>
      <c r="DU417" s="5">
        <v>-1</v>
      </c>
      <c r="DV417" s="5">
        <v>-1</v>
      </c>
      <c r="DW417" s="5">
        <v>-1</v>
      </c>
      <c r="DX417" s="5">
        <v>-1</v>
      </c>
      <c r="DY417" s="5">
        <v>-1</v>
      </c>
      <c r="DZ417" s="5">
        <v>-1</v>
      </c>
      <c r="EA417" s="5">
        <v>-1</v>
      </c>
      <c r="EB417" s="5">
        <v>-1</v>
      </c>
      <c r="EC417" s="5">
        <v>-1</v>
      </c>
      <c r="ED417" s="5">
        <v>-1</v>
      </c>
      <c r="EE417" s="5">
        <v>-1</v>
      </c>
      <c r="EF417" s="5">
        <v>-1</v>
      </c>
      <c r="EG417" s="5">
        <v>-1</v>
      </c>
      <c r="EH417" s="5">
        <v>-1</v>
      </c>
      <c r="EI417" s="5">
        <v>-1</v>
      </c>
      <c r="EJ417" s="5">
        <v>-1</v>
      </c>
      <c r="EK417" s="5">
        <v>-1</v>
      </c>
      <c r="EL417" s="5">
        <v>-1</v>
      </c>
      <c r="EM417" s="5">
        <v>-1</v>
      </c>
      <c r="EN417" s="5">
        <v>-1</v>
      </c>
      <c r="EO417" s="5">
        <v>-1</v>
      </c>
      <c r="EP417" s="5">
        <v>-1</v>
      </c>
      <c r="EQ417" s="5">
        <v>-1</v>
      </c>
      <c r="ER417" s="5">
        <v>-1</v>
      </c>
      <c r="ES417" s="5">
        <v>-1</v>
      </c>
      <c r="ET417" s="5">
        <v>-1</v>
      </c>
      <c r="EU417" s="5">
        <v>-1</v>
      </c>
      <c r="EV417" s="5">
        <f>IF(ISNUMBER(EmisData!R417),EmisData!R417/86400/365*0.12,-1)</f>
        <v>-1</v>
      </c>
      <c r="EW417" s="5">
        <v>-1</v>
      </c>
      <c r="EX417" s="5">
        <v>-1</v>
      </c>
      <c r="EY417" s="5">
        <v>-1</v>
      </c>
      <c r="EZ417" s="5">
        <v>-1</v>
      </c>
      <c r="FA417" s="5">
        <v>-1</v>
      </c>
      <c r="FB417" s="5">
        <v>-1</v>
      </c>
      <c r="FC417" s="5">
        <v>-1</v>
      </c>
      <c r="FD417" s="5">
        <v>-1</v>
      </c>
      <c r="FE417" s="5">
        <v>-1</v>
      </c>
      <c r="FF417" s="5">
        <v>-1</v>
      </c>
      <c r="FG417" s="5">
        <v>-1</v>
      </c>
      <c r="FH417" s="5">
        <v>-1</v>
      </c>
      <c r="FI417" s="5">
        <v>-1</v>
      </c>
      <c r="FJ417" s="5">
        <v>-1</v>
      </c>
      <c r="FK417" s="5">
        <v>-1</v>
      </c>
      <c r="FL417" s="5">
        <v>-1</v>
      </c>
      <c r="FM417" s="5">
        <v>-1</v>
      </c>
      <c r="FN417" s="5">
        <v>-1</v>
      </c>
      <c r="FO417" s="5">
        <v>-1</v>
      </c>
      <c r="FP417" s="5">
        <v>-1</v>
      </c>
      <c r="FQ417" s="5">
        <v>-1</v>
      </c>
      <c r="FR417" s="5">
        <v>-1</v>
      </c>
      <c r="FS417" s="5">
        <v>-1</v>
      </c>
      <c r="FT417" s="5">
        <v>-1</v>
      </c>
      <c r="FU417" s="5">
        <v>-1</v>
      </c>
      <c r="FV417" s="5">
        <v>-1</v>
      </c>
      <c r="FW417" s="5">
        <v>-1</v>
      </c>
      <c r="FX417" s="5">
        <v>-1</v>
      </c>
      <c r="FY417" s="5">
        <v>-1</v>
      </c>
      <c r="FZ417" s="5">
        <v>-1</v>
      </c>
      <c r="GA417" s="5">
        <v>-1</v>
      </c>
      <c r="GB417" s="5">
        <v>-1</v>
      </c>
      <c r="GC417" s="5">
        <v>-1</v>
      </c>
      <c r="GD417" s="5">
        <v>-1</v>
      </c>
      <c r="GE417" s="5">
        <v>-1</v>
      </c>
      <c r="GF417" s="5">
        <v>-1</v>
      </c>
      <c r="GG417" s="5">
        <v>-1</v>
      </c>
      <c r="GH417" s="5">
        <v>-1</v>
      </c>
      <c r="GI417" s="5">
        <v>-1</v>
      </c>
      <c r="GJ417" s="5">
        <v>-1</v>
      </c>
      <c r="GK417" s="5">
        <v>-1</v>
      </c>
      <c r="GL417" s="5">
        <v>-1</v>
      </c>
      <c r="GM417" s="5">
        <v>-1</v>
      </c>
      <c r="GN417" s="5">
        <v>-1</v>
      </c>
      <c r="GO417" s="5">
        <v>-1</v>
      </c>
      <c r="GP417" s="5">
        <v>-1</v>
      </c>
      <c r="GQ417" s="5">
        <v>-1</v>
      </c>
      <c r="GR417" s="5">
        <v>-1</v>
      </c>
      <c r="GS417" s="5">
        <v>-1</v>
      </c>
      <c r="GT417" s="5">
        <f>IF(ISNUMBER(EmisData!L417),EmisData!L417/86400/365*0.12,-1)</f>
        <v>-1</v>
      </c>
      <c r="GU417" s="5">
        <v>-1</v>
      </c>
      <c r="GV417" s="5">
        <v>-1</v>
      </c>
      <c r="GW417" s="5">
        <v>-1</v>
      </c>
      <c r="GX417" s="5">
        <v>-1</v>
      </c>
      <c r="GY417" s="5">
        <f>IF(ISNUMBER(EmisData!O417),EmisData!O417/86400/365*0.12,-1)</f>
        <v>-1</v>
      </c>
      <c r="GZ417" s="5">
        <v>-1</v>
      </c>
      <c r="HA417" s="5">
        <v>-1</v>
      </c>
      <c r="HB417" s="5">
        <v>-1</v>
      </c>
      <c r="HC417" s="5">
        <v>-1</v>
      </c>
      <c r="HD417" s="5">
        <v>-1</v>
      </c>
      <c r="HE417" s="5">
        <v>-1</v>
      </c>
      <c r="HF417" s="5">
        <v>-1</v>
      </c>
      <c r="HG417" s="5">
        <v>-1</v>
      </c>
      <c r="HH417" s="5">
        <v>-1</v>
      </c>
      <c r="HI417" s="5">
        <f>IF(ISNUMBER(EmisData!M417),EmisData!M417/86400/365*0.12,-1)</f>
        <v>-1</v>
      </c>
      <c r="HJ417" s="5">
        <v>-1</v>
      </c>
      <c r="HK417" s="5">
        <v>-1</v>
      </c>
      <c r="HL417" s="5">
        <v>-1</v>
      </c>
      <c r="HM417" s="5">
        <v>-1</v>
      </c>
      <c r="HN417" s="5">
        <v>-1</v>
      </c>
      <c r="HO417" s="5">
        <v>-1</v>
      </c>
      <c r="HP417" s="5">
        <v>-1</v>
      </c>
      <c r="HQ417" s="5" t="s">
        <v>720</v>
      </c>
      <c r="HR417" s="5" t="str">
        <f>EmisData!Z417</f>
        <v/>
      </c>
    </row>
    <row r="418" spans="1:226" x14ac:dyDescent="0.25">
      <c r="A418" s="49" t="s">
        <v>14516</v>
      </c>
      <c r="B418" s="26">
        <v>80</v>
      </c>
      <c r="C418" s="34" t="s">
        <v>1214</v>
      </c>
      <c r="D418" s="5">
        <v>2</v>
      </c>
      <c r="E418" s="5">
        <v>0</v>
      </c>
      <c r="F418" s="5">
        <f>VLOOKUP($B418,STPdata!$B:$J,6,FALSE)</f>
        <v>4.9805978066912956E-22</v>
      </c>
      <c r="G418" s="5">
        <f>VLOOKUP($B418,STPdata!$B:$J,7,FALSE)</f>
        <v>0.51316270288161181</v>
      </c>
      <c r="H418" s="5">
        <f>VLOOKUP($B418,STPdata!$B:$J,8,FALSE)</f>
        <v>4.4801101938497723E-5</v>
      </c>
      <c r="I418" s="5">
        <f>VLOOKUP($B418,STPdata!$B:$J,9,FALSE)</f>
        <v>0.48679249601644969</v>
      </c>
      <c r="J418" s="5">
        <v>-1</v>
      </c>
      <c r="K418" s="5">
        <v>-1</v>
      </c>
      <c r="L418" s="5">
        <v>-1</v>
      </c>
      <c r="M418" s="5">
        <v>-1</v>
      </c>
      <c r="N418" s="5">
        <v>-1</v>
      </c>
      <c r="O418" s="5">
        <v>-1</v>
      </c>
      <c r="P418" s="5">
        <v>-1</v>
      </c>
      <c r="Q418" s="5">
        <v>-1</v>
      </c>
      <c r="R418" s="5">
        <v>-1</v>
      </c>
      <c r="S418" s="5">
        <v>-1</v>
      </c>
      <c r="T418" s="5">
        <v>-1</v>
      </c>
      <c r="U418" s="5">
        <v>-1</v>
      </c>
      <c r="V418" s="5">
        <f>IF(ISNUMBER(EmisData!N418),EmisData!N418/86400/365*0.12,-1)</f>
        <v>-1</v>
      </c>
      <c r="W418" s="5">
        <v>-1</v>
      </c>
      <c r="X418" s="5">
        <v>-1</v>
      </c>
      <c r="Y418" s="5">
        <v>-1</v>
      </c>
      <c r="Z418" s="5">
        <v>-1</v>
      </c>
      <c r="AA418" s="5">
        <v>-1</v>
      </c>
      <c r="AB418" s="5">
        <v>-1</v>
      </c>
      <c r="AC418" s="5">
        <v>-1</v>
      </c>
      <c r="AD418" s="5">
        <v>-1</v>
      </c>
      <c r="AE418" s="5">
        <v>-1</v>
      </c>
      <c r="AF418" s="5">
        <v>-1</v>
      </c>
      <c r="AG418" s="5">
        <v>-1</v>
      </c>
      <c r="AH418" s="5">
        <v>-1</v>
      </c>
      <c r="AI418" s="5">
        <v>-1</v>
      </c>
      <c r="AJ418" s="5">
        <v>-1</v>
      </c>
      <c r="AK418" s="5">
        <v>-1</v>
      </c>
      <c r="AL418" s="5">
        <v>-1</v>
      </c>
      <c r="AM418" s="5">
        <v>-1</v>
      </c>
      <c r="AN418" s="5">
        <v>-1</v>
      </c>
      <c r="AO418" s="5">
        <v>-1</v>
      </c>
      <c r="AP418" s="5">
        <v>-1</v>
      </c>
      <c r="AQ418" s="5">
        <v>-1</v>
      </c>
      <c r="AR418" s="5">
        <v>-1</v>
      </c>
      <c r="AS418" s="5">
        <v>-1</v>
      </c>
      <c r="AT418" s="5">
        <v>-1</v>
      </c>
      <c r="AU418" s="5">
        <v>-1</v>
      </c>
      <c r="AV418" s="5">
        <v>-1</v>
      </c>
      <c r="AW418" s="5">
        <v>-1</v>
      </c>
      <c r="AX418" s="5">
        <v>-1</v>
      </c>
      <c r="AY418" s="5">
        <v>-1</v>
      </c>
      <c r="AZ418" s="5">
        <v>-1</v>
      </c>
      <c r="BA418" s="5">
        <v>-1</v>
      </c>
      <c r="BB418" s="5">
        <v>-1</v>
      </c>
      <c r="BC418" s="5">
        <v>-1</v>
      </c>
      <c r="BD418" s="5">
        <v>-1</v>
      </c>
      <c r="BE418" s="5">
        <v>-1</v>
      </c>
      <c r="BF418" s="5">
        <v>-1</v>
      </c>
      <c r="BG418" s="5">
        <v>-1</v>
      </c>
      <c r="BH418" s="5">
        <v>-1</v>
      </c>
      <c r="BI418" s="5">
        <v>-1</v>
      </c>
      <c r="BJ418" s="5">
        <v>-1</v>
      </c>
      <c r="BK418" s="5">
        <v>-1</v>
      </c>
      <c r="BL418" s="5">
        <v>-1</v>
      </c>
      <c r="BM418" s="5">
        <v>-1</v>
      </c>
      <c r="BN418" s="5">
        <v>-1</v>
      </c>
      <c r="BO418" s="5">
        <v>-1</v>
      </c>
      <c r="BP418" s="5">
        <v>-1</v>
      </c>
      <c r="BQ418" s="5">
        <v>-1</v>
      </c>
      <c r="BR418" s="5">
        <v>-1</v>
      </c>
      <c r="BS418" s="5">
        <v>-1</v>
      </c>
      <c r="BT418" s="5">
        <v>-1</v>
      </c>
      <c r="BU418" s="5">
        <v>-1</v>
      </c>
      <c r="BV418" s="5">
        <v>-1</v>
      </c>
      <c r="BW418" s="5">
        <v>-1</v>
      </c>
      <c r="BX418" s="5">
        <v>-1</v>
      </c>
      <c r="BY418" s="5">
        <f>IF(ISNUMBER(EmisData!Q418),EmisData!Q418/86400/365*0.12,-1)</f>
        <v>-1</v>
      </c>
      <c r="BZ418" s="5">
        <v>-1</v>
      </c>
      <c r="CA418" s="5">
        <v>-1</v>
      </c>
      <c r="CB418" s="5">
        <v>-1</v>
      </c>
      <c r="CC418" s="5">
        <v>-1</v>
      </c>
      <c r="CD418" s="5">
        <f>IF(ISNUMBER(EmisData!P418),EmisData!P418/86400/365*0.12,-1)</f>
        <v>-1</v>
      </c>
      <c r="CE418" s="5">
        <v>-1</v>
      </c>
      <c r="CF418" s="5">
        <v>-1</v>
      </c>
      <c r="CG418" s="5">
        <v>-1</v>
      </c>
      <c r="CH418" s="5">
        <v>-1</v>
      </c>
      <c r="CI418" s="5">
        <v>-1</v>
      </c>
      <c r="CJ418" s="5">
        <v>-1</v>
      </c>
      <c r="CK418" s="5">
        <v>-1</v>
      </c>
      <c r="CL418" s="5">
        <v>-1</v>
      </c>
      <c r="CM418" s="5">
        <v>-1</v>
      </c>
      <c r="CN418" s="5">
        <v>-1</v>
      </c>
      <c r="CO418" s="5">
        <v>-1</v>
      </c>
      <c r="CP418" s="5">
        <v>-1</v>
      </c>
      <c r="CQ418" s="5">
        <v>-1</v>
      </c>
      <c r="CR418" s="5">
        <v>-1</v>
      </c>
      <c r="CS418" s="5">
        <v>-1</v>
      </c>
      <c r="CT418" s="5">
        <v>-1</v>
      </c>
      <c r="CU418" s="5">
        <v>-1</v>
      </c>
      <c r="CV418" s="5">
        <v>-1</v>
      </c>
      <c r="CW418" s="5">
        <v>-1</v>
      </c>
      <c r="CX418" s="5">
        <v>-1</v>
      </c>
      <c r="CY418" s="5">
        <v>-1</v>
      </c>
      <c r="CZ418" s="5">
        <v>-1</v>
      </c>
      <c r="DA418" s="5">
        <v>-1</v>
      </c>
      <c r="DB418" s="5">
        <v>-1</v>
      </c>
      <c r="DC418" s="5">
        <v>-1</v>
      </c>
      <c r="DD418" s="5">
        <v>-1</v>
      </c>
      <c r="DE418" s="5">
        <v>-1</v>
      </c>
      <c r="DF418" s="5">
        <v>-1</v>
      </c>
      <c r="DG418" s="5">
        <v>-1</v>
      </c>
      <c r="DH418" s="5">
        <v>-1</v>
      </c>
      <c r="DI418" s="5">
        <v>-1</v>
      </c>
      <c r="DJ418" s="5">
        <v>-1</v>
      </c>
      <c r="DK418" s="5">
        <v>-1</v>
      </c>
      <c r="DL418" s="5">
        <v>-1</v>
      </c>
      <c r="DM418" s="5">
        <v>-1</v>
      </c>
      <c r="DN418" s="5">
        <v>-1</v>
      </c>
      <c r="DO418" s="5">
        <v>-1</v>
      </c>
      <c r="DP418" s="5">
        <v>-1</v>
      </c>
      <c r="DQ418" s="5">
        <v>-1</v>
      </c>
      <c r="DR418" s="5">
        <v>-1</v>
      </c>
      <c r="DS418" s="5">
        <v>-1</v>
      </c>
      <c r="DT418" s="5">
        <v>-1</v>
      </c>
      <c r="DU418" s="5">
        <v>-1</v>
      </c>
      <c r="DV418" s="5">
        <v>-1</v>
      </c>
      <c r="DW418" s="5">
        <v>-1</v>
      </c>
      <c r="DX418" s="5">
        <v>-1</v>
      </c>
      <c r="DY418" s="5">
        <v>-1</v>
      </c>
      <c r="DZ418" s="5">
        <v>-1</v>
      </c>
      <c r="EA418" s="5">
        <v>-1</v>
      </c>
      <c r="EB418" s="5">
        <v>-1</v>
      </c>
      <c r="EC418" s="5">
        <v>-1</v>
      </c>
      <c r="ED418" s="5">
        <v>-1</v>
      </c>
      <c r="EE418" s="5">
        <v>-1</v>
      </c>
      <c r="EF418" s="5">
        <v>-1</v>
      </c>
      <c r="EG418" s="5">
        <v>-1</v>
      </c>
      <c r="EH418" s="5">
        <v>-1</v>
      </c>
      <c r="EI418" s="5">
        <v>-1</v>
      </c>
      <c r="EJ418" s="5">
        <v>-1</v>
      </c>
      <c r="EK418" s="5">
        <v>-1</v>
      </c>
      <c r="EL418" s="5">
        <v>-1</v>
      </c>
      <c r="EM418" s="5">
        <v>-1</v>
      </c>
      <c r="EN418" s="5">
        <v>-1</v>
      </c>
      <c r="EO418" s="5">
        <v>-1</v>
      </c>
      <c r="EP418" s="5">
        <v>-1</v>
      </c>
      <c r="EQ418" s="5">
        <v>-1</v>
      </c>
      <c r="ER418" s="5">
        <v>-1</v>
      </c>
      <c r="ES418" s="5">
        <v>-1</v>
      </c>
      <c r="ET418" s="5">
        <v>-1</v>
      </c>
      <c r="EU418" s="5">
        <v>-1</v>
      </c>
      <c r="EV418" s="5">
        <f>IF(ISNUMBER(EmisData!R418),EmisData!R418/86400/365*0.12,-1)</f>
        <v>-1</v>
      </c>
      <c r="EW418" s="5">
        <v>-1</v>
      </c>
      <c r="EX418" s="5">
        <v>-1</v>
      </c>
      <c r="EY418" s="5">
        <v>-1</v>
      </c>
      <c r="EZ418" s="5">
        <v>-1</v>
      </c>
      <c r="FA418" s="5">
        <v>-1</v>
      </c>
      <c r="FB418" s="5">
        <v>-1</v>
      </c>
      <c r="FC418" s="5">
        <v>-1</v>
      </c>
      <c r="FD418" s="5">
        <v>-1</v>
      </c>
      <c r="FE418" s="5">
        <v>-1</v>
      </c>
      <c r="FF418" s="5">
        <v>-1</v>
      </c>
      <c r="FG418" s="5">
        <v>-1</v>
      </c>
      <c r="FH418" s="5">
        <v>-1</v>
      </c>
      <c r="FI418" s="5">
        <v>-1</v>
      </c>
      <c r="FJ418" s="5">
        <v>-1</v>
      </c>
      <c r="FK418" s="5">
        <v>-1</v>
      </c>
      <c r="FL418" s="5">
        <v>-1</v>
      </c>
      <c r="FM418" s="5">
        <v>-1</v>
      </c>
      <c r="FN418" s="5">
        <v>-1</v>
      </c>
      <c r="FO418" s="5">
        <v>-1</v>
      </c>
      <c r="FP418" s="5">
        <v>-1</v>
      </c>
      <c r="FQ418" s="5">
        <v>-1</v>
      </c>
      <c r="FR418" s="5">
        <v>-1</v>
      </c>
      <c r="FS418" s="5">
        <v>-1</v>
      </c>
      <c r="FT418" s="5">
        <v>-1</v>
      </c>
      <c r="FU418" s="5">
        <v>-1</v>
      </c>
      <c r="FV418" s="5">
        <v>-1</v>
      </c>
      <c r="FW418" s="5">
        <v>-1</v>
      </c>
      <c r="FX418" s="5">
        <v>-1</v>
      </c>
      <c r="FY418" s="5">
        <v>-1</v>
      </c>
      <c r="FZ418" s="5">
        <v>-1</v>
      </c>
      <c r="GA418" s="5">
        <v>-1</v>
      </c>
      <c r="GB418" s="5">
        <v>-1</v>
      </c>
      <c r="GC418" s="5">
        <v>-1</v>
      </c>
      <c r="GD418" s="5">
        <v>-1</v>
      </c>
      <c r="GE418" s="5">
        <v>-1</v>
      </c>
      <c r="GF418" s="5">
        <v>-1</v>
      </c>
      <c r="GG418" s="5">
        <v>-1</v>
      </c>
      <c r="GH418" s="5">
        <v>-1</v>
      </c>
      <c r="GI418" s="5">
        <v>-1</v>
      </c>
      <c r="GJ418" s="5">
        <v>-1</v>
      </c>
      <c r="GK418" s="5">
        <v>-1</v>
      </c>
      <c r="GL418" s="5">
        <v>-1</v>
      </c>
      <c r="GM418" s="5">
        <v>-1</v>
      </c>
      <c r="GN418" s="5">
        <v>-1</v>
      </c>
      <c r="GO418" s="5">
        <v>-1</v>
      </c>
      <c r="GP418" s="5">
        <v>-1</v>
      </c>
      <c r="GQ418" s="5">
        <v>-1</v>
      </c>
      <c r="GR418" s="5">
        <v>-1</v>
      </c>
      <c r="GS418" s="5">
        <v>-1</v>
      </c>
      <c r="GT418" s="5">
        <f>IF(ISNUMBER(EmisData!L418),EmisData!L418/86400/365*0.12,-1)</f>
        <v>1.9685616438356166E-5</v>
      </c>
      <c r="GU418" s="5">
        <v>-1</v>
      </c>
      <c r="GV418" s="5">
        <v>-1</v>
      </c>
      <c r="GW418" s="5">
        <v>-1</v>
      </c>
      <c r="GX418" s="5">
        <v>-1</v>
      </c>
      <c r="GY418" s="5">
        <f>IF(ISNUMBER(EmisData!O418),EmisData!O418/86400/365*0.12,-1)</f>
        <v>-1</v>
      </c>
      <c r="GZ418" s="5">
        <v>-1</v>
      </c>
      <c r="HA418" s="5">
        <v>-1</v>
      </c>
      <c r="HB418" s="5">
        <v>-1</v>
      </c>
      <c r="HC418" s="5">
        <v>-1</v>
      </c>
      <c r="HD418" s="5">
        <v>-1</v>
      </c>
      <c r="HE418" s="5">
        <v>-1</v>
      </c>
      <c r="HF418" s="5">
        <v>-1</v>
      </c>
      <c r="HG418" s="5">
        <v>-1</v>
      </c>
      <c r="HH418" s="5">
        <v>-1</v>
      </c>
      <c r="HI418" s="5">
        <f>IF(ISNUMBER(EmisData!M418),EmisData!M418/86400/365*0.12,-1)</f>
        <v>-1</v>
      </c>
      <c r="HJ418" s="5">
        <v>-1</v>
      </c>
      <c r="HK418" s="5">
        <v>-1</v>
      </c>
      <c r="HL418" s="5">
        <v>-1</v>
      </c>
      <c r="HM418" s="5">
        <v>-1</v>
      </c>
      <c r="HN418" s="5">
        <v>-1</v>
      </c>
      <c r="HO418" s="5">
        <v>-1</v>
      </c>
      <c r="HP418" s="5">
        <v>-1</v>
      </c>
      <c r="HQ418" s="5" t="s">
        <v>720</v>
      </c>
      <c r="HR418" s="5" t="str">
        <f>EmisData!Z418</f>
        <v>yes</v>
      </c>
    </row>
    <row r="419" spans="1:226" x14ac:dyDescent="0.25">
      <c r="A419" s="35" t="s">
        <v>14546</v>
      </c>
      <c r="B419" s="26">
        <v>3471</v>
      </c>
      <c r="C419" s="36" t="s">
        <v>14545</v>
      </c>
      <c r="D419" s="5">
        <v>2</v>
      </c>
      <c r="E419" s="5">
        <v>0</v>
      </c>
      <c r="F419" s="5">
        <f>VLOOKUP($B419,STPdata!$B:$J,6,FALSE)</f>
        <v>2.0448420579172401E-16</v>
      </c>
      <c r="G419" s="5">
        <f>VLOOKUP($B419,STPdata!$B:$J,7,FALSE)</f>
        <v>0.50095965375317986</v>
      </c>
      <c r="H419" s="5">
        <f>VLOOKUP($B419,STPdata!$B:$J,8,FALSE)</f>
        <v>3.4673895107368907E-3</v>
      </c>
      <c r="I419" s="5">
        <f>VLOOKUP($B419,STPdata!$B:$J,9,FALSE)</f>
        <v>0.4955729567360827</v>
      </c>
      <c r="J419" s="5">
        <v>-1</v>
      </c>
      <c r="K419" s="5">
        <v>-1</v>
      </c>
      <c r="L419" s="5">
        <v>-1</v>
      </c>
      <c r="M419" s="5">
        <v>-1</v>
      </c>
      <c r="N419" s="5">
        <v>-1</v>
      </c>
      <c r="O419" s="5">
        <v>-1</v>
      </c>
      <c r="P419" s="5">
        <v>-1</v>
      </c>
      <c r="Q419" s="5">
        <v>-1</v>
      </c>
      <c r="R419" s="5">
        <v>-1</v>
      </c>
      <c r="S419" s="5">
        <v>-1</v>
      </c>
      <c r="T419" s="5">
        <v>-1</v>
      </c>
      <c r="U419" s="5">
        <v>-1</v>
      </c>
      <c r="V419" s="5">
        <f>IF(ISNUMBER(EmisData!N419),EmisData!N419/86400/365*0.12,-1)</f>
        <v>-1</v>
      </c>
      <c r="W419" s="5">
        <v>-1</v>
      </c>
      <c r="X419" s="5">
        <v>-1</v>
      </c>
      <c r="Y419" s="5">
        <v>-1</v>
      </c>
      <c r="Z419" s="5">
        <v>-1</v>
      </c>
      <c r="AA419" s="5">
        <v>-1</v>
      </c>
      <c r="AB419" s="5">
        <v>-1</v>
      </c>
      <c r="AC419" s="5">
        <v>-1</v>
      </c>
      <c r="AD419" s="5">
        <v>-1</v>
      </c>
      <c r="AE419" s="5">
        <v>-1</v>
      </c>
      <c r="AF419" s="5">
        <v>-1</v>
      </c>
      <c r="AG419" s="5">
        <v>-1</v>
      </c>
      <c r="AH419" s="5">
        <v>-1</v>
      </c>
      <c r="AI419" s="5">
        <v>-1</v>
      </c>
      <c r="AJ419" s="5">
        <v>-1</v>
      </c>
      <c r="AK419" s="5">
        <v>-1</v>
      </c>
      <c r="AL419" s="5">
        <v>-1</v>
      </c>
      <c r="AM419" s="5">
        <v>-1</v>
      </c>
      <c r="AN419" s="5">
        <v>-1</v>
      </c>
      <c r="AO419" s="5">
        <v>-1</v>
      </c>
      <c r="AP419" s="5">
        <v>-1</v>
      </c>
      <c r="AQ419" s="5">
        <v>-1</v>
      </c>
      <c r="AR419" s="5">
        <v>-1</v>
      </c>
      <c r="AS419" s="5">
        <v>-1</v>
      </c>
      <c r="AT419" s="5">
        <v>-1</v>
      </c>
      <c r="AU419" s="5">
        <v>-1</v>
      </c>
      <c r="AV419" s="5">
        <v>-1</v>
      </c>
      <c r="AW419" s="5">
        <v>-1</v>
      </c>
      <c r="AX419" s="5">
        <v>-1</v>
      </c>
      <c r="AY419" s="5">
        <v>-1</v>
      </c>
      <c r="AZ419" s="5">
        <v>-1</v>
      </c>
      <c r="BA419" s="5">
        <v>-1</v>
      </c>
      <c r="BB419" s="5">
        <v>-1</v>
      </c>
      <c r="BC419" s="5">
        <v>-1</v>
      </c>
      <c r="BD419" s="5">
        <v>-1</v>
      </c>
      <c r="BE419" s="5">
        <v>-1</v>
      </c>
      <c r="BF419" s="5">
        <v>-1</v>
      </c>
      <c r="BG419" s="5">
        <v>-1</v>
      </c>
      <c r="BH419" s="5">
        <v>-1</v>
      </c>
      <c r="BI419" s="5">
        <v>-1</v>
      </c>
      <c r="BJ419" s="5">
        <v>-1</v>
      </c>
      <c r="BK419" s="5">
        <v>-1</v>
      </c>
      <c r="BL419" s="5">
        <v>-1</v>
      </c>
      <c r="BM419" s="5">
        <v>-1</v>
      </c>
      <c r="BN419" s="5">
        <v>-1</v>
      </c>
      <c r="BO419" s="5">
        <v>-1</v>
      </c>
      <c r="BP419" s="5">
        <v>-1</v>
      </c>
      <c r="BQ419" s="5">
        <v>-1</v>
      </c>
      <c r="BR419" s="5">
        <v>-1</v>
      </c>
      <c r="BS419" s="5">
        <v>-1</v>
      </c>
      <c r="BT419" s="5">
        <v>-1</v>
      </c>
      <c r="BU419" s="5">
        <v>-1</v>
      </c>
      <c r="BV419" s="5">
        <v>-1</v>
      </c>
      <c r="BW419" s="5">
        <v>-1</v>
      </c>
      <c r="BX419" s="5">
        <v>-1</v>
      </c>
      <c r="BY419" s="5">
        <f>IF(ISNUMBER(EmisData!Q419),EmisData!Q419/86400/365*0.12,-1)</f>
        <v>-1</v>
      </c>
      <c r="BZ419" s="5">
        <v>-1</v>
      </c>
      <c r="CA419" s="5">
        <v>-1</v>
      </c>
      <c r="CB419" s="5">
        <v>-1</v>
      </c>
      <c r="CC419" s="5">
        <v>-1</v>
      </c>
      <c r="CD419" s="5">
        <f>IF(ISNUMBER(EmisData!P419),EmisData!P419/86400/365*0.12,-1)</f>
        <v>-1</v>
      </c>
      <c r="CE419" s="5">
        <v>-1</v>
      </c>
      <c r="CF419" s="5">
        <v>-1</v>
      </c>
      <c r="CG419" s="5">
        <v>-1</v>
      </c>
      <c r="CH419" s="5">
        <v>-1</v>
      </c>
      <c r="CI419" s="5">
        <v>-1</v>
      </c>
      <c r="CJ419" s="5">
        <v>-1</v>
      </c>
      <c r="CK419" s="5">
        <v>-1</v>
      </c>
      <c r="CL419" s="5">
        <v>-1</v>
      </c>
      <c r="CM419" s="5">
        <v>-1</v>
      </c>
      <c r="CN419" s="5">
        <v>-1</v>
      </c>
      <c r="CO419" s="5">
        <v>-1</v>
      </c>
      <c r="CP419" s="5">
        <v>-1</v>
      </c>
      <c r="CQ419" s="5">
        <v>-1</v>
      </c>
      <c r="CR419" s="5">
        <v>-1</v>
      </c>
      <c r="CS419" s="5">
        <v>-1</v>
      </c>
      <c r="CT419" s="5">
        <v>-1</v>
      </c>
      <c r="CU419" s="5">
        <v>-1</v>
      </c>
      <c r="CV419" s="5">
        <v>-1</v>
      </c>
      <c r="CW419" s="5">
        <v>-1</v>
      </c>
      <c r="CX419" s="5">
        <v>-1</v>
      </c>
      <c r="CY419" s="5">
        <v>-1</v>
      </c>
      <c r="CZ419" s="5">
        <v>-1</v>
      </c>
      <c r="DA419" s="5">
        <v>-1</v>
      </c>
      <c r="DB419" s="5">
        <v>-1</v>
      </c>
      <c r="DC419" s="5">
        <v>-1</v>
      </c>
      <c r="DD419" s="5">
        <v>-1</v>
      </c>
      <c r="DE419" s="5">
        <v>-1</v>
      </c>
      <c r="DF419" s="5">
        <v>-1</v>
      </c>
      <c r="DG419" s="5">
        <v>-1</v>
      </c>
      <c r="DH419" s="5">
        <v>-1</v>
      </c>
      <c r="DI419" s="5">
        <v>-1</v>
      </c>
      <c r="DJ419" s="5">
        <v>-1</v>
      </c>
      <c r="DK419" s="5">
        <v>-1</v>
      </c>
      <c r="DL419" s="5">
        <v>-1</v>
      </c>
      <c r="DM419" s="5">
        <v>-1</v>
      </c>
      <c r="DN419" s="5">
        <v>-1</v>
      </c>
      <c r="DO419" s="5">
        <v>-1</v>
      </c>
      <c r="DP419" s="5">
        <v>-1</v>
      </c>
      <c r="DQ419" s="5">
        <v>-1</v>
      </c>
      <c r="DR419" s="5">
        <v>-1</v>
      </c>
      <c r="DS419" s="5">
        <v>-1</v>
      </c>
      <c r="DT419" s="5">
        <v>-1</v>
      </c>
      <c r="DU419" s="5">
        <v>-1</v>
      </c>
      <c r="DV419" s="5">
        <v>-1</v>
      </c>
      <c r="DW419" s="5">
        <v>-1</v>
      </c>
      <c r="DX419" s="5">
        <v>-1</v>
      </c>
      <c r="DY419" s="5">
        <v>-1</v>
      </c>
      <c r="DZ419" s="5">
        <v>-1</v>
      </c>
      <c r="EA419" s="5">
        <v>-1</v>
      </c>
      <c r="EB419" s="5">
        <v>-1</v>
      </c>
      <c r="EC419" s="5">
        <v>-1</v>
      </c>
      <c r="ED419" s="5">
        <v>-1</v>
      </c>
      <c r="EE419" s="5">
        <v>-1</v>
      </c>
      <c r="EF419" s="5">
        <v>-1</v>
      </c>
      <c r="EG419" s="5">
        <v>-1</v>
      </c>
      <c r="EH419" s="5">
        <v>-1</v>
      </c>
      <c r="EI419" s="5">
        <v>-1</v>
      </c>
      <c r="EJ419" s="5">
        <v>-1</v>
      </c>
      <c r="EK419" s="5">
        <v>-1</v>
      </c>
      <c r="EL419" s="5">
        <v>-1</v>
      </c>
      <c r="EM419" s="5">
        <v>-1</v>
      </c>
      <c r="EN419" s="5">
        <v>-1</v>
      </c>
      <c r="EO419" s="5">
        <v>-1</v>
      </c>
      <c r="EP419" s="5">
        <v>-1</v>
      </c>
      <c r="EQ419" s="5">
        <v>-1</v>
      </c>
      <c r="ER419" s="5">
        <v>-1</v>
      </c>
      <c r="ES419" s="5">
        <v>-1</v>
      </c>
      <c r="ET419" s="5">
        <v>-1</v>
      </c>
      <c r="EU419" s="5">
        <v>-1</v>
      </c>
      <c r="EV419" s="5">
        <f>IF(ISNUMBER(EmisData!R419),EmisData!R419/86400/365*0.12,-1)</f>
        <v>-1</v>
      </c>
      <c r="EW419" s="5">
        <v>-1</v>
      </c>
      <c r="EX419" s="5">
        <v>-1</v>
      </c>
      <c r="EY419" s="5">
        <v>-1</v>
      </c>
      <c r="EZ419" s="5">
        <v>-1</v>
      </c>
      <c r="FA419" s="5">
        <v>-1</v>
      </c>
      <c r="FB419" s="5">
        <v>-1</v>
      </c>
      <c r="FC419" s="5">
        <v>-1</v>
      </c>
      <c r="FD419" s="5">
        <v>-1</v>
      </c>
      <c r="FE419" s="5">
        <v>-1</v>
      </c>
      <c r="FF419" s="5">
        <v>-1</v>
      </c>
      <c r="FG419" s="5">
        <v>-1</v>
      </c>
      <c r="FH419" s="5">
        <v>-1</v>
      </c>
      <c r="FI419" s="5">
        <v>-1</v>
      </c>
      <c r="FJ419" s="5">
        <v>-1</v>
      </c>
      <c r="FK419" s="5">
        <v>-1</v>
      </c>
      <c r="FL419" s="5">
        <v>-1</v>
      </c>
      <c r="FM419" s="5">
        <v>-1</v>
      </c>
      <c r="FN419" s="5">
        <v>-1</v>
      </c>
      <c r="FO419" s="5">
        <v>-1</v>
      </c>
      <c r="FP419" s="5">
        <v>-1</v>
      </c>
      <c r="FQ419" s="5">
        <v>-1</v>
      </c>
      <c r="FR419" s="5">
        <v>-1</v>
      </c>
      <c r="FS419" s="5">
        <v>-1</v>
      </c>
      <c r="FT419" s="5">
        <v>-1</v>
      </c>
      <c r="FU419" s="5">
        <v>-1</v>
      </c>
      <c r="FV419" s="5">
        <v>-1</v>
      </c>
      <c r="FW419" s="5">
        <v>-1</v>
      </c>
      <c r="FX419" s="5">
        <v>-1</v>
      </c>
      <c r="FY419" s="5">
        <v>-1</v>
      </c>
      <c r="FZ419" s="5">
        <v>-1</v>
      </c>
      <c r="GA419" s="5">
        <v>-1</v>
      </c>
      <c r="GB419" s="5">
        <v>-1</v>
      </c>
      <c r="GC419" s="5">
        <v>-1</v>
      </c>
      <c r="GD419" s="5">
        <v>-1</v>
      </c>
      <c r="GE419" s="5">
        <v>-1</v>
      </c>
      <c r="GF419" s="5">
        <v>-1</v>
      </c>
      <c r="GG419" s="5">
        <v>-1</v>
      </c>
      <c r="GH419" s="5">
        <v>-1</v>
      </c>
      <c r="GI419" s="5">
        <v>-1</v>
      </c>
      <c r="GJ419" s="5">
        <v>-1</v>
      </c>
      <c r="GK419" s="5">
        <v>-1</v>
      </c>
      <c r="GL419" s="5">
        <v>-1</v>
      </c>
      <c r="GM419" s="5">
        <v>-1</v>
      </c>
      <c r="GN419" s="5">
        <v>-1</v>
      </c>
      <c r="GO419" s="5">
        <v>-1</v>
      </c>
      <c r="GP419" s="5">
        <v>-1</v>
      </c>
      <c r="GQ419" s="5">
        <v>-1</v>
      </c>
      <c r="GR419" s="5">
        <v>-1</v>
      </c>
      <c r="GS419" s="5">
        <v>-1</v>
      </c>
      <c r="GT419" s="5">
        <f>IF(ISNUMBER(EmisData!L419),EmisData!L419/86400/365*0.12,-1)</f>
        <v>9.6632420091324221E-7</v>
      </c>
      <c r="GU419" s="5">
        <v>-1</v>
      </c>
      <c r="GV419" s="5">
        <v>-1</v>
      </c>
      <c r="GW419" s="5">
        <v>-1</v>
      </c>
      <c r="GX419" s="5">
        <v>-1</v>
      </c>
      <c r="GY419" s="5">
        <f>IF(ISNUMBER(EmisData!O419),EmisData!O419/86400/365*0.12,-1)</f>
        <v>-1</v>
      </c>
      <c r="GZ419" s="5">
        <v>-1</v>
      </c>
      <c r="HA419" s="5">
        <v>-1</v>
      </c>
      <c r="HB419" s="5">
        <v>-1</v>
      </c>
      <c r="HC419" s="5">
        <v>-1</v>
      </c>
      <c r="HD419" s="5">
        <v>-1</v>
      </c>
      <c r="HE419" s="5">
        <v>-1</v>
      </c>
      <c r="HF419" s="5">
        <v>-1</v>
      </c>
      <c r="HG419" s="5">
        <v>-1</v>
      </c>
      <c r="HH419" s="5">
        <v>-1</v>
      </c>
      <c r="HI419" s="5">
        <f>IF(ISNUMBER(EmisData!M419),EmisData!M419/86400/365*0.12,-1)</f>
        <v>1.1238214587252125E-5</v>
      </c>
      <c r="HJ419" s="5">
        <v>-1</v>
      </c>
      <c r="HK419" s="5">
        <v>-1</v>
      </c>
      <c r="HL419" s="5">
        <v>-1</v>
      </c>
      <c r="HM419" s="5">
        <v>-1</v>
      </c>
      <c r="HN419" s="5">
        <v>-1</v>
      </c>
      <c r="HO419" s="5">
        <v>-1</v>
      </c>
      <c r="HP419" s="5">
        <v>-1</v>
      </c>
      <c r="HQ419" s="5" t="s">
        <v>720</v>
      </c>
      <c r="HR419" s="5" t="str">
        <f>EmisData!Z419</f>
        <v>yes</v>
      </c>
    </row>
    <row r="420" spans="1:226" hidden="1" x14ac:dyDescent="0.25">
      <c r="A420" s="35" t="s">
        <v>14579</v>
      </c>
      <c r="B420" s="26">
        <v>3479</v>
      </c>
      <c r="C420" s="36" t="s">
        <v>14578</v>
      </c>
      <c r="D420" s="5">
        <v>2</v>
      </c>
      <c r="E420" s="5">
        <v>0</v>
      </c>
      <c r="F420" s="5">
        <f>VLOOKUP($B420,STPdata!$B:$J,6,FALSE)</f>
        <v>1.3587054179858615E-4</v>
      </c>
      <c r="G420" s="5">
        <f>VLOOKUP($B420,STPdata!$B:$J,7,FALSE)</f>
        <v>0.5011701574500711</v>
      </c>
      <c r="H420" s="5">
        <f>VLOOKUP($B420,STPdata!$B:$J,8,FALSE)</f>
        <v>2.866101942478948E-3</v>
      </c>
      <c r="I420" s="5">
        <f>VLOOKUP($B420,STPdata!$B:$J,9,FALSE)</f>
        <v>0.49582787006565193</v>
      </c>
      <c r="J420" s="5">
        <v>-1</v>
      </c>
      <c r="K420" s="5">
        <v>-1</v>
      </c>
      <c r="L420" s="5">
        <v>-1</v>
      </c>
      <c r="M420" s="5">
        <v>-1</v>
      </c>
      <c r="N420" s="5">
        <v>-1</v>
      </c>
      <c r="O420" s="5">
        <v>-1</v>
      </c>
      <c r="P420" s="5">
        <v>-1</v>
      </c>
      <c r="Q420" s="5">
        <v>-1</v>
      </c>
      <c r="R420" s="5">
        <v>-1</v>
      </c>
      <c r="S420" s="5">
        <v>-1</v>
      </c>
      <c r="T420" s="5">
        <v>-1</v>
      </c>
      <c r="U420" s="5">
        <v>-1</v>
      </c>
      <c r="V420" s="5">
        <f>IF(ISNUMBER(EmisData!N420),EmisData!N420/86400/365*0.12,-1)</f>
        <v>-1</v>
      </c>
      <c r="W420" s="5">
        <v>-1</v>
      </c>
      <c r="X420" s="5">
        <v>-1</v>
      </c>
      <c r="Y420" s="5">
        <v>-1</v>
      </c>
      <c r="Z420" s="5">
        <v>-1</v>
      </c>
      <c r="AA420" s="5">
        <v>-1</v>
      </c>
      <c r="AB420" s="5">
        <v>-1</v>
      </c>
      <c r="AC420" s="5">
        <v>-1</v>
      </c>
      <c r="AD420" s="5">
        <v>-1</v>
      </c>
      <c r="AE420" s="5">
        <v>-1</v>
      </c>
      <c r="AF420" s="5">
        <v>-1</v>
      </c>
      <c r="AG420" s="5">
        <v>-1</v>
      </c>
      <c r="AH420" s="5">
        <v>-1</v>
      </c>
      <c r="AI420" s="5">
        <v>-1</v>
      </c>
      <c r="AJ420" s="5">
        <v>-1</v>
      </c>
      <c r="AK420" s="5">
        <v>-1</v>
      </c>
      <c r="AL420" s="5">
        <v>-1</v>
      </c>
      <c r="AM420" s="5">
        <v>-1</v>
      </c>
      <c r="AN420" s="5">
        <v>-1</v>
      </c>
      <c r="AO420" s="5">
        <v>-1</v>
      </c>
      <c r="AP420" s="5">
        <v>-1</v>
      </c>
      <c r="AQ420" s="5">
        <v>-1</v>
      </c>
      <c r="AR420" s="5">
        <v>-1</v>
      </c>
      <c r="AS420" s="5">
        <v>-1</v>
      </c>
      <c r="AT420" s="5">
        <v>-1</v>
      </c>
      <c r="AU420" s="5">
        <v>-1</v>
      </c>
      <c r="AV420" s="5">
        <v>-1</v>
      </c>
      <c r="AW420" s="5">
        <v>-1</v>
      </c>
      <c r="AX420" s="5">
        <v>-1</v>
      </c>
      <c r="AY420" s="5">
        <v>-1</v>
      </c>
      <c r="AZ420" s="5">
        <v>-1</v>
      </c>
      <c r="BA420" s="5">
        <v>-1</v>
      </c>
      <c r="BB420" s="5">
        <v>-1</v>
      </c>
      <c r="BC420" s="5">
        <v>-1</v>
      </c>
      <c r="BD420" s="5">
        <v>-1</v>
      </c>
      <c r="BE420" s="5">
        <v>-1</v>
      </c>
      <c r="BF420" s="5">
        <v>-1</v>
      </c>
      <c r="BG420" s="5">
        <v>-1</v>
      </c>
      <c r="BH420" s="5">
        <v>-1</v>
      </c>
      <c r="BI420" s="5">
        <v>-1</v>
      </c>
      <c r="BJ420" s="5">
        <v>-1</v>
      </c>
      <c r="BK420" s="5">
        <v>-1</v>
      </c>
      <c r="BL420" s="5">
        <v>-1</v>
      </c>
      <c r="BM420" s="5">
        <v>-1</v>
      </c>
      <c r="BN420" s="5">
        <v>-1</v>
      </c>
      <c r="BO420" s="5">
        <v>-1</v>
      </c>
      <c r="BP420" s="5">
        <v>-1</v>
      </c>
      <c r="BQ420" s="5">
        <v>-1</v>
      </c>
      <c r="BR420" s="5">
        <v>-1</v>
      </c>
      <c r="BS420" s="5">
        <v>-1</v>
      </c>
      <c r="BT420" s="5">
        <v>-1</v>
      </c>
      <c r="BU420" s="5">
        <v>-1</v>
      </c>
      <c r="BV420" s="5">
        <v>-1</v>
      </c>
      <c r="BW420" s="5">
        <v>-1</v>
      </c>
      <c r="BX420" s="5">
        <v>-1</v>
      </c>
      <c r="BY420" s="5">
        <f>IF(ISNUMBER(EmisData!Q420),EmisData!Q420/86400/365*0.12,-1)</f>
        <v>-1</v>
      </c>
      <c r="BZ420" s="5">
        <v>-1</v>
      </c>
      <c r="CA420" s="5">
        <v>-1</v>
      </c>
      <c r="CB420" s="5">
        <v>-1</v>
      </c>
      <c r="CC420" s="5">
        <v>-1</v>
      </c>
      <c r="CD420" s="5">
        <f>IF(ISNUMBER(EmisData!P420),EmisData!P420/86400/365*0.12,-1)</f>
        <v>-1</v>
      </c>
      <c r="CE420" s="5">
        <v>-1</v>
      </c>
      <c r="CF420" s="5">
        <v>-1</v>
      </c>
      <c r="CG420" s="5">
        <v>-1</v>
      </c>
      <c r="CH420" s="5">
        <v>-1</v>
      </c>
      <c r="CI420" s="5">
        <v>-1</v>
      </c>
      <c r="CJ420" s="5">
        <v>-1</v>
      </c>
      <c r="CK420" s="5">
        <v>-1</v>
      </c>
      <c r="CL420" s="5">
        <v>-1</v>
      </c>
      <c r="CM420" s="5">
        <v>-1</v>
      </c>
      <c r="CN420" s="5">
        <v>-1</v>
      </c>
      <c r="CO420" s="5">
        <v>-1</v>
      </c>
      <c r="CP420" s="5">
        <v>-1</v>
      </c>
      <c r="CQ420" s="5">
        <v>-1</v>
      </c>
      <c r="CR420" s="5">
        <v>-1</v>
      </c>
      <c r="CS420" s="5">
        <v>-1</v>
      </c>
      <c r="CT420" s="5">
        <v>-1</v>
      </c>
      <c r="CU420" s="5">
        <v>-1</v>
      </c>
      <c r="CV420" s="5">
        <v>-1</v>
      </c>
      <c r="CW420" s="5">
        <v>-1</v>
      </c>
      <c r="CX420" s="5">
        <v>-1</v>
      </c>
      <c r="CY420" s="5">
        <v>-1</v>
      </c>
      <c r="CZ420" s="5">
        <v>-1</v>
      </c>
      <c r="DA420" s="5">
        <v>-1</v>
      </c>
      <c r="DB420" s="5">
        <v>-1</v>
      </c>
      <c r="DC420" s="5">
        <v>-1</v>
      </c>
      <c r="DD420" s="5">
        <v>-1</v>
      </c>
      <c r="DE420" s="5">
        <v>-1</v>
      </c>
      <c r="DF420" s="5">
        <v>-1</v>
      </c>
      <c r="DG420" s="5">
        <v>-1</v>
      </c>
      <c r="DH420" s="5">
        <v>-1</v>
      </c>
      <c r="DI420" s="5">
        <v>-1</v>
      </c>
      <c r="DJ420" s="5">
        <v>-1</v>
      </c>
      <c r="DK420" s="5">
        <v>-1</v>
      </c>
      <c r="DL420" s="5">
        <v>-1</v>
      </c>
      <c r="DM420" s="5">
        <v>-1</v>
      </c>
      <c r="DN420" s="5">
        <v>-1</v>
      </c>
      <c r="DO420" s="5">
        <v>-1</v>
      </c>
      <c r="DP420" s="5">
        <v>-1</v>
      </c>
      <c r="DQ420" s="5">
        <v>-1</v>
      </c>
      <c r="DR420" s="5">
        <v>-1</v>
      </c>
      <c r="DS420" s="5">
        <v>-1</v>
      </c>
      <c r="DT420" s="5">
        <v>-1</v>
      </c>
      <c r="DU420" s="5">
        <v>-1</v>
      </c>
      <c r="DV420" s="5">
        <v>-1</v>
      </c>
      <c r="DW420" s="5">
        <v>-1</v>
      </c>
      <c r="DX420" s="5">
        <v>-1</v>
      </c>
      <c r="DY420" s="5">
        <v>-1</v>
      </c>
      <c r="DZ420" s="5">
        <v>-1</v>
      </c>
      <c r="EA420" s="5">
        <v>-1</v>
      </c>
      <c r="EB420" s="5">
        <v>-1</v>
      </c>
      <c r="EC420" s="5">
        <v>-1</v>
      </c>
      <c r="ED420" s="5">
        <v>-1</v>
      </c>
      <c r="EE420" s="5">
        <v>-1</v>
      </c>
      <c r="EF420" s="5">
        <v>-1</v>
      </c>
      <c r="EG420" s="5">
        <v>-1</v>
      </c>
      <c r="EH420" s="5">
        <v>-1</v>
      </c>
      <c r="EI420" s="5">
        <v>-1</v>
      </c>
      <c r="EJ420" s="5">
        <v>-1</v>
      </c>
      <c r="EK420" s="5">
        <v>-1</v>
      </c>
      <c r="EL420" s="5">
        <v>-1</v>
      </c>
      <c r="EM420" s="5">
        <v>-1</v>
      </c>
      <c r="EN420" s="5">
        <v>-1</v>
      </c>
      <c r="EO420" s="5">
        <v>-1</v>
      </c>
      <c r="EP420" s="5">
        <v>-1</v>
      </c>
      <c r="EQ420" s="5">
        <v>-1</v>
      </c>
      <c r="ER420" s="5">
        <v>-1</v>
      </c>
      <c r="ES420" s="5">
        <v>-1</v>
      </c>
      <c r="ET420" s="5">
        <v>-1</v>
      </c>
      <c r="EU420" s="5">
        <v>-1</v>
      </c>
      <c r="EV420" s="5">
        <f>IF(ISNUMBER(EmisData!R420),EmisData!R420/86400/365*0.12,-1)</f>
        <v>-1</v>
      </c>
      <c r="EW420" s="5">
        <v>-1</v>
      </c>
      <c r="EX420" s="5">
        <v>-1</v>
      </c>
      <c r="EY420" s="5">
        <v>-1</v>
      </c>
      <c r="EZ420" s="5">
        <v>-1</v>
      </c>
      <c r="FA420" s="5">
        <v>-1</v>
      </c>
      <c r="FB420" s="5">
        <v>-1</v>
      </c>
      <c r="FC420" s="5">
        <v>-1</v>
      </c>
      <c r="FD420" s="5">
        <v>-1</v>
      </c>
      <c r="FE420" s="5">
        <v>-1</v>
      </c>
      <c r="FF420" s="5">
        <v>-1</v>
      </c>
      <c r="FG420" s="5">
        <v>-1</v>
      </c>
      <c r="FH420" s="5">
        <v>-1</v>
      </c>
      <c r="FI420" s="5">
        <v>-1</v>
      </c>
      <c r="FJ420" s="5">
        <v>-1</v>
      </c>
      <c r="FK420" s="5">
        <v>-1</v>
      </c>
      <c r="FL420" s="5">
        <v>-1</v>
      </c>
      <c r="FM420" s="5">
        <v>-1</v>
      </c>
      <c r="FN420" s="5">
        <v>-1</v>
      </c>
      <c r="FO420" s="5">
        <v>-1</v>
      </c>
      <c r="FP420" s="5">
        <v>-1</v>
      </c>
      <c r="FQ420" s="5">
        <v>-1</v>
      </c>
      <c r="FR420" s="5">
        <v>-1</v>
      </c>
      <c r="FS420" s="5">
        <v>-1</v>
      </c>
      <c r="FT420" s="5">
        <v>-1</v>
      </c>
      <c r="FU420" s="5">
        <v>-1</v>
      </c>
      <c r="FV420" s="5">
        <v>-1</v>
      </c>
      <c r="FW420" s="5">
        <v>-1</v>
      </c>
      <c r="FX420" s="5">
        <v>-1</v>
      </c>
      <c r="FY420" s="5">
        <v>-1</v>
      </c>
      <c r="FZ420" s="5">
        <v>-1</v>
      </c>
      <c r="GA420" s="5">
        <v>-1</v>
      </c>
      <c r="GB420" s="5">
        <v>-1</v>
      </c>
      <c r="GC420" s="5">
        <v>-1</v>
      </c>
      <c r="GD420" s="5">
        <v>-1</v>
      </c>
      <c r="GE420" s="5">
        <v>-1</v>
      </c>
      <c r="GF420" s="5">
        <v>-1</v>
      </c>
      <c r="GG420" s="5">
        <v>-1</v>
      </c>
      <c r="GH420" s="5">
        <v>-1</v>
      </c>
      <c r="GI420" s="5">
        <v>-1</v>
      </c>
      <c r="GJ420" s="5">
        <v>-1</v>
      </c>
      <c r="GK420" s="5">
        <v>-1</v>
      </c>
      <c r="GL420" s="5">
        <v>-1</v>
      </c>
      <c r="GM420" s="5">
        <v>-1</v>
      </c>
      <c r="GN420" s="5">
        <v>-1</v>
      </c>
      <c r="GO420" s="5">
        <v>-1</v>
      </c>
      <c r="GP420" s="5">
        <v>-1</v>
      </c>
      <c r="GQ420" s="5">
        <v>-1</v>
      </c>
      <c r="GR420" s="5">
        <v>-1</v>
      </c>
      <c r="GS420" s="5">
        <v>-1</v>
      </c>
      <c r="GT420" s="5">
        <f>IF(ISNUMBER(EmisData!L420),EmisData!L420/86400/365*0.12,-1)</f>
        <v>-1</v>
      </c>
      <c r="GU420" s="5">
        <v>-1</v>
      </c>
      <c r="GV420" s="5">
        <v>-1</v>
      </c>
      <c r="GW420" s="5">
        <v>-1</v>
      </c>
      <c r="GX420" s="5">
        <v>-1</v>
      </c>
      <c r="GY420" s="5">
        <f>IF(ISNUMBER(EmisData!O420),EmisData!O420/86400/365*0.12,-1)</f>
        <v>-1</v>
      </c>
      <c r="GZ420" s="5">
        <v>-1</v>
      </c>
      <c r="HA420" s="5">
        <v>-1</v>
      </c>
      <c r="HB420" s="5">
        <v>-1</v>
      </c>
      <c r="HC420" s="5">
        <v>-1</v>
      </c>
      <c r="HD420" s="5">
        <v>-1</v>
      </c>
      <c r="HE420" s="5">
        <v>-1</v>
      </c>
      <c r="HF420" s="5">
        <v>-1</v>
      </c>
      <c r="HG420" s="5">
        <v>-1</v>
      </c>
      <c r="HH420" s="5">
        <v>-1</v>
      </c>
      <c r="HI420" s="5">
        <f>IF(ISNUMBER(EmisData!M420),EmisData!M420/86400/365*0.12,-1)</f>
        <v>-1</v>
      </c>
      <c r="HJ420" s="5">
        <v>-1</v>
      </c>
      <c r="HK420" s="5">
        <v>-1</v>
      </c>
      <c r="HL420" s="5">
        <v>-1</v>
      </c>
      <c r="HM420" s="5">
        <v>-1</v>
      </c>
      <c r="HN420" s="5">
        <v>-1</v>
      </c>
      <c r="HO420" s="5">
        <v>-1</v>
      </c>
      <c r="HP420" s="5">
        <v>-1</v>
      </c>
      <c r="HQ420" s="5" t="s">
        <v>720</v>
      </c>
      <c r="HR420" s="5" t="str">
        <f>EmisData!Z420</f>
        <v/>
      </c>
    </row>
    <row r="421" spans="1:226" x14ac:dyDescent="0.25">
      <c r="A421" s="35" t="s">
        <v>14585</v>
      </c>
      <c r="B421" s="26">
        <v>3480</v>
      </c>
      <c r="C421" s="36" t="s">
        <v>14584</v>
      </c>
      <c r="D421" s="5">
        <v>2</v>
      </c>
      <c r="E421" s="5">
        <v>0</v>
      </c>
      <c r="F421" s="5">
        <f>VLOOKUP($B421,STPdata!$B:$J,6,FALSE)</f>
        <v>1.255998618288534E-3</v>
      </c>
      <c r="G421" s="5">
        <f>VLOOKUP($B421,STPdata!$B:$J,7,FALSE)</f>
        <v>0.19564360367088254</v>
      </c>
      <c r="H421" s="5">
        <f>VLOOKUP($B421,STPdata!$B:$J,8,FALSE)</f>
        <v>1.241180667012229E-2</v>
      </c>
      <c r="I421" s="5">
        <f>VLOOKUP($B421,STPdata!$B:$J,9,FALSE)</f>
        <v>0.79068859104070643</v>
      </c>
      <c r="J421" s="5">
        <v>-1</v>
      </c>
      <c r="K421" s="5">
        <v>-1</v>
      </c>
      <c r="L421" s="5">
        <v>-1</v>
      </c>
      <c r="M421" s="5">
        <v>-1</v>
      </c>
      <c r="N421" s="5">
        <v>-1</v>
      </c>
      <c r="O421" s="5">
        <v>-1</v>
      </c>
      <c r="P421" s="5">
        <v>-1</v>
      </c>
      <c r="Q421" s="5">
        <v>-1</v>
      </c>
      <c r="R421" s="5">
        <v>-1</v>
      </c>
      <c r="S421" s="5">
        <v>-1</v>
      </c>
      <c r="T421" s="5">
        <v>-1</v>
      </c>
      <c r="U421" s="5">
        <v>-1</v>
      </c>
      <c r="V421" s="5">
        <f>IF(ISNUMBER(EmisData!N421),EmisData!N421/86400/365*0.12,-1)</f>
        <v>-1</v>
      </c>
      <c r="W421" s="5">
        <v>-1</v>
      </c>
      <c r="X421" s="5">
        <v>-1</v>
      </c>
      <c r="Y421" s="5">
        <v>-1</v>
      </c>
      <c r="Z421" s="5">
        <v>-1</v>
      </c>
      <c r="AA421" s="5">
        <v>-1</v>
      </c>
      <c r="AB421" s="5">
        <v>-1</v>
      </c>
      <c r="AC421" s="5">
        <v>-1</v>
      </c>
      <c r="AD421" s="5">
        <v>-1</v>
      </c>
      <c r="AE421" s="5">
        <v>-1</v>
      </c>
      <c r="AF421" s="5">
        <v>-1</v>
      </c>
      <c r="AG421" s="5">
        <v>-1</v>
      </c>
      <c r="AH421" s="5">
        <v>-1</v>
      </c>
      <c r="AI421" s="5">
        <v>-1</v>
      </c>
      <c r="AJ421" s="5">
        <v>-1</v>
      </c>
      <c r="AK421" s="5">
        <v>-1</v>
      </c>
      <c r="AL421" s="5">
        <v>-1</v>
      </c>
      <c r="AM421" s="5">
        <v>-1</v>
      </c>
      <c r="AN421" s="5">
        <v>-1</v>
      </c>
      <c r="AO421" s="5">
        <v>-1</v>
      </c>
      <c r="AP421" s="5">
        <v>-1</v>
      </c>
      <c r="AQ421" s="5">
        <v>-1</v>
      </c>
      <c r="AR421" s="5">
        <v>-1</v>
      </c>
      <c r="AS421" s="5">
        <v>-1</v>
      </c>
      <c r="AT421" s="5">
        <v>-1</v>
      </c>
      <c r="AU421" s="5">
        <v>-1</v>
      </c>
      <c r="AV421" s="5">
        <v>-1</v>
      </c>
      <c r="AW421" s="5">
        <v>-1</v>
      </c>
      <c r="AX421" s="5">
        <v>-1</v>
      </c>
      <c r="AY421" s="5">
        <v>-1</v>
      </c>
      <c r="AZ421" s="5">
        <v>-1</v>
      </c>
      <c r="BA421" s="5">
        <v>-1</v>
      </c>
      <c r="BB421" s="5">
        <v>-1</v>
      </c>
      <c r="BC421" s="5">
        <v>-1</v>
      </c>
      <c r="BD421" s="5">
        <v>-1</v>
      </c>
      <c r="BE421" s="5">
        <v>-1</v>
      </c>
      <c r="BF421" s="5">
        <v>-1</v>
      </c>
      <c r="BG421" s="5">
        <v>-1</v>
      </c>
      <c r="BH421" s="5">
        <v>-1</v>
      </c>
      <c r="BI421" s="5">
        <v>-1</v>
      </c>
      <c r="BJ421" s="5">
        <v>-1</v>
      </c>
      <c r="BK421" s="5">
        <v>-1</v>
      </c>
      <c r="BL421" s="5">
        <v>-1</v>
      </c>
      <c r="BM421" s="5">
        <v>-1</v>
      </c>
      <c r="BN421" s="5">
        <v>-1</v>
      </c>
      <c r="BO421" s="5">
        <v>-1</v>
      </c>
      <c r="BP421" s="5">
        <v>-1</v>
      </c>
      <c r="BQ421" s="5">
        <v>-1</v>
      </c>
      <c r="BR421" s="5">
        <v>-1</v>
      </c>
      <c r="BS421" s="5">
        <v>-1</v>
      </c>
      <c r="BT421" s="5">
        <v>-1</v>
      </c>
      <c r="BU421" s="5">
        <v>-1</v>
      </c>
      <c r="BV421" s="5">
        <v>-1</v>
      </c>
      <c r="BW421" s="5">
        <v>-1</v>
      </c>
      <c r="BX421" s="5">
        <v>-1</v>
      </c>
      <c r="BY421" s="5">
        <f>IF(ISNUMBER(EmisData!Q421),EmisData!Q421/86400/365*0.12,-1)</f>
        <v>-1</v>
      </c>
      <c r="BZ421" s="5">
        <v>-1</v>
      </c>
      <c r="CA421" s="5">
        <v>-1</v>
      </c>
      <c r="CB421" s="5">
        <v>-1</v>
      </c>
      <c r="CC421" s="5">
        <v>-1</v>
      </c>
      <c r="CD421" s="5">
        <f>IF(ISNUMBER(EmisData!P421),EmisData!P421/86400/365*0.12,-1)</f>
        <v>-1</v>
      </c>
      <c r="CE421" s="5">
        <v>-1</v>
      </c>
      <c r="CF421" s="5">
        <v>-1</v>
      </c>
      <c r="CG421" s="5">
        <v>-1</v>
      </c>
      <c r="CH421" s="5">
        <v>-1</v>
      </c>
      <c r="CI421" s="5">
        <v>-1</v>
      </c>
      <c r="CJ421" s="5">
        <v>-1</v>
      </c>
      <c r="CK421" s="5">
        <v>-1</v>
      </c>
      <c r="CL421" s="5">
        <v>-1</v>
      </c>
      <c r="CM421" s="5">
        <v>-1</v>
      </c>
      <c r="CN421" s="5">
        <v>-1</v>
      </c>
      <c r="CO421" s="5">
        <v>-1</v>
      </c>
      <c r="CP421" s="5">
        <v>-1</v>
      </c>
      <c r="CQ421" s="5">
        <v>-1</v>
      </c>
      <c r="CR421" s="5">
        <v>-1</v>
      </c>
      <c r="CS421" s="5">
        <v>-1</v>
      </c>
      <c r="CT421" s="5">
        <v>-1</v>
      </c>
      <c r="CU421" s="5">
        <v>-1</v>
      </c>
      <c r="CV421" s="5">
        <v>-1</v>
      </c>
      <c r="CW421" s="5">
        <v>-1</v>
      </c>
      <c r="CX421" s="5">
        <v>-1</v>
      </c>
      <c r="CY421" s="5">
        <v>-1</v>
      </c>
      <c r="CZ421" s="5">
        <v>-1</v>
      </c>
      <c r="DA421" s="5">
        <v>-1</v>
      </c>
      <c r="DB421" s="5">
        <v>-1</v>
      </c>
      <c r="DC421" s="5">
        <v>-1</v>
      </c>
      <c r="DD421" s="5">
        <v>-1</v>
      </c>
      <c r="DE421" s="5">
        <v>-1</v>
      </c>
      <c r="DF421" s="5">
        <v>-1</v>
      </c>
      <c r="DG421" s="5">
        <v>-1</v>
      </c>
      <c r="DH421" s="5">
        <v>-1</v>
      </c>
      <c r="DI421" s="5">
        <v>-1</v>
      </c>
      <c r="DJ421" s="5">
        <v>-1</v>
      </c>
      <c r="DK421" s="5">
        <v>-1</v>
      </c>
      <c r="DL421" s="5">
        <v>-1</v>
      </c>
      <c r="DM421" s="5">
        <v>-1</v>
      </c>
      <c r="DN421" s="5">
        <v>-1</v>
      </c>
      <c r="DO421" s="5">
        <v>-1</v>
      </c>
      <c r="DP421" s="5">
        <v>-1</v>
      </c>
      <c r="DQ421" s="5">
        <v>-1</v>
      </c>
      <c r="DR421" s="5">
        <v>-1</v>
      </c>
      <c r="DS421" s="5">
        <v>-1</v>
      </c>
      <c r="DT421" s="5">
        <v>-1</v>
      </c>
      <c r="DU421" s="5">
        <v>-1</v>
      </c>
      <c r="DV421" s="5">
        <v>-1</v>
      </c>
      <c r="DW421" s="5">
        <v>-1</v>
      </c>
      <c r="DX421" s="5">
        <v>-1</v>
      </c>
      <c r="DY421" s="5">
        <v>-1</v>
      </c>
      <c r="DZ421" s="5">
        <v>-1</v>
      </c>
      <c r="EA421" s="5">
        <v>-1</v>
      </c>
      <c r="EB421" s="5">
        <v>-1</v>
      </c>
      <c r="EC421" s="5">
        <v>-1</v>
      </c>
      <c r="ED421" s="5">
        <v>-1</v>
      </c>
      <c r="EE421" s="5">
        <v>-1</v>
      </c>
      <c r="EF421" s="5">
        <v>-1</v>
      </c>
      <c r="EG421" s="5">
        <v>-1</v>
      </c>
      <c r="EH421" s="5">
        <v>-1</v>
      </c>
      <c r="EI421" s="5">
        <v>-1</v>
      </c>
      <c r="EJ421" s="5">
        <v>-1</v>
      </c>
      <c r="EK421" s="5">
        <v>-1</v>
      </c>
      <c r="EL421" s="5">
        <v>-1</v>
      </c>
      <c r="EM421" s="5">
        <v>-1</v>
      </c>
      <c r="EN421" s="5">
        <v>-1</v>
      </c>
      <c r="EO421" s="5">
        <v>-1</v>
      </c>
      <c r="EP421" s="5">
        <v>-1</v>
      </c>
      <c r="EQ421" s="5">
        <v>-1</v>
      </c>
      <c r="ER421" s="5">
        <v>-1</v>
      </c>
      <c r="ES421" s="5">
        <v>-1</v>
      </c>
      <c r="ET421" s="5">
        <v>-1</v>
      </c>
      <c r="EU421" s="5">
        <v>-1</v>
      </c>
      <c r="EV421" s="5">
        <f>IF(ISNUMBER(EmisData!R421),EmisData!R421/86400/365*0.12,-1)</f>
        <v>-1</v>
      </c>
      <c r="EW421" s="5">
        <v>-1</v>
      </c>
      <c r="EX421" s="5">
        <v>-1</v>
      </c>
      <c r="EY421" s="5">
        <v>-1</v>
      </c>
      <c r="EZ421" s="5">
        <v>-1</v>
      </c>
      <c r="FA421" s="5">
        <v>-1</v>
      </c>
      <c r="FB421" s="5">
        <v>-1</v>
      </c>
      <c r="FC421" s="5">
        <v>-1</v>
      </c>
      <c r="FD421" s="5">
        <v>-1</v>
      </c>
      <c r="FE421" s="5">
        <v>-1</v>
      </c>
      <c r="FF421" s="5">
        <v>-1</v>
      </c>
      <c r="FG421" s="5">
        <v>-1</v>
      </c>
      <c r="FH421" s="5">
        <v>-1</v>
      </c>
      <c r="FI421" s="5">
        <v>-1</v>
      </c>
      <c r="FJ421" s="5">
        <v>-1</v>
      </c>
      <c r="FK421" s="5">
        <v>-1</v>
      </c>
      <c r="FL421" s="5">
        <v>-1</v>
      </c>
      <c r="FM421" s="5">
        <v>-1</v>
      </c>
      <c r="FN421" s="5">
        <v>-1</v>
      </c>
      <c r="FO421" s="5">
        <v>-1</v>
      </c>
      <c r="FP421" s="5">
        <v>-1</v>
      </c>
      <c r="FQ421" s="5">
        <v>-1</v>
      </c>
      <c r="FR421" s="5">
        <v>-1</v>
      </c>
      <c r="FS421" s="5">
        <v>-1</v>
      </c>
      <c r="FT421" s="5">
        <v>-1</v>
      </c>
      <c r="FU421" s="5">
        <v>-1</v>
      </c>
      <c r="FV421" s="5">
        <v>-1</v>
      </c>
      <c r="FW421" s="5">
        <v>-1</v>
      </c>
      <c r="FX421" s="5">
        <v>-1</v>
      </c>
      <c r="FY421" s="5">
        <v>-1</v>
      </c>
      <c r="FZ421" s="5">
        <v>-1</v>
      </c>
      <c r="GA421" s="5">
        <v>-1</v>
      </c>
      <c r="GB421" s="5">
        <v>-1</v>
      </c>
      <c r="GC421" s="5">
        <v>-1</v>
      </c>
      <c r="GD421" s="5">
        <v>-1</v>
      </c>
      <c r="GE421" s="5">
        <v>-1</v>
      </c>
      <c r="GF421" s="5">
        <v>-1</v>
      </c>
      <c r="GG421" s="5">
        <v>-1</v>
      </c>
      <c r="GH421" s="5">
        <v>-1</v>
      </c>
      <c r="GI421" s="5">
        <v>-1</v>
      </c>
      <c r="GJ421" s="5">
        <v>-1</v>
      </c>
      <c r="GK421" s="5">
        <v>-1</v>
      </c>
      <c r="GL421" s="5">
        <v>-1</v>
      </c>
      <c r="GM421" s="5">
        <v>-1</v>
      </c>
      <c r="GN421" s="5">
        <v>-1</v>
      </c>
      <c r="GO421" s="5">
        <v>-1</v>
      </c>
      <c r="GP421" s="5">
        <v>-1</v>
      </c>
      <c r="GQ421" s="5">
        <v>-1</v>
      </c>
      <c r="GR421" s="5">
        <v>-1</v>
      </c>
      <c r="GS421" s="5">
        <v>-1</v>
      </c>
      <c r="GT421" s="5">
        <f>IF(ISNUMBER(EmisData!L421),EmisData!L421/86400/365*0.12,-1)</f>
        <v>9.6986301369863002E-7</v>
      </c>
      <c r="GU421" s="5">
        <v>-1</v>
      </c>
      <c r="GV421" s="5">
        <v>-1</v>
      </c>
      <c r="GW421" s="5">
        <v>-1</v>
      </c>
      <c r="GX421" s="5">
        <v>-1</v>
      </c>
      <c r="GY421" s="5">
        <f>IF(ISNUMBER(EmisData!O421),EmisData!O421/86400/365*0.12,-1)</f>
        <v>-1</v>
      </c>
      <c r="GZ421" s="5">
        <v>-1</v>
      </c>
      <c r="HA421" s="5">
        <v>-1</v>
      </c>
      <c r="HB421" s="5">
        <v>-1</v>
      </c>
      <c r="HC421" s="5">
        <v>-1</v>
      </c>
      <c r="HD421" s="5">
        <v>-1</v>
      </c>
      <c r="HE421" s="5">
        <v>-1</v>
      </c>
      <c r="HF421" s="5">
        <v>-1</v>
      </c>
      <c r="HG421" s="5">
        <v>-1</v>
      </c>
      <c r="HH421" s="5">
        <v>-1</v>
      </c>
      <c r="HI421" s="5">
        <f>IF(ISNUMBER(EmisData!M421),EmisData!M421/86400/365*0.12,-1)</f>
        <v>-1</v>
      </c>
      <c r="HJ421" s="5">
        <v>-1</v>
      </c>
      <c r="HK421" s="5">
        <v>-1</v>
      </c>
      <c r="HL421" s="5">
        <v>-1</v>
      </c>
      <c r="HM421" s="5">
        <v>-1</v>
      </c>
      <c r="HN421" s="5">
        <v>-1</v>
      </c>
      <c r="HO421" s="5">
        <v>-1</v>
      </c>
      <c r="HP421" s="5">
        <v>-1</v>
      </c>
      <c r="HQ421" s="5" t="s">
        <v>720</v>
      </c>
      <c r="HR421" s="5" t="str">
        <f>EmisData!Z421</f>
        <v>yes</v>
      </c>
    </row>
    <row r="422" spans="1:226" x14ac:dyDescent="0.25">
      <c r="A422" s="35" t="s">
        <v>14625</v>
      </c>
      <c r="B422" s="26">
        <v>3490</v>
      </c>
      <c r="C422" s="36" t="s">
        <v>14624</v>
      </c>
      <c r="D422" s="5">
        <v>2</v>
      </c>
      <c r="E422" s="5">
        <v>0</v>
      </c>
      <c r="F422" s="5">
        <f>VLOOKUP($B422,STPdata!$B:$J,6,FALSE)</f>
        <v>0.44957967596203041</v>
      </c>
      <c r="G422" s="5">
        <f>VLOOKUP($B422,STPdata!$B:$J,7,FALSE)</f>
        <v>0.3670966560215701</v>
      </c>
      <c r="H422" s="5">
        <f>VLOOKUP($B422,STPdata!$B:$J,8,FALSE)</f>
        <v>5.5502519169678723E-2</v>
      </c>
      <c r="I422" s="5">
        <f>VLOOKUP($B422,STPdata!$B:$J,9,FALSE)</f>
        <v>0.12782114884671947</v>
      </c>
      <c r="J422" s="5">
        <v>-1</v>
      </c>
      <c r="K422" s="5">
        <v>-1</v>
      </c>
      <c r="L422" s="5">
        <v>-1</v>
      </c>
      <c r="M422" s="5">
        <v>-1</v>
      </c>
      <c r="N422" s="5">
        <v>-1</v>
      </c>
      <c r="O422" s="5">
        <v>-1</v>
      </c>
      <c r="P422" s="5">
        <v>-1</v>
      </c>
      <c r="Q422" s="5">
        <v>-1</v>
      </c>
      <c r="R422" s="5">
        <v>-1</v>
      </c>
      <c r="S422" s="5">
        <v>-1</v>
      </c>
      <c r="T422" s="5">
        <v>-1</v>
      </c>
      <c r="U422" s="5">
        <v>-1</v>
      </c>
      <c r="V422" s="5">
        <f>IF(ISNUMBER(EmisData!N422),EmisData!N422/86400/365*0.12,-1)</f>
        <v>-1</v>
      </c>
      <c r="W422" s="5">
        <v>-1</v>
      </c>
      <c r="X422" s="5">
        <v>-1</v>
      </c>
      <c r="Y422" s="5">
        <v>-1</v>
      </c>
      <c r="Z422" s="5">
        <v>-1</v>
      </c>
      <c r="AA422" s="5">
        <v>-1</v>
      </c>
      <c r="AB422" s="5">
        <v>-1</v>
      </c>
      <c r="AC422" s="5">
        <v>-1</v>
      </c>
      <c r="AD422" s="5">
        <v>-1</v>
      </c>
      <c r="AE422" s="5">
        <v>-1</v>
      </c>
      <c r="AF422" s="5">
        <v>-1</v>
      </c>
      <c r="AG422" s="5">
        <v>-1</v>
      </c>
      <c r="AH422" s="5">
        <v>-1</v>
      </c>
      <c r="AI422" s="5">
        <v>-1</v>
      </c>
      <c r="AJ422" s="5">
        <v>-1</v>
      </c>
      <c r="AK422" s="5">
        <v>-1</v>
      </c>
      <c r="AL422" s="5">
        <v>-1</v>
      </c>
      <c r="AM422" s="5">
        <v>-1</v>
      </c>
      <c r="AN422" s="5">
        <v>-1</v>
      </c>
      <c r="AO422" s="5">
        <v>-1</v>
      </c>
      <c r="AP422" s="5">
        <v>-1</v>
      </c>
      <c r="AQ422" s="5">
        <v>-1</v>
      </c>
      <c r="AR422" s="5">
        <v>-1</v>
      </c>
      <c r="AS422" s="5">
        <v>-1</v>
      </c>
      <c r="AT422" s="5">
        <v>-1</v>
      </c>
      <c r="AU422" s="5">
        <v>-1</v>
      </c>
      <c r="AV422" s="5">
        <v>-1</v>
      </c>
      <c r="AW422" s="5">
        <v>-1</v>
      </c>
      <c r="AX422" s="5">
        <v>-1</v>
      </c>
      <c r="AY422" s="5">
        <v>-1</v>
      </c>
      <c r="AZ422" s="5">
        <v>-1</v>
      </c>
      <c r="BA422" s="5">
        <v>-1</v>
      </c>
      <c r="BB422" s="5">
        <v>-1</v>
      </c>
      <c r="BC422" s="5">
        <v>-1</v>
      </c>
      <c r="BD422" s="5">
        <v>-1</v>
      </c>
      <c r="BE422" s="5">
        <v>-1</v>
      </c>
      <c r="BF422" s="5">
        <v>-1</v>
      </c>
      <c r="BG422" s="5">
        <v>-1</v>
      </c>
      <c r="BH422" s="5">
        <v>-1</v>
      </c>
      <c r="BI422" s="5">
        <v>-1</v>
      </c>
      <c r="BJ422" s="5">
        <v>-1</v>
      </c>
      <c r="BK422" s="5">
        <v>-1</v>
      </c>
      <c r="BL422" s="5">
        <v>-1</v>
      </c>
      <c r="BM422" s="5">
        <v>-1</v>
      </c>
      <c r="BN422" s="5">
        <v>-1</v>
      </c>
      <c r="BO422" s="5">
        <v>-1</v>
      </c>
      <c r="BP422" s="5">
        <v>-1</v>
      </c>
      <c r="BQ422" s="5">
        <v>-1</v>
      </c>
      <c r="BR422" s="5">
        <v>-1</v>
      </c>
      <c r="BS422" s="5">
        <v>-1</v>
      </c>
      <c r="BT422" s="5">
        <v>-1</v>
      </c>
      <c r="BU422" s="5">
        <v>-1</v>
      </c>
      <c r="BV422" s="5">
        <v>-1</v>
      </c>
      <c r="BW422" s="5">
        <v>-1</v>
      </c>
      <c r="BX422" s="5">
        <v>-1</v>
      </c>
      <c r="BY422" s="5">
        <f>IF(ISNUMBER(EmisData!Q422),EmisData!Q422/86400/365*0.12,-1)</f>
        <v>-1</v>
      </c>
      <c r="BZ422" s="5">
        <v>-1</v>
      </c>
      <c r="CA422" s="5">
        <v>-1</v>
      </c>
      <c r="CB422" s="5">
        <v>-1</v>
      </c>
      <c r="CC422" s="5">
        <v>-1</v>
      </c>
      <c r="CD422" s="5">
        <f>IF(ISNUMBER(EmisData!P422),EmisData!P422/86400/365*0.12,-1)</f>
        <v>-1</v>
      </c>
      <c r="CE422" s="5">
        <v>-1</v>
      </c>
      <c r="CF422" s="5">
        <v>-1</v>
      </c>
      <c r="CG422" s="5">
        <v>-1</v>
      </c>
      <c r="CH422" s="5">
        <v>-1</v>
      </c>
      <c r="CI422" s="5">
        <v>-1</v>
      </c>
      <c r="CJ422" s="5">
        <v>-1</v>
      </c>
      <c r="CK422" s="5">
        <v>-1</v>
      </c>
      <c r="CL422" s="5">
        <v>-1</v>
      </c>
      <c r="CM422" s="5">
        <v>-1</v>
      </c>
      <c r="CN422" s="5">
        <v>-1</v>
      </c>
      <c r="CO422" s="5">
        <v>-1</v>
      </c>
      <c r="CP422" s="5">
        <v>-1</v>
      </c>
      <c r="CQ422" s="5">
        <v>-1</v>
      </c>
      <c r="CR422" s="5">
        <v>-1</v>
      </c>
      <c r="CS422" s="5">
        <v>-1</v>
      </c>
      <c r="CT422" s="5">
        <v>-1</v>
      </c>
      <c r="CU422" s="5">
        <v>-1</v>
      </c>
      <c r="CV422" s="5">
        <v>-1</v>
      </c>
      <c r="CW422" s="5">
        <v>-1</v>
      </c>
      <c r="CX422" s="5">
        <v>-1</v>
      </c>
      <c r="CY422" s="5">
        <v>-1</v>
      </c>
      <c r="CZ422" s="5">
        <v>-1</v>
      </c>
      <c r="DA422" s="5">
        <v>-1</v>
      </c>
      <c r="DB422" s="5">
        <v>-1</v>
      </c>
      <c r="DC422" s="5">
        <v>-1</v>
      </c>
      <c r="DD422" s="5">
        <v>-1</v>
      </c>
      <c r="DE422" s="5">
        <v>-1</v>
      </c>
      <c r="DF422" s="5">
        <v>-1</v>
      </c>
      <c r="DG422" s="5">
        <v>-1</v>
      </c>
      <c r="DH422" s="5">
        <v>-1</v>
      </c>
      <c r="DI422" s="5">
        <v>-1</v>
      </c>
      <c r="DJ422" s="5">
        <v>-1</v>
      </c>
      <c r="DK422" s="5">
        <v>-1</v>
      </c>
      <c r="DL422" s="5">
        <v>-1</v>
      </c>
      <c r="DM422" s="5">
        <v>-1</v>
      </c>
      <c r="DN422" s="5">
        <v>-1</v>
      </c>
      <c r="DO422" s="5">
        <v>-1</v>
      </c>
      <c r="DP422" s="5">
        <v>-1</v>
      </c>
      <c r="DQ422" s="5">
        <v>-1</v>
      </c>
      <c r="DR422" s="5">
        <v>-1</v>
      </c>
      <c r="DS422" s="5">
        <v>-1</v>
      </c>
      <c r="DT422" s="5">
        <v>-1</v>
      </c>
      <c r="DU422" s="5">
        <v>-1</v>
      </c>
      <c r="DV422" s="5">
        <v>-1</v>
      </c>
      <c r="DW422" s="5">
        <v>-1</v>
      </c>
      <c r="DX422" s="5">
        <v>-1</v>
      </c>
      <c r="DY422" s="5">
        <v>-1</v>
      </c>
      <c r="DZ422" s="5">
        <v>-1</v>
      </c>
      <c r="EA422" s="5">
        <v>-1</v>
      </c>
      <c r="EB422" s="5">
        <v>-1</v>
      </c>
      <c r="EC422" s="5">
        <v>-1</v>
      </c>
      <c r="ED422" s="5">
        <v>-1</v>
      </c>
      <c r="EE422" s="5">
        <v>-1</v>
      </c>
      <c r="EF422" s="5">
        <v>-1</v>
      </c>
      <c r="EG422" s="5">
        <v>-1</v>
      </c>
      <c r="EH422" s="5">
        <v>-1</v>
      </c>
      <c r="EI422" s="5">
        <v>-1</v>
      </c>
      <c r="EJ422" s="5">
        <v>-1</v>
      </c>
      <c r="EK422" s="5">
        <v>-1</v>
      </c>
      <c r="EL422" s="5">
        <v>-1</v>
      </c>
      <c r="EM422" s="5">
        <v>-1</v>
      </c>
      <c r="EN422" s="5">
        <v>-1</v>
      </c>
      <c r="EO422" s="5">
        <v>-1</v>
      </c>
      <c r="EP422" s="5">
        <v>-1</v>
      </c>
      <c r="EQ422" s="5">
        <v>-1</v>
      </c>
      <c r="ER422" s="5">
        <v>-1</v>
      </c>
      <c r="ES422" s="5">
        <v>-1</v>
      </c>
      <c r="ET422" s="5">
        <v>-1</v>
      </c>
      <c r="EU422" s="5">
        <v>-1</v>
      </c>
      <c r="EV422" s="5">
        <f>IF(ISNUMBER(EmisData!R422),EmisData!R422/86400/365*0.12,-1)</f>
        <v>-1</v>
      </c>
      <c r="EW422" s="5">
        <v>-1</v>
      </c>
      <c r="EX422" s="5">
        <v>-1</v>
      </c>
      <c r="EY422" s="5">
        <v>-1</v>
      </c>
      <c r="EZ422" s="5">
        <v>-1</v>
      </c>
      <c r="FA422" s="5">
        <v>-1</v>
      </c>
      <c r="FB422" s="5">
        <v>-1</v>
      </c>
      <c r="FC422" s="5">
        <v>-1</v>
      </c>
      <c r="FD422" s="5">
        <v>-1</v>
      </c>
      <c r="FE422" s="5">
        <v>-1</v>
      </c>
      <c r="FF422" s="5">
        <v>-1</v>
      </c>
      <c r="FG422" s="5">
        <v>-1</v>
      </c>
      <c r="FH422" s="5">
        <v>-1</v>
      </c>
      <c r="FI422" s="5">
        <v>-1</v>
      </c>
      <c r="FJ422" s="5">
        <v>-1</v>
      </c>
      <c r="FK422" s="5">
        <v>-1</v>
      </c>
      <c r="FL422" s="5">
        <v>-1</v>
      </c>
      <c r="FM422" s="5">
        <v>-1</v>
      </c>
      <c r="FN422" s="5">
        <v>-1</v>
      </c>
      <c r="FO422" s="5">
        <v>-1</v>
      </c>
      <c r="FP422" s="5">
        <v>-1</v>
      </c>
      <c r="FQ422" s="5">
        <v>-1</v>
      </c>
      <c r="FR422" s="5">
        <v>-1</v>
      </c>
      <c r="FS422" s="5">
        <v>-1</v>
      </c>
      <c r="FT422" s="5">
        <v>-1</v>
      </c>
      <c r="FU422" s="5">
        <v>-1</v>
      </c>
      <c r="FV422" s="5">
        <v>-1</v>
      </c>
      <c r="FW422" s="5">
        <v>-1</v>
      </c>
      <c r="FX422" s="5">
        <v>-1</v>
      </c>
      <c r="FY422" s="5">
        <v>-1</v>
      </c>
      <c r="FZ422" s="5">
        <v>-1</v>
      </c>
      <c r="GA422" s="5">
        <v>-1</v>
      </c>
      <c r="GB422" s="5">
        <v>-1</v>
      </c>
      <c r="GC422" s="5">
        <v>-1</v>
      </c>
      <c r="GD422" s="5">
        <v>-1</v>
      </c>
      <c r="GE422" s="5">
        <v>-1</v>
      </c>
      <c r="GF422" s="5">
        <v>-1</v>
      </c>
      <c r="GG422" s="5">
        <v>-1</v>
      </c>
      <c r="GH422" s="5">
        <v>-1</v>
      </c>
      <c r="GI422" s="5">
        <v>-1</v>
      </c>
      <c r="GJ422" s="5">
        <v>-1</v>
      </c>
      <c r="GK422" s="5">
        <v>-1</v>
      </c>
      <c r="GL422" s="5">
        <v>-1</v>
      </c>
      <c r="GM422" s="5">
        <v>-1</v>
      </c>
      <c r="GN422" s="5">
        <v>-1</v>
      </c>
      <c r="GO422" s="5">
        <v>-1</v>
      </c>
      <c r="GP422" s="5">
        <v>-1</v>
      </c>
      <c r="GQ422" s="5">
        <v>-1</v>
      </c>
      <c r="GR422" s="5">
        <v>-1</v>
      </c>
      <c r="GS422" s="5">
        <v>-1</v>
      </c>
      <c r="GT422" s="5">
        <f>IF(ISNUMBER(EmisData!L422),EmisData!L422/86400/365*0.12,-1)</f>
        <v>8.9649923896499232E-8</v>
      </c>
      <c r="GU422" s="5">
        <v>-1</v>
      </c>
      <c r="GV422" s="5">
        <v>-1</v>
      </c>
      <c r="GW422" s="5">
        <v>-1</v>
      </c>
      <c r="GX422" s="5">
        <v>-1</v>
      </c>
      <c r="GY422" s="5">
        <f>IF(ISNUMBER(EmisData!O422),EmisData!O422/86400/365*0.12,-1)</f>
        <v>-1</v>
      </c>
      <c r="GZ422" s="5">
        <v>-1</v>
      </c>
      <c r="HA422" s="5">
        <v>-1</v>
      </c>
      <c r="HB422" s="5">
        <v>-1</v>
      </c>
      <c r="HC422" s="5">
        <v>-1</v>
      </c>
      <c r="HD422" s="5">
        <v>-1</v>
      </c>
      <c r="HE422" s="5">
        <v>-1</v>
      </c>
      <c r="HF422" s="5">
        <v>-1</v>
      </c>
      <c r="HG422" s="5">
        <v>-1</v>
      </c>
      <c r="HH422" s="5">
        <v>-1</v>
      </c>
      <c r="HI422" s="5">
        <f>IF(ISNUMBER(EmisData!M422),EmisData!M422/86400/365*0.12,-1)</f>
        <v>1.6798704987017635E-7</v>
      </c>
      <c r="HJ422" s="5">
        <v>-1</v>
      </c>
      <c r="HK422" s="5">
        <v>-1</v>
      </c>
      <c r="HL422" s="5">
        <v>-1</v>
      </c>
      <c r="HM422" s="5">
        <v>-1</v>
      </c>
      <c r="HN422" s="5">
        <v>-1</v>
      </c>
      <c r="HO422" s="5">
        <v>-1</v>
      </c>
      <c r="HP422" s="5">
        <v>-1</v>
      </c>
      <c r="HQ422" s="5" t="s">
        <v>720</v>
      </c>
      <c r="HR422" s="5" t="str">
        <f>EmisData!Z422</f>
        <v>yes</v>
      </c>
    </row>
    <row r="423" spans="1:226" hidden="1" x14ac:dyDescent="0.25">
      <c r="A423" s="35" t="s">
        <v>14728</v>
      </c>
      <c r="B423" s="26">
        <v>3517</v>
      </c>
      <c r="C423" s="36" t="s">
        <v>14727</v>
      </c>
      <c r="D423" s="5">
        <v>2</v>
      </c>
      <c r="E423" s="5">
        <v>0</v>
      </c>
      <c r="F423" s="5">
        <f>VLOOKUP($B423,STPdata!$B:$J,6,FALSE)</f>
        <v>7.5300733454283605E-7</v>
      </c>
      <c r="G423" s="5">
        <f>VLOOKUP($B423,STPdata!$B:$J,7,FALSE)</f>
        <v>0.76264125469558608</v>
      </c>
      <c r="H423" s="5">
        <f>VLOOKUP($B423,STPdata!$B:$J,8,FALSE)</f>
        <v>4.1687671645578408E-3</v>
      </c>
      <c r="I423" s="5">
        <f>VLOOKUP($B423,STPdata!$B:$J,9,FALSE)</f>
        <v>0.23318922513252149</v>
      </c>
      <c r="J423" s="5">
        <v>-1</v>
      </c>
      <c r="K423" s="5">
        <v>-1</v>
      </c>
      <c r="L423" s="5">
        <v>-1</v>
      </c>
      <c r="M423" s="5">
        <v>-1</v>
      </c>
      <c r="N423" s="5">
        <v>-1</v>
      </c>
      <c r="O423" s="5">
        <v>-1</v>
      </c>
      <c r="P423" s="5">
        <v>-1</v>
      </c>
      <c r="Q423" s="5">
        <v>-1</v>
      </c>
      <c r="R423" s="5">
        <v>-1</v>
      </c>
      <c r="S423" s="5">
        <v>-1</v>
      </c>
      <c r="T423" s="5">
        <v>-1</v>
      </c>
      <c r="U423" s="5">
        <v>-1</v>
      </c>
      <c r="V423" s="5">
        <f>IF(ISNUMBER(EmisData!N423),EmisData!N423/86400/365*0.12,-1)</f>
        <v>-1</v>
      </c>
      <c r="W423" s="5">
        <v>-1</v>
      </c>
      <c r="X423" s="5">
        <v>-1</v>
      </c>
      <c r="Y423" s="5">
        <v>-1</v>
      </c>
      <c r="Z423" s="5">
        <v>-1</v>
      </c>
      <c r="AA423" s="5">
        <v>-1</v>
      </c>
      <c r="AB423" s="5">
        <v>-1</v>
      </c>
      <c r="AC423" s="5">
        <v>-1</v>
      </c>
      <c r="AD423" s="5">
        <v>-1</v>
      </c>
      <c r="AE423" s="5">
        <v>-1</v>
      </c>
      <c r="AF423" s="5">
        <v>-1</v>
      </c>
      <c r="AG423" s="5">
        <v>-1</v>
      </c>
      <c r="AH423" s="5">
        <v>-1</v>
      </c>
      <c r="AI423" s="5">
        <v>-1</v>
      </c>
      <c r="AJ423" s="5">
        <v>-1</v>
      </c>
      <c r="AK423" s="5">
        <v>-1</v>
      </c>
      <c r="AL423" s="5">
        <v>-1</v>
      </c>
      <c r="AM423" s="5">
        <v>-1</v>
      </c>
      <c r="AN423" s="5">
        <v>-1</v>
      </c>
      <c r="AO423" s="5">
        <v>-1</v>
      </c>
      <c r="AP423" s="5">
        <v>-1</v>
      </c>
      <c r="AQ423" s="5">
        <v>-1</v>
      </c>
      <c r="AR423" s="5">
        <v>-1</v>
      </c>
      <c r="AS423" s="5">
        <v>-1</v>
      </c>
      <c r="AT423" s="5">
        <v>-1</v>
      </c>
      <c r="AU423" s="5">
        <v>-1</v>
      </c>
      <c r="AV423" s="5">
        <v>-1</v>
      </c>
      <c r="AW423" s="5">
        <v>-1</v>
      </c>
      <c r="AX423" s="5">
        <v>-1</v>
      </c>
      <c r="AY423" s="5">
        <v>-1</v>
      </c>
      <c r="AZ423" s="5">
        <v>-1</v>
      </c>
      <c r="BA423" s="5">
        <v>-1</v>
      </c>
      <c r="BB423" s="5">
        <v>-1</v>
      </c>
      <c r="BC423" s="5">
        <v>-1</v>
      </c>
      <c r="BD423" s="5">
        <v>-1</v>
      </c>
      <c r="BE423" s="5">
        <v>-1</v>
      </c>
      <c r="BF423" s="5">
        <v>-1</v>
      </c>
      <c r="BG423" s="5">
        <v>-1</v>
      </c>
      <c r="BH423" s="5">
        <v>-1</v>
      </c>
      <c r="BI423" s="5">
        <v>-1</v>
      </c>
      <c r="BJ423" s="5">
        <v>-1</v>
      </c>
      <c r="BK423" s="5">
        <v>-1</v>
      </c>
      <c r="BL423" s="5">
        <v>-1</v>
      </c>
      <c r="BM423" s="5">
        <v>-1</v>
      </c>
      <c r="BN423" s="5">
        <v>-1</v>
      </c>
      <c r="BO423" s="5">
        <v>-1</v>
      </c>
      <c r="BP423" s="5">
        <v>-1</v>
      </c>
      <c r="BQ423" s="5">
        <v>-1</v>
      </c>
      <c r="BR423" s="5">
        <v>-1</v>
      </c>
      <c r="BS423" s="5">
        <v>-1</v>
      </c>
      <c r="BT423" s="5">
        <v>-1</v>
      </c>
      <c r="BU423" s="5">
        <v>-1</v>
      </c>
      <c r="BV423" s="5">
        <v>-1</v>
      </c>
      <c r="BW423" s="5">
        <v>-1</v>
      </c>
      <c r="BX423" s="5">
        <v>-1</v>
      </c>
      <c r="BY423" s="5">
        <f>IF(ISNUMBER(EmisData!Q423),EmisData!Q423/86400/365*0.12,-1)</f>
        <v>-1</v>
      </c>
      <c r="BZ423" s="5">
        <v>-1</v>
      </c>
      <c r="CA423" s="5">
        <v>-1</v>
      </c>
      <c r="CB423" s="5">
        <v>-1</v>
      </c>
      <c r="CC423" s="5">
        <v>-1</v>
      </c>
      <c r="CD423" s="5">
        <f>IF(ISNUMBER(EmisData!P423),EmisData!P423/86400/365*0.12,-1)</f>
        <v>-1</v>
      </c>
      <c r="CE423" s="5">
        <v>-1</v>
      </c>
      <c r="CF423" s="5">
        <v>-1</v>
      </c>
      <c r="CG423" s="5">
        <v>-1</v>
      </c>
      <c r="CH423" s="5">
        <v>-1</v>
      </c>
      <c r="CI423" s="5">
        <v>-1</v>
      </c>
      <c r="CJ423" s="5">
        <v>-1</v>
      </c>
      <c r="CK423" s="5">
        <v>-1</v>
      </c>
      <c r="CL423" s="5">
        <v>-1</v>
      </c>
      <c r="CM423" s="5">
        <v>-1</v>
      </c>
      <c r="CN423" s="5">
        <v>-1</v>
      </c>
      <c r="CO423" s="5">
        <v>-1</v>
      </c>
      <c r="CP423" s="5">
        <v>-1</v>
      </c>
      <c r="CQ423" s="5">
        <v>-1</v>
      </c>
      <c r="CR423" s="5">
        <v>-1</v>
      </c>
      <c r="CS423" s="5">
        <v>-1</v>
      </c>
      <c r="CT423" s="5">
        <v>-1</v>
      </c>
      <c r="CU423" s="5">
        <v>-1</v>
      </c>
      <c r="CV423" s="5">
        <v>-1</v>
      </c>
      <c r="CW423" s="5">
        <v>-1</v>
      </c>
      <c r="CX423" s="5">
        <v>-1</v>
      </c>
      <c r="CY423" s="5">
        <v>-1</v>
      </c>
      <c r="CZ423" s="5">
        <v>-1</v>
      </c>
      <c r="DA423" s="5">
        <v>-1</v>
      </c>
      <c r="DB423" s="5">
        <v>-1</v>
      </c>
      <c r="DC423" s="5">
        <v>-1</v>
      </c>
      <c r="DD423" s="5">
        <v>-1</v>
      </c>
      <c r="DE423" s="5">
        <v>-1</v>
      </c>
      <c r="DF423" s="5">
        <v>-1</v>
      </c>
      <c r="DG423" s="5">
        <v>-1</v>
      </c>
      <c r="DH423" s="5">
        <v>-1</v>
      </c>
      <c r="DI423" s="5">
        <v>-1</v>
      </c>
      <c r="DJ423" s="5">
        <v>-1</v>
      </c>
      <c r="DK423" s="5">
        <v>-1</v>
      </c>
      <c r="DL423" s="5">
        <v>-1</v>
      </c>
      <c r="DM423" s="5">
        <v>-1</v>
      </c>
      <c r="DN423" s="5">
        <v>-1</v>
      </c>
      <c r="DO423" s="5">
        <v>-1</v>
      </c>
      <c r="DP423" s="5">
        <v>-1</v>
      </c>
      <c r="DQ423" s="5">
        <v>-1</v>
      </c>
      <c r="DR423" s="5">
        <v>-1</v>
      </c>
      <c r="DS423" s="5">
        <v>-1</v>
      </c>
      <c r="DT423" s="5">
        <v>-1</v>
      </c>
      <c r="DU423" s="5">
        <v>-1</v>
      </c>
      <c r="DV423" s="5">
        <v>-1</v>
      </c>
      <c r="DW423" s="5">
        <v>-1</v>
      </c>
      <c r="DX423" s="5">
        <v>-1</v>
      </c>
      <c r="DY423" s="5">
        <v>-1</v>
      </c>
      <c r="DZ423" s="5">
        <v>-1</v>
      </c>
      <c r="EA423" s="5">
        <v>-1</v>
      </c>
      <c r="EB423" s="5">
        <v>-1</v>
      </c>
      <c r="EC423" s="5">
        <v>-1</v>
      </c>
      <c r="ED423" s="5">
        <v>-1</v>
      </c>
      <c r="EE423" s="5">
        <v>-1</v>
      </c>
      <c r="EF423" s="5">
        <v>-1</v>
      </c>
      <c r="EG423" s="5">
        <v>-1</v>
      </c>
      <c r="EH423" s="5">
        <v>-1</v>
      </c>
      <c r="EI423" s="5">
        <v>-1</v>
      </c>
      <c r="EJ423" s="5">
        <v>-1</v>
      </c>
      <c r="EK423" s="5">
        <v>-1</v>
      </c>
      <c r="EL423" s="5">
        <v>-1</v>
      </c>
      <c r="EM423" s="5">
        <v>-1</v>
      </c>
      <c r="EN423" s="5">
        <v>-1</v>
      </c>
      <c r="EO423" s="5">
        <v>-1</v>
      </c>
      <c r="EP423" s="5">
        <v>-1</v>
      </c>
      <c r="EQ423" s="5">
        <v>-1</v>
      </c>
      <c r="ER423" s="5">
        <v>-1</v>
      </c>
      <c r="ES423" s="5">
        <v>-1</v>
      </c>
      <c r="ET423" s="5">
        <v>-1</v>
      </c>
      <c r="EU423" s="5">
        <v>-1</v>
      </c>
      <c r="EV423" s="5">
        <f>IF(ISNUMBER(EmisData!R423),EmisData!R423/86400/365*0.12,-1)</f>
        <v>-1</v>
      </c>
      <c r="EW423" s="5">
        <v>-1</v>
      </c>
      <c r="EX423" s="5">
        <v>-1</v>
      </c>
      <c r="EY423" s="5">
        <v>-1</v>
      </c>
      <c r="EZ423" s="5">
        <v>-1</v>
      </c>
      <c r="FA423" s="5">
        <v>-1</v>
      </c>
      <c r="FB423" s="5">
        <v>-1</v>
      </c>
      <c r="FC423" s="5">
        <v>-1</v>
      </c>
      <c r="FD423" s="5">
        <v>-1</v>
      </c>
      <c r="FE423" s="5">
        <v>-1</v>
      </c>
      <c r="FF423" s="5">
        <v>-1</v>
      </c>
      <c r="FG423" s="5">
        <v>-1</v>
      </c>
      <c r="FH423" s="5">
        <v>-1</v>
      </c>
      <c r="FI423" s="5">
        <v>-1</v>
      </c>
      <c r="FJ423" s="5">
        <v>-1</v>
      </c>
      <c r="FK423" s="5">
        <v>-1</v>
      </c>
      <c r="FL423" s="5">
        <v>-1</v>
      </c>
      <c r="FM423" s="5">
        <v>-1</v>
      </c>
      <c r="FN423" s="5">
        <v>-1</v>
      </c>
      <c r="FO423" s="5">
        <v>-1</v>
      </c>
      <c r="FP423" s="5">
        <v>-1</v>
      </c>
      <c r="FQ423" s="5">
        <v>-1</v>
      </c>
      <c r="FR423" s="5">
        <v>-1</v>
      </c>
      <c r="FS423" s="5">
        <v>-1</v>
      </c>
      <c r="FT423" s="5">
        <v>-1</v>
      </c>
      <c r="FU423" s="5">
        <v>-1</v>
      </c>
      <c r="FV423" s="5">
        <v>-1</v>
      </c>
      <c r="FW423" s="5">
        <v>-1</v>
      </c>
      <c r="FX423" s="5">
        <v>-1</v>
      </c>
      <c r="FY423" s="5">
        <v>-1</v>
      </c>
      <c r="FZ423" s="5">
        <v>-1</v>
      </c>
      <c r="GA423" s="5">
        <v>-1</v>
      </c>
      <c r="GB423" s="5">
        <v>-1</v>
      </c>
      <c r="GC423" s="5">
        <v>-1</v>
      </c>
      <c r="GD423" s="5">
        <v>-1</v>
      </c>
      <c r="GE423" s="5">
        <v>-1</v>
      </c>
      <c r="GF423" s="5">
        <v>-1</v>
      </c>
      <c r="GG423" s="5">
        <v>-1</v>
      </c>
      <c r="GH423" s="5">
        <v>-1</v>
      </c>
      <c r="GI423" s="5">
        <v>-1</v>
      </c>
      <c r="GJ423" s="5">
        <v>-1</v>
      </c>
      <c r="GK423" s="5">
        <v>-1</v>
      </c>
      <c r="GL423" s="5">
        <v>-1</v>
      </c>
      <c r="GM423" s="5">
        <v>-1</v>
      </c>
      <c r="GN423" s="5">
        <v>-1</v>
      </c>
      <c r="GO423" s="5">
        <v>-1</v>
      </c>
      <c r="GP423" s="5">
        <v>-1</v>
      </c>
      <c r="GQ423" s="5">
        <v>-1</v>
      </c>
      <c r="GR423" s="5">
        <v>-1</v>
      </c>
      <c r="GS423" s="5">
        <v>-1</v>
      </c>
      <c r="GT423" s="5">
        <f>IF(ISNUMBER(EmisData!L423),EmisData!L423/86400/365*0.12,-1)</f>
        <v>-1</v>
      </c>
      <c r="GU423" s="5">
        <v>-1</v>
      </c>
      <c r="GV423" s="5">
        <v>-1</v>
      </c>
      <c r="GW423" s="5">
        <v>-1</v>
      </c>
      <c r="GX423" s="5">
        <v>-1</v>
      </c>
      <c r="GY423" s="5">
        <f>IF(ISNUMBER(EmisData!O423),EmisData!O423/86400/365*0.12,-1)</f>
        <v>-1</v>
      </c>
      <c r="GZ423" s="5">
        <v>-1</v>
      </c>
      <c r="HA423" s="5">
        <v>-1</v>
      </c>
      <c r="HB423" s="5">
        <v>-1</v>
      </c>
      <c r="HC423" s="5">
        <v>-1</v>
      </c>
      <c r="HD423" s="5">
        <v>-1</v>
      </c>
      <c r="HE423" s="5">
        <v>-1</v>
      </c>
      <c r="HF423" s="5">
        <v>-1</v>
      </c>
      <c r="HG423" s="5">
        <v>-1</v>
      </c>
      <c r="HH423" s="5">
        <v>-1</v>
      </c>
      <c r="HI423" s="5">
        <f>IF(ISNUMBER(EmisData!M423),EmisData!M423/86400/365*0.12,-1)</f>
        <v>-1</v>
      </c>
      <c r="HJ423" s="5">
        <v>-1</v>
      </c>
      <c r="HK423" s="5">
        <v>-1</v>
      </c>
      <c r="HL423" s="5">
        <v>-1</v>
      </c>
      <c r="HM423" s="5">
        <v>-1</v>
      </c>
      <c r="HN423" s="5">
        <v>-1</v>
      </c>
      <c r="HO423" s="5">
        <v>-1</v>
      </c>
      <c r="HP423" s="5">
        <v>-1</v>
      </c>
      <c r="HQ423" s="5" t="s">
        <v>720</v>
      </c>
      <c r="HR423" s="5" t="str">
        <f>EmisData!Z423</f>
        <v/>
      </c>
    </row>
    <row r="424" spans="1:226" x14ac:dyDescent="0.25">
      <c r="A424" s="35" t="s">
        <v>14761</v>
      </c>
      <c r="B424" s="26">
        <v>3525</v>
      </c>
      <c r="C424" s="36" t="s">
        <v>14760</v>
      </c>
      <c r="D424" s="5">
        <v>2</v>
      </c>
      <c r="E424" s="5">
        <v>0</v>
      </c>
      <c r="F424" s="5">
        <f>VLOOKUP($B424,STPdata!$B:$J,6,FALSE)</f>
        <v>6.1298958330571264E-6</v>
      </c>
      <c r="G424" s="5">
        <f>VLOOKUP($B424,STPdata!$B:$J,7,FALSE)</f>
        <v>0.48804312557668811</v>
      </c>
      <c r="H424" s="5">
        <f>VLOOKUP($B424,STPdata!$B:$J,8,FALSE)</f>
        <v>2.9471868499020049E-2</v>
      </c>
      <c r="I424" s="5">
        <f>VLOOKUP($B424,STPdata!$B:$J,9,FALSE)</f>
        <v>0.48247887602845696</v>
      </c>
      <c r="J424" s="5">
        <v>-1</v>
      </c>
      <c r="K424" s="5">
        <v>-1</v>
      </c>
      <c r="L424" s="5">
        <v>-1</v>
      </c>
      <c r="M424" s="5">
        <v>-1</v>
      </c>
      <c r="N424" s="5">
        <v>-1</v>
      </c>
      <c r="O424" s="5">
        <v>-1</v>
      </c>
      <c r="P424" s="5">
        <v>-1</v>
      </c>
      <c r="Q424" s="5">
        <v>-1</v>
      </c>
      <c r="R424" s="5">
        <v>-1</v>
      </c>
      <c r="S424" s="5">
        <v>-1</v>
      </c>
      <c r="T424" s="5">
        <v>-1</v>
      </c>
      <c r="U424" s="5">
        <v>-1</v>
      </c>
      <c r="V424" s="5">
        <f>IF(ISNUMBER(EmisData!N424),EmisData!N424/86400/365*0.12,-1)</f>
        <v>-1</v>
      </c>
      <c r="W424" s="5">
        <v>-1</v>
      </c>
      <c r="X424" s="5">
        <v>-1</v>
      </c>
      <c r="Y424" s="5">
        <v>-1</v>
      </c>
      <c r="Z424" s="5">
        <v>-1</v>
      </c>
      <c r="AA424" s="5">
        <v>-1</v>
      </c>
      <c r="AB424" s="5">
        <v>-1</v>
      </c>
      <c r="AC424" s="5">
        <v>-1</v>
      </c>
      <c r="AD424" s="5">
        <v>-1</v>
      </c>
      <c r="AE424" s="5">
        <v>-1</v>
      </c>
      <c r="AF424" s="5">
        <v>-1</v>
      </c>
      <c r="AG424" s="5">
        <v>-1</v>
      </c>
      <c r="AH424" s="5">
        <v>-1</v>
      </c>
      <c r="AI424" s="5">
        <v>-1</v>
      </c>
      <c r="AJ424" s="5">
        <v>-1</v>
      </c>
      <c r="AK424" s="5">
        <v>-1</v>
      </c>
      <c r="AL424" s="5">
        <v>-1</v>
      </c>
      <c r="AM424" s="5">
        <v>-1</v>
      </c>
      <c r="AN424" s="5">
        <v>-1</v>
      </c>
      <c r="AO424" s="5">
        <v>-1</v>
      </c>
      <c r="AP424" s="5">
        <v>-1</v>
      </c>
      <c r="AQ424" s="5">
        <v>-1</v>
      </c>
      <c r="AR424" s="5">
        <v>-1</v>
      </c>
      <c r="AS424" s="5">
        <v>-1</v>
      </c>
      <c r="AT424" s="5">
        <v>-1</v>
      </c>
      <c r="AU424" s="5">
        <v>-1</v>
      </c>
      <c r="AV424" s="5">
        <v>-1</v>
      </c>
      <c r="AW424" s="5">
        <v>-1</v>
      </c>
      <c r="AX424" s="5">
        <v>-1</v>
      </c>
      <c r="AY424" s="5">
        <v>-1</v>
      </c>
      <c r="AZ424" s="5">
        <v>-1</v>
      </c>
      <c r="BA424" s="5">
        <v>-1</v>
      </c>
      <c r="BB424" s="5">
        <v>-1</v>
      </c>
      <c r="BC424" s="5">
        <v>-1</v>
      </c>
      <c r="BD424" s="5">
        <v>-1</v>
      </c>
      <c r="BE424" s="5">
        <v>-1</v>
      </c>
      <c r="BF424" s="5">
        <v>-1</v>
      </c>
      <c r="BG424" s="5">
        <v>-1</v>
      </c>
      <c r="BH424" s="5">
        <v>-1</v>
      </c>
      <c r="BI424" s="5">
        <v>-1</v>
      </c>
      <c r="BJ424" s="5">
        <v>-1</v>
      </c>
      <c r="BK424" s="5">
        <v>-1</v>
      </c>
      <c r="BL424" s="5">
        <v>-1</v>
      </c>
      <c r="BM424" s="5">
        <v>-1</v>
      </c>
      <c r="BN424" s="5">
        <v>-1</v>
      </c>
      <c r="BO424" s="5">
        <v>-1</v>
      </c>
      <c r="BP424" s="5">
        <v>-1</v>
      </c>
      <c r="BQ424" s="5">
        <v>-1</v>
      </c>
      <c r="BR424" s="5">
        <v>-1</v>
      </c>
      <c r="BS424" s="5">
        <v>-1</v>
      </c>
      <c r="BT424" s="5">
        <v>-1</v>
      </c>
      <c r="BU424" s="5">
        <v>-1</v>
      </c>
      <c r="BV424" s="5">
        <v>-1</v>
      </c>
      <c r="BW424" s="5">
        <v>-1</v>
      </c>
      <c r="BX424" s="5">
        <v>-1</v>
      </c>
      <c r="BY424" s="5">
        <f>IF(ISNUMBER(EmisData!Q424),EmisData!Q424/86400/365*0.12,-1)</f>
        <v>-1</v>
      </c>
      <c r="BZ424" s="5">
        <v>-1</v>
      </c>
      <c r="CA424" s="5">
        <v>-1</v>
      </c>
      <c r="CB424" s="5">
        <v>-1</v>
      </c>
      <c r="CC424" s="5">
        <v>-1</v>
      </c>
      <c r="CD424" s="5">
        <f>IF(ISNUMBER(EmisData!P424),EmisData!P424/86400/365*0.12,-1)</f>
        <v>-1</v>
      </c>
      <c r="CE424" s="5">
        <v>-1</v>
      </c>
      <c r="CF424" s="5">
        <v>-1</v>
      </c>
      <c r="CG424" s="5">
        <v>-1</v>
      </c>
      <c r="CH424" s="5">
        <v>-1</v>
      </c>
      <c r="CI424" s="5">
        <v>-1</v>
      </c>
      <c r="CJ424" s="5">
        <v>-1</v>
      </c>
      <c r="CK424" s="5">
        <v>-1</v>
      </c>
      <c r="CL424" s="5">
        <v>-1</v>
      </c>
      <c r="CM424" s="5">
        <v>-1</v>
      </c>
      <c r="CN424" s="5">
        <v>-1</v>
      </c>
      <c r="CO424" s="5">
        <v>-1</v>
      </c>
      <c r="CP424" s="5">
        <v>-1</v>
      </c>
      <c r="CQ424" s="5">
        <v>-1</v>
      </c>
      <c r="CR424" s="5">
        <v>-1</v>
      </c>
      <c r="CS424" s="5">
        <v>-1</v>
      </c>
      <c r="CT424" s="5">
        <v>-1</v>
      </c>
      <c r="CU424" s="5">
        <v>-1</v>
      </c>
      <c r="CV424" s="5">
        <v>-1</v>
      </c>
      <c r="CW424" s="5">
        <v>-1</v>
      </c>
      <c r="CX424" s="5">
        <v>-1</v>
      </c>
      <c r="CY424" s="5">
        <v>-1</v>
      </c>
      <c r="CZ424" s="5">
        <v>-1</v>
      </c>
      <c r="DA424" s="5">
        <v>-1</v>
      </c>
      <c r="DB424" s="5">
        <v>-1</v>
      </c>
      <c r="DC424" s="5">
        <v>-1</v>
      </c>
      <c r="DD424" s="5">
        <v>-1</v>
      </c>
      <c r="DE424" s="5">
        <v>-1</v>
      </c>
      <c r="DF424" s="5">
        <v>-1</v>
      </c>
      <c r="DG424" s="5">
        <v>-1</v>
      </c>
      <c r="DH424" s="5">
        <v>-1</v>
      </c>
      <c r="DI424" s="5">
        <v>-1</v>
      </c>
      <c r="DJ424" s="5">
        <v>-1</v>
      </c>
      <c r="DK424" s="5">
        <v>-1</v>
      </c>
      <c r="DL424" s="5">
        <v>-1</v>
      </c>
      <c r="DM424" s="5">
        <v>-1</v>
      </c>
      <c r="DN424" s="5">
        <v>-1</v>
      </c>
      <c r="DO424" s="5">
        <v>-1</v>
      </c>
      <c r="DP424" s="5">
        <v>-1</v>
      </c>
      <c r="DQ424" s="5">
        <v>-1</v>
      </c>
      <c r="DR424" s="5">
        <v>-1</v>
      </c>
      <c r="DS424" s="5">
        <v>-1</v>
      </c>
      <c r="DT424" s="5">
        <v>-1</v>
      </c>
      <c r="DU424" s="5">
        <v>-1</v>
      </c>
      <c r="DV424" s="5">
        <v>-1</v>
      </c>
      <c r="DW424" s="5">
        <v>-1</v>
      </c>
      <c r="DX424" s="5">
        <v>-1</v>
      </c>
      <c r="DY424" s="5">
        <v>-1</v>
      </c>
      <c r="DZ424" s="5">
        <v>-1</v>
      </c>
      <c r="EA424" s="5">
        <v>-1</v>
      </c>
      <c r="EB424" s="5">
        <v>-1</v>
      </c>
      <c r="EC424" s="5">
        <v>-1</v>
      </c>
      <c r="ED424" s="5">
        <v>-1</v>
      </c>
      <c r="EE424" s="5">
        <v>-1</v>
      </c>
      <c r="EF424" s="5">
        <v>-1</v>
      </c>
      <c r="EG424" s="5">
        <v>-1</v>
      </c>
      <c r="EH424" s="5">
        <v>-1</v>
      </c>
      <c r="EI424" s="5">
        <v>-1</v>
      </c>
      <c r="EJ424" s="5">
        <v>-1</v>
      </c>
      <c r="EK424" s="5">
        <v>-1</v>
      </c>
      <c r="EL424" s="5">
        <v>-1</v>
      </c>
      <c r="EM424" s="5">
        <v>-1</v>
      </c>
      <c r="EN424" s="5">
        <v>-1</v>
      </c>
      <c r="EO424" s="5">
        <v>-1</v>
      </c>
      <c r="EP424" s="5">
        <v>-1</v>
      </c>
      <c r="EQ424" s="5">
        <v>-1</v>
      </c>
      <c r="ER424" s="5">
        <v>-1</v>
      </c>
      <c r="ES424" s="5">
        <v>-1</v>
      </c>
      <c r="ET424" s="5">
        <v>-1</v>
      </c>
      <c r="EU424" s="5">
        <v>-1</v>
      </c>
      <c r="EV424" s="5">
        <f>IF(ISNUMBER(EmisData!R424),EmisData!R424/86400/365*0.12,-1)</f>
        <v>-1</v>
      </c>
      <c r="EW424" s="5">
        <v>-1</v>
      </c>
      <c r="EX424" s="5">
        <v>-1</v>
      </c>
      <c r="EY424" s="5">
        <v>-1</v>
      </c>
      <c r="EZ424" s="5">
        <v>-1</v>
      </c>
      <c r="FA424" s="5">
        <v>-1</v>
      </c>
      <c r="FB424" s="5">
        <v>-1</v>
      </c>
      <c r="FC424" s="5">
        <v>-1</v>
      </c>
      <c r="FD424" s="5">
        <v>-1</v>
      </c>
      <c r="FE424" s="5">
        <v>-1</v>
      </c>
      <c r="FF424" s="5">
        <v>-1</v>
      </c>
      <c r="FG424" s="5">
        <v>-1</v>
      </c>
      <c r="FH424" s="5">
        <v>-1</v>
      </c>
      <c r="FI424" s="5">
        <v>-1</v>
      </c>
      <c r="FJ424" s="5">
        <v>-1</v>
      </c>
      <c r="FK424" s="5">
        <v>-1</v>
      </c>
      <c r="FL424" s="5">
        <v>-1</v>
      </c>
      <c r="FM424" s="5">
        <v>-1</v>
      </c>
      <c r="FN424" s="5">
        <v>-1</v>
      </c>
      <c r="FO424" s="5">
        <v>-1</v>
      </c>
      <c r="FP424" s="5">
        <v>-1</v>
      </c>
      <c r="FQ424" s="5">
        <v>-1</v>
      </c>
      <c r="FR424" s="5">
        <v>-1</v>
      </c>
      <c r="FS424" s="5">
        <v>-1</v>
      </c>
      <c r="FT424" s="5">
        <v>-1</v>
      </c>
      <c r="FU424" s="5">
        <v>-1</v>
      </c>
      <c r="FV424" s="5">
        <v>-1</v>
      </c>
      <c r="FW424" s="5">
        <v>-1</v>
      </c>
      <c r="FX424" s="5">
        <v>-1</v>
      </c>
      <c r="FY424" s="5">
        <v>-1</v>
      </c>
      <c r="FZ424" s="5">
        <v>-1</v>
      </c>
      <c r="GA424" s="5">
        <v>-1</v>
      </c>
      <c r="GB424" s="5">
        <v>-1</v>
      </c>
      <c r="GC424" s="5">
        <v>-1</v>
      </c>
      <c r="GD424" s="5">
        <v>-1</v>
      </c>
      <c r="GE424" s="5">
        <v>-1</v>
      </c>
      <c r="GF424" s="5">
        <v>-1</v>
      </c>
      <c r="GG424" s="5">
        <v>-1</v>
      </c>
      <c r="GH424" s="5">
        <v>-1</v>
      </c>
      <c r="GI424" s="5">
        <v>-1</v>
      </c>
      <c r="GJ424" s="5">
        <v>-1</v>
      </c>
      <c r="GK424" s="5">
        <v>-1</v>
      </c>
      <c r="GL424" s="5">
        <v>-1</v>
      </c>
      <c r="GM424" s="5">
        <v>-1</v>
      </c>
      <c r="GN424" s="5">
        <v>-1</v>
      </c>
      <c r="GO424" s="5">
        <v>-1</v>
      </c>
      <c r="GP424" s="5">
        <v>-1</v>
      </c>
      <c r="GQ424" s="5">
        <v>-1</v>
      </c>
      <c r="GR424" s="5">
        <v>-1</v>
      </c>
      <c r="GS424" s="5">
        <v>-1</v>
      </c>
      <c r="GT424" s="5">
        <f>IF(ISNUMBER(EmisData!L424),EmisData!L424/86400/365*0.12,-1)</f>
        <v>6.7229832572298335E-7</v>
      </c>
      <c r="GU424" s="5">
        <v>-1</v>
      </c>
      <c r="GV424" s="5">
        <v>-1</v>
      </c>
      <c r="GW424" s="5">
        <v>-1</v>
      </c>
      <c r="GX424" s="5">
        <v>-1</v>
      </c>
      <c r="GY424" s="5">
        <f>IF(ISNUMBER(EmisData!O424),EmisData!O424/86400/365*0.12,-1)</f>
        <v>-1</v>
      </c>
      <c r="GZ424" s="5">
        <v>-1</v>
      </c>
      <c r="HA424" s="5">
        <v>-1</v>
      </c>
      <c r="HB424" s="5">
        <v>-1</v>
      </c>
      <c r="HC424" s="5">
        <v>-1</v>
      </c>
      <c r="HD424" s="5">
        <v>-1</v>
      </c>
      <c r="HE424" s="5">
        <v>-1</v>
      </c>
      <c r="HF424" s="5">
        <v>-1</v>
      </c>
      <c r="HG424" s="5">
        <v>-1</v>
      </c>
      <c r="HH424" s="5">
        <v>-1</v>
      </c>
      <c r="HI424" s="5">
        <f>IF(ISNUMBER(EmisData!M424),EmisData!M424/86400/365*0.12,-1)</f>
        <v>2.5995008019120852E-6</v>
      </c>
      <c r="HJ424" s="5">
        <v>-1</v>
      </c>
      <c r="HK424" s="5">
        <v>-1</v>
      </c>
      <c r="HL424" s="5">
        <v>-1</v>
      </c>
      <c r="HM424" s="5">
        <v>-1</v>
      </c>
      <c r="HN424" s="5">
        <v>-1</v>
      </c>
      <c r="HO424" s="5">
        <v>-1</v>
      </c>
      <c r="HP424" s="5">
        <v>-1</v>
      </c>
      <c r="HQ424" s="5" t="s">
        <v>720</v>
      </c>
      <c r="HR424" s="5" t="str">
        <f>EmisData!Z424</f>
        <v>yes</v>
      </c>
    </row>
    <row r="425" spans="1:226" x14ac:dyDescent="0.25">
      <c r="A425" s="35" t="s">
        <v>14775</v>
      </c>
      <c r="B425" s="26">
        <v>3528</v>
      </c>
      <c r="C425" s="36" t="s">
        <v>14774</v>
      </c>
      <c r="D425" s="5">
        <v>2</v>
      </c>
      <c r="E425" s="5">
        <v>0</v>
      </c>
      <c r="F425" s="5">
        <f>VLOOKUP($B425,STPdata!$B:$J,6,FALSE)</f>
        <v>5.470388281839648E-6</v>
      </c>
      <c r="G425" s="5">
        <f>VLOOKUP($B425,STPdata!$B:$J,7,FALSE)</f>
        <v>0.74616935227180159</v>
      </c>
      <c r="H425" s="5">
        <f>VLOOKUP($B425,STPdata!$B:$J,8,FALSE)</f>
        <v>2.5783732651797932E-2</v>
      </c>
      <c r="I425" s="5">
        <f>VLOOKUP($B425,STPdata!$B:$J,9,FALSE)</f>
        <v>0.22804144468811752</v>
      </c>
      <c r="J425" s="5">
        <v>-1</v>
      </c>
      <c r="K425" s="5">
        <v>-1</v>
      </c>
      <c r="L425" s="5">
        <v>-1</v>
      </c>
      <c r="M425" s="5">
        <v>-1</v>
      </c>
      <c r="N425" s="5">
        <v>-1</v>
      </c>
      <c r="O425" s="5">
        <v>-1</v>
      </c>
      <c r="P425" s="5">
        <v>-1</v>
      </c>
      <c r="Q425" s="5">
        <v>-1</v>
      </c>
      <c r="R425" s="5">
        <v>-1</v>
      </c>
      <c r="S425" s="5">
        <v>-1</v>
      </c>
      <c r="T425" s="5">
        <v>-1</v>
      </c>
      <c r="U425" s="5">
        <v>-1</v>
      </c>
      <c r="V425" s="5">
        <f>IF(ISNUMBER(EmisData!N425),EmisData!N425/86400/365*0.12,-1)</f>
        <v>-1</v>
      </c>
      <c r="W425" s="5">
        <v>-1</v>
      </c>
      <c r="X425" s="5">
        <v>-1</v>
      </c>
      <c r="Y425" s="5">
        <v>-1</v>
      </c>
      <c r="Z425" s="5">
        <v>-1</v>
      </c>
      <c r="AA425" s="5">
        <v>-1</v>
      </c>
      <c r="AB425" s="5">
        <v>-1</v>
      </c>
      <c r="AC425" s="5">
        <v>-1</v>
      </c>
      <c r="AD425" s="5">
        <v>-1</v>
      </c>
      <c r="AE425" s="5">
        <v>-1</v>
      </c>
      <c r="AF425" s="5">
        <v>-1</v>
      </c>
      <c r="AG425" s="5">
        <v>-1</v>
      </c>
      <c r="AH425" s="5">
        <v>-1</v>
      </c>
      <c r="AI425" s="5">
        <v>-1</v>
      </c>
      <c r="AJ425" s="5">
        <v>-1</v>
      </c>
      <c r="AK425" s="5">
        <v>-1</v>
      </c>
      <c r="AL425" s="5">
        <v>-1</v>
      </c>
      <c r="AM425" s="5">
        <v>-1</v>
      </c>
      <c r="AN425" s="5">
        <v>-1</v>
      </c>
      <c r="AO425" s="5">
        <v>-1</v>
      </c>
      <c r="AP425" s="5">
        <v>-1</v>
      </c>
      <c r="AQ425" s="5">
        <v>-1</v>
      </c>
      <c r="AR425" s="5">
        <v>-1</v>
      </c>
      <c r="AS425" s="5">
        <v>-1</v>
      </c>
      <c r="AT425" s="5">
        <v>-1</v>
      </c>
      <c r="AU425" s="5">
        <v>-1</v>
      </c>
      <c r="AV425" s="5">
        <v>-1</v>
      </c>
      <c r="AW425" s="5">
        <v>-1</v>
      </c>
      <c r="AX425" s="5">
        <v>-1</v>
      </c>
      <c r="AY425" s="5">
        <v>-1</v>
      </c>
      <c r="AZ425" s="5">
        <v>-1</v>
      </c>
      <c r="BA425" s="5">
        <v>-1</v>
      </c>
      <c r="BB425" s="5">
        <v>-1</v>
      </c>
      <c r="BC425" s="5">
        <v>-1</v>
      </c>
      <c r="BD425" s="5">
        <v>-1</v>
      </c>
      <c r="BE425" s="5">
        <v>-1</v>
      </c>
      <c r="BF425" s="5">
        <v>-1</v>
      </c>
      <c r="BG425" s="5">
        <v>-1</v>
      </c>
      <c r="BH425" s="5">
        <v>-1</v>
      </c>
      <c r="BI425" s="5">
        <v>-1</v>
      </c>
      <c r="BJ425" s="5">
        <v>-1</v>
      </c>
      <c r="BK425" s="5">
        <v>-1</v>
      </c>
      <c r="BL425" s="5">
        <v>-1</v>
      </c>
      <c r="BM425" s="5">
        <v>-1</v>
      </c>
      <c r="BN425" s="5">
        <v>-1</v>
      </c>
      <c r="BO425" s="5">
        <v>-1</v>
      </c>
      <c r="BP425" s="5">
        <v>-1</v>
      </c>
      <c r="BQ425" s="5">
        <v>-1</v>
      </c>
      <c r="BR425" s="5">
        <v>-1</v>
      </c>
      <c r="BS425" s="5">
        <v>-1</v>
      </c>
      <c r="BT425" s="5">
        <v>-1</v>
      </c>
      <c r="BU425" s="5">
        <v>-1</v>
      </c>
      <c r="BV425" s="5">
        <v>-1</v>
      </c>
      <c r="BW425" s="5">
        <v>-1</v>
      </c>
      <c r="BX425" s="5">
        <v>-1</v>
      </c>
      <c r="BY425" s="5">
        <f>IF(ISNUMBER(EmisData!Q425),EmisData!Q425/86400/365*0.12,-1)</f>
        <v>-1</v>
      </c>
      <c r="BZ425" s="5">
        <v>-1</v>
      </c>
      <c r="CA425" s="5">
        <v>-1</v>
      </c>
      <c r="CB425" s="5">
        <v>-1</v>
      </c>
      <c r="CC425" s="5">
        <v>-1</v>
      </c>
      <c r="CD425" s="5">
        <f>IF(ISNUMBER(EmisData!P425),EmisData!P425/86400/365*0.12,-1)</f>
        <v>-1</v>
      </c>
      <c r="CE425" s="5">
        <v>-1</v>
      </c>
      <c r="CF425" s="5">
        <v>-1</v>
      </c>
      <c r="CG425" s="5">
        <v>-1</v>
      </c>
      <c r="CH425" s="5">
        <v>-1</v>
      </c>
      <c r="CI425" s="5">
        <v>-1</v>
      </c>
      <c r="CJ425" s="5">
        <v>-1</v>
      </c>
      <c r="CK425" s="5">
        <v>-1</v>
      </c>
      <c r="CL425" s="5">
        <v>-1</v>
      </c>
      <c r="CM425" s="5">
        <v>-1</v>
      </c>
      <c r="CN425" s="5">
        <v>-1</v>
      </c>
      <c r="CO425" s="5">
        <v>-1</v>
      </c>
      <c r="CP425" s="5">
        <v>-1</v>
      </c>
      <c r="CQ425" s="5">
        <v>-1</v>
      </c>
      <c r="CR425" s="5">
        <v>-1</v>
      </c>
      <c r="CS425" s="5">
        <v>-1</v>
      </c>
      <c r="CT425" s="5">
        <v>-1</v>
      </c>
      <c r="CU425" s="5">
        <v>-1</v>
      </c>
      <c r="CV425" s="5">
        <v>-1</v>
      </c>
      <c r="CW425" s="5">
        <v>-1</v>
      </c>
      <c r="CX425" s="5">
        <v>-1</v>
      </c>
      <c r="CY425" s="5">
        <v>-1</v>
      </c>
      <c r="CZ425" s="5">
        <v>-1</v>
      </c>
      <c r="DA425" s="5">
        <v>-1</v>
      </c>
      <c r="DB425" s="5">
        <v>-1</v>
      </c>
      <c r="DC425" s="5">
        <v>-1</v>
      </c>
      <c r="DD425" s="5">
        <v>-1</v>
      </c>
      <c r="DE425" s="5">
        <v>-1</v>
      </c>
      <c r="DF425" s="5">
        <v>-1</v>
      </c>
      <c r="DG425" s="5">
        <v>-1</v>
      </c>
      <c r="DH425" s="5">
        <v>-1</v>
      </c>
      <c r="DI425" s="5">
        <v>-1</v>
      </c>
      <c r="DJ425" s="5">
        <v>-1</v>
      </c>
      <c r="DK425" s="5">
        <v>-1</v>
      </c>
      <c r="DL425" s="5">
        <v>-1</v>
      </c>
      <c r="DM425" s="5">
        <v>-1</v>
      </c>
      <c r="DN425" s="5">
        <v>-1</v>
      </c>
      <c r="DO425" s="5">
        <v>-1</v>
      </c>
      <c r="DP425" s="5">
        <v>-1</v>
      </c>
      <c r="DQ425" s="5">
        <v>-1</v>
      </c>
      <c r="DR425" s="5">
        <v>-1</v>
      </c>
      <c r="DS425" s="5">
        <v>-1</v>
      </c>
      <c r="DT425" s="5">
        <v>-1</v>
      </c>
      <c r="DU425" s="5">
        <v>-1</v>
      </c>
      <c r="DV425" s="5">
        <v>-1</v>
      </c>
      <c r="DW425" s="5">
        <v>-1</v>
      </c>
      <c r="DX425" s="5">
        <v>-1</v>
      </c>
      <c r="DY425" s="5">
        <v>-1</v>
      </c>
      <c r="DZ425" s="5">
        <v>-1</v>
      </c>
      <c r="EA425" s="5">
        <v>-1</v>
      </c>
      <c r="EB425" s="5">
        <v>-1</v>
      </c>
      <c r="EC425" s="5">
        <v>-1</v>
      </c>
      <c r="ED425" s="5">
        <v>-1</v>
      </c>
      <c r="EE425" s="5">
        <v>-1</v>
      </c>
      <c r="EF425" s="5">
        <v>-1</v>
      </c>
      <c r="EG425" s="5">
        <v>-1</v>
      </c>
      <c r="EH425" s="5">
        <v>-1</v>
      </c>
      <c r="EI425" s="5">
        <v>-1</v>
      </c>
      <c r="EJ425" s="5">
        <v>-1</v>
      </c>
      <c r="EK425" s="5">
        <v>-1</v>
      </c>
      <c r="EL425" s="5">
        <v>-1</v>
      </c>
      <c r="EM425" s="5">
        <v>-1</v>
      </c>
      <c r="EN425" s="5">
        <v>-1</v>
      </c>
      <c r="EO425" s="5">
        <v>-1</v>
      </c>
      <c r="EP425" s="5">
        <v>-1</v>
      </c>
      <c r="EQ425" s="5">
        <v>-1</v>
      </c>
      <c r="ER425" s="5">
        <v>-1</v>
      </c>
      <c r="ES425" s="5">
        <v>-1</v>
      </c>
      <c r="ET425" s="5">
        <v>-1</v>
      </c>
      <c r="EU425" s="5">
        <v>-1</v>
      </c>
      <c r="EV425" s="5">
        <f>IF(ISNUMBER(EmisData!R425),EmisData!R425/86400/365*0.12,-1)</f>
        <v>-1</v>
      </c>
      <c r="EW425" s="5">
        <v>-1</v>
      </c>
      <c r="EX425" s="5">
        <v>-1</v>
      </c>
      <c r="EY425" s="5">
        <v>-1</v>
      </c>
      <c r="EZ425" s="5">
        <v>-1</v>
      </c>
      <c r="FA425" s="5">
        <v>-1</v>
      </c>
      <c r="FB425" s="5">
        <v>-1</v>
      </c>
      <c r="FC425" s="5">
        <v>-1</v>
      </c>
      <c r="FD425" s="5">
        <v>-1</v>
      </c>
      <c r="FE425" s="5">
        <v>-1</v>
      </c>
      <c r="FF425" s="5">
        <v>-1</v>
      </c>
      <c r="FG425" s="5">
        <v>-1</v>
      </c>
      <c r="FH425" s="5">
        <v>-1</v>
      </c>
      <c r="FI425" s="5">
        <v>-1</v>
      </c>
      <c r="FJ425" s="5">
        <v>-1</v>
      </c>
      <c r="FK425" s="5">
        <v>-1</v>
      </c>
      <c r="FL425" s="5">
        <v>-1</v>
      </c>
      <c r="FM425" s="5">
        <v>-1</v>
      </c>
      <c r="FN425" s="5">
        <v>-1</v>
      </c>
      <c r="FO425" s="5">
        <v>-1</v>
      </c>
      <c r="FP425" s="5">
        <v>-1</v>
      </c>
      <c r="FQ425" s="5">
        <v>-1</v>
      </c>
      <c r="FR425" s="5">
        <v>-1</v>
      </c>
      <c r="FS425" s="5">
        <v>-1</v>
      </c>
      <c r="FT425" s="5">
        <v>-1</v>
      </c>
      <c r="FU425" s="5">
        <v>-1</v>
      </c>
      <c r="FV425" s="5">
        <v>-1</v>
      </c>
      <c r="FW425" s="5">
        <v>-1</v>
      </c>
      <c r="FX425" s="5">
        <v>-1</v>
      </c>
      <c r="FY425" s="5">
        <v>-1</v>
      </c>
      <c r="FZ425" s="5">
        <v>-1</v>
      </c>
      <c r="GA425" s="5">
        <v>-1</v>
      </c>
      <c r="GB425" s="5">
        <v>-1</v>
      </c>
      <c r="GC425" s="5">
        <v>-1</v>
      </c>
      <c r="GD425" s="5">
        <v>-1</v>
      </c>
      <c r="GE425" s="5">
        <v>-1</v>
      </c>
      <c r="GF425" s="5">
        <v>-1</v>
      </c>
      <c r="GG425" s="5">
        <v>-1</v>
      </c>
      <c r="GH425" s="5">
        <v>-1</v>
      </c>
      <c r="GI425" s="5">
        <v>-1</v>
      </c>
      <c r="GJ425" s="5">
        <v>-1</v>
      </c>
      <c r="GK425" s="5">
        <v>-1</v>
      </c>
      <c r="GL425" s="5">
        <v>-1</v>
      </c>
      <c r="GM425" s="5">
        <v>-1</v>
      </c>
      <c r="GN425" s="5">
        <v>-1</v>
      </c>
      <c r="GO425" s="5">
        <v>-1</v>
      </c>
      <c r="GP425" s="5">
        <v>-1</v>
      </c>
      <c r="GQ425" s="5">
        <v>-1</v>
      </c>
      <c r="GR425" s="5">
        <v>-1</v>
      </c>
      <c r="GS425" s="5">
        <v>-1</v>
      </c>
      <c r="GT425" s="5">
        <f>IF(ISNUMBER(EmisData!L425),EmisData!L425/86400/365*0.12,-1)</f>
        <v>3.1169710806697109E-6</v>
      </c>
      <c r="GU425" s="5">
        <v>-1</v>
      </c>
      <c r="GV425" s="5">
        <v>-1</v>
      </c>
      <c r="GW425" s="5">
        <v>-1</v>
      </c>
      <c r="GX425" s="5">
        <v>-1</v>
      </c>
      <c r="GY425" s="5">
        <f>IF(ISNUMBER(EmisData!O425),EmisData!O425/86400/365*0.12,-1)</f>
        <v>-1</v>
      </c>
      <c r="GZ425" s="5">
        <v>-1</v>
      </c>
      <c r="HA425" s="5">
        <v>-1</v>
      </c>
      <c r="HB425" s="5">
        <v>-1</v>
      </c>
      <c r="HC425" s="5">
        <v>-1</v>
      </c>
      <c r="HD425" s="5">
        <v>-1</v>
      </c>
      <c r="HE425" s="5">
        <v>-1</v>
      </c>
      <c r="HF425" s="5">
        <v>-1</v>
      </c>
      <c r="HG425" s="5">
        <v>-1</v>
      </c>
      <c r="HH425" s="5">
        <v>-1</v>
      </c>
      <c r="HI425" s="5">
        <f>IF(ISNUMBER(EmisData!M425),EmisData!M425/86400/365*0.12,-1)</f>
        <v>-1</v>
      </c>
      <c r="HJ425" s="5">
        <v>-1</v>
      </c>
      <c r="HK425" s="5">
        <v>-1</v>
      </c>
      <c r="HL425" s="5">
        <v>-1</v>
      </c>
      <c r="HM425" s="5">
        <v>-1</v>
      </c>
      <c r="HN425" s="5">
        <v>-1</v>
      </c>
      <c r="HO425" s="5">
        <v>-1</v>
      </c>
      <c r="HP425" s="5">
        <v>-1</v>
      </c>
      <c r="HQ425" s="5" t="s">
        <v>720</v>
      </c>
      <c r="HR425" s="5" t="str">
        <f>EmisData!Z425</f>
        <v>yes</v>
      </c>
    </row>
    <row r="426" spans="1:226" x14ac:dyDescent="0.25">
      <c r="A426" s="41" t="s">
        <v>14798</v>
      </c>
      <c r="B426" s="26">
        <v>3533</v>
      </c>
      <c r="C426" s="37" t="s">
        <v>14797</v>
      </c>
      <c r="D426" s="5">
        <v>2</v>
      </c>
      <c r="E426" s="5">
        <v>0</v>
      </c>
      <c r="F426" s="5">
        <f>VLOOKUP($B426,STPdata!$B:$J,6,FALSE)</f>
        <v>1.820794889256111E-8</v>
      </c>
      <c r="G426" s="5">
        <f>VLOOKUP($B426,STPdata!$B:$J,7,FALSE)</f>
        <v>0.16456828190982578</v>
      </c>
      <c r="H426" s="5">
        <f>VLOOKUP($B426,STPdata!$B:$J,8,FALSE)</f>
        <v>2.2073909446694191E-3</v>
      </c>
      <c r="I426" s="5">
        <f>VLOOKUP($B426,STPdata!$B:$J,9,FALSE)</f>
        <v>0.83322430893755584</v>
      </c>
      <c r="J426" s="5">
        <v>-1</v>
      </c>
      <c r="K426" s="5">
        <v>-1</v>
      </c>
      <c r="L426" s="5">
        <v>-1</v>
      </c>
      <c r="M426" s="5">
        <v>-1</v>
      </c>
      <c r="N426" s="5">
        <v>-1</v>
      </c>
      <c r="O426" s="5">
        <v>-1</v>
      </c>
      <c r="P426" s="5">
        <v>-1</v>
      </c>
      <c r="Q426" s="5">
        <v>-1</v>
      </c>
      <c r="R426" s="5">
        <v>-1</v>
      </c>
      <c r="S426" s="5">
        <v>-1</v>
      </c>
      <c r="T426" s="5">
        <v>-1</v>
      </c>
      <c r="U426" s="5">
        <v>-1</v>
      </c>
      <c r="V426" s="5">
        <f>IF(ISNUMBER(EmisData!N426),EmisData!N426/86400/365*0.12,-1)</f>
        <v>-1</v>
      </c>
      <c r="W426" s="5">
        <v>-1</v>
      </c>
      <c r="X426" s="5">
        <v>-1</v>
      </c>
      <c r="Y426" s="5">
        <v>-1</v>
      </c>
      <c r="Z426" s="5">
        <v>-1</v>
      </c>
      <c r="AA426" s="5">
        <v>-1</v>
      </c>
      <c r="AB426" s="5">
        <v>-1</v>
      </c>
      <c r="AC426" s="5">
        <v>-1</v>
      </c>
      <c r="AD426" s="5">
        <v>-1</v>
      </c>
      <c r="AE426" s="5">
        <v>-1</v>
      </c>
      <c r="AF426" s="5">
        <v>-1</v>
      </c>
      <c r="AG426" s="5">
        <v>-1</v>
      </c>
      <c r="AH426" s="5">
        <v>-1</v>
      </c>
      <c r="AI426" s="5">
        <v>-1</v>
      </c>
      <c r="AJ426" s="5">
        <v>-1</v>
      </c>
      <c r="AK426" s="5">
        <v>-1</v>
      </c>
      <c r="AL426" s="5">
        <v>-1</v>
      </c>
      <c r="AM426" s="5">
        <v>-1</v>
      </c>
      <c r="AN426" s="5">
        <v>-1</v>
      </c>
      <c r="AO426" s="5">
        <v>-1</v>
      </c>
      <c r="AP426" s="5">
        <v>-1</v>
      </c>
      <c r="AQ426" s="5">
        <v>-1</v>
      </c>
      <c r="AR426" s="5">
        <v>-1</v>
      </c>
      <c r="AS426" s="5">
        <v>-1</v>
      </c>
      <c r="AT426" s="5">
        <v>-1</v>
      </c>
      <c r="AU426" s="5">
        <v>-1</v>
      </c>
      <c r="AV426" s="5">
        <v>-1</v>
      </c>
      <c r="AW426" s="5">
        <v>-1</v>
      </c>
      <c r="AX426" s="5">
        <v>-1</v>
      </c>
      <c r="AY426" s="5">
        <v>-1</v>
      </c>
      <c r="AZ426" s="5">
        <v>-1</v>
      </c>
      <c r="BA426" s="5">
        <v>-1</v>
      </c>
      <c r="BB426" s="5">
        <v>-1</v>
      </c>
      <c r="BC426" s="5">
        <v>-1</v>
      </c>
      <c r="BD426" s="5">
        <v>-1</v>
      </c>
      <c r="BE426" s="5">
        <v>-1</v>
      </c>
      <c r="BF426" s="5">
        <v>-1</v>
      </c>
      <c r="BG426" s="5">
        <v>-1</v>
      </c>
      <c r="BH426" s="5">
        <v>-1</v>
      </c>
      <c r="BI426" s="5">
        <v>-1</v>
      </c>
      <c r="BJ426" s="5">
        <v>-1</v>
      </c>
      <c r="BK426" s="5">
        <v>-1</v>
      </c>
      <c r="BL426" s="5">
        <v>-1</v>
      </c>
      <c r="BM426" s="5">
        <v>-1</v>
      </c>
      <c r="BN426" s="5">
        <v>-1</v>
      </c>
      <c r="BO426" s="5">
        <v>-1</v>
      </c>
      <c r="BP426" s="5">
        <v>-1</v>
      </c>
      <c r="BQ426" s="5">
        <v>-1</v>
      </c>
      <c r="BR426" s="5">
        <v>-1</v>
      </c>
      <c r="BS426" s="5">
        <v>-1</v>
      </c>
      <c r="BT426" s="5">
        <v>-1</v>
      </c>
      <c r="BU426" s="5">
        <v>-1</v>
      </c>
      <c r="BV426" s="5">
        <v>-1</v>
      </c>
      <c r="BW426" s="5">
        <v>-1</v>
      </c>
      <c r="BX426" s="5">
        <v>-1</v>
      </c>
      <c r="BY426" s="5">
        <f>IF(ISNUMBER(EmisData!Q426),EmisData!Q426/86400/365*0.12,-1)</f>
        <v>-1</v>
      </c>
      <c r="BZ426" s="5">
        <v>-1</v>
      </c>
      <c r="CA426" s="5">
        <v>-1</v>
      </c>
      <c r="CB426" s="5">
        <v>-1</v>
      </c>
      <c r="CC426" s="5">
        <v>-1</v>
      </c>
      <c r="CD426" s="5">
        <f>IF(ISNUMBER(EmisData!P426),EmisData!P426/86400/365*0.12,-1)</f>
        <v>-1</v>
      </c>
      <c r="CE426" s="5">
        <v>-1</v>
      </c>
      <c r="CF426" s="5">
        <v>-1</v>
      </c>
      <c r="CG426" s="5">
        <v>-1</v>
      </c>
      <c r="CH426" s="5">
        <v>-1</v>
      </c>
      <c r="CI426" s="5">
        <v>-1</v>
      </c>
      <c r="CJ426" s="5">
        <v>-1</v>
      </c>
      <c r="CK426" s="5">
        <v>-1</v>
      </c>
      <c r="CL426" s="5">
        <v>-1</v>
      </c>
      <c r="CM426" s="5">
        <v>-1</v>
      </c>
      <c r="CN426" s="5">
        <v>-1</v>
      </c>
      <c r="CO426" s="5">
        <v>-1</v>
      </c>
      <c r="CP426" s="5">
        <v>-1</v>
      </c>
      <c r="CQ426" s="5">
        <v>-1</v>
      </c>
      <c r="CR426" s="5">
        <v>-1</v>
      </c>
      <c r="CS426" s="5">
        <v>-1</v>
      </c>
      <c r="CT426" s="5">
        <v>-1</v>
      </c>
      <c r="CU426" s="5">
        <v>-1</v>
      </c>
      <c r="CV426" s="5">
        <v>-1</v>
      </c>
      <c r="CW426" s="5">
        <v>-1</v>
      </c>
      <c r="CX426" s="5">
        <v>-1</v>
      </c>
      <c r="CY426" s="5">
        <v>-1</v>
      </c>
      <c r="CZ426" s="5">
        <v>-1</v>
      </c>
      <c r="DA426" s="5">
        <v>-1</v>
      </c>
      <c r="DB426" s="5">
        <v>-1</v>
      </c>
      <c r="DC426" s="5">
        <v>-1</v>
      </c>
      <c r="DD426" s="5">
        <v>-1</v>
      </c>
      <c r="DE426" s="5">
        <v>-1</v>
      </c>
      <c r="DF426" s="5">
        <v>-1</v>
      </c>
      <c r="DG426" s="5">
        <v>-1</v>
      </c>
      <c r="DH426" s="5">
        <v>-1</v>
      </c>
      <c r="DI426" s="5">
        <v>-1</v>
      </c>
      <c r="DJ426" s="5">
        <v>-1</v>
      </c>
      <c r="DK426" s="5">
        <v>-1</v>
      </c>
      <c r="DL426" s="5">
        <v>-1</v>
      </c>
      <c r="DM426" s="5">
        <v>-1</v>
      </c>
      <c r="DN426" s="5">
        <v>-1</v>
      </c>
      <c r="DO426" s="5">
        <v>-1</v>
      </c>
      <c r="DP426" s="5">
        <v>-1</v>
      </c>
      <c r="DQ426" s="5">
        <v>-1</v>
      </c>
      <c r="DR426" s="5">
        <v>-1</v>
      </c>
      <c r="DS426" s="5">
        <v>-1</v>
      </c>
      <c r="DT426" s="5">
        <v>-1</v>
      </c>
      <c r="DU426" s="5">
        <v>-1</v>
      </c>
      <c r="DV426" s="5">
        <v>-1</v>
      </c>
      <c r="DW426" s="5">
        <v>-1</v>
      </c>
      <c r="DX426" s="5">
        <v>-1</v>
      </c>
      <c r="DY426" s="5">
        <v>-1</v>
      </c>
      <c r="DZ426" s="5">
        <v>-1</v>
      </c>
      <c r="EA426" s="5">
        <v>-1</v>
      </c>
      <c r="EB426" s="5">
        <v>-1</v>
      </c>
      <c r="EC426" s="5">
        <v>-1</v>
      </c>
      <c r="ED426" s="5">
        <v>-1</v>
      </c>
      <c r="EE426" s="5">
        <v>-1</v>
      </c>
      <c r="EF426" s="5">
        <v>-1</v>
      </c>
      <c r="EG426" s="5">
        <v>-1</v>
      </c>
      <c r="EH426" s="5">
        <v>-1</v>
      </c>
      <c r="EI426" s="5">
        <v>-1</v>
      </c>
      <c r="EJ426" s="5">
        <v>-1</v>
      </c>
      <c r="EK426" s="5">
        <v>-1</v>
      </c>
      <c r="EL426" s="5">
        <v>-1</v>
      </c>
      <c r="EM426" s="5">
        <v>-1</v>
      </c>
      <c r="EN426" s="5">
        <v>-1</v>
      </c>
      <c r="EO426" s="5">
        <v>-1</v>
      </c>
      <c r="EP426" s="5">
        <v>-1</v>
      </c>
      <c r="EQ426" s="5">
        <v>-1</v>
      </c>
      <c r="ER426" s="5">
        <v>-1</v>
      </c>
      <c r="ES426" s="5">
        <v>-1</v>
      </c>
      <c r="ET426" s="5">
        <v>-1</v>
      </c>
      <c r="EU426" s="5">
        <v>-1</v>
      </c>
      <c r="EV426" s="5">
        <f>IF(ISNUMBER(EmisData!R426),EmisData!R426/86400/365*0.12,-1)</f>
        <v>-1</v>
      </c>
      <c r="EW426" s="5">
        <v>-1</v>
      </c>
      <c r="EX426" s="5">
        <v>-1</v>
      </c>
      <c r="EY426" s="5">
        <v>-1</v>
      </c>
      <c r="EZ426" s="5">
        <v>-1</v>
      </c>
      <c r="FA426" s="5">
        <v>-1</v>
      </c>
      <c r="FB426" s="5">
        <v>-1</v>
      </c>
      <c r="FC426" s="5">
        <v>-1</v>
      </c>
      <c r="FD426" s="5">
        <v>-1</v>
      </c>
      <c r="FE426" s="5">
        <v>-1</v>
      </c>
      <c r="FF426" s="5">
        <v>-1</v>
      </c>
      <c r="FG426" s="5">
        <v>-1</v>
      </c>
      <c r="FH426" s="5">
        <v>-1</v>
      </c>
      <c r="FI426" s="5">
        <v>-1</v>
      </c>
      <c r="FJ426" s="5">
        <v>-1</v>
      </c>
      <c r="FK426" s="5">
        <v>-1</v>
      </c>
      <c r="FL426" s="5">
        <v>-1</v>
      </c>
      <c r="FM426" s="5">
        <v>-1</v>
      </c>
      <c r="FN426" s="5">
        <v>-1</v>
      </c>
      <c r="FO426" s="5">
        <v>-1</v>
      </c>
      <c r="FP426" s="5">
        <v>-1</v>
      </c>
      <c r="FQ426" s="5">
        <v>-1</v>
      </c>
      <c r="FR426" s="5">
        <v>-1</v>
      </c>
      <c r="FS426" s="5">
        <v>-1</v>
      </c>
      <c r="FT426" s="5">
        <v>-1</v>
      </c>
      <c r="FU426" s="5">
        <v>-1</v>
      </c>
      <c r="FV426" s="5">
        <v>-1</v>
      </c>
      <c r="FW426" s="5">
        <v>-1</v>
      </c>
      <c r="FX426" s="5">
        <v>-1</v>
      </c>
      <c r="FY426" s="5">
        <v>-1</v>
      </c>
      <c r="FZ426" s="5">
        <v>-1</v>
      </c>
      <c r="GA426" s="5">
        <v>-1</v>
      </c>
      <c r="GB426" s="5">
        <v>-1</v>
      </c>
      <c r="GC426" s="5">
        <v>-1</v>
      </c>
      <c r="GD426" s="5">
        <v>-1</v>
      </c>
      <c r="GE426" s="5">
        <v>-1</v>
      </c>
      <c r="GF426" s="5">
        <v>-1</v>
      </c>
      <c r="GG426" s="5">
        <v>-1</v>
      </c>
      <c r="GH426" s="5">
        <v>-1</v>
      </c>
      <c r="GI426" s="5">
        <v>-1</v>
      </c>
      <c r="GJ426" s="5">
        <v>-1</v>
      </c>
      <c r="GK426" s="5">
        <v>-1</v>
      </c>
      <c r="GL426" s="5">
        <v>-1</v>
      </c>
      <c r="GM426" s="5">
        <v>-1</v>
      </c>
      <c r="GN426" s="5">
        <v>-1</v>
      </c>
      <c r="GO426" s="5">
        <v>-1</v>
      </c>
      <c r="GP426" s="5">
        <v>-1</v>
      </c>
      <c r="GQ426" s="5">
        <v>-1</v>
      </c>
      <c r="GR426" s="5">
        <v>-1</v>
      </c>
      <c r="GS426" s="5">
        <v>-1</v>
      </c>
      <c r="GT426" s="5">
        <f>IF(ISNUMBER(EmisData!L426),EmisData!L426/86400/365*0.12,-1)</f>
        <v>7.1640106544901074E-5</v>
      </c>
      <c r="GU426" s="5">
        <v>-1</v>
      </c>
      <c r="GV426" s="5">
        <v>-1</v>
      </c>
      <c r="GW426" s="5">
        <v>-1</v>
      </c>
      <c r="GX426" s="5">
        <v>-1</v>
      </c>
      <c r="GY426" s="5">
        <f>IF(ISNUMBER(EmisData!O426),EmisData!O426/86400/365*0.12,-1)</f>
        <v>-1</v>
      </c>
      <c r="GZ426" s="5">
        <v>-1</v>
      </c>
      <c r="HA426" s="5">
        <v>-1</v>
      </c>
      <c r="HB426" s="5">
        <v>-1</v>
      </c>
      <c r="HC426" s="5">
        <v>-1</v>
      </c>
      <c r="HD426" s="5">
        <v>-1</v>
      </c>
      <c r="HE426" s="5">
        <v>-1</v>
      </c>
      <c r="HF426" s="5">
        <v>-1</v>
      </c>
      <c r="HG426" s="5">
        <v>-1</v>
      </c>
      <c r="HH426" s="5">
        <v>-1</v>
      </c>
      <c r="HI426" s="5">
        <f>IF(ISNUMBER(EmisData!M426),EmisData!M426/86400/365*0.12,-1)</f>
        <v>-1</v>
      </c>
      <c r="HJ426" s="5">
        <v>-1</v>
      </c>
      <c r="HK426" s="5">
        <v>-1</v>
      </c>
      <c r="HL426" s="5">
        <v>-1</v>
      </c>
      <c r="HM426" s="5">
        <v>-1</v>
      </c>
      <c r="HN426" s="5">
        <v>-1</v>
      </c>
      <c r="HO426" s="5">
        <v>-1</v>
      </c>
      <c r="HP426" s="5">
        <v>-1</v>
      </c>
      <c r="HQ426" s="5" t="s">
        <v>720</v>
      </c>
      <c r="HR426" s="5" t="str">
        <f>EmisData!Z426</f>
        <v>yes</v>
      </c>
    </row>
    <row r="427" spans="1:226" hidden="1" x14ac:dyDescent="0.25">
      <c r="A427" s="35" t="s">
        <v>14806</v>
      </c>
      <c r="B427" s="26">
        <v>3535</v>
      </c>
      <c r="C427" s="36" t="s">
        <v>14805</v>
      </c>
      <c r="D427" s="5">
        <v>2</v>
      </c>
      <c r="E427" s="5">
        <v>0</v>
      </c>
      <c r="F427" s="5">
        <f>VLOOKUP($B427,STPdata!$B:$J,6,FALSE)</f>
        <v>0.11349394538182922</v>
      </c>
      <c r="G427" s="5">
        <f>VLOOKUP($B427,STPdata!$B:$J,7,FALSE)</f>
        <v>0.51786683089801655</v>
      </c>
      <c r="H427" s="5">
        <f>VLOOKUP($B427,STPdata!$B:$J,8,FALSE)</f>
        <v>0.20263498352516096</v>
      </c>
      <c r="I427" s="5">
        <f>VLOOKUP($B427,STPdata!$B:$J,9,FALSE)</f>
        <v>0.16600424019498983</v>
      </c>
      <c r="J427" s="5">
        <v>-1</v>
      </c>
      <c r="K427" s="5">
        <v>-1</v>
      </c>
      <c r="L427" s="5">
        <v>-1</v>
      </c>
      <c r="M427" s="5">
        <v>-1</v>
      </c>
      <c r="N427" s="5">
        <v>-1</v>
      </c>
      <c r="O427" s="5">
        <v>-1</v>
      </c>
      <c r="P427" s="5">
        <v>-1</v>
      </c>
      <c r="Q427" s="5">
        <v>-1</v>
      </c>
      <c r="R427" s="5">
        <v>-1</v>
      </c>
      <c r="S427" s="5">
        <v>-1</v>
      </c>
      <c r="T427" s="5">
        <v>-1</v>
      </c>
      <c r="U427" s="5">
        <v>-1</v>
      </c>
      <c r="V427" s="5">
        <f>IF(ISNUMBER(EmisData!N427),EmisData!N427/86400/365*0.12,-1)</f>
        <v>-1</v>
      </c>
      <c r="W427" s="5">
        <v>-1</v>
      </c>
      <c r="X427" s="5">
        <v>-1</v>
      </c>
      <c r="Y427" s="5">
        <v>-1</v>
      </c>
      <c r="Z427" s="5">
        <v>-1</v>
      </c>
      <c r="AA427" s="5">
        <v>-1</v>
      </c>
      <c r="AB427" s="5">
        <v>-1</v>
      </c>
      <c r="AC427" s="5">
        <v>-1</v>
      </c>
      <c r="AD427" s="5">
        <v>-1</v>
      </c>
      <c r="AE427" s="5">
        <v>-1</v>
      </c>
      <c r="AF427" s="5">
        <v>-1</v>
      </c>
      <c r="AG427" s="5">
        <v>-1</v>
      </c>
      <c r="AH427" s="5">
        <v>-1</v>
      </c>
      <c r="AI427" s="5">
        <v>-1</v>
      </c>
      <c r="AJ427" s="5">
        <v>-1</v>
      </c>
      <c r="AK427" s="5">
        <v>-1</v>
      </c>
      <c r="AL427" s="5">
        <v>-1</v>
      </c>
      <c r="AM427" s="5">
        <v>-1</v>
      </c>
      <c r="AN427" s="5">
        <v>-1</v>
      </c>
      <c r="AO427" s="5">
        <v>-1</v>
      </c>
      <c r="AP427" s="5">
        <v>-1</v>
      </c>
      <c r="AQ427" s="5">
        <v>-1</v>
      </c>
      <c r="AR427" s="5">
        <v>-1</v>
      </c>
      <c r="AS427" s="5">
        <v>-1</v>
      </c>
      <c r="AT427" s="5">
        <v>-1</v>
      </c>
      <c r="AU427" s="5">
        <v>-1</v>
      </c>
      <c r="AV427" s="5">
        <v>-1</v>
      </c>
      <c r="AW427" s="5">
        <v>-1</v>
      </c>
      <c r="AX427" s="5">
        <v>-1</v>
      </c>
      <c r="AY427" s="5">
        <v>-1</v>
      </c>
      <c r="AZ427" s="5">
        <v>-1</v>
      </c>
      <c r="BA427" s="5">
        <v>-1</v>
      </c>
      <c r="BB427" s="5">
        <v>-1</v>
      </c>
      <c r="BC427" s="5">
        <v>-1</v>
      </c>
      <c r="BD427" s="5">
        <v>-1</v>
      </c>
      <c r="BE427" s="5">
        <v>-1</v>
      </c>
      <c r="BF427" s="5">
        <v>-1</v>
      </c>
      <c r="BG427" s="5">
        <v>-1</v>
      </c>
      <c r="BH427" s="5">
        <v>-1</v>
      </c>
      <c r="BI427" s="5">
        <v>-1</v>
      </c>
      <c r="BJ427" s="5">
        <v>-1</v>
      </c>
      <c r="BK427" s="5">
        <v>-1</v>
      </c>
      <c r="BL427" s="5">
        <v>-1</v>
      </c>
      <c r="BM427" s="5">
        <v>-1</v>
      </c>
      <c r="BN427" s="5">
        <v>-1</v>
      </c>
      <c r="BO427" s="5">
        <v>-1</v>
      </c>
      <c r="BP427" s="5">
        <v>-1</v>
      </c>
      <c r="BQ427" s="5">
        <v>-1</v>
      </c>
      <c r="BR427" s="5">
        <v>-1</v>
      </c>
      <c r="BS427" s="5">
        <v>-1</v>
      </c>
      <c r="BT427" s="5">
        <v>-1</v>
      </c>
      <c r="BU427" s="5">
        <v>-1</v>
      </c>
      <c r="BV427" s="5">
        <v>-1</v>
      </c>
      <c r="BW427" s="5">
        <v>-1</v>
      </c>
      <c r="BX427" s="5">
        <v>-1</v>
      </c>
      <c r="BY427" s="5">
        <f>IF(ISNUMBER(EmisData!Q427),EmisData!Q427/86400/365*0.12,-1)</f>
        <v>-1</v>
      </c>
      <c r="BZ427" s="5">
        <v>-1</v>
      </c>
      <c r="CA427" s="5">
        <v>-1</v>
      </c>
      <c r="CB427" s="5">
        <v>-1</v>
      </c>
      <c r="CC427" s="5">
        <v>-1</v>
      </c>
      <c r="CD427" s="5">
        <f>IF(ISNUMBER(EmisData!P427),EmisData!P427/86400/365*0.12,-1)</f>
        <v>-1</v>
      </c>
      <c r="CE427" s="5">
        <v>-1</v>
      </c>
      <c r="CF427" s="5">
        <v>-1</v>
      </c>
      <c r="CG427" s="5">
        <v>-1</v>
      </c>
      <c r="CH427" s="5">
        <v>-1</v>
      </c>
      <c r="CI427" s="5">
        <v>-1</v>
      </c>
      <c r="CJ427" s="5">
        <v>-1</v>
      </c>
      <c r="CK427" s="5">
        <v>-1</v>
      </c>
      <c r="CL427" s="5">
        <v>-1</v>
      </c>
      <c r="CM427" s="5">
        <v>-1</v>
      </c>
      <c r="CN427" s="5">
        <v>-1</v>
      </c>
      <c r="CO427" s="5">
        <v>-1</v>
      </c>
      <c r="CP427" s="5">
        <v>-1</v>
      </c>
      <c r="CQ427" s="5">
        <v>-1</v>
      </c>
      <c r="CR427" s="5">
        <v>-1</v>
      </c>
      <c r="CS427" s="5">
        <v>-1</v>
      </c>
      <c r="CT427" s="5">
        <v>-1</v>
      </c>
      <c r="CU427" s="5">
        <v>-1</v>
      </c>
      <c r="CV427" s="5">
        <v>-1</v>
      </c>
      <c r="CW427" s="5">
        <v>-1</v>
      </c>
      <c r="CX427" s="5">
        <v>-1</v>
      </c>
      <c r="CY427" s="5">
        <v>-1</v>
      </c>
      <c r="CZ427" s="5">
        <v>-1</v>
      </c>
      <c r="DA427" s="5">
        <v>-1</v>
      </c>
      <c r="DB427" s="5">
        <v>-1</v>
      </c>
      <c r="DC427" s="5">
        <v>-1</v>
      </c>
      <c r="DD427" s="5">
        <v>-1</v>
      </c>
      <c r="DE427" s="5">
        <v>-1</v>
      </c>
      <c r="DF427" s="5">
        <v>-1</v>
      </c>
      <c r="DG427" s="5">
        <v>-1</v>
      </c>
      <c r="DH427" s="5">
        <v>-1</v>
      </c>
      <c r="DI427" s="5">
        <v>-1</v>
      </c>
      <c r="DJ427" s="5">
        <v>-1</v>
      </c>
      <c r="DK427" s="5">
        <v>-1</v>
      </c>
      <c r="DL427" s="5">
        <v>-1</v>
      </c>
      <c r="DM427" s="5">
        <v>-1</v>
      </c>
      <c r="DN427" s="5">
        <v>-1</v>
      </c>
      <c r="DO427" s="5">
        <v>-1</v>
      </c>
      <c r="DP427" s="5">
        <v>-1</v>
      </c>
      <c r="DQ427" s="5">
        <v>-1</v>
      </c>
      <c r="DR427" s="5">
        <v>-1</v>
      </c>
      <c r="DS427" s="5">
        <v>-1</v>
      </c>
      <c r="DT427" s="5">
        <v>-1</v>
      </c>
      <c r="DU427" s="5">
        <v>-1</v>
      </c>
      <c r="DV427" s="5">
        <v>-1</v>
      </c>
      <c r="DW427" s="5">
        <v>-1</v>
      </c>
      <c r="DX427" s="5">
        <v>-1</v>
      </c>
      <c r="DY427" s="5">
        <v>-1</v>
      </c>
      <c r="DZ427" s="5">
        <v>-1</v>
      </c>
      <c r="EA427" s="5">
        <v>-1</v>
      </c>
      <c r="EB427" s="5">
        <v>-1</v>
      </c>
      <c r="EC427" s="5">
        <v>-1</v>
      </c>
      <c r="ED427" s="5">
        <v>-1</v>
      </c>
      <c r="EE427" s="5">
        <v>-1</v>
      </c>
      <c r="EF427" s="5">
        <v>-1</v>
      </c>
      <c r="EG427" s="5">
        <v>-1</v>
      </c>
      <c r="EH427" s="5">
        <v>-1</v>
      </c>
      <c r="EI427" s="5">
        <v>-1</v>
      </c>
      <c r="EJ427" s="5">
        <v>-1</v>
      </c>
      <c r="EK427" s="5">
        <v>-1</v>
      </c>
      <c r="EL427" s="5">
        <v>-1</v>
      </c>
      <c r="EM427" s="5">
        <v>-1</v>
      </c>
      <c r="EN427" s="5">
        <v>-1</v>
      </c>
      <c r="EO427" s="5">
        <v>-1</v>
      </c>
      <c r="EP427" s="5">
        <v>-1</v>
      </c>
      <c r="EQ427" s="5">
        <v>-1</v>
      </c>
      <c r="ER427" s="5">
        <v>-1</v>
      </c>
      <c r="ES427" s="5">
        <v>-1</v>
      </c>
      <c r="ET427" s="5">
        <v>-1</v>
      </c>
      <c r="EU427" s="5">
        <v>-1</v>
      </c>
      <c r="EV427" s="5">
        <f>IF(ISNUMBER(EmisData!R427),EmisData!R427/86400/365*0.12,-1)</f>
        <v>-1</v>
      </c>
      <c r="EW427" s="5">
        <v>-1</v>
      </c>
      <c r="EX427" s="5">
        <v>-1</v>
      </c>
      <c r="EY427" s="5">
        <v>-1</v>
      </c>
      <c r="EZ427" s="5">
        <v>-1</v>
      </c>
      <c r="FA427" s="5">
        <v>-1</v>
      </c>
      <c r="FB427" s="5">
        <v>-1</v>
      </c>
      <c r="FC427" s="5">
        <v>-1</v>
      </c>
      <c r="FD427" s="5">
        <v>-1</v>
      </c>
      <c r="FE427" s="5">
        <v>-1</v>
      </c>
      <c r="FF427" s="5">
        <v>-1</v>
      </c>
      <c r="FG427" s="5">
        <v>-1</v>
      </c>
      <c r="FH427" s="5">
        <v>-1</v>
      </c>
      <c r="FI427" s="5">
        <v>-1</v>
      </c>
      <c r="FJ427" s="5">
        <v>-1</v>
      </c>
      <c r="FK427" s="5">
        <v>-1</v>
      </c>
      <c r="FL427" s="5">
        <v>-1</v>
      </c>
      <c r="FM427" s="5">
        <v>-1</v>
      </c>
      <c r="FN427" s="5">
        <v>-1</v>
      </c>
      <c r="FO427" s="5">
        <v>-1</v>
      </c>
      <c r="FP427" s="5">
        <v>-1</v>
      </c>
      <c r="FQ427" s="5">
        <v>-1</v>
      </c>
      <c r="FR427" s="5">
        <v>-1</v>
      </c>
      <c r="FS427" s="5">
        <v>-1</v>
      </c>
      <c r="FT427" s="5">
        <v>-1</v>
      </c>
      <c r="FU427" s="5">
        <v>-1</v>
      </c>
      <c r="FV427" s="5">
        <v>-1</v>
      </c>
      <c r="FW427" s="5">
        <v>-1</v>
      </c>
      <c r="FX427" s="5">
        <v>-1</v>
      </c>
      <c r="FY427" s="5">
        <v>-1</v>
      </c>
      <c r="FZ427" s="5">
        <v>-1</v>
      </c>
      <c r="GA427" s="5">
        <v>-1</v>
      </c>
      <c r="GB427" s="5">
        <v>-1</v>
      </c>
      <c r="GC427" s="5">
        <v>-1</v>
      </c>
      <c r="GD427" s="5">
        <v>-1</v>
      </c>
      <c r="GE427" s="5">
        <v>-1</v>
      </c>
      <c r="GF427" s="5">
        <v>-1</v>
      </c>
      <c r="GG427" s="5">
        <v>-1</v>
      </c>
      <c r="GH427" s="5">
        <v>-1</v>
      </c>
      <c r="GI427" s="5">
        <v>-1</v>
      </c>
      <c r="GJ427" s="5">
        <v>-1</v>
      </c>
      <c r="GK427" s="5">
        <v>-1</v>
      </c>
      <c r="GL427" s="5">
        <v>-1</v>
      </c>
      <c r="GM427" s="5">
        <v>-1</v>
      </c>
      <c r="GN427" s="5">
        <v>-1</v>
      </c>
      <c r="GO427" s="5">
        <v>-1</v>
      </c>
      <c r="GP427" s="5">
        <v>-1</v>
      </c>
      <c r="GQ427" s="5">
        <v>-1</v>
      </c>
      <c r="GR427" s="5">
        <v>-1</v>
      </c>
      <c r="GS427" s="5">
        <v>-1</v>
      </c>
      <c r="GT427" s="5">
        <f>IF(ISNUMBER(EmisData!L427),EmisData!L427/86400/365*0.12,-1)</f>
        <v>-1</v>
      </c>
      <c r="GU427" s="5">
        <v>-1</v>
      </c>
      <c r="GV427" s="5">
        <v>-1</v>
      </c>
      <c r="GW427" s="5">
        <v>-1</v>
      </c>
      <c r="GX427" s="5">
        <v>-1</v>
      </c>
      <c r="GY427" s="5">
        <f>IF(ISNUMBER(EmisData!O427),EmisData!O427/86400/365*0.12,-1)</f>
        <v>-1</v>
      </c>
      <c r="GZ427" s="5">
        <v>-1</v>
      </c>
      <c r="HA427" s="5">
        <v>-1</v>
      </c>
      <c r="HB427" s="5">
        <v>-1</v>
      </c>
      <c r="HC427" s="5">
        <v>-1</v>
      </c>
      <c r="HD427" s="5">
        <v>-1</v>
      </c>
      <c r="HE427" s="5">
        <v>-1</v>
      </c>
      <c r="HF427" s="5">
        <v>-1</v>
      </c>
      <c r="HG427" s="5">
        <v>-1</v>
      </c>
      <c r="HH427" s="5">
        <v>-1</v>
      </c>
      <c r="HI427" s="5">
        <f>IF(ISNUMBER(EmisData!M427),EmisData!M427/86400/365*0.12,-1)</f>
        <v>-1</v>
      </c>
      <c r="HJ427" s="5">
        <v>-1</v>
      </c>
      <c r="HK427" s="5">
        <v>-1</v>
      </c>
      <c r="HL427" s="5">
        <v>-1</v>
      </c>
      <c r="HM427" s="5">
        <v>-1</v>
      </c>
      <c r="HN427" s="5">
        <v>-1</v>
      </c>
      <c r="HO427" s="5">
        <v>-1</v>
      </c>
      <c r="HP427" s="5">
        <v>-1</v>
      </c>
      <c r="HQ427" s="5" t="s">
        <v>720</v>
      </c>
      <c r="HR427" s="5" t="str">
        <f>EmisData!Z427</f>
        <v/>
      </c>
    </row>
    <row r="428" spans="1:226" x14ac:dyDescent="0.25">
      <c r="A428" s="35" t="s">
        <v>14855</v>
      </c>
      <c r="B428" s="26">
        <v>3547</v>
      </c>
      <c r="C428" s="36" t="s">
        <v>14854</v>
      </c>
      <c r="D428" s="5">
        <v>2</v>
      </c>
      <c r="E428" s="5">
        <v>0</v>
      </c>
      <c r="F428" s="5">
        <f>VLOOKUP($B428,STPdata!$B:$J,6,FALSE)</f>
        <v>2.2361591860575443E-16</v>
      </c>
      <c r="G428" s="5">
        <f>VLOOKUP($B428,STPdata!$B:$J,7,FALSE)</f>
        <v>0.24579030755045911</v>
      </c>
      <c r="H428" s="5">
        <f>VLOOKUP($B428,STPdata!$B:$J,8,FALSE)</f>
        <v>2.6543230389725952E-3</v>
      </c>
      <c r="I428" s="5">
        <f>VLOOKUP($B428,STPdata!$B:$J,9,FALSE)</f>
        <v>0.75155536941056811</v>
      </c>
      <c r="J428" s="5">
        <v>-1</v>
      </c>
      <c r="K428" s="5">
        <v>-1</v>
      </c>
      <c r="L428" s="5">
        <v>-1</v>
      </c>
      <c r="M428" s="5">
        <v>-1</v>
      </c>
      <c r="N428" s="5">
        <v>-1</v>
      </c>
      <c r="O428" s="5">
        <v>-1</v>
      </c>
      <c r="P428" s="5">
        <v>-1</v>
      </c>
      <c r="Q428" s="5">
        <v>-1</v>
      </c>
      <c r="R428" s="5">
        <v>-1</v>
      </c>
      <c r="S428" s="5">
        <v>-1</v>
      </c>
      <c r="T428" s="5">
        <v>-1</v>
      </c>
      <c r="U428" s="5">
        <v>-1</v>
      </c>
      <c r="V428" s="5">
        <f>IF(ISNUMBER(EmisData!N428),EmisData!N428/86400/365*0.12,-1)</f>
        <v>-1</v>
      </c>
      <c r="W428" s="5">
        <v>-1</v>
      </c>
      <c r="X428" s="5">
        <v>-1</v>
      </c>
      <c r="Y428" s="5">
        <v>-1</v>
      </c>
      <c r="Z428" s="5">
        <v>-1</v>
      </c>
      <c r="AA428" s="5">
        <v>-1</v>
      </c>
      <c r="AB428" s="5">
        <v>-1</v>
      </c>
      <c r="AC428" s="5">
        <v>-1</v>
      </c>
      <c r="AD428" s="5">
        <v>-1</v>
      </c>
      <c r="AE428" s="5">
        <v>-1</v>
      </c>
      <c r="AF428" s="5">
        <v>-1</v>
      </c>
      <c r="AG428" s="5">
        <v>-1</v>
      </c>
      <c r="AH428" s="5">
        <v>-1</v>
      </c>
      <c r="AI428" s="5">
        <v>-1</v>
      </c>
      <c r="AJ428" s="5">
        <v>-1</v>
      </c>
      <c r="AK428" s="5">
        <v>-1</v>
      </c>
      <c r="AL428" s="5">
        <v>-1</v>
      </c>
      <c r="AM428" s="5">
        <v>-1</v>
      </c>
      <c r="AN428" s="5">
        <v>-1</v>
      </c>
      <c r="AO428" s="5">
        <v>-1</v>
      </c>
      <c r="AP428" s="5">
        <v>-1</v>
      </c>
      <c r="AQ428" s="5">
        <v>-1</v>
      </c>
      <c r="AR428" s="5">
        <v>-1</v>
      </c>
      <c r="AS428" s="5">
        <v>-1</v>
      </c>
      <c r="AT428" s="5">
        <v>-1</v>
      </c>
      <c r="AU428" s="5">
        <v>-1</v>
      </c>
      <c r="AV428" s="5">
        <v>-1</v>
      </c>
      <c r="AW428" s="5">
        <v>-1</v>
      </c>
      <c r="AX428" s="5">
        <v>-1</v>
      </c>
      <c r="AY428" s="5">
        <v>-1</v>
      </c>
      <c r="AZ428" s="5">
        <v>-1</v>
      </c>
      <c r="BA428" s="5">
        <v>-1</v>
      </c>
      <c r="BB428" s="5">
        <v>-1</v>
      </c>
      <c r="BC428" s="5">
        <v>-1</v>
      </c>
      <c r="BD428" s="5">
        <v>-1</v>
      </c>
      <c r="BE428" s="5">
        <v>-1</v>
      </c>
      <c r="BF428" s="5">
        <v>-1</v>
      </c>
      <c r="BG428" s="5">
        <v>-1</v>
      </c>
      <c r="BH428" s="5">
        <v>-1</v>
      </c>
      <c r="BI428" s="5">
        <v>-1</v>
      </c>
      <c r="BJ428" s="5">
        <v>-1</v>
      </c>
      <c r="BK428" s="5">
        <v>-1</v>
      </c>
      <c r="BL428" s="5">
        <v>-1</v>
      </c>
      <c r="BM428" s="5">
        <v>-1</v>
      </c>
      <c r="BN428" s="5">
        <v>-1</v>
      </c>
      <c r="BO428" s="5">
        <v>-1</v>
      </c>
      <c r="BP428" s="5">
        <v>-1</v>
      </c>
      <c r="BQ428" s="5">
        <v>-1</v>
      </c>
      <c r="BR428" s="5">
        <v>-1</v>
      </c>
      <c r="BS428" s="5">
        <v>-1</v>
      </c>
      <c r="BT428" s="5">
        <v>-1</v>
      </c>
      <c r="BU428" s="5">
        <v>-1</v>
      </c>
      <c r="BV428" s="5">
        <v>-1</v>
      </c>
      <c r="BW428" s="5">
        <v>-1</v>
      </c>
      <c r="BX428" s="5">
        <v>-1</v>
      </c>
      <c r="BY428" s="5">
        <f>IF(ISNUMBER(EmisData!Q428),EmisData!Q428/86400/365*0.12,-1)</f>
        <v>-1</v>
      </c>
      <c r="BZ428" s="5">
        <v>-1</v>
      </c>
      <c r="CA428" s="5">
        <v>-1</v>
      </c>
      <c r="CB428" s="5">
        <v>-1</v>
      </c>
      <c r="CC428" s="5">
        <v>-1</v>
      </c>
      <c r="CD428" s="5">
        <f>IF(ISNUMBER(EmisData!P428),EmisData!P428/86400/365*0.12,-1)</f>
        <v>-1</v>
      </c>
      <c r="CE428" s="5">
        <v>-1</v>
      </c>
      <c r="CF428" s="5">
        <v>-1</v>
      </c>
      <c r="CG428" s="5">
        <v>-1</v>
      </c>
      <c r="CH428" s="5">
        <v>-1</v>
      </c>
      <c r="CI428" s="5">
        <v>-1</v>
      </c>
      <c r="CJ428" s="5">
        <v>-1</v>
      </c>
      <c r="CK428" s="5">
        <v>-1</v>
      </c>
      <c r="CL428" s="5">
        <v>-1</v>
      </c>
      <c r="CM428" s="5">
        <v>-1</v>
      </c>
      <c r="CN428" s="5">
        <v>-1</v>
      </c>
      <c r="CO428" s="5">
        <v>-1</v>
      </c>
      <c r="CP428" s="5">
        <v>-1</v>
      </c>
      <c r="CQ428" s="5">
        <v>-1</v>
      </c>
      <c r="CR428" s="5">
        <v>-1</v>
      </c>
      <c r="CS428" s="5">
        <v>-1</v>
      </c>
      <c r="CT428" s="5">
        <v>-1</v>
      </c>
      <c r="CU428" s="5">
        <v>-1</v>
      </c>
      <c r="CV428" s="5">
        <v>-1</v>
      </c>
      <c r="CW428" s="5">
        <v>-1</v>
      </c>
      <c r="CX428" s="5">
        <v>-1</v>
      </c>
      <c r="CY428" s="5">
        <v>-1</v>
      </c>
      <c r="CZ428" s="5">
        <v>-1</v>
      </c>
      <c r="DA428" s="5">
        <v>-1</v>
      </c>
      <c r="DB428" s="5">
        <v>-1</v>
      </c>
      <c r="DC428" s="5">
        <v>-1</v>
      </c>
      <c r="DD428" s="5">
        <v>-1</v>
      </c>
      <c r="DE428" s="5">
        <v>-1</v>
      </c>
      <c r="DF428" s="5">
        <v>-1</v>
      </c>
      <c r="DG428" s="5">
        <v>-1</v>
      </c>
      <c r="DH428" s="5">
        <v>-1</v>
      </c>
      <c r="DI428" s="5">
        <v>-1</v>
      </c>
      <c r="DJ428" s="5">
        <v>-1</v>
      </c>
      <c r="DK428" s="5">
        <v>-1</v>
      </c>
      <c r="DL428" s="5">
        <v>-1</v>
      </c>
      <c r="DM428" s="5">
        <v>-1</v>
      </c>
      <c r="DN428" s="5">
        <v>-1</v>
      </c>
      <c r="DO428" s="5">
        <v>-1</v>
      </c>
      <c r="DP428" s="5">
        <v>-1</v>
      </c>
      <c r="DQ428" s="5">
        <v>-1</v>
      </c>
      <c r="DR428" s="5">
        <v>-1</v>
      </c>
      <c r="DS428" s="5">
        <v>-1</v>
      </c>
      <c r="DT428" s="5">
        <v>-1</v>
      </c>
      <c r="DU428" s="5">
        <v>-1</v>
      </c>
      <c r="DV428" s="5">
        <v>-1</v>
      </c>
      <c r="DW428" s="5">
        <v>-1</v>
      </c>
      <c r="DX428" s="5">
        <v>-1</v>
      </c>
      <c r="DY428" s="5">
        <v>-1</v>
      </c>
      <c r="DZ428" s="5">
        <v>-1</v>
      </c>
      <c r="EA428" s="5">
        <v>-1</v>
      </c>
      <c r="EB428" s="5">
        <v>-1</v>
      </c>
      <c r="EC428" s="5">
        <v>-1</v>
      </c>
      <c r="ED428" s="5">
        <v>-1</v>
      </c>
      <c r="EE428" s="5">
        <v>-1</v>
      </c>
      <c r="EF428" s="5">
        <v>-1</v>
      </c>
      <c r="EG428" s="5">
        <v>-1</v>
      </c>
      <c r="EH428" s="5">
        <v>-1</v>
      </c>
      <c r="EI428" s="5">
        <v>-1</v>
      </c>
      <c r="EJ428" s="5">
        <v>-1</v>
      </c>
      <c r="EK428" s="5">
        <v>-1</v>
      </c>
      <c r="EL428" s="5">
        <v>-1</v>
      </c>
      <c r="EM428" s="5">
        <v>-1</v>
      </c>
      <c r="EN428" s="5">
        <v>-1</v>
      </c>
      <c r="EO428" s="5">
        <v>-1</v>
      </c>
      <c r="EP428" s="5">
        <v>-1</v>
      </c>
      <c r="EQ428" s="5">
        <v>-1</v>
      </c>
      <c r="ER428" s="5">
        <v>-1</v>
      </c>
      <c r="ES428" s="5">
        <v>-1</v>
      </c>
      <c r="ET428" s="5">
        <v>-1</v>
      </c>
      <c r="EU428" s="5">
        <v>-1</v>
      </c>
      <c r="EV428" s="5">
        <f>IF(ISNUMBER(EmisData!R428),EmisData!R428/86400/365*0.12,-1)</f>
        <v>-1</v>
      </c>
      <c r="EW428" s="5">
        <v>-1</v>
      </c>
      <c r="EX428" s="5">
        <v>-1</v>
      </c>
      <c r="EY428" s="5">
        <v>-1</v>
      </c>
      <c r="EZ428" s="5">
        <v>-1</v>
      </c>
      <c r="FA428" s="5">
        <v>-1</v>
      </c>
      <c r="FB428" s="5">
        <v>-1</v>
      </c>
      <c r="FC428" s="5">
        <v>-1</v>
      </c>
      <c r="FD428" s="5">
        <v>-1</v>
      </c>
      <c r="FE428" s="5">
        <v>-1</v>
      </c>
      <c r="FF428" s="5">
        <v>-1</v>
      </c>
      <c r="FG428" s="5">
        <v>-1</v>
      </c>
      <c r="FH428" s="5">
        <v>-1</v>
      </c>
      <c r="FI428" s="5">
        <v>-1</v>
      </c>
      <c r="FJ428" s="5">
        <v>-1</v>
      </c>
      <c r="FK428" s="5">
        <v>-1</v>
      </c>
      <c r="FL428" s="5">
        <v>-1</v>
      </c>
      <c r="FM428" s="5">
        <v>-1</v>
      </c>
      <c r="FN428" s="5">
        <v>-1</v>
      </c>
      <c r="FO428" s="5">
        <v>-1</v>
      </c>
      <c r="FP428" s="5">
        <v>-1</v>
      </c>
      <c r="FQ428" s="5">
        <v>-1</v>
      </c>
      <c r="FR428" s="5">
        <v>-1</v>
      </c>
      <c r="FS428" s="5">
        <v>-1</v>
      </c>
      <c r="FT428" s="5">
        <v>-1</v>
      </c>
      <c r="FU428" s="5">
        <v>-1</v>
      </c>
      <c r="FV428" s="5">
        <v>-1</v>
      </c>
      <c r="FW428" s="5">
        <v>-1</v>
      </c>
      <c r="FX428" s="5">
        <v>-1</v>
      </c>
      <c r="FY428" s="5">
        <v>-1</v>
      </c>
      <c r="FZ428" s="5">
        <v>-1</v>
      </c>
      <c r="GA428" s="5">
        <v>-1</v>
      </c>
      <c r="GB428" s="5">
        <v>-1</v>
      </c>
      <c r="GC428" s="5">
        <v>-1</v>
      </c>
      <c r="GD428" s="5">
        <v>-1</v>
      </c>
      <c r="GE428" s="5">
        <v>-1</v>
      </c>
      <c r="GF428" s="5">
        <v>-1</v>
      </c>
      <c r="GG428" s="5">
        <v>-1</v>
      </c>
      <c r="GH428" s="5">
        <v>-1</v>
      </c>
      <c r="GI428" s="5">
        <v>-1</v>
      </c>
      <c r="GJ428" s="5">
        <v>-1</v>
      </c>
      <c r="GK428" s="5">
        <v>-1</v>
      </c>
      <c r="GL428" s="5">
        <v>-1</v>
      </c>
      <c r="GM428" s="5">
        <v>-1</v>
      </c>
      <c r="GN428" s="5">
        <v>-1</v>
      </c>
      <c r="GO428" s="5">
        <v>-1</v>
      </c>
      <c r="GP428" s="5">
        <v>-1</v>
      </c>
      <c r="GQ428" s="5">
        <v>-1</v>
      </c>
      <c r="GR428" s="5">
        <v>-1</v>
      </c>
      <c r="GS428" s="5">
        <v>-1</v>
      </c>
      <c r="GT428" s="5">
        <f>IF(ISNUMBER(EmisData!L428),EmisData!L428/86400/365*0.12,-1)</f>
        <v>1.952054794520548E-8</v>
      </c>
      <c r="GU428" s="5">
        <v>-1</v>
      </c>
      <c r="GV428" s="5">
        <v>-1</v>
      </c>
      <c r="GW428" s="5">
        <v>-1</v>
      </c>
      <c r="GX428" s="5">
        <v>-1</v>
      </c>
      <c r="GY428" s="5">
        <f>IF(ISNUMBER(EmisData!O428),EmisData!O428/86400/365*0.12,-1)</f>
        <v>-1</v>
      </c>
      <c r="GZ428" s="5">
        <v>-1</v>
      </c>
      <c r="HA428" s="5">
        <v>-1</v>
      </c>
      <c r="HB428" s="5">
        <v>-1</v>
      </c>
      <c r="HC428" s="5">
        <v>-1</v>
      </c>
      <c r="HD428" s="5">
        <v>-1</v>
      </c>
      <c r="HE428" s="5">
        <v>-1</v>
      </c>
      <c r="HF428" s="5">
        <v>-1</v>
      </c>
      <c r="HG428" s="5">
        <v>-1</v>
      </c>
      <c r="HH428" s="5">
        <v>-1</v>
      </c>
      <c r="HI428" s="5">
        <f>IF(ISNUMBER(EmisData!M428),EmisData!M428/86400/365*0.12,-1)</f>
        <v>-1</v>
      </c>
      <c r="HJ428" s="5">
        <v>-1</v>
      </c>
      <c r="HK428" s="5">
        <v>-1</v>
      </c>
      <c r="HL428" s="5">
        <v>-1</v>
      </c>
      <c r="HM428" s="5">
        <v>-1</v>
      </c>
      <c r="HN428" s="5">
        <v>-1</v>
      </c>
      <c r="HO428" s="5">
        <v>-1</v>
      </c>
      <c r="HP428" s="5">
        <v>-1</v>
      </c>
      <c r="HQ428" s="5" t="s">
        <v>720</v>
      </c>
      <c r="HR428" s="5" t="str">
        <f>EmisData!Z428</f>
        <v>yes</v>
      </c>
    </row>
    <row r="429" spans="1:226" hidden="1" x14ac:dyDescent="0.25">
      <c r="A429" s="35" t="s">
        <v>14910</v>
      </c>
      <c r="B429" s="26">
        <v>3561</v>
      </c>
      <c r="C429" s="36" t="s">
        <v>14909</v>
      </c>
      <c r="D429" s="5">
        <v>2</v>
      </c>
      <c r="E429" s="5">
        <v>0</v>
      </c>
      <c r="F429" s="5">
        <f>VLOOKUP($B429,STPdata!$B:$J,6,FALSE)</f>
        <v>3.7904959544865236E-15</v>
      </c>
      <c r="G429" s="5">
        <f>VLOOKUP($B429,STPdata!$B:$J,7,FALSE)</f>
        <v>0.49848488321919937</v>
      </c>
      <c r="H429" s="5">
        <f>VLOOKUP($B429,STPdata!$B:$J,8,FALSE)</f>
        <v>8.4510988949483539E-3</v>
      </c>
      <c r="I429" s="5">
        <f>VLOOKUP($B429,STPdata!$B:$J,9,FALSE)</f>
        <v>0.49306401788584781</v>
      </c>
      <c r="J429" s="5">
        <v>-1</v>
      </c>
      <c r="K429" s="5">
        <v>-1</v>
      </c>
      <c r="L429" s="5">
        <v>-1</v>
      </c>
      <c r="M429" s="5">
        <v>-1</v>
      </c>
      <c r="N429" s="5">
        <v>-1</v>
      </c>
      <c r="O429" s="5">
        <v>-1</v>
      </c>
      <c r="P429" s="5">
        <v>-1</v>
      </c>
      <c r="Q429" s="5">
        <v>-1</v>
      </c>
      <c r="R429" s="5">
        <v>-1</v>
      </c>
      <c r="S429" s="5">
        <v>-1</v>
      </c>
      <c r="T429" s="5">
        <v>-1</v>
      </c>
      <c r="U429" s="5">
        <v>-1</v>
      </c>
      <c r="V429" s="5">
        <f>IF(ISNUMBER(EmisData!N429),EmisData!N429/86400/365*0.12,-1)</f>
        <v>-1</v>
      </c>
      <c r="W429" s="5">
        <v>-1</v>
      </c>
      <c r="X429" s="5">
        <v>-1</v>
      </c>
      <c r="Y429" s="5">
        <v>-1</v>
      </c>
      <c r="Z429" s="5">
        <v>-1</v>
      </c>
      <c r="AA429" s="5">
        <v>-1</v>
      </c>
      <c r="AB429" s="5">
        <v>-1</v>
      </c>
      <c r="AC429" s="5">
        <v>-1</v>
      </c>
      <c r="AD429" s="5">
        <v>-1</v>
      </c>
      <c r="AE429" s="5">
        <v>-1</v>
      </c>
      <c r="AF429" s="5">
        <v>-1</v>
      </c>
      <c r="AG429" s="5">
        <v>-1</v>
      </c>
      <c r="AH429" s="5">
        <v>-1</v>
      </c>
      <c r="AI429" s="5">
        <v>-1</v>
      </c>
      <c r="AJ429" s="5">
        <v>-1</v>
      </c>
      <c r="AK429" s="5">
        <v>-1</v>
      </c>
      <c r="AL429" s="5">
        <v>-1</v>
      </c>
      <c r="AM429" s="5">
        <v>-1</v>
      </c>
      <c r="AN429" s="5">
        <v>-1</v>
      </c>
      <c r="AO429" s="5">
        <v>-1</v>
      </c>
      <c r="AP429" s="5">
        <v>-1</v>
      </c>
      <c r="AQ429" s="5">
        <v>-1</v>
      </c>
      <c r="AR429" s="5">
        <v>-1</v>
      </c>
      <c r="AS429" s="5">
        <v>-1</v>
      </c>
      <c r="AT429" s="5">
        <v>-1</v>
      </c>
      <c r="AU429" s="5">
        <v>-1</v>
      </c>
      <c r="AV429" s="5">
        <v>-1</v>
      </c>
      <c r="AW429" s="5">
        <v>-1</v>
      </c>
      <c r="AX429" s="5">
        <v>-1</v>
      </c>
      <c r="AY429" s="5">
        <v>-1</v>
      </c>
      <c r="AZ429" s="5">
        <v>-1</v>
      </c>
      <c r="BA429" s="5">
        <v>-1</v>
      </c>
      <c r="BB429" s="5">
        <v>-1</v>
      </c>
      <c r="BC429" s="5">
        <v>-1</v>
      </c>
      <c r="BD429" s="5">
        <v>-1</v>
      </c>
      <c r="BE429" s="5">
        <v>-1</v>
      </c>
      <c r="BF429" s="5">
        <v>-1</v>
      </c>
      <c r="BG429" s="5">
        <v>-1</v>
      </c>
      <c r="BH429" s="5">
        <v>-1</v>
      </c>
      <c r="BI429" s="5">
        <v>-1</v>
      </c>
      <c r="BJ429" s="5">
        <v>-1</v>
      </c>
      <c r="BK429" s="5">
        <v>-1</v>
      </c>
      <c r="BL429" s="5">
        <v>-1</v>
      </c>
      <c r="BM429" s="5">
        <v>-1</v>
      </c>
      <c r="BN429" s="5">
        <v>-1</v>
      </c>
      <c r="BO429" s="5">
        <v>-1</v>
      </c>
      <c r="BP429" s="5">
        <v>-1</v>
      </c>
      <c r="BQ429" s="5">
        <v>-1</v>
      </c>
      <c r="BR429" s="5">
        <v>-1</v>
      </c>
      <c r="BS429" s="5">
        <v>-1</v>
      </c>
      <c r="BT429" s="5">
        <v>-1</v>
      </c>
      <c r="BU429" s="5">
        <v>-1</v>
      </c>
      <c r="BV429" s="5">
        <v>-1</v>
      </c>
      <c r="BW429" s="5">
        <v>-1</v>
      </c>
      <c r="BX429" s="5">
        <v>-1</v>
      </c>
      <c r="BY429" s="5">
        <f>IF(ISNUMBER(EmisData!Q429),EmisData!Q429/86400/365*0.12,-1)</f>
        <v>-1</v>
      </c>
      <c r="BZ429" s="5">
        <v>-1</v>
      </c>
      <c r="CA429" s="5">
        <v>-1</v>
      </c>
      <c r="CB429" s="5">
        <v>-1</v>
      </c>
      <c r="CC429" s="5">
        <v>-1</v>
      </c>
      <c r="CD429" s="5">
        <f>IF(ISNUMBER(EmisData!P429),EmisData!P429/86400/365*0.12,-1)</f>
        <v>-1</v>
      </c>
      <c r="CE429" s="5">
        <v>-1</v>
      </c>
      <c r="CF429" s="5">
        <v>-1</v>
      </c>
      <c r="CG429" s="5">
        <v>-1</v>
      </c>
      <c r="CH429" s="5">
        <v>-1</v>
      </c>
      <c r="CI429" s="5">
        <v>-1</v>
      </c>
      <c r="CJ429" s="5">
        <v>-1</v>
      </c>
      <c r="CK429" s="5">
        <v>-1</v>
      </c>
      <c r="CL429" s="5">
        <v>-1</v>
      </c>
      <c r="CM429" s="5">
        <v>-1</v>
      </c>
      <c r="CN429" s="5">
        <v>-1</v>
      </c>
      <c r="CO429" s="5">
        <v>-1</v>
      </c>
      <c r="CP429" s="5">
        <v>-1</v>
      </c>
      <c r="CQ429" s="5">
        <v>-1</v>
      </c>
      <c r="CR429" s="5">
        <v>-1</v>
      </c>
      <c r="CS429" s="5">
        <v>-1</v>
      </c>
      <c r="CT429" s="5">
        <v>-1</v>
      </c>
      <c r="CU429" s="5">
        <v>-1</v>
      </c>
      <c r="CV429" s="5">
        <v>-1</v>
      </c>
      <c r="CW429" s="5">
        <v>-1</v>
      </c>
      <c r="CX429" s="5">
        <v>-1</v>
      </c>
      <c r="CY429" s="5">
        <v>-1</v>
      </c>
      <c r="CZ429" s="5">
        <v>-1</v>
      </c>
      <c r="DA429" s="5">
        <v>-1</v>
      </c>
      <c r="DB429" s="5">
        <v>-1</v>
      </c>
      <c r="DC429" s="5">
        <v>-1</v>
      </c>
      <c r="DD429" s="5">
        <v>-1</v>
      </c>
      <c r="DE429" s="5">
        <v>-1</v>
      </c>
      <c r="DF429" s="5">
        <v>-1</v>
      </c>
      <c r="DG429" s="5">
        <v>-1</v>
      </c>
      <c r="DH429" s="5">
        <v>-1</v>
      </c>
      <c r="DI429" s="5">
        <v>-1</v>
      </c>
      <c r="DJ429" s="5">
        <v>-1</v>
      </c>
      <c r="DK429" s="5">
        <v>-1</v>
      </c>
      <c r="DL429" s="5">
        <v>-1</v>
      </c>
      <c r="DM429" s="5">
        <v>-1</v>
      </c>
      <c r="DN429" s="5">
        <v>-1</v>
      </c>
      <c r="DO429" s="5">
        <v>-1</v>
      </c>
      <c r="DP429" s="5">
        <v>-1</v>
      </c>
      <c r="DQ429" s="5">
        <v>-1</v>
      </c>
      <c r="DR429" s="5">
        <v>-1</v>
      </c>
      <c r="DS429" s="5">
        <v>-1</v>
      </c>
      <c r="DT429" s="5">
        <v>-1</v>
      </c>
      <c r="DU429" s="5">
        <v>-1</v>
      </c>
      <c r="DV429" s="5">
        <v>-1</v>
      </c>
      <c r="DW429" s="5">
        <v>-1</v>
      </c>
      <c r="DX429" s="5">
        <v>-1</v>
      </c>
      <c r="DY429" s="5">
        <v>-1</v>
      </c>
      <c r="DZ429" s="5">
        <v>-1</v>
      </c>
      <c r="EA429" s="5">
        <v>-1</v>
      </c>
      <c r="EB429" s="5">
        <v>-1</v>
      </c>
      <c r="EC429" s="5">
        <v>-1</v>
      </c>
      <c r="ED429" s="5">
        <v>-1</v>
      </c>
      <c r="EE429" s="5">
        <v>-1</v>
      </c>
      <c r="EF429" s="5">
        <v>-1</v>
      </c>
      <c r="EG429" s="5">
        <v>-1</v>
      </c>
      <c r="EH429" s="5">
        <v>-1</v>
      </c>
      <c r="EI429" s="5">
        <v>-1</v>
      </c>
      <c r="EJ429" s="5">
        <v>-1</v>
      </c>
      <c r="EK429" s="5">
        <v>-1</v>
      </c>
      <c r="EL429" s="5">
        <v>-1</v>
      </c>
      <c r="EM429" s="5">
        <v>-1</v>
      </c>
      <c r="EN429" s="5">
        <v>-1</v>
      </c>
      <c r="EO429" s="5">
        <v>-1</v>
      </c>
      <c r="EP429" s="5">
        <v>-1</v>
      </c>
      <c r="EQ429" s="5">
        <v>-1</v>
      </c>
      <c r="ER429" s="5">
        <v>-1</v>
      </c>
      <c r="ES429" s="5">
        <v>-1</v>
      </c>
      <c r="ET429" s="5">
        <v>-1</v>
      </c>
      <c r="EU429" s="5">
        <v>-1</v>
      </c>
      <c r="EV429" s="5">
        <f>IF(ISNUMBER(EmisData!R429),EmisData!R429/86400/365*0.12,-1)</f>
        <v>-1</v>
      </c>
      <c r="EW429" s="5">
        <v>-1</v>
      </c>
      <c r="EX429" s="5">
        <v>-1</v>
      </c>
      <c r="EY429" s="5">
        <v>-1</v>
      </c>
      <c r="EZ429" s="5">
        <v>-1</v>
      </c>
      <c r="FA429" s="5">
        <v>-1</v>
      </c>
      <c r="FB429" s="5">
        <v>-1</v>
      </c>
      <c r="FC429" s="5">
        <v>-1</v>
      </c>
      <c r="FD429" s="5">
        <v>-1</v>
      </c>
      <c r="FE429" s="5">
        <v>-1</v>
      </c>
      <c r="FF429" s="5">
        <v>-1</v>
      </c>
      <c r="FG429" s="5">
        <v>-1</v>
      </c>
      <c r="FH429" s="5">
        <v>-1</v>
      </c>
      <c r="FI429" s="5">
        <v>-1</v>
      </c>
      <c r="FJ429" s="5">
        <v>-1</v>
      </c>
      <c r="FK429" s="5">
        <v>-1</v>
      </c>
      <c r="FL429" s="5">
        <v>-1</v>
      </c>
      <c r="FM429" s="5">
        <v>-1</v>
      </c>
      <c r="FN429" s="5">
        <v>-1</v>
      </c>
      <c r="FO429" s="5">
        <v>-1</v>
      </c>
      <c r="FP429" s="5">
        <v>-1</v>
      </c>
      <c r="FQ429" s="5">
        <v>-1</v>
      </c>
      <c r="FR429" s="5">
        <v>-1</v>
      </c>
      <c r="FS429" s="5">
        <v>-1</v>
      </c>
      <c r="FT429" s="5">
        <v>-1</v>
      </c>
      <c r="FU429" s="5">
        <v>-1</v>
      </c>
      <c r="FV429" s="5">
        <v>-1</v>
      </c>
      <c r="FW429" s="5">
        <v>-1</v>
      </c>
      <c r="FX429" s="5">
        <v>-1</v>
      </c>
      <c r="FY429" s="5">
        <v>-1</v>
      </c>
      <c r="FZ429" s="5">
        <v>-1</v>
      </c>
      <c r="GA429" s="5">
        <v>-1</v>
      </c>
      <c r="GB429" s="5">
        <v>-1</v>
      </c>
      <c r="GC429" s="5">
        <v>-1</v>
      </c>
      <c r="GD429" s="5">
        <v>-1</v>
      </c>
      <c r="GE429" s="5">
        <v>-1</v>
      </c>
      <c r="GF429" s="5">
        <v>-1</v>
      </c>
      <c r="GG429" s="5">
        <v>-1</v>
      </c>
      <c r="GH429" s="5">
        <v>-1</v>
      </c>
      <c r="GI429" s="5">
        <v>-1</v>
      </c>
      <c r="GJ429" s="5">
        <v>-1</v>
      </c>
      <c r="GK429" s="5">
        <v>-1</v>
      </c>
      <c r="GL429" s="5">
        <v>-1</v>
      </c>
      <c r="GM429" s="5">
        <v>-1</v>
      </c>
      <c r="GN429" s="5">
        <v>-1</v>
      </c>
      <c r="GO429" s="5">
        <v>-1</v>
      </c>
      <c r="GP429" s="5">
        <v>-1</v>
      </c>
      <c r="GQ429" s="5">
        <v>-1</v>
      </c>
      <c r="GR429" s="5">
        <v>-1</v>
      </c>
      <c r="GS429" s="5">
        <v>-1</v>
      </c>
      <c r="GT429" s="5">
        <f>IF(ISNUMBER(EmisData!L429),EmisData!L429/86400/365*0.12,-1)</f>
        <v>-1</v>
      </c>
      <c r="GU429" s="5">
        <v>-1</v>
      </c>
      <c r="GV429" s="5">
        <v>-1</v>
      </c>
      <c r="GW429" s="5">
        <v>-1</v>
      </c>
      <c r="GX429" s="5">
        <v>-1</v>
      </c>
      <c r="GY429" s="5">
        <f>IF(ISNUMBER(EmisData!O429),EmisData!O429/86400/365*0.12,-1)</f>
        <v>-1</v>
      </c>
      <c r="GZ429" s="5">
        <v>-1</v>
      </c>
      <c r="HA429" s="5">
        <v>-1</v>
      </c>
      <c r="HB429" s="5">
        <v>-1</v>
      </c>
      <c r="HC429" s="5">
        <v>-1</v>
      </c>
      <c r="HD429" s="5">
        <v>-1</v>
      </c>
      <c r="HE429" s="5">
        <v>-1</v>
      </c>
      <c r="HF429" s="5">
        <v>-1</v>
      </c>
      <c r="HG429" s="5">
        <v>-1</v>
      </c>
      <c r="HH429" s="5">
        <v>-1</v>
      </c>
      <c r="HI429" s="5">
        <f>IF(ISNUMBER(EmisData!M429),EmisData!M429/86400/365*0.12,-1)</f>
        <v>-1</v>
      </c>
      <c r="HJ429" s="5">
        <v>-1</v>
      </c>
      <c r="HK429" s="5">
        <v>-1</v>
      </c>
      <c r="HL429" s="5">
        <v>-1</v>
      </c>
      <c r="HM429" s="5">
        <v>-1</v>
      </c>
      <c r="HN429" s="5">
        <v>-1</v>
      </c>
      <c r="HO429" s="5">
        <v>-1</v>
      </c>
      <c r="HP429" s="5">
        <v>-1</v>
      </c>
      <c r="HQ429" s="5" t="s">
        <v>720</v>
      </c>
      <c r="HR429" s="5" t="str">
        <f>EmisData!Z429</f>
        <v/>
      </c>
    </row>
    <row r="430" spans="1:226" x14ac:dyDescent="0.25">
      <c r="A430" s="41" t="s">
        <v>14925</v>
      </c>
      <c r="B430" s="26">
        <v>3564</v>
      </c>
      <c r="C430" s="37" t="s">
        <v>14924</v>
      </c>
      <c r="D430" s="5">
        <v>2</v>
      </c>
      <c r="E430" s="5">
        <v>0</v>
      </c>
      <c r="F430" s="5">
        <f>VLOOKUP($B430,STPdata!$B:$J,6,FALSE)</f>
        <v>1.5828816302596962E-22</v>
      </c>
      <c r="G430" s="5">
        <f>VLOOKUP($B430,STPdata!$B:$J,7,FALSE)</f>
        <v>0.50261916528366635</v>
      </c>
      <c r="H430" s="5">
        <f>VLOOKUP($B430,STPdata!$B:$J,8,FALSE)</f>
        <v>1.2550814958441298E-4</v>
      </c>
      <c r="I430" s="5">
        <f>VLOOKUP($B430,STPdata!$B:$J,9,FALSE)</f>
        <v>0.49725532656674915</v>
      </c>
      <c r="J430" s="5">
        <v>-1</v>
      </c>
      <c r="K430" s="5">
        <v>-1</v>
      </c>
      <c r="L430" s="5">
        <v>-1</v>
      </c>
      <c r="M430" s="5">
        <v>-1</v>
      </c>
      <c r="N430" s="5">
        <v>-1</v>
      </c>
      <c r="O430" s="5">
        <v>-1</v>
      </c>
      <c r="P430" s="5">
        <v>-1</v>
      </c>
      <c r="Q430" s="5">
        <v>-1</v>
      </c>
      <c r="R430" s="5">
        <v>-1</v>
      </c>
      <c r="S430" s="5">
        <v>-1</v>
      </c>
      <c r="T430" s="5">
        <v>-1</v>
      </c>
      <c r="U430" s="5">
        <v>-1</v>
      </c>
      <c r="V430" s="5">
        <f>IF(ISNUMBER(EmisData!N430),EmisData!N430/86400/365*0.12,-1)</f>
        <v>-1</v>
      </c>
      <c r="W430" s="5">
        <v>-1</v>
      </c>
      <c r="X430" s="5">
        <v>-1</v>
      </c>
      <c r="Y430" s="5">
        <v>-1</v>
      </c>
      <c r="Z430" s="5">
        <v>-1</v>
      </c>
      <c r="AA430" s="5">
        <v>-1</v>
      </c>
      <c r="AB430" s="5">
        <v>-1</v>
      </c>
      <c r="AC430" s="5">
        <v>-1</v>
      </c>
      <c r="AD430" s="5">
        <v>-1</v>
      </c>
      <c r="AE430" s="5">
        <v>-1</v>
      </c>
      <c r="AF430" s="5">
        <v>-1</v>
      </c>
      <c r="AG430" s="5">
        <v>-1</v>
      </c>
      <c r="AH430" s="5">
        <v>-1</v>
      </c>
      <c r="AI430" s="5">
        <v>-1</v>
      </c>
      <c r="AJ430" s="5">
        <v>-1</v>
      </c>
      <c r="AK430" s="5">
        <v>-1</v>
      </c>
      <c r="AL430" s="5">
        <v>-1</v>
      </c>
      <c r="AM430" s="5">
        <v>-1</v>
      </c>
      <c r="AN430" s="5">
        <v>-1</v>
      </c>
      <c r="AO430" s="5">
        <v>-1</v>
      </c>
      <c r="AP430" s="5">
        <v>-1</v>
      </c>
      <c r="AQ430" s="5">
        <v>-1</v>
      </c>
      <c r="AR430" s="5">
        <v>-1</v>
      </c>
      <c r="AS430" s="5">
        <v>-1</v>
      </c>
      <c r="AT430" s="5">
        <v>-1</v>
      </c>
      <c r="AU430" s="5">
        <v>-1</v>
      </c>
      <c r="AV430" s="5">
        <v>-1</v>
      </c>
      <c r="AW430" s="5">
        <v>-1</v>
      </c>
      <c r="AX430" s="5">
        <v>-1</v>
      </c>
      <c r="AY430" s="5">
        <v>-1</v>
      </c>
      <c r="AZ430" s="5">
        <v>-1</v>
      </c>
      <c r="BA430" s="5">
        <v>-1</v>
      </c>
      <c r="BB430" s="5">
        <v>-1</v>
      </c>
      <c r="BC430" s="5">
        <v>-1</v>
      </c>
      <c r="BD430" s="5">
        <v>-1</v>
      </c>
      <c r="BE430" s="5">
        <v>-1</v>
      </c>
      <c r="BF430" s="5">
        <v>-1</v>
      </c>
      <c r="BG430" s="5">
        <v>-1</v>
      </c>
      <c r="BH430" s="5">
        <v>-1</v>
      </c>
      <c r="BI430" s="5">
        <v>-1</v>
      </c>
      <c r="BJ430" s="5">
        <v>-1</v>
      </c>
      <c r="BK430" s="5">
        <v>-1</v>
      </c>
      <c r="BL430" s="5">
        <v>-1</v>
      </c>
      <c r="BM430" s="5">
        <v>-1</v>
      </c>
      <c r="BN430" s="5">
        <v>-1</v>
      </c>
      <c r="BO430" s="5">
        <v>-1</v>
      </c>
      <c r="BP430" s="5">
        <v>-1</v>
      </c>
      <c r="BQ430" s="5">
        <v>-1</v>
      </c>
      <c r="BR430" s="5">
        <v>-1</v>
      </c>
      <c r="BS430" s="5">
        <v>-1</v>
      </c>
      <c r="BT430" s="5">
        <v>-1</v>
      </c>
      <c r="BU430" s="5">
        <v>-1</v>
      </c>
      <c r="BV430" s="5">
        <v>-1</v>
      </c>
      <c r="BW430" s="5">
        <v>-1</v>
      </c>
      <c r="BX430" s="5">
        <v>-1</v>
      </c>
      <c r="BY430" s="5">
        <f>IF(ISNUMBER(EmisData!Q430),EmisData!Q430/86400/365*0.12,-1)</f>
        <v>-1</v>
      </c>
      <c r="BZ430" s="5">
        <v>-1</v>
      </c>
      <c r="CA430" s="5">
        <v>-1</v>
      </c>
      <c r="CB430" s="5">
        <v>-1</v>
      </c>
      <c r="CC430" s="5">
        <v>-1</v>
      </c>
      <c r="CD430" s="5">
        <f>IF(ISNUMBER(EmisData!P430),EmisData!P430/86400/365*0.12,-1)</f>
        <v>-1</v>
      </c>
      <c r="CE430" s="5">
        <v>-1</v>
      </c>
      <c r="CF430" s="5">
        <v>-1</v>
      </c>
      <c r="CG430" s="5">
        <v>-1</v>
      </c>
      <c r="CH430" s="5">
        <v>-1</v>
      </c>
      <c r="CI430" s="5">
        <v>-1</v>
      </c>
      <c r="CJ430" s="5">
        <v>-1</v>
      </c>
      <c r="CK430" s="5">
        <v>-1</v>
      </c>
      <c r="CL430" s="5">
        <v>-1</v>
      </c>
      <c r="CM430" s="5">
        <v>-1</v>
      </c>
      <c r="CN430" s="5">
        <v>-1</v>
      </c>
      <c r="CO430" s="5">
        <v>-1</v>
      </c>
      <c r="CP430" s="5">
        <v>-1</v>
      </c>
      <c r="CQ430" s="5">
        <v>-1</v>
      </c>
      <c r="CR430" s="5">
        <v>-1</v>
      </c>
      <c r="CS430" s="5">
        <v>-1</v>
      </c>
      <c r="CT430" s="5">
        <v>-1</v>
      </c>
      <c r="CU430" s="5">
        <v>-1</v>
      </c>
      <c r="CV430" s="5">
        <v>-1</v>
      </c>
      <c r="CW430" s="5">
        <v>-1</v>
      </c>
      <c r="CX430" s="5">
        <v>-1</v>
      </c>
      <c r="CY430" s="5">
        <v>-1</v>
      </c>
      <c r="CZ430" s="5">
        <v>-1</v>
      </c>
      <c r="DA430" s="5">
        <v>-1</v>
      </c>
      <c r="DB430" s="5">
        <v>-1</v>
      </c>
      <c r="DC430" s="5">
        <v>-1</v>
      </c>
      <c r="DD430" s="5">
        <v>-1</v>
      </c>
      <c r="DE430" s="5">
        <v>-1</v>
      </c>
      <c r="DF430" s="5">
        <v>-1</v>
      </c>
      <c r="DG430" s="5">
        <v>-1</v>
      </c>
      <c r="DH430" s="5">
        <v>-1</v>
      </c>
      <c r="DI430" s="5">
        <v>-1</v>
      </c>
      <c r="DJ430" s="5">
        <v>-1</v>
      </c>
      <c r="DK430" s="5">
        <v>-1</v>
      </c>
      <c r="DL430" s="5">
        <v>-1</v>
      </c>
      <c r="DM430" s="5">
        <v>-1</v>
      </c>
      <c r="DN430" s="5">
        <v>-1</v>
      </c>
      <c r="DO430" s="5">
        <v>-1</v>
      </c>
      <c r="DP430" s="5">
        <v>-1</v>
      </c>
      <c r="DQ430" s="5">
        <v>-1</v>
      </c>
      <c r="DR430" s="5">
        <v>-1</v>
      </c>
      <c r="DS430" s="5">
        <v>-1</v>
      </c>
      <c r="DT430" s="5">
        <v>-1</v>
      </c>
      <c r="DU430" s="5">
        <v>-1</v>
      </c>
      <c r="DV430" s="5">
        <v>-1</v>
      </c>
      <c r="DW430" s="5">
        <v>-1</v>
      </c>
      <c r="DX430" s="5">
        <v>-1</v>
      </c>
      <c r="DY430" s="5">
        <v>-1</v>
      </c>
      <c r="DZ430" s="5">
        <v>-1</v>
      </c>
      <c r="EA430" s="5">
        <v>-1</v>
      </c>
      <c r="EB430" s="5">
        <v>-1</v>
      </c>
      <c r="EC430" s="5">
        <v>-1</v>
      </c>
      <c r="ED430" s="5">
        <v>-1</v>
      </c>
      <c r="EE430" s="5">
        <v>-1</v>
      </c>
      <c r="EF430" s="5">
        <v>-1</v>
      </c>
      <c r="EG430" s="5">
        <v>-1</v>
      </c>
      <c r="EH430" s="5">
        <v>-1</v>
      </c>
      <c r="EI430" s="5">
        <v>-1</v>
      </c>
      <c r="EJ430" s="5">
        <v>-1</v>
      </c>
      <c r="EK430" s="5">
        <v>-1</v>
      </c>
      <c r="EL430" s="5">
        <v>-1</v>
      </c>
      <c r="EM430" s="5">
        <v>-1</v>
      </c>
      <c r="EN430" s="5">
        <v>-1</v>
      </c>
      <c r="EO430" s="5">
        <v>-1</v>
      </c>
      <c r="EP430" s="5">
        <v>-1</v>
      </c>
      <c r="EQ430" s="5">
        <v>-1</v>
      </c>
      <c r="ER430" s="5">
        <v>-1</v>
      </c>
      <c r="ES430" s="5">
        <v>-1</v>
      </c>
      <c r="ET430" s="5">
        <v>-1</v>
      </c>
      <c r="EU430" s="5">
        <v>-1</v>
      </c>
      <c r="EV430" s="5">
        <f>IF(ISNUMBER(EmisData!R430),EmisData!R430/86400/365*0.12,-1)</f>
        <v>-1</v>
      </c>
      <c r="EW430" s="5">
        <v>-1</v>
      </c>
      <c r="EX430" s="5">
        <v>-1</v>
      </c>
      <c r="EY430" s="5">
        <v>-1</v>
      </c>
      <c r="EZ430" s="5">
        <v>-1</v>
      </c>
      <c r="FA430" s="5">
        <v>-1</v>
      </c>
      <c r="FB430" s="5">
        <v>-1</v>
      </c>
      <c r="FC430" s="5">
        <v>-1</v>
      </c>
      <c r="FD430" s="5">
        <v>-1</v>
      </c>
      <c r="FE430" s="5">
        <v>-1</v>
      </c>
      <c r="FF430" s="5">
        <v>-1</v>
      </c>
      <c r="FG430" s="5">
        <v>-1</v>
      </c>
      <c r="FH430" s="5">
        <v>-1</v>
      </c>
      <c r="FI430" s="5">
        <v>-1</v>
      </c>
      <c r="FJ430" s="5">
        <v>-1</v>
      </c>
      <c r="FK430" s="5">
        <v>-1</v>
      </c>
      <c r="FL430" s="5">
        <v>-1</v>
      </c>
      <c r="FM430" s="5">
        <v>-1</v>
      </c>
      <c r="FN430" s="5">
        <v>-1</v>
      </c>
      <c r="FO430" s="5">
        <v>-1</v>
      </c>
      <c r="FP430" s="5">
        <v>-1</v>
      </c>
      <c r="FQ430" s="5">
        <v>-1</v>
      </c>
      <c r="FR430" s="5">
        <v>-1</v>
      </c>
      <c r="FS430" s="5">
        <v>-1</v>
      </c>
      <c r="FT430" s="5">
        <v>-1</v>
      </c>
      <c r="FU430" s="5">
        <v>-1</v>
      </c>
      <c r="FV430" s="5">
        <v>-1</v>
      </c>
      <c r="FW430" s="5">
        <v>-1</v>
      </c>
      <c r="FX430" s="5">
        <v>-1</v>
      </c>
      <c r="FY430" s="5">
        <v>-1</v>
      </c>
      <c r="FZ430" s="5">
        <v>-1</v>
      </c>
      <c r="GA430" s="5">
        <v>-1</v>
      </c>
      <c r="GB430" s="5">
        <v>-1</v>
      </c>
      <c r="GC430" s="5">
        <v>-1</v>
      </c>
      <c r="GD430" s="5">
        <v>-1</v>
      </c>
      <c r="GE430" s="5">
        <v>-1</v>
      </c>
      <c r="GF430" s="5">
        <v>-1</v>
      </c>
      <c r="GG430" s="5">
        <v>-1</v>
      </c>
      <c r="GH430" s="5">
        <v>-1</v>
      </c>
      <c r="GI430" s="5">
        <v>-1</v>
      </c>
      <c r="GJ430" s="5">
        <v>-1</v>
      </c>
      <c r="GK430" s="5">
        <v>-1</v>
      </c>
      <c r="GL430" s="5">
        <v>-1</v>
      </c>
      <c r="GM430" s="5">
        <v>-1</v>
      </c>
      <c r="GN430" s="5">
        <v>-1</v>
      </c>
      <c r="GO430" s="5">
        <v>-1</v>
      </c>
      <c r="GP430" s="5">
        <v>-1</v>
      </c>
      <c r="GQ430" s="5">
        <v>-1</v>
      </c>
      <c r="GR430" s="5">
        <v>-1</v>
      </c>
      <c r="GS430" s="5">
        <v>-1</v>
      </c>
      <c r="GT430" s="5">
        <f>IF(ISNUMBER(EmisData!L430),EmisData!L430/86400/365*0.12,-1)</f>
        <v>1.0996955859969559E-8</v>
      </c>
      <c r="GU430" s="5">
        <v>-1</v>
      </c>
      <c r="GV430" s="5">
        <v>-1</v>
      </c>
      <c r="GW430" s="5">
        <v>-1</v>
      </c>
      <c r="GX430" s="5">
        <v>-1</v>
      </c>
      <c r="GY430" s="5">
        <f>IF(ISNUMBER(EmisData!O430),EmisData!O430/86400/365*0.12,-1)</f>
        <v>-1</v>
      </c>
      <c r="GZ430" s="5">
        <v>-1</v>
      </c>
      <c r="HA430" s="5">
        <v>-1</v>
      </c>
      <c r="HB430" s="5">
        <v>-1</v>
      </c>
      <c r="HC430" s="5">
        <v>-1</v>
      </c>
      <c r="HD430" s="5">
        <v>-1</v>
      </c>
      <c r="HE430" s="5">
        <v>-1</v>
      </c>
      <c r="HF430" s="5">
        <v>-1</v>
      </c>
      <c r="HG430" s="5">
        <v>-1</v>
      </c>
      <c r="HH430" s="5">
        <v>-1</v>
      </c>
      <c r="HI430" s="5">
        <f>IF(ISNUMBER(EmisData!M430),EmisData!M430/86400/365*0.12,-1)</f>
        <v>-1</v>
      </c>
      <c r="HJ430" s="5">
        <v>-1</v>
      </c>
      <c r="HK430" s="5">
        <v>-1</v>
      </c>
      <c r="HL430" s="5">
        <v>-1</v>
      </c>
      <c r="HM430" s="5">
        <v>-1</v>
      </c>
      <c r="HN430" s="5">
        <v>-1</v>
      </c>
      <c r="HO430" s="5">
        <v>-1</v>
      </c>
      <c r="HP430" s="5">
        <v>-1</v>
      </c>
      <c r="HQ430" s="5" t="s">
        <v>720</v>
      </c>
      <c r="HR430" s="5" t="str">
        <f>EmisData!Z430</f>
        <v>yes</v>
      </c>
    </row>
    <row r="431" spans="1:226" x14ac:dyDescent="0.25">
      <c r="A431" s="38" t="s">
        <v>14975</v>
      </c>
      <c r="B431" s="26">
        <v>3576</v>
      </c>
      <c r="C431" s="36" t="s">
        <v>14974</v>
      </c>
      <c r="D431" s="5">
        <v>2</v>
      </c>
      <c r="E431" s="5">
        <v>0</v>
      </c>
      <c r="F431" s="5">
        <f>VLOOKUP($B431,STPdata!$B:$J,6,FALSE)</f>
        <v>3.8710600008449989E-5</v>
      </c>
      <c r="G431" s="5">
        <f>VLOOKUP($B431,STPdata!$B:$J,7,FALSE)</f>
        <v>9.1635900705581377E-2</v>
      </c>
      <c r="H431" s="5">
        <f>VLOOKUP($B431,STPdata!$B:$J,8,FALSE)</f>
        <v>1.7218979247894393E-3</v>
      </c>
      <c r="I431" s="5">
        <f>VLOOKUP($B431,STPdata!$B:$J,9,FALSE)</f>
        <v>0.90660349076962121</v>
      </c>
      <c r="J431" s="5">
        <v>-1</v>
      </c>
      <c r="K431" s="5">
        <v>-1</v>
      </c>
      <c r="L431" s="5">
        <v>-1</v>
      </c>
      <c r="M431" s="5">
        <v>-1</v>
      </c>
      <c r="N431" s="5">
        <v>-1</v>
      </c>
      <c r="O431" s="5">
        <v>-1</v>
      </c>
      <c r="P431" s="5">
        <v>-1</v>
      </c>
      <c r="Q431" s="5">
        <v>-1</v>
      </c>
      <c r="R431" s="5">
        <v>-1</v>
      </c>
      <c r="S431" s="5">
        <v>-1</v>
      </c>
      <c r="T431" s="5">
        <v>-1</v>
      </c>
      <c r="U431" s="5">
        <v>-1</v>
      </c>
      <c r="V431" s="5">
        <f>IF(ISNUMBER(EmisData!N431),EmisData!N431/86400/365*0.12,-1)</f>
        <v>-1</v>
      </c>
      <c r="W431" s="5">
        <v>-1</v>
      </c>
      <c r="X431" s="5">
        <v>-1</v>
      </c>
      <c r="Y431" s="5">
        <v>-1</v>
      </c>
      <c r="Z431" s="5">
        <v>-1</v>
      </c>
      <c r="AA431" s="5">
        <v>-1</v>
      </c>
      <c r="AB431" s="5">
        <v>-1</v>
      </c>
      <c r="AC431" s="5">
        <v>-1</v>
      </c>
      <c r="AD431" s="5">
        <v>-1</v>
      </c>
      <c r="AE431" s="5">
        <v>-1</v>
      </c>
      <c r="AF431" s="5">
        <v>-1</v>
      </c>
      <c r="AG431" s="5">
        <v>-1</v>
      </c>
      <c r="AH431" s="5">
        <v>-1</v>
      </c>
      <c r="AI431" s="5">
        <v>-1</v>
      </c>
      <c r="AJ431" s="5">
        <v>-1</v>
      </c>
      <c r="AK431" s="5">
        <v>-1</v>
      </c>
      <c r="AL431" s="5">
        <v>-1</v>
      </c>
      <c r="AM431" s="5">
        <v>-1</v>
      </c>
      <c r="AN431" s="5">
        <v>-1</v>
      </c>
      <c r="AO431" s="5">
        <v>-1</v>
      </c>
      <c r="AP431" s="5">
        <v>-1</v>
      </c>
      <c r="AQ431" s="5">
        <v>-1</v>
      </c>
      <c r="AR431" s="5">
        <v>-1</v>
      </c>
      <c r="AS431" s="5">
        <v>-1</v>
      </c>
      <c r="AT431" s="5">
        <v>-1</v>
      </c>
      <c r="AU431" s="5">
        <v>-1</v>
      </c>
      <c r="AV431" s="5">
        <v>-1</v>
      </c>
      <c r="AW431" s="5">
        <v>-1</v>
      </c>
      <c r="AX431" s="5">
        <v>-1</v>
      </c>
      <c r="AY431" s="5">
        <v>-1</v>
      </c>
      <c r="AZ431" s="5">
        <v>-1</v>
      </c>
      <c r="BA431" s="5">
        <v>-1</v>
      </c>
      <c r="BB431" s="5">
        <v>-1</v>
      </c>
      <c r="BC431" s="5">
        <v>-1</v>
      </c>
      <c r="BD431" s="5">
        <v>-1</v>
      </c>
      <c r="BE431" s="5">
        <v>-1</v>
      </c>
      <c r="BF431" s="5">
        <v>-1</v>
      </c>
      <c r="BG431" s="5">
        <v>-1</v>
      </c>
      <c r="BH431" s="5">
        <v>-1</v>
      </c>
      <c r="BI431" s="5">
        <v>-1</v>
      </c>
      <c r="BJ431" s="5">
        <v>-1</v>
      </c>
      <c r="BK431" s="5">
        <v>-1</v>
      </c>
      <c r="BL431" s="5">
        <v>-1</v>
      </c>
      <c r="BM431" s="5">
        <v>-1</v>
      </c>
      <c r="BN431" s="5">
        <v>-1</v>
      </c>
      <c r="BO431" s="5">
        <v>-1</v>
      </c>
      <c r="BP431" s="5">
        <v>-1</v>
      </c>
      <c r="BQ431" s="5">
        <v>-1</v>
      </c>
      <c r="BR431" s="5">
        <v>-1</v>
      </c>
      <c r="BS431" s="5">
        <v>-1</v>
      </c>
      <c r="BT431" s="5">
        <v>-1</v>
      </c>
      <c r="BU431" s="5">
        <v>-1</v>
      </c>
      <c r="BV431" s="5">
        <v>-1</v>
      </c>
      <c r="BW431" s="5">
        <v>-1</v>
      </c>
      <c r="BX431" s="5">
        <v>-1</v>
      </c>
      <c r="BY431" s="5">
        <f>IF(ISNUMBER(EmisData!Q431),EmisData!Q431/86400/365*0.12,-1)</f>
        <v>-1</v>
      </c>
      <c r="BZ431" s="5">
        <v>-1</v>
      </c>
      <c r="CA431" s="5">
        <v>-1</v>
      </c>
      <c r="CB431" s="5">
        <v>-1</v>
      </c>
      <c r="CC431" s="5">
        <v>-1</v>
      </c>
      <c r="CD431" s="5">
        <f>IF(ISNUMBER(EmisData!P431),EmisData!P431/86400/365*0.12,-1)</f>
        <v>-1</v>
      </c>
      <c r="CE431" s="5">
        <v>-1</v>
      </c>
      <c r="CF431" s="5">
        <v>-1</v>
      </c>
      <c r="CG431" s="5">
        <v>-1</v>
      </c>
      <c r="CH431" s="5">
        <v>-1</v>
      </c>
      <c r="CI431" s="5">
        <v>-1</v>
      </c>
      <c r="CJ431" s="5">
        <v>-1</v>
      </c>
      <c r="CK431" s="5">
        <v>-1</v>
      </c>
      <c r="CL431" s="5">
        <v>-1</v>
      </c>
      <c r="CM431" s="5">
        <v>-1</v>
      </c>
      <c r="CN431" s="5">
        <v>-1</v>
      </c>
      <c r="CO431" s="5">
        <v>-1</v>
      </c>
      <c r="CP431" s="5">
        <v>-1</v>
      </c>
      <c r="CQ431" s="5">
        <v>-1</v>
      </c>
      <c r="CR431" s="5">
        <v>-1</v>
      </c>
      <c r="CS431" s="5">
        <v>-1</v>
      </c>
      <c r="CT431" s="5">
        <v>-1</v>
      </c>
      <c r="CU431" s="5">
        <v>-1</v>
      </c>
      <c r="CV431" s="5">
        <v>-1</v>
      </c>
      <c r="CW431" s="5">
        <v>-1</v>
      </c>
      <c r="CX431" s="5">
        <v>-1</v>
      </c>
      <c r="CY431" s="5">
        <v>-1</v>
      </c>
      <c r="CZ431" s="5">
        <v>-1</v>
      </c>
      <c r="DA431" s="5">
        <v>-1</v>
      </c>
      <c r="DB431" s="5">
        <v>-1</v>
      </c>
      <c r="DC431" s="5">
        <v>-1</v>
      </c>
      <c r="DD431" s="5">
        <v>-1</v>
      </c>
      <c r="DE431" s="5">
        <v>-1</v>
      </c>
      <c r="DF431" s="5">
        <v>-1</v>
      </c>
      <c r="DG431" s="5">
        <v>-1</v>
      </c>
      <c r="DH431" s="5">
        <v>-1</v>
      </c>
      <c r="DI431" s="5">
        <v>-1</v>
      </c>
      <c r="DJ431" s="5">
        <v>-1</v>
      </c>
      <c r="DK431" s="5">
        <v>-1</v>
      </c>
      <c r="DL431" s="5">
        <v>-1</v>
      </c>
      <c r="DM431" s="5">
        <v>-1</v>
      </c>
      <c r="DN431" s="5">
        <v>-1</v>
      </c>
      <c r="DO431" s="5">
        <v>-1</v>
      </c>
      <c r="DP431" s="5">
        <v>-1</v>
      </c>
      <c r="DQ431" s="5">
        <v>-1</v>
      </c>
      <c r="DR431" s="5">
        <v>-1</v>
      </c>
      <c r="DS431" s="5">
        <v>-1</v>
      </c>
      <c r="DT431" s="5">
        <v>-1</v>
      </c>
      <c r="DU431" s="5">
        <v>-1</v>
      </c>
      <c r="DV431" s="5">
        <v>-1</v>
      </c>
      <c r="DW431" s="5">
        <v>-1</v>
      </c>
      <c r="DX431" s="5">
        <v>-1</v>
      </c>
      <c r="DY431" s="5">
        <v>-1</v>
      </c>
      <c r="DZ431" s="5">
        <v>-1</v>
      </c>
      <c r="EA431" s="5">
        <v>-1</v>
      </c>
      <c r="EB431" s="5">
        <v>-1</v>
      </c>
      <c r="EC431" s="5">
        <v>-1</v>
      </c>
      <c r="ED431" s="5">
        <v>-1</v>
      </c>
      <c r="EE431" s="5">
        <v>-1</v>
      </c>
      <c r="EF431" s="5">
        <v>-1</v>
      </c>
      <c r="EG431" s="5">
        <v>-1</v>
      </c>
      <c r="EH431" s="5">
        <v>-1</v>
      </c>
      <c r="EI431" s="5">
        <v>-1</v>
      </c>
      <c r="EJ431" s="5">
        <v>-1</v>
      </c>
      <c r="EK431" s="5">
        <v>-1</v>
      </c>
      <c r="EL431" s="5">
        <v>-1</v>
      </c>
      <c r="EM431" s="5">
        <v>-1</v>
      </c>
      <c r="EN431" s="5">
        <v>-1</v>
      </c>
      <c r="EO431" s="5">
        <v>-1</v>
      </c>
      <c r="EP431" s="5">
        <v>-1</v>
      </c>
      <c r="EQ431" s="5">
        <v>-1</v>
      </c>
      <c r="ER431" s="5">
        <v>-1</v>
      </c>
      <c r="ES431" s="5">
        <v>-1</v>
      </c>
      <c r="ET431" s="5">
        <v>-1</v>
      </c>
      <c r="EU431" s="5">
        <v>-1</v>
      </c>
      <c r="EV431" s="5">
        <f>IF(ISNUMBER(EmisData!R431),EmisData!R431/86400/365*0.12,-1)</f>
        <v>-1</v>
      </c>
      <c r="EW431" s="5">
        <v>-1</v>
      </c>
      <c r="EX431" s="5">
        <v>-1</v>
      </c>
      <c r="EY431" s="5">
        <v>-1</v>
      </c>
      <c r="EZ431" s="5">
        <v>-1</v>
      </c>
      <c r="FA431" s="5">
        <v>-1</v>
      </c>
      <c r="FB431" s="5">
        <v>-1</v>
      </c>
      <c r="FC431" s="5">
        <v>-1</v>
      </c>
      <c r="FD431" s="5">
        <v>-1</v>
      </c>
      <c r="FE431" s="5">
        <v>-1</v>
      </c>
      <c r="FF431" s="5">
        <v>-1</v>
      </c>
      <c r="FG431" s="5">
        <v>-1</v>
      </c>
      <c r="FH431" s="5">
        <v>-1</v>
      </c>
      <c r="FI431" s="5">
        <v>-1</v>
      </c>
      <c r="FJ431" s="5">
        <v>-1</v>
      </c>
      <c r="FK431" s="5">
        <v>-1</v>
      </c>
      <c r="FL431" s="5">
        <v>-1</v>
      </c>
      <c r="FM431" s="5">
        <v>-1</v>
      </c>
      <c r="FN431" s="5">
        <v>-1</v>
      </c>
      <c r="FO431" s="5">
        <v>-1</v>
      </c>
      <c r="FP431" s="5">
        <v>-1</v>
      </c>
      <c r="FQ431" s="5">
        <v>-1</v>
      </c>
      <c r="FR431" s="5">
        <v>-1</v>
      </c>
      <c r="FS431" s="5">
        <v>-1</v>
      </c>
      <c r="FT431" s="5">
        <v>-1</v>
      </c>
      <c r="FU431" s="5">
        <v>-1</v>
      </c>
      <c r="FV431" s="5">
        <v>-1</v>
      </c>
      <c r="FW431" s="5">
        <v>-1</v>
      </c>
      <c r="FX431" s="5">
        <v>-1</v>
      </c>
      <c r="FY431" s="5">
        <v>-1</v>
      </c>
      <c r="FZ431" s="5">
        <v>-1</v>
      </c>
      <c r="GA431" s="5">
        <v>-1</v>
      </c>
      <c r="GB431" s="5">
        <v>-1</v>
      </c>
      <c r="GC431" s="5">
        <v>-1</v>
      </c>
      <c r="GD431" s="5">
        <v>-1</v>
      </c>
      <c r="GE431" s="5">
        <v>-1</v>
      </c>
      <c r="GF431" s="5">
        <v>-1</v>
      </c>
      <c r="GG431" s="5">
        <v>-1</v>
      </c>
      <c r="GH431" s="5">
        <v>-1</v>
      </c>
      <c r="GI431" s="5">
        <v>-1</v>
      </c>
      <c r="GJ431" s="5">
        <v>-1</v>
      </c>
      <c r="GK431" s="5">
        <v>-1</v>
      </c>
      <c r="GL431" s="5">
        <v>-1</v>
      </c>
      <c r="GM431" s="5">
        <v>-1</v>
      </c>
      <c r="GN431" s="5">
        <v>-1</v>
      </c>
      <c r="GO431" s="5">
        <v>-1</v>
      </c>
      <c r="GP431" s="5">
        <v>-1</v>
      </c>
      <c r="GQ431" s="5">
        <v>-1</v>
      </c>
      <c r="GR431" s="5">
        <v>-1</v>
      </c>
      <c r="GS431" s="5">
        <v>-1</v>
      </c>
      <c r="GT431" s="5">
        <f>IF(ISNUMBER(EmisData!L431),EmisData!L431/86400/365*0.12,-1)</f>
        <v>5.1940639269406388E-8</v>
      </c>
      <c r="GU431" s="5">
        <v>-1</v>
      </c>
      <c r="GV431" s="5">
        <v>-1</v>
      </c>
      <c r="GW431" s="5">
        <v>-1</v>
      </c>
      <c r="GX431" s="5">
        <v>-1</v>
      </c>
      <c r="GY431" s="5">
        <f>IF(ISNUMBER(EmisData!O431),EmisData!O431/86400/365*0.12,-1)</f>
        <v>-1</v>
      </c>
      <c r="GZ431" s="5">
        <v>-1</v>
      </c>
      <c r="HA431" s="5">
        <v>-1</v>
      </c>
      <c r="HB431" s="5">
        <v>-1</v>
      </c>
      <c r="HC431" s="5">
        <v>-1</v>
      </c>
      <c r="HD431" s="5">
        <v>-1</v>
      </c>
      <c r="HE431" s="5">
        <v>-1</v>
      </c>
      <c r="HF431" s="5">
        <v>-1</v>
      </c>
      <c r="HG431" s="5">
        <v>-1</v>
      </c>
      <c r="HH431" s="5">
        <v>-1</v>
      </c>
      <c r="HI431" s="5">
        <f>IF(ISNUMBER(EmisData!M431),EmisData!M431/86400/365*0.12,-1)</f>
        <v>-1</v>
      </c>
      <c r="HJ431" s="5">
        <v>-1</v>
      </c>
      <c r="HK431" s="5">
        <v>-1</v>
      </c>
      <c r="HL431" s="5">
        <v>-1</v>
      </c>
      <c r="HM431" s="5">
        <v>-1</v>
      </c>
      <c r="HN431" s="5">
        <v>-1</v>
      </c>
      <c r="HO431" s="5">
        <v>-1</v>
      </c>
      <c r="HP431" s="5">
        <v>-1</v>
      </c>
      <c r="HQ431" s="5" t="s">
        <v>720</v>
      </c>
      <c r="HR431" s="5" t="str">
        <f>EmisData!Z431</f>
        <v>yes</v>
      </c>
    </row>
    <row r="432" spans="1:226" hidden="1" x14ac:dyDescent="0.25">
      <c r="A432" s="35" t="s">
        <v>14985</v>
      </c>
      <c r="B432" s="26">
        <v>3578</v>
      </c>
      <c r="C432" s="36" t="s">
        <v>14984</v>
      </c>
      <c r="D432" s="5">
        <v>2</v>
      </c>
      <c r="E432" s="5">
        <v>0</v>
      </c>
      <c r="F432" s="5">
        <f>VLOOKUP($B432,STPdata!$B:$J,6,FALSE)</f>
        <v>2.1829307073714514E-4</v>
      </c>
      <c r="G432" s="5">
        <f>VLOOKUP($B432,STPdata!$B:$J,7,FALSE)</f>
        <v>0.74998471258349642</v>
      </c>
      <c r="H432" s="5">
        <f>VLOOKUP($B432,STPdata!$B:$J,8,FALSE)</f>
        <v>2.054180903544759E-2</v>
      </c>
      <c r="I432" s="5">
        <f>VLOOKUP($B432,STPdata!$B:$J,9,FALSE)</f>
        <v>0.22925518531032096</v>
      </c>
      <c r="J432" s="5">
        <v>-1</v>
      </c>
      <c r="K432" s="5">
        <v>-1</v>
      </c>
      <c r="L432" s="5">
        <v>-1</v>
      </c>
      <c r="M432" s="5">
        <v>-1</v>
      </c>
      <c r="N432" s="5">
        <v>-1</v>
      </c>
      <c r="O432" s="5">
        <v>-1</v>
      </c>
      <c r="P432" s="5">
        <v>-1</v>
      </c>
      <c r="Q432" s="5">
        <v>-1</v>
      </c>
      <c r="R432" s="5">
        <v>-1</v>
      </c>
      <c r="S432" s="5">
        <v>-1</v>
      </c>
      <c r="T432" s="5">
        <v>-1</v>
      </c>
      <c r="U432" s="5">
        <v>-1</v>
      </c>
      <c r="V432" s="5">
        <f>IF(ISNUMBER(EmisData!N432),EmisData!N432/86400/365*0.12,-1)</f>
        <v>-1</v>
      </c>
      <c r="W432" s="5">
        <v>-1</v>
      </c>
      <c r="X432" s="5">
        <v>-1</v>
      </c>
      <c r="Y432" s="5">
        <v>-1</v>
      </c>
      <c r="Z432" s="5">
        <v>-1</v>
      </c>
      <c r="AA432" s="5">
        <v>-1</v>
      </c>
      <c r="AB432" s="5">
        <v>-1</v>
      </c>
      <c r="AC432" s="5">
        <v>-1</v>
      </c>
      <c r="AD432" s="5">
        <v>-1</v>
      </c>
      <c r="AE432" s="5">
        <v>-1</v>
      </c>
      <c r="AF432" s="5">
        <v>-1</v>
      </c>
      <c r="AG432" s="5">
        <v>-1</v>
      </c>
      <c r="AH432" s="5">
        <v>-1</v>
      </c>
      <c r="AI432" s="5">
        <v>-1</v>
      </c>
      <c r="AJ432" s="5">
        <v>-1</v>
      </c>
      <c r="AK432" s="5">
        <v>-1</v>
      </c>
      <c r="AL432" s="5">
        <v>-1</v>
      </c>
      <c r="AM432" s="5">
        <v>-1</v>
      </c>
      <c r="AN432" s="5">
        <v>-1</v>
      </c>
      <c r="AO432" s="5">
        <v>-1</v>
      </c>
      <c r="AP432" s="5">
        <v>-1</v>
      </c>
      <c r="AQ432" s="5">
        <v>-1</v>
      </c>
      <c r="AR432" s="5">
        <v>-1</v>
      </c>
      <c r="AS432" s="5">
        <v>-1</v>
      </c>
      <c r="AT432" s="5">
        <v>-1</v>
      </c>
      <c r="AU432" s="5">
        <v>-1</v>
      </c>
      <c r="AV432" s="5">
        <v>-1</v>
      </c>
      <c r="AW432" s="5">
        <v>-1</v>
      </c>
      <c r="AX432" s="5">
        <v>-1</v>
      </c>
      <c r="AY432" s="5">
        <v>-1</v>
      </c>
      <c r="AZ432" s="5">
        <v>-1</v>
      </c>
      <c r="BA432" s="5">
        <v>-1</v>
      </c>
      <c r="BB432" s="5">
        <v>-1</v>
      </c>
      <c r="BC432" s="5">
        <v>-1</v>
      </c>
      <c r="BD432" s="5">
        <v>-1</v>
      </c>
      <c r="BE432" s="5">
        <v>-1</v>
      </c>
      <c r="BF432" s="5">
        <v>-1</v>
      </c>
      <c r="BG432" s="5">
        <v>-1</v>
      </c>
      <c r="BH432" s="5">
        <v>-1</v>
      </c>
      <c r="BI432" s="5">
        <v>-1</v>
      </c>
      <c r="BJ432" s="5">
        <v>-1</v>
      </c>
      <c r="BK432" s="5">
        <v>-1</v>
      </c>
      <c r="BL432" s="5">
        <v>-1</v>
      </c>
      <c r="BM432" s="5">
        <v>-1</v>
      </c>
      <c r="BN432" s="5">
        <v>-1</v>
      </c>
      <c r="BO432" s="5">
        <v>-1</v>
      </c>
      <c r="BP432" s="5">
        <v>-1</v>
      </c>
      <c r="BQ432" s="5">
        <v>-1</v>
      </c>
      <c r="BR432" s="5">
        <v>-1</v>
      </c>
      <c r="BS432" s="5">
        <v>-1</v>
      </c>
      <c r="BT432" s="5">
        <v>-1</v>
      </c>
      <c r="BU432" s="5">
        <v>-1</v>
      </c>
      <c r="BV432" s="5">
        <v>-1</v>
      </c>
      <c r="BW432" s="5">
        <v>-1</v>
      </c>
      <c r="BX432" s="5">
        <v>-1</v>
      </c>
      <c r="BY432" s="5">
        <f>IF(ISNUMBER(EmisData!Q432),EmisData!Q432/86400/365*0.12,-1)</f>
        <v>-1</v>
      </c>
      <c r="BZ432" s="5">
        <v>-1</v>
      </c>
      <c r="CA432" s="5">
        <v>-1</v>
      </c>
      <c r="CB432" s="5">
        <v>-1</v>
      </c>
      <c r="CC432" s="5">
        <v>-1</v>
      </c>
      <c r="CD432" s="5">
        <f>IF(ISNUMBER(EmisData!P432),EmisData!P432/86400/365*0.12,-1)</f>
        <v>-1</v>
      </c>
      <c r="CE432" s="5">
        <v>-1</v>
      </c>
      <c r="CF432" s="5">
        <v>-1</v>
      </c>
      <c r="CG432" s="5">
        <v>-1</v>
      </c>
      <c r="CH432" s="5">
        <v>-1</v>
      </c>
      <c r="CI432" s="5">
        <v>-1</v>
      </c>
      <c r="CJ432" s="5">
        <v>-1</v>
      </c>
      <c r="CK432" s="5">
        <v>-1</v>
      </c>
      <c r="CL432" s="5">
        <v>-1</v>
      </c>
      <c r="CM432" s="5">
        <v>-1</v>
      </c>
      <c r="CN432" s="5">
        <v>-1</v>
      </c>
      <c r="CO432" s="5">
        <v>-1</v>
      </c>
      <c r="CP432" s="5">
        <v>-1</v>
      </c>
      <c r="CQ432" s="5">
        <v>-1</v>
      </c>
      <c r="CR432" s="5">
        <v>-1</v>
      </c>
      <c r="CS432" s="5">
        <v>-1</v>
      </c>
      <c r="CT432" s="5">
        <v>-1</v>
      </c>
      <c r="CU432" s="5">
        <v>-1</v>
      </c>
      <c r="CV432" s="5">
        <v>-1</v>
      </c>
      <c r="CW432" s="5">
        <v>-1</v>
      </c>
      <c r="CX432" s="5">
        <v>-1</v>
      </c>
      <c r="CY432" s="5">
        <v>-1</v>
      </c>
      <c r="CZ432" s="5">
        <v>-1</v>
      </c>
      <c r="DA432" s="5">
        <v>-1</v>
      </c>
      <c r="DB432" s="5">
        <v>-1</v>
      </c>
      <c r="DC432" s="5">
        <v>-1</v>
      </c>
      <c r="DD432" s="5">
        <v>-1</v>
      </c>
      <c r="DE432" s="5">
        <v>-1</v>
      </c>
      <c r="DF432" s="5">
        <v>-1</v>
      </c>
      <c r="DG432" s="5">
        <v>-1</v>
      </c>
      <c r="DH432" s="5">
        <v>-1</v>
      </c>
      <c r="DI432" s="5">
        <v>-1</v>
      </c>
      <c r="DJ432" s="5">
        <v>-1</v>
      </c>
      <c r="DK432" s="5">
        <v>-1</v>
      </c>
      <c r="DL432" s="5">
        <v>-1</v>
      </c>
      <c r="DM432" s="5">
        <v>-1</v>
      </c>
      <c r="DN432" s="5">
        <v>-1</v>
      </c>
      <c r="DO432" s="5">
        <v>-1</v>
      </c>
      <c r="DP432" s="5">
        <v>-1</v>
      </c>
      <c r="DQ432" s="5">
        <v>-1</v>
      </c>
      <c r="DR432" s="5">
        <v>-1</v>
      </c>
      <c r="DS432" s="5">
        <v>-1</v>
      </c>
      <c r="DT432" s="5">
        <v>-1</v>
      </c>
      <c r="DU432" s="5">
        <v>-1</v>
      </c>
      <c r="DV432" s="5">
        <v>-1</v>
      </c>
      <c r="DW432" s="5">
        <v>-1</v>
      </c>
      <c r="DX432" s="5">
        <v>-1</v>
      </c>
      <c r="DY432" s="5">
        <v>-1</v>
      </c>
      <c r="DZ432" s="5">
        <v>-1</v>
      </c>
      <c r="EA432" s="5">
        <v>-1</v>
      </c>
      <c r="EB432" s="5">
        <v>-1</v>
      </c>
      <c r="EC432" s="5">
        <v>-1</v>
      </c>
      <c r="ED432" s="5">
        <v>-1</v>
      </c>
      <c r="EE432" s="5">
        <v>-1</v>
      </c>
      <c r="EF432" s="5">
        <v>-1</v>
      </c>
      <c r="EG432" s="5">
        <v>-1</v>
      </c>
      <c r="EH432" s="5">
        <v>-1</v>
      </c>
      <c r="EI432" s="5">
        <v>-1</v>
      </c>
      <c r="EJ432" s="5">
        <v>-1</v>
      </c>
      <c r="EK432" s="5">
        <v>-1</v>
      </c>
      <c r="EL432" s="5">
        <v>-1</v>
      </c>
      <c r="EM432" s="5">
        <v>-1</v>
      </c>
      <c r="EN432" s="5">
        <v>-1</v>
      </c>
      <c r="EO432" s="5">
        <v>-1</v>
      </c>
      <c r="EP432" s="5">
        <v>-1</v>
      </c>
      <c r="EQ432" s="5">
        <v>-1</v>
      </c>
      <c r="ER432" s="5">
        <v>-1</v>
      </c>
      <c r="ES432" s="5">
        <v>-1</v>
      </c>
      <c r="ET432" s="5">
        <v>-1</v>
      </c>
      <c r="EU432" s="5">
        <v>-1</v>
      </c>
      <c r="EV432" s="5">
        <f>IF(ISNUMBER(EmisData!R432),EmisData!R432/86400/365*0.12,-1)</f>
        <v>-1</v>
      </c>
      <c r="EW432" s="5">
        <v>-1</v>
      </c>
      <c r="EX432" s="5">
        <v>-1</v>
      </c>
      <c r="EY432" s="5">
        <v>-1</v>
      </c>
      <c r="EZ432" s="5">
        <v>-1</v>
      </c>
      <c r="FA432" s="5">
        <v>-1</v>
      </c>
      <c r="FB432" s="5">
        <v>-1</v>
      </c>
      <c r="FC432" s="5">
        <v>-1</v>
      </c>
      <c r="FD432" s="5">
        <v>-1</v>
      </c>
      <c r="FE432" s="5">
        <v>-1</v>
      </c>
      <c r="FF432" s="5">
        <v>-1</v>
      </c>
      <c r="FG432" s="5">
        <v>-1</v>
      </c>
      <c r="FH432" s="5">
        <v>-1</v>
      </c>
      <c r="FI432" s="5">
        <v>-1</v>
      </c>
      <c r="FJ432" s="5">
        <v>-1</v>
      </c>
      <c r="FK432" s="5">
        <v>-1</v>
      </c>
      <c r="FL432" s="5">
        <v>-1</v>
      </c>
      <c r="FM432" s="5">
        <v>-1</v>
      </c>
      <c r="FN432" s="5">
        <v>-1</v>
      </c>
      <c r="FO432" s="5">
        <v>-1</v>
      </c>
      <c r="FP432" s="5">
        <v>-1</v>
      </c>
      <c r="FQ432" s="5">
        <v>-1</v>
      </c>
      <c r="FR432" s="5">
        <v>-1</v>
      </c>
      <c r="FS432" s="5">
        <v>-1</v>
      </c>
      <c r="FT432" s="5">
        <v>-1</v>
      </c>
      <c r="FU432" s="5">
        <v>-1</v>
      </c>
      <c r="FV432" s="5">
        <v>-1</v>
      </c>
      <c r="FW432" s="5">
        <v>-1</v>
      </c>
      <c r="FX432" s="5">
        <v>-1</v>
      </c>
      <c r="FY432" s="5">
        <v>-1</v>
      </c>
      <c r="FZ432" s="5">
        <v>-1</v>
      </c>
      <c r="GA432" s="5">
        <v>-1</v>
      </c>
      <c r="GB432" s="5">
        <v>-1</v>
      </c>
      <c r="GC432" s="5">
        <v>-1</v>
      </c>
      <c r="GD432" s="5">
        <v>-1</v>
      </c>
      <c r="GE432" s="5">
        <v>-1</v>
      </c>
      <c r="GF432" s="5">
        <v>-1</v>
      </c>
      <c r="GG432" s="5">
        <v>-1</v>
      </c>
      <c r="GH432" s="5">
        <v>-1</v>
      </c>
      <c r="GI432" s="5">
        <v>-1</v>
      </c>
      <c r="GJ432" s="5">
        <v>-1</v>
      </c>
      <c r="GK432" s="5">
        <v>-1</v>
      </c>
      <c r="GL432" s="5">
        <v>-1</v>
      </c>
      <c r="GM432" s="5">
        <v>-1</v>
      </c>
      <c r="GN432" s="5">
        <v>-1</v>
      </c>
      <c r="GO432" s="5">
        <v>-1</v>
      </c>
      <c r="GP432" s="5">
        <v>-1</v>
      </c>
      <c r="GQ432" s="5">
        <v>-1</v>
      </c>
      <c r="GR432" s="5">
        <v>-1</v>
      </c>
      <c r="GS432" s="5">
        <v>-1</v>
      </c>
      <c r="GT432" s="5">
        <f>IF(ISNUMBER(EmisData!L432),EmisData!L432/86400/365*0.12,-1)</f>
        <v>-1</v>
      </c>
      <c r="GU432" s="5">
        <v>-1</v>
      </c>
      <c r="GV432" s="5">
        <v>-1</v>
      </c>
      <c r="GW432" s="5">
        <v>-1</v>
      </c>
      <c r="GX432" s="5">
        <v>-1</v>
      </c>
      <c r="GY432" s="5">
        <f>IF(ISNUMBER(EmisData!O432),EmisData!O432/86400/365*0.12,-1)</f>
        <v>-1</v>
      </c>
      <c r="GZ432" s="5">
        <v>-1</v>
      </c>
      <c r="HA432" s="5">
        <v>-1</v>
      </c>
      <c r="HB432" s="5">
        <v>-1</v>
      </c>
      <c r="HC432" s="5">
        <v>-1</v>
      </c>
      <c r="HD432" s="5">
        <v>-1</v>
      </c>
      <c r="HE432" s="5">
        <v>-1</v>
      </c>
      <c r="HF432" s="5">
        <v>-1</v>
      </c>
      <c r="HG432" s="5">
        <v>-1</v>
      </c>
      <c r="HH432" s="5">
        <v>-1</v>
      </c>
      <c r="HI432" s="5">
        <f>IF(ISNUMBER(EmisData!M432),EmisData!M432/86400/365*0.12,-1)</f>
        <v>-1</v>
      </c>
      <c r="HJ432" s="5">
        <v>-1</v>
      </c>
      <c r="HK432" s="5">
        <v>-1</v>
      </c>
      <c r="HL432" s="5">
        <v>-1</v>
      </c>
      <c r="HM432" s="5">
        <v>-1</v>
      </c>
      <c r="HN432" s="5">
        <v>-1</v>
      </c>
      <c r="HO432" s="5">
        <v>-1</v>
      </c>
      <c r="HP432" s="5">
        <v>-1</v>
      </c>
      <c r="HQ432" s="5" t="s">
        <v>720</v>
      </c>
      <c r="HR432" s="5" t="str">
        <f>EmisData!Z432</f>
        <v/>
      </c>
    </row>
    <row r="433" spans="1:226" hidden="1" x14ac:dyDescent="0.25">
      <c r="A433" s="35" t="s">
        <v>15002</v>
      </c>
      <c r="B433" s="26">
        <v>3582</v>
      </c>
      <c r="C433" s="36" t="s">
        <v>15001</v>
      </c>
      <c r="D433" s="5">
        <v>2</v>
      </c>
      <c r="E433" s="5">
        <v>0</v>
      </c>
      <c r="F433" s="5">
        <f>VLOOKUP($B433,STPdata!$B:$J,6,FALSE)</f>
        <v>1.8619579961428678E-14</v>
      </c>
      <c r="G433" s="5">
        <f>VLOOKUP($B433,STPdata!$B:$J,7,FALSE)</f>
        <v>0.32982161067240939</v>
      </c>
      <c r="H433" s="5">
        <f>VLOOKUP($B433,STPdata!$B:$J,8,FALSE)</f>
        <v>0.34842958251678147</v>
      </c>
      <c r="I433" s="5">
        <f>VLOOKUP($B433,STPdata!$B:$J,9,FALSE)</f>
        <v>0.32174880681079121</v>
      </c>
      <c r="J433" s="5">
        <v>-1</v>
      </c>
      <c r="K433" s="5">
        <v>-1</v>
      </c>
      <c r="L433" s="5">
        <v>-1</v>
      </c>
      <c r="M433" s="5">
        <v>-1</v>
      </c>
      <c r="N433" s="5">
        <v>-1</v>
      </c>
      <c r="O433" s="5">
        <v>-1</v>
      </c>
      <c r="P433" s="5">
        <v>-1</v>
      </c>
      <c r="Q433" s="5">
        <v>-1</v>
      </c>
      <c r="R433" s="5">
        <v>-1</v>
      </c>
      <c r="S433" s="5">
        <v>-1</v>
      </c>
      <c r="T433" s="5">
        <v>-1</v>
      </c>
      <c r="U433" s="5">
        <v>-1</v>
      </c>
      <c r="V433" s="5">
        <f>IF(ISNUMBER(EmisData!N433),EmisData!N433/86400/365*0.12,-1)</f>
        <v>-1</v>
      </c>
      <c r="W433" s="5">
        <v>-1</v>
      </c>
      <c r="X433" s="5">
        <v>-1</v>
      </c>
      <c r="Y433" s="5">
        <v>-1</v>
      </c>
      <c r="Z433" s="5">
        <v>-1</v>
      </c>
      <c r="AA433" s="5">
        <v>-1</v>
      </c>
      <c r="AB433" s="5">
        <v>-1</v>
      </c>
      <c r="AC433" s="5">
        <v>-1</v>
      </c>
      <c r="AD433" s="5">
        <v>-1</v>
      </c>
      <c r="AE433" s="5">
        <v>-1</v>
      </c>
      <c r="AF433" s="5">
        <v>-1</v>
      </c>
      <c r="AG433" s="5">
        <v>-1</v>
      </c>
      <c r="AH433" s="5">
        <v>-1</v>
      </c>
      <c r="AI433" s="5">
        <v>-1</v>
      </c>
      <c r="AJ433" s="5">
        <v>-1</v>
      </c>
      <c r="AK433" s="5">
        <v>-1</v>
      </c>
      <c r="AL433" s="5">
        <v>-1</v>
      </c>
      <c r="AM433" s="5">
        <v>-1</v>
      </c>
      <c r="AN433" s="5">
        <v>-1</v>
      </c>
      <c r="AO433" s="5">
        <v>-1</v>
      </c>
      <c r="AP433" s="5">
        <v>-1</v>
      </c>
      <c r="AQ433" s="5">
        <v>-1</v>
      </c>
      <c r="AR433" s="5">
        <v>-1</v>
      </c>
      <c r="AS433" s="5">
        <v>-1</v>
      </c>
      <c r="AT433" s="5">
        <v>-1</v>
      </c>
      <c r="AU433" s="5">
        <v>-1</v>
      </c>
      <c r="AV433" s="5">
        <v>-1</v>
      </c>
      <c r="AW433" s="5">
        <v>-1</v>
      </c>
      <c r="AX433" s="5">
        <v>-1</v>
      </c>
      <c r="AY433" s="5">
        <v>-1</v>
      </c>
      <c r="AZ433" s="5">
        <v>-1</v>
      </c>
      <c r="BA433" s="5">
        <v>-1</v>
      </c>
      <c r="BB433" s="5">
        <v>-1</v>
      </c>
      <c r="BC433" s="5">
        <v>-1</v>
      </c>
      <c r="BD433" s="5">
        <v>-1</v>
      </c>
      <c r="BE433" s="5">
        <v>-1</v>
      </c>
      <c r="BF433" s="5">
        <v>-1</v>
      </c>
      <c r="BG433" s="5">
        <v>-1</v>
      </c>
      <c r="BH433" s="5">
        <v>-1</v>
      </c>
      <c r="BI433" s="5">
        <v>-1</v>
      </c>
      <c r="BJ433" s="5">
        <v>-1</v>
      </c>
      <c r="BK433" s="5">
        <v>-1</v>
      </c>
      <c r="BL433" s="5">
        <v>-1</v>
      </c>
      <c r="BM433" s="5">
        <v>-1</v>
      </c>
      <c r="BN433" s="5">
        <v>-1</v>
      </c>
      <c r="BO433" s="5">
        <v>-1</v>
      </c>
      <c r="BP433" s="5">
        <v>-1</v>
      </c>
      <c r="BQ433" s="5">
        <v>-1</v>
      </c>
      <c r="BR433" s="5">
        <v>-1</v>
      </c>
      <c r="BS433" s="5">
        <v>-1</v>
      </c>
      <c r="BT433" s="5">
        <v>-1</v>
      </c>
      <c r="BU433" s="5">
        <v>-1</v>
      </c>
      <c r="BV433" s="5">
        <v>-1</v>
      </c>
      <c r="BW433" s="5">
        <v>-1</v>
      </c>
      <c r="BX433" s="5">
        <v>-1</v>
      </c>
      <c r="BY433" s="5">
        <f>IF(ISNUMBER(EmisData!Q433),EmisData!Q433/86400/365*0.12,-1)</f>
        <v>-1</v>
      </c>
      <c r="BZ433" s="5">
        <v>-1</v>
      </c>
      <c r="CA433" s="5">
        <v>-1</v>
      </c>
      <c r="CB433" s="5">
        <v>-1</v>
      </c>
      <c r="CC433" s="5">
        <v>-1</v>
      </c>
      <c r="CD433" s="5">
        <f>IF(ISNUMBER(EmisData!P433),EmisData!P433/86400/365*0.12,-1)</f>
        <v>-1</v>
      </c>
      <c r="CE433" s="5">
        <v>-1</v>
      </c>
      <c r="CF433" s="5">
        <v>-1</v>
      </c>
      <c r="CG433" s="5">
        <v>-1</v>
      </c>
      <c r="CH433" s="5">
        <v>-1</v>
      </c>
      <c r="CI433" s="5">
        <v>-1</v>
      </c>
      <c r="CJ433" s="5">
        <v>-1</v>
      </c>
      <c r="CK433" s="5">
        <v>-1</v>
      </c>
      <c r="CL433" s="5">
        <v>-1</v>
      </c>
      <c r="CM433" s="5">
        <v>-1</v>
      </c>
      <c r="CN433" s="5">
        <v>-1</v>
      </c>
      <c r="CO433" s="5">
        <v>-1</v>
      </c>
      <c r="CP433" s="5">
        <v>-1</v>
      </c>
      <c r="CQ433" s="5">
        <v>-1</v>
      </c>
      <c r="CR433" s="5">
        <v>-1</v>
      </c>
      <c r="CS433" s="5">
        <v>-1</v>
      </c>
      <c r="CT433" s="5">
        <v>-1</v>
      </c>
      <c r="CU433" s="5">
        <v>-1</v>
      </c>
      <c r="CV433" s="5">
        <v>-1</v>
      </c>
      <c r="CW433" s="5">
        <v>-1</v>
      </c>
      <c r="CX433" s="5">
        <v>-1</v>
      </c>
      <c r="CY433" s="5">
        <v>-1</v>
      </c>
      <c r="CZ433" s="5">
        <v>-1</v>
      </c>
      <c r="DA433" s="5">
        <v>-1</v>
      </c>
      <c r="DB433" s="5">
        <v>-1</v>
      </c>
      <c r="DC433" s="5">
        <v>-1</v>
      </c>
      <c r="DD433" s="5">
        <v>-1</v>
      </c>
      <c r="DE433" s="5">
        <v>-1</v>
      </c>
      <c r="DF433" s="5">
        <v>-1</v>
      </c>
      <c r="DG433" s="5">
        <v>-1</v>
      </c>
      <c r="DH433" s="5">
        <v>-1</v>
      </c>
      <c r="DI433" s="5">
        <v>-1</v>
      </c>
      <c r="DJ433" s="5">
        <v>-1</v>
      </c>
      <c r="DK433" s="5">
        <v>-1</v>
      </c>
      <c r="DL433" s="5">
        <v>-1</v>
      </c>
      <c r="DM433" s="5">
        <v>-1</v>
      </c>
      <c r="DN433" s="5">
        <v>-1</v>
      </c>
      <c r="DO433" s="5">
        <v>-1</v>
      </c>
      <c r="DP433" s="5">
        <v>-1</v>
      </c>
      <c r="DQ433" s="5">
        <v>-1</v>
      </c>
      <c r="DR433" s="5">
        <v>-1</v>
      </c>
      <c r="DS433" s="5">
        <v>-1</v>
      </c>
      <c r="DT433" s="5">
        <v>-1</v>
      </c>
      <c r="DU433" s="5">
        <v>-1</v>
      </c>
      <c r="DV433" s="5">
        <v>-1</v>
      </c>
      <c r="DW433" s="5">
        <v>-1</v>
      </c>
      <c r="DX433" s="5">
        <v>-1</v>
      </c>
      <c r="DY433" s="5">
        <v>-1</v>
      </c>
      <c r="DZ433" s="5">
        <v>-1</v>
      </c>
      <c r="EA433" s="5">
        <v>-1</v>
      </c>
      <c r="EB433" s="5">
        <v>-1</v>
      </c>
      <c r="EC433" s="5">
        <v>-1</v>
      </c>
      <c r="ED433" s="5">
        <v>-1</v>
      </c>
      <c r="EE433" s="5">
        <v>-1</v>
      </c>
      <c r="EF433" s="5">
        <v>-1</v>
      </c>
      <c r="EG433" s="5">
        <v>-1</v>
      </c>
      <c r="EH433" s="5">
        <v>-1</v>
      </c>
      <c r="EI433" s="5">
        <v>-1</v>
      </c>
      <c r="EJ433" s="5">
        <v>-1</v>
      </c>
      <c r="EK433" s="5">
        <v>-1</v>
      </c>
      <c r="EL433" s="5">
        <v>-1</v>
      </c>
      <c r="EM433" s="5">
        <v>-1</v>
      </c>
      <c r="EN433" s="5">
        <v>-1</v>
      </c>
      <c r="EO433" s="5">
        <v>-1</v>
      </c>
      <c r="EP433" s="5">
        <v>-1</v>
      </c>
      <c r="EQ433" s="5">
        <v>-1</v>
      </c>
      <c r="ER433" s="5">
        <v>-1</v>
      </c>
      <c r="ES433" s="5">
        <v>-1</v>
      </c>
      <c r="ET433" s="5">
        <v>-1</v>
      </c>
      <c r="EU433" s="5">
        <v>-1</v>
      </c>
      <c r="EV433" s="5">
        <f>IF(ISNUMBER(EmisData!R433),EmisData!R433/86400/365*0.12,-1)</f>
        <v>-1</v>
      </c>
      <c r="EW433" s="5">
        <v>-1</v>
      </c>
      <c r="EX433" s="5">
        <v>-1</v>
      </c>
      <c r="EY433" s="5">
        <v>-1</v>
      </c>
      <c r="EZ433" s="5">
        <v>-1</v>
      </c>
      <c r="FA433" s="5">
        <v>-1</v>
      </c>
      <c r="FB433" s="5">
        <v>-1</v>
      </c>
      <c r="FC433" s="5">
        <v>-1</v>
      </c>
      <c r="FD433" s="5">
        <v>-1</v>
      </c>
      <c r="FE433" s="5">
        <v>-1</v>
      </c>
      <c r="FF433" s="5">
        <v>-1</v>
      </c>
      <c r="FG433" s="5">
        <v>-1</v>
      </c>
      <c r="FH433" s="5">
        <v>-1</v>
      </c>
      <c r="FI433" s="5">
        <v>-1</v>
      </c>
      <c r="FJ433" s="5">
        <v>-1</v>
      </c>
      <c r="FK433" s="5">
        <v>-1</v>
      </c>
      <c r="FL433" s="5">
        <v>-1</v>
      </c>
      <c r="FM433" s="5">
        <v>-1</v>
      </c>
      <c r="FN433" s="5">
        <v>-1</v>
      </c>
      <c r="FO433" s="5">
        <v>-1</v>
      </c>
      <c r="FP433" s="5">
        <v>-1</v>
      </c>
      <c r="FQ433" s="5">
        <v>-1</v>
      </c>
      <c r="FR433" s="5">
        <v>-1</v>
      </c>
      <c r="FS433" s="5">
        <v>-1</v>
      </c>
      <c r="FT433" s="5">
        <v>-1</v>
      </c>
      <c r="FU433" s="5">
        <v>-1</v>
      </c>
      <c r="FV433" s="5">
        <v>-1</v>
      </c>
      <c r="FW433" s="5">
        <v>-1</v>
      </c>
      <c r="FX433" s="5">
        <v>-1</v>
      </c>
      <c r="FY433" s="5">
        <v>-1</v>
      </c>
      <c r="FZ433" s="5">
        <v>-1</v>
      </c>
      <c r="GA433" s="5">
        <v>-1</v>
      </c>
      <c r="GB433" s="5">
        <v>-1</v>
      </c>
      <c r="GC433" s="5">
        <v>-1</v>
      </c>
      <c r="GD433" s="5">
        <v>-1</v>
      </c>
      <c r="GE433" s="5">
        <v>-1</v>
      </c>
      <c r="GF433" s="5">
        <v>-1</v>
      </c>
      <c r="GG433" s="5">
        <v>-1</v>
      </c>
      <c r="GH433" s="5">
        <v>-1</v>
      </c>
      <c r="GI433" s="5">
        <v>-1</v>
      </c>
      <c r="GJ433" s="5">
        <v>-1</v>
      </c>
      <c r="GK433" s="5">
        <v>-1</v>
      </c>
      <c r="GL433" s="5">
        <v>-1</v>
      </c>
      <c r="GM433" s="5">
        <v>-1</v>
      </c>
      <c r="GN433" s="5">
        <v>-1</v>
      </c>
      <c r="GO433" s="5">
        <v>-1</v>
      </c>
      <c r="GP433" s="5">
        <v>-1</v>
      </c>
      <c r="GQ433" s="5">
        <v>-1</v>
      </c>
      <c r="GR433" s="5">
        <v>-1</v>
      </c>
      <c r="GS433" s="5">
        <v>-1</v>
      </c>
      <c r="GT433" s="5">
        <f>IF(ISNUMBER(EmisData!L433),EmisData!L433/86400/365*0.12,-1)</f>
        <v>-1</v>
      </c>
      <c r="GU433" s="5">
        <v>-1</v>
      </c>
      <c r="GV433" s="5">
        <v>-1</v>
      </c>
      <c r="GW433" s="5">
        <v>-1</v>
      </c>
      <c r="GX433" s="5">
        <v>-1</v>
      </c>
      <c r="GY433" s="5">
        <f>IF(ISNUMBER(EmisData!O433),EmisData!O433/86400/365*0.12,-1)</f>
        <v>-1</v>
      </c>
      <c r="GZ433" s="5">
        <v>-1</v>
      </c>
      <c r="HA433" s="5">
        <v>-1</v>
      </c>
      <c r="HB433" s="5">
        <v>-1</v>
      </c>
      <c r="HC433" s="5">
        <v>-1</v>
      </c>
      <c r="HD433" s="5">
        <v>-1</v>
      </c>
      <c r="HE433" s="5">
        <v>-1</v>
      </c>
      <c r="HF433" s="5">
        <v>-1</v>
      </c>
      <c r="HG433" s="5">
        <v>-1</v>
      </c>
      <c r="HH433" s="5">
        <v>-1</v>
      </c>
      <c r="HI433" s="5">
        <f>IF(ISNUMBER(EmisData!M433),EmisData!M433/86400/365*0.12,-1)</f>
        <v>-1</v>
      </c>
      <c r="HJ433" s="5">
        <v>-1</v>
      </c>
      <c r="HK433" s="5">
        <v>-1</v>
      </c>
      <c r="HL433" s="5">
        <v>-1</v>
      </c>
      <c r="HM433" s="5">
        <v>-1</v>
      </c>
      <c r="HN433" s="5">
        <v>-1</v>
      </c>
      <c r="HO433" s="5">
        <v>-1</v>
      </c>
      <c r="HP433" s="5">
        <v>-1</v>
      </c>
      <c r="HQ433" s="5" t="s">
        <v>720</v>
      </c>
      <c r="HR433" s="5" t="str">
        <f>EmisData!Z433</f>
        <v/>
      </c>
    </row>
    <row r="434" spans="1:226" x14ac:dyDescent="0.25">
      <c r="A434" s="35" t="s">
        <v>15040</v>
      </c>
      <c r="B434" s="26">
        <v>3591</v>
      </c>
      <c r="C434" s="36" t="s">
        <v>15039</v>
      </c>
      <c r="D434" s="5">
        <v>2</v>
      </c>
      <c r="E434" s="5">
        <v>0</v>
      </c>
      <c r="F434" s="5">
        <f>VLOOKUP($B434,STPdata!$B:$J,6,FALSE)</f>
        <v>2.7754861375401111E-12</v>
      </c>
      <c r="G434" s="5">
        <f>VLOOKUP($B434,STPdata!$B:$J,7,FALSE)</f>
        <v>0.50048808501576303</v>
      </c>
      <c r="H434" s="5">
        <f>VLOOKUP($B434,STPdata!$B:$J,8,FALSE)</f>
        <v>4.417030306774491E-3</v>
      </c>
      <c r="I434" s="5">
        <f>VLOOKUP($B434,STPdata!$B:$J,9,FALSE)</f>
        <v>0.49509488467468599</v>
      </c>
      <c r="J434" s="5">
        <v>-1</v>
      </c>
      <c r="K434" s="5">
        <v>-1</v>
      </c>
      <c r="L434" s="5">
        <v>-1</v>
      </c>
      <c r="M434" s="5">
        <v>-1</v>
      </c>
      <c r="N434" s="5">
        <v>-1</v>
      </c>
      <c r="O434" s="5">
        <v>-1</v>
      </c>
      <c r="P434" s="5">
        <v>-1</v>
      </c>
      <c r="Q434" s="5">
        <v>-1</v>
      </c>
      <c r="R434" s="5">
        <v>-1</v>
      </c>
      <c r="S434" s="5">
        <v>-1</v>
      </c>
      <c r="T434" s="5">
        <v>-1</v>
      </c>
      <c r="U434" s="5">
        <v>-1</v>
      </c>
      <c r="V434" s="5">
        <f>IF(ISNUMBER(EmisData!N434),EmisData!N434/86400/365*0.12,-1)</f>
        <v>-1</v>
      </c>
      <c r="W434" s="5">
        <v>-1</v>
      </c>
      <c r="X434" s="5">
        <v>-1</v>
      </c>
      <c r="Y434" s="5">
        <v>-1</v>
      </c>
      <c r="Z434" s="5">
        <v>-1</v>
      </c>
      <c r="AA434" s="5">
        <v>-1</v>
      </c>
      <c r="AB434" s="5">
        <v>-1</v>
      </c>
      <c r="AC434" s="5">
        <v>-1</v>
      </c>
      <c r="AD434" s="5">
        <v>-1</v>
      </c>
      <c r="AE434" s="5">
        <v>-1</v>
      </c>
      <c r="AF434" s="5">
        <v>-1</v>
      </c>
      <c r="AG434" s="5">
        <v>-1</v>
      </c>
      <c r="AH434" s="5">
        <v>-1</v>
      </c>
      <c r="AI434" s="5">
        <v>-1</v>
      </c>
      <c r="AJ434" s="5">
        <v>-1</v>
      </c>
      <c r="AK434" s="5">
        <v>-1</v>
      </c>
      <c r="AL434" s="5">
        <v>-1</v>
      </c>
      <c r="AM434" s="5">
        <v>-1</v>
      </c>
      <c r="AN434" s="5">
        <v>-1</v>
      </c>
      <c r="AO434" s="5">
        <v>-1</v>
      </c>
      <c r="AP434" s="5">
        <v>-1</v>
      </c>
      <c r="AQ434" s="5">
        <v>-1</v>
      </c>
      <c r="AR434" s="5">
        <v>-1</v>
      </c>
      <c r="AS434" s="5">
        <v>-1</v>
      </c>
      <c r="AT434" s="5">
        <v>-1</v>
      </c>
      <c r="AU434" s="5">
        <v>-1</v>
      </c>
      <c r="AV434" s="5">
        <v>-1</v>
      </c>
      <c r="AW434" s="5">
        <v>-1</v>
      </c>
      <c r="AX434" s="5">
        <v>-1</v>
      </c>
      <c r="AY434" s="5">
        <v>-1</v>
      </c>
      <c r="AZ434" s="5">
        <v>-1</v>
      </c>
      <c r="BA434" s="5">
        <v>-1</v>
      </c>
      <c r="BB434" s="5">
        <v>-1</v>
      </c>
      <c r="BC434" s="5">
        <v>-1</v>
      </c>
      <c r="BD434" s="5">
        <v>-1</v>
      </c>
      <c r="BE434" s="5">
        <v>-1</v>
      </c>
      <c r="BF434" s="5">
        <v>-1</v>
      </c>
      <c r="BG434" s="5">
        <v>-1</v>
      </c>
      <c r="BH434" s="5">
        <v>-1</v>
      </c>
      <c r="BI434" s="5">
        <v>-1</v>
      </c>
      <c r="BJ434" s="5">
        <v>-1</v>
      </c>
      <c r="BK434" s="5">
        <v>-1</v>
      </c>
      <c r="BL434" s="5">
        <v>-1</v>
      </c>
      <c r="BM434" s="5">
        <v>-1</v>
      </c>
      <c r="BN434" s="5">
        <v>-1</v>
      </c>
      <c r="BO434" s="5">
        <v>-1</v>
      </c>
      <c r="BP434" s="5">
        <v>-1</v>
      </c>
      <c r="BQ434" s="5">
        <v>-1</v>
      </c>
      <c r="BR434" s="5">
        <v>-1</v>
      </c>
      <c r="BS434" s="5">
        <v>-1</v>
      </c>
      <c r="BT434" s="5">
        <v>-1</v>
      </c>
      <c r="BU434" s="5">
        <v>-1</v>
      </c>
      <c r="BV434" s="5">
        <v>-1</v>
      </c>
      <c r="BW434" s="5">
        <v>-1</v>
      </c>
      <c r="BX434" s="5">
        <v>-1</v>
      </c>
      <c r="BY434" s="5">
        <f>IF(ISNUMBER(EmisData!Q434),EmisData!Q434/86400/365*0.12,-1)</f>
        <v>-1</v>
      </c>
      <c r="BZ434" s="5">
        <v>-1</v>
      </c>
      <c r="CA434" s="5">
        <v>-1</v>
      </c>
      <c r="CB434" s="5">
        <v>-1</v>
      </c>
      <c r="CC434" s="5">
        <v>-1</v>
      </c>
      <c r="CD434" s="5">
        <f>IF(ISNUMBER(EmisData!P434),EmisData!P434/86400/365*0.12,-1)</f>
        <v>-1</v>
      </c>
      <c r="CE434" s="5">
        <v>-1</v>
      </c>
      <c r="CF434" s="5">
        <v>-1</v>
      </c>
      <c r="CG434" s="5">
        <v>-1</v>
      </c>
      <c r="CH434" s="5">
        <v>-1</v>
      </c>
      <c r="CI434" s="5">
        <v>-1</v>
      </c>
      <c r="CJ434" s="5">
        <v>-1</v>
      </c>
      <c r="CK434" s="5">
        <v>-1</v>
      </c>
      <c r="CL434" s="5">
        <v>-1</v>
      </c>
      <c r="CM434" s="5">
        <v>-1</v>
      </c>
      <c r="CN434" s="5">
        <v>-1</v>
      </c>
      <c r="CO434" s="5">
        <v>-1</v>
      </c>
      <c r="CP434" s="5">
        <v>-1</v>
      </c>
      <c r="CQ434" s="5">
        <v>-1</v>
      </c>
      <c r="CR434" s="5">
        <v>-1</v>
      </c>
      <c r="CS434" s="5">
        <v>-1</v>
      </c>
      <c r="CT434" s="5">
        <v>-1</v>
      </c>
      <c r="CU434" s="5">
        <v>-1</v>
      </c>
      <c r="CV434" s="5">
        <v>-1</v>
      </c>
      <c r="CW434" s="5">
        <v>-1</v>
      </c>
      <c r="CX434" s="5">
        <v>-1</v>
      </c>
      <c r="CY434" s="5">
        <v>-1</v>
      </c>
      <c r="CZ434" s="5">
        <v>-1</v>
      </c>
      <c r="DA434" s="5">
        <v>-1</v>
      </c>
      <c r="DB434" s="5">
        <v>-1</v>
      </c>
      <c r="DC434" s="5">
        <v>-1</v>
      </c>
      <c r="DD434" s="5">
        <v>-1</v>
      </c>
      <c r="DE434" s="5">
        <v>-1</v>
      </c>
      <c r="DF434" s="5">
        <v>-1</v>
      </c>
      <c r="DG434" s="5">
        <v>-1</v>
      </c>
      <c r="DH434" s="5">
        <v>-1</v>
      </c>
      <c r="DI434" s="5">
        <v>-1</v>
      </c>
      <c r="DJ434" s="5">
        <v>-1</v>
      </c>
      <c r="DK434" s="5">
        <v>-1</v>
      </c>
      <c r="DL434" s="5">
        <v>-1</v>
      </c>
      <c r="DM434" s="5">
        <v>-1</v>
      </c>
      <c r="DN434" s="5">
        <v>-1</v>
      </c>
      <c r="DO434" s="5">
        <v>-1</v>
      </c>
      <c r="DP434" s="5">
        <v>-1</v>
      </c>
      <c r="DQ434" s="5">
        <v>-1</v>
      </c>
      <c r="DR434" s="5">
        <v>-1</v>
      </c>
      <c r="DS434" s="5">
        <v>-1</v>
      </c>
      <c r="DT434" s="5">
        <v>-1</v>
      </c>
      <c r="DU434" s="5">
        <v>-1</v>
      </c>
      <c r="DV434" s="5">
        <v>-1</v>
      </c>
      <c r="DW434" s="5">
        <v>-1</v>
      </c>
      <c r="DX434" s="5">
        <v>-1</v>
      </c>
      <c r="DY434" s="5">
        <v>-1</v>
      </c>
      <c r="DZ434" s="5">
        <v>-1</v>
      </c>
      <c r="EA434" s="5">
        <v>-1</v>
      </c>
      <c r="EB434" s="5">
        <v>-1</v>
      </c>
      <c r="EC434" s="5">
        <v>-1</v>
      </c>
      <c r="ED434" s="5">
        <v>-1</v>
      </c>
      <c r="EE434" s="5">
        <v>-1</v>
      </c>
      <c r="EF434" s="5">
        <v>-1</v>
      </c>
      <c r="EG434" s="5">
        <v>-1</v>
      </c>
      <c r="EH434" s="5">
        <v>-1</v>
      </c>
      <c r="EI434" s="5">
        <v>-1</v>
      </c>
      <c r="EJ434" s="5">
        <v>-1</v>
      </c>
      <c r="EK434" s="5">
        <v>-1</v>
      </c>
      <c r="EL434" s="5">
        <v>-1</v>
      </c>
      <c r="EM434" s="5">
        <v>-1</v>
      </c>
      <c r="EN434" s="5">
        <v>-1</v>
      </c>
      <c r="EO434" s="5">
        <v>-1</v>
      </c>
      <c r="EP434" s="5">
        <v>-1</v>
      </c>
      <c r="EQ434" s="5">
        <v>-1</v>
      </c>
      <c r="ER434" s="5">
        <v>-1</v>
      </c>
      <c r="ES434" s="5">
        <v>-1</v>
      </c>
      <c r="ET434" s="5">
        <v>-1</v>
      </c>
      <c r="EU434" s="5">
        <v>-1</v>
      </c>
      <c r="EV434" s="5">
        <f>IF(ISNUMBER(EmisData!R434),EmisData!R434/86400/365*0.12,-1)</f>
        <v>-1</v>
      </c>
      <c r="EW434" s="5">
        <v>-1</v>
      </c>
      <c r="EX434" s="5">
        <v>-1</v>
      </c>
      <c r="EY434" s="5">
        <v>-1</v>
      </c>
      <c r="EZ434" s="5">
        <v>-1</v>
      </c>
      <c r="FA434" s="5">
        <v>-1</v>
      </c>
      <c r="FB434" s="5">
        <v>-1</v>
      </c>
      <c r="FC434" s="5">
        <v>-1</v>
      </c>
      <c r="FD434" s="5">
        <v>-1</v>
      </c>
      <c r="FE434" s="5">
        <v>-1</v>
      </c>
      <c r="FF434" s="5">
        <v>-1</v>
      </c>
      <c r="FG434" s="5">
        <v>-1</v>
      </c>
      <c r="FH434" s="5">
        <v>-1</v>
      </c>
      <c r="FI434" s="5">
        <v>-1</v>
      </c>
      <c r="FJ434" s="5">
        <v>-1</v>
      </c>
      <c r="FK434" s="5">
        <v>-1</v>
      </c>
      <c r="FL434" s="5">
        <v>-1</v>
      </c>
      <c r="FM434" s="5">
        <v>-1</v>
      </c>
      <c r="FN434" s="5">
        <v>-1</v>
      </c>
      <c r="FO434" s="5">
        <v>-1</v>
      </c>
      <c r="FP434" s="5">
        <v>-1</v>
      </c>
      <c r="FQ434" s="5">
        <v>-1</v>
      </c>
      <c r="FR434" s="5">
        <v>-1</v>
      </c>
      <c r="FS434" s="5">
        <v>-1</v>
      </c>
      <c r="FT434" s="5">
        <v>-1</v>
      </c>
      <c r="FU434" s="5">
        <v>-1</v>
      </c>
      <c r="FV434" s="5">
        <v>-1</v>
      </c>
      <c r="FW434" s="5">
        <v>-1</v>
      </c>
      <c r="FX434" s="5">
        <v>-1</v>
      </c>
      <c r="FY434" s="5">
        <v>-1</v>
      </c>
      <c r="FZ434" s="5">
        <v>-1</v>
      </c>
      <c r="GA434" s="5">
        <v>-1</v>
      </c>
      <c r="GB434" s="5">
        <v>-1</v>
      </c>
      <c r="GC434" s="5">
        <v>-1</v>
      </c>
      <c r="GD434" s="5">
        <v>-1</v>
      </c>
      <c r="GE434" s="5">
        <v>-1</v>
      </c>
      <c r="GF434" s="5">
        <v>-1</v>
      </c>
      <c r="GG434" s="5">
        <v>-1</v>
      </c>
      <c r="GH434" s="5">
        <v>-1</v>
      </c>
      <c r="GI434" s="5">
        <v>-1</v>
      </c>
      <c r="GJ434" s="5">
        <v>-1</v>
      </c>
      <c r="GK434" s="5">
        <v>-1</v>
      </c>
      <c r="GL434" s="5">
        <v>-1</v>
      </c>
      <c r="GM434" s="5">
        <v>-1</v>
      </c>
      <c r="GN434" s="5">
        <v>-1</v>
      </c>
      <c r="GO434" s="5">
        <v>-1</v>
      </c>
      <c r="GP434" s="5">
        <v>-1</v>
      </c>
      <c r="GQ434" s="5">
        <v>-1</v>
      </c>
      <c r="GR434" s="5">
        <v>-1</v>
      </c>
      <c r="GS434" s="5">
        <v>-1</v>
      </c>
      <c r="GT434" s="5">
        <f>IF(ISNUMBER(EmisData!L434),EmisData!L434/86400/365*0.12,-1)</f>
        <v>9.0182648401826476E-9</v>
      </c>
      <c r="GU434" s="5">
        <v>-1</v>
      </c>
      <c r="GV434" s="5">
        <v>-1</v>
      </c>
      <c r="GW434" s="5">
        <v>-1</v>
      </c>
      <c r="GX434" s="5">
        <v>-1</v>
      </c>
      <c r="GY434" s="5">
        <f>IF(ISNUMBER(EmisData!O434),EmisData!O434/86400/365*0.12,-1)</f>
        <v>-1</v>
      </c>
      <c r="GZ434" s="5">
        <v>-1</v>
      </c>
      <c r="HA434" s="5">
        <v>-1</v>
      </c>
      <c r="HB434" s="5">
        <v>-1</v>
      </c>
      <c r="HC434" s="5">
        <v>-1</v>
      </c>
      <c r="HD434" s="5">
        <v>-1</v>
      </c>
      <c r="HE434" s="5">
        <v>-1</v>
      </c>
      <c r="HF434" s="5">
        <v>-1</v>
      </c>
      <c r="HG434" s="5">
        <v>-1</v>
      </c>
      <c r="HH434" s="5">
        <v>-1</v>
      </c>
      <c r="HI434" s="5">
        <f>IF(ISNUMBER(EmisData!M434),EmisData!M434/86400/365*0.12,-1)</f>
        <v>-1</v>
      </c>
      <c r="HJ434" s="5">
        <v>-1</v>
      </c>
      <c r="HK434" s="5">
        <v>-1</v>
      </c>
      <c r="HL434" s="5">
        <v>-1</v>
      </c>
      <c r="HM434" s="5">
        <v>-1</v>
      </c>
      <c r="HN434" s="5">
        <v>-1</v>
      </c>
      <c r="HO434" s="5">
        <v>-1</v>
      </c>
      <c r="HP434" s="5">
        <v>-1</v>
      </c>
      <c r="HQ434" s="5" t="s">
        <v>720</v>
      </c>
      <c r="HR434" s="5" t="str">
        <f>EmisData!Z434</f>
        <v>yes</v>
      </c>
    </row>
    <row r="435" spans="1:226" x14ac:dyDescent="0.25">
      <c r="A435" s="35" t="s">
        <v>15066</v>
      </c>
      <c r="B435" s="26">
        <v>3597</v>
      </c>
      <c r="C435" s="36" t="s">
        <v>15065</v>
      </c>
      <c r="D435" s="5">
        <v>2</v>
      </c>
      <c r="E435" s="5">
        <v>0</v>
      </c>
      <c r="F435" s="5">
        <f>VLOOKUP($B435,STPdata!$B:$J,6,FALSE)</f>
        <v>0.76969589511098302</v>
      </c>
      <c r="G435" s="5">
        <f>VLOOKUP($B435,STPdata!$B:$J,7,FALSE)</f>
        <v>0.15981526485300615</v>
      </c>
      <c r="H435" s="5">
        <f>VLOOKUP($B435,STPdata!$B:$J,8,FALSE)</f>
        <v>1.2761723571175443E-2</v>
      </c>
      <c r="I435" s="5">
        <f>VLOOKUP($B435,STPdata!$B:$J,9,FALSE)</f>
        <v>5.7727116464835276E-2</v>
      </c>
      <c r="J435" s="5">
        <v>-1</v>
      </c>
      <c r="K435" s="5">
        <v>-1</v>
      </c>
      <c r="L435" s="5">
        <v>-1</v>
      </c>
      <c r="M435" s="5">
        <v>-1</v>
      </c>
      <c r="N435" s="5">
        <v>-1</v>
      </c>
      <c r="O435" s="5">
        <v>-1</v>
      </c>
      <c r="P435" s="5">
        <v>-1</v>
      </c>
      <c r="Q435" s="5">
        <v>-1</v>
      </c>
      <c r="R435" s="5">
        <v>-1</v>
      </c>
      <c r="S435" s="5">
        <v>-1</v>
      </c>
      <c r="T435" s="5">
        <v>-1</v>
      </c>
      <c r="U435" s="5">
        <v>-1</v>
      </c>
      <c r="V435" s="5">
        <f>IF(ISNUMBER(EmisData!N435),EmisData!N435/86400/365*0.12,-1)</f>
        <v>-1</v>
      </c>
      <c r="W435" s="5">
        <v>-1</v>
      </c>
      <c r="X435" s="5">
        <v>-1</v>
      </c>
      <c r="Y435" s="5">
        <v>-1</v>
      </c>
      <c r="Z435" s="5">
        <v>-1</v>
      </c>
      <c r="AA435" s="5">
        <v>-1</v>
      </c>
      <c r="AB435" s="5">
        <v>-1</v>
      </c>
      <c r="AC435" s="5">
        <v>-1</v>
      </c>
      <c r="AD435" s="5">
        <v>-1</v>
      </c>
      <c r="AE435" s="5">
        <v>-1</v>
      </c>
      <c r="AF435" s="5">
        <v>-1</v>
      </c>
      <c r="AG435" s="5">
        <v>-1</v>
      </c>
      <c r="AH435" s="5">
        <v>-1</v>
      </c>
      <c r="AI435" s="5">
        <v>-1</v>
      </c>
      <c r="AJ435" s="5">
        <v>-1</v>
      </c>
      <c r="AK435" s="5">
        <v>-1</v>
      </c>
      <c r="AL435" s="5">
        <v>-1</v>
      </c>
      <c r="AM435" s="5">
        <v>-1</v>
      </c>
      <c r="AN435" s="5">
        <v>-1</v>
      </c>
      <c r="AO435" s="5">
        <v>-1</v>
      </c>
      <c r="AP435" s="5">
        <v>-1</v>
      </c>
      <c r="AQ435" s="5">
        <v>-1</v>
      </c>
      <c r="AR435" s="5">
        <v>-1</v>
      </c>
      <c r="AS435" s="5">
        <v>-1</v>
      </c>
      <c r="AT435" s="5">
        <v>-1</v>
      </c>
      <c r="AU435" s="5">
        <v>-1</v>
      </c>
      <c r="AV435" s="5">
        <v>-1</v>
      </c>
      <c r="AW435" s="5">
        <v>-1</v>
      </c>
      <c r="AX435" s="5">
        <v>-1</v>
      </c>
      <c r="AY435" s="5">
        <v>-1</v>
      </c>
      <c r="AZ435" s="5">
        <v>-1</v>
      </c>
      <c r="BA435" s="5">
        <v>-1</v>
      </c>
      <c r="BB435" s="5">
        <v>-1</v>
      </c>
      <c r="BC435" s="5">
        <v>-1</v>
      </c>
      <c r="BD435" s="5">
        <v>-1</v>
      </c>
      <c r="BE435" s="5">
        <v>-1</v>
      </c>
      <c r="BF435" s="5">
        <v>-1</v>
      </c>
      <c r="BG435" s="5">
        <v>-1</v>
      </c>
      <c r="BH435" s="5">
        <v>-1</v>
      </c>
      <c r="BI435" s="5">
        <v>-1</v>
      </c>
      <c r="BJ435" s="5">
        <v>-1</v>
      </c>
      <c r="BK435" s="5">
        <v>-1</v>
      </c>
      <c r="BL435" s="5">
        <v>-1</v>
      </c>
      <c r="BM435" s="5">
        <v>-1</v>
      </c>
      <c r="BN435" s="5">
        <v>-1</v>
      </c>
      <c r="BO435" s="5">
        <v>-1</v>
      </c>
      <c r="BP435" s="5">
        <v>-1</v>
      </c>
      <c r="BQ435" s="5">
        <v>-1</v>
      </c>
      <c r="BR435" s="5">
        <v>-1</v>
      </c>
      <c r="BS435" s="5">
        <v>-1</v>
      </c>
      <c r="BT435" s="5">
        <v>-1</v>
      </c>
      <c r="BU435" s="5">
        <v>-1</v>
      </c>
      <c r="BV435" s="5">
        <v>-1</v>
      </c>
      <c r="BW435" s="5">
        <v>-1</v>
      </c>
      <c r="BX435" s="5">
        <v>-1</v>
      </c>
      <c r="BY435" s="5">
        <f>IF(ISNUMBER(EmisData!Q435),EmisData!Q435/86400/365*0.12,-1)</f>
        <v>-1</v>
      </c>
      <c r="BZ435" s="5">
        <v>-1</v>
      </c>
      <c r="CA435" s="5">
        <v>-1</v>
      </c>
      <c r="CB435" s="5">
        <v>-1</v>
      </c>
      <c r="CC435" s="5">
        <v>-1</v>
      </c>
      <c r="CD435" s="5">
        <f>IF(ISNUMBER(EmisData!P435),EmisData!P435/86400/365*0.12,-1)</f>
        <v>-1</v>
      </c>
      <c r="CE435" s="5">
        <v>-1</v>
      </c>
      <c r="CF435" s="5">
        <v>-1</v>
      </c>
      <c r="CG435" s="5">
        <v>-1</v>
      </c>
      <c r="CH435" s="5">
        <v>-1</v>
      </c>
      <c r="CI435" s="5">
        <v>-1</v>
      </c>
      <c r="CJ435" s="5">
        <v>-1</v>
      </c>
      <c r="CK435" s="5">
        <v>-1</v>
      </c>
      <c r="CL435" s="5">
        <v>-1</v>
      </c>
      <c r="CM435" s="5">
        <v>-1</v>
      </c>
      <c r="CN435" s="5">
        <v>-1</v>
      </c>
      <c r="CO435" s="5">
        <v>-1</v>
      </c>
      <c r="CP435" s="5">
        <v>-1</v>
      </c>
      <c r="CQ435" s="5">
        <v>-1</v>
      </c>
      <c r="CR435" s="5">
        <v>-1</v>
      </c>
      <c r="CS435" s="5">
        <v>-1</v>
      </c>
      <c r="CT435" s="5">
        <v>-1</v>
      </c>
      <c r="CU435" s="5">
        <v>-1</v>
      </c>
      <c r="CV435" s="5">
        <v>-1</v>
      </c>
      <c r="CW435" s="5">
        <v>-1</v>
      </c>
      <c r="CX435" s="5">
        <v>-1</v>
      </c>
      <c r="CY435" s="5">
        <v>-1</v>
      </c>
      <c r="CZ435" s="5">
        <v>-1</v>
      </c>
      <c r="DA435" s="5">
        <v>-1</v>
      </c>
      <c r="DB435" s="5">
        <v>-1</v>
      </c>
      <c r="DC435" s="5">
        <v>-1</v>
      </c>
      <c r="DD435" s="5">
        <v>-1</v>
      </c>
      <c r="DE435" s="5">
        <v>-1</v>
      </c>
      <c r="DF435" s="5">
        <v>-1</v>
      </c>
      <c r="DG435" s="5">
        <v>-1</v>
      </c>
      <c r="DH435" s="5">
        <v>-1</v>
      </c>
      <c r="DI435" s="5">
        <v>-1</v>
      </c>
      <c r="DJ435" s="5">
        <v>-1</v>
      </c>
      <c r="DK435" s="5">
        <v>-1</v>
      </c>
      <c r="DL435" s="5">
        <v>-1</v>
      </c>
      <c r="DM435" s="5">
        <v>-1</v>
      </c>
      <c r="DN435" s="5">
        <v>-1</v>
      </c>
      <c r="DO435" s="5">
        <v>-1</v>
      </c>
      <c r="DP435" s="5">
        <v>-1</v>
      </c>
      <c r="DQ435" s="5">
        <v>-1</v>
      </c>
      <c r="DR435" s="5">
        <v>-1</v>
      </c>
      <c r="DS435" s="5">
        <v>-1</v>
      </c>
      <c r="DT435" s="5">
        <v>-1</v>
      </c>
      <c r="DU435" s="5">
        <v>-1</v>
      </c>
      <c r="DV435" s="5">
        <v>-1</v>
      </c>
      <c r="DW435" s="5">
        <v>-1</v>
      </c>
      <c r="DX435" s="5">
        <v>-1</v>
      </c>
      <c r="DY435" s="5">
        <v>-1</v>
      </c>
      <c r="DZ435" s="5">
        <v>-1</v>
      </c>
      <c r="EA435" s="5">
        <v>-1</v>
      </c>
      <c r="EB435" s="5">
        <v>-1</v>
      </c>
      <c r="EC435" s="5">
        <v>-1</v>
      </c>
      <c r="ED435" s="5">
        <v>-1</v>
      </c>
      <c r="EE435" s="5">
        <v>-1</v>
      </c>
      <c r="EF435" s="5">
        <v>-1</v>
      </c>
      <c r="EG435" s="5">
        <v>-1</v>
      </c>
      <c r="EH435" s="5">
        <v>-1</v>
      </c>
      <c r="EI435" s="5">
        <v>-1</v>
      </c>
      <c r="EJ435" s="5">
        <v>-1</v>
      </c>
      <c r="EK435" s="5">
        <v>-1</v>
      </c>
      <c r="EL435" s="5">
        <v>-1</v>
      </c>
      <c r="EM435" s="5">
        <v>-1</v>
      </c>
      <c r="EN435" s="5">
        <v>-1</v>
      </c>
      <c r="EO435" s="5">
        <v>-1</v>
      </c>
      <c r="EP435" s="5">
        <v>-1</v>
      </c>
      <c r="EQ435" s="5">
        <v>-1</v>
      </c>
      <c r="ER435" s="5">
        <v>-1</v>
      </c>
      <c r="ES435" s="5">
        <v>-1</v>
      </c>
      <c r="ET435" s="5">
        <v>-1</v>
      </c>
      <c r="EU435" s="5">
        <v>-1</v>
      </c>
      <c r="EV435" s="5">
        <f>IF(ISNUMBER(EmisData!R435),EmisData!R435/86400/365*0.12,-1)</f>
        <v>-1</v>
      </c>
      <c r="EW435" s="5">
        <v>-1</v>
      </c>
      <c r="EX435" s="5">
        <v>-1</v>
      </c>
      <c r="EY435" s="5">
        <v>-1</v>
      </c>
      <c r="EZ435" s="5">
        <v>-1</v>
      </c>
      <c r="FA435" s="5">
        <v>-1</v>
      </c>
      <c r="FB435" s="5">
        <v>-1</v>
      </c>
      <c r="FC435" s="5">
        <v>-1</v>
      </c>
      <c r="FD435" s="5">
        <v>-1</v>
      </c>
      <c r="FE435" s="5">
        <v>-1</v>
      </c>
      <c r="FF435" s="5">
        <v>-1</v>
      </c>
      <c r="FG435" s="5">
        <v>-1</v>
      </c>
      <c r="FH435" s="5">
        <v>-1</v>
      </c>
      <c r="FI435" s="5">
        <v>-1</v>
      </c>
      <c r="FJ435" s="5">
        <v>-1</v>
      </c>
      <c r="FK435" s="5">
        <v>-1</v>
      </c>
      <c r="FL435" s="5">
        <v>-1</v>
      </c>
      <c r="FM435" s="5">
        <v>-1</v>
      </c>
      <c r="FN435" s="5">
        <v>-1</v>
      </c>
      <c r="FO435" s="5">
        <v>-1</v>
      </c>
      <c r="FP435" s="5">
        <v>-1</v>
      </c>
      <c r="FQ435" s="5">
        <v>-1</v>
      </c>
      <c r="FR435" s="5">
        <v>-1</v>
      </c>
      <c r="FS435" s="5">
        <v>-1</v>
      </c>
      <c r="FT435" s="5">
        <v>-1</v>
      </c>
      <c r="FU435" s="5">
        <v>-1</v>
      </c>
      <c r="FV435" s="5">
        <v>-1</v>
      </c>
      <c r="FW435" s="5">
        <v>-1</v>
      </c>
      <c r="FX435" s="5">
        <v>-1</v>
      </c>
      <c r="FY435" s="5">
        <v>-1</v>
      </c>
      <c r="FZ435" s="5">
        <v>-1</v>
      </c>
      <c r="GA435" s="5">
        <v>-1</v>
      </c>
      <c r="GB435" s="5">
        <v>-1</v>
      </c>
      <c r="GC435" s="5">
        <v>-1</v>
      </c>
      <c r="GD435" s="5">
        <v>-1</v>
      </c>
      <c r="GE435" s="5">
        <v>-1</v>
      </c>
      <c r="GF435" s="5">
        <v>-1</v>
      </c>
      <c r="GG435" s="5">
        <v>-1</v>
      </c>
      <c r="GH435" s="5">
        <v>-1</v>
      </c>
      <c r="GI435" s="5">
        <v>-1</v>
      </c>
      <c r="GJ435" s="5">
        <v>-1</v>
      </c>
      <c r="GK435" s="5">
        <v>-1</v>
      </c>
      <c r="GL435" s="5">
        <v>-1</v>
      </c>
      <c r="GM435" s="5">
        <v>-1</v>
      </c>
      <c r="GN435" s="5">
        <v>-1</v>
      </c>
      <c r="GO435" s="5">
        <v>-1</v>
      </c>
      <c r="GP435" s="5">
        <v>-1</v>
      </c>
      <c r="GQ435" s="5">
        <v>-1</v>
      </c>
      <c r="GR435" s="5">
        <v>-1</v>
      </c>
      <c r="GS435" s="5">
        <v>-1</v>
      </c>
      <c r="GT435" s="5">
        <f>IF(ISNUMBER(EmisData!L435),EmisData!L435/86400/365*0.12,-1)</f>
        <v>5.7347792998477943E-7</v>
      </c>
      <c r="GU435" s="5">
        <v>-1</v>
      </c>
      <c r="GV435" s="5">
        <v>-1</v>
      </c>
      <c r="GW435" s="5">
        <v>-1</v>
      </c>
      <c r="GX435" s="5">
        <v>-1</v>
      </c>
      <c r="GY435" s="5">
        <f>IF(ISNUMBER(EmisData!O435),EmisData!O435/86400/365*0.12,-1)</f>
        <v>-1</v>
      </c>
      <c r="GZ435" s="5">
        <v>-1</v>
      </c>
      <c r="HA435" s="5">
        <v>-1</v>
      </c>
      <c r="HB435" s="5">
        <v>-1</v>
      </c>
      <c r="HC435" s="5">
        <v>-1</v>
      </c>
      <c r="HD435" s="5">
        <v>-1</v>
      </c>
      <c r="HE435" s="5">
        <v>-1</v>
      </c>
      <c r="HF435" s="5">
        <v>-1</v>
      </c>
      <c r="HG435" s="5">
        <v>-1</v>
      </c>
      <c r="HH435" s="5">
        <v>-1</v>
      </c>
      <c r="HI435" s="5">
        <f>IF(ISNUMBER(EmisData!M435),EmisData!M435/86400/365*0.12,-1)</f>
        <v>-1</v>
      </c>
      <c r="HJ435" s="5">
        <v>-1</v>
      </c>
      <c r="HK435" s="5">
        <v>-1</v>
      </c>
      <c r="HL435" s="5">
        <v>-1</v>
      </c>
      <c r="HM435" s="5">
        <v>-1</v>
      </c>
      <c r="HN435" s="5">
        <v>-1</v>
      </c>
      <c r="HO435" s="5">
        <v>-1</v>
      </c>
      <c r="HP435" s="5">
        <v>-1</v>
      </c>
      <c r="HQ435" s="5" t="s">
        <v>720</v>
      </c>
      <c r="HR435" s="5" t="str">
        <f>EmisData!Z435</f>
        <v>yes</v>
      </c>
    </row>
    <row r="436" spans="1:226" x14ac:dyDescent="0.25">
      <c r="A436" s="35" t="s">
        <v>15099</v>
      </c>
      <c r="B436" s="26">
        <v>3605</v>
      </c>
      <c r="C436" s="36" t="s">
        <v>15098</v>
      </c>
      <c r="D436" s="5">
        <v>2</v>
      </c>
      <c r="E436" s="5">
        <v>0</v>
      </c>
      <c r="F436" s="5">
        <f>VLOOKUP($B436,STPdata!$B:$J,6,FALSE)</f>
        <v>4.1030905172352955E-6</v>
      </c>
      <c r="G436" s="5">
        <f>VLOOKUP($B436,STPdata!$B:$J,7,FALSE)</f>
        <v>0.4966863813991837</v>
      </c>
      <c r="H436" s="5">
        <f>VLOOKUP($B436,STPdata!$B:$J,8,FALSE)</f>
        <v>1.2067638598836803E-2</v>
      </c>
      <c r="I436" s="5">
        <f>VLOOKUP($B436,STPdata!$B:$J,9,FALSE)</f>
        <v>0.49124187691146376</v>
      </c>
      <c r="J436" s="5">
        <v>-1</v>
      </c>
      <c r="K436" s="5">
        <v>-1</v>
      </c>
      <c r="L436" s="5">
        <v>-1</v>
      </c>
      <c r="M436" s="5">
        <v>-1</v>
      </c>
      <c r="N436" s="5">
        <v>-1</v>
      </c>
      <c r="O436" s="5">
        <v>-1</v>
      </c>
      <c r="P436" s="5">
        <v>-1</v>
      </c>
      <c r="Q436" s="5">
        <v>-1</v>
      </c>
      <c r="R436" s="5">
        <v>-1</v>
      </c>
      <c r="S436" s="5">
        <v>-1</v>
      </c>
      <c r="T436" s="5">
        <v>-1</v>
      </c>
      <c r="U436" s="5">
        <v>-1</v>
      </c>
      <c r="V436" s="5">
        <f>IF(ISNUMBER(EmisData!N436),EmisData!N436/86400/365*0.12,-1)</f>
        <v>-1</v>
      </c>
      <c r="W436" s="5">
        <v>-1</v>
      </c>
      <c r="X436" s="5">
        <v>-1</v>
      </c>
      <c r="Y436" s="5">
        <v>-1</v>
      </c>
      <c r="Z436" s="5">
        <v>-1</v>
      </c>
      <c r="AA436" s="5">
        <v>-1</v>
      </c>
      <c r="AB436" s="5">
        <v>-1</v>
      </c>
      <c r="AC436" s="5">
        <v>-1</v>
      </c>
      <c r="AD436" s="5">
        <v>-1</v>
      </c>
      <c r="AE436" s="5">
        <v>-1</v>
      </c>
      <c r="AF436" s="5">
        <v>-1</v>
      </c>
      <c r="AG436" s="5">
        <v>-1</v>
      </c>
      <c r="AH436" s="5">
        <v>-1</v>
      </c>
      <c r="AI436" s="5">
        <v>-1</v>
      </c>
      <c r="AJ436" s="5">
        <v>-1</v>
      </c>
      <c r="AK436" s="5">
        <v>-1</v>
      </c>
      <c r="AL436" s="5">
        <v>-1</v>
      </c>
      <c r="AM436" s="5">
        <v>-1</v>
      </c>
      <c r="AN436" s="5">
        <v>-1</v>
      </c>
      <c r="AO436" s="5">
        <v>-1</v>
      </c>
      <c r="AP436" s="5">
        <v>-1</v>
      </c>
      <c r="AQ436" s="5">
        <v>-1</v>
      </c>
      <c r="AR436" s="5">
        <v>-1</v>
      </c>
      <c r="AS436" s="5">
        <v>-1</v>
      </c>
      <c r="AT436" s="5">
        <v>-1</v>
      </c>
      <c r="AU436" s="5">
        <v>-1</v>
      </c>
      <c r="AV436" s="5">
        <v>-1</v>
      </c>
      <c r="AW436" s="5">
        <v>-1</v>
      </c>
      <c r="AX436" s="5">
        <v>-1</v>
      </c>
      <c r="AY436" s="5">
        <v>-1</v>
      </c>
      <c r="AZ436" s="5">
        <v>-1</v>
      </c>
      <c r="BA436" s="5">
        <v>-1</v>
      </c>
      <c r="BB436" s="5">
        <v>-1</v>
      </c>
      <c r="BC436" s="5">
        <v>-1</v>
      </c>
      <c r="BD436" s="5">
        <v>-1</v>
      </c>
      <c r="BE436" s="5">
        <v>-1</v>
      </c>
      <c r="BF436" s="5">
        <v>-1</v>
      </c>
      <c r="BG436" s="5">
        <v>-1</v>
      </c>
      <c r="BH436" s="5">
        <v>-1</v>
      </c>
      <c r="BI436" s="5">
        <v>-1</v>
      </c>
      <c r="BJ436" s="5">
        <v>-1</v>
      </c>
      <c r="BK436" s="5">
        <v>-1</v>
      </c>
      <c r="BL436" s="5">
        <v>-1</v>
      </c>
      <c r="BM436" s="5">
        <v>-1</v>
      </c>
      <c r="BN436" s="5">
        <v>-1</v>
      </c>
      <c r="BO436" s="5">
        <v>-1</v>
      </c>
      <c r="BP436" s="5">
        <v>-1</v>
      </c>
      <c r="BQ436" s="5">
        <v>-1</v>
      </c>
      <c r="BR436" s="5">
        <v>-1</v>
      </c>
      <c r="BS436" s="5">
        <v>-1</v>
      </c>
      <c r="BT436" s="5">
        <v>-1</v>
      </c>
      <c r="BU436" s="5">
        <v>-1</v>
      </c>
      <c r="BV436" s="5">
        <v>-1</v>
      </c>
      <c r="BW436" s="5">
        <v>-1</v>
      </c>
      <c r="BX436" s="5">
        <v>-1</v>
      </c>
      <c r="BY436" s="5">
        <f>IF(ISNUMBER(EmisData!Q436),EmisData!Q436/86400/365*0.12,-1)</f>
        <v>-1</v>
      </c>
      <c r="BZ436" s="5">
        <v>-1</v>
      </c>
      <c r="CA436" s="5">
        <v>-1</v>
      </c>
      <c r="CB436" s="5">
        <v>-1</v>
      </c>
      <c r="CC436" s="5">
        <v>-1</v>
      </c>
      <c r="CD436" s="5">
        <f>IF(ISNUMBER(EmisData!P436),EmisData!P436/86400/365*0.12,-1)</f>
        <v>-1</v>
      </c>
      <c r="CE436" s="5">
        <v>-1</v>
      </c>
      <c r="CF436" s="5">
        <v>-1</v>
      </c>
      <c r="CG436" s="5">
        <v>-1</v>
      </c>
      <c r="CH436" s="5">
        <v>-1</v>
      </c>
      <c r="CI436" s="5">
        <v>-1</v>
      </c>
      <c r="CJ436" s="5">
        <v>-1</v>
      </c>
      <c r="CK436" s="5">
        <v>-1</v>
      </c>
      <c r="CL436" s="5">
        <v>-1</v>
      </c>
      <c r="CM436" s="5">
        <v>-1</v>
      </c>
      <c r="CN436" s="5">
        <v>-1</v>
      </c>
      <c r="CO436" s="5">
        <v>-1</v>
      </c>
      <c r="CP436" s="5">
        <v>-1</v>
      </c>
      <c r="CQ436" s="5">
        <v>-1</v>
      </c>
      <c r="CR436" s="5">
        <v>-1</v>
      </c>
      <c r="CS436" s="5">
        <v>-1</v>
      </c>
      <c r="CT436" s="5">
        <v>-1</v>
      </c>
      <c r="CU436" s="5">
        <v>-1</v>
      </c>
      <c r="CV436" s="5">
        <v>-1</v>
      </c>
      <c r="CW436" s="5">
        <v>-1</v>
      </c>
      <c r="CX436" s="5">
        <v>-1</v>
      </c>
      <c r="CY436" s="5">
        <v>-1</v>
      </c>
      <c r="CZ436" s="5">
        <v>-1</v>
      </c>
      <c r="DA436" s="5">
        <v>-1</v>
      </c>
      <c r="DB436" s="5">
        <v>-1</v>
      </c>
      <c r="DC436" s="5">
        <v>-1</v>
      </c>
      <c r="DD436" s="5">
        <v>-1</v>
      </c>
      <c r="DE436" s="5">
        <v>-1</v>
      </c>
      <c r="DF436" s="5">
        <v>-1</v>
      </c>
      <c r="DG436" s="5">
        <v>-1</v>
      </c>
      <c r="DH436" s="5">
        <v>-1</v>
      </c>
      <c r="DI436" s="5">
        <v>-1</v>
      </c>
      <c r="DJ436" s="5">
        <v>-1</v>
      </c>
      <c r="DK436" s="5">
        <v>-1</v>
      </c>
      <c r="DL436" s="5">
        <v>-1</v>
      </c>
      <c r="DM436" s="5">
        <v>-1</v>
      </c>
      <c r="DN436" s="5">
        <v>-1</v>
      </c>
      <c r="DO436" s="5">
        <v>-1</v>
      </c>
      <c r="DP436" s="5">
        <v>-1</v>
      </c>
      <c r="DQ436" s="5">
        <v>-1</v>
      </c>
      <c r="DR436" s="5">
        <v>-1</v>
      </c>
      <c r="DS436" s="5">
        <v>-1</v>
      </c>
      <c r="DT436" s="5">
        <v>-1</v>
      </c>
      <c r="DU436" s="5">
        <v>-1</v>
      </c>
      <c r="DV436" s="5">
        <v>-1</v>
      </c>
      <c r="DW436" s="5">
        <v>-1</v>
      </c>
      <c r="DX436" s="5">
        <v>-1</v>
      </c>
      <c r="DY436" s="5">
        <v>-1</v>
      </c>
      <c r="DZ436" s="5">
        <v>-1</v>
      </c>
      <c r="EA436" s="5">
        <v>-1</v>
      </c>
      <c r="EB436" s="5">
        <v>-1</v>
      </c>
      <c r="EC436" s="5">
        <v>-1</v>
      </c>
      <c r="ED436" s="5">
        <v>-1</v>
      </c>
      <c r="EE436" s="5">
        <v>-1</v>
      </c>
      <c r="EF436" s="5">
        <v>-1</v>
      </c>
      <c r="EG436" s="5">
        <v>-1</v>
      </c>
      <c r="EH436" s="5">
        <v>-1</v>
      </c>
      <c r="EI436" s="5">
        <v>-1</v>
      </c>
      <c r="EJ436" s="5">
        <v>-1</v>
      </c>
      <c r="EK436" s="5">
        <v>-1</v>
      </c>
      <c r="EL436" s="5">
        <v>-1</v>
      </c>
      <c r="EM436" s="5">
        <v>-1</v>
      </c>
      <c r="EN436" s="5">
        <v>-1</v>
      </c>
      <c r="EO436" s="5">
        <v>-1</v>
      </c>
      <c r="EP436" s="5">
        <v>-1</v>
      </c>
      <c r="EQ436" s="5">
        <v>-1</v>
      </c>
      <c r="ER436" s="5">
        <v>-1</v>
      </c>
      <c r="ES436" s="5">
        <v>-1</v>
      </c>
      <c r="ET436" s="5">
        <v>-1</v>
      </c>
      <c r="EU436" s="5">
        <v>-1</v>
      </c>
      <c r="EV436" s="5">
        <f>IF(ISNUMBER(EmisData!R436),EmisData!R436/86400/365*0.12,-1)</f>
        <v>-1</v>
      </c>
      <c r="EW436" s="5">
        <v>-1</v>
      </c>
      <c r="EX436" s="5">
        <v>-1</v>
      </c>
      <c r="EY436" s="5">
        <v>-1</v>
      </c>
      <c r="EZ436" s="5">
        <v>-1</v>
      </c>
      <c r="FA436" s="5">
        <v>-1</v>
      </c>
      <c r="FB436" s="5">
        <v>-1</v>
      </c>
      <c r="FC436" s="5">
        <v>-1</v>
      </c>
      <c r="FD436" s="5">
        <v>-1</v>
      </c>
      <c r="FE436" s="5">
        <v>-1</v>
      </c>
      <c r="FF436" s="5">
        <v>-1</v>
      </c>
      <c r="FG436" s="5">
        <v>-1</v>
      </c>
      <c r="FH436" s="5">
        <v>-1</v>
      </c>
      <c r="FI436" s="5">
        <v>-1</v>
      </c>
      <c r="FJ436" s="5">
        <v>-1</v>
      </c>
      <c r="FK436" s="5">
        <v>-1</v>
      </c>
      <c r="FL436" s="5">
        <v>-1</v>
      </c>
      <c r="FM436" s="5">
        <v>-1</v>
      </c>
      <c r="FN436" s="5">
        <v>-1</v>
      </c>
      <c r="FO436" s="5">
        <v>-1</v>
      </c>
      <c r="FP436" s="5">
        <v>-1</v>
      </c>
      <c r="FQ436" s="5">
        <v>-1</v>
      </c>
      <c r="FR436" s="5">
        <v>-1</v>
      </c>
      <c r="FS436" s="5">
        <v>-1</v>
      </c>
      <c r="FT436" s="5">
        <v>-1</v>
      </c>
      <c r="FU436" s="5">
        <v>-1</v>
      </c>
      <c r="FV436" s="5">
        <v>-1</v>
      </c>
      <c r="FW436" s="5">
        <v>-1</v>
      </c>
      <c r="FX436" s="5">
        <v>-1</v>
      </c>
      <c r="FY436" s="5">
        <v>-1</v>
      </c>
      <c r="FZ436" s="5">
        <v>-1</v>
      </c>
      <c r="GA436" s="5">
        <v>-1</v>
      </c>
      <c r="GB436" s="5">
        <v>-1</v>
      </c>
      <c r="GC436" s="5">
        <v>-1</v>
      </c>
      <c r="GD436" s="5">
        <v>-1</v>
      </c>
      <c r="GE436" s="5">
        <v>-1</v>
      </c>
      <c r="GF436" s="5">
        <v>-1</v>
      </c>
      <c r="GG436" s="5">
        <v>-1</v>
      </c>
      <c r="GH436" s="5">
        <v>-1</v>
      </c>
      <c r="GI436" s="5">
        <v>-1</v>
      </c>
      <c r="GJ436" s="5">
        <v>-1</v>
      </c>
      <c r="GK436" s="5">
        <v>-1</v>
      </c>
      <c r="GL436" s="5">
        <v>-1</v>
      </c>
      <c r="GM436" s="5">
        <v>-1</v>
      </c>
      <c r="GN436" s="5">
        <v>-1</v>
      </c>
      <c r="GO436" s="5">
        <v>-1</v>
      </c>
      <c r="GP436" s="5">
        <v>-1</v>
      </c>
      <c r="GQ436" s="5">
        <v>-1</v>
      </c>
      <c r="GR436" s="5">
        <v>-1</v>
      </c>
      <c r="GS436" s="5">
        <v>-1</v>
      </c>
      <c r="GT436" s="5">
        <f>IF(ISNUMBER(EmisData!L436),EmisData!L436/86400/365*0.12,-1)</f>
        <v>1.9147640791476409E-6</v>
      </c>
      <c r="GU436" s="5">
        <v>-1</v>
      </c>
      <c r="GV436" s="5">
        <v>-1</v>
      </c>
      <c r="GW436" s="5">
        <v>-1</v>
      </c>
      <c r="GX436" s="5">
        <v>-1</v>
      </c>
      <c r="GY436" s="5">
        <f>IF(ISNUMBER(EmisData!O436),EmisData!O436/86400/365*0.12,-1)</f>
        <v>-1</v>
      </c>
      <c r="GZ436" s="5">
        <v>-1</v>
      </c>
      <c r="HA436" s="5">
        <v>-1</v>
      </c>
      <c r="HB436" s="5">
        <v>-1</v>
      </c>
      <c r="HC436" s="5">
        <v>-1</v>
      </c>
      <c r="HD436" s="5">
        <v>-1</v>
      </c>
      <c r="HE436" s="5">
        <v>-1</v>
      </c>
      <c r="HF436" s="5">
        <v>-1</v>
      </c>
      <c r="HG436" s="5">
        <v>-1</v>
      </c>
      <c r="HH436" s="5">
        <v>-1</v>
      </c>
      <c r="HI436" s="5">
        <f>IF(ISNUMBER(EmisData!M436),EmisData!M436/86400/365*0.12,-1)</f>
        <v>-1</v>
      </c>
      <c r="HJ436" s="5">
        <v>-1</v>
      </c>
      <c r="HK436" s="5">
        <v>-1</v>
      </c>
      <c r="HL436" s="5">
        <v>-1</v>
      </c>
      <c r="HM436" s="5">
        <v>-1</v>
      </c>
      <c r="HN436" s="5">
        <v>-1</v>
      </c>
      <c r="HO436" s="5">
        <v>-1</v>
      </c>
      <c r="HP436" s="5">
        <v>-1</v>
      </c>
      <c r="HQ436" s="5" t="s">
        <v>720</v>
      </c>
      <c r="HR436" s="5" t="str">
        <f>EmisData!Z436</f>
        <v>yes</v>
      </c>
    </row>
    <row r="437" spans="1:226" x14ac:dyDescent="0.25">
      <c r="A437" s="35" t="s">
        <v>15105</v>
      </c>
      <c r="B437" s="26">
        <v>3606</v>
      </c>
      <c r="C437" s="36" t="s">
        <v>15104</v>
      </c>
      <c r="D437" s="5">
        <v>2</v>
      </c>
      <c r="E437" s="5">
        <v>0</v>
      </c>
      <c r="F437" s="5">
        <f>VLOOKUP($B437,STPdata!$B:$J,6,FALSE)</f>
        <v>3.2140981551389918E-23</v>
      </c>
      <c r="G437" s="5">
        <f>VLOOKUP($B437,STPdata!$B:$J,7,FALSE)</f>
        <v>6.0637435383800502E-2</v>
      </c>
      <c r="H437" s="5">
        <f>VLOOKUP($B437,STPdata!$B:$J,8,FALSE)</f>
        <v>0.89491355164709174</v>
      </c>
      <c r="I437" s="5">
        <f>VLOOKUP($B437,STPdata!$B:$J,9,FALSE)</f>
        <v>4.4449012969110122E-2</v>
      </c>
      <c r="J437" s="5">
        <v>-1</v>
      </c>
      <c r="K437" s="5">
        <v>-1</v>
      </c>
      <c r="L437" s="5">
        <v>-1</v>
      </c>
      <c r="M437" s="5">
        <v>-1</v>
      </c>
      <c r="N437" s="5">
        <v>-1</v>
      </c>
      <c r="O437" s="5">
        <v>-1</v>
      </c>
      <c r="P437" s="5">
        <v>-1</v>
      </c>
      <c r="Q437" s="5">
        <v>-1</v>
      </c>
      <c r="R437" s="5">
        <v>-1</v>
      </c>
      <c r="S437" s="5">
        <v>-1</v>
      </c>
      <c r="T437" s="5">
        <v>-1</v>
      </c>
      <c r="U437" s="5">
        <v>-1</v>
      </c>
      <c r="V437" s="5">
        <f>IF(ISNUMBER(EmisData!N437),EmisData!N437/86400/365*0.12,-1)</f>
        <v>-1</v>
      </c>
      <c r="W437" s="5">
        <v>-1</v>
      </c>
      <c r="X437" s="5">
        <v>-1</v>
      </c>
      <c r="Y437" s="5">
        <v>-1</v>
      </c>
      <c r="Z437" s="5">
        <v>-1</v>
      </c>
      <c r="AA437" s="5">
        <v>-1</v>
      </c>
      <c r="AB437" s="5">
        <v>-1</v>
      </c>
      <c r="AC437" s="5">
        <v>-1</v>
      </c>
      <c r="AD437" s="5">
        <v>-1</v>
      </c>
      <c r="AE437" s="5">
        <v>-1</v>
      </c>
      <c r="AF437" s="5">
        <v>-1</v>
      </c>
      <c r="AG437" s="5">
        <v>-1</v>
      </c>
      <c r="AH437" s="5">
        <v>-1</v>
      </c>
      <c r="AI437" s="5">
        <v>-1</v>
      </c>
      <c r="AJ437" s="5">
        <v>-1</v>
      </c>
      <c r="AK437" s="5">
        <v>-1</v>
      </c>
      <c r="AL437" s="5">
        <v>-1</v>
      </c>
      <c r="AM437" s="5">
        <v>-1</v>
      </c>
      <c r="AN437" s="5">
        <v>-1</v>
      </c>
      <c r="AO437" s="5">
        <v>-1</v>
      </c>
      <c r="AP437" s="5">
        <v>-1</v>
      </c>
      <c r="AQ437" s="5">
        <v>-1</v>
      </c>
      <c r="AR437" s="5">
        <v>-1</v>
      </c>
      <c r="AS437" s="5">
        <v>-1</v>
      </c>
      <c r="AT437" s="5">
        <v>-1</v>
      </c>
      <c r="AU437" s="5">
        <v>-1</v>
      </c>
      <c r="AV437" s="5">
        <v>-1</v>
      </c>
      <c r="AW437" s="5">
        <v>-1</v>
      </c>
      <c r="AX437" s="5">
        <v>-1</v>
      </c>
      <c r="AY437" s="5">
        <v>-1</v>
      </c>
      <c r="AZ437" s="5">
        <v>-1</v>
      </c>
      <c r="BA437" s="5">
        <v>-1</v>
      </c>
      <c r="BB437" s="5">
        <v>-1</v>
      </c>
      <c r="BC437" s="5">
        <v>-1</v>
      </c>
      <c r="BD437" s="5">
        <v>-1</v>
      </c>
      <c r="BE437" s="5">
        <v>-1</v>
      </c>
      <c r="BF437" s="5">
        <v>-1</v>
      </c>
      <c r="BG437" s="5">
        <v>-1</v>
      </c>
      <c r="BH437" s="5">
        <v>-1</v>
      </c>
      <c r="BI437" s="5">
        <v>-1</v>
      </c>
      <c r="BJ437" s="5">
        <v>-1</v>
      </c>
      <c r="BK437" s="5">
        <v>-1</v>
      </c>
      <c r="BL437" s="5">
        <v>-1</v>
      </c>
      <c r="BM437" s="5">
        <v>-1</v>
      </c>
      <c r="BN437" s="5">
        <v>-1</v>
      </c>
      <c r="BO437" s="5">
        <v>-1</v>
      </c>
      <c r="BP437" s="5">
        <v>-1</v>
      </c>
      <c r="BQ437" s="5">
        <v>-1</v>
      </c>
      <c r="BR437" s="5">
        <v>-1</v>
      </c>
      <c r="BS437" s="5">
        <v>-1</v>
      </c>
      <c r="BT437" s="5">
        <v>-1</v>
      </c>
      <c r="BU437" s="5">
        <v>-1</v>
      </c>
      <c r="BV437" s="5">
        <v>-1</v>
      </c>
      <c r="BW437" s="5">
        <v>-1</v>
      </c>
      <c r="BX437" s="5">
        <v>-1</v>
      </c>
      <c r="BY437" s="5">
        <f>IF(ISNUMBER(EmisData!Q437),EmisData!Q437/86400/365*0.12,-1)</f>
        <v>-1</v>
      </c>
      <c r="BZ437" s="5">
        <v>-1</v>
      </c>
      <c r="CA437" s="5">
        <v>-1</v>
      </c>
      <c r="CB437" s="5">
        <v>-1</v>
      </c>
      <c r="CC437" s="5">
        <v>-1</v>
      </c>
      <c r="CD437" s="5">
        <f>IF(ISNUMBER(EmisData!P437),EmisData!P437/86400/365*0.12,-1)</f>
        <v>-1</v>
      </c>
      <c r="CE437" s="5">
        <v>-1</v>
      </c>
      <c r="CF437" s="5">
        <v>-1</v>
      </c>
      <c r="CG437" s="5">
        <v>-1</v>
      </c>
      <c r="CH437" s="5">
        <v>-1</v>
      </c>
      <c r="CI437" s="5">
        <v>-1</v>
      </c>
      <c r="CJ437" s="5">
        <v>-1</v>
      </c>
      <c r="CK437" s="5">
        <v>-1</v>
      </c>
      <c r="CL437" s="5">
        <v>-1</v>
      </c>
      <c r="CM437" s="5">
        <v>-1</v>
      </c>
      <c r="CN437" s="5">
        <v>-1</v>
      </c>
      <c r="CO437" s="5">
        <v>-1</v>
      </c>
      <c r="CP437" s="5">
        <v>-1</v>
      </c>
      <c r="CQ437" s="5">
        <v>-1</v>
      </c>
      <c r="CR437" s="5">
        <v>-1</v>
      </c>
      <c r="CS437" s="5">
        <v>-1</v>
      </c>
      <c r="CT437" s="5">
        <v>-1</v>
      </c>
      <c r="CU437" s="5">
        <v>-1</v>
      </c>
      <c r="CV437" s="5">
        <v>-1</v>
      </c>
      <c r="CW437" s="5">
        <v>-1</v>
      </c>
      <c r="CX437" s="5">
        <v>-1</v>
      </c>
      <c r="CY437" s="5">
        <v>-1</v>
      </c>
      <c r="CZ437" s="5">
        <v>-1</v>
      </c>
      <c r="DA437" s="5">
        <v>-1</v>
      </c>
      <c r="DB437" s="5">
        <v>-1</v>
      </c>
      <c r="DC437" s="5">
        <v>-1</v>
      </c>
      <c r="DD437" s="5">
        <v>-1</v>
      </c>
      <c r="DE437" s="5">
        <v>-1</v>
      </c>
      <c r="DF437" s="5">
        <v>-1</v>
      </c>
      <c r="DG437" s="5">
        <v>-1</v>
      </c>
      <c r="DH437" s="5">
        <v>-1</v>
      </c>
      <c r="DI437" s="5">
        <v>-1</v>
      </c>
      <c r="DJ437" s="5">
        <v>-1</v>
      </c>
      <c r="DK437" s="5">
        <v>-1</v>
      </c>
      <c r="DL437" s="5">
        <v>-1</v>
      </c>
      <c r="DM437" s="5">
        <v>-1</v>
      </c>
      <c r="DN437" s="5">
        <v>-1</v>
      </c>
      <c r="DO437" s="5">
        <v>-1</v>
      </c>
      <c r="DP437" s="5">
        <v>-1</v>
      </c>
      <c r="DQ437" s="5">
        <v>-1</v>
      </c>
      <c r="DR437" s="5">
        <v>-1</v>
      </c>
      <c r="DS437" s="5">
        <v>-1</v>
      </c>
      <c r="DT437" s="5">
        <v>-1</v>
      </c>
      <c r="DU437" s="5">
        <v>-1</v>
      </c>
      <c r="DV437" s="5">
        <v>-1</v>
      </c>
      <c r="DW437" s="5">
        <v>-1</v>
      </c>
      <c r="DX437" s="5">
        <v>-1</v>
      </c>
      <c r="DY437" s="5">
        <v>-1</v>
      </c>
      <c r="DZ437" s="5">
        <v>-1</v>
      </c>
      <c r="EA437" s="5">
        <v>-1</v>
      </c>
      <c r="EB437" s="5">
        <v>-1</v>
      </c>
      <c r="EC437" s="5">
        <v>-1</v>
      </c>
      <c r="ED437" s="5">
        <v>-1</v>
      </c>
      <c r="EE437" s="5">
        <v>-1</v>
      </c>
      <c r="EF437" s="5">
        <v>-1</v>
      </c>
      <c r="EG437" s="5">
        <v>-1</v>
      </c>
      <c r="EH437" s="5">
        <v>-1</v>
      </c>
      <c r="EI437" s="5">
        <v>-1</v>
      </c>
      <c r="EJ437" s="5">
        <v>-1</v>
      </c>
      <c r="EK437" s="5">
        <v>-1</v>
      </c>
      <c r="EL437" s="5">
        <v>-1</v>
      </c>
      <c r="EM437" s="5">
        <v>-1</v>
      </c>
      <c r="EN437" s="5">
        <v>-1</v>
      </c>
      <c r="EO437" s="5">
        <v>-1</v>
      </c>
      <c r="EP437" s="5">
        <v>-1</v>
      </c>
      <c r="EQ437" s="5">
        <v>-1</v>
      </c>
      <c r="ER437" s="5">
        <v>-1</v>
      </c>
      <c r="ES437" s="5">
        <v>-1</v>
      </c>
      <c r="ET437" s="5">
        <v>-1</v>
      </c>
      <c r="EU437" s="5">
        <v>-1</v>
      </c>
      <c r="EV437" s="5">
        <f>IF(ISNUMBER(EmisData!R437),EmisData!R437/86400/365*0.12,-1)</f>
        <v>-1</v>
      </c>
      <c r="EW437" s="5">
        <v>-1</v>
      </c>
      <c r="EX437" s="5">
        <v>-1</v>
      </c>
      <c r="EY437" s="5">
        <v>-1</v>
      </c>
      <c r="EZ437" s="5">
        <v>-1</v>
      </c>
      <c r="FA437" s="5">
        <v>-1</v>
      </c>
      <c r="FB437" s="5">
        <v>-1</v>
      </c>
      <c r="FC437" s="5">
        <v>-1</v>
      </c>
      <c r="FD437" s="5">
        <v>-1</v>
      </c>
      <c r="FE437" s="5">
        <v>-1</v>
      </c>
      <c r="FF437" s="5">
        <v>-1</v>
      </c>
      <c r="FG437" s="5">
        <v>-1</v>
      </c>
      <c r="FH437" s="5">
        <v>-1</v>
      </c>
      <c r="FI437" s="5">
        <v>-1</v>
      </c>
      <c r="FJ437" s="5">
        <v>-1</v>
      </c>
      <c r="FK437" s="5">
        <v>-1</v>
      </c>
      <c r="FL437" s="5">
        <v>-1</v>
      </c>
      <c r="FM437" s="5">
        <v>-1</v>
      </c>
      <c r="FN437" s="5">
        <v>-1</v>
      </c>
      <c r="FO437" s="5">
        <v>-1</v>
      </c>
      <c r="FP437" s="5">
        <v>-1</v>
      </c>
      <c r="FQ437" s="5">
        <v>-1</v>
      </c>
      <c r="FR437" s="5">
        <v>-1</v>
      </c>
      <c r="FS437" s="5">
        <v>-1</v>
      </c>
      <c r="FT437" s="5">
        <v>-1</v>
      </c>
      <c r="FU437" s="5">
        <v>-1</v>
      </c>
      <c r="FV437" s="5">
        <v>-1</v>
      </c>
      <c r="FW437" s="5">
        <v>-1</v>
      </c>
      <c r="FX437" s="5">
        <v>-1</v>
      </c>
      <c r="FY437" s="5">
        <v>-1</v>
      </c>
      <c r="FZ437" s="5">
        <v>-1</v>
      </c>
      <c r="GA437" s="5">
        <v>-1</v>
      </c>
      <c r="GB437" s="5">
        <v>-1</v>
      </c>
      <c r="GC437" s="5">
        <v>-1</v>
      </c>
      <c r="GD437" s="5">
        <v>-1</v>
      </c>
      <c r="GE437" s="5">
        <v>-1</v>
      </c>
      <c r="GF437" s="5">
        <v>-1</v>
      </c>
      <c r="GG437" s="5">
        <v>-1</v>
      </c>
      <c r="GH437" s="5">
        <v>-1</v>
      </c>
      <c r="GI437" s="5">
        <v>-1</v>
      </c>
      <c r="GJ437" s="5">
        <v>-1</v>
      </c>
      <c r="GK437" s="5">
        <v>-1</v>
      </c>
      <c r="GL437" s="5">
        <v>-1</v>
      </c>
      <c r="GM437" s="5">
        <v>-1</v>
      </c>
      <c r="GN437" s="5">
        <v>-1</v>
      </c>
      <c r="GO437" s="5">
        <v>-1</v>
      </c>
      <c r="GP437" s="5">
        <v>-1</v>
      </c>
      <c r="GQ437" s="5">
        <v>-1</v>
      </c>
      <c r="GR437" s="5">
        <v>-1</v>
      </c>
      <c r="GS437" s="5">
        <v>-1</v>
      </c>
      <c r="GT437" s="5">
        <f>IF(ISNUMBER(EmisData!L437),EmisData!L437/86400/365*0.12,-1)</f>
        <v>8.4474885844748867E-9</v>
      </c>
      <c r="GU437" s="5">
        <v>-1</v>
      </c>
      <c r="GV437" s="5">
        <v>-1</v>
      </c>
      <c r="GW437" s="5">
        <v>-1</v>
      </c>
      <c r="GX437" s="5">
        <v>-1</v>
      </c>
      <c r="GY437" s="5">
        <f>IF(ISNUMBER(EmisData!O437),EmisData!O437/86400/365*0.12,-1)</f>
        <v>-1</v>
      </c>
      <c r="GZ437" s="5">
        <v>-1</v>
      </c>
      <c r="HA437" s="5">
        <v>-1</v>
      </c>
      <c r="HB437" s="5">
        <v>-1</v>
      </c>
      <c r="HC437" s="5">
        <v>-1</v>
      </c>
      <c r="HD437" s="5">
        <v>-1</v>
      </c>
      <c r="HE437" s="5">
        <v>-1</v>
      </c>
      <c r="HF437" s="5">
        <v>-1</v>
      </c>
      <c r="HG437" s="5">
        <v>-1</v>
      </c>
      <c r="HH437" s="5">
        <v>-1</v>
      </c>
      <c r="HI437" s="5">
        <f>IF(ISNUMBER(EmisData!M437),EmisData!M437/86400/365*0.12,-1)</f>
        <v>3.9548186946011279E-8</v>
      </c>
      <c r="HJ437" s="5">
        <v>-1</v>
      </c>
      <c r="HK437" s="5">
        <v>-1</v>
      </c>
      <c r="HL437" s="5">
        <v>-1</v>
      </c>
      <c r="HM437" s="5">
        <v>-1</v>
      </c>
      <c r="HN437" s="5">
        <v>-1</v>
      </c>
      <c r="HO437" s="5">
        <v>-1</v>
      </c>
      <c r="HP437" s="5">
        <v>-1</v>
      </c>
      <c r="HQ437" s="5" t="s">
        <v>720</v>
      </c>
      <c r="HR437" s="5" t="str">
        <f>EmisData!Z437</f>
        <v>yes</v>
      </c>
    </row>
    <row r="438" spans="1:226" x14ac:dyDescent="0.25">
      <c r="A438" s="35" t="s">
        <v>15157</v>
      </c>
      <c r="B438" s="26">
        <v>3619</v>
      </c>
      <c r="C438" s="36" t="s">
        <v>15156</v>
      </c>
      <c r="D438" s="5">
        <v>2</v>
      </c>
      <c r="E438" s="5">
        <v>0</v>
      </c>
      <c r="F438" s="5">
        <f>VLOOKUP($B438,STPdata!$B:$J,6,FALSE)</f>
        <v>5.7656612718068933E-10</v>
      </c>
      <c r="G438" s="5">
        <f>VLOOKUP($B438,STPdata!$B:$J,7,FALSE)</f>
        <v>0.49972181337852706</v>
      </c>
      <c r="H438" s="5">
        <f>VLOOKUP($B438,STPdata!$B:$J,8,FALSE)</f>
        <v>5.9601478337596818E-3</v>
      </c>
      <c r="I438" s="5">
        <f>VLOOKUP($B438,STPdata!$B:$J,9,FALSE)</f>
        <v>0.49431803821114717</v>
      </c>
      <c r="J438" s="5">
        <v>-1</v>
      </c>
      <c r="K438" s="5">
        <v>-1</v>
      </c>
      <c r="L438" s="5">
        <v>-1</v>
      </c>
      <c r="M438" s="5">
        <v>-1</v>
      </c>
      <c r="N438" s="5">
        <v>-1</v>
      </c>
      <c r="O438" s="5">
        <v>-1</v>
      </c>
      <c r="P438" s="5">
        <v>-1</v>
      </c>
      <c r="Q438" s="5">
        <v>-1</v>
      </c>
      <c r="R438" s="5">
        <v>-1</v>
      </c>
      <c r="S438" s="5">
        <v>-1</v>
      </c>
      <c r="T438" s="5">
        <v>-1</v>
      </c>
      <c r="U438" s="5">
        <v>-1</v>
      </c>
      <c r="V438" s="5">
        <f>IF(ISNUMBER(EmisData!N438),EmisData!N438/86400/365*0.12,-1)</f>
        <v>-1</v>
      </c>
      <c r="W438" s="5">
        <v>-1</v>
      </c>
      <c r="X438" s="5">
        <v>-1</v>
      </c>
      <c r="Y438" s="5">
        <v>-1</v>
      </c>
      <c r="Z438" s="5">
        <v>-1</v>
      </c>
      <c r="AA438" s="5">
        <v>-1</v>
      </c>
      <c r="AB438" s="5">
        <v>-1</v>
      </c>
      <c r="AC438" s="5">
        <v>-1</v>
      </c>
      <c r="AD438" s="5">
        <v>-1</v>
      </c>
      <c r="AE438" s="5">
        <v>-1</v>
      </c>
      <c r="AF438" s="5">
        <v>-1</v>
      </c>
      <c r="AG438" s="5">
        <v>-1</v>
      </c>
      <c r="AH438" s="5">
        <v>-1</v>
      </c>
      <c r="AI438" s="5">
        <v>-1</v>
      </c>
      <c r="AJ438" s="5">
        <v>-1</v>
      </c>
      <c r="AK438" s="5">
        <v>-1</v>
      </c>
      <c r="AL438" s="5">
        <v>-1</v>
      </c>
      <c r="AM438" s="5">
        <v>-1</v>
      </c>
      <c r="AN438" s="5">
        <v>-1</v>
      </c>
      <c r="AO438" s="5">
        <v>-1</v>
      </c>
      <c r="AP438" s="5">
        <v>-1</v>
      </c>
      <c r="AQ438" s="5">
        <v>-1</v>
      </c>
      <c r="AR438" s="5">
        <v>-1</v>
      </c>
      <c r="AS438" s="5">
        <v>-1</v>
      </c>
      <c r="AT438" s="5">
        <v>-1</v>
      </c>
      <c r="AU438" s="5">
        <v>-1</v>
      </c>
      <c r="AV438" s="5">
        <v>-1</v>
      </c>
      <c r="AW438" s="5">
        <v>-1</v>
      </c>
      <c r="AX438" s="5">
        <v>-1</v>
      </c>
      <c r="AY438" s="5">
        <v>-1</v>
      </c>
      <c r="AZ438" s="5">
        <v>-1</v>
      </c>
      <c r="BA438" s="5">
        <v>-1</v>
      </c>
      <c r="BB438" s="5">
        <v>-1</v>
      </c>
      <c r="BC438" s="5">
        <v>-1</v>
      </c>
      <c r="BD438" s="5">
        <v>-1</v>
      </c>
      <c r="BE438" s="5">
        <v>-1</v>
      </c>
      <c r="BF438" s="5">
        <v>-1</v>
      </c>
      <c r="BG438" s="5">
        <v>-1</v>
      </c>
      <c r="BH438" s="5">
        <v>-1</v>
      </c>
      <c r="BI438" s="5">
        <v>-1</v>
      </c>
      <c r="BJ438" s="5">
        <v>-1</v>
      </c>
      <c r="BK438" s="5">
        <v>-1</v>
      </c>
      <c r="BL438" s="5">
        <v>-1</v>
      </c>
      <c r="BM438" s="5">
        <v>-1</v>
      </c>
      <c r="BN438" s="5">
        <v>-1</v>
      </c>
      <c r="BO438" s="5">
        <v>-1</v>
      </c>
      <c r="BP438" s="5">
        <v>-1</v>
      </c>
      <c r="BQ438" s="5">
        <v>-1</v>
      </c>
      <c r="BR438" s="5">
        <v>-1</v>
      </c>
      <c r="BS438" s="5">
        <v>-1</v>
      </c>
      <c r="BT438" s="5">
        <v>-1</v>
      </c>
      <c r="BU438" s="5">
        <v>-1</v>
      </c>
      <c r="BV438" s="5">
        <v>-1</v>
      </c>
      <c r="BW438" s="5">
        <v>-1</v>
      </c>
      <c r="BX438" s="5">
        <v>-1</v>
      </c>
      <c r="BY438" s="5">
        <f>IF(ISNUMBER(EmisData!Q438),EmisData!Q438/86400/365*0.12,-1)</f>
        <v>-1</v>
      </c>
      <c r="BZ438" s="5">
        <v>-1</v>
      </c>
      <c r="CA438" s="5">
        <v>-1</v>
      </c>
      <c r="CB438" s="5">
        <v>-1</v>
      </c>
      <c r="CC438" s="5">
        <v>-1</v>
      </c>
      <c r="CD438" s="5">
        <f>IF(ISNUMBER(EmisData!P438),EmisData!P438/86400/365*0.12,-1)</f>
        <v>-1</v>
      </c>
      <c r="CE438" s="5">
        <v>-1</v>
      </c>
      <c r="CF438" s="5">
        <v>-1</v>
      </c>
      <c r="CG438" s="5">
        <v>-1</v>
      </c>
      <c r="CH438" s="5">
        <v>-1</v>
      </c>
      <c r="CI438" s="5">
        <v>-1</v>
      </c>
      <c r="CJ438" s="5">
        <v>-1</v>
      </c>
      <c r="CK438" s="5">
        <v>-1</v>
      </c>
      <c r="CL438" s="5">
        <v>-1</v>
      </c>
      <c r="CM438" s="5">
        <v>-1</v>
      </c>
      <c r="CN438" s="5">
        <v>-1</v>
      </c>
      <c r="CO438" s="5">
        <v>-1</v>
      </c>
      <c r="CP438" s="5">
        <v>-1</v>
      </c>
      <c r="CQ438" s="5">
        <v>-1</v>
      </c>
      <c r="CR438" s="5">
        <v>-1</v>
      </c>
      <c r="CS438" s="5">
        <v>-1</v>
      </c>
      <c r="CT438" s="5">
        <v>-1</v>
      </c>
      <c r="CU438" s="5">
        <v>-1</v>
      </c>
      <c r="CV438" s="5">
        <v>-1</v>
      </c>
      <c r="CW438" s="5">
        <v>-1</v>
      </c>
      <c r="CX438" s="5">
        <v>-1</v>
      </c>
      <c r="CY438" s="5">
        <v>-1</v>
      </c>
      <c r="CZ438" s="5">
        <v>-1</v>
      </c>
      <c r="DA438" s="5">
        <v>-1</v>
      </c>
      <c r="DB438" s="5">
        <v>-1</v>
      </c>
      <c r="DC438" s="5">
        <v>-1</v>
      </c>
      <c r="DD438" s="5">
        <v>-1</v>
      </c>
      <c r="DE438" s="5">
        <v>-1</v>
      </c>
      <c r="DF438" s="5">
        <v>-1</v>
      </c>
      <c r="DG438" s="5">
        <v>-1</v>
      </c>
      <c r="DH438" s="5">
        <v>-1</v>
      </c>
      <c r="DI438" s="5">
        <v>-1</v>
      </c>
      <c r="DJ438" s="5">
        <v>-1</v>
      </c>
      <c r="DK438" s="5">
        <v>-1</v>
      </c>
      <c r="DL438" s="5">
        <v>-1</v>
      </c>
      <c r="DM438" s="5">
        <v>-1</v>
      </c>
      <c r="DN438" s="5">
        <v>-1</v>
      </c>
      <c r="DO438" s="5">
        <v>-1</v>
      </c>
      <c r="DP438" s="5">
        <v>-1</v>
      </c>
      <c r="DQ438" s="5">
        <v>-1</v>
      </c>
      <c r="DR438" s="5">
        <v>-1</v>
      </c>
      <c r="DS438" s="5">
        <v>-1</v>
      </c>
      <c r="DT438" s="5">
        <v>-1</v>
      </c>
      <c r="DU438" s="5">
        <v>-1</v>
      </c>
      <c r="DV438" s="5">
        <v>-1</v>
      </c>
      <c r="DW438" s="5">
        <v>-1</v>
      </c>
      <c r="DX438" s="5">
        <v>-1</v>
      </c>
      <c r="DY438" s="5">
        <v>-1</v>
      </c>
      <c r="DZ438" s="5">
        <v>-1</v>
      </c>
      <c r="EA438" s="5">
        <v>-1</v>
      </c>
      <c r="EB438" s="5">
        <v>-1</v>
      </c>
      <c r="EC438" s="5">
        <v>-1</v>
      </c>
      <c r="ED438" s="5">
        <v>-1</v>
      </c>
      <c r="EE438" s="5">
        <v>-1</v>
      </c>
      <c r="EF438" s="5">
        <v>-1</v>
      </c>
      <c r="EG438" s="5">
        <v>-1</v>
      </c>
      <c r="EH438" s="5">
        <v>-1</v>
      </c>
      <c r="EI438" s="5">
        <v>-1</v>
      </c>
      <c r="EJ438" s="5">
        <v>-1</v>
      </c>
      <c r="EK438" s="5">
        <v>-1</v>
      </c>
      <c r="EL438" s="5">
        <v>-1</v>
      </c>
      <c r="EM438" s="5">
        <v>-1</v>
      </c>
      <c r="EN438" s="5">
        <v>-1</v>
      </c>
      <c r="EO438" s="5">
        <v>-1</v>
      </c>
      <c r="EP438" s="5">
        <v>-1</v>
      </c>
      <c r="EQ438" s="5">
        <v>-1</v>
      </c>
      <c r="ER438" s="5">
        <v>-1</v>
      </c>
      <c r="ES438" s="5">
        <v>-1</v>
      </c>
      <c r="ET438" s="5">
        <v>-1</v>
      </c>
      <c r="EU438" s="5">
        <v>-1</v>
      </c>
      <c r="EV438" s="5">
        <f>IF(ISNUMBER(EmisData!R438),EmisData!R438/86400/365*0.12,-1)</f>
        <v>-1</v>
      </c>
      <c r="EW438" s="5">
        <v>-1</v>
      </c>
      <c r="EX438" s="5">
        <v>-1</v>
      </c>
      <c r="EY438" s="5">
        <v>-1</v>
      </c>
      <c r="EZ438" s="5">
        <v>-1</v>
      </c>
      <c r="FA438" s="5">
        <v>-1</v>
      </c>
      <c r="FB438" s="5">
        <v>-1</v>
      </c>
      <c r="FC438" s="5">
        <v>-1</v>
      </c>
      <c r="FD438" s="5">
        <v>-1</v>
      </c>
      <c r="FE438" s="5">
        <v>-1</v>
      </c>
      <c r="FF438" s="5">
        <v>-1</v>
      </c>
      <c r="FG438" s="5">
        <v>-1</v>
      </c>
      <c r="FH438" s="5">
        <v>-1</v>
      </c>
      <c r="FI438" s="5">
        <v>-1</v>
      </c>
      <c r="FJ438" s="5">
        <v>-1</v>
      </c>
      <c r="FK438" s="5">
        <v>-1</v>
      </c>
      <c r="FL438" s="5">
        <v>-1</v>
      </c>
      <c r="FM438" s="5">
        <v>-1</v>
      </c>
      <c r="FN438" s="5">
        <v>-1</v>
      </c>
      <c r="FO438" s="5">
        <v>-1</v>
      </c>
      <c r="FP438" s="5">
        <v>-1</v>
      </c>
      <c r="FQ438" s="5">
        <v>-1</v>
      </c>
      <c r="FR438" s="5">
        <v>-1</v>
      </c>
      <c r="FS438" s="5">
        <v>-1</v>
      </c>
      <c r="FT438" s="5">
        <v>-1</v>
      </c>
      <c r="FU438" s="5">
        <v>-1</v>
      </c>
      <c r="FV438" s="5">
        <v>-1</v>
      </c>
      <c r="FW438" s="5">
        <v>-1</v>
      </c>
      <c r="FX438" s="5">
        <v>-1</v>
      </c>
      <c r="FY438" s="5">
        <v>-1</v>
      </c>
      <c r="FZ438" s="5">
        <v>-1</v>
      </c>
      <c r="GA438" s="5">
        <v>-1</v>
      </c>
      <c r="GB438" s="5">
        <v>-1</v>
      </c>
      <c r="GC438" s="5">
        <v>-1</v>
      </c>
      <c r="GD438" s="5">
        <v>-1</v>
      </c>
      <c r="GE438" s="5">
        <v>-1</v>
      </c>
      <c r="GF438" s="5">
        <v>-1</v>
      </c>
      <c r="GG438" s="5">
        <v>-1</v>
      </c>
      <c r="GH438" s="5">
        <v>-1</v>
      </c>
      <c r="GI438" s="5">
        <v>-1</v>
      </c>
      <c r="GJ438" s="5">
        <v>-1</v>
      </c>
      <c r="GK438" s="5">
        <v>-1</v>
      </c>
      <c r="GL438" s="5">
        <v>-1</v>
      </c>
      <c r="GM438" s="5">
        <v>-1</v>
      </c>
      <c r="GN438" s="5">
        <v>-1</v>
      </c>
      <c r="GO438" s="5">
        <v>-1</v>
      </c>
      <c r="GP438" s="5">
        <v>-1</v>
      </c>
      <c r="GQ438" s="5">
        <v>-1</v>
      </c>
      <c r="GR438" s="5">
        <v>-1</v>
      </c>
      <c r="GS438" s="5">
        <v>-1</v>
      </c>
      <c r="GT438" s="5">
        <f>IF(ISNUMBER(EmisData!L438),EmisData!L438/86400/365*0.12,-1)</f>
        <v>1.624809741248097E-8</v>
      </c>
      <c r="GU438" s="5">
        <v>-1</v>
      </c>
      <c r="GV438" s="5">
        <v>-1</v>
      </c>
      <c r="GW438" s="5">
        <v>-1</v>
      </c>
      <c r="GX438" s="5">
        <v>-1</v>
      </c>
      <c r="GY438" s="5">
        <f>IF(ISNUMBER(EmisData!O438),EmisData!O438/86400/365*0.12,-1)</f>
        <v>-1</v>
      </c>
      <c r="GZ438" s="5">
        <v>-1</v>
      </c>
      <c r="HA438" s="5">
        <v>-1</v>
      </c>
      <c r="HB438" s="5">
        <v>-1</v>
      </c>
      <c r="HC438" s="5">
        <v>-1</v>
      </c>
      <c r="HD438" s="5">
        <v>-1</v>
      </c>
      <c r="HE438" s="5">
        <v>-1</v>
      </c>
      <c r="HF438" s="5">
        <v>-1</v>
      </c>
      <c r="HG438" s="5">
        <v>-1</v>
      </c>
      <c r="HH438" s="5">
        <v>-1</v>
      </c>
      <c r="HI438" s="5">
        <f>IF(ISNUMBER(EmisData!M438),EmisData!M438/86400/365*0.12,-1)</f>
        <v>-1</v>
      </c>
      <c r="HJ438" s="5">
        <v>-1</v>
      </c>
      <c r="HK438" s="5">
        <v>-1</v>
      </c>
      <c r="HL438" s="5">
        <v>-1</v>
      </c>
      <c r="HM438" s="5">
        <v>-1</v>
      </c>
      <c r="HN438" s="5">
        <v>-1</v>
      </c>
      <c r="HO438" s="5">
        <v>-1</v>
      </c>
      <c r="HP438" s="5">
        <v>-1</v>
      </c>
      <c r="HQ438" s="5" t="s">
        <v>720</v>
      </c>
      <c r="HR438" s="5" t="str">
        <f>EmisData!Z438</f>
        <v>yes</v>
      </c>
    </row>
    <row r="439" spans="1:226" x14ac:dyDescent="0.25">
      <c r="A439" s="35" t="s">
        <v>15167</v>
      </c>
      <c r="B439" s="26">
        <v>3621</v>
      </c>
      <c r="C439" s="36" t="s">
        <v>15166</v>
      </c>
      <c r="D439" s="5">
        <v>2</v>
      </c>
      <c r="E439" s="5">
        <v>0</v>
      </c>
      <c r="F439" s="5">
        <f>VLOOKUP($B439,STPdata!$B:$J,6,FALSE)</f>
        <v>1.8451993495577534E-25</v>
      </c>
      <c r="G439" s="5">
        <f>VLOOKUP($B439,STPdata!$B:$J,7,FALSE)</f>
        <v>0.90701529603426412</v>
      </c>
      <c r="H439" s="5">
        <f>VLOOKUP($B439,STPdata!$B:$J,8,FALSE)</f>
        <v>3.25694722113401E-3</v>
      </c>
      <c r="I439" s="5">
        <f>VLOOKUP($B439,STPdata!$B:$J,9,FALSE)</f>
        <v>8.9727756744602469E-2</v>
      </c>
      <c r="J439" s="5">
        <v>-1</v>
      </c>
      <c r="K439" s="5">
        <v>-1</v>
      </c>
      <c r="L439" s="5">
        <v>-1</v>
      </c>
      <c r="M439" s="5">
        <v>-1</v>
      </c>
      <c r="N439" s="5">
        <v>-1</v>
      </c>
      <c r="O439" s="5">
        <v>-1</v>
      </c>
      <c r="P439" s="5">
        <v>-1</v>
      </c>
      <c r="Q439" s="5">
        <v>-1</v>
      </c>
      <c r="R439" s="5">
        <v>-1</v>
      </c>
      <c r="S439" s="5">
        <v>-1</v>
      </c>
      <c r="T439" s="5">
        <v>-1</v>
      </c>
      <c r="U439" s="5">
        <v>-1</v>
      </c>
      <c r="V439" s="5">
        <f>IF(ISNUMBER(EmisData!N439),EmisData!N439/86400/365*0.12,-1)</f>
        <v>-1</v>
      </c>
      <c r="W439" s="5">
        <v>-1</v>
      </c>
      <c r="X439" s="5">
        <v>-1</v>
      </c>
      <c r="Y439" s="5">
        <v>-1</v>
      </c>
      <c r="Z439" s="5">
        <v>-1</v>
      </c>
      <c r="AA439" s="5">
        <v>-1</v>
      </c>
      <c r="AB439" s="5">
        <v>-1</v>
      </c>
      <c r="AC439" s="5">
        <v>-1</v>
      </c>
      <c r="AD439" s="5">
        <v>-1</v>
      </c>
      <c r="AE439" s="5">
        <v>-1</v>
      </c>
      <c r="AF439" s="5">
        <v>-1</v>
      </c>
      <c r="AG439" s="5">
        <v>-1</v>
      </c>
      <c r="AH439" s="5">
        <v>-1</v>
      </c>
      <c r="AI439" s="5">
        <v>-1</v>
      </c>
      <c r="AJ439" s="5">
        <v>-1</v>
      </c>
      <c r="AK439" s="5">
        <v>-1</v>
      </c>
      <c r="AL439" s="5">
        <v>-1</v>
      </c>
      <c r="AM439" s="5">
        <v>-1</v>
      </c>
      <c r="AN439" s="5">
        <v>-1</v>
      </c>
      <c r="AO439" s="5">
        <v>-1</v>
      </c>
      <c r="AP439" s="5">
        <v>-1</v>
      </c>
      <c r="AQ439" s="5">
        <v>-1</v>
      </c>
      <c r="AR439" s="5">
        <v>-1</v>
      </c>
      <c r="AS439" s="5">
        <v>-1</v>
      </c>
      <c r="AT439" s="5">
        <v>-1</v>
      </c>
      <c r="AU439" s="5">
        <v>-1</v>
      </c>
      <c r="AV439" s="5">
        <v>-1</v>
      </c>
      <c r="AW439" s="5">
        <v>-1</v>
      </c>
      <c r="AX439" s="5">
        <v>-1</v>
      </c>
      <c r="AY439" s="5">
        <v>-1</v>
      </c>
      <c r="AZ439" s="5">
        <v>-1</v>
      </c>
      <c r="BA439" s="5">
        <v>-1</v>
      </c>
      <c r="BB439" s="5">
        <v>-1</v>
      </c>
      <c r="BC439" s="5">
        <v>-1</v>
      </c>
      <c r="BD439" s="5">
        <v>-1</v>
      </c>
      <c r="BE439" s="5">
        <v>-1</v>
      </c>
      <c r="BF439" s="5">
        <v>-1</v>
      </c>
      <c r="BG439" s="5">
        <v>-1</v>
      </c>
      <c r="BH439" s="5">
        <v>-1</v>
      </c>
      <c r="BI439" s="5">
        <v>-1</v>
      </c>
      <c r="BJ439" s="5">
        <v>-1</v>
      </c>
      <c r="BK439" s="5">
        <v>-1</v>
      </c>
      <c r="BL439" s="5">
        <v>-1</v>
      </c>
      <c r="BM439" s="5">
        <v>-1</v>
      </c>
      <c r="BN439" s="5">
        <v>-1</v>
      </c>
      <c r="BO439" s="5">
        <v>-1</v>
      </c>
      <c r="BP439" s="5">
        <v>-1</v>
      </c>
      <c r="BQ439" s="5">
        <v>-1</v>
      </c>
      <c r="BR439" s="5">
        <v>-1</v>
      </c>
      <c r="BS439" s="5">
        <v>-1</v>
      </c>
      <c r="BT439" s="5">
        <v>-1</v>
      </c>
      <c r="BU439" s="5">
        <v>-1</v>
      </c>
      <c r="BV439" s="5">
        <v>-1</v>
      </c>
      <c r="BW439" s="5">
        <v>-1</v>
      </c>
      <c r="BX439" s="5">
        <v>-1</v>
      </c>
      <c r="BY439" s="5">
        <f>IF(ISNUMBER(EmisData!Q439),EmisData!Q439/86400/365*0.12,-1)</f>
        <v>-1</v>
      </c>
      <c r="BZ439" s="5">
        <v>-1</v>
      </c>
      <c r="CA439" s="5">
        <v>-1</v>
      </c>
      <c r="CB439" s="5">
        <v>-1</v>
      </c>
      <c r="CC439" s="5">
        <v>-1</v>
      </c>
      <c r="CD439" s="5">
        <f>IF(ISNUMBER(EmisData!P439),EmisData!P439/86400/365*0.12,-1)</f>
        <v>-1</v>
      </c>
      <c r="CE439" s="5">
        <v>-1</v>
      </c>
      <c r="CF439" s="5">
        <v>-1</v>
      </c>
      <c r="CG439" s="5">
        <v>-1</v>
      </c>
      <c r="CH439" s="5">
        <v>-1</v>
      </c>
      <c r="CI439" s="5">
        <v>-1</v>
      </c>
      <c r="CJ439" s="5">
        <v>-1</v>
      </c>
      <c r="CK439" s="5">
        <v>-1</v>
      </c>
      <c r="CL439" s="5">
        <v>-1</v>
      </c>
      <c r="CM439" s="5">
        <v>-1</v>
      </c>
      <c r="CN439" s="5">
        <v>-1</v>
      </c>
      <c r="CO439" s="5">
        <v>-1</v>
      </c>
      <c r="CP439" s="5">
        <v>-1</v>
      </c>
      <c r="CQ439" s="5">
        <v>-1</v>
      </c>
      <c r="CR439" s="5">
        <v>-1</v>
      </c>
      <c r="CS439" s="5">
        <v>-1</v>
      </c>
      <c r="CT439" s="5">
        <v>-1</v>
      </c>
      <c r="CU439" s="5">
        <v>-1</v>
      </c>
      <c r="CV439" s="5">
        <v>-1</v>
      </c>
      <c r="CW439" s="5">
        <v>-1</v>
      </c>
      <c r="CX439" s="5">
        <v>-1</v>
      </c>
      <c r="CY439" s="5">
        <v>-1</v>
      </c>
      <c r="CZ439" s="5">
        <v>-1</v>
      </c>
      <c r="DA439" s="5">
        <v>-1</v>
      </c>
      <c r="DB439" s="5">
        <v>-1</v>
      </c>
      <c r="DC439" s="5">
        <v>-1</v>
      </c>
      <c r="DD439" s="5">
        <v>-1</v>
      </c>
      <c r="DE439" s="5">
        <v>-1</v>
      </c>
      <c r="DF439" s="5">
        <v>-1</v>
      </c>
      <c r="DG439" s="5">
        <v>-1</v>
      </c>
      <c r="DH439" s="5">
        <v>-1</v>
      </c>
      <c r="DI439" s="5">
        <v>-1</v>
      </c>
      <c r="DJ439" s="5">
        <v>-1</v>
      </c>
      <c r="DK439" s="5">
        <v>-1</v>
      </c>
      <c r="DL439" s="5">
        <v>-1</v>
      </c>
      <c r="DM439" s="5">
        <v>-1</v>
      </c>
      <c r="DN439" s="5">
        <v>-1</v>
      </c>
      <c r="DO439" s="5">
        <v>-1</v>
      </c>
      <c r="DP439" s="5">
        <v>-1</v>
      </c>
      <c r="DQ439" s="5">
        <v>-1</v>
      </c>
      <c r="DR439" s="5">
        <v>-1</v>
      </c>
      <c r="DS439" s="5">
        <v>-1</v>
      </c>
      <c r="DT439" s="5">
        <v>-1</v>
      </c>
      <c r="DU439" s="5">
        <v>-1</v>
      </c>
      <c r="DV439" s="5">
        <v>-1</v>
      </c>
      <c r="DW439" s="5">
        <v>-1</v>
      </c>
      <c r="DX439" s="5">
        <v>-1</v>
      </c>
      <c r="DY439" s="5">
        <v>-1</v>
      </c>
      <c r="DZ439" s="5">
        <v>-1</v>
      </c>
      <c r="EA439" s="5">
        <v>-1</v>
      </c>
      <c r="EB439" s="5">
        <v>-1</v>
      </c>
      <c r="EC439" s="5">
        <v>-1</v>
      </c>
      <c r="ED439" s="5">
        <v>-1</v>
      </c>
      <c r="EE439" s="5">
        <v>-1</v>
      </c>
      <c r="EF439" s="5">
        <v>-1</v>
      </c>
      <c r="EG439" s="5">
        <v>-1</v>
      </c>
      <c r="EH439" s="5">
        <v>-1</v>
      </c>
      <c r="EI439" s="5">
        <v>-1</v>
      </c>
      <c r="EJ439" s="5">
        <v>-1</v>
      </c>
      <c r="EK439" s="5">
        <v>-1</v>
      </c>
      <c r="EL439" s="5">
        <v>-1</v>
      </c>
      <c r="EM439" s="5">
        <v>-1</v>
      </c>
      <c r="EN439" s="5">
        <v>-1</v>
      </c>
      <c r="EO439" s="5">
        <v>-1</v>
      </c>
      <c r="EP439" s="5">
        <v>-1</v>
      </c>
      <c r="EQ439" s="5">
        <v>-1</v>
      </c>
      <c r="ER439" s="5">
        <v>-1</v>
      </c>
      <c r="ES439" s="5">
        <v>-1</v>
      </c>
      <c r="ET439" s="5">
        <v>-1</v>
      </c>
      <c r="EU439" s="5">
        <v>-1</v>
      </c>
      <c r="EV439" s="5">
        <f>IF(ISNUMBER(EmisData!R439),EmisData!R439/86400/365*0.12,-1)</f>
        <v>-1</v>
      </c>
      <c r="EW439" s="5">
        <v>-1</v>
      </c>
      <c r="EX439" s="5">
        <v>-1</v>
      </c>
      <c r="EY439" s="5">
        <v>-1</v>
      </c>
      <c r="EZ439" s="5">
        <v>-1</v>
      </c>
      <c r="FA439" s="5">
        <v>-1</v>
      </c>
      <c r="FB439" s="5">
        <v>-1</v>
      </c>
      <c r="FC439" s="5">
        <v>-1</v>
      </c>
      <c r="FD439" s="5">
        <v>-1</v>
      </c>
      <c r="FE439" s="5">
        <v>-1</v>
      </c>
      <c r="FF439" s="5">
        <v>-1</v>
      </c>
      <c r="FG439" s="5">
        <v>-1</v>
      </c>
      <c r="FH439" s="5">
        <v>-1</v>
      </c>
      <c r="FI439" s="5">
        <v>-1</v>
      </c>
      <c r="FJ439" s="5">
        <v>-1</v>
      </c>
      <c r="FK439" s="5">
        <v>-1</v>
      </c>
      <c r="FL439" s="5">
        <v>-1</v>
      </c>
      <c r="FM439" s="5">
        <v>-1</v>
      </c>
      <c r="FN439" s="5">
        <v>-1</v>
      </c>
      <c r="FO439" s="5">
        <v>-1</v>
      </c>
      <c r="FP439" s="5">
        <v>-1</v>
      </c>
      <c r="FQ439" s="5">
        <v>-1</v>
      </c>
      <c r="FR439" s="5">
        <v>-1</v>
      </c>
      <c r="FS439" s="5">
        <v>-1</v>
      </c>
      <c r="FT439" s="5">
        <v>-1</v>
      </c>
      <c r="FU439" s="5">
        <v>-1</v>
      </c>
      <c r="FV439" s="5">
        <v>-1</v>
      </c>
      <c r="FW439" s="5">
        <v>-1</v>
      </c>
      <c r="FX439" s="5">
        <v>-1</v>
      </c>
      <c r="FY439" s="5">
        <v>-1</v>
      </c>
      <c r="FZ439" s="5">
        <v>-1</v>
      </c>
      <c r="GA439" s="5">
        <v>-1</v>
      </c>
      <c r="GB439" s="5">
        <v>-1</v>
      </c>
      <c r="GC439" s="5">
        <v>-1</v>
      </c>
      <c r="GD439" s="5">
        <v>-1</v>
      </c>
      <c r="GE439" s="5">
        <v>-1</v>
      </c>
      <c r="GF439" s="5">
        <v>-1</v>
      </c>
      <c r="GG439" s="5">
        <v>-1</v>
      </c>
      <c r="GH439" s="5">
        <v>-1</v>
      </c>
      <c r="GI439" s="5">
        <v>-1</v>
      </c>
      <c r="GJ439" s="5">
        <v>-1</v>
      </c>
      <c r="GK439" s="5">
        <v>-1</v>
      </c>
      <c r="GL439" s="5">
        <v>-1</v>
      </c>
      <c r="GM439" s="5">
        <v>-1</v>
      </c>
      <c r="GN439" s="5">
        <v>-1</v>
      </c>
      <c r="GO439" s="5">
        <v>-1</v>
      </c>
      <c r="GP439" s="5">
        <v>-1</v>
      </c>
      <c r="GQ439" s="5">
        <v>-1</v>
      </c>
      <c r="GR439" s="5">
        <v>-1</v>
      </c>
      <c r="GS439" s="5">
        <v>-1</v>
      </c>
      <c r="GT439" s="5">
        <f>IF(ISNUMBER(EmisData!L439),EmisData!L439/86400/365*0.12,-1)</f>
        <v>1.8694824961948251E-7</v>
      </c>
      <c r="GU439" s="5">
        <v>-1</v>
      </c>
      <c r="GV439" s="5">
        <v>-1</v>
      </c>
      <c r="GW439" s="5">
        <v>-1</v>
      </c>
      <c r="GX439" s="5">
        <v>-1</v>
      </c>
      <c r="GY439" s="5">
        <f>IF(ISNUMBER(EmisData!O439),EmisData!O439/86400/365*0.12,-1)</f>
        <v>-1</v>
      </c>
      <c r="GZ439" s="5">
        <v>-1</v>
      </c>
      <c r="HA439" s="5">
        <v>-1</v>
      </c>
      <c r="HB439" s="5">
        <v>-1</v>
      </c>
      <c r="HC439" s="5">
        <v>-1</v>
      </c>
      <c r="HD439" s="5">
        <v>-1</v>
      </c>
      <c r="HE439" s="5">
        <v>-1</v>
      </c>
      <c r="HF439" s="5">
        <v>-1</v>
      </c>
      <c r="HG439" s="5">
        <v>-1</v>
      </c>
      <c r="HH439" s="5">
        <v>-1</v>
      </c>
      <c r="HI439" s="5">
        <f>IF(ISNUMBER(EmisData!M439),EmisData!M439/86400/365*0.12,-1)</f>
        <v>-1</v>
      </c>
      <c r="HJ439" s="5">
        <v>-1</v>
      </c>
      <c r="HK439" s="5">
        <v>-1</v>
      </c>
      <c r="HL439" s="5">
        <v>-1</v>
      </c>
      <c r="HM439" s="5">
        <v>-1</v>
      </c>
      <c r="HN439" s="5">
        <v>-1</v>
      </c>
      <c r="HO439" s="5">
        <v>-1</v>
      </c>
      <c r="HP439" s="5">
        <v>-1</v>
      </c>
      <c r="HQ439" s="5" t="s">
        <v>720</v>
      </c>
      <c r="HR439" s="5" t="str">
        <f>EmisData!Z439</f>
        <v>yes</v>
      </c>
    </row>
    <row r="440" spans="1:226" hidden="1" x14ac:dyDescent="0.25">
      <c r="A440" s="35" t="s">
        <v>15173</v>
      </c>
      <c r="B440" s="26">
        <v>3622</v>
      </c>
      <c r="C440" s="36" t="s">
        <v>15172</v>
      </c>
      <c r="D440" s="5">
        <v>2</v>
      </c>
      <c r="E440" s="5">
        <v>0</v>
      </c>
      <c r="F440" s="5">
        <f>VLOOKUP($B440,STPdata!$B:$J,6,FALSE)</f>
        <v>3.51437732008756E-10</v>
      </c>
      <c r="G440" s="5">
        <f>VLOOKUP($B440,STPdata!$B:$J,7,FALSE)</f>
        <v>0.49857107648422544</v>
      </c>
      <c r="H440" s="5">
        <f>VLOOKUP($B440,STPdata!$B:$J,8,FALSE)</f>
        <v>8.2775202326091438E-3</v>
      </c>
      <c r="I440" s="5">
        <f>VLOOKUP($B440,STPdata!$B:$J,9,FALSE)</f>
        <v>0.49315140293172777</v>
      </c>
      <c r="J440" s="5">
        <v>-1</v>
      </c>
      <c r="K440" s="5">
        <v>-1</v>
      </c>
      <c r="L440" s="5">
        <v>-1</v>
      </c>
      <c r="M440" s="5">
        <v>-1</v>
      </c>
      <c r="N440" s="5">
        <v>-1</v>
      </c>
      <c r="O440" s="5">
        <v>-1</v>
      </c>
      <c r="P440" s="5">
        <v>-1</v>
      </c>
      <c r="Q440" s="5">
        <v>-1</v>
      </c>
      <c r="R440" s="5">
        <v>-1</v>
      </c>
      <c r="S440" s="5">
        <v>-1</v>
      </c>
      <c r="T440" s="5">
        <v>-1</v>
      </c>
      <c r="U440" s="5">
        <v>-1</v>
      </c>
      <c r="V440" s="5">
        <f>IF(ISNUMBER(EmisData!N440),EmisData!N440/86400/365*0.12,-1)</f>
        <v>-1</v>
      </c>
      <c r="W440" s="5">
        <v>-1</v>
      </c>
      <c r="X440" s="5">
        <v>-1</v>
      </c>
      <c r="Y440" s="5">
        <v>-1</v>
      </c>
      <c r="Z440" s="5">
        <v>-1</v>
      </c>
      <c r="AA440" s="5">
        <v>-1</v>
      </c>
      <c r="AB440" s="5">
        <v>-1</v>
      </c>
      <c r="AC440" s="5">
        <v>-1</v>
      </c>
      <c r="AD440" s="5">
        <v>-1</v>
      </c>
      <c r="AE440" s="5">
        <v>-1</v>
      </c>
      <c r="AF440" s="5">
        <v>-1</v>
      </c>
      <c r="AG440" s="5">
        <v>-1</v>
      </c>
      <c r="AH440" s="5">
        <v>-1</v>
      </c>
      <c r="AI440" s="5">
        <v>-1</v>
      </c>
      <c r="AJ440" s="5">
        <v>-1</v>
      </c>
      <c r="AK440" s="5">
        <v>-1</v>
      </c>
      <c r="AL440" s="5">
        <v>-1</v>
      </c>
      <c r="AM440" s="5">
        <v>-1</v>
      </c>
      <c r="AN440" s="5">
        <v>-1</v>
      </c>
      <c r="AO440" s="5">
        <v>-1</v>
      </c>
      <c r="AP440" s="5">
        <v>-1</v>
      </c>
      <c r="AQ440" s="5">
        <v>-1</v>
      </c>
      <c r="AR440" s="5">
        <v>-1</v>
      </c>
      <c r="AS440" s="5">
        <v>-1</v>
      </c>
      <c r="AT440" s="5">
        <v>-1</v>
      </c>
      <c r="AU440" s="5">
        <v>-1</v>
      </c>
      <c r="AV440" s="5">
        <v>-1</v>
      </c>
      <c r="AW440" s="5">
        <v>-1</v>
      </c>
      <c r="AX440" s="5">
        <v>-1</v>
      </c>
      <c r="AY440" s="5">
        <v>-1</v>
      </c>
      <c r="AZ440" s="5">
        <v>-1</v>
      </c>
      <c r="BA440" s="5">
        <v>-1</v>
      </c>
      <c r="BB440" s="5">
        <v>-1</v>
      </c>
      <c r="BC440" s="5">
        <v>-1</v>
      </c>
      <c r="BD440" s="5">
        <v>-1</v>
      </c>
      <c r="BE440" s="5">
        <v>-1</v>
      </c>
      <c r="BF440" s="5">
        <v>-1</v>
      </c>
      <c r="BG440" s="5">
        <v>-1</v>
      </c>
      <c r="BH440" s="5">
        <v>-1</v>
      </c>
      <c r="BI440" s="5">
        <v>-1</v>
      </c>
      <c r="BJ440" s="5">
        <v>-1</v>
      </c>
      <c r="BK440" s="5">
        <v>-1</v>
      </c>
      <c r="BL440" s="5">
        <v>-1</v>
      </c>
      <c r="BM440" s="5">
        <v>-1</v>
      </c>
      <c r="BN440" s="5">
        <v>-1</v>
      </c>
      <c r="BO440" s="5">
        <v>-1</v>
      </c>
      <c r="BP440" s="5">
        <v>-1</v>
      </c>
      <c r="BQ440" s="5">
        <v>-1</v>
      </c>
      <c r="BR440" s="5">
        <v>-1</v>
      </c>
      <c r="BS440" s="5">
        <v>-1</v>
      </c>
      <c r="BT440" s="5">
        <v>-1</v>
      </c>
      <c r="BU440" s="5">
        <v>-1</v>
      </c>
      <c r="BV440" s="5">
        <v>-1</v>
      </c>
      <c r="BW440" s="5">
        <v>-1</v>
      </c>
      <c r="BX440" s="5">
        <v>-1</v>
      </c>
      <c r="BY440" s="5">
        <f>IF(ISNUMBER(EmisData!Q440),EmisData!Q440/86400/365*0.12,-1)</f>
        <v>-1</v>
      </c>
      <c r="BZ440" s="5">
        <v>-1</v>
      </c>
      <c r="CA440" s="5">
        <v>-1</v>
      </c>
      <c r="CB440" s="5">
        <v>-1</v>
      </c>
      <c r="CC440" s="5">
        <v>-1</v>
      </c>
      <c r="CD440" s="5">
        <f>IF(ISNUMBER(EmisData!P440),EmisData!P440/86400/365*0.12,-1)</f>
        <v>-1</v>
      </c>
      <c r="CE440" s="5">
        <v>-1</v>
      </c>
      <c r="CF440" s="5">
        <v>-1</v>
      </c>
      <c r="CG440" s="5">
        <v>-1</v>
      </c>
      <c r="CH440" s="5">
        <v>-1</v>
      </c>
      <c r="CI440" s="5">
        <v>-1</v>
      </c>
      <c r="CJ440" s="5">
        <v>-1</v>
      </c>
      <c r="CK440" s="5">
        <v>-1</v>
      </c>
      <c r="CL440" s="5">
        <v>-1</v>
      </c>
      <c r="CM440" s="5">
        <v>-1</v>
      </c>
      <c r="CN440" s="5">
        <v>-1</v>
      </c>
      <c r="CO440" s="5">
        <v>-1</v>
      </c>
      <c r="CP440" s="5">
        <v>-1</v>
      </c>
      <c r="CQ440" s="5">
        <v>-1</v>
      </c>
      <c r="CR440" s="5">
        <v>-1</v>
      </c>
      <c r="CS440" s="5">
        <v>-1</v>
      </c>
      <c r="CT440" s="5">
        <v>-1</v>
      </c>
      <c r="CU440" s="5">
        <v>-1</v>
      </c>
      <c r="CV440" s="5">
        <v>-1</v>
      </c>
      <c r="CW440" s="5">
        <v>-1</v>
      </c>
      <c r="CX440" s="5">
        <v>-1</v>
      </c>
      <c r="CY440" s="5">
        <v>-1</v>
      </c>
      <c r="CZ440" s="5">
        <v>-1</v>
      </c>
      <c r="DA440" s="5">
        <v>-1</v>
      </c>
      <c r="DB440" s="5">
        <v>-1</v>
      </c>
      <c r="DC440" s="5">
        <v>-1</v>
      </c>
      <c r="DD440" s="5">
        <v>-1</v>
      </c>
      <c r="DE440" s="5">
        <v>-1</v>
      </c>
      <c r="DF440" s="5">
        <v>-1</v>
      </c>
      <c r="DG440" s="5">
        <v>-1</v>
      </c>
      <c r="DH440" s="5">
        <v>-1</v>
      </c>
      <c r="DI440" s="5">
        <v>-1</v>
      </c>
      <c r="DJ440" s="5">
        <v>-1</v>
      </c>
      <c r="DK440" s="5">
        <v>-1</v>
      </c>
      <c r="DL440" s="5">
        <v>-1</v>
      </c>
      <c r="DM440" s="5">
        <v>-1</v>
      </c>
      <c r="DN440" s="5">
        <v>-1</v>
      </c>
      <c r="DO440" s="5">
        <v>-1</v>
      </c>
      <c r="DP440" s="5">
        <v>-1</v>
      </c>
      <c r="DQ440" s="5">
        <v>-1</v>
      </c>
      <c r="DR440" s="5">
        <v>-1</v>
      </c>
      <c r="DS440" s="5">
        <v>-1</v>
      </c>
      <c r="DT440" s="5">
        <v>-1</v>
      </c>
      <c r="DU440" s="5">
        <v>-1</v>
      </c>
      <c r="DV440" s="5">
        <v>-1</v>
      </c>
      <c r="DW440" s="5">
        <v>-1</v>
      </c>
      <c r="DX440" s="5">
        <v>-1</v>
      </c>
      <c r="DY440" s="5">
        <v>-1</v>
      </c>
      <c r="DZ440" s="5">
        <v>-1</v>
      </c>
      <c r="EA440" s="5">
        <v>-1</v>
      </c>
      <c r="EB440" s="5">
        <v>-1</v>
      </c>
      <c r="EC440" s="5">
        <v>-1</v>
      </c>
      <c r="ED440" s="5">
        <v>-1</v>
      </c>
      <c r="EE440" s="5">
        <v>-1</v>
      </c>
      <c r="EF440" s="5">
        <v>-1</v>
      </c>
      <c r="EG440" s="5">
        <v>-1</v>
      </c>
      <c r="EH440" s="5">
        <v>-1</v>
      </c>
      <c r="EI440" s="5">
        <v>-1</v>
      </c>
      <c r="EJ440" s="5">
        <v>-1</v>
      </c>
      <c r="EK440" s="5">
        <v>-1</v>
      </c>
      <c r="EL440" s="5">
        <v>-1</v>
      </c>
      <c r="EM440" s="5">
        <v>-1</v>
      </c>
      <c r="EN440" s="5">
        <v>-1</v>
      </c>
      <c r="EO440" s="5">
        <v>-1</v>
      </c>
      <c r="EP440" s="5">
        <v>-1</v>
      </c>
      <c r="EQ440" s="5">
        <v>-1</v>
      </c>
      <c r="ER440" s="5">
        <v>-1</v>
      </c>
      <c r="ES440" s="5">
        <v>-1</v>
      </c>
      <c r="ET440" s="5">
        <v>-1</v>
      </c>
      <c r="EU440" s="5">
        <v>-1</v>
      </c>
      <c r="EV440" s="5">
        <f>IF(ISNUMBER(EmisData!R440),EmisData!R440/86400/365*0.12,-1)</f>
        <v>-1</v>
      </c>
      <c r="EW440" s="5">
        <v>-1</v>
      </c>
      <c r="EX440" s="5">
        <v>-1</v>
      </c>
      <c r="EY440" s="5">
        <v>-1</v>
      </c>
      <c r="EZ440" s="5">
        <v>-1</v>
      </c>
      <c r="FA440" s="5">
        <v>-1</v>
      </c>
      <c r="FB440" s="5">
        <v>-1</v>
      </c>
      <c r="FC440" s="5">
        <v>-1</v>
      </c>
      <c r="FD440" s="5">
        <v>-1</v>
      </c>
      <c r="FE440" s="5">
        <v>-1</v>
      </c>
      <c r="FF440" s="5">
        <v>-1</v>
      </c>
      <c r="FG440" s="5">
        <v>-1</v>
      </c>
      <c r="FH440" s="5">
        <v>-1</v>
      </c>
      <c r="FI440" s="5">
        <v>-1</v>
      </c>
      <c r="FJ440" s="5">
        <v>-1</v>
      </c>
      <c r="FK440" s="5">
        <v>-1</v>
      </c>
      <c r="FL440" s="5">
        <v>-1</v>
      </c>
      <c r="FM440" s="5">
        <v>-1</v>
      </c>
      <c r="FN440" s="5">
        <v>-1</v>
      </c>
      <c r="FO440" s="5">
        <v>-1</v>
      </c>
      <c r="FP440" s="5">
        <v>-1</v>
      </c>
      <c r="FQ440" s="5">
        <v>-1</v>
      </c>
      <c r="FR440" s="5">
        <v>-1</v>
      </c>
      <c r="FS440" s="5">
        <v>-1</v>
      </c>
      <c r="FT440" s="5">
        <v>-1</v>
      </c>
      <c r="FU440" s="5">
        <v>-1</v>
      </c>
      <c r="FV440" s="5">
        <v>-1</v>
      </c>
      <c r="FW440" s="5">
        <v>-1</v>
      </c>
      <c r="FX440" s="5">
        <v>-1</v>
      </c>
      <c r="FY440" s="5">
        <v>-1</v>
      </c>
      <c r="FZ440" s="5">
        <v>-1</v>
      </c>
      <c r="GA440" s="5">
        <v>-1</v>
      </c>
      <c r="GB440" s="5">
        <v>-1</v>
      </c>
      <c r="GC440" s="5">
        <v>-1</v>
      </c>
      <c r="GD440" s="5">
        <v>-1</v>
      </c>
      <c r="GE440" s="5">
        <v>-1</v>
      </c>
      <c r="GF440" s="5">
        <v>-1</v>
      </c>
      <c r="GG440" s="5">
        <v>-1</v>
      </c>
      <c r="GH440" s="5">
        <v>-1</v>
      </c>
      <c r="GI440" s="5">
        <v>-1</v>
      </c>
      <c r="GJ440" s="5">
        <v>-1</v>
      </c>
      <c r="GK440" s="5">
        <v>-1</v>
      </c>
      <c r="GL440" s="5">
        <v>-1</v>
      </c>
      <c r="GM440" s="5">
        <v>-1</v>
      </c>
      <c r="GN440" s="5">
        <v>-1</v>
      </c>
      <c r="GO440" s="5">
        <v>-1</v>
      </c>
      <c r="GP440" s="5">
        <v>-1</v>
      </c>
      <c r="GQ440" s="5">
        <v>-1</v>
      </c>
      <c r="GR440" s="5">
        <v>-1</v>
      </c>
      <c r="GS440" s="5">
        <v>-1</v>
      </c>
      <c r="GT440" s="5">
        <f>IF(ISNUMBER(EmisData!L440),EmisData!L440/86400/365*0.12,-1)</f>
        <v>-1</v>
      </c>
      <c r="GU440" s="5">
        <v>-1</v>
      </c>
      <c r="GV440" s="5">
        <v>-1</v>
      </c>
      <c r="GW440" s="5">
        <v>-1</v>
      </c>
      <c r="GX440" s="5">
        <v>-1</v>
      </c>
      <c r="GY440" s="5">
        <f>IF(ISNUMBER(EmisData!O440),EmisData!O440/86400/365*0.12,-1)</f>
        <v>-1</v>
      </c>
      <c r="GZ440" s="5">
        <v>-1</v>
      </c>
      <c r="HA440" s="5">
        <v>-1</v>
      </c>
      <c r="HB440" s="5">
        <v>-1</v>
      </c>
      <c r="HC440" s="5">
        <v>-1</v>
      </c>
      <c r="HD440" s="5">
        <v>-1</v>
      </c>
      <c r="HE440" s="5">
        <v>-1</v>
      </c>
      <c r="HF440" s="5">
        <v>-1</v>
      </c>
      <c r="HG440" s="5">
        <v>-1</v>
      </c>
      <c r="HH440" s="5">
        <v>-1</v>
      </c>
      <c r="HI440" s="5">
        <f>IF(ISNUMBER(EmisData!M440),EmisData!M440/86400/365*0.12,-1)</f>
        <v>-1</v>
      </c>
      <c r="HJ440" s="5">
        <v>-1</v>
      </c>
      <c r="HK440" s="5">
        <v>-1</v>
      </c>
      <c r="HL440" s="5">
        <v>-1</v>
      </c>
      <c r="HM440" s="5">
        <v>-1</v>
      </c>
      <c r="HN440" s="5">
        <v>-1</v>
      </c>
      <c r="HO440" s="5">
        <v>-1</v>
      </c>
      <c r="HP440" s="5">
        <v>-1</v>
      </c>
      <c r="HQ440" s="5" t="s">
        <v>720</v>
      </c>
      <c r="HR440" s="5" t="str">
        <f>EmisData!Z440</f>
        <v/>
      </c>
    </row>
    <row r="441" spans="1:226" x14ac:dyDescent="0.25">
      <c r="A441" s="40" t="s">
        <v>15209</v>
      </c>
      <c r="B441" s="26">
        <v>3631</v>
      </c>
      <c r="C441" s="36" t="s">
        <v>15208</v>
      </c>
      <c r="D441" s="5">
        <v>2</v>
      </c>
      <c r="E441" s="5">
        <v>0</v>
      </c>
      <c r="F441" s="5">
        <f>VLOOKUP($B441,STPdata!$B:$J,6,FALSE)</f>
        <v>1.054563247880996E-5</v>
      </c>
      <c r="G441" s="5">
        <f>VLOOKUP($B441,STPdata!$B:$J,7,FALSE)</f>
        <v>0.24489686437938268</v>
      </c>
      <c r="H441" s="5">
        <f>VLOOKUP($B441,STPdata!$B:$J,8,FALSE)</f>
        <v>6.3374883522646763E-3</v>
      </c>
      <c r="I441" s="5">
        <f>VLOOKUP($B441,STPdata!$B:$J,9,FALSE)</f>
        <v>0.74875510163587355</v>
      </c>
      <c r="J441" s="5">
        <v>-1</v>
      </c>
      <c r="K441" s="5">
        <v>-1</v>
      </c>
      <c r="L441" s="5">
        <v>-1</v>
      </c>
      <c r="M441" s="5">
        <v>-1</v>
      </c>
      <c r="N441" s="5">
        <v>-1</v>
      </c>
      <c r="O441" s="5">
        <v>-1</v>
      </c>
      <c r="P441" s="5">
        <v>-1</v>
      </c>
      <c r="Q441" s="5">
        <v>-1</v>
      </c>
      <c r="R441" s="5">
        <v>-1</v>
      </c>
      <c r="S441" s="5">
        <v>-1</v>
      </c>
      <c r="T441" s="5">
        <v>-1</v>
      </c>
      <c r="U441" s="5">
        <v>-1</v>
      </c>
      <c r="V441" s="5">
        <f>IF(ISNUMBER(EmisData!N441),EmisData!N441/86400/365*0.12,-1)</f>
        <v>-1</v>
      </c>
      <c r="W441" s="5">
        <v>-1</v>
      </c>
      <c r="X441" s="5">
        <v>-1</v>
      </c>
      <c r="Y441" s="5">
        <v>-1</v>
      </c>
      <c r="Z441" s="5">
        <v>-1</v>
      </c>
      <c r="AA441" s="5">
        <v>-1</v>
      </c>
      <c r="AB441" s="5">
        <v>-1</v>
      </c>
      <c r="AC441" s="5">
        <v>-1</v>
      </c>
      <c r="AD441" s="5">
        <v>-1</v>
      </c>
      <c r="AE441" s="5">
        <v>-1</v>
      </c>
      <c r="AF441" s="5">
        <v>-1</v>
      </c>
      <c r="AG441" s="5">
        <v>-1</v>
      </c>
      <c r="AH441" s="5">
        <v>-1</v>
      </c>
      <c r="AI441" s="5">
        <v>-1</v>
      </c>
      <c r="AJ441" s="5">
        <v>-1</v>
      </c>
      <c r="AK441" s="5">
        <v>-1</v>
      </c>
      <c r="AL441" s="5">
        <v>-1</v>
      </c>
      <c r="AM441" s="5">
        <v>-1</v>
      </c>
      <c r="AN441" s="5">
        <v>-1</v>
      </c>
      <c r="AO441" s="5">
        <v>-1</v>
      </c>
      <c r="AP441" s="5">
        <v>-1</v>
      </c>
      <c r="AQ441" s="5">
        <v>-1</v>
      </c>
      <c r="AR441" s="5">
        <v>-1</v>
      </c>
      <c r="AS441" s="5">
        <v>-1</v>
      </c>
      <c r="AT441" s="5">
        <v>-1</v>
      </c>
      <c r="AU441" s="5">
        <v>-1</v>
      </c>
      <c r="AV441" s="5">
        <v>-1</v>
      </c>
      <c r="AW441" s="5">
        <v>-1</v>
      </c>
      <c r="AX441" s="5">
        <v>-1</v>
      </c>
      <c r="AY441" s="5">
        <v>-1</v>
      </c>
      <c r="AZ441" s="5">
        <v>-1</v>
      </c>
      <c r="BA441" s="5">
        <v>-1</v>
      </c>
      <c r="BB441" s="5">
        <v>-1</v>
      </c>
      <c r="BC441" s="5">
        <v>-1</v>
      </c>
      <c r="BD441" s="5">
        <v>-1</v>
      </c>
      <c r="BE441" s="5">
        <v>-1</v>
      </c>
      <c r="BF441" s="5">
        <v>-1</v>
      </c>
      <c r="BG441" s="5">
        <v>-1</v>
      </c>
      <c r="BH441" s="5">
        <v>-1</v>
      </c>
      <c r="BI441" s="5">
        <v>-1</v>
      </c>
      <c r="BJ441" s="5">
        <v>-1</v>
      </c>
      <c r="BK441" s="5">
        <v>-1</v>
      </c>
      <c r="BL441" s="5">
        <v>-1</v>
      </c>
      <c r="BM441" s="5">
        <v>-1</v>
      </c>
      <c r="BN441" s="5">
        <v>-1</v>
      </c>
      <c r="BO441" s="5">
        <v>-1</v>
      </c>
      <c r="BP441" s="5">
        <v>-1</v>
      </c>
      <c r="BQ441" s="5">
        <v>-1</v>
      </c>
      <c r="BR441" s="5">
        <v>-1</v>
      </c>
      <c r="BS441" s="5">
        <v>-1</v>
      </c>
      <c r="BT441" s="5">
        <v>-1</v>
      </c>
      <c r="BU441" s="5">
        <v>-1</v>
      </c>
      <c r="BV441" s="5">
        <v>-1</v>
      </c>
      <c r="BW441" s="5">
        <v>-1</v>
      </c>
      <c r="BX441" s="5">
        <v>-1</v>
      </c>
      <c r="BY441" s="5">
        <f>IF(ISNUMBER(EmisData!Q441),EmisData!Q441/86400/365*0.12,-1)</f>
        <v>-1</v>
      </c>
      <c r="BZ441" s="5">
        <v>-1</v>
      </c>
      <c r="CA441" s="5">
        <v>-1</v>
      </c>
      <c r="CB441" s="5">
        <v>-1</v>
      </c>
      <c r="CC441" s="5">
        <v>-1</v>
      </c>
      <c r="CD441" s="5">
        <f>IF(ISNUMBER(EmisData!P441),EmisData!P441/86400/365*0.12,-1)</f>
        <v>-1</v>
      </c>
      <c r="CE441" s="5">
        <v>-1</v>
      </c>
      <c r="CF441" s="5">
        <v>-1</v>
      </c>
      <c r="CG441" s="5">
        <v>-1</v>
      </c>
      <c r="CH441" s="5">
        <v>-1</v>
      </c>
      <c r="CI441" s="5">
        <v>-1</v>
      </c>
      <c r="CJ441" s="5">
        <v>-1</v>
      </c>
      <c r="CK441" s="5">
        <v>-1</v>
      </c>
      <c r="CL441" s="5">
        <v>-1</v>
      </c>
      <c r="CM441" s="5">
        <v>-1</v>
      </c>
      <c r="CN441" s="5">
        <v>-1</v>
      </c>
      <c r="CO441" s="5">
        <v>-1</v>
      </c>
      <c r="CP441" s="5">
        <v>-1</v>
      </c>
      <c r="CQ441" s="5">
        <v>-1</v>
      </c>
      <c r="CR441" s="5">
        <v>-1</v>
      </c>
      <c r="CS441" s="5">
        <v>-1</v>
      </c>
      <c r="CT441" s="5">
        <v>-1</v>
      </c>
      <c r="CU441" s="5">
        <v>-1</v>
      </c>
      <c r="CV441" s="5">
        <v>-1</v>
      </c>
      <c r="CW441" s="5">
        <v>-1</v>
      </c>
      <c r="CX441" s="5">
        <v>-1</v>
      </c>
      <c r="CY441" s="5">
        <v>-1</v>
      </c>
      <c r="CZ441" s="5">
        <v>-1</v>
      </c>
      <c r="DA441" s="5">
        <v>-1</v>
      </c>
      <c r="DB441" s="5">
        <v>-1</v>
      </c>
      <c r="DC441" s="5">
        <v>-1</v>
      </c>
      <c r="DD441" s="5">
        <v>-1</v>
      </c>
      <c r="DE441" s="5">
        <v>-1</v>
      </c>
      <c r="DF441" s="5">
        <v>-1</v>
      </c>
      <c r="DG441" s="5">
        <v>-1</v>
      </c>
      <c r="DH441" s="5">
        <v>-1</v>
      </c>
      <c r="DI441" s="5">
        <v>-1</v>
      </c>
      <c r="DJ441" s="5">
        <v>-1</v>
      </c>
      <c r="DK441" s="5">
        <v>-1</v>
      </c>
      <c r="DL441" s="5">
        <v>-1</v>
      </c>
      <c r="DM441" s="5">
        <v>-1</v>
      </c>
      <c r="DN441" s="5">
        <v>-1</v>
      </c>
      <c r="DO441" s="5">
        <v>-1</v>
      </c>
      <c r="DP441" s="5">
        <v>-1</v>
      </c>
      <c r="DQ441" s="5">
        <v>-1</v>
      </c>
      <c r="DR441" s="5">
        <v>-1</v>
      </c>
      <c r="DS441" s="5">
        <v>-1</v>
      </c>
      <c r="DT441" s="5">
        <v>-1</v>
      </c>
      <c r="DU441" s="5">
        <v>-1</v>
      </c>
      <c r="DV441" s="5">
        <v>-1</v>
      </c>
      <c r="DW441" s="5">
        <v>-1</v>
      </c>
      <c r="DX441" s="5">
        <v>-1</v>
      </c>
      <c r="DY441" s="5">
        <v>-1</v>
      </c>
      <c r="DZ441" s="5">
        <v>-1</v>
      </c>
      <c r="EA441" s="5">
        <v>-1</v>
      </c>
      <c r="EB441" s="5">
        <v>-1</v>
      </c>
      <c r="EC441" s="5">
        <v>-1</v>
      </c>
      <c r="ED441" s="5">
        <v>-1</v>
      </c>
      <c r="EE441" s="5">
        <v>-1</v>
      </c>
      <c r="EF441" s="5">
        <v>-1</v>
      </c>
      <c r="EG441" s="5">
        <v>-1</v>
      </c>
      <c r="EH441" s="5">
        <v>-1</v>
      </c>
      <c r="EI441" s="5">
        <v>-1</v>
      </c>
      <c r="EJ441" s="5">
        <v>-1</v>
      </c>
      <c r="EK441" s="5">
        <v>-1</v>
      </c>
      <c r="EL441" s="5">
        <v>-1</v>
      </c>
      <c r="EM441" s="5">
        <v>-1</v>
      </c>
      <c r="EN441" s="5">
        <v>-1</v>
      </c>
      <c r="EO441" s="5">
        <v>-1</v>
      </c>
      <c r="EP441" s="5">
        <v>-1</v>
      </c>
      <c r="EQ441" s="5">
        <v>-1</v>
      </c>
      <c r="ER441" s="5">
        <v>-1</v>
      </c>
      <c r="ES441" s="5">
        <v>-1</v>
      </c>
      <c r="ET441" s="5">
        <v>-1</v>
      </c>
      <c r="EU441" s="5">
        <v>-1</v>
      </c>
      <c r="EV441" s="5">
        <f>IF(ISNUMBER(EmisData!R441),EmisData!R441/86400/365*0.12,-1)</f>
        <v>-1</v>
      </c>
      <c r="EW441" s="5">
        <v>-1</v>
      </c>
      <c r="EX441" s="5">
        <v>-1</v>
      </c>
      <c r="EY441" s="5">
        <v>-1</v>
      </c>
      <c r="EZ441" s="5">
        <v>-1</v>
      </c>
      <c r="FA441" s="5">
        <v>-1</v>
      </c>
      <c r="FB441" s="5">
        <v>-1</v>
      </c>
      <c r="FC441" s="5">
        <v>-1</v>
      </c>
      <c r="FD441" s="5">
        <v>-1</v>
      </c>
      <c r="FE441" s="5">
        <v>-1</v>
      </c>
      <c r="FF441" s="5">
        <v>-1</v>
      </c>
      <c r="FG441" s="5">
        <v>-1</v>
      </c>
      <c r="FH441" s="5">
        <v>-1</v>
      </c>
      <c r="FI441" s="5">
        <v>-1</v>
      </c>
      <c r="FJ441" s="5">
        <v>-1</v>
      </c>
      <c r="FK441" s="5">
        <v>-1</v>
      </c>
      <c r="FL441" s="5">
        <v>-1</v>
      </c>
      <c r="FM441" s="5">
        <v>-1</v>
      </c>
      <c r="FN441" s="5">
        <v>-1</v>
      </c>
      <c r="FO441" s="5">
        <v>-1</v>
      </c>
      <c r="FP441" s="5">
        <v>-1</v>
      </c>
      <c r="FQ441" s="5">
        <v>-1</v>
      </c>
      <c r="FR441" s="5">
        <v>-1</v>
      </c>
      <c r="FS441" s="5">
        <v>-1</v>
      </c>
      <c r="FT441" s="5">
        <v>-1</v>
      </c>
      <c r="FU441" s="5">
        <v>-1</v>
      </c>
      <c r="FV441" s="5">
        <v>-1</v>
      </c>
      <c r="FW441" s="5">
        <v>-1</v>
      </c>
      <c r="FX441" s="5">
        <v>-1</v>
      </c>
      <c r="FY441" s="5">
        <v>-1</v>
      </c>
      <c r="FZ441" s="5">
        <v>-1</v>
      </c>
      <c r="GA441" s="5">
        <v>-1</v>
      </c>
      <c r="GB441" s="5">
        <v>-1</v>
      </c>
      <c r="GC441" s="5">
        <v>-1</v>
      </c>
      <c r="GD441" s="5">
        <v>-1</v>
      </c>
      <c r="GE441" s="5">
        <v>-1</v>
      </c>
      <c r="GF441" s="5">
        <v>-1</v>
      </c>
      <c r="GG441" s="5">
        <v>-1</v>
      </c>
      <c r="GH441" s="5">
        <v>-1</v>
      </c>
      <c r="GI441" s="5">
        <v>-1</v>
      </c>
      <c r="GJ441" s="5">
        <v>-1</v>
      </c>
      <c r="GK441" s="5">
        <v>-1</v>
      </c>
      <c r="GL441" s="5">
        <v>-1</v>
      </c>
      <c r="GM441" s="5">
        <v>-1</v>
      </c>
      <c r="GN441" s="5">
        <v>-1</v>
      </c>
      <c r="GO441" s="5">
        <v>-1</v>
      </c>
      <c r="GP441" s="5">
        <v>-1</v>
      </c>
      <c r="GQ441" s="5">
        <v>-1</v>
      </c>
      <c r="GR441" s="5">
        <v>-1</v>
      </c>
      <c r="GS441" s="5">
        <v>-1</v>
      </c>
      <c r="GT441" s="5">
        <f>IF(ISNUMBER(EmisData!L441),EmisData!L441/86400/365*0.12,-1)</f>
        <v>1.1453576864535768E-8</v>
      </c>
      <c r="GU441" s="5">
        <v>-1</v>
      </c>
      <c r="GV441" s="5">
        <v>-1</v>
      </c>
      <c r="GW441" s="5">
        <v>-1</v>
      </c>
      <c r="GX441" s="5">
        <v>-1</v>
      </c>
      <c r="GY441" s="5">
        <f>IF(ISNUMBER(EmisData!O441),EmisData!O441/86400/365*0.12,-1)</f>
        <v>-1</v>
      </c>
      <c r="GZ441" s="5">
        <v>-1</v>
      </c>
      <c r="HA441" s="5">
        <v>-1</v>
      </c>
      <c r="HB441" s="5">
        <v>-1</v>
      </c>
      <c r="HC441" s="5">
        <v>-1</v>
      </c>
      <c r="HD441" s="5">
        <v>-1</v>
      </c>
      <c r="HE441" s="5">
        <v>-1</v>
      </c>
      <c r="HF441" s="5">
        <v>-1</v>
      </c>
      <c r="HG441" s="5">
        <v>-1</v>
      </c>
      <c r="HH441" s="5">
        <v>-1</v>
      </c>
      <c r="HI441" s="5">
        <f>IF(ISNUMBER(EmisData!M441),EmisData!M441/86400/365*0.12,-1)</f>
        <v>-1</v>
      </c>
      <c r="HJ441" s="5">
        <v>-1</v>
      </c>
      <c r="HK441" s="5">
        <v>-1</v>
      </c>
      <c r="HL441" s="5">
        <v>-1</v>
      </c>
      <c r="HM441" s="5">
        <v>-1</v>
      </c>
      <c r="HN441" s="5">
        <v>-1</v>
      </c>
      <c r="HO441" s="5">
        <v>-1</v>
      </c>
      <c r="HP441" s="5">
        <v>-1</v>
      </c>
      <c r="HQ441" s="5" t="s">
        <v>720</v>
      </c>
      <c r="HR441" s="5" t="str">
        <f>EmisData!Z441</f>
        <v>yes</v>
      </c>
    </row>
    <row r="442" spans="1:226" x14ac:dyDescent="0.25">
      <c r="A442" s="35" t="s">
        <v>15219</v>
      </c>
      <c r="B442" s="26">
        <v>3633</v>
      </c>
      <c r="C442" s="36" t="s">
        <v>15218</v>
      </c>
      <c r="D442" s="5">
        <v>2</v>
      </c>
      <c r="E442" s="5">
        <v>0</v>
      </c>
      <c r="F442" s="5">
        <f>VLOOKUP($B442,STPdata!$B:$J,6,FALSE)</f>
        <v>2.2576101870259946E-6</v>
      </c>
      <c r="G442" s="5">
        <f>VLOOKUP($B442,STPdata!$B:$J,7,FALSE)</f>
        <v>0.49363511706468122</v>
      </c>
      <c r="H442" s="5">
        <f>VLOOKUP($B442,STPdata!$B:$J,8,FALSE)</f>
        <v>1.8214927353364621E-2</v>
      </c>
      <c r="I442" s="5">
        <f>VLOOKUP($B442,STPdata!$B:$J,9,FALSE)</f>
        <v>0.48814769797176788</v>
      </c>
      <c r="J442" s="5">
        <v>-1</v>
      </c>
      <c r="K442" s="5">
        <v>-1</v>
      </c>
      <c r="L442" s="5">
        <v>-1</v>
      </c>
      <c r="M442" s="5">
        <v>-1</v>
      </c>
      <c r="N442" s="5">
        <v>-1</v>
      </c>
      <c r="O442" s="5">
        <v>-1</v>
      </c>
      <c r="P442" s="5">
        <v>-1</v>
      </c>
      <c r="Q442" s="5">
        <v>-1</v>
      </c>
      <c r="R442" s="5">
        <v>-1</v>
      </c>
      <c r="S442" s="5">
        <v>-1</v>
      </c>
      <c r="T442" s="5">
        <v>-1</v>
      </c>
      <c r="U442" s="5">
        <v>-1</v>
      </c>
      <c r="V442" s="5">
        <f>IF(ISNUMBER(EmisData!N442),EmisData!N442/86400/365*0.12,-1)</f>
        <v>-1</v>
      </c>
      <c r="W442" s="5">
        <v>-1</v>
      </c>
      <c r="X442" s="5">
        <v>-1</v>
      </c>
      <c r="Y442" s="5">
        <v>-1</v>
      </c>
      <c r="Z442" s="5">
        <v>-1</v>
      </c>
      <c r="AA442" s="5">
        <v>-1</v>
      </c>
      <c r="AB442" s="5">
        <v>-1</v>
      </c>
      <c r="AC442" s="5">
        <v>-1</v>
      </c>
      <c r="AD442" s="5">
        <v>-1</v>
      </c>
      <c r="AE442" s="5">
        <v>-1</v>
      </c>
      <c r="AF442" s="5">
        <v>-1</v>
      </c>
      <c r="AG442" s="5">
        <v>-1</v>
      </c>
      <c r="AH442" s="5">
        <v>-1</v>
      </c>
      <c r="AI442" s="5">
        <v>-1</v>
      </c>
      <c r="AJ442" s="5">
        <v>-1</v>
      </c>
      <c r="AK442" s="5">
        <v>-1</v>
      </c>
      <c r="AL442" s="5">
        <v>-1</v>
      </c>
      <c r="AM442" s="5">
        <v>-1</v>
      </c>
      <c r="AN442" s="5">
        <v>-1</v>
      </c>
      <c r="AO442" s="5">
        <v>-1</v>
      </c>
      <c r="AP442" s="5">
        <v>-1</v>
      </c>
      <c r="AQ442" s="5">
        <v>-1</v>
      </c>
      <c r="AR442" s="5">
        <v>-1</v>
      </c>
      <c r="AS442" s="5">
        <v>-1</v>
      </c>
      <c r="AT442" s="5">
        <v>-1</v>
      </c>
      <c r="AU442" s="5">
        <v>-1</v>
      </c>
      <c r="AV442" s="5">
        <v>-1</v>
      </c>
      <c r="AW442" s="5">
        <v>-1</v>
      </c>
      <c r="AX442" s="5">
        <v>-1</v>
      </c>
      <c r="AY442" s="5">
        <v>-1</v>
      </c>
      <c r="AZ442" s="5">
        <v>-1</v>
      </c>
      <c r="BA442" s="5">
        <v>-1</v>
      </c>
      <c r="BB442" s="5">
        <v>-1</v>
      </c>
      <c r="BC442" s="5">
        <v>-1</v>
      </c>
      <c r="BD442" s="5">
        <v>-1</v>
      </c>
      <c r="BE442" s="5">
        <v>-1</v>
      </c>
      <c r="BF442" s="5">
        <v>-1</v>
      </c>
      <c r="BG442" s="5">
        <v>-1</v>
      </c>
      <c r="BH442" s="5">
        <v>-1</v>
      </c>
      <c r="BI442" s="5">
        <v>-1</v>
      </c>
      <c r="BJ442" s="5">
        <v>-1</v>
      </c>
      <c r="BK442" s="5">
        <v>-1</v>
      </c>
      <c r="BL442" s="5">
        <v>-1</v>
      </c>
      <c r="BM442" s="5">
        <v>-1</v>
      </c>
      <c r="BN442" s="5">
        <v>-1</v>
      </c>
      <c r="BO442" s="5">
        <v>-1</v>
      </c>
      <c r="BP442" s="5">
        <v>-1</v>
      </c>
      <c r="BQ442" s="5">
        <v>-1</v>
      </c>
      <c r="BR442" s="5">
        <v>-1</v>
      </c>
      <c r="BS442" s="5">
        <v>-1</v>
      </c>
      <c r="BT442" s="5">
        <v>-1</v>
      </c>
      <c r="BU442" s="5">
        <v>-1</v>
      </c>
      <c r="BV442" s="5">
        <v>-1</v>
      </c>
      <c r="BW442" s="5">
        <v>-1</v>
      </c>
      <c r="BX442" s="5">
        <v>-1</v>
      </c>
      <c r="BY442" s="5">
        <f>IF(ISNUMBER(EmisData!Q442),EmisData!Q442/86400/365*0.12,-1)</f>
        <v>-1</v>
      </c>
      <c r="BZ442" s="5">
        <v>-1</v>
      </c>
      <c r="CA442" s="5">
        <v>-1</v>
      </c>
      <c r="CB442" s="5">
        <v>-1</v>
      </c>
      <c r="CC442" s="5">
        <v>-1</v>
      </c>
      <c r="CD442" s="5">
        <f>IF(ISNUMBER(EmisData!P442),EmisData!P442/86400/365*0.12,-1)</f>
        <v>-1</v>
      </c>
      <c r="CE442" s="5">
        <v>-1</v>
      </c>
      <c r="CF442" s="5">
        <v>-1</v>
      </c>
      <c r="CG442" s="5">
        <v>-1</v>
      </c>
      <c r="CH442" s="5">
        <v>-1</v>
      </c>
      <c r="CI442" s="5">
        <v>-1</v>
      </c>
      <c r="CJ442" s="5">
        <v>-1</v>
      </c>
      <c r="CK442" s="5">
        <v>-1</v>
      </c>
      <c r="CL442" s="5">
        <v>-1</v>
      </c>
      <c r="CM442" s="5">
        <v>-1</v>
      </c>
      <c r="CN442" s="5">
        <v>-1</v>
      </c>
      <c r="CO442" s="5">
        <v>-1</v>
      </c>
      <c r="CP442" s="5">
        <v>-1</v>
      </c>
      <c r="CQ442" s="5">
        <v>-1</v>
      </c>
      <c r="CR442" s="5">
        <v>-1</v>
      </c>
      <c r="CS442" s="5">
        <v>-1</v>
      </c>
      <c r="CT442" s="5">
        <v>-1</v>
      </c>
      <c r="CU442" s="5">
        <v>-1</v>
      </c>
      <c r="CV442" s="5">
        <v>-1</v>
      </c>
      <c r="CW442" s="5">
        <v>-1</v>
      </c>
      <c r="CX442" s="5">
        <v>-1</v>
      </c>
      <c r="CY442" s="5">
        <v>-1</v>
      </c>
      <c r="CZ442" s="5">
        <v>-1</v>
      </c>
      <c r="DA442" s="5">
        <v>-1</v>
      </c>
      <c r="DB442" s="5">
        <v>-1</v>
      </c>
      <c r="DC442" s="5">
        <v>-1</v>
      </c>
      <c r="DD442" s="5">
        <v>-1</v>
      </c>
      <c r="DE442" s="5">
        <v>-1</v>
      </c>
      <c r="DF442" s="5">
        <v>-1</v>
      </c>
      <c r="DG442" s="5">
        <v>-1</v>
      </c>
      <c r="DH442" s="5">
        <v>-1</v>
      </c>
      <c r="DI442" s="5">
        <v>-1</v>
      </c>
      <c r="DJ442" s="5">
        <v>-1</v>
      </c>
      <c r="DK442" s="5">
        <v>-1</v>
      </c>
      <c r="DL442" s="5">
        <v>-1</v>
      </c>
      <c r="DM442" s="5">
        <v>-1</v>
      </c>
      <c r="DN442" s="5">
        <v>-1</v>
      </c>
      <c r="DO442" s="5">
        <v>-1</v>
      </c>
      <c r="DP442" s="5">
        <v>-1</v>
      </c>
      <c r="DQ442" s="5">
        <v>-1</v>
      </c>
      <c r="DR442" s="5">
        <v>-1</v>
      </c>
      <c r="DS442" s="5">
        <v>-1</v>
      </c>
      <c r="DT442" s="5">
        <v>-1</v>
      </c>
      <c r="DU442" s="5">
        <v>-1</v>
      </c>
      <c r="DV442" s="5">
        <v>-1</v>
      </c>
      <c r="DW442" s="5">
        <v>-1</v>
      </c>
      <c r="DX442" s="5">
        <v>-1</v>
      </c>
      <c r="DY442" s="5">
        <v>-1</v>
      </c>
      <c r="DZ442" s="5">
        <v>-1</v>
      </c>
      <c r="EA442" s="5">
        <v>-1</v>
      </c>
      <c r="EB442" s="5">
        <v>-1</v>
      </c>
      <c r="EC442" s="5">
        <v>-1</v>
      </c>
      <c r="ED442" s="5">
        <v>-1</v>
      </c>
      <c r="EE442" s="5">
        <v>-1</v>
      </c>
      <c r="EF442" s="5">
        <v>-1</v>
      </c>
      <c r="EG442" s="5">
        <v>-1</v>
      </c>
      <c r="EH442" s="5">
        <v>-1</v>
      </c>
      <c r="EI442" s="5">
        <v>-1</v>
      </c>
      <c r="EJ442" s="5">
        <v>-1</v>
      </c>
      <c r="EK442" s="5">
        <v>-1</v>
      </c>
      <c r="EL442" s="5">
        <v>-1</v>
      </c>
      <c r="EM442" s="5">
        <v>-1</v>
      </c>
      <c r="EN442" s="5">
        <v>-1</v>
      </c>
      <c r="EO442" s="5">
        <v>-1</v>
      </c>
      <c r="EP442" s="5">
        <v>-1</v>
      </c>
      <c r="EQ442" s="5">
        <v>-1</v>
      </c>
      <c r="ER442" s="5">
        <v>-1</v>
      </c>
      <c r="ES442" s="5">
        <v>-1</v>
      </c>
      <c r="ET442" s="5">
        <v>-1</v>
      </c>
      <c r="EU442" s="5">
        <v>-1</v>
      </c>
      <c r="EV442" s="5">
        <f>IF(ISNUMBER(EmisData!R442),EmisData!R442/86400/365*0.12,-1)</f>
        <v>-1</v>
      </c>
      <c r="EW442" s="5">
        <v>-1</v>
      </c>
      <c r="EX442" s="5">
        <v>-1</v>
      </c>
      <c r="EY442" s="5">
        <v>-1</v>
      </c>
      <c r="EZ442" s="5">
        <v>-1</v>
      </c>
      <c r="FA442" s="5">
        <v>-1</v>
      </c>
      <c r="FB442" s="5">
        <v>-1</v>
      </c>
      <c r="FC442" s="5">
        <v>-1</v>
      </c>
      <c r="FD442" s="5">
        <v>-1</v>
      </c>
      <c r="FE442" s="5">
        <v>-1</v>
      </c>
      <c r="FF442" s="5">
        <v>-1</v>
      </c>
      <c r="FG442" s="5">
        <v>-1</v>
      </c>
      <c r="FH442" s="5">
        <v>-1</v>
      </c>
      <c r="FI442" s="5">
        <v>-1</v>
      </c>
      <c r="FJ442" s="5">
        <v>-1</v>
      </c>
      <c r="FK442" s="5">
        <v>-1</v>
      </c>
      <c r="FL442" s="5">
        <v>-1</v>
      </c>
      <c r="FM442" s="5">
        <v>-1</v>
      </c>
      <c r="FN442" s="5">
        <v>-1</v>
      </c>
      <c r="FO442" s="5">
        <v>-1</v>
      </c>
      <c r="FP442" s="5">
        <v>-1</v>
      </c>
      <c r="FQ442" s="5">
        <v>-1</v>
      </c>
      <c r="FR442" s="5">
        <v>-1</v>
      </c>
      <c r="FS442" s="5">
        <v>-1</v>
      </c>
      <c r="FT442" s="5">
        <v>-1</v>
      </c>
      <c r="FU442" s="5">
        <v>-1</v>
      </c>
      <c r="FV442" s="5">
        <v>-1</v>
      </c>
      <c r="FW442" s="5">
        <v>-1</v>
      </c>
      <c r="FX442" s="5">
        <v>-1</v>
      </c>
      <c r="FY442" s="5">
        <v>-1</v>
      </c>
      <c r="FZ442" s="5">
        <v>-1</v>
      </c>
      <c r="GA442" s="5">
        <v>-1</v>
      </c>
      <c r="GB442" s="5">
        <v>-1</v>
      </c>
      <c r="GC442" s="5">
        <v>-1</v>
      </c>
      <c r="GD442" s="5">
        <v>-1</v>
      </c>
      <c r="GE442" s="5">
        <v>-1</v>
      </c>
      <c r="GF442" s="5">
        <v>-1</v>
      </c>
      <c r="GG442" s="5">
        <v>-1</v>
      </c>
      <c r="GH442" s="5">
        <v>-1</v>
      </c>
      <c r="GI442" s="5">
        <v>-1</v>
      </c>
      <c r="GJ442" s="5">
        <v>-1</v>
      </c>
      <c r="GK442" s="5">
        <v>-1</v>
      </c>
      <c r="GL442" s="5">
        <v>-1</v>
      </c>
      <c r="GM442" s="5">
        <v>-1</v>
      </c>
      <c r="GN442" s="5">
        <v>-1</v>
      </c>
      <c r="GO442" s="5">
        <v>-1</v>
      </c>
      <c r="GP442" s="5">
        <v>-1</v>
      </c>
      <c r="GQ442" s="5">
        <v>-1</v>
      </c>
      <c r="GR442" s="5">
        <v>-1</v>
      </c>
      <c r="GS442" s="5">
        <v>-1</v>
      </c>
      <c r="GT442" s="5">
        <f>IF(ISNUMBER(EmisData!L442),EmisData!L442/86400/365*0.12,-1)</f>
        <v>1.1232876712328767E-7</v>
      </c>
      <c r="GU442" s="5">
        <v>-1</v>
      </c>
      <c r="GV442" s="5">
        <v>-1</v>
      </c>
      <c r="GW442" s="5">
        <v>-1</v>
      </c>
      <c r="GX442" s="5">
        <v>-1</v>
      </c>
      <c r="GY442" s="5">
        <f>IF(ISNUMBER(EmisData!O442),EmisData!O442/86400/365*0.12,-1)</f>
        <v>-1</v>
      </c>
      <c r="GZ442" s="5">
        <v>-1</v>
      </c>
      <c r="HA442" s="5">
        <v>-1</v>
      </c>
      <c r="HB442" s="5">
        <v>-1</v>
      </c>
      <c r="HC442" s="5">
        <v>-1</v>
      </c>
      <c r="HD442" s="5">
        <v>-1</v>
      </c>
      <c r="HE442" s="5">
        <v>-1</v>
      </c>
      <c r="HF442" s="5">
        <v>-1</v>
      </c>
      <c r="HG442" s="5">
        <v>-1</v>
      </c>
      <c r="HH442" s="5">
        <v>-1</v>
      </c>
      <c r="HI442" s="5">
        <f>IF(ISNUMBER(EmisData!M442),EmisData!M442/86400/365*0.12,-1)</f>
        <v>4.6244420732661502E-6</v>
      </c>
      <c r="HJ442" s="5">
        <v>-1</v>
      </c>
      <c r="HK442" s="5">
        <v>-1</v>
      </c>
      <c r="HL442" s="5">
        <v>-1</v>
      </c>
      <c r="HM442" s="5">
        <v>-1</v>
      </c>
      <c r="HN442" s="5">
        <v>-1</v>
      </c>
      <c r="HO442" s="5">
        <v>-1</v>
      </c>
      <c r="HP442" s="5">
        <v>-1</v>
      </c>
      <c r="HQ442" s="5" t="s">
        <v>720</v>
      </c>
      <c r="HR442" s="5" t="str">
        <f>EmisData!Z442</f>
        <v>yes</v>
      </c>
    </row>
    <row r="443" spans="1:226" hidden="1" x14ac:dyDescent="0.25">
      <c r="A443" s="35" t="s">
        <v>15247</v>
      </c>
      <c r="B443" s="26">
        <v>3640</v>
      </c>
      <c r="C443" s="36" t="s">
        <v>15246</v>
      </c>
      <c r="D443" s="5">
        <v>2</v>
      </c>
      <c r="E443" s="5">
        <v>0</v>
      </c>
      <c r="F443" s="5">
        <f>VLOOKUP($B443,STPdata!$B:$J,6,FALSE)</f>
        <v>1.5950978916055212E-8</v>
      </c>
      <c r="G443" s="5">
        <f>VLOOKUP($B443,STPdata!$B:$J,7,FALSE)</f>
        <v>0.49559833722986857</v>
      </c>
      <c r="H443" s="5">
        <f>VLOOKUP($B443,STPdata!$B:$J,8,FALSE)</f>
        <v>1.4264146960267583E-2</v>
      </c>
      <c r="I443" s="5">
        <f>VLOOKUP($B443,STPdata!$B:$J,9,FALSE)</f>
        <v>0.49013749985888261</v>
      </c>
      <c r="J443" s="5">
        <v>-1</v>
      </c>
      <c r="K443" s="5">
        <v>-1</v>
      </c>
      <c r="L443" s="5">
        <v>-1</v>
      </c>
      <c r="M443" s="5">
        <v>-1</v>
      </c>
      <c r="N443" s="5">
        <v>-1</v>
      </c>
      <c r="O443" s="5">
        <v>-1</v>
      </c>
      <c r="P443" s="5">
        <v>-1</v>
      </c>
      <c r="Q443" s="5">
        <v>-1</v>
      </c>
      <c r="R443" s="5">
        <v>-1</v>
      </c>
      <c r="S443" s="5">
        <v>-1</v>
      </c>
      <c r="T443" s="5">
        <v>-1</v>
      </c>
      <c r="U443" s="5">
        <v>-1</v>
      </c>
      <c r="V443" s="5">
        <f>IF(ISNUMBER(EmisData!N443),EmisData!N443/86400/365*0.12,-1)</f>
        <v>-1</v>
      </c>
      <c r="W443" s="5">
        <v>-1</v>
      </c>
      <c r="X443" s="5">
        <v>-1</v>
      </c>
      <c r="Y443" s="5">
        <v>-1</v>
      </c>
      <c r="Z443" s="5">
        <v>-1</v>
      </c>
      <c r="AA443" s="5">
        <v>-1</v>
      </c>
      <c r="AB443" s="5">
        <v>-1</v>
      </c>
      <c r="AC443" s="5">
        <v>-1</v>
      </c>
      <c r="AD443" s="5">
        <v>-1</v>
      </c>
      <c r="AE443" s="5">
        <v>-1</v>
      </c>
      <c r="AF443" s="5">
        <v>-1</v>
      </c>
      <c r="AG443" s="5">
        <v>-1</v>
      </c>
      <c r="AH443" s="5">
        <v>-1</v>
      </c>
      <c r="AI443" s="5">
        <v>-1</v>
      </c>
      <c r="AJ443" s="5">
        <v>-1</v>
      </c>
      <c r="AK443" s="5">
        <v>-1</v>
      </c>
      <c r="AL443" s="5">
        <v>-1</v>
      </c>
      <c r="AM443" s="5">
        <v>-1</v>
      </c>
      <c r="AN443" s="5">
        <v>-1</v>
      </c>
      <c r="AO443" s="5">
        <v>-1</v>
      </c>
      <c r="AP443" s="5">
        <v>-1</v>
      </c>
      <c r="AQ443" s="5">
        <v>-1</v>
      </c>
      <c r="AR443" s="5">
        <v>-1</v>
      </c>
      <c r="AS443" s="5">
        <v>-1</v>
      </c>
      <c r="AT443" s="5">
        <v>-1</v>
      </c>
      <c r="AU443" s="5">
        <v>-1</v>
      </c>
      <c r="AV443" s="5">
        <v>-1</v>
      </c>
      <c r="AW443" s="5">
        <v>-1</v>
      </c>
      <c r="AX443" s="5">
        <v>-1</v>
      </c>
      <c r="AY443" s="5">
        <v>-1</v>
      </c>
      <c r="AZ443" s="5">
        <v>-1</v>
      </c>
      <c r="BA443" s="5">
        <v>-1</v>
      </c>
      <c r="BB443" s="5">
        <v>-1</v>
      </c>
      <c r="BC443" s="5">
        <v>-1</v>
      </c>
      <c r="BD443" s="5">
        <v>-1</v>
      </c>
      <c r="BE443" s="5">
        <v>-1</v>
      </c>
      <c r="BF443" s="5">
        <v>-1</v>
      </c>
      <c r="BG443" s="5">
        <v>-1</v>
      </c>
      <c r="BH443" s="5">
        <v>-1</v>
      </c>
      <c r="BI443" s="5">
        <v>-1</v>
      </c>
      <c r="BJ443" s="5">
        <v>-1</v>
      </c>
      <c r="BK443" s="5">
        <v>-1</v>
      </c>
      <c r="BL443" s="5">
        <v>-1</v>
      </c>
      <c r="BM443" s="5">
        <v>-1</v>
      </c>
      <c r="BN443" s="5">
        <v>-1</v>
      </c>
      <c r="BO443" s="5">
        <v>-1</v>
      </c>
      <c r="BP443" s="5">
        <v>-1</v>
      </c>
      <c r="BQ443" s="5">
        <v>-1</v>
      </c>
      <c r="BR443" s="5">
        <v>-1</v>
      </c>
      <c r="BS443" s="5">
        <v>-1</v>
      </c>
      <c r="BT443" s="5">
        <v>-1</v>
      </c>
      <c r="BU443" s="5">
        <v>-1</v>
      </c>
      <c r="BV443" s="5">
        <v>-1</v>
      </c>
      <c r="BW443" s="5">
        <v>-1</v>
      </c>
      <c r="BX443" s="5">
        <v>-1</v>
      </c>
      <c r="BY443" s="5">
        <f>IF(ISNUMBER(EmisData!Q443),EmisData!Q443/86400/365*0.12,-1)</f>
        <v>-1</v>
      </c>
      <c r="BZ443" s="5">
        <v>-1</v>
      </c>
      <c r="CA443" s="5">
        <v>-1</v>
      </c>
      <c r="CB443" s="5">
        <v>-1</v>
      </c>
      <c r="CC443" s="5">
        <v>-1</v>
      </c>
      <c r="CD443" s="5">
        <f>IF(ISNUMBER(EmisData!P443),EmisData!P443/86400/365*0.12,-1)</f>
        <v>-1</v>
      </c>
      <c r="CE443" s="5">
        <v>-1</v>
      </c>
      <c r="CF443" s="5">
        <v>-1</v>
      </c>
      <c r="CG443" s="5">
        <v>-1</v>
      </c>
      <c r="CH443" s="5">
        <v>-1</v>
      </c>
      <c r="CI443" s="5">
        <v>-1</v>
      </c>
      <c r="CJ443" s="5">
        <v>-1</v>
      </c>
      <c r="CK443" s="5">
        <v>-1</v>
      </c>
      <c r="CL443" s="5">
        <v>-1</v>
      </c>
      <c r="CM443" s="5">
        <v>-1</v>
      </c>
      <c r="CN443" s="5">
        <v>-1</v>
      </c>
      <c r="CO443" s="5">
        <v>-1</v>
      </c>
      <c r="CP443" s="5">
        <v>-1</v>
      </c>
      <c r="CQ443" s="5">
        <v>-1</v>
      </c>
      <c r="CR443" s="5">
        <v>-1</v>
      </c>
      <c r="CS443" s="5">
        <v>-1</v>
      </c>
      <c r="CT443" s="5">
        <v>-1</v>
      </c>
      <c r="CU443" s="5">
        <v>-1</v>
      </c>
      <c r="CV443" s="5">
        <v>-1</v>
      </c>
      <c r="CW443" s="5">
        <v>-1</v>
      </c>
      <c r="CX443" s="5">
        <v>-1</v>
      </c>
      <c r="CY443" s="5">
        <v>-1</v>
      </c>
      <c r="CZ443" s="5">
        <v>-1</v>
      </c>
      <c r="DA443" s="5">
        <v>-1</v>
      </c>
      <c r="DB443" s="5">
        <v>-1</v>
      </c>
      <c r="DC443" s="5">
        <v>-1</v>
      </c>
      <c r="DD443" s="5">
        <v>-1</v>
      </c>
      <c r="DE443" s="5">
        <v>-1</v>
      </c>
      <c r="DF443" s="5">
        <v>-1</v>
      </c>
      <c r="DG443" s="5">
        <v>-1</v>
      </c>
      <c r="DH443" s="5">
        <v>-1</v>
      </c>
      <c r="DI443" s="5">
        <v>-1</v>
      </c>
      <c r="DJ443" s="5">
        <v>-1</v>
      </c>
      <c r="DK443" s="5">
        <v>-1</v>
      </c>
      <c r="DL443" s="5">
        <v>-1</v>
      </c>
      <c r="DM443" s="5">
        <v>-1</v>
      </c>
      <c r="DN443" s="5">
        <v>-1</v>
      </c>
      <c r="DO443" s="5">
        <v>-1</v>
      </c>
      <c r="DP443" s="5">
        <v>-1</v>
      </c>
      <c r="DQ443" s="5">
        <v>-1</v>
      </c>
      <c r="DR443" s="5">
        <v>-1</v>
      </c>
      <c r="DS443" s="5">
        <v>-1</v>
      </c>
      <c r="DT443" s="5">
        <v>-1</v>
      </c>
      <c r="DU443" s="5">
        <v>-1</v>
      </c>
      <c r="DV443" s="5">
        <v>-1</v>
      </c>
      <c r="DW443" s="5">
        <v>-1</v>
      </c>
      <c r="DX443" s="5">
        <v>-1</v>
      </c>
      <c r="DY443" s="5">
        <v>-1</v>
      </c>
      <c r="DZ443" s="5">
        <v>-1</v>
      </c>
      <c r="EA443" s="5">
        <v>-1</v>
      </c>
      <c r="EB443" s="5">
        <v>-1</v>
      </c>
      <c r="EC443" s="5">
        <v>-1</v>
      </c>
      <c r="ED443" s="5">
        <v>-1</v>
      </c>
      <c r="EE443" s="5">
        <v>-1</v>
      </c>
      <c r="EF443" s="5">
        <v>-1</v>
      </c>
      <c r="EG443" s="5">
        <v>-1</v>
      </c>
      <c r="EH443" s="5">
        <v>-1</v>
      </c>
      <c r="EI443" s="5">
        <v>-1</v>
      </c>
      <c r="EJ443" s="5">
        <v>-1</v>
      </c>
      <c r="EK443" s="5">
        <v>-1</v>
      </c>
      <c r="EL443" s="5">
        <v>-1</v>
      </c>
      <c r="EM443" s="5">
        <v>-1</v>
      </c>
      <c r="EN443" s="5">
        <v>-1</v>
      </c>
      <c r="EO443" s="5">
        <v>-1</v>
      </c>
      <c r="EP443" s="5">
        <v>-1</v>
      </c>
      <c r="EQ443" s="5">
        <v>-1</v>
      </c>
      <c r="ER443" s="5">
        <v>-1</v>
      </c>
      <c r="ES443" s="5">
        <v>-1</v>
      </c>
      <c r="ET443" s="5">
        <v>-1</v>
      </c>
      <c r="EU443" s="5">
        <v>-1</v>
      </c>
      <c r="EV443" s="5">
        <f>IF(ISNUMBER(EmisData!R443),EmisData!R443/86400/365*0.12,-1)</f>
        <v>-1</v>
      </c>
      <c r="EW443" s="5">
        <v>-1</v>
      </c>
      <c r="EX443" s="5">
        <v>-1</v>
      </c>
      <c r="EY443" s="5">
        <v>-1</v>
      </c>
      <c r="EZ443" s="5">
        <v>-1</v>
      </c>
      <c r="FA443" s="5">
        <v>-1</v>
      </c>
      <c r="FB443" s="5">
        <v>-1</v>
      </c>
      <c r="FC443" s="5">
        <v>-1</v>
      </c>
      <c r="FD443" s="5">
        <v>-1</v>
      </c>
      <c r="FE443" s="5">
        <v>-1</v>
      </c>
      <c r="FF443" s="5">
        <v>-1</v>
      </c>
      <c r="FG443" s="5">
        <v>-1</v>
      </c>
      <c r="FH443" s="5">
        <v>-1</v>
      </c>
      <c r="FI443" s="5">
        <v>-1</v>
      </c>
      <c r="FJ443" s="5">
        <v>-1</v>
      </c>
      <c r="FK443" s="5">
        <v>-1</v>
      </c>
      <c r="FL443" s="5">
        <v>-1</v>
      </c>
      <c r="FM443" s="5">
        <v>-1</v>
      </c>
      <c r="FN443" s="5">
        <v>-1</v>
      </c>
      <c r="FO443" s="5">
        <v>-1</v>
      </c>
      <c r="FP443" s="5">
        <v>-1</v>
      </c>
      <c r="FQ443" s="5">
        <v>-1</v>
      </c>
      <c r="FR443" s="5">
        <v>-1</v>
      </c>
      <c r="FS443" s="5">
        <v>-1</v>
      </c>
      <c r="FT443" s="5">
        <v>-1</v>
      </c>
      <c r="FU443" s="5">
        <v>-1</v>
      </c>
      <c r="FV443" s="5">
        <v>-1</v>
      </c>
      <c r="FW443" s="5">
        <v>-1</v>
      </c>
      <c r="FX443" s="5">
        <v>-1</v>
      </c>
      <c r="FY443" s="5">
        <v>-1</v>
      </c>
      <c r="FZ443" s="5">
        <v>-1</v>
      </c>
      <c r="GA443" s="5">
        <v>-1</v>
      </c>
      <c r="GB443" s="5">
        <v>-1</v>
      </c>
      <c r="GC443" s="5">
        <v>-1</v>
      </c>
      <c r="GD443" s="5">
        <v>-1</v>
      </c>
      <c r="GE443" s="5">
        <v>-1</v>
      </c>
      <c r="GF443" s="5">
        <v>-1</v>
      </c>
      <c r="GG443" s="5">
        <v>-1</v>
      </c>
      <c r="GH443" s="5">
        <v>-1</v>
      </c>
      <c r="GI443" s="5">
        <v>-1</v>
      </c>
      <c r="GJ443" s="5">
        <v>-1</v>
      </c>
      <c r="GK443" s="5">
        <v>-1</v>
      </c>
      <c r="GL443" s="5">
        <v>-1</v>
      </c>
      <c r="GM443" s="5">
        <v>-1</v>
      </c>
      <c r="GN443" s="5">
        <v>-1</v>
      </c>
      <c r="GO443" s="5">
        <v>-1</v>
      </c>
      <c r="GP443" s="5">
        <v>-1</v>
      </c>
      <c r="GQ443" s="5">
        <v>-1</v>
      </c>
      <c r="GR443" s="5">
        <v>-1</v>
      </c>
      <c r="GS443" s="5">
        <v>-1</v>
      </c>
      <c r="GT443" s="5">
        <f>IF(ISNUMBER(EmisData!L443),EmisData!L443/86400/365*0.12,-1)</f>
        <v>-1</v>
      </c>
      <c r="GU443" s="5">
        <v>-1</v>
      </c>
      <c r="GV443" s="5">
        <v>-1</v>
      </c>
      <c r="GW443" s="5">
        <v>-1</v>
      </c>
      <c r="GX443" s="5">
        <v>-1</v>
      </c>
      <c r="GY443" s="5">
        <f>IF(ISNUMBER(EmisData!O443),EmisData!O443/86400/365*0.12,-1)</f>
        <v>-1</v>
      </c>
      <c r="GZ443" s="5">
        <v>-1</v>
      </c>
      <c r="HA443" s="5">
        <v>-1</v>
      </c>
      <c r="HB443" s="5">
        <v>-1</v>
      </c>
      <c r="HC443" s="5">
        <v>-1</v>
      </c>
      <c r="HD443" s="5">
        <v>-1</v>
      </c>
      <c r="HE443" s="5">
        <v>-1</v>
      </c>
      <c r="HF443" s="5">
        <v>-1</v>
      </c>
      <c r="HG443" s="5">
        <v>-1</v>
      </c>
      <c r="HH443" s="5">
        <v>-1</v>
      </c>
      <c r="HI443" s="5">
        <f>IF(ISNUMBER(EmisData!M443),EmisData!M443/86400/365*0.12,-1)</f>
        <v>-1</v>
      </c>
      <c r="HJ443" s="5">
        <v>-1</v>
      </c>
      <c r="HK443" s="5">
        <v>-1</v>
      </c>
      <c r="HL443" s="5">
        <v>-1</v>
      </c>
      <c r="HM443" s="5">
        <v>-1</v>
      </c>
      <c r="HN443" s="5">
        <v>-1</v>
      </c>
      <c r="HO443" s="5">
        <v>-1</v>
      </c>
      <c r="HP443" s="5">
        <v>-1</v>
      </c>
      <c r="HQ443" s="5" t="s">
        <v>720</v>
      </c>
      <c r="HR443" s="5" t="str">
        <f>EmisData!Z443</f>
        <v/>
      </c>
    </row>
    <row r="444" spans="1:226" hidden="1" x14ac:dyDescent="0.25">
      <c r="A444" s="35" t="s">
        <v>15290</v>
      </c>
      <c r="B444" s="26">
        <v>3650</v>
      </c>
      <c r="C444" s="36" t="s">
        <v>15289</v>
      </c>
      <c r="D444" s="5">
        <v>2</v>
      </c>
      <c r="E444" s="5">
        <v>0</v>
      </c>
      <c r="F444" s="5">
        <f>VLOOKUP($B444,STPdata!$B:$J,6,FALSE)</f>
        <v>7.3594249872448257E-14</v>
      </c>
      <c r="G444" s="5">
        <f>VLOOKUP($B444,STPdata!$B:$J,7,FALSE)</f>
        <v>0.76113191975764238</v>
      </c>
      <c r="H444" s="5">
        <f>VLOOKUP($B444,STPdata!$B:$J,8,FALSE)</f>
        <v>6.1506609353182773E-3</v>
      </c>
      <c r="I444" s="5">
        <f>VLOOKUP($B444,STPdata!$B:$J,9,FALSE)</f>
        <v>0.23271741930696557</v>
      </c>
      <c r="J444" s="5">
        <v>-1</v>
      </c>
      <c r="K444" s="5">
        <v>-1</v>
      </c>
      <c r="L444" s="5">
        <v>-1</v>
      </c>
      <c r="M444" s="5">
        <v>-1</v>
      </c>
      <c r="N444" s="5">
        <v>-1</v>
      </c>
      <c r="O444" s="5">
        <v>-1</v>
      </c>
      <c r="P444" s="5">
        <v>-1</v>
      </c>
      <c r="Q444" s="5">
        <v>-1</v>
      </c>
      <c r="R444" s="5">
        <v>-1</v>
      </c>
      <c r="S444" s="5">
        <v>-1</v>
      </c>
      <c r="T444" s="5">
        <v>-1</v>
      </c>
      <c r="U444" s="5">
        <v>-1</v>
      </c>
      <c r="V444" s="5">
        <f>IF(ISNUMBER(EmisData!N444),EmisData!N444/86400/365*0.12,-1)</f>
        <v>-1</v>
      </c>
      <c r="W444" s="5">
        <v>-1</v>
      </c>
      <c r="X444" s="5">
        <v>-1</v>
      </c>
      <c r="Y444" s="5">
        <v>-1</v>
      </c>
      <c r="Z444" s="5">
        <v>-1</v>
      </c>
      <c r="AA444" s="5">
        <v>-1</v>
      </c>
      <c r="AB444" s="5">
        <v>-1</v>
      </c>
      <c r="AC444" s="5">
        <v>-1</v>
      </c>
      <c r="AD444" s="5">
        <v>-1</v>
      </c>
      <c r="AE444" s="5">
        <v>-1</v>
      </c>
      <c r="AF444" s="5">
        <v>-1</v>
      </c>
      <c r="AG444" s="5">
        <v>-1</v>
      </c>
      <c r="AH444" s="5">
        <v>-1</v>
      </c>
      <c r="AI444" s="5">
        <v>-1</v>
      </c>
      <c r="AJ444" s="5">
        <v>-1</v>
      </c>
      <c r="AK444" s="5">
        <v>-1</v>
      </c>
      <c r="AL444" s="5">
        <v>-1</v>
      </c>
      <c r="AM444" s="5">
        <v>-1</v>
      </c>
      <c r="AN444" s="5">
        <v>-1</v>
      </c>
      <c r="AO444" s="5">
        <v>-1</v>
      </c>
      <c r="AP444" s="5">
        <v>-1</v>
      </c>
      <c r="AQ444" s="5">
        <v>-1</v>
      </c>
      <c r="AR444" s="5">
        <v>-1</v>
      </c>
      <c r="AS444" s="5">
        <v>-1</v>
      </c>
      <c r="AT444" s="5">
        <v>-1</v>
      </c>
      <c r="AU444" s="5">
        <v>-1</v>
      </c>
      <c r="AV444" s="5">
        <v>-1</v>
      </c>
      <c r="AW444" s="5">
        <v>-1</v>
      </c>
      <c r="AX444" s="5">
        <v>-1</v>
      </c>
      <c r="AY444" s="5">
        <v>-1</v>
      </c>
      <c r="AZ444" s="5">
        <v>-1</v>
      </c>
      <c r="BA444" s="5">
        <v>-1</v>
      </c>
      <c r="BB444" s="5">
        <v>-1</v>
      </c>
      <c r="BC444" s="5">
        <v>-1</v>
      </c>
      <c r="BD444" s="5">
        <v>-1</v>
      </c>
      <c r="BE444" s="5">
        <v>-1</v>
      </c>
      <c r="BF444" s="5">
        <v>-1</v>
      </c>
      <c r="BG444" s="5">
        <v>-1</v>
      </c>
      <c r="BH444" s="5">
        <v>-1</v>
      </c>
      <c r="BI444" s="5">
        <v>-1</v>
      </c>
      <c r="BJ444" s="5">
        <v>-1</v>
      </c>
      <c r="BK444" s="5">
        <v>-1</v>
      </c>
      <c r="BL444" s="5">
        <v>-1</v>
      </c>
      <c r="BM444" s="5">
        <v>-1</v>
      </c>
      <c r="BN444" s="5">
        <v>-1</v>
      </c>
      <c r="BO444" s="5">
        <v>-1</v>
      </c>
      <c r="BP444" s="5">
        <v>-1</v>
      </c>
      <c r="BQ444" s="5">
        <v>-1</v>
      </c>
      <c r="BR444" s="5">
        <v>-1</v>
      </c>
      <c r="BS444" s="5">
        <v>-1</v>
      </c>
      <c r="BT444" s="5">
        <v>-1</v>
      </c>
      <c r="BU444" s="5">
        <v>-1</v>
      </c>
      <c r="BV444" s="5">
        <v>-1</v>
      </c>
      <c r="BW444" s="5">
        <v>-1</v>
      </c>
      <c r="BX444" s="5">
        <v>-1</v>
      </c>
      <c r="BY444" s="5">
        <f>IF(ISNUMBER(EmisData!Q444),EmisData!Q444/86400/365*0.12,-1)</f>
        <v>-1</v>
      </c>
      <c r="BZ444" s="5">
        <v>-1</v>
      </c>
      <c r="CA444" s="5">
        <v>-1</v>
      </c>
      <c r="CB444" s="5">
        <v>-1</v>
      </c>
      <c r="CC444" s="5">
        <v>-1</v>
      </c>
      <c r="CD444" s="5">
        <f>IF(ISNUMBER(EmisData!P444),EmisData!P444/86400/365*0.12,-1)</f>
        <v>-1</v>
      </c>
      <c r="CE444" s="5">
        <v>-1</v>
      </c>
      <c r="CF444" s="5">
        <v>-1</v>
      </c>
      <c r="CG444" s="5">
        <v>-1</v>
      </c>
      <c r="CH444" s="5">
        <v>-1</v>
      </c>
      <c r="CI444" s="5">
        <v>-1</v>
      </c>
      <c r="CJ444" s="5">
        <v>-1</v>
      </c>
      <c r="CK444" s="5">
        <v>-1</v>
      </c>
      <c r="CL444" s="5">
        <v>-1</v>
      </c>
      <c r="CM444" s="5">
        <v>-1</v>
      </c>
      <c r="CN444" s="5">
        <v>-1</v>
      </c>
      <c r="CO444" s="5">
        <v>-1</v>
      </c>
      <c r="CP444" s="5">
        <v>-1</v>
      </c>
      <c r="CQ444" s="5">
        <v>-1</v>
      </c>
      <c r="CR444" s="5">
        <v>-1</v>
      </c>
      <c r="CS444" s="5">
        <v>-1</v>
      </c>
      <c r="CT444" s="5">
        <v>-1</v>
      </c>
      <c r="CU444" s="5">
        <v>-1</v>
      </c>
      <c r="CV444" s="5">
        <v>-1</v>
      </c>
      <c r="CW444" s="5">
        <v>-1</v>
      </c>
      <c r="CX444" s="5">
        <v>-1</v>
      </c>
      <c r="CY444" s="5">
        <v>-1</v>
      </c>
      <c r="CZ444" s="5">
        <v>-1</v>
      </c>
      <c r="DA444" s="5">
        <v>-1</v>
      </c>
      <c r="DB444" s="5">
        <v>-1</v>
      </c>
      <c r="DC444" s="5">
        <v>-1</v>
      </c>
      <c r="DD444" s="5">
        <v>-1</v>
      </c>
      <c r="DE444" s="5">
        <v>-1</v>
      </c>
      <c r="DF444" s="5">
        <v>-1</v>
      </c>
      <c r="DG444" s="5">
        <v>-1</v>
      </c>
      <c r="DH444" s="5">
        <v>-1</v>
      </c>
      <c r="DI444" s="5">
        <v>-1</v>
      </c>
      <c r="DJ444" s="5">
        <v>-1</v>
      </c>
      <c r="DK444" s="5">
        <v>-1</v>
      </c>
      <c r="DL444" s="5">
        <v>-1</v>
      </c>
      <c r="DM444" s="5">
        <v>-1</v>
      </c>
      <c r="DN444" s="5">
        <v>-1</v>
      </c>
      <c r="DO444" s="5">
        <v>-1</v>
      </c>
      <c r="DP444" s="5">
        <v>-1</v>
      </c>
      <c r="DQ444" s="5">
        <v>-1</v>
      </c>
      <c r="DR444" s="5">
        <v>-1</v>
      </c>
      <c r="DS444" s="5">
        <v>-1</v>
      </c>
      <c r="DT444" s="5">
        <v>-1</v>
      </c>
      <c r="DU444" s="5">
        <v>-1</v>
      </c>
      <c r="DV444" s="5">
        <v>-1</v>
      </c>
      <c r="DW444" s="5">
        <v>-1</v>
      </c>
      <c r="DX444" s="5">
        <v>-1</v>
      </c>
      <c r="DY444" s="5">
        <v>-1</v>
      </c>
      <c r="DZ444" s="5">
        <v>-1</v>
      </c>
      <c r="EA444" s="5">
        <v>-1</v>
      </c>
      <c r="EB444" s="5">
        <v>-1</v>
      </c>
      <c r="EC444" s="5">
        <v>-1</v>
      </c>
      <c r="ED444" s="5">
        <v>-1</v>
      </c>
      <c r="EE444" s="5">
        <v>-1</v>
      </c>
      <c r="EF444" s="5">
        <v>-1</v>
      </c>
      <c r="EG444" s="5">
        <v>-1</v>
      </c>
      <c r="EH444" s="5">
        <v>-1</v>
      </c>
      <c r="EI444" s="5">
        <v>-1</v>
      </c>
      <c r="EJ444" s="5">
        <v>-1</v>
      </c>
      <c r="EK444" s="5">
        <v>-1</v>
      </c>
      <c r="EL444" s="5">
        <v>-1</v>
      </c>
      <c r="EM444" s="5">
        <v>-1</v>
      </c>
      <c r="EN444" s="5">
        <v>-1</v>
      </c>
      <c r="EO444" s="5">
        <v>-1</v>
      </c>
      <c r="EP444" s="5">
        <v>-1</v>
      </c>
      <c r="EQ444" s="5">
        <v>-1</v>
      </c>
      <c r="ER444" s="5">
        <v>-1</v>
      </c>
      <c r="ES444" s="5">
        <v>-1</v>
      </c>
      <c r="ET444" s="5">
        <v>-1</v>
      </c>
      <c r="EU444" s="5">
        <v>-1</v>
      </c>
      <c r="EV444" s="5">
        <f>IF(ISNUMBER(EmisData!R444),EmisData!R444/86400/365*0.12,-1)</f>
        <v>-1</v>
      </c>
      <c r="EW444" s="5">
        <v>-1</v>
      </c>
      <c r="EX444" s="5">
        <v>-1</v>
      </c>
      <c r="EY444" s="5">
        <v>-1</v>
      </c>
      <c r="EZ444" s="5">
        <v>-1</v>
      </c>
      <c r="FA444" s="5">
        <v>-1</v>
      </c>
      <c r="FB444" s="5">
        <v>-1</v>
      </c>
      <c r="FC444" s="5">
        <v>-1</v>
      </c>
      <c r="FD444" s="5">
        <v>-1</v>
      </c>
      <c r="FE444" s="5">
        <v>-1</v>
      </c>
      <c r="FF444" s="5">
        <v>-1</v>
      </c>
      <c r="FG444" s="5">
        <v>-1</v>
      </c>
      <c r="FH444" s="5">
        <v>-1</v>
      </c>
      <c r="FI444" s="5">
        <v>-1</v>
      </c>
      <c r="FJ444" s="5">
        <v>-1</v>
      </c>
      <c r="FK444" s="5">
        <v>-1</v>
      </c>
      <c r="FL444" s="5">
        <v>-1</v>
      </c>
      <c r="FM444" s="5">
        <v>-1</v>
      </c>
      <c r="FN444" s="5">
        <v>-1</v>
      </c>
      <c r="FO444" s="5">
        <v>-1</v>
      </c>
      <c r="FP444" s="5">
        <v>-1</v>
      </c>
      <c r="FQ444" s="5">
        <v>-1</v>
      </c>
      <c r="FR444" s="5">
        <v>-1</v>
      </c>
      <c r="FS444" s="5">
        <v>-1</v>
      </c>
      <c r="FT444" s="5">
        <v>-1</v>
      </c>
      <c r="FU444" s="5">
        <v>-1</v>
      </c>
      <c r="FV444" s="5">
        <v>-1</v>
      </c>
      <c r="FW444" s="5">
        <v>-1</v>
      </c>
      <c r="FX444" s="5">
        <v>-1</v>
      </c>
      <c r="FY444" s="5">
        <v>-1</v>
      </c>
      <c r="FZ444" s="5">
        <v>-1</v>
      </c>
      <c r="GA444" s="5">
        <v>-1</v>
      </c>
      <c r="GB444" s="5">
        <v>-1</v>
      </c>
      <c r="GC444" s="5">
        <v>-1</v>
      </c>
      <c r="GD444" s="5">
        <v>-1</v>
      </c>
      <c r="GE444" s="5">
        <v>-1</v>
      </c>
      <c r="GF444" s="5">
        <v>-1</v>
      </c>
      <c r="GG444" s="5">
        <v>-1</v>
      </c>
      <c r="GH444" s="5">
        <v>-1</v>
      </c>
      <c r="GI444" s="5">
        <v>-1</v>
      </c>
      <c r="GJ444" s="5">
        <v>-1</v>
      </c>
      <c r="GK444" s="5">
        <v>-1</v>
      </c>
      <c r="GL444" s="5">
        <v>-1</v>
      </c>
      <c r="GM444" s="5">
        <v>-1</v>
      </c>
      <c r="GN444" s="5">
        <v>-1</v>
      </c>
      <c r="GO444" s="5">
        <v>-1</v>
      </c>
      <c r="GP444" s="5">
        <v>-1</v>
      </c>
      <c r="GQ444" s="5">
        <v>-1</v>
      </c>
      <c r="GR444" s="5">
        <v>-1</v>
      </c>
      <c r="GS444" s="5">
        <v>-1</v>
      </c>
      <c r="GT444" s="5">
        <f>IF(ISNUMBER(EmisData!L444),EmisData!L444/86400/365*0.12,-1)</f>
        <v>-1</v>
      </c>
      <c r="GU444" s="5">
        <v>-1</v>
      </c>
      <c r="GV444" s="5">
        <v>-1</v>
      </c>
      <c r="GW444" s="5">
        <v>-1</v>
      </c>
      <c r="GX444" s="5">
        <v>-1</v>
      </c>
      <c r="GY444" s="5">
        <f>IF(ISNUMBER(EmisData!O444),EmisData!O444/86400/365*0.12,-1)</f>
        <v>-1</v>
      </c>
      <c r="GZ444" s="5">
        <v>-1</v>
      </c>
      <c r="HA444" s="5">
        <v>-1</v>
      </c>
      <c r="HB444" s="5">
        <v>-1</v>
      </c>
      <c r="HC444" s="5">
        <v>-1</v>
      </c>
      <c r="HD444" s="5">
        <v>-1</v>
      </c>
      <c r="HE444" s="5">
        <v>-1</v>
      </c>
      <c r="HF444" s="5">
        <v>-1</v>
      </c>
      <c r="HG444" s="5">
        <v>-1</v>
      </c>
      <c r="HH444" s="5">
        <v>-1</v>
      </c>
      <c r="HI444" s="5">
        <f>IF(ISNUMBER(EmisData!M444),EmisData!M444/86400/365*0.12,-1)</f>
        <v>-1</v>
      </c>
      <c r="HJ444" s="5">
        <v>-1</v>
      </c>
      <c r="HK444" s="5">
        <v>-1</v>
      </c>
      <c r="HL444" s="5">
        <v>-1</v>
      </c>
      <c r="HM444" s="5">
        <v>-1</v>
      </c>
      <c r="HN444" s="5">
        <v>-1</v>
      </c>
      <c r="HO444" s="5">
        <v>-1</v>
      </c>
      <c r="HP444" s="5">
        <v>-1</v>
      </c>
      <c r="HQ444" s="5" t="s">
        <v>720</v>
      </c>
      <c r="HR444" s="5" t="str">
        <f>EmisData!Z444</f>
        <v/>
      </c>
    </row>
    <row r="445" spans="1:226" x14ac:dyDescent="0.25">
      <c r="A445" s="35" t="s">
        <v>15296</v>
      </c>
      <c r="B445" s="26">
        <v>3651</v>
      </c>
      <c r="C445" s="36" t="s">
        <v>15295</v>
      </c>
      <c r="D445" s="5">
        <v>2</v>
      </c>
      <c r="E445" s="5">
        <v>0</v>
      </c>
      <c r="F445" s="5">
        <f>VLOOKUP($B445,STPdata!$B:$J,6,FALSE)</f>
        <v>7.6620101180603009E-12</v>
      </c>
      <c r="G445" s="5">
        <f>VLOOKUP($B445,STPdata!$B:$J,7,FALSE)</f>
        <v>0.24583551818161864</v>
      </c>
      <c r="H445" s="5">
        <f>VLOOKUP($B445,STPdata!$B:$J,8,FALSE)</f>
        <v>2.4669819623108712E-3</v>
      </c>
      <c r="I445" s="5">
        <f>VLOOKUP($B445,STPdata!$B:$J,9,FALSE)</f>
        <v>0.75169749984840839</v>
      </c>
      <c r="J445" s="5">
        <v>-1</v>
      </c>
      <c r="K445" s="5">
        <v>-1</v>
      </c>
      <c r="L445" s="5">
        <v>-1</v>
      </c>
      <c r="M445" s="5">
        <v>-1</v>
      </c>
      <c r="N445" s="5">
        <v>-1</v>
      </c>
      <c r="O445" s="5">
        <v>-1</v>
      </c>
      <c r="P445" s="5">
        <v>-1</v>
      </c>
      <c r="Q445" s="5">
        <v>-1</v>
      </c>
      <c r="R445" s="5">
        <v>-1</v>
      </c>
      <c r="S445" s="5">
        <v>-1</v>
      </c>
      <c r="T445" s="5">
        <v>-1</v>
      </c>
      <c r="U445" s="5">
        <v>-1</v>
      </c>
      <c r="V445" s="5">
        <f>IF(ISNUMBER(EmisData!N445),EmisData!N445/86400/365*0.12,-1)</f>
        <v>-1</v>
      </c>
      <c r="W445" s="5">
        <v>-1</v>
      </c>
      <c r="X445" s="5">
        <v>-1</v>
      </c>
      <c r="Y445" s="5">
        <v>-1</v>
      </c>
      <c r="Z445" s="5">
        <v>-1</v>
      </c>
      <c r="AA445" s="5">
        <v>-1</v>
      </c>
      <c r="AB445" s="5">
        <v>-1</v>
      </c>
      <c r="AC445" s="5">
        <v>-1</v>
      </c>
      <c r="AD445" s="5">
        <v>-1</v>
      </c>
      <c r="AE445" s="5">
        <v>-1</v>
      </c>
      <c r="AF445" s="5">
        <v>-1</v>
      </c>
      <c r="AG445" s="5">
        <v>-1</v>
      </c>
      <c r="AH445" s="5">
        <v>-1</v>
      </c>
      <c r="AI445" s="5">
        <v>-1</v>
      </c>
      <c r="AJ445" s="5">
        <v>-1</v>
      </c>
      <c r="AK445" s="5">
        <v>-1</v>
      </c>
      <c r="AL445" s="5">
        <v>-1</v>
      </c>
      <c r="AM445" s="5">
        <v>-1</v>
      </c>
      <c r="AN445" s="5">
        <v>-1</v>
      </c>
      <c r="AO445" s="5">
        <v>-1</v>
      </c>
      <c r="AP445" s="5">
        <v>-1</v>
      </c>
      <c r="AQ445" s="5">
        <v>-1</v>
      </c>
      <c r="AR445" s="5">
        <v>-1</v>
      </c>
      <c r="AS445" s="5">
        <v>-1</v>
      </c>
      <c r="AT445" s="5">
        <v>-1</v>
      </c>
      <c r="AU445" s="5">
        <v>-1</v>
      </c>
      <c r="AV445" s="5">
        <v>-1</v>
      </c>
      <c r="AW445" s="5">
        <v>-1</v>
      </c>
      <c r="AX445" s="5">
        <v>-1</v>
      </c>
      <c r="AY445" s="5">
        <v>-1</v>
      </c>
      <c r="AZ445" s="5">
        <v>-1</v>
      </c>
      <c r="BA445" s="5">
        <v>-1</v>
      </c>
      <c r="BB445" s="5">
        <v>-1</v>
      </c>
      <c r="BC445" s="5">
        <v>-1</v>
      </c>
      <c r="BD445" s="5">
        <v>-1</v>
      </c>
      <c r="BE445" s="5">
        <v>-1</v>
      </c>
      <c r="BF445" s="5">
        <v>-1</v>
      </c>
      <c r="BG445" s="5">
        <v>-1</v>
      </c>
      <c r="BH445" s="5">
        <v>-1</v>
      </c>
      <c r="BI445" s="5">
        <v>-1</v>
      </c>
      <c r="BJ445" s="5">
        <v>-1</v>
      </c>
      <c r="BK445" s="5">
        <v>-1</v>
      </c>
      <c r="BL445" s="5">
        <v>-1</v>
      </c>
      <c r="BM445" s="5">
        <v>-1</v>
      </c>
      <c r="BN445" s="5">
        <v>-1</v>
      </c>
      <c r="BO445" s="5">
        <v>-1</v>
      </c>
      <c r="BP445" s="5">
        <v>-1</v>
      </c>
      <c r="BQ445" s="5">
        <v>-1</v>
      </c>
      <c r="BR445" s="5">
        <v>-1</v>
      </c>
      <c r="BS445" s="5">
        <v>-1</v>
      </c>
      <c r="BT445" s="5">
        <v>-1</v>
      </c>
      <c r="BU445" s="5">
        <v>-1</v>
      </c>
      <c r="BV445" s="5">
        <v>-1</v>
      </c>
      <c r="BW445" s="5">
        <v>-1</v>
      </c>
      <c r="BX445" s="5">
        <v>-1</v>
      </c>
      <c r="BY445" s="5">
        <f>IF(ISNUMBER(EmisData!Q445),EmisData!Q445/86400/365*0.12,-1)</f>
        <v>-1</v>
      </c>
      <c r="BZ445" s="5">
        <v>-1</v>
      </c>
      <c r="CA445" s="5">
        <v>-1</v>
      </c>
      <c r="CB445" s="5">
        <v>-1</v>
      </c>
      <c r="CC445" s="5">
        <v>-1</v>
      </c>
      <c r="CD445" s="5">
        <f>IF(ISNUMBER(EmisData!P445),EmisData!P445/86400/365*0.12,-1)</f>
        <v>-1</v>
      </c>
      <c r="CE445" s="5">
        <v>-1</v>
      </c>
      <c r="CF445" s="5">
        <v>-1</v>
      </c>
      <c r="CG445" s="5">
        <v>-1</v>
      </c>
      <c r="CH445" s="5">
        <v>-1</v>
      </c>
      <c r="CI445" s="5">
        <v>-1</v>
      </c>
      <c r="CJ445" s="5">
        <v>-1</v>
      </c>
      <c r="CK445" s="5">
        <v>-1</v>
      </c>
      <c r="CL445" s="5">
        <v>-1</v>
      </c>
      <c r="CM445" s="5">
        <v>-1</v>
      </c>
      <c r="CN445" s="5">
        <v>-1</v>
      </c>
      <c r="CO445" s="5">
        <v>-1</v>
      </c>
      <c r="CP445" s="5">
        <v>-1</v>
      </c>
      <c r="CQ445" s="5">
        <v>-1</v>
      </c>
      <c r="CR445" s="5">
        <v>-1</v>
      </c>
      <c r="CS445" s="5">
        <v>-1</v>
      </c>
      <c r="CT445" s="5">
        <v>-1</v>
      </c>
      <c r="CU445" s="5">
        <v>-1</v>
      </c>
      <c r="CV445" s="5">
        <v>-1</v>
      </c>
      <c r="CW445" s="5">
        <v>-1</v>
      </c>
      <c r="CX445" s="5">
        <v>-1</v>
      </c>
      <c r="CY445" s="5">
        <v>-1</v>
      </c>
      <c r="CZ445" s="5">
        <v>-1</v>
      </c>
      <c r="DA445" s="5">
        <v>-1</v>
      </c>
      <c r="DB445" s="5">
        <v>-1</v>
      </c>
      <c r="DC445" s="5">
        <v>-1</v>
      </c>
      <c r="DD445" s="5">
        <v>-1</v>
      </c>
      <c r="DE445" s="5">
        <v>-1</v>
      </c>
      <c r="DF445" s="5">
        <v>-1</v>
      </c>
      <c r="DG445" s="5">
        <v>-1</v>
      </c>
      <c r="DH445" s="5">
        <v>-1</v>
      </c>
      <c r="DI445" s="5">
        <v>-1</v>
      </c>
      <c r="DJ445" s="5">
        <v>-1</v>
      </c>
      <c r="DK445" s="5">
        <v>-1</v>
      </c>
      <c r="DL445" s="5">
        <v>-1</v>
      </c>
      <c r="DM445" s="5">
        <v>-1</v>
      </c>
      <c r="DN445" s="5">
        <v>-1</v>
      </c>
      <c r="DO445" s="5">
        <v>-1</v>
      </c>
      <c r="DP445" s="5">
        <v>-1</v>
      </c>
      <c r="DQ445" s="5">
        <v>-1</v>
      </c>
      <c r="DR445" s="5">
        <v>-1</v>
      </c>
      <c r="DS445" s="5">
        <v>-1</v>
      </c>
      <c r="DT445" s="5">
        <v>-1</v>
      </c>
      <c r="DU445" s="5">
        <v>-1</v>
      </c>
      <c r="DV445" s="5">
        <v>-1</v>
      </c>
      <c r="DW445" s="5">
        <v>-1</v>
      </c>
      <c r="DX445" s="5">
        <v>-1</v>
      </c>
      <c r="DY445" s="5">
        <v>-1</v>
      </c>
      <c r="DZ445" s="5">
        <v>-1</v>
      </c>
      <c r="EA445" s="5">
        <v>-1</v>
      </c>
      <c r="EB445" s="5">
        <v>-1</v>
      </c>
      <c r="EC445" s="5">
        <v>-1</v>
      </c>
      <c r="ED445" s="5">
        <v>-1</v>
      </c>
      <c r="EE445" s="5">
        <v>-1</v>
      </c>
      <c r="EF445" s="5">
        <v>-1</v>
      </c>
      <c r="EG445" s="5">
        <v>-1</v>
      </c>
      <c r="EH445" s="5">
        <v>-1</v>
      </c>
      <c r="EI445" s="5">
        <v>-1</v>
      </c>
      <c r="EJ445" s="5">
        <v>-1</v>
      </c>
      <c r="EK445" s="5">
        <v>-1</v>
      </c>
      <c r="EL445" s="5">
        <v>-1</v>
      </c>
      <c r="EM445" s="5">
        <v>-1</v>
      </c>
      <c r="EN445" s="5">
        <v>-1</v>
      </c>
      <c r="EO445" s="5">
        <v>-1</v>
      </c>
      <c r="EP445" s="5">
        <v>-1</v>
      </c>
      <c r="EQ445" s="5">
        <v>-1</v>
      </c>
      <c r="ER445" s="5">
        <v>-1</v>
      </c>
      <c r="ES445" s="5">
        <v>-1</v>
      </c>
      <c r="ET445" s="5">
        <v>-1</v>
      </c>
      <c r="EU445" s="5">
        <v>-1</v>
      </c>
      <c r="EV445" s="5">
        <f>IF(ISNUMBER(EmisData!R445),EmisData!R445/86400/365*0.12,-1)</f>
        <v>-1</v>
      </c>
      <c r="EW445" s="5">
        <v>-1</v>
      </c>
      <c r="EX445" s="5">
        <v>-1</v>
      </c>
      <c r="EY445" s="5">
        <v>-1</v>
      </c>
      <c r="EZ445" s="5">
        <v>-1</v>
      </c>
      <c r="FA445" s="5">
        <v>-1</v>
      </c>
      <c r="FB445" s="5">
        <v>-1</v>
      </c>
      <c r="FC445" s="5">
        <v>-1</v>
      </c>
      <c r="FD445" s="5">
        <v>-1</v>
      </c>
      <c r="FE445" s="5">
        <v>-1</v>
      </c>
      <c r="FF445" s="5">
        <v>-1</v>
      </c>
      <c r="FG445" s="5">
        <v>-1</v>
      </c>
      <c r="FH445" s="5">
        <v>-1</v>
      </c>
      <c r="FI445" s="5">
        <v>-1</v>
      </c>
      <c r="FJ445" s="5">
        <v>-1</v>
      </c>
      <c r="FK445" s="5">
        <v>-1</v>
      </c>
      <c r="FL445" s="5">
        <v>-1</v>
      </c>
      <c r="FM445" s="5">
        <v>-1</v>
      </c>
      <c r="FN445" s="5">
        <v>-1</v>
      </c>
      <c r="FO445" s="5">
        <v>-1</v>
      </c>
      <c r="FP445" s="5">
        <v>-1</v>
      </c>
      <c r="FQ445" s="5">
        <v>-1</v>
      </c>
      <c r="FR445" s="5">
        <v>-1</v>
      </c>
      <c r="FS445" s="5">
        <v>-1</v>
      </c>
      <c r="FT445" s="5">
        <v>-1</v>
      </c>
      <c r="FU445" s="5">
        <v>-1</v>
      </c>
      <c r="FV445" s="5">
        <v>-1</v>
      </c>
      <c r="FW445" s="5">
        <v>-1</v>
      </c>
      <c r="FX445" s="5">
        <v>-1</v>
      </c>
      <c r="FY445" s="5">
        <v>-1</v>
      </c>
      <c r="FZ445" s="5">
        <v>-1</v>
      </c>
      <c r="GA445" s="5">
        <v>-1</v>
      </c>
      <c r="GB445" s="5">
        <v>-1</v>
      </c>
      <c r="GC445" s="5">
        <v>-1</v>
      </c>
      <c r="GD445" s="5">
        <v>-1</v>
      </c>
      <c r="GE445" s="5">
        <v>-1</v>
      </c>
      <c r="GF445" s="5">
        <v>-1</v>
      </c>
      <c r="GG445" s="5">
        <v>-1</v>
      </c>
      <c r="GH445" s="5">
        <v>-1</v>
      </c>
      <c r="GI445" s="5">
        <v>-1</v>
      </c>
      <c r="GJ445" s="5">
        <v>-1</v>
      </c>
      <c r="GK445" s="5">
        <v>-1</v>
      </c>
      <c r="GL445" s="5">
        <v>-1</v>
      </c>
      <c r="GM445" s="5">
        <v>-1</v>
      </c>
      <c r="GN445" s="5">
        <v>-1</v>
      </c>
      <c r="GO445" s="5">
        <v>-1</v>
      </c>
      <c r="GP445" s="5">
        <v>-1</v>
      </c>
      <c r="GQ445" s="5">
        <v>-1</v>
      </c>
      <c r="GR445" s="5">
        <v>-1</v>
      </c>
      <c r="GS445" s="5">
        <v>-1</v>
      </c>
      <c r="GT445" s="5">
        <f>IF(ISNUMBER(EmisData!L445),EmisData!L445/86400/365*0.12,-1)</f>
        <v>9.8812785388127853E-7</v>
      </c>
      <c r="GU445" s="5">
        <v>-1</v>
      </c>
      <c r="GV445" s="5">
        <v>-1</v>
      </c>
      <c r="GW445" s="5">
        <v>-1</v>
      </c>
      <c r="GX445" s="5">
        <v>-1</v>
      </c>
      <c r="GY445" s="5">
        <f>IF(ISNUMBER(EmisData!O445),EmisData!O445/86400/365*0.12,-1)</f>
        <v>-1</v>
      </c>
      <c r="GZ445" s="5">
        <v>-1</v>
      </c>
      <c r="HA445" s="5">
        <v>-1</v>
      </c>
      <c r="HB445" s="5">
        <v>-1</v>
      </c>
      <c r="HC445" s="5">
        <v>-1</v>
      </c>
      <c r="HD445" s="5">
        <v>-1</v>
      </c>
      <c r="HE445" s="5">
        <v>-1</v>
      </c>
      <c r="HF445" s="5">
        <v>-1</v>
      </c>
      <c r="HG445" s="5">
        <v>-1</v>
      </c>
      <c r="HH445" s="5">
        <v>-1</v>
      </c>
      <c r="HI445" s="5">
        <f>IF(ISNUMBER(EmisData!M445),EmisData!M445/86400/365*0.12,-1)</f>
        <v>5.2510310606880328E-6</v>
      </c>
      <c r="HJ445" s="5">
        <v>-1</v>
      </c>
      <c r="HK445" s="5">
        <v>-1</v>
      </c>
      <c r="HL445" s="5">
        <v>-1</v>
      </c>
      <c r="HM445" s="5">
        <v>-1</v>
      </c>
      <c r="HN445" s="5">
        <v>-1</v>
      </c>
      <c r="HO445" s="5">
        <v>-1</v>
      </c>
      <c r="HP445" s="5">
        <v>-1</v>
      </c>
      <c r="HQ445" s="5" t="s">
        <v>720</v>
      </c>
      <c r="HR445" s="5" t="str">
        <f>EmisData!Z445</f>
        <v>yes</v>
      </c>
    </row>
    <row r="446" spans="1:226" hidden="1" x14ac:dyDescent="0.25">
      <c r="A446" s="35" t="s">
        <v>15374</v>
      </c>
      <c r="B446" s="26">
        <v>3671</v>
      </c>
      <c r="C446" s="36" t="s">
        <v>15373</v>
      </c>
      <c r="D446" s="5">
        <v>2</v>
      </c>
      <c r="E446" s="5">
        <v>0</v>
      </c>
      <c r="F446" s="5">
        <f>VLOOKUP($B446,STPdata!$B:$J,6,FALSE)</f>
        <v>9.485507204430913E-4</v>
      </c>
      <c r="G446" s="5">
        <f>VLOOKUP($B446,STPdata!$B:$J,7,FALSE)</f>
        <v>0.50087058090688574</v>
      </c>
      <c r="H446" s="5">
        <f>VLOOKUP($B446,STPdata!$B:$J,8,FALSE)</f>
        <v>2.4087527182345479E-3</v>
      </c>
      <c r="I446" s="5">
        <f>VLOOKUP($B446,STPdata!$B:$J,9,FALSE)</f>
        <v>0.49577211565443624</v>
      </c>
      <c r="J446" s="5">
        <v>-1</v>
      </c>
      <c r="K446" s="5">
        <v>-1</v>
      </c>
      <c r="L446" s="5">
        <v>-1</v>
      </c>
      <c r="M446" s="5">
        <v>-1</v>
      </c>
      <c r="N446" s="5">
        <v>-1</v>
      </c>
      <c r="O446" s="5">
        <v>-1</v>
      </c>
      <c r="P446" s="5">
        <v>-1</v>
      </c>
      <c r="Q446" s="5">
        <v>-1</v>
      </c>
      <c r="R446" s="5">
        <v>-1</v>
      </c>
      <c r="S446" s="5">
        <v>-1</v>
      </c>
      <c r="T446" s="5">
        <v>-1</v>
      </c>
      <c r="U446" s="5">
        <v>-1</v>
      </c>
      <c r="V446" s="5">
        <f>IF(ISNUMBER(EmisData!N446),EmisData!N446/86400/365*0.12,-1)</f>
        <v>-1</v>
      </c>
      <c r="W446" s="5">
        <v>-1</v>
      </c>
      <c r="X446" s="5">
        <v>-1</v>
      </c>
      <c r="Y446" s="5">
        <v>-1</v>
      </c>
      <c r="Z446" s="5">
        <v>-1</v>
      </c>
      <c r="AA446" s="5">
        <v>-1</v>
      </c>
      <c r="AB446" s="5">
        <v>-1</v>
      </c>
      <c r="AC446" s="5">
        <v>-1</v>
      </c>
      <c r="AD446" s="5">
        <v>-1</v>
      </c>
      <c r="AE446" s="5">
        <v>-1</v>
      </c>
      <c r="AF446" s="5">
        <v>-1</v>
      </c>
      <c r="AG446" s="5">
        <v>-1</v>
      </c>
      <c r="AH446" s="5">
        <v>-1</v>
      </c>
      <c r="AI446" s="5">
        <v>-1</v>
      </c>
      <c r="AJ446" s="5">
        <v>-1</v>
      </c>
      <c r="AK446" s="5">
        <v>-1</v>
      </c>
      <c r="AL446" s="5">
        <v>-1</v>
      </c>
      <c r="AM446" s="5">
        <v>-1</v>
      </c>
      <c r="AN446" s="5">
        <v>-1</v>
      </c>
      <c r="AO446" s="5">
        <v>-1</v>
      </c>
      <c r="AP446" s="5">
        <v>-1</v>
      </c>
      <c r="AQ446" s="5">
        <v>-1</v>
      </c>
      <c r="AR446" s="5">
        <v>-1</v>
      </c>
      <c r="AS446" s="5">
        <v>-1</v>
      </c>
      <c r="AT446" s="5">
        <v>-1</v>
      </c>
      <c r="AU446" s="5">
        <v>-1</v>
      </c>
      <c r="AV446" s="5">
        <v>-1</v>
      </c>
      <c r="AW446" s="5">
        <v>-1</v>
      </c>
      <c r="AX446" s="5">
        <v>-1</v>
      </c>
      <c r="AY446" s="5">
        <v>-1</v>
      </c>
      <c r="AZ446" s="5">
        <v>-1</v>
      </c>
      <c r="BA446" s="5">
        <v>-1</v>
      </c>
      <c r="BB446" s="5">
        <v>-1</v>
      </c>
      <c r="BC446" s="5">
        <v>-1</v>
      </c>
      <c r="BD446" s="5">
        <v>-1</v>
      </c>
      <c r="BE446" s="5">
        <v>-1</v>
      </c>
      <c r="BF446" s="5">
        <v>-1</v>
      </c>
      <c r="BG446" s="5">
        <v>-1</v>
      </c>
      <c r="BH446" s="5">
        <v>-1</v>
      </c>
      <c r="BI446" s="5">
        <v>-1</v>
      </c>
      <c r="BJ446" s="5">
        <v>-1</v>
      </c>
      <c r="BK446" s="5">
        <v>-1</v>
      </c>
      <c r="BL446" s="5">
        <v>-1</v>
      </c>
      <c r="BM446" s="5">
        <v>-1</v>
      </c>
      <c r="BN446" s="5">
        <v>-1</v>
      </c>
      <c r="BO446" s="5">
        <v>-1</v>
      </c>
      <c r="BP446" s="5">
        <v>-1</v>
      </c>
      <c r="BQ446" s="5">
        <v>-1</v>
      </c>
      <c r="BR446" s="5">
        <v>-1</v>
      </c>
      <c r="BS446" s="5">
        <v>-1</v>
      </c>
      <c r="BT446" s="5">
        <v>-1</v>
      </c>
      <c r="BU446" s="5">
        <v>-1</v>
      </c>
      <c r="BV446" s="5">
        <v>-1</v>
      </c>
      <c r="BW446" s="5">
        <v>-1</v>
      </c>
      <c r="BX446" s="5">
        <v>-1</v>
      </c>
      <c r="BY446" s="5">
        <f>IF(ISNUMBER(EmisData!Q446),EmisData!Q446/86400/365*0.12,-1)</f>
        <v>-1</v>
      </c>
      <c r="BZ446" s="5">
        <v>-1</v>
      </c>
      <c r="CA446" s="5">
        <v>-1</v>
      </c>
      <c r="CB446" s="5">
        <v>-1</v>
      </c>
      <c r="CC446" s="5">
        <v>-1</v>
      </c>
      <c r="CD446" s="5">
        <f>IF(ISNUMBER(EmisData!P446),EmisData!P446/86400/365*0.12,-1)</f>
        <v>-1</v>
      </c>
      <c r="CE446" s="5">
        <v>-1</v>
      </c>
      <c r="CF446" s="5">
        <v>-1</v>
      </c>
      <c r="CG446" s="5">
        <v>-1</v>
      </c>
      <c r="CH446" s="5">
        <v>-1</v>
      </c>
      <c r="CI446" s="5">
        <v>-1</v>
      </c>
      <c r="CJ446" s="5">
        <v>-1</v>
      </c>
      <c r="CK446" s="5">
        <v>-1</v>
      </c>
      <c r="CL446" s="5">
        <v>-1</v>
      </c>
      <c r="CM446" s="5">
        <v>-1</v>
      </c>
      <c r="CN446" s="5">
        <v>-1</v>
      </c>
      <c r="CO446" s="5">
        <v>-1</v>
      </c>
      <c r="CP446" s="5">
        <v>-1</v>
      </c>
      <c r="CQ446" s="5">
        <v>-1</v>
      </c>
      <c r="CR446" s="5">
        <v>-1</v>
      </c>
      <c r="CS446" s="5">
        <v>-1</v>
      </c>
      <c r="CT446" s="5">
        <v>-1</v>
      </c>
      <c r="CU446" s="5">
        <v>-1</v>
      </c>
      <c r="CV446" s="5">
        <v>-1</v>
      </c>
      <c r="CW446" s="5">
        <v>-1</v>
      </c>
      <c r="CX446" s="5">
        <v>-1</v>
      </c>
      <c r="CY446" s="5">
        <v>-1</v>
      </c>
      <c r="CZ446" s="5">
        <v>-1</v>
      </c>
      <c r="DA446" s="5">
        <v>-1</v>
      </c>
      <c r="DB446" s="5">
        <v>-1</v>
      </c>
      <c r="DC446" s="5">
        <v>-1</v>
      </c>
      <c r="DD446" s="5">
        <v>-1</v>
      </c>
      <c r="DE446" s="5">
        <v>-1</v>
      </c>
      <c r="DF446" s="5">
        <v>-1</v>
      </c>
      <c r="DG446" s="5">
        <v>-1</v>
      </c>
      <c r="DH446" s="5">
        <v>-1</v>
      </c>
      <c r="DI446" s="5">
        <v>-1</v>
      </c>
      <c r="DJ446" s="5">
        <v>-1</v>
      </c>
      <c r="DK446" s="5">
        <v>-1</v>
      </c>
      <c r="DL446" s="5">
        <v>-1</v>
      </c>
      <c r="DM446" s="5">
        <v>-1</v>
      </c>
      <c r="DN446" s="5">
        <v>-1</v>
      </c>
      <c r="DO446" s="5">
        <v>-1</v>
      </c>
      <c r="DP446" s="5">
        <v>-1</v>
      </c>
      <c r="DQ446" s="5">
        <v>-1</v>
      </c>
      <c r="DR446" s="5">
        <v>-1</v>
      </c>
      <c r="DS446" s="5">
        <v>-1</v>
      </c>
      <c r="DT446" s="5">
        <v>-1</v>
      </c>
      <c r="DU446" s="5">
        <v>-1</v>
      </c>
      <c r="DV446" s="5">
        <v>-1</v>
      </c>
      <c r="DW446" s="5">
        <v>-1</v>
      </c>
      <c r="DX446" s="5">
        <v>-1</v>
      </c>
      <c r="DY446" s="5">
        <v>-1</v>
      </c>
      <c r="DZ446" s="5">
        <v>-1</v>
      </c>
      <c r="EA446" s="5">
        <v>-1</v>
      </c>
      <c r="EB446" s="5">
        <v>-1</v>
      </c>
      <c r="EC446" s="5">
        <v>-1</v>
      </c>
      <c r="ED446" s="5">
        <v>-1</v>
      </c>
      <c r="EE446" s="5">
        <v>-1</v>
      </c>
      <c r="EF446" s="5">
        <v>-1</v>
      </c>
      <c r="EG446" s="5">
        <v>-1</v>
      </c>
      <c r="EH446" s="5">
        <v>-1</v>
      </c>
      <c r="EI446" s="5">
        <v>-1</v>
      </c>
      <c r="EJ446" s="5">
        <v>-1</v>
      </c>
      <c r="EK446" s="5">
        <v>-1</v>
      </c>
      <c r="EL446" s="5">
        <v>-1</v>
      </c>
      <c r="EM446" s="5">
        <v>-1</v>
      </c>
      <c r="EN446" s="5">
        <v>-1</v>
      </c>
      <c r="EO446" s="5">
        <v>-1</v>
      </c>
      <c r="EP446" s="5">
        <v>-1</v>
      </c>
      <c r="EQ446" s="5">
        <v>-1</v>
      </c>
      <c r="ER446" s="5">
        <v>-1</v>
      </c>
      <c r="ES446" s="5">
        <v>-1</v>
      </c>
      <c r="ET446" s="5">
        <v>-1</v>
      </c>
      <c r="EU446" s="5">
        <v>-1</v>
      </c>
      <c r="EV446" s="5">
        <f>IF(ISNUMBER(EmisData!R446),EmisData!R446/86400/365*0.12,-1)</f>
        <v>-1</v>
      </c>
      <c r="EW446" s="5">
        <v>-1</v>
      </c>
      <c r="EX446" s="5">
        <v>-1</v>
      </c>
      <c r="EY446" s="5">
        <v>-1</v>
      </c>
      <c r="EZ446" s="5">
        <v>-1</v>
      </c>
      <c r="FA446" s="5">
        <v>-1</v>
      </c>
      <c r="FB446" s="5">
        <v>-1</v>
      </c>
      <c r="FC446" s="5">
        <v>-1</v>
      </c>
      <c r="FD446" s="5">
        <v>-1</v>
      </c>
      <c r="FE446" s="5">
        <v>-1</v>
      </c>
      <c r="FF446" s="5">
        <v>-1</v>
      </c>
      <c r="FG446" s="5">
        <v>-1</v>
      </c>
      <c r="FH446" s="5">
        <v>-1</v>
      </c>
      <c r="FI446" s="5">
        <v>-1</v>
      </c>
      <c r="FJ446" s="5">
        <v>-1</v>
      </c>
      <c r="FK446" s="5">
        <v>-1</v>
      </c>
      <c r="FL446" s="5">
        <v>-1</v>
      </c>
      <c r="FM446" s="5">
        <v>-1</v>
      </c>
      <c r="FN446" s="5">
        <v>-1</v>
      </c>
      <c r="FO446" s="5">
        <v>-1</v>
      </c>
      <c r="FP446" s="5">
        <v>-1</v>
      </c>
      <c r="FQ446" s="5">
        <v>-1</v>
      </c>
      <c r="FR446" s="5">
        <v>-1</v>
      </c>
      <c r="FS446" s="5">
        <v>-1</v>
      </c>
      <c r="FT446" s="5">
        <v>-1</v>
      </c>
      <c r="FU446" s="5">
        <v>-1</v>
      </c>
      <c r="FV446" s="5">
        <v>-1</v>
      </c>
      <c r="FW446" s="5">
        <v>-1</v>
      </c>
      <c r="FX446" s="5">
        <v>-1</v>
      </c>
      <c r="FY446" s="5">
        <v>-1</v>
      </c>
      <c r="FZ446" s="5">
        <v>-1</v>
      </c>
      <c r="GA446" s="5">
        <v>-1</v>
      </c>
      <c r="GB446" s="5">
        <v>-1</v>
      </c>
      <c r="GC446" s="5">
        <v>-1</v>
      </c>
      <c r="GD446" s="5">
        <v>-1</v>
      </c>
      <c r="GE446" s="5">
        <v>-1</v>
      </c>
      <c r="GF446" s="5">
        <v>-1</v>
      </c>
      <c r="GG446" s="5">
        <v>-1</v>
      </c>
      <c r="GH446" s="5">
        <v>-1</v>
      </c>
      <c r="GI446" s="5">
        <v>-1</v>
      </c>
      <c r="GJ446" s="5">
        <v>-1</v>
      </c>
      <c r="GK446" s="5">
        <v>-1</v>
      </c>
      <c r="GL446" s="5">
        <v>-1</v>
      </c>
      <c r="GM446" s="5">
        <v>-1</v>
      </c>
      <c r="GN446" s="5">
        <v>-1</v>
      </c>
      <c r="GO446" s="5">
        <v>-1</v>
      </c>
      <c r="GP446" s="5">
        <v>-1</v>
      </c>
      <c r="GQ446" s="5">
        <v>-1</v>
      </c>
      <c r="GR446" s="5">
        <v>-1</v>
      </c>
      <c r="GS446" s="5">
        <v>-1</v>
      </c>
      <c r="GT446" s="5">
        <f>IF(ISNUMBER(EmisData!L446),EmisData!L446/86400/365*0.12,-1)</f>
        <v>-1</v>
      </c>
      <c r="GU446" s="5">
        <v>-1</v>
      </c>
      <c r="GV446" s="5">
        <v>-1</v>
      </c>
      <c r="GW446" s="5">
        <v>-1</v>
      </c>
      <c r="GX446" s="5">
        <v>-1</v>
      </c>
      <c r="GY446" s="5">
        <f>IF(ISNUMBER(EmisData!O446),EmisData!O446/86400/365*0.12,-1)</f>
        <v>-1</v>
      </c>
      <c r="GZ446" s="5">
        <v>-1</v>
      </c>
      <c r="HA446" s="5">
        <v>-1</v>
      </c>
      <c r="HB446" s="5">
        <v>-1</v>
      </c>
      <c r="HC446" s="5">
        <v>-1</v>
      </c>
      <c r="HD446" s="5">
        <v>-1</v>
      </c>
      <c r="HE446" s="5">
        <v>-1</v>
      </c>
      <c r="HF446" s="5">
        <v>-1</v>
      </c>
      <c r="HG446" s="5">
        <v>-1</v>
      </c>
      <c r="HH446" s="5">
        <v>-1</v>
      </c>
      <c r="HI446" s="5">
        <f>IF(ISNUMBER(EmisData!M446),EmisData!M446/86400/365*0.12,-1)</f>
        <v>-1</v>
      </c>
      <c r="HJ446" s="5">
        <v>-1</v>
      </c>
      <c r="HK446" s="5">
        <v>-1</v>
      </c>
      <c r="HL446" s="5">
        <v>-1</v>
      </c>
      <c r="HM446" s="5">
        <v>-1</v>
      </c>
      <c r="HN446" s="5">
        <v>-1</v>
      </c>
      <c r="HO446" s="5">
        <v>-1</v>
      </c>
      <c r="HP446" s="5">
        <v>-1</v>
      </c>
      <c r="HQ446" s="5" t="s">
        <v>720</v>
      </c>
      <c r="HR446" s="5" t="str">
        <f>EmisData!Z446</f>
        <v/>
      </c>
    </row>
    <row r="447" spans="1:226" x14ac:dyDescent="0.25">
      <c r="A447" s="35" t="s">
        <v>15420</v>
      </c>
      <c r="B447" s="26">
        <v>3682</v>
      </c>
      <c r="C447" s="36" t="s">
        <v>15419</v>
      </c>
      <c r="D447" s="5">
        <v>2</v>
      </c>
      <c r="E447" s="5">
        <v>0</v>
      </c>
      <c r="F447" s="5">
        <f>VLOOKUP($B447,STPdata!$B:$J,6,FALSE)</f>
        <v>1.3301883913419171E-9</v>
      </c>
      <c r="G447" s="5">
        <f>VLOOKUP($B447,STPdata!$B:$J,7,FALSE)</f>
        <v>0.49908072243439849</v>
      </c>
      <c r="H447" s="5">
        <f>VLOOKUP($B447,STPdata!$B:$J,8,FALSE)</f>
        <v>7.251183309773734E-3</v>
      </c>
      <c r="I447" s="5">
        <f>VLOOKUP($B447,STPdata!$B:$J,9,FALSE)</f>
        <v>0.4936680929256399</v>
      </c>
      <c r="J447" s="5">
        <v>-1</v>
      </c>
      <c r="K447" s="5">
        <v>-1</v>
      </c>
      <c r="L447" s="5">
        <v>-1</v>
      </c>
      <c r="M447" s="5">
        <v>-1</v>
      </c>
      <c r="N447" s="5">
        <v>-1</v>
      </c>
      <c r="O447" s="5">
        <v>-1</v>
      </c>
      <c r="P447" s="5">
        <v>-1</v>
      </c>
      <c r="Q447" s="5">
        <v>-1</v>
      </c>
      <c r="R447" s="5">
        <v>-1</v>
      </c>
      <c r="S447" s="5">
        <v>-1</v>
      </c>
      <c r="T447" s="5">
        <v>-1</v>
      </c>
      <c r="U447" s="5">
        <v>-1</v>
      </c>
      <c r="V447" s="5">
        <f>IF(ISNUMBER(EmisData!N447),EmisData!N447/86400/365*0.12,-1)</f>
        <v>-1</v>
      </c>
      <c r="W447" s="5">
        <v>-1</v>
      </c>
      <c r="X447" s="5">
        <v>-1</v>
      </c>
      <c r="Y447" s="5">
        <v>-1</v>
      </c>
      <c r="Z447" s="5">
        <v>-1</v>
      </c>
      <c r="AA447" s="5">
        <v>-1</v>
      </c>
      <c r="AB447" s="5">
        <v>-1</v>
      </c>
      <c r="AC447" s="5">
        <v>-1</v>
      </c>
      <c r="AD447" s="5">
        <v>-1</v>
      </c>
      <c r="AE447" s="5">
        <v>-1</v>
      </c>
      <c r="AF447" s="5">
        <v>-1</v>
      </c>
      <c r="AG447" s="5">
        <v>-1</v>
      </c>
      <c r="AH447" s="5">
        <v>-1</v>
      </c>
      <c r="AI447" s="5">
        <v>-1</v>
      </c>
      <c r="AJ447" s="5">
        <v>-1</v>
      </c>
      <c r="AK447" s="5">
        <v>-1</v>
      </c>
      <c r="AL447" s="5">
        <v>-1</v>
      </c>
      <c r="AM447" s="5">
        <v>-1</v>
      </c>
      <c r="AN447" s="5">
        <v>-1</v>
      </c>
      <c r="AO447" s="5">
        <v>-1</v>
      </c>
      <c r="AP447" s="5">
        <v>-1</v>
      </c>
      <c r="AQ447" s="5">
        <v>-1</v>
      </c>
      <c r="AR447" s="5">
        <v>-1</v>
      </c>
      <c r="AS447" s="5">
        <v>-1</v>
      </c>
      <c r="AT447" s="5">
        <v>-1</v>
      </c>
      <c r="AU447" s="5">
        <v>-1</v>
      </c>
      <c r="AV447" s="5">
        <v>-1</v>
      </c>
      <c r="AW447" s="5">
        <v>-1</v>
      </c>
      <c r="AX447" s="5">
        <v>-1</v>
      </c>
      <c r="AY447" s="5">
        <v>-1</v>
      </c>
      <c r="AZ447" s="5">
        <v>-1</v>
      </c>
      <c r="BA447" s="5">
        <v>-1</v>
      </c>
      <c r="BB447" s="5">
        <v>-1</v>
      </c>
      <c r="BC447" s="5">
        <v>-1</v>
      </c>
      <c r="BD447" s="5">
        <v>-1</v>
      </c>
      <c r="BE447" s="5">
        <v>-1</v>
      </c>
      <c r="BF447" s="5">
        <v>-1</v>
      </c>
      <c r="BG447" s="5">
        <v>-1</v>
      </c>
      <c r="BH447" s="5">
        <v>-1</v>
      </c>
      <c r="BI447" s="5">
        <v>-1</v>
      </c>
      <c r="BJ447" s="5">
        <v>-1</v>
      </c>
      <c r="BK447" s="5">
        <v>-1</v>
      </c>
      <c r="BL447" s="5">
        <v>-1</v>
      </c>
      <c r="BM447" s="5">
        <v>-1</v>
      </c>
      <c r="BN447" s="5">
        <v>-1</v>
      </c>
      <c r="BO447" s="5">
        <v>-1</v>
      </c>
      <c r="BP447" s="5">
        <v>-1</v>
      </c>
      <c r="BQ447" s="5">
        <v>-1</v>
      </c>
      <c r="BR447" s="5">
        <v>-1</v>
      </c>
      <c r="BS447" s="5">
        <v>-1</v>
      </c>
      <c r="BT447" s="5">
        <v>-1</v>
      </c>
      <c r="BU447" s="5">
        <v>-1</v>
      </c>
      <c r="BV447" s="5">
        <v>-1</v>
      </c>
      <c r="BW447" s="5">
        <v>-1</v>
      </c>
      <c r="BX447" s="5">
        <v>-1</v>
      </c>
      <c r="BY447" s="5">
        <f>IF(ISNUMBER(EmisData!Q447),EmisData!Q447/86400/365*0.12,-1)</f>
        <v>-1</v>
      </c>
      <c r="BZ447" s="5">
        <v>-1</v>
      </c>
      <c r="CA447" s="5">
        <v>-1</v>
      </c>
      <c r="CB447" s="5">
        <v>-1</v>
      </c>
      <c r="CC447" s="5">
        <v>-1</v>
      </c>
      <c r="CD447" s="5">
        <f>IF(ISNUMBER(EmisData!P447),EmisData!P447/86400/365*0.12,-1)</f>
        <v>-1</v>
      </c>
      <c r="CE447" s="5">
        <v>-1</v>
      </c>
      <c r="CF447" s="5">
        <v>-1</v>
      </c>
      <c r="CG447" s="5">
        <v>-1</v>
      </c>
      <c r="CH447" s="5">
        <v>-1</v>
      </c>
      <c r="CI447" s="5">
        <v>-1</v>
      </c>
      <c r="CJ447" s="5">
        <v>-1</v>
      </c>
      <c r="CK447" s="5">
        <v>-1</v>
      </c>
      <c r="CL447" s="5">
        <v>-1</v>
      </c>
      <c r="CM447" s="5">
        <v>-1</v>
      </c>
      <c r="CN447" s="5">
        <v>-1</v>
      </c>
      <c r="CO447" s="5">
        <v>-1</v>
      </c>
      <c r="CP447" s="5">
        <v>-1</v>
      </c>
      <c r="CQ447" s="5">
        <v>-1</v>
      </c>
      <c r="CR447" s="5">
        <v>-1</v>
      </c>
      <c r="CS447" s="5">
        <v>-1</v>
      </c>
      <c r="CT447" s="5">
        <v>-1</v>
      </c>
      <c r="CU447" s="5">
        <v>-1</v>
      </c>
      <c r="CV447" s="5">
        <v>-1</v>
      </c>
      <c r="CW447" s="5">
        <v>-1</v>
      </c>
      <c r="CX447" s="5">
        <v>-1</v>
      </c>
      <c r="CY447" s="5">
        <v>-1</v>
      </c>
      <c r="CZ447" s="5">
        <v>-1</v>
      </c>
      <c r="DA447" s="5">
        <v>-1</v>
      </c>
      <c r="DB447" s="5">
        <v>-1</v>
      </c>
      <c r="DC447" s="5">
        <v>-1</v>
      </c>
      <c r="DD447" s="5">
        <v>-1</v>
      </c>
      <c r="DE447" s="5">
        <v>-1</v>
      </c>
      <c r="DF447" s="5">
        <v>-1</v>
      </c>
      <c r="DG447" s="5">
        <v>-1</v>
      </c>
      <c r="DH447" s="5">
        <v>-1</v>
      </c>
      <c r="DI447" s="5">
        <v>-1</v>
      </c>
      <c r="DJ447" s="5">
        <v>-1</v>
      </c>
      <c r="DK447" s="5">
        <v>-1</v>
      </c>
      <c r="DL447" s="5">
        <v>-1</v>
      </c>
      <c r="DM447" s="5">
        <v>-1</v>
      </c>
      <c r="DN447" s="5">
        <v>-1</v>
      </c>
      <c r="DO447" s="5">
        <v>-1</v>
      </c>
      <c r="DP447" s="5">
        <v>-1</v>
      </c>
      <c r="DQ447" s="5">
        <v>-1</v>
      </c>
      <c r="DR447" s="5">
        <v>-1</v>
      </c>
      <c r="DS447" s="5">
        <v>-1</v>
      </c>
      <c r="DT447" s="5">
        <v>-1</v>
      </c>
      <c r="DU447" s="5">
        <v>-1</v>
      </c>
      <c r="DV447" s="5">
        <v>-1</v>
      </c>
      <c r="DW447" s="5">
        <v>-1</v>
      </c>
      <c r="DX447" s="5">
        <v>-1</v>
      </c>
      <c r="DY447" s="5">
        <v>-1</v>
      </c>
      <c r="DZ447" s="5">
        <v>-1</v>
      </c>
      <c r="EA447" s="5">
        <v>-1</v>
      </c>
      <c r="EB447" s="5">
        <v>-1</v>
      </c>
      <c r="EC447" s="5">
        <v>-1</v>
      </c>
      <c r="ED447" s="5">
        <v>-1</v>
      </c>
      <c r="EE447" s="5">
        <v>-1</v>
      </c>
      <c r="EF447" s="5">
        <v>-1</v>
      </c>
      <c r="EG447" s="5">
        <v>-1</v>
      </c>
      <c r="EH447" s="5">
        <v>-1</v>
      </c>
      <c r="EI447" s="5">
        <v>-1</v>
      </c>
      <c r="EJ447" s="5">
        <v>-1</v>
      </c>
      <c r="EK447" s="5">
        <v>-1</v>
      </c>
      <c r="EL447" s="5">
        <v>-1</v>
      </c>
      <c r="EM447" s="5">
        <v>-1</v>
      </c>
      <c r="EN447" s="5">
        <v>-1</v>
      </c>
      <c r="EO447" s="5">
        <v>-1</v>
      </c>
      <c r="EP447" s="5">
        <v>-1</v>
      </c>
      <c r="EQ447" s="5">
        <v>-1</v>
      </c>
      <c r="ER447" s="5">
        <v>-1</v>
      </c>
      <c r="ES447" s="5">
        <v>-1</v>
      </c>
      <c r="ET447" s="5">
        <v>-1</v>
      </c>
      <c r="EU447" s="5">
        <v>-1</v>
      </c>
      <c r="EV447" s="5">
        <f>IF(ISNUMBER(EmisData!R447),EmisData!R447/86400/365*0.12,-1)</f>
        <v>-1</v>
      </c>
      <c r="EW447" s="5">
        <v>-1</v>
      </c>
      <c r="EX447" s="5">
        <v>-1</v>
      </c>
      <c r="EY447" s="5">
        <v>-1</v>
      </c>
      <c r="EZ447" s="5">
        <v>-1</v>
      </c>
      <c r="FA447" s="5">
        <v>-1</v>
      </c>
      <c r="FB447" s="5">
        <v>-1</v>
      </c>
      <c r="FC447" s="5">
        <v>-1</v>
      </c>
      <c r="FD447" s="5">
        <v>-1</v>
      </c>
      <c r="FE447" s="5">
        <v>-1</v>
      </c>
      <c r="FF447" s="5">
        <v>-1</v>
      </c>
      <c r="FG447" s="5">
        <v>-1</v>
      </c>
      <c r="FH447" s="5">
        <v>-1</v>
      </c>
      <c r="FI447" s="5">
        <v>-1</v>
      </c>
      <c r="FJ447" s="5">
        <v>-1</v>
      </c>
      <c r="FK447" s="5">
        <v>-1</v>
      </c>
      <c r="FL447" s="5">
        <v>-1</v>
      </c>
      <c r="FM447" s="5">
        <v>-1</v>
      </c>
      <c r="FN447" s="5">
        <v>-1</v>
      </c>
      <c r="FO447" s="5">
        <v>-1</v>
      </c>
      <c r="FP447" s="5">
        <v>-1</v>
      </c>
      <c r="FQ447" s="5">
        <v>-1</v>
      </c>
      <c r="FR447" s="5">
        <v>-1</v>
      </c>
      <c r="FS447" s="5">
        <v>-1</v>
      </c>
      <c r="FT447" s="5">
        <v>-1</v>
      </c>
      <c r="FU447" s="5">
        <v>-1</v>
      </c>
      <c r="FV447" s="5">
        <v>-1</v>
      </c>
      <c r="FW447" s="5">
        <v>-1</v>
      </c>
      <c r="FX447" s="5">
        <v>-1</v>
      </c>
      <c r="FY447" s="5">
        <v>-1</v>
      </c>
      <c r="FZ447" s="5">
        <v>-1</v>
      </c>
      <c r="GA447" s="5">
        <v>-1</v>
      </c>
      <c r="GB447" s="5">
        <v>-1</v>
      </c>
      <c r="GC447" s="5">
        <v>-1</v>
      </c>
      <c r="GD447" s="5">
        <v>-1</v>
      </c>
      <c r="GE447" s="5">
        <v>-1</v>
      </c>
      <c r="GF447" s="5">
        <v>-1</v>
      </c>
      <c r="GG447" s="5">
        <v>-1</v>
      </c>
      <c r="GH447" s="5">
        <v>-1</v>
      </c>
      <c r="GI447" s="5">
        <v>-1</v>
      </c>
      <c r="GJ447" s="5">
        <v>-1</v>
      </c>
      <c r="GK447" s="5">
        <v>-1</v>
      </c>
      <c r="GL447" s="5">
        <v>-1</v>
      </c>
      <c r="GM447" s="5">
        <v>-1</v>
      </c>
      <c r="GN447" s="5">
        <v>-1</v>
      </c>
      <c r="GO447" s="5">
        <v>-1</v>
      </c>
      <c r="GP447" s="5">
        <v>-1</v>
      </c>
      <c r="GQ447" s="5">
        <v>-1</v>
      </c>
      <c r="GR447" s="5">
        <v>-1</v>
      </c>
      <c r="GS447" s="5">
        <v>-1</v>
      </c>
      <c r="GT447" s="5">
        <f>IF(ISNUMBER(EmisData!L447),EmisData!L447/86400/365*0.12,-1)</f>
        <v>2.800608828006088E-8</v>
      </c>
      <c r="GU447" s="5">
        <v>-1</v>
      </c>
      <c r="GV447" s="5">
        <v>-1</v>
      </c>
      <c r="GW447" s="5">
        <v>-1</v>
      </c>
      <c r="GX447" s="5">
        <v>-1</v>
      </c>
      <c r="GY447" s="5">
        <f>IF(ISNUMBER(EmisData!O447),EmisData!O447/86400/365*0.12,-1)</f>
        <v>-1</v>
      </c>
      <c r="GZ447" s="5">
        <v>-1</v>
      </c>
      <c r="HA447" s="5">
        <v>-1</v>
      </c>
      <c r="HB447" s="5">
        <v>-1</v>
      </c>
      <c r="HC447" s="5">
        <v>-1</v>
      </c>
      <c r="HD447" s="5">
        <v>-1</v>
      </c>
      <c r="HE447" s="5">
        <v>-1</v>
      </c>
      <c r="HF447" s="5">
        <v>-1</v>
      </c>
      <c r="HG447" s="5">
        <v>-1</v>
      </c>
      <c r="HH447" s="5">
        <v>-1</v>
      </c>
      <c r="HI447" s="5">
        <f>IF(ISNUMBER(EmisData!M447),EmisData!M447/86400/365*0.12,-1)</f>
        <v>-1</v>
      </c>
      <c r="HJ447" s="5">
        <v>-1</v>
      </c>
      <c r="HK447" s="5">
        <v>-1</v>
      </c>
      <c r="HL447" s="5">
        <v>-1</v>
      </c>
      <c r="HM447" s="5">
        <v>-1</v>
      </c>
      <c r="HN447" s="5">
        <v>-1</v>
      </c>
      <c r="HO447" s="5">
        <v>-1</v>
      </c>
      <c r="HP447" s="5">
        <v>-1</v>
      </c>
      <c r="HQ447" s="5" t="s">
        <v>720</v>
      </c>
      <c r="HR447" s="5" t="str">
        <f>EmisData!Z447</f>
        <v>yes</v>
      </c>
    </row>
    <row r="448" spans="1:226" x14ac:dyDescent="0.25">
      <c r="A448" s="35" t="s">
        <v>15535</v>
      </c>
      <c r="B448" s="26">
        <v>3711</v>
      </c>
      <c r="C448" s="36" t="s">
        <v>15534</v>
      </c>
      <c r="D448" s="5">
        <v>2</v>
      </c>
      <c r="E448" s="5">
        <v>0</v>
      </c>
      <c r="F448" s="5">
        <f>VLOOKUP($B448,STPdata!$B:$J,6,FALSE)</f>
        <v>2.0225813923838213E-6</v>
      </c>
      <c r="G448" s="5">
        <f>VLOOKUP($B448,STPdata!$B:$J,7,FALSE)</f>
        <v>0.76298272626423302</v>
      </c>
      <c r="H448" s="5">
        <f>VLOOKUP($B448,STPdata!$B:$J,8,FALSE)</f>
        <v>3.7191751765500301E-3</v>
      </c>
      <c r="I448" s="5">
        <f>VLOOKUP($B448,STPdata!$B:$J,9,FALSE)</f>
        <v>0.2332960759778252</v>
      </c>
      <c r="J448" s="5">
        <v>-1</v>
      </c>
      <c r="K448" s="5">
        <v>-1</v>
      </c>
      <c r="L448" s="5">
        <v>-1</v>
      </c>
      <c r="M448" s="5">
        <v>-1</v>
      </c>
      <c r="N448" s="5">
        <v>-1</v>
      </c>
      <c r="O448" s="5">
        <v>-1</v>
      </c>
      <c r="P448" s="5">
        <v>-1</v>
      </c>
      <c r="Q448" s="5">
        <v>-1</v>
      </c>
      <c r="R448" s="5">
        <v>-1</v>
      </c>
      <c r="S448" s="5">
        <v>-1</v>
      </c>
      <c r="T448" s="5">
        <v>-1</v>
      </c>
      <c r="U448" s="5">
        <v>-1</v>
      </c>
      <c r="V448" s="5">
        <f>IF(ISNUMBER(EmisData!N448),EmisData!N448/86400/365*0.12,-1)</f>
        <v>-1</v>
      </c>
      <c r="W448" s="5">
        <v>-1</v>
      </c>
      <c r="X448" s="5">
        <v>-1</v>
      </c>
      <c r="Y448" s="5">
        <v>-1</v>
      </c>
      <c r="Z448" s="5">
        <v>-1</v>
      </c>
      <c r="AA448" s="5">
        <v>-1</v>
      </c>
      <c r="AB448" s="5">
        <v>-1</v>
      </c>
      <c r="AC448" s="5">
        <v>-1</v>
      </c>
      <c r="AD448" s="5">
        <v>-1</v>
      </c>
      <c r="AE448" s="5">
        <v>-1</v>
      </c>
      <c r="AF448" s="5">
        <v>-1</v>
      </c>
      <c r="AG448" s="5">
        <v>-1</v>
      </c>
      <c r="AH448" s="5">
        <v>-1</v>
      </c>
      <c r="AI448" s="5">
        <v>-1</v>
      </c>
      <c r="AJ448" s="5">
        <v>-1</v>
      </c>
      <c r="AK448" s="5">
        <v>-1</v>
      </c>
      <c r="AL448" s="5">
        <v>-1</v>
      </c>
      <c r="AM448" s="5">
        <v>-1</v>
      </c>
      <c r="AN448" s="5">
        <v>-1</v>
      </c>
      <c r="AO448" s="5">
        <v>-1</v>
      </c>
      <c r="AP448" s="5">
        <v>-1</v>
      </c>
      <c r="AQ448" s="5">
        <v>-1</v>
      </c>
      <c r="AR448" s="5">
        <v>-1</v>
      </c>
      <c r="AS448" s="5">
        <v>-1</v>
      </c>
      <c r="AT448" s="5">
        <v>-1</v>
      </c>
      <c r="AU448" s="5">
        <v>-1</v>
      </c>
      <c r="AV448" s="5">
        <v>-1</v>
      </c>
      <c r="AW448" s="5">
        <v>-1</v>
      </c>
      <c r="AX448" s="5">
        <v>-1</v>
      </c>
      <c r="AY448" s="5">
        <v>-1</v>
      </c>
      <c r="AZ448" s="5">
        <v>-1</v>
      </c>
      <c r="BA448" s="5">
        <v>-1</v>
      </c>
      <c r="BB448" s="5">
        <v>-1</v>
      </c>
      <c r="BC448" s="5">
        <v>-1</v>
      </c>
      <c r="BD448" s="5">
        <v>-1</v>
      </c>
      <c r="BE448" s="5">
        <v>-1</v>
      </c>
      <c r="BF448" s="5">
        <v>-1</v>
      </c>
      <c r="BG448" s="5">
        <v>-1</v>
      </c>
      <c r="BH448" s="5">
        <v>-1</v>
      </c>
      <c r="BI448" s="5">
        <v>-1</v>
      </c>
      <c r="BJ448" s="5">
        <v>-1</v>
      </c>
      <c r="BK448" s="5">
        <v>-1</v>
      </c>
      <c r="BL448" s="5">
        <v>-1</v>
      </c>
      <c r="BM448" s="5">
        <v>-1</v>
      </c>
      <c r="BN448" s="5">
        <v>-1</v>
      </c>
      <c r="BO448" s="5">
        <v>-1</v>
      </c>
      <c r="BP448" s="5">
        <v>-1</v>
      </c>
      <c r="BQ448" s="5">
        <v>-1</v>
      </c>
      <c r="BR448" s="5">
        <v>-1</v>
      </c>
      <c r="BS448" s="5">
        <v>-1</v>
      </c>
      <c r="BT448" s="5">
        <v>-1</v>
      </c>
      <c r="BU448" s="5">
        <v>-1</v>
      </c>
      <c r="BV448" s="5">
        <v>-1</v>
      </c>
      <c r="BW448" s="5">
        <v>-1</v>
      </c>
      <c r="BX448" s="5">
        <v>-1</v>
      </c>
      <c r="BY448" s="5">
        <f>IF(ISNUMBER(EmisData!Q448),EmisData!Q448/86400/365*0.12,-1)</f>
        <v>-1</v>
      </c>
      <c r="BZ448" s="5">
        <v>-1</v>
      </c>
      <c r="CA448" s="5">
        <v>-1</v>
      </c>
      <c r="CB448" s="5">
        <v>-1</v>
      </c>
      <c r="CC448" s="5">
        <v>-1</v>
      </c>
      <c r="CD448" s="5">
        <f>IF(ISNUMBER(EmisData!P448),EmisData!P448/86400/365*0.12,-1)</f>
        <v>-1</v>
      </c>
      <c r="CE448" s="5">
        <v>-1</v>
      </c>
      <c r="CF448" s="5">
        <v>-1</v>
      </c>
      <c r="CG448" s="5">
        <v>-1</v>
      </c>
      <c r="CH448" s="5">
        <v>-1</v>
      </c>
      <c r="CI448" s="5">
        <v>-1</v>
      </c>
      <c r="CJ448" s="5">
        <v>-1</v>
      </c>
      <c r="CK448" s="5">
        <v>-1</v>
      </c>
      <c r="CL448" s="5">
        <v>-1</v>
      </c>
      <c r="CM448" s="5">
        <v>-1</v>
      </c>
      <c r="CN448" s="5">
        <v>-1</v>
      </c>
      <c r="CO448" s="5">
        <v>-1</v>
      </c>
      <c r="CP448" s="5">
        <v>-1</v>
      </c>
      <c r="CQ448" s="5">
        <v>-1</v>
      </c>
      <c r="CR448" s="5">
        <v>-1</v>
      </c>
      <c r="CS448" s="5">
        <v>-1</v>
      </c>
      <c r="CT448" s="5">
        <v>-1</v>
      </c>
      <c r="CU448" s="5">
        <v>-1</v>
      </c>
      <c r="CV448" s="5">
        <v>-1</v>
      </c>
      <c r="CW448" s="5">
        <v>-1</v>
      </c>
      <c r="CX448" s="5">
        <v>-1</v>
      </c>
      <c r="CY448" s="5">
        <v>-1</v>
      </c>
      <c r="CZ448" s="5">
        <v>-1</v>
      </c>
      <c r="DA448" s="5">
        <v>-1</v>
      </c>
      <c r="DB448" s="5">
        <v>-1</v>
      </c>
      <c r="DC448" s="5">
        <v>-1</v>
      </c>
      <c r="DD448" s="5">
        <v>-1</v>
      </c>
      <c r="DE448" s="5">
        <v>-1</v>
      </c>
      <c r="DF448" s="5">
        <v>-1</v>
      </c>
      <c r="DG448" s="5">
        <v>-1</v>
      </c>
      <c r="DH448" s="5">
        <v>-1</v>
      </c>
      <c r="DI448" s="5">
        <v>-1</v>
      </c>
      <c r="DJ448" s="5">
        <v>-1</v>
      </c>
      <c r="DK448" s="5">
        <v>-1</v>
      </c>
      <c r="DL448" s="5">
        <v>-1</v>
      </c>
      <c r="DM448" s="5">
        <v>-1</v>
      </c>
      <c r="DN448" s="5">
        <v>-1</v>
      </c>
      <c r="DO448" s="5">
        <v>-1</v>
      </c>
      <c r="DP448" s="5">
        <v>-1</v>
      </c>
      <c r="DQ448" s="5">
        <v>-1</v>
      </c>
      <c r="DR448" s="5">
        <v>-1</v>
      </c>
      <c r="DS448" s="5">
        <v>-1</v>
      </c>
      <c r="DT448" s="5">
        <v>-1</v>
      </c>
      <c r="DU448" s="5">
        <v>-1</v>
      </c>
      <c r="DV448" s="5">
        <v>-1</v>
      </c>
      <c r="DW448" s="5">
        <v>-1</v>
      </c>
      <c r="DX448" s="5">
        <v>-1</v>
      </c>
      <c r="DY448" s="5">
        <v>-1</v>
      </c>
      <c r="DZ448" s="5">
        <v>-1</v>
      </c>
      <c r="EA448" s="5">
        <v>-1</v>
      </c>
      <c r="EB448" s="5">
        <v>-1</v>
      </c>
      <c r="EC448" s="5">
        <v>-1</v>
      </c>
      <c r="ED448" s="5">
        <v>-1</v>
      </c>
      <c r="EE448" s="5">
        <v>-1</v>
      </c>
      <c r="EF448" s="5">
        <v>-1</v>
      </c>
      <c r="EG448" s="5">
        <v>-1</v>
      </c>
      <c r="EH448" s="5">
        <v>-1</v>
      </c>
      <c r="EI448" s="5">
        <v>-1</v>
      </c>
      <c r="EJ448" s="5">
        <v>-1</v>
      </c>
      <c r="EK448" s="5">
        <v>-1</v>
      </c>
      <c r="EL448" s="5">
        <v>-1</v>
      </c>
      <c r="EM448" s="5">
        <v>-1</v>
      </c>
      <c r="EN448" s="5">
        <v>-1</v>
      </c>
      <c r="EO448" s="5">
        <v>-1</v>
      </c>
      <c r="EP448" s="5">
        <v>-1</v>
      </c>
      <c r="EQ448" s="5">
        <v>-1</v>
      </c>
      <c r="ER448" s="5">
        <v>-1</v>
      </c>
      <c r="ES448" s="5">
        <v>-1</v>
      </c>
      <c r="ET448" s="5">
        <v>-1</v>
      </c>
      <c r="EU448" s="5">
        <v>-1</v>
      </c>
      <c r="EV448" s="5">
        <f>IF(ISNUMBER(EmisData!R448),EmisData!R448/86400/365*0.12,-1)</f>
        <v>-1</v>
      </c>
      <c r="EW448" s="5">
        <v>-1</v>
      </c>
      <c r="EX448" s="5">
        <v>-1</v>
      </c>
      <c r="EY448" s="5">
        <v>-1</v>
      </c>
      <c r="EZ448" s="5">
        <v>-1</v>
      </c>
      <c r="FA448" s="5">
        <v>-1</v>
      </c>
      <c r="FB448" s="5">
        <v>-1</v>
      </c>
      <c r="FC448" s="5">
        <v>-1</v>
      </c>
      <c r="FD448" s="5">
        <v>-1</v>
      </c>
      <c r="FE448" s="5">
        <v>-1</v>
      </c>
      <c r="FF448" s="5">
        <v>-1</v>
      </c>
      <c r="FG448" s="5">
        <v>-1</v>
      </c>
      <c r="FH448" s="5">
        <v>-1</v>
      </c>
      <c r="FI448" s="5">
        <v>-1</v>
      </c>
      <c r="FJ448" s="5">
        <v>-1</v>
      </c>
      <c r="FK448" s="5">
        <v>-1</v>
      </c>
      <c r="FL448" s="5">
        <v>-1</v>
      </c>
      <c r="FM448" s="5">
        <v>-1</v>
      </c>
      <c r="FN448" s="5">
        <v>-1</v>
      </c>
      <c r="FO448" s="5">
        <v>-1</v>
      </c>
      <c r="FP448" s="5">
        <v>-1</v>
      </c>
      <c r="FQ448" s="5">
        <v>-1</v>
      </c>
      <c r="FR448" s="5">
        <v>-1</v>
      </c>
      <c r="FS448" s="5">
        <v>-1</v>
      </c>
      <c r="FT448" s="5">
        <v>-1</v>
      </c>
      <c r="FU448" s="5">
        <v>-1</v>
      </c>
      <c r="FV448" s="5">
        <v>-1</v>
      </c>
      <c r="FW448" s="5">
        <v>-1</v>
      </c>
      <c r="FX448" s="5">
        <v>-1</v>
      </c>
      <c r="FY448" s="5">
        <v>-1</v>
      </c>
      <c r="FZ448" s="5">
        <v>-1</v>
      </c>
      <c r="GA448" s="5">
        <v>-1</v>
      </c>
      <c r="GB448" s="5">
        <v>-1</v>
      </c>
      <c r="GC448" s="5">
        <v>-1</v>
      </c>
      <c r="GD448" s="5">
        <v>-1</v>
      </c>
      <c r="GE448" s="5">
        <v>-1</v>
      </c>
      <c r="GF448" s="5">
        <v>-1</v>
      </c>
      <c r="GG448" s="5">
        <v>-1</v>
      </c>
      <c r="GH448" s="5">
        <v>-1</v>
      </c>
      <c r="GI448" s="5">
        <v>-1</v>
      </c>
      <c r="GJ448" s="5">
        <v>-1</v>
      </c>
      <c r="GK448" s="5">
        <v>-1</v>
      </c>
      <c r="GL448" s="5">
        <v>-1</v>
      </c>
      <c r="GM448" s="5">
        <v>-1</v>
      </c>
      <c r="GN448" s="5">
        <v>-1</v>
      </c>
      <c r="GO448" s="5">
        <v>-1</v>
      </c>
      <c r="GP448" s="5">
        <v>-1</v>
      </c>
      <c r="GQ448" s="5">
        <v>-1</v>
      </c>
      <c r="GR448" s="5">
        <v>-1</v>
      </c>
      <c r="GS448" s="5">
        <v>-1</v>
      </c>
      <c r="GT448" s="5">
        <f>IF(ISNUMBER(EmisData!L448),EmisData!L448/86400/365*0.12,-1)</f>
        <v>1.3492770167427702E-6</v>
      </c>
      <c r="GU448" s="5">
        <v>-1</v>
      </c>
      <c r="GV448" s="5">
        <v>-1</v>
      </c>
      <c r="GW448" s="5">
        <v>-1</v>
      </c>
      <c r="GX448" s="5">
        <v>-1</v>
      </c>
      <c r="GY448" s="5">
        <f>IF(ISNUMBER(EmisData!O448),EmisData!O448/86400/365*0.12,-1)</f>
        <v>-1</v>
      </c>
      <c r="GZ448" s="5">
        <v>-1</v>
      </c>
      <c r="HA448" s="5">
        <v>-1</v>
      </c>
      <c r="HB448" s="5">
        <v>-1</v>
      </c>
      <c r="HC448" s="5">
        <v>-1</v>
      </c>
      <c r="HD448" s="5">
        <v>-1</v>
      </c>
      <c r="HE448" s="5">
        <v>-1</v>
      </c>
      <c r="HF448" s="5">
        <v>-1</v>
      </c>
      <c r="HG448" s="5">
        <v>-1</v>
      </c>
      <c r="HH448" s="5">
        <v>-1</v>
      </c>
      <c r="HI448" s="5">
        <f>IF(ISNUMBER(EmisData!M448),EmisData!M448/86400/365*0.12,-1)</f>
        <v>5.6589194201490328E-6</v>
      </c>
      <c r="HJ448" s="5">
        <v>-1</v>
      </c>
      <c r="HK448" s="5">
        <v>-1</v>
      </c>
      <c r="HL448" s="5">
        <v>-1</v>
      </c>
      <c r="HM448" s="5">
        <v>-1</v>
      </c>
      <c r="HN448" s="5">
        <v>-1</v>
      </c>
      <c r="HO448" s="5">
        <v>-1</v>
      </c>
      <c r="HP448" s="5">
        <v>-1</v>
      </c>
      <c r="HQ448" s="5" t="s">
        <v>720</v>
      </c>
      <c r="HR448" s="5" t="str">
        <f>EmisData!Z448</f>
        <v>yes</v>
      </c>
    </row>
    <row r="449" spans="1:226" hidden="1" x14ac:dyDescent="0.25">
      <c r="A449" s="35" t="s">
        <v>15545</v>
      </c>
      <c r="B449" s="26">
        <v>3713</v>
      </c>
      <c r="C449" s="36" t="s">
        <v>15544</v>
      </c>
      <c r="D449" s="5">
        <v>2</v>
      </c>
      <c r="E449" s="5">
        <v>0</v>
      </c>
      <c r="F449" s="5">
        <f>VLOOKUP($B449,STPdata!$B:$J,6,FALSE)</f>
        <v>7.0144752932629582E-21</v>
      </c>
      <c r="G449" s="5">
        <f>VLOOKUP($B449,STPdata!$B:$J,7,FALSE)</f>
        <v>0.25705495115800109</v>
      </c>
      <c r="H449" s="5">
        <f>VLOOKUP($B449,STPdata!$B:$J,8,FALSE)</f>
        <v>0.74054336890093841</v>
      </c>
      <c r="I449" s="5">
        <f>VLOOKUP($B449,STPdata!$B:$J,9,FALSE)</f>
        <v>2.401679941060175E-3</v>
      </c>
      <c r="J449" s="5">
        <v>-1</v>
      </c>
      <c r="K449" s="5">
        <v>-1</v>
      </c>
      <c r="L449" s="5">
        <v>-1</v>
      </c>
      <c r="M449" s="5">
        <v>-1</v>
      </c>
      <c r="N449" s="5">
        <v>-1</v>
      </c>
      <c r="O449" s="5">
        <v>-1</v>
      </c>
      <c r="P449" s="5">
        <v>-1</v>
      </c>
      <c r="Q449" s="5">
        <v>-1</v>
      </c>
      <c r="R449" s="5">
        <v>-1</v>
      </c>
      <c r="S449" s="5">
        <v>-1</v>
      </c>
      <c r="T449" s="5">
        <v>-1</v>
      </c>
      <c r="U449" s="5">
        <v>-1</v>
      </c>
      <c r="V449" s="5">
        <f>IF(ISNUMBER(EmisData!N449),EmisData!N449/86400/365*0.12,-1)</f>
        <v>-1</v>
      </c>
      <c r="W449" s="5">
        <v>-1</v>
      </c>
      <c r="X449" s="5">
        <v>-1</v>
      </c>
      <c r="Y449" s="5">
        <v>-1</v>
      </c>
      <c r="Z449" s="5">
        <v>-1</v>
      </c>
      <c r="AA449" s="5">
        <v>-1</v>
      </c>
      <c r="AB449" s="5">
        <v>-1</v>
      </c>
      <c r="AC449" s="5">
        <v>-1</v>
      </c>
      <c r="AD449" s="5">
        <v>-1</v>
      </c>
      <c r="AE449" s="5">
        <v>-1</v>
      </c>
      <c r="AF449" s="5">
        <v>-1</v>
      </c>
      <c r="AG449" s="5">
        <v>-1</v>
      </c>
      <c r="AH449" s="5">
        <v>-1</v>
      </c>
      <c r="AI449" s="5">
        <v>-1</v>
      </c>
      <c r="AJ449" s="5">
        <v>-1</v>
      </c>
      <c r="AK449" s="5">
        <v>-1</v>
      </c>
      <c r="AL449" s="5">
        <v>-1</v>
      </c>
      <c r="AM449" s="5">
        <v>-1</v>
      </c>
      <c r="AN449" s="5">
        <v>-1</v>
      </c>
      <c r="AO449" s="5">
        <v>-1</v>
      </c>
      <c r="AP449" s="5">
        <v>-1</v>
      </c>
      <c r="AQ449" s="5">
        <v>-1</v>
      </c>
      <c r="AR449" s="5">
        <v>-1</v>
      </c>
      <c r="AS449" s="5">
        <v>-1</v>
      </c>
      <c r="AT449" s="5">
        <v>-1</v>
      </c>
      <c r="AU449" s="5">
        <v>-1</v>
      </c>
      <c r="AV449" s="5">
        <v>-1</v>
      </c>
      <c r="AW449" s="5">
        <v>-1</v>
      </c>
      <c r="AX449" s="5">
        <v>-1</v>
      </c>
      <c r="AY449" s="5">
        <v>-1</v>
      </c>
      <c r="AZ449" s="5">
        <v>-1</v>
      </c>
      <c r="BA449" s="5">
        <v>-1</v>
      </c>
      <c r="BB449" s="5">
        <v>-1</v>
      </c>
      <c r="BC449" s="5">
        <v>-1</v>
      </c>
      <c r="BD449" s="5">
        <v>-1</v>
      </c>
      <c r="BE449" s="5">
        <v>-1</v>
      </c>
      <c r="BF449" s="5">
        <v>-1</v>
      </c>
      <c r="BG449" s="5">
        <v>-1</v>
      </c>
      <c r="BH449" s="5">
        <v>-1</v>
      </c>
      <c r="BI449" s="5">
        <v>-1</v>
      </c>
      <c r="BJ449" s="5">
        <v>-1</v>
      </c>
      <c r="BK449" s="5">
        <v>-1</v>
      </c>
      <c r="BL449" s="5">
        <v>-1</v>
      </c>
      <c r="BM449" s="5">
        <v>-1</v>
      </c>
      <c r="BN449" s="5">
        <v>-1</v>
      </c>
      <c r="BO449" s="5">
        <v>-1</v>
      </c>
      <c r="BP449" s="5">
        <v>-1</v>
      </c>
      <c r="BQ449" s="5">
        <v>-1</v>
      </c>
      <c r="BR449" s="5">
        <v>-1</v>
      </c>
      <c r="BS449" s="5">
        <v>-1</v>
      </c>
      <c r="BT449" s="5">
        <v>-1</v>
      </c>
      <c r="BU449" s="5">
        <v>-1</v>
      </c>
      <c r="BV449" s="5">
        <v>-1</v>
      </c>
      <c r="BW449" s="5">
        <v>-1</v>
      </c>
      <c r="BX449" s="5">
        <v>-1</v>
      </c>
      <c r="BY449" s="5">
        <f>IF(ISNUMBER(EmisData!Q449),EmisData!Q449/86400/365*0.12,-1)</f>
        <v>-1</v>
      </c>
      <c r="BZ449" s="5">
        <v>-1</v>
      </c>
      <c r="CA449" s="5">
        <v>-1</v>
      </c>
      <c r="CB449" s="5">
        <v>-1</v>
      </c>
      <c r="CC449" s="5">
        <v>-1</v>
      </c>
      <c r="CD449" s="5">
        <f>IF(ISNUMBER(EmisData!P449),EmisData!P449/86400/365*0.12,-1)</f>
        <v>-1</v>
      </c>
      <c r="CE449" s="5">
        <v>-1</v>
      </c>
      <c r="CF449" s="5">
        <v>-1</v>
      </c>
      <c r="CG449" s="5">
        <v>-1</v>
      </c>
      <c r="CH449" s="5">
        <v>-1</v>
      </c>
      <c r="CI449" s="5">
        <v>-1</v>
      </c>
      <c r="CJ449" s="5">
        <v>-1</v>
      </c>
      <c r="CK449" s="5">
        <v>-1</v>
      </c>
      <c r="CL449" s="5">
        <v>-1</v>
      </c>
      <c r="CM449" s="5">
        <v>-1</v>
      </c>
      <c r="CN449" s="5">
        <v>-1</v>
      </c>
      <c r="CO449" s="5">
        <v>-1</v>
      </c>
      <c r="CP449" s="5">
        <v>-1</v>
      </c>
      <c r="CQ449" s="5">
        <v>-1</v>
      </c>
      <c r="CR449" s="5">
        <v>-1</v>
      </c>
      <c r="CS449" s="5">
        <v>-1</v>
      </c>
      <c r="CT449" s="5">
        <v>-1</v>
      </c>
      <c r="CU449" s="5">
        <v>-1</v>
      </c>
      <c r="CV449" s="5">
        <v>-1</v>
      </c>
      <c r="CW449" s="5">
        <v>-1</v>
      </c>
      <c r="CX449" s="5">
        <v>-1</v>
      </c>
      <c r="CY449" s="5">
        <v>-1</v>
      </c>
      <c r="CZ449" s="5">
        <v>-1</v>
      </c>
      <c r="DA449" s="5">
        <v>-1</v>
      </c>
      <c r="DB449" s="5">
        <v>-1</v>
      </c>
      <c r="DC449" s="5">
        <v>-1</v>
      </c>
      <c r="DD449" s="5">
        <v>-1</v>
      </c>
      <c r="DE449" s="5">
        <v>-1</v>
      </c>
      <c r="DF449" s="5">
        <v>-1</v>
      </c>
      <c r="DG449" s="5">
        <v>-1</v>
      </c>
      <c r="DH449" s="5">
        <v>-1</v>
      </c>
      <c r="DI449" s="5">
        <v>-1</v>
      </c>
      <c r="DJ449" s="5">
        <v>-1</v>
      </c>
      <c r="DK449" s="5">
        <v>-1</v>
      </c>
      <c r="DL449" s="5">
        <v>-1</v>
      </c>
      <c r="DM449" s="5">
        <v>-1</v>
      </c>
      <c r="DN449" s="5">
        <v>-1</v>
      </c>
      <c r="DO449" s="5">
        <v>-1</v>
      </c>
      <c r="DP449" s="5">
        <v>-1</v>
      </c>
      <c r="DQ449" s="5">
        <v>-1</v>
      </c>
      <c r="DR449" s="5">
        <v>-1</v>
      </c>
      <c r="DS449" s="5">
        <v>-1</v>
      </c>
      <c r="DT449" s="5">
        <v>-1</v>
      </c>
      <c r="DU449" s="5">
        <v>-1</v>
      </c>
      <c r="DV449" s="5">
        <v>-1</v>
      </c>
      <c r="DW449" s="5">
        <v>-1</v>
      </c>
      <c r="DX449" s="5">
        <v>-1</v>
      </c>
      <c r="DY449" s="5">
        <v>-1</v>
      </c>
      <c r="DZ449" s="5">
        <v>-1</v>
      </c>
      <c r="EA449" s="5">
        <v>-1</v>
      </c>
      <c r="EB449" s="5">
        <v>-1</v>
      </c>
      <c r="EC449" s="5">
        <v>-1</v>
      </c>
      <c r="ED449" s="5">
        <v>-1</v>
      </c>
      <c r="EE449" s="5">
        <v>-1</v>
      </c>
      <c r="EF449" s="5">
        <v>-1</v>
      </c>
      <c r="EG449" s="5">
        <v>-1</v>
      </c>
      <c r="EH449" s="5">
        <v>-1</v>
      </c>
      <c r="EI449" s="5">
        <v>-1</v>
      </c>
      <c r="EJ449" s="5">
        <v>-1</v>
      </c>
      <c r="EK449" s="5">
        <v>-1</v>
      </c>
      <c r="EL449" s="5">
        <v>-1</v>
      </c>
      <c r="EM449" s="5">
        <v>-1</v>
      </c>
      <c r="EN449" s="5">
        <v>-1</v>
      </c>
      <c r="EO449" s="5">
        <v>-1</v>
      </c>
      <c r="EP449" s="5">
        <v>-1</v>
      </c>
      <c r="EQ449" s="5">
        <v>-1</v>
      </c>
      <c r="ER449" s="5">
        <v>-1</v>
      </c>
      <c r="ES449" s="5">
        <v>-1</v>
      </c>
      <c r="ET449" s="5">
        <v>-1</v>
      </c>
      <c r="EU449" s="5">
        <v>-1</v>
      </c>
      <c r="EV449" s="5">
        <f>IF(ISNUMBER(EmisData!R449),EmisData!R449/86400/365*0.12,-1)</f>
        <v>-1</v>
      </c>
      <c r="EW449" s="5">
        <v>-1</v>
      </c>
      <c r="EX449" s="5">
        <v>-1</v>
      </c>
      <c r="EY449" s="5">
        <v>-1</v>
      </c>
      <c r="EZ449" s="5">
        <v>-1</v>
      </c>
      <c r="FA449" s="5">
        <v>-1</v>
      </c>
      <c r="FB449" s="5">
        <v>-1</v>
      </c>
      <c r="FC449" s="5">
        <v>-1</v>
      </c>
      <c r="FD449" s="5">
        <v>-1</v>
      </c>
      <c r="FE449" s="5">
        <v>-1</v>
      </c>
      <c r="FF449" s="5">
        <v>-1</v>
      </c>
      <c r="FG449" s="5">
        <v>-1</v>
      </c>
      <c r="FH449" s="5">
        <v>-1</v>
      </c>
      <c r="FI449" s="5">
        <v>-1</v>
      </c>
      <c r="FJ449" s="5">
        <v>-1</v>
      </c>
      <c r="FK449" s="5">
        <v>-1</v>
      </c>
      <c r="FL449" s="5">
        <v>-1</v>
      </c>
      <c r="FM449" s="5">
        <v>-1</v>
      </c>
      <c r="FN449" s="5">
        <v>-1</v>
      </c>
      <c r="FO449" s="5">
        <v>-1</v>
      </c>
      <c r="FP449" s="5">
        <v>-1</v>
      </c>
      <c r="FQ449" s="5">
        <v>-1</v>
      </c>
      <c r="FR449" s="5">
        <v>-1</v>
      </c>
      <c r="FS449" s="5">
        <v>-1</v>
      </c>
      <c r="FT449" s="5">
        <v>-1</v>
      </c>
      <c r="FU449" s="5">
        <v>-1</v>
      </c>
      <c r="FV449" s="5">
        <v>-1</v>
      </c>
      <c r="FW449" s="5">
        <v>-1</v>
      </c>
      <c r="FX449" s="5">
        <v>-1</v>
      </c>
      <c r="FY449" s="5">
        <v>-1</v>
      </c>
      <c r="FZ449" s="5">
        <v>-1</v>
      </c>
      <c r="GA449" s="5">
        <v>-1</v>
      </c>
      <c r="GB449" s="5">
        <v>-1</v>
      </c>
      <c r="GC449" s="5">
        <v>-1</v>
      </c>
      <c r="GD449" s="5">
        <v>-1</v>
      </c>
      <c r="GE449" s="5">
        <v>-1</v>
      </c>
      <c r="GF449" s="5">
        <v>-1</v>
      </c>
      <c r="GG449" s="5">
        <v>-1</v>
      </c>
      <c r="GH449" s="5">
        <v>-1</v>
      </c>
      <c r="GI449" s="5">
        <v>-1</v>
      </c>
      <c r="GJ449" s="5">
        <v>-1</v>
      </c>
      <c r="GK449" s="5">
        <v>-1</v>
      </c>
      <c r="GL449" s="5">
        <v>-1</v>
      </c>
      <c r="GM449" s="5">
        <v>-1</v>
      </c>
      <c r="GN449" s="5">
        <v>-1</v>
      </c>
      <c r="GO449" s="5">
        <v>-1</v>
      </c>
      <c r="GP449" s="5">
        <v>-1</v>
      </c>
      <c r="GQ449" s="5">
        <v>-1</v>
      </c>
      <c r="GR449" s="5">
        <v>-1</v>
      </c>
      <c r="GS449" s="5">
        <v>-1</v>
      </c>
      <c r="GT449" s="5">
        <f>IF(ISNUMBER(EmisData!L449),EmisData!L449/86400/365*0.12,-1)</f>
        <v>-1</v>
      </c>
      <c r="GU449" s="5">
        <v>-1</v>
      </c>
      <c r="GV449" s="5">
        <v>-1</v>
      </c>
      <c r="GW449" s="5">
        <v>-1</v>
      </c>
      <c r="GX449" s="5">
        <v>-1</v>
      </c>
      <c r="GY449" s="5">
        <f>IF(ISNUMBER(EmisData!O449),EmisData!O449/86400/365*0.12,-1)</f>
        <v>-1</v>
      </c>
      <c r="GZ449" s="5">
        <v>-1</v>
      </c>
      <c r="HA449" s="5">
        <v>-1</v>
      </c>
      <c r="HB449" s="5">
        <v>-1</v>
      </c>
      <c r="HC449" s="5">
        <v>-1</v>
      </c>
      <c r="HD449" s="5">
        <v>-1</v>
      </c>
      <c r="HE449" s="5">
        <v>-1</v>
      </c>
      <c r="HF449" s="5">
        <v>-1</v>
      </c>
      <c r="HG449" s="5">
        <v>-1</v>
      </c>
      <c r="HH449" s="5">
        <v>-1</v>
      </c>
      <c r="HI449" s="5">
        <f>IF(ISNUMBER(EmisData!M449),EmisData!M449/86400/365*0.12,-1)</f>
        <v>-1</v>
      </c>
      <c r="HJ449" s="5">
        <v>-1</v>
      </c>
      <c r="HK449" s="5">
        <v>-1</v>
      </c>
      <c r="HL449" s="5">
        <v>-1</v>
      </c>
      <c r="HM449" s="5">
        <v>-1</v>
      </c>
      <c r="HN449" s="5">
        <v>-1</v>
      </c>
      <c r="HO449" s="5">
        <v>-1</v>
      </c>
      <c r="HP449" s="5">
        <v>-1</v>
      </c>
      <c r="HQ449" s="5" t="s">
        <v>720</v>
      </c>
      <c r="HR449" s="5" t="str">
        <f>EmisData!Z449</f>
        <v/>
      </c>
    </row>
    <row r="450" spans="1:226" x14ac:dyDescent="0.25">
      <c r="A450" s="35" t="s">
        <v>15571</v>
      </c>
      <c r="B450" s="26">
        <v>3719</v>
      </c>
      <c r="C450" s="36" t="s">
        <v>15570</v>
      </c>
      <c r="D450" s="5">
        <v>2</v>
      </c>
      <c r="E450" s="5">
        <v>0</v>
      </c>
      <c r="F450" s="5">
        <f>VLOOKUP($B450,STPdata!$B:$J,6,FALSE)</f>
        <v>2.5126667899224966E-6</v>
      </c>
      <c r="G450" s="5">
        <f>VLOOKUP($B450,STPdata!$B:$J,7,FALSE)</f>
        <v>0.49914191116338136</v>
      </c>
      <c r="H450" s="5">
        <f>VLOOKUP($B450,STPdata!$B:$J,8,FALSE)</f>
        <v>7.1246818872652403E-3</v>
      </c>
      <c r="I450" s="5">
        <f>VLOOKUP($B450,STPdata!$B:$J,9,FALSE)</f>
        <v>0.49373089428256356</v>
      </c>
      <c r="J450" s="5">
        <v>-1</v>
      </c>
      <c r="K450" s="5">
        <v>-1</v>
      </c>
      <c r="L450" s="5">
        <v>-1</v>
      </c>
      <c r="M450" s="5">
        <v>-1</v>
      </c>
      <c r="N450" s="5">
        <v>-1</v>
      </c>
      <c r="O450" s="5">
        <v>-1</v>
      </c>
      <c r="P450" s="5">
        <v>-1</v>
      </c>
      <c r="Q450" s="5">
        <v>-1</v>
      </c>
      <c r="R450" s="5">
        <v>-1</v>
      </c>
      <c r="S450" s="5">
        <v>-1</v>
      </c>
      <c r="T450" s="5">
        <v>-1</v>
      </c>
      <c r="U450" s="5">
        <v>-1</v>
      </c>
      <c r="V450" s="5">
        <f>IF(ISNUMBER(EmisData!N450),EmisData!N450/86400/365*0.12,-1)</f>
        <v>-1</v>
      </c>
      <c r="W450" s="5">
        <v>-1</v>
      </c>
      <c r="X450" s="5">
        <v>-1</v>
      </c>
      <c r="Y450" s="5">
        <v>-1</v>
      </c>
      <c r="Z450" s="5">
        <v>-1</v>
      </c>
      <c r="AA450" s="5">
        <v>-1</v>
      </c>
      <c r="AB450" s="5">
        <v>-1</v>
      </c>
      <c r="AC450" s="5">
        <v>-1</v>
      </c>
      <c r="AD450" s="5">
        <v>-1</v>
      </c>
      <c r="AE450" s="5">
        <v>-1</v>
      </c>
      <c r="AF450" s="5">
        <v>-1</v>
      </c>
      <c r="AG450" s="5">
        <v>-1</v>
      </c>
      <c r="AH450" s="5">
        <v>-1</v>
      </c>
      <c r="AI450" s="5">
        <v>-1</v>
      </c>
      <c r="AJ450" s="5">
        <v>-1</v>
      </c>
      <c r="AK450" s="5">
        <v>-1</v>
      </c>
      <c r="AL450" s="5">
        <v>-1</v>
      </c>
      <c r="AM450" s="5">
        <v>-1</v>
      </c>
      <c r="AN450" s="5">
        <v>-1</v>
      </c>
      <c r="AO450" s="5">
        <v>-1</v>
      </c>
      <c r="AP450" s="5">
        <v>-1</v>
      </c>
      <c r="AQ450" s="5">
        <v>-1</v>
      </c>
      <c r="AR450" s="5">
        <v>-1</v>
      </c>
      <c r="AS450" s="5">
        <v>-1</v>
      </c>
      <c r="AT450" s="5">
        <v>-1</v>
      </c>
      <c r="AU450" s="5">
        <v>-1</v>
      </c>
      <c r="AV450" s="5">
        <v>-1</v>
      </c>
      <c r="AW450" s="5">
        <v>-1</v>
      </c>
      <c r="AX450" s="5">
        <v>-1</v>
      </c>
      <c r="AY450" s="5">
        <v>-1</v>
      </c>
      <c r="AZ450" s="5">
        <v>-1</v>
      </c>
      <c r="BA450" s="5">
        <v>-1</v>
      </c>
      <c r="BB450" s="5">
        <v>-1</v>
      </c>
      <c r="BC450" s="5">
        <v>-1</v>
      </c>
      <c r="BD450" s="5">
        <v>-1</v>
      </c>
      <c r="BE450" s="5">
        <v>-1</v>
      </c>
      <c r="BF450" s="5">
        <v>-1</v>
      </c>
      <c r="BG450" s="5">
        <v>-1</v>
      </c>
      <c r="BH450" s="5">
        <v>-1</v>
      </c>
      <c r="BI450" s="5">
        <v>-1</v>
      </c>
      <c r="BJ450" s="5">
        <v>-1</v>
      </c>
      <c r="BK450" s="5">
        <v>-1</v>
      </c>
      <c r="BL450" s="5">
        <v>-1</v>
      </c>
      <c r="BM450" s="5">
        <v>-1</v>
      </c>
      <c r="BN450" s="5">
        <v>-1</v>
      </c>
      <c r="BO450" s="5">
        <v>-1</v>
      </c>
      <c r="BP450" s="5">
        <v>-1</v>
      </c>
      <c r="BQ450" s="5">
        <v>-1</v>
      </c>
      <c r="BR450" s="5">
        <v>-1</v>
      </c>
      <c r="BS450" s="5">
        <v>-1</v>
      </c>
      <c r="BT450" s="5">
        <v>-1</v>
      </c>
      <c r="BU450" s="5">
        <v>-1</v>
      </c>
      <c r="BV450" s="5">
        <v>-1</v>
      </c>
      <c r="BW450" s="5">
        <v>-1</v>
      </c>
      <c r="BX450" s="5">
        <v>-1</v>
      </c>
      <c r="BY450" s="5">
        <f>IF(ISNUMBER(EmisData!Q450),EmisData!Q450/86400/365*0.12,-1)</f>
        <v>-1</v>
      </c>
      <c r="BZ450" s="5">
        <v>-1</v>
      </c>
      <c r="CA450" s="5">
        <v>-1</v>
      </c>
      <c r="CB450" s="5">
        <v>-1</v>
      </c>
      <c r="CC450" s="5">
        <v>-1</v>
      </c>
      <c r="CD450" s="5">
        <f>IF(ISNUMBER(EmisData!P450),EmisData!P450/86400/365*0.12,-1)</f>
        <v>-1</v>
      </c>
      <c r="CE450" s="5">
        <v>-1</v>
      </c>
      <c r="CF450" s="5">
        <v>-1</v>
      </c>
      <c r="CG450" s="5">
        <v>-1</v>
      </c>
      <c r="CH450" s="5">
        <v>-1</v>
      </c>
      <c r="CI450" s="5">
        <v>-1</v>
      </c>
      <c r="CJ450" s="5">
        <v>-1</v>
      </c>
      <c r="CK450" s="5">
        <v>-1</v>
      </c>
      <c r="CL450" s="5">
        <v>-1</v>
      </c>
      <c r="CM450" s="5">
        <v>-1</v>
      </c>
      <c r="CN450" s="5">
        <v>-1</v>
      </c>
      <c r="CO450" s="5">
        <v>-1</v>
      </c>
      <c r="CP450" s="5">
        <v>-1</v>
      </c>
      <c r="CQ450" s="5">
        <v>-1</v>
      </c>
      <c r="CR450" s="5">
        <v>-1</v>
      </c>
      <c r="CS450" s="5">
        <v>-1</v>
      </c>
      <c r="CT450" s="5">
        <v>-1</v>
      </c>
      <c r="CU450" s="5">
        <v>-1</v>
      </c>
      <c r="CV450" s="5">
        <v>-1</v>
      </c>
      <c r="CW450" s="5">
        <v>-1</v>
      </c>
      <c r="CX450" s="5">
        <v>-1</v>
      </c>
      <c r="CY450" s="5">
        <v>-1</v>
      </c>
      <c r="CZ450" s="5">
        <v>-1</v>
      </c>
      <c r="DA450" s="5">
        <v>-1</v>
      </c>
      <c r="DB450" s="5">
        <v>-1</v>
      </c>
      <c r="DC450" s="5">
        <v>-1</v>
      </c>
      <c r="DD450" s="5">
        <v>-1</v>
      </c>
      <c r="DE450" s="5">
        <v>-1</v>
      </c>
      <c r="DF450" s="5">
        <v>-1</v>
      </c>
      <c r="DG450" s="5">
        <v>-1</v>
      </c>
      <c r="DH450" s="5">
        <v>-1</v>
      </c>
      <c r="DI450" s="5">
        <v>-1</v>
      </c>
      <c r="DJ450" s="5">
        <v>-1</v>
      </c>
      <c r="DK450" s="5">
        <v>-1</v>
      </c>
      <c r="DL450" s="5">
        <v>-1</v>
      </c>
      <c r="DM450" s="5">
        <v>-1</v>
      </c>
      <c r="DN450" s="5">
        <v>-1</v>
      </c>
      <c r="DO450" s="5">
        <v>-1</v>
      </c>
      <c r="DP450" s="5">
        <v>-1</v>
      </c>
      <c r="DQ450" s="5">
        <v>-1</v>
      </c>
      <c r="DR450" s="5">
        <v>-1</v>
      </c>
      <c r="DS450" s="5">
        <v>-1</v>
      </c>
      <c r="DT450" s="5">
        <v>-1</v>
      </c>
      <c r="DU450" s="5">
        <v>-1</v>
      </c>
      <c r="DV450" s="5">
        <v>-1</v>
      </c>
      <c r="DW450" s="5">
        <v>-1</v>
      </c>
      <c r="DX450" s="5">
        <v>-1</v>
      </c>
      <c r="DY450" s="5">
        <v>-1</v>
      </c>
      <c r="DZ450" s="5">
        <v>-1</v>
      </c>
      <c r="EA450" s="5">
        <v>-1</v>
      </c>
      <c r="EB450" s="5">
        <v>-1</v>
      </c>
      <c r="EC450" s="5">
        <v>-1</v>
      </c>
      <c r="ED450" s="5">
        <v>-1</v>
      </c>
      <c r="EE450" s="5">
        <v>-1</v>
      </c>
      <c r="EF450" s="5">
        <v>-1</v>
      </c>
      <c r="EG450" s="5">
        <v>-1</v>
      </c>
      <c r="EH450" s="5">
        <v>-1</v>
      </c>
      <c r="EI450" s="5">
        <v>-1</v>
      </c>
      <c r="EJ450" s="5">
        <v>-1</v>
      </c>
      <c r="EK450" s="5">
        <v>-1</v>
      </c>
      <c r="EL450" s="5">
        <v>-1</v>
      </c>
      <c r="EM450" s="5">
        <v>-1</v>
      </c>
      <c r="EN450" s="5">
        <v>-1</v>
      </c>
      <c r="EO450" s="5">
        <v>-1</v>
      </c>
      <c r="EP450" s="5">
        <v>-1</v>
      </c>
      <c r="EQ450" s="5">
        <v>-1</v>
      </c>
      <c r="ER450" s="5">
        <v>-1</v>
      </c>
      <c r="ES450" s="5">
        <v>-1</v>
      </c>
      <c r="ET450" s="5">
        <v>-1</v>
      </c>
      <c r="EU450" s="5">
        <v>-1</v>
      </c>
      <c r="EV450" s="5">
        <f>IF(ISNUMBER(EmisData!R450),EmisData!R450/86400/365*0.12,-1)</f>
        <v>-1</v>
      </c>
      <c r="EW450" s="5">
        <v>-1</v>
      </c>
      <c r="EX450" s="5">
        <v>-1</v>
      </c>
      <c r="EY450" s="5">
        <v>-1</v>
      </c>
      <c r="EZ450" s="5">
        <v>-1</v>
      </c>
      <c r="FA450" s="5">
        <v>-1</v>
      </c>
      <c r="FB450" s="5">
        <v>-1</v>
      </c>
      <c r="FC450" s="5">
        <v>-1</v>
      </c>
      <c r="FD450" s="5">
        <v>-1</v>
      </c>
      <c r="FE450" s="5">
        <v>-1</v>
      </c>
      <c r="FF450" s="5">
        <v>-1</v>
      </c>
      <c r="FG450" s="5">
        <v>-1</v>
      </c>
      <c r="FH450" s="5">
        <v>-1</v>
      </c>
      <c r="FI450" s="5">
        <v>-1</v>
      </c>
      <c r="FJ450" s="5">
        <v>-1</v>
      </c>
      <c r="FK450" s="5">
        <v>-1</v>
      </c>
      <c r="FL450" s="5">
        <v>-1</v>
      </c>
      <c r="FM450" s="5">
        <v>-1</v>
      </c>
      <c r="FN450" s="5">
        <v>-1</v>
      </c>
      <c r="FO450" s="5">
        <v>-1</v>
      </c>
      <c r="FP450" s="5">
        <v>-1</v>
      </c>
      <c r="FQ450" s="5">
        <v>-1</v>
      </c>
      <c r="FR450" s="5">
        <v>-1</v>
      </c>
      <c r="FS450" s="5">
        <v>-1</v>
      </c>
      <c r="FT450" s="5">
        <v>-1</v>
      </c>
      <c r="FU450" s="5">
        <v>-1</v>
      </c>
      <c r="FV450" s="5">
        <v>-1</v>
      </c>
      <c r="FW450" s="5">
        <v>-1</v>
      </c>
      <c r="FX450" s="5">
        <v>-1</v>
      </c>
      <c r="FY450" s="5">
        <v>-1</v>
      </c>
      <c r="FZ450" s="5">
        <v>-1</v>
      </c>
      <c r="GA450" s="5">
        <v>-1</v>
      </c>
      <c r="GB450" s="5">
        <v>-1</v>
      </c>
      <c r="GC450" s="5">
        <v>-1</v>
      </c>
      <c r="GD450" s="5">
        <v>-1</v>
      </c>
      <c r="GE450" s="5">
        <v>-1</v>
      </c>
      <c r="GF450" s="5">
        <v>-1</v>
      </c>
      <c r="GG450" s="5">
        <v>-1</v>
      </c>
      <c r="GH450" s="5">
        <v>-1</v>
      </c>
      <c r="GI450" s="5">
        <v>-1</v>
      </c>
      <c r="GJ450" s="5">
        <v>-1</v>
      </c>
      <c r="GK450" s="5">
        <v>-1</v>
      </c>
      <c r="GL450" s="5">
        <v>-1</v>
      </c>
      <c r="GM450" s="5">
        <v>-1</v>
      </c>
      <c r="GN450" s="5">
        <v>-1</v>
      </c>
      <c r="GO450" s="5">
        <v>-1</v>
      </c>
      <c r="GP450" s="5">
        <v>-1</v>
      </c>
      <c r="GQ450" s="5">
        <v>-1</v>
      </c>
      <c r="GR450" s="5">
        <v>-1</v>
      </c>
      <c r="GS450" s="5">
        <v>-1</v>
      </c>
      <c r="GT450" s="5">
        <f>IF(ISNUMBER(EmisData!L450),EmisData!L450/86400/365*0.12,-1)</f>
        <v>2.4311187214611874E-5</v>
      </c>
      <c r="GU450" s="5">
        <v>-1</v>
      </c>
      <c r="GV450" s="5">
        <v>-1</v>
      </c>
      <c r="GW450" s="5">
        <v>-1</v>
      </c>
      <c r="GX450" s="5">
        <v>-1</v>
      </c>
      <c r="GY450" s="5">
        <f>IF(ISNUMBER(EmisData!O450),EmisData!O450/86400/365*0.12,-1)</f>
        <v>-1</v>
      </c>
      <c r="GZ450" s="5">
        <v>-1</v>
      </c>
      <c r="HA450" s="5">
        <v>-1</v>
      </c>
      <c r="HB450" s="5">
        <v>-1</v>
      </c>
      <c r="HC450" s="5">
        <v>-1</v>
      </c>
      <c r="HD450" s="5">
        <v>-1</v>
      </c>
      <c r="HE450" s="5">
        <v>-1</v>
      </c>
      <c r="HF450" s="5">
        <v>-1</v>
      </c>
      <c r="HG450" s="5">
        <v>-1</v>
      </c>
      <c r="HH450" s="5">
        <v>-1</v>
      </c>
      <c r="HI450" s="5">
        <f>IF(ISNUMBER(EmisData!M450),EmisData!M450/86400/365*0.12,-1)</f>
        <v>2.2850303774337368E-4</v>
      </c>
      <c r="HJ450" s="5">
        <v>-1</v>
      </c>
      <c r="HK450" s="5">
        <v>-1</v>
      </c>
      <c r="HL450" s="5">
        <v>-1</v>
      </c>
      <c r="HM450" s="5">
        <v>-1</v>
      </c>
      <c r="HN450" s="5">
        <v>-1</v>
      </c>
      <c r="HO450" s="5">
        <v>-1</v>
      </c>
      <c r="HP450" s="5">
        <v>-1</v>
      </c>
      <c r="HQ450" s="5" t="s">
        <v>720</v>
      </c>
      <c r="HR450" s="5" t="str">
        <f>EmisData!Z450</f>
        <v>yes</v>
      </c>
    </row>
    <row r="451" spans="1:226" x14ac:dyDescent="0.25">
      <c r="A451" s="35" t="s">
        <v>15577</v>
      </c>
      <c r="B451" s="26">
        <v>3720</v>
      </c>
      <c r="C451" s="36" t="s">
        <v>15576</v>
      </c>
      <c r="D451" s="5">
        <v>2</v>
      </c>
      <c r="E451" s="5">
        <v>0</v>
      </c>
      <c r="F451" s="5">
        <f>VLOOKUP($B451,STPdata!$B:$J,6,FALSE)</f>
        <v>4.5208303852615417E-5</v>
      </c>
      <c r="G451" s="5">
        <f>VLOOKUP($B451,STPdata!$B:$J,7,FALSE)</f>
        <v>0.49621844413292704</v>
      </c>
      <c r="H451" s="5">
        <f>VLOOKUP($B451,STPdata!$B:$J,8,FALSE)</f>
        <v>1.2956338622105119E-2</v>
      </c>
      <c r="I451" s="5">
        <f>VLOOKUP($B451,STPdata!$B:$J,9,FALSE)</f>
        <v>0.49078000894111584</v>
      </c>
      <c r="J451" s="5">
        <v>-1</v>
      </c>
      <c r="K451" s="5">
        <v>-1</v>
      </c>
      <c r="L451" s="5">
        <v>-1</v>
      </c>
      <c r="M451" s="5">
        <v>-1</v>
      </c>
      <c r="N451" s="5">
        <v>-1</v>
      </c>
      <c r="O451" s="5">
        <v>-1</v>
      </c>
      <c r="P451" s="5">
        <v>-1</v>
      </c>
      <c r="Q451" s="5">
        <v>-1</v>
      </c>
      <c r="R451" s="5">
        <v>-1</v>
      </c>
      <c r="S451" s="5">
        <v>-1</v>
      </c>
      <c r="T451" s="5">
        <v>-1</v>
      </c>
      <c r="U451" s="5">
        <v>-1</v>
      </c>
      <c r="V451" s="5">
        <f>IF(ISNUMBER(EmisData!N451),EmisData!N451/86400/365*0.12,-1)</f>
        <v>-1</v>
      </c>
      <c r="W451" s="5">
        <v>-1</v>
      </c>
      <c r="X451" s="5">
        <v>-1</v>
      </c>
      <c r="Y451" s="5">
        <v>-1</v>
      </c>
      <c r="Z451" s="5">
        <v>-1</v>
      </c>
      <c r="AA451" s="5">
        <v>-1</v>
      </c>
      <c r="AB451" s="5">
        <v>-1</v>
      </c>
      <c r="AC451" s="5">
        <v>-1</v>
      </c>
      <c r="AD451" s="5">
        <v>-1</v>
      </c>
      <c r="AE451" s="5">
        <v>-1</v>
      </c>
      <c r="AF451" s="5">
        <v>-1</v>
      </c>
      <c r="AG451" s="5">
        <v>-1</v>
      </c>
      <c r="AH451" s="5">
        <v>-1</v>
      </c>
      <c r="AI451" s="5">
        <v>-1</v>
      </c>
      <c r="AJ451" s="5">
        <v>-1</v>
      </c>
      <c r="AK451" s="5">
        <v>-1</v>
      </c>
      <c r="AL451" s="5">
        <v>-1</v>
      </c>
      <c r="AM451" s="5">
        <v>-1</v>
      </c>
      <c r="AN451" s="5">
        <v>-1</v>
      </c>
      <c r="AO451" s="5">
        <v>-1</v>
      </c>
      <c r="AP451" s="5">
        <v>-1</v>
      </c>
      <c r="AQ451" s="5">
        <v>-1</v>
      </c>
      <c r="AR451" s="5">
        <v>-1</v>
      </c>
      <c r="AS451" s="5">
        <v>-1</v>
      </c>
      <c r="AT451" s="5">
        <v>-1</v>
      </c>
      <c r="AU451" s="5">
        <v>-1</v>
      </c>
      <c r="AV451" s="5">
        <v>-1</v>
      </c>
      <c r="AW451" s="5">
        <v>-1</v>
      </c>
      <c r="AX451" s="5">
        <v>-1</v>
      </c>
      <c r="AY451" s="5">
        <v>-1</v>
      </c>
      <c r="AZ451" s="5">
        <v>-1</v>
      </c>
      <c r="BA451" s="5">
        <v>-1</v>
      </c>
      <c r="BB451" s="5">
        <v>-1</v>
      </c>
      <c r="BC451" s="5">
        <v>-1</v>
      </c>
      <c r="BD451" s="5">
        <v>-1</v>
      </c>
      <c r="BE451" s="5">
        <v>-1</v>
      </c>
      <c r="BF451" s="5">
        <v>-1</v>
      </c>
      <c r="BG451" s="5">
        <v>-1</v>
      </c>
      <c r="BH451" s="5">
        <v>-1</v>
      </c>
      <c r="BI451" s="5">
        <v>-1</v>
      </c>
      <c r="BJ451" s="5">
        <v>-1</v>
      </c>
      <c r="BK451" s="5">
        <v>-1</v>
      </c>
      <c r="BL451" s="5">
        <v>-1</v>
      </c>
      <c r="BM451" s="5">
        <v>-1</v>
      </c>
      <c r="BN451" s="5">
        <v>-1</v>
      </c>
      <c r="BO451" s="5">
        <v>-1</v>
      </c>
      <c r="BP451" s="5">
        <v>-1</v>
      </c>
      <c r="BQ451" s="5">
        <v>-1</v>
      </c>
      <c r="BR451" s="5">
        <v>-1</v>
      </c>
      <c r="BS451" s="5">
        <v>-1</v>
      </c>
      <c r="BT451" s="5">
        <v>-1</v>
      </c>
      <c r="BU451" s="5">
        <v>-1</v>
      </c>
      <c r="BV451" s="5">
        <v>-1</v>
      </c>
      <c r="BW451" s="5">
        <v>-1</v>
      </c>
      <c r="BX451" s="5">
        <v>-1</v>
      </c>
      <c r="BY451" s="5">
        <f>IF(ISNUMBER(EmisData!Q451),EmisData!Q451/86400/365*0.12,-1)</f>
        <v>-1</v>
      </c>
      <c r="BZ451" s="5">
        <v>-1</v>
      </c>
      <c r="CA451" s="5">
        <v>-1</v>
      </c>
      <c r="CB451" s="5">
        <v>-1</v>
      </c>
      <c r="CC451" s="5">
        <v>-1</v>
      </c>
      <c r="CD451" s="5">
        <f>IF(ISNUMBER(EmisData!P451),EmisData!P451/86400/365*0.12,-1)</f>
        <v>-1</v>
      </c>
      <c r="CE451" s="5">
        <v>-1</v>
      </c>
      <c r="CF451" s="5">
        <v>-1</v>
      </c>
      <c r="CG451" s="5">
        <v>-1</v>
      </c>
      <c r="CH451" s="5">
        <v>-1</v>
      </c>
      <c r="CI451" s="5">
        <v>-1</v>
      </c>
      <c r="CJ451" s="5">
        <v>-1</v>
      </c>
      <c r="CK451" s="5">
        <v>-1</v>
      </c>
      <c r="CL451" s="5">
        <v>-1</v>
      </c>
      <c r="CM451" s="5">
        <v>-1</v>
      </c>
      <c r="CN451" s="5">
        <v>-1</v>
      </c>
      <c r="CO451" s="5">
        <v>-1</v>
      </c>
      <c r="CP451" s="5">
        <v>-1</v>
      </c>
      <c r="CQ451" s="5">
        <v>-1</v>
      </c>
      <c r="CR451" s="5">
        <v>-1</v>
      </c>
      <c r="CS451" s="5">
        <v>-1</v>
      </c>
      <c r="CT451" s="5">
        <v>-1</v>
      </c>
      <c r="CU451" s="5">
        <v>-1</v>
      </c>
      <c r="CV451" s="5">
        <v>-1</v>
      </c>
      <c r="CW451" s="5">
        <v>-1</v>
      </c>
      <c r="CX451" s="5">
        <v>-1</v>
      </c>
      <c r="CY451" s="5">
        <v>-1</v>
      </c>
      <c r="CZ451" s="5">
        <v>-1</v>
      </c>
      <c r="DA451" s="5">
        <v>-1</v>
      </c>
      <c r="DB451" s="5">
        <v>-1</v>
      </c>
      <c r="DC451" s="5">
        <v>-1</v>
      </c>
      <c r="DD451" s="5">
        <v>-1</v>
      </c>
      <c r="DE451" s="5">
        <v>-1</v>
      </c>
      <c r="DF451" s="5">
        <v>-1</v>
      </c>
      <c r="DG451" s="5">
        <v>-1</v>
      </c>
      <c r="DH451" s="5">
        <v>-1</v>
      </c>
      <c r="DI451" s="5">
        <v>-1</v>
      </c>
      <c r="DJ451" s="5">
        <v>-1</v>
      </c>
      <c r="DK451" s="5">
        <v>-1</v>
      </c>
      <c r="DL451" s="5">
        <v>-1</v>
      </c>
      <c r="DM451" s="5">
        <v>-1</v>
      </c>
      <c r="DN451" s="5">
        <v>-1</v>
      </c>
      <c r="DO451" s="5">
        <v>-1</v>
      </c>
      <c r="DP451" s="5">
        <v>-1</v>
      </c>
      <c r="DQ451" s="5">
        <v>-1</v>
      </c>
      <c r="DR451" s="5">
        <v>-1</v>
      </c>
      <c r="DS451" s="5">
        <v>-1</v>
      </c>
      <c r="DT451" s="5">
        <v>-1</v>
      </c>
      <c r="DU451" s="5">
        <v>-1</v>
      </c>
      <c r="DV451" s="5">
        <v>-1</v>
      </c>
      <c r="DW451" s="5">
        <v>-1</v>
      </c>
      <c r="DX451" s="5">
        <v>-1</v>
      </c>
      <c r="DY451" s="5">
        <v>-1</v>
      </c>
      <c r="DZ451" s="5">
        <v>-1</v>
      </c>
      <c r="EA451" s="5">
        <v>-1</v>
      </c>
      <c r="EB451" s="5">
        <v>-1</v>
      </c>
      <c r="EC451" s="5">
        <v>-1</v>
      </c>
      <c r="ED451" s="5">
        <v>-1</v>
      </c>
      <c r="EE451" s="5">
        <v>-1</v>
      </c>
      <c r="EF451" s="5">
        <v>-1</v>
      </c>
      <c r="EG451" s="5">
        <v>-1</v>
      </c>
      <c r="EH451" s="5">
        <v>-1</v>
      </c>
      <c r="EI451" s="5">
        <v>-1</v>
      </c>
      <c r="EJ451" s="5">
        <v>-1</v>
      </c>
      <c r="EK451" s="5">
        <v>-1</v>
      </c>
      <c r="EL451" s="5">
        <v>-1</v>
      </c>
      <c r="EM451" s="5">
        <v>-1</v>
      </c>
      <c r="EN451" s="5">
        <v>-1</v>
      </c>
      <c r="EO451" s="5">
        <v>-1</v>
      </c>
      <c r="EP451" s="5">
        <v>-1</v>
      </c>
      <c r="EQ451" s="5">
        <v>-1</v>
      </c>
      <c r="ER451" s="5">
        <v>-1</v>
      </c>
      <c r="ES451" s="5">
        <v>-1</v>
      </c>
      <c r="ET451" s="5">
        <v>-1</v>
      </c>
      <c r="EU451" s="5">
        <v>-1</v>
      </c>
      <c r="EV451" s="5">
        <f>IF(ISNUMBER(EmisData!R451),EmisData!R451/86400/365*0.12,-1)</f>
        <v>-1</v>
      </c>
      <c r="EW451" s="5">
        <v>-1</v>
      </c>
      <c r="EX451" s="5">
        <v>-1</v>
      </c>
      <c r="EY451" s="5">
        <v>-1</v>
      </c>
      <c r="EZ451" s="5">
        <v>-1</v>
      </c>
      <c r="FA451" s="5">
        <v>-1</v>
      </c>
      <c r="FB451" s="5">
        <v>-1</v>
      </c>
      <c r="FC451" s="5">
        <v>-1</v>
      </c>
      <c r="FD451" s="5">
        <v>-1</v>
      </c>
      <c r="FE451" s="5">
        <v>-1</v>
      </c>
      <c r="FF451" s="5">
        <v>-1</v>
      </c>
      <c r="FG451" s="5">
        <v>-1</v>
      </c>
      <c r="FH451" s="5">
        <v>-1</v>
      </c>
      <c r="FI451" s="5">
        <v>-1</v>
      </c>
      <c r="FJ451" s="5">
        <v>-1</v>
      </c>
      <c r="FK451" s="5">
        <v>-1</v>
      </c>
      <c r="FL451" s="5">
        <v>-1</v>
      </c>
      <c r="FM451" s="5">
        <v>-1</v>
      </c>
      <c r="FN451" s="5">
        <v>-1</v>
      </c>
      <c r="FO451" s="5">
        <v>-1</v>
      </c>
      <c r="FP451" s="5">
        <v>-1</v>
      </c>
      <c r="FQ451" s="5">
        <v>-1</v>
      </c>
      <c r="FR451" s="5">
        <v>-1</v>
      </c>
      <c r="FS451" s="5">
        <v>-1</v>
      </c>
      <c r="FT451" s="5">
        <v>-1</v>
      </c>
      <c r="FU451" s="5">
        <v>-1</v>
      </c>
      <c r="FV451" s="5">
        <v>-1</v>
      </c>
      <c r="FW451" s="5">
        <v>-1</v>
      </c>
      <c r="FX451" s="5">
        <v>-1</v>
      </c>
      <c r="FY451" s="5">
        <v>-1</v>
      </c>
      <c r="FZ451" s="5">
        <v>-1</v>
      </c>
      <c r="GA451" s="5">
        <v>-1</v>
      </c>
      <c r="GB451" s="5">
        <v>-1</v>
      </c>
      <c r="GC451" s="5">
        <v>-1</v>
      </c>
      <c r="GD451" s="5">
        <v>-1</v>
      </c>
      <c r="GE451" s="5">
        <v>-1</v>
      </c>
      <c r="GF451" s="5">
        <v>-1</v>
      </c>
      <c r="GG451" s="5">
        <v>-1</v>
      </c>
      <c r="GH451" s="5">
        <v>-1</v>
      </c>
      <c r="GI451" s="5">
        <v>-1</v>
      </c>
      <c r="GJ451" s="5">
        <v>-1</v>
      </c>
      <c r="GK451" s="5">
        <v>-1</v>
      </c>
      <c r="GL451" s="5">
        <v>-1</v>
      </c>
      <c r="GM451" s="5">
        <v>-1</v>
      </c>
      <c r="GN451" s="5">
        <v>-1</v>
      </c>
      <c r="GO451" s="5">
        <v>-1</v>
      </c>
      <c r="GP451" s="5">
        <v>-1</v>
      </c>
      <c r="GQ451" s="5">
        <v>-1</v>
      </c>
      <c r="GR451" s="5">
        <v>-1</v>
      </c>
      <c r="GS451" s="5">
        <v>-1</v>
      </c>
      <c r="GT451" s="5">
        <f>IF(ISNUMBER(EmisData!L451),EmisData!L451/86400/365*0.12,-1)</f>
        <v>1.9319254185692542E-6</v>
      </c>
      <c r="GU451" s="5">
        <v>-1</v>
      </c>
      <c r="GV451" s="5">
        <v>-1</v>
      </c>
      <c r="GW451" s="5">
        <v>-1</v>
      </c>
      <c r="GX451" s="5">
        <v>-1</v>
      </c>
      <c r="GY451" s="5">
        <f>IF(ISNUMBER(EmisData!O451),EmisData!O451/86400/365*0.12,-1)</f>
        <v>-1</v>
      </c>
      <c r="GZ451" s="5">
        <v>-1</v>
      </c>
      <c r="HA451" s="5">
        <v>-1</v>
      </c>
      <c r="HB451" s="5">
        <v>-1</v>
      </c>
      <c r="HC451" s="5">
        <v>-1</v>
      </c>
      <c r="HD451" s="5">
        <v>-1</v>
      </c>
      <c r="HE451" s="5">
        <v>-1</v>
      </c>
      <c r="HF451" s="5">
        <v>-1</v>
      </c>
      <c r="HG451" s="5">
        <v>-1</v>
      </c>
      <c r="HH451" s="5">
        <v>-1</v>
      </c>
      <c r="HI451" s="5">
        <f>IF(ISNUMBER(EmisData!M451),EmisData!M451/86400/365*0.12,-1)</f>
        <v>-1</v>
      </c>
      <c r="HJ451" s="5">
        <v>-1</v>
      </c>
      <c r="HK451" s="5">
        <v>-1</v>
      </c>
      <c r="HL451" s="5">
        <v>-1</v>
      </c>
      <c r="HM451" s="5">
        <v>-1</v>
      </c>
      <c r="HN451" s="5">
        <v>-1</v>
      </c>
      <c r="HO451" s="5">
        <v>-1</v>
      </c>
      <c r="HP451" s="5">
        <v>-1</v>
      </c>
      <c r="HQ451" s="5" t="s">
        <v>720</v>
      </c>
      <c r="HR451" s="5" t="str">
        <f>EmisData!Z451</f>
        <v>yes</v>
      </c>
    </row>
    <row r="452" spans="1:226" x14ac:dyDescent="0.25">
      <c r="A452" s="35" t="s">
        <v>15609</v>
      </c>
      <c r="B452" s="26">
        <v>3728</v>
      </c>
      <c r="C452" s="36" t="s">
        <v>15608</v>
      </c>
      <c r="D452" s="5">
        <v>2</v>
      </c>
      <c r="E452" s="5">
        <v>0</v>
      </c>
      <c r="F452" s="5">
        <f>VLOOKUP($B452,STPdata!$B:$J,6,FALSE)</f>
        <v>0.59540915143941109</v>
      </c>
      <c r="G452" s="5">
        <f>VLOOKUP($B452,STPdata!$B:$J,7,FALSE)</f>
        <v>0.10891821231041254</v>
      </c>
      <c r="H452" s="5">
        <f>VLOOKUP($B452,STPdata!$B:$J,8,FALSE)</f>
        <v>0.16951379805911318</v>
      </c>
      <c r="I452" s="5">
        <f>VLOOKUP($B452,STPdata!$B:$J,9,FALSE)</f>
        <v>0.1261588381910623</v>
      </c>
      <c r="J452" s="5">
        <v>-1</v>
      </c>
      <c r="K452" s="5">
        <v>-1</v>
      </c>
      <c r="L452" s="5">
        <v>-1</v>
      </c>
      <c r="M452" s="5">
        <v>-1</v>
      </c>
      <c r="N452" s="5">
        <v>-1</v>
      </c>
      <c r="O452" s="5">
        <v>-1</v>
      </c>
      <c r="P452" s="5">
        <v>-1</v>
      </c>
      <c r="Q452" s="5">
        <v>-1</v>
      </c>
      <c r="R452" s="5">
        <v>-1</v>
      </c>
      <c r="S452" s="5">
        <v>-1</v>
      </c>
      <c r="T452" s="5">
        <v>-1</v>
      </c>
      <c r="U452" s="5">
        <v>-1</v>
      </c>
      <c r="V452" s="5">
        <f>IF(ISNUMBER(EmisData!N452),EmisData!N452/86400/365*0.12,-1)</f>
        <v>-1</v>
      </c>
      <c r="W452" s="5">
        <v>-1</v>
      </c>
      <c r="X452" s="5">
        <v>-1</v>
      </c>
      <c r="Y452" s="5">
        <v>-1</v>
      </c>
      <c r="Z452" s="5">
        <v>-1</v>
      </c>
      <c r="AA452" s="5">
        <v>-1</v>
      </c>
      <c r="AB452" s="5">
        <v>-1</v>
      </c>
      <c r="AC452" s="5">
        <v>-1</v>
      </c>
      <c r="AD452" s="5">
        <v>-1</v>
      </c>
      <c r="AE452" s="5">
        <v>-1</v>
      </c>
      <c r="AF452" s="5">
        <v>-1</v>
      </c>
      <c r="AG452" s="5">
        <v>-1</v>
      </c>
      <c r="AH452" s="5">
        <v>-1</v>
      </c>
      <c r="AI452" s="5">
        <v>-1</v>
      </c>
      <c r="AJ452" s="5">
        <v>-1</v>
      </c>
      <c r="AK452" s="5">
        <v>-1</v>
      </c>
      <c r="AL452" s="5">
        <v>-1</v>
      </c>
      <c r="AM452" s="5">
        <v>-1</v>
      </c>
      <c r="AN452" s="5">
        <v>-1</v>
      </c>
      <c r="AO452" s="5">
        <v>-1</v>
      </c>
      <c r="AP452" s="5">
        <v>-1</v>
      </c>
      <c r="AQ452" s="5">
        <v>-1</v>
      </c>
      <c r="AR452" s="5">
        <v>-1</v>
      </c>
      <c r="AS452" s="5">
        <v>-1</v>
      </c>
      <c r="AT452" s="5">
        <v>-1</v>
      </c>
      <c r="AU452" s="5">
        <v>-1</v>
      </c>
      <c r="AV452" s="5">
        <v>-1</v>
      </c>
      <c r="AW452" s="5">
        <v>-1</v>
      </c>
      <c r="AX452" s="5">
        <v>-1</v>
      </c>
      <c r="AY452" s="5">
        <v>-1</v>
      </c>
      <c r="AZ452" s="5">
        <v>-1</v>
      </c>
      <c r="BA452" s="5">
        <v>-1</v>
      </c>
      <c r="BB452" s="5">
        <v>-1</v>
      </c>
      <c r="BC452" s="5">
        <v>-1</v>
      </c>
      <c r="BD452" s="5">
        <v>-1</v>
      </c>
      <c r="BE452" s="5">
        <v>-1</v>
      </c>
      <c r="BF452" s="5">
        <v>-1</v>
      </c>
      <c r="BG452" s="5">
        <v>-1</v>
      </c>
      <c r="BH452" s="5">
        <v>-1</v>
      </c>
      <c r="BI452" s="5">
        <v>-1</v>
      </c>
      <c r="BJ452" s="5">
        <v>-1</v>
      </c>
      <c r="BK452" s="5">
        <v>-1</v>
      </c>
      <c r="BL452" s="5">
        <v>-1</v>
      </c>
      <c r="BM452" s="5">
        <v>-1</v>
      </c>
      <c r="BN452" s="5">
        <v>-1</v>
      </c>
      <c r="BO452" s="5">
        <v>-1</v>
      </c>
      <c r="BP452" s="5">
        <v>-1</v>
      </c>
      <c r="BQ452" s="5">
        <v>-1</v>
      </c>
      <c r="BR452" s="5">
        <v>-1</v>
      </c>
      <c r="BS452" s="5">
        <v>-1</v>
      </c>
      <c r="BT452" s="5">
        <v>-1</v>
      </c>
      <c r="BU452" s="5">
        <v>-1</v>
      </c>
      <c r="BV452" s="5">
        <v>-1</v>
      </c>
      <c r="BW452" s="5">
        <v>-1</v>
      </c>
      <c r="BX452" s="5">
        <v>-1</v>
      </c>
      <c r="BY452" s="5">
        <f>IF(ISNUMBER(EmisData!Q452),EmisData!Q452/86400/365*0.12,-1)</f>
        <v>-1</v>
      </c>
      <c r="BZ452" s="5">
        <v>-1</v>
      </c>
      <c r="CA452" s="5">
        <v>-1</v>
      </c>
      <c r="CB452" s="5">
        <v>-1</v>
      </c>
      <c r="CC452" s="5">
        <v>-1</v>
      </c>
      <c r="CD452" s="5">
        <f>IF(ISNUMBER(EmisData!P452),EmisData!P452/86400/365*0.12,-1)</f>
        <v>-1</v>
      </c>
      <c r="CE452" s="5">
        <v>-1</v>
      </c>
      <c r="CF452" s="5">
        <v>-1</v>
      </c>
      <c r="CG452" s="5">
        <v>-1</v>
      </c>
      <c r="CH452" s="5">
        <v>-1</v>
      </c>
      <c r="CI452" s="5">
        <v>-1</v>
      </c>
      <c r="CJ452" s="5">
        <v>-1</v>
      </c>
      <c r="CK452" s="5">
        <v>-1</v>
      </c>
      <c r="CL452" s="5">
        <v>-1</v>
      </c>
      <c r="CM452" s="5">
        <v>-1</v>
      </c>
      <c r="CN452" s="5">
        <v>-1</v>
      </c>
      <c r="CO452" s="5">
        <v>-1</v>
      </c>
      <c r="CP452" s="5">
        <v>-1</v>
      </c>
      <c r="CQ452" s="5">
        <v>-1</v>
      </c>
      <c r="CR452" s="5">
        <v>-1</v>
      </c>
      <c r="CS452" s="5">
        <v>-1</v>
      </c>
      <c r="CT452" s="5">
        <v>-1</v>
      </c>
      <c r="CU452" s="5">
        <v>-1</v>
      </c>
      <c r="CV452" s="5">
        <v>-1</v>
      </c>
      <c r="CW452" s="5">
        <v>-1</v>
      </c>
      <c r="CX452" s="5">
        <v>-1</v>
      </c>
      <c r="CY452" s="5">
        <v>-1</v>
      </c>
      <c r="CZ452" s="5">
        <v>-1</v>
      </c>
      <c r="DA452" s="5">
        <v>-1</v>
      </c>
      <c r="DB452" s="5">
        <v>-1</v>
      </c>
      <c r="DC452" s="5">
        <v>-1</v>
      </c>
      <c r="DD452" s="5">
        <v>-1</v>
      </c>
      <c r="DE452" s="5">
        <v>-1</v>
      </c>
      <c r="DF452" s="5">
        <v>-1</v>
      </c>
      <c r="DG452" s="5">
        <v>-1</v>
      </c>
      <c r="DH452" s="5">
        <v>-1</v>
      </c>
      <c r="DI452" s="5">
        <v>-1</v>
      </c>
      <c r="DJ452" s="5">
        <v>-1</v>
      </c>
      <c r="DK452" s="5">
        <v>-1</v>
      </c>
      <c r="DL452" s="5">
        <v>-1</v>
      </c>
      <c r="DM452" s="5">
        <v>-1</v>
      </c>
      <c r="DN452" s="5">
        <v>-1</v>
      </c>
      <c r="DO452" s="5">
        <v>-1</v>
      </c>
      <c r="DP452" s="5">
        <v>-1</v>
      </c>
      <c r="DQ452" s="5">
        <v>-1</v>
      </c>
      <c r="DR452" s="5">
        <v>-1</v>
      </c>
      <c r="DS452" s="5">
        <v>-1</v>
      </c>
      <c r="DT452" s="5">
        <v>-1</v>
      </c>
      <c r="DU452" s="5">
        <v>-1</v>
      </c>
      <c r="DV452" s="5">
        <v>-1</v>
      </c>
      <c r="DW452" s="5">
        <v>-1</v>
      </c>
      <c r="DX452" s="5">
        <v>-1</v>
      </c>
      <c r="DY452" s="5">
        <v>-1</v>
      </c>
      <c r="DZ452" s="5">
        <v>-1</v>
      </c>
      <c r="EA452" s="5">
        <v>-1</v>
      </c>
      <c r="EB452" s="5">
        <v>-1</v>
      </c>
      <c r="EC452" s="5">
        <v>-1</v>
      </c>
      <c r="ED452" s="5">
        <v>-1</v>
      </c>
      <c r="EE452" s="5">
        <v>-1</v>
      </c>
      <c r="EF452" s="5">
        <v>-1</v>
      </c>
      <c r="EG452" s="5">
        <v>-1</v>
      </c>
      <c r="EH452" s="5">
        <v>-1</v>
      </c>
      <c r="EI452" s="5">
        <v>-1</v>
      </c>
      <c r="EJ452" s="5">
        <v>-1</v>
      </c>
      <c r="EK452" s="5">
        <v>-1</v>
      </c>
      <c r="EL452" s="5">
        <v>-1</v>
      </c>
      <c r="EM452" s="5">
        <v>-1</v>
      </c>
      <c r="EN452" s="5">
        <v>-1</v>
      </c>
      <c r="EO452" s="5">
        <v>-1</v>
      </c>
      <c r="EP452" s="5">
        <v>-1</v>
      </c>
      <c r="EQ452" s="5">
        <v>-1</v>
      </c>
      <c r="ER452" s="5">
        <v>-1</v>
      </c>
      <c r="ES452" s="5">
        <v>-1</v>
      </c>
      <c r="ET452" s="5">
        <v>-1</v>
      </c>
      <c r="EU452" s="5">
        <v>-1</v>
      </c>
      <c r="EV452" s="5">
        <f>IF(ISNUMBER(EmisData!R452),EmisData!R452/86400/365*0.12,-1)</f>
        <v>-1</v>
      </c>
      <c r="EW452" s="5">
        <v>-1</v>
      </c>
      <c r="EX452" s="5">
        <v>-1</v>
      </c>
      <c r="EY452" s="5">
        <v>-1</v>
      </c>
      <c r="EZ452" s="5">
        <v>-1</v>
      </c>
      <c r="FA452" s="5">
        <v>-1</v>
      </c>
      <c r="FB452" s="5">
        <v>-1</v>
      </c>
      <c r="FC452" s="5">
        <v>-1</v>
      </c>
      <c r="FD452" s="5">
        <v>-1</v>
      </c>
      <c r="FE452" s="5">
        <v>-1</v>
      </c>
      <c r="FF452" s="5">
        <v>-1</v>
      </c>
      <c r="FG452" s="5">
        <v>-1</v>
      </c>
      <c r="FH452" s="5">
        <v>-1</v>
      </c>
      <c r="FI452" s="5">
        <v>-1</v>
      </c>
      <c r="FJ452" s="5">
        <v>-1</v>
      </c>
      <c r="FK452" s="5">
        <v>-1</v>
      </c>
      <c r="FL452" s="5">
        <v>-1</v>
      </c>
      <c r="FM452" s="5">
        <v>-1</v>
      </c>
      <c r="FN452" s="5">
        <v>-1</v>
      </c>
      <c r="FO452" s="5">
        <v>-1</v>
      </c>
      <c r="FP452" s="5">
        <v>-1</v>
      </c>
      <c r="FQ452" s="5">
        <v>-1</v>
      </c>
      <c r="FR452" s="5">
        <v>-1</v>
      </c>
      <c r="FS452" s="5">
        <v>-1</v>
      </c>
      <c r="FT452" s="5">
        <v>-1</v>
      </c>
      <c r="FU452" s="5">
        <v>-1</v>
      </c>
      <c r="FV452" s="5">
        <v>-1</v>
      </c>
      <c r="FW452" s="5">
        <v>-1</v>
      </c>
      <c r="FX452" s="5">
        <v>-1</v>
      </c>
      <c r="FY452" s="5">
        <v>-1</v>
      </c>
      <c r="FZ452" s="5">
        <v>-1</v>
      </c>
      <c r="GA452" s="5">
        <v>-1</v>
      </c>
      <c r="GB452" s="5">
        <v>-1</v>
      </c>
      <c r="GC452" s="5">
        <v>-1</v>
      </c>
      <c r="GD452" s="5">
        <v>-1</v>
      </c>
      <c r="GE452" s="5">
        <v>-1</v>
      </c>
      <c r="GF452" s="5">
        <v>-1</v>
      </c>
      <c r="GG452" s="5">
        <v>-1</v>
      </c>
      <c r="GH452" s="5">
        <v>-1</v>
      </c>
      <c r="GI452" s="5">
        <v>-1</v>
      </c>
      <c r="GJ452" s="5">
        <v>-1</v>
      </c>
      <c r="GK452" s="5">
        <v>-1</v>
      </c>
      <c r="GL452" s="5">
        <v>-1</v>
      </c>
      <c r="GM452" s="5">
        <v>-1</v>
      </c>
      <c r="GN452" s="5">
        <v>-1</v>
      </c>
      <c r="GO452" s="5">
        <v>-1</v>
      </c>
      <c r="GP452" s="5">
        <v>-1</v>
      </c>
      <c r="GQ452" s="5">
        <v>-1</v>
      </c>
      <c r="GR452" s="5">
        <v>-1</v>
      </c>
      <c r="GS452" s="5">
        <v>-1</v>
      </c>
      <c r="GT452" s="5">
        <f>IF(ISNUMBER(EmisData!L452),EmisData!L452/86400/365*0.12,-1)</f>
        <v>4.7933409436834094E-6</v>
      </c>
      <c r="GU452" s="5">
        <v>-1</v>
      </c>
      <c r="GV452" s="5">
        <v>-1</v>
      </c>
      <c r="GW452" s="5">
        <v>-1</v>
      </c>
      <c r="GX452" s="5">
        <v>-1</v>
      </c>
      <c r="GY452" s="5">
        <f>IF(ISNUMBER(EmisData!O452),EmisData!O452/86400/365*0.12,-1)</f>
        <v>-1</v>
      </c>
      <c r="GZ452" s="5">
        <v>-1</v>
      </c>
      <c r="HA452" s="5">
        <v>-1</v>
      </c>
      <c r="HB452" s="5">
        <v>-1</v>
      </c>
      <c r="HC452" s="5">
        <v>-1</v>
      </c>
      <c r="HD452" s="5">
        <v>-1</v>
      </c>
      <c r="HE452" s="5">
        <v>-1</v>
      </c>
      <c r="HF452" s="5">
        <v>-1</v>
      </c>
      <c r="HG452" s="5">
        <v>-1</v>
      </c>
      <c r="HH452" s="5">
        <v>-1</v>
      </c>
      <c r="HI452" s="5">
        <f>IF(ISNUMBER(EmisData!M452),EmisData!M452/86400/365*0.12,-1)</f>
        <v>-1</v>
      </c>
      <c r="HJ452" s="5">
        <v>-1</v>
      </c>
      <c r="HK452" s="5">
        <v>-1</v>
      </c>
      <c r="HL452" s="5">
        <v>-1</v>
      </c>
      <c r="HM452" s="5">
        <v>-1</v>
      </c>
      <c r="HN452" s="5">
        <v>-1</v>
      </c>
      <c r="HO452" s="5">
        <v>-1</v>
      </c>
      <c r="HP452" s="5">
        <v>-1</v>
      </c>
      <c r="HQ452" s="5" t="s">
        <v>720</v>
      </c>
      <c r="HR452" s="5" t="str">
        <f>EmisData!Z452</f>
        <v>yes</v>
      </c>
    </row>
    <row r="453" spans="1:226" x14ac:dyDescent="0.25">
      <c r="A453" s="35" t="s">
        <v>15627</v>
      </c>
      <c r="B453" s="26">
        <v>3732</v>
      </c>
      <c r="C453" s="36" t="s">
        <v>15626</v>
      </c>
      <c r="D453" s="5">
        <v>2</v>
      </c>
      <c r="E453" s="5">
        <v>0</v>
      </c>
      <c r="F453" s="5">
        <f>VLOOKUP($B453,STPdata!$B:$J,6,FALSE)</f>
        <v>7.48263346544044E-15</v>
      </c>
      <c r="G453" s="5">
        <f>VLOOKUP($B453,STPdata!$B:$J,7,FALSE)</f>
        <v>0.23363898496835853</v>
      </c>
      <c r="H453" s="5">
        <f>VLOOKUP($B453,STPdata!$B:$J,8,FALSE)</f>
        <v>1.6663992048613582E-3</v>
      </c>
      <c r="I453" s="5">
        <f>VLOOKUP($B453,STPdata!$B:$J,9,FALSE)</f>
        <v>0.76469461582677278</v>
      </c>
      <c r="J453" s="5">
        <v>-1</v>
      </c>
      <c r="K453" s="5">
        <v>-1</v>
      </c>
      <c r="L453" s="5">
        <v>-1</v>
      </c>
      <c r="M453" s="5">
        <v>-1</v>
      </c>
      <c r="N453" s="5">
        <v>-1</v>
      </c>
      <c r="O453" s="5">
        <v>-1</v>
      </c>
      <c r="P453" s="5">
        <v>-1</v>
      </c>
      <c r="Q453" s="5">
        <v>-1</v>
      </c>
      <c r="R453" s="5">
        <v>-1</v>
      </c>
      <c r="S453" s="5">
        <v>-1</v>
      </c>
      <c r="T453" s="5">
        <v>-1</v>
      </c>
      <c r="U453" s="5">
        <v>-1</v>
      </c>
      <c r="V453" s="5">
        <f>IF(ISNUMBER(EmisData!N453),EmisData!N453/86400/365*0.12,-1)</f>
        <v>-1</v>
      </c>
      <c r="W453" s="5">
        <v>-1</v>
      </c>
      <c r="X453" s="5">
        <v>-1</v>
      </c>
      <c r="Y453" s="5">
        <v>-1</v>
      </c>
      <c r="Z453" s="5">
        <v>-1</v>
      </c>
      <c r="AA453" s="5">
        <v>-1</v>
      </c>
      <c r="AB453" s="5">
        <v>-1</v>
      </c>
      <c r="AC453" s="5">
        <v>-1</v>
      </c>
      <c r="AD453" s="5">
        <v>-1</v>
      </c>
      <c r="AE453" s="5">
        <v>-1</v>
      </c>
      <c r="AF453" s="5">
        <v>-1</v>
      </c>
      <c r="AG453" s="5">
        <v>-1</v>
      </c>
      <c r="AH453" s="5">
        <v>-1</v>
      </c>
      <c r="AI453" s="5">
        <v>-1</v>
      </c>
      <c r="AJ453" s="5">
        <v>-1</v>
      </c>
      <c r="AK453" s="5">
        <v>-1</v>
      </c>
      <c r="AL453" s="5">
        <v>-1</v>
      </c>
      <c r="AM453" s="5">
        <v>-1</v>
      </c>
      <c r="AN453" s="5">
        <v>-1</v>
      </c>
      <c r="AO453" s="5">
        <v>-1</v>
      </c>
      <c r="AP453" s="5">
        <v>-1</v>
      </c>
      <c r="AQ453" s="5">
        <v>-1</v>
      </c>
      <c r="AR453" s="5">
        <v>-1</v>
      </c>
      <c r="AS453" s="5">
        <v>-1</v>
      </c>
      <c r="AT453" s="5">
        <v>-1</v>
      </c>
      <c r="AU453" s="5">
        <v>-1</v>
      </c>
      <c r="AV453" s="5">
        <v>-1</v>
      </c>
      <c r="AW453" s="5">
        <v>-1</v>
      </c>
      <c r="AX453" s="5">
        <v>-1</v>
      </c>
      <c r="AY453" s="5">
        <v>-1</v>
      </c>
      <c r="AZ453" s="5">
        <v>-1</v>
      </c>
      <c r="BA453" s="5">
        <v>-1</v>
      </c>
      <c r="BB453" s="5">
        <v>-1</v>
      </c>
      <c r="BC453" s="5">
        <v>-1</v>
      </c>
      <c r="BD453" s="5">
        <v>-1</v>
      </c>
      <c r="BE453" s="5">
        <v>-1</v>
      </c>
      <c r="BF453" s="5">
        <v>-1</v>
      </c>
      <c r="BG453" s="5">
        <v>-1</v>
      </c>
      <c r="BH453" s="5">
        <v>-1</v>
      </c>
      <c r="BI453" s="5">
        <v>-1</v>
      </c>
      <c r="BJ453" s="5">
        <v>-1</v>
      </c>
      <c r="BK453" s="5">
        <v>-1</v>
      </c>
      <c r="BL453" s="5">
        <v>-1</v>
      </c>
      <c r="BM453" s="5">
        <v>-1</v>
      </c>
      <c r="BN453" s="5">
        <v>-1</v>
      </c>
      <c r="BO453" s="5">
        <v>-1</v>
      </c>
      <c r="BP453" s="5">
        <v>-1</v>
      </c>
      <c r="BQ453" s="5">
        <v>-1</v>
      </c>
      <c r="BR453" s="5">
        <v>-1</v>
      </c>
      <c r="BS453" s="5">
        <v>-1</v>
      </c>
      <c r="BT453" s="5">
        <v>-1</v>
      </c>
      <c r="BU453" s="5">
        <v>-1</v>
      </c>
      <c r="BV453" s="5">
        <v>-1</v>
      </c>
      <c r="BW453" s="5">
        <v>-1</v>
      </c>
      <c r="BX453" s="5">
        <v>-1</v>
      </c>
      <c r="BY453" s="5">
        <f>IF(ISNUMBER(EmisData!Q453),EmisData!Q453/86400/365*0.12,-1)</f>
        <v>-1</v>
      </c>
      <c r="BZ453" s="5">
        <v>-1</v>
      </c>
      <c r="CA453" s="5">
        <v>-1</v>
      </c>
      <c r="CB453" s="5">
        <v>-1</v>
      </c>
      <c r="CC453" s="5">
        <v>-1</v>
      </c>
      <c r="CD453" s="5">
        <f>IF(ISNUMBER(EmisData!P453),EmisData!P453/86400/365*0.12,-1)</f>
        <v>-1</v>
      </c>
      <c r="CE453" s="5">
        <v>-1</v>
      </c>
      <c r="CF453" s="5">
        <v>-1</v>
      </c>
      <c r="CG453" s="5">
        <v>-1</v>
      </c>
      <c r="CH453" s="5">
        <v>-1</v>
      </c>
      <c r="CI453" s="5">
        <v>-1</v>
      </c>
      <c r="CJ453" s="5">
        <v>-1</v>
      </c>
      <c r="CK453" s="5">
        <v>-1</v>
      </c>
      <c r="CL453" s="5">
        <v>-1</v>
      </c>
      <c r="CM453" s="5">
        <v>-1</v>
      </c>
      <c r="CN453" s="5">
        <v>-1</v>
      </c>
      <c r="CO453" s="5">
        <v>-1</v>
      </c>
      <c r="CP453" s="5">
        <v>-1</v>
      </c>
      <c r="CQ453" s="5">
        <v>-1</v>
      </c>
      <c r="CR453" s="5">
        <v>-1</v>
      </c>
      <c r="CS453" s="5">
        <v>-1</v>
      </c>
      <c r="CT453" s="5">
        <v>-1</v>
      </c>
      <c r="CU453" s="5">
        <v>-1</v>
      </c>
      <c r="CV453" s="5">
        <v>-1</v>
      </c>
      <c r="CW453" s="5">
        <v>-1</v>
      </c>
      <c r="CX453" s="5">
        <v>-1</v>
      </c>
      <c r="CY453" s="5">
        <v>-1</v>
      </c>
      <c r="CZ453" s="5">
        <v>-1</v>
      </c>
      <c r="DA453" s="5">
        <v>-1</v>
      </c>
      <c r="DB453" s="5">
        <v>-1</v>
      </c>
      <c r="DC453" s="5">
        <v>-1</v>
      </c>
      <c r="DD453" s="5">
        <v>-1</v>
      </c>
      <c r="DE453" s="5">
        <v>-1</v>
      </c>
      <c r="DF453" s="5">
        <v>-1</v>
      </c>
      <c r="DG453" s="5">
        <v>-1</v>
      </c>
      <c r="DH453" s="5">
        <v>-1</v>
      </c>
      <c r="DI453" s="5">
        <v>-1</v>
      </c>
      <c r="DJ453" s="5">
        <v>-1</v>
      </c>
      <c r="DK453" s="5">
        <v>-1</v>
      </c>
      <c r="DL453" s="5">
        <v>-1</v>
      </c>
      <c r="DM453" s="5">
        <v>-1</v>
      </c>
      <c r="DN453" s="5">
        <v>-1</v>
      </c>
      <c r="DO453" s="5">
        <v>-1</v>
      </c>
      <c r="DP453" s="5">
        <v>-1</v>
      </c>
      <c r="DQ453" s="5">
        <v>-1</v>
      </c>
      <c r="DR453" s="5">
        <v>-1</v>
      </c>
      <c r="DS453" s="5">
        <v>-1</v>
      </c>
      <c r="DT453" s="5">
        <v>-1</v>
      </c>
      <c r="DU453" s="5">
        <v>-1</v>
      </c>
      <c r="DV453" s="5">
        <v>-1</v>
      </c>
      <c r="DW453" s="5">
        <v>-1</v>
      </c>
      <c r="DX453" s="5">
        <v>-1</v>
      </c>
      <c r="DY453" s="5">
        <v>-1</v>
      </c>
      <c r="DZ453" s="5">
        <v>-1</v>
      </c>
      <c r="EA453" s="5">
        <v>-1</v>
      </c>
      <c r="EB453" s="5">
        <v>-1</v>
      </c>
      <c r="EC453" s="5">
        <v>-1</v>
      </c>
      <c r="ED453" s="5">
        <v>-1</v>
      </c>
      <c r="EE453" s="5">
        <v>-1</v>
      </c>
      <c r="EF453" s="5">
        <v>-1</v>
      </c>
      <c r="EG453" s="5">
        <v>-1</v>
      </c>
      <c r="EH453" s="5">
        <v>-1</v>
      </c>
      <c r="EI453" s="5">
        <v>-1</v>
      </c>
      <c r="EJ453" s="5">
        <v>-1</v>
      </c>
      <c r="EK453" s="5">
        <v>-1</v>
      </c>
      <c r="EL453" s="5">
        <v>-1</v>
      </c>
      <c r="EM453" s="5">
        <v>-1</v>
      </c>
      <c r="EN453" s="5">
        <v>-1</v>
      </c>
      <c r="EO453" s="5">
        <v>-1</v>
      </c>
      <c r="EP453" s="5">
        <v>-1</v>
      </c>
      <c r="EQ453" s="5">
        <v>-1</v>
      </c>
      <c r="ER453" s="5">
        <v>-1</v>
      </c>
      <c r="ES453" s="5">
        <v>-1</v>
      </c>
      <c r="ET453" s="5">
        <v>-1</v>
      </c>
      <c r="EU453" s="5">
        <v>-1</v>
      </c>
      <c r="EV453" s="5">
        <f>IF(ISNUMBER(EmisData!R453),EmisData!R453/86400/365*0.12,-1)</f>
        <v>-1</v>
      </c>
      <c r="EW453" s="5">
        <v>-1</v>
      </c>
      <c r="EX453" s="5">
        <v>-1</v>
      </c>
      <c r="EY453" s="5">
        <v>-1</v>
      </c>
      <c r="EZ453" s="5">
        <v>-1</v>
      </c>
      <c r="FA453" s="5">
        <v>-1</v>
      </c>
      <c r="FB453" s="5">
        <v>-1</v>
      </c>
      <c r="FC453" s="5">
        <v>-1</v>
      </c>
      <c r="FD453" s="5">
        <v>-1</v>
      </c>
      <c r="FE453" s="5">
        <v>-1</v>
      </c>
      <c r="FF453" s="5">
        <v>-1</v>
      </c>
      <c r="FG453" s="5">
        <v>-1</v>
      </c>
      <c r="FH453" s="5">
        <v>-1</v>
      </c>
      <c r="FI453" s="5">
        <v>-1</v>
      </c>
      <c r="FJ453" s="5">
        <v>-1</v>
      </c>
      <c r="FK453" s="5">
        <v>-1</v>
      </c>
      <c r="FL453" s="5">
        <v>-1</v>
      </c>
      <c r="FM453" s="5">
        <v>-1</v>
      </c>
      <c r="FN453" s="5">
        <v>-1</v>
      </c>
      <c r="FO453" s="5">
        <v>-1</v>
      </c>
      <c r="FP453" s="5">
        <v>-1</v>
      </c>
      <c r="FQ453" s="5">
        <v>-1</v>
      </c>
      <c r="FR453" s="5">
        <v>-1</v>
      </c>
      <c r="FS453" s="5">
        <v>-1</v>
      </c>
      <c r="FT453" s="5">
        <v>-1</v>
      </c>
      <c r="FU453" s="5">
        <v>-1</v>
      </c>
      <c r="FV453" s="5">
        <v>-1</v>
      </c>
      <c r="FW453" s="5">
        <v>-1</v>
      </c>
      <c r="FX453" s="5">
        <v>-1</v>
      </c>
      <c r="FY453" s="5">
        <v>-1</v>
      </c>
      <c r="FZ453" s="5">
        <v>-1</v>
      </c>
      <c r="GA453" s="5">
        <v>-1</v>
      </c>
      <c r="GB453" s="5">
        <v>-1</v>
      </c>
      <c r="GC453" s="5">
        <v>-1</v>
      </c>
      <c r="GD453" s="5">
        <v>-1</v>
      </c>
      <c r="GE453" s="5">
        <v>-1</v>
      </c>
      <c r="GF453" s="5">
        <v>-1</v>
      </c>
      <c r="GG453" s="5">
        <v>-1</v>
      </c>
      <c r="GH453" s="5">
        <v>-1</v>
      </c>
      <c r="GI453" s="5">
        <v>-1</v>
      </c>
      <c r="GJ453" s="5">
        <v>-1</v>
      </c>
      <c r="GK453" s="5">
        <v>-1</v>
      </c>
      <c r="GL453" s="5">
        <v>-1</v>
      </c>
      <c r="GM453" s="5">
        <v>-1</v>
      </c>
      <c r="GN453" s="5">
        <v>-1</v>
      </c>
      <c r="GO453" s="5">
        <v>-1</v>
      </c>
      <c r="GP453" s="5">
        <v>-1</v>
      </c>
      <c r="GQ453" s="5">
        <v>-1</v>
      </c>
      <c r="GR453" s="5">
        <v>-1</v>
      </c>
      <c r="GS453" s="5">
        <v>-1</v>
      </c>
      <c r="GT453" s="5">
        <f>IF(ISNUMBER(EmisData!L453),EmisData!L453/86400/365*0.12,-1)</f>
        <v>5.6189497716894983E-6</v>
      </c>
      <c r="GU453" s="5">
        <v>-1</v>
      </c>
      <c r="GV453" s="5">
        <v>-1</v>
      </c>
      <c r="GW453" s="5">
        <v>-1</v>
      </c>
      <c r="GX453" s="5">
        <v>-1</v>
      </c>
      <c r="GY453" s="5">
        <f>IF(ISNUMBER(EmisData!O453),EmisData!O453/86400/365*0.12,-1)</f>
        <v>-1</v>
      </c>
      <c r="GZ453" s="5">
        <v>-1</v>
      </c>
      <c r="HA453" s="5">
        <v>-1</v>
      </c>
      <c r="HB453" s="5">
        <v>-1</v>
      </c>
      <c r="HC453" s="5">
        <v>-1</v>
      </c>
      <c r="HD453" s="5">
        <v>-1</v>
      </c>
      <c r="HE453" s="5">
        <v>-1</v>
      </c>
      <c r="HF453" s="5">
        <v>-1</v>
      </c>
      <c r="HG453" s="5">
        <v>-1</v>
      </c>
      <c r="HH453" s="5">
        <v>-1</v>
      </c>
      <c r="HI453" s="5">
        <f>IF(ISNUMBER(EmisData!M453),EmisData!M453/86400/365*0.12,-1)</f>
        <v>2.3581275257850201E-5</v>
      </c>
      <c r="HJ453" s="5">
        <v>-1</v>
      </c>
      <c r="HK453" s="5">
        <v>-1</v>
      </c>
      <c r="HL453" s="5">
        <v>-1</v>
      </c>
      <c r="HM453" s="5">
        <v>-1</v>
      </c>
      <c r="HN453" s="5">
        <v>-1</v>
      </c>
      <c r="HO453" s="5">
        <v>-1</v>
      </c>
      <c r="HP453" s="5">
        <v>-1</v>
      </c>
      <c r="HQ453" s="5" t="s">
        <v>720</v>
      </c>
      <c r="HR453" s="5" t="str">
        <f>EmisData!Z453</f>
        <v>yes</v>
      </c>
    </row>
    <row r="454" spans="1:226" x14ac:dyDescent="0.25">
      <c r="A454" s="35" t="s">
        <v>15637</v>
      </c>
      <c r="B454" s="26">
        <v>3734</v>
      </c>
      <c r="C454" s="36" t="s">
        <v>15636</v>
      </c>
      <c r="D454" s="5">
        <v>2</v>
      </c>
      <c r="E454" s="5">
        <v>0</v>
      </c>
      <c r="F454" s="5">
        <f>VLOOKUP($B454,STPdata!$B:$J,6,FALSE)</f>
        <v>5.5009160373761575E-3</v>
      </c>
      <c r="G454" s="5">
        <f>VLOOKUP($B454,STPdata!$B:$J,7,FALSE)</f>
        <v>0.49775182514141375</v>
      </c>
      <c r="H454" s="5">
        <f>VLOOKUP($B454,STPdata!$B:$J,8,FALSE)</f>
        <v>2.7583751061007401E-3</v>
      </c>
      <c r="I454" s="5">
        <f>VLOOKUP($B454,STPdata!$B:$J,9,FALSE)</f>
        <v>0.49398888371510929</v>
      </c>
      <c r="J454" s="5">
        <v>-1</v>
      </c>
      <c r="K454" s="5">
        <v>-1</v>
      </c>
      <c r="L454" s="5">
        <v>-1</v>
      </c>
      <c r="M454" s="5">
        <v>-1</v>
      </c>
      <c r="N454" s="5">
        <v>-1</v>
      </c>
      <c r="O454" s="5">
        <v>-1</v>
      </c>
      <c r="P454" s="5">
        <v>-1</v>
      </c>
      <c r="Q454" s="5">
        <v>-1</v>
      </c>
      <c r="R454" s="5">
        <v>-1</v>
      </c>
      <c r="S454" s="5">
        <v>-1</v>
      </c>
      <c r="T454" s="5">
        <v>-1</v>
      </c>
      <c r="U454" s="5">
        <v>-1</v>
      </c>
      <c r="V454" s="5">
        <f>IF(ISNUMBER(EmisData!N454),EmisData!N454/86400/365*0.12,-1)</f>
        <v>-1</v>
      </c>
      <c r="W454" s="5">
        <v>-1</v>
      </c>
      <c r="X454" s="5">
        <v>-1</v>
      </c>
      <c r="Y454" s="5">
        <v>-1</v>
      </c>
      <c r="Z454" s="5">
        <v>-1</v>
      </c>
      <c r="AA454" s="5">
        <v>-1</v>
      </c>
      <c r="AB454" s="5">
        <v>-1</v>
      </c>
      <c r="AC454" s="5">
        <v>-1</v>
      </c>
      <c r="AD454" s="5">
        <v>-1</v>
      </c>
      <c r="AE454" s="5">
        <v>-1</v>
      </c>
      <c r="AF454" s="5">
        <v>-1</v>
      </c>
      <c r="AG454" s="5">
        <v>-1</v>
      </c>
      <c r="AH454" s="5">
        <v>-1</v>
      </c>
      <c r="AI454" s="5">
        <v>-1</v>
      </c>
      <c r="AJ454" s="5">
        <v>-1</v>
      </c>
      <c r="AK454" s="5">
        <v>-1</v>
      </c>
      <c r="AL454" s="5">
        <v>-1</v>
      </c>
      <c r="AM454" s="5">
        <v>-1</v>
      </c>
      <c r="AN454" s="5">
        <v>-1</v>
      </c>
      <c r="AO454" s="5">
        <v>-1</v>
      </c>
      <c r="AP454" s="5">
        <v>-1</v>
      </c>
      <c r="AQ454" s="5">
        <v>-1</v>
      </c>
      <c r="AR454" s="5">
        <v>-1</v>
      </c>
      <c r="AS454" s="5">
        <v>-1</v>
      </c>
      <c r="AT454" s="5">
        <v>-1</v>
      </c>
      <c r="AU454" s="5">
        <v>-1</v>
      </c>
      <c r="AV454" s="5">
        <v>-1</v>
      </c>
      <c r="AW454" s="5">
        <v>-1</v>
      </c>
      <c r="AX454" s="5">
        <v>-1</v>
      </c>
      <c r="AY454" s="5">
        <v>-1</v>
      </c>
      <c r="AZ454" s="5">
        <v>-1</v>
      </c>
      <c r="BA454" s="5">
        <v>-1</v>
      </c>
      <c r="BB454" s="5">
        <v>-1</v>
      </c>
      <c r="BC454" s="5">
        <v>-1</v>
      </c>
      <c r="BD454" s="5">
        <v>-1</v>
      </c>
      <c r="BE454" s="5">
        <v>-1</v>
      </c>
      <c r="BF454" s="5">
        <v>-1</v>
      </c>
      <c r="BG454" s="5">
        <v>-1</v>
      </c>
      <c r="BH454" s="5">
        <v>-1</v>
      </c>
      <c r="BI454" s="5">
        <v>-1</v>
      </c>
      <c r="BJ454" s="5">
        <v>-1</v>
      </c>
      <c r="BK454" s="5">
        <v>-1</v>
      </c>
      <c r="BL454" s="5">
        <v>-1</v>
      </c>
      <c r="BM454" s="5">
        <v>-1</v>
      </c>
      <c r="BN454" s="5">
        <v>-1</v>
      </c>
      <c r="BO454" s="5">
        <v>-1</v>
      </c>
      <c r="BP454" s="5">
        <v>-1</v>
      </c>
      <c r="BQ454" s="5">
        <v>-1</v>
      </c>
      <c r="BR454" s="5">
        <v>-1</v>
      </c>
      <c r="BS454" s="5">
        <v>-1</v>
      </c>
      <c r="BT454" s="5">
        <v>-1</v>
      </c>
      <c r="BU454" s="5">
        <v>-1</v>
      </c>
      <c r="BV454" s="5">
        <v>-1</v>
      </c>
      <c r="BW454" s="5">
        <v>-1</v>
      </c>
      <c r="BX454" s="5">
        <v>-1</v>
      </c>
      <c r="BY454" s="5">
        <f>IF(ISNUMBER(EmisData!Q454),EmisData!Q454/86400/365*0.12,-1)</f>
        <v>-1</v>
      </c>
      <c r="BZ454" s="5">
        <v>-1</v>
      </c>
      <c r="CA454" s="5">
        <v>-1</v>
      </c>
      <c r="CB454" s="5">
        <v>-1</v>
      </c>
      <c r="CC454" s="5">
        <v>-1</v>
      </c>
      <c r="CD454" s="5">
        <f>IF(ISNUMBER(EmisData!P454),EmisData!P454/86400/365*0.12,-1)</f>
        <v>-1</v>
      </c>
      <c r="CE454" s="5">
        <v>-1</v>
      </c>
      <c r="CF454" s="5">
        <v>-1</v>
      </c>
      <c r="CG454" s="5">
        <v>-1</v>
      </c>
      <c r="CH454" s="5">
        <v>-1</v>
      </c>
      <c r="CI454" s="5">
        <v>-1</v>
      </c>
      <c r="CJ454" s="5">
        <v>-1</v>
      </c>
      <c r="CK454" s="5">
        <v>-1</v>
      </c>
      <c r="CL454" s="5">
        <v>-1</v>
      </c>
      <c r="CM454" s="5">
        <v>-1</v>
      </c>
      <c r="CN454" s="5">
        <v>-1</v>
      </c>
      <c r="CO454" s="5">
        <v>-1</v>
      </c>
      <c r="CP454" s="5">
        <v>-1</v>
      </c>
      <c r="CQ454" s="5">
        <v>-1</v>
      </c>
      <c r="CR454" s="5">
        <v>-1</v>
      </c>
      <c r="CS454" s="5">
        <v>-1</v>
      </c>
      <c r="CT454" s="5">
        <v>-1</v>
      </c>
      <c r="CU454" s="5">
        <v>-1</v>
      </c>
      <c r="CV454" s="5">
        <v>-1</v>
      </c>
      <c r="CW454" s="5">
        <v>-1</v>
      </c>
      <c r="CX454" s="5">
        <v>-1</v>
      </c>
      <c r="CY454" s="5">
        <v>-1</v>
      </c>
      <c r="CZ454" s="5">
        <v>-1</v>
      </c>
      <c r="DA454" s="5">
        <v>-1</v>
      </c>
      <c r="DB454" s="5">
        <v>-1</v>
      </c>
      <c r="DC454" s="5">
        <v>-1</v>
      </c>
      <c r="DD454" s="5">
        <v>-1</v>
      </c>
      <c r="DE454" s="5">
        <v>-1</v>
      </c>
      <c r="DF454" s="5">
        <v>-1</v>
      </c>
      <c r="DG454" s="5">
        <v>-1</v>
      </c>
      <c r="DH454" s="5">
        <v>-1</v>
      </c>
      <c r="DI454" s="5">
        <v>-1</v>
      </c>
      <c r="DJ454" s="5">
        <v>-1</v>
      </c>
      <c r="DK454" s="5">
        <v>-1</v>
      </c>
      <c r="DL454" s="5">
        <v>-1</v>
      </c>
      <c r="DM454" s="5">
        <v>-1</v>
      </c>
      <c r="DN454" s="5">
        <v>-1</v>
      </c>
      <c r="DO454" s="5">
        <v>-1</v>
      </c>
      <c r="DP454" s="5">
        <v>-1</v>
      </c>
      <c r="DQ454" s="5">
        <v>-1</v>
      </c>
      <c r="DR454" s="5">
        <v>-1</v>
      </c>
      <c r="DS454" s="5">
        <v>-1</v>
      </c>
      <c r="DT454" s="5">
        <v>-1</v>
      </c>
      <c r="DU454" s="5">
        <v>-1</v>
      </c>
      <c r="DV454" s="5">
        <v>-1</v>
      </c>
      <c r="DW454" s="5">
        <v>-1</v>
      </c>
      <c r="DX454" s="5">
        <v>-1</v>
      </c>
      <c r="DY454" s="5">
        <v>-1</v>
      </c>
      <c r="DZ454" s="5">
        <v>-1</v>
      </c>
      <c r="EA454" s="5">
        <v>-1</v>
      </c>
      <c r="EB454" s="5">
        <v>-1</v>
      </c>
      <c r="EC454" s="5">
        <v>-1</v>
      </c>
      <c r="ED454" s="5">
        <v>-1</v>
      </c>
      <c r="EE454" s="5">
        <v>-1</v>
      </c>
      <c r="EF454" s="5">
        <v>-1</v>
      </c>
      <c r="EG454" s="5">
        <v>-1</v>
      </c>
      <c r="EH454" s="5">
        <v>-1</v>
      </c>
      <c r="EI454" s="5">
        <v>-1</v>
      </c>
      <c r="EJ454" s="5">
        <v>-1</v>
      </c>
      <c r="EK454" s="5">
        <v>-1</v>
      </c>
      <c r="EL454" s="5">
        <v>-1</v>
      </c>
      <c r="EM454" s="5">
        <v>-1</v>
      </c>
      <c r="EN454" s="5">
        <v>-1</v>
      </c>
      <c r="EO454" s="5">
        <v>-1</v>
      </c>
      <c r="EP454" s="5">
        <v>-1</v>
      </c>
      <c r="EQ454" s="5">
        <v>-1</v>
      </c>
      <c r="ER454" s="5">
        <v>-1</v>
      </c>
      <c r="ES454" s="5">
        <v>-1</v>
      </c>
      <c r="ET454" s="5">
        <v>-1</v>
      </c>
      <c r="EU454" s="5">
        <v>-1</v>
      </c>
      <c r="EV454" s="5">
        <f>IF(ISNUMBER(EmisData!R454),EmisData!R454/86400/365*0.12,-1)</f>
        <v>-1</v>
      </c>
      <c r="EW454" s="5">
        <v>-1</v>
      </c>
      <c r="EX454" s="5">
        <v>-1</v>
      </c>
      <c r="EY454" s="5">
        <v>-1</v>
      </c>
      <c r="EZ454" s="5">
        <v>-1</v>
      </c>
      <c r="FA454" s="5">
        <v>-1</v>
      </c>
      <c r="FB454" s="5">
        <v>-1</v>
      </c>
      <c r="FC454" s="5">
        <v>-1</v>
      </c>
      <c r="FD454" s="5">
        <v>-1</v>
      </c>
      <c r="FE454" s="5">
        <v>-1</v>
      </c>
      <c r="FF454" s="5">
        <v>-1</v>
      </c>
      <c r="FG454" s="5">
        <v>-1</v>
      </c>
      <c r="FH454" s="5">
        <v>-1</v>
      </c>
      <c r="FI454" s="5">
        <v>-1</v>
      </c>
      <c r="FJ454" s="5">
        <v>-1</v>
      </c>
      <c r="FK454" s="5">
        <v>-1</v>
      </c>
      <c r="FL454" s="5">
        <v>-1</v>
      </c>
      <c r="FM454" s="5">
        <v>-1</v>
      </c>
      <c r="FN454" s="5">
        <v>-1</v>
      </c>
      <c r="FO454" s="5">
        <v>-1</v>
      </c>
      <c r="FP454" s="5">
        <v>-1</v>
      </c>
      <c r="FQ454" s="5">
        <v>-1</v>
      </c>
      <c r="FR454" s="5">
        <v>-1</v>
      </c>
      <c r="FS454" s="5">
        <v>-1</v>
      </c>
      <c r="FT454" s="5">
        <v>-1</v>
      </c>
      <c r="FU454" s="5">
        <v>-1</v>
      </c>
      <c r="FV454" s="5">
        <v>-1</v>
      </c>
      <c r="FW454" s="5">
        <v>-1</v>
      </c>
      <c r="FX454" s="5">
        <v>-1</v>
      </c>
      <c r="FY454" s="5">
        <v>-1</v>
      </c>
      <c r="FZ454" s="5">
        <v>-1</v>
      </c>
      <c r="GA454" s="5">
        <v>-1</v>
      </c>
      <c r="GB454" s="5">
        <v>-1</v>
      </c>
      <c r="GC454" s="5">
        <v>-1</v>
      </c>
      <c r="GD454" s="5">
        <v>-1</v>
      </c>
      <c r="GE454" s="5">
        <v>-1</v>
      </c>
      <c r="GF454" s="5">
        <v>-1</v>
      </c>
      <c r="GG454" s="5">
        <v>-1</v>
      </c>
      <c r="GH454" s="5">
        <v>-1</v>
      </c>
      <c r="GI454" s="5">
        <v>-1</v>
      </c>
      <c r="GJ454" s="5">
        <v>-1</v>
      </c>
      <c r="GK454" s="5">
        <v>-1</v>
      </c>
      <c r="GL454" s="5">
        <v>-1</v>
      </c>
      <c r="GM454" s="5">
        <v>-1</v>
      </c>
      <c r="GN454" s="5">
        <v>-1</v>
      </c>
      <c r="GO454" s="5">
        <v>-1</v>
      </c>
      <c r="GP454" s="5">
        <v>-1</v>
      </c>
      <c r="GQ454" s="5">
        <v>-1</v>
      </c>
      <c r="GR454" s="5">
        <v>-1</v>
      </c>
      <c r="GS454" s="5">
        <v>-1</v>
      </c>
      <c r="GT454" s="5">
        <f>IF(ISNUMBER(EmisData!L454),EmisData!L454/86400/365*0.12,-1)</f>
        <v>9.9162861491628601E-8</v>
      </c>
      <c r="GU454" s="5">
        <v>-1</v>
      </c>
      <c r="GV454" s="5">
        <v>-1</v>
      </c>
      <c r="GW454" s="5">
        <v>-1</v>
      </c>
      <c r="GX454" s="5">
        <v>-1</v>
      </c>
      <c r="GY454" s="5">
        <f>IF(ISNUMBER(EmisData!O454),EmisData!O454/86400/365*0.12,-1)</f>
        <v>-1</v>
      </c>
      <c r="GZ454" s="5">
        <v>-1</v>
      </c>
      <c r="HA454" s="5">
        <v>-1</v>
      </c>
      <c r="HB454" s="5">
        <v>-1</v>
      </c>
      <c r="HC454" s="5">
        <v>-1</v>
      </c>
      <c r="HD454" s="5">
        <v>-1</v>
      </c>
      <c r="HE454" s="5">
        <v>-1</v>
      </c>
      <c r="HF454" s="5">
        <v>-1</v>
      </c>
      <c r="HG454" s="5">
        <v>-1</v>
      </c>
      <c r="HH454" s="5">
        <v>-1</v>
      </c>
      <c r="HI454" s="5">
        <f>IF(ISNUMBER(EmisData!M454),EmisData!M454/86400/365*0.12,-1)</f>
        <v>-1</v>
      </c>
      <c r="HJ454" s="5">
        <v>-1</v>
      </c>
      <c r="HK454" s="5">
        <v>-1</v>
      </c>
      <c r="HL454" s="5">
        <v>-1</v>
      </c>
      <c r="HM454" s="5">
        <v>-1</v>
      </c>
      <c r="HN454" s="5">
        <v>-1</v>
      </c>
      <c r="HO454" s="5">
        <v>-1</v>
      </c>
      <c r="HP454" s="5">
        <v>-1</v>
      </c>
      <c r="HQ454" s="5" t="s">
        <v>720</v>
      </c>
      <c r="HR454" s="5" t="str">
        <f>EmisData!Z454</f>
        <v>yes</v>
      </c>
    </row>
    <row r="455" spans="1:226" x14ac:dyDescent="0.25">
      <c r="A455" s="35" t="s">
        <v>15691</v>
      </c>
      <c r="B455" s="26">
        <v>3747</v>
      </c>
      <c r="C455" s="36" t="s">
        <v>15690</v>
      </c>
      <c r="D455" s="5">
        <v>2</v>
      </c>
      <c r="E455" s="5">
        <v>0</v>
      </c>
      <c r="F455" s="5">
        <f>VLOOKUP($B455,STPdata!$B:$J,6,FALSE)</f>
        <v>5.428982537673435E-30</v>
      </c>
      <c r="G455" s="5">
        <f>VLOOKUP($B455,STPdata!$B:$J,7,FALSE)</f>
        <v>0.76518097657840511</v>
      </c>
      <c r="H455" s="5">
        <f>VLOOKUP($B455,STPdata!$B:$J,8,FALSE)</f>
        <v>8.3610739716689117E-4</v>
      </c>
      <c r="I455" s="5">
        <f>VLOOKUP($B455,STPdata!$B:$J,9,FALSE)</f>
        <v>0.23398291602442797</v>
      </c>
      <c r="J455" s="5">
        <v>-1</v>
      </c>
      <c r="K455" s="5">
        <v>-1</v>
      </c>
      <c r="L455" s="5">
        <v>-1</v>
      </c>
      <c r="M455" s="5">
        <v>-1</v>
      </c>
      <c r="N455" s="5">
        <v>-1</v>
      </c>
      <c r="O455" s="5">
        <v>-1</v>
      </c>
      <c r="P455" s="5">
        <v>-1</v>
      </c>
      <c r="Q455" s="5">
        <v>-1</v>
      </c>
      <c r="R455" s="5">
        <v>-1</v>
      </c>
      <c r="S455" s="5">
        <v>-1</v>
      </c>
      <c r="T455" s="5">
        <v>-1</v>
      </c>
      <c r="U455" s="5">
        <v>-1</v>
      </c>
      <c r="V455" s="5">
        <f>IF(ISNUMBER(EmisData!N455),EmisData!N455/86400/365*0.12,-1)</f>
        <v>-1</v>
      </c>
      <c r="W455" s="5">
        <v>-1</v>
      </c>
      <c r="X455" s="5">
        <v>-1</v>
      </c>
      <c r="Y455" s="5">
        <v>-1</v>
      </c>
      <c r="Z455" s="5">
        <v>-1</v>
      </c>
      <c r="AA455" s="5">
        <v>-1</v>
      </c>
      <c r="AB455" s="5">
        <v>-1</v>
      </c>
      <c r="AC455" s="5">
        <v>-1</v>
      </c>
      <c r="AD455" s="5">
        <v>-1</v>
      </c>
      <c r="AE455" s="5">
        <v>-1</v>
      </c>
      <c r="AF455" s="5">
        <v>-1</v>
      </c>
      <c r="AG455" s="5">
        <v>-1</v>
      </c>
      <c r="AH455" s="5">
        <v>-1</v>
      </c>
      <c r="AI455" s="5">
        <v>-1</v>
      </c>
      <c r="AJ455" s="5">
        <v>-1</v>
      </c>
      <c r="AK455" s="5">
        <v>-1</v>
      </c>
      <c r="AL455" s="5">
        <v>-1</v>
      </c>
      <c r="AM455" s="5">
        <v>-1</v>
      </c>
      <c r="AN455" s="5">
        <v>-1</v>
      </c>
      <c r="AO455" s="5">
        <v>-1</v>
      </c>
      <c r="AP455" s="5">
        <v>-1</v>
      </c>
      <c r="AQ455" s="5">
        <v>-1</v>
      </c>
      <c r="AR455" s="5">
        <v>-1</v>
      </c>
      <c r="AS455" s="5">
        <v>-1</v>
      </c>
      <c r="AT455" s="5">
        <v>-1</v>
      </c>
      <c r="AU455" s="5">
        <v>-1</v>
      </c>
      <c r="AV455" s="5">
        <v>-1</v>
      </c>
      <c r="AW455" s="5">
        <v>-1</v>
      </c>
      <c r="AX455" s="5">
        <v>-1</v>
      </c>
      <c r="AY455" s="5">
        <v>-1</v>
      </c>
      <c r="AZ455" s="5">
        <v>-1</v>
      </c>
      <c r="BA455" s="5">
        <v>-1</v>
      </c>
      <c r="BB455" s="5">
        <v>-1</v>
      </c>
      <c r="BC455" s="5">
        <v>-1</v>
      </c>
      <c r="BD455" s="5">
        <v>-1</v>
      </c>
      <c r="BE455" s="5">
        <v>-1</v>
      </c>
      <c r="BF455" s="5">
        <v>-1</v>
      </c>
      <c r="BG455" s="5">
        <v>-1</v>
      </c>
      <c r="BH455" s="5">
        <v>-1</v>
      </c>
      <c r="BI455" s="5">
        <v>-1</v>
      </c>
      <c r="BJ455" s="5">
        <v>-1</v>
      </c>
      <c r="BK455" s="5">
        <v>-1</v>
      </c>
      <c r="BL455" s="5">
        <v>-1</v>
      </c>
      <c r="BM455" s="5">
        <v>-1</v>
      </c>
      <c r="BN455" s="5">
        <v>-1</v>
      </c>
      <c r="BO455" s="5">
        <v>-1</v>
      </c>
      <c r="BP455" s="5">
        <v>-1</v>
      </c>
      <c r="BQ455" s="5">
        <v>-1</v>
      </c>
      <c r="BR455" s="5">
        <v>-1</v>
      </c>
      <c r="BS455" s="5">
        <v>-1</v>
      </c>
      <c r="BT455" s="5">
        <v>-1</v>
      </c>
      <c r="BU455" s="5">
        <v>-1</v>
      </c>
      <c r="BV455" s="5">
        <v>-1</v>
      </c>
      <c r="BW455" s="5">
        <v>-1</v>
      </c>
      <c r="BX455" s="5">
        <v>-1</v>
      </c>
      <c r="BY455" s="5">
        <f>IF(ISNUMBER(EmisData!Q455),EmisData!Q455/86400/365*0.12,-1)</f>
        <v>-1</v>
      </c>
      <c r="BZ455" s="5">
        <v>-1</v>
      </c>
      <c r="CA455" s="5">
        <v>-1</v>
      </c>
      <c r="CB455" s="5">
        <v>-1</v>
      </c>
      <c r="CC455" s="5">
        <v>-1</v>
      </c>
      <c r="CD455" s="5">
        <f>IF(ISNUMBER(EmisData!P455),EmisData!P455/86400/365*0.12,-1)</f>
        <v>-1</v>
      </c>
      <c r="CE455" s="5">
        <v>-1</v>
      </c>
      <c r="CF455" s="5">
        <v>-1</v>
      </c>
      <c r="CG455" s="5">
        <v>-1</v>
      </c>
      <c r="CH455" s="5">
        <v>-1</v>
      </c>
      <c r="CI455" s="5">
        <v>-1</v>
      </c>
      <c r="CJ455" s="5">
        <v>-1</v>
      </c>
      <c r="CK455" s="5">
        <v>-1</v>
      </c>
      <c r="CL455" s="5">
        <v>-1</v>
      </c>
      <c r="CM455" s="5">
        <v>-1</v>
      </c>
      <c r="CN455" s="5">
        <v>-1</v>
      </c>
      <c r="CO455" s="5">
        <v>-1</v>
      </c>
      <c r="CP455" s="5">
        <v>-1</v>
      </c>
      <c r="CQ455" s="5">
        <v>-1</v>
      </c>
      <c r="CR455" s="5">
        <v>-1</v>
      </c>
      <c r="CS455" s="5">
        <v>-1</v>
      </c>
      <c r="CT455" s="5">
        <v>-1</v>
      </c>
      <c r="CU455" s="5">
        <v>-1</v>
      </c>
      <c r="CV455" s="5">
        <v>-1</v>
      </c>
      <c r="CW455" s="5">
        <v>-1</v>
      </c>
      <c r="CX455" s="5">
        <v>-1</v>
      </c>
      <c r="CY455" s="5">
        <v>-1</v>
      </c>
      <c r="CZ455" s="5">
        <v>-1</v>
      </c>
      <c r="DA455" s="5">
        <v>-1</v>
      </c>
      <c r="DB455" s="5">
        <v>-1</v>
      </c>
      <c r="DC455" s="5">
        <v>-1</v>
      </c>
      <c r="DD455" s="5">
        <v>-1</v>
      </c>
      <c r="DE455" s="5">
        <v>-1</v>
      </c>
      <c r="DF455" s="5">
        <v>-1</v>
      </c>
      <c r="DG455" s="5">
        <v>-1</v>
      </c>
      <c r="DH455" s="5">
        <v>-1</v>
      </c>
      <c r="DI455" s="5">
        <v>-1</v>
      </c>
      <c r="DJ455" s="5">
        <v>-1</v>
      </c>
      <c r="DK455" s="5">
        <v>-1</v>
      </c>
      <c r="DL455" s="5">
        <v>-1</v>
      </c>
      <c r="DM455" s="5">
        <v>-1</v>
      </c>
      <c r="DN455" s="5">
        <v>-1</v>
      </c>
      <c r="DO455" s="5">
        <v>-1</v>
      </c>
      <c r="DP455" s="5">
        <v>-1</v>
      </c>
      <c r="DQ455" s="5">
        <v>-1</v>
      </c>
      <c r="DR455" s="5">
        <v>-1</v>
      </c>
      <c r="DS455" s="5">
        <v>-1</v>
      </c>
      <c r="DT455" s="5">
        <v>-1</v>
      </c>
      <c r="DU455" s="5">
        <v>-1</v>
      </c>
      <c r="DV455" s="5">
        <v>-1</v>
      </c>
      <c r="DW455" s="5">
        <v>-1</v>
      </c>
      <c r="DX455" s="5">
        <v>-1</v>
      </c>
      <c r="DY455" s="5">
        <v>-1</v>
      </c>
      <c r="DZ455" s="5">
        <v>-1</v>
      </c>
      <c r="EA455" s="5">
        <v>-1</v>
      </c>
      <c r="EB455" s="5">
        <v>-1</v>
      </c>
      <c r="EC455" s="5">
        <v>-1</v>
      </c>
      <c r="ED455" s="5">
        <v>-1</v>
      </c>
      <c r="EE455" s="5">
        <v>-1</v>
      </c>
      <c r="EF455" s="5">
        <v>-1</v>
      </c>
      <c r="EG455" s="5">
        <v>-1</v>
      </c>
      <c r="EH455" s="5">
        <v>-1</v>
      </c>
      <c r="EI455" s="5">
        <v>-1</v>
      </c>
      <c r="EJ455" s="5">
        <v>-1</v>
      </c>
      <c r="EK455" s="5">
        <v>-1</v>
      </c>
      <c r="EL455" s="5">
        <v>-1</v>
      </c>
      <c r="EM455" s="5">
        <v>-1</v>
      </c>
      <c r="EN455" s="5">
        <v>-1</v>
      </c>
      <c r="EO455" s="5">
        <v>-1</v>
      </c>
      <c r="EP455" s="5">
        <v>-1</v>
      </c>
      <c r="EQ455" s="5">
        <v>-1</v>
      </c>
      <c r="ER455" s="5">
        <v>-1</v>
      </c>
      <c r="ES455" s="5">
        <v>-1</v>
      </c>
      <c r="ET455" s="5">
        <v>-1</v>
      </c>
      <c r="EU455" s="5">
        <v>-1</v>
      </c>
      <c r="EV455" s="5">
        <f>IF(ISNUMBER(EmisData!R455),EmisData!R455/86400/365*0.12,-1)</f>
        <v>-1</v>
      </c>
      <c r="EW455" s="5">
        <v>-1</v>
      </c>
      <c r="EX455" s="5">
        <v>-1</v>
      </c>
      <c r="EY455" s="5">
        <v>-1</v>
      </c>
      <c r="EZ455" s="5">
        <v>-1</v>
      </c>
      <c r="FA455" s="5">
        <v>-1</v>
      </c>
      <c r="FB455" s="5">
        <v>-1</v>
      </c>
      <c r="FC455" s="5">
        <v>-1</v>
      </c>
      <c r="FD455" s="5">
        <v>-1</v>
      </c>
      <c r="FE455" s="5">
        <v>-1</v>
      </c>
      <c r="FF455" s="5">
        <v>-1</v>
      </c>
      <c r="FG455" s="5">
        <v>-1</v>
      </c>
      <c r="FH455" s="5">
        <v>-1</v>
      </c>
      <c r="FI455" s="5">
        <v>-1</v>
      </c>
      <c r="FJ455" s="5">
        <v>-1</v>
      </c>
      <c r="FK455" s="5">
        <v>-1</v>
      </c>
      <c r="FL455" s="5">
        <v>-1</v>
      </c>
      <c r="FM455" s="5">
        <v>-1</v>
      </c>
      <c r="FN455" s="5">
        <v>-1</v>
      </c>
      <c r="FO455" s="5">
        <v>-1</v>
      </c>
      <c r="FP455" s="5">
        <v>-1</v>
      </c>
      <c r="FQ455" s="5">
        <v>-1</v>
      </c>
      <c r="FR455" s="5">
        <v>-1</v>
      </c>
      <c r="FS455" s="5">
        <v>-1</v>
      </c>
      <c r="FT455" s="5">
        <v>-1</v>
      </c>
      <c r="FU455" s="5">
        <v>-1</v>
      </c>
      <c r="FV455" s="5">
        <v>-1</v>
      </c>
      <c r="FW455" s="5">
        <v>-1</v>
      </c>
      <c r="FX455" s="5">
        <v>-1</v>
      </c>
      <c r="FY455" s="5">
        <v>-1</v>
      </c>
      <c r="FZ455" s="5">
        <v>-1</v>
      </c>
      <c r="GA455" s="5">
        <v>-1</v>
      </c>
      <c r="GB455" s="5">
        <v>-1</v>
      </c>
      <c r="GC455" s="5">
        <v>-1</v>
      </c>
      <c r="GD455" s="5">
        <v>-1</v>
      </c>
      <c r="GE455" s="5">
        <v>-1</v>
      </c>
      <c r="GF455" s="5">
        <v>-1</v>
      </c>
      <c r="GG455" s="5">
        <v>-1</v>
      </c>
      <c r="GH455" s="5">
        <v>-1</v>
      </c>
      <c r="GI455" s="5">
        <v>-1</v>
      </c>
      <c r="GJ455" s="5">
        <v>-1</v>
      </c>
      <c r="GK455" s="5">
        <v>-1</v>
      </c>
      <c r="GL455" s="5">
        <v>-1</v>
      </c>
      <c r="GM455" s="5">
        <v>-1</v>
      </c>
      <c r="GN455" s="5">
        <v>-1</v>
      </c>
      <c r="GO455" s="5">
        <v>-1</v>
      </c>
      <c r="GP455" s="5">
        <v>-1</v>
      </c>
      <c r="GQ455" s="5">
        <v>-1</v>
      </c>
      <c r="GR455" s="5">
        <v>-1</v>
      </c>
      <c r="GS455" s="5">
        <v>-1</v>
      </c>
      <c r="GT455" s="5">
        <f>IF(ISNUMBER(EmisData!L455),EmisData!L455/86400/365*0.12,-1)</f>
        <v>7.6484018264840161E-9</v>
      </c>
      <c r="GU455" s="5">
        <v>-1</v>
      </c>
      <c r="GV455" s="5">
        <v>-1</v>
      </c>
      <c r="GW455" s="5">
        <v>-1</v>
      </c>
      <c r="GX455" s="5">
        <v>-1</v>
      </c>
      <c r="GY455" s="5">
        <f>IF(ISNUMBER(EmisData!O455),EmisData!O455/86400/365*0.12,-1)</f>
        <v>-1</v>
      </c>
      <c r="GZ455" s="5">
        <v>-1</v>
      </c>
      <c r="HA455" s="5">
        <v>-1</v>
      </c>
      <c r="HB455" s="5">
        <v>-1</v>
      </c>
      <c r="HC455" s="5">
        <v>-1</v>
      </c>
      <c r="HD455" s="5">
        <v>-1</v>
      </c>
      <c r="HE455" s="5">
        <v>-1</v>
      </c>
      <c r="HF455" s="5">
        <v>-1</v>
      </c>
      <c r="HG455" s="5">
        <v>-1</v>
      </c>
      <c r="HH455" s="5">
        <v>-1</v>
      </c>
      <c r="HI455" s="5">
        <f>IF(ISNUMBER(EmisData!M455),EmisData!M455/86400/365*0.12,-1)</f>
        <v>-1</v>
      </c>
      <c r="HJ455" s="5">
        <v>-1</v>
      </c>
      <c r="HK455" s="5">
        <v>-1</v>
      </c>
      <c r="HL455" s="5">
        <v>-1</v>
      </c>
      <c r="HM455" s="5">
        <v>-1</v>
      </c>
      <c r="HN455" s="5">
        <v>-1</v>
      </c>
      <c r="HO455" s="5">
        <v>-1</v>
      </c>
      <c r="HP455" s="5">
        <v>-1</v>
      </c>
      <c r="HQ455" s="5" t="s">
        <v>720</v>
      </c>
      <c r="HR455" s="5" t="str">
        <f>EmisData!Z455</f>
        <v>yes</v>
      </c>
    </row>
    <row r="456" spans="1:226" hidden="1" x14ac:dyDescent="0.25">
      <c r="A456" s="35" t="s">
        <v>15705</v>
      </c>
      <c r="B456" s="26">
        <v>3750</v>
      </c>
      <c r="C456" s="36" t="s">
        <v>15704</v>
      </c>
      <c r="D456" s="5">
        <v>2</v>
      </c>
      <c r="E456" s="5">
        <v>0</v>
      </c>
      <c r="F456" s="5">
        <f>VLOOKUP($B456,STPdata!$B:$J,6,FALSE)</f>
        <v>5.8996793391625653E-6</v>
      </c>
      <c r="G456" s="5">
        <f>VLOOKUP($B456,STPdata!$B:$J,7,FALSE)</f>
        <v>0.76133667622357859</v>
      </c>
      <c r="H456" s="5">
        <f>VLOOKUP($B456,STPdata!$B:$J,8,FALSE)</f>
        <v>5.8754202649107202E-3</v>
      </c>
      <c r="I456" s="5">
        <f>VLOOKUP($B456,STPdata!$B:$J,9,FALSE)</f>
        <v>0.2327820038321719</v>
      </c>
      <c r="J456" s="5">
        <v>-1</v>
      </c>
      <c r="K456" s="5">
        <v>-1</v>
      </c>
      <c r="L456" s="5">
        <v>-1</v>
      </c>
      <c r="M456" s="5">
        <v>-1</v>
      </c>
      <c r="N456" s="5">
        <v>-1</v>
      </c>
      <c r="O456" s="5">
        <v>-1</v>
      </c>
      <c r="P456" s="5">
        <v>-1</v>
      </c>
      <c r="Q456" s="5">
        <v>-1</v>
      </c>
      <c r="R456" s="5">
        <v>-1</v>
      </c>
      <c r="S456" s="5">
        <v>-1</v>
      </c>
      <c r="T456" s="5">
        <v>-1</v>
      </c>
      <c r="U456" s="5">
        <v>-1</v>
      </c>
      <c r="V456" s="5">
        <f>IF(ISNUMBER(EmisData!N456),EmisData!N456/86400/365*0.12,-1)</f>
        <v>-1</v>
      </c>
      <c r="W456" s="5">
        <v>-1</v>
      </c>
      <c r="X456" s="5">
        <v>-1</v>
      </c>
      <c r="Y456" s="5">
        <v>-1</v>
      </c>
      <c r="Z456" s="5">
        <v>-1</v>
      </c>
      <c r="AA456" s="5">
        <v>-1</v>
      </c>
      <c r="AB456" s="5">
        <v>-1</v>
      </c>
      <c r="AC456" s="5">
        <v>-1</v>
      </c>
      <c r="AD456" s="5">
        <v>-1</v>
      </c>
      <c r="AE456" s="5">
        <v>-1</v>
      </c>
      <c r="AF456" s="5">
        <v>-1</v>
      </c>
      <c r="AG456" s="5">
        <v>-1</v>
      </c>
      <c r="AH456" s="5">
        <v>-1</v>
      </c>
      <c r="AI456" s="5">
        <v>-1</v>
      </c>
      <c r="AJ456" s="5">
        <v>-1</v>
      </c>
      <c r="AK456" s="5">
        <v>-1</v>
      </c>
      <c r="AL456" s="5">
        <v>-1</v>
      </c>
      <c r="AM456" s="5">
        <v>-1</v>
      </c>
      <c r="AN456" s="5">
        <v>-1</v>
      </c>
      <c r="AO456" s="5">
        <v>-1</v>
      </c>
      <c r="AP456" s="5">
        <v>-1</v>
      </c>
      <c r="AQ456" s="5">
        <v>-1</v>
      </c>
      <c r="AR456" s="5">
        <v>-1</v>
      </c>
      <c r="AS456" s="5">
        <v>-1</v>
      </c>
      <c r="AT456" s="5">
        <v>-1</v>
      </c>
      <c r="AU456" s="5">
        <v>-1</v>
      </c>
      <c r="AV456" s="5">
        <v>-1</v>
      </c>
      <c r="AW456" s="5">
        <v>-1</v>
      </c>
      <c r="AX456" s="5">
        <v>-1</v>
      </c>
      <c r="AY456" s="5">
        <v>-1</v>
      </c>
      <c r="AZ456" s="5">
        <v>-1</v>
      </c>
      <c r="BA456" s="5">
        <v>-1</v>
      </c>
      <c r="BB456" s="5">
        <v>-1</v>
      </c>
      <c r="BC456" s="5">
        <v>-1</v>
      </c>
      <c r="BD456" s="5">
        <v>-1</v>
      </c>
      <c r="BE456" s="5">
        <v>-1</v>
      </c>
      <c r="BF456" s="5">
        <v>-1</v>
      </c>
      <c r="BG456" s="5">
        <v>-1</v>
      </c>
      <c r="BH456" s="5">
        <v>-1</v>
      </c>
      <c r="BI456" s="5">
        <v>-1</v>
      </c>
      <c r="BJ456" s="5">
        <v>-1</v>
      </c>
      <c r="BK456" s="5">
        <v>-1</v>
      </c>
      <c r="BL456" s="5">
        <v>-1</v>
      </c>
      <c r="BM456" s="5">
        <v>-1</v>
      </c>
      <c r="BN456" s="5">
        <v>-1</v>
      </c>
      <c r="BO456" s="5">
        <v>-1</v>
      </c>
      <c r="BP456" s="5">
        <v>-1</v>
      </c>
      <c r="BQ456" s="5">
        <v>-1</v>
      </c>
      <c r="BR456" s="5">
        <v>-1</v>
      </c>
      <c r="BS456" s="5">
        <v>-1</v>
      </c>
      <c r="BT456" s="5">
        <v>-1</v>
      </c>
      <c r="BU456" s="5">
        <v>-1</v>
      </c>
      <c r="BV456" s="5">
        <v>-1</v>
      </c>
      <c r="BW456" s="5">
        <v>-1</v>
      </c>
      <c r="BX456" s="5">
        <v>-1</v>
      </c>
      <c r="BY456" s="5">
        <f>IF(ISNUMBER(EmisData!Q456),EmisData!Q456/86400/365*0.12,-1)</f>
        <v>-1</v>
      </c>
      <c r="BZ456" s="5">
        <v>-1</v>
      </c>
      <c r="CA456" s="5">
        <v>-1</v>
      </c>
      <c r="CB456" s="5">
        <v>-1</v>
      </c>
      <c r="CC456" s="5">
        <v>-1</v>
      </c>
      <c r="CD456" s="5">
        <f>IF(ISNUMBER(EmisData!P456),EmisData!P456/86400/365*0.12,-1)</f>
        <v>-1</v>
      </c>
      <c r="CE456" s="5">
        <v>-1</v>
      </c>
      <c r="CF456" s="5">
        <v>-1</v>
      </c>
      <c r="CG456" s="5">
        <v>-1</v>
      </c>
      <c r="CH456" s="5">
        <v>-1</v>
      </c>
      <c r="CI456" s="5">
        <v>-1</v>
      </c>
      <c r="CJ456" s="5">
        <v>-1</v>
      </c>
      <c r="CK456" s="5">
        <v>-1</v>
      </c>
      <c r="CL456" s="5">
        <v>-1</v>
      </c>
      <c r="CM456" s="5">
        <v>-1</v>
      </c>
      <c r="CN456" s="5">
        <v>-1</v>
      </c>
      <c r="CO456" s="5">
        <v>-1</v>
      </c>
      <c r="CP456" s="5">
        <v>-1</v>
      </c>
      <c r="CQ456" s="5">
        <v>-1</v>
      </c>
      <c r="CR456" s="5">
        <v>-1</v>
      </c>
      <c r="CS456" s="5">
        <v>-1</v>
      </c>
      <c r="CT456" s="5">
        <v>-1</v>
      </c>
      <c r="CU456" s="5">
        <v>-1</v>
      </c>
      <c r="CV456" s="5">
        <v>-1</v>
      </c>
      <c r="CW456" s="5">
        <v>-1</v>
      </c>
      <c r="CX456" s="5">
        <v>-1</v>
      </c>
      <c r="CY456" s="5">
        <v>-1</v>
      </c>
      <c r="CZ456" s="5">
        <v>-1</v>
      </c>
      <c r="DA456" s="5">
        <v>-1</v>
      </c>
      <c r="DB456" s="5">
        <v>-1</v>
      </c>
      <c r="DC456" s="5">
        <v>-1</v>
      </c>
      <c r="DD456" s="5">
        <v>-1</v>
      </c>
      <c r="DE456" s="5">
        <v>-1</v>
      </c>
      <c r="DF456" s="5">
        <v>-1</v>
      </c>
      <c r="DG456" s="5">
        <v>-1</v>
      </c>
      <c r="DH456" s="5">
        <v>-1</v>
      </c>
      <c r="DI456" s="5">
        <v>-1</v>
      </c>
      <c r="DJ456" s="5">
        <v>-1</v>
      </c>
      <c r="DK456" s="5">
        <v>-1</v>
      </c>
      <c r="DL456" s="5">
        <v>-1</v>
      </c>
      <c r="DM456" s="5">
        <v>-1</v>
      </c>
      <c r="DN456" s="5">
        <v>-1</v>
      </c>
      <c r="DO456" s="5">
        <v>-1</v>
      </c>
      <c r="DP456" s="5">
        <v>-1</v>
      </c>
      <c r="DQ456" s="5">
        <v>-1</v>
      </c>
      <c r="DR456" s="5">
        <v>-1</v>
      </c>
      <c r="DS456" s="5">
        <v>-1</v>
      </c>
      <c r="DT456" s="5">
        <v>-1</v>
      </c>
      <c r="DU456" s="5">
        <v>-1</v>
      </c>
      <c r="DV456" s="5">
        <v>-1</v>
      </c>
      <c r="DW456" s="5">
        <v>-1</v>
      </c>
      <c r="DX456" s="5">
        <v>-1</v>
      </c>
      <c r="DY456" s="5">
        <v>-1</v>
      </c>
      <c r="DZ456" s="5">
        <v>-1</v>
      </c>
      <c r="EA456" s="5">
        <v>-1</v>
      </c>
      <c r="EB456" s="5">
        <v>-1</v>
      </c>
      <c r="EC456" s="5">
        <v>-1</v>
      </c>
      <c r="ED456" s="5">
        <v>-1</v>
      </c>
      <c r="EE456" s="5">
        <v>-1</v>
      </c>
      <c r="EF456" s="5">
        <v>-1</v>
      </c>
      <c r="EG456" s="5">
        <v>-1</v>
      </c>
      <c r="EH456" s="5">
        <v>-1</v>
      </c>
      <c r="EI456" s="5">
        <v>-1</v>
      </c>
      <c r="EJ456" s="5">
        <v>-1</v>
      </c>
      <c r="EK456" s="5">
        <v>-1</v>
      </c>
      <c r="EL456" s="5">
        <v>-1</v>
      </c>
      <c r="EM456" s="5">
        <v>-1</v>
      </c>
      <c r="EN456" s="5">
        <v>-1</v>
      </c>
      <c r="EO456" s="5">
        <v>-1</v>
      </c>
      <c r="EP456" s="5">
        <v>-1</v>
      </c>
      <c r="EQ456" s="5">
        <v>-1</v>
      </c>
      <c r="ER456" s="5">
        <v>-1</v>
      </c>
      <c r="ES456" s="5">
        <v>-1</v>
      </c>
      <c r="ET456" s="5">
        <v>-1</v>
      </c>
      <c r="EU456" s="5">
        <v>-1</v>
      </c>
      <c r="EV456" s="5">
        <f>IF(ISNUMBER(EmisData!R456),EmisData!R456/86400/365*0.12,-1)</f>
        <v>-1</v>
      </c>
      <c r="EW456" s="5">
        <v>-1</v>
      </c>
      <c r="EX456" s="5">
        <v>-1</v>
      </c>
      <c r="EY456" s="5">
        <v>-1</v>
      </c>
      <c r="EZ456" s="5">
        <v>-1</v>
      </c>
      <c r="FA456" s="5">
        <v>-1</v>
      </c>
      <c r="FB456" s="5">
        <v>-1</v>
      </c>
      <c r="FC456" s="5">
        <v>-1</v>
      </c>
      <c r="FD456" s="5">
        <v>-1</v>
      </c>
      <c r="FE456" s="5">
        <v>-1</v>
      </c>
      <c r="FF456" s="5">
        <v>-1</v>
      </c>
      <c r="FG456" s="5">
        <v>-1</v>
      </c>
      <c r="FH456" s="5">
        <v>-1</v>
      </c>
      <c r="FI456" s="5">
        <v>-1</v>
      </c>
      <c r="FJ456" s="5">
        <v>-1</v>
      </c>
      <c r="FK456" s="5">
        <v>-1</v>
      </c>
      <c r="FL456" s="5">
        <v>-1</v>
      </c>
      <c r="FM456" s="5">
        <v>-1</v>
      </c>
      <c r="FN456" s="5">
        <v>-1</v>
      </c>
      <c r="FO456" s="5">
        <v>-1</v>
      </c>
      <c r="FP456" s="5">
        <v>-1</v>
      </c>
      <c r="FQ456" s="5">
        <v>-1</v>
      </c>
      <c r="FR456" s="5">
        <v>-1</v>
      </c>
      <c r="FS456" s="5">
        <v>-1</v>
      </c>
      <c r="FT456" s="5">
        <v>-1</v>
      </c>
      <c r="FU456" s="5">
        <v>-1</v>
      </c>
      <c r="FV456" s="5">
        <v>-1</v>
      </c>
      <c r="FW456" s="5">
        <v>-1</v>
      </c>
      <c r="FX456" s="5">
        <v>-1</v>
      </c>
      <c r="FY456" s="5">
        <v>-1</v>
      </c>
      <c r="FZ456" s="5">
        <v>-1</v>
      </c>
      <c r="GA456" s="5">
        <v>-1</v>
      </c>
      <c r="GB456" s="5">
        <v>-1</v>
      </c>
      <c r="GC456" s="5">
        <v>-1</v>
      </c>
      <c r="GD456" s="5">
        <v>-1</v>
      </c>
      <c r="GE456" s="5">
        <v>-1</v>
      </c>
      <c r="GF456" s="5">
        <v>-1</v>
      </c>
      <c r="GG456" s="5">
        <v>-1</v>
      </c>
      <c r="GH456" s="5">
        <v>-1</v>
      </c>
      <c r="GI456" s="5">
        <v>-1</v>
      </c>
      <c r="GJ456" s="5">
        <v>-1</v>
      </c>
      <c r="GK456" s="5">
        <v>-1</v>
      </c>
      <c r="GL456" s="5">
        <v>-1</v>
      </c>
      <c r="GM456" s="5">
        <v>-1</v>
      </c>
      <c r="GN456" s="5">
        <v>-1</v>
      </c>
      <c r="GO456" s="5">
        <v>-1</v>
      </c>
      <c r="GP456" s="5">
        <v>-1</v>
      </c>
      <c r="GQ456" s="5">
        <v>-1</v>
      </c>
      <c r="GR456" s="5">
        <v>-1</v>
      </c>
      <c r="GS456" s="5">
        <v>-1</v>
      </c>
      <c r="GT456" s="5">
        <f>IF(ISNUMBER(EmisData!L456),EmisData!L456/86400/365*0.12,-1)</f>
        <v>-1</v>
      </c>
      <c r="GU456" s="5">
        <v>-1</v>
      </c>
      <c r="GV456" s="5">
        <v>-1</v>
      </c>
      <c r="GW456" s="5">
        <v>-1</v>
      </c>
      <c r="GX456" s="5">
        <v>-1</v>
      </c>
      <c r="GY456" s="5">
        <f>IF(ISNUMBER(EmisData!O456),EmisData!O456/86400/365*0.12,-1)</f>
        <v>-1</v>
      </c>
      <c r="GZ456" s="5">
        <v>-1</v>
      </c>
      <c r="HA456" s="5">
        <v>-1</v>
      </c>
      <c r="HB456" s="5">
        <v>-1</v>
      </c>
      <c r="HC456" s="5">
        <v>-1</v>
      </c>
      <c r="HD456" s="5">
        <v>-1</v>
      </c>
      <c r="HE456" s="5">
        <v>-1</v>
      </c>
      <c r="HF456" s="5">
        <v>-1</v>
      </c>
      <c r="HG456" s="5">
        <v>-1</v>
      </c>
      <c r="HH456" s="5">
        <v>-1</v>
      </c>
      <c r="HI456" s="5">
        <f>IF(ISNUMBER(EmisData!M456),EmisData!M456/86400/365*0.12,-1)</f>
        <v>-1</v>
      </c>
      <c r="HJ456" s="5">
        <v>-1</v>
      </c>
      <c r="HK456" s="5">
        <v>-1</v>
      </c>
      <c r="HL456" s="5">
        <v>-1</v>
      </c>
      <c r="HM456" s="5">
        <v>-1</v>
      </c>
      <c r="HN456" s="5">
        <v>-1</v>
      </c>
      <c r="HO456" s="5">
        <v>-1</v>
      </c>
      <c r="HP456" s="5">
        <v>-1</v>
      </c>
      <c r="HQ456" s="5" t="s">
        <v>720</v>
      </c>
      <c r="HR456" s="5" t="str">
        <f>EmisData!Z456</f>
        <v/>
      </c>
    </row>
    <row r="457" spans="1:226" hidden="1" x14ac:dyDescent="0.25">
      <c r="A457" s="35" t="s">
        <v>15815</v>
      </c>
      <c r="B457" s="26">
        <v>3778</v>
      </c>
      <c r="C457" s="36" t="s">
        <v>15814</v>
      </c>
      <c r="D457" s="5">
        <v>2</v>
      </c>
      <c r="E457" s="5">
        <v>0</v>
      </c>
      <c r="F457" s="5">
        <f>VLOOKUP($B457,STPdata!$B:$J,6,FALSE)</f>
        <v>2.2409675566583924E-9</v>
      </c>
      <c r="G457" s="5">
        <f>VLOOKUP($B457,STPdata!$B:$J,7,FALSE)</f>
        <v>0.49928568754320019</v>
      </c>
      <c r="H457" s="5">
        <f>VLOOKUP($B457,STPdata!$B:$J,8,FALSE)</f>
        <v>6.8384202728276498E-3</v>
      </c>
      <c r="I457" s="5">
        <f>VLOOKUP($B457,STPdata!$B:$J,9,FALSE)</f>
        <v>0.49387588994300458</v>
      </c>
      <c r="J457" s="5">
        <v>-1</v>
      </c>
      <c r="K457" s="5">
        <v>-1</v>
      </c>
      <c r="L457" s="5">
        <v>-1</v>
      </c>
      <c r="M457" s="5">
        <v>-1</v>
      </c>
      <c r="N457" s="5">
        <v>-1</v>
      </c>
      <c r="O457" s="5">
        <v>-1</v>
      </c>
      <c r="P457" s="5">
        <v>-1</v>
      </c>
      <c r="Q457" s="5">
        <v>-1</v>
      </c>
      <c r="R457" s="5">
        <v>-1</v>
      </c>
      <c r="S457" s="5">
        <v>-1</v>
      </c>
      <c r="T457" s="5">
        <v>-1</v>
      </c>
      <c r="U457" s="5">
        <v>-1</v>
      </c>
      <c r="V457" s="5">
        <f>IF(ISNUMBER(EmisData!N457),EmisData!N457/86400/365*0.12,-1)</f>
        <v>-1</v>
      </c>
      <c r="W457" s="5">
        <v>-1</v>
      </c>
      <c r="X457" s="5">
        <v>-1</v>
      </c>
      <c r="Y457" s="5">
        <v>-1</v>
      </c>
      <c r="Z457" s="5">
        <v>-1</v>
      </c>
      <c r="AA457" s="5">
        <v>-1</v>
      </c>
      <c r="AB457" s="5">
        <v>-1</v>
      </c>
      <c r="AC457" s="5">
        <v>-1</v>
      </c>
      <c r="AD457" s="5">
        <v>-1</v>
      </c>
      <c r="AE457" s="5">
        <v>-1</v>
      </c>
      <c r="AF457" s="5">
        <v>-1</v>
      </c>
      <c r="AG457" s="5">
        <v>-1</v>
      </c>
      <c r="AH457" s="5">
        <v>-1</v>
      </c>
      <c r="AI457" s="5">
        <v>-1</v>
      </c>
      <c r="AJ457" s="5">
        <v>-1</v>
      </c>
      <c r="AK457" s="5">
        <v>-1</v>
      </c>
      <c r="AL457" s="5">
        <v>-1</v>
      </c>
      <c r="AM457" s="5">
        <v>-1</v>
      </c>
      <c r="AN457" s="5">
        <v>-1</v>
      </c>
      <c r="AO457" s="5">
        <v>-1</v>
      </c>
      <c r="AP457" s="5">
        <v>-1</v>
      </c>
      <c r="AQ457" s="5">
        <v>-1</v>
      </c>
      <c r="AR457" s="5">
        <v>-1</v>
      </c>
      <c r="AS457" s="5">
        <v>-1</v>
      </c>
      <c r="AT457" s="5">
        <v>-1</v>
      </c>
      <c r="AU457" s="5">
        <v>-1</v>
      </c>
      <c r="AV457" s="5">
        <v>-1</v>
      </c>
      <c r="AW457" s="5">
        <v>-1</v>
      </c>
      <c r="AX457" s="5">
        <v>-1</v>
      </c>
      <c r="AY457" s="5">
        <v>-1</v>
      </c>
      <c r="AZ457" s="5">
        <v>-1</v>
      </c>
      <c r="BA457" s="5">
        <v>-1</v>
      </c>
      <c r="BB457" s="5">
        <v>-1</v>
      </c>
      <c r="BC457" s="5">
        <v>-1</v>
      </c>
      <c r="BD457" s="5">
        <v>-1</v>
      </c>
      <c r="BE457" s="5">
        <v>-1</v>
      </c>
      <c r="BF457" s="5">
        <v>-1</v>
      </c>
      <c r="BG457" s="5">
        <v>-1</v>
      </c>
      <c r="BH457" s="5">
        <v>-1</v>
      </c>
      <c r="BI457" s="5">
        <v>-1</v>
      </c>
      <c r="BJ457" s="5">
        <v>-1</v>
      </c>
      <c r="BK457" s="5">
        <v>-1</v>
      </c>
      <c r="BL457" s="5">
        <v>-1</v>
      </c>
      <c r="BM457" s="5">
        <v>-1</v>
      </c>
      <c r="BN457" s="5">
        <v>-1</v>
      </c>
      <c r="BO457" s="5">
        <v>-1</v>
      </c>
      <c r="BP457" s="5">
        <v>-1</v>
      </c>
      <c r="BQ457" s="5">
        <v>-1</v>
      </c>
      <c r="BR457" s="5">
        <v>-1</v>
      </c>
      <c r="BS457" s="5">
        <v>-1</v>
      </c>
      <c r="BT457" s="5">
        <v>-1</v>
      </c>
      <c r="BU457" s="5">
        <v>-1</v>
      </c>
      <c r="BV457" s="5">
        <v>-1</v>
      </c>
      <c r="BW457" s="5">
        <v>-1</v>
      </c>
      <c r="BX457" s="5">
        <v>-1</v>
      </c>
      <c r="BY457" s="5">
        <f>IF(ISNUMBER(EmisData!Q457),EmisData!Q457/86400/365*0.12,-1)</f>
        <v>-1</v>
      </c>
      <c r="BZ457" s="5">
        <v>-1</v>
      </c>
      <c r="CA457" s="5">
        <v>-1</v>
      </c>
      <c r="CB457" s="5">
        <v>-1</v>
      </c>
      <c r="CC457" s="5">
        <v>-1</v>
      </c>
      <c r="CD457" s="5">
        <f>IF(ISNUMBER(EmisData!P457),EmisData!P457/86400/365*0.12,-1)</f>
        <v>-1</v>
      </c>
      <c r="CE457" s="5">
        <v>-1</v>
      </c>
      <c r="CF457" s="5">
        <v>-1</v>
      </c>
      <c r="CG457" s="5">
        <v>-1</v>
      </c>
      <c r="CH457" s="5">
        <v>-1</v>
      </c>
      <c r="CI457" s="5">
        <v>-1</v>
      </c>
      <c r="CJ457" s="5">
        <v>-1</v>
      </c>
      <c r="CK457" s="5">
        <v>-1</v>
      </c>
      <c r="CL457" s="5">
        <v>-1</v>
      </c>
      <c r="CM457" s="5">
        <v>-1</v>
      </c>
      <c r="CN457" s="5">
        <v>-1</v>
      </c>
      <c r="CO457" s="5">
        <v>-1</v>
      </c>
      <c r="CP457" s="5">
        <v>-1</v>
      </c>
      <c r="CQ457" s="5">
        <v>-1</v>
      </c>
      <c r="CR457" s="5">
        <v>-1</v>
      </c>
      <c r="CS457" s="5">
        <v>-1</v>
      </c>
      <c r="CT457" s="5">
        <v>-1</v>
      </c>
      <c r="CU457" s="5">
        <v>-1</v>
      </c>
      <c r="CV457" s="5">
        <v>-1</v>
      </c>
      <c r="CW457" s="5">
        <v>-1</v>
      </c>
      <c r="CX457" s="5">
        <v>-1</v>
      </c>
      <c r="CY457" s="5">
        <v>-1</v>
      </c>
      <c r="CZ457" s="5">
        <v>-1</v>
      </c>
      <c r="DA457" s="5">
        <v>-1</v>
      </c>
      <c r="DB457" s="5">
        <v>-1</v>
      </c>
      <c r="DC457" s="5">
        <v>-1</v>
      </c>
      <c r="DD457" s="5">
        <v>-1</v>
      </c>
      <c r="DE457" s="5">
        <v>-1</v>
      </c>
      <c r="DF457" s="5">
        <v>-1</v>
      </c>
      <c r="DG457" s="5">
        <v>-1</v>
      </c>
      <c r="DH457" s="5">
        <v>-1</v>
      </c>
      <c r="DI457" s="5">
        <v>-1</v>
      </c>
      <c r="DJ457" s="5">
        <v>-1</v>
      </c>
      <c r="DK457" s="5">
        <v>-1</v>
      </c>
      <c r="DL457" s="5">
        <v>-1</v>
      </c>
      <c r="DM457" s="5">
        <v>-1</v>
      </c>
      <c r="DN457" s="5">
        <v>-1</v>
      </c>
      <c r="DO457" s="5">
        <v>-1</v>
      </c>
      <c r="DP457" s="5">
        <v>-1</v>
      </c>
      <c r="DQ457" s="5">
        <v>-1</v>
      </c>
      <c r="DR457" s="5">
        <v>-1</v>
      </c>
      <c r="DS457" s="5">
        <v>-1</v>
      </c>
      <c r="DT457" s="5">
        <v>-1</v>
      </c>
      <c r="DU457" s="5">
        <v>-1</v>
      </c>
      <c r="DV457" s="5">
        <v>-1</v>
      </c>
      <c r="DW457" s="5">
        <v>-1</v>
      </c>
      <c r="DX457" s="5">
        <v>-1</v>
      </c>
      <c r="DY457" s="5">
        <v>-1</v>
      </c>
      <c r="DZ457" s="5">
        <v>-1</v>
      </c>
      <c r="EA457" s="5">
        <v>-1</v>
      </c>
      <c r="EB457" s="5">
        <v>-1</v>
      </c>
      <c r="EC457" s="5">
        <v>-1</v>
      </c>
      <c r="ED457" s="5">
        <v>-1</v>
      </c>
      <c r="EE457" s="5">
        <v>-1</v>
      </c>
      <c r="EF457" s="5">
        <v>-1</v>
      </c>
      <c r="EG457" s="5">
        <v>-1</v>
      </c>
      <c r="EH457" s="5">
        <v>-1</v>
      </c>
      <c r="EI457" s="5">
        <v>-1</v>
      </c>
      <c r="EJ457" s="5">
        <v>-1</v>
      </c>
      <c r="EK457" s="5">
        <v>-1</v>
      </c>
      <c r="EL457" s="5">
        <v>-1</v>
      </c>
      <c r="EM457" s="5">
        <v>-1</v>
      </c>
      <c r="EN457" s="5">
        <v>-1</v>
      </c>
      <c r="EO457" s="5">
        <v>-1</v>
      </c>
      <c r="EP457" s="5">
        <v>-1</v>
      </c>
      <c r="EQ457" s="5">
        <v>-1</v>
      </c>
      <c r="ER457" s="5">
        <v>-1</v>
      </c>
      <c r="ES457" s="5">
        <v>-1</v>
      </c>
      <c r="ET457" s="5">
        <v>-1</v>
      </c>
      <c r="EU457" s="5">
        <v>-1</v>
      </c>
      <c r="EV457" s="5">
        <f>IF(ISNUMBER(EmisData!R457),EmisData!R457/86400/365*0.12,-1)</f>
        <v>-1</v>
      </c>
      <c r="EW457" s="5">
        <v>-1</v>
      </c>
      <c r="EX457" s="5">
        <v>-1</v>
      </c>
      <c r="EY457" s="5">
        <v>-1</v>
      </c>
      <c r="EZ457" s="5">
        <v>-1</v>
      </c>
      <c r="FA457" s="5">
        <v>-1</v>
      </c>
      <c r="FB457" s="5">
        <v>-1</v>
      </c>
      <c r="FC457" s="5">
        <v>-1</v>
      </c>
      <c r="FD457" s="5">
        <v>-1</v>
      </c>
      <c r="FE457" s="5">
        <v>-1</v>
      </c>
      <c r="FF457" s="5">
        <v>-1</v>
      </c>
      <c r="FG457" s="5">
        <v>-1</v>
      </c>
      <c r="FH457" s="5">
        <v>-1</v>
      </c>
      <c r="FI457" s="5">
        <v>-1</v>
      </c>
      <c r="FJ457" s="5">
        <v>-1</v>
      </c>
      <c r="FK457" s="5">
        <v>-1</v>
      </c>
      <c r="FL457" s="5">
        <v>-1</v>
      </c>
      <c r="FM457" s="5">
        <v>-1</v>
      </c>
      <c r="FN457" s="5">
        <v>-1</v>
      </c>
      <c r="FO457" s="5">
        <v>-1</v>
      </c>
      <c r="FP457" s="5">
        <v>-1</v>
      </c>
      <c r="FQ457" s="5">
        <v>-1</v>
      </c>
      <c r="FR457" s="5">
        <v>-1</v>
      </c>
      <c r="FS457" s="5">
        <v>-1</v>
      </c>
      <c r="FT457" s="5">
        <v>-1</v>
      </c>
      <c r="FU457" s="5">
        <v>-1</v>
      </c>
      <c r="FV457" s="5">
        <v>-1</v>
      </c>
      <c r="FW457" s="5">
        <v>-1</v>
      </c>
      <c r="FX457" s="5">
        <v>-1</v>
      </c>
      <c r="FY457" s="5">
        <v>-1</v>
      </c>
      <c r="FZ457" s="5">
        <v>-1</v>
      </c>
      <c r="GA457" s="5">
        <v>-1</v>
      </c>
      <c r="GB457" s="5">
        <v>-1</v>
      </c>
      <c r="GC457" s="5">
        <v>-1</v>
      </c>
      <c r="GD457" s="5">
        <v>-1</v>
      </c>
      <c r="GE457" s="5">
        <v>-1</v>
      </c>
      <c r="GF457" s="5">
        <v>-1</v>
      </c>
      <c r="GG457" s="5">
        <v>-1</v>
      </c>
      <c r="GH457" s="5">
        <v>-1</v>
      </c>
      <c r="GI457" s="5">
        <v>-1</v>
      </c>
      <c r="GJ457" s="5">
        <v>-1</v>
      </c>
      <c r="GK457" s="5">
        <v>-1</v>
      </c>
      <c r="GL457" s="5">
        <v>-1</v>
      </c>
      <c r="GM457" s="5">
        <v>-1</v>
      </c>
      <c r="GN457" s="5">
        <v>-1</v>
      </c>
      <c r="GO457" s="5">
        <v>-1</v>
      </c>
      <c r="GP457" s="5">
        <v>-1</v>
      </c>
      <c r="GQ457" s="5">
        <v>-1</v>
      </c>
      <c r="GR457" s="5">
        <v>-1</v>
      </c>
      <c r="GS457" s="5">
        <v>-1</v>
      </c>
      <c r="GT457" s="5">
        <f>IF(ISNUMBER(EmisData!L457),EmisData!L457/86400/365*0.12,-1)</f>
        <v>-1</v>
      </c>
      <c r="GU457" s="5">
        <v>-1</v>
      </c>
      <c r="GV457" s="5">
        <v>-1</v>
      </c>
      <c r="GW457" s="5">
        <v>-1</v>
      </c>
      <c r="GX457" s="5">
        <v>-1</v>
      </c>
      <c r="GY457" s="5">
        <f>IF(ISNUMBER(EmisData!O457),EmisData!O457/86400/365*0.12,-1)</f>
        <v>-1</v>
      </c>
      <c r="GZ457" s="5">
        <v>-1</v>
      </c>
      <c r="HA457" s="5">
        <v>-1</v>
      </c>
      <c r="HB457" s="5">
        <v>-1</v>
      </c>
      <c r="HC457" s="5">
        <v>-1</v>
      </c>
      <c r="HD457" s="5">
        <v>-1</v>
      </c>
      <c r="HE457" s="5">
        <v>-1</v>
      </c>
      <c r="HF457" s="5">
        <v>-1</v>
      </c>
      <c r="HG457" s="5">
        <v>-1</v>
      </c>
      <c r="HH457" s="5">
        <v>-1</v>
      </c>
      <c r="HI457" s="5">
        <f>IF(ISNUMBER(EmisData!M457),EmisData!M457/86400/365*0.12,-1)</f>
        <v>-1</v>
      </c>
      <c r="HJ457" s="5">
        <v>-1</v>
      </c>
      <c r="HK457" s="5">
        <v>-1</v>
      </c>
      <c r="HL457" s="5">
        <v>-1</v>
      </c>
      <c r="HM457" s="5">
        <v>-1</v>
      </c>
      <c r="HN457" s="5">
        <v>-1</v>
      </c>
      <c r="HO457" s="5">
        <v>-1</v>
      </c>
      <c r="HP457" s="5">
        <v>-1</v>
      </c>
      <c r="HQ457" s="5" t="s">
        <v>720</v>
      </c>
      <c r="HR457" s="5" t="str">
        <f>EmisData!Z457</f>
        <v/>
      </c>
    </row>
    <row r="458" spans="1:226" x14ac:dyDescent="0.25">
      <c r="A458" s="35" t="s">
        <v>15833</v>
      </c>
      <c r="B458" s="26">
        <v>3782</v>
      </c>
      <c r="C458" s="36" t="s">
        <v>15832</v>
      </c>
      <c r="D458" s="5">
        <v>2</v>
      </c>
      <c r="E458" s="5">
        <v>0</v>
      </c>
      <c r="F458" s="5">
        <f>VLOOKUP($B458,STPdata!$B:$J,6,FALSE)</f>
        <v>4.5893352549153223E-3</v>
      </c>
      <c r="G458" s="5">
        <f>VLOOKUP($B458,STPdata!$B:$J,7,FALSE)</f>
        <v>0.45079855239971456</v>
      </c>
      <c r="H458" s="5">
        <f>VLOOKUP($B458,STPdata!$B:$J,8,FALSE)</f>
        <v>9.8526311447729817E-2</v>
      </c>
      <c r="I458" s="5">
        <f>VLOOKUP($B458,STPdata!$B:$J,9,FALSE)</f>
        <v>0.44608580089764105</v>
      </c>
      <c r="J458" s="5">
        <v>-1</v>
      </c>
      <c r="K458" s="5">
        <v>-1</v>
      </c>
      <c r="L458" s="5">
        <v>-1</v>
      </c>
      <c r="M458" s="5">
        <v>-1</v>
      </c>
      <c r="N458" s="5">
        <v>-1</v>
      </c>
      <c r="O458" s="5">
        <v>-1</v>
      </c>
      <c r="P458" s="5">
        <v>-1</v>
      </c>
      <c r="Q458" s="5">
        <v>-1</v>
      </c>
      <c r="R458" s="5">
        <v>-1</v>
      </c>
      <c r="S458" s="5">
        <v>-1</v>
      </c>
      <c r="T458" s="5">
        <v>-1</v>
      </c>
      <c r="U458" s="5">
        <v>-1</v>
      </c>
      <c r="V458" s="5">
        <f>IF(ISNUMBER(EmisData!N458),EmisData!N458/86400/365*0.12,-1)</f>
        <v>-1</v>
      </c>
      <c r="W458" s="5">
        <v>-1</v>
      </c>
      <c r="X458" s="5">
        <v>-1</v>
      </c>
      <c r="Y458" s="5">
        <v>-1</v>
      </c>
      <c r="Z458" s="5">
        <v>-1</v>
      </c>
      <c r="AA458" s="5">
        <v>-1</v>
      </c>
      <c r="AB458" s="5">
        <v>-1</v>
      </c>
      <c r="AC458" s="5">
        <v>-1</v>
      </c>
      <c r="AD458" s="5">
        <v>-1</v>
      </c>
      <c r="AE458" s="5">
        <v>-1</v>
      </c>
      <c r="AF458" s="5">
        <v>-1</v>
      </c>
      <c r="AG458" s="5">
        <v>-1</v>
      </c>
      <c r="AH458" s="5">
        <v>-1</v>
      </c>
      <c r="AI458" s="5">
        <v>-1</v>
      </c>
      <c r="AJ458" s="5">
        <v>-1</v>
      </c>
      <c r="AK458" s="5">
        <v>-1</v>
      </c>
      <c r="AL458" s="5">
        <v>-1</v>
      </c>
      <c r="AM458" s="5">
        <v>-1</v>
      </c>
      <c r="AN458" s="5">
        <v>-1</v>
      </c>
      <c r="AO458" s="5">
        <v>-1</v>
      </c>
      <c r="AP458" s="5">
        <v>-1</v>
      </c>
      <c r="AQ458" s="5">
        <v>-1</v>
      </c>
      <c r="AR458" s="5">
        <v>-1</v>
      </c>
      <c r="AS458" s="5">
        <v>-1</v>
      </c>
      <c r="AT458" s="5">
        <v>-1</v>
      </c>
      <c r="AU458" s="5">
        <v>-1</v>
      </c>
      <c r="AV458" s="5">
        <v>-1</v>
      </c>
      <c r="AW458" s="5">
        <v>-1</v>
      </c>
      <c r="AX458" s="5">
        <v>-1</v>
      </c>
      <c r="AY458" s="5">
        <v>-1</v>
      </c>
      <c r="AZ458" s="5">
        <v>-1</v>
      </c>
      <c r="BA458" s="5">
        <v>-1</v>
      </c>
      <c r="BB458" s="5">
        <v>-1</v>
      </c>
      <c r="BC458" s="5">
        <v>-1</v>
      </c>
      <c r="BD458" s="5">
        <v>-1</v>
      </c>
      <c r="BE458" s="5">
        <v>-1</v>
      </c>
      <c r="BF458" s="5">
        <v>-1</v>
      </c>
      <c r="BG458" s="5">
        <v>-1</v>
      </c>
      <c r="BH458" s="5">
        <v>-1</v>
      </c>
      <c r="BI458" s="5">
        <v>-1</v>
      </c>
      <c r="BJ458" s="5">
        <v>-1</v>
      </c>
      <c r="BK458" s="5">
        <v>-1</v>
      </c>
      <c r="BL458" s="5">
        <v>-1</v>
      </c>
      <c r="BM458" s="5">
        <v>-1</v>
      </c>
      <c r="BN458" s="5">
        <v>-1</v>
      </c>
      <c r="BO458" s="5">
        <v>-1</v>
      </c>
      <c r="BP458" s="5">
        <v>-1</v>
      </c>
      <c r="BQ458" s="5">
        <v>-1</v>
      </c>
      <c r="BR458" s="5">
        <v>-1</v>
      </c>
      <c r="BS458" s="5">
        <v>-1</v>
      </c>
      <c r="BT458" s="5">
        <v>-1</v>
      </c>
      <c r="BU458" s="5">
        <v>-1</v>
      </c>
      <c r="BV458" s="5">
        <v>-1</v>
      </c>
      <c r="BW458" s="5">
        <v>-1</v>
      </c>
      <c r="BX458" s="5">
        <v>-1</v>
      </c>
      <c r="BY458" s="5">
        <f>IF(ISNUMBER(EmisData!Q458),EmisData!Q458/86400/365*0.12,-1)</f>
        <v>-1</v>
      </c>
      <c r="BZ458" s="5">
        <v>-1</v>
      </c>
      <c r="CA458" s="5">
        <v>-1</v>
      </c>
      <c r="CB458" s="5">
        <v>-1</v>
      </c>
      <c r="CC458" s="5">
        <v>-1</v>
      </c>
      <c r="CD458" s="5">
        <f>IF(ISNUMBER(EmisData!P458),EmisData!P458/86400/365*0.12,-1)</f>
        <v>-1</v>
      </c>
      <c r="CE458" s="5">
        <v>-1</v>
      </c>
      <c r="CF458" s="5">
        <v>-1</v>
      </c>
      <c r="CG458" s="5">
        <v>-1</v>
      </c>
      <c r="CH458" s="5">
        <v>-1</v>
      </c>
      <c r="CI458" s="5">
        <v>-1</v>
      </c>
      <c r="CJ458" s="5">
        <v>-1</v>
      </c>
      <c r="CK458" s="5">
        <v>-1</v>
      </c>
      <c r="CL458" s="5">
        <v>-1</v>
      </c>
      <c r="CM458" s="5">
        <v>-1</v>
      </c>
      <c r="CN458" s="5">
        <v>-1</v>
      </c>
      <c r="CO458" s="5">
        <v>-1</v>
      </c>
      <c r="CP458" s="5">
        <v>-1</v>
      </c>
      <c r="CQ458" s="5">
        <v>-1</v>
      </c>
      <c r="CR458" s="5">
        <v>-1</v>
      </c>
      <c r="CS458" s="5">
        <v>-1</v>
      </c>
      <c r="CT458" s="5">
        <v>-1</v>
      </c>
      <c r="CU458" s="5">
        <v>-1</v>
      </c>
      <c r="CV458" s="5">
        <v>-1</v>
      </c>
      <c r="CW458" s="5">
        <v>-1</v>
      </c>
      <c r="CX458" s="5">
        <v>-1</v>
      </c>
      <c r="CY458" s="5">
        <v>-1</v>
      </c>
      <c r="CZ458" s="5">
        <v>-1</v>
      </c>
      <c r="DA458" s="5">
        <v>-1</v>
      </c>
      <c r="DB458" s="5">
        <v>-1</v>
      </c>
      <c r="DC458" s="5">
        <v>-1</v>
      </c>
      <c r="DD458" s="5">
        <v>-1</v>
      </c>
      <c r="DE458" s="5">
        <v>-1</v>
      </c>
      <c r="DF458" s="5">
        <v>-1</v>
      </c>
      <c r="DG458" s="5">
        <v>-1</v>
      </c>
      <c r="DH458" s="5">
        <v>-1</v>
      </c>
      <c r="DI458" s="5">
        <v>-1</v>
      </c>
      <c r="DJ458" s="5">
        <v>-1</v>
      </c>
      <c r="DK458" s="5">
        <v>-1</v>
      </c>
      <c r="DL458" s="5">
        <v>-1</v>
      </c>
      <c r="DM458" s="5">
        <v>-1</v>
      </c>
      <c r="DN458" s="5">
        <v>-1</v>
      </c>
      <c r="DO458" s="5">
        <v>-1</v>
      </c>
      <c r="DP458" s="5">
        <v>-1</v>
      </c>
      <c r="DQ458" s="5">
        <v>-1</v>
      </c>
      <c r="DR458" s="5">
        <v>-1</v>
      </c>
      <c r="DS458" s="5">
        <v>-1</v>
      </c>
      <c r="DT458" s="5">
        <v>-1</v>
      </c>
      <c r="DU458" s="5">
        <v>-1</v>
      </c>
      <c r="DV458" s="5">
        <v>-1</v>
      </c>
      <c r="DW458" s="5">
        <v>-1</v>
      </c>
      <c r="DX458" s="5">
        <v>-1</v>
      </c>
      <c r="DY458" s="5">
        <v>-1</v>
      </c>
      <c r="DZ458" s="5">
        <v>-1</v>
      </c>
      <c r="EA458" s="5">
        <v>-1</v>
      </c>
      <c r="EB458" s="5">
        <v>-1</v>
      </c>
      <c r="EC458" s="5">
        <v>-1</v>
      </c>
      <c r="ED458" s="5">
        <v>-1</v>
      </c>
      <c r="EE458" s="5">
        <v>-1</v>
      </c>
      <c r="EF458" s="5">
        <v>-1</v>
      </c>
      <c r="EG458" s="5">
        <v>-1</v>
      </c>
      <c r="EH458" s="5">
        <v>-1</v>
      </c>
      <c r="EI458" s="5">
        <v>-1</v>
      </c>
      <c r="EJ458" s="5">
        <v>-1</v>
      </c>
      <c r="EK458" s="5">
        <v>-1</v>
      </c>
      <c r="EL458" s="5">
        <v>-1</v>
      </c>
      <c r="EM458" s="5">
        <v>-1</v>
      </c>
      <c r="EN458" s="5">
        <v>-1</v>
      </c>
      <c r="EO458" s="5">
        <v>-1</v>
      </c>
      <c r="EP458" s="5">
        <v>-1</v>
      </c>
      <c r="EQ458" s="5">
        <v>-1</v>
      </c>
      <c r="ER458" s="5">
        <v>-1</v>
      </c>
      <c r="ES458" s="5">
        <v>-1</v>
      </c>
      <c r="ET458" s="5">
        <v>-1</v>
      </c>
      <c r="EU458" s="5">
        <v>-1</v>
      </c>
      <c r="EV458" s="5">
        <f>IF(ISNUMBER(EmisData!R458),EmisData!R458/86400/365*0.12,-1)</f>
        <v>-1</v>
      </c>
      <c r="EW458" s="5">
        <v>-1</v>
      </c>
      <c r="EX458" s="5">
        <v>-1</v>
      </c>
      <c r="EY458" s="5">
        <v>-1</v>
      </c>
      <c r="EZ458" s="5">
        <v>-1</v>
      </c>
      <c r="FA458" s="5">
        <v>-1</v>
      </c>
      <c r="FB458" s="5">
        <v>-1</v>
      </c>
      <c r="FC458" s="5">
        <v>-1</v>
      </c>
      <c r="FD458" s="5">
        <v>-1</v>
      </c>
      <c r="FE458" s="5">
        <v>-1</v>
      </c>
      <c r="FF458" s="5">
        <v>-1</v>
      </c>
      <c r="FG458" s="5">
        <v>-1</v>
      </c>
      <c r="FH458" s="5">
        <v>-1</v>
      </c>
      <c r="FI458" s="5">
        <v>-1</v>
      </c>
      <c r="FJ458" s="5">
        <v>-1</v>
      </c>
      <c r="FK458" s="5">
        <v>-1</v>
      </c>
      <c r="FL458" s="5">
        <v>-1</v>
      </c>
      <c r="FM458" s="5">
        <v>-1</v>
      </c>
      <c r="FN458" s="5">
        <v>-1</v>
      </c>
      <c r="FO458" s="5">
        <v>-1</v>
      </c>
      <c r="FP458" s="5">
        <v>-1</v>
      </c>
      <c r="FQ458" s="5">
        <v>-1</v>
      </c>
      <c r="FR458" s="5">
        <v>-1</v>
      </c>
      <c r="FS458" s="5">
        <v>-1</v>
      </c>
      <c r="FT458" s="5">
        <v>-1</v>
      </c>
      <c r="FU458" s="5">
        <v>-1</v>
      </c>
      <c r="FV458" s="5">
        <v>-1</v>
      </c>
      <c r="FW458" s="5">
        <v>-1</v>
      </c>
      <c r="FX458" s="5">
        <v>-1</v>
      </c>
      <c r="FY458" s="5">
        <v>-1</v>
      </c>
      <c r="FZ458" s="5">
        <v>-1</v>
      </c>
      <c r="GA458" s="5">
        <v>-1</v>
      </c>
      <c r="GB458" s="5">
        <v>-1</v>
      </c>
      <c r="GC458" s="5">
        <v>-1</v>
      </c>
      <c r="GD458" s="5">
        <v>-1</v>
      </c>
      <c r="GE458" s="5">
        <v>-1</v>
      </c>
      <c r="GF458" s="5">
        <v>-1</v>
      </c>
      <c r="GG458" s="5">
        <v>-1</v>
      </c>
      <c r="GH458" s="5">
        <v>-1</v>
      </c>
      <c r="GI458" s="5">
        <v>-1</v>
      </c>
      <c r="GJ458" s="5">
        <v>-1</v>
      </c>
      <c r="GK458" s="5">
        <v>-1</v>
      </c>
      <c r="GL458" s="5">
        <v>-1</v>
      </c>
      <c r="GM458" s="5">
        <v>-1</v>
      </c>
      <c r="GN458" s="5">
        <v>-1</v>
      </c>
      <c r="GO458" s="5">
        <v>-1</v>
      </c>
      <c r="GP458" s="5">
        <v>-1</v>
      </c>
      <c r="GQ458" s="5">
        <v>-1</v>
      </c>
      <c r="GR458" s="5">
        <v>-1</v>
      </c>
      <c r="GS458" s="5">
        <v>-1</v>
      </c>
      <c r="GT458" s="5">
        <f>IF(ISNUMBER(EmisData!L458),EmisData!L458/86400/365*0.12,-1)</f>
        <v>4.9079147640791468E-7</v>
      </c>
      <c r="GU458" s="5">
        <v>-1</v>
      </c>
      <c r="GV458" s="5">
        <v>-1</v>
      </c>
      <c r="GW458" s="5">
        <v>-1</v>
      </c>
      <c r="GX458" s="5">
        <v>-1</v>
      </c>
      <c r="GY458" s="5">
        <f>IF(ISNUMBER(EmisData!O458),EmisData!O458/86400/365*0.12,-1)</f>
        <v>-1</v>
      </c>
      <c r="GZ458" s="5">
        <v>-1</v>
      </c>
      <c r="HA458" s="5">
        <v>-1</v>
      </c>
      <c r="HB458" s="5">
        <v>-1</v>
      </c>
      <c r="HC458" s="5">
        <v>-1</v>
      </c>
      <c r="HD458" s="5">
        <v>-1</v>
      </c>
      <c r="HE458" s="5">
        <v>-1</v>
      </c>
      <c r="HF458" s="5">
        <v>-1</v>
      </c>
      <c r="HG458" s="5">
        <v>-1</v>
      </c>
      <c r="HH458" s="5">
        <v>-1</v>
      </c>
      <c r="HI458" s="5">
        <f>IF(ISNUMBER(EmisData!M458),EmisData!M458/86400/365*0.12,-1)</f>
        <v>-1</v>
      </c>
      <c r="HJ458" s="5">
        <v>-1</v>
      </c>
      <c r="HK458" s="5">
        <v>-1</v>
      </c>
      <c r="HL458" s="5">
        <v>-1</v>
      </c>
      <c r="HM458" s="5">
        <v>-1</v>
      </c>
      <c r="HN458" s="5">
        <v>-1</v>
      </c>
      <c r="HO458" s="5">
        <v>-1</v>
      </c>
      <c r="HP458" s="5">
        <v>-1</v>
      </c>
      <c r="HQ458" s="5" t="s">
        <v>720</v>
      </c>
      <c r="HR458" s="5" t="str">
        <f>EmisData!Z458</f>
        <v>yes</v>
      </c>
    </row>
    <row r="459" spans="1:226" x14ac:dyDescent="0.25">
      <c r="A459" s="35" t="s">
        <v>15839</v>
      </c>
      <c r="B459" s="26">
        <v>3783</v>
      </c>
      <c r="C459" s="36" t="s">
        <v>15838</v>
      </c>
      <c r="D459" s="5">
        <v>2</v>
      </c>
      <c r="E459" s="5">
        <v>0</v>
      </c>
      <c r="F459" s="5">
        <f>VLOOKUP($B459,STPdata!$B:$J,6,FALSE)</f>
        <v>0.45376094446187326</v>
      </c>
      <c r="G459" s="5">
        <f>VLOOKUP($B459,STPdata!$B:$J,7,FALSE)</f>
        <v>0.23398739269100755</v>
      </c>
      <c r="H459" s="5">
        <f>VLOOKUP($B459,STPdata!$B:$J,8,FALSE)</f>
        <v>4.4768073756511956E-2</v>
      </c>
      <c r="I459" s="5">
        <f>VLOOKUP($B459,STPdata!$B:$J,9,FALSE)</f>
        <v>0.26748358909060466</v>
      </c>
      <c r="J459" s="5">
        <v>-1</v>
      </c>
      <c r="K459" s="5">
        <v>-1</v>
      </c>
      <c r="L459" s="5">
        <v>-1</v>
      </c>
      <c r="M459" s="5">
        <v>-1</v>
      </c>
      <c r="N459" s="5">
        <v>-1</v>
      </c>
      <c r="O459" s="5">
        <v>-1</v>
      </c>
      <c r="P459" s="5">
        <v>-1</v>
      </c>
      <c r="Q459" s="5">
        <v>-1</v>
      </c>
      <c r="R459" s="5">
        <v>-1</v>
      </c>
      <c r="S459" s="5">
        <v>-1</v>
      </c>
      <c r="T459" s="5">
        <v>-1</v>
      </c>
      <c r="U459" s="5">
        <v>-1</v>
      </c>
      <c r="V459" s="5">
        <f>IF(ISNUMBER(EmisData!N459),EmisData!N459/86400/365*0.12,-1)</f>
        <v>-1</v>
      </c>
      <c r="W459" s="5">
        <v>-1</v>
      </c>
      <c r="X459" s="5">
        <v>-1</v>
      </c>
      <c r="Y459" s="5">
        <v>-1</v>
      </c>
      <c r="Z459" s="5">
        <v>-1</v>
      </c>
      <c r="AA459" s="5">
        <v>-1</v>
      </c>
      <c r="AB459" s="5">
        <v>-1</v>
      </c>
      <c r="AC459" s="5">
        <v>-1</v>
      </c>
      <c r="AD459" s="5">
        <v>-1</v>
      </c>
      <c r="AE459" s="5">
        <v>-1</v>
      </c>
      <c r="AF459" s="5">
        <v>-1</v>
      </c>
      <c r="AG459" s="5">
        <v>-1</v>
      </c>
      <c r="AH459" s="5">
        <v>-1</v>
      </c>
      <c r="AI459" s="5">
        <v>-1</v>
      </c>
      <c r="AJ459" s="5">
        <v>-1</v>
      </c>
      <c r="AK459" s="5">
        <v>-1</v>
      </c>
      <c r="AL459" s="5">
        <v>-1</v>
      </c>
      <c r="AM459" s="5">
        <v>-1</v>
      </c>
      <c r="AN459" s="5">
        <v>-1</v>
      </c>
      <c r="AO459" s="5">
        <v>-1</v>
      </c>
      <c r="AP459" s="5">
        <v>-1</v>
      </c>
      <c r="AQ459" s="5">
        <v>-1</v>
      </c>
      <c r="AR459" s="5">
        <v>-1</v>
      </c>
      <c r="AS459" s="5">
        <v>-1</v>
      </c>
      <c r="AT459" s="5">
        <v>-1</v>
      </c>
      <c r="AU459" s="5">
        <v>-1</v>
      </c>
      <c r="AV459" s="5">
        <v>-1</v>
      </c>
      <c r="AW459" s="5">
        <v>-1</v>
      </c>
      <c r="AX459" s="5">
        <v>-1</v>
      </c>
      <c r="AY459" s="5">
        <v>-1</v>
      </c>
      <c r="AZ459" s="5">
        <v>-1</v>
      </c>
      <c r="BA459" s="5">
        <v>-1</v>
      </c>
      <c r="BB459" s="5">
        <v>-1</v>
      </c>
      <c r="BC459" s="5">
        <v>-1</v>
      </c>
      <c r="BD459" s="5">
        <v>-1</v>
      </c>
      <c r="BE459" s="5">
        <v>-1</v>
      </c>
      <c r="BF459" s="5">
        <v>-1</v>
      </c>
      <c r="BG459" s="5">
        <v>-1</v>
      </c>
      <c r="BH459" s="5">
        <v>-1</v>
      </c>
      <c r="BI459" s="5">
        <v>-1</v>
      </c>
      <c r="BJ459" s="5">
        <v>-1</v>
      </c>
      <c r="BK459" s="5">
        <v>-1</v>
      </c>
      <c r="BL459" s="5">
        <v>-1</v>
      </c>
      <c r="BM459" s="5">
        <v>-1</v>
      </c>
      <c r="BN459" s="5">
        <v>-1</v>
      </c>
      <c r="BO459" s="5">
        <v>-1</v>
      </c>
      <c r="BP459" s="5">
        <v>-1</v>
      </c>
      <c r="BQ459" s="5">
        <v>-1</v>
      </c>
      <c r="BR459" s="5">
        <v>-1</v>
      </c>
      <c r="BS459" s="5">
        <v>-1</v>
      </c>
      <c r="BT459" s="5">
        <v>-1</v>
      </c>
      <c r="BU459" s="5">
        <v>-1</v>
      </c>
      <c r="BV459" s="5">
        <v>-1</v>
      </c>
      <c r="BW459" s="5">
        <v>-1</v>
      </c>
      <c r="BX459" s="5">
        <v>-1</v>
      </c>
      <c r="BY459" s="5">
        <f>IF(ISNUMBER(EmisData!Q459),EmisData!Q459/86400/365*0.12,-1)</f>
        <v>-1</v>
      </c>
      <c r="BZ459" s="5">
        <v>-1</v>
      </c>
      <c r="CA459" s="5">
        <v>-1</v>
      </c>
      <c r="CB459" s="5">
        <v>-1</v>
      </c>
      <c r="CC459" s="5">
        <v>-1</v>
      </c>
      <c r="CD459" s="5">
        <f>IF(ISNUMBER(EmisData!P459),EmisData!P459/86400/365*0.12,-1)</f>
        <v>-1</v>
      </c>
      <c r="CE459" s="5">
        <v>-1</v>
      </c>
      <c r="CF459" s="5">
        <v>-1</v>
      </c>
      <c r="CG459" s="5">
        <v>-1</v>
      </c>
      <c r="CH459" s="5">
        <v>-1</v>
      </c>
      <c r="CI459" s="5">
        <v>-1</v>
      </c>
      <c r="CJ459" s="5">
        <v>-1</v>
      </c>
      <c r="CK459" s="5">
        <v>-1</v>
      </c>
      <c r="CL459" s="5">
        <v>-1</v>
      </c>
      <c r="CM459" s="5">
        <v>-1</v>
      </c>
      <c r="CN459" s="5">
        <v>-1</v>
      </c>
      <c r="CO459" s="5">
        <v>-1</v>
      </c>
      <c r="CP459" s="5">
        <v>-1</v>
      </c>
      <c r="CQ459" s="5">
        <v>-1</v>
      </c>
      <c r="CR459" s="5">
        <v>-1</v>
      </c>
      <c r="CS459" s="5">
        <v>-1</v>
      </c>
      <c r="CT459" s="5">
        <v>-1</v>
      </c>
      <c r="CU459" s="5">
        <v>-1</v>
      </c>
      <c r="CV459" s="5">
        <v>-1</v>
      </c>
      <c r="CW459" s="5">
        <v>-1</v>
      </c>
      <c r="CX459" s="5">
        <v>-1</v>
      </c>
      <c r="CY459" s="5">
        <v>-1</v>
      </c>
      <c r="CZ459" s="5">
        <v>-1</v>
      </c>
      <c r="DA459" s="5">
        <v>-1</v>
      </c>
      <c r="DB459" s="5">
        <v>-1</v>
      </c>
      <c r="DC459" s="5">
        <v>-1</v>
      </c>
      <c r="DD459" s="5">
        <v>-1</v>
      </c>
      <c r="DE459" s="5">
        <v>-1</v>
      </c>
      <c r="DF459" s="5">
        <v>-1</v>
      </c>
      <c r="DG459" s="5">
        <v>-1</v>
      </c>
      <c r="DH459" s="5">
        <v>-1</v>
      </c>
      <c r="DI459" s="5">
        <v>-1</v>
      </c>
      <c r="DJ459" s="5">
        <v>-1</v>
      </c>
      <c r="DK459" s="5">
        <v>-1</v>
      </c>
      <c r="DL459" s="5">
        <v>-1</v>
      </c>
      <c r="DM459" s="5">
        <v>-1</v>
      </c>
      <c r="DN459" s="5">
        <v>-1</v>
      </c>
      <c r="DO459" s="5">
        <v>-1</v>
      </c>
      <c r="DP459" s="5">
        <v>-1</v>
      </c>
      <c r="DQ459" s="5">
        <v>-1</v>
      </c>
      <c r="DR459" s="5">
        <v>-1</v>
      </c>
      <c r="DS459" s="5">
        <v>-1</v>
      </c>
      <c r="DT459" s="5">
        <v>-1</v>
      </c>
      <c r="DU459" s="5">
        <v>-1</v>
      </c>
      <c r="DV459" s="5">
        <v>-1</v>
      </c>
      <c r="DW459" s="5">
        <v>-1</v>
      </c>
      <c r="DX459" s="5">
        <v>-1</v>
      </c>
      <c r="DY459" s="5">
        <v>-1</v>
      </c>
      <c r="DZ459" s="5">
        <v>-1</v>
      </c>
      <c r="EA459" s="5">
        <v>-1</v>
      </c>
      <c r="EB459" s="5">
        <v>-1</v>
      </c>
      <c r="EC459" s="5">
        <v>-1</v>
      </c>
      <c r="ED459" s="5">
        <v>-1</v>
      </c>
      <c r="EE459" s="5">
        <v>-1</v>
      </c>
      <c r="EF459" s="5">
        <v>-1</v>
      </c>
      <c r="EG459" s="5">
        <v>-1</v>
      </c>
      <c r="EH459" s="5">
        <v>-1</v>
      </c>
      <c r="EI459" s="5">
        <v>-1</v>
      </c>
      <c r="EJ459" s="5">
        <v>-1</v>
      </c>
      <c r="EK459" s="5">
        <v>-1</v>
      </c>
      <c r="EL459" s="5">
        <v>-1</v>
      </c>
      <c r="EM459" s="5">
        <v>-1</v>
      </c>
      <c r="EN459" s="5">
        <v>-1</v>
      </c>
      <c r="EO459" s="5">
        <v>-1</v>
      </c>
      <c r="EP459" s="5">
        <v>-1</v>
      </c>
      <c r="EQ459" s="5">
        <v>-1</v>
      </c>
      <c r="ER459" s="5">
        <v>-1</v>
      </c>
      <c r="ES459" s="5">
        <v>-1</v>
      </c>
      <c r="ET459" s="5">
        <v>-1</v>
      </c>
      <c r="EU459" s="5">
        <v>-1</v>
      </c>
      <c r="EV459" s="5">
        <f>IF(ISNUMBER(EmisData!R459),EmisData!R459/86400/365*0.12,-1)</f>
        <v>-1</v>
      </c>
      <c r="EW459" s="5">
        <v>-1</v>
      </c>
      <c r="EX459" s="5">
        <v>-1</v>
      </c>
      <c r="EY459" s="5">
        <v>-1</v>
      </c>
      <c r="EZ459" s="5">
        <v>-1</v>
      </c>
      <c r="FA459" s="5">
        <v>-1</v>
      </c>
      <c r="FB459" s="5">
        <v>-1</v>
      </c>
      <c r="FC459" s="5">
        <v>-1</v>
      </c>
      <c r="FD459" s="5">
        <v>-1</v>
      </c>
      <c r="FE459" s="5">
        <v>-1</v>
      </c>
      <c r="FF459" s="5">
        <v>-1</v>
      </c>
      <c r="FG459" s="5">
        <v>-1</v>
      </c>
      <c r="FH459" s="5">
        <v>-1</v>
      </c>
      <c r="FI459" s="5">
        <v>-1</v>
      </c>
      <c r="FJ459" s="5">
        <v>-1</v>
      </c>
      <c r="FK459" s="5">
        <v>-1</v>
      </c>
      <c r="FL459" s="5">
        <v>-1</v>
      </c>
      <c r="FM459" s="5">
        <v>-1</v>
      </c>
      <c r="FN459" s="5">
        <v>-1</v>
      </c>
      <c r="FO459" s="5">
        <v>-1</v>
      </c>
      <c r="FP459" s="5">
        <v>-1</v>
      </c>
      <c r="FQ459" s="5">
        <v>-1</v>
      </c>
      <c r="FR459" s="5">
        <v>-1</v>
      </c>
      <c r="FS459" s="5">
        <v>-1</v>
      </c>
      <c r="FT459" s="5">
        <v>-1</v>
      </c>
      <c r="FU459" s="5">
        <v>-1</v>
      </c>
      <c r="FV459" s="5">
        <v>-1</v>
      </c>
      <c r="FW459" s="5">
        <v>-1</v>
      </c>
      <c r="FX459" s="5">
        <v>-1</v>
      </c>
      <c r="FY459" s="5">
        <v>-1</v>
      </c>
      <c r="FZ459" s="5">
        <v>-1</v>
      </c>
      <c r="GA459" s="5">
        <v>-1</v>
      </c>
      <c r="GB459" s="5">
        <v>-1</v>
      </c>
      <c r="GC459" s="5">
        <v>-1</v>
      </c>
      <c r="GD459" s="5">
        <v>-1</v>
      </c>
      <c r="GE459" s="5">
        <v>-1</v>
      </c>
      <c r="GF459" s="5">
        <v>-1</v>
      </c>
      <c r="GG459" s="5">
        <v>-1</v>
      </c>
      <c r="GH459" s="5">
        <v>-1</v>
      </c>
      <c r="GI459" s="5">
        <v>-1</v>
      </c>
      <c r="GJ459" s="5">
        <v>-1</v>
      </c>
      <c r="GK459" s="5">
        <v>-1</v>
      </c>
      <c r="GL459" s="5">
        <v>-1</v>
      </c>
      <c r="GM459" s="5">
        <v>-1</v>
      </c>
      <c r="GN459" s="5">
        <v>-1</v>
      </c>
      <c r="GO459" s="5">
        <v>-1</v>
      </c>
      <c r="GP459" s="5">
        <v>-1</v>
      </c>
      <c r="GQ459" s="5">
        <v>-1</v>
      </c>
      <c r="GR459" s="5">
        <v>-1</v>
      </c>
      <c r="GS459" s="5">
        <v>-1</v>
      </c>
      <c r="GT459" s="5">
        <f>IF(ISNUMBER(EmisData!L459),EmisData!L459/86400/365*0.12,-1)</f>
        <v>1.3179223744292237E-6</v>
      </c>
      <c r="GU459" s="5">
        <v>-1</v>
      </c>
      <c r="GV459" s="5">
        <v>-1</v>
      </c>
      <c r="GW459" s="5">
        <v>-1</v>
      </c>
      <c r="GX459" s="5">
        <v>-1</v>
      </c>
      <c r="GY459" s="5">
        <f>IF(ISNUMBER(EmisData!O459),EmisData!O459/86400/365*0.12,-1)</f>
        <v>-1</v>
      </c>
      <c r="GZ459" s="5">
        <v>-1</v>
      </c>
      <c r="HA459" s="5">
        <v>-1</v>
      </c>
      <c r="HB459" s="5">
        <v>-1</v>
      </c>
      <c r="HC459" s="5">
        <v>-1</v>
      </c>
      <c r="HD459" s="5">
        <v>-1</v>
      </c>
      <c r="HE459" s="5">
        <v>-1</v>
      </c>
      <c r="HF459" s="5">
        <v>-1</v>
      </c>
      <c r="HG459" s="5">
        <v>-1</v>
      </c>
      <c r="HH459" s="5">
        <v>-1</v>
      </c>
      <c r="HI459" s="5">
        <f>IF(ISNUMBER(EmisData!M459),EmisData!M459/86400/365*0.12,-1)</f>
        <v>3.7249284680954416E-6</v>
      </c>
      <c r="HJ459" s="5">
        <v>-1</v>
      </c>
      <c r="HK459" s="5">
        <v>-1</v>
      </c>
      <c r="HL459" s="5">
        <v>-1</v>
      </c>
      <c r="HM459" s="5">
        <v>-1</v>
      </c>
      <c r="HN459" s="5">
        <v>-1</v>
      </c>
      <c r="HO459" s="5">
        <v>-1</v>
      </c>
      <c r="HP459" s="5">
        <v>-1</v>
      </c>
      <c r="HQ459" s="5" t="s">
        <v>720</v>
      </c>
      <c r="HR459" s="5" t="str">
        <f>EmisData!Z459</f>
        <v>yes</v>
      </c>
    </row>
    <row r="460" spans="1:226" hidden="1" x14ac:dyDescent="0.25">
      <c r="A460" s="40" t="s">
        <v>15850</v>
      </c>
      <c r="B460" s="26">
        <v>3785</v>
      </c>
      <c r="C460" s="37" t="s">
        <v>15849</v>
      </c>
      <c r="D460" s="5">
        <v>2</v>
      </c>
      <c r="E460" s="5">
        <v>0</v>
      </c>
      <c r="F460" s="5">
        <f>VLOOKUP($B460,STPdata!$B:$J,6,FALSE)</f>
        <v>0.862275032423092</v>
      </c>
      <c r="G460" s="5">
        <f>VLOOKUP($B460,STPdata!$B:$J,7,FALSE)</f>
        <v>5.0861134825722611E-2</v>
      </c>
      <c r="H460" s="5">
        <f>VLOOKUP($B460,STPdata!$B:$J,8,FALSE)</f>
        <v>2.6658347144220183E-2</v>
      </c>
      <c r="I460" s="5">
        <f>VLOOKUP($B460,STPdata!$B:$J,9,FALSE)</f>
        <v>6.0205485606965023E-2</v>
      </c>
      <c r="J460" s="5">
        <v>-1</v>
      </c>
      <c r="K460" s="5">
        <v>-1</v>
      </c>
      <c r="L460" s="5">
        <v>-1</v>
      </c>
      <c r="M460" s="5">
        <v>-1</v>
      </c>
      <c r="N460" s="5">
        <v>-1</v>
      </c>
      <c r="O460" s="5">
        <v>-1</v>
      </c>
      <c r="P460" s="5">
        <v>-1</v>
      </c>
      <c r="Q460" s="5">
        <v>-1</v>
      </c>
      <c r="R460" s="5">
        <v>-1</v>
      </c>
      <c r="S460" s="5">
        <v>-1</v>
      </c>
      <c r="T460" s="5">
        <v>-1</v>
      </c>
      <c r="U460" s="5">
        <v>-1</v>
      </c>
      <c r="V460" s="5">
        <f>IF(ISNUMBER(EmisData!N460),EmisData!N460/86400/365*0.12,-1)</f>
        <v>-1</v>
      </c>
      <c r="W460" s="5">
        <v>-1</v>
      </c>
      <c r="X460" s="5">
        <v>-1</v>
      </c>
      <c r="Y460" s="5">
        <v>-1</v>
      </c>
      <c r="Z460" s="5">
        <v>-1</v>
      </c>
      <c r="AA460" s="5">
        <v>-1</v>
      </c>
      <c r="AB460" s="5">
        <v>-1</v>
      </c>
      <c r="AC460" s="5">
        <v>-1</v>
      </c>
      <c r="AD460" s="5">
        <v>-1</v>
      </c>
      <c r="AE460" s="5">
        <v>-1</v>
      </c>
      <c r="AF460" s="5">
        <v>-1</v>
      </c>
      <c r="AG460" s="5">
        <v>-1</v>
      </c>
      <c r="AH460" s="5">
        <v>-1</v>
      </c>
      <c r="AI460" s="5">
        <v>-1</v>
      </c>
      <c r="AJ460" s="5">
        <v>-1</v>
      </c>
      <c r="AK460" s="5">
        <v>-1</v>
      </c>
      <c r="AL460" s="5">
        <v>-1</v>
      </c>
      <c r="AM460" s="5">
        <v>-1</v>
      </c>
      <c r="AN460" s="5">
        <v>-1</v>
      </c>
      <c r="AO460" s="5">
        <v>-1</v>
      </c>
      <c r="AP460" s="5">
        <v>-1</v>
      </c>
      <c r="AQ460" s="5">
        <v>-1</v>
      </c>
      <c r="AR460" s="5">
        <v>-1</v>
      </c>
      <c r="AS460" s="5">
        <v>-1</v>
      </c>
      <c r="AT460" s="5">
        <v>-1</v>
      </c>
      <c r="AU460" s="5">
        <v>-1</v>
      </c>
      <c r="AV460" s="5">
        <v>-1</v>
      </c>
      <c r="AW460" s="5">
        <v>-1</v>
      </c>
      <c r="AX460" s="5">
        <v>-1</v>
      </c>
      <c r="AY460" s="5">
        <v>-1</v>
      </c>
      <c r="AZ460" s="5">
        <v>-1</v>
      </c>
      <c r="BA460" s="5">
        <v>-1</v>
      </c>
      <c r="BB460" s="5">
        <v>-1</v>
      </c>
      <c r="BC460" s="5">
        <v>-1</v>
      </c>
      <c r="BD460" s="5">
        <v>-1</v>
      </c>
      <c r="BE460" s="5">
        <v>-1</v>
      </c>
      <c r="BF460" s="5">
        <v>-1</v>
      </c>
      <c r="BG460" s="5">
        <v>-1</v>
      </c>
      <c r="BH460" s="5">
        <v>-1</v>
      </c>
      <c r="BI460" s="5">
        <v>-1</v>
      </c>
      <c r="BJ460" s="5">
        <v>-1</v>
      </c>
      <c r="BK460" s="5">
        <v>-1</v>
      </c>
      <c r="BL460" s="5">
        <v>-1</v>
      </c>
      <c r="BM460" s="5">
        <v>-1</v>
      </c>
      <c r="BN460" s="5">
        <v>-1</v>
      </c>
      <c r="BO460" s="5">
        <v>-1</v>
      </c>
      <c r="BP460" s="5">
        <v>-1</v>
      </c>
      <c r="BQ460" s="5">
        <v>-1</v>
      </c>
      <c r="BR460" s="5">
        <v>-1</v>
      </c>
      <c r="BS460" s="5">
        <v>-1</v>
      </c>
      <c r="BT460" s="5">
        <v>-1</v>
      </c>
      <c r="BU460" s="5">
        <v>-1</v>
      </c>
      <c r="BV460" s="5">
        <v>-1</v>
      </c>
      <c r="BW460" s="5">
        <v>-1</v>
      </c>
      <c r="BX460" s="5">
        <v>-1</v>
      </c>
      <c r="BY460" s="5">
        <f>IF(ISNUMBER(EmisData!Q460),EmisData!Q460/86400/365*0.12,-1)</f>
        <v>-1</v>
      </c>
      <c r="BZ460" s="5">
        <v>-1</v>
      </c>
      <c r="CA460" s="5">
        <v>-1</v>
      </c>
      <c r="CB460" s="5">
        <v>-1</v>
      </c>
      <c r="CC460" s="5">
        <v>-1</v>
      </c>
      <c r="CD460" s="5">
        <f>IF(ISNUMBER(EmisData!P460),EmisData!P460/86400/365*0.12,-1)</f>
        <v>-1</v>
      </c>
      <c r="CE460" s="5">
        <v>-1</v>
      </c>
      <c r="CF460" s="5">
        <v>-1</v>
      </c>
      <c r="CG460" s="5">
        <v>-1</v>
      </c>
      <c r="CH460" s="5">
        <v>-1</v>
      </c>
      <c r="CI460" s="5">
        <v>-1</v>
      </c>
      <c r="CJ460" s="5">
        <v>-1</v>
      </c>
      <c r="CK460" s="5">
        <v>-1</v>
      </c>
      <c r="CL460" s="5">
        <v>-1</v>
      </c>
      <c r="CM460" s="5">
        <v>-1</v>
      </c>
      <c r="CN460" s="5">
        <v>-1</v>
      </c>
      <c r="CO460" s="5">
        <v>-1</v>
      </c>
      <c r="CP460" s="5">
        <v>-1</v>
      </c>
      <c r="CQ460" s="5">
        <v>-1</v>
      </c>
      <c r="CR460" s="5">
        <v>-1</v>
      </c>
      <c r="CS460" s="5">
        <v>-1</v>
      </c>
      <c r="CT460" s="5">
        <v>-1</v>
      </c>
      <c r="CU460" s="5">
        <v>-1</v>
      </c>
      <c r="CV460" s="5">
        <v>-1</v>
      </c>
      <c r="CW460" s="5">
        <v>-1</v>
      </c>
      <c r="CX460" s="5">
        <v>-1</v>
      </c>
      <c r="CY460" s="5">
        <v>-1</v>
      </c>
      <c r="CZ460" s="5">
        <v>-1</v>
      </c>
      <c r="DA460" s="5">
        <v>-1</v>
      </c>
      <c r="DB460" s="5">
        <v>-1</v>
      </c>
      <c r="DC460" s="5">
        <v>-1</v>
      </c>
      <c r="DD460" s="5">
        <v>-1</v>
      </c>
      <c r="DE460" s="5">
        <v>-1</v>
      </c>
      <c r="DF460" s="5">
        <v>-1</v>
      </c>
      <c r="DG460" s="5">
        <v>-1</v>
      </c>
      <c r="DH460" s="5">
        <v>-1</v>
      </c>
      <c r="DI460" s="5">
        <v>-1</v>
      </c>
      <c r="DJ460" s="5">
        <v>-1</v>
      </c>
      <c r="DK460" s="5">
        <v>-1</v>
      </c>
      <c r="DL460" s="5">
        <v>-1</v>
      </c>
      <c r="DM460" s="5">
        <v>-1</v>
      </c>
      <c r="DN460" s="5">
        <v>-1</v>
      </c>
      <c r="DO460" s="5">
        <v>-1</v>
      </c>
      <c r="DP460" s="5">
        <v>-1</v>
      </c>
      <c r="DQ460" s="5">
        <v>-1</v>
      </c>
      <c r="DR460" s="5">
        <v>-1</v>
      </c>
      <c r="DS460" s="5">
        <v>-1</v>
      </c>
      <c r="DT460" s="5">
        <v>-1</v>
      </c>
      <c r="DU460" s="5">
        <v>-1</v>
      </c>
      <c r="DV460" s="5">
        <v>-1</v>
      </c>
      <c r="DW460" s="5">
        <v>-1</v>
      </c>
      <c r="DX460" s="5">
        <v>-1</v>
      </c>
      <c r="DY460" s="5">
        <v>-1</v>
      </c>
      <c r="DZ460" s="5">
        <v>-1</v>
      </c>
      <c r="EA460" s="5">
        <v>-1</v>
      </c>
      <c r="EB460" s="5">
        <v>-1</v>
      </c>
      <c r="EC460" s="5">
        <v>-1</v>
      </c>
      <c r="ED460" s="5">
        <v>-1</v>
      </c>
      <c r="EE460" s="5">
        <v>-1</v>
      </c>
      <c r="EF460" s="5">
        <v>-1</v>
      </c>
      <c r="EG460" s="5">
        <v>-1</v>
      </c>
      <c r="EH460" s="5">
        <v>-1</v>
      </c>
      <c r="EI460" s="5">
        <v>-1</v>
      </c>
      <c r="EJ460" s="5">
        <v>-1</v>
      </c>
      <c r="EK460" s="5">
        <v>-1</v>
      </c>
      <c r="EL460" s="5">
        <v>-1</v>
      </c>
      <c r="EM460" s="5">
        <v>-1</v>
      </c>
      <c r="EN460" s="5">
        <v>-1</v>
      </c>
      <c r="EO460" s="5">
        <v>-1</v>
      </c>
      <c r="EP460" s="5">
        <v>-1</v>
      </c>
      <c r="EQ460" s="5">
        <v>-1</v>
      </c>
      <c r="ER460" s="5">
        <v>-1</v>
      </c>
      <c r="ES460" s="5">
        <v>-1</v>
      </c>
      <c r="ET460" s="5">
        <v>-1</v>
      </c>
      <c r="EU460" s="5">
        <v>-1</v>
      </c>
      <c r="EV460" s="5">
        <f>IF(ISNUMBER(EmisData!R460),EmisData!R460/86400/365*0.12,-1)</f>
        <v>-1</v>
      </c>
      <c r="EW460" s="5">
        <v>-1</v>
      </c>
      <c r="EX460" s="5">
        <v>-1</v>
      </c>
      <c r="EY460" s="5">
        <v>-1</v>
      </c>
      <c r="EZ460" s="5">
        <v>-1</v>
      </c>
      <c r="FA460" s="5">
        <v>-1</v>
      </c>
      <c r="FB460" s="5">
        <v>-1</v>
      </c>
      <c r="FC460" s="5">
        <v>-1</v>
      </c>
      <c r="FD460" s="5">
        <v>-1</v>
      </c>
      <c r="FE460" s="5">
        <v>-1</v>
      </c>
      <c r="FF460" s="5">
        <v>-1</v>
      </c>
      <c r="FG460" s="5">
        <v>-1</v>
      </c>
      <c r="FH460" s="5">
        <v>-1</v>
      </c>
      <c r="FI460" s="5">
        <v>-1</v>
      </c>
      <c r="FJ460" s="5">
        <v>-1</v>
      </c>
      <c r="FK460" s="5">
        <v>-1</v>
      </c>
      <c r="FL460" s="5">
        <v>-1</v>
      </c>
      <c r="FM460" s="5">
        <v>-1</v>
      </c>
      <c r="FN460" s="5">
        <v>-1</v>
      </c>
      <c r="FO460" s="5">
        <v>-1</v>
      </c>
      <c r="FP460" s="5">
        <v>-1</v>
      </c>
      <c r="FQ460" s="5">
        <v>-1</v>
      </c>
      <c r="FR460" s="5">
        <v>-1</v>
      </c>
      <c r="FS460" s="5">
        <v>-1</v>
      </c>
      <c r="FT460" s="5">
        <v>-1</v>
      </c>
      <c r="FU460" s="5">
        <v>-1</v>
      </c>
      <c r="FV460" s="5">
        <v>-1</v>
      </c>
      <c r="FW460" s="5">
        <v>-1</v>
      </c>
      <c r="FX460" s="5">
        <v>-1</v>
      </c>
      <c r="FY460" s="5">
        <v>-1</v>
      </c>
      <c r="FZ460" s="5">
        <v>-1</v>
      </c>
      <c r="GA460" s="5">
        <v>-1</v>
      </c>
      <c r="GB460" s="5">
        <v>-1</v>
      </c>
      <c r="GC460" s="5">
        <v>-1</v>
      </c>
      <c r="GD460" s="5">
        <v>-1</v>
      </c>
      <c r="GE460" s="5">
        <v>-1</v>
      </c>
      <c r="GF460" s="5">
        <v>-1</v>
      </c>
      <c r="GG460" s="5">
        <v>-1</v>
      </c>
      <c r="GH460" s="5">
        <v>-1</v>
      </c>
      <c r="GI460" s="5">
        <v>-1</v>
      </c>
      <c r="GJ460" s="5">
        <v>-1</v>
      </c>
      <c r="GK460" s="5">
        <v>-1</v>
      </c>
      <c r="GL460" s="5">
        <v>-1</v>
      </c>
      <c r="GM460" s="5">
        <v>-1</v>
      </c>
      <c r="GN460" s="5">
        <v>-1</v>
      </c>
      <c r="GO460" s="5">
        <v>-1</v>
      </c>
      <c r="GP460" s="5">
        <v>-1</v>
      </c>
      <c r="GQ460" s="5">
        <v>-1</v>
      </c>
      <c r="GR460" s="5">
        <v>-1</v>
      </c>
      <c r="GS460" s="5">
        <v>-1</v>
      </c>
      <c r="GT460" s="5">
        <f>IF(ISNUMBER(EmisData!L460),EmisData!L460/86400/365*0.12,-1)</f>
        <v>-1</v>
      </c>
      <c r="GU460" s="5">
        <v>-1</v>
      </c>
      <c r="GV460" s="5">
        <v>-1</v>
      </c>
      <c r="GW460" s="5">
        <v>-1</v>
      </c>
      <c r="GX460" s="5">
        <v>-1</v>
      </c>
      <c r="GY460" s="5">
        <f>IF(ISNUMBER(EmisData!O460),EmisData!O460/86400/365*0.12,-1)</f>
        <v>-1</v>
      </c>
      <c r="GZ460" s="5">
        <v>-1</v>
      </c>
      <c r="HA460" s="5">
        <v>-1</v>
      </c>
      <c r="HB460" s="5">
        <v>-1</v>
      </c>
      <c r="HC460" s="5">
        <v>-1</v>
      </c>
      <c r="HD460" s="5">
        <v>-1</v>
      </c>
      <c r="HE460" s="5">
        <v>-1</v>
      </c>
      <c r="HF460" s="5">
        <v>-1</v>
      </c>
      <c r="HG460" s="5">
        <v>-1</v>
      </c>
      <c r="HH460" s="5">
        <v>-1</v>
      </c>
      <c r="HI460" s="5">
        <f>IF(ISNUMBER(EmisData!M460),EmisData!M460/86400/365*0.12,-1)</f>
        <v>-1</v>
      </c>
      <c r="HJ460" s="5">
        <v>-1</v>
      </c>
      <c r="HK460" s="5">
        <v>-1</v>
      </c>
      <c r="HL460" s="5">
        <v>-1</v>
      </c>
      <c r="HM460" s="5">
        <v>-1</v>
      </c>
      <c r="HN460" s="5">
        <v>-1</v>
      </c>
      <c r="HO460" s="5">
        <v>-1</v>
      </c>
      <c r="HP460" s="5">
        <v>-1</v>
      </c>
      <c r="HQ460" s="5" t="s">
        <v>720</v>
      </c>
      <c r="HR460" s="5" t="str">
        <f>EmisData!Z460</f>
        <v/>
      </c>
    </row>
    <row r="461" spans="1:226" x14ac:dyDescent="0.25">
      <c r="A461" s="38" t="s">
        <v>15860</v>
      </c>
      <c r="B461" s="26">
        <v>3787</v>
      </c>
      <c r="C461" s="37" t="s">
        <v>15859</v>
      </c>
      <c r="D461" s="5">
        <v>2</v>
      </c>
      <c r="E461" s="5">
        <v>0</v>
      </c>
      <c r="F461" s="5">
        <f>VLOOKUP($B461,STPdata!$B:$J,6,FALSE)</f>
        <v>5.2508630767262175E-9</v>
      </c>
      <c r="G461" s="5">
        <f>VLOOKUP($B461,STPdata!$B:$J,7,FALSE)</f>
        <v>0.50030991252421753</v>
      </c>
      <c r="H461" s="5">
        <f>VLOOKUP($B461,STPdata!$B:$J,8,FALSE)</f>
        <v>4.7758264969106493E-3</v>
      </c>
      <c r="I461" s="5">
        <f>VLOOKUP($B461,STPdata!$B:$J,9,FALSE)</f>
        <v>0.49491425572800907</v>
      </c>
      <c r="J461" s="5">
        <v>-1</v>
      </c>
      <c r="K461" s="5">
        <v>-1</v>
      </c>
      <c r="L461" s="5">
        <v>-1</v>
      </c>
      <c r="M461" s="5">
        <v>-1</v>
      </c>
      <c r="N461" s="5">
        <v>-1</v>
      </c>
      <c r="O461" s="5">
        <v>-1</v>
      </c>
      <c r="P461" s="5">
        <v>-1</v>
      </c>
      <c r="Q461" s="5">
        <v>-1</v>
      </c>
      <c r="R461" s="5">
        <v>-1</v>
      </c>
      <c r="S461" s="5">
        <v>-1</v>
      </c>
      <c r="T461" s="5">
        <v>-1</v>
      </c>
      <c r="U461" s="5">
        <v>-1</v>
      </c>
      <c r="V461" s="5">
        <f>IF(ISNUMBER(EmisData!N461),EmisData!N461/86400/365*0.12,-1)</f>
        <v>-1</v>
      </c>
      <c r="W461" s="5">
        <v>-1</v>
      </c>
      <c r="X461" s="5">
        <v>-1</v>
      </c>
      <c r="Y461" s="5">
        <v>-1</v>
      </c>
      <c r="Z461" s="5">
        <v>-1</v>
      </c>
      <c r="AA461" s="5">
        <v>-1</v>
      </c>
      <c r="AB461" s="5">
        <v>-1</v>
      </c>
      <c r="AC461" s="5">
        <v>-1</v>
      </c>
      <c r="AD461" s="5">
        <v>-1</v>
      </c>
      <c r="AE461" s="5">
        <v>-1</v>
      </c>
      <c r="AF461" s="5">
        <v>-1</v>
      </c>
      <c r="AG461" s="5">
        <v>-1</v>
      </c>
      <c r="AH461" s="5">
        <v>-1</v>
      </c>
      <c r="AI461" s="5">
        <v>-1</v>
      </c>
      <c r="AJ461" s="5">
        <v>-1</v>
      </c>
      <c r="AK461" s="5">
        <v>-1</v>
      </c>
      <c r="AL461" s="5">
        <v>-1</v>
      </c>
      <c r="AM461" s="5">
        <v>-1</v>
      </c>
      <c r="AN461" s="5">
        <v>-1</v>
      </c>
      <c r="AO461" s="5">
        <v>-1</v>
      </c>
      <c r="AP461" s="5">
        <v>-1</v>
      </c>
      <c r="AQ461" s="5">
        <v>-1</v>
      </c>
      <c r="AR461" s="5">
        <v>-1</v>
      </c>
      <c r="AS461" s="5">
        <v>-1</v>
      </c>
      <c r="AT461" s="5">
        <v>-1</v>
      </c>
      <c r="AU461" s="5">
        <v>-1</v>
      </c>
      <c r="AV461" s="5">
        <v>-1</v>
      </c>
      <c r="AW461" s="5">
        <v>-1</v>
      </c>
      <c r="AX461" s="5">
        <v>-1</v>
      </c>
      <c r="AY461" s="5">
        <v>-1</v>
      </c>
      <c r="AZ461" s="5">
        <v>-1</v>
      </c>
      <c r="BA461" s="5">
        <v>-1</v>
      </c>
      <c r="BB461" s="5">
        <v>-1</v>
      </c>
      <c r="BC461" s="5">
        <v>-1</v>
      </c>
      <c r="BD461" s="5">
        <v>-1</v>
      </c>
      <c r="BE461" s="5">
        <v>-1</v>
      </c>
      <c r="BF461" s="5">
        <v>-1</v>
      </c>
      <c r="BG461" s="5">
        <v>-1</v>
      </c>
      <c r="BH461" s="5">
        <v>-1</v>
      </c>
      <c r="BI461" s="5">
        <v>-1</v>
      </c>
      <c r="BJ461" s="5">
        <v>-1</v>
      </c>
      <c r="BK461" s="5">
        <v>-1</v>
      </c>
      <c r="BL461" s="5">
        <v>-1</v>
      </c>
      <c r="BM461" s="5">
        <v>-1</v>
      </c>
      <c r="BN461" s="5">
        <v>-1</v>
      </c>
      <c r="BO461" s="5">
        <v>-1</v>
      </c>
      <c r="BP461" s="5">
        <v>-1</v>
      </c>
      <c r="BQ461" s="5">
        <v>-1</v>
      </c>
      <c r="BR461" s="5">
        <v>-1</v>
      </c>
      <c r="BS461" s="5">
        <v>-1</v>
      </c>
      <c r="BT461" s="5">
        <v>-1</v>
      </c>
      <c r="BU461" s="5">
        <v>-1</v>
      </c>
      <c r="BV461" s="5">
        <v>-1</v>
      </c>
      <c r="BW461" s="5">
        <v>-1</v>
      </c>
      <c r="BX461" s="5">
        <v>-1</v>
      </c>
      <c r="BY461" s="5">
        <f>IF(ISNUMBER(EmisData!Q461),EmisData!Q461/86400/365*0.12,-1)</f>
        <v>-1</v>
      </c>
      <c r="BZ461" s="5">
        <v>-1</v>
      </c>
      <c r="CA461" s="5">
        <v>-1</v>
      </c>
      <c r="CB461" s="5">
        <v>-1</v>
      </c>
      <c r="CC461" s="5">
        <v>-1</v>
      </c>
      <c r="CD461" s="5">
        <f>IF(ISNUMBER(EmisData!P461),EmisData!P461/86400/365*0.12,-1)</f>
        <v>-1</v>
      </c>
      <c r="CE461" s="5">
        <v>-1</v>
      </c>
      <c r="CF461" s="5">
        <v>-1</v>
      </c>
      <c r="CG461" s="5">
        <v>-1</v>
      </c>
      <c r="CH461" s="5">
        <v>-1</v>
      </c>
      <c r="CI461" s="5">
        <v>-1</v>
      </c>
      <c r="CJ461" s="5">
        <v>-1</v>
      </c>
      <c r="CK461" s="5">
        <v>-1</v>
      </c>
      <c r="CL461" s="5">
        <v>-1</v>
      </c>
      <c r="CM461" s="5">
        <v>-1</v>
      </c>
      <c r="CN461" s="5">
        <v>-1</v>
      </c>
      <c r="CO461" s="5">
        <v>-1</v>
      </c>
      <c r="CP461" s="5">
        <v>-1</v>
      </c>
      <c r="CQ461" s="5">
        <v>-1</v>
      </c>
      <c r="CR461" s="5">
        <v>-1</v>
      </c>
      <c r="CS461" s="5">
        <v>-1</v>
      </c>
      <c r="CT461" s="5">
        <v>-1</v>
      </c>
      <c r="CU461" s="5">
        <v>-1</v>
      </c>
      <c r="CV461" s="5">
        <v>-1</v>
      </c>
      <c r="CW461" s="5">
        <v>-1</v>
      </c>
      <c r="CX461" s="5">
        <v>-1</v>
      </c>
      <c r="CY461" s="5">
        <v>-1</v>
      </c>
      <c r="CZ461" s="5">
        <v>-1</v>
      </c>
      <c r="DA461" s="5">
        <v>-1</v>
      </c>
      <c r="DB461" s="5">
        <v>-1</v>
      </c>
      <c r="DC461" s="5">
        <v>-1</v>
      </c>
      <c r="DD461" s="5">
        <v>-1</v>
      </c>
      <c r="DE461" s="5">
        <v>-1</v>
      </c>
      <c r="DF461" s="5">
        <v>-1</v>
      </c>
      <c r="DG461" s="5">
        <v>-1</v>
      </c>
      <c r="DH461" s="5">
        <v>-1</v>
      </c>
      <c r="DI461" s="5">
        <v>-1</v>
      </c>
      <c r="DJ461" s="5">
        <v>-1</v>
      </c>
      <c r="DK461" s="5">
        <v>-1</v>
      </c>
      <c r="DL461" s="5">
        <v>-1</v>
      </c>
      <c r="DM461" s="5">
        <v>-1</v>
      </c>
      <c r="DN461" s="5">
        <v>-1</v>
      </c>
      <c r="DO461" s="5">
        <v>-1</v>
      </c>
      <c r="DP461" s="5">
        <v>-1</v>
      </c>
      <c r="DQ461" s="5">
        <v>-1</v>
      </c>
      <c r="DR461" s="5">
        <v>-1</v>
      </c>
      <c r="DS461" s="5">
        <v>-1</v>
      </c>
      <c r="DT461" s="5">
        <v>-1</v>
      </c>
      <c r="DU461" s="5">
        <v>-1</v>
      </c>
      <c r="DV461" s="5">
        <v>-1</v>
      </c>
      <c r="DW461" s="5">
        <v>-1</v>
      </c>
      <c r="DX461" s="5">
        <v>-1</v>
      </c>
      <c r="DY461" s="5">
        <v>-1</v>
      </c>
      <c r="DZ461" s="5">
        <v>-1</v>
      </c>
      <c r="EA461" s="5">
        <v>-1</v>
      </c>
      <c r="EB461" s="5">
        <v>-1</v>
      </c>
      <c r="EC461" s="5">
        <v>-1</v>
      </c>
      <c r="ED461" s="5">
        <v>-1</v>
      </c>
      <c r="EE461" s="5">
        <v>-1</v>
      </c>
      <c r="EF461" s="5">
        <v>-1</v>
      </c>
      <c r="EG461" s="5">
        <v>-1</v>
      </c>
      <c r="EH461" s="5">
        <v>-1</v>
      </c>
      <c r="EI461" s="5">
        <v>-1</v>
      </c>
      <c r="EJ461" s="5">
        <v>-1</v>
      </c>
      <c r="EK461" s="5">
        <v>-1</v>
      </c>
      <c r="EL461" s="5">
        <v>-1</v>
      </c>
      <c r="EM461" s="5">
        <v>-1</v>
      </c>
      <c r="EN461" s="5">
        <v>-1</v>
      </c>
      <c r="EO461" s="5">
        <v>-1</v>
      </c>
      <c r="EP461" s="5">
        <v>-1</v>
      </c>
      <c r="EQ461" s="5">
        <v>-1</v>
      </c>
      <c r="ER461" s="5">
        <v>-1</v>
      </c>
      <c r="ES461" s="5">
        <v>-1</v>
      </c>
      <c r="ET461" s="5">
        <v>-1</v>
      </c>
      <c r="EU461" s="5">
        <v>-1</v>
      </c>
      <c r="EV461" s="5">
        <f>IF(ISNUMBER(EmisData!R461),EmisData!R461/86400/365*0.12,-1)</f>
        <v>-1</v>
      </c>
      <c r="EW461" s="5">
        <v>-1</v>
      </c>
      <c r="EX461" s="5">
        <v>-1</v>
      </c>
      <c r="EY461" s="5">
        <v>-1</v>
      </c>
      <c r="EZ461" s="5">
        <v>-1</v>
      </c>
      <c r="FA461" s="5">
        <v>-1</v>
      </c>
      <c r="FB461" s="5">
        <v>-1</v>
      </c>
      <c r="FC461" s="5">
        <v>-1</v>
      </c>
      <c r="FD461" s="5">
        <v>-1</v>
      </c>
      <c r="FE461" s="5">
        <v>-1</v>
      </c>
      <c r="FF461" s="5">
        <v>-1</v>
      </c>
      <c r="FG461" s="5">
        <v>-1</v>
      </c>
      <c r="FH461" s="5">
        <v>-1</v>
      </c>
      <c r="FI461" s="5">
        <v>-1</v>
      </c>
      <c r="FJ461" s="5">
        <v>-1</v>
      </c>
      <c r="FK461" s="5">
        <v>-1</v>
      </c>
      <c r="FL461" s="5">
        <v>-1</v>
      </c>
      <c r="FM461" s="5">
        <v>-1</v>
      </c>
      <c r="FN461" s="5">
        <v>-1</v>
      </c>
      <c r="FO461" s="5">
        <v>-1</v>
      </c>
      <c r="FP461" s="5">
        <v>-1</v>
      </c>
      <c r="FQ461" s="5">
        <v>-1</v>
      </c>
      <c r="FR461" s="5">
        <v>-1</v>
      </c>
      <c r="FS461" s="5">
        <v>-1</v>
      </c>
      <c r="FT461" s="5">
        <v>-1</v>
      </c>
      <c r="FU461" s="5">
        <v>-1</v>
      </c>
      <c r="FV461" s="5">
        <v>-1</v>
      </c>
      <c r="FW461" s="5">
        <v>-1</v>
      </c>
      <c r="FX461" s="5">
        <v>-1</v>
      </c>
      <c r="FY461" s="5">
        <v>-1</v>
      </c>
      <c r="FZ461" s="5">
        <v>-1</v>
      </c>
      <c r="GA461" s="5">
        <v>-1</v>
      </c>
      <c r="GB461" s="5">
        <v>-1</v>
      </c>
      <c r="GC461" s="5">
        <v>-1</v>
      </c>
      <c r="GD461" s="5">
        <v>-1</v>
      </c>
      <c r="GE461" s="5">
        <v>-1</v>
      </c>
      <c r="GF461" s="5">
        <v>-1</v>
      </c>
      <c r="GG461" s="5">
        <v>-1</v>
      </c>
      <c r="GH461" s="5">
        <v>-1</v>
      </c>
      <c r="GI461" s="5">
        <v>-1</v>
      </c>
      <c r="GJ461" s="5">
        <v>-1</v>
      </c>
      <c r="GK461" s="5">
        <v>-1</v>
      </c>
      <c r="GL461" s="5">
        <v>-1</v>
      </c>
      <c r="GM461" s="5">
        <v>-1</v>
      </c>
      <c r="GN461" s="5">
        <v>-1</v>
      </c>
      <c r="GO461" s="5">
        <v>-1</v>
      </c>
      <c r="GP461" s="5">
        <v>-1</v>
      </c>
      <c r="GQ461" s="5">
        <v>-1</v>
      </c>
      <c r="GR461" s="5">
        <v>-1</v>
      </c>
      <c r="GS461" s="5">
        <v>-1</v>
      </c>
      <c r="GT461" s="5">
        <f>IF(ISNUMBER(EmisData!L461),EmisData!L461/86400/365*0.12,-1)</f>
        <v>-1</v>
      </c>
      <c r="GU461" s="5">
        <v>-1</v>
      </c>
      <c r="GV461" s="5">
        <v>-1</v>
      </c>
      <c r="GW461" s="5">
        <v>-1</v>
      </c>
      <c r="GX461" s="5">
        <v>-1</v>
      </c>
      <c r="GY461" s="5">
        <f>IF(ISNUMBER(EmisData!O461),EmisData!O461/86400/365*0.12,-1)</f>
        <v>-1</v>
      </c>
      <c r="GZ461" s="5">
        <v>-1</v>
      </c>
      <c r="HA461" s="5">
        <v>-1</v>
      </c>
      <c r="HB461" s="5">
        <v>-1</v>
      </c>
      <c r="HC461" s="5">
        <v>-1</v>
      </c>
      <c r="HD461" s="5">
        <v>-1</v>
      </c>
      <c r="HE461" s="5">
        <v>-1</v>
      </c>
      <c r="HF461" s="5">
        <v>-1</v>
      </c>
      <c r="HG461" s="5">
        <v>-1</v>
      </c>
      <c r="HH461" s="5">
        <v>-1</v>
      </c>
      <c r="HI461" s="5">
        <f>IF(ISNUMBER(EmisData!M461),EmisData!M461/86400/365*0.12,-1)</f>
        <v>6.0437259378637299E-7</v>
      </c>
      <c r="HJ461" s="5">
        <v>-1</v>
      </c>
      <c r="HK461" s="5">
        <v>-1</v>
      </c>
      <c r="HL461" s="5">
        <v>-1</v>
      </c>
      <c r="HM461" s="5">
        <v>-1</v>
      </c>
      <c r="HN461" s="5">
        <v>-1</v>
      </c>
      <c r="HO461" s="5">
        <v>-1</v>
      </c>
      <c r="HP461" s="5">
        <v>-1</v>
      </c>
      <c r="HQ461" s="5" t="s">
        <v>720</v>
      </c>
      <c r="HR461" s="5" t="str">
        <f>EmisData!Z461</f>
        <v>yes</v>
      </c>
    </row>
    <row r="462" spans="1:226" x14ac:dyDescent="0.25">
      <c r="A462" s="38" t="s">
        <v>15921</v>
      </c>
      <c r="B462" s="26">
        <v>3802</v>
      </c>
      <c r="C462" s="37" t="s">
        <v>15920</v>
      </c>
      <c r="D462" s="5">
        <v>2</v>
      </c>
      <c r="E462" s="5">
        <v>0</v>
      </c>
      <c r="F462" s="5">
        <f>VLOOKUP($B462,STPdata!$B:$J,6,FALSE)</f>
        <v>3.9050717308104164E-15</v>
      </c>
      <c r="G462" s="5">
        <f>VLOOKUP($B462,STPdata!$B:$J,7,FALSE)</f>
        <v>0.50147834501405775</v>
      </c>
      <c r="H462" s="5">
        <f>VLOOKUP($B462,STPdata!$B:$J,8,FALSE)</f>
        <v>2.4228578427970904E-3</v>
      </c>
      <c r="I462" s="5">
        <f>VLOOKUP($B462,STPdata!$B:$J,9,FALSE)</f>
        <v>0.49609879714314103</v>
      </c>
      <c r="J462" s="5">
        <v>-1</v>
      </c>
      <c r="K462" s="5">
        <v>-1</v>
      </c>
      <c r="L462" s="5">
        <v>-1</v>
      </c>
      <c r="M462" s="5">
        <v>-1</v>
      </c>
      <c r="N462" s="5">
        <v>-1</v>
      </c>
      <c r="O462" s="5">
        <v>-1</v>
      </c>
      <c r="P462" s="5">
        <v>-1</v>
      </c>
      <c r="Q462" s="5">
        <v>-1</v>
      </c>
      <c r="R462" s="5">
        <v>-1</v>
      </c>
      <c r="S462" s="5">
        <v>-1</v>
      </c>
      <c r="T462" s="5">
        <v>-1</v>
      </c>
      <c r="U462" s="5">
        <v>-1</v>
      </c>
      <c r="V462" s="5">
        <f>IF(ISNUMBER(EmisData!N462),EmisData!N462/86400/365*0.12,-1)</f>
        <v>-1</v>
      </c>
      <c r="W462" s="5">
        <v>-1</v>
      </c>
      <c r="X462" s="5">
        <v>-1</v>
      </c>
      <c r="Y462" s="5">
        <v>-1</v>
      </c>
      <c r="Z462" s="5">
        <v>-1</v>
      </c>
      <c r="AA462" s="5">
        <v>-1</v>
      </c>
      <c r="AB462" s="5">
        <v>-1</v>
      </c>
      <c r="AC462" s="5">
        <v>-1</v>
      </c>
      <c r="AD462" s="5">
        <v>-1</v>
      </c>
      <c r="AE462" s="5">
        <v>-1</v>
      </c>
      <c r="AF462" s="5">
        <v>-1</v>
      </c>
      <c r="AG462" s="5">
        <v>-1</v>
      </c>
      <c r="AH462" s="5">
        <v>-1</v>
      </c>
      <c r="AI462" s="5">
        <v>-1</v>
      </c>
      <c r="AJ462" s="5">
        <v>-1</v>
      </c>
      <c r="AK462" s="5">
        <v>-1</v>
      </c>
      <c r="AL462" s="5">
        <v>-1</v>
      </c>
      <c r="AM462" s="5">
        <v>-1</v>
      </c>
      <c r="AN462" s="5">
        <v>-1</v>
      </c>
      <c r="AO462" s="5">
        <v>-1</v>
      </c>
      <c r="AP462" s="5">
        <v>-1</v>
      </c>
      <c r="AQ462" s="5">
        <v>-1</v>
      </c>
      <c r="AR462" s="5">
        <v>-1</v>
      </c>
      <c r="AS462" s="5">
        <v>-1</v>
      </c>
      <c r="AT462" s="5">
        <v>-1</v>
      </c>
      <c r="AU462" s="5">
        <v>-1</v>
      </c>
      <c r="AV462" s="5">
        <v>-1</v>
      </c>
      <c r="AW462" s="5">
        <v>-1</v>
      </c>
      <c r="AX462" s="5">
        <v>-1</v>
      </c>
      <c r="AY462" s="5">
        <v>-1</v>
      </c>
      <c r="AZ462" s="5">
        <v>-1</v>
      </c>
      <c r="BA462" s="5">
        <v>-1</v>
      </c>
      <c r="BB462" s="5">
        <v>-1</v>
      </c>
      <c r="BC462" s="5">
        <v>-1</v>
      </c>
      <c r="BD462" s="5">
        <v>-1</v>
      </c>
      <c r="BE462" s="5">
        <v>-1</v>
      </c>
      <c r="BF462" s="5">
        <v>-1</v>
      </c>
      <c r="BG462" s="5">
        <v>-1</v>
      </c>
      <c r="BH462" s="5">
        <v>-1</v>
      </c>
      <c r="BI462" s="5">
        <v>-1</v>
      </c>
      <c r="BJ462" s="5">
        <v>-1</v>
      </c>
      <c r="BK462" s="5">
        <v>-1</v>
      </c>
      <c r="BL462" s="5">
        <v>-1</v>
      </c>
      <c r="BM462" s="5">
        <v>-1</v>
      </c>
      <c r="BN462" s="5">
        <v>-1</v>
      </c>
      <c r="BO462" s="5">
        <v>-1</v>
      </c>
      <c r="BP462" s="5">
        <v>-1</v>
      </c>
      <c r="BQ462" s="5">
        <v>-1</v>
      </c>
      <c r="BR462" s="5">
        <v>-1</v>
      </c>
      <c r="BS462" s="5">
        <v>-1</v>
      </c>
      <c r="BT462" s="5">
        <v>-1</v>
      </c>
      <c r="BU462" s="5">
        <v>-1</v>
      </c>
      <c r="BV462" s="5">
        <v>-1</v>
      </c>
      <c r="BW462" s="5">
        <v>-1</v>
      </c>
      <c r="BX462" s="5">
        <v>-1</v>
      </c>
      <c r="BY462" s="5">
        <f>IF(ISNUMBER(EmisData!Q462),EmisData!Q462/86400/365*0.12,-1)</f>
        <v>-1</v>
      </c>
      <c r="BZ462" s="5">
        <v>-1</v>
      </c>
      <c r="CA462" s="5">
        <v>-1</v>
      </c>
      <c r="CB462" s="5">
        <v>-1</v>
      </c>
      <c r="CC462" s="5">
        <v>-1</v>
      </c>
      <c r="CD462" s="5">
        <f>IF(ISNUMBER(EmisData!P462),EmisData!P462/86400/365*0.12,-1)</f>
        <v>-1</v>
      </c>
      <c r="CE462" s="5">
        <v>-1</v>
      </c>
      <c r="CF462" s="5">
        <v>-1</v>
      </c>
      <c r="CG462" s="5">
        <v>-1</v>
      </c>
      <c r="CH462" s="5">
        <v>-1</v>
      </c>
      <c r="CI462" s="5">
        <v>-1</v>
      </c>
      <c r="CJ462" s="5">
        <v>-1</v>
      </c>
      <c r="CK462" s="5">
        <v>-1</v>
      </c>
      <c r="CL462" s="5">
        <v>-1</v>
      </c>
      <c r="CM462" s="5">
        <v>-1</v>
      </c>
      <c r="CN462" s="5">
        <v>-1</v>
      </c>
      <c r="CO462" s="5">
        <v>-1</v>
      </c>
      <c r="CP462" s="5">
        <v>-1</v>
      </c>
      <c r="CQ462" s="5">
        <v>-1</v>
      </c>
      <c r="CR462" s="5">
        <v>-1</v>
      </c>
      <c r="CS462" s="5">
        <v>-1</v>
      </c>
      <c r="CT462" s="5">
        <v>-1</v>
      </c>
      <c r="CU462" s="5">
        <v>-1</v>
      </c>
      <c r="CV462" s="5">
        <v>-1</v>
      </c>
      <c r="CW462" s="5">
        <v>-1</v>
      </c>
      <c r="CX462" s="5">
        <v>-1</v>
      </c>
      <c r="CY462" s="5">
        <v>-1</v>
      </c>
      <c r="CZ462" s="5">
        <v>-1</v>
      </c>
      <c r="DA462" s="5">
        <v>-1</v>
      </c>
      <c r="DB462" s="5">
        <v>-1</v>
      </c>
      <c r="DC462" s="5">
        <v>-1</v>
      </c>
      <c r="DD462" s="5">
        <v>-1</v>
      </c>
      <c r="DE462" s="5">
        <v>-1</v>
      </c>
      <c r="DF462" s="5">
        <v>-1</v>
      </c>
      <c r="DG462" s="5">
        <v>-1</v>
      </c>
      <c r="DH462" s="5">
        <v>-1</v>
      </c>
      <c r="DI462" s="5">
        <v>-1</v>
      </c>
      <c r="DJ462" s="5">
        <v>-1</v>
      </c>
      <c r="DK462" s="5">
        <v>-1</v>
      </c>
      <c r="DL462" s="5">
        <v>-1</v>
      </c>
      <c r="DM462" s="5">
        <v>-1</v>
      </c>
      <c r="DN462" s="5">
        <v>-1</v>
      </c>
      <c r="DO462" s="5">
        <v>-1</v>
      </c>
      <c r="DP462" s="5">
        <v>-1</v>
      </c>
      <c r="DQ462" s="5">
        <v>-1</v>
      </c>
      <c r="DR462" s="5">
        <v>-1</v>
      </c>
      <c r="DS462" s="5">
        <v>-1</v>
      </c>
      <c r="DT462" s="5">
        <v>-1</v>
      </c>
      <c r="DU462" s="5">
        <v>-1</v>
      </c>
      <c r="DV462" s="5">
        <v>-1</v>
      </c>
      <c r="DW462" s="5">
        <v>-1</v>
      </c>
      <c r="DX462" s="5">
        <v>-1</v>
      </c>
      <c r="DY462" s="5">
        <v>-1</v>
      </c>
      <c r="DZ462" s="5">
        <v>-1</v>
      </c>
      <c r="EA462" s="5">
        <v>-1</v>
      </c>
      <c r="EB462" s="5">
        <v>-1</v>
      </c>
      <c r="EC462" s="5">
        <v>-1</v>
      </c>
      <c r="ED462" s="5">
        <v>-1</v>
      </c>
      <c r="EE462" s="5">
        <v>-1</v>
      </c>
      <c r="EF462" s="5">
        <v>-1</v>
      </c>
      <c r="EG462" s="5">
        <v>-1</v>
      </c>
      <c r="EH462" s="5">
        <v>-1</v>
      </c>
      <c r="EI462" s="5">
        <v>-1</v>
      </c>
      <c r="EJ462" s="5">
        <v>-1</v>
      </c>
      <c r="EK462" s="5">
        <v>-1</v>
      </c>
      <c r="EL462" s="5">
        <v>-1</v>
      </c>
      <c r="EM462" s="5">
        <v>-1</v>
      </c>
      <c r="EN462" s="5">
        <v>-1</v>
      </c>
      <c r="EO462" s="5">
        <v>-1</v>
      </c>
      <c r="EP462" s="5">
        <v>-1</v>
      </c>
      <c r="EQ462" s="5">
        <v>-1</v>
      </c>
      <c r="ER462" s="5">
        <v>-1</v>
      </c>
      <c r="ES462" s="5">
        <v>-1</v>
      </c>
      <c r="ET462" s="5">
        <v>-1</v>
      </c>
      <c r="EU462" s="5">
        <v>-1</v>
      </c>
      <c r="EV462" s="5">
        <f>IF(ISNUMBER(EmisData!R462),EmisData!R462/86400/365*0.12,-1)</f>
        <v>-1</v>
      </c>
      <c r="EW462" s="5">
        <v>-1</v>
      </c>
      <c r="EX462" s="5">
        <v>-1</v>
      </c>
      <c r="EY462" s="5">
        <v>-1</v>
      </c>
      <c r="EZ462" s="5">
        <v>-1</v>
      </c>
      <c r="FA462" s="5">
        <v>-1</v>
      </c>
      <c r="FB462" s="5">
        <v>-1</v>
      </c>
      <c r="FC462" s="5">
        <v>-1</v>
      </c>
      <c r="FD462" s="5">
        <v>-1</v>
      </c>
      <c r="FE462" s="5">
        <v>-1</v>
      </c>
      <c r="FF462" s="5">
        <v>-1</v>
      </c>
      <c r="FG462" s="5">
        <v>-1</v>
      </c>
      <c r="FH462" s="5">
        <v>-1</v>
      </c>
      <c r="FI462" s="5">
        <v>-1</v>
      </c>
      <c r="FJ462" s="5">
        <v>-1</v>
      </c>
      <c r="FK462" s="5">
        <v>-1</v>
      </c>
      <c r="FL462" s="5">
        <v>-1</v>
      </c>
      <c r="FM462" s="5">
        <v>-1</v>
      </c>
      <c r="FN462" s="5">
        <v>-1</v>
      </c>
      <c r="FO462" s="5">
        <v>-1</v>
      </c>
      <c r="FP462" s="5">
        <v>-1</v>
      </c>
      <c r="FQ462" s="5">
        <v>-1</v>
      </c>
      <c r="FR462" s="5">
        <v>-1</v>
      </c>
      <c r="FS462" s="5">
        <v>-1</v>
      </c>
      <c r="FT462" s="5">
        <v>-1</v>
      </c>
      <c r="FU462" s="5">
        <v>-1</v>
      </c>
      <c r="FV462" s="5">
        <v>-1</v>
      </c>
      <c r="FW462" s="5">
        <v>-1</v>
      </c>
      <c r="FX462" s="5">
        <v>-1</v>
      </c>
      <c r="FY462" s="5">
        <v>-1</v>
      </c>
      <c r="FZ462" s="5">
        <v>-1</v>
      </c>
      <c r="GA462" s="5">
        <v>-1</v>
      </c>
      <c r="GB462" s="5">
        <v>-1</v>
      </c>
      <c r="GC462" s="5">
        <v>-1</v>
      </c>
      <c r="GD462" s="5">
        <v>-1</v>
      </c>
      <c r="GE462" s="5">
        <v>-1</v>
      </c>
      <c r="GF462" s="5">
        <v>-1</v>
      </c>
      <c r="GG462" s="5">
        <v>-1</v>
      </c>
      <c r="GH462" s="5">
        <v>-1</v>
      </c>
      <c r="GI462" s="5">
        <v>-1</v>
      </c>
      <c r="GJ462" s="5">
        <v>-1</v>
      </c>
      <c r="GK462" s="5">
        <v>-1</v>
      </c>
      <c r="GL462" s="5">
        <v>-1</v>
      </c>
      <c r="GM462" s="5">
        <v>-1</v>
      </c>
      <c r="GN462" s="5">
        <v>-1</v>
      </c>
      <c r="GO462" s="5">
        <v>-1</v>
      </c>
      <c r="GP462" s="5">
        <v>-1</v>
      </c>
      <c r="GQ462" s="5">
        <v>-1</v>
      </c>
      <c r="GR462" s="5">
        <v>-1</v>
      </c>
      <c r="GS462" s="5">
        <v>-1</v>
      </c>
      <c r="GT462" s="5">
        <f>IF(ISNUMBER(EmisData!L462),EmisData!L462/86400/365*0.12,-1)</f>
        <v>-1</v>
      </c>
      <c r="GU462" s="5">
        <v>-1</v>
      </c>
      <c r="GV462" s="5">
        <v>-1</v>
      </c>
      <c r="GW462" s="5">
        <v>-1</v>
      </c>
      <c r="GX462" s="5">
        <v>-1</v>
      </c>
      <c r="GY462" s="5">
        <f>IF(ISNUMBER(EmisData!O462),EmisData!O462/86400/365*0.12,-1)</f>
        <v>-1</v>
      </c>
      <c r="GZ462" s="5">
        <v>-1</v>
      </c>
      <c r="HA462" s="5">
        <v>-1</v>
      </c>
      <c r="HB462" s="5">
        <v>-1</v>
      </c>
      <c r="HC462" s="5">
        <v>-1</v>
      </c>
      <c r="HD462" s="5">
        <v>-1</v>
      </c>
      <c r="HE462" s="5">
        <v>-1</v>
      </c>
      <c r="HF462" s="5">
        <v>-1</v>
      </c>
      <c r="HG462" s="5">
        <v>-1</v>
      </c>
      <c r="HH462" s="5">
        <v>-1</v>
      </c>
      <c r="HI462" s="5">
        <f>IF(ISNUMBER(EmisData!M462),EmisData!M462/86400/365*0.12,-1)</f>
        <v>2.6990597535228553E-7</v>
      </c>
      <c r="HJ462" s="5">
        <v>-1</v>
      </c>
      <c r="HK462" s="5">
        <v>-1</v>
      </c>
      <c r="HL462" s="5">
        <v>-1</v>
      </c>
      <c r="HM462" s="5">
        <v>-1</v>
      </c>
      <c r="HN462" s="5">
        <v>-1</v>
      </c>
      <c r="HO462" s="5">
        <v>-1</v>
      </c>
      <c r="HP462" s="5">
        <v>-1</v>
      </c>
      <c r="HQ462" s="5" t="s">
        <v>720</v>
      </c>
      <c r="HR462" s="5" t="str">
        <f>EmisData!Z462</f>
        <v>yes</v>
      </c>
    </row>
    <row r="463" spans="1:226" x14ac:dyDescent="0.25">
      <c r="A463" s="35" t="s">
        <v>15937</v>
      </c>
      <c r="B463" s="26">
        <v>3806</v>
      </c>
      <c r="C463" s="36" t="s">
        <v>15936</v>
      </c>
      <c r="D463" s="5">
        <v>2</v>
      </c>
      <c r="E463" s="5">
        <v>0</v>
      </c>
      <c r="F463" s="5">
        <f>VLOOKUP($B463,STPdata!$B:$J,6,FALSE)</f>
        <v>1.0631447616391392E-6</v>
      </c>
      <c r="G463" s="5">
        <f>VLOOKUP($B463,STPdata!$B:$J,7,FALSE)</f>
        <v>0.49575353945384765</v>
      </c>
      <c r="H463" s="5">
        <f>VLOOKUP($B463,STPdata!$B:$J,8,FALSE)</f>
        <v>1.3950222606966651E-2</v>
      </c>
      <c r="I463" s="5">
        <f>VLOOKUP($B463,STPdata!$B:$J,9,FALSE)</f>
        <v>0.49029517479442397</v>
      </c>
      <c r="J463" s="5">
        <v>-1</v>
      </c>
      <c r="K463" s="5">
        <v>-1</v>
      </c>
      <c r="L463" s="5">
        <v>-1</v>
      </c>
      <c r="M463" s="5">
        <v>-1</v>
      </c>
      <c r="N463" s="5">
        <v>-1</v>
      </c>
      <c r="O463" s="5">
        <v>-1</v>
      </c>
      <c r="P463" s="5">
        <v>-1</v>
      </c>
      <c r="Q463" s="5">
        <v>-1</v>
      </c>
      <c r="R463" s="5">
        <v>-1</v>
      </c>
      <c r="S463" s="5">
        <v>-1</v>
      </c>
      <c r="T463" s="5">
        <v>-1</v>
      </c>
      <c r="U463" s="5">
        <v>-1</v>
      </c>
      <c r="V463" s="5">
        <f>IF(ISNUMBER(EmisData!N463),EmisData!N463/86400/365*0.12,-1)</f>
        <v>-1</v>
      </c>
      <c r="W463" s="5">
        <v>-1</v>
      </c>
      <c r="X463" s="5">
        <v>-1</v>
      </c>
      <c r="Y463" s="5">
        <v>-1</v>
      </c>
      <c r="Z463" s="5">
        <v>-1</v>
      </c>
      <c r="AA463" s="5">
        <v>-1</v>
      </c>
      <c r="AB463" s="5">
        <v>-1</v>
      </c>
      <c r="AC463" s="5">
        <v>-1</v>
      </c>
      <c r="AD463" s="5">
        <v>-1</v>
      </c>
      <c r="AE463" s="5">
        <v>-1</v>
      </c>
      <c r="AF463" s="5">
        <v>-1</v>
      </c>
      <c r="AG463" s="5">
        <v>-1</v>
      </c>
      <c r="AH463" s="5">
        <v>-1</v>
      </c>
      <c r="AI463" s="5">
        <v>-1</v>
      </c>
      <c r="AJ463" s="5">
        <v>-1</v>
      </c>
      <c r="AK463" s="5">
        <v>-1</v>
      </c>
      <c r="AL463" s="5">
        <v>-1</v>
      </c>
      <c r="AM463" s="5">
        <v>-1</v>
      </c>
      <c r="AN463" s="5">
        <v>-1</v>
      </c>
      <c r="AO463" s="5">
        <v>-1</v>
      </c>
      <c r="AP463" s="5">
        <v>-1</v>
      </c>
      <c r="AQ463" s="5">
        <v>-1</v>
      </c>
      <c r="AR463" s="5">
        <v>-1</v>
      </c>
      <c r="AS463" s="5">
        <v>-1</v>
      </c>
      <c r="AT463" s="5">
        <v>-1</v>
      </c>
      <c r="AU463" s="5">
        <v>-1</v>
      </c>
      <c r="AV463" s="5">
        <v>-1</v>
      </c>
      <c r="AW463" s="5">
        <v>-1</v>
      </c>
      <c r="AX463" s="5">
        <v>-1</v>
      </c>
      <c r="AY463" s="5">
        <v>-1</v>
      </c>
      <c r="AZ463" s="5">
        <v>-1</v>
      </c>
      <c r="BA463" s="5">
        <v>-1</v>
      </c>
      <c r="BB463" s="5">
        <v>-1</v>
      </c>
      <c r="BC463" s="5">
        <v>-1</v>
      </c>
      <c r="BD463" s="5">
        <v>-1</v>
      </c>
      <c r="BE463" s="5">
        <v>-1</v>
      </c>
      <c r="BF463" s="5">
        <v>-1</v>
      </c>
      <c r="BG463" s="5">
        <v>-1</v>
      </c>
      <c r="BH463" s="5">
        <v>-1</v>
      </c>
      <c r="BI463" s="5">
        <v>-1</v>
      </c>
      <c r="BJ463" s="5">
        <v>-1</v>
      </c>
      <c r="BK463" s="5">
        <v>-1</v>
      </c>
      <c r="BL463" s="5">
        <v>-1</v>
      </c>
      <c r="BM463" s="5">
        <v>-1</v>
      </c>
      <c r="BN463" s="5">
        <v>-1</v>
      </c>
      <c r="BO463" s="5">
        <v>-1</v>
      </c>
      <c r="BP463" s="5">
        <v>-1</v>
      </c>
      <c r="BQ463" s="5">
        <v>-1</v>
      </c>
      <c r="BR463" s="5">
        <v>-1</v>
      </c>
      <c r="BS463" s="5">
        <v>-1</v>
      </c>
      <c r="BT463" s="5">
        <v>-1</v>
      </c>
      <c r="BU463" s="5">
        <v>-1</v>
      </c>
      <c r="BV463" s="5">
        <v>-1</v>
      </c>
      <c r="BW463" s="5">
        <v>-1</v>
      </c>
      <c r="BX463" s="5">
        <v>-1</v>
      </c>
      <c r="BY463" s="5">
        <f>IF(ISNUMBER(EmisData!Q463),EmisData!Q463/86400/365*0.12,-1)</f>
        <v>-1</v>
      </c>
      <c r="BZ463" s="5">
        <v>-1</v>
      </c>
      <c r="CA463" s="5">
        <v>-1</v>
      </c>
      <c r="CB463" s="5">
        <v>-1</v>
      </c>
      <c r="CC463" s="5">
        <v>-1</v>
      </c>
      <c r="CD463" s="5">
        <f>IF(ISNUMBER(EmisData!P463),EmisData!P463/86400/365*0.12,-1)</f>
        <v>-1</v>
      </c>
      <c r="CE463" s="5">
        <v>-1</v>
      </c>
      <c r="CF463" s="5">
        <v>-1</v>
      </c>
      <c r="CG463" s="5">
        <v>-1</v>
      </c>
      <c r="CH463" s="5">
        <v>-1</v>
      </c>
      <c r="CI463" s="5">
        <v>-1</v>
      </c>
      <c r="CJ463" s="5">
        <v>-1</v>
      </c>
      <c r="CK463" s="5">
        <v>-1</v>
      </c>
      <c r="CL463" s="5">
        <v>-1</v>
      </c>
      <c r="CM463" s="5">
        <v>-1</v>
      </c>
      <c r="CN463" s="5">
        <v>-1</v>
      </c>
      <c r="CO463" s="5">
        <v>-1</v>
      </c>
      <c r="CP463" s="5">
        <v>-1</v>
      </c>
      <c r="CQ463" s="5">
        <v>-1</v>
      </c>
      <c r="CR463" s="5">
        <v>-1</v>
      </c>
      <c r="CS463" s="5">
        <v>-1</v>
      </c>
      <c r="CT463" s="5">
        <v>-1</v>
      </c>
      <c r="CU463" s="5">
        <v>-1</v>
      </c>
      <c r="CV463" s="5">
        <v>-1</v>
      </c>
      <c r="CW463" s="5">
        <v>-1</v>
      </c>
      <c r="CX463" s="5">
        <v>-1</v>
      </c>
      <c r="CY463" s="5">
        <v>-1</v>
      </c>
      <c r="CZ463" s="5">
        <v>-1</v>
      </c>
      <c r="DA463" s="5">
        <v>-1</v>
      </c>
      <c r="DB463" s="5">
        <v>-1</v>
      </c>
      <c r="DC463" s="5">
        <v>-1</v>
      </c>
      <c r="DD463" s="5">
        <v>-1</v>
      </c>
      <c r="DE463" s="5">
        <v>-1</v>
      </c>
      <c r="DF463" s="5">
        <v>-1</v>
      </c>
      <c r="DG463" s="5">
        <v>-1</v>
      </c>
      <c r="DH463" s="5">
        <v>-1</v>
      </c>
      <c r="DI463" s="5">
        <v>-1</v>
      </c>
      <c r="DJ463" s="5">
        <v>-1</v>
      </c>
      <c r="DK463" s="5">
        <v>-1</v>
      </c>
      <c r="DL463" s="5">
        <v>-1</v>
      </c>
      <c r="DM463" s="5">
        <v>-1</v>
      </c>
      <c r="DN463" s="5">
        <v>-1</v>
      </c>
      <c r="DO463" s="5">
        <v>-1</v>
      </c>
      <c r="DP463" s="5">
        <v>-1</v>
      </c>
      <c r="DQ463" s="5">
        <v>-1</v>
      </c>
      <c r="DR463" s="5">
        <v>-1</v>
      </c>
      <c r="DS463" s="5">
        <v>-1</v>
      </c>
      <c r="DT463" s="5">
        <v>-1</v>
      </c>
      <c r="DU463" s="5">
        <v>-1</v>
      </c>
      <c r="DV463" s="5">
        <v>-1</v>
      </c>
      <c r="DW463" s="5">
        <v>-1</v>
      </c>
      <c r="DX463" s="5">
        <v>-1</v>
      </c>
      <c r="DY463" s="5">
        <v>-1</v>
      </c>
      <c r="DZ463" s="5">
        <v>-1</v>
      </c>
      <c r="EA463" s="5">
        <v>-1</v>
      </c>
      <c r="EB463" s="5">
        <v>-1</v>
      </c>
      <c r="EC463" s="5">
        <v>-1</v>
      </c>
      <c r="ED463" s="5">
        <v>-1</v>
      </c>
      <c r="EE463" s="5">
        <v>-1</v>
      </c>
      <c r="EF463" s="5">
        <v>-1</v>
      </c>
      <c r="EG463" s="5">
        <v>-1</v>
      </c>
      <c r="EH463" s="5">
        <v>-1</v>
      </c>
      <c r="EI463" s="5">
        <v>-1</v>
      </c>
      <c r="EJ463" s="5">
        <v>-1</v>
      </c>
      <c r="EK463" s="5">
        <v>-1</v>
      </c>
      <c r="EL463" s="5">
        <v>-1</v>
      </c>
      <c r="EM463" s="5">
        <v>-1</v>
      </c>
      <c r="EN463" s="5">
        <v>-1</v>
      </c>
      <c r="EO463" s="5">
        <v>-1</v>
      </c>
      <c r="EP463" s="5">
        <v>-1</v>
      </c>
      <c r="EQ463" s="5">
        <v>-1</v>
      </c>
      <c r="ER463" s="5">
        <v>-1</v>
      </c>
      <c r="ES463" s="5">
        <v>-1</v>
      </c>
      <c r="ET463" s="5">
        <v>-1</v>
      </c>
      <c r="EU463" s="5">
        <v>-1</v>
      </c>
      <c r="EV463" s="5">
        <f>IF(ISNUMBER(EmisData!R463),EmisData!R463/86400/365*0.12,-1)</f>
        <v>-1</v>
      </c>
      <c r="EW463" s="5">
        <v>-1</v>
      </c>
      <c r="EX463" s="5">
        <v>-1</v>
      </c>
      <c r="EY463" s="5">
        <v>-1</v>
      </c>
      <c r="EZ463" s="5">
        <v>-1</v>
      </c>
      <c r="FA463" s="5">
        <v>-1</v>
      </c>
      <c r="FB463" s="5">
        <v>-1</v>
      </c>
      <c r="FC463" s="5">
        <v>-1</v>
      </c>
      <c r="FD463" s="5">
        <v>-1</v>
      </c>
      <c r="FE463" s="5">
        <v>-1</v>
      </c>
      <c r="FF463" s="5">
        <v>-1</v>
      </c>
      <c r="FG463" s="5">
        <v>-1</v>
      </c>
      <c r="FH463" s="5">
        <v>-1</v>
      </c>
      <c r="FI463" s="5">
        <v>-1</v>
      </c>
      <c r="FJ463" s="5">
        <v>-1</v>
      </c>
      <c r="FK463" s="5">
        <v>-1</v>
      </c>
      <c r="FL463" s="5">
        <v>-1</v>
      </c>
      <c r="FM463" s="5">
        <v>-1</v>
      </c>
      <c r="FN463" s="5">
        <v>-1</v>
      </c>
      <c r="FO463" s="5">
        <v>-1</v>
      </c>
      <c r="FP463" s="5">
        <v>-1</v>
      </c>
      <c r="FQ463" s="5">
        <v>-1</v>
      </c>
      <c r="FR463" s="5">
        <v>-1</v>
      </c>
      <c r="FS463" s="5">
        <v>-1</v>
      </c>
      <c r="FT463" s="5">
        <v>-1</v>
      </c>
      <c r="FU463" s="5">
        <v>-1</v>
      </c>
      <c r="FV463" s="5">
        <v>-1</v>
      </c>
      <c r="FW463" s="5">
        <v>-1</v>
      </c>
      <c r="FX463" s="5">
        <v>-1</v>
      </c>
      <c r="FY463" s="5">
        <v>-1</v>
      </c>
      <c r="FZ463" s="5">
        <v>-1</v>
      </c>
      <c r="GA463" s="5">
        <v>-1</v>
      </c>
      <c r="GB463" s="5">
        <v>-1</v>
      </c>
      <c r="GC463" s="5">
        <v>-1</v>
      </c>
      <c r="GD463" s="5">
        <v>-1</v>
      </c>
      <c r="GE463" s="5">
        <v>-1</v>
      </c>
      <c r="GF463" s="5">
        <v>-1</v>
      </c>
      <c r="GG463" s="5">
        <v>-1</v>
      </c>
      <c r="GH463" s="5">
        <v>-1</v>
      </c>
      <c r="GI463" s="5">
        <v>-1</v>
      </c>
      <c r="GJ463" s="5">
        <v>-1</v>
      </c>
      <c r="GK463" s="5">
        <v>-1</v>
      </c>
      <c r="GL463" s="5">
        <v>-1</v>
      </c>
      <c r="GM463" s="5">
        <v>-1</v>
      </c>
      <c r="GN463" s="5">
        <v>-1</v>
      </c>
      <c r="GO463" s="5">
        <v>-1</v>
      </c>
      <c r="GP463" s="5">
        <v>-1</v>
      </c>
      <c r="GQ463" s="5">
        <v>-1</v>
      </c>
      <c r="GR463" s="5">
        <v>-1</v>
      </c>
      <c r="GS463" s="5">
        <v>-1</v>
      </c>
      <c r="GT463" s="5">
        <f>IF(ISNUMBER(EmisData!L463),EmisData!L463/86400/365*0.12,-1)</f>
        <v>7.4417808219178077E-7</v>
      </c>
      <c r="GU463" s="5">
        <v>-1</v>
      </c>
      <c r="GV463" s="5">
        <v>-1</v>
      </c>
      <c r="GW463" s="5">
        <v>-1</v>
      </c>
      <c r="GX463" s="5">
        <v>-1</v>
      </c>
      <c r="GY463" s="5">
        <f>IF(ISNUMBER(EmisData!O463),EmisData!O463/86400/365*0.12,-1)</f>
        <v>-1</v>
      </c>
      <c r="GZ463" s="5">
        <v>-1</v>
      </c>
      <c r="HA463" s="5">
        <v>-1</v>
      </c>
      <c r="HB463" s="5">
        <v>-1</v>
      </c>
      <c r="HC463" s="5">
        <v>-1</v>
      </c>
      <c r="HD463" s="5">
        <v>-1</v>
      </c>
      <c r="HE463" s="5">
        <v>-1</v>
      </c>
      <c r="HF463" s="5">
        <v>-1</v>
      </c>
      <c r="HG463" s="5">
        <v>-1</v>
      </c>
      <c r="HH463" s="5">
        <v>-1</v>
      </c>
      <c r="HI463" s="5">
        <f>IF(ISNUMBER(EmisData!M463),EmisData!M463/86400/365*0.12,-1)</f>
        <v>-1</v>
      </c>
      <c r="HJ463" s="5">
        <v>-1</v>
      </c>
      <c r="HK463" s="5">
        <v>-1</v>
      </c>
      <c r="HL463" s="5">
        <v>-1</v>
      </c>
      <c r="HM463" s="5">
        <v>-1</v>
      </c>
      <c r="HN463" s="5">
        <v>-1</v>
      </c>
      <c r="HO463" s="5">
        <v>-1</v>
      </c>
      <c r="HP463" s="5">
        <v>-1</v>
      </c>
      <c r="HQ463" s="5" t="s">
        <v>720</v>
      </c>
      <c r="HR463" s="5" t="str">
        <f>EmisData!Z463</f>
        <v>yes</v>
      </c>
    </row>
    <row r="464" spans="1:226" hidden="1" x14ac:dyDescent="0.25">
      <c r="A464" s="35" t="s">
        <v>15943</v>
      </c>
      <c r="B464" s="26">
        <v>3807</v>
      </c>
      <c r="C464" s="36" t="s">
        <v>15942</v>
      </c>
      <c r="D464" s="5">
        <v>2</v>
      </c>
      <c r="E464" s="5">
        <v>0</v>
      </c>
      <c r="F464" s="5">
        <f>VLOOKUP($B464,STPdata!$B:$J,6,FALSE)</f>
        <v>4.0201663041685399E-6</v>
      </c>
      <c r="G464" s="5">
        <f>VLOOKUP($B464,STPdata!$B:$J,7,FALSE)</f>
        <v>0.72623373137504255</v>
      </c>
      <c r="H464" s="5">
        <f>VLOOKUP($B464,STPdata!$B:$J,8,FALSE)</f>
        <v>5.1952049339224537E-2</v>
      </c>
      <c r="I464" s="5">
        <f>VLOOKUP($B464,STPdata!$B:$J,9,FALSE)</f>
        <v>0.22181019911943306</v>
      </c>
      <c r="J464" s="5">
        <v>-1</v>
      </c>
      <c r="K464" s="5">
        <v>-1</v>
      </c>
      <c r="L464" s="5">
        <v>-1</v>
      </c>
      <c r="M464" s="5">
        <v>-1</v>
      </c>
      <c r="N464" s="5">
        <v>-1</v>
      </c>
      <c r="O464" s="5">
        <v>-1</v>
      </c>
      <c r="P464" s="5">
        <v>-1</v>
      </c>
      <c r="Q464" s="5">
        <v>-1</v>
      </c>
      <c r="R464" s="5">
        <v>-1</v>
      </c>
      <c r="S464" s="5">
        <v>-1</v>
      </c>
      <c r="T464" s="5">
        <v>-1</v>
      </c>
      <c r="U464" s="5">
        <v>-1</v>
      </c>
      <c r="V464" s="5">
        <f>IF(ISNUMBER(EmisData!N464),EmisData!N464/86400/365*0.12,-1)</f>
        <v>-1</v>
      </c>
      <c r="W464" s="5">
        <v>-1</v>
      </c>
      <c r="X464" s="5">
        <v>-1</v>
      </c>
      <c r="Y464" s="5">
        <v>-1</v>
      </c>
      <c r="Z464" s="5">
        <v>-1</v>
      </c>
      <c r="AA464" s="5">
        <v>-1</v>
      </c>
      <c r="AB464" s="5">
        <v>-1</v>
      </c>
      <c r="AC464" s="5">
        <v>-1</v>
      </c>
      <c r="AD464" s="5">
        <v>-1</v>
      </c>
      <c r="AE464" s="5">
        <v>-1</v>
      </c>
      <c r="AF464" s="5">
        <v>-1</v>
      </c>
      <c r="AG464" s="5">
        <v>-1</v>
      </c>
      <c r="AH464" s="5">
        <v>-1</v>
      </c>
      <c r="AI464" s="5">
        <v>-1</v>
      </c>
      <c r="AJ464" s="5">
        <v>-1</v>
      </c>
      <c r="AK464" s="5">
        <v>-1</v>
      </c>
      <c r="AL464" s="5">
        <v>-1</v>
      </c>
      <c r="AM464" s="5">
        <v>-1</v>
      </c>
      <c r="AN464" s="5">
        <v>-1</v>
      </c>
      <c r="AO464" s="5">
        <v>-1</v>
      </c>
      <c r="AP464" s="5">
        <v>-1</v>
      </c>
      <c r="AQ464" s="5">
        <v>-1</v>
      </c>
      <c r="AR464" s="5">
        <v>-1</v>
      </c>
      <c r="AS464" s="5">
        <v>-1</v>
      </c>
      <c r="AT464" s="5">
        <v>-1</v>
      </c>
      <c r="AU464" s="5">
        <v>-1</v>
      </c>
      <c r="AV464" s="5">
        <v>-1</v>
      </c>
      <c r="AW464" s="5">
        <v>-1</v>
      </c>
      <c r="AX464" s="5">
        <v>-1</v>
      </c>
      <c r="AY464" s="5">
        <v>-1</v>
      </c>
      <c r="AZ464" s="5">
        <v>-1</v>
      </c>
      <c r="BA464" s="5">
        <v>-1</v>
      </c>
      <c r="BB464" s="5">
        <v>-1</v>
      </c>
      <c r="BC464" s="5">
        <v>-1</v>
      </c>
      <c r="BD464" s="5">
        <v>-1</v>
      </c>
      <c r="BE464" s="5">
        <v>-1</v>
      </c>
      <c r="BF464" s="5">
        <v>-1</v>
      </c>
      <c r="BG464" s="5">
        <v>-1</v>
      </c>
      <c r="BH464" s="5">
        <v>-1</v>
      </c>
      <c r="BI464" s="5">
        <v>-1</v>
      </c>
      <c r="BJ464" s="5">
        <v>-1</v>
      </c>
      <c r="BK464" s="5">
        <v>-1</v>
      </c>
      <c r="BL464" s="5">
        <v>-1</v>
      </c>
      <c r="BM464" s="5">
        <v>-1</v>
      </c>
      <c r="BN464" s="5">
        <v>-1</v>
      </c>
      <c r="BO464" s="5">
        <v>-1</v>
      </c>
      <c r="BP464" s="5">
        <v>-1</v>
      </c>
      <c r="BQ464" s="5">
        <v>-1</v>
      </c>
      <c r="BR464" s="5">
        <v>-1</v>
      </c>
      <c r="BS464" s="5">
        <v>-1</v>
      </c>
      <c r="BT464" s="5">
        <v>-1</v>
      </c>
      <c r="BU464" s="5">
        <v>-1</v>
      </c>
      <c r="BV464" s="5">
        <v>-1</v>
      </c>
      <c r="BW464" s="5">
        <v>-1</v>
      </c>
      <c r="BX464" s="5">
        <v>-1</v>
      </c>
      <c r="BY464" s="5">
        <f>IF(ISNUMBER(EmisData!Q464),EmisData!Q464/86400/365*0.12,-1)</f>
        <v>-1</v>
      </c>
      <c r="BZ464" s="5">
        <v>-1</v>
      </c>
      <c r="CA464" s="5">
        <v>-1</v>
      </c>
      <c r="CB464" s="5">
        <v>-1</v>
      </c>
      <c r="CC464" s="5">
        <v>-1</v>
      </c>
      <c r="CD464" s="5">
        <f>IF(ISNUMBER(EmisData!P464),EmisData!P464/86400/365*0.12,-1)</f>
        <v>-1</v>
      </c>
      <c r="CE464" s="5">
        <v>-1</v>
      </c>
      <c r="CF464" s="5">
        <v>-1</v>
      </c>
      <c r="CG464" s="5">
        <v>-1</v>
      </c>
      <c r="CH464" s="5">
        <v>-1</v>
      </c>
      <c r="CI464" s="5">
        <v>-1</v>
      </c>
      <c r="CJ464" s="5">
        <v>-1</v>
      </c>
      <c r="CK464" s="5">
        <v>-1</v>
      </c>
      <c r="CL464" s="5">
        <v>-1</v>
      </c>
      <c r="CM464" s="5">
        <v>-1</v>
      </c>
      <c r="CN464" s="5">
        <v>-1</v>
      </c>
      <c r="CO464" s="5">
        <v>-1</v>
      </c>
      <c r="CP464" s="5">
        <v>-1</v>
      </c>
      <c r="CQ464" s="5">
        <v>-1</v>
      </c>
      <c r="CR464" s="5">
        <v>-1</v>
      </c>
      <c r="CS464" s="5">
        <v>-1</v>
      </c>
      <c r="CT464" s="5">
        <v>-1</v>
      </c>
      <c r="CU464" s="5">
        <v>-1</v>
      </c>
      <c r="CV464" s="5">
        <v>-1</v>
      </c>
      <c r="CW464" s="5">
        <v>-1</v>
      </c>
      <c r="CX464" s="5">
        <v>-1</v>
      </c>
      <c r="CY464" s="5">
        <v>-1</v>
      </c>
      <c r="CZ464" s="5">
        <v>-1</v>
      </c>
      <c r="DA464" s="5">
        <v>-1</v>
      </c>
      <c r="DB464" s="5">
        <v>-1</v>
      </c>
      <c r="DC464" s="5">
        <v>-1</v>
      </c>
      <c r="DD464" s="5">
        <v>-1</v>
      </c>
      <c r="DE464" s="5">
        <v>-1</v>
      </c>
      <c r="DF464" s="5">
        <v>-1</v>
      </c>
      <c r="DG464" s="5">
        <v>-1</v>
      </c>
      <c r="DH464" s="5">
        <v>-1</v>
      </c>
      <c r="DI464" s="5">
        <v>-1</v>
      </c>
      <c r="DJ464" s="5">
        <v>-1</v>
      </c>
      <c r="DK464" s="5">
        <v>-1</v>
      </c>
      <c r="DL464" s="5">
        <v>-1</v>
      </c>
      <c r="DM464" s="5">
        <v>-1</v>
      </c>
      <c r="DN464" s="5">
        <v>-1</v>
      </c>
      <c r="DO464" s="5">
        <v>-1</v>
      </c>
      <c r="DP464" s="5">
        <v>-1</v>
      </c>
      <c r="DQ464" s="5">
        <v>-1</v>
      </c>
      <c r="DR464" s="5">
        <v>-1</v>
      </c>
      <c r="DS464" s="5">
        <v>-1</v>
      </c>
      <c r="DT464" s="5">
        <v>-1</v>
      </c>
      <c r="DU464" s="5">
        <v>-1</v>
      </c>
      <c r="DV464" s="5">
        <v>-1</v>
      </c>
      <c r="DW464" s="5">
        <v>-1</v>
      </c>
      <c r="DX464" s="5">
        <v>-1</v>
      </c>
      <c r="DY464" s="5">
        <v>-1</v>
      </c>
      <c r="DZ464" s="5">
        <v>-1</v>
      </c>
      <c r="EA464" s="5">
        <v>-1</v>
      </c>
      <c r="EB464" s="5">
        <v>-1</v>
      </c>
      <c r="EC464" s="5">
        <v>-1</v>
      </c>
      <c r="ED464" s="5">
        <v>-1</v>
      </c>
      <c r="EE464" s="5">
        <v>-1</v>
      </c>
      <c r="EF464" s="5">
        <v>-1</v>
      </c>
      <c r="EG464" s="5">
        <v>-1</v>
      </c>
      <c r="EH464" s="5">
        <v>-1</v>
      </c>
      <c r="EI464" s="5">
        <v>-1</v>
      </c>
      <c r="EJ464" s="5">
        <v>-1</v>
      </c>
      <c r="EK464" s="5">
        <v>-1</v>
      </c>
      <c r="EL464" s="5">
        <v>-1</v>
      </c>
      <c r="EM464" s="5">
        <v>-1</v>
      </c>
      <c r="EN464" s="5">
        <v>-1</v>
      </c>
      <c r="EO464" s="5">
        <v>-1</v>
      </c>
      <c r="EP464" s="5">
        <v>-1</v>
      </c>
      <c r="EQ464" s="5">
        <v>-1</v>
      </c>
      <c r="ER464" s="5">
        <v>-1</v>
      </c>
      <c r="ES464" s="5">
        <v>-1</v>
      </c>
      <c r="ET464" s="5">
        <v>-1</v>
      </c>
      <c r="EU464" s="5">
        <v>-1</v>
      </c>
      <c r="EV464" s="5">
        <f>IF(ISNUMBER(EmisData!R464),EmisData!R464/86400/365*0.12,-1)</f>
        <v>-1</v>
      </c>
      <c r="EW464" s="5">
        <v>-1</v>
      </c>
      <c r="EX464" s="5">
        <v>-1</v>
      </c>
      <c r="EY464" s="5">
        <v>-1</v>
      </c>
      <c r="EZ464" s="5">
        <v>-1</v>
      </c>
      <c r="FA464" s="5">
        <v>-1</v>
      </c>
      <c r="FB464" s="5">
        <v>-1</v>
      </c>
      <c r="FC464" s="5">
        <v>-1</v>
      </c>
      <c r="FD464" s="5">
        <v>-1</v>
      </c>
      <c r="FE464" s="5">
        <v>-1</v>
      </c>
      <c r="FF464" s="5">
        <v>-1</v>
      </c>
      <c r="FG464" s="5">
        <v>-1</v>
      </c>
      <c r="FH464" s="5">
        <v>-1</v>
      </c>
      <c r="FI464" s="5">
        <v>-1</v>
      </c>
      <c r="FJ464" s="5">
        <v>-1</v>
      </c>
      <c r="FK464" s="5">
        <v>-1</v>
      </c>
      <c r="FL464" s="5">
        <v>-1</v>
      </c>
      <c r="FM464" s="5">
        <v>-1</v>
      </c>
      <c r="FN464" s="5">
        <v>-1</v>
      </c>
      <c r="FO464" s="5">
        <v>-1</v>
      </c>
      <c r="FP464" s="5">
        <v>-1</v>
      </c>
      <c r="FQ464" s="5">
        <v>-1</v>
      </c>
      <c r="FR464" s="5">
        <v>-1</v>
      </c>
      <c r="FS464" s="5">
        <v>-1</v>
      </c>
      <c r="FT464" s="5">
        <v>-1</v>
      </c>
      <c r="FU464" s="5">
        <v>-1</v>
      </c>
      <c r="FV464" s="5">
        <v>-1</v>
      </c>
      <c r="FW464" s="5">
        <v>-1</v>
      </c>
      <c r="FX464" s="5">
        <v>-1</v>
      </c>
      <c r="FY464" s="5">
        <v>-1</v>
      </c>
      <c r="FZ464" s="5">
        <v>-1</v>
      </c>
      <c r="GA464" s="5">
        <v>-1</v>
      </c>
      <c r="GB464" s="5">
        <v>-1</v>
      </c>
      <c r="GC464" s="5">
        <v>-1</v>
      </c>
      <c r="GD464" s="5">
        <v>-1</v>
      </c>
      <c r="GE464" s="5">
        <v>-1</v>
      </c>
      <c r="GF464" s="5">
        <v>-1</v>
      </c>
      <c r="GG464" s="5">
        <v>-1</v>
      </c>
      <c r="GH464" s="5">
        <v>-1</v>
      </c>
      <c r="GI464" s="5">
        <v>-1</v>
      </c>
      <c r="GJ464" s="5">
        <v>-1</v>
      </c>
      <c r="GK464" s="5">
        <v>-1</v>
      </c>
      <c r="GL464" s="5">
        <v>-1</v>
      </c>
      <c r="GM464" s="5">
        <v>-1</v>
      </c>
      <c r="GN464" s="5">
        <v>-1</v>
      </c>
      <c r="GO464" s="5">
        <v>-1</v>
      </c>
      <c r="GP464" s="5">
        <v>-1</v>
      </c>
      <c r="GQ464" s="5">
        <v>-1</v>
      </c>
      <c r="GR464" s="5">
        <v>-1</v>
      </c>
      <c r="GS464" s="5">
        <v>-1</v>
      </c>
      <c r="GT464" s="5">
        <f>IF(ISNUMBER(EmisData!L464),EmisData!L464/86400/365*0.12,-1)</f>
        <v>-1</v>
      </c>
      <c r="GU464" s="5">
        <v>-1</v>
      </c>
      <c r="GV464" s="5">
        <v>-1</v>
      </c>
      <c r="GW464" s="5">
        <v>-1</v>
      </c>
      <c r="GX464" s="5">
        <v>-1</v>
      </c>
      <c r="GY464" s="5">
        <f>IF(ISNUMBER(EmisData!O464),EmisData!O464/86400/365*0.12,-1)</f>
        <v>-1</v>
      </c>
      <c r="GZ464" s="5">
        <v>-1</v>
      </c>
      <c r="HA464" s="5">
        <v>-1</v>
      </c>
      <c r="HB464" s="5">
        <v>-1</v>
      </c>
      <c r="HC464" s="5">
        <v>-1</v>
      </c>
      <c r="HD464" s="5">
        <v>-1</v>
      </c>
      <c r="HE464" s="5">
        <v>-1</v>
      </c>
      <c r="HF464" s="5">
        <v>-1</v>
      </c>
      <c r="HG464" s="5">
        <v>-1</v>
      </c>
      <c r="HH464" s="5">
        <v>-1</v>
      </c>
      <c r="HI464" s="5">
        <f>IF(ISNUMBER(EmisData!M464),EmisData!M464/86400/365*0.12,-1)</f>
        <v>-1</v>
      </c>
      <c r="HJ464" s="5">
        <v>-1</v>
      </c>
      <c r="HK464" s="5">
        <v>-1</v>
      </c>
      <c r="HL464" s="5">
        <v>-1</v>
      </c>
      <c r="HM464" s="5">
        <v>-1</v>
      </c>
      <c r="HN464" s="5">
        <v>-1</v>
      </c>
      <c r="HO464" s="5">
        <v>-1</v>
      </c>
      <c r="HP464" s="5">
        <v>-1</v>
      </c>
      <c r="HQ464" s="5" t="s">
        <v>720</v>
      </c>
      <c r="HR464" s="5" t="str">
        <f>EmisData!Z464</f>
        <v/>
      </c>
    </row>
    <row r="465" spans="1:226" x14ac:dyDescent="0.25">
      <c r="A465" s="35" t="s">
        <v>15960</v>
      </c>
      <c r="B465" s="26">
        <v>3811</v>
      </c>
      <c r="C465" s="36" t="s">
        <v>15959</v>
      </c>
      <c r="D465" s="5">
        <v>2</v>
      </c>
      <c r="E465" s="5">
        <v>0</v>
      </c>
      <c r="F465" s="5">
        <f>VLOOKUP($B465,STPdata!$B:$J,6,FALSE)</f>
        <v>1.3848665660128276E-4</v>
      </c>
      <c r="G465" s="5">
        <f>VLOOKUP($B465,STPdata!$B:$J,7,FALSE)</f>
        <v>0.49799374284042974</v>
      </c>
      <c r="H465" s="5">
        <f>VLOOKUP($B465,STPdata!$B:$J,8,FALSE)</f>
        <v>9.2593883802216011E-3</v>
      </c>
      <c r="I465" s="5">
        <f>VLOOKUP($B465,STPdata!$B:$J,9,FALSE)</f>
        <v>0.49260838212274743</v>
      </c>
      <c r="J465" s="5">
        <v>-1</v>
      </c>
      <c r="K465" s="5">
        <v>-1</v>
      </c>
      <c r="L465" s="5">
        <v>-1</v>
      </c>
      <c r="M465" s="5">
        <v>-1</v>
      </c>
      <c r="N465" s="5">
        <v>-1</v>
      </c>
      <c r="O465" s="5">
        <v>-1</v>
      </c>
      <c r="P465" s="5">
        <v>-1</v>
      </c>
      <c r="Q465" s="5">
        <v>-1</v>
      </c>
      <c r="R465" s="5">
        <v>-1</v>
      </c>
      <c r="S465" s="5">
        <v>-1</v>
      </c>
      <c r="T465" s="5">
        <v>-1</v>
      </c>
      <c r="U465" s="5">
        <v>-1</v>
      </c>
      <c r="V465" s="5">
        <f>IF(ISNUMBER(EmisData!N465),EmisData!N465/86400/365*0.12,-1)</f>
        <v>-1</v>
      </c>
      <c r="W465" s="5">
        <v>-1</v>
      </c>
      <c r="X465" s="5">
        <v>-1</v>
      </c>
      <c r="Y465" s="5">
        <v>-1</v>
      </c>
      <c r="Z465" s="5">
        <v>-1</v>
      </c>
      <c r="AA465" s="5">
        <v>-1</v>
      </c>
      <c r="AB465" s="5">
        <v>-1</v>
      </c>
      <c r="AC465" s="5">
        <v>-1</v>
      </c>
      <c r="AD465" s="5">
        <v>-1</v>
      </c>
      <c r="AE465" s="5">
        <v>-1</v>
      </c>
      <c r="AF465" s="5">
        <v>-1</v>
      </c>
      <c r="AG465" s="5">
        <v>-1</v>
      </c>
      <c r="AH465" s="5">
        <v>-1</v>
      </c>
      <c r="AI465" s="5">
        <v>-1</v>
      </c>
      <c r="AJ465" s="5">
        <v>-1</v>
      </c>
      <c r="AK465" s="5">
        <v>-1</v>
      </c>
      <c r="AL465" s="5">
        <v>-1</v>
      </c>
      <c r="AM465" s="5">
        <v>-1</v>
      </c>
      <c r="AN465" s="5">
        <v>-1</v>
      </c>
      <c r="AO465" s="5">
        <v>-1</v>
      </c>
      <c r="AP465" s="5">
        <v>-1</v>
      </c>
      <c r="AQ465" s="5">
        <v>-1</v>
      </c>
      <c r="AR465" s="5">
        <v>-1</v>
      </c>
      <c r="AS465" s="5">
        <v>-1</v>
      </c>
      <c r="AT465" s="5">
        <v>-1</v>
      </c>
      <c r="AU465" s="5">
        <v>-1</v>
      </c>
      <c r="AV465" s="5">
        <v>-1</v>
      </c>
      <c r="AW465" s="5">
        <v>-1</v>
      </c>
      <c r="AX465" s="5">
        <v>-1</v>
      </c>
      <c r="AY465" s="5">
        <v>-1</v>
      </c>
      <c r="AZ465" s="5">
        <v>-1</v>
      </c>
      <c r="BA465" s="5">
        <v>-1</v>
      </c>
      <c r="BB465" s="5">
        <v>-1</v>
      </c>
      <c r="BC465" s="5">
        <v>-1</v>
      </c>
      <c r="BD465" s="5">
        <v>-1</v>
      </c>
      <c r="BE465" s="5">
        <v>-1</v>
      </c>
      <c r="BF465" s="5">
        <v>-1</v>
      </c>
      <c r="BG465" s="5">
        <v>-1</v>
      </c>
      <c r="BH465" s="5">
        <v>-1</v>
      </c>
      <c r="BI465" s="5">
        <v>-1</v>
      </c>
      <c r="BJ465" s="5">
        <v>-1</v>
      </c>
      <c r="BK465" s="5">
        <v>-1</v>
      </c>
      <c r="BL465" s="5">
        <v>-1</v>
      </c>
      <c r="BM465" s="5">
        <v>-1</v>
      </c>
      <c r="BN465" s="5">
        <v>-1</v>
      </c>
      <c r="BO465" s="5">
        <v>-1</v>
      </c>
      <c r="BP465" s="5">
        <v>-1</v>
      </c>
      <c r="BQ465" s="5">
        <v>-1</v>
      </c>
      <c r="BR465" s="5">
        <v>-1</v>
      </c>
      <c r="BS465" s="5">
        <v>-1</v>
      </c>
      <c r="BT465" s="5">
        <v>-1</v>
      </c>
      <c r="BU465" s="5">
        <v>-1</v>
      </c>
      <c r="BV465" s="5">
        <v>-1</v>
      </c>
      <c r="BW465" s="5">
        <v>-1</v>
      </c>
      <c r="BX465" s="5">
        <v>-1</v>
      </c>
      <c r="BY465" s="5">
        <f>IF(ISNUMBER(EmisData!Q465),EmisData!Q465/86400/365*0.12,-1)</f>
        <v>-1</v>
      </c>
      <c r="BZ465" s="5">
        <v>-1</v>
      </c>
      <c r="CA465" s="5">
        <v>-1</v>
      </c>
      <c r="CB465" s="5">
        <v>-1</v>
      </c>
      <c r="CC465" s="5">
        <v>-1</v>
      </c>
      <c r="CD465" s="5">
        <f>IF(ISNUMBER(EmisData!P465),EmisData!P465/86400/365*0.12,-1)</f>
        <v>-1</v>
      </c>
      <c r="CE465" s="5">
        <v>-1</v>
      </c>
      <c r="CF465" s="5">
        <v>-1</v>
      </c>
      <c r="CG465" s="5">
        <v>-1</v>
      </c>
      <c r="CH465" s="5">
        <v>-1</v>
      </c>
      <c r="CI465" s="5">
        <v>-1</v>
      </c>
      <c r="CJ465" s="5">
        <v>-1</v>
      </c>
      <c r="CK465" s="5">
        <v>-1</v>
      </c>
      <c r="CL465" s="5">
        <v>-1</v>
      </c>
      <c r="CM465" s="5">
        <v>-1</v>
      </c>
      <c r="CN465" s="5">
        <v>-1</v>
      </c>
      <c r="CO465" s="5">
        <v>-1</v>
      </c>
      <c r="CP465" s="5">
        <v>-1</v>
      </c>
      <c r="CQ465" s="5">
        <v>-1</v>
      </c>
      <c r="CR465" s="5">
        <v>-1</v>
      </c>
      <c r="CS465" s="5">
        <v>-1</v>
      </c>
      <c r="CT465" s="5">
        <v>-1</v>
      </c>
      <c r="CU465" s="5">
        <v>-1</v>
      </c>
      <c r="CV465" s="5">
        <v>-1</v>
      </c>
      <c r="CW465" s="5">
        <v>-1</v>
      </c>
      <c r="CX465" s="5">
        <v>-1</v>
      </c>
      <c r="CY465" s="5">
        <v>-1</v>
      </c>
      <c r="CZ465" s="5">
        <v>-1</v>
      </c>
      <c r="DA465" s="5">
        <v>-1</v>
      </c>
      <c r="DB465" s="5">
        <v>-1</v>
      </c>
      <c r="DC465" s="5">
        <v>-1</v>
      </c>
      <c r="DD465" s="5">
        <v>-1</v>
      </c>
      <c r="DE465" s="5">
        <v>-1</v>
      </c>
      <c r="DF465" s="5">
        <v>-1</v>
      </c>
      <c r="DG465" s="5">
        <v>-1</v>
      </c>
      <c r="DH465" s="5">
        <v>-1</v>
      </c>
      <c r="DI465" s="5">
        <v>-1</v>
      </c>
      <c r="DJ465" s="5">
        <v>-1</v>
      </c>
      <c r="DK465" s="5">
        <v>-1</v>
      </c>
      <c r="DL465" s="5">
        <v>-1</v>
      </c>
      <c r="DM465" s="5">
        <v>-1</v>
      </c>
      <c r="DN465" s="5">
        <v>-1</v>
      </c>
      <c r="DO465" s="5">
        <v>-1</v>
      </c>
      <c r="DP465" s="5">
        <v>-1</v>
      </c>
      <c r="DQ465" s="5">
        <v>-1</v>
      </c>
      <c r="DR465" s="5">
        <v>-1</v>
      </c>
      <c r="DS465" s="5">
        <v>-1</v>
      </c>
      <c r="DT465" s="5">
        <v>-1</v>
      </c>
      <c r="DU465" s="5">
        <v>-1</v>
      </c>
      <c r="DV465" s="5">
        <v>-1</v>
      </c>
      <c r="DW465" s="5">
        <v>-1</v>
      </c>
      <c r="DX465" s="5">
        <v>-1</v>
      </c>
      <c r="DY465" s="5">
        <v>-1</v>
      </c>
      <c r="DZ465" s="5">
        <v>-1</v>
      </c>
      <c r="EA465" s="5">
        <v>-1</v>
      </c>
      <c r="EB465" s="5">
        <v>-1</v>
      </c>
      <c r="EC465" s="5">
        <v>-1</v>
      </c>
      <c r="ED465" s="5">
        <v>-1</v>
      </c>
      <c r="EE465" s="5">
        <v>-1</v>
      </c>
      <c r="EF465" s="5">
        <v>-1</v>
      </c>
      <c r="EG465" s="5">
        <v>-1</v>
      </c>
      <c r="EH465" s="5">
        <v>-1</v>
      </c>
      <c r="EI465" s="5">
        <v>-1</v>
      </c>
      <c r="EJ465" s="5">
        <v>-1</v>
      </c>
      <c r="EK465" s="5">
        <v>-1</v>
      </c>
      <c r="EL465" s="5">
        <v>-1</v>
      </c>
      <c r="EM465" s="5">
        <v>-1</v>
      </c>
      <c r="EN465" s="5">
        <v>-1</v>
      </c>
      <c r="EO465" s="5">
        <v>-1</v>
      </c>
      <c r="EP465" s="5">
        <v>-1</v>
      </c>
      <c r="EQ465" s="5">
        <v>-1</v>
      </c>
      <c r="ER465" s="5">
        <v>-1</v>
      </c>
      <c r="ES465" s="5">
        <v>-1</v>
      </c>
      <c r="ET465" s="5">
        <v>-1</v>
      </c>
      <c r="EU465" s="5">
        <v>-1</v>
      </c>
      <c r="EV465" s="5">
        <f>IF(ISNUMBER(EmisData!R465),EmisData!R465/86400/365*0.12,-1)</f>
        <v>-1</v>
      </c>
      <c r="EW465" s="5">
        <v>-1</v>
      </c>
      <c r="EX465" s="5">
        <v>-1</v>
      </c>
      <c r="EY465" s="5">
        <v>-1</v>
      </c>
      <c r="EZ465" s="5">
        <v>-1</v>
      </c>
      <c r="FA465" s="5">
        <v>-1</v>
      </c>
      <c r="FB465" s="5">
        <v>-1</v>
      </c>
      <c r="FC465" s="5">
        <v>-1</v>
      </c>
      <c r="FD465" s="5">
        <v>-1</v>
      </c>
      <c r="FE465" s="5">
        <v>-1</v>
      </c>
      <c r="FF465" s="5">
        <v>-1</v>
      </c>
      <c r="FG465" s="5">
        <v>-1</v>
      </c>
      <c r="FH465" s="5">
        <v>-1</v>
      </c>
      <c r="FI465" s="5">
        <v>-1</v>
      </c>
      <c r="FJ465" s="5">
        <v>-1</v>
      </c>
      <c r="FK465" s="5">
        <v>-1</v>
      </c>
      <c r="FL465" s="5">
        <v>-1</v>
      </c>
      <c r="FM465" s="5">
        <v>-1</v>
      </c>
      <c r="FN465" s="5">
        <v>-1</v>
      </c>
      <c r="FO465" s="5">
        <v>-1</v>
      </c>
      <c r="FP465" s="5">
        <v>-1</v>
      </c>
      <c r="FQ465" s="5">
        <v>-1</v>
      </c>
      <c r="FR465" s="5">
        <v>-1</v>
      </c>
      <c r="FS465" s="5">
        <v>-1</v>
      </c>
      <c r="FT465" s="5">
        <v>-1</v>
      </c>
      <c r="FU465" s="5">
        <v>-1</v>
      </c>
      <c r="FV465" s="5">
        <v>-1</v>
      </c>
      <c r="FW465" s="5">
        <v>-1</v>
      </c>
      <c r="FX465" s="5">
        <v>-1</v>
      </c>
      <c r="FY465" s="5">
        <v>-1</v>
      </c>
      <c r="FZ465" s="5">
        <v>-1</v>
      </c>
      <c r="GA465" s="5">
        <v>-1</v>
      </c>
      <c r="GB465" s="5">
        <v>-1</v>
      </c>
      <c r="GC465" s="5">
        <v>-1</v>
      </c>
      <c r="GD465" s="5">
        <v>-1</v>
      </c>
      <c r="GE465" s="5">
        <v>-1</v>
      </c>
      <c r="GF465" s="5">
        <v>-1</v>
      </c>
      <c r="GG465" s="5">
        <v>-1</v>
      </c>
      <c r="GH465" s="5">
        <v>-1</v>
      </c>
      <c r="GI465" s="5">
        <v>-1</v>
      </c>
      <c r="GJ465" s="5">
        <v>-1</v>
      </c>
      <c r="GK465" s="5">
        <v>-1</v>
      </c>
      <c r="GL465" s="5">
        <v>-1</v>
      </c>
      <c r="GM465" s="5">
        <v>-1</v>
      </c>
      <c r="GN465" s="5">
        <v>-1</v>
      </c>
      <c r="GO465" s="5">
        <v>-1</v>
      </c>
      <c r="GP465" s="5">
        <v>-1</v>
      </c>
      <c r="GQ465" s="5">
        <v>-1</v>
      </c>
      <c r="GR465" s="5">
        <v>-1</v>
      </c>
      <c r="GS465" s="5">
        <v>-1</v>
      </c>
      <c r="GT465" s="5">
        <f>IF(ISNUMBER(EmisData!L465),EmisData!L465/86400/365*0.12,-1)</f>
        <v>7.6103500761035006E-9</v>
      </c>
      <c r="GU465" s="5">
        <v>-1</v>
      </c>
      <c r="GV465" s="5">
        <v>-1</v>
      </c>
      <c r="GW465" s="5">
        <v>-1</v>
      </c>
      <c r="GX465" s="5">
        <v>-1</v>
      </c>
      <c r="GY465" s="5">
        <f>IF(ISNUMBER(EmisData!O465),EmisData!O465/86400/365*0.12,-1)</f>
        <v>-1</v>
      </c>
      <c r="GZ465" s="5">
        <v>-1</v>
      </c>
      <c r="HA465" s="5">
        <v>-1</v>
      </c>
      <c r="HB465" s="5">
        <v>-1</v>
      </c>
      <c r="HC465" s="5">
        <v>-1</v>
      </c>
      <c r="HD465" s="5">
        <v>-1</v>
      </c>
      <c r="HE465" s="5">
        <v>-1</v>
      </c>
      <c r="HF465" s="5">
        <v>-1</v>
      </c>
      <c r="HG465" s="5">
        <v>-1</v>
      </c>
      <c r="HH465" s="5">
        <v>-1</v>
      </c>
      <c r="HI465" s="5">
        <f>IF(ISNUMBER(EmisData!M465),EmisData!M465/86400/365*0.12,-1)</f>
        <v>-1</v>
      </c>
      <c r="HJ465" s="5">
        <v>-1</v>
      </c>
      <c r="HK465" s="5">
        <v>-1</v>
      </c>
      <c r="HL465" s="5">
        <v>-1</v>
      </c>
      <c r="HM465" s="5">
        <v>-1</v>
      </c>
      <c r="HN465" s="5">
        <v>-1</v>
      </c>
      <c r="HO465" s="5">
        <v>-1</v>
      </c>
      <c r="HP465" s="5">
        <v>-1</v>
      </c>
      <c r="HQ465" s="5" t="s">
        <v>720</v>
      </c>
      <c r="HR465" s="5" t="str">
        <f>EmisData!Z465</f>
        <v>yes</v>
      </c>
    </row>
    <row r="466" spans="1:226" x14ac:dyDescent="0.25">
      <c r="A466" s="35" t="s">
        <v>16011</v>
      </c>
      <c r="B466" s="26">
        <v>3823</v>
      </c>
      <c r="C466" s="37" t="s">
        <v>16010</v>
      </c>
      <c r="D466" s="5">
        <v>2</v>
      </c>
      <c r="E466" s="5">
        <v>0</v>
      </c>
      <c r="F466" s="5">
        <f>VLOOKUP($B466,STPdata!$B:$J,6,FALSE)</f>
        <v>2.7684633813862534E-18</v>
      </c>
      <c r="G466" s="5">
        <f>VLOOKUP($B466,STPdata!$B:$J,7,FALSE)</f>
        <v>0.50126380462282305</v>
      </c>
      <c r="H466" s="5">
        <f>VLOOKUP($B466,STPdata!$B:$J,8,FALSE)</f>
        <v>2.8548951334180072E-3</v>
      </c>
      <c r="I466" s="5">
        <f>VLOOKUP($B466,STPdata!$B:$J,9,FALSE)</f>
        <v>0.49588130024375909</v>
      </c>
      <c r="J466" s="5">
        <v>-1</v>
      </c>
      <c r="K466" s="5">
        <v>-1</v>
      </c>
      <c r="L466" s="5">
        <v>-1</v>
      </c>
      <c r="M466" s="5">
        <v>-1</v>
      </c>
      <c r="N466" s="5">
        <v>-1</v>
      </c>
      <c r="O466" s="5">
        <v>-1</v>
      </c>
      <c r="P466" s="5">
        <v>-1</v>
      </c>
      <c r="Q466" s="5">
        <v>-1</v>
      </c>
      <c r="R466" s="5">
        <v>-1</v>
      </c>
      <c r="S466" s="5">
        <v>-1</v>
      </c>
      <c r="T466" s="5">
        <v>-1</v>
      </c>
      <c r="U466" s="5">
        <v>-1</v>
      </c>
      <c r="V466" s="5">
        <f>IF(ISNUMBER(EmisData!N466),EmisData!N466/86400/365*0.12,-1)</f>
        <v>-1</v>
      </c>
      <c r="W466" s="5">
        <v>-1</v>
      </c>
      <c r="X466" s="5">
        <v>-1</v>
      </c>
      <c r="Y466" s="5">
        <v>-1</v>
      </c>
      <c r="Z466" s="5">
        <v>-1</v>
      </c>
      <c r="AA466" s="5">
        <v>-1</v>
      </c>
      <c r="AB466" s="5">
        <v>-1</v>
      </c>
      <c r="AC466" s="5">
        <v>-1</v>
      </c>
      <c r="AD466" s="5">
        <v>-1</v>
      </c>
      <c r="AE466" s="5">
        <v>-1</v>
      </c>
      <c r="AF466" s="5">
        <v>-1</v>
      </c>
      <c r="AG466" s="5">
        <v>-1</v>
      </c>
      <c r="AH466" s="5">
        <v>-1</v>
      </c>
      <c r="AI466" s="5">
        <v>-1</v>
      </c>
      <c r="AJ466" s="5">
        <v>-1</v>
      </c>
      <c r="AK466" s="5">
        <v>-1</v>
      </c>
      <c r="AL466" s="5">
        <v>-1</v>
      </c>
      <c r="AM466" s="5">
        <v>-1</v>
      </c>
      <c r="AN466" s="5">
        <v>-1</v>
      </c>
      <c r="AO466" s="5">
        <v>-1</v>
      </c>
      <c r="AP466" s="5">
        <v>-1</v>
      </c>
      <c r="AQ466" s="5">
        <v>-1</v>
      </c>
      <c r="AR466" s="5">
        <v>-1</v>
      </c>
      <c r="AS466" s="5">
        <v>-1</v>
      </c>
      <c r="AT466" s="5">
        <v>-1</v>
      </c>
      <c r="AU466" s="5">
        <v>-1</v>
      </c>
      <c r="AV466" s="5">
        <v>-1</v>
      </c>
      <c r="AW466" s="5">
        <v>-1</v>
      </c>
      <c r="AX466" s="5">
        <v>-1</v>
      </c>
      <c r="AY466" s="5">
        <v>-1</v>
      </c>
      <c r="AZ466" s="5">
        <v>-1</v>
      </c>
      <c r="BA466" s="5">
        <v>-1</v>
      </c>
      <c r="BB466" s="5">
        <v>-1</v>
      </c>
      <c r="BC466" s="5">
        <v>-1</v>
      </c>
      <c r="BD466" s="5">
        <v>-1</v>
      </c>
      <c r="BE466" s="5">
        <v>-1</v>
      </c>
      <c r="BF466" s="5">
        <v>-1</v>
      </c>
      <c r="BG466" s="5">
        <v>-1</v>
      </c>
      <c r="BH466" s="5">
        <v>-1</v>
      </c>
      <c r="BI466" s="5">
        <v>-1</v>
      </c>
      <c r="BJ466" s="5">
        <v>-1</v>
      </c>
      <c r="BK466" s="5">
        <v>-1</v>
      </c>
      <c r="BL466" s="5">
        <v>-1</v>
      </c>
      <c r="BM466" s="5">
        <v>-1</v>
      </c>
      <c r="BN466" s="5">
        <v>-1</v>
      </c>
      <c r="BO466" s="5">
        <v>-1</v>
      </c>
      <c r="BP466" s="5">
        <v>-1</v>
      </c>
      <c r="BQ466" s="5">
        <v>-1</v>
      </c>
      <c r="BR466" s="5">
        <v>-1</v>
      </c>
      <c r="BS466" s="5">
        <v>-1</v>
      </c>
      <c r="BT466" s="5">
        <v>-1</v>
      </c>
      <c r="BU466" s="5">
        <v>-1</v>
      </c>
      <c r="BV466" s="5">
        <v>-1</v>
      </c>
      <c r="BW466" s="5">
        <v>-1</v>
      </c>
      <c r="BX466" s="5">
        <v>-1</v>
      </c>
      <c r="BY466" s="5">
        <f>IF(ISNUMBER(EmisData!Q466),EmisData!Q466/86400/365*0.12,-1)</f>
        <v>-1</v>
      </c>
      <c r="BZ466" s="5">
        <v>-1</v>
      </c>
      <c r="CA466" s="5">
        <v>-1</v>
      </c>
      <c r="CB466" s="5">
        <v>-1</v>
      </c>
      <c r="CC466" s="5">
        <v>-1</v>
      </c>
      <c r="CD466" s="5">
        <f>IF(ISNUMBER(EmisData!P466),EmisData!P466/86400/365*0.12,-1)</f>
        <v>-1</v>
      </c>
      <c r="CE466" s="5">
        <v>-1</v>
      </c>
      <c r="CF466" s="5">
        <v>-1</v>
      </c>
      <c r="CG466" s="5">
        <v>-1</v>
      </c>
      <c r="CH466" s="5">
        <v>-1</v>
      </c>
      <c r="CI466" s="5">
        <v>-1</v>
      </c>
      <c r="CJ466" s="5">
        <v>-1</v>
      </c>
      <c r="CK466" s="5">
        <v>-1</v>
      </c>
      <c r="CL466" s="5">
        <v>-1</v>
      </c>
      <c r="CM466" s="5">
        <v>-1</v>
      </c>
      <c r="CN466" s="5">
        <v>-1</v>
      </c>
      <c r="CO466" s="5">
        <v>-1</v>
      </c>
      <c r="CP466" s="5">
        <v>-1</v>
      </c>
      <c r="CQ466" s="5">
        <v>-1</v>
      </c>
      <c r="CR466" s="5">
        <v>-1</v>
      </c>
      <c r="CS466" s="5">
        <v>-1</v>
      </c>
      <c r="CT466" s="5">
        <v>-1</v>
      </c>
      <c r="CU466" s="5">
        <v>-1</v>
      </c>
      <c r="CV466" s="5">
        <v>-1</v>
      </c>
      <c r="CW466" s="5">
        <v>-1</v>
      </c>
      <c r="CX466" s="5">
        <v>-1</v>
      </c>
      <c r="CY466" s="5">
        <v>-1</v>
      </c>
      <c r="CZ466" s="5">
        <v>-1</v>
      </c>
      <c r="DA466" s="5">
        <v>-1</v>
      </c>
      <c r="DB466" s="5">
        <v>-1</v>
      </c>
      <c r="DC466" s="5">
        <v>-1</v>
      </c>
      <c r="DD466" s="5">
        <v>-1</v>
      </c>
      <c r="DE466" s="5">
        <v>-1</v>
      </c>
      <c r="DF466" s="5">
        <v>-1</v>
      </c>
      <c r="DG466" s="5">
        <v>-1</v>
      </c>
      <c r="DH466" s="5">
        <v>-1</v>
      </c>
      <c r="DI466" s="5">
        <v>-1</v>
      </c>
      <c r="DJ466" s="5">
        <v>-1</v>
      </c>
      <c r="DK466" s="5">
        <v>-1</v>
      </c>
      <c r="DL466" s="5">
        <v>-1</v>
      </c>
      <c r="DM466" s="5">
        <v>-1</v>
      </c>
      <c r="DN466" s="5">
        <v>-1</v>
      </c>
      <c r="DO466" s="5">
        <v>-1</v>
      </c>
      <c r="DP466" s="5">
        <v>-1</v>
      </c>
      <c r="DQ466" s="5">
        <v>-1</v>
      </c>
      <c r="DR466" s="5">
        <v>-1</v>
      </c>
      <c r="DS466" s="5">
        <v>-1</v>
      </c>
      <c r="DT466" s="5">
        <v>-1</v>
      </c>
      <c r="DU466" s="5">
        <v>-1</v>
      </c>
      <c r="DV466" s="5">
        <v>-1</v>
      </c>
      <c r="DW466" s="5">
        <v>-1</v>
      </c>
      <c r="DX466" s="5">
        <v>-1</v>
      </c>
      <c r="DY466" s="5">
        <v>-1</v>
      </c>
      <c r="DZ466" s="5">
        <v>-1</v>
      </c>
      <c r="EA466" s="5">
        <v>-1</v>
      </c>
      <c r="EB466" s="5">
        <v>-1</v>
      </c>
      <c r="EC466" s="5">
        <v>-1</v>
      </c>
      <c r="ED466" s="5">
        <v>-1</v>
      </c>
      <c r="EE466" s="5">
        <v>-1</v>
      </c>
      <c r="EF466" s="5">
        <v>-1</v>
      </c>
      <c r="EG466" s="5">
        <v>-1</v>
      </c>
      <c r="EH466" s="5">
        <v>-1</v>
      </c>
      <c r="EI466" s="5">
        <v>-1</v>
      </c>
      <c r="EJ466" s="5">
        <v>-1</v>
      </c>
      <c r="EK466" s="5">
        <v>-1</v>
      </c>
      <c r="EL466" s="5">
        <v>-1</v>
      </c>
      <c r="EM466" s="5">
        <v>-1</v>
      </c>
      <c r="EN466" s="5">
        <v>-1</v>
      </c>
      <c r="EO466" s="5">
        <v>-1</v>
      </c>
      <c r="EP466" s="5">
        <v>-1</v>
      </c>
      <c r="EQ466" s="5">
        <v>-1</v>
      </c>
      <c r="ER466" s="5">
        <v>-1</v>
      </c>
      <c r="ES466" s="5">
        <v>-1</v>
      </c>
      <c r="ET466" s="5">
        <v>-1</v>
      </c>
      <c r="EU466" s="5">
        <v>-1</v>
      </c>
      <c r="EV466" s="5">
        <f>IF(ISNUMBER(EmisData!R466),EmisData!R466/86400/365*0.12,-1)</f>
        <v>-1</v>
      </c>
      <c r="EW466" s="5">
        <v>-1</v>
      </c>
      <c r="EX466" s="5">
        <v>-1</v>
      </c>
      <c r="EY466" s="5">
        <v>-1</v>
      </c>
      <c r="EZ466" s="5">
        <v>-1</v>
      </c>
      <c r="FA466" s="5">
        <v>-1</v>
      </c>
      <c r="FB466" s="5">
        <v>-1</v>
      </c>
      <c r="FC466" s="5">
        <v>-1</v>
      </c>
      <c r="FD466" s="5">
        <v>-1</v>
      </c>
      <c r="FE466" s="5">
        <v>-1</v>
      </c>
      <c r="FF466" s="5">
        <v>-1</v>
      </c>
      <c r="FG466" s="5">
        <v>-1</v>
      </c>
      <c r="FH466" s="5">
        <v>-1</v>
      </c>
      <c r="FI466" s="5">
        <v>-1</v>
      </c>
      <c r="FJ466" s="5">
        <v>-1</v>
      </c>
      <c r="FK466" s="5">
        <v>-1</v>
      </c>
      <c r="FL466" s="5">
        <v>-1</v>
      </c>
      <c r="FM466" s="5">
        <v>-1</v>
      </c>
      <c r="FN466" s="5">
        <v>-1</v>
      </c>
      <c r="FO466" s="5">
        <v>-1</v>
      </c>
      <c r="FP466" s="5">
        <v>-1</v>
      </c>
      <c r="FQ466" s="5">
        <v>-1</v>
      </c>
      <c r="FR466" s="5">
        <v>-1</v>
      </c>
      <c r="FS466" s="5">
        <v>-1</v>
      </c>
      <c r="FT466" s="5">
        <v>-1</v>
      </c>
      <c r="FU466" s="5">
        <v>-1</v>
      </c>
      <c r="FV466" s="5">
        <v>-1</v>
      </c>
      <c r="FW466" s="5">
        <v>-1</v>
      </c>
      <c r="FX466" s="5">
        <v>-1</v>
      </c>
      <c r="FY466" s="5">
        <v>-1</v>
      </c>
      <c r="FZ466" s="5">
        <v>-1</v>
      </c>
      <c r="GA466" s="5">
        <v>-1</v>
      </c>
      <c r="GB466" s="5">
        <v>-1</v>
      </c>
      <c r="GC466" s="5">
        <v>-1</v>
      </c>
      <c r="GD466" s="5">
        <v>-1</v>
      </c>
      <c r="GE466" s="5">
        <v>-1</v>
      </c>
      <c r="GF466" s="5">
        <v>-1</v>
      </c>
      <c r="GG466" s="5">
        <v>-1</v>
      </c>
      <c r="GH466" s="5">
        <v>-1</v>
      </c>
      <c r="GI466" s="5">
        <v>-1</v>
      </c>
      <c r="GJ466" s="5">
        <v>-1</v>
      </c>
      <c r="GK466" s="5">
        <v>-1</v>
      </c>
      <c r="GL466" s="5">
        <v>-1</v>
      </c>
      <c r="GM466" s="5">
        <v>-1</v>
      </c>
      <c r="GN466" s="5">
        <v>-1</v>
      </c>
      <c r="GO466" s="5">
        <v>-1</v>
      </c>
      <c r="GP466" s="5">
        <v>-1</v>
      </c>
      <c r="GQ466" s="5">
        <v>-1</v>
      </c>
      <c r="GR466" s="5">
        <v>-1</v>
      </c>
      <c r="GS466" s="5">
        <v>-1</v>
      </c>
      <c r="GT466" s="5">
        <f>IF(ISNUMBER(EmisData!L466),EmisData!L466/86400/365*0.12,-1)</f>
        <v>9.3987823439878243E-9</v>
      </c>
      <c r="GU466" s="5">
        <v>-1</v>
      </c>
      <c r="GV466" s="5">
        <v>-1</v>
      </c>
      <c r="GW466" s="5">
        <v>-1</v>
      </c>
      <c r="GX466" s="5">
        <v>-1</v>
      </c>
      <c r="GY466" s="5">
        <f>IF(ISNUMBER(EmisData!O466),EmisData!O466/86400/365*0.12,-1)</f>
        <v>-1</v>
      </c>
      <c r="GZ466" s="5">
        <v>-1</v>
      </c>
      <c r="HA466" s="5">
        <v>-1</v>
      </c>
      <c r="HB466" s="5">
        <v>-1</v>
      </c>
      <c r="HC466" s="5">
        <v>-1</v>
      </c>
      <c r="HD466" s="5">
        <v>-1</v>
      </c>
      <c r="HE466" s="5">
        <v>-1</v>
      </c>
      <c r="HF466" s="5">
        <v>-1</v>
      </c>
      <c r="HG466" s="5">
        <v>-1</v>
      </c>
      <c r="HH466" s="5">
        <v>-1</v>
      </c>
      <c r="HI466" s="5">
        <f>IF(ISNUMBER(EmisData!M466),EmisData!M466/86400/365*0.12,-1)</f>
        <v>-1</v>
      </c>
      <c r="HJ466" s="5">
        <v>-1</v>
      </c>
      <c r="HK466" s="5">
        <v>-1</v>
      </c>
      <c r="HL466" s="5">
        <v>-1</v>
      </c>
      <c r="HM466" s="5">
        <v>-1</v>
      </c>
      <c r="HN466" s="5">
        <v>-1</v>
      </c>
      <c r="HO466" s="5">
        <v>-1</v>
      </c>
      <c r="HP466" s="5">
        <v>-1</v>
      </c>
      <c r="HQ466" s="5" t="s">
        <v>720</v>
      </c>
      <c r="HR466" s="5" t="str">
        <f>EmisData!Z466</f>
        <v>yes</v>
      </c>
    </row>
    <row r="467" spans="1:226" x14ac:dyDescent="0.25">
      <c r="A467" s="35" t="s">
        <v>16052</v>
      </c>
      <c r="B467" s="26">
        <v>3833</v>
      </c>
      <c r="C467" s="36" t="s">
        <v>16051</v>
      </c>
      <c r="D467" s="5">
        <v>2</v>
      </c>
      <c r="E467" s="5">
        <v>0</v>
      </c>
      <c r="F467" s="5">
        <f>VLOOKUP($B467,STPdata!$B:$J,6,FALSE)</f>
        <v>5.5637599271559084E-4</v>
      </c>
      <c r="G467" s="5">
        <f>VLOOKUP($B467,STPdata!$B:$J,7,FALSE)</f>
        <v>0.71675187892295478</v>
      </c>
      <c r="H467" s="5">
        <f>VLOOKUP($B467,STPdata!$B:$J,8,FALSE)</f>
        <v>6.3790340521311398E-2</v>
      </c>
      <c r="I467" s="5">
        <f>VLOOKUP($B467,STPdata!$B:$J,9,FALSE)</f>
        <v>0.21890140456302271</v>
      </c>
      <c r="J467" s="5">
        <v>-1</v>
      </c>
      <c r="K467" s="5">
        <v>-1</v>
      </c>
      <c r="L467" s="5">
        <v>-1</v>
      </c>
      <c r="M467" s="5">
        <v>-1</v>
      </c>
      <c r="N467" s="5">
        <v>-1</v>
      </c>
      <c r="O467" s="5">
        <v>-1</v>
      </c>
      <c r="P467" s="5">
        <v>-1</v>
      </c>
      <c r="Q467" s="5">
        <v>-1</v>
      </c>
      <c r="R467" s="5">
        <v>-1</v>
      </c>
      <c r="S467" s="5">
        <v>-1</v>
      </c>
      <c r="T467" s="5">
        <v>-1</v>
      </c>
      <c r="U467" s="5">
        <v>-1</v>
      </c>
      <c r="V467" s="5">
        <f>IF(ISNUMBER(EmisData!N467),EmisData!N467/86400/365*0.12,-1)</f>
        <v>-1</v>
      </c>
      <c r="W467" s="5">
        <v>-1</v>
      </c>
      <c r="X467" s="5">
        <v>-1</v>
      </c>
      <c r="Y467" s="5">
        <v>-1</v>
      </c>
      <c r="Z467" s="5">
        <v>-1</v>
      </c>
      <c r="AA467" s="5">
        <v>-1</v>
      </c>
      <c r="AB467" s="5">
        <v>-1</v>
      </c>
      <c r="AC467" s="5">
        <v>-1</v>
      </c>
      <c r="AD467" s="5">
        <v>-1</v>
      </c>
      <c r="AE467" s="5">
        <v>-1</v>
      </c>
      <c r="AF467" s="5">
        <v>-1</v>
      </c>
      <c r="AG467" s="5">
        <v>-1</v>
      </c>
      <c r="AH467" s="5">
        <v>-1</v>
      </c>
      <c r="AI467" s="5">
        <v>-1</v>
      </c>
      <c r="AJ467" s="5">
        <v>-1</v>
      </c>
      <c r="AK467" s="5">
        <v>-1</v>
      </c>
      <c r="AL467" s="5">
        <v>-1</v>
      </c>
      <c r="AM467" s="5">
        <v>-1</v>
      </c>
      <c r="AN467" s="5">
        <v>-1</v>
      </c>
      <c r="AO467" s="5">
        <v>-1</v>
      </c>
      <c r="AP467" s="5">
        <v>-1</v>
      </c>
      <c r="AQ467" s="5">
        <v>-1</v>
      </c>
      <c r="AR467" s="5">
        <v>-1</v>
      </c>
      <c r="AS467" s="5">
        <v>-1</v>
      </c>
      <c r="AT467" s="5">
        <v>-1</v>
      </c>
      <c r="AU467" s="5">
        <v>-1</v>
      </c>
      <c r="AV467" s="5">
        <v>-1</v>
      </c>
      <c r="AW467" s="5">
        <v>-1</v>
      </c>
      <c r="AX467" s="5">
        <v>-1</v>
      </c>
      <c r="AY467" s="5">
        <v>-1</v>
      </c>
      <c r="AZ467" s="5">
        <v>-1</v>
      </c>
      <c r="BA467" s="5">
        <v>-1</v>
      </c>
      <c r="BB467" s="5">
        <v>-1</v>
      </c>
      <c r="BC467" s="5">
        <v>-1</v>
      </c>
      <c r="BD467" s="5">
        <v>-1</v>
      </c>
      <c r="BE467" s="5">
        <v>-1</v>
      </c>
      <c r="BF467" s="5">
        <v>-1</v>
      </c>
      <c r="BG467" s="5">
        <v>-1</v>
      </c>
      <c r="BH467" s="5">
        <v>-1</v>
      </c>
      <c r="BI467" s="5">
        <v>-1</v>
      </c>
      <c r="BJ467" s="5">
        <v>-1</v>
      </c>
      <c r="BK467" s="5">
        <v>-1</v>
      </c>
      <c r="BL467" s="5">
        <v>-1</v>
      </c>
      <c r="BM467" s="5">
        <v>-1</v>
      </c>
      <c r="BN467" s="5">
        <v>-1</v>
      </c>
      <c r="BO467" s="5">
        <v>-1</v>
      </c>
      <c r="BP467" s="5">
        <v>-1</v>
      </c>
      <c r="BQ467" s="5">
        <v>-1</v>
      </c>
      <c r="BR467" s="5">
        <v>-1</v>
      </c>
      <c r="BS467" s="5">
        <v>-1</v>
      </c>
      <c r="BT467" s="5">
        <v>-1</v>
      </c>
      <c r="BU467" s="5">
        <v>-1</v>
      </c>
      <c r="BV467" s="5">
        <v>-1</v>
      </c>
      <c r="BW467" s="5">
        <v>-1</v>
      </c>
      <c r="BX467" s="5">
        <v>-1</v>
      </c>
      <c r="BY467" s="5">
        <f>IF(ISNUMBER(EmisData!Q467),EmisData!Q467/86400/365*0.12,-1)</f>
        <v>-1</v>
      </c>
      <c r="BZ467" s="5">
        <v>-1</v>
      </c>
      <c r="CA467" s="5">
        <v>-1</v>
      </c>
      <c r="CB467" s="5">
        <v>-1</v>
      </c>
      <c r="CC467" s="5">
        <v>-1</v>
      </c>
      <c r="CD467" s="5">
        <f>IF(ISNUMBER(EmisData!P467),EmisData!P467/86400/365*0.12,-1)</f>
        <v>-1</v>
      </c>
      <c r="CE467" s="5">
        <v>-1</v>
      </c>
      <c r="CF467" s="5">
        <v>-1</v>
      </c>
      <c r="CG467" s="5">
        <v>-1</v>
      </c>
      <c r="CH467" s="5">
        <v>-1</v>
      </c>
      <c r="CI467" s="5">
        <v>-1</v>
      </c>
      <c r="CJ467" s="5">
        <v>-1</v>
      </c>
      <c r="CK467" s="5">
        <v>-1</v>
      </c>
      <c r="CL467" s="5">
        <v>-1</v>
      </c>
      <c r="CM467" s="5">
        <v>-1</v>
      </c>
      <c r="CN467" s="5">
        <v>-1</v>
      </c>
      <c r="CO467" s="5">
        <v>-1</v>
      </c>
      <c r="CP467" s="5">
        <v>-1</v>
      </c>
      <c r="CQ467" s="5">
        <v>-1</v>
      </c>
      <c r="CR467" s="5">
        <v>-1</v>
      </c>
      <c r="CS467" s="5">
        <v>-1</v>
      </c>
      <c r="CT467" s="5">
        <v>-1</v>
      </c>
      <c r="CU467" s="5">
        <v>-1</v>
      </c>
      <c r="CV467" s="5">
        <v>-1</v>
      </c>
      <c r="CW467" s="5">
        <v>-1</v>
      </c>
      <c r="CX467" s="5">
        <v>-1</v>
      </c>
      <c r="CY467" s="5">
        <v>-1</v>
      </c>
      <c r="CZ467" s="5">
        <v>-1</v>
      </c>
      <c r="DA467" s="5">
        <v>-1</v>
      </c>
      <c r="DB467" s="5">
        <v>-1</v>
      </c>
      <c r="DC467" s="5">
        <v>-1</v>
      </c>
      <c r="DD467" s="5">
        <v>-1</v>
      </c>
      <c r="DE467" s="5">
        <v>-1</v>
      </c>
      <c r="DF467" s="5">
        <v>-1</v>
      </c>
      <c r="DG467" s="5">
        <v>-1</v>
      </c>
      <c r="DH467" s="5">
        <v>-1</v>
      </c>
      <c r="DI467" s="5">
        <v>-1</v>
      </c>
      <c r="DJ467" s="5">
        <v>-1</v>
      </c>
      <c r="DK467" s="5">
        <v>-1</v>
      </c>
      <c r="DL467" s="5">
        <v>-1</v>
      </c>
      <c r="DM467" s="5">
        <v>-1</v>
      </c>
      <c r="DN467" s="5">
        <v>-1</v>
      </c>
      <c r="DO467" s="5">
        <v>-1</v>
      </c>
      <c r="DP467" s="5">
        <v>-1</v>
      </c>
      <c r="DQ467" s="5">
        <v>-1</v>
      </c>
      <c r="DR467" s="5">
        <v>-1</v>
      </c>
      <c r="DS467" s="5">
        <v>-1</v>
      </c>
      <c r="DT467" s="5">
        <v>-1</v>
      </c>
      <c r="DU467" s="5">
        <v>-1</v>
      </c>
      <c r="DV467" s="5">
        <v>-1</v>
      </c>
      <c r="DW467" s="5">
        <v>-1</v>
      </c>
      <c r="DX467" s="5">
        <v>-1</v>
      </c>
      <c r="DY467" s="5">
        <v>-1</v>
      </c>
      <c r="DZ467" s="5">
        <v>-1</v>
      </c>
      <c r="EA467" s="5">
        <v>-1</v>
      </c>
      <c r="EB467" s="5">
        <v>-1</v>
      </c>
      <c r="EC467" s="5">
        <v>-1</v>
      </c>
      <c r="ED467" s="5">
        <v>-1</v>
      </c>
      <c r="EE467" s="5">
        <v>-1</v>
      </c>
      <c r="EF467" s="5">
        <v>-1</v>
      </c>
      <c r="EG467" s="5">
        <v>-1</v>
      </c>
      <c r="EH467" s="5">
        <v>-1</v>
      </c>
      <c r="EI467" s="5">
        <v>-1</v>
      </c>
      <c r="EJ467" s="5">
        <v>-1</v>
      </c>
      <c r="EK467" s="5">
        <v>-1</v>
      </c>
      <c r="EL467" s="5">
        <v>-1</v>
      </c>
      <c r="EM467" s="5">
        <v>-1</v>
      </c>
      <c r="EN467" s="5">
        <v>-1</v>
      </c>
      <c r="EO467" s="5">
        <v>-1</v>
      </c>
      <c r="EP467" s="5">
        <v>-1</v>
      </c>
      <c r="EQ467" s="5">
        <v>-1</v>
      </c>
      <c r="ER467" s="5">
        <v>-1</v>
      </c>
      <c r="ES467" s="5">
        <v>-1</v>
      </c>
      <c r="ET467" s="5">
        <v>-1</v>
      </c>
      <c r="EU467" s="5">
        <v>-1</v>
      </c>
      <c r="EV467" s="5">
        <f>IF(ISNUMBER(EmisData!R467),EmisData!R467/86400/365*0.12,-1)</f>
        <v>-1</v>
      </c>
      <c r="EW467" s="5">
        <v>-1</v>
      </c>
      <c r="EX467" s="5">
        <v>-1</v>
      </c>
      <c r="EY467" s="5">
        <v>-1</v>
      </c>
      <c r="EZ467" s="5">
        <v>-1</v>
      </c>
      <c r="FA467" s="5">
        <v>-1</v>
      </c>
      <c r="FB467" s="5">
        <v>-1</v>
      </c>
      <c r="FC467" s="5">
        <v>-1</v>
      </c>
      <c r="FD467" s="5">
        <v>-1</v>
      </c>
      <c r="FE467" s="5">
        <v>-1</v>
      </c>
      <c r="FF467" s="5">
        <v>-1</v>
      </c>
      <c r="FG467" s="5">
        <v>-1</v>
      </c>
      <c r="FH467" s="5">
        <v>-1</v>
      </c>
      <c r="FI467" s="5">
        <v>-1</v>
      </c>
      <c r="FJ467" s="5">
        <v>-1</v>
      </c>
      <c r="FK467" s="5">
        <v>-1</v>
      </c>
      <c r="FL467" s="5">
        <v>-1</v>
      </c>
      <c r="FM467" s="5">
        <v>-1</v>
      </c>
      <c r="FN467" s="5">
        <v>-1</v>
      </c>
      <c r="FO467" s="5">
        <v>-1</v>
      </c>
      <c r="FP467" s="5">
        <v>-1</v>
      </c>
      <c r="FQ467" s="5">
        <v>-1</v>
      </c>
      <c r="FR467" s="5">
        <v>-1</v>
      </c>
      <c r="FS467" s="5">
        <v>-1</v>
      </c>
      <c r="FT467" s="5">
        <v>-1</v>
      </c>
      <c r="FU467" s="5">
        <v>-1</v>
      </c>
      <c r="FV467" s="5">
        <v>-1</v>
      </c>
      <c r="FW467" s="5">
        <v>-1</v>
      </c>
      <c r="FX467" s="5">
        <v>-1</v>
      </c>
      <c r="FY467" s="5">
        <v>-1</v>
      </c>
      <c r="FZ467" s="5">
        <v>-1</v>
      </c>
      <c r="GA467" s="5">
        <v>-1</v>
      </c>
      <c r="GB467" s="5">
        <v>-1</v>
      </c>
      <c r="GC467" s="5">
        <v>-1</v>
      </c>
      <c r="GD467" s="5">
        <v>-1</v>
      </c>
      <c r="GE467" s="5">
        <v>-1</v>
      </c>
      <c r="GF467" s="5">
        <v>-1</v>
      </c>
      <c r="GG467" s="5">
        <v>-1</v>
      </c>
      <c r="GH467" s="5">
        <v>-1</v>
      </c>
      <c r="GI467" s="5">
        <v>-1</v>
      </c>
      <c r="GJ467" s="5">
        <v>-1</v>
      </c>
      <c r="GK467" s="5">
        <v>-1</v>
      </c>
      <c r="GL467" s="5">
        <v>-1</v>
      </c>
      <c r="GM467" s="5">
        <v>-1</v>
      </c>
      <c r="GN467" s="5">
        <v>-1</v>
      </c>
      <c r="GO467" s="5">
        <v>-1</v>
      </c>
      <c r="GP467" s="5">
        <v>-1</v>
      </c>
      <c r="GQ467" s="5">
        <v>-1</v>
      </c>
      <c r="GR467" s="5">
        <v>-1</v>
      </c>
      <c r="GS467" s="5">
        <v>-1</v>
      </c>
      <c r="GT467" s="5">
        <f>IF(ISNUMBER(EmisData!L467),EmisData!L467/86400/365*0.12,-1)</f>
        <v>1.7216514459665145E-6</v>
      </c>
      <c r="GU467" s="5">
        <v>-1</v>
      </c>
      <c r="GV467" s="5">
        <v>-1</v>
      </c>
      <c r="GW467" s="5">
        <v>-1</v>
      </c>
      <c r="GX467" s="5">
        <v>-1</v>
      </c>
      <c r="GY467" s="5">
        <f>IF(ISNUMBER(EmisData!O467),EmisData!O467/86400/365*0.12,-1)</f>
        <v>-1</v>
      </c>
      <c r="GZ467" s="5">
        <v>-1</v>
      </c>
      <c r="HA467" s="5">
        <v>-1</v>
      </c>
      <c r="HB467" s="5">
        <v>-1</v>
      </c>
      <c r="HC467" s="5">
        <v>-1</v>
      </c>
      <c r="HD467" s="5">
        <v>-1</v>
      </c>
      <c r="HE467" s="5">
        <v>-1</v>
      </c>
      <c r="HF467" s="5">
        <v>-1</v>
      </c>
      <c r="HG467" s="5">
        <v>-1</v>
      </c>
      <c r="HH467" s="5">
        <v>-1</v>
      </c>
      <c r="HI467" s="5">
        <f>IF(ISNUMBER(EmisData!M467),EmisData!M467/86400/365*0.12,-1)</f>
        <v>-1</v>
      </c>
      <c r="HJ467" s="5">
        <v>-1</v>
      </c>
      <c r="HK467" s="5">
        <v>-1</v>
      </c>
      <c r="HL467" s="5">
        <v>-1</v>
      </c>
      <c r="HM467" s="5">
        <v>-1</v>
      </c>
      <c r="HN467" s="5">
        <v>-1</v>
      </c>
      <c r="HO467" s="5">
        <v>-1</v>
      </c>
      <c r="HP467" s="5">
        <v>-1</v>
      </c>
      <c r="HQ467" s="5" t="s">
        <v>720</v>
      </c>
      <c r="HR467" s="5" t="str">
        <f>EmisData!Z467</f>
        <v>yes</v>
      </c>
    </row>
    <row r="468" spans="1:226" x14ac:dyDescent="0.25">
      <c r="A468" s="35" t="s">
        <v>16105</v>
      </c>
      <c r="B468" s="26">
        <v>3846</v>
      </c>
      <c r="C468" s="36" t="s">
        <v>16104</v>
      </c>
      <c r="D468" s="5">
        <v>2</v>
      </c>
      <c r="E468" s="5">
        <v>0</v>
      </c>
      <c r="F468" s="5">
        <f>VLOOKUP($B468,STPdata!$B:$J,6,FALSE)</f>
        <v>9.5048152301717001E-8</v>
      </c>
      <c r="G468" s="5">
        <f>VLOOKUP($B468,STPdata!$B:$J,7,FALSE)</f>
        <v>0.495786267063415</v>
      </c>
      <c r="H468" s="5">
        <f>VLOOKUP($B468,STPdata!$B:$J,8,FALSE)</f>
        <v>1.3885577243719145E-2</v>
      </c>
      <c r="I468" s="5">
        <f>VLOOKUP($B468,STPdata!$B:$J,9,FALSE)</f>
        <v>0.49032806064471368</v>
      </c>
      <c r="J468" s="5">
        <v>-1</v>
      </c>
      <c r="K468" s="5">
        <v>-1</v>
      </c>
      <c r="L468" s="5">
        <v>-1</v>
      </c>
      <c r="M468" s="5">
        <v>-1</v>
      </c>
      <c r="N468" s="5">
        <v>-1</v>
      </c>
      <c r="O468" s="5">
        <v>-1</v>
      </c>
      <c r="P468" s="5">
        <v>-1</v>
      </c>
      <c r="Q468" s="5">
        <v>-1</v>
      </c>
      <c r="R468" s="5">
        <v>-1</v>
      </c>
      <c r="S468" s="5">
        <v>-1</v>
      </c>
      <c r="T468" s="5">
        <v>-1</v>
      </c>
      <c r="U468" s="5">
        <v>-1</v>
      </c>
      <c r="V468" s="5">
        <f>IF(ISNUMBER(EmisData!N468),EmisData!N468/86400/365*0.12,-1)</f>
        <v>-1</v>
      </c>
      <c r="W468" s="5">
        <v>-1</v>
      </c>
      <c r="X468" s="5">
        <v>-1</v>
      </c>
      <c r="Y468" s="5">
        <v>-1</v>
      </c>
      <c r="Z468" s="5">
        <v>-1</v>
      </c>
      <c r="AA468" s="5">
        <v>-1</v>
      </c>
      <c r="AB468" s="5">
        <v>-1</v>
      </c>
      <c r="AC468" s="5">
        <v>-1</v>
      </c>
      <c r="AD468" s="5">
        <v>-1</v>
      </c>
      <c r="AE468" s="5">
        <v>-1</v>
      </c>
      <c r="AF468" s="5">
        <v>-1</v>
      </c>
      <c r="AG468" s="5">
        <v>-1</v>
      </c>
      <c r="AH468" s="5">
        <v>-1</v>
      </c>
      <c r="AI468" s="5">
        <v>-1</v>
      </c>
      <c r="AJ468" s="5">
        <v>-1</v>
      </c>
      <c r="AK468" s="5">
        <v>-1</v>
      </c>
      <c r="AL468" s="5">
        <v>-1</v>
      </c>
      <c r="AM468" s="5">
        <v>-1</v>
      </c>
      <c r="AN468" s="5">
        <v>-1</v>
      </c>
      <c r="AO468" s="5">
        <v>-1</v>
      </c>
      <c r="AP468" s="5">
        <v>-1</v>
      </c>
      <c r="AQ468" s="5">
        <v>-1</v>
      </c>
      <c r="AR468" s="5">
        <v>-1</v>
      </c>
      <c r="AS468" s="5">
        <v>-1</v>
      </c>
      <c r="AT468" s="5">
        <v>-1</v>
      </c>
      <c r="AU468" s="5">
        <v>-1</v>
      </c>
      <c r="AV468" s="5">
        <v>-1</v>
      </c>
      <c r="AW468" s="5">
        <v>-1</v>
      </c>
      <c r="AX468" s="5">
        <v>-1</v>
      </c>
      <c r="AY468" s="5">
        <v>-1</v>
      </c>
      <c r="AZ468" s="5">
        <v>-1</v>
      </c>
      <c r="BA468" s="5">
        <v>-1</v>
      </c>
      <c r="BB468" s="5">
        <v>-1</v>
      </c>
      <c r="BC468" s="5">
        <v>-1</v>
      </c>
      <c r="BD468" s="5">
        <v>-1</v>
      </c>
      <c r="BE468" s="5">
        <v>-1</v>
      </c>
      <c r="BF468" s="5">
        <v>-1</v>
      </c>
      <c r="BG468" s="5">
        <v>-1</v>
      </c>
      <c r="BH468" s="5">
        <v>-1</v>
      </c>
      <c r="BI468" s="5">
        <v>-1</v>
      </c>
      <c r="BJ468" s="5">
        <v>-1</v>
      </c>
      <c r="BK468" s="5">
        <v>-1</v>
      </c>
      <c r="BL468" s="5">
        <v>-1</v>
      </c>
      <c r="BM468" s="5">
        <v>-1</v>
      </c>
      <c r="BN468" s="5">
        <v>-1</v>
      </c>
      <c r="BO468" s="5">
        <v>-1</v>
      </c>
      <c r="BP468" s="5">
        <v>-1</v>
      </c>
      <c r="BQ468" s="5">
        <v>-1</v>
      </c>
      <c r="BR468" s="5">
        <v>-1</v>
      </c>
      <c r="BS468" s="5">
        <v>-1</v>
      </c>
      <c r="BT468" s="5">
        <v>-1</v>
      </c>
      <c r="BU468" s="5">
        <v>-1</v>
      </c>
      <c r="BV468" s="5">
        <v>-1</v>
      </c>
      <c r="BW468" s="5">
        <v>-1</v>
      </c>
      <c r="BX468" s="5">
        <v>-1</v>
      </c>
      <c r="BY468" s="5">
        <f>IF(ISNUMBER(EmisData!Q468),EmisData!Q468/86400/365*0.12,-1)</f>
        <v>-1</v>
      </c>
      <c r="BZ468" s="5">
        <v>-1</v>
      </c>
      <c r="CA468" s="5">
        <v>-1</v>
      </c>
      <c r="CB468" s="5">
        <v>-1</v>
      </c>
      <c r="CC468" s="5">
        <v>-1</v>
      </c>
      <c r="CD468" s="5">
        <f>IF(ISNUMBER(EmisData!P468),EmisData!P468/86400/365*0.12,-1)</f>
        <v>-1</v>
      </c>
      <c r="CE468" s="5">
        <v>-1</v>
      </c>
      <c r="CF468" s="5">
        <v>-1</v>
      </c>
      <c r="CG468" s="5">
        <v>-1</v>
      </c>
      <c r="CH468" s="5">
        <v>-1</v>
      </c>
      <c r="CI468" s="5">
        <v>-1</v>
      </c>
      <c r="CJ468" s="5">
        <v>-1</v>
      </c>
      <c r="CK468" s="5">
        <v>-1</v>
      </c>
      <c r="CL468" s="5">
        <v>-1</v>
      </c>
      <c r="CM468" s="5">
        <v>-1</v>
      </c>
      <c r="CN468" s="5">
        <v>-1</v>
      </c>
      <c r="CO468" s="5">
        <v>-1</v>
      </c>
      <c r="CP468" s="5">
        <v>-1</v>
      </c>
      <c r="CQ468" s="5">
        <v>-1</v>
      </c>
      <c r="CR468" s="5">
        <v>-1</v>
      </c>
      <c r="CS468" s="5">
        <v>-1</v>
      </c>
      <c r="CT468" s="5">
        <v>-1</v>
      </c>
      <c r="CU468" s="5">
        <v>-1</v>
      </c>
      <c r="CV468" s="5">
        <v>-1</v>
      </c>
      <c r="CW468" s="5">
        <v>-1</v>
      </c>
      <c r="CX468" s="5">
        <v>-1</v>
      </c>
      <c r="CY468" s="5">
        <v>-1</v>
      </c>
      <c r="CZ468" s="5">
        <v>-1</v>
      </c>
      <c r="DA468" s="5">
        <v>-1</v>
      </c>
      <c r="DB468" s="5">
        <v>-1</v>
      </c>
      <c r="DC468" s="5">
        <v>-1</v>
      </c>
      <c r="DD468" s="5">
        <v>-1</v>
      </c>
      <c r="DE468" s="5">
        <v>-1</v>
      </c>
      <c r="DF468" s="5">
        <v>-1</v>
      </c>
      <c r="DG468" s="5">
        <v>-1</v>
      </c>
      <c r="DH468" s="5">
        <v>-1</v>
      </c>
      <c r="DI468" s="5">
        <v>-1</v>
      </c>
      <c r="DJ468" s="5">
        <v>-1</v>
      </c>
      <c r="DK468" s="5">
        <v>-1</v>
      </c>
      <c r="DL468" s="5">
        <v>-1</v>
      </c>
      <c r="DM468" s="5">
        <v>-1</v>
      </c>
      <c r="DN468" s="5">
        <v>-1</v>
      </c>
      <c r="DO468" s="5">
        <v>-1</v>
      </c>
      <c r="DP468" s="5">
        <v>-1</v>
      </c>
      <c r="DQ468" s="5">
        <v>-1</v>
      </c>
      <c r="DR468" s="5">
        <v>-1</v>
      </c>
      <c r="DS468" s="5">
        <v>-1</v>
      </c>
      <c r="DT468" s="5">
        <v>-1</v>
      </c>
      <c r="DU468" s="5">
        <v>-1</v>
      </c>
      <c r="DV468" s="5">
        <v>-1</v>
      </c>
      <c r="DW468" s="5">
        <v>-1</v>
      </c>
      <c r="DX468" s="5">
        <v>-1</v>
      </c>
      <c r="DY468" s="5">
        <v>-1</v>
      </c>
      <c r="DZ468" s="5">
        <v>-1</v>
      </c>
      <c r="EA468" s="5">
        <v>-1</v>
      </c>
      <c r="EB468" s="5">
        <v>-1</v>
      </c>
      <c r="EC468" s="5">
        <v>-1</v>
      </c>
      <c r="ED468" s="5">
        <v>-1</v>
      </c>
      <c r="EE468" s="5">
        <v>-1</v>
      </c>
      <c r="EF468" s="5">
        <v>-1</v>
      </c>
      <c r="EG468" s="5">
        <v>-1</v>
      </c>
      <c r="EH468" s="5">
        <v>-1</v>
      </c>
      <c r="EI468" s="5">
        <v>-1</v>
      </c>
      <c r="EJ468" s="5">
        <v>-1</v>
      </c>
      <c r="EK468" s="5">
        <v>-1</v>
      </c>
      <c r="EL468" s="5">
        <v>-1</v>
      </c>
      <c r="EM468" s="5">
        <v>-1</v>
      </c>
      <c r="EN468" s="5">
        <v>-1</v>
      </c>
      <c r="EO468" s="5">
        <v>-1</v>
      </c>
      <c r="EP468" s="5">
        <v>-1</v>
      </c>
      <c r="EQ468" s="5">
        <v>-1</v>
      </c>
      <c r="ER468" s="5">
        <v>-1</v>
      </c>
      <c r="ES468" s="5">
        <v>-1</v>
      </c>
      <c r="ET468" s="5">
        <v>-1</v>
      </c>
      <c r="EU468" s="5">
        <v>-1</v>
      </c>
      <c r="EV468" s="5">
        <f>IF(ISNUMBER(EmisData!R468),EmisData!R468/86400/365*0.12,-1)</f>
        <v>-1</v>
      </c>
      <c r="EW468" s="5">
        <v>-1</v>
      </c>
      <c r="EX468" s="5">
        <v>-1</v>
      </c>
      <c r="EY468" s="5">
        <v>-1</v>
      </c>
      <c r="EZ468" s="5">
        <v>-1</v>
      </c>
      <c r="FA468" s="5">
        <v>-1</v>
      </c>
      <c r="FB468" s="5">
        <v>-1</v>
      </c>
      <c r="FC468" s="5">
        <v>-1</v>
      </c>
      <c r="FD468" s="5">
        <v>-1</v>
      </c>
      <c r="FE468" s="5">
        <v>-1</v>
      </c>
      <c r="FF468" s="5">
        <v>-1</v>
      </c>
      <c r="FG468" s="5">
        <v>-1</v>
      </c>
      <c r="FH468" s="5">
        <v>-1</v>
      </c>
      <c r="FI468" s="5">
        <v>-1</v>
      </c>
      <c r="FJ468" s="5">
        <v>-1</v>
      </c>
      <c r="FK468" s="5">
        <v>-1</v>
      </c>
      <c r="FL468" s="5">
        <v>-1</v>
      </c>
      <c r="FM468" s="5">
        <v>-1</v>
      </c>
      <c r="FN468" s="5">
        <v>-1</v>
      </c>
      <c r="FO468" s="5">
        <v>-1</v>
      </c>
      <c r="FP468" s="5">
        <v>-1</v>
      </c>
      <c r="FQ468" s="5">
        <v>-1</v>
      </c>
      <c r="FR468" s="5">
        <v>-1</v>
      </c>
      <c r="FS468" s="5">
        <v>-1</v>
      </c>
      <c r="FT468" s="5">
        <v>-1</v>
      </c>
      <c r="FU468" s="5">
        <v>-1</v>
      </c>
      <c r="FV468" s="5">
        <v>-1</v>
      </c>
      <c r="FW468" s="5">
        <v>-1</v>
      </c>
      <c r="FX468" s="5">
        <v>-1</v>
      </c>
      <c r="FY468" s="5">
        <v>-1</v>
      </c>
      <c r="FZ468" s="5">
        <v>-1</v>
      </c>
      <c r="GA468" s="5">
        <v>-1</v>
      </c>
      <c r="GB468" s="5">
        <v>-1</v>
      </c>
      <c r="GC468" s="5">
        <v>-1</v>
      </c>
      <c r="GD468" s="5">
        <v>-1</v>
      </c>
      <c r="GE468" s="5">
        <v>-1</v>
      </c>
      <c r="GF468" s="5">
        <v>-1</v>
      </c>
      <c r="GG468" s="5">
        <v>-1</v>
      </c>
      <c r="GH468" s="5">
        <v>-1</v>
      </c>
      <c r="GI468" s="5">
        <v>-1</v>
      </c>
      <c r="GJ468" s="5">
        <v>-1</v>
      </c>
      <c r="GK468" s="5">
        <v>-1</v>
      </c>
      <c r="GL468" s="5">
        <v>-1</v>
      </c>
      <c r="GM468" s="5">
        <v>-1</v>
      </c>
      <c r="GN468" s="5">
        <v>-1</v>
      </c>
      <c r="GO468" s="5">
        <v>-1</v>
      </c>
      <c r="GP468" s="5">
        <v>-1</v>
      </c>
      <c r="GQ468" s="5">
        <v>-1</v>
      </c>
      <c r="GR468" s="5">
        <v>-1</v>
      </c>
      <c r="GS468" s="5">
        <v>-1</v>
      </c>
      <c r="GT468" s="5">
        <f>IF(ISNUMBER(EmisData!L468),EmisData!L468/86400/365*0.12,-1)</f>
        <v>6.1788812785388124E-6</v>
      </c>
      <c r="GU468" s="5">
        <v>-1</v>
      </c>
      <c r="GV468" s="5">
        <v>-1</v>
      </c>
      <c r="GW468" s="5">
        <v>-1</v>
      </c>
      <c r="GX468" s="5">
        <v>-1</v>
      </c>
      <c r="GY468" s="5">
        <f>IF(ISNUMBER(EmisData!O468),EmisData!O468/86400/365*0.12,-1)</f>
        <v>-1</v>
      </c>
      <c r="GZ468" s="5">
        <v>-1</v>
      </c>
      <c r="HA468" s="5">
        <v>-1</v>
      </c>
      <c r="HB468" s="5">
        <v>-1</v>
      </c>
      <c r="HC468" s="5">
        <v>-1</v>
      </c>
      <c r="HD468" s="5">
        <v>-1</v>
      </c>
      <c r="HE468" s="5">
        <v>-1</v>
      </c>
      <c r="HF468" s="5">
        <v>-1</v>
      </c>
      <c r="HG468" s="5">
        <v>-1</v>
      </c>
      <c r="HH468" s="5">
        <v>-1</v>
      </c>
      <c r="HI468" s="5">
        <f>IF(ISNUMBER(EmisData!M468),EmisData!M468/86400/365*0.12,-1)</f>
        <v>1.3734415901154981E-7</v>
      </c>
      <c r="HJ468" s="5">
        <v>-1</v>
      </c>
      <c r="HK468" s="5">
        <v>-1</v>
      </c>
      <c r="HL468" s="5">
        <v>-1</v>
      </c>
      <c r="HM468" s="5">
        <v>-1</v>
      </c>
      <c r="HN468" s="5">
        <v>-1</v>
      </c>
      <c r="HO468" s="5">
        <v>-1</v>
      </c>
      <c r="HP468" s="5">
        <v>-1</v>
      </c>
      <c r="HQ468" s="5" t="s">
        <v>720</v>
      </c>
      <c r="HR468" s="5" t="str">
        <f>EmisData!Z468</f>
        <v>yes</v>
      </c>
    </row>
    <row r="469" spans="1:226" x14ac:dyDescent="0.25">
      <c r="A469" s="35" t="s">
        <v>16130</v>
      </c>
      <c r="B469" s="26">
        <v>3852</v>
      </c>
      <c r="C469" s="36" t="s">
        <v>16129</v>
      </c>
      <c r="D469" s="5">
        <v>2</v>
      </c>
      <c r="E469" s="5">
        <v>0</v>
      </c>
      <c r="F469" s="5">
        <f>VLOOKUP($B469,STPdata!$B:$J,6,FALSE)</f>
        <v>1.195301672272637E-12</v>
      </c>
      <c r="G469" s="5">
        <f>VLOOKUP($B469,STPdata!$B:$J,7,FALSE)</f>
        <v>0.50114062282937888</v>
      </c>
      <c r="H469" s="5">
        <f>VLOOKUP($B469,STPdata!$B:$J,8,FALSE)</f>
        <v>3.1029565715870026E-3</v>
      </c>
      <c r="I469" s="5">
        <f>VLOOKUP($B469,STPdata!$B:$J,9,FALSE)</f>
        <v>0.49575642059783848</v>
      </c>
      <c r="J469" s="5">
        <v>-1</v>
      </c>
      <c r="K469" s="5">
        <v>-1</v>
      </c>
      <c r="L469" s="5">
        <v>-1</v>
      </c>
      <c r="M469" s="5">
        <v>-1</v>
      </c>
      <c r="N469" s="5">
        <v>-1</v>
      </c>
      <c r="O469" s="5">
        <v>-1</v>
      </c>
      <c r="P469" s="5">
        <v>-1</v>
      </c>
      <c r="Q469" s="5">
        <v>-1</v>
      </c>
      <c r="R469" s="5">
        <v>-1</v>
      </c>
      <c r="S469" s="5">
        <v>-1</v>
      </c>
      <c r="T469" s="5">
        <v>-1</v>
      </c>
      <c r="U469" s="5">
        <v>-1</v>
      </c>
      <c r="V469" s="5">
        <f>IF(ISNUMBER(EmisData!N469),EmisData!N469/86400/365*0.12,-1)</f>
        <v>-1</v>
      </c>
      <c r="W469" s="5">
        <v>-1</v>
      </c>
      <c r="X469" s="5">
        <v>-1</v>
      </c>
      <c r="Y469" s="5">
        <v>-1</v>
      </c>
      <c r="Z469" s="5">
        <v>-1</v>
      </c>
      <c r="AA469" s="5">
        <v>-1</v>
      </c>
      <c r="AB469" s="5">
        <v>-1</v>
      </c>
      <c r="AC469" s="5">
        <v>-1</v>
      </c>
      <c r="AD469" s="5">
        <v>-1</v>
      </c>
      <c r="AE469" s="5">
        <v>-1</v>
      </c>
      <c r="AF469" s="5">
        <v>-1</v>
      </c>
      <c r="AG469" s="5">
        <v>-1</v>
      </c>
      <c r="AH469" s="5">
        <v>-1</v>
      </c>
      <c r="AI469" s="5">
        <v>-1</v>
      </c>
      <c r="AJ469" s="5">
        <v>-1</v>
      </c>
      <c r="AK469" s="5">
        <v>-1</v>
      </c>
      <c r="AL469" s="5">
        <v>-1</v>
      </c>
      <c r="AM469" s="5">
        <v>-1</v>
      </c>
      <c r="AN469" s="5">
        <v>-1</v>
      </c>
      <c r="AO469" s="5">
        <v>-1</v>
      </c>
      <c r="AP469" s="5">
        <v>-1</v>
      </c>
      <c r="AQ469" s="5">
        <v>-1</v>
      </c>
      <c r="AR469" s="5">
        <v>-1</v>
      </c>
      <c r="AS469" s="5">
        <v>-1</v>
      </c>
      <c r="AT469" s="5">
        <v>-1</v>
      </c>
      <c r="AU469" s="5">
        <v>-1</v>
      </c>
      <c r="AV469" s="5">
        <v>-1</v>
      </c>
      <c r="AW469" s="5">
        <v>-1</v>
      </c>
      <c r="AX469" s="5">
        <v>-1</v>
      </c>
      <c r="AY469" s="5">
        <v>-1</v>
      </c>
      <c r="AZ469" s="5">
        <v>-1</v>
      </c>
      <c r="BA469" s="5">
        <v>-1</v>
      </c>
      <c r="BB469" s="5">
        <v>-1</v>
      </c>
      <c r="BC469" s="5">
        <v>-1</v>
      </c>
      <c r="BD469" s="5">
        <v>-1</v>
      </c>
      <c r="BE469" s="5">
        <v>-1</v>
      </c>
      <c r="BF469" s="5">
        <v>-1</v>
      </c>
      <c r="BG469" s="5">
        <v>-1</v>
      </c>
      <c r="BH469" s="5">
        <v>-1</v>
      </c>
      <c r="BI469" s="5">
        <v>-1</v>
      </c>
      <c r="BJ469" s="5">
        <v>-1</v>
      </c>
      <c r="BK469" s="5">
        <v>-1</v>
      </c>
      <c r="BL469" s="5">
        <v>-1</v>
      </c>
      <c r="BM469" s="5">
        <v>-1</v>
      </c>
      <c r="BN469" s="5">
        <v>-1</v>
      </c>
      <c r="BO469" s="5">
        <v>-1</v>
      </c>
      <c r="BP469" s="5">
        <v>-1</v>
      </c>
      <c r="BQ469" s="5">
        <v>-1</v>
      </c>
      <c r="BR469" s="5">
        <v>-1</v>
      </c>
      <c r="BS469" s="5">
        <v>-1</v>
      </c>
      <c r="BT469" s="5">
        <v>-1</v>
      </c>
      <c r="BU469" s="5">
        <v>-1</v>
      </c>
      <c r="BV469" s="5">
        <v>-1</v>
      </c>
      <c r="BW469" s="5">
        <v>-1</v>
      </c>
      <c r="BX469" s="5">
        <v>-1</v>
      </c>
      <c r="BY469" s="5">
        <f>IF(ISNUMBER(EmisData!Q469),EmisData!Q469/86400/365*0.12,-1)</f>
        <v>-1</v>
      </c>
      <c r="BZ469" s="5">
        <v>-1</v>
      </c>
      <c r="CA469" s="5">
        <v>-1</v>
      </c>
      <c r="CB469" s="5">
        <v>-1</v>
      </c>
      <c r="CC469" s="5">
        <v>-1</v>
      </c>
      <c r="CD469" s="5">
        <f>IF(ISNUMBER(EmisData!P469),EmisData!P469/86400/365*0.12,-1)</f>
        <v>-1</v>
      </c>
      <c r="CE469" s="5">
        <v>-1</v>
      </c>
      <c r="CF469" s="5">
        <v>-1</v>
      </c>
      <c r="CG469" s="5">
        <v>-1</v>
      </c>
      <c r="CH469" s="5">
        <v>-1</v>
      </c>
      <c r="CI469" s="5">
        <v>-1</v>
      </c>
      <c r="CJ469" s="5">
        <v>-1</v>
      </c>
      <c r="CK469" s="5">
        <v>-1</v>
      </c>
      <c r="CL469" s="5">
        <v>-1</v>
      </c>
      <c r="CM469" s="5">
        <v>-1</v>
      </c>
      <c r="CN469" s="5">
        <v>-1</v>
      </c>
      <c r="CO469" s="5">
        <v>-1</v>
      </c>
      <c r="CP469" s="5">
        <v>-1</v>
      </c>
      <c r="CQ469" s="5">
        <v>-1</v>
      </c>
      <c r="CR469" s="5">
        <v>-1</v>
      </c>
      <c r="CS469" s="5">
        <v>-1</v>
      </c>
      <c r="CT469" s="5">
        <v>-1</v>
      </c>
      <c r="CU469" s="5">
        <v>-1</v>
      </c>
      <c r="CV469" s="5">
        <v>-1</v>
      </c>
      <c r="CW469" s="5">
        <v>-1</v>
      </c>
      <c r="CX469" s="5">
        <v>-1</v>
      </c>
      <c r="CY469" s="5">
        <v>-1</v>
      </c>
      <c r="CZ469" s="5">
        <v>-1</v>
      </c>
      <c r="DA469" s="5">
        <v>-1</v>
      </c>
      <c r="DB469" s="5">
        <v>-1</v>
      </c>
      <c r="DC469" s="5">
        <v>-1</v>
      </c>
      <c r="DD469" s="5">
        <v>-1</v>
      </c>
      <c r="DE469" s="5">
        <v>-1</v>
      </c>
      <c r="DF469" s="5">
        <v>-1</v>
      </c>
      <c r="DG469" s="5">
        <v>-1</v>
      </c>
      <c r="DH469" s="5">
        <v>-1</v>
      </c>
      <c r="DI469" s="5">
        <v>-1</v>
      </c>
      <c r="DJ469" s="5">
        <v>-1</v>
      </c>
      <c r="DK469" s="5">
        <v>-1</v>
      </c>
      <c r="DL469" s="5">
        <v>-1</v>
      </c>
      <c r="DM469" s="5">
        <v>-1</v>
      </c>
      <c r="DN469" s="5">
        <v>-1</v>
      </c>
      <c r="DO469" s="5">
        <v>-1</v>
      </c>
      <c r="DP469" s="5">
        <v>-1</v>
      </c>
      <c r="DQ469" s="5">
        <v>-1</v>
      </c>
      <c r="DR469" s="5">
        <v>-1</v>
      </c>
      <c r="DS469" s="5">
        <v>-1</v>
      </c>
      <c r="DT469" s="5">
        <v>-1</v>
      </c>
      <c r="DU469" s="5">
        <v>-1</v>
      </c>
      <c r="DV469" s="5">
        <v>-1</v>
      </c>
      <c r="DW469" s="5">
        <v>-1</v>
      </c>
      <c r="DX469" s="5">
        <v>-1</v>
      </c>
      <c r="DY469" s="5">
        <v>-1</v>
      </c>
      <c r="DZ469" s="5">
        <v>-1</v>
      </c>
      <c r="EA469" s="5">
        <v>-1</v>
      </c>
      <c r="EB469" s="5">
        <v>-1</v>
      </c>
      <c r="EC469" s="5">
        <v>-1</v>
      </c>
      <c r="ED469" s="5">
        <v>-1</v>
      </c>
      <c r="EE469" s="5">
        <v>-1</v>
      </c>
      <c r="EF469" s="5">
        <v>-1</v>
      </c>
      <c r="EG469" s="5">
        <v>-1</v>
      </c>
      <c r="EH469" s="5">
        <v>-1</v>
      </c>
      <c r="EI469" s="5">
        <v>-1</v>
      </c>
      <c r="EJ469" s="5">
        <v>-1</v>
      </c>
      <c r="EK469" s="5">
        <v>-1</v>
      </c>
      <c r="EL469" s="5">
        <v>-1</v>
      </c>
      <c r="EM469" s="5">
        <v>-1</v>
      </c>
      <c r="EN469" s="5">
        <v>-1</v>
      </c>
      <c r="EO469" s="5">
        <v>-1</v>
      </c>
      <c r="EP469" s="5">
        <v>-1</v>
      </c>
      <c r="EQ469" s="5">
        <v>-1</v>
      </c>
      <c r="ER469" s="5">
        <v>-1</v>
      </c>
      <c r="ES469" s="5">
        <v>-1</v>
      </c>
      <c r="ET469" s="5">
        <v>-1</v>
      </c>
      <c r="EU469" s="5">
        <v>-1</v>
      </c>
      <c r="EV469" s="5">
        <f>IF(ISNUMBER(EmisData!R469),EmisData!R469/86400/365*0.12,-1)</f>
        <v>-1</v>
      </c>
      <c r="EW469" s="5">
        <v>-1</v>
      </c>
      <c r="EX469" s="5">
        <v>-1</v>
      </c>
      <c r="EY469" s="5">
        <v>-1</v>
      </c>
      <c r="EZ469" s="5">
        <v>-1</v>
      </c>
      <c r="FA469" s="5">
        <v>-1</v>
      </c>
      <c r="FB469" s="5">
        <v>-1</v>
      </c>
      <c r="FC469" s="5">
        <v>-1</v>
      </c>
      <c r="FD469" s="5">
        <v>-1</v>
      </c>
      <c r="FE469" s="5">
        <v>-1</v>
      </c>
      <c r="FF469" s="5">
        <v>-1</v>
      </c>
      <c r="FG469" s="5">
        <v>-1</v>
      </c>
      <c r="FH469" s="5">
        <v>-1</v>
      </c>
      <c r="FI469" s="5">
        <v>-1</v>
      </c>
      <c r="FJ469" s="5">
        <v>-1</v>
      </c>
      <c r="FK469" s="5">
        <v>-1</v>
      </c>
      <c r="FL469" s="5">
        <v>-1</v>
      </c>
      <c r="FM469" s="5">
        <v>-1</v>
      </c>
      <c r="FN469" s="5">
        <v>-1</v>
      </c>
      <c r="FO469" s="5">
        <v>-1</v>
      </c>
      <c r="FP469" s="5">
        <v>-1</v>
      </c>
      <c r="FQ469" s="5">
        <v>-1</v>
      </c>
      <c r="FR469" s="5">
        <v>-1</v>
      </c>
      <c r="FS469" s="5">
        <v>-1</v>
      </c>
      <c r="FT469" s="5">
        <v>-1</v>
      </c>
      <c r="FU469" s="5">
        <v>-1</v>
      </c>
      <c r="FV469" s="5">
        <v>-1</v>
      </c>
      <c r="FW469" s="5">
        <v>-1</v>
      </c>
      <c r="FX469" s="5">
        <v>-1</v>
      </c>
      <c r="FY469" s="5">
        <v>-1</v>
      </c>
      <c r="FZ469" s="5">
        <v>-1</v>
      </c>
      <c r="GA469" s="5">
        <v>-1</v>
      </c>
      <c r="GB469" s="5">
        <v>-1</v>
      </c>
      <c r="GC469" s="5">
        <v>-1</v>
      </c>
      <c r="GD469" s="5">
        <v>-1</v>
      </c>
      <c r="GE469" s="5">
        <v>-1</v>
      </c>
      <c r="GF469" s="5">
        <v>-1</v>
      </c>
      <c r="GG469" s="5">
        <v>-1</v>
      </c>
      <c r="GH469" s="5">
        <v>-1</v>
      </c>
      <c r="GI469" s="5">
        <v>-1</v>
      </c>
      <c r="GJ469" s="5">
        <v>-1</v>
      </c>
      <c r="GK469" s="5">
        <v>-1</v>
      </c>
      <c r="GL469" s="5">
        <v>-1</v>
      </c>
      <c r="GM469" s="5">
        <v>-1</v>
      </c>
      <c r="GN469" s="5">
        <v>-1</v>
      </c>
      <c r="GO469" s="5">
        <v>-1</v>
      </c>
      <c r="GP469" s="5">
        <v>-1</v>
      </c>
      <c r="GQ469" s="5">
        <v>-1</v>
      </c>
      <c r="GR469" s="5">
        <v>-1</v>
      </c>
      <c r="GS469" s="5">
        <v>-1</v>
      </c>
      <c r="GT469" s="5">
        <f>IF(ISNUMBER(EmisData!L469),EmisData!L469/86400/365*0.12,-1)</f>
        <v>2.187595129375951E-7</v>
      </c>
      <c r="GU469" s="5">
        <v>-1</v>
      </c>
      <c r="GV469" s="5">
        <v>-1</v>
      </c>
      <c r="GW469" s="5">
        <v>-1</v>
      </c>
      <c r="GX469" s="5">
        <v>-1</v>
      </c>
      <c r="GY469" s="5">
        <f>IF(ISNUMBER(EmisData!O469),EmisData!O469/86400/365*0.12,-1)</f>
        <v>-1</v>
      </c>
      <c r="GZ469" s="5">
        <v>-1</v>
      </c>
      <c r="HA469" s="5">
        <v>-1</v>
      </c>
      <c r="HB469" s="5">
        <v>-1</v>
      </c>
      <c r="HC469" s="5">
        <v>-1</v>
      </c>
      <c r="HD469" s="5">
        <v>-1</v>
      </c>
      <c r="HE469" s="5">
        <v>-1</v>
      </c>
      <c r="HF469" s="5">
        <v>-1</v>
      </c>
      <c r="HG469" s="5">
        <v>-1</v>
      </c>
      <c r="HH469" s="5">
        <v>-1</v>
      </c>
      <c r="HI469" s="5">
        <f>IF(ISNUMBER(EmisData!M469),EmisData!M469/86400/365*0.12,-1)</f>
        <v>2.1890925441742955E-5</v>
      </c>
      <c r="HJ469" s="5">
        <v>-1</v>
      </c>
      <c r="HK469" s="5">
        <v>-1</v>
      </c>
      <c r="HL469" s="5">
        <v>-1</v>
      </c>
      <c r="HM469" s="5">
        <v>-1</v>
      </c>
      <c r="HN469" s="5">
        <v>-1</v>
      </c>
      <c r="HO469" s="5">
        <v>-1</v>
      </c>
      <c r="HP469" s="5">
        <v>-1</v>
      </c>
      <c r="HQ469" s="5" t="s">
        <v>720</v>
      </c>
      <c r="HR469" s="5" t="str">
        <f>EmisData!Z469</f>
        <v>yes</v>
      </c>
    </row>
    <row r="470" spans="1:226" x14ac:dyDescent="0.25">
      <c r="A470" s="35" t="s">
        <v>16144</v>
      </c>
      <c r="B470" s="26">
        <v>3855</v>
      </c>
      <c r="C470" s="36" t="s">
        <v>16143</v>
      </c>
      <c r="D470" s="5">
        <v>2</v>
      </c>
      <c r="E470" s="5">
        <v>0</v>
      </c>
      <c r="F470" s="5">
        <f>VLOOKUP($B470,STPdata!$B:$J,6,FALSE)</f>
        <v>9.4633958034363294E-2</v>
      </c>
      <c r="G470" s="5">
        <f>VLOOKUP($B470,STPdata!$B:$J,7,FALSE)</f>
        <v>0.64418231632489342</v>
      </c>
      <c r="H470" s="5">
        <f>VLOOKUP($B470,STPdata!$B:$J,8,FALSE)</f>
        <v>5.6645132918616073E-2</v>
      </c>
      <c r="I470" s="5">
        <f>VLOOKUP($B470,STPdata!$B:$J,9,FALSE)</f>
        <v>0.20453859272213201</v>
      </c>
      <c r="J470" s="5">
        <v>-1</v>
      </c>
      <c r="K470" s="5">
        <v>-1</v>
      </c>
      <c r="L470" s="5">
        <v>-1</v>
      </c>
      <c r="M470" s="5">
        <v>-1</v>
      </c>
      <c r="N470" s="5">
        <v>-1</v>
      </c>
      <c r="O470" s="5">
        <v>-1</v>
      </c>
      <c r="P470" s="5">
        <v>-1</v>
      </c>
      <c r="Q470" s="5">
        <v>-1</v>
      </c>
      <c r="R470" s="5">
        <v>-1</v>
      </c>
      <c r="S470" s="5">
        <v>-1</v>
      </c>
      <c r="T470" s="5">
        <v>-1</v>
      </c>
      <c r="U470" s="5">
        <v>-1</v>
      </c>
      <c r="V470" s="5">
        <f>IF(ISNUMBER(EmisData!N470),EmisData!N470/86400/365*0.12,-1)</f>
        <v>-1</v>
      </c>
      <c r="W470" s="5">
        <v>-1</v>
      </c>
      <c r="X470" s="5">
        <v>-1</v>
      </c>
      <c r="Y470" s="5">
        <v>-1</v>
      </c>
      <c r="Z470" s="5">
        <v>-1</v>
      </c>
      <c r="AA470" s="5">
        <v>-1</v>
      </c>
      <c r="AB470" s="5">
        <v>-1</v>
      </c>
      <c r="AC470" s="5">
        <v>-1</v>
      </c>
      <c r="AD470" s="5">
        <v>-1</v>
      </c>
      <c r="AE470" s="5">
        <v>-1</v>
      </c>
      <c r="AF470" s="5">
        <v>-1</v>
      </c>
      <c r="AG470" s="5">
        <v>-1</v>
      </c>
      <c r="AH470" s="5">
        <v>-1</v>
      </c>
      <c r="AI470" s="5">
        <v>-1</v>
      </c>
      <c r="AJ470" s="5">
        <v>-1</v>
      </c>
      <c r="AK470" s="5">
        <v>-1</v>
      </c>
      <c r="AL470" s="5">
        <v>-1</v>
      </c>
      <c r="AM470" s="5">
        <v>-1</v>
      </c>
      <c r="AN470" s="5">
        <v>-1</v>
      </c>
      <c r="AO470" s="5">
        <v>-1</v>
      </c>
      <c r="AP470" s="5">
        <v>-1</v>
      </c>
      <c r="AQ470" s="5">
        <v>-1</v>
      </c>
      <c r="AR470" s="5">
        <v>-1</v>
      </c>
      <c r="AS470" s="5">
        <v>-1</v>
      </c>
      <c r="AT470" s="5">
        <v>-1</v>
      </c>
      <c r="AU470" s="5">
        <v>-1</v>
      </c>
      <c r="AV470" s="5">
        <v>-1</v>
      </c>
      <c r="AW470" s="5">
        <v>-1</v>
      </c>
      <c r="AX470" s="5">
        <v>-1</v>
      </c>
      <c r="AY470" s="5">
        <v>-1</v>
      </c>
      <c r="AZ470" s="5">
        <v>-1</v>
      </c>
      <c r="BA470" s="5">
        <v>-1</v>
      </c>
      <c r="BB470" s="5">
        <v>-1</v>
      </c>
      <c r="BC470" s="5">
        <v>-1</v>
      </c>
      <c r="BD470" s="5">
        <v>-1</v>
      </c>
      <c r="BE470" s="5">
        <v>-1</v>
      </c>
      <c r="BF470" s="5">
        <v>-1</v>
      </c>
      <c r="BG470" s="5">
        <v>-1</v>
      </c>
      <c r="BH470" s="5">
        <v>-1</v>
      </c>
      <c r="BI470" s="5">
        <v>-1</v>
      </c>
      <c r="BJ470" s="5">
        <v>-1</v>
      </c>
      <c r="BK470" s="5">
        <v>-1</v>
      </c>
      <c r="BL470" s="5">
        <v>-1</v>
      </c>
      <c r="BM470" s="5">
        <v>-1</v>
      </c>
      <c r="BN470" s="5">
        <v>-1</v>
      </c>
      <c r="BO470" s="5">
        <v>-1</v>
      </c>
      <c r="BP470" s="5">
        <v>-1</v>
      </c>
      <c r="BQ470" s="5">
        <v>-1</v>
      </c>
      <c r="BR470" s="5">
        <v>-1</v>
      </c>
      <c r="BS470" s="5">
        <v>-1</v>
      </c>
      <c r="BT470" s="5">
        <v>-1</v>
      </c>
      <c r="BU470" s="5">
        <v>-1</v>
      </c>
      <c r="BV470" s="5">
        <v>-1</v>
      </c>
      <c r="BW470" s="5">
        <v>-1</v>
      </c>
      <c r="BX470" s="5">
        <v>-1</v>
      </c>
      <c r="BY470" s="5">
        <f>IF(ISNUMBER(EmisData!Q470),EmisData!Q470/86400/365*0.12,-1)</f>
        <v>-1</v>
      </c>
      <c r="BZ470" s="5">
        <v>-1</v>
      </c>
      <c r="CA470" s="5">
        <v>-1</v>
      </c>
      <c r="CB470" s="5">
        <v>-1</v>
      </c>
      <c r="CC470" s="5">
        <v>-1</v>
      </c>
      <c r="CD470" s="5">
        <f>IF(ISNUMBER(EmisData!P470),EmisData!P470/86400/365*0.12,-1)</f>
        <v>-1</v>
      </c>
      <c r="CE470" s="5">
        <v>-1</v>
      </c>
      <c r="CF470" s="5">
        <v>-1</v>
      </c>
      <c r="CG470" s="5">
        <v>-1</v>
      </c>
      <c r="CH470" s="5">
        <v>-1</v>
      </c>
      <c r="CI470" s="5">
        <v>-1</v>
      </c>
      <c r="CJ470" s="5">
        <v>-1</v>
      </c>
      <c r="CK470" s="5">
        <v>-1</v>
      </c>
      <c r="CL470" s="5">
        <v>-1</v>
      </c>
      <c r="CM470" s="5">
        <v>-1</v>
      </c>
      <c r="CN470" s="5">
        <v>-1</v>
      </c>
      <c r="CO470" s="5">
        <v>-1</v>
      </c>
      <c r="CP470" s="5">
        <v>-1</v>
      </c>
      <c r="CQ470" s="5">
        <v>-1</v>
      </c>
      <c r="CR470" s="5">
        <v>-1</v>
      </c>
      <c r="CS470" s="5">
        <v>-1</v>
      </c>
      <c r="CT470" s="5">
        <v>-1</v>
      </c>
      <c r="CU470" s="5">
        <v>-1</v>
      </c>
      <c r="CV470" s="5">
        <v>-1</v>
      </c>
      <c r="CW470" s="5">
        <v>-1</v>
      </c>
      <c r="CX470" s="5">
        <v>-1</v>
      </c>
      <c r="CY470" s="5">
        <v>-1</v>
      </c>
      <c r="CZ470" s="5">
        <v>-1</v>
      </c>
      <c r="DA470" s="5">
        <v>-1</v>
      </c>
      <c r="DB470" s="5">
        <v>-1</v>
      </c>
      <c r="DC470" s="5">
        <v>-1</v>
      </c>
      <c r="DD470" s="5">
        <v>-1</v>
      </c>
      <c r="DE470" s="5">
        <v>-1</v>
      </c>
      <c r="DF470" s="5">
        <v>-1</v>
      </c>
      <c r="DG470" s="5">
        <v>-1</v>
      </c>
      <c r="DH470" s="5">
        <v>-1</v>
      </c>
      <c r="DI470" s="5">
        <v>-1</v>
      </c>
      <c r="DJ470" s="5">
        <v>-1</v>
      </c>
      <c r="DK470" s="5">
        <v>-1</v>
      </c>
      <c r="DL470" s="5">
        <v>-1</v>
      </c>
      <c r="DM470" s="5">
        <v>-1</v>
      </c>
      <c r="DN470" s="5">
        <v>-1</v>
      </c>
      <c r="DO470" s="5">
        <v>-1</v>
      </c>
      <c r="DP470" s="5">
        <v>-1</v>
      </c>
      <c r="DQ470" s="5">
        <v>-1</v>
      </c>
      <c r="DR470" s="5">
        <v>-1</v>
      </c>
      <c r="DS470" s="5">
        <v>-1</v>
      </c>
      <c r="DT470" s="5">
        <v>-1</v>
      </c>
      <c r="DU470" s="5">
        <v>-1</v>
      </c>
      <c r="DV470" s="5">
        <v>-1</v>
      </c>
      <c r="DW470" s="5">
        <v>-1</v>
      </c>
      <c r="DX470" s="5">
        <v>-1</v>
      </c>
      <c r="DY470" s="5">
        <v>-1</v>
      </c>
      <c r="DZ470" s="5">
        <v>-1</v>
      </c>
      <c r="EA470" s="5">
        <v>-1</v>
      </c>
      <c r="EB470" s="5">
        <v>-1</v>
      </c>
      <c r="EC470" s="5">
        <v>-1</v>
      </c>
      <c r="ED470" s="5">
        <v>-1</v>
      </c>
      <c r="EE470" s="5">
        <v>-1</v>
      </c>
      <c r="EF470" s="5">
        <v>-1</v>
      </c>
      <c r="EG470" s="5">
        <v>-1</v>
      </c>
      <c r="EH470" s="5">
        <v>-1</v>
      </c>
      <c r="EI470" s="5">
        <v>-1</v>
      </c>
      <c r="EJ470" s="5">
        <v>-1</v>
      </c>
      <c r="EK470" s="5">
        <v>-1</v>
      </c>
      <c r="EL470" s="5">
        <v>-1</v>
      </c>
      <c r="EM470" s="5">
        <v>-1</v>
      </c>
      <c r="EN470" s="5">
        <v>-1</v>
      </c>
      <c r="EO470" s="5">
        <v>-1</v>
      </c>
      <c r="EP470" s="5">
        <v>-1</v>
      </c>
      <c r="EQ470" s="5">
        <v>-1</v>
      </c>
      <c r="ER470" s="5">
        <v>-1</v>
      </c>
      <c r="ES470" s="5">
        <v>-1</v>
      </c>
      <c r="ET470" s="5">
        <v>-1</v>
      </c>
      <c r="EU470" s="5">
        <v>-1</v>
      </c>
      <c r="EV470" s="5">
        <f>IF(ISNUMBER(EmisData!R470),EmisData!R470/86400/365*0.12,-1)</f>
        <v>-1</v>
      </c>
      <c r="EW470" s="5">
        <v>-1</v>
      </c>
      <c r="EX470" s="5">
        <v>-1</v>
      </c>
      <c r="EY470" s="5">
        <v>-1</v>
      </c>
      <c r="EZ470" s="5">
        <v>-1</v>
      </c>
      <c r="FA470" s="5">
        <v>-1</v>
      </c>
      <c r="FB470" s="5">
        <v>-1</v>
      </c>
      <c r="FC470" s="5">
        <v>-1</v>
      </c>
      <c r="FD470" s="5">
        <v>-1</v>
      </c>
      <c r="FE470" s="5">
        <v>-1</v>
      </c>
      <c r="FF470" s="5">
        <v>-1</v>
      </c>
      <c r="FG470" s="5">
        <v>-1</v>
      </c>
      <c r="FH470" s="5">
        <v>-1</v>
      </c>
      <c r="FI470" s="5">
        <v>-1</v>
      </c>
      <c r="FJ470" s="5">
        <v>-1</v>
      </c>
      <c r="FK470" s="5">
        <v>-1</v>
      </c>
      <c r="FL470" s="5">
        <v>-1</v>
      </c>
      <c r="FM470" s="5">
        <v>-1</v>
      </c>
      <c r="FN470" s="5">
        <v>-1</v>
      </c>
      <c r="FO470" s="5">
        <v>-1</v>
      </c>
      <c r="FP470" s="5">
        <v>-1</v>
      </c>
      <c r="FQ470" s="5">
        <v>-1</v>
      </c>
      <c r="FR470" s="5">
        <v>-1</v>
      </c>
      <c r="FS470" s="5">
        <v>-1</v>
      </c>
      <c r="FT470" s="5">
        <v>-1</v>
      </c>
      <c r="FU470" s="5">
        <v>-1</v>
      </c>
      <c r="FV470" s="5">
        <v>-1</v>
      </c>
      <c r="FW470" s="5">
        <v>-1</v>
      </c>
      <c r="FX470" s="5">
        <v>-1</v>
      </c>
      <c r="FY470" s="5">
        <v>-1</v>
      </c>
      <c r="FZ470" s="5">
        <v>-1</v>
      </c>
      <c r="GA470" s="5">
        <v>-1</v>
      </c>
      <c r="GB470" s="5">
        <v>-1</v>
      </c>
      <c r="GC470" s="5">
        <v>-1</v>
      </c>
      <c r="GD470" s="5">
        <v>-1</v>
      </c>
      <c r="GE470" s="5">
        <v>-1</v>
      </c>
      <c r="GF470" s="5">
        <v>-1</v>
      </c>
      <c r="GG470" s="5">
        <v>-1</v>
      </c>
      <c r="GH470" s="5">
        <v>-1</v>
      </c>
      <c r="GI470" s="5">
        <v>-1</v>
      </c>
      <c r="GJ470" s="5">
        <v>-1</v>
      </c>
      <c r="GK470" s="5">
        <v>-1</v>
      </c>
      <c r="GL470" s="5">
        <v>-1</v>
      </c>
      <c r="GM470" s="5">
        <v>-1</v>
      </c>
      <c r="GN470" s="5">
        <v>-1</v>
      </c>
      <c r="GO470" s="5">
        <v>-1</v>
      </c>
      <c r="GP470" s="5">
        <v>-1</v>
      </c>
      <c r="GQ470" s="5">
        <v>-1</v>
      </c>
      <c r="GR470" s="5">
        <v>-1</v>
      </c>
      <c r="GS470" s="5">
        <v>-1</v>
      </c>
      <c r="GT470" s="5">
        <f>IF(ISNUMBER(EmisData!L470),EmisData!L470/86400/365*0.12,-1)</f>
        <v>1.3892694063926943E-7</v>
      </c>
      <c r="GU470" s="5">
        <v>-1</v>
      </c>
      <c r="GV470" s="5">
        <v>-1</v>
      </c>
      <c r="GW470" s="5">
        <v>-1</v>
      </c>
      <c r="GX470" s="5">
        <v>-1</v>
      </c>
      <c r="GY470" s="5">
        <f>IF(ISNUMBER(EmisData!O470),EmisData!O470/86400/365*0.12,-1)</f>
        <v>-1</v>
      </c>
      <c r="GZ470" s="5">
        <v>-1</v>
      </c>
      <c r="HA470" s="5">
        <v>-1</v>
      </c>
      <c r="HB470" s="5">
        <v>-1</v>
      </c>
      <c r="HC470" s="5">
        <v>-1</v>
      </c>
      <c r="HD470" s="5">
        <v>-1</v>
      </c>
      <c r="HE470" s="5">
        <v>-1</v>
      </c>
      <c r="HF470" s="5">
        <v>-1</v>
      </c>
      <c r="HG470" s="5">
        <v>-1</v>
      </c>
      <c r="HH470" s="5">
        <v>-1</v>
      </c>
      <c r="HI470" s="5">
        <f>IF(ISNUMBER(EmisData!M470),EmisData!M470/86400/365*0.12,-1)</f>
        <v>-1</v>
      </c>
      <c r="HJ470" s="5">
        <v>-1</v>
      </c>
      <c r="HK470" s="5">
        <v>-1</v>
      </c>
      <c r="HL470" s="5">
        <v>-1</v>
      </c>
      <c r="HM470" s="5">
        <v>-1</v>
      </c>
      <c r="HN470" s="5">
        <v>-1</v>
      </c>
      <c r="HO470" s="5">
        <v>-1</v>
      </c>
      <c r="HP470" s="5">
        <v>-1</v>
      </c>
      <c r="HQ470" s="5" t="s">
        <v>720</v>
      </c>
      <c r="HR470" s="5" t="str">
        <f>EmisData!Z470</f>
        <v>yes</v>
      </c>
    </row>
    <row r="471" spans="1:226" x14ac:dyDescent="0.25">
      <c r="A471" s="35" t="s">
        <v>16170</v>
      </c>
      <c r="B471" s="26">
        <v>3862</v>
      </c>
      <c r="C471" s="36" t="s">
        <v>16169</v>
      </c>
      <c r="D471" s="5">
        <v>2</v>
      </c>
      <c r="E471" s="5">
        <v>0</v>
      </c>
      <c r="F471" s="5">
        <f>VLOOKUP($B471,STPdata!$B:$J,6,FALSE)</f>
        <v>6.033279503585765E-6</v>
      </c>
      <c r="G471" s="5">
        <f>VLOOKUP($B471,STPdata!$B:$J,7,FALSE)</f>
        <v>0.47176891315840186</v>
      </c>
      <c r="H471" s="5">
        <f>VLOOKUP($B471,STPdata!$B:$J,8,FALSE)</f>
        <v>6.2250514369162423E-2</v>
      </c>
      <c r="I471" s="5">
        <f>VLOOKUP($B471,STPdata!$B:$J,9,FALSE)</f>
        <v>0.46597453919293291</v>
      </c>
      <c r="J471" s="5">
        <v>-1</v>
      </c>
      <c r="K471" s="5">
        <v>-1</v>
      </c>
      <c r="L471" s="5">
        <v>-1</v>
      </c>
      <c r="M471" s="5">
        <v>-1</v>
      </c>
      <c r="N471" s="5">
        <v>-1</v>
      </c>
      <c r="O471" s="5">
        <v>-1</v>
      </c>
      <c r="P471" s="5">
        <v>-1</v>
      </c>
      <c r="Q471" s="5">
        <v>-1</v>
      </c>
      <c r="R471" s="5">
        <v>-1</v>
      </c>
      <c r="S471" s="5">
        <v>-1</v>
      </c>
      <c r="T471" s="5">
        <v>-1</v>
      </c>
      <c r="U471" s="5">
        <v>-1</v>
      </c>
      <c r="V471" s="5">
        <f>IF(ISNUMBER(EmisData!N471),EmisData!N471/86400/365*0.12,-1)</f>
        <v>-1</v>
      </c>
      <c r="W471" s="5">
        <v>-1</v>
      </c>
      <c r="X471" s="5">
        <v>-1</v>
      </c>
      <c r="Y471" s="5">
        <v>-1</v>
      </c>
      <c r="Z471" s="5">
        <v>-1</v>
      </c>
      <c r="AA471" s="5">
        <v>-1</v>
      </c>
      <c r="AB471" s="5">
        <v>-1</v>
      </c>
      <c r="AC471" s="5">
        <v>-1</v>
      </c>
      <c r="AD471" s="5">
        <v>-1</v>
      </c>
      <c r="AE471" s="5">
        <v>-1</v>
      </c>
      <c r="AF471" s="5">
        <v>-1</v>
      </c>
      <c r="AG471" s="5">
        <v>-1</v>
      </c>
      <c r="AH471" s="5">
        <v>-1</v>
      </c>
      <c r="AI471" s="5">
        <v>-1</v>
      </c>
      <c r="AJ471" s="5">
        <v>-1</v>
      </c>
      <c r="AK471" s="5">
        <v>-1</v>
      </c>
      <c r="AL471" s="5">
        <v>-1</v>
      </c>
      <c r="AM471" s="5">
        <v>-1</v>
      </c>
      <c r="AN471" s="5">
        <v>-1</v>
      </c>
      <c r="AO471" s="5">
        <v>-1</v>
      </c>
      <c r="AP471" s="5">
        <v>-1</v>
      </c>
      <c r="AQ471" s="5">
        <v>-1</v>
      </c>
      <c r="AR471" s="5">
        <v>-1</v>
      </c>
      <c r="AS471" s="5">
        <v>-1</v>
      </c>
      <c r="AT471" s="5">
        <v>-1</v>
      </c>
      <c r="AU471" s="5">
        <v>-1</v>
      </c>
      <c r="AV471" s="5">
        <v>-1</v>
      </c>
      <c r="AW471" s="5">
        <v>-1</v>
      </c>
      <c r="AX471" s="5">
        <v>-1</v>
      </c>
      <c r="AY471" s="5">
        <v>-1</v>
      </c>
      <c r="AZ471" s="5">
        <v>-1</v>
      </c>
      <c r="BA471" s="5">
        <v>-1</v>
      </c>
      <c r="BB471" s="5">
        <v>-1</v>
      </c>
      <c r="BC471" s="5">
        <v>-1</v>
      </c>
      <c r="BD471" s="5">
        <v>-1</v>
      </c>
      <c r="BE471" s="5">
        <v>-1</v>
      </c>
      <c r="BF471" s="5">
        <v>-1</v>
      </c>
      <c r="BG471" s="5">
        <v>-1</v>
      </c>
      <c r="BH471" s="5">
        <v>-1</v>
      </c>
      <c r="BI471" s="5">
        <v>-1</v>
      </c>
      <c r="BJ471" s="5">
        <v>-1</v>
      </c>
      <c r="BK471" s="5">
        <v>-1</v>
      </c>
      <c r="BL471" s="5">
        <v>-1</v>
      </c>
      <c r="BM471" s="5">
        <v>-1</v>
      </c>
      <c r="BN471" s="5">
        <v>-1</v>
      </c>
      <c r="BO471" s="5">
        <v>-1</v>
      </c>
      <c r="BP471" s="5">
        <v>-1</v>
      </c>
      <c r="BQ471" s="5">
        <v>-1</v>
      </c>
      <c r="BR471" s="5">
        <v>-1</v>
      </c>
      <c r="BS471" s="5">
        <v>-1</v>
      </c>
      <c r="BT471" s="5">
        <v>-1</v>
      </c>
      <c r="BU471" s="5">
        <v>-1</v>
      </c>
      <c r="BV471" s="5">
        <v>-1</v>
      </c>
      <c r="BW471" s="5">
        <v>-1</v>
      </c>
      <c r="BX471" s="5">
        <v>-1</v>
      </c>
      <c r="BY471" s="5">
        <f>IF(ISNUMBER(EmisData!Q471),EmisData!Q471/86400/365*0.12,-1)</f>
        <v>-1</v>
      </c>
      <c r="BZ471" s="5">
        <v>-1</v>
      </c>
      <c r="CA471" s="5">
        <v>-1</v>
      </c>
      <c r="CB471" s="5">
        <v>-1</v>
      </c>
      <c r="CC471" s="5">
        <v>-1</v>
      </c>
      <c r="CD471" s="5">
        <f>IF(ISNUMBER(EmisData!P471),EmisData!P471/86400/365*0.12,-1)</f>
        <v>-1</v>
      </c>
      <c r="CE471" s="5">
        <v>-1</v>
      </c>
      <c r="CF471" s="5">
        <v>-1</v>
      </c>
      <c r="CG471" s="5">
        <v>-1</v>
      </c>
      <c r="CH471" s="5">
        <v>-1</v>
      </c>
      <c r="CI471" s="5">
        <v>-1</v>
      </c>
      <c r="CJ471" s="5">
        <v>-1</v>
      </c>
      <c r="CK471" s="5">
        <v>-1</v>
      </c>
      <c r="CL471" s="5">
        <v>-1</v>
      </c>
      <c r="CM471" s="5">
        <v>-1</v>
      </c>
      <c r="CN471" s="5">
        <v>-1</v>
      </c>
      <c r="CO471" s="5">
        <v>-1</v>
      </c>
      <c r="CP471" s="5">
        <v>-1</v>
      </c>
      <c r="CQ471" s="5">
        <v>-1</v>
      </c>
      <c r="CR471" s="5">
        <v>-1</v>
      </c>
      <c r="CS471" s="5">
        <v>-1</v>
      </c>
      <c r="CT471" s="5">
        <v>-1</v>
      </c>
      <c r="CU471" s="5">
        <v>-1</v>
      </c>
      <c r="CV471" s="5">
        <v>-1</v>
      </c>
      <c r="CW471" s="5">
        <v>-1</v>
      </c>
      <c r="CX471" s="5">
        <v>-1</v>
      </c>
      <c r="CY471" s="5">
        <v>-1</v>
      </c>
      <c r="CZ471" s="5">
        <v>-1</v>
      </c>
      <c r="DA471" s="5">
        <v>-1</v>
      </c>
      <c r="DB471" s="5">
        <v>-1</v>
      </c>
      <c r="DC471" s="5">
        <v>-1</v>
      </c>
      <c r="DD471" s="5">
        <v>-1</v>
      </c>
      <c r="DE471" s="5">
        <v>-1</v>
      </c>
      <c r="DF471" s="5">
        <v>-1</v>
      </c>
      <c r="DG471" s="5">
        <v>-1</v>
      </c>
      <c r="DH471" s="5">
        <v>-1</v>
      </c>
      <c r="DI471" s="5">
        <v>-1</v>
      </c>
      <c r="DJ471" s="5">
        <v>-1</v>
      </c>
      <c r="DK471" s="5">
        <v>-1</v>
      </c>
      <c r="DL471" s="5">
        <v>-1</v>
      </c>
      <c r="DM471" s="5">
        <v>-1</v>
      </c>
      <c r="DN471" s="5">
        <v>-1</v>
      </c>
      <c r="DO471" s="5">
        <v>-1</v>
      </c>
      <c r="DP471" s="5">
        <v>-1</v>
      </c>
      <c r="DQ471" s="5">
        <v>-1</v>
      </c>
      <c r="DR471" s="5">
        <v>-1</v>
      </c>
      <c r="DS471" s="5">
        <v>-1</v>
      </c>
      <c r="DT471" s="5">
        <v>-1</v>
      </c>
      <c r="DU471" s="5">
        <v>-1</v>
      </c>
      <c r="DV471" s="5">
        <v>-1</v>
      </c>
      <c r="DW471" s="5">
        <v>-1</v>
      </c>
      <c r="DX471" s="5">
        <v>-1</v>
      </c>
      <c r="DY471" s="5">
        <v>-1</v>
      </c>
      <c r="DZ471" s="5">
        <v>-1</v>
      </c>
      <c r="EA471" s="5">
        <v>-1</v>
      </c>
      <c r="EB471" s="5">
        <v>-1</v>
      </c>
      <c r="EC471" s="5">
        <v>-1</v>
      </c>
      <c r="ED471" s="5">
        <v>-1</v>
      </c>
      <c r="EE471" s="5">
        <v>-1</v>
      </c>
      <c r="EF471" s="5">
        <v>-1</v>
      </c>
      <c r="EG471" s="5">
        <v>-1</v>
      </c>
      <c r="EH471" s="5">
        <v>-1</v>
      </c>
      <c r="EI471" s="5">
        <v>-1</v>
      </c>
      <c r="EJ471" s="5">
        <v>-1</v>
      </c>
      <c r="EK471" s="5">
        <v>-1</v>
      </c>
      <c r="EL471" s="5">
        <v>-1</v>
      </c>
      <c r="EM471" s="5">
        <v>-1</v>
      </c>
      <c r="EN471" s="5">
        <v>-1</v>
      </c>
      <c r="EO471" s="5">
        <v>-1</v>
      </c>
      <c r="EP471" s="5">
        <v>-1</v>
      </c>
      <c r="EQ471" s="5">
        <v>-1</v>
      </c>
      <c r="ER471" s="5">
        <v>-1</v>
      </c>
      <c r="ES471" s="5">
        <v>-1</v>
      </c>
      <c r="ET471" s="5">
        <v>-1</v>
      </c>
      <c r="EU471" s="5">
        <v>-1</v>
      </c>
      <c r="EV471" s="5">
        <f>IF(ISNUMBER(EmisData!R471),EmisData!R471/86400/365*0.12,-1)</f>
        <v>-1</v>
      </c>
      <c r="EW471" s="5">
        <v>-1</v>
      </c>
      <c r="EX471" s="5">
        <v>-1</v>
      </c>
      <c r="EY471" s="5">
        <v>-1</v>
      </c>
      <c r="EZ471" s="5">
        <v>-1</v>
      </c>
      <c r="FA471" s="5">
        <v>-1</v>
      </c>
      <c r="FB471" s="5">
        <v>-1</v>
      </c>
      <c r="FC471" s="5">
        <v>-1</v>
      </c>
      <c r="FD471" s="5">
        <v>-1</v>
      </c>
      <c r="FE471" s="5">
        <v>-1</v>
      </c>
      <c r="FF471" s="5">
        <v>-1</v>
      </c>
      <c r="FG471" s="5">
        <v>-1</v>
      </c>
      <c r="FH471" s="5">
        <v>-1</v>
      </c>
      <c r="FI471" s="5">
        <v>-1</v>
      </c>
      <c r="FJ471" s="5">
        <v>-1</v>
      </c>
      <c r="FK471" s="5">
        <v>-1</v>
      </c>
      <c r="FL471" s="5">
        <v>-1</v>
      </c>
      <c r="FM471" s="5">
        <v>-1</v>
      </c>
      <c r="FN471" s="5">
        <v>-1</v>
      </c>
      <c r="FO471" s="5">
        <v>-1</v>
      </c>
      <c r="FP471" s="5">
        <v>-1</v>
      </c>
      <c r="FQ471" s="5">
        <v>-1</v>
      </c>
      <c r="FR471" s="5">
        <v>-1</v>
      </c>
      <c r="FS471" s="5">
        <v>-1</v>
      </c>
      <c r="FT471" s="5">
        <v>-1</v>
      </c>
      <c r="FU471" s="5">
        <v>-1</v>
      </c>
      <c r="FV471" s="5">
        <v>-1</v>
      </c>
      <c r="FW471" s="5">
        <v>-1</v>
      </c>
      <c r="FX471" s="5">
        <v>-1</v>
      </c>
      <c r="FY471" s="5">
        <v>-1</v>
      </c>
      <c r="FZ471" s="5">
        <v>-1</v>
      </c>
      <c r="GA471" s="5">
        <v>-1</v>
      </c>
      <c r="GB471" s="5">
        <v>-1</v>
      </c>
      <c r="GC471" s="5">
        <v>-1</v>
      </c>
      <c r="GD471" s="5">
        <v>-1</v>
      </c>
      <c r="GE471" s="5">
        <v>-1</v>
      </c>
      <c r="GF471" s="5">
        <v>-1</v>
      </c>
      <c r="GG471" s="5">
        <v>-1</v>
      </c>
      <c r="GH471" s="5">
        <v>-1</v>
      </c>
      <c r="GI471" s="5">
        <v>-1</v>
      </c>
      <c r="GJ471" s="5">
        <v>-1</v>
      </c>
      <c r="GK471" s="5">
        <v>-1</v>
      </c>
      <c r="GL471" s="5">
        <v>-1</v>
      </c>
      <c r="GM471" s="5">
        <v>-1</v>
      </c>
      <c r="GN471" s="5">
        <v>-1</v>
      </c>
      <c r="GO471" s="5">
        <v>-1</v>
      </c>
      <c r="GP471" s="5">
        <v>-1</v>
      </c>
      <c r="GQ471" s="5">
        <v>-1</v>
      </c>
      <c r="GR471" s="5">
        <v>-1</v>
      </c>
      <c r="GS471" s="5">
        <v>-1</v>
      </c>
      <c r="GT471" s="5">
        <f>IF(ISNUMBER(EmisData!L471),EmisData!L471/86400/365*0.12,-1)</f>
        <v>2.6978691019786912E-8</v>
      </c>
      <c r="GU471" s="5">
        <v>-1</v>
      </c>
      <c r="GV471" s="5">
        <v>-1</v>
      </c>
      <c r="GW471" s="5">
        <v>-1</v>
      </c>
      <c r="GX471" s="5">
        <v>-1</v>
      </c>
      <c r="GY471" s="5">
        <f>IF(ISNUMBER(EmisData!O471),EmisData!O471/86400/365*0.12,-1)</f>
        <v>-1</v>
      </c>
      <c r="GZ471" s="5">
        <v>-1</v>
      </c>
      <c r="HA471" s="5">
        <v>-1</v>
      </c>
      <c r="HB471" s="5">
        <v>-1</v>
      </c>
      <c r="HC471" s="5">
        <v>-1</v>
      </c>
      <c r="HD471" s="5">
        <v>-1</v>
      </c>
      <c r="HE471" s="5">
        <v>-1</v>
      </c>
      <c r="HF471" s="5">
        <v>-1</v>
      </c>
      <c r="HG471" s="5">
        <v>-1</v>
      </c>
      <c r="HH471" s="5">
        <v>-1</v>
      </c>
      <c r="HI471" s="5">
        <f>IF(ISNUMBER(EmisData!M471),EmisData!M471/86400/365*0.12,-1)</f>
        <v>-1</v>
      </c>
      <c r="HJ471" s="5">
        <v>-1</v>
      </c>
      <c r="HK471" s="5">
        <v>-1</v>
      </c>
      <c r="HL471" s="5">
        <v>-1</v>
      </c>
      <c r="HM471" s="5">
        <v>-1</v>
      </c>
      <c r="HN471" s="5">
        <v>-1</v>
      </c>
      <c r="HO471" s="5">
        <v>-1</v>
      </c>
      <c r="HP471" s="5">
        <v>-1</v>
      </c>
      <c r="HQ471" s="5" t="s">
        <v>720</v>
      </c>
      <c r="HR471" s="5" t="str">
        <f>EmisData!Z471</f>
        <v>yes</v>
      </c>
    </row>
    <row r="472" spans="1:226" x14ac:dyDescent="0.25">
      <c r="A472" s="35" t="s">
        <v>16211</v>
      </c>
      <c r="B472" s="26">
        <v>3872</v>
      </c>
      <c r="C472" s="36" t="s">
        <v>16210</v>
      </c>
      <c r="D472" s="5">
        <v>2</v>
      </c>
      <c r="E472" s="5">
        <v>0</v>
      </c>
      <c r="F472" s="5">
        <f>VLOOKUP($B472,STPdata!$B:$J,6,FALSE)</f>
        <v>1.986036530462891E-9</v>
      </c>
      <c r="G472" s="5">
        <f>VLOOKUP($B472,STPdata!$B:$J,7,FALSE)</f>
        <v>0.62840732476755978</v>
      </c>
      <c r="H472" s="5">
        <f>VLOOKUP($B472,STPdata!$B:$J,8,FALSE)</f>
        <v>0.31000201520948345</v>
      </c>
      <c r="I472" s="5">
        <f>VLOOKUP($B472,STPdata!$B:$J,9,FALSE)</f>
        <v>6.1590658036909759E-2</v>
      </c>
      <c r="J472" s="5">
        <v>-1</v>
      </c>
      <c r="K472" s="5">
        <v>-1</v>
      </c>
      <c r="L472" s="5">
        <v>-1</v>
      </c>
      <c r="M472" s="5">
        <v>-1</v>
      </c>
      <c r="N472" s="5">
        <v>-1</v>
      </c>
      <c r="O472" s="5">
        <v>-1</v>
      </c>
      <c r="P472" s="5">
        <v>-1</v>
      </c>
      <c r="Q472" s="5">
        <v>-1</v>
      </c>
      <c r="R472" s="5">
        <v>-1</v>
      </c>
      <c r="S472" s="5">
        <v>-1</v>
      </c>
      <c r="T472" s="5">
        <v>-1</v>
      </c>
      <c r="U472" s="5">
        <v>-1</v>
      </c>
      <c r="V472" s="5">
        <f>IF(ISNUMBER(EmisData!N472),EmisData!N472/86400/365*0.12,-1)</f>
        <v>-1</v>
      </c>
      <c r="W472" s="5">
        <v>-1</v>
      </c>
      <c r="X472" s="5">
        <v>-1</v>
      </c>
      <c r="Y472" s="5">
        <v>-1</v>
      </c>
      <c r="Z472" s="5">
        <v>-1</v>
      </c>
      <c r="AA472" s="5">
        <v>-1</v>
      </c>
      <c r="AB472" s="5">
        <v>-1</v>
      </c>
      <c r="AC472" s="5">
        <v>-1</v>
      </c>
      <c r="AD472" s="5">
        <v>-1</v>
      </c>
      <c r="AE472" s="5">
        <v>-1</v>
      </c>
      <c r="AF472" s="5">
        <v>-1</v>
      </c>
      <c r="AG472" s="5">
        <v>-1</v>
      </c>
      <c r="AH472" s="5">
        <v>-1</v>
      </c>
      <c r="AI472" s="5">
        <v>-1</v>
      </c>
      <c r="AJ472" s="5">
        <v>-1</v>
      </c>
      <c r="AK472" s="5">
        <v>-1</v>
      </c>
      <c r="AL472" s="5">
        <v>-1</v>
      </c>
      <c r="AM472" s="5">
        <v>-1</v>
      </c>
      <c r="AN472" s="5">
        <v>-1</v>
      </c>
      <c r="AO472" s="5">
        <v>-1</v>
      </c>
      <c r="AP472" s="5">
        <v>-1</v>
      </c>
      <c r="AQ472" s="5">
        <v>-1</v>
      </c>
      <c r="AR472" s="5">
        <v>-1</v>
      </c>
      <c r="AS472" s="5">
        <v>-1</v>
      </c>
      <c r="AT472" s="5">
        <v>-1</v>
      </c>
      <c r="AU472" s="5">
        <v>-1</v>
      </c>
      <c r="AV472" s="5">
        <v>-1</v>
      </c>
      <c r="AW472" s="5">
        <v>-1</v>
      </c>
      <c r="AX472" s="5">
        <v>-1</v>
      </c>
      <c r="AY472" s="5">
        <v>-1</v>
      </c>
      <c r="AZ472" s="5">
        <v>-1</v>
      </c>
      <c r="BA472" s="5">
        <v>-1</v>
      </c>
      <c r="BB472" s="5">
        <v>-1</v>
      </c>
      <c r="BC472" s="5">
        <v>-1</v>
      </c>
      <c r="BD472" s="5">
        <v>-1</v>
      </c>
      <c r="BE472" s="5">
        <v>-1</v>
      </c>
      <c r="BF472" s="5">
        <v>-1</v>
      </c>
      <c r="BG472" s="5">
        <v>-1</v>
      </c>
      <c r="BH472" s="5">
        <v>-1</v>
      </c>
      <c r="BI472" s="5">
        <v>-1</v>
      </c>
      <c r="BJ472" s="5">
        <v>-1</v>
      </c>
      <c r="BK472" s="5">
        <v>-1</v>
      </c>
      <c r="BL472" s="5">
        <v>-1</v>
      </c>
      <c r="BM472" s="5">
        <v>-1</v>
      </c>
      <c r="BN472" s="5">
        <v>-1</v>
      </c>
      <c r="BO472" s="5">
        <v>-1</v>
      </c>
      <c r="BP472" s="5">
        <v>-1</v>
      </c>
      <c r="BQ472" s="5">
        <v>-1</v>
      </c>
      <c r="BR472" s="5">
        <v>-1</v>
      </c>
      <c r="BS472" s="5">
        <v>-1</v>
      </c>
      <c r="BT472" s="5">
        <v>-1</v>
      </c>
      <c r="BU472" s="5">
        <v>-1</v>
      </c>
      <c r="BV472" s="5">
        <v>-1</v>
      </c>
      <c r="BW472" s="5">
        <v>-1</v>
      </c>
      <c r="BX472" s="5">
        <v>-1</v>
      </c>
      <c r="BY472" s="5">
        <f>IF(ISNUMBER(EmisData!Q472),EmisData!Q472/86400/365*0.12,-1)</f>
        <v>-1</v>
      </c>
      <c r="BZ472" s="5">
        <v>-1</v>
      </c>
      <c r="CA472" s="5">
        <v>-1</v>
      </c>
      <c r="CB472" s="5">
        <v>-1</v>
      </c>
      <c r="CC472" s="5">
        <v>-1</v>
      </c>
      <c r="CD472" s="5">
        <f>IF(ISNUMBER(EmisData!P472),EmisData!P472/86400/365*0.12,-1)</f>
        <v>-1</v>
      </c>
      <c r="CE472" s="5">
        <v>-1</v>
      </c>
      <c r="CF472" s="5">
        <v>-1</v>
      </c>
      <c r="CG472" s="5">
        <v>-1</v>
      </c>
      <c r="CH472" s="5">
        <v>-1</v>
      </c>
      <c r="CI472" s="5">
        <v>-1</v>
      </c>
      <c r="CJ472" s="5">
        <v>-1</v>
      </c>
      <c r="CK472" s="5">
        <v>-1</v>
      </c>
      <c r="CL472" s="5">
        <v>-1</v>
      </c>
      <c r="CM472" s="5">
        <v>-1</v>
      </c>
      <c r="CN472" s="5">
        <v>-1</v>
      </c>
      <c r="CO472" s="5">
        <v>-1</v>
      </c>
      <c r="CP472" s="5">
        <v>-1</v>
      </c>
      <c r="CQ472" s="5">
        <v>-1</v>
      </c>
      <c r="CR472" s="5">
        <v>-1</v>
      </c>
      <c r="CS472" s="5">
        <v>-1</v>
      </c>
      <c r="CT472" s="5">
        <v>-1</v>
      </c>
      <c r="CU472" s="5">
        <v>-1</v>
      </c>
      <c r="CV472" s="5">
        <v>-1</v>
      </c>
      <c r="CW472" s="5">
        <v>-1</v>
      </c>
      <c r="CX472" s="5">
        <v>-1</v>
      </c>
      <c r="CY472" s="5">
        <v>-1</v>
      </c>
      <c r="CZ472" s="5">
        <v>-1</v>
      </c>
      <c r="DA472" s="5">
        <v>-1</v>
      </c>
      <c r="DB472" s="5">
        <v>-1</v>
      </c>
      <c r="DC472" s="5">
        <v>-1</v>
      </c>
      <c r="DD472" s="5">
        <v>-1</v>
      </c>
      <c r="DE472" s="5">
        <v>-1</v>
      </c>
      <c r="DF472" s="5">
        <v>-1</v>
      </c>
      <c r="DG472" s="5">
        <v>-1</v>
      </c>
      <c r="DH472" s="5">
        <v>-1</v>
      </c>
      <c r="DI472" s="5">
        <v>-1</v>
      </c>
      <c r="DJ472" s="5">
        <v>-1</v>
      </c>
      <c r="DK472" s="5">
        <v>-1</v>
      </c>
      <c r="DL472" s="5">
        <v>-1</v>
      </c>
      <c r="DM472" s="5">
        <v>-1</v>
      </c>
      <c r="DN472" s="5">
        <v>-1</v>
      </c>
      <c r="DO472" s="5">
        <v>-1</v>
      </c>
      <c r="DP472" s="5">
        <v>-1</v>
      </c>
      <c r="DQ472" s="5">
        <v>-1</v>
      </c>
      <c r="DR472" s="5">
        <v>-1</v>
      </c>
      <c r="DS472" s="5">
        <v>-1</v>
      </c>
      <c r="DT472" s="5">
        <v>-1</v>
      </c>
      <c r="DU472" s="5">
        <v>-1</v>
      </c>
      <c r="DV472" s="5">
        <v>-1</v>
      </c>
      <c r="DW472" s="5">
        <v>-1</v>
      </c>
      <c r="DX472" s="5">
        <v>-1</v>
      </c>
      <c r="DY472" s="5">
        <v>-1</v>
      </c>
      <c r="DZ472" s="5">
        <v>-1</v>
      </c>
      <c r="EA472" s="5">
        <v>-1</v>
      </c>
      <c r="EB472" s="5">
        <v>-1</v>
      </c>
      <c r="EC472" s="5">
        <v>-1</v>
      </c>
      <c r="ED472" s="5">
        <v>-1</v>
      </c>
      <c r="EE472" s="5">
        <v>-1</v>
      </c>
      <c r="EF472" s="5">
        <v>-1</v>
      </c>
      <c r="EG472" s="5">
        <v>-1</v>
      </c>
      <c r="EH472" s="5">
        <v>-1</v>
      </c>
      <c r="EI472" s="5">
        <v>-1</v>
      </c>
      <c r="EJ472" s="5">
        <v>-1</v>
      </c>
      <c r="EK472" s="5">
        <v>-1</v>
      </c>
      <c r="EL472" s="5">
        <v>-1</v>
      </c>
      <c r="EM472" s="5">
        <v>-1</v>
      </c>
      <c r="EN472" s="5">
        <v>-1</v>
      </c>
      <c r="EO472" s="5">
        <v>-1</v>
      </c>
      <c r="EP472" s="5">
        <v>-1</v>
      </c>
      <c r="EQ472" s="5">
        <v>-1</v>
      </c>
      <c r="ER472" s="5">
        <v>-1</v>
      </c>
      <c r="ES472" s="5">
        <v>-1</v>
      </c>
      <c r="ET472" s="5">
        <v>-1</v>
      </c>
      <c r="EU472" s="5">
        <v>-1</v>
      </c>
      <c r="EV472" s="5">
        <f>IF(ISNUMBER(EmisData!R472),EmisData!R472/86400/365*0.12,-1)</f>
        <v>-1</v>
      </c>
      <c r="EW472" s="5">
        <v>-1</v>
      </c>
      <c r="EX472" s="5">
        <v>-1</v>
      </c>
      <c r="EY472" s="5">
        <v>-1</v>
      </c>
      <c r="EZ472" s="5">
        <v>-1</v>
      </c>
      <c r="FA472" s="5">
        <v>-1</v>
      </c>
      <c r="FB472" s="5">
        <v>-1</v>
      </c>
      <c r="FC472" s="5">
        <v>-1</v>
      </c>
      <c r="FD472" s="5">
        <v>-1</v>
      </c>
      <c r="FE472" s="5">
        <v>-1</v>
      </c>
      <c r="FF472" s="5">
        <v>-1</v>
      </c>
      <c r="FG472" s="5">
        <v>-1</v>
      </c>
      <c r="FH472" s="5">
        <v>-1</v>
      </c>
      <c r="FI472" s="5">
        <v>-1</v>
      </c>
      <c r="FJ472" s="5">
        <v>-1</v>
      </c>
      <c r="FK472" s="5">
        <v>-1</v>
      </c>
      <c r="FL472" s="5">
        <v>-1</v>
      </c>
      <c r="FM472" s="5">
        <v>-1</v>
      </c>
      <c r="FN472" s="5">
        <v>-1</v>
      </c>
      <c r="FO472" s="5">
        <v>-1</v>
      </c>
      <c r="FP472" s="5">
        <v>-1</v>
      </c>
      <c r="FQ472" s="5">
        <v>-1</v>
      </c>
      <c r="FR472" s="5">
        <v>-1</v>
      </c>
      <c r="FS472" s="5">
        <v>-1</v>
      </c>
      <c r="FT472" s="5">
        <v>-1</v>
      </c>
      <c r="FU472" s="5">
        <v>-1</v>
      </c>
      <c r="FV472" s="5">
        <v>-1</v>
      </c>
      <c r="FW472" s="5">
        <v>-1</v>
      </c>
      <c r="FX472" s="5">
        <v>-1</v>
      </c>
      <c r="FY472" s="5">
        <v>-1</v>
      </c>
      <c r="FZ472" s="5">
        <v>-1</v>
      </c>
      <c r="GA472" s="5">
        <v>-1</v>
      </c>
      <c r="GB472" s="5">
        <v>-1</v>
      </c>
      <c r="GC472" s="5">
        <v>-1</v>
      </c>
      <c r="GD472" s="5">
        <v>-1</v>
      </c>
      <c r="GE472" s="5">
        <v>-1</v>
      </c>
      <c r="GF472" s="5">
        <v>-1</v>
      </c>
      <c r="GG472" s="5">
        <v>-1</v>
      </c>
      <c r="GH472" s="5">
        <v>-1</v>
      </c>
      <c r="GI472" s="5">
        <v>-1</v>
      </c>
      <c r="GJ472" s="5">
        <v>-1</v>
      </c>
      <c r="GK472" s="5">
        <v>-1</v>
      </c>
      <c r="GL472" s="5">
        <v>-1</v>
      </c>
      <c r="GM472" s="5">
        <v>-1</v>
      </c>
      <c r="GN472" s="5">
        <v>-1</v>
      </c>
      <c r="GO472" s="5">
        <v>-1</v>
      </c>
      <c r="GP472" s="5">
        <v>-1</v>
      </c>
      <c r="GQ472" s="5">
        <v>-1</v>
      </c>
      <c r="GR472" s="5">
        <v>-1</v>
      </c>
      <c r="GS472" s="5">
        <v>-1</v>
      </c>
      <c r="GT472" s="5">
        <f>IF(ISNUMBER(EmisData!L472),EmisData!L472/86400/365*0.12,-1)</f>
        <v>5.6430745814307451E-8</v>
      </c>
      <c r="GU472" s="5">
        <v>-1</v>
      </c>
      <c r="GV472" s="5">
        <v>-1</v>
      </c>
      <c r="GW472" s="5">
        <v>-1</v>
      </c>
      <c r="GX472" s="5">
        <v>-1</v>
      </c>
      <c r="GY472" s="5">
        <f>IF(ISNUMBER(EmisData!O472),EmisData!O472/86400/365*0.12,-1)</f>
        <v>-1</v>
      </c>
      <c r="GZ472" s="5">
        <v>-1</v>
      </c>
      <c r="HA472" s="5">
        <v>-1</v>
      </c>
      <c r="HB472" s="5">
        <v>-1</v>
      </c>
      <c r="HC472" s="5">
        <v>-1</v>
      </c>
      <c r="HD472" s="5">
        <v>-1</v>
      </c>
      <c r="HE472" s="5">
        <v>-1</v>
      </c>
      <c r="HF472" s="5">
        <v>-1</v>
      </c>
      <c r="HG472" s="5">
        <v>-1</v>
      </c>
      <c r="HH472" s="5">
        <v>-1</v>
      </c>
      <c r="HI472" s="5">
        <f>IF(ISNUMBER(EmisData!M472),EmisData!M472/86400/365*0.12,-1)</f>
        <v>2.1802198198523141E-6</v>
      </c>
      <c r="HJ472" s="5">
        <v>-1</v>
      </c>
      <c r="HK472" s="5">
        <v>-1</v>
      </c>
      <c r="HL472" s="5">
        <v>-1</v>
      </c>
      <c r="HM472" s="5">
        <v>-1</v>
      </c>
      <c r="HN472" s="5">
        <v>-1</v>
      </c>
      <c r="HO472" s="5">
        <v>-1</v>
      </c>
      <c r="HP472" s="5">
        <v>-1</v>
      </c>
      <c r="HQ472" s="5" t="s">
        <v>720</v>
      </c>
      <c r="HR472" s="5" t="str">
        <f>EmisData!Z472</f>
        <v>yes</v>
      </c>
    </row>
    <row r="473" spans="1:226" x14ac:dyDescent="0.25">
      <c r="A473" s="35" t="s">
        <v>16248</v>
      </c>
      <c r="B473" s="26">
        <v>3881</v>
      </c>
      <c r="C473" s="36" t="s">
        <v>16247</v>
      </c>
      <c r="D473" s="5">
        <v>2</v>
      </c>
      <c r="E473" s="5">
        <v>0</v>
      </c>
      <c r="F473" s="5">
        <f>VLOOKUP($B473,STPdata!$B:$J,6,FALSE)</f>
        <v>0.62018209872964059</v>
      </c>
      <c r="G473" s="5">
        <f>VLOOKUP($B473,STPdata!$B:$J,7,FALSE)</f>
        <v>3.0637443509154108E-2</v>
      </c>
      <c r="H473" s="5">
        <f>VLOOKUP($B473,STPdata!$B:$J,8,FALSE)</f>
        <v>0.31409793421337395</v>
      </c>
      <c r="I473" s="5">
        <f>VLOOKUP($B473,STPdata!$B:$J,9,FALSE)</f>
        <v>3.508252354783066E-2</v>
      </c>
      <c r="J473" s="5">
        <v>-1</v>
      </c>
      <c r="K473" s="5">
        <v>-1</v>
      </c>
      <c r="L473" s="5">
        <v>-1</v>
      </c>
      <c r="M473" s="5">
        <v>-1</v>
      </c>
      <c r="N473" s="5">
        <v>-1</v>
      </c>
      <c r="O473" s="5">
        <v>-1</v>
      </c>
      <c r="P473" s="5">
        <v>-1</v>
      </c>
      <c r="Q473" s="5">
        <v>-1</v>
      </c>
      <c r="R473" s="5">
        <v>-1</v>
      </c>
      <c r="S473" s="5">
        <v>-1</v>
      </c>
      <c r="T473" s="5">
        <v>-1</v>
      </c>
      <c r="U473" s="5">
        <v>-1</v>
      </c>
      <c r="V473" s="5">
        <f>IF(ISNUMBER(EmisData!N473),EmisData!N473/86400/365*0.12,-1)</f>
        <v>-1</v>
      </c>
      <c r="W473" s="5">
        <v>-1</v>
      </c>
      <c r="X473" s="5">
        <v>-1</v>
      </c>
      <c r="Y473" s="5">
        <v>-1</v>
      </c>
      <c r="Z473" s="5">
        <v>-1</v>
      </c>
      <c r="AA473" s="5">
        <v>-1</v>
      </c>
      <c r="AB473" s="5">
        <v>-1</v>
      </c>
      <c r="AC473" s="5">
        <v>-1</v>
      </c>
      <c r="AD473" s="5">
        <v>-1</v>
      </c>
      <c r="AE473" s="5">
        <v>-1</v>
      </c>
      <c r="AF473" s="5">
        <v>-1</v>
      </c>
      <c r="AG473" s="5">
        <v>-1</v>
      </c>
      <c r="AH473" s="5">
        <v>-1</v>
      </c>
      <c r="AI473" s="5">
        <v>-1</v>
      </c>
      <c r="AJ473" s="5">
        <v>-1</v>
      </c>
      <c r="AK473" s="5">
        <v>-1</v>
      </c>
      <c r="AL473" s="5">
        <v>-1</v>
      </c>
      <c r="AM473" s="5">
        <v>-1</v>
      </c>
      <c r="AN473" s="5">
        <v>-1</v>
      </c>
      <c r="AO473" s="5">
        <v>-1</v>
      </c>
      <c r="AP473" s="5">
        <v>-1</v>
      </c>
      <c r="AQ473" s="5">
        <v>-1</v>
      </c>
      <c r="AR473" s="5">
        <v>-1</v>
      </c>
      <c r="AS473" s="5">
        <v>-1</v>
      </c>
      <c r="AT473" s="5">
        <v>-1</v>
      </c>
      <c r="AU473" s="5">
        <v>-1</v>
      </c>
      <c r="AV473" s="5">
        <v>-1</v>
      </c>
      <c r="AW473" s="5">
        <v>-1</v>
      </c>
      <c r="AX473" s="5">
        <v>-1</v>
      </c>
      <c r="AY473" s="5">
        <v>-1</v>
      </c>
      <c r="AZ473" s="5">
        <v>-1</v>
      </c>
      <c r="BA473" s="5">
        <v>-1</v>
      </c>
      <c r="BB473" s="5">
        <v>-1</v>
      </c>
      <c r="BC473" s="5">
        <v>-1</v>
      </c>
      <c r="BD473" s="5">
        <v>-1</v>
      </c>
      <c r="BE473" s="5">
        <v>-1</v>
      </c>
      <c r="BF473" s="5">
        <v>-1</v>
      </c>
      <c r="BG473" s="5">
        <v>-1</v>
      </c>
      <c r="BH473" s="5">
        <v>-1</v>
      </c>
      <c r="BI473" s="5">
        <v>-1</v>
      </c>
      <c r="BJ473" s="5">
        <v>-1</v>
      </c>
      <c r="BK473" s="5">
        <v>-1</v>
      </c>
      <c r="BL473" s="5">
        <v>-1</v>
      </c>
      <c r="BM473" s="5">
        <v>-1</v>
      </c>
      <c r="BN473" s="5">
        <v>-1</v>
      </c>
      <c r="BO473" s="5">
        <v>-1</v>
      </c>
      <c r="BP473" s="5">
        <v>-1</v>
      </c>
      <c r="BQ473" s="5">
        <v>-1</v>
      </c>
      <c r="BR473" s="5">
        <v>-1</v>
      </c>
      <c r="BS473" s="5">
        <v>-1</v>
      </c>
      <c r="BT473" s="5">
        <v>-1</v>
      </c>
      <c r="BU473" s="5">
        <v>-1</v>
      </c>
      <c r="BV473" s="5">
        <v>-1</v>
      </c>
      <c r="BW473" s="5">
        <v>-1</v>
      </c>
      <c r="BX473" s="5">
        <v>-1</v>
      </c>
      <c r="BY473" s="5">
        <f>IF(ISNUMBER(EmisData!Q473),EmisData!Q473/86400/365*0.12,-1)</f>
        <v>-1</v>
      </c>
      <c r="BZ473" s="5">
        <v>-1</v>
      </c>
      <c r="CA473" s="5">
        <v>-1</v>
      </c>
      <c r="CB473" s="5">
        <v>-1</v>
      </c>
      <c r="CC473" s="5">
        <v>-1</v>
      </c>
      <c r="CD473" s="5">
        <f>IF(ISNUMBER(EmisData!P473),EmisData!P473/86400/365*0.12,-1)</f>
        <v>-1</v>
      </c>
      <c r="CE473" s="5">
        <v>-1</v>
      </c>
      <c r="CF473" s="5">
        <v>-1</v>
      </c>
      <c r="CG473" s="5">
        <v>-1</v>
      </c>
      <c r="CH473" s="5">
        <v>-1</v>
      </c>
      <c r="CI473" s="5">
        <v>-1</v>
      </c>
      <c r="CJ473" s="5">
        <v>-1</v>
      </c>
      <c r="CK473" s="5">
        <v>-1</v>
      </c>
      <c r="CL473" s="5">
        <v>-1</v>
      </c>
      <c r="CM473" s="5">
        <v>-1</v>
      </c>
      <c r="CN473" s="5">
        <v>-1</v>
      </c>
      <c r="CO473" s="5">
        <v>-1</v>
      </c>
      <c r="CP473" s="5">
        <v>-1</v>
      </c>
      <c r="CQ473" s="5">
        <v>-1</v>
      </c>
      <c r="CR473" s="5">
        <v>-1</v>
      </c>
      <c r="CS473" s="5">
        <v>-1</v>
      </c>
      <c r="CT473" s="5">
        <v>-1</v>
      </c>
      <c r="CU473" s="5">
        <v>-1</v>
      </c>
      <c r="CV473" s="5">
        <v>-1</v>
      </c>
      <c r="CW473" s="5">
        <v>-1</v>
      </c>
      <c r="CX473" s="5">
        <v>-1</v>
      </c>
      <c r="CY473" s="5">
        <v>-1</v>
      </c>
      <c r="CZ473" s="5">
        <v>-1</v>
      </c>
      <c r="DA473" s="5">
        <v>-1</v>
      </c>
      <c r="DB473" s="5">
        <v>-1</v>
      </c>
      <c r="DC473" s="5">
        <v>-1</v>
      </c>
      <c r="DD473" s="5">
        <v>-1</v>
      </c>
      <c r="DE473" s="5">
        <v>-1</v>
      </c>
      <c r="DF473" s="5">
        <v>-1</v>
      </c>
      <c r="DG473" s="5">
        <v>-1</v>
      </c>
      <c r="DH473" s="5">
        <v>-1</v>
      </c>
      <c r="DI473" s="5">
        <v>-1</v>
      </c>
      <c r="DJ473" s="5">
        <v>-1</v>
      </c>
      <c r="DK473" s="5">
        <v>-1</v>
      </c>
      <c r="DL473" s="5">
        <v>-1</v>
      </c>
      <c r="DM473" s="5">
        <v>-1</v>
      </c>
      <c r="DN473" s="5">
        <v>-1</v>
      </c>
      <c r="DO473" s="5">
        <v>-1</v>
      </c>
      <c r="DP473" s="5">
        <v>-1</v>
      </c>
      <c r="DQ473" s="5">
        <v>-1</v>
      </c>
      <c r="DR473" s="5">
        <v>-1</v>
      </c>
      <c r="DS473" s="5">
        <v>-1</v>
      </c>
      <c r="DT473" s="5">
        <v>-1</v>
      </c>
      <c r="DU473" s="5">
        <v>-1</v>
      </c>
      <c r="DV473" s="5">
        <v>-1</v>
      </c>
      <c r="DW473" s="5">
        <v>-1</v>
      </c>
      <c r="DX473" s="5">
        <v>-1</v>
      </c>
      <c r="DY473" s="5">
        <v>-1</v>
      </c>
      <c r="DZ473" s="5">
        <v>-1</v>
      </c>
      <c r="EA473" s="5">
        <v>-1</v>
      </c>
      <c r="EB473" s="5">
        <v>-1</v>
      </c>
      <c r="EC473" s="5">
        <v>-1</v>
      </c>
      <c r="ED473" s="5">
        <v>-1</v>
      </c>
      <c r="EE473" s="5">
        <v>-1</v>
      </c>
      <c r="EF473" s="5">
        <v>-1</v>
      </c>
      <c r="EG473" s="5">
        <v>-1</v>
      </c>
      <c r="EH473" s="5">
        <v>-1</v>
      </c>
      <c r="EI473" s="5">
        <v>-1</v>
      </c>
      <c r="EJ473" s="5">
        <v>-1</v>
      </c>
      <c r="EK473" s="5">
        <v>-1</v>
      </c>
      <c r="EL473" s="5">
        <v>-1</v>
      </c>
      <c r="EM473" s="5">
        <v>-1</v>
      </c>
      <c r="EN473" s="5">
        <v>-1</v>
      </c>
      <c r="EO473" s="5">
        <v>-1</v>
      </c>
      <c r="EP473" s="5">
        <v>-1</v>
      </c>
      <c r="EQ473" s="5">
        <v>-1</v>
      </c>
      <c r="ER473" s="5">
        <v>-1</v>
      </c>
      <c r="ES473" s="5">
        <v>-1</v>
      </c>
      <c r="ET473" s="5">
        <v>-1</v>
      </c>
      <c r="EU473" s="5">
        <v>-1</v>
      </c>
      <c r="EV473" s="5">
        <f>IF(ISNUMBER(EmisData!R473),EmisData!R473/86400/365*0.12,-1)</f>
        <v>-1</v>
      </c>
      <c r="EW473" s="5">
        <v>-1</v>
      </c>
      <c r="EX473" s="5">
        <v>-1</v>
      </c>
      <c r="EY473" s="5">
        <v>-1</v>
      </c>
      <c r="EZ473" s="5">
        <v>-1</v>
      </c>
      <c r="FA473" s="5">
        <v>-1</v>
      </c>
      <c r="FB473" s="5">
        <v>-1</v>
      </c>
      <c r="FC473" s="5">
        <v>-1</v>
      </c>
      <c r="FD473" s="5">
        <v>-1</v>
      </c>
      <c r="FE473" s="5">
        <v>-1</v>
      </c>
      <c r="FF473" s="5">
        <v>-1</v>
      </c>
      <c r="FG473" s="5">
        <v>-1</v>
      </c>
      <c r="FH473" s="5">
        <v>-1</v>
      </c>
      <c r="FI473" s="5">
        <v>-1</v>
      </c>
      <c r="FJ473" s="5">
        <v>-1</v>
      </c>
      <c r="FK473" s="5">
        <v>-1</v>
      </c>
      <c r="FL473" s="5">
        <v>-1</v>
      </c>
      <c r="FM473" s="5">
        <v>-1</v>
      </c>
      <c r="FN473" s="5">
        <v>-1</v>
      </c>
      <c r="FO473" s="5">
        <v>-1</v>
      </c>
      <c r="FP473" s="5">
        <v>-1</v>
      </c>
      <c r="FQ473" s="5">
        <v>-1</v>
      </c>
      <c r="FR473" s="5">
        <v>-1</v>
      </c>
      <c r="FS473" s="5">
        <v>-1</v>
      </c>
      <c r="FT473" s="5">
        <v>-1</v>
      </c>
      <c r="FU473" s="5">
        <v>-1</v>
      </c>
      <c r="FV473" s="5">
        <v>-1</v>
      </c>
      <c r="FW473" s="5">
        <v>-1</v>
      </c>
      <c r="FX473" s="5">
        <v>-1</v>
      </c>
      <c r="FY473" s="5">
        <v>-1</v>
      </c>
      <c r="FZ473" s="5">
        <v>-1</v>
      </c>
      <c r="GA473" s="5">
        <v>-1</v>
      </c>
      <c r="GB473" s="5">
        <v>-1</v>
      </c>
      <c r="GC473" s="5">
        <v>-1</v>
      </c>
      <c r="GD473" s="5">
        <v>-1</v>
      </c>
      <c r="GE473" s="5">
        <v>-1</v>
      </c>
      <c r="GF473" s="5">
        <v>-1</v>
      </c>
      <c r="GG473" s="5">
        <v>-1</v>
      </c>
      <c r="GH473" s="5">
        <v>-1</v>
      </c>
      <c r="GI473" s="5">
        <v>-1</v>
      </c>
      <c r="GJ473" s="5">
        <v>-1</v>
      </c>
      <c r="GK473" s="5">
        <v>-1</v>
      </c>
      <c r="GL473" s="5">
        <v>-1</v>
      </c>
      <c r="GM473" s="5">
        <v>-1</v>
      </c>
      <c r="GN473" s="5">
        <v>-1</v>
      </c>
      <c r="GO473" s="5">
        <v>-1</v>
      </c>
      <c r="GP473" s="5">
        <v>-1</v>
      </c>
      <c r="GQ473" s="5">
        <v>-1</v>
      </c>
      <c r="GR473" s="5">
        <v>-1</v>
      </c>
      <c r="GS473" s="5">
        <v>-1</v>
      </c>
      <c r="GT473" s="5">
        <f>IF(ISNUMBER(EmisData!L473),EmisData!L473/86400/365*0.12,-1)</f>
        <v>1.303386605783866E-6</v>
      </c>
      <c r="GU473" s="5">
        <v>-1</v>
      </c>
      <c r="GV473" s="5">
        <v>-1</v>
      </c>
      <c r="GW473" s="5">
        <v>-1</v>
      </c>
      <c r="GX473" s="5">
        <v>-1</v>
      </c>
      <c r="GY473" s="5">
        <f>IF(ISNUMBER(EmisData!O473),EmisData!O473/86400/365*0.12,-1)</f>
        <v>-1</v>
      </c>
      <c r="GZ473" s="5">
        <v>-1</v>
      </c>
      <c r="HA473" s="5">
        <v>-1</v>
      </c>
      <c r="HB473" s="5">
        <v>-1</v>
      </c>
      <c r="HC473" s="5">
        <v>-1</v>
      </c>
      <c r="HD473" s="5">
        <v>-1</v>
      </c>
      <c r="HE473" s="5">
        <v>-1</v>
      </c>
      <c r="HF473" s="5">
        <v>-1</v>
      </c>
      <c r="HG473" s="5">
        <v>-1</v>
      </c>
      <c r="HH473" s="5">
        <v>-1</v>
      </c>
      <c r="HI473" s="5">
        <f>IF(ISNUMBER(EmisData!M473),EmisData!M473/86400/365*0.12,-1)</f>
        <v>-1</v>
      </c>
      <c r="HJ473" s="5">
        <v>-1</v>
      </c>
      <c r="HK473" s="5">
        <v>-1</v>
      </c>
      <c r="HL473" s="5">
        <v>-1</v>
      </c>
      <c r="HM473" s="5">
        <v>-1</v>
      </c>
      <c r="HN473" s="5">
        <v>-1</v>
      </c>
      <c r="HO473" s="5">
        <v>-1</v>
      </c>
      <c r="HP473" s="5">
        <v>-1</v>
      </c>
      <c r="HQ473" s="5" t="s">
        <v>720</v>
      </c>
      <c r="HR473" s="5" t="str">
        <f>EmisData!Z473</f>
        <v>yes</v>
      </c>
    </row>
    <row r="474" spans="1:226" x14ac:dyDescent="0.25">
      <c r="A474" s="35" t="s">
        <v>16288</v>
      </c>
      <c r="B474" s="26">
        <v>3891</v>
      </c>
      <c r="C474" s="36" t="s">
        <v>16287</v>
      </c>
      <c r="D474" s="5">
        <v>2</v>
      </c>
      <c r="E474" s="5">
        <v>0</v>
      </c>
      <c r="F474" s="5">
        <f>VLOOKUP($B474,STPdata!$B:$J,6,FALSE)</f>
        <v>3.494893876300526E-10</v>
      </c>
      <c r="G474" s="5">
        <f>VLOOKUP($B474,STPdata!$B:$J,7,FALSE)</f>
        <v>0.75731209122568832</v>
      </c>
      <c r="H474" s="5">
        <f>VLOOKUP($B474,STPdata!$B:$J,8,FALSE)</f>
        <v>1.1164353315887048E-2</v>
      </c>
      <c r="I474" s="5">
        <f>VLOOKUP($B474,STPdata!$B:$J,9,FALSE)</f>
        <v>0.23152355510893488</v>
      </c>
      <c r="J474" s="5">
        <v>-1</v>
      </c>
      <c r="K474" s="5">
        <v>-1</v>
      </c>
      <c r="L474" s="5">
        <v>-1</v>
      </c>
      <c r="M474" s="5">
        <v>-1</v>
      </c>
      <c r="N474" s="5">
        <v>-1</v>
      </c>
      <c r="O474" s="5">
        <v>-1</v>
      </c>
      <c r="P474" s="5">
        <v>-1</v>
      </c>
      <c r="Q474" s="5">
        <v>-1</v>
      </c>
      <c r="R474" s="5">
        <v>-1</v>
      </c>
      <c r="S474" s="5">
        <v>-1</v>
      </c>
      <c r="T474" s="5">
        <v>-1</v>
      </c>
      <c r="U474" s="5">
        <v>-1</v>
      </c>
      <c r="V474" s="5">
        <f>IF(ISNUMBER(EmisData!N474),EmisData!N474/86400/365*0.12,-1)</f>
        <v>-1</v>
      </c>
      <c r="W474" s="5">
        <v>-1</v>
      </c>
      <c r="X474" s="5">
        <v>-1</v>
      </c>
      <c r="Y474" s="5">
        <v>-1</v>
      </c>
      <c r="Z474" s="5">
        <v>-1</v>
      </c>
      <c r="AA474" s="5">
        <v>-1</v>
      </c>
      <c r="AB474" s="5">
        <v>-1</v>
      </c>
      <c r="AC474" s="5">
        <v>-1</v>
      </c>
      <c r="AD474" s="5">
        <v>-1</v>
      </c>
      <c r="AE474" s="5">
        <v>-1</v>
      </c>
      <c r="AF474" s="5">
        <v>-1</v>
      </c>
      <c r="AG474" s="5">
        <v>-1</v>
      </c>
      <c r="AH474" s="5">
        <v>-1</v>
      </c>
      <c r="AI474" s="5">
        <v>-1</v>
      </c>
      <c r="AJ474" s="5">
        <v>-1</v>
      </c>
      <c r="AK474" s="5">
        <v>-1</v>
      </c>
      <c r="AL474" s="5">
        <v>-1</v>
      </c>
      <c r="AM474" s="5">
        <v>-1</v>
      </c>
      <c r="AN474" s="5">
        <v>-1</v>
      </c>
      <c r="AO474" s="5">
        <v>-1</v>
      </c>
      <c r="AP474" s="5">
        <v>-1</v>
      </c>
      <c r="AQ474" s="5">
        <v>-1</v>
      </c>
      <c r="AR474" s="5">
        <v>-1</v>
      </c>
      <c r="AS474" s="5">
        <v>-1</v>
      </c>
      <c r="AT474" s="5">
        <v>-1</v>
      </c>
      <c r="AU474" s="5">
        <v>-1</v>
      </c>
      <c r="AV474" s="5">
        <v>-1</v>
      </c>
      <c r="AW474" s="5">
        <v>-1</v>
      </c>
      <c r="AX474" s="5">
        <v>-1</v>
      </c>
      <c r="AY474" s="5">
        <v>-1</v>
      </c>
      <c r="AZ474" s="5">
        <v>-1</v>
      </c>
      <c r="BA474" s="5">
        <v>-1</v>
      </c>
      <c r="BB474" s="5">
        <v>-1</v>
      </c>
      <c r="BC474" s="5">
        <v>-1</v>
      </c>
      <c r="BD474" s="5">
        <v>-1</v>
      </c>
      <c r="BE474" s="5">
        <v>-1</v>
      </c>
      <c r="BF474" s="5">
        <v>-1</v>
      </c>
      <c r="BG474" s="5">
        <v>-1</v>
      </c>
      <c r="BH474" s="5">
        <v>-1</v>
      </c>
      <c r="BI474" s="5">
        <v>-1</v>
      </c>
      <c r="BJ474" s="5">
        <v>-1</v>
      </c>
      <c r="BK474" s="5">
        <v>-1</v>
      </c>
      <c r="BL474" s="5">
        <v>-1</v>
      </c>
      <c r="BM474" s="5">
        <v>-1</v>
      </c>
      <c r="BN474" s="5">
        <v>-1</v>
      </c>
      <c r="BO474" s="5">
        <v>-1</v>
      </c>
      <c r="BP474" s="5">
        <v>-1</v>
      </c>
      <c r="BQ474" s="5">
        <v>-1</v>
      </c>
      <c r="BR474" s="5">
        <v>-1</v>
      </c>
      <c r="BS474" s="5">
        <v>-1</v>
      </c>
      <c r="BT474" s="5">
        <v>-1</v>
      </c>
      <c r="BU474" s="5">
        <v>-1</v>
      </c>
      <c r="BV474" s="5">
        <v>-1</v>
      </c>
      <c r="BW474" s="5">
        <v>-1</v>
      </c>
      <c r="BX474" s="5">
        <v>-1</v>
      </c>
      <c r="BY474" s="5">
        <f>IF(ISNUMBER(EmisData!Q474),EmisData!Q474/86400/365*0.12,-1)</f>
        <v>-1</v>
      </c>
      <c r="BZ474" s="5">
        <v>-1</v>
      </c>
      <c r="CA474" s="5">
        <v>-1</v>
      </c>
      <c r="CB474" s="5">
        <v>-1</v>
      </c>
      <c r="CC474" s="5">
        <v>-1</v>
      </c>
      <c r="CD474" s="5">
        <f>IF(ISNUMBER(EmisData!P474),EmisData!P474/86400/365*0.12,-1)</f>
        <v>-1</v>
      </c>
      <c r="CE474" s="5">
        <v>-1</v>
      </c>
      <c r="CF474" s="5">
        <v>-1</v>
      </c>
      <c r="CG474" s="5">
        <v>-1</v>
      </c>
      <c r="CH474" s="5">
        <v>-1</v>
      </c>
      <c r="CI474" s="5">
        <v>-1</v>
      </c>
      <c r="CJ474" s="5">
        <v>-1</v>
      </c>
      <c r="CK474" s="5">
        <v>-1</v>
      </c>
      <c r="CL474" s="5">
        <v>-1</v>
      </c>
      <c r="CM474" s="5">
        <v>-1</v>
      </c>
      <c r="CN474" s="5">
        <v>-1</v>
      </c>
      <c r="CO474" s="5">
        <v>-1</v>
      </c>
      <c r="CP474" s="5">
        <v>-1</v>
      </c>
      <c r="CQ474" s="5">
        <v>-1</v>
      </c>
      <c r="CR474" s="5">
        <v>-1</v>
      </c>
      <c r="CS474" s="5">
        <v>-1</v>
      </c>
      <c r="CT474" s="5">
        <v>-1</v>
      </c>
      <c r="CU474" s="5">
        <v>-1</v>
      </c>
      <c r="CV474" s="5">
        <v>-1</v>
      </c>
      <c r="CW474" s="5">
        <v>-1</v>
      </c>
      <c r="CX474" s="5">
        <v>-1</v>
      </c>
      <c r="CY474" s="5">
        <v>-1</v>
      </c>
      <c r="CZ474" s="5">
        <v>-1</v>
      </c>
      <c r="DA474" s="5">
        <v>-1</v>
      </c>
      <c r="DB474" s="5">
        <v>-1</v>
      </c>
      <c r="DC474" s="5">
        <v>-1</v>
      </c>
      <c r="DD474" s="5">
        <v>-1</v>
      </c>
      <c r="DE474" s="5">
        <v>-1</v>
      </c>
      <c r="DF474" s="5">
        <v>-1</v>
      </c>
      <c r="DG474" s="5">
        <v>-1</v>
      </c>
      <c r="DH474" s="5">
        <v>-1</v>
      </c>
      <c r="DI474" s="5">
        <v>-1</v>
      </c>
      <c r="DJ474" s="5">
        <v>-1</v>
      </c>
      <c r="DK474" s="5">
        <v>-1</v>
      </c>
      <c r="DL474" s="5">
        <v>-1</v>
      </c>
      <c r="DM474" s="5">
        <v>-1</v>
      </c>
      <c r="DN474" s="5">
        <v>-1</v>
      </c>
      <c r="DO474" s="5">
        <v>-1</v>
      </c>
      <c r="DP474" s="5">
        <v>-1</v>
      </c>
      <c r="DQ474" s="5">
        <v>-1</v>
      </c>
      <c r="DR474" s="5">
        <v>-1</v>
      </c>
      <c r="DS474" s="5">
        <v>-1</v>
      </c>
      <c r="DT474" s="5">
        <v>-1</v>
      </c>
      <c r="DU474" s="5">
        <v>-1</v>
      </c>
      <c r="DV474" s="5">
        <v>-1</v>
      </c>
      <c r="DW474" s="5">
        <v>-1</v>
      </c>
      <c r="DX474" s="5">
        <v>-1</v>
      </c>
      <c r="DY474" s="5">
        <v>-1</v>
      </c>
      <c r="DZ474" s="5">
        <v>-1</v>
      </c>
      <c r="EA474" s="5">
        <v>-1</v>
      </c>
      <c r="EB474" s="5">
        <v>-1</v>
      </c>
      <c r="EC474" s="5">
        <v>-1</v>
      </c>
      <c r="ED474" s="5">
        <v>-1</v>
      </c>
      <c r="EE474" s="5">
        <v>-1</v>
      </c>
      <c r="EF474" s="5">
        <v>-1</v>
      </c>
      <c r="EG474" s="5">
        <v>-1</v>
      </c>
      <c r="EH474" s="5">
        <v>-1</v>
      </c>
      <c r="EI474" s="5">
        <v>-1</v>
      </c>
      <c r="EJ474" s="5">
        <v>-1</v>
      </c>
      <c r="EK474" s="5">
        <v>-1</v>
      </c>
      <c r="EL474" s="5">
        <v>-1</v>
      </c>
      <c r="EM474" s="5">
        <v>-1</v>
      </c>
      <c r="EN474" s="5">
        <v>-1</v>
      </c>
      <c r="EO474" s="5">
        <v>-1</v>
      </c>
      <c r="EP474" s="5">
        <v>-1</v>
      </c>
      <c r="EQ474" s="5">
        <v>-1</v>
      </c>
      <c r="ER474" s="5">
        <v>-1</v>
      </c>
      <c r="ES474" s="5">
        <v>-1</v>
      </c>
      <c r="ET474" s="5">
        <v>-1</v>
      </c>
      <c r="EU474" s="5">
        <v>-1</v>
      </c>
      <c r="EV474" s="5">
        <f>IF(ISNUMBER(EmisData!R474),EmisData!R474/86400/365*0.12,-1)</f>
        <v>-1</v>
      </c>
      <c r="EW474" s="5">
        <v>-1</v>
      </c>
      <c r="EX474" s="5">
        <v>-1</v>
      </c>
      <c r="EY474" s="5">
        <v>-1</v>
      </c>
      <c r="EZ474" s="5">
        <v>-1</v>
      </c>
      <c r="FA474" s="5">
        <v>-1</v>
      </c>
      <c r="FB474" s="5">
        <v>-1</v>
      </c>
      <c r="FC474" s="5">
        <v>-1</v>
      </c>
      <c r="FD474" s="5">
        <v>-1</v>
      </c>
      <c r="FE474" s="5">
        <v>-1</v>
      </c>
      <c r="FF474" s="5">
        <v>-1</v>
      </c>
      <c r="FG474" s="5">
        <v>-1</v>
      </c>
      <c r="FH474" s="5">
        <v>-1</v>
      </c>
      <c r="FI474" s="5">
        <v>-1</v>
      </c>
      <c r="FJ474" s="5">
        <v>-1</v>
      </c>
      <c r="FK474" s="5">
        <v>-1</v>
      </c>
      <c r="FL474" s="5">
        <v>-1</v>
      </c>
      <c r="FM474" s="5">
        <v>-1</v>
      </c>
      <c r="FN474" s="5">
        <v>-1</v>
      </c>
      <c r="FO474" s="5">
        <v>-1</v>
      </c>
      <c r="FP474" s="5">
        <v>-1</v>
      </c>
      <c r="FQ474" s="5">
        <v>-1</v>
      </c>
      <c r="FR474" s="5">
        <v>-1</v>
      </c>
      <c r="FS474" s="5">
        <v>-1</v>
      </c>
      <c r="FT474" s="5">
        <v>-1</v>
      </c>
      <c r="FU474" s="5">
        <v>-1</v>
      </c>
      <c r="FV474" s="5">
        <v>-1</v>
      </c>
      <c r="FW474" s="5">
        <v>-1</v>
      </c>
      <c r="FX474" s="5">
        <v>-1</v>
      </c>
      <c r="FY474" s="5">
        <v>-1</v>
      </c>
      <c r="FZ474" s="5">
        <v>-1</v>
      </c>
      <c r="GA474" s="5">
        <v>-1</v>
      </c>
      <c r="GB474" s="5">
        <v>-1</v>
      </c>
      <c r="GC474" s="5">
        <v>-1</v>
      </c>
      <c r="GD474" s="5">
        <v>-1</v>
      </c>
      <c r="GE474" s="5">
        <v>-1</v>
      </c>
      <c r="GF474" s="5">
        <v>-1</v>
      </c>
      <c r="GG474" s="5">
        <v>-1</v>
      </c>
      <c r="GH474" s="5">
        <v>-1</v>
      </c>
      <c r="GI474" s="5">
        <v>-1</v>
      </c>
      <c r="GJ474" s="5">
        <v>-1</v>
      </c>
      <c r="GK474" s="5">
        <v>-1</v>
      </c>
      <c r="GL474" s="5">
        <v>-1</v>
      </c>
      <c r="GM474" s="5">
        <v>-1</v>
      </c>
      <c r="GN474" s="5">
        <v>-1</v>
      </c>
      <c r="GO474" s="5">
        <v>-1</v>
      </c>
      <c r="GP474" s="5">
        <v>-1</v>
      </c>
      <c r="GQ474" s="5">
        <v>-1</v>
      </c>
      <c r="GR474" s="5">
        <v>-1</v>
      </c>
      <c r="GS474" s="5">
        <v>-1</v>
      </c>
      <c r="GT474" s="5">
        <f>IF(ISNUMBER(EmisData!L474),EmisData!L474/86400/365*0.12,-1)</f>
        <v>1.1948249619482496E-8</v>
      </c>
      <c r="GU474" s="5">
        <v>-1</v>
      </c>
      <c r="GV474" s="5">
        <v>-1</v>
      </c>
      <c r="GW474" s="5">
        <v>-1</v>
      </c>
      <c r="GX474" s="5">
        <v>-1</v>
      </c>
      <c r="GY474" s="5">
        <f>IF(ISNUMBER(EmisData!O474),EmisData!O474/86400/365*0.12,-1)</f>
        <v>-1</v>
      </c>
      <c r="GZ474" s="5">
        <v>-1</v>
      </c>
      <c r="HA474" s="5">
        <v>-1</v>
      </c>
      <c r="HB474" s="5">
        <v>-1</v>
      </c>
      <c r="HC474" s="5">
        <v>-1</v>
      </c>
      <c r="HD474" s="5">
        <v>-1</v>
      </c>
      <c r="HE474" s="5">
        <v>-1</v>
      </c>
      <c r="HF474" s="5">
        <v>-1</v>
      </c>
      <c r="HG474" s="5">
        <v>-1</v>
      </c>
      <c r="HH474" s="5">
        <v>-1</v>
      </c>
      <c r="HI474" s="5">
        <f>IF(ISNUMBER(EmisData!M474),EmisData!M474/86400/365*0.12,-1)</f>
        <v>-1</v>
      </c>
      <c r="HJ474" s="5">
        <v>-1</v>
      </c>
      <c r="HK474" s="5">
        <v>-1</v>
      </c>
      <c r="HL474" s="5">
        <v>-1</v>
      </c>
      <c r="HM474" s="5">
        <v>-1</v>
      </c>
      <c r="HN474" s="5">
        <v>-1</v>
      </c>
      <c r="HO474" s="5">
        <v>-1</v>
      </c>
      <c r="HP474" s="5">
        <v>-1</v>
      </c>
      <c r="HQ474" s="5" t="s">
        <v>720</v>
      </c>
      <c r="HR474" s="5" t="str">
        <f>EmisData!Z474</f>
        <v>yes</v>
      </c>
    </row>
    <row r="475" spans="1:226" x14ac:dyDescent="0.25">
      <c r="A475" s="35" t="s">
        <v>16302</v>
      </c>
      <c r="B475" s="26">
        <v>3894</v>
      </c>
      <c r="C475" s="36" t="s">
        <v>16301</v>
      </c>
      <c r="D475" s="5">
        <v>2</v>
      </c>
      <c r="E475" s="5">
        <v>0</v>
      </c>
      <c r="F475" s="5">
        <f>VLOOKUP($B475,STPdata!$B:$J,6,FALSE)</f>
        <v>8.3457151544244602E-9</v>
      </c>
      <c r="G475" s="5">
        <f>VLOOKUP($B475,STPdata!$B:$J,7,FALSE)</f>
        <v>0.50128575049260105</v>
      </c>
      <c r="H475" s="5">
        <f>VLOOKUP($B475,STPdata!$B:$J,8,FALSE)</f>
        <v>2.8106900363719374E-3</v>
      </c>
      <c r="I475" s="5">
        <f>VLOOKUP($B475,STPdata!$B:$J,9,FALSE)</f>
        <v>0.49590355112531198</v>
      </c>
      <c r="J475" s="5">
        <v>-1</v>
      </c>
      <c r="K475" s="5">
        <v>-1</v>
      </c>
      <c r="L475" s="5">
        <v>-1</v>
      </c>
      <c r="M475" s="5">
        <v>-1</v>
      </c>
      <c r="N475" s="5">
        <v>-1</v>
      </c>
      <c r="O475" s="5">
        <v>-1</v>
      </c>
      <c r="P475" s="5">
        <v>-1</v>
      </c>
      <c r="Q475" s="5">
        <v>-1</v>
      </c>
      <c r="R475" s="5">
        <v>-1</v>
      </c>
      <c r="S475" s="5">
        <v>-1</v>
      </c>
      <c r="T475" s="5">
        <v>-1</v>
      </c>
      <c r="U475" s="5">
        <v>-1</v>
      </c>
      <c r="V475" s="5">
        <f>IF(ISNUMBER(EmisData!N475),EmisData!N475/86400/365*0.12,-1)</f>
        <v>-1</v>
      </c>
      <c r="W475" s="5">
        <v>-1</v>
      </c>
      <c r="X475" s="5">
        <v>-1</v>
      </c>
      <c r="Y475" s="5">
        <v>-1</v>
      </c>
      <c r="Z475" s="5">
        <v>-1</v>
      </c>
      <c r="AA475" s="5">
        <v>-1</v>
      </c>
      <c r="AB475" s="5">
        <v>-1</v>
      </c>
      <c r="AC475" s="5">
        <v>-1</v>
      </c>
      <c r="AD475" s="5">
        <v>-1</v>
      </c>
      <c r="AE475" s="5">
        <v>-1</v>
      </c>
      <c r="AF475" s="5">
        <v>-1</v>
      </c>
      <c r="AG475" s="5">
        <v>-1</v>
      </c>
      <c r="AH475" s="5">
        <v>-1</v>
      </c>
      <c r="AI475" s="5">
        <v>-1</v>
      </c>
      <c r="AJ475" s="5">
        <v>-1</v>
      </c>
      <c r="AK475" s="5">
        <v>-1</v>
      </c>
      <c r="AL475" s="5">
        <v>-1</v>
      </c>
      <c r="AM475" s="5">
        <v>-1</v>
      </c>
      <c r="AN475" s="5">
        <v>-1</v>
      </c>
      <c r="AO475" s="5">
        <v>-1</v>
      </c>
      <c r="AP475" s="5">
        <v>-1</v>
      </c>
      <c r="AQ475" s="5">
        <v>-1</v>
      </c>
      <c r="AR475" s="5">
        <v>-1</v>
      </c>
      <c r="AS475" s="5">
        <v>-1</v>
      </c>
      <c r="AT475" s="5">
        <v>-1</v>
      </c>
      <c r="AU475" s="5">
        <v>-1</v>
      </c>
      <c r="AV475" s="5">
        <v>-1</v>
      </c>
      <c r="AW475" s="5">
        <v>-1</v>
      </c>
      <c r="AX475" s="5">
        <v>-1</v>
      </c>
      <c r="AY475" s="5">
        <v>-1</v>
      </c>
      <c r="AZ475" s="5">
        <v>-1</v>
      </c>
      <c r="BA475" s="5">
        <v>-1</v>
      </c>
      <c r="BB475" s="5">
        <v>-1</v>
      </c>
      <c r="BC475" s="5">
        <v>-1</v>
      </c>
      <c r="BD475" s="5">
        <v>-1</v>
      </c>
      <c r="BE475" s="5">
        <v>-1</v>
      </c>
      <c r="BF475" s="5">
        <v>-1</v>
      </c>
      <c r="BG475" s="5">
        <v>-1</v>
      </c>
      <c r="BH475" s="5">
        <v>-1</v>
      </c>
      <c r="BI475" s="5">
        <v>-1</v>
      </c>
      <c r="BJ475" s="5">
        <v>-1</v>
      </c>
      <c r="BK475" s="5">
        <v>-1</v>
      </c>
      <c r="BL475" s="5">
        <v>-1</v>
      </c>
      <c r="BM475" s="5">
        <v>-1</v>
      </c>
      <c r="BN475" s="5">
        <v>-1</v>
      </c>
      <c r="BO475" s="5">
        <v>-1</v>
      </c>
      <c r="BP475" s="5">
        <v>-1</v>
      </c>
      <c r="BQ475" s="5">
        <v>-1</v>
      </c>
      <c r="BR475" s="5">
        <v>-1</v>
      </c>
      <c r="BS475" s="5">
        <v>-1</v>
      </c>
      <c r="BT475" s="5">
        <v>-1</v>
      </c>
      <c r="BU475" s="5">
        <v>-1</v>
      </c>
      <c r="BV475" s="5">
        <v>-1</v>
      </c>
      <c r="BW475" s="5">
        <v>-1</v>
      </c>
      <c r="BX475" s="5">
        <v>-1</v>
      </c>
      <c r="BY475" s="5">
        <f>IF(ISNUMBER(EmisData!Q475),EmisData!Q475/86400/365*0.12,-1)</f>
        <v>-1</v>
      </c>
      <c r="BZ475" s="5">
        <v>-1</v>
      </c>
      <c r="CA475" s="5">
        <v>-1</v>
      </c>
      <c r="CB475" s="5">
        <v>-1</v>
      </c>
      <c r="CC475" s="5">
        <v>-1</v>
      </c>
      <c r="CD475" s="5">
        <f>IF(ISNUMBER(EmisData!P475),EmisData!P475/86400/365*0.12,-1)</f>
        <v>-1</v>
      </c>
      <c r="CE475" s="5">
        <v>-1</v>
      </c>
      <c r="CF475" s="5">
        <v>-1</v>
      </c>
      <c r="CG475" s="5">
        <v>-1</v>
      </c>
      <c r="CH475" s="5">
        <v>-1</v>
      </c>
      <c r="CI475" s="5">
        <v>-1</v>
      </c>
      <c r="CJ475" s="5">
        <v>-1</v>
      </c>
      <c r="CK475" s="5">
        <v>-1</v>
      </c>
      <c r="CL475" s="5">
        <v>-1</v>
      </c>
      <c r="CM475" s="5">
        <v>-1</v>
      </c>
      <c r="CN475" s="5">
        <v>-1</v>
      </c>
      <c r="CO475" s="5">
        <v>-1</v>
      </c>
      <c r="CP475" s="5">
        <v>-1</v>
      </c>
      <c r="CQ475" s="5">
        <v>-1</v>
      </c>
      <c r="CR475" s="5">
        <v>-1</v>
      </c>
      <c r="CS475" s="5">
        <v>-1</v>
      </c>
      <c r="CT475" s="5">
        <v>-1</v>
      </c>
      <c r="CU475" s="5">
        <v>-1</v>
      </c>
      <c r="CV475" s="5">
        <v>-1</v>
      </c>
      <c r="CW475" s="5">
        <v>-1</v>
      </c>
      <c r="CX475" s="5">
        <v>-1</v>
      </c>
      <c r="CY475" s="5">
        <v>-1</v>
      </c>
      <c r="CZ475" s="5">
        <v>-1</v>
      </c>
      <c r="DA475" s="5">
        <v>-1</v>
      </c>
      <c r="DB475" s="5">
        <v>-1</v>
      </c>
      <c r="DC475" s="5">
        <v>-1</v>
      </c>
      <c r="DD475" s="5">
        <v>-1</v>
      </c>
      <c r="DE475" s="5">
        <v>-1</v>
      </c>
      <c r="DF475" s="5">
        <v>-1</v>
      </c>
      <c r="DG475" s="5">
        <v>-1</v>
      </c>
      <c r="DH475" s="5">
        <v>-1</v>
      </c>
      <c r="DI475" s="5">
        <v>-1</v>
      </c>
      <c r="DJ475" s="5">
        <v>-1</v>
      </c>
      <c r="DK475" s="5">
        <v>-1</v>
      </c>
      <c r="DL475" s="5">
        <v>-1</v>
      </c>
      <c r="DM475" s="5">
        <v>-1</v>
      </c>
      <c r="DN475" s="5">
        <v>-1</v>
      </c>
      <c r="DO475" s="5">
        <v>-1</v>
      </c>
      <c r="DP475" s="5">
        <v>-1</v>
      </c>
      <c r="DQ475" s="5">
        <v>-1</v>
      </c>
      <c r="DR475" s="5">
        <v>-1</v>
      </c>
      <c r="DS475" s="5">
        <v>-1</v>
      </c>
      <c r="DT475" s="5">
        <v>-1</v>
      </c>
      <c r="DU475" s="5">
        <v>-1</v>
      </c>
      <c r="DV475" s="5">
        <v>-1</v>
      </c>
      <c r="DW475" s="5">
        <v>-1</v>
      </c>
      <c r="DX475" s="5">
        <v>-1</v>
      </c>
      <c r="DY475" s="5">
        <v>-1</v>
      </c>
      <c r="DZ475" s="5">
        <v>-1</v>
      </c>
      <c r="EA475" s="5">
        <v>-1</v>
      </c>
      <c r="EB475" s="5">
        <v>-1</v>
      </c>
      <c r="EC475" s="5">
        <v>-1</v>
      </c>
      <c r="ED475" s="5">
        <v>-1</v>
      </c>
      <c r="EE475" s="5">
        <v>-1</v>
      </c>
      <c r="EF475" s="5">
        <v>-1</v>
      </c>
      <c r="EG475" s="5">
        <v>-1</v>
      </c>
      <c r="EH475" s="5">
        <v>-1</v>
      </c>
      <c r="EI475" s="5">
        <v>-1</v>
      </c>
      <c r="EJ475" s="5">
        <v>-1</v>
      </c>
      <c r="EK475" s="5">
        <v>-1</v>
      </c>
      <c r="EL475" s="5">
        <v>-1</v>
      </c>
      <c r="EM475" s="5">
        <v>-1</v>
      </c>
      <c r="EN475" s="5">
        <v>-1</v>
      </c>
      <c r="EO475" s="5">
        <v>-1</v>
      </c>
      <c r="EP475" s="5">
        <v>-1</v>
      </c>
      <c r="EQ475" s="5">
        <v>-1</v>
      </c>
      <c r="ER475" s="5">
        <v>-1</v>
      </c>
      <c r="ES475" s="5">
        <v>-1</v>
      </c>
      <c r="ET475" s="5">
        <v>-1</v>
      </c>
      <c r="EU475" s="5">
        <v>-1</v>
      </c>
      <c r="EV475" s="5">
        <f>IF(ISNUMBER(EmisData!R475),EmisData!R475/86400/365*0.12,-1)</f>
        <v>-1</v>
      </c>
      <c r="EW475" s="5">
        <v>-1</v>
      </c>
      <c r="EX475" s="5">
        <v>-1</v>
      </c>
      <c r="EY475" s="5">
        <v>-1</v>
      </c>
      <c r="EZ475" s="5">
        <v>-1</v>
      </c>
      <c r="FA475" s="5">
        <v>-1</v>
      </c>
      <c r="FB475" s="5">
        <v>-1</v>
      </c>
      <c r="FC475" s="5">
        <v>-1</v>
      </c>
      <c r="FD475" s="5">
        <v>-1</v>
      </c>
      <c r="FE475" s="5">
        <v>-1</v>
      </c>
      <c r="FF475" s="5">
        <v>-1</v>
      </c>
      <c r="FG475" s="5">
        <v>-1</v>
      </c>
      <c r="FH475" s="5">
        <v>-1</v>
      </c>
      <c r="FI475" s="5">
        <v>-1</v>
      </c>
      <c r="FJ475" s="5">
        <v>-1</v>
      </c>
      <c r="FK475" s="5">
        <v>-1</v>
      </c>
      <c r="FL475" s="5">
        <v>-1</v>
      </c>
      <c r="FM475" s="5">
        <v>-1</v>
      </c>
      <c r="FN475" s="5">
        <v>-1</v>
      </c>
      <c r="FO475" s="5">
        <v>-1</v>
      </c>
      <c r="FP475" s="5">
        <v>-1</v>
      </c>
      <c r="FQ475" s="5">
        <v>-1</v>
      </c>
      <c r="FR475" s="5">
        <v>-1</v>
      </c>
      <c r="FS475" s="5">
        <v>-1</v>
      </c>
      <c r="FT475" s="5">
        <v>-1</v>
      </c>
      <c r="FU475" s="5">
        <v>-1</v>
      </c>
      <c r="FV475" s="5">
        <v>-1</v>
      </c>
      <c r="FW475" s="5">
        <v>-1</v>
      </c>
      <c r="FX475" s="5">
        <v>-1</v>
      </c>
      <c r="FY475" s="5">
        <v>-1</v>
      </c>
      <c r="FZ475" s="5">
        <v>-1</v>
      </c>
      <c r="GA475" s="5">
        <v>-1</v>
      </c>
      <c r="GB475" s="5">
        <v>-1</v>
      </c>
      <c r="GC475" s="5">
        <v>-1</v>
      </c>
      <c r="GD475" s="5">
        <v>-1</v>
      </c>
      <c r="GE475" s="5">
        <v>-1</v>
      </c>
      <c r="GF475" s="5">
        <v>-1</v>
      </c>
      <c r="GG475" s="5">
        <v>-1</v>
      </c>
      <c r="GH475" s="5">
        <v>-1</v>
      </c>
      <c r="GI475" s="5">
        <v>-1</v>
      </c>
      <c r="GJ475" s="5">
        <v>-1</v>
      </c>
      <c r="GK475" s="5">
        <v>-1</v>
      </c>
      <c r="GL475" s="5">
        <v>-1</v>
      </c>
      <c r="GM475" s="5">
        <v>-1</v>
      </c>
      <c r="GN475" s="5">
        <v>-1</v>
      </c>
      <c r="GO475" s="5">
        <v>-1</v>
      </c>
      <c r="GP475" s="5">
        <v>-1</v>
      </c>
      <c r="GQ475" s="5">
        <v>-1</v>
      </c>
      <c r="GR475" s="5">
        <v>-1</v>
      </c>
      <c r="GS475" s="5">
        <v>-1</v>
      </c>
      <c r="GT475" s="5">
        <f>IF(ISNUMBER(EmisData!L475),EmisData!L475/86400/365*0.12,-1)</f>
        <v>3.6111111111111112E-8</v>
      </c>
      <c r="GU475" s="5">
        <v>-1</v>
      </c>
      <c r="GV475" s="5">
        <v>-1</v>
      </c>
      <c r="GW475" s="5">
        <v>-1</v>
      </c>
      <c r="GX475" s="5">
        <v>-1</v>
      </c>
      <c r="GY475" s="5">
        <f>IF(ISNUMBER(EmisData!O475),EmisData!O475/86400/365*0.12,-1)</f>
        <v>-1</v>
      </c>
      <c r="GZ475" s="5">
        <v>-1</v>
      </c>
      <c r="HA475" s="5">
        <v>-1</v>
      </c>
      <c r="HB475" s="5">
        <v>-1</v>
      </c>
      <c r="HC475" s="5">
        <v>-1</v>
      </c>
      <c r="HD475" s="5">
        <v>-1</v>
      </c>
      <c r="HE475" s="5">
        <v>-1</v>
      </c>
      <c r="HF475" s="5">
        <v>-1</v>
      </c>
      <c r="HG475" s="5">
        <v>-1</v>
      </c>
      <c r="HH475" s="5">
        <v>-1</v>
      </c>
      <c r="HI475" s="5">
        <f>IF(ISNUMBER(EmisData!M475),EmisData!M475/86400/365*0.12,-1)</f>
        <v>-1</v>
      </c>
      <c r="HJ475" s="5">
        <v>-1</v>
      </c>
      <c r="HK475" s="5">
        <v>-1</v>
      </c>
      <c r="HL475" s="5">
        <v>-1</v>
      </c>
      <c r="HM475" s="5">
        <v>-1</v>
      </c>
      <c r="HN475" s="5">
        <v>-1</v>
      </c>
      <c r="HO475" s="5">
        <v>-1</v>
      </c>
      <c r="HP475" s="5">
        <v>-1</v>
      </c>
      <c r="HQ475" s="5" t="s">
        <v>720</v>
      </c>
      <c r="HR475" s="5" t="str">
        <f>EmisData!Z475</f>
        <v>yes</v>
      </c>
    </row>
    <row r="476" spans="1:226" x14ac:dyDescent="0.25">
      <c r="A476" s="35" t="s">
        <v>16308</v>
      </c>
      <c r="B476" s="26">
        <v>3895</v>
      </c>
      <c r="C476" s="36" t="s">
        <v>16307</v>
      </c>
      <c r="D476" s="5">
        <v>2</v>
      </c>
      <c r="E476" s="5">
        <v>0</v>
      </c>
      <c r="F476" s="5">
        <f>VLOOKUP($B476,STPdata!$B:$J,6,FALSE)</f>
        <v>0.57347895229730683</v>
      </c>
      <c r="G476" s="5">
        <f>VLOOKUP($B476,STPdata!$B:$J,7,FALSE)</f>
        <v>0.1767767871368261</v>
      </c>
      <c r="H476" s="5">
        <f>VLOOKUP($B476,STPdata!$B:$J,8,FALSE)</f>
        <v>4.5067277512933213E-2</v>
      </c>
      <c r="I476" s="5">
        <f>VLOOKUP($B476,STPdata!$B:$J,9,FALSE)</f>
        <v>0.20467698305293552</v>
      </c>
      <c r="J476" s="5">
        <v>-1</v>
      </c>
      <c r="K476" s="5">
        <v>-1</v>
      </c>
      <c r="L476" s="5">
        <v>-1</v>
      </c>
      <c r="M476" s="5">
        <v>-1</v>
      </c>
      <c r="N476" s="5">
        <v>-1</v>
      </c>
      <c r="O476" s="5">
        <v>-1</v>
      </c>
      <c r="P476" s="5">
        <v>-1</v>
      </c>
      <c r="Q476" s="5">
        <v>-1</v>
      </c>
      <c r="R476" s="5">
        <v>-1</v>
      </c>
      <c r="S476" s="5">
        <v>-1</v>
      </c>
      <c r="T476" s="5">
        <v>-1</v>
      </c>
      <c r="U476" s="5">
        <v>-1</v>
      </c>
      <c r="V476" s="5">
        <f>IF(ISNUMBER(EmisData!N476),EmisData!N476/86400/365*0.12,-1)</f>
        <v>-1</v>
      </c>
      <c r="W476" s="5">
        <v>-1</v>
      </c>
      <c r="X476" s="5">
        <v>-1</v>
      </c>
      <c r="Y476" s="5">
        <v>-1</v>
      </c>
      <c r="Z476" s="5">
        <v>-1</v>
      </c>
      <c r="AA476" s="5">
        <v>-1</v>
      </c>
      <c r="AB476" s="5">
        <v>-1</v>
      </c>
      <c r="AC476" s="5">
        <v>-1</v>
      </c>
      <c r="AD476" s="5">
        <v>-1</v>
      </c>
      <c r="AE476" s="5">
        <v>-1</v>
      </c>
      <c r="AF476" s="5">
        <v>-1</v>
      </c>
      <c r="AG476" s="5">
        <v>-1</v>
      </c>
      <c r="AH476" s="5">
        <v>-1</v>
      </c>
      <c r="AI476" s="5">
        <v>-1</v>
      </c>
      <c r="AJ476" s="5">
        <v>-1</v>
      </c>
      <c r="AK476" s="5">
        <v>-1</v>
      </c>
      <c r="AL476" s="5">
        <v>-1</v>
      </c>
      <c r="AM476" s="5">
        <v>-1</v>
      </c>
      <c r="AN476" s="5">
        <v>-1</v>
      </c>
      <c r="AO476" s="5">
        <v>-1</v>
      </c>
      <c r="AP476" s="5">
        <v>-1</v>
      </c>
      <c r="AQ476" s="5">
        <v>-1</v>
      </c>
      <c r="AR476" s="5">
        <v>-1</v>
      </c>
      <c r="AS476" s="5">
        <v>-1</v>
      </c>
      <c r="AT476" s="5">
        <v>-1</v>
      </c>
      <c r="AU476" s="5">
        <v>-1</v>
      </c>
      <c r="AV476" s="5">
        <v>-1</v>
      </c>
      <c r="AW476" s="5">
        <v>-1</v>
      </c>
      <c r="AX476" s="5">
        <v>-1</v>
      </c>
      <c r="AY476" s="5">
        <v>-1</v>
      </c>
      <c r="AZ476" s="5">
        <v>-1</v>
      </c>
      <c r="BA476" s="5">
        <v>-1</v>
      </c>
      <c r="BB476" s="5">
        <v>-1</v>
      </c>
      <c r="BC476" s="5">
        <v>-1</v>
      </c>
      <c r="BD476" s="5">
        <v>-1</v>
      </c>
      <c r="BE476" s="5">
        <v>-1</v>
      </c>
      <c r="BF476" s="5">
        <v>-1</v>
      </c>
      <c r="BG476" s="5">
        <v>-1</v>
      </c>
      <c r="BH476" s="5">
        <v>-1</v>
      </c>
      <c r="BI476" s="5">
        <v>-1</v>
      </c>
      <c r="BJ476" s="5">
        <v>-1</v>
      </c>
      <c r="BK476" s="5">
        <v>-1</v>
      </c>
      <c r="BL476" s="5">
        <v>-1</v>
      </c>
      <c r="BM476" s="5">
        <v>-1</v>
      </c>
      <c r="BN476" s="5">
        <v>-1</v>
      </c>
      <c r="BO476" s="5">
        <v>-1</v>
      </c>
      <c r="BP476" s="5">
        <v>-1</v>
      </c>
      <c r="BQ476" s="5">
        <v>-1</v>
      </c>
      <c r="BR476" s="5">
        <v>-1</v>
      </c>
      <c r="BS476" s="5">
        <v>-1</v>
      </c>
      <c r="BT476" s="5">
        <v>-1</v>
      </c>
      <c r="BU476" s="5">
        <v>-1</v>
      </c>
      <c r="BV476" s="5">
        <v>-1</v>
      </c>
      <c r="BW476" s="5">
        <v>-1</v>
      </c>
      <c r="BX476" s="5">
        <v>-1</v>
      </c>
      <c r="BY476" s="5">
        <f>IF(ISNUMBER(EmisData!Q476),EmisData!Q476/86400/365*0.12,-1)</f>
        <v>-1</v>
      </c>
      <c r="BZ476" s="5">
        <v>-1</v>
      </c>
      <c r="CA476" s="5">
        <v>-1</v>
      </c>
      <c r="CB476" s="5">
        <v>-1</v>
      </c>
      <c r="CC476" s="5">
        <v>-1</v>
      </c>
      <c r="CD476" s="5">
        <f>IF(ISNUMBER(EmisData!P476),EmisData!P476/86400/365*0.12,-1)</f>
        <v>-1</v>
      </c>
      <c r="CE476" s="5">
        <v>-1</v>
      </c>
      <c r="CF476" s="5">
        <v>-1</v>
      </c>
      <c r="CG476" s="5">
        <v>-1</v>
      </c>
      <c r="CH476" s="5">
        <v>-1</v>
      </c>
      <c r="CI476" s="5">
        <v>-1</v>
      </c>
      <c r="CJ476" s="5">
        <v>-1</v>
      </c>
      <c r="CK476" s="5">
        <v>-1</v>
      </c>
      <c r="CL476" s="5">
        <v>-1</v>
      </c>
      <c r="CM476" s="5">
        <v>-1</v>
      </c>
      <c r="CN476" s="5">
        <v>-1</v>
      </c>
      <c r="CO476" s="5">
        <v>-1</v>
      </c>
      <c r="CP476" s="5">
        <v>-1</v>
      </c>
      <c r="CQ476" s="5">
        <v>-1</v>
      </c>
      <c r="CR476" s="5">
        <v>-1</v>
      </c>
      <c r="CS476" s="5">
        <v>-1</v>
      </c>
      <c r="CT476" s="5">
        <v>-1</v>
      </c>
      <c r="CU476" s="5">
        <v>-1</v>
      </c>
      <c r="CV476" s="5">
        <v>-1</v>
      </c>
      <c r="CW476" s="5">
        <v>-1</v>
      </c>
      <c r="CX476" s="5">
        <v>-1</v>
      </c>
      <c r="CY476" s="5">
        <v>-1</v>
      </c>
      <c r="CZ476" s="5">
        <v>-1</v>
      </c>
      <c r="DA476" s="5">
        <v>-1</v>
      </c>
      <c r="DB476" s="5">
        <v>-1</v>
      </c>
      <c r="DC476" s="5">
        <v>-1</v>
      </c>
      <c r="DD476" s="5">
        <v>-1</v>
      </c>
      <c r="DE476" s="5">
        <v>-1</v>
      </c>
      <c r="DF476" s="5">
        <v>-1</v>
      </c>
      <c r="DG476" s="5">
        <v>-1</v>
      </c>
      <c r="DH476" s="5">
        <v>-1</v>
      </c>
      <c r="DI476" s="5">
        <v>-1</v>
      </c>
      <c r="DJ476" s="5">
        <v>-1</v>
      </c>
      <c r="DK476" s="5">
        <v>-1</v>
      </c>
      <c r="DL476" s="5">
        <v>-1</v>
      </c>
      <c r="DM476" s="5">
        <v>-1</v>
      </c>
      <c r="DN476" s="5">
        <v>-1</v>
      </c>
      <c r="DO476" s="5">
        <v>-1</v>
      </c>
      <c r="DP476" s="5">
        <v>-1</v>
      </c>
      <c r="DQ476" s="5">
        <v>-1</v>
      </c>
      <c r="DR476" s="5">
        <v>-1</v>
      </c>
      <c r="DS476" s="5">
        <v>-1</v>
      </c>
      <c r="DT476" s="5">
        <v>-1</v>
      </c>
      <c r="DU476" s="5">
        <v>-1</v>
      </c>
      <c r="DV476" s="5">
        <v>-1</v>
      </c>
      <c r="DW476" s="5">
        <v>-1</v>
      </c>
      <c r="DX476" s="5">
        <v>-1</v>
      </c>
      <c r="DY476" s="5">
        <v>-1</v>
      </c>
      <c r="DZ476" s="5">
        <v>-1</v>
      </c>
      <c r="EA476" s="5">
        <v>-1</v>
      </c>
      <c r="EB476" s="5">
        <v>-1</v>
      </c>
      <c r="EC476" s="5">
        <v>-1</v>
      </c>
      <c r="ED476" s="5">
        <v>-1</v>
      </c>
      <c r="EE476" s="5">
        <v>-1</v>
      </c>
      <c r="EF476" s="5">
        <v>-1</v>
      </c>
      <c r="EG476" s="5">
        <v>-1</v>
      </c>
      <c r="EH476" s="5">
        <v>-1</v>
      </c>
      <c r="EI476" s="5">
        <v>-1</v>
      </c>
      <c r="EJ476" s="5">
        <v>-1</v>
      </c>
      <c r="EK476" s="5">
        <v>-1</v>
      </c>
      <c r="EL476" s="5">
        <v>-1</v>
      </c>
      <c r="EM476" s="5">
        <v>-1</v>
      </c>
      <c r="EN476" s="5">
        <v>-1</v>
      </c>
      <c r="EO476" s="5">
        <v>-1</v>
      </c>
      <c r="EP476" s="5">
        <v>-1</v>
      </c>
      <c r="EQ476" s="5">
        <v>-1</v>
      </c>
      <c r="ER476" s="5">
        <v>-1</v>
      </c>
      <c r="ES476" s="5">
        <v>-1</v>
      </c>
      <c r="ET476" s="5">
        <v>-1</v>
      </c>
      <c r="EU476" s="5">
        <v>-1</v>
      </c>
      <c r="EV476" s="5">
        <f>IF(ISNUMBER(EmisData!R476),EmisData!R476/86400/365*0.12,-1)</f>
        <v>-1</v>
      </c>
      <c r="EW476" s="5">
        <v>-1</v>
      </c>
      <c r="EX476" s="5">
        <v>-1</v>
      </c>
      <c r="EY476" s="5">
        <v>-1</v>
      </c>
      <c r="EZ476" s="5">
        <v>-1</v>
      </c>
      <c r="FA476" s="5">
        <v>-1</v>
      </c>
      <c r="FB476" s="5">
        <v>-1</v>
      </c>
      <c r="FC476" s="5">
        <v>-1</v>
      </c>
      <c r="FD476" s="5">
        <v>-1</v>
      </c>
      <c r="FE476" s="5">
        <v>-1</v>
      </c>
      <c r="FF476" s="5">
        <v>-1</v>
      </c>
      <c r="FG476" s="5">
        <v>-1</v>
      </c>
      <c r="FH476" s="5">
        <v>-1</v>
      </c>
      <c r="FI476" s="5">
        <v>-1</v>
      </c>
      <c r="FJ476" s="5">
        <v>-1</v>
      </c>
      <c r="FK476" s="5">
        <v>-1</v>
      </c>
      <c r="FL476" s="5">
        <v>-1</v>
      </c>
      <c r="FM476" s="5">
        <v>-1</v>
      </c>
      <c r="FN476" s="5">
        <v>-1</v>
      </c>
      <c r="FO476" s="5">
        <v>-1</v>
      </c>
      <c r="FP476" s="5">
        <v>-1</v>
      </c>
      <c r="FQ476" s="5">
        <v>-1</v>
      </c>
      <c r="FR476" s="5">
        <v>-1</v>
      </c>
      <c r="FS476" s="5">
        <v>-1</v>
      </c>
      <c r="FT476" s="5">
        <v>-1</v>
      </c>
      <c r="FU476" s="5">
        <v>-1</v>
      </c>
      <c r="FV476" s="5">
        <v>-1</v>
      </c>
      <c r="FW476" s="5">
        <v>-1</v>
      </c>
      <c r="FX476" s="5">
        <v>-1</v>
      </c>
      <c r="FY476" s="5">
        <v>-1</v>
      </c>
      <c r="FZ476" s="5">
        <v>-1</v>
      </c>
      <c r="GA476" s="5">
        <v>-1</v>
      </c>
      <c r="GB476" s="5">
        <v>-1</v>
      </c>
      <c r="GC476" s="5">
        <v>-1</v>
      </c>
      <c r="GD476" s="5">
        <v>-1</v>
      </c>
      <c r="GE476" s="5">
        <v>-1</v>
      </c>
      <c r="GF476" s="5">
        <v>-1</v>
      </c>
      <c r="GG476" s="5">
        <v>-1</v>
      </c>
      <c r="GH476" s="5">
        <v>-1</v>
      </c>
      <c r="GI476" s="5">
        <v>-1</v>
      </c>
      <c r="GJ476" s="5">
        <v>-1</v>
      </c>
      <c r="GK476" s="5">
        <v>-1</v>
      </c>
      <c r="GL476" s="5">
        <v>-1</v>
      </c>
      <c r="GM476" s="5">
        <v>-1</v>
      </c>
      <c r="GN476" s="5">
        <v>-1</v>
      </c>
      <c r="GO476" s="5">
        <v>-1</v>
      </c>
      <c r="GP476" s="5">
        <v>-1</v>
      </c>
      <c r="GQ476" s="5">
        <v>-1</v>
      </c>
      <c r="GR476" s="5">
        <v>-1</v>
      </c>
      <c r="GS476" s="5">
        <v>-1</v>
      </c>
      <c r="GT476" s="5">
        <f>IF(ISNUMBER(EmisData!L476),EmisData!L476/86400/365*0.12,-1)</f>
        <v>3.3838660578386604E-6</v>
      </c>
      <c r="GU476" s="5">
        <v>-1</v>
      </c>
      <c r="GV476" s="5">
        <v>-1</v>
      </c>
      <c r="GW476" s="5">
        <v>-1</v>
      </c>
      <c r="GX476" s="5">
        <v>-1</v>
      </c>
      <c r="GY476" s="5">
        <f>IF(ISNUMBER(EmisData!O476),EmisData!O476/86400/365*0.12,-1)</f>
        <v>-1</v>
      </c>
      <c r="GZ476" s="5">
        <v>-1</v>
      </c>
      <c r="HA476" s="5">
        <v>-1</v>
      </c>
      <c r="HB476" s="5">
        <v>-1</v>
      </c>
      <c r="HC476" s="5">
        <v>-1</v>
      </c>
      <c r="HD476" s="5">
        <v>-1</v>
      </c>
      <c r="HE476" s="5">
        <v>-1</v>
      </c>
      <c r="HF476" s="5">
        <v>-1</v>
      </c>
      <c r="HG476" s="5">
        <v>-1</v>
      </c>
      <c r="HH476" s="5">
        <v>-1</v>
      </c>
      <c r="HI476" s="5">
        <f>IF(ISNUMBER(EmisData!M476),EmisData!M476/86400/365*0.12,-1)</f>
        <v>-1</v>
      </c>
      <c r="HJ476" s="5">
        <v>-1</v>
      </c>
      <c r="HK476" s="5">
        <v>-1</v>
      </c>
      <c r="HL476" s="5">
        <v>-1</v>
      </c>
      <c r="HM476" s="5">
        <v>-1</v>
      </c>
      <c r="HN476" s="5">
        <v>-1</v>
      </c>
      <c r="HO476" s="5">
        <v>-1</v>
      </c>
      <c r="HP476" s="5">
        <v>-1</v>
      </c>
      <c r="HQ476" s="5" t="s">
        <v>720</v>
      </c>
      <c r="HR476" s="5" t="str">
        <f>EmisData!Z476</f>
        <v>yes</v>
      </c>
    </row>
    <row r="477" spans="1:226" x14ac:dyDescent="0.25">
      <c r="A477" s="35" t="s">
        <v>16322</v>
      </c>
      <c r="B477" s="26">
        <v>3898</v>
      </c>
      <c r="C477" s="36" t="s">
        <v>16321</v>
      </c>
      <c r="D477" s="5">
        <v>2</v>
      </c>
      <c r="E477" s="5">
        <v>0</v>
      </c>
      <c r="F477" s="5">
        <f>VLOOKUP($B477,STPdata!$B:$J,6,FALSE)</f>
        <v>1.9613240476774596E-2</v>
      </c>
      <c r="G477" s="5">
        <f>VLOOKUP($B477,STPdata!$B:$J,7,FALSE)</f>
        <v>0.40233089801895594</v>
      </c>
      <c r="H477" s="5">
        <f>VLOOKUP($B477,STPdata!$B:$J,8,FALSE)</f>
        <v>0.17681747313221574</v>
      </c>
      <c r="I477" s="5">
        <f>VLOOKUP($B477,STPdata!$B:$J,9,FALSE)</f>
        <v>0.40123838837204689</v>
      </c>
      <c r="J477" s="5">
        <v>-1</v>
      </c>
      <c r="K477" s="5">
        <v>-1</v>
      </c>
      <c r="L477" s="5">
        <v>-1</v>
      </c>
      <c r="M477" s="5">
        <v>-1</v>
      </c>
      <c r="N477" s="5">
        <v>-1</v>
      </c>
      <c r="O477" s="5">
        <v>-1</v>
      </c>
      <c r="P477" s="5">
        <v>-1</v>
      </c>
      <c r="Q477" s="5">
        <v>-1</v>
      </c>
      <c r="R477" s="5">
        <v>-1</v>
      </c>
      <c r="S477" s="5">
        <v>-1</v>
      </c>
      <c r="T477" s="5">
        <v>-1</v>
      </c>
      <c r="U477" s="5">
        <v>-1</v>
      </c>
      <c r="V477" s="5">
        <f>IF(ISNUMBER(EmisData!N477),EmisData!N477/86400/365*0.12,-1)</f>
        <v>-1</v>
      </c>
      <c r="W477" s="5">
        <v>-1</v>
      </c>
      <c r="X477" s="5">
        <v>-1</v>
      </c>
      <c r="Y477" s="5">
        <v>-1</v>
      </c>
      <c r="Z477" s="5">
        <v>-1</v>
      </c>
      <c r="AA477" s="5">
        <v>-1</v>
      </c>
      <c r="AB477" s="5">
        <v>-1</v>
      </c>
      <c r="AC477" s="5">
        <v>-1</v>
      </c>
      <c r="AD477" s="5">
        <v>-1</v>
      </c>
      <c r="AE477" s="5">
        <v>-1</v>
      </c>
      <c r="AF477" s="5">
        <v>-1</v>
      </c>
      <c r="AG477" s="5">
        <v>-1</v>
      </c>
      <c r="AH477" s="5">
        <v>-1</v>
      </c>
      <c r="AI477" s="5">
        <v>-1</v>
      </c>
      <c r="AJ477" s="5">
        <v>-1</v>
      </c>
      <c r="AK477" s="5">
        <v>-1</v>
      </c>
      <c r="AL477" s="5">
        <v>-1</v>
      </c>
      <c r="AM477" s="5">
        <v>-1</v>
      </c>
      <c r="AN477" s="5">
        <v>-1</v>
      </c>
      <c r="AO477" s="5">
        <v>-1</v>
      </c>
      <c r="AP477" s="5">
        <v>-1</v>
      </c>
      <c r="AQ477" s="5">
        <v>-1</v>
      </c>
      <c r="AR477" s="5">
        <v>-1</v>
      </c>
      <c r="AS477" s="5">
        <v>-1</v>
      </c>
      <c r="AT477" s="5">
        <v>-1</v>
      </c>
      <c r="AU477" s="5">
        <v>-1</v>
      </c>
      <c r="AV477" s="5">
        <v>-1</v>
      </c>
      <c r="AW477" s="5">
        <v>-1</v>
      </c>
      <c r="AX477" s="5">
        <v>-1</v>
      </c>
      <c r="AY477" s="5">
        <v>-1</v>
      </c>
      <c r="AZ477" s="5">
        <v>-1</v>
      </c>
      <c r="BA477" s="5">
        <v>-1</v>
      </c>
      <c r="BB477" s="5">
        <v>-1</v>
      </c>
      <c r="BC477" s="5">
        <v>-1</v>
      </c>
      <c r="BD477" s="5">
        <v>-1</v>
      </c>
      <c r="BE477" s="5">
        <v>-1</v>
      </c>
      <c r="BF477" s="5">
        <v>-1</v>
      </c>
      <c r="BG477" s="5">
        <v>-1</v>
      </c>
      <c r="BH477" s="5">
        <v>-1</v>
      </c>
      <c r="BI477" s="5">
        <v>-1</v>
      </c>
      <c r="BJ477" s="5">
        <v>-1</v>
      </c>
      <c r="BK477" s="5">
        <v>-1</v>
      </c>
      <c r="BL477" s="5">
        <v>-1</v>
      </c>
      <c r="BM477" s="5">
        <v>-1</v>
      </c>
      <c r="BN477" s="5">
        <v>-1</v>
      </c>
      <c r="BO477" s="5">
        <v>-1</v>
      </c>
      <c r="BP477" s="5">
        <v>-1</v>
      </c>
      <c r="BQ477" s="5">
        <v>-1</v>
      </c>
      <c r="BR477" s="5">
        <v>-1</v>
      </c>
      <c r="BS477" s="5">
        <v>-1</v>
      </c>
      <c r="BT477" s="5">
        <v>-1</v>
      </c>
      <c r="BU477" s="5">
        <v>-1</v>
      </c>
      <c r="BV477" s="5">
        <v>-1</v>
      </c>
      <c r="BW477" s="5">
        <v>-1</v>
      </c>
      <c r="BX477" s="5">
        <v>-1</v>
      </c>
      <c r="BY477" s="5">
        <f>IF(ISNUMBER(EmisData!Q477),EmisData!Q477/86400/365*0.12,-1)</f>
        <v>-1</v>
      </c>
      <c r="BZ477" s="5">
        <v>-1</v>
      </c>
      <c r="CA477" s="5">
        <v>-1</v>
      </c>
      <c r="CB477" s="5">
        <v>-1</v>
      </c>
      <c r="CC477" s="5">
        <v>-1</v>
      </c>
      <c r="CD477" s="5">
        <f>IF(ISNUMBER(EmisData!P477),EmisData!P477/86400/365*0.12,-1)</f>
        <v>-1</v>
      </c>
      <c r="CE477" s="5">
        <v>-1</v>
      </c>
      <c r="CF477" s="5">
        <v>-1</v>
      </c>
      <c r="CG477" s="5">
        <v>-1</v>
      </c>
      <c r="CH477" s="5">
        <v>-1</v>
      </c>
      <c r="CI477" s="5">
        <v>-1</v>
      </c>
      <c r="CJ477" s="5">
        <v>-1</v>
      </c>
      <c r="CK477" s="5">
        <v>-1</v>
      </c>
      <c r="CL477" s="5">
        <v>-1</v>
      </c>
      <c r="CM477" s="5">
        <v>-1</v>
      </c>
      <c r="CN477" s="5">
        <v>-1</v>
      </c>
      <c r="CO477" s="5">
        <v>-1</v>
      </c>
      <c r="CP477" s="5">
        <v>-1</v>
      </c>
      <c r="CQ477" s="5">
        <v>-1</v>
      </c>
      <c r="CR477" s="5">
        <v>-1</v>
      </c>
      <c r="CS477" s="5">
        <v>-1</v>
      </c>
      <c r="CT477" s="5">
        <v>-1</v>
      </c>
      <c r="CU477" s="5">
        <v>-1</v>
      </c>
      <c r="CV477" s="5">
        <v>-1</v>
      </c>
      <c r="CW477" s="5">
        <v>-1</v>
      </c>
      <c r="CX477" s="5">
        <v>-1</v>
      </c>
      <c r="CY477" s="5">
        <v>-1</v>
      </c>
      <c r="CZ477" s="5">
        <v>-1</v>
      </c>
      <c r="DA477" s="5">
        <v>-1</v>
      </c>
      <c r="DB477" s="5">
        <v>-1</v>
      </c>
      <c r="DC477" s="5">
        <v>-1</v>
      </c>
      <c r="DD477" s="5">
        <v>-1</v>
      </c>
      <c r="DE477" s="5">
        <v>-1</v>
      </c>
      <c r="DF477" s="5">
        <v>-1</v>
      </c>
      <c r="DG477" s="5">
        <v>-1</v>
      </c>
      <c r="DH477" s="5">
        <v>-1</v>
      </c>
      <c r="DI477" s="5">
        <v>-1</v>
      </c>
      <c r="DJ477" s="5">
        <v>-1</v>
      </c>
      <c r="DK477" s="5">
        <v>-1</v>
      </c>
      <c r="DL477" s="5">
        <v>-1</v>
      </c>
      <c r="DM477" s="5">
        <v>-1</v>
      </c>
      <c r="DN477" s="5">
        <v>-1</v>
      </c>
      <c r="DO477" s="5">
        <v>-1</v>
      </c>
      <c r="DP477" s="5">
        <v>-1</v>
      </c>
      <c r="DQ477" s="5">
        <v>-1</v>
      </c>
      <c r="DR477" s="5">
        <v>-1</v>
      </c>
      <c r="DS477" s="5">
        <v>-1</v>
      </c>
      <c r="DT477" s="5">
        <v>-1</v>
      </c>
      <c r="DU477" s="5">
        <v>-1</v>
      </c>
      <c r="DV477" s="5">
        <v>-1</v>
      </c>
      <c r="DW477" s="5">
        <v>-1</v>
      </c>
      <c r="DX477" s="5">
        <v>-1</v>
      </c>
      <c r="DY477" s="5">
        <v>-1</v>
      </c>
      <c r="DZ477" s="5">
        <v>-1</v>
      </c>
      <c r="EA477" s="5">
        <v>-1</v>
      </c>
      <c r="EB477" s="5">
        <v>-1</v>
      </c>
      <c r="EC477" s="5">
        <v>-1</v>
      </c>
      <c r="ED477" s="5">
        <v>-1</v>
      </c>
      <c r="EE477" s="5">
        <v>-1</v>
      </c>
      <c r="EF477" s="5">
        <v>-1</v>
      </c>
      <c r="EG477" s="5">
        <v>-1</v>
      </c>
      <c r="EH477" s="5">
        <v>-1</v>
      </c>
      <c r="EI477" s="5">
        <v>-1</v>
      </c>
      <c r="EJ477" s="5">
        <v>-1</v>
      </c>
      <c r="EK477" s="5">
        <v>-1</v>
      </c>
      <c r="EL477" s="5">
        <v>-1</v>
      </c>
      <c r="EM477" s="5">
        <v>-1</v>
      </c>
      <c r="EN477" s="5">
        <v>-1</v>
      </c>
      <c r="EO477" s="5">
        <v>-1</v>
      </c>
      <c r="EP477" s="5">
        <v>-1</v>
      </c>
      <c r="EQ477" s="5">
        <v>-1</v>
      </c>
      <c r="ER477" s="5">
        <v>-1</v>
      </c>
      <c r="ES477" s="5">
        <v>-1</v>
      </c>
      <c r="ET477" s="5">
        <v>-1</v>
      </c>
      <c r="EU477" s="5">
        <v>-1</v>
      </c>
      <c r="EV477" s="5">
        <f>IF(ISNUMBER(EmisData!R477),EmisData!R477/86400/365*0.12,-1)</f>
        <v>-1</v>
      </c>
      <c r="EW477" s="5">
        <v>-1</v>
      </c>
      <c r="EX477" s="5">
        <v>-1</v>
      </c>
      <c r="EY477" s="5">
        <v>-1</v>
      </c>
      <c r="EZ477" s="5">
        <v>-1</v>
      </c>
      <c r="FA477" s="5">
        <v>-1</v>
      </c>
      <c r="FB477" s="5">
        <v>-1</v>
      </c>
      <c r="FC477" s="5">
        <v>-1</v>
      </c>
      <c r="FD477" s="5">
        <v>-1</v>
      </c>
      <c r="FE477" s="5">
        <v>-1</v>
      </c>
      <c r="FF477" s="5">
        <v>-1</v>
      </c>
      <c r="FG477" s="5">
        <v>-1</v>
      </c>
      <c r="FH477" s="5">
        <v>-1</v>
      </c>
      <c r="FI477" s="5">
        <v>-1</v>
      </c>
      <c r="FJ477" s="5">
        <v>-1</v>
      </c>
      <c r="FK477" s="5">
        <v>-1</v>
      </c>
      <c r="FL477" s="5">
        <v>-1</v>
      </c>
      <c r="FM477" s="5">
        <v>-1</v>
      </c>
      <c r="FN477" s="5">
        <v>-1</v>
      </c>
      <c r="FO477" s="5">
        <v>-1</v>
      </c>
      <c r="FP477" s="5">
        <v>-1</v>
      </c>
      <c r="FQ477" s="5">
        <v>-1</v>
      </c>
      <c r="FR477" s="5">
        <v>-1</v>
      </c>
      <c r="FS477" s="5">
        <v>-1</v>
      </c>
      <c r="FT477" s="5">
        <v>-1</v>
      </c>
      <c r="FU477" s="5">
        <v>-1</v>
      </c>
      <c r="FV477" s="5">
        <v>-1</v>
      </c>
      <c r="FW477" s="5">
        <v>-1</v>
      </c>
      <c r="FX477" s="5">
        <v>-1</v>
      </c>
      <c r="FY477" s="5">
        <v>-1</v>
      </c>
      <c r="FZ477" s="5">
        <v>-1</v>
      </c>
      <c r="GA477" s="5">
        <v>-1</v>
      </c>
      <c r="GB477" s="5">
        <v>-1</v>
      </c>
      <c r="GC477" s="5">
        <v>-1</v>
      </c>
      <c r="GD477" s="5">
        <v>-1</v>
      </c>
      <c r="GE477" s="5">
        <v>-1</v>
      </c>
      <c r="GF477" s="5">
        <v>-1</v>
      </c>
      <c r="GG477" s="5">
        <v>-1</v>
      </c>
      <c r="GH477" s="5">
        <v>-1</v>
      </c>
      <c r="GI477" s="5">
        <v>-1</v>
      </c>
      <c r="GJ477" s="5">
        <v>-1</v>
      </c>
      <c r="GK477" s="5">
        <v>-1</v>
      </c>
      <c r="GL477" s="5">
        <v>-1</v>
      </c>
      <c r="GM477" s="5">
        <v>-1</v>
      </c>
      <c r="GN477" s="5">
        <v>-1</v>
      </c>
      <c r="GO477" s="5">
        <v>-1</v>
      </c>
      <c r="GP477" s="5">
        <v>-1</v>
      </c>
      <c r="GQ477" s="5">
        <v>-1</v>
      </c>
      <c r="GR477" s="5">
        <v>-1</v>
      </c>
      <c r="GS477" s="5">
        <v>-1</v>
      </c>
      <c r="GT477" s="5">
        <f>IF(ISNUMBER(EmisData!L477),EmisData!L477/86400/365*0.12,-1)</f>
        <v>3.7519025875190253E-8</v>
      </c>
      <c r="GU477" s="5">
        <v>-1</v>
      </c>
      <c r="GV477" s="5">
        <v>-1</v>
      </c>
      <c r="GW477" s="5">
        <v>-1</v>
      </c>
      <c r="GX477" s="5">
        <v>-1</v>
      </c>
      <c r="GY477" s="5">
        <f>IF(ISNUMBER(EmisData!O477),EmisData!O477/86400/365*0.12,-1)</f>
        <v>-1</v>
      </c>
      <c r="GZ477" s="5">
        <v>-1</v>
      </c>
      <c r="HA477" s="5">
        <v>-1</v>
      </c>
      <c r="HB477" s="5">
        <v>-1</v>
      </c>
      <c r="HC477" s="5">
        <v>-1</v>
      </c>
      <c r="HD477" s="5">
        <v>-1</v>
      </c>
      <c r="HE477" s="5">
        <v>-1</v>
      </c>
      <c r="HF477" s="5">
        <v>-1</v>
      </c>
      <c r="HG477" s="5">
        <v>-1</v>
      </c>
      <c r="HH477" s="5">
        <v>-1</v>
      </c>
      <c r="HI477" s="5">
        <f>IF(ISNUMBER(EmisData!M477),EmisData!M477/86400/365*0.12,-1)</f>
        <v>-1</v>
      </c>
      <c r="HJ477" s="5">
        <v>-1</v>
      </c>
      <c r="HK477" s="5">
        <v>-1</v>
      </c>
      <c r="HL477" s="5">
        <v>-1</v>
      </c>
      <c r="HM477" s="5">
        <v>-1</v>
      </c>
      <c r="HN477" s="5">
        <v>-1</v>
      </c>
      <c r="HO477" s="5">
        <v>-1</v>
      </c>
      <c r="HP477" s="5">
        <v>-1</v>
      </c>
      <c r="HQ477" s="5" t="s">
        <v>720</v>
      </c>
      <c r="HR477" s="5" t="str">
        <f>EmisData!Z477</f>
        <v>yes</v>
      </c>
    </row>
    <row r="478" spans="1:226" x14ac:dyDescent="0.25">
      <c r="A478" s="35" t="s">
        <v>16359</v>
      </c>
      <c r="B478" s="26">
        <v>3907</v>
      </c>
      <c r="C478" s="36" t="s">
        <v>16358</v>
      </c>
      <c r="D478" s="5">
        <v>2</v>
      </c>
      <c r="E478" s="5">
        <v>0</v>
      </c>
      <c r="F478" s="5">
        <f>VLOOKUP($B478,STPdata!$B:$J,6,FALSE)</f>
        <v>5.2525618205057046E-4</v>
      </c>
      <c r="G478" s="5">
        <f>VLOOKUP($B478,STPdata!$B:$J,7,FALSE)</f>
        <v>0.50024546528963665</v>
      </c>
      <c r="H478" s="5">
        <f>VLOOKUP($B478,STPdata!$B:$J,8,FALSE)</f>
        <v>4.2199910493281399E-3</v>
      </c>
      <c r="I478" s="5">
        <f>VLOOKUP($B478,STPdata!$B:$J,9,FALSE)</f>
        <v>0.49500928747898471</v>
      </c>
      <c r="J478" s="5">
        <v>-1</v>
      </c>
      <c r="K478" s="5">
        <v>-1</v>
      </c>
      <c r="L478" s="5">
        <v>-1</v>
      </c>
      <c r="M478" s="5">
        <v>-1</v>
      </c>
      <c r="N478" s="5">
        <v>-1</v>
      </c>
      <c r="O478" s="5">
        <v>-1</v>
      </c>
      <c r="P478" s="5">
        <v>-1</v>
      </c>
      <c r="Q478" s="5">
        <v>-1</v>
      </c>
      <c r="R478" s="5">
        <v>-1</v>
      </c>
      <c r="S478" s="5">
        <v>-1</v>
      </c>
      <c r="T478" s="5">
        <v>-1</v>
      </c>
      <c r="U478" s="5">
        <v>-1</v>
      </c>
      <c r="V478" s="5">
        <f>IF(ISNUMBER(EmisData!N478),EmisData!N478/86400/365*0.12,-1)</f>
        <v>-1</v>
      </c>
      <c r="W478" s="5">
        <v>-1</v>
      </c>
      <c r="X478" s="5">
        <v>-1</v>
      </c>
      <c r="Y478" s="5">
        <v>-1</v>
      </c>
      <c r="Z478" s="5">
        <v>-1</v>
      </c>
      <c r="AA478" s="5">
        <v>-1</v>
      </c>
      <c r="AB478" s="5">
        <v>-1</v>
      </c>
      <c r="AC478" s="5">
        <v>-1</v>
      </c>
      <c r="AD478" s="5">
        <v>-1</v>
      </c>
      <c r="AE478" s="5">
        <v>-1</v>
      </c>
      <c r="AF478" s="5">
        <v>-1</v>
      </c>
      <c r="AG478" s="5">
        <v>-1</v>
      </c>
      <c r="AH478" s="5">
        <v>-1</v>
      </c>
      <c r="AI478" s="5">
        <v>-1</v>
      </c>
      <c r="AJ478" s="5">
        <v>-1</v>
      </c>
      <c r="AK478" s="5">
        <v>-1</v>
      </c>
      <c r="AL478" s="5">
        <v>-1</v>
      </c>
      <c r="AM478" s="5">
        <v>-1</v>
      </c>
      <c r="AN478" s="5">
        <v>-1</v>
      </c>
      <c r="AO478" s="5">
        <v>-1</v>
      </c>
      <c r="AP478" s="5">
        <v>-1</v>
      </c>
      <c r="AQ478" s="5">
        <v>-1</v>
      </c>
      <c r="AR478" s="5">
        <v>-1</v>
      </c>
      <c r="AS478" s="5">
        <v>-1</v>
      </c>
      <c r="AT478" s="5">
        <v>-1</v>
      </c>
      <c r="AU478" s="5">
        <v>-1</v>
      </c>
      <c r="AV478" s="5">
        <v>-1</v>
      </c>
      <c r="AW478" s="5">
        <v>-1</v>
      </c>
      <c r="AX478" s="5">
        <v>-1</v>
      </c>
      <c r="AY478" s="5">
        <v>-1</v>
      </c>
      <c r="AZ478" s="5">
        <v>-1</v>
      </c>
      <c r="BA478" s="5">
        <v>-1</v>
      </c>
      <c r="BB478" s="5">
        <v>-1</v>
      </c>
      <c r="BC478" s="5">
        <v>-1</v>
      </c>
      <c r="BD478" s="5">
        <v>-1</v>
      </c>
      <c r="BE478" s="5">
        <v>-1</v>
      </c>
      <c r="BF478" s="5">
        <v>-1</v>
      </c>
      <c r="BG478" s="5">
        <v>-1</v>
      </c>
      <c r="BH478" s="5">
        <v>-1</v>
      </c>
      <c r="BI478" s="5">
        <v>-1</v>
      </c>
      <c r="BJ478" s="5">
        <v>-1</v>
      </c>
      <c r="BK478" s="5">
        <v>-1</v>
      </c>
      <c r="BL478" s="5">
        <v>-1</v>
      </c>
      <c r="BM478" s="5">
        <v>-1</v>
      </c>
      <c r="BN478" s="5">
        <v>-1</v>
      </c>
      <c r="BO478" s="5">
        <v>-1</v>
      </c>
      <c r="BP478" s="5">
        <v>-1</v>
      </c>
      <c r="BQ478" s="5">
        <v>-1</v>
      </c>
      <c r="BR478" s="5">
        <v>-1</v>
      </c>
      <c r="BS478" s="5">
        <v>-1</v>
      </c>
      <c r="BT478" s="5">
        <v>-1</v>
      </c>
      <c r="BU478" s="5">
        <v>-1</v>
      </c>
      <c r="BV478" s="5">
        <v>-1</v>
      </c>
      <c r="BW478" s="5">
        <v>-1</v>
      </c>
      <c r="BX478" s="5">
        <v>-1</v>
      </c>
      <c r="BY478" s="5">
        <f>IF(ISNUMBER(EmisData!Q478),EmisData!Q478/86400/365*0.12,-1)</f>
        <v>-1</v>
      </c>
      <c r="BZ478" s="5">
        <v>-1</v>
      </c>
      <c r="CA478" s="5">
        <v>-1</v>
      </c>
      <c r="CB478" s="5">
        <v>-1</v>
      </c>
      <c r="CC478" s="5">
        <v>-1</v>
      </c>
      <c r="CD478" s="5">
        <f>IF(ISNUMBER(EmisData!P478),EmisData!P478/86400/365*0.12,-1)</f>
        <v>-1</v>
      </c>
      <c r="CE478" s="5">
        <v>-1</v>
      </c>
      <c r="CF478" s="5">
        <v>-1</v>
      </c>
      <c r="CG478" s="5">
        <v>-1</v>
      </c>
      <c r="CH478" s="5">
        <v>-1</v>
      </c>
      <c r="CI478" s="5">
        <v>-1</v>
      </c>
      <c r="CJ478" s="5">
        <v>-1</v>
      </c>
      <c r="CK478" s="5">
        <v>-1</v>
      </c>
      <c r="CL478" s="5">
        <v>-1</v>
      </c>
      <c r="CM478" s="5">
        <v>-1</v>
      </c>
      <c r="CN478" s="5">
        <v>-1</v>
      </c>
      <c r="CO478" s="5">
        <v>-1</v>
      </c>
      <c r="CP478" s="5">
        <v>-1</v>
      </c>
      <c r="CQ478" s="5">
        <v>-1</v>
      </c>
      <c r="CR478" s="5">
        <v>-1</v>
      </c>
      <c r="CS478" s="5">
        <v>-1</v>
      </c>
      <c r="CT478" s="5">
        <v>-1</v>
      </c>
      <c r="CU478" s="5">
        <v>-1</v>
      </c>
      <c r="CV478" s="5">
        <v>-1</v>
      </c>
      <c r="CW478" s="5">
        <v>-1</v>
      </c>
      <c r="CX478" s="5">
        <v>-1</v>
      </c>
      <c r="CY478" s="5">
        <v>-1</v>
      </c>
      <c r="CZ478" s="5">
        <v>-1</v>
      </c>
      <c r="DA478" s="5">
        <v>-1</v>
      </c>
      <c r="DB478" s="5">
        <v>-1</v>
      </c>
      <c r="DC478" s="5">
        <v>-1</v>
      </c>
      <c r="DD478" s="5">
        <v>-1</v>
      </c>
      <c r="DE478" s="5">
        <v>-1</v>
      </c>
      <c r="DF478" s="5">
        <v>-1</v>
      </c>
      <c r="DG478" s="5">
        <v>-1</v>
      </c>
      <c r="DH478" s="5">
        <v>-1</v>
      </c>
      <c r="DI478" s="5">
        <v>-1</v>
      </c>
      <c r="DJ478" s="5">
        <v>-1</v>
      </c>
      <c r="DK478" s="5">
        <v>-1</v>
      </c>
      <c r="DL478" s="5">
        <v>-1</v>
      </c>
      <c r="DM478" s="5">
        <v>-1</v>
      </c>
      <c r="DN478" s="5">
        <v>-1</v>
      </c>
      <c r="DO478" s="5">
        <v>-1</v>
      </c>
      <c r="DP478" s="5">
        <v>-1</v>
      </c>
      <c r="DQ478" s="5">
        <v>-1</v>
      </c>
      <c r="DR478" s="5">
        <v>-1</v>
      </c>
      <c r="DS478" s="5">
        <v>-1</v>
      </c>
      <c r="DT478" s="5">
        <v>-1</v>
      </c>
      <c r="DU478" s="5">
        <v>-1</v>
      </c>
      <c r="DV478" s="5">
        <v>-1</v>
      </c>
      <c r="DW478" s="5">
        <v>-1</v>
      </c>
      <c r="DX478" s="5">
        <v>-1</v>
      </c>
      <c r="DY478" s="5">
        <v>-1</v>
      </c>
      <c r="DZ478" s="5">
        <v>-1</v>
      </c>
      <c r="EA478" s="5">
        <v>-1</v>
      </c>
      <c r="EB478" s="5">
        <v>-1</v>
      </c>
      <c r="EC478" s="5">
        <v>-1</v>
      </c>
      <c r="ED478" s="5">
        <v>-1</v>
      </c>
      <c r="EE478" s="5">
        <v>-1</v>
      </c>
      <c r="EF478" s="5">
        <v>-1</v>
      </c>
      <c r="EG478" s="5">
        <v>-1</v>
      </c>
      <c r="EH478" s="5">
        <v>-1</v>
      </c>
      <c r="EI478" s="5">
        <v>-1</v>
      </c>
      <c r="EJ478" s="5">
        <v>-1</v>
      </c>
      <c r="EK478" s="5">
        <v>-1</v>
      </c>
      <c r="EL478" s="5">
        <v>-1</v>
      </c>
      <c r="EM478" s="5">
        <v>-1</v>
      </c>
      <c r="EN478" s="5">
        <v>-1</v>
      </c>
      <c r="EO478" s="5">
        <v>-1</v>
      </c>
      <c r="EP478" s="5">
        <v>-1</v>
      </c>
      <c r="EQ478" s="5">
        <v>-1</v>
      </c>
      <c r="ER478" s="5">
        <v>-1</v>
      </c>
      <c r="ES478" s="5">
        <v>-1</v>
      </c>
      <c r="ET478" s="5">
        <v>-1</v>
      </c>
      <c r="EU478" s="5">
        <v>-1</v>
      </c>
      <c r="EV478" s="5">
        <f>IF(ISNUMBER(EmisData!R478),EmisData!R478/86400/365*0.12,-1)</f>
        <v>-1</v>
      </c>
      <c r="EW478" s="5">
        <v>-1</v>
      </c>
      <c r="EX478" s="5">
        <v>-1</v>
      </c>
      <c r="EY478" s="5">
        <v>-1</v>
      </c>
      <c r="EZ478" s="5">
        <v>-1</v>
      </c>
      <c r="FA478" s="5">
        <v>-1</v>
      </c>
      <c r="FB478" s="5">
        <v>-1</v>
      </c>
      <c r="FC478" s="5">
        <v>-1</v>
      </c>
      <c r="FD478" s="5">
        <v>-1</v>
      </c>
      <c r="FE478" s="5">
        <v>-1</v>
      </c>
      <c r="FF478" s="5">
        <v>-1</v>
      </c>
      <c r="FG478" s="5">
        <v>-1</v>
      </c>
      <c r="FH478" s="5">
        <v>-1</v>
      </c>
      <c r="FI478" s="5">
        <v>-1</v>
      </c>
      <c r="FJ478" s="5">
        <v>-1</v>
      </c>
      <c r="FK478" s="5">
        <v>-1</v>
      </c>
      <c r="FL478" s="5">
        <v>-1</v>
      </c>
      <c r="FM478" s="5">
        <v>-1</v>
      </c>
      <c r="FN478" s="5">
        <v>-1</v>
      </c>
      <c r="FO478" s="5">
        <v>-1</v>
      </c>
      <c r="FP478" s="5">
        <v>-1</v>
      </c>
      <c r="FQ478" s="5">
        <v>-1</v>
      </c>
      <c r="FR478" s="5">
        <v>-1</v>
      </c>
      <c r="FS478" s="5">
        <v>-1</v>
      </c>
      <c r="FT478" s="5">
        <v>-1</v>
      </c>
      <c r="FU478" s="5">
        <v>-1</v>
      </c>
      <c r="FV478" s="5">
        <v>-1</v>
      </c>
      <c r="FW478" s="5">
        <v>-1</v>
      </c>
      <c r="FX478" s="5">
        <v>-1</v>
      </c>
      <c r="FY478" s="5">
        <v>-1</v>
      </c>
      <c r="FZ478" s="5">
        <v>-1</v>
      </c>
      <c r="GA478" s="5">
        <v>-1</v>
      </c>
      <c r="GB478" s="5">
        <v>-1</v>
      </c>
      <c r="GC478" s="5">
        <v>-1</v>
      </c>
      <c r="GD478" s="5">
        <v>-1</v>
      </c>
      <c r="GE478" s="5">
        <v>-1</v>
      </c>
      <c r="GF478" s="5">
        <v>-1</v>
      </c>
      <c r="GG478" s="5">
        <v>-1</v>
      </c>
      <c r="GH478" s="5">
        <v>-1</v>
      </c>
      <c r="GI478" s="5">
        <v>-1</v>
      </c>
      <c r="GJ478" s="5">
        <v>-1</v>
      </c>
      <c r="GK478" s="5">
        <v>-1</v>
      </c>
      <c r="GL478" s="5">
        <v>-1</v>
      </c>
      <c r="GM478" s="5">
        <v>-1</v>
      </c>
      <c r="GN478" s="5">
        <v>-1</v>
      </c>
      <c r="GO478" s="5">
        <v>-1</v>
      </c>
      <c r="GP478" s="5">
        <v>-1</v>
      </c>
      <c r="GQ478" s="5">
        <v>-1</v>
      </c>
      <c r="GR478" s="5">
        <v>-1</v>
      </c>
      <c r="GS478" s="5">
        <v>-1</v>
      </c>
      <c r="GT478" s="5">
        <f>IF(ISNUMBER(EmisData!L478),EmisData!L478/86400/365*0.12,-1)</f>
        <v>4.6499238964992391E-8</v>
      </c>
      <c r="GU478" s="5">
        <v>-1</v>
      </c>
      <c r="GV478" s="5">
        <v>-1</v>
      </c>
      <c r="GW478" s="5">
        <v>-1</v>
      </c>
      <c r="GX478" s="5">
        <v>-1</v>
      </c>
      <c r="GY478" s="5">
        <f>IF(ISNUMBER(EmisData!O478),EmisData!O478/86400/365*0.12,-1)</f>
        <v>-1</v>
      </c>
      <c r="GZ478" s="5">
        <v>-1</v>
      </c>
      <c r="HA478" s="5">
        <v>-1</v>
      </c>
      <c r="HB478" s="5">
        <v>-1</v>
      </c>
      <c r="HC478" s="5">
        <v>-1</v>
      </c>
      <c r="HD478" s="5">
        <v>-1</v>
      </c>
      <c r="HE478" s="5">
        <v>-1</v>
      </c>
      <c r="HF478" s="5">
        <v>-1</v>
      </c>
      <c r="HG478" s="5">
        <v>-1</v>
      </c>
      <c r="HH478" s="5">
        <v>-1</v>
      </c>
      <c r="HI478" s="5">
        <f>IF(ISNUMBER(EmisData!M478),EmisData!M478/86400/365*0.12,-1)</f>
        <v>-1</v>
      </c>
      <c r="HJ478" s="5">
        <v>-1</v>
      </c>
      <c r="HK478" s="5">
        <v>-1</v>
      </c>
      <c r="HL478" s="5">
        <v>-1</v>
      </c>
      <c r="HM478" s="5">
        <v>-1</v>
      </c>
      <c r="HN478" s="5">
        <v>-1</v>
      </c>
      <c r="HO478" s="5">
        <v>-1</v>
      </c>
      <c r="HP478" s="5">
        <v>-1</v>
      </c>
      <c r="HQ478" s="5" t="s">
        <v>720</v>
      </c>
      <c r="HR478" s="5" t="str">
        <f>EmisData!Z478</f>
        <v>yes</v>
      </c>
    </row>
    <row r="479" spans="1:226" hidden="1" x14ac:dyDescent="0.25">
      <c r="A479" s="35" t="s">
        <v>16395</v>
      </c>
      <c r="B479" s="26">
        <v>3916</v>
      </c>
      <c r="C479" s="36" t="s">
        <v>16394</v>
      </c>
      <c r="D479" s="5">
        <v>2</v>
      </c>
      <c r="E479" s="5">
        <v>0</v>
      </c>
      <c r="F479" s="5">
        <f>VLOOKUP($B479,STPdata!$B:$J,6,FALSE)</f>
        <v>1.4696852181009291E-5</v>
      </c>
      <c r="G479" s="5">
        <f>VLOOKUP($B479,STPdata!$B:$J,7,FALSE)</f>
        <v>0.46484881018655771</v>
      </c>
      <c r="H479" s="5">
        <f>VLOOKUP($B479,STPdata!$B:$J,8,FALSE)</f>
        <v>7.6178710230395949E-2</v>
      </c>
      <c r="I479" s="5">
        <f>VLOOKUP($B479,STPdata!$B:$J,9,FALSE)</f>
        <v>0.4589577827308664</v>
      </c>
      <c r="J479" s="5">
        <v>-1</v>
      </c>
      <c r="K479" s="5">
        <v>-1</v>
      </c>
      <c r="L479" s="5">
        <v>-1</v>
      </c>
      <c r="M479" s="5">
        <v>-1</v>
      </c>
      <c r="N479" s="5">
        <v>-1</v>
      </c>
      <c r="O479" s="5">
        <v>-1</v>
      </c>
      <c r="P479" s="5">
        <v>-1</v>
      </c>
      <c r="Q479" s="5">
        <v>-1</v>
      </c>
      <c r="R479" s="5">
        <v>-1</v>
      </c>
      <c r="S479" s="5">
        <v>-1</v>
      </c>
      <c r="T479" s="5">
        <v>-1</v>
      </c>
      <c r="U479" s="5">
        <v>-1</v>
      </c>
      <c r="V479" s="5">
        <f>IF(ISNUMBER(EmisData!N479),EmisData!N479/86400/365*0.12,-1)</f>
        <v>-1</v>
      </c>
      <c r="W479" s="5">
        <v>-1</v>
      </c>
      <c r="X479" s="5">
        <v>-1</v>
      </c>
      <c r="Y479" s="5">
        <v>-1</v>
      </c>
      <c r="Z479" s="5">
        <v>-1</v>
      </c>
      <c r="AA479" s="5">
        <v>-1</v>
      </c>
      <c r="AB479" s="5">
        <v>-1</v>
      </c>
      <c r="AC479" s="5">
        <v>-1</v>
      </c>
      <c r="AD479" s="5">
        <v>-1</v>
      </c>
      <c r="AE479" s="5">
        <v>-1</v>
      </c>
      <c r="AF479" s="5">
        <v>-1</v>
      </c>
      <c r="AG479" s="5">
        <v>-1</v>
      </c>
      <c r="AH479" s="5">
        <v>-1</v>
      </c>
      <c r="AI479" s="5">
        <v>-1</v>
      </c>
      <c r="AJ479" s="5">
        <v>-1</v>
      </c>
      <c r="AK479" s="5">
        <v>-1</v>
      </c>
      <c r="AL479" s="5">
        <v>-1</v>
      </c>
      <c r="AM479" s="5">
        <v>-1</v>
      </c>
      <c r="AN479" s="5">
        <v>-1</v>
      </c>
      <c r="AO479" s="5">
        <v>-1</v>
      </c>
      <c r="AP479" s="5">
        <v>-1</v>
      </c>
      <c r="AQ479" s="5">
        <v>-1</v>
      </c>
      <c r="AR479" s="5">
        <v>-1</v>
      </c>
      <c r="AS479" s="5">
        <v>-1</v>
      </c>
      <c r="AT479" s="5">
        <v>-1</v>
      </c>
      <c r="AU479" s="5">
        <v>-1</v>
      </c>
      <c r="AV479" s="5">
        <v>-1</v>
      </c>
      <c r="AW479" s="5">
        <v>-1</v>
      </c>
      <c r="AX479" s="5">
        <v>-1</v>
      </c>
      <c r="AY479" s="5">
        <v>-1</v>
      </c>
      <c r="AZ479" s="5">
        <v>-1</v>
      </c>
      <c r="BA479" s="5">
        <v>-1</v>
      </c>
      <c r="BB479" s="5">
        <v>-1</v>
      </c>
      <c r="BC479" s="5">
        <v>-1</v>
      </c>
      <c r="BD479" s="5">
        <v>-1</v>
      </c>
      <c r="BE479" s="5">
        <v>-1</v>
      </c>
      <c r="BF479" s="5">
        <v>-1</v>
      </c>
      <c r="BG479" s="5">
        <v>-1</v>
      </c>
      <c r="BH479" s="5">
        <v>-1</v>
      </c>
      <c r="BI479" s="5">
        <v>-1</v>
      </c>
      <c r="BJ479" s="5">
        <v>-1</v>
      </c>
      <c r="BK479" s="5">
        <v>-1</v>
      </c>
      <c r="BL479" s="5">
        <v>-1</v>
      </c>
      <c r="BM479" s="5">
        <v>-1</v>
      </c>
      <c r="BN479" s="5">
        <v>-1</v>
      </c>
      <c r="BO479" s="5">
        <v>-1</v>
      </c>
      <c r="BP479" s="5">
        <v>-1</v>
      </c>
      <c r="BQ479" s="5">
        <v>-1</v>
      </c>
      <c r="BR479" s="5">
        <v>-1</v>
      </c>
      <c r="BS479" s="5">
        <v>-1</v>
      </c>
      <c r="BT479" s="5">
        <v>-1</v>
      </c>
      <c r="BU479" s="5">
        <v>-1</v>
      </c>
      <c r="BV479" s="5">
        <v>-1</v>
      </c>
      <c r="BW479" s="5">
        <v>-1</v>
      </c>
      <c r="BX479" s="5">
        <v>-1</v>
      </c>
      <c r="BY479" s="5">
        <f>IF(ISNUMBER(EmisData!Q479),EmisData!Q479/86400/365*0.12,-1)</f>
        <v>-1</v>
      </c>
      <c r="BZ479" s="5">
        <v>-1</v>
      </c>
      <c r="CA479" s="5">
        <v>-1</v>
      </c>
      <c r="CB479" s="5">
        <v>-1</v>
      </c>
      <c r="CC479" s="5">
        <v>-1</v>
      </c>
      <c r="CD479" s="5">
        <f>IF(ISNUMBER(EmisData!P479),EmisData!P479/86400/365*0.12,-1)</f>
        <v>-1</v>
      </c>
      <c r="CE479" s="5">
        <v>-1</v>
      </c>
      <c r="CF479" s="5">
        <v>-1</v>
      </c>
      <c r="CG479" s="5">
        <v>-1</v>
      </c>
      <c r="CH479" s="5">
        <v>-1</v>
      </c>
      <c r="CI479" s="5">
        <v>-1</v>
      </c>
      <c r="CJ479" s="5">
        <v>-1</v>
      </c>
      <c r="CK479" s="5">
        <v>-1</v>
      </c>
      <c r="CL479" s="5">
        <v>-1</v>
      </c>
      <c r="CM479" s="5">
        <v>-1</v>
      </c>
      <c r="CN479" s="5">
        <v>-1</v>
      </c>
      <c r="CO479" s="5">
        <v>-1</v>
      </c>
      <c r="CP479" s="5">
        <v>-1</v>
      </c>
      <c r="CQ479" s="5">
        <v>-1</v>
      </c>
      <c r="CR479" s="5">
        <v>-1</v>
      </c>
      <c r="CS479" s="5">
        <v>-1</v>
      </c>
      <c r="CT479" s="5">
        <v>-1</v>
      </c>
      <c r="CU479" s="5">
        <v>-1</v>
      </c>
      <c r="CV479" s="5">
        <v>-1</v>
      </c>
      <c r="CW479" s="5">
        <v>-1</v>
      </c>
      <c r="CX479" s="5">
        <v>-1</v>
      </c>
      <c r="CY479" s="5">
        <v>-1</v>
      </c>
      <c r="CZ479" s="5">
        <v>-1</v>
      </c>
      <c r="DA479" s="5">
        <v>-1</v>
      </c>
      <c r="DB479" s="5">
        <v>-1</v>
      </c>
      <c r="DC479" s="5">
        <v>-1</v>
      </c>
      <c r="DD479" s="5">
        <v>-1</v>
      </c>
      <c r="DE479" s="5">
        <v>-1</v>
      </c>
      <c r="DF479" s="5">
        <v>-1</v>
      </c>
      <c r="DG479" s="5">
        <v>-1</v>
      </c>
      <c r="DH479" s="5">
        <v>-1</v>
      </c>
      <c r="DI479" s="5">
        <v>-1</v>
      </c>
      <c r="DJ479" s="5">
        <v>-1</v>
      </c>
      <c r="DK479" s="5">
        <v>-1</v>
      </c>
      <c r="DL479" s="5">
        <v>-1</v>
      </c>
      <c r="DM479" s="5">
        <v>-1</v>
      </c>
      <c r="DN479" s="5">
        <v>-1</v>
      </c>
      <c r="DO479" s="5">
        <v>-1</v>
      </c>
      <c r="DP479" s="5">
        <v>-1</v>
      </c>
      <c r="DQ479" s="5">
        <v>-1</v>
      </c>
      <c r="DR479" s="5">
        <v>-1</v>
      </c>
      <c r="DS479" s="5">
        <v>-1</v>
      </c>
      <c r="DT479" s="5">
        <v>-1</v>
      </c>
      <c r="DU479" s="5">
        <v>-1</v>
      </c>
      <c r="DV479" s="5">
        <v>-1</v>
      </c>
      <c r="DW479" s="5">
        <v>-1</v>
      </c>
      <c r="DX479" s="5">
        <v>-1</v>
      </c>
      <c r="DY479" s="5">
        <v>-1</v>
      </c>
      <c r="DZ479" s="5">
        <v>-1</v>
      </c>
      <c r="EA479" s="5">
        <v>-1</v>
      </c>
      <c r="EB479" s="5">
        <v>-1</v>
      </c>
      <c r="EC479" s="5">
        <v>-1</v>
      </c>
      <c r="ED479" s="5">
        <v>-1</v>
      </c>
      <c r="EE479" s="5">
        <v>-1</v>
      </c>
      <c r="EF479" s="5">
        <v>-1</v>
      </c>
      <c r="EG479" s="5">
        <v>-1</v>
      </c>
      <c r="EH479" s="5">
        <v>-1</v>
      </c>
      <c r="EI479" s="5">
        <v>-1</v>
      </c>
      <c r="EJ479" s="5">
        <v>-1</v>
      </c>
      <c r="EK479" s="5">
        <v>-1</v>
      </c>
      <c r="EL479" s="5">
        <v>-1</v>
      </c>
      <c r="EM479" s="5">
        <v>-1</v>
      </c>
      <c r="EN479" s="5">
        <v>-1</v>
      </c>
      <c r="EO479" s="5">
        <v>-1</v>
      </c>
      <c r="EP479" s="5">
        <v>-1</v>
      </c>
      <c r="EQ479" s="5">
        <v>-1</v>
      </c>
      <c r="ER479" s="5">
        <v>-1</v>
      </c>
      <c r="ES479" s="5">
        <v>-1</v>
      </c>
      <c r="ET479" s="5">
        <v>-1</v>
      </c>
      <c r="EU479" s="5">
        <v>-1</v>
      </c>
      <c r="EV479" s="5">
        <f>IF(ISNUMBER(EmisData!R479),EmisData!R479/86400/365*0.12,-1)</f>
        <v>-1</v>
      </c>
      <c r="EW479" s="5">
        <v>-1</v>
      </c>
      <c r="EX479" s="5">
        <v>-1</v>
      </c>
      <c r="EY479" s="5">
        <v>-1</v>
      </c>
      <c r="EZ479" s="5">
        <v>-1</v>
      </c>
      <c r="FA479" s="5">
        <v>-1</v>
      </c>
      <c r="FB479" s="5">
        <v>-1</v>
      </c>
      <c r="FC479" s="5">
        <v>-1</v>
      </c>
      <c r="FD479" s="5">
        <v>-1</v>
      </c>
      <c r="FE479" s="5">
        <v>-1</v>
      </c>
      <c r="FF479" s="5">
        <v>-1</v>
      </c>
      <c r="FG479" s="5">
        <v>-1</v>
      </c>
      <c r="FH479" s="5">
        <v>-1</v>
      </c>
      <c r="FI479" s="5">
        <v>-1</v>
      </c>
      <c r="FJ479" s="5">
        <v>-1</v>
      </c>
      <c r="FK479" s="5">
        <v>-1</v>
      </c>
      <c r="FL479" s="5">
        <v>-1</v>
      </c>
      <c r="FM479" s="5">
        <v>-1</v>
      </c>
      <c r="FN479" s="5">
        <v>-1</v>
      </c>
      <c r="FO479" s="5">
        <v>-1</v>
      </c>
      <c r="FP479" s="5">
        <v>-1</v>
      </c>
      <c r="FQ479" s="5">
        <v>-1</v>
      </c>
      <c r="FR479" s="5">
        <v>-1</v>
      </c>
      <c r="FS479" s="5">
        <v>-1</v>
      </c>
      <c r="FT479" s="5">
        <v>-1</v>
      </c>
      <c r="FU479" s="5">
        <v>-1</v>
      </c>
      <c r="FV479" s="5">
        <v>-1</v>
      </c>
      <c r="FW479" s="5">
        <v>-1</v>
      </c>
      <c r="FX479" s="5">
        <v>-1</v>
      </c>
      <c r="FY479" s="5">
        <v>-1</v>
      </c>
      <c r="FZ479" s="5">
        <v>-1</v>
      </c>
      <c r="GA479" s="5">
        <v>-1</v>
      </c>
      <c r="GB479" s="5">
        <v>-1</v>
      </c>
      <c r="GC479" s="5">
        <v>-1</v>
      </c>
      <c r="GD479" s="5">
        <v>-1</v>
      </c>
      <c r="GE479" s="5">
        <v>-1</v>
      </c>
      <c r="GF479" s="5">
        <v>-1</v>
      </c>
      <c r="GG479" s="5">
        <v>-1</v>
      </c>
      <c r="GH479" s="5">
        <v>-1</v>
      </c>
      <c r="GI479" s="5">
        <v>-1</v>
      </c>
      <c r="GJ479" s="5">
        <v>-1</v>
      </c>
      <c r="GK479" s="5">
        <v>-1</v>
      </c>
      <c r="GL479" s="5">
        <v>-1</v>
      </c>
      <c r="GM479" s="5">
        <v>-1</v>
      </c>
      <c r="GN479" s="5">
        <v>-1</v>
      </c>
      <c r="GO479" s="5">
        <v>-1</v>
      </c>
      <c r="GP479" s="5">
        <v>-1</v>
      </c>
      <c r="GQ479" s="5">
        <v>-1</v>
      </c>
      <c r="GR479" s="5">
        <v>-1</v>
      </c>
      <c r="GS479" s="5">
        <v>-1</v>
      </c>
      <c r="GT479" s="5">
        <f>IF(ISNUMBER(EmisData!L479),EmisData!L479/86400/365*0.12,-1)</f>
        <v>-1</v>
      </c>
      <c r="GU479" s="5">
        <v>-1</v>
      </c>
      <c r="GV479" s="5">
        <v>-1</v>
      </c>
      <c r="GW479" s="5">
        <v>-1</v>
      </c>
      <c r="GX479" s="5">
        <v>-1</v>
      </c>
      <c r="GY479" s="5">
        <f>IF(ISNUMBER(EmisData!O479),EmisData!O479/86400/365*0.12,-1)</f>
        <v>-1</v>
      </c>
      <c r="GZ479" s="5">
        <v>-1</v>
      </c>
      <c r="HA479" s="5">
        <v>-1</v>
      </c>
      <c r="HB479" s="5">
        <v>-1</v>
      </c>
      <c r="HC479" s="5">
        <v>-1</v>
      </c>
      <c r="HD479" s="5">
        <v>-1</v>
      </c>
      <c r="HE479" s="5">
        <v>-1</v>
      </c>
      <c r="HF479" s="5">
        <v>-1</v>
      </c>
      <c r="HG479" s="5">
        <v>-1</v>
      </c>
      <c r="HH479" s="5">
        <v>-1</v>
      </c>
      <c r="HI479" s="5">
        <f>IF(ISNUMBER(EmisData!M479),EmisData!M479/86400/365*0.12,-1)</f>
        <v>-1</v>
      </c>
      <c r="HJ479" s="5">
        <v>-1</v>
      </c>
      <c r="HK479" s="5">
        <v>-1</v>
      </c>
      <c r="HL479" s="5">
        <v>-1</v>
      </c>
      <c r="HM479" s="5">
        <v>-1</v>
      </c>
      <c r="HN479" s="5">
        <v>-1</v>
      </c>
      <c r="HO479" s="5">
        <v>-1</v>
      </c>
      <c r="HP479" s="5">
        <v>-1</v>
      </c>
      <c r="HQ479" s="5" t="s">
        <v>720</v>
      </c>
      <c r="HR479" s="5" t="str">
        <f>EmisData!Z479</f>
        <v/>
      </c>
    </row>
    <row r="480" spans="1:226" x14ac:dyDescent="0.25">
      <c r="A480" s="35" t="s">
        <v>16401</v>
      </c>
      <c r="B480" s="26">
        <v>3917</v>
      </c>
      <c r="C480" s="36" t="s">
        <v>16400</v>
      </c>
      <c r="D480" s="5">
        <v>2</v>
      </c>
      <c r="E480" s="5">
        <v>0</v>
      </c>
      <c r="F480" s="5">
        <f>VLOOKUP($B480,STPdata!$B:$J,6,FALSE)</f>
        <v>7.0263344368522356E-11</v>
      </c>
      <c r="G480" s="5">
        <f>VLOOKUP($B480,STPdata!$B:$J,7,FALSE)</f>
        <v>0.49955295248372861</v>
      </c>
      <c r="H480" s="5">
        <f>VLOOKUP($B480,STPdata!$B:$J,8,FALSE)</f>
        <v>6.3002019126674738E-3</v>
      </c>
      <c r="I480" s="5">
        <f>VLOOKUP($B480,STPdata!$B:$J,9,FALSE)</f>
        <v>0.49414684553334082</v>
      </c>
      <c r="J480" s="5">
        <v>-1</v>
      </c>
      <c r="K480" s="5">
        <v>-1</v>
      </c>
      <c r="L480" s="5">
        <v>-1</v>
      </c>
      <c r="M480" s="5">
        <v>-1</v>
      </c>
      <c r="N480" s="5">
        <v>-1</v>
      </c>
      <c r="O480" s="5">
        <v>-1</v>
      </c>
      <c r="P480" s="5">
        <v>-1</v>
      </c>
      <c r="Q480" s="5">
        <v>-1</v>
      </c>
      <c r="R480" s="5">
        <v>-1</v>
      </c>
      <c r="S480" s="5">
        <v>-1</v>
      </c>
      <c r="T480" s="5">
        <v>-1</v>
      </c>
      <c r="U480" s="5">
        <v>-1</v>
      </c>
      <c r="V480" s="5">
        <f>IF(ISNUMBER(EmisData!N480),EmisData!N480/86400/365*0.12,-1)</f>
        <v>-1</v>
      </c>
      <c r="W480" s="5">
        <v>-1</v>
      </c>
      <c r="X480" s="5">
        <v>-1</v>
      </c>
      <c r="Y480" s="5">
        <v>-1</v>
      </c>
      <c r="Z480" s="5">
        <v>-1</v>
      </c>
      <c r="AA480" s="5">
        <v>-1</v>
      </c>
      <c r="AB480" s="5">
        <v>-1</v>
      </c>
      <c r="AC480" s="5">
        <v>-1</v>
      </c>
      <c r="AD480" s="5">
        <v>-1</v>
      </c>
      <c r="AE480" s="5">
        <v>-1</v>
      </c>
      <c r="AF480" s="5">
        <v>-1</v>
      </c>
      <c r="AG480" s="5">
        <v>-1</v>
      </c>
      <c r="AH480" s="5">
        <v>-1</v>
      </c>
      <c r="AI480" s="5">
        <v>-1</v>
      </c>
      <c r="AJ480" s="5">
        <v>-1</v>
      </c>
      <c r="AK480" s="5">
        <v>-1</v>
      </c>
      <c r="AL480" s="5">
        <v>-1</v>
      </c>
      <c r="AM480" s="5">
        <v>-1</v>
      </c>
      <c r="AN480" s="5">
        <v>-1</v>
      </c>
      <c r="AO480" s="5">
        <v>-1</v>
      </c>
      <c r="AP480" s="5">
        <v>-1</v>
      </c>
      <c r="AQ480" s="5">
        <v>-1</v>
      </c>
      <c r="AR480" s="5">
        <v>-1</v>
      </c>
      <c r="AS480" s="5">
        <v>-1</v>
      </c>
      <c r="AT480" s="5">
        <v>-1</v>
      </c>
      <c r="AU480" s="5">
        <v>-1</v>
      </c>
      <c r="AV480" s="5">
        <v>-1</v>
      </c>
      <c r="AW480" s="5">
        <v>-1</v>
      </c>
      <c r="AX480" s="5">
        <v>-1</v>
      </c>
      <c r="AY480" s="5">
        <v>-1</v>
      </c>
      <c r="AZ480" s="5">
        <v>-1</v>
      </c>
      <c r="BA480" s="5">
        <v>-1</v>
      </c>
      <c r="BB480" s="5">
        <v>-1</v>
      </c>
      <c r="BC480" s="5">
        <v>-1</v>
      </c>
      <c r="BD480" s="5">
        <v>-1</v>
      </c>
      <c r="BE480" s="5">
        <v>-1</v>
      </c>
      <c r="BF480" s="5">
        <v>-1</v>
      </c>
      <c r="BG480" s="5">
        <v>-1</v>
      </c>
      <c r="BH480" s="5">
        <v>-1</v>
      </c>
      <c r="BI480" s="5">
        <v>-1</v>
      </c>
      <c r="BJ480" s="5">
        <v>-1</v>
      </c>
      <c r="BK480" s="5">
        <v>-1</v>
      </c>
      <c r="BL480" s="5">
        <v>-1</v>
      </c>
      <c r="BM480" s="5">
        <v>-1</v>
      </c>
      <c r="BN480" s="5">
        <v>-1</v>
      </c>
      <c r="BO480" s="5">
        <v>-1</v>
      </c>
      <c r="BP480" s="5">
        <v>-1</v>
      </c>
      <c r="BQ480" s="5">
        <v>-1</v>
      </c>
      <c r="BR480" s="5">
        <v>-1</v>
      </c>
      <c r="BS480" s="5">
        <v>-1</v>
      </c>
      <c r="BT480" s="5">
        <v>-1</v>
      </c>
      <c r="BU480" s="5">
        <v>-1</v>
      </c>
      <c r="BV480" s="5">
        <v>-1</v>
      </c>
      <c r="BW480" s="5">
        <v>-1</v>
      </c>
      <c r="BX480" s="5">
        <v>-1</v>
      </c>
      <c r="BY480" s="5">
        <f>IF(ISNUMBER(EmisData!Q480),EmisData!Q480/86400/365*0.12,-1)</f>
        <v>-1</v>
      </c>
      <c r="BZ480" s="5">
        <v>-1</v>
      </c>
      <c r="CA480" s="5">
        <v>-1</v>
      </c>
      <c r="CB480" s="5">
        <v>-1</v>
      </c>
      <c r="CC480" s="5">
        <v>-1</v>
      </c>
      <c r="CD480" s="5">
        <f>IF(ISNUMBER(EmisData!P480),EmisData!P480/86400/365*0.12,-1)</f>
        <v>-1</v>
      </c>
      <c r="CE480" s="5">
        <v>-1</v>
      </c>
      <c r="CF480" s="5">
        <v>-1</v>
      </c>
      <c r="CG480" s="5">
        <v>-1</v>
      </c>
      <c r="CH480" s="5">
        <v>-1</v>
      </c>
      <c r="CI480" s="5">
        <v>-1</v>
      </c>
      <c r="CJ480" s="5">
        <v>-1</v>
      </c>
      <c r="CK480" s="5">
        <v>-1</v>
      </c>
      <c r="CL480" s="5">
        <v>-1</v>
      </c>
      <c r="CM480" s="5">
        <v>-1</v>
      </c>
      <c r="CN480" s="5">
        <v>-1</v>
      </c>
      <c r="CO480" s="5">
        <v>-1</v>
      </c>
      <c r="CP480" s="5">
        <v>-1</v>
      </c>
      <c r="CQ480" s="5">
        <v>-1</v>
      </c>
      <c r="CR480" s="5">
        <v>-1</v>
      </c>
      <c r="CS480" s="5">
        <v>-1</v>
      </c>
      <c r="CT480" s="5">
        <v>-1</v>
      </c>
      <c r="CU480" s="5">
        <v>-1</v>
      </c>
      <c r="CV480" s="5">
        <v>-1</v>
      </c>
      <c r="CW480" s="5">
        <v>-1</v>
      </c>
      <c r="CX480" s="5">
        <v>-1</v>
      </c>
      <c r="CY480" s="5">
        <v>-1</v>
      </c>
      <c r="CZ480" s="5">
        <v>-1</v>
      </c>
      <c r="DA480" s="5">
        <v>-1</v>
      </c>
      <c r="DB480" s="5">
        <v>-1</v>
      </c>
      <c r="DC480" s="5">
        <v>-1</v>
      </c>
      <c r="DD480" s="5">
        <v>-1</v>
      </c>
      <c r="DE480" s="5">
        <v>-1</v>
      </c>
      <c r="DF480" s="5">
        <v>-1</v>
      </c>
      <c r="DG480" s="5">
        <v>-1</v>
      </c>
      <c r="DH480" s="5">
        <v>-1</v>
      </c>
      <c r="DI480" s="5">
        <v>-1</v>
      </c>
      <c r="DJ480" s="5">
        <v>-1</v>
      </c>
      <c r="DK480" s="5">
        <v>-1</v>
      </c>
      <c r="DL480" s="5">
        <v>-1</v>
      </c>
      <c r="DM480" s="5">
        <v>-1</v>
      </c>
      <c r="DN480" s="5">
        <v>-1</v>
      </c>
      <c r="DO480" s="5">
        <v>-1</v>
      </c>
      <c r="DP480" s="5">
        <v>-1</v>
      </c>
      <c r="DQ480" s="5">
        <v>-1</v>
      </c>
      <c r="DR480" s="5">
        <v>-1</v>
      </c>
      <c r="DS480" s="5">
        <v>-1</v>
      </c>
      <c r="DT480" s="5">
        <v>-1</v>
      </c>
      <c r="DU480" s="5">
        <v>-1</v>
      </c>
      <c r="DV480" s="5">
        <v>-1</v>
      </c>
      <c r="DW480" s="5">
        <v>-1</v>
      </c>
      <c r="DX480" s="5">
        <v>-1</v>
      </c>
      <c r="DY480" s="5">
        <v>-1</v>
      </c>
      <c r="DZ480" s="5">
        <v>-1</v>
      </c>
      <c r="EA480" s="5">
        <v>-1</v>
      </c>
      <c r="EB480" s="5">
        <v>-1</v>
      </c>
      <c r="EC480" s="5">
        <v>-1</v>
      </c>
      <c r="ED480" s="5">
        <v>-1</v>
      </c>
      <c r="EE480" s="5">
        <v>-1</v>
      </c>
      <c r="EF480" s="5">
        <v>-1</v>
      </c>
      <c r="EG480" s="5">
        <v>-1</v>
      </c>
      <c r="EH480" s="5">
        <v>-1</v>
      </c>
      <c r="EI480" s="5">
        <v>-1</v>
      </c>
      <c r="EJ480" s="5">
        <v>-1</v>
      </c>
      <c r="EK480" s="5">
        <v>-1</v>
      </c>
      <c r="EL480" s="5">
        <v>-1</v>
      </c>
      <c r="EM480" s="5">
        <v>-1</v>
      </c>
      <c r="EN480" s="5">
        <v>-1</v>
      </c>
      <c r="EO480" s="5">
        <v>-1</v>
      </c>
      <c r="EP480" s="5">
        <v>-1</v>
      </c>
      <c r="EQ480" s="5">
        <v>-1</v>
      </c>
      <c r="ER480" s="5">
        <v>-1</v>
      </c>
      <c r="ES480" s="5">
        <v>-1</v>
      </c>
      <c r="ET480" s="5">
        <v>-1</v>
      </c>
      <c r="EU480" s="5">
        <v>-1</v>
      </c>
      <c r="EV480" s="5">
        <f>IF(ISNUMBER(EmisData!R480),EmisData!R480/86400/365*0.12,-1)</f>
        <v>-1</v>
      </c>
      <c r="EW480" s="5">
        <v>-1</v>
      </c>
      <c r="EX480" s="5">
        <v>-1</v>
      </c>
      <c r="EY480" s="5">
        <v>-1</v>
      </c>
      <c r="EZ480" s="5">
        <v>-1</v>
      </c>
      <c r="FA480" s="5">
        <v>-1</v>
      </c>
      <c r="FB480" s="5">
        <v>-1</v>
      </c>
      <c r="FC480" s="5">
        <v>-1</v>
      </c>
      <c r="FD480" s="5">
        <v>-1</v>
      </c>
      <c r="FE480" s="5">
        <v>-1</v>
      </c>
      <c r="FF480" s="5">
        <v>-1</v>
      </c>
      <c r="FG480" s="5">
        <v>-1</v>
      </c>
      <c r="FH480" s="5">
        <v>-1</v>
      </c>
      <c r="FI480" s="5">
        <v>-1</v>
      </c>
      <c r="FJ480" s="5">
        <v>-1</v>
      </c>
      <c r="FK480" s="5">
        <v>-1</v>
      </c>
      <c r="FL480" s="5">
        <v>-1</v>
      </c>
      <c r="FM480" s="5">
        <v>-1</v>
      </c>
      <c r="FN480" s="5">
        <v>-1</v>
      </c>
      <c r="FO480" s="5">
        <v>-1</v>
      </c>
      <c r="FP480" s="5">
        <v>-1</v>
      </c>
      <c r="FQ480" s="5">
        <v>-1</v>
      </c>
      <c r="FR480" s="5">
        <v>-1</v>
      </c>
      <c r="FS480" s="5">
        <v>-1</v>
      </c>
      <c r="FT480" s="5">
        <v>-1</v>
      </c>
      <c r="FU480" s="5">
        <v>-1</v>
      </c>
      <c r="FV480" s="5">
        <v>-1</v>
      </c>
      <c r="FW480" s="5">
        <v>-1</v>
      </c>
      <c r="FX480" s="5">
        <v>-1</v>
      </c>
      <c r="FY480" s="5">
        <v>-1</v>
      </c>
      <c r="FZ480" s="5">
        <v>-1</v>
      </c>
      <c r="GA480" s="5">
        <v>-1</v>
      </c>
      <c r="GB480" s="5">
        <v>-1</v>
      </c>
      <c r="GC480" s="5">
        <v>-1</v>
      </c>
      <c r="GD480" s="5">
        <v>-1</v>
      </c>
      <c r="GE480" s="5">
        <v>-1</v>
      </c>
      <c r="GF480" s="5">
        <v>-1</v>
      </c>
      <c r="GG480" s="5">
        <v>-1</v>
      </c>
      <c r="GH480" s="5">
        <v>-1</v>
      </c>
      <c r="GI480" s="5">
        <v>-1</v>
      </c>
      <c r="GJ480" s="5">
        <v>-1</v>
      </c>
      <c r="GK480" s="5">
        <v>-1</v>
      </c>
      <c r="GL480" s="5">
        <v>-1</v>
      </c>
      <c r="GM480" s="5">
        <v>-1</v>
      </c>
      <c r="GN480" s="5">
        <v>-1</v>
      </c>
      <c r="GO480" s="5">
        <v>-1</v>
      </c>
      <c r="GP480" s="5">
        <v>-1</v>
      </c>
      <c r="GQ480" s="5">
        <v>-1</v>
      </c>
      <c r="GR480" s="5">
        <v>-1</v>
      </c>
      <c r="GS480" s="5">
        <v>-1</v>
      </c>
      <c r="GT480" s="5">
        <f>IF(ISNUMBER(EmisData!L480),EmisData!L480/86400/365*0.12,-1)</f>
        <v>1.086939117199391E-4</v>
      </c>
      <c r="GU480" s="5">
        <v>-1</v>
      </c>
      <c r="GV480" s="5">
        <v>-1</v>
      </c>
      <c r="GW480" s="5">
        <v>-1</v>
      </c>
      <c r="GX480" s="5">
        <v>-1</v>
      </c>
      <c r="GY480" s="5">
        <f>IF(ISNUMBER(EmisData!O480),EmisData!O480/86400/365*0.12,-1)</f>
        <v>-1</v>
      </c>
      <c r="GZ480" s="5">
        <v>-1</v>
      </c>
      <c r="HA480" s="5">
        <v>-1</v>
      </c>
      <c r="HB480" s="5">
        <v>-1</v>
      </c>
      <c r="HC480" s="5">
        <v>-1</v>
      </c>
      <c r="HD480" s="5">
        <v>-1</v>
      </c>
      <c r="HE480" s="5">
        <v>-1</v>
      </c>
      <c r="HF480" s="5">
        <v>-1</v>
      </c>
      <c r="HG480" s="5">
        <v>-1</v>
      </c>
      <c r="HH480" s="5">
        <v>-1</v>
      </c>
      <c r="HI480" s="5">
        <f>IF(ISNUMBER(EmisData!M480),EmisData!M480/86400/365*0.12,-1)</f>
        <v>1.3978310557647504E-4</v>
      </c>
      <c r="HJ480" s="5">
        <v>-1</v>
      </c>
      <c r="HK480" s="5">
        <v>-1</v>
      </c>
      <c r="HL480" s="5">
        <v>-1</v>
      </c>
      <c r="HM480" s="5">
        <v>-1</v>
      </c>
      <c r="HN480" s="5">
        <v>-1</v>
      </c>
      <c r="HO480" s="5">
        <v>-1</v>
      </c>
      <c r="HP480" s="5">
        <v>-1</v>
      </c>
      <c r="HQ480" s="5" t="s">
        <v>720</v>
      </c>
      <c r="HR480" s="5" t="str">
        <f>EmisData!Z480</f>
        <v>yes</v>
      </c>
    </row>
    <row r="481" spans="1:226" hidden="1" x14ac:dyDescent="0.25">
      <c r="A481" s="35" t="s">
        <v>16423</v>
      </c>
      <c r="B481" s="26">
        <v>3922</v>
      </c>
      <c r="C481" s="36" t="s">
        <v>16422</v>
      </c>
      <c r="D481" s="5">
        <v>2</v>
      </c>
      <c r="E481" s="5">
        <v>0</v>
      </c>
      <c r="F481" s="5">
        <f>VLOOKUP($B481,STPdata!$B:$J,6,FALSE)</f>
        <v>1.7079315829641379E-3</v>
      </c>
      <c r="G481" s="5">
        <f>VLOOKUP($B481,STPdata!$B:$J,7,FALSE)</f>
        <v>0.47885338196221972</v>
      </c>
      <c r="H481" s="5">
        <f>VLOOKUP($B481,STPdata!$B:$J,8,FALSE)</f>
        <v>4.5761020002601821E-2</v>
      </c>
      <c r="I481" s="5">
        <f>VLOOKUP($B481,STPdata!$B:$J,9,FALSE)</f>
        <v>0.47367766645221548</v>
      </c>
      <c r="J481" s="5">
        <v>-1</v>
      </c>
      <c r="K481" s="5">
        <v>-1</v>
      </c>
      <c r="L481" s="5">
        <v>-1</v>
      </c>
      <c r="M481" s="5">
        <v>-1</v>
      </c>
      <c r="N481" s="5">
        <v>-1</v>
      </c>
      <c r="O481" s="5">
        <v>-1</v>
      </c>
      <c r="P481" s="5">
        <v>-1</v>
      </c>
      <c r="Q481" s="5">
        <v>-1</v>
      </c>
      <c r="R481" s="5">
        <v>-1</v>
      </c>
      <c r="S481" s="5">
        <v>-1</v>
      </c>
      <c r="T481" s="5">
        <v>-1</v>
      </c>
      <c r="U481" s="5">
        <v>-1</v>
      </c>
      <c r="V481" s="5">
        <f>IF(ISNUMBER(EmisData!N481),EmisData!N481/86400/365*0.12,-1)</f>
        <v>-1</v>
      </c>
      <c r="W481" s="5">
        <v>-1</v>
      </c>
      <c r="X481" s="5">
        <v>-1</v>
      </c>
      <c r="Y481" s="5">
        <v>-1</v>
      </c>
      <c r="Z481" s="5">
        <v>-1</v>
      </c>
      <c r="AA481" s="5">
        <v>-1</v>
      </c>
      <c r="AB481" s="5">
        <v>-1</v>
      </c>
      <c r="AC481" s="5">
        <v>-1</v>
      </c>
      <c r="AD481" s="5">
        <v>-1</v>
      </c>
      <c r="AE481" s="5">
        <v>-1</v>
      </c>
      <c r="AF481" s="5">
        <v>-1</v>
      </c>
      <c r="AG481" s="5">
        <v>-1</v>
      </c>
      <c r="AH481" s="5">
        <v>-1</v>
      </c>
      <c r="AI481" s="5">
        <v>-1</v>
      </c>
      <c r="AJ481" s="5">
        <v>-1</v>
      </c>
      <c r="AK481" s="5">
        <v>-1</v>
      </c>
      <c r="AL481" s="5">
        <v>-1</v>
      </c>
      <c r="AM481" s="5">
        <v>-1</v>
      </c>
      <c r="AN481" s="5">
        <v>-1</v>
      </c>
      <c r="AO481" s="5">
        <v>-1</v>
      </c>
      <c r="AP481" s="5">
        <v>-1</v>
      </c>
      <c r="AQ481" s="5">
        <v>-1</v>
      </c>
      <c r="AR481" s="5">
        <v>-1</v>
      </c>
      <c r="AS481" s="5">
        <v>-1</v>
      </c>
      <c r="AT481" s="5">
        <v>-1</v>
      </c>
      <c r="AU481" s="5">
        <v>-1</v>
      </c>
      <c r="AV481" s="5">
        <v>-1</v>
      </c>
      <c r="AW481" s="5">
        <v>-1</v>
      </c>
      <c r="AX481" s="5">
        <v>-1</v>
      </c>
      <c r="AY481" s="5">
        <v>-1</v>
      </c>
      <c r="AZ481" s="5">
        <v>-1</v>
      </c>
      <c r="BA481" s="5">
        <v>-1</v>
      </c>
      <c r="BB481" s="5">
        <v>-1</v>
      </c>
      <c r="BC481" s="5">
        <v>-1</v>
      </c>
      <c r="BD481" s="5">
        <v>-1</v>
      </c>
      <c r="BE481" s="5">
        <v>-1</v>
      </c>
      <c r="BF481" s="5">
        <v>-1</v>
      </c>
      <c r="BG481" s="5">
        <v>-1</v>
      </c>
      <c r="BH481" s="5">
        <v>-1</v>
      </c>
      <c r="BI481" s="5">
        <v>-1</v>
      </c>
      <c r="BJ481" s="5">
        <v>-1</v>
      </c>
      <c r="BK481" s="5">
        <v>-1</v>
      </c>
      <c r="BL481" s="5">
        <v>-1</v>
      </c>
      <c r="BM481" s="5">
        <v>-1</v>
      </c>
      <c r="BN481" s="5">
        <v>-1</v>
      </c>
      <c r="BO481" s="5">
        <v>-1</v>
      </c>
      <c r="BP481" s="5">
        <v>-1</v>
      </c>
      <c r="BQ481" s="5">
        <v>-1</v>
      </c>
      <c r="BR481" s="5">
        <v>-1</v>
      </c>
      <c r="BS481" s="5">
        <v>-1</v>
      </c>
      <c r="BT481" s="5">
        <v>-1</v>
      </c>
      <c r="BU481" s="5">
        <v>-1</v>
      </c>
      <c r="BV481" s="5">
        <v>-1</v>
      </c>
      <c r="BW481" s="5">
        <v>-1</v>
      </c>
      <c r="BX481" s="5">
        <v>-1</v>
      </c>
      <c r="BY481" s="5">
        <f>IF(ISNUMBER(EmisData!Q481),EmisData!Q481/86400/365*0.12,-1)</f>
        <v>-1</v>
      </c>
      <c r="BZ481" s="5">
        <v>-1</v>
      </c>
      <c r="CA481" s="5">
        <v>-1</v>
      </c>
      <c r="CB481" s="5">
        <v>-1</v>
      </c>
      <c r="CC481" s="5">
        <v>-1</v>
      </c>
      <c r="CD481" s="5">
        <f>IF(ISNUMBER(EmisData!P481),EmisData!P481/86400/365*0.12,-1)</f>
        <v>-1</v>
      </c>
      <c r="CE481" s="5">
        <v>-1</v>
      </c>
      <c r="CF481" s="5">
        <v>-1</v>
      </c>
      <c r="CG481" s="5">
        <v>-1</v>
      </c>
      <c r="CH481" s="5">
        <v>-1</v>
      </c>
      <c r="CI481" s="5">
        <v>-1</v>
      </c>
      <c r="CJ481" s="5">
        <v>-1</v>
      </c>
      <c r="CK481" s="5">
        <v>-1</v>
      </c>
      <c r="CL481" s="5">
        <v>-1</v>
      </c>
      <c r="CM481" s="5">
        <v>-1</v>
      </c>
      <c r="CN481" s="5">
        <v>-1</v>
      </c>
      <c r="CO481" s="5">
        <v>-1</v>
      </c>
      <c r="CP481" s="5">
        <v>-1</v>
      </c>
      <c r="CQ481" s="5">
        <v>-1</v>
      </c>
      <c r="CR481" s="5">
        <v>-1</v>
      </c>
      <c r="CS481" s="5">
        <v>-1</v>
      </c>
      <c r="CT481" s="5">
        <v>-1</v>
      </c>
      <c r="CU481" s="5">
        <v>-1</v>
      </c>
      <c r="CV481" s="5">
        <v>-1</v>
      </c>
      <c r="CW481" s="5">
        <v>-1</v>
      </c>
      <c r="CX481" s="5">
        <v>-1</v>
      </c>
      <c r="CY481" s="5">
        <v>-1</v>
      </c>
      <c r="CZ481" s="5">
        <v>-1</v>
      </c>
      <c r="DA481" s="5">
        <v>-1</v>
      </c>
      <c r="DB481" s="5">
        <v>-1</v>
      </c>
      <c r="DC481" s="5">
        <v>-1</v>
      </c>
      <c r="DD481" s="5">
        <v>-1</v>
      </c>
      <c r="DE481" s="5">
        <v>-1</v>
      </c>
      <c r="DF481" s="5">
        <v>-1</v>
      </c>
      <c r="DG481" s="5">
        <v>-1</v>
      </c>
      <c r="DH481" s="5">
        <v>-1</v>
      </c>
      <c r="DI481" s="5">
        <v>-1</v>
      </c>
      <c r="DJ481" s="5">
        <v>-1</v>
      </c>
      <c r="DK481" s="5">
        <v>-1</v>
      </c>
      <c r="DL481" s="5">
        <v>-1</v>
      </c>
      <c r="DM481" s="5">
        <v>-1</v>
      </c>
      <c r="DN481" s="5">
        <v>-1</v>
      </c>
      <c r="DO481" s="5">
        <v>-1</v>
      </c>
      <c r="DP481" s="5">
        <v>-1</v>
      </c>
      <c r="DQ481" s="5">
        <v>-1</v>
      </c>
      <c r="DR481" s="5">
        <v>-1</v>
      </c>
      <c r="DS481" s="5">
        <v>-1</v>
      </c>
      <c r="DT481" s="5">
        <v>-1</v>
      </c>
      <c r="DU481" s="5">
        <v>-1</v>
      </c>
      <c r="DV481" s="5">
        <v>-1</v>
      </c>
      <c r="DW481" s="5">
        <v>-1</v>
      </c>
      <c r="DX481" s="5">
        <v>-1</v>
      </c>
      <c r="DY481" s="5">
        <v>-1</v>
      </c>
      <c r="DZ481" s="5">
        <v>-1</v>
      </c>
      <c r="EA481" s="5">
        <v>-1</v>
      </c>
      <c r="EB481" s="5">
        <v>-1</v>
      </c>
      <c r="EC481" s="5">
        <v>-1</v>
      </c>
      <c r="ED481" s="5">
        <v>-1</v>
      </c>
      <c r="EE481" s="5">
        <v>-1</v>
      </c>
      <c r="EF481" s="5">
        <v>-1</v>
      </c>
      <c r="EG481" s="5">
        <v>-1</v>
      </c>
      <c r="EH481" s="5">
        <v>-1</v>
      </c>
      <c r="EI481" s="5">
        <v>-1</v>
      </c>
      <c r="EJ481" s="5">
        <v>-1</v>
      </c>
      <c r="EK481" s="5">
        <v>-1</v>
      </c>
      <c r="EL481" s="5">
        <v>-1</v>
      </c>
      <c r="EM481" s="5">
        <v>-1</v>
      </c>
      <c r="EN481" s="5">
        <v>-1</v>
      </c>
      <c r="EO481" s="5">
        <v>-1</v>
      </c>
      <c r="EP481" s="5">
        <v>-1</v>
      </c>
      <c r="EQ481" s="5">
        <v>-1</v>
      </c>
      <c r="ER481" s="5">
        <v>-1</v>
      </c>
      <c r="ES481" s="5">
        <v>-1</v>
      </c>
      <c r="ET481" s="5">
        <v>-1</v>
      </c>
      <c r="EU481" s="5">
        <v>-1</v>
      </c>
      <c r="EV481" s="5">
        <f>IF(ISNUMBER(EmisData!R481),EmisData!R481/86400/365*0.12,-1)</f>
        <v>-1</v>
      </c>
      <c r="EW481" s="5">
        <v>-1</v>
      </c>
      <c r="EX481" s="5">
        <v>-1</v>
      </c>
      <c r="EY481" s="5">
        <v>-1</v>
      </c>
      <c r="EZ481" s="5">
        <v>-1</v>
      </c>
      <c r="FA481" s="5">
        <v>-1</v>
      </c>
      <c r="FB481" s="5">
        <v>-1</v>
      </c>
      <c r="FC481" s="5">
        <v>-1</v>
      </c>
      <c r="FD481" s="5">
        <v>-1</v>
      </c>
      <c r="FE481" s="5">
        <v>-1</v>
      </c>
      <c r="FF481" s="5">
        <v>-1</v>
      </c>
      <c r="FG481" s="5">
        <v>-1</v>
      </c>
      <c r="FH481" s="5">
        <v>-1</v>
      </c>
      <c r="FI481" s="5">
        <v>-1</v>
      </c>
      <c r="FJ481" s="5">
        <v>-1</v>
      </c>
      <c r="FK481" s="5">
        <v>-1</v>
      </c>
      <c r="FL481" s="5">
        <v>-1</v>
      </c>
      <c r="FM481" s="5">
        <v>-1</v>
      </c>
      <c r="FN481" s="5">
        <v>-1</v>
      </c>
      <c r="FO481" s="5">
        <v>-1</v>
      </c>
      <c r="FP481" s="5">
        <v>-1</v>
      </c>
      <c r="FQ481" s="5">
        <v>-1</v>
      </c>
      <c r="FR481" s="5">
        <v>-1</v>
      </c>
      <c r="FS481" s="5">
        <v>-1</v>
      </c>
      <c r="FT481" s="5">
        <v>-1</v>
      </c>
      <c r="FU481" s="5">
        <v>-1</v>
      </c>
      <c r="FV481" s="5">
        <v>-1</v>
      </c>
      <c r="FW481" s="5">
        <v>-1</v>
      </c>
      <c r="FX481" s="5">
        <v>-1</v>
      </c>
      <c r="FY481" s="5">
        <v>-1</v>
      </c>
      <c r="FZ481" s="5">
        <v>-1</v>
      </c>
      <c r="GA481" s="5">
        <v>-1</v>
      </c>
      <c r="GB481" s="5">
        <v>-1</v>
      </c>
      <c r="GC481" s="5">
        <v>-1</v>
      </c>
      <c r="GD481" s="5">
        <v>-1</v>
      </c>
      <c r="GE481" s="5">
        <v>-1</v>
      </c>
      <c r="GF481" s="5">
        <v>-1</v>
      </c>
      <c r="GG481" s="5">
        <v>-1</v>
      </c>
      <c r="GH481" s="5">
        <v>-1</v>
      </c>
      <c r="GI481" s="5">
        <v>-1</v>
      </c>
      <c r="GJ481" s="5">
        <v>-1</v>
      </c>
      <c r="GK481" s="5">
        <v>-1</v>
      </c>
      <c r="GL481" s="5">
        <v>-1</v>
      </c>
      <c r="GM481" s="5">
        <v>-1</v>
      </c>
      <c r="GN481" s="5">
        <v>-1</v>
      </c>
      <c r="GO481" s="5">
        <v>-1</v>
      </c>
      <c r="GP481" s="5">
        <v>-1</v>
      </c>
      <c r="GQ481" s="5">
        <v>-1</v>
      </c>
      <c r="GR481" s="5">
        <v>-1</v>
      </c>
      <c r="GS481" s="5">
        <v>-1</v>
      </c>
      <c r="GT481" s="5">
        <f>IF(ISNUMBER(EmisData!L481),EmisData!L481/86400/365*0.12,-1)</f>
        <v>-1</v>
      </c>
      <c r="GU481" s="5">
        <v>-1</v>
      </c>
      <c r="GV481" s="5">
        <v>-1</v>
      </c>
      <c r="GW481" s="5">
        <v>-1</v>
      </c>
      <c r="GX481" s="5">
        <v>-1</v>
      </c>
      <c r="GY481" s="5">
        <f>IF(ISNUMBER(EmisData!O481),EmisData!O481/86400/365*0.12,-1)</f>
        <v>-1</v>
      </c>
      <c r="GZ481" s="5">
        <v>-1</v>
      </c>
      <c r="HA481" s="5">
        <v>-1</v>
      </c>
      <c r="HB481" s="5">
        <v>-1</v>
      </c>
      <c r="HC481" s="5">
        <v>-1</v>
      </c>
      <c r="HD481" s="5">
        <v>-1</v>
      </c>
      <c r="HE481" s="5">
        <v>-1</v>
      </c>
      <c r="HF481" s="5">
        <v>-1</v>
      </c>
      <c r="HG481" s="5">
        <v>-1</v>
      </c>
      <c r="HH481" s="5">
        <v>-1</v>
      </c>
      <c r="HI481" s="5">
        <f>IF(ISNUMBER(EmisData!M481),EmisData!M481/86400/365*0.12,-1)</f>
        <v>-1</v>
      </c>
      <c r="HJ481" s="5">
        <v>-1</v>
      </c>
      <c r="HK481" s="5">
        <v>-1</v>
      </c>
      <c r="HL481" s="5">
        <v>-1</v>
      </c>
      <c r="HM481" s="5">
        <v>-1</v>
      </c>
      <c r="HN481" s="5">
        <v>-1</v>
      </c>
      <c r="HO481" s="5">
        <v>-1</v>
      </c>
      <c r="HP481" s="5">
        <v>-1</v>
      </c>
      <c r="HQ481" s="5" t="s">
        <v>720</v>
      </c>
      <c r="HR481" s="5" t="str">
        <f>EmisData!Z481</f>
        <v/>
      </c>
    </row>
    <row r="482" spans="1:226" x14ac:dyDescent="0.25">
      <c r="A482" s="41" t="s">
        <v>16441</v>
      </c>
      <c r="B482" s="26">
        <v>3926</v>
      </c>
      <c r="C482" s="37" t="s">
        <v>16440</v>
      </c>
      <c r="D482" s="5">
        <v>2</v>
      </c>
      <c r="E482" s="5">
        <v>0</v>
      </c>
      <c r="F482" s="5">
        <f>VLOOKUP($B482,STPdata!$B:$J,6,FALSE)</f>
        <v>0.87523307664709482</v>
      </c>
      <c r="G482" s="5">
        <f>VLOOKUP($B482,STPdata!$B:$J,7,FALSE)</f>
        <v>5.5719870785251278E-2</v>
      </c>
      <c r="H482" s="5">
        <f>VLOOKUP($B482,STPdata!$B:$J,8,FALSE)</f>
        <v>3.0312952320633341E-3</v>
      </c>
      <c r="I482" s="5">
        <f>VLOOKUP($B482,STPdata!$B:$J,9,FALSE)</f>
        <v>6.6015757335590869E-2</v>
      </c>
      <c r="J482" s="5">
        <v>-1</v>
      </c>
      <c r="K482" s="5">
        <v>-1</v>
      </c>
      <c r="L482" s="5">
        <v>-1</v>
      </c>
      <c r="M482" s="5">
        <v>-1</v>
      </c>
      <c r="N482" s="5">
        <v>-1</v>
      </c>
      <c r="O482" s="5">
        <v>-1</v>
      </c>
      <c r="P482" s="5">
        <v>-1</v>
      </c>
      <c r="Q482" s="5">
        <v>-1</v>
      </c>
      <c r="R482" s="5">
        <v>-1</v>
      </c>
      <c r="S482" s="5">
        <v>-1</v>
      </c>
      <c r="T482" s="5">
        <v>-1</v>
      </c>
      <c r="U482" s="5">
        <v>-1</v>
      </c>
      <c r="V482" s="5">
        <f>IF(ISNUMBER(EmisData!N482),EmisData!N482/86400/365*0.12,-1)</f>
        <v>-1</v>
      </c>
      <c r="W482" s="5">
        <v>-1</v>
      </c>
      <c r="X482" s="5">
        <v>-1</v>
      </c>
      <c r="Y482" s="5">
        <v>-1</v>
      </c>
      <c r="Z482" s="5">
        <v>-1</v>
      </c>
      <c r="AA482" s="5">
        <v>-1</v>
      </c>
      <c r="AB482" s="5">
        <v>-1</v>
      </c>
      <c r="AC482" s="5">
        <v>-1</v>
      </c>
      <c r="AD482" s="5">
        <v>-1</v>
      </c>
      <c r="AE482" s="5">
        <v>-1</v>
      </c>
      <c r="AF482" s="5">
        <v>-1</v>
      </c>
      <c r="AG482" s="5">
        <v>-1</v>
      </c>
      <c r="AH482" s="5">
        <v>-1</v>
      </c>
      <c r="AI482" s="5">
        <v>-1</v>
      </c>
      <c r="AJ482" s="5">
        <v>-1</v>
      </c>
      <c r="AK482" s="5">
        <v>-1</v>
      </c>
      <c r="AL482" s="5">
        <v>-1</v>
      </c>
      <c r="AM482" s="5">
        <v>-1</v>
      </c>
      <c r="AN482" s="5">
        <v>-1</v>
      </c>
      <c r="AO482" s="5">
        <v>-1</v>
      </c>
      <c r="AP482" s="5">
        <v>-1</v>
      </c>
      <c r="AQ482" s="5">
        <v>-1</v>
      </c>
      <c r="AR482" s="5">
        <v>-1</v>
      </c>
      <c r="AS482" s="5">
        <v>-1</v>
      </c>
      <c r="AT482" s="5">
        <v>-1</v>
      </c>
      <c r="AU482" s="5">
        <v>-1</v>
      </c>
      <c r="AV482" s="5">
        <v>-1</v>
      </c>
      <c r="AW482" s="5">
        <v>-1</v>
      </c>
      <c r="AX482" s="5">
        <v>-1</v>
      </c>
      <c r="AY482" s="5">
        <v>-1</v>
      </c>
      <c r="AZ482" s="5">
        <v>-1</v>
      </c>
      <c r="BA482" s="5">
        <v>-1</v>
      </c>
      <c r="BB482" s="5">
        <v>-1</v>
      </c>
      <c r="BC482" s="5">
        <v>-1</v>
      </c>
      <c r="BD482" s="5">
        <v>-1</v>
      </c>
      <c r="BE482" s="5">
        <v>-1</v>
      </c>
      <c r="BF482" s="5">
        <v>-1</v>
      </c>
      <c r="BG482" s="5">
        <v>-1</v>
      </c>
      <c r="BH482" s="5">
        <v>-1</v>
      </c>
      <c r="BI482" s="5">
        <v>-1</v>
      </c>
      <c r="BJ482" s="5">
        <v>-1</v>
      </c>
      <c r="BK482" s="5">
        <v>-1</v>
      </c>
      <c r="BL482" s="5">
        <v>-1</v>
      </c>
      <c r="BM482" s="5">
        <v>-1</v>
      </c>
      <c r="BN482" s="5">
        <v>-1</v>
      </c>
      <c r="BO482" s="5">
        <v>-1</v>
      </c>
      <c r="BP482" s="5">
        <v>-1</v>
      </c>
      <c r="BQ482" s="5">
        <v>-1</v>
      </c>
      <c r="BR482" s="5">
        <v>-1</v>
      </c>
      <c r="BS482" s="5">
        <v>-1</v>
      </c>
      <c r="BT482" s="5">
        <v>-1</v>
      </c>
      <c r="BU482" s="5">
        <v>-1</v>
      </c>
      <c r="BV482" s="5">
        <v>-1</v>
      </c>
      <c r="BW482" s="5">
        <v>-1</v>
      </c>
      <c r="BX482" s="5">
        <v>-1</v>
      </c>
      <c r="BY482" s="5">
        <f>IF(ISNUMBER(EmisData!Q482),EmisData!Q482/86400/365*0.12,-1)</f>
        <v>-1</v>
      </c>
      <c r="BZ482" s="5">
        <v>-1</v>
      </c>
      <c r="CA482" s="5">
        <v>-1</v>
      </c>
      <c r="CB482" s="5">
        <v>-1</v>
      </c>
      <c r="CC482" s="5">
        <v>-1</v>
      </c>
      <c r="CD482" s="5">
        <f>IF(ISNUMBER(EmisData!P482),EmisData!P482/86400/365*0.12,-1)</f>
        <v>-1</v>
      </c>
      <c r="CE482" s="5">
        <v>-1</v>
      </c>
      <c r="CF482" s="5">
        <v>-1</v>
      </c>
      <c r="CG482" s="5">
        <v>-1</v>
      </c>
      <c r="CH482" s="5">
        <v>-1</v>
      </c>
      <c r="CI482" s="5">
        <v>-1</v>
      </c>
      <c r="CJ482" s="5">
        <v>-1</v>
      </c>
      <c r="CK482" s="5">
        <v>-1</v>
      </c>
      <c r="CL482" s="5">
        <v>-1</v>
      </c>
      <c r="CM482" s="5">
        <v>-1</v>
      </c>
      <c r="CN482" s="5">
        <v>-1</v>
      </c>
      <c r="CO482" s="5">
        <v>-1</v>
      </c>
      <c r="CP482" s="5">
        <v>-1</v>
      </c>
      <c r="CQ482" s="5">
        <v>-1</v>
      </c>
      <c r="CR482" s="5">
        <v>-1</v>
      </c>
      <c r="CS482" s="5">
        <v>-1</v>
      </c>
      <c r="CT482" s="5">
        <v>-1</v>
      </c>
      <c r="CU482" s="5">
        <v>-1</v>
      </c>
      <c r="CV482" s="5">
        <v>-1</v>
      </c>
      <c r="CW482" s="5">
        <v>-1</v>
      </c>
      <c r="CX482" s="5">
        <v>-1</v>
      </c>
      <c r="CY482" s="5">
        <v>-1</v>
      </c>
      <c r="CZ482" s="5">
        <v>-1</v>
      </c>
      <c r="DA482" s="5">
        <v>-1</v>
      </c>
      <c r="DB482" s="5">
        <v>-1</v>
      </c>
      <c r="DC482" s="5">
        <v>-1</v>
      </c>
      <c r="DD482" s="5">
        <v>-1</v>
      </c>
      <c r="DE482" s="5">
        <v>-1</v>
      </c>
      <c r="DF482" s="5">
        <v>-1</v>
      </c>
      <c r="DG482" s="5">
        <v>-1</v>
      </c>
      <c r="DH482" s="5">
        <v>-1</v>
      </c>
      <c r="DI482" s="5">
        <v>-1</v>
      </c>
      <c r="DJ482" s="5">
        <v>-1</v>
      </c>
      <c r="DK482" s="5">
        <v>-1</v>
      </c>
      <c r="DL482" s="5">
        <v>-1</v>
      </c>
      <c r="DM482" s="5">
        <v>-1</v>
      </c>
      <c r="DN482" s="5">
        <v>-1</v>
      </c>
      <c r="DO482" s="5">
        <v>-1</v>
      </c>
      <c r="DP482" s="5">
        <v>-1</v>
      </c>
      <c r="DQ482" s="5">
        <v>-1</v>
      </c>
      <c r="DR482" s="5">
        <v>-1</v>
      </c>
      <c r="DS482" s="5">
        <v>-1</v>
      </c>
      <c r="DT482" s="5">
        <v>-1</v>
      </c>
      <c r="DU482" s="5">
        <v>-1</v>
      </c>
      <c r="DV482" s="5">
        <v>-1</v>
      </c>
      <c r="DW482" s="5">
        <v>-1</v>
      </c>
      <c r="DX482" s="5">
        <v>-1</v>
      </c>
      <c r="DY482" s="5">
        <v>-1</v>
      </c>
      <c r="DZ482" s="5">
        <v>-1</v>
      </c>
      <c r="EA482" s="5">
        <v>-1</v>
      </c>
      <c r="EB482" s="5">
        <v>-1</v>
      </c>
      <c r="EC482" s="5">
        <v>-1</v>
      </c>
      <c r="ED482" s="5">
        <v>-1</v>
      </c>
      <c r="EE482" s="5">
        <v>-1</v>
      </c>
      <c r="EF482" s="5">
        <v>-1</v>
      </c>
      <c r="EG482" s="5">
        <v>-1</v>
      </c>
      <c r="EH482" s="5">
        <v>-1</v>
      </c>
      <c r="EI482" s="5">
        <v>-1</v>
      </c>
      <c r="EJ482" s="5">
        <v>-1</v>
      </c>
      <c r="EK482" s="5">
        <v>-1</v>
      </c>
      <c r="EL482" s="5">
        <v>-1</v>
      </c>
      <c r="EM482" s="5">
        <v>-1</v>
      </c>
      <c r="EN482" s="5">
        <v>-1</v>
      </c>
      <c r="EO482" s="5">
        <v>-1</v>
      </c>
      <c r="EP482" s="5">
        <v>-1</v>
      </c>
      <c r="EQ482" s="5">
        <v>-1</v>
      </c>
      <c r="ER482" s="5">
        <v>-1</v>
      </c>
      <c r="ES482" s="5">
        <v>-1</v>
      </c>
      <c r="ET482" s="5">
        <v>-1</v>
      </c>
      <c r="EU482" s="5">
        <v>-1</v>
      </c>
      <c r="EV482" s="5">
        <f>IF(ISNUMBER(EmisData!R482),EmisData!R482/86400/365*0.12,-1)</f>
        <v>-1</v>
      </c>
      <c r="EW482" s="5">
        <v>-1</v>
      </c>
      <c r="EX482" s="5">
        <v>-1</v>
      </c>
      <c r="EY482" s="5">
        <v>-1</v>
      </c>
      <c r="EZ482" s="5">
        <v>-1</v>
      </c>
      <c r="FA482" s="5">
        <v>-1</v>
      </c>
      <c r="FB482" s="5">
        <v>-1</v>
      </c>
      <c r="FC482" s="5">
        <v>-1</v>
      </c>
      <c r="FD482" s="5">
        <v>-1</v>
      </c>
      <c r="FE482" s="5">
        <v>-1</v>
      </c>
      <c r="FF482" s="5">
        <v>-1</v>
      </c>
      <c r="FG482" s="5">
        <v>-1</v>
      </c>
      <c r="FH482" s="5">
        <v>-1</v>
      </c>
      <c r="FI482" s="5">
        <v>-1</v>
      </c>
      <c r="FJ482" s="5">
        <v>-1</v>
      </c>
      <c r="FK482" s="5">
        <v>-1</v>
      </c>
      <c r="FL482" s="5">
        <v>-1</v>
      </c>
      <c r="FM482" s="5">
        <v>-1</v>
      </c>
      <c r="FN482" s="5">
        <v>-1</v>
      </c>
      <c r="FO482" s="5">
        <v>-1</v>
      </c>
      <c r="FP482" s="5">
        <v>-1</v>
      </c>
      <c r="FQ482" s="5">
        <v>-1</v>
      </c>
      <c r="FR482" s="5">
        <v>-1</v>
      </c>
      <c r="FS482" s="5">
        <v>-1</v>
      </c>
      <c r="FT482" s="5">
        <v>-1</v>
      </c>
      <c r="FU482" s="5">
        <v>-1</v>
      </c>
      <c r="FV482" s="5">
        <v>-1</v>
      </c>
      <c r="FW482" s="5">
        <v>-1</v>
      </c>
      <c r="FX482" s="5">
        <v>-1</v>
      </c>
      <c r="FY482" s="5">
        <v>-1</v>
      </c>
      <c r="FZ482" s="5">
        <v>-1</v>
      </c>
      <c r="GA482" s="5">
        <v>-1</v>
      </c>
      <c r="GB482" s="5">
        <v>-1</v>
      </c>
      <c r="GC482" s="5">
        <v>-1</v>
      </c>
      <c r="GD482" s="5">
        <v>-1</v>
      </c>
      <c r="GE482" s="5">
        <v>-1</v>
      </c>
      <c r="GF482" s="5">
        <v>-1</v>
      </c>
      <c r="GG482" s="5">
        <v>-1</v>
      </c>
      <c r="GH482" s="5">
        <v>-1</v>
      </c>
      <c r="GI482" s="5">
        <v>-1</v>
      </c>
      <c r="GJ482" s="5">
        <v>-1</v>
      </c>
      <c r="GK482" s="5">
        <v>-1</v>
      </c>
      <c r="GL482" s="5">
        <v>-1</v>
      </c>
      <c r="GM482" s="5">
        <v>-1</v>
      </c>
      <c r="GN482" s="5">
        <v>-1</v>
      </c>
      <c r="GO482" s="5">
        <v>-1</v>
      </c>
      <c r="GP482" s="5">
        <v>-1</v>
      </c>
      <c r="GQ482" s="5">
        <v>-1</v>
      </c>
      <c r="GR482" s="5">
        <v>-1</v>
      </c>
      <c r="GS482" s="5">
        <v>-1</v>
      </c>
      <c r="GT482" s="5">
        <f>IF(ISNUMBER(EmisData!L482),EmisData!L482/86400/365*0.12,-1)</f>
        <v>3.8470319634703194E-8</v>
      </c>
      <c r="GU482" s="5">
        <v>-1</v>
      </c>
      <c r="GV482" s="5">
        <v>-1</v>
      </c>
      <c r="GW482" s="5">
        <v>-1</v>
      </c>
      <c r="GX482" s="5">
        <v>-1</v>
      </c>
      <c r="GY482" s="5">
        <f>IF(ISNUMBER(EmisData!O482),EmisData!O482/86400/365*0.12,-1)</f>
        <v>-1</v>
      </c>
      <c r="GZ482" s="5">
        <v>-1</v>
      </c>
      <c r="HA482" s="5">
        <v>-1</v>
      </c>
      <c r="HB482" s="5">
        <v>-1</v>
      </c>
      <c r="HC482" s="5">
        <v>-1</v>
      </c>
      <c r="HD482" s="5">
        <v>-1</v>
      </c>
      <c r="HE482" s="5">
        <v>-1</v>
      </c>
      <c r="HF482" s="5">
        <v>-1</v>
      </c>
      <c r="HG482" s="5">
        <v>-1</v>
      </c>
      <c r="HH482" s="5">
        <v>-1</v>
      </c>
      <c r="HI482" s="5">
        <f>IF(ISNUMBER(EmisData!M482),EmisData!M482/86400/365*0.12,-1)</f>
        <v>3.653975772226699E-7</v>
      </c>
      <c r="HJ482" s="5">
        <v>-1</v>
      </c>
      <c r="HK482" s="5">
        <v>-1</v>
      </c>
      <c r="HL482" s="5">
        <v>-1</v>
      </c>
      <c r="HM482" s="5">
        <v>-1</v>
      </c>
      <c r="HN482" s="5">
        <v>-1</v>
      </c>
      <c r="HO482" s="5">
        <v>-1</v>
      </c>
      <c r="HP482" s="5">
        <v>-1</v>
      </c>
      <c r="HQ482" s="5" t="s">
        <v>720</v>
      </c>
      <c r="HR482" s="5" t="str">
        <f>EmisData!Z482</f>
        <v>yes</v>
      </c>
    </row>
    <row r="483" spans="1:226" x14ac:dyDescent="0.25">
      <c r="A483" s="35" t="s">
        <v>16451</v>
      </c>
      <c r="B483" s="26">
        <v>3928</v>
      </c>
      <c r="C483" s="36" t="s">
        <v>16450</v>
      </c>
      <c r="D483" s="5">
        <v>2</v>
      </c>
      <c r="E483" s="5">
        <v>0</v>
      </c>
      <c r="F483" s="5">
        <f>VLOOKUP($B483,STPdata!$B:$J,6,FALSE)</f>
        <v>4.120288866451275E-7</v>
      </c>
      <c r="G483" s="5">
        <f>VLOOKUP($B483,STPdata!$B:$J,7,FALSE)</f>
        <v>0.49816084722499709</v>
      </c>
      <c r="H483" s="5">
        <f>VLOOKUP($B483,STPdata!$B:$J,8,FALSE)</f>
        <v>9.1031140370645275E-3</v>
      </c>
      <c r="I483" s="5">
        <f>VLOOKUP($B483,STPdata!$B:$J,9,FALSE)</f>
        <v>0.4927356267090523</v>
      </c>
      <c r="J483" s="5">
        <v>-1</v>
      </c>
      <c r="K483" s="5">
        <v>-1</v>
      </c>
      <c r="L483" s="5">
        <v>-1</v>
      </c>
      <c r="M483" s="5">
        <v>-1</v>
      </c>
      <c r="N483" s="5">
        <v>-1</v>
      </c>
      <c r="O483" s="5">
        <v>-1</v>
      </c>
      <c r="P483" s="5">
        <v>-1</v>
      </c>
      <c r="Q483" s="5">
        <v>-1</v>
      </c>
      <c r="R483" s="5">
        <v>-1</v>
      </c>
      <c r="S483" s="5">
        <v>-1</v>
      </c>
      <c r="T483" s="5">
        <v>-1</v>
      </c>
      <c r="U483" s="5">
        <v>-1</v>
      </c>
      <c r="V483" s="5">
        <f>IF(ISNUMBER(EmisData!N483),EmisData!N483/86400/365*0.12,-1)</f>
        <v>-1</v>
      </c>
      <c r="W483" s="5">
        <v>-1</v>
      </c>
      <c r="X483" s="5">
        <v>-1</v>
      </c>
      <c r="Y483" s="5">
        <v>-1</v>
      </c>
      <c r="Z483" s="5">
        <v>-1</v>
      </c>
      <c r="AA483" s="5">
        <v>-1</v>
      </c>
      <c r="AB483" s="5">
        <v>-1</v>
      </c>
      <c r="AC483" s="5">
        <v>-1</v>
      </c>
      <c r="AD483" s="5">
        <v>-1</v>
      </c>
      <c r="AE483" s="5">
        <v>-1</v>
      </c>
      <c r="AF483" s="5">
        <v>-1</v>
      </c>
      <c r="AG483" s="5">
        <v>-1</v>
      </c>
      <c r="AH483" s="5">
        <v>-1</v>
      </c>
      <c r="AI483" s="5">
        <v>-1</v>
      </c>
      <c r="AJ483" s="5">
        <v>-1</v>
      </c>
      <c r="AK483" s="5">
        <v>-1</v>
      </c>
      <c r="AL483" s="5">
        <v>-1</v>
      </c>
      <c r="AM483" s="5">
        <v>-1</v>
      </c>
      <c r="AN483" s="5">
        <v>-1</v>
      </c>
      <c r="AO483" s="5">
        <v>-1</v>
      </c>
      <c r="AP483" s="5">
        <v>-1</v>
      </c>
      <c r="AQ483" s="5">
        <v>-1</v>
      </c>
      <c r="AR483" s="5">
        <v>-1</v>
      </c>
      <c r="AS483" s="5">
        <v>-1</v>
      </c>
      <c r="AT483" s="5">
        <v>-1</v>
      </c>
      <c r="AU483" s="5">
        <v>-1</v>
      </c>
      <c r="AV483" s="5">
        <v>-1</v>
      </c>
      <c r="AW483" s="5">
        <v>-1</v>
      </c>
      <c r="AX483" s="5">
        <v>-1</v>
      </c>
      <c r="AY483" s="5">
        <v>-1</v>
      </c>
      <c r="AZ483" s="5">
        <v>-1</v>
      </c>
      <c r="BA483" s="5">
        <v>-1</v>
      </c>
      <c r="BB483" s="5">
        <v>-1</v>
      </c>
      <c r="BC483" s="5">
        <v>-1</v>
      </c>
      <c r="BD483" s="5">
        <v>-1</v>
      </c>
      <c r="BE483" s="5">
        <v>-1</v>
      </c>
      <c r="BF483" s="5">
        <v>-1</v>
      </c>
      <c r="BG483" s="5">
        <v>-1</v>
      </c>
      <c r="BH483" s="5">
        <v>-1</v>
      </c>
      <c r="BI483" s="5">
        <v>-1</v>
      </c>
      <c r="BJ483" s="5">
        <v>-1</v>
      </c>
      <c r="BK483" s="5">
        <v>-1</v>
      </c>
      <c r="BL483" s="5">
        <v>-1</v>
      </c>
      <c r="BM483" s="5">
        <v>-1</v>
      </c>
      <c r="BN483" s="5">
        <v>-1</v>
      </c>
      <c r="BO483" s="5">
        <v>-1</v>
      </c>
      <c r="BP483" s="5">
        <v>-1</v>
      </c>
      <c r="BQ483" s="5">
        <v>-1</v>
      </c>
      <c r="BR483" s="5">
        <v>-1</v>
      </c>
      <c r="BS483" s="5">
        <v>-1</v>
      </c>
      <c r="BT483" s="5">
        <v>-1</v>
      </c>
      <c r="BU483" s="5">
        <v>-1</v>
      </c>
      <c r="BV483" s="5">
        <v>-1</v>
      </c>
      <c r="BW483" s="5">
        <v>-1</v>
      </c>
      <c r="BX483" s="5">
        <v>-1</v>
      </c>
      <c r="BY483" s="5">
        <f>IF(ISNUMBER(EmisData!Q483),EmisData!Q483/86400/365*0.12,-1)</f>
        <v>-1</v>
      </c>
      <c r="BZ483" s="5">
        <v>-1</v>
      </c>
      <c r="CA483" s="5">
        <v>-1</v>
      </c>
      <c r="CB483" s="5">
        <v>-1</v>
      </c>
      <c r="CC483" s="5">
        <v>-1</v>
      </c>
      <c r="CD483" s="5">
        <f>IF(ISNUMBER(EmisData!P483),EmisData!P483/86400/365*0.12,-1)</f>
        <v>-1</v>
      </c>
      <c r="CE483" s="5">
        <v>-1</v>
      </c>
      <c r="CF483" s="5">
        <v>-1</v>
      </c>
      <c r="CG483" s="5">
        <v>-1</v>
      </c>
      <c r="CH483" s="5">
        <v>-1</v>
      </c>
      <c r="CI483" s="5">
        <v>-1</v>
      </c>
      <c r="CJ483" s="5">
        <v>-1</v>
      </c>
      <c r="CK483" s="5">
        <v>-1</v>
      </c>
      <c r="CL483" s="5">
        <v>-1</v>
      </c>
      <c r="CM483" s="5">
        <v>-1</v>
      </c>
      <c r="CN483" s="5">
        <v>-1</v>
      </c>
      <c r="CO483" s="5">
        <v>-1</v>
      </c>
      <c r="CP483" s="5">
        <v>-1</v>
      </c>
      <c r="CQ483" s="5">
        <v>-1</v>
      </c>
      <c r="CR483" s="5">
        <v>-1</v>
      </c>
      <c r="CS483" s="5">
        <v>-1</v>
      </c>
      <c r="CT483" s="5">
        <v>-1</v>
      </c>
      <c r="CU483" s="5">
        <v>-1</v>
      </c>
      <c r="CV483" s="5">
        <v>-1</v>
      </c>
      <c r="CW483" s="5">
        <v>-1</v>
      </c>
      <c r="CX483" s="5">
        <v>-1</v>
      </c>
      <c r="CY483" s="5">
        <v>-1</v>
      </c>
      <c r="CZ483" s="5">
        <v>-1</v>
      </c>
      <c r="DA483" s="5">
        <v>-1</v>
      </c>
      <c r="DB483" s="5">
        <v>-1</v>
      </c>
      <c r="DC483" s="5">
        <v>-1</v>
      </c>
      <c r="DD483" s="5">
        <v>-1</v>
      </c>
      <c r="DE483" s="5">
        <v>-1</v>
      </c>
      <c r="DF483" s="5">
        <v>-1</v>
      </c>
      <c r="DG483" s="5">
        <v>-1</v>
      </c>
      <c r="DH483" s="5">
        <v>-1</v>
      </c>
      <c r="DI483" s="5">
        <v>-1</v>
      </c>
      <c r="DJ483" s="5">
        <v>-1</v>
      </c>
      <c r="DK483" s="5">
        <v>-1</v>
      </c>
      <c r="DL483" s="5">
        <v>-1</v>
      </c>
      <c r="DM483" s="5">
        <v>-1</v>
      </c>
      <c r="DN483" s="5">
        <v>-1</v>
      </c>
      <c r="DO483" s="5">
        <v>-1</v>
      </c>
      <c r="DP483" s="5">
        <v>-1</v>
      </c>
      <c r="DQ483" s="5">
        <v>-1</v>
      </c>
      <c r="DR483" s="5">
        <v>-1</v>
      </c>
      <c r="DS483" s="5">
        <v>-1</v>
      </c>
      <c r="DT483" s="5">
        <v>-1</v>
      </c>
      <c r="DU483" s="5">
        <v>-1</v>
      </c>
      <c r="DV483" s="5">
        <v>-1</v>
      </c>
      <c r="DW483" s="5">
        <v>-1</v>
      </c>
      <c r="DX483" s="5">
        <v>-1</v>
      </c>
      <c r="DY483" s="5">
        <v>-1</v>
      </c>
      <c r="DZ483" s="5">
        <v>-1</v>
      </c>
      <c r="EA483" s="5">
        <v>-1</v>
      </c>
      <c r="EB483" s="5">
        <v>-1</v>
      </c>
      <c r="EC483" s="5">
        <v>-1</v>
      </c>
      <c r="ED483" s="5">
        <v>-1</v>
      </c>
      <c r="EE483" s="5">
        <v>-1</v>
      </c>
      <c r="EF483" s="5">
        <v>-1</v>
      </c>
      <c r="EG483" s="5">
        <v>-1</v>
      </c>
      <c r="EH483" s="5">
        <v>-1</v>
      </c>
      <c r="EI483" s="5">
        <v>-1</v>
      </c>
      <c r="EJ483" s="5">
        <v>-1</v>
      </c>
      <c r="EK483" s="5">
        <v>-1</v>
      </c>
      <c r="EL483" s="5">
        <v>-1</v>
      </c>
      <c r="EM483" s="5">
        <v>-1</v>
      </c>
      <c r="EN483" s="5">
        <v>-1</v>
      </c>
      <c r="EO483" s="5">
        <v>-1</v>
      </c>
      <c r="EP483" s="5">
        <v>-1</v>
      </c>
      <c r="EQ483" s="5">
        <v>-1</v>
      </c>
      <c r="ER483" s="5">
        <v>-1</v>
      </c>
      <c r="ES483" s="5">
        <v>-1</v>
      </c>
      <c r="ET483" s="5">
        <v>-1</v>
      </c>
      <c r="EU483" s="5">
        <v>-1</v>
      </c>
      <c r="EV483" s="5">
        <f>IF(ISNUMBER(EmisData!R483),EmisData!R483/86400/365*0.12,-1)</f>
        <v>-1</v>
      </c>
      <c r="EW483" s="5">
        <v>-1</v>
      </c>
      <c r="EX483" s="5">
        <v>-1</v>
      </c>
      <c r="EY483" s="5">
        <v>-1</v>
      </c>
      <c r="EZ483" s="5">
        <v>-1</v>
      </c>
      <c r="FA483" s="5">
        <v>-1</v>
      </c>
      <c r="FB483" s="5">
        <v>-1</v>
      </c>
      <c r="FC483" s="5">
        <v>-1</v>
      </c>
      <c r="FD483" s="5">
        <v>-1</v>
      </c>
      <c r="FE483" s="5">
        <v>-1</v>
      </c>
      <c r="FF483" s="5">
        <v>-1</v>
      </c>
      <c r="FG483" s="5">
        <v>-1</v>
      </c>
      <c r="FH483" s="5">
        <v>-1</v>
      </c>
      <c r="FI483" s="5">
        <v>-1</v>
      </c>
      <c r="FJ483" s="5">
        <v>-1</v>
      </c>
      <c r="FK483" s="5">
        <v>-1</v>
      </c>
      <c r="FL483" s="5">
        <v>-1</v>
      </c>
      <c r="FM483" s="5">
        <v>-1</v>
      </c>
      <c r="FN483" s="5">
        <v>-1</v>
      </c>
      <c r="FO483" s="5">
        <v>-1</v>
      </c>
      <c r="FP483" s="5">
        <v>-1</v>
      </c>
      <c r="FQ483" s="5">
        <v>-1</v>
      </c>
      <c r="FR483" s="5">
        <v>-1</v>
      </c>
      <c r="FS483" s="5">
        <v>-1</v>
      </c>
      <c r="FT483" s="5">
        <v>-1</v>
      </c>
      <c r="FU483" s="5">
        <v>-1</v>
      </c>
      <c r="FV483" s="5">
        <v>-1</v>
      </c>
      <c r="FW483" s="5">
        <v>-1</v>
      </c>
      <c r="FX483" s="5">
        <v>-1</v>
      </c>
      <c r="FY483" s="5">
        <v>-1</v>
      </c>
      <c r="FZ483" s="5">
        <v>-1</v>
      </c>
      <c r="GA483" s="5">
        <v>-1</v>
      </c>
      <c r="GB483" s="5">
        <v>-1</v>
      </c>
      <c r="GC483" s="5">
        <v>-1</v>
      </c>
      <c r="GD483" s="5">
        <v>-1</v>
      </c>
      <c r="GE483" s="5">
        <v>-1</v>
      </c>
      <c r="GF483" s="5">
        <v>-1</v>
      </c>
      <c r="GG483" s="5">
        <v>-1</v>
      </c>
      <c r="GH483" s="5">
        <v>-1</v>
      </c>
      <c r="GI483" s="5">
        <v>-1</v>
      </c>
      <c r="GJ483" s="5">
        <v>-1</v>
      </c>
      <c r="GK483" s="5">
        <v>-1</v>
      </c>
      <c r="GL483" s="5">
        <v>-1</v>
      </c>
      <c r="GM483" s="5">
        <v>-1</v>
      </c>
      <c r="GN483" s="5">
        <v>-1</v>
      </c>
      <c r="GO483" s="5">
        <v>-1</v>
      </c>
      <c r="GP483" s="5">
        <v>-1</v>
      </c>
      <c r="GQ483" s="5">
        <v>-1</v>
      </c>
      <c r="GR483" s="5">
        <v>-1</v>
      </c>
      <c r="GS483" s="5">
        <v>-1</v>
      </c>
      <c r="GT483" s="5">
        <f>IF(ISNUMBER(EmisData!L483),EmisData!L483/86400/365*0.12,-1)</f>
        <v>9.6856925418569248E-7</v>
      </c>
      <c r="GU483" s="5">
        <v>-1</v>
      </c>
      <c r="GV483" s="5">
        <v>-1</v>
      </c>
      <c r="GW483" s="5">
        <v>-1</v>
      </c>
      <c r="GX483" s="5">
        <v>-1</v>
      </c>
      <c r="GY483" s="5">
        <f>IF(ISNUMBER(EmisData!O483),EmisData!O483/86400/365*0.12,-1)</f>
        <v>-1</v>
      </c>
      <c r="GZ483" s="5">
        <v>-1</v>
      </c>
      <c r="HA483" s="5">
        <v>-1</v>
      </c>
      <c r="HB483" s="5">
        <v>-1</v>
      </c>
      <c r="HC483" s="5">
        <v>-1</v>
      </c>
      <c r="HD483" s="5">
        <v>-1</v>
      </c>
      <c r="HE483" s="5">
        <v>-1</v>
      </c>
      <c r="HF483" s="5">
        <v>-1</v>
      </c>
      <c r="HG483" s="5">
        <v>-1</v>
      </c>
      <c r="HH483" s="5">
        <v>-1</v>
      </c>
      <c r="HI483" s="5">
        <f>IF(ISNUMBER(EmisData!M483),EmisData!M483/86400/365*0.12,-1)</f>
        <v>2.3804426844908761E-5</v>
      </c>
      <c r="HJ483" s="5">
        <v>-1</v>
      </c>
      <c r="HK483" s="5">
        <v>-1</v>
      </c>
      <c r="HL483" s="5">
        <v>-1</v>
      </c>
      <c r="HM483" s="5">
        <v>-1</v>
      </c>
      <c r="HN483" s="5">
        <v>-1</v>
      </c>
      <c r="HO483" s="5">
        <v>-1</v>
      </c>
      <c r="HP483" s="5">
        <v>-1</v>
      </c>
      <c r="HQ483" s="5" t="s">
        <v>720</v>
      </c>
      <c r="HR483" s="5" t="str">
        <f>EmisData!Z483</f>
        <v>yes</v>
      </c>
    </row>
    <row r="484" spans="1:226" hidden="1" x14ac:dyDescent="0.25">
      <c r="A484" s="35" t="s">
        <v>16520</v>
      </c>
      <c r="B484" s="26">
        <v>3945</v>
      </c>
      <c r="C484" s="36" t="s">
        <v>16519</v>
      </c>
      <c r="D484" s="5">
        <v>2</v>
      </c>
      <c r="E484" s="5">
        <v>0</v>
      </c>
      <c r="F484" s="5">
        <f>VLOOKUP($B484,STPdata!$B:$J,6,FALSE)</f>
        <v>4.7228471799764152E-23</v>
      </c>
      <c r="G484" s="5">
        <f>VLOOKUP($B484,STPdata!$B:$J,7,FALSE)</f>
        <v>0.76231992932168613</v>
      </c>
      <c r="H484" s="5">
        <f>VLOOKUP($B484,STPdata!$B:$J,8,FALSE)</f>
        <v>4.5913483290797646E-3</v>
      </c>
      <c r="I484" s="5">
        <f>VLOOKUP($B484,STPdata!$B:$J,9,FALSE)</f>
        <v>0.23308872234923395</v>
      </c>
      <c r="J484" s="5">
        <v>-1</v>
      </c>
      <c r="K484" s="5">
        <v>-1</v>
      </c>
      <c r="L484" s="5">
        <v>-1</v>
      </c>
      <c r="M484" s="5">
        <v>-1</v>
      </c>
      <c r="N484" s="5">
        <v>-1</v>
      </c>
      <c r="O484" s="5">
        <v>-1</v>
      </c>
      <c r="P484" s="5">
        <v>-1</v>
      </c>
      <c r="Q484" s="5">
        <v>-1</v>
      </c>
      <c r="R484" s="5">
        <v>-1</v>
      </c>
      <c r="S484" s="5">
        <v>-1</v>
      </c>
      <c r="T484" s="5">
        <v>-1</v>
      </c>
      <c r="U484" s="5">
        <v>-1</v>
      </c>
      <c r="V484" s="5">
        <f>IF(ISNUMBER(EmisData!N484),EmisData!N484/86400/365*0.12,-1)</f>
        <v>-1</v>
      </c>
      <c r="W484" s="5">
        <v>-1</v>
      </c>
      <c r="X484" s="5">
        <v>-1</v>
      </c>
      <c r="Y484" s="5">
        <v>-1</v>
      </c>
      <c r="Z484" s="5">
        <v>-1</v>
      </c>
      <c r="AA484" s="5">
        <v>-1</v>
      </c>
      <c r="AB484" s="5">
        <v>-1</v>
      </c>
      <c r="AC484" s="5">
        <v>-1</v>
      </c>
      <c r="AD484" s="5">
        <v>-1</v>
      </c>
      <c r="AE484" s="5">
        <v>-1</v>
      </c>
      <c r="AF484" s="5">
        <v>-1</v>
      </c>
      <c r="AG484" s="5">
        <v>-1</v>
      </c>
      <c r="AH484" s="5">
        <v>-1</v>
      </c>
      <c r="AI484" s="5">
        <v>-1</v>
      </c>
      <c r="AJ484" s="5">
        <v>-1</v>
      </c>
      <c r="AK484" s="5">
        <v>-1</v>
      </c>
      <c r="AL484" s="5">
        <v>-1</v>
      </c>
      <c r="AM484" s="5">
        <v>-1</v>
      </c>
      <c r="AN484" s="5">
        <v>-1</v>
      </c>
      <c r="AO484" s="5">
        <v>-1</v>
      </c>
      <c r="AP484" s="5">
        <v>-1</v>
      </c>
      <c r="AQ484" s="5">
        <v>-1</v>
      </c>
      <c r="AR484" s="5">
        <v>-1</v>
      </c>
      <c r="AS484" s="5">
        <v>-1</v>
      </c>
      <c r="AT484" s="5">
        <v>-1</v>
      </c>
      <c r="AU484" s="5">
        <v>-1</v>
      </c>
      <c r="AV484" s="5">
        <v>-1</v>
      </c>
      <c r="AW484" s="5">
        <v>-1</v>
      </c>
      <c r="AX484" s="5">
        <v>-1</v>
      </c>
      <c r="AY484" s="5">
        <v>-1</v>
      </c>
      <c r="AZ484" s="5">
        <v>-1</v>
      </c>
      <c r="BA484" s="5">
        <v>-1</v>
      </c>
      <c r="BB484" s="5">
        <v>-1</v>
      </c>
      <c r="BC484" s="5">
        <v>-1</v>
      </c>
      <c r="BD484" s="5">
        <v>-1</v>
      </c>
      <c r="BE484" s="5">
        <v>-1</v>
      </c>
      <c r="BF484" s="5">
        <v>-1</v>
      </c>
      <c r="BG484" s="5">
        <v>-1</v>
      </c>
      <c r="BH484" s="5">
        <v>-1</v>
      </c>
      <c r="BI484" s="5">
        <v>-1</v>
      </c>
      <c r="BJ484" s="5">
        <v>-1</v>
      </c>
      <c r="BK484" s="5">
        <v>-1</v>
      </c>
      <c r="BL484" s="5">
        <v>-1</v>
      </c>
      <c r="BM484" s="5">
        <v>-1</v>
      </c>
      <c r="BN484" s="5">
        <v>-1</v>
      </c>
      <c r="BO484" s="5">
        <v>-1</v>
      </c>
      <c r="BP484" s="5">
        <v>-1</v>
      </c>
      <c r="BQ484" s="5">
        <v>-1</v>
      </c>
      <c r="BR484" s="5">
        <v>-1</v>
      </c>
      <c r="BS484" s="5">
        <v>-1</v>
      </c>
      <c r="BT484" s="5">
        <v>-1</v>
      </c>
      <c r="BU484" s="5">
        <v>-1</v>
      </c>
      <c r="BV484" s="5">
        <v>-1</v>
      </c>
      <c r="BW484" s="5">
        <v>-1</v>
      </c>
      <c r="BX484" s="5">
        <v>-1</v>
      </c>
      <c r="BY484" s="5">
        <f>IF(ISNUMBER(EmisData!Q484),EmisData!Q484/86400/365*0.12,-1)</f>
        <v>-1</v>
      </c>
      <c r="BZ484" s="5">
        <v>-1</v>
      </c>
      <c r="CA484" s="5">
        <v>-1</v>
      </c>
      <c r="CB484" s="5">
        <v>-1</v>
      </c>
      <c r="CC484" s="5">
        <v>-1</v>
      </c>
      <c r="CD484" s="5">
        <f>IF(ISNUMBER(EmisData!P484),EmisData!P484/86400/365*0.12,-1)</f>
        <v>-1</v>
      </c>
      <c r="CE484" s="5">
        <v>-1</v>
      </c>
      <c r="CF484" s="5">
        <v>-1</v>
      </c>
      <c r="CG484" s="5">
        <v>-1</v>
      </c>
      <c r="CH484" s="5">
        <v>-1</v>
      </c>
      <c r="CI484" s="5">
        <v>-1</v>
      </c>
      <c r="CJ484" s="5">
        <v>-1</v>
      </c>
      <c r="CK484" s="5">
        <v>-1</v>
      </c>
      <c r="CL484" s="5">
        <v>-1</v>
      </c>
      <c r="CM484" s="5">
        <v>-1</v>
      </c>
      <c r="CN484" s="5">
        <v>-1</v>
      </c>
      <c r="CO484" s="5">
        <v>-1</v>
      </c>
      <c r="CP484" s="5">
        <v>-1</v>
      </c>
      <c r="CQ484" s="5">
        <v>-1</v>
      </c>
      <c r="CR484" s="5">
        <v>-1</v>
      </c>
      <c r="CS484" s="5">
        <v>-1</v>
      </c>
      <c r="CT484" s="5">
        <v>-1</v>
      </c>
      <c r="CU484" s="5">
        <v>-1</v>
      </c>
      <c r="CV484" s="5">
        <v>-1</v>
      </c>
      <c r="CW484" s="5">
        <v>-1</v>
      </c>
      <c r="CX484" s="5">
        <v>-1</v>
      </c>
      <c r="CY484" s="5">
        <v>-1</v>
      </c>
      <c r="CZ484" s="5">
        <v>-1</v>
      </c>
      <c r="DA484" s="5">
        <v>-1</v>
      </c>
      <c r="DB484" s="5">
        <v>-1</v>
      </c>
      <c r="DC484" s="5">
        <v>-1</v>
      </c>
      <c r="DD484" s="5">
        <v>-1</v>
      </c>
      <c r="DE484" s="5">
        <v>-1</v>
      </c>
      <c r="DF484" s="5">
        <v>-1</v>
      </c>
      <c r="DG484" s="5">
        <v>-1</v>
      </c>
      <c r="DH484" s="5">
        <v>-1</v>
      </c>
      <c r="DI484" s="5">
        <v>-1</v>
      </c>
      <c r="DJ484" s="5">
        <v>-1</v>
      </c>
      <c r="DK484" s="5">
        <v>-1</v>
      </c>
      <c r="DL484" s="5">
        <v>-1</v>
      </c>
      <c r="DM484" s="5">
        <v>-1</v>
      </c>
      <c r="DN484" s="5">
        <v>-1</v>
      </c>
      <c r="DO484" s="5">
        <v>-1</v>
      </c>
      <c r="DP484" s="5">
        <v>-1</v>
      </c>
      <c r="DQ484" s="5">
        <v>-1</v>
      </c>
      <c r="DR484" s="5">
        <v>-1</v>
      </c>
      <c r="DS484" s="5">
        <v>-1</v>
      </c>
      <c r="DT484" s="5">
        <v>-1</v>
      </c>
      <c r="DU484" s="5">
        <v>-1</v>
      </c>
      <c r="DV484" s="5">
        <v>-1</v>
      </c>
      <c r="DW484" s="5">
        <v>-1</v>
      </c>
      <c r="DX484" s="5">
        <v>-1</v>
      </c>
      <c r="DY484" s="5">
        <v>-1</v>
      </c>
      <c r="DZ484" s="5">
        <v>-1</v>
      </c>
      <c r="EA484" s="5">
        <v>-1</v>
      </c>
      <c r="EB484" s="5">
        <v>-1</v>
      </c>
      <c r="EC484" s="5">
        <v>-1</v>
      </c>
      <c r="ED484" s="5">
        <v>-1</v>
      </c>
      <c r="EE484" s="5">
        <v>-1</v>
      </c>
      <c r="EF484" s="5">
        <v>-1</v>
      </c>
      <c r="EG484" s="5">
        <v>-1</v>
      </c>
      <c r="EH484" s="5">
        <v>-1</v>
      </c>
      <c r="EI484" s="5">
        <v>-1</v>
      </c>
      <c r="EJ484" s="5">
        <v>-1</v>
      </c>
      <c r="EK484" s="5">
        <v>-1</v>
      </c>
      <c r="EL484" s="5">
        <v>-1</v>
      </c>
      <c r="EM484" s="5">
        <v>-1</v>
      </c>
      <c r="EN484" s="5">
        <v>-1</v>
      </c>
      <c r="EO484" s="5">
        <v>-1</v>
      </c>
      <c r="EP484" s="5">
        <v>-1</v>
      </c>
      <c r="EQ484" s="5">
        <v>-1</v>
      </c>
      <c r="ER484" s="5">
        <v>-1</v>
      </c>
      <c r="ES484" s="5">
        <v>-1</v>
      </c>
      <c r="ET484" s="5">
        <v>-1</v>
      </c>
      <c r="EU484" s="5">
        <v>-1</v>
      </c>
      <c r="EV484" s="5">
        <f>IF(ISNUMBER(EmisData!R484),EmisData!R484/86400/365*0.12,-1)</f>
        <v>-1</v>
      </c>
      <c r="EW484" s="5">
        <v>-1</v>
      </c>
      <c r="EX484" s="5">
        <v>-1</v>
      </c>
      <c r="EY484" s="5">
        <v>-1</v>
      </c>
      <c r="EZ484" s="5">
        <v>-1</v>
      </c>
      <c r="FA484" s="5">
        <v>-1</v>
      </c>
      <c r="FB484" s="5">
        <v>-1</v>
      </c>
      <c r="FC484" s="5">
        <v>-1</v>
      </c>
      <c r="FD484" s="5">
        <v>-1</v>
      </c>
      <c r="FE484" s="5">
        <v>-1</v>
      </c>
      <c r="FF484" s="5">
        <v>-1</v>
      </c>
      <c r="FG484" s="5">
        <v>-1</v>
      </c>
      <c r="FH484" s="5">
        <v>-1</v>
      </c>
      <c r="FI484" s="5">
        <v>-1</v>
      </c>
      <c r="FJ484" s="5">
        <v>-1</v>
      </c>
      <c r="FK484" s="5">
        <v>-1</v>
      </c>
      <c r="FL484" s="5">
        <v>-1</v>
      </c>
      <c r="FM484" s="5">
        <v>-1</v>
      </c>
      <c r="FN484" s="5">
        <v>-1</v>
      </c>
      <c r="FO484" s="5">
        <v>-1</v>
      </c>
      <c r="FP484" s="5">
        <v>-1</v>
      </c>
      <c r="FQ484" s="5">
        <v>-1</v>
      </c>
      <c r="FR484" s="5">
        <v>-1</v>
      </c>
      <c r="FS484" s="5">
        <v>-1</v>
      </c>
      <c r="FT484" s="5">
        <v>-1</v>
      </c>
      <c r="FU484" s="5">
        <v>-1</v>
      </c>
      <c r="FV484" s="5">
        <v>-1</v>
      </c>
      <c r="FW484" s="5">
        <v>-1</v>
      </c>
      <c r="FX484" s="5">
        <v>-1</v>
      </c>
      <c r="FY484" s="5">
        <v>-1</v>
      </c>
      <c r="FZ484" s="5">
        <v>-1</v>
      </c>
      <c r="GA484" s="5">
        <v>-1</v>
      </c>
      <c r="GB484" s="5">
        <v>-1</v>
      </c>
      <c r="GC484" s="5">
        <v>-1</v>
      </c>
      <c r="GD484" s="5">
        <v>-1</v>
      </c>
      <c r="GE484" s="5">
        <v>-1</v>
      </c>
      <c r="GF484" s="5">
        <v>-1</v>
      </c>
      <c r="GG484" s="5">
        <v>-1</v>
      </c>
      <c r="GH484" s="5">
        <v>-1</v>
      </c>
      <c r="GI484" s="5">
        <v>-1</v>
      </c>
      <c r="GJ484" s="5">
        <v>-1</v>
      </c>
      <c r="GK484" s="5">
        <v>-1</v>
      </c>
      <c r="GL484" s="5">
        <v>-1</v>
      </c>
      <c r="GM484" s="5">
        <v>-1</v>
      </c>
      <c r="GN484" s="5">
        <v>-1</v>
      </c>
      <c r="GO484" s="5">
        <v>-1</v>
      </c>
      <c r="GP484" s="5">
        <v>-1</v>
      </c>
      <c r="GQ484" s="5">
        <v>-1</v>
      </c>
      <c r="GR484" s="5">
        <v>-1</v>
      </c>
      <c r="GS484" s="5">
        <v>-1</v>
      </c>
      <c r="GT484" s="5">
        <f>IF(ISNUMBER(EmisData!L484),EmisData!L484/86400/365*0.12,-1)</f>
        <v>-1</v>
      </c>
      <c r="GU484" s="5">
        <v>-1</v>
      </c>
      <c r="GV484" s="5">
        <v>-1</v>
      </c>
      <c r="GW484" s="5">
        <v>-1</v>
      </c>
      <c r="GX484" s="5">
        <v>-1</v>
      </c>
      <c r="GY484" s="5">
        <f>IF(ISNUMBER(EmisData!O484),EmisData!O484/86400/365*0.12,-1)</f>
        <v>-1</v>
      </c>
      <c r="GZ484" s="5">
        <v>-1</v>
      </c>
      <c r="HA484" s="5">
        <v>-1</v>
      </c>
      <c r="HB484" s="5">
        <v>-1</v>
      </c>
      <c r="HC484" s="5">
        <v>-1</v>
      </c>
      <c r="HD484" s="5">
        <v>-1</v>
      </c>
      <c r="HE484" s="5">
        <v>-1</v>
      </c>
      <c r="HF484" s="5">
        <v>-1</v>
      </c>
      <c r="HG484" s="5">
        <v>-1</v>
      </c>
      <c r="HH484" s="5">
        <v>-1</v>
      </c>
      <c r="HI484" s="5">
        <f>IF(ISNUMBER(EmisData!M484),EmisData!M484/86400/365*0.12,-1)</f>
        <v>-1</v>
      </c>
      <c r="HJ484" s="5">
        <v>-1</v>
      </c>
      <c r="HK484" s="5">
        <v>-1</v>
      </c>
      <c r="HL484" s="5">
        <v>-1</v>
      </c>
      <c r="HM484" s="5">
        <v>-1</v>
      </c>
      <c r="HN484" s="5">
        <v>-1</v>
      </c>
      <c r="HO484" s="5">
        <v>-1</v>
      </c>
      <c r="HP484" s="5">
        <v>-1</v>
      </c>
      <c r="HQ484" s="5" t="s">
        <v>720</v>
      </c>
      <c r="HR484" s="5" t="str">
        <f>EmisData!Z484</f>
        <v/>
      </c>
    </row>
    <row r="485" spans="1:226" x14ac:dyDescent="0.25">
      <c r="A485" s="32" t="s">
        <v>16657</v>
      </c>
      <c r="B485" s="26">
        <v>3980</v>
      </c>
      <c r="C485" s="37" t="s">
        <v>16656</v>
      </c>
      <c r="D485" s="5">
        <v>2</v>
      </c>
      <c r="E485" s="5">
        <v>0</v>
      </c>
      <c r="F485" s="5">
        <f>VLOOKUP($B485,STPdata!$B:$J,6,FALSE)</f>
        <v>3.57774103332658E-9</v>
      </c>
      <c r="G485" s="5">
        <f>VLOOKUP($B485,STPdata!$B:$J,7,FALSE)</f>
        <v>0.2453458672107271</v>
      </c>
      <c r="H485" s="5">
        <f>VLOOKUP($B485,STPdata!$B:$J,8,FALSE)</f>
        <v>4.495990152038826E-3</v>
      </c>
      <c r="I485" s="5">
        <f>VLOOKUP($B485,STPdata!$B:$J,9,FALSE)</f>
        <v>0.75015813905949313</v>
      </c>
      <c r="J485" s="5">
        <v>-1</v>
      </c>
      <c r="K485" s="5">
        <v>-1</v>
      </c>
      <c r="L485" s="5">
        <v>-1</v>
      </c>
      <c r="M485" s="5">
        <v>-1</v>
      </c>
      <c r="N485" s="5">
        <v>-1</v>
      </c>
      <c r="O485" s="5">
        <v>-1</v>
      </c>
      <c r="P485" s="5">
        <v>-1</v>
      </c>
      <c r="Q485" s="5">
        <v>-1</v>
      </c>
      <c r="R485" s="5">
        <v>-1</v>
      </c>
      <c r="S485" s="5">
        <v>-1</v>
      </c>
      <c r="T485" s="5">
        <v>-1</v>
      </c>
      <c r="U485" s="5">
        <v>-1</v>
      </c>
      <c r="V485" s="5">
        <f>IF(ISNUMBER(EmisData!N485),EmisData!N485/86400/365*0.12,-1)</f>
        <v>-1</v>
      </c>
      <c r="W485" s="5">
        <v>-1</v>
      </c>
      <c r="X485" s="5">
        <v>-1</v>
      </c>
      <c r="Y485" s="5">
        <v>-1</v>
      </c>
      <c r="Z485" s="5">
        <v>-1</v>
      </c>
      <c r="AA485" s="5">
        <v>-1</v>
      </c>
      <c r="AB485" s="5">
        <v>-1</v>
      </c>
      <c r="AC485" s="5">
        <v>-1</v>
      </c>
      <c r="AD485" s="5">
        <v>-1</v>
      </c>
      <c r="AE485" s="5">
        <v>-1</v>
      </c>
      <c r="AF485" s="5">
        <v>-1</v>
      </c>
      <c r="AG485" s="5">
        <v>-1</v>
      </c>
      <c r="AH485" s="5">
        <v>-1</v>
      </c>
      <c r="AI485" s="5">
        <v>-1</v>
      </c>
      <c r="AJ485" s="5">
        <v>-1</v>
      </c>
      <c r="AK485" s="5">
        <v>-1</v>
      </c>
      <c r="AL485" s="5">
        <v>-1</v>
      </c>
      <c r="AM485" s="5">
        <v>-1</v>
      </c>
      <c r="AN485" s="5">
        <v>-1</v>
      </c>
      <c r="AO485" s="5">
        <v>-1</v>
      </c>
      <c r="AP485" s="5">
        <v>-1</v>
      </c>
      <c r="AQ485" s="5">
        <v>-1</v>
      </c>
      <c r="AR485" s="5">
        <v>-1</v>
      </c>
      <c r="AS485" s="5">
        <v>-1</v>
      </c>
      <c r="AT485" s="5">
        <v>-1</v>
      </c>
      <c r="AU485" s="5">
        <v>-1</v>
      </c>
      <c r="AV485" s="5">
        <v>-1</v>
      </c>
      <c r="AW485" s="5">
        <v>-1</v>
      </c>
      <c r="AX485" s="5">
        <v>-1</v>
      </c>
      <c r="AY485" s="5">
        <v>-1</v>
      </c>
      <c r="AZ485" s="5">
        <v>-1</v>
      </c>
      <c r="BA485" s="5">
        <v>-1</v>
      </c>
      <c r="BB485" s="5">
        <v>-1</v>
      </c>
      <c r="BC485" s="5">
        <v>-1</v>
      </c>
      <c r="BD485" s="5">
        <v>-1</v>
      </c>
      <c r="BE485" s="5">
        <v>-1</v>
      </c>
      <c r="BF485" s="5">
        <v>-1</v>
      </c>
      <c r="BG485" s="5">
        <v>-1</v>
      </c>
      <c r="BH485" s="5">
        <v>-1</v>
      </c>
      <c r="BI485" s="5">
        <v>-1</v>
      </c>
      <c r="BJ485" s="5">
        <v>-1</v>
      </c>
      <c r="BK485" s="5">
        <v>-1</v>
      </c>
      <c r="BL485" s="5">
        <v>-1</v>
      </c>
      <c r="BM485" s="5">
        <v>-1</v>
      </c>
      <c r="BN485" s="5">
        <v>-1</v>
      </c>
      <c r="BO485" s="5">
        <v>-1</v>
      </c>
      <c r="BP485" s="5">
        <v>-1</v>
      </c>
      <c r="BQ485" s="5">
        <v>-1</v>
      </c>
      <c r="BR485" s="5">
        <v>-1</v>
      </c>
      <c r="BS485" s="5">
        <v>-1</v>
      </c>
      <c r="BT485" s="5">
        <v>-1</v>
      </c>
      <c r="BU485" s="5">
        <v>-1</v>
      </c>
      <c r="BV485" s="5">
        <v>-1</v>
      </c>
      <c r="BW485" s="5">
        <v>-1</v>
      </c>
      <c r="BX485" s="5">
        <v>-1</v>
      </c>
      <c r="BY485" s="5">
        <f>IF(ISNUMBER(EmisData!Q485),EmisData!Q485/86400/365*0.12,-1)</f>
        <v>-1</v>
      </c>
      <c r="BZ485" s="5">
        <v>-1</v>
      </c>
      <c r="CA485" s="5">
        <v>-1</v>
      </c>
      <c r="CB485" s="5">
        <v>-1</v>
      </c>
      <c r="CC485" s="5">
        <v>-1</v>
      </c>
      <c r="CD485" s="5">
        <f>IF(ISNUMBER(EmisData!P485),EmisData!P485/86400/365*0.12,-1)</f>
        <v>-1</v>
      </c>
      <c r="CE485" s="5">
        <v>-1</v>
      </c>
      <c r="CF485" s="5">
        <v>-1</v>
      </c>
      <c r="CG485" s="5">
        <v>-1</v>
      </c>
      <c r="CH485" s="5">
        <v>-1</v>
      </c>
      <c r="CI485" s="5">
        <v>-1</v>
      </c>
      <c r="CJ485" s="5">
        <v>-1</v>
      </c>
      <c r="CK485" s="5">
        <v>-1</v>
      </c>
      <c r="CL485" s="5">
        <v>-1</v>
      </c>
      <c r="CM485" s="5">
        <v>-1</v>
      </c>
      <c r="CN485" s="5">
        <v>-1</v>
      </c>
      <c r="CO485" s="5">
        <v>-1</v>
      </c>
      <c r="CP485" s="5">
        <v>-1</v>
      </c>
      <c r="CQ485" s="5">
        <v>-1</v>
      </c>
      <c r="CR485" s="5">
        <v>-1</v>
      </c>
      <c r="CS485" s="5">
        <v>-1</v>
      </c>
      <c r="CT485" s="5">
        <v>-1</v>
      </c>
      <c r="CU485" s="5">
        <v>-1</v>
      </c>
      <c r="CV485" s="5">
        <v>-1</v>
      </c>
      <c r="CW485" s="5">
        <v>-1</v>
      </c>
      <c r="CX485" s="5">
        <v>-1</v>
      </c>
      <c r="CY485" s="5">
        <v>-1</v>
      </c>
      <c r="CZ485" s="5">
        <v>-1</v>
      </c>
      <c r="DA485" s="5">
        <v>-1</v>
      </c>
      <c r="DB485" s="5">
        <v>-1</v>
      </c>
      <c r="DC485" s="5">
        <v>-1</v>
      </c>
      <c r="DD485" s="5">
        <v>-1</v>
      </c>
      <c r="DE485" s="5">
        <v>-1</v>
      </c>
      <c r="DF485" s="5">
        <v>-1</v>
      </c>
      <c r="DG485" s="5">
        <v>-1</v>
      </c>
      <c r="DH485" s="5">
        <v>-1</v>
      </c>
      <c r="DI485" s="5">
        <v>-1</v>
      </c>
      <c r="DJ485" s="5">
        <v>-1</v>
      </c>
      <c r="DK485" s="5">
        <v>-1</v>
      </c>
      <c r="DL485" s="5">
        <v>-1</v>
      </c>
      <c r="DM485" s="5">
        <v>-1</v>
      </c>
      <c r="DN485" s="5">
        <v>-1</v>
      </c>
      <c r="DO485" s="5">
        <v>-1</v>
      </c>
      <c r="DP485" s="5">
        <v>-1</v>
      </c>
      <c r="DQ485" s="5">
        <v>-1</v>
      </c>
      <c r="DR485" s="5">
        <v>-1</v>
      </c>
      <c r="DS485" s="5">
        <v>-1</v>
      </c>
      <c r="DT485" s="5">
        <v>-1</v>
      </c>
      <c r="DU485" s="5">
        <v>-1</v>
      </c>
      <c r="DV485" s="5">
        <v>-1</v>
      </c>
      <c r="DW485" s="5">
        <v>-1</v>
      </c>
      <c r="DX485" s="5">
        <v>-1</v>
      </c>
      <c r="DY485" s="5">
        <v>-1</v>
      </c>
      <c r="DZ485" s="5">
        <v>-1</v>
      </c>
      <c r="EA485" s="5">
        <v>-1</v>
      </c>
      <c r="EB485" s="5">
        <v>-1</v>
      </c>
      <c r="EC485" s="5">
        <v>-1</v>
      </c>
      <c r="ED485" s="5">
        <v>-1</v>
      </c>
      <c r="EE485" s="5">
        <v>-1</v>
      </c>
      <c r="EF485" s="5">
        <v>-1</v>
      </c>
      <c r="EG485" s="5">
        <v>-1</v>
      </c>
      <c r="EH485" s="5">
        <v>-1</v>
      </c>
      <c r="EI485" s="5">
        <v>-1</v>
      </c>
      <c r="EJ485" s="5">
        <v>-1</v>
      </c>
      <c r="EK485" s="5">
        <v>-1</v>
      </c>
      <c r="EL485" s="5">
        <v>-1</v>
      </c>
      <c r="EM485" s="5">
        <v>-1</v>
      </c>
      <c r="EN485" s="5">
        <v>-1</v>
      </c>
      <c r="EO485" s="5">
        <v>-1</v>
      </c>
      <c r="EP485" s="5">
        <v>-1</v>
      </c>
      <c r="EQ485" s="5">
        <v>-1</v>
      </c>
      <c r="ER485" s="5">
        <v>-1</v>
      </c>
      <c r="ES485" s="5">
        <v>-1</v>
      </c>
      <c r="ET485" s="5">
        <v>-1</v>
      </c>
      <c r="EU485" s="5">
        <v>-1</v>
      </c>
      <c r="EV485" s="5">
        <f>IF(ISNUMBER(EmisData!R485),EmisData!R485/86400/365*0.12,-1)</f>
        <v>-1</v>
      </c>
      <c r="EW485" s="5">
        <v>-1</v>
      </c>
      <c r="EX485" s="5">
        <v>-1</v>
      </c>
      <c r="EY485" s="5">
        <v>-1</v>
      </c>
      <c r="EZ485" s="5">
        <v>-1</v>
      </c>
      <c r="FA485" s="5">
        <v>-1</v>
      </c>
      <c r="FB485" s="5">
        <v>-1</v>
      </c>
      <c r="FC485" s="5">
        <v>-1</v>
      </c>
      <c r="FD485" s="5">
        <v>-1</v>
      </c>
      <c r="FE485" s="5">
        <v>-1</v>
      </c>
      <c r="FF485" s="5">
        <v>-1</v>
      </c>
      <c r="FG485" s="5">
        <v>-1</v>
      </c>
      <c r="FH485" s="5">
        <v>-1</v>
      </c>
      <c r="FI485" s="5">
        <v>-1</v>
      </c>
      <c r="FJ485" s="5">
        <v>-1</v>
      </c>
      <c r="FK485" s="5">
        <v>-1</v>
      </c>
      <c r="FL485" s="5">
        <v>-1</v>
      </c>
      <c r="FM485" s="5">
        <v>-1</v>
      </c>
      <c r="FN485" s="5">
        <v>-1</v>
      </c>
      <c r="FO485" s="5">
        <v>-1</v>
      </c>
      <c r="FP485" s="5">
        <v>-1</v>
      </c>
      <c r="FQ485" s="5">
        <v>-1</v>
      </c>
      <c r="FR485" s="5">
        <v>-1</v>
      </c>
      <c r="FS485" s="5">
        <v>-1</v>
      </c>
      <c r="FT485" s="5">
        <v>-1</v>
      </c>
      <c r="FU485" s="5">
        <v>-1</v>
      </c>
      <c r="FV485" s="5">
        <v>-1</v>
      </c>
      <c r="FW485" s="5">
        <v>-1</v>
      </c>
      <c r="FX485" s="5">
        <v>-1</v>
      </c>
      <c r="FY485" s="5">
        <v>-1</v>
      </c>
      <c r="FZ485" s="5">
        <v>-1</v>
      </c>
      <c r="GA485" s="5">
        <v>-1</v>
      </c>
      <c r="GB485" s="5">
        <v>-1</v>
      </c>
      <c r="GC485" s="5">
        <v>-1</v>
      </c>
      <c r="GD485" s="5">
        <v>-1</v>
      </c>
      <c r="GE485" s="5">
        <v>-1</v>
      </c>
      <c r="GF485" s="5">
        <v>-1</v>
      </c>
      <c r="GG485" s="5">
        <v>-1</v>
      </c>
      <c r="GH485" s="5">
        <v>-1</v>
      </c>
      <c r="GI485" s="5">
        <v>-1</v>
      </c>
      <c r="GJ485" s="5">
        <v>-1</v>
      </c>
      <c r="GK485" s="5">
        <v>-1</v>
      </c>
      <c r="GL485" s="5">
        <v>-1</v>
      </c>
      <c r="GM485" s="5">
        <v>-1</v>
      </c>
      <c r="GN485" s="5">
        <v>-1</v>
      </c>
      <c r="GO485" s="5">
        <v>-1</v>
      </c>
      <c r="GP485" s="5">
        <v>-1</v>
      </c>
      <c r="GQ485" s="5">
        <v>-1</v>
      </c>
      <c r="GR485" s="5">
        <v>-1</v>
      </c>
      <c r="GS485" s="5">
        <v>-1</v>
      </c>
      <c r="GT485" s="5">
        <f>IF(ISNUMBER(EmisData!L485),EmisData!L485/86400/365*0.12,-1)</f>
        <v>4.9955403348554039E-5</v>
      </c>
      <c r="GU485" s="5">
        <v>-1</v>
      </c>
      <c r="GV485" s="5">
        <v>-1</v>
      </c>
      <c r="GW485" s="5">
        <v>-1</v>
      </c>
      <c r="GX485" s="5">
        <v>-1</v>
      </c>
      <c r="GY485" s="5">
        <f>IF(ISNUMBER(EmisData!O485),EmisData!O485/86400/365*0.12,-1)</f>
        <v>-1</v>
      </c>
      <c r="GZ485" s="5">
        <v>-1</v>
      </c>
      <c r="HA485" s="5">
        <v>-1</v>
      </c>
      <c r="HB485" s="5">
        <v>-1</v>
      </c>
      <c r="HC485" s="5">
        <v>-1</v>
      </c>
      <c r="HD485" s="5">
        <v>-1</v>
      </c>
      <c r="HE485" s="5">
        <v>-1</v>
      </c>
      <c r="HF485" s="5">
        <v>-1</v>
      </c>
      <c r="HG485" s="5">
        <v>-1</v>
      </c>
      <c r="HH485" s="5">
        <v>-1</v>
      </c>
      <c r="HI485" s="5">
        <f>IF(ISNUMBER(EmisData!M485),EmisData!M485/86400/365*0.12,-1)</f>
        <v>4.3075088759044047E-4</v>
      </c>
      <c r="HJ485" s="5">
        <v>-1</v>
      </c>
      <c r="HK485" s="5">
        <v>-1</v>
      </c>
      <c r="HL485" s="5">
        <v>-1</v>
      </c>
      <c r="HM485" s="5">
        <v>-1</v>
      </c>
      <c r="HN485" s="5">
        <v>-1</v>
      </c>
      <c r="HO485" s="5">
        <v>-1</v>
      </c>
      <c r="HP485" s="5">
        <v>-1</v>
      </c>
      <c r="HQ485" s="5" t="s">
        <v>720</v>
      </c>
      <c r="HR485" s="5" t="str">
        <f>EmisData!Z485</f>
        <v>yes</v>
      </c>
    </row>
    <row r="486" spans="1:226" x14ac:dyDescent="0.25">
      <c r="A486" s="32" t="s">
        <v>16683</v>
      </c>
      <c r="B486" s="26">
        <v>3986</v>
      </c>
      <c r="C486" s="37" t="s">
        <v>16682</v>
      </c>
      <c r="D486" s="5">
        <v>2</v>
      </c>
      <c r="E486" s="5">
        <v>0</v>
      </c>
      <c r="F486" s="5">
        <f>VLOOKUP($B486,STPdata!$B:$J,6,FALSE)</f>
        <v>4.9460107024574696E-13</v>
      </c>
      <c r="G486" s="5">
        <f>VLOOKUP($B486,STPdata!$B:$J,7,FALSE)</f>
        <v>0.24588173326103582</v>
      </c>
      <c r="H486" s="5">
        <f>VLOOKUP($B486,STPdata!$B:$J,8,FALSE)</f>
        <v>2.2754792981407503E-3</v>
      </c>
      <c r="I486" s="5">
        <f>VLOOKUP($B486,STPdata!$B:$J,9,FALSE)</f>
        <v>0.75184278744032884</v>
      </c>
      <c r="J486" s="5">
        <v>-1</v>
      </c>
      <c r="K486" s="5">
        <v>-1</v>
      </c>
      <c r="L486" s="5">
        <v>-1</v>
      </c>
      <c r="M486" s="5">
        <v>-1</v>
      </c>
      <c r="N486" s="5">
        <v>-1</v>
      </c>
      <c r="O486" s="5">
        <v>-1</v>
      </c>
      <c r="P486" s="5">
        <v>-1</v>
      </c>
      <c r="Q486" s="5">
        <v>-1</v>
      </c>
      <c r="R486" s="5">
        <v>-1</v>
      </c>
      <c r="S486" s="5">
        <v>-1</v>
      </c>
      <c r="T486" s="5">
        <v>-1</v>
      </c>
      <c r="U486" s="5">
        <v>-1</v>
      </c>
      <c r="V486" s="5">
        <f>IF(ISNUMBER(EmisData!N486),EmisData!N486/86400/365*0.12,-1)</f>
        <v>-1</v>
      </c>
      <c r="W486" s="5">
        <v>-1</v>
      </c>
      <c r="X486" s="5">
        <v>-1</v>
      </c>
      <c r="Y486" s="5">
        <v>-1</v>
      </c>
      <c r="Z486" s="5">
        <v>-1</v>
      </c>
      <c r="AA486" s="5">
        <v>-1</v>
      </c>
      <c r="AB486" s="5">
        <v>-1</v>
      </c>
      <c r="AC486" s="5">
        <v>-1</v>
      </c>
      <c r="AD486" s="5">
        <v>-1</v>
      </c>
      <c r="AE486" s="5">
        <v>-1</v>
      </c>
      <c r="AF486" s="5">
        <v>-1</v>
      </c>
      <c r="AG486" s="5">
        <v>-1</v>
      </c>
      <c r="AH486" s="5">
        <v>-1</v>
      </c>
      <c r="AI486" s="5">
        <v>-1</v>
      </c>
      <c r="AJ486" s="5">
        <v>-1</v>
      </c>
      <c r="AK486" s="5">
        <v>-1</v>
      </c>
      <c r="AL486" s="5">
        <v>-1</v>
      </c>
      <c r="AM486" s="5">
        <v>-1</v>
      </c>
      <c r="AN486" s="5">
        <v>-1</v>
      </c>
      <c r="AO486" s="5">
        <v>-1</v>
      </c>
      <c r="AP486" s="5">
        <v>-1</v>
      </c>
      <c r="AQ486" s="5">
        <v>-1</v>
      </c>
      <c r="AR486" s="5">
        <v>-1</v>
      </c>
      <c r="AS486" s="5">
        <v>-1</v>
      </c>
      <c r="AT486" s="5">
        <v>-1</v>
      </c>
      <c r="AU486" s="5">
        <v>-1</v>
      </c>
      <c r="AV486" s="5">
        <v>-1</v>
      </c>
      <c r="AW486" s="5">
        <v>-1</v>
      </c>
      <c r="AX486" s="5">
        <v>-1</v>
      </c>
      <c r="AY486" s="5">
        <v>-1</v>
      </c>
      <c r="AZ486" s="5">
        <v>-1</v>
      </c>
      <c r="BA486" s="5">
        <v>-1</v>
      </c>
      <c r="BB486" s="5">
        <v>-1</v>
      </c>
      <c r="BC486" s="5">
        <v>-1</v>
      </c>
      <c r="BD486" s="5">
        <v>-1</v>
      </c>
      <c r="BE486" s="5">
        <v>-1</v>
      </c>
      <c r="BF486" s="5">
        <v>-1</v>
      </c>
      <c r="BG486" s="5">
        <v>-1</v>
      </c>
      <c r="BH486" s="5">
        <v>-1</v>
      </c>
      <c r="BI486" s="5">
        <v>-1</v>
      </c>
      <c r="BJ486" s="5">
        <v>-1</v>
      </c>
      <c r="BK486" s="5">
        <v>-1</v>
      </c>
      <c r="BL486" s="5">
        <v>-1</v>
      </c>
      <c r="BM486" s="5">
        <v>-1</v>
      </c>
      <c r="BN486" s="5">
        <v>-1</v>
      </c>
      <c r="BO486" s="5">
        <v>-1</v>
      </c>
      <c r="BP486" s="5">
        <v>-1</v>
      </c>
      <c r="BQ486" s="5">
        <v>-1</v>
      </c>
      <c r="BR486" s="5">
        <v>-1</v>
      </c>
      <c r="BS486" s="5">
        <v>-1</v>
      </c>
      <c r="BT486" s="5">
        <v>-1</v>
      </c>
      <c r="BU486" s="5">
        <v>-1</v>
      </c>
      <c r="BV486" s="5">
        <v>-1</v>
      </c>
      <c r="BW486" s="5">
        <v>-1</v>
      </c>
      <c r="BX486" s="5">
        <v>-1</v>
      </c>
      <c r="BY486" s="5">
        <f>IF(ISNUMBER(EmisData!Q486),EmisData!Q486/86400/365*0.12,-1)</f>
        <v>-1</v>
      </c>
      <c r="BZ486" s="5">
        <v>-1</v>
      </c>
      <c r="CA486" s="5">
        <v>-1</v>
      </c>
      <c r="CB486" s="5">
        <v>-1</v>
      </c>
      <c r="CC486" s="5">
        <v>-1</v>
      </c>
      <c r="CD486" s="5">
        <f>IF(ISNUMBER(EmisData!P486),EmisData!P486/86400/365*0.12,-1)</f>
        <v>-1</v>
      </c>
      <c r="CE486" s="5">
        <v>-1</v>
      </c>
      <c r="CF486" s="5">
        <v>-1</v>
      </c>
      <c r="CG486" s="5">
        <v>-1</v>
      </c>
      <c r="CH486" s="5">
        <v>-1</v>
      </c>
      <c r="CI486" s="5">
        <v>-1</v>
      </c>
      <c r="CJ486" s="5">
        <v>-1</v>
      </c>
      <c r="CK486" s="5">
        <v>-1</v>
      </c>
      <c r="CL486" s="5">
        <v>-1</v>
      </c>
      <c r="CM486" s="5">
        <v>-1</v>
      </c>
      <c r="CN486" s="5">
        <v>-1</v>
      </c>
      <c r="CO486" s="5">
        <v>-1</v>
      </c>
      <c r="CP486" s="5">
        <v>-1</v>
      </c>
      <c r="CQ486" s="5">
        <v>-1</v>
      </c>
      <c r="CR486" s="5">
        <v>-1</v>
      </c>
      <c r="CS486" s="5">
        <v>-1</v>
      </c>
      <c r="CT486" s="5">
        <v>-1</v>
      </c>
      <c r="CU486" s="5">
        <v>-1</v>
      </c>
      <c r="CV486" s="5">
        <v>-1</v>
      </c>
      <c r="CW486" s="5">
        <v>-1</v>
      </c>
      <c r="CX486" s="5">
        <v>-1</v>
      </c>
      <c r="CY486" s="5">
        <v>-1</v>
      </c>
      <c r="CZ486" s="5">
        <v>-1</v>
      </c>
      <c r="DA486" s="5">
        <v>-1</v>
      </c>
      <c r="DB486" s="5">
        <v>-1</v>
      </c>
      <c r="DC486" s="5">
        <v>-1</v>
      </c>
      <c r="DD486" s="5">
        <v>-1</v>
      </c>
      <c r="DE486" s="5">
        <v>-1</v>
      </c>
      <c r="DF486" s="5">
        <v>-1</v>
      </c>
      <c r="DG486" s="5">
        <v>-1</v>
      </c>
      <c r="DH486" s="5">
        <v>-1</v>
      </c>
      <c r="DI486" s="5">
        <v>-1</v>
      </c>
      <c r="DJ486" s="5">
        <v>-1</v>
      </c>
      <c r="DK486" s="5">
        <v>-1</v>
      </c>
      <c r="DL486" s="5">
        <v>-1</v>
      </c>
      <c r="DM486" s="5">
        <v>-1</v>
      </c>
      <c r="DN486" s="5">
        <v>-1</v>
      </c>
      <c r="DO486" s="5">
        <v>-1</v>
      </c>
      <c r="DP486" s="5">
        <v>-1</v>
      </c>
      <c r="DQ486" s="5">
        <v>-1</v>
      </c>
      <c r="DR486" s="5">
        <v>-1</v>
      </c>
      <c r="DS486" s="5">
        <v>-1</v>
      </c>
      <c r="DT486" s="5">
        <v>-1</v>
      </c>
      <c r="DU486" s="5">
        <v>-1</v>
      </c>
      <c r="DV486" s="5">
        <v>-1</v>
      </c>
      <c r="DW486" s="5">
        <v>-1</v>
      </c>
      <c r="DX486" s="5">
        <v>-1</v>
      </c>
      <c r="DY486" s="5">
        <v>-1</v>
      </c>
      <c r="DZ486" s="5">
        <v>-1</v>
      </c>
      <c r="EA486" s="5">
        <v>-1</v>
      </c>
      <c r="EB486" s="5">
        <v>-1</v>
      </c>
      <c r="EC486" s="5">
        <v>-1</v>
      </c>
      <c r="ED486" s="5">
        <v>-1</v>
      </c>
      <c r="EE486" s="5">
        <v>-1</v>
      </c>
      <c r="EF486" s="5">
        <v>-1</v>
      </c>
      <c r="EG486" s="5">
        <v>-1</v>
      </c>
      <c r="EH486" s="5">
        <v>-1</v>
      </c>
      <c r="EI486" s="5">
        <v>-1</v>
      </c>
      <c r="EJ486" s="5">
        <v>-1</v>
      </c>
      <c r="EK486" s="5">
        <v>-1</v>
      </c>
      <c r="EL486" s="5">
        <v>-1</v>
      </c>
      <c r="EM486" s="5">
        <v>-1</v>
      </c>
      <c r="EN486" s="5">
        <v>-1</v>
      </c>
      <c r="EO486" s="5">
        <v>-1</v>
      </c>
      <c r="EP486" s="5">
        <v>-1</v>
      </c>
      <c r="EQ486" s="5">
        <v>-1</v>
      </c>
      <c r="ER486" s="5">
        <v>-1</v>
      </c>
      <c r="ES486" s="5">
        <v>-1</v>
      </c>
      <c r="ET486" s="5">
        <v>-1</v>
      </c>
      <c r="EU486" s="5">
        <v>-1</v>
      </c>
      <c r="EV486" s="5">
        <f>IF(ISNUMBER(EmisData!R486),EmisData!R486/86400/365*0.12,-1)</f>
        <v>-1</v>
      </c>
      <c r="EW486" s="5">
        <v>-1</v>
      </c>
      <c r="EX486" s="5">
        <v>-1</v>
      </c>
      <c r="EY486" s="5">
        <v>-1</v>
      </c>
      <c r="EZ486" s="5">
        <v>-1</v>
      </c>
      <c r="FA486" s="5">
        <v>-1</v>
      </c>
      <c r="FB486" s="5">
        <v>-1</v>
      </c>
      <c r="FC486" s="5">
        <v>-1</v>
      </c>
      <c r="FD486" s="5">
        <v>-1</v>
      </c>
      <c r="FE486" s="5">
        <v>-1</v>
      </c>
      <c r="FF486" s="5">
        <v>-1</v>
      </c>
      <c r="FG486" s="5">
        <v>-1</v>
      </c>
      <c r="FH486" s="5">
        <v>-1</v>
      </c>
      <c r="FI486" s="5">
        <v>-1</v>
      </c>
      <c r="FJ486" s="5">
        <v>-1</v>
      </c>
      <c r="FK486" s="5">
        <v>-1</v>
      </c>
      <c r="FL486" s="5">
        <v>-1</v>
      </c>
      <c r="FM486" s="5">
        <v>-1</v>
      </c>
      <c r="FN486" s="5">
        <v>-1</v>
      </c>
      <c r="FO486" s="5">
        <v>-1</v>
      </c>
      <c r="FP486" s="5">
        <v>-1</v>
      </c>
      <c r="FQ486" s="5">
        <v>-1</v>
      </c>
      <c r="FR486" s="5">
        <v>-1</v>
      </c>
      <c r="FS486" s="5">
        <v>-1</v>
      </c>
      <c r="FT486" s="5">
        <v>-1</v>
      </c>
      <c r="FU486" s="5">
        <v>-1</v>
      </c>
      <c r="FV486" s="5">
        <v>-1</v>
      </c>
      <c r="FW486" s="5">
        <v>-1</v>
      </c>
      <c r="FX486" s="5">
        <v>-1</v>
      </c>
      <c r="FY486" s="5">
        <v>-1</v>
      </c>
      <c r="FZ486" s="5">
        <v>-1</v>
      </c>
      <c r="GA486" s="5">
        <v>-1</v>
      </c>
      <c r="GB486" s="5">
        <v>-1</v>
      </c>
      <c r="GC486" s="5">
        <v>-1</v>
      </c>
      <c r="GD486" s="5">
        <v>-1</v>
      </c>
      <c r="GE486" s="5">
        <v>-1</v>
      </c>
      <c r="GF486" s="5">
        <v>-1</v>
      </c>
      <c r="GG486" s="5">
        <v>-1</v>
      </c>
      <c r="GH486" s="5">
        <v>-1</v>
      </c>
      <c r="GI486" s="5">
        <v>-1</v>
      </c>
      <c r="GJ486" s="5">
        <v>-1</v>
      </c>
      <c r="GK486" s="5">
        <v>-1</v>
      </c>
      <c r="GL486" s="5">
        <v>-1</v>
      </c>
      <c r="GM486" s="5">
        <v>-1</v>
      </c>
      <c r="GN486" s="5">
        <v>-1</v>
      </c>
      <c r="GO486" s="5">
        <v>-1</v>
      </c>
      <c r="GP486" s="5">
        <v>-1</v>
      </c>
      <c r="GQ486" s="5">
        <v>-1</v>
      </c>
      <c r="GR486" s="5">
        <v>-1</v>
      </c>
      <c r="GS486" s="5">
        <v>-1</v>
      </c>
      <c r="GT486" s="5">
        <f>IF(ISNUMBER(EmisData!L486),EmisData!L486/86400/365*0.12,-1)</f>
        <v>1.8390410958904109E-7</v>
      </c>
      <c r="GU486" s="5">
        <v>-1</v>
      </c>
      <c r="GV486" s="5">
        <v>-1</v>
      </c>
      <c r="GW486" s="5">
        <v>-1</v>
      </c>
      <c r="GX486" s="5">
        <v>-1</v>
      </c>
      <c r="GY486" s="5">
        <f>IF(ISNUMBER(EmisData!O486),EmisData!O486/86400/365*0.12,-1)</f>
        <v>-1</v>
      </c>
      <c r="GZ486" s="5">
        <v>-1</v>
      </c>
      <c r="HA486" s="5">
        <v>-1</v>
      </c>
      <c r="HB486" s="5">
        <v>-1</v>
      </c>
      <c r="HC486" s="5">
        <v>-1</v>
      </c>
      <c r="HD486" s="5">
        <v>-1</v>
      </c>
      <c r="HE486" s="5">
        <v>-1</v>
      </c>
      <c r="HF486" s="5">
        <v>-1</v>
      </c>
      <c r="HG486" s="5">
        <v>-1</v>
      </c>
      <c r="HH486" s="5">
        <v>-1</v>
      </c>
      <c r="HI486" s="5">
        <f>IF(ISNUMBER(EmisData!M486),EmisData!M486/86400/365*0.12,-1)</f>
        <v>-1</v>
      </c>
      <c r="HJ486" s="5">
        <v>-1</v>
      </c>
      <c r="HK486" s="5">
        <v>-1</v>
      </c>
      <c r="HL486" s="5">
        <v>-1</v>
      </c>
      <c r="HM486" s="5">
        <v>-1</v>
      </c>
      <c r="HN486" s="5">
        <v>-1</v>
      </c>
      <c r="HO486" s="5">
        <v>-1</v>
      </c>
      <c r="HP486" s="5">
        <v>-1</v>
      </c>
      <c r="HQ486" s="5" t="s">
        <v>720</v>
      </c>
      <c r="HR486" s="5" t="str">
        <f>EmisData!Z486</f>
        <v>yes</v>
      </c>
    </row>
    <row r="487" spans="1:226" x14ac:dyDescent="0.25">
      <c r="A487" s="40" t="s">
        <v>16747</v>
      </c>
      <c r="B487" s="26">
        <v>4002</v>
      </c>
      <c r="C487" s="36" t="s">
        <v>16746</v>
      </c>
      <c r="D487" s="5">
        <v>2</v>
      </c>
      <c r="E487" s="5">
        <v>0</v>
      </c>
      <c r="F487" s="5">
        <f>VLOOKUP($B487,STPdata!$B:$J,6,FALSE)</f>
        <v>2.7357526387300984E-6</v>
      </c>
      <c r="G487" s="5">
        <f>VLOOKUP($B487,STPdata!$B:$J,7,FALSE)</f>
        <v>0.49856280607409537</v>
      </c>
      <c r="H487" s="5">
        <f>VLOOKUP($B487,STPdata!$B:$J,8,FALSE)</f>
        <v>8.2906043473320555E-3</v>
      </c>
      <c r="I487" s="5">
        <f>VLOOKUP($B487,STPdata!$B:$J,9,FALSE)</f>
        <v>0.49314385382593379</v>
      </c>
      <c r="J487" s="5">
        <v>-1</v>
      </c>
      <c r="K487" s="5">
        <v>-1</v>
      </c>
      <c r="L487" s="5">
        <v>-1</v>
      </c>
      <c r="M487" s="5">
        <v>-1</v>
      </c>
      <c r="N487" s="5">
        <v>-1</v>
      </c>
      <c r="O487" s="5">
        <v>-1</v>
      </c>
      <c r="P487" s="5">
        <v>-1</v>
      </c>
      <c r="Q487" s="5">
        <v>-1</v>
      </c>
      <c r="R487" s="5">
        <v>-1</v>
      </c>
      <c r="S487" s="5">
        <v>-1</v>
      </c>
      <c r="T487" s="5">
        <v>-1</v>
      </c>
      <c r="U487" s="5">
        <v>-1</v>
      </c>
      <c r="V487" s="5">
        <f>IF(ISNUMBER(EmisData!N487),EmisData!N487/86400/365*0.12,-1)</f>
        <v>-1</v>
      </c>
      <c r="W487" s="5">
        <v>-1</v>
      </c>
      <c r="X487" s="5">
        <v>-1</v>
      </c>
      <c r="Y487" s="5">
        <v>-1</v>
      </c>
      <c r="Z487" s="5">
        <v>-1</v>
      </c>
      <c r="AA487" s="5">
        <v>-1</v>
      </c>
      <c r="AB487" s="5">
        <v>-1</v>
      </c>
      <c r="AC487" s="5">
        <v>-1</v>
      </c>
      <c r="AD487" s="5">
        <v>-1</v>
      </c>
      <c r="AE487" s="5">
        <v>-1</v>
      </c>
      <c r="AF487" s="5">
        <v>-1</v>
      </c>
      <c r="AG487" s="5">
        <v>-1</v>
      </c>
      <c r="AH487" s="5">
        <v>-1</v>
      </c>
      <c r="AI487" s="5">
        <v>-1</v>
      </c>
      <c r="AJ487" s="5">
        <v>-1</v>
      </c>
      <c r="AK487" s="5">
        <v>-1</v>
      </c>
      <c r="AL487" s="5">
        <v>-1</v>
      </c>
      <c r="AM487" s="5">
        <v>-1</v>
      </c>
      <c r="AN487" s="5">
        <v>-1</v>
      </c>
      <c r="AO487" s="5">
        <v>-1</v>
      </c>
      <c r="AP487" s="5">
        <v>-1</v>
      </c>
      <c r="AQ487" s="5">
        <v>-1</v>
      </c>
      <c r="AR487" s="5">
        <v>-1</v>
      </c>
      <c r="AS487" s="5">
        <v>-1</v>
      </c>
      <c r="AT487" s="5">
        <v>-1</v>
      </c>
      <c r="AU487" s="5">
        <v>-1</v>
      </c>
      <c r="AV487" s="5">
        <v>-1</v>
      </c>
      <c r="AW487" s="5">
        <v>-1</v>
      </c>
      <c r="AX487" s="5">
        <v>-1</v>
      </c>
      <c r="AY487" s="5">
        <v>-1</v>
      </c>
      <c r="AZ487" s="5">
        <v>-1</v>
      </c>
      <c r="BA487" s="5">
        <v>-1</v>
      </c>
      <c r="BB487" s="5">
        <v>-1</v>
      </c>
      <c r="BC487" s="5">
        <v>-1</v>
      </c>
      <c r="BD487" s="5">
        <v>-1</v>
      </c>
      <c r="BE487" s="5">
        <v>-1</v>
      </c>
      <c r="BF487" s="5">
        <v>-1</v>
      </c>
      <c r="BG487" s="5">
        <v>-1</v>
      </c>
      <c r="BH487" s="5">
        <v>-1</v>
      </c>
      <c r="BI487" s="5">
        <v>-1</v>
      </c>
      <c r="BJ487" s="5">
        <v>-1</v>
      </c>
      <c r="BK487" s="5">
        <v>-1</v>
      </c>
      <c r="BL487" s="5">
        <v>-1</v>
      </c>
      <c r="BM487" s="5">
        <v>-1</v>
      </c>
      <c r="BN487" s="5">
        <v>-1</v>
      </c>
      <c r="BO487" s="5">
        <v>-1</v>
      </c>
      <c r="BP487" s="5">
        <v>-1</v>
      </c>
      <c r="BQ487" s="5">
        <v>-1</v>
      </c>
      <c r="BR487" s="5">
        <v>-1</v>
      </c>
      <c r="BS487" s="5">
        <v>-1</v>
      </c>
      <c r="BT487" s="5">
        <v>-1</v>
      </c>
      <c r="BU487" s="5">
        <v>-1</v>
      </c>
      <c r="BV487" s="5">
        <v>-1</v>
      </c>
      <c r="BW487" s="5">
        <v>-1</v>
      </c>
      <c r="BX487" s="5">
        <v>-1</v>
      </c>
      <c r="BY487" s="5">
        <f>IF(ISNUMBER(EmisData!Q487),EmisData!Q487/86400/365*0.12,-1)</f>
        <v>-1</v>
      </c>
      <c r="BZ487" s="5">
        <v>-1</v>
      </c>
      <c r="CA487" s="5">
        <v>-1</v>
      </c>
      <c r="CB487" s="5">
        <v>-1</v>
      </c>
      <c r="CC487" s="5">
        <v>-1</v>
      </c>
      <c r="CD487" s="5">
        <f>IF(ISNUMBER(EmisData!P487),EmisData!P487/86400/365*0.12,-1)</f>
        <v>-1</v>
      </c>
      <c r="CE487" s="5">
        <v>-1</v>
      </c>
      <c r="CF487" s="5">
        <v>-1</v>
      </c>
      <c r="CG487" s="5">
        <v>-1</v>
      </c>
      <c r="CH487" s="5">
        <v>-1</v>
      </c>
      <c r="CI487" s="5">
        <v>-1</v>
      </c>
      <c r="CJ487" s="5">
        <v>-1</v>
      </c>
      <c r="CK487" s="5">
        <v>-1</v>
      </c>
      <c r="CL487" s="5">
        <v>-1</v>
      </c>
      <c r="CM487" s="5">
        <v>-1</v>
      </c>
      <c r="CN487" s="5">
        <v>-1</v>
      </c>
      <c r="CO487" s="5">
        <v>-1</v>
      </c>
      <c r="CP487" s="5">
        <v>-1</v>
      </c>
      <c r="CQ487" s="5">
        <v>-1</v>
      </c>
      <c r="CR487" s="5">
        <v>-1</v>
      </c>
      <c r="CS487" s="5">
        <v>-1</v>
      </c>
      <c r="CT487" s="5">
        <v>-1</v>
      </c>
      <c r="CU487" s="5">
        <v>-1</v>
      </c>
      <c r="CV487" s="5">
        <v>-1</v>
      </c>
      <c r="CW487" s="5">
        <v>-1</v>
      </c>
      <c r="CX487" s="5">
        <v>-1</v>
      </c>
      <c r="CY487" s="5">
        <v>-1</v>
      </c>
      <c r="CZ487" s="5">
        <v>-1</v>
      </c>
      <c r="DA487" s="5">
        <v>-1</v>
      </c>
      <c r="DB487" s="5">
        <v>-1</v>
      </c>
      <c r="DC487" s="5">
        <v>-1</v>
      </c>
      <c r="DD487" s="5">
        <v>-1</v>
      </c>
      <c r="DE487" s="5">
        <v>-1</v>
      </c>
      <c r="DF487" s="5">
        <v>-1</v>
      </c>
      <c r="DG487" s="5">
        <v>-1</v>
      </c>
      <c r="DH487" s="5">
        <v>-1</v>
      </c>
      <c r="DI487" s="5">
        <v>-1</v>
      </c>
      <c r="DJ487" s="5">
        <v>-1</v>
      </c>
      <c r="DK487" s="5">
        <v>-1</v>
      </c>
      <c r="DL487" s="5">
        <v>-1</v>
      </c>
      <c r="DM487" s="5">
        <v>-1</v>
      </c>
      <c r="DN487" s="5">
        <v>-1</v>
      </c>
      <c r="DO487" s="5">
        <v>-1</v>
      </c>
      <c r="DP487" s="5">
        <v>-1</v>
      </c>
      <c r="DQ487" s="5">
        <v>-1</v>
      </c>
      <c r="DR487" s="5">
        <v>-1</v>
      </c>
      <c r="DS487" s="5">
        <v>-1</v>
      </c>
      <c r="DT487" s="5">
        <v>-1</v>
      </c>
      <c r="DU487" s="5">
        <v>-1</v>
      </c>
      <c r="DV487" s="5">
        <v>-1</v>
      </c>
      <c r="DW487" s="5">
        <v>-1</v>
      </c>
      <c r="DX487" s="5">
        <v>-1</v>
      </c>
      <c r="DY487" s="5">
        <v>-1</v>
      </c>
      <c r="DZ487" s="5">
        <v>-1</v>
      </c>
      <c r="EA487" s="5">
        <v>-1</v>
      </c>
      <c r="EB487" s="5">
        <v>-1</v>
      </c>
      <c r="EC487" s="5">
        <v>-1</v>
      </c>
      <c r="ED487" s="5">
        <v>-1</v>
      </c>
      <c r="EE487" s="5">
        <v>-1</v>
      </c>
      <c r="EF487" s="5">
        <v>-1</v>
      </c>
      <c r="EG487" s="5">
        <v>-1</v>
      </c>
      <c r="EH487" s="5">
        <v>-1</v>
      </c>
      <c r="EI487" s="5">
        <v>-1</v>
      </c>
      <c r="EJ487" s="5">
        <v>-1</v>
      </c>
      <c r="EK487" s="5">
        <v>-1</v>
      </c>
      <c r="EL487" s="5">
        <v>-1</v>
      </c>
      <c r="EM487" s="5">
        <v>-1</v>
      </c>
      <c r="EN487" s="5">
        <v>-1</v>
      </c>
      <c r="EO487" s="5">
        <v>-1</v>
      </c>
      <c r="EP487" s="5">
        <v>-1</v>
      </c>
      <c r="EQ487" s="5">
        <v>-1</v>
      </c>
      <c r="ER487" s="5">
        <v>-1</v>
      </c>
      <c r="ES487" s="5">
        <v>-1</v>
      </c>
      <c r="ET487" s="5">
        <v>-1</v>
      </c>
      <c r="EU487" s="5">
        <v>-1</v>
      </c>
      <c r="EV487" s="5">
        <f>IF(ISNUMBER(EmisData!R487),EmisData!R487/86400/365*0.12,-1)</f>
        <v>-1</v>
      </c>
      <c r="EW487" s="5">
        <v>-1</v>
      </c>
      <c r="EX487" s="5">
        <v>-1</v>
      </c>
      <c r="EY487" s="5">
        <v>-1</v>
      </c>
      <c r="EZ487" s="5">
        <v>-1</v>
      </c>
      <c r="FA487" s="5">
        <v>-1</v>
      </c>
      <c r="FB487" s="5">
        <v>-1</v>
      </c>
      <c r="FC487" s="5">
        <v>-1</v>
      </c>
      <c r="FD487" s="5">
        <v>-1</v>
      </c>
      <c r="FE487" s="5">
        <v>-1</v>
      </c>
      <c r="FF487" s="5">
        <v>-1</v>
      </c>
      <c r="FG487" s="5">
        <v>-1</v>
      </c>
      <c r="FH487" s="5">
        <v>-1</v>
      </c>
      <c r="FI487" s="5">
        <v>-1</v>
      </c>
      <c r="FJ487" s="5">
        <v>-1</v>
      </c>
      <c r="FK487" s="5">
        <v>-1</v>
      </c>
      <c r="FL487" s="5">
        <v>-1</v>
      </c>
      <c r="FM487" s="5">
        <v>-1</v>
      </c>
      <c r="FN487" s="5">
        <v>-1</v>
      </c>
      <c r="FO487" s="5">
        <v>-1</v>
      </c>
      <c r="FP487" s="5">
        <v>-1</v>
      </c>
      <c r="FQ487" s="5">
        <v>-1</v>
      </c>
      <c r="FR487" s="5">
        <v>-1</v>
      </c>
      <c r="FS487" s="5">
        <v>-1</v>
      </c>
      <c r="FT487" s="5">
        <v>-1</v>
      </c>
      <c r="FU487" s="5">
        <v>-1</v>
      </c>
      <c r="FV487" s="5">
        <v>-1</v>
      </c>
      <c r="FW487" s="5">
        <v>-1</v>
      </c>
      <c r="FX487" s="5">
        <v>-1</v>
      </c>
      <c r="FY487" s="5">
        <v>-1</v>
      </c>
      <c r="FZ487" s="5">
        <v>-1</v>
      </c>
      <c r="GA487" s="5">
        <v>-1</v>
      </c>
      <c r="GB487" s="5">
        <v>-1</v>
      </c>
      <c r="GC487" s="5">
        <v>-1</v>
      </c>
      <c r="GD487" s="5">
        <v>-1</v>
      </c>
      <c r="GE487" s="5">
        <v>-1</v>
      </c>
      <c r="GF487" s="5">
        <v>-1</v>
      </c>
      <c r="GG487" s="5">
        <v>-1</v>
      </c>
      <c r="GH487" s="5">
        <v>-1</v>
      </c>
      <c r="GI487" s="5">
        <v>-1</v>
      </c>
      <c r="GJ487" s="5">
        <v>-1</v>
      </c>
      <c r="GK487" s="5">
        <v>-1</v>
      </c>
      <c r="GL487" s="5">
        <v>-1</v>
      </c>
      <c r="GM487" s="5">
        <v>-1</v>
      </c>
      <c r="GN487" s="5">
        <v>-1</v>
      </c>
      <c r="GO487" s="5">
        <v>-1</v>
      </c>
      <c r="GP487" s="5">
        <v>-1</v>
      </c>
      <c r="GQ487" s="5">
        <v>-1</v>
      </c>
      <c r="GR487" s="5">
        <v>-1</v>
      </c>
      <c r="GS487" s="5">
        <v>-1</v>
      </c>
      <c r="GT487" s="5">
        <f>IF(ISNUMBER(EmisData!L487),EmisData!L487/86400/365*0.12,-1)</f>
        <v>1.4916286149162861E-8</v>
      </c>
      <c r="GU487" s="5">
        <v>-1</v>
      </c>
      <c r="GV487" s="5">
        <v>-1</v>
      </c>
      <c r="GW487" s="5">
        <v>-1</v>
      </c>
      <c r="GX487" s="5">
        <v>-1</v>
      </c>
      <c r="GY487" s="5">
        <f>IF(ISNUMBER(EmisData!O487),EmisData!O487/86400/365*0.12,-1)</f>
        <v>-1</v>
      </c>
      <c r="GZ487" s="5">
        <v>-1</v>
      </c>
      <c r="HA487" s="5">
        <v>-1</v>
      </c>
      <c r="HB487" s="5">
        <v>-1</v>
      </c>
      <c r="HC487" s="5">
        <v>-1</v>
      </c>
      <c r="HD487" s="5">
        <v>-1</v>
      </c>
      <c r="HE487" s="5">
        <v>-1</v>
      </c>
      <c r="HF487" s="5">
        <v>-1</v>
      </c>
      <c r="HG487" s="5">
        <v>-1</v>
      </c>
      <c r="HH487" s="5">
        <v>-1</v>
      </c>
      <c r="HI487" s="5">
        <f>IF(ISNUMBER(EmisData!M487),EmisData!M487/86400/365*0.12,-1)</f>
        <v>-1</v>
      </c>
      <c r="HJ487" s="5">
        <v>-1</v>
      </c>
      <c r="HK487" s="5">
        <v>-1</v>
      </c>
      <c r="HL487" s="5">
        <v>-1</v>
      </c>
      <c r="HM487" s="5">
        <v>-1</v>
      </c>
      <c r="HN487" s="5">
        <v>-1</v>
      </c>
      <c r="HO487" s="5">
        <v>-1</v>
      </c>
      <c r="HP487" s="5">
        <v>-1</v>
      </c>
      <c r="HQ487" s="5" t="s">
        <v>720</v>
      </c>
      <c r="HR487" s="5" t="str">
        <f>EmisData!Z487</f>
        <v>yes</v>
      </c>
    </row>
    <row r="488" spans="1:226" x14ac:dyDescent="0.25">
      <c r="A488" s="40" t="s">
        <v>16757</v>
      </c>
      <c r="B488" s="26">
        <v>4004</v>
      </c>
      <c r="C488" s="36" t="s">
        <v>16756</v>
      </c>
      <c r="D488" s="5">
        <v>2</v>
      </c>
      <c r="E488" s="5">
        <v>0</v>
      </c>
      <c r="F488" s="5">
        <f>VLOOKUP($B488,STPdata!$B:$J,6,FALSE)</f>
        <v>3.0568599195376068E-2</v>
      </c>
      <c r="G488" s="5">
        <f>VLOOKUP($B488,STPdata!$B:$J,7,FALSE)</f>
        <v>4.4559469196051943E-2</v>
      </c>
      <c r="H488" s="5">
        <f>VLOOKUP($B488,STPdata!$B:$J,8,FALSE)</f>
        <v>0.89411064542898</v>
      </c>
      <c r="I488" s="5">
        <f>VLOOKUP($B488,STPdata!$B:$J,9,FALSE)</f>
        <v>3.0761286179591143E-2</v>
      </c>
      <c r="J488" s="5">
        <v>-1</v>
      </c>
      <c r="K488" s="5">
        <v>-1</v>
      </c>
      <c r="L488" s="5">
        <v>-1</v>
      </c>
      <c r="M488" s="5">
        <v>-1</v>
      </c>
      <c r="N488" s="5">
        <v>-1</v>
      </c>
      <c r="O488" s="5">
        <v>-1</v>
      </c>
      <c r="P488" s="5">
        <v>-1</v>
      </c>
      <c r="Q488" s="5">
        <v>-1</v>
      </c>
      <c r="R488" s="5">
        <v>-1</v>
      </c>
      <c r="S488" s="5">
        <v>-1</v>
      </c>
      <c r="T488" s="5">
        <v>-1</v>
      </c>
      <c r="U488" s="5">
        <v>-1</v>
      </c>
      <c r="V488" s="5">
        <f>IF(ISNUMBER(EmisData!N488),EmisData!N488/86400/365*0.12,-1)</f>
        <v>-1</v>
      </c>
      <c r="W488" s="5">
        <v>-1</v>
      </c>
      <c r="X488" s="5">
        <v>-1</v>
      </c>
      <c r="Y488" s="5">
        <v>-1</v>
      </c>
      <c r="Z488" s="5">
        <v>-1</v>
      </c>
      <c r="AA488" s="5">
        <v>-1</v>
      </c>
      <c r="AB488" s="5">
        <v>-1</v>
      </c>
      <c r="AC488" s="5">
        <v>-1</v>
      </c>
      <c r="AD488" s="5">
        <v>-1</v>
      </c>
      <c r="AE488" s="5">
        <v>-1</v>
      </c>
      <c r="AF488" s="5">
        <v>-1</v>
      </c>
      <c r="AG488" s="5">
        <v>-1</v>
      </c>
      <c r="AH488" s="5">
        <v>-1</v>
      </c>
      <c r="AI488" s="5">
        <v>-1</v>
      </c>
      <c r="AJ488" s="5">
        <v>-1</v>
      </c>
      <c r="AK488" s="5">
        <v>-1</v>
      </c>
      <c r="AL488" s="5">
        <v>-1</v>
      </c>
      <c r="AM488" s="5">
        <v>-1</v>
      </c>
      <c r="AN488" s="5">
        <v>-1</v>
      </c>
      <c r="AO488" s="5">
        <v>-1</v>
      </c>
      <c r="AP488" s="5">
        <v>-1</v>
      </c>
      <c r="AQ488" s="5">
        <v>-1</v>
      </c>
      <c r="AR488" s="5">
        <v>-1</v>
      </c>
      <c r="AS488" s="5">
        <v>-1</v>
      </c>
      <c r="AT488" s="5">
        <v>-1</v>
      </c>
      <c r="AU488" s="5">
        <v>-1</v>
      </c>
      <c r="AV488" s="5">
        <v>-1</v>
      </c>
      <c r="AW488" s="5">
        <v>-1</v>
      </c>
      <c r="AX488" s="5">
        <v>-1</v>
      </c>
      <c r="AY488" s="5">
        <v>-1</v>
      </c>
      <c r="AZ488" s="5">
        <v>-1</v>
      </c>
      <c r="BA488" s="5">
        <v>-1</v>
      </c>
      <c r="BB488" s="5">
        <v>-1</v>
      </c>
      <c r="BC488" s="5">
        <v>-1</v>
      </c>
      <c r="BD488" s="5">
        <v>-1</v>
      </c>
      <c r="BE488" s="5">
        <v>-1</v>
      </c>
      <c r="BF488" s="5">
        <v>-1</v>
      </c>
      <c r="BG488" s="5">
        <v>-1</v>
      </c>
      <c r="BH488" s="5">
        <v>-1</v>
      </c>
      <c r="BI488" s="5">
        <v>-1</v>
      </c>
      <c r="BJ488" s="5">
        <v>-1</v>
      </c>
      <c r="BK488" s="5">
        <v>-1</v>
      </c>
      <c r="BL488" s="5">
        <v>-1</v>
      </c>
      <c r="BM488" s="5">
        <v>-1</v>
      </c>
      <c r="BN488" s="5">
        <v>-1</v>
      </c>
      <c r="BO488" s="5">
        <v>-1</v>
      </c>
      <c r="BP488" s="5">
        <v>-1</v>
      </c>
      <c r="BQ488" s="5">
        <v>-1</v>
      </c>
      <c r="BR488" s="5">
        <v>-1</v>
      </c>
      <c r="BS488" s="5">
        <v>-1</v>
      </c>
      <c r="BT488" s="5">
        <v>-1</v>
      </c>
      <c r="BU488" s="5">
        <v>-1</v>
      </c>
      <c r="BV488" s="5">
        <v>-1</v>
      </c>
      <c r="BW488" s="5">
        <v>-1</v>
      </c>
      <c r="BX488" s="5">
        <v>-1</v>
      </c>
      <c r="BY488" s="5">
        <f>IF(ISNUMBER(EmisData!Q488),EmisData!Q488/86400/365*0.12,-1)</f>
        <v>-1</v>
      </c>
      <c r="BZ488" s="5">
        <v>-1</v>
      </c>
      <c r="CA488" s="5">
        <v>-1</v>
      </c>
      <c r="CB488" s="5">
        <v>-1</v>
      </c>
      <c r="CC488" s="5">
        <v>-1</v>
      </c>
      <c r="CD488" s="5">
        <f>IF(ISNUMBER(EmisData!P488),EmisData!P488/86400/365*0.12,-1)</f>
        <v>-1</v>
      </c>
      <c r="CE488" s="5">
        <v>-1</v>
      </c>
      <c r="CF488" s="5">
        <v>-1</v>
      </c>
      <c r="CG488" s="5">
        <v>-1</v>
      </c>
      <c r="CH488" s="5">
        <v>-1</v>
      </c>
      <c r="CI488" s="5">
        <v>-1</v>
      </c>
      <c r="CJ488" s="5">
        <v>-1</v>
      </c>
      <c r="CK488" s="5">
        <v>-1</v>
      </c>
      <c r="CL488" s="5">
        <v>-1</v>
      </c>
      <c r="CM488" s="5">
        <v>-1</v>
      </c>
      <c r="CN488" s="5">
        <v>-1</v>
      </c>
      <c r="CO488" s="5">
        <v>-1</v>
      </c>
      <c r="CP488" s="5">
        <v>-1</v>
      </c>
      <c r="CQ488" s="5">
        <v>-1</v>
      </c>
      <c r="CR488" s="5">
        <v>-1</v>
      </c>
      <c r="CS488" s="5">
        <v>-1</v>
      </c>
      <c r="CT488" s="5">
        <v>-1</v>
      </c>
      <c r="CU488" s="5">
        <v>-1</v>
      </c>
      <c r="CV488" s="5">
        <v>-1</v>
      </c>
      <c r="CW488" s="5">
        <v>-1</v>
      </c>
      <c r="CX488" s="5">
        <v>-1</v>
      </c>
      <c r="CY488" s="5">
        <v>-1</v>
      </c>
      <c r="CZ488" s="5">
        <v>-1</v>
      </c>
      <c r="DA488" s="5">
        <v>-1</v>
      </c>
      <c r="DB488" s="5">
        <v>-1</v>
      </c>
      <c r="DC488" s="5">
        <v>-1</v>
      </c>
      <c r="DD488" s="5">
        <v>-1</v>
      </c>
      <c r="DE488" s="5">
        <v>-1</v>
      </c>
      <c r="DF488" s="5">
        <v>-1</v>
      </c>
      <c r="DG488" s="5">
        <v>-1</v>
      </c>
      <c r="DH488" s="5">
        <v>-1</v>
      </c>
      <c r="DI488" s="5">
        <v>-1</v>
      </c>
      <c r="DJ488" s="5">
        <v>-1</v>
      </c>
      <c r="DK488" s="5">
        <v>-1</v>
      </c>
      <c r="DL488" s="5">
        <v>-1</v>
      </c>
      <c r="DM488" s="5">
        <v>-1</v>
      </c>
      <c r="DN488" s="5">
        <v>-1</v>
      </c>
      <c r="DO488" s="5">
        <v>-1</v>
      </c>
      <c r="DP488" s="5">
        <v>-1</v>
      </c>
      <c r="DQ488" s="5">
        <v>-1</v>
      </c>
      <c r="DR488" s="5">
        <v>-1</v>
      </c>
      <c r="DS488" s="5">
        <v>-1</v>
      </c>
      <c r="DT488" s="5">
        <v>-1</v>
      </c>
      <c r="DU488" s="5">
        <v>-1</v>
      </c>
      <c r="DV488" s="5">
        <v>-1</v>
      </c>
      <c r="DW488" s="5">
        <v>-1</v>
      </c>
      <c r="DX488" s="5">
        <v>-1</v>
      </c>
      <c r="DY488" s="5">
        <v>-1</v>
      </c>
      <c r="DZ488" s="5">
        <v>-1</v>
      </c>
      <c r="EA488" s="5">
        <v>-1</v>
      </c>
      <c r="EB488" s="5">
        <v>-1</v>
      </c>
      <c r="EC488" s="5">
        <v>-1</v>
      </c>
      <c r="ED488" s="5">
        <v>-1</v>
      </c>
      <c r="EE488" s="5">
        <v>-1</v>
      </c>
      <c r="EF488" s="5">
        <v>-1</v>
      </c>
      <c r="EG488" s="5">
        <v>-1</v>
      </c>
      <c r="EH488" s="5">
        <v>-1</v>
      </c>
      <c r="EI488" s="5">
        <v>-1</v>
      </c>
      <c r="EJ488" s="5">
        <v>-1</v>
      </c>
      <c r="EK488" s="5">
        <v>-1</v>
      </c>
      <c r="EL488" s="5">
        <v>-1</v>
      </c>
      <c r="EM488" s="5">
        <v>-1</v>
      </c>
      <c r="EN488" s="5">
        <v>-1</v>
      </c>
      <c r="EO488" s="5">
        <v>-1</v>
      </c>
      <c r="EP488" s="5">
        <v>-1</v>
      </c>
      <c r="EQ488" s="5">
        <v>-1</v>
      </c>
      <c r="ER488" s="5">
        <v>-1</v>
      </c>
      <c r="ES488" s="5">
        <v>-1</v>
      </c>
      <c r="ET488" s="5">
        <v>-1</v>
      </c>
      <c r="EU488" s="5">
        <v>-1</v>
      </c>
      <c r="EV488" s="5">
        <f>IF(ISNUMBER(EmisData!R488),EmisData!R488/86400/365*0.12,-1)</f>
        <v>-1</v>
      </c>
      <c r="EW488" s="5">
        <v>-1</v>
      </c>
      <c r="EX488" s="5">
        <v>-1</v>
      </c>
      <c r="EY488" s="5">
        <v>-1</v>
      </c>
      <c r="EZ488" s="5">
        <v>-1</v>
      </c>
      <c r="FA488" s="5">
        <v>-1</v>
      </c>
      <c r="FB488" s="5">
        <v>-1</v>
      </c>
      <c r="FC488" s="5">
        <v>-1</v>
      </c>
      <c r="FD488" s="5">
        <v>-1</v>
      </c>
      <c r="FE488" s="5">
        <v>-1</v>
      </c>
      <c r="FF488" s="5">
        <v>-1</v>
      </c>
      <c r="FG488" s="5">
        <v>-1</v>
      </c>
      <c r="FH488" s="5">
        <v>-1</v>
      </c>
      <c r="FI488" s="5">
        <v>-1</v>
      </c>
      <c r="FJ488" s="5">
        <v>-1</v>
      </c>
      <c r="FK488" s="5">
        <v>-1</v>
      </c>
      <c r="FL488" s="5">
        <v>-1</v>
      </c>
      <c r="FM488" s="5">
        <v>-1</v>
      </c>
      <c r="FN488" s="5">
        <v>-1</v>
      </c>
      <c r="FO488" s="5">
        <v>-1</v>
      </c>
      <c r="FP488" s="5">
        <v>-1</v>
      </c>
      <c r="FQ488" s="5">
        <v>-1</v>
      </c>
      <c r="FR488" s="5">
        <v>-1</v>
      </c>
      <c r="FS488" s="5">
        <v>-1</v>
      </c>
      <c r="FT488" s="5">
        <v>-1</v>
      </c>
      <c r="FU488" s="5">
        <v>-1</v>
      </c>
      <c r="FV488" s="5">
        <v>-1</v>
      </c>
      <c r="FW488" s="5">
        <v>-1</v>
      </c>
      <c r="FX488" s="5">
        <v>-1</v>
      </c>
      <c r="FY488" s="5">
        <v>-1</v>
      </c>
      <c r="FZ488" s="5">
        <v>-1</v>
      </c>
      <c r="GA488" s="5">
        <v>-1</v>
      </c>
      <c r="GB488" s="5">
        <v>-1</v>
      </c>
      <c r="GC488" s="5">
        <v>-1</v>
      </c>
      <c r="GD488" s="5">
        <v>-1</v>
      </c>
      <c r="GE488" s="5">
        <v>-1</v>
      </c>
      <c r="GF488" s="5">
        <v>-1</v>
      </c>
      <c r="GG488" s="5">
        <v>-1</v>
      </c>
      <c r="GH488" s="5">
        <v>-1</v>
      </c>
      <c r="GI488" s="5">
        <v>-1</v>
      </c>
      <c r="GJ488" s="5">
        <v>-1</v>
      </c>
      <c r="GK488" s="5">
        <v>-1</v>
      </c>
      <c r="GL488" s="5">
        <v>-1</v>
      </c>
      <c r="GM488" s="5">
        <v>-1</v>
      </c>
      <c r="GN488" s="5">
        <v>-1</v>
      </c>
      <c r="GO488" s="5">
        <v>-1</v>
      </c>
      <c r="GP488" s="5">
        <v>-1</v>
      </c>
      <c r="GQ488" s="5">
        <v>-1</v>
      </c>
      <c r="GR488" s="5">
        <v>-1</v>
      </c>
      <c r="GS488" s="5">
        <v>-1</v>
      </c>
      <c r="GT488" s="5">
        <f>IF(ISNUMBER(EmisData!L488),EmisData!L488/86400/365*0.12,-1)</f>
        <v>4.0422374429223746E-7</v>
      </c>
      <c r="GU488" s="5">
        <v>-1</v>
      </c>
      <c r="GV488" s="5">
        <v>-1</v>
      </c>
      <c r="GW488" s="5">
        <v>-1</v>
      </c>
      <c r="GX488" s="5">
        <v>-1</v>
      </c>
      <c r="GY488" s="5">
        <f>IF(ISNUMBER(EmisData!O488),EmisData!O488/86400/365*0.12,-1)</f>
        <v>-1</v>
      </c>
      <c r="GZ488" s="5">
        <v>-1</v>
      </c>
      <c r="HA488" s="5">
        <v>-1</v>
      </c>
      <c r="HB488" s="5">
        <v>-1</v>
      </c>
      <c r="HC488" s="5">
        <v>-1</v>
      </c>
      <c r="HD488" s="5">
        <v>-1</v>
      </c>
      <c r="HE488" s="5">
        <v>-1</v>
      </c>
      <c r="HF488" s="5">
        <v>-1</v>
      </c>
      <c r="HG488" s="5">
        <v>-1</v>
      </c>
      <c r="HH488" s="5">
        <v>-1</v>
      </c>
      <c r="HI488" s="5">
        <f>IF(ISNUMBER(EmisData!M488),EmisData!M488/86400/365*0.12,-1)</f>
        <v>-1</v>
      </c>
      <c r="HJ488" s="5">
        <v>-1</v>
      </c>
      <c r="HK488" s="5">
        <v>-1</v>
      </c>
      <c r="HL488" s="5">
        <v>-1</v>
      </c>
      <c r="HM488" s="5">
        <v>-1</v>
      </c>
      <c r="HN488" s="5">
        <v>-1</v>
      </c>
      <c r="HO488" s="5">
        <v>-1</v>
      </c>
      <c r="HP488" s="5">
        <v>-1</v>
      </c>
      <c r="HQ488" s="5" t="s">
        <v>720</v>
      </c>
      <c r="HR488" s="5" t="str">
        <f>EmisData!Z488</f>
        <v>yes</v>
      </c>
    </row>
    <row r="489" spans="1:226" hidden="1" x14ac:dyDescent="0.25">
      <c r="A489" s="35" t="s">
        <v>16763</v>
      </c>
      <c r="B489" s="26">
        <v>4005</v>
      </c>
      <c r="C489" s="36" t="s">
        <v>16762</v>
      </c>
      <c r="D489" s="5">
        <v>2</v>
      </c>
      <c r="E489" s="5">
        <v>0</v>
      </c>
      <c r="F489" s="5">
        <f>VLOOKUP($B489,STPdata!$B:$J,6,FALSE)</f>
        <v>0.90548348217230468</v>
      </c>
      <c r="G489" s="5">
        <f>VLOOKUP($B489,STPdata!$B:$J,7,FALSE)</f>
        <v>4.3211660154509876E-2</v>
      </c>
      <c r="H489" s="5">
        <f>VLOOKUP($B489,STPdata!$B:$J,8,FALSE)</f>
        <v>4.8658438284468127E-6</v>
      </c>
      <c r="I489" s="5">
        <f>VLOOKUP($B489,STPdata!$B:$J,9,FALSE)</f>
        <v>5.1299991829357482E-2</v>
      </c>
      <c r="J489" s="5">
        <v>-1</v>
      </c>
      <c r="K489" s="5">
        <v>-1</v>
      </c>
      <c r="L489" s="5">
        <v>-1</v>
      </c>
      <c r="M489" s="5">
        <v>-1</v>
      </c>
      <c r="N489" s="5">
        <v>-1</v>
      </c>
      <c r="O489" s="5">
        <v>-1</v>
      </c>
      <c r="P489" s="5">
        <v>-1</v>
      </c>
      <c r="Q489" s="5">
        <v>-1</v>
      </c>
      <c r="R489" s="5">
        <v>-1</v>
      </c>
      <c r="S489" s="5">
        <v>-1</v>
      </c>
      <c r="T489" s="5">
        <v>-1</v>
      </c>
      <c r="U489" s="5">
        <v>-1</v>
      </c>
      <c r="V489" s="5">
        <f>IF(ISNUMBER(EmisData!N489),EmisData!N489/86400/365*0.12,-1)</f>
        <v>-1</v>
      </c>
      <c r="W489" s="5">
        <v>-1</v>
      </c>
      <c r="X489" s="5">
        <v>-1</v>
      </c>
      <c r="Y489" s="5">
        <v>-1</v>
      </c>
      <c r="Z489" s="5">
        <v>-1</v>
      </c>
      <c r="AA489" s="5">
        <v>-1</v>
      </c>
      <c r="AB489" s="5">
        <v>-1</v>
      </c>
      <c r="AC489" s="5">
        <v>-1</v>
      </c>
      <c r="AD489" s="5">
        <v>-1</v>
      </c>
      <c r="AE489" s="5">
        <v>-1</v>
      </c>
      <c r="AF489" s="5">
        <v>-1</v>
      </c>
      <c r="AG489" s="5">
        <v>-1</v>
      </c>
      <c r="AH489" s="5">
        <v>-1</v>
      </c>
      <c r="AI489" s="5">
        <v>-1</v>
      </c>
      <c r="AJ489" s="5">
        <v>-1</v>
      </c>
      <c r="AK489" s="5">
        <v>-1</v>
      </c>
      <c r="AL489" s="5">
        <v>-1</v>
      </c>
      <c r="AM489" s="5">
        <v>-1</v>
      </c>
      <c r="AN489" s="5">
        <v>-1</v>
      </c>
      <c r="AO489" s="5">
        <v>-1</v>
      </c>
      <c r="AP489" s="5">
        <v>-1</v>
      </c>
      <c r="AQ489" s="5">
        <v>-1</v>
      </c>
      <c r="AR489" s="5">
        <v>-1</v>
      </c>
      <c r="AS489" s="5">
        <v>-1</v>
      </c>
      <c r="AT489" s="5">
        <v>-1</v>
      </c>
      <c r="AU489" s="5">
        <v>-1</v>
      </c>
      <c r="AV489" s="5">
        <v>-1</v>
      </c>
      <c r="AW489" s="5">
        <v>-1</v>
      </c>
      <c r="AX489" s="5">
        <v>-1</v>
      </c>
      <c r="AY489" s="5">
        <v>-1</v>
      </c>
      <c r="AZ489" s="5">
        <v>-1</v>
      </c>
      <c r="BA489" s="5">
        <v>-1</v>
      </c>
      <c r="BB489" s="5">
        <v>-1</v>
      </c>
      <c r="BC489" s="5">
        <v>-1</v>
      </c>
      <c r="BD489" s="5">
        <v>-1</v>
      </c>
      <c r="BE489" s="5">
        <v>-1</v>
      </c>
      <c r="BF489" s="5">
        <v>-1</v>
      </c>
      <c r="BG489" s="5">
        <v>-1</v>
      </c>
      <c r="BH489" s="5">
        <v>-1</v>
      </c>
      <c r="BI489" s="5">
        <v>-1</v>
      </c>
      <c r="BJ489" s="5">
        <v>-1</v>
      </c>
      <c r="BK489" s="5">
        <v>-1</v>
      </c>
      <c r="BL489" s="5">
        <v>-1</v>
      </c>
      <c r="BM489" s="5">
        <v>-1</v>
      </c>
      <c r="BN489" s="5">
        <v>-1</v>
      </c>
      <c r="BO489" s="5">
        <v>-1</v>
      </c>
      <c r="BP489" s="5">
        <v>-1</v>
      </c>
      <c r="BQ489" s="5">
        <v>-1</v>
      </c>
      <c r="BR489" s="5">
        <v>-1</v>
      </c>
      <c r="BS489" s="5">
        <v>-1</v>
      </c>
      <c r="BT489" s="5">
        <v>-1</v>
      </c>
      <c r="BU489" s="5">
        <v>-1</v>
      </c>
      <c r="BV489" s="5">
        <v>-1</v>
      </c>
      <c r="BW489" s="5">
        <v>-1</v>
      </c>
      <c r="BX489" s="5">
        <v>-1</v>
      </c>
      <c r="BY489" s="5">
        <f>IF(ISNUMBER(EmisData!Q489),EmisData!Q489/86400/365*0.12,-1)</f>
        <v>-1</v>
      </c>
      <c r="BZ489" s="5">
        <v>-1</v>
      </c>
      <c r="CA489" s="5">
        <v>-1</v>
      </c>
      <c r="CB489" s="5">
        <v>-1</v>
      </c>
      <c r="CC489" s="5">
        <v>-1</v>
      </c>
      <c r="CD489" s="5">
        <f>IF(ISNUMBER(EmisData!P489),EmisData!P489/86400/365*0.12,-1)</f>
        <v>-1</v>
      </c>
      <c r="CE489" s="5">
        <v>-1</v>
      </c>
      <c r="CF489" s="5">
        <v>-1</v>
      </c>
      <c r="CG489" s="5">
        <v>-1</v>
      </c>
      <c r="CH489" s="5">
        <v>-1</v>
      </c>
      <c r="CI489" s="5">
        <v>-1</v>
      </c>
      <c r="CJ489" s="5">
        <v>-1</v>
      </c>
      <c r="CK489" s="5">
        <v>-1</v>
      </c>
      <c r="CL489" s="5">
        <v>-1</v>
      </c>
      <c r="CM489" s="5">
        <v>-1</v>
      </c>
      <c r="CN489" s="5">
        <v>-1</v>
      </c>
      <c r="CO489" s="5">
        <v>-1</v>
      </c>
      <c r="CP489" s="5">
        <v>-1</v>
      </c>
      <c r="CQ489" s="5">
        <v>-1</v>
      </c>
      <c r="CR489" s="5">
        <v>-1</v>
      </c>
      <c r="CS489" s="5">
        <v>-1</v>
      </c>
      <c r="CT489" s="5">
        <v>-1</v>
      </c>
      <c r="CU489" s="5">
        <v>-1</v>
      </c>
      <c r="CV489" s="5">
        <v>-1</v>
      </c>
      <c r="CW489" s="5">
        <v>-1</v>
      </c>
      <c r="CX489" s="5">
        <v>-1</v>
      </c>
      <c r="CY489" s="5">
        <v>-1</v>
      </c>
      <c r="CZ489" s="5">
        <v>-1</v>
      </c>
      <c r="DA489" s="5">
        <v>-1</v>
      </c>
      <c r="DB489" s="5">
        <v>-1</v>
      </c>
      <c r="DC489" s="5">
        <v>-1</v>
      </c>
      <c r="DD489" s="5">
        <v>-1</v>
      </c>
      <c r="DE489" s="5">
        <v>-1</v>
      </c>
      <c r="DF489" s="5">
        <v>-1</v>
      </c>
      <c r="DG489" s="5">
        <v>-1</v>
      </c>
      <c r="DH489" s="5">
        <v>-1</v>
      </c>
      <c r="DI489" s="5">
        <v>-1</v>
      </c>
      <c r="DJ489" s="5">
        <v>-1</v>
      </c>
      <c r="DK489" s="5">
        <v>-1</v>
      </c>
      <c r="DL489" s="5">
        <v>-1</v>
      </c>
      <c r="DM489" s="5">
        <v>-1</v>
      </c>
      <c r="DN489" s="5">
        <v>-1</v>
      </c>
      <c r="DO489" s="5">
        <v>-1</v>
      </c>
      <c r="DP489" s="5">
        <v>-1</v>
      </c>
      <c r="DQ489" s="5">
        <v>-1</v>
      </c>
      <c r="DR489" s="5">
        <v>-1</v>
      </c>
      <c r="DS489" s="5">
        <v>-1</v>
      </c>
      <c r="DT489" s="5">
        <v>-1</v>
      </c>
      <c r="DU489" s="5">
        <v>-1</v>
      </c>
      <c r="DV489" s="5">
        <v>-1</v>
      </c>
      <c r="DW489" s="5">
        <v>-1</v>
      </c>
      <c r="DX489" s="5">
        <v>-1</v>
      </c>
      <c r="DY489" s="5">
        <v>-1</v>
      </c>
      <c r="DZ489" s="5">
        <v>-1</v>
      </c>
      <c r="EA489" s="5">
        <v>-1</v>
      </c>
      <c r="EB489" s="5">
        <v>-1</v>
      </c>
      <c r="EC489" s="5">
        <v>-1</v>
      </c>
      <c r="ED489" s="5">
        <v>-1</v>
      </c>
      <c r="EE489" s="5">
        <v>-1</v>
      </c>
      <c r="EF489" s="5">
        <v>-1</v>
      </c>
      <c r="EG489" s="5">
        <v>-1</v>
      </c>
      <c r="EH489" s="5">
        <v>-1</v>
      </c>
      <c r="EI489" s="5">
        <v>-1</v>
      </c>
      <c r="EJ489" s="5">
        <v>-1</v>
      </c>
      <c r="EK489" s="5">
        <v>-1</v>
      </c>
      <c r="EL489" s="5">
        <v>-1</v>
      </c>
      <c r="EM489" s="5">
        <v>-1</v>
      </c>
      <c r="EN489" s="5">
        <v>-1</v>
      </c>
      <c r="EO489" s="5">
        <v>-1</v>
      </c>
      <c r="EP489" s="5">
        <v>-1</v>
      </c>
      <c r="EQ489" s="5">
        <v>-1</v>
      </c>
      <c r="ER489" s="5">
        <v>-1</v>
      </c>
      <c r="ES489" s="5">
        <v>-1</v>
      </c>
      <c r="ET489" s="5">
        <v>-1</v>
      </c>
      <c r="EU489" s="5">
        <v>-1</v>
      </c>
      <c r="EV489" s="5">
        <f>IF(ISNUMBER(EmisData!R489),EmisData!R489/86400/365*0.12,-1)</f>
        <v>-1</v>
      </c>
      <c r="EW489" s="5">
        <v>-1</v>
      </c>
      <c r="EX489" s="5">
        <v>-1</v>
      </c>
      <c r="EY489" s="5">
        <v>-1</v>
      </c>
      <c r="EZ489" s="5">
        <v>-1</v>
      </c>
      <c r="FA489" s="5">
        <v>-1</v>
      </c>
      <c r="FB489" s="5">
        <v>-1</v>
      </c>
      <c r="FC489" s="5">
        <v>-1</v>
      </c>
      <c r="FD489" s="5">
        <v>-1</v>
      </c>
      <c r="FE489" s="5">
        <v>-1</v>
      </c>
      <c r="FF489" s="5">
        <v>-1</v>
      </c>
      <c r="FG489" s="5">
        <v>-1</v>
      </c>
      <c r="FH489" s="5">
        <v>-1</v>
      </c>
      <c r="FI489" s="5">
        <v>-1</v>
      </c>
      <c r="FJ489" s="5">
        <v>-1</v>
      </c>
      <c r="FK489" s="5">
        <v>-1</v>
      </c>
      <c r="FL489" s="5">
        <v>-1</v>
      </c>
      <c r="FM489" s="5">
        <v>-1</v>
      </c>
      <c r="FN489" s="5">
        <v>-1</v>
      </c>
      <c r="FO489" s="5">
        <v>-1</v>
      </c>
      <c r="FP489" s="5">
        <v>-1</v>
      </c>
      <c r="FQ489" s="5">
        <v>-1</v>
      </c>
      <c r="FR489" s="5">
        <v>-1</v>
      </c>
      <c r="FS489" s="5">
        <v>-1</v>
      </c>
      <c r="FT489" s="5">
        <v>-1</v>
      </c>
      <c r="FU489" s="5">
        <v>-1</v>
      </c>
      <c r="FV489" s="5">
        <v>-1</v>
      </c>
      <c r="FW489" s="5">
        <v>-1</v>
      </c>
      <c r="FX489" s="5">
        <v>-1</v>
      </c>
      <c r="FY489" s="5">
        <v>-1</v>
      </c>
      <c r="FZ489" s="5">
        <v>-1</v>
      </c>
      <c r="GA489" s="5">
        <v>-1</v>
      </c>
      <c r="GB489" s="5">
        <v>-1</v>
      </c>
      <c r="GC489" s="5">
        <v>-1</v>
      </c>
      <c r="GD489" s="5">
        <v>-1</v>
      </c>
      <c r="GE489" s="5">
        <v>-1</v>
      </c>
      <c r="GF489" s="5">
        <v>-1</v>
      </c>
      <c r="GG489" s="5">
        <v>-1</v>
      </c>
      <c r="GH489" s="5">
        <v>-1</v>
      </c>
      <c r="GI489" s="5">
        <v>-1</v>
      </c>
      <c r="GJ489" s="5">
        <v>-1</v>
      </c>
      <c r="GK489" s="5">
        <v>-1</v>
      </c>
      <c r="GL489" s="5">
        <v>-1</v>
      </c>
      <c r="GM489" s="5">
        <v>-1</v>
      </c>
      <c r="GN489" s="5">
        <v>-1</v>
      </c>
      <c r="GO489" s="5">
        <v>-1</v>
      </c>
      <c r="GP489" s="5">
        <v>-1</v>
      </c>
      <c r="GQ489" s="5">
        <v>-1</v>
      </c>
      <c r="GR489" s="5">
        <v>-1</v>
      </c>
      <c r="GS489" s="5">
        <v>-1</v>
      </c>
      <c r="GT489" s="5">
        <f>IF(ISNUMBER(EmisData!L489),EmisData!L489/86400/365*0.12,-1)</f>
        <v>-1</v>
      </c>
      <c r="GU489" s="5">
        <v>-1</v>
      </c>
      <c r="GV489" s="5">
        <v>-1</v>
      </c>
      <c r="GW489" s="5">
        <v>-1</v>
      </c>
      <c r="GX489" s="5">
        <v>-1</v>
      </c>
      <c r="GY489" s="5">
        <f>IF(ISNUMBER(EmisData!O489),EmisData!O489/86400/365*0.12,-1)</f>
        <v>-1</v>
      </c>
      <c r="GZ489" s="5">
        <v>-1</v>
      </c>
      <c r="HA489" s="5">
        <v>-1</v>
      </c>
      <c r="HB489" s="5">
        <v>-1</v>
      </c>
      <c r="HC489" s="5">
        <v>-1</v>
      </c>
      <c r="HD489" s="5">
        <v>-1</v>
      </c>
      <c r="HE489" s="5">
        <v>-1</v>
      </c>
      <c r="HF489" s="5">
        <v>-1</v>
      </c>
      <c r="HG489" s="5">
        <v>-1</v>
      </c>
      <c r="HH489" s="5">
        <v>-1</v>
      </c>
      <c r="HI489" s="5">
        <f>IF(ISNUMBER(EmisData!M489),EmisData!M489/86400/365*0.12,-1)</f>
        <v>-1</v>
      </c>
      <c r="HJ489" s="5">
        <v>-1</v>
      </c>
      <c r="HK489" s="5">
        <v>-1</v>
      </c>
      <c r="HL489" s="5">
        <v>-1</v>
      </c>
      <c r="HM489" s="5">
        <v>-1</v>
      </c>
      <c r="HN489" s="5">
        <v>-1</v>
      </c>
      <c r="HO489" s="5">
        <v>-1</v>
      </c>
      <c r="HP489" s="5">
        <v>-1</v>
      </c>
      <c r="HQ489" s="5" t="s">
        <v>720</v>
      </c>
      <c r="HR489" s="5" t="str">
        <f>EmisData!Z489</f>
        <v/>
      </c>
    </row>
    <row r="490" spans="1:226" x14ac:dyDescent="0.25">
      <c r="A490" s="38" t="s">
        <v>16778</v>
      </c>
      <c r="B490" s="26">
        <v>4008</v>
      </c>
      <c r="C490" s="37" t="s">
        <v>16777</v>
      </c>
      <c r="D490" s="5">
        <v>2</v>
      </c>
      <c r="E490" s="5">
        <v>0</v>
      </c>
      <c r="F490" s="5">
        <f>VLOOKUP($B490,STPdata!$B:$J,6,FALSE)</f>
        <v>0.79744659874767054</v>
      </c>
      <c r="G490" s="5">
        <f>VLOOKUP($B490,STPdata!$B:$J,7,FALSE)</f>
        <v>9.1687124461278108E-2</v>
      </c>
      <c r="H490" s="5">
        <f>VLOOKUP($B490,STPdata!$B:$J,8,FALSE)</f>
        <v>2.8082709667399323E-3</v>
      </c>
      <c r="I490" s="5">
        <f>VLOOKUP($B490,STPdata!$B:$J,9,FALSE)</f>
        <v>0.10805800582431126</v>
      </c>
      <c r="J490" s="5">
        <v>-1</v>
      </c>
      <c r="K490" s="5">
        <v>-1</v>
      </c>
      <c r="L490" s="5">
        <v>-1</v>
      </c>
      <c r="M490" s="5">
        <v>-1</v>
      </c>
      <c r="N490" s="5">
        <v>-1</v>
      </c>
      <c r="O490" s="5">
        <v>-1</v>
      </c>
      <c r="P490" s="5">
        <v>-1</v>
      </c>
      <c r="Q490" s="5">
        <v>-1</v>
      </c>
      <c r="R490" s="5">
        <v>-1</v>
      </c>
      <c r="S490" s="5">
        <v>-1</v>
      </c>
      <c r="T490" s="5">
        <v>-1</v>
      </c>
      <c r="U490" s="5">
        <v>-1</v>
      </c>
      <c r="V490" s="5">
        <f>IF(ISNUMBER(EmisData!N490),EmisData!N490/86400/365*0.12,-1)</f>
        <v>-1</v>
      </c>
      <c r="W490" s="5">
        <v>-1</v>
      </c>
      <c r="X490" s="5">
        <v>-1</v>
      </c>
      <c r="Y490" s="5">
        <v>-1</v>
      </c>
      <c r="Z490" s="5">
        <v>-1</v>
      </c>
      <c r="AA490" s="5">
        <v>-1</v>
      </c>
      <c r="AB490" s="5">
        <v>-1</v>
      </c>
      <c r="AC490" s="5">
        <v>-1</v>
      </c>
      <c r="AD490" s="5">
        <v>-1</v>
      </c>
      <c r="AE490" s="5">
        <v>-1</v>
      </c>
      <c r="AF490" s="5">
        <v>-1</v>
      </c>
      <c r="AG490" s="5">
        <v>-1</v>
      </c>
      <c r="AH490" s="5">
        <v>-1</v>
      </c>
      <c r="AI490" s="5">
        <v>-1</v>
      </c>
      <c r="AJ490" s="5">
        <v>-1</v>
      </c>
      <c r="AK490" s="5">
        <v>-1</v>
      </c>
      <c r="AL490" s="5">
        <v>-1</v>
      </c>
      <c r="AM490" s="5">
        <v>-1</v>
      </c>
      <c r="AN490" s="5">
        <v>-1</v>
      </c>
      <c r="AO490" s="5">
        <v>-1</v>
      </c>
      <c r="AP490" s="5">
        <v>-1</v>
      </c>
      <c r="AQ490" s="5">
        <v>-1</v>
      </c>
      <c r="AR490" s="5">
        <v>-1</v>
      </c>
      <c r="AS490" s="5">
        <v>-1</v>
      </c>
      <c r="AT490" s="5">
        <v>-1</v>
      </c>
      <c r="AU490" s="5">
        <v>-1</v>
      </c>
      <c r="AV490" s="5">
        <v>-1</v>
      </c>
      <c r="AW490" s="5">
        <v>-1</v>
      </c>
      <c r="AX490" s="5">
        <v>-1</v>
      </c>
      <c r="AY490" s="5">
        <v>-1</v>
      </c>
      <c r="AZ490" s="5">
        <v>-1</v>
      </c>
      <c r="BA490" s="5">
        <v>-1</v>
      </c>
      <c r="BB490" s="5">
        <v>-1</v>
      </c>
      <c r="BC490" s="5">
        <v>-1</v>
      </c>
      <c r="BD490" s="5">
        <v>-1</v>
      </c>
      <c r="BE490" s="5">
        <v>-1</v>
      </c>
      <c r="BF490" s="5">
        <v>-1</v>
      </c>
      <c r="BG490" s="5">
        <v>-1</v>
      </c>
      <c r="BH490" s="5">
        <v>-1</v>
      </c>
      <c r="BI490" s="5">
        <v>-1</v>
      </c>
      <c r="BJ490" s="5">
        <v>-1</v>
      </c>
      <c r="BK490" s="5">
        <v>-1</v>
      </c>
      <c r="BL490" s="5">
        <v>-1</v>
      </c>
      <c r="BM490" s="5">
        <v>-1</v>
      </c>
      <c r="BN490" s="5">
        <v>-1</v>
      </c>
      <c r="BO490" s="5">
        <v>-1</v>
      </c>
      <c r="BP490" s="5">
        <v>-1</v>
      </c>
      <c r="BQ490" s="5">
        <v>-1</v>
      </c>
      <c r="BR490" s="5">
        <v>-1</v>
      </c>
      <c r="BS490" s="5">
        <v>-1</v>
      </c>
      <c r="BT490" s="5">
        <v>-1</v>
      </c>
      <c r="BU490" s="5">
        <v>-1</v>
      </c>
      <c r="BV490" s="5">
        <v>-1</v>
      </c>
      <c r="BW490" s="5">
        <v>-1</v>
      </c>
      <c r="BX490" s="5">
        <v>-1</v>
      </c>
      <c r="BY490" s="5">
        <f>IF(ISNUMBER(EmisData!Q490),EmisData!Q490/86400/365*0.12,-1)</f>
        <v>-1</v>
      </c>
      <c r="BZ490" s="5">
        <v>-1</v>
      </c>
      <c r="CA490" s="5">
        <v>-1</v>
      </c>
      <c r="CB490" s="5">
        <v>-1</v>
      </c>
      <c r="CC490" s="5">
        <v>-1</v>
      </c>
      <c r="CD490" s="5">
        <f>IF(ISNUMBER(EmisData!P490),EmisData!P490/86400/365*0.12,-1)</f>
        <v>-1</v>
      </c>
      <c r="CE490" s="5">
        <v>-1</v>
      </c>
      <c r="CF490" s="5">
        <v>-1</v>
      </c>
      <c r="CG490" s="5">
        <v>-1</v>
      </c>
      <c r="CH490" s="5">
        <v>-1</v>
      </c>
      <c r="CI490" s="5">
        <v>-1</v>
      </c>
      <c r="CJ490" s="5">
        <v>-1</v>
      </c>
      <c r="CK490" s="5">
        <v>-1</v>
      </c>
      <c r="CL490" s="5">
        <v>-1</v>
      </c>
      <c r="CM490" s="5">
        <v>-1</v>
      </c>
      <c r="CN490" s="5">
        <v>-1</v>
      </c>
      <c r="CO490" s="5">
        <v>-1</v>
      </c>
      <c r="CP490" s="5">
        <v>-1</v>
      </c>
      <c r="CQ490" s="5">
        <v>-1</v>
      </c>
      <c r="CR490" s="5">
        <v>-1</v>
      </c>
      <c r="CS490" s="5">
        <v>-1</v>
      </c>
      <c r="CT490" s="5">
        <v>-1</v>
      </c>
      <c r="CU490" s="5">
        <v>-1</v>
      </c>
      <c r="CV490" s="5">
        <v>-1</v>
      </c>
      <c r="CW490" s="5">
        <v>-1</v>
      </c>
      <c r="CX490" s="5">
        <v>-1</v>
      </c>
      <c r="CY490" s="5">
        <v>-1</v>
      </c>
      <c r="CZ490" s="5">
        <v>-1</v>
      </c>
      <c r="DA490" s="5">
        <v>-1</v>
      </c>
      <c r="DB490" s="5">
        <v>-1</v>
      </c>
      <c r="DC490" s="5">
        <v>-1</v>
      </c>
      <c r="DD490" s="5">
        <v>-1</v>
      </c>
      <c r="DE490" s="5">
        <v>-1</v>
      </c>
      <c r="DF490" s="5">
        <v>-1</v>
      </c>
      <c r="DG490" s="5">
        <v>-1</v>
      </c>
      <c r="DH490" s="5">
        <v>-1</v>
      </c>
      <c r="DI490" s="5">
        <v>-1</v>
      </c>
      <c r="DJ490" s="5">
        <v>-1</v>
      </c>
      <c r="DK490" s="5">
        <v>-1</v>
      </c>
      <c r="DL490" s="5">
        <v>-1</v>
      </c>
      <c r="DM490" s="5">
        <v>-1</v>
      </c>
      <c r="DN490" s="5">
        <v>-1</v>
      </c>
      <c r="DO490" s="5">
        <v>-1</v>
      </c>
      <c r="DP490" s="5">
        <v>-1</v>
      </c>
      <c r="DQ490" s="5">
        <v>-1</v>
      </c>
      <c r="DR490" s="5">
        <v>-1</v>
      </c>
      <c r="DS490" s="5">
        <v>-1</v>
      </c>
      <c r="DT490" s="5">
        <v>-1</v>
      </c>
      <c r="DU490" s="5">
        <v>-1</v>
      </c>
      <c r="DV490" s="5">
        <v>-1</v>
      </c>
      <c r="DW490" s="5">
        <v>-1</v>
      </c>
      <c r="DX490" s="5">
        <v>-1</v>
      </c>
      <c r="DY490" s="5">
        <v>-1</v>
      </c>
      <c r="DZ490" s="5">
        <v>-1</v>
      </c>
      <c r="EA490" s="5">
        <v>-1</v>
      </c>
      <c r="EB490" s="5">
        <v>-1</v>
      </c>
      <c r="EC490" s="5">
        <v>-1</v>
      </c>
      <c r="ED490" s="5">
        <v>-1</v>
      </c>
      <c r="EE490" s="5">
        <v>-1</v>
      </c>
      <c r="EF490" s="5">
        <v>-1</v>
      </c>
      <c r="EG490" s="5">
        <v>-1</v>
      </c>
      <c r="EH490" s="5">
        <v>-1</v>
      </c>
      <c r="EI490" s="5">
        <v>-1</v>
      </c>
      <c r="EJ490" s="5">
        <v>-1</v>
      </c>
      <c r="EK490" s="5">
        <v>-1</v>
      </c>
      <c r="EL490" s="5">
        <v>-1</v>
      </c>
      <c r="EM490" s="5">
        <v>-1</v>
      </c>
      <c r="EN490" s="5">
        <v>-1</v>
      </c>
      <c r="EO490" s="5">
        <v>-1</v>
      </c>
      <c r="EP490" s="5">
        <v>-1</v>
      </c>
      <c r="EQ490" s="5">
        <v>-1</v>
      </c>
      <c r="ER490" s="5">
        <v>-1</v>
      </c>
      <c r="ES490" s="5">
        <v>-1</v>
      </c>
      <c r="ET490" s="5">
        <v>-1</v>
      </c>
      <c r="EU490" s="5">
        <v>-1</v>
      </c>
      <c r="EV490" s="5">
        <f>IF(ISNUMBER(EmisData!R490),EmisData!R490/86400/365*0.12,-1)</f>
        <v>-1</v>
      </c>
      <c r="EW490" s="5">
        <v>-1</v>
      </c>
      <c r="EX490" s="5">
        <v>-1</v>
      </c>
      <c r="EY490" s="5">
        <v>-1</v>
      </c>
      <c r="EZ490" s="5">
        <v>-1</v>
      </c>
      <c r="FA490" s="5">
        <v>-1</v>
      </c>
      <c r="FB490" s="5">
        <v>-1</v>
      </c>
      <c r="FC490" s="5">
        <v>-1</v>
      </c>
      <c r="FD490" s="5">
        <v>-1</v>
      </c>
      <c r="FE490" s="5">
        <v>-1</v>
      </c>
      <c r="FF490" s="5">
        <v>-1</v>
      </c>
      <c r="FG490" s="5">
        <v>-1</v>
      </c>
      <c r="FH490" s="5">
        <v>-1</v>
      </c>
      <c r="FI490" s="5">
        <v>-1</v>
      </c>
      <c r="FJ490" s="5">
        <v>-1</v>
      </c>
      <c r="FK490" s="5">
        <v>-1</v>
      </c>
      <c r="FL490" s="5">
        <v>-1</v>
      </c>
      <c r="FM490" s="5">
        <v>-1</v>
      </c>
      <c r="FN490" s="5">
        <v>-1</v>
      </c>
      <c r="FO490" s="5">
        <v>-1</v>
      </c>
      <c r="FP490" s="5">
        <v>-1</v>
      </c>
      <c r="FQ490" s="5">
        <v>-1</v>
      </c>
      <c r="FR490" s="5">
        <v>-1</v>
      </c>
      <c r="FS490" s="5">
        <v>-1</v>
      </c>
      <c r="FT490" s="5">
        <v>-1</v>
      </c>
      <c r="FU490" s="5">
        <v>-1</v>
      </c>
      <c r="FV490" s="5">
        <v>-1</v>
      </c>
      <c r="FW490" s="5">
        <v>-1</v>
      </c>
      <c r="FX490" s="5">
        <v>-1</v>
      </c>
      <c r="FY490" s="5">
        <v>-1</v>
      </c>
      <c r="FZ490" s="5">
        <v>-1</v>
      </c>
      <c r="GA490" s="5">
        <v>-1</v>
      </c>
      <c r="GB490" s="5">
        <v>-1</v>
      </c>
      <c r="GC490" s="5">
        <v>-1</v>
      </c>
      <c r="GD490" s="5">
        <v>-1</v>
      </c>
      <c r="GE490" s="5">
        <v>-1</v>
      </c>
      <c r="GF490" s="5">
        <v>-1</v>
      </c>
      <c r="GG490" s="5">
        <v>-1</v>
      </c>
      <c r="GH490" s="5">
        <v>-1</v>
      </c>
      <c r="GI490" s="5">
        <v>-1</v>
      </c>
      <c r="GJ490" s="5">
        <v>-1</v>
      </c>
      <c r="GK490" s="5">
        <v>-1</v>
      </c>
      <c r="GL490" s="5">
        <v>-1</v>
      </c>
      <c r="GM490" s="5">
        <v>-1</v>
      </c>
      <c r="GN490" s="5">
        <v>-1</v>
      </c>
      <c r="GO490" s="5">
        <v>-1</v>
      </c>
      <c r="GP490" s="5">
        <v>-1</v>
      </c>
      <c r="GQ490" s="5">
        <v>-1</v>
      </c>
      <c r="GR490" s="5">
        <v>-1</v>
      </c>
      <c r="GS490" s="5">
        <v>-1</v>
      </c>
      <c r="GT490" s="5">
        <f>IF(ISNUMBER(EmisData!L490),EmisData!L490/86400/365*0.12,-1)</f>
        <v>1.4821156773211569E-7</v>
      </c>
      <c r="GU490" s="5">
        <v>-1</v>
      </c>
      <c r="GV490" s="5">
        <v>-1</v>
      </c>
      <c r="GW490" s="5">
        <v>-1</v>
      </c>
      <c r="GX490" s="5">
        <v>-1</v>
      </c>
      <c r="GY490" s="5">
        <f>IF(ISNUMBER(EmisData!O490),EmisData!O490/86400/365*0.12,-1)</f>
        <v>-1</v>
      </c>
      <c r="GZ490" s="5">
        <v>-1</v>
      </c>
      <c r="HA490" s="5">
        <v>-1</v>
      </c>
      <c r="HB490" s="5">
        <v>-1</v>
      </c>
      <c r="HC490" s="5">
        <v>-1</v>
      </c>
      <c r="HD490" s="5">
        <v>-1</v>
      </c>
      <c r="HE490" s="5">
        <v>-1</v>
      </c>
      <c r="HF490" s="5">
        <v>-1</v>
      </c>
      <c r="HG490" s="5">
        <v>-1</v>
      </c>
      <c r="HH490" s="5">
        <v>-1</v>
      </c>
      <c r="HI490" s="5">
        <f>IF(ISNUMBER(EmisData!M490),EmisData!M490/86400/365*0.12,-1)</f>
        <v>-1</v>
      </c>
      <c r="HJ490" s="5">
        <v>-1</v>
      </c>
      <c r="HK490" s="5">
        <v>-1</v>
      </c>
      <c r="HL490" s="5">
        <v>-1</v>
      </c>
      <c r="HM490" s="5">
        <v>-1</v>
      </c>
      <c r="HN490" s="5">
        <v>-1</v>
      </c>
      <c r="HO490" s="5">
        <v>-1</v>
      </c>
      <c r="HP490" s="5">
        <v>-1</v>
      </c>
      <c r="HQ490" s="5" t="s">
        <v>720</v>
      </c>
      <c r="HR490" s="5" t="str">
        <f>EmisData!Z490</f>
        <v>yes</v>
      </c>
    </row>
    <row r="491" spans="1:226" x14ac:dyDescent="0.25">
      <c r="A491" s="35" t="s">
        <v>16790</v>
      </c>
      <c r="B491" s="26">
        <v>4011</v>
      </c>
      <c r="C491" s="36" t="s">
        <v>16789</v>
      </c>
      <c r="D491" s="5">
        <v>2</v>
      </c>
      <c r="E491" s="5">
        <v>0</v>
      </c>
      <c r="F491" s="5">
        <f>VLOOKUP($B491,STPdata!$B:$J,6,FALSE)</f>
        <v>0.2603191830672355</v>
      </c>
      <c r="G491" s="5">
        <f>VLOOKUP($B491,STPdata!$B:$J,7,FALSE)</f>
        <v>3.8902091671077249E-2</v>
      </c>
      <c r="H491" s="5">
        <f>VLOOKUP($B491,STPdata!$B:$J,8,FALSE)</f>
        <v>0.68972162531372361</v>
      </c>
      <c r="I491" s="5">
        <f>VLOOKUP($B491,STPdata!$B:$J,9,FALSE)</f>
        <v>1.105709994796354E-2</v>
      </c>
      <c r="J491" s="5">
        <v>-1</v>
      </c>
      <c r="K491" s="5">
        <v>-1</v>
      </c>
      <c r="L491" s="5">
        <v>-1</v>
      </c>
      <c r="M491" s="5">
        <v>-1</v>
      </c>
      <c r="N491" s="5">
        <v>-1</v>
      </c>
      <c r="O491" s="5">
        <v>-1</v>
      </c>
      <c r="P491" s="5">
        <v>-1</v>
      </c>
      <c r="Q491" s="5">
        <v>-1</v>
      </c>
      <c r="R491" s="5">
        <v>-1</v>
      </c>
      <c r="S491" s="5">
        <v>-1</v>
      </c>
      <c r="T491" s="5">
        <v>-1</v>
      </c>
      <c r="U491" s="5">
        <v>-1</v>
      </c>
      <c r="V491" s="5">
        <f>IF(ISNUMBER(EmisData!N491),EmisData!N491/86400/365*0.12,-1)</f>
        <v>-1</v>
      </c>
      <c r="W491" s="5">
        <v>-1</v>
      </c>
      <c r="X491" s="5">
        <v>-1</v>
      </c>
      <c r="Y491" s="5">
        <v>-1</v>
      </c>
      <c r="Z491" s="5">
        <v>-1</v>
      </c>
      <c r="AA491" s="5">
        <v>-1</v>
      </c>
      <c r="AB491" s="5">
        <v>-1</v>
      </c>
      <c r="AC491" s="5">
        <v>-1</v>
      </c>
      <c r="AD491" s="5">
        <v>-1</v>
      </c>
      <c r="AE491" s="5">
        <v>-1</v>
      </c>
      <c r="AF491" s="5">
        <v>-1</v>
      </c>
      <c r="AG491" s="5">
        <v>-1</v>
      </c>
      <c r="AH491" s="5">
        <v>-1</v>
      </c>
      <c r="AI491" s="5">
        <v>-1</v>
      </c>
      <c r="AJ491" s="5">
        <v>-1</v>
      </c>
      <c r="AK491" s="5">
        <v>-1</v>
      </c>
      <c r="AL491" s="5">
        <v>-1</v>
      </c>
      <c r="AM491" s="5">
        <v>-1</v>
      </c>
      <c r="AN491" s="5">
        <v>-1</v>
      </c>
      <c r="AO491" s="5">
        <v>-1</v>
      </c>
      <c r="AP491" s="5">
        <v>-1</v>
      </c>
      <c r="AQ491" s="5">
        <v>-1</v>
      </c>
      <c r="AR491" s="5">
        <v>-1</v>
      </c>
      <c r="AS491" s="5">
        <v>-1</v>
      </c>
      <c r="AT491" s="5">
        <v>-1</v>
      </c>
      <c r="AU491" s="5">
        <v>-1</v>
      </c>
      <c r="AV491" s="5">
        <v>-1</v>
      </c>
      <c r="AW491" s="5">
        <v>-1</v>
      </c>
      <c r="AX491" s="5">
        <v>-1</v>
      </c>
      <c r="AY491" s="5">
        <v>-1</v>
      </c>
      <c r="AZ491" s="5">
        <v>-1</v>
      </c>
      <c r="BA491" s="5">
        <v>-1</v>
      </c>
      <c r="BB491" s="5">
        <v>-1</v>
      </c>
      <c r="BC491" s="5">
        <v>-1</v>
      </c>
      <c r="BD491" s="5">
        <v>-1</v>
      </c>
      <c r="BE491" s="5">
        <v>-1</v>
      </c>
      <c r="BF491" s="5">
        <v>-1</v>
      </c>
      <c r="BG491" s="5">
        <v>-1</v>
      </c>
      <c r="BH491" s="5">
        <v>-1</v>
      </c>
      <c r="BI491" s="5">
        <v>-1</v>
      </c>
      <c r="BJ491" s="5">
        <v>-1</v>
      </c>
      <c r="BK491" s="5">
        <v>-1</v>
      </c>
      <c r="BL491" s="5">
        <v>-1</v>
      </c>
      <c r="BM491" s="5">
        <v>-1</v>
      </c>
      <c r="BN491" s="5">
        <v>-1</v>
      </c>
      <c r="BO491" s="5">
        <v>-1</v>
      </c>
      <c r="BP491" s="5">
        <v>-1</v>
      </c>
      <c r="BQ491" s="5">
        <v>-1</v>
      </c>
      <c r="BR491" s="5">
        <v>-1</v>
      </c>
      <c r="BS491" s="5">
        <v>-1</v>
      </c>
      <c r="BT491" s="5">
        <v>-1</v>
      </c>
      <c r="BU491" s="5">
        <v>-1</v>
      </c>
      <c r="BV491" s="5">
        <v>-1</v>
      </c>
      <c r="BW491" s="5">
        <v>-1</v>
      </c>
      <c r="BX491" s="5">
        <v>-1</v>
      </c>
      <c r="BY491" s="5">
        <f>IF(ISNUMBER(EmisData!Q491),EmisData!Q491/86400/365*0.12,-1)</f>
        <v>-1</v>
      </c>
      <c r="BZ491" s="5">
        <v>-1</v>
      </c>
      <c r="CA491" s="5">
        <v>-1</v>
      </c>
      <c r="CB491" s="5">
        <v>-1</v>
      </c>
      <c r="CC491" s="5">
        <v>-1</v>
      </c>
      <c r="CD491" s="5">
        <f>IF(ISNUMBER(EmisData!P491),EmisData!P491/86400/365*0.12,-1)</f>
        <v>-1</v>
      </c>
      <c r="CE491" s="5">
        <v>-1</v>
      </c>
      <c r="CF491" s="5">
        <v>-1</v>
      </c>
      <c r="CG491" s="5">
        <v>-1</v>
      </c>
      <c r="CH491" s="5">
        <v>-1</v>
      </c>
      <c r="CI491" s="5">
        <v>-1</v>
      </c>
      <c r="CJ491" s="5">
        <v>-1</v>
      </c>
      <c r="CK491" s="5">
        <v>-1</v>
      </c>
      <c r="CL491" s="5">
        <v>-1</v>
      </c>
      <c r="CM491" s="5">
        <v>-1</v>
      </c>
      <c r="CN491" s="5">
        <v>-1</v>
      </c>
      <c r="CO491" s="5">
        <v>-1</v>
      </c>
      <c r="CP491" s="5">
        <v>-1</v>
      </c>
      <c r="CQ491" s="5">
        <v>-1</v>
      </c>
      <c r="CR491" s="5">
        <v>-1</v>
      </c>
      <c r="CS491" s="5">
        <v>-1</v>
      </c>
      <c r="CT491" s="5">
        <v>-1</v>
      </c>
      <c r="CU491" s="5">
        <v>-1</v>
      </c>
      <c r="CV491" s="5">
        <v>-1</v>
      </c>
      <c r="CW491" s="5">
        <v>-1</v>
      </c>
      <c r="CX491" s="5">
        <v>-1</v>
      </c>
      <c r="CY491" s="5">
        <v>-1</v>
      </c>
      <c r="CZ491" s="5">
        <v>-1</v>
      </c>
      <c r="DA491" s="5">
        <v>-1</v>
      </c>
      <c r="DB491" s="5">
        <v>-1</v>
      </c>
      <c r="DC491" s="5">
        <v>-1</v>
      </c>
      <c r="DD491" s="5">
        <v>-1</v>
      </c>
      <c r="DE491" s="5">
        <v>-1</v>
      </c>
      <c r="DF491" s="5">
        <v>-1</v>
      </c>
      <c r="DG491" s="5">
        <v>-1</v>
      </c>
      <c r="DH491" s="5">
        <v>-1</v>
      </c>
      <c r="DI491" s="5">
        <v>-1</v>
      </c>
      <c r="DJ491" s="5">
        <v>-1</v>
      </c>
      <c r="DK491" s="5">
        <v>-1</v>
      </c>
      <c r="DL491" s="5">
        <v>-1</v>
      </c>
      <c r="DM491" s="5">
        <v>-1</v>
      </c>
      <c r="DN491" s="5">
        <v>-1</v>
      </c>
      <c r="DO491" s="5">
        <v>-1</v>
      </c>
      <c r="DP491" s="5">
        <v>-1</v>
      </c>
      <c r="DQ491" s="5">
        <v>-1</v>
      </c>
      <c r="DR491" s="5">
        <v>-1</v>
      </c>
      <c r="DS491" s="5">
        <v>-1</v>
      </c>
      <c r="DT491" s="5">
        <v>-1</v>
      </c>
      <c r="DU491" s="5">
        <v>-1</v>
      </c>
      <c r="DV491" s="5">
        <v>-1</v>
      </c>
      <c r="DW491" s="5">
        <v>-1</v>
      </c>
      <c r="DX491" s="5">
        <v>-1</v>
      </c>
      <c r="DY491" s="5">
        <v>-1</v>
      </c>
      <c r="DZ491" s="5">
        <v>-1</v>
      </c>
      <c r="EA491" s="5">
        <v>-1</v>
      </c>
      <c r="EB491" s="5">
        <v>-1</v>
      </c>
      <c r="EC491" s="5">
        <v>-1</v>
      </c>
      <c r="ED491" s="5">
        <v>-1</v>
      </c>
      <c r="EE491" s="5">
        <v>-1</v>
      </c>
      <c r="EF491" s="5">
        <v>-1</v>
      </c>
      <c r="EG491" s="5">
        <v>-1</v>
      </c>
      <c r="EH491" s="5">
        <v>-1</v>
      </c>
      <c r="EI491" s="5">
        <v>-1</v>
      </c>
      <c r="EJ491" s="5">
        <v>-1</v>
      </c>
      <c r="EK491" s="5">
        <v>-1</v>
      </c>
      <c r="EL491" s="5">
        <v>-1</v>
      </c>
      <c r="EM491" s="5">
        <v>-1</v>
      </c>
      <c r="EN491" s="5">
        <v>-1</v>
      </c>
      <c r="EO491" s="5">
        <v>-1</v>
      </c>
      <c r="EP491" s="5">
        <v>-1</v>
      </c>
      <c r="EQ491" s="5">
        <v>-1</v>
      </c>
      <c r="ER491" s="5">
        <v>-1</v>
      </c>
      <c r="ES491" s="5">
        <v>-1</v>
      </c>
      <c r="ET491" s="5">
        <v>-1</v>
      </c>
      <c r="EU491" s="5">
        <v>-1</v>
      </c>
      <c r="EV491" s="5">
        <f>IF(ISNUMBER(EmisData!R491),EmisData!R491/86400/365*0.12,-1)</f>
        <v>-1</v>
      </c>
      <c r="EW491" s="5">
        <v>-1</v>
      </c>
      <c r="EX491" s="5">
        <v>-1</v>
      </c>
      <c r="EY491" s="5">
        <v>-1</v>
      </c>
      <c r="EZ491" s="5">
        <v>-1</v>
      </c>
      <c r="FA491" s="5">
        <v>-1</v>
      </c>
      <c r="FB491" s="5">
        <v>-1</v>
      </c>
      <c r="FC491" s="5">
        <v>-1</v>
      </c>
      <c r="FD491" s="5">
        <v>-1</v>
      </c>
      <c r="FE491" s="5">
        <v>-1</v>
      </c>
      <c r="FF491" s="5">
        <v>-1</v>
      </c>
      <c r="FG491" s="5">
        <v>-1</v>
      </c>
      <c r="FH491" s="5">
        <v>-1</v>
      </c>
      <c r="FI491" s="5">
        <v>-1</v>
      </c>
      <c r="FJ491" s="5">
        <v>-1</v>
      </c>
      <c r="FK491" s="5">
        <v>-1</v>
      </c>
      <c r="FL491" s="5">
        <v>-1</v>
      </c>
      <c r="FM491" s="5">
        <v>-1</v>
      </c>
      <c r="FN491" s="5">
        <v>-1</v>
      </c>
      <c r="FO491" s="5">
        <v>-1</v>
      </c>
      <c r="FP491" s="5">
        <v>-1</v>
      </c>
      <c r="FQ491" s="5">
        <v>-1</v>
      </c>
      <c r="FR491" s="5">
        <v>-1</v>
      </c>
      <c r="FS491" s="5">
        <v>-1</v>
      </c>
      <c r="FT491" s="5">
        <v>-1</v>
      </c>
      <c r="FU491" s="5">
        <v>-1</v>
      </c>
      <c r="FV491" s="5">
        <v>-1</v>
      </c>
      <c r="FW491" s="5">
        <v>-1</v>
      </c>
      <c r="FX491" s="5">
        <v>-1</v>
      </c>
      <c r="FY491" s="5">
        <v>-1</v>
      </c>
      <c r="FZ491" s="5">
        <v>-1</v>
      </c>
      <c r="GA491" s="5">
        <v>-1</v>
      </c>
      <c r="GB491" s="5">
        <v>-1</v>
      </c>
      <c r="GC491" s="5">
        <v>-1</v>
      </c>
      <c r="GD491" s="5">
        <v>-1</v>
      </c>
      <c r="GE491" s="5">
        <v>-1</v>
      </c>
      <c r="GF491" s="5">
        <v>-1</v>
      </c>
      <c r="GG491" s="5">
        <v>-1</v>
      </c>
      <c r="GH491" s="5">
        <v>-1</v>
      </c>
      <c r="GI491" s="5">
        <v>-1</v>
      </c>
      <c r="GJ491" s="5">
        <v>-1</v>
      </c>
      <c r="GK491" s="5">
        <v>-1</v>
      </c>
      <c r="GL491" s="5">
        <v>-1</v>
      </c>
      <c r="GM491" s="5">
        <v>-1</v>
      </c>
      <c r="GN491" s="5">
        <v>-1</v>
      </c>
      <c r="GO491" s="5">
        <v>-1</v>
      </c>
      <c r="GP491" s="5">
        <v>-1</v>
      </c>
      <c r="GQ491" s="5">
        <v>-1</v>
      </c>
      <c r="GR491" s="5">
        <v>-1</v>
      </c>
      <c r="GS491" s="5">
        <v>-1</v>
      </c>
      <c r="GT491" s="5">
        <f>IF(ISNUMBER(EmisData!L491),EmisData!L491/86400/365*0.12,-1)</f>
        <v>2.5532724505327246E-8</v>
      </c>
      <c r="GU491" s="5">
        <v>-1</v>
      </c>
      <c r="GV491" s="5">
        <v>-1</v>
      </c>
      <c r="GW491" s="5">
        <v>-1</v>
      </c>
      <c r="GX491" s="5">
        <v>-1</v>
      </c>
      <c r="GY491" s="5">
        <f>IF(ISNUMBER(EmisData!O491),EmisData!O491/86400/365*0.12,-1)</f>
        <v>-1</v>
      </c>
      <c r="GZ491" s="5">
        <v>-1</v>
      </c>
      <c r="HA491" s="5">
        <v>-1</v>
      </c>
      <c r="HB491" s="5">
        <v>-1</v>
      </c>
      <c r="HC491" s="5">
        <v>-1</v>
      </c>
      <c r="HD491" s="5">
        <v>-1</v>
      </c>
      <c r="HE491" s="5">
        <v>-1</v>
      </c>
      <c r="HF491" s="5">
        <v>-1</v>
      </c>
      <c r="HG491" s="5">
        <v>-1</v>
      </c>
      <c r="HH491" s="5">
        <v>-1</v>
      </c>
      <c r="HI491" s="5">
        <f>IF(ISNUMBER(EmisData!M491),EmisData!M491/86400/365*0.12,-1)</f>
        <v>-1</v>
      </c>
      <c r="HJ491" s="5">
        <v>-1</v>
      </c>
      <c r="HK491" s="5">
        <v>-1</v>
      </c>
      <c r="HL491" s="5">
        <v>-1</v>
      </c>
      <c r="HM491" s="5">
        <v>-1</v>
      </c>
      <c r="HN491" s="5">
        <v>-1</v>
      </c>
      <c r="HO491" s="5">
        <v>-1</v>
      </c>
      <c r="HP491" s="5">
        <v>-1</v>
      </c>
      <c r="HQ491" s="5" t="s">
        <v>720</v>
      </c>
      <c r="HR491" s="5" t="str">
        <f>EmisData!Z491</f>
        <v>yes</v>
      </c>
    </row>
    <row r="492" spans="1:226" x14ac:dyDescent="0.25">
      <c r="A492" s="35" t="s">
        <v>16797</v>
      </c>
      <c r="B492" s="26">
        <v>4012</v>
      </c>
      <c r="C492" s="37" t="s">
        <v>16796</v>
      </c>
      <c r="D492" s="5">
        <v>2</v>
      </c>
      <c r="E492" s="5">
        <v>0</v>
      </c>
      <c r="F492" s="5">
        <f>VLOOKUP($B492,STPdata!$B:$J,6,FALSE)</f>
        <v>0.47247846586355963</v>
      </c>
      <c r="G492" s="5">
        <f>VLOOKUP($B492,STPdata!$B:$J,7,FALSE)</f>
        <v>2.9698469211113139E-2</v>
      </c>
      <c r="H492" s="5">
        <f>VLOOKUP($B492,STPdata!$B:$J,8,FALSE)</f>
        <v>0.46543965062255227</v>
      </c>
      <c r="I492" s="5">
        <f>VLOOKUP($B492,STPdata!$B:$J,9,FALSE)</f>
        <v>3.2383414302775235E-2</v>
      </c>
      <c r="J492" s="5">
        <v>-1</v>
      </c>
      <c r="K492" s="5">
        <v>-1</v>
      </c>
      <c r="L492" s="5">
        <v>-1</v>
      </c>
      <c r="M492" s="5">
        <v>-1</v>
      </c>
      <c r="N492" s="5">
        <v>-1</v>
      </c>
      <c r="O492" s="5">
        <v>-1</v>
      </c>
      <c r="P492" s="5">
        <v>-1</v>
      </c>
      <c r="Q492" s="5">
        <v>-1</v>
      </c>
      <c r="R492" s="5">
        <v>-1</v>
      </c>
      <c r="S492" s="5">
        <v>-1</v>
      </c>
      <c r="T492" s="5">
        <v>-1</v>
      </c>
      <c r="U492" s="5">
        <v>-1</v>
      </c>
      <c r="V492" s="5">
        <f>IF(ISNUMBER(EmisData!N492),EmisData!N492/86400/365*0.12,-1)</f>
        <v>-1</v>
      </c>
      <c r="W492" s="5">
        <v>-1</v>
      </c>
      <c r="X492" s="5">
        <v>-1</v>
      </c>
      <c r="Y492" s="5">
        <v>-1</v>
      </c>
      <c r="Z492" s="5">
        <v>-1</v>
      </c>
      <c r="AA492" s="5">
        <v>-1</v>
      </c>
      <c r="AB492" s="5">
        <v>-1</v>
      </c>
      <c r="AC492" s="5">
        <v>-1</v>
      </c>
      <c r="AD492" s="5">
        <v>-1</v>
      </c>
      <c r="AE492" s="5">
        <v>-1</v>
      </c>
      <c r="AF492" s="5">
        <v>-1</v>
      </c>
      <c r="AG492" s="5">
        <v>-1</v>
      </c>
      <c r="AH492" s="5">
        <v>-1</v>
      </c>
      <c r="AI492" s="5">
        <v>-1</v>
      </c>
      <c r="AJ492" s="5">
        <v>-1</v>
      </c>
      <c r="AK492" s="5">
        <v>-1</v>
      </c>
      <c r="AL492" s="5">
        <v>-1</v>
      </c>
      <c r="AM492" s="5">
        <v>-1</v>
      </c>
      <c r="AN492" s="5">
        <v>-1</v>
      </c>
      <c r="AO492" s="5">
        <v>-1</v>
      </c>
      <c r="AP492" s="5">
        <v>-1</v>
      </c>
      <c r="AQ492" s="5">
        <v>-1</v>
      </c>
      <c r="AR492" s="5">
        <v>-1</v>
      </c>
      <c r="AS492" s="5">
        <v>-1</v>
      </c>
      <c r="AT492" s="5">
        <v>-1</v>
      </c>
      <c r="AU492" s="5">
        <v>-1</v>
      </c>
      <c r="AV492" s="5">
        <v>-1</v>
      </c>
      <c r="AW492" s="5">
        <v>-1</v>
      </c>
      <c r="AX492" s="5">
        <v>-1</v>
      </c>
      <c r="AY492" s="5">
        <v>-1</v>
      </c>
      <c r="AZ492" s="5">
        <v>-1</v>
      </c>
      <c r="BA492" s="5">
        <v>-1</v>
      </c>
      <c r="BB492" s="5">
        <v>-1</v>
      </c>
      <c r="BC492" s="5">
        <v>-1</v>
      </c>
      <c r="BD492" s="5">
        <v>-1</v>
      </c>
      <c r="BE492" s="5">
        <v>-1</v>
      </c>
      <c r="BF492" s="5">
        <v>-1</v>
      </c>
      <c r="BG492" s="5">
        <v>-1</v>
      </c>
      <c r="BH492" s="5">
        <v>-1</v>
      </c>
      <c r="BI492" s="5">
        <v>-1</v>
      </c>
      <c r="BJ492" s="5">
        <v>-1</v>
      </c>
      <c r="BK492" s="5">
        <v>-1</v>
      </c>
      <c r="BL492" s="5">
        <v>-1</v>
      </c>
      <c r="BM492" s="5">
        <v>-1</v>
      </c>
      <c r="BN492" s="5">
        <v>-1</v>
      </c>
      <c r="BO492" s="5">
        <v>-1</v>
      </c>
      <c r="BP492" s="5">
        <v>-1</v>
      </c>
      <c r="BQ492" s="5">
        <v>-1</v>
      </c>
      <c r="BR492" s="5">
        <v>-1</v>
      </c>
      <c r="BS492" s="5">
        <v>-1</v>
      </c>
      <c r="BT492" s="5">
        <v>-1</v>
      </c>
      <c r="BU492" s="5">
        <v>-1</v>
      </c>
      <c r="BV492" s="5">
        <v>-1</v>
      </c>
      <c r="BW492" s="5">
        <v>-1</v>
      </c>
      <c r="BX492" s="5">
        <v>-1</v>
      </c>
      <c r="BY492" s="5">
        <f>IF(ISNUMBER(EmisData!Q492),EmisData!Q492/86400/365*0.12,-1)</f>
        <v>-1</v>
      </c>
      <c r="BZ492" s="5">
        <v>-1</v>
      </c>
      <c r="CA492" s="5">
        <v>-1</v>
      </c>
      <c r="CB492" s="5">
        <v>-1</v>
      </c>
      <c r="CC492" s="5">
        <v>-1</v>
      </c>
      <c r="CD492" s="5">
        <f>IF(ISNUMBER(EmisData!P492),EmisData!P492/86400/365*0.12,-1)</f>
        <v>-1</v>
      </c>
      <c r="CE492" s="5">
        <v>-1</v>
      </c>
      <c r="CF492" s="5">
        <v>-1</v>
      </c>
      <c r="CG492" s="5">
        <v>-1</v>
      </c>
      <c r="CH492" s="5">
        <v>-1</v>
      </c>
      <c r="CI492" s="5">
        <v>-1</v>
      </c>
      <c r="CJ492" s="5">
        <v>-1</v>
      </c>
      <c r="CK492" s="5">
        <v>-1</v>
      </c>
      <c r="CL492" s="5">
        <v>-1</v>
      </c>
      <c r="CM492" s="5">
        <v>-1</v>
      </c>
      <c r="CN492" s="5">
        <v>-1</v>
      </c>
      <c r="CO492" s="5">
        <v>-1</v>
      </c>
      <c r="CP492" s="5">
        <v>-1</v>
      </c>
      <c r="CQ492" s="5">
        <v>-1</v>
      </c>
      <c r="CR492" s="5">
        <v>-1</v>
      </c>
      <c r="CS492" s="5">
        <v>-1</v>
      </c>
      <c r="CT492" s="5">
        <v>-1</v>
      </c>
      <c r="CU492" s="5">
        <v>-1</v>
      </c>
      <c r="CV492" s="5">
        <v>-1</v>
      </c>
      <c r="CW492" s="5">
        <v>-1</v>
      </c>
      <c r="CX492" s="5">
        <v>-1</v>
      </c>
      <c r="CY492" s="5">
        <v>-1</v>
      </c>
      <c r="CZ492" s="5">
        <v>-1</v>
      </c>
      <c r="DA492" s="5">
        <v>-1</v>
      </c>
      <c r="DB492" s="5">
        <v>-1</v>
      </c>
      <c r="DC492" s="5">
        <v>-1</v>
      </c>
      <c r="DD492" s="5">
        <v>-1</v>
      </c>
      <c r="DE492" s="5">
        <v>-1</v>
      </c>
      <c r="DF492" s="5">
        <v>-1</v>
      </c>
      <c r="DG492" s="5">
        <v>-1</v>
      </c>
      <c r="DH492" s="5">
        <v>-1</v>
      </c>
      <c r="DI492" s="5">
        <v>-1</v>
      </c>
      <c r="DJ492" s="5">
        <v>-1</v>
      </c>
      <c r="DK492" s="5">
        <v>-1</v>
      </c>
      <c r="DL492" s="5">
        <v>-1</v>
      </c>
      <c r="DM492" s="5">
        <v>-1</v>
      </c>
      <c r="DN492" s="5">
        <v>-1</v>
      </c>
      <c r="DO492" s="5">
        <v>-1</v>
      </c>
      <c r="DP492" s="5">
        <v>-1</v>
      </c>
      <c r="DQ492" s="5">
        <v>-1</v>
      </c>
      <c r="DR492" s="5">
        <v>-1</v>
      </c>
      <c r="DS492" s="5">
        <v>-1</v>
      </c>
      <c r="DT492" s="5">
        <v>-1</v>
      </c>
      <c r="DU492" s="5">
        <v>-1</v>
      </c>
      <c r="DV492" s="5">
        <v>-1</v>
      </c>
      <c r="DW492" s="5">
        <v>-1</v>
      </c>
      <c r="DX492" s="5">
        <v>-1</v>
      </c>
      <c r="DY492" s="5">
        <v>-1</v>
      </c>
      <c r="DZ492" s="5">
        <v>-1</v>
      </c>
      <c r="EA492" s="5">
        <v>-1</v>
      </c>
      <c r="EB492" s="5">
        <v>-1</v>
      </c>
      <c r="EC492" s="5">
        <v>-1</v>
      </c>
      <c r="ED492" s="5">
        <v>-1</v>
      </c>
      <c r="EE492" s="5">
        <v>-1</v>
      </c>
      <c r="EF492" s="5">
        <v>-1</v>
      </c>
      <c r="EG492" s="5">
        <v>-1</v>
      </c>
      <c r="EH492" s="5">
        <v>-1</v>
      </c>
      <c r="EI492" s="5">
        <v>-1</v>
      </c>
      <c r="EJ492" s="5">
        <v>-1</v>
      </c>
      <c r="EK492" s="5">
        <v>-1</v>
      </c>
      <c r="EL492" s="5">
        <v>-1</v>
      </c>
      <c r="EM492" s="5">
        <v>-1</v>
      </c>
      <c r="EN492" s="5">
        <v>-1</v>
      </c>
      <c r="EO492" s="5">
        <v>-1</v>
      </c>
      <c r="EP492" s="5">
        <v>-1</v>
      </c>
      <c r="EQ492" s="5">
        <v>-1</v>
      </c>
      <c r="ER492" s="5">
        <v>-1</v>
      </c>
      <c r="ES492" s="5">
        <v>-1</v>
      </c>
      <c r="ET492" s="5">
        <v>-1</v>
      </c>
      <c r="EU492" s="5">
        <v>-1</v>
      </c>
      <c r="EV492" s="5">
        <f>IF(ISNUMBER(EmisData!R492),EmisData!R492/86400/365*0.12,-1)</f>
        <v>-1</v>
      </c>
      <c r="EW492" s="5">
        <v>-1</v>
      </c>
      <c r="EX492" s="5">
        <v>-1</v>
      </c>
      <c r="EY492" s="5">
        <v>-1</v>
      </c>
      <c r="EZ492" s="5">
        <v>-1</v>
      </c>
      <c r="FA492" s="5">
        <v>-1</v>
      </c>
      <c r="FB492" s="5">
        <v>-1</v>
      </c>
      <c r="FC492" s="5">
        <v>-1</v>
      </c>
      <c r="FD492" s="5">
        <v>-1</v>
      </c>
      <c r="FE492" s="5">
        <v>-1</v>
      </c>
      <c r="FF492" s="5">
        <v>-1</v>
      </c>
      <c r="FG492" s="5">
        <v>-1</v>
      </c>
      <c r="FH492" s="5">
        <v>-1</v>
      </c>
      <c r="FI492" s="5">
        <v>-1</v>
      </c>
      <c r="FJ492" s="5">
        <v>-1</v>
      </c>
      <c r="FK492" s="5">
        <v>-1</v>
      </c>
      <c r="FL492" s="5">
        <v>-1</v>
      </c>
      <c r="FM492" s="5">
        <v>-1</v>
      </c>
      <c r="FN492" s="5">
        <v>-1</v>
      </c>
      <c r="FO492" s="5">
        <v>-1</v>
      </c>
      <c r="FP492" s="5">
        <v>-1</v>
      </c>
      <c r="FQ492" s="5">
        <v>-1</v>
      </c>
      <c r="FR492" s="5">
        <v>-1</v>
      </c>
      <c r="FS492" s="5">
        <v>-1</v>
      </c>
      <c r="FT492" s="5">
        <v>-1</v>
      </c>
      <c r="FU492" s="5">
        <v>-1</v>
      </c>
      <c r="FV492" s="5">
        <v>-1</v>
      </c>
      <c r="FW492" s="5">
        <v>-1</v>
      </c>
      <c r="FX492" s="5">
        <v>-1</v>
      </c>
      <c r="FY492" s="5">
        <v>-1</v>
      </c>
      <c r="FZ492" s="5">
        <v>-1</v>
      </c>
      <c r="GA492" s="5">
        <v>-1</v>
      </c>
      <c r="GB492" s="5">
        <v>-1</v>
      </c>
      <c r="GC492" s="5">
        <v>-1</v>
      </c>
      <c r="GD492" s="5">
        <v>-1</v>
      </c>
      <c r="GE492" s="5">
        <v>-1</v>
      </c>
      <c r="GF492" s="5">
        <v>-1</v>
      </c>
      <c r="GG492" s="5">
        <v>-1</v>
      </c>
      <c r="GH492" s="5">
        <v>-1</v>
      </c>
      <c r="GI492" s="5">
        <v>-1</v>
      </c>
      <c r="GJ492" s="5">
        <v>-1</v>
      </c>
      <c r="GK492" s="5">
        <v>-1</v>
      </c>
      <c r="GL492" s="5">
        <v>-1</v>
      </c>
      <c r="GM492" s="5">
        <v>-1</v>
      </c>
      <c r="GN492" s="5">
        <v>-1</v>
      </c>
      <c r="GO492" s="5">
        <v>-1</v>
      </c>
      <c r="GP492" s="5">
        <v>-1</v>
      </c>
      <c r="GQ492" s="5">
        <v>-1</v>
      </c>
      <c r="GR492" s="5">
        <v>-1</v>
      </c>
      <c r="GS492" s="5">
        <v>-1</v>
      </c>
      <c r="GT492" s="5">
        <f>IF(ISNUMBER(EmisData!L492),EmisData!L492/86400/365*0.12,-1)</f>
        <v>1.9425418569254185E-6</v>
      </c>
      <c r="GU492" s="5">
        <v>-1</v>
      </c>
      <c r="GV492" s="5">
        <v>-1</v>
      </c>
      <c r="GW492" s="5">
        <v>-1</v>
      </c>
      <c r="GX492" s="5">
        <v>-1</v>
      </c>
      <c r="GY492" s="5">
        <f>IF(ISNUMBER(EmisData!O492),EmisData!O492/86400/365*0.12,-1)</f>
        <v>-1</v>
      </c>
      <c r="GZ492" s="5">
        <v>-1</v>
      </c>
      <c r="HA492" s="5">
        <v>-1</v>
      </c>
      <c r="HB492" s="5">
        <v>-1</v>
      </c>
      <c r="HC492" s="5">
        <v>-1</v>
      </c>
      <c r="HD492" s="5">
        <v>-1</v>
      </c>
      <c r="HE492" s="5">
        <v>-1</v>
      </c>
      <c r="HF492" s="5">
        <v>-1</v>
      </c>
      <c r="HG492" s="5">
        <v>-1</v>
      </c>
      <c r="HH492" s="5">
        <v>-1</v>
      </c>
      <c r="HI492" s="5">
        <f>IF(ISNUMBER(EmisData!M492),EmisData!M492/86400/365*0.12,-1)</f>
        <v>2.966476159021451E-5</v>
      </c>
      <c r="HJ492" s="5">
        <v>-1</v>
      </c>
      <c r="HK492" s="5">
        <v>-1</v>
      </c>
      <c r="HL492" s="5">
        <v>-1</v>
      </c>
      <c r="HM492" s="5">
        <v>-1</v>
      </c>
      <c r="HN492" s="5">
        <v>-1</v>
      </c>
      <c r="HO492" s="5">
        <v>-1</v>
      </c>
      <c r="HP492" s="5">
        <v>-1</v>
      </c>
      <c r="HQ492" s="5" t="s">
        <v>720</v>
      </c>
      <c r="HR492" s="5" t="str">
        <f>EmisData!Z492</f>
        <v>yes</v>
      </c>
    </row>
    <row r="493" spans="1:226" x14ac:dyDescent="0.25">
      <c r="A493" s="35" t="s">
        <v>16863</v>
      </c>
      <c r="B493" s="26">
        <v>4028</v>
      </c>
      <c r="C493" s="36" t="s">
        <v>16862</v>
      </c>
      <c r="D493" s="5">
        <v>2</v>
      </c>
      <c r="E493" s="5">
        <v>0</v>
      </c>
      <c r="F493" s="5">
        <f>VLOOKUP($B493,STPdata!$B:$J,6,FALSE)</f>
        <v>1.1143222259972383E-2</v>
      </c>
      <c r="G493" s="5">
        <f>VLOOKUP($B493,STPdata!$B:$J,7,FALSE)</f>
        <v>0.24109251140949658</v>
      </c>
      <c r="H493" s="5">
        <f>VLOOKUP($B493,STPdata!$B:$J,8,FALSE)</f>
        <v>2.1334558616937747E-3</v>
      </c>
      <c r="I493" s="5">
        <f>VLOOKUP($B493,STPdata!$B:$J,9,FALSE)</f>
        <v>0.74563081046883761</v>
      </c>
      <c r="J493" s="5">
        <v>-1</v>
      </c>
      <c r="K493" s="5">
        <v>-1</v>
      </c>
      <c r="L493" s="5">
        <v>-1</v>
      </c>
      <c r="M493" s="5">
        <v>-1</v>
      </c>
      <c r="N493" s="5">
        <v>-1</v>
      </c>
      <c r="O493" s="5">
        <v>-1</v>
      </c>
      <c r="P493" s="5">
        <v>-1</v>
      </c>
      <c r="Q493" s="5">
        <v>-1</v>
      </c>
      <c r="R493" s="5">
        <v>-1</v>
      </c>
      <c r="S493" s="5">
        <v>-1</v>
      </c>
      <c r="T493" s="5">
        <v>-1</v>
      </c>
      <c r="U493" s="5">
        <v>-1</v>
      </c>
      <c r="V493" s="5">
        <f>IF(ISNUMBER(EmisData!N493),EmisData!N493/86400/365*0.12,-1)</f>
        <v>-1</v>
      </c>
      <c r="W493" s="5">
        <v>-1</v>
      </c>
      <c r="X493" s="5">
        <v>-1</v>
      </c>
      <c r="Y493" s="5">
        <v>-1</v>
      </c>
      <c r="Z493" s="5">
        <v>-1</v>
      </c>
      <c r="AA493" s="5">
        <v>-1</v>
      </c>
      <c r="AB493" s="5">
        <v>-1</v>
      </c>
      <c r="AC493" s="5">
        <v>-1</v>
      </c>
      <c r="AD493" s="5">
        <v>-1</v>
      </c>
      <c r="AE493" s="5">
        <v>-1</v>
      </c>
      <c r="AF493" s="5">
        <v>-1</v>
      </c>
      <c r="AG493" s="5">
        <v>-1</v>
      </c>
      <c r="AH493" s="5">
        <v>-1</v>
      </c>
      <c r="AI493" s="5">
        <v>-1</v>
      </c>
      <c r="AJ493" s="5">
        <v>-1</v>
      </c>
      <c r="AK493" s="5">
        <v>-1</v>
      </c>
      <c r="AL493" s="5">
        <v>-1</v>
      </c>
      <c r="AM493" s="5">
        <v>-1</v>
      </c>
      <c r="AN493" s="5">
        <v>-1</v>
      </c>
      <c r="AO493" s="5">
        <v>-1</v>
      </c>
      <c r="AP493" s="5">
        <v>-1</v>
      </c>
      <c r="AQ493" s="5">
        <v>-1</v>
      </c>
      <c r="AR493" s="5">
        <v>-1</v>
      </c>
      <c r="AS493" s="5">
        <v>-1</v>
      </c>
      <c r="AT493" s="5">
        <v>-1</v>
      </c>
      <c r="AU493" s="5">
        <v>-1</v>
      </c>
      <c r="AV493" s="5">
        <v>-1</v>
      </c>
      <c r="AW493" s="5">
        <v>-1</v>
      </c>
      <c r="AX493" s="5">
        <v>-1</v>
      </c>
      <c r="AY493" s="5">
        <v>-1</v>
      </c>
      <c r="AZ493" s="5">
        <v>-1</v>
      </c>
      <c r="BA493" s="5">
        <v>-1</v>
      </c>
      <c r="BB493" s="5">
        <v>-1</v>
      </c>
      <c r="BC493" s="5">
        <v>-1</v>
      </c>
      <c r="BD493" s="5">
        <v>-1</v>
      </c>
      <c r="BE493" s="5">
        <v>-1</v>
      </c>
      <c r="BF493" s="5">
        <v>-1</v>
      </c>
      <c r="BG493" s="5">
        <v>-1</v>
      </c>
      <c r="BH493" s="5">
        <v>-1</v>
      </c>
      <c r="BI493" s="5">
        <v>-1</v>
      </c>
      <c r="BJ493" s="5">
        <v>-1</v>
      </c>
      <c r="BK493" s="5">
        <v>-1</v>
      </c>
      <c r="BL493" s="5">
        <v>-1</v>
      </c>
      <c r="BM493" s="5">
        <v>-1</v>
      </c>
      <c r="BN493" s="5">
        <v>-1</v>
      </c>
      <c r="BO493" s="5">
        <v>-1</v>
      </c>
      <c r="BP493" s="5">
        <v>-1</v>
      </c>
      <c r="BQ493" s="5">
        <v>-1</v>
      </c>
      <c r="BR493" s="5">
        <v>-1</v>
      </c>
      <c r="BS493" s="5">
        <v>-1</v>
      </c>
      <c r="BT493" s="5">
        <v>-1</v>
      </c>
      <c r="BU493" s="5">
        <v>-1</v>
      </c>
      <c r="BV493" s="5">
        <v>-1</v>
      </c>
      <c r="BW493" s="5">
        <v>-1</v>
      </c>
      <c r="BX493" s="5">
        <v>-1</v>
      </c>
      <c r="BY493" s="5">
        <f>IF(ISNUMBER(EmisData!Q493),EmisData!Q493/86400/365*0.12,-1)</f>
        <v>-1</v>
      </c>
      <c r="BZ493" s="5">
        <v>-1</v>
      </c>
      <c r="CA493" s="5">
        <v>-1</v>
      </c>
      <c r="CB493" s="5">
        <v>-1</v>
      </c>
      <c r="CC493" s="5">
        <v>-1</v>
      </c>
      <c r="CD493" s="5">
        <f>IF(ISNUMBER(EmisData!P493),EmisData!P493/86400/365*0.12,-1)</f>
        <v>-1</v>
      </c>
      <c r="CE493" s="5">
        <v>-1</v>
      </c>
      <c r="CF493" s="5">
        <v>-1</v>
      </c>
      <c r="CG493" s="5">
        <v>-1</v>
      </c>
      <c r="CH493" s="5">
        <v>-1</v>
      </c>
      <c r="CI493" s="5">
        <v>-1</v>
      </c>
      <c r="CJ493" s="5">
        <v>-1</v>
      </c>
      <c r="CK493" s="5">
        <v>-1</v>
      </c>
      <c r="CL493" s="5">
        <v>-1</v>
      </c>
      <c r="CM493" s="5">
        <v>-1</v>
      </c>
      <c r="CN493" s="5">
        <v>-1</v>
      </c>
      <c r="CO493" s="5">
        <v>-1</v>
      </c>
      <c r="CP493" s="5">
        <v>-1</v>
      </c>
      <c r="CQ493" s="5">
        <v>-1</v>
      </c>
      <c r="CR493" s="5">
        <v>-1</v>
      </c>
      <c r="CS493" s="5">
        <v>-1</v>
      </c>
      <c r="CT493" s="5">
        <v>-1</v>
      </c>
      <c r="CU493" s="5">
        <v>-1</v>
      </c>
      <c r="CV493" s="5">
        <v>-1</v>
      </c>
      <c r="CW493" s="5">
        <v>-1</v>
      </c>
      <c r="CX493" s="5">
        <v>-1</v>
      </c>
      <c r="CY493" s="5">
        <v>-1</v>
      </c>
      <c r="CZ493" s="5">
        <v>-1</v>
      </c>
      <c r="DA493" s="5">
        <v>-1</v>
      </c>
      <c r="DB493" s="5">
        <v>-1</v>
      </c>
      <c r="DC493" s="5">
        <v>-1</v>
      </c>
      <c r="DD493" s="5">
        <v>-1</v>
      </c>
      <c r="DE493" s="5">
        <v>-1</v>
      </c>
      <c r="DF493" s="5">
        <v>-1</v>
      </c>
      <c r="DG493" s="5">
        <v>-1</v>
      </c>
      <c r="DH493" s="5">
        <v>-1</v>
      </c>
      <c r="DI493" s="5">
        <v>-1</v>
      </c>
      <c r="DJ493" s="5">
        <v>-1</v>
      </c>
      <c r="DK493" s="5">
        <v>-1</v>
      </c>
      <c r="DL493" s="5">
        <v>-1</v>
      </c>
      <c r="DM493" s="5">
        <v>-1</v>
      </c>
      <c r="DN493" s="5">
        <v>-1</v>
      </c>
      <c r="DO493" s="5">
        <v>-1</v>
      </c>
      <c r="DP493" s="5">
        <v>-1</v>
      </c>
      <c r="DQ493" s="5">
        <v>-1</v>
      </c>
      <c r="DR493" s="5">
        <v>-1</v>
      </c>
      <c r="DS493" s="5">
        <v>-1</v>
      </c>
      <c r="DT493" s="5">
        <v>-1</v>
      </c>
      <c r="DU493" s="5">
        <v>-1</v>
      </c>
      <c r="DV493" s="5">
        <v>-1</v>
      </c>
      <c r="DW493" s="5">
        <v>-1</v>
      </c>
      <c r="DX493" s="5">
        <v>-1</v>
      </c>
      <c r="DY493" s="5">
        <v>-1</v>
      </c>
      <c r="DZ493" s="5">
        <v>-1</v>
      </c>
      <c r="EA493" s="5">
        <v>-1</v>
      </c>
      <c r="EB493" s="5">
        <v>-1</v>
      </c>
      <c r="EC493" s="5">
        <v>-1</v>
      </c>
      <c r="ED493" s="5">
        <v>-1</v>
      </c>
      <c r="EE493" s="5">
        <v>-1</v>
      </c>
      <c r="EF493" s="5">
        <v>-1</v>
      </c>
      <c r="EG493" s="5">
        <v>-1</v>
      </c>
      <c r="EH493" s="5">
        <v>-1</v>
      </c>
      <c r="EI493" s="5">
        <v>-1</v>
      </c>
      <c r="EJ493" s="5">
        <v>-1</v>
      </c>
      <c r="EK493" s="5">
        <v>-1</v>
      </c>
      <c r="EL493" s="5">
        <v>-1</v>
      </c>
      <c r="EM493" s="5">
        <v>-1</v>
      </c>
      <c r="EN493" s="5">
        <v>-1</v>
      </c>
      <c r="EO493" s="5">
        <v>-1</v>
      </c>
      <c r="EP493" s="5">
        <v>-1</v>
      </c>
      <c r="EQ493" s="5">
        <v>-1</v>
      </c>
      <c r="ER493" s="5">
        <v>-1</v>
      </c>
      <c r="ES493" s="5">
        <v>-1</v>
      </c>
      <c r="ET493" s="5">
        <v>-1</v>
      </c>
      <c r="EU493" s="5">
        <v>-1</v>
      </c>
      <c r="EV493" s="5">
        <f>IF(ISNUMBER(EmisData!R493),EmisData!R493/86400/365*0.12,-1)</f>
        <v>-1</v>
      </c>
      <c r="EW493" s="5">
        <v>-1</v>
      </c>
      <c r="EX493" s="5">
        <v>-1</v>
      </c>
      <c r="EY493" s="5">
        <v>-1</v>
      </c>
      <c r="EZ493" s="5">
        <v>-1</v>
      </c>
      <c r="FA493" s="5">
        <v>-1</v>
      </c>
      <c r="FB493" s="5">
        <v>-1</v>
      </c>
      <c r="FC493" s="5">
        <v>-1</v>
      </c>
      <c r="FD493" s="5">
        <v>-1</v>
      </c>
      <c r="FE493" s="5">
        <v>-1</v>
      </c>
      <c r="FF493" s="5">
        <v>-1</v>
      </c>
      <c r="FG493" s="5">
        <v>-1</v>
      </c>
      <c r="FH493" s="5">
        <v>-1</v>
      </c>
      <c r="FI493" s="5">
        <v>-1</v>
      </c>
      <c r="FJ493" s="5">
        <v>-1</v>
      </c>
      <c r="FK493" s="5">
        <v>-1</v>
      </c>
      <c r="FL493" s="5">
        <v>-1</v>
      </c>
      <c r="FM493" s="5">
        <v>-1</v>
      </c>
      <c r="FN493" s="5">
        <v>-1</v>
      </c>
      <c r="FO493" s="5">
        <v>-1</v>
      </c>
      <c r="FP493" s="5">
        <v>-1</v>
      </c>
      <c r="FQ493" s="5">
        <v>-1</v>
      </c>
      <c r="FR493" s="5">
        <v>-1</v>
      </c>
      <c r="FS493" s="5">
        <v>-1</v>
      </c>
      <c r="FT493" s="5">
        <v>-1</v>
      </c>
      <c r="FU493" s="5">
        <v>-1</v>
      </c>
      <c r="FV493" s="5">
        <v>-1</v>
      </c>
      <c r="FW493" s="5">
        <v>-1</v>
      </c>
      <c r="FX493" s="5">
        <v>-1</v>
      </c>
      <c r="FY493" s="5">
        <v>-1</v>
      </c>
      <c r="FZ493" s="5">
        <v>-1</v>
      </c>
      <c r="GA493" s="5">
        <v>-1</v>
      </c>
      <c r="GB493" s="5">
        <v>-1</v>
      </c>
      <c r="GC493" s="5">
        <v>-1</v>
      </c>
      <c r="GD493" s="5">
        <v>-1</v>
      </c>
      <c r="GE493" s="5">
        <v>-1</v>
      </c>
      <c r="GF493" s="5">
        <v>-1</v>
      </c>
      <c r="GG493" s="5">
        <v>-1</v>
      </c>
      <c r="GH493" s="5">
        <v>-1</v>
      </c>
      <c r="GI493" s="5">
        <v>-1</v>
      </c>
      <c r="GJ493" s="5">
        <v>-1</v>
      </c>
      <c r="GK493" s="5">
        <v>-1</v>
      </c>
      <c r="GL493" s="5">
        <v>-1</v>
      </c>
      <c r="GM493" s="5">
        <v>-1</v>
      </c>
      <c r="GN493" s="5">
        <v>-1</v>
      </c>
      <c r="GO493" s="5">
        <v>-1</v>
      </c>
      <c r="GP493" s="5">
        <v>-1</v>
      </c>
      <c r="GQ493" s="5">
        <v>-1</v>
      </c>
      <c r="GR493" s="5">
        <v>-1</v>
      </c>
      <c r="GS493" s="5">
        <v>-1</v>
      </c>
      <c r="GT493" s="5">
        <f>IF(ISNUMBER(EmisData!L493),EmisData!L493/86400/365*0.12,-1)</f>
        <v>7.0738203957382034E-8</v>
      </c>
      <c r="GU493" s="5">
        <v>-1</v>
      </c>
      <c r="GV493" s="5">
        <v>-1</v>
      </c>
      <c r="GW493" s="5">
        <v>-1</v>
      </c>
      <c r="GX493" s="5">
        <v>-1</v>
      </c>
      <c r="GY493" s="5">
        <f>IF(ISNUMBER(EmisData!O493),EmisData!O493/86400/365*0.12,-1)</f>
        <v>-1</v>
      </c>
      <c r="GZ493" s="5">
        <v>-1</v>
      </c>
      <c r="HA493" s="5">
        <v>-1</v>
      </c>
      <c r="HB493" s="5">
        <v>-1</v>
      </c>
      <c r="HC493" s="5">
        <v>-1</v>
      </c>
      <c r="HD493" s="5">
        <v>-1</v>
      </c>
      <c r="HE493" s="5">
        <v>-1</v>
      </c>
      <c r="HF493" s="5">
        <v>-1</v>
      </c>
      <c r="HG493" s="5">
        <v>-1</v>
      </c>
      <c r="HH493" s="5">
        <v>-1</v>
      </c>
      <c r="HI493" s="5">
        <f>IF(ISNUMBER(EmisData!M493),EmisData!M493/86400/365*0.12,-1)</f>
        <v>-1</v>
      </c>
      <c r="HJ493" s="5">
        <v>-1</v>
      </c>
      <c r="HK493" s="5">
        <v>-1</v>
      </c>
      <c r="HL493" s="5">
        <v>-1</v>
      </c>
      <c r="HM493" s="5">
        <v>-1</v>
      </c>
      <c r="HN493" s="5">
        <v>-1</v>
      </c>
      <c r="HO493" s="5">
        <v>-1</v>
      </c>
      <c r="HP493" s="5">
        <v>-1</v>
      </c>
      <c r="HQ493" s="5" t="s">
        <v>720</v>
      </c>
      <c r="HR493" s="5" t="str">
        <f>EmisData!Z493</f>
        <v>yes</v>
      </c>
    </row>
    <row r="494" spans="1:226" x14ac:dyDescent="0.25">
      <c r="A494" s="35" t="s">
        <v>16994</v>
      </c>
      <c r="B494" s="26">
        <v>4061</v>
      </c>
      <c r="C494" s="36" t="s">
        <v>16993</v>
      </c>
      <c r="D494" s="5">
        <v>2</v>
      </c>
      <c r="E494" s="5">
        <v>0</v>
      </c>
      <c r="F494" s="5">
        <f>VLOOKUP($B494,STPdata!$B:$J,6,FALSE)</f>
        <v>3.9894024497419668E-2</v>
      </c>
      <c r="G494" s="5">
        <f>VLOOKUP($B494,STPdata!$B:$J,7,FALSE)</f>
        <v>0.3124139864483505</v>
      </c>
      <c r="H494" s="5">
        <f>VLOOKUP($B494,STPdata!$B:$J,8,FALSE)</f>
        <v>2.2776304588657706E-3</v>
      </c>
      <c r="I494" s="5">
        <f>VLOOKUP($B494,STPdata!$B:$J,9,FALSE)</f>
        <v>0.64541435859536445</v>
      </c>
      <c r="J494" s="5">
        <v>-1</v>
      </c>
      <c r="K494" s="5">
        <v>-1</v>
      </c>
      <c r="L494" s="5">
        <v>-1</v>
      </c>
      <c r="M494" s="5">
        <v>-1</v>
      </c>
      <c r="N494" s="5">
        <v>-1</v>
      </c>
      <c r="O494" s="5">
        <v>-1</v>
      </c>
      <c r="P494" s="5">
        <v>-1</v>
      </c>
      <c r="Q494" s="5">
        <v>-1</v>
      </c>
      <c r="R494" s="5">
        <v>-1</v>
      </c>
      <c r="S494" s="5">
        <v>-1</v>
      </c>
      <c r="T494" s="5">
        <v>-1</v>
      </c>
      <c r="U494" s="5">
        <v>-1</v>
      </c>
      <c r="V494" s="5">
        <f>IF(ISNUMBER(EmisData!N494),EmisData!N494/86400/365*0.12,-1)</f>
        <v>-1</v>
      </c>
      <c r="W494" s="5">
        <v>-1</v>
      </c>
      <c r="X494" s="5">
        <v>-1</v>
      </c>
      <c r="Y494" s="5">
        <v>-1</v>
      </c>
      <c r="Z494" s="5">
        <v>-1</v>
      </c>
      <c r="AA494" s="5">
        <v>-1</v>
      </c>
      <c r="AB494" s="5">
        <v>-1</v>
      </c>
      <c r="AC494" s="5">
        <v>-1</v>
      </c>
      <c r="AD494" s="5">
        <v>-1</v>
      </c>
      <c r="AE494" s="5">
        <v>-1</v>
      </c>
      <c r="AF494" s="5">
        <v>-1</v>
      </c>
      <c r="AG494" s="5">
        <v>-1</v>
      </c>
      <c r="AH494" s="5">
        <v>-1</v>
      </c>
      <c r="AI494" s="5">
        <v>-1</v>
      </c>
      <c r="AJ494" s="5">
        <v>-1</v>
      </c>
      <c r="AK494" s="5">
        <v>-1</v>
      </c>
      <c r="AL494" s="5">
        <v>-1</v>
      </c>
      <c r="AM494" s="5">
        <v>-1</v>
      </c>
      <c r="AN494" s="5">
        <v>-1</v>
      </c>
      <c r="AO494" s="5">
        <v>-1</v>
      </c>
      <c r="AP494" s="5">
        <v>-1</v>
      </c>
      <c r="AQ494" s="5">
        <v>-1</v>
      </c>
      <c r="AR494" s="5">
        <v>-1</v>
      </c>
      <c r="AS494" s="5">
        <v>-1</v>
      </c>
      <c r="AT494" s="5">
        <v>-1</v>
      </c>
      <c r="AU494" s="5">
        <v>-1</v>
      </c>
      <c r="AV494" s="5">
        <v>-1</v>
      </c>
      <c r="AW494" s="5">
        <v>-1</v>
      </c>
      <c r="AX494" s="5">
        <v>-1</v>
      </c>
      <c r="AY494" s="5">
        <v>-1</v>
      </c>
      <c r="AZ494" s="5">
        <v>-1</v>
      </c>
      <c r="BA494" s="5">
        <v>-1</v>
      </c>
      <c r="BB494" s="5">
        <v>-1</v>
      </c>
      <c r="BC494" s="5">
        <v>-1</v>
      </c>
      <c r="BD494" s="5">
        <v>-1</v>
      </c>
      <c r="BE494" s="5">
        <v>-1</v>
      </c>
      <c r="BF494" s="5">
        <v>-1</v>
      </c>
      <c r="BG494" s="5">
        <v>-1</v>
      </c>
      <c r="BH494" s="5">
        <v>-1</v>
      </c>
      <c r="BI494" s="5">
        <v>-1</v>
      </c>
      <c r="BJ494" s="5">
        <v>-1</v>
      </c>
      <c r="BK494" s="5">
        <v>-1</v>
      </c>
      <c r="BL494" s="5">
        <v>-1</v>
      </c>
      <c r="BM494" s="5">
        <v>-1</v>
      </c>
      <c r="BN494" s="5">
        <v>-1</v>
      </c>
      <c r="BO494" s="5">
        <v>-1</v>
      </c>
      <c r="BP494" s="5">
        <v>-1</v>
      </c>
      <c r="BQ494" s="5">
        <v>-1</v>
      </c>
      <c r="BR494" s="5">
        <v>-1</v>
      </c>
      <c r="BS494" s="5">
        <v>-1</v>
      </c>
      <c r="BT494" s="5">
        <v>-1</v>
      </c>
      <c r="BU494" s="5">
        <v>-1</v>
      </c>
      <c r="BV494" s="5">
        <v>-1</v>
      </c>
      <c r="BW494" s="5">
        <v>-1</v>
      </c>
      <c r="BX494" s="5">
        <v>-1</v>
      </c>
      <c r="BY494" s="5">
        <f>IF(ISNUMBER(EmisData!Q494),EmisData!Q494/86400/365*0.12,-1)</f>
        <v>-1</v>
      </c>
      <c r="BZ494" s="5">
        <v>-1</v>
      </c>
      <c r="CA494" s="5">
        <v>-1</v>
      </c>
      <c r="CB494" s="5">
        <v>-1</v>
      </c>
      <c r="CC494" s="5">
        <v>-1</v>
      </c>
      <c r="CD494" s="5">
        <f>IF(ISNUMBER(EmisData!P494),EmisData!P494/86400/365*0.12,-1)</f>
        <v>-1</v>
      </c>
      <c r="CE494" s="5">
        <v>-1</v>
      </c>
      <c r="CF494" s="5">
        <v>-1</v>
      </c>
      <c r="CG494" s="5">
        <v>-1</v>
      </c>
      <c r="CH494" s="5">
        <v>-1</v>
      </c>
      <c r="CI494" s="5">
        <v>-1</v>
      </c>
      <c r="CJ494" s="5">
        <v>-1</v>
      </c>
      <c r="CK494" s="5">
        <v>-1</v>
      </c>
      <c r="CL494" s="5">
        <v>-1</v>
      </c>
      <c r="CM494" s="5">
        <v>-1</v>
      </c>
      <c r="CN494" s="5">
        <v>-1</v>
      </c>
      <c r="CO494" s="5">
        <v>-1</v>
      </c>
      <c r="CP494" s="5">
        <v>-1</v>
      </c>
      <c r="CQ494" s="5">
        <v>-1</v>
      </c>
      <c r="CR494" s="5">
        <v>-1</v>
      </c>
      <c r="CS494" s="5">
        <v>-1</v>
      </c>
      <c r="CT494" s="5">
        <v>-1</v>
      </c>
      <c r="CU494" s="5">
        <v>-1</v>
      </c>
      <c r="CV494" s="5">
        <v>-1</v>
      </c>
      <c r="CW494" s="5">
        <v>-1</v>
      </c>
      <c r="CX494" s="5">
        <v>-1</v>
      </c>
      <c r="CY494" s="5">
        <v>-1</v>
      </c>
      <c r="CZ494" s="5">
        <v>-1</v>
      </c>
      <c r="DA494" s="5">
        <v>-1</v>
      </c>
      <c r="DB494" s="5">
        <v>-1</v>
      </c>
      <c r="DC494" s="5">
        <v>-1</v>
      </c>
      <c r="DD494" s="5">
        <v>-1</v>
      </c>
      <c r="DE494" s="5">
        <v>-1</v>
      </c>
      <c r="DF494" s="5">
        <v>-1</v>
      </c>
      <c r="DG494" s="5">
        <v>-1</v>
      </c>
      <c r="DH494" s="5">
        <v>-1</v>
      </c>
      <c r="DI494" s="5">
        <v>-1</v>
      </c>
      <c r="DJ494" s="5">
        <v>-1</v>
      </c>
      <c r="DK494" s="5">
        <v>-1</v>
      </c>
      <c r="DL494" s="5">
        <v>-1</v>
      </c>
      <c r="DM494" s="5">
        <v>-1</v>
      </c>
      <c r="DN494" s="5">
        <v>-1</v>
      </c>
      <c r="DO494" s="5">
        <v>-1</v>
      </c>
      <c r="DP494" s="5">
        <v>-1</v>
      </c>
      <c r="DQ494" s="5">
        <v>-1</v>
      </c>
      <c r="DR494" s="5">
        <v>-1</v>
      </c>
      <c r="DS494" s="5">
        <v>-1</v>
      </c>
      <c r="DT494" s="5">
        <v>-1</v>
      </c>
      <c r="DU494" s="5">
        <v>-1</v>
      </c>
      <c r="DV494" s="5">
        <v>-1</v>
      </c>
      <c r="DW494" s="5">
        <v>-1</v>
      </c>
      <c r="DX494" s="5">
        <v>-1</v>
      </c>
      <c r="DY494" s="5">
        <v>-1</v>
      </c>
      <c r="DZ494" s="5">
        <v>-1</v>
      </c>
      <c r="EA494" s="5">
        <v>-1</v>
      </c>
      <c r="EB494" s="5">
        <v>-1</v>
      </c>
      <c r="EC494" s="5">
        <v>-1</v>
      </c>
      <c r="ED494" s="5">
        <v>-1</v>
      </c>
      <c r="EE494" s="5">
        <v>-1</v>
      </c>
      <c r="EF494" s="5">
        <v>-1</v>
      </c>
      <c r="EG494" s="5">
        <v>-1</v>
      </c>
      <c r="EH494" s="5">
        <v>-1</v>
      </c>
      <c r="EI494" s="5">
        <v>-1</v>
      </c>
      <c r="EJ494" s="5">
        <v>-1</v>
      </c>
      <c r="EK494" s="5">
        <v>-1</v>
      </c>
      <c r="EL494" s="5">
        <v>-1</v>
      </c>
      <c r="EM494" s="5">
        <v>-1</v>
      </c>
      <c r="EN494" s="5">
        <v>-1</v>
      </c>
      <c r="EO494" s="5">
        <v>-1</v>
      </c>
      <c r="EP494" s="5">
        <v>-1</v>
      </c>
      <c r="EQ494" s="5">
        <v>-1</v>
      </c>
      <c r="ER494" s="5">
        <v>-1</v>
      </c>
      <c r="ES494" s="5">
        <v>-1</v>
      </c>
      <c r="ET494" s="5">
        <v>-1</v>
      </c>
      <c r="EU494" s="5">
        <v>-1</v>
      </c>
      <c r="EV494" s="5">
        <f>IF(ISNUMBER(EmisData!R494),EmisData!R494/86400/365*0.12,-1)</f>
        <v>-1</v>
      </c>
      <c r="EW494" s="5">
        <v>-1</v>
      </c>
      <c r="EX494" s="5">
        <v>-1</v>
      </c>
      <c r="EY494" s="5">
        <v>-1</v>
      </c>
      <c r="EZ494" s="5">
        <v>-1</v>
      </c>
      <c r="FA494" s="5">
        <v>-1</v>
      </c>
      <c r="FB494" s="5">
        <v>-1</v>
      </c>
      <c r="FC494" s="5">
        <v>-1</v>
      </c>
      <c r="FD494" s="5">
        <v>-1</v>
      </c>
      <c r="FE494" s="5">
        <v>-1</v>
      </c>
      <c r="FF494" s="5">
        <v>-1</v>
      </c>
      <c r="FG494" s="5">
        <v>-1</v>
      </c>
      <c r="FH494" s="5">
        <v>-1</v>
      </c>
      <c r="FI494" s="5">
        <v>-1</v>
      </c>
      <c r="FJ494" s="5">
        <v>-1</v>
      </c>
      <c r="FK494" s="5">
        <v>-1</v>
      </c>
      <c r="FL494" s="5">
        <v>-1</v>
      </c>
      <c r="FM494" s="5">
        <v>-1</v>
      </c>
      <c r="FN494" s="5">
        <v>-1</v>
      </c>
      <c r="FO494" s="5">
        <v>-1</v>
      </c>
      <c r="FP494" s="5">
        <v>-1</v>
      </c>
      <c r="FQ494" s="5">
        <v>-1</v>
      </c>
      <c r="FR494" s="5">
        <v>-1</v>
      </c>
      <c r="FS494" s="5">
        <v>-1</v>
      </c>
      <c r="FT494" s="5">
        <v>-1</v>
      </c>
      <c r="FU494" s="5">
        <v>-1</v>
      </c>
      <c r="FV494" s="5">
        <v>-1</v>
      </c>
      <c r="FW494" s="5">
        <v>-1</v>
      </c>
      <c r="FX494" s="5">
        <v>-1</v>
      </c>
      <c r="FY494" s="5">
        <v>-1</v>
      </c>
      <c r="FZ494" s="5">
        <v>-1</v>
      </c>
      <c r="GA494" s="5">
        <v>-1</v>
      </c>
      <c r="GB494" s="5">
        <v>-1</v>
      </c>
      <c r="GC494" s="5">
        <v>-1</v>
      </c>
      <c r="GD494" s="5">
        <v>-1</v>
      </c>
      <c r="GE494" s="5">
        <v>-1</v>
      </c>
      <c r="GF494" s="5">
        <v>-1</v>
      </c>
      <c r="GG494" s="5">
        <v>-1</v>
      </c>
      <c r="GH494" s="5">
        <v>-1</v>
      </c>
      <c r="GI494" s="5">
        <v>-1</v>
      </c>
      <c r="GJ494" s="5">
        <v>-1</v>
      </c>
      <c r="GK494" s="5">
        <v>-1</v>
      </c>
      <c r="GL494" s="5">
        <v>-1</v>
      </c>
      <c r="GM494" s="5">
        <v>-1</v>
      </c>
      <c r="GN494" s="5">
        <v>-1</v>
      </c>
      <c r="GO494" s="5">
        <v>-1</v>
      </c>
      <c r="GP494" s="5">
        <v>-1</v>
      </c>
      <c r="GQ494" s="5">
        <v>-1</v>
      </c>
      <c r="GR494" s="5">
        <v>-1</v>
      </c>
      <c r="GS494" s="5">
        <v>-1</v>
      </c>
      <c r="GT494" s="5">
        <f>IF(ISNUMBER(EmisData!L494),EmisData!L494/86400/365*0.12,-1)</f>
        <v>5.6776255707762556E-6</v>
      </c>
      <c r="GU494" s="5">
        <v>-1</v>
      </c>
      <c r="GV494" s="5">
        <v>-1</v>
      </c>
      <c r="GW494" s="5">
        <v>-1</v>
      </c>
      <c r="GX494" s="5">
        <v>-1</v>
      </c>
      <c r="GY494" s="5">
        <f>IF(ISNUMBER(EmisData!O494),EmisData!O494/86400/365*0.12,-1)</f>
        <v>-1</v>
      </c>
      <c r="GZ494" s="5">
        <v>-1</v>
      </c>
      <c r="HA494" s="5">
        <v>-1</v>
      </c>
      <c r="HB494" s="5">
        <v>-1</v>
      </c>
      <c r="HC494" s="5">
        <v>-1</v>
      </c>
      <c r="HD494" s="5">
        <v>-1</v>
      </c>
      <c r="HE494" s="5">
        <v>-1</v>
      </c>
      <c r="HF494" s="5">
        <v>-1</v>
      </c>
      <c r="HG494" s="5">
        <v>-1</v>
      </c>
      <c r="HH494" s="5">
        <v>-1</v>
      </c>
      <c r="HI494" s="5">
        <f>IF(ISNUMBER(EmisData!M494),EmisData!M494/86400/365*0.12,-1)</f>
        <v>-1</v>
      </c>
      <c r="HJ494" s="5">
        <v>-1</v>
      </c>
      <c r="HK494" s="5">
        <v>-1</v>
      </c>
      <c r="HL494" s="5">
        <v>-1</v>
      </c>
      <c r="HM494" s="5">
        <v>-1</v>
      </c>
      <c r="HN494" s="5">
        <v>-1</v>
      </c>
      <c r="HO494" s="5">
        <v>-1</v>
      </c>
      <c r="HP494" s="5">
        <v>-1</v>
      </c>
      <c r="HQ494" s="5" t="s">
        <v>720</v>
      </c>
      <c r="HR494" s="5" t="str">
        <f>EmisData!Z494</f>
        <v>yes</v>
      </c>
    </row>
    <row r="495" spans="1:226" hidden="1" x14ac:dyDescent="0.25">
      <c r="A495" s="35" t="s">
        <v>17024</v>
      </c>
      <c r="B495" s="26">
        <v>4068</v>
      </c>
      <c r="C495" s="36" t="s">
        <v>17023</v>
      </c>
      <c r="D495" s="5">
        <v>2</v>
      </c>
      <c r="E495" s="5">
        <v>0</v>
      </c>
      <c r="F495" s="5">
        <f>VLOOKUP($B495,STPdata!$B:$J,6,FALSE)</f>
        <v>1.7218770990870618E-10</v>
      </c>
      <c r="G495" s="5">
        <f>VLOOKUP($B495,STPdata!$B:$J,7,FALSE)</f>
        <v>0.49991617938055571</v>
      </c>
      <c r="H495" s="5">
        <f>VLOOKUP($B495,STPdata!$B:$J,8,FALSE)</f>
        <v>5.568733113818526E-3</v>
      </c>
      <c r="I495" s="5">
        <f>VLOOKUP($B495,STPdata!$B:$J,9,FALSE)</f>
        <v>0.49451508733343807</v>
      </c>
      <c r="J495" s="5">
        <v>-1</v>
      </c>
      <c r="K495" s="5">
        <v>-1</v>
      </c>
      <c r="L495" s="5">
        <v>-1</v>
      </c>
      <c r="M495" s="5">
        <v>-1</v>
      </c>
      <c r="N495" s="5">
        <v>-1</v>
      </c>
      <c r="O495" s="5">
        <v>-1</v>
      </c>
      <c r="P495" s="5">
        <v>-1</v>
      </c>
      <c r="Q495" s="5">
        <v>-1</v>
      </c>
      <c r="R495" s="5">
        <v>-1</v>
      </c>
      <c r="S495" s="5">
        <v>-1</v>
      </c>
      <c r="T495" s="5">
        <v>-1</v>
      </c>
      <c r="U495" s="5">
        <v>-1</v>
      </c>
      <c r="V495" s="5">
        <f>IF(ISNUMBER(EmisData!N495),EmisData!N495/86400/365*0.12,-1)</f>
        <v>-1</v>
      </c>
      <c r="W495" s="5">
        <v>-1</v>
      </c>
      <c r="X495" s="5">
        <v>-1</v>
      </c>
      <c r="Y495" s="5">
        <v>-1</v>
      </c>
      <c r="Z495" s="5">
        <v>-1</v>
      </c>
      <c r="AA495" s="5">
        <v>-1</v>
      </c>
      <c r="AB495" s="5">
        <v>-1</v>
      </c>
      <c r="AC495" s="5">
        <v>-1</v>
      </c>
      <c r="AD495" s="5">
        <v>-1</v>
      </c>
      <c r="AE495" s="5">
        <v>-1</v>
      </c>
      <c r="AF495" s="5">
        <v>-1</v>
      </c>
      <c r="AG495" s="5">
        <v>-1</v>
      </c>
      <c r="AH495" s="5">
        <v>-1</v>
      </c>
      <c r="AI495" s="5">
        <v>-1</v>
      </c>
      <c r="AJ495" s="5">
        <v>-1</v>
      </c>
      <c r="AK495" s="5">
        <v>-1</v>
      </c>
      <c r="AL495" s="5">
        <v>-1</v>
      </c>
      <c r="AM495" s="5">
        <v>-1</v>
      </c>
      <c r="AN495" s="5">
        <v>-1</v>
      </c>
      <c r="AO495" s="5">
        <v>-1</v>
      </c>
      <c r="AP495" s="5">
        <v>-1</v>
      </c>
      <c r="AQ495" s="5">
        <v>-1</v>
      </c>
      <c r="AR495" s="5">
        <v>-1</v>
      </c>
      <c r="AS495" s="5">
        <v>-1</v>
      </c>
      <c r="AT495" s="5">
        <v>-1</v>
      </c>
      <c r="AU495" s="5">
        <v>-1</v>
      </c>
      <c r="AV495" s="5">
        <v>-1</v>
      </c>
      <c r="AW495" s="5">
        <v>-1</v>
      </c>
      <c r="AX495" s="5">
        <v>-1</v>
      </c>
      <c r="AY495" s="5">
        <v>-1</v>
      </c>
      <c r="AZ495" s="5">
        <v>-1</v>
      </c>
      <c r="BA495" s="5">
        <v>-1</v>
      </c>
      <c r="BB495" s="5">
        <v>-1</v>
      </c>
      <c r="BC495" s="5">
        <v>-1</v>
      </c>
      <c r="BD495" s="5">
        <v>-1</v>
      </c>
      <c r="BE495" s="5">
        <v>-1</v>
      </c>
      <c r="BF495" s="5">
        <v>-1</v>
      </c>
      <c r="BG495" s="5">
        <v>-1</v>
      </c>
      <c r="BH495" s="5">
        <v>-1</v>
      </c>
      <c r="BI495" s="5">
        <v>-1</v>
      </c>
      <c r="BJ495" s="5">
        <v>-1</v>
      </c>
      <c r="BK495" s="5">
        <v>-1</v>
      </c>
      <c r="BL495" s="5">
        <v>-1</v>
      </c>
      <c r="BM495" s="5">
        <v>-1</v>
      </c>
      <c r="BN495" s="5">
        <v>-1</v>
      </c>
      <c r="BO495" s="5">
        <v>-1</v>
      </c>
      <c r="BP495" s="5">
        <v>-1</v>
      </c>
      <c r="BQ495" s="5">
        <v>-1</v>
      </c>
      <c r="BR495" s="5">
        <v>-1</v>
      </c>
      <c r="BS495" s="5">
        <v>-1</v>
      </c>
      <c r="BT495" s="5">
        <v>-1</v>
      </c>
      <c r="BU495" s="5">
        <v>-1</v>
      </c>
      <c r="BV495" s="5">
        <v>-1</v>
      </c>
      <c r="BW495" s="5">
        <v>-1</v>
      </c>
      <c r="BX495" s="5">
        <v>-1</v>
      </c>
      <c r="BY495" s="5">
        <f>IF(ISNUMBER(EmisData!Q495),EmisData!Q495/86400/365*0.12,-1)</f>
        <v>-1</v>
      </c>
      <c r="BZ495" s="5">
        <v>-1</v>
      </c>
      <c r="CA495" s="5">
        <v>-1</v>
      </c>
      <c r="CB495" s="5">
        <v>-1</v>
      </c>
      <c r="CC495" s="5">
        <v>-1</v>
      </c>
      <c r="CD495" s="5">
        <f>IF(ISNUMBER(EmisData!P495),EmisData!P495/86400/365*0.12,-1)</f>
        <v>-1</v>
      </c>
      <c r="CE495" s="5">
        <v>-1</v>
      </c>
      <c r="CF495" s="5">
        <v>-1</v>
      </c>
      <c r="CG495" s="5">
        <v>-1</v>
      </c>
      <c r="CH495" s="5">
        <v>-1</v>
      </c>
      <c r="CI495" s="5">
        <v>-1</v>
      </c>
      <c r="CJ495" s="5">
        <v>-1</v>
      </c>
      <c r="CK495" s="5">
        <v>-1</v>
      </c>
      <c r="CL495" s="5">
        <v>-1</v>
      </c>
      <c r="CM495" s="5">
        <v>-1</v>
      </c>
      <c r="CN495" s="5">
        <v>-1</v>
      </c>
      <c r="CO495" s="5">
        <v>-1</v>
      </c>
      <c r="CP495" s="5">
        <v>-1</v>
      </c>
      <c r="CQ495" s="5">
        <v>-1</v>
      </c>
      <c r="CR495" s="5">
        <v>-1</v>
      </c>
      <c r="CS495" s="5">
        <v>-1</v>
      </c>
      <c r="CT495" s="5">
        <v>-1</v>
      </c>
      <c r="CU495" s="5">
        <v>-1</v>
      </c>
      <c r="CV495" s="5">
        <v>-1</v>
      </c>
      <c r="CW495" s="5">
        <v>-1</v>
      </c>
      <c r="CX495" s="5">
        <v>-1</v>
      </c>
      <c r="CY495" s="5">
        <v>-1</v>
      </c>
      <c r="CZ495" s="5">
        <v>-1</v>
      </c>
      <c r="DA495" s="5">
        <v>-1</v>
      </c>
      <c r="DB495" s="5">
        <v>-1</v>
      </c>
      <c r="DC495" s="5">
        <v>-1</v>
      </c>
      <c r="DD495" s="5">
        <v>-1</v>
      </c>
      <c r="DE495" s="5">
        <v>-1</v>
      </c>
      <c r="DF495" s="5">
        <v>-1</v>
      </c>
      <c r="DG495" s="5">
        <v>-1</v>
      </c>
      <c r="DH495" s="5">
        <v>-1</v>
      </c>
      <c r="DI495" s="5">
        <v>-1</v>
      </c>
      <c r="DJ495" s="5">
        <v>-1</v>
      </c>
      <c r="DK495" s="5">
        <v>-1</v>
      </c>
      <c r="DL495" s="5">
        <v>-1</v>
      </c>
      <c r="DM495" s="5">
        <v>-1</v>
      </c>
      <c r="DN495" s="5">
        <v>-1</v>
      </c>
      <c r="DO495" s="5">
        <v>-1</v>
      </c>
      <c r="DP495" s="5">
        <v>-1</v>
      </c>
      <c r="DQ495" s="5">
        <v>-1</v>
      </c>
      <c r="DR495" s="5">
        <v>-1</v>
      </c>
      <c r="DS495" s="5">
        <v>-1</v>
      </c>
      <c r="DT495" s="5">
        <v>-1</v>
      </c>
      <c r="DU495" s="5">
        <v>-1</v>
      </c>
      <c r="DV495" s="5">
        <v>-1</v>
      </c>
      <c r="DW495" s="5">
        <v>-1</v>
      </c>
      <c r="DX495" s="5">
        <v>-1</v>
      </c>
      <c r="DY495" s="5">
        <v>-1</v>
      </c>
      <c r="DZ495" s="5">
        <v>-1</v>
      </c>
      <c r="EA495" s="5">
        <v>-1</v>
      </c>
      <c r="EB495" s="5">
        <v>-1</v>
      </c>
      <c r="EC495" s="5">
        <v>-1</v>
      </c>
      <c r="ED495" s="5">
        <v>-1</v>
      </c>
      <c r="EE495" s="5">
        <v>-1</v>
      </c>
      <c r="EF495" s="5">
        <v>-1</v>
      </c>
      <c r="EG495" s="5">
        <v>-1</v>
      </c>
      <c r="EH495" s="5">
        <v>-1</v>
      </c>
      <c r="EI495" s="5">
        <v>-1</v>
      </c>
      <c r="EJ495" s="5">
        <v>-1</v>
      </c>
      <c r="EK495" s="5">
        <v>-1</v>
      </c>
      <c r="EL495" s="5">
        <v>-1</v>
      </c>
      <c r="EM495" s="5">
        <v>-1</v>
      </c>
      <c r="EN495" s="5">
        <v>-1</v>
      </c>
      <c r="EO495" s="5">
        <v>-1</v>
      </c>
      <c r="EP495" s="5">
        <v>-1</v>
      </c>
      <c r="EQ495" s="5">
        <v>-1</v>
      </c>
      <c r="ER495" s="5">
        <v>-1</v>
      </c>
      <c r="ES495" s="5">
        <v>-1</v>
      </c>
      <c r="ET495" s="5">
        <v>-1</v>
      </c>
      <c r="EU495" s="5">
        <v>-1</v>
      </c>
      <c r="EV495" s="5">
        <f>IF(ISNUMBER(EmisData!R495),EmisData!R495/86400/365*0.12,-1)</f>
        <v>-1</v>
      </c>
      <c r="EW495" s="5">
        <v>-1</v>
      </c>
      <c r="EX495" s="5">
        <v>-1</v>
      </c>
      <c r="EY495" s="5">
        <v>-1</v>
      </c>
      <c r="EZ495" s="5">
        <v>-1</v>
      </c>
      <c r="FA495" s="5">
        <v>-1</v>
      </c>
      <c r="FB495" s="5">
        <v>-1</v>
      </c>
      <c r="FC495" s="5">
        <v>-1</v>
      </c>
      <c r="FD495" s="5">
        <v>-1</v>
      </c>
      <c r="FE495" s="5">
        <v>-1</v>
      </c>
      <c r="FF495" s="5">
        <v>-1</v>
      </c>
      <c r="FG495" s="5">
        <v>-1</v>
      </c>
      <c r="FH495" s="5">
        <v>-1</v>
      </c>
      <c r="FI495" s="5">
        <v>-1</v>
      </c>
      <c r="FJ495" s="5">
        <v>-1</v>
      </c>
      <c r="FK495" s="5">
        <v>-1</v>
      </c>
      <c r="FL495" s="5">
        <v>-1</v>
      </c>
      <c r="FM495" s="5">
        <v>-1</v>
      </c>
      <c r="FN495" s="5">
        <v>-1</v>
      </c>
      <c r="FO495" s="5">
        <v>-1</v>
      </c>
      <c r="FP495" s="5">
        <v>-1</v>
      </c>
      <c r="FQ495" s="5">
        <v>-1</v>
      </c>
      <c r="FR495" s="5">
        <v>-1</v>
      </c>
      <c r="FS495" s="5">
        <v>-1</v>
      </c>
      <c r="FT495" s="5">
        <v>-1</v>
      </c>
      <c r="FU495" s="5">
        <v>-1</v>
      </c>
      <c r="FV495" s="5">
        <v>-1</v>
      </c>
      <c r="FW495" s="5">
        <v>-1</v>
      </c>
      <c r="FX495" s="5">
        <v>-1</v>
      </c>
      <c r="FY495" s="5">
        <v>-1</v>
      </c>
      <c r="FZ495" s="5">
        <v>-1</v>
      </c>
      <c r="GA495" s="5">
        <v>-1</v>
      </c>
      <c r="GB495" s="5">
        <v>-1</v>
      </c>
      <c r="GC495" s="5">
        <v>-1</v>
      </c>
      <c r="GD495" s="5">
        <v>-1</v>
      </c>
      <c r="GE495" s="5">
        <v>-1</v>
      </c>
      <c r="GF495" s="5">
        <v>-1</v>
      </c>
      <c r="GG495" s="5">
        <v>-1</v>
      </c>
      <c r="GH495" s="5">
        <v>-1</v>
      </c>
      <c r="GI495" s="5">
        <v>-1</v>
      </c>
      <c r="GJ495" s="5">
        <v>-1</v>
      </c>
      <c r="GK495" s="5">
        <v>-1</v>
      </c>
      <c r="GL495" s="5">
        <v>-1</v>
      </c>
      <c r="GM495" s="5">
        <v>-1</v>
      </c>
      <c r="GN495" s="5">
        <v>-1</v>
      </c>
      <c r="GO495" s="5">
        <v>-1</v>
      </c>
      <c r="GP495" s="5">
        <v>-1</v>
      </c>
      <c r="GQ495" s="5">
        <v>-1</v>
      </c>
      <c r="GR495" s="5">
        <v>-1</v>
      </c>
      <c r="GS495" s="5">
        <v>-1</v>
      </c>
      <c r="GT495" s="5">
        <f>IF(ISNUMBER(EmisData!L495),EmisData!L495/86400/365*0.12,-1)</f>
        <v>-1</v>
      </c>
      <c r="GU495" s="5">
        <v>-1</v>
      </c>
      <c r="GV495" s="5">
        <v>-1</v>
      </c>
      <c r="GW495" s="5">
        <v>-1</v>
      </c>
      <c r="GX495" s="5">
        <v>-1</v>
      </c>
      <c r="GY495" s="5">
        <f>IF(ISNUMBER(EmisData!O495),EmisData!O495/86400/365*0.12,-1)</f>
        <v>-1</v>
      </c>
      <c r="GZ495" s="5">
        <v>-1</v>
      </c>
      <c r="HA495" s="5">
        <v>-1</v>
      </c>
      <c r="HB495" s="5">
        <v>-1</v>
      </c>
      <c r="HC495" s="5">
        <v>-1</v>
      </c>
      <c r="HD495" s="5">
        <v>-1</v>
      </c>
      <c r="HE495" s="5">
        <v>-1</v>
      </c>
      <c r="HF495" s="5">
        <v>-1</v>
      </c>
      <c r="HG495" s="5">
        <v>-1</v>
      </c>
      <c r="HH495" s="5">
        <v>-1</v>
      </c>
      <c r="HI495" s="5">
        <f>IF(ISNUMBER(EmisData!M495),EmisData!M495/86400/365*0.12,-1)</f>
        <v>-1</v>
      </c>
      <c r="HJ495" s="5">
        <v>-1</v>
      </c>
      <c r="HK495" s="5">
        <v>-1</v>
      </c>
      <c r="HL495" s="5">
        <v>-1</v>
      </c>
      <c r="HM495" s="5">
        <v>-1</v>
      </c>
      <c r="HN495" s="5">
        <v>-1</v>
      </c>
      <c r="HO495" s="5">
        <v>-1</v>
      </c>
      <c r="HP495" s="5">
        <v>-1</v>
      </c>
      <c r="HQ495" s="5" t="s">
        <v>720</v>
      </c>
      <c r="HR495" s="5" t="str">
        <f>EmisData!Z495</f>
        <v/>
      </c>
    </row>
    <row r="496" spans="1:226" x14ac:dyDescent="0.25">
      <c r="A496" s="35" t="s">
        <v>17034</v>
      </c>
      <c r="B496" s="26">
        <v>4070</v>
      </c>
      <c r="C496" s="36" t="s">
        <v>17033</v>
      </c>
      <c r="D496" s="5">
        <v>2</v>
      </c>
      <c r="E496" s="5">
        <v>0</v>
      </c>
      <c r="F496" s="5">
        <f>VLOOKUP($B496,STPdata!$B:$J,6,FALSE)</f>
        <v>1.2069536196331153E-15</v>
      </c>
      <c r="G496" s="5">
        <f>VLOOKUP($B496,STPdata!$B:$J,7,FALSE)</f>
        <v>0.49632381762947858</v>
      </c>
      <c r="H496" s="5">
        <f>VLOOKUP($B496,STPdata!$B:$J,8,FALSE)</f>
        <v>1.2803146921900987E-2</v>
      </c>
      <c r="I496" s="5">
        <f>VLOOKUP($B496,STPdata!$B:$J,9,FALSE)</f>
        <v>0.4908730354486191</v>
      </c>
      <c r="J496" s="5">
        <v>-1</v>
      </c>
      <c r="K496" s="5">
        <v>-1</v>
      </c>
      <c r="L496" s="5">
        <v>-1</v>
      </c>
      <c r="M496" s="5">
        <v>-1</v>
      </c>
      <c r="N496" s="5">
        <v>-1</v>
      </c>
      <c r="O496" s="5">
        <v>-1</v>
      </c>
      <c r="P496" s="5">
        <v>-1</v>
      </c>
      <c r="Q496" s="5">
        <v>-1</v>
      </c>
      <c r="R496" s="5">
        <v>-1</v>
      </c>
      <c r="S496" s="5">
        <v>-1</v>
      </c>
      <c r="T496" s="5">
        <v>-1</v>
      </c>
      <c r="U496" s="5">
        <v>-1</v>
      </c>
      <c r="V496" s="5">
        <f>IF(ISNUMBER(EmisData!N496),EmisData!N496/86400/365*0.12,-1)</f>
        <v>-1</v>
      </c>
      <c r="W496" s="5">
        <v>-1</v>
      </c>
      <c r="X496" s="5">
        <v>-1</v>
      </c>
      <c r="Y496" s="5">
        <v>-1</v>
      </c>
      <c r="Z496" s="5">
        <v>-1</v>
      </c>
      <c r="AA496" s="5">
        <v>-1</v>
      </c>
      <c r="AB496" s="5">
        <v>-1</v>
      </c>
      <c r="AC496" s="5">
        <v>-1</v>
      </c>
      <c r="AD496" s="5">
        <v>-1</v>
      </c>
      <c r="AE496" s="5">
        <v>-1</v>
      </c>
      <c r="AF496" s="5">
        <v>-1</v>
      </c>
      <c r="AG496" s="5">
        <v>-1</v>
      </c>
      <c r="AH496" s="5">
        <v>-1</v>
      </c>
      <c r="AI496" s="5">
        <v>-1</v>
      </c>
      <c r="AJ496" s="5">
        <v>-1</v>
      </c>
      <c r="AK496" s="5">
        <v>-1</v>
      </c>
      <c r="AL496" s="5">
        <v>-1</v>
      </c>
      <c r="AM496" s="5">
        <v>-1</v>
      </c>
      <c r="AN496" s="5">
        <v>-1</v>
      </c>
      <c r="AO496" s="5">
        <v>-1</v>
      </c>
      <c r="AP496" s="5">
        <v>-1</v>
      </c>
      <c r="AQ496" s="5">
        <v>-1</v>
      </c>
      <c r="AR496" s="5">
        <v>-1</v>
      </c>
      <c r="AS496" s="5">
        <v>-1</v>
      </c>
      <c r="AT496" s="5">
        <v>-1</v>
      </c>
      <c r="AU496" s="5">
        <v>-1</v>
      </c>
      <c r="AV496" s="5">
        <v>-1</v>
      </c>
      <c r="AW496" s="5">
        <v>-1</v>
      </c>
      <c r="AX496" s="5">
        <v>-1</v>
      </c>
      <c r="AY496" s="5">
        <v>-1</v>
      </c>
      <c r="AZ496" s="5">
        <v>-1</v>
      </c>
      <c r="BA496" s="5">
        <v>-1</v>
      </c>
      <c r="BB496" s="5">
        <v>-1</v>
      </c>
      <c r="BC496" s="5">
        <v>-1</v>
      </c>
      <c r="BD496" s="5">
        <v>-1</v>
      </c>
      <c r="BE496" s="5">
        <v>-1</v>
      </c>
      <c r="BF496" s="5">
        <v>-1</v>
      </c>
      <c r="BG496" s="5">
        <v>-1</v>
      </c>
      <c r="BH496" s="5">
        <v>-1</v>
      </c>
      <c r="BI496" s="5">
        <v>-1</v>
      </c>
      <c r="BJ496" s="5">
        <v>-1</v>
      </c>
      <c r="BK496" s="5">
        <v>-1</v>
      </c>
      <c r="BL496" s="5">
        <v>-1</v>
      </c>
      <c r="BM496" s="5">
        <v>-1</v>
      </c>
      <c r="BN496" s="5">
        <v>-1</v>
      </c>
      <c r="BO496" s="5">
        <v>-1</v>
      </c>
      <c r="BP496" s="5">
        <v>-1</v>
      </c>
      <c r="BQ496" s="5">
        <v>-1</v>
      </c>
      <c r="BR496" s="5">
        <v>-1</v>
      </c>
      <c r="BS496" s="5">
        <v>-1</v>
      </c>
      <c r="BT496" s="5">
        <v>-1</v>
      </c>
      <c r="BU496" s="5">
        <v>-1</v>
      </c>
      <c r="BV496" s="5">
        <v>-1</v>
      </c>
      <c r="BW496" s="5">
        <v>-1</v>
      </c>
      <c r="BX496" s="5">
        <v>-1</v>
      </c>
      <c r="BY496" s="5">
        <f>IF(ISNUMBER(EmisData!Q496),EmisData!Q496/86400/365*0.12,-1)</f>
        <v>-1</v>
      </c>
      <c r="BZ496" s="5">
        <v>-1</v>
      </c>
      <c r="CA496" s="5">
        <v>-1</v>
      </c>
      <c r="CB496" s="5">
        <v>-1</v>
      </c>
      <c r="CC496" s="5">
        <v>-1</v>
      </c>
      <c r="CD496" s="5">
        <f>IF(ISNUMBER(EmisData!P496),EmisData!P496/86400/365*0.12,-1)</f>
        <v>-1</v>
      </c>
      <c r="CE496" s="5">
        <v>-1</v>
      </c>
      <c r="CF496" s="5">
        <v>-1</v>
      </c>
      <c r="CG496" s="5">
        <v>-1</v>
      </c>
      <c r="CH496" s="5">
        <v>-1</v>
      </c>
      <c r="CI496" s="5">
        <v>-1</v>
      </c>
      <c r="CJ496" s="5">
        <v>-1</v>
      </c>
      <c r="CK496" s="5">
        <v>-1</v>
      </c>
      <c r="CL496" s="5">
        <v>-1</v>
      </c>
      <c r="CM496" s="5">
        <v>-1</v>
      </c>
      <c r="CN496" s="5">
        <v>-1</v>
      </c>
      <c r="CO496" s="5">
        <v>-1</v>
      </c>
      <c r="CP496" s="5">
        <v>-1</v>
      </c>
      <c r="CQ496" s="5">
        <v>-1</v>
      </c>
      <c r="CR496" s="5">
        <v>-1</v>
      </c>
      <c r="CS496" s="5">
        <v>-1</v>
      </c>
      <c r="CT496" s="5">
        <v>-1</v>
      </c>
      <c r="CU496" s="5">
        <v>-1</v>
      </c>
      <c r="CV496" s="5">
        <v>-1</v>
      </c>
      <c r="CW496" s="5">
        <v>-1</v>
      </c>
      <c r="CX496" s="5">
        <v>-1</v>
      </c>
      <c r="CY496" s="5">
        <v>-1</v>
      </c>
      <c r="CZ496" s="5">
        <v>-1</v>
      </c>
      <c r="DA496" s="5">
        <v>-1</v>
      </c>
      <c r="DB496" s="5">
        <v>-1</v>
      </c>
      <c r="DC496" s="5">
        <v>-1</v>
      </c>
      <c r="DD496" s="5">
        <v>-1</v>
      </c>
      <c r="DE496" s="5">
        <v>-1</v>
      </c>
      <c r="DF496" s="5">
        <v>-1</v>
      </c>
      <c r="DG496" s="5">
        <v>-1</v>
      </c>
      <c r="DH496" s="5">
        <v>-1</v>
      </c>
      <c r="DI496" s="5">
        <v>-1</v>
      </c>
      <c r="DJ496" s="5">
        <v>-1</v>
      </c>
      <c r="DK496" s="5">
        <v>-1</v>
      </c>
      <c r="DL496" s="5">
        <v>-1</v>
      </c>
      <c r="DM496" s="5">
        <v>-1</v>
      </c>
      <c r="DN496" s="5">
        <v>-1</v>
      </c>
      <c r="DO496" s="5">
        <v>-1</v>
      </c>
      <c r="DP496" s="5">
        <v>-1</v>
      </c>
      <c r="DQ496" s="5">
        <v>-1</v>
      </c>
      <c r="DR496" s="5">
        <v>-1</v>
      </c>
      <c r="DS496" s="5">
        <v>-1</v>
      </c>
      <c r="DT496" s="5">
        <v>-1</v>
      </c>
      <c r="DU496" s="5">
        <v>-1</v>
      </c>
      <c r="DV496" s="5">
        <v>-1</v>
      </c>
      <c r="DW496" s="5">
        <v>-1</v>
      </c>
      <c r="DX496" s="5">
        <v>-1</v>
      </c>
      <c r="DY496" s="5">
        <v>-1</v>
      </c>
      <c r="DZ496" s="5">
        <v>-1</v>
      </c>
      <c r="EA496" s="5">
        <v>-1</v>
      </c>
      <c r="EB496" s="5">
        <v>-1</v>
      </c>
      <c r="EC496" s="5">
        <v>-1</v>
      </c>
      <c r="ED496" s="5">
        <v>-1</v>
      </c>
      <c r="EE496" s="5">
        <v>-1</v>
      </c>
      <c r="EF496" s="5">
        <v>-1</v>
      </c>
      <c r="EG496" s="5">
        <v>-1</v>
      </c>
      <c r="EH496" s="5">
        <v>-1</v>
      </c>
      <c r="EI496" s="5">
        <v>-1</v>
      </c>
      <c r="EJ496" s="5">
        <v>-1</v>
      </c>
      <c r="EK496" s="5">
        <v>-1</v>
      </c>
      <c r="EL496" s="5">
        <v>-1</v>
      </c>
      <c r="EM496" s="5">
        <v>-1</v>
      </c>
      <c r="EN496" s="5">
        <v>-1</v>
      </c>
      <c r="EO496" s="5">
        <v>-1</v>
      </c>
      <c r="EP496" s="5">
        <v>-1</v>
      </c>
      <c r="EQ496" s="5">
        <v>-1</v>
      </c>
      <c r="ER496" s="5">
        <v>-1</v>
      </c>
      <c r="ES496" s="5">
        <v>-1</v>
      </c>
      <c r="ET496" s="5">
        <v>-1</v>
      </c>
      <c r="EU496" s="5">
        <v>-1</v>
      </c>
      <c r="EV496" s="5">
        <f>IF(ISNUMBER(EmisData!R496),EmisData!R496/86400/365*0.12,-1)</f>
        <v>-1</v>
      </c>
      <c r="EW496" s="5">
        <v>-1</v>
      </c>
      <c r="EX496" s="5">
        <v>-1</v>
      </c>
      <c r="EY496" s="5">
        <v>-1</v>
      </c>
      <c r="EZ496" s="5">
        <v>-1</v>
      </c>
      <c r="FA496" s="5">
        <v>-1</v>
      </c>
      <c r="FB496" s="5">
        <v>-1</v>
      </c>
      <c r="FC496" s="5">
        <v>-1</v>
      </c>
      <c r="FD496" s="5">
        <v>-1</v>
      </c>
      <c r="FE496" s="5">
        <v>-1</v>
      </c>
      <c r="FF496" s="5">
        <v>-1</v>
      </c>
      <c r="FG496" s="5">
        <v>-1</v>
      </c>
      <c r="FH496" s="5">
        <v>-1</v>
      </c>
      <c r="FI496" s="5">
        <v>-1</v>
      </c>
      <c r="FJ496" s="5">
        <v>-1</v>
      </c>
      <c r="FK496" s="5">
        <v>-1</v>
      </c>
      <c r="FL496" s="5">
        <v>-1</v>
      </c>
      <c r="FM496" s="5">
        <v>-1</v>
      </c>
      <c r="FN496" s="5">
        <v>-1</v>
      </c>
      <c r="FO496" s="5">
        <v>-1</v>
      </c>
      <c r="FP496" s="5">
        <v>-1</v>
      </c>
      <c r="FQ496" s="5">
        <v>-1</v>
      </c>
      <c r="FR496" s="5">
        <v>-1</v>
      </c>
      <c r="FS496" s="5">
        <v>-1</v>
      </c>
      <c r="FT496" s="5">
        <v>-1</v>
      </c>
      <c r="FU496" s="5">
        <v>-1</v>
      </c>
      <c r="FV496" s="5">
        <v>-1</v>
      </c>
      <c r="FW496" s="5">
        <v>-1</v>
      </c>
      <c r="FX496" s="5">
        <v>-1</v>
      </c>
      <c r="FY496" s="5">
        <v>-1</v>
      </c>
      <c r="FZ496" s="5">
        <v>-1</v>
      </c>
      <c r="GA496" s="5">
        <v>-1</v>
      </c>
      <c r="GB496" s="5">
        <v>-1</v>
      </c>
      <c r="GC496" s="5">
        <v>-1</v>
      </c>
      <c r="GD496" s="5">
        <v>-1</v>
      </c>
      <c r="GE496" s="5">
        <v>-1</v>
      </c>
      <c r="GF496" s="5">
        <v>-1</v>
      </c>
      <c r="GG496" s="5">
        <v>-1</v>
      </c>
      <c r="GH496" s="5">
        <v>-1</v>
      </c>
      <c r="GI496" s="5">
        <v>-1</v>
      </c>
      <c r="GJ496" s="5">
        <v>-1</v>
      </c>
      <c r="GK496" s="5">
        <v>-1</v>
      </c>
      <c r="GL496" s="5">
        <v>-1</v>
      </c>
      <c r="GM496" s="5">
        <v>-1</v>
      </c>
      <c r="GN496" s="5">
        <v>-1</v>
      </c>
      <c r="GO496" s="5">
        <v>-1</v>
      </c>
      <c r="GP496" s="5">
        <v>-1</v>
      </c>
      <c r="GQ496" s="5">
        <v>-1</v>
      </c>
      <c r="GR496" s="5">
        <v>-1</v>
      </c>
      <c r="GS496" s="5">
        <v>-1</v>
      </c>
      <c r="GT496" s="5">
        <f>IF(ISNUMBER(EmisData!L496),EmisData!L496/86400/365*0.12,-1)</f>
        <v>3.489345509893455E-8</v>
      </c>
      <c r="GU496" s="5">
        <v>-1</v>
      </c>
      <c r="GV496" s="5">
        <v>-1</v>
      </c>
      <c r="GW496" s="5">
        <v>-1</v>
      </c>
      <c r="GX496" s="5">
        <v>-1</v>
      </c>
      <c r="GY496" s="5">
        <f>IF(ISNUMBER(EmisData!O496),EmisData!O496/86400/365*0.12,-1)</f>
        <v>-1</v>
      </c>
      <c r="GZ496" s="5">
        <v>-1</v>
      </c>
      <c r="HA496" s="5">
        <v>-1</v>
      </c>
      <c r="HB496" s="5">
        <v>-1</v>
      </c>
      <c r="HC496" s="5">
        <v>-1</v>
      </c>
      <c r="HD496" s="5">
        <v>-1</v>
      </c>
      <c r="HE496" s="5">
        <v>-1</v>
      </c>
      <c r="HF496" s="5">
        <v>-1</v>
      </c>
      <c r="HG496" s="5">
        <v>-1</v>
      </c>
      <c r="HH496" s="5">
        <v>-1</v>
      </c>
      <c r="HI496" s="5">
        <f>IF(ISNUMBER(EmisData!M496),EmisData!M496/86400/365*0.12,-1)</f>
        <v>2.9062075440952637E-7</v>
      </c>
      <c r="HJ496" s="5">
        <v>-1</v>
      </c>
      <c r="HK496" s="5">
        <v>-1</v>
      </c>
      <c r="HL496" s="5">
        <v>-1</v>
      </c>
      <c r="HM496" s="5">
        <v>-1</v>
      </c>
      <c r="HN496" s="5">
        <v>-1</v>
      </c>
      <c r="HO496" s="5">
        <v>-1</v>
      </c>
      <c r="HP496" s="5">
        <v>-1</v>
      </c>
      <c r="HQ496" s="5" t="s">
        <v>720</v>
      </c>
      <c r="HR496" s="5" t="str">
        <f>EmisData!Z496</f>
        <v>yes</v>
      </c>
    </row>
    <row r="497" spans="1:226" x14ac:dyDescent="0.25">
      <c r="A497" s="35" t="s">
        <v>17132</v>
      </c>
      <c r="B497" s="26">
        <v>4094</v>
      </c>
      <c r="C497" s="36" t="s">
        <v>17131</v>
      </c>
      <c r="D497" s="5">
        <v>2</v>
      </c>
      <c r="E497" s="5">
        <v>0</v>
      </c>
      <c r="F497" s="5">
        <f>VLOOKUP($B497,STPdata!$B:$J,6,FALSE)</f>
        <v>4.7539134982963871E-10</v>
      </c>
      <c r="G497" s="5">
        <f>VLOOKUP($B497,STPdata!$B:$J,7,FALSE)</f>
        <v>0.89057814478438546</v>
      </c>
      <c r="H497" s="5">
        <f>VLOOKUP($B497,STPdata!$B:$J,8,FALSE)</f>
        <v>2.1354174966982456E-2</v>
      </c>
      <c r="I497" s="5">
        <f>VLOOKUP($B497,STPdata!$B:$J,9,FALSE)</f>
        <v>8.8067679773240787E-2</v>
      </c>
      <c r="J497" s="5">
        <v>-1</v>
      </c>
      <c r="K497" s="5">
        <v>-1</v>
      </c>
      <c r="L497" s="5">
        <v>-1</v>
      </c>
      <c r="M497" s="5">
        <v>-1</v>
      </c>
      <c r="N497" s="5">
        <v>-1</v>
      </c>
      <c r="O497" s="5">
        <v>-1</v>
      </c>
      <c r="P497" s="5">
        <v>-1</v>
      </c>
      <c r="Q497" s="5">
        <v>-1</v>
      </c>
      <c r="R497" s="5">
        <v>-1</v>
      </c>
      <c r="S497" s="5">
        <v>-1</v>
      </c>
      <c r="T497" s="5">
        <v>-1</v>
      </c>
      <c r="U497" s="5">
        <v>-1</v>
      </c>
      <c r="V497" s="5">
        <f>IF(ISNUMBER(EmisData!N497),EmisData!N497/86400/365*0.12,-1)</f>
        <v>-1</v>
      </c>
      <c r="W497" s="5">
        <v>-1</v>
      </c>
      <c r="X497" s="5">
        <v>-1</v>
      </c>
      <c r="Y497" s="5">
        <v>-1</v>
      </c>
      <c r="Z497" s="5">
        <v>-1</v>
      </c>
      <c r="AA497" s="5">
        <v>-1</v>
      </c>
      <c r="AB497" s="5">
        <v>-1</v>
      </c>
      <c r="AC497" s="5">
        <v>-1</v>
      </c>
      <c r="AD497" s="5">
        <v>-1</v>
      </c>
      <c r="AE497" s="5">
        <v>-1</v>
      </c>
      <c r="AF497" s="5">
        <v>-1</v>
      </c>
      <c r="AG497" s="5">
        <v>-1</v>
      </c>
      <c r="AH497" s="5">
        <v>-1</v>
      </c>
      <c r="AI497" s="5">
        <v>-1</v>
      </c>
      <c r="AJ497" s="5">
        <v>-1</v>
      </c>
      <c r="AK497" s="5">
        <v>-1</v>
      </c>
      <c r="AL497" s="5">
        <v>-1</v>
      </c>
      <c r="AM497" s="5">
        <v>-1</v>
      </c>
      <c r="AN497" s="5">
        <v>-1</v>
      </c>
      <c r="AO497" s="5">
        <v>-1</v>
      </c>
      <c r="AP497" s="5">
        <v>-1</v>
      </c>
      <c r="AQ497" s="5">
        <v>-1</v>
      </c>
      <c r="AR497" s="5">
        <v>-1</v>
      </c>
      <c r="AS497" s="5">
        <v>-1</v>
      </c>
      <c r="AT497" s="5">
        <v>-1</v>
      </c>
      <c r="AU497" s="5">
        <v>-1</v>
      </c>
      <c r="AV497" s="5">
        <v>-1</v>
      </c>
      <c r="AW497" s="5">
        <v>-1</v>
      </c>
      <c r="AX497" s="5">
        <v>-1</v>
      </c>
      <c r="AY497" s="5">
        <v>-1</v>
      </c>
      <c r="AZ497" s="5">
        <v>-1</v>
      </c>
      <c r="BA497" s="5">
        <v>-1</v>
      </c>
      <c r="BB497" s="5">
        <v>-1</v>
      </c>
      <c r="BC497" s="5">
        <v>-1</v>
      </c>
      <c r="BD497" s="5">
        <v>-1</v>
      </c>
      <c r="BE497" s="5">
        <v>-1</v>
      </c>
      <c r="BF497" s="5">
        <v>-1</v>
      </c>
      <c r="BG497" s="5">
        <v>-1</v>
      </c>
      <c r="BH497" s="5">
        <v>-1</v>
      </c>
      <c r="BI497" s="5">
        <v>-1</v>
      </c>
      <c r="BJ497" s="5">
        <v>-1</v>
      </c>
      <c r="BK497" s="5">
        <v>-1</v>
      </c>
      <c r="BL497" s="5">
        <v>-1</v>
      </c>
      <c r="BM497" s="5">
        <v>-1</v>
      </c>
      <c r="BN497" s="5">
        <v>-1</v>
      </c>
      <c r="BO497" s="5">
        <v>-1</v>
      </c>
      <c r="BP497" s="5">
        <v>-1</v>
      </c>
      <c r="BQ497" s="5">
        <v>-1</v>
      </c>
      <c r="BR497" s="5">
        <v>-1</v>
      </c>
      <c r="BS497" s="5">
        <v>-1</v>
      </c>
      <c r="BT497" s="5">
        <v>-1</v>
      </c>
      <c r="BU497" s="5">
        <v>-1</v>
      </c>
      <c r="BV497" s="5">
        <v>-1</v>
      </c>
      <c r="BW497" s="5">
        <v>-1</v>
      </c>
      <c r="BX497" s="5">
        <v>-1</v>
      </c>
      <c r="BY497" s="5">
        <f>IF(ISNUMBER(EmisData!Q497),EmisData!Q497/86400/365*0.12,-1)</f>
        <v>-1</v>
      </c>
      <c r="BZ497" s="5">
        <v>-1</v>
      </c>
      <c r="CA497" s="5">
        <v>-1</v>
      </c>
      <c r="CB497" s="5">
        <v>-1</v>
      </c>
      <c r="CC497" s="5">
        <v>-1</v>
      </c>
      <c r="CD497" s="5">
        <f>IF(ISNUMBER(EmisData!P497),EmisData!P497/86400/365*0.12,-1)</f>
        <v>-1</v>
      </c>
      <c r="CE497" s="5">
        <v>-1</v>
      </c>
      <c r="CF497" s="5">
        <v>-1</v>
      </c>
      <c r="CG497" s="5">
        <v>-1</v>
      </c>
      <c r="CH497" s="5">
        <v>-1</v>
      </c>
      <c r="CI497" s="5">
        <v>-1</v>
      </c>
      <c r="CJ497" s="5">
        <v>-1</v>
      </c>
      <c r="CK497" s="5">
        <v>-1</v>
      </c>
      <c r="CL497" s="5">
        <v>-1</v>
      </c>
      <c r="CM497" s="5">
        <v>-1</v>
      </c>
      <c r="CN497" s="5">
        <v>-1</v>
      </c>
      <c r="CO497" s="5">
        <v>-1</v>
      </c>
      <c r="CP497" s="5">
        <v>-1</v>
      </c>
      <c r="CQ497" s="5">
        <v>-1</v>
      </c>
      <c r="CR497" s="5">
        <v>-1</v>
      </c>
      <c r="CS497" s="5">
        <v>-1</v>
      </c>
      <c r="CT497" s="5">
        <v>-1</v>
      </c>
      <c r="CU497" s="5">
        <v>-1</v>
      </c>
      <c r="CV497" s="5">
        <v>-1</v>
      </c>
      <c r="CW497" s="5">
        <v>-1</v>
      </c>
      <c r="CX497" s="5">
        <v>-1</v>
      </c>
      <c r="CY497" s="5">
        <v>-1</v>
      </c>
      <c r="CZ497" s="5">
        <v>-1</v>
      </c>
      <c r="DA497" s="5">
        <v>-1</v>
      </c>
      <c r="DB497" s="5">
        <v>-1</v>
      </c>
      <c r="DC497" s="5">
        <v>-1</v>
      </c>
      <c r="DD497" s="5">
        <v>-1</v>
      </c>
      <c r="DE497" s="5">
        <v>-1</v>
      </c>
      <c r="DF497" s="5">
        <v>-1</v>
      </c>
      <c r="DG497" s="5">
        <v>-1</v>
      </c>
      <c r="DH497" s="5">
        <v>-1</v>
      </c>
      <c r="DI497" s="5">
        <v>-1</v>
      </c>
      <c r="DJ497" s="5">
        <v>-1</v>
      </c>
      <c r="DK497" s="5">
        <v>-1</v>
      </c>
      <c r="DL497" s="5">
        <v>-1</v>
      </c>
      <c r="DM497" s="5">
        <v>-1</v>
      </c>
      <c r="DN497" s="5">
        <v>-1</v>
      </c>
      <c r="DO497" s="5">
        <v>-1</v>
      </c>
      <c r="DP497" s="5">
        <v>-1</v>
      </c>
      <c r="DQ497" s="5">
        <v>-1</v>
      </c>
      <c r="DR497" s="5">
        <v>-1</v>
      </c>
      <c r="DS497" s="5">
        <v>-1</v>
      </c>
      <c r="DT497" s="5">
        <v>-1</v>
      </c>
      <c r="DU497" s="5">
        <v>-1</v>
      </c>
      <c r="DV497" s="5">
        <v>-1</v>
      </c>
      <c r="DW497" s="5">
        <v>-1</v>
      </c>
      <c r="DX497" s="5">
        <v>-1</v>
      </c>
      <c r="DY497" s="5">
        <v>-1</v>
      </c>
      <c r="DZ497" s="5">
        <v>-1</v>
      </c>
      <c r="EA497" s="5">
        <v>-1</v>
      </c>
      <c r="EB497" s="5">
        <v>-1</v>
      </c>
      <c r="EC497" s="5">
        <v>-1</v>
      </c>
      <c r="ED497" s="5">
        <v>-1</v>
      </c>
      <c r="EE497" s="5">
        <v>-1</v>
      </c>
      <c r="EF497" s="5">
        <v>-1</v>
      </c>
      <c r="EG497" s="5">
        <v>-1</v>
      </c>
      <c r="EH497" s="5">
        <v>-1</v>
      </c>
      <c r="EI497" s="5">
        <v>-1</v>
      </c>
      <c r="EJ497" s="5">
        <v>-1</v>
      </c>
      <c r="EK497" s="5">
        <v>-1</v>
      </c>
      <c r="EL497" s="5">
        <v>-1</v>
      </c>
      <c r="EM497" s="5">
        <v>-1</v>
      </c>
      <c r="EN497" s="5">
        <v>-1</v>
      </c>
      <c r="EO497" s="5">
        <v>-1</v>
      </c>
      <c r="EP497" s="5">
        <v>-1</v>
      </c>
      <c r="EQ497" s="5">
        <v>-1</v>
      </c>
      <c r="ER497" s="5">
        <v>-1</v>
      </c>
      <c r="ES497" s="5">
        <v>-1</v>
      </c>
      <c r="ET497" s="5">
        <v>-1</v>
      </c>
      <c r="EU497" s="5">
        <v>-1</v>
      </c>
      <c r="EV497" s="5">
        <f>IF(ISNUMBER(EmisData!R497),EmisData!R497/86400/365*0.12,-1)</f>
        <v>-1</v>
      </c>
      <c r="EW497" s="5">
        <v>-1</v>
      </c>
      <c r="EX497" s="5">
        <v>-1</v>
      </c>
      <c r="EY497" s="5">
        <v>-1</v>
      </c>
      <c r="EZ497" s="5">
        <v>-1</v>
      </c>
      <c r="FA497" s="5">
        <v>-1</v>
      </c>
      <c r="FB497" s="5">
        <v>-1</v>
      </c>
      <c r="FC497" s="5">
        <v>-1</v>
      </c>
      <c r="FD497" s="5">
        <v>-1</v>
      </c>
      <c r="FE497" s="5">
        <v>-1</v>
      </c>
      <c r="FF497" s="5">
        <v>-1</v>
      </c>
      <c r="FG497" s="5">
        <v>-1</v>
      </c>
      <c r="FH497" s="5">
        <v>-1</v>
      </c>
      <c r="FI497" s="5">
        <v>-1</v>
      </c>
      <c r="FJ497" s="5">
        <v>-1</v>
      </c>
      <c r="FK497" s="5">
        <v>-1</v>
      </c>
      <c r="FL497" s="5">
        <v>-1</v>
      </c>
      <c r="FM497" s="5">
        <v>-1</v>
      </c>
      <c r="FN497" s="5">
        <v>-1</v>
      </c>
      <c r="FO497" s="5">
        <v>-1</v>
      </c>
      <c r="FP497" s="5">
        <v>-1</v>
      </c>
      <c r="FQ497" s="5">
        <v>-1</v>
      </c>
      <c r="FR497" s="5">
        <v>-1</v>
      </c>
      <c r="FS497" s="5">
        <v>-1</v>
      </c>
      <c r="FT497" s="5">
        <v>-1</v>
      </c>
      <c r="FU497" s="5">
        <v>-1</v>
      </c>
      <c r="FV497" s="5">
        <v>-1</v>
      </c>
      <c r="FW497" s="5">
        <v>-1</v>
      </c>
      <c r="FX497" s="5">
        <v>-1</v>
      </c>
      <c r="FY497" s="5">
        <v>-1</v>
      </c>
      <c r="FZ497" s="5">
        <v>-1</v>
      </c>
      <c r="GA497" s="5">
        <v>-1</v>
      </c>
      <c r="GB497" s="5">
        <v>-1</v>
      </c>
      <c r="GC497" s="5">
        <v>-1</v>
      </c>
      <c r="GD497" s="5">
        <v>-1</v>
      </c>
      <c r="GE497" s="5">
        <v>-1</v>
      </c>
      <c r="GF497" s="5">
        <v>-1</v>
      </c>
      <c r="GG497" s="5">
        <v>-1</v>
      </c>
      <c r="GH497" s="5">
        <v>-1</v>
      </c>
      <c r="GI497" s="5">
        <v>-1</v>
      </c>
      <c r="GJ497" s="5">
        <v>-1</v>
      </c>
      <c r="GK497" s="5">
        <v>-1</v>
      </c>
      <c r="GL497" s="5">
        <v>-1</v>
      </c>
      <c r="GM497" s="5">
        <v>-1</v>
      </c>
      <c r="GN497" s="5">
        <v>-1</v>
      </c>
      <c r="GO497" s="5">
        <v>-1</v>
      </c>
      <c r="GP497" s="5">
        <v>-1</v>
      </c>
      <c r="GQ497" s="5">
        <v>-1</v>
      </c>
      <c r="GR497" s="5">
        <v>-1</v>
      </c>
      <c r="GS497" s="5">
        <v>-1</v>
      </c>
      <c r="GT497" s="5">
        <f>IF(ISNUMBER(EmisData!L497),EmisData!L497/86400/365*0.12,-1)</f>
        <v>1.7123287671232876E-8</v>
      </c>
      <c r="GU497" s="5">
        <v>-1</v>
      </c>
      <c r="GV497" s="5">
        <v>-1</v>
      </c>
      <c r="GW497" s="5">
        <v>-1</v>
      </c>
      <c r="GX497" s="5">
        <v>-1</v>
      </c>
      <c r="GY497" s="5">
        <f>IF(ISNUMBER(EmisData!O497),EmisData!O497/86400/365*0.12,-1)</f>
        <v>-1</v>
      </c>
      <c r="GZ497" s="5">
        <v>-1</v>
      </c>
      <c r="HA497" s="5">
        <v>-1</v>
      </c>
      <c r="HB497" s="5">
        <v>-1</v>
      </c>
      <c r="HC497" s="5">
        <v>-1</v>
      </c>
      <c r="HD497" s="5">
        <v>-1</v>
      </c>
      <c r="HE497" s="5">
        <v>-1</v>
      </c>
      <c r="HF497" s="5">
        <v>-1</v>
      </c>
      <c r="HG497" s="5">
        <v>-1</v>
      </c>
      <c r="HH497" s="5">
        <v>-1</v>
      </c>
      <c r="HI497" s="5">
        <f>IF(ISNUMBER(EmisData!M497),EmisData!M497/86400/365*0.12,-1)</f>
        <v>1.0719927041629696E-6</v>
      </c>
      <c r="HJ497" s="5">
        <v>-1</v>
      </c>
      <c r="HK497" s="5">
        <v>-1</v>
      </c>
      <c r="HL497" s="5">
        <v>-1</v>
      </c>
      <c r="HM497" s="5">
        <v>-1</v>
      </c>
      <c r="HN497" s="5">
        <v>-1</v>
      </c>
      <c r="HO497" s="5">
        <v>-1</v>
      </c>
      <c r="HP497" s="5">
        <v>-1</v>
      </c>
      <c r="HQ497" s="5" t="s">
        <v>720</v>
      </c>
      <c r="HR497" s="5" t="str">
        <f>EmisData!Z497</f>
        <v>yes</v>
      </c>
    </row>
    <row r="498" spans="1:226" x14ac:dyDescent="0.25">
      <c r="A498" s="38" t="s">
        <v>17168</v>
      </c>
      <c r="B498" s="26">
        <v>4103</v>
      </c>
      <c r="C498" s="37" t="s">
        <v>17167</v>
      </c>
      <c r="D498" s="5">
        <v>2</v>
      </c>
      <c r="E498" s="5">
        <v>0</v>
      </c>
      <c r="F498" s="5">
        <f>VLOOKUP($B498,STPdata!$B:$J,6,FALSE)</f>
        <v>0.58612698342344061</v>
      </c>
      <c r="G498" s="5">
        <f>VLOOKUP($B498,STPdata!$B:$J,7,FALSE)</f>
        <v>2.7905151899214557E-2</v>
      </c>
      <c r="H498" s="5">
        <f>VLOOKUP($B498,STPdata!$B:$J,8,FALSE)</f>
        <v>7.3862236063562875E-2</v>
      </c>
      <c r="I498" s="5">
        <f>VLOOKUP($B498,STPdata!$B:$J,9,FALSE)</f>
        <v>0.31210562861378177</v>
      </c>
      <c r="J498" s="5">
        <v>-1</v>
      </c>
      <c r="K498" s="5">
        <v>-1</v>
      </c>
      <c r="L498" s="5">
        <v>-1</v>
      </c>
      <c r="M498" s="5">
        <v>-1</v>
      </c>
      <c r="N498" s="5">
        <v>-1</v>
      </c>
      <c r="O498" s="5">
        <v>-1</v>
      </c>
      <c r="P498" s="5">
        <v>-1</v>
      </c>
      <c r="Q498" s="5">
        <v>-1</v>
      </c>
      <c r="R498" s="5">
        <v>-1</v>
      </c>
      <c r="S498" s="5">
        <v>-1</v>
      </c>
      <c r="T498" s="5">
        <v>-1</v>
      </c>
      <c r="U498" s="5">
        <v>-1</v>
      </c>
      <c r="V498" s="5">
        <f>IF(ISNUMBER(EmisData!N498),EmisData!N498/86400/365*0.12,-1)</f>
        <v>-1</v>
      </c>
      <c r="W498" s="5">
        <v>-1</v>
      </c>
      <c r="X498" s="5">
        <v>-1</v>
      </c>
      <c r="Y498" s="5">
        <v>-1</v>
      </c>
      <c r="Z498" s="5">
        <v>-1</v>
      </c>
      <c r="AA498" s="5">
        <v>-1</v>
      </c>
      <c r="AB498" s="5">
        <v>-1</v>
      </c>
      <c r="AC498" s="5">
        <v>-1</v>
      </c>
      <c r="AD498" s="5">
        <v>-1</v>
      </c>
      <c r="AE498" s="5">
        <v>-1</v>
      </c>
      <c r="AF498" s="5">
        <v>-1</v>
      </c>
      <c r="AG498" s="5">
        <v>-1</v>
      </c>
      <c r="AH498" s="5">
        <v>-1</v>
      </c>
      <c r="AI498" s="5">
        <v>-1</v>
      </c>
      <c r="AJ498" s="5">
        <v>-1</v>
      </c>
      <c r="AK498" s="5">
        <v>-1</v>
      </c>
      <c r="AL498" s="5">
        <v>-1</v>
      </c>
      <c r="AM498" s="5">
        <v>-1</v>
      </c>
      <c r="AN498" s="5">
        <v>-1</v>
      </c>
      <c r="AO498" s="5">
        <v>-1</v>
      </c>
      <c r="AP498" s="5">
        <v>-1</v>
      </c>
      <c r="AQ498" s="5">
        <v>-1</v>
      </c>
      <c r="AR498" s="5">
        <v>-1</v>
      </c>
      <c r="AS498" s="5">
        <v>-1</v>
      </c>
      <c r="AT498" s="5">
        <v>-1</v>
      </c>
      <c r="AU498" s="5">
        <v>-1</v>
      </c>
      <c r="AV498" s="5">
        <v>-1</v>
      </c>
      <c r="AW498" s="5">
        <v>-1</v>
      </c>
      <c r="AX498" s="5">
        <v>-1</v>
      </c>
      <c r="AY498" s="5">
        <v>-1</v>
      </c>
      <c r="AZ498" s="5">
        <v>-1</v>
      </c>
      <c r="BA498" s="5">
        <v>-1</v>
      </c>
      <c r="BB498" s="5">
        <v>-1</v>
      </c>
      <c r="BC498" s="5">
        <v>-1</v>
      </c>
      <c r="BD498" s="5">
        <v>-1</v>
      </c>
      <c r="BE498" s="5">
        <v>-1</v>
      </c>
      <c r="BF498" s="5">
        <v>-1</v>
      </c>
      <c r="BG498" s="5">
        <v>-1</v>
      </c>
      <c r="BH498" s="5">
        <v>-1</v>
      </c>
      <c r="BI498" s="5">
        <v>-1</v>
      </c>
      <c r="BJ498" s="5">
        <v>-1</v>
      </c>
      <c r="BK498" s="5">
        <v>-1</v>
      </c>
      <c r="BL498" s="5">
        <v>-1</v>
      </c>
      <c r="BM498" s="5">
        <v>-1</v>
      </c>
      <c r="BN498" s="5">
        <v>-1</v>
      </c>
      <c r="BO498" s="5">
        <v>-1</v>
      </c>
      <c r="BP498" s="5">
        <v>-1</v>
      </c>
      <c r="BQ498" s="5">
        <v>-1</v>
      </c>
      <c r="BR498" s="5">
        <v>-1</v>
      </c>
      <c r="BS498" s="5">
        <v>-1</v>
      </c>
      <c r="BT498" s="5">
        <v>-1</v>
      </c>
      <c r="BU498" s="5">
        <v>-1</v>
      </c>
      <c r="BV498" s="5">
        <v>-1</v>
      </c>
      <c r="BW498" s="5">
        <v>-1</v>
      </c>
      <c r="BX498" s="5">
        <v>-1</v>
      </c>
      <c r="BY498" s="5">
        <f>IF(ISNUMBER(EmisData!Q498),EmisData!Q498/86400/365*0.12,-1)</f>
        <v>-1</v>
      </c>
      <c r="BZ498" s="5">
        <v>-1</v>
      </c>
      <c r="CA498" s="5">
        <v>-1</v>
      </c>
      <c r="CB498" s="5">
        <v>-1</v>
      </c>
      <c r="CC498" s="5">
        <v>-1</v>
      </c>
      <c r="CD498" s="5">
        <f>IF(ISNUMBER(EmisData!P498),EmisData!P498/86400/365*0.12,-1)</f>
        <v>-1</v>
      </c>
      <c r="CE498" s="5">
        <v>-1</v>
      </c>
      <c r="CF498" s="5">
        <v>-1</v>
      </c>
      <c r="CG498" s="5">
        <v>-1</v>
      </c>
      <c r="CH498" s="5">
        <v>-1</v>
      </c>
      <c r="CI498" s="5">
        <v>-1</v>
      </c>
      <c r="CJ498" s="5">
        <v>-1</v>
      </c>
      <c r="CK498" s="5">
        <v>-1</v>
      </c>
      <c r="CL498" s="5">
        <v>-1</v>
      </c>
      <c r="CM498" s="5">
        <v>-1</v>
      </c>
      <c r="CN498" s="5">
        <v>-1</v>
      </c>
      <c r="CO498" s="5">
        <v>-1</v>
      </c>
      <c r="CP498" s="5">
        <v>-1</v>
      </c>
      <c r="CQ498" s="5">
        <v>-1</v>
      </c>
      <c r="CR498" s="5">
        <v>-1</v>
      </c>
      <c r="CS498" s="5">
        <v>-1</v>
      </c>
      <c r="CT498" s="5">
        <v>-1</v>
      </c>
      <c r="CU498" s="5">
        <v>-1</v>
      </c>
      <c r="CV498" s="5">
        <v>-1</v>
      </c>
      <c r="CW498" s="5">
        <v>-1</v>
      </c>
      <c r="CX498" s="5">
        <v>-1</v>
      </c>
      <c r="CY498" s="5">
        <v>-1</v>
      </c>
      <c r="CZ498" s="5">
        <v>-1</v>
      </c>
      <c r="DA498" s="5">
        <v>-1</v>
      </c>
      <c r="DB498" s="5">
        <v>-1</v>
      </c>
      <c r="DC498" s="5">
        <v>-1</v>
      </c>
      <c r="DD498" s="5">
        <v>-1</v>
      </c>
      <c r="DE498" s="5">
        <v>-1</v>
      </c>
      <c r="DF498" s="5">
        <v>-1</v>
      </c>
      <c r="DG498" s="5">
        <v>-1</v>
      </c>
      <c r="DH498" s="5">
        <v>-1</v>
      </c>
      <c r="DI498" s="5">
        <v>-1</v>
      </c>
      <c r="DJ498" s="5">
        <v>-1</v>
      </c>
      <c r="DK498" s="5">
        <v>-1</v>
      </c>
      <c r="DL498" s="5">
        <v>-1</v>
      </c>
      <c r="DM498" s="5">
        <v>-1</v>
      </c>
      <c r="DN498" s="5">
        <v>-1</v>
      </c>
      <c r="DO498" s="5">
        <v>-1</v>
      </c>
      <c r="DP498" s="5">
        <v>-1</v>
      </c>
      <c r="DQ498" s="5">
        <v>-1</v>
      </c>
      <c r="DR498" s="5">
        <v>-1</v>
      </c>
      <c r="DS498" s="5">
        <v>-1</v>
      </c>
      <c r="DT498" s="5">
        <v>-1</v>
      </c>
      <c r="DU498" s="5">
        <v>-1</v>
      </c>
      <c r="DV498" s="5">
        <v>-1</v>
      </c>
      <c r="DW498" s="5">
        <v>-1</v>
      </c>
      <c r="DX498" s="5">
        <v>-1</v>
      </c>
      <c r="DY498" s="5">
        <v>-1</v>
      </c>
      <c r="DZ498" s="5">
        <v>-1</v>
      </c>
      <c r="EA498" s="5">
        <v>-1</v>
      </c>
      <c r="EB498" s="5">
        <v>-1</v>
      </c>
      <c r="EC498" s="5">
        <v>-1</v>
      </c>
      <c r="ED498" s="5">
        <v>-1</v>
      </c>
      <c r="EE498" s="5">
        <v>-1</v>
      </c>
      <c r="EF498" s="5">
        <v>-1</v>
      </c>
      <c r="EG498" s="5">
        <v>-1</v>
      </c>
      <c r="EH498" s="5">
        <v>-1</v>
      </c>
      <c r="EI498" s="5">
        <v>-1</v>
      </c>
      <c r="EJ498" s="5">
        <v>-1</v>
      </c>
      <c r="EK498" s="5">
        <v>-1</v>
      </c>
      <c r="EL498" s="5">
        <v>-1</v>
      </c>
      <c r="EM498" s="5">
        <v>-1</v>
      </c>
      <c r="EN498" s="5">
        <v>-1</v>
      </c>
      <c r="EO498" s="5">
        <v>-1</v>
      </c>
      <c r="EP498" s="5">
        <v>-1</v>
      </c>
      <c r="EQ498" s="5">
        <v>-1</v>
      </c>
      <c r="ER498" s="5">
        <v>-1</v>
      </c>
      <c r="ES498" s="5">
        <v>-1</v>
      </c>
      <c r="ET498" s="5">
        <v>-1</v>
      </c>
      <c r="EU498" s="5">
        <v>-1</v>
      </c>
      <c r="EV498" s="5">
        <f>IF(ISNUMBER(EmisData!R498),EmisData!R498/86400/365*0.12,-1)</f>
        <v>-1</v>
      </c>
      <c r="EW498" s="5">
        <v>-1</v>
      </c>
      <c r="EX498" s="5">
        <v>-1</v>
      </c>
      <c r="EY498" s="5">
        <v>-1</v>
      </c>
      <c r="EZ498" s="5">
        <v>-1</v>
      </c>
      <c r="FA498" s="5">
        <v>-1</v>
      </c>
      <c r="FB498" s="5">
        <v>-1</v>
      </c>
      <c r="FC498" s="5">
        <v>-1</v>
      </c>
      <c r="FD498" s="5">
        <v>-1</v>
      </c>
      <c r="FE498" s="5">
        <v>-1</v>
      </c>
      <c r="FF498" s="5">
        <v>-1</v>
      </c>
      <c r="FG498" s="5">
        <v>-1</v>
      </c>
      <c r="FH498" s="5">
        <v>-1</v>
      </c>
      <c r="FI498" s="5">
        <v>-1</v>
      </c>
      <c r="FJ498" s="5">
        <v>-1</v>
      </c>
      <c r="FK498" s="5">
        <v>-1</v>
      </c>
      <c r="FL498" s="5">
        <v>-1</v>
      </c>
      <c r="FM498" s="5">
        <v>-1</v>
      </c>
      <c r="FN498" s="5">
        <v>-1</v>
      </c>
      <c r="FO498" s="5">
        <v>-1</v>
      </c>
      <c r="FP498" s="5">
        <v>-1</v>
      </c>
      <c r="FQ498" s="5">
        <v>-1</v>
      </c>
      <c r="FR498" s="5">
        <v>-1</v>
      </c>
      <c r="FS498" s="5">
        <v>-1</v>
      </c>
      <c r="FT498" s="5">
        <v>-1</v>
      </c>
      <c r="FU498" s="5">
        <v>-1</v>
      </c>
      <c r="FV498" s="5">
        <v>-1</v>
      </c>
      <c r="FW498" s="5">
        <v>-1</v>
      </c>
      <c r="FX498" s="5">
        <v>-1</v>
      </c>
      <c r="FY498" s="5">
        <v>-1</v>
      </c>
      <c r="FZ498" s="5">
        <v>-1</v>
      </c>
      <c r="GA498" s="5">
        <v>-1</v>
      </c>
      <c r="GB498" s="5">
        <v>-1</v>
      </c>
      <c r="GC498" s="5">
        <v>-1</v>
      </c>
      <c r="GD498" s="5">
        <v>-1</v>
      </c>
      <c r="GE498" s="5">
        <v>-1</v>
      </c>
      <c r="GF498" s="5">
        <v>-1</v>
      </c>
      <c r="GG498" s="5">
        <v>-1</v>
      </c>
      <c r="GH498" s="5">
        <v>-1</v>
      </c>
      <c r="GI498" s="5">
        <v>-1</v>
      </c>
      <c r="GJ498" s="5">
        <v>-1</v>
      </c>
      <c r="GK498" s="5">
        <v>-1</v>
      </c>
      <c r="GL498" s="5">
        <v>-1</v>
      </c>
      <c r="GM498" s="5">
        <v>-1</v>
      </c>
      <c r="GN498" s="5">
        <v>-1</v>
      </c>
      <c r="GO498" s="5">
        <v>-1</v>
      </c>
      <c r="GP498" s="5">
        <v>-1</v>
      </c>
      <c r="GQ498" s="5">
        <v>-1</v>
      </c>
      <c r="GR498" s="5">
        <v>-1</v>
      </c>
      <c r="GS498" s="5">
        <v>-1</v>
      </c>
      <c r="GT498" s="5">
        <f>IF(ISNUMBER(EmisData!L498),EmisData!L498/86400/365*0.12,-1)</f>
        <v>2.4486681887366821E-6</v>
      </c>
      <c r="GU498" s="5">
        <v>-1</v>
      </c>
      <c r="GV498" s="5">
        <v>-1</v>
      </c>
      <c r="GW498" s="5">
        <v>-1</v>
      </c>
      <c r="GX498" s="5">
        <v>-1</v>
      </c>
      <c r="GY498" s="5">
        <f>IF(ISNUMBER(EmisData!O498),EmisData!O498/86400/365*0.12,-1)</f>
        <v>-1</v>
      </c>
      <c r="GZ498" s="5">
        <v>-1</v>
      </c>
      <c r="HA498" s="5">
        <v>-1</v>
      </c>
      <c r="HB498" s="5">
        <v>-1</v>
      </c>
      <c r="HC498" s="5">
        <v>-1</v>
      </c>
      <c r="HD498" s="5">
        <v>-1</v>
      </c>
      <c r="HE498" s="5">
        <v>-1</v>
      </c>
      <c r="HF498" s="5">
        <v>-1</v>
      </c>
      <c r="HG498" s="5">
        <v>-1</v>
      </c>
      <c r="HH498" s="5">
        <v>-1</v>
      </c>
      <c r="HI498" s="5">
        <f>IF(ISNUMBER(EmisData!M498),EmisData!M498/86400/365*0.12,-1)</f>
        <v>-1</v>
      </c>
      <c r="HJ498" s="5">
        <v>-1</v>
      </c>
      <c r="HK498" s="5">
        <v>-1</v>
      </c>
      <c r="HL498" s="5">
        <v>-1</v>
      </c>
      <c r="HM498" s="5">
        <v>-1</v>
      </c>
      <c r="HN498" s="5">
        <v>-1</v>
      </c>
      <c r="HO498" s="5">
        <v>-1</v>
      </c>
      <c r="HP498" s="5">
        <v>-1</v>
      </c>
      <c r="HQ498" s="5" t="s">
        <v>720</v>
      </c>
      <c r="HR498" s="5" t="str">
        <f>EmisData!Z498</f>
        <v>yes</v>
      </c>
    </row>
    <row r="499" spans="1:226" x14ac:dyDescent="0.25">
      <c r="A499" s="35" t="s">
        <v>17227</v>
      </c>
      <c r="B499" s="26">
        <v>4118</v>
      </c>
      <c r="C499" s="36" t="s">
        <v>17226</v>
      </c>
      <c r="D499" s="5">
        <v>2</v>
      </c>
      <c r="E499" s="5">
        <v>0</v>
      </c>
      <c r="F499" s="5">
        <f>VLOOKUP($B499,STPdata!$B:$J,6,FALSE)</f>
        <v>1.9572464101144425E-9</v>
      </c>
      <c r="G499" s="5">
        <f>VLOOKUP($B499,STPdata!$B:$J,7,FALSE)</f>
        <v>0.24592203875036869</v>
      </c>
      <c r="H499" s="5">
        <f>VLOOKUP($B499,STPdata!$B:$J,8,FALSE)</f>
        <v>2.1084612575543601E-3</v>
      </c>
      <c r="I499" s="5">
        <f>VLOOKUP($B499,STPdata!$B:$J,9,FALSE)</f>
        <v>0.75196949803483026</v>
      </c>
      <c r="J499" s="5">
        <v>-1</v>
      </c>
      <c r="K499" s="5">
        <v>-1</v>
      </c>
      <c r="L499" s="5">
        <v>-1</v>
      </c>
      <c r="M499" s="5">
        <v>-1</v>
      </c>
      <c r="N499" s="5">
        <v>-1</v>
      </c>
      <c r="O499" s="5">
        <v>-1</v>
      </c>
      <c r="P499" s="5">
        <v>-1</v>
      </c>
      <c r="Q499" s="5">
        <v>-1</v>
      </c>
      <c r="R499" s="5">
        <v>-1</v>
      </c>
      <c r="S499" s="5">
        <v>-1</v>
      </c>
      <c r="T499" s="5">
        <v>-1</v>
      </c>
      <c r="U499" s="5">
        <v>-1</v>
      </c>
      <c r="V499" s="5">
        <f>IF(ISNUMBER(EmisData!N499),EmisData!N499/86400/365*0.12,-1)</f>
        <v>-1</v>
      </c>
      <c r="W499" s="5">
        <v>-1</v>
      </c>
      <c r="X499" s="5">
        <v>-1</v>
      </c>
      <c r="Y499" s="5">
        <v>-1</v>
      </c>
      <c r="Z499" s="5">
        <v>-1</v>
      </c>
      <c r="AA499" s="5">
        <v>-1</v>
      </c>
      <c r="AB499" s="5">
        <v>-1</v>
      </c>
      <c r="AC499" s="5">
        <v>-1</v>
      </c>
      <c r="AD499" s="5">
        <v>-1</v>
      </c>
      <c r="AE499" s="5">
        <v>-1</v>
      </c>
      <c r="AF499" s="5">
        <v>-1</v>
      </c>
      <c r="AG499" s="5">
        <v>-1</v>
      </c>
      <c r="AH499" s="5">
        <v>-1</v>
      </c>
      <c r="AI499" s="5">
        <v>-1</v>
      </c>
      <c r="AJ499" s="5">
        <v>-1</v>
      </c>
      <c r="AK499" s="5">
        <v>-1</v>
      </c>
      <c r="AL499" s="5">
        <v>-1</v>
      </c>
      <c r="AM499" s="5">
        <v>-1</v>
      </c>
      <c r="AN499" s="5">
        <v>-1</v>
      </c>
      <c r="AO499" s="5">
        <v>-1</v>
      </c>
      <c r="AP499" s="5">
        <v>-1</v>
      </c>
      <c r="AQ499" s="5">
        <v>-1</v>
      </c>
      <c r="AR499" s="5">
        <v>-1</v>
      </c>
      <c r="AS499" s="5">
        <v>-1</v>
      </c>
      <c r="AT499" s="5">
        <v>-1</v>
      </c>
      <c r="AU499" s="5">
        <v>-1</v>
      </c>
      <c r="AV499" s="5">
        <v>-1</v>
      </c>
      <c r="AW499" s="5">
        <v>-1</v>
      </c>
      <c r="AX499" s="5">
        <v>-1</v>
      </c>
      <c r="AY499" s="5">
        <v>-1</v>
      </c>
      <c r="AZ499" s="5">
        <v>-1</v>
      </c>
      <c r="BA499" s="5">
        <v>-1</v>
      </c>
      <c r="BB499" s="5">
        <v>-1</v>
      </c>
      <c r="BC499" s="5">
        <v>-1</v>
      </c>
      <c r="BD499" s="5">
        <v>-1</v>
      </c>
      <c r="BE499" s="5">
        <v>-1</v>
      </c>
      <c r="BF499" s="5">
        <v>-1</v>
      </c>
      <c r="BG499" s="5">
        <v>-1</v>
      </c>
      <c r="BH499" s="5">
        <v>-1</v>
      </c>
      <c r="BI499" s="5">
        <v>-1</v>
      </c>
      <c r="BJ499" s="5">
        <v>-1</v>
      </c>
      <c r="BK499" s="5">
        <v>-1</v>
      </c>
      <c r="BL499" s="5">
        <v>-1</v>
      </c>
      <c r="BM499" s="5">
        <v>-1</v>
      </c>
      <c r="BN499" s="5">
        <v>-1</v>
      </c>
      <c r="BO499" s="5">
        <v>-1</v>
      </c>
      <c r="BP499" s="5">
        <v>-1</v>
      </c>
      <c r="BQ499" s="5">
        <v>-1</v>
      </c>
      <c r="BR499" s="5">
        <v>-1</v>
      </c>
      <c r="BS499" s="5">
        <v>-1</v>
      </c>
      <c r="BT499" s="5">
        <v>-1</v>
      </c>
      <c r="BU499" s="5">
        <v>-1</v>
      </c>
      <c r="BV499" s="5">
        <v>-1</v>
      </c>
      <c r="BW499" s="5">
        <v>-1</v>
      </c>
      <c r="BX499" s="5">
        <v>-1</v>
      </c>
      <c r="BY499" s="5">
        <f>IF(ISNUMBER(EmisData!Q499),EmisData!Q499/86400/365*0.12,-1)</f>
        <v>-1</v>
      </c>
      <c r="BZ499" s="5">
        <v>-1</v>
      </c>
      <c r="CA499" s="5">
        <v>-1</v>
      </c>
      <c r="CB499" s="5">
        <v>-1</v>
      </c>
      <c r="CC499" s="5">
        <v>-1</v>
      </c>
      <c r="CD499" s="5">
        <f>IF(ISNUMBER(EmisData!P499),EmisData!P499/86400/365*0.12,-1)</f>
        <v>-1</v>
      </c>
      <c r="CE499" s="5">
        <v>-1</v>
      </c>
      <c r="CF499" s="5">
        <v>-1</v>
      </c>
      <c r="CG499" s="5">
        <v>-1</v>
      </c>
      <c r="CH499" s="5">
        <v>-1</v>
      </c>
      <c r="CI499" s="5">
        <v>-1</v>
      </c>
      <c r="CJ499" s="5">
        <v>-1</v>
      </c>
      <c r="CK499" s="5">
        <v>-1</v>
      </c>
      <c r="CL499" s="5">
        <v>-1</v>
      </c>
      <c r="CM499" s="5">
        <v>-1</v>
      </c>
      <c r="CN499" s="5">
        <v>-1</v>
      </c>
      <c r="CO499" s="5">
        <v>-1</v>
      </c>
      <c r="CP499" s="5">
        <v>-1</v>
      </c>
      <c r="CQ499" s="5">
        <v>-1</v>
      </c>
      <c r="CR499" s="5">
        <v>-1</v>
      </c>
      <c r="CS499" s="5">
        <v>-1</v>
      </c>
      <c r="CT499" s="5">
        <v>-1</v>
      </c>
      <c r="CU499" s="5">
        <v>-1</v>
      </c>
      <c r="CV499" s="5">
        <v>-1</v>
      </c>
      <c r="CW499" s="5">
        <v>-1</v>
      </c>
      <c r="CX499" s="5">
        <v>-1</v>
      </c>
      <c r="CY499" s="5">
        <v>-1</v>
      </c>
      <c r="CZ499" s="5">
        <v>-1</v>
      </c>
      <c r="DA499" s="5">
        <v>-1</v>
      </c>
      <c r="DB499" s="5">
        <v>-1</v>
      </c>
      <c r="DC499" s="5">
        <v>-1</v>
      </c>
      <c r="DD499" s="5">
        <v>-1</v>
      </c>
      <c r="DE499" s="5">
        <v>-1</v>
      </c>
      <c r="DF499" s="5">
        <v>-1</v>
      </c>
      <c r="DG499" s="5">
        <v>-1</v>
      </c>
      <c r="DH499" s="5">
        <v>-1</v>
      </c>
      <c r="DI499" s="5">
        <v>-1</v>
      </c>
      <c r="DJ499" s="5">
        <v>-1</v>
      </c>
      <c r="DK499" s="5">
        <v>-1</v>
      </c>
      <c r="DL499" s="5">
        <v>-1</v>
      </c>
      <c r="DM499" s="5">
        <v>-1</v>
      </c>
      <c r="DN499" s="5">
        <v>-1</v>
      </c>
      <c r="DO499" s="5">
        <v>-1</v>
      </c>
      <c r="DP499" s="5">
        <v>-1</v>
      </c>
      <c r="DQ499" s="5">
        <v>-1</v>
      </c>
      <c r="DR499" s="5">
        <v>-1</v>
      </c>
      <c r="DS499" s="5">
        <v>-1</v>
      </c>
      <c r="DT499" s="5">
        <v>-1</v>
      </c>
      <c r="DU499" s="5">
        <v>-1</v>
      </c>
      <c r="DV499" s="5">
        <v>-1</v>
      </c>
      <c r="DW499" s="5">
        <v>-1</v>
      </c>
      <c r="DX499" s="5">
        <v>-1</v>
      </c>
      <c r="DY499" s="5">
        <v>-1</v>
      </c>
      <c r="DZ499" s="5">
        <v>-1</v>
      </c>
      <c r="EA499" s="5">
        <v>-1</v>
      </c>
      <c r="EB499" s="5">
        <v>-1</v>
      </c>
      <c r="EC499" s="5">
        <v>-1</v>
      </c>
      <c r="ED499" s="5">
        <v>-1</v>
      </c>
      <c r="EE499" s="5">
        <v>-1</v>
      </c>
      <c r="EF499" s="5">
        <v>-1</v>
      </c>
      <c r="EG499" s="5">
        <v>-1</v>
      </c>
      <c r="EH499" s="5">
        <v>-1</v>
      </c>
      <c r="EI499" s="5">
        <v>-1</v>
      </c>
      <c r="EJ499" s="5">
        <v>-1</v>
      </c>
      <c r="EK499" s="5">
        <v>-1</v>
      </c>
      <c r="EL499" s="5">
        <v>-1</v>
      </c>
      <c r="EM499" s="5">
        <v>-1</v>
      </c>
      <c r="EN499" s="5">
        <v>-1</v>
      </c>
      <c r="EO499" s="5">
        <v>-1</v>
      </c>
      <c r="EP499" s="5">
        <v>-1</v>
      </c>
      <c r="EQ499" s="5">
        <v>-1</v>
      </c>
      <c r="ER499" s="5">
        <v>-1</v>
      </c>
      <c r="ES499" s="5">
        <v>-1</v>
      </c>
      <c r="ET499" s="5">
        <v>-1</v>
      </c>
      <c r="EU499" s="5">
        <v>-1</v>
      </c>
      <c r="EV499" s="5">
        <f>IF(ISNUMBER(EmisData!R499),EmisData!R499/86400/365*0.12,-1)</f>
        <v>-1</v>
      </c>
      <c r="EW499" s="5">
        <v>-1</v>
      </c>
      <c r="EX499" s="5">
        <v>-1</v>
      </c>
      <c r="EY499" s="5">
        <v>-1</v>
      </c>
      <c r="EZ499" s="5">
        <v>-1</v>
      </c>
      <c r="FA499" s="5">
        <v>-1</v>
      </c>
      <c r="FB499" s="5">
        <v>-1</v>
      </c>
      <c r="FC499" s="5">
        <v>-1</v>
      </c>
      <c r="FD499" s="5">
        <v>-1</v>
      </c>
      <c r="FE499" s="5">
        <v>-1</v>
      </c>
      <c r="FF499" s="5">
        <v>-1</v>
      </c>
      <c r="FG499" s="5">
        <v>-1</v>
      </c>
      <c r="FH499" s="5">
        <v>-1</v>
      </c>
      <c r="FI499" s="5">
        <v>-1</v>
      </c>
      <c r="FJ499" s="5">
        <v>-1</v>
      </c>
      <c r="FK499" s="5">
        <v>-1</v>
      </c>
      <c r="FL499" s="5">
        <v>-1</v>
      </c>
      <c r="FM499" s="5">
        <v>-1</v>
      </c>
      <c r="FN499" s="5">
        <v>-1</v>
      </c>
      <c r="FO499" s="5">
        <v>-1</v>
      </c>
      <c r="FP499" s="5">
        <v>-1</v>
      </c>
      <c r="FQ499" s="5">
        <v>-1</v>
      </c>
      <c r="FR499" s="5">
        <v>-1</v>
      </c>
      <c r="FS499" s="5">
        <v>-1</v>
      </c>
      <c r="FT499" s="5">
        <v>-1</v>
      </c>
      <c r="FU499" s="5">
        <v>-1</v>
      </c>
      <c r="FV499" s="5">
        <v>-1</v>
      </c>
      <c r="FW499" s="5">
        <v>-1</v>
      </c>
      <c r="FX499" s="5">
        <v>-1</v>
      </c>
      <c r="FY499" s="5">
        <v>-1</v>
      </c>
      <c r="FZ499" s="5">
        <v>-1</v>
      </c>
      <c r="GA499" s="5">
        <v>-1</v>
      </c>
      <c r="GB499" s="5">
        <v>-1</v>
      </c>
      <c r="GC499" s="5">
        <v>-1</v>
      </c>
      <c r="GD499" s="5">
        <v>-1</v>
      </c>
      <c r="GE499" s="5">
        <v>-1</v>
      </c>
      <c r="GF499" s="5">
        <v>-1</v>
      </c>
      <c r="GG499" s="5">
        <v>-1</v>
      </c>
      <c r="GH499" s="5">
        <v>-1</v>
      </c>
      <c r="GI499" s="5">
        <v>-1</v>
      </c>
      <c r="GJ499" s="5">
        <v>-1</v>
      </c>
      <c r="GK499" s="5">
        <v>-1</v>
      </c>
      <c r="GL499" s="5">
        <v>-1</v>
      </c>
      <c r="GM499" s="5">
        <v>-1</v>
      </c>
      <c r="GN499" s="5">
        <v>-1</v>
      </c>
      <c r="GO499" s="5">
        <v>-1</v>
      </c>
      <c r="GP499" s="5">
        <v>-1</v>
      </c>
      <c r="GQ499" s="5">
        <v>-1</v>
      </c>
      <c r="GR499" s="5">
        <v>-1</v>
      </c>
      <c r="GS499" s="5">
        <v>-1</v>
      </c>
      <c r="GT499" s="5">
        <f>IF(ISNUMBER(EmisData!L499),EmisData!L499/86400/365*0.12,-1)</f>
        <v>1.8808980213089802E-7</v>
      </c>
      <c r="GU499" s="5">
        <v>-1</v>
      </c>
      <c r="GV499" s="5">
        <v>-1</v>
      </c>
      <c r="GW499" s="5">
        <v>-1</v>
      </c>
      <c r="GX499" s="5">
        <v>-1</v>
      </c>
      <c r="GY499" s="5">
        <f>IF(ISNUMBER(EmisData!O499),EmisData!O499/86400/365*0.12,-1)</f>
        <v>-1</v>
      </c>
      <c r="GZ499" s="5">
        <v>-1</v>
      </c>
      <c r="HA499" s="5">
        <v>-1</v>
      </c>
      <c r="HB499" s="5">
        <v>-1</v>
      </c>
      <c r="HC499" s="5">
        <v>-1</v>
      </c>
      <c r="HD499" s="5">
        <v>-1</v>
      </c>
      <c r="HE499" s="5">
        <v>-1</v>
      </c>
      <c r="HF499" s="5">
        <v>-1</v>
      </c>
      <c r="HG499" s="5">
        <v>-1</v>
      </c>
      <c r="HH499" s="5">
        <v>-1</v>
      </c>
      <c r="HI499" s="5">
        <f>IF(ISNUMBER(EmisData!M499),EmisData!M499/86400/365*0.12,-1)</f>
        <v>-1</v>
      </c>
      <c r="HJ499" s="5">
        <v>-1</v>
      </c>
      <c r="HK499" s="5">
        <v>-1</v>
      </c>
      <c r="HL499" s="5">
        <v>-1</v>
      </c>
      <c r="HM499" s="5">
        <v>-1</v>
      </c>
      <c r="HN499" s="5">
        <v>-1</v>
      </c>
      <c r="HO499" s="5">
        <v>-1</v>
      </c>
      <c r="HP499" s="5">
        <v>-1</v>
      </c>
      <c r="HQ499" s="5" t="s">
        <v>720</v>
      </c>
      <c r="HR499" s="5" t="str">
        <f>EmisData!Z499</f>
        <v>yes</v>
      </c>
    </row>
    <row r="500" spans="1:226" x14ac:dyDescent="0.25">
      <c r="A500" s="35" t="s">
        <v>17245</v>
      </c>
      <c r="B500" s="26">
        <v>4122</v>
      </c>
      <c r="C500" s="36" t="s">
        <v>17244</v>
      </c>
      <c r="D500" s="5">
        <v>2</v>
      </c>
      <c r="E500" s="5">
        <v>0</v>
      </c>
      <c r="F500" s="5">
        <f>VLOOKUP($B500,STPdata!$B:$J,6,FALSE)</f>
        <v>5.6327933939734439E-6</v>
      </c>
      <c r="G500" s="5">
        <f>VLOOKUP($B500,STPdata!$B:$J,7,FALSE)</f>
        <v>0.85500863684325168</v>
      </c>
      <c r="H500" s="5">
        <f>VLOOKUP($B500,STPdata!$B:$J,8,FALSE)</f>
        <v>6.0510201521285091E-2</v>
      </c>
      <c r="I500" s="5">
        <f>VLOOKUP($B500,STPdata!$B:$J,9,FALSE)</f>
        <v>8.4475528842073752E-2</v>
      </c>
      <c r="J500" s="5">
        <v>-1</v>
      </c>
      <c r="K500" s="5">
        <v>-1</v>
      </c>
      <c r="L500" s="5">
        <v>-1</v>
      </c>
      <c r="M500" s="5">
        <v>-1</v>
      </c>
      <c r="N500" s="5">
        <v>-1</v>
      </c>
      <c r="O500" s="5">
        <v>-1</v>
      </c>
      <c r="P500" s="5">
        <v>-1</v>
      </c>
      <c r="Q500" s="5">
        <v>-1</v>
      </c>
      <c r="R500" s="5">
        <v>-1</v>
      </c>
      <c r="S500" s="5">
        <v>-1</v>
      </c>
      <c r="T500" s="5">
        <v>-1</v>
      </c>
      <c r="U500" s="5">
        <v>-1</v>
      </c>
      <c r="V500" s="5">
        <f>IF(ISNUMBER(EmisData!N500),EmisData!N500/86400/365*0.12,-1)</f>
        <v>-1</v>
      </c>
      <c r="W500" s="5">
        <v>-1</v>
      </c>
      <c r="X500" s="5">
        <v>-1</v>
      </c>
      <c r="Y500" s="5">
        <v>-1</v>
      </c>
      <c r="Z500" s="5">
        <v>-1</v>
      </c>
      <c r="AA500" s="5">
        <v>-1</v>
      </c>
      <c r="AB500" s="5">
        <v>-1</v>
      </c>
      <c r="AC500" s="5">
        <v>-1</v>
      </c>
      <c r="AD500" s="5">
        <v>-1</v>
      </c>
      <c r="AE500" s="5">
        <v>-1</v>
      </c>
      <c r="AF500" s="5">
        <v>-1</v>
      </c>
      <c r="AG500" s="5">
        <v>-1</v>
      </c>
      <c r="AH500" s="5">
        <v>-1</v>
      </c>
      <c r="AI500" s="5">
        <v>-1</v>
      </c>
      <c r="AJ500" s="5">
        <v>-1</v>
      </c>
      <c r="AK500" s="5">
        <v>-1</v>
      </c>
      <c r="AL500" s="5">
        <v>-1</v>
      </c>
      <c r="AM500" s="5">
        <v>-1</v>
      </c>
      <c r="AN500" s="5">
        <v>-1</v>
      </c>
      <c r="AO500" s="5">
        <v>-1</v>
      </c>
      <c r="AP500" s="5">
        <v>-1</v>
      </c>
      <c r="AQ500" s="5">
        <v>-1</v>
      </c>
      <c r="AR500" s="5">
        <v>-1</v>
      </c>
      <c r="AS500" s="5">
        <v>-1</v>
      </c>
      <c r="AT500" s="5">
        <v>-1</v>
      </c>
      <c r="AU500" s="5">
        <v>-1</v>
      </c>
      <c r="AV500" s="5">
        <v>-1</v>
      </c>
      <c r="AW500" s="5">
        <v>-1</v>
      </c>
      <c r="AX500" s="5">
        <v>-1</v>
      </c>
      <c r="AY500" s="5">
        <v>-1</v>
      </c>
      <c r="AZ500" s="5">
        <v>-1</v>
      </c>
      <c r="BA500" s="5">
        <v>-1</v>
      </c>
      <c r="BB500" s="5">
        <v>-1</v>
      </c>
      <c r="BC500" s="5">
        <v>-1</v>
      </c>
      <c r="BD500" s="5">
        <v>-1</v>
      </c>
      <c r="BE500" s="5">
        <v>-1</v>
      </c>
      <c r="BF500" s="5">
        <v>-1</v>
      </c>
      <c r="BG500" s="5">
        <v>-1</v>
      </c>
      <c r="BH500" s="5">
        <v>-1</v>
      </c>
      <c r="BI500" s="5">
        <v>-1</v>
      </c>
      <c r="BJ500" s="5">
        <v>-1</v>
      </c>
      <c r="BK500" s="5">
        <v>-1</v>
      </c>
      <c r="BL500" s="5">
        <v>-1</v>
      </c>
      <c r="BM500" s="5">
        <v>-1</v>
      </c>
      <c r="BN500" s="5">
        <v>-1</v>
      </c>
      <c r="BO500" s="5">
        <v>-1</v>
      </c>
      <c r="BP500" s="5">
        <v>-1</v>
      </c>
      <c r="BQ500" s="5">
        <v>-1</v>
      </c>
      <c r="BR500" s="5">
        <v>-1</v>
      </c>
      <c r="BS500" s="5">
        <v>-1</v>
      </c>
      <c r="BT500" s="5">
        <v>-1</v>
      </c>
      <c r="BU500" s="5">
        <v>-1</v>
      </c>
      <c r="BV500" s="5">
        <v>-1</v>
      </c>
      <c r="BW500" s="5">
        <v>-1</v>
      </c>
      <c r="BX500" s="5">
        <v>-1</v>
      </c>
      <c r="BY500" s="5">
        <f>IF(ISNUMBER(EmisData!Q500),EmisData!Q500/86400/365*0.12,-1)</f>
        <v>-1</v>
      </c>
      <c r="BZ500" s="5">
        <v>-1</v>
      </c>
      <c r="CA500" s="5">
        <v>-1</v>
      </c>
      <c r="CB500" s="5">
        <v>-1</v>
      </c>
      <c r="CC500" s="5">
        <v>-1</v>
      </c>
      <c r="CD500" s="5">
        <f>IF(ISNUMBER(EmisData!P500),EmisData!P500/86400/365*0.12,-1)</f>
        <v>-1</v>
      </c>
      <c r="CE500" s="5">
        <v>-1</v>
      </c>
      <c r="CF500" s="5">
        <v>-1</v>
      </c>
      <c r="CG500" s="5">
        <v>-1</v>
      </c>
      <c r="CH500" s="5">
        <v>-1</v>
      </c>
      <c r="CI500" s="5">
        <v>-1</v>
      </c>
      <c r="CJ500" s="5">
        <v>-1</v>
      </c>
      <c r="CK500" s="5">
        <v>-1</v>
      </c>
      <c r="CL500" s="5">
        <v>-1</v>
      </c>
      <c r="CM500" s="5">
        <v>-1</v>
      </c>
      <c r="CN500" s="5">
        <v>-1</v>
      </c>
      <c r="CO500" s="5">
        <v>-1</v>
      </c>
      <c r="CP500" s="5">
        <v>-1</v>
      </c>
      <c r="CQ500" s="5">
        <v>-1</v>
      </c>
      <c r="CR500" s="5">
        <v>-1</v>
      </c>
      <c r="CS500" s="5">
        <v>-1</v>
      </c>
      <c r="CT500" s="5">
        <v>-1</v>
      </c>
      <c r="CU500" s="5">
        <v>-1</v>
      </c>
      <c r="CV500" s="5">
        <v>-1</v>
      </c>
      <c r="CW500" s="5">
        <v>-1</v>
      </c>
      <c r="CX500" s="5">
        <v>-1</v>
      </c>
      <c r="CY500" s="5">
        <v>-1</v>
      </c>
      <c r="CZ500" s="5">
        <v>-1</v>
      </c>
      <c r="DA500" s="5">
        <v>-1</v>
      </c>
      <c r="DB500" s="5">
        <v>-1</v>
      </c>
      <c r="DC500" s="5">
        <v>-1</v>
      </c>
      <c r="DD500" s="5">
        <v>-1</v>
      </c>
      <c r="DE500" s="5">
        <v>-1</v>
      </c>
      <c r="DF500" s="5">
        <v>-1</v>
      </c>
      <c r="DG500" s="5">
        <v>-1</v>
      </c>
      <c r="DH500" s="5">
        <v>-1</v>
      </c>
      <c r="DI500" s="5">
        <v>-1</v>
      </c>
      <c r="DJ500" s="5">
        <v>-1</v>
      </c>
      <c r="DK500" s="5">
        <v>-1</v>
      </c>
      <c r="DL500" s="5">
        <v>-1</v>
      </c>
      <c r="DM500" s="5">
        <v>-1</v>
      </c>
      <c r="DN500" s="5">
        <v>-1</v>
      </c>
      <c r="DO500" s="5">
        <v>-1</v>
      </c>
      <c r="DP500" s="5">
        <v>-1</v>
      </c>
      <c r="DQ500" s="5">
        <v>-1</v>
      </c>
      <c r="DR500" s="5">
        <v>-1</v>
      </c>
      <c r="DS500" s="5">
        <v>-1</v>
      </c>
      <c r="DT500" s="5">
        <v>-1</v>
      </c>
      <c r="DU500" s="5">
        <v>-1</v>
      </c>
      <c r="DV500" s="5">
        <v>-1</v>
      </c>
      <c r="DW500" s="5">
        <v>-1</v>
      </c>
      <c r="DX500" s="5">
        <v>-1</v>
      </c>
      <c r="DY500" s="5">
        <v>-1</v>
      </c>
      <c r="DZ500" s="5">
        <v>-1</v>
      </c>
      <c r="EA500" s="5">
        <v>-1</v>
      </c>
      <c r="EB500" s="5">
        <v>-1</v>
      </c>
      <c r="EC500" s="5">
        <v>-1</v>
      </c>
      <c r="ED500" s="5">
        <v>-1</v>
      </c>
      <c r="EE500" s="5">
        <v>-1</v>
      </c>
      <c r="EF500" s="5">
        <v>-1</v>
      </c>
      <c r="EG500" s="5">
        <v>-1</v>
      </c>
      <c r="EH500" s="5">
        <v>-1</v>
      </c>
      <c r="EI500" s="5">
        <v>-1</v>
      </c>
      <c r="EJ500" s="5">
        <v>-1</v>
      </c>
      <c r="EK500" s="5">
        <v>-1</v>
      </c>
      <c r="EL500" s="5">
        <v>-1</v>
      </c>
      <c r="EM500" s="5">
        <v>-1</v>
      </c>
      <c r="EN500" s="5">
        <v>-1</v>
      </c>
      <c r="EO500" s="5">
        <v>-1</v>
      </c>
      <c r="EP500" s="5">
        <v>-1</v>
      </c>
      <c r="EQ500" s="5">
        <v>-1</v>
      </c>
      <c r="ER500" s="5">
        <v>-1</v>
      </c>
      <c r="ES500" s="5">
        <v>-1</v>
      </c>
      <c r="ET500" s="5">
        <v>-1</v>
      </c>
      <c r="EU500" s="5">
        <v>-1</v>
      </c>
      <c r="EV500" s="5">
        <f>IF(ISNUMBER(EmisData!R500),EmisData!R500/86400/365*0.12,-1)</f>
        <v>-1</v>
      </c>
      <c r="EW500" s="5">
        <v>-1</v>
      </c>
      <c r="EX500" s="5">
        <v>-1</v>
      </c>
      <c r="EY500" s="5">
        <v>-1</v>
      </c>
      <c r="EZ500" s="5">
        <v>-1</v>
      </c>
      <c r="FA500" s="5">
        <v>-1</v>
      </c>
      <c r="FB500" s="5">
        <v>-1</v>
      </c>
      <c r="FC500" s="5">
        <v>-1</v>
      </c>
      <c r="FD500" s="5">
        <v>-1</v>
      </c>
      <c r="FE500" s="5">
        <v>-1</v>
      </c>
      <c r="FF500" s="5">
        <v>-1</v>
      </c>
      <c r="FG500" s="5">
        <v>-1</v>
      </c>
      <c r="FH500" s="5">
        <v>-1</v>
      </c>
      <c r="FI500" s="5">
        <v>-1</v>
      </c>
      <c r="FJ500" s="5">
        <v>-1</v>
      </c>
      <c r="FK500" s="5">
        <v>-1</v>
      </c>
      <c r="FL500" s="5">
        <v>-1</v>
      </c>
      <c r="FM500" s="5">
        <v>-1</v>
      </c>
      <c r="FN500" s="5">
        <v>-1</v>
      </c>
      <c r="FO500" s="5">
        <v>-1</v>
      </c>
      <c r="FP500" s="5">
        <v>-1</v>
      </c>
      <c r="FQ500" s="5">
        <v>-1</v>
      </c>
      <c r="FR500" s="5">
        <v>-1</v>
      </c>
      <c r="FS500" s="5">
        <v>-1</v>
      </c>
      <c r="FT500" s="5">
        <v>-1</v>
      </c>
      <c r="FU500" s="5">
        <v>-1</v>
      </c>
      <c r="FV500" s="5">
        <v>-1</v>
      </c>
      <c r="FW500" s="5">
        <v>-1</v>
      </c>
      <c r="FX500" s="5">
        <v>-1</v>
      </c>
      <c r="FY500" s="5">
        <v>-1</v>
      </c>
      <c r="FZ500" s="5">
        <v>-1</v>
      </c>
      <c r="GA500" s="5">
        <v>-1</v>
      </c>
      <c r="GB500" s="5">
        <v>-1</v>
      </c>
      <c r="GC500" s="5">
        <v>-1</v>
      </c>
      <c r="GD500" s="5">
        <v>-1</v>
      </c>
      <c r="GE500" s="5">
        <v>-1</v>
      </c>
      <c r="GF500" s="5">
        <v>-1</v>
      </c>
      <c r="GG500" s="5">
        <v>-1</v>
      </c>
      <c r="GH500" s="5">
        <v>-1</v>
      </c>
      <c r="GI500" s="5">
        <v>-1</v>
      </c>
      <c r="GJ500" s="5">
        <v>-1</v>
      </c>
      <c r="GK500" s="5">
        <v>-1</v>
      </c>
      <c r="GL500" s="5">
        <v>-1</v>
      </c>
      <c r="GM500" s="5">
        <v>-1</v>
      </c>
      <c r="GN500" s="5">
        <v>-1</v>
      </c>
      <c r="GO500" s="5">
        <v>-1</v>
      </c>
      <c r="GP500" s="5">
        <v>-1</v>
      </c>
      <c r="GQ500" s="5">
        <v>-1</v>
      </c>
      <c r="GR500" s="5">
        <v>-1</v>
      </c>
      <c r="GS500" s="5">
        <v>-1</v>
      </c>
      <c r="GT500" s="5">
        <f>IF(ISNUMBER(EmisData!L500),EmisData!L500/86400/365*0.12,-1)</f>
        <v>9.4151445966514453E-7</v>
      </c>
      <c r="GU500" s="5">
        <v>-1</v>
      </c>
      <c r="GV500" s="5">
        <v>-1</v>
      </c>
      <c r="GW500" s="5">
        <v>-1</v>
      </c>
      <c r="GX500" s="5">
        <v>-1</v>
      </c>
      <c r="GY500" s="5">
        <f>IF(ISNUMBER(EmisData!O500),EmisData!O500/86400/365*0.12,-1)</f>
        <v>-1</v>
      </c>
      <c r="GZ500" s="5">
        <v>-1</v>
      </c>
      <c r="HA500" s="5">
        <v>-1</v>
      </c>
      <c r="HB500" s="5">
        <v>-1</v>
      </c>
      <c r="HC500" s="5">
        <v>-1</v>
      </c>
      <c r="HD500" s="5">
        <v>-1</v>
      </c>
      <c r="HE500" s="5">
        <v>-1</v>
      </c>
      <c r="HF500" s="5">
        <v>-1</v>
      </c>
      <c r="HG500" s="5">
        <v>-1</v>
      </c>
      <c r="HH500" s="5">
        <v>-1</v>
      </c>
      <c r="HI500" s="5">
        <f>IF(ISNUMBER(EmisData!M500),EmisData!M500/86400/365*0.12,-1)</f>
        <v>-1</v>
      </c>
      <c r="HJ500" s="5">
        <v>-1</v>
      </c>
      <c r="HK500" s="5">
        <v>-1</v>
      </c>
      <c r="HL500" s="5">
        <v>-1</v>
      </c>
      <c r="HM500" s="5">
        <v>-1</v>
      </c>
      <c r="HN500" s="5">
        <v>-1</v>
      </c>
      <c r="HO500" s="5">
        <v>-1</v>
      </c>
      <c r="HP500" s="5">
        <v>-1</v>
      </c>
      <c r="HQ500" s="5" t="s">
        <v>720</v>
      </c>
      <c r="HR500" s="5" t="str">
        <f>EmisData!Z500</f>
        <v>yes</v>
      </c>
    </row>
    <row r="501" spans="1:226" x14ac:dyDescent="0.25">
      <c r="A501" s="35" t="s">
        <v>17370</v>
      </c>
      <c r="B501" s="26">
        <v>4154</v>
      </c>
      <c r="C501" s="36" t="s">
        <v>17369</v>
      </c>
      <c r="D501" s="5">
        <v>2</v>
      </c>
      <c r="E501" s="5">
        <v>0</v>
      </c>
      <c r="F501" s="5">
        <f>VLOOKUP($B501,STPdata!$B:$J,6,FALSE)</f>
        <v>8.1575640815133293E-10</v>
      </c>
      <c r="G501" s="5">
        <f>VLOOKUP($B501,STPdata!$B:$J,7,FALSE)</f>
        <v>0.48760771981297824</v>
      </c>
      <c r="H501" s="5">
        <f>VLOOKUP($B501,STPdata!$B:$J,8,FALSE)</f>
        <v>3.0356776143570199E-2</v>
      </c>
      <c r="I501" s="5">
        <f>VLOOKUP($B501,STPdata!$B:$J,9,FALSE)</f>
        <v>0.48203550322769284</v>
      </c>
      <c r="J501" s="5">
        <v>-1</v>
      </c>
      <c r="K501" s="5">
        <v>-1</v>
      </c>
      <c r="L501" s="5">
        <v>-1</v>
      </c>
      <c r="M501" s="5">
        <v>-1</v>
      </c>
      <c r="N501" s="5">
        <v>-1</v>
      </c>
      <c r="O501" s="5">
        <v>-1</v>
      </c>
      <c r="P501" s="5">
        <v>-1</v>
      </c>
      <c r="Q501" s="5">
        <v>-1</v>
      </c>
      <c r="R501" s="5">
        <v>-1</v>
      </c>
      <c r="S501" s="5">
        <v>-1</v>
      </c>
      <c r="T501" s="5">
        <v>-1</v>
      </c>
      <c r="U501" s="5">
        <v>-1</v>
      </c>
      <c r="V501" s="5">
        <f>IF(ISNUMBER(EmisData!N501),EmisData!N501/86400/365*0.12,-1)</f>
        <v>-1</v>
      </c>
      <c r="W501" s="5">
        <v>-1</v>
      </c>
      <c r="X501" s="5">
        <v>-1</v>
      </c>
      <c r="Y501" s="5">
        <v>-1</v>
      </c>
      <c r="Z501" s="5">
        <v>-1</v>
      </c>
      <c r="AA501" s="5">
        <v>-1</v>
      </c>
      <c r="AB501" s="5">
        <v>-1</v>
      </c>
      <c r="AC501" s="5">
        <v>-1</v>
      </c>
      <c r="AD501" s="5">
        <v>-1</v>
      </c>
      <c r="AE501" s="5">
        <v>-1</v>
      </c>
      <c r="AF501" s="5">
        <v>-1</v>
      </c>
      <c r="AG501" s="5">
        <v>-1</v>
      </c>
      <c r="AH501" s="5">
        <v>-1</v>
      </c>
      <c r="AI501" s="5">
        <v>-1</v>
      </c>
      <c r="AJ501" s="5">
        <v>-1</v>
      </c>
      <c r="AK501" s="5">
        <v>-1</v>
      </c>
      <c r="AL501" s="5">
        <v>-1</v>
      </c>
      <c r="AM501" s="5">
        <v>-1</v>
      </c>
      <c r="AN501" s="5">
        <v>-1</v>
      </c>
      <c r="AO501" s="5">
        <v>-1</v>
      </c>
      <c r="AP501" s="5">
        <v>-1</v>
      </c>
      <c r="AQ501" s="5">
        <v>-1</v>
      </c>
      <c r="AR501" s="5">
        <v>-1</v>
      </c>
      <c r="AS501" s="5">
        <v>-1</v>
      </c>
      <c r="AT501" s="5">
        <v>-1</v>
      </c>
      <c r="AU501" s="5">
        <v>-1</v>
      </c>
      <c r="AV501" s="5">
        <v>-1</v>
      </c>
      <c r="AW501" s="5">
        <v>-1</v>
      </c>
      <c r="AX501" s="5">
        <v>-1</v>
      </c>
      <c r="AY501" s="5">
        <v>-1</v>
      </c>
      <c r="AZ501" s="5">
        <v>-1</v>
      </c>
      <c r="BA501" s="5">
        <v>-1</v>
      </c>
      <c r="BB501" s="5">
        <v>-1</v>
      </c>
      <c r="BC501" s="5">
        <v>-1</v>
      </c>
      <c r="BD501" s="5">
        <v>-1</v>
      </c>
      <c r="BE501" s="5">
        <v>-1</v>
      </c>
      <c r="BF501" s="5">
        <v>-1</v>
      </c>
      <c r="BG501" s="5">
        <v>-1</v>
      </c>
      <c r="BH501" s="5">
        <v>-1</v>
      </c>
      <c r="BI501" s="5">
        <v>-1</v>
      </c>
      <c r="BJ501" s="5">
        <v>-1</v>
      </c>
      <c r="BK501" s="5">
        <v>-1</v>
      </c>
      <c r="BL501" s="5">
        <v>-1</v>
      </c>
      <c r="BM501" s="5">
        <v>-1</v>
      </c>
      <c r="BN501" s="5">
        <v>-1</v>
      </c>
      <c r="BO501" s="5">
        <v>-1</v>
      </c>
      <c r="BP501" s="5">
        <v>-1</v>
      </c>
      <c r="BQ501" s="5">
        <v>-1</v>
      </c>
      <c r="BR501" s="5">
        <v>-1</v>
      </c>
      <c r="BS501" s="5">
        <v>-1</v>
      </c>
      <c r="BT501" s="5">
        <v>-1</v>
      </c>
      <c r="BU501" s="5">
        <v>-1</v>
      </c>
      <c r="BV501" s="5">
        <v>-1</v>
      </c>
      <c r="BW501" s="5">
        <v>-1</v>
      </c>
      <c r="BX501" s="5">
        <v>-1</v>
      </c>
      <c r="BY501" s="5">
        <f>IF(ISNUMBER(EmisData!Q501),EmisData!Q501/86400/365*0.12,-1)</f>
        <v>-1</v>
      </c>
      <c r="BZ501" s="5">
        <v>-1</v>
      </c>
      <c r="CA501" s="5">
        <v>-1</v>
      </c>
      <c r="CB501" s="5">
        <v>-1</v>
      </c>
      <c r="CC501" s="5">
        <v>-1</v>
      </c>
      <c r="CD501" s="5">
        <f>IF(ISNUMBER(EmisData!P501),EmisData!P501/86400/365*0.12,-1)</f>
        <v>-1</v>
      </c>
      <c r="CE501" s="5">
        <v>-1</v>
      </c>
      <c r="CF501" s="5">
        <v>-1</v>
      </c>
      <c r="CG501" s="5">
        <v>-1</v>
      </c>
      <c r="CH501" s="5">
        <v>-1</v>
      </c>
      <c r="CI501" s="5">
        <v>-1</v>
      </c>
      <c r="CJ501" s="5">
        <v>-1</v>
      </c>
      <c r="CK501" s="5">
        <v>-1</v>
      </c>
      <c r="CL501" s="5">
        <v>-1</v>
      </c>
      <c r="CM501" s="5">
        <v>-1</v>
      </c>
      <c r="CN501" s="5">
        <v>-1</v>
      </c>
      <c r="CO501" s="5">
        <v>-1</v>
      </c>
      <c r="CP501" s="5">
        <v>-1</v>
      </c>
      <c r="CQ501" s="5">
        <v>-1</v>
      </c>
      <c r="CR501" s="5">
        <v>-1</v>
      </c>
      <c r="CS501" s="5">
        <v>-1</v>
      </c>
      <c r="CT501" s="5">
        <v>-1</v>
      </c>
      <c r="CU501" s="5">
        <v>-1</v>
      </c>
      <c r="CV501" s="5">
        <v>-1</v>
      </c>
      <c r="CW501" s="5">
        <v>-1</v>
      </c>
      <c r="CX501" s="5">
        <v>-1</v>
      </c>
      <c r="CY501" s="5">
        <v>-1</v>
      </c>
      <c r="CZ501" s="5">
        <v>-1</v>
      </c>
      <c r="DA501" s="5">
        <v>-1</v>
      </c>
      <c r="DB501" s="5">
        <v>-1</v>
      </c>
      <c r="DC501" s="5">
        <v>-1</v>
      </c>
      <c r="DD501" s="5">
        <v>-1</v>
      </c>
      <c r="DE501" s="5">
        <v>-1</v>
      </c>
      <c r="DF501" s="5">
        <v>-1</v>
      </c>
      <c r="DG501" s="5">
        <v>-1</v>
      </c>
      <c r="DH501" s="5">
        <v>-1</v>
      </c>
      <c r="DI501" s="5">
        <v>-1</v>
      </c>
      <c r="DJ501" s="5">
        <v>-1</v>
      </c>
      <c r="DK501" s="5">
        <v>-1</v>
      </c>
      <c r="DL501" s="5">
        <v>-1</v>
      </c>
      <c r="DM501" s="5">
        <v>-1</v>
      </c>
      <c r="DN501" s="5">
        <v>-1</v>
      </c>
      <c r="DO501" s="5">
        <v>-1</v>
      </c>
      <c r="DP501" s="5">
        <v>-1</v>
      </c>
      <c r="DQ501" s="5">
        <v>-1</v>
      </c>
      <c r="DR501" s="5">
        <v>-1</v>
      </c>
      <c r="DS501" s="5">
        <v>-1</v>
      </c>
      <c r="DT501" s="5">
        <v>-1</v>
      </c>
      <c r="DU501" s="5">
        <v>-1</v>
      </c>
      <c r="DV501" s="5">
        <v>-1</v>
      </c>
      <c r="DW501" s="5">
        <v>-1</v>
      </c>
      <c r="DX501" s="5">
        <v>-1</v>
      </c>
      <c r="DY501" s="5">
        <v>-1</v>
      </c>
      <c r="DZ501" s="5">
        <v>-1</v>
      </c>
      <c r="EA501" s="5">
        <v>-1</v>
      </c>
      <c r="EB501" s="5">
        <v>-1</v>
      </c>
      <c r="EC501" s="5">
        <v>-1</v>
      </c>
      <c r="ED501" s="5">
        <v>-1</v>
      </c>
      <c r="EE501" s="5">
        <v>-1</v>
      </c>
      <c r="EF501" s="5">
        <v>-1</v>
      </c>
      <c r="EG501" s="5">
        <v>-1</v>
      </c>
      <c r="EH501" s="5">
        <v>-1</v>
      </c>
      <c r="EI501" s="5">
        <v>-1</v>
      </c>
      <c r="EJ501" s="5">
        <v>-1</v>
      </c>
      <c r="EK501" s="5">
        <v>-1</v>
      </c>
      <c r="EL501" s="5">
        <v>-1</v>
      </c>
      <c r="EM501" s="5">
        <v>-1</v>
      </c>
      <c r="EN501" s="5">
        <v>-1</v>
      </c>
      <c r="EO501" s="5">
        <v>-1</v>
      </c>
      <c r="EP501" s="5">
        <v>-1</v>
      </c>
      <c r="EQ501" s="5">
        <v>-1</v>
      </c>
      <c r="ER501" s="5">
        <v>-1</v>
      </c>
      <c r="ES501" s="5">
        <v>-1</v>
      </c>
      <c r="ET501" s="5">
        <v>-1</v>
      </c>
      <c r="EU501" s="5">
        <v>-1</v>
      </c>
      <c r="EV501" s="5">
        <f>IF(ISNUMBER(EmisData!R501),EmisData!R501/86400/365*0.12,-1)</f>
        <v>-1</v>
      </c>
      <c r="EW501" s="5">
        <v>-1</v>
      </c>
      <c r="EX501" s="5">
        <v>-1</v>
      </c>
      <c r="EY501" s="5">
        <v>-1</v>
      </c>
      <c r="EZ501" s="5">
        <v>-1</v>
      </c>
      <c r="FA501" s="5">
        <v>-1</v>
      </c>
      <c r="FB501" s="5">
        <v>-1</v>
      </c>
      <c r="FC501" s="5">
        <v>-1</v>
      </c>
      <c r="FD501" s="5">
        <v>-1</v>
      </c>
      <c r="FE501" s="5">
        <v>-1</v>
      </c>
      <c r="FF501" s="5">
        <v>-1</v>
      </c>
      <c r="FG501" s="5">
        <v>-1</v>
      </c>
      <c r="FH501" s="5">
        <v>-1</v>
      </c>
      <c r="FI501" s="5">
        <v>-1</v>
      </c>
      <c r="FJ501" s="5">
        <v>-1</v>
      </c>
      <c r="FK501" s="5">
        <v>-1</v>
      </c>
      <c r="FL501" s="5">
        <v>-1</v>
      </c>
      <c r="FM501" s="5">
        <v>-1</v>
      </c>
      <c r="FN501" s="5">
        <v>-1</v>
      </c>
      <c r="FO501" s="5">
        <v>-1</v>
      </c>
      <c r="FP501" s="5">
        <v>-1</v>
      </c>
      <c r="FQ501" s="5">
        <v>-1</v>
      </c>
      <c r="FR501" s="5">
        <v>-1</v>
      </c>
      <c r="FS501" s="5">
        <v>-1</v>
      </c>
      <c r="FT501" s="5">
        <v>-1</v>
      </c>
      <c r="FU501" s="5">
        <v>-1</v>
      </c>
      <c r="FV501" s="5">
        <v>-1</v>
      </c>
      <c r="FW501" s="5">
        <v>-1</v>
      </c>
      <c r="FX501" s="5">
        <v>-1</v>
      </c>
      <c r="FY501" s="5">
        <v>-1</v>
      </c>
      <c r="FZ501" s="5">
        <v>-1</v>
      </c>
      <c r="GA501" s="5">
        <v>-1</v>
      </c>
      <c r="GB501" s="5">
        <v>-1</v>
      </c>
      <c r="GC501" s="5">
        <v>-1</v>
      </c>
      <c r="GD501" s="5">
        <v>-1</v>
      </c>
      <c r="GE501" s="5">
        <v>-1</v>
      </c>
      <c r="GF501" s="5">
        <v>-1</v>
      </c>
      <c r="GG501" s="5">
        <v>-1</v>
      </c>
      <c r="GH501" s="5">
        <v>-1</v>
      </c>
      <c r="GI501" s="5">
        <v>-1</v>
      </c>
      <c r="GJ501" s="5">
        <v>-1</v>
      </c>
      <c r="GK501" s="5">
        <v>-1</v>
      </c>
      <c r="GL501" s="5">
        <v>-1</v>
      </c>
      <c r="GM501" s="5">
        <v>-1</v>
      </c>
      <c r="GN501" s="5">
        <v>-1</v>
      </c>
      <c r="GO501" s="5">
        <v>-1</v>
      </c>
      <c r="GP501" s="5">
        <v>-1</v>
      </c>
      <c r="GQ501" s="5">
        <v>-1</v>
      </c>
      <c r="GR501" s="5">
        <v>-1</v>
      </c>
      <c r="GS501" s="5">
        <v>-1</v>
      </c>
      <c r="GT501" s="5">
        <f>IF(ISNUMBER(EmisData!L501),EmisData!L501/86400/365*0.12,-1)</f>
        <v>3.7326484018264841E-6</v>
      </c>
      <c r="GU501" s="5">
        <v>-1</v>
      </c>
      <c r="GV501" s="5">
        <v>-1</v>
      </c>
      <c r="GW501" s="5">
        <v>-1</v>
      </c>
      <c r="GX501" s="5">
        <v>-1</v>
      </c>
      <c r="GY501" s="5">
        <f>IF(ISNUMBER(EmisData!O501),EmisData!O501/86400/365*0.12,-1)</f>
        <v>-1</v>
      </c>
      <c r="GZ501" s="5">
        <v>-1</v>
      </c>
      <c r="HA501" s="5">
        <v>-1</v>
      </c>
      <c r="HB501" s="5">
        <v>-1</v>
      </c>
      <c r="HC501" s="5">
        <v>-1</v>
      </c>
      <c r="HD501" s="5">
        <v>-1</v>
      </c>
      <c r="HE501" s="5">
        <v>-1</v>
      </c>
      <c r="HF501" s="5">
        <v>-1</v>
      </c>
      <c r="HG501" s="5">
        <v>-1</v>
      </c>
      <c r="HH501" s="5">
        <v>-1</v>
      </c>
      <c r="HI501" s="5">
        <f>IF(ISNUMBER(EmisData!M501),EmisData!M501/86400/365*0.12,-1)</f>
        <v>2.2179053386425447E-5</v>
      </c>
      <c r="HJ501" s="5">
        <v>-1</v>
      </c>
      <c r="HK501" s="5">
        <v>-1</v>
      </c>
      <c r="HL501" s="5">
        <v>-1</v>
      </c>
      <c r="HM501" s="5">
        <v>-1</v>
      </c>
      <c r="HN501" s="5">
        <v>-1</v>
      </c>
      <c r="HO501" s="5">
        <v>-1</v>
      </c>
      <c r="HP501" s="5">
        <v>-1</v>
      </c>
      <c r="HQ501" s="5" t="s">
        <v>720</v>
      </c>
      <c r="HR501" s="5" t="str">
        <f>EmisData!Z501</f>
        <v>yes</v>
      </c>
    </row>
    <row r="502" spans="1:226" x14ac:dyDescent="0.25">
      <c r="A502" s="35" t="s">
        <v>17376</v>
      </c>
      <c r="B502" s="26">
        <v>4155</v>
      </c>
      <c r="C502" s="36" t="s">
        <v>17375</v>
      </c>
      <c r="D502" s="5">
        <v>2</v>
      </c>
      <c r="E502" s="5">
        <v>0</v>
      </c>
      <c r="F502" s="5">
        <f>VLOOKUP($B502,STPdata!$B:$J,6,FALSE)</f>
        <v>6.4371043364542954E-2</v>
      </c>
      <c r="G502" s="5">
        <f>VLOOKUP($B502,STPdata!$B:$J,7,FALSE)</f>
        <v>0.69910735105663646</v>
      </c>
      <c r="H502" s="5">
        <f>VLOOKUP($B502,STPdata!$B:$J,8,FALSE)</f>
        <v>1.7210185077664492E-2</v>
      </c>
      <c r="I502" s="5">
        <f>VLOOKUP($B502,STPdata!$B:$J,9,FALSE)</f>
        <v>0.21931142050115457</v>
      </c>
      <c r="J502" s="5">
        <v>-1</v>
      </c>
      <c r="K502" s="5">
        <v>-1</v>
      </c>
      <c r="L502" s="5">
        <v>-1</v>
      </c>
      <c r="M502" s="5">
        <v>-1</v>
      </c>
      <c r="N502" s="5">
        <v>-1</v>
      </c>
      <c r="O502" s="5">
        <v>-1</v>
      </c>
      <c r="P502" s="5">
        <v>-1</v>
      </c>
      <c r="Q502" s="5">
        <v>-1</v>
      </c>
      <c r="R502" s="5">
        <v>-1</v>
      </c>
      <c r="S502" s="5">
        <v>-1</v>
      </c>
      <c r="T502" s="5">
        <v>-1</v>
      </c>
      <c r="U502" s="5">
        <v>-1</v>
      </c>
      <c r="V502" s="5">
        <f>IF(ISNUMBER(EmisData!N502),EmisData!N502/86400/365*0.12,-1)</f>
        <v>-1</v>
      </c>
      <c r="W502" s="5">
        <v>-1</v>
      </c>
      <c r="X502" s="5">
        <v>-1</v>
      </c>
      <c r="Y502" s="5">
        <v>-1</v>
      </c>
      <c r="Z502" s="5">
        <v>-1</v>
      </c>
      <c r="AA502" s="5">
        <v>-1</v>
      </c>
      <c r="AB502" s="5">
        <v>-1</v>
      </c>
      <c r="AC502" s="5">
        <v>-1</v>
      </c>
      <c r="AD502" s="5">
        <v>-1</v>
      </c>
      <c r="AE502" s="5">
        <v>-1</v>
      </c>
      <c r="AF502" s="5">
        <v>-1</v>
      </c>
      <c r="AG502" s="5">
        <v>-1</v>
      </c>
      <c r="AH502" s="5">
        <v>-1</v>
      </c>
      <c r="AI502" s="5">
        <v>-1</v>
      </c>
      <c r="AJ502" s="5">
        <v>-1</v>
      </c>
      <c r="AK502" s="5">
        <v>-1</v>
      </c>
      <c r="AL502" s="5">
        <v>-1</v>
      </c>
      <c r="AM502" s="5">
        <v>-1</v>
      </c>
      <c r="AN502" s="5">
        <v>-1</v>
      </c>
      <c r="AO502" s="5">
        <v>-1</v>
      </c>
      <c r="AP502" s="5">
        <v>-1</v>
      </c>
      <c r="AQ502" s="5">
        <v>-1</v>
      </c>
      <c r="AR502" s="5">
        <v>-1</v>
      </c>
      <c r="AS502" s="5">
        <v>-1</v>
      </c>
      <c r="AT502" s="5">
        <v>-1</v>
      </c>
      <c r="AU502" s="5">
        <v>-1</v>
      </c>
      <c r="AV502" s="5">
        <v>-1</v>
      </c>
      <c r="AW502" s="5">
        <v>-1</v>
      </c>
      <c r="AX502" s="5">
        <v>-1</v>
      </c>
      <c r="AY502" s="5">
        <v>-1</v>
      </c>
      <c r="AZ502" s="5">
        <v>-1</v>
      </c>
      <c r="BA502" s="5">
        <v>-1</v>
      </c>
      <c r="BB502" s="5">
        <v>-1</v>
      </c>
      <c r="BC502" s="5">
        <v>-1</v>
      </c>
      <c r="BD502" s="5">
        <v>-1</v>
      </c>
      <c r="BE502" s="5">
        <v>-1</v>
      </c>
      <c r="BF502" s="5">
        <v>-1</v>
      </c>
      <c r="BG502" s="5">
        <v>-1</v>
      </c>
      <c r="BH502" s="5">
        <v>-1</v>
      </c>
      <c r="BI502" s="5">
        <v>-1</v>
      </c>
      <c r="BJ502" s="5">
        <v>-1</v>
      </c>
      <c r="BK502" s="5">
        <v>-1</v>
      </c>
      <c r="BL502" s="5">
        <v>-1</v>
      </c>
      <c r="BM502" s="5">
        <v>-1</v>
      </c>
      <c r="BN502" s="5">
        <v>-1</v>
      </c>
      <c r="BO502" s="5">
        <v>-1</v>
      </c>
      <c r="BP502" s="5">
        <v>-1</v>
      </c>
      <c r="BQ502" s="5">
        <v>-1</v>
      </c>
      <c r="BR502" s="5">
        <v>-1</v>
      </c>
      <c r="BS502" s="5">
        <v>-1</v>
      </c>
      <c r="BT502" s="5">
        <v>-1</v>
      </c>
      <c r="BU502" s="5">
        <v>-1</v>
      </c>
      <c r="BV502" s="5">
        <v>-1</v>
      </c>
      <c r="BW502" s="5">
        <v>-1</v>
      </c>
      <c r="BX502" s="5">
        <v>-1</v>
      </c>
      <c r="BY502" s="5">
        <f>IF(ISNUMBER(EmisData!Q502),EmisData!Q502/86400/365*0.12,-1)</f>
        <v>-1</v>
      </c>
      <c r="BZ502" s="5">
        <v>-1</v>
      </c>
      <c r="CA502" s="5">
        <v>-1</v>
      </c>
      <c r="CB502" s="5">
        <v>-1</v>
      </c>
      <c r="CC502" s="5">
        <v>-1</v>
      </c>
      <c r="CD502" s="5">
        <f>IF(ISNUMBER(EmisData!P502),EmisData!P502/86400/365*0.12,-1)</f>
        <v>-1</v>
      </c>
      <c r="CE502" s="5">
        <v>-1</v>
      </c>
      <c r="CF502" s="5">
        <v>-1</v>
      </c>
      <c r="CG502" s="5">
        <v>-1</v>
      </c>
      <c r="CH502" s="5">
        <v>-1</v>
      </c>
      <c r="CI502" s="5">
        <v>-1</v>
      </c>
      <c r="CJ502" s="5">
        <v>-1</v>
      </c>
      <c r="CK502" s="5">
        <v>-1</v>
      </c>
      <c r="CL502" s="5">
        <v>-1</v>
      </c>
      <c r="CM502" s="5">
        <v>-1</v>
      </c>
      <c r="CN502" s="5">
        <v>-1</v>
      </c>
      <c r="CO502" s="5">
        <v>-1</v>
      </c>
      <c r="CP502" s="5">
        <v>-1</v>
      </c>
      <c r="CQ502" s="5">
        <v>-1</v>
      </c>
      <c r="CR502" s="5">
        <v>-1</v>
      </c>
      <c r="CS502" s="5">
        <v>-1</v>
      </c>
      <c r="CT502" s="5">
        <v>-1</v>
      </c>
      <c r="CU502" s="5">
        <v>-1</v>
      </c>
      <c r="CV502" s="5">
        <v>-1</v>
      </c>
      <c r="CW502" s="5">
        <v>-1</v>
      </c>
      <c r="CX502" s="5">
        <v>-1</v>
      </c>
      <c r="CY502" s="5">
        <v>-1</v>
      </c>
      <c r="CZ502" s="5">
        <v>-1</v>
      </c>
      <c r="DA502" s="5">
        <v>-1</v>
      </c>
      <c r="DB502" s="5">
        <v>-1</v>
      </c>
      <c r="DC502" s="5">
        <v>-1</v>
      </c>
      <c r="DD502" s="5">
        <v>-1</v>
      </c>
      <c r="DE502" s="5">
        <v>-1</v>
      </c>
      <c r="DF502" s="5">
        <v>-1</v>
      </c>
      <c r="DG502" s="5">
        <v>-1</v>
      </c>
      <c r="DH502" s="5">
        <v>-1</v>
      </c>
      <c r="DI502" s="5">
        <v>-1</v>
      </c>
      <c r="DJ502" s="5">
        <v>-1</v>
      </c>
      <c r="DK502" s="5">
        <v>-1</v>
      </c>
      <c r="DL502" s="5">
        <v>-1</v>
      </c>
      <c r="DM502" s="5">
        <v>-1</v>
      </c>
      <c r="DN502" s="5">
        <v>-1</v>
      </c>
      <c r="DO502" s="5">
        <v>-1</v>
      </c>
      <c r="DP502" s="5">
        <v>-1</v>
      </c>
      <c r="DQ502" s="5">
        <v>-1</v>
      </c>
      <c r="DR502" s="5">
        <v>-1</v>
      </c>
      <c r="DS502" s="5">
        <v>-1</v>
      </c>
      <c r="DT502" s="5">
        <v>-1</v>
      </c>
      <c r="DU502" s="5">
        <v>-1</v>
      </c>
      <c r="DV502" s="5">
        <v>-1</v>
      </c>
      <c r="DW502" s="5">
        <v>-1</v>
      </c>
      <c r="DX502" s="5">
        <v>-1</v>
      </c>
      <c r="DY502" s="5">
        <v>-1</v>
      </c>
      <c r="DZ502" s="5">
        <v>-1</v>
      </c>
      <c r="EA502" s="5">
        <v>-1</v>
      </c>
      <c r="EB502" s="5">
        <v>-1</v>
      </c>
      <c r="EC502" s="5">
        <v>-1</v>
      </c>
      <c r="ED502" s="5">
        <v>-1</v>
      </c>
      <c r="EE502" s="5">
        <v>-1</v>
      </c>
      <c r="EF502" s="5">
        <v>-1</v>
      </c>
      <c r="EG502" s="5">
        <v>-1</v>
      </c>
      <c r="EH502" s="5">
        <v>-1</v>
      </c>
      <c r="EI502" s="5">
        <v>-1</v>
      </c>
      <c r="EJ502" s="5">
        <v>-1</v>
      </c>
      <c r="EK502" s="5">
        <v>-1</v>
      </c>
      <c r="EL502" s="5">
        <v>-1</v>
      </c>
      <c r="EM502" s="5">
        <v>-1</v>
      </c>
      <c r="EN502" s="5">
        <v>-1</v>
      </c>
      <c r="EO502" s="5">
        <v>-1</v>
      </c>
      <c r="EP502" s="5">
        <v>-1</v>
      </c>
      <c r="EQ502" s="5">
        <v>-1</v>
      </c>
      <c r="ER502" s="5">
        <v>-1</v>
      </c>
      <c r="ES502" s="5">
        <v>-1</v>
      </c>
      <c r="ET502" s="5">
        <v>-1</v>
      </c>
      <c r="EU502" s="5">
        <v>-1</v>
      </c>
      <c r="EV502" s="5">
        <f>IF(ISNUMBER(EmisData!R502),EmisData!R502/86400/365*0.12,-1)</f>
        <v>-1</v>
      </c>
      <c r="EW502" s="5">
        <v>-1</v>
      </c>
      <c r="EX502" s="5">
        <v>-1</v>
      </c>
      <c r="EY502" s="5">
        <v>-1</v>
      </c>
      <c r="EZ502" s="5">
        <v>-1</v>
      </c>
      <c r="FA502" s="5">
        <v>-1</v>
      </c>
      <c r="FB502" s="5">
        <v>-1</v>
      </c>
      <c r="FC502" s="5">
        <v>-1</v>
      </c>
      <c r="FD502" s="5">
        <v>-1</v>
      </c>
      <c r="FE502" s="5">
        <v>-1</v>
      </c>
      <c r="FF502" s="5">
        <v>-1</v>
      </c>
      <c r="FG502" s="5">
        <v>-1</v>
      </c>
      <c r="FH502" s="5">
        <v>-1</v>
      </c>
      <c r="FI502" s="5">
        <v>-1</v>
      </c>
      <c r="FJ502" s="5">
        <v>-1</v>
      </c>
      <c r="FK502" s="5">
        <v>-1</v>
      </c>
      <c r="FL502" s="5">
        <v>-1</v>
      </c>
      <c r="FM502" s="5">
        <v>-1</v>
      </c>
      <c r="FN502" s="5">
        <v>-1</v>
      </c>
      <c r="FO502" s="5">
        <v>-1</v>
      </c>
      <c r="FP502" s="5">
        <v>-1</v>
      </c>
      <c r="FQ502" s="5">
        <v>-1</v>
      </c>
      <c r="FR502" s="5">
        <v>-1</v>
      </c>
      <c r="FS502" s="5">
        <v>-1</v>
      </c>
      <c r="FT502" s="5">
        <v>-1</v>
      </c>
      <c r="FU502" s="5">
        <v>-1</v>
      </c>
      <c r="FV502" s="5">
        <v>-1</v>
      </c>
      <c r="FW502" s="5">
        <v>-1</v>
      </c>
      <c r="FX502" s="5">
        <v>-1</v>
      </c>
      <c r="FY502" s="5">
        <v>-1</v>
      </c>
      <c r="FZ502" s="5">
        <v>-1</v>
      </c>
      <c r="GA502" s="5">
        <v>-1</v>
      </c>
      <c r="GB502" s="5">
        <v>-1</v>
      </c>
      <c r="GC502" s="5">
        <v>-1</v>
      </c>
      <c r="GD502" s="5">
        <v>-1</v>
      </c>
      <c r="GE502" s="5">
        <v>-1</v>
      </c>
      <c r="GF502" s="5">
        <v>-1</v>
      </c>
      <c r="GG502" s="5">
        <v>-1</v>
      </c>
      <c r="GH502" s="5">
        <v>-1</v>
      </c>
      <c r="GI502" s="5">
        <v>-1</v>
      </c>
      <c r="GJ502" s="5">
        <v>-1</v>
      </c>
      <c r="GK502" s="5">
        <v>-1</v>
      </c>
      <c r="GL502" s="5">
        <v>-1</v>
      </c>
      <c r="GM502" s="5">
        <v>-1</v>
      </c>
      <c r="GN502" s="5">
        <v>-1</v>
      </c>
      <c r="GO502" s="5">
        <v>-1</v>
      </c>
      <c r="GP502" s="5">
        <v>-1</v>
      </c>
      <c r="GQ502" s="5">
        <v>-1</v>
      </c>
      <c r="GR502" s="5">
        <v>-1</v>
      </c>
      <c r="GS502" s="5">
        <v>-1</v>
      </c>
      <c r="GT502" s="5">
        <f>IF(ISNUMBER(EmisData!L502),EmisData!L502/86400/365*0.12,-1)</f>
        <v>3.7998477929984777E-7</v>
      </c>
      <c r="GU502" s="5">
        <v>-1</v>
      </c>
      <c r="GV502" s="5">
        <v>-1</v>
      </c>
      <c r="GW502" s="5">
        <v>-1</v>
      </c>
      <c r="GX502" s="5">
        <v>-1</v>
      </c>
      <c r="GY502" s="5">
        <f>IF(ISNUMBER(EmisData!O502),EmisData!O502/86400/365*0.12,-1)</f>
        <v>-1</v>
      </c>
      <c r="GZ502" s="5">
        <v>-1</v>
      </c>
      <c r="HA502" s="5">
        <v>-1</v>
      </c>
      <c r="HB502" s="5">
        <v>-1</v>
      </c>
      <c r="HC502" s="5">
        <v>-1</v>
      </c>
      <c r="HD502" s="5">
        <v>-1</v>
      </c>
      <c r="HE502" s="5">
        <v>-1</v>
      </c>
      <c r="HF502" s="5">
        <v>-1</v>
      </c>
      <c r="HG502" s="5">
        <v>-1</v>
      </c>
      <c r="HH502" s="5">
        <v>-1</v>
      </c>
      <c r="HI502" s="5">
        <f>IF(ISNUMBER(EmisData!M502),EmisData!M502/86400/365*0.12,-1)</f>
        <v>-1</v>
      </c>
      <c r="HJ502" s="5">
        <v>-1</v>
      </c>
      <c r="HK502" s="5">
        <v>-1</v>
      </c>
      <c r="HL502" s="5">
        <v>-1</v>
      </c>
      <c r="HM502" s="5">
        <v>-1</v>
      </c>
      <c r="HN502" s="5">
        <v>-1</v>
      </c>
      <c r="HO502" s="5">
        <v>-1</v>
      </c>
      <c r="HP502" s="5">
        <v>-1</v>
      </c>
      <c r="HQ502" s="5" t="s">
        <v>720</v>
      </c>
      <c r="HR502" s="5" t="str">
        <f>EmisData!Z502</f>
        <v>yes</v>
      </c>
    </row>
    <row r="503" spans="1:226" x14ac:dyDescent="0.25">
      <c r="A503" s="35" t="s">
        <v>17406</v>
      </c>
      <c r="B503" s="26">
        <v>4162</v>
      </c>
      <c r="C503" s="36" t="s">
        <v>17405</v>
      </c>
      <c r="D503" s="5">
        <v>2</v>
      </c>
      <c r="E503" s="5">
        <v>0</v>
      </c>
      <c r="F503" s="5">
        <f>VLOOKUP($B503,STPdata!$B:$J,6,FALSE)</f>
        <v>1.1093566130957696E-3</v>
      </c>
      <c r="G503" s="5">
        <f>VLOOKUP($B503,STPdata!$B:$J,7,FALSE)</f>
        <v>0.50147545886447753</v>
      </c>
      <c r="H503" s="5">
        <f>VLOOKUP($B503,STPdata!$B:$J,8,FALSE)</f>
        <v>9.8083893582160526E-4</v>
      </c>
      <c r="I503" s="5">
        <f>VLOOKUP($B503,STPdata!$B:$J,9,FALSE)</f>
        <v>0.49643434558660543</v>
      </c>
      <c r="J503" s="5">
        <v>-1</v>
      </c>
      <c r="K503" s="5">
        <v>-1</v>
      </c>
      <c r="L503" s="5">
        <v>-1</v>
      </c>
      <c r="M503" s="5">
        <v>-1</v>
      </c>
      <c r="N503" s="5">
        <v>-1</v>
      </c>
      <c r="O503" s="5">
        <v>-1</v>
      </c>
      <c r="P503" s="5">
        <v>-1</v>
      </c>
      <c r="Q503" s="5">
        <v>-1</v>
      </c>
      <c r="R503" s="5">
        <v>-1</v>
      </c>
      <c r="S503" s="5">
        <v>-1</v>
      </c>
      <c r="T503" s="5">
        <v>-1</v>
      </c>
      <c r="U503" s="5">
        <v>-1</v>
      </c>
      <c r="V503" s="5">
        <f>IF(ISNUMBER(EmisData!N503),EmisData!N503/86400/365*0.12,-1)</f>
        <v>-1</v>
      </c>
      <c r="W503" s="5">
        <v>-1</v>
      </c>
      <c r="X503" s="5">
        <v>-1</v>
      </c>
      <c r="Y503" s="5">
        <v>-1</v>
      </c>
      <c r="Z503" s="5">
        <v>-1</v>
      </c>
      <c r="AA503" s="5">
        <v>-1</v>
      </c>
      <c r="AB503" s="5">
        <v>-1</v>
      </c>
      <c r="AC503" s="5">
        <v>-1</v>
      </c>
      <c r="AD503" s="5">
        <v>-1</v>
      </c>
      <c r="AE503" s="5">
        <v>-1</v>
      </c>
      <c r="AF503" s="5">
        <v>-1</v>
      </c>
      <c r="AG503" s="5">
        <v>-1</v>
      </c>
      <c r="AH503" s="5">
        <v>-1</v>
      </c>
      <c r="AI503" s="5">
        <v>-1</v>
      </c>
      <c r="AJ503" s="5">
        <v>-1</v>
      </c>
      <c r="AK503" s="5">
        <v>-1</v>
      </c>
      <c r="AL503" s="5">
        <v>-1</v>
      </c>
      <c r="AM503" s="5">
        <v>-1</v>
      </c>
      <c r="AN503" s="5">
        <v>-1</v>
      </c>
      <c r="AO503" s="5">
        <v>-1</v>
      </c>
      <c r="AP503" s="5">
        <v>-1</v>
      </c>
      <c r="AQ503" s="5">
        <v>-1</v>
      </c>
      <c r="AR503" s="5">
        <v>-1</v>
      </c>
      <c r="AS503" s="5">
        <v>-1</v>
      </c>
      <c r="AT503" s="5">
        <v>-1</v>
      </c>
      <c r="AU503" s="5">
        <v>-1</v>
      </c>
      <c r="AV503" s="5">
        <v>-1</v>
      </c>
      <c r="AW503" s="5">
        <v>-1</v>
      </c>
      <c r="AX503" s="5">
        <v>-1</v>
      </c>
      <c r="AY503" s="5">
        <v>-1</v>
      </c>
      <c r="AZ503" s="5">
        <v>-1</v>
      </c>
      <c r="BA503" s="5">
        <v>-1</v>
      </c>
      <c r="BB503" s="5">
        <v>-1</v>
      </c>
      <c r="BC503" s="5">
        <v>-1</v>
      </c>
      <c r="BD503" s="5">
        <v>-1</v>
      </c>
      <c r="BE503" s="5">
        <v>-1</v>
      </c>
      <c r="BF503" s="5">
        <v>-1</v>
      </c>
      <c r="BG503" s="5">
        <v>-1</v>
      </c>
      <c r="BH503" s="5">
        <v>-1</v>
      </c>
      <c r="BI503" s="5">
        <v>-1</v>
      </c>
      <c r="BJ503" s="5">
        <v>-1</v>
      </c>
      <c r="BK503" s="5">
        <v>-1</v>
      </c>
      <c r="BL503" s="5">
        <v>-1</v>
      </c>
      <c r="BM503" s="5">
        <v>-1</v>
      </c>
      <c r="BN503" s="5">
        <v>-1</v>
      </c>
      <c r="BO503" s="5">
        <v>-1</v>
      </c>
      <c r="BP503" s="5">
        <v>-1</v>
      </c>
      <c r="BQ503" s="5">
        <v>-1</v>
      </c>
      <c r="BR503" s="5">
        <v>-1</v>
      </c>
      <c r="BS503" s="5">
        <v>-1</v>
      </c>
      <c r="BT503" s="5">
        <v>-1</v>
      </c>
      <c r="BU503" s="5">
        <v>-1</v>
      </c>
      <c r="BV503" s="5">
        <v>-1</v>
      </c>
      <c r="BW503" s="5">
        <v>-1</v>
      </c>
      <c r="BX503" s="5">
        <v>-1</v>
      </c>
      <c r="BY503" s="5">
        <f>IF(ISNUMBER(EmisData!Q503),EmisData!Q503/86400/365*0.12,-1)</f>
        <v>-1</v>
      </c>
      <c r="BZ503" s="5">
        <v>-1</v>
      </c>
      <c r="CA503" s="5">
        <v>-1</v>
      </c>
      <c r="CB503" s="5">
        <v>-1</v>
      </c>
      <c r="CC503" s="5">
        <v>-1</v>
      </c>
      <c r="CD503" s="5">
        <f>IF(ISNUMBER(EmisData!P503),EmisData!P503/86400/365*0.12,-1)</f>
        <v>-1</v>
      </c>
      <c r="CE503" s="5">
        <v>-1</v>
      </c>
      <c r="CF503" s="5">
        <v>-1</v>
      </c>
      <c r="CG503" s="5">
        <v>-1</v>
      </c>
      <c r="CH503" s="5">
        <v>-1</v>
      </c>
      <c r="CI503" s="5">
        <v>-1</v>
      </c>
      <c r="CJ503" s="5">
        <v>-1</v>
      </c>
      <c r="CK503" s="5">
        <v>-1</v>
      </c>
      <c r="CL503" s="5">
        <v>-1</v>
      </c>
      <c r="CM503" s="5">
        <v>-1</v>
      </c>
      <c r="CN503" s="5">
        <v>-1</v>
      </c>
      <c r="CO503" s="5">
        <v>-1</v>
      </c>
      <c r="CP503" s="5">
        <v>-1</v>
      </c>
      <c r="CQ503" s="5">
        <v>-1</v>
      </c>
      <c r="CR503" s="5">
        <v>-1</v>
      </c>
      <c r="CS503" s="5">
        <v>-1</v>
      </c>
      <c r="CT503" s="5">
        <v>-1</v>
      </c>
      <c r="CU503" s="5">
        <v>-1</v>
      </c>
      <c r="CV503" s="5">
        <v>-1</v>
      </c>
      <c r="CW503" s="5">
        <v>-1</v>
      </c>
      <c r="CX503" s="5">
        <v>-1</v>
      </c>
      <c r="CY503" s="5">
        <v>-1</v>
      </c>
      <c r="CZ503" s="5">
        <v>-1</v>
      </c>
      <c r="DA503" s="5">
        <v>-1</v>
      </c>
      <c r="DB503" s="5">
        <v>-1</v>
      </c>
      <c r="DC503" s="5">
        <v>-1</v>
      </c>
      <c r="DD503" s="5">
        <v>-1</v>
      </c>
      <c r="DE503" s="5">
        <v>-1</v>
      </c>
      <c r="DF503" s="5">
        <v>-1</v>
      </c>
      <c r="DG503" s="5">
        <v>-1</v>
      </c>
      <c r="DH503" s="5">
        <v>-1</v>
      </c>
      <c r="DI503" s="5">
        <v>-1</v>
      </c>
      <c r="DJ503" s="5">
        <v>-1</v>
      </c>
      <c r="DK503" s="5">
        <v>-1</v>
      </c>
      <c r="DL503" s="5">
        <v>-1</v>
      </c>
      <c r="DM503" s="5">
        <v>-1</v>
      </c>
      <c r="DN503" s="5">
        <v>-1</v>
      </c>
      <c r="DO503" s="5">
        <v>-1</v>
      </c>
      <c r="DP503" s="5">
        <v>-1</v>
      </c>
      <c r="DQ503" s="5">
        <v>-1</v>
      </c>
      <c r="DR503" s="5">
        <v>-1</v>
      </c>
      <c r="DS503" s="5">
        <v>-1</v>
      </c>
      <c r="DT503" s="5">
        <v>-1</v>
      </c>
      <c r="DU503" s="5">
        <v>-1</v>
      </c>
      <c r="DV503" s="5">
        <v>-1</v>
      </c>
      <c r="DW503" s="5">
        <v>-1</v>
      </c>
      <c r="DX503" s="5">
        <v>-1</v>
      </c>
      <c r="DY503" s="5">
        <v>-1</v>
      </c>
      <c r="DZ503" s="5">
        <v>-1</v>
      </c>
      <c r="EA503" s="5">
        <v>-1</v>
      </c>
      <c r="EB503" s="5">
        <v>-1</v>
      </c>
      <c r="EC503" s="5">
        <v>-1</v>
      </c>
      <c r="ED503" s="5">
        <v>-1</v>
      </c>
      <c r="EE503" s="5">
        <v>-1</v>
      </c>
      <c r="EF503" s="5">
        <v>-1</v>
      </c>
      <c r="EG503" s="5">
        <v>-1</v>
      </c>
      <c r="EH503" s="5">
        <v>-1</v>
      </c>
      <c r="EI503" s="5">
        <v>-1</v>
      </c>
      <c r="EJ503" s="5">
        <v>-1</v>
      </c>
      <c r="EK503" s="5">
        <v>-1</v>
      </c>
      <c r="EL503" s="5">
        <v>-1</v>
      </c>
      <c r="EM503" s="5">
        <v>-1</v>
      </c>
      <c r="EN503" s="5">
        <v>-1</v>
      </c>
      <c r="EO503" s="5">
        <v>-1</v>
      </c>
      <c r="EP503" s="5">
        <v>-1</v>
      </c>
      <c r="EQ503" s="5">
        <v>-1</v>
      </c>
      <c r="ER503" s="5">
        <v>-1</v>
      </c>
      <c r="ES503" s="5">
        <v>-1</v>
      </c>
      <c r="ET503" s="5">
        <v>-1</v>
      </c>
      <c r="EU503" s="5">
        <v>-1</v>
      </c>
      <c r="EV503" s="5">
        <f>IF(ISNUMBER(EmisData!R503),EmisData!R503/86400/365*0.12,-1)</f>
        <v>-1</v>
      </c>
      <c r="EW503" s="5">
        <v>-1</v>
      </c>
      <c r="EX503" s="5">
        <v>-1</v>
      </c>
      <c r="EY503" s="5">
        <v>-1</v>
      </c>
      <c r="EZ503" s="5">
        <v>-1</v>
      </c>
      <c r="FA503" s="5">
        <v>-1</v>
      </c>
      <c r="FB503" s="5">
        <v>-1</v>
      </c>
      <c r="FC503" s="5">
        <v>-1</v>
      </c>
      <c r="FD503" s="5">
        <v>-1</v>
      </c>
      <c r="FE503" s="5">
        <v>-1</v>
      </c>
      <c r="FF503" s="5">
        <v>-1</v>
      </c>
      <c r="FG503" s="5">
        <v>-1</v>
      </c>
      <c r="FH503" s="5">
        <v>-1</v>
      </c>
      <c r="FI503" s="5">
        <v>-1</v>
      </c>
      <c r="FJ503" s="5">
        <v>-1</v>
      </c>
      <c r="FK503" s="5">
        <v>-1</v>
      </c>
      <c r="FL503" s="5">
        <v>-1</v>
      </c>
      <c r="FM503" s="5">
        <v>-1</v>
      </c>
      <c r="FN503" s="5">
        <v>-1</v>
      </c>
      <c r="FO503" s="5">
        <v>-1</v>
      </c>
      <c r="FP503" s="5">
        <v>-1</v>
      </c>
      <c r="FQ503" s="5">
        <v>-1</v>
      </c>
      <c r="FR503" s="5">
        <v>-1</v>
      </c>
      <c r="FS503" s="5">
        <v>-1</v>
      </c>
      <c r="FT503" s="5">
        <v>-1</v>
      </c>
      <c r="FU503" s="5">
        <v>-1</v>
      </c>
      <c r="FV503" s="5">
        <v>-1</v>
      </c>
      <c r="FW503" s="5">
        <v>-1</v>
      </c>
      <c r="FX503" s="5">
        <v>-1</v>
      </c>
      <c r="FY503" s="5">
        <v>-1</v>
      </c>
      <c r="FZ503" s="5">
        <v>-1</v>
      </c>
      <c r="GA503" s="5">
        <v>-1</v>
      </c>
      <c r="GB503" s="5">
        <v>-1</v>
      </c>
      <c r="GC503" s="5">
        <v>-1</v>
      </c>
      <c r="GD503" s="5">
        <v>-1</v>
      </c>
      <c r="GE503" s="5">
        <v>-1</v>
      </c>
      <c r="GF503" s="5">
        <v>-1</v>
      </c>
      <c r="GG503" s="5">
        <v>-1</v>
      </c>
      <c r="GH503" s="5">
        <v>-1</v>
      </c>
      <c r="GI503" s="5">
        <v>-1</v>
      </c>
      <c r="GJ503" s="5">
        <v>-1</v>
      </c>
      <c r="GK503" s="5">
        <v>-1</v>
      </c>
      <c r="GL503" s="5">
        <v>-1</v>
      </c>
      <c r="GM503" s="5">
        <v>-1</v>
      </c>
      <c r="GN503" s="5">
        <v>-1</v>
      </c>
      <c r="GO503" s="5">
        <v>-1</v>
      </c>
      <c r="GP503" s="5">
        <v>-1</v>
      </c>
      <c r="GQ503" s="5">
        <v>-1</v>
      </c>
      <c r="GR503" s="5">
        <v>-1</v>
      </c>
      <c r="GS503" s="5">
        <v>-1</v>
      </c>
      <c r="GT503" s="5">
        <f>IF(ISNUMBER(EmisData!L503),EmisData!L503/86400/365*0.12,-1)</f>
        <v>8.2671232876712322E-7</v>
      </c>
      <c r="GU503" s="5">
        <v>-1</v>
      </c>
      <c r="GV503" s="5">
        <v>-1</v>
      </c>
      <c r="GW503" s="5">
        <v>-1</v>
      </c>
      <c r="GX503" s="5">
        <v>-1</v>
      </c>
      <c r="GY503" s="5">
        <f>IF(ISNUMBER(EmisData!O503),EmisData!O503/86400/365*0.12,-1)</f>
        <v>-1</v>
      </c>
      <c r="GZ503" s="5">
        <v>-1</v>
      </c>
      <c r="HA503" s="5">
        <v>-1</v>
      </c>
      <c r="HB503" s="5">
        <v>-1</v>
      </c>
      <c r="HC503" s="5">
        <v>-1</v>
      </c>
      <c r="HD503" s="5">
        <v>-1</v>
      </c>
      <c r="HE503" s="5">
        <v>-1</v>
      </c>
      <c r="HF503" s="5">
        <v>-1</v>
      </c>
      <c r="HG503" s="5">
        <v>-1</v>
      </c>
      <c r="HH503" s="5">
        <v>-1</v>
      </c>
      <c r="HI503" s="5">
        <f>IF(ISNUMBER(EmisData!M503),EmisData!M503/86400/365*0.12,-1)</f>
        <v>-1</v>
      </c>
      <c r="HJ503" s="5">
        <v>-1</v>
      </c>
      <c r="HK503" s="5">
        <v>-1</v>
      </c>
      <c r="HL503" s="5">
        <v>-1</v>
      </c>
      <c r="HM503" s="5">
        <v>-1</v>
      </c>
      <c r="HN503" s="5">
        <v>-1</v>
      </c>
      <c r="HO503" s="5">
        <v>-1</v>
      </c>
      <c r="HP503" s="5">
        <v>-1</v>
      </c>
      <c r="HQ503" s="5" t="s">
        <v>720</v>
      </c>
      <c r="HR503" s="5" t="str">
        <f>EmisData!Z503</f>
        <v>yes</v>
      </c>
    </row>
    <row r="504" spans="1:226" x14ac:dyDescent="0.25">
      <c r="A504" s="35" t="s">
        <v>17524</v>
      </c>
      <c r="B504" s="26">
        <v>4192</v>
      </c>
      <c r="C504" s="36" t="s">
        <v>17523</v>
      </c>
      <c r="D504" s="5">
        <v>2</v>
      </c>
      <c r="E504" s="5">
        <v>0</v>
      </c>
      <c r="F504" s="5">
        <f>VLOOKUP($B504,STPdata!$B:$J,6,FALSE)</f>
        <v>5.407526579869882E-2</v>
      </c>
      <c r="G504" s="5">
        <f>VLOOKUP($B504,STPdata!$B:$J,7,FALSE)</f>
        <v>0.68489519796472631</v>
      </c>
      <c r="H504" s="5">
        <f>VLOOKUP($B504,STPdata!$B:$J,8,FALSE)</f>
        <v>4.7071258791535626E-2</v>
      </c>
      <c r="I504" s="5">
        <f>VLOOKUP($B504,STPdata!$B:$J,9,FALSE)</f>
        <v>0.2139582774450377</v>
      </c>
      <c r="J504" s="5">
        <v>-1</v>
      </c>
      <c r="K504" s="5">
        <v>-1</v>
      </c>
      <c r="L504" s="5">
        <v>-1</v>
      </c>
      <c r="M504" s="5">
        <v>-1</v>
      </c>
      <c r="N504" s="5">
        <v>-1</v>
      </c>
      <c r="O504" s="5">
        <v>-1</v>
      </c>
      <c r="P504" s="5">
        <v>-1</v>
      </c>
      <c r="Q504" s="5">
        <v>-1</v>
      </c>
      <c r="R504" s="5">
        <v>-1</v>
      </c>
      <c r="S504" s="5">
        <v>-1</v>
      </c>
      <c r="T504" s="5">
        <v>-1</v>
      </c>
      <c r="U504" s="5">
        <v>-1</v>
      </c>
      <c r="V504" s="5">
        <f>IF(ISNUMBER(EmisData!N504),EmisData!N504/86400/365*0.12,-1)</f>
        <v>-1</v>
      </c>
      <c r="W504" s="5">
        <v>-1</v>
      </c>
      <c r="X504" s="5">
        <v>-1</v>
      </c>
      <c r="Y504" s="5">
        <v>-1</v>
      </c>
      <c r="Z504" s="5">
        <v>-1</v>
      </c>
      <c r="AA504" s="5">
        <v>-1</v>
      </c>
      <c r="AB504" s="5">
        <v>-1</v>
      </c>
      <c r="AC504" s="5">
        <v>-1</v>
      </c>
      <c r="AD504" s="5">
        <v>-1</v>
      </c>
      <c r="AE504" s="5">
        <v>-1</v>
      </c>
      <c r="AF504" s="5">
        <v>-1</v>
      </c>
      <c r="AG504" s="5">
        <v>-1</v>
      </c>
      <c r="AH504" s="5">
        <v>-1</v>
      </c>
      <c r="AI504" s="5">
        <v>-1</v>
      </c>
      <c r="AJ504" s="5">
        <v>-1</v>
      </c>
      <c r="AK504" s="5">
        <v>-1</v>
      </c>
      <c r="AL504" s="5">
        <v>-1</v>
      </c>
      <c r="AM504" s="5">
        <v>-1</v>
      </c>
      <c r="AN504" s="5">
        <v>-1</v>
      </c>
      <c r="AO504" s="5">
        <v>-1</v>
      </c>
      <c r="AP504" s="5">
        <v>-1</v>
      </c>
      <c r="AQ504" s="5">
        <v>-1</v>
      </c>
      <c r="AR504" s="5">
        <v>-1</v>
      </c>
      <c r="AS504" s="5">
        <v>-1</v>
      </c>
      <c r="AT504" s="5">
        <v>-1</v>
      </c>
      <c r="AU504" s="5">
        <v>-1</v>
      </c>
      <c r="AV504" s="5">
        <v>-1</v>
      </c>
      <c r="AW504" s="5">
        <v>-1</v>
      </c>
      <c r="AX504" s="5">
        <v>-1</v>
      </c>
      <c r="AY504" s="5">
        <v>-1</v>
      </c>
      <c r="AZ504" s="5">
        <v>-1</v>
      </c>
      <c r="BA504" s="5">
        <v>-1</v>
      </c>
      <c r="BB504" s="5">
        <v>-1</v>
      </c>
      <c r="BC504" s="5">
        <v>-1</v>
      </c>
      <c r="BD504" s="5">
        <v>-1</v>
      </c>
      <c r="BE504" s="5">
        <v>-1</v>
      </c>
      <c r="BF504" s="5">
        <v>-1</v>
      </c>
      <c r="BG504" s="5">
        <v>-1</v>
      </c>
      <c r="BH504" s="5">
        <v>-1</v>
      </c>
      <c r="BI504" s="5">
        <v>-1</v>
      </c>
      <c r="BJ504" s="5">
        <v>-1</v>
      </c>
      <c r="BK504" s="5">
        <v>-1</v>
      </c>
      <c r="BL504" s="5">
        <v>-1</v>
      </c>
      <c r="BM504" s="5">
        <v>-1</v>
      </c>
      <c r="BN504" s="5">
        <v>-1</v>
      </c>
      <c r="BO504" s="5">
        <v>-1</v>
      </c>
      <c r="BP504" s="5">
        <v>-1</v>
      </c>
      <c r="BQ504" s="5">
        <v>-1</v>
      </c>
      <c r="BR504" s="5">
        <v>-1</v>
      </c>
      <c r="BS504" s="5">
        <v>-1</v>
      </c>
      <c r="BT504" s="5">
        <v>-1</v>
      </c>
      <c r="BU504" s="5">
        <v>-1</v>
      </c>
      <c r="BV504" s="5">
        <v>-1</v>
      </c>
      <c r="BW504" s="5">
        <v>-1</v>
      </c>
      <c r="BX504" s="5">
        <v>-1</v>
      </c>
      <c r="BY504" s="5">
        <f>IF(ISNUMBER(EmisData!Q504),EmisData!Q504/86400/365*0.12,-1)</f>
        <v>-1</v>
      </c>
      <c r="BZ504" s="5">
        <v>-1</v>
      </c>
      <c r="CA504" s="5">
        <v>-1</v>
      </c>
      <c r="CB504" s="5">
        <v>-1</v>
      </c>
      <c r="CC504" s="5">
        <v>-1</v>
      </c>
      <c r="CD504" s="5">
        <f>IF(ISNUMBER(EmisData!P504),EmisData!P504/86400/365*0.12,-1)</f>
        <v>-1</v>
      </c>
      <c r="CE504" s="5">
        <v>-1</v>
      </c>
      <c r="CF504" s="5">
        <v>-1</v>
      </c>
      <c r="CG504" s="5">
        <v>-1</v>
      </c>
      <c r="CH504" s="5">
        <v>-1</v>
      </c>
      <c r="CI504" s="5">
        <v>-1</v>
      </c>
      <c r="CJ504" s="5">
        <v>-1</v>
      </c>
      <c r="CK504" s="5">
        <v>-1</v>
      </c>
      <c r="CL504" s="5">
        <v>-1</v>
      </c>
      <c r="CM504" s="5">
        <v>-1</v>
      </c>
      <c r="CN504" s="5">
        <v>-1</v>
      </c>
      <c r="CO504" s="5">
        <v>-1</v>
      </c>
      <c r="CP504" s="5">
        <v>-1</v>
      </c>
      <c r="CQ504" s="5">
        <v>-1</v>
      </c>
      <c r="CR504" s="5">
        <v>-1</v>
      </c>
      <c r="CS504" s="5">
        <v>-1</v>
      </c>
      <c r="CT504" s="5">
        <v>-1</v>
      </c>
      <c r="CU504" s="5">
        <v>-1</v>
      </c>
      <c r="CV504" s="5">
        <v>-1</v>
      </c>
      <c r="CW504" s="5">
        <v>-1</v>
      </c>
      <c r="CX504" s="5">
        <v>-1</v>
      </c>
      <c r="CY504" s="5">
        <v>-1</v>
      </c>
      <c r="CZ504" s="5">
        <v>-1</v>
      </c>
      <c r="DA504" s="5">
        <v>-1</v>
      </c>
      <c r="DB504" s="5">
        <v>-1</v>
      </c>
      <c r="DC504" s="5">
        <v>-1</v>
      </c>
      <c r="DD504" s="5">
        <v>-1</v>
      </c>
      <c r="DE504" s="5">
        <v>-1</v>
      </c>
      <c r="DF504" s="5">
        <v>-1</v>
      </c>
      <c r="DG504" s="5">
        <v>-1</v>
      </c>
      <c r="DH504" s="5">
        <v>-1</v>
      </c>
      <c r="DI504" s="5">
        <v>-1</v>
      </c>
      <c r="DJ504" s="5">
        <v>-1</v>
      </c>
      <c r="DK504" s="5">
        <v>-1</v>
      </c>
      <c r="DL504" s="5">
        <v>-1</v>
      </c>
      <c r="DM504" s="5">
        <v>-1</v>
      </c>
      <c r="DN504" s="5">
        <v>-1</v>
      </c>
      <c r="DO504" s="5">
        <v>-1</v>
      </c>
      <c r="DP504" s="5">
        <v>-1</v>
      </c>
      <c r="DQ504" s="5">
        <v>-1</v>
      </c>
      <c r="DR504" s="5">
        <v>-1</v>
      </c>
      <c r="DS504" s="5">
        <v>-1</v>
      </c>
      <c r="DT504" s="5">
        <v>-1</v>
      </c>
      <c r="DU504" s="5">
        <v>-1</v>
      </c>
      <c r="DV504" s="5">
        <v>-1</v>
      </c>
      <c r="DW504" s="5">
        <v>-1</v>
      </c>
      <c r="DX504" s="5">
        <v>-1</v>
      </c>
      <c r="DY504" s="5">
        <v>-1</v>
      </c>
      <c r="DZ504" s="5">
        <v>-1</v>
      </c>
      <c r="EA504" s="5">
        <v>-1</v>
      </c>
      <c r="EB504" s="5">
        <v>-1</v>
      </c>
      <c r="EC504" s="5">
        <v>-1</v>
      </c>
      <c r="ED504" s="5">
        <v>-1</v>
      </c>
      <c r="EE504" s="5">
        <v>-1</v>
      </c>
      <c r="EF504" s="5">
        <v>-1</v>
      </c>
      <c r="EG504" s="5">
        <v>-1</v>
      </c>
      <c r="EH504" s="5">
        <v>-1</v>
      </c>
      <c r="EI504" s="5">
        <v>-1</v>
      </c>
      <c r="EJ504" s="5">
        <v>-1</v>
      </c>
      <c r="EK504" s="5">
        <v>-1</v>
      </c>
      <c r="EL504" s="5">
        <v>-1</v>
      </c>
      <c r="EM504" s="5">
        <v>-1</v>
      </c>
      <c r="EN504" s="5">
        <v>-1</v>
      </c>
      <c r="EO504" s="5">
        <v>-1</v>
      </c>
      <c r="EP504" s="5">
        <v>-1</v>
      </c>
      <c r="EQ504" s="5">
        <v>-1</v>
      </c>
      <c r="ER504" s="5">
        <v>-1</v>
      </c>
      <c r="ES504" s="5">
        <v>-1</v>
      </c>
      <c r="ET504" s="5">
        <v>-1</v>
      </c>
      <c r="EU504" s="5">
        <v>-1</v>
      </c>
      <c r="EV504" s="5">
        <f>IF(ISNUMBER(EmisData!R504),EmisData!R504/86400/365*0.12,-1)</f>
        <v>-1</v>
      </c>
      <c r="EW504" s="5">
        <v>-1</v>
      </c>
      <c r="EX504" s="5">
        <v>-1</v>
      </c>
      <c r="EY504" s="5">
        <v>-1</v>
      </c>
      <c r="EZ504" s="5">
        <v>-1</v>
      </c>
      <c r="FA504" s="5">
        <v>-1</v>
      </c>
      <c r="FB504" s="5">
        <v>-1</v>
      </c>
      <c r="FC504" s="5">
        <v>-1</v>
      </c>
      <c r="FD504" s="5">
        <v>-1</v>
      </c>
      <c r="FE504" s="5">
        <v>-1</v>
      </c>
      <c r="FF504" s="5">
        <v>-1</v>
      </c>
      <c r="FG504" s="5">
        <v>-1</v>
      </c>
      <c r="FH504" s="5">
        <v>-1</v>
      </c>
      <c r="FI504" s="5">
        <v>-1</v>
      </c>
      <c r="FJ504" s="5">
        <v>-1</v>
      </c>
      <c r="FK504" s="5">
        <v>-1</v>
      </c>
      <c r="FL504" s="5">
        <v>-1</v>
      </c>
      <c r="FM504" s="5">
        <v>-1</v>
      </c>
      <c r="FN504" s="5">
        <v>-1</v>
      </c>
      <c r="FO504" s="5">
        <v>-1</v>
      </c>
      <c r="FP504" s="5">
        <v>-1</v>
      </c>
      <c r="FQ504" s="5">
        <v>-1</v>
      </c>
      <c r="FR504" s="5">
        <v>-1</v>
      </c>
      <c r="FS504" s="5">
        <v>-1</v>
      </c>
      <c r="FT504" s="5">
        <v>-1</v>
      </c>
      <c r="FU504" s="5">
        <v>-1</v>
      </c>
      <c r="FV504" s="5">
        <v>-1</v>
      </c>
      <c r="FW504" s="5">
        <v>-1</v>
      </c>
      <c r="FX504" s="5">
        <v>-1</v>
      </c>
      <c r="FY504" s="5">
        <v>-1</v>
      </c>
      <c r="FZ504" s="5">
        <v>-1</v>
      </c>
      <c r="GA504" s="5">
        <v>-1</v>
      </c>
      <c r="GB504" s="5">
        <v>-1</v>
      </c>
      <c r="GC504" s="5">
        <v>-1</v>
      </c>
      <c r="GD504" s="5">
        <v>-1</v>
      </c>
      <c r="GE504" s="5">
        <v>-1</v>
      </c>
      <c r="GF504" s="5">
        <v>-1</v>
      </c>
      <c r="GG504" s="5">
        <v>-1</v>
      </c>
      <c r="GH504" s="5">
        <v>-1</v>
      </c>
      <c r="GI504" s="5">
        <v>-1</v>
      </c>
      <c r="GJ504" s="5">
        <v>-1</v>
      </c>
      <c r="GK504" s="5">
        <v>-1</v>
      </c>
      <c r="GL504" s="5">
        <v>-1</v>
      </c>
      <c r="GM504" s="5">
        <v>-1</v>
      </c>
      <c r="GN504" s="5">
        <v>-1</v>
      </c>
      <c r="GO504" s="5">
        <v>-1</v>
      </c>
      <c r="GP504" s="5">
        <v>-1</v>
      </c>
      <c r="GQ504" s="5">
        <v>-1</v>
      </c>
      <c r="GR504" s="5">
        <v>-1</v>
      </c>
      <c r="GS504" s="5">
        <v>-1</v>
      </c>
      <c r="GT504" s="5">
        <f>IF(ISNUMBER(EmisData!L504),EmisData!L504/86400/365*0.12,-1)</f>
        <v>1.5905631659056317E-8</v>
      </c>
      <c r="GU504" s="5">
        <v>-1</v>
      </c>
      <c r="GV504" s="5">
        <v>-1</v>
      </c>
      <c r="GW504" s="5">
        <v>-1</v>
      </c>
      <c r="GX504" s="5">
        <v>-1</v>
      </c>
      <c r="GY504" s="5">
        <f>IF(ISNUMBER(EmisData!O504),EmisData!O504/86400/365*0.12,-1)</f>
        <v>-1</v>
      </c>
      <c r="GZ504" s="5">
        <v>-1</v>
      </c>
      <c r="HA504" s="5">
        <v>-1</v>
      </c>
      <c r="HB504" s="5">
        <v>-1</v>
      </c>
      <c r="HC504" s="5">
        <v>-1</v>
      </c>
      <c r="HD504" s="5">
        <v>-1</v>
      </c>
      <c r="HE504" s="5">
        <v>-1</v>
      </c>
      <c r="HF504" s="5">
        <v>-1</v>
      </c>
      <c r="HG504" s="5">
        <v>-1</v>
      </c>
      <c r="HH504" s="5">
        <v>-1</v>
      </c>
      <c r="HI504" s="5">
        <f>IF(ISNUMBER(EmisData!M504),EmisData!M504/86400/365*0.12,-1)</f>
        <v>-1</v>
      </c>
      <c r="HJ504" s="5">
        <v>-1</v>
      </c>
      <c r="HK504" s="5">
        <v>-1</v>
      </c>
      <c r="HL504" s="5">
        <v>-1</v>
      </c>
      <c r="HM504" s="5">
        <v>-1</v>
      </c>
      <c r="HN504" s="5">
        <v>-1</v>
      </c>
      <c r="HO504" s="5">
        <v>-1</v>
      </c>
      <c r="HP504" s="5">
        <v>-1</v>
      </c>
      <c r="HQ504" s="5" t="s">
        <v>720</v>
      </c>
      <c r="HR504" s="5" t="str">
        <f>EmisData!Z504</f>
        <v>yes</v>
      </c>
    </row>
    <row r="505" spans="1:226" x14ac:dyDescent="0.25">
      <c r="A505" s="35" t="s">
        <v>17542</v>
      </c>
      <c r="B505" s="26">
        <v>4196</v>
      </c>
      <c r="C505" s="36" t="s">
        <v>17541</v>
      </c>
      <c r="D505" s="5">
        <v>2</v>
      </c>
      <c r="E505" s="5">
        <v>0</v>
      </c>
      <c r="F505" s="5">
        <f>VLOOKUP($B505,STPdata!$B:$J,6,FALSE)</f>
        <v>2.4668875724231153E-8</v>
      </c>
      <c r="G505" s="5">
        <f>VLOOKUP($B505,STPdata!$B:$J,7,FALSE)</f>
        <v>0.76290804271097012</v>
      </c>
      <c r="H505" s="5">
        <f>VLOOKUP($B505,STPdata!$B:$J,8,FALSE)</f>
        <v>3.8193979669441992E-3</v>
      </c>
      <c r="I505" s="5">
        <f>VLOOKUP($B505,STPdata!$B:$J,9,FALSE)</f>
        <v>0.23327253465320968</v>
      </c>
      <c r="J505" s="5">
        <v>-1</v>
      </c>
      <c r="K505" s="5">
        <v>-1</v>
      </c>
      <c r="L505" s="5">
        <v>-1</v>
      </c>
      <c r="M505" s="5">
        <v>-1</v>
      </c>
      <c r="N505" s="5">
        <v>-1</v>
      </c>
      <c r="O505" s="5">
        <v>-1</v>
      </c>
      <c r="P505" s="5">
        <v>-1</v>
      </c>
      <c r="Q505" s="5">
        <v>-1</v>
      </c>
      <c r="R505" s="5">
        <v>-1</v>
      </c>
      <c r="S505" s="5">
        <v>-1</v>
      </c>
      <c r="T505" s="5">
        <v>-1</v>
      </c>
      <c r="U505" s="5">
        <v>-1</v>
      </c>
      <c r="V505" s="5">
        <f>IF(ISNUMBER(EmisData!N505),EmisData!N505/86400/365*0.12,-1)</f>
        <v>-1</v>
      </c>
      <c r="W505" s="5">
        <v>-1</v>
      </c>
      <c r="X505" s="5">
        <v>-1</v>
      </c>
      <c r="Y505" s="5">
        <v>-1</v>
      </c>
      <c r="Z505" s="5">
        <v>-1</v>
      </c>
      <c r="AA505" s="5">
        <v>-1</v>
      </c>
      <c r="AB505" s="5">
        <v>-1</v>
      </c>
      <c r="AC505" s="5">
        <v>-1</v>
      </c>
      <c r="AD505" s="5">
        <v>-1</v>
      </c>
      <c r="AE505" s="5">
        <v>-1</v>
      </c>
      <c r="AF505" s="5">
        <v>-1</v>
      </c>
      <c r="AG505" s="5">
        <v>-1</v>
      </c>
      <c r="AH505" s="5">
        <v>-1</v>
      </c>
      <c r="AI505" s="5">
        <v>-1</v>
      </c>
      <c r="AJ505" s="5">
        <v>-1</v>
      </c>
      <c r="AK505" s="5">
        <v>-1</v>
      </c>
      <c r="AL505" s="5">
        <v>-1</v>
      </c>
      <c r="AM505" s="5">
        <v>-1</v>
      </c>
      <c r="AN505" s="5">
        <v>-1</v>
      </c>
      <c r="AO505" s="5">
        <v>-1</v>
      </c>
      <c r="AP505" s="5">
        <v>-1</v>
      </c>
      <c r="AQ505" s="5">
        <v>-1</v>
      </c>
      <c r="AR505" s="5">
        <v>-1</v>
      </c>
      <c r="AS505" s="5">
        <v>-1</v>
      </c>
      <c r="AT505" s="5">
        <v>-1</v>
      </c>
      <c r="AU505" s="5">
        <v>-1</v>
      </c>
      <c r="AV505" s="5">
        <v>-1</v>
      </c>
      <c r="AW505" s="5">
        <v>-1</v>
      </c>
      <c r="AX505" s="5">
        <v>-1</v>
      </c>
      <c r="AY505" s="5">
        <v>-1</v>
      </c>
      <c r="AZ505" s="5">
        <v>-1</v>
      </c>
      <c r="BA505" s="5">
        <v>-1</v>
      </c>
      <c r="BB505" s="5">
        <v>-1</v>
      </c>
      <c r="BC505" s="5">
        <v>-1</v>
      </c>
      <c r="BD505" s="5">
        <v>-1</v>
      </c>
      <c r="BE505" s="5">
        <v>-1</v>
      </c>
      <c r="BF505" s="5">
        <v>-1</v>
      </c>
      <c r="BG505" s="5">
        <v>-1</v>
      </c>
      <c r="BH505" s="5">
        <v>-1</v>
      </c>
      <c r="BI505" s="5">
        <v>-1</v>
      </c>
      <c r="BJ505" s="5">
        <v>-1</v>
      </c>
      <c r="BK505" s="5">
        <v>-1</v>
      </c>
      <c r="BL505" s="5">
        <v>-1</v>
      </c>
      <c r="BM505" s="5">
        <v>-1</v>
      </c>
      <c r="BN505" s="5">
        <v>-1</v>
      </c>
      <c r="BO505" s="5">
        <v>-1</v>
      </c>
      <c r="BP505" s="5">
        <v>-1</v>
      </c>
      <c r="BQ505" s="5">
        <v>-1</v>
      </c>
      <c r="BR505" s="5">
        <v>-1</v>
      </c>
      <c r="BS505" s="5">
        <v>-1</v>
      </c>
      <c r="BT505" s="5">
        <v>-1</v>
      </c>
      <c r="BU505" s="5">
        <v>-1</v>
      </c>
      <c r="BV505" s="5">
        <v>-1</v>
      </c>
      <c r="BW505" s="5">
        <v>-1</v>
      </c>
      <c r="BX505" s="5">
        <v>-1</v>
      </c>
      <c r="BY505" s="5">
        <f>IF(ISNUMBER(EmisData!Q505),EmisData!Q505/86400/365*0.12,-1)</f>
        <v>-1</v>
      </c>
      <c r="BZ505" s="5">
        <v>-1</v>
      </c>
      <c r="CA505" s="5">
        <v>-1</v>
      </c>
      <c r="CB505" s="5">
        <v>-1</v>
      </c>
      <c r="CC505" s="5">
        <v>-1</v>
      </c>
      <c r="CD505" s="5">
        <f>IF(ISNUMBER(EmisData!P505),EmisData!P505/86400/365*0.12,-1)</f>
        <v>-1</v>
      </c>
      <c r="CE505" s="5">
        <v>-1</v>
      </c>
      <c r="CF505" s="5">
        <v>-1</v>
      </c>
      <c r="CG505" s="5">
        <v>-1</v>
      </c>
      <c r="CH505" s="5">
        <v>-1</v>
      </c>
      <c r="CI505" s="5">
        <v>-1</v>
      </c>
      <c r="CJ505" s="5">
        <v>-1</v>
      </c>
      <c r="CK505" s="5">
        <v>-1</v>
      </c>
      <c r="CL505" s="5">
        <v>-1</v>
      </c>
      <c r="CM505" s="5">
        <v>-1</v>
      </c>
      <c r="CN505" s="5">
        <v>-1</v>
      </c>
      <c r="CO505" s="5">
        <v>-1</v>
      </c>
      <c r="CP505" s="5">
        <v>-1</v>
      </c>
      <c r="CQ505" s="5">
        <v>-1</v>
      </c>
      <c r="CR505" s="5">
        <v>-1</v>
      </c>
      <c r="CS505" s="5">
        <v>-1</v>
      </c>
      <c r="CT505" s="5">
        <v>-1</v>
      </c>
      <c r="CU505" s="5">
        <v>-1</v>
      </c>
      <c r="CV505" s="5">
        <v>-1</v>
      </c>
      <c r="CW505" s="5">
        <v>-1</v>
      </c>
      <c r="CX505" s="5">
        <v>-1</v>
      </c>
      <c r="CY505" s="5">
        <v>-1</v>
      </c>
      <c r="CZ505" s="5">
        <v>-1</v>
      </c>
      <c r="DA505" s="5">
        <v>-1</v>
      </c>
      <c r="DB505" s="5">
        <v>-1</v>
      </c>
      <c r="DC505" s="5">
        <v>-1</v>
      </c>
      <c r="DD505" s="5">
        <v>-1</v>
      </c>
      <c r="DE505" s="5">
        <v>-1</v>
      </c>
      <c r="DF505" s="5">
        <v>-1</v>
      </c>
      <c r="DG505" s="5">
        <v>-1</v>
      </c>
      <c r="DH505" s="5">
        <v>-1</v>
      </c>
      <c r="DI505" s="5">
        <v>-1</v>
      </c>
      <c r="DJ505" s="5">
        <v>-1</v>
      </c>
      <c r="DK505" s="5">
        <v>-1</v>
      </c>
      <c r="DL505" s="5">
        <v>-1</v>
      </c>
      <c r="DM505" s="5">
        <v>-1</v>
      </c>
      <c r="DN505" s="5">
        <v>-1</v>
      </c>
      <c r="DO505" s="5">
        <v>-1</v>
      </c>
      <c r="DP505" s="5">
        <v>-1</v>
      </c>
      <c r="DQ505" s="5">
        <v>-1</v>
      </c>
      <c r="DR505" s="5">
        <v>-1</v>
      </c>
      <c r="DS505" s="5">
        <v>-1</v>
      </c>
      <c r="DT505" s="5">
        <v>-1</v>
      </c>
      <c r="DU505" s="5">
        <v>-1</v>
      </c>
      <c r="DV505" s="5">
        <v>-1</v>
      </c>
      <c r="DW505" s="5">
        <v>-1</v>
      </c>
      <c r="DX505" s="5">
        <v>-1</v>
      </c>
      <c r="DY505" s="5">
        <v>-1</v>
      </c>
      <c r="DZ505" s="5">
        <v>-1</v>
      </c>
      <c r="EA505" s="5">
        <v>-1</v>
      </c>
      <c r="EB505" s="5">
        <v>-1</v>
      </c>
      <c r="EC505" s="5">
        <v>-1</v>
      </c>
      <c r="ED505" s="5">
        <v>-1</v>
      </c>
      <c r="EE505" s="5">
        <v>-1</v>
      </c>
      <c r="EF505" s="5">
        <v>-1</v>
      </c>
      <c r="EG505" s="5">
        <v>-1</v>
      </c>
      <c r="EH505" s="5">
        <v>-1</v>
      </c>
      <c r="EI505" s="5">
        <v>-1</v>
      </c>
      <c r="EJ505" s="5">
        <v>-1</v>
      </c>
      <c r="EK505" s="5">
        <v>-1</v>
      </c>
      <c r="EL505" s="5">
        <v>-1</v>
      </c>
      <c r="EM505" s="5">
        <v>-1</v>
      </c>
      <c r="EN505" s="5">
        <v>-1</v>
      </c>
      <c r="EO505" s="5">
        <v>-1</v>
      </c>
      <c r="EP505" s="5">
        <v>-1</v>
      </c>
      <c r="EQ505" s="5">
        <v>-1</v>
      </c>
      <c r="ER505" s="5">
        <v>-1</v>
      </c>
      <c r="ES505" s="5">
        <v>-1</v>
      </c>
      <c r="ET505" s="5">
        <v>-1</v>
      </c>
      <c r="EU505" s="5">
        <v>-1</v>
      </c>
      <c r="EV505" s="5">
        <f>IF(ISNUMBER(EmisData!R505),EmisData!R505/86400/365*0.12,-1)</f>
        <v>-1</v>
      </c>
      <c r="EW505" s="5">
        <v>-1</v>
      </c>
      <c r="EX505" s="5">
        <v>-1</v>
      </c>
      <c r="EY505" s="5">
        <v>-1</v>
      </c>
      <c r="EZ505" s="5">
        <v>-1</v>
      </c>
      <c r="FA505" s="5">
        <v>-1</v>
      </c>
      <c r="FB505" s="5">
        <v>-1</v>
      </c>
      <c r="FC505" s="5">
        <v>-1</v>
      </c>
      <c r="FD505" s="5">
        <v>-1</v>
      </c>
      <c r="FE505" s="5">
        <v>-1</v>
      </c>
      <c r="FF505" s="5">
        <v>-1</v>
      </c>
      <c r="FG505" s="5">
        <v>-1</v>
      </c>
      <c r="FH505" s="5">
        <v>-1</v>
      </c>
      <c r="FI505" s="5">
        <v>-1</v>
      </c>
      <c r="FJ505" s="5">
        <v>-1</v>
      </c>
      <c r="FK505" s="5">
        <v>-1</v>
      </c>
      <c r="FL505" s="5">
        <v>-1</v>
      </c>
      <c r="FM505" s="5">
        <v>-1</v>
      </c>
      <c r="FN505" s="5">
        <v>-1</v>
      </c>
      <c r="FO505" s="5">
        <v>-1</v>
      </c>
      <c r="FP505" s="5">
        <v>-1</v>
      </c>
      <c r="FQ505" s="5">
        <v>-1</v>
      </c>
      <c r="FR505" s="5">
        <v>-1</v>
      </c>
      <c r="FS505" s="5">
        <v>-1</v>
      </c>
      <c r="FT505" s="5">
        <v>-1</v>
      </c>
      <c r="FU505" s="5">
        <v>-1</v>
      </c>
      <c r="FV505" s="5">
        <v>-1</v>
      </c>
      <c r="FW505" s="5">
        <v>-1</v>
      </c>
      <c r="FX505" s="5">
        <v>-1</v>
      </c>
      <c r="FY505" s="5">
        <v>-1</v>
      </c>
      <c r="FZ505" s="5">
        <v>-1</v>
      </c>
      <c r="GA505" s="5">
        <v>-1</v>
      </c>
      <c r="GB505" s="5">
        <v>-1</v>
      </c>
      <c r="GC505" s="5">
        <v>-1</v>
      </c>
      <c r="GD505" s="5">
        <v>-1</v>
      </c>
      <c r="GE505" s="5">
        <v>-1</v>
      </c>
      <c r="GF505" s="5">
        <v>-1</v>
      </c>
      <c r="GG505" s="5">
        <v>-1</v>
      </c>
      <c r="GH505" s="5">
        <v>-1</v>
      </c>
      <c r="GI505" s="5">
        <v>-1</v>
      </c>
      <c r="GJ505" s="5">
        <v>-1</v>
      </c>
      <c r="GK505" s="5">
        <v>-1</v>
      </c>
      <c r="GL505" s="5">
        <v>-1</v>
      </c>
      <c r="GM505" s="5">
        <v>-1</v>
      </c>
      <c r="GN505" s="5">
        <v>-1</v>
      </c>
      <c r="GO505" s="5">
        <v>-1</v>
      </c>
      <c r="GP505" s="5">
        <v>-1</v>
      </c>
      <c r="GQ505" s="5">
        <v>-1</v>
      </c>
      <c r="GR505" s="5">
        <v>-1</v>
      </c>
      <c r="GS505" s="5">
        <v>-1</v>
      </c>
      <c r="GT505" s="5">
        <f>IF(ISNUMBER(EmisData!L505),EmisData!L505/86400/365*0.12,-1)</f>
        <v>6.4383561643835618E-8</v>
      </c>
      <c r="GU505" s="5">
        <v>-1</v>
      </c>
      <c r="GV505" s="5">
        <v>-1</v>
      </c>
      <c r="GW505" s="5">
        <v>-1</v>
      </c>
      <c r="GX505" s="5">
        <v>-1</v>
      </c>
      <c r="GY505" s="5">
        <f>IF(ISNUMBER(EmisData!O505),EmisData!O505/86400/365*0.12,-1)</f>
        <v>-1</v>
      </c>
      <c r="GZ505" s="5">
        <v>-1</v>
      </c>
      <c r="HA505" s="5">
        <v>-1</v>
      </c>
      <c r="HB505" s="5">
        <v>-1</v>
      </c>
      <c r="HC505" s="5">
        <v>-1</v>
      </c>
      <c r="HD505" s="5">
        <v>-1</v>
      </c>
      <c r="HE505" s="5">
        <v>-1</v>
      </c>
      <c r="HF505" s="5">
        <v>-1</v>
      </c>
      <c r="HG505" s="5">
        <v>-1</v>
      </c>
      <c r="HH505" s="5">
        <v>-1</v>
      </c>
      <c r="HI505" s="5">
        <f>IF(ISNUMBER(EmisData!M505),EmisData!M505/86400/365*0.12,-1)</f>
        <v>-1</v>
      </c>
      <c r="HJ505" s="5">
        <v>-1</v>
      </c>
      <c r="HK505" s="5">
        <v>-1</v>
      </c>
      <c r="HL505" s="5">
        <v>-1</v>
      </c>
      <c r="HM505" s="5">
        <v>-1</v>
      </c>
      <c r="HN505" s="5">
        <v>-1</v>
      </c>
      <c r="HO505" s="5">
        <v>-1</v>
      </c>
      <c r="HP505" s="5">
        <v>-1</v>
      </c>
      <c r="HQ505" s="5" t="s">
        <v>720</v>
      </c>
      <c r="HR505" s="5" t="str">
        <f>EmisData!Z505</f>
        <v>yes</v>
      </c>
    </row>
    <row r="506" spans="1:226" x14ac:dyDescent="0.25">
      <c r="A506" s="35" t="s">
        <v>17559</v>
      </c>
      <c r="B506" s="26">
        <v>4200</v>
      </c>
      <c r="C506" s="36" t="s">
        <v>17558</v>
      </c>
      <c r="D506" s="5">
        <v>2</v>
      </c>
      <c r="E506" s="5">
        <v>0</v>
      </c>
      <c r="F506" s="5">
        <f>VLOOKUP($B506,STPdata!$B:$J,6,FALSE)</f>
        <v>5.0849495502117807E-31</v>
      </c>
      <c r="G506" s="5">
        <f>VLOOKUP($B506,STPdata!$B:$J,7,FALSE)</f>
        <v>0.50181521532450535</v>
      </c>
      <c r="H506" s="5">
        <f>VLOOKUP($B506,STPdata!$B:$J,8,FALSE)</f>
        <v>1.744476382679002E-3</v>
      </c>
      <c r="I506" s="5">
        <f>VLOOKUP($B506,STPdata!$B:$J,9,FALSE)</f>
        <v>0.49644030829281538</v>
      </c>
      <c r="J506" s="5">
        <v>-1</v>
      </c>
      <c r="K506" s="5">
        <v>-1</v>
      </c>
      <c r="L506" s="5">
        <v>-1</v>
      </c>
      <c r="M506" s="5">
        <v>-1</v>
      </c>
      <c r="N506" s="5">
        <v>-1</v>
      </c>
      <c r="O506" s="5">
        <v>-1</v>
      </c>
      <c r="P506" s="5">
        <v>-1</v>
      </c>
      <c r="Q506" s="5">
        <v>-1</v>
      </c>
      <c r="R506" s="5">
        <v>-1</v>
      </c>
      <c r="S506" s="5">
        <v>-1</v>
      </c>
      <c r="T506" s="5">
        <v>-1</v>
      </c>
      <c r="U506" s="5">
        <v>-1</v>
      </c>
      <c r="V506" s="5">
        <f>IF(ISNUMBER(EmisData!N506),EmisData!N506/86400/365*0.12,-1)</f>
        <v>-1</v>
      </c>
      <c r="W506" s="5">
        <v>-1</v>
      </c>
      <c r="X506" s="5">
        <v>-1</v>
      </c>
      <c r="Y506" s="5">
        <v>-1</v>
      </c>
      <c r="Z506" s="5">
        <v>-1</v>
      </c>
      <c r="AA506" s="5">
        <v>-1</v>
      </c>
      <c r="AB506" s="5">
        <v>-1</v>
      </c>
      <c r="AC506" s="5">
        <v>-1</v>
      </c>
      <c r="AD506" s="5">
        <v>-1</v>
      </c>
      <c r="AE506" s="5">
        <v>-1</v>
      </c>
      <c r="AF506" s="5">
        <v>-1</v>
      </c>
      <c r="AG506" s="5">
        <v>-1</v>
      </c>
      <c r="AH506" s="5">
        <v>-1</v>
      </c>
      <c r="AI506" s="5">
        <v>-1</v>
      </c>
      <c r="AJ506" s="5">
        <v>-1</v>
      </c>
      <c r="AK506" s="5">
        <v>-1</v>
      </c>
      <c r="AL506" s="5">
        <v>-1</v>
      </c>
      <c r="AM506" s="5">
        <v>-1</v>
      </c>
      <c r="AN506" s="5">
        <v>-1</v>
      </c>
      <c r="AO506" s="5">
        <v>-1</v>
      </c>
      <c r="AP506" s="5">
        <v>-1</v>
      </c>
      <c r="AQ506" s="5">
        <v>-1</v>
      </c>
      <c r="AR506" s="5">
        <v>-1</v>
      </c>
      <c r="AS506" s="5">
        <v>-1</v>
      </c>
      <c r="AT506" s="5">
        <v>-1</v>
      </c>
      <c r="AU506" s="5">
        <v>-1</v>
      </c>
      <c r="AV506" s="5">
        <v>-1</v>
      </c>
      <c r="AW506" s="5">
        <v>-1</v>
      </c>
      <c r="AX506" s="5">
        <v>-1</v>
      </c>
      <c r="AY506" s="5">
        <v>-1</v>
      </c>
      <c r="AZ506" s="5">
        <v>-1</v>
      </c>
      <c r="BA506" s="5">
        <v>-1</v>
      </c>
      <c r="BB506" s="5">
        <v>-1</v>
      </c>
      <c r="BC506" s="5">
        <v>-1</v>
      </c>
      <c r="BD506" s="5">
        <v>-1</v>
      </c>
      <c r="BE506" s="5">
        <v>-1</v>
      </c>
      <c r="BF506" s="5">
        <v>-1</v>
      </c>
      <c r="BG506" s="5">
        <v>-1</v>
      </c>
      <c r="BH506" s="5">
        <v>-1</v>
      </c>
      <c r="BI506" s="5">
        <v>-1</v>
      </c>
      <c r="BJ506" s="5">
        <v>-1</v>
      </c>
      <c r="BK506" s="5">
        <v>-1</v>
      </c>
      <c r="BL506" s="5">
        <v>-1</v>
      </c>
      <c r="BM506" s="5">
        <v>-1</v>
      </c>
      <c r="BN506" s="5">
        <v>-1</v>
      </c>
      <c r="BO506" s="5">
        <v>-1</v>
      </c>
      <c r="BP506" s="5">
        <v>-1</v>
      </c>
      <c r="BQ506" s="5">
        <v>-1</v>
      </c>
      <c r="BR506" s="5">
        <v>-1</v>
      </c>
      <c r="BS506" s="5">
        <v>-1</v>
      </c>
      <c r="BT506" s="5">
        <v>-1</v>
      </c>
      <c r="BU506" s="5">
        <v>-1</v>
      </c>
      <c r="BV506" s="5">
        <v>-1</v>
      </c>
      <c r="BW506" s="5">
        <v>-1</v>
      </c>
      <c r="BX506" s="5">
        <v>-1</v>
      </c>
      <c r="BY506" s="5">
        <f>IF(ISNUMBER(EmisData!Q506),EmisData!Q506/86400/365*0.12,-1)</f>
        <v>-1</v>
      </c>
      <c r="BZ506" s="5">
        <v>-1</v>
      </c>
      <c r="CA506" s="5">
        <v>-1</v>
      </c>
      <c r="CB506" s="5">
        <v>-1</v>
      </c>
      <c r="CC506" s="5">
        <v>-1</v>
      </c>
      <c r="CD506" s="5">
        <f>IF(ISNUMBER(EmisData!P506),EmisData!P506/86400/365*0.12,-1)</f>
        <v>-1</v>
      </c>
      <c r="CE506" s="5">
        <v>-1</v>
      </c>
      <c r="CF506" s="5">
        <v>-1</v>
      </c>
      <c r="CG506" s="5">
        <v>-1</v>
      </c>
      <c r="CH506" s="5">
        <v>-1</v>
      </c>
      <c r="CI506" s="5">
        <v>-1</v>
      </c>
      <c r="CJ506" s="5">
        <v>-1</v>
      </c>
      <c r="CK506" s="5">
        <v>-1</v>
      </c>
      <c r="CL506" s="5">
        <v>-1</v>
      </c>
      <c r="CM506" s="5">
        <v>-1</v>
      </c>
      <c r="CN506" s="5">
        <v>-1</v>
      </c>
      <c r="CO506" s="5">
        <v>-1</v>
      </c>
      <c r="CP506" s="5">
        <v>-1</v>
      </c>
      <c r="CQ506" s="5">
        <v>-1</v>
      </c>
      <c r="CR506" s="5">
        <v>-1</v>
      </c>
      <c r="CS506" s="5">
        <v>-1</v>
      </c>
      <c r="CT506" s="5">
        <v>-1</v>
      </c>
      <c r="CU506" s="5">
        <v>-1</v>
      </c>
      <c r="CV506" s="5">
        <v>-1</v>
      </c>
      <c r="CW506" s="5">
        <v>-1</v>
      </c>
      <c r="CX506" s="5">
        <v>-1</v>
      </c>
      <c r="CY506" s="5">
        <v>-1</v>
      </c>
      <c r="CZ506" s="5">
        <v>-1</v>
      </c>
      <c r="DA506" s="5">
        <v>-1</v>
      </c>
      <c r="DB506" s="5">
        <v>-1</v>
      </c>
      <c r="DC506" s="5">
        <v>-1</v>
      </c>
      <c r="DD506" s="5">
        <v>-1</v>
      </c>
      <c r="DE506" s="5">
        <v>-1</v>
      </c>
      <c r="DF506" s="5">
        <v>-1</v>
      </c>
      <c r="DG506" s="5">
        <v>-1</v>
      </c>
      <c r="DH506" s="5">
        <v>-1</v>
      </c>
      <c r="DI506" s="5">
        <v>-1</v>
      </c>
      <c r="DJ506" s="5">
        <v>-1</v>
      </c>
      <c r="DK506" s="5">
        <v>-1</v>
      </c>
      <c r="DL506" s="5">
        <v>-1</v>
      </c>
      <c r="DM506" s="5">
        <v>-1</v>
      </c>
      <c r="DN506" s="5">
        <v>-1</v>
      </c>
      <c r="DO506" s="5">
        <v>-1</v>
      </c>
      <c r="DP506" s="5">
        <v>-1</v>
      </c>
      <c r="DQ506" s="5">
        <v>-1</v>
      </c>
      <c r="DR506" s="5">
        <v>-1</v>
      </c>
      <c r="DS506" s="5">
        <v>-1</v>
      </c>
      <c r="DT506" s="5">
        <v>-1</v>
      </c>
      <c r="DU506" s="5">
        <v>-1</v>
      </c>
      <c r="DV506" s="5">
        <v>-1</v>
      </c>
      <c r="DW506" s="5">
        <v>-1</v>
      </c>
      <c r="DX506" s="5">
        <v>-1</v>
      </c>
      <c r="DY506" s="5">
        <v>-1</v>
      </c>
      <c r="DZ506" s="5">
        <v>-1</v>
      </c>
      <c r="EA506" s="5">
        <v>-1</v>
      </c>
      <c r="EB506" s="5">
        <v>-1</v>
      </c>
      <c r="EC506" s="5">
        <v>-1</v>
      </c>
      <c r="ED506" s="5">
        <v>-1</v>
      </c>
      <c r="EE506" s="5">
        <v>-1</v>
      </c>
      <c r="EF506" s="5">
        <v>-1</v>
      </c>
      <c r="EG506" s="5">
        <v>-1</v>
      </c>
      <c r="EH506" s="5">
        <v>-1</v>
      </c>
      <c r="EI506" s="5">
        <v>-1</v>
      </c>
      <c r="EJ506" s="5">
        <v>-1</v>
      </c>
      <c r="EK506" s="5">
        <v>-1</v>
      </c>
      <c r="EL506" s="5">
        <v>-1</v>
      </c>
      <c r="EM506" s="5">
        <v>-1</v>
      </c>
      <c r="EN506" s="5">
        <v>-1</v>
      </c>
      <c r="EO506" s="5">
        <v>-1</v>
      </c>
      <c r="EP506" s="5">
        <v>-1</v>
      </c>
      <c r="EQ506" s="5">
        <v>-1</v>
      </c>
      <c r="ER506" s="5">
        <v>-1</v>
      </c>
      <c r="ES506" s="5">
        <v>-1</v>
      </c>
      <c r="ET506" s="5">
        <v>-1</v>
      </c>
      <c r="EU506" s="5">
        <v>-1</v>
      </c>
      <c r="EV506" s="5">
        <f>IF(ISNUMBER(EmisData!R506),EmisData!R506/86400/365*0.12,-1)</f>
        <v>-1</v>
      </c>
      <c r="EW506" s="5">
        <v>-1</v>
      </c>
      <c r="EX506" s="5">
        <v>-1</v>
      </c>
      <c r="EY506" s="5">
        <v>-1</v>
      </c>
      <c r="EZ506" s="5">
        <v>-1</v>
      </c>
      <c r="FA506" s="5">
        <v>-1</v>
      </c>
      <c r="FB506" s="5">
        <v>-1</v>
      </c>
      <c r="FC506" s="5">
        <v>-1</v>
      </c>
      <c r="FD506" s="5">
        <v>-1</v>
      </c>
      <c r="FE506" s="5">
        <v>-1</v>
      </c>
      <c r="FF506" s="5">
        <v>-1</v>
      </c>
      <c r="FG506" s="5">
        <v>-1</v>
      </c>
      <c r="FH506" s="5">
        <v>-1</v>
      </c>
      <c r="FI506" s="5">
        <v>-1</v>
      </c>
      <c r="FJ506" s="5">
        <v>-1</v>
      </c>
      <c r="FK506" s="5">
        <v>-1</v>
      </c>
      <c r="FL506" s="5">
        <v>-1</v>
      </c>
      <c r="FM506" s="5">
        <v>-1</v>
      </c>
      <c r="FN506" s="5">
        <v>-1</v>
      </c>
      <c r="FO506" s="5">
        <v>-1</v>
      </c>
      <c r="FP506" s="5">
        <v>-1</v>
      </c>
      <c r="FQ506" s="5">
        <v>-1</v>
      </c>
      <c r="FR506" s="5">
        <v>-1</v>
      </c>
      <c r="FS506" s="5">
        <v>-1</v>
      </c>
      <c r="FT506" s="5">
        <v>-1</v>
      </c>
      <c r="FU506" s="5">
        <v>-1</v>
      </c>
      <c r="FV506" s="5">
        <v>-1</v>
      </c>
      <c r="FW506" s="5">
        <v>-1</v>
      </c>
      <c r="FX506" s="5">
        <v>-1</v>
      </c>
      <c r="FY506" s="5">
        <v>-1</v>
      </c>
      <c r="FZ506" s="5">
        <v>-1</v>
      </c>
      <c r="GA506" s="5">
        <v>-1</v>
      </c>
      <c r="GB506" s="5">
        <v>-1</v>
      </c>
      <c r="GC506" s="5">
        <v>-1</v>
      </c>
      <c r="GD506" s="5">
        <v>-1</v>
      </c>
      <c r="GE506" s="5">
        <v>-1</v>
      </c>
      <c r="GF506" s="5">
        <v>-1</v>
      </c>
      <c r="GG506" s="5">
        <v>-1</v>
      </c>
      <c r="GH506" s="5">
        <v>-1</v>
      </c>
      <c r="GI506" s="5">
        <v>-1</v>
      </c>
      <c r="GJ506" s="5">
        <v>-1</v>
      </c>
      <c r="GK506" s="5">
        <v>-1</v>
      </c>
      <c r="GL506" s="5">
        <v>-1</v>
      </c>
      <c r="GM506" s="5">
        <v>-1</v>
      </c>
      <c r="GN506" s="5">
        <v>-1</v>
      </c>
      <c r="GO506" s="5">
        <v>-1</v>
      </c>
      <c r="GP506" s="5">
        <v>-1</v>
      </c>
      <c r="GQ506" s="5">
        <v>-1</v>
      </c>
      <c r="GR506" s="5">
        <v>-1</v>
      </c>
      <c r="GS506" s="5">
        <v>-1</v>
      </c>
      <c r="GT506" s="5">
        <f>IF(ISNUMBER(EmisData!L506),EmisData!L506/86400/365*0.12,-1)</f>
        <v>1.1068759512937594E-5</v>
      </c>
      <c r="GU506" s="5">
        <v>-1</v>
      </c>
      <c r="GV506" s="5">
        <v>-1</v>
      </c>
      <c r="GW506" s="5">
        <v>-1</v>
      </c>
      <c r="GX506" s="5">
        <v>-1</v>
      </c>
      <c r="GY506" s="5">
        <f>IF(ISNUMBER(EmisData!O506),EmisData!O506/86400/365*0.12,-1)</f>
        <v>-1</v>
      </c>
      <c r="GZ506" s="5">
        <v>-1</v>
      </c>
      <c r="HA506" s="5">
        <v>-1</v>
      </c>
      <c r="HB506" s="5">
        <v>-1</v>
      </c>
      <c r="HC506" s="5">
        <v>-1</v>
      </c>
      <c r="HD506" s="5">
        <v>-1</v>
      </c>
      <c r="HE506" s="5">
        <v>-1</v>
      </c>
      <c r="HF506" s="5">
        <v>-1</v>
      </c>
      <c r="HG506" s="5">
        <v>-1</v>
      </c>
      <c r="HH506" s="5">
        <v>-1</v>
      </c>
      <c r="HI506" s="5">
        <f>IF(ISNUMBER(EmisData!M506),EmisData!M506/86400/365*0.12,-1)</f>
        <v>6.9140422227704574E-5</v>
      </c>
      <c r="HJ506" s="5">
        <v>-1</v>
      </c>
      <c r="HK506" s="5">
        <v>-1</v>
      </c>
      <c r="HL506" s="5">
        <v>-1</v>
      </c>
      <c r="HM506" s="5">
        <v>-1</v>
      </c>
      <c r="HN506" s="5">
        <v>-1</v>
      </c>
      <c r="HO506" s="5">
        <v>-1</v>
      </c>
      <c r="HP506" s="5">
        <v>-1</v>
      </c>
      <c r="HQ506" s="5" t="s">
        <v>720</v>
      </c>
      <c r="HR506" s="5" t="str">
        <f>EmisData!Z506</f>
        <v>yes</v>
      </c>
    </row>
    <row r="507" spans="1:226" x14ac:dyDescent="0.25">
      <c r="A507" s="35" t="s">
        <v>17596</v>
      </c>
      <c r="B507" s="26">
        <v>4209</v>
      </c>
      <c r="C507" s="36" t="s">
        <v>17595</v>
      </c>
      <c r="D507" s="5">
        <v>2</v>
      </c>
      <c r="E507" s="5">
        <v>0</v>
      </c>
      <c r="F507" s="5">
        <f>VLOOKUP($B507,STPdata!$B:$J,6,FALSE)</f>
        <v>2.1642839634635556E-2</v>
      </c>
      <c r="G507" s="5">
        <f>VLOOKUP($B507,STPdata!$B:$J,7,FALSE)</f>
        <v>0.61450305378289505</v>
      </c>
      <c r="H507" s="5">
        <f>VLOOKUP($B507,STPdata!$B:$J,8,FALSE)</f>
        <v>0.17489033372719462</v>
      </c>
      <c r="I507" s="5">
        <f>VLOOKUP($B507,STPdata!$B:$J,9,FALSE)</f>
        <v>0.18896377285527502</v>
      </c>
      <c r="J507" s="5">
        <v>-1</v>
      </c>
      <c r="K507" s="5">
        <v>-1</v>
      </c>
      <c r="L507" s="5">
        <v>-1</v>
      </c>
      <c r="M507" s="5">
        <v>-1</v>
      </c>
      <c r="N507" s="5">
        <v>-1</v>
      </c>
      <c r="O507" s="5">
        <v>-1</v>
      </c>
      <c r="P507" s="5">
        <v>-1</v>
      </c>
      <c r="Q507" s="5">
        <v>-1</v>
      </c>
      <c r="R507" s="5">
        <v>-1</v>
      </c>
      <c r="S507" s="5">
        <v>-1</v>
      </c>
      <c r="T507" s="5">
        <v>-1</v>
      </c>
      <c r="U507" s="5">
        <v>-1</v>
      </c>
      <c r="V507" s="5">
        <f>IF(ISNUMBER(EmisData!N507),EmisData!N507/86400/365*0.12,-1)</f>
        <v>-1</v>
      </c>
      <c r="W507" s="5">
        <v>-1</v>
      </c>
      <c r="X507" s="5">
        <v>-1</v>
      </c>
      <c r="Y507" s="5">
        <v>-1</v>
      </c>
      <c r="Z507" s="5">
        <v>-1</v>
      </c>
      <c r="AA507" s="5">
        <v>-1</v>
      </c>
      <c r="AB507" s="5">
        <v>-1</v>
      </c>
      <c r="AC507" s="5">
        <v>-1</v>
      </c>
      <c r="AD507" s="5">
        <v>-1</v>
      </c>
      <c r="AE507" s="5">
        <v>-1</v>
      </c>
      <c r="AF507" s="5">
        <v>-1</v>
      </c>
      <c r="AG507" s="5">
        <v>-1</v>
      </c>
      <c r="AH507" s="5">
        <v>-1</v>
      </c>
      <c r="AI507" s="5">
        <v>-1</v>
      </c>
      <c r="AJ507" s="5">
        <v>-1</v>
      </c>
      <c r="AK507" s="5">
        <v>-1</v>
      </c>
      <c r="AL507" s="5">
        <v>-1</v>
      </c>
      <c r="AM507" s="5">
        <v>-1</v>
      </c>
      <c r="AN507" s="5">
        <v>-1</v>
      </c>
      <c r="AO507" s="5">
        <v>-1</v>
      </c>
      <c r="AP507" s="5">
        <v>-1</v>
      </c>
      <c r="AQ507" s="5">
        <v>-1</v>
      </c>
      <c r="AR507" s="5">
        <v>-1</v>
      </c>
      <c r="AS507" s="5">
        <v>-1</v>
      </c>
      <c r="AT507" s="5">
        <v>-1</v>
      </c>
      <c r="AU507" s="5">
        <v>-1</v>
      </c>
      <c r="AV507" s="5">
        <v>-1</v>
      </c>
      <c r="AW507" s="5">
        <v>-1</v>
      </c>
      <c r="AX507" s="5">
        <v>-1</v>
      </c>
      <c r="AY507" s="5">
        <v>-1</v>
      </c>
      <c r="AZ507" s="5">
        <v>-1</v>
      </c>
      <c r="BA507" s="5">
        <v>-1</v>
      </c>
      <c r="BB507" s="5">
        <v>-1</v>
      </c>
      <c r="BC507" s="5">
        <v>-1</v>
      </c>
      <c r="BD507" s="5">
        <v>-1</v>
      </c>
      <c r="BE507" s="5">
        <v>-1</v>
      </c>
      <c r="BF507" s="5">
        <v>-1</v>
      </c>
      <c r="BG507" s="5">
        <v>-1</v>
      </c>
      <c r="BH507" s="5">
        <v>-1</v>
      </c>
      <c r="BI507" s="5">
        <v>-1</v>
      </c>
      <c r="BJ507" s="5">
        <v>-1</v>
      </c>
      <c r="BK507" s="5">
        <v>-1</v>
      </c>
      <c r="BL507" s="5">
        <v>-1</v>
      </c>
      <c r="BM507" s="5">
        <v>-1</v>
      </c>
      <c r="BN507" s="5">
        <v>-1</v>
      </c>
      <c r="BO507" s="5">
        <v>-1</v>
      </c>
      <c r="BP507" s="5">
        <v>-1</v>
      </c>
      <c r="BQ507" s="5">
        <v>-1</v>
      </c>
      <c r="BR507" s="5">
        <v>-1</v>
      </c>
      <c r="BS507" s="5">
        <v>-1</v>
      </c>
      <c r="BT507" s="5">
        <v>-1</v>
      </c>
      <c r="BU507" s="5">
        <v>-1</v>
      </c>
      <c r="BV507" s="5">
        <v>-1</v>
      </c>
      <c r="BW507" s="5">
        <v>-1</v>
      </c>
      <c r="BX507" s="5">
        <v>-1</v>
      </c>
      <c r="BY507" s="5">
        <f>IF(ISNUMBER(EmisData!Q507),EmisData!Q507/86400/365*0.12,-1)</f>
        <v>-1</v>
      </c>
      <c r="BZ507" s="5">
        <v>-1</v>
      </c>
      <c r="CA507" s="5">
        <v>-1</v>
      </c>
      <c r="CB507" s="5">
        <v>-1</v>
      </c>
      <c r="CC507" s="5">
        <v>-1</v>
      </c>
      <c r="CD507" s="5">
        <f>IF(ISNUMBER(EmisData!P507),EmisData!P507/86400/365*0.12,-1)</f>
        <v>-1</v>
      </c>
      <c r="CE507" s="5">
        <v>-1</v>
      </c>
      <c r="CF507" s="5">
        <v>-1</v>
      </c>
      <c r="CG507" s="5">
        <v>-1</v>
      </c>
      <c r="CH507" s="5">
        <v>-1</v>
      </c>
      <c r="CI507" s="5">
        <v>-1</v>
      </c>
      <c r="CJ507" s="5">
        <v>-1</v>
      </c>
      <c r="CK507" s="5">
        <v>-1</v>
      </c>
      <c r="CL507" s="5">
        <v>-1</v>
      </c>
      <c r="CM507" s="5">
        <v>-1</v>
      </c>
      <c r="CN507" s="5">
        <v>-1</v>
      </c>
      <c r="CO507" s="5">
        <v>-1</v>
      </c>
      <c r="CP507" s="5">
        <v>-1</v>
      </c>
      <c r="CQ507" s="5">
        <v>-1</v>
      </c>
      <c r="CR507" s="5">
        <v>-1</v>
      </c>
      <c r="CS507" s="5">
        <v>-1</v>
      </c>
      <c r="CT507" s="5">
        <v>-1</v>
      </c>
      <c r="CU507" s="5">
        <v>-1</v>
      </c>
      <c r="CV507" s="5">
        <v>-1</v>
      </c>
      <c r="CW507" s="5">
        <v>-1</v>
      </c>
      <c r="CX507" s="5">
        <v>-1</v>
      </c>
      <c r="CY507" s="5">
        <v>-1</v>
      </c>
      <c r="CZ507" s="5">
        <v>-1</v>
      </c>
      <c r="DA507" s="5">
        <v>-1</v>
      </c>
      <c r="DB507" s="5">
        <v>-1</v>
      </c>
      <c r="DC507" s="5">
        <v>-1</v>
      </c>
      <c r="DD507" s="5">
        <v>-1</v>
      </c>
      <c r="DE507" s="5">
        <v>-1</v>
      </c>
      <c r="DF507" s="5">
        <v>-1</v>
      </c>
      <c r="DG507" s="5">
        <v>-1</v>
      </c>
      <c r="DH507" s="5">
        <v>-1</v>
      </c>
      <c r="DI507" s="5">
        <v>-1</v>
      </c>
      <c r="DJ507" s="5">
        <v>-1</v>
      </c>
      <c r="DK507" s="5">
        <v>-1</v>
      </c>
      <c r="DL507" s="5">
        <v>-1</v>
      </c>
      <c r="DM507" s="5">
        <v>-1</v>
      </c>
      <c r="DN507" s="5">
        <v>-1</v>
      </c>
      <c r="DO507" s="5">
        <v>-1</v>
      </c>
      <c r="DP507" s="5">
        <v>-1</v>
      </c>
      <c r="DQ507" s="5">
        <v>-1</v>
      </c>
      <c r="DR507" s="5">
        <v>-1</v>
      </c>
      <c r="DS507" s="5">
        <v>-1</v>
      </c>
      <c r="DT507" s="5">
        <v>-1</v>
      </c>
      <c r="DU507" s="5">
        <v>-1</v>
      </c>
      <c r="DV507" s="5">
        <v>-1</v>
      </c>
      <c r="DW507" s="5">
        <v>-1</v>
      </c>
      <c r="DX507" s="5">
        <v>-1</v>
      </c>
      <c r="DY507" s="5">
        <v>-1</v>
      </c>
      <c r="DZ507" s="5">
        <v>-1</v>
      </c>
      <c r="EA507" s="5">
        <v>-1</v>
      </c>
      <c r="EB507" s="5">
        <v>-1</v>
      </c>
      <c r="EC507" s="5">
        <v>-1</v>
      </c>
      <c r="ED507" s="5">
        <v>-1</v>
      </c>
      <c r="EE507" s="5">
        <v>-1</v>
      </c>
      <c r="EF507" s="5">
        <v>-1</v>
      </c>
      <c r="EG507" s="5">
        <v>-1</v>
      </c>
      <c r="EH507" s="5">
        <v>-1</v>
      </c>
      <c r="EI507" s="5">
        <v>-1</v>
      </c>
      <c r="EJ507" s="5">
        <v>-1</v>
      </c>
      <c r="EK507" s="5">
        <v>-1</v>
      </c>
      <c r="EL507" s="5">
        <v>-1</v>
      </c>
      <c r="EM507" s="5">
        <v>-1</v>
      </c>
      <c r="EN507" s="5">
        <v>-1</v>
      </c>
      <c r="EO507" s="5">
        <v>-1</v>
      </c>
      <c r="EP507" s="5">
        <v>-1</v>
      </c>
      <c r="EQ507" s="5">
        <v>-1</v>
      </c>
      <c r="ER507" s="5">
        <v>-1</v>
      </c>
      <c r="ES507" s="5">
        <v>-1</v>
      </c>
      <c r="ET507" s="5">
        <v>-1</v>
      </c>
      <c r="EU507" s="5">
        <v>-1</v>
      </c>
      <c r="EV507" s="5">
        <f>IF(ISNUMBER(EmisData!R507),EmisData!R507/86400/365*0.12,-1)</f>
        <v>-1</v>
      </c>
      <c r="EW507" s="5">
        <v>-1</v>
      </c>
      <c r="EX507" s="5">
        <v>-1</v>
      </c>
      <c r="EY507" s="5">
        <v>-1</v>
      </c>
      <c r="EZ507" s="5">
        <v>-1</v>
      </c>
      <c r="FA507" s="5">
        <v>-1</v>
      </c>
      <c r="FB507" s="5">
        <v>-1</v>
      </c>
      <c r="FC507" s="5">
        <v>-1</v>
      </c>
      <c r="FD507" s="5">
        <v>-1</v>
      </c>
      <c r="FE507" s="5">
        <v>-1</v>
      </c>
      <c r="FF507" s="5">
        <v>-1</v>
      </c>
      <c r="FG507" s="5">
        <v>-1</v>
      </c>
      <c r="FH507" s="5">
        <v>-1</v>
      </c>
      <c r="FI507" s="5">
        <v>-1</v>
      </c>
      <c r="FJ507" s="5">
        <v>-1</v>
      </c>
      <c r="FK507" s="5">
        <v>-1</v>
      </c>
      <c r="FL507" s="5">
        <v>-1</v>
      </c>
      <c r="FM507" s="5">
        <v>-1</v>
      </c>
      <c r="FN507" s="5">
        <v>-1</v>
      </c>
      <c r="FO507" s="5">
        <v>-1</v>
      </c>
      <c r="FP507" s="5">
        <v>-1</v>
      </c>
      <c r="FQ507" s="5">
        <v>-1</v>
      </c>
      <c r="FR507" s="5">
        <v>-1</v>
      </c>
      <c r="FS507" s="5">
        <v>-1</v>
      </c>
      <c r="FT507" s="5">
        <v>-1</v>
      </c>
      <c r="FU507" s="5">
        <v>-1</v>
      </c>
      <c r="FV507" s="5">
        <v>-1</v>
      </c>
      <c r="FW507" s="5">
        <v>-1</v>
      </c>
      <c r="FX507" s="5">
        <v>-1</v>
      </c>
      <c r="FY507" s="5">
        <v>-1</v>
      </c>
      <c r="FZ507" s="5">
        <v>-1</v>
      </c>
      <c r="GA507" s="5">
        <v>-1</v>
      </c>
      <c r="GB507" s="5">
        <v>-1</v>
      </c>
      <c r="GC507" s="5">
        <v>-1</v>
      </c>
      <c r="GD507" s="5">
        <v>-1</v>
      </c>
      <c r="GE507" s="5">
        <v>-1</v>
      </c>
      <c r="GF507" s="5">
        <v>-1</v>
      </c>
      <c r="GG507" s="5">
        <v>-1</v>
      </c>
      <c r="GH507" s="5">
        <v>-1</v>
      </c>
      <c r="GI507" s="5">
        <v>-1</v>
      </c>
      <c r="GJ507" s="5">
        <v>-1</v>
      </c>
      <c r="GK507" s="5">
        <v>-1</v>
      </c>
      <c r="GL507" s="5">
        <v>-1</v>
      </c>
      <c r="GM507" s="5">
        <v>-1</v>
      </c>
      <c r="GN507" s="5">
        <v>-1</v>
      </c>
      <c r="GO507" s="5">
        <v>-1</v>
      </c>
      <c r="GP507" s="5">
        <v>-1</v>
      </c>
      <c r="GQ507" s="5">
        <v>-1</v>
      </c>
      <c r="GR507" s="5">
        <v>-1</v>
      </c>
      <c r="GS507" s="5">
        <v>-1</v>
      </c>
      <c r="GT507" s="5">
        <f>IF(ISNUMBER(EmisData!L507),EmisData!L507/86400/365*0.12,-1)</f>
        <v>4.7945205479452047E-8</v>
      </c>
      <c r="GU507" s="5">
        <v>-1</v>
      </c>
      <c r="GV507" s="5">
        <v>-1</v>
      </c>
      <c r="GW507" s="5">
        <v>-1</v>
      </c>
      <c r="GX507" s="5">
        <v>-1</v>
      </c>
      <c r="GY507" s="5">
        <f>IF(ISNUMBER(EmisData!O507),EmisData!O507/86400/365*0.12,-1)</f>
        <v>-1</v>
      </c>
      <c r="GZ507" s="5">
        <v>-1</v>
      </c>
      <c r="HA507" s="5">
        <v>-1</v>
      </c>
      <c r="HB507" s="5">
        <v>-1</v>
      </c>
      <c r="HC507" s="5">
        <v>-1</v>
      </c>
      <c r="HD507" s="5">
        <v>-1</v>
      </c>
      <c r="HE507" s="5">
        <v>-1</v>
      </c>
      <c r="HF507" s="5">
        <v>-1</v>
      </c>
      <c r="HG507" s="5">
        <v>-1</v>
      </c>
      <c r="HH507" s="5">
        <v>-1</v>
      </c>
      <c r="HI507" s="5">
        <f>IF(ISNUMBER(EmisData!M507),EmisData!M507/86400/365*0.12,-1)</f>
        <v>-1</v>
      </c>
      <c r="HJ507" s="5">
        <v>-1</v>
      </c>
      <c r="HK507" s="5">
        <v>-1</v>
      </c>
      <c r="HL507" s="5">
        <v>-1</v>
      </c>
      <c r="HM507" s="5">
        <v>-1</v>
      </c>
      <c r="HN507" s="5">
        <v>-1</v>
      </c>
      <c r="HO507" s="5">
        <v>-1</v>
      </c>
      <c r="HP507" s="5">
        <v>-1</v>
      </c>
      <c r="HQ507" s="5" t="s">
        <v>720</v>
      </c>
      <c r="HR507" s="5" t="str">
        <f>EmisData!Z507</f>
        <v>yes</v>
      </c>
    </row>
    <row r="508" spans="1:226" hidden="1" x14ac:dyDescent="0.25">
      <c r="A508" s="35" t="s">
        <v>18450</v>
      </c>
      <c r="B508" s="26">
        <v>4830</v>
      </c>
      <c r="C508" s="43" t="s">
        <v>18449</v>
      </c>
      <c r="D508" s="5">
        <v>2</v>
      </c>
      <c r="E508" s="5">
        <v>0</v>
      </c>
      <c r="F508" s="5">
        <f>VLOOKUP($B508,STPdata!$B:$J,6,FALSE)</f>
        <v>1.0226169697462375E-12</v>
      </c>
      <c r="G508" s="5">
        <f>VLOOKUP($B508,STPdata!$B:$J,7,FALSE)</f>
        <v>0.9076224340985859</v>
      </c>
      <c r="H508" s="5">
        <f>VLOOKUP($B508,STPdata!$B:$J,8,FALSE)</f>
        <v>2.5884908758647919E-3</v>
      </c>
      <c r="I508" s="5">
        <f>VLOOKUP($B508,STPdata!$B:$J,9,FALSE)</f>
        <v>8.9789075024525961E-2</v>
      </c>
      <c r="J508" s="5">
        <v>-1</v>
      </c>
      <c r="K508" s="5">
        <v>-1</v>
      </c>
      <c r="L508" s="5">
        <v>-1</v>
      </c>
      <c r="M508" s="5">
        <v>-1</v>
      </c>
      <c r="N508" s="5">
        <v>-1</v>
      </c>
      <c r="O508" s="5">
        <v>-1</v>
      </c>
      <c r="P508" s="5">
        <v>-1</v>
      </c>
      <c r="Q508" s="5">
        <v>-1</v>
      </c>
      <c r="R508" s="5">
        <v>-1</v>
      </c>
      <c r="S508" s="5">
        <v>-1</v>
      </c>
      <c r="T508" s="5">
        <v>-1</v>
      </c>
      <c r="U508" s="5">
        <v>-1</v>
      </c>
      <c r="V508" s="5">
        <f>IF(ISNUMBER(EmisData!N508),EmisData!N508/86400/365*0.12,-1)</f>
        <v>-1</v>
      </c>
      <c r="W508" s="5">
        <v>-1</v>
      </c>
      <c r="X508" s="5">
        <v>-1</v>
      </c>
      <c r="Y508" s="5">
        <v>-1</v>
      </c>
      <c r="Z508" s="5">
        <v>-1</v>
      </c>
      <c r="AA508" s="5">
        <v>-1</v>
      </c>
      <c r="AB508" s="5">
        <v>-1</v>
      </c>
      <c r="AC508" s="5">
        <v>-1</v>
      </c>
      <c r="AD508" s="5">
        <v>-1</v>
      </c>
      <c r="AE508" s="5">
        <v>-1</v>
      </c>
      <c r="AF508" s="5">
        <v>-1</v>
      </c>
      <c r="AG508" s="5">
        <v>-1</v>
      </c>
      <c r="AH508" s="5">
        <v>-1</v>
      </c>
      <c r="AI508" s="5">
        <v>-1</v>
      </c>
      <c r="AJ508" s="5">
        <v>-1</v>
      </c>
      <c r="AK508" s="5">
        <v>-1</v>
      </c>
      <c r="AL508" s="5">
        <v>-1</v>
      </c>
      <c r="AM508" s="5">
        <v>-1</v>
      </c>
      <c r="AN508" s="5">
        <v>-1</v>
      </c>
      <c r="AO508" s="5">
        <v>-1</v>
      </c>
      <c r="AP508" s="5">
        <v>-1</v>
      </c>
      <c r="AQ508" s="5">
        <v>-1</v>
      </c>
      <c r="AR508" s="5">
        <v>-1</v>
      </c>
      <c r="AS508" s="5">
        <v>-1</v>
      </c>
      <c r="AT508" s="5">
        <v>-1</v>
      </c>
      <c r="AU508" s="5">
        <v>-1</v>
      </c>
      <c r="AV508" s="5">
        <v>-1</v>
      </c>
      <c r="AW508" s="5">
        <v>-1</v>
      </c>
      <c r="AX508" s="5">
        <v>-1</v>
      </c>
      <c r="AY508" s="5">
        <v>-1</v>
      </c>
      <c r="AZ508" s="5">
        <v>-1</v>
      </c>
      <c r="BA508" s="5">
        <v>-1</v>
      </c>
      <c r="BB508" s="5">
        <v>-1</v>
      </c>
      <c r="BC508" s="5">
        <v>-1</v>
      </c>
      <c r="BD508" s="5">
        <v>-1</v>
      </c>
      <c r="BE508" s="5">
        <v>-1</v>
      </c>
      <c r="BF508" s="5">
        <v>-1</v>
      </c>
      <c r="BG508" s="5">
        <v>-1</v>
      </c>
      <c r="BH508" s="5">
        <v>-1</v>
      </c>
      <c r="BI508" s="5">
        <v>-1</v>
      </c>
      <c r="BJ508" s="5">
        <v>-1</v>
      </c>
      <c r="BK508" s="5">
        <v>-1</v>
      </c>
      <c r="BL508" s="5">
        <v>-1</v>
      </c>
      <c r="BM508" s="5">
        <v>-1</v>
      </c>
      <c r="BN508" s="5">
        <v>-1</v>
      </c>
      <c r="BO508" s="5">
        <v>-1</v>
      </c>
      <c r="BP508" s="5">
        <v>-1</v>
      </c>
      <c r="BQ508" s="5">
        <v>-1</v>
      </c>
      <c r="BR508" s="5">
        <v>-1</v>
      </c>
      <c r="BS508" s="5">
        <v>-1</v>
      </c>
      <c r="BT508" s="5">
        <v>-1</v>
      </c>
      <c r="BU508" s="5">
        <v>-1</v>
      </c>
      <c r="BV508" s="5">
        <v>-1</v>
      </c>
      <c r="BW508" s="5">
        <v>-1</v>
      </c>
      <c r="BX508" s="5">
        <v>-1</v>
      </c>
      <c r="BY508" s="5">
        <f>IF(ISNUMBER(EmisData!Q508),EmisData!Q508/86400/365*0.12,-1)</f>
        <v>-1</v>
      </c>
      <c r="BZ508" s="5">
        <v>-1</v>
      </c>
      <c r="CA508" s="5">
        <v>-1</v>
      </c>
      <c r="CB508" s="5">
        <v>-1</v>
      </c>
      <c r="CC508" s="5">
        <v>-1</v>
      </c>
      <c r="CD508" s="5">
        <f>IF(ISNUMBER(EmisData!P508),EmisData!P508/86400/365*0.12,-1)</f>
        <v>-1</v>
      </c>
      <c r="CE508" s="5">
        <v>-1</v>
      </c>
      <c r="CF508" s="5">
        <v>-1</v>
      </c>
      <c r="CG508" s="5">
        <v>-1</v>
      </c>
      <c r="CH508" s="5">
        <v>-1</v>
      </c>
      <c r="CI508" s="5">
        <v>-1</v>
      </c>
      <c r="CJ508" s="5">
        <v>-1</v>
      </c>
      <c r="CK508" s="5">
        <v>-1</v>
      </c>
      <c r="CL508" s="5">
        <v>-1</v>
      </c>
      <c r="CM508" s="5">
        <v>-1</v>
      </c>
      <c r="CN508" s="5">
        <v>-1</v>
      </c>
      <c r="CO508" s="5">
        <v>-1</v>
      </c>
      <c r="CP508" s="5">
        <v>-1</v>
      </c>
      <c r="CQ508" s="5">
        <v>-1</v>
      </c>
      <c r="CR508" s="5">
        <v>-1</v>
      </c>
      <c r="CS508" s="5">
        <v>-1</v>
      </c>
      <c r="CT508" s="5">
        <v>-1</v>
      </c>
      <c r="CU508" s="5">
        <v>-1</v>
      </c>
      <c r="CV508" s="5">
        <v>-1</v>
      </c>
      <c r="CW508" s="5">
        <v>-1</v>
      </c>
      <c r="CX508" s="5">
        <v>-1</v>
      </c>
      <c r="CY508" s="5">
        <v>-1</v>
      </c>
      <c r="CZ508" s="5">
        <v>-1</v>
      </c>
      <c r="DA508" s="5">
        <v>-1</v>
      </c>
      <c r="DB508" s="5">
        <v>-1</v>
      </c>
      <c r="DC508" s="5">
        <v>-1</v>
      </c>
      <c r="DD508" s="5">
        <v>-1</v>
      </c>
      <c r="DE508" s="5">
        <v>-1</v>
      </c>
      <c r="DF508" s="5">
        <v>-1</v>
      </c>
      <c r="DG508" s="5">
        <v>-1</v>
      </c>
      <c r="DH508" s="5">
        <v>-1</v>
      </c>
      <c r="DI508" s="5">
        <v>-1</v>
      </c>
      <c r="DJ508" s="5">
        <v>-1</v>
      </c>
      <c r="DK508" s="5">
        <v>-1</v>
      </c>
      <c r="DL508" s="5">
        <v>-1</v>
      </c>
      <c r="DM508" s="5">
        <v>-1</v>
      </c>
      <c r="DN508" s="5">
        <v>-1</v>
      </c>
      <c r="DO508" s="5">
        <v>-1</v>
      </c>
      <c r="DP508" s="5">
        <v>-1</v>
      </c>
      <c r="DQ508" s="5">
        <v>-1</v>
      </c>
      <c r="DR508" s="5">
        <v>-1</v>
      </c>
      <c r="DS508" s="5">
        <v>-1</v>
      </c>
      <c r="DT508" s="5">
        <v>-1</v>
      </c>
      <c r="DU508" s="5">
        <v>-1</v>
      </c>
      <c r="DV508" s="5">
        <v>-1</v>
      </c>
      <c r="DW508" s="5">
        <v>-1</v>
      </c>
      <c r="DX508" s="5">
        <v>-1</v>
      </c>
      <c r="DY508" s="5">
        <v>-1</v>
      </c>
      <c r="DZ508" s="5">
        <v>-1</v>
      </c>
      <c r="EA508" s="5">
        <v>-1</v>
      </c>
      <c r="EB508" s="5">
        <v>-1</v>
      </c>
      <c r="EC508" s="5">
        <v>-1</v>
      </c>
      <c r="ED508" s="5">
        <v>-1</v>
      </c>
      <c r="EE508" s="5">
        <v>-1</v>
      </c>
      <c r="EF508" s="5">
        <v>-1</v>
      </c>
      <c r="EG508" s="5">
        <v>-1</v>
      </c>
      <c r="EH508" s="5">
        <v>-1</v>
      </c>
      <c r="EI508" s="5">
        <v>-1</v>
      </c>
      <c r="EJ508" s="5">
        <v>-1</v>
      </c>
      <c r="EK508" s="5">
        <v>-1</v>
      </c>
      <c r="EL508" s="5">
        <v>-1</v>
      </c>
      <c r="EM508" s="5">
        <v>-1</v>
      </c>
      <c r="EN508" s="5">
        <v>-1</v>
      </c>
      <c r="EO508" s="5">
        <v>-1</v>
      </c>
      <c r="EP508" s="5">
        <v>-1</v>
      </c>
      <c r="EQ508" s="5">
        <v>-1</v>
      </c>
      <c r="ER508" s="5">
        <v>-1</v>
      </c>
      <c r="ES508" s="5">
        <v>-1</v>
      </c>
      <c r="ET508" s="5">
        <v>-1</v>
      </c>
      <c r="EU508" s="5">
        <v>-1</v>
      </c>
      <c r="EV508" s="5">
        <f>IF(ISNUMBER(EmisData!R508),EmisData!R508/86400/365*0.12,-1)</f>
        <v>-1</v>
      </c>
      <c r="EW508" s="5">
        <v>-1</v>
      </c>
      <c r="EX508" s="5">
        <v>-1</v>
      </c>
      <c r="EY508" s="5">
        <v>-1</v>
      </c>
      <c r="EZ508" s="5">
        <v>-1</v>
      </c>
      <c r="FA508" s="5">
        <v>-1</v>
      </c>
      <c r="FB508" s="5">
        <v>-1</v>
      </c>
      <c r="FC508" s="5">
        <v>-1</v>
      </c>
      <c r="FD508" s="5">
        <v>-1</v>
      </c>
      <c r="FE508" s="5">
        <v>-1</v>
      </c>
      <c r="FF508" s="5">
        <v>-1</v>
      </c>
      <c r="FG508" s="5">
        <v>-1</v>
      </c>
      <c r="FH508" s="5">
        <v>-1</v>
      </c>
      <c r="FI508" s="5">
        <v>-1</v>
      </c>
      <c r="FJ508" s="5">
        <v>-1</v>
      </c>
      <c r="FK508" s="5">
        <v>-1</v>
      </c>
      <c r="FL508" s="5">
        <v>-1</v>
      </c>
      <c r="FM508" s="5">
        <v>-1</v>
      </c>
      <c r="FN508" s="5">
        <v>-1</v>
      </c>
      <c r="FO508" s="5">
        <v>-1</v>
      </c>
      <c r="FP508" s="5">
        <v>-1</v>
      </c>
      <c r="FQ508" s="5">
        <v>-1</v>
      </c>
      <c r="FR508" s="5">
        <v>-1</v>
      </c>
      <c r="FS508" s="5">
        <v>-1</v>
      </c>
      <c r="FT508" s="5">
        <v>-1</v>
      </c>
      <c r="FU508" s="5">
        <v>-1</v>
      </c>
      <c r="FV508" s="5">
        <v>-1</v>
      </c>
      <c r="FW508" s="5">
        <v>-1</v>
      </c>
      <c r="FX508" s="5">
        <v>-1</v>
      </c>
      <c r="FY508" s="5">
        <v>-1</v>
      </c>
      <c r="FZ508" s="5">
        <v>-1</v>
      </c>
      <c r="GA508" s="5">
        <v>-1</v>
      </c>
      <c r="GB508" s="5">
        <v>-1</v>
      </c>
      <c r="GC508" s="5">
        <v>-1</v>
      </c>
      <c r="GD508" s="5">
        <v>-1</v>
      </c>
      <c r="GE508" s="5">
        <v>-1</v>
      </c>
      <c r="GF508" s="5">
        <v>-1</v>
      </c>
      <c r="GG508" s="5">
        <v>-1</v>
      </c>
      <c r="GH508" s="5">
        <v>-1</v>
      </c>
      <c r="GI508" s="5">
        <v>-1</v>
      </c>
      <c r="GJ508" s="5">
        <v>-1</v>
      </c>
      <c r="GK508" s="5">
        <v>-1</v>
      </c>
      <c r="GL508" s="5">
        <v>-1</v>
      </c>
      <c r="GM508" s="5">
        <v>-1</v>
      </c>
      <c r="GN508" s="5">
        <v>-1</v>
      </c>
      <c r="GO508" s="5">
        <v>-1</v>
      </c>
      <c r="GP508" s="5">
        <v>-1</v>
      </c>
      <c r="GQ508" s="5">
        <v>-1</v>
      </c>
      <c r="GR508" s="5">
        <v>-1</v>
      </c>
      <c r="GS508" s="5">
        <v>-1</v>
      </c>
      <c r="GT508" s="5">
        <f>IF(ISNUMBER(EmisData!L508),EmisData!L508/86400/365*0.12,-1)</f>
        <v>-1</v>
      </c>
      <c r="GU508" s="5">
        <v>-1</v>
      </c>
      <c r="GV508" s="5">
        <v>-1</v>
      </c>
      <c r="GW508" s="5">
        <v>-1</v>
      </c>
      <c r="GX508" s="5">
        <v>-1</v>
      </c>
      <c r="GY508" s="5">
        <f>IF(ISNUMBER(EmisData!O508),EmisData!O508/86400/365*0.12,-1)</f>
        <v>-1</v>
      </c>
      <c r="GZ508" s="5">
        <v>-1</v>
      </c>
      <c r="HA508" s="5">
        <v>-1</v>
      </c>
      <c r="HB508" s="5">
        <v>-1</v>
      </c>
      <c r="HC508" s="5">
        <v>-1</v>
      </c>
      <c r="HD508" s="5">
        <v>-1</v>
      </c>
      <c r="HE508" s="5">
        <v>-1</v>
      </c>
      <c r="HF508" s="5">
        <v>-1</v>
      </c>
      <c r="HG508" s="5">
        <v>-1</v>
      </c>
      <c r="HH508" s="5">
        <v>-1</v>
      </c>
      <c r="HI508" s="5">
        <f>IF(ISNUMBER(EmisData!M508),EmisData!M508/86400/365*0.12,-1)</f>
        <v>-1</v>
      </c>
      <c r="HJ508" s="5">
        <v>-1</v>
      </c>
      <c r="HK508" s="5">
        <v>-1</v>
      </c>
      <c r="HL508" s="5">
        <v>-1</v>
      </c>
      <c r="HM508" s="5">
        <v>-1</v>
      </c>
      <c r="HN508" s="5">
        <v>-1</v>
      </c>
      <c r="HO508" s="5">
        <v>-1</v>
      </c>
      <c r="HP508" s="5">
        <v>-1</v>
      </c>
      <c r="HQ508" s="5" t="s">
        <v>720</v>
      </c>
      <c r="HR508" s="5" t="str">
        <f>EmisData!Z508</f>
        <v/>
      </c>
    </row>
    <row r="509" spans="1:226" x14ac:dyDescent="0.25">
      <c r="A509" s="35" t="s">
        <v>18456</v>
      </c>
      <c r="B509" s="26">
        <v>4831</v>
      </c>
      <c r="C509" s="43" t="s">
        <v>18455</v>
      </c>
      <c r="D509" s="5">
        <v>2</v>
      </c>
      <c r="E509" s="5">
        <v>0</v>
      </c>
      <c r="F509" s="5">
        <f>VLOOKUP($B509,STPdata!$B:$J,6,FALSE)</f>
        <v>2.1318524668329056E-9</v>
      </c>
      <c r="G509" s="5">
        <f>VLOOKUP($B509,STPdata!$B:$J,7,FALSE)</f>
        <v>0.49876965920167904</v>
      </c>
      <c r="H509" s="5">
        <f>VLOOKUP($B509,STPdata!$B:$J,8,FALSE)</f>
        <v>7.8776073985264046E-3</v>
      </c>
      <c r="I509" s="5">
        <f>VLOOKUP($B509,STPdata!$B:$J,9,FALSE)</f>
        <v>0.49335273126794277</v>
      </c>
      <c r="J509" s="5">
        <v>-1</v>
      </c>
      <c r="K509" s="5">
        <v>-1</v>
      </c>
      <c r="L509" s="5">
        <v>-1</v>
      </c>
      <c r="M509" s="5">
        <v>-1</v>
      </c>
      <c r="N509" s="5">
        <v>-1</v>
      </c>
      <c r="O509" s="5">
        <v>-1</v>
      </c>
      <c r="P509" s="5">
        <v>-1</v>
      </c>
      <c r="Q509" s="5">
        <v>-1</v>
      </c>
      <c r="R509" s="5">
        <v>-1</v>
      </c>
      <c r="S509" s="5">
        <v>-1</v>
      </c>
      <c r="T509" s="5">
        <v>-1</v>
      </c>
      <c r="U509" s="5">
        <v>-1</v>
      </c>
      <c r="V509" s="5">
        <f>IF(ISNUMBER(EmisData!N509),EmisData!N509/86400/365*0.12,-1)</f>
        <v>-1</v>
      </c>
      <c r="W509" s="5">
        <v>-1</v>
      </c>
      <c r="X509" s="5">
        <v>-1</v>
      </c>
      <c r="Y509" s="5">
        <v>-1</v>
      </c>
      <c r="Z509" s="5">
        <v>-1</v>
      </c>
      <c r="AA509" s="5">
        <v>-1</v>
      </c>
      <c r="AB509" s="5">
        <v>-1</v>
      </c>
      <c r="AC509" s="5">
        <v>-1</v>
      </c>
      <c r="AD509" s="5">
        <v>-1</v>
      </c>
      <c r="AE509" s="5">
        <v>-1</v>
      </c>
      <c r="AF509" s="5">
        <v>-1</v>
      </c>
      <c r="AG509" s="5">
        <v>-1</v>
      </c>
      <c r="AH509" s="5">
        <v>-1</v>
      </c>
      <c r="AI509" s="5">
        <v>-1</v>
      </c>
      <c r="AJ509" s="5">
        <v>-1</v>
      </c>
      <c r="AK509" s="5">
        <v>-1</v>
      </c>
      <c r="AL509" s="5">
        <v>-1</v>
      </c>
      <c r="AM509" s="5">
        <v>-1</v>
      </c>
      <c r="AN509" s="5">
        <v>-1</v>
      </c>
      <c r="AO509" s="5">
        <v>-1</v>
      </c>
      <c r="AP509" s="5">
        <v>-1</v>
      </c>
      <c r="AQ509" s="5">
        <v>-1</v>
      </c>
      <c r="AR509" s="5">
        <v>-1</v>
      </c>
      <c r="AS509" s="5">
        <v>-1</v>
      </c>
      <c r="AT509" s="5">
        <v>-1</v>
      </c>
      <c r="AU509" s="5">
        <v>-1</v>
      </c>
      <c r="AV509" s="5">
        <v>-1</v>
      </c>
      <c r="AW509" s="5">
        <v>-1</v>
      </c>
      <c r="AX509" s="5">
        <v>-1</v>
      </c>
      <c r="AY509" s="5">
        <v>-1</v>
      </c>
      <c r="AZ509" s="5">
        <v>-1</v>
      </c>
      <c r="BA509" s="5">
        <v>-1</v>
      </c>
      <c r="BB509" s="5">
        <v>-1</v>
      </c>
      <c r="BC509" s="5">
        <v>-1</v>
      </c>
      <c r="BD509" s="5">
        <v>-1</v>
      </c>
      <c r="BE509" s="5">
        <v>-1</v>
      </c>
      <c r="BF509" s="5">
        <v>-1</v>
      </c>
      <c r="BG509" s="5">
        <v>-1</v>
      </c>
      <c r="BH509" s="5">
        <v>-1</v>
      </c>
      <c r="BI509" s="5">
        <v>-1</v>
      </c>
      <c r="BJ509" s="5">
        <v>-1</v>
      </c>
      <c r="BK509" s="5">
        <v>-1</v>
      </c>
      <c r="BL509" s="5">
        <v>-1</v>
      </c>
      <c r="BM509" s="5">
        <v>-1</v>
      </c>
      <c r="BN509" s="5">
        <v>-1</v>
      </c>
      <c r="BO509" s="5">
        <v>-1</v>
      </c>
      <c r="BP509" s="5">
        <v>-1</v>
      </c>
      <c r="BQ509" s="5">
        <v>-1</v>
      </c>
      <c r="BR509" s="5">
        <v>-1</v>
      </c>
      <c r="BS509" s="5">
        <v>-1</v>
      </c>
      <c r="BT509" s="5">
        <v>-1</v>
      </c>
      <c r="BU509" s="5">
        <v>-1</v>
      </c>
      <c r="BV509" s="5">
        <v>-1</v>
      </c>
      <c r="BW509" s="5">
        <v>-1</v>
      </c>
      <c r="BX509" s="5">
        <v>-1</v>
      </c>
      <c r="BY509" s="5">
        <f>IF(ISNUMBER(EmisData!Q509),EmisData!Q509/86400/365*0.12,-1)</f>
        <v>-1</v>
      </c>
      <c r="BZ509" s="5">
        <v>-1</v>
      </c>
      <c r="CA509" s="5">
        <v>-1</v>
      </c>
      <c r="CB509" s="5">
        <v>-1</v>
      </c>
      <c r="CC509" s="5">
        <v>-1</v>
      </c>
      <c r="CD509" s="5">
        <f>IF(ISNUMBER(EmisData!P509),EmisData!P509/86400/365*0.12,-1)</f>
        <v>-1</v>
      </c>
      <c r="CE509" s="5">
        <v>-1</v>
      </c>
      <c r="CF509" s="5">
        <v>-1</v>
      </c>
      <c r="CG509" s="5">
        <v>-1</v>
      </c>
      <c r="CH509" s="5">
        <v>-1</v>
      </c>
      <c r="CI509" s="5">
        <v>-1</v>
      </c>
      <c r="CJ509" s="5">
        <v>-1</v>
      </c>
      <c r="CK509" s="5">
        <v>-1</v>
      </c>
      <c r="CL509" s="5">
        <v>-1</v>
      </c>
      <c r="CM509" s="5">
        <v>-1</v>
      </c>
      <c r="CN509" s="5">
        <v>-1</v>
      </c>
      <c r="CO509" s="5">
        <v>-1</v>
      </c>
      <c r="CP509" s="5">
        <v>-1</v>
      </c>
      <c r="CQ509" s="5">
        <v>-1</v>
      </c>
      <c r="CR509" s="5">
        <v>-1</v>
      </c>
      <c r="CS509" s="5">
        <v>-1</v>
      </c>
      <c r="CT509" s="5">
        <v>-1</v>
      </c>
      <c r="CU509" s="5">
        <v>-1</v>
      </c>
      <c r="CV509" s="5">
        <v>-1</v>
      </c>
      <c r="CW509" s="5">
        <v>-1</v>
      </c>
      <c r="CX509" s="5">
        <v>-1</v>
      </c>
      <c r="CY509" s="5">
        <v>-1</v>
      </c>
      <c r="CZ509" s="5">
        <v>-1</v>
      </c>
      <c r="DA509" s="5">
        <v>-1</v>
      </c>
      <c r="DB509" s="5">
        <v>-1</v>
      </c>
      <c r="DC509" s="5">
        <v>-1</v>
      </c>
      <c r="DD509" s="5">
        <v>-1</v>
      </c>
      <c r="DE509" s="5">
        <v>-1</v>
      </c>
      <c r="DF509" s="5">
        <v>-1</v>
      </c>
      <c r="DG509" s="5">
        <v>-1</v>
      </c>
      <c r="DH509" s="5">
        <v>-1</v>
      </c>
      <c r="DI509" s="5">
        <v>-1</v>
      </c>
      <c r="DJ509" s="5">
        <v>-1</v>
      </c>
      <c r="DK509" s="5">
        <v>-1</v>
      </c>
      <c r="DL509" s="5">
        <v>-1</v>
      </c>
      <c r="DM509" s="5">
        <v>-1</v>
      </c>
      <c r="DN509" s="5">
        <v>-1</v>
      </c>
      <c r="DO509" s="5">
        <v>-1</v>
      </c>
      <c r="DP509" s="5">
        <v>-1</v>
      </c>
      <c r="DQ509" s="5">
        <v>-1</v>
      </c>
      <c r="DR509" s="5">
        <v>-1</v>
      </c>
      <c r="DS509" s="5">
        <v>-1</v>
      </c>
      <c r="DT509" s="5">
        <v>-1</v>
      </c>
      <c r="DU509" s="5">
        <v>-1</v>
      </c>
      <c r="DV509" s="5">
        <v>-1</v>
      </c>
      <c r="DW509" s="5">
        <v>-1</v>
      </c>
      <c r="DX509" s="5">
        <v>-1</v>
      </c>
      <c r="DY509" s="5">
        <v>-1</v>
      </c>
      <c r="DZ509" s="5">
        <v>-1</v>
      </c>
      <c r="EA509" s="5">
        <v>-1</v>
      </c>
      <c r="EB509" s="5">
        <v>-1</v>
      </c>
      <c r="EC509" s="5">
        <v>-1</v>
      </c>
      <c r="ED509" s="5">
        <v>-1</v>
      </c>
      <c r="EE509" s="5">
        <v>-1</v>
      </c>
      <c r="EF509" s="5">
        <v>-1</v>
      </c>
      <c r="EG509" s="5">
        <v>-1</v>
      </c>
      <c r="EH509" s="5">
        <v>-1</v>
      </c>
      <c r="EI509" s="5">
        <v>-1</v>
      </c>
      <c r="EJ509" s="5">
        <v>-1</v>
      </c>
      <c r="EK509" s="5">
        <v>-1</v>
      </c>
      <c r="EL509" s="5">
        <v>-1</v>
      </c>
      <c r="EM509" s="5">
        <v>-1</v>
      </c>
      <c r="EN509" s="5">
        <v>-1</v>
      </c>
      <c r="EO509" s="5">
        <v>-1</v>
      </c>
      <c r="EP509" s="5">
        <v>-1</v>
      </c>
      <c r="EQ509" s="5">
        <v>-1</v>
      </c>
      <c r="ER509" s="5">
        <v>-1</v>
      </c>
      <c r="ES509" s="5">
        <v>-1</v>
      </c>
      <c r="ET509" s="5">
        <v>-1</v>
      </c>
      <c r="EU509" s="5">
        <v>-1</v>
      </c>
      <c r="EV509" s="5">
        <f>IF(ISNUMBER(EmisData!R509),EmisData!R509/86400/365*0.12,-1)</f>
        <v>-1</v>
      </c>
      <c r="EW509" s="5">
        <v>-1</v>
      </c>
      <c r="EX509" s="5">
        <v>-1</v>
      </c>
      <c r="EY509" s="5">
        <v>-1</v>
      </c>
      <c r="EZ509" s="5">
        <v>-1</v>
      </c>
      <c r="FA509" s="5">
        <v>-1</v>
      </c>
      <c r="FB509" s="5">
        <v>-1</v>
      </c>
      <c r="FC509" s="5">
        <v>-1</v>
      </c>
      <c r="FD509" s="5">
        <v>-1</v>
      </c>
      <c r="FE509" s="5">
        <v>-1</v>
      </c>
      <c r="FF509" s="5">
        <v>-1</v>
      </c>
      <c r="FG509" s="5">
        <v>-1</v>
      </c>
      <c r="FH509" s="5">
        <v>-1</v>
      </c>
      <c r="FI509" s="5">
        <v>-1</v>
      </c>
      <c r="FJ509" s="5">
        <v>-1</v>
      </c>
      <c r="FK509" s="5">
        <v>-1</v>
      </c>
      <c r="FL509" s="5">
        <v>-1</v>
      </c>
      <c r="FM509" s="5">
        <v>-1</v>
      </c>
      <c r="FN509" s="5">
        <v>-1</v>
      </c>
      <c r="FO509" s="5">
        <v>-1</v>
      </c>
      <c r="FP509" s="5">
        <v>-1</v>
      </c>
      <c r="FQ509" s="5">
        <v>-1</v>
      </c>
      <c r="FR509" s="5">
        <v>-1</v>
      </c>
      <c r="FS509" s="5">
        <v>-1</v>
      </c>
      <c r="FT509" s="5">
        <v>-1</v>
      </c>
      <c r="FU509" s="5">
        <v>-1</v>
      </c>
      <c r="FV509" s="5">
        <v>-1</v>
      </c>
      <c r="FW509" s="5">
        <v>-1</v>
      </c>
      <c r="FX509" s="5">
        <v>-1</v>
      </c>
      <c r="FY509" s="5">
        <v>-1</v>
      </c>
      <c r="FZ509" s="5">
        <v>-1</v>
      </c>
      <c r="GA509" s="5">
        <v>-1</v>
      </c>
      <c r="GB509" s="5">
        <v>-1</v>
      </c>
      <c r="GC509" s="5">
        <v>-1</v>
      </c>
      <c r="GD509" s="5">
        <v>-1</v>
      </c>
      <c r="GE509" s="5">
        <v>-1</v>
      </c>
      <c r="GF509" s="5">
        <v>-1</v>
      </c>
      <c r="GG509" s="5">
        <v>-1</v>
      </c>
      <c r="GH509" s="5">
        <v>-1</v>
      </c>
      <c r="GI509" s="5">
        <v>-1</v>
      </c>
      <c r="GJ509" s="5">
        <v>-1</v>
      </c>
      <c r="GK509" s="5">
        <v>-1</v>
      </c>
      <c r="GL509" s="5">
        <v>-1</v>
      </c>
      <c r="GM509" s="5">
        <v>-1</v>
      </c>
      <c r="GN509" s="5">
        <v>-1</v>
      </c>
      <c r="GO509" s="5">
        <v>-1</v>
      </c>
      <c r="GP509" s="5">
        <v>-1</v>
      </c>
      <c r="GQ509" s="5">
        <v>-1</v>
      </c>
      <c r="GR509" s="5">
        <v>-1</v>
      </c>
      <c r="GS509" s="5">
        <v>-1</v>
      </c>
      <c r="GT509" s="5">
        <f>IF(ISNUMBER(EmisData!L509),EmisData!L509/86400/365*0.12,-1)</f>
        <v>9.8477929984779295E-8</v>
      </c>
      <c r="GU509" s="5">
        <v>-1</v>
      </c>
      <c r="GV509" s="5">
        <v>-1</v>
      </c>
      <c r="GW509" s="5">
        <v>-1</v>
      </c>
      <c r="GX509" s="5">
        <v>-1</v>
      </c>
      <c r="GY509" s="5">
        <f>IF(ISNUMBER(EmisData!O509),EmisData!O509/86400/365*0.12,-1)</f>
        <v>-1</v>
      </c>
      <c r="GZ509" s="5">
        <v>-1</v>
      </c>
      <c r="HA509" s="5">
        <v>-1</v>
      </c>
      <c r="HB509" s="5">
        <v>-1</v>
      </c>
      <c r="HC509" s="5">
        <v>-1</v>
      </c>
      <c r="HD509" s="5">
        <v>-1</v>
      </c>
      <c r="HE509" s="5">
        <v>-1</v>
      </c>
      <c r="HF509" s="5">
        <v>-1</v>
      </c>
      <c r="HG509" s="5">
        <v>-1</v>
      </c>
      <c r="HH509" s="5">
        <v>-1</v>
      </c>
      <c r="HI509" s="5">
        <f>IF(ISNUMBER(EmisData!M509),EmisData!M509/86400/365*0.12,-1)</f>
        <v>1.0994874653057567E-7</v>
      </c>
      <c r="HJ509" s="5">
        <v>-1</v>
      </c>
      <c r="HK509" s="5">
        <v>-1</v>
      </c>
      <c r="HL509" s="5">
        <v>-1</v>
      </c>
      <c r="HM509" s="5">
        <v>-1</v>
      </c>
      <c r="HN509" s="5">
        <v>-1</v>
      </c>
      <c r="HO509" s="5">
        <v>-1</v>
      </c>
      <c r="HP509" s="5">
        <v>-1</v>
      </c>
      <c r="HQ509" s="5" t="s">
        <v>720</v>
      </c>
      <c r="HR509" s="5" t="str">
        <f>EmisData!Z509</f>
        <v>yes</v>
      </c>
    </row>
    <row r="510" spans="1:226" x14ac:dyDescent="0.25">
      <c r="A510" s="35" t="s">
        <v>18462</v>
      </c>
      <c r="B510" s="26">
        <v>4832</v>
      </c>
      <c r="C510" s="43" t="s">
        <v>18461</v>
      </c>
      <c r="D510" s="5">
        <v>2</v>
      </c>
      <c r="E510" s="5">
        <v>0</v>
      </c>
      <c r="F510" s="5">
        <f>VLOOKUP($B510,STPdata!$B:$J,6,FALSE)</f>
        <v>1.4304741550645076E-29</v>
      </c>
      <c r="G510" s="5">
        <f>VLOOKUP($B510,STPdata!$B:$J,7,FALSE)</f>
        <v>0.50259943643554716</v>
      </c>
      <c r="H510" s="5">
        <f>VLOOKUP($B510,STPdata!$B:$J,8,FALSE)</f>
        <v>1.6523734037267218E-4</v>
      </c>
      <c r="I510" s="5">
        <f>VLOOKUP($B510,STPdata!$B:$J,9,FALSE)</f>
        <v>0.49723532622408007</v>
      </c>
      <c r="J510" s="5">
        <v>-1</v>
      </c>
      <c r="K510" s="5">
        <v>-1</v>
      </c>
      <c r="L510" s="5">
        <v>-1</v>
      </c>
      <c r="M510" s="5">
        <v>-1</v>
      </c>
      <c r="N510" s="5">
        <v>-1</v>
      </c>
      <c r="O510" s="5">
        <v>-1</v>
      </c>
      <c r="P510" s="5">
        <v>-1</v>
      </c>
      <c r="Q510" s="5">
        <v>-1</v>
      </c>
      <c r="R510" s="5">
        <v>-1</v>
      </c>
      <c r="S510" s="5">
        <v>-1</v>
      </c>
      <c r="T510" s="5">
        <v>-1</v>
      </c>
      <c r="U510" s="5">
        <v>-1</v>
      </c>
      <c r="V510" s="5">
        <f>IF(ISNUMBER(EmisData!N510),EmisData!N510/86400/365*0.12,-1)</f>
        <v>-1</v>
      </c>
      <c r="W510" s="5">
        <v>-1</v>
      </c>
      <c r="X510" s="5">
        <v>-1</v>
      </c>
      <c r="Y510" s="5">
        <v>-1</v>
      </c>
      <c r="Z510" s="5">
        <v>-1</v>
      </c>
      <c r="AA510" s="5">
        <v>-1</v>
      </c>
      <c r="AB510" s="5">
        <v>-1</v>
      </c>
      <c r="AC510" s="5">
        <v>-1</v>
      </c>
      <c r="AD510" s="5">
        <v>-1</v>
      </c>
      <c r="AE510" s="5">
        <v>-1</v>
      </c>
      <c r="AF510" s="5">
        <v>-1</v>
      </c>
      <c r="AG510" s="5">
        <v>-1</v>
      </c>
      <c r="AH510" s="5">
        <v>-1</v>
      </c>
      <c r="AI510" s="5">
        <v>-1</v>
      </c>
      <c r="AJ510" s="5">
        <v>-1</v>
      </c>
      <c r="AK510" s="5">
        <v>-1</v>
      </c>
      <c r="AL510" s="5">
        <v>-1</v>
      </c>
      <c r="AM510" s="5">
        <v>-1</v>
      </c>
      <c r="AN510" s="5">
        <v>-1</v>
      </c>
      <c r="AO510" s="5">
        <v>-1</v>
      </c>
      <c r="AP510" s="5">
        <v>-1</v>
      </c>
      <c r="AQ510" s="5">
        <v>-1</v>
      </c>
      <c r="AR510" s="5">
        <v>-1</v>
      </c>
      <c r="AS510" s="5">
        <v>-1</v>
      </c>
      <c r="AT510" s="5">
        <v>-1</v>
      </c>
      <c r="AU510" s="5">
        <v>-1</v>
      </c>
      <c r="AV510" s="5">
        <v>-1</v>
      </c>
      <c r="AW510" s="5">
        <v>-1</v>
      </c>
      <c r="AX510" s="5">
        <v>-1</v>
      </c>
      <c r="AY510" s="5">
        <v>-1</v>
      </c>
      <c r="AZ510" s="5">
        <v>-1</v>
      </c>
      <c r="BA510" s="5">
        <v>-1</v>
      </c>
      <c r="BB510" s="5">
        <v>-1</v>
      </c>
      <c r="BC510" s="5">
        <v>-1</v>
      </c>
      <c r="BD510" s="5">
        <v>-1</v>
      </c>
      <c r="BE510" s="5">
        <v>-1</v>
      </c>
      <c r="BF510" s="5">
        <v>-1</v>
      </c>
      <c r="BG510" s="5">
        <v>-1</v>
      </c>
      <c r="BH510" s="5">
        <v>-1</v>
      </c>
      <c r="BI510" s="5">
        <v>-1</v>
      </c>
      <c r="BJ510" s="5">
        <v>-1</v>
      </c>
      <c r="BK510" s="5">
        <v>-1</v>
      </c>
      <c r="BL510" s="5">
        <v>-1</v>
      </c>
      <c r="BM510" s="5">
        <v>-1</v>
      </c>
      <c r="BN510" s="5">
        <v>-1</v>
      </c>
      <c r="BO510" s="5">
        <v>-1</v>
      </c>
      <c r="BP510" s="5">
        <v>-1</v>
      </c>
      <c r="BQ510" s="5">
        <v>-1</v>
      </c>
      <c r="BR510" s="5">
        <v>-1</v>
      </c>
      <c r="BS510" s="5">
        <v>-1</v>
      </c>
      <c r="BT510" s="5">
        <v>-1</v>
      </c>
      <c r="BU510" s="5">
        <v>-1</v>
      </c>
      <c r="BV510" s="5">
        <v>-1</v>
      </c>
      <c r="BW510" s="5">
        <v>-1</v>
      </c>
      <c r="BX510" s="5">
        <v>-1</v>
      </c>
      <c r="BY510" s="5">
        <f>IF(ISNUMBER(EmisData!Q510),EmisData!Q510/86400/365*0.12,-1)</f>
        <v>-1</v>
      </c>
      <c r="BZ510" s="5">
        <v>-1</v>
      </c>
      <c r="CA510" s="5">
        <v>-1</v>
      </c>
      <c r="CB510" s="5">
        <v>-1</v>
      </c>
      <c r="CC510" s="5">
        <v>-1</v>
      </c>
      <c r="CD510" s="5">
        <f>IF(ISNUMBER(EmisData!P510),EmisData!P510/86400/365*0.12,-1)</f>
        <v>-1</v>
      </c>
      <c r="CE510" s="5">
        <v>-1</v>
      </c>
      <c r="CF510" s="5">
        <v>-1</v>
      </c>
      <c r="CG510" s="5">
        <v>-1</v>
      </c>
      <c r="CH510" s="5">
        <v>-1</v>
      </c>
      <c r="CI510" s="5">
        <v>-1</v>
      </c>
      <c r="CJ510" s="5">
        <v>-1</v>
      </c>
      <c r="CK510" s="5">
        <v>-1</v>
      </c>
      <c r="CL510" s="5">
        <v>-1</v>
      </c>
      <c r="CM510" s="5">
        <v>-1</v>
      </c>
      <c r="CN510" s="5">
        <v>-1</v>
      </c>
      <c r="CO510" s="5">
        <v>-1</v>
      </c>
      <c r="CP510" s="5">
        <v>-1</v>
      </c>
      <c r="CQ510" s="5">
        <v>-1</v>
      </c>
      <c r="CR510" s="5">
        <v>-1</v>
      </c>
      <c r="CS510" s="5">
        <v>-1</v>
      </c>
      <c r="CT510" s="5">
        <v>-1</v>
      </c>
      <c r="CU510" s="5">
        <v>-1</v>
      </c>
      <c r="CV510" s="5">
        <v>-1</v>
      </c>
      <c r="CW510" s="5">
        <v>-1</v>
      </c>
      <c r="CX510" s="5">
        <v>-1</v>
      </c>
      <c r="CY510" s="5">
        <v>-1</v>
      </c>
      <c r="CZ510" s="5">
        <v>-1</v>
      </c>
      <c r="DA510" s="5">
        <v>-1</v>
      </c>
      <c r="DB510" s="5">
        <v>-1</v>
      </c>
      <c r="DC510" s="5">
        <v>-1</v>
      </c>
      <c r="DD510" s="5">
        <v>-1</v>
      </c>
      <c r="DE510" s="5">
        <v>-1</v>
      </c>
      <c r="DF510" s="5">
        <v>-1</v>
      </c>
      <c r="DG510" s="5">
        <v>-1</v>
      </c>
      <c r="DH510" s="5">
        <v>-1</v>
      </c>
      <c r="DI510" s="5">
        <v>-1</v>
      </c>
      <c r="DJ510" s="5">
        <v>-1</v>
      </c>
      <c r="DK510" s="5">
        <v>-1</v>
      </c>
      <c r="DL510" s="5">
        <v>-1</v>
      </c>
      <c r="DM510" s="5">
        <v>-1</v>
      </c>
      <c r="DN510" s="5">
        <v>-1</v>
      </c>
      <c r="DO510" s="5">
        <v>-1</v>
      </c>
      <c r="DP510" s="5">
        <v>-1</v>
      </c>
      <c r="DQ510" s="5">
        <v>-1</v>
      </c>
      <c r="DR510" s="5">
        <v>-1</v>
      </c>
      <c r="DS510" s="5">
        <v>-1</v>
      </c>
      <c r="DT510" s="5">
        <v>-1</v>
      </c>
      <c r="DU510" s="5">
        <v>-1</v>
      </c>
      <c r="DV510" s="5">
        <v>-1</v>
      </c>
      <c r="DW510" s="5">
        <v>-1</v>
      </c>
      <c r="DX510" s="5">
        <v>-1</v>
      </c>
      <c r="DY510" s="5">
        <v>-1</v>
      </c>
      <c r="DZ510" s="5">
        <v>-1</v>
      </c>
      <c r="EA510" s="5">
        <v>-1</v>
      </c>
      <c r="EB510" s="5">
        <v>-1</v>
      </c>
      <c r="EC510" s="5">
        <v>-1</v>
      </c>
      <c r="ED510" s="5">
        <v>-1</v>
      </c>
      <c r="EE510" s="5">
        <v>-1</v>
      </c>
      <c r="EF510" s="5">
        <v>-1</v>
      </c>
      <c r="EG510" s="5">
        <v>-1</v>
      </c>
      <c r="EH510" s="5">
        <v>-1</v>
      </c>
      <c r="EI510" s="5">
        <v>-1</v>
      </c>
      <c r="EJ510" s="5">
        <v>-1</v>
      </c>
      <c r="EK510" s="5">
        <v>-1</v>
      </c>
      <c r="EL510" s="5">
        <v>-1</v>
      </c>
      <c r="EM510" s="5">
        <v>-1</v>
      </c>
      <c r="EN510" s="5">
        <v>-1</v>
      </c>
      <c r="EO510" s="5">
        <v>-1</v>
      </c>
      <c r="EP510" s="5">
        <v>-1</v>
      </c>
      <c r="EQ510" s="5">
        <v>-1</v>
      </c>
      <c r="ER510" s="5">
        <v>-1</v>
      </c>
      <c r="ES510" s="5">
        <v>-1</v>
      </c>
      <c r="ET510" s="5">
        <v>-1</v>
      </c>
      <c r="EU510" s="5">
        <v>-1</v>
      </c>
      <c r="EV510" s="5">
        <f>IF(ISNUMBER(EmisData!R510),EmisData!R510/86400/365*0.12,-1)</f>
        <v>-1</v>
      </c>
      <c r="EW510" s="5">
        <v>-1</v>
      </c>
      <c r="EX510" s="5">
        <v>-1</v>
      </c>
      <c r="EY510" s="5">
        <v>-1</v>
      </c>
      <c r="EZ510" s="5">
        <v>-1</v>
      </c>
      <c r="FA510" s="5">
        <v>-1</v>
      </c>
      <c r="FB510" s="5">
        <v>-1</v>
      </c>
      <c r="FC510" s="5">
        <v>-1</v>
      </c>
      <c r="FD510" s="5">
        <v>-1</v>
      </c>
      <c r="FE510" s="5">
        <v>-1</v>
      </c>
      <c r="FF510" s="5">
        <v>-1</v>
      </c>
      <c r="FG510" s="5">
        <v>-1</v>
      </c>
      <c r="FH510" s="5">
        <v>-1</v>
      </c>
      <c r="FI510" s="5">
        <v>-1</v>
      </c>
      <c r="FJ510" s="5">
        <v>-1</v>
      </c>
      <c r="FK510" s="5">
        <v>-1</v>
      </c>
      <c r="FL510" s="5">
        <v>-1</v>
      </c>
      <c r="FM510" s="5">
        <v>-1</v>
      </c>
      <c r="FN510" s="5">
        <v>-1</v>
      </c>
      <c r="FO510" s="5">
        <v>-1</v>
      </c>
      <c r="FP510" s="5">
        <v>-1</v>
      </c>
      <c r="FQ510" s="5">
        <v>-1</v>
      </c>
      <c r="FR510" s="5">
        <v>-1</v>
      </c>
      <c r="FS510" s="5">
        <v>-1</v>
      </c>
      <c r="FT510" s="5">
        <v>-1</v>
      </c>
      <c r="FU510" s="5">
        <v>-1</v>
      </c>
      <c r="FV510" s="5">
        <v>-1</v>
      </c>
      <c r="FW510" s="5">
        <v>-1</v>
      </c>
      <c r="FX510" s="5">
        <v>-1</v>
      </c>
      <c r="FY510" s="5">
        <v>-1</v>
      </c>
      <c r="FZ510" s="5">
        <v>-1</v>
      </c>
      <c r="GA510" s="5">
        <v>-1</v>
      </c>
      <c r="GB510" s="5">
        <v>-1</v>
      </c>
      <c r="GC510" s="5">
        <v>-1</v>
      </c>
      <c r="GD510" s="5">
        <v>-1</v>
      </c>
      <c r="GE510" s="5">
        <v>-1</v>
      </c>
      <c r="GF510" s="5">
        <v>-1</v>
      </c>
      <c r="GG510" s="5">
        <v>-1</v>
      </c>
      <c r="GH510" s="5">
        <v>-1</v>
      </c>
      <c r="GI510" s="5">
        <v>-1</v>
      </c>
      <c r="GJ510" s="5">
        <v>-1</v>
      </c>
      <c r="GK510" s="5">
        <v>-1</v>
      </c>
      <c r="GL510" s="5">
        <v>-1</v>
      </c>
      <c r="GM510" s="5">
        <v>-1</v>
      </c>
      <c r="GN510" s="5">
        <v>-1</v>
      </c>
      <c r="GO510" s="5">
        <v>-1</v>
      </c>
      <c r="GP510" s="5">
        <v>-1</v>
      </c>
      <c r="GQ510" s="5">
        <v>-1</v>
      </c>
      <c r="GR510" s="5">
        <v>-1</v>
      </c>
      <c r="GS510" s="5">
        <v>-1</v>
      </c>
      <c r="GT510" s="5">
        <f>IF(ISNUMBER(EmisData!L510),EmisData!L510/86400/365*0.12,-1)</f>
        <v>3.8089802130898015E-7</v>
      </c>
      <c r="GU510" s="5">
        <v>-1</v>
      </c>
      <c r="GV510" s="5">
        <v>-1</v>
      </c>
      <c r="GW510" s="5">
        <v>-1</v>
      </c>
      <c r="GX510" s="5">
        <v>-1</v>
      </c>
      <c r="GY510" s="5">
        <f>IF(ISNUMBER(EmisData!O510),EmisData!O510/86400/365*0.12,-1)</f>
        <v>-1</v>
      </c>
      <c r="GZ510" s="5">
        <v>-1</v>
      </c>
      <c r="HA510" s="5">
        <v>-1</v>
      </c>
      <c r="HB510" s="5">
        <v>-1</v>
      </c>
      <c r="HC510" s="5">
        <v>-1</v>
      </c>
      <c r="HD510" s="5">
        <v>-1</v>
      </c>
      <c r="HE510" s="5">
        <v>-1</v>
      </c>
      <c r="HF510" s="5">
        <v>-1</v>
      </c>
      <c r="HG510" s="5">
        <v>-1</v>
      </c>
      <c r="HH510" s="5">
        <v>-1</v>
      </c>
      <c r="HI510" s="5">
        <f>IF(ISNUMBER(EmisData!M510),EmisData!M510/86400/365*0.12,-1)</f>
        <v>1.6779433551905474E-6</v>
      </c>
      <c r="HJ510" s="5">
        <v>-1</v>
      </c>
      <c r="HK510" s="5">
        <v>-1</v>
      </c>
      <c r="HL510" s="5">
        <v>-1</v>
      </c>
      <c r="HM510" s="5">
        <v>-1</v>
      </c>
      <c r="HN510" s="5">
        <v>-1</v>
      </c>
      <c r="HO510" s="5">
        <v>-1</v>
      </c>
      <c r="HP510" s="5">
        <v>-1</v>
      </c>
      <c r="HQ510" s="5" t="s">
        <v>720</v>
      </c>
      <c r="HR510" s="5" t="str">
        <f>EmisData!Z510</f>
        <v>yes</v>
      </c>
    </row>
    <row r="511" spans="1:226" x14ac:dyDescent="0.25">
      <c r="A511" s="35" t="s">
        <v>18469</v>
      </c>
      <c r="B511" s="26">
        <v>4834</v>
      </c>
      <c r="C511" s="34" t="s">
        <v>18468</v>
      </c>
      <c r="D511" s="5">
        <v>2</v>
      </c>
      <c r="E511" s="5">
        <v>0</v>
      </c>
      <c r="F511" s="5">
        <f>VLOOKUP($B511,STPdata!$B:$J,6,FALSE)</f>
        <v>7.2622398455880358E-12</v>
      </c>
      <c r="G511" s="5">
        <f>VLOOKUP($B511,STPdata!$B:$J,7,FALSE)</f>
        <v>0.48127027836071734</v>
      </c>
      <c r="H511" s="5">
        <f>VLOOKUP($B511,STPdata!$B:$J,8,FALSE)</f>
        <v>4.3120756734373024E-2</v>
      </c>
      <c r="I511" s="5">
        <f>VLOOKUP($B511,STPdata!$B:$J,9,FALSE)</f>
        <v>0.47560896489764576</v>
      </c>
      <c r="J511" s="5">
        <v>-1</v>
      </c>
      <c r="K511" s="5">
        <v>-1</v>
      </c>
      <c r="L511" s="5">
        <v>-1</v>
      </c>
      <c r="M511" s="5">
        <v>-1</v>
      </c>
      <c r="N511" s="5">
        <v>-1</v>
      </c>
      <c r="O511" s="5">
        <v>-1</v>
      </c>
      <c r="P511" s="5">
        <v>-1</v>
      </c>
      <c r="Q511" s="5">
        <v>-1</v>
      </c>
      <c r="R511" s="5">
        <v>-1</v>
      </c>
      <c r="S511" s="5">
        <v>-1</v>
      </c>
      <c r="T511" s="5">
        <v>-1</v>
      </c>
      <c r="U511" s="5">
        <v>-1</v>
      </c>
      <c r="V511" s="5">
        <f>IF(ISNUMBER(EmisData!N511),EmisData!N511/86400/365*0.12,-1)</f>
        <v>-1</v>
      </c>
      <c r="W511" s="5">
        <v>-1</v>
      </c>
      <c r="X511" s="5">
        <v>-1</v>
      </c>
      <c r="Y511" s="5">
        <v>-1</v>
      </c>
      <c r="Z511" s="5">
        <v>-1</v>
      </c>
      <c r="AA511" s="5">
        <v>-1</v>
      </c>
      <c r="AB511" s="5">
        <v>-1</v>
      </c>
      <c r="AC511" s="5">
        <v>-1</v>
      </c>
      <c r="AD511" s="5">
        <v>-1</v>
      </c>
      <c r="AE511" s="5">
        <v>-1</v>
      </c>
      <c r="AF511" s="5">
        <v>-1</v>
      </c>
      <c r="AG511" s="5">
        <v>-1</v>
      </c>
      <c r="AH511" s="5">
        <v>-1</v>
      </c>
      <c r="AI511" s="5">
        <v>-1</v>
      </c>
      <c r="AJ511" s="5">
        <v>-1</v>
      </c>
      <c r="AK511" s="5">
        <v>-1</v>
      </c>
      <c r="AL511" s="5">
        <v>-1</v>
      </c>
      <c r="AM511" s="5">
        <v>-1</v>
      </c>
      <c r="AN511" s="5">
        <v>-1</v>
      </c>
      <c r="AO511" s="5">
        <v>-1</v>
      </c>
      <c r="AP511" s="5">
        <v>-1</v>
      </c>
      <c r="AQ511" s="5">
        <v>-1</v>
      </c>
      <c r="AR511" s="5">
        <v>-1</v>
      </c>
      <c r="AS511" s="5">
        <v>-1</v>
      </c>
      <c r="AT511" s="5">
        <v>-1</v>
      </c>
      <c r="AU511" s="5">
        <v>-1</v>
      </c>
      <c r="AV511" s="5">
        <v>-1</v>
      </c>
      <c r="AW511" s="5">
        <v>-1</v>
      </c>
      <c r="AX511" s="5">
        <v>-1</v>
      </c>
      <c r="AY511" s="5">
        <v>-1</v>
      </c>
      <c r="AZ511" s="5">
        <v>-1</v>
      </c>
      <c r="BA511" s="5">
        <v>-1</v>
      </c>
      <c r="BB511" s="5">
        <v>-1</v>
      </c>
      <c r="BC511" s="5">
        <v>-1</v>
      </c>
      <c r="BD511" s="5">
        <v>-1</v>
      </c>
      <c r="BE511" s="5">
        <v>-1</v>
      </c>
      <c r="BF511" s="5">
        <v>-1</v>
      </c>
      <c r="BG511" s="5">
        <v>-1</v>
      </c>
      <c r="BH511" s="5">
        <v>-1</v>
      </c>
      <c r="BI511" s="5">
        <v>-1</v>
      </c>
      <c r="BJ511" s="5">
        <v>-1</v>
      </c>
      <c r="BK511" s="5">
        <v>-1</v>
      </c>
      <c r="BL511" s="5">
        <v>-1</v>
      </c>
      <c r="BM511" s="5">
        <v>-1</v>
      </c>
      <c r="BN511" s="5">
        <v>-1</v>
      </c>
      <c r="BO511" s="5">
        <v>-1</v>
      </c>
      <c r="BP511" s="5">
        <v>-1</v>
      </c>
      <c r="BQ511" s="5">
        <v>-1</v>
      </c>
      <c r="BR511" s="5">
        <v>-1</v>
      </c>
      <c r="BS511" s="5">
        <v>-1</v>
      </c>
      <c r="BT511" s="5">
        <v>-1</v>
      </c>
      <c r="BU511" s="5">
        <v>-1</v>
      </c>
      <c r="BV511" s="5">
        <v>-1</v>
      </c>
      <c r="BW511" s="5">
        <v>-1</v>
      </c>
      <c r="BX511" s="5">
        <v>-1</v>
      </c>
      <c r="BY511" s="5">
        <f>IF(ISNUMBER(EmisData!Q511),EmisData!Q511/86400/365*0.12,-1)</f>
        <v>-1</v>
      </c>
      <c r="BZ511" s="5">
        <v>-1</v>
      </c>
      <c r="CA511" s="5">
        <v>-1</v>
      </c>
      <c r="CB511" s="5">
        <v>-1</v>
      </c>
      <c r="CC511" s="5">
        <v>-1</v>
      </c>
      <c r="CD511" s="5">
        <f>IF(ISNUMBER(EmisData!P511),EmisData!P511/86400/365*0.12,-1)</f>
        <v>-1</v>
      </c>
      <c r="CE511" s="5">
        <v>-1</v>
      </c>
      <c r="CF511" s="5">
        <v>-1</v>
      </c>
      <c r="CG511" s="5">
        <v>-1</v>
      </c>
      <c r="CH511" s="5">
        <v>-1</v>
      </c>
      <c r="CI511" s="5">
        <v>-1</v>
      </c>
      <c r="CJ511" s="5">
        <v>-1</v>
      </c>
      <c r="CK511" s="5">
        <v>-1</v>
      </c>
      <c r="CL511" s="5">
        <v>-1</v>
      </c>
      <c r="CM511" s="5">
        <v>-1</v>
      </c>
      <c r="CN511" s="5">
        <v>-1</v>
      </c>
      <c r="CO511" s="5">
        <v>-1</v>
      </c>
      <c r="CP511" s="5">
        <v>-1</v>
      </c>
      <c r="CQ511" s="5">
        <v>-1</v>
      </c>
      <c r="CR511" s="5">
        <v>-1</v>
      </c>
      <c r="CS511" s="5">
        <v>-1</v>
      </c>
      <c r="CT511" s="5">
        <v>-1</v>
      </c>
      <c r="CU511" s="5">
        <v>-1</v>
      </c>
      <c r="CV511" s="5">
        <v>-1</v>
      </c>
      <c r="CW511" s="5">
        <v>-1</v>
      </c>
      <c r="CX511" s="5">
        <v>-1</v>
      </c>
      <c r="CY511" s="5">
        <v>-1</v>
      </c>
      <c r="CZ511" s="5">
        <v>-1</v>
      </c>
      <c r="DA511" s="5">
        <v>-1</v>
      </c>
      <c r="DB511" s="5">
        <v>-1</v>
      </c>
      <c r="DC511" s="5">
        <v>-1</v>
      </c>
      <c r="DD511" s="5">
        <v>-1</v>
      </c>
      <c r="DE511" s="5">
        <v>-1</v>
      </c>
      <c r="DF511" s="5">
        <v>-1</v>
      </c>
      <c r="DG511" s="5">
        <v>-1</v>
      </c>
      <c r="DH511" s="5">
        <v>-1</v>
      </c>
      <c r="DI511" s="5">
        <v>-1</v>
      </c>
      <c r="DJ511" s="5">
        <v>-1</v>
      </c>
      <c r="DK511" s="5">
        <v>-1</v>
      </c>
      <c r="DL511" s="5">
        <v>-1</v>
      </c>
      <c r="DM511" s="5">
        <v>-1</v>
      </c>
      <c r="DN511" s="5">
        <v>-1</v>
      </c>
      <c r="DO511" s="5">
        <v>-1</v>
      </c>
      <c r="DP511" s="5">
        <v>-1</v>
      </c>
      <c r="DQ511" s="5">
        <v>-1</v>
      </c>
      <c r="DR511" s="5">
        <v>-1</v>
      </c>
      <c r="DS511" s="5">
        <v>-1</v>
      </c>
      <c r="DT511" s="5">
        <v>-1</v>
      </c>
      <c r="DU511" s="5">
        <v>-1</v>
      </c>
      <c r="DV511" s="5">
        <v>-1</v>
      </c>
      <c r="DW511" s="5">
        <v>-1</v>
      </c>
      <c r="DX511" s="5">
        <v>-1</v>
      </c>
      <c r="DY511" s="5">
        <v>-1</v>
      </c>
      <c r="DZ511" s="5">
        <v>-1</v>
      </c>
      <c r="EA511" s="5">
        <v>-1</v>
      </c>
      <c r="EB511" s="5">
        <v>-1</v>
      </c>
      <c r="EC511" s="5">
        <v>-1</v>
      </c>
      <c r="ED511" s="5">
        <v>-1</v>
      </c>
      <c r="EE511" s="5">
        <v>-1</v>
      </c>
      <c r="EF511" s="5">
        <v>-1</v>
      </c>
      <c r="EG511" s="5">
        <v>-1</v>
      </c>
      <c r="EH511" s="5">
        <v>-1</v>
      </c>
      <c r="EI511" s="5">
        <v>-1</v>
      </c>
      <c r="EJ511" s="5">
        <v>-1</v>
      </c>
      <c r="EK511" s="5">
        <v>-1</v>
      </c>
      <c r="EL511" s="5">
        <v>-1</v>
      </c>
      <c r="EM511" s="5">
        <v>-1</v>
      </c>
      <c r="EN511" s="5">
        <v>-1</v>
      </c>
      <c r="EO511" s="5">
        <v>-1</v>
      </c>
      <c r="EP511" s="5">
        <v>-1</v>
      </c>
      <c r="EQ511" s="5">
        <v>-1</v>
      </c>
      <c r="ER511" s="5">
        <v>-1</v>
      </c>
      <c r="ES511" s="5">
        <v>-1</v>
      </c>
      <c r="ET511" s="5">
        <v>-1</v>
      </c>
      <c r="EU511" s="5">
        <v>-1</v>
      </c>
      <c r="EV511" s="5">
        <f>IF(ISNUMBER(EmisData!R511),EmisData!R511/86400/365*0.12,-1)</f>
        <v>-1</v>
      </c>
      <c r="EW511" s="5">
        <v>-1</v>
      </c>
      <c r="EX511" s="5">
        <v>-1</v>
      </c>
      <c r="EY511" s="5">
        <v>-1</v>
      </c>
      <c r="EZ511" s="5">
        <v>-1</v>
      </c>
      <c r="FA511" s="5">
        <v>-1</v>
      </c>
      <c r="FB511" s="5">
        <v>-1</v>
      </c>
      <c r="FC511" s="5">
        <v>-1</v>
      </c>
      <c r="FD511" s="5">
        <v>-1</v>
      </c>
      <c r="FE511" s="5">
        <v>-1</v>
      </c>
      <c r="FF511" s="5">
        <v>-1</v>
      </c>
      <c r="FG511" s="5">
        <v>-1</v>
      </c>
      <c r="FH511" s="5">
        <v>-1</v>
      </c>
      <c r="FI511" s="5">
        <v>-1</v>
      </c>
      <c r="FJ511" s="5">
        <v>-1</v>
      </c>
      <c r="FK511" s="5">
        <v>-1</v>
      </c>
      <c r="FL511" s="5">
        <v>-1</v>
      </c>
      <c r="FM511" s="5">
        <v>-1</v>
      </c>
      <c r="FN511" s="5">
        <v>-1</v>
      </c>
      <c r="FO511" s="5">
        <v>-1</v>
      </c>
      <c r="FP511" s="5">
        <v>-1</v>
      </c>
      <c r="FQ511" s="5">
        <v>-1</v>
      </c>
      <c r="FR511" s="5">
        <v>-1</v>
      </c>
      <c r="FS511" s="5">
        <v>-1</v>
      </c>
      <c r="FT511" s="5">
        <v>-1</v>
      </c>
      <c r="FU511" s="5">
        <v>-1</v>
      </c>
      <c r="FV511" s="5">
        <v>-1</v>
      </c>
      <c r="FW511" s="5">
        <v>-1</v>
      </c>
      <c r="FX511" s="5">
        <v>-1</v>
      </c>
      <c r="FY511" s="5">
        <v>-1</v>
      </c>
      <c r="FZ511" s="5">
        <v>-1</v>
      </c>
      <c r="GA511" s="5">
        <v>-1</v>
      </c>
      <c r="GB511" s="5">
        <v>-1</v>
      </c>
      <c r="GC511" s="5">
        <v>-1</v>
      </c>
      <c r="GD511" s="5">
        <v>-1</v>
      </c>
      <c r="GE511" s="5">
        <v>-1</v>
      </c>
      <c r="GF511" s="5">
        <v>-1</v>
      </c>
      <c r="GG511" s="5">
        <v>-1</v>
      </c>
      <c r="GH511" s="5">
        <v>-1</v>
      </c>
      <c r="GI511" s="5">
        <v>-1</v>
      </c>
      <c r="GJ511" s="5">
        <v>-1</v>
      </c>
      <c r="GK511" s="5">
        <v>-1</v>
      </c>
      <c r="GL511" s="5">
        <v>-1</v>
      </c>
      <c r="GM511" s="5">
        <v>-1</v>
      </c>
      <c r="GN511" s="5">
        <v>-1</v>
      </c>
      <c r="GO511" s="5">
        <v>-1</v>
      </c>
      <c r="GP511" s="5">
        <v>-1</v>
      </c>
      <c r="GQ511" s="5">
        <v>-1</v>
      </c>
      <c r="GR511" s="5">
        <v>-1</v>
      </c>
      <c r="GS511" s="5">
        <v>-1</v>
      </c>
      <c r="GT511" s="5">
        <f>IF(ISNUMBER(EmisData!L511),EmisData!L511/86400/365*0.12,-1)</f>
        <v>8.6757990867579881E-9</v>
      </c>
      <c r="GU511" s="5">
        <v>-1</v>
      </c>
      <c r="GV511" s="5">
        <v>-1</v>
      </c>
      <c r="GW511" s="5">
        <v>-1</v>
      </c>
      <c r="GX511" s="5">
        <v>-1</v>
      </c>
      <c r="GY511" s="5">
        <f>IF(ISNUMBER(EmisData!O511),EmisData!O511/86400/365*0.12,-1)</f>
        <v>-1</v>
      </c>
      <c r="GZ511" s="5">
        <v>-1</v>
      </c>
      <c r="HA511" s="5">
        <v>-1</v>
      </c>
      <c r="HB511" s="5">
        <v>-1</v>
      </c>
      <c r="HC511" s="5">
        <v>-1</v>
      </c>
      <c r="HD511" s="5">
        <v>-1</v>
      </c>
      <c r="HE511" s="5">
        <v>-1</v>
      </c>
      <c r="HF511" s="5">
        <v>-1</v>
      </c>
      <c r="HG511" s="5">
        <v>-1</v>
      </c>
      <c r="HH511" s="5">
        <v>-1</v>
      </c>
      <c r="HI511" s="5">
        <f>IF(ISNUMBER(EmisData!M511),EmisData!M511/86400/365*0.12,-1)</f>
        <v>1.8893574291684402E-6</v>
      </c>
      <c r="HJ511" s="5">
        <v>-1</v>
      </c>
      <c r="HK511" s="5">
        <v>-1</v>
      </c>
      <c r="HL511" s="5">
        <v>-1</v>
      </c>
      <c r="HM511" s="5">
        <v>-1</v>
      </c>
      <c r="HN511" s="5">
        <v>-1</v>
      </c>
      <c r="HO511" s="5">
        <v>-1</v>
      </c>
      <c r="HP511" s="5">
        <v>-1</v>
      </c>
      <c r="HQ511" s="5" t="s">
        <v>720</v>
      </c>
      <c r="HR511" s="5" t="str">
        <f>EmisData!Z511</f>
        <v>yes</v>
      </c>
    </row>
    <row r="512" spans="1:226" x14ac:dyDescent="0.25">
      <c r="A512" s="35" t="s">
        <v>18475</v>
      </c>
      <c r="B512" s="26">
        <v>4835</v>
      </c>
      <c r="C512" s="43" t="s">
        <v>18474</v>
      </c>
      <c r="D512" s="5">
        <v>2</v>
      </c>
      <c r="E512" s="5">
        <v>0</v>
      </c>
      <c r="F512" s="5">
        <f>VLOOKUP($B512,STPdata!$B:$J,6,FALSE)</f>
        <v>1.6269402671948398E-4</v>
      </c>
      <c r="G512" s="5">
        <f>VLOOKUP($B512,STPdata!$B:$J,7,FALSE)</f>
        <v>0.74861771143091849</v>
      </c>
      <c r="H512" s="5">
        <f>VLOOKUP($B512,STPdata!$B:$J,8,FALSE)</f>
        <v>2.239721714001857E-2</v>
      </c>
      <c r="I512" s="5">
        <f>VLOOKUP($B512,STPdata!$B:$J,9,FALSE)</f>
        <v>0.2288223774023451</v>
      </c>
      <c r="J512" s="5">
        <v>-1</v>
      </c>
      <c r="K512" s="5">
        <v>-1</v>
      </c>
      <c r="L512" s="5">
        <v>-1</v>
      </c>
      <c r="M512" s="5">
        <v>-1</v>
      </c>
      <c r="N512" s="5">
        <v>-1</v>
      </c>
      <c r="O512" s="5">
        <v>-1</v>
      </c>
      <c r="P512" s="5">
        <v>-1</v>
      </c>
      <c r="Q512" s="5">
        <v>-1</v>
      </c>
      <c r="R512" s="5">
        <v>-1</v>
      </c>
      <c r="S512" s="5">
        <v>-1</v>
      </c>
      <c r="T512" s="5">
        <v>-1</v>
      </c>
      <c r="U512" s="5">
        <v>-1</v>
      </c>
      <c r="V512" s="5">
        <f>IF(ISNUMBER(EmisData!N512),EmisData!N512/86400/365*0.12,-1)</f>
        <v>-1</v>
      </c>
      <c r="W512" s="5">
        <v>-1</v>
      </c>
      <c r="X512" s="5">
        <v>-1</v>
      </c>
      <c r="Y512" s="5">
        <v>-1</v>
      </c>
      <c r="Z512" s="5">
        <v>-1</v>
      </c>
      <c r="AA512" s="5">
        <v>-1</v>
      </c>
      <c r="AB512" s="5">
        <v>-1</v>
      </c>
      <c r="AC512" s="5">
        <v>-1</v>
      </c>
      <c r="AD512" s="5">
        <v>-1</v>
      </c>
      <c r="AE512" s="5">
        <v>-1</v>
      </c>
      <c r="AF512" s="5">
        <v>-1</v>
      </c>
      <c r="AG512" s="5">
        <v>-1</v>
      </c>
      <c r="AH512" s="5">
        <v>-1</v>
      </c>
      <c r="AI512" s="5">
        <v>-1</v>
      </c>
      <c r="AJ512" s="5">
        <v>-1</v>
      </c>
      <c r="AK512" s="5">
        <v>-1</v>
      </c>
      <c r="AL512" s="5">
        <v>-1</v>
      </c>
      <c r="AM512" s="5">
        <v>-1</v>
      </c>
      <c r="AN512" s="5">
        <v>-1</v>
      </c>
      <c r="AO512" s="5">
        <v>-1</v>
      </c>
      <c r="AP512" s="5">
        <v>-1</v>
      </c>
      <c r="AQ512" s="5">
        <v>-1</v>
      </c>
      <c r="AR512" s="5">
        <v>-1</v>
      </c>
      <c r="AS512" s="5">
        <v>-1</v>
      </c>
      <c r="AT512" s="5">
        <v>-1</v>
      </c>
      <c r="AU512" s="5">
        <v>-1</v>
      </c>
      <c r="AV512" s="5">
        <v>-1</v>
      </c>
      <c r="AW512" s="5">
        <v>-1</v>
      </c>
      <c r="AX512" s="5">
        <v>-1</v>
      </c>
      <c r="AY512" s="5">
        <v>-1</v>
      </c>
      <c r="AZ512" s="5">
        <v>-1</v>
      </c>
      <c r="BA512" s="5">
        <v>-1</v>
      </c>
      <c r="BB512" s="5">
        <v>-1</v>
      </c>
      <c r="BC512" s="5">
        <v>-1</v>
      </c>
      <c r="BD512" s="5">
        <v>-1</v>
      </c>
      <c r="BE512" s="5">
        <v>-1</v>
      </c>
      <c r="BF512" s="5">
        <v>-1</v>
      </c>
      <c r="BG512" s="5">
        <v>-1</v>
      </c>
      <c r="BH512" s="5">
        <v>-1</v>
      </c>
      <c r="BI512" s="5">
        <v>-1</v>
      </c>
      <c r="BJ512" s="5">
        <v>-1</v>
      </c>
      <c r="BK512" s="5">
        <v>-1</v>
      </c>
      <c r="BL512" s="5">
        <v>-1</v>
      </c>
      <c r="BM512" s="5">
        <v>-1</v>
      </c>
      <c r="BN512" s="5">
        <v>-1</v>
      </c>
      <c r="BO512" s="5">
        <v>-1</v>
      </c>
      <c r="BP512" s="5">
        <v>-1</v>
      </c>
      <c r="BQ512" s="5">
        <v>-1</v>
      </c>
      <c r="BR512" s="5">
        <v>-1</v>
      </c>
      <c r="BS512" s="5">
        <v>-1</v>
      </c>
      <c r="BT512" s="5">
        <v>-1</v>
      </c>
      <c r="BU512" s="5">
        <v>-1</v>
      </c>
      <c r="BV512" s="5">
        <v>-1</v>
      </c>
      <c r="BW512" s="5">
        <v>-1</v>
      </c>
      <c r="BX512" s="5">
        <v>-1</v>
      </c>
      <c r="BY512" s="5">
        <f>IF(ISNUMBER(EmisData!Q512),EmisData!Q512/86400/365*0.12,-1)</f>
        <v>-1</v>
      </c>
      <c r="BZ512" s="5">
        <v>-1</v>
      </c>
      <c r="CA512" s="5">
        <v>-1</v>
      </c>
      <c r="CB512" s="5">
        <v>-1</v>
      </c>
      <c r="CC512" s="5">
        <v>-1</v>
      </c>
      <c r="CD512" s="5">
        <f>IF(ISNUMBER(EmisData!P512),EmisData!P512/86400/365*0.12,-1)</f>
        <v>-1</v>
      </c>
      <c r="CE512" s="5">
        <v>-1</v>
      </c>
      <c r="CF512" s="5">
        <v>-1</v>
      </c>
      <c r="CG512" s="5">
        <v>-1</v>
      </c>
      <c r="CH512" s="5">
        <v>-1</v>
      </c>
      <c r="CI512" s="5">
        <v>-1</v>
      </c>
      <c r="CJ512" s="5">
        <v>-1</v>
      </c>
      <c r="CK512" s="5">
        <v>-1</v>
      </c>
      <c r="CL512" s="5">
        <v>-1</v>
      </c>
      <c r="CM512" s="5">
        <v>-1</v>
      </c>
      <c r="CN512" s="5">
        <v>-1</v>
      </c>
      <c r="CO512" s="5">
        <v>-1</v>
      </c>
      <c r="CP512" s="5">
        <v>-1</v>
      </c>
      <c r="CQ512" s="5">
        <v>-1</v>
      </c>
      <c r="CR512" s="5">
        <v>-1</v>
      </c>
      <c r="CS512" s="5">
        <v>-1</v>
      </c>
      <c r="CT512" s="5">
        <v>-1</v>
      </c>
      <c r="CU512" s="5">
        <v>-1</v>
      </c>
      <c r="CV512" s="5">
        <v>-1</v>
      </c>
      <c r="CW512" s="5">
        <v>-1</v>
      </c>
      <c r="CX512" s="5">
        <v>-1</v>
      </c>
      <c r="CY512" s="5">
        <v>-1</v>
      </c>
      <c r="CZ512" s="5">
        <v>-1</v>
      </c>
      <c r="DA512" s="5">
        <v>-1</v>
      </c>
      <c r="DB512" s="5">
        <v>-1</v>
      </c>
      <c r="DC512" s="5">
        <v>-1</v>
      </c>
      <c r="DD512" s="5">
        <v>-1</v>
      </c>
      <c r="DE512" s="5">
        <v>-1</v>
      </c>
      <c r="DF512" s="5">
        <v>-1</v>
      </c>
      <c r="DG512" s="5">
        <v>-1</v>
      </c>
      <c r="DH512" s="5">
        <v>-1</v>
      </c>
      <c r="DI512" s="5">
        <v>-1</v>
      </c>
      <c r="DJ512" s="5">
        <v>-1</v>
      </c>
      <c r="DK512" s="5">
        <v>-1</v>
      </c>
      <c r="DL512" s="5">
        <v>-1</v>
      </c>
      <c r="DM512" s="5">
        <v>-1</v>
      </c>
      <c r="DN512" s="5">
        <v>-1</v>
      </c>
      <c r="DO512" s="5">
        <v>-1</v>
      </c>
      <c r="DP512" s="5">
        <v>-1</v>
      </c>
      <c r="DQ512" s="5">
        <v>-1</v>
      </c>
      <c r="DR512" s="5">
        <v>-1</v>
      </c>
      <c r="DS512" s="5">
        <v>-1</v>
      </c>
      <c r="DT512" s="5">
        <v>-1</v>
      </c>
      <c r="DU512" s="5">
        <v>-1</v>
      </c>
      <c r="DV512" s="5">
        <v>-1</v>
      </c>
      <c r="DW512" s="5">
        <v>-1</v>
      </c>
      <c r="DX512" s="5">
        <v>-1</v>
      </c>
      <c r="DY512" s="5">
        <v>-1</v>
      </c>
      <c r="DZ512" s="5">
        <v>-1</v>
      </c>
      <c r="EA512" s="5">
        <v>-1</v>
      </c>
      <c r="EB512" s="5">
        <v>-1</v>
      </c>
      <c r="EC512" s="5">
        <v>-1</v>
      </c>
      <c r="ED512" s="5">
        <v>-1</v>
      </c>
      <c r="EE512" s="5">
        <v>-1</v>
      </c>
      <c r="EF512" s="5">
        <v>-1</v>
      </c>
      <c r="EG512" s="5">
        <v>-1</v>
      </c>
      <c r="EH512" s="5">
        <v>-1</v>
      </c>
      <c r="EI512" s="5">
        <v>-1</v>
      </c>
      <c r="EJ512" s="5">
        <v>-1</v>
      </c>
      <c r="EK512" s="5">
        <v>-1</v>
      </c>
      <c r="EL512" s="5">
        <v>-1</v>
      </c>
      <c r="EM512" s="5">
        <v>-1</v>
      </c>
      <c r="EN512" s="5">
        <v>-1</v>
      </c>
      <c r="EO512" s="5">
        <v>-1</v>
      </c>
      <c r="EP512" s="5">
        <v>-1</v>
      </c>
      <c r="EQ512" s="5">
        <v>-1</v>
      </c>
      <c r="ER512" s="5">
        <v>-1</v>
      </c>
      <c r="ES512" s="5">
        <v>-1</v>
      </c>
      <c r="ET512" s="5">
        <v>-1</v>
      </c>
      <c r="EU512" s="5">
        <v>-1</v>
      </c>
      <c r="EV512" s="5">
        <f>IF(ISNUMBER(EmisData!R512),EmisData!R512/86400/365*0.12,-1)</f>
        <v>-1</v>
      </c>
      <c r="EW512" s="5">
        <v>-1</v>
      </c>
      <c r="EX512" s="5">
        <v>-1</v>
      </c>
      <c r="EY512" s="5">
        <v>-1</v>
      </c>
      <c r="EZ512" s="5">
        <v>-1</v>
      </c>
      <c r="FA512" s="5">
        <v>-1</v>
      </c>
      <c r="FB512" s="5">
        <v>-1</v>
      </c>
      <c r="FC512" s="5">
        <v>-1</v>
      </c>
      <c r="FD512" s="5">
        <v>-1</v>
      </c>
      <c r="FE512" s="5">
        <v>-1</v>
      </c>
      <c r="FF512" s="5">
        <v>-1</v>
      </c>
      <c r="FG512" s="5">
        <v>-1</v>
      </c>
      <c r="FH512" s="5">
        <v>-1</v>
      </c>
      <c r="FI512" s="5">
        <v>-1</v>
      </c>
      <c r="FJ512" s="5">
        <v>-1</v>
      </c>
      <c r="FK512" s="5">
        <v>-1</v>
      </c>
      <c r="FL512" s="5">
        <v>-1</v>
      </c>
      <c r="FM512" s="5">
        <v>-1</v>
      </c>
      <c r="FN512" s="5">
        <v>-1</v>
      </c>
      <c r="FO512" s="5">
        <v>-1</v>
      </c>
      <c r="FP512" s="5">
        <v>-1</v>
      </c>
      <c r="FQ512" s="5">
        <v>-1</v>
      </c>
      <c r="FR512" s="5">
        <v>-1</v>
      </c>
      <c r="FS512" s="5">
        <v>-1</v>
      </c>
      <c r="FT512" s="5">
        <v>-1</v>
      </c>
      <c r="FU512" s="5">
        <v>-1</v>
      </c>
      <c r="FV512" s="5">
        <v>-1</v>
      </c>
      <c r="FW512" s="5">
        <v>-1</v>
      </c>
      <c r="FX512" s="5">
        <v>-1</v>
      </c>
      <c r="FY512" s="5">
        <v>-1</v>
      </c>
      <c r="FZ512" s="5">
        <v>-1</v>
      </c>
      <c r="GA512" s="5">
        <v>-1</v>
      </c>
      <c r="GB512" s="5">
        <v>-1</v>
      </c>
      <c r="GC512" s="5">
        <v>-1</v>
      </c>
      <c r="GD512" s="5">
        <v>-1</v>
      </c>
      <c r="GE512" s="5">
        <v>-1</v>
      </c>
      <c r="GF512" s="5">
        <v>-1</v>
      </c>
      <c r="GG512" s="5">
        <v>-1</v>
      </c>
      <c r="GH512" s="5">
        <v>-1</v>
      </c>
      <c r="GI512" s="5">
        <v>-1</v>
      </c>
      <c r="GJ512" s="5">
        <v>-1</v>
      </c>
      <c r="GK512" s="5">
        <v>-1</v>
      </c>
      <c r="GL512" s="5">
        <v>-1</v>
      </c>
      <c r="GM512" s="5">
        <v>-1</v>
      </c>
      <c r="GN512" s="5">
        <v>-1</v>
      </c>
      <c r="GO512" s="5">
        <v>-1</v>
      </c>
      <c r="GP512" s="5">
        <v>-1</v>
      </c>
      <c r="GQ512" s="5">
        <v>-1</v>
      </c>
      <c r="GR512" s="5">
        <v>-1</v>
      </c>
      <c r="GS512" s="5">
        <v>-1</v>
      </c>
      <c r="GT512" s="5">
        <f>IF(ISNUMBER(EmisData!L512),EmisData!L512/86400/365*0.12,-1)</f>
        <v>-1</v>
      </c>
      <c r="GU512" s="5">
        <v>-1</v>
      </c>
      <c r="GV512" s="5">
        <v>-1</v>
      </c>
      <c r="GW512" s="5">
        <v>-1</v>
      </c>
      <c r="GX512" s="5">
        <v>-1</v>
      </c>
      <c r="GY512" s="5">
        <f>IF(ISNUMBER(EmisData!O512),EmisData!O512/86400/365*0.12,-1)</f>
        <v>-1</v>
      </c>
      <c r="GZ512" s="5">
        <v>-1</v>
      </c>
      <c r="HA512" s="5">
        <v>-1</v>
      </c>
      <c r="HB512" s="5">
        <v>-1</v>
      </c>
      <c r="HC512" s="5">
        <v>-1</v>
      </c>
      <c r="HD512" s="5">
        <v>-1</v>
      </c>
      <c r="HE512" s="5">
        <v>-1</v>
      </c>
      <c r="HF512" s="5">
        <v>-1</v>
      </c>
      <c r="HG512" s="5">
        <v>-1</v>
      </c>
      <c r="HH512" s="5">
        <v>-1</v>
      </c>
      <c r="HI512" s="5">
        <f>IF(ISNUMBER(EmisData!M512),EmisData!M512/86400/365*0.12,-1)</f>
        <v>4.3457545438266628E-8</v>
      </c>
      <c r="HJ512" s="5">
        <v>-1</v>
      </c>
      <c r="HK512" s="5">
        <v>-1</v>
      </c>
      <c r="HL512" s="5">
        <v>-1</v>
      </c>
      <c r="HM512" s="5">
        <v>-1</v>
      </c>
      <c r="HN512" s="5">
        <v>-1</v>
      </c>
      <c r="HO512" s="5">
        <v>-1</v>
      </c>
      <c r="HP512" s="5">
        <v>-1</v>
      </c>
      <c r="HQ512" s="5" t="s">
        <v>720</v>
      </c>
      <c r="HR512" s="5" t="str">
        <f>EmisData!Z512</f>
        <v>yes</v>
      </c>
    </row>
    <row r="513" spans="1:226" hidden="1" x14ac:dyDescent="0.25">
      <c r="A513" s="35" t="s">
        <v>18481</v>
      </c>
      <c r="B513" s="26">
        <v>4836</v>
      </c>
      <c r="C513" s="43" t="s">
        <v>18480</v>
      </c>
      <c r="D513" s="5">
        <v>2</v>
      </c>
      <c r="E513" s="5">
        <v>0</v>
      </c>
      <c r="F513" s="5">
        <f>VLOOKUP($B513,STPdata!$B:$J,6,FALSE)</f>
        <v>1.7606125269185141E-8</v>
      </c>
      <c r="G513" s="5">
        <f>VLOOKUP($B513,STPdata!$B:$J,7,FALSE)</f>
        <v>0.49704147495172463</v>
      </c>
      <c r="H513" s="5">
        <f>VLOOKUP($B513,STPdata!$B:$J,8,FALSE)</f>
        <v>1.1357866056009634E-2</v>
      </c>
      <c r="I513" s="5">
        <f>VLOOKUP($B513,STPdata!$B:$J,9,FALSE)</f>
        <v>0.49160064138614118</v>
      </c>
      <c r="J513" s="5">
        <v>-1</v>
      </c>
      <c r="K513" s="5">
        <v>-1</v>
      </c>
      <c r="L513" s="5">
        <v>-1</v>
      </c>
      <c r="M513" s="5">
        <v>-1</v>
      </c>
      <c r="N513" s="5">
        <v>-1</v>
      </c>
      <c r="O513" s="5">
        <v>-1</v>
      </c>
      <c r="P513" s="5">
        <v>-1</v>
      </c>
      <c r="Q513" s="5">
        <v>-1</v>
      </c>
      <c r="R513" s="5">
        <v>-1</v>
      </c>
      <c r="S513" s="5">
        <v>-1</v>
      </c>
      <c r="T513" s="5">
        <v>-1</v>
      </c>
      <c r="U513" s="5">
        <v>-1</v>
      </c>
      <c r="V513" s="5">
        <f>IF(ISNUMBER(EmisData!N513),EmisData!N513/86400/365*0.12,-1)</f>
        <v>-1</v>
      </c>
      <c r="W513" s="5">
        <v>-1</v>
      </c>
      <c r="X513" s="5">
        <v>-1</v>
      </c>
      <c r="Y513" s="5">
        <v>-1</v>
      </c>
      <c r="Z513" s="5">
        <v>-1</v>
      </c>
      <c r="AA513" s="5">
        <v>-1</v>
      </c>
      <c r="AB513" s="5">
        <v>-1</v>
      </c>
      <c r="AC513" s="5">
        <v>-1</v>
      </c>
      <c r="AD513" s="5">
        <v>-1</v>
      </c>
      <c r="AE513" s="5">
        <v>-1</v>
      </c>
      <c r="AF513" s="5">
        <v>-1</v>
      </c>
      <c r="AG513" s="5">
        <v>-1</v>
      </c>
      <c r="AH513" s="5">
        <v>-1</v>
      </c>
      <c r="AI513" s="5">
        <v>-1</v>
      </c>
      <c r="AJ513" s="5">
        <v>-1</v>
      </c>
      <c r="AK513" s="5">
        <v>-1</v>
      </c>
      <c r="AL513" s="5">
        <v>-1</v>
      </c>
      <c r="AM513" s="5">
        <v>-1</v>
      </c>
      <c r="AN513" s="5">
        <v>-1</v>
      </c>
      <c r="AO513" s="5">
        <v>-1</v>
      </c>
      <c r="AP513" s="5">
        <v>-1</v>
      </c>
      <c r="AQ513" s="5">
        <v>-1</v>
      </c>
      <c r="AR513" s="5">
        <v>-1</v>
      </c>
      <c r="AS513" s="5">
        <v>-1</v>
      </c>
      <c r="AT513" s="5">
        <v>-1</v>
      </c>
      <c r="AU513" s="5">
        <v>-1</v>
      </c>
      <c r="AV513" s="5">
        <v>-1</v>
      </c>
      <c r="AW513" s="5">
        <v>-1</v>
      </c>
      <c r="AX513" s="5">
        <v>-1</v>
      </c>
      <c r="AY513" s="5">
        <v>-1</v>
      </c>
      <c r="AZ513" s="5">
        <v>-1</v>
      </c>
      <c r="BA513" s="5">
        <v>-1</v>
      </c>
      <c r="BB513" s="5">
        <v>-1</v>
      </c>
      <c r="BC513" s="5">
        <v>-1</v>
      </c>
      <c r="BD513" s="5">
        <v>-1</v>
      </c>
      <c r="BE513" s="5">
        <v>-1</v>
      </c>
      <c r="BF513" s="5">
        <v>-1</v>
      </c>
      <c r="BG513" s="5">
        <v>-1</v>
      </c>
      <c r="BH513" s="5">
        <v>-1</v>
      </c>
      <c r="BI513" s="5">
        <v>-1</v>
      </c>
      <c r="BJ513" s="5">
        <v>-1</v>
      </c>
      <c r="BK513" s="5">
        <v>-1</v>
      </c>
      <c r="BL513" s="5">
        <v>-1</v>
      </c>
      <c r="BM513" s="5">
        <v>-1</v>
      </c>
      <c r="BN513" s="5">
        <v>-1</v>
      </c>
      <c r="BO513" s="5">
        <v>-1</v>
      </c>
      <c r="BP513" s="5">
        <v>-1</v>
      </c>
      <c r="BQ513" s="5">
        <v>-1</v>
      </c>
      <c r="BR513" s="5">
        <v>-1</v>
      </c>
      <c r="BS513" s="5">
        <v>-1</v>
      </c>
      <c r="BT513" s="5">
        <v>-1</v>
      </c>
      <c r="BU513" s="5">
        <v>-1</v>
      </c>
      <c r="BV513" s="5">
        <v>-1</v>
      </c>
      <c r="BW513" s="5">
        <v>-1</v>
      </c>
      <c r="BX513" s="5">
        <v>-1</v>
      </c>
      <c r="BY513" s="5">
        <f>IF(ISNUMBER(EmisData!Q513),EmisData!Q513/86400/365*0.12,-1)</f>
        <v>-1</v>
      </c>
      <c r="BZ513" s="5">
        <v>-1</v>
      </c>
      <c r="CA513" s="5">
        <v>-1</v>
      </c>
      <c r="CB513" s="5">
        <v>-1</v>
      </c>
      <c r="CC513" s="5">
        <v>-1</v>
      </c>
      <c r="CD513" s="5">
        <f>IF(ISNUMBER(EmisData!P513),EmisData!P513/86400/365*0.12,-1)</f>
        <v>-1</v>
      </c>
      <c r="CE513" s="5">
        <v>-1</v>
      </c>
      <c r="CF513" s="5">
        <v>-1</v>
      </c>
      <c r="CG513" s="5">
        <v>-1</v>
      </c>
      <c r="CH513" s="5">
        <v>-1</v>
      </c>
      <c r="CI513" s="5">
        <v>-1</v>
      </c>
      <c r="CJ513" s="5">
        <v>-1</v>
      </c>
      <c r="CK513" s="5">
        <v>-1</v>
      </c>
      <c r="CL513" s="5">
        <v>-1</v>
      </c>
      <c r="CM513" s="5">
        <v>-1</v>
      </c>
      <c r="CN513" s="5">
        <v>-1</v>
      </c>
      <c r="CO513" s="5">
        <v>-1</v>
      </c>
      <c r="CP513" s="5">
        <v>-1</v>
      </c>
      <c r="CQ513" s="5">
        <v>-1</v>
      </c>
      <c r="CR513" s="5">
        <v>-1</v>
      </c>
      <c r="CS513" s="5">
        <v>-1</v>
      </c>
      <c r="CT513" s="5">
        <v>-1</v>
      </c>
      <c r="CU513" s="5">
        <v>-1</v>
      </c>
      <c r="CV513" s="5">
        <v>-1</v>
      </c>
      <c r="CW513" s="5">
        <v>-1</v>
      </c>
      <c r="CX513" s="5">
        <v>-1</v>
      </c>
      <c r="CY513" s="5">
        <v>-1</v>
      </c>
      <c r="CZ513" s="5">
        <v>-1</v>
      </c>
      <c r="DA513" s="5">
        <v>-1</v>
      </c>
      <c r="DB513" s="5">
        <v>-1</v>
      </c>
      <c r="DC513" s="5">
        <v>-1</v>
      </c>
      <c r="DD513" s="5">
        <v>-1</v>
      </c>
      <c r="DE513" s="5">
        <v>-1</v>
      </c>
      <c r="DF513" s="5">
        <v>-1</v>
      </c>
      <c r="DG513" s="5">
        <v>-1</v>
      </c>
      <c r="DH513" s="5">
        <v>-1</v>
      </c>
      <c r="DI513" s="5">
        <v>-1</v>
      </c>
      <c r="DJ513" s="5">
        <v>-1</v>
      </c>
      <c r="DK513" s="5">
        <v>-1</v>
      </c>
      <c r="DL513" s="5">
        <v>-1</v>
      </c>
      <c r="DM513" s="5">
        <v>-1</v>
      </c>
      <c r="DN513" s="5">
        <v>-1</v>
      </c>
      <c r="DO513" s="5">
        <v>-1</v>
      </c>
      <c r="DP513" s="5">
        <v>-1</v>
      </c>
      <c r="DQ513" s="5">
        <v>-1</v>
      </c>
      <c r="DR513" s="5">
        <v>-1</v>
      </c>
      <c r="DS513" s="5">
        <v>-1</v>
      </c>
      <c r="DT513" s="5">
        <v>-1</v>
      </c>
      <c r="DU513" s="5">
        <v>-1</v>
      </c>
      <c r="DV513" s="5">
        <v>-1</v>
      </c>
      <c r="DW513" s="5">
        <v>-1</v>
      </c>
      <c r="DX513" s="5">
        <v>-1</v>
      </c>
      <c r="DY513" s="5">
        <v>-1</v>
      </c>
      <c r="DZ513" s="5">
        <v>-1</v>
      </c>
      <c r="EA513" s="5">
        <v>-1</v>
      </c>
      <c r="EB513" s="5">
        <v>-1</v>
      </c>
      <c r="EC513" s="5">
        <v>-1</v>
      </c>
      <c r="ED513" s="5">
        <v>-1</v>
      </c>
      <c r="EE513" s="5">
        <v>-1</v>
      </c>
      <c r="EF513" s="5">
        <v>-1</v>
      </c>
      <c r="EG513" s="5">
        <v>-1</v>
      </c>
      <c r="EH513" s="5">
        <v>-1</v>
      </c>
      <c r="EI513" s="5">
        <v>-1</v>
      </c>
      <c r="EJ513" s="5">
        <v>-1</v>
      </c>
      <c r="EK513" s="5">
        <v>-1</v>
      </c>
      <c r="EL513" s="5">
        <v>-1</v>
      </c>
      <c r="EM513" s="5">
        <v>-1</v>
      </c>
      <c r="EN513" s="5">
        <v>-1</v>
      </c>
      <c r="EO513" s="5">
        <v>-1</v>
      </c>
      <c r="EP513" s="5">
        <v>-1</v>
      </c>
      <c r="EQ513" s="5">
        <v>-1</v>
      </c>
      <c r="ER513" s="5">
        <v>-1</v>
      </c>
      <c r="ES513" s="5">
        <v>-1</v>
      </c>
      <c r="ET513" s="5">
        <v>-1</v>
      </c>
      <c r="EU513" s="5">
        <v>-1</v>
      </c>
      <c r="EV513" s="5">
        <f>IF(ISNUMBER(EmisData!R513),EmisData!R513/86400/365*0.12,-1)</f>
        <v>-1</v>
      </c>
      <c r="EW513" s="5">
        <v>-1</v>
      </c>
      <c r="EX513" s="5">
        <v>-1</v>
      </c>
      <c r="EY513" s="5">
        <v>-1</v>
      </c>
      <c r="EZ513" s="5">
        <v>-1</v>
      </c>
      <c r="FA513" s="5">
        <v>-1</v>
      </c>
      <c r="FB513" s="5">
        <v>-1</v>
      </c>
      <c r="FC513" s="5">
        <v>-1</v>
      </c>
      <c r="FD513" s="5">
        <v>-1</v>
      </c>
      <c r="FE513" s="5">
        <v>-1</v>
      </c>
      <c r="FF513" s="5">
        <v>-1</v>
      </c>
      <c r="FG513" s="5">
        <v>-1</v>
      </c>
      <c r="FH513" s="5">
        <v>-1</v>
      </c>
      <c r="FI513" s="5">
        <v>-1</v>
      </c>
      <c r="FJ513" s="5">
        <v>-1</v>
      </c>
      <c r="FK513" s="5">
        <v>-1</v>
      </c>
      <c r="FL513" s="5">
        <v>-1</v>
      </c>
      <c r="FM513" s="5">
        <v>-1</v>
      </c>
      <c r="FN513" s="5">
        <v>-1</v>
      </c>
      <c r="FO513" s="5">
        <v>-1</v>
      </c>
      <c r="FP513" s="5">
        <v>-1</v>
      </c>
      <c r="FQ513" s="5">
        <v>-1</v>
      </c>
      <c r="FR513" s="5">
        <v>-1</v>
      </c>
      <c r="FS513" s="5">
        <v>-1</v>
      </c>
      <c r="FT513" s="5">
        <v>-1</v>
      </c>
      <c r="FU513" s="5">
        <v>-1</v>
      </c>
      <c r="FV513" s="5">
        <v>-1</v>
      </c>
      <c r="FW513" s="5">
        <v>-1</v>
      </c>
      <c r="FX513" s="5">
        <v>-1</v>
      </c>
      <c r="FY513" s="5">
        <v>-1</v>
      </c>
      <c r="FZ513" s="5">
        <v>-1</v>
      </c>
      <c r="GA513" s="5">
        <v>-1</v>
      </c>
      <c r="GB513" s="5">
        <v>-1</v>
      </c>
      <c r="GC513" s="5">
        <v>-1</v>
      </c>
      <c r="GD513" s="5">
        <v>-1</v>
      </c>
      <c r="GE513" s="5">
        <v>-1</v>
      </c>
      <c r="GF513" s="5">
        <v>-1</v>
      </c>
      <c r="GG513" s="5">
        <v>-1</v>
      </c>
      <c r="GH513" s="5">
        <v>-1</v>
      </c>
      <c r="GI513" s="5">
        <v>-1</v>
      </c>
      <c r="GJ513" s="5">
        <v>-1</v>
      </c>
      <c r="GK513" s="5">
        <v>-1</v>
      </c>
      <c r="GL513" s="5">
        <v>-1</v>
      </c>
      <c r="GM513" s="5">
        <v>-1</v>
      </c>
      <c r="GN513" s="5">
        <v>-1</v>
      </c>
      <c r="GO513" s="5">
        <v>-1</v>
      </c>
      <c r="GP513" s="5">
        <v>-1</v>
      </c>
      <c r="GQ513" s="5">
        <v>-1</v>
      </c>
      <c r="GR513" s="5">
        <v>-1</v>
      </c>
      <c r="GS513" s="5">
        <v>-1</v>
      </c>
      <c r="GT513" s="5">
        <f>IF(ISNUMBER(EmisData!L513),EmisData!L513/86400/365*0.12,-1)</f>
        <v>-1</v>
      </c>
      <c r="GU513" s="5">
        <v>-1</v>
      </c>
      <c r="GV513" s="5">
        <v>-1</v>
      </c>
      <c r="GW513" s="5">
        <v>-1</v>
      </c>
      <c r="GX513" s="5">
        <v>-1</v>
      </c>
      <c r="GY513" s="5">
        <f>IF(ISNUMBER(EmisData!O513),EmisData!O513/86400/365*0.12,-1)</f>
        <v>-1</v>
      </c>
      <c r="GZ513" s="5">
        <v>-1</v>
      </c>
      <c r="HA513" s="5">
        <v>-1</v>
      </c>
      <c r="HB513" s="5">
        <v>-1</v>
      </c>
      <c r="HC513" s="5">
        <v>-1</v>
      </c>
      <c r="HD513" s="5">
        <v>-1</v>
      </c>
      <c r="HE513" s="5">
        <v>-1</v>
      </c>
      <c r="HF513" s="5">
        <v>-1</v>
      </c>
      <c r="HG513" s="5">
        <v>-1</v>
      </c>
      <c r="HH513" s="5">
        <v>-1</v>
      </c>
      <c r="HI513" s="5">
        <f>IF(ISNUMBER(EmisData!M513),EmisData!M513/86400/365*0.12,-1)</f>
        <v>-1</v>
      </c>
      <c r="HJ513" s="5">
        <v>-1</v>
      </c>
      <c r="HK513" s="5">
        <v>-1</v>
      </c>
      <c r="HL513" s="5">
        <v>-1</v>
      </c>
      <c r="HM513" s="5">
        <v>-1</v>
      </c>
      <c r="HN513" s="5">
        <v>-1</v>
      </c>
      <c r="HO513" s="5">
        <v>-1</v>
      </c>
      <c r="HP513" s="5">
        <v>-1</v>
      </c>
      <c r="HQ513" s="5" t="s">
        <v>720</v>
      </c>
      <c r="HR513" s="5" t="str">
        <f>EmisData!Z513</f>
        <v/>
      </c>
    </row>
    <row r="514" spans="1:226" hidden="1" x14ac:dyDescent="0.25">
      <c r="A514" s="35" t="s">
        <v>18487</v>
      </c>
      <c r="B514" s="26">
        <v>4837</v>
      </c>
      <c r="C514" s="43" t="s">
        <v>18486</v>
      </c>
      <c r="D514" s="5">
        <v>2</v>
      </c>
      <c r="E514" s="5">
        <v>0</v>
      </c>
      <c r="F514" s="5">
        <f>VLOOKUP($B514,STPdata!$B:$J,6,FALSE)</f>
        <v>5.735347693677597E-2</v>
      </c>
      <c r="G514" s="5">
        <f>VLOOKUP($B514,STPdata!$B:$J,7,FALSE)</f>
        <v>0.71767565743641304</v>
      </c>
      <c r="H514" s="5">
        <f>VLOOKUP($B514,STPdata!$B:$J,8,FALSE)</f>
        <v>4.4947154225988414E-4</v>
      </c>
      <c r="I514" s="5">
        <f>VLOOKUP($B514,STPdata!$B:$J,9,FALSE)</f>
        <v>0.22452139408455113</v>
      </c>
      <c r="J514" s="5">
        <v>-1</v>
      </c>
      <c r="K514" s="5">
        <v>-1</v>
      </c>
      <c r="L514" s="5">
        <v>-1</v>
      </c>
      <c r="M514" s="5">
        <v>-1</v>
      </c>
      <c r="N514" s="5">
        <v>-1</v>
      </c>
      <c r="O514" s="5">
        <v>-1</v>
      </c>
      <c r="P514" s="5">
        <v>-1</v>
      </c>
      <c r="Q514" s="5">
        <v>-1</v>
      </c>
      <c r="R514" s="5">
        <v>-1</v>
      </c>
      <c r="S514" s="5">
        <v>-1</v>
      </c>
      <c r="T514" s="5">
        <v>-1</v>
      </c>
      <c r="U514" s="5">
        <v>-1</v>
      </c>
      <c r="V514" s="5">
        <f>IF(ISNUMBER(EmisData!N514),EmisData!N514/86400/365*0.12,-1)</f>
        <v>-1</v>
      </c>
      <c r="W514" s="5">
        <v>-1</v>
      </c>
      <c r="X514" s="5">
        <v>-1</v>
      </c>
      <c r="Y514" s="5">
        <v>-1</v>
      </c>
      <c r="Z514" s="5">
        <v>-1</v>
      </c>
      <c r="AA514" s="5">
        <v>-1</v>
      </c>
      <c r="AB514" s="5">
        <v>-1</v>
      </c>
      <c r="AC514" s="5">
        <v>-1</v>
      </c>
      <c r="AD514" s="5">
        <v>-1</v>
      </c>
      <c r="AE514" s="5">
        <v>-1</v>
      </c>
      <c r="AF514" s="5">
        <v>-1</v>
      </c>
      <c r="AG514" s="5">
        <v>-1</v>
      </c>
      <c r="AH514" s="5">
        <v>-1</v>
      </c>
      <c r="AI514" s="5">
        <v>-1</v>
      </c>
      <c r="AJ514" s="5">
        <v>-1</v>
      </c>
      <c r="AK514" s="5">
        <v>-1</v>
      </c>
      <c r="AL514" s="5">
        <v>-1</v>
      </c>
      <c r="AM514" s="5">
        <v>-1</v>
      </c>
      <c r="AN514" s="5">
        <v>-1</v>
      </c>
      <c r="AO514" s="5">
        <v>-1</v>
      </c>
      <c r="AP514" s="5">
        <v>-1</v>
      </c>
      <c r="AQ514" s="5">
        <v>-1</v>
      </c>
      <c r="AR514" s="5">
        <v>-1</v>
      </c>
      <c r="AS514" s="5">
        <v>-1</v>
      </c>
      <c r="AT514" s="5">
        <v>-1</v>
      </c>
      <c r="AU514" s="5">
        <v>-1</v>
      </c>
      <c r="AV514" s="5">
        <v>-1</v>
      </c>
      <c r="AW514" s="5">
        <v>-1</v>
      </c>
      <c r="AX514" s="5">
        <v>-1</v>
      </c>
      <c r="AY514" s="5">
        <v>-1</v>
      </c>
      <c r="AZ514" s="5">
        <v>-1</v>
      </c>
      <c r="BA514" s="5">
        <v>-1</v>
      </c>
      <c r="BB514" s="5">
        <v>-1</v>
      </c>
      <c r="BC514" s="5">
        <v>-1</v>
      </c>
      <c r="BD514" s="5">
        <v>-1</v>
      </c>
      <c r="BE514" s="5">
        <v>-1</v>
      </c>
      <c r="BF514" s="5">
        <v>-1</v>
      </c>
      <c r="BG514" s="5">
        <v>-1</v>
      </c>
      <c r="BH514" s="5">
        <v>-1</v>
      </c>
      <c r="BI514" s="5">
        <v>-1</v>
      </c>
      <c r="BJ514" s="5">
        <v>-1</v>
      </c>
      <c r="BK514" s="5">
        <v>-1</v>
      </c>
      <c r="BL514" s="5">
        <v>-1</v>
      </c>
      <c r="BM514" s="5">
        <v>-1</v>
      </c>
      <c r="BN514" s="5">
        <v>-1</v>
      </c>
      <c r="BO514" s="5">
        <v>-1</v>
      </c>
      <c r="BP514" s="5">
        <v>-1</v>
      </c>
      <c r="BQ514" s="5">
        <v>-1</v>
      </c>
      <c r="BR514" s="5">
        <v>-1</v>
      </c>
      <c r="BS514" s="5">
        <v>-1</v>
      </c>
      <c r="BT514" s="5">
        <v>-1</v>
      </c>
      <c r="BU514" s="5">
        <v>-1</v>
      </c>
      <c r="BV514" s="5">
        <v>-1</v>
      </c>
      <c r="BW514" s="5">
        <v>-1</v>
      </c>
      <c r="BX514" s="5">
        <v>-1</v>
      </c>
      <c r="BY514" s="5">
        <f>IF(ISNUMBER(EmisData!Q514),EmisData!Q514/86400/365*0.12,-1)</f>
        <v>-1</v>
      </c>
      <c r="BZ514" s="5">
        <v>-1</v>
      </c>
      <c r="CA514" s="5">
        <v>-1</v>
      </c>
      <c r="CB514" s="5">
        <v>-1</v>
      </c>
      <c r="CC514" s="5">
        <v>-1</v>
      </c>
      <c r="CD514" s="5">
        <f>IF(ISNUMBER(EmisData!P514),EmisData!P514/86400/365*0.12,-1)</f>
        <v>-1</v>
      </c>
      <c r="CE514" s="5">
        <v>-1</v>
      </c>
      <c r="CF514" s="5">
        <v>-1</v>
      </c>
      <c r="CG514" s="5">
        <v>-1</v>
      </c>
      <c r="CH514" s="5">
        <v>-1</v>
      </c>
      <c r="CI514" s="5">
        <v>-1</v>
      </c>
      <c r="CJ514" s="5">
        <v>-1</v>
      </c>
      <c r="CK514" s="5">
        <v>-1</v>
      </c>
      <c r="CL514" s="5">
        <v>-1</v>
      </c>
      <c r="CM514" s="5">
        <v>-1</v>
      </c>
      <c r="CN514" s="5">
        <v>-1</v>
      </c>
      <c r="CO514" s="5">
        <v>-1</v>
      </c>
      <c r="CP514" s="5">
        <v>-1</v>
      </c>
      <c r="CQ514" s="5">
        <v>-1</v>
      </c>
      <c r="CR514" s="5">
        <v>-1</v>
      </c>
      <c r="CS514" s="5">
        <v>-1</v>
      </c>
      <c r="CT514" s="5">
        <v>-1</v>
      </c>
      <c r="CU514" s="5">
        <v>-1</v>
      </c>
      <c r="CV514" s="5">
        <v>-1</v>
      </c>
      <c r="CW514" s="5">
        <v>-1</v>
      </c>
      <c r="CX514" s="5">
        <v>-1</v>
      </c>
      <c r="CY514" s="5">
        <v>-1</v>
      </c>
      <c r="CZ514" s="5">
        <v>-1</v>
      </c>
      <c r="DA514" s="5">
        <v>-1</v>
      </c>
      <c r="DB514" s="5">
        <v>-1</v>
      </c>
      <c r="DC514" s="5">
        <v>-1</v>
      </c>
      <c r="DD514" s="5">
        <v>-1</v>
      </c>
      <c r="DE514" s="5">
        <v>-1</v>
      </c>
      <c r="DF514" s="5">
        <v>-1</v>
      </c>
      <c r="DG514" s="5">
        <v>-1</v>
      </c>
      <c r="DH514" s="5">
        <v>-1</v>
      </c>
      <c r="DI514" s="5">
        <v>-1</v>
      </c>
      <c r="DJ514" s="5">
        <v>-1</v>
      </c>
      <c r="DK514" s="5">
        <v>-1</v>
      </c>
      <c r="DL514" s="5">
        <v>-1</v>
      </c>
      <c r="DM514" s="5">
        <v>-1</v>
      </c>
      <c r="DN514" s="5">
        <v>-1</v>
      </c>
      <c r="DO514" s="5">
        <v>-1</v>
      </c>
      <c r="DP514" s="5">
        <v>-1</v>
      </c>
      <c r="DQ514" s="5">
        <v>-1</v>
      </c>
      <c r="DR514" s="5">
        <v>-1</v>
      </c>
      <c r="DS514" s="5">
        <v>-1</v>
      </c>
      <c r="DT514" s="5">
        <v>-1</v>
      </c>
      <c r="DU514" s="5">
        <v>-1</v>
      </c>
      <c r="DV514" s="5">
        <v>-1</v>
      </c>
      <c r="DW514" s="5">
        <v>-1</v>
      </c>
      <c r="DX514" s="5">
        <v>-1</v>
      </c>
      <c r="DY514" s="5">
        <v>-1</v>
      </c>
      <c r="DZ514" s="5">
        <v>-1</v>
      </c>
      <c r="EA514" s="5">
        <v>-1</v>
      </c>
      <c r="EB514" s="5">
        <v>-1</v>
      </c>
      <c r="EC514" s="5">
        <v>-1</v>
      </c>
      <c r="ED514" s="5">
        <v>-1</v>
      </c>
      <c r="EE514" s="5">
        <v>-1</v>
      </c>
      <c r="EF514" s="5">
        <v>-1</v>
      </c>
      <c r="EG514" s="5">
        <v>-1</v>
      </c>
      <c r="EH514" s="5">
        <v>-1</v>
      </c>
      <c r="EI514" s="5">
        <v>-1</v>
      </c>
      <c r="EJ514" s="5">
        <v>-1</v>
      </c>
      <c r="EK514" s="5">
        <v>-1</v>
      </c>
      <c r="EL514" s="5">
        <v>-1</v>
      </c>
      <c r="EM514" s="5">
        <v>-1</v>
      </c>
      <c r="EN514" s="5">
        <v>-1</v>
      </c>
      <c r="EO514" s="5">
        <v>-1</v>
      </c>
      <c r="EP514" s="5">
        <v>-1</v>
      </c>
      <c r="EQ514" s="5">
        <v>-1</v>
      </c>
      <c r="ER514" s="5">
        <v>-1</v>
      </c>
      <c r="ES514" s="5">
        <v>-1</v>
      </c>
      <c r="ET514" s="5">
        <v>-1</v>
      </c>
      <c r="EU514" s="5">
        <v>-1</v>
      </c>
      <c r="EV514" s="5">
        <f>IF(ISNUMBER(EmisData!R514),EmisData!R514/86400/365*0.12,-1)</f>
        <v>-1</v>
      </c>
      <c r="EW514" s="5">
        <v>-1</v>
      </c>
      <c r="EX514" s="5">
        <v>-1</v>
      </c>
      <c r="EY514" s="5">
        <v>-1</v>
      </c>
      <c r="EZ514" s="5">
        <v>-1</v>
      </c>
      <c r="FA514" s="5">
        <v>-1</v>
      </c>
      <c r="FB514" s="5">
        <v>-1</v>
      </c>
      <c r="FC514" s="5">
        <v>-1</v>
      </c>
      <c r="FD514" s="5">
        <v>-1</v>
      </c>
      <c r="FE514" s="5">
        <v>-1</v>
      </c>
      <c r="FF514" s="5">
        <v>-1</v>
      </c>
      <c r="FG514" s="5">
        <v>-1</v>
      </c>
      <c r="FH514" s="5">
        <v>-1</v>
      </c>
      <c r="FI514" s="5">
        <v>-1</v>
      </c>
      <c r="FJ514" s="5">
        <v>-1</v>
      </c>
      <c r="FK514" s="5">
        <v>-1</v>
      </c>
      <c r="FL514" s="5">
        <v>-1</v>
      </c>
      <c r="FM514" s="5">
        <v>-1</v>
      </c>
      <c r="FN514" s="5">
        <v>-1</v>
      </c>
      <c r="FO514" s="5">
        <v>-1</v>
      </c>
      <c r="FP514" s="5">
        <v>-1</v>
      </c>
      <c r="FQ514" s="5">
        <v>-1</v>
      </c>
      <c r="FR514" s="5">
        <v>-1</v>
      </c>
      <c r="FS514" s="5">
        <v>-1</v>
      </c>
      <c r="FT514" s="5">
        <v>-1</v>
      </c>
      <c r="FU514" s="5">
        <v>-1</v>
      </c>
      <c r="FV514" s="5">
        <v>-1</v>
      </c>
      <c r="FW514" s="5">
        <v>-1</v>
      </c>
      <c r="FX514" s="5">
        <v>-1</v>
      </c>
      <c r="FY514" s="5">
        <v>-1</v>
      </c>
      <c r="FZ514" s="5">
        <v>-1</v>
      </c>
      <c r="GA514" s="5">
        <v>-1</v>
      </c>
      <c r="GB514" s="5">
        <v>-1</v>
      </c>
      <c r="GC514" s="5">
        <v>-1</v>
      </c>
      <c r="GD514" s="5">
        <v>-1</v>
      </c>
      <c r="GE514" s="5">
        <v>-1</v>
      </c>
      <c r="GF514" s="5">
        <v>-1</v>
      </c>
      <c r="GG514" s="5">
        <v>-1</v>
      </c>
      <c r="GH514" s="5">
        <v>-1</v>
      </c>
      <c r="GI514" s="5">
        <v>-1</v>
      </c>
      <c r="GJ514" s="5">
        <v>-1</v>
      </c>
      <c r="GK514" s="5">
        <v>-1</v>
      </c>
      <c r="GL514" s="5">
        <v>-1</v>
      </c>
      <c r="GM514" s="5">
        <v>-1</v>
      </c>
      <c r="GN514" s="5">
        <v>-1</v>
      </c>
      <c r="GO514" s="5">
        <v>-1</v>
      </c>
      <c r="GP514" s="5">
        <v>-1</v>
      </c>
      <c r="GQ514" s="5">
        <v>-1</v>
      </c>
      <c r="GR514" s="5">
        <v>-1</v>
      </c>
      <c r="GS514" s="5">
        <v>-1</v>
      </c>
      <c r="GT514" s="5">
        <f>IF(ISNUMBER(EmisData!L514),EmisData!L514/86400/365*0.12,-1)</f>
        <v>-1</v>
      </c>
      <c r="GU514" s="5">
        <v>-1</v>
      </c>
      <c r="GV514" s="5">
        <v>-1</v>
      </c>
      <c r="GW514" s="5">
        <v>-1</v>
      </c>
      <c r="GX514" s="5">
        <v>-1</v>
      </c>
      <c r="GY514" s="5">
        <f>IF(ISNUMBER(EmisData!O514),EmisData!O514/86400/365*0.12,-1)</f>
        <v>-1</v>
      </c>
      <c r="GZ514" s="5">
        <v>-1</v>
      </c>
      <c r="HA514" s="5">
        <v>-1</v>
      </c>
      <c r="HB514" s="5">
        <v>-1</v>
      </c>
      <c r="HC514" s="5">
        <v>-1</v>
      </c>
      <c r="HD514" s="5">
        <v>-1</v>
      </c>
      <c r="HE514" s="5">
        <v>-1</v>
      </c>
      <c r="HF514" s="5">
        <v>-1</v>
      </c>
      <c r="HG514" s="5">
        <v>-1</v>
      </c>
      <c r="HH514" s="5">
        <v>-1</v>
      </c>
      <c r="HI514" s="5">
        <f>IF(ISNUMBER(EmisData!M514),EmisData!M514/86400/365*0.12,-1)</f>
        <v>-1</v>
      </c>
      <c r="HJ514" s="5">
        <v>-1</v>
      </c>
      <c r="HK514" s="5">
        <v>-1</v>
      </c>
      <c r="HL514" s="5">
        <v>-1</v>
      </c>
      <c r="HM514" s="5">
        <v>-1</v>
      </c>
      <c r="HN514" s="5">
        <v>-1</v>
      </c>
      <c r="HO514" s="5">
        <v>-1</v>
      </c>
      <c r="HP514" s="5">
        <v>-1</v>
      </c>
      <c r="HQ514" s="5" t="s">
        <v>720</v>
      </c>
      <c r="HR514" s="5" t="str">
        <f>EmisData!Z514</f>
        <v/>
      </c>
    </row>
    <row r="515" spans="1:226" hidden="1" x14ac:dyDescent="0.25">
      <c r="A515" s="35" t="s">
        <v>18493</v>
      </c>
      <c r="B515" s="26">
        <v>4838</v>
      </c>
      <c r="C515" s="43" t="s">
        <v>18492</v>
      </c>
      <c r="D515" s="5">
        <v>2</v>
      </c>
      <c r="E515" s="5">
        <v>0</v>
      </c>
      <c r="F515" s="5">
        <f>VLOOKUP($B515,STPdata!$B:$J,6,FALSE)</f>
        <v>5.3975825128890533E-14</v>
      </c>
      <c r="G515" s="5">
        <f>VLOOKUP($B515,STPdata!$B:$J,7,FALSE)</f>
        <v>0.50119031952069537</v>
      </c>
      <c r="H515" s="5">
        <f>VLOOKUP($B515,STPdata!$B:$J,8,FALSE)</f>
        <v>3.0028781768712265E-3</v>
      </c>
      <c r="I515" s="5">
        <f>VLOOKUP($B515,STPdata!$B:$J,9,FALSE)</f>
        <v>0.49580680230237922</v>
      </c>
      <c r="J515" s="5">
        <v>-1</v>
      </c>
      <c r="K515" s="5">
        <v>-1</v>
      </c>
      <c r="L515" s="5">
        <v>-1</v>
      </c>
      <c r="M515" s="5">
        <v>-1</v>
      </c>
      <c r="N515" s="5">
        <v>-1</v>
      </c>
      <c r="O515" s="5">
        <v>-1</v>
      </c>
      <c r="P515" s="5">
        <v>-1</v>
      </c>
      <c r="Q515" s="5">
        <v>-1</v>
      </c>
      <c r="R515" s="5">
        <v>-1</v>
      </c>
      <c r="S515" s="5">
        <v>-1</v>
      </c>
      <c r="T515" s="5">
        <v>-1</v>
      </c>
      <c r="U515" s="5">
        <v>-1</v>
      </c>
      <c r="V515" s="5">
        <f>IF(ISNUMBER(EmisData!N515),EmisData!N515/86400/365*0.12,-1)</f>
        <v>-1</v>
      </c>
      <c r="W515" s="5">
        <v>-1</v>
      </c>
      <c r="X515" s="5">
        <v>-1</v>
      </c>
      <c r="Y515" s="5">
        <v>-1</v>
      </c>
      <c r="Z515" s="5">
        <v>-1</v>
      </c>
      <c r="AA515" s="5">
        <v>-1</v>
      </c>
      <c r="AB515" s="5">
        <v>-1</v>
      </c>
      <c r="AC515" s="5">
        <v>-1</v>
      </c>
      <c r="AD515" s="5">
        <v>-1</v>
      </c>
      <c r="AE515" s="5">
        <v>-1</v>
      </c>
      <c r="AF515" s="5">
        <v>-1</v>
      </c>
      <c r="AG515" s="5">
        <v>-1</v>
      </c>
      <c r="AH515" s="5">
        <v>-1</v>
      </c>
      <c r="AI515" s="5">
        <v>-1</v>
      </c>
      <c r="AJ515" s="5">
        <v>-1</v>
      </c>
      <c r="AK515" s="5">
        <v>-1</v>
      </c>
      <c r="AL515" s="5">
        <v>-1</v>
      </c>
      <c r="AM515" s="5">
        <v>-1</v>
      </c>
      <c r="AN515" s="5">
        <v>-1</v>
      </c>
      <c r="AO515" s="5">
        <v>-1</v>
      </c>
      <c r="AP515" s="5">
        <v>-1</v>
      </c>
      <c r="AQ515" s="5">
        <v>-1</v>
      </c>
      <c r="AR515" s="5">
        <v>-1</v>
      </c>
      <c r="AS515" s="5">
        <v>-1</v>
      </c>
      <c r="AT515" s="5">
        <v>-1</v>
      </c>
      <c r="AU515" s="5">
        <v>-1</v>
      </c>
      <c r="AV515" s="5">
        <v>-1</v>
      </c>
      <c r="AW515" s="5">
        <v>-1</v>
      </c>
      <c r="AX515" s="5">
        <v>-1</v>
      </c>
      <c r="AY515" s="5">
        <v>-1</v>
      </c>
      <c r="AZ515" s="5">
        <v>-1</v>
      </c>
      <c r="BA515" s="5">
        <v>-1</v>
      </c>
      <c r="BB515" s="5">
        <v>-1</v>
      </c>
      <c r="BC515" s="5">
        <v>-1</v>
      </c>
      <c r="BD515" s="5">
        <v>-1</v>
      </c>
      <c r="BE515" s="5">
        <v>-1</v>
      </c>
      <c r="BF515" s="5">
        <v>-1</v>
      </c>
      <c r="BG515" s="5">
        <v>-1</v>
      </c>
      <c r="BH515" s="5">
        <v>-1</v>
      </c>
      <c r="BI515" s="5">
        <v>-1</v>
      </c>
      <c r="BJ515" s="5">
        <v>-1</v>
      </c>
      <c r="BK515" s="5">
        <v>-1</v>
      </c>
      <c r="BL515" s="5">
        <v>-1</v>
      </c>
      <c r="BM515" s="5">
        <v>-1</v>
      </c>
      <c r="BN515" s="5">
        <v>-1</v>
      </c>
      <c r="BO515" s="5">
        <v>-1</v>
      </c>
      <c r="BP515" s="5">
        <v>-1</v>
      </c>
      <c r="BQ515" s="5">
        <v>-1</v>
      </c>
      <c r="BR515" s="5">
        <v>-1</v>
      </c>
      <c r="BS515" s="5">
        <v>-1</v>
      </c>
      <c r="BT515" s="5">
        <v>-1</v>
      </c>
      <c r="BU515" s="5">
        <v>-1</v>
      </c>
      <c r="BV515" s="5">
        <v>-1</v>
      </c>
      <c r="BW515" s="5">
        <v>-1</v>
      </c>
      <c r="BX515" s="5">
        <v>-1</v>
      </c>
      <c r="BY515" s="5">
        <f>IF(ISNUMBER(EmisData!Q515),EmisData!Q515/86400/365*0.12,-1)</f>
        <v>-1</v>
      </c>
      <c r="BZ515" s="5">
        <v>-1</v>
      </c>
      <c r="CA515" s="5">
        <v>-1</v>
      </c>
      <c r="CB515" s="5">
        <v>-1</v>
      </c>
      <c r="CC515" s="5">
        <v>-1</v>
      </c>
      <c r="CD515" s="5">
        <f>IF(ISNUMBER(EmisData!P515),EmisData!P515/86400/365*0.12,-1)</f>
        <v>-1</v>
      </c>
      <c r="CE515" s="5">
        <v>-1</v>
      </c>
      <c r="CF515" s="5">
        <v>-1</v>
      </c>
      <c r="CG515" s="5">
        <v>-1</v>
      </c>
      <c r="CH515" s="5">
        <v>-1</v>
      </c>
      <c r="CI515" s="5">
        <v>-1</v>
      </c>
      <c r="CJ515" s="5">
        <v>-1</v>
      </c>
      <c r="CK515" s="5">
        <v>-1</v>
      </c>
      <c r="CL515" s="5">
        <v>-1</v>
      </c>
      <c r="CM515" s="5">
        <v>-1</v>
      </c>
      <c r="CN515" s="5">
        <v>-1</v>
      </c>
      <c r="CO515" s="5">
        <v>-1</v>
      </c>
      <c r="CP515" s="5">
        <v>-1</v>
      </c>
      <c r="CQ515" s="5">
        <v>-1</v>
      </c>
      <c r="CR515" s="5">
        <v>-1</v>
      </c>
      <c r="CS515" s="5">
        <v>-1</v>
      </c>
      <c r="CT515" s="5">
        <v>-1</v>
      </c>
      <c r="CU515" s="5">
        <v>-1</v>
      </c>
      <c r="CV515" s="5">
        <v>-1</v>
      </c>
      <c r="CW515" s="5">
        <v>-1</v>
      </c>
      <c r="CX515" s="5">
        <v>-1</v>
      </c>
      <c r="CY515" s="5">
        <v>-1</v>
      </c>
      <c r="CZ515" s="5">
        <v>-1</v>
      </c>
      <c r="DA515" s="5">
        <v>-1</v>
      </c>
      <c r="DB515" s="5">
        <v>-1</v>
      </c>
      <c r="DC515" s="5">
        <v>-1</v>
      </c>
      <c r="DD515" s="5">
        <v>-1</v>
      </c>
      <c r="DE515" s="5">
        <v>-1</v>
      </c>
      <c r="DF515" s="5">
        <v>-1</v>
      </c>
      <c r="DG515" s="5">
        <v>-1</v>
      </c>
      <c r="DH515" s="5">
        <v>-1</v>
      </c>
      <c r="DI515" s="5">
        <v>-1</v>
      </c>
      <c r="DJ515" s="5">
        <v>-1</v>
      </c>
      <c r="DK515" s="5">
        <v>-1</v>
      </c>
      <c r="DL515" s="5">
        <v>-1</v>
      </c>
      <c r="DM515" s="5">
        <v>-1</v>
      </c>
      <c r="DN515" s="5">
        <v>-1</v>
      </c>
      <c r="DO515" s="5">
        <v>-1</v>
      </c>
      <c r="DP515" s="5">
        <v>-1</v>
      </c>
      <c r="DQ515" s="5">
        <v>-1</v>
      </c>
      <c r="DR515" s="5">
        <v>-1</v>
      </c>
      <c r="DS515" s="5">
        <v>-1</v>
      </c>
      <c r="DT515" s="5">
        <v>-1</v>
      </c>
      <c r="DU515" s="5">
        <v>-1</v>
      </c>
      <c r="DV515" s="5">
        <v>-1</v>
      </c>
      <c r="DW515" s="5">
        <v>-1</v>
      </c>
      <c r="DX515" s="5">
        <v>-1</v>
      </c>
      <c r="DY515" s="5">
        <v>-1</v>
      </c>
      <c r="DZ515" s="5">
        <v>-1</v>
      </c>
      <c r="EA515" s="5">
        <v>-1</v>
      </c>
      <c r="EB515" s="5">
        <v>-1</v>
      </c>
      <c r="EC515" s="5">
        <v>-1</v>
      </c>
      <c r="ED515" s="5">
        <v>-1</v>
      </c>
      <c r="EE515" s="5">
        <v>-1</v>
      </c>
      <c r="EF515" s="5">
        <v>-1</v>
      </c>
      <c r="EG515" s="5">
        <v>-1</v>
      </c>
      <c r="EH515" s="5">
        <v>-1</v>
      </c>
      <c r="EI515" s="5">
        <v>-1</v>
      </c>
      <c r="EJ515" s="5">
        <v>-1</v>
      </c>
      <c r="EK515" s="5">
        <v>-1</v>
      </c>
      <c r="EL515" s="5">
        <v>-1</v>
      </c>
      <c r="EM515" s="5">
        <v>-1</v>
      </c>
      <c r="EN515" s="5">
        <v>-1</v>
      </c>
      <c r="EO515" s="5">
        <v>-1</v>
      </c>
      <c r="EP515" s="5">
        <v>-1</v>
      </c>
      <c r="EQ515" s="5">
        <v>-1</v>
      </c>
      <c r="ER515" s="5">
        <v>-1</v>
      </c>
      <c r="ES515" s="5">
        <v>-1</v>
      </c>
      <c r="ET515" s="5">
        <v>-1</v>
      </c>
      <c r="EU515" s="5">
        <v>-1</v>
      </c>
      <c r="EV515" s="5">
        <f>IF(ISNUMBER(EmisData!R515),EmisData!R515/86400/365*0.12,-1)</f>
        <v>-1</v>
      </c>
      <c r="EW515" s="5">
        <v>-1</v>
      </c>
      <c r="EX515" s="5">
        <v>-1</v>
      </c>
      <c r="EY515" s="5">
        <v>-1</v>
      </c>
      <c r="EZ515" s="5">
        <v>-1</v>
      </c>
      <c r="FA515" s="5">
        <v>-1</v>
      </c>
      <c r="FB515" s="5">
        <v>-1</v>
      </c>
      <c r="FC515" s="5">
        <v>-1</v>
      </c>
      <c r="FD515" s="5">
        <v>-1</v>
      </c>
      <c r="FE515" s="5">
        <v>-1</v>
      </c>
      <c r="FF515" s="5">
        <v>-1</v>
      </c>
      <c r="FG515" s="5">
        <v>-1</v>
      </c>
      <c r="FH515" s="5">
        <v>-1</v>
      </c>
      <c r="FI515" s="5">
        <v>-1</v>
      </c>
      <c r="FJ515" s="5">
        <v>-1</v>
      </c>
      <c r="FK515" s="5">
        <v>-1</v>
      </c>
      <c r="FL515" s="5">
        <v>-1</v>
      </c>
      <c r="FM515" s="5">
        <v>-1</v>
      </c>
      <c r="FN515" s="5">
        <v>-1</v>
      </c>
      <c r="FO515" s="5">
        <v>-1</v>
      </c>
      <c r="FP515" s="5">
        <v>-1</v>
      </c>
      <c r="FQ515" s="5">
        <v>-1</v>
      </c>
      <c r="FR515" s="5">
        <v>-1</v>
      </c>
      <c r="FS515" s="5">
        <v>-1</v>
      </c>
      <c r="FT515" s="5">
        <v>-1</v>
      </c>
      <c r="FU515" s="5">
        <v>-1</v>
      </c>
      <c r="FV515" s="5">
        <v>-1</v>
      </c>
      <c r="FW515" s="5">
        <v>-1</v>
      </c>
      <c r="FX515" s="5">
        <v>-1</v>
      </c>
      <c r="FY515" s="5">
        <v>-1</v>
      </c>
      <c r="FZ515" s="5">
        <v>-1</v>
      </c>
      <c r="GA515" s="5">
        <v>-1</v>
      </c>
      <c r="GB515" s="5">
        <v>-1</v>
      </c>
      <c r="GC515" s="5">
        <v>-1</v>
      </c>
      <c r="GD515" s="5">
        <v>-1</v>
      </c>
      <c r="GE515" s="5">
        <v>-1</v>
      </c>
      <c r="GF515" s="5">
        <v>-1</v>
      </c>
      <c r="GG515" s="5">
        <v>-1</v>
      </c>
      <c r="GH515" s="5">
        <v>-1</v>
      </c>
      <c r="GI515" s="5">
        <v>-1</v>
      </c>
      <c r="GJ515" s="5">
        <v>-1</v>
      </c>
      <c r="GK515" s="5">
        <v>-1</v>
      </c>
      <c r="GL515" s="5">
        <v>-1</v>
      </c>
      <c r="GM515" s="5">
        <v>-1</v>
      </c>
      <c r="GN515" s="5">
        <v>-1</v>
      </c>
      <c r="GO515" s="5">
        <v>-1</v>
      </c>
      <c r="GP515" s="5">
        <v>-1</v>
      </c>
      <c r="GQ515" s="5">
        <v>-1</v>
      </c>
      <c r="GR515" s="5">
        <v>-1</v>
      </c>
      <c r="GS515" s="5">
        <v>-1</v>
      </c>
      <c r="GT515" s="5">
        <f>IF(ISNUMBER(EmisData!L515),EmisData!L515/86400/365*0.12,-1)</f>
        <v>-1</v>
      </c>
      <c r="GU515" s="5">
        <v>-1</v>
      </c>
      <c r="GV515" s="5">
        <v>-1</v>
      </c>
      <c r="GW515" s="5">
        <v>-1</v>
      </c>
      <c r="GX515" s="5">
        <v>-1</v>
      </c>
      <c r="GY515" s="5">
        <f>IF(ISNUMBER(EmisData!O515),EmisData!O515/86400/365*0.12,-1)</f>
        <v>-1</v>
      </c>
      <c r="GZ515" s="5">
        <v>-1</v>
      </c>
      <c r="HA515" s="5">
        <v>-1</v>
      </c>
      <c r="HB515" s="5">
        <v>-1</v>
      </c>
      <c r="HC515" s="5">
        <v>-1</v>
      </c>
      <c r="HD515" s="5">
        <v>-1</v>
      </c>
      <c r="HE515" s="5">
        <v>-1</v>
      </c>
      <c r="HF515" s="5">
        <v>-1</v>
      </c>
      <c r="HG515" s="5">
        <v>-1</v>
      </c>
      <c r="HH515" s="5">
        <v>-1</v>
      </c>
      <c r="HI515" s="5">
        <f>IF(ISNUMBER(EmisData!M515),EmisData!M515/86400/365*0.12,-1)</f>
        <v>-1</v>
      </c>
      <c r="HJ515" s="5">
        <v>-1</v>
      </c>
      <c r="HK515" s="5">
        <v>-1</v>
      </c>
      <c r="HL515" s="5">
        <v>-1</v>
      </c>
      <c r="HM515" s="5">
        <v>-1</v>
      </c>
      <c r="HN515" s="5">
        <v>-1</v>
      </c>
      <c r="HO515" s="5">
        <v>-1</v>
      </c>
      <c r="HP515" s="5">
        <v>-1</v>
      </c>
      <c r="HQ515" s="5" t="s">
        <v>720</v>
      </c>
      <c r="HR515" s="5" t="str">
        <f>EmisData!Z515</f>
        <v/>
      </c>
    </row>
    <row r="516" spans="1:226" x14ac:dyDescent="0.25">
      <c r="A516" s="35" t="s">
        <v>18499</v>
      </c>
      <c r="B516" s="26">
        <v>4839</v>
      </c>
      <c r="C516" s="43" t="s">
        <v>18498</v>
      </c>
      <c r="D516" s="5">
        <v>2</v>
      </c>
      <c r="E516" s="5">
        <v>0</v>
      </c>
      <c r="F516" s="5">
        <f>VLOOKUP($B516,STPdata!$B:$J,6,FALSE)</f>
        <v>0.46153713767118865</v>
      </c>
      <c r="G516" s="5">
        <f>VLOOKUP($B516,STPdata!$B:$J,7,FALSE)</f>
        <v>2.5136657318249912E-2</v>
      </c>
      <c r="H516" s="5">
        <f>VLOOKUP($B516,STPdata!$B:$J,8,FALSE)</f>
        <v>0.5120296837195274</v>
      </c>
      <c r="I516" s="5">
        <f>VLOOKUP($B516,STPdata!$B:$J,9,FALSE)</f>
        <v>1.2965212910341459E-3</v>
      </c>
      <c r="J516" s="5">
        <v>-1</v>
      </c>
      <c r="K516" s="5">
        <v>-1</v>
      </c>
      <c r="L516" s="5">
        <v>-1</v>
      </c>
      <c r="M516" s="5">
        <v>-1</v>
      </c>
      <c r="N516" s="5">
        <v>-1</v>
      </c>
      <c r="O516" s="5">
        <v>-1</v>
      </c>
      <c r="P516" s="5">
        <v>-1</v>
      </c>
      <c r="Q516" s="5">
        <v>-1</v>
      </c>
      <c r="R516" s="5">
        <v>-1</v>
      </c>
      <c r="S516" s="5">
        <v>-1</v>
      </c>
      <c r="T516" s="5">
        <v>-1</v>
      </c>
      <c r="U516" s="5">
        <v>-1</v>
      </c>
      <c r="V516" s="5">
        <f>IF(ISNUMBER(EmisData!N516),EmisData!N516/86400/365*0.12,-1)</f>
        <v>-1</v>
      </c>
      <c r="W516" s="5">
        <v>-1</v>
      </c>
      <c r="X516" s="5">
        <v>-1</v>
      </c>
      <c r="Y516" s="5">
        <v>-1</v>
      </c>
      <c r="Z516" s="5">
        <v>-1</v>
      </c>
      <c r="AA516" s="5">
        <v>-1</v>
      </c>
      <c r="AB516" s="5">
        <v>-1</v>
      </c>
      <c r="AC516" s="5">
        <v>-1</v>
      </c>
      <c r="AD516" s="5">
        <v>-1</v>
      </c>
      <c r="AE516" s="5">
        <v>-1</v>
      </c>
      <c r="AF516" s="5">
        <v>-1</v>
      </c>
      <c r="AG516" s="5">
        <v>-1</v>
      </c>
      <c r="AH516" s="5">
        <v>-1</v>
      </c>
      <c r="AI516" s="5">
        <v>-1</v>
      </c>
      <c r="AJ516" s="5">
        <v>-1</v>
      </c>
      <c r="AK516" s="5">
        <v>-1</v>
      </c>
      <c r="AL516" s="5">
        <v>-1</v>
      </c>
      <c r="AM516" s="5">
        <v>-1</v>
      </c>
      <c r="AN516" s="5">
        <v>-1</v>
      </c>
      <c r="AO516" s="5">
        <v>-1</v>
      </c>
      <c r="AP516" s="5">
        <v>-1</v>
      </c>
      <c r="AQ516" s="5">
        <v>-1</v>
      </c>
      <c r="AR516" s="5">
        <v>-1</v>
      </c>
      <c r="AS516" s="5">
        <v>-1</v>
      </c>
      <c r="AT516" s="5">
        <v>-1</v>
      </c>
      <c r="AU516" s="5">
        <v>-1</v>
      </c>
      <c r="AV516" s="5">
        <v>-1</v>
      </c>
      <c r="AW516" s="5">
        <v>-1</v>
      </c>
      <c r="AX516" s="5">
        <v>-1</v>
      </c>
      <c r="AY516" s="5">
        <v>-1</v>
      </c>
      <c r="AZ516" s="5">
        <v>-1</v>
      </c>
      <c r="BA516" s="5">
        <v>-1</v>
      </c>
      <c r="BB516" s="5">
        <v>-1</v>
      </c>
      <c r="BC516" s="5">
        <v>-1</v>
      </c>
      <c r="BD516" s="5">
        <v>-1</v>
      </c>
      <c r="BE516" s="5">
        <v>-1</v>
      </c>
      <c r="BF516" s="5">
        <v>-1</v>
      </c>
      <c r="BG516" s="5">
        <v>-1</v>
      </c>
      <c r="BH516" s="5">
        <v>-1</v>
      </c>
      <c r="BI516" s="5">
        <v>-1</v>
      </c>
      <c r="BJ516" s="5">
        <v>-1</v>
      </c>
      <c r="BK516" s="5">
        <v>-1</v>
      </c>
      <c r="BL516" s="5">
        <v>-1</v>
      </c>
      <c r="BM516" s="5">
        <v>-1</v>
      </c>
      <c r="BN516" s="5">
        <v>-1</v>
      </c>
      <c r="BO516" s="5">
        <v>-1</v>
      </c>
      <c r="BP516" s="5">
        <v>-1</v>
      </c>
      <c r="BQ516" s="5">
        <v>-1</v>
      </c>
      <c r="BR516" s="5">
        <v>-1</v>
      </c>
      <c r="BS516" s="5">
        <v>-1</v>
      </c>
      <c r="BT516" s="5">
        <v>-1</v>
      </c>
      <c r="BU516" s="5">
        <v>-1</v>
      </c>
      <c r="BV516" s="5">
        <v>-1</v>
      </c>
      <c r="BW516" s="5">
        <v>-1</v>
      </c>
      <c r="BX516" s="5">
        <v>-1</v>
      </c>
      <c r="BY516" s="5">
        <f>IF(ISNUMBER(EmisData!Q516),EmisData!Q516/86400/365*0.12,-1)</f>
        <v>-1</v>
      </c>
      <c r="BZ516" s="5">
        <v>-1</v>
      </c>
      <c r="CA516" s="5">
        <v>-1</v>
      </c>
      <c r="CB516" s="5">
        <v>-1</v>
      </c>
      <c r="CC516" s="5">
        <v>-1</v>
      </c>
      <c r="CD516" s="5">
        <f>IF(ISNUMBER(EmisData!P516),EmisData!P516/86400/365*0.12,-1)</f>
        <v>-1</v>
      </c>
      <c r="CE516" s="5">
        <v>-1</v>
      </c>
      <c r="CF516" s="5">
        <v>-1</v>
      </c>
      <c r="CG516" s="5">
        <v>-1</v>
      </c>
      <c r="CH516" s="5">
        <v>-1</v>
      </c>
      <c r="CI516" s="5">
        <v>-1</v>
      </c>
      <c r="CJ516" s="5">
        <v>-1</v>
      </c>
      <c r="CK516" s="5">
        <v>-1</v>
      </c>
      <c r="CL516" s="5">
        <v>-1</v>
      </c>
      <c r="CM516" s="5">
        <v>-1</v>
      </c>
      <c r="CN516" s="5">
        <v>-1</v>
      </c>
      <c r="CO516" s="5">
        <v>-1</v>
      </c>
      <c r="CP516" s="5">
        <v>-1</v>
      </c>
      <c r="CQ516" s="5">
        <v>-1</v>
      </c>
      <c r="CR516" s="5">
        <v>-1</v>
      </c>
      <c r="CS516" s="5">
        <v>-1</v>
      </c>
      <c r="CT516" s="5">
        <v>-1</v>
      </c>
      <c r="CU516" s="5">
        <v>-1</v>
      </c>
      <c r="CV516" s="5">
        <v>-1</v>
      </c>
      <c r="CW516" s="5">
        <v>-1</v>
      </c>
      <c r="CX516" s="5">
        <v>-1</v>
      </c>
      <c r="CY516" s="5">
        <v>-1</v>
      </c>
      <c r="CZ516" s="5">
        <v>-1</v>
      </c>
      <c r="DA516" s="5">
        <v>-1</v>
      </c>
      <c r="DB516" s="5">
        <v>-1</v>
      </c>
      <c r="DC516" s="5">
        <v>-1</v>
      </c>
      <c r="DD516" s="5">
        <v>-1</v>
      </c>
      <c r="DE516" s="5">
        <v>-1</v>
      </c>
      <c r="DF516" s="5">
        <v>-1</v>
      </c>
      <c r="DG516" s="5">
        <v>-1</v>
      </c>
      <c r="DH516" s="5">
        <v>-1</v>
      </c>
      <c r="DI516" s="5">
        <v>-1</v>
      </c>
      <c r="DJ516" s="5">
        <v>-1</v>
      </c>
      <c r="DK516" s="5">
        <v>-1</v>
      </c>
      <c r="DL516" s="5">
        <v>-1</v>
      </c>
      <c r="DM516" s="5">
        <v>-1</v>
      </c>
      <c r="DN516" s="5">
        <v>-1</v>
      </c>
      <c r="DO516" s="5">
        <v>-1</v>
      </c>
      <c r="DP516" s="5">
        <v>-1</v>
      </c>
      <c r="DQ516" s="5">
        <v>-1</v>
      </c>
      <c r="DR516" s="5">
        <v>-1</v>
      </c>
      <c r="DS516" s="5">
        <v>-1</v>
      </c>
      <c r="DT516" s="5">
        <v>-1</v>
      </c>
      <c r="DU516" s="5">
        <v>-1</v>
      </c>
      <c r="DV516" s="5">
        <v>-1</v>
      </c>
      <c r="DW516" s="5">
        <v>-1</v>
      </c>
      <c r="DX516" s="5">
        <v>-1</v>
      </c>
      <c r="DY516" s="5">
        <v>-1</v>
      </c>
      <c r="DZ516" s="5">
        <v>-1</v>
      </c>
      <c r="EA516" s="5">
        <v>-1</v>
      </c>
      <c r="EB516" s="5">
        <v>-1</v>
      </c>
      <c r="EC516" s="5">
        <v>-1</v>
      </c>
      <c r="ED516" s="5">
        <v>-1</v>
      </c>
      <c r="EE516" s="5">
        <v>-1</v>
      </c>
      <c r="EF516" s="5">
        <v>-1</v>
      </c>
      <c r="EG516" s="5">
        <v>-1</v>
      </c>
      <c r="EH516" s="5">
        <v>-1</v>
      </c>
      <c r="EI516" s="5">
        <v>-1</v>
      </c>
      <c r="EJ516" s="5">
        <v>-1</v>
      </c>
      <c r="EK516" s="5">
        <v>-1</v>
      </c>
      <c r="EL516" s="5">
        <v>-1</v>
      </c>
      <c r="EM516" s="5">
        <v>-1</v>
      </c>
      <c r="EN516" s="5">
        <v>-1</v>
      </c>
      <c r="EO516" s="5">
        <v>-1</v>
      </c>
      <c r="EP516" s="5">
        <v>-1</v>
      </c>
      <c r="EQ516" s="5">
        <v>-1</v>
      </c>
      <c r="ER516" s="5">
        <v>-1</v>
      </c>
      <c r="ES516" s="5">
        <v>-1</v>
      </c>
      <c r="ET516" s="5">
        <v>-1</v>
      </c>
      <c r="EU516" s="5">
        <v>-1</v>
      </c>
      <c r="EV516" s="5">
        <f>IF(ISNUMBER(EmisData!R516),EmisData!R516/86400/365*0.12,-1)</f>
        <v>-1</v>
      </c>
      <c r="EW516" s="5">
        <v>-1</v>
      </c>
      <c r="EX516" s="5">
        <v>-1</v>
      </c>
      <c r="EY516" s="5">
        <v>-1</v>
      </c>
      <c r="EZ516" s="5">
        <v>-1</v>
      </c>
      <c r="FA516" s="5">
        <v>-1</v>
      </c>
      <c r="FB516" s="5">
        <v>-1</v>
      </c>
      <c r="FC516" s="5">
        <v>-1</v>
      </c>
      <c r="FD516" s="5">
        <v>-1</v>
      </c>
      <c r="FE516" s="5">
        <v>-1</v>
      </c>
      <c r="FF516" s="5">
        <v>-1</v>
      </c>
      <c r="FG516" s="5">
        <v>-1</v>
      </c>
      <c r="FH516" s="5">
        <v>-1</v>
      </c>
      <c r="FI516" s="5">
        <v>-1</v>
      </c>
      <c r="FJ516" s="5">
        <v>-1</v>
      </c>
      <c r="FK516" s="5">
        <v>-1</v>
      </c>
      <c r="FL516" s="5">
        <v>-1</v>
      </c>
      <c r="FM516" s="5">
        <v>-1</v>
      </c>
      <c r="FN516" s="5">
        <v>-1</v>
      </c>
      <c r="FO516" s="5">
        <v>-1</v>
      </c>
      <c r="FP516" s="5">
        <v>-1</v>
      </c>
      <c r="FQ516" s="5">
        <v>-1</v>
      </c>
      <c r="FR516" s="5">
        <v>-1</v>
      </c>
      <c r="FS516" s="5">
        <v>-1</v>
      </c>
      <c r="FT516" s="5">
        <v>-1</v>
      </c>
      <c r="FU516" s="5">
        <v>-1</v>
      </c>
      <c r="FV516" s="5">
        <v>-1</v>
      </c>
      <c r="FW516" s="5">
        <v>-1</v>
      </c>
      <c r="FX516" s="5">
        <v>-1</v>
      </c>
      <c r="FY516" s="5">
        <v>-1</v>
      </c>
      <c r="FZ516" s="5">
        <v>-1</v>
      </c>
      <c r="GA516" s="5">
        <v>-1</v>
      </c>
      <c r="GB516" s="5">
        <v>-1</v>
      </c>
      <c r="GC516" s="5">
        <v>-1</v>
      </c>
      <c r="GD516" s="5">
        <v>-1</v>
      </c>
      <c r="GE516" s="5">
        <v>-1</v>
      </c>
      <c r="GF516" s="5">
        <v>-1</v>
      </c>
      <c r="GG516" s="5">
        <v>-1</v>
      </c>
      <c r="GH516" s="5">
        <v>-1</v>
      </c>
      <c r="GI516" s="5">
        <v>-1</v>
      </c>
      <c r="GJ516" s="5">
        <v>-1</v>
      </c>
      <c r="GK516" s="5">
        <v>-1</v>
      </c>
      <c r="GL516" s="5">
        <v>-1</v>
      </c>
      <c r="GM516" s="5">
        <v>-1</v>
      </c>
      <c r="GN516" s="5">
        <v>-1</v>
      </c>
      <c r="GO516" s="5">
        <v>-1</v>
      </c>
      <c r="GP516" s="5">
        <v>-1</v>
      </c>
      <c r="GQ516" s="5">
        <v>-1</v>
      </c>
      <c r="GR516" s="5">
        <v>-1</v>
      </c>
      <c r="GS516" s="5">
        <v>-1</v>
      </c>
      <c r="GT516" s="5">
        <f>IF(ISNUMBER(EmisData!L516),EmisData!L516/86400/365*0.12,-1)</f>
        <v>6.3089802130898011E-8</v>
      </c>
      <c r="GU516" s="5">
        <v>-1</v>
      </c>
      <c r="GV516" s="5">
        <v>-1</v>
      </c>
      <c r="GW516" s="5">
        <v>-1</v>
      </c>
      <c r="GX516" s="5">
        <v>-1</v>
      </c>
      <c r="GY516" s="5">
        <f>IF(ISNUMBER(EmisData!O516),EmisData!O516/86400/365*0.12,-1)</f>
        <v>-1</v>
      </c>
      <c r="GZ516" s="5">
        <v>-1</v>
      </c>
      <c r="HA516" s="5">
        <v>-1</v>
      </c>
      <c r="HB516" s="5">
        <v>-1</v>
      </c>
      <c r="HC516" s="5">
        <v>-1</v>
      </c>
      <c r="HD516" s="5">
        <v>-1</v>
      </c>
      <c r="HE516" s="5">
        <v>-1</v>
      </c>
      <c r="HF516" s="5">
        <v>-1</v>
      </c>
      <c r="HG516" s="5">
        <v>-1</v>
      </c>
      <c r="HH516" s="5">
        <v>-1</v>
      </c>
      <c r="HI516" s="5">
        <f>IF(ISNUMBER(EmisData!M516),EmisData!M516/86400/365*0.12,-1)</f>
        <v>-1</v>
      </c>
      <c r="HJ516" s="5">
        <v>-1</v>
      </c>
      <c r="HK516" s="5">
        <v>-1</v>
      </c>
      <c r="HL516" s="5">
        <v>-1</v>
      </c>
      <c r="HM516" s="5">
        <v>-1</v>
      </c>
      <c r="HN516" s="5">
        <v>-1</v>
      </c>
      <c r="HO516" s="5">
        <v>-1</v>
      </c>
      <c r="HP516" s="5">
        <v>-1</v>
      </c>
      <c r="HQ516" s="5" t="s">
        <v>720</v>
      </c>
      <c r="HR516" s="5" t="str">
        <f>EmisData!Z516</f>
        <v>yes</v>
      </c>
    </row>
    <row r="517" spans="1:226" x14ac:dyDescent="0.25">
      <c r="A517" s="35" t="s">
        <v>18505</v>
      </c>
      <c r="B517" s="26">
        <v>4840</v>
      </c>
      <c r="C517" s="43" t="s">
        <v>18504</v>
      </c>
      <c r="D517" s="5">
        <v>2</v>
      </c>
      <c r="E517" s="5">
        <v>0</v>
      </c>
      <c r="F517" s="5">
        <f>VLOOKUP($B517,STPdata!$B:$J,6,FALSE)</f>
        <v>1.3009778215777591E-4</v>
      </c>
      <c r="G517" s="5">
        <f>VLOOKUP($B517,STPdata!$B:$J,7,FALSE)</f>
        <v>0.48229578810928048</v>
      </c>
      <c r="H517" s="5">
        <f>VLOOKUP($B517,STPdata!$B:$J,8,FALSE)</f>
        <v>4.0885486538165372E-2</v>
      </c>
      <c r="I517" s="5">
        <f>VLOOKUP($B517,STPdata!$B:$J,9,FALSE)</f>
        <v>0.47668862757039732</v>
      </c>
      <c r="J517" s="5">
        <v>-1</v>
      </c>
      <c r="K517" s="5">
        <v>-1</v>
      </c>
      <c r="L517" s="5">
        <v>-1</v>
      </c>
      <c r="M517" s="5">
        <v>-1</v>
      </c>
      <c r="N517" s="5">
        <v>-1</v>
      </c>
      <c r="O517" s="5">
        <v>-1</v>
      </c>
      <c r="P517" s="5">
        <v>-1</v>
      </c>
      <c r="Q517" s="5">
        <v>-1</v>
      </c>
      <c r="R517" s="5">
        <v>-1</v>
      </c>
      <c r="S517" s="5">
        <v>-1</v>
      </c>
      <c r="T517" s="5">
        <v>-1</v>
      </c>
      <c r="U517" s="5">
        <v>-1</v>
      </c>
      <c r="V517" s="5">
        <f>IF(ISNUMBER(EmisData!N517),EmisData!N517/86400/365*0.12,-1)</f>
        <v>-1</v>
      </c>
      <c r="W517" s="5">
        <v>-1</v>
      </c>
      <c r="X517" s="5">
        <v>-1</v>
      </c>
      <c r="Y517" s="5">
        <v>-1</v>
      </c>
      <c r="Z517" s="5">
        <v>-1</v>
      </c>
      <c r="AA517" s="5">
        <v>-1</v>
      </c>
      <c r="AB517" s="5">
        <v>-1</v>
      </c>
      <c r="AC517" s="5">
        <v>-1</v>
      </c>
      <c r="AD517" s="5">
        <v>-1</v>
      </c>
      <c r="AE517" s="5">
        <v>-1</v>
      </c>
      <c r="AF517" s="5">
        <v>-1</v>
      </c>
      <c r="AG517" s="5">
        <v>-1</v>
      </c>
      <c r="AH517" s="5">
        <v>-1</v>
      </c>
      <c r="AI517" s="5">
        <v>-1</v>
      </c>
      <c r="AJ517" s="5">
        <v>-1</v>
      </c>
      <c r="AK517" s="5">
        <v>-1</v>
      </c>
      <c r="AL517" s="5">
        <v>-1</v>
      </c>
      <c r="AM517" s="5">
        <v>-1</v>
      </c>
      <c r="AN517" s="5">
        <v>-1</v>
      </c>
      <c r="AO517" s="5">
        <v>-1</v>
      </c>
      <c r="AP517" s="5">
        <v>-1</v>
      </c>
      <c r="AQ517" s="5">
        <v>-1</v>
      </c>
      <c r="AR517" s="5">
        <v>-1</v>
      </c>
      <c r="AS517" s="5">
        <v>-1</v>
      </c>
      <c r="AT517" s="5">
        <v>-1</v>
      </c>
      <c r="AU517" s="5">
        <v>-1</v>
      </c>
      <c r="AV517" s="5">
        <v>-1</v>
      </c>
      <c r="AW517" s="5">
        <v>-1</v>
      </c>
      <c r="AX517" s="5">
        <v>-1</v>
      </c>
      <c r="AY517" s="5">
        <v>-1</v>
      </c>
      <c r="AZ517" s="5">
        <v>-1</v>
      </c>
      <c r="BA517" s="5">
        <v>-1</v>
      </c>
      <c r="BB517" s="5">
        <v>-1</v>
      </c>
      <c r="BC517" s="5">
        <v>-1</v>
      </c>
      <c r="BD517" s="5">
        <v>-1</v>
      </c>
      <c r="BE517" s="5">
        <v>-1</v>
      </c>
      <c r="BF517" s="5">
        <v>-1</v>
      </c>
      <c r="BG517" s="5">
        <v>-1</v>
      </c>
      <c r="BH517" s="5">
        <v>-1</v>
      </c>
      <c r="BI517" s="5">
        <v>-1</v>
      </c>
      <c r="BJ517" s="5">
        <v>-1</v>
      </c>
      <c r="BK517" s="5">
        <v>-1</v>
      </c>
      <c r="BL517" s="5">
        <v>-1</v>
      </c>
      <c r="BM517" s="5">
        <v>-1</v>
      </c>
      <c r="BN517" s="5">
        <v>-1</v>
      </c>
      <c r="BO517" s="5">
        <v>-1</v>
      </c>
      <c r="BP517" s="5">
        <v>-1</v>
      </c>
      <c r="BQ517" s="5">
        <v>-1</v>
      </c>
      <c r="BR517" s="5">
        <v>-1</v>
      </c>
      <c r="BS517" s="5">
        <v>-1</v>
      </c>
      <c r="BT517" s="5">
        <v>-1</v>
      </c>
      <c r="BU517" s="5">
        <v>-1</v>
      </c>
      <c r="BV517" s="5">
        <v>-1</v>
      </c>
      <c r="BW517" s="5">
        <v>-1</v>
      </c>
      <c r="BX517" s="5">
        <v>-1</v>
      </c>
      <c r="BY517" s="5">
        <f>IF(ISNUMBER(EmisData!Q517),EmisData!Q517/86400/365*0.12,-1)</f>
        <v>-1</v>
      </c>
      <c r="BZ517" s="5">
        <v>-1</v>
      </c>
      <c r="CA517" s="5">
        <v>-1</v>
      </c>
      <c r="CB517" s="5">
        <v>-1</v>
      </c>
      <c r="CC517" s="5">
        <v>-1</v>
      </c>
      <c r="CD517" s="5">
        <f>IF(ISNUMBER(EmisData!P517),EmisData!P517/86400/365*0.12,-1)</f>
        <v>-1</v>
      </c>
      <c r="CE517" s="5">
        <v>-1</v>
      </c>
      <c r="CF517" s="5">
        <v>-1</v>
      </c>
      <c r="CG517" s="5">
        <v>-1</v>
      </c>
      <c r="CH517" s="5">
        <v>-1</v>
      </c>
      <c r="CI517" s="5">
        <v>-1</v>
      </c>
      <c r="CJ517" s="5">
        <v>-1</v>
      </c>
      <c r="CK517" s="5">
        <v>-1</v>
      </c>
      <c r="CL517" s="5">
        <v>-1</v>
      </c>
      <c r="CM517" s="5">
        <v>-1</v>
      </c>
      <c r="CN517" s="5">
        <v>-1</v>
      </c>
      <c r="CO517" s="5">
        <v>-1</v>
      </c>
      <c r="CP517" s="5">
        <v>-1</v>
      </c>
      <c r="CQ517" s="5">
        <v>-1</v>
      </c>
      <c r="CR517" s="5">
        <v>-1</v>
      </c>
      <c r="CS517" s="5">
        <v>-1</v>
      </c>
      <c r="CT517" s="5">
        <v>-1</v>
      </c>
      <c r="CU517" s="5">
        <v>-1</v>
      </c>
      <c r="CV517" s="5">
        <v>-1</v>
      </c>
      <c r="CW517" s="5">
        <v>-1</v>
      </c>
      <c r="CX517" s="5">
        <v>-1</v>
      </c>
      <c r="CY517" s="5">
        <v>-1</v>
      </c>
      <c r="CZ517" s="5">
        <v>-1</v>
      </c>
      <c r="DA517" s="5">
        <v>-1</v>
      </c>
      <c r="DB517" s="5">
        <v>-1</v>
      </c>
      <c r="DC517" s="5">
        <v>-1</v>
      </c>
      <c r="DD517" s="5">
        <v>-1</v>
      </c>
      <c r="DE517" s="5">
        <v>-1</v>
      </c>
      <c r="DF517" s="5">
        <v>-1</v>
      </c>
      <c r="DG517" s="5">
        <v>-1</v>
      </c>
      <c r="DH517" s="5">
        <v>-1</v>
      </c>
      <c r="DI517" s="5">
        <v>-1</v>
      </c>
      <c r="DJ517" s="5">
        <v>-1</v>
      </c>
      <c r="DK517" s="5">
        <v>-1</v>
      </c>
      <c r="DL517" s="5">
        <v>-1</v>
      </c>
      <c r="DM517" s="5">
        <v>-1</v>
      </c>
      <c r="DN517" s="5">
        <v>-1</v>
      </c>
      <c r="DO517" s="5">
        <v>-1</v>
      </c>
      <c r="DP517" s="5">
        <v>-1</v>
      </c>
      <c r="DQ517" s="5">
        <v>-1</v>
      </c>
      <c r="DR517" s="5">
        <v>-1</v>
      </c>
      <c r="DS517" s="5">
        <v>-1</v>
      </c>
      <c r="DT517" s="5">
        <v>-1</v>
      </c>
      <c r="DU517" s="5">
        <v>-1</v>
      </c>
      <c r="DV517" s="5">
        <v>-1</v>
      </c>
      <c r="DW517" s="5">
        <v>-1</v>
      </c>
      <c r="DX517" s="5">
        <v>-1</v>
      </c>
      <c r="DY517" s="5">
        <v>-1</v>
      </c>
      <c r="DZ517" s="5">
        <v>-1</v>
      </c>
      <c r="EA517" s="5">
        <v>-1</v>
      </c>
      <c r="EB517" s="5">
        <v>-1</v>
      </c>
      <c r="EC517" s="5">
        <v>-1</v>
      </c>
      <c r="ED517" s="5">
        <v>-1</v>
      </c>
      <c r="EE517" s="5">
        <v>-1</v>
      </c>
      <c r="EF517" s="5">
        <v>-1</v>
      </c>
      <c r="EG517" s="5">
        <v>-1</v>
      </c>
      <c r="EH517" s="5">
        <v>-1</v>
      </c>
      <c r="EI517" s="5">
        <v>-1</v>
      </c>
      <c r="EJ517" s="5">
        <v>-1</v>
      </c>
      <c r="EK517" s="5">
        <v>-1</v>
      </c>
      <c r="EL517" s="5">
        <v>-1</v>
      </c>
      <c r="EM517" s="5">
        <v>-1</v>
      </c>
      <c r="EN517" s="5">
        <v>-1</v>
      </c>
      <c r="EO517" s="5">
        <v>-1</v>
      </c>
      <c r="EP517" s="5">
        <v>-1</v>
      </c>
      <c r="EQ517" s="5">
        <v>-1</v>
      </c>
      <c r="ER517" s="5">
        <v>-1</v>
      </c>
      <c r="ES517" s="5">
        <v>-1</v>
      </c>
      <c r="ET517" s="5">
        <v>-1</v>
      </c>
      <c r="EU517" s="5">
        <v>-1</v>
      </c>
      <c r="EV517" s="5">
        <f>IF(ISNUMBER(EmisData!R517),EmisData!R517/86400/365*0.12,-1)</f>
        <v>-1</v>
      </c>
      <c r="EW517" s="5">
        <v>-1</v>
      </c>
      <c r="EX517" s="5">
        <v>-1</v>
      </c>
      <c r="EY517" s="5">
        <v>-1</v>
      </c>
      <c r="EZ517" s="5">
        <v>-1</v>
      </c>
      <c r="FA517" s="5">
        <v>-1</v>
      </c>
      <c r="FB517" s="5">
        <v>-1</v>
      </c>
      <c r="FC517" s="5">
        <v>-1</v>
      </c>
      <c r="FD517" s="5">
        <v>-1</v>
      </c>
      <c r="FE517" s="5">
        <v>-1</v>
      </c>
      <c r="FF517" s="5">
        <v>-1</v>
      </c>
      <c r="FG517" s="5">
        <v>-1</v>
      </c>
      <c r="FH517" s="5">
        <v>-1</v>
      </c>
      <c r="FI517" s="5">
        <v>-1</v>
      </c>
      <c r="FJ517" s="5">
        <v>-1</v>
      </c>
      <c r="FK517" s="5">
        <v>-1</v>
      </c>
      <c r="FL517" s="5">
        <v>-1</v>
      </c>
      <c r="FM517" s="5">
        <v>-1</v>
      </c>
      <c r="FN517" s="5">
        <v>-1</v>
      </c>
      <c r="FO517" s="5">
        <v>-1</v>
      </c>
      <c r="FP517" s="5">
        <v>-1</v>
      </c>
      <c r="FQ517" s="5">
        <v>-1</v>
      </c>
      <c r="FR517" s="5">
        <v>-1</v>
      </c>
      <c r="FS517" s="5">
        <v>-1</v>
      </c>
      <c r="FT517" s="5">
        <v>-1</v>
      </c>
      <c r="FU517" s="5">
        <v>-1</v>
      </c>
      <c r="FV517" s="5">
        <v>-1</v>
      </c>
      <c r="FW517" s="5">
        <v>-1</v>
      </c>
      <c r="FX517" s="5">
        <v>-1</v>
      </c>
      <c r="FY517" s="5">
        <v>-1</v>
      </c>
      <c r="FZ517" s="5">
        <v>-1</v>
      </c>
      <c r="GA517" s="5">
        <v>-1</v>
      </c>
      <c r="GB517" s="5">
        <v>-1</v>
      </c>
      <c r="GC517" s="5">
        <v>-1</v>
      </c>
      <c r="GD517" s="5">
        <v>-1</v>
      </c>
      <c r="GE517" s="5">
        <v>-1</v>
      </c>
      <c r="GF517" s="5">
        <v>-1</v>
      </c>
      <c r="GG517" s="5">
        <v>-1</v>
      </c>
      <c r="GH517" s="5">
        <v>-1</v>
      </c>
      <c r="GI517" s="5">
        <v>-1</v>
      </c>
      <c r="GJ517" s="5">
        <v>-1</v>
      </c>
      <c r="GK517" s="5">
        <v>-1</v>
      </c>
      <c r="GL517" s="5">
        <v>-1</v>
      </c>
      <c r="GM517" s="5">
        <v>-1</v>
      </c>
      <c r="GN517" s="5">
        <v>-1</v>
      </c>
      <c r="GO517" s="5">
        <v>-1</v>
      </c>
      <c r="GP517" s="5">
        <v>-1</v>
      </c>
      <c r="GQ517" s="5">
        <v>-1</v>
      </c>
      <c r="GR517" s="5">
        <v>-1</v>
      </c>
      <c r="GS517" s="5">
        <v>-1</v>
      </c>
      <c r="GT517" s="5">
        <f>IF(ISNUMBER(EmisData!L517),EmisData!L517/86400/365*0.12,-1)</f>
        <v>1.6019786910197867E-8</v>
      </c>
      <c r="GU517" s="5">
        <v>-1</v>
      </c>
      <c r="GV517" s="5">
        <v>-1</v>
      </c>
      <c r="GW517" s="5">
        <v>-1</v>
      </c>
      <c r="GX517" s="5">
        <v>-1</v>
      </c>
      <c r="GY517" s="5">
        <f>IF(ISNUMBER(EmisData!O517),EmisData!O517/86400/365*0.12,-1)</f>
        <v>-1</v>
      </c>
      <c r="GZ517" s="5">
        <v>-1</v>
      </c>
      <c r="HA517" s="5">
        <v>-1</v>
      </c>
      <c r="HB517" s="5">
        <v>-1</v>
      </c>
      <c r="HC517" s="5">
        <v>-1</v>
      </c>
      <c r="HD517" s="5">
        <v>-1</v>
      </c>
      <c r="HE517" s="5">
        <v>-1</v>
      </c>
      <c r="HF517" s="5">
        <v>-1</v>
      </c>
      <c r="HG517" s="5">
        <v>-1</v>
      </c>
      <c r="HH517" s="5">
        <v>-1</v>
      </c>
      <c r="HI517" s="5">
        <f>IF(ISNUMBER(EmisData!M517),EmisData!M517/86400/365*0.12,-1)</f>
        <v>-1</v>
      </c>
      <c r="HJ517" s="5">
        <v>-1</v>
      </c>
      <c r="HK517" s="5">
        <v>-1</v>
      </c>
      <c r="HL517" s="5">
        <v>-1</v>
      </c>
      <c r="HM517" s="5">
        <v>-1</v>
      </c>
      <c r="HN517" s="5">
        <v>-1</v>
      </c>
      <c r="HO517" s="5">
        <v>-1</v>
      </c>
      <c r="HP517" s="5">
        <v>-1</v>
      </c>
      <c r="HQ517" s="5" t="s">
        <v>720</v>
      </c>
      <c r="HR517" s="5" t="str">
        <f>EmisData!Z517</f>
        <v>yes</v>
      </c>
    </row>
    <row r="518" spans="1:226" x14ac:dyDescent="0.25">
      <c r="A518" s="35" t="s">
        <v>18511</v>
      </c>
      <c r="B518" s="26">
        <v>4841</v>
      </c>
      <c r="C518" s="43" t="s">
        <v>18510</v>
      </c>
      <c r="D518" s="5">
        <v>2</v>
      </c>
      <c r="E518" s="5">
        <v>0</v>
      </c>
      <c r="F518" s="5">
        <f>VLOOKUP($B518,STPdata!$B:$J,6,FALSE)</f>
        <v>1.5904270322114732E-2</v>
      </c>
      <c r="G518" s="5">
        <f>VLOOKUP($B518,STPdata!$B:$J,7,FALSE)</f>
        <v>0.73617563518146412</v>
      </c>
      <c r="H518" s="5">
        <f>VLOOKUP($B518,STPdata!$B:$J,8,FALSE)</f>
        <v>2.1440605652547212E-2</v>
      </c>
      <c r="I518" s="5">
        <f>VLOOKUP($B518,STPdata!$B:$J,9,FALSE)</f>
        <v>0.22647948884387317</v>
      </c>
      <c r="J518" s="5">
        <v>-1</v>
      </c>
      <c r="K518" s="5">
        <v>-1</v>
      </c>
      <c r="L518" s="5">
        <v>-1</v>
      </c>
      <c r="M518" s="5">
        <v>-1</v>
      </c>
      <c r="N518" s="5">
        <v>-1</v>
      </c>
      <c r="O518" s="5">
        <v>-1</v>
      </c>
      <c r="P518" s="5">
        <v>-1</v>
      </c>
      <c r="Q518" s="5">
        <v>-1</v>
      </c>
      <c r="R518" s="5">
        <v>-1</v>
      </c>
      <c r="S518" s="5">
        <v>-1</v>
      </c>
      <c r="T518" s="5">
        <v>-1</v>
      </c>
      <c r="U518" s="5">
        <v>-1</v>
      </c>
      <c r="V518" s="5">
        <f>IF(ISNUMBER(EmisData!N518),EmisData!N518/86400/365*0.12,-1)</f>
        <v>-1</v>
      </c>
      <c r="W518" s="5">
        <v>-1</v>
      </c>
      <c r="X518" s="5">
        <v>-1</v>
      </c>
      <c r="Y518" s="5">
        <v>-1</v>
      </c>
      <c r="Z518" s="5">
        <v>-1</v>
      </c>
      <c r="AA518" s="5">
        <v>-1</v>
      </c>
      <c r="AB518" s="5">
        <v>-1</v>
      </c>
      <c r="AC518" s="5">
        <v>-1</v>
      </c>
      <c r="AD518" s="5">
        <v>-1</v>
      </c>
      <c r="AE518" s="5">
        <v>-1</v>
      </c>
      <c r="AF518" s="5">
        <v>-1</v>
      </c>
      <c r="AG518" s="5">
        <v>-1</v>
      </c>
      <c r="AH518" s="5">
        <v>-1</v>
      </c>
      <c r="AI518" s="5">
        <v>-1</v>
      </c>
      <c r="AJ518" s="5">
        <v>-1</v>
      </c>
      <c r="AK518" s="5">
        <v>-1</v>
      </c>
      <c r="AL518" s="5">
        <v>-1</v>
      </c>
      <c r="AM518" s="5">
        <v>-1</v>
      </c>
      <c r="AN518" s="5">
        <v>-1</v>
      </c>
      <c r="AO518" s="5">
        <v>-1</v>
      </c>
      <c r="AP518" s="5">
        <v>-1</v>
      </c>
      <c r="AQ518" s="5">
        <v>-1</v>
      </c>
      <c r="AR518" s="5">
        <v>-1</v>
      </c>
      <c r="AS518" s="5">
        <v>-1</v>
      </c>
      <c r="AT518" s="5">
        <v>-1</v>
      </c>
      <c r="AU518" s="5">
        <v>-1</v>
      </c>
      <c r="AV518" s="5">
        <v>-1</v>
      </c>
      <c r="AW518" s="5">
        <v>-1</v>
      </c>
      <c r="AX518" s="5">
        <v>-1</v>
      </c>
      <c r="AY518" s="5">
        <v>-1</v>
      </c>
      <c r="AZ518" s="5">
        <v>-1</v>
      </c>
      <c r="BA518" s="5">
        <v>-1</v>
      </c>
      <c r="BB518" s="5">
        <v>-1</v>
      </c>
      <c r="BC518" s="5">
        <v>-1</v>
      </c>
      <c r="BD518" s="5">
        <v>-1</v>
      </c>
      <c r="BE518" s="5">
        <v>-1</v>
      </c>
      <c r="BF518" s="5">
        <v>-1</v>
      </c>
      <c r="BG518" s="5">
        <v>-1</v>
      </c>
      <c r="BH518" s="5">
        <v>-1</v>
      </c>
      <c r="BI518" s="5">
        <v>-1</v>
      </c>
      <c r="BJ518" s="5">
        <v>-1</v>
      </c>
      <c r="BK518" s="5">
        <v>-1</v>
      </c>
      <c r="BL518" s="5">
        <v>-1</v>
      </c>
      <c r="BM518" s="5">
        <v>-1</v>
      </c>
      <c r="BN518" s="5">
        <v>-1</v>
      </c>
      <c r="BO518" s="5">
        <v>-1</v>
      </c>
      <c r="BP518" s="5">
        <v>-1</v>
      </c>
      <c r="BQ518" s="5">
        <v>-1</v>
      </c>
      <c r="BR518" s="5">
        <v>-1</v>
      </c>
      <c r="BS518" s="5">
        <v>-1</v>
      </c>
      <c r="BT518" s="5">
        <v>-1</v>
      </c>
      <c r="BU518" s="5">
        <v>-1</v>
      </c>
      <c r="BV518" s="5">
        <v>-1</v>
      </c>
      <c r="BW518" s="5">
        <v>-1</v>
      </c>
      <c r="BX518" s="5">
        <v>-1</v>
      </c>
      <c r="BY518" s="5">
        <f>IF(ISNUMBER(EmisData!Q518),EmisData!Q518/86400/365*0.12,-1)</f>
        <v>-1</v>
      </c>
      <c r="BZ518" s="5">
        <v>-1</v>
      </c>
      <c r="CA518" s="5">
        <v>-1</v>
      </c>
      <c r="CB518" s="5">
        <v>-1</v>
      </c>
      <c r="CC518" s="5">
        <v>-1</v>
      </c>
      <c r="CD518" s="5">
        <f>IF(ISNUMBER(EmisData!P518),EmisData!P518/86400/365*0.12,-1)</f>
        <v>-1</v>
      </c>
      <c r="CE518" s="5">
        <v>-1</v>
      </c>
      <c r="CF518" s="5">
        <v>-1</v>
      </c>
      <c r="CG518" s="5">
        <v>-1</v>
      </c>
      <c r="CH518" s="5">
        <v>-1</v>
      </c>
      <c r="CI518" s="5">
        <v>-1</v>
      </c>
      <c r="CJ518" s="5">
        <v>-1</v>
      </c>
      <c r="CK518" s="5">
        <v>-1</v>
      </c>
      <c r="CL518" s="5">
        <v>-1</v>
      </c>
      <c r="CM518" s="5">
        <v>-1</v>
      </c>
      <c r="CN518" s="5">
        <v>-1</v>
      </c>
      <c r="CO518" s="5">
        <v>-1</v>
      </c>
      <c r="CP518" s="5">
        <v>-1</v>
      </c>
      <c r="CQ518" s="5">
        <v>-1</v>
      </c>
      <c r="CR518" s="5">
        <v>-1</v>
      </c>
      <c r="CS518" s="5">
        <v>-1</v>
      </c>
      <c r="CT518" s="5">
        <v>-1</v>
      </c>
      <c r="CU518" s="5">
        <v>-1</v>
      </c>
      <c r="CV518" s="5">
        <v>-1</v>
      </c>
      <c r="CW518" s="5">
        <v>-1</v>
      </c>
      <c r="CX518" s="5">
        <v>-1</v>
      </c>
      <c r="CY518" s="5">
        <v>-1</v>
      </c>
      <c r="CZ518" s="5">
        <v>-1</v>
      </c>
      <c r="DA518" s="5">
        <v>-1</v>
      </c>
      <c r="DB518" s="5">
        <v>-1</v>
      </c>
      <c r="DC518" s="5">
        <v>-1</v>
      </c>
      <c r="DD518" s="5">
        <v>-1</v>
      </c>
      <c r="DE518" s="5">
        <v>-1</v>
      </c>
      <c r="DF518" s="5">
        <v>-1</v>
      </c>
      <c r="DG518" s="5">
        <v>-1</v>
      </c>
      <c r="DH518" s="5">
        <v>-1</v>
      </c>
      <c r="DI518" s="5">
        <v>-1</v>
      </c>
      <c r="DJ518" s="5">
        <v>-1</v>
      </c>
      <c r="DK518" s="5">
        <v>-1</v>
      </c>
      <c r="DL518" s="5">
        <v>-1</v>
      </c>
      <c r="DM518" s="5">
        <v>-1</v>
      </c>
      <c r="DN518" s="5">
        <v>-1</v>
      </c>
      <c r="DO518" s="5">
        <v>-1</v>
      </c>
      <c r="DP518" s="5">
        <v>-1</v>
      </c>
      <c r="DQ518" s="5">
        <v>-1</v>
      </c>
      <c r="DR518" s="5">
        <v>-1</v>
      </c>
      <c r="DS518" s="5">
        <v>-1</v>
      </c>
      <c r="DT518" s="5">
        <v>-1</v>
      </c>
      <c r="DU518" s="5">
        <v>-1</v>
      </c>
      <c r="DV518" s="5">
        <v>-1</v>
      </c>
      <c r="DW518" s="5">
        <v>-1</v>
      </c>
      <c r="DX518" s="5">
        <v>-1</v>
      </c>
      <c r="DY518" s="5">
        <v>-1</v>
      </c>
      <c r="DZ518" s="5">
        <v>-1</v>
      </c>
      <c r="EA518" s="5">
        <v>-1</v>
      </c>
      <c r="EB518" s="5">
        <v>-1</v>
      </c>
      <c r="EC518" s="5">
        <v>-1</v>
      </c>
      <c r="ED518" s="5">
        <v>-1</v>
      </c>
      <c r="EE518" s="5">
        <v>-1</v>
      </c>
      <c r="EF518" s="5">
        <v>-1</v>
      </c>
      <c r="EG518" s="5">
        <v>-1</v>
      </c>
      <c r="EH518" s="5">
        <v>-1</v>
      </c>
      <c r="EI518" s="5">
        <v>-1</v>
      </c>
      <c r="EJ518" s="5">
        <v>-1</v>
      </c>
      <c r="EK518" s="5">
        <v>-1</v>
      </c>
      <c r="EL518" s="5">
        <v>-1</v>
      </c>
      <c r="EM518" s="5">
        <v>-1</v>
      </c>
      <c r="EN518" s="5">
        <v>-1</v>
      </c>
      <c r="EO518" s="5">
        <v>-1</v>
      </c>
      <c r="EP518" s="5">
        <v>-1</v>
      </c>
      <c r="EQ518" s="5">
        <v>-1</v>
      </c>
      <c r="ER518" s="5">
        <v>-1</v>
      </c>
      <c r="ES518" s="5">
        <v>-1</v>
      </c>
      <c r="ET518" s="5">
        <v>-1</v>
      </c>
      <c r="EU518" s="5">
        <v>-1</v>
      </c>
      <c r="EV518" s="5">
        <f>IF(ISNUMBER(EmisData!R518),EmisData!R518/86400/365*0.12,-1)</f>
        <v>-1</v>
      </c>
      <c r="EW518" s="5">
        <v>-1</v>
      </c>
      <c r="EX518" s="5">
        <v>-1</v>
      </c>
      <c r="EY518" s="5">
        <v>-1</v>
      </c>
      <c r="EZ518" s="5">
        <v>-1</v>
      </c>
      <c r="FA518" s="5">
        <v>-1</v>
      </c>
      <c r="FB518" s="5">
        <v>-1</v>
      </c>
      <c r="FC518" s="5">
        <v>-1</v>
      </c>
      <c r="FD518" s="5">
        <v>-1</v>
      </c>
      <c r="FE518" s="5">
        <v>-1</v>
      </c>
      <c r="FF518" s="5">
        <v>-1</v>
      </c>
      <c r="FG518" s="5">
        <v>-1</v>
      </c>
      <c r="FH518" s="5">
        <v>-1</v>
      </c>
      <c r="FI518" s="5">
        <v>-1</v>
      </c>
      <c r="FJ518" s="5">
        <v>-1</v>
      </c>
      <c r="FK518" s="5">
        <v>-1</v>
      </c>
      <c r="FL518" s="5">
        <v>-1</v>
      </c>
      <c r="FM518" s="5">
        <v>-1</v>
      </c>
      <c r="FN518" s="5">
        <v>-1</v>
      </c>
      <c r="FO518" s="5">
        <v>-1</v>
      </c>
      <c r="FP518" s="5">
        <v>-1</v>
      </c>
      <c r="FQ518" s="5">
        <v>-1</v>
      </c>
      <c r="FR518" s="5">
        <v>-1</v>
      </c>
      <c r="FS518" s="5">
        <v>-1</v>
      </c>
      <c r="FT518" s="5">
        <v>-1</v>
      </c>
      <c r="FU518" s="5">
        <v>-1</v>
      </c>
      <c r="FV518" s="5">
        <v>-1</v>
      </c>
      <c r="FW518" s="5">
        <v>-1</v>
      </c>
      <c r="FX518" s="5">
        <v>-1</v>
      </c>
      <c r="FY518" s="5">
        <v>-1</v>
      </c>
      <c r="FZ518" s="5">
        <v>-1</v>
      </c>
      <c r="GA518" s="5">
        <v>-1</v>
      </c>
      <c r="GB518" s="5">
        <v>-1</v>
      </c>
      <c r="GC518" s="5">
        <v>-1</v>
      </c>
      <c r="GD518" s="5">
        <v>-1</v>
      </c>
      <c r="GE518" s="5">
        <v>-1</v>
      </c>
      <c r="GF518" s="5">
        <v>-1</v>
      </c>
      <c r="GG518" s="5">
        <v>-1</v>
      </c>
      <c r="GH518" s="5">
        <v>-1</v>
      </c>
      <c r="GI518" s="5">
        <v>-1</v>
      </c>
      <c r="GJ518" s="5">
        <v>-1</v>
      </c>
      <c r="GK518" s="5">
        <v>-1</v>
      </c>
      <c r="GL518" s="5">
        <v>-1</v>
      </c>
      <c r="GM518" s="5">
        <v>-1</v>
      </c>
      <c r="GN518" s="5">
        <v>-1</v>
      </c>
      <c r="GO518" s="5">
        <v>-1</v>
      </c>
      <c r="GP518" s="5">
        <v>-1</v>
      </c>
      <c r="GQ518" s="5">
        <v>-1</v>
      </c>
      <c r="GR518" s="5">
        <v>-1</v>
      </c>
      <c r="GS518" s="5">
        <v>-1</v>
      </c>
      <c r="GT518" s="5">
        <f>IF(ISNUMBER(EmisData!L518),EmisData!L518/86400/365*0.12,-1)</f>
        <v>2.0163622526636223E-7</v>
      </c>
      <c r="GU518" s="5">
        <v>-1</v>
      </c>
      <c r="GV518" s="5">
        <v>-1</v>
      </c>
      <c r="GW518" s="5">
        <v>-1</v>
      </c>
      <c r="GX518" s="5">
        <v>-1</v>
      </c>
      <c r="GY518" s="5">
        <f>IF(ISNUMBER(EmisData!O518),EmisData!O518/86400/365*0.12,-1)</f>
        <v>-1</v>
      </c>
      <c r="GZ518" s="5">
        <v>-1</v>
      </c>
      <c r="HA518" s="5">
        <v>-1</v>
      </c>
      <c r="HB518" s="5">
        <v>-1</v>
      </c>
      <c r="HC518" s="5">
        <v>-1</v>
      </c>
      <c r="HD518" s="5">
        <v>-1</v>
      </c>
      <c r="HE518" s="5">
        <v>-1</v>
      </c>
      <c r="HF518" s="5">
        <v>-1</v>
      </c>
      <c r="HG518" s="5">
        <v>-1</v>
      </c>
      <c r="HH518" s="5">
        <v>-1</v>
      </c>
      <c r="HI518" s="5">
        <f>IF(ISNUMBER(EmisData!M518),EmisData!M518/86400/365*0.12,-1)</f>
        <v>-1</v>
      </c>
      <c r="HJ518" s="5">
        <v>-1</v>
      </c>
      <c r="HK518" s="5">
        <v>-1</v>
      </c>
      <c r="HL518" s="5">
        <v>-1</v>
      </c>
      <c r="HM518" s="5">
        <v>-1</v>
      </c>
      <c r="HN518" s="5">
        <v>-1</v>
      </c>
      <c r="HO518" s="5">
        <v>-1</v>
      </c>
      <c r="HP518" s="5">
        <v>-1</v>
      </c>
      <c r="HQ518" s="5" t="s">
        <v>720</v>
      </c>
      <c r="HR518" s="5" t="str">
        <f>EmisData!Z518</f>
        <v>yes</v>
      </c>
    </row>
    <row r="519" spans="1:226" x14ac:dyDescent="0.25">
      <c r="A519" s="35" t="s">
        <v>18517</v>
      </c>
      <c r="B519" s="26">
        <v>4842</v>
      </c>
      <c r="C519" s="34" t="s">
        <v>18516</v>
      </c>
      <c r="D519" s="5">
        <v>2</v>
      </c>
      <c r="E519" s="5">
        <v>0</v>
      </c>
      <c r="F519" s="5">
        <f>VLOOKUP($B519,STPdata!$B:$J,6,FALSE)</f>
        <v>0.72615491775304752</v>
      </c>
      <c r="G519" s="5">
        <f>VLOOKUP($B519,STPdata!$B:$J,7,FALSE)</f>
        <v>4.7110399180396535E-2</v>
      </c>
      <c r="H519" s="5">
        <f>VLOOKUP($B519,STPdata!$B:$J,8,FALSE)</f>
        <v>0.17165527086514495</v>
      </c>
      <c r="I519" s="5">
        <f>VLOOKUP($B519,STPdata!$B:$J,9,FALSE)</f>
        <v>5.5079412201410917E-2</v>
      </c>
      <c r="J519" s="5">
        <v>-1</v>
      </c>
      <c r="K519" s="5">
        <v>-1</v>
      </c>
      <c r="L519" s="5">
        <v>-1</v>
      </c>
      <c r="M519" s="5">
        <v>-1</v>
      </c>
      <c r="N519" s="5">
        <v>-1</v>
      </c>
      <c r="O519" s="5">
        <v>-1</v>
      </c>
      <c r="P519" s="5">
        <v>-1</v>
      </c>
      <c r="Q519" s="5">
        <v>-1</v>
      </c>
      <c r="R519" s="5">
        <v>-1</v>
      </c>
      <c r="S519" s="5">
        <v>-1</v>
      </c>
      <c r="T519" s="5">
        <v>-1</v>
      </c>
      <c r="U519" s="5">
        <v>-1</v>
      </c>
      <c r="V519" s="5">
        <f>IF(ISNUMBER(EmisData!N519),EmisData!N519/86400/365*0.12,-1)</f>
        <v>-1</v>
      </c>
      <c r="W519" s="5">
        <v>-1</v>
      </c>
      <c r="X519" s="5">
        <v>-1</v>
      </c>
      <c r="Y519" s="5">
        <v>-1</v>
      </c>
      <c r="Z519" s="5">
        <v>-1</v>
      </c>
      <c r="AA519" s="5">
        <v>-1</v>
      </c>
      <c r="AB519" s="5">
        <v>-1</v>
      </c>
      <c r="AC519" s="5">
        <v>-1</v>
      </c>
      <c r="AD519" s="5">
        <v>-1</v>
      </c>
      <c r="AE519" s="5">
        <v>-1</v>
      </c>
      <c r="AF519" s="5">
        <v>-1</v>
      </c>
      <c r="AG519" s="5">
        <v>-1</v>
      </c>
      <c r="AH519" s="5">
        <v>-1</v>
      </c>
      <c r="AI519" s="5">
        <v>-1</v>
      </c>
      <c r="AJ519" s="5">
        <v>-1</v>
      </c>
      <c r="AK519" s="5">
        <v>-1</v>
      </c>
      <c r="AL519" s="5">
        <v>-1</v>
      </c>
      <c r="AM519" s="5">
        <v>-1</v>
      </c>
      <c r="AN519" s="5">
        <v>-1</v>
      </c>
      <c r="AO519" s="5">
        <v>-1</v>
      </c>
      <c r="AP519" s="5">
        <v>-1</v>
      </c>
      <c r="AQ519" s="5">
        <v>-1</v>
      </c>
      <c r="AR519" s="5">
        <v>-1</v>
      </c>
      <c r="AS519" s="5">
        <v>-1</v>
      </c>
      <c r="AT519" s="5">
        <v>-1</v>
      </c>
      <c r="AU519" s="5">
        <v>-1</v>
      </c>
      <c r="AV519" s="5">
        <v>-1</v>
      </c>
      <c r="AW519" s="5">
        <v>-1</v>
      </c>
      <c r="AX519" s="5">
        <v>-1</v>
      </c>
      <c r="AY519" s="5">
        <v>-1</v>
      </c>
      <c r="AZ519" s="5">
        <v>-1</v>
      </c>
      <c r="BA519" s="5">
        <v>-1</v>
      </c>
      <c r="BB519" s="5">
        <v>-1</v>
      </c>
      <c r="BC519" s="5">
        <v>-1</v>
      </c>
      <c r="BD519" s="5">
        <v>-1</v>
      </c>
      <c r="BE519" s="5">
        <v>-1</v>
      </c>
      <c r="BF519" s="5">
        <v>-1</v>
      </c>
      <c r="BG519" s="5">
        <v>-1</v>
      </c>
      <c r="BH519" s="5">
        <v>-1</v>
      </c>
      <c r="BI519" s="5">
        <v>-1</v>
      </c>
      <c r="BJ519" s="5">
        <v>-1</v>
      </c>
      <c r="BK519" s="5">
        <v>-1</v>
      </c>
      <c r="BL519" s="5">
        <v>-1</v>
      </c>
      <c r="BM519" s="5">
        <v>-1</v>
      </c>
      <c r="BN519" s="5">
        <v>-1</v>
      </c>
      <c r="BO519" s="5">
        <v>-1</v>
      </c>
      <c r="BP519" s="5">
        <v>-1</v>
      </c>
      <c r="BQ519" s="5">
        <v>-1</v>
      </c>
      <c r="BR519" s="5">
        <v>-1</v>
      </c>
      <c r="BS519" s="5">
        <v>-1</v>
      </c>
      <c r="BT519" s="5">
        <v>-1</v>
      </c>
      <c r="BU519" s="5">
        <v>-1</v>
      </c>
      <c r="BV519" s="5">
        <v>-1</v>
      </c>
      <c r="BW519" s="5">
        <v>-1</v>
      </c>
      <c r="BX519" s="5">
        <v>-1</v>
      </c>
      <c r="BY519" s="5">
        <f>IF(ISNUMBER(EmisData!Q519),EmisData!Q519/86400/365*0.12,-1)</f>
        <v>-1</v>
      </c>
      <c r="BZ519" s="5">
        <v>-1</v>
      </c>
      <c r="CA519" s="5">
        <v>-1</v>
      </c>
      <c r="CB519" s="5">
        <v>-1</v>
      </c>
      <c r="CC519" s="5">
        <v>-1</v>
      </c>
      <c r="CD519" s="5">
        <f>IF(ISNUMBER(EmisData!P519),EmisData!P519/86400/365*0.12,-1)</f>
        <v>-1</v>
      </c>
      <c r="CE519" s="5">
        <v>-1</v>
      </c>
      <c r="CF519" s="5">
        <v>-1</v>
      </c>
      <c r="CG519" s="5">
        <v>-1</v>
      </c>
      <c r="CH519" s="5">
        <v>-1</v>
      </c>
      <c r="CI519" s="5">
        <v>-1</v>
      </c>
      <c r="CJ519" s="5">
        <v>-1</v>
      </c>
      <c r="CK519" s="5">
        <v>-1</v>
      </c>
      <c r="CL519" s="5">
        <v>-1</v>
      </c>
      <c r="CM519" s="5">
        <v>-1</v>
      </c>
      <c r="CN519" s="5">
        <v>-1</v>
      </c>
      <c r="CO519" s="5">
        <v>-1</v>
      </c>
      <c r="CP519" s="5">
        <v>-1</v>
      </c>
      <c r="CQ519" s="5">
        <v>-1</v>
      </c>
      <c r="CR519" s="5">
        <v>-1</v>
      </c>
      <c r="CS519" s="5">
        <v>-1</v>
      </c>
      <c r="CT519" s="5">
        <v>-1</v>
      </c>
      <c r="CU519" s="5">
        <v>-1</v>
      </c>
      <c r="CV519" s="5">
        <v>-1</v>
      </c>
      <c r="CW519" s="5">
        <v>-1</v>
      </c>
      <c r="CX519" s="5">
        <v>-1</v>
      </c>
      <c r="CY519" s="5">
        <v>-1</v>
      </c>
      <c r="CZ519" s="5">
        <v>-1</v>
      </c>
      <c r="DA519" s="5">
        <v>-1</v>
      </c>
      <c r="DB519" s="5">
        <v>-1</v>
      </c>
      <c r="DC519" s="5">
        <v>-1</v>
      </c>
      <c r="DD519" s="5">
        <v>-1</v>
      </c>
      <c r="DE519" s="5">
        <v>-1</v>
      </c>
      <c r="DF519" s="5">
        <v>-1</v>
      </c>
      <c r="DG519" s="5">
        <v>-1</v>
      </c>
      <c r="DH519" s="5">
        <v>-1</v>
      </c>
      <c r="DI519" s="5">
        <v>-1</v>
      </c>
      <c r="DJ519" s="5">
        <v>-1</v>
      </c>
      <c r="DK519" s="5">
        <v>-1</v>
      </c>
      <c r="DL519" s="5">
        <v>-1</v>
      </c>
      <c r="DM519" s="5">
        <v>-1</v>
      </c>
      <c r="DN519" s="5">
        <v>-1</v>
      </c>
      <c r="DO519" s="5">
        <v>-1</v>
      </c>
      <c r="DP519" s="5">
        <v>-1</v>
      </c>
      <c r="DQ519" s="5">
        <v>-1</v>
      </c>
      <c r="DR519" s="5">
        <v>-1</v>
      </c>
      <c r="DS519" s="5">
        <v>-1</v>
      </c>
      <c r="DT519" s="5">
        <v>-1</v>
      </c>
      <c r="DU519" s="5">
        <v>-1</v>
      </c>
      <c r="DV519" s="5">
        <v>-1</v>
      </c>
      <c r="DW519" s="5">
        <v>-1</v>
      </c>
      <c r="DX519" s="5">
        <v>-1</v>
      </c>
      <c r="DY519" s="5">
        <v>-1</v>
      </c>
      <c r="DZ519" s="5">
        <v>-1</v>
      </c>
      <c r="EA519" s="5">
        <v>-1</v>
      </c>
      <c r="EB519" s="5">
        <v>-1</v>
      </c>
      <c r="EC519" s="5">
        <v>-1</v>
      </c>
      <c r="ED519" s="5">
        <v>-1</v>
      </c>
      <c r="EE519" s="5">
        <v>-1</v>
      </c>
      <c r="EF519" s="5">
        <v>-1</v>
      </c>
      <c r="EG519" s="5">
        <v>-1</v>
      </c>
      <c r="EH519" s="5">
        <v>-1</v>
      </c>
      <c r="EI519" s="5">
        <v>-1</v>
      </c>
      <c r="EJ519" s="5">
        <v>-1</v>
      </c>
      <c r="EK519" s="5">
        <v>-1</v>
      </c>
      <c r="EL519" s="5">
        <v>-1</v>
      </c>
      <c r="EM519" s="5">
        <v>-1</v>
      </c>
      <c r="EN519" s="5">
        <v>-1</v>
      </c>
      <c r="EO519" s="5">
        <v>-1</v>
      </c>
      <c r="EP519" s="5">
        <v>-1</v>
      </c>
      <c r="EQ519" s="5">
        <v>-1</v>
      </c>
      <c r="ER519" s="5">
        <v>-1</v>
      </c>
      <c r="ES519" s="5">
        <v>-1</v>
      </c>
      <c r="ET519" s="5">
        <v>-1</v>
      </c>
      <c r="EU519" s="5">
        <v>-1</v>
      </c>
      <c r="EV519" s="5">
        <f>IF(ISNUMBER(EmisData!R519),EmisData!R519/86400/365*0.12,-1)</f>
        <v>-1</v>
      </c>
      <c r="EW519" s="5">
        <v>-1</v>
      </c>
      <c r="EX519" s="5">
        <v>-1</v>
      </c>
      <c r="EY519" s="5">
        <v>-1</v>
      </c>
      <c r="EZ519" s="5">
        <v>-1</v>
      </c>
      <c r="FA519" s="5">
        <v>-1</v>
      </c>
      <c r="FB519" s="5">
        <v>-1</v>
      </c>
      <c r="FC519" s="5">
        <v>-1</v>
      </c>
      <c r="FD519" s="5">
        <v>-1</v>
      </c>
      <c r="FE519" s="5">
        <v>-1</v>
      </c>
      <c r="FF519" s="5">
        <v>-1</v>
      </c>
      <c r="FG519" s="5">
        <v>-1</v>
      </c>
      <c r="FH519" s="5">
        <v>-1</v>
      </c>
      <c r="FI519" s="5">
        <v>-1</v>
      </c>
      <c r="FJ519" s="5">
        <v>-1</v>
      </c>
      <c r="FK519" s="5">
        <v>-1</v>
      </c>
      <c r="FL519" s="5">
        <v>-1</v>
      </c>
      <c r="FM519" s="5">
        <v>-1</v>
      </c>
      <c r="FN519" s="5">
        <v>-1</v>
      </c>
      <c r="FO519" s="5">
        <v>-1</v>
      </c>
      <c r="FP519" s="5">
        <v>-1</v>
      </c>
      <c r="FQ519" s="5">
        <v>-1</v>
      </c>
      <c r="FR519" s="5">
        <v>-1</v>
      </c>
      <c r="FS519" s="5">
        <v>-1</v>
      </c>
      <c r="FT519" s="5">
        <v>-1</v>
      </c>
      <c r="FU519" s="5">
        <v>-1</v>
      </c>
      <c r="FV519" s="5">
        <v>-1</v>
      </c>
      <c r="FW519" s="5">
        <v>-1</v>
      </c>
      <c r="FX519" s="5">
        <v>-1</v>
      </c>
      <c r="FY519" s="5">
        <v>-1</v>
      </c>
      <c r="FZ519" s="5">
        <v>-1</v>
      </c>
      <c r="GA519" s="5">
        <v>-1</v>
      </c>
      <c r="GB519" s="5">
        <v>-1</v>
      </c>
      <c r="GC519" s="5">
        <v>-1</v>
      </c>
      <c r="GD519" s="5">
        <v>-1</v>
      </c>
      <c r="GE519" s="5">
        <v>-1</v>
      </c>
      <c r="GF519" s="5">
        <v>-1</v>
      </c>
      <c r="GG519" s="5">
        <v>-1</v>
      </c>
      <c r="GH519" s="5">
        <v>-1</v>
      </c>
      <c r="GI519" s="5">
        <v>-1</v>
      </c>
      <c r="GJ519" s="5">
        <v>-1</v>
      </c>
      <c r="GK519" s="5">
        <v>-1</v>
      </c>
      <c r="GL519" s="5">
        <v>-1</v>
      </c>
      <c r="GM519" s="5">
        <v>-1</v>
      </c>
      <c r="GN519" s="5">
        <v>-1</v>
      </c>
      <c r="GO519" s="5">
        <v>-1</v>
      </c>
      <c r="GP519" s="5">
        <v>-1</v>
      </c>
      <c r="GQ519" s="5">
        <v>-1</v>
      </c>
      <c r="GR519" s="5">
        <v>-1</v>
      </c>
      <c r="GS519" s="5">
        <v>-1</v>
      </c>
      <c r="GT519" s="5">
        <f>IF(ISNUMBER(EmisData!L519),EmisData!L519/86400/365*0.12,-1)</f>
        <v>4.1168188736681885E-7</v>
      </c>
      <c r="GU519" s="5">
        <v>-1</v>
      </c>
      <c r="GV519" s="5">
        <v>-1</v>
      </c>
      <c r="GW519" s="5">
        <v>-1</v>
      </c>
      <c r="GX519" s="5">
        <v>-1</v>
      </c>
      <c r="GY519" s="5">
        <f>IF(ISNUMBER(EmisData!O519),EmisData!O519/86400/365*0.12,-1)</f>
        <v>-1</v>
      </c>
      <c r="GZ519" s="5">
        <v>-1</v>
      </c>
      <c r="HA519" s="5">
        <v>-1</v>
      </c>
      <c r="HB519" s="5">
        <v>-1</v>
      </c>
      <c r="HC519" s="5">
        <v>-1</v>
      </c>
      <c r="HD519" s="5">
        <v>-1</v>
      </c>
      <c r="HE519" s="5">
        <v>-1</v>
      </c>
      <c r="HF519" s="5">
        <v>-1</v>
      </c>
      <c r="HG519" s="5">
        <v>-1</v>
      </c>
      <c r="HH519" s="5">
        <v>-1</v>
      </c>
      <c r="HI519" s="5">
        <f>IF(ISNUMBER(EmisData!M519),EmisData!M519/86400/365*0.12,-1)</f>
        <v>-1</v>
      </c>
      <c r="HJ519" s="5">
        <v>-1</v>
      </c>
      <c r="HK519" s="5">
        <v>-1</v>
      </c>
      <c r="HL519" s="5">
        <v>-1</v>
      </c>
      <c r="HM519" s="5">
        <v>-1</v>
      </c>
      <c r="HN519" s="5">
        <v>-1</v>
      </c>
      <c r="HO519" s="5">
        <v>-1</v>
      </c>
      <c r="HP519" s="5">
        <v>-1</v>
      </c>
      <c r="HQ519" s="5" t="s">
        <v>720</v>
      </c>
      <c r="HR519" s="5" t="str">
        <f>EmisData!Z519</f>
        <v>yes</v>
      </c>
    </row>
    <row r="520" spans="1:226" hidden="1" x14ac:dyDescent="0.25">
      <c r="A520" s="35" t="s">
        <v>18523</v>
      </c>
      <c r="B520" s="26">
        <v>4843</v>
      </c>
      <c r="C520" s="34" t="s">
        <v>18522</v>
      </c>
      <c r="D520" s="5">
        <v>2</v>
      </c>
      <c r="E520" s="5">
        <v>0</v>
      </c>
      <c r="F520" s="5">
        <f>VLOOKUP($B520,STPdata!$B:$J,6,FALSE)</f>
        <v>2.8183883574651647E-13</v>
      </c>
      <c r="G520" s="5">
        <f>VLOOKUP($B520,STPdata!$B:$J,7,FALSE)</f>
        <v>0.24610880668362153</v>
      </c>
      <c r="H520" s="5">
        <f>VLOOKUP($B520,STPdata!$B:$J,8,FALSE)</f>
        <v>1.3345571738260958E-3</v>
      </c>
      <c r="I520" s="5">
        <f>VLOOKUP($B520,STPdata!$B:$J,9,FALSE)</f>
        <v>0.75255663614227075</v>
      </c>
      <c r="J520" s="5">
        <v>-1</v>
      </c>
      <c r="K520" s="5">
        <v>-1</v>
      </c>
      <c r="L520" s="5">
        <v>-1</v>
      </c>
      <c r="M520" s="5">
        <v>-1</v>
      </c>
      <c r="N520" s="5">
        <v>-1</v>
      </c>
      <c r="O520" s="5">
        <v>-1</v>
      </c>
      <c r="P520" s="5">
        <v>-1</v>
      </c>
      <c r="Q520" s="5">
        <v>-1</v>
      </c>
      <c r="R520" s="5">
        <v>-1</v>
      </c>
      <c r="S520" s="5">
        <v>-1</v>
      </c>
      <c r="T520" s="5">
        <v>-1</v>
      </c>
      <c r="U520" s="5">
        <v>-1</v>
      </c>
      <c r="V520" s="5">
        <f>IF(ISNUMBER(EmisData!N520),EmisData!N520/86400/365*0.12,-1)</f>
        <v>-1</v>
      </c>
      <c r="W520" s="5">
        <v>-1</v>
      </c>
      <c r="X520" s="5">
        <v>-1</v>
      </c>
      <c r="Y520" s="5">
        <v>-1</v>
      </c>
      <c r="Z520" s="5">
        <v>-1</v>
      </c>
      <c r="AA520" s="5">
        <v>-1</v>
      </c>
      <c r="AB520" s="5">
        <v>-1</v>
      </c>
      <c r="AC520" s="5">
        <v>-1</v>
      </c>
      <c r="AD520" s="5">
        <v>-1</v>
      </c>
      <c r="AE520" s="5">
        <v>-1</v>
      </c>
      <c r="AF520" s="5">
        <v>-1</v>
      </c>
      <c r="AG520" s="5">
        <v>-1</v>
      </c>
      <c r="AH520" s="5">
        <v>-1</v>
      </c>
      <c r="AI520" s="5">
        <v>-1</v>
      </c>
      <c r="AJ520" s="5">
        <v>-1</v>
      </c>
      <c r="AK520" s="5">
        <v>-1</v>
      </c>
      <c r="AL520" s="5">
        <v>-1</v>
      </c>
      <c r="AM520" s="5">
        <v>-1</v>
      </c>
      <c r="AN520" s="5">
        <v>-1</v>
      </c>
      <c r="AO520" s="5">
        <v>-1</v>
      </c>
      <c r="AP520" s="5">
        <v>-1</v>
      </c>
      <c r="AQ520" s="5">
        <v>-1</v>
      </c>
      <c r="AR520" s="5">
        <v>-1</v>
      </c>
      <c r="AS520" s="5">
        <v>-1</v>
      </c>
      <c r="AT520" s="5">
        <v>-1</v>
      </c>
      <c r="AU520" s="5">
        <v>-1</v>
      </c>
      <c r="AV520" s="5">
        <v>-1</v>
      </c>
      <c r="AW520" s="5">
        <v>-1</v>
      </c>
      <c r="AX520" s="5">
        <v>-1</v>
      </c>
      <c r="AY520" s="5">
        <v>-1</v>
      </c>
      <c r="AZ520" s="5">
        <v>-1</v>
      </c>
      <c r="BA520" s="5">
        <v>-1</v>
      </c>
      <c r="BB520" s="5">
        <v>-1</v>
      </c>
      <c r="BC520" s="5">
        <v>-1</v>
      </c>
      <c r="BD520" s="5">
        <v>-1</v>
      </c>
      <c r="BE520" s="5">
        <v>-1</v>
      </c>
      <c r="BF520" s="5">
        <v>-1</v>
      </c>
      <c r="BG520" s="5">
        <v>-1</v>
      </c>
      <c r="BH520" s="5">
        <v>-1</v>
      </c>
      <c r="BI520" s="5">
        <v>-1</v>
      </c>
      <c r="BJ520" s="5">
        <v>-1</v>
      </c>
      <c r="BK520" s="5">
        <v>-1</v>
      </c>
      <c r="BL520" s="5">
        <v>-1</v>
      </c>
      <c r="BM520" s="5">
        <v>-1</v>
      </c>
      <c r="BN520" s="5">
        <v>-1</v>
      </c>
      <c r="BO520" s="5">
        <v>-1</v>
      </c>
      <c r="BP520" s="5">
        <v>-1</v>
      </c>
      <c r="BQ520" s="5">
        <v>-1</v>
      </c>
      <c r="BR520" s="5">
        <v>-1</v>
      </c>
      <c r="BS520" s="5">
        <v>-1</v>
      </c>
      <c r="BT520" s="5">
        <v>-1</v>
      </c>
      <c r="BU520" s="5">
        <v>-1</v>
      </c>
      <c r="BV520" s="5">
        <v>-1</v>
      </c>
      <c r="BW520" s="5">
        <v>-1</v>
      </c>
      <c r="BX520" s="5">
        <v>-1</v>
      </c>
      <c r="BY520" s="5">
        <f>IF(ISNUMBER(EmisData!Q520),EmisData!Q520/86400/365*0.12,-1)</f>
        <v>-1</v>
      </c>
      <c r="BZ520" s="5">
        <v>-1</v>
      </c>
      <c r="CA520" s="5">
        <v>-1</v>
      </c>
      <c r="CB520" s="5">
        <v>-1</v>
      </c>
      <c r="CC520" s="5">
        <v>-1</v>
      </c>
      <c r="CD520" s="5">
        <f>IF(ISNUMBER(EmisData!P520),EmisData!P520/86400/365*0.12,-1)</f>
        <v>-1</v>
      </c>
      <c r="CE520" s="5">
        <v>-1</v>
      </c>
      <c r="CF520" s="5">
        <v>-1</v>
      </c>
      <c r="CG520" s="5">
        <v>-1</v>
      </c>
      <c r="CH520" s="5">
        <v>-1</v>
      </c>
      <c r="CI520" s="5">
        <v>-1</v>
      </c>
      <c r="CJ520" s="5">
        <v>-1</v>
      </c>
      <c r="CK520" s="5">
        <v>-1</v>
      </c>
      <c r="CL520" s="5">
        <v>-1</v>
      </c>
      <c r="CM520" s="5">
        <v>-1</v>
      </c>
      <c r="CN520" s="5">
        <v>-1</v>
      </c>
      <c r="CO520" s="5">
        <v>-1</v>
      </c>
      <c r="CP520" s="5">
        <v>-1</v>
      </c>
      <c r="CQ520" s="5">
        <v>-1</v>
      </c>
      <c r="CR520" s="5">
        <v>-1</v>
      </c>
      <c r="CS520" s="5">
        <v>-1</v>
      </c>
      <c r="CT520" s="5">
        <v>-1</v>
      </c>
      <c r="CU520" s="5">
        <v>-1</v>
      </c>
      <c r="CV520" s="5">
        <v>-1</v>
      </c>
      <c r="CW520" s="5">
        <v>-1</v>
      </c>
      <c r="CX520" s="5">
        <v>-1</v>
      </c>
      <c r="CY520" s="5">
        <v>-1</v>
      </c>
      <c r="CZ520" s="5">
        <v>-1</v>
      </c>
      <c r="DA520" s="5">
        <v>-1</v>
      </c>
      <c r="DB520" s="5">
        <v>-1</v>
      </c>
      <c r="DC520" s="5">
        <v>-1</v>
      </c>
      <c r="DD520" s="5">
        <v>-1</v>
      </c>
      <c r="DE520" s="5">
        <v>-1</v>
      </c>
      <c r="DF520" s="5">
        <v>-1</v>
      </c>
      <c r="DG520" s="5">
        <v>-1</v>
      </c>
      <c r="DH520" s="5">
        <v>-1</v>
      </c>
      <c r="DI520" s="5">
        <v>-1</v>
      </c>
      <c r="DJ520" s="5">
        <v>-1</v>
      </c>
      <c r="DK520" s="5">
        <v>-1</v>
      </c>
      <c r="DL520" s="5">
        <v>-1</v>
      </c>
      <c r="DM520" s="5">
        <v>-1</v>
      </c>
      <c r="DN520" s="5">
        <v>-1</v>
      </c>
      <c r="DO520" s="5">
        <v>-1</v>
      </c>
      <c r="DP520" s="5">
        <v>-1</v>
      </c>
      <c r="DQ520" s="5">
        <v>-1</v>
      </c>
      <c r="DR520" s="5">
        <v>-1</v>
      </c>
      <c r="DS520" s="5">
        <v>-1</v>
      </c>
      <c r="DT520" s="5">
        <v>-1</v>
      </c>
      <c r="DU520" s="5">
        <v>-1</v>
      </c>
      <c r="DV520" s="5">
        <v>-1</v>
      </c>
      <c r="DW520" s="5">
        <v>-1</v>
      </c>
      <c r="DX520" s="5">
        <v>-1</v>
      </c>
      <c r="DY520" s="5">
        <v>-1</v>
      </c>
      <c r="DZ520" s="5">
        <v>-1</v>
      </c>
      <c r="EA520" s="5">
        <v>-1</v>
      </c>
      <c r="EB520" s="5">
        <v>-1</v>
      </c>
      <c r="EC520" s="5">
        <v>-1</v>
      </c>
      <c r="ED520" s="5">
        <v>-1</v>
      </c>
      <c r="EE520" s="5">
        <v>-1</v>
      </c>
      <c r="EF520" s="5">
        <v>-1</v>
      </c>
      <c r="EG520" s="5">
        <v>-1</v>
      </c>
      <c r="EH520" s="5">
        <v>-1</v>
      </c>
      <c r="EI520" s="5">
        <v>-1</v>
      </c>
      <c r="EJ520" s="5">
        <v>-1</v>
      </c>
      <c r="EK520" s="5">
        <v>-1</v>
      </c>
      <c r="EL520" s="5">
        <v>-1</v>
      </c>
      <c r="EM520" s="5">
        <v>-1</v>
      </c>
      <c r="EN520" s="5">
        <v>-1</v>
      </c>
      <c r="EO520" s="5">
        <v>-1</v>
      </c>
      <c r="EP520" s="5">
        <v>-1</v>
      </c>
      <c r="EQ520" s="5">
        <v>-1</v>
      </c>
      <c r="ER520" s="5">
        <v>-1</v>
      </c>
      <c r="ES520" s="5">
        <v>-1</v>
      </c>
      <c r="ET520" s="5">
        <v>-1</v>
      </c>
      <c r="EU520" s="5">
        <v>-1</v>
      </c>
      <c r="EV520" s="5">
        <f>IF(ISNUMBER(EmisData!R520),EmisData!R520/86400/365*0.12,-1)</f>
        <v>-1</v>
      </c>
      <c r="EW520" s="5">
        <v>-1</v>
      </c>
      <c r="EX520" s="5">
        <v>-1</v>
      </c>
      <c r="EY520" s="5">
        <v>-1</v>
      </c>
      <c r="EZ520" s="5">
        <v>-1</v>
      </c>
      <c r="FA520" s="5">
        <v>-1</v>
      </c>
      <c r="FB520" s="5">
        <v>-1</v>
      </c>
      <c r="FC520" s="5">
        <v>-1</v>
      </c>
      <c r="FD520" s="5">
        <v>-1</v>
      </c>
      <c r="FE520" s="5">
        <v>-1</v>
      </c>
      <c r="FF520" s="5">
        <v>-1</v>
      </c>
      <c r="FG520" s="5">
        <v>-1</v>
      </c>
      <c r="FH520" s="5">
        <v>-1</v>
      </c>
      <c r="FI520" s="5">
        <v>-1</v>
      </c>
      <c r="FJ520" s="5">
        <v>-1</v>
      </c>
      <c r="FK520" s="5">
        <v>-1</v>
      </c>
      <c r="FL520" s="5">
        <v>-1</v>
      </c>
      <c r="FM520" s="5">
        <v>-1</v>
      </c>
      <c r="FN520" s="5">
        <v>-1</v>
      </c>
      <c r="FO520" s="5">
        <v>-1</v>
      </c>
      <c r="FP520" s="5">
        <v>-1</v>
      </c>
      <c r="FQ520" s="5">
        <v>-1</v>
      </c>
      <c r="FR520" s="5">
        <v>-1</v>
      </c>
      <c r="FS520" s="5">
        <v>-1</v>
      </c>
      <c r="FT520" s="5">
        <v>-1</v>
      </c>
      <c r="FU520" s="5">
        <v>-1</v>
      </c>
      <c r="FV520" s="5">
        <v>-1</v>
      </c>
      <c r="FW520" s="5">
        <v>-1</v>
      </c>
      <c r="FX520" s="5">
        <v>-1</v>
      </c>
      <c r="FY520" s="5">
        <v>-1</v>
      </c>
      <c r="FZ520" s="5">
        <v>-1</v>
      </c>
      <c r="GA520" s="5">
        <v>-1</v>
      </c>
      <c r="GB520" s="5">
        <v>-1</v>
      </c>
      <c r="GC520" s="5">
        <v>-1</v>
      </c>
      <c r="GD520" s="5">
        <v>-1</v>
      </c>
      <c r="GE520" s="5">
        <v>-1</v>
      </c>
      <c r="GF520" s="5">
        <v>-1</v>
      </c>
      <c r="GG520" s="5">
        <v>-1</v>
      </c>
      <c r="GH520" s="5">
        <v>-1</v>
      </c>
      <c r="GI520" s="5">
        <v>-1</v>
      </c>
      <c r="GJ520" s="5">
        <v>-1</v>
      </c>
      <c r="GK520" s="5">
        <v>-1</v>
      </c>
      <c r="GL520" s="5">
        <v>-1</v>
      </c>
      <c r="GM520" s="5">
        <v>-1</v>
      </c>
      <c r="GN520" s="5">
        <v>-1</v>
      </c>
      <c r="GO520" s="5">
        <v>-1</v>
      </c>
      <c r="GP520" s="5">
        <v>-1</v>
      </c>
      <c r="GQ520" s="5">
        <v>-1</v>
      </c>
      <c r="GR520" s="5">
        <v>-1</v>
      </c>
      <c r="GS520" s="5">
        <v>-1</v>
      </c>
      <c r="GT520" s="5">
        <f>IF(ISNUMBER(EmisData!L520),EmisData!L520/86400/365*0.12,-1)</f>
        <v>-1</v>
      </c>
      <c r="GU520" s="5">
        <v>-1</v>
      </c>
      <c r="GV520" s="5">
        <v>-1</v>
      </c>
      <c r="GW520" s="5">
        <v>-1</v>
      </c>
      <c r="GX520" s="5">
        <v>-1</v>
      </c>
      <c r="GY520" s="5">
        <f>IF(ISNUMBER(EmisData!O520),EmisData!O520/86400/365*0.12,-1)</f>
        <v>-1</v>
      </c>
      <c r="GZ520" s="5">
        <v>-1</v>
      </c>
      <c r="HA520" s="5">
        <v>-1</v>
      </c>
      <c r="HB520" s="5">
        <v>-1</v>
      </c>
      <c r="HC520" s="5">
        <v>-1</v>
      </c>
      <c r="HD520" s="5">
        <v>-1</v>
      </c>
      <c r="HE520" s="5">
        <v>-1</v>
      </c>
      <c r="HF520" s="5">
        <v>-1</v>
      </c>
      <c r="HG520" s="5">
        <v>-1</v>
      </c>
      <c r="HH520" s="5">
        <v>-1</v>
      </c>
      <c r="HI520" s="5">
        <f>IF(ISNUMBER(EmisData!M520),EmisData!M520/86400/365*0.12,-1)</f>
        <v>-1</v>
      </c>
      <c r="HJ520" s="5">
        <v>-1</v>
      </c>
      <c r="HK520" s="5">
        <v>-1</v>
      </c>
      <c r="HL520" s="5">
        <v>-1</v>
      </c>
      <c r="HM520" s="5">
        <v>-1</v>
      </c>
      <c r="HN520" s="5">
        <v>-1</v>
      </c>
      <c r="HO520" s="5">
        <v>-1</v>
      </c>
      <c r="HP520" s="5">
        <v>-1</v>
      </c>
      <c r="HQ520" s="5" t="s">
        <v>720</v>
      </c>
      <c r="HR520" s="5" t="str">
        <f>EmisData!Z520</f>
        <v/>
      </c>
    </row>
    <row r="521" spans="1:226" hidden="1" x14ac:dyDescent="0.25">
      <c r="A521" s="35" t="s">
        <v>18529</v>
      </c>
      <c r="B521" s="26">
        <v>4844</v>
      </c>
      <c r="C521" s="34" t="s">
        <v>18528</v>
      </c>
      <c r="D521" s="5">
        <v>2</v>
      </c>
      <c r="E521" s="5">
        <v>0</v>
      </c>
      <c r="F521" s="5">
        <f>VLOOKUP($B521,STPdata!$B:$J,6,FALSE)</f>
        <v>0.10145096475825</v>
      </c>
      <c r="G521" s="5">
        <f>VLOOKUP($B521,STPdata!$B:$J,7,FALSE)</f>
        <v>0.23761362168578828</v>
      </c>
      <c r="H521" s="5">
        <f>VLOOKUP($B521,STPdata!$B:$J,8,FALSE)</f>
        <v>0.63671491859309937</v>
      </c>
      <c r="I521" s="5">
        <f>VLOOKUP($B521,STPdata!$B:$J,9,FALSE)</f>
        <v>2.422049496285637E-2</v>
      </c>
      <c r="J521" s="5">
        <v>-1</v>
      </c>
      <c r="K521" s="5">
        <v>-1</v>
      </c>
      <c r="L521" s="5">
        <v>-1</v>
      </c>
      <c r="M521" s="5">
        <v>-1</v>
      </c>
      <c r="N521" s="5">
        <v>-1</v>
      </c>
      <c r="O521" s="5">
        <v>-1</v>
      </c>
      <c r="P521" s="5">
        <v>-1</v>
      </c>
      <c r="Q521" s="5">
        <v>-1</v>
      </c>
      <c r="R521" s="5">
        <v>-1</v>
      </c>
      <c r="S521" s="5">
        <v>-1</v>
      </c>
      <c r="T521" s="5">
        <v>-1</v>
      </c>
      <c r="U521" s="5">
        <v>-1</v>
      </c>
      <c r="V521" s="5">
        <f>IF(ISNUMBER(EmisData!N521),EmisData!N521/86400/365*0.12,-1)</f>
        <v>-1</v>
      </c>
      <c r="W521" s="5">
        <v>-1</v>
      </c>
      <c r="X521" s="5">
        <v>-1</v>
      </c>
      <c r="Y521" s="5">
        <v>-1</v>
      </c>
      <c r="Z521" s="5">
        <v>-1</v>
      </c>
      <c r="AA521" s="5">
        <v>-1</v>
      </c>
      <c r="AB521" s="5">
        <v>-1</v>
      </c>
      <c r="AC521" s="5">
        <v>-1</v>
      </c>
      <c r="AD521" s="5">
        <v>-1</v>
      </c>
      <c r="AE521" s="5">
        <v>-1</v>
      </c>
      <c r="AF521" s="5">
        <v>-1</v>
      </c>
      <c r="AG521" s="5">
        <v>-1</v>
      </c>
      <c r="AH521" s="5">
        <v>-1</v>
      </c>
      <c r="AI521" s="5">
        <v>-1</v>
      </c>
      <c r="AJ521" s="5">
        <v>-1</v>
      </c>
      <c r="AK521" s="5">
        <v>-1</v>
      </c>
      <c r="AL521" s="5">
        <v>-1</v>
      </c>
      <c r="AM521" s="5">
        <v>-1</v>
      </c>
      <c r="AN521" s="5">
        <v>-1</v>
      </c>
      <c r="AO521" s="5">
        <v>-1</v>
      </c>
      <c r="AP521" s="5">
        <v>-1</v>
      </c>
      <c r="AQ521" s="5">
        <v>-1</v>
      </c>
      <c r="AR521" s="5">
        <v>-1</v>
      </c>
      <c r="AS521" s="5">
        <v>-1</v>
      </c>
      <c r="AT521" s="5">
        <v>-1</v>
      </c>
      <c r="AU521" s="5">
        <v>-1</v>
      </c>
      <c r="AV521" s="5">
        <v>-1</v>
      </c>
      <c r="AW521" s="5">
        <v>-1</v>
      </c>
      <c r="AX521" s="5">
        <v>-1</v>
      </c>
      <c r="AY521" s="5">
        <v>-1</v>
      </c>
      <c r="AZ521" s="5">
        <v>-1</v>
      </c>
      <c r="BA521" s="5">
        <v>-1</v>
      </c>
      <c r="BB521" s="5">
        <v>-1</v>
      </c>
      <c r="BC521" s="5">
        <v>-1</v>
      </c>
      <c r="BD521" s="5">
        <v>-1</v>
      </c>
      <c r="BE521" s="5">
        <v>-1</v>
      </c>
      <c r="BF521" s="5">
        <v>-1</v>
      </c>
      <c r="BG521" s="5">
        <v>-1</v>
      </c>
      <c r="BH521" s="5">
        <v>-1</v>
      </c>
      <c r="BI521" s="5">
        <v>-1</v>
      </c>
      <c r="BJ521" s="5">
        <v>-1</v>
      </c>
      <c r="BK521" s="5">
        <v>-1</v>
      </c>
      <c r="BL521" s="5">
        <v>-1</v>
      </c>
      <c r="BM521" s="5">
        <v>-1</v>
      </c>
      <c r="BN521" s="5">
        <v>-1</v>
      </c>
      <c r="BO521" s="5">
        <v>-1</v>
      </c>
      <c r="BP521" s="5">
        <v>-1</v>
      </c>
      <c r="BQ521" s="5">
        <v>-1</v>
      </c>
      <c r="BR521" s="5">
        <v>-1</v>
      </c>
      <c r="BS521" s="5">
        <v>-1</v>
      </c>
      <c r="BT521" s="5">
        <v>-1</v>
      </c>
      <c r="BU521" s="5">
        <v>-1</v>
      </c>
      <c r="BV521" s="5">
        <v>-1</v>
      </c>
      <c r="BW521" s="5">
        <v>-1</v>
      </c>
      <c r="BX521" s="5">
        <v>-1</v>
      </c>
      <c r="BY521" s="5">
        <f>IF(ISNUMBER(EmisData!Q521),EmisData!Q521/86400/365*0.12,-1)</f>
        <v>-1</v>
      </c>
      <c r="BZ521" s="5">
        <v>-1</v>
      </c>
      <c r="CA521" s="5">
        <v>-1</v>
      </c>
      <c r="CB521" s="5">
        <v>-1</v>
      </c>
      <c r="CC521" s="5">
        <v>-1</v>
      </c>
      <c r="CD521" s="5">
        <f>IF(ISNUMBER(EmisData!P521),EmisData!P521/86400/365*0.12,-1)</f>
        <v>-1</v>
      </c>
      <c r="CE521" s="5">
        <v>-1</v>
      </c>
      <c r="CF521" s="5">
        <v>-1</v>
      </c>
      <c r="CG521" s="5">
        <v>-1</v>
      </c>
      <c r="CH521" s="5">
        <v>-1</v>
      </c>
      <c r="CI521" s="5">
        <v>-1</v>
      </c>
      <c r="CJ521" s="5">
        <v>-1</v>
      </c>
      <c r="CK521" s="5">
        <v>-1</v>
      </c>
      <c r="CL521" s="5">
        <v>-1</v>
      </c>
      <c r="CM521" s="5">
        <v>-1</v>
      </c>
      <c r="CN521" s="5">
        <v>-1</v>
      </c>
      <c r="CO521" s="5">
        <v>-1</v>
      </c>
      <c r="CP521" s="5">
        <v>-1</v>
      </c>
      <c r="CQ521" s="5">
        <v>-1</v>
      </c>
      <c r="CR521" s="5">
        <v>-1</v>
      </c>
      <c r="CS521" s="5">
        <v>-1</v>
      </c>
      <c r="CT521" s="5">
        <v>-1</v>
      </c>
      <c r="CU521" s="5">
        <v>-1</v>
      </c>
      <c r="CV521" s="5">
        <v>-1</v>
      </c>
      <c r="CW521" s="5">
        <v>-1</v>
      </c>
      <c r="CX521" s="5">
        <v>-1</v>
      </c>
      <c r="CY521" s="5">
        <v>-1</v>
      </c>
      <c r="CZ521" s="5">
        <v>-1</v>
      </c>
      <c r="DA521" s="5">
        <v>-1</v>
      </c>
      <c r="DB521" s="5">
        <v>-1</v>
      </c>
      <c r="DC521" s="5">
        <v>-1</v>
      </c>
      <c r="DD521" s="5">
        <v>-1</v>
      </c>
      <c r="DE521" s="5">
        <v>-1</v>
      </c>
      <c r="DF521" s="5">
        <v>-1</v>
      </c>
      <c r="DG521" s="5">
        <v>-1</v>
      </c>
      <c r="DH521" s="5">
        <v>-1</v>
      </c>
      <c r="DI521" s="5">
        <v>-1</v>
      </c>
      <c r="DJ521" s="5">
        <v>-1</v>
      </c>
      <c r="DK521" s="5">
        <v>-1</v>
      </c>
      <c r="DL521" s="5">
        <v>-1</v>
      </c>
      <c r="DM521" s="5">
        <v>-1</v>
      </c>
      <c r="DN521" s="5">
        <v>-1</v>
      </c>
      <c r="DO521" s="5">
        <v>-1</v>
      </c>
      <c r="DP521" s="5">
        <v>-1</v>
      </c>
      <c r="DQ521" s="5">
        <v>-1</v>
      </c>
      <c r="DR521" s="5">
        <v>-1</v>
      </c>
      <c r="DS521" s="5">
        <v>-1</v>
      </c>
      <c r="DT521" s="5">
        <v>-1</v>
      </c>
      <c r="DU521" s="5">
        <v>-1</v>
      </c>
      <c r="DV521" s="5">
        <v>-1</v>
      </c>
      <c r="DW521" s="5">
        <v>-1</v>
      </c>
      <c r="DX521" s="5">
        <v>-1</v>
      </c>
      <c r="DY521" s="5">
        <v>-1</v>
      </c>
      <c r="DZ521" s="5">
        <v>-1</v>
      </c>
      <c r="EA521" s="5">
        <v>-1</v>
      </c>
      <c r="EB521" s="5">
        <v>-1</v>
      </c>
      <c r="EC521" s="5">
        <v>-1</v>
      </c>
      <c r="ED521" s="5">
        <v>-1</v>
      </c>
      <c r="EE521" s="5">
        <v>-1</v>
      </c>
      <c r="EF521" s="5">
        <v>-1</v>
      </c>
      <c r="EG521" s="5">
        <v>-1</v>
      </c>
      <c r="EH521" s="5">
        <v>-1</v>
      </c>
      <c r="EI521" s="5">
        <v>-1</v>
      </c>
      <c r="EJ521" s="5">
        <v>-1</v>
      </c>
      <c r="EK521" s="5">
        <v>-1</v>
      </c>
      <c r="EL521" s="5">
        <v>-1</v>
      </c>
      <c r="EM521" s="5">
        <v>-1</v>
      </c>
      <c r="EN521" s="5">
        <v>-1</v>
      </c>
      <c r="EO521" s="5">
        <v>-1</v>
      </c>
      <c r="EP521" s="5">
        <v>-1</v>
      </c>
      <c r="EQ521" s="5">
        <v>-1</v>
      </c>
      <c r="ER521" s="5">
        <v>-1</v>
      </c>
      <c r="ES521" s="5">
        <v>-1</v>
      </c>
      <c r="ET521" s="5">
        <v>-1</v>
      </c>
      <c r="EU521" s="5">
        <v>-1</v>
      </c>
      <c r="EV521" s="5">
        <f>IF(ISNUMBER(EmisData!R521),EmisData!R521/86400/365*0.12,-1)</f>
        <v>-1</v>
      </c>
      <c r="EW521" s="5">
        <v>-1</v>
      </c>
      <c r="EX521" s="5">
        <v>-1</v>
      </c>
      <c r="EY521" s="5">
        <v>-1</v>
      </c>
      <c r="EZ521" s="5">
        <v>-1</v>
      </c>
      <c r="FA521" s="5">
        <v>-1</v>
      </c>
      <c r="FB521" s="5">
        <v>-1</v>
      </c>
      <c r="FC521" s="5">
        <v>-1</v>
      </c>
      <c r="FD521" s="5">
        <v>-1</v>
      </c>
      <c r="FE521" s="5">
        <v>-1</v>
      </c>
      <c r="FF521" s="5">
        <v>-1</v>
      </c>
      <c r="FG521" s="5">
        <v>-1</v>
      </c>
      <c r="FH521" s="5">
        <v>-1</v>
      </c>
      <c r="FI521" s="5">
        <v>-1</v>
      </c>
      <c r="FJ521" s="5">
        <v>-1</v>
      </c>
      <c r="FK521" s="5">
        <v>-1</v>
      </c>
      <c r="FL521" s="5">
        <v>-1</v>
      </c>
      <c r="FM521" s="5">
        <v>-1</v>
      </c>
      <c r="FN521" s="5">
        <v>-1</v>
      </c>
      <c r="FO521" s="5">
        <v>-1</v>
      </c>
      <c r="FP521" s="5">
        <v>-1</v>
      </c>
      <c r="FQ521" s="5">
        <v>-1</v>
      </c>
      <c r="FR521" s="5">
        <v>-1</v>
      </c>
      <c r="FS521" s="5">
        <v>-1</v>
      </c>
      <c r="FT521" s="5">
        <v>-1</v>
      </c>
      <c r="FU521" s="5">
        <v>-1</v>
      </c>
      <c r="FV521" s="5">
        <v>-1</v>
      </c>
      <c r="FW521" s="5">
        <v>-1</v>
      </c>
      <c r="FX521" s="5">
        <v>-1</v>
      </c>
      <c r="FY521" s="5">
        <v>-1</v>
      </c>
      <c r="FZ521" s="5">
        <v>-1</v>
      </c>
      <c r="GA521" s="5">
        <v>-1</v>
      </c>
      <c r="GB521" s="5">
        <v>-1</v>
      </c>
      <c r="GC521" s="5">
        <v>-1</v>
      </c>
      <c r="GD521" s="5">
        <v>-1</v>
      </c>
      <c r="GE521" s="5">
        <v>-1</v>
      </c>
      <c r="GF521" s="5">
        <v>-1</v>
      </c>
      <c r="GG521" s="5">
        <v>-1</v>
      </c>
      <c r="GH521" s="5">
        <v>-1</v>
      </c>
      <c r="GI521" s="5">
        <v>-1</v>
      </c>
      <c r="GJ521" s="5">
        <v>-1</v>
      </c>
      <c r="GK521" s="5">
        <v>-1</v>
      </c>
      <c r="GL521" s="5">
        <v>-1</v>
      </c>
      <c r="GM521" s="5">
        <v>-1</v>
      </c>
      <c r="GN521" s="5">
        <v>-1</v>
      </c>
      <c r="GO521" s="5">
        <v>-1</v>
      </c>
      <c r="GP521" s="5">
        <v>-1</v>
      </c>
      <c r="GQ521" s="5">
        <v>-1</v>
      </c>
      <c r="GR521" s="5">
        <v>-1</v>
      </c>
      <c r="GS521" s="5">
        <v>-1</v>
      </c>
      <c r="GT521" s="5">
        <f>IF(ISNUMBER(EmisData!L521),EmisData!L521/86400/365*0.12,-1)</f>
        <v>-1</v>
      </c>
      <c r="GU521" s="5">
        <v>-1</v>
      </c>
      <c r="GV521" s="5">
        <v>-1</v>
      </c>
      <c r="GW521" s="5">
        <v>-1</v>
      </c>
      <c r="GX521" s="5">
        <v>-1</v>
      </c>
      <c r="GY521" s="5">
        <f>IF(ISNUMBER(EmisData!O521),EmisData!O521/86400/365*0.12,-1)</f>
        <v>-1</v>
      </c>
      <c r="GZ521" s="5">
        <v>-1</v>
      </c>
      <c r="HA521" s="5">
        <v>-1</v>
      </c>
      <c r="HB521" s="5">
        <v>-1</v>
      </c>
      <c r="HC521" s="5">
        <v>-1</v>
      </c>
      <c r="HD521" s="5">
        <v>-1</v>
      </c>
      <c r="HE521" s="5">
        <v>-1</v>
      </c>
      <c r="HF521" s="5">
        <v>-1</v>
      </c>
      <c r="HG521" s="5">
        <v>-1</v>
      </c>
      <c r="HH521" s="5">
        <v>-1</v>
      </c>
      <c r="HI521" s="5">
        <f>IF(ISNUMBER(EmisData!M521),EmisData!M521/86400/365*0.12,-1)</f>
        <v>-1</v>
      </c>
      <c r="HJ521" s="5">
        <v>-1</v>
      </c>
      <c r="HK521" s="5">
        <v>-1</v>
      </c>
      <c r="HL521" s="5">
        <v>-1</v>
      </c>
      <c r="HM521" s="5">
        <v>-1</v>
      </c>
      <c r="HN521" s="5">
        <v>-1</v>
      </c>
      <c r="HO521" s="5">
        <v>-1</v>
      </c>
      <c r="HP521" s="5">
        <v>-1</v>
      </c>
      <c r="HQ521" s="5" t="s">
        <v>720</v>
      </c>
      <c r="HR521" s="5" t="str">
        <f>EmisData!Z521</f>
        <v/>
      </c>
    </row>
    <row r="522" spans="1:226" x14ac:dyDescent="0.25">
      <c r="A522" s="35" t="s">
        <v>18535</v>
      </c>
      <c r="B522" s="26">
        <v>4845</v>
      </c>
      <c r="C522" s="34" t="s">
        <v>18534</v>
      </c>
      <c r="D522" s="5">
        <v>2</v>
      </c>
      <c r="E522" s="5">
        <v>0</v>
      </c>
      <c r="F522" s="5">
        <f>VLOOKUP($B522,STPdata!$B:$J,6,FALSE)</f>
        <v>2.6961804358053283E-17</v>
      </c>
      <c r="G522" s="5">
        <f>VLOOKUP($B522,STPdata!$B:$J,7,FALSE)</f>
        <v>0.24447746333433865</v>
      </c>
      <c r="H522" s="5">
        <f>VLOOKUP($B522,STPdata!$B:$J,8,FALSE)</f>
        <v>8.0946436588707361E-3</v>
      </c>
      <c r="I522" s="5">
        <f>VLOOKUP($B522,STPdata!$B:$J,9,FALSE)</f>
        <v>0.74742789300679036</v>
      </c>
      <c r="J522" s="5">
        <v>-1</v>
      </c>
      <c r="K522" s="5">
        <v>-1</v>
      </c>
      <c r="L522" s="5">
        <v>-1</v>
      </c>
      <c r="M522" s="5">
        <v>-1</v>
      </c>
      <c r="N522" s="5">
        <v>-1</v>
      </c>
      <c r="O522" s="5">
        <v>-1</v>
      </c>
      <c r="P522" s="5">
        <v>-1</v>
      </c>
      <c r="Q522" s="5">
        <v>-1</v>
      </c>
      <c r="R522" s="5">
        <v>-1</v>
      </c>
      <c r="S522" s="5">
        <v>-1</v>
      </c>
      <c r="T522" s="5">
        <v>-1</v>
      </c>
      <c r="U522" s="5">
        <v>-1</v>
      </c>
      <c r="V522" s="5">
        <f>IF(ISNUMBER(EmisData!N522),EmisData!N522/86400/365*0.12,-1)</f>
        <v>-1</v>
      </c>
      <c r="W522" s="5">
        <v>-1</v>
      </c>
      <c r="X522" s="5">
        <v>-1</v>
      </c>
      <c r="Y522" s="5">
        <v>-1</v>
      </c>
      <c r="Z522" s="5">
        <v>-1</v>
      </c>
      <c r="AA522" s="5">
        <v>-1</v>
      </c>
      <c r="AB522" s="5">
        <v>-1</v>
      </c>
      <c r="AC522" s="5">
        <v>-1</v>
      </c>
      <c r="AD522" s="5">
        <v>-1</v>
      </c>
      <c r="AE522" s="5">
        <v>-1</v>
      </c>
      <c r="AF522" s="5">
        <v>-1</v>
      </c>
      <c r="AG522" s="5">
        <v>-1</v>
      </c>
      <c r="AH522" s="5">
        <v>-1</v>
      </c>
      <c r="AI522" s="5">
        <v>-1</v>
      </c>
      <c r="AJ522" s="5">
        <v>-1</v>
      </c>
      <c r="AK522" s="5">
        <v>-1</v>
      </c>
      <c r="AL522" s="5">
        <v>-1</v>
      </c>
      <c r="AM522" s="5">
        <v>-1</v>
      </c>
      <c r="AN522" s="5">
        <v>-1</v>
      </c>
      <c r="AO522" s="5">
        <v>-1</v>
      </c>
      <c r="AP522" s="5">
        <v>-1</v>
      </c>
      <c r="AQ522" s="5">
        <v>-1</v>
      </c>
      <c r="AR522" s="5">
        <v>-1</v>
      </c>
      <c r="AS522" s="5">
        <v>-1</v>
      </c>
      <c r="AT522" s="5">
        <v>-1</v>
      </c>
      <c r="AU522" s="5">
        <v>-1</v>
      </c>
      <c r="AV522" s="5">
        <v>-1</v>
      </c>
      <c r="AW522" s="5">
        <v>-1</v>
      </c>
      <c r="AX522" s="5">
        <v>-1</v>
      </c>
      <c r="AY522" s="5">
        <v>-1</v>
      </c>
      <c r="AZ522" s="5">
        <v>-1</v>
      </c>
      <c r="BA522" s="5">
        <v>-1</v>
      </c>
      <c r="BB522" s="5">
        <v>-1</v>
      </c>
      <c r="BC522" s="5">
        <v>-1</v>
      </c>
      <c r="BD522" s="5">
        <v>-1</v>
      </c>
      <c r="BE522" s="5">
        <v>-1</v>
      </c>
      <c r="BF522" s="5">
        <v>-1</v>
      </c>
      <c r="BG522" s="5">
        <v>-1</v>
      </c>
      <c r="BH522" s="5">
        <v>-1</v>
      </c>
      <c r="BI522" s="5">
        <v>-1</v>
      </c>
      <c r="BJ522" s="5">
        <v>-1</v>
      </c>
      <c r="BK522" s="5">
        <v>-1</v>
      </c>
      <c r="BL522" s="5">
        <v>-1</v>
      </c>
      <c r="BM522" s="5">
        <v>-1</v>
      </c>
      <c r="BN522" s="5">
        <v>-1</v>
      </c>
      <c r="BO522" s="5">
        <v>-1</v>
      </c>
      <c r="BP522" s="5">
        <v>-1</v>
      </c>
      <c r="BQ522" s="5">
        <v>-1</v>
      </c>
      <c r="BR522" s="5">
        <v>-1</v>
      </c>
      <c r="BS522" s="5">
        <v>-1</v>
      </c>
      <c r="BT522" s="5">
        <v>-1</v>
      </c>
      <c r="BU522" s="5">
        <v>-1</v>
      </c>
      <c r="BV522" s="5">
        <v>-1</v>
      </c>
      <c r="BW522" s="5">
        <v>-1</v>
      </c>
      <c r="BX522" s="5">
        <v>-1</v>
      </c>
      <c r="BY522" s="5">
        <f>IF(ISNUMBER(EmisData!Q522),EmisData!Q522/86400/365*0.12,-1)</f>
        <v>-1</v>
      </c>
      <c r="BZ522" s="5">
        <v>-1</v>
      </c>
      <c r="CA522" s="5">
        <v>-1</v>
      </c>
      <c r="CB522" s="5">
        <v>-1</v>
      </c>
      <c r="CC522" s="5">
        <v>-1</v>
      </c>
      <c r="CD522" s="5">
        <f>IF(ISNUMBER(EmisData!P522),EmisData!P522/86400/365*0.12,-1)</f>
        <v>-1</v>
      </c>
      <c r="CE522" s="5">
        <v>-1</v>
      </c>
      <c r="CF522" s="5">
        <v>-1</v>
      </c>
      <c r="CG522" s="5">
        <v>-1</v>
      </c>
      <c r="CH522" s="5">
        <v>-1</v>
      </c>
      <c r="CI522" s="5">
        <v>-1</v>
      </c>
      <c r="CJ522" s="5">
        <v>-1</v>
      </c>
      <c r="CK522" s="5">
        <v>-1</v>
      </c>
      <c r="CL522" s="5">
        <v>-1</v>
      </c>
      <c r="CM522" s="5">
        <v>-1</v>
      </c>
      <c r="CN522" s="5">
        <v>-1</v>
      </c>
      <c r="CO522" s="5">
        <v>-1</v>
      </c>
      <c r="CP522" s="5">
        <v>-1</v>
      </c>
      <c r="CQ522" s="5">
        <v>-1</v>
      </c>
      <c r="CR522" s="5">
        <v>-1</v>
      </c>
      <c r="CS522" s="5">
        <v>-1</v>
      </c>
      <c r="CT522" s="5">
        <v>-1</v>
      </c>
      <c r="CU522" s="5">
        <v>-1</v>
      </c>
      <c r="CV522" s="5">
        <v>-1</v>
      </c>
      <c r="CW522" s="5">
        <v>-1</v>
      </c>
      <c r="CX522" s="5">
        <v>-1</v>
      </c>
      <c r="CY522" s="5">
        <v>-1</v>
      </c>
      <c r="CZ522" s="5">
        <v>-1</v>
      </c>
      <c r="DA522" s="5">
        <v>-1</v>
      </c>
      <c r="DB522" s="5">
        <v>-1</v>
      </c>
      <c r="DC522" s="5">
        <v>-1</v>
      </c>
      <c r="DD522" s="5">
        <v>-1</v>
      </c>
      <c r="DE522" s="5">
        <v>-1</v>
      </c>
      <c r="DF522" s="5">
        <v>-1</v>
      </c>
      <c r="DG522" s="5">
        <v>-1</v>
      </c>
      <c r="DH522" s="5">
        <v>-1</v>
      </c>
      <c r="DI522" s="5">
        <v>-1</v>
      </c>
      <c r="DJ522" s="5">
        <v>-1</v>
      </c>
      <c r="DK522" s="5">
        <v>-1</v>
      </c>
      <c r="DL522" s="5">
        <v>-1</v>
      </c>
      <c r="DM522" s="5">
        <v>-1</v>
      </c>
      <c r="DN522" s="5">
        <v>-1</v>
      </c>
      <c r="DO522" s="5">
        <v>-1</v>
      </c>
      <c r="DP522" s="5">
        <v>-1</v>
      </c>
      <c r="DQ522" s="5">
        <v>-1</v>
      </c>
      <c r="DR522" s="5">
        <v>-1</v>
      </c>
      <c r="DS522" s="5">
        <v>-1</v>
      </c>
      <c r="DT522" s="5">
        <v>-1</v>
      </c>
      <c r="DU522" s="5">
        <v>-1</v>
      </c>
      <c r="DV522" s="5">
        <v>-1</v>
      </c>
      <c r="DW522" s="5">
        <v>-1</v>
      </c>
      <c r="DX522" s="5">
        <v>-1</v>
      </c>
      <c r="DY522" s="5">
        <v>-1</v>
      </c>
      <c r="DZ522" s="5">
        <v>-1</v>
      </c>
      <c r="EA522" s="5">
        <v>-1</v>
      </c>
      <c r="EB522" s="5">
        <v>-1</v>
      </c>
      <c r="EC522" s="5">
        <v>-1</v>
      </c>
      <c r="ED522" s="5">
        <v>-1</v>
      </c>
      <c r="EE522" s="5">
        <v>-1</v>
      </c>
      <c r="EF522" s="5">
        <v>-1</v>
      </c>
      <c r="EG522" s="5">
        <v>-1</v>
      </c>
      <c r="EH522" s="5">
        <v>-1</v>
      </c>
      <c r="EI522" s="5">
        <v>-1</v>
      </c>
      <c r="EJ522" s="5">
        <v>-1</v>
      </c>
      <c r="EK522" s="5">
        <v>-1</v>
      </c>
      <c r="EL522" s="5">
        <v>-1</v>
      </c>
      <c r="EM522" s="5">
        <v>-1</v>
      </c>
      <c r="EN522" s="5">
        <v>-1</v>
      </c>
      <c r="EO522" s="5">
        <v>-1</v>
      </c>
      <c r="EP522" s="5">
        <v>-1</v>
      </c>
      <c r="EQ522" s="5">
        <v>-1</v>
      </c>
      <c r="ER522" s="5">
        <v>-1</v>
      </c>
      <c r="ES522" s="5">
        <v>-1</v>
      </c>
      <c r="ET522" s="5">
        <v>-1</v>
      </c>
      <c r="EU522" s="5">
        <v>-1</v>
      </c>
      <c r="EV522" s="5">
        <f>IF(ISNUMBER(EmisData!R522),EmisData!R522/86400/365*0.12,-1)</f>
        <v>-1</v>
      </c>
      <c r="EW522" s="5">
        <v>-1</v>
      </c>
      <c r="EX522" s="5">
        <v>-1</v>
      </c>
      <c r="EY522" s="5">
        <v>-1</v>
      </c>
      <c r="EZ522" s="5">
        <v>-1</v>
      </c>
      <c r="FA522" s="5">
        <v>-1</v>
      </c>
      <c r="FB522" s="5">
        <v>-1</v>
      </c>
      <c r="FC522" s="5">
        <v>-1</v>
      </c>
      <c r="FD522" s="5">
        <v>-1</v>
      </c>
      <c r="FE522" s="5">
        <v>-1</v>
      </c>
      <c r="FF522" s="5">
        <v>-1</v>
      </c>
      <c r="FG522" s="5">
        <v>-1</v>
      </c>
      <c r="FH522" s="5">
        <v>-1</v>
      </c>
      <c r="FI522" s="5">
        <v>-1</v>
      </c>
      <c r="FJ522" s="5">
        <v>-1</v>
      </c>
      <c r="FK522" s="5">
        <v>-1</v>
      </c>
      <c r="FL522" s="5">
        <v>-1</v>
      </c>
      <c r="FM522" s="5">
        <v>-1</v>
      </c>
      <c r="FN522" s="5">
        <v>-1</v>
      </c>
      <c r="FO522" s="5">
        <v>-1</v>
      </c>
      <c r="FP522" s="5">
        <v>-1</v>
      </c>
      <c r="FQ522" s="5">
        <v>-1</v>
      </c>
      <c r="FR522" s="5">
        <v>-1</v>
      </c>
      <c r="FS522" s="5">
        <v>-1</v>
      </c>
      <c r="FT522" s="5">
        <v>-1</v>
      </c>
      <c r="FU522" s="5">
        <v>-1</v>
      </c>
      <c r="FV522" s="5">
        <v>-1</v>
      </c>
      <c r="FW522" s="5">
        <v>-1</v>
      </c>
      <c r="FX522" s="5">
        <v>-1</v>
      </c>
      <c r="FY522" s="5">
        <v>-1</v>
      </c>
      <c r="FZ522" s="5">
        <v>-1</v>
      </c>
      <c r="GA522" s="5">
        <v>-1</v>
      </c>
      <c r="GB522" s="5">
        <v>-1</v>
      </c>
      <c r="GC522" s="5">
        <v>-1</v>
      </c>
      <c r="GD522" s="5">
        <v>-1</v>
      </c>
      <c r="GE522" s="5">
        <v>-1</v>
      </c>
      <c r="GF522" s="5">
        <v>-1</v>
      </c>
      <c r="GG522" s="5">
        <v>-1</v>
      </c>
      <c r="GH522" s="5">
        <v>-1</v>
      </c>
      <c r="GI522" s="5">
        <v>-1</v>
      </c>
      <c r="GJ522" s="5">
        <v>-1</v>
      </c>
      <c r="GK522" s="5">
        <v>-1</v>
      </c>
      <c r="GL522" s="5">
        <v>-1</v>
      </c>
      <c r="GM522" s="5">
        <v>-1</v>
      </c>
      <c r="GN522" s="5">
        <v>-1</v>
      </c>
      <c r="GO522" s="5">
        <v>-1</v>
      </c>
      <c r="GP522" s="5">
        <v>-1</v>
      </c>
      <c r="GQ522" s="5">
        <v>-1</v>
      </c>
      <c r="GR522" s="5">
        <v>-1</v>
      </c>
      <c r="GS522" s="5">
        <v>-1</v>
      </c>
      <c r="GT522" s="5">
        <f>IF(ISNUMBER(EmisData!L522),EmisData!L522/86400/365*0.12,-1)</f>
        <v>1.0388508371385085E-5</v>
      </c>
      <c r="GU522" s="5">
        <v>-1</v>
      </c>
      <c r="GV522" s="5">
        <v>-1</v>
      </c>
      <c r="GW522" s="5">
        <v>-1</v>
      </c>
      <c r="GX522" s="5">
        <v>-1</v>
      </c>
      <c r="GY522" s="5">
        <f>IF(ISNUMBER(EmisData!O522),EmisData!O522/86400/365*0.12,-1)</f>
        <v>-1</v>
      </c>
      <c r="GZ522" s="5">
        <v>-1</v>
      </c>
      <c r="HA522" s="5">
        <v>-1</v>
      </c>
      <c r="HB522" s="5">
        <v>-1</v>
      </c>
      <c r="HC522" s="5">
        <v>-1</v>
      </c>
      <c r="HD522" s="5">
        <v>-1</v>
      </c>
      <c r="HE522" s="5">
        <v>-1</v>
      </c>
      <c r="HF522" s="5">
        <v>-1</v>
      </c>
      <c r="HG522" s="5">
        <v>-1</v>
      </c>
      <c r="HH522" s="5">
        <v>-1</v>
      </c>
      <c r="HI522" s="5">
        <f>IF(ISNUMBER(EmisData!M522),EmisData!M522/86400/365*0.12,-1)</f>
        <v>4.2153131965634398E-5</v>
      </c>
      <c r="HJ522" s="5">
        <v>-1</v>
      </c>
      <c r="HK522" s="5">
        <v>-1</v>
      </c>
      <c r="HL522" s="5">
        <v>-1</v>
      </c>
      <c r="HM522" s="5">
        <v>-1</v>
      </c>
      <c r="HN522" s="5">
        <v>-1</v>
      </c>
      <c r="HO522" s="5">
        <v>-1</v>
      </c>
      <c r="HP522" s="5">
        <v>-1</v>
      </c>
      <c r="HQ522" s="5" t="s">
        <v>720</v>
      </c>
      <c r="HR522" s="5" t="str">
        <f>EmisData!Z522</f>
        <v>yes</v>
      </c>
    </row>
    <row r="523" spans="1:226" x14ac:dyDescent="0.25">
      <c r="A523" s="35" t="s">
        <v>18542</v>
      </c>
      <c r="B523" s="26">
        <v>4848</v>
      </c>
      <c r="C523" s="34" t="s">
        <v>18541</v>
      </c>
      <c r="D523" s="5">
        <v>2</v>
      </c>
      <c r="E523" s="5">
        <v>0</v>
      </c>
      <c r="F523" s="5">
        <f>VLOOKUP($B523,STPdata!$B:$J,6,FALSE)</f>
        <v>0.19203614273147709</v>
      </c>
      <c r="G523" s="5">
        <f>VLOOKUP($B523,STPdata!$B:$J,7,FALSE)</f>
        <v>0.44367906415365044</v>
      </c>
      <c r="H523" s="5">
        <f>VLOOKUP($B523,STPdata!$B:$J,8,FALSE)</f>
        <v>0.21773799198514732</v>
      </c>
      <c r="I523" s="5">
        <f>VLOOKUP($B523,STPdata!$B:$J,9,FALSE)</f>
        <v>0.14654680112972179</v>
      </c>
      <c r="J523" s="5">
        <v>-1</v>
      </c>
      <c r="K523" s="5">
        <v>-1</v>
      </c>
      <c r="L523" s="5">
        <v>-1</v>
      </c>
      <c r="M523" s="5">
        <v>-1</v>
      </c>
      <c r="N523" s="5">
        <v>-1</v>
      </c>
      <c r="O523" s="5">
        <v>-1</v>
      </c>
      <c r="P523" s="5">
        <v>-1</v>
      </c>
      <c r="Q523" s="5">
        <v>-1</v>
      </c>
      <c r="R523" s="5">
        <v>-1</v>
      </c>
      <c r="S523" s="5">
        <v>-1</v>
      </c>
      <c r="T523" s="5">
        <v>-1</v>
      </c>
      <c r="U523" s="5">
        <v>-1</v>
      </c>
      <c r="V523" s="5">
        <f>IF(ISNUMBER(EmisData!N523),EmisData!N523/86400/365*0.12,-1)</f>
        <v>-1</v>
      </c>
      <c r="W523" s="5">
        <v>-1</v>
      </c>
      <c r="X523" s="5">
        <v>-1</v>
      </c>
      <c r="Y523" s="5">
        <v>-1</v>
      </c>
      <c r="Z523" s="5">
        <v>-1</v>
      </c>
      <c r="AA523" s="5">
        <v>-1</v>
      </c>
      <c r="AB523" s="5">
        <v>-1</v>
      </c>
      <c r="AC523" s="5">
        <v>-1</v>
      </c>
      <c r="AD523" s="5">
        <v>-1</v>
      </c>
      <c r="AE523" s="5">
        <v>-1</v>
      </c>
      <c r="AF523" s="5">
        <v>-1</v>
      </c>
      <c r="AG523" s="5">
        <v>-1</v>
      </c>
      <c r="AH523" s="5">
        <v>-1</v>
      </c>
      <c r="AI523" s="5">
        <v>-1</v>
      </c>
      <c r="AJ523" s="5">
        <v>-1</v>
      </c>
      <c r="AK523" s="5">
        <v>-1</v>
      </c>
      <c r="AL523" s="5">
        <v>-1</v>
      </c>
      <c r="AM523" s="5">
        <v>-1</v>
      </c>
      <c r="AN523" s="5">
        <v>-1</v>
      </c>
      <c r="AO523" s="5">
        <v>-1</v>
      </c>
      <c r="AP523" s="5">
        <v>-1</v>
      </c>
      <c r="AQ523" s="5">
        <v>-1</v>
      </c>
      <c r="AR523" s="5">
        <v>-1</v>
      </c>
      <c r="AS523" s="5">
        <v>-1</v>
      </c>
      <c r="AT523" s="5">
        <v>-1</v>
      </c>
      <c r="AU523" s="5">
        <v>-1</v>
      </c>
      <c r="AV523" s="5">
        <v>-1</v>
      </c>
      <c r="AW523" s="5">
        <v>-1</v>
      </c>
      <c r="AX523" s="5">
        <v>-1</v>
      </c>
      <c r="AY523" s="5">
        <v>-1</v>
      </c>
      <c r="AZ523" s="5">
        <v>-1</v>
      </c>
      <c r="BA523" s="5">
        <v>-1</v>
      </c>
      <c r="BB523" s="5">
        <v>-1</v>
      </c>
      <c r="BC523" s="5">
        <v>-1</v>
      </c>
      <c r="BD523" s="5">
        <v>-1</v>
      </c>
      <c r="BE523" s="5">
        <v>-1</v>
      </c>
      <c r="BF523" s="5">
        <v>-1</v>
      </c>
      <c r="BG523" s="5">
        <v>-1</v>
      </c>
      <c r="BH523" s="5">
        <v>-1</v>
      </c>
      <c r="BI523" s="5">
        <v>-1</v>
      </c>
      <c r="BJ523" s="5">
        <v>-1</v>
      </c>
      <c r="BK523" s="5">
        <v>-1</v>
      </c>
      <c r="BL523" s="5">
        <v>-1</v>
      </c>
      <c r="BM523" s="5">
        <v>-1</v>
      </c>
      <c r="BN523" s="5">
        <v>-1</v>
      </c>
      <c r="BO523" s="5">
        <v>-1</v>
      </c>
      <c r="BP523" s="5">
        <v>-1</v>
      </c>
      <c r="BQ523" s="5">
        <v>-1</v>
      </c>
      <c r="BR523" s="5">
        <v>-1</v>
      </c>
      <c r="BS523" s="5">
        <v>-1</v>
      </c>
      <c r="BT523" s="5">
        <v>-1</v>
      </c>
      <c r="BU523" s="5">
        <v>-1</v>
      </c>
      <c r="BV523" s="5">
        <v>-1</v>
      </c>
      <c r="BW523" s="5">
        <v>-1</v>
      </c>
      <c r="BX523" s="5">
        <v>-1</v>
      </c>
      <c r="BY523" s="5">
        <f>IF(ISNUMBER(EmisData!Q523),EmisData!Q523/86400/365*0.12,-1)</f>
        <v>-1</v>
      </c>
      <c r="BZ523" s="5">
        <v>-1</v>
      </c>
      <c r="CA523" s="5">
        <v>-1</v>
      </c>
      <c r="CB523" s="5">
        <v>-1</v>
      </c>
      <c r="CC523" s="5">
        <v>-1</v>
      </c>
      <c r="CD523" s="5">
        <f>IF(ISNUMBER(EmisData!P523),EmisData!P523/86400/365*0.12,-1)</f>
        <v>-1</v>
      </c>
      <c r="CE523" s="5">
        <v>-1</v>
      </c>
      <c r="CF523" s="5">
        <v>-1</v>
      </c>
      <c r="CG523" s="5">
        <v>-1</v>
      </c>
      <c r="CH523" s="5">
        <v>-1</v>
      </c>
      <c r="CI523" s="5">
        <v>-1</v>
      </c>
      <c r="CJ523" s="5">
        <v>-1</v>
      </c>
      <c r="CK523" s="5">
        <v>-1</v>
      </c>
      <c r="CL523" s="5">
        <v>-1</v>
      </c>
      <c r="CM523" s="5">
        <v>-1</v>
      </c>
      <c r="CN523" s="5">
        <v>-1</v>
      </c>
      <c r="CO523" s="5">
        <v>-1</v>
      </c>
      <c r="CP523" s="5">
        <v>-1</v>
      </c>
      <c r="CQ523" s="5">
        <v>-1</v>
      </c>
      <c r="CR523" s="5">
        <v>-1</v>
      </c>
      <c r="CS523" s="5">
        <v>-1</v>
      </c>
      <c r="CT523" s="5">
        <v>-1</v>
      </c>
      <c r="CU523" s="5">
        <v>-1</v>
      </c>
      <c r="CV523" s="5">
        <v>-1</v>
      </c>
      <c r="CW523" s="5">
        <v>-1</v>
      </c>
      <c r="CX523" s="5">
        <v>-1</v>
      </c>
      <c r="CY523" s="5">
        <v>-1</v>
      </c>
      <c r="CZ523" s="5">
        <v>-1</v>
      </c>
      <c r="DA523" s="5">
        <v>-1</v>
      </c>
      <c r="DB523" s="5">
        <v>-1</v>
      </c>
      <c r="DC523" s="5">
        <v>-1</v>
      </c>
      <c r="DD523" s="5">
        <v>-1</v>
      </c>
      <c r="DE523" s="5">
        <v>-1</v>
      </c>
      <c r="DF523" s="5">
        <v>-1</v>
      </c>
      <c r="DG523" s="5">
        <v>-1</v>
      </c>
      <c r="DH523" s="5">
        <v>-1</v>
      </c>
      <c r="DI523" s="5">
        <v>-1</v>
      </c>
      <c r="DJ523" s="5">
        <v>-1</v>
      </c>
      <c r="DK523" s="5">
        <v>-1</v>
      </c>
      <c r="DL523" s="5">
        <v>-1</v>
      </c>
      <c r="DM523" s="5">
        <v>-1</v>
      </c>
      <c r="DN523" s="5">
        <v>-1</v>
      </c>
      <c r="DO523" s="5">
        <v>-1</v>
      </c>
      <c r="DP523" s="5">
        <v>-1</v>
      </c>
      <c r="DQ523" s="5">
        <v>-1</v>
      </c>
      <c r="DR523" s="5">
        <v>-1</v>
      </c>
      <c r="DS523" s="5">
        <v>-1</v>
      </c>
      <c r="DT523" s="5">
        <v>-1</v>
      </c>
      <c r="DU523" s="5">
        <v>-1</v>
      </c>
      <c r="DV523" s="5">
        <v>-1</v>
      </c>
      <c r="DW523" s="5">
        <v>-1</v>
      </c>
      <c r="DX523" s="5">
        <v>-1</v>
      </c>
      <c r="DY523" s="5">
        <v>-1</v>
      </c>
      <c r="DZ523" s="5">
        <v>-1</v>
      </c>
      <c r="EA523" s="5">
        <v>-1</v>
      </c>
      <c r="EB523" s="5">
        <v>-1</v>
      </c>
      <c r="EC523" s="5">
        <v>-1</v>
      </c>
      <c r="ED523" s="5">
        <v>-1</v>
      </c>
      <c r="EE523" s="5">
        <v>-1</v>
      </c>
      <c r="EF523" s="5">
        <v>-1</v>
      </c>
      <c r="EG523" s="5">
        <v>-1</v>
      </c>
      <c r="EH523" s="5">
        <v>-1</v>
      </c>
      <c r="EI523" s="5">
        <v>-1</v>
      </c>
      <c r="EJ523" s="5">
        <v>-1</v>
      </c>
      <c r="EK523" s="5">
        <v>-1</v>
      </c>
      <c r="EL523" s="5">
        <v>-1</v>
      </c>
      <c r="EM523" s="5">
        <v>-1</v>
      </c>
      <c r="EN523" s="5">
        <v>-1</v>
      </c>
      <c r="EO523" s="5">
        <v>-1</v>
      </c>
      <c r="EP523" s="5">
        <v>-1</v>
      </c>
      <c r="EQ523" s="5">
        <v>-1</v>
      </c>
      <c r="ER523" s="5">
        <v>-1</v>
      </c>
      <c r="ES523" s="5">
        <v>-1</v>
      </c>
      <c r="ET523" s="5">
        <v>-1</v>
      </c>
      <c r="EU523" s="5">
        <v>-1</v>
      </c>
      <c r="EV523" s="5">
        <f>IF(ISNUMBER(EmisData!R523),EmisData!R523/86400/365*0.12,-1)</f>
        <v>-1</v>
      </c>
      <c r="EW523" s="5">
        <v>-1</v>
      </c>
      <c r="EX523" s="5">
        <v>-1</v>
      </c>
      <c r="EY523" s="5">
        <v>-1</v>
      </c>
      <c r="EZ523" s="5">
        <v>-1</v>
      </c>
      <c r="FA523" s="5">
        <v>-1</v>
      </c>
      <c r="FB523" s="5">
        <v>-1</v>
      </c>
      <c r="FC523" s="5">
        <v>-1</v>
      </c>
      <c r="FD523" s="5">
        <v>-1</v>
      </c>
      <c r="FE523" s="5">
        <v>-1</v>
      </c>
      <c r="FF523" s="5">
        <v>-1</v>
      </c>
      <c r="FG523" s="5">
        <v>-1</v>
      </c>
      <c r="FH523" s="5">
        <v>-1</v>
      </c>
      <c r="FI523" s="5">
        <v>-1</v>
      </c>
      <c r="FJ523" s="5">
        <v>-1</v>
      </c>
      <c r="FK523" s="5">
        <v>-1</v>
      </c>
      <c r="FL523" s="5">
        <v>-1</v>
      </c>
      <c r="FM523" s="5">
        <v>-1</v>
      </c>
      <c r="FN523" s="5">
        <v>-1</v>
      </c>
      <c r="FO523" s="5">
        <v>-1</v>
      </c>
      <c r="FP523" s="5">
        <v>-1</v>
      </c>
      <c r="FQ523" s="5">
        <v>-1</v>
      </c>
      <c r="FR523" s="5">
        <v>-1</v>
      </c>
      <c r="FS523" s="5">
        <v>-1</v>
      </c>
      <c r="FT523" s="5">
        <v>-1</v>
      </c>
      <c r="FU523" s="5">
        <v>-1</v>
      </c>
      <c r="FV523" s="5">
        <v>-1</v>
      </c>
      <c r="FW523" s="5">
        <v>-1</v>
      </c>
      <c r="FX523" s="5">
        <v>-1</v>
      </c>
      <c r="FY523" s="5">
        <v>-1</v>
      </c>
      <c r="FZ523" s="5">
        <v>-1</v>
      </c>
      <c r="GA523" s="5">
        <v>-1</v>
      </c>
      <c r="GB523" s="5">
        <v>-1</v>
      </c>
      <c r="GC523" s="5">
        <v>-1</v>
      </c>
      <c r="GD523" s="5">
        <v>-1</v>
      </c>
      <c r="GE523" s="5">
        <v>-1</v>
      </c>
      <c r="GF523" s="5">
        <v>-1</v>
      </c>
      <c r="GG523" s="5">
        <v>-1</v>
      </c>
      <c r="GH523" s="5">
        <v>-1</v>
      </c>
      <c r="GI523" s="5">
        <v>-1</v>
      </c>
      <c r="GJ523" s="5">
        <v>-1</v>
      </c>
      <c r="GK523" s="5">
        <v>-1</v>
      </c>
      <c r="GL523" s="5">
        <v>-1</v>
      </c>
      <c r="GM523" s="5">
        <v>-1</v>
      </c>
      <c r="GN523" s="5">
        <v>-1</v>
      </c>
      <c r="GO523" s="5">
        <v>-1</v>
      </c>
      <c r="GP523" s="5">
        <v>-1</v>
      </c>
      <c r="GQ523" s="5">
        <v>-1</v>
      </c>
      <c r="GR523" s="5">
        <v>-1</v>
      </c>
      <c r="GS523" s="5">
        <v>-1</v>
      </c>
      <c r="GT523" s="5">
        <f>IF(ISNUMBER(EmisData!L523),EmisData!L523/86400/365*0.12,-1)</f>
        <v>1.7781582952815829E-7</v>
      </c>
      <c r="GU523" s="5">
        <v>-1</v>
      </c>
      <c r="GV523" s="5">
        <v>-1</v>
      </c>
      <c r="GW523" s="5">
        <v>-1</v>
      </c>
      <c r="GX523" s="5">
        <v>-1</v>
      </c>
      <c r="GY523" s="5">
        <f>IF(ISNUMBER(EmisData!O523),EmisData!O523/86400/365*0.12,-1)</f>
        <v>-1</v>
      </c>
      <c r="GZ523" s="5">
        <v>-1</v>
      </c>
      <c r="HA523" s="5">
        <v>-1</v>
      </c>
      <c r="HB523" s="5">
        <v>-1</v>
      </c>
      <c r="HC523" s="5">
        <v>-1</v>
      </c>
      <c r="HD523" s="5">
        <v>-1</v>
      </c>
      <c r="HE523" s="5">
        <v>-1</v>
      </c>
      <c r="HF523" s="5">
        <v>-1</v>
      </c>
      <c r="HG523" s="5">
        <v>-1</v>
      </c>
      <c r="HH523" s="5">
        <v>-1</v>
      </c>
      <c r="HI523" s="5">
        <f>IF(ISNUMBER(EmisData!M523),EmisData!M523/86400/365*0.12,-1)</f>
        <v>-1</v>
      </c>
      <c r="HJ523" s="5">
        <v>-1</v>
      </c>
      <c r="HK523" s="5">
        <v>-1</v>
      </c>
      <c r="HL523" s="5">
        <v>-1</v>
      </c>
      <c r="HM523" s="5">
        <v>-1</v>
      </c>
      <c r="HN523" s="5">
        <v>-1</v>
      </c>
      <c r="HO523" s="5">
        <v>-1</v>
      </c>
      <c r="HP523" s="5">
        <v>-1</v>
      </c>
      <c r="HQ523" s="5" t="s">
        <v>720</v>
      </c>
      <c r="HR523" s="5" t="str">
        <f>EmisData!Z523</f>
        <v>yes</v>
      </c>
    </row>
    <row r="524" spans="1:226" hidden="1" x14ac:dyDescent="0.25">
      <c r="A524" s="35" t="s">
        <v>18549</v>
      </c>
      <c r="B524" s="26">
        <v>4850</v>
      </c>
      <c r="C524" s="34" t="s">
        <v>18548</v>
      </c>
      <c r="D524" s="5">
        <v>2</v>
      </c>
      <c r="E524" s="5">
        <v>0</v>
      </c>
      <c r="F524" s="5">
        <f>VLOOKUP($B524,STPdata!$B:$J,6,FALSE)</f>
        <v>1.802916528903227E-2</v>
      </c>
      <c r="G524" s="5">
        <f>VLOOKUP($B524,STPdata!$B:$J,7,FALSE)</f>
        <v>0.30108324767435257</v>
      </c>
      <c r="H524" s="5">
        <f>VLOOKUP($B524,STPdata!$B:$J,8,FALSE)</f>
        <v>5.1574966764109831E-2</v>
      </c>
      <c r="I524" s="5">
        <f>VLOOKUP($B524,STPdata!$B:$J,9,FALSE)</f>
        <v>0.62931262027250578</v>
      </c>
      <c r="J524" s="5">
        <v>-1</v>
      </c>
      <c r="K524" s="5">
        <v>-1</v>
      </c>
      <c r="L524" s="5">
        <v>-1</v>
      </c>
      <c r="M524" s="5">
        <v>-1</v>
      </c>
      <c r="N524" s="5">
        <v>-1</v>
      </c>
      <c r="O524" s="5">
        <v>-1</v>
      </c>
      <c r="P524" s="5">
        <v>-1</v>
      </c>
      <c r="Q524" s="5">
        <v>-1</v>
      </c>
      <c r="R524" s="5">
        <v>-1</v>
      </c>
      <c r="S524" s="5">
        <v>-1</v>
      </c>
      <c r="T524" s="5">
        <v>-1</v>
      </c>
      <c r="U524" s="5">
        <v>-1</v>
      </c>
      <c r="V524" s="5">
        <f>IF(ISNUMBER(EmisData!N524),EmisData!N524/86400/365*0.12,-1)</f>
        <v>-1</v>
      </c>
      <c r="W524" s="5">
        <v>-1</v>
      </c>
      <c r="X524" s="5">
        <v>-1</v>
      </c>
      <c r="Y524" s="5">
        <v>-1</v>
      </c>
      <c r="Z524" s="5">
        <v>-1</v>
      </c>
      <c r="AA524" s="5">
        <v>-1</v>
      </c>
      <c r="AB524" s="5">
        <v>-1</v>
      </c>
      <c r="AC524" s="5">
        <v>-1</v>
      </c>
      <c r="AD524" s="5">
        <v>-1</v>
      </c>
      <c r="AE524" s="5">
        <v>-1</v>
      </c>
      <c r="AF524" s="5">
        <v>-1</v>
      </c>
      <c r="AG524" s="5">
        <v>-1</v>
      </c>
      <c r="AH524" s="5">
        <v>-1</v>
      </c>
      <c r="AI524" s="5">
        <v>-1</v>
      </c>
      <c r="AJ524" s="5">
        <v>-1</v>
      </c>
      <c r="AK524" s="5">
        <v>-1</v>
      </c>
      <c r="AL524" s="5">
        <v>-1</v>
      </c>
      <c r="AM524" s="5">
        <v>-1</v>
      </c>
      <c r="AN524" s="5">
        <v>-1</v>
      </c>
      <c r="AO524" s="5">
        <v>-1</v>
      </c>
      <c r="AP524" s="5">
        <v>-1</v>
      </c>
      <c r="AQ524" s="5">
        <v>-1</v>
      </c>
      <c r="AR524" s="5">
        <v>-1</v>
      </c>
      <c r="AS524" s="5">
        <v>-1</v>
      </c>
      <c r="AT524" s="5">
        <v>-1</v>
      </c>
      <c r="AU524" s="5">
        <v>-1</v>
      </c>
      <c r="AV524" s="5">
        <v>-1</v>
      </c>
      <c r="AW524" s="5">
        <v>-1</v>
      </c>
      <c r="AX524" s="5">
        <v>-1</v>
      </c>
      <c r="AY524" s="5">
        <v>-1</v>
      </c>
      <c r="AZ524" s="5">
        <v>-1</v>
      </c>
      <c r="BA524" s="5">
        <v>-1</v>
      </c>
      <c r="BB524" s="5">
        <v>-1</v>
      </c>
      <c r="BC524" s="5">
        <v>-1</v>
      </c>
      <c r="BD524" s="5">
        <v>-1</v>
      </c>
      <c r="BE524" s="5">
        <v>-1</v>
      </c>
      <c r="BF524" s="5">
        <v>-1</v>
      </c>
      <c r="BG524" s="5">
        <v>-1</v>
      </c>
      <c r="BH524" s="5">
        <v>-1</v>
      </c>
      <c r="BI524" s="5">
        <v>-1</v>
      </c>
      <c r="BJ524" s="5">
        <v>-1</v>
      </c>
      <c r="BK524" s="5">
        <v>-1</v>
      </c>
      <c r="BL524" s="5">
        <v>-1</v>
      </c>
      <c r="BM524" s="5">
        <v>-1</v>
      </c>
      <c r="BN524" s="5">
        <v>-1</v>
      </c>
      <c r="BO524" s="5">
        <v>-1</v>
      </c>
      <c r="BP524" s="5">
        <v>-1</v>
      </c>
      <c r="BQ524" s="5">
        <v>-1</v>
      </c>
      <c r="BR524" s="5">
        <v>-1</v>
      </c>
      <c r="BS524" s="5">
        <v>-1</v>
      </c>
      <c r="BT524" s="5">
        <v>-1</v>
      </c>
      <c r="BU524" s="5">
        <v>-1</v>
      </c>
      <c r="BV524" s="5">
        <v>-1</v>
      </c>
      <c r="BW524" s="5">
        <v>-1</v>
      </c>
      <c r="BX524" s="5">
        <v>-1</v>
      </c>
      <c r="BY524" s="5">
        <f>IF(ISNUMBER(EmisData!Q524),EmisData!Q524/86400/365*0.12,-1)</f>
        <v>-1</v>
      </c>
      <c r="BZ524" s="5">
        <v>-1</v>
      </c>
      <c r="CA524" s="5">
        <v>-1</v>
      </c>
      <c r="CB524" s="5">
        <v>-1</v>
      </c>
      <c r="CC524" s="5">
        <v>-1</v>
      </c>
      <c r="CD524" s="5">
        <f>IF(ISNUMBER(EmisData!P524),EmisData!P524/86400/365*0.12,-1)</f>
        <v>-1</v>
      </c>
      <c r="CE524" s="5">
        <v>-1</v>
      </c>
      <c r="CF524" s="5">
        <v>-1</v>
      </c>
      <c r="CG524" s="5">
        <v>-1</v>
      </c>
      <c r="CH524" s="5">
        <v>-1</v>
      </c>
      <c r="CI524" s="5">
        <v>-1</v>
      </c>
      <c r="CJ524" s="5">
        <v>-1</v>
      </c>
      <c r="CK524" s="5">
        <v>-1</v>
      </c>
      <c r="CL524" s="5">
        <v>-1</v>
      </c>
      <c r="CM524" s="5">
        <v>-1</v>
      </c>
      <c r="CN524" s="5">
        <v>-1</v>
      </c>
      <c r="CO524" s="5">
        <v>-1</v>
      </c>
      <c r="CP524" s="5">
        <v>-1</v>
      </c>
      <c r="CQ524" s="5">
        <v>-1</v>
      </c>
      <c r="CR524" s="5">
        <v>-1</v>
      </c>
      <c r="CS524" s="5">
        <v>-1</v>
      </c>
      <c r="CT524" s="5">
        <v>-1</v>
      </c>
      <c r="CU524" s="5">
        <v>-1</v>
      </c>
      <c r="CV524" s="5">
        <v>-1</v>
      </c>
      <c r="CW524" s="5">
        <v>-1</v>
      </c>
      <c r="CX524" s="5">
        <v>-1</v>
      </c>
      <c r="CY524" s="5">
        <v>-1</v>
      </c>
      <c r="CZ524" s="5">
        <v>-1</v>
      </c>
      <c r="DA524" s="5">
        <v>-1</v>
      </c>
      <c r="DB524" s="5">
        <v>-1</v>
      </c>
      <c r="DC524" s="5">
        <v>-1</v>
      </c>
      <c r="DD524" s="5">
        <v>-1</v>
      </c>
      <c r="DE524" s="5">
        <v>-1</v>
      </c>
      <c r="DF524" s="5">
        <v>-1</v>
      </c>
      <c r="DG524" s="5">
        <v>-1</v>
      </c>
      <c r="DH524" s="5">
        <v>-1</v>
      </c>
      <c r="DI524" s="5">
        <v>-1</v>
      </c>
      <c r="DJ524" s="5">
        <v>-1</v>
      </c>
      <c r="DK524" s="5">
        <v>-1</v>
      </c>
      <c r="DL524" s="5">
        <v>-1</v>
      </c>
      <c r="DM524" s="5">
        <v>-1</v>
      </c>
      <c r="DN524" s="5">
        <v>-1</v>
      </c>
      <c r="DO524" s="5">
        <v>-1</v>
      </c>
      <c r="DP524" s="5">
        <v>-1</v>
      </c>
      <c r="DQ524" s="5">
        <v>-1</v>
      </c>
      <c r="DR524" s="5">
        <v>-1</v>
      </c>
      <c r="DS524" s="5">
        <v>-1</v>
      </c>
      <c r="DT524" s="5">
        <v>-1</v>
      </c>
      <c r="DU524" s="5">
        <v>-1</v>
      </c>
      <c r="DV524" s="5">
        <v>-1</v>
      </c>
      <c r="DW524" s="5">
        <v>-1</v>
      </c>
      <c r="DX524" s="5">
        <v>-1</v>
      </c>
      <c r="DY524" s="5">
        <v>-1</v>
      </c>
      <c r="DZ524" s="5">
        <v>-1</v>
      </c>
      <c r="EA524" s="5">
        <v>-1</v>
      </c>
      <c r="EB524" s="5">
        <v>-1</v>
      </c>
      <c r="EC524" s="5">
        <v>-1</v>
      </c>
      <c r="ED524" s="5">
        <v>-1</v>
      </c>
      <c r="EE524" s="5">
        <v>-1</v>
      </c>
      <c r="EF524" s="5">
        <v>-1</v>
      </c>
      <c r="EG524" s="5">
        <v>-1</v>
      </c>
      <c r="EH524" s="5">
        <v>-1</v>
      </c>
      <c r="EI524" s="5">
        <v>-1</v>
      </c>
      <c r="EJ524" s="5">
        <v>-1</v>
      </c>
      <c r="EK524" s="5">
        <v>-1</v>
      </c>
      <c r="EL524" s="5">
        <v>-1</v>
      </c>
      <c r="EM524" s="5">
        <v>-1</v>
      </c>
      <c r="EN524" s="5">
        <v>-1</v>
      </c>
      <c r="EO524" s="5">
        <v>-1</v>
      </c>
      <c r="EP524" s="5">
        <v>-1</v>
      </c>
      <c r="EQ524" s="5">
        <v>-1</v>
      </c>
      <c r="ER524" s="5">
        <v>-1</v>
      </c>
      <c r="ES524" s="5">
        <v>-1</v>
      </c>
      <c r="ET524" s="5">
        <v>-1</v>
      </c>
      <c r="EU524" s="5">
        <v>-1</v>
      </c>
      <c r="EV524" s="5">
        <f>IF(ISNUMBER(EmisData!R524),EmisData!R524/86400/365*0.12,-1)</f>
        <v>-1</v>
      </c>
      <c r="EW524" s="5">
        <v>-1</v>
      </c>
      <c r="EX524" s="5">
        <v>-1</v>
      </c>
      <c r="EY524" s="5">
        <v>-1</v>
      </c>
      <c r="EZ524" s="5">
        <v>-1</v>
      </c>
      <c r="FA524" s="5">
        <v>-1</v>
      </c>
      <c r="FB524" s="5">
        <v>-1</v>
      </c>
      <c r="FC524" s="5">
        <v>-1</v>
      </c>
      <c r="FD524" s="5">
        <v>-1</v>
      </c>
      <c r="FE524" s="5">
        <v>-1</v>
      </c>
      <c r="FF524" s="5">
        <v>-1</v>
      </c>
      <c r="FG524" s="5">
        <v>-1</v>
      </c>
      <c r="FH524" s="5">
        <v>-1</v>
      </c>
      <c r="FI524" s="5">
        <v>-1</v>
      </c>
      <c r="FJ524" s="5">
        <v>-1</v>
      </c>
      <c r="FK524" s="5">
        <v>-1</v>
      </c>
      <c r="FL524" s="5">
        <v>-1</v>
      </c>
      <c r="FM524" s="5">
        <v>-1</v>
      </c>
      <c r="FN524" s="5">
        <v>-1</v>
      </c>
      <c r="FO524" s="5">
        <v>-1</v>
      </c>
      <c r="FP524" s="5">
        <v>-1</v>
      </c>
      <c r="FQ524" s="5">
        <v>-1</v>
      </c>
      <c r="FR524" s="5">
        <v>-1</v>
      </c>
      <c r="FS524" s="5">
        <v>-1</v>
      </c>
      <c r="FT524" s="5">
        <v>-1</v>
      </c>
      <c r="FU524" s="5">
        <v>-1</v>
      </c>
      <c r="FV524" s="5">
        <v>-1</v>
      </c>
      <c r="FW524" s="5">
        <v>-1</v>
      </c>
      <c r="FX524" s="5">
        <v>-1</v>
      </c>
      <c r="FY524" s="5">
        <v>-1</v>
      </c>
      <c r="FZ524" s="5">
        <v>-1</v>
      </c>
      <c r="GA524" s="5">
        <v>-1</v>
      </c>
      <c r="GB524" s="5">
        <v>-1</v>
      </c>
      <c r="GC524" s="5">
        <v>-1</v>
      </c>
      <c r="GD524" s="5">
        <v>-1</v>
      </c>
      <c r="GE524" s="5">
        <v>-1</v>
      </c>
      <c r="GF524" s="5">
        <v>-1</v>
      </c>
      <c r="GG524" s="5">
        <v>-1</v>
      </c>
      <c r="GH524" s="5">
        <v>-1</v>
      </c>
      <c r="GI524" s="5">
        <v>-1</v>
      </c>
      <c r="GJ524" s="5">
        <v>-1</v>
      </c>
      <c r="GK524" s="5">
        <v>-1</v>
      </c>
      <c r="GL524" s="5">
        <v>-1</v>
      </c>
      <c r="GM524" s="5">
        <v>-1</v>
      </c>
      <c r="GN524" s="5">
        <v>-1</v>
      </c>
      <c r="GO524" s="5">
        <v>-1</v>
      </c>
      <c r="GP524" s="5">
        <v>-1</v>
      </c>
      <c r="GQ524" s="5">
        <v>-1</v>
      </c>
      <c r="GR524" s="5">
        <v>-1</v>
      </c>
      <c r="GS524" s="5">
        <v>-1</v>
      </c>
      <c r="GT524" s="5">
        <f>IF(ISNUMBER(EmisData!L524),EmisData!L524/86400/365*0.12,-1)</f>
        <v>-1</v>
      </c>
      <c r="GU524" s="5">
        <v>-1</v>
      </c>
      <c r="GV524" s="5">
        <v>-1</v>
      </c>
      <c r="GW524" s="5">
        <v>-1</v>
      </c>
      <c r="GX524" s="5">
        <v>-1</v>
      </c>
      <c r="GY524" s="5">
        <f>IF(ISNUMBER(EmisData!O524),EmisData!O524/86400/365*0.12,-1)</f>
        <v>-1</v>
      </c>
      <c r="GZ524" s="5">
        <v>-1</v>
      </c>
      <c r="HA524" s="5">
        <v>-1</v>
      </c>
      <c r="HB524" s="5">
        <v>-1</v>
      </c>
      <c r="HC524" s="5">
        <v>-1</v>
      </c>
      <c r="HD524" s="5">
        <v>-1</v>
      </c>
      <c r="HE524" s="5">
        <v>-1</v>
      </c>
      <c r="HF524" s="5">
        <v>-1</v>
      </c>
      <c r="HG524" s="5">
        <v>-1</v>
      </c>
      <c r="HH524" s="5">
        <v>-1</v>
      </c>
      <c r="HI524" s="5">
        <f>IF(ISNUMBER(EmisData!M524),EmisData!M524/86400/365*0.12,-1)</f>
        <v>-1</v>
      </c>
      <c r="HJ524" s="5">
        <v>-1</v>
      </c>
      <c r="HK524" s="5">
        <v>-1</v>
      </c>
      <c r="HL524" s="5">
        <v>-1</v>
      </c>
      <c r="HM524" s="5">
        <v>-1</v>
      </c>
      <c r="HN524" s="5">
        <v>-1</v>
      </c>
      <c r="HO524" s="5">
        <v>-1</v>
      </c>
      <c r="HP524" s="5">
        <v>-1</v>
      </c>
      <c r="HQ524" s="5" t="s">
        <v>720</v>
      </c>
      <c r="HR524" s="5" t="str">
        <f>EmisData!Z524</f>
        <v/>
      </c>
    </row>
    <row r="525" spans="1:226" hidden="1" x14ac:dyDescent="0.25">
      <c r="A525" s="35" t="s">
        <v>18556</v>
      </c>
      <c r="B525" s="26">
        <v>4852</v>
      </c>
      <c r="C525" s="43" t="s">
        <v>18555</v>
      </c>
      <c r="D525" s="5">
        <v>2</v>
      </c>
      <c r="E525" s="5">
        <v>0</v>
      </c>
      <c r="F525" s="5">
        <f>VLOOKUP($B525,STPdata!$B:$J,6,FALSE)</f>
        <v>8.6666908038729494E-17</v>
      </c>
      <c r="G525" s="5">
        <f>VLOOKUP($B525,STPdata!$B:$J,7,FALSE)</f>
        <v>0.49738395373654543</v>
      </c>
      <c r="H525" s="5">
        <f>VLOOKUP($B525,STPdata!$B:$J,8,FALSE)</f>
        <v>1.0668189297369962E-2</v>
      </c>
      <c r="I525" s="5">
        <f>VLOOKUP($B525,STPdata!$B:$J,9,FALSE)</f>
        <v>0.49194785696608506</v>
      </c>
      <c r="J525" s="5">
        <v>-1</v>
      </c>
      <c r="K525" s="5">
        <v>-1</v>
      </c>
      <c r="L525" s="5">
        <v>-1</v>
      </c>
      <c r="M525" s="5">
        <v>-1</v>
      </c>
      <c r="N525" s="5">
        <v>-1</v>
      </c>
      <c r="O525" s="5">
        <v>-1</v>
      </c>
      <c r="P525" s="5">
        <v>-1</v>
      </c>
      <c r="Q525" s="5">
        <v>-1</v>
      </c>
      <c r="R525" s="5">
        <v>-1</v>
      </c>
      <c r="S525" s="5">
        <v>-1</v>
      </c>
      <c r="T525" s="5">
        <v>-1</v>
      </c>
      <c r="U525" s="5">
        <v>-1</v>
      </c>
      <c r="V525" s="5">
        <f>IF(ISNUMBER(EmisData!N525),EmisData!N525/86400/365*0.12,-1)</f>
        <v>-1</v>
      </c>
      <c r="W525" s="5">
        <v>-1</v>
      </c>
      <c r="X525" s="5">
        <v>-1</v>
      </c>
      <c r="Y525" s="5">
        <v>-1</v>
      </c>
      <c r="Z525" s="5">
        <v>-1</v>
      </c>
      <c r="AA525" s="5">
        <v>-1</v>
      </c>
      <c r="AB525" s="5">
        <v>-1</v>
      </c>
      <c r="AC525" s="5">
        <v>-1</v>
      </c>
      <c r="AD525" s="5">
        <v>-1</v>
      </c>
      <c r="AE525" s="5">
        <v>-1</v>
      </c>
      <c r="AF525" s="5">
        <v>-1</v>
      </c>
      <c r="AG525" s="5">
        <v>-1</v>
      </c>
      <c r="AH525" s="5">
        <v>-1</v>
      </c>
      <c r="AI525" s="5">
        <v>-1</v>
      </c>
      <c r="AJ525" s="5">
        <v>-1</v>
      </c>
      <c r="AK525" s="5">
        <v>-1</v>
      </c>
      <c r="AL525" s="5">
        <v>-1</v>
      </c>
      <c r="AM525" s="5">
        <v>-1</v>
      </c>
      <c r="AN525" s="5">
        <v>-1</v>
      </c>
      <c r="AO525" s="5">
        <v>-1</v>
      </c>
      <c r="AP525" s="5">
        <v>-1</v>
      </c>
      <c r="AQ525" s="5">
        <v>-1</v>
      </c>
      <c r="AR525" s="5">
        <v>-1</v>
      </c>
      <c r="AS525" s="5">
        <v>-1</v>
      </c>
      <c r="AT525" s="5">
        <v>-1</v>
      </c>
      <c r="AU525" s="5">
        <v>-1</v>
      </c>
      <c r="AV525" s="5">
        <v>-1</v>
      </c>
      <c r="AW525" s="5">
        <v>-1</v>
      </c>
      <c r="AX525" s="5">
        <v>-1</v>
      </c>
      <c r="AY525" s="5">
        <v>-1</v>
      </c>
      <c r="AZ525" s="5">
        <v>-1</v>
      </c>
      <c r="BA525" s="5">
        <v>-1</v>
      </c>
      <c r="BB525" s="5">
        <v>-1</v>
      </c>
      <c r="BC525" s="5">
        <v>-1</v>
      </c>
      <c r="BD525" s="5">
        <v>-1</v>
      </c>
      <c r="BE525" s="5">
        <v>-1</v>
      </c>
      <c r="BF525" s="5">
        <v>-1</v>
      </c>
      <c r="BG525" s="5">
        <v>-1</v>
      </c>
      <c r="BH525" s="5">
        <v>-1</v>
      </c>
      <c r="BI525" s="5">
        <v>-1</v>
      </c>
      <c r="BJ525" s="5">
        <v>-1</v>
      </c>
      <c r="BK525" s="5">
        <v>-1</v>
      </c>
      <c r="BL525" s="5">
        <v>-1</v>
      </c>
      <c r="BM525" s="5">
        <v>-1</v>
      </c>
      <c r="BN525" s="5">
        <v>-1</v>
      </c>
      <c r="BO525" s="5">
        <v>-1</v>
      </c>
      <c r="BP525" s="5">
        <v>-1</v>
      </c>
      <c r="BQ525" s="5">
        <v>-1</v>
      </c>
      <c r="BR525" s="5">
        <v>-1</v>
      </c>
      <c r="BS525" s="5">
        <v>-1</v>
      </c>
      <c r="BT525" s="5">
        <v>-1</v>
      </c>
      <c r="BU525" s="5">
        <v>-1</v>
      </c>
      <c r="BV525" s="5">
        <v>-1</v>
      </c>
      <c r="BW525" s="5">
        <v>-1</v>
      </c>
      <c r="BX525" s="5">
        <v>-1</v>
      </c>
      <c r="BY525" s="5">
        <f>IF(ISNUMBER(EmisData!Q525),EmisData!Q525/86400/365*0.12,-1)</f>
        <v>-1</v>
      </c>
      <c r="BZ525" s="5">
        <v>-1</v>
      </c>
      <c r="CA525" s="5">
        <v>-1</v>
      </c>
      <c r="CB525" s="5">
        <v>-1</v>
      </c>
      <c r="CC525" s="5">
        <v>-1</v>
      </c>
      <c r="CD525" s="5">
        <f>IF(ISNUMBER(EmisData!P525),EmisData!P525/86400/365*0.12,-1)</f>
        <v>-1</v>
      </c>
      <c r="CE525" s="5">
        <v>-1</v>
      </c>
      <c r="CF525" s="5">
        <v>-1</v>
      </c>
      <c r="CG525" s="5">
        <v>-1</v>
      </c>
      <c r="CH525" s="5">
        <v>-1</v>
      </c>
      <c r="CI525" s="5">
        <v>-1</v>
      </c>
      <c r="CJ525" s="5">
        <v>-1</v>
      </c>
      <c r="CK525" s="5">
        <v>-1</v>
      </c>
      <c r="CL525" s="5">
        <v>-1</v>
      </c>
      <c r="CM525" s="5">
        <v>-1</v>
      </c>
      <c r="CN525" s="5">
        <v>-1</v>
      </c>
      <c r="CO525" s="5">
        <v>-1</v>
      </c>
      <c r="CP525" s="5">
        <v>-1</v>
      </c>
      <c r="CQ525" s="5">
        <v>-1</v>
      </c>
      <c r="CR525" s="5">
        <v>-1</v>
      </c>
      <c r="CS525" s="5">
        <v>-1</v>
      </c>
      <c r="CT525" s="5">
        <v>-1</v>
      </c>
      <c r="CU525" s="5">
        <v>-1</v>
      </c>
      <c r="CV525" s="5">
        <v>-1</v>
      </c>
      <c r="CW525" s="5">
        <v>-1</v>
      </c>
      <c r="CX525" s="5">
        <v>-1</v>
      </c>
      <c r="CY525" s="5">
        <v>-1</v>
      </c>
      <c r="CZ525" s="5">
        <v>-1</v>
      </c>
      <c r="DA525" s="5">
        <v>-1</v>
      </c>
      <c r="DB525" s="5">
        <v>-1</v>
      </c>
      <c r="DC525" s="5">
        <v>-1</v>
      </c>
      <c r="DD525" s="5">
        <v>-1</v>
      </c>
      <c r="DE525" s="5">
        <v>-1</v>
      </c>
      <c r="DF525" s="5">
        <v>-1</v>
      </c>
      <c r="DG525" s="5">
        <v>-1</v>
      </c>
      <c r="DH525" s="5">
        <v>-1</v>
      </c>
      <c r="DI525" s="5">
        <v>-1</v>
      </c>
      <c r="DJ525" s="5">
        <v>-1</v>
      </c>
      <c r="DK525" s="5">
        <v>-1</v>
      </c>
      <c r="DL525" s="5">
        <v>-1</v>
      </c>
      <c r="DM525" s="5">
        <v>-1</v>
      </c>
      <c r="DN525" s="5">
        <v>-1</v>
      </c>
      <c r="DO525" s="5">
        <v>-1</v>
      </c>
      <c r="DP525" s="5">
        <v>-1</v>
      </c>
      <c r="DQ525" s="5">
        <v>-1</v>
      </c>
      <c r="DR525" s="5">
        <v>-1</v>
      </c>
      <c r="DS525" s="5">
        <v>-1</v>
      </c>
      <c r="DT525" s="5">
        <v>-1</v>
      </c>
      <c r="DU525" s="5">
        <v>-1</v>
      </c>
      <c r="DV525" s="5">
        <v>-1</v>
      </c>
      <c r="DW525" s="5">
        <v>-1</v>
      </c>
      <c r="DX525" s="5">
        <v>-1</v>
      </c>
      <c r="DY525" s="5">
        <v>-1</v>
      </c>
      <c r="DZ525" s="5">
        <v>-1</v>
      </c>
      <c r="EA525" s="5">
        <v>-1</v>
      </c>
      <c r="EB525" s="5">
        <v>-1</v>
      </c>
      <c r="EC525" s="5">
        <v>-1</v>
      </c>
      <c r="ED525" s="5">
        <v>-1</v>
      </c>
      <c r="EE525" s="5">
        <v>-1</v>
      </c>
      <c r="EF525" s="5">
        <v>-1</v>
      </c>
      <c r="EG525" s="5">
        <v>-1</v>
      </c>
      <c r="EH525" s="5">
        <v>-1</v>
      </c>
      <c r="EI525" s="5">
        <v>-1</v>
      </c>
      <c r="EJ525" s="5">
        <v>-1</v>
      </c>
      <c r="EK525" s="5">
        <v>-1</v>
      </c>
      <c r="EL525" s="5">
        <v>-1</v>
      </c>
      <c r="EM525" s="5">
        <v>-1</v>
      </c>
      <c r="EN525" s="5">
        <v>-1</v>
      </c>
      <c r="EO525" s="5">
        <v>-1</v>
      </c>
      <c r="EP525" s="5">
        <v>-1</v>
      </c>
      <c r="EQ525" s="5">
        <v>-1</v>
      </c>
      <c r="ER525" s="5">
        <v>-1</v>
      </c>
      <c r="ES525" s="5">
        <v>-1</v>
      </c>
      <c r="ET525" s="5">
        <v>-1</v>
      </c>
      <c r="EU525" s="5">
        <v>-1</v>
      </c>
      <c r="EV525" s="5">
        <f>IF(ISNUMBER(EmisData!R525),EmisData!R525/86400/365*0.12,-1)</f>
        <v>-1</v>
      </c>
      <c r="EW525" s="5">
        <v>-1</v>
      </c>
      <c r="EX525" s="5">
        <v>-1</v>
      </c>
      <c r="EY525" s="5">
        <v>-1</v>
      </c>
      <c r="EZ525" s="5">
        <v>-1</v>
      </c>
      <c r="FA525" s="5">
        <v>-1</v>
      </c>
      <c r="FB525" s="5">
        <v>-1</v>
      </c>
      <c r="FC525" s="5">
        <v>-1</v>
      </c>
      <c r="FD525" s="5">
        <v>-1</v>
      </c>
      <c r="FE525" s="5">
        <v>-1</v>
      </c>
      <c r="FF525" s="5">
        <v>-1</v>
      </c>
      <c r="FG525" s="5">
        <v>-1</v>
      </c>
      <c r="FH525" s="5">
        <v>-1</v>
      </c>
      <c r="FI525" s="5">
        <v>-1</v>
      </c>
      <c r="FJ525" s="5">
        <v>-1</v>
      </c>
      <c r="FK525" s="5">
        <v>-1</v>
      </c>
      <c r="FL525" s="5">
        <v>-1</v>
      </c>
      <c r="FM525" s="5">
        <v>-1</v>
      </c>
      <c r="FN525" s="5">
        <v>-1</v>
      </c>
      <c r="FO525" s="5">
        <v>-1</v>
      </c>
      <c r="FP525" s="5">
        <v>-1</v>
      </c>
      <c r="FQ525" s="5">
        <v>-1</v>
      </c>
      <c r="FR525" s="5">
        <v>-1</v>
      </c>
      <c r="FS525" s="5">
        <v>-1</v>
      </c>
      <c r="FT525" s="5">
        <v>-1</v>
      </c>
      <c r="FU525" s="5">
        <v>-1</v>
      </c>
      <c r="FV525" s="5">
        <v>-1</v>
      </c>
      <c r="FW525" s="5">
        <v>-1</v>
      </c>
      <c r="FX525" s="5">
        <v>-1</v>
      </c>
      <c r="FY525" s="5">
        <v>-1</v>
      </c>
      <c r="FZ525" s="5">
        <v>-1</v>
      </c>
      <c r="GA525" s="5">
        <v>-1</v>
      </c>
      <c r="GB525" s="5">
        <v>-1</v>
      </c>
      <c r="GC525" s="5">
        <v>-1</v>
      </c>
      <c r="GD525" s="5">
        <v>-1</v>
      </c>
      <c r="GE525" s="5">
        <v>-1</v>
      </c>
      <c r="GF525" s="5">
        <v>-1</v>
      </c>
      <c r="GG525" s="5">
        <v>-1</v>
      </c>
      <c r="GH525" s="5">
        <v>-1</v>
      </c>
      <c r="GI525" s="5">
        <v>-1</v>
      </c>
      <c r="GJ525" s="5">
        <v>-1</v>
      </c>
      <c r="GK525" s="5">
        <v>-1</v>
      </c>
      <c r="GL525" s="5">
        <v>-1</v>
      </c>
      <c r="GM525" s="5">
        <v>-1</v>
      </c>
      <c r="GN525" s="5">
        <v>-1</v>
      </c>
      <c r="GO525" s="5">
        <v>-1</v>
      </c>
      <c r="GP525" s="5">
        <v>-1</v>
      </c>
      <c r="GQ525" s="5">
        <v>-1</v>
      </c>
      <c r="GR525" s="5">
        <v>-1</v>
      </c>
      <c r="GS525" s="5">
        <v>-1</v>
      </c>
      <c r="GT525" s="5">
        <f>IF(ISNUMBER(EmisData!L525),EmisData!L525/86400/365*0.12,-1)</f>
        <v>-1</v>
      </c>
      <c r="GU525" s="5">
        <v>-1</v>
      </c>
      <c r="GV525" s="5">
        <v>-1</v>
      </c>
      <c r="GW525" s="5">
        <v>-1</v>
      </c>
      <c r="GX525" s="5">
        <v>-1</v>
      </c>
      <c r="GY525" s="5">
        <f>IF(ISNUMBER(EmisData!O525),EmisData!O525/86400/365*0.12,-1)</f>
        <v>-1</v>
      </c>
      <c r="GZ525" s="5">
        <v>-1</v>
      </c>
      <c r="HA525" s="5">
        <v>-1</v>
      </c>
      <c r="HB525" s="5">
        <v>-1</v>
      </c>
      <c r="HC525" s="5">
        <v>-1</v>
      </c>
      <c r="HD525" s="5">
        <v>-1</v>
      </c>
      <c r="HE525" s="5">
        <v>-1</v>
      </c>
      <c r="HF525" s="5">
        <v>-1</v>
      </c>
      <c r="HG525" s="5">
        <v>-1</v>
      </c>
      <c r="HH525" s="5">
        <v>-1</v>
      </c>
      <c r="HI525" s="5">
        <f>IF(ISNUMBER(EmisData!M525),EmisData!M525/86400/365*0.12,-1)</f>
        <v>-1</v>
      </c>
      <c r="HJ525" s="5">
        <v>-1</v>
      </c>
      <c r="HK525" s="5">
        <v>-1</v>
      </c>
      <c r="HL525" s="5">
        <v>-1</v>
      </c>
      <c r="HM525" s="5">
        <v>-1</v>
      </c>
      <c r="HN525" s="5">
        <v>-1</v>
      </c>
      <c r="HO525" s="5">
        <v>-1</v>
      </c>
      <c r="HP525" s="5">
        <v>-1</v>
      </c>
      <c r="HQ525" s="5" t="s">
        <v>720</v>
      </c>
      <c r="HR525" s="5" t="str">
        <f>EmisData!Z525</f>
        <v/>
      </c>
    </row>
    <row r="526" spans="1:226" x14ac:dyDescent="0.25">
      <c r="A526" s="35" t="s">
        <v>18562</v>
      </c>
      <c r="B526" s="26">
        <v>4861</v>
      </c>
      <c r="C526" s="43" t="s">
        <v>18561</v>
      </c>
      <c r="D526" s="5">
        <v>2</v>
      </c>
      <c r="E526" s="5">
        <v>0</v>
      </c>
      <c r="F526" s="5">
        <f>VLOOKUP($B526,STPdata!$B:$J,6,FALSE)</f>
        <v>1.5004061217125534E-16</v>
      </c>
      <c r="G526" s="5">
        <f>VLOOKUP($B526,STPdata!$B:$J,7,FALSE)</f>
        <v>0.49845971967352043</v>
      </c>
      <c r="H526" s="5">
        <f>VLOOKUP($B526,STPdata!$B:$J,8,FALSE)</f>
        <v>8.5017739097125403E-3</v>
      </c>
      <c r="I526" s="5">
        <f>VLOOKUP($B526,STPdata!$B:$J,9,FALSE)</f>
        <v>0.49303850641676766</v>
      </c>
      <c r="J526" s="5">
        <v>-1</v>
      </c>
      <c r="K526" s="5">
        <v>-1</v>
      </c>
      <c r="L526" s="5">
        <v>-1</v>
      </c>
      <c r="M526" s="5">
        <v>-1</v>
      </c>
      <c r="N526" s="5">
        <v>-1</v>
      </c>
      <c r="O526" s="5">
        <v>-1</v>
      </c>
      <c r="P526" s="5">
        <v>-1</v>
      </c>
      <c r="Q526" s="5">
        <v>-1</v>
      </c>
      <c r="R526" s="5">
        <v>-1</v>
      </c>
      <c r="S526" s="5">
        <v>-1</v>
      </c>
      <c r="T526" s="5">
        <v>-1</v>
      </c>
      <c r="U526" s="5">
        <v>-1</v>
      </c>
      <c r="V526" s="5">
        <f>IF(ISNUMBER(EmisData!N526),EmisData!N526/86400/365*0.12,-1)</f>
        <v>-1</v>
      </c>
      <c r="W526" s="5">
        <v>-1</v>
      </c>
      <c r="X526" s="5">
        <v>-1</v>
      </c>
      <c r="Y526" s="5">
        <v>-1</v>
      </c>
      <c r="Z526" s="5">
        <v>-1</v>
      </c>
      <c r="AA526" s="5">
        <v>-1</v>
      </c>
      <c r="AB526" s="5">
        <v>-1</v>
      </c>
      <c r="AC526" s="5">
        <v>-1</v>
      </c>
      <c r="AD526" s="5">
        <v>-1</v>
      </c>
      <c r="AE526" s="5">
        <v>-1</v>
      </c>
      <c r="AF526" s="5">
        <v>-1</v>
      </c>
      <c r="AG526" s="5">
        <v>-1</v>
      </c>
      <c r="AH526" s="5">
        <v>-1</v>
      </c>
      <c r="AI526" s="5">
        <v>-1</v>
      </c>
      <c r="AJ526" s="5">
        <v>-1</v>
      </c>
      <c r="AK526" s="5">
        <v>-1</v>
      </c>
      <c r="AL526" s="5">
        <v>-1</v>
      </c>
      <c r="AM526" s="5">
        <v>-1</v>
      </c>
      <c r="AN526" s="5">
        <v>-1</v>
      </c>
      <c r="AO526" s="5">
        <v>-1</v>
      </c>
      <c r="AP526" s="5">
        <v>-1</v>
      </c>
      <c r="AQ526" s="5">
        <v>-1</v>
      </c>
      <c r="AR526" s="5">
        <v>-1</v>
      </c>
      <c r="AS526" s="5">
        <v>-1</v>
      </c>
      <c r="AT526" s="5">
        <v>-1</v>
      </c>
      <c r="AU526" s="5">
        <v>-1</v>
      </c>
      <c r="AV526" s="5">
        <v>-1</v>
      </c>
      <c r="AW526" s="5">
        <v>-1</v>
      </c>
      <c r="AX526" s="5">
        <v>-1</v>
      </c>
      <c r="AY526" s="5">
        <v>-1</v>
      </c>
      <c r="AZ526" s="5">
        <v>-1</v>
      </c>
      <c r="BA526" s="5">
        <v>-1</v>
      </c>
      <c r="BB526" s="5">
        <v>-1</v>
      </c>
      <c r="BC526" s="5">
        <v>-1</v>
      </c>
      <c r="BD526" s="5">
        <v>-1</v>
      </c>
      <c r="BE526" s="5">
        <v>-1</v>
      </c>
      <c r="BF526" s="5">
        <v>-1</v>
      </c>
      <c r="BG526" s="5">
        <v>-1</v>
      </c>
      <c r="BH526" s="5">
        <v>-1</v>
      </c>
      <c r="BI526" s="5">
        <v>-1</v>
      </c>
      <c r="BJ526" s="5">
        <v>-1</v>
      </c>
      <c r="BK526" s="5">
        <v>-1</v>
      </c>
      <c r="BL526" s="5">
        <v>-1</v>
      </c>
      <c r="BM526" s="5">
        <v>-1</v>
      </c>
      <c r="BN526" s="5">
        <v>-1</v>
      </c>
      <c r="BO526" s="5">
        <v>-1</v>
      </c>
      <c r="BP526" s="5">
        <v>-1</v>
      </c>
      <c r="BQ526" s="5">
        <v>-1</v>
      </c>
      <c r="BR526" s="5">
        <v>-1</v>
      </c>
      <c r="BS526" s="5">
        <v>-1</v>
      </c>
      <c r="BT526" s="5">
        <v>-1</v>
      </c>
      <c r="BU526" s="5">
        <v>-1</v>
      </c>
      <c r="BV526" s="5">
        <v>-1</v>
      </c>
      <c r="BW526" s="5">
        <v>-1</v>
      </c>
      <c r="BX526" s="5">
        <v>-1</v>
      </c>
      <c r="BY526" s="5">
        <f>IF(ISNUMBER(EmisData!Q526),EmisData!Q526/86400/365*0.12,-1)</f>
        <v>-1</v>
      </c>
      <c r="BZ526" s="5">
        <v>-1</v>
      </c>
      <c r="CA526" s="5">
        <v>-1</v>
      </c>
      <c r="CB526" s="5">
        <v>-1</v>
      </c>
      <c r="CC526" s="5">
        <v>-1</v>
      </c>
      <c r="CD526" s="5">
        <f>IF(ISNUMBER(EmisData!P526),EmisData!P526/86400/365*0.12,-1)</f>
        <v>-1</v>
      </c>
      <c r="CE526" s="5">
        <v>-1</v>
      </c>
      <c r="CF526" s="5">
        <v>-1</v>
      </c>
      <c r="CG526" s="5">
        <v>-1</v>
      </c>
      <c r="CH526" s="5">
        <v>-1</v>
      </c>
      <c r="CI526" s="5">
        <v>-1</v>
      </c>
      <c r="CJ526" s="5">
        <v>-1</v>
      </c>
      <c r="CK526" s="5">
        <v>-1</v>
      </c>
      <c r="CL526" s="5">
        <v>-1</v>
      </c>
      <c r="CM526" s="5">
        <v>-1</v>
      </c>
      <c r="CN526" s="5">
        <v>-1</v>
      </c>
      <c r="CO526" s="5">
        <v>-1</v>
      </c>
      <c r="CP526" s="5">
        <v>-1</v>
      </c>
      <c r="CQ526" s="5">
        <v>-1</v>
      </c>
      <c r="CR526" s="5">
        <v>-1</v>
      </c>
      <c r="CS526" s="5">
        <v>-1</v>
      </c>
      <c r="CT526" s="5">
        <v>-1</v>
      </c>
      <c r="CU526" s="5">
        <v>-1</v>
      </c>
      <c r="CV526" s="5">
        <v>-1</v>
      </c>
      <c r="CW526" s="5">
        <v>-1</v>
      </c>
      <c r="CX526" s="5">
        <v>-1</v>
      </c>
      <c r="CY526" s="5">
        <v>-1</v>
      </c>
      <c r="CZ526" s="5">
        <v>-1</v>
      </c>
      <c r="DA526" s="5">
        <v>-1</v>
      </c>
      <c r="DB526" s="5">
        <v>-1</v>
      </c>
      <c r="DC526" s="5">
        <v>-1</v>
      </c>
      <c r="DD526" s="5">
        <v>-1</v>
      </c>
      <c r="DE526" s="5">
        <v>-1</v>
      </c>
      <c r="DF526" s="5">
        <v>-1</v>
      </c>
      <c r="DG526" s="5">
        <v>-1</v>
      </c>
      <c r="DH526" s="5">
        <v>-1</v>
      </c>
      <c r="DI526" s="5">
        <v>-1</v>
      </c>
      <c r="DJ526" s="5">
        <v>-1</v>
      </c>
      <c r="DK526" s="5">
        <v>-1</v>
      </c>
      <c r="DL526" s="5">
        <v>-1</v>
      </c>
      <c r="DM526" s="5">
        <v>-1</v>
      </c>
      <c r="DN526" s="5">
        <v>-1</v>
      </c>
      <c r="DO526" s="5">
        <v>-1</v>
      </c>
      <c r="DP526" s="5">
        <v>-1</v>
      </c>
      <c r="DQ526" s="5">
        <v>-1</v>
      </c>
      <c r="DR526" s="5">
        <v>-1</v>
      </c>
      <c r="DS526" s="5">
        <v>-1</v>
      </c>
      <c r="DT526" s="5">
        <v>-1</v>
      </c>
      <c r="DU526" s="5">
        <v>-1</v>
      </c>
      <c r="DV526" s="5">
        <v>-1</v>
      </c>
      <c r="DW526" s="5">
        <v>-1</v>
      </c>
      <c r="DX526" s="5">
        <v>-1</v>
      </c>
      <c r="DY526" s="5">
        <v>-1</v>
      </c>
      <c r="DZ526" s="5">
        <v>-1</v>
      </c>
      <c r="EA526" s="5">
        <v>-1</v>
      </c>
      <c r="EB526" s="5">
        <v>-1</v>
      </c>
      <c r="EC526" s="5">
        <v>-1</v>
      </c>
      <c r="ED526" s="5">
        <v>-1</v>
      </c>
      <c r="EE526" s="5">
        <v>-1</v>
      </c>
      <c r="EF526" s="5">
        <v>-1</v>
      </c>
      <c r="EG526" s="5">
        <v>-1</v>
      </c>
      <c r="EH526" s="5">
        <v>-1</v>
      </c>
      <c r="EI526" s="5">
        <v>-1</v>
      </c>
      <c r="EJ526" s="5">
        <v>-1</v>
      </c>
      <c r="EK526" s="5">
        <v>-1</v>
      </c>
      <c r="EL526" s="5">
        <v>-1</v>
      </c>
      <c r="EM526" s="5">
        <v>-1</v>
      </c>
      <c r="EN526" s="5">
        <v>-1</v>
      </c>
      <c r="EO526" s="5">
        <v>-1</v>
      </c>
      <c r="EP526" s="5">
        <v>-1</v>
      </c>
      <c r="EQ526" s="5">
        <v>-1</v>
      </c>
      <c r="ER526" s="5">
        <v>-1</v>
      </c>
      <c r="ES526" s="5">
        <v>-1</v>
      </c>
      <c r="ET526" s="5">
        <v>-1</v>
      </c>
      <c r="EU526" s="5">
        <v>-1</v>
      </c>
      <c r="EV526" s="5">
        <f>IF(ISNUMBER(EmisData!R526),EmisData!R526/86400/365*0.12,-1)</f>
        <v>-1</v>
      </c>
      <c r="EW526" s="5">
        <v>-1</v>
      </c>
      <c r="EX526" s="5">
        <v>-1</v>
      </c>
      <c r="EY526" s="5">
        <v>-1</v>
      </c>
      <c r="EZ526" s="5">
        <v>-1</v>
      </c>
      <c r="FA526" s="5">
        <v>-1</v>
      </c>
      <c r="FB526" s="5">
        <v>-1</v>
      </c>
      <c r="FC526" s="5">
        <v>-1</v>
      </c>
      <c r="FD526" s="5">
        <v>-1</v>
      </c>
      <c r="FE526" s="5">
        <v>-1</v>
      </c>
      <c r="FF526" s="5">
        <v>-1</v>
      </c>
      <c r="FG526" s="5">
        <v>-1</v>
      </c>
      <c r="FH526" s="5">
        <v>-1</v>
      </c>
      <c r="FI526" s="5">
        <v>-1</v>
      </c>
      <c r="FJ526" s="5">
        <v>-1</v>
      </c>
      <c r="FK526" s="5">
        <v>-1</v>
      </c>
      <c r="FL526" s="5">
        <v>-1</v>
      </c>
      <c r="FM526" s="5">
        <v>-1</v>
      </c>
      <c r="FN526" s="5">
        <v>-1</v>
      </c>
      <c r="FO526" s="5">
        <v>-1</v>
      </c>
      <c r="FP526" s="5">
        <v>-1</v>
      </c>
      <c r="FQ526" s="5">
        <v>-1</v>
      </c>
      <c r="FR526" s="5">
        <v>-1</v>
      </c>
      <c r="FS526" s="5">
        <v>-1</v>
      </c>
      <c r="FT526" s="5">
        <v>-1</v>
      </c>
      <c r="FU526" s="5">
        <v>-1</v>
      </c>
      <c r="FV526" s="5">
        <v>-1</v>
      </c>
      <c r="FW526" s="5">
        <v>-1</v>
      </c>
      <c r="FX526" s="5">
        <v>-1</v>
      </c>
      <c r="FY526" s="5">
        <v>-1</v>
      </c>
      <c r="FZ526" s="5">
        <v>-1</v>
      </c>
      <c r="GA526" s="5">
        <v>-1</v>
      </c>
      <c r="GB526" s="5">
        <v>-1</v>
      </c>
      <c r="GC526" s="5">
        <v>-1</v>
      </c>
      <c r="GD526" s="5">
        <v>-1</v>
      </c>
      <c r="GE526" s="5">
        <v>-1</v>
      </c>
      <c r="GF526" s="5">
        <v>-1</v>
      </c>
      <c r="GG526" s="5">
        <v>-1</v>
      </c>
      <c r="GH526" s="5">
        <v>-1</v>
      </c>
      <c r="GI526" s="5">
        <v>-1</v>
      </c>
      <c r="GJ526" s="5">
        <v>-1</v>
      </c>
      <c r="GK526" s="5">
        <v>-1</v>
      </c>
      <c r="GL526" s="5">
        <v>-1</v>
      </c>
      <c r="GM526" s="5">
        <v>-1</v>
      </c>
      <c r="GN526" s="5">
        <v>-1</v>
      </c>
      <c r="GO526" s="5">
        <v>-1</v>
      </c>
      <c r="GP526" s="5">
        <v>-1</v>
      </c>
      <c r="GQ526" s="5">
        <v>-1</v>
      </c>
      <c r="GR526" s="5">
        <v>-1</v>
      </c>
      <c r="GS526" s="5">
        <v>-1</v>
      </c>
      <c r="GT526" s="5">
        <f>IF(ISNUMBER(EmisData!L526),EmisData!L526/86400/365*0.12,-1)</f>
        <v>8.2762557077625559E-8</v>
      </c>
      <c r="GU526" s="5">
        <v>-1</v>
      </c>
      <c r="GV526" s="5">
        <v>-1</v>
      </c>
      <c r="GW526" s="5">
        <v>-1</v>
      </c>
      <c r="GX526" s="5">
        <v>-1</v>
      </c>
      <c r="GY526" s="5">
        <f>IF(ISNUMBER(EmisData!O526),EmisData!O526/86400/365*0.12,-1)</f>
        <v>-1</v>
      </c>
      <c r="GZ526" s="5">
        <v>-1</v>
      </c>
      <c r="HA526" s="5">
        <v>-1</v>
      </c>
      <c r="HB526" s="5">
        <v>-1</v>
      </c>
      <c r="HC526" s="5">
        <v>-1</v>
      </c>
      <c r="HD526" s="5">
        <v>-1</v>
      </c>
      <c r="HE526" s="5">
        <v>-1</v>
      </c>
      <c r="HF526" s="5">
        <v>-1</v>
      </c>
      <c r="HG526" s="5">
        <v>-1</v>
      </c>
      <c r="HH526" s="5">
        <v>-1</v>
      </c>
      <c r="HI526" s="5">
        <f>IF(ISNUMBER(EmisData!M526),EmisData!M526/86400/365*0.12,-1)</f>
        <v>-1</v>
      </c>
      <c r="HJ526" s="5">
        <v>-1</v>
      </c>
      <c r="HK526" s="5">
        <v>-1</v>
      </c>
      <c r="HL526" s="5">
        <v>-1</v>
      </c>
      <c r="HM526" s="5">
        <v>-1</v>
      </c>
      <c r="HN526" s="5">
        <v>-1</v>
      </c>
      <c r="HO526" s="5">
        <v>-1</v>
      </c>
      <c r="HP526" s="5">
        <v>-1</v>
      </c>
      <c r="HQ526" s="5" t="s">
        <v>720</v>
      </c>
      <c r="HR526" s="5" t="str">
        <f>EmisData!Z526</f>
        <v>yes</v>
      </c>
    </row>
    <row r="527" spans="1:226" hidden="1" x14ac:dyDescent="0.25">
      <c r="A527" s="35" t="s">
        <v>18568</v>
      </c>
      <c r="B527" s="26">
        <v>4862</v>
      </c>
      <c r="C527" s="43" t="s">
        <v>18567</v>
      </c>
      <c r="D527" s="5">
        <v>2</v>
      </c>
      <c r="E527" s="5">
        <v>0</v>
      </c>
      <c r="F527" s="5">
        <f>VLOOKUP($B527,STPdata!$B:$J,6,FALSE)</f>
        <v>5.78751984590088E-5</v>
      </c>
      <c r="G527" s="5">
        <f>VLOOKUP($B527,STPdata!$B:$J,7,FALSE)</f>
        <v>0.76322497050021598</v>
      </c>
      <c r="H527" s="5">
        <f>VLOOKUP($B527,STPdata!$B:$J,8,FALSE)</f>
        <v>3.3397863982750657E-3</v>
      </c>
      <c r="I527" s="5">
        <f>VLOOKUP($B527,STPdata!$B:$J,9,FALSE)</f>
        <v>0.23337736790304928</v>
      </c>
      <c r="J527" s="5">
        <v>-1</v>
      </c>
      <c r="K527" s="5">
        <v>-1</v>
      </c>
      <c r="L527" s="5">
        <v>-1</v>
      </c>
      <c r="M527" s="5">
        <v>-1</v>
      </c>
      <c r="N527" s="5">
        <v>-1</v>
      </c>
      <c r="O527" s="5">
        <v>-1</v>
      </c>
      <c r="P527" s="5">
        <v>-1</v>
      </c>
      <c r="Q527" s="5">
        <v>-1</v>
      </c>
      <c r="R527" s="5">
        <v>-1</v>
      </c>
      <c r="S527" s="5">
        <v>-1</v>
      </c>
      <c r="T527" s="5">
        <v>-1</v>
      </c>
      <c r="U527" s="5">
        <v>-1</v>
      </c>
      <c r="V527" s="5">
        <f>IF(ISNUMBER(EmisData!N527),EmisData!N527/86400/365*0.12,-1)</f>
        <v>-1</v>
      </c>
      <c r="W527" s="5">
        <v>-1</v>
      </c>
      <c r="X527" s="5">
        <v>-1</v>
      </c>
      <c r="Y527" s="5">
        <v>-1</v>
      </c>
      <c r="Z527" s="5">
        <v>-1</v>
      </c>
      <c r="AA527" s="5">
        <v>-1</v>
      </c>
      <c r="AB527" s="5">
        <v>-1</v>
      </c>
      <c r="AC527" s="5">
        <v>-1</v>
      </c>
      <c r="AD527" s="5">
        <v>-1</v>
      </c>
      <c r="AE527" s="5">
        <v>-1</v>
      </c>
      <c r="AF527" s="5">
        <v>-1</v>
      </c>
      <c r="AG527" s="5">
        <v>-1</v>
      </c>
      <c r="AH527" s="5">
        <v>-1</v>
      </c>
      <c r="AI527" s="5">
        <v>-1</v>
      </c>
      <c r="AJ527" s="5">
        <v>-1</v>
      </c>
      <c r="AK527" s="5">
        <v>-1</v>
      </c>
      <c r="AL527" s="5">
        <v>-1</v>
      </c>
      <c r="AM527" s="5">
        <v>-1</v>
      </c>
      <c r="AN527" s="5">
        <v>-1</v>
      </c>
      <c r="AO527" s="5">
        <v>-1</v>
      </c>
      <c r="AP527" s="5">
        <v>-1</v>
      </c>
      <c r="AQ527" s="5">
        <v>-1</v>
      </c>
      <c r="AR527" s="5">
        <v>-1</v>
      </c>
      <c r="AS527" s="5">
        <v>-1</v>
      </c>
      <c r="AT527" s="5">
        <v>-1</v>
      </c>
      <c r="AU527" s="5">
        <v>-1</v>
      </c>
      <c r="AV527" s="5">
        <v>-1</v>
      </c>
      <c r="AW527" s="5">
        <v>-1</v>
      </c>
      <c r="AX527" s="5">
        <v>-1</v>
      </c>
      <c r="AY527" s="5">
        <v>-1</v>
      </c>
      <c r="AZ527" s="5">
        <v>-1</v>
      </c>
      <c r="BA527" s="5">
        <v>-1</v>
      </c>
      <c r="BB527" s="5">
        <v>-1</v>
      </c>
      <c r="BC527" s="5">
        <v>-1</v>
      </c>
      <c r="BD527" s="5">
        <v>-1</v>
      </c>
      <c r="BE527" s="5">
        <v>-1</v>
      </c>
      <c r="BF527" s="5">
        <v>-1</v>
      </c>
      <c r="BG527" s="5">
        <v>-1</v>
      </c>
      <c r="BH527" s="5">
        <v>-1</v>
      </c>
      <c r="BI527" s="5">
        <v>-1</v>
      </c>
      <c r="BJ527" s="5">
        <v>-1</v>
      </c>
      <c r="BK527" s="5">
        <v>-1</v>
      </c>
      <c r="BL527" s="5">
        <v>-1</v>
      </c>
      <c r="BM527" s="5">
        <v>-1</v>
      </c>
      <c r="BN527" s="5">
        <v>-1</v>
      </c>
      <c r="BO527" s="5">
        <v>-1</v>
      </c>
      <c r="BP527" s="5">
        <v>-1</v>
      </c>
      <c r="BQ527" s="5">
        <v>-1</v>
      </c>
      <c r="BR527" s="5">
        <v>-1</v>
      </c>
      <c r="BS527" s="5">
        <v>-1</v>
      </c>
      <c r="BT527" s="5">
        <v>-1</v>
      </c>
      <c r="BU527" s="5">
        <v>-1</v>
      </c>
      <c r="BV527" s="5">
        <v>-1</v>
      </c>
      <c r="BW527" s="5">
        <v>-1</v>
      </c>
      <c r="BX527" s="5">
        <v>-1</v>
      </c>
      <c r="BY527" s="5">
        <f>IF(ISNUMBER(EmisData!Q527),EmisData!Q527/86400/365*0.12,-1)</f>
        <v>-1</v>
      </c>
      <c r="BZ527" s="5">
        <v>-1</v>
      </c>
      <c r="CA527" s="5">
        <v>-1</v>
      </c>
      <c r="CB527" s="5">
        <v>-1</v>
      </c>
      <c r="CC527" s="5">
        <v>-1</v>
      </c>
      <c r="CD527" s="5">
        <f>IF(ISNUMBER(EmisData!P527),EmisData!P527/86400/365*0.12,-1)</f>
        <v>-1</v>
      </c>
      <c r="CE527" s="5">
        <v>-1</v>
      </c>
      <c r="CF527" s="5">
        <v>-1</v>
      </c>
      <c r="CG527" s="5">
        <v>-1</v>
      </c>
      <c r="CH527" s="5">
        <v>-1</v>
      </c>
      <c r="CI527" s="5">
        <v>-1</v>
      </c>
      <c r="CJ527" s="5">
        <v>-1</v>
      </c>
      <c r="CK527" s="5">
        <v>-1</v>
      </c>
      <c r="CL527" s="5">
        <v>-1</v>
      </c>
      <c r="CM527" s="5">
        <v>-1</v>
      </c>
      <c r="CN527" s="5">
        <v>-1</v>
      </c>
      <c r="CO527" s="5">
        <v>-1</v>
      </c>
      <c r="CP527" s="5">
        <v>-1</v>
      </c>
      <c r="CQ527" s="5">
        <v>-1</v>
      </c>
      <c r="CR527" s="5">
        <v>-1</v>
      </c>
      <c r="CS527" s="5">
        <v>-1</v>
      </c>
      <c r="CT527" s="5">
        <v>-1</v>
      </c>
      <c r="CU527" s="5">
        <v>-1</v>
      </c>
      <c r="CV527" s="5">
        <v>-1</v>
      </c>
      <c r="CW527" s="5">
        <v>-1</v>
      </c>
      <c r="CX527" s="5">
        <v>-1</v>
      </c>
      <c r="CY527" s="5">
        <v>-1</v>
      </c>
      <c r="CZ527" s="5">
        <v>-1</v>
      </c>
      <c r="DA527" s="5">
        <v>-1</v>
      </c>
      <c r="DB527" s="5">
        <v>-1</v>
      </c>
      <c r="DC527" s="5">
        <v>-1</v>
      </c>
      <c r="DD527" s="5">
        <v>-1</v>
      </c>
      <c r="DE527" s="5">
        <v>-1</v>
      </c>
      <c r="DF527" s="5">
        <v>-1</v>
      </c>
      <c r="DG527" s="5">
        <v>-1</v>
      </c>
      <c r="DH527" s="5">
        <v>-1</v>
      </c>
      <c r="DI527" s="5">
        <v>-1</v>
      </c>
      <c r="DJ527" s="5">
        <v>-1</v>
      </c>
      <c r="DK527" s="5">
        <v>-1</v>
      </c>
      <c r="DL527" s="5">
        <v>-1</v>
      </c>
      <c r="DM527" s="5">
        <v>-1</v>
      </c>
      <c r="DN527" s="5">
        <v>-1</v>
      </c>
      <c r="DO527" s="5">
        <v>-1</v>
      </c>
      <c r="DP527" s="5">
        <v>-1</v>
      </c>
      <c r="DQ527" s="5">
        <v>-1</v>
      </c>
      <c r="DR527" s="5">
        <v>-1</v>
      </c>
      <c r="DS527" s="5">
        <v>-1</v>
      </c>
      <c r="DT527" s="5">
        <v>-1</v>
      </c>
      <c r="DU527" s="5">
        <v>-1</v>
      </c>
      <c r="DV527" s="5">
        <v>-1</v>
      </c>
      <c r="DW527" s="5">
        <v>-1</v>
      </c>
      <c r="DX527" s="5">
        <v>-1</v>
      </c>
      <c r="DY527" s="5">
        <v>-1</v>
      </c>
      <c r="DZ527" s="5">
        <v>-1</v>
      </c>
      <c r="EA527" s="5">
        <v>-1</v>
      </c>
      <c r="EB527" s="5">
        <v>-1</v>
      </c>
      <c r="EC527" s="5">
        <v>-1</v>
      </c>
      <c r="ED527" s="5">
        <v>-1</v>
      </c>
      <c r="EE527" s="5">
        <v>-1</v>
      </c>
      <c r="EF527" s="5">
        <v>-1</v>
      </c>
      <c r="EG527" s="5">
        <v>-1</v>
      </c>
      <c r="EH527" s="5">
        <v>-1</v>
      </c>
      <c r="EI527" s="5">
        <v>-1</v>
      </c>
      <c r="EJ527" s="5">
        <v>-1</v>
      </c>
      <c r="EK527" s="5">
        <v>-1</v>
      </c>
      <c r="EL527" s="5">
        <v>-1</v>
      </c>
      <c r="EM527" s="5">
        <v>-1</v>
      </c>
      <c r="EN527" s="5">
        <v>-1</v>
      </c>
      <c r="EO527" s="5">
        <v>-1</v>
      </c>
      <c r="EP527" s="5">
        <v>-1</v>
      </c>
      <c r="EQ527" s="5">
        <v>-1</v>
      </c>
      <c r="ER527" s="5">
        <v>-1</v>
      </c>
      <c r="ES527" s="5">
        <v>-1</v>
      </c>
      <c r="ET527" s="5">
        <v>-1</v>
      </c>
      <c r="EU527" s="5">
        <v>-1</v>
      </c>
      <c r="EV527" s="5">
        <f>IF(ISNUMBER(EmisData!R527),EmisData!R527/86400/365*0.12,-1)</f>
        <v>-1</v>
      </c>
      <c r="EW527" s="5">
        <v>-1</v>
      </c>
      <c r="EX527" s="5">
        <v>-1</v>
      </c>
      <c r="EY527" s="5">
        <v>-1</v>
      </c>
      <c r="EZ527" s="5">
        <v>-1</v>
      </c>
      <c r="FA527" s="5">
        <v>-1</v>
      </c>
      <c r="FB527" s="5">
        <v>-1</v>
      </c>
      <c r="FC527" s="5">
        <v>-1</v>
      </c>
      <c r="FD527" s="5">
        <v>-1</v>
      </c>
      <c r="FE527" s="5">
        <v>-1</v>
      </c>
      <c r="FF527" s="5">
        <v>-1</v>
      </c>
      <c r="FG527" s="5">
        <v>-1</v>
      </c>
      <c r="FH527" s="5">
        <v>-1</v>
      </c>
      <c r="FI527" s="5">
        <v>-1</v>
      </c>
      <c r="FJ527" s="5">
        <v>-1</v>
      </c>
      <c r="FK527" s="5">
        <v>-1</v>
      </c>
      <c r="FL527" s="5">
        <v>-1</v>
      </c>
      <c r="FM527" s="5">
        <v>-1</v>
      </c>
      <c r="FN527" s="5">
        <v>-1</v>
      </c>
      <c r="FO527" s="5">
        <v>-1</v>
      </c>
      <c r="FP527" s="5">
        <v>-1</v>
      </c>
      <c r="FQ527" s="5">
        <v>-1</v>
      </c>
      <c r="FR527" s="5">
        <v>-1</v>
      </c>
      <c r="FS527" s="5">
        <v>-1</v>
      </c>
      <c r="FT527" s="5">
        <v>-1</v>
      </c>
      <c r="FU527" s="5">
        <v>-1</v>
      </c>
      <c r="FV527" s="5">
        <v>-1</v>
      </c>
      <c r="FW527" s="5">
        <v>-1</v>
      </c>
      <c r="FX527" s="5">
        <v>-1</v>
      </c>
      <c r="FY527" s="5">
        <v>-1</v>
      </c>
      <c r="FZ527" s="5">
        <v>-1</v>
      </c>
      <c r="GA527" s="5">
        <v>-1</v>
      </c>
      <c r="GB527" s="5">
        <v>-1</v>
      </c>
      <c r="GC527" s="5">
        <v>-1</v>
      </c>
      <c r="GD527" s="5">
        <v>-1</v>
      </c>
      <c r="GE527" s="5">
        <v>-1</v>
      </c>
      <c r="GF527" s="5">
        <v>-1</v>
      </c>
      <c r="GG527" s="5">
        <v>-1</v>
      </c>
      <c r="GH527" s="5">
        <v>-1</v>
      </c>
      <c r="GI527" s="5">
        <v>-1</v>
      </c>
      <c r="GJ527" s="5">
        <v>-1</v>
      </c>
      <c r="GK527" s="5">
        <v>-1</v>
      </c>
      <c r="GL527" s="5">
        <v>-1</v>
      </c>
      <c r="GM527" s="5">
        <v>-1</v>
      </c>
      <c r="GN527" s="5">
        <v>-1</v>
      </c>
      <c r="GO527" s="5">
        <v>-1</v>
      </c>
      <c r="GP527" s="5">
        <v>-1</v>
      </c>
      <c r="GQ527" s="5">
        <v>-1</v>
      </c>
      <c r="GR527" s="5">
        <v>-1</v>
      </c>
      <c r="GS527" s="5">
        <v>-1</v>
      </c>
      <c r="GT527" s="5">
        <f>IF(ISNUMBER(EmisData!L527),EmisData!L527/86400/365*0.12,-1)</f>
        <v>-1</v>
      </c>
      <c r="GU527" s="5">
        <v>-1</v>
      </c>
      <c r="GV527" s="5">
        <v>-1</v>
      </c>
      <c r="GW527" s="5">
        <v>-1</v>
      </c>
      <c r="GX527" s="5">
        <v>-1</v>
      </c>
      <c r="GY527" s="5">
        <f>IF(ISNUMBER(EmisData!O527),EmisData!O527/86400/365*0.12,-1)</f>
        <v>-1</v>
      </c>
      <c r="GZ527" s="5">
        <v>-1</v>
      </c>
      <c r="HA527" s="5">
        <v>-1</v>
      </c>
      <c r="HB527" s="5">
        <v>-1</v>
      </c>
      <c r="HC527" s="5">
        <v>-1</v>
      </c>
      <c r="HD527" s="5">
        <v>-1</v>
      </c>
      <c r="HE527" s="5">
        <v>-1</v>
      </c>
      <c r="HF527" s="5">
        <v>-1</v>
      </c>
      <c r="HG527" s="5">
        <v>-1</v>
      </c>
      <c r="HH527" s="5">
        <v>-1</v>
      </c>
      <c r="HI527" s="5">
        <f>IF(ISNUMBER(EmisData!M527),EmisData!M527/86400/365*0.12,-1)</f>
        <v>-1</v>
      </c>
      <c r="HJ527" s="5">
        <v>-1</v>
      </c>
      <c r="HK527" s="5">
        <v>-1</v>
      </c>
      <c r="HL527" s="5">
        <v>-1</v>
      </c>
      <c r="HM527" s="5">
        <v>-1</v>
      </c>
      <c r="HN527" s="5">
        <v>-1</v>
      </c>
      <c r="HO527" s="5">
        <v>-1</v>
      </c>
      <c r="HP527" s="5">
        <v>-1</v>
      </c>
      <c r="HQ527" s="5" t="s">
        <v>720</v>
      </c>
      <c r="HR527" s="5" t="str">
        <f>EmisData!Z527</f>
        <v/>
      </c>
    </row>
    <row r="528" spans="1:226" x14ac:dyDescent="0.25">
      <c r="A528" s="35" t="s">
        <v>18574</v>
      </c>
      <c r="B528" s="26">
        <v>4863</v>
      </c>
      <c r="C528" s="43" t="s">
        <v>18573</v>
      </c>
      <c r="D528" s="5">
        <v>2</v>
      </c>
      <c r="E528" s="5">
        <v>0</v>
      </c>
      <c r="F528" s="5">
        <f>VLOOKUP($B528,STPdata!$B:$J,6,FALSE)</f>
        <v>2.5103998749210995E-6</v>
      </c>
      <c r="G528" s="5">
        <f>VLOOKUP($B528,STPdata!$B:$J,7,FALSE)</f>
        <v>0.50136961535533697</v>
      </c>
      <c r="H528" s="5">
        <f>VLOOKUP($B528,STPdata!$B:$J,8,FALSE)</f>
        <v>2.6385379767108539E-3</v>
      </c>
      <c r="I528" s="5">
        <f>VLOOKUP($B528,STPdata!$B:$J,9,FALSE)</f>
        <v>0.49598933626807684</v>
      </c>
      <c r="J528" s="5">
        <v>-1</v>
      </c>
      <c r="K528" s="5">
        <v>-1</v>
      </c>
      <c r="L528" s="5">
        <v>-1</v>
      </c>
      <c r="M528" s="5">
        <v>-1</v>
      </c>
      <c r="N528" s="5">
        <v>-1</v>
      </c>
      <c r="O528" s="5">
        <v>-1</v>
      </c>
      <c r="P528" s="5">
        <v>-1</v>
      </c>
      <c r="Q528" s="5">
        <v>-1</v>
      </c>
      <c r="R528" s="5">
        <v>-1</v>
      </c>
      <c r="S528" s="5">
        <v>-1</v>
      </c>
      <c r="T528" s="5">
        <v>-1</v>
      </c>
      <c r="U528" s="5">
        <v>-1</v>
      </c>
      <c r="V528" s="5">
        <f>IF(ISNUMBER(EmisData!N528),EmisData!N528/86400/365*0.12,-1)</f>
        <v>-1</v>
      </c>
      <c r="W528" s="5">
        <v>-1</v>
      </c>
      <c r="X528" s="5">
        <v>-1</v>
      </c>
      <c r="Y528" s="5">
        <v>-1</v>
      </c>
      <c r="Z528" s="5">
        <v>-1</v>
      </c>
      <c r="AA528" s="5">
        <v>-1</v>
      </c>
      <c r="AB528" s="5">
        <v>-1</v>
      </c>
      <c r="AC528" s="5">
        <v>-1</v>
      </c>
      <c r="AD528" s="5">
        <v>-1</v>
      </c>
      <c r="AE528" s="5">
        <v>-1</v>
      </c>
      <c r="AF528" s="5">
        <v>-1</v>
      </c>
      <c r="AG528" s="5">
        <v>-1</v>
      </c>
      <c r="AH528" s="5">
        <v>-1</v>
      </c>
      <c r="AI528" s="5">
        <v>-1</v>
      </c>
      <c r="AJ528" s="5">
        <v>-1</v>
      </c>
      <c r="AK528" s="5">
        <v>-1</v>
      </c>
      <c r="AL528" s="5">
        <v>-1</v>
      </c>
      <c r="AM528" s="5">
        <v>-1</v>
      </c>
      <c r="AN528" s="5">
        <v>-1</v>
      </c>
      <c r="AO528" s="5">
        <v>-1</v>
      </c>
      <c r="AP528" s="5">
        <v>-1</v>
      </c>
      <c r="AQ528" s="5">
        <v>-1</v>
      </c>
      <c r="AR528" s="5">
        <v>-1</v>
      </c>
      <c r="AS528" s="5">
        <v>-1</v>
      </c>
      <c r="AT528" s="5">
        <v>-1</v>
      </c>
      <c r="AU528" s="5">
        <v>-1</v>
      </c>
      <c r="AV528" s="5">
        <v>-1</v>
      </c>
      <c r="AW528" s="5">
        <v>-1</v>
      </c>
      <c r="AX528" s="5">
        <v>-1</v>
      </c>
      <c r="AY528" s="5">
        <v>-1</v>
      </c>
      <c r="AZ528" s="5">
        <v>-1</v>
      </c>
      <c r="BA528" s="5">
        <v>-1</v>
      </c>
      <c r="BB528" s="5">
        <v>-1</v>
      </c>
      <c r="BC528" s="5">
        <v>-1</v>
      </c>
      <c r="BD528" s="5">
        <v>-1</v>
      </c>
      <c r="BE528" s="5">
        <v>-1</v>
      </c>
      <c r="BF528" s="5">
        <v>-1</v>
      </c>
      <c r="BG528" s="5">
        <v>-1</v>
      </c>
      <c r="BH528" s="5">
        <v>-1</v>
      </c>
      <c r="BI528" s="5">
        <v>-1</v>
      </c>
      <c r="BJ528" s="5">
        <v>-1</v>
      </c>
      <c r="BK528" s="5">
        <v>-1</v>
      </c>
      <c r="BL528" s="5">
        <v>-1</v>
      </c>
      <c r="BM528" s="5">
        <v>-1</v>
      </c>
      <c r="BN528" s="5">
        <v>-1</v>
      </c>
      <c r="BO528" s="5">
        <v>-1</v>
      </c>
      <c r="BP528" s="5">
        <v>-1</v>
      </c>
      <c r="BQ528" s="5">
        <v>-1</v>
      </c>
      <c r="BR528" s="5">
        <v>-1</v>
      </c>
      <c r="BS528" s="5">
        <v>-1</v>
      </c>
      <c r="BT528" s="5">
        <v>-1</v>
      </c>
      <c r="BU528" s="5">
        <v>-1</v>
      </c>
      <c r="BV528" s="5">
        <v>-1</v>
      </c>
      <c r="BW528" s="5">
        <v>-1</v>
      </c>
      <c r="BX528" s="5">
        <v>-1</v>
      </c>
      <c r="BY528" s="5">
        <f>IF(ISNUMBER(EmisData!Q528),EmisData!Q528/86400/365*0.12,-1)</f>
        <v>-1</v>
      </c>
      <c r="BZ528" s="5">
        <v>-1</v>
      </c>
      <c r="CA528" s="5">
        <v>-1</v>
      </c>
      <c r="CB528" s="5">
        <v>-1</v>
      </c>
      <c r="CC528" s="5">
        <v>-1</v>
      </c>
      <c r="CD528" s="5">
        <f>IF(ISNUMBER(EmisData!P528),EmisData!P528/86400/365*0.12,-1)</f>
        <v>-1</v>
      </c>
      <c r="CE528" s="5">
        <v>-1</v>
      </c>
      <c r="CF528" s="5">
        <v>-1</v>
      </c>
      <c r="CG528" s="5">
        <v>-1</v>
      </c>
      <c r="CH528" s="5">
        <v>-1</v>
      </c>
      <c r="CI528" s="5">
        <v>-1</v>
      </c>
      <c r="CJ528" s="5">
        <v>-1</v>
      </c>
      <c r="CK528" s="5">
        <v>-1</v>
      </c>
      <c r="CL528" s="5">
        <v>-1</v>
      </c>
      <c r="CM528" s="5">
        <v>-1</v>
      </c>
      <c r="CN528" s="5">
        <v>-1</v>
      </c>
      <c r="CO528" s="5">
        <v>-1</v>
      </c>
      <c r="CP528" s="5">
        <v>-1</v>
      </c>
      <c r="CQ528" s="5">
        <v>-1</v>
      </c>
      <c r="CR528" s="5">
        <v>-1</v>
      </c>
      <c r="CS528" s="5">
        <v>-1</v>
      </c>
      <c r="CT528" s="5">
        <v>-1</v>
      </c>
      <c r="CU528" s="5">
        <v>-1</v>
      </c>
      <c r="CV528" s="5">
        <v>-1</v>
      </c>
      <c r="CW528" s="5">
        <v>-1</v>
      </c>
      <c r="CX528" s="5">
        <v>-1</v>
      </c>
      <c r="CY528" s="5">
        <v>-1</v>
      </c>
      <c r="CZ528" s="5">
        <v>-1</v>
      </c>
      <c r="DA528" s="5">
        <v>-1</v>
      </c>
      <c r="DB528" s="5">
        <v>-1</v>
      </c>
      <c r="DC528" s="5">
        <v>-1</v>
      </c>
      <c r="DD528" s="5">
        <v>-1</v>
      </c>
      <c r="DE528" s="5">
        <v>-1</v>
      </c>
      <c r="DF528" s="5">
        <v>-1</v>
      </c>
      <c r="DG528" s="5">
        <v>-1</v>
      </c>
      <c r="DH528" s="5">
        <v>-1</v>
      </c>
      <c r="DI528" s="5">
        <v>-1</v>
      </c>
      <c r="DJ528" s="5">
        <v>-1</v>
      </c>
      <c r="DK528" s="5">
        <v>-1</v>
      </c>
      <c r="DL528" s="5">
        <v>-1</v>
      </c>
      <c r="DM528" s="5">
        <v>-1</v>
      </c>
      <c r="DN528" s="5">
        <v>-1</v>
      </c>
      <c r="DO528" s="5">
        <v>-1</v>
      </c>
      <c r="DP528" s="5">
        <v>-1</v>
      </c>
      <c r="DQ528" s="5">
        <v>-1</v>
      </c>
      <c r="DR528" s="5">
        <v>-1</v>
      </c>
      <c r="DS528" s="5">
        <v>-1</v>
      </c>
      <c r="DT528" s="5">
        <v>-1</v>
      </c>
      <c r="DU528" s="5">
        <v>-1</v>
      </c>
      <c r="DV528" s="5">
        <v>-1</v>
      </c>
      <c r="DW528" s="5">
        <v>-1</v>
      </c>
      <c r="DX528" s="5">
        <v>-1</v>
      </c>
      <c r="DY528" s="5">
        <v>-1</v>
      </c>
      <c r="DZ528" s="5">
        <v>-1</v>
      </c>
      <c r="EA528" s="5">
        <v>-1</v>
      </c>
      <c r="EB528" s="5">
        <v>-1</v>
      </c>
      <c r="EC528" s="5">
        <v>-1</v>
      </c>
      <c r="ED528" s="5">
        <v>-1</v>
      </c>
      <c r="EE528" s="5">
        <v>-1</v>
      </c>
      <c r="EF528" s="5">
        <v>-1</v>
      </c>
      <c r="EG528" s="5">
        <v>-1</v>
      </c>
      <c r="EH528" s="5">
        <v>-1</v>
      </c>
      <c r="EI528" s="5">
        <v>-1</v>
      </c>
      <c r="EJ528" s="5">
        <v>-1</v>
      </c>
      <c r="EK528" s="5">
        <v>-1</v>
      </c>
      <c r="EL528" s="5">
        <v>-1</v>
      </c>
      <c r="EM528" s="5">
        <v>-1</v>
      </c>
      <c r="EN528" s="5">
        <v>-1</v>
      </c>
      <c r="EO528" s="5">
        <v>-1</v>
      </c>
      <c r="EP528" s="5">
        <v>-1</v>
      </c>
      <c r="EQ528" s="5">
        <v>-1</v>
      </c>
      <c r="ER528" s="5">
        <v>-1</v>
      </c>
      <c r="ES528" s="5">
        <v>-1</v>
      </c>
      <c r="ET528" s="5">
        <v>-1</v>
      </c>
      <c r="EU528" s="5">
        <v>-1</v>
      </c>
      <c r="EV528" s="5">
        <f>IF(ISNUMBER(EmisData!R528),EmisData!R528/86400/365*0.12,-1)</f>
        <v>-1</v>
      </c>
      <c r="EW528" s="5">
        <v>-1</v>
      </c>
      <c r="EX528" s="5">
        <v>-1</v>
      </c>
      <c r="EY528" s="5">
        <v>-1</v>
      </c>
      <c r="EZ528" s="5">
        <v>-1</v>
      </c>
      <c r="FA528" s="5">
        <v>-1</v>
      </c>
      <c r="FB528" s="5">
        <v>-1</v>
      </c>
      <c r="FC528" s="5">
        <v>-1</v>
      </c>
      <c r="FD528" s="5">
        <v>-1</v>
      </c>
      <c r="FE528" s="5">
        <v>-1</v>
      </c>
      <c r="FF528" s="5">
        <v>-1</v>
      </c>
      <c r="FG528" s="5">
        <v>-1</v>
      </c>
      <c r="FH528" s="5">
        <v>-1</v>
      </c>
      <c r="FI528" s="5">
        <v>-1</v>
      </c>
      <c r="FJ528" s="5">
        <v>-1</v>
      </c>
      <c r="FK528" s="5">
        <v>-1</v>
      </c>
      <c r="FL528" s="5">
        <v>-1</v>
      </c>
      <c r="FM528" s="5">
        <v>-1</v>
      </c>
      <c r="FN528" s="5">
        <v>-1</v>
      </c>
      <c r="FO528" s="5">
        <v>-1</v>
      </c>
      <c r="FP528" s="5">
        <v>-1</v>
      </c>
      <c r="FQ528" s="5">
        <v>-1</v>
      </c>
      <c r="FR528" s="5">
        <v>-1</v>
      </c>
      <c r="FS528" s="5">
        <v>-1</v>
      </c>
      <c r="FT528" s="5">
        <v>-1</v>
      </c>
      <c r="FU528" s="5">
        <v>-1</v>
      </c>
      <c r="FV528" s="5">
        <v>-1</v>
      </c>
      <c r="FW528" s="5">
        <v>-1</v>
      </c>
      <c r="FX528" s="5">
        <v>-1</v>
      </c>
      <c r="FY528" s="5">
        <v>-1</v>
      </c>
      <c r="FZ528" s="5">
        <v>-1</v>
      </c>
      <c r="GA528" s="5">
        <v>-1</v>
      </c>
      <c r="GB528" s="5">
        <v>-1</v>
      </c>
      <c r="GC528" s="5">
        <v>-1</v>
      </c>
      <c r="GD528" s="5">
        <v>-1</v>
      </c>
      <c r="GE528" s="5">
        <v>-1</v>
      </c>
      <c r="GF528" s="5">
        <v>-1</v>
      </c>
      <c r="GG528" s="5">
        <v>-1</v>
      </c>
      <c r="GH528" s="5">
        <v>-1</v>
      </c>
      <c r="GI528" s="5">
        <v>-1</v>
      </c>
      <c r="GJ528" s="5">
        <v>-1</v>
      </c>
      <c r="GK528" s="5">
        <v>-1</v>
      </c>
      <c r="GL528" s="5">
        <v>-1</v>
      </c>
      <c r="GM528" s="5">
        <v>-1</v>
      </c>
      <c r="GN528" s="5">
        <v>-1</v>
      </c>
      <c r="GO528" s="5">
        <v>-1</v>
      </c>
      <c r="GP528" s="5">
        <v>-1</v>
      </c>
      <c r="GQ528" s="5">
        <v>-1</v>
      </c>
      <c r="GR528" s="5">
        <v>-1</v>
      </c>
      <c r="GS528" s="5">
        <v>-1</v>
      </c>
      <c r="GT528" s="5">
        <f>IF(ISNUMBER(EmisData!L528),EmisData!L528/86400/365*0.12,-1)</f>
        <v>5.1750380517503804E-8</v>
      </c>
      <c r="GU528" s="5">
        <v>-1</v>
      </c>
      <c r="GV528" s="5">
        <v>-1</v>
      </c>
      <c r="GW528" s="5">
        <v>-1</v>
      </c>
      <c r="GX528" s="5">
        <v>-1</v>
      </c>
      <c r="GY528" s="5">
        <f>IF(ISNUMBER(EmisData!O528),EmisData!O528/86400/365*0.12,-1)</f>
        <v>-1</v>
      </c>
      <c r="GZ528" s="5">
        <v>-1</v>
      </c>
      <c r="HA528" s="5">
        <v>-1</v>
      </c>
      <c r="HB528" s="5">
        <v>-1</v>
      </c>
      <c r="HC528" s="5">
        <v>-1</v>
      </c>
      <c r="HD528" s="5">
        <v>-1</v>
      </c>
      <c r="HE528" s="5">
        <v>-1</v>
      </c>
      <c r="HF528" s="5">
        <v>-1</v>
      </c>
      <c r="HG528" s="5">
        <v>-1</v>
      </c>
      <c r="HH528" s="5">
        <v>-1</v>
      </c>
      <c r="HI528" s="5">
        <f>IF(ISNUMBER(EmisData!M528),EmisData!M528/86400/365*0.12,-1)</f>
        <v>2.0988486525203692E-7</v>
      </c>
      <c r="HJ528" s="5">
        <v>-1</v>
      </c>
      <c r="HK528" s="5">
        <v>-1</v>
      </c>
      <c r="HL528" s="5">
        <v>-1</v>
      </c>
      <c r="HM528" s="5">
        <v>-1</v>
      </c>
      <c r="HN528" s="5">
        <v>-1</v>
      </c>
      <c r="HO528" s="5">
        <v>-1</v>
      </c>
      <c r="HP528" s="5">
        <v>-1</v>
      </c>
      <c r="HQ528" s="5" t="s">
        <v>720</v>
      </c>
      <c r="HR528" s="5" t="str">
        <f>EmisData!Z528</f>
        <v>yes</v>
      </c>
    </row>
    <row r="529" spans="1:226" x14ac:dyDescent="0.25">
      <c r="A529" s="35" t="s">
        <v>18583</v>
      </c>
      <c r="B529" s="26">
        <v>4867</v>
      </c>
      <c r="C529" s="34" t="s">
        <v>18582</v>
      </c>
      <c r="D529" s="5">
        <v>2</v>
      </c>
      <c r="E529" s="5">
        <v>0</v>
      </c>
      <c r="F529" s="5">
        <f>VLOOKUP($B529,STPdata!$B:$J,6,FALSE)</f>
        <v>0.82786127749346283</v>
      </c>
      <c r="G529" s="5">
        <f>VLOOKUP($B529,STPdata!$B:$J,7,FALSE)</f>
        <v>4.0695404699842348E-2</v>
      </c>
      <c r="H529" s="5">
        <f>VLOOKUP($B529,STPdata!$B:$J,8,FALSE)</f>
        <v>0.11663647461795039</v>
      </c>
      <c r="I529" s="5">
        <f>VLOOKUP($B529,STPdata!$B:$J,9,FALSE)</f>
        <v>1.480684318874443E-2</v>
      </c>
      <c r="J529" s="5">
        <v>-1</v>
      </c>
      <c r="K529" s="5">
        <v>-1</v>
      </c>
      <c r="L529" s="5">
        <v>-1</v>
      </c>
      <c r="M529" s="5">
        <v>-1</v>
      </c>
      <c r="N529" s="5">
        <v>-1</v>
      </c>
      <c r="O529" s="5">
        <v>-1</v>
      </c>
      <c r="P529" s="5">
        <v>-1</v>
      </c>
      <c r="Q529" s="5">
        <v>-1</v>
      </c>
      <c r="R529" s="5">
        <v>-1</v>
      </c>
      <c r="S529" s="5">
        <v>-1</v>
      </c>
      <c r="T529" s="5">
        <v>-1</v>
      </c>
      <c r="U529" s="5">
        <v>-1</v>
      </c>
      <c r="V529" s="5">
        <f>IF(ISNUMBER(EmisData!N529),EmisData!N529/86400/365*0.12,-1)</f>
        <v>-1</v>
      </c>
      <c r="W529" s="5">
        <v>-1</v>
      </c>
      <c r="X529" s="5">
        <v>-1</v>
      </c>
      <c r="Y529" s="5">
        <v>-1</v>
      </c>
      <c r="Z529" s="5">
        <v>-1</v>
      </c>
      <c r="AA529" s="5">
        <v>-1</v>
      </c>
      <c r="AB529" s="5">
        <v>-1</v>
      </c>
      <c r="AC529" s="5">
        <v>-1</v>
      </c>
      <c r="AD529" s="5">
        <v>-1</v>
      </c>
      <c r="AE529" s="5">
        <v>-1</v>
      </c>
      <c r="AF529" s="5">
        <v>-1</v>
      </c>
      <c r="AG529" s="5">
        <v>-1</v>
      </c>
      <c r="AH529" s="5">
        <v>-1</v>
      </c>
      <c r="AI529" s="5">
        <v>-1</v>
      </c>
      <c r="AJ529" s="5">
        <v>-1</v>
      </c>
      <c r="AK529" s="5">
        <v>-1</v>
      </c>
      <c r="AL529" s="5">
        <v>-1</v>
      </c>
      <c r="AM529" s="5">
        <v>-1</v>
      </c>
      <c r="AN529" s="5">
        <v>-1</v>
      </c>
      <c r="AO529" s="5">
        <v>-1</v>
      </c>
      <c r="AP529" s="5">
        <v>-1</v>
      </c>
      <c r="AQ529" s="5">
        <v>-1</v>
      </c>
      <c r="AR529" s="5">
        <v>-1</v>
      </c>
      <c r="AS529" s="5">
        <v>-1</v>
      </c>
      <c r="AT529" s="5">
        <v>-1</v>
      </c>
      <c r="AU529" s="5">
        <v>-1</v>
      </c>
      <c r="AV529" s="5">
        <v>-1</v>
      </c>
      <c r="AW529" s="5">
        <v>-1</v>
      </c>
      <c r="AX529" s="5">
        <v>-1</v>
      </c>
      <c r="AY529" s="5">
        <v>-1</v>
      </c>
      <c r="AZ529" s="5">
        <v>-1</v>
      </c>
      <c r="BA529" s="5">
        <v>-1</v>
      </c>
      <c r="BB529" s="5">
        <v>-1</v>
      </c>
      <c r="BC529" s="5">
        <v>-1</v>
      </c>
      <c r="BD529" s="5">
        <v>-1</v>
      </c>
      <c r="BE529" s="5">
        <v>-1</v>
      </c>
      <c r="BF529" s="5">
        <v>-1</v>
      </c>
      <c r="BG529" s="5">
        <v>-1</v>
      </c>
      <c r="BH529" s="5">
        <v>-1</v>
      </c>
      <c r="BI529" s="5">
        <v>-1</v>
      </c>
      <c r="BJ529" s="5">
        <v>-1</v>
      </c>
      <c r="BK529" s="5">
        <v>-1</v>
      </c>
      <c r="BL529" s="5">
        <v>-1</v>
      </c>
      <c r="BM529" s="5">
        <v>-1</v>
      </c>
      <c r="BN529" s="5">
        <v>-1</v>
      </c>
      <c r="BO529" s="5">
        <v>-1</v>
      </c>
      <c r="BP529" s="5">
        <v>-1</v>
      </c>
      <c r="BQ529" s="5">
        <v>-1</v>
      </c>
      <c r="BR529" s="5">
        <v>-1</v>
      </c>
      <c r="BS529" s="5">
        <v>-1</v>
      </c>
      <c r="BT529" s="5">
        <v>-1</v>
      </c>
      <c r="BU529" s="5">
        <v>-1</v>
      </c>
      <c r="BV529" s="5">
        <v>-1</v>
      </c>
      <c r="BW529" s="5">
        <v>-1</v>
      </c>
      <c r="BX529" s="5">
        <v>-1</v>
      </c>
      <c r="BY529" s="5">
        <f>IF(ISNUMBER(EmisData!Q529),EmisData!Q529/86400/365*0.12,-1)</f>
        <v>-1</v>
      </c>
      <c r="BZ529" s="5">
        <v>-1</v>
      </c>
      <c r="CA529" s="5">
        <v>-1</v>
      </c>
      <c r="CB529" s="5">
        <v>-1</v>
      </c>
      <c r="CC529" s="5">
        <v>-1</v>
      </c>
      <c r="CD529" s="5">
        <f>IF(ISNUMBER(EmisData!P529),EmisData!P529/86400/365*0.12,-1)</f>
        <v>-1</v>
      </c>
      <c r="CE529" s="5">
        <v>-1</v>
      </c>
      <c r="CF529" s="5">
        <v>-1</v>
      </c>
      <c r="CG529" s="5">
        <v>-1</v>
      </c>
      <c r="CH529" s="5">
        <v>-1</v>
      </c>
      <c r="CI529" s="5">
        <v>-1</v>
      </c>
      <c r="CJ529" s="5">
        <v>-1</v>
      </c>
      <c r="CK529" s="5">
        <v>-1</v>
      </c>
      <c r="CL529" s="5">
        <v>-1</v>
      </c>
      <c r="CM529" s="5">
        <v>-1</v>
      </c>
      <c r="CN529" s="5">
        <v>-1</v>
      </c>
      <c r="CO529" s="5">
        <v>-1</v>
      </c>
      <c r="CP529" s="5">
        <v>-1</v>
      </c>
      <c r="CQ529" s="5">
        <v>-1</v>
      </c>
      <c r="CR529" s="5">
        <v>-1</v>
      </c>
      <c r="CS529" s="5">
        <v>-1</v>
      </c>
      <c r="CT529" s="5">
        <v>-1</v>
      </c>
      <c r="CU529" s="5">
        <v>-1</v>
      </c>
      <c r="CV529" s="5">
        <v>-1</v>
      </c>
      <c r="CW529" s="5">
        <v>-1</v>
      </c>
      <c r="CX529" s="5">
        <v>-1</v>
      </c>
      <c r="CY529" s="5">
        <v>-1</v>
      </c>
      <c r="CZ529" s="5">
        <v>-1</v>
      </c>
      <c r="DA529" s="5">
        <v>-1</v>
      </c>
      <c r="DB529" s="5">
        <v>-1</v>
      </c>
      <c r="DC529" s="5">
        <v>-1</v>
      </c>
      <c r="DD529" s="5">
        <v>-1</v>
      </c>
      <c r="DE529" s="5">
        <v>-1</v>
      </c>
      <c r="DF529" s="5">
        <v>-1</v>
      </c>
      <c r="DG529" s="5">
        <v>-1</v>
      </c>
      <c r="DH529" s="5">
        <v>-1</v>
      </c>
      <c r="DI529" s="5">
        <v>-1</v>
      </c>
      <c r="DJ529" s="5">
        <v>-1</v>
      </c>
      <c r="DK529" s="5">
        <v>-1</v>
      </c>
      <c r="DL529" s="5">
        <v>-1</v>
      </c>
      <c r="DM529" s="5">
        <v>-1</v>
      </c>
      <c r="DN529" s="5">
        <v>-1</v>
      </c>
      <c r="DO529" s="5">
        <v>-1</v>
      </c>
      <c r="DP529" s="5">
        <v>-1</v>
      </c>
      <c r="DQ529" s="5">
        <v>-1</v>
      </c>
      <c r="DR529" s="5">
        <v>-1</v>
      </c>
      <c r="DS529" s="5">
        <v>-1</v>
      </c>
      <c r="DT529" s="5">
        <v>-1</v>
      </c>
      <c r="DU529" s="5">
        <v>-1</v>
      </c>
      <c r="DV529" s="5">
        <v>-1</v>
      </c>
      <c r="DW529" s="5">
        <v>-1</v>
      </c>
      <c r="DX529" s="5">
        <v>-1</v>
      </c>
      <c r="DY529" s="5">
        <v>-1</v>
      </c>
      <c r="DZ529" s="5">
        <v>-1</v>
      </c>
      <c r="EA529" s="5">
        <v>-1</v>
      </c>
      <c r="EB529" s="5">
        <v>-1</v>
      </c>
      <c r="EC529" s="5">
        <v>-1</v>
      </c>
      <c r="ED529" s="5">
        <v>-1</v>
      </c>
      <c r="EE529" s="5">
        <v>-1</v>
      </c>
      <c r="EF529" s="5">
        <v>-1</v>
      </c>
      <c r="EG529" s="5">
        <v>-1</v>
      </c>
      <c r="EH529" s="5">
        <v>-1</v>
      </c>
      <c r="EI529" s="5">
        <v>-1</v>
      </c>
      <c r="EJ529" s="5">
        <v>-1</v>
      </c>
      <c r="EK529" s="5">
        <v>-1</v>
      </c>
      <c r="EL529" s="5">
        <v>-1</v>
      </c>
      <c r="EM529" s="5">
        <v>-1</v>
      </c>
      <c r="EN529" s="5">
        <v>-1</v>
      </c>
      <c r="EO529" s="5">
        <v>-1</v>
      </c>
      <c r="EP529" s="5">
        <v>-1</v>
      </c>
      <c r="EQ529" s="5">
        <v>-1</v>
      </c>
      <c r="ER529" s="5">
        <v>-1</v>
      </c>
      <c r="ES529" s="5">
        <v>-1</v>
      </c>
      <c r="ET529" s="5">
        <v>-1</v>
      </c>
      <c r="EU529" s="5">
        <v>-1</v>
      </c>
      <c r="EV529" s="5">
        <f>IF(ISNUMBER(EmisData!R529),EmisData!R529/86400/365*0.12,-1)</f>
        <v>-1</v>
      </c>
      <c r="EW529" s="5">
        <v>-1</v>
      </c>
      <c r="EX529" s="5">
        <v>-1</v>
      </c>
      <c r="EY529" s="5">
        <v>-1</v>
      </c>
      <c r="EZ529" s="5">
        <v>-1</v>
      </c>
      <c r="FA529" s="5">
        <v>-1</v>
      </c>
      <c r="FB529" s="5">
        <v>-1</v>
      </c>
      <c r="FC529" s="5">
        <v>-1</v>
      </c>
      <c r="FD529" s="5">
        <v>-1</v>
      </c>
      <c r="FE529" s="5">
        <v>-1</v>
      </c>
      <c r="FF529" s="5">
        <v>-1</v>
      </c>
      <c r="FG529" s="5">
        <v>-1</v>
      </c>
      <c r="FH529" s="5">
        <v>-1</v>
      </c>
      <c r="FI529" s="5">
        <v>-1</v>
      </c>
      <c r="FJ529" s="5">
        <v>-1</v>
      </c>
      <c r="FK529" s="5">
        <v>-1</v>
      </c>
      <c r="FL529" s="5">
        <v>-1</v>
      </c>
      <c r="FM529" s="5">
        <v>-1</v>
      </c>
      <c r="FN529" s="5">
        <v>-1</v>
      </c>
      <c r="FO529" s="5">
        <v>-1</v>
      </c>
      <c r="FP529" s="5">
        <v>-1</v>
      </c>
      <c r="FQ529" s="5">
        <v>-1</v>
      </c>
      <c r="FR529" s="5">
        <v>-1</v>
      </c>
      <c r="FS529" s="5">
        <v>-1</v>
      </c>
      <c r="FT529" s="5">
        <v>-1</v>
      </c>
      <c r="FU529" s="5">
        <v>-1</v>
      </c>
      <c r="FV529" s="5">
        <v>-1</v>
      </c>
      <c r="FW529" s="5">
        <v>-1</v>
      </c>
      <c r="FX529" s="5">
        <v>-1</v>
      </c>
      <c r="FY529" s="5">
        <v>-1</v>
      </c>
      <c r="FZ529" s="5">
        <v>-1</v>
      </c>
      <c r="GA529" s="5">
        <v>-1</v>
      </c>
      <c r="GB529" s="5">
        <v>-1</v>
      </c>
      <c r="GC529" s="5">
        <v>-1</v>
      </c>
      <c r="GD529" s="5">
        <v>-1</v>
      </c>
      <c r="GE529" s="5">
        <v>-1</v>
      </c>
      <c r="GF529" s="5">
        <v>-1</v>
      </c>
      <c r="GG529" s="5">
        <v>-1</v>
      </c>
      <c r="GH529" s="5">
        <v>-1</v>
      </c>
      <c r="GI529" s="5">
        <v>-1</v>
      </c>
      <c r="GJ529" s="5">
        <v>-1</v>
      </c>
      <c r="GK529" s="5">
        <v>-1</v>
      </c>
      <c r="GL529" s="5">
        <v>-1</v>
      </c>
      <c r="GM529" s="5">
        <v>-1</v>
      </c>
      <c r="GN529" s="5">
        <v>-1</v>
      </c>
      <c r="GO529" s="5">
        <v>-1</v>
      </c>
      <c r="GP529" s="5">
        <v>-1</v>
      </c>
      <c r="GQ529" s="5">
        <v>-1</v>
      </c>
      <c r="GR529" s="5">
        <v>-1</v>
      </c>
      <c r="GS529" s="5">
        <v>-1</v>
      </c>
      <c r="GT529" s="5">
        <f>IF(ISNUMBER(EmisData!L529),EmisData!L529/86400/365*0.12,-1)</f>
        <v>2.7108447488584476E-6</v>
      </c>
      <c r="GU529" s="5">
        <v>-1</v>
      </c>
      <c r="GV529" s="5">
        <v>-1</v>
      </c>
      <c r="GW529" s="5">
        <v>-1</v>
      </c>
      <c r="GX529" s="5">
        <v>-1</v>
      </c>
      <c r="GY529" s="5">
        <f>IF(ISNUMBER(EmisData!O529),EmisData!O529/86400/365*0.12,-1)</f>
        <v>-1</v>
      </c>
      <c r="GZ529" s="5">
        <v>-1</v>
      </c>
      <c r="HA529" s="5">
        <v>-1</v>
      </c>
      <c r="HB529" s="5">
        <v>-1</v>
      </c>
      <c r="HC529" s="5">
        <v>-1</v>
      </c>
      <c r="HD529" s="5">
        <v>-1</v>
      </c>
      <c r="HE529" s="5">
        <v>-1</v>
      </c>
      <c r="HF529" s="5">
        <v>-1</v>
      </c>
      <c r="HG529" s="5">
        <v>-1</v>
      </c>
      <c r="HH529" s="5">
        <v>-1</v>
      </c>
      <c r="HI529" s="5">
        <f>IF(ISNUMBER(EmisData!M529),EmisData!M529/86400/365*0.12,-1)</f>
        <v>-1</v>
      </c>
      <c r="HJ529" s="5">
        <v>-1</v>
      </c>
      <c r="HK529" s="5">
        <v>-1</v>
      </c>
      <c r="HL529" s="5">
        <v>-1</v>
      </c>
      <c r="HM529" s="5">
        <v>-1</v>
      </c>
      <c r="HN529" s="5">
        <v>-1</v>
      </c>
      <c r="HO529" s="5">
        <v>-1</v>
      </c>
      <c r="HP529" s="5">
        <v>-1</v>
      </c>
      <c r="HQ529" s="5" t="s">
        <v>720</v>
      </c>
      <c r="HR529" s="5" t="str">
        <f>EmisData!Z529</f>
        <v>yes</v>
      </c>
    </row>
    <row r="530" spans="1:226" x14ac:dyDescent="0.25">
      <c r="A530" s="35" t="s">
        <v>18589</v>
      </c>
      <c r="B530" s="26">
        <v>4868</v>
      </c>
      <c r="C530" s="34" t="s">
        <v>18588</v>
      </c>
      <c r="D530" s="5">
        <v>2</v>
      </c>
      <c r="E530" s="5">
        <v>0</v>
      </c>
      <c r="F530" s="5">
        <f>VLOOKUP($B530,STPdata!$B:$J,6,FALSE)</f>
        <v>5.1450006146135654E-17</v>
      </c>
      <c r="G530" s="5">
        <f>VLOOKUP($B530,STPdata!$B:$J,7,FALSE)</f>
        <v>0.24583860596648532</v>
      </c>
      <c r="H530" s="5">
        <f>VLOOKUP($B530,STPdata!$B:$J,8,FALSE)</f>
        <v>2.4541870208197023E-3</v>
      </c>
      <c r="I530" s="5">
        <f>VLOOKUP($B530,STPdata!$B:$J,9,FALSE)</f>
        <v>0.75170720701269489</v>
      </c>
      <c r="J530" s="5">
        <v>-1</v>
      </c>
      <c r="K530" s="5">
        <v>-1</v>
      </c>
      <c r="L530" s="5">
        <v>-1</v>
      </c>
      <c r="M530" s="5">
        <v>-1</v>
      </c>
      <c r="N530" s="5">
        <v>-1</v>
      </c>
      <c r="O530" s="5">
        <v>-1</v>
      </c>
      <c r="P530" s="5">
        <v>-1</v>
      </c>
      <c r="Q530" s="5">
        <v>-1</v>
      </c>
      <c r="R530" s="5">
        <v>-1</v>
      </c>
      <c r="S530" s="5">
        <v>-1</v>
      </c>
      <c r="T530" s="5">
        <v>-1</v>
      </c>
      <c r="U530" s="5">
        <v>-1</v>
      </c>
      <c r="V530" s="5">
        <f>IF(ISNUMBER(EmisData!N530),EmisData!N530/86400/365*0.12,-1)</f>
        <v>-1</v>
      </c>
      <c r="W530" s="5">
        <v>-1</v>
      </c>
      <c r="X530" s="5">
        <v>-1</v>
      </c>
      <c r="Y530" s="5">
        <v>-1</v>
      </c>
      <c r="Z530" s="5">
        <v>-1</v>
      </c>
      <c r="AA530" s="5">
        <v>-1</v>
      </c>
      <c r="AB530" s="5">
        <v>-1</v>
      </c>
      <c r="AC530" s="5">
        <v>-1</v>
      </c>
      <c r="AD530" s="5">
        <v>-1</v>
      </c>
      <c r="AE530" s="5">
        <v>-1</v>
      </c>
      <c r="AF530" s="5">
        <v>-1</v>
      </c>
      <c r="AG530" s="5">
        <v>-1</v>
      </c>
      <c r="AH530" s="5">
        <v>-1</v>
      </c>
      <c r="AI530" s="5">
        <v>-1</v>
      </c>
      <c r="AJ530" s="5">
        <v>-1</v>
      </c>
      <c r="AK530" s="5">
        <v>-1</v>
      </c>
      <c r="AL530" s="5">
        <v>-1</v>
      </c>
      <c r="AM530" s="5">
        <v>-1</v>
      </c>
      <c r="AN530" s="5">
        <v>-1</v>
      </c>
      <c r="AO530" s="5">
        <v>-1</v>
      </c>
      <c r="AP530" s="5">
        <v>-1</v>
      </c>
      <c r="AQ530" s="5">
        <v>-1</v>
      </c>
      <c r="AR530" s="5">
        <v>-1</v>
      </c>
      <c r="AS530" s="5">
        <v>-1</v>
      </c>
      <c r="AT530" s="5">
        <v>-1</v>
      </c>
      <c r="AU530" s="5">
        <v>-1</v>
      </c>
      <c r="AV530" s="5">
        <v>-1</v>
      </c>
      <c r="AW530" s="5">
        <v>-1</v>
      </c>
      <c r="AX530" s="5">
        <v>-1</v>
      </c>
      <c r="AY530" s="5">
        <v>-1</v>
      </c>
      <c r="AZ530" s="5">
        <v>-1</v>
      </c>
      <c r="BA530" s="5">
        <v>-1</v>
      </c>
      <c r="BB530" s="5">
        <v>-1</v>
      </c>
      <c r="BC530" s="5">
        <v>-1</v>
      </c>
      <c r="BD530" s="5">
        <v>-1</v>
      </c>
      <c r="BE530" s="5">
        <v>-1</v>
      </c>
      <c r="BF530" s="5">
        <v>-1</v>
      </c>
      <c r="BG530" s="5">
        <v>-1</v>
      </c>
      <c r="BH530" s="5">
        <v>-1</v>
      </c>
      <c r="BI530" s="5">
        <v>-1</v>
      </c>
      <c r="BJ530" s="5">
        <v>-1</v>
      </c>
      <c r="BK530" s="5">
        <v>-1</v>
      </c>
      <c r="BL530" s="5">
        <v>-1</v>
      </c>
      <c r="BM530" s="5">
        <v>-1</v>
      </c>
      <c r="BN530" s="5">
        <v>-1</v>
      </c>
      <c r="BO530" s="5">
        <v>-1</v>
      </c>
      <c r="BP530" s="5">
        <v>-1</v>
      </c>
      <c r="BQ530" s="5">
        <v>-1</v>
      </c>
      <c r="BR530" s="5">
        <v>-1</v>
      </c>
      <c r="BS530" s="5">
        <v>-1</v>
      </c>
      <c r="BT530" s="5">
        <v>-1</v>
      </c>
      <c r="BU530" s="5">
        <v>-1</v>
      </c>
      <c r="BV530" s="5">
        <v>-1</v>
      </c>
      <c r="BW530" s="5">
        <v>-1</v>
      </c>
      <c r="BX530" s="5">
        <v>-1</v>
      </c>
      <c r="BY530" s="5">
        <f>IF(ISNUMBER(EmisData!Q530),EmisData!Q530/86400/365*0.12,-1)</f>
        <v>-1</v>
      </c>
      <c r="BZ530" s="5">
        <v>-1</v>
      </c>
      <c r="CA530" s="5">
        <v>-1</v>
      </c>
      <c r="CB530" s="5">
        <v>-1</v>
      </c>
      <c r="CC530" s="5">
        <v>-1</v>
      </c>
      <c r="CD530" s="5">
        <f>IF(ISNUMBER(EmisData!P530),EmisData!P530/86400/365*0.12,-1)</f>
        <v>-1</v>
      </c>
      <c r="CE530" s="5">
        <v>-1</v>
      </c>
      <c r="CF530" s="5">
        <v>-1</v>
      </c>
      <c r="CG530" s="5">
        <v>-1</v>
      </c>
      <c r="CH530" s="5">
        <v>-1</v>
      </c>
      <c r="CI530" s="5">
        <v>-1</v>
      </c>
      <c r="CJ530" s="5">
        <v>-1</v>
      </c>
      <c r="CK530" s="5">
        <v>-1</v>
      </c>
      <c r="CL530" s="5">
        <v>-1</v>
      </c>
      <c r="CM530" s="5">
        <v>-1</v>
      </c>
      <c r="CN530" s="5">
        <v>-1</v>
      </c>
      <c r="CO530" s="5">
        <v>-1</v>
      </c>
      <c r="CP530" s="5">
        <v>-1</v>
      </c>
      <c r="CQ530" s="5">
        <v>-1</v>
      </c>
      <c r="CR530" s="5">
        <v>-1</v>
      </c>
      <c r="CS530" s="5">
        <v>-1</v>
      </c>
      <c r="CT530" s="5">
        <v>-1</v>
      </c>
      <c r="CU530" s="5">
        <v>-1</v>
      </c>
      <c r="CV530" s="5">
        <v>-1</v>
      </c>
      <c r="CW530" s="5">
        <v>-1</v>
      </c>
      <c r="CX530" s="5">
        <v>-1</v>
      </c>
      <c r="CY530" s="5">
        <v>-1</v>
      </c>
      <c r="CZ530" s="5">
        <v>-1</v>
      </c>
      <c r="DA530" s="5">
        <v>-1</v>
      </c>
      <c r="DB530" s="5">
        <v>-1</v>
      </c>
      <c r="DC530" s="5">
        <v>-1</v>
      </c>
      <c r="DD530" s="5">
        <v>-1</v>
      </c>
      <c r="DE530" s="5">
        <v>-1</v>
      </c>
      <c r="DF530" s="5">
        <v>-1</v>
      </c>
      <c r="DG530" s="5">
        <v>-1</v>
      </c>
      <c r="DH530" s="5">
        <v>-1</v>
      </c>
      <c r="DI530" s="5">
        <v>-1</v>
      </c>
      <c r="DJ530" s="5">
        <v>-1</v>
      </c>
      <c r="DK530" s="5">
        <v>-1</v>
      </c>
      <c r="DL530" s="5">
        <v>-1</v>
      </c>
      <c r="DM530" s="5">
        <v>-1</v>
      </c>
      <c r="DN530" s="5">
        <v>-1</v>
      </c>
      <c r="DO530" s="5">
        <v>-1</v>
      </c>
      <c r="DP530" s="5">
        <v>-1</v>
      </c>
      <c r="DQ530" s="5">
        <v>-1</v>
      </c>
      <c r="DR530" s="5">
        <v>-1</v>
      </c>
      <c r="DS530" s="5">
        <v>-1</v>
      </c>
      <c r="DT530" s="5">
        <v>-1</v>
      </c>
      <c r="DU530" s="5">
        <v>-1</v>
      </c>
      <c r="DV530" s="5">
        <v>-1</v>
      </c>
      <c r="DW530" s="5">
        <v>-1</v>
      </c>
      <c r="DX530" s="5">
        <v>-1</v>
      </c>
      <c r="DY530" s="5">
        <v>-1</v>
      </c>
      <c r="DZ530" s="5">
        <v>-1</v>
      </c>
      <c r="EA530" s="5">
        <v>-1</v>
      </c>
      <c r="EB530" s="5">
        <v>-1</v>
      </c>
      <c r="EC530" s="5">
        <v>-1</v>
      </c>
      <c r="ED530" s="5">
        <v>-1</v>
      </c>
      <c r="EE530" s="5">
        <v>-1</v>
      </c>
      <c r="EF530" s="5">
        <v>-1</v>
      </c>
      <c r="EG530" s="5">
        <v>-1</v>
      </c>
      <c r="EH530" s="5">
        <v>-1</v>
      </c>
      <c r="EI530" s="5">
        <v>-1</v>
      </c>
      <c r="EJ530" s="5">
        <v>-1</v>
      </c>
      <c r="EK530" s="5">
        <v>-1</v>
      </c>
      <c r="EL530" s="5">
        <v>-1</v>
      </c>
      <c r="EM530" s="5">
        <v>-1</v>
      </c>
      <c r="EN530" s="5">
        <v>-1</v>
      </c>
      <c r="EO530" s="5">
        <v>-1</v>
      </c>
      <c r="EP530" s="5">
        <v>-1</v>
      </c>
      <c r="EQ530" s="5">
        <v>-1</v>
      </c>
      <c r="ER530" s="5">
        <v>-1</v>
      </c>
      <c r="ES530" s="5">
        <v>-1</v>
      </c>
      <c r="ET530" s="5">
        <v>-1</v>
      </c>
      <c r="EU530" s="5">
        <v>-1</v>
      </c>
      <c r="EV530" s="5">
        <f>IF(ISNUMBER(EmisData!R530),EmisData!R530/86400/365*0.12,-1)</f>
        <v>-1</v>
      </c>
      <c r="EW530" s="5">
        <v>-1</v>
      </c>
      <c r="EX530" s="5">
        <v>-1</v>
      </c>
      <c r="EY530" s="5">
        <v>-1</v>
      </c>
      <c r="EZ530" s="5">
        <v>-1</v>
      </c>
      <c r="FA530" s="5">
        <v>-1</v>
      </c>
      <c r="FB530" s="5">
        <v>-1</v>
      </c>
      <c r="FC530" s="5">
        <v>-1</v>
      </c>
      <c r="FD530" s="5">
        <v>-1</v>
      </c>
      <c r="FE530" s="5">
        <v>-1</v>
      </c>
      <c r="FF530" s="5">
        <v>-1</v>
      </c>
      <c r="FG530" s="5">
        <v>-1</v>
      </c>
      <c r="FH530" s="5">
        <v>-1</v>
      </c>
      <c r="FI530" s="5">
        <v>-1</v>
      </c>
      <c r="FJ530" s="5">
        <v>-1</v>
      </c>
      <c r="FK530" s="5">
        <v>-1</v>
      </c>
      <c r="FL530" s="5">
        <v>-1</v>
      </c>
      <c r="FM530" s="5">
        <v>-1</v>
      </c>
      <c r="FN530" s="5">
        <v>-1</v>
      </c>
      <c r="FO530" s="5">
        <v>-1</v>
      </c>
      <c r="FP530" s="5">
        <v>-1</v>
      </c>
      <c r="FQ530" s="5">
        <v>-1</v>
      </c>
      <c r="FR530" s="5">
        <v>-1</v>
      </c>
      <c r="FS530" s="5">
        <v>-1</v>
      </c>
      <c r="FT530" s="5">
        <v>-1</v>
      </c>
      <c r="FU530" s="5">
        <v>-1</v>
      </c>
      <c r="FV530" s="5">
        <v>-1</v>
      </c>
      <c r="FW530" s="5">
        <v>-1</v>
      </c>
      <c r="FX530" s="5">
        <v>-1</v>
      </c>
      <c r="FY530" s="5">
        <v>-1</v>
      </c>
      <c r="FZ530" s="5">
        <v>-1</v>
      </c>
      <c r="GA530" s="5">
        <v>-1</v>
      </c>
      <c r="GB530" s="5">
        <v>-1</v>
      </c>
      <c r="GC530" s="5">
        <v>-1</v>
      </c>
      <c r="GD530" s="5">
        <v>-1</v>
      </c>
      <c r="GE530" s="5">
        <v>-1</v>
      </c>
      <c r="GF530" s="5">
        <v>-1</v>
      </c>
      <c r="GG530" s="5">
        <v>-1</v>
      </c>
      <c r="GH530" s="5">
        <v>-1</v>
      </c>
      <c r="GI530" s="5">
        <v>-1</v>
      </c>
      <c r="GJ530" s="5">
        <v>-1</v>
      </c>
      <c r="GK530" s="5">
        <v>-1</v>
      </c>
      <c r="GL530" s="5">
        <v>-1</v>
      </c>
      <c r="GM530" s="5">
        <v>-1</v>
      </c>
      <c r="GN530" s="5">
        <v>-1</v>
      </c>
      <c r="GO530" s="5">
        <v>-1</v>
      </c>
      <c r="GP530" s="5">
        <v>-1</v>
      </c>
      <c r="GQ530" s="5">
        <v>-1</v>
      </c>
      <c r="GR530" s="5">
        <v>-1</v>
      </c>
      <c r="GS530" s="5">
        <v>-1</v>
      </c>
      <c r="GT530" s="5">
        <f>IF(ISNUMBER(EmisData!L530),EmisData!L530/86400/365*0.12,-1)</f>
        <v>1.7104261796042617E-7</v>
      </c>
      <c r="GU530" s="5">
        <v>-1</v>
      </c>
      <c r="GV530" s="5">
        <v>-1</v>
      </c>
      <c r="GW530" s="5">
        <v>-1</v>
      </c>
      <c r="GX530" s="5">
        <v>-1</v>
      </c>
      <c r="GY530" s="5">
        <f>IF(ISNUMBER(EmisData!O530),EmisData!O530/86400/365*0.12,-1)</f>
        <v>-1</v>
      </c>
      <c r="GZ530" s="5">
        <v>-1</v>
      </c>
      <c r="HA530" s="5">
        <v>-1</v>
      </c>
      <c r="HB530" s="5">
        <v>-1</v>
      </c>
      <c r="HC530" s="5">
        <v>-1</v>
      </c>
      <c r="HD530" s="5">
        <v>-1</v>
      </c>
      <c r="HE530" s="5">
        <v>-1</v>
      </c>
      <c r="HF530" s="5">
        <v>-1</v>
      </c>
      <c r="HG530" s="5">
        <v>-1</v>
      </c>
      <c r="HH530" s="5">
        <v>-1</v>
      </c>
      <c r="HI530" s="5">
        <f>IF(ISNUMBER(EmisData!M530),EmisData!M530/86400/365*0.12,-1)</f>
        <v>-1</v>
      </c>
      <c r="HJ530" s="5">
        <v>-1</v>
      </c>
      <c r="HK530" s="5">
        <v>-1</v>
      </c>
      <c r="HL530" s="5">
        <v>-1</v>
      </c>
      <c r="HM530" s="5">
        <v>-1</v>
      </c>
      <c r="HN530" s="5">
        <v>-1</v>
      </c>
      <c r="HO530" s="5">
        <v>-1</v>
      </c>
      <c r="HP530" s="5">
        <v>-1</v>
      </c>
      <c r="HQ530" s="5" t="s">
        <v>720</v>
      </c>
      <c r="HR530" s="5" t="str">
        <f>EmisData!Z530</f>
        <v>yes</v>
      </c>
    </row>
    <row r="531" spans="1:226" x14ac:dyDescent="0.25">
      <c r="A531" s="35" t="s">
        <v>18595</v>
      </c>
      <c r="B531" s="26">
        <v>4869</v>
      </c>
      <c r="C531" s="43" t="s">
        <v>18594</v>
      </c>
      <c r="D531" s="5">
        <v>2</v>
      </c>
      <c r="E531" s="5">
        <v>0</v>
      </c>
      <c r="F531" s="5">
        <f>VLOOKUP($B531,STPdata!$B:$J,6,FALSE)</f>
        <v>6.6342229715203984E-4</v>
      </c>
      <c r="G531" s="5">
        <f>VLOOKUP($B531,STPdata!$B:$J,7,FALSE)</f>
        <v>0.30957847335806465</v>
      </c>
      <c r="H531" s="5">
        <f>VLOOKUP($B531,STPdata!$B:$J,8,FALSE)</f>
        <v>0.38843661633488813</v>
      </c>
      <c r="I531" s="5">
        <f>VLOOKUP($B531,STPdata!$B:$J,9,FALSE)</f>
        <v>0.30132148800989317</v>
      </c>
      <c r="J531" s="5">
        <v>-1</v>
      </c>
      <c r="K531" s="5">
        <v>-1</v>
      </c>
      <c r="L531" s="5">
        <v>-1</v>
      </c>
      <c r="M531" s="5">
        <v>-1</v>
      </c>
      <c r="N531" s="5">
        <v>-1</v>
      </c>
      <c r="O531" s="5">
        <v>-1</v>
      </c>
      <c r="P531" s="5">
        <v>-1</v>
      </c>
      <c r="Q531" s="5">
        <v>-1</v>
      </c>
      <c r="R531" s="5">
        <v>-1</v>
      </c>
      <c r="S531" s="5">
        <v>-1</v>
      </c>
      <c r="T531" s="5">
        <v>-1</v>
      </c>
      <c r="U531" s="5">
        <v>-1</v>
      </c>
      <c r="V531" s="5">
        <f>IF(ISNUMBER(EmisData!N531),EmisData!N531/86400/365*0.12,-1)</f>
        <v>-1</v>
      </c>
      <c r="W531" s="5">
        <v>-1</v>
      </c>
      <c r="X531" s="5">
        <v>-1</v>
      </c>
      <c r="Y531" s="5">
        <v>-1</v>
      </c>
      <c r="Z531" s="5">
        <v>-1</v>
      </c>
      <c r="AA531" s="5">
        <v>-1</v>
      </c>
      <c r="AB531" s="5">
        <v>-1</v>
      </c>
      <c r="AC531" s="5">
        <v>-1</v>
      </c>
      <c r="AD531" s="5">
        <v>-1</v>
      </c>
      <c r="AE531" s="5">
        <v>-1</v>
      </c>
      <c r="AF531" s="5">
        <v>-1</v>
      </c>
      <c r="AG531" s="5">
        <v>-1</v>
      </c>
      <c r="AH531" s="5">
        <v>-1</v>
      </c>
      <c r="AI531" s="5">
        <v>-1</v>
      </c>
      <c r="AJ531" s="5">
        <v>-1</v>
      </c>
      <c r="AK531" s="5">
        <v>-1</v>
      </c>
      <c r="AL531" s="5">
        <v>-1</v>
      </c>
      <c r="AM531" s="5">
        <v>-1</v>
      </c>
      <c r="AN531" s="5">
        <v>-1</v>
      </c>
      <c r="AO531" s="5">
        <v>-1</v>
      </c>
      <c r="AP531" s="5">
        <v>-1</v>
      </c>
      <c r="AQ531" s="5">
        <v>-1</v>
      </c>
      <c r="AR531" s="5">
        <v>-1</v>
      </c>
      <c r="AS531" s="5">
        <v>-1</v>
      </c>
      <c r="AT531" s="5">
        <v>-1</v>
      </c>
      <c r="AU531" s="5">
        <v>-1</v>
      </c>
      <c r="AV531" s="5">
        <v>-1</v>
      </c>
      <c r="AW531" s="5">
        <v>-1</v>
      </c>
      <c r="AX531" s="5">
        <v>-1</v>
      </c>
      <c r="AY531" s="5">
        <v>-1</v>
      </c>
      <c r="AZ531" s="5">
        <v>-1</v>
      </c>
      <c r="BA531" s="5">
        <v>-1</v>
      </c>
      <c r="BB531" s="5">
        <v>-1</v>
      </c>
      <c r="BC531" s="5">
        <v>-1</v>
      </c>
      <c r="BD531" s="5">
        <v>-1</v>
      </c>
      <c r="BE531" s="5">
        <v>-1</v>
      </c>
      <c r="BF531" s="5">
        <v>-1</v>
      </c>
      <c r="BG531" s="5">
        <v>-1</v>
      </c>
      <c r="BH531" s="5">
        <v>-1</v>
      </c>
      <c r="BI531" s="5">
        <v>-1</v>
      </c>
      <c r="BJ531" s="5">
        <v>-1</v>
      </c>
      <c r="BK531" s="5">
        <v>-1</v>
      </c>
      <c r="BL531" s="5">
        <v>-1</v>
      </c>
      <c r="BM531" s="5">
        <v>-1</v>
      </c>
      <c r="BN531" s="5">
        <v>-1</v>
      </c>
      <c r="BO531" s="5">
        <v>-1</v>
      </c>
      <c r="BP531" s="5">
        <v>-1</v>
      </c>
      <c r="BQ531" s="5">
        <v>-1</v>
      </c>
      <c r="BR531" s="5">
        <v>-1</v>
      </c>
      <c r="BS531" s="5">
        <v>-1</v>
      </c>
      <c r="BT531" s="5">
        <v>-1</v>
      </c>
      <c r="BU531" s="5">
        <v>-1</v>
      </c>
      <c r="BV531" s="5">
        <v>-1</v>
      </c>
      <c r="BW531" s="5">
        <v>-1</v>
      </c>
      <c r="BX531" s="5">
        <v>-1</v>
      </c>
      <c r="BY531" s="5">
        <f>IF(ISNUMBER(EmisData!Q531),EmisData!Q531/86400/365*0.12,-1)</f>
        <v>-1</v>
      </c>
      <c r="BZ531" s="5">
        <v>-1</v>
      </c>
      <c r="CA531" s="5">
        <v>-1</v>
      </c>
      <c r="CB531" s="5">
        <v>-1</v>
      </c>
      <c r="CC531" s="5">
        <v>-1</v>
      </c>
      <c r="CD531" s="5">
        <f>IF(ISNUMBER(EmisData!P531),EmisData!P531/86400/365*0.12,-1)</f>
        <v>-1</v>
      </c>
      <c r="CE531" s="5">
        <v>-1</v>
      </c>
      <c r="CF531" s="5">
        <v>-1</v>
      </c>
      <c r="CG531" s="5">
        <v>-1</v>
      </c>
      <c r="CH531" s="5">
        <v>-1</v>
      </c>
      <c r="CI531" s="5">
        <v>-1</v>
      </c>
      <c r="CJ531" s="5">
        <v>-1</v>
      </c>
      <c r="CK531" s="5">
        <v>-1</v>
      </c>
      <c r="CL531" s="5">
        <v>-1</v>
      </c>
      <c r="CM531" s="5">
        <v>-1</v>
      </c>
      <c r="CN531" s="5">
        <v>-1</v>
      </c>
      <c r="CO531" s="5">
        <v>-1</v>
      </c>
      <c r="CP531" s="5">
        <v>-1</v>
      </c>
      <c r="CQ531" s="5">
        <v>-1</v>
      </c>
      <c r="CR531" s="5">
        <v>-1</v>
      </c>
      <c r="CS531" s="5">
        <v>-1</v>
      </c>
      <c r="CT531" s="5">
        <v>-1</v>
      </c>
      <c r="CU531" s="5">
        <v>-1</v>
      </c>
      <c r="CV531" s="5">
        <v>-1</v>
      </c>
      <c r="CW531" s="5">
        <v>-1</v>
      </c>
      <c r="CX531" s="5">
        <v>-1</v>
      </c>
      <c r="CY531" s="5">
        <v>-1</v>
      </c>
      <c r="CZ531" s="5">
        <v>-1</v>
      </c>
      <c r="DA531" s="5">
        <v>-1</v>
      </c>
      <c r="DB531" s="5">
        <v>-1</v>
      </c>
      <c r="DC531" s="5">
        <v>-1</v>
      </c>
      <c r="DD531" s="5">
        <v>-1</v>
      </c>
      <c r="DE531" s="5">
        <v>-1</v>
      </c>
      <c r="DF531" s="5">
        <v>-1</v>
      </c>
      <c r="DG531" s="5">
        <v>-1</v>
      </c>
      <c r="DH531" s="5">
        <v>-1</v>
      </c>
      <c r="DI531" s="5">
        <v>-1</v>
      </c>
      <c r="DJ531" s="5">
        <v>-1</v>
      </c>
      <c r="DK531" s="5">
        <v>-1</v>
      </c>
      <c r="DL531" s="5">
        <v>-1</v>
      </c>
      <c r="DM531" s="5">
        <v>-1</v>
      </c>
      <c r="DN531" s="5">
        <v>-1</v>
      </c>
      <c r="DO531" s="5">
        <v>-1</v>
      </c>
      <c r="DP531" s="5">
        <v>-1</v>
      </c>
      <c r="DQ531" s="5">
        <v>-1</v>
      </c>
      <c r="DR531" s="5">
        <v>-1</v>
      </c>
      <c r="DS531" s="5">
        <v>-1</v>
      </c>
      <c r="DT531" s="5">
        <v>-1</v>
      </c>
      <c r="DU531" s="5">
        <v>-1</v>
      </c>
      <c r="DV531" s="5">
        <v>-1</v>
      </c>
      <c r="DW531" s="5">
        <v>-1</v>
      </c>
      <c r="DX531" s="5">
        <v>-1</v>
      </c>
      <c r="DY531" s="5">
        <v>-1</v>
      </c>
      <c r="DZ531" s="5">
        <v>-1</v>
      </c>
      <c r="EA531" s="5">
        <v>-1</v>
      </c>
      <c r="EB531" s="5">
        <v>-1</v>
      </c>
      <c r="EC531" s="5">
        <v>-1</v>
      </c>
      <c r="ED531" s="5">
        <v>-1</v>
      </c>
      <c r="EE531" s="5">
        <v>-1</v>
      </c>
      <c r="EF531" s="5">
        <v>-1</v>
      </c>
      <c r="EG531" s="5">
        <v>-1</v>
      </c>
      <c r="EH531" s="5">
        <v>-1</v>
      </c>
      <c r="EI531" s="5">
        <v>-1</v>
      </c>
      <c r="EJ531" s="5">
        <v>-1</v>
      </c>
      <c r="EK531" s="5">
        <v>-1</v>
      </c>
      <c r="EL531" s="5">
        <v>-1</v>
      </c>
      <c r="EM531" s="5">
        <v>-1</v>
      </c>
      <c r="EN531" s="5">
        <v>-1</v>
      </c>
      <c r="EO531" s="5">
        <v>-1</v>
      </c>
      <c r="EP531" s="5">
        <v>-1</v>
      </c>
      <c r="EQ531" s="5">
        <v>-1</v>
      </c>
      <c r="ER531" s="5">
        <v>-1</v>
      </c>
      <c r="ES531" s="5">
        <v>-1</v>
      </c>
      <c r="ET531" s="5">
        <v>-1</v>
      </c>
      <c r="EU531" s="5">
        <v>-1</v>
      </c>
      <c r="EV531" s="5">
        <f>IF(ISNUMBER(EmisData!R531),EmisData!R531/86400/365*0.12,-1)</f>
        <v>-1</v>
      </c>
      <c r="EW531" s="5">
        <v>-1</v>
      </c>
      <c r="EX531" s="5">
        <v>-1</v>
      </c>
      <c r="EY531" s="5">
        <v>-1</v>
      </c>
      <c r="EZ531" s="5">
        <v>-1</v>
      </c>
      <c r="FA531" s="5">
        <v>-1</v>
      </c>
      <c r="FB531" s="5">
        <v>-1</v>
      </c>
      <c r="FC531" s="5">
        <v>-1</v>
      </c>
      <c r="FD531" s="5">
        <v>-1</v>
      </c>
      <c r="FE531" s="5">
        <v>-1</v>
      </c>
      <c r="FF531" s="5">
        <v>-1</v>
      </c>
      <c r="FG531" s="5">
        <v>-1</v>
      </c>
      <c r="FH531" s="5">
        <v>-1</v>
      </c>
      <c r="FI531" s="5">
        <v>-1</v>
      </c>
      <c r="FJ531" s="5">
        <v>-1</v>
      </c>
      <c r="FK531" s="5">
        <v>-1</v>
      </c>
      <c r="FL531" s="5">
        <v>-1</v>
      </c>
      <c r="FM531" s="5">
        <v>-1</v>
      </c>
      <c r="FN531" s="5">
        <v>-1</v>
      </c>
      <c r="FO531" s="5">
        <v>-1</v>
      </c>
      <c r="FP531" s="5">
        <v>-1</v>
      </c>
      <c r="FQ531" s="5">
        <v>-1</v>
      </c>
      <c r="FR531" s="5">
        <v>-1</v>
      </c>
      <c r="FS531" s="5">
        <v>-1</v>
      </c>
      <c r="FT531" s="5">
        <v>-1</v>
      </c>
      <c r="FU531" s="5">
        <v>-1</v>
      </c>
      <c r="FV531" s="5">
        <v>-1</v>
      </c>
      <c r="FW531" s="5">
        <v>-1</v>
      </c>
      <c r="FX531" s="5">
        <v>-1</v>
      </c>
      <c r="FY531" s="5">
        <v>-1</v>
      </c>
      <c r="FZ531" s="5">
        <v>-1</v>
      </c>
      <c r="GA531" s="5">
        <v>-1</v>
      </c>
      <c r="GB531" s="5">
        <v>-1</v>
      </c>
      <c r="GC531" s="5">
        <v>-1</v>
      </c>
      <c r="GD531" s="5">
        <v>-1</v>
      </c>
      <c r="GE531" s="5">
        <v>-1</v>
      </c>
      <c r="GF531" s="5">
        <v>-1</v>
      </c>
      <c r="GG531" s="5">
        <v>-1</v>
      </c>
      <c r="GH531" s="5">
        <v>-1</v>
      </c>
      <c r="GI531" s="5">
        <v>-1</v>
      </c>
      <c r="GJ531" s="5">
        <v>-1</v>
      </c>
      <c r="GK531" s="5">
        <v>-1</v>
      </c>
      <c r="GL531" s="5">
        <v>-1</v>
      </c>
      <c r="GM531" s="5">
        <v>-1</v>
      </c>
      <c r="GN531" s="5">
        <v>-1</v>
      </c>
      <c r="GO531" s="5">
        <v>-1</v>
      </c>
      <c r="GP531" s="5">
        <v>-1</v>
      </c>
      <c r="GQ531" s="5">
        <v>-1</v>
      </c>
      <c r="GR531" s="5">
        <v>-1</v>
      </c>
      <c r="GS531" s="5">
        <v>-1</v>
      </c>
      <c r="GT531" s="5">
        <f>IF(ISNUMBER(EmisData!L531),EmisData!L531/86400/365*0.12,-1)</f>
        <v>2.0163622526636223E-7</v>
      </c>
      <c r="GU531" s="5">
        <v>-1</v>
      </c>
      <c r="GV531" s="5">
        <v>-1</v>
      </c>
      <c r="GW531" s="5">
        <v>-1</v>
      </c>
      <c r="GX531" s="5">
        <v>-1</v>
      </c>
      <c r="GY531" s="5">
        <f>IF(ISNUMBER(EmisData!O531),EmisData!O531/86400/365*0.12,-1)</f>
        <v>-1</v>
      </c>
      <c r="GZ531" s="5">
        <v>-1</v>
      </c>
      <c r="HA531" s="5">
        <v>-1</v>
      </c>
      <c r="HB531" s="5">
        <v>-1</v>
      </c>
      <c r="HC531" s="5">
        <v>-1</v>
      </c>
      <c r="HD531" s="5">
        <v>-1</v>
      </c>
      <c r="HE531" s="5">
        <v>-1</v>
      </c>
      <c r="HF531" s="5">
        <v>-1</v>
      </c>
      <c r="HG531" s="5">
        <v>-1</v>
      </c>
      <c r="HH531" s="5">
        <v>-1</v>
      </c>
      <c r="HI531" s="5">
        <f>IF(ISNUMBER(EmisData!M531),EmisData!M531/86400/365*0.12,-1)</f>
        <v>-1</v>
      </c>
      <c r="HJ531" s="5">
        <v>-1</v>
      </c>
      <c r="HK531" s="5">
        <v>-1</v>
      </c>
      <c r="HL531" s="5">
        <v>-1</v>
      </c>
      <c r="HM531" s="5">
        <v>-1</v>
      </c>
      <c r="HN531" s="5">
        <v>-1</v>
      </c>
      <c r="HO531" s="5">
        <v>-1</v>
      </c>
      <c r="HP531" s="5">
        <v>-1</v>
      </c>
      <c r="HQ531" s="5" t="s">
        <v>720</v>
      </c>
      <c r="HR531" s="5" t="str">
        <f>EmisData!Z531</f>
        <v>yes</v>
      </c>
    </row>
    <row r="532" spans="1:226" hidden="1" x14ac:dyDescent="0.25">
      <c r="A532" s="35" t="s">
        <v>18604</v>
      </c>
      <c r="B532" s="26">
        <v>4874</v>
      </c>
      <c r="C532" s="43" t="s">
        <v>18603</v>
      </c>
      <c r="D532" s="5">
        <v>2</v>
      </c>
      <c r="E532" s="5">
        <v>0</v>
      </c>
      <c r="F532" s="5">
        <f>VLOOKUP($B532,STPdata!$B:$J,6,FALSE)</f>
        <v>1.8447120395524976E-14</v>
      </c>
      <c r="G532" s="5">
        <f>VLOOKUP($B532,STPdata!$B:$J,7,FALSE)</f>
        <v>0.50204031950574213</v>
      </c>
      <c r="H532" s="5">
        <f>VLOOKUP($B532,STPdata!$B:$J,8,FALSE)</f>
        <v>1.291167899079646E-3</v>
      </c>
      <c r="I532" s="5">
        <f>VLOOKUP($B532,STPdata!$B:$J,9,FALSE)</f>
        <v>0.49666851259515982</v>
      </c>
      <c r="J532" s="5">
        <v>-1</v>
      </c>
      <c r="K532" s="5">
        <v>-1</v>
      </c>
      <c r="L532" s="5">
        <v>-1</v>
      </c>
      <c r="M532" s="5">
        <v>-1</v>
      </c>
      <c r="N532" s="5">
        <v>-1</v>
      </c>
      <c r="O532" s="5">
        <v>-1</v>
      </c>
      <c r="P532" s="5">
        <v>-1</v>
      </c>
      <c r="Q532" s="5">
        <v>-1</v>
      </c>
      <c r="R532" s="5">
        <v>-1</v>
      </c>
      <c r="S532" s="5">
        <v>-1</v>
      </c>
      <c r="T532" s="5">
        <v>-1</v>
      </c>
      <c r="U532" s="5">
        <v>-1</v>
      </c>
      <c r="V532" s="5">
        <f>IF(ISNUMBER(EmisData!N532),EmisData!N532/86400/365*0.12,-1)</f>
        <v>-1</v>
      </c>
      <c r="W532" s="5">
        <v>-1</v>
      </c>
      <c r="X532" s="5">
        <v>-1</v>
      </c>
      <c r="Y532" s="5">
        <v>-1</v>
      </c>
      <c r="Z532" s="5">
        <v>-1</v>
      </c>
      <c r="AA532" s="5">
        <v>-1</v>
      </c>
      <c r="AB532" s="5">
        <v>-1</v>
      </c>
      <c r="AC532" s="5">
        <v>-1</v>
      </c>
      <c r="AD532" s="5">
        <v>-1</v>
      </c>
      <c r="AE532" s="5">
        <v>-1</v>
      </c>
      <c r="AF532" s="5">
        <v>-1</v>
      </c>
      <c r="AG532" s="5">
        <v>-1</v>
      </c>
      <c r="AH532" s="5">
        <v>-1</v>
      </c>
      <c r="AI532" s="5">
        <v>-1</v>
      </c>
      <c r="AJ532" s="5">
        <v>-1</v>
      </c>
      <c r="AK532" s="5">
        <v>-1</v>
      </c>
      <c r="AL532" s="5">
        <v>-1</v>
      </c>
      <c r="AM532" s="5">
        <v>-1</v>
      </c>
      <c r="AN532" s="5">
        <v>-1</v>
      </c>
      <c r="AO532" s="5">
        <v>-1</v>
      </c>
      <c r="AP532" s="5">
        <v>-1</v>
      </c>
      <c r="AQ532" s="5">
        <v>-1</v>
      </c>
      <c r="AR532" s="5">
        <v>-1</v>
      </c>
      <c r="AS532" s="5">
        <v>-1</v>
      </c>
      <c r="AT532" s="5">
        <v>-1</v>
      </c>
      <c r="AU532" s="5">
        <v>-1</v>
      </c>
      <c r="AV532" s="5">
        <v>-1</v>
      </c>
      <c r="AW532" s="5">
        <v>-1</v>
      </c>
      <c r="AX532" s="5">
        <v>-1</v>
      </c>
      <c r="AY532" s="5">
        <v>-1</v>
      </c>
      <c r="AZ532" s="5">
        <v>-1</v>
      </c>
      <c r="BA532" s="5">
        <v>-1</v>
      </c>
      <c r="BB532" s="5">
        <v>-1</v>
      </c>
      <c r="BC532" s="5">
        <v>-1</v>
      </c>
      <c r="BD532" s="5">
        <v>-1</v>
      </c>
      <c r="BE532" s="5">
        <v>-1</v>
      </c>
      <c r="BF532" s="5">
        <v>-1</v>
      </c>
      <c r="BG532" s="5">
        <v>-1</v>
      </c>
      <c r="BH532" s="5">
        <v>-1</v>
      </c>
      <c r="BI532" s="5">
        <v>-1</v>
      </c>
      <c r="BJ532" s="5">
        <v>-1</v>
      </c>
      <c r="BK532" s="5">
        <v>-1</v>
      </c>
      <c r="BL532" s="5">
        <v>-1</v>
      </c>
      <c r="BM532" s="5">
        <v>-1</v>
      </c>
      <c r="BN532" s="5">
        <v>-1</v>
      </c>
      <c r="BO532" s="5">
        <v>-1</v>
      </c>
      <c r="BP532" s="5">
        <v>-1</v>
      </c>
      <c r="BQ532" s="5">
        <v>-1</v>
      </c>
      <c r="BR532" s="5">
        <v>-1</v>
      </c>
      <c r="BS532" s="5">
        <v>-1</v>
      </c>
      <c r="BT532" s="5">
        <v>-1</v>
      </c>
      <c r="BU532" s="5">
        <v>-1</v>
      </c>
      <c r="BV532" s="5">
        <v>-1</v>
      </c>
      <c r="BW532" s="5">
        <v>-1</v>
      </c>
      <c r="BX532" s="5">
        <v>-1</v>
      </c>
      <c r="BY532" s="5">
        <f>IF(ISNUMBER(EmisData!Q532),EmisData!Q532/86400/365*0.12,-1)</f>
        <v>-1</v>
      </c>
      <c r="BZ532" s="5">
        <v>-1</v>
      </c>
      <c r="CA532" s="5">
        <v>-1</v>
      </c>
      <c r="CB532" s="5">
        <v>-1</v>
      </c>
      <c r="CC532" s="5">
        <v>-1</v>
      </c>
      <c r="CD532" s="5">
        <f>IF(ISNUMBER(EmisData!P532),EmisData!P532/86400/365*0.12,-1)</f>
        <v>-1</v>
      </c>
      <c r="CE532" s="5">
        <v>-1</v>
      </c>
      <c r="CF532" s="5">
        <v>-1</v>
      </c>
      <c r="CG532" s="5">
        <v>-1</v>
      </c>
      <c r="CH532" s="5">
        <v>-1</v>
      </c>
      <c r="CI532" s="5">
        <v>-1</v>
      </c>
      <c r="CJ532" s="5">
        <v>-1</v>
      </c>
      <c r="CK532" s="5">
        <v>-1</v>
      </c>
      <c r="CL532" s="5">
        <v>-1</v>
      </c>
      <c r="CM532" s="5">
        <v>-1</v>
      </c>
      <c r="CN532" s="5">
        <v>-1</v>
      </c>
      <c r="CO532" s="5">
        <v>-1</v>
      </c>
      <c r="CP532" s="5">
        <v>-1</v>
      </c>
      <c r="CQ532" s="5">
        <v>-1</v>
      </c>
      <c r="CR532" s="5">
        <v>-1</v>
      </c>
      <c r="CS532" s="5">
        <v>-1</v>
      </c>
      <c r="CT532" s="5">
        <v>-1</v>
      </c>
      <c r="CU532" s="5">
        <v>-1</v>
      </c>
      <c r="CV532" s="5">
        <v>-1</v>
      </c>
      <c r="CW532" s="5">
        <v>-1</v>
      </c>
      <c r="CX532" s="5">
        <v>-1</v>
      </c>
      <c r="CY532" s="5">
        <v>-1</v>
      </c>
      <c r="CZ532" s="5">
        <v>-1</v>
      </c>
      <c r="DA532" s="5">
        <v>-1</v>
      </c>
      <c r="DB532" s="5">
        <v>-1</v>
      </c>
      <c r="DC532" s="5">
        <v>-1</v>
      </c>
      <c r="DD532" s="5">
        <v>-1</v>
      </c>
      <c r="DE532" s="5">
        <v>-1</v>
      </c>
      <c r="DF532" s="5">
        <v>-1</v>
      </c>
      <c r="DG532" s="5">
        <v>-1</v>
      </c>
      <c r="DH532" s="5">
        <v>-1</v>
      </c>
      <c r="DI532" s="5">
        <v>-1</v>
      </c>
      <c r="DJ532" s="5">
        <v>-1</v>
      </c>
      <c r="DK532" s="5">
        <v>-1</v>
      </c>
      <c r="DL532" s="5">
        <v>-1</v>
      </c>
      <c r="DM532" s="5">
        <v>-1</v>
      </c>
      <c r="DN532" s="5">
        <v>-1</v>
      </c>
      <c r="DO532" s="5">
        <v>-1</v>
      </c>
      <c r="DP532" s="5">
        <v>-1</v>
      </c>
      <c r="DQ532" s="5">
        <v>-1</v>
      </c>
      <c r="DR532" s="5">
        <v>-1</v>
      </c>
      <c r="DS532" s="5">
        <v>-1</v>
      </c>
      <c r="DT532" s="5">
        <v>-1</v>
      </c>
      <c r="DU532" s="5">
        <v>-1</v>
      </c>
      <c r="DV532" s="5">
        <v>-1</v>
      </c>
      <c r="DW532" s="5">
        <v>-1</v>
      </c>
      <c r="DX532" s="5">
        <v>-1</v>
      </c>
      <c r="DY532" s="5">
        <v>-1</v>
      </c>
      <c r="DZ532" s="5">
        <v>-1</v>
      </c>
      <c r="EA532" s="5">
        <v>-1</v>
      </c>
      <c r="EB532" s="5">
        <v>-1</v>
      </c>
      <c r="EC532" s="5">
        <v>-1</v>
      </c>
      <c r="ED532" s="5">
        <v>-1</v>
      </c>
      <c r="EE532" s="5">
        <v>-1</v>
      </c>
      <c r="EF532" s="5">
        <v>-1</v>
      </c>
      <c r="EG532" s="5">
        <v>-1</v>
      </c>
      <c r="EH532" s="5">
        <v>-1</v>
      </c>
      <c r="EI532" s="5">
        <v>-1</v>
      </c>
      <c r="EJ532" s="5">
        <v>-1</v>
      </c>
      <c r="EK532" s="5">
        <v>-1</v>
      </c>
      <c r="EL532" s="5">
        <v>-1</v>
      </c>
      <c r="EM532" s="5">
        <v>-1</v>
      </c>
      <c r="EN532" s="5">
        <v>-1</v>
      </c>
      <c r="EO532" s="5">
        <v>-1</v>
      </c>
      <c r="EP532" s="5">
        <v>-1</v>
      </c>
      <c r="EQ532" s="5">
        <v>-1</v>
      </c>
      <c r="ER532" s="5">
        <v>-1</v>
      </c>
      <c r="ES532" s="5">
        <v>-1</v>
      </c>
      <c r="ET532" s="5">
        <v>-1</v>
      </c>
      <c r="EU532" s="5">
        <v>-1</v>
      </c>
      <c r="EV532" s="5">
        <f>IF(ISNUMBER(EmisData!R532),EmisData!R532/86400/365*0.12,-1)</f>
        <v>-1</v>
      </c>
      <c r="EW532" s="5">
        <v>-1</v>
      </c>
      <c r="EX532" s="5">
        <v>-1</v>
      </c>
      <c r="EY532" s="5">
        <v>-1</v>
      </c>
      <c r="EZ532" s="5">
        <v>-1</v>
      </c>
      <c r="FA532" s="5">
        <v>-1</v>
      </c>
      <c r="FB532" s="5">
        <v>-1</v>
      </c>
      <c r="FC532" s="5">
        <v>-1</v>
      </c>
      <c r="FD532" s="5">
        <v>-1</v>
      </c>
      <c r="FE532" s="5">
        <v>-1</v>
      </c>
      <c r="FF532" s="5">
        <v>-1</v>
      </c>
      <c r="FG532" s="5">
        <v>-1</v>
      </c>
      <c r="FH532" s="5">
        <v>-1</v>
      </c>
      <c r="FI532" s="5">
        <v>-1</v>
      </c>
      <c r="FJ532" s="5">
        <v>-1</v>
      </c>
      <c r="FK532" s="5">
        <v>-1</v>
      </c>
      <c r="FL532" s="5">
        <v>-1</v>
      </c>
      <c r="FM532" s="5">
        <v>-1</v>
      </c>
      <c r="FN532" s="5">
        <v>-1</v>
      </c>
      <c r="FO532" s="5">
        <v>-1</v>
      </c>
      <c r="FP532" s="5">
        <v>-1</v>
      </c>
      <c r="FQ532" s="5">
        <v>-1</v>
      </c>
      <c r="FR532" s="5">
        <v>-1</v>
      </c>
      <c r="FS532" s="5">
        <v>-1</v>
      </c>
      <c r="FT532" s="5">
        <v>-1</v>
      </c>
      <c r="FU532" s="5">
        <v>-1</v>
      </c>
      <c r="FV532" s="5">
        <v>-1</v>
      </c>
      <c r="FW532" s="5">
        <v>-1</v>
      </c>
      <c r="FX532" s="5">
        <v>-1</v>
      </c>
      <c r="FY532" s="5">
        <v>-1</v>
      </c>
      <c r="FZ532" s="5">
        <v>-1</v>
      </c>
      <c r="GA532" s="5">
        <v>-1</v>
      </c>
      <c r="GB532" s="5">
        <v>-1</v>
      </c>
      <c r="GC532" s="5">
        <v>-1</v>
      </c>
      <c r="GD532" s="5">
        <v>-1</v>
      </c>
      <c r="GE532" s="5">
        <v>-1</v>
      </c>
      <c r="GF532" s="5">
        <v>-1</v>
      </c>
      <c r="GG532" s="5">
        <v>-1</v>
      </c>
      <c r="GH532" s="5">
        <v>-1</v>
      </c>
      <c r="GI532" s="5">
        <v>-1</v>
      </c>
      <c r="GJ532" s="5">
        <v>-1</v>
      </c>
      <c r="GK532" s="5">
        <v>-1</v>
      </c>
      <c r="GL532" s="5">
        <v>-1</v>
      </c>
      <c r="GM532" s="5">
        <v>-1</v>
      </c>
      <c r="GN532" s="5">
        <v>-1</v>
      </c>
      <c r="GO532" s="5">
        <v>-1</v>
      </c>
      <c r="GP532" s="5">
        <v>-1</v>
      </c>
      <c r="GQ532" s="5">
        <v>-1</v>
      </c>
      <c r="GR532" s="5">
        <v>-1</v>
      </c>
      <c r="GS532" s="5">
        <v>-1</v>
      </c>
      <c r="GT532" s="5">
        <f>IF(ISNUMBER(EmisData!L532),EmisData!L532/86400/365*0.12,-1)</f>
        <v>-1</v>
      </c>
      <c r="GU532" s="5">
        <v>-1</v>
      </c>
      <c r="GV532" s="5">
        <v>-1</v>
      </c>
      <c r="GW532" s="5">
        <v>-1</v>
      </c>
      <c r="GX532" s="5">
        <v>-1</v>
      </c>
      <c r="GY532" s="5">
        <f>IF(ISNUMBER(EmisData!O532),EmisData!O532/86400/365*0.12,-1)</f>
        <v>-1</v>
      </c>
      <c r="GZ532" s="5">
        <v>-1</v>
      </c>
      <c r="HA532" s="5">
        <v>-1</v>
      </c>
      <c r="HB532" s="5">
        <v>-1</v>
      </c>
      <c r="HC532" s="5">
        <v>-1</v>
      </c>
      <c r="HD532" s="5">
        <v>-1</v>
      </c>
      <c r="HE532" s="5">
        <v>-1</v>
      </c>
      <c r="HF532" s="5">
        <v>-1</v>
      </c>
      <c r="HG532" s="5">
        <v>-1</v>
      </c>
      <c r="HH532" s="5">
        <v>-1</v>
      </c>
      <c r="HI532" s="5">
        <f>IF(ISNUMBER(EmisData!M532),EmisData!M532/86400/365*0.12,-1)</f>
        <v>-1</v>
      </c>
      <c r="HJ532" s="5">
        <v>-1</v>
      </c>
      <c r="HK532" s="5">
        <v>-1</v>
      </c>
      <c r="HL532" s="5">
        <v>-1</v>
      </c>
      <c r="HM532" s="5">
        <v>-1</v>
      </c>
      <c r="HN532" s="5">
        <v>-1</v>
      </c>
      <c r="HO532" s="5">
        <v>-1</v>
      </c>
      <c r="HP532" s="5">
        <v>-1</v>
      </c>
      <c r="HQ532" s="5" t="s">
        <v>720</v>
      </c>
      <c r="HR532" s="5" t="str">
        <f>EmisData!Z532</f>
        <v/>
      </c>
    </row>
    <row r="533" spans="1:226" hidden="1" x14ac:dyDescent="0.25">
      <c r="A533" s="35" t="s">
        <v>18610</v>
      </c>
      <c r="B533" s="26">
        <v>4875</v>
      </c>
      <c r="C533" s="43" t="s">
        <v>18609</v>
      </c>
      <c r="D533" s="5">
        <v>2</v>
      </c>
      <c r="E533" s="5">
        <v>0</v>
      </c>
      <c r="F533" s="5">
        <f>VLOOKUP($B533,STPdata!$B:$J,6,FALSE)</f>
        <v>4.867298304687008E-10</v>
      </c>
      <c r="G533" s="5">
        <f>VLOOKUP($B533,STPdata!$B:$J,7,FALSE)</f>
        <v>0.49879900616250417</v>
      </c>
      <c r="H533" s="5">
        <f>VLOOKUP($B533,STPdata!$B:$J,8,FALSE)</f>
        <v>7.8185100050041575E-3</v>
      </c>
      <c r="I533" s="5">
        <f>VLOOKUP($B533,STPdata!$B:$J,9,FALSE)</f>
        <v>0.49338248334576157</v>
      </c>
      <c r="J533" s="5">
        <v>-1</v>
      </c>
      <c r="K533" s="5">
        <v>-1</v>
      </c>
      <c r="L533" s="5">
        <v>-1</v>
      </c>
      <c r="M533" s="5">
        <v>-1</v>
      </c>
      <c r="N533" s="5">
        <v>-1</v>
      </c>
      <c r="O533" s="5">
        <v>-1</v>
      </c>
      <c r="P533" s="5">
        <v>-1</v>
      </c>
      <c r="Q533" s="5">
        <v>-1</v>
      </c>
      <c r="R533" s="5">
        <v>-1</v>
      </c>
      <c r="S533" s="5">
        <v>-1</v>
      </c>
      <c r="T533" s="5">
        <v>-1</v>
      </c>
      <c r="U533" s="5">
        <v>-1</v>
      </c>
      <c r="V533" s="5">
        <f>IF(ISNUMBER(EmisData!N533),EmisData!N533/86400/365*0.12,-1)</f>
        <v>-1</v>
      </c>
      <c r="W533" s="5">
        <v>-1</v>
      </c>
      <c r="X533" s="5">
        <v>-1</v>
      </c>
      <c r="Y533" s="5">
        <v>-1</v>
      </c>
      <c r="Z533" s="5">
        <v>-1</v>
      </c>
      <c r="AA533" s="5">
        <v>-1</v>
      </c>
      <c r="AB533" s="5">
        <v>-1</v>
      </c>
      <c r="AC533" s="5">
        <v>-1</v>
      </c>
      <c r="AD533" s="5">
        <v>-1</v>
      </c>
      <c r="AE533" s="5">
        <v>-1</v>
      </c>
      <c r="AF533" s="5">
        <v>-1</v>
      </c>
      <c r="AG533" s="5">
        <v>-1</v>
      </c>
      <c r="AH533" s="5">
        <v>-1</v>
      </c>
      <c r="AI533" s="5">
        <v>-1</v>
      </c>
      <c r="AJ533" s="5">
        <v>-1</v>
      </c>
      <c r="AK533" s="5">
        <v>-1</v>
      </c>
      <c r="AL533" s="5">
        <v>-1</v>
      </c>
      <c r="AM533" s="5">
        <v>-1</v>
      </c>
      <c r="AN533" s="5">
        <v>-1</v>
      </c>
      <c r="AO533" s="5">
        <v>-1</v>
      </c>
      <c r="AP533" s="5">
        <v>-1</v>
      </c>
      <c r="AQ533" s="5">
        <v>-1</v>
      </c>
      <c r="AR533" s="5">
        <v>-1</v>
      </c>
      <c r="AS533" s="5">
        <v>-1</v>
      </c>
      <c r="AT533" s="5">
        <v>-1</v>
      </c>
      <c r="AU533" s="5">
        <v>-1</v>
      </c>
      <c r="AV533" s="5">
        <v>-1</v>
      </c>
      <c r="AW533" s="5">
        <v>-1</v>
      </c>
      <c r="AX533" s="5">
        <v>-1</v>
      </c>
      <c r="AY533" s="5">
        <v>-1</v>
      </c>
      <c r="AZ533" s="5">
        <v>-1</v>
      </c>
      <c r="BA533" s="5">
        <v>-1</v>
      </c>
      <c r="BB533" s="5">
        <v>-1</v>
      </c>
      <c r="BC533" s="5">
        <v>-1</v>
      </c>
      <c r="BD533" s="5">
        <v>-1</v>
      </c>
      <c r="BE533" s="5">
        <v>-1</v>
      </c>
      <c r="BF533" s="5">
        <v>-1</v>
      </c>
      <c r="BG533" s="5">
        <v>-1</v>
      </c>
      <c r="BH533" s="5">
        <v>-1</v>
      </c>
      <c r="BI533" s="5">
        <v>-1</v>
      </c>
      <c r="BJ533" s="5">
        <v>-1</v>
      </c>
      <c r="BK533" s="5">
        <v>-1</v>
      </c>
      <c r="BL533" s="5">
        <v>-1</v>
      </c>
      <c r="BM533" s="5">
        <v>-1</v>
      </c>
      <c r="BN533" s="5">
        <v>-1</v>
      </c>
      <c r="BO533" s="5">
        <v>-1</v>
      </c>
      <c r="BP533" s="5">
        <v>-1</v>
      </c>
      <c r="BQ533" s="5">
        <v>-1</v>
      </c>
      <c r="BR533" s="5">
        <v>-1</v>
      </c>
      <c r="BS533" s="5">
        <v>-1</v>
      </c>
      <c r="BT533" s="5">
        <v>-1</v>
      </c>
      <c r="BU533" s="5">
        <v>-1</v>
      </c>
      <c r="BV533" s="5">
        <v>-1</v>
      </c>
      <c r="BW533" s="5">
        <v>-1</v>
      </c>
      <c r="BX533" s="5">
        <v>-1</v>
      </c>
      <c r="BY533" s="5">
        <f>IF(ISNUMBER(EmisData!Q533),EmisData!Q533/86400/365*0.12,-1)</f>
        <v>-1</v>
      </c>
      <c r="BZ533" s="5">
        <v>-1</v>
      </c>
      <c r="CA533" s="5">
        <v>-1</v>
      </c>
      <c r="CB533" s="5">
        <v>-1</v>
      </c>
      <c r="CC533" s="5">
        <v>-1</v>
      </c>
      <c r="CD533" s="5">
        <f>IF(ISNUMBER(EmisData!P533),EmisData!P533/86400/365*0.12,-1)</f>
        <v>-1</v>
      </c>
      <c r="CE533" s="5">
        <v>-1</v>
      </c>
      <c r="CF533" s="5">
        <v>-1</v>
      </c>
      <c r="CG533" s="5">
        <v>-1</v>
      </c>
      <c r="CH533" s="5">
        <v>-1</v>
      </c>
      <c r="CI533" s="5">
        <v>-1</v>
      </c>
      <c r="CJ533" s="5">
        <v>-1</v>
      </c>
      <c r="CK533" s="5">
        <v>-1</v>
      </c>
      <c r="CL533" s="5">
        <v>-1</v>
      </c>
      <c r="CM533" s="5">
        <v>-1</v>
      </c>
      <c r="CN533" s="5">
        <v>-1</v>
      </c>
      <c r="CO533" s="5">
        <v>-1</v>
      </c>
      <c r="CP533" s="5">
        <v>-1</v>
      </c>
      <c r="CQ533" s="5">
        <v>-1</v>
      </c>
      <c r="CR533" s="5">
        <v>-1</v>
      </c>
      <c r="CS533" s="5">
        <v>-1</v>
      </c>
      <c r="CT533" s="5">
        <v>-1</v>
      </c>
      <c r="CU533" s="5">
        <v>-1</v>
      </c>
      <c r="CV533" s="5">
        <v>-1</v>
      </c>
      <c r="CW533" s="5">
        <v>-1</v>
      </c>
      <c r="CX533" s="5">
        <v>-1</v>
      </c>
      <c r="CY533" s="5">
        <v>-1</v>
      </c>
      <c r="CZ533" s="5">
        <v>-1</v>
      </c>
      <c r="DA533" s="5">
        <v>-1</v>
      </c>
      <c r="DB533" s="5">
        <v>-1</v>
      </c>
      <c r="DC533" s="5">
        <v>-1</v>
      </c>
      <c r="DD533" s="5">
        <v>-1</v>
      </c>
      <c r="DE533" s="5">
        <v>-1</v>
      </c>
      <c r="DF533" s="5">
        <v>-1</v>
      </c>
      <c r="DG533" s="5">
        <v>-1</v>
      </c>
      <c r="DH533" s="5">
        <v>-1</v>
      </c>
      <c r="DI533" s="5">
        <v>-1</v>
      </c>
      <c r="DJ533" s="5">
        <v>-1</v>
      </c>
      <c r="DK533" s="5">
        <v>-1</v>
      </c>
      <c r="DL533" s="5">
        <v>-1</v>
      </c>
      <c r="DM533" s="5">
        <v>-1</v>
      </c>
      <c r="DN533" s="5">
        <v>-1</v>
      </c>
      <c r="DO533" s="5">
        <v>-1</v>
      </c>
      <c r="DP533" s="5">
        <v>-1</v>
      </c>
      <c r="DQ533" s="5">
        <v>-1</v>
      </c>
      <c r="DR533" s="5">
        <v>-1</v>
      </c>
      <c r="DS533" s="5">
        <v>-1</v>
      </c>
      <c r="DT533" s="5">
        <v>-1</v>
      </c>
      <c r="DU533" s="5">
        <v>-1</v>
      </c>
      <c r="DV533" s="5">
        <v>-1</v>
      </c>
      <c r="DW533" s="5">
        <v>-1</v>
      </c>
      <c r="DX533" s="5">
        <v>-1</v>
      </c>
      <c r="DY533" s="5">
        <v>-1</v>
      </c>
      <c r="DZ533" s="5">
        <v>-1</v>
      </c>
      <c r="EA533" s="5">
        <v>-1</v>
      </c>
      <c r="EB533" s="5">
        <v>-1</v>
      </c>
      <c r="EC533" s="5">
        <v>-1</v>
      </c>
      <c r="ED533" s="5">
        <v>-1</v>
      </c>
      <c r="EE533" s="5">
        <v>-1</v>
      </c>
      <c r="EF533" s="5">
        <v>-1</v>
      </c>
      <c r="EG533" s="5">
        <v>-1</v>
      </c>
      <c r="EH533" s="5">
        <v>-1</v>
      </c>
      <c r="EI533" s="5">
        <v>-1</v>
      </c>
      <c r="EJ533" s="5">
        <v>-1</v>
      </c>
      <c r="EK533" s="5">
        <v>-1</v>
      </c>
      <c r="EL533" s="5">
        <v>-1</v>
      </c>
      <c r="EM533" s="5">
        <v>-1</v>
      </c>
      <c r="EN533" s="5">
        <v>-1</v>
      </c>
      <c r="EO533" s="5">
        <v>-1</v>
      </c>
      <c r="EP533" s="5">
        <v>-1</v>
      </c>
      <c r="EQ533" s="5">
        <v>-1</v>
      </c>
      <c r="ER533" s="5">
        <v>-1</v>
      </c>
      <c r="ES533" s="5">
        <v>-1</v>
      </c>
      <c r="ET533" s="5">
        <v>-1</v>
      </c>
      <c r="EU533" s="5">
        <v>-1</v>
      </c>
      <c r="EV533" s="5">
        <f>IF(ISNUMBER(EmisData!R533),EmisData!R533/86400/365*0.12,-1)</f>
        <v>-1</v>
      </c>
      <c r="EW533" s="5">
        <v>-1</v>
      </c>
      <c r="EX533" s="5">
        <v>-1</v>
      </c>
      <c r="EY533" s="5">
        <v>-1</v>
      </c>
      <c r="EZ533" s="5">
        <v>-1</v>
      </c>
      <c r="FA533" s="5">
        <v>-1</v>
      </c>
      <c r="FB533" s="5">
        <v>-1</v>
      </c>
      <c r="FC533" s="5">
        <v>-1</v>
      </c>
      <c r="FD533" s="5">
        <v>-1</v>
      </c>
      <c r="FE533" s="5">
        <v>-1</v>
      </c>
      <c r="FF533" s="5">
        <v>-1</v>
      </c>
      <c r="FG533" s="5">
        <v>-1</v>
      </c>
      <c r="FH533" s="5">
        <v>-1</v>
      </c>
      <c r="FI533" s="5">
        <v>-1</v>
      </c>
      <c r="FJ533" s="5">
        <v>-1</v>
      </c>
      <c r="FK533" s="5">
        <v>-1</v>
      </c>
      <c r="FL533" s="5">
        <v>-1</v>
      </c>
      <c r="FM533" s="5">
        <v>-1</v>
      </c>
      <c r="FN533" s="5">
        <v>-1</v>
      </c>
      <c r="FO533" s="5">
        <v>-1</v>
      </c>
      <c r="FP533" s="5">
        <v>-1</v>
      </c>
      <c r="FQ533" s="5">
        <v>-1</v>
      </c>
      <c r="FR533" s="5">
        <v>-1</v>
      </c>
      <c r="FS533" s="5">
        <v>-1</v>
      </c>
      <c r="FT533" s="5">
        <v>-1</v>
      </c>
      <c r="FU533" s="5">
        <v>-1</v>
      </c>
      <c r="FV533" s="5">
        <v>-1</v>
      </c>
      <c r="FW533" s="5">
        <v>-1</v>
      </c>
      <c r="FX533" s="5">
        <v>-1</v>
      </c>
      <c r="FY533" s="5">
        <v>-1</v>
      </c>
      <c r="FZ533" s="5">
        <v>-1</v>
      </c>
      <c r="GA533" s="5">
        <v>-1</v>
      </c>
      <c r="GB533" s="5">
        <v>-1</v>
      </c>
      <c r="GC533" s="5">
        <v>-1</v>
      </c>
      <c r="GD533" s="5">
        <v>-1</v>
      </c>
      <c r="GE533" s="5">
        <v>-1</v>
      </c>
      <c r="GF533" s="5">
        <v>-1</v>
      </c>
      <c r="GG533" s="5">
        <v>-1</v>
      </c>
      <c r="GH533" s="5">
        <v>-1</v>
      </c>
      <c r="GI533" s="5">
        <v>-1</v>
      </c>
      <c r="GJ533" s="5">
        <v>-1</v>
      </c>
      <c r="GK533" s="5">
        <v>-1</v>
      </c>
      <c r="GL533" s="5">
        <v>-1</v>
      </c>
      <c r="GM533" s="5">
        <v>-1</v>
      </c>
      <c r="GN533" s="5">
        <v>-1</v>
      </c>
      <c r="GO533" s="5">
        <v>-1</v>
      </c>
      <c r="GP533" s="5">
        <v>-1</v>
      </c>
      <c r="GQ533" s="5">
        <v>-1</v>
      </c>
      <c r="GR533" s="5">
        <v>-1</v>
      </c>
      <c r="GS533" s="5">
        <v>-1</v>
      </c>
      <c r="GT533" s="5">
        <f>IF(ISNUMBER(EmisData!L533),EmisData!L533/86400/365*0.12,-1)</f>
        <v>-1</v>
      </c>
      <c r="GU533" s="5">
        <v>-1</v>
      </c>
      <c r="GV533" s="5">
        <v>-1</v>
      </c>
      <c r="GW533" s="5">
        <v>-1</v>
      </c>
      <c r="GX533" s="5">
        <v>-1</v>
      </c>
      <c r="GY533" s="5">
        <f>IF(ISNUMBER(EmisData!O533),EmisData!O533/86400/365*0.12,-1)</f>
        <v>-1</v>
      </c>
      <c r="GZ533" s="5">
        <v>-1</v>
      </c>
      <c r="HA533" s="5">
        <v>-1</v>
      </c>
      <c r="HB533" s="5">
        <v>-1</v>
      </c>
      <c r="HC533" s="5">
        <v>-1</v>
      </c>
      <c r="HD533" s="5">
        <v>-1</v>
      </c>
      <c r="HE533" s="5">
        <v>-1</v>
      </c>
      <c r="HF533" s="5">
        <v>-1</v>
      </c>
      <c r="HG533" s="5">
        <v>-1</v>
      </c>
      <c r="HH533" s="5">
        <v>-1</v>
      </c>
      <c r="HI533" s="5">
        <f>IF(ISNUMBER(EmisData!M533),EmisData!M533/86400/365*0.12,-1)</f>
        <v>-1</v>
      </c>
      <c r="HJ533" s="5">
        <v>-1</v>
      </c>
      <c r="HK533" s="5">
        <v>-1</v>
      </c>
      <c r="HL533" s="5">
        <v>-1</v>
      </c>
      <c r="HM533" s="5">
        <v>-1</v>
      </c>
      <c r="HN533" s="5">
        <v>-1</v>
      </c>
      <c r="HO533" s="5">
        <v>-1</v>
      </c>
      <c r="HP533" s="5">
        <v>-1</v>
      </c>
      <c r="HQ533" s="5" t="s">
        <v>720</v>
      </c>
      <c r="HR533" s="5" t="str">
        <f>EmisData!Z533</f>
        <v/>
      </c>
    </row>
    <row r="534" spans="1:226" x14ac:dyDescent="0.25">
      <c r="A534" s="35" t="s">
        <v>18616</v>
      </c>
      <c r="B534" s="26">
        <v>4876</v>
      </c>
      <c r="C534" s="43" t="s">
        <v>18615</v>
      </c>
      <c r="D534" s="5">
        <v>2</v>
      </c>
      <c r="E534" s="5">
        <v>0</v>
      </c>
      <c r="F534" s="5">
        <f>VLOOKUP($B534,STPdata!$B:$J,6,FALSE)</f>
        <v>0.32065348763031815</v>
      </c>
      <c r="G534" s="5">
        <f>VLOOKUP($B534,STPdata!$B:$J,7,FALSE)</f>
        <v>2.141656182806926E-2</v>
      </c>
      <c r="H534" s="5">
        <f>VLOOKUP($B534,STPdata!$B:$J,8,FALSE)</f>
        <v>0.6521119707217109</v>
      </c>
      <c r="I534" s="5">
        <f>VLOOKUP($B534,STPdata!$B:$J,9,FALSE)</f>
        <v>5.8179798199013274E-3</v>
      </c>
      <c r="J534" s="5">
        <v>-1</v>
      </c>
      <c r="K534" s="5">
        <v>-1</v>
      </c>
      <c r="L534" s="5">
        <v>-1</v>
      </c>
      <c r="M534" s="5">
        <v>-1</v>
      </c>
      <c r="N534" s="5">
        <v>-1</v>
      </c>
      <c r="O534" s="5">
        <v>-1</v>
      </c>
      <c r="P534" s="5">
        <v>-1</v>
      </c>
      <c r="Q534" s="5">
        <v>-1</v>
      </c>
      <c r="R534" s="5">
        <v>-1</v>
      </c>
      <c r="S534" s="5">
        <v>-1</v>
      </c>
      <c r="T534" s="5">
        <v>-1</v>
      </c>
      <c r="U534" s="5">
        <v>-1</v>
      </c>
      <c r="V534" s="5">
        <f>IF(ISNUMBER(EmisData!N534),EmisData!N534/86400/365*0.12,-1)</f>
        <v>-1</v>
      </c>
      <c r="W534" s="5">
        <v>-1</v>
      </c>
      <c r="X534" s="5">
        <v>-1</v>
      </c>
      <c r="Y534" s="5">
        <v>-1</v>
      </c>
      <c r="Z534" s="5">
        <v>-1</v>
      </c>
      <c r="AA534" s="5">
        <v>-1</v>
      </c>
      <c r="AB534" s="5">
        <v>-1</v>
      </c>
      <c r="AC534" s="5">
        <v>-1</v>
      </c>
      <c r="AD534" s="5">
        <v>-1</v>
      </c>
      <c r="AE534" s="5">
        <v>-1</v>
      </c>
      <c r="AF534" s="5">
        <v>-1</v>
      </c>
      <c r="AG534" s="5">
        <v>-1</v>
      </c>
      <c r="AH534" s="5">
        <v>-1</v>
      </c>
      <c r="AI534" s="5">
        <v>-1</v>
      </c>
      <c r="AJ534" s="5">
        <v>-1</v>
      </c>
      <c r="AK534" s="5">
        <v>-1</v>
      </c>
      <c r="AL534" s="5">
        <v>-1</v>
      </c>
      <c r="AM534" s="5">
        <v>-1</v>
      </c>
      <c r="AN534" s="5">
        <v>-1</v>
      </c>
      <c r="AO534" s="5">
        <v>-1</v>
      </c>
      <c r="AP534" s="5">
        <v>-1</v>
      </c>
      <c r="AQ534" s="5">
        <v>-1</v>
      </c>
      <c r="AR534" s="5">
        <v>-1</v>
      </c>
      <c r="AS534" s="5">
        <v>-1</v>
      </c>
      <c r="AT534" s="5">
        <v>-1</v>
      </c>
      <c r="AU534" s="5">
        <v>-1</v>
      </c>
      <c r="AV534" s="5">
        <v>-1</v>
      </c>
      <c r="AW534" s="5">
        <v>-1</v>
      </c>
      <c r="AX534" s="5">
        <v>-1</v>
      </c>
      <c r="AY534" s="5">
        <v>-1</v>
      </c>
      <c r="AZ534" s="5">
        <v>-1</v>
      </c>
      <c r="BA534" s="5">
        <v>-1</v>
      </c>
      <c r="BB534" s="5">
        <v>-1</v>
      </c>
      <c r="BC534" s="5">
        <v>-1</v>
      </c>
      <c r="BD534" s="5">
        <v>-1</v>
      </c>
      <c r="BE534" s="5">
        <v>-1</v>
      </c>
      <c r="BF534" s="5">
        <v>-1</v>
      </c>
      <c r="BG534" s="5">
        <v>-1</v>
      </c>
      <c r="BH534" s="5">
        <v>-1</v>
      </c>
      <c r="BI534" s="5">
        <v>-1</v>
      </c>
      <c r="BJ534" s="5">
        <v>-1</v>
      </c>
      <c r="BK534" s="5">
        <v>-1</v>
      </c>
      <c r="BL534" s="5">
        <v>-1</v>
      </c>
      <c r="BM534" s="5">
        <v>-1</v>
      </c>
      <c r="BN534" s="5">
        <v>-1</v>
      </c>
      <c r="BO534" s="5">
        <v>-1</v>
      </c>
      <c r="BP534" s="5">
        <v>-1</v>
      </c>
      <c r="BQ534" s="5">
        <v>-1</v>
      </c>
      <c r="BR534" s="5">
        <v>-1</v>
      </c>
      <c r="BS534" s="5">
        <v>-1</v>
      </c>
      <c r="BT534" s="5">
        <v>-1</v>
      </c>
      <c r="BU534" s="5">
        <v>-1</v>
      </c>
      <c r="BV534" s="5">
        <v>-1</v>
      </c>
      <c r="BW534" s="5">
        <v>-1</v>
      </c>
      <c r="BX534" s="5">
        <v>-1</v>
      </c>
      <c r="BY534" s="5">
        <f>IF(ISNUMBER(EmisData!Q534),EmisData!Q534/86400/365*0.12,-1)</f>
        <v>-1</v>
      </c>
      <c r="BZ534" s="5">
        <v>-1</v>
      </c>
      <c r="CA534" s="5">
        <v>-1</v>
      </c>
      <c r="CB534" s="5">
        <v>-1</v>
      </c>
      <c r="CC534" s="5">
        <v>-1</v>
      </c>
      <c r="CD534" s="5">
        <f>IF(ISNUMBER(EmisData!P534),EmisData!P534/86400/365*0.12,-1)</f>
        <v>-1</v>
      </c>
      <c r="CE534" s="5">
        <v>-1</v>
      </c>
      <c r="CF534" s="5">
        <v>-1</v>
      </c>
      <c r="CG534" s="5">
        <v>-1</v>
      </c>
      <c r="CH534" s="5">
        <v>-1</v>
      </c>
      <c r="CI534" s="5">
        <v>-1</v>
      </c>
      <c r="CJ534" s="5">
        <v>-1</v>
      </c>
      <c r="CK534" s="5">
        <v>-1</v>
      </c>
      <c r="CL534" s="5">
        <v>-1</v>
      </c>
      <c r="CM534" s="5">
        <v>-1</v>
      </c>
      <c r="CN534" s="5">
        <v>-1</v>
      </c>
      <c r="CO534" s="5">
        <v>-1</v>
      </c>
      <c r="CP534" s="5">
        <v>-1</v>
      </c>
      <c r="CQ534" s="5">
        <v>-1</v>
      </c>
      <c r="CR534" s="5">
        <v>-1</v>
      </c>
      <c r="CS534" s="5">
        <v>-1</v>
      </c>
      <c r="CT534" s="5">
        <v>-1</v>
      </c>
      <c r="CU534" s="5">
        <v>-1</v>
      </c>
      <c r="CV534" s="5">
        <v>-1</v>
      </c>
      <c r="CW534" s="5">
        <v>-1</v>
      </c>
      <c r="CX534" s="5">
        <v>-1</v>
      </c>
      <c r="CY534" s="5">
        <v>-1</v>
      </c>
      <c r="CZ534" s="5">
        <v>-1</v>
      </c>
      <c r="DA534" s="5">
        <v>-1</v>
      </c>
      <c r="DB534" s="5">
        <v>-1</v>
      </c>
      <c r="DC534" s="5">
        <v>-1</v>
      </c>
      <c r="DD534" s="5">
        <v>-1</v>
      </c>
      <c r="DE534" s="5">
        <v>-1</v>
      </c>
      <c r="DF534" s="5">
        <v>-1</v>
      </c>
      <c r="DG534" s="5">
        <v>-1</v>
      </c>
      <c r="DH534" s="5">
        <v>-1</v>
      </c>
      <c r="DI534" s="5">
        <v>-1</v>
      </c>
      <c r="DJ534" s="5">
        <v>-1</v>
      </c>
      <c r="DK534" s="5">
        <v>-1</v>
      </c>
      <c r="DL534" s="5">
        <v>-1</v>
      </c>
      <c r="DM534" s="5">
        <v>-1</v>
      </c>
      <c r="DN534" s="5">
        <v>-1</v>
      </c>
      <c r="DO534" s="5">
        <v>-1</v>
      </c>
      <c r="DP534" s="5">
        <v>-1</v>
      </c>
      <c r="DQ534" s="5">
        <v>-1</v>
      </c>
      <c r="DR534" s="5">
        <v>-1</v>
      </c>
      <c r="DS534" s="5">
        <v>-1</v>
      </c>
      <c r="DT534" s="5">
        <v>-1</v>
      </c>
      <c r="DU534" s="5">
        <v>-1</v>
      </c>
      <c r="DV534" s="5">
        <v>-1</v>
      </c>
      <c r="DW534" s="5">
        <v>-1</v>
      </c>
      <c r="DX534" s="5">
        <v>-1</v>
      </c>
      <c r="DY534" s="5">
        <v>-1</v>
      </c>
      <c r="DZ534" s="5">
        <v>-1</v>
      </c>
      <c r="EA534" s="5">
        <v>-1</v>
      </c>
      <c r="EB534" s="5">
        <v>-1</v>
      </c>
      <c r="EC534" s="5">
        <v>-1</v>
      </c>
      <c r="ED534" s="5">
        <v>-1</v>
      </c>
      <c r="EE534" s="5">
        <v>-1</v>
      </c>
      <c r="EF534" s="5">
        <v>-1</v>
      </c>
      <c r="EG534" s="5">
        <v>-1</v>
      </c>
      <c r="EH534" s="5">
        <v>-1</v>
      </c>
      <c r="EI534" s="5">
        <v>-1</v>
      </c>
      <c r="EJ534" s="5">
        <v>-1</v>
      </c>
      <c r="EK534" s="5">
        <v>-1</v>
      </c>
      <c r="EL534" s="5">
        <v>-1</v>
      </c>
      <c r="EM534" s="5">
        <v>-1</v>
      </c>
      <c r="EN534" s="5">
        <v>-1</v>
      </c>
      <c r="EO534" s="5">
        <v>-1</v>
      </c>
      <c r="EP534" s="5">
        <v>-1</v>
      </c>
      <c r="EQ534" s="5">
        <v>-1</v>
      </c>
      <c r="ER534" s="5">
        <v>-1</v>
      </c>
      <c r="ES534" s="5">
        <v>-1</v>
      </c>
      <c r="ET534" s="5">
        <v>-1</v>
      </c>
      <c r="EU534" s="5">
        <v>-1</v>
      </c>
      <c r="EV534" s="5">
        <f>IF(ISNUMBER(EmisData!R534),EmisData!R534/86400/365*0.12,-1)</f>
        <v>-1</v>
      </c>
      <c r="EW534" s="5">
        <v>-1</v>
      </c>
      <c r="EX534" s="5">
        <v>-1</v>
      </c>
      <c r="EY534" s="5">
        <v>-1</v>
      </c>
      <c r="EZ534" s="5">
        <v>-1</v>
      </c>
      <c r="FA534" s="5">
        <v>-1</v>
      </c>
      <c r="FB534" s="5">
        <v>-1</v>
      </c>
      <c r="FC534" s="5">
        <v>-1</v>
      </c>
      <c r="FD534" s="5">
        <v>-1</v>
      </c>
      <c r="FE534" s="5">
        <v>-1</v>
      </c>
      <c r="FF534" s="5">
        <v>-1</v>
      </c>
      <c r="FG534" s="5">
        <v>-1</v>
      </c>
      <c r="FH534" s="5">
        <v>-1</v>
      </c>
      <c r="FI534" s="5">
        <v>-1</v>
      </c>
      <c r="FJ534" s="5">
        <v>-1</v>
      </c>
      <c r="FK534" s="5">
        <v>-1</v>
      </c>
      <c r="FL534" s="5">
        <v>-1</v>
      </c>
      <c r="FM534" s="5">
        <v>-1</v>
      </c>
      <c r="FN534" s="5">
        <v>-1</v>
      </c>
      <c r="FO534" s="5">
        <v>-1</v>
      </c>
      <c r="FP534" s="5">
        <v>-1</v>
      </c>
      <c r="FQ534" s="5">
        <v>-1</v>
      </c>
      <c r="FR534" s="5">
        <v>-1</v>
      </c>
      <c r="FS534" s="5">
        <v>-1</v>
      </c>
      <c r="FT534" s="5">
        <v>-1</v>
      </c>
      <c r="FU534" s="5">
        <v>-1</v>
      </c>
      <c r="FV534" s="5">
        <v>-1</v>
      </c>
      <c r="FW534" s="5">
        <v>-1</v>
      </c>
      <c r="FX534" s="5">
        <v>-1</v>
      </c>
      <c r="FY534" s="5">
        <v>-1</v>
      </c>
      <c r="FZ534" s="5">
        <v>-1</v>
      </c>
      <c r="GA534" s="5">
        <v>-1</v>
      </c>
      <c r="GB534" s="5">
        <v>-1</v>
      </c>
      <c r="GC534" s="5">
        <v>-1</v>
      </c>
      <c r="GD534" s="5">
        <v>-1</v>
      </c>
      <c r="GE534" s="5">
        <v>-1</v>
      </c>
      <c r="GF534" s="5">
        <v>-1</v>
      </c>
      <c r="GG534" s="5">
        <v>-1</v>
      </c>
      <c r="GH534" s="5">
        <v>-1</v>
      </c>
      <c r="GI534" s="5">
        <v>-1</v>
      </c>
      <c r="GJ534" s="5">
        <v>-1</v>
      </c>
      <c r="GK534" s="5">
        <v>-1</v>
      </c>
      <c r="GL534" s="5">
        <v>-1</v>
      </c>
      <c r="GM534" s="5">
        <v>-1</v>
      </c>
      <c r="GN534" s="5">
        <v>-1</v>
      </c>
      <c r="GO534" s="5">
        <v>-1</v>
      </c>
      <c r="GP534" s="5">
        <v>-1</v>
      </c>
      <c r="GQ534" s="5">
        <v>-1</v>
      </c>
      <c r="GR534" s="5">
        <v>-1</v>
      </c>
      <c r="GS534" s="5">
        <v>-1</v>
      </c>
      <c r="GT534" s="5">
        <f>IF(ISNUMBER(EmisData!L534),EmisData!L534/86400/365*0.12,-1)</f>
        <v>7.8576864535768641E-8</v>
      </c>
      <c r="GU534" s="5">
        <v>-1</v>
      </c>
      <c r="GV534" s="5">
        <v>-1</v>
      </c>
      <c r="GW534" s="5">
        <v>-1</v>
      </c>
      <c r="GX534" s="5">
        <v>-1</v>
      </c>
      <c r="GY534" s="5">
        <f>IF(ISNUMBER(EmisData!O534),EmisData!O534/86400/365*0.12,-1)</f>
        <v>-1</v>
      </c>
      <c r="GZ534" s="5">
        <v>-1</v>
      </c>
      <c r="HA534" s="5">
        <v>-1</v>
      </c>
      <c r="HB534" s="5">
        <v>-1</v>
      </c>
      <c r="HC534" s="5">
        <v>-1</v>
      </c>
      <c r="HD534" s="5">
        <v>-1</v>
      </c>
      <c r="HE534" s="5">
        <v>-1</v>
      </c>
      <c r="HF534" s="5">
        <v>-1</v>
      </c>
      <c r="HG534" s="5">
        <v>-1</v>
      </c>
      <c r="HH534" s="5">
        <v>-1</v>
      </c>
      <c r="HI534" s="5">
        <f>IF(ISNUMBER(EmisData!M534),EmisData!M534/86400/365*0.12,-1)</f>
        <v>3.0882476746152545E-7</v>
      </c>
      <c r="HJ534" s="5">
        <v>-1</v>
      </c>
      <c r="HK534" s="5">
        <v>-1</v>
      </c>
      <c r="HL534" s="5">
        <v>-1</v>
      </c>
      <c r="HM534" s="5">
        <v>-1</v>
      </c>
      <c r="HN534" s="5">
        <v>-1</v>
      </c>
      <c r="HO534" s="5">
        <v>-1</v>
      </c>
      <c r="HP534" s="5">
        <v>-1</v>
      </c>
      <c r="HQ534" s="5" t="s">
        <v>720</v>
      </c>
      <c r="HR534" s="5" t="str">
        <f>EmisData!Z534</f>
        <v>yes</v>
      </c>
    </row>
    <row r="535" spans="1:226" x14ac:dyDescent="0.25">
      <c r="A535" s="35" t="s">
        <v>18626</v>
      </c>
      <c r="B535" s="26">
        <v>4882</v>
      </c>
      <c r="C535" s="43" t="s">
        <v>18625</v>
      </c>
      <c r="D535" s="5">
        <v>2</v>
      </c>
      <c r="E535" s="5">
        <v>0</v>
      </c>
      <c r="F535" s="5">
        <f>VLOOKUP($B535,STPdata!$B:$J,6,FALSE)</f>
        <v>0.74370595137028628</v>
      </c>
      <c r="G535" s="5">
        <f>VLOOKUP($B535,STPdata!$B:$J,7,FALSE)</f>
        <v>4.8706588740122791E-2</v>
      </c>
      <c r="H535" s="5">
        <f>VLOOKUP($B535,STPdata!$B:$J,8,FALSE)</f>
        <v>9.6992851823143628E-4</v>
      </c>
      <c r="I535" s="5">
        <f>VLOOKUP($B535,STPdata!$B:$J,9,FALSE)</f>
        <v>0.20661753137135949</v>
      </c>
      <c r="J535" s="5">
        <v>-1</v>
      </c>
      <c r="K535" s="5">
        <v>-1</v>
      </c>
      <c r="L535" s="5">
        <v>-1</v>
      </c>
      <c r="M535" s="5">
        <v>-1</v>
      </c>
      <c r="N535" s="5">
        <v>-1</v>
      </c>
      <c r="O535" s="5">
        <v>-1</v>
      </c>
      <c r="P535" s="5">
        <v>-1</v>
      </c>
      <c r="Q535" s="5">
        <v>-1</v>
      </c>
      <c r="R535" s="5">
        <v>-1</v>
      </c>
      <c r="S535" s="5">
        <v>-1</v>
      </c>
      <c r="T535" s="5">
        <v>-1</v>
      </c>
      <c r="U535" s="5">
        <v>-1</v>
      </c>
      <c r="V535" s="5">
        <f>IF(ISNUMBER(EmisData!N535),EmisData!N535/86400/365*0.12,-1)</f>
        <v>-1</v>
      </c>
      <c r="W535" s="5">
        <v>-1</v>
      </c>
      <c r="X535" s="5">
        <v>-1</v>
      </c>
      <c r="Y535" s="5">
        <v>-1</v>
      </c>
      <c r="Z535" s="5">
        <v>-1</v>
      </c>
      <c r="AA535" s="5">
        <v>-1</v>
      </c>
      <c r="AB535" s="5">
        <v>-1</v>
      </c>
      <c r="AC535" s="5">
        <v>-1</v>
      </c>
      <c r="AD535" s="5">
        <v>-1</v>
      </c>
      <c r="AE535" s="5">
        <v>-1</v>
      </c>
      <c r="AF535" s="5">
        <v>-1</v>
      </c>
      <c r="AG535" s="5">
        <v>-1</v>
      </c>
      <c r="AH535" s="5">
        <v>-1</v>
      </c>
      <c r="AI535" s="5">
        <v>-1</v>
      </c>
      <c r="AJ535" s="5">
        <v>-1</v>
      </c>
      <c r="AK535" s="5">
        <v>-1</v>
      </c>
      <c r="AL535" s="5">
        <v>-1</v>
      </c>
      <c r="AM535" s="5">
        <v>-1</v>
      </c>
      <c r="AN535" s="5">
        <v>-1</v>
      </c>
      <c r="AO535" s="5">
        <v>-1</v>
      </c>
      <c r="AP535" s="5">
        <v>-1</v>
      </c>
      <c r="AQ535" s="5">
        <v>-1</v>
      </c>
      <c r="AR535" s="5">
        <v>-1</v>
      </c>
      <c r="AS535" s="5">
        <v>-1</v>
      </c>
      <c r="AT535" s="5">
        <v>-1</v>
      </c>
      <c r="AU535" s="5">
        <v>-1</v>
      </c>
      <c r="AV535" s="5">
        <v>-1</v>
      </c>
      <c r="AW535" s="5">
        <v>-1</v>
      </c>
      <c r="AX535" s="5">
        <v>-1</v>
      </c>
      <c r="AY535" s="5">
        <v>-1</v>
      </c>
      <c r="AZ535" s="5">
        <v>-1</v>
      </c>
      <c r="BA535" s="5">
        <v>-1</v>
      </c>
      <c r="BB535" s="5">
        <v>-1</v>
      </c>
      <c r="BC535" s="5">
        <v>-1</v>
      </c>
      <c r="BD535" s="5">
        <v>-1</v>
      </c>
      <c r="BE535" s="5">
        <v>-1</v>
      </c>
      <c r="BF535" s="5">
        <v>-1</v>
      </c>
      <c r="BG535" s="5">
        <v>-1</v>
      </c>
      <c r="BH535" s="5">
        <v>-1</v>
      </c>
      <c r="BI535" s="5">
        <v>-1</v>
      </c>
      <c r="BJ535" s="5">
        <v>-1</v>
      </c>
      <c r="BK535" s="5">
        <v>-1</v>
      </c>
      <c r="BL535" s="5">
        <v>-1</v>
      </c>
      <c r="BM535" s="5">
        <v>-1</v>
      </c>
      <c r="BN535" s="5">
        <v>-1</v>
      </c>
      <c r="BO535" s="5">
        <v>-1</v>
      </c>
      <c r="BP535" s="5">
        <v>-1</v>
      </c>
      <c r="BQ535" s="5">
        <v>-1</v>
      </c>
      <c r="BR535" s="5">
        <v>-1</v>
      </c>
      <c r="BS535" s="5">
        <v>-1</v>
      </c>
      <c r="BT535" s="5">
        <v>-1</v>
      </c>
      <c r="BU535" s="5">
        <v>-1</v>
      </c>
      <c r="BV535" s="5">
        <v>-1</v>
      </c>
      <c r="BW535" s="5">
        <v>-1</v>
      </c>
      <c r="BX535" s="5">
        <v>-1</v>
      </c>
      <c r="BY535" s="5">
        <f>IF(ISNUMBER(EmisData!Q535),EmisData!Q535/86400/365*0.12,-1)</f>
        <v>-1</v>
      </c>
      <c r="BZ535" s="5">
        <v>-1</v>
      </c>
      <c r="CA535" s="5">
        <v>-1</v>
      </c>
      <c r="CB535" s="5">
        <v>-1</v>
      </c>
      <c r="CC535" s="5">
        <v>-1</v>
      </c>
      <c r="CD535" s="5">
        <f>IF(ISNUMBER(EmisData!P535),EmisData!P535/86400/365*0.12,-1)</f>
        <v>-1</v>
      </c>
      <c r="CE535" s="5">
        <v>-1</v>
      </c>
      <c r="CF535" s="5">
        <v>-1</v>
      </c>
      <c r="CG535" s="5">
        <v>-1</v>
      </c>
      <c r="CH535" s="5">
        <v>-1</v>
      </c>
      <c r="CI535" s="5">
        <v>-1</v>
      </c>
      <c r="CJ535" s="5">
        <v>-1</v>
      </c>
      <c r="CK535" s="5">
        <v>-1</v>
      </c>
      <c r="CL535" s="5">
        <v>-1</v>
      </c>
      <c r="CM535" s="5">
        <v>-1</v>
      </c>
      <c r="CN535" s="5">
        <v>-1</v>
      </c>
      <c r="CO535" s="5">
        <v>-1</v>
      </c>
      <c r="CP535" s="5">
        <v>-1</v>
      </c>
      <c r="CQ535" s="5">
        <v>-1</v>
      </c>
      <c r="CR535" s="5">
        <v>-1</v>
      </c>
      <c r="CS535" s="5">
        <v>-1</v>
      </c>
      <c r="CT535" s="5">
        <v>-1</v>
      </c>
      <c r="CU535" s="5">
        <v>-1</v>
      </c>
      <c r="CV535" s="5">
        <v>-1</v>
      </c>
      <c r="CW535" s="5">
        <v>-1</v>
      </c>
      <c r="CX535" s="5">
        <v>-1</v>
      </c>
      <c r="CY535" s="5">
        <v>-1</v>
      </c>
      <c r="CZ535" s="5">
        <v>-1</v>
      </c>
      <c r="DA535" s="5">
        <v>-1</v>
      </c>
      <c r="DB535" s="5">
        <v>-1</v>
      </c>
      <c r="DC535" s="5">
        <v>-1</v>
      </c>
      <c r="DD535" s="5">
        <v>-1</v>
      </c>
      <c r="DE535" s="5">
        <v>-1</v>
      </c>
      <c r="DF535" s="5">
        <v>-1</v>
      </c>
      <c r="DG535" s="5">
        <v>-1</v>
      </c>
      <c r="DH535" s="5">
        <v>-1</v>
      </c>
      <c r="DI535" s="5">
        <v>-1</v>
      </c>
      <c r="DJ535" s="5">
        <v>-1</v>
      </c>
      <c r="DK535" s="5">
        <v>-1</v>
      </c>
      <c r="DL535" s="5">
        <v>-1</v>
      </c>
      <c r="DM535" s="5">
        <v>-1</v>
      </c>
      <c r="DN535" s="5">
        <v>-1</v>
      </c>
      <c r="DO535" s="5">
        <v>-1</v>
      </c>
      <c r="DP535" s="5">
        <v>-1</v>
      </c>
      <c r="DQ535" s="5">
        <v>-1</v>
      </c>
      <c r="DR535" s="5">
        <v>-1</v>
      </c>
      <c r="DS535" s="5">
        <v>-1</v>
      </c>
      <c r="DT535" s="5">
        <v>-1</v>
      </c>
      <c r="DU535" s="5">
        <v>-1</v>
      </c>
      <c r="DV535" s="5">
        <v>-1</v>
      </c>
      <c r="DW535" s="5">
        <v>-1</v>
      </c>
      <c r="DX535" s="5">
        <v>-1</v>
      </c>
      <c r="DY535" s="5">
        <v>-1</v>
      </c>
      <c r="DZ535" s="5">
        <v>-1</v>
      </c>
      <c r="EA535" s="5">
        <v>-1</v>
      </c>
      <c r="EB535" s="5">
        <v>-1</v>
      </c>
      <c r="EC535" s="5">
        <v>-1</v>
      </c>
      <c r="ED535" s="5">
        <v>-1</v>
      </c>
      <c r="EE535" s="5">
        <v>-1</v>
      </c>
      <c r="EF535" s="5">
        <v>-1</v>
      </c>
      <c r="EG535" s="5">
        <v>-1</v>
      </c>
      <c r="EH535" s="5">
        <v>-1</v>
      </c>
      <c r="EI535" s="5">
        <v>-1</v>
      </c>
      <c r="EJ535" s="5">
        <v>-1</v>
      </c>
      <c r="EK535" s="5">
        <v>-1</v>
      </c>
      <c r="EL535" s="5">
        <v>-1</v>
      </c>
      <c r="EM535" s="5">
        <v>-1</v>
      </c>
      <c r="EN535" s="5">
        <v>-1</v>
      </c>
      <c r="EO535" s="5">
        <v>-1</v>
      </c>
      <c r="EP535" s="5">
        <v>-1</v>
      </c>
      <c r="EQ535" s="5">
        <v>-1</v>
      </c>
      <c r="ER535" s="5">
        <v>-1</v>
      </c>
      <c r="ES535" s="5">
        <v>-1</v>
      </c>
      <c r="ET535" s="5">
        <v>-1</v>
      </c>
      <c r="EU535" s="5">
        <v>-1</v>
      </c>
      <c r="EV535" s="5">
        <f>IF(ISNUMBER(EmisData!R535),EmisData!R535/86400/365*0.12,-1)</f>
        <v>-1</v>
      </c>
      <c r="EW535" s="5">
        <v>-1</v>
      </c>
      <c r="EX535" s="5">
        <v>-1</v>
      </c>
      <c r="EY535" s="5">
        <v>-1</v>
      </c>
      <c r="EZ535" s="5">
        <v>-1</v>
      </c>
      <c r="FA535" s="5">
        <v>-1</v>
      </c>
      <c r="FB535" s="5">
        <v>-1</v>
      </c>
      <c r="FC535" s="5">
        <v>-1</v>
      </c>
      <c r="FD535" s="5">
        <v>-1</v>
      </c>
      <c r="FE535" s="5">
        <v>-1</v>
      </c>
      <c r="FF535" s="5">
        <v>-1</v>
      </c>
      <c r="FG535" s="5">
        <v>-1</v>
      </c>
      <c r="FH535" s="5">
        <v>-1</v>
      </c>
      <c r="FI535" s="5">
        <v>-1</v>
      </c>
      <c r="FJ535" s="5">
        <v>-1</v>
      </c>
      <c r="FK535" s="5">
        <v>-1</v>
      </c>
      <c r="FL535" s="5">
        <v>-1</v>
      </c>
      <c r="FM535" s="5">
        <v>-1</v>
      </c>
      <c r="FN535" s="5">
        <v>-1</v>
      </c>
      <c r="FO535" s="5">
        <v>-1</v>
      </c>
      <c r="FP535" s="5">
        <v>-1</v>
      </c>
      <c r="FQ535" s="5">
        <v>-1</v>
      </c>
      <c r="FR535" s="5">
        <v>-1</v>
      </c>
      <c r="FS535" s="5">
        <v>-1</v>
      </c>
      <c r="FT535" s="5">
        <v>-1</v>
      </c>
      <c r="FU535" s="5">
        <v>-1</v>
      </c>
      <c r="FV535" s="5">
        <v>-1</v>
      </c>
      <c r="FW535" s="5">
        <v>-1</v>
      </c>
      <c r="FX535" s="5">
        <v>-1</v>
      </c>
      <c r="FY535" s="5">
        <v>-1</v>
      </c>
      <c r="FZ535" s="5">
        <v>-1</v>
      </c>
      <c r="GA535" s="5">
        <v>-1</v>
      </c>
      <c r="GB535" s="5">
        <v>-1</v>
      </c>
      <c r="GC535" s="5">
        <v>-1</v>
      </c>
      <c r="GD535" s="5">
        <v>-1</v>
      </c>
      <c r="GE535" s="5">
        <v>-1</v>
      </c>
      <c r="GF535" s="5">
        <v>-1</v>
      </c>
      <c r="GG535" s="5">
        <v>-1</v>
      </c>
      <c r="GH535" s="5">
        <v>-1</v>
      </c>
      <c r="GI535" s="5">
        <v>-1</v>
      </c>
      <c r="GJ535" s="5">
        <v>-1</v>
      </c>
      <c r="GK535" s="5">
        <v>-1</v>
      </c>
      <c r="GL535" s="5">
        <v>-1</v>
      </c>
      <c r="GM535" s="5">
        <v>-1</v>
      </c>
      <c r="GN535" s="5">
        <v>-1</v>
      </c>
      <c r="GO535" s="5">
        <v>-1</v>
      </c>
      <c r="GP535" s="5">
        <v>-1</v>
      </c>
      <c r="GQ535" s="5">
        <v>-1</v>
      </c>
      <c r="GR535" s="5">
        <v>-1</v>
      </c>
      <c r="GS535" s="5">
        <v>-1</v>
      </c>
      <c r="GT535" s="5">
        <f>IF(ISNUMBER(EmisData!L535),EmisData!L535/86400/365*0.12,-1)</f>
        <v>1.5639269406392695E-8</v>
      </c>
      <c r="GU535" s="5">
        <v>-1</v>
      </c>
      <c r="GV535" s="5">
        <v>-1</v>
      </c>
      <c r="GW535" s="5">
        <v>-1</v>
      </c>
      <c r="GX535" s="5">
        <v>-1</v>
      </c>
      <c r="GY535" s="5">
        <f>IF(ISNUMBER(EmisData!O535),EmisData!O535/86400/365*0.12,-1)</f>
        <v>-1</v>
      </c>
      <c r="GZ535" s="5">
        <v>-1</v>
      </c>
      <c r="HA535" s="5">
        <v>-1</v>
      </c>
      <c r="HB535" s="5">
        <v>-1</v>
      </c>
      <c r="HC535" s="5">
        <v>-1</v>
      </c>
      <c r="HD535" s="5">
        <v>-1</v>
      </c>
      <c r="HE535" s="5">
        <v>-1</v>
      </c>
      <c r="HF535" s="5">
        <v>-1</v>
      </c>
      <c r="HG535" s="5">
        <v>-1</v>
      </c>
      <c r="HH535" s="5">
        <v>-1</v>
      </c>
      <c r="HI535" s="5">
        <f>IF(ISNUMBER(EmisData!M535),EmisData!M535/86400/365*0.12,-1)</f>
        <v>-1</v>
      </c>
      <c r="HJ535" s="5">
        <v>-1</v>
      </c>
      <c r="HK535" s="5">
        <v>-1</v>
      </c>
      <c r="HL535" s="5">
        <v>-1</v>
      </c>
      <c r="HM535" s="5">
        <v>-1</v>
      </c>
      <c r="HN535" s="5">
        <v>-1</v>
      </c>
      <c r="HO535" s="5">
        <v>-1</v>
      </c>
      <c r="HP535" s="5">
        <v>-1</v>
      </c>
      <c r="HQ535" s="5" t="s">
        <v>720</v>
      </c>
      <c r="HR535" s="5" t="str">
        <f>EmisData!Z535</f>
        <v>yes</v>
      </c>
    </row>
    <row r="536" spans="1:226" x14ac:dyDescent="0.25">
      <c r="A536" s="35" t="s">
        <v>18632</v>
      </c>
      <c r="B536" s="26">
        <v>4883</v>
      </c>
      <c r="C536" s="43" t="s">
        <v>18631</v>
      </c>
      <c r="D536" s="5">
        <v>2</v>
      </c>
      <c r="E536" s="5">
        <v>0</v>
      </c>
      <c r="F536" s="5">
        <f>VLOOKUP($B536,STPdata!$B:$J,6,FALSE)</f>
        <v>2.4707285942734516E-7</v>
      </c>
      <c r="G536" s="5">
        <f>VLOOKUP($B536,STPdata!$B:$J,7,FALSE)</f>
        <v>0.24561802781474842</v>
      </c>
      <c r="H536" s="5">
        <f>VLOOKUP($B536,STPdata!$B:$J,8,FALSE)</f>
        <v>3.3677618220565777E-3</v>
      </c>
      <c r="I536" s="5">
        <f>VLOOKUP($B536,STPdata!$B:$J,9,FALSE)</f>
        <v>0.75101396329033543</v>
      </c>
      <c r="J536" s="5">
        <v>-1</v>
      </c>
      <c r="K536" s="5">
        <v>-1</v>
      </c>
      <c r="L536" s="5">
        <v>-1</v>
      </c>
      <c r="M536" s="5">
        <v>-1</v>
      </c>
      <c r="N536" s="5">
        <v>-1</v>
      </c>
      <c r="O536" s="5">
        <v>-1</v>
      </c>
      <c r="P536" s="5">
        <v>-1</v>
      </c>
      <c r="Q536" s="5">
        <v>-1</v>
      </c>
      <c r="R536" s="5">
        <v>-1</v>
      </c>
      <c r="S536" s="5">
        <v>-1</v>
      </c>
      <c r="T536" s="5">
        <v>-1</v>
      </c>
      <c r="U536" s="5">
        <v>-1</v>
      </c>
      <c r="V536" s="5">
        <f>IF(ISNUMBER(EmisData!N536),EmisData!N536/86400/365*0.12,-1)</f>
        <v>-1</v>
      </c>
      <c r="W536" s="5">
        <v>-1</v>
      </c>
      <c r="X536" s="5">
        <v>-1</v>
      </c>
      <c r="Y536" s="5">
        <v>-1</v>
      </c>
      <c r="Z536" s="5">
        <v>-1</v>
      </c>
      <c r="AA536" s="5">
        <v>-1</v>
      </c>
      <c r="AB536" s="5">
        <v>-1</v>
      </c>
      <c r="AC536" s="5">
        <v>-1</v>
      </c>
      <c r="AD536" s="5">
        <v>-1</v>
      </c>
      <c r="AE536" s="5">
        <v>-1</v>
      </c>
      <c r="AF536" s="5">
        <v>-1</v>
      </c>
      <c r="AG536" s="5">
        <v>-1</v>
      </c>
      <c r="AH536" s="5">
        <v>-1</v>
      </c>
      <c r="AI536" s="5">
        <v>-1</v>
      </c>
      <c r="AJ536" s="5">
        <v>-1</v>
      </c>
      <c r="AK536" s="5">
        <v>-1</v>
      </c>
      <c r="AL536" s="5">
        <v>-1</v>
      </c>
      <c r="AM536" s="5">
        <v>-1</v>
      </c>
      <c r="AN536" s="5">
        <v>-1</v>
      </c>
      <c r="AO536" s="5">
        <v>-1</v>
      </c>
      <c r="AP536" s="5">
        <v>-1</v>
      </c>
      <c r="AQ536" s="5">
        <v>-1</v>
      </c>
      <c r="AR536" s="5">
        <v>-1</v>
      </c>
      <c r="AS536" s="5">
        <v>-1</v>
      </c>
      <c r="AT536" s="5">
        <v>-1</v>
      </c>
      <c r="AU536" s="5">
        <v>-1</v>
      </c>
      <c r="AV536" s="5">
        <v>-1</v>
      </c>
      <c r="AW536" s="5">
        <v>-1</v>
      </c>
      <c r="AX536" s="5">
        <v>-1</v>
      </c>
      <c r="AY536" s="5">
        <v>-1</v>
      </c>
      <c r="AZ536" s="5">
        <v>-1</v>
      </c>
      <c r="BA536" s="5">
        <v>-1</v>
      </c>
      <c r="BB536" s="5">
        <v>-1</v>
      </c>
      <c r="BC536" s="5">
        <v>-1</v>
      </c>
      <c r="BD536" s="5">
        <v>-1</v>
      </c>
      <c r="BE536" s="5">
        <v>-1</v>
      </c>
      <c r="BF536" s="5">
        <v>-1</v>
      </c>
      <c r="BG536" s="5">
        <v>-1</v>
      </c>
      <c r="BH536" s="5">
        <v>-1</v>
      </c>
      <c r="BI536" s="5">
        <v>-1</v>
      </c>
      <c r="BJ536" s="5">
        <v>-1</v>
      </c>
      <c r="BK536" s="5">
        <v>-1</v>
      </c>
      <c r="BL536" s="5">
        <v>-1</v>
      </c>
      <c r="BM536" s="5">
        <v>-1</v>
      </c>
      <c r="BN536" s="5">
        <v>-1</v>
      </c>
      <c r="BO536" s="5">
        <v>-1</v>
      </c>
      <c r="BP536" s="5">
        <v>-1</v>
      </c>
      <c r="BQ536" s="5">
        <v>-1</v>
      </c>
      <c r="BR536" s="5">
        <v>-1</v>
      </c>
      <c r="BS536" s="5">
        <v>-1</v>
      </c>
      <c r="BT536" s="5">
        <v>-1</v>
      </c>
      <c r="BU536" s="5">
        <v>-1</v>
      </c>
      <c r="BV536" s="5">
        <v>-1</v>
      </c>
      <c r="BW536" s="5">
        <v>-1</v>
      </c>
      <c r="BX536" s="5">
        <v>-1</v>
      </c>
      <c r="BY536" s="5">
        <f>IF(ISNUMBER(EmisData!Q536),EmisData!Q536/86400/365*0.12,-1)</f>
        <v>-1</v>
      </c>
      <c r="BZ536" s="5">
        <v>-1</v>
      </c>
      <c r="CA536" s="5">
        <v>-1</v>
      </c>
      <c r="CB536" s="5">
        <v>-1</v>
      </c>
      <c r="CC536" s="5">
        <v>-1</v>
      </c>
      <c r="CD536" s="5">
        <f>IF(ISNUMBER(EmisData!P536),EmisData!P536/86400/365*0.12,-1)</f>
        <v>-1</v>
      </c>
      <c r="CE536" s="5">
        <v>-1</v>
      </c>
      <c r="CF536" s="5">
        <v>-1</v>
      </c>
      <c r="CG536" s="5">
        <v>-1</v>
      </c>
      <c r="CH536" s="5">
        <v>-1</v>
      </c>
      <c r="CI536" s="5">
        <v>-1</v>
      </c>
      <c r="CJ536" s="5">
        <v>-1</v>
      </c>
      <c r="CK536" s="5">
        <v>-1</v>
      </c>
      <c r="CL536" s="5">
        <v>-1</v>
      </c>
      <c r="CM536" s="5">
        <v>-1</v>
      </c>
      <c r="CN536" s="5">
        <v>-1</v>
      </c>
      <c r="CO536" s="5">
        <v>-1</v>
      </c>
      <c r="CP536" s="5">
        <v>-1</v>
      </c>
      <c r="CQ536" s="5">
        <v>-1</v>
      </c>
      <c r="CR536" s="5">
        <v>-1</v>
      </c>
      <c r="CS536" s="5">
        <v>-1</v>
      </c>
      <c r="CT536" s="5">
        <v>-1</v>
      </c>
      <c r="CU536" s="5">
        <v>-1</v>
      </c>
      <c r="CV536" s="5">
        <v>-1</v>
      </c>
      <c r="CW536" s="5">
        <v>-1</v>
      </c>
      <c r="CX536" s="5">
        <v>-1</v>
      </c>
      <c r="CY536" s="5">
        <v>-1</v>
      </c>
      <c r="CZ536" s="5">
        <v>-1</v>
      </c>
      <c r="DA536" s="5">
        <v>-1</v>
      </c>
      <c r="DB536" s="5">
        <v>-1</v>
      </c>
      <c r="DC536" s="5">
        <v>-1</v>
      </c>
      <c r="DD536" s="5">
        <v>-1</v>
      </c>
      <c r="DE536" s="5">
        <v>-1</v>
      </c>
      <c r="DF536" s="5">
        <v>-1</v>
      </c>
      <c r="DG536" s="5">
        <v>-1</v>
      </c>
      <c r="DH536" s="5">
        <v>-1</v>
      </c>
      <c r="DI536" s="5">
        <v>-1</v>
      </c>
      <c r="DJ536" s="5">
        <v>-1</v>
      </c>
      <c r="DK536" s="5">
        <v>-1</v>
      </c>
      <c r="DL536" s="5">
        <v>-1</v>
      </c>
      <c r="DM536" s="5">
        <v>-1</v>
      </c>
      <c r="DN536" s="5">
        <v>-1</v>
      </c>
      <c r="DO536" s="5">
        <v>-1</v>
      </c>
      <c r="DP536" s="5">
        <v>-1</v>
      </c>
      <c r="DQ536" s="5">
        <v>-1</v>
      </c>
      <c r="DR536" s="5">
        <v>-1</v>
      </c>
      <c r="DS536" s="5">
        <v>-1</v>
      </c>
      <c r="DT536" s="5">
        <v>-1</v>
      </c>
      <c r="DU536" s="5">
        <v>-1</v>
      </c>
      <c r="DV536" s="5">
        <v>-1</v>
      </c>
      <c r="DW536" s="5">
        <v>-1</v>
      </c>
      <c r="DX536" s="5">
        <v>-1</v>
      </c>
      <c r="DY536" s="5">
        <v>-1</v>
      </c>
      <c r="DZ536" s="5">
        <v>-1</v>
      </c>
      <c r="EA536" s="5">
        <v>-1</v>
      </c>
      <c r="EB536" s="5">
        <v>-1</v>
      </c>
      <c r="EC536" s="5">
        <v>-1</v>
      </c>
      <c r="ED536" s="5">
        <v>-1</v>
      </c>
      <c r="EE536" s="5">
        <v>-1</v>
      </c>
      <c r="EF536" s="5">
        <v>-1</v>
      </c>
      <c r="EG536" s="5">
        <v>-1</v>
      </c>
      <c r="EH536" s="5">
        <v>-1</v>
      </c>
      <c r="EI536" s="5">
        <v>-1</v>
      </c>
      <c r="EJ536" s="5">
        <v>-1</v>
      </c>
      <c r="EK536" s="5">
        <v>-1</v>
      </c>
      <c r="EL536" s="5">
        <v>-1</v>
      </c>
      <c r="EM536" s="5">
        <v>-1</v>
      </c>
      <c r="EN536" s="5">
        <v>-1</v>
      </c>
      <c r="EO536" s="5">
        <v>-1</v>
      </c>
      <c r="EP536" s="5">
        <v>-1</v>
      </c>
      <c r="EQ536" s="5">
        <v>-1</v>
      </c>
      <c r="ER536" s="5">
        <v>-1</v>
      </c>
      <c r="ES536" s="5">
        <v>-1</v>
      </c>
      <c r="ET536" s="5">
        <v>-1</v>
      </c>
      <c r="EU536" s="5">
        <v>-1</v>
      </c>
      <c r="EV536" s="5">
        <f>IF(ISNUMBER(EmisData!R536),EmisData!R536/86400/365*0.12,-1)</f>
        <v>-1</v>
      </c>
      <c r="EW536" s="5">
        <v>-1</v>
      </c>
      <c r="EX536" s="5">
        <v>-1</v>
      </c>
      <c r="EY536" s="5">
        <v>-1</v>
      </c>
      <c r="EZ536" s="5">
        <v>-1</v>
      </c>
      <c r="FA536" s="5">
        <v>-1</v>
      </c>
      <c r="FB536" s="5">
        <v>-1</v>
      </c>
      <c r="FC536" s="5">
        <v>-1</v>
      </c>
      <c r="FD536" s="5">
        <v>-1</v>
      </c>
      <c r="FE536" s="5">
        <v>-1</v>
      </c>
      <c r="FF536" s="5">
        <v>-1</v>
      </c>
      <c r="FG536" s="5">
        <v>-1</v>
      </c>
      <c r="FH536" s="5">
        <v>-1</v>
      </c>
      <c r="FI536" s="5">
        <v>-1</v>
      </c>
      <c r="FJ536" s="5">
        <v>-1</v>
      </c>
      <c r="FK536" s="5">
        <v>-1</v>
      </c>
      <c r="FL536" s="5">
        <v>-1</v>
      </c>
      <c r="FM536" s="5">
        <v>-1</v>
      </c>
      <c r="FN536" s="5">
        <v>-1</v>
      </c>
      <c r="FO536" s="5">
        <v>-1</v>
      </c>
      <c r="FP536" s="5">
        <v>-1</v>
      </c>
      <c r="FQ536" s="5">
        <v>-1</v>
      </c>
      <c r="FR536" s="5">
        <v>-1</v>
      </c>
      <c r="FS536" s="5">
        <v>-1</v>
      </c>
      <c r="FT536" s="5">
        <v>-1</v>
      </c>
      <c r="FU536" s="5">
        <v>-1</v>
      </c>
      <c r="FV536" s="5">
        <v>-1</v>
      </c>
      <c r="FW536" s="5">
        <v>-1</v>
      </c>
      <c r="FX536" s="5">
        <v>-1</v>
      </c>
      <c r="FY536" s="5">
        <v>-1</v>
      </c>
      <c r="FZ536" s="5">
        <v>-1</v>
      </c>
      <c r="GA536" s="5">
        <v>-1</v>
      </c>
      <c r="GB536" s="5">
        <v>-1</v>
      </c>
      <c r="GC536" s="5">
        <v>-1</v>
      </c>
      <c r="GD536" s="5">
        <v>-1</v>
      </c>
      <c r="GE536" s="5">
        <v>-1</v>
      </c>
      <c r="GF536" s="5">
        <v>-1</v>
      </c>
      <c r="GG536" s="5">
        <v>-1</v>
      </c>
      <c r="GH536" s="5">
        <v>-1</v>
      </c>
      <c r="GI536" s="5">
        <v>-1</v>
      </c>
      <c r="GJ536" s="5">
        <v>-1</v>
      </c>
      <c r="GK536" s="5">
        <v>-1</v>
      </c>
      <c r="GL536" s="5">
        <v>-1</v>
      </c>
      <c r="GM536" s="5">
        <v>-1</v>
      </c>
      <c r="GN536" s="5">
        <v>-1</v>
      </c>
      <c r="GO536" s="5">
        <v>-1</v>
      </c>
      <c r="GP536" s="5">
        <v>-1</v>
      </c>
      <c r="GQ536" s="5">
        <v>-1</v>
      </c>
      <c r="GR536" s="5">
        <v>-1</v>
      </c>
      <c r="GS536" s="5">
        <v>-1</v>
      </c>
      <c r="GT536" s="5">
        <f>IF(ISNUMBER(EmisData!L536),EmisData!L536/86400/365*0.12,-1)</f>
        <v>1.0806697108066971E-8</v>
      </c>
      <c r="GU536" s="5">
        <v>-1</v>
      </c>
      <c r="GV536" s="5">
        <v>-1</v>
      </c>
      <c r="GW536" s="5">
        <v>-1</v>
      </c>
      <c r="GX536" s="5">
        <v>-1</v>
      </c>
      <c r="GY536" s="5">
        <f>IF(ISNUMBER(EmisData!O536),EmisData!O536/86400/365*0.12,-1)</f>
        <v>-1</v>
      </c>
      <c r="GZ536" s="5">
        <v>-1</v>
      </c>
      <c r="HA536" s="5">
        <v>-1</v>
      </c>
      <c r="HB536" s="5">
        <v>-1</v>
      </c>
      <c r="HC536" s="5">
        <v>-1</v>
      </c>
      <c r="HD536" s="5">
        <v>-1</v>
      </c>
      <c r="HE536" s="5">
        <v>-1</v>
      </c>
      <c r="HF536" s="5">
        <v>-1</v>
      </c>
      <c r="HG536" s="5">
        <v>-1</v>
      </c>
      <c r="HH536" s="5">
        <v>-1</v>
      </c>
      <c r="HI536" s="5">
        <f>IF(ISNUMBER(EmisData!M536),EmisData!M536/86400/365*0.12,-1)</f>
        <v>-1</v>
      </c>
      <c r="HJ536" s="5">
        <v>-1</v>
      </c>
      <c r="HK536" s="5">
        <v>-1</v>
      </c>
      <c r="HL536" s="5">
        <v>-1</v>
      </c>
      <c r="HM536" s="5">
        <v>-1</v>
      </c>
      <c r="HN536" s="5">
        <v>-1</v>
      </c>
      <c r="HO536" s="5">
        <v>-1</v>
      </c>
      <c r="HP536" s="5">
        <v>-1</v>
      </c>
      <c r="HQ536" s="5" t="s">
        <v>720</v>
      </c>
      <c r="HR536" s="5" t="str">
        <f>EmisData!Z536</f>
        <v>yes</v>
      </c>
    </row>
    <row r="537" spans="1:226" hidden="1" x14ac:dyDescent="0.25">
      <c r="A537" s="35" t="s">
        <v>18639</v>
      </c>
      <c r="B537" s="26">
        <v>4885</v>
      </c>
      <c r="C537" s="43" t="s">
        <v>18638</v>
      </c>
      <c r="D537" s="5">
        <v>2</v>
      </c>
      <c r="E537" s="5">
        <v>0</v>
      </c>
      <c r="F537" s="5">
        <f>VLOOKUP($B537,STPdata!$B:$J,6,FALSE)</f>
        <v>0.55544772594232417</v>
      </c>
      <c r="G537" s="5">
        <f>VLOOKUP($B537,STPdata!$B:$J,7,FALSE)</f>
        <v>8.4337876205028972E-2</v>
      </c>
      <c r="H537" s="5">
        <f>VLOOKUP($B537,STPdata!$B:$J,8,FALSE)</f>
        <v>0.35064369737120166</v>
      </c>
      <c r="I537" s="5">
        <f>VLOOKUP($B537,STPdata!$B:$J,9,FALSE)</f>
        <v>9.5707004814428662E-3</v>
      </c>
      <c r="J537" s="5">
        <v>-1</v>
      </c>
      <c r="K537" s="5">
        <v>-1</v>
      </c>
      <c r="L537" s="5">
        <v>-1</v>
      </c>
      <c r="M537" s="5">
        <v>-1</v>
      </c>
      <c r="N537" s="5">
        <v>-1</v>
      </c>
      <c r="O537" s="5">
        <v>-1</v>
      </c>
      <c r="P537" s="5">
        <v>-1</v>
      </c>
      <c r="Q537" s="5">
        <v>-1</v>
      </c>
      <c r="R537" s="5">
        <v>-1</v>
      </c>
      <c r="S537" s="5">
        <v>-1</v>
      </c>
      <c r="T537" s="5">
        <v>-1</v>
      </c>
      <c r="U537" s="5">
        <v>-1</v>
      </c>
      <c r="V537" s="5">
        <f>IF(ISNUMBER(EmisData!N537),EmisData!N537/86400/365*0.12,-1)</f>
        <v>-1</v>
      </c>
      <c r="W537" s="5">
        <v>-1</v>
      </c>
      <c r="X537" s="5">
        <v>-1</v>
      </c>
      <c r="Y537" s="5">
        <v>-1</v>
      </c>
      <c r="Z537" s="5">
        <v>-1</v>
      </c>
      <c r="AA537" s="5">
        <v>-1</v>
      </c>
      <c r="AB537" s="5">
        <v>-1</v>
      </c>
      <c r="AC537" s="5">
        <v>-1</v>
      </c>
      <c r="AD537" s="5">
        <v>-1</v>
      </c>
      <c r="AE537" s="5">
        <v>-1</v>
      </c>
      <c r="AF537" s="5">
        <v>-1</v>
      </c>
      <c r="AG537" s="5">
        <v>-1</v>
      </c>
      <c r="AH537" s="5">
        <v>-1</v>
      </c>
      <c r="AI537" s="5">
        <v>-1</v>
      </c>
      <c r="AJ537" s="5">
        <v>-1</v>
      </c>
      <c r="AK537" s="5">
        <v>-1</v>
      </c>
      <c r="AL537" s="5">
        <v>-1</v>
      </c>
      <c r="AM537" s="5">
        <v>-1</v>
      </c>
      <c r="AN537" s="5">
        <v>-1</v>
      </c>
      <c r="AO537" s="5">
        <v>-1</v>
      </c>
      <c r="AP537" s="5">
        <v>-1</v>
      </c>
      <c r="AQ537" s="5">
        <v>-1</v>
      </c>
      <c r="AR537" s="5">
        <v>-1</v>
      </c>
      <c r="AS537" s="5">
        <v>-1</v>
      </c>
      <c r="AT537" s="5">
        <v>-1</v>
      </c>
      <c r="AU537" s="5">
        <v>-1</v>
      </c>
      <c r="AV537" s="5">
        <v>-1</v>
      </c>
      <c r="AW537" s="5">
        <v>-1</v>
      </c>
      <c r="AX537" s="5">
        <v>-1</v>
      </c>
      <c r="AY537" s="5">
        <v>-1</v>
      </c>
      <c r="AZ537" s="5">
        <v>-1</v>
      </c>
      <c r="BA537" s="5">
        <v>-1</v>
      </c>
      <c r="BB537" s="5">
        <v>-1</v>
      </c>
      <c r="BC537" s="5">
        <v>-1</v>
      </c>
      <c r="BD537" s="5">
        <v>-1</v>
      </c>
      <c r="BE537" s="5">
        <v>-1</v>
      </c>
      <c r="BF537" s="5">
        <v>-1</v>
      </c>
      <c r="BG537" s="5">
        <v>-1</v>
      </c>
      <c r="BH537" s="5">
        <v>-1</v>
      </c>
      <c r="BI537" s="5">
        <v>-1</v>
      </c>
      <c r="BJ537" s="5">
        <v>-1</v>
      </c>
      <c r="BK537" s="5">
        <v>-1</v>
      </c>
      <c r="BL537" s="5">
        <v>-1</v>
      </c>
      <c r="BM537" s="5">
        <v>-1</v>
      </c>
      <c r="BN537" s="5">
        <v>-1</v>
      </c>
      <c r="BO537" s="5">
        <v>-1</v>
      </c>
      <c r="BP537" s="5">
        <v>-1</v>
      </c>
      <c r="BQ537" s="5">
        <v>-1</v>
      </c>
      <c r="BR537" s="5">
        <v>-1</v>
      </c>
      <c r="BS537" s="5">
        <v>-1</v>
      </c>
      <c r="BT537" s="5">
        <v>-1</v>
      </c>
      <c r="BU537" s="5">
        <v>-1</v>
      </c>
      <c r="BV537" s="5">
        <v>-1</v>
      </c>
      <c r="BW537" s="5">
        <v>-1</v>
      </c>
      <c r="BX537" s="5">
        <v>-1</v>
      </c>
      <c r="BY537" s="5">
        <f>IF(ISNUMBER(EmisData!Q537),EmisData!Q537/86400/365*0.12,-1)</f>
        <v>-1</v>
      </c>
      <c r="BZ537" s="5">
        <v>-1</v>
      </c>
      <c r="CA537" s="5">
        <v>-1</v>
      </c>
      <c r="CB537" s="5">
        <v>-1</v>
      </c>
      <c r="CC537" s="5">
        <v>-1</v>
      </c>
      <c r="CD537" s="5">
        <f>IF(ISNUMBER(EmisData!P537),EmisData!P537/86400/365*0.12,-1)</f>
        <v>-1</v>
      </c>
      <c r="CE537" s="5">
        <v>-1</v>
      </c>
      <c r="CF537" s="5">
        <v>-1</v>
      </c>
      <c r="CG537" s="5">
        <v>-1</v>
      </c>
      <c r="CH537" s="5">
        <v>-1</v>
      </c>
      <c r="CI537" s="5">
        <v>-1</v>
      </c>
      <c r="CJ537" s="5">
        <v>-1</v>
      </c>
      <c r="CK537" s="5">
        <v>-1</v>
      </c>
      <c r="CL537" s="5">
        <v>-1</v>
      </c>
      <c r="CM537" s="5">
        <v>-1</v>
      </c>
      <c r="CN537" s="5">
        <v>-1</v>
      </c>
      <c r="CO537" s="5">
        <v>-1</v>
      </c>
      <c r="CP537" s="5">
        <v>-1</v>
      </c>
      <c r="CQ537" s="5">
        <v>-1</v>
      </c>
      <c r="CR537" s="5">
        <v>-1</v>
      </c>
      <c r="CS537" s="5">
        <v>-1</v>
      </c>
      <c r="CT537" s="5">
        <v>-1</v>
      </c>
      <c r="CU537" s="5">
        <v>-1</v>
      </c>
      <c r="CV537" s="5">
        <v>-1</v>
      </c>
      <c r="CW537" s="5">
        <v>-1</v>
      </c>
      <c r="CX537" s="5">
        <v>-1</v>
      </c>
      <c r="CY537" s="5">
        <v>-1</v>
      </c>
      <c r="CZ537" s="5">
        <v>-1</v>
      </c>
      <c r="DA537" s="5">
        <v>-1</v>
      </c>
      <c r="DB537" s="5">
        <v>-1</v>
      </c>
      <c r="DC537" s="5">
        <v>-1</v>
      </c>
      <c r="DD537" s="5">
        <v>-1</v>
      </c>
      <c r="DE537" s="5">
        <v>-1</v>
      </c>
      <c r="DF537" s="5">
        <v>-1</v>
      </c>
      <c r="DG537" s="5">
        <v>-1</v>
      </c>
      <c r="DH537" s="5">
        <v>-1</v>
      </c>
      <c r="DI537" s="5">
        <v>-1</v>
      </c>
      <c r="DJ537" s="5">
        <v>-1</v>
      </c>
      <c r="DK537" s="5">
        <v>-1</v>
      </c>
      <c r="DL537" s="5">
        <v>-1</v>
      </c>
      <c r="DM537" s="5">
        <v>-1</v>
      </c>
      <c r="DN537" s="5">
        <v>-1</v>
      </c>
      <c r="DO537" s="5">
        <v>-1</v>
      </c>
      <c r="DP537" s="5">
        <v>-1</v>
      </c>
      <c r="DQ537" s="5">
        <v>-1</v>
      </c>
      <c r="DR537" s="5">
        <v>-1</v>
      </c>
      <c r="DS537" s="5">
        <v>-1</v>
      </c>
      <c r="DT537" s="5">
        <v>-1</v>
      </c>
      <c r="DU537" s="5">
        <v>-1</v>
      </c>
      <c r="DV537" s="5">
        <v>-1</v>
      </c>
      <c r="DW537" s="5">
        <v>-1</v>
      </c>
      <c r="DX537" s="5">
        <v>-1</v>
      </c>
      <c r="DY537" s="5">
        <v>-1</v>
      </c>
      <c r="DZ537" s="5">
        <v>-1</v>
      </c>
      <c r="EA537" s="5">
        <v>-1</v>
      </c>
      <c r="EB537" s="5">
        <v>-1</v>
      </c>
      <c r="EC537" s="5">
        <v>-1</v>
      </c>
      <c r="ED537" s="5">
        <v>-1</v>
      </c>
      <c r="EE537" s="5">
        <v>-1</v>
      </c>
      <c r="EF537" s="5">
        <v>-1</v>
      </c>
      <c r="EG537" s="5">
        <v>-1</v>
      </c>
      <c r="EH537" s="5">
        <v>-1</v>
      </c>
      <c r="EI537" s="5">
        <v>-1</v>
      </c>
      <c r="EJ537" s="5">
        <v>-1</v>
      </c>
      <c r="EK537" s="5">
        <v>-1</v>
      </c>
      <c r="EL537" s="5">
        <v>-1</v>
      </c>
      <c r="EM537" s="5">
        <v>-1</v>
      </c>
      <c r="EN537" s="5">
        <v>-1</v>
      </c>
      <c r="EO537" s="5">
        <v>-1</v>
      </c>
      <c r="EP537" s="5">
        <v>-1</v>
      </c>
      <c r="EQ537" s="5">
        <v>-1</v>
      </c>
      <c r="ER537" s="5">
        <v>-1</v>
      </c>
      <c r="ES537" s="5">
        <v>-1</v>
      </c>
      <c r="ET537" s="5">
        <v>-1</v>
      </c>
      <c r="EU537" s="5">
        <v>-1</v>
      </c>
      <c r="EV537" s="5">
        <f>IF(ISNUMBER(EmisData!R537),EmisData!R537/86400/365*0.12,-1)</f>
        <v>-1</v>
      </c>
      <c r="EW537" s="5">
        <v>-1</v>
      </c>
      <c r="EX537" s="5">
        <v>-1</v>
      </c>
      <c r="EY537" s="5">
        <v>-1</v>
      </c>
      <c r="EZ537" s="5">
        <v>-1</v>
      </c>
      <c r="FA537" s="5">
        <v>-1</v>
      </c>
      <c r="FB537" s="5">
        <v>-1</v>
      </c>
      <c r="FC537" s="5">
        <v>-1</v>
      </c>
      <c r="FD537" s="5">
        <v>-1</v>
      </c>
      <c r="FE537" s="5">
        <v>-1</v>
      </c>
      <c r="FF537" s="5">
        <v>-1</v>
      </c>
      <c r="FG537" s="5">
        <v>-1</v>
      </c>
      <c r="FH537" s="5">
        <v>-1</v>
      </c>
      <c r="FI537" s="5">
        <v>-1</v>
      </c>
      <c r="FJ537" s="5">
        <v>-1</v>
      </c>
      <c r="FK537" s="5">
        <v>-1</v>
      </c>
      <c r="FL537" s="5">
        <v>-1</v>
      </c>
      <c r="FM537" s="5">
        <v>-1</v>
      </c>
      <c r="FN537" s="5">
        <v>-1</v>
      </c>
      <c r="FO537" s="5">
        <v>-1</v>
      </c>
      <c r="FP537" s="5">
        <v>-1</v>
      </c>
      <c r="FQ537" s="5">
        <v>-1</v>
      </c>
      <c r="FR537" s="5">
        <v>-1</v>
      </c>
      <c r="FS537" s="5">
        <v>-1</v>
      </c>
      <c r="FT537" s="5">
        <v>-1</v>
      </c>
      <c r="FU537" s="5">
        <v>-1</v>
      </c>
      <c r="FV537" s="5">
        <v>-1</v>
      </c>
      <c r="FW537" s="5">
        <v>-1</v>
      </c>
      <c r="FX537" s="5">
        <v>-1</v>
      </c>
      <c r="FY537" s="5">
        <v>-1</v>
      </c>
      <c r="FZ537" s="5">
        <v>-1</v>
      </c>
      <c r="GA537" s="5">
        <v>-1</v>
      </c>
      <c r="GB537" s="5">
        <v>-1</v>
      </c>
      <c r="GC537" s="5">
        <v>-1</v>
      </c>
      <c r="GD537" s="5">
        <v>-1</v>
      </c>
      <c r="GE537" s="5">
        <v>-1</v>
      </c>
      <c r="GF537" s="5">
        <v>-1</v>
      </c>
      <c r="GG537" s="5">
        <v>-1</v>
      </c>
      <c r="GH537" s="5">
        <v>-1</v>
      </c>
      <c r="GI537" s="5">
        <v>-1</v>
      </c>
      <c r="GJ537" s="5">
        <v>-1</v>
      </c>
      <c r="GK537" s="5">
        <v>-1</v>
      </c>
      <c r="GL537" s="5">
        <v>-1</v>
      </c>
      <c r="GM537" s="5">
        <v>-1</v>
      </c>
      <c r="GN537" s="5">
        <v>-1</v>
      </c>
      <c r="GO537" s="5">
        <v>-1</v>
      </c>
      <c r="GP537" s="5">
        <v>-1</v>
      </c>
      <c r="GQ537" s="5">
        <v>-1</v>
      </c>
      <c r="GR537" s="5">
        <v>-1</v>
      </c>
      <c r="GS537" s="5">
        <v>-1</v>
      </c>
      <c r="GT537" s="5">
        <f>IF(ISNUMBER(EmisData!L537),EmisData!L537/86400/365*0.12,-1)</f>
        <v>-1</v>
      </c>
      <c r="GU537" s="5">
        <v>-1</v>
      </c>
      <c r="GV537" s="5">
        <v>-1</v>
      </c>
      <c r="GW537" s="5">
        <v>-1</v>
      </c>
      <c r="GX537" s="5">
        <v>-1</v>
      </c>
      <c r="GY537" s="5">
        <f>IF(ISNUMBER(EmisData!O537),EmisData!O537/86400/365*0.12,-1)</f>
        <v>-1</v>
      </c>
      <c r="GZ537" s="5">
        <v>-1</v>
      </c>
      <c r="HA537" s="5">
        <v>-1</v>
      </c>
      <c r="HB537" s="5">
        <v>-1</v>
      </c>
      <c r="HC537" s="5">
        <v>-1</v>
      </c>
      <c r="HD537" s="5">
        <v>-1</v>
      </c>
      <c r="HE537" s="5">
        <v>-1</v>
      </c>
      <c r="HF537" s="5">
        <v>-1</v>
      </c>
      <c r="HG537" s="5">
        <v>-1</v>
      </c>
      <c r="HH537" s="5">
        <v>-1</v>
      </c>
      <c r="HI537" s="5">
        <f>IF(ISNUMBER(EmisData!M537),EmisData!M537/86400/365*0.12,-1)</f>
        <v>-1</v>
      </c>
      <c r="HJ537" s="5">
        <v>-1</v>
      </c>
      <c r="HK537" s="5">
        <v>-1</v>
      </c>
      <c r="HL537" s="5">
        <v>-1</v>
      </c>
      <c r="HM537" s="5">
        <v>-1</v>
      </c>
      <c r="HN537" s="5">
        <v>-1</v>
      </c>
      <c r="HO537" s="5">
        <v>-1</v>
      </c>
      <c r="HP537" s="5">
        <v>-1</v>
      </c>
      <c r="HQ537" s="5" t="s">
        <v>720</v>
      </c>
      <c r="HR537" s="5" t="str">
        <f>EmisData!Z537</f>
        <v/>
      </c>
    </row>
    <row r="538" spans="1:226" x14ac:dyDescent="0.25">
      <c r="A538" s="35" t="s">
        <v>18645</v>
      </c>
      <c r="B538" s="26">
        <v>4886</v>
      </c>
      <c r="C538" s="43" t="s">
        <v>18644</v>
      </c>
      <c r="D538" s="5">
        <v>2</v>
      </c>
      <c r="E538" s="5">
        <v>0</v>
      </c>
      <c r="F538" s="5">
        <f>VLOOKUP($B538,STPdata!$B:$J,6,FALSE)</f>
        <v>5.4342435311569958E-4</v>
      </c>
      <c r="G538" s="5">
        <f>VLOOKUP($B538,STPdata!$B:$J,7,FALSE)</f>
        <v>0.28544822830346522</v>
      </c>
      <c r="H538" s="5">
        <f>VLOOKUP($B538,STPdata!$B:$J,8,FALSE)</f>
        <v>0.43733569891134644</v>
      </c>
      <c r="I538" s="5">
        <f>VLOOKUP($B538,STPdata!$B:$J,9,FALSE)</f>
        <v>0.27667264843206935</v>
      </c>
      <c r="J538" s="5">
        <v>-1</v>
      </c>
      <c r="K538" s="5">
        <v>-1</v>
      </c>
      <c r="L538" s="5">
        <v>-1</v>
      </c>
      <c r="M538" s="5">
        <v>-1</v>
      </c>
      <c r="N538" s="5">
        <v>-1</v>
      </c>
      <c r="O538" s="5">
        <v>-1</v>
      </c>
      <c r="P538" s="5">
        <v>-1</v>
      </c>
      <c r="Q538" s="5">
        <v>-1</v>
      </c>
      <c r="R538" s="5">
        <v>-1</v>
      </c>
      <c r="S538" s="5">
        <v>-1</v>
      </c>
      <c r="T538" s="5">
        <v>-1</v>
      </c>
      <c r="U538" s="5">
        <v>-1</v>
      </c>
      <c r="V538" s="5">
        <f>IF(ISNUMBER(EmisData!N538),EmisData!N538/86400/365*0.12,-1)</f>
        <v>-1</v>
      </c>
      <c r="W538" s="5">
        <v>-1</v>
      </c>
      <c r="X538" s="5">
        <v>-1</v>
      </c>
      <c r="Y538" s="5">
        <v>-1</v>
      </c>
      <c r="Z538" s="5">
        <v>-1</v>
      </c>
      <c r="AA538" s="5">
        <v>-1</v>
      </c>
      <c r="AB538" s="5">
        <v>-1</v>
      </c>
      <c r="AC538" s="5">
        <v>-1</v>
      </c>
      <c r="AD538" s="5">
        <v>-1</v>
      </c>
      <c r="AE538" s="5">
        <v>-1</v>
      </c>
      <c r="AF538" s="5">
        <v>-1</v>
      </c>
      <c r="AG538" s="5">
        <v>-1</v>
      </c>
      <c r="AH538" s="5">
        <v>-1</v>
      </c>
      <c r="AI538" s="5">
        <v>-1</v>
      </c>
      <c r="AJ538" s="5">
        <v>-1</v>
      </c>
      <c r="AK538" s="5">
        <v>-1</v>
      </c>
      <c r="AL538" s="5">
        <v>-1</v>
      </c>
      <c r="AM538" s="5">
        <v>-1</v>
      </c>
      <c r="AN538" s="5">
        <v>-1</v>
      </c>
      <c r="AO538" s="5">
        <v>-1</v>
      </c>
      <c r="AP538" s="5">
        <v>-1</v>
      </c>
      <c r="AQ538" s="5">
        <v>-1</v>
      </c>
      <c r="AR538" s="5">
        <v>-1</v>
      </c>
      <c r="AS538" s="5">
        <v>-1</v>
      </c>
      <c r="AT538" s="5">
        <v>-1</v>
      </c>
      <c r="AU538" s="5">
        <v>-1</v>
      </c>
      <c r="AV538" s="5">
        <v>-1</v>
      </c>
      <c r="AW538" s="5">
        <v>-1</v>
      </c>
      <c r="AX538" s="5">
        <v>-1</v>
      </c>
      <c r="AY538" s="5">
        <v>-1</v>
      </c>
      <c r="AZ538" s="5">
        <v>-1</v>
      </c>
      <c r="BA538" s="5">
        <v>-1</v>
      </c>
      <c r="BB538" s="5">
        <v>-1</v>
      </c>
      <c r="BC538" s="5">
        <v>-1</v>
      </c>
      <c r="BD538" s="5">
        <v>-1</v>
      </c>
      <c r="BE538" s="5">
        <v>-1</v>
      </c>
      <c r="BF538" s="5">
        <v>-1</v>
      </c>
      <c r="BG538" s="5">
        <v>-1</v>
      </c>
      <c r="BH538" s="5">
        <v>-1</v>
      </c>
      <c r="BI538" s="5">
        <v>-1</v>
      </c>
      <c r="BJ538" s="5">
        <v>-1</v>
      </c>
      <c r="BK538" s="5">
        <v>-1</v>
      </c>
      <c r="BL538" s="5">
        <v>-1</v>
      </c>
      <c r="BM538" s="5">
        <v>-1</v>
      </c>
      <c r="BN538" s="5">
        <v>-1</v>
      </c>
      <c r="BO538" s="5">
        <v>-1</v>
      </c>
      <c r="BP538" s="5">
        <v>-1</v>
      </c>
      <c r="BQ538" s="5">
        <v>-1</v>
      </c>
      <c r="BR538" s="5">
        <v>-1</v>
      </c>
      <c r="BS538" s="5">
        <v>-1</v>
      </c>
      <c r="BT538" s="5">
        <v>-1</v>
      </c>
      <c r="BU538" s="5">
        <v>-1</v>
      </c>
      <c r="BV538" s="5">
        <v>-1</v>
      </c>
      <c r="BW538" s="5">
        <v>-1</v>
      </c>
      <c r="BX538" s="5">
        <v>-1</v>
      </c>
      <c r="BY538" s="5">
        <f>IF(ISNUMBER(EmisData!Q538),EmisData!Q538/86400/365*0.12,-1)</f>
        <v>-1</v>
      </c>
      <c r="BZ538" s="5">
        <v>-1</v>
      </c>
      <c r="CA538" s="5">
        <v>-1</v>
      </c>
      <c r="CB538" s="5">
        <v>-1</v>
      </c>
      <c r="CC538" s="5">
        <v>-1</v>
      </c>
      <c r="CD538" s="5">
        <f>IF(ISNUMBER(EmisData!P538),EmisData!P538/86400/365*0.12,-1)</f>
        <v>-1</v>
      </c>
      <c r="CE538" s="5">
        <v>-1</v>
      </c>
      <c r="CF538" s="5">
        <v>-1</v>
      </c>
      <c r="CG538" s="5">
        <v>-1</v>
      </c>
      <c r="CH538" s="5">
        <v>-1</v>
      </c>
      <c r="CI538" s="5">
        <v>-1</v>
      </c>
      <c r="CJ538" s="5">
        <v>-1</v>
      </c>
      <c r="CK538" s="5">
        <v>-1</v>
      </c>
      <c r="CL538" s="5">
        <v>-1</v>
      </c>
      <c r="CM538" s="5">
        <v>-1</v>
      </c>
      <c r="CN538" s="5">
        <v>-1</v>
      </c>
      <c r="CO538" s="5">
        <v>-1</v>
      </c>
      <c r="CP538" s="5">
        <v>-1</v>
      </c>
      <c r="CQ538" s="5">
        <v>-1</v>
      </c>
      <c r="CR538" s="5">
        <v>-1</v>
      </c>
      <c r="CS538" s="5">
        <v>-1</v>
      </c>
      <c r="CT538" s="5">
        <v>-1</v>
      </c>
      <c r="CU538" s="5">
        <v>-1</v>
      </c>
      <c r="CV538" s="5">
        <v>-1</v>
      </c>
      <c r="CW538" s="5">
        <v>-1</v>
      </c>
      <c r="CX538" s="5">
        <v>-1</v>
      </c>
      <c r="CY538" s="5">
        <v>-1</v>
      </c>
      <c r="CZ538" s="5">
        <v>-1</v>
      </c>
      <c r="DA538" s="5">
        <v>-1</v>
      </c>
      <c r="DB538" s="5">
        <v>-1</v>
      </c>
      <c r="DC538" s="5">
        <v>-1</v>
      </c>
      <c r="DD538" s="5">
        <v>-1</v>
      </c>
      <c r="DE538" s="5">
        <v>-1</v>
      </c>
      <c r="DF538" s="5">
        <v>-1</v>
      </c>
      <c r="DG538" s="5">
        <v>-1</v>
      </c>
      <c r="DH538" s="5">
        <v>-1</v>
      </c>
      <c r="DI538" s="5">
        <v>-1</v>
      </c>
      <c r="DJ538" s="5">
        <v>-1</v>
      </c>
      <c r="DK538" s="5">
        <v>-1</v>
      </c>
      <c r="DL538" s="5">
        <v>-1</v>
      </c>
      <c r="DM538" s="5">
        <v>-1</v>
      </c>
      <c r="DN538" s="5">
        <v>-1</v>
      </c>
      <c r="DO538" s="5">
        <v>-1</v>
      </c>
      <c r="DP538" s="5">
        <v>-1</v>
      </c>
      <c r="DQ538" s="5">
        <v>-1</v>
      </c>
      <c r="DR538" s="5">
        <v>-1</v>
      </c>
      <c r="DS538" s="5">
        <v>-1</v>
      </c>
      <c r="DT538" s="5">
        <v>-1</v>
      </c>
      <c r="DU538" s="5">
        <v>-1</v>
      </c>
      <c r="DV538" s="5">
        <v>-1</v>
      </c>
      <c r="DW538" s="5">
        <v>-1</v>
      </c>
      <c r="DX538" s="5">
        <v>-1</v>
      </c>
      <c r="DY538" s="5">
        <v>-1</v>
      </c>
      <c r="DZ538" s="5">
        <v>-1</v>
      </c>
      <c r="EA538" s="5">
        <v>-1</v>
      </c>
      <c r="EB538" s="5">
        <v>-1</v>
      </c>
      <c r="EC538" s="5">
        <v>-1</v>
      </c>
      <c r="ED538" s="5">
        <v>-1</v>
      </c>
      <c r="EE538" s="5">
        <v>-1</v>
      </c>
      <c r="EF538" s="5">
        <v>-1</v>
      </c>
      <c r="EG538" s="5">
        <v>-1</v>
      </c>
      <c r="EH538" s="5">
        <v>-1</v>
      </c>
      <c r="EI538" s="5">
        <v>-1</v>
      </c>
      <c r="EJ538" s="5">
        <v>-1</v>
      </c>
      <c r="EK538" s="5">
        <v>-1</v>
      </c>
      <c r="EL538" s="5">
        <v>-1</v>
      </c>
      <c r="EM538" s="5">
        <v>-1</v>
      </c>
      <c r="EN538" s="5">
        <v>-1</v>
      </c>
      <c r="EO538" s="5">
        <v>-1</v>
      </c>
      <c r="EP538" s="5">
        <v>-1</v>
      </c>
      <c r="EQ538" s="5">
        <v>-1</v>
      </c>
      <c r="ER538" s="5">
        <v>-1</v>
      </c>
      <c r="ES538" s="5">
        <v>-1</v>
      </c>
      <c r="ET538" s="5">
        <v>-1</v>
      </c>
      <c r="EU538" s="5">
        <v>-1</v>
      </c>
      <c r="EV538" s="5">
        <f>IF(ISNUMBER(EmisData!R538),EmisData!R538/86400/365*0.12,-1)</f>
        <v>-1</v>
      </c>
      <c r="EW538" s="5">
        <v>-1</v>
      </c>
      <c r="EX538" s="5">
        <v>-1</v>
      </c>
      <c r="EY538" s="5">
        <v>-1</v>
      </c>
      <c r="EZ538" s="5">
        <v>-1</v>
      </c>
      <c r="FA538" s="5">
        <v>-1</v>
      </c>
      <c r="FB538" s="5">
        <v>-1</v>
      </c>
      <c r="FC538" s="5">
        <v>-1</v>
      </c>
      <c r="FD538" s="5">
        <v>-1</v>
      </c>
      <c r="FE538" s="5">
        <v>-1</v>
      </c>
      <c r="FF538" s="5">
        <v>-1</v>
      </c>
      <c r="FG538" s="5">
        <v>-1</v>
      </c>
      <c r="FH538" s="5">
        <v>-1</v>
      </c>
      <c r="FI538" s="5">
        <v>-1</v>
      </c>
      <c r="FJ538" s="5">
        <v>-1</v>
      </c>
      <c r="FK538" s="5">
        <v>-1</v>
      </c>
      <c r="FL538" s="5">
        <v>-1</v>
      </c>
      <c r="FM538" s="5">
        <v>-1</v>
      </c>
      <c r="FN538" s="5">
        <v>-1</v>
      </c>
      <c r="FO538" s="5">
        <v>-1</v>
      </c>
      <c r="FP538" s="5">
        <v>-1</v>
      </c>
      <c r="FQ538" s="5">
        <v>-1</v>
      </c>
      <c r="FR538" s="5">
        <v>-1</v>
      </c>
      <c r="FS538" s="5">
        <v>-1</v>
      </c>
      <c r="FT538" s="5">
        <v>-1</v>
      </c>
      <c r="FU538" s="5">
        <v>-1</v>
      </c>
      <c r="FV538" s="5">
        <v>-1</v>
      </c>
      <c r="FW538" s="5">
        <v>-1</v>
      </c>
      <c r="FX538" s="5">
        <v>-1</v>
      </c>
      <c r="FY538" s="5">
        <v>-1</v>
      </c>
      <c r="FZ538" s="5">
        <v>-1</v>
      </c>
      <c r="GA538" s="5">
        <v>-1</v>
      </c>
      <c r="GB538" s="5">
        <v>-1</v>
      </c>
      <c r="GC538" s="5">
        <v>-1</v>
      </c>
      <c r="GD538" s="5">
        <v>-1</v>
      </c>
      <c r="GE538" s="5">
        <v>-1</v>
      </c>
      <c r="GF538" s="5">
        <v>-1</v>
      </c>
      <c r="GG538" s="5">
        <v>-1</v>
      </c>
      <c r="GH538" s="5">
        <v>-1</v>
      </c>
      <c r="GI538" s="5">
        <v>-1</v>
      </c>
      <c r="GJ538" s="5">
        <v>-1</v>
      </c>
      <c r="GK538" s="5">
        <v>-1</v>
      </c>
      <c r="GL538" s="5">
        <v>-1</v>
      </c>
      <c r="GM538" s="5">
        <v>-1</v>
      </c>
      <c r="GN538" s="5">
        <v>-1</v>
      </c>
      <c r="GO538" s="5">
        <v>-1</v>
      </c>
      <c r="GP538" s="5">
        <v>-1</v>
      </c>
      <c r="GQ538" s="5">
        <v>-1</v>
      </c>
      <c r="GR538" s="5">
        <v>-1</v>
      </c>
      <c r="GS538" s="5">
        <v>-1</v>
      </c>
      <c r="GT538" s="5">
        <f>IF(ISNUMBER(EmisData!L538),EmisData!L538/86400/365*0.12,-1)</f>
        <v>3.3713850837138502E-8</v>
      </c>
      <c r="GU538" s="5">
        <v>-1</v>
      </c>
      <c r="GV538" s="5">
        <v>-1</v>
      </c>
      <c r="GW538" s="5">
        <v>-1</v>
      </c>
      <c r="GX538" s="5">
        <v>-1</v>
      </c>
      <c r="GY538" s="5">
        <f>IF(ISNUMBER(EmisData!O538),EmisData!O538/86400/365*0.12,-1)</f>
        <v>-1</v>
      </c>
      <c r="GZ538" s="5">
        <v>-1</v>
      </c>
      <c r="HA538" s="5">
        <v>-1</v>
      </c>
      <c r="HB538" s="5">
        <v>-1</v>
      </c>
      <c r="HC538" s="5">
        <v>-1</v>
      </c>
      <c r="HD538" s="5">
        <v>-1</v>
      </c>
      <c r="HE538" s="5">
        <v>-1</v>
      </c>
      <c r="HF538" s="5">
        <v>-1</v>
      </c>
      <c r="HG538" s="5">
        <v>-1</v>
      </c>
      <c r="HH538" s="5">
        <v>-1</v>
      </c>
      <c r="HI538" s="5">
        <f>IF(ISNUMBER(EmisData!M538),EmisData!M538/86400/365*0.12,-1)</f>
        <v>-1</v>
      </c>
      <c r="HJ538" s="5">
        <v>-1</v>
      </c>
      <c r="HK538" s="5">
        <v>-1</v>
      </c>
      <c r="HL538" s="5">
        <v>-1</v>
      </c>
      <c r="HM538" s="5">
        <v>-1</v>
      </c>
      <c r="HN538" s="5">
        <v>-1</v>
      </c>
      <c r="HO538" s="5">
        <v>-1</v>
      </c>
      <c r="HP538" s="5">
        <v>-1</v>
      </c>
      <c r="HQ538" s="5" t="s">
        <v>720</v>
      </c>
      <c r="HR538" s="5" t="str">
        <f>EmisData!Z538</f>
        <v>yes</v>
      </c>
    </row>
    <row r="539" spans="1:226" x14ac:dyDescent="0.25">
      <c r="A539" s="35" t="s">
        <v>18651</v>
      </c>
      <c r="B539" s="26">
        <v>4887</v>
      </c>
      <c r="C539" s="43" t="s">
        <v>18650</v>
      </c>
      <c r="D539" s="5">
        <v>2</v>
      </c>
      <c r="E539" s="5">
        <v>0</v>
      </c>
      <c r="F539" s="5">
        <f>VLOOKUP($B539,STPdata!$B:$J,6,FALSE)</f>
        <v>1.7515387830477685E-16</v>
      </c>
      <c r="G539" s="5">
        <f>VLOOKUP($B539,STPdata!$B:$J,7,FALSE)</f>
        <v>0.49954545052442428</v>
      </c>
      <c r="H539" s="5">
        <f>VLOOKUP($B539,STPdata!$B:$J,8,FALSE)</f>
        <v>6.3153095204053003E-3</v>
      </c>
      <c r="I539" s="5">
        <f>VLOOKUP($B539,STPdata!$B:$J,9,FALSE)</f>
        <v>0.49413923995517012</v>
      </c>
      <c r="J539" s="5">
        <v>-1</v>
      </c>
      <c r="K539" s="5">
        <v>-1</v>
      </c>
      <c r="L539" s="5">
        <v>-1</v>
      </c>
      <c r="M539" s="5">
        <v>-1</v>
      </c>
      <c r="N539" s="5">
        <v>-1</v>
      </c>
      <c r="O539" s="5">
        <v>-1</v>
      </c>
      <c r="P539" s="5">
        <v>-1</v>
      </c>
      <c r="Q539" s="5">
        <v>-1</v>
      </c>
      <c r="R539" s="5">
        <v>-1</v>
      </c>
      <c r="S539" s="5">
        <v>-1</v>
      </c>
      <c r="T539" s="5">
        <v>-1</v>
      </c>
      <c r="U539" s="5">
        <v>-1</v>
      </c>
      <c r="V539" s="5">
        <f>IF(ISNUMBER(EmisData!N539),EmisData!N539/86400/365*0.12,-1)</f>
        <v>-1</v>
      </c>
      <c r="W539" s="5">
        <v>-1</v>
      </c>
      <c r="X539" s="5">
        <v>-1</v>
      </c>
      <c r="Y539" s="5">
        <v>-1</v>
      </c>
      <c r="Z539" s="5">
        <v>-1</v>
      </c>
      <c r="AA539" s="5">
        <v>-1</v>
      </c>
      <c r="AB539" s="5">
        <v>-1</v>
      </c>
      <c r="AC539" s="5">
        <v>-1</v>
      </c>
      <c r="AD539" s="5">
        <v>-1</v>
      </c>
      <c r="AE539" s="5">
        <v>-1</v>
      </c>
      <c r="AF539" s="5">
        <v>-1</v>
      </c>
      <c r="AG539" s="5">
        <v>-1</v>
      </c>
      <c r="AH539" s="5">
        <v>-1</v>
      </c>
      <c r="AI539" s="5">
        <v>-1</v>
      </c>
      <c r="AJ539" s="5">
        <v>-1</v>
      </c>
      <c r="AK539" s="5">
        <v>-1</v>
      </c>
      <c r="AL539" s="5">
        <v>-1</v>
      </c>
      <c r="AM539" s="5">
        <v>-1</v>
      </c>
      <c r="AN539" s="5">
        <v>-1</v>
      </c>
      <c r="AO539" s="5">
        <v>-1</v>
      </c>
      <c r="AP539" s="5">
        <v>-1</v>
      </c>
      <c r="AQ539" s="5">
        <v>-1</v>
      </c>
      <c r="AR539" s="5">
        <v>-1</v>
      </c>
      <c r="AS539" s="5">
        <v>-1</v>
      </c>
      <c r="AT539" s="5">
        <v>-1</v>
      </c>
      <c r="AU539" s="5">
        <v>-1</v>
      </c>
      <c r="AV539" s="5">
        <v>-1</v>
      </c>
      <c r="AW539" s="5">
        <v>-1</v>
      </c>
      <c r="AX539" s="5">
        <v>-1</v>
      </c>
      <c r="AY539" s="5">
        <v>-1</v>
      </c>
      <c r="AZ539" s="5">
        <v>-1</v>
      </c>
      <c r="BA539" s="5">
        <v>-1</v>
      </c>
      <c r="BB539" s="5">
        <v>-1</v>
      </c>
      <c r="BC539" s="5">
        <v>-1</v>
      </c>
      <c r="BD539" s="5">
        <v>-1</v>
      </c>
      <c r="BE539" s="5">
        <v>-1</v>
      </c>
      <c r="BF539" s="5">
        <v>-1</v>
      </c>
      <c r="BG539" s="5">
        <v>-1</v>
      </c>
      <c r="BH539" s="5">
        <v>-1</v>
      </c>
      <c r="BI539" s="5">
        <v>-1</v>
      </c>
      <c r="BJ539" s="5">
        <v>-1</v>
      </c>
      <c r="BK539" s="5">
        <v>-1</v>
      </c>
      <c r="BL539" s="5">
        <v>-1</v>
      </c>
      <c r="BM539" s="5">
        <v>-1</v>
      </c>
      <c r="BN539" s="5">
        <v>-1</v>
      </c>
      <c r="BO539" s="5">
        <v>-1</v>
      </c>
      <c r="BP539" s="5">
        <v>-1</v>
      </c>
      <c r="BQ539" s="5">
        <v>-1</v>
      </c>
      <c r="BR539" s="5">
        <v>-1</v>
      </c>
      <c r="BS539" s="5">
        <v>-1</v>
      </c>
      <c r="BT539" s="5">
        <v>-1</v>
      </c>
      <c r="BU539" s="5">
        <v>-1</v>
      </c>
      <c r="BV539" s="5">
        <v>-1</v>
      </c>
      <c r="BW539" s="5">
        <v>-1</v>
      </c>
      <c r="BX539" s="5">
        <v>-1</v>
      </c>
      <c r="BY539" s="5">
        <f>IF(ISNUMBER(EmisData!Q539),EmisData!Q539/86400/365*0.12,-1)</f>
        <v>-1</v>
      </c>
      <c r="BZ539" s="5">
        <v>-1</v>
      </c>
      <c r="CA539" s="5">
        <v>-1</v>
      </c>
      <c r="CB539" s="5">
        <v>-1</v>
      </c>
      <c r="CC539" s="5">
        <v>-1</v>
      </c>
      <c r="CD539" s="5">
        <f>IF(ISNUMBER(EmisData!P539),EmisData!P539/86400/365*0.12,-1)</f>
        <v>-1</v>
      </c>
      <c r="CE539" s="5">
        <v>-1</v>
      </c>
      <c r="CF539" s="5">
        <v>-1</v>
      </c>
      <c r="CG539" s="5">
        <v>-1</v>
      </c>
      <c r="CH539" s="5">
        <v>-1</v>
      </c>
      <c r="CI539" s="5">
        <v>-1</v>
      </c>
      <c r="CJ539" s="5">
        <v>-1</v>
      </c>
      <c r="CK539" s="5">
        <v>-1</v>
      </c>
      <c r="CL539" s="5">
        <v>-1</v>
      </c>
      <c r="CM539" s="5">
        <v>-1</v>
      </c>
      <c r="CN539" s="5">
        <v>-1</v>
      </c>
      <c r="CO539" s="5">
        <v>-1</v>
      </c>
      <c r="CP539" s="5">
        <v>-1</v>
      </c>
      <c r="CQ539" s="5">
        <v>-1</v>
      </c>
      <c r="CR539" s="5">
        <v>-1</v>
      </c>
      <c r="CS539" s="5">
        <v>-1</v>
      </c>
      <c r="CT539" s="5">
        <v>-1</v>
      </c>
      <c r="CU539" s="5">
        <v>-1</v>
      </c>
      <c r="CV539" s="5">
        <v>-1</v>
      </c>
      <c r="CW539" s="5">
        <v>-1</v>
      </c>
      <c r="CX539" s="5">
        <v>-1</v>
      </c>
      <c r="CY539" s="5">
        <v>-1</v>
      </c>
      <c r="CZ539" s="5">
        <v>-1</v>
      </c>
      <c r="DA539" s="5">
        <v>-1</v>
      </c>
      <c r="DB539" s="5">
        <v>-1</v>
      </c>
      <c r="DC539" s="5">
        <v>-1</v>
      </c>
      <c r="DD539" s="5">
        <v>-1</v>
      </c>
      <c r="DE539" s="5">
        <v>-1</v>
      </c>
      <c r="DF539" s="5">
        <v>-1</v>
      </c>
      <c r="DG539" s="5">
        <v>-1</v>
      </c>
      <c r="DH539" s="5">
        <v>-1</v>
      </c>
      <c r="DI539" s="5">
        <v>-1</v>
      </c>
      <c r="DJ539" s="5">
        <v>-1</v>
      </c>
      <c r="DK539" s="5">
        <v>-1</v>
      </c>
      <c r="DL539" s="5">
        <v>-1</v>
      </c>
      <c r="DM539" s="5">
        <v>-1</v>
      </c>
      <c r="DN539" s="5">
        <v>-1</v>
      </c>
      <c r="DO539" s="5">
        <v>-1</v>
      </c>
      <c r="DP539" s="5">
        <v>-1</v>
      </c>
      <c r="DQ539" s="5">
        <v>-1</v>
      </c>
      <c r="DR539" s="5">
        <v>-1</v>
      </c>
      <c r="DS539" s="5">
        <v>-1</v>
      </c>
      <c r="DT539" s="5">
        <v>-1</v>
      </c>
      <c r="DU539" s="5">
        <v>-1</v>
      </c>
      <c r="DV539" s="5">
        <v>-1</v>
      </c>
      <c r="DW539" s="5">
        <v>-1</v>
      </c>
      <c r="DX539" s="5">
        <v>-1</v>
      </c>
      <c r="DY539" s="5">
        <v>-1</v>
      </c>
      <c r="DZ539" s="5">
        <v>-1</v>
      </c>
      <c r="EA539" s="5">
        <v>-1</v>
      </c>
      <c r="EB539" s="5">
        <v>-1</v>
      </c>
      <c r="EC539" s="5">
        <v>-1</v>
      </c>
      <c r="ED539" s="5">
        <v>-1</v>
      </c>
      <c r="EE539" s="5">
        <v>-1</v>
      </c>
      <c r="EF539" s="5">
        <v>-1</v>
      </c>
      <c r="EG539" s="5">
        <v>-1</v>
      </c>
      <c r="EH539" s="5">
        <v>-1</v>
      </c>
      <c r="EI539" s="5">
        <v>-1</v>
      </c>
      <c r="EJ539" s="5">
        <v>-1</v>
      </c>
      <c r="EK539" s="5">
        <v>-1</v>
      </c>
      <c r="EL539" s="5">
        <v>-1</v>
      </c>
      <c r="EM539" s="5">
        <v>-1</v>
      </c>
      <c r="EN539" s="5">
        <v>-1</v>
      </c>
      <c r="EO539" s="5">
        <v>-1</v>
      </c>
      <c r="EP539" s="5">
        <v>-1</v>
      </c>
      <c r="EQ539" s="5">
        <v>-1</v>
      </c>
      <c r="ER539" s="5">
        <v>-1</v>
      </c>
      <c r="ES539" s="5">
        <v>-1</v>
      </c>
      <c r="ET539" s="5">
        <v>-1</v>
      </c>
      <c r="EU539" s="5">
        <v>-1</v>
      </c>
      <c r="EV539" s="5">
        <f>IF(ISNUMBER(EmisData!R539),EmisData!R539/86400/365*0.12,-1)</f>
        <v>-1</v>
      </c>
      <c r="EW539" s="5">
        <v>-1</v>
      </c>
      <c r="EX539" s="5">
        <v>-1</v>
      </c>
      <c r="EY539" s="5">
        <v>-1</v>
      </c>
      <c r="EZ539" s="5">
        <v>-1</v>
      </c>
      <c r="FA539" s="5">
        <v>-1</v>
      </c>
      <c r="FB539" s="5">
        <v>-1</v>
      </c>
      <c r="FC539" s="5">
        <v>-1</v>
      </c>
      <c r="FD539" s="5">
        <v>-1</v>
      </c>
      <c r="FE539" s="5">
        <v>-1</v>
      </c>
      <c r="FF539" s="5">
        <v>-1</v>
      </c>
      <c r="FG539" s="5">
        <v>-1</v>
      </c>
      <c r="FH539" s="5">
        <v>-1</v>
      </c>
      <c r="FI539" s="5">
        <v>-1</v>
      </c>
      <c r="FJ539" s="5">
        <v>-1</v>
      </c>
      <c r="FK539" s="5">
        <v>-1</v>
      </c>
      <c r="FL539" s="5">
        <v>-1</v>
      </c>
      <c r="FM539" s="5">
        <v>-1</v>
      </c>
      <c r="FN539" s="5">
        <v>-1</v>
      </c>
      <c r="FO539" s="5">
        <v>-1</v>
      </c>
      <c r="FP539" s="5">
        <v>-1</v>
      </c>
      <c r="FQ539" s="5">
        <v>-1</v>
      </c>
      <c r="FR539" s="5">
        <v>-1</v>
      </c>
      <c r="FS539" s="5">
        <v>-1</v>
      </c>
      <c r="FT539" s="5">
        <v>-1</v>
      </c>
      <c r="FU539" s="5">
        <v>-1</v>
      </c>
      <c r="FV539" s="5">
        <v>-1</v>
      </c>
      <c r="FW539" s="5">
        <v>-1</v>
      </c>
      <c r="FX539" s="5">
        <v>-1</v>
      </c>
      <c r="FY539" s="5">
        <v>-1</v>
      </c>
      <c r="FZ539" s="5">
        <v>-1</v>
      </c>
      <c r="GA539" s="5">
        <v>-1</v>
      </c>
      <c r="GB539" s="5">
        <v>-1</v>
      </c>
      <c r="GC539" s="5">
        <v>-1</v>
      </c>
      <c r="GD539" s="5">
        <v>-1</v>
      </c>
      <c r="GE539" s="5">
        <v>-1</v>
      </c>
      <c r="GF539" s="5">
        <v>-1</v>
      </c>
      <c r="GG539" s="5">
        <v>-1</v>
      </c>
      <c r="GH539" s="5">
        <v>-1</v>
      </c>
      <c r="GI539" s="5">
        <v>-1</v>
      </c>
      <c r="GJ539" s="5">
        <v>-1</v>
      </c>
      <c r="GK539" s="5">
        <v>-1</v>
      </c>
      <c r="GL539" s="5">
        <v>-1</v>
      </c>
      <c r="GM539" s="5">
        <v>-1</v>
      </c>
      <c r="GN539" s="5">
        <v>-1</v>
      </c>
      <c r="GO539" s="5">
        <v>-1</v>
      </c>
      <c r="GP539" s="5">
        <v>-1</v>
      </c>
      <c r="GQ539" s="5">
        <v>-1</v>
      </c>
      <c r="GR539" s="5">
        <v>-1</v>
      </c>
      <c r="GS539" s="5">
        <v>-1</v>
      </c>
      <c r="GT539" s="5">
        <f>IF(ISNUMBER(EmisData!L539),EmisData!L539/86400/365*0.12,-1)</f>
        <v>7.6069254185692536E-7</v>
      </c>
      <c r="GU539" s="5">
        <v>-1</v>
      </c>
      <c r="GV539" s="5">
        <v>-1</v>
      </c>
      <c r="GW539" s="5">
        <v>-1</v>
      </c>
      <c r="GX539" s="5">
        <v>-1</v>
      </c>
      <c r="GY539" s="5">
        <f>IF(ISNUMBER(EmisData!O539),EmisData!O539/86400/365*0.12,-1)</f>
        <v>-1</v>
      </c>
      <c r="GZ539" s="5">
        <v>-1</v>
      </c>
      <c r="HA539" s="5">
        <v>-1</v>
      </c>
      <c r="HB539" s="5">
        <v>-1</v>
      </c>
      <c r="HC539" s="5">
        <v>-1</v>
      </c>
      <c r="HD539" s="5">
        <v>-1</v>
      </c>
      <c r="HE539" s="5">
        <v>-1</v>
      </c>
      <c r="HF539" s="5">
        <v>-1</v>
      </c>
      <c r="HG539" s="5">
        <v>-1</v>
      </c>
      <c r="HH539" s="5">
        <v>-1</v>
      </c>
      <c r="HI539" s="5">
        <f>IF(ISNUMBER(EmisData!M539),EmisData!M539/86400/365*0.12,-1)</f>
        <v>-1</v>
      </c>
      <c r="HJ539" s="5">
        <v>-1</v>
      </c>
      <c r="HK539" s="5">
        <v>-1</v>
      </c>
      <c r="HL539" s="5">
        <v>-1</v>
      </c>
      <c r="HM539" s="5">
        <v>-1</v>
      </c>
      <c r="HN539" s="5">
        <v>-1</v>
      </c>
      <c r="HO539" s="5">
        <v>-1</v>
      </c>
      <c r="HP539" s="5">
        <v>-1</v>
      </c>
      <c r="HQ539" s="5" t="s">
        <v>720</v>
      </c>
      <c r="HR539" s="5" t="str">
        <f>EmisData!Z539</f>
        <v>yes</v>
      </c>
    </row>
    <row r="540" spans="1:226" x14ac:dyDescent="0.25">
      <c r="A540" s="35" t="s">
        <v>18657</v>
      </c>
      <c r="B540" s="26">
        <v>4888</v>
      </c>
      <c r="C540" s="43" t="s">
        <v>18656</v>
      </c>
      <c r="D540" s="5">
        <v>2</v>
      </c>
      <c r="E540" s="5">
        <v>0</v>
      </c>
      <c r="F540" s="5">
        <f>VLOOKUP($B540,STPdata!$B:$J,6,FALSE)</f>
        <v>4.8592723229369488E-13</v>
      </c>
      <c r="G540" s="5">
        <f>VLOOKUP($B540,STPdata!$B:$J,7,FALSE)</f>
        <v>0.76099724482273989</v>
      </c>
      <c r="H540" s="5">
        <f>VLOOKUP($B540,STPdata!$B:$J,8,FALSE)</f>
        <v>6.32742752491482E-3</v>
      </c>
      <c r="I540" s="5">
        <f>VLOOKUP($B540,STPdata!$B:$J,9,FALSE)</f>
        <v>0.23267532765185969</v>
      </c>
      <c r="J540" s="5">
        <v>-1</v>
      </c>
      <c r="K540" s="5">
        <v>-1</v>
      </c>
      <c r="L540" s="5">
        <v>-1</v>
      </c>
      <c r="M540" s="5">
        <v>-1</v>
      </c>
      <c r="N540" s="5">
        <v>-1</v>
      </c>
      <c r="O540" s="5">
        <v>-1</v>
      </c>
      <c r="P540" s="5">
        <v>-1</v>
      </c>
      <c r="Q540" s="5">
        <v>-1</v>
      </c>
      <c r="R540" s="5">
        <v>-1</v>
      </c>
      <c r="S540" s="5">
        <v>-1</v>
      </c>
      <c r="T540" s="5">
        <v>-1</v>
      </c>
      <c r="U540" s="5">
        <v>-1</v>
      </c>
      <c r="V540" s="5">
        <f>IF(ISNUMBER(EmisData!N540),EmisData!N540/86400/365*0.12,-1)</f>
        <v>-1</v>
      </c>
      <c r="W540" s="5">
        <v>-1</v>
      </c>
      <c r="X540" s="5">
        <v>-1</v>
      </c>
      <c r="Y540" s="5">
        <v>-1</v>
      </c>
      <c r="Z540" s="5">
        <v>-1</v>
      </c>
      <c r="AA540" s="5">
        <v>-1</v>
      </c>
      <c r="AB540" s="5">
        <v>-1</v>
      </c>
      <c r="AC540" s="5">
        <v>-1</v>
      </c>
      <c r="AD540" s="5">
        <v>-1</v>
      </c>
      <c r="AE540" s="5">
        <v>-1</v>
      </c>
      <c r="AF540" s="5">
        <v>-1</v>
      </c>
      <c r="AG540" s="5">
        <v>-1</v>
      </c>
      <c r="AH540" s="5">
        <v>-1</v>
      </c>
      <c r="AI540" s="5">
        <v>-1</v>
      </c>
      <c r="AJ540" s="5">
        <v>-1</v>
      </c>
      <c r="AK540" s="5">
        <v>-1</v>
      </c>
      <c r="AL540" s="5">
        <v>-1</v>
      </c>
      <c r="AM540" s="5">
        <v>-1</v>
      </c>
      <c r="AN540" s="5">
        <v>-1</v>
      </c>
      <c r="AO540" s="5">
        <v>-1</v>
      </c>
      <c r="AP540" s="5">
        <v>-1</v>
      </c>
      <c r="AQ540" s="5">
        <v>-1</v>
      </c>
      <c r="AR540" s="5">
        <v>-1</v>
      </c>
      <c r="AS540" s="5">
        <v>-1</v>
      </c>
      <c r="AT540" s="5">
        <v>-1</v>
      </c>
      <c r="AU540" s="5">
        <v>-1</v>
      </c>
      <c r="AV540" s="5">
        <v>-1</v>
      </c>
      <c r="AW540" s="5">
        <v>-1</v>
      </c>
      <c r="AX540" s="5">
        <v>-1</v>
      </c>
      <c r="AY540" s="5">
        <v>-1</v>
      </c>
      <c r="AZ540" s="5">
        <v>-1</v>
      </c>
      <c r="BA540" s="5">
        <v>-1</v>
      </c>
      <c r="BB540" s="5">
        <v>-1</v>
      </c>
      <c r="BC540" s="5">
        <v>-1</v>
      </c>
      <c r="BD540" s="5">
        <v>-1</v>
      </c>
      <c r="BE540" s="5">
        <v>-1</v>
      </c>
      <c r="BF540" s="5">
        <v>-1</v>
      </c>
      <c r="BG540" s="5">
        <v>-1</v>
      </c>
      <c r="BH540" s="5">
        <v>-1</v>
      </c>
      <c r="BI540" s="5">
        <v>-1</v>
      </c>
      <c r="BJ540" s="5">
        <v>-1</v>
      </c>
      <c r="BK540" s="5">
        <v>-1</v>
      </c>
      <c r="BL540" s="5">
        <v>-1</v>
      </c>
      <c r="BM540" s="5">
        <v>-1</v>
      </c>
      <c r="BN540" s="5">
        <v>-1</v>
      </c>
      <c r="BO540" s="5">
        <v>-1</v>
      </c>
      <c r="BP540" s="5">
        <v>-1</v>
      </c>
      <c r="BQ540" s="5">
        <v>-1</v>
      </c>
      <c r="BR540" s="5">
        <v>-1</v>
      </c>
      <c r="BS540" s="5">
        <v>-1</v>
      </c>
      <c r="BT540" s="5">
        <v>-1</v>
      </c>
      <c r="BU540" s="5">
        <v>-1</v>
      </c>
      <c r="BV540" s="5">
        <v>-1</v>
      </c>
      <c r="BW540" s="5">
        <v>-1</v>
      </c>
      <c r="BX540" s="5">
        <v>-1</v>
      </c>
      <c r="BY540" s="5">
        <f>IF(ISNUMBER(EmisData!Q540),EmisData!Q540/86400/365*0.12,-1)</f>
        <v>-1</v>
      </c>
      <c r="BZ540" s="5">
        <v>-1</v>
      </c>
      <c r="CA540" s="5">
        <v>-1</v>
      </c>
      <c r="CB540" s="5">
        <v>-1</v>
      </c>
      <c r="CC540" s="5">
        <v>-1</v>
      </c>
      <c r="CD540" s="5">
        <f>IF(ISNUMBER(EmisData!P540),EmisData!P540/86400/365*0.12,-1)</f>
        <v>-1</v>
      </c>
      <c r="CE540" s="5">
        <v>-1</v>
      </c>
      <c r="CF540" s="5">
        <v>-1</v>
      </c>
      <c r="CG540" s="5">
        <v>-1</v>
      </c>
      <c r="CH540" s="5">
        <v>-1</v>
      </c>
      <c r="CI540" s="5">
        <v>-1</v>
      </c>
      <c r="CJ540" s="5">
        <v>-1</v>
      </c>
      <c r="CK540" s="5">
        <v>-1</v>
      </c>
      <c r="CL540" s="5">
        <v>-1</v>
      </c>
      <c r="CM540" s="5">
        <v>-1</v>
      </c>
      <c r="CN540" s="5">
        <v>-1</v>
      </c>
      <c r="CO540" s="5">
        <v>-1</v>
      </c>
      <c r="CP540" s="5">
        <v>-1</v>
      </c>
      <c r="CQ540" s="5">
        <v>-1</v>
      </c>
      <c r="CR540" s="5">
        <v>-1</v>
      </c>
      <c r="CS540" s="5">
        <v>-1</v>
      </c>
      <c r="CT540" s="5">
        <v>-1</v>
      </c>
      <c r="CU540" s="5">
        <v>-1</v>
      </c>
      <c r="CV540" s="5">
        <v>-1</v>
      </c>
      <c r="CW540" s="5">
        <v>-1</v>
      </c>
      <c r="CX540" s="5">
        <v>-1</v>
      </c>
      <c r="CY540" s="5">
        <v>-1</v>
      </c>
      <c r="CZ540" s="5">
        <v>-1</v>
      </c>
      <c r="DA540" s="5">
        <v>-1</v>
      </c>
      <c r="DB540" s="5">
        <v>-1</v>
      </c>
      <c r="DC540" s="5">
        <v>-1</v>
      </c>
      <c r="DD540" s="5">
        <v>-1</v>
      </c>
      <c r="DE540" s="5">
        <v>-1</v>
      </c>
      <c r="DF540" s="5">
        <v>-1</v>
      </c>
      <c r="DG540" s="5">
        <v>-1</v>
      </c>
      <c r="DH540" s="5">
        <v>-1</v>
      </c>
      <c r="DI540" s="5">
        <v>-1</v>
      </c>
      <c r="DJ540" s="5">
        <v>-1</v>
      </c>
      <c r="DK540" s="5">
        <v>-1</v>
      </c>
      <c r="DL540" s="5">
        <v>-1</v>
      </c>
      <c r="DM540" s="5">
        <v>-1</v>
      </c>
      <c r="DN540" s="5">
        <v>-1</v>
      </c>
      <c r="DO540" s="5">
        <v>-1</v>
      </c>
      <c r="DP540" s="5">
        <v>-1</v>
      </c>
      <c r="DQ540" s="5">
        <v>-1</v>
      </c>
      <c r="DR540" s="5">
        <v>-1</v>
      </c>
      <c r="DS540" s="5">
        <v>-1</v>
      </c>
      <c r="DT540" s="5">
        <v>-1</v>
      </c>
      <c r="DU540" s="5">
        <v>-1</v>
      </c>
      <c r="DV540" s="5">
        <v>-1</v>
      </c>
      <c r="DW540" s="5">
        <v>-1</v>
      </c>
      <c r="DX540" s="5">
        <v>-1</v>
      </c>
      <c r="DY540" s="5">
        <v>-1</v>
      </c>
      <c r="DZ540" s="5">
        <v>-1</v>
      </c>
      <c r="EA540" s="5">
        <v>-1</v>
      </c>
      <c r="EB540" s="5">
        <v>-1</v>
      </c>
      <c r="EC540" s="5">
        <v>-1</v>
      </c>
      <c r="ED540" s="5">
        <v>-1</v>
      </c>
      <c r="EE540" s="5">
        <v>-1</v>
      </c>
      <c r="EF540" s="5">
        <v>-1</v>
      </c>
      <c r="EG540" s="5">
        <v>-1</v>
      </c>
      <c r="EH540" s="5">
        <v>-1</v>
      </c>
      <c r="EI540" s="5">
        <v>-1</v>
      </c>
      <c r="EJ540" s="5">
        <v>-1</v>
      </c>
      <c r="EK540" s="5">
        <v>-1</v>
      </c>
      <c r="EL540" s="5">
        <v>-1</v>
      </c>
      <c r="EM540" s="5">
        <v>-1</v>
      </c>
      <c r="EN540" s="5">
        <v>-1</v>
      </c>
      <c r="EO540" s="5">
        <v>-1</v>
      </c>
      <c r="EP540" s="5">
        <v>-1</v>
      </c>
      <c r="EQ540" s="5">
        <v>-1</v>
      </c>
      <c r="ER540" s="5">
        <v>-1</v>
      </c>
      <c r="ES540" s="5">
        <v>-1</v>
      </c>
      <c r="ET540" s="5">
        <v>-1</v>
      </c>
      <c r="EU540" s="5">
        <v>-1</v>
      </c>
      <c r="EV540" s="5">
        <f>IF(ISNUMBER(EmisData!R540),EmisData!R540/86400/365*0.12,-1)</f>
        <v>-1</v>
      </c>
      <c r="EW540" s="5">
        <v>-1</v>
      </c>
      <c r="EX540" s="5">
        <v>-1</v>
      </c>
      <c r="EY540" s="5">
        <v>-1</v>
      </c>
      <c r="EZ540" s="5">
        <v>-1</v>
      </c>
      <c r="FA540" s="5">
        <v>-1</v>
      </c>
      <c r="FB540" s="5">
        <v>-1</v>
      </c>
      <c r="FC540" s="5">
        <v>-1</v>
      </c>
      <c r="FD540" s="5">
        <v>-1</v>
      </c>
      <c r="FE540" s="5">
        <v>-1</v>
      </c>
      <c r="FF540" s="5">
        <v>-1</v>
      </c>
      <c r="FG540" s="5">
        <v>-1</v>
      </c>
      <c r="FH540" s="5">
        <v>-1</v>
      </c>
      <c r="FI540" s="5">
        <v>-1</v>
      </c>
      <c r="FJ540" s="5">
        <v>-1</v>
      </c>
      <c r="FK540" s="5">
        <v>-1</v>
      </c>
      <c r="FL540" s="5">
        <v>-1</v>
      </c>
      <c r="FM540" s="5">
        <v>-1</v>
      </c>
      <c r="FN540" s="5">
        <v>-1</v>
      </c>
      <c r="FO540" s="5">
        <v>-1</v>
      </c>
      <c r="FP540" s="5">
        <v>-1</v>
      </c>
      <c r="FQ540" s="5">
        <v>-1</v>
      </c>
      <c r="FR540" s="5">
        <v>-1</v>
      </c>
      <c r="FS540" s="5">
        <v>-1</v>
      </c>
      <c r="FT540" s="5">
        <v>-1</v>
      </c>
      <c r="FU540" s="5">
        <v>-1</v>
      </c>
      <c r="FV540" s="5">
        <v>-1</v>
      </c>
      <c r="FW540" s="5">
        <v>-1</v>
      </c>
      <c r="FX540" s="5">
        <v>-1</v>
      </c>
      <c r="FY540" s="5">
        <v>-1</v>
      </c>
      <c r="FZ540" s="5">
        <v>-1</v>
      </c>
      <c r="GA540" s="5">
        <v>-1</v>
      </c>
      <c r="GB540" s="5">
        <v>-1</v>
      </c>
      <c r="GC540" s="5">
        <v>-1</v>
      </c>
      <c r="GD540" s="5">
        <v>-1</v>
      </c>
      <c r="GE540" s="5">
        <v>-1</v>
      </c>
      <c r="GF540" s="5">
        <v>-1</v>
      </c>
      <c r="GG540" s="5">
        <v>-1</v>
      </c>
      <c r="GH540" s="5">
        <v>-1</v>
      </c>
      <c r="GI540" s="5">
        <v>-1</v>
      </c>
      <c r="GJ540" s="5">
        <v>-1</v>
      </c>
      <c r="GK540" s="5">
        <v>-1</v>
      </c>
      <c r="GL540" s="5">
        <v>-1</v>
      </c>
      <c r="GM540" s="5">
        <v>-1</v>
      </c>
      <c r="GN540" s="5">
        <v>-1</v>
      </c>
      <c r="GO540" s="5">
        <v>-1</v>
      </c>
      <c r="GP540" s="5">
        <v>-1</v>
      </c>
      <c r="GQ540" s="5">
        <v>-1</v>
      </c>
      <c r="GR540" s="5">
        <v>-1</v>
      </c>
      <c r="GS540" s="5">
        <v>-1</v>
      </c>
      <c r="GT540" s="5">
        <f>IF(ISNUMBER(EmisData!L540),EmisData!L540/86400/365*0.12,-1)</f>
        <v>1.248097412480974E-8</v>
      </c>
      <c r="GU540" s="5">
        <v>-1</v>
      </c>
      <c r="GV540" s="5">
        <v>-1</v>
      </c>
      <c r="GW540" s="5">
        <v>-1</v>
      </c>
      <c r="GX540" s="5">
        <v>-1</v>
      </c>
      <c r="GY540" s="5">
        <f>IF(ISNUMBER(EmisData!O540),EmisData!O540/86400/365*0.12,-1)</f>
        <v>-1</v>
      </c>
      <c r="GZ540" s="5">
        <v>-1</v>
      </c>
      <c r="HA540" s="5">
        <v>-1</v>
      </c>
      <c r="HB540" s="5">
        <v>-1</v>
      </c>
      <c r="HC540" s="5">
        <v>-1</v>
      </c>
      <c r="HD540" s="5">
        <v>-1</v>
      </c>
      <c r="HE540" s="5">
        <v>-1</v>
      </c>
      <c r="HF540" s="5">
        <v>-1</v>
      </c>
      <c r="HG540" s="5">
        <v>-1</v>
      </c>
      <c r="HH540" s="5">
        <v>-1</v>
      </c>
      <c r="HI540" s="5">
        <f>IF(ISNUMBER(EmisData!M540),EmisData!M540/86400/365*0.12,-1)</f>
        <v>6.3256036726076476E-8</v>
      </c>
      <c r="HJ540" s="5">
        <v>-1</v>
      </c>
      <c r="HK540" s="5">
        <v>-1</v>
      </c>
      <c r="HL540" s="5">
        <v>-1</v>
      </c>
      <c r="HM540" s="5">
        <v>-1</v>
      </c>
      <c r="HN540" s="5">
        <v>-1</v>
      </c>
      <c r="HO540" s="5">
        <v>-1</v>
      </c>
      <c r="HP540" s="5">
        <v>-1</v>
      </c>
      <c r="HQ540" s="5" t="s">
        <v>720</v>
      </c>
      <c r="HR540" s="5" t="str">
        <f>EmisData!Z540</f>
        <v>yes</v>
      </c>
    </row>
    <row r="541" spans="1:226" x14ac:dyDescent="0.25">
      <c r="A541" s="35" t="s">
        <v>18663</v>
      </c>
      <c r="B541" s="26">
        <v>4889</v>
      </c>
      <c r="C541" s="43" t="s">
        <v>18662</v>
      </c>
      <c r="D541" s="5">
        <v>2</v>
      </c>
      <c r="E541" s="5">
        <v>0</v>
      </c>
      <c r="F541" s="5">
        <f>VLOOKUP($B541,STPdata!$B:$J,6,FALSE)</f>
        <v>4.9060569899325964E-16</v>
      </c>
      <c r="G541" s="5">
        <f>VLOOKUP($B541,STPdata!$B:$J,7,FALSE)</f>
        <v>0.75789922531539622</v>
      </c>
      <c r="H541" s="5">
        <f>VLOOKUP($B541,STPdata!$B:$J,8,FALSE)</f>
        <v>1.0393713727572916E-2</v>
      </c>
      <c r="I541" s="5">
        <f>VLOOKUP($B541,STPdata!$B:$J,9,FALSE)</f>
        <v>0.23170706095703153</v>
      </c>
      <c r="J541" s="5">
        <v>-1</v>
      </c>
      <c r="K541" s="5">
        <v>-1</v>
      </c>
      <c r="L541" s="5">
        <v>-1</v>
      </c>
      <c r="M541" s="5">
        <v>-1</v>
      </c>
      <c r="N541" s="5">
        <v>-1</v>
      </c>
      <c r="O541" s="5">
        <v>-1</v>
      </c>
      <c r="P541" s="5">
        <v>-1</v>
      </c>
      <c r="Q541" s="5">
        <v>-1</v>
      </c>
      <c r="R541" s="5">
        <v>-1</v>
      </c>
      <c r="S541" s="5">
        <v>-1</v>
      </c>
      <c r="T541" s="5">
        <v>-1</v>
      </c>
      <c r="U541" s="5">
        <v>-1</v>
      </c>
      <c r="V541" s="5">
        <f>IF(ISNUMBER(EmisData!N541),EmisData!N541/86400/365*0.12,-1)</f>
        <v>-1</v>
      </c>
      <c r="W541" s="5">
        <v>-1</v>
      </c>
      <c r="X541" s="5">
        <v>-1</v>
      </c>
      <c r="Y541" s="5">
        <v>-1</v>
      </c>
      <c r="Z541" s="5">
        <v>-1</v>
      </c>
      <c r="AA541" s="5">
        <v>-1</v>
      </c>
      <c r="AB541" s="5">
        <v>-1</v>
      </c>
      <c r="AC541" s="5">
        <v>-1</v>
      </c>
      <c r="AD541" s="5">
        <v>-1</v>
      </c>
      <c r="AE541" s="5">
        <v>-1</v>
      </c>
      <c r="AF541" s="5">
        <v>-1</v>
      </c>
      <c r="AG541" s="5">
        <v>-1</v>
      </c>
      <c r="AH541" s="5">
        <v>-1</v>
      </c>
      <c r="AI541" s="5">
        <v>-1</v>
      </c>
      <c r="AJ541" s="5">
        <v>-1</v>
      </c>
      <c r="AK541" s="5">
        <v>-1</v>
      </c>
      <c r="AL541" s="5">
        <v>-1</v>
      </c>
      <c r="AM541" s="5">
        <v>-1</v>
      </c>
      <c r="AN541" s="5">
        <v>-1</v>
      </c>
      <c r="AO541" s="5">
        <v>-1</v>
      </c>
      <c r="AP541" s="5">
        <v>-1</v>
      </c>
      <c r="AQ541" s="5">
        <v>-1</v>
      </c>
      <c r="AR541" s="5">
        <v>-1</v>
      </c>
      <c r="AS541" s="5">
        <v>-1</v>
      </c>
      <c r="AT541" s="5">
        <v>-1</v>
      </c>
      <c r="AU541" s="5">
        <v>-1</v>
      </c>
      <c r="AV541" s="5">
        <v>-1</v>
      </c>
      <c r="AW541" s="5">
        <v>-1</v>
      </c>
      <c r="AX541" s="5">
        <v>-1</v>
      </c>
      <c r="AY541" s="5">
        <v>-1</v>
      </c>
      <c r="AZ541" s="5">
        <v>-1</v>
      </c>
      <c r="BA541" s="5">
        <v>-1</v>
      </c>
      <c r="BB541" s="5">
        <v>-1</v>
      </c>
      <c r="BC541" s="5">
        <v>-1</v>
      </c>
      <c r="BD541" s="5">
        <v>-1</v>
      </c>
      <c r="BE541" s="5">
        <v>-1</v>
      </c>
      <c r="BF541" s="5">
        <v>-1</v>
      </c>
      <c r="BG541" s="5">
        <v>-1</v>
      </c>
      <c r="BH541" s="5">
        <v>-1</v>
      </c>
      <c r="BI541" s="5">
        <v>-1</v>
      </c>
      <c r="BJ541" s="5">
        <v>-1</v>
      </c>
      <c r="BK541" s="5">
        <v>-1</v>
      </c>
      <c r="BL541" s="5">
        <v>-1</v>
      </c>
      <c r="BM541" s="5">
        <v>-1</v>
      </c>
      <c r="BN541" s="5">
        <v>-1</v>
      </c>
      <c r="BO541" s="5">
        <v>-1</v>
      </c>
      <c r="BP541" s="5">
        <v>-1</v>
      </c>
      <c r="BQ541" s="5">
        <v>-1</v>
      </c>
      <c r="BR541" s="5">
        <v>-1</v>
      </c>
      <c r="BS541" s="5">
        <v>-1</v>
      </c>
      <c r="BT541" s="5">
        <v>-1</v>
      </c>
      <c r="BU541" s="5">
        <v>-1</v>
      </c>
      <c r="BV541" s="5">
        <v>-1</v>
      </c>
      <c r="BW541" s="5">
        <v>-1</v>
      </c>
      <c r="BX541" s="5">
        <v>-1</v>
      </c>
      <c r="BY541" s="5">
        <f>IF(ISNUMBER(EmisData!Q541),EmisData!Q541/86400/365*0.12,-1)</f>
        <v>-1</v>
      </c>
      <c r="BZ541" s="5">
        <v>-1</v>
      </c>
      <c r="CA541" s="5">
        <v>-1</v>
      </c>
      <c r="CB541" s="5">
        <v>-1</v>
      </c>
      <c r="CC541" s="5">
        <v>-1</v>
      </c>
      <c r="CD541" s="5">
        <f>IF(ISNUMBER(EmisData!P541),EmisData!P541/86400/365*0.12,-1)</f>
        <v>-1</v>
      </c>
      <c r="CE541" s="5">
        <v>-1</v>
      </c>
      <c r="CF541" s="5">
        <v>-1</v>
      </c>
      <c r="CG541" s="5">
        <v>-1</v>
      </c>
      <c r="CH541" s="5">
        <v>-1</v>
      </c>
      <c r="CI541" s="5">
        <v>-1</v>
      </c>
      <c r="CJ541" s="5">
        <v>-1</v>
      </c>
      <c r="CK541" s="5">
        <v>-1</v>
      </c>
      <c r="CL541" s="5">
        <v>-1</v>
      </c>
      <c r="CM541" s="5">
        <v>-1</v>
      </c>
      <c r="CN541" s="5">
        <v>-1</v>
      </c>
      <c r="CO541" s="5">
        <v>-1</v>
      </c>
      <c r="CP541" s="5">
        <v>-1</v>
      </c>
      <c r="CQ541" s="5">
        <v>-1</v>
      </c>
      <c r="CR541" s="5">
        <v>-1</v>
      </c>
      <c r="CS541" s="5">
        <v>-1</v>
      </c>
      <c r="CT541" s="5">
        <v>-1</v>
      </c>
      <c r="CU541" s="5">
        <v>-1</v>
      </c>
      <c r="CV541" s="5">
        <v>-1</v>
      </c>
      <c r="CW541" s="5">
        <v>-1</v>
      </c>
      <c r="CX541" s="5">
        <v>-1</v>
      </c>
      <c r="CY541" s="5">
        <v>-1</v>
      </c>
      <c r="CZ541" s="5">
        <v>-1</v>
      </c>
      <c r="DA541" s="5">
        <v>-1</v>
      </c>
      <c r="DB541" s="5">
        <v>-1</v>
      </c>
      <c r="DC541" s="5">
        <v>-1</v>
      </c>
      <c r="DD541" s="5">
        <v>-1</v>
      </c>
      <c r="DE541" s="5">
        <v>-1</v>
      </c>
      <c r="DF541" s="5">
        <v>-1</v>
      </c>
      <c r="DG541" s="5">
        <v>-1</v>
      </c>
      <c r="DH541" s="5">
        <v>-1</v>
      </c>
      <c r="DI541" s="5">
        <v>-1</v>
      </c>
      <c r="DJ541" s="5">
        <v>-1</v>
      </c>
      <c r="DK541" s="5">
        <v>-1</v>
      </c>
      <c r="DL541" s="5">
        <v>-1</v>
      </c>
      <c r="DM541" s="5">
        <v>-1</v>
      </c>
      <c r="DN541" s="5">
        <v>-1</v>
      </c>
      <c r="DO541" s="5">
        <v>-1</v>
      </c>
      <c r="DP541" s="5">
        <v>-1</v>
      </c>
      <c r="DQ541" s="5">
        <v>-1</v>
      </c>
      <c r="DR541" s="5">
        <v>-1</v>
      </c>
      <c r="DS541" s="5">
        <v>-1</v>
      </c>
      <c r="DT541" s="5">
        <v>-1</v>
      </c>
      <c r="DU541" s="5">
        <v>-1</v>
      </c>
      <c r="DV541" s="5">
        <v>-1</v>
      </c>
      <c r="DW541" s="5">
        <v>-1</v>
      </c>
      <c r="DX541" s="5">
        <v>-1</v>
      </c>
      <c r="DY541" s="5">
        <v>-1</v>
      </c>
      <c r="DZ541" s="5">
        <v>-1</v>
      </c>
      <c r="EA541" s="5">
        <v>-1</v>
      </c>
      <c r="EB541" s="5">
        <v>-1</v>
      </c>
      <c r="EC541" s="5">
        <v>-1</v>
      </c>
      <c r="ED541" s="5">
        <v>-1</v>
      </c>
      <c r="EE541" s="5">
        <v>-1</v>
      </c>
      <c r="EF541" s="5">
        <v>-1</v>
      </c>
      <c r="EG541" s="5">
        <v>-1</v>
      </c>
      <c r="EH541" s="5">
        <v>-1</v>
      </c>
      <c r="EI541" s="5">
        <v>-1</v>
      </c>
      <c r="EJ541" s="5">
        <v>-1</v>
      </c>
      <c r="EK541" s="5">
        <v>-1</v>
      </c>
      <c r="EL541" s="5">
        <v>-1</v>
      </c>
      <c r="EM541" s="5">
        <v>-1</v>
      </c>
      <c r="EN541" s="5">
        <v>-1</v>
      </c>
      <c r="EO541" s="5">
        <v>-1</v>
      </c>
      <c r="EP541" s="5">
        <v>-1</v>
      </c>
      <c r="EQ541" s="5">
        <v>-1</v>
      </c>
      <c r="ER541" s="5">
        <v>-1</v>
      </c>
      <c r="ES541" s="5">
        <v>-1</v>
      </c>
      <c r="ET541" s="5">
        <v>-1</v>
      </c>
      <c r="EU541" s="5">
        <v>-1</v>
      </c>
      <c r="EV541" s="5">
        <f>IF(ISNUMBER(EmisData!R541),EmisData!R541/86400/365*0.12,-1)</f>
        <v>-1</v>
      </c>
      <c r="EW541" s="5">
        <v>-1</v>
      </c>
      <c r="EX541" s="5">
        <v>-1</v>
      </c>
      <c r="EY541" s="5">
        <v>-1</v>
      </c>
      <c r="EZ541" s="5">
        <v>-1</v>
      </c>
      <c r="FA541" s="5">
        <v>-1</v>
      </c>
      <c r="FB541" s="5">
        <v>-1</v>
      </c>
      <c r="FC541" s="5">
        <v>-1</v>
      </c>
      <c r="FD541" s="5">
        <v>-1</v>
      </c>
      <c r="FE541" s="5">
        <v>-1</v>
      </c>
      <c r="FF541" s="5">
        <v>-1</v>
      </c>
      <c r="FG541" s="5">
        <v>-1</v>
      </c>
      <c r="FH541" s="5">
        <v>-1</v>
      </c>
      <c r="FI541" s="5">
        <v>-1</v>
      </c>
      <c r="FJ541" s="5">
        <v>-1</v>
      </c>
      <c r="FK541" s="5">
        <v>-1</v>
      </c>
      <c r="FL541" s="5">
        <v>-1</v>
      </c>
      <c r="FM541" s="5">
        <v>-1</v>
      </c>
      <c r="FN541" s="5">
        <v>-1</v>
      </c>
      <c r="FO541" s="5">
        <v>-1</v>
      </c>
      <c r="FP541" s="5">
        <v>-1</v>
      </c>
      <c r="FQ541" s="5">
        <v>-1</v>
      </c>
      <c r="FR541" s="5">
        <v>-1</v>
      </c>
      <c r="FS541" s="5">
        <v>-1</v>
      </c>
      <c r="FT541" s="5">
        <v>-1</v>
      </c>
      <c r="FU541" s="5">
        <v>-1</v>
      </c>
      <c r="FV541" s="5">
        <v>-1</v>
      </c>
      <c r="FW541" s="5">
        <v>-1</v>
      </c>
      <c r="FX541" s="5">
        <v>-1</v>
      </c>
      <c r="FY541" s="5">
        <v>-1</v>
      </c>
      <c r="FZ541" s="5">
        <v>-1</v>
      </c>
      <c r="GA541" s="5">
        <v>-1</v>
      </c>
      <c r="GB541" s="5">
        <v>-1</v>
      </c>
      <c r="GC541" s="5">
        <v>-1</v>
      </c>
      <c r="GD541" s="5">
        <v>-1</v>
      </c>
      <c r="GE541" s="5">
        <v>-1</v>
      </c>
      <c r="GF541" s="5">
        <v>-1</v>
      </c>
      <c r="GG541" s="5">
        <v>-1</v>
      </c>
      <c r="GH541" s="5">
        <v>-1</v>
      </c>
      <c r="GI541" s="5">
        <v>-1</v>
      </c>
      <c r="GJ541" s="5">
        <v>-1</v>
      </c>
      <c r="GK541" s="5">
        <v>-1</v>
      </c>
      <c r="GL541" s="5">
        <v>-1</v>
      </c>
      <c r="GM541" s="5">
        <v>-1</v>
      </c>
      <c r="GN541" s="5">
        <v>-1</v>
      </c>
      <c r="GO541" s="5">
        <v>-1</v>
      </c>
      <c r="GP541" s="5">
        <v>-1</v>
      </c>
      <c r="GQ541" s="5">
        <v>-1</v>
      </c>
      <c r="GR541" s="5">
        <v>-1</v>
      </c>
      <c r="GS541" s="5">
        <v>-1</v>
      </c>
      <c r="GT541" s="5">
        <f>IF(ISNUMBER(EmisData!L541),EmisData!L541/86400/365*0.12,-1)</f>
        <v>1.2279299847793E-7</v>
      </c>
      <c r="GU541" s="5">
        <v>-1</v>
      </c>
      <c r="GV541" s="5">
        <v>-1</v>
      </c>
      <c r="GW541" s="5">
        <v>-1</v>
      </c>
      <c r="GX541" s="5">
        <v>-1</v>
      </c>
      <c r="GY541" s="5">
        <f>IF(ISNUMBER(EmisData!O541),EmisData!O541/86400/365*0.12,-1)</f>
        <v>-1</v>
      </c>
      <c r="GZ541" s="5">
        <v>-1</v>
      </c>
      <c r="HA541" s="5">
        <v>-1</v>
      </c>
      <c r="HB541" s="5">
        <v>-1</v>
      </c>
      <c r="HC541" s="5">
        <v>-1</v>
      </c>
      <c r="HD541" s="5">
        <v>-1</v>
      </c>
      <c r="HE541" s="5">
        <v>-1</v>
      </c>
      <c r="HF541" s="5">
        <v>-1</v>
      </c>
      <c r="HG541" s="5">
        <v>-1</v>
      </c>
      <c r="HH541" s="5">
        <v>-1</v>
      </c>
      <c r="HI541" s="5">
        <f>IF(ISNUMBER(EmisData!M541),EmisData!M541/86400/365*0.12,-1)</f>
        <v>5.7982766239505066E-8</v>
      </c>
      <c r="HJ541" s="5">
        <v>-1</v>
      </c>
      <c r="HK541" s="5">
        <v>-1</v>
      </c>
      <c r="HL541" s="5">
        <v>-1</v>
      </c>
      <c r="HM541" s="5">
        <v>-1</v>
      </c>
      <c r="HN541" s="5">
        <v>-1</v>
      </c>
      <c r="HO541" s="5">
        <v>-1</v>
      </c>
      <c r="HP541" s="5">
        <v>-1</v>
      </c>
      <c r="HQ541" s="5" t="s">
        <v>720</v>
      </c>
      <c r="HR541" s="5" t="str">
        <f>EmisData!Z541</f>
        <v>yes</v>
      </c>
    </row>
    <row r="542" spans="1:226" x14ac:dyDescent="0.25">
      <c r="A542" s="35" t="s">
        <v>18669</v>
      </c>
      <c r="B542" s="26">
        <v>4890</v>
      </c>
      <c r="C542" s="43" t="s">
        <v>18668</v>
      </c>
      <c r="D542" s="5">
        <v>2</v>
      </c>
      <c r="E542" s="5">
        <v>0</v>
      </c>
      <c r="F542" s="5">
        <f>VLOOKUP($B542,STPdata!$B:$J,6,FALSE)</f>
        <v>2.1207216226486082E-7</v>
      </c>
      <c r="G542" s="5">
        <f>VLOOKUP($B542,STPdata!$B:$J,7,FALSE)</f>
        <v>0.2456548495213661</v>
      </c>
      <c r="H542" s="5">
        <f>VLOOKUP($B542,STPdata!$B:$J,8,FALSE)</f>
        <v>3.2152440868141513E-3</v>
      </c>
      <c r="I542" s="5">
        <f>VLOOKUP($B542,STPdata!$B:$J,9,FALSE)</f>
        <v>0.7511296943196577</v>
      </c>
      <c r="J542" s="5">
        <v>-1</v>
      </c>
      <c r="K542" s="5">
        <v>-1</v>
      </c>
      <c r="L542" s="5">
        <v>-1</v>
      </c>
      <c r="M542" s="5">
        <v>-1</v>
      </c>
      <c r="N542" s="5">
        <v>-1</v>
      </c>
      <c r="O542" s="5">
        <v>-1</v>
      </c>
      <c r="P542" s="5">
        <v>-1</v>
      </c>
      <c r="Q542" s="5">
        <v>-1</v>
      </c>
      <c r="R542" s="5">
        <v>-1</v>
      </c>
      <c r="S542" s="5">
        <v>-1</v>
      </c>
      <c r="T542" s="5">
        <v>-1</v>
      </c>
      <c r="U542" s="5">
        <v>-1</v>
      </c>
      <c r="V542" s="5">
        <f>IF(ISNUMBER(EmisData!N542),EmisData!N542/86400/365*0.12,-1)</f>
        <v>-1</v>
      </c>
      <c r="W542" s="5">
        <v>-1</v>
      </c>
      <c r="X542" s="5">
        <v>-1</v>
      </c>
      <c r="Y542" s="5">
        <v>-1</v>
      </c>
      <c r="Z542" s="5">
        <v>-1</v>
      </c>
      <c r="AA542" s="5">
        <v>-1</v>
      </c>
      <c r="AB542" s="5">
        <v>-1</v>
      </c>
      <c r="AC542" s="5">
        <v>-1</v>
      </c>
      <c r="AD542" s="5">
        <v>-1</v>
      </c>
      <c r="AE542" s="5">
        <v>-1</v>
      </c>
      <c r="AF542" s="5">
        <v>-1</v>
      </c>
      <c r="AG542" s="5">
        <v>-1</v>
      </c>
      <c r="AH542" s="5">
        <v>-1</v>
      </c>
      <c r="AI542" s="5">
        <v>-1</v>
      </c>
      <c r="AJ542" s="5">
        <v>-1</v>
      </c>
      <c r="AK542" s="5">
        <v>-1</v>
      </c>
      <c r="AL542" s="5">
        <v>-1</v>
      </c>
      <c r="AM542" s="5">
        <v>-1</v>
      </c>
      <c r="AN542" s="5">
        <v>-1</v>
      </c>
      <c r="AO542" s="5">
        <v>-1</v>
      </c>
      <c r="AP542" s="5">
        <v>-1</v>
      </c>
      <c r="AQ542" s="5">
        <v>-1</v>
      </c>
      <c r="AR542" s="5">
        <v>-1</v>
      </c>
      <c r="AS542" s="5">
        <v>-1</v>
      </c>
      <c r="AT542" s="5">
        <v>-1</v>
      </c>
      <c r="AU542" s="5">
        <v>-1</v>
      </c>
      <c r="AV542" s="5">
        <v>-1</v>
      </c>
      <c r="AW542" s="5">
        <v>-1</v>
      </c>
      <c r="AX542" s="5">
        <v>-1</v>
      </c>
      <c r="AY542" s="5">
        <v>-1</v>
      </c>
      <c r="AZ542" s="5">
        <v>-1</v>
      </c>
      <c r="BA542" s="5">
        <v>-1</v>
      </c>
      <c r="BB542" s="5">
        <v>-1</v>
      </c>
      <c r="BC542" s="5">
        <v>-1</v>
      </c>
      <c r="BD542" s="5">
        <v>-1</v>
      </c>
      <c r="BE542" s="5">
        <v>-1</v>
      </c>
      <c r="BF542" s="5">
        <v>-1</v>
      </c>
      <c r="BG542" s="5">
        <v>-1</v>
      </c>
      <c r="BH542" s="5">
        <v>-1</v>
      </c>
      <c r="BI542" s="5">
        <v>-1</v>
      </c>
      <c r="BJ542" s="5">
        <v>-1</v>
      </c>
      <c r="BK542" s="5">
        <v>-1</v>
      </c>
      <c r="BL542" s="5">
        <v>-1</v>
      </c>
      <c r="BM542" s="5">
        <v>-1</v>
      </c>
      <c r="BN542" s="5">
        <v>-1</v>
      </c>
      <c r="BO542" s="5">
        <v>-1</v>
      </c>
      <c r="BP542" s="5">
        <v>-1</v>
      </c>
      <c r="BQ542" s="5">
        <v>-1</v>
      </c>
      <c r="BR542" s="5">
        <v>-1</v>
      </c>
      <c r="BS542" s="5">
        <v>-1</v>
      </c>
      <c r="BT542" s="5">
        <v>-1</v>
      </c>
      <c r="BU542" s="5">
        <v>-1</v>
      </c>
      <c r="BV542" s="5">
        <v>-1</v>
      </c>
      <c r="BW542" s="5">
        <v>-1</v>
      </c>
      <c r="BX542" s="5">
        <v>-1</v>
      </c>
      <c r="BY542" s="5">
        <f>IF(ISNUMBER(EmisData!Q542),EmisData!Q542/86400/365*0.12,-1)</f>
        <v>-1</v>
      </c>
      <c r="BZ542" s="5">
        <v>-1</v>
      </c>
      <c r="CA542" s="5">
        <v>-1</v>
      </c>
      <c r="CB542" s="5">
        <v>-1</v>
      </c>
      <c r="CC542" s="5">
        <v>-1</v>
      </c>
      <c r="CD542" s="5">
        <f>IF(ISNUMBER(EmisData!P542),EmisData!P542/86400/365*0.12,-1)</f>
        <v>-1</v>
      </c>
      <c r="CE542" s="5">
        <v>-1</v>
      </c>
      <c r="CF542" s="5">
        <v>-1</v>
      </c>
      <c r="CG542" s="5">
        <v>-1</v>
      </c>
      <c r="CH542" s="5">
        <v>-1</v>
      </c>
      <c r="CI542" s="5">
        <v>-1</v>
      </c>
      <c r="CJ542" s="5">
        <v>-1</v>
      </c>
      <c r="CK542" s="5">
        <v>-1</v>
      </c>
      <c r="CL542" s="5">
        <v>-1</v>
      </c>
      <c r="CM542" s="5">
        <v>-1</v>
      </c>
      <c r="CN542" s="5">
        <v>-1</v>
      </c>
      <c r="CO542" s="5">
        <v>-1</v>
      </c>
      <c r="CP542" s="5">
        <v>-1</v>
      </c>
      <c r="CQ542" s="5">
        <v>-1</v>
      </c>
      <c r="CR542" s="5">
        <v>-1</v>
      </c>
      <c r="CS542" s="5">
        <v>-1</v>
      </c>
      <c r="CT542" s="5">
        <v>-1</v>
      </c>
      <c r="CU542" s="5">
        <v>-1</v>
      </c>
      <c r="CV542" s="5">
        <v>-1</v>
      </c>
      <c r="CW542" s="5">
        <v>-1</v>
      </c>
      <c r="CX542" s="5">
        <v>-1</v>
      </c>
      <c r="CY542" s="5">
        <v>-1</v>
      </c>
      <c r="CZ542" s="5">
        <v>-1</v>
      </c>
      <c r="DA542" s="5">
        <v>-1</v>
      </c>
      <c r="DB542" s="5">
        <v>-1</v>
      </c>
      <c r="DC542" s="5">
        <v>-1</v>
      </c>
      <c r="DD542" s="5">
        <v>-1</v>
      </c>
      <c r="DE542" s="5">
        <v>-1</v>
      </c>
      <c r="DF542" s="5">
        <v>-1</v>
      </c>
      <c r="DG542" s="5">
        <v>-1</v>
      </c>
      <c r="DH542" s="5">
        <v>-1</v>
      </c>
      <c r="DI542" s="5">
        <v>-1</v>
      </c>
      <c r="DJ542" s="5">
        <v>-1</v>
      </c>
      <c r="DK542" s="5">
        <v>-1</v>
      </c>
      <c r="DL542" s="5">
        <v>-1</v>
      </c>
      <c r="DM542" s="5">
        <v>-1</v>
      </c>
      <c r="DN542" s="5">
        <v>-1</v>
      </c>
      <c r="DO542" s="5">
        <v>-1</v>
      </c>
      <c r="DP542" s="5">
        <v>-1</v>
      </c>
      <c r="DQ542" s="5">
        <v>-1</v>
      </c>
      <c r="DR542" s="5">
        <v>-1</v>
      </c>
      <c r="DS542" s="5">
        <v>-1</v>
      </c>
      <c r="DT542" s="5">
        <v>-1</v>
      </c>
      <c r="DU542" s="5">
        <v>-1</v>
      </c>
      <c r="DV542" s="5">
        <v>-1</v>
      </c>
      <c r="DW542" s="5">
        <v>-1</v>
      </c>
      <c r="DX542" s="5">
        <v>-1</v>
      </c>
      <c r="DY542" s="5">
        <v>-1</v>
      </c>
      <c r="DZ542" s="5">
        <v>-1</v>
      </c>
      <c r="EA542" s="5">
        <v>-1</v>
      </c>
      <c r="EB542" s="5">
        <v>-1</v>
      </c>
      <c r="EC542" s="5">
        <v>-1</v>
      </c>
      <c r="ED542" s="5">
        <v>-1</v>
      </c>
      <c r="EE542" s="5">
        <v>-1</v>
      </c>
      <c r="EF542" s="5">
        <v>-1</v>
      </c>
      <c r="EG542" s="5">
        <v>-1</v>
      </c>
      <c r="EH542" s="5">
        <v>-1</v>
      </c>
      <c r="EI542" s="5">
        <v>-1</v>
      </c>
      <c r="EJ542" s="5">
        <v>-1</v>
      </c>
      <c r="EK542" s="5">
        <v>-1</v>
      </c>
      <c r="EL542" s="5">
        <v>-1</v>
      </c>
      <c r="EM542" s="5">
        <v>-1</v>
      </c>
      <c r="EN542" s="5">
        <v>-1</v>
      </c>
      <c r="EO542" s="5">
        <v>-1</v>
      </c>
      <c r="EP542" s="5">
        <v>-1</v>
      </c>
      <c r="EQ542" s="5">
        <v>-1</v>
      </c>
      <c r="ER542" s="5">
        <v>-1</v>
      </c>
      <c r="ES542" s="5">
        <v>-1</v>
      </c>
      <c r="ET542" s="5">
        <v>-1</v>
      </c>
      <c r="EU542" s="5">
        <v>-1</v>
      </c>
      <c r="EV542" s="5">
        <f>IF(ISNUMBER(EmisData!R542),EmisData!R542/86400/365*0.12,-1)</f>
        <v>-1</v>
      </c>
      <c r="EW542" s="5">
        <v>-1</v>
      </c>
      <c r="EX542" s="5">
        <v>-1</v>
      </c>
      <c r="EY542" s="5">
        <v>-1</v>
      </c>
      <c r="EZ542" s="5">
        <v>-1</v>
      </c>
      <c r="FA542" s="5">
        <v>-1</v>
      </c>
      <c r="FB542" s="5">
        <v>-1</v>
      </c>
      <c r="FC542" s="5">
        <v>-1</v>
      </c>
      <c r="FD542" s="5">
        <v>-1</v>
      </c>
      <c r="FE542" s="5">
        <v>-1</v>
      </c>
      <c r="FF542" s="5">
        <v>-1</v>
      </c>
      <c r="FG542" s="5">
        <v>-1</v>
      </c>
      <c r="FH542" s="5">
        <v>-1</v>
      </c>
      <c r="FI542" s="5">
        <v>-1</v>
      </c>
      <c r="FJ542" s="5">
        <v>-1</v>
      </c>
      <c r="FK542" s="5">
        <v>-1</v>
      </c>
      <c r="FL542" s="5">
        <v>-1</v>
      </c>
      <c r="FM542" s="5">
        <v>-1</v>
      </c>
      <c r="FN542" s="5">
        <v>-1</v>
      </c>
      <c r="FO542" s="5">
        <v>-1</v>
      </c>
      <c r="FP542" s="5">
        <v>-1</v>
      </c>
      <c r="FQ542" s="5">
        <v>-1</v>
      </c>
      <c r="FR542" s="5">
        <v>-1</v>
      </c>
      <c r="FS542" s="5">
        <v>-1</v>
      </c>
      <c r="FT542" s="5">
        <v>-1</v>
      </c>
      <c r="FU542" s="5">
        <v>-1</v>
      </c>
      <c r="FV542" s="5">
        <v>-1</v>
      </c>
      <c r="FW542" s="5">
        <v>-1</v>
      </c>
      <c r="FX542" s="5">
        <v>-1</v>
      </c>
      <c r="FY542" s="5">
        <v>-1</v>
      </c>
      <c r="FZ542" s="5">
        <v>-1</v>
      </c>
      <c r="GA542" s="5">
        <v>-1</v>
      </c>
      <c r="GB542" s="5">
        <v>-1</v>
      </c>
      <c r="GC542" s="5">
        <v>-1</v>
      </c>
      <c r="GD542" s="5">
        <v>-1</v>
      </c>
      <c r="GE542" s="5">
        <v>-1</v>
      </c>
      <c r="GF542" s="5">
        <v>-1</v>
      </c>
      <c r="GG542" s="5">
        <v>-1</v>
      </c>
      <c r="GH542" s="5">
        <v>-1</v>
      </c>
      <c r="GI542" s="5">
        <v>-1</v>
      </c>
      <c r="GJ542" s="5">
        <v>-1</v>
      </c>
      <c r="GK542" s="5">
        <v>-1</v>
      </c>
      <c r="GL542" s="5">
        <v>-1</v>
      </c>
      <c r="GM542" s="5">
        <v>-1</v>
      </c>
      <c r="GN542" s="5">
        <v>-1</v>
      </c>
      <c r="GO542" s="5">
        <v>-1</v>
      </c>
      <c r="GP542" s="5">
        <v>-1</v>
      </c>
      <c r="GQ542" s="5">
        <v>-1</v>
      </c>
      <c r="GR542" s="5">
        <v>-1</v>
      </c>
      <c r="GS542" s="5">
        <v>-1</v>
      </c>
      <c r="GT542" s="5">
        <f>IF(ISNUMBER(EmisData!L542),EmisData!L542/86400/365*0.12,-1)</f>
        <v>1.8569254185692539E-7</v>
      </c>
      <c r="GU542" s="5">
        <v>-1</v>
      </c>
      <c r="GV542" s="5">
        <v>-1</v>
      </c>
      <c r="GW542" s="5">
        <v>-1</v>
      </c>
      <c r="GX542" s="5">
        <v>-1</v>
      </c>
      <c r="GY542" s="5">
        <f>IF(ISNUMBER(EmisData!O542),EmisData!O542/86400/365*0.12,-1)</f>
        <v>-1</v>
      </c>
      <c r="GZ542" s="5">
        <v>-1</v>
      </c>
      <c r="HA542" s="5">
        <v>-1</v>
      </c>
      <c r="HB542" s="5">
        <v>-1</v>
      </c>
      <c r="HC542" s="5">
        <v>-1</v>
      </c>
      <c r="HD542" s="5">
        <v>-1</v>
      </c>
      <c r="HE542" s="5">
        <v>-1</v>
      </c>
      <c r="HF542" s="5">
        <v>-1</v>
      </c>
      <c r="HG542" s="5">
        <v>-1</v>
      </c>
      <c r="HH542" s="5">
        <v>-1</v>
      </c>
      <c r="HI542" s="5">
        <f>IF(ISNUMBER(EmisData!M542),EmisData!M542/86400/365*0.12,-1)</f>
        <v>1.9306356880651807E-7</v>
      </c>
      <c r="HJ542" s="5">
        <v>-1</v>
      </c>
      <c r="HK542" s="5">
        <v>-1</v>
      </c>
      <c r="HL542" s="5">
        <v>-1</v>
      </c>
      <c r="HM542" s="5">
        <v>-1</v>
      </c>
      <c r="HN542" s="5">
        <v>-1</v>
      </c>
      <c r="HO542" s="5">
        <v>-1</v>
      </c>
      <c r="HP542" s="5">
        <v>-1</v>
      </c>
      <c r="HQ542" s="5" t="s">
        <v>720</v>
      </c>
      <c r="HR542" s="5" t="str">
        <f>EmisData!Z542</f>
        <v>yes</v>
      </c>
    </row>
    <row r="543" spans="1:226" x14ac:dyDescent="0.25">
      <c r="A543" s="35" t="s">
        <v>18675</v>
      </c>
      <c r="B543" s="26">
        <v>4891</v>
      </c>
      <c r="C543" s="43" t="s">
        <v>18674</v>
      </c>
      <c r="D543" s="5">
        <v>2</v>
      </c>
      <c r="E543" s="5">
        <v>0</v>
      </c>
      <c r="F543" s="5">
        <f>VLOOKUP($B543,STPdata!$B:$J,6,FALSE)</f>
        <v>0.33959130306164892</v>
      </c>
      <c r="G543" s="5">
        <f>VLOOKUP($B543,STPdata!$B:$J,7,FALSE)</f>
        <v>0.3060279880847574</v>
      </c>
      <c r="H543" s="5">
        <f>VLOOKUP($B543,STPdata!$B:$J,8,FALSE)</f>
        <v>1.0561429540440776E-2</v>
      </c>
      <c r="I543" s="5">
        <f>VLOOKUP($B543,STPdata!$B:$J,9,FALSE)</f>
        <v>0.34381927931315287</v>
      </c>
      <c r="J543" s="5">
        <v>-1</v>
      </c>
      <c r="K543" s="5">
        <v>-1</v>
      </c>
      <c r="L543" s="5">
        <v>-1</v>
      </c>
      <c r="M543" s="5">
        <v>-1</v>
      </c>
      <c r="N543" s="5">
        <v>-1</v>
      </c>
      <c r="O543" s="5">
        <v>-1</v>
      </c>
      <c r="P543" s="5">
        <v>-1</v>
      </c>
      <c r="Q543" s="5">
        <v>-1</v>
      </c>
      <c r="R543" s="5">
        <v>-1</v>
      </c>
      <c r="S543" s="5">
        <v>-1</v>
      </c>
      <c r="T543" s="5">
        <v>-1</v>
      </c>
      <c r="U543" s="5">
        <v>-1</v>
      </c>
      <c r="V543" s="5">
        <f>IF(ISNUMBER(EmisData!N543),EmisData!N543/86400/365*0.12,-1)</f>
        <v>-1</v>
      </c>
      <c r="W543" s="5">
        <v>-1</v>
      </c>
      <c r="X543" s="5">
        <v>-1</v>
      </c>
      <c r="Y543" s="5">
        <v>-1</v>
      </c>
      <c r="Z543" s="5">
        <v>-1</v>
      </c>
      <c r="AA543" s="5">
        <v>-1</v>
      </c>
      <c r="AB543" s="5">
        <v>-1</v>
      </c>
      <c r="AC543" s="5">
        <v>-1</v>
      </c>
      <c r="AD543" s="5">
        <v>-1</v>
      </c>
      <c r="AE543" s="5">
        <v>-1</v>
      </c>
      <c r="AF543" s="5">
        <v>-1</v>
      </c>
      <c r="AG543" s="5">
        <v>-1</v>
      </c>
      <c r="AH543" s="5">
        <v>-1</v>
      </c>
      <c r="AI543" s="5">
        <v>-1</v>
      </c>
      <c r="AJ543" s="5">
        <v>-1</v>
      </c>
      <c r="AK543" s="5">
        <v>-1</v>
      </c>
      <c r="AL543" s="5">
        <v>-1</v>
      </c>
      <c r="AM543" s="5">
        <v>-1</v>
      </c>
      <c r="AN543" s="5">
        <v>-1</v>
      </c>
      <c r="AO543" s="5">
        <v>-1</v>
      </c>
      <c r="AP543" s="5">
        <v>-1</v>
      </c>
      <c r="AQ543" s="5">
        <v>-1</v>
      </c>
      <c r="AR543" s="5">
        <v>-1</v>
      </c>
      <c r="AS543" s="5">
        <v>-1</v>
      </c>
      <c r="AT543" s="5">
        <v>-1</v>
      </c>
      <c r="AU543" s="5">
        <v>-1</v>
      </c>
      <c r="AV543" s="5">
        <v>-1</v>
      </c>
      <c r="AW543" s="5">
        <v>-1</v>
      </c>
      <c r="AX543" s="5">
        <v>-1</v>
      </c>
      <c r="AY543" s="5">
        <v>-1</v>
      </c>
      <c r="AZ543" s="5">
        <v>-1</v>
      </c>
      <c r="BA543" s="5">
        <v>-1</v>
      </c>
      <c r="BB543" s="5">
        <v>-1</v>
      </c>
      <c r="BC543" s="5">
        <v>-1</v>
      </c>
      <c r="BD543" s="5">
        <v>-1</v>
      </c>
      <c r="BE543" s="5">
        <v>-1</v>
      </c>
      <c r="BF543" s="5">
        <v>-1</v>
      </c>
      <c r="BG543" s="5">
        <v>-1</v>
      </c>
      <c r="BH543" s="5">
        <v>-1</v>
      </c>
      <c r="BI543" s="5">
        <v>-1</v>
      </c>
      <c r="BJ543" s="5">
        <v>-1</v>
      </c>
      <c r="BK543" s="5">
        <v>-1</v>
      </c>
      <c r="BL543" s="5">
        <v>-1</v>
      </c>
      <c r="BM543" s="5">
        <v>-1</v>
      </c>
      <c r="BN543" s="5">
        <v>-1</v>
      </c>
      <c r="BO543" s="5">
        <v>-1</v>
      </c>
      <c r="BP543" s="5">
        <v>-1</v>
      </c>
      <c r="BQ543" s="5">
        <v>-1</v>
      </c>
      <c r="BR543" s="5">
        <v>-1</v>
      </c>
      <c r="BS543" s="5">
        <v>-1</v>
      </c>
      <c r="BT543" s="5">
        <v>-1</v>
      </c>
      <c r="BU543" s="5">
        <v>-1</v>
      </c>
      <c r="BV543" s="5">
        <v>-1</v>
      </c>
      <c r="BW543" s="5">
        <v>-1</v>
      </c>
      <c r="BX543" s="5">
        <v>-1</v>
      </c>
      <c r="BY543" s="5">
        <f>IF(ISNUMBER(EmisData!Q543),EmisData!Q543/86400/365*0.12,-1)</f>
        <v>-1</v>
      </c>
      <c r="BZ543" s="5">
        <v>-1</v>
      </c>
      <c r="CA543" s="5">
        <v>-1</v>
      </c>
      <c r="CB543" s="5">
        <v>-1</v>
      </c>
      <c r="CC543" s="5">
        <v>-1</v>
      </c>
      <c r="CD543" s="5">
        <f>IF(ISNUMBER(EmisData!P543),EmisData!P543/86400/365*0.12,-1)</f>
        <v>-1</v>
      </c>
      <c r="CE543" s="5">
        <v>-1</v>
      </c>
      <c r="CF543" s="5">
        <v>-1</v>
      </c>
      <c r="CG543" s="5">
        <v>-1</v>
      </c>
      <c r="CH543" s="5">
        <v>-1</v>
      </c>
      <c r="CI543" s="5">
        <v>-1</v>
      </c>
      <c r="CJ543" s="5">
        <v>-1</v>
      </c>
      <c r="CK543" s="5">
        <v>-1</v>
      </c>
      <c r="CL543" s="5">
        <v>-1</v>
      </c>
      <c r="CM543" s="5">
        <v>-1</v>
      </c>
      <c r="CN543" s="5">
        <v>-1</v>
      </c>
      <c r="CO543" s="5">
        <v>-1</v>
      </c>
      <c r="CP543" s="5">
        <v>-1</v>
      </c>
      <c r="CQ543" s="5">
        <v>-1</v>
      </c>
      <c r="CR543" s="5">
        <v>-1</v>
      </c>
      <c r="CS543" s="5">
        <v>-1</v>
      </c>
      <c r="CT543" s="5">
        <v>-1</v>
      </c>
      <c r="CU543" s="5">
        <v>-1</v>
      </c>
      <c r="CV543" s="5">
        <v>-1</v>
      </c>
      <c r="CW543" s="5">
        <v>-1</v>
      </c>
      <c r="CX543" s="5">
        <v>-1</v>
      </c>
      <c r="CY543" s="5">
        <v>-1</v>
      </c>
      <c r="CZ543" s="5">
        <v>-1</v>
      </c>
      <c r="DA543" s="5">
        <v>-1</v>
      </c>
      <c r="DB543" s="5">
        <v>-1</v>
      </c>
      <c r="DC543" s="5">
        <v>-1</v>
      </c>
      <c r="DD543" s="5">
        <v>-1</v>
      </c>
      <c r="DE543" s="5">
        <v>-1</v>
      </c>
      <c r="DF543" s="5">
        <v>-1</v>
      </c>
      <c r="DG543" s="5">
        <v>-1</v>
      </c>
      <c r="DH543" s="5">
        <v>-1</v>
      </c>
      <c r="DI543" s="5">
        <v>-1</v>
      </c>
      <c r="DJ543" s="5">
        <v>-1</v>
      </c>
      <c r="DK543" s="5">
        <v>-1</v>
      </c>
      <c r="DL543" s="5">
        <v>-1</v>
      </c>
      <c r="DM543" s="5">
        <v>-1</v>
      </c>
      <c r="DN543" s="5">
        <v>-1</v>
      </c>
      <c r="DO543" s="5">
        <v>-1</v>
      </c>
      <c r="DP543" s="5">
        <v>-1</v>
      </c>
      <c r="DQ543" s="5">
        <v>-1</v>
      </c>
      <c r="DR543" s="5">
        <v>-1</v>
      </c>
      <c r="DS543" s="5">
        <v>-1</v>
      </c>
      <c r="DT543" s="5">
        <v>-1</v>
      </c>
      <c r="DU543" s="5">
        <v>-1</v>
      </c>
      <c r="DV543" s="5">
        <v>-1</v>
      </c>
      <c r="DW543" s="5">
        <v>-1</v>
      </c>
      <c r="DX543" s="5">
        <v>-1</v>
      </c>
      <c r="DY543" s="5">
        <v>-1</v>
      </c>
      <c r="DZ543" s="5">
        <v>-1</v>
      </c>
      <c r="EA543" s="5">
        <v>-1</v>
      </c>
      <c r="EB543" s="5">
        <v>-1</v>
      </c>
      <c r="EC543" s="5">
        <v>-1</v>
      </c>
      <c r="ED543" s="5">
        <v>-1</v>
      </c>
      <c r="EE543" s="5">
        <v>-1</v>
      </c>
      <c r="EF543" s="5">
        <v>-1</v>
      </c>
      <c r="EG543" s="5">
        <v>-1</v>
      </c>
      <c r="EH543" s="5">
        <v>-1</v>
      </c>
      <c r="EI543" s="5">
        <v>-1</v>
      </c>
      <c r="EJ543" s="5">
        <v>-1</v>
      </c>
      <c r="EK543" s="5">
        <v>-1</v>
      </c>
      <c r="EL543" s="5">
        <v>-1</v>
      </c>
      <c r="EM543" s="5">
        <v>-1</v>
      </c>
      <c r="EN543" s="5">
        <v>-1</v>
      </c>
      <c r="EO543" s="5">
        <v>-1</v>
      </c>
      <c r="EP543" s="5">
        <v>-1</v>
      </c>
      <c r="EQ543" s="5">
        <v>-1</v>
      </c>
      <c r="ER543" s="5">
        <v>-1</v>
      </c>
      <c r="ES543" s="5">
        <v>-1</v>
      </c>
      <c r="ET543" s="5">
        <v>-1</v>
      </c>
      <c r="EU543" s="5">
        <v>-1</v>
      </c>
      <c r="EV543" s="5">
        <f>IF(ISNUMBER(EmisData!R543),EmisData!R543/86400/365*0.12,-1)</f>
        <v>-1</v>
      </c>
      <c r="EW543" s="5">
        <v>-1</v>
      </c>
      <c r="EX543" s="5">
        <v>-1</v>
      </c>
      <c r="EY543" s="5">
        <v>-1</v>
      </c>
      <c r="EZ543" s="5">
        <v>-1</v>
      </c>
      <c r="FA543" s="5">
        <v>-1</v>
      </c>
      <c r="FB543" s="5">
        <v>-1</v>
      </c>
      <c r="FC543" s="5">
        <v>-1</v>
      </c>
      <c r="FD543" s="5">
        <v>-1</v>
      </c>
      <c r="FE543" s="5">
        <v>-1</v>
      </c>
      <c r="FF543" s="5">
        <v>-1</v>
      </c>
      <c r="FG543" s="5">
        <v>-1</v>
      </c>
      <c r="FH543" s="5">
        <v>-1</v>
      </c>
      <c r="FI543" s="5">
        <v>-1</v>
      </c>
      <c r="FJ543" s="5">
        <v>-1</v>
      </c>
      <c r="FK543" s="5">
        <v>-1</v>
      </c>
      <c r="FL543" s="5">
        <v>-1</v>
      </c>
      <c r="FM543" s="5">
        <v>-1</v>
      </c>
      <c r="FN543" s="5">
        <v>-1</v>
      </c>
      <c r="FO543" s="5">
        <v>-1</v>
      </c>
      <c r="FP543" s="5">
        <v>-1</v>
      </c>
      <c r="FQ543" s="5">
        <v>-1</v>
      </c>
      <c r="FR543" s="5">
        <v>-1</v>
      </c>
      <c r="FS543" s="5">
        <v>-1</v>
      </c>
      <c r="FT543" s="5">
        <v>-1</v>
      </c>
      <c r="FU543" s="5">
        <v>-1</v>
      </c>
      <c r="FV543" s="5">
        <v>-1</v>
      </c>
      <c r="FW543" s="5">
        <v>-1</v>
      </c>
      <c r="FX543" s="5">
        <v>-1</v>
      </c>
      <c r="FY543" s="5">
        <v>-1</v>
      </c>
      <c r="FZ543" s="5">
        <v>-1</v>
      </c>
      <c r="GA543" s="5">
        <v>-1</v>
      </c>
      <c r="GB543" s="5">
        <v>-1</v>
      </c>
      <c r="GC543" s="5">
        <v>-1</v>
      </c>
      <c r="GD543" s="5">
        <v>-1</v>
      </c>
      <c r="GE543" s="5">
        <v>-1</v>
      </c>
      <c r="GF543" s="5">
        <v>-1</v>
      </c>
      <c r="GG543" s="5">
        <v>-1</v>
      </c>
      <c r="GH543" s="5">
        <v>-1</v>
      </c>
      <c r="GI543" s="5">
        <v>-1</v>
      </c>
      <c r="GJ543" s="5">
        <v>-1</v>
      </c>
      <c r="GK543" s="5">
        <v>-1</v>
      </c>
      <c r="GL543" s="5">
        <v>-1</v>
      </c>
      <c r="GM543" s="5">
        <v>-1</v>
      </c>
      <c r="GN543" s="5">
        <v>-1</v>
      </c>
      <c r="GO543" s="5">
        <v>-1</v>
      </c>
      <c r="GP543" s="5">
        <v>-1</v>
      </c>
      <c r="GQ543" s="5">
        <v>-1</v>
      </c>
      <c r="GR543" s="5">
        <v>-1</v>
      </c>
      <c r="GS543" s="5">
        <v>-1</v>
      </c>
      <c r="GT543" s="5">
        <f>IF(ISNUMBER(EmisData!L543),EmisData!L543/86400/365*0.12,-1)</f>
        <v>5.5342846270928457E-6</v>
      </c>
      <c r="GU543" s="5">
        <v>-1</v>
      </c>
      <c r="GV543" s="5">
        <v>-1</v>
      </c>
      <c r="GW543" s="5">
        <v>-1</v>
      </c>
      <c r="GX543" s="5">
        <v>-1</v>
      </c>
      <c r="GY543" s="5">
        <f>IF(ISNUMBER(EmisData!O543),EmisData!O543/86400/365*0.12,-1)</f>
        <v>-1</v>
      </c>
      <c r="GZ543" s="5">
        <v>-1</v>
      </c>
      <c r="HA543" s="5">
        <v>-1</v>
      </c>
      <c r="HB543" s="5">
        <v>-1</v>
      </c>
      <c r="HC543" s="5">
        <v>-1</v>
      </c>
      <c r="HD543" s="5">
        <v>-1</v>
      </c>
      <c r="HE543" s="5">
        <v>-1</v>
      </c>
      <c r="HF543" s="5">
        <v>-1</v>
      </c>
      <c r="HG543" s="5">
        <v>-1</v>
      </c>
      <c r="HH543" s="5">
        <v>-1</v>
      </c>
      <c r="HI543" s="5">
        <f>IF(ISNUMBER(EmisData!M543),EmisData!M543/86400/365*0.12,-1)</f>
        <v>5.7096262870444996E-7</v>
      </c>
      <c r="HJ543" s="5">
        <v>-1</v>
      </c>
      <c r="HK543" s="5">
        <v>-1</v>
      </c>
      <c r="HL543" s="5">
        <v>-1</v>
      </c>
      <c r="HM543" s="5">
        <v>-1</v>
      </c>
      <c r="HN543" s="5">
        <v>-1</v>
      </c>
      <c r="HO543" s="5">
        <v>-1</v>
      </c>
      <c r="HP543" s="5">
        <v>-1</v>
      </c>
      <c r="HQ543" s="5" t="s">
        <v>720</v>
      </c>
      <c r="HR543" s="5" t="str">
        <f>EmisData!Z543</f>
        <v>yes</v>
      </c>
    </row>
    <row r="544" spans="1:226" hidden="1" x14ac:dyDescent="0.25">
      <c r="A544" s="35" t="s">
        <v>18681</v>
      </c>
      <c r="B544" s="26">
        <v>4892</v>
      </c>
      <c r="C544" s="43" t="s">
        <v>18680</v>
      </c>
      <c r="D544" s="5">
        <v>2</v>
      </c>
      <c r="E544" s="5">
        <v>0</v>
      </c>
      <c r="F544" s="5">
        <f>VLOOKUP($B544,STPdata!$B:$J,6,FALSE)</f>
        <v>4.8188572221826501E-18</v>
      </c>
      <c r="G544" s="5">
        <f>VLOOKUP($B544,STPdata!$B:$J,7,FALSE)</f>
        <v>0.24608596569906957</v>
      </c>
      <c r="H544" s="5">
        <f>VLOOKUP($B544,STPdata!$B:$J,8,FALSE)</f>
        <v>1.4292025456761339E-3</v>
      </c>
      <c r="I544" s="5">
        <f>VLOOKUP($B544,STPdata!$B:$J,9,FALSE)</f>
        <v>0.75248483175525427</v>
      </c>
      <c r="J544" s="5">
        <v>-1</v>
      </c>
      <c r="K544" s="5">
        <v>-1</v>
      </c>
      <c r="L544" s="5">
        <v>-1</v>
      </c>
      <c r="M544" s="5">
        <v>-1</v>
      </c>
      <c r="N544" s="5">
        <v>-1</v>
      </c>
      <c r="O544" s="5">
        <v>-1</v>
      </c>
      <c r="P544" s="5">
        <v>-1</v>
      </c>
      <c r="Q544" s="5">
        <v>-1</v>
      </c>
      <c r="R544" s="5">
        <v>-1</v>
      </c>
      <c r="S544" s="5">
        <v>-1</v>
      </c>
      <c r="T544" s="5">
        <v>-1</v>
      </c>
      <c r="U544" s="5">
        <v>-1</v>
      </c>
      <c r="V544" s="5">
        <f>IF(ISNUMBER(EmisData!N544),EmisData!N544/86400/365*0.12,-1)</f>
        <v>-1</v>
      </c>
      <c r="W544" s="5">
        <v>-1</v>
      </c>
      <c r="X544" s="5">
        <v>-1</v>
      </c>
      <c r="Y544" s="5">
        <v>-1</v>
      </c>
      <c r="Z544" s="5">
        <v>-1</v>
      </c>
      <c r="AA544" s="5">
        <v>-1</v>
      </c>
      <c r="AB544" s="5">
        <v>-1</v>
      </c>
      <c r="AC544" s="5">
        <v>-1</v>
      </c>
      <c r="AD544" s="5">
        <v>-1</v>
      </c>
      <c r="AE544" s="5">
        <v>-1</v>
      </c>
      <c r="AF544" s="5">
        <v>-1</v>
      </c>
      <c r="AG544" s="5">
        <v>-1</v>
      </c>
      <c r="AH544" s="5">
        <v>-1</v>
      </c>
      <c r="AI544" s="5">
        <v>-1</v>
      </c>
      <c r="AJ544" s="5">
        <v>-1</v>
      </c>
      <c r="AK544" s="5">
        <v>-1</v>
      </c>
      <c r="AL544" s="5">
        <v>-1</v>
      </c>
      <c r="AM544" s="5">
        <v>-1</v>
      </c>
      <c r="AN544" s="5">
        <v>-1</v>
      </c>
      <c r="AO544" s="5">
        <v>-1</v>
      </c>
      <c r="AP544" s="5">
        <v>-1</v>
      </c>
      <c r="AQ544" s="5">
        <v>-1</v>
      </c>
      <c r="AR544" s="5">
        <v>-1</v>
      </c>
      <c r="AS544" s="5">
        <v>-1</v>
      </c>
      <c r="AT544" s="5">
        <v>-1</v>
      </c>
      <c r="AU544" s="5">
        <v>-1</v>
      </c>
      <c r="AV544" s="5">
        <v>-1</v>
      </c>
      <c r="AW544" s="5">
        <v>-1</v>
      </c>
      <c r="AX544" s="5">
        <v>-1</v>
      </c>
      <c r="AY544" s="5">
        <v>-1</v>
      </c>
      <c r="AZ544" s="5">
        <v>-1</v>
      </c>
      <c r="BA544" s="5">
        <v>-1</v>
      </c>
      <c r="BB544" s="5">
        <v>-1</v>
      </c>
      <c r="BC544" s="5">
        <v>-1</v>
      </c>
      <c r="BD544" s="5">
        <v>-1</v>
      </c>
      <c r="BE544" s="5">
        <v>-1</v>
      </c>
      <c r="BF544" s="5">
        <v>-1</v>
      </c>
      <c r="BG544" s="5">
        <v>-1</v>
      </c>
      <c r="BH544" s="5">
        <v>-1</v>
      </c>
      <c r="BI544" s="5">
        <v>-1</v>
      </c>
      <c r="BJ544" s="5">
        <v>-1</v>
      </c>
      <c r="BK544" s="5">
        <v>-1</v>
      </c>
      <c r="BL544" s="5">
        <v>-1</v>
      </c>
      <c r="BM544" s="5">
        <v>-1</v>
      </c>
      <c r="BN544" s="5">
        <v>-1</v>
      </c>
      <c r="BO544" s="5">
        <v>-1</v>
      </c>
      <c r="BP544" s="5">
        <v>-1</v>
      </c>
      <c r="BQ544" s="5">
        <v>-1</v>
      </c>
      <c r="BR544" s="5">
        <v>-1</v>
      </c>
      <c r="BS544" s="5">
        <v>-1</v>
      </c>
      <c r="BT544" s="5">
        <v>-1</v>
      </c>
      <c r="BU544" s="5">
        <v>-1</v>
      </c>
      <c r="BV544" s="5">
        <v>-1</v>
      </c>
      <c r="BW544" s="5">
        <v>-1</v>
      </c>
      <c r="BX544" s="5">
        <v>-1</v>
      </c>
      <c r="BY544" s="5">
        <f>IF(ISNUMBER(EmisData!Q544),EmisData!Q544/86400/365*0.12,-1)</f>
        <v>-1</v>
      </c>
      <c r="BZ544" s="5">
        <v>-1</v>
      </c>
      <c r="CA544" s="5">
        <v>-1</v>
      </c>
      <c r="CB544" s="5">
        <v>-1</v>
      </c>
      <c r="CC544" s="5">
        <v>-1</v>
      </c>
      <c r="CD544" s="5">
        <f>IF(ISNUMBER(EmisData!P544),EmisData!P544/86400/365*0.12,-1)</f>
        <v>-1</v>
      </c>
      <c r="CE544" s="5">
        <v>-1</v>
      </c>
      <c r="CF544" s="5">
        <v>-1</v>
      </c>
      <c r="CG544" s="5">
        <v>-1</v>
      </c>
      <c r="CH544" s="5">
        <v>-1</v>
      </c>
      <c r="CI544" s="5">
        <v>-1</v>
      </c>
      <c r="CJ544" s="5">
        <v>-1</v>
      </c>
      <c r="CK544" s="5">
        <v>-1</v>
      </c>
      <c r="CL544" s="5">
        <v>-1</v>
      </c>
      <c r="CM544" s="5">
        <v>-1</v>
      </c>
      <c r="CN544" s="5">
        <v>-1</v>
      </c>
      <c r="CO544" s="5">
        <v>-1</v>
      </c>
      <c r="CP544" s="5">
        <v>-1</v>
      </c>
      <c r="CQ544" s="5">
        <v>-1</v>
      </c>
      <c r="CR544" s="5">
        <v>-1</v>
      </c>
      <c r="CS544" s="5">
        <v>-1</v>
      </c>
      <c r="CT544" s="5">
        <v>-1</v>
      </c>
      <c r="CU544" s="5">
        <v>-1</v>
      </c>
      <c r="CV544" s="5">
        <v>-1</v>
      </c>
      <c r="CW544" s="5">
        <v>-1</v>
      </c>
      <c r="CX544" s="5">
        <v>-1</v>
      </c>
      <c r="CY544" s="5">
        <v>-1</v>
      </c>
      <c r="CZ544" s="5">
        <v>-1</v>
      </c>
      <c r="DA544" s="5">
        <v>-1</v>
      </c>
      <c r="DB544" s="5">
        <v>-1</v>
      </c>
      <c r="DC544" s="5">
        <v>-1</v>
      </c>
      <c r="DD544" s="5">
        <v>-1</v>
      </c>
      <c r="DE544" s="5">
        <v>-1</v>
      </c>
      <c r="DF544" s="5">
        <v>-1</v>
      </c>
      <c r="DG544" s="5">
        <v>-1</v>
      </c>
      <c r="DH544" s="5">
        <v>-1</v>
      </c>
      <c r="DI544" s="5">
        <v>-1</v>
      </c>
      <c r="DJ544" s="5">
        <v>-1</v>
      </c>
      <c r="DK544" s="5">
        <v>-1</v>
      </c>
      <c r="DL544" s="5">
        <v>-1</v>
      </c>
      <c r="DM544" s="5">
        <v>-1</v>
      </c>
      <c r="DN544" s="5">
        <v>-1</v>
      </c>
      <c r="DO544" s="5">
        <v>-1</v>
      </c>
      <c r="DP544" s="5">
        <v>-1</v>
      </c>
      <c r="DQ544" s="5">
        <v>-1</v>
      </c>
      <c r="DR544" s="5">
        <v>-1</v>
      </c>
      <c r="DS544" s="5">
        <v>-1</v>
      </c>
      <c r="DT544" s="5">
        <v>-1</v>
      </c>
      <c r="DU544" s="5">
        <v>-1</v>
      </c>
      <c r="DV544" s="5">
        <v>-1</v>
      </c>
      <c r="DW544" s="5">
        <v>-1</v>
      </c>
      <c r="DX544" s="5">
        <v>-1</v>
      </c>
      <c r="DY544" s="5">
        <v>-1</v>
      </c>
      <c r="DZ544" s="5">
        <v>-1</v>
      </c>
      <c r="EA544" s="5">
        <v>-1</v>
      </c>
      <c r="EB544" s="5">
        <v>-1</v>
      </c>
      <c r="EC544" s="5">
        <v>-1</v>
      </c>
      <c r="ED544" s="5">
        <v>-1</v>
      </c>
      <c r="EE544" s="5">
        <v>-1</v>
      </c>
      <c r="EF544" s="5">
        <v>-1</v>
      </c>
      <c r="EG544" s="5">
        <v>-1</v>
      </c>
      <c r="EH544" s="5">
        <v>-1</v>
      </c>
      <c r="EI544" s="5">
        <v>-1</v>
      </c>
      <c r="EJ544" s="5">
        <v>-1</v>
      </c>
      <c r="EK544" s="5">
        <v>-1</v>
      </c>
      <c r="EL544" s="5">
        <v>-1</v>
      </c>
      <c r="EM544" s="5">
        <v>-1</v>
      </c>
      <c r="EN544" s="5">
        <v>-1</v>
      </c>
      <c r="EO544" s="5">
        <v>-1</v>
      </c>
      <c r="EP544" s="5">
        <v>-1</v>
      </c>
      <c r="EQ544" s="5">
        <v>-1</v>
      </c>
      <c r="ER544" s="5">
        <v>-1</v>
      </c>
      <c r="ES544" s="5">
        <v>-1</v>
      </c>
      <c r="ET544" s="5">
        <v>-1</v>
      </c>
      <c r="EU544" s="5">
        <v>-1</v>
      </c>
      <c r="EV544" s="5">
        <f>IF(ISNUMBER(EmisData!R544),EmisData!R544/86400/365*0.12,-1)</f>
        <v>-1</v>
      </c>
      <c r="EW544" s="5">
        <v>-1</v>
      </c>
      <c r="EX544" s="5">
        <v>-1</v>
      </c>
      <c r="EY544" s="5">
        <v>-1</v>
      </c>
      <c r="EZ544" s="5">
        <v>-1</v>
      </c>
      <c r="FA544" s="5">
        <v>-1</v>
      </c>
      <c r="FB544" s="5">
        <v>-1</v>
      </c>
      <c r="FC544" s="5">
        <v>-1</v>
      </c>
      <c r="FD544" s="5">
        <v>-1</v>
      </c>
      <c r="FE544" s="5">
        <v>-1</v>
      </c>
      <c r="FF544" s="5">
        <v>-1</v>
      </c>
      <c r="FG544" s="5">
        <v>-1</v>
      </c>
      <c r="FH544" s="5">
        <v>-1</v>
      </c>
      <c r="FI544" s="5">
        <v>-1</v>
      </c>
      <c r="FJ544" s="5">
        <v>-1</v>
      </c>
      <c r="FK544" s="5">
        <v>-1</v>
      </c>
      <c r="FL544" s="5">
        <v>-1</v>
      </c>
      <c r="FM544" s="5">
        <v>-1</v>
      </c>
      <c r="FN544" s="5">
        <v>-1</v>
      </c>
      <c r="FO544" s="5">
        <v>-1</v>
      </c>
      <c r="FP544" s="5">
        <v>-1</v>
      </c>
      <c r="FQ544" s="5">
        <v>-1</v>
      </c>
      <c r="FR544" s="5">
        <v>-1</v>
      </c>
      <c r="FS544" s="5">
        <v>-1</v>
      </c>
      <c r="FT544" s="5">
        <v>-1</v>
      </c>
      <c r="FU544" s="5">
        <v>-1</v>
      </c>
      <c r="FV544" s="5">
        <v>-1</v>
      </c>
      <c r="FW544" s="5">
        <v>-1</v>
      </c>
      <c r="FX544" s="5">
        <v>-1</v>
      </c>
      <c r="FY544" s="5">
        <v>-1</v>
      </c>
      <c r="FZ544" s="5">
        <v>-1</v>
      </c>
      <c r="GA544" s="5">
        <v>-1</v>
      </c>
      <c r="GB544" s="5">
        <v>-1</v>
      </c>
      <c r="GC544" s="5">
        <v>-1</v>
      </c>
      <c r="GD544" s="5">
        <v>-1</v>
      </c>
      <c r="GE544" s="5">
        <v>-1</v>
      </c>
      <c r="GF544" s="5">
        <v>-1</v>
      </c>
      <c r="GG544" s="5">
        <v>-1</v>
      </c>
      <c r="GH544" s="5">
        <v>-1</v>
      </c>
      <c r="GI544" s="5">
        <v>-1</v>
      </c>
      <c r="GJ544" s="5">
        <v>-1</v>
      </c>
      <c r="GK544" s="5">
        <v>-1</v>
      </c>
      <c r="GL544" s="5">
        <v>-1</v>
      </c>
      <c r="GM544" s="5">
        <v>-1</v>
      </c>
      <c r="GN544" s="5">
        <v>-1</v>
      </c>
      <c r="GO544" s="5">
        <v>-1</v>
      </c>
      <c r="GP544" s="5">
        <v>-1</v>
      </c>
      <c r="GQ544" s="5">
        <v>-1</v>
      </c>
      <c r="GR544" s="5">
        <v>-1</v>
      </c>
      <c r="GS544" s="5">
        <v>-1</v>
      </c>
      <c r="GT544" s="5">
        <f>IF(ISNUMBER(EmisData!L544),EmisData!L544/86400/365*0.12,-1)</f>
        <v>-1</v>
      </c>
      <c r="GU544" s="5">
        <v>-1</v>
      </c>
      <c r="GV544" s="5">
        <v>-1</v>
      </c>
      <c r="GW544" s="5">
        <v>-1</v>
      </c>
      <c r="GX544" s="5">
        <v>-1</v>
      </c>
      <c r="GY544" s="5">
        <f>IF(ISNUMBER(EmisData!O544),EmisData!O544/86400/365*0.12,-1)</f>
        <v>-1</v>
      </c>
      <c r="GZ544" s="5">
        <v>-1</v>
      </c>
      <c r="HA544" s="5">
        <v>-1</v>
      </c>
      <c r="HB544" s="5">
        <v>-1</v>
      </c>
      <c r="HC544" s="5">
        <v>-1</v>
      </c>
      <c r="HD544" s="5">
        <v>-1</v>
      </c>
      <c r="HE544" s="5">
        <v>-1</v>
      </c>
      <c r="HF544" s="5">
        <v>-1</v>
      </c>
      <c r="HG544" s="5">
        <v>-1</v>
      </c>
      <c r="HH544" s="5">
        <v>-1</v>
      </c>
      <c r="HI544" s="5">
        <f>IF(ISNUMBER(EmisData!M544),EmisData!M544/86400/365*0.12,-1)</f>
        <v>-1</v>
      </c>
      <c r="HJ544" s="5">
        <v>-1</v>
      </c>
      <c r="HK544" s="5">
        <v>-1</v>
      </c>
      <c r="HL544" s="5">
        <v>-1</v>
      </c>
      <c r="HM544" s="5">
        <v>-1</v>
      </c>
      <c r="HN544" s="5">
        <v>-1</v>
      </c>
      <c r="HO544" s="5">
        <v>-1</v>
      </c>
      <c r="HP544" s="5">
        <v>-1</v>
      </c>
      <c r="HQ544" s="5" t="s">
        <v>720</v>
      </c>
      <c r="HR544" s="5" t="str">
        <f>EmisData!Z544</f>
        <v/>
      </c>
    </row>
    <row r="545" spans="1:226" x14ac:dyDescent="0.25">
      <c r="A545" s="35" t="s">
        <v>18702</v>
      </c>
      <c r="B545" s="26">
        <v>4904</v>
      </c>
      <c r="C545" s="34" t="s">
        <v>18701</v>
      </c>
      <c r="D545" s="5">
        <v>2</v>
      </c>
      <c r="E545" s="5">
        <v>0</v>
      </c>
      <c r="F545" s="5">
        <f>VLOOKUP($B545,STPdata!$B:$J,6,FALSE)</f>
        <v>6.1611153648610894E-17</v>
      </c>
      <c r="G545" s="5">
        <f>VLOOKUP($B545,STPdata!$B:$J,7,FALSE)</f>
        <v>0.49224751293097779</v>
      </c>
      <c r="H545" s="5">
        <f>VLOOKUP($B545,STPdata!$B:$J,8,FALSE)</f>
        <v>2.1012392438715506E-2</v>
      </c>
      <c r="I545" s="5">
        <f>VLOOKUP($B545,STPdata!$B:$J,9,FALSE)</f>
        <v>0.48674009463030715</v>
      </c>
      <c r="J545" s="5">
        <v>-1</v>
      </c>
      <c r="K545" s="5">
        <v>-1</v>
      </c>
      <c r="L545" s="5">
        <v>-1</v>
      </c>
      <c r="M545" s="5">
        <v>-1</v>
      </c>
      <c r="N545" s="5">
        <v>-1</v>
      </c>
      <c r="O545" s="5">
        <v>-1</v>
      </c>
      <c r="P545" s="5">
        <v>-1</v>
      </c>
      <c r="Q545" s="5">
        <v>-1</v>
      </c>
      <c r="R545" s="5">
        <v>-1</v>
      </c>
      <c r="S545" s="5">
        <v>-1</v>
      </c>
      <c r="T545" s="5">
        <v>-1</v>
      </c>
      <c r="U545" s="5">
        <v>-1</v>
      </c>
      <c r="V545" s="5">
        <f>IF(ISNUMBER(EmisData!N545),EmisData!N545/86400/365*0.12,-1)</f>
        <v>-1</v>
      </c>
      <c r="W545" s="5">
        <v>-1</v>
      </c>
      <c r="X545" s="5">
        <v>-1</v>
      </c>
      <c r="Y545" s="5">
        <v>-1</v>
      </c>
      <c r="Z545" s="5">
        <v>-1</v>
      </c>
      <c r="AA545" s="5">
        <v>-1</v>
      </c>
      <c r="AB545" s="5">
        <v>-1</v>
      </c>
      <c r="AC545" s="5">
        <v>-1</v>
      </c>
      <c r="AD545" s="5">
        <v>-1</v>
      </c>
      <c r="AE545" s="5">
        <v>-1</v>
      </c>
      <c r="AF545" s="5">
        <v>-1</v>
      </c>
      <c r="AG545" s="5">
        <v>-1</v>
      </c>
      <c r="AH545" s="5">
        <v>-1</v>
      </c>
      <c r="AI545" s="5">
        <v>-1</v>
      </c>
      <c r="AJ545" s="5">
        <v>-1</v>
      </c>
      <c r="AK545" s="5">
        <v>-1</v>
      </c>
      <c r="AL545" s="5">
        <v>-1</v>
      </c>
      <c r="AM545" s="5">
        <v>-1</v>
      </c>
      <c r="AN545" s="5">
        <v>-1</v>
      </c>
      <c r="AO545" s="5">
        <v>-1</v>
      </c>
      <c r="AP545" s="5">
        <v>-1</v>
      </c>
      <c r="AQ545" s="5">
        <v>-1</v>
      </c>
      <c r="AR545" s="5">
        <v>-1</v>
      </c>
      <c r="AS545" s="5">
        <v>-1</v>
      </c>
      <c r="AT545" s="5">
        <v>-1</v>
      </c>
      <c r="AU545" s="5">
        <v>-1</v>
      </c>
      <c r="AV545" s="5">
        <v>-1</v>
      </c>
      <c r="AW545" s="5">
        <v>-1</v>
      </c>
      <c r="AX545" s="5">
        <v>-1</v>
      </c>
      <c r="AY545" s="5">
        <v>-1</v>
      </c>
      <c r="AZ545" s="5">
        <v>-1</v>
      </c>
      <c r="BA545" s="5">
        <v>-1</v>
      </c>
      <c r="BB545" s="5">
        <v>-1</v>
      </c>
      <c r="BC545" s="5">
        <v>-1</v>
      </c>
      <c r="BD545" s="5">
        <v>-1</v>
      </c>
      <c r="BE545" s="5">
        <v>-1</v>
      </c>
      <c r="BF545" s="5">
        <v>-1</v>
      </c>
      <c r="BG545" s="5">
        <v>-1</v>
      </c>
      <c r="BH545" s="5">
        <v>-1</v>
      </c>
      <c r="BI545" s="5">
        <v>-1</v>
      </c>
      <c r="BJ545" s="5">
        <v>-1</v>
      </c>
      <c r="BK545" s="5">
        <v>-1</v>
      </c>
      <c r="BL545" s="5">
        <v>-1</v>
      </c>
      <c r="BM545" s="5">
        <v>-1</v>
      </c>
      <c r="BN545" s="5">
        <v>-1</v>
      </c>
      <c r="BO545" s="5">
        <v>-1</v>
      </c>
      <c r="BP545" s="5">
        <v>-1</v>
      </c>
      <c r="BQ545" s="5">
        <v>-1</v>
      </c>
      <c r="BR545" s="5">
        <v>-1</v>
      </c>
      <c r="BS545" s="5">
        <v>-1</v>
      </c>
      <c r="BT545" s="5">
        <v>-1</v>
      </c>
      <c r="BU545" s="5">
        <v>-1</v>
      </c>
      <c r="BV545" s="5">
        <v>-1</v>
      </c>
      <c r="BW545" s="5">
        <v>-1</v>
      </c>
      <c r="BX545" s="5">
        <v>-1</v>
      </c>
      <c r="BY545" s="5">
        <f>IF(ISNUMBER(EmisData!Q545),EmisData!Q545/86400/365*0.12,-1)</f>
        <v>-1</v>
      </c>
      <c r="BZ545" s="5">
        <v>-1</v>
      </c>
      <c r="CA545" s="5">
        <v>-1</v>
      </c>
      <c r="CB545" s="5">
        <v>-1</v>
      </c>
      <c r="CC545" s="5">
        <v>-1</v>
      </c>
      <c r="CD545" s="5">
        <f>IF(ISNUMBER(EmisData!P545),EmisData!P545/86400/365*0.12,-1)</f>
        <v>-1</v>
      </c>
      <c r="CE545" s="5">
        <v>-1</v>
      </c>
      <c r="CF545" s="5">
        <v>-1</v>
      </c>
      <c r="CG545" s="5">
        <v>-1</v>
      </c>
      <c r="CH545" s="5">
        <v>-1</v>
      </c>
      <c r="CI545" s="5">
        <v>-1</v>
      </c>
      <c r="CJ545" s="5">
        <v>-1</v>
      </c>
      <c r="CK545" s="5">
        <v>-1</v>
      </c>
      <c r="CL545" s="5">
        <v>-1</v>
      </c>
      <c r="CM545" s="5">
        <v>-1</v>
      </c>
      <c r="CN545" s="5">
        <v>-1</v>
      </c>
      <c r="CO545" s="5">
        <v>-1</v>
      </c>
      <c r="CP545" s="5">
        <v>-1</v>
      </c>
      <c r="CQ545" s="5">
        <v>-1</v>
      </c>
      <c r="CR545" s="5">
        <v>-1</v>
      </c>
      <c r="CS545" s="5">
        <v>-1</v>
      </c>
      <c r="CT545" s="5">
        <v>-1</v>
      </c>
      <c r="CU545" s="5">
        <v>-1</v>
      </c>
      <c r="CV545" s="5">
        <v>-1</v>
      </c>
      <c r="CW545" s="5">
        <v>-1</v>
      </c>
      <c r="CX545" s="5">
        <v>-1</v>
      </c>
      <c r="CY545" s="5">
        <v>-1</v>
      </c>
      <c r="CZ545" s="5">
        <v>-1</v>
      </c>
      <c r="DA545" s="5">
        <v>-1</v>
      </c>
      <c r="DB545" s="5">
        <v>-1</v>
      </c>
      <c r="DC545" s="5">
        <v>-1</v>
      </c>
      <c r="DD545" s="5">
        <v>-1</v>
      </c>
      <c r="DE545" s="5">
        <v>-1</v>
      </c>
      <c r="DF545" s="5">
        <v>-1</v>
      </c>
      <c r="DG545" s="5">
        <v>-1</v>
      </c>
      <c r="DH545" s="5">
        <v>-1</v>
      </c>
      <c r="DI545" s="5">
        <v>-1</v>
      </c>
      <c r="DJ545" s="5">
        <v>-1</v>
      </c>
      <c r="DK545" s="5">
        <v>-1</v>
      </c>
      <c r="DL545" s="5">
        <v>-1</v>
      </c>
      <c r="DM545" s="5">
        <v>-1</v>
      </c>
      <c r="DN545" s="5">
        <v>-1</v>
      </c>
      <c r="DO545" s="5">
        <v>-1</v>
      </c>
      <c r="DP545" s="5">
        <v>-1</v>
      </c>
      <c r="DQ545" s="5">
        <v>-1</v>
      </c>
      <c r="DR545" s="5">
        <v>-1</v>
      </c>
      <c r="DS545" s="5">
        <v>-1</v>
      </c>
      <c r="DT545" s="5">
        <v>-1</v>
      </c>
      <c r="DU545" s="5">
        <v>-1</v>
      </c>
      <c r="DV545" s="5">
        <v>-1</v>
      </c>
      <c r="DW545" s="5">
        <v>-1</v>
      </c>
      <c r="DX545" s="5">
        <v>-1</v>
      </c>
      <c r="DY545" s="5">
        <v>-1</v>
      </c>
      <c r="DZ545" s="5">
        <v>-1</v>
      </c>
      <c r="EA545" s="5">
        <v>-1</v>
      </c>
      <c r="EB545" s="5">
        <v>-1</v>
      </c>
      <c r="EC545" s="5">
        <v>-1</v>
      </c>
      <c r="ED545" s="5">
        <v>-1</v>
      </c>
      <c r="EE545" s="5">
        <v>-1</v>
      </c>
      <c r="EF545" s="5">
        <v>-1</v>
      </c>
      <c r="EG545" s="5">
        <v>-1</v>
      </c>
      <c r="EH545" s="5">
        <v>-1</v>
      </c>
      <c r="EI545" s="5">
        <v>-1</v>
      </c>
      <c r="EJ545" s="5">
        <v>-1</v>
      </c>
      <c r="EK545" s="5">
        <v>-1</v>
      </c>
      <c r="EL545" s="5">
        <v>-1</v>
      </c>
      <c r="EM545" s="5">
        <v>-1</v>
      </c>
      <c r="EN545" s="5">
        <v>-1</v>
      </c>
      <c r="EO545" s="5">
        <v>-1</v>
      </c>
      <c r="EP545" s="5">
        <v>-1</v>
      </c>
      <c r="EQ545" s="5">
        <v>-1</v>
      </c>
      <c r="ER545" s="5">
        <v>-1</v>
      </c>
      <c r="ES545" s="5">
        <v>-1</v>
      </c>
      <c r="ET545" s="5">
        <v>-1</v>
      </c>
      <c r="EU545" s="5">
        <v>-1</v>
      </c>
      <c r="EV545" s="5">
        <f>IF(ISNUMBER(EmisData!R545),EmisData!R545/86400/365*0.12,-1)</f>
        <v>-1</v>
      </c>
      <c r="EW545" s="5">
        <v>-1</v>
      </c>
      <c r="EX545" s="5">
        <v>-1</v>
      </c>
      <c r="EY545" s="5">
        <v>-1</v>
      </c>
      <c r="EZ545" s="5">
        <v>-1</v>
      </c>
      <c r="FA545" s="5">
        <v>-1</v>
      </c>
      <c r="FB545" s="5">
        <v>-1</v>
      </c>
      <c r="FC545" s="5">
        <v>-1</v>
      </c>
      <c r="FD545" s="5">
        <v>-1</v>
      </c>
      <c r="FE545" s="5">
        <v>-1</v>
      </c>
      <c r="FF545" s="5">
        <v>-1</v>
      </c>
      <c r="FG545" s="5">
        <v>-1</v>
      </c>
      <c r="FH545" s="5">
        <v>-1</v>
      </c>
      <c r="FI545" s="5">
        <v>-1</v>
      </c>
      <c r="FJ545" s="5">
        <v>-1</v>
      </c>
      <c r="FK545" s="5">
        <v>-1</v>
      </c>
      <c r="FL545" s="5">
        <v>-1</v>
      </c>
      <c r="FM545" s="5">
        <v>-1</v>
      </c>
      <c r="FN545" s="5">
        <v>-1</v>
      </c>
      <c r="FO545" s="5">
        <v>-1</v>
      </c>
      <c r="FP545" s="5">
        <v>-1</v>
      </c>
      <c r="FQ545" s="5">
        <v>-1</v>
      </c>
      <c r="FR545" s="5">
        <v>-1</v>
      </c>
      <c r="FS545" s="5">
        <v>-1</v>
      </c>
      <c r="FT545" s="5">
        <v>-1</v>
      </c>
      <c r="FU545" s="5">
        <v>-1</v>
      </c>
      <c r="FV545" s="5">
        <v>-1</v>
      </c>
      <c r="FW545" s="5">
        <v>-1</v>
      </c>
      <c r="FX545" s="5">
        <v>-1</v>
      </c>
      <c r="FY545" s="5">
        <v>-1</v>
      </c>
      <c r="FZ545" s="5">
        <v>-1</v>
      </c>
      <c r="GA545" s="5">
        <v>-1</v>
      </c>
      <c r="GB545" s="5">
        <v>-1</v>
      </c>
      <c r="GC545" s="5">
        <v>-1</v>
      </c>
      <c r="GD545" s="5">
        <v>-1</v>
      </c>
      <c r="GE545" s="5">
        <v>-1</v>
      </c>
      <c r="GF545" s="5">
        <v>-1</v>
      </c>
      <c r="GG545" s="5">
        <v>-1</v>
      </c>
      <c r="GH545" s="5">
        <v>-1</v>
      </c>
      <c r="GI545" s="5">
        <v>-1</v>
      </c>
      <c r="GJ545" s="5">
        <v>-1</v>
      </c>
      <c r="GK545" s="5">
        <v>-1</v>
      </c>
      <c r="GL545" s="5">
        <v>-1</v>
      </c>
      <c r="GM545" s="5">
        <v>-1</v>
      </c>
      <c r="GN545" s="5">
        <v>-1</v>
      </c>
      <c r="GO545" s="5">
        <v>-1</v>
      </c>
      <c r="GP545" s="5">
        <v>-1</v>
      </c>
      <c r="GQ545" s="5">
        <v>-1</v>
      </c>
      <c r="GR545" s="5">
        <v>-1</v>
      </c>
      <c r="GS545" s="5">
        <v>-1</v>
      </c>
      <c r="GT545" s="5">
        <f>IF(ISNUMBER(EmisData!L545),EmisData!L545/86400/365*0.12,-1)</f>
        <v>3.7785388127853881E-8</v>
      </c>
      <c r="GU545" s="5">
        <v>-1</v>
      </c>
      <c r="GV545" s="5">
        <v>-1</v>
      </c>
      <c r="GW545" s="5">
        <v>-1</v>
      </c>
      <c r="GX545" s="5">
        <v>-1</v>
      </c>
      <c r="GY545" s="5">
        <f>IF(ISNUMBER(EmisData!O545),EmisData!O545/86400/365*0.12,-1)</f>
        <v>-1</v>
      </c>
      <c r="GZ545" s="5">
        <v>-1</v>
      </c>
      <c r="HA545" s="5">
        <v>-1</v>
      </c>
      <c r="HB545" s="5">
        <v>-1</v>
      </c>
      <c r="HC545" s="5">
        <v>-1</v>
      </c>
      <c r="HD545" s="5">
        <v>-1</v>
      </c>
      <c r="HE545" s="5">
        <v>-1</v>
      </c>
      <c r="HF545" s="5">
        <v>-1</v>
      </c>
      <c r="HG545" s="5">
        <v>-1</v>
      </c>
      <c r="HH545" s="5">
        <v>-1</v>
      </c>
      <c r="HI545" s="5">
        <f>IF(ISNUMBER(EmisData!M545),EmisData!M545/86400/365*0.12,-1)</f>
        <v>-1</v>
      </c>
      <c r="HJ545" s="5">
        <v>-1</v>
      </c>
      <c r="HK545" s="5">
        <v>-1</v>
      </c>
      <c r="HL545" s="5">
        <v>-1</v>
      </c>
      <c r="HM545" s="5">
        <v>-1</v>
      </c>
      <c r="HN545" s="5">
        <v>-1</v>
      </c>
      <c r="HO545" s="5">
        <v>-1</v>
      </c>
      <c r="HP545" s="5">
        <v>-1</v>
      </c>
      <c r="HQ545" s="5" t="s">
        <v>720</v>
      </c>
      <c r="HR545" s="5" t="str">
        <f>EmisData!Z545</f>
        <v>yes</v>
      </c>
    </row>
    <row r="546" spans="1:226" hidden="1" x14ac:dyDescent="0.25">
      <c r="A546" s="35" t="s">
        <v>18713</v>
      </c>
      <c r="B546" s="26">
        <v>4913</v>
      </c>
      <c r="C546" s="43" t="s">
        <v>18712</v>
      </c>
      <c r="D546" s="5">
        <v>2</v>
      </c>
      <c r="E546" s="5">
        <v>0</v>
      </c>
      <c r="F546" s="5">
        <f>VLOOKUP($B546,STPdata!$B:$J,6,FALSE)</f>
        <v>6.4967160884382331E-5</v>
      </c>
      <c r="G546" s="5">
        <f>VLOOKUP($B546,STPdata!$B:$J,7,FALSE)</f>
        <v>0.68365258642218918</v>
      </c>
      <c r="H546" s="5">
        <f>VLOOKUP($B546,STPdata!$B:$J,8,FALSE)</f>
        <v>0.10777648811390236</v>
      </c>
      <c r="I546" s="5">
        <f>VLOOKUP($B546,STPdata!$B:$J,9,FALSE)</f>
        <v>0.20850595830302285</v>
      </c>
      <c r="J546" s="5">
        <v>-1</v>
      </c>
      <c r="K546" s="5">
        <v>-1</v>
      </c>
      <c r="L546" s="5">
        <v>-1</v>
      </c>
      <c r="M546" s="5">
        <v>-1</v>
      </c>
      <c r="N546" s="5">
        <v>-1</v>
      </c>
      <c r="O546" s="5">
        <v>-1</v>
      </c>
      <c r="P546" s="5">
        <v>-1</v>
      </c>
      <c r="Q546" s="5">
        <v>-1</v>
      </c>
      <c r="R546" s="5">
        <v>-1</v>
      </c>
      <c r="S546" s="5">
        <v>-1</v>
      </c>
      <c r="T546" s="5">
        <v>-1</v>
      </c>
      <c r="U546" s="5">
        <v>-1</v>
      </c>
      <c r="V546" s="5">
        <f>IF(ISNUMBER(EmisData!N546),EmisData!N546/86400/365*0.12,-1)</f>
        <v>-1</v>
      </c>
      <c r="W546" s="5">
        <v>-1</v>
      </c>
      <c r="X546" s="5">
        <v>-1</v>
      </c>
      <c r="Y546" s="5">
        <v>-1</v>
      </c>
      <c r="Z546" s="5">
        <v>-1</v>
      </c>
      <c r="AA546" s="5">
        <v>-1</v>
      </c>
      <c r="AB546" s="5">
        <v>-1</v>
      </c>
      <c r="AC546" s="5">
        <v>-1</v>
      </c>
      <c r="AD546" s="5">
        <v>-1</v>
      </c>
      <c r="AE546" s="5">
        <v>-1</v>
      </c>
      <c r="AF546" s="5">
        <v>-1</v>
      </c>
      <c r="AG546" s="5">
        <v>-1</v>
      </c>
      <c r="AH546" s="5">
        <v>-1</v>
      </c>
      <c r="AI546" s="5">
        <v>-1</v>
      </c>
      <c r="AJ546" s="5">
        <v>-1</v>
      </c>
      <c r="AK546" s="5">
        <v>-1</v>
      </c>
      <c r="AL546" s="5">
        <v>-1</v>
      </c>
      <c r="AM546" s="5">
        <v>-1</v>
      </c>
      <c r="AN546" s="5">
        <v>-1</v>
      </c>
      <c r="AO546" s="5">
        <v>-1</v>
      </c>
      <c r="AP546" s="5">
        <v>-1</v>
      </c>
      <c r="AQ546" s="5">
        <v>-1</v>
      </c>
      <c r="AR546" s="5">
        <v>-1</v>
      </c>
      <c r="AS546" s="5">
        <v>-1</v>
      </c>
      <c r="AT546" s="5">
        <v>-1</v>
      </c>
      <c r="AU546" s="5">
        <v>-1</v>
      </c>
      <c r="AV546" s="5">
        <v>-1</v>
      </c>
      <c r="AW546" s="5">
        <v>-1</v>
      </c>
      <c r="AX546" s="5">
        <v>-1</v>
      </c>
      <c r="AY546" s="5">
        <v>-1</v>
      </c>
      <c r="AZ546" s="5">
        <v>-1</v>
      </c>
      <c r="BA546" s="5">
        <v>-1</v>
      </c>
      <c r="BB546" s="5">
        <v>-1</v>
      </c>
      <c r="BC546" s="5">
        <v>-1</v>
      </c>
      <c r="BD546" s="5">
        <v>-1</v>
      </c>
      <c r="BE546" s="5">
        <v>-1</v>
      </c>
      <c r="BF546" s="5">
        <v>-1</v>
      </c>
      <c r="BG546" s="5">
        <v>-1</v>
      </c>
      <c r="BH546" s="5">
        <v>-1</v>
      </c>
      <c r="BI546" s="5">
        <v>-1</v>
      </c>
      <c r="BJ546" s="5">
        <v>-1</v>
      </c>
      <c r="BK546" s="5">
        <v>-1</v>
      </c>
      <c r="BL546" s="5">
        <v>-1</v>
      </c>
      <c r="BM546" s="5">
        <v>-1</v>
      </c>
      <c r="BN546" s="5">
        <v>-1</v>
      </c>
      <c r="BO546" s="5">
        <v>-1</v>
      </c>
      <c r="BP546" s="5">
        <v>-1</v>
      </c>
      <c r="BQ546" s="5">
        <v>-1</v>
      </c>
      <c r="BR546" s="5">
        <v>-1</v>
      </c>
      <c r="BS546" s="5">
        <v>-1</v>
      </c>
      <c r="BT546" s="5">
        <v>-1</v>
      </c>
      <c r="BU546" s="5">
        <v>-1</v>
      </c>
      <c r="BV546" s="5">
        <v>-1</v>
      </c>
      <c r="BW546" s="5">
        <v>-1</v>
      </c>
      <c r="BX546" s="5">
        <v>-1</v>
      </c>
      <c r="BY546" s="5">
        <f>IF(ISNUMBER(EmisData!Q546),EmisData!Q546/86400/365*0.12,-1)</f>
        <v>-1</v>
      </c>
      <c r="BZ546" s="5">
        <v>-1</v>
      </c>
      <c r="CA546" s="5">
        <v>-1</v>
      </c>
      <c r="CB546" s="5">
        <v>-1</v>
      </c>
      <c r="CC546" s="5">
        <v>-1</v>
      </c>
      <c r="CD546" s="5">
        <f>IF(ISNUMBER(EmisData!P546),EmisData!P546/86400/365*0.12,-1)</f>
        <v>-1</v>
      </c>
      <c r="CE546" s="5">
        <v>-1</v>
      </c>
      <c r="CF546" s="5">
        <v>-1</v>
      </c>
      <c r="CG546" s="5">
        <v>-1</v>
      </c>
      <c r="CH546" s="5">
        <v>-1</v>
      </c>
      <c r="CI546" s="5">
        <v>-1</v>
      </c>
      <c r="CJ546" s="5">
        <v>-1</v>
      </c>
      <c r="CK546" s="5">
        <v>-1</v>
      </c>
      <c r="CL546" s="5">
        <v>-1</v>
      </c>
      <c r="CM546" s="5">
        <v>-1</v>
      </c>
      <c r="CN546" s="5">
        <v>-1</v>
      </c>
      <c r="CO546" s="5">
        <v>-1</v>
      </c>
      <c r="CP546" s="5">
        <v>-1</v>
      </c>
      <c r="CQ546" s="5">
        <v>-1</v>
      </c>
      <c r="CR546" s="5">
        <v>-1</v>
      </c>
      <c r="CS546" s="5">
        <v>-1</v>
      </c>
      <c r="CT546" s="5">
        <v>-1</v>
      </c>
      <c r="CU546" s="5">
        <v>-1</v>
      </c>
      <c r="CV546" s="5">
        <v>-1</v>
      </c>
      <c r="CW546" s="5">
        <v>-1</v>
      </c>
      <c r="CX546" s="5">
        <v>-1</v>
      </c>
      <c r="CY546" s="5">
        <v>-1</v>
      </c>
      <c r="CZ546" s="5">
        <v>-1</v>
      </c>
      <c r="DA546" s="5">
        <v>-1</v>
      </c>
      <c r="DB546" s="5">
        <v>-1</v>
      </c>
      <c r="DC546" s="5">
        <v>-1</v>
      </c>
      <c r="DD546" s="5">
        <v>-1</v>
      </c>
      <c r="DE546" s="5">
        <v>-1</v>
      </c>
      <c r="DF546" s="5">
        <v>-1</v>
      </c>
      <c r="DG546" s="5">
        <v>-1</v>
      </c>
      <c r="DH546" s="5">
        <v>-1</v>
      </c>
      <c r="DI546" s="5">
        <v>-1</v>
      </c>
      <c r="DJ546" s="5">
        <v>-1</v>
      </c>
      <c r="DK546" s="5">
        <v>-1</v>
      </c>
      <c r="DL546" s="5">
        <v>-1</v>
      </c>
      <c r="DM546" s="5">
        <v>-1</v>
      </c>
      <c r="DN546" s="5">
        <v>-1</v>
      </c>
      <c r="DO546" s="5">
        <v>-1</v>
      </c>
      <c r="DP546" s="5">
        <v>-1</v>
      </c>
      <c r="DQ546" s="5">
        <v>-1</v>
      </c>
      <c r="DR546" s="5">
        <v>-1</v>
      </c>
      <c r="DS546" s="5">
        <v>-1</v>
      </c>
      <c r="DT546" s="5">
        <v>-1</v>
      </c>
      <c r="DU546" s="5">
        <v>-1</v>
      </c>
      <c r="DV546" s="5">
        <v>-1</v>
      </c>
      <c r="DW546" s="5">
        <v>-1</v>
      </c>
      <c r="DX546" s="5">
        <v>-1</v>
      </c>
      <c r="DY546" s="5">
        <v>-1</v>
      </c>
      <c r="DZ546" s="5">
        <v>-1</v>
      </c>
      <c r="EA546" s="5">
        <v>-1</v>
      </c>
      <c r="EB546" s="5">
        <v>-1</v>
      </c>
      <c r="EC546" s="5">
        <v>-1</v>
      </c>
      <c r="ED546" s="5">
        <v>-1</v>
      </c>
      <c r="EE546" s="5">
        <v>-1</v>
      </c>
      <c r="EF546" s="5">
        <v>-1</v>
      </c>
      <c r="EG546" s="5">
        <v>-1</v>
      </c>
      <c r="EH546" s="5">
        <v>-1</v>
      </c>
      <c r="EI546" s="5">
        <v>-1</v>
      </c>
      <c r="EJ546" s="5">
        <v>-1</v>
      </c>
      <c r="EK546" s="5">
        <v>-1</v>
      </c>
      <c r="EL546" s="5">
        <v>-1</v>
      </c>
      <c r="EM546" s="5">
        <v>-1</v>
      </c>
      <c r="EN546" s="5">
        <v>-1</v>
      </c>
      <c r="EO546" s="5">
        <v>-1</v>
      </c>
      <c r="EP546" s="5">
        <v>-1</v>
      </c>
      <c r="EQ546" s="5">
        <v>-1</v>
      </c>
      <c r="ER546" s="5">
        <v>-1</v>
      </c>
      <c r="ES546" s="5">
        <v>-1</v>
      </c>
      <c r="ET546" s="5">
        <v>-1</v>
      </c>
      <c r="EU546" s="5">
        <v>-1</v>
      </c>
      <c r="EV546" s="5">
        <f>IF(ISNUMBER(EmisData!R546),EmisData!R546/86400/365*0.12,-1)</f>
        <v>-1</v>
      </c>
      <c r="EW546" s="5">
        <v>-1</v>
      </c>
      <c r="EX546" s="5">
        <v>-1</v>
      </c>
      <c r="EY546" s="5">
        <v>-1</v>
      </c>
      <c r="EZ546" s="5">
        <v>-1</v>
      </c>
      <c r="FA546" s="5">
        <v>-1</v>
      </c>
      <c r="FB546" s="5">
        <v>-1</v>
      </c>
      <c r="FC546" s="5">
        <v>-1</v>
      </c>
      <c r="FD546" s="5">
        <v>-1</v>
      </c>
      <c r="FE546" s="5">
        <v>-1</v>
      </c>
      <c r="FF546" s="5">
        <v>-1</v>
      </c>
      <c r="FG546" s="5">
        <v>-1</v>
      </c>
      <c r="FH546" s="5">
        <v>-1</v>
      </c>
      <c r="FI546" s="5">
        <v>-1</v>
      </c>
      <c r="FJ546" s="5">
        <v>-1</v>
      </c>
      <c r="FK546" s="5">
        <v>-1</v>
      </c>
      <c r="FL546" s="5">
        <v>-1</v>
      </c>
      <c r="FM546" s="5">
        <v>-1</v>
      </c>
      <c r="FN546" s="5">
        <v>-1</v>
      </c>
      <c r="FO546" s="5">
        <v>-1</v>
      </c>
      <c r="FP546" s="5">
        <v>-1</v>
      </c>
      <c r="FQ546" s="5">
        <v>-1</v>
      </c>
      <c r="FR546" s="5">
        <v>-1</v>
      </c>
      <c r="FS546" s="5">
        <v>-1</v>
      </c>
      <c r="FT546" s="5">
        <v>-1</v>
      </c>
      <c r="FU546" s="5">
        <v>-1</v>
      </c>
      <c r="FV546" s="5">
        <v>-1</v>
      </c>
      <c r="FW546" s="5">
        <v>-1</v>
      </c>
      <c r="FX546" s="5">
        <v>-1</v>
      </c>
      <c r="FY546" s="5">
        <v>-1</v>
      </c>
      <c r="FZ546" s="5">
        <v>-1</v>
      </c>
      <c r="GA546" s="5">
        <v>-1</v>
      </c>
      <c r="GB546" s="5">
        <v>-1</v>
      </c>
      <c r="GC546" s="5">
        <v>-1</v>
      </c>
      <c r="GD546" s="5">
        <v>-1</v>
      </c>
      <c r="GE546" s="5">
        <v>-1</v>
      </c>
      <c r="GF546" s="5">
        <v>-1</v>
      </c>
      <c r="GG546" s="5">
        <v>-1</v>
      </c>
      <c r="GH546" s="5">
        <v>-1</v>
      </c>
      <c r="GI546" s="5">
        <v>-1</v>
      </c>
      <c r="GJ546" s="5">
        <v>-1</v>
      </c>
      <c r="GK546" s="5">
        <v>-1</v>
      </c>
      <c r="GL546" s="5">
        <v>-1</v>
      </c>
      <c r="GM546" s="5">
        <v>-1</v>
      </c>
      <c r="GN546" s="5">
        <v>-1</v>
      </c>
      <c r="GO546" s="5">
        <v>-1</v>
      </c>
      <c r="GP546" s="5">
        <v>-1</v>
      </c>
      <c r="GQ546" s="5">
        <v>-1</v>
      </c>
      <c r="GR546" s="5">
        <v>-1</v>
      </c>
      <c r="GS546" s="5">
        <v>-1</v>
      </c>
      <c r="GT546" s="5">
        <f>IF(ISNUMBER(EmisData!L546),EmisData!L546/86400/365*0.12,-1)</f>
        <v>-1</v>
      </c>
      <c r="GU546" s="5">
        <v>-1</v>
      </c>
      <c r="GV546" s="5">
        <v>-1</v>
      </c>
      <c r="GW546" s="5">
        <v>-1</v>
      </c>
      <c r="GX546" s="5">
        <v>-1</v>
      </c>
      <c r="GY546" s="5">
        <f>IF(ISNUMBER(EmisData!O546),EmisData!O546/86400/365*0.12,-1)</f>
        <v>-1</v>
      </c>
      <c r="GZ546" s="5">
        <v>-1</v>
      </c>
      <c r="HA546" s="5">
        <v>-1</v>
      </c>
      <c r="HB546" s="5">
        <v>-1</v>
      </c>
      <c r="HC546" s="5">
        <v>-1</v>
      </c>
      <c r="HD546" s="5">
        <v>-1</v>
      </c>
      <c r="HE546" s="5">
        <v>-1</v>
      </c>
      <c r="HF546" s="5">
        <v>-1</v>
      </c>
      <c r="HG546" s="5">
        <v>-1</v>
      </c>
      <c r="HH546" s="5">
        <v>-1</v>
      </c>
      <c r="HI546" s="5">
        <f>IF(ISNUMBER(EmisData!M546),EmisData!M546/86400/365*0.12,-1)</f>
        <v>-1</v>
      </c>
      <c r="HJ546" s="5">
        <v>-1</v>
      </c>
      <c r="HK546" s="5">
        <v>-1</v>
      </c>
      <c r="HL546" s="5">
        <v>-1</v>
      </c>
      <c r="HM546" s="5">
        <v>-1</v>
      </c>
      <c r="HN546" s="5">
        <v>-1</v>
      </c>
      <c r="HO546" s="5">
        <v>-1</v>
      </c>
      <c r="HP546" s="5">
        <v>-1</v>
      </c>
      <c r="HQ546" s="5" t="s">
        <v>720</v>
      </c>
      <c r="HR546" s="5" t="str">
        <f>EmisData!Z546</f>
        <v/>
      </c>
    </row>
    <row r="547" spans="1:226" x14ac:dyDescent="0.25">
      <c r="A547" s="35" t="s">
        <v>18719</v>
      </c>
      <c r="B547" s="26">
        <v>4915</v>
      </c>
      <c r="C547" s="44" t="s">
        <v>18718</v>
      </c>
      <c r="D547" s="5">
        <v>2</v>
      </c>
      <c r="E547" s="5">
        <v>0</v>
      </c>
      <c r="F547" s="5">
        <f>VLOOKUP($B547,STPdata!$B:$J,6,FALSE)</f>
        <v>9.6684490702742343E-11</v>
      </c>
      <c r="G547" s="5">
        <f>VLOOKUP($B547,STPdata!$B:$J,7,FALSE)</f>
        <v>0.3572750874610387</v>
      </c>
      <c r="H547" s="5">
        <f>VLOOKUP($B547,STPdata!$B:$J,8,FALSE)</f>
        <v>1.7083448306864889E-2</v>
      </c>
      <c r="I547" s="5">
        <f>VLOOKUP($B547,STPdata!$B:$J,9,FALSE)</f>
        <v>0.62564146413541133</v>
      </c>
      <c r="J547" s="5">
        <v>-1</v>
      </c>
      <c r="K547" s="5">
        <v>-1</v>
      </c>
      <c r="L547" s="5">
        <v>-1</v>
      </c>
      <c r="M547" s="5">
        <v>-1</v>
      </c>
      <c r="N547" s="5">
        <v>-1</v>
      </c>
      <c r="O547" s="5">
        <v>-1</v>
      </c>
      <c r="P547" s="5">
        <v>-1</v>
      </c>
      <c r="Q547" s="5">
        <v>-1</v>
      </c>
      <c r="R547" s="5">
        <v>-1</v>
      </c>
      <c r="S547" s="5">
        <v>-1</v>
      </c>
      <c r="T547" s="5">
        <v>-1</v>
      </c>
      <c r="U547" s="5">
        <v>-1</v>
      </c>
      <c r="V547" s="5">
        <f>IF(ISNUMBER(EmisData!N547),EmisData!N547/86400/365*0.12,-1)</f>
        <v>-1</v>
      </c>
      <c r="W547" s="5">
        <v>-1</v>
      </c>
      <c r="X547" s="5">
        <v>-1</v>
      </c>
      <c r="Y547" s="5">
        <v>-1</v>
      </c>
      <c r="Z547" s="5">
        <v>-1</v>
      </c>
      <c r="AA547" s="5">
        <v>-1</v>
      </c>
      <c r="AB547" s="5">
        <v>-1</v>
      </c>
      <c r="AC547" s="5">
        <v>-1</v>
      </c>
      <c r="AD547" s="5">
        <v>-1</v>
      </c>
      <c r="AE547" s="5">
        <v>-1</v>
      </c>
      <c r="AF547" s="5">
        <v>-1</v>
      </c>
      <c r="AG547" s="5">
        <v>-1</v>
      </c>
      <c r="AH547" s="5">
        <v>-1</v>
      </c>
      <c r="AI547" s="5">
        <v>-1</v>
      </c>
      <c r="AJ547" s="5">
        <v>-1</v>
      </c>
      <c r="AK547" s="5">
        <v>-1</v>
      </c>
      <c r="AL547" s="5">
        <v>-1</v>
      </c>
      <c r="AM547" s="5">
        <v>-1</v>
      </c>
      <c r="AN547" s="5">
        <v>-1</v>
      </c>
      <c r="AO547" s="5">
        <v>-1</v>
      </c>
      <c r="AP547" s="5">
        <v>-1</v>
      </c>
      <c r="AQ547" s="5">
        <v>-1</v>
      </c>
      <c r="AR547" s="5">
        <v>-1</v>
      </c>
      <c r="AS547" s="5">
        <v>-1</v>
      </c>
      <c r="AT547" s="5">
        <v>-1</v>
      </c>
      <c r="AU547" s="5">
        <v>-1</v>
      </c>
      <c r="AV547" s="5">
        <v>-1</v>
      </c>
      <c r="AW547" s="5">
        <v>-1</v>
      </c>
      <c r="AX547" s="5">
        <v>-1</v>
      </c>
      <c r="AY547" s="5">
        <v>-1</v>
      </c>
      <c r="AZ547" s="5">
        <v>-1</v>
      </c>
      <c r="BA547" s="5">
        <v>-1</v>
      </c>
      <c r="BB547" s="5">
        <v>-1</v>
      </c>
      <c r="BC547" s="5">
        <v>-1</v>
      </c>
      <c r="BD547" s="5">
        <v>-1</v>
      </c>
      <c r="BE547" s="5">
        <v>-1</v>
      </c>
      <c r="BF547" s="5">
        <v>-1</v>
      </c>
      <c r="BG547" s="5">
        <v>-1</v>
      </c>
      <c r="BH547" s="5">
        <v>-1</v>
      </c>
      <c r="BI547" s="5">
        <v>-1</v>
      </c>
      <c r="BJ547" s="5">
        <v>-1</v>
      </c>
      <c r="BK547" s="5">
        <v>-1</v>
      </c>
      <c r="BL547" s="5">
        <v>-1</v>
      </c>
      <c r="BM547" s="5">
        <v>-1</v>
      </c>
      <c r="BN547" s="5">
        <v>-1</v>
      </c>
      <c r="BO547" s="5">
        <v>-1</v>
      </c>
      <c r="BP547" s="5">
        <v>-1</v>
      </c>
      <c r="BQ547" s="5">
        <v>-1</v>
      </c>
      <c r="BR547" s="5">
        <v>-1</v>
      </c>
      <c r="BS547" s="5">
        <v>-1</v>
      </c>
      <c r="BT547" s="5">
        <v>-1</v>
      </c>
      <c r="BU547" s="5">
        <v>-1</v>
      </c>
      <c r="BV547" s="5">
        <v>-1</v>
      </c>
      <c r="BW547" s="5">
        <v>-1</v>
      </c>
      <c r="BX547" s="5">
        <v>-1</v>
      </c>
      <c r="BY547" s="5">
        <f>IF(ISNUMBER(EmisData!Q547),EmisData!Q547/86400/365*0.12,-1)</f>
        <v>-1</v>
      </c>
      <c r="BZ547" s="5">
        <v>-1</v>
      </c>
      <c r="CA547" s="5">
        <v>-1</v>
      </c>
      <c r="CB547" s="5">
        <v>-1</v>
      </c>
      <c r="CC547" s="5">
        <v>-1</v>
      </c>
      <c r="CD547" s="5">
        <f>IF(ISNUMBER(EmisData!P547),EmisData!P547/86400/365*0.12,-1)</f>
        <v>-1</v>
      </c>
      <c r="CE547" s="5">
        <v>-1</v>
      </c>
      <c r="CF547" s="5">
        <v>-1</v>
      </c>
      <c r="CG547" s="5">
        <v>-1</v>
      </c>
      <c r="CH547" s="5">
        <v>-1</v>
      </c>
      <c r="CI547" s="5">
        <v>-1</v>
      </c>
      <c r="CJ547" s="5">
        <v>-1</v>
      </c>
      <c r="CK547" s="5">
        <v>-1</v>
      </c>
      <c r="CL547" s="5">
        <v>-1</v>
      </c>
      <c r="CM547" s="5">
        <v>-1</v>
      </c>
      <c r="CN547" s="5">
        <v>-1</v>
      </c>
      <c r="CO547" s="5">
        <v>-1</v>
      </c>
      <c r="CP547" s="5">
        <v>-1</v>
      </c>
      <c r="CQ547" s="5">
        <v>-1</v>
      </c>
      <c r="CR547" s="5">
        <v>-1</v>
      </c>
      <c r="CS547" s="5">
        <v>-1</v>
      </c>
      <c r="CT547" s="5">
        <v>-1</v>
      </c>
      <c r="CU547" s="5">
        <v>-1</v>
      </c>
      <c r="CV547" s="5">
        <v>-1</v>
      </c>
      <c r="CW547" s="5">
        <v>-1</v>
      </c>
      <c r="CX547" s="5">
        <v>-1</v>
      </c>
      <c r="CY547" s="5">
        <v>-1</v>
      </c>
      <c r="CZ547" s="5">
        <v>-1</v>
      </c>
      <c r="DA547" s="5">
        <v>-1</v>
      </c>
      <c r="DB547" s="5">
        <v>-1</v>
      </c>
      <c r="DC547" s="5">
        <v>-1</v>
      </c>
      <c r="DD547" s="5">
        <v>-1</v>
      </c>
      <c r="DE547" s="5">
        <v>-1</v>
      </c>
      <c r="DF547" s="5">
        <v>-1</v>
      </c>
      <c r="DG547" s="5">
        <v>-1</v>
      </c>
      <c r="DH547" s="5">
        <v>-1</v>
      </c>
      <c r="DI547" s="5">
        <v>-1</v>
      </c>
      <c r="DJ547" s="5">
        <v>-1</v>
      </c>
      <c r="DK547" s="5">
        <v>-1</v>
      </c>
      <c r="DL547" s="5">
        <v>-1</v>
      </c>
      <c r="DM547" s="5">
        <v>-1</v>
      </c>
      <c r="DN547" s="5">
        <v>-1</v>
      </c>
      <c r="DO547" s="5">
        <v>-1</v>
      </c>
      <c r="DP547" s="5">
        <v>-1</v>
      </c>
      <c r="DQ547" s="5">
        <v>-1</v>
      </c>
      <c r="DR547" s="5">
        <v>-1</v>
      </c>
      <c r="DS547" s="5">
        <v>-1</v>
      </c>
      <c r="DT547" s="5">
        <v>-1</v>
      </c>
      <c r="DU547" s="5">
        <v>-1</v>
      </c>
      <c r="DV547" s="5">
        <v>-1</v>
      </c>
      <c r="DW547" s="5">
        <v>-1</v>
      </c>
      <c r="DX547" s="5">
        <v>-1</v>
      </c>
      <c r="DY547" s="5">
        <v>-1</v>
      </c>
      <c r="DZ547" s="5">
        <v>-1</v>
      </c>
      <c r="EA547" s="5">
        <v>-1</v>
      </c>
      <c r="EB547" s="5">
        <v>-1</v>
      </c>
      <c r="EC547" s="5">
        <v>-1</v>
      </c>
      <c r="ED547" s="5">
        <v>-1</v>
      </c>
      <c r="EE547" s="5">
        <v>-1</v>
      </c>
      <c r="EF547" s="5">
        <v>-1</v>
      </c>
      <c r="EG547" s="5">
        <v>-1</v>
      </c>
      <c r="EH547" s="5">
        <v>-1</v>
      </c>
      <c r="EI547" s="5">
        <v>-1</v>
      </c>
      <c r="EJ547" s="5">
        <v>-1</v>
      </c>
      <c r="EK547" s="5">
        <v>-1</v>
      </c>
      <c r="EL547" s="5">
        <v>-1</v>
      </c>
      <c r="EM547" s="5">
        <v>-1</v>
      </c>
      <c r="EN547" s="5">
        <v>-1</v>
      </c>
      <c r="EO547" s="5">
        <v>-1</v>
      </c>
      <c r="EP547" s="5">
        <v>-1</v>
      </c>
      <c r="EQ547" s="5">
        <v>-1</v>
      </c>
      <c r="ER547" s="5">
        <v>-1</v>
      </c>
      <c r="ES547" s="5">
        <v>-1</v>
      </c>
      <c r="ET547" s="5">
        <v>-1</v>
      </c>
      <c r="EU547" s="5">
        <v>-1</v>
      </c>
      <c r="EV547" s="5">
        <f>IF(ISNUMBER(EmisData!R547),EmisData!R547/86400/365*0.12,-1)</f>
        <v>-1</v>
      </c>
      <c r="EW547" s="5">
        <v>-1</v>
      </c>
      <c r="EX547" s="5">
        <v>-1</v>
      </c>
      <c r="EY547" s="5">
        <v>-1</v>
      </c>
      <c r="EZ547" s="5">
        <v>-1</v>
      </c>
      <c r="FA547" s="5">
        <v>-1</v>
      </c>
      <c r="FB547" s="5">
        <v>-1</v>
      </c>
      <c r="FC547" s="5">
        <v>-1</v>
      </c>
      <c r="FD547" s="5">
        <v>-1</v>
      </c>
      <c r="FE547" s="5">
        <v>-1</v>
      </c>
      <c r="FF547" s="5">
        <v>-1</v>
      </c>
      <c r="FG547" s="5">
        <v>-1</v>
      </c>
      <c r="FH547" s="5">
        <v>-1</v>
      </c>
      <c r="FI547" s="5">
        <v>-1</v>
      </c>
      <c r="FJ547" s="5">
        <v>-1</v>
      </c>
      <c r="FK547" s="5">
        <v>-1</v>
      </c>
      <c r="FL547" s="5">
        <v>-1</v>
      </c>
      <c r="FM547" s="5">
        <v>-1</v>
      </c>
      <c r="FN547" s="5">
        <v>-1</v>
      </c>
      <c r="FO547" s="5">
        <v>-1</v>
      </c>
      <c r="FP547" s="5">
        <v>-1</v>
      </c>
      <c r="FQ547" s="5">
        <v>-1</v>
      </c>
      <c r="FR547" s="5">
        <v>-1</v>
      </c>
      <c r="FS547" s="5">
        <v>-1</v>
      </c>
      <c r="FT547" s="5">
        <v>-1</v>
      </c>
      <c r="FU547" s="5">
        <v>-1</v>
      </c>
      <c r="FV547" s="5">
        <v>-1</v>
      </c>
      <c r="FW547" s="5">
        <v>-1</v>
      </c>
      <c r="FX547" s="5">
        <v>-1</v>
      </c>
      <c r="FY547" s="5">
        <v>-1</v>
      </c>
      <c r="FZ547" s="5">
        <v>-1</v>
      </c>
      <c r="GA547" s="5">
        <v>-1</v>
      </c>
      <c r="GB547" s="5">
        <v>-1</v>
      </c>
      <c r="GC547" s="5">
        <v>-1</v>
      </c>
      <c r="GD547" s="5">
        <v>-1</v>
      </c>
      <c r="GE547" s="5">
        <v>-1</v>
      </c>
      <c r="GF547" s="5">
        <v>-1</v>
      </c>
      <c r="GG547" s="5">
        <v>-1</v>
      </c>
      <c r="GH547" s="5">
        <v>-1</v>
      </c>
      <c r="GI547" s="5">
        <v>-1</v>
      </c>
      <c r="GJ547" s="5">
        <v>-1</v>
      </c>
      <c r="GK547" s="5">
        <v>-1</v>
      </c>
      <c r="GL547" s="5">
        <v>-1</v>
      </c>
      <c r="GM547" s="5">
        <v>-1</v>
      </c>
      <c r="GN547" s="5">
        <v>-1</v>
      </c>
      <c r="GO547" s="5">
        <v>-1</v>
      </c>
      <c r="GP547" s="5">
        <v>-1</v>
      </c>
      <c r="GQ547" s="5">
        <v>-1</v>
      </c>
      <c r="GR547" s="5">
        <v>-1</v>
      </c>
      <c r="GS547" s="5">
        <v>-1</v>
      </c>
      <c r="GT547" s="5">
        <f>IF(ISNUMBER(EmisData!L547),EmisData!L547/86400/365*0.12,-1)</f>
        <v>7.5646879756468793E-8</v>
      </c>
      <c r="GU547" s="5">
        <v>-1</v>
      </c>
      <c r="GV547" s="5">
        <v>-1</v>
      </c>
      <c r="GW547" s="5">
        <v>-1</v>
      </c>
      <c r="GX547" s="5">
        <v>-1</v>
      </c>
      <c r="GY547" s="5">
        <f>IF(ISNUMBER(EmisData!O547),EmisData!O547/86400/365*0.12,-1)</f>
        <v>-1</v>
      </c>
      <c r="GZ547" s="5">
        <v>-1</v>
      </c>
      <c r="HA547" s="5">
        <v>-1</v>
      </c>
      <c r="HB547" s="5">
        <v>-1</v>
      </c>
      <c r="HC547" s="5">
        <v>-1</v>
      </c>
      <c r="HD547" s="5">
        <v>-1</v>
      </c>
      <c r="HE547" s="5">
        <v>-1</v>
      </c>
      <c r="HF547" s="5">
        <v>-1</v>
      </c>
      <c r="HG547" s="5">
        <v>-1</v>
      </c>
      <c r="HH547" s="5">
        <v>-1</v>
      </c>
      <c r="HI547" s="5">
        <f>IF(ISNUMBER(EmisData!M547),EmisData!M547/86400/365*0.12,-1)</f>
        <v>-1</v>
      </c>
      <c r="HJ547" s="5">
        <v>-1</v>
      </c>
      <c r="HK547" s="5">
        <v>-1</v>
      </c>
      <c r="HL547" s="5">
        <v>-1</v>
      </c>
      <c r="HM547" s="5">
        <v>-1</v>
      </c>
      <c r="HN547" s="5">
        <v>-1</v>
      </c>
      <c r="HO547" s="5">
        <v>-1</v>
      </c>
      <c r="HP547" s="5">
        <v>-1</v>
      </c>
      <c r="HQ547" s="5" t="s">
        <v>720</v>
      </c>
      <c r="HR547" s="5" t="str">
        <f>EmisData!Z547</f>
        <v>yes</v>
      </c>
    </row>
    <row r="548" spans="1:226" x14ac:dyDescent="0.25">
      <c r="A548" s="35" t="s">
        <v>18725</v>
      </c>
      <c r="B548" s="26">
        <v>4916</v>
      </c>
      <c r="C548" s="43" t="s">
        <v>18724</v>
      </c>
      <c r="D548" s="5">
        <v>2</v>
      </c>
      <c r="E548" s="5">
        <v>0</v>
      </c>
      <c r="F548" s="5">
        <f>VLOOKUP($B548,STPdata!$B:$J,6,FALSE)</f>
        <v>6.9180410807035089E-5</v>
      </c>
      <c r="G548" s="5">
        <f>VLOOKUP($B548,STPdata!$B:$J,7,FALSE)</f>
        <v>3.7140484270622338E-2</v>
      </c>
      <c r="H548" s="5">
        <f>VLOOKUP($B548,STPdata!$B:$J,8,FALSE)</f>
        <v>0.94300869066679427</v>
      </c>
      <c r="I548" s="5">
        <f>VLOOKUP($B548,STPdata!$B:$J,9,FALSE)</f>
        <v>1.9781644651775503E-2</v>
      </c>
      <c r="J548" s="5">
        <v>-1</v>
      </c>
      <c r="K548" s="5">
        <v>-1</v>
      </c>
      <c r="L548" s="5">
        <v>-1</v>
      </c>
      <c r="M548" s="5">
        <v>-1</v>
      </c>
      <c r="N548" s="5">
        <v>-1</v>
      </c>
      <c r="O548" s="5">
        <v>-1</v>
      </c>
      <c r="P548" s="5">
        <v>-1</v>
      </c>
      <c r="Q548" s="5">
        <v>-1</v>
      </c>
      <c r="R548" s="5">
        <v>-1</v>
      </c>
      <c r="S548" s="5">
        <v>-1</v>
      </c>
      <c r="T548" s="5">
        <v>-1</v>
      </c>
      <c r="U548" s="5">
        <v>-1</v>
      </c>
      <c r="V548" s="5">
        <f>IF(ISNUMBER(EmisData!N548),EmisData!N548/86400/365*0.12,-1)</f>
        <v>-1</v>
      </c>
      <c r="W548" s="5">
        <v>-1</v>
      </c>
      <c r="X548" s="5">
        <v>-1</v>
      </c>
      <c r="Y548" s="5">
        <v>-1</v>
      </c>
      <c r="Z548" s="5">
        <v>-1</v>
      </c>
      <c r="AA548" s="5">
        <v>-1</v>
      </c>
      <c r="AB548" s="5">
        <v>-1</v>
      </c>
      <c r="AC548" s="5">
        <v>-1</v>
      </c>
      <c r="AD548" s="5">
        <v>-1</v>
      </c>
      <c r="AE548" s="5">
        <v>-1</v>
      </c>
      <c r="AF548" s="5">
        <v>-1</v>
      </c>
      <c r="AG548" s="5">
        <v>-1</v>
      </c>
      <c r="AH548" s="5">
        <v>-1</v>
      </c>
      <c r="AI548" s="5">
        <v>-1</v>
      </c>
      <c r="AJ548" s="5">
        <v>-1</v>
      </c>
      <c r="AK548" s="5">
        <v>-1</v>
      </c>
      <c r="AL548" s="5">
        <v>-1</v>
      </c>
      <c r="AM548" s="5">
        <v>-1</v>
      </c>
      <c r="AN548" s="5">
        <v>-1</v>
      </c>
      <c r="AO548" s="5">
        <v>-1</v>
      </c>
      <c r="AP548" s="5">
        <v>-1</v>
      </c>
      <c r="AQ548" s="5">
        <v>-1</v>
      </c>
      <c r="AR548" s="5">
        <v>-1</v>
      </c>
      <c r="AS548" s="5">
        <v>-1</v>
      </c>
      <c r="AT548" s="5">
        <v>-1</v>
      </c>
      <c r="AU548" s="5">
        <v>-1</v>
      </c>
      <c r="AV548" s="5">
        <v>-1</v>
      </c>
      <c r="AW548" s="5">
        <v>-1</v>
      </c>
      <c r="AX548" s="5">
        <v>-1</v>
      </c>
      <c r="AY548" s="5">
        <v>-1</v>
      </c>
      <c r="AZ548" s="5">
        <v>-1</v>
      </c>
      <c r="BA548" s="5">
        <v>-1</v>
      </c>
      <c r="BB548" s="5">
        <v>-1</v>
      </c>
      <c r="BC548" s="5">
        <v>-1</v>
      </c>
      <c r="BD548" s="5">
        <v>-1</v>
      </c>
      <c r="BE548" s="5">
        <v>-1</v>
      </c>
      <c r="BF548" s="5">
        <v>-1</v>
      </c>
      <c r="BG548" s="5">
        <v>-1</v>
      </c>
      <c r="BH548" s="5">
        <v>-1</v>
      </c>
      <c r="BI548" s="5">
        <v>-1</v>
      </c>
      <c r="BJ548" s="5">
        <v>-1</v>
      </c>
      <c r="BK548" s="5">
        <v>-1</v>
      </c>
      <c r="BL548" s="5">
        <v>-1</v>
      </c>
      <c r="BM548" s="5">
        <v>-1</v>
      </c>
      <c r="BN548" s="5">
        <v>-1</v>
      </c>
      <c r="BO548" s="5">
        <v>-1</v>
      </c>
      <c r="BP548" s="5">
        <v>-1</v>
      </c>
      <c r="BQ548" s="5">
        <v>-1</v>
      </c>
      <c r="BR548" s="5">
        <v>-1</v>
      </c>
      <c r="BS548" s="5">
        <v>-1</v>
      </c>
      <c r="BT548" s="5">
        <v>-1</v>
      </c>
      <c r="BU548" s="5">
        <v>-1</v>
      </c>
      <c r="BV548" s="5">
        <v>-1</v>
      </c>
      <c r="BW548" s="5">
        <v>-1</v>
      </c>
      <c r="BX548" s="5">
        <v>-1</v>
      </c>
      <c r="BY548" s="5">
        <f>IF(ISNUMBER(EmisData!Q548),EmisData!Q548/86400/365*0.12,-1)</f>
        <v>-1</v>
      </c>
      <c r="BZ548" s="5">
        <v>-1</v>
      </c>
      <c r="CA548" s="5">
        <v>-1</v>
      </c>
      <c r="CB548" s="5">
        <v>-1</v>
      </c>
      <c r="CC548" s="5">
        <v>-1</v>
      </c>
      <c r="CD548" s="5">
        <f>IF(ISNUMBER(EmisData!P548),EmisData!P548/86400/365*0.12,-1)</f>
        <v>-1</v>
      </c>
      <c r="CE548" s="5">
        <v>-1</v>
      </c>
      <c r="CF548" s="5">
        <v>-1</v>
      </c>
      <c r="CG548" s="5">
        <v>-1</v>
      </c>
      <c r="CH548" s="5">
        <v>-1</v>
      </c>
      <c r="CI548" s="5">
        <v>-1</v>
      </c>
      <c r="CJ548" s="5">
        <v>-1</v>
      </c>
      <c r="CK548" s="5">
        <v>-1</v>
      </c>
      <c r="CL548" s="5">
        <v>-1</v>
      </c>
      <c r="CM548" s="5">
        <v>-1</v>
      </c>
      <c r="CN548" s="5">
        <v>-1</v>
      </c>
      <c r="CO548" s="5">
        <v>-1</v>
      </c>
      <c r="CP548" s="5">
        <v>-1</v>
      </c>
      <c r="CQ548" s="5">
        <v>-1</v>
      </c>
      <c r="CR548" s="5">
        <v>-1</v>
      </c>
      <c r="CS548" s="5">
        <v>-1</v>
      </c>
      <c r="CT548" s="5">
        <v>-1</v>
      </c>
      <c r="CU548" s="5">
        <v>-1</v>
      </c>
      <c r="CV548" s="5">
        <v>-1</v>
      </c>
      <c r="CW548" s="5">
        <v>-1</v>
      </c>
      <c r="CX548" s="5">
        <v>-1</v>
      </c>
      <c r="CY548" s="5">
        <v>-1</v>
      </c>
      <c r="CZ548" s="5">
        <v>-1</v>
      </c>
      <c r="DA548" s="5">
        <v>-1</v>
      </c>
      <c r="DB548" s="5">
        <v>-1</v>
      </c>
      <c r="DC548" s="5">
        <v>-1</v>
      </c>
      <c r="DD548" s="5">
        <v>-1</v>
      </c>
      <c r="DE548" s="5">
        <v>-1</v>
      </c>
      <c r="DF548" s="5">
        <v>-1</v>
      </c>
      <c r="DG548" s="5">
        <v>-1</v>
      </c>
      <c r="DH548" s="5">
        <v>-1</v>
      </c>
      <c r="DI548" s="5">
        <v>-1</v>
      </c>
      <c r="DJ548" s="5">
        <v>-1</v>
      </c>
      <c r="DK548" s="5">
        <v>-1</v>
      </c>
      <c r="DL548" s="5">
        <v>-1</v>
      </c>
      <c r="DM548" s="5">
        <v>-1</v>
      </c>
      <c r="DN548" s="5">
        <v>-1</v>
      </c>
      <c r="DO548" s="5">
        <v>-1</v>
      </c>
      <c r="DP548" s="5">
        <v>-1</v>
      </c>
      <c r="DQ548" s="5">
        <v>-1</v>
      </c>
      <c r="DR548" s="5">
        <v>-1</v>
      </c>
      <c r="DS548" s="5">
        <v>-1</v>
      </c>
      <c r="DT548" s="5">
        <v>-1</v>
      </c>
      <c r="DU548" s="5">
        <v>-1</v>
      </c>
      <c r="DV548" s="5">
        <v>-1</v>
      </c>
      <c r="DW548" s="5">
        <v>-1</v>
      </c>
      <c r="DX548" s="5">
        <v>-1</v>
      </c>
      <c r="DY548" s="5">
        <v>-1</v>
      </c>
      <c r="DZ548" s="5">
        <v>-1</v>
      </c>
      <c r="EA548" s="5">
        <v>-1</v>
      </c>
      <c r="EB548" s="5">
        <v>-1</v>
      </c>
      <c r="EC548" s="5">
        <v>-1</v>
      </c>
      <c r="ED548" s="5">
        <v>-1</v>
      </c>
      <c r="EE548" s="5">
        <v>-1</v>
      </c>
      <c r="EF548" s="5">
        <v>-1</v>
      </c>
      <c r="EG548" s="5">
        <v>-1</v>
      </c>
      <c r="EH548" s="5">
        <v>-1</v>
      </c>
      <c r="EI548" s="5">
        <v>-1</v>
      </c>
      <c r="EJ548" s="5">
        <v>-1</v>
      </c>
      <c r="EK548" s="5">
        <v>-1</v>
      </c>
      <c r="EL548" s="5">
        <v>-1</v>
      </c>
      <c r="EM548" s="5">
        <v>-1</v>
      </c>
      <c r="EN548" s="5">
        <v>-1</v>
      </c>
      <c r="EO548" s="5">
        <v>-1</v>
      </c>
      <c r="EP548" s="5">
        <v>-1</v>
      </c>
      <c r="EQ548" s="5">
        <v>-1</v>
      </c>
      <c r="ER548" s="5">
        <v>-1</v>
      </c>
      <c r="ES548" s="5">
        <v>-1</v>
      </c>
      <c r="ET548" s="5">
        <v>-1</v>
      </c>
      <c r="EU548" s="5">
        <v>-1</v>
      </c>
      <c r="EV548" s="5">
        <f>IF(ISNUMBER(EmisData!R548),EmisData!R548/86400/365*0.12,-1)</f>
        <v>-1</v>
      </c>
      <c r="EW548" s="5">
        <v>-1</v>
      </c>
      <c r="EX548" s="5">
        <v>-1</v>
      </c>
      <c r="EY548" s="5">
        <v>-1</v>
      </c>
      <c r="EZ548" s="5">
        <v>-1</v>
      </c>
      <c r="FA548" s="5">
        <v>-1</v>
      </c>
      <c r="FB548" s="5">
        <v>-1</v>
      </c>
      <c r="FC548" s="5">
        <v>-1</v>
      </c>
      <c r="FD548" s="5">
        <v>-1</v>
      </c>
      <c r="FE548" s="5">
        <v>-1</v>
      </c>
      <c r="FF548" s="5">
        <v>-1</v>
      </c>
      <c r="FG548" s="5">
        <v>-1</v>
      </c>
      <c r="FH548" s="5">
        <v>-1</v>
      </c>
      <c r="FI548" s="5">
        <v>-1</v>
      </c>
      <c r="FJ548" s="5">
        <v>-1</v>
      </c>
      <c r="FK548" s="5">
        <v>-1</v>
      </c>
      <c r="FL548" s="5">
        <v>-1</v>
      </c>
      <c r="FM548" s="5">
        <v>-1</v>
      </c>
      <c r="FN548" s="5">
        <v>-1</v>
      </c>
      <c r="FO548" s="5">
        <v>-1</v>
      </c>
      <c r="FP548" s="5">
        <v>-1</v>
      </c>
      <c r="FQ548" s="5">
        <v>-1</v>
      </c>
      <c r="FR548" s="5">
        <v>-1</v>
      </c>
      <c r="FS548" s="5">
        <v>-1</v>
      </c>
      <c r="FT548" s="5">
        <v>-1</v>
      </c>
      <c r="FU548" s="5">
        <v>-1</v>
      </c>
      <c r="FV548" s="5">
        <v>-1</v>
      </c>
      <c r="FW548" s="5">
        <v>-1</v>
      </c>
      <c r="FX548" s="5">
        <v>-1</v>
      </c>
      <c r="FY548" s="5">
        <v>-1</v>
      </c>
      <c r="FZ548" s="5">
        <v>-1</v>
      </c>
      <c r="GA548" s="5">
        <v>-1</v>
      </c>
      <c r="GB548" s="5">
        <v>-1</v>
      </c>
      <c r="GC548" s="5">
        <v>-1</v>
      </c>
      <c r="GD548" s="5">
        <v>-1</v>
      </c>
      <c r="GE548" s="5">
        <v>-1</v>
      </c>
      <c r="GF548" s="5">
        <v>-1</v>
      </c>
      <c r="GG548" s="5">
        <v>-1</v>
      </c>
      <c r="GH548" s="5">
        <v>-1</v>
      </c>
      <c r="GI548" s="5">
        <v>-1</v>
      </c>
      <c r="GJ548" s="5">
        <v>-1</v>
      </c>
      <c r="GK548" s="5">
        <v>-1</v>
      </c>
      <c r="GL548" s="5">
        <v>-1</v>
      </c>
      <c r="GM548" s="5">
        <v>-1</v>
      </c>
      <c r="GN548" s="5">
        <v>-1</v>
      </c>
      <c r="GO548" s="5">
        <v>-1</v>
      </c>
      <c r="GP548" s="5">
        <v>-1</v>
      </c>
      <c r="GQ548" s="5">
        <v>-1</v>
      </c>
      <c r="GR548" s="5">
        <v>-1</v>
      </c>
      <c r="GS548" s="5">
        <v>-1</v>
      </c>
      <c r="GT548" s="5">
        <f>IF(ISNUMBER(EmisData!L548),EmisData!L548/86400/365*0.12,-1)</f>
        <v>2.0357686453576865E-6</v>
      </c>
      <c r="GU548" s="5">
        <v>-1</v>
      </c>
      <c r="GV548" s="5">
        <v>-1</v>
      </c>
      <c r="GW548" s="5">
        <v>-1</v>
      </c>
      <c r="GX548" s="5">
        <v>-1</v>
      </c>
      <c r="GY548" s="5">
        <f>IF(ISNUMBER(EmisData!O548),EmisData!O548/86400/365*0.12,-1)</f>
        <v>-1</v>
      </c>
      <c r="GZ548" s="5">
        <v>-1</v>
      </c>
      <c r="HA548" s="5">
        <v>-1</v>
      </c>
      <c r="HB548" s="5">
        <v>-1</v>
      </c>
      <c r="HC548" s="5">
        <v>-1</v>
      </c>
      <c r="HD548" s="5">
        <v>-1</v>
      </c>
      <c r="HE548" s="5">
        <v>-1</v>
      </c>
      <c r="HF548" s="5">
        <v>-1</v>
      </c>
      <c r="HG548" s="5">
        <v>-1</v>
      </c>
      <c r="HH548" s="5">
        <v>-1</v>
      </c>
      <c r="HI548" s="5">
        <f>IF(ISNUMBER(EmisData!M548),EmisData!M548/86400/365*0.12,-1)</f>
        <v>-1</v>
      </c>
      <c r="HJ548" s="5">
        <v>-1</v>
      </c>
      <c r="HK548" s="5">
        <v>-1</v>
      </c>
      <c r="HL548" s="5">
        <v>-1</v>
      </c>
      <c r="HM548" s="5">
        <v>-1</v>
      </c>
      <c r="HN548" s="5">
        <v>-1</v>
      </c>
      <c r="HO548" s="5">
        <v>-1</v>
      </c>
      <c r="HP548" s="5">
        <v>-1</v>
      </c>
      <c r="HQ548" s="5" t="s">
        <v>720</v>
      </c>
      <c r="HR548" s="5" t="str">
        <f>EmisData!Z548</f>
        <v>yes</v>
      </c>
    </row>
    <row r="549" spans="1:226" x14ac:dyDescent="0.25">
      <c r="A549" s="35" t="s">
        <v>18731</v>
      </c>
      <c r="B549" s="26">
        <v>4917</v>
      </c>
      <c r="C549" s="34" t="s">
        <v>18730</v>
      </c>
      <c r="D549" s="5">
        <v>2</v>
      </c>
      <c r="E549" s="5">
        <v>0</v>
      </c>
      <c r="F549" s="5">
        <f>VLOOKUP($B549,STPdata!$B:$J,6,FALSE)</f>
        <v>0.17445393559943231</v>
      </c>
      <c r="G549" s="5">
        <f>VLOOKUP($B549,STPdata!$B:$J,7,FALSE)</f>
        <v>0.36851469483290472</v>
      </c>
      <c r="H549" s="5">
        <f>VLOOKUP($B549,STPdata!$B:$J,8,FALSE)</f>
        <v>0.33573130142788982</v>
      </c>
      <c r="I549" s="5">
        <f>VLOOKUP($B549,STPdata!$B:$J,9,FALSE)</f>
        <v>0.12130006813976657</v>
      </c>
      <c r="J549" s="5">
        <v>-1</v>
      </c>
      <c r="K549" s="5">
        <v>-1</v>
      </c>
      <c r="L549" s="5">
        <v>-1</v>
      </c>
      <c r="M549" s="5">
        <v>-1</v>
      </c>
      <c r="N549" s="5">
        <v>-1</v>
      </c>
      <c r="O549" s="5">
        <v>-1</v>
      </c>
      <c r="P549" s="5">
        <v>-1</v>
      </c>
      <c r="Q549" s="5">
        <v>-1</v>
      </c>
      <c r="R549" s="5">
        <v>-1</v>
      </c>
      <c r="S549" s="5">
        <v>-1</v>
      </c>
      <c r="T549" s="5">
        <v>-1</v>
      </c>
      <c r="U549" s="5">
        <v>-1</v>
      </c>
      <c r="V549" s="5">
        <f>IF(ISNUMBER(EmisData!N549),EmisData!N549/86400/365*0.12,-1)</f>
        <v>-1</v>
      </c>
      <c r="W549" s="5">
        <v>-1</v>
      </c>
      <c r="X549" s="5">
        <v>-1</v>
      </c>
      <c r="Y549" s="5">
        <v>-1</v>
      </c>
      <c r="Z549" s="5">
        <v>-1</v>
      </c>
      <c r="AA549" s="5">
        <v>-1</v>
      </c>
      <c r="AB549" s="5">
        <v>-1</v>
      </c>
      <c r="AC549" s="5">
        <v>-1</v>
      </c>
      <c r="AD549" s="5">
        <v>-1</v>
      </c>
      <c r="AE549" s="5">
        <v>-1</v>
      </c>
      <c r="AF549" s="5">
        <v>-1</v>
      </c>
      <c r="AG549" s="5">
        <v>-1</v>
      </c>
      <c r="AH549" s="5">
        <v>-1</v>
      </c>
      <c r="AI549" s="5">
        <v>-1</v>
      </c>
      <c r="AJ549" s="5">
        <v>-1</v>
      </c>
      <c r="AK549" s="5">
        <v>-1</v>
      </c>
      <c r="AL549" s="5">
        <v>-1</v>
      </c>
      <c r="AM549" s="5">
        <v>-1</v>
      </c>
      <c r="AN549" s="5">
        <v>-1</v>
      </c>
      <c r="AO549" s="5">
        <v>-1</v>
      </c>
      <c r="AP549" s="5">
        <v>-1</v>
      </c>
      <c r="AQ549" s="5">
        <v>-1</v>
      </c>
      <c r="AR549" s="5">
        <v>-1</v>
      </c>
      <c r="AS549" s="5">
        <v>-1</v>
      </c>
      <c r="AT549" s="5">
        <v>-1</v>
      </c>
      <c r="AU549" s="5">
        <v>-1</v>
      </c>
      <c r="AV549" s="5">
        <v>-1</v>
      </c>
      <c r="AW549" s="5">
        <v>-1</v>
      </c>
      <c r="AX549" s="5">
        <v>-1</v>
      </c>
      <c r="AY549" s="5">
        <v>-1</v>
      </c>
      <c r="AZ549" s="5">
        <v>-1</v>
      </c>
      <c r="BA549" s="5">
        <v>-1</v>
      </c>
      <c r="BB549" s="5">
        <v>-1</v>
      </c>
      <c r="BC549" s="5">
        <v>-1</v>
      </c>
      <c r="BD549" s="5">
        <v>-1</v>
      </c>
      <c r="BE549" s="5">
        <v>-1</v>
      </c>
      <c r="BF549" s="5">
        <v>-1</v>
      </c>
      <c r="BG549" s="5">
        <v>-1</v>
      </c>
      <c r="BH549" s="5">
        <v>-1</v>
      </c>
      <c r="BI549" s="5">
        <v>-1</v>
      </c>
      <c r="BJ549" s="5">
        <v>-1</v>
      </c>
      <c r="BK549" s="5">
        <v>-1</v>
      </c>
      <c r="BL549" s="5">
        <v>-1</v>
      </c>
      <c r="BM549" s="5">
        <v>-1</v>
      </c>
      <c r="BN549" s="5">
        <v>-1</v>
      </c>
      <c r="BO549" s="5">
        <v>-1</v>
      </c>
      <c r="BP549" s="5">
        <v>-1</v>
      </c>
      <c r="BQ549" s="5">
        <v>-1</v>
      </c>
      <c r="BR549" s="5">
        <v>-1</v>
      </c>
      <c r="BS549" s="5">
        <v>-1</v>
      </c>
      <c r="BT549" s="5">
        <v>-1</v>
      </c>
      <c r="BU549" s="5">
        <v>-1</v>
      </c>
      <c r="BV549" s="5">
        <v>-1</v>
      </c>
      <c r="BW549" s="5">
        <v>-1</v>
      </c>
      <c r="BX549" s="5">
        <v>-1</v>
      </c>
      <c r="BY549" s="5">
        <f>IF(ISNUMBER(EmisData!Q549),EmisData!Q549/86400/365*0.12,-1)</f>
        <v>-1</v>
      </c>
      <c r="BZ549" s="5">
        <v>-1</v>
      </c>
      <c r="CA549" s="5">
        <v>-1</v>
      </c>
      <c r="CB549" s="5">
        <v>-1</v>
      </c>
      <c r="CC549" s="5">
        <v>-1</v>
      </c>
      <c r="CD549" s="5">
        <f>IF(ISNUMBER(EmisData!P549),EmisData!P549/86400/365*0.12,-1)</f>
        <v>-1</v>
      </c>
      <c r="CE549" s="5">
        <v>-1</v>
      </c>
      <c r="CF549" s="5">
        <v>-1</v>
      </c>
      <c r="CG549" s="5">
        <v>-1</v>
      </c>
      <c r="CH549" s="5">
        <v>-1</v>
      </c>
      <c r="CI549" s="5">
        <v>-1</v>
      </c>
      <c r="CJ549" s="5">
        <v>-1</v>
      </c>
      <c r="CK549" s="5">
        <v>-1</v>
      </c>
      <c r="CL549" s="5">
        <v>-1</v>
      </c>
      <c r="CM549" s="5">
        <v>-1</v>
      </c>
      <c r="CN549" s="5">
        <v>-1</v>
      </c>
      <c r="CO549" s="5">
        <v>-1</v>
      </c>
      <c r="CP549" s="5">
        <v>-1</v>
      </c>
      <c r="CQ549" s="5">
        <v>-1</v>
      </c>
      <c r="CR549" s="5">
        <v>-1</v>
      </c>
      <c r="CS549" s="5">
        <v>-1</v>
      </c>
      <c r="CT549" s="5">
        <v>-1</v>
      </c>
      <c r="CU549" s="5">
        <v>-1</v>
      </c>
      <c r="CV549" s="5">
        <v>-1</v>
      </c>
      <c r="CW549" s="5">
        <v>-1</v>
      </c>
      <c r="CX549" s="5">
        <v>-1</v>
      </c>
      <c r="CY549" s="5">
        <v>-1</v>
      </c>
      <c r="CZ549" s="5">
        <v>-1</v>
      </c>
      <c r="DA549" s="5">
        <v>-1</v>
      </c>
      <c r="DB549" s="5">
        <v>-1</v>
      </c>
      <c r="DC549" s="5">
        <v>-1</v>
      </c>
      <c r="DD549" s="5">
        <v>-1</v>
      </c>
      <c r="DE549" s="5">
        <v>-1</v>
      </c>
      <c r="DF549" s="5">
        <v>-1</v>
      </c>
      <c r="DG549" s="5">
        <v>-1</v>
      </c>
      <c r="DH549" s="5">
        <v>-1</v>
      </c>
      <c r="DI549" s="5">
        <v>-1</v>
      </c>
      <c r="DJ549" s="5">
        <v>-1</v>
      </c>
      <c r="DK549" s="5">
        <v>-1</v>
      </c>
      <c r="DL549" s="5">
        <v>-1</v>
      </c>
      <c r="DM549" s="5">
        <v>-1</v>
      </c>
      <c r="DN549" s="5">
        <v>-1</v>
      </c>
      <c r="DO549" s="5">
        <v>-1</v>
      </c>
      <c r="DP549" s="5">
        <v>-1</v>
      </c>
      <c r="DQ549" s="5">
        <v>-1</v>
      </c>
      <c r="DR549" s="5">
        <v>-1</v>
      </c>
      <c r="DS549" s="5">
        <v>-1</v>
      </c>
      <c r="DT549" s="5">
        <v>-1</v>
      </c>
      <c r="DU549" s="5">
        <v>-1</v>
      </c>
      <c r="DV549" s="5">
        <v>-1</v>
      </c>
      <c r="DW549" s="5">
        <v>-1</v>
      </c>
      <c r="DX549" s="5">
        <v>-1</v>
      </c>
      <c r="DY549" s="5">
        <v>-1</v>
      </c>
      <c r="DZ549" s="5">
        <v>-1</v>
      </c>
      <c r="EA549" s="5">
        <v>-1</v>
      </c>
      <c r="EB549" s="5">
        <v>-1</v>
      </c>
      <c r="EC549" s="5">
        <v>-1</v>
      </c>
      <c r="ED549" s="5">
        <v>-1</v>
      </c>
      <c r="EE549" s="5">
        <v>-1</v>
      </c>
      <c r="EF549" s="5">
        <v>-1</v>
      </c>
      <c r="EG549" s="5">
        <v>-1</v>
      </c>
      <c r="EH549" s="5">
        <v>-1</v>
      </c>
      <c r="EI549" s="5">
        <v>-1</v>
      </c>
      <c r="EJ549" s="5">
        <v>-1</v>
      </c>
      <c r="EK549" s="5">
        <v>-1</v>
      </c>
      <c r="EL549" s="5">
        <v>-1</v>
      </c>
      <c r="EM549" s="5">
        <v>-1</v>
      </c>
      <c r="EN549" s="5">
        <v>-1</v>
      </c>
      <c r="EO549" s="5">
        <v>-1</v>
      </c>
      <c r="EP549" s="5">
        <v>-1</v>
      </c>
      <c r="EQ549" s="5">
        <v>-1</v>
      </c>
      <c r="ER549" s="5">
        <v>-1</v>
      </c>
      <c r="ES549" s="5">
        <v>-1</v>
      </c>
      <c r="ET549" s="5">
        <v>-1</v>
      </c>
      <c r="EU549" s="5">
        <v>-1</v>
      </c>
      <c r="EV549" s="5">
        <f>IF(ISNUMBER(EmisData!R549),EmisData!R549/86400/365*0.12,-1)</f>
        <v>-1</v>
      </c>
      <c r="EW549" s="5">
        <v>-1</v>
      </c>
      <c r="EX549" s="5">
        <v>-1</v>
      </c>
      <c r="EY549" s="5">
        <v>-1</v>
      </c>
      <c r="EZ549" s="5">
        <v>-1</v>
      </c>
      <c r="FA549" s="5">
        <v>-1</v>
      </c>
      <c r="FB549" s="5">
        <v>-1</v>
      </c>
      <c r="FC549" s="5">
        <v>-1</v>
      </c>
      <c r="FD549" s="5">
        <v>-1</v>
      </c>
      <c r="FE549" s="5">
        <v>-1</v>
      </c>
      <c r="FF549" s="5">
        <v>-1</v>
      </c>
      <c r="FG549" s="5">
        <v>-1</v>
      </c>
      <c r="FH549" s="5">
        <v>-1</v>
      </c>
      <c r="FI549" s="5">
        <v>-1</v>
      </c>
      <c r="FJ549" s="5">
        <v>-1</v>
      </c>
      <c r="FK549" s="5">
        <v>-1</v>
      </c>
      <c r="FL549" s="5">
        <v>-1</v>
      </c>
      <c r="FM549" s="5">
        <v>-1</v>
      </c>
      <c r="FN549" s="5">
        <v>-1</v>
      </c>
      <c r="FO549" s="5">
        <v>-1</v>
      </c>
      <c r="FP549" s="5">
        <v>-1</v>
      </c>
      <c r="FQ549" s="5">
        <v>-1</v>
      </c>
      <c r="FR549" s="5">
        <v>-1</v>
      </c>
      <c r="FS549" s="5">
        <v>-1</v>
      </c>
      <c r="FT549" s="5">
        <v>-1</v>
      </c>
      <c r="FU549" s="5">
        <v>-1</v>
      </c>
      <c r="FV549" s="5">
        <v>-1</v>
      </c>
      <c r="FW549" s="5">
        <v>-1</v>
      </c>
      <c r="FX549" s="5">
        <v>-1</v>
      </c>
      <c r="FY549" s="5">
        <v>-1</v>
      </c>
      <c r="FZ549" s="5">
        <v>-1</v>
      </c>
      <c r="GA549" s="5">
        <v>-1</v>
      </c>
      <c r="GB549" s="5">
        <v>-1</v>
      </c>
      <c r="GC549" s="5">
        <v>-1</v>
      </c>
      <c r="GD549" s="5">
        <v>-1</v>
      </c>
      <c r="GE549" s="5">
        <v>-1</v>
      </c>
      <c r="GF549" s="5">
        <v>-1</v>
      </c>
      <c r="GG549" s="5">
        <v>-1</v>
      </c>
      <c r="GH549" s="5">
        <v>-1</v>
      </c>
      <c r="GI549" s="5">
        <v>-1</v>
      </c>
      <c r="GJ549" s="5">
        <v>-1</v>
      </c>
      <c r="GK549" s="5">
        <v>-1</v>
      </c>
      <c r="GL549" s="5">
        <v>-1</v>
      </c>
      <c r="GM549" s="5">
        <v>-1</v>
      </c>
      <c r="GN549" s="5">
        <v>-1</v>
      </c>
      <c r="GO549" s="5">
        <v>-1</v>
      </c>
      <c r="GP549" s="5">
        <v>-1</v>
      </c>
      <c r="GQ549" s="5">
        <v>-1</v>
      </c>
      <c r="GR549" s="5">
        <v>-1</v>
      </c>
      <c r="GS549" s="5">
        <v>-1</v>
      </c>
      <c r="GT549" s="5">
        <f>IF(ISNUMBER(EmisData!L549),EmisData!L549/86400/365*0.12,-1)</f>
        <v>1.9802130898021308E-7</v>
      </c>
      <c r="GU549" s="5">
        <v>-1</v>
      </c>
      <c r="GV549" s="5">
        <v>-1</v>
      </c>
      <c r="GW549" s="5">
        <v>-1</v>
      </c>
      <c r="GX549" s="5">
        <v>-1</v>
      </c>
      <c r="GY549" s="5">
        <f>IF(ISNUMBER(EmisData!O549),EmisData!O549/86400/365*0.12,-1)</f>
        <v>-1</v>
      </c>
      <c r="GZ549" s="5">
        <v>-1</v>
      </c>
      <c r="HA549" s="5">
        <v>-1</v>
      </c>
      <c r="HB549" s="5">
        <v>-1</v>
      </c>
      <c r="HC549" s="5">
        <v>-1</v>
      </c>
      <c r="HD549" s="5">
        <v>-1</v>
      </c>
      <c r="HE549" s="5">
        <v>-1</v>
      </c>
      <c r="HF549" s="5">
        <v>-1</v>
      </c>
      <c r="HG549" s="5">
        <v>-1</v>
      </c>
      <c r="HH549" s="5">
        <v>-1</v>
      </c>
      <c r="HI549" s="5">
        <f>IF(ISNUMBER(EmisData!M549),EmisData!M549/86400/365*0.12,-1)</f>
        <v>-1</v>
      </c>
      <c r="HJ549" s="5">
        <v>-1</v>
      </c>
      <c r="HK549" s="5">
        <v>-1</v>
      </c>
      <c r="HL549" s="5">
        <v>-1</v>
      </c>
      <c r="HM549" s="5">
        <v>-1</v>
      </c>
      <c r="HN549" s="5">
        <v>-1</v>
      </c>
      <c r="HO549" s="5">
        <v>-1</v>
      </c>
      <c r="HP549" s="5">
        <v>-1</v>
      </c>
      <c r="HQ549" s="5" t="s">
        <v>720</v>
      </c>
      <c r="HR549" s="5" t="str">
        <f>EmisData!Z549</f>
        <v>yes</v>
      </c>
    </row>
    <row r="550" spans="1:226" x14ac:dyDescent="0.25">
      <c r="A550" s="35" t="s">
        <v>18737</v>
      </c>
      <c r="B550" s="26">
        <v>4918</v>
      </c>
      <c r="C550" s="43" t="s">
        <v>18736</v>
      </c>
      <c r="D550" s="5">
        <v>2</v>
      </c>
      <c r="E550" s="5">
        <v>0</v>
      </c>
      <c r="F550" s="5">
        <f>VLOOKUP($B550,STPdata!$B:$J,6,FALSE)</f>
        <v>8.5186308959898905E-11</v>
      </c>
      <c r="G550" s="5">
        <f>VLOOKUP($B550,STPdata!$B:$J,7,FALSE)</f>
        <v>0.75418218763628309</v>
      </c>
      <c r="H550" s="5">
        <f>VLOOKUP($B550,STPdata!$B:$J,8,FALSE)</f>
        <v>1.5272497456364175E-2</v>
      </c>
      <c r="I550" s="5">
        <f>VLOOKUP($B550,STPdata!$B:$J,9,FALSE)</f>
        <v>0.23054531482216703</v>
      </c>
      <c r="J550" s="5">
        <v>-1</v>
      </c>
      <c r="K550" s="5">
        <v>-1</v>
      </c>
      <c r="L550" s="5">
        <v>-1</v>
      </c>
      <c r="M550" s="5">
        <v>-1</v>
      </c>
      <c r="N550" s="5">
        <v>-1</v>
      </c>
      <c r="O550" s="5">
        <v>-1</v>
      </c>
      <c r="P550" s="5">
        <v>-1</v>
      </c>
      <c r="Q550" s="5">
        <v>-1</v>
      </c>
      <c r="R550" s="5">
        <v>-1</v>
      </c>
      <c r="S550" s="5">
        <v>-1</v>
      </c>
      <c r="T550" s="5">
        <v>-1</v>
      </c>
      <c r="U550" s="5">
        <v>-1</v>
      </c>
      <c r="V550" s="5">
        <f>IF(ISNUMBER(EmisData!N550),EmisData!N550/86400/365*0.12,-1)</f>
        <v>-1</v>
      </c>
      <c r="W550" s="5">
        <v>-1</v>
      </c>
      <c r="X550" s="5">
        <v>-1</v>
      </c>
      <c r="Y550" s="5">
        <v>-1</v>
      </c>
      <c r="Z550" s="5">
        <v>-1</v>
      </c>
      <c r="AA550" s="5">
        <v>-1</v>
      </c>
      <c r="AB550" s="5">
        <v>-1</v>
      </c>
      <c r="AC550" s="5">
        <v>-1</v>
      </c>
      <c r="AD550" s="5">
        <v>-1</v>
      </c>
      <c r="AE550" s="5">
        <v>-1</v>
      </c>
      <c r="AF550" s="5">
        <v>-1</v>
      </c>
      <c r="AG550" s="5">
        <v>-1</v>
      </c>
      <c r="AH550" s="5">
        <v>-1</v>
      </c>
      <c r="AI550" s="5">
        <v>-1</v>
      </c>
      <c r="AJ550" s="5">
        <v>-1</v>
      </c>
      <c r="AK550" s="5">
        <v>-1</v>
      </c>
      <c r="AL550" s="5">
        <v>-1</v>
      </c>
      <c r="AM550" s="5">
        <v>-1</v>
      </c>
      <c r="AN550" s="5">
        <v>-1</v>
      </c>
      <c r="AO550" s="5">
        <v>-1</v>
      </c>
      <c r="AP550" s="5">
        <v>-1</v>
      </c>
      <c r="AQ550" s="5">
        <v>-1</v>
      </c>
      <c r="AR550" s="5">
        <v>-1</v>
      </c>
      <c r="AS550" s="5">
        <v>-1</v>
      </c>
      <c r="AT550" s="5">
        <v>-1</v>
      </c>
      <c r="AU550" s="5">
        <v>-1</v>
      </c>
      <c r="AV550" s="5">
        <v>-1</v>
      </c>
      <c r="AW550" s="5">
        <v>-1</v>
      </c>
      <c r="AX550" s="5">
        <v>-1</v>
      </c>
      <c r="AY550" s="5">
        <v>-1</v>
      </c>
      <c r="AZ550" s="5">
        <v>-1</v>
      </c>
      <c r="BA550" s="5">
        <v>-1</v>
      </c>
      <c r="BB550" s="5">
        <v>-1</v>
      </c>
      <c r="BC550" s="5">
        <v>-1</v>
      </c>
      <c r="BD550" s="5">
        <v>-1</v>
      </c>
      <c r="BE550" s="5">
        <v>-1</v>
      </c>
      <c r="BF550" s="5">
        <v>-1</v>
      </c>
      <c r="BG550" s="5">
        <v>-1</v>
      </c>
      <c r="BH550" s="5">
        <v>-1</v>
      </c>
      <c r="BI550" s="5">
        <v>-1</v>
      </c>
      <c r="BJ550" s="5">
        <v>-1</v>
      </c>
      <c r="BK550" s="5">
        <v>-1</v>
      </c>
      <c r="BL550" s="5">
        <v>-1</v>
      </c>
      <c r="BM550" s="5">
        <v>-1</v>
      </c>
      <c r="BN550" s="5">
        <v>-1</v>
      </c>
      <c r="BO550" s="5">
        <v>-1</v>
      </c>
      <c r="BP550" s="5">
        <v>-1</v>
      </c>
      <c r="BQ550" s="5">
        <v>-1</v>
      </c>
      <c r="BR550" s="5">
        <v>-1</v>
      </c>
      <c r="BS550" s="5">
        <v>-1</v>
      </c>
      <c r="BT550" s="5">
        <v>-1</v>
      </c>
      <c r="BU550" s="5">
        <v>-1</v>
      </c>
      <c r="BV550" s="5">
        <v>-1</v>
      </c>
      <c r="BW550" s="5">
        <v>-1</v>
      </c>
      <c r="BX550" s="5">
        <v>-1</v>
      </c>
      <c r="BY550" s="5">
        <f>IF(ISNUMBER(EmisData!Q550),EmisData!Q550/86400/365*0.12,-1)</f>
        <v>-1</v>
      </c>
      <c r="BZ550" s="5">
        <v>-1</v>
      </c>
      <c r="CA550" s="5">
        <v>-1</v>
      </c>
      <c r="CB550" s="5">
        <v>-1</v>
      </c>
      <c r="CC550" s="5">
        <v>-1</v>
      </c>
      <c r="CD550" s="5">
        <f>IF(ISNUMBER(EmisData!P550),EmisData!P550/86400/365*0.12,-1)</f>
        <v>-1</v>
      </c>
      <c r="CE550" s="5">
        <v>-1</v>
      </c>
      <c r="CF550" s="5">
        <v>-1</v>
      </c>
      <c r="CG550" s="5">
        <v>-1</v>
      </c>
      <c r="CH550" s="5">
        <v>-1</v>
      </c>
      <c r="CI550" s="5">
        <v>-1</v>
      </c>
      <c r="CJ550" s="5">
        <v>-1</v>
      </c>
      <c r="CK550" s="5">
        <v>-1</v>
      </c>
      <c r="CL550" s="5">
        <v>-1</v>
      </c>
      <c r="CM550" s="5">
        <v>-1</v>
      </c>
      <c r="CN550" s="5">
        <v>-1</v>
      </c>
      <c r="CO550" s="5">
        <v>-1</v>
      </c>
      <c r="CP550" s="5">
        <v>-1</v>
      </c>
      <c r="CQ550" s="5">
        <v>-1</v>
      </c>
      <c r="CR550" s="5">
        <v>-1</v>
      </c>
      <c r="CS550" s="5">
        <v>-1</v>
      </c>
      <c r="CT550" s="5">
        <v>-1</v>
      </c>
      <c r="CU550" s="5">
        <v>-1</v>
      </c>
      <c r="CV550" s="5">
        <v>-1</v>
      </c>
      <c r="CW550" s="5">
        <v>-1</v>
      </c>
      <c r="CX550" s="5">
        <v>-1</v>
      </c>
      <c r="CY550" s="5">
        <v>-1</v>
      </c>
      <c r="CZ550" s="5">
        <v>-1</v>
      </c>
      <c r="DA550" s="5">
        <v>-1</v>
      </c>
      <c r="DB550" s="5">
        <v>-1</v>
      </c>
      <c r="DC550" s="5">
        <v>-1</v>
      </c>
      <c r="DD550" s="5">
        <v>-1</v>
      </c>
      <c r="DE550" s="5">
        <v>-1</v>
      </c>
      <c r="DF550" s="5">
        <v>-1</v>
      </c>
      <c r="DG550" s="5">
        <v>-1</v>
      </c>
      <c r="DH550" s="5">
        <v>-1</v>
      </c>
      <c r="DI550" s="5">
        <v>-1</v>
      </c>
      <c r="DJ550" s="5">
        <v>-1</v>
      </c>
      <c r="DK550" s="5">
        <v>-1</v>
      </c>
      <c r="DL550" s="5">
        <v>-1</v>
      </c>
      <c r="DM550" s="5">
        <v>-1</v>
      </c>
      <c r="DN550" s="5">
        <v>-1</v>
      </c>
      <c r="DO550" s="5">
        <v>-1</v>
      </c>
      <c r="DP550" s="5">
        <v>-1</v>
      </c>
      <c r="DQ550" s="5">
        <v>-1</v>
      </c>
      <c r="DR550" s="5">
        <v>-1</v>
      </c>
      <c r="DS550" s="5">
        <v>-1</v>
      </c>
      <c r="DT550" s="5">
        <v>-1</v>
      </c>
      <c r="DU550" s="5">
        <v>-1</v>
      </c>
      <c r="DV550" s="5">
        <v>-1</v>
      </c>
      <c r="DW550" s="5">
        <v>-1</v>
      </c>
      <c r="DX550" s="5">
        <v>-1</v>
      </c>
      <c r="DY550" s="5">
        <v>-1</v>
      </c>
      <c r="DZ550" s="5">
        <v>-1</v>
      </c>
      <c r="EA550" s="5">
        <v>-1</v>
      </c>
      <c r="EB550" s="5">
        <v>-1</v>
      </c>
      <c r="EC550" s="5">
        <v>-1</v>
      </c>
      <c r="ED550" s="5">
        <v>-1</v>
      </c>
      <c r="EE550" s="5">
        <v>-1</v>
      </c>
      <c r="EF550" s="5">
        <v>-1</v>
      </c>
      <c r="EG550" s="5">
        <v>-1</v>
      </c>
      <c r="EH550" s="5">
        <v>-1</v>
      </c>
      <c r="EI550" s="5">
        <v>-1</v>
      </c>
      <c r="EJ550" s="5">
        <v>-1</v>
      </c>
      <c r="EK550" s="5">
        <v>-1</v>
      </c>
      <c r="EL550" s="5">
        <v>-1</v>
      </c>
      <c r="EM550" s="5">
        <v>-1</v>
      </c>
      <c r="EN550" s="5">
        <v>-1</v>
      </c>
      <c r="EO550" s="5">
        <v>-1</v>
      </c>
      <c r="EP550" s="5">
        <v>-1</v>
      </c>
      <c r="EQ550" s="5">
        <v>-1</v>
      </c>
      <c r="ER550" s="5">
        <v>-1</v>
      </c>
      <c r="ES550" s="5">
        <v>-1</v>
      </c>
      <c r="ET550" s="5">
        <v>-1</v>
      </c>
      <c r="EU550" s="5">
        <v>-1</v>
      </c>
      <c r="EV550" s="5">
        <f>IF(ISNUMBER(EmisData!R550),EmisData!R550/86400/365*0.12,-1)</f>
        <v>-1</v>
      </c>
      <c r="EW550" s="5">
        <v>-1</v>
      </c>
      <c r="EX550" s="5">
        <v>-1</v>
      </c>
      <c r="EY550" s="5">
        <v>-1</v>
      </c>
      <c r="EZ550" s="5">
        <v>-1</v>
      </c>
      <c r="FA550" s="5">
        <v>-1</v>
      </c>
      <c r="FB550" s="5">
        <v>-1</v>
      </c>
      <c r="FC550" s="5">
        <v>-1</v>
      </c>
      <c r="FD550" s="5">
        <v>-1</v>
      </c>
      <c r="FE550" s="5">
        <v>-1</v>
      </c>
      <c r="FF550" s="5">
        <v>-1</v>
      </c>
      <c r="FG550" s="5">
        <v>-1</v>
      </c>
      <c r="FH550" s="5">
        <v>-1</v>
      </c>
      <c r="FI550" s="5">
        <v>-1</v>
      </c>
      <c r="FJ550" s="5">
        <v>-1</v>
      </c>
      <c r="FK550" s="5">
        <v>-1</v>
      </c>
      <c r="FL550" s="5">
        <v>-1</v>
      </c>
      <c r="FM550" s="5">
        <v>-1</v>
      </c>
      <c r="FN550" s="5">
        <v>-1</v>
      </c>
      <c r="FO550" s="5">
        <v>-1</v>
      </c>
      <c r="FP550" s="5">
        <v>-1</v>
      </c>
      <c r="FQ550" s="5">
        <v>-1</v>
      </c>
      <c r="FR550" s="5">
        <v>-1</v>
      </c>
      <c r="FS550" s="5">
        <v>-1</v>
      </c>
      <c r="FT550" s="5">
        <v>-1</v>
      </c>
      <c r="FU550" s="5">
        <v>-1</v>
      </c>
      <c r="FV550" s="5">
        <v>-1</v>
      </c>
      <c r="FW550" s="5">
        <v>-1</v>
      </c>
      <c r="FX550" s="5">
        <v>-1</v>
      </c>
      <c r="FY550" s="5">
        <v>-1</v>
      </c>
      <c r="FZ550" s="5">
        <v>-1</v>
      </c>
      <c r="GA550" s="5">
        <v>-1</v>
      </c>
      <c r="GB550" s="5">
        <v>-1</v>
      </c>
      <c r="GC550" s="5">
        <v>-1</v>
      </c>
      <c r="GD550" s="5">
        <v>-1</v>
      </c>
      <c r="GE550" s="5">
        <v>-1</v>
      </c>
      <c r="GF550" s="5">
        <v>-1</v>
      </c>
      <c r="GG550" s="5">
        <v>-1</v>
      </c>
      <c r="GH550" s="5">
        <v>-1</v>
      </c>
      <c r="GI550" s="5">
        <v>-1</v>
      </c>
      <c r="GJ550" s="5">
        <v>-1</v>
      </c>
      <c r="GK550" s="5">
        <v>-1</v>
      </c>
      <c r="GL550" s="5">
        <v>-1</v>
      </c>
      <c r="GM550" s="5">
        <v>-1</v>
      </c>
      <c r="GN550" s="5">
        <v>-1</v>
      </c>
      <c r="GO550" s="5">
        <v>-1</v>
      </c>
      <c r="GP550" s="5">
        <v>-1</v>
      </c>
      <c r="GQ550" s="5">
        <v>-1</v>
      </c>
      <c r="GR550" s="5">
        <v>-1</v>
      </c>
      <c r="GS550" s="5">
        <v>-1</v>
      </c>
      <c r="GT550" s="5">
        <f>IF(ISNUMBER(EmisData!L550),EmisData!L550/86400/365*0.12,-1)</f>
        <v>-1</v>
      </c>
      <c r="GU550" s="5">
        <v>-1</v>
      </c>
      <c r="GV550" s="5">
        <v>-1</v>
      </c>
      <c r="GW550" s="5">
        <v>-1</v>
      </c>
      <c r="GX550" s="5">
        <v>-1</v>
      </c>
      <c r="GY550" s="5">
        <f>IF(ISNUMBER(EmisData!O550),EmisData!O550/86400/365*0.12,-1)</f>
        <v>-1</v>
      </c>
      <c r="GZ550" s="5">
        <v>-1</v>
      </c>
      <c r="HA550" s="5">
        <v>-1</v>
      </c>
      <c r="HB550" s="5">
        <v>-1</v>
      </c>
      <c r="HC550" s="5">
        <v>-1</v>
      </c>
      <c r="HD550" s="5">
        <v>-1</v>
      </c>
      <c r="HE550" s="5">
        <v>-1</v>
      </c>
      <c r="HF550" s="5">
        <v>-1</v>
      </c>
      <c r="HG550" s="5">
        <v>-1</v>
      </c>
      <c r="HH550" s="5">
        <v>-1</v>
      </c>
      <c r="HI550" s="5">
        <f>IF(ISNUMBER(EmisData!M550),EmisData!M550/86400/365*0.12,-1)</f>
        <v>4.4973858447488589E-8</v>
      </c>
      <c r="HJ550" s="5">
        <v>-1</v>
      </c>
      <c r="HK550" s="5">
        <v>-1</v>
      </c>
      <c r="HL550" s="5">
        <v>-1</v>
      </c>
      <c r="HM550" s="5">
        <v>-1</v>
      </c>
      <c r="HN550" s="5">
        <v>-1</v>
      </c>
      <c r="HO550" s="5">
        <v>-1</v>
      </c>
      <c r="HP550" s="5">
        <v>-1</v>
      </c>
      <c r="HQ550" s="5" t="s">
        <v>720</v>
      </c>
      <c r="HR550" s="5" t="str">
        <f>EmisData!Z550</f>
        <v>yes</v>
      </c>
    </row>
    <row r="551" spans="1:226" hidden="1" x14ac:dyDescent="0.25">
      <c r="A551" s="35" t="s">
        <v>18743</v>
      </c>
      <c r="B551" s="26">
        <v>4919</v>
      </c>
      <c r="C551" s="43" t="s">
        <v>18742</v>
      </c>
      <c r="D551" s="5">
        <v>2</v>
      </c>
      <c r="E551" s="5">
        <v>0</v>
      </c>
      <c r="F551" s="5">
        <f>VLOOKUP($B551,STPdata!$B:$J,6,FALSE)</f>
        <v>6.4966906776527951E-13</v>
      </c>
      <c r="G551" s="5">
        <f>VLOOKUP($B551,STPdata!$B:$J,7,FALSE)</f>
        <v>0.49353096412491532</v>
      </c>
      <c r="H551" s="5">
        <f>VLOOKUP($B551,STPdata!$B:$J,8,FALSE)</f>
        <v>1.8427628564885262E-2</v>
      </c>
      <c r="I551" s="5">
        <f>VLOOKUP($B551,STPdata!$B:$J,9,FALSE)</f>
        <v>0.48804140730955031</v>
      </c>
      <c r="J551" s="5">
        <v>-1</v>
      </c>
      <c r="K551" s="5">
        <v>-1</v>
      </c>
      <c r="L551" s="5">
        <v>-1</v>
      </c>
      <c r="M551" s="5">
        <v>-1</v>
      </c>
      <c r="N551" s="5">
        <v>-1</v>
      </c>
      <c r="O551" s="5">
        <v>-1</v>
      </c>
      <c r="P551" s="5">
        <v>-1</v>
      </c>
      <c r="Q551" s="5">
        <v>-1</v>
      </c>
      <c r="R551" s="5">
        <v>-1</v>
      </c>
      <c r="S551" s="5">
        <v>-1</v>
      </c>
      <c r="T551" s="5">
        <v>-1</v>
      </c>
      <c r="U551" s="5">
        <v>-1</v>
      </c>
      <c r="V551" s="5">
        <f>IF(ISNUMBER(EmisData!N551),EmisData!N551/86400/365*0.12,-1)</f>
        <v>-1</v>
      </c>
      <c r="W551" s="5">
        <v>-1</v>
      </c>
      <c r="X551" s="5">
        <v>-1</v>
      </c>
      <c r="Y551" s="5">
        <v>-1</v>
      </c>
      <c r="Z551" s="5">
        <v>-1</v>
      </c>
      <c r="AA551" s="5">
        <v>-1</v>
      </c>
      <c r="AB551" s="5">
        <v>-1</v>
      </c>
      <c r="AC551" s="5">
        <v>-1</v>
      </c>
      <c r="AD551" s="5">
        <v>-1</v>
      </c>
      <c r="AE551" s="5">
        <v>-1</v>
      </c>
      <c r="AF551" s="5">
        <v>-1</v>
      </c>
      <c r="AG551" s="5">
        <v>-1</v>
      </c>
      <c r="AH551" s="5">
        <v>-1</v>
      </c>
      <c r="AI551" s="5">
        <v>-1</v>
      </c>
      <c r="AJ551" s="5">
        <v>-1</v>
      </c>
      <c r="AK551" s="5">
        <v>-1</v>
      </c>
      <c r="AL551" s="5">
        <v>-1</v>
      </c>
      <c r="AM551" s="5">
        <v>-1</v>
      </c>
      <c r="AN551" s="5">
        <v>-1</v>
      </c>
      <c r="AO551" s="5">
        <v>-1</v>
      </c>
      <c r="AP551" s="5">
        <v>-1</v>
      </c>
      <c r="AQ551" s="5">
        <v>-1</v>
      </c>
      <c r="AR551" s="5">
        <v>-1</v>
      </c>
      <c r="AS551" s="5">
        <v>-1</v>
      </c>
      <c r="AT551" s="5">
        <v>-1</v>
      </c>
      <c r="AU551" s="5">
        <v>-1</v>
      </c>
      <c r="AV551" s="5">
        <v>-1</v>
      </c>
      <c r="AW551" s="5">
        <v>-1</v>
      </c>
      <c r="AX551" s="5">
        <v>-1</v>
      </c>
      <c r="AY551" s="5">
        <v>-1</v>
      </c>
      <c r="AZ551" s="5">
        <v>-1</v>
      </c>
      <c r="BA551" s="5">
        <v>-1</v>
      </c>
      <c r="BB551" s="5">
        <v>-1</v>
      </c>
      <c r="BC551" s="5">
        <v>-1</v>
      </c>
      <c r="BD551" s="5">
        <v>-1</v>
      </c>
      <c r="BE551" s="5">
        <v>-1</v>
      </c>
      <c r="BF551" s="5">
        <v>-1</v>
      </c>
      <c r="BG551" s="5">
        <v>-1</v>
      </c>
      <c r="BH551" s="5">
        <v>-1</v>
      </c>
      <c r="BI551" s="5">
        <v>-1</v>
      </c>
      <c r="BJ551" s="5">
        <v>-1</v>
      </c>
      <c r="BK551" s="5">
        <v>-1</v>
      </c>
      <c r="BL551" s="5">
        <v>-1</v>
      </c>
      <c r="BM551" s="5">
        <v>-1</v>
      </c>
      <c r="BN551" s="5">
        <v>-1</v>
      </c>
      <c r="BO551" s="5">
        <v>-1</v>
      </c>
      <c r="BP551" s="5">
        <v>-1</v>
      </c>
      <c r="BQ551" s="5">
        <v>-1</v>
      </c>
      <c r="BR551" s="5">
        <v>-1</v>
      </c>
      <c r="BS551" s="5">
        <v>-1</v>
      </c>
      <c r="BT551" s="5">
        <v>-1</v>
      </c>
      <c r="BU551" s="5">
        <v>-1</v>
      </c>
      <c r="BV551" s="5">
        <v>-1</v>
      </c>
      <c r="BW551" s="5">
        <v>-1</v>
      </c>
      <c r="BX551" s="5">
        <v>-1</v>
      </c>
      <c r="BY551" s="5">
        <f>IF(ISNUMBER(EmisData!Q551),EmisData!Q551/86400/365*0.12,-1)</f>
        <v>-1</v>
      </c>
      <c r="BZ551" s="5">
        <v>-1</v>
      </c>
      <c r="CA551" s="5">
        <v>-1</v>
      </c>
      <c r="CB551" s="5">
        <v>-1</v>
      </c>
      <c r="CC551" s="5">
        <v>-1</v>
      </c>
      <c r="CD551" s="5">
        <f>IF(ISNUMBER(EmisData!P551),EmisData!P551/86400/365*0.12,-1)</f>
        <v>-1</v>
      </c>
      <c r="CE551" s="5">
        <v>-1</v>
      </c>
      <c r="CF551" s="5">
        <v>-1</v>
      </c>
      <c r="CG551" s="5">
        <v>-1</v>
      </c>
      <c r="CH551" s="5">
        <v>-1</v>
      </c>
      <c r="CI551" s="5">
        <v>-1</v>
      </c>
      <c r="CJ551" s="5">
        <v>-1</v>
      </c>
      <c r="CK551" s="5">
        <v>-1</v>
      </c>
      <c r="CL551" s="5">
        <v>-1</v>
      </c>
      <c r="CM551" s="5">
        <v>-1</v>
      </c>
      <c r="CN551" s="5">
        <v>-1</v>
      </c>
      <c r="CO551" s="5">
        <v>-1</v>
      </c>
      <c r="CP551" s="5">
        <v>-1</v>
      </c>
      <c r="CQ551" s="5">
        <v>-1</v>
      </c>
      <c r="CR551" s="5">
        <v>-1</v>
      </c>
      <c r="CS551" s="5">
        <v>-1</v>
      </c>
      <c r="CT551" s="5">
        <v>-1</v>
      </c>
      <c r="CU551" s="5">
        <v>-1</v>
      </c>
      <c r="CV551" s="5">
        <v>-1</v>
      </c>
      <c r="CW551" s="5">
        <v>-1</v>
      </c>
      <c r="CX551" s="5">
        <v>-1</v>
      </c>
      <c r="CY551" s="5">
        <v>-1</v>
      </c>
      <c r="CZ551" s="5">
        <v>-1</v>
      </c>
      <c r="DA551" s="5">
        <v>-1</v>
      </c>
      <c r="DB551" s="5">
        <v>-1</v>
      </c>
      <c r="DC551" s="5">
        <v>-1</v>
      </c>
      <c r="DD551" s="5">
        <v>-1</v>
      </c>
      <c r="DE551" s="5">
        <v>-1</v>
      </c>
      <c r="DF551" s="5">
        <v>-1</v>
      </c>
      <c r="DG551" s="5">
        <v>-1</v>
      </c>
      <c r="DH551" s="5">
        <v>-1</v>
      </c>
      <c r="DI551" s="5">
        <v>-1</v>
      </c>
      <c r="DJ551" s="5">
        <v>-1</v>
      </c>
      <c r="DK551" s="5">
        <v>-1</v>
      </c>
      <c r="DL551" s="5">
        <v>-1</v>
      </c>
      <c r="DM551" s="5">
        <v>-1</v>
      </c>
      <c r="DN551" s="5">
        <v>-1</v>
      </c>
      <c r="DO551" s="5">
        <v>-1</v>
      </c>
      <c r="DP551" s="5">
        <v>-1</v>
      </c>
      <c r="DQ551" s="5">
        <v>-1</v>
      </c>
      <c r="DR551" s="5">
        <v>-1</v>
      </c>
      <c r="DS551" s="5">
        <v>-1</v>
      </c>
      <c r="DT551" s="5">
        <v>-1</v>
      </c>
      <c r="DU551" s="5">
        <v>-1</v>
      </c>
      <c r="DV551" s="5">
        <v>-1</v>
      </c>
      <c r="DW551" s="5">
        <v>-1</v>
      </c>
      <c r="DX551" s="5">
        <v>-1</v>
      </c>
      <c r="DY551" s="5">
        <v>-1</v>
      </c>
      <c r="DZ551" s="5">
        <v>-1</v>
      </c>
      <c r="EA551" s="5">
        <v>-1</v>
      </c>
      <c r="EB551" s="5">
        <v>-1</v>
      </c>
      <c r="EC551" s="5">
        <v>-1</v>
      </c>
      <c r="ED551" s="5">
        <v>-1</v>
      </c>
      <c r="EE551" s="5">
        <v>-1</v>
      </c>
      <c r="EF551" s="5">
        <v>-1</v>
      </c>
      <c r="EG551" s="5">
        <v>-1</v>
      </c>
      <c r="EH551" s="5">
        <v>-1</v>
      </c>
      <c r="EI551" s="5">
        <v>-1</v>
      </c>
      <c r="EJ551" s="5">
        <v>-1</v>
      </c>
      <c r="EK551" s="5">
        <v>-1</v>
      </c>
      <c r="EL551" s="5">
        <v>-1</v>
      </c>
      <c r="EM551" s="5">
        <v>-1</v>
      </c>
      <c r="EN551" s="5">
        <v>-1</v>
      </c>
      <c r="EO551" s="5">
        <v>-1</v>
      </c>
      <c r="EP551" s="5">
        <v>-1</v>
      </c>
      <c r="EQ551" s="5">
        <v>-1</v>
      </c>
      <c r="ER551" s="5">
        <v>-1</v>
      </c>
      <c r="ES551" s="5">
        <v>-1</v>
      </c>
      <c r="ET551" s="5">
        <v>-1</v>
      </c>
      <c r="EU551" s="5">
        <v>-1</v>
      </c>
      <c r="EV551" s="5">
        <f>IF(ISNUMBER(EmisData!R551),EmisData!R551/86400/365*0.12,-1)</f>
        <v>-1</v>
      </c>
      <c r="EW551" s="5">
        <v>-1</v>
      </c>
      <c r="EX551" s="5">
        <v>-1</v>
      </c>
      <c r="EY551" s="5">
        <v>-1</v>
      </c>
      <c r="EZ551" s="5">
        <v>-1</v>
      </c>
      <c r="FA551" s="5">
        <v>-1</v>
      </c>
      <c r="FB551" s="5">
        <v>-1</v>
      </c>
      <c r="FC551" s="5">
        <v>-1</v>
      </c>
      <c r="FD551" s="5">
        <v>-1</v>
      </c>
      <c r="FE551" s="5">
        <v>-1</v>
      </c>
      <c r="FF551" s="5">
        <v>-1</v>
      </c>
      <c r="FG551" s="5">
        <v>-1</v>
      </c>
      <c r="FH551" s="5">
        <v>-1</v>
      </c>
      <c r="FI551" s="5">
        <v>-1</v>
      </c>
      <c r="FJ551" s="5">
        <v>-1</v>
      </c>
      <c r="FK551" s="5">
        <v>-1</v>
      </c>
      <c r="FL551" s="5">
        <v>-1</v>
      </c>
      <c r="FM551" s="5">
        <v>-1</v>
      </c>
      <c r="FN551" s="5">
        <v>-1</v>
      </c>
      <c r="FO551" s="5">
        <v>-1</v>
      </c>
      <c r="FP551" s="5">
        <v>-1</v>
      </c>
      <c r="FQ551" s="5">
        <v>-1</v>
      </c>
      <c r="FR551" s="5">
        <v>-1</v>
      </c>
      <c r="FS551" s="5">
        <v>-1</v>
      </c>
      <c r="FT551" s="5">
        <v>-1</v>
      </c>
      <c r="FU551" s="5">
        <v>-1</v>
      </c>
      <c r="FV551" s="5">
        <v>-1</v>
      </c>
      <c r="FW551" s="5">
        <v>-1</v>
      </c>
      <c r="FX551" s="5">
        <v>-1</v>
      </c>
      <c r="FY551" s="5">
        <v>-1</v>
      </c>
      <c r="FZ551" s="5">
        <v>-1</v>
      </c>
      <c r="GA551" s="5">
        <v>-1</v>
      </c>
      <c r="GB551" s="5">
        <v>-1</v>
      </c>
      <c r="GC551" s="5">
        <v>-1</v>
      </c>
      <c r="GD551" s="5">
        <v>-1</v>
      </c>
      <c r="GE551" s="5">
        <v>-1</v>
      </c>
      <c r="GF551" s="5">
        <v>-1</v>
      </c>
      <c r="GG551" s="5">
        <v>-1</v>
      </c>
      <c r="GH551" s="5">
        <v>-1</v>
      </c>
      <c r="GI551" s="5">
        <v>-1</v>
      </c>
      <c r="GJ551" s="5">
        <v>-1</v>
      </c>
      <c r="GK551" s="5">
        <v>-1</v>
      </c>
      <c r="GL551" s="5">
        <v>-1</v>
      </c>
      <c r="GM551" s="5">
        <v>-1</v>
      </c>
      <c r="GN551" s="5">
        <v>-1</v>
      </c>
      <c r="GO551" s="5">
        <v>-1</v>
      </c>
      <c r="GP551" s="5">
        <v>-1</v>
      </c>
      <c r="GQ551" s="5">
        <v>-1</v>
      </c>
      <c r="GR551" s="5">
        <v>-1</v>
      </c>
      <c r="GS551" s="5">
        <v>-1</v>
      </c>
      <c r="GT551" s="5">
        <f>IF(ISNUMBER(EmisData!L551),EmisData!L551/86400/365*0.12,-1)</f>
        <v>-1</v>
      </c>
      <c r="GU551" s="5">
        <v>-1</v>
      </c>
      <c r="GV551" s="5">
        <v>-1</v>
      </c>
      <c r="GW551" s="5">
        <v>-1</v>
      </c>
      <c r="GX551" s="5">
        <v>-1</v>
      </c>
      <c r="GY551" s="5">
        <f>IF(ISNUMBER(EmisData!O551),EmisData!O551/86400/365*0.12,-1)</f>
        <v>-1</v>
      </c>
      <c r="GZ551" s="5">
        <v>-1</v>
      </c>
      <c r="HA551" s="5">
        <v>-1</v>
      </c>
      <c r="HB551" s="5">
        <v>-1</v>
      </c>
      <c r="HC551" s="5">
        <v>-1</v>
      </c>
      <c r="HD551" s="5">
        <v>-1</v>
      </c>
      <c r="HE551" s="5">
        <v>-1</v>
      </c>
      <c r="HF551" s="5">
        <v>-1</v>
      </c>
      <c r="HG551" s="5">
        <v>-1</v>
      </c>
      <c r="HH551" s="5">
        <v>-1</v>
      </c>
      <c r="HI551" s="5">
        <f>IF(ISNUMBER(EmisData!M551),EmisData!M551/86400/365*0.12,-1)</f>
        <v>-1</v>
      </c>
      <c r="HJ551" s="5">
        <v>-1</v>
      </c>
      <c r="HK551" s="5">
        <v>-1</v>
      </c>
      <c r="HL551" s="5">
        <v>-1</v>
      </c>
      <c r="HM551" s="5">
        <v>-1</v>
      </c>
      <c r="HN551" s="5">
        <v>-1</v>
      </c>
      <c r="HO551" s="5">
        <v>-1</v>
      </c>
      <c r="HP551" s="5">
        <v>-1</v>
      </c>
      <c r="HQ551" s="5" t="s">
        <v>720</v>
      </c>
      <c r="HR551" s="5" t="str">
        <f>EmisData!Z551</f>
        <v/>
      </c>
    </row>
    <row r="552" spans="1:226" x14ac:dyDescent="0.25">
      <c r="A552" s="35" t="s">
        <v>18749</v>
      </c>
      <c r="B552" s="26">
        <v>4920</v>
      </c>
      <c r="C552" s="43" t="s">
        <v>18748</v>
      </c>
      <c r="D552" s="5">
        <v>2</v>
      </c>
      <c r="E552" s="5">
        <v>0</v>
      </c>
      <c r="F552" s="5">
        <f>VLOOKUP($B552,STPdata!$B:$J,6,FALSE)</f>
        <v>2.7012173528860306E-9</v>
      </c>
      <c r="G552" s="5">
        <f>VLOOKUP($B552,STPdata!$B:$J,7,FALSE)</f>
        <v>0.24598674858976666</v>
      </c>
      <c r="H552" s="5">
        <f>VLOOKUP($B552,STPdata!$B:$J,8,FALSE)</f>
        <v>1.8403216245783355E-3</v>
      </c>
      <c r="I552" s="5">
        <f>VLOOKUP($B552,STPdata!$B:$J,9,FALSE)</f>
        <v>0.75217292708443761</v>
      </c>
      <c r="J552" s="5">
        <v>-1</v>
      </c>
      <c r="K552" s="5">
        <v>-1</v>
      </c>
      <c r="L552" s="5">
        <v>-1</v>
      </c>
      <c r="M552" s="5">
        <v>-1</v>
      </c>
      <c r="N552" s="5">
        <v>-1</v>
      </c>
      <c r="O552" s="5">
        <v>-1</v>
      </c>
      <c r="P552" s="5">
        <v>-1</v>
      </c>
      <c r="Q552" s="5">
        <v>-1</v>
      </c>
      <c r="R552" s="5">
        <v>-1</v>
      </c>
      <c r="S552" s="5">
        <v>-1</v>
      </c>
      <c r="T552" s="5">
        <v>-1</v>
      </c>
      <c r="U552" s="5">
        <v>-1</v>
      </c>
      <c r="V552" s="5">
        <f>IF(ISNUMBER(EmisData!N552),EmisData!N552/86400/365*0.12,-1)</f>
        <v>-1</v>
      </c>
      <c r="W552" s="5">
        <v>-1</v>
      </c>
      <c r="X552" s="5">
        <v>-1</v>
      </c>
      <c r="Y552" s="5">
        <v>-1</v>
      </c>
      <c r="Z552" s="5">
        <v>-1</v>
      </c>
      <c r="AA552" s="5">
        <v>-1</v>
      </c>
      <c r="AB552" s="5">
        <v>-1</v>
      </c>
      <c r="AC552" s="5">
        <v>-1</v>
      </c>
      <c r="AD552" s="5">
        <v>-1</v>
      </c>
      <c r="AE552" s="5">
        <v>-1</v>
      </c>
      <c r="AF552" s="5">
        <v>-1</v>
      </c>
      <c r="AG552" s="5">
        <v>-1</v>
      </c>
      <c r="AH552" s="5">
        <v>-1</v>
      </c>
      <c r="AI552" s="5">
        <v>-1</v>
      </c>
      <c r="AJ552" s="5">
        <v>-1</v>
      </c>
      <c r="AK552" s="5">
        <v>-1</v>
      </c>
      <c r="AL552" s="5">
        <v>-1</v>
      </c>
      <c r="AM552" s="5">
        <v>-1</v>
      </c>
      <c r="AN552" s="5">
        <v>-1</v>
      </c>
      <c r="AO552" s="5">
        <v>-1</v>
      </c>
      <c r="AP552" s="5">
        <v>-1</v>
      </c>
      <c r="AQ552" s="5">
        <v>-1</v>
      </c>
      <c r="AR552" s="5">
        <v>-1</v>
      </c>
      <c r="AS552" s="5">
        <v>-1</v>
      </c>
      <c r="AT552" s="5">
        <v>-1</v>
      </c>
      <c r="AU552" s="5">
        <v>-1</v>
      </c>
      <c r="AV552" s="5">
        <v>-1</v>
      </c>
      <c r="AW552" s="5">
        <v>-1</v>
      </c>
      <c r="AX552" s="5">
        <v>-1</v>
      </c>
      <c r="AY552" s="5">
        <v>-1</v>
      </c>
      <c r="AZ552" s="5">
        <v>-1</v>
      </c>
      <c r="BA552" s="5">
        <v>-1</v>
      </c>
      <c r="BB552" s="5">
        <v>-1</v>
      </c>
      <c r="BC552" s="5">
        <v>-1</v>
      </c>
      <c r="BD552" s="5">
        <v>-1</v>
      </c>
      <c r="BE552" s="5">
        <v>-1</v>
      </c>
      <c r="BF552" s="5">
        <v>-1</v>
      </c>
      <c r="BG552" s="5">
        <v>-1</v>
      </c>
      <c r="BH552" s="5">
        <v>-1</v>
      </c>
      <c r="BI552" s="5">
        <v>-1</v>
      </c>
      <c r="BJ552" s="5">
        <v>-1</v>
      </c>
      <c r="BK552" s="5">
        <v>-1</v>
      </c>
      <c r="BL552" s="5">
        <v>-1</v>
      </c>
      <c r="BM552" s="5">
        <v>-1</v>
      </c>
      <c r="BN552" s="5">
        <v>-1</v>
      </c>
      <c r="BO552" s="5">
        <v>-1</v>
      </c>
      <c r="BP552" s="5">
        <v>-1</v>
      </c>
      <c r="BQ552" s="5">
        <v>-1</v>
      </c>
      <c r="BR552" s="5">
        <v>-1</v>
      </c>
      <c r="BS552" s="5">
        <v>-1</v>
      </c>
      <c r="BT552" s="5">
        <v>-1</v>
      </c>
      <c r="BU552" s="5">
        <v>-1</v>
      </c>
      <c r="BV552" s="5">
        <v>-1</v>
      </c>
      <c r="BW552" s="5">
        <v>-1</v>
      </c>
      <c r="BX552" s="5">
        <v>-1</v>
      </c>
      <c r="BY552" s="5">
        <f>IF(ISNUMBER(EmisData!Q552),EmisData!Q552/86400/365*0.12,-1)</f>
        <v>-1</v>
      </c>
      <c r="BZ552" s="5">
        <v>-1</v>
      </c>
      <c r="CA552" s="5">
        <v>-1</v>
      </c>
      <c r="CB552" s="5">
        <v>-1</v>
      </c>
      <c r="CC552" s="5">
        <v>-1</v>
      </c>
      <c r="CD552" s="5">
        <f>IF(ISNUMBER(EmisData!P552),EmisData!P552/86400/365*0.12,-1)</f>
        <v>-1</v>
      </c>
      <c r="CE552" s="5">
        <v>-1</v>
      </c>
      <c r="CF552" s="5">
        <v>-1</v>
      </c>
      <c r="CG552" s="5">
        <v>-1</v>
      </c>
      <c r="CH552" s="5">
        <v>-1</v>
      </c>
      <c r="CI552" s="5">
        <v>-1</v>
      </c>
      <c r="CJ552" s="5">
        <v>-1</v>
      </c>
      <c r="CK552" s="5">
        <v>-1</v>
      </c>
      <c r="CL552" s="5">
        <v>-1</v>
      </c>
      <c r="CM552" s="5">
        <v>-1</v>
      </c>
      <c r="CN552" s="5">
        <v>-1</v>
      </c>
      <c r="CO552" s="5">
        <v>-1</v>
      </c>
      <c r="CP552" s="5">
        <v>-1</v>
      </c>
      <c r="CQ552" s="5">
        <v>-1</v>
      </c>
      <c r="CR552" s="5">
        <v>-1</v>
      </c>
      <c r="CS552" s="5">
        <v>-1</v>
      </c>
      <c r="CT552" s="5">
        <v>-1</v>
      </c>
      <c r="CU552" s="5">
        <v>-1</v>
      </c>
      <c r="CV552" s="5">
        <v>-1</v>
      </c>
      <c r="CW552" s="5">
        <v>-1</v>
      </c>
      <c r="CX552" s="5">
        <v>-1</v>
      </c>
      <c r="CY552" s="5">
        <v>-1</v>
      </c>
      <c r="CZ552" s="5">
        <v>-1</v>
      </c>
      <c r="DA552" s="5">
        <v>-1</v>
      </c>
      <c r="DB552" s="5">
        <v>-1</v>
      </c>
      <c r="DC552" s="5">
        <v>-1</v>
      </c>
      <c r="DD552" s="5">
        <v>-1</v>
      </c>
      <c r="DE552" s="5">
        <v>-1</v>
      </c>
      <c r="DF552" s="5">
        <v>-1</v>
      </c>
      <c r="DG552" s="5">
        <v>-1</v>
      </c>
      <c r="DH552" s="5">
        <v>-1</v>
      </c>
      <c r="DI552" s="5">
        <v>-1</v>
      </c>
      <c r="DJ552" s="5">
        <v>-1</v>
      </c>
      <c r="DK552" s="5">
        <v>-1</v>
      </c>
      <c r="DL552" s="5">
        <v>-1</v>
      </c>
      <c r="DM552" s="5">
        <v>-1</v>
      </c>
      <c r="DN552" s="5">
        <v>-1</v>
      </c>
      <c r="DO552" s="5">
        <v>-1</v>
      </c>
      <c r="DP552" s="5">
        <v>-1</v>
      </c>
      <c r="DQ552" s="5">
        <v>-1</v>
      </c>
      <c r="DR552" s="5">
        <v>-1</v>
      </c>
      <c r="DS552" s="5">
        <v>-1</v>
      </c>
      <c r="DT552" s="5">
        <v>-1</v>
      </c>
      <c r="DU552" s="5">
        <v>-1</v>
      </c>
      <c r="DV552" s="5">
        <v>-1</v>
      </c>
      <c r="DW552" s="5">
        <v>-1</v>
      </c>
      <c r="DX552" s="5">
        <v>-1</v>
      </c>
      <c r="DY552" s="5">
        <v>-1</v>
      </c>
      <c r="DZ552" s="5">
        <v>-1</v>
      </c>
      <c r="EA552" s="5">
        <v>-1</v>
      </c>
      <c r="EB552" s="5">
        <v>-1</v>
      </c>
      <c r="EC552" s="5">
        <v>-1</v>
      </c>
      <c r="ED552" s="5">
        <v>-1</v>
      </c>
      <c r="EE552" s="5">
        <v>-1</v>
      </c>
      <c r="EF552" s="5">
        <v>-1</v>
      </c>
      <c r="EG552" s="5">
        <v>-1</v>
      </c>
      <c r="EH552" s="5">
        <v>-1</v>
      </c>
      <c r="EI552" s="5">
        <v>-1</v>
      </c>
      <c r="EJ552" s="5">
        <v>-1</v>
      </c>
      <c r="EK552" s="5">
        <v>-1</v>
      </c>
      <c r="EL552" s="5">
        <v>-1</v>
      </c>
      <c r="EM552" s="5">
        <v>-1</v>
      </c>
      <c r="EN552" s="5">
        <v>-1</v>
      </c>
      <c r="EO552" s="5">
        <v>-1</v>
      </c>
      <c r="EP552" s="5">
        <v>-1</v>
      </c>
      <c r="EQ552" s="5">
        <v>-1</v>
      </c>
      <c r="ER552" s="5">
        <v>-1</v>
      </c>
      <c r="ES552" s="5">
        <v>-1</v>
      </c>
      <c r="ET552" s="5">
        <v>-1</v>
      </c>
      <c r="EU552" s="5">
        <v>-1</v>
      </c>
      <c r="EV552" s="5">
        <f>IF(ISNUMBER(EmisData!R552),EmisData!R552/86400/365*0.12,-1)</f>
        <v>-1</v>
      </c>
      <c r="EW552" s="5">
        <v>-1</v>
      </c>
      <c r="EX552" s="5">
        <v>-1</v>
      </c>
      <c r="EY552" s="5">
        <v>-1</v>
      </c>
      <c r="EZ552" s="5">
        <v>-1</v>
      </c>
      <c r="FA552" s="5">
        <v>-1</v>
      </c>
      <c r="FB552" s="5">
        <v>-1</v>
      </c>
      <c r="FC552" s="5">
        <v>-1</v>
      </c>
      <c r="FD552" s="5">
        <v>-1</v>
      </c>
      <c r="FE552" s="5">
        <v>-1</v>
      </c>
      <c r="FF552" s="5">
        <v>-1</v>
      </c>
      <c r="FG552" s="5">
        <v>-1</v>
      </c>
      <c r="FH552" s="5">
        <v>-1</v>
      </c>
      <c r="FI552" s="5">
        <v>-1</v>
      </c>
      <c r="FJ552" s="5">
        <v>-1</v>
      </c>
      <c r="FK552" s="5">
        <v>-1</v>
      </c>
      <c r="FL552" s="5">
        <v>-1</v>
      </c>
      <c r="FM552" s="5">
        <v>-1</v>
      </c>
      <c r="FN552" s="5">
        <v>-1</v>
      </c>
      <c r="FO552" s="5">
        <v>-1</v>
      </c>
      <c r="FP552" s="5">
        <v>-1</v>
      </c>
      <c r="FQ552" s="5">
        <v>-1</v>
      </c>
      <c r="FR552" s="5">
        <v>-1</v>
      </c>
      <c r="FS552" s="5">
        <v>-1</v>
      </c>
      <c r="FT552" s="5">
        <v>-1</v>
      </c>
      <c r="FU552" s="5">
        <v>-1</v>
      </c>
      <c r="FV552" s="5">
        <v>-1</v>
      </c>
      <c r="FW552" s="5">
        <v>-1</v>
      </c>
      <c r="FX552" s="5">
        <v>-1</v>
      </c>
      <c r="FY552" s="5">
        <v>-1</v>
      </c>
      <c r="FZ552" s="5">
        <v>-1</v>
      </c>
      <c r="GA552" s="5">
        <v>-1</v>
      </c>
      <c r="GB552" s="5">
        <v>-1</v>
      </c>
      <c r="GC552" s="5">
        <v>-1</v>
      </c>
      <c r="GD552" s="5">
        <v>-1</v>
      </c>
      <c r="GE552" s="5">
        <v>-1</v>
      </c>
      <c r="GF552" s="5">
        <v>-1</v>
      </c>
      <c r="GG552" s="5">
        <v>-1</v>
      </c>
      <c r="GH552" s="5">
        <v>-1</v>
      </c>
      <c r="GI552" s="5">
        <v>-1</v>
      </c>
      <c r="GJ552" s="5">
        <v>-1</v>
      </c>
      <c r="GK552" s="5">
        <v>-1</v>
      </c>
      <c r="GL552" s="5">
        <v>-1</v>
      </c>
      <c r="GM552" s="5">
        <v>-1</v>
      </c>
      <c r="GN552" s="5">
        <v>-1</v>
      </c>
      <c r="GO552" s="5">
        <v>-1</v>
      </c>
      <c r="GP552" s="5">
        <v>-1</v>
      </c>
      <c r="GQ552" s="5">
        <v>-1</v>
      </c>
      <c r="GR552" s="5">
        <v>-1</v>
      </c>
      <c r="GS552" s="5">
        <v>-1</v>
      </c>
      <c r="GT552" s="5">
        <f>IF(ISNUMBER(EmisData!L552),EmisData!L552/86400/365*0.12,-1)</f>
        <v>6.73097412480974E-7</v>
      </c>
      <c r="GU552" s="5">
        <v>-1</v>
      </c>
      <c r="GV552" s="5">
        <v>-1</v>
      </c>
      <c r="GW552" s="5">
        <v>-1</v>
      </c>
      <c r="GX552" s="5">
        <v>-1</v>
      </c>
      <c r="GY552" s="5">
        <f>IF(ISNUMBER(EmisData!O552),EmisData!O552/86400/365*0.12,-1)</f>
        <v>-1</v>
      </c>
      <c r="GZ552" s="5">
        <v>-1</v>
      </c>
      <c r="HA552" s="5">
        <v>-1</v>
      </c>
      <c r="HB552" s="5">
        <v>-1</v>
      </c>
      <c r="HC552" s="5">
        <v>-1</v>
      </c>
      <c r="HD552" s="5">
        <v>-1</v>
      </c>
      <c r="HE552" s="5">
        <v>-1</v>
      </c>
      <c r="HF552" s="5">
        <v>-1</v>
      </c>
      <c r="HG552" s="5">
        <v>-1</v>
      </c>
      <c r="HH552" s="5">
        <v>-1</v>
      </c>
      <c r="HI552" s="5">
        <f>IF(ISNUMBER(EmisData!M552),EmisData!M552/86400/365*0.12,-1)</f>
        <v>-1</v>
      </c>
      <c r="HJ552" s="5">
        <v>-1</v>
      </c>
      <c r="HK552" s="5">
        <v>-1</v>
      </c>
      <c r="HL552" s="5">
        <v>-1</v>
      </c>
      <c r="HM552" s="5">
        <v>-1</v>
      </c>
      <c r="HN552" s="5">
        <v>-1</v>
      </c>
      <c r="HO552" s="5">
        <v>-1</v>
      </c>
      <c r="HP552" s="5">
        <v>-1</v>
      </c>
      <c r="HQ552" s="5" t="s">
        <v>720</v>
      </c>
      <c r="HR552" s="5" t="str">
        <f>EmisData!Z552</f>
        <v>yes</v>
      </c>
    </row>
    <row r="553" spans="1:226" hidden="1" x14ac:dyDescent="0.25">
      <c r="A553" s="35" t="s">
        <v>18756</v>
      </c>
      <c r="B553" s="26">
        <v>4922</v>
      </c>
      <c r="C553" s="43" t="s">
        <v>18755</v>
      </c>
      <c r="D553" s="5">
        <v>2</v>
      </c>
      <c r="E553" s="5">
        <v>0</v>
      </c>
      <c r="F553" s="5">
        <f>VLOOKUP($B553,STPdata!$B:$J,6,FALSE)</f>
        <v>1.7821035480546255E-18</v>
      </c>
      <c r="G553" s="5">
        <f>VLOOKUP($B553,STPdata!$B:$J,7,FALSE)</f>
        <v>0.24580654800440505</v>
      </c>
      <c r="H553" s="5">
        <f>VLOOKUP($B553,STPdata!$B:$J,8,FALSE)</f>
        <v>2.5870267719300742E-3</v>
      </c>
      <c r="I553" s="5">
        <f>VLOOKUP($B553,STPdata!$B:$J,9,FALSE)</f>
        <v>0.75160642522366483</v>
      </c>
      <c r="J553" s="5">
        <v>-1</v>
      </c>
      <c r="K553" s="5">
        <v>-1</v>
      </c>
      <c r="L553" s="5">
        <v>-1</v>
      </c>
      <c r="M553" s="5">
        <v>-1</v>
      </c>
      <c r="N553" s="5">
        <v>-1</v>
      </c>
      <c r="O553" s="5">
        <v>-1</v>
      </c>
      <c r="P553" s="5">
        <v>-1</v>
      </c>
      <c r="Q553" s="5">
        <v>-1</v>
      </c>
      <c r="R553" s="5">
        <v>-1</v>
      </c>
      <c r="S553" s="5">
        <v>-1</v>
      </c>
      <c r="T553" s="5">
        <v>-1</v>
      </c>
      <c r="U553" s="5">
        <v>-1</v>
      </c>
      <c r="V553" s="5">
        <f>IF(ISNUMBER(EmisData!N553),EmisData!N553/86400/365*0.12,-1)</f>
        <v>-1</v>
      </c>
      <c r="W553" s="5">
        <v>-1</v>
      </c>
      <c r="X553" s="5">
        <v>-1</v>
      </c>
      <c r="Y553" s="5">
        <v>-1</v>
      </c>
      <c r="Z553" s="5">
        <v>-1</v>
      </c>
      <c r="AA553" s="5">
        <v>-1</v>
      </c>
      <c r="AB553" s="5">
        <v>-1</v>
      </c>
      <c r="AC553" s="5">
        <v>-1</v>
      </c>
      <c r="AD553" s="5">
        <v>-1</v>
      </c>
      <c r="AE553" s="5">
        <v>-1</v>
      </c>
      <c r="AF553" s="5">
        <v>-1</v>
      </c>
      <c r="AG553" s="5">
        <v>-1</v>
      </c>
      <c r="AH553" s="5">
        <v>-1</v>
      </c>
      <c r="AI553" s="5">
        <v>-1</v>
      </c>
      <c r="AJ553" s="5">
        <v>-1</v>
      </c>
      <c r="AK553" s="5">
        <v>-1</v>
      </c>
      <c r="AL553" s="5">
        <v>-1</v>
      </c>
      <c r="AM553" s="5">
        <v>-1</v>
      </c>
      <c r="AN553" s="5">
        <v>-1</v>
      </c>
      <c r="AO553" s="5">
        <v>-1</v>
      </c>
      <c r="AP553" s="5">
        <v>-1</v>
      </c>
      <c r="AQ553" s="5">
        <v>-1</v>
      </c>
      <c r="AR553" s="5">
        <v>-1</v>
      </c>
      <c r="AS553" s="5">
        <v>-1</v>
      </c>
      <c r="AT553" s="5">
        <v>-1</v>
      </c>
      <c r="AU553" s="5">
        <v>-1</v>
      </c>
      <c r="AV553" s="5">
        <v>-1</v>
      </c>
      <c r="AW553" s="5">
        <v>-1</v>
      </c>
      <c r="AX553" s="5">
        <v>-1</v>
      </c>
      <c r="AY553" s="5">
        <v>-1</v>
      </c>
      <c r="AZ553" s="5">
        <v>-1</v>
      </c>
      <c r="BA553" s="5">
        <v>-1</v>
      </c>
      <c r="BB553" s="5">
        <v>-1</v>
      </c>
      <c r="BC553" s="5">
        <v>-1</v>
      </c>
      <c r="BD553" s="5">
        <v>-1</v>
      </c>
      <c r="BE553" s="5">
        <v>-1</v>
      </c>
      <c r="BF553" s="5">
        <v>-1</v>
      </c>
      <c r="BG553" s="5">
        <v>-1</v>
      </c>
      <c r="BH553" s="5">
        <v>-1</v>
      </c>
      <c r="BI553" s="5">
        <v>-1</v>
      </c>
      <c r="BJ553" s="5">
        <v>-1</v>
      </c>
      <c r="BK553" s="5">
        <v>-1</v>
      </c>
      <c r="BL553" s="5">
        <v>-1</v>
      </c>
      <c r="BM553" s="5">
        <v>-1</v>
      </c>
      <c r="BN553" s="5">
        <v>-1</v>
      </c>
      <c r="BO553" s="5">
        <v>-1</v>
      </c>
      <c r="BP553" s="5">
        <v>-1</v>
      </c>
      <c r="BQ553" s="5">
        <v>-1</v>
      </c>
      <c r="BR553" s="5">
        <v>-1</v>
      </c>
      <c r="BS553" s="5">
        <v>-1</v>
      </c>
      <c r="BT553" s="5">
        <v>-1</v>
      </c>
      <c r="BU553" s="5">
        <v>-1</v>
      </c>
      <c r="BV553" s="5">
        <v>-1</v>
      </c>
      <c r="BW553" s="5">
        <v>-1</v>
      </c>
      <c r="BX553" s="5">
        <v>-1</v>
      </c>
      <c r="BY553" s="5">
        <f>IF(ISNUMBER(EmisData!Q553),EmisData!Q553/86400/365*0.12,-1)</f>
        <v>-1</v>
      </c>
      <c r="BZ553" s="5">
        <v>-1</v>
      </c>
      <c r="CA553" s="5">
        <v>-1</v>
      </c>
      <c r="CB553" s="5">
        <v>-1</v>
      </c>
      <c r="CC553" s="5">
        <v>-1</v>
      </c>
      <c r="CD553" s="5">
        <f>IF(ISNUMBER(EmisData!P553),EmisData!P553/86400/365*0.12,-1)</f>
        <v>-1</v>
      </c>
      <c r="CE553" s="5">
        <v>-1</v>
      </c>
      <c r="CF553" s="5">
        <v>-1</v>
      </c>
      <c r="CG553" s="5">
        <v>-1</v>
      </c>
      <c r="CH553" s="5">
        <v>-1</v>
      </c>
      <c r="CI553" s="5">
        <v>-1</v>
      </c>
      <c r="CJ553" s="5">
        <v>-1</v>
      </c>
      <c r="CK553" s="5">
        <v>-1</v>
      </c>
      <c r="CL553" s="5">
        <v>-1</v>
      </c>
      <c r="CM553" s="5">
        <v>-1</v>
      </c>
      <c r="CN553" s="5">
        <v>-1</v>
      </c>
      <c r="CO553" s="5">
        <v>-1</v>
      </c>
      <c r="CP553" s="5">
        <v>-1</v>
      </c>
      <c r="CQ553" s="5">
        <v>-1</v>
      </c>
      <c r="CR553" s="5">
        <v>-1</v>
      </c>
      <c r="CS553" s="5">
        <v>-1</v>
      </c>
      <c r="CT553" s="5">
        <v>-1</v>
      </c>
      <c r="CU553" s="5">
        <v>-1</v>
      </c>
      <c r="CV553" s="5">
        <v>-1</v>
      </c>
      <c r="CW553" s="5">
        <v>-1</v>
      </c>
      <c r="CX553" s="5">
        <v>-1</v>
      </c>
      <c r="CY553" s="5">
        <v>-1</v>
      </c>
      <c r="CZ553" s="5">
        <v>-1</v>
      </c>
      <c r="DA553" s="5">
        <v>-1</v>
      </c>
      <c r="DB553" s="5">
        <v>-1</v>
      </c>
      <c r="DC553" s="5">
        <v>-1</v>
      </c>
      <c r="DD553" s="5">
        <v>-1</v>
      </c>
      <c r="DE553" s="5">
        <v>-1</v>
      </c>
      <c r="DF553" s="5">
        <v>-1</v>
      </c>
      <c r="DG553" s="5">
        <v>-1</v>
      </c>
      <c r="DH553" s="5">
        <v>-1</v>
      </c>
      <c r="DI553" s="5">
        <v>-1</v>
      </c>
      <c r="DJ553" s="5">
        <v>-1</v>
      </c>
      <c r="DK553" s="5">
        <v>-1</v>
      </c>
      <c r="DL553" s="5">
        <v>-1</v>
      </c>
      <c r="DM553" s="5">
        <v>-1</v>
      </c>
      <c r="DN553" s="5">
        <v>-1</v>
      </c>
      <c r="DO553" s="5">
        <v>-1</v>
      </c>
      <c r="DP553" s="5">
        <v>-1</v>
      </c>
      <c r="DQ553" s="5">
        <v>-1</v>
      </c>
      <c r="DR553" s="5">
        <v>-1</v>
      </c>
      <c r="DS553" s="5">
        <v>-1</v>
      </c>
      <c r="DT553" s="5">
        <v>-1</v>
      </c>
      <c r="DU553" s="5">
        <v>-1</v>
      </c>
      <c r="DV553" s="5">
        <v>-1</v>
      </c>
      <c r="DW553" s="5">
        <v>-1</v>
      </c>
      <c r="DX553" s="5">
        <v>-1</v>
      </c>
      <c r="DY553" s="5">
        <v>-1</v>
      </c>
      <c r="DZ553" s="5">
        <v>-1</v>
      </c>
      <c r="EA553" s="5">
        <v>-1</v>
      </c>
      <c r="EB553" s="5">
        <v>-1</v>
      </c>
      <c r="EC553" s="5">
        <v>-1</v>
      </c>
      <c r="ED553" s="5">
        <v>-1</v>
      </c>
      <c r="EE553" s="5">
        <v>-1</v>
      </c>
      <c r="EF553" s="5">
        <v>-1</v>
      </c>
      <c r="EG553" s="5">
        <v>-1</v>
      </c>
      <c r="EH553" s="5">
        <v>-1</v>
      </c>
      <c r="EI553" s="5">
        <v>-1</v>
      </c>
      <c r="EJ553" s="5">
        <v>-1</v>
      </c>
      <c r="EK553" s="5">
        <v>-1</v>
      </c>
      <c r="EL553" s="5">
        <v>-1</v>
      </c>
      <c r="EM553" s="5">
        <v>-1</v>
      </c>
      <c r="EN553" s="5">
        <v>-1</v>
      </c>
      <c r="EO553" s="5">
        <v>-1</v>
      </c>
      <c r="EP553" s="5">
        <v>-1</v>
      </c>
      <c r="EQ553" s="5">
        <v>-1</v>
      </c>
      <c r="ER553" s="5">
        <v>-1</v>
      </c>
      <c r="ES553" s="5">
        <v>-1</v>
      </c>
      <c r="ET553" s="5">
        <v>-1</v>
      </c>
      <c r="EU553" s="5">
        <v>-1</v>
      </c>
      <c r="EV553" s="5">
        <f>IF(ISNUMBER(EmisData!R553),EmisData!R553/86400/365*0.12,-1)</f>
        <v>-1</v>
      </c>
      <c r="EW553" s="5">
        <v>-1</v>
      </c>
      <c r="EX553" s="5">
        <v>-1</v>
      </c>
      <c r="EY553" s="5">
        <v>-1</v>
      </c>
      <c r="EZ553" s="5">
        <v>-1</v>
      </c>
      <c r="FA553" s="5">
        <v>-1</v>
      </c>
      <c r="FB553" s="5">
        <v>-1</v>
      </c>
      <c r="FC553" s="5">
        <v>-1</v>
      </c>
      <c r="FD553" s="5">
        <v>-1</v>
      </c>
      <c r="FE553" s="5">
        <v>-1</v>
      </c>
      <c r="FF553" s="5">
        <v>-1</v>
      </c>
      <c r="FG553" s="5">
        <v>-1</v>
      </c>
      <c r="FH553" s="5">
        <v>-1</v>
      </c>
      <c r="FI553" s="5">
        <v>-1</v>
      </c>
      <c r="FJ553" s="5">
        <v>-1</v>
      </c>
      <c r="FK553" s="5">
        <v>-1</v>
      </c>
      <c r="FL553" s="5">
        <v>-1</v>
      </c>
      <c r="FM553" s="5">
        <v>-1</v>
      </c>
      <c r="FN553" s="5">
        <v>-1</v>
      </c>
      <c r="FO553" s="5">
        <v>-1</v>
      </c>
      <c r="FP553" s="5">
        <v>-1</v>
      </c>
      <c r="FQ553" s="5">
        <v>-1</v>
      </c>
      <c r="FR553" s="5">
        <v>-1</v>
      </c>
      <c r="FS553" s="5">
        <v>-1</v>
      </c>
      <c r="FT553" s="5">
        <v>-1</v>
      </c>
      <c r="FU553" s="5">
        <v>-1</v>
      </c>
      <c r="FV553" s="5">
        <v>-1</v>
      </c>
      <c r="FW553" s="5">
        <v>-1</v>
      </c>
      <c r="FX553" s="5">
        <v>-1</v>
      </c>
      <c r="FY553" s="5">
        <v>-1</v>
      </c>
      <c r="FZ553" s="5">
        <v>-1</v>
      </c>
      <c r="GA553" s="5">
        <v>-1</v>
      </c>
      <c r="GB553" s="5">
        <v>-1</v>
      </c>
      <c r="GC553" s="5">
        <v>-1</v>
      </c>
      <c r="GD553" s="5">
        <v>-1</v>
      </c>
      <c r="GE553" s="5">
        <v>-1</v>
      </c>
      <c r="GF553" s="5">
        <v>-1</v>
      </c>
      <c r="GG553" s="5">
        <v>-1</v>
      </c>
      <c r="GH553" s="5">
        <v>-1</v>
      </c>
      <c r="GI553" s="5">
        <v>-1</v>
      </c>
      <c r="GJ553" s="5">
        <v>-1</v>
      </c>
      <c r="GK553" s="5">
        <v>-1</v>
      </c>
      <c r="GL553" s="5">
        <v>-1</v>
      </c>
      <c r="GM553" s="5">
        <v>-1</v>
      </c>
      <c r="GN553" s="5">
        <v>-1</v>
      </c>
      <c r="GO553" s="5">
        <v>-1</v>
      </c>
      <c r="GP553" s="5">
        <v>-1</v>
      </c>
      <c r="GQ553" s="5">
        <v>-1</v>
      </c>
      <c r="GR553" s="5">
        <v>-1</v>
      </c>
      <c r="GS553" s="5">
        <v>-1</v>
      </c>
      <c r="GT553" s="5">
        <f>IF(ISNUMBER(EmisData!L553),EmisData!L553/86400/365*0.12,-1)</f>
        <v>-1</v>
      </c>
      <c r="GU553" s="5">
        <v>-1</v>
      </c>
      <c r="GV553" s="5">
        <v>-1</v>
      </c>
      <c r="GW553" s="5">
        <v>-1</v>
      </c>
      <c r="GX553" s="5">
        <v>-1</v>
      </c>
      <c r="GY553" s="5">
        <f>IF(ISNUMBER(EmisData!O553),EmisData!O553/86400/365*0.12,-1)</f>
        <v>-1</v>
      </c>
      <c r="GZ553" s="5">
        <v>-1</v>
      </c>
      <c r="HA553" s="5">
        <v>-1</v>
      </c>
      <c r="HB553" s="5">
        <v>-1</v>
      </c>
      <c r="HC553" s="5">
        <v>-1</v>
      </c>
      <c r="HD553" s="5">
        <v>-1</v>
      </c>
      <c r="HE553" s="5">
        <v>-1</v>
      </c>
      <c r="HF553" s="5">
        <v>-1</v>
      </c>
      <c r="HG553" s="5">
        <v>-1</v>
      </c>
      <c r="HH553" s="5">
        <v>-1</v>
      </c>
      <c r="HI553" s="5">
        <f>IF(ISNUMBER(EmisData!M553),EmisData!M553/86400/365*0.12,-1)</f>
        <v>-1</v>
      </c>
      <c r="HJ553" s="5">
        <v>-1</v>
      </c>
      <c r="HK553" s="5">
        <v>-1</v>
      </c>
      <c r="HL553" s="5">
        <v>-1</v>
      </c>
      <c r="HM553" s="5">
        <v>-1</v>
      </c>
      <c r="HN553" s="5">
        <v>-1</v>
      </c>
      <c r="HO553" s="5">
        <v>-1</v>
      </c>
      <c r="HP553" s="5">
        <v>-1</v>
      </c>
      <c r="HQ553" s="5" t="s">
        <v>720</v>
      </c>
      <c r="HR553" s="5" t="str">
        <f>EmisData!Z553</f>
        <v/>
      </c>
    </row>
    <row r="554" spans="1:226" x14ac:dyDescent="0.25">
      <c r="A554" s="35" t="s">
        <v>18762</v>
      </c>
      <c r="B554" s="26">
        <v>4923</v>
      </c>
      <c r="C554" s="43" t="s">
        <v>18761</v>
      </c>
      <c r="D554" s="5">
        <v>2</v>
      </c>
      <c r="E554" s="5">
        <v>0</v>
      </c>
      <c r="F554" s="5">
        <f>VLOOKUP($B554,STPdata!$B:$J,6,FALSE)</f>
        <v>5.8487690293900082E-4</v>
      </c>
      <c r="G554" s="5">
        <f>VLOOKUP($B554,STPdata!$B:$J,7,FALSE)</f>
        <v>0.75700164670695613</v>
      </c>
      <c r="H554" s="5">
        <f>VLOOKUP($B554,STPdata!$B:$J,8,FALSE)</f>
        <v>1.0928563567860245E-2</v>
      </c>
      <c r="I554" s="5">
        <f>VLOOKUP($B554,STPdata!$B:$J,9,FALSE)</f>
        <v>0.23148491282224609</v>
      </c>
      <c r="J554" s="5">
        <v>-1</v>
      </c>
      <c r="K554" s="5">
        <v>-1</v>
      </c>
      <c r="L554" s="5">
        <v>-1</v>
      </c>
      <c r="M554" s="5">
        <v>-1</v>
      </c>
      <c r="N554" s="5">
        <v>-1</v>
      </c>
      <c r="O554" s="5">
        <v>-1</v>
      </c>
      <c r="P554" s="5">
        <v>-1</v>
      </c>
      <c r="Q554" s="5">
        <v>-1</v>
      </c>
      <c r="R554" s="5">
        <v>-1</v>
      </c>
      <c r="S554" s="5">
        <v>-1</v>
      </c>
      <c r="T554" s="5">
        <v>-1</v>
      </c>
      <c r="U554" s="5">
        <v>-1</v>
      </c>
      <c r="V554" s="5">
        <f>IF(ISNUMBER(EmisData!N554),EmisData!N554/86400/365*0.12,-1)</f>
        <v>-1</v>
      </c>
      <c r="W554" s="5">
        <v>-1</v>
      </c>
      <c r="X554" s="5">
        <v>-1</v>
      </c>
      <c r="Y554" s="5">
        <v>-1</v>
      </c>
      <c r="Z554" s="5">
        <v>-1</v>
      </c>
      <c r="AA554" s="5">
        <v>-1</v>
      </c>
      <c r="AB554" s="5">
        <v>-1</v>
      </c>
      <c r="AC554" s="5">
        <v>-1</v>
      </c>
      <c r="AD554" s="5">
        <v>-1</v>
      </c>
      <c r="AE554" s="5">
        <v>-1</v>
      </c>
      <c r="AF554" s="5">
        <v>-1</v>
      </c>
      <c r="AG554" s="5">
        <v>-1</v>
      </c>
      <c r="AH554" s="5">
        <v>-1</v>
      </c>
      <c r="AI554" s="5">
        <v>-1</v>
      </c>
      <c r="AJ554" s="5">
        <v>-1</v>
      </c>
      <c r="AK554" s="5">
        <v>-1</v>
      </c>
      <c r="AL554" s="5">
        <v>-1</v>
      </c>
      <c r="AM554" s="5">
        <v>-1</v>
      </c>
      <c r="AN554" s="5">
        <v>-1</v>
      </c>
      <c r="AO554" s="5">
        <v>-1</v>
      </c>
      <c r="AP554" s="5">
        <v>-1</v>
      </c>
      <c r="AQ554" s="5">
        <v>-1</v>
      </c>
      <c r="AR554" s="5">
        <v>-1</v>
      </c>
      <c r="AS554" s="5">
        <v>-1</v>
      </c>
      <c r="AT554" s="5">
        <v>-1</v>
      </c>
      <c r="AU554" s="5">
        <v>-1</v>
      </c>
      <c r="AV554" s="5">
        <v>-1</v>
      </c>
      <c r="AW554" s="5">
        <v>-1</v>
      </c>
      <c r="AX554" s="5">
        <v>-1</v>
      </c>
      <c r="AY554" s="5">
        <v>-1</v>
      </c>
      <c r="AZ554" s="5">
        <v>-1</v>
      </c>
      <c r="BA554" s="5">
        <v>-1</v>
      </c>
      <c r="BB554" s="5">
        <v>-1</v>
      </c>
      <c r="BC554" s="5">
        <v>-1</v>
      </c>
      <c r="BD554" s="5">
        <v>-1</v>
      </c>
      <c r="BE554" s="5">
        <v>-1</v>
      </c>
      <c r="BF554" s="5">
        <v>-1</v>
      </c>
      <c r="BG554" s="5">
        <v>-1</v>
      </c>
      <c r="BH554" s="5">
        <v>-1</v>
      </c>
      <c r="BI554" s="5">
        <v>-1</v>
      </c>
      <c r="BJ554" s="5">
        <v>-1</v>
      </c>
      <c r="BK554" s="5">
        <v>-1</v>
      </c>
      <c r="BL554" s="5">
        <v>-1</v>
      </c>
      <c r="BM554" s="5">
        <v>-1</v>
      </c>
      <c r="BN554" s="5">
        <v>-1</v>
      </c>
      <c r="BO554" s="5">
        <v>-1</v>
      </c>
      <c r="BP554" s="5">
        <v>-1</v>
      </c>
      <c r="BQ554" s="5">
        <v>-1</v>
      </c>
      <c r="BR554" s="5">
        <v>-1</v>
      </c>
      <c r="BS554" s="5">
        <v>-1</v>
      </c>
      <c r="BT554" s="5">
        <v>-1</v>
      </c>
      <c r="BU554" s="5">
        <v>-1</v>
      </c>
      <c r="BV554" s="5">
        <v>-1</v>
      </c>
      <c r="BW554" s="5">
        <v>-1</v>
      </c>
      <c r="BX554" s="5">
        <v>-1</v>
      </c>
      <c r="BY554" s="5">
        <f>IF(ISNUMBER(EmisData!Q554),EmisData!Q554/86400/365*0.12,-1)</f>
        <v>-1</v>
      </c>
      <c r="BZ554" s="5">
        <v>-1</v>
      </c>
      <c r="CA554" s="5">
        <v>-1</v>
      </c>
      <c r="CB554" s="5">
        <v>-1</v>
      </c>
      <c r="CC554" s="5">
        <v>-1</v>
      </c>
      <c r="CD554" s="5">
        <f>IF(ISNUMBER(EmisData!P554),EmisData!P554/86400/365*0.12,-1)</f>
        <v>-1</v>
      </c>
      <c r="CE554" s="5">
        <v>-1</v>
      </c>
      <c r="CF554" s="5">
        <v>-1</v>
      </c>
      <c r="CG554" s="5">
        <v>-1</v>
      </c>
      <c r="CH554" s="5">
        <v>-1</v>
      </c>
      <c r="CI554" s="5">
        <v>-1</v>
      </c>
      <c r="CJ554" s="5">
        <v>-1</v>
      </c>
      <c r="CK554" s="5">
        <v>-1</v>
      </c>
      <c r="CL554" s="5">
        <v>-1</v>
      </c>
      <c r="CM554" s="5">
        <v>-1</v>
      </c>
      <c r="CN554" s="5">
        <v>-1</v>
      </c>
      <c r="CO554" s="5">
        <v>-1</v>
      </c>
      <c r="CP554" s="5">
        <v>-1</v>
      </c>
      <c r="CQ554" s="5">
        <v>-1</v>
      </c>
      <c r="CR554" s="5">
        <v>-1</v>
      </c>
      <c r="CS554" s="5">
        <v>-1</v>
      </c>
      <c r="CT554" s="5">
        <v>-1</v>
      </c>
      <c r="CU554" s="5">
        <v>-1</v>
      </c>
      <c r="CV554" s="5">
        <v>-1</v>
      </c>
      <c r="CW554" s="5">
        <v>-1</v>
      </c>
      <c r="CX554" s="5">
        <v>-1</v>
      </c>
      <c r="CY554" s="5">
        <v>-1</v>
      </c>
      <c r="CZ554" s="5">
        <v>-1</v>
      </c>
      <c r="DA554" s="5">
        <v>-1</v>
      </c>
      <c r="DB554" s="5">
        <v>-1</v>
      </c>
      <c r="DC554" s="5">
        <v>-1</v>
      </c>
      <c r="DD554" s="5">
        <v>-1</v>
      </c>
      <c r="DE554" s="5">
        <v>-1</v>
      </c>
      <c r="DF554" s="5">
        <v>-1</v>
      </c>
      <c r="DG554" s="5">
        <v>-1</v>
      </c>
      <c r="DH554" s="5">
        <v>-1</v>
      </c>
      <c r="DI554" s="5">
        <v>-1</v>
      </c>
      <c r="DJ554" s="5">
        <v>-1</v>
      </c>
      <c r="DK554" s="5">
        <v>-1</v>
      </c>
      <c r="DL554" s="5">
        <v>-1</v>
      </c>
      <c r="DM554" s="5">
        <v>-1</v>
      </c>
      <c r="DN554" s="5">
        <v>-1</v>
      </c>
      <c r="DO554" s="5">
        <v>-1</v>
      </c>
      <c r="DP554" s="5">
        <v>-1</v>
      </c>
      <c r="DQ554" s="5">
        <v>-1</v>
      </c>
      <c r="DR554" s="5">
        <v>-1</v>
      </c>
      <c r="DS554" s="5">
        <v>-1</v>
      </c>
      <c r="DT554" s="5">
        <v>-1</v>
      </c>
      <c r="DU554" s="5">
        <v>-1</v>
      </c>
      <c r="DV554" s="5">
        <v>-1</v>
      </c>
      <c r="DW554" s="5">
        <v>-1</v>
      </c>
      <c r="DX554" s="5">
        <v>-1</v>
      </c>
      <c r="DY554" s="5">
        <v>-1</v>
      </c>
      <c r="DZ554" s="5">
        <v>-1</v>
      </c>
      <c r="EA554" s="5">
        <v>-1</v>
      </c>
      <c r="EB554" s="5">
        <v>-1</v>
      </c>
      <c r="EC554" s="5">
        <v>-1</v>
      </c>
      <c r="ED554" s="5">
        <v>-1</v>
      </c>
      <c r="EE554" s="5">
        <v>-1</v>
      </c>
      <c r="EF554" s="5">
        <v>-1</v>
      </c>
      <c r="EG554" s="5">
        <v>-1</v>
      </c>
      <c r="EH554" s="5">
        <v>-1</v>
      </c>
      <c r="EI554" s="5">
        <v>-1</v>
      </c>
      <c r="EJ554" s="5">
        <v>-1</v>
      </c>
      <c r="EK554" s="5">
        <v>-1</v>
      </c>
      <c r="EL554" s="5">
        <v>-1</v>
      </c>
      <c r="EM554" s="5">
        <v>-1</v>
      </c>
      <c r="EN554" s="5">
        <v>-1</v>
      </c>
      <c r="EO554" s="5">
        <v>-1</v>
      </c>
      <c r="EP554" s="5">
        <v>-1</v>
      </c>
      <c r="EQ554" s="5">
        <v>-1</v>
      </c>
      <c r="ER554" s="5">
        <v>-1</v>
      </c>
      <c r="ES554" s="5">
        <v>-1</v>
      </c>
      <c r="ET554" s="5">
        <v>-1</v>
      </c>
      <c r="EU554" s="5">
        <v>-1</v>
      </c>
      <c r="EV554" s="5">
        <f>IF(ISNUMBER(EmisData!R554),EmisData!R554/86400/365*0.12,-1)</f>
        <v>-1</v>
      </c>
      <c r="EW554" s="5">
        <v>-1</v>
      </c>
      <c r="EX554" s="5">
        <v>-1</v>
      </c>
      <c r="EY554" s="5">
        <v>-1</v>
      </c>
      <c r="EZ554" s="5">
        <v>-1</v>
      </c>
      <c r="FA554" s="5">
        <v>-1</v>
      </c>
      <c r="FB554" s="5">
        <v>-1</v>
      </c>
      <c r="FC554" s="5">
        <v>-1</v>
      </c>
      <c r="FD554" s="5">
        <v>-1</v>
      </c>
      <c r="FE554" s="5">
        <v>-1</v>
      </c>
      <c r="FF554" s="5">
        <v>-1</v>
      </c>
      <c r="FG554" s="5">
        <v>-1</v>
      </c>
      <c r="FH554" s="5">
        <v>-1</v>
      </c>
      <c r="FI554" s="5">
        <v>-1</v>
      </c>
      <c r="FJ554" s="5">
        <v>-1</v>
      </c>
      <c r="FK554" s="5">
        <v>-1</v>
      </c>
      <c r="FL554" s="5">
        <v>-1</v>
      </c>
      <c r="FM554" s="5">
        <v>-1</v>
      </c>
      <c r="FN554" s="5">
        <v>-1</v>
      </c>
      <c r="FO554" s="5">
        <v>-1</v>
      </c>
      <c r="FP554" s="5">
        <v>-1</v>
      </c>
      <c r="FQ554" s="5">
        <v>-1</v>
      </c>
      <c r="FR554" s="5">
        <v>-1</v>
      </c>
      <c r="FS554" s="5">
        <v>-1</v>
      </c>
      <c r="FT554" s="5">
        <v>-1</v>
      </c>
      <c r="FU554" s="5">
        <v>-1</v>
      </c>
      <c r="FV554" s="5">
        <v>-1</v>
      </c>
      <c r="FW554" s="5">
        <v>-1</v>
      </c>
      <c r="FX554" s="5">
        <v>-1</v>
      </c>
      <c r="FY554" s="5">
        <v>-1</v>
      </c>
      <c r="FZ554" s="5">
        <v>-1</v>
      </c>
      <c r="GA554" s="5">
        <v>-1</v>
      </c>
      <c r="GB554" s="5">
        <v>-1</v>
      </c>
      <c r="GC554" s="5">
        <v>-1</v>
      </c>
      <c r="GD554" s="5">
        <v>-1</v>
      </c>
      <c r="GE554" s="5">
        <v>-1</v>
      </c>
      <c r="GF554" s="5">
        <v>-1</v>
      </c>
      <c r="GG554" s="5">
        <v>-1</v>
      </c>
      <c r="GH554" s="5">
        <v>-1</v>
      </c>
      <c r="GI554" s="5">
        <v>-1</v>
      </c>
      <c r="GJ554" s="5">
        <v>-1</v>
      </c>
      <c r="GK554" s="5">
        <v>-1</v>
      </c>
      <c r="GL554" s="5">
        <v>-1</v>
      </c>
      <c r="GM554" s="5">
        <v>-1</v>
      </c>
      <c r="GN554" s="5">
        <v>-1</v>
      </c>
      <c r="GO554" s="5">
        <v>-1</v>
      </c>
      <c r="GP554" s="5">
        <v>-1</v>
      </c>
      <c r="GQ554" s="5">
        <v>-1</v>
      </c>
      <c r="GR554" s="5">
        <v>-1</v>
      </c>
      <c r="GS554" s="5">
        <v>-1</v>
      </c>
      <c r="GT554" s="5">
        <f>IF(ISNUMBER(EmisData!L554),EmisData!L554/86400/365*0.12,-1)</f>
        <v>8.8051750380517501E-8</v>
      </c>
      <c r="GU554" s="5">
        <v>-1</v>
      </c>
      <c r="GV554" s="5">
        <v>-1</v>
      </c>
      <c r="GW554" s="5">
        <v>-1</v>
      </c>
      <c r="GX554" s="5">
        <v>-1</v>
      </c>
      <c r="GY554" s="5">
        <f>IF(ISNUMBER(EmisData!O554),EmisData!O554/86400/365*0.12,-1)</f>
        <v>-1</v>
      </c>
      <c r="GZ554" s="5">
        <v>-1</v>
      </c>
      <c r="HA554" s="5">
        <v>-1</v>
      </c>
      <c r="HB554" s="5">
        <v>-1</v>
      </c>
      <c r="HC554" s="5">
        <v>-1</v>
      </c>
      <c r="HD554" s="5">
        <v>-1</v>
      </c>
      <c r="HE554" s="5">
        <v>-1</v>
      </c>
      <c r="HF554" s="5">
        <v>-1</v>
      </c>
      <c r="HG554" s="5">
        <v>-1</v>
      </c>
      <c r="HH554" s="5">
        <v>-1</v>
      </c>
      <c r="HI554" s="5">
        <f>IF(ISNUMBER(EmisData!M554),EmisData!M554/86400/365*0.12,-1)</f>
        <v>-1</v>
      </c>
      <c r="HJ554" s="5">
        <v>-1</v>
      </c>
      <c r="HK554" s="5">
        <v>-1</v>
      </c>
      <c r="HL554" s="5">
        <v>-1</v>
      </c>
      <c r="HM554" s="5">
        <v>-1</v>
      </c>
      <c r="HN554" s="5">
        <v>-1</v>
      </c>
      <c r="HO554" s="5">
        <v>-1</v>
      </c>
      <c r="HP554" s="5">
        <v>-1</v>
      </c>
      <c r="HQ554" s="5" t="s">
        <v>720</v>
      </c>
      <c r="HR554" s="5" t="str">
        <f>EmisData!Z554</f>
        <v>yes</v>
      </c>
    </row>
    <row r="555" spans="1:226" hidden="1" x14ac:dyDescent="0.25">
      <c r="A555" s="35" t="s">
        <v>18770</v>
      </c>
      <c r="B555" s="26">
        <v>4925</v>
      </c>
      <c r="C555" s="43" t="s">
        <v>18769</v>
      </c>
      <c r="D555" s="5">
        <v>2</v>
      </c>
      <c r="E555" s="5">
        <v>0</v>
      </c>
      <c r="F555" s="5">
        <f>VLOOKUP($B555,STPdata!$B:$J,6,FALSE)</f>
        <v>6.8721102704352598E-15</v>
      </c>
      <c r="G555" s="5">
        <f>VLOOKUP($B555,STPdata!$B:$J,7,FALSE)</f>
        <v>0.46902559297285795</v>
      </c>
      <c r="H555" s="5">
        <f>VLOOKUP($B555,STPdata!$B:$J,8,FALSE)</f>
        <v>6.7784282112676758E-2</v>
      </c>
      <c r="I555" s="5">
        <f>VLOOKUP($B555,STPdata!$B:$J,9,FALSE)</f>
        <v>0.46319012491445671</v>
      </c>
      <c r="J555" s="5">
        <v>-1</v>
      </c>
      <c r="K555" s="5">
        <v>-1</v>
      </c>
      <c r="L555" s="5">
        <v>-1</v>
      </c>
      <c r="M555" s="5">
        <v>-1</v>
      </c>
      <c r="N555" s="5">
        <v>-1</v>
      </c>
      <c r="O555" s="5">
        <v>-1</v>
      </c>
      <c r="P555" s="5">
        <v>-1</v>
      </c>
      <c r="Q555" s="5">
        <v>-1</v>
      </c>
      <c r="R555" s="5">
        <v>-1</v>
      </c>
      <c r="S555" s="5">
        <v>-1</v>
      </c>
      <c r="T555" s="5">
        <v>-1</v>
      </c>
      <c r="U555" s="5">
        <v>-1</v>
      </c>
      <c r="V555" s="5">
        <f>IF(ISNUMBER(EmisData!N555),EmisData!N555/86400/365*0.12,-1)</f>
        <v>-1</v>
      </c>
      <c r="W555" s="5">
        <v>-1</v>
      </c>
      <c r="X555" s="5">
        <v>-1</v>
      </c>
      <c r="Y555" s="5">
        <v>-1</v>
      </c>
      <c r="Z555" s="5">
        <v>-1</v>
      </c>
      <c r="AA555" s="5">
        <v>-1</v>
      </c>
      <c r="AB555" s="5">
        <v>-1</v>
      </c>
      <c r="AC555" s="5">
        <v>-1</v>
      </c>
      <c r="AD555" s="5">
        <v>-1</v>
      </c>
      <c r="AE555" s="5">
        <v>-1</v>
      </c>
      <c r="AF555" s="5">
        <v>-1</v>
      </c>
      <c r="AG555" s="5">
        <v>-1</v>
      </c>
      <c r="AH555" s="5">
        <v>-1</v>
      </c>
      <c r="AI555" s="5">
        <v>-1</v>
      </c>
      <c r="AJ555" s="5">
        <v>-1</v>
      </c>
      <c r="AK555" s="5">
        <v>-1</v>
      </c>
      <c r="AL555" s="5">
        <v>-1</v>
      </c>
      <c r="AM555" s="5">
        <v>-1</v>
      </c>
      <c r="AN555" s="5">
        <v>-1</v>
      </c>
      <c r="AO555" s="5">
        <v>-1</v>
      </c>
      <c r="AP555" s="5">
        <v>-1</v>
      </c>
      <c r="AQ555" s="5">
        <v>-1</v>
      </c>
      <c r="AR555" s="5">
        <v>-1</v>
      </c>
      <c r="AS555" s="5">
        <v>-1</v>
      </c>
      <c r="AT555" s="5">
        <v>-1</v>
      </c>
      <c r="AU555" s="5">
        <v>-1</v>
      </c>
      <c r="AV555" s="5">
        <v>-1</v>
      </c>
      <c r="AW555" s="5">
        <v>-1</v>
      </c>
      <c r="AX555" s="5">
        <v>-1</v>
      </c>
      <c r="AY555" s="5">
        <v>-1</v>
      </c>
      <c r="AZ555" s="5">
        <v>-1</v>
      </c>
      <c r="BA555" s="5">
        <v>-1</v>
      </c>
      <c r="BB555" s="5">
        <v>-1</v>
      </c>
      <c r="BC555" s="5">
        <v>-1</v>
      </c>
      <c r="BD555" s="5">
        <v>-1</v>
      </c>
      <c r="BE555" s="5">
        <v>-1</v>
      </c>
      <c r="BF555" s="5">
        <v>-1</v>
      </c>
      <c r="BG555" s="5">
        <v>-1</v>
      </c>
      <c r="BH555" s="5">
        <v>-1</v>
      </c>
      <c r="BI555" s="5">
        <v>-1</v>
      </c>
      <c r="BJ555" s="5">
        <v>-1</v>
      </c>
      <c r="BK555" s="5">
        <v>-1</v>
      </c>
      <c r="BL555" s="5">
        <v>-1</v>
      </c>
      <c r="BM555" s="5">
        <v>-1</v>
      </c>
      <c r="BN555" s="5">
        <v>-1</v>
      </c>
      <c r="BO555" s="5">
        <v>-1</v>
      </c>
      <c r="BP555" s="5">
        <v>-1</v>
      </c>
      <c r="BQ555" s="5">
        <v>-1</v>
      </c>
      <c r="BR555" s="5">
        <v>-1</v>
      </c>
      <c r="BS555" s="5">
        <v>-1</v>
      </c>
      <c r="BT555" s="5">
        <v>-1</v>
      </c>
      <c r="BU555" s="5">
        <v>-1</v>
      </c>
      <c r="BV555" s="5">
        <v>-1</v>
      </c>
      <c r="BW555" s="5">
        <v>-1</v>
      </c>
      <c r="BX555" s="5">
        <v>-1</v>
      </c>
      <c r="BY555" s="5">
        <f>IF(ISNUMBER(EmisData!Q555),EmisData!Q555/86400/365*0.12,-1)</f>
        <v>-1</v>
      </c>
      <c r="BZ555" s="5">
        <v>-1</v>
      </c>
      <c r="CA555" s="5">
        <v>-1</v>
      </c>
      <c r="CB555" s="5">
        <v>-1</v>
      </c>
      <c r="CC555" s="5">
        <v>-1</v>
      </c>
      <c r="CD555" s="5">
        <f>IF(ISNUMBER(EmisData!P555),EmisData!P555/86400/365*0.12,-1)</f>
        <v>-1</v>
      </c>
      <c r="CE555" s="5">
        <v>-1</v>
      </c>
      <c r="CF555" s="5">
        <v>-1</v>
      </c>
      <c r="CG555" s="5">
        <v>-1</v>
      </c>
      <c r="CH555" s="5">
        <v>-1</v>
      </c>
      <c r="CI555" s="5">
        <v>-1</v>
      </c>
      <c r="CJ555" s="5">
        <v>-1</v>
      </c>
      <c r="CK555" s="5">
        <v>-1</v>
      </c>
      <c r="CL555" s="5">
        <v>-1</v>
      </c>
      <c r="CM555" s="5">
        <v>-1</v>
      </c>
      <c r="CN555" s="5">
        <v>-1</v>
      </c>
      <c r="CO555" s="5">
        <v>-1</v>
      </c>
      <c r="CP555" s="5">
        <v>-1</v>
      </c>
      <c r="CQ555" s="5">
        <v>-1</v>
      </c>
      <c r="CR555" s="5">
        <v>-1</v>
      </c>
      <c r="CS555" s="5">
        <v>-1</v>
      </c>
      <c r="CT555" s="5">
        <v>-1</v>
      </c>
      <c r="CU555" s="5">
        <v>-1</v>
      </c>
      <c r="CV555" s="5">
        <v>-1</v>
      </c>
      <c r="CW555" s="5">
        <v>-1</v>
      </c>
      <c r="CX555" s="5">
        <v>-1</v>
      </c>
      <c r="CY555" s="5">
        <v>-1</v>
      </c>
      <c r="CZ555" s="5">
        <v>-1</v>
      </c>
      <c r="DA555" s="5">
        <v>-1</v>
      </c>
      <c r="DB555" s="5">
        <v>-1</v>
      </c>
      <c r="DC555" s="5">
        <v>-1</v>
      </c>
      <c r="DD555" s="5">
        <v>-1</v>
      </c>
      <c r="DE555" s="5">
        <v>-1</v>
      </c>
      <c r="DF555" s="5">
        <v>-1</v>
      </c>
      <c r="DG555" s="5">
        <v>-1</v>
      </c>
      <c r="DH555" s="5">
        <v>-1</v>
      </c>
      <c r="DI555" s="5">
        <v>-1</v>
      </c>
      <c r="DJ555" s="5">
        <v>-1</v>
      </c>
      <c r="DK555" s="5">
        <v>-1</v>
      </c>
      <c r="DL555" s="5">
        <v>-1</v>
      </c>
      <c r="DM555" s="5">
        <v>-1</v>
      </c>
      <c r="DN555" s="5">
        <v>-1</v>
      </c>
      <c r="DO555" s="5">
        <v>-1</v>
      </c>
      <c r="DP555" s="5">
        <v>-1</v>
      </c>
      <c r="DQ555" s="5">
        <v>-1</v>
      </c>
      <c r="DR555" s="5">
        <v>-1</v>
      </c>
      <c r="DS555" s="5">
        <v>-1</v>
      </c>
      <c r="DT555" s="5">
        <v>-1</v>
      </c>
      <c r="DU555" s="5">
        <v>-1</v>
      </c>
      <c r="DV555" s="5">
        <v>-1</v>
      </c>
      <c r="DW555" s="5">
        <v>-1</v>
      </c>
      <c r="DX555" s="5">
        <v>-1</v>
      </c>
      <c r="DY555" s="5">
        <v>-1</v>
      </c>
      <c r="DZ555" s="5">
        <v>-1</v>
      </c>
      <c r="EA555" s="5">
        <v>-1</v>
      </c>
      <c r="EB555" s="5">
        <v>-1</v>
      </c>
      <c r="EC555" s="5">
        <v>-1</v>
      </c>
      <c r="ED555" s="5">
        <v>-1</v>
      </c>
      <c r="EE555" s="5">
        <v>-1</v>
      </c>
      <c r="EF555" s="5">
        <v>-1</v>
      </c>
      <c r="EG555" s="5">
        <v>-1</v>
      </c>
      <c r="EH555" s="5">
        <v>-1</v>
      </c>
      <c r="EI555" s="5">
        <v>-1</v>
      </c>
      <c r="EJ555" s="5">
        <v>-1</v>
      </c>
      <c r="EK555" s="5">
        <v>-1</v>
      </c>
      <c r="EL555" s="5">
        <v>-1</v>
      </c>
      <c r="EM555" s="5">
        <v>-1</v>
      </c>
      <c r="EN555" s="5">
        <v>-1</v>
      </c>
      <c r="EO555" s="5">
        <v>-1</v>
      </c>
      <c r="EP555" s="5">
        <v>-1</v>
      </c>
      <c r="EQ555" s="5">
        <v>-1</v>
      </c>
      <c r="ER555" s="5">
        <v>-1</v>
      </c>
      <c r="ES555" s="5">
        <v>-1</v>
      </c>
      <c r="ET555" s="5">
        <v>-1</v>
      </c>
      <c r="EU555" s="5">
        <v>-1</v>
      </c>
      <c r="EV555" s="5">
        <f>IF(ISNUMBER(EmisData!R555),EmisData!R555/86400/365*0.12,-1)</f>
        <v>-1</v>
      </c>
      <c r="EW555" s="5">
        <v>-1</v>
      </c>
      <c r="EX555" s="5">
        <v>-1</v>
      </c>
      <c r="EY555" s="5">
        <v>-1</v>
      </c>
      <c r="EZ555" s="5">
        <v>-1</v>
      </c>
      <c r="FA555" s="5">
        <v>-1</v>
      </c>
      <c r="FB555" s="5">
        <v>-1</v>
      </c>
      <c r="FC555" s="5">
        <v>-1</v>
      </c>
      <c r="FD555" s="5">
        <v>-1</v>
      </c>
      <c r="FE555" s="5">
        <v>-1</v>
      </c>
      <c r="FF555" s="5">
        <v>-1</v>
      </c>
      <c r="FG555" s="5">
        <v>-1</v>
      </c>
      <c r="FH555" s="5">
        <v>-1</v>
      </c>
      <c r="FI555" s="5">
        <v>-1</v>
      </c>
      <c r="FJ555" s="5">
        <v>-1</v>
      </c>
      <c r="FK555" s="5">
        <v>-1</v>
      </c>
      <c r="FL555" s="5">
        <v>-1</v>
      </c>
      <c r="FM555" s="5">
        <v>-1</v>
      </c>
      <c r="FN555" s="5">
        <v>-1</v>
      </c>
      <c r="FO555" s="5">
        <v>-1</v>
      </c>
      <c r="FP555" s="5">
        <v>-1</v>
      </c>
      <c r="FQ555" s="5">
        <v>-1</v>
      </c>
      <c r="FR555" s="5">
        <v>-1</v>
      </c>
      <c r="FS555" s="5">
        <v>-1</v>
      </c>
      <c r="FT555" s="5">
        <v>-1</v>
      </c>
      <c r="FU555" s="5">
        <v>-1</v>
      </c>
      <c r="FV555" s="5">
        <v>-1</v>
      </c>
      <c r="FW555" s="5">
        <v>-1</v>
      </c>
      <c r="FX555" s="5">
        <v>-1</v>
      </c>
      <c r="FY555" s="5">
        <v>-1</v>
      </c>
      <c r="FZ555" s="5">
        <v>-1</v>
      </c>
      <c r="GA555" s="5">
        <v>-1</v>
      </c>
      <c r="GB555" s="5">
        <v>-1</v>
      </c>
      <c r="GC555" s="5">
        <v>-1</v>
      </c>
      <c r="GD555" s="5">
        <v>-1</v>
      </c>
      <c r="GE555" s="5">
        <v>-1</v>
      </c>
      <c r="GF555" s="5">
        <v>-1</v>
      </c>
      <c r="GG555" s="5">
        <v>-1</v>
      </c>
      <c r="GH555" s="5">
        <v>-1</v>
      </c>
      <c r="GI555" s="5">
        <v>-1</v>
      </c>
      <c r="GJ555" s="5">
        <v>-1</v>
      </c>
      <c r="GK555" s="5">
        <v>-1</v>
      </c>
      <c r="GL555" s="5">
        <v>-1</v>
      </c>
      <c r="GM555" s="5">
        <v>-1</v>
      </c>
      <c r="GN555" s="5">
        <v>-1</v>
      </c>
      <c r="GO555" s="5">
        <v>-1</v>
      </c>
      <c r="GP555" s="5">
        <v>-1</v>
      </c>
      <c r="GQ555" s="5">
        <v>-1</v>
      </c>
      <c r="GR555" s="5">
        <v>-1</v>
      </c>
      <c r="GS555" s="5">
        <v>-1</v>
      </c>
      <c r="GT555" s="5">
        <f>IF(ISNUMBER(EmisData!L555),EmisData!L555/86400/365*0.12,-1)</f>
        <v>-1</v>
      </c>
      <c r="GU555" s="5">
        <v>-1</v>
      </c>
      <c r="GV555" s="5">
        <v>-1</v>
      </c>
      <c r="GW555" s="5">
        <v>-1</v>
      </c>
      <c r="GX555" s="5">
        <v>-1</v>
      </c>
      <c r="GY555" s="5">
        <f>IF(ISNUMBER(EmisData!O555),EmisData!O555/86400/365*0.12,-1)</f>
        <v>-1</v>
      </c>
      <c r="GZ555" s="5">
        <v>-1</v>
      </c>
      <c r="HA555" s="5">
        <v>-1</v>
      </c>
      <c r="HB555" s="5">
        <v>-1</v>
      </c>
      <c r="HC555" s="5">
        <v>-1</v>
      </c>
      <c r="HD555" s="5">
        <v>-1</v>
      </c>
      <c r="HE555" s="5">
        <v>-1</v>
      </c>
      <c r="HF555" s="5">
        <v>-1</v>
      </c>
      <c r="HG555" s="5">
        <v>-1</v>
      </c>
      <c r="HH555" s="5">
        <v>-1</v>
      </c>
      <c r="HI555" s="5">
        <f>IF(ISNUMBER(EmisData!M555),EmisData!M555/86400/365*0.12,-1)</f>
        <v>-1</v>
      </c>
      <c r="HJ555" s="5">
        <v>-1</v>
      </c>
      <c r="HK555" s="5">
        <v>-1</v>
      </c>
      <c r="HL555" s="5">
        <v>-1</v>
      </c>
      <c r="HM555" s="5">
        <v>-1</v>
      </c>
      <c r="HN555" s="5">
        <v>-1</v>
      </c>
      <c r="HO555" s="5">
        <v>-1</v>
      </c>
      <c r="HP555" s="5">
        <v>-1</v>
      </c>
      <c r="HQ555" s="5" t="s">
        <v>720</v>
      </c>
      <c r="HR555" s="5" t="str">
        <f>EmisData!Z555</f>
        <v/>
      </c>
    </row>
    <row r="556" spans="1:226" hidden="1" x14ac:dyDescent="0.25">
      <c r="A556" s="35" t="s">
        <v>18776</v>
      </c>
      <c r="B556" s="26">
        <v>4926</v>
      </c>
      <c r="C556" s="43" t="s">
        <v>18775</v>
      </c>
      <c r="D556" s="5">
        <v>2</v>
      </c>
      <c r="E556" s="5">
        <v>0</v>
      </c>
      <c r="F556" s="5">
        <f>VLOOKUP($B556,STPdata!$B:$J,6,FALSE)</f>
        <v>5.1816226129025533E-15</v>
      </c>
      <c r="G556" s="5">
        <f>VLOOKUP($B556,STPdata!$B:$J,7,FALSE)</f>
        <v>0.49063500409533767</v>
      </c>
      <c r="H556" s="5">
        <f>VLOOKUP($B556,STPdata!$B:$J,8,FALSE)</f>
        <v>2.4259889482174089E-2</v>
      </c>
      <c r="I556" s="5">
        <f>VLOOKUP($B556,STPdata!$B:$J,9,FALSE)</f>
        <v>0.48510510642248322</v>
      </c>
      <c r="J556" s="5">
        <v>-1</v>
      </c>
      <c r="K556" s="5">
        <v>-1</v>
      </c>
      <c r="L556" s="5">
        <v>-1</v>
      </c>
      <c r="M556" s="5">
        <v>-1</v>
      </c>
      <c r="N556" s="5">
        <v>-1</v>
      </c>
      <c r="O556" s="5">
        <v>-1</v>
      </c>
      <c r="P556" s="5">
        <v>-1</v>
      </c>
      <c r="Q556" s="5">
        <v>-1</v>
      </c>
      <c r="R556" s="5">
        <v>-1</v>
      </c>
      <c r="S556" s="5">
        <v>-1</v>
      </c>
      <c r="T556" s="5">
        <v>-1</v>
      </c>
      <c r="U556" s="5">
        <v>-1</v>
      </c>
      <c r="V556" s="5">
        <f>IF(ISNUMBER(EmisData!N556),EmisData!N556/86400/365*0.12,-1)</f>
        <v>-1</v>
      </c>
      <c r="W556" s="5">
        <v>-1</v>
      </c>
      <c r="X556" s="5">
        <v>-1</v>
      </c>
      <c r="Y556" s="5">
        <v>-1</v>
      </c>
      <c r="Z556" s="5">
        <v>-1</v>
      </c>
      <c r="AA556" s="5">
        <v>-1</v>
      </c>
      <c r="AB556" s="5">
        <v>-1</v>
      </c>
      <c r="AC556" s="5">
        <v>-1</v>
      </c>
      <c r="AD556" s="5">
        <v>-1</v>
      </c>
      <c r="AE556" s="5">
        <v>-1</v>
      </c>
      <c r="AF556" s="5">
        <v>-1</v>
      </c>
      <c r="AG556" s="5">
        <v>-1</v>
      </c>
      <c r="AH556" s="5">
        <v>-1</v>
      </c>
      <c r="AI556" s="5">
        <v>-1</v>
      </c>
      <c r="AJ556" s="5">
        <v>-1</v>
      </c>
      <c r="AK556" s="5">
        <v>-1</v>
      </c>
      <c r="AL556" s="5">
        <v>-1</v>
      </c>
      <c r="AM556" s="5">
        <v>-1</v>
      </c>
      <c r="AN556" s="5">
        <v>-1</v>
      </c>
      <c r="AO556" s="5">
        <v>-1</v>
      </c>
      <c r="AP556" s="5">
        <v>-1</v>
      </c>
      <c r="AQ556" s="5">
        <v>-1</v>
      </c>
      <c r="AR556" s="5">
        <v>-1</v>
      </c>
      <c r="AS556" s="5">
        <v>-1</v>
      </c>
      <c r="AT556" s="5">
        <v>-1</v>
      </c>
      <c r="AU556" s="5">
        <v>-1</v>
      </c>
      <c r="AV556" s="5">
        <v>-1</v>
      </c>
      <c r="AW556" s="5">
        <v>-1</v>
      </c>
      <c r="AX556" s="5">
        <v>-1</v>
      </c>
      <c r="AY556" s="5">
        <v>-1</v>
      </c>
      <c r="AZ556" s="5">
        <v>-1</v>
      </c>
      <c r="BA556" s="5">
        <v>-1</v>
      </c>
      <c r="BB556" s="5">
        <v>-1</v>
      </c>
      <c r="BC556" s="5">
        <v>-1</v>
      </c>
      <c r="BD556" s="5">
        <v>-1</v>
      </c>
      <c r="BE556" s="5">
        <v>-1</v>
      </c>
      <c r="BF556" s="5">
        <v>-1</v>
      </c>
      <c r="BG556" s="5">
        <v>-1</v>
      </c>
      <c r="BH556" s="5">
        <v>-1</v>
      </c>
      <c r="BI556" s="5">
        <v>-1</v>
      </c>
      <c r="BJ556" s="5">
        <v>-1</v>
      </c>
      <c r="BK556" s="5">
        <v>-1</v>
      </c>
      <c r="BL556" s="5">
        <v>-1</v>
      </c>
      <c r="BM556" s="5">
        <v>-1</v>
      </c>
      <c r="BN556" s="5">
        <v>-1</v>
      </c>
      <c r="BO556" s="5">
        <v>-1</v>
      </c>
      <c r="BP556" s="5">
        <v>-1</v>
      </c>
      <c r="BQ556" s="5">
        <v>-1</v>
      </c>
      <c r="BR556" s="5">
        <v>-1</v>
      </c>
      <c r="BS556" s="5">
        <v>-1</v>
      </c>
      <c r="BT556" s="5">
        <v>-1</v>
      </c>
      <c r="BU556" s="5">
        <v>-1</v>
      </c>
      <c r="BV556" s="5">
        <v>-1</v>
      </c>
      <c r="BW556" s="5">
        <v>-1</v>
      </c>
      <c r="BX556" s="5">
        <v>-1</v>
      </c>
      <c r="BY556" s="5">
        <f>IF(ISNUMBER(EmisData!Q556),EmisData!Q556/86400/365*0.12,-1)</f>
        <v>-1</v>
      </c>
      <c r="BZ556" s="5">
        <v>-1</v>
      </c>
      <c r="CA556" s="5">
        <v>-1</v>
      </c>
      <c r="CB556" s="5">
        <v>-1</v>
      </c>
      <c r="CC556" s="5">
        <v>-1</v>
      </c>
      <c r="CD556" s="5">
        <f>IF(ISNUMBER(EmisData!P556),EmisData!P556/86400/365*0.12,-1)</f>
        <v>-1</v>
      </c>
      <c r="CE556" s="5">
        <v>-1</v>
      </c>
      <c r="CF556" s="5">
        <v>-1</v>
      </c>
      <c r="CG556" s="5">
        <v>-1</v>
      </c>
      <c r="CH556" s="5">
        <v>-1</v>
      </c>
      <c r="CI556" s="5">
        <v>-1</v>
      </c>
      <c r="CJ556" s="5">
        <v>-1</v>
      </c>
      <c r="CK556" s="5">
        <v>-1</v>
      </c>
      <c r="CL556" s="5">
        <v>-1</v>
      </c>
      <c r="CM556" s="5">
        <v>-1</v>
      </c>
      <c r="CN556" s="5">
        <v>-1</v>
      </c>
      <c r="CO556" s="5">
        <v>-1</v>
      </c>
      <c r="CP556" s="5">
        <v>-1</v>
      </c>
      <c r="CQ556" s="5">
        <v>-1</v>
      </c>
      <c r="CR556" s="5">
        <v>-1</v>
      </c>
      <c r="CS556" s="5">
        <v>-1</v>
      </c>
      <c r="CT556" s="5">
        <v>-1</v>
      </c>
      <c r="CU556" s="5">
        <v>-1</v>
      </c>
      <c r="CV556" s="5">
        <v>-1</v>
      </c>
      <c r="CW556" s="5">
        <v>-1</v>
      </c>
      <c r="CX556" s="5">
        <v>-1</v>
      </c>
      <c r="CY556" s="5">
        <v>-1</v>
      </c>
      <c r="CZ556" s="5">
        <v>-1</v>
      </c>
      <c r="DA556" s="5">
        <v>-1</v>
      </c>
      <c r="DB556" s="5">
        <v>-1</v>
      </c>
      <c r="DC556" s="5">
        <v>-1</v>
      </c>
      <c r="DD556" s="5">
        <v>-1</v>
      </c>
      <c r="DE556" s="5">
        <v>-1</v>
      </c>
      <c r="DF556" s="5">
        <v>-1</v>
      </c>
      <c r="DG556" s="5">
        <v>-1</v>
      </c>
      <c r="DH556" s="5">
        <v>-1</v>
      </c>
      <c r="DI556" s="5">
        <v>-1</v>
      </c>
      <c r="DJ556" s="5">
        <v>-1</v>
      </c>
      <c r="DK556" s="5">
        <v>-1</v>
      </c>
      <c r="DL556" s="5">
        <v>-1</v>
      </c>
      <c r="DM556" s="5">
        <v>-1</v>
      </c>
      <c r="DN556" s="5">
        <v>-1</v>
      </c>
      <c r="DO556" s="5">
        <v>-1</v>
      </c>
      <c r="DP556" s="5">
        <v>-1</v>
      </c>
      <c r="DQ556" s="5">
        <v>-1</v>
      </c>
      <c r="DR556" s="5">
        <v>-1</v>
      </c>
      <c r="DS556" s="5">
        <v>-1</v>
      </c>
      <c r="DT556" s="5">
        <v>-1</v>
      </c>
      <c r="DU556" s="5">
        <v>-1</v>
      </c>
      <c r="DV556" s="5">
        <v>-1</v>
      </c>
      <c r="DW556" s="5">
        <v>-1</v>
      </c>
      <c r="DX556" s="5">
        <v>-1</v>
      </c>
      <c r="DY556" s="5">
        <v>-1</v>
      </c>
      <c r="DZ556" s="5">
        <v>-1</v>
      </c>
      <c r="EA556" s="5">
        <v>-1</v>
      </c>
      <c r="EB556" s="5">
        <v>-1</v>
      </c>
      <c r="EC556" s="5">
        <v>-1</v>
      </c>
      <c r="ED556" s="5">
        <v>-1</v>
      </c>
      <c r="EE556" s="5">
        <v>-1</v>
      </c>
      <c r="EF556" s="5">
        <v>-1</v>
      </c>
      <c r="EG556" s="5">
        <v>-1</v>
      </c>
      <c r="EH556" s="5">
        <v>-1</v>
      </c>
      <c r="EI556" s="5">
        <v>-1</v>
      </c>
      <c r="EJ556" s="5">
        <v>-1</v>
      </c>
      <c r="EK556" s="5">
        <v>-1</v>
      </c>
      <c r="EL556" s="5">
        <v>-1</v>
      </c>
      <c r="EM556" s="5">
        <v>-1</v>
      </c>
      <c r="EN556" s="5">
        <v>-1</v>
      </c>
      <c r="EO556" s="5">
        <v>-1</v>
      </c>
      <c r="EP556" s="5">
        <v>-1</v>
      </c>
      <c r="EQ556" s="5">
        <v>-1</v>
      </c>
      <c r="ER556" s="5">
        <v>-1</v>
      </c>
      <c r="ES556" s="5">
        <v>-1</v>
      </c>
      <c r="ET556" s="5">
        <v>-1</v>
      </c>
      <c r="EU556" s="5">
        <v>-1</v>
      </c>
      <c r="EV556" s="5">
        <f>IF(ISNUMBER(EmisData!R556),EmisData!R556/86400/365*0.12,-1)</f>
        <v>-1</v>
      </c>
      <c r="EW556" s="5">
        <v>-1</v>
      </c>
      <c r="EX556" s="5">
        <v>-1</v>
      </c>
      <c r="EY556" s="5">
        <v>-1</v>
      </c>
      <c r="EZ556" s="5">
        <v>-1</v>
      </c>
      <c r="FA556" s="5">
        <v>-1</v>
      </c>
      <c r="FB556" s="5">
        <v>-1</v>
      </c>
      <c r="FC556" s="5">
        <v>-1</v>
      </c>
      <c r="FD556" s="5">
        <v>-1</v>
      </c>
      <c r="FE556" s="5">
        <v>-1</v>
      </c>
      <c r="FF556" s="5">
        <v>-1</v>
      </c>
      <c r="FG556" s="5">
        <v>-1</v>
      </c>
      <c r="FH556" s="5">
        <v>-1</v>
      </c>
      <c r="FI556" s="5">
        <v>-1</v>
      </c>
      <c r="FJ556" s="5">
        <v>-1</v>
      </c>
      <c r="FK556" s="5">
        <v>-1</v>
      </c>
      <c r="FL556" s="5">
        <v>-1</v>
      </c>
      <c r="FM556" s="5">
        <v>-1</v>
      </c>
      <c r="FN556" s="5">
        <v>-1</v>
      </c>
      <c r="FO556" s="5">
        <v>-1</v>
      </c>
      <c r="FP556" s="5">
        <v>-1</v>
      </c>
      <c r="FQ556" s="5">
        <v>-1</v>
      </c>
      <c r="FR556" s="5">
        <v>-1</v>
      </c>
      <c r="FS556" s="5">
        <v>-1</v>
      </c>
      <c r="FT556" s="5">
        <v>-1</v>
      </c>
      <c r="FU556" s="5">
        <v>-1</v>
      </c>
      <c r="FV556" s="5">
        <v>-1</v>
      </c>
      <c r="FW556" s="5">
        <v>-1</v>
      </c>
      <c r="FX556" s="5">
        <v>-1</v>
      </c>
      <c r="FY556" s="5">
        <v>-1</v>
      </c>
      <c r="FZ556" s="5">
        <v>-1</v>
      </c>
      <c r="GA556" s="5">
        <v>-1</v>
      </c>
      <c r="GB556" s="5">
        <v>-1</v>
      </c>
      <c r="GC556" s="5">
        <v>-1</v>
      </c>
      <c r="GD556" s="5">
        <v>-1</v>
      </c>
      <c r="GE556" s="5">
        <v>-1</v>
      </c>
      <c r="GF556" s="5">
        <v>-1</v>
      </c>
      <c r="GG556" s="5">
        <v>-1</v>
      </c>
      <c r="GH556" s="5">
        <v>-1</v>
      </c>
      <c r="GI556" s="5">
        <v>-1</v>
      </c>
      <c r="GJ556" s="5">
        <v>-1</v>
      </c>
      <c r="GK556" s="5">
        <v>-1</v>
      </c>
      <c r="GL556" s="5">
        <v>-1</v>
      </c>
      <c r="GM556" s="5">
        <v>-1</v>
      </c>
      <c r="GN556" s="5">
        <v>-1</v>
      </c>
      <c r="GO556" s="5">
        <v>-1</v>
      </c>
      <c r="GP556" s="5">
        <v>-1</v>
      </c>
      <c r="GQ556" s="5">
        <v>-1</v>
      </c>
      <c r="GR556" s="5">
        <v>-1</v>
      </c>
      <c r="GS556" s="5">
        <v>-1</v>
      </c>
      <c r="GT556" s="5">
        <f>IF(ISNUMBER(EmisData!L556),EmisData!L556/86400/365*0.12,-1)</f>
        <v>-1</v>
      </c>
      <c r="GU556" s="5">
        <v>-1</v>
      </c>
      <c r="GV556" s="5">
        <v>-1</v>
      </c>
      <c r="GW556" s="5">
        <v>-1</v>
      </c>
      <c r="GX556" s="5">
        <v>-1</v>
      </c>
      <c r="GY556" s="5">
        <f>IF(ISNUMBER(EmisData!O556),EmisData!O556/86400/365*0.12,-1)</f>
        <v>-1</v>
      </c>
      <c r="GZ556" s="5">
        <v>-1</v>
      </c>
      <c r="HA556" s="5">
        <v>-1</v>
      </c>
      <c r="HB556" s="5">
        <v>-1</v>
      </c>
      <c r="HC556" s="5">
        <v>-1</v>
      </c>
      <c r="HD556" s="5">
        <v>-1</v>
      </c>
      <c r="HE556" s="5">
        <v>-1</v>
      </c>
      <c r="HF556" s="5">
        <v>-1</v>
      </c>
      <c r="HG556" s="5">
        <v>-1</v>
      </c>
      <c r="HH556" s="5">
        <v>-1</v>
      </c>
      <c r="HI556" s="5">
        <f>IF(ISNUMBER(EmisData!M556),EmisData!M556/86400/365*0.12,-1)</f>
        <v>-1</v>
      </c>
      <c r="HJ556" s="5">
        <v>-1</v>
      </c>
      <c r="HK556" s="5">
        <v>-1</v>
      </c>
      <c r="HL556" s="5">
        <v>-1</v>
      </c>
      <c r="HM556" s="5">
        <v>-1</v>
      </c>
      <c r="HN556" s="5">
        <v>-1</v>
      </c>
      <c r="HO556" s="5">
        <v>-1</v>
      </c>
      <c r="HP556" s="5">
        <v>-1</v>
      </c>
      <c r="HQ556" s="5" t="s">
        <v>720</v>
      </c>
      <c r="HR556" s="5" t="str">
        <f>EmisData!Z556</f>
        <v/>
      </c>
    </row>
    <row r="557" spans="1:226" hidden="1" x14ac:dyDescent="0.25">
      <c r="A557" s="35" t="s">
        <v>18782</v>
      </c>
      <c r="B557" s="26">
        <v>4927</v>
      </c>
      <c r="C557" s="43" t="s">
        <v>18781</v>
      </c>
      <c r="D557" s="5">
        <v>2</v>
      </c>
      <c r="E557" s="5">
        <v>0</v>
      </c>
      <c r="F557" s="5">
        <f>VLOOKUP($B557,STPdata!$B:$J,6,FALSE)</f>
        <v>1.6947012961546421E-14</v>
      </c>
      <c r="G557" s="5">
        <f>VLOOKUP($B557,STPdata!$B:$J,7,FALSE)</f>
        <v>0.49018149219474616</v>
      </c>
      <c r="H557" s="5">
        <f>VLOOKUP($B557,STPdata!$B:$J,8,FALSE)</f>
        <v>2.5173243285256636E-2</v>
      </c>
      <c r="I557" s="5">
        <f>VLOOKUP($B557,STPdata!$B:$J,9,FALSE)</f>
        <v>0.48464526451997936</v>
      </c>
      <c r="J557" s="5">
        <v>-1</v>
      </c>
      <c r="K557" s="5">
        <v>-1</v>
      </c>
      <c r="L557" s="5">
        <v>-1</v>
      </c>
      <c r="M557" s="5">
        <v>-1</v>
      </c>
      <c r="N557" s="5">
        <v>-1</v>
      </c>
      <c r="O557" s="5">
        <v>-1</v>
      </c>
      <c r="P557" s="5">
        <v>-1</v>
      </c>
      <c r="Q557" s="5">
        <v>-1</v>
      </c>
      <c r="R557" s="5">
        <v>-1</v>
      </c>
      <c r="S557" s="5">
        <v>-1</v>
      </c>
      <c r="T557" s="5">
        <v>-1</v>
      </c>
      <c r="U557" s="5">
        <v>-1</v>
      </c>
      <c r="V557" s="5">
        <f>IF(ISNUMBER(EmisData!N557),EmisData!N557/86400/365*0.12,-1)</f>
        <v>-1</v>
      </c>
      <c r="W557" s="5">
        <v>-1</v>
      </c>
      <c r="X557" s="5">
        <v>-1</v>
      </c>
      <c r="Y557" s="5">
        <v>-1</v>
      </c>
      <c r="Z557" s="5">
        <v>-1</v>
      </c>
      <c r="AA557" s="5">
        <v>-1</v>
      </c>
      <c r="AB557" s="5">
        <v>-1</v>
      </c>
      <c r="AC557" s="5">
        <v>-1</v>
      </c>
      <c r="AD557" s="5">
        <v>-1</v>
      </c>
      <c r="AE557" s="5">
        <v>-1</v>
      </c>
      <c r="AF557" s="5">
        <v>-1</v>
      </c>
      <c r="AG557" s="5">
        <v>-1</v>
      </c>
      <c r="AH557" s="5">
        <v>-1</v>
      </c>
      <c r="AI557" s="5">
        <v>-1</v>
      </c>
      <c r="AJ557" s="5">
        <v>-1</v>
      </c>
      <c r="AK557" s="5">
        <v>-1</v>
      </c>
      <c r="AL557" s="5">
        <v>-1</v>
      </c>
      <c r="AM557" s="5">
        <v>-1</v>
      </c>
      <c r="AN557" s="5">
        <v>-1</v>
      </c>
      <c r="AO557" s="5">
        <v>-1</v>
      </c>
      <c r="AP557" s="5">
        <v>-1</v>
      </c>
      <c r="AQ557" s="5">
        <v>-1</v>
      </c>
      <c r="AR557" s="5">
        <v>-1</v>
      </c>
      <c r="AS557" s="5">
        <v>-1</v>
      </c>
      <c r="AT557" s="5">
        <v>-1</v>
      </c>
      <c r="AU557" s="5">
        <v>-1</v>
      </c>
      <c r="AV557" s="5">
        <v>-1</v>
      </c>
      <c r="AW557" s="5">
        <v>-1</v>
      </c>
      <c r="AX557" s="5">
        <v>-1</v>
      </c>
      <c r="AY557" s="5">
        <v>-1</v>
      </c>
      <c r="AZ557" s="5">
        <v>-1</v>
      </c>
      <c r="BA557" s="5">
        <v>-1</v>
      </c>
      <c r="BB557" s="5">
        <v>-1</v>
      </c>
      <c r="BC557" s="5">
        <v>-1</v>
      </c>
      <c r="BD557" s="5">
        <v>-1</v>
      </c>
      <c r="BE557" s="5">
        <v>-1</v>
      </c>
      <c r="BF557" s="5">
        <v>-1</v>
      </c>
      <c r="BG557" s="5">
        <v>-1</v>
      </c>
      <c r="BH557" s="5">
        <v>-1</v>
      </c>
      <c r="BI557" s="5">
        <v>-1</v>
      </c>
      <c r="BJ557" s="5">
        <v>-1</v>
      </c>
      <c r="BK557" s="5">
        <v>-1</v>
      </c>
      <c r="BL557" s="5">
        <v>-1</v>
      </c>
      <c r="BM557" s="5">
        <v>-1</v>
      </c>
      <c r="BN557" s="5">
        <v>-1</v>
      </c>
      <c r="BO557" s="5">
        <v>-1</v>
      </c>
      <c r="BP557" s="5">
        <v>-1</v>
      </c>
      <c r="BQ557" s="5">
        <v>-1</v>
      </c>
      <c r="BR557" s="5">
        <v>-1</v>
      </c>
      <c r="BS557" s="5">
        <v>-1</v>
      </c>
      <c r="BT557" s="5">
        <v>-1</v>
      </c>
      <c r="BU557" s="5">
        <v>-1</v>
      </c>
      <c r="BV557" s="5">
        <v>-1</v>
      </c>
      <c r="BW557" s="5">
        <v>-1</v>
      </c>
      <c r="BX557" s="5">
        <v>-1</v>
      </c>
      <c r="BY557" s="5">
        <f>IF(ISNUMBER(EmisData!Q557),EmisData!Q557/86400/365*0.12,-1)</f>
        <v>-1</v>
      </c>
      <c r="BZ557" s="5">
        <v>-1</v>
      </c>
      <c r="CA557" s="5">
        <v>-1</v>
      </c>
      <c r="CB557" s="5">
        <v>-1</v>
      </c>
      <c r="CC557" s="5">
        <v>-1</v>
      </c>
      <c r="CD557" s="5">
        <f>IF(ISNUMBER(EmisData!P557),EmisData!P557/86400/365*0.12,-1)</f>
        <v>-1</v>
      </c>
      <c r="CE557" s="5">
        <v>-1</v>
      </c>
      <c r="CF557" s="5">
        <v>-1</v>
      </c>
      <c r="CG557" s="5">
        <v>-1</v>
      </c>
      <c r="CH557" s="5">
        <v>-1</v>
      </c>
      <c r="CI557" s="5">
        <v>-1</v>
      </c>
      <c r="CJ557" s="5">
        <v>-1</v>
      </c>
      <c r="CK557" s="5">
        <v>-1</v>
      </c>
      <c r="CL557" s="5">
        <v>-1</v>
      </c>
      <c r="CM557" s="5">
        <v>-1</v>
      </c>
      <c r="CN557" s="5">
        <v>-1</v>
      </c>
      <c r="CO557" s="5">
        <v>-1</v>
      </c>
      <c r="CP557" s="5">
        <v>-1</v>
      </c>
      <c r="CQ557" s="5">
        <v>-1</v>
      </c>
      <c r="CR557" s="5">
        <v>-1</v>
      </c>
      <c r="CS557" s="5">
        <v>-1</v>
      </c>
      <c r="CT557" s="5">
        <v>-1</v>
      </c>
      <c r="CU557" s="5">
        <v>-1</v>
      </c>
      <c r="CV557" s="5">
        <v>-1</v>
      </c>
      <c r="CW557" s="5">
        <v>-1</v>
      </c>
      <c r="CX557" s="5">
        <v>-1</v>
      </c>
      <c r="CY557" s="5">
        <v>-1</v>
      </c>
      <c r="CZ557" s="5">
        <v>-1</v>
      </c>
      <c r="DA557" s="5">
        <v>-1</v>
      </c>
      <c r="DB557" s="5">
        <v>-1</v>
      </c>
      <c r="DC557" s="5">
        <v>-1</v>
      </c>
      <c r="DD557" s="5">
        <v>-1</v>
      </c>
      <c r="DE557" s="5">
        <v>-1</v>
      </c>
      <c r="DF557" s="5">
        <v>-1</v>
      </c>
      <c r="DG557" s="5">
        <v>-1</v>
      </c>
      <c r="DH557" s="5">
        <v>-1</v>
      </c>
      <c r="DI557" s="5">
        <v>-1</v>
      </c>
      <c r="DJ557" s="5">
        <v>-1</v>
      </c>
      <c r="DK557" s="5">
        <v>-1</v>
      </c>
      <c r="DL557" s="5">
        <v>-1</v>
      </c>
      <c r="DM557" s="5">
        <v>-1</v>
      </c>
      <c r="DN557" s="5">
        <v>-1</v>
      </c>
      <c r="DO557" s="5">
        <v>-1</v>
      </c>
      <c r="DP557" s="5">
        <v>-1</v>
      </c>
      <c r="DQ557" s="5">
        <v>-1</v>
      </c>
      <c r="DR557" s="5">
        <v>-1</v>
      </c>
      <c r="DS557" s="5">
        <v>-1</v>
      </c>
      <c r="DT557" s="5">
        <v>-1</v>
      </c>
      <c r="DU557" s="5">
        <v>-1</v>
      </c>
      <c r="DV557" s="5">
        <v>-1</v>
      </c>
      <c r="DW557" s="5">
        <v>-1</v>
      </c>
      <c r="DX557" s="5">
        <v>-1</v>
      </c>
      <c r="DY557" s="5">
        <v>-1</v>
      </c>
      <c r="DZ557" s="5">
        <v>-1</v>
      </c>
      <c r="EA557" s="5">
        <v>-1</v>
      </c>
      <c r="EB557" s="5">
        <v>-1</v>
      </c>
      <c r="EC557" s="5">
        <v>-1</v>
      </c>
      <c r="ED557" s="5">
        <v>-1</v>
      </c>
      <c r="EE557" s="5">
        <v>-1</v>
      </c>
      <c r="EF557" s="5">
        <v>-1</v>
      </c>
      <c r="EG557" s="5">
        <v>-1</v>
      </c>
      <c r="EH557" s="5">
        <v>-1</v>
      </c>
      <c r="EI557" s="5">
        <v>-1</v>
      </c>
      <c r="EJ557" s="5">
        <v>-1</v>
      </c>
      <c r="EK557" s="5">
        <v>-1</v>
      </c>
      <c r="EL557" s="5">
        <v>-1</v>
      </c>
      <c r="EM557" s="5">
        <v>-1</v>
      </c>
      <c r="EN557" s="5">
        <v>-1</v>
      </c>
      <c r="EO557" s="5">
        <v>-1</v>
      </c>
      <c r="EP557" s="5">
        <v>-1</v>
      </c>
      <c r="EQ557" s="5">
        <v>-1</v>
      </c>
      <c r="ER557" s="5">
        <v>-1</v>
      </c>
      <c r="ES557" s="5">
        <v>-1</v>
      </c>
      <c r="ET557" s="5">
        <v>-1</v>
      </c>
      <c r="EU557" s="5">
        <v>-1</v>
      </c>
      <c r="EV557" s="5">
        <f>IF(ISNUMBER(EmisData!R557),EmisData!R557/86400/365*0.12,-1)</f>
        <v>-1</v>
      </c>
      <c r="EW557" s="5">
        <v>-1</v>
      </c>
      <c r="EX557" s="5">
        <v>-1</v>
      </c>
      <c r="EY557" s="5">
        <v>-1</v>
      </c>
      <c r="EZ557" s="5">
        <v>-1</v>
      </c>
      <c r="FA557" s="5">
        <v>-1</v>
      </c>
      <c r="FB557" s="5">
        <v>-1</v>
      </c>
      <c r="FC557" s="5">
        <v>-1</v>
      </c>
      <c r="FD557" s="5">
        <v>-1</v>
      </c>
      <c r="FE557" s="5">
        <v>-1</v>
      </c>
      <c r="FF557" s="5">
        <v>-1</v>
      </c>
      <c r="FG557" s="5">
        <v>-1</v>
      </c>
      <c r="FH557" s="5">
        <v>-1</v>
      </c>
      <c r="FI557" s="5">
        <v>-1</v>
      </c>
      <c r="FJ557" s="5">
        <v>-1</v>
      </c>
      <c r="FK557" s="5">
        <v>-1</v>
      </c>
      <c r="FL557" s="5">
        <v>-1</v>
      </c>
      <c r="FM557" s="5">
        <v>-1</v>
      </c>
      <c r="FN557" s="5">
        <v>-1</v>
      </c>
      <c r="FO557" s="5">
        <v>-1</v>
      </c>
      <c r="FP557" s="5">
        <v>-1</v>
      </c>
      <c r="FQ557" s="5">
        <v>-1</v>
      </c>
      <c r="FR557" s="5">
        <v>-1</v>
      </c>
      <c r="FS557" s="5">
        <v>-1</v>
      </c>
      <c r="FT557" s="5">
        <v>-1</v>
      </c>
      <c r="FU557" s="5">
        <v>-1</v>
      </c>
      <c r="FV557" s="5">
        <v>-1</v>
      </c>
      <c r="FW557" s="5">
        <v>-1</v>
      </c>
      <c r="FX557" s="5">
        <v>-1</v>
      </c>
      <c r="FY557" s="5">
        <v>-1</v>
      </c>
      <c r="FZ557" s="5">
        <v>-1</v>
      </c>
      <c r="GA557" s="5">
        <v>-1</v>
      </c>
      <c r="GB557" s="5">
        <v>-1</v>
      </c>
      <c r="GC557" s="5">
        <v>-1</v>
      </c>
      <c r="GD557" s="5">
        <v>-1</v>
      </c>
      <c r="GE557" s="5">
        <v>-1</v>
      </c>
      <c r="GF557" s="5">
        <v>-1</v>
      </c>
      <c r="GG557" s="5">
        <v>-1</v>
      </c>
      <c r="GH557" s="5">
        <v>-1</v>
      </c>
      <c r="GI557" s="5">
        <v>-1</v>
      </c>
      <c r="GJ557" s="5">
        <v>-1</v>
      </c>
      <c r="GK557" s="5">
        <v>-1</v>
      </c>
      <c r="GL557" s="5">
        <v>-1</v>
      </c>
      <c r="GM557" s="5">
        <v>-1</v>
      </c>
      <c r="GN557" s="5">
        <v>-1</v>
      </c>
      <c r="GO557" s="5">
        <v>-1</v>
      </c>
      <c r="GP557" s="5">
        <v>-1</v>
      </c>
      <c r="GQ557" s="5">
        <v>-1</v>
      </c>
      <c r="GR557" s="5">
        <v>-1</v>
      </c>
      <c r="GS557" s="5">
        <v>-1</v>
      </c>
      <c r="GT557" s="5">
        <f>IF(ISNUMBER(EmisData!L557),EmisData!L557/86400/365*0.12,-1)</f>
        <v>-1</v>
      </c>
      <c r="GU557" s="5">
        <v>-1</v>
      </c>
      <c r="GV557" s="5">
        <v>-1</v>
      </c>
      <c r="GW557" s="5">
        <v>-1</v>
      </c>
      <c r="GX557" s="5">
        <v>-1</v>
      </c>
      <c r="GY557" s="5">
        <f>IF(ISNUMBER(EmisData!O557),EmisData!O557/86400/365*0.12,-1)</f>
        <v>-1</v>
      </c>
      <c r="GZ557" s="5">
        <v>-1</v>
      </c>
      <c r="HA557" s="5">
        <v>-1</v>
      </c>
      <c r="HB557" s="5">
        <v>-1</v>
      </c>
      <c r="HC557" s="5">
        <v>-1</v>
      </c>
      <c r="HD557" s="5">
        <v>-1</v>
      </c>
      <c r="HE557" s="5">
        <v>-1</v>
      </c>
      <c r="HF557" s="5">
        <v>-1</v>
      </c>
      <c r="HG557" s="5">
        <v>-1</v>
      </c>
      <c r="HH557" s="5">
        <v>-1</v>
      </c>
      <c r="HI557" s="5">
        <f>IF(ISNUMBER(EmisData!M557),EmisData!M557/86400/365*0.12,-1)</f>
        <v>-1</v>
      </c>
      <c r="HJ557" s="5">
        <v>-1</v>
      </c>
      <c r="HK557" s="5">
        <v>-1</v>
      </c>
      <c r="HL557" s="5">
        <v>-1</v>
      </c>
      <c r="HM557" s="5">
        <v>-1</v>
      </c>
      <c r="HN557" s="5">
        <v>-1</v>
      </c>
      <c r="HO557" s="5">
        <v>-1</v>
      </c>
      <c r="HP557" s="5">
        <v>-1</v>
      </c>
      <c r="HQ557" s="5" t="s">
        <v>720</v>
      </c>
      <c r="HR557" s="5" t="str">
        <f>EmisData!Z557</f>
        <v/>
      </c>
    </row>
    <row r="558" spans="1:226" hidden="1" x14ac:dyDescent="0.25">
      <c r="A558" s="35" t="s">
        <v>18788</v>
      </c>
      <c r="B558" s="26">
        <v>4928</v>
      </c>
      <c r="C558" s="43" t="s">
        <v>18787</v>
      </c>
      <c r="D558" s="5">
        <v>2</v>
      </c>
      <c r="E558" s="5">
        <v>0</v>
      </c>
      <c r="F558" s="5">
        <f>VLOOKUP($B558,STPdata!$B:$J,6,FALSE)</f>
        <v>3.9255665875254142E-13</v>
      </c>
      <c r="G558" s="5">
        <f>VLOOKUP($B558,STPdata!$B:$J,7,FALSE)</f>
        <v>0.50021238111067168</v>
      </c>
      <c r="H558" s="5">
        <f>VLOOKUP($B558,STPdata!$B:$J,8,FALSE)</f>
        <v>4.9722419291267517E-3</v>
      </c>
      <c r="I558" s="5">
        <f>VLOOKUP($B558,STPdata!$B:$J,9,FALSE)</f>
        <v>0.49481537695980854</v>
      </c>
      <c r="J558" s="5">
        <v>-1</v>
      </c>
      <c r="K558" s="5">
        <v>-1</v>
      </c>
      <c r="L558" s="5">
        <v>-1</v>
      </c>
      <c r="M558" s="5">
        <v>-1</v>
      </c>
      <c r="N558" s="5">
        <v>-1</v>
      </c>
      <c r="O558" s="5">
        <v>-1</v>
      </c>
      <c r="P558" s="5">
        <v>-1</v>
      </c>
      <c r="Q558" s="5">
        <v>-1</v>
      </c>
      <c r="R558" s="5">
        <v>-1</v>
      </c>
      <c r="S558" s="5">
        <v>-1</v>
      </c>
      <c r="T558" s="5">
        <v>-1</v>
      </c>
      <c r="U558" s="5">
        <v>-1</v>
      </c>
      <c r="V558" s="5">
        <f>IF(ISNUMBER(EmisData!N558),EmisData!N558/86400/365*0.12,-1)</f>
        <v>-1</v>
      </c>
      <c r="W558" s="5">
        <v>-1</v>
      </c>
      <c r="X558" s="5">
        <v>-1</v>
      </c>
      <c r="Y558" s="5">
        <v>-1</v>
      </c>
      <c r="Z558" s="5">
        <v>-1</v>
      </c>
      <c r="AA558" s="5">
        <v>-1</v>
      </c>
      <c r="AB558" s="5">
        <v>-1</v>
      </c>
      <c r="AC558" s="5">
        <v>-1</v>
      </c>
      <c r="AD558" s="5">
        <v>-1</v>
      </c>
      <c r="AE558" s="5">
        <v>-1</v>
      </c>
      <c r="AF558" s="5">
        <v>-1</v>
      </c>
      <c r="AG558" s="5">
        <v>-1</v>
      </c>
      <c r="AH558" s="5">
        <v>-1</v>
      </c>
      <c r="AI558" s="5">
        <v>-1</v>
      </c>
      <c r="AJ558" s="5">
        <v>-1</v>
      </c>
      <c r="AK558" s="5">
        <v>-1</v>
      </c>
      <c r="AL558" s="5">
        <v>-1</v>
      </c>
      <c r="AM558" s="5">
        <v>-1</v>
      </c>
      <c r="AN558" s="5">
        <v>-1</v>
      </c>
      <c r="AO558" s="5">
        <v>-1</v>
      </c>
      <c r="AP558" s="5">
        <v>-1</v>
      </c>
      <c r="AQ558" s="5">
        <v>-1</v>
      </c>
      <c r="AR558" s="5">
        <v>-1</v>
      </c>
      <c r="AS558" s="5">
        <v>-1</v>
      </c>
      <c r="AT558" s="5">
        <v>-1</v>
      </c>
      <c r="AU558" s="5">
        <v>-1</v>
      </c>
      <c r="AV558" s="5">
        <v>-1</v>
      </c>
      <c r="AW558" s="5">
        <v>-1</v>
      </c>
      <c r="AX558" s="5">
        <v>-1</v>
      </c>
      <c r="AY558" s="5">
        <v>-1</v>
      </c>
      <c r="AZ558" s="5">
        <v>-1</v>
      </c>
      <c r="BA558" s="5">
        <v>-1</v>
      </c>
      <c r="BB558" s="5">
        <v>-1</v>
      </c>
      <c r="BC558" s="5">
        <v>-1</v>
      </c>
      <c r="BD558" s="5">
        <v>-1</v>
      </c>
      <c r="BE558" s="5">
        <v>-1</v>
      </c>
      <c r="BF558" s="5">
        <v>-1</v>
      </c>
      <c r="BG558" s="5">
        <v>-1</v>
      </c>
      <c r="BH558" s="5">
        <v>-1</v>
      </c>
      <c r="BI558" s="5">
        <v>-1</v>
      </c>
      <c r="BJ558" s="5">
        <v>-1</v>
      </c>
      <c r="BK558" s="5">
        <v>-1</v>
      </c>
      <c r="BL558" s="5">
        <v>-1</v>
      </c>
      <c r="BM558" s="5">
        <v>-1</v>
      </c>
      <c r="BN558" s="5">
        <v>-1</v>
      </c>
      <c r="BO558" s="5">
        <v>-1</v>
      </c>
      <c r="BP558" s="5">
        <v>-1</v>
      </c>
      <c r="BQ558" s="5">
        <v>-1</v>
      </c>
      <c r="BR558" s="5">
        <v>-1</v>
      </c>
      <c r="BS558" s="5">
        <v>-1</v>
      </c>
      <c r="BT558" s="5">
        <v>-1</v>
      </c>
      <c r="BU558" s="5">
        <v>-1</v>
      </c>
      <c r="BV558" s="5">
        <v>-1</v>
      </c>
      <c r="BW558" s="5">
        <v>-1</v>
      </c>
      <c r="BX558" s="5">
        <v>-1</v>
      </c>
      <c r="BY558" s="5">
        <f>IF(ISNUMBER(EmisData!Q558),EmisData!Q558/86400/365*0.12,-1)</f>
        <v>-1</v>
      </c>
      <c r="BZ558" s="5">
        <v>-1</v>
      </c>
      <c r="CA558" s="5">
        <v>-1</v>
      </c>
      <c r="CB558" s="5">
        <v>-1</v>
      </c>
      <c r="CC558" s="5">
        <v>-1</v>
      </c>
      <c r="CD558" s="5">
        <f>IF(ISNUMBER(EmisData!P558),EmisData!P558/86400/365*0.12,-1)</f>
        <v>-1</v>
      </c>
      <c r="CE558" s="5">
        <v>-1</v>
      </c>
      <c r="CF558" s="5">
        <v>-1</v>
      </c>
      <c r="CG558" s="5">
        <v>-1</v>
      </c>
      <c r="CH558" s="5">
        <v>-1</v>
      </c>
      <c r="CI558" s="5">
        <v>-1</v>
      </c>
      <c r="CJ558" s="5">
        <v>-1</v>
      </c>
      <c r="CK558" s="5">
        <v>-1</v>
      </c>
      <c r="CL558" s="5">
        <v>-1</v>
      </c>
      <c r="CM558" s="5">
        <v>-1</v>
      </c>
      <c r="CN558" s="5">
        <v>-1</v>
      </c>
      <c r="CO558" s="5">
        <v>-1</v>
      </c>
      <c r="CP558" s="5">
        <v>-1</v>
      </c>
      <c r="CQ558" s="5">
        <v>-1</v>
      </c>
      <c r="CR558" s="5">
        <v>-1</v>
      </c>
      <c r="CS558" s="5">
        <v>-1</v>
      </c>
      <c r="CT558" s="5">
        <v>-1</v>
      </c>
      <c r="CU558" s="5">
        <v>-1</v>
      </c>
      <c r="CV558" s="5">
        <v>-1</v>
      </c>
      <c r="CW558" s="5">
        <v>-1</v>
      </c>
      <c r="CX558" s="5">
        <v>-1</v>
      </c>
      <c r="CY558" s="5">
        <v>-1</v>
      </c>
      <c r="CZ558" s="5">
        <v>-1</v>
      </c>
      <c r="DA558" s="5">
        <v>-1</v>
      </c>
      <c r="DB558" s="5">
        <v>-1</v>
      </c>
      <c r="DC558" s="5">
        <v>-1</v>
      </c>
      <c r="DD558" s="5">
        <v>-1</v>
      </c>
      <c r="DE558" s="5">
        <v>-1</v>
      </c>
      <c r="DF558" s="5">
        <v>-1</v>
      </c>
      <c r="DG558" s="5">
        <v>-1</v>
      </c>
      <c r="DH558" s="5">
        <v>-1</v>
      </c>
      <c r="DI558" s="5">
        <v>-1</v>
      </c>
      <c r="DJ558" s="5">
        <v>-1</v>
      </c>
      <c r="DK558" s="5">
        <v>-1</v>
      </c>
      <c r="DL558" s="5">
        <v>-1</v>
      </c>
      <c r="DM558" s="5">
        <v>-1</v>
      </c>
      <c r="DN558" s="5">
        <v>-1</v>
      </c>
      <c r="DO558" s="5">
        <v>-1</v>
      </c>
      <c r="DP558" s="5">
        <v>-1</v>
      </c>
      <c r="DQ558" s="5">
        <v>-1</v>
      </c>
      <c r="DR558" s="5">
        <v>-1</v>
      </c>
      <c r="DS558" s="5">
        <v>-1</v>
      </c>
      <c r="DT558" s="5">
        <v>-1</v>
      </c>
      <c r="DU558" s="5">
        <v>-1</v>
      </c>
      <c r="DV558" s="5">
        <v>-1</v>
      </c>
      <c r="DW558" s="5">
        <v>-1</v>
      </c>
      <c r="DX558" s="5">
        <v>-1</v>
      </c>
      <c r="DY558" s="5">
        <v>-1</v>
      </c>
      <c r="DZ558" s="5">
        <v>-1</v>
      </c>
      <c r="EA558" s="5">
        <v>-1</v>
      </c>
      <c r="EB558" s="5">
        <v>-1</v>
      </c>
      <c r="EC558" s="5">
        <v>-1</v>
      </c>
      <c r="ED558" s="5">
        <v>-1</v>
      </c>
      <c r="EE558" s="5">
        <v>-1</v>
      </c>
      <c r="EF558" s="5">
        <v>-1</v>
      </c>
      <c r="EG558" s="5">
        <v>-1</v>
      </c>
      <c r="EH558" s="5">
        <v>-1</v>
      </c>
      <c r="EI558" s="5">
        <v>-1</v>
      </c>
      <c r="EJ558" s="5">
        <v>-1</v>
      </c>
      <c r="EK558" s="5">
        <v>-1</v>
      </c>
      <c r="EL558" s="5">
        <v>-1</v>
      </c>
      <c r="EM558" s="5">
        <v>-1</v>
      </c>
      <c r="EN558" s="5">
        <v>-1</v>
      </c>
      <c r="EO558" s="5">
        <v>-1</v>
      </c>
      <c r="EP558" s="5">
        <v>-1</v>
      </c>
      <c r="EQ558" s="5">
        <v>-1</v>
      </c>
      <c r="ER558" s="5">
        <v>-1</v>
      </c>
      <c r="ES558" s="5">
        <v>-1</v>
      </c>
      <c r="ET558" s="5">
        <v>-1</v>
      </c>
      <c r="EU558" s="5">
        <v>-1</v>
      </c>
      <c r="EV558" s="5">
        <f>IF(ISNUMBER(EmisData!R558),EmisData!R558/86400/365*0.12,-1)</f>
        <v>-1</v>
      </c>
      <c r="EW558" s="5">
        <v>-1</v>
      </c>
      <c r="EX558" s="5">
        <v>-1</v>
      </c>
      <c r="EY558" s="5">
        <v>-1</v>
      </c>
      <c r="EZ558" s="5">
        <v>-1</v>
      </c>
      <c r="FA558" s="5">
        <v>-1</v>
      </c>
      <c r="FB558" s="5">
        <v>-1</v>
      </c>
      <c r="FC558" s="5">
        <v>-1</v>
      </c>
      <c r="FD558" s="5">
        <v>-1</v>
      </c>
      <c r="FE558" s="5">
        <v>-1</v>
      </c>
      <c r="FF558" s="5">
        <v>-1</v>
      </c>
      <c r="FG558" s="5">
        <v>-1</v>
      </c>
      <c r="FH558" s="5">
        <v>-1</v>
      </c>
      <c r="FI558" s="5">
        <v>-1</v>
      </c>
      <c r="FJ558" s="5">
        <v>-1</v>
      </c>
      <c r="FK558" s="5">
        <v>-1</v>
      </c>
      <c r="FL558" s="5">
        <v>-1</v>
      </c>
      <c r="FM558" s="5">
        <v>-1</v>
      </c>
      <c r="FN558" s="5">
        <v>-1</v>
      </c>
      <c r="FO558" s="5">
        <v>-1</v>
      </c>
      <c r="FP558" s="5">
        <v>-1</v>
      </c>
      <c r="FQ558" s="5">
        <v>-1</v>
      </c>
      <c r="FR558" s="5">
        <v>-1</v>
      </c>
      <c r="FS558" s="5">
        <v>-1</v>
      </c>
      <c r="FT558" s="5">
        <v>-1</v>
      </c>
      <c r="FU558" s="5">
        <v>-1</v>
      </c>
      <c r="FV558" s="5">
        <v>-1</v>
      </c>
      <c r="FW558" s="5">
        <v>-1</v>
      </c>
      <c r="FX558" s="5">
        <v>-1</v>
      </c>
      <c r="FY558" s="5">
        <v>-1</v>
      </c>
      <c r="FZ558" s="5">
        <v>-1</v>
      </c>
      <c r="GA558" s="5">
        <v>-1</v>
      </c>
      <c r="GB558" s="5">
        <v>-1</v>
      </c>
      <c r="GC558" s="5">
        <v>-1</v>
      </c>
      <c r="GD558" s="5">
        <v>-1</v>
      </c>
      <c r="GE558" s="5">
        <v>-1</v>
      </c>
      <c r="GF558" s="5">
        <v>-1</v>
      </c>
      <c r="GG558" s="5">
        <v>-1</v>
      </c>
      <c r="GH558" s="5">
        <v>-1</v>
      </c>
      <c r="GI558" s="5">
        <v>-1</v>
      </c>
      <c r="GJ558" s="5">
        <v>-1</v>
      </c>
      <c r="GK558" s="5">
        <v>-1</v>
      </c>
      <c r="GL558" s="5">
        <v>-1</v>
      </c>
      <c r="GM558" s="5">
        <v>-1</v>
      </c>
      <c r="GN558" s="5">
        <v>-1</v>
      </c>
      <c r="GO558" s="5">
        <v>-1</v>
      </c>
      <c r="GP558" s="5">
        <v>-1</v>
      </c>
      <c r="GQ558" s="5">
        <v>-1</v>
      </c>
      <c r="GR558" s="5">
        <v>-1</v>
      </c>
      <c r="GS558" s="5">
        <v>-1</v>
      </c>
      <c r="GT558" s="5">
        <f>IF(ISNUMBER(EmisData!L558),EmisData!L558/86400/365*0.12,-1)</f>
        <v>-1</v>
      </c>
      <c r="GU558" s="5">
        <v>-1</v>
      </c>
      <c r="GV558" s="5">
        <v>-1</v>
      </c>
      <c r="GW558" s="5">
        <v>-1</v>
      </c>
      <c r="GX558" s="5">
        <v>-1</v>
      </c>
      <c r="GY558" s="5">
        <f>IF(ISNUMBER(EmisData!O558),EmisData!O558/86400/365*0.12,-1)</f>
        <v>-1</v>
      </c>
      <c r="GZ558" s="5">
        <v>-1</v>
      </c>
      <c r="HA558" s="5">
        <v>-1</v>
      </c>
      <c r="HB558" s="5">
        <v>-1</v>
      </c>
      <c r="HC558" s="5">
        <v>-1</v>
      </c>
      <c r="HD558" s="5">
        <v>-1</v>
      </c>
      <c r="HE558" s="5">
        <v>-1</v>
      </c>
      <c r="HF558" s="5">
        <v>-1</v>
      </c>
      <c r="HG558" s="5">
        <v>-1</v>
      </c>
      <c r="HH558" s="5">
        <v>-1</v>
      </c>
      <c r="HI558" s="5">
        <f>IF(ISNUMBER(EmisData!M558),EmisData!M558/86400/365*0.12,-1)</f>
        <v>-1</v>
      </c>
      <c r="HJ558" s="5">
        <v>-1</v>
      </c>
      <c r="HK558" s="5">
        <v>-1</v>
      </c>
      <c r="HL558" s="5">
        <v>-1</v>
      </c>
      <c r="HM558" s="5">
        <v>-1</v>
      </c>
      <c r="HN558" s="5">
        <v>-1</v>
      </c>
      <c r="HO558" s="5">
        <v>-1</v>
      </c>
      <c r="HP558" s="5">
        <v>-1</v>
      </c>
      <c r="HQ558" s="5" t="s">
        <v>720</v>
      </c>
      <c r="HR558" s="5" t="str">
        <f>EmisData!Z558</f>
        <v/>
      </c>
    </row>
    <row r="559" spans="1:226" x14ac:dyDescent="0.25">
      <c r="A559" s="35" t="s">
        <v>18799</v>
      </c>
      <c r="B559" s="26">
        <v>4944</v>
      </c>
      <c r="C559" s="43" t="s">
        <v>18798</v>
      </c>
      <c r="D559" s="5">
        <v>2</v>
      </c>
      <c r="E559" s="5">
        <v>0</v>
      </c>
      <c r="F559" s="5">
        <f>VLOOKUP($B559,STPdata!$B:$J,6,FALSE)</f>
        <v>4.5636787245924577E-7</v>
      </c>
      <c r="G559" s="5">
        <f>VLOOKUP($B559,STPdata!$B:$J,7,FALSE)</f>
        <v>0.49689238348229758</v>
      </c>
      <c r="H559" s="5">
        <f>VLOOKUP($B559,STPdata!$B:$J,8,FALSE)</f>
        <v>1.1657541211471178E-2</v>
      </c>
      <c r="I559" s="5">
        <f>VLOOKUP($B559,STPdata!$B:$J,9,FALSE)</f>
        <v>0.4914496189383597</v>
      </c>
      <c r="J559" s="5">
        <v>-1</v>
      </c>
      <c r="K559" s="5">
        <v>-1</v>
      </c>
      <c r="L559" s="5">
        <v>-1</v>
      </c>
      <c r="M559" s="5">
        <v>-1</v>
      </c>
      <c r="N559" s="5">
        <v>-1</v>
      </c>
      <c r="O559" s="5">
        <v>-1</v>
      </c>
      <c r="P559" s="5">
        <v>-1</v>
      </c>
      <c r="Q559" s="5">
        <v>-1</v>
      </c>
      <c r="R559" s="5">
        <v>-1</v>
      </c>
      <c r="S559" s="5">
        <v>-1</v>
      </c>
      <c r="T559" s="5">
        <v>-1</v>
      </c>
      <c r="U559" s="5">
        <v>-1</v>
      </c>
      <c r="V559" s="5">
        <f>IF(ISNUMBER(EmisData!N559),EmisData!N559/86400/365*0.12,-1)</f>
        <v>-1</v>
      </c>
      <c r="W559" s="5">
        <v>-1</v>
      </c>
      <c r="X559" s="5">
        <v>-1</v>
      </c>
      <c r="Y559" s="5">
        <v>-1</v>
      </c>
      <c r="Z559" s="5">
        <v>-1</v>
      </c>
      <c r="AA559" s="5">
        <v>-1</v>
      </c>
      <c r="AB559" s="5">
        <v>-1</v>
      </c>
      <c r="AC559" s="5">
        <v>-1</v>
      </c>
      <c r="AD559" s="5">
        <v>-1</v>
      </c>
      <c r="AE559" s="5">
        <v>-1</v>
      </c>
      <c r="AF559" s="5">
        <v>-1</v>
      </c>
      <c r="AG559" s="5">
        <v>-1</v>
      </c>
      <c r="AH559" s="5">
        <v>-1</v>
      </c>
      <c r="AI559" s="5">
        <v>-1</v>
      </c>
      <c r="AJ559" s="5">
        <v>-1</v>
      </c>
      <c r="AK559" s="5">
        <v>-1</v>
      </c>
      <c r="AL559" s="5">
        <v>-1</v>
      </c>
      <c r="AM559" s="5">
        <v>-1</v>
      </c>
      <c r="AN559" s="5">
        <v>-1</v>
      </c>
      <c r="AO559" s="5">
        <v>-1</v>
      </c>
      <c r="AP559" s="5">
        <v>-1</v>
      </c>
      <c r="AQ559" s="5">
        <v>-1</v>
      </c>
      <c r="AR559" s="5">
        <v>-1</v>
      </c>
      <c r="AS559" s="5">
        <v>-1</v>
      </c>
      <c r="AT559" s="5">
        <v>-1</v>
      </c>
      <c r="AU559" s="5">
        <v>-1</v>
      </c>
      <c r="AV559" s="5">
        <v>-1</v>
      </c>
      <c r="AW559" s="5">
        <v>-1</v>
      </c>
      <c r="AX559" s="5">
        <v>-1</v>
      </c>
      <c r="AY559" s="5">
        <v>-1</v>
      </c>
      <c r="AZ559" s="5">
        <v>-1</v>
      </c>
      <c r="BA559" s="5">
        <v>-1</v>
      </c>
      <c r="BB559" s="5">
        <v>-1</v>
      </c>
      <c r="BC559" s="5">
        <v>-1</v>
      </c>
      <c r="BD559" s="5">
        <v>-1</v>
      </c>
      <c r="BE559" s="5">
        <v>-1</v>
      </c>
      <c r="BF559" s="5">
        <v>-1</v>
      </c>
      <c r="BG559" s="5">
        <v>-1</v>
      </c>
      <c r="BH559" s="5">
        <v>-1</v>
      </c>
      <c r="BI559" s="5">
        <v>-1</v>
      </c>
      <c r="BJ559" s="5">
        <v>-1</v>
      </c>
      <c r="BK559" s="5">
        <v>-1</v>
      </c>
      <c r="BL559" s="5">
        <v>-1</v>
      </c>
      <c r="BM559" s="5">
        <v>-1</v>
      </c>
      <c r="BN559" s="5">
        <v>-1</v>
      </c>
      <c r="BO559" s="5">
        <v>-1</v>
      </c>
      <c r="BP559" s="5">
        <v>-1</v>
      </c>
      <c r="BQ559" s="5">
        <v>-1</v>
      </c>
      <c r="BR559" s="5">
        <v>-1</v>
      </c>
      <c r="BS559" s="5">
        <v>-1</v>
      </c>
      <c r="BT559" s="5">
        <v>-1</v>
      </c>
      <c r="BU559" s="5">
        <v>-1</v>
      </c>
      <c r="BV559" s="5">
        <v>-1</v>
      </c>
      <c r="BW559" s="5">
        <v>-1</v>
      </c>
      <c r="BX559" s="5">
        <v>-1</v>
      </c>
      <c r="BY559" s="5">
        <f>IF(ISNUMBER(EmisData!Q559),EmisData!Q559/86400/365*0.12,-1)</f>
        <v>-1</v>
      </c>
      <c r="BZ559" s="5">
        <v>-1</v>
      </c>
      <c r="CA559" s="5">
        <v>-1</v>
      </c>
      <c r="CB559" s="5">
        <v>-1</v>
      </c>
      <c r="CC559" s="5">
        <v>-1</v>
      </c>
      <c r="CD559" s="5">
        <f>IF(ISNUMBER(EmisData!P559),EmisData!P559/86400/365*0.12,-1)</f>
        <v>-1</v>
      </c>
      <c r="CE559" s="5">
        <v>-1</v>
      </c>
      <c r="CF559" s="5">
        <v>-1</v>
      </c>
      <c r="CG559" s="5">
        <v>-1</v>
      </c>
      <c r="CH559" s="5">
        <v>-1</v>
      </c>
      <c r="CI559" s="5">
        <v>-1</v>
      </c>
      <c r="CJ559" s="5">
        <v>-1</v>
      </c>
      <c r="CK559" s="5">
        <v>-1</v>
      </c>
      <c r="CL559" s="5">
        <v>-1</v>
      </c>
      <c r="CM559" s="5">
        <v>-1</v>
      </c>
      <c r="CN559" s="5">
        <v>-1</v>
      </c>
      <c r="CO559" s="5">
        <v>-1</v>
      </c>
      <c r="CP559" s="5">
        <v>-1</v>
      </c>
      <c r="CQ559" s="5">
        <v>-1</v>
      </c>
      <c r="CR559" s="5">
        <v>-1</v>
      </c>
      <c r="CS559" s="5">
        <v>-1</v>
      </c>
      <c r="CT559" s="5">
        <v>-1</v>
      </c>
      <c r="CU559" s="5">
        <v>-1</v>
      </c>
      <c r="CV559" s="5">
        <v>-1</v>
      </c>
      <c r="CW559" s="5">
        <v>-1</v>
      </c>
      <c r="CX559" s="5">
        <v>-1</v>
      </c>
      <c r="CY559" s="5">
        <v>-1</v>
      </c>
      <c r="CZ559" s="5">
        <v>-1</v>
      </c>
      <c r="DA559" s="5">
        <v>-1</v>
      </c>
      <c r="DB559" s="5">
        <v>-1</v>
      </c>
      <c r="DC559" s="5">
        <v>-1</v>
      </c>
      <c r="DD559" s="5">
        <v>-1</v>
      </c>
      <c r="DE559" s="5">
        <v>-1</v>
      </c>
      <c r="DF559" s="5">
        <v>-1</v>
      </c>
      <c r="DG559" s="5">
        <v>-1</v>
      </c>
      <c r="DH559" s="5">
        <v>-1</v>
      </c>
      <c r="DI559" s="5">
        <v>-1</v>
      </c>
      <c r="DJ559" s="5">
        <v>-1</v>
      </c>
      <c r="DK559" s="5">
        <v>-1</v>
      </c>
      <c r="DL559" s="5">
        <v>-1</v>
      </c>
      <c r="DM559" s="5">
        <v>-1</v>
      </c>
      <c r="DN559" s="5">
        <v>-1</v>
      </c>
      <c r="DO559" s="5">
        <v>-1</v>
      </c>
      <c r="DP559" s="5">
        <v>-1</v>
      </c>
      <c r="DQ559" s="5">
        <v>-1</v>
      </c>
      <c r="DR559" s="5">
        <v>-1</v>
      </c>
      <c r="DS559" s="5">
        <v>-1</v>
      </c>
      <c r="DT559" s="5">
        <v>-1</v>
      </c>
      <c r="DU559" s="5">
        <v>-1</v>
      </c>
      <c r="DV559" s="5">
        <v>-1</v>
      </c>
      <c r="DW559" s="5">
        <v>-1</v>
      </c>
      <c r="DX559" s="5">
        <v>-1</v>
      </c>
      <c r="DY559" s="5">
        <v>-1</v>
      </c>
      <c r="DZ559" s="5">
        <v>-1</v>
      </c>
      <c r="EA559" s="5">
        <v>-1</v>
      </c>
      <c r="EB559" s="5">
        <v>-1</v>
      </c>
      <c r="EC559" s="5">
        <v>-1</v>
      </c>
      <c r="ED559" s="5">
        <v>-1</v>
      </c>
      <c r="EE559" s="5">
        <v>-1</v>
      </c>
      <c r="EF559" s="5">
        <v>-1</v>
      </c>
      <c r="EG559" s="5">
        <v>-1</v>
      </c>
      <c r="EH559" s="5">
        <v>-1</v>
      </c>
      <c r="EI559" s="5">
        <v>-1</v>
      </c>
      <c r="EJ559" s="5">
        <v>-1</v>
      </c>
      <c r="EK559" s="5">
        <v>-1</v>
      </c>
      <c r="EL559" s="5">
        <v>-1</v>
      </c>
      <c r="EM559" s="5">
        <v>-1</v>
      </c>
      <c r="EN559" s="5">
        <v>-1</v>
      </c>
      <c r="EO559" s="5">
        <v>-1</v>
      </c>
      <c r="EP559" s="5">
        <v>-1</v>
      </c>
      <c r="EQ559" s="5">
        <v>-1</v>
      </c>
      <c r="ER559" s="5">
        <v>-1</v>
      </c>
      <c r="ES559" s="5">
        <v>-1</v>
      </c>
      <c r="ET559" s="5">
        <v>-1</v>
      </c>
      <c r="EU559" s="5">
        <v>-1</v>
      </c>
      <c r="EV559" s="5">
        <f>IF(ISNUMBER(EmisData!R559),EmisData!R559/86400/365*0.12,-1)</f>
        <v>-1</v>
      </c>
      <c r="EW559" s="5">
        <v>-1</v>
      </c>
      <c r="EX559" s="5">
        <v>-1</v>
      </c>
      <c r="EY559" s="5">
        <v>-1</v>
      </c>
      <c r="EZ559" s="5">
        <v>-1</v>
      </c>
      <c r="FA559" s="5">
        <v>-1</v>
      </c>
      <c r="FB559" s="5">
        <v>-1</v>
      </c>
      <c r="FC559" s="5">
        <v>-1</v>
      </c>
      <c r="FD559" s="5">
        <v>-1</v>
      </c>
      <c r="FE559" s="5">
        <v>-1</v>
      </c>
      <c r="FF559" s="5">
        <v>-1</v>
      </c>
      <c r="FG559" s="5">
        <v>-1</v>
      </c>
      <c r="FH559" s="5">
        <v>-1</v>
      </c>
      <c r="FI559" s="5">
        <v>-1</v>
      </c>
      <c r="FJ559" s="5">
        <v>-1</v>
      </c>
      <c r="FK559" s="5">
        <v>-1</v>
      </c>
      <c r="FL559" s="5">
        <v>-1</v>
      </c>
      <c r="FM559" s="5">
        <v>-1</v>
      </c>
      <c r="FN559" s="5">
        <v>-1</v>
      </c>
      <c r="FO559" s="5">
        <v>-1</v>
      </c>
      <c r="FP559" s="5">
        <v>-1</v>
      </c>
      <c r="FQ559" s="5">
        <v>-1</v>
      </c>
      <c r="FR559" s="5">
        <v>-1</v>
      </c>
      <c r="FS559" s="5">
        <v>-1</v>
      </c>
      <c r="FT559" s="5">
        <v>-1</v>
      </c>
      <c r="FU559" s="5">
        <v>-1</v>
      </c>
      <c r="FV559" s="5">
        <v>-1</v>
      </c>
      <c r="FW559" s="5">
        <v>-1</v>
      </c>
      <c r="FX559" s="5">
        <v>-1</v>
      </c>
      <c r="FY559" s="5">
        <v>-1</v>
      </c>
      <c r="FZ559" s="5">
        <v>-1</v>
      </c>
      <c r="GA559" s="5">
        <v>-1</v>
      </c>
      <c r="GB559" s="5">
        <v>-1</v>
      </c>
      <c r="GC559" s="5">
        <v>-1</v>
      </c>
      <c r="GD559" s="5">
        <v>-1</v>
      </c>
      <c r="GE559" s="5">
        <v>-1</v>
      </c>
      <c r="GF559" s="5">
        <v>-1</v>
      </c>
      <c r="GG559" s="5">
        <v>-1</v>
      </c>
      <c r="GH559" s="5">
        <v>-1</v>
      </c>
      <c r="GI559" s="5">
        <v>-1</v>
      </c>
      <c r="GJ559" s="5">
        <v>-1</v>
      </c>
      <c r="GK559" s="5">
        <v>-1</v>
      </c>
      <c r="GL559" s="5">
        <v>-1</v>
      </c>
      <c r="GM559" s="5">
        <v>-1</v>
      </c>
      <c r="GN559" s="5">
        <v>-1</v>
      </c>
      <c r="GO559" s="5">
        <v>-1</v>
      </c>
      <c r="GP559" s="5">
        <v>-1</v>
      </c>
      <c r="GQ559" s="5">
        <v>-1</v>
      </c>
      <c r="GR559" s="5">
        <v>-1</v>
      </c>
      <c r="GS559" s="5">
        <v>-1</v>
      </c>
      <c r="GT559" s="5">
        <f>IF(ISNUMBER(EmisData!L559),EmisData!L559/86400/365*0.12,-1)</f>
        <v>7.4162861491628616E-8</v>
      </c>
      <c r="GU559" s="5">
        <v>-1</v>
      </c>
      <c r="GV559" s="5">
        <v>-1</v>
      </c>
      <c r="GW559" s="5">
        <v>-1</v>
      </c>
      <c r="GX559" s="5">
        <v>-1</v>
      </c>
      <c r="GY559" s="5">
        <f>IF(ISNUMBER(EmisData!O559),EmisData!O559/86400/365*0.12,-1)</f>
        <v>-1</v>
      </c>
      <c r="GZ559" s="5">
        <v>-1</v>
      </c>
      <c r="HA559" s="5">
        <v>-1</v>
      </c>
      <c r="HB559" s="5">
        <v>-1</v>
      </c>
      <c r="HC559" s="5">
        <v>-1</v>
      </c>
      <c r="HD559" s="5">
        <v>-1</v>
      </c>
      <c r="HE559" s="5">
        <v>-1</v>
      </c>
      <c r="HF559" s="5">
        <v>-1</v>
      </c>
      <c r="HG559" s="5">
        <v>-1</v>
      </c>
      <c r="HH559" s="5">
        <v>-1</v>
      </c>
      <c r="HI559" s="5">
        <f>IF(ISNUMBER(EmisData!M559),EmisData!M559/86400/365*0.12,-1)</f>
        <v>-1</v>
      </c>
      <c r="HJ559" s="5">
        <v>-1</v>
      </c>
      <c r="HK559" s="5">
        <v>-1</v>
      </c>
      <c r="HL559" s="5">
        <v>-1</v>
      </c>
      <c r="HM559" s="5">
        <v>-1</v>
      </c>
      <c r="HN559" s="5">
        <v>-1</v>
      </c>
      <c r="HO559" s="5">
        <v>-1</v>
      </c>
      <c r="HP559" s="5">
        <v>-1</v>
      </c>
      <c r="HQ559" s="5" t="s">
        <v>720</v>
      </c>
      <c r="HR559" s="5" t="str">
        <f>EmisData!Z559</f>
        <v>yes</v>
      </c>
    </row>
    <row r="560" spans="1:226" x14ac:dyDescent="0.25">
      <c r="A560" s="35" t="s">
        <v>18805</v>
      </c>
      <c r="B560" s="26">
        <v>4945</v>
      </c>
      <c r="C560" s="43" t="s">
        <v>18804</v>
      </c>
      <c r="D560" s="5">
        <v>2</v>
      </c>
      <c r="E560" s="5">
        <v>0</v>
      </c>
      <c r="F560" s="5">
        <f>VLOOKUP($B560,STPdata!$B:$J,6,FALSE)</f>
        <v>8.7801823128351269E-7</v>
      </c>
      <c r="G560" s="5">
        <f>VLOOKUP($B560,STPdata!$B:$J,7,FALSE)</f>
        <v>0.71396359466203052</v>
      </c>
      <c r="H560" s="5">
        <f>VLOOKUP($B560,STPdata!$B:$J,8,FALSE)</f>
        <v>8.1258830281594665E-3</v>
      </c>
      <c r="I560" s="5">
        <f>VLOOKUP($B560,STPdata!$B:$J,9,FALSE)</f>
        <v>0.27790964429157944</v>
      </c>
      <c r="J560" s="5">
        <v>-1</v>
      </c>
      <c r="K560" s="5">
        <v>-1</v>
      </c>
      <c r="L560" s="5">
        <v>-1</v>
      </c>
      <c r="M560" s="5">
        <v>-1</v>
      </c>
      <c r="N560" s="5">
        <v>-1</v>
      </c>
      <c r="O560" s="5">
        <v>-1</v>
      </c>
      <c r="P560" s="5">
        <v>-1</v>
      </c>
      <c r="Q560" s="5">
        <v>-1</v>
      </c>
      <c r="R560" s="5">
        <v>-1</v>
      </c>
      <c r="S560" s="5">
        <v>-1</v>
      </c>
      <c r="T560" s="5">
        <v>-1</v>
      </c>
      <c r="U560" s="5">
        <v>-1</v>
      </c>
      <c r="V560" s="5">
        <f>IF(ISNUMBER(EmisData!N560),EmisData!N560/86400/365*0.12,-1)</f>
        <v>-1</v>
      </c>
      <c r="W560" s="5">
        <v>-1</v>
      </c>
      <c r="X560" s="5">
        <v>-1</v>
      </c>
      <c r="Y560" s="5">
        <v>-1</v>
      </c>
      <c r="Z560" s="5">
        <v>-1</v>
      </c>
      <c r="AA560" s="5">
        <v>-1</v>
      </c>
      <c r="AB560" s="5">
        <v>-1</v>
      </c>
      <c r="AC560" s="5">
        <v>-1</v>
      </c>
      <c r="AD560" s="5">
        <v>-1</v>
      </c>
      <c r="AE560" s="5">
        <v>-1</v>
      </c>
      <c r="AF560" s="5">
        <v>-1</v>
      </c>
      <c r="AG560" s="5">
        <v>-1</v>
      </c>
      <c r="AH560" s="5">
        <v>-1</v>
      </c>
      <c r="AI560" s="5">
        <v>-1</v>
      </c>
      <c r="AJ560" s="5">
        <v>-1</v>
      </c>
      <c r="AK560" s="5">
        <v>-1</v>
      </c>
      <c r="AL560" s="5">
        <v>-1</v>
      </c>
      <c r="AM560" s="5">
        <v>-1</v>
      </c>
      <c r="AN560" s="5">
        <v>-1</v>
      </c>
      <c r="AO560" s="5">
        <v>-1</v>
      </c>
      <c r="AP560" s="5">
        <v>-1</v>
      </c>
      <c r="AQ560" s="5">
        <v>-1</v>
      </c>
      <c r="AR560" s="5">
        <v>-1</v>
      </c>
      <c r="AS560" s="5">
        <v>-1</v>
      </c>
      <c r="AT560" s="5">
        <v>-1</v>
      </c>
      <c r="AU560" s="5">
        <v>-1</v>
      </c>
      <c r="AV560" s="5">
        <v>-1</v>
      </c>
      <c r="AW560" s="5">
        <v>-1</v>
      </c>
      <c r="AX560" s="5">
        <v>-1</v>
      </c>
      <c r="AY560" s="5">
        <v>-1</v>
      </c>
      <c r="AZ560" s="5">
        <v>-1</v>
      </c>
      <c r="BA560" s="5">
        <v>-1</v>
      </c>
      <c r="BB560" s="5">
        <v>-1</v>
      </c>
      <c r="BC560" s="5">
        <v>-1</v>
      </c>
      <c r="BD560" s="5">
        <v>-1</v>
      </c>
      <c r="BE560" s="5">
        <v>-1</v>
      </c>
      <c r="BF560" s="5">
        <v>-1</v>
      </c>
      <c r="BG560" s="5">
        <v>-1</v>
      </c>
      <c r="BH560" s="5">
        <v>-1</v>
      </c>
      <c r="BI560" s="5">
        <v>-1</v>
      </c>
      <c r="BJ560" s="5">
        <v>-1</v>
      </c>
      <c r="BK560" s="5">
        <v>-1</v>
      </c>
      <c r="BL560" s="5">
        <v>-1</v>
      </c>
      <c r="BM560" s="5">
        <v>-1</v>
      </c>
      <c r="BN560" s="5">
        <v>-1</v>
      </c>
      <c r="BO560" s="5">
        <v>-1</v>
      </c>
      <c r="BP560" s="5">
        <v>-1</v>
      </c>
      <c r="BQ560" s="5">
        <v>-1</v>
      </c>
      <c r="BR560" s="5">
        <v>-1</v>
      </c>
      <c r="BS560" s="5">
        <v>-1</v>
      </c>
      <c r="BT560" s="5">
        <v>-1</v>
      </c>
      <c r="BU560" s="5">
        <v>-1</v>
      </c>
      <c r="BV560" s="5">
        <v>-1</v>
      </c>
      <c r="BW560" s="5">
        <v>-1</v>
      </c>
      <c r="BX560" s="5">
        <v>-1</v>
      </c>
      <c r="BY560" s="5">
        <f>IF(ISNUMBER(EmisData!Q560),EmisData!Q560/86400/365*0.12,-1)</f>
        <v>-1</v>
      </c>
      <c r="BZ560" s="5">
        <v>-1</v>
      </c>
      <c r="CA560" s="5">
        <v>-1</v>
      </c>
      <c r="CB560" s="5">
        <v>-1</v>
      </c>
      <c r="CC560" s="5">
        <v>-1</v>
      </c>
      <c r="CD560" s="5">
        <f>IF(ISNUMBER(EmisData!P560),EmisData!P560/86400/365*0.12,-1)</f>
        <v>-1</v>
      </c>
      <c r="CE560" s="5">
        <v>-1</v>
      </c>
      <c r="CF560" s="5">
        <v>-1</v>
      </c>
      <c r="CG560" s="5">
        <v>-1</v>
      </c>
      <c r="CH560" s="5">
        <v>-1</v>
      </c>
      <c r="CI560" s="5">
        <v>-1</v>
      </c>
      <c r="CJ560" s="5">
        <v>-1</v>
      </c>
      <c r="CK560" s="5">
        <v>-1</v>
      </c>
      <c r="CL560" s="5">
        <v>-1</v>
      </c>
      <c r="CM560" s="5">
        <v>-1</v>
      </c>
      <c r="CN560" s="5">
        <v>-1</v>
      </c>
      <c r="CO560" s="5">
        <v>-1</v>
      </c>
      <c r="CP560" s="5">
        <v>-1</v>
      </c>
      <c r="CQ560" s="5">
        <v>-1</v>
      </c>
      <c r="CR560" s="5">
        <v>-1</v>
      </c>
      <c r="CS560" s="5">
        <v>-1</v>
      </c>
      <c r="CT560" s="5">
        <v>-1</v>
      </c>
      <c r="CU560" s="5">
        <v>-1</v>
      </c>
      <c r="CV560" s="5">
        <v>-1</v>
      </c>
      <c r="CW560" s="5">
        <v>-1</v>
      </c>
      <c r="CX560" s="5">
        <v>-1</v>
      </c>
      <c r="CY560" s="5">
        <v>-1</v>
      </c>
      <c r="CZ560" s="5">
        <v>-1</v>
      </c>
      <c r="DA560" s="5">
        <v>-1</v>
      </c>
      <c r="DB560" s="5">
        <v>-1</v>
      </c>
      <c r="DC560" s="5">
        <v>-1</v>
      </c>
      <c r="DD560" s="5">
        <v>-1</v>
      </c>
      <c r="DE560" s="5">
        <v>-1</v>
      </c>
      <c r="DF560" s="5">
        <v>-1</v>
      </c>
      <c r="DG560" s="5">
        <v>-1</v>
      </c>
      <c r="DH560" s="5">
        <v>-1</v>
      </c>
      <c r="DI560" s="5">
        <v>-1</v>
      </c>
      <c r="DJ560" s="5">
        <v>-1</v>
      </c>
      <c r="DK560" s="5">
        <v>-1</v>
      </c>
      <c r="DL560" s="5">
        <v>-1</v>
      </c>
      <c r="DM560" s="5">
        <v>-1</v>
      </c>
      <c r="DN560" s="5">
        <v>-1</v>
      </c>
      <c r="DO560" s="5">
        <v>-1</v>
      </c>
      <c r="DP560" s="5">
        <v>-1</v>
      </c>
      <c r="DQ560" s="5">
        <v>-1</v>
      </c>
      <c r="DR560" s="5">
        <v>-1</v>
      </c>
      <c r="DS560" s="5">
        <v>-1</v>
      </c>
      <c r="DT560" s="5">
        <v>-1</v>
      </c>
      <c r="DU560" s="5">
        <v>-1</v>
      </c>
      <c r="DV560" s="5">
        <v>-1</v>
      </c>
      <c r="DW560" s="5">
        <v>-1</v>
      </c>
      <c r="DX560" s="5">
        <v>-1</v>
      </c>
      <c r="DY560" s="5">
        <v>-1</v>
      </c>
      <c r="DZ560" s="5">
        <v>-1</v>
      </c>
      <c r="EA560" s="5">
        <v>-1</v>
      </c>
      <c r="EB560" s="5">
        <v>-1</v>
      </c>
      <c r="EC560" s="5">
        <v>-1</v>
      </c>
      <c r="ED560" s="5">
        <v>-1</v>
      </c>
      <c r="EE560" s="5">
        <v>-1</v>
      </c>
      <c r="EF560" s="5">
        <v>-1</v>
      </c>
      <c r="EG560" s="5">
        <v>-1</v>
      </c>
      <c r="EH560" s="5">
        <v>-1</v>
      </c>
      <c r="EI560" s="5">
        <v>-1</v>
      </c>
      <c r="EJ560" s="5">
        <v>-1</v>
      </c>
      <c r="EK560" s="5">
        <v>-1</v>
      </c>
      <c r="EL560" s="5">
        <v>-1</v>
      </c>
      <c r="EM560" s="5">
        <v>-1</v>
      </c>
      <c r="EN560" s="5">
        <v>-1</v>
      </c>
      <c r="EO560" s="5">
        <v>-1</v>
      </c>
      <c r="EP560" s="5">
        <v>-1</v>
      </c>
      <c r="EQ560" s="5">
        <v>-1</v>
      </c>
      <c r="ER560" s="5">
        <v>-1</v>
      </c>
      <c r="ES560" s="5">
        <v>-1</v>
      </c>
      <c r="ET560" s="5">
        <v>-1</v>
      </c>
      <c r="EU560" s="5">
        <v>-1</v>
      </c>
      <c r="EV560" s="5">
        <f>IF(ISNUMBER(EmisData!R560),EmisData!R560/86400/365*0.12,-1)</f>
        <v>-1</v>
      </c>
      <c r="EW560" s="5">
        <v>-1</v>
      </c>
      <c r="EX560" s="5">
        <v>-1</v>
      </c>
      <c r="EY560" s="5">
        <v>-1</v>
      </c>
      <c r="EZ560" s="5">
        <v>-1</v>
      </c>
      <c r="FA560" s="5">
        <v>-1</v>
      </c>
      <c r="FB560" s="5">
        <v>-1</v>
      </c>
      <c r="FC560" s="5">
        <v>-1</v>
      </c>
      <c r="FD560" s="5">
        <v>-1</v>
      </c>
      <c r="FE560" s="5">
        <v>-1</v>
      </c>
      <c r="FF560" s="5">
        <v>-1</v>
      </c>
      <c r="FG560" s="5">
        <v>-1</v>
      </c>
      <c r="FH560" s="5">
        <v>-1</v>
      </c>
      <c r="FI560" s="5">
        <v>-1</v>
      </c>
      <c r="FJ560" s="5">
        <v>-1</v>
      </c>
      <c r="FK560" s="5">
        <v>-1</v>
      </c>
      <c r="FL560" s="5">
        <v>-1</v>
      </c>
      <c r="FM560" s="5">
        <v>-1</v>
      </c>
      <c r="FN560" s="5">
        <v>-1</v>
      </c>
      <c r="FO560" s="5">
        <v>-1</v>
      </c>
      <c r="FP560" s="5">
        <v>-1</v>
      </c>
      <c r="FQ560" s="5">
        <v>-1</v>
      </c>
      <c r="FR560" s="5">
        <v>-1</v>
      </c>
      <c r="FS560" s="5">
        <v>-1</v>
      </c>
      <c r="FT560" s="5">
        <v>-1</v>
      </c>
      <c r="FU560" s="5">
        <v>-1</v>
      </c>
      <c r="FV560" s="5">
        <v>-1</v>
      </c>
      <c r="FW560" s="5">
        <v>-1</v>
      </c>
      <c r="FX560" s="5">
        <v>-1</v>
      </c>
      <c r="FY560" s="5">
        <v>-1</v>
      </c>
      <c r="FZ560" s="5">
        <v>-1</v>
      </c>
      <c r="GA560" s="5">
        <v>-1</v>
      </c>
      <c r="GB560" s="5">
        <v>-1</v>
      </c>
      <c r="GC560" s="5">
        <v>-1</v>
      </c>
      <c r="GD560" s="5">
        <v>-1</v>
      </c>
      <c r="GE560" s="5">
        <v>-1</v>
      </c>
      <c r="GF560" s="5">
        <v>-1</v>
      </c>
      <c r="GG560" s="5">
        <v>-1</v>
      </c>
      <c r="GH560" s="5">
        <v>-1</v>
      </c>
      <c r="GI560" s="5">
        <v>-1</v>
      </c>
      <c r="GJ560" s="5">
        <v>-1</v>
      </c>
      <c r="GK560" s="5">
        <v>-1</v>
      </c>
      <c r="GL560" s="5">
        <v>-1</v>
      </c>
      <c r="GM560" s="5">
        <v>-1</v>
      </c>
      <c r="GN560" s="5">
        <v>-1</v>
      </c>
      <c r="GO560" s="5">
        <v>-1</v>
      </c>
      <c r="GP560" s="5">
        <v>-1</v>
      </c>
      <c r="GQ560" s="5">
        <v>-1</v>
      </c>
      <c r="GR560" s="5">
        <v>-1</v>
      </c>
      <c r="GS560" s="5">
        <v>-1</v>
      </c>
      <c r="GT560" s="5">
        <f>IF(ISNUMBER(EmisData!L560),EmisData!L560/86400/365*0.12,-1)</f>
        <v>7.3603500761034998E-7</v>
      </c>
      <c r="GU560" s="5">
        <v>-1</v>
      </c>
      <c r="GV560" s="5">
        <v>-1</v>
      </c>
      <c r="GW560" s="5">
        <v>-1</v>
      </c>
      <c r="GX560" s="5">
        <v>-1</v>
      </c>
      <c r="GY560" s="5">
        <f>IF(ISNUMBER(EmisData!O560),EmisData!O560/86400/365*0.12,-1)</f>
        <v>-1</v>
      </c>
      <c r="GZ560" s="5">
        <v>-1</v>
      </c>
      <c r="HA560" s="5">
        <v>-1</v>
      </c>
      <c r="HB560" s="5">
        <v>-1</v>
      </c>
      <c r="HC560" s="5">
        <v>-1</v>
      </c>
      <c r="HD560" s="5">
        <v>-1</v>
      </c>
      <c r="HE560" s="5">
        <v>-1</v>
      </c>
      <c r="HF560" s="5">
        <v>-1</v>
      </c>
      <c r="HG560" s="5">
        <v>-1</v>
      </c>
      <c r="HH560" s="5">
        <v>-1</v>
      </c>
      <c r="HI560" s="5">
        <f>IF(ISNUMBER(EmisData!M560),EmisData!M560/86400/365*0.12,-1)</f>
        <v>2.8152027673781686E-6</v>
      </c>
      <c r="HJ560" s="5">
        <v>-1</v>
      </c>
      <c r="HK560" s="5">
        <v>-1</v>
      </c>
      <c r="HL560" s="5">
        <v>-1</v>
      </c>
      <c r="HM560" s="5">
        <v>-1</v>
      </c>
      <c r="HN560" s="5">
        <v>-1</v>
      </c>
      <c r="HO560" s="5">
        <v>-1</v>
      </c>
      <c r="HP560" s="5">
        <v>-1</v>
      </c>
      <c r="HQ560" s="5" t="s">
        <v>720</v>
      </c>
      <c r="HR560" s="5" t="str">
        <f>EmisData!Z560</f>
        <v>yes</v>
      </c>
    </row>
    <row r="561" spans="1:226" x14ac:dyDescent="0.25">
      <c r="A561" s="35" t="s">
        <v>18815</v>
      </c>
      <c r="B561" s="26">
        <v>4950</v>
      </c>
      <c r="C561" s="43" t="s">
        <v>18814</v>
      </c>
      <c r="D561" s="5">
        <v>2</v>
      </c>
      <c r="E561" s="5">
        <v>0</v>
      </c>
      <c r="F561" s="5">
        <f>VLOOKUP($B561,STPdata!$B:$J,6,FALSE)</f>
        <v>1.8198103198592906E-3</v>
      </c>
      <c r="G561" s="5">
        <f>VLOOKUP($B561,STPdata!$B:$J,7,FALSE)</f>
        <v>0.2674505202480626</v>
      </c>
      <c r="H561" s="5">
        <f>VLOOKUP($B561,STPdata!$B:$J,8,FALSE)</f>
        <v>0.47206412302484657</v>
      </c>
      <c r="I561" s="5">
        <f>VLOOKUP($B561,STPdata!$B:$J,9,FALSE)</f>
        <v>0.25866554640723277</v>
      </c>
      <c r="J561" s="5">
        <v>-1</v>
      </c>
      <c r="K561" s="5">
        <v>-1</v>
      </c>
      <c r="L561" s="5">
        <v>-1</v>
      </c>
      <c r="M561" s="5">
        <v>-1</v>
      </c>
      <c r="N561" s="5">
        <v>-1</v>
      </c>
      <c r="O561" s="5">
        <v>-1</v>
      </c>
      <c r="P561" s="5">
        <v>-1</v>
      </c>
      <c r="Q561" s="5">
        <v>-1</v>
      </c>
      <c r="R561" s="5">
        <v>-1</v>
      </c>
      <c r="S561" s="5">
        <v>-1</v>
      </c>
      <c r="T561" s="5">
        <v>-1</v>
      </c>
      <c r="U561" s="5">
        <v>-1</v>
      </c>
      <c r="V561" s="5">
        <f>IF(ISNUMBER(EmisData!N561),EmisData!N561/86400/365*0.12,-1)</f>
        <v>-1</v>
      </c>
      <c r="W561" s="5">
        <v>-1</v>
      </c>
      <c r="X561" s="5">
        <v>-1</v>
      </c>
      <c r="Y561" s="5">
        <v>-1</v>
      </c>
      <c r="Z561" s="5">
        <v>-1</v>
      </c>
      <c r="AA561" s="5">
        <v>-1</v>
      </c>
      <c r="AB561" s="5">
        <v>-1</v>
      </c>
      <c r="AC561" s="5">
        <v>-1</v>
      </c>
      <c r="AD561" s="5">
        <v>-1</v>
      </c>
      <c r="AE561" s="5">
        <v>-1</v>
      </c>
      <c r="AF561" s="5">
        <v>-1</v>
      </c>
      <c r="AG561" s="5">
        <v>-1</v>
      </c>
      <c r="AH561" s="5">
        <v>-1</v>
      </c>
      <c r="AI561" s="5">
        <v>-1</v>
      </c>
      <c r="AJ561" s="5">
        <v>-1</v>
      </c>
      <c r="AK561" s="5">
        <v>-1</v>
      </c>
      <c r="AL561" s="5">
        <v>-1</v>
      </c>
      <c r="AM561" s="5">
        <v>-1</v>
      </c>
      <c r="AN561" s="5">
        <v>-1</v>
      </c>
      <c r="AO561" s="5">
        <v>-1</v>
      </c>
      <c r="AP561" s="5">
        <v>-1</v>
      </c>
      <c r="AQ561" s="5">
        <v>-1</v>
      </c>
      <c r="AR561" s="5">
        <v>-1</v>
      </c>
      <c r="AS561" s="5">
        <v>-1</v>
      </c>
      <c r="AT561" s="5">
        <v>-1</v>
      </c>
      <c r="AU561" s="5">
        <v>-1</v>
      </c>
      <c r="AV561" s="5">
        <v>-1</v>
      </c>
      <c r="AW561" s="5">
        <v>-1</v>
      </c>
      <c r="AX561" s="5">
        <v>-1</v>
      </c>
      <c r="AY561" s="5">
        <v>-1</v>
      </c>
      <c r="AZ561" s="5">
        <v>-1</v>
      </c>
      <c r="BA561" s="5">
        <v>-1</v>
      </c>
      <c r="BB561" s="5">
        <v>-1</v>
      </c>
      <c r="BC561" s="5">
        <v>-1</v>
      </c>
      <c r="BD561" s="5">
        <v>-1</v>
      </c>
      <c r="BE561" s="5">
        <v>-1</v>
      </c>
      <c r="BF561" s="5">
        <v>-1</v>
      </c>
      <c r="BG561" s="5">
        <v>-1</v>
      </c>
      <c r="BH561" s="5">
        <v>-1</v>
      </c>
      <c r="BI561" s="5">
        <v>-1</v>
      </c>
      <c r="BJ561" s="5">
        <v>-1</v>
      </c>
      <c r="BK561" s="5">
        <v>-1</v>
      </c>
      <c r="BL561" s="5">
        <v>-1</v>
      </c>
      <c r="BM561" s="5">
        <v>-1</v>
      </c>
      <c r="BN561" s="5">
        <v>-1</v>
      </c>
      <c r="BO561" s="5">
        <v>-1</v>
      </c>
      <c r="BP561" s="5">
        <v>-1</v>
      </c>
      <c r="BQ561" s="5">
        <v>-1</v>
      </c>
      <c r="BR561" s="5">
        <v>-1</v>
      </c>
      <c r="BS561" s="5">
        <v>-1</v>
      </c>
      <c r="BT561" s="5">
        <v>-1</v>
      </c>
      <c r="BU561" s="5">
        <v>-1</v>
      </c>
      <c r="BV561" s="5">
        <v>-1</v>
      </c>
      <c r="BW561" s="5">
        <v>-1</v>
      </c>
      <c r="BX561" s="5">
        <v>-1</v>
      </c>
      <c r="BY561" s="5">
        <f>IF(ISNUMBER(EmisData!Q561),EmisData!Q561/86400/365*0.12,-1)</f>
        <v>-1</v>
      </c>
      <c r="BZ561" s="5">
        <v>-1</v>
      </c>
      <c r="CA561" s="5">
        <v>-1</v>
      </c>
      <c r="CB561" s="5">
        <v>-1</v>
      </c>
      <c r="CC561" s="5">
        <v>-1</v>
      </c>
      <c r="CD561" s="5">
        <f>IF(ISNUMBER(EmisData!P561),EmisData!P561/86400/365*0.12,-1)</f>
        <v>-1</v>
      </c>
      <c r="CE561" s="5">
        <v>-1</v>
      </c>
      <c r="CF561" s="5">
        <v>-1</v>
      </c>
      <c r="CG561" s="5">
        <v>-1</v>
      </c>
      <c r="CH561" s="5">
        <v>-1</v>
      </c>
      <c r="CI561" s="5">
        <v>-1</v>
      </c>
      <c r="CJ561" s="5">
        <v>-1</v>
      </c>
      <c r="CK561" s="5">
        <v>-1</v>
      </c>
      <c r="CL561" s="5">
        <v>-1</v>
      </c>
      <c r="CM561" s="5">
        <v>-1</v>
      </c>
      <c r="CN561" s="5">
        <v>-1</v>
      </c>
      <c r="CO561" s="5">
        <v>-1</v>
      </c>
      <c r="CP561" s="5">
        <v>-1</v>
      </c>
      <c r="CQ561" s="5">
        <v>-1</v>
      </c>
      <c r="CR561" s="5">
        <v>-1</v>
      </c>
      <c r="CS561" s="5">
        <v>-1</v>
      </c>
      <c r="CT561" s="5">
        <v>-1</v>
      </c>
      <c r="CU561" s="5">
        <v>-1</v>
      </c>
      <c r="CV561" s="5">
        <v>-1</v>
      </c>
      <c r="CW561" s="5">
        <v>-1</v>
      </c>
      <c r="CX561" s="5">
        <v>-1</v>
      </c>
      <c r="CY561" s="5">
        <v>-1</v>
      </c>
      <c r="CZ561" s="5">
        <v>-1</v>
      </c>
      <c r="DA561" s="5">
        <v>-1</v>
      </c>
      <c r="DB561" s="5">
        <v>-1</v>
      </c>
      <c r="DC561" s="5">
        <v>-1</v>
      </c>
      <c r="DD561" s="5">
        <v>-1</v>
      </c>
      <c r="DE561" s="5">
        <v>-1</v>
      </c>
      <c r="DF561" s="5">
        <v>-1</v>
      </c>
      <c r="DG561" s="5">
        <v>-1</v>
      </c>
      <c r="DH561" s="5">
        <v>-1</v>
      </c>
      <c r="DI561" s="5">
        <v>-1</v>
      </c>
      <c r="DJ561" s="5">
        <v>-1</v>
      </c>
      <c r="DK561" s="5">
        <v>-1</v>
      </c>
      <c r="DL561" s="5">
        <v>-1</v>
      </c>
      <c r="DM561" s="5">
        <v>-1</v>
      </c>
      <c r="DN561" s="5">
        <v>-1</v>
      </c>
      <c r="DO561" s="5">
        <v>-1</v>
      </c>
      <c r="DP561" s="5">
        <v>-1</v>
      </c>
      <c r="DQ561" s="5">
        <v>-1</v>
      </c>
      <c r="DR561" s="5">
        <v>-1</v>
      </c>
      <c r="DS561" s="5">
        <v>-1</v>
      </c>
      <c r="DT561" s="5">
        <v>-1</v>
      </c>
      <c r="DU561" s="5">
        <v>-1</v>
      </c>
      <c r="DV561" s="5">
        <v>-1</v>
      </c>
      <c r="DW561" s="5">
        <v>-1</v>
      </c>
      <c r="DX561" s="5">
        <v>-1</v>
      </c>
      <c r="DY561" s="5">
        <v>-1</v>
      </c>
      <c r="DZ561" s="5">
        <v>-1</v>
      </c>
      <c r="EA561" s="5">
        <v>-1</v>
      </c>
      <c r="EB561" s="5">
        <v>-1</v>
      </c>
      <c r="EC561" s="5">
        <v>-1</v>
      </c>
      <c r="ED561" s="5">
        <v>-1</v>
      </c>
      <c r="EE561" s="5">
        <v>-1</v>
      </c>
      <c r="EF561" s="5">
        <v>-1</v>
      </c>
      <c r="EG561" s="5">
        <v>-1</v>
      </c>
      <c r="EH561" s="5">
        <v>-1</v>
      </c>
      <c r="EI561" s="5">
        <v>-1</v>
      </c>
      <c r="EJ561" s="5">
        <v>-1</v>
      </c>
      <c r="EK561" s="5">
        <v>-1</v>
      </c>
      <c r="EL561" s="5">
        <v>-1</v>
      </c>
      <c r="EM561" s="5">
        <v>-1</v>
      </c>
      <c r="EN561" s="5">
        <v>-1</v>
      </c>
      <c r="EO561" s="5">
        <v>-1</v>
      </c>
      <c r="EP561" s="5">
        <v>-1</v>
      </c>
      <c r="EQ561" s="5">
        <v>-1</v>
      </c>
      <c r="ER561" s="5">
        <v>-1</v>
      </c>
      <c r="ES561" s="5">
        <v>-1</v>
      </c>
      <c r="ET561" s="5">
        <v>-1</v>
      </c>
      <c r="EU561" s="5">
        <v>-1</v>
      </c>
      <c r="EV561" s="5">
        <f>IF(ISNUMBER(EmisData!R561),EmisData!R561/86400/365*0.12,-1)</f>
        <v>-1</v>
      </c>
      <c r="EW561" s="5">
        <v>-1</v>
      </c>
      <c r="EX561" s="5">
        <v>-1</v>
      </c>
      <c r="EY561" s="5">
        <v>-1</v>
      </c>
      <c r="EZ561" s="5">
        <v>-1</v>
      </c>
      <c r="FA561" s="5">
        <v>-1</v>
      </c>
      <c r="FB561" s="5">
        <v>-1</v>
      </c>
      <c r="FC561" s="5">
        <v>-1</v>
      </c>
      <c r="FD561" s="5">
        <v>-1</v>
      </c>
      <c r="FE561" s="5">
        <v>-1</v>
      </c>
      <c r="FF561" s="5">
        <v>-1</v>
      </c>
      <c r="FG561" s="5">
        <v>-1</v>
      </c>
      <c r="FH561" s="5">
        <v>-1</v>
      </c>
      <c r="FI561" s="5">
        <v>-1</v>
      </c>
      <c r="FJ561" s="5">
        <v>-1</v>
      </c>
      <c r="FK561" s="5">
        <v>-1</v>
      </c>
      <c r="FL561" s="5">
        <v>-1</v>
      </c>
      <c r="FM561" s="5">
        <v>-1</v>
      </c>
      <c r="FN561" s="5">
        <v>-1</v>
      </c>
      <c r="FO561" s="5">
        <v>-1</v>
      </c>
      <c r="FP561" s="5">
        <v>-1</v>
      </c>
      <c r="FQ561" s="5">
        <v>-1</v>
      </c>
      <c r="FR561" s="5">
        <v>-1</v>
      </c>
      <c r="FS561" s="5">
        <v>-1</v>
      </c>
      <c r="FT561" s="5">
        <v>-1</v>
      </c>
      <c r="FU561" s="5">
        <v>-1</v>
      </c>
      <c r="FV561" s="5">
        <v>-1</v>
      </c>
      <c r="FW561" s="5">
        <v>-1</v>
      </c>
      <c r="FX561" s="5">
        <v>-1</v>
      </c>
      <c r="FY561" s="5">
        <v>-1</v>
      </c>
      <c r="FZ561" s="5">
        <v>-1</v>
      </c>
      <c r="GA561" s="5">
        <v>-1</v>
      </c>
      <c r="GB561" s="5">
        <v>-1</v>
      </c>
      <c r="GC561" s="5">
        <v>-1</v>
      </c>
      <c r="GD561" s="5">
        <v>-1</v>
      </c>
      <c r="GE561" s="5">
        <v>-1</v>
      </c>
      <c r="GF561" s="5">
        <v>-1</v>
      </c>
      <c r="GG561" s="5">
        <v>-1</v>
      </c>
      <c r="GH561" s="5">
        <v>-1</v>
      </c>
      <c r="GI561" s="5">
        <v>-1</v>
      </c>
      <c r="GJ561" s="5">
        <v>-1</v>
      </c>
      <c r="GK561" s="5">
        <v>-1</v>
      </c>
      <c r="GL561" s="5">
        <v>-1</v>
      </c>
      <c r="GM561" s="5">
        <v>-1</v>
      </c>
      <c r="GN561" s="5">
        <v>-1</v>
      </c>
      <c r="GO561" s="5">
        <v>-1</v>
      </c>
      <c r="GP561" s="5">
        <v>-1</v>
      </c>
      <c r="GQ561" s="5">
        <v>-1</v>
      </c>
      <c r="GR561" s="5">
        <v>-1</v>
      </c>
      <c r="GS561" s="5">
        <v>-1</v>
      </c>
      <c r="GT561" s="5">
        <f>IF(ISNUMBER(EmisData!L561),EmisData!L561/86400/365*0.12,-1)</f>
        <v>4.7222222222222219E-8</v>
      </c>
      <c r="GU561" s="5">
        <v>-1</v>
      </c>
      <c r="GV561" s="5">
        <v>-1</v>
      </c>
      <c r="GW561" s="5">
        <v>-1</v>
      </c>
      <c r="GX561" s="5">
        <v>-1</v>
      </c>
      <c r="GY561" s="5">
        <f>IF(ISNUMBER(EmisData!O561),EmisData!O561/86400/365*0.12,-1)</f>
        <v>-1</v>
      </c>
      <c r="GZ561" s="5">
        <v>-1</v>
      </c>
      <c r="HA561" s="5">
        <v>-1</v>
      </c>
      <c r="HB561" s="5">
        <v>-1</v>
      </c>
      <c r="HC561" s="5">
        <v>-1</v>
      </c>
      <c r="HD561" s="5">
        <v>-1</v>
      </c>
      <c r="HE561" s="5">
        <v>-1</v>
      </c>
      <c r="HF561" s="5">
        <v>-1</v>
      </c>
      <c r="HG561" s="5">
        <v>-1</v>
      </c>
      <c r="HH561" s="5">
        <v>-1</v>
      </c>
      <c r="HI561" s="5">
        <f>IF(ISNUMBER(EmisData!M561),EmisData!M561/86400/365*0.12,-1)</f>
        <v>-1</v>
      </c>
      <c r="HJ561" s="5">
        <v>-1</v>
      </c>
      <c r="HK561" s="5">
        <v>-1</v>
      </c>
      <c r="HL561" s="5">
        <v>-1</v>
      </c>
      <c r="HM561" s="5">
        <v>-1</v>
      </c>
      <c r="HN561" s="5">
        <v>-1</v>
      </c>
      <c r="HO561" s="5">
        <v>-1</v>
      </c>
      <c r="HP561" s="5">
        <v>-1</v>
      </c>
      <c r="HQ561" s="5" t="s">
        <v>720</v>
      </c>
      <c r="HR561" s="5" t="str">
        <f>EmisData!Z561</f>
        <v>yes</v>
      </c>
    </row>
    <row r="562" spans="1:226" hidden="1" x14ac:dyDescent="0.25">
      <c r="A562" s="35" t="s">
        <v>18821</v>
      </c>
      <c r="B562" s="26">
        <v>4951</v>
      </c>
      <c r="C562" s="43" t="s">
        <v>18820</v>
      </c>
      <c r="D562" s="5">
        <v>2</v>
      </c>
      <c r="E562" s="5">
        <v>0</v>
      </c>
      <c r="F562" s="5">
        <f>VLOOKUP($B562,STPdata!$B:$J,6,FALSE)</f>
        <v>1.6980664045576524E-3</v>
      </c>
      <c r="G562" s="5">
        <f>VLOOKUP($B562,STPdata!$B:$J,7,FALSE)</f>
        <v>0.22813344589394241</v>
      </c>
      <c r="H562" s="5">
        <f>VLOOKUP($B562,STPdata!$B:$J,8,FALSE)</f>
        <v>0.40509232395848199</v>
      </c>
      <c r="I562" s="5">
        <f>VLOOKUP($B562,STPdata!$B:$J,9,FALSE)</f>
        <v>0.36507616374302004</v>
      </c>
      <c r="J562" s="5">
        <v>-1</v>
      </c>
      <c r="K562" s="5">
        <v>-1</v>
      </c>
      <c r="L562" s="5">
        <v>-1</v>
      </c>
      <c r="M562" s="5">
        <v>-1</v>
      </c>
      <c r="N562" s="5">
        <v>-1</v>
      </c>
      <c r="O562" s="5">
        <v>-1</v>
      </c>
      <c r="P562" s="5">
        <v>-1</v>
      </c>
      <c r="Q562" s="5">
        <v>-1</v>
      </c>
      <c r="R562" s="5">
        <v>-1</v>
      </c>
      <c r="S562" s="5">
        <v>-1</v>
      </c>
      <c r="T562" s="5">
        <v>-1</v>
      </c>
      <c r="U562" s="5">
        <v>-1</v>
      </c>
      <c r="V562" s="5">
        <f>IF(ISNUMBER(EmisData!N562),EmisData!N562/86400/365*0.12,-1)</f>
        <v>-1</v>
      </c>
      <c r="W562" s="5">
        <v>-1</v>
      </c>
      <c r="X562" s="5">
        <v>-1</v>
      </c>
      <c r="Y562" s="5">
        <v>-1</v>
      </c>
      <c r="Z562" s="5">
        <v>-1</v>
      </c>
      <c r="AA562" s="5">
        <v>-1</v>
      </c>
      <c r="AB562" s="5">
        <v>-1</v>
      </c>
      <c r="AC562" s="5">
        <v>-1</v>
      </c>
      <c r="AD562" s="5">
        <v>-1</v>
      </c>
      <c r="AE562" s="5">
        <v>-1</v>
      </c>
      <c r="AF562" s="5">
        <v>-1</v>
      </c>
      <c r="AG562" s="5">
        <v>-1</v>
      </c>
      <c r="AH562" s="5">
        <v>-1</v>
      </c>
      <c r="AI562" s="5">
        <v>-1</v>
      </c>
      <c r="AJ562" s="5">
        <v>-1</v>
      </c>
      <c r="AK562" s="5">
        <v>-1</v>
      </c>
      <c r="AL562" s="5">
        <v>-1</v>
      </c>
      <c r="AM562" s="5">
        <v>-1</v>
      </c>
      <c r="AN562" s="5">
        <v>-1</v>
      </c>
      <c r="AO562" s="5">
        <v>-1</v>
      </c>
      <c r="AP562" s="5">
        <v>-1</v>
      </c>
      <c r="AQ562" s="5">
        <v>-1</v>
      </c>
      <c r="AR562" s="5">
        <v>-1</v>
      </c>
      <c r="AS562" s="5">
        <v>-1</v>
      </c>
      <c r="AT562" s="5">
        <v>-1</v>
      </c>
      <c r="AU562" s="5">
        <v>-1</v>
      </c>
      <c r="AV562" s="5">
        <v>-1</v>
      </c>
      <c r="AW562" s="5">
        <v>-1</v>
      </c>
      <c r="AX562" s="5">
        <v>-1</v>
      </c>
      <c r="AY562" s="5">
        <v>-1</v>
      </c>
      <c r="AZ562" s="5">
        <v>-1</v>
      </c>
      <c r="BA562" s="5">
        <v>-1</v>
      </c>
      <c r="BB562" s="5">
        <v>-1</v>
      </c>
      <c r="BC562" s="5">
        <v>-1</v>
      </c>
      <c r="BD562" s="5">
        <v>-1</v>
      </c>
      <c r="BE562" s="5">
        <v>-1</v>
      </c>
      <c r="BF562" s="5">
        <v>-1</v>
      </c>
      <c r="BG562" s="5">
        <v>-1</v>
      </c>
      <c r="BH562" s="5">
        <v>-1</v>
      </c>
      <c r="BI562" s="5">
        <v>-1</v>
      </c>
      <c r="BJ562" s="5">
        <v>-1</v>
      </c>
      <c r="BK562" s="5">
        <v>-1</v>
      </c>
      <c r="BL562" s="5">
        <v>-1</v>
      </c>
      <c r="BM562" s="5">
        <v>-1</v>
      </c>
      <c r="BN562" s="5">
        <v>-1</v>
      </c>
      <c r="BO562" s="5">
        <v>-1</v>
      </c>
      <c r="BP562" s="5">
        <v>-1</v>
      </c>
      <c r="BQ562" s="5">
        <v>-1</v>
      </c>
      <c r="BR562" s="5">
        <v>-1</v>
      </c>
      <c r="BS562" s="5">
        <v>-1</v>
      </c>
      <c r="BT562" s="5">
        <v>-1</v>
      </c>
      <c r="BU562" s="5">
        <v>-1</v>
      </c>
      <c r="BV562" s="5">
        <v>-1</v>
      </c>
      <c r="BW562" s="5">
        <v>-1</v>
      </c>
      <c r="BX562" s="5">
        <v>-1</v>
      </c>
      <c r="BY562" s="5">
        <f>IF(ISNUMBER(EmisData!Q562),EmisData!Q562/86400/365*0.12,-1)</f>
        <v>-1</v>
      </c>
      <c r="BZ562" s="5">
        <v>-1</v>
      </c>
      <c r="CA562" s="5">
        <v>-1</v>
      </c>
      <c r="CB562" s="5">
        <v>-1</v>
      </c>
      <c r="CC562" s="5">
        <v>-1</v>
      </c>
      <c r="CD562" s="5">
        <f>IF(ISNUMBER(EmisData!P562),EmisData!P562/86400/365*0.12,-1)</f>
        <v>-1</v>
      </c>
      <c r="CE562" s="5">
        <v>-1</v>
      </c>
      <c r="CF562" s="5">
        <v>-1</v>
      </c>
      <c r="CG562" s="5">
        <v>-1</v>
      </c>
      <c r="CH562" s="5">
        <v>-1</v>
      </c>
      <c r="CI562" s="5">
        <v>-1</v>
      </c>
      <c r="CJ562" s="5">
        <v>-1</v>
      </c>
      <c r="CK562" s="5">
        <v>-1</v>
      </c>
      <c r="CL562" s="5">
        <v>-1</v>
      </c>
      <c r="CM562" s="5">
        <v>-1</v>
      </c>
      <c r="CN562" s="5">
        <v>-1</v>
      </c>
      <c r="CO562" s="5">
        <v>-1</v>
      </c>
      <c r="CP562" s="5">
        <v>-1</v>
      </c>
      <c r="CQ562" s="5">
        <v>-1</v>
      </c>
      <c r="CR562" s="5">
        <v>-1</v>
      </c>
      <c r="CS562" s="5">
        <v>-1</v>
      </c>
      <c r="CT562" s="5">
        <v>-1</v>
      </c>
      <c r="CU562" s="5">
        <v>-1</v>
      </c>
      <c r="CV562" s="5">
        <v>-1</v>
      </c>
      <c r="CW562" s="5">
        <v>-1</v>
      </c>
      <c r="CX562" s="5">
        <v>-1</v>
      </c>
      <c r="CY562" s="5">
        <v>-1</v>
      </c>
      <c r="CZ562" s="5">
        <v>-1</v>
      </c>
      <c r="DA562" s="5">
        <v>-1</v>
      </c>
      <c r="DB562" s="5">
        <v>-1</v>
      </c>
      <c r="DC562" s="5">
        <v>-1</v>
      </c>
      <c r="DD562" s="5">
        <v>-1</v>
      </c>
      <c r="DE562" s="5">
        <v>-1</v>
      </c>
      <c r="DF562" s="5">
        <v>-1</v>
      </c>
      <c r="DG562" s="5">
        <v>-1</v>
      </c>
      <c r="DH562" s="5">
        <v>-1</v>
      </c>
      <c r="DI562" s="5">
        <v>-1</v>
      </c>
      <c r="DJ562" s="5">
        <v>-1</v>
      </c>
      <c r="DK562" s="5">
        <v>-1</v>
      </c>
      <c r="DL562" s="5">
        <v>-1</v>
      </c>
      <c r="DM562" s="5">
        <v>-1</v>
      </c>
      <c r="DN562" s="5">
        <v>-1</v>
      </c>
      <c r="DO562" s="5">
        <v>-1</v>
      </c>
      <c r="DP562" s="5">
        <v>-1</v>
      </c>
      <c r="DQ562" s="5">
        <v>-1</v>
      </c>
      <c r="DR562" s="5">
        <v>-1</v>
      </c>
      <c r="DS562" s="5">
        <v>-1</v>
      </c>
      <c r="DT562" s="5">
        <v>-1</v>
      </c>
      <c r="DU562" s="5">
        <v>-1</v>
      </c>
      <c r="DV562" s="5">
        <v>-1</v>
      </c>
      <c r="DW562" s="5">
        <v>-1</v>
      </c>
      <c r="DX562" s="5">
        <v>-1</v>
      </c>
      <c r="DY562" s="5">
        <v>-1</v>
      </c>
      <c r="DZ562" s="5">
        <v>-1</v>
      </c>
      <c r="EA562" s="5">
        <v>-1</v>
      </c>
      <c r="EB562" s="5">
        <v>-1</v>
      </c>
      <c r="EC562" s="5">
        <v>-1</v>
      </c>
      <c r="ED562" s="5">
        <v>-1</v>
      </c>
      <c r="EE562" s="5">
        <v>-1</v>
      </c>
      <c r="EF562" s="5">
        <v>-1</v>
      </c>
      <c r="EG562" s="5">
        <v>-1</v>
      </c>
      <c r="EH562" s="5">
        <v>-1</v>
      </c>
      <c r="EI562" s="5">
        <v>-1</v>
      </c>
      <c r="EJ562" s="5">
        <v>-1</v>
      </c>
      <c r="EK562" s="5">
        <v>-1</v>
      </c>
      <c r="EL562" s="5">
        <v>-1</v>
      </c>
      <c r="EM562" s="5">
        <v>-1</v>
      </c>
      <c r="EN562" s="5">
        <v>-1</v>
      </c>
      <c r="EO562" s="5">
        <v>-1</v>
      </c>
      <c r="EP562" s="5">
        <v>-1</v>
      </c>
      <c r="EQ562" s="5">
        <v>-1</v>
      </c>
      <c r="ER562" s="5">
        <v>-1</v>
      </c>
      <c r="ES562" s="5">
        <v>-1</v>
      </c>
      <c r="ET562" s="5">
        <v>-1</v>
      </c>
      <c r="EU562" s="5">
        <v>-1</v>
      </c>
      <c r="EV562" s="5">
        <f>IF(ISNUMBER(EmisData!R562),EmisData!R562/86400/365*0.12,-1)</f>
        <v>-1</v>
      </c>
      <c r="EW562" s="5">
        <v>-1</v>
      </c>
      <c r="EX562" s="5">
        <v>-1</v>
      </c>
      <c r="EY562" s="5">
        <v>-1</v>
      </c>
      <c r="EZ562" s="5">
        <v>-1</v>
      </c>
      <c r="FA562" s="5">
        <v>-1</v>
      </c>
      <c r="FB562" s="5">
        <v>-1</v>
      </c>
      <c r="FC562" s="5">
        <v>-1</v>
      </c>
      <c r="FD562" s="5">
        <v>-1</v>
      </c>
      <c r="FE562" s="5">
        <v>-1</v>
      </c>
      <c r="FF562" s="5">
        <v>-1</v>
      </c>
      <c r="FG562" s="5">
        <v>-1</v>
      </c>
      <c r="FH562" s="5">
        <v>-1</v>
      </c>
      <c r="FI562" s="5">
        <v>-1</v>
      </c>
      <c r="FJ562" s="5">
        <v>-1</v>
      </c>
      <c r="FK562" s="5">
        <v>-1</v>
      </c>
      <c r="FL562" s="5">
        <v>-1</v>
      </c>
      <c r="FM562" s="5">
        <v>-1</v>
      </c>
      <c r="FN562" s="5">
        <v>-1</v>
      </c>
      <c r="FO562" s="5">
        <v>-1</v>
      </c>
      <c r="FP562" s="5">
        <v>-1</v>
      </c>
      <c r="FQ562" s="5">
        <v>-1</v>
      </c>
      <c r="FR562" s="5">
        <v>-1</v>
      </c>
      <c r="FS562" s="5">
        <v>-1</v>
      </c>
      <c r="FT562" s="5">
        <v>-1</v>
      </c>
      <c r="FU562" s="5">
        <v>-1</v>
      </c>
      <c r="FV562" s="5">
        <v>-1</v>
      </c>
      <c r="FW562" s="5">
        <v>-1</v>
      </c>
      <c r="FX562" s="5">
        <v>-1</v>
      </c>
      <c r="FY562" s="5">
        <v>-1</v>
      </c>
      <c r="FZ562" s="5">
        <v>-1</v>
      </c>
      <c r="GA562" s="5">
        <v>-1</v>
      </c>
      <c r="GB562" s="5">
        <v>-1</v>
      </c>
      <c r="GC562" s="5">
        <v>-1</v>
      </c>
      <c r="GD562" s="5">
        <v>-1</v>
      </c>
      <c r="GE562" s="5">
        <v>-1</v>
      </c>
      <c r="GF562" s="5">
        <v>-1</v>
      </c>
      <c r="GG562" s="5">
        <v>-1</v>
      </c>
      <c r="GH562" s="5">
        <v>-1</v>
      </c>
      <c r="GI562" s="5">
        <v>-1</v>
      </c>
      <c r="GJ562" s="5">
        <v>-1</v>
      </c>
      <c r="GK562" s="5">
        <v>-1</v>
      </c>
      <c r="GL562" s="5">
        <v>-1</v>
      </c>
      <c r="GM562" s="5">
        <v>-1</v>
      </c>
      <c r="GN562" s="5">
        <v>-1</v>
      </c>
      <c r="GO562" s="5">
        <v>-1</v>
      </c>
      <c r="GP562" s="5">
        <v>-1</v>
      </c>
      <c r="GQ562" s="5">
        <v>-1</v>
      </c>
      <c r="GR562" s="5">
        <v>-1</v>
      </c>
      <c r="GS562" s="5">
        <v>-1</v>
      </c>
      <c r="GT562" s="5">
        <f>IF(ISNUMBER(EmisData!L562),EmisData!L562/86400/365*0.12,-1)</f>
        <v>-1</v>
      </c>
      <c r="GU562" s="5">
        <v>-1</v>
      </c>
      <c r="GV562" s="5">
        <v>-1</v>
      </c>
      <c r="GW562" s="5">
        <v>-1</v>
      </c>
      <c r="GX562" s="5">
        <v>-1</v>
      </c>
      <c r="GY562" s="5">
        <f>IF(ISNUMBER(EmisData!O562),EmisData!O562/86400/365*0.12,-1)</f>
        <v>-1</v>
      </c>
      <c r="GZ562" s="5">
        <v>-1</v>
      </c>
      <c r="HA562" s="5">
        <v>-1</v>
      </c>
      <c r="HB562" s="5">
        <v>-1</v>
      </c>
      <c r="HC562" s="5">
        <v>-1</v>
      </c>
      <c r="HD562" s="5">
        <v>-1</v>
      </c>
      <c r="HE562" s="5">
        <v>-1</v>
      </c>
      <c r="HF562" s="5">
        <v>-1</v>
      </c>
      <c r="HG562" s="5">
        <v>-1</v>
      </c>
      <c r="HH562" s="5">
        <v>-1</v>
      </c>
      <c r="HI562" s="5">
        <f>IF(ISNUMBER(EmisData!M562),EmisData!M562/86400/365*0.12,-1)</f>
        <v>-1</v>
      </c>
      <c r="HJ562" s="5">
        <v>-1</v>
      </c>
      <c r="HK562" s="5">
        <v>-1</v>
      </c>
      <c r="HL562" s="5">
        <v>-1</v>
      </c>
      <c r="HM562" s="5">
        <v>-1</v>
      </c>
      <c r="HN562" s="5">
        <v>-1</v>
      </c>
      <c r="HO562" s="5">
        <v>-1</v>
      </c>
      <c r="HP562" s="5">
        <v>-1</v>
      </c>
      <c r="HQ562" s="5" t="s">
        <v>720</v>
      </c>
      <c r="HR562" s="5" t="str">
        <f>EmisData!Z562</f>
        <v/>
      </c>
    </row>
    <row r="563" spans="1:226" hidden="1" x14ac:dyDescent="0.25">
      <c r="A563" s="35" t="s">
        <v>18831</v>
      </c>
      <c r="B563" s="26">
        <v>4956</v>
      </c>
      <c r="C563" s="43" t="s">
        <v>18830</v>
      </c>
      <c r="D563" s="5">
        <v>2</v>
      </c>
      <c r="E563" s="5">
        <v>0</v>
      </c>
      <c r="F563" s="5">
        <f>VLOOKUP($B563,STPdata!$B:$J,6,FALSE)</f>
        <v>1.2896555951072163E-16</v>
      </c>
      <c r="G563" s="5">
        <f>VLOOKUP($B563,STPdata!$B:$J,7,FALSE)</f>
        <v>0.50123115754292191</v>
      </c>
      <c r="H563" s="5">
        <f>VLOOKUP($B563,STPdata!$B:$J,8,FALSE)</f>
        <v>2.9206392548382942E-3</v>
      </c>
      <c r="I563" s="5">
        <f>VLOOKUP($B563,STPdata!$B:$J,9,FALSE)</f>
        <v>0.49584820320224021</v>
      </c>
      <c r="J563" s="5">
        <v>-1</v>
      </c>
      <c r="K563" s="5">
        <v>-1</v>
      </c>
      <c r="L563" s="5">
        <v>-1</v>
      </c>
      <c r="M563" s="5">
        <v>-1</v>
      </c>
      <c r="N563" s="5">
        <v>-1</v>
      </c>
      <c r="O563" s="5">
        <v>-1</v>
      </c>
      <c r="P563" s="5">
        <v>-1</v>
      </c>
      <c r="Q563" s="5">
        <v>-1</v>
      </c>
      <c r="R563" s="5">
        <v>-1</v>
      </c>
      <c r="S563" s="5">
        <v>-1</v>
      </c>
      <c r="T563" s="5">
        <v>-1</v>
      </c>
      <c r="U563" s="5">
        <v>-1</v>
      </c>
      <c r="V563" s="5">
        <f>IF(ISNUMBER(EmisData!N563),EmisData!N563/86400/365*0.12,-1)</f>
        <v>-1</v>
      </c>
      <c r="W563" s="5">
        <v>-1</v>
      </c>
      <c r="X563" s="5">
        <v>-1</v>
      </c>
      <c r="Y563" s="5">
        <v>-1</v>
      </c>
      <c r="Z563" s="5">
        <v>-1</v>
      </c>
      <c r="AA563" s="5">
        <v>-1</v>
      </c>
      <c r="AB563" s="5">
        <v>-1</v>
      </c>
      <c r="AC563" s="5">
        <v>-1</v>
      </c>
      <c r="AD563" s="5">
        <v>-1</v>
      </c>
      <c r="AE563" s="5">
        <v>-1</v>
      </c>
      <c r="AF563" s="5">
        <v>-1</v>
      </c>
      <c r="AG563" s="5">
        <v>-1</v>
      </c>
      <c r="AH563" s="5">
        <v>-1</v>
      </c>
      <c r="AI563" s="5">
        <v>-1</v>
      </c>
      <c r="AJ563" s="5">
        <v>-1</v>
      </c>
      <c r="AK563" s="5">
        <v>-1</v>
      </c>
      <c r="AL563" s="5">
        <v>-1</v>
      </c>
      <c r="AM563" s="5">
        <v>-1</v>
      </c>
      <c r="AN563" s="5">
        <v>-1</v>
      </c>
      <c r="AO563" s="5">
        <v>-1</v>
      </c>
      <c r="AP563" s="5">
        <v>-1</v>
      </c>
      <c r="AQ563" s="5">
        <v>-1</v>
      </c>
      <c r="AR563" s="5">
        <v>-1</v>
      </c>
      <c r="AS563" s="5">
        <v>-1</v>
      </c>
      <c r="AT563" s="5">
        <v>-1</v>
      </c>
      <c r="AU563" s="5">
        <v>-1</v>
      </c>
      <c r="AV563" s="5">
        <v>-1</v>
      </c>
      <c r="AW563" s="5">
        <v>-1</v>
      </c>
      <c r="AX563" s="5">
        <v>-1</v>
      </c>
      <c r="AY563" s="5">
        <v>-1</v>
      </c>
      <c r="AZ563" s="5">
        <v>-1</v>
      </c>
      <c r="BA563" s="5">
        <v>-1</v>
      </c>
      <c r="BB563" s="5">
        <v>-1</v>
      </c>
      <c r="BC563" s="5">
        <v>-1</v>
      </c>
      <c r="BD563" s="5">
        <v>-1</v>
      </c>
      <c r="BE563" s="5">
        <v>-1</v>
      </c>
      <c r="BF563" s="5">
        <v>-1</v>
      </c>
      <c r="BG563" s="5">
        <v>-1</v>
      </c>
      <c r="BH563" s="5">
        <v>-1</v>
      </c>
      <c r="BI563" s="5">
        <v>-1</v>
      </c>
      <c r="BJ563" s="5">
        <v>-1</v>
      </c>
      <c r="BK563" s="5">
        <v>-1</v>
      </c>
      <c r="BL563" s="5">
        <v>-1</v>
      </c>
      <c r="BM563" s="5">
        <v>-1</v>
      </c>
      <c r="BN563" s="5">
        <v>-1</v>
      </c>
      <c r="BO563" s="5">
        <v>-1</v>
      </c>
      <c r="BP563" s="5">
        <v>-1</v>
      </c>
      <c r="BQ563" s="5">
        <v>-1</v>
      </c>
      <c r="BR563" s="5">
        <v>-1</v>
      </c>
      <c r="BS563" s="5">
        <v>-1</v>
      </c>
      <c r="BT563" s="5">
        <v>-1</v>
      </c>
      <c r="BU563" s="5">
        <v>-1</v>
      </c>
      <c r="BV563" s="5">
        <v>-1</v>
      </c>
      <c r="BW563" s="5">
        <v>-1</v>
      </c>
      <c r="BX563" s="5">
        <v>-1</v>
      </c>
      <c r="BY563" s="5">
        <f>IF(ISNUMBER(EmisData!Q563),EmisData!Q563/86400/365*0.12,-1)</f>
        <v>-1</v>
      </c>
      <c r="BZ563" s="5">
        <v>-1</v>
      </c>
      <c r="CA563" s="5">
        <v>-1</v>
      </c>
      <c r="CB563" s="5">
        <v>-1</v>
      </c>
      <c r="CC563" s="5">
        <v>-1</v>
      </c>
      <c r="CD563" s="5">
        <f>IF(ISNUMBER(EmisData!P563),EmisData!P563/86400/365*0.12,-1)</f>
        <v>-1</v>
      </c>
      <c r="CE563" s="5">
        <v>-1</v>
      </c>
      <c r="CF563" s="5">
        <v>-1</v>
      </c>
      <c r="CG563" s="5">
        <v>-1</v>
      </c>
      <c r="CH563" s="5">
        <v>-1</v>
      </c>
      <c r="CI563" s="5">
        <v>-1</v>
      </c>
      <c r="CJ563" s="5">
        <v>-1</v>
      </c>
      <c r="CK563" s="5">
        <v>-1</v>
      </c>
      <c r="CL563" s="5">
        <v>-1</v>
      </c>
      <c r="CM563" s="5">
        <v>-1</v>
      </c>
      <c r="CN563" s="5">
        <v>-1</v>
      </c>
      <c r="CO563" s="5">
        <v>-1</v>
      </c>
      <c r="CP563" s="5">
        <v>-1</v>
      </c>
      <c r="CQ563" s="5">
        <v>-1</v>
      </c>
      <c r="CR563" s="5">
        <v>-1</v>
      </c>
      <c r="CS563" s="5">
        <v>-1</v>
      </c>
      <c r="CT563" s="5">
        <v>-1</v>
      </c>
      <c r="CU563" s="5">
        <v>-1</v>
      </c>
      <c r="CV563" s="5">
        <v>-1</v>
      </c>
      <c r="CW563" s="5">
        <v>-1</v>
      </c>
      <c r="CX563" s="5">
        <v>-1</v>
      </c>
      <c r="CY563" s="5">
        <v>-1</v>
      </c>
      <c r="CZ563" s="5">
        <v>-1</v>
      </c>
      <c r="DA563" s="5">
        <v>-1</v>
      </c>
      <c r="DB563" s="5">
        <v>-1</v>
      </c>
      <c r="DC563" s="5">
        <v>-1</v>
      </c>
      <c r="DD563" s="5">
        <v>-1</v>
      </c>
      <c r="DE563" s="5">
        <v>-1</v>
      </c>
      <c r="DF563" s="5">
        <v>-1</v>
      </c>
      <c r="DG563" s="5">
        <v>-1</v>
      </c>
      <c r="DH563" s="5">
        <v>-1</v>
      </c>
      <c r="DI563" s="5">
        <v>-1</v>
      </c>
      <c r="DJ563" s="5">
        <v>-1</v>
      </c>
      <c r="DK563" s="5">
        <v>-1</v>
      </c>
      <c r="DL563" s="5">
        <v>-1</v>
      </c>
      <c r="DM563" s="5">
        <v>-1</v>
      </c>
      <c r="DN563" s="5">
        <v>-1</v>
      </c>
      <c r="DO563" s="5">
        <v>-1</v>
      </c>
      <c r="DP563" s="5">
        <v>-1</v>
      </c>
      <c r="DQ563" s="5">
        <v>-1</v>
      </c>
      <c r="DR563" s="5">
        <v>-1</v>
      </c>
      <c r="DS563" s="5">
        <v>-1</v>
      </c>
      <c r="DT563" s="5">
        <v>-1</v>
      </c>
      <c r="DU563" s="5">
        <v>-1</v>
      </c>
      <c r="DV563" s="5">
        <v>-1</v>
      </c>
      <c r="DW563" s="5">
        <v>-1</v>
      </c>
      <c r="DX563" s="5">
        <v>-1</v>
      </c>
      <c r="DY563" s="5">
        <v>-1</v>
      </c>
      <c r="DZ563" s="5">
        <v>-1</v>
      </c>
      <c r="EA563" s="5">
        <v>-1</v>
      </c>
      <c r="EB563" s="5">
        <v>-1</v>
      </c>
      <c r="EC563" s="5">
        <v>-1</v>
      </c>
      <c r="ED563" s="5">
        <v>-1</v>
      </c>
      <c r="EE563" s="5">
        <v>-1</v>
      </c>
      <c r="EF563" s="5">
        <v>-1</v>
      </c>
      <c r="EG563" s="5">
        <v>-1</v>
      </c>
      <c r="EH563" s="5">
        <v>-1</v>
      </c>
      <c r="EI563" s="5">
        <v>-1</v>
      </c>
      <c r="EJ563" s="5">
        <v>-1</v>
      </c>
      <c r="EK563" s="5">
        <v>-1</v>
      </c>
      <c r="EL563" s="5">
        <v>-1</v>
      </c>
      <c r="EM563" s="5">
        <v>-1</v>
      </c>
      <c r="EN563" s="5">
        <v>-1</v>
      </c>
      <c r="EO563" s="5">
        <v>-1</v>
      </c>
      <c r="EP563" s="5">
        <v>-1</v>
      </c>
      <c r="EQ563" s="5">
        <v>-1</v>
      </c>
      <c r="ER563" s="5">
        <v>-1</v>
      </c>
      <c r="ES563" s="5">
        <v>-1</v>
      </c>
      <c r="ET563" s="5">
        <v>-1</v>
      </c>
      <c r="EU563" s="5">
        <v>-1</v>
      </c>
      <c r="EV563" s="5">
        <f>IF(ISNUMBER(EmisData!R563),EmisData!R563/86400/365*0.12,-1)</f>
        <v>-1</v>
      </c>
      <c r="EW563" s="5">
        <v>-1</v>
      </c>
      <c r="EX563" s="5">
        <v>-1</v>
      </c>
      <c r="EY563" s="5">
        <v>-1</v>
      </c>
      <c r="EZ563" s="5">
        <v>-1</v>
      </c>
      <c r="FA563" s="5">
        <v>-1</v>
      </c>
      <c r="FB563" s="5">
        <v>-1</v>
      </c>
      <c r="FC563" s="5">
        <v>-1</v>
      </c>
      <c r="FD563" s="5">
        <v>-1</v>
      </c>
      <c r="FE563" s="5">
        <v>-1</v>
      </c>
      <c r="FF563" s="5">
        <v>-1</v>
      </c>
      <c r="FG563" s="5">
        <v>-1</v>
      </c>
      <c r="FH563" s="5">
        <v>-1</v>
      </c>
      <c r="FI563" s="5">
        <v>-1</v>
      </c>
      <c r="FJ563" s="5">
        <v>-1</v>
      </c>
      <c r="FK563" s="5">
        <v>-1</v>
      </c>
      <c r="FL563" s="5">
        <v>-1</v>
      </c>
      <c r="FM563" s="5">
        <v>-1</v>
      </c>
      <c r="FN563" s="5">
        <v>-1</v>
      </c>
      <c r="FO563" s="5">
        <v>-1</v>
      </c>
      <c r="FP563" s="5">
        <v>-1</v>
      </c>
      <c r="FQ563" s="5">
        <v>-1</v>
      </c>
      <c r="FR563" s="5">
        <v>-1</v>
      </c>
      <c r="FS563" s="5">
        <v>-1</v>
      </c>
      <c r="FT563" s="5">
        <v>-1</v>
      </c>
      <c r="FU563" s="5">
        <v>-1</v>
      </c>
      <c r="FV563" s="5">
        <v>-1</v>
      </c>
      <c r="FW563" s="5">
        <v>-1</v>
      </c>
      <c r="FX563" s="5">
        <v>-1</v>
      </c>
      <c r="FY563" s="5">
        <v>-1</v>
      </c>
      <c r="FZ563" s="5">
        <v>-1</v>
      </c>
      <c r="GA563" s="5">
        <v>-1</v>
      </c>
      <c r="GB563" s="5">
        <v>-1</v>
      </c>
      <c r="GC563" s="5">
        <v>-1</v>
      </c>
      <c r="GD563" s="5">
        <v>-1</v>
      </c>
      <c r="GE563" s="5">
        <v>-1</v>
      </c>
      <c r="GF563" s="5">
        <v>-1</v>
      </c>
      <c r="GG563" s="5">
        <v>-1</v>
      </c>
      <c r="GH563" s="5">
        <v>-1</v>
      </c>
      <c r="GI563" s="5">
        <v>-1</v>
      </c>
      <c r="GJ563" s="5">
        <v>-1</v>
      </c>
      <c r="GK563" s="5">
        <v>-1</v>
      </c>
      <c r="GL563" s="5">
        <v>-1</v>
      </c>
      <c r="GM563" s="5">
        <v>-1</v>
      </c>
      <c r="GN563" s="5">
        <v>-1</v>
      </c>
      <c r="GO563" s="5">
        <v>-1</v>
      </c>
      <c r="GP563" s="5">
        <v>-1</v>
      </c>
      <c r="GQ563" s="5">
        <v>-1</v>
      </c>
      <c r="GR563" s="5">
        <v>-1</v>
      </c>
      <c r="GS563" s="5">
        <v>-1</v>
      </c>
      <c r="GT563" s="5">
        <f>IF(ISNUMBER(EmisData!L563),EmisData!L563/86400/365*0.12,-1)</f>
        <v>-1</v>
      </c>
      <c r="GU563" s="5">
        <v>-1</v>
      </c>
      <c r="GV563" s="5">
        <v>-1</v>
      </c>
      <c r="GW563" s="5">
        <v>-1</v>
      </c>
      <c r="GX563" s="5">
        <v>-1</v>
      </c>
      <c r="GY563" s="5">
        <f>IF(ISNUMBER(EmisData!O563),EmisData!O563/86400/365*0.12,-1)</f>
        <v>-1</v>
      </c>
      <c r="GZ563" s="5">
        <v>-1</v>
      </c>
      <c r="HA563" s="5">
        <v>-1</v>
      </c>
      <c r="HB563" s="5">
        <v>-1</v>
      </c>
      <c r="HC563" s="5">
        <v>-1</v>
      </c>
      <c r="HD563" s="5">
        <v>-1</v>
      </c>
      <c r="HE563" s="5">
        <v>-1</v>
      </c>
      <c r="HF563" s="5">
        <v>-1</v>
      </c>
      <c r="HG563" s="5">
        <v>-1</v>
      </c>
      <c r="HH563" s="5">
        <v>-1</v>
      </c>
      <c r="HI563" s="5">
        <f>IF(ISNUMBER(EmisData!M563),EmisData!M563/86400/365*0.12,-1)</f>
        <v>-1</v>
      </c>
      <c r="HJ563" s="5">
        <v>-1</v>
      </c>
      <c r="HK563" s="5">
        <v>-1</v>
      </c>
      <c r="HL563" s="5">
        <v>-1</v>
      </c>
      <c r="HM563" s="5">
        <v>-1</v>
      </c>
      <c r="HN563" s="5">
        <v>-1</v>
      </c>
      <c r="HO563" s="5">
        <v>-1</v>
      </c>
      <c r="HP563" s="5">
        <v>-1</v>
      </c>
      <c r="HQ563" s="5" t="s">
        <v>720</v>
      </c>
      <c r="HR563" s="5" t="str">
        <f>EmisData!Z563</f>
        <v/>
      </c>
    </row>
    <row r="564" spans="1:226" hidden="1" x14ac:dyDescent="0.25">
      <c r="A564" s="35" t="s">
        <v>18837</v>
      </c>
      <c r="B564" s="26">
        <v>4957</v>
      </c>
      <c r="C564" s="43" t="s">
        <v>18836</v>
      </c>
      <c r="D564" s="5">
        <v>2</v>
      </c>
      <c r="E564" s="5">
        <v>0</v>
      </c>
      <c r="F564" s="5">
        <f>VLOOKUP($B564,STPdata!$B:$J,6,FALSE)</f>
        <v>1.370008330479915E-8</v>
      </c>
      <c r="G564" s="5">
        <f>VLOOKUP($B564,STPdata!$B:$J,7,FALSE)</f>
        <v>0.50014940270764463</v>
      </c>
      <c r="H564" s="5">
        <f>VLOOKUP($B564,STPdata!$B:$J,8,FALSE)</f>
        <v>5.0990499134045738E-3</v>
      </c>
      <c r="I564" s="5">
        <f>VLOOKUP($B564,STPdata!$B:$J,9,FALSE)</f>
        <v>0.49475153367886698</v>
      </c>
      <c r="J564" s="5">
        <v>-1</v>
      </c>
      <c r="K564" s="5">
        <v>-1</v>
      </c>
      <c r="L564" s="5">
        <v>-1</v>
      </c>
      <c r="M564" s="5">
        <v>-1</v>
      </c>
      <c r="N564" s="5">
        <v>-1</v>
      </c>
      <c r="O564" s="5">
        <v>-1</v>
      </c>
      <c r="P564" s="5">
        <v>-1</v>
      </c>
      <c r="Q564" s="5">
        <v>-1</v>
      </c>
      <c r="R564" s="5">
        <v>-1</v>
      </c>
      <c r="S564" s="5">
        <v>-1</v>
      </c>
      <c r="T564" s="5">
        <v>-1</v>
      </c>
      <c r="U564" s="5">
        <v>-1</v>
      </c>
      <c r="V564" s="5">
        <f>IF(ISNUMBER(EmisData!N564),EmisData!N564/86400/365*0.12,-1)</f>
        <v>-1</v>
      </c>
      <c r="W564" s="5">
        <v>-1</v>
      </c>
      <c r="X564" s="5">
        <v>-1</v>
      </c>
      <c r="Y564" s="5">
        <v>-1</v>
      </c>
      <c r="Z564" s="5">
        <v>-1</v>
      </c>
      <c r="AA564" s="5">
        <v>-1</v>
      </c>
      <c r="AB564" s="5">
        <v>-1</v>
      </c>
      <c r="AC564" s="5">
        <v>-1</v>
      </c>
      <c r="AD564" s="5">
        <v>-1</v>
      </c>
      <c r="AE564" s="5">
        <v>-1</v>
      </c>
      <c r="AF564" s="5">
        <v>-1</v>
      </c>
      <c r="AG564" s="5">
        <v>-1</v>
      </c>
      <c r="AH564" s="5">
        <v>-1</v>
      </c>
      <c r="AI564" s="5">
        <v>-1</v>
      </c>
      <c r="AJ564" s="5">
        <v>-1</v>
      </c>
      <c r="AK564" s="5">
        <v>-1</v>
      </c>
      <c r="AL564" s="5">
        <v>-1</v>
      </c>
      <c r="AM564" s="5">
        <v>-1</v>
      </c>
      <c r="AN564" s="5">
        <v>-1</v>
      </c>
      <c r="AO564" s="5">
        <v>-1</v>
      </c>
      <c r="AP564" s="5">
        <v>-1</v>
      </c>
      <c r="AQ564" s="5">
        <v>-1</v>
      </c>
      <c r="AR564" s="5">
        <v>-1</v>
      </c>
      <c r="AS564" s="5">
        <v>-1</v>
      </c>
      <c r="AT564" s="5">
        <v>-1</v>
      </c>
      <c r="AU564" s="5">
        <v>-1</v>
      </c>
      <c r="AV564" s="5">
        <v>-1</v>
      </c>
      <c r="AW564" s="5">
        <v>-1</v>
      </c>
      <c r="AX564" s="5">
        <v>-1</v>
      </c>
      <c r="AY564" s="5">
        <v>-1</v>
      </c>
      <c r="AZ564" s="5">
        <v>-1</v>
      </c>
      <c r="BA564" s="5">
        <v>-1</v>
      </c>
      <c r="BB564" s="5">
        <v>-1</v>
      </c>
      <c r="BC564" s="5">
        <v>-1</v>
      </c>
      <c r="BD564" s="5">
        <v>-1</v>
      </c>
      <c r="BE564" s="5">
        <v>-1</v>
      </c>
      <c r="BF564" s="5">
        <v>-1</v>
      </c>
      <c r="BG564" s="5">
        <v>-1</v>
      </c>
      <c r="BH564" s="5">
        <v>-1</v>
      </c>
      <c r="BI564" s="5">
        <v>-1</v>
      </c>
      <c r="BJ564" s="5">
        <v>-1</v>
      </c>
      <c r="BK564" s="5">
        <v>-1</v>
      </c>
      <c r="BL564" s="5">
        <v>-1</v>
      </c>
      <c r="BM564" s="5">
        <v>-1</v>
      </c>
      <c r="BN564" s="5">
        <v>-1</v>
      </c>
      <c r="BO564" s="5">
        <v>-1</v>
      </c>
      <c r="BP564" s="5">
        <v>-1</v>
      </c>
      <c r="BQ564" s="5">
        <v>-1</v>
      </c>
      <c r="BR564" s="5">
        <v>-1</v>
      </c>
      <c r="BS564" s="5">
        <v>-1</v>
      </c>
      <c r="BT564" s="5">
        <v>-1</v>
      </c>
      <c r="BU564" s="5">
        <v>-1</v>
      </c>
      <c r="BV564" s="5">
        <v>-1</v>
      </c>
      <c r="BW564" s="5">
        <v>-1</v>
      </c>
      <c r="BX564" s="5">
        <v>-1</v>
      </c>
      <c r="BY564" s="5">
        <f>IF(ISNUMBER(EmisData!Q564),EmisData!Q564/86400/365*0.12,-1)</f>
        <v>-1</v>
      </c>
      <c r="BZ564" s="5">
        <v>-1</v>
      </c>
      <c r="CA564" s="5">
        <v>-1</v>
      </c>
      <c r="CB564" s="5">
        <v>-1</v>
      </c>
      <c r="CC564" s="5">
        <v>-1</v>
      </c>
      <c r="CD564" s="5">
        <f>IF(ISNUMBER(EmisData!P564),EmisData!P564/86400/365*0.12,-1)</f>
        <v>-1</v>
      </c>
      <c r="CE564" s="5">
        <v>-1</v>
      </c>
      <c r="CF564" s="5">
        <v>-1</v>
      </c>
      <c r="CG564" s="5">
        <v>-1</v>
      </c>
      <c r="CH564" s="5">
        <v>-1</v>
      </c>
      <c r="CI564" s="5">
        <v>-1</v>
      </c>
      <c r="CJ564" s="5">
        <v>-1</v>
      </c>
      <c r="CK564" s="5">
        <v>-1</v>
      </c>
      <c r="CL564" s="5">
        <v>-1</v>
      </c>
      <c r="CM564" s="5">
        <v>-1</v>
      </c>
      <c r="CN564" s="5">
        <v>-1</v>
      </c>
      <c r="CO564" s="5">
        <v>-1</v>
      </c>
      <c r="CP564" s="5">
        <v>-1</v>
      </c>
      <c r="CQ564" s="5">
        <v>-1</v>
      </c>
      <c r="CR564" s="5">
        <v>-1</v>
      </c>
      <c r="CS564" s="5">
        <v>-1</v>
      </c>
      <c r="CT564" s="5">
        <v>-1</v>
      </c>
      <c r="CU564" s="5">
        <v>-1</v>
      </c>
      <c r="CV564" s="5">
        <v>-1</v>
      </c>
      <c r="CW564" s="5">
        <v>-1</v>
      </c>
      <c r="CX564" s="5">
        <v>-1</v>
      </c>
      <c r="CY564" s="5">
        <v>-1</v>
      </c>
      <c r="CZ564" s="5">
        <v>-1</v>
      </c>
      <c r="DA564" s="5">
        <v>-1</v>
      </c>
      <c r="DB564" s="5">
        <v>-1</v>
      </c>
      <c r="DC564" s="5">
        <v>-1</v>
      </c>
      <c r="DD564" s="5">
        <v>-1</v>
      </c>
      <c r="DE564" s="5">
        <v>-1</v>
      </c>
      <c r="DF564" s="5">
        <v>-1</v>
      </c>
      <c r="DG564" s="5">
        <v>-1</v>
      </c>
      <c r="DH564" s="5">
        <v>-1</v>
      </c>
      <c r="DI564" s="5">
        <v>-1</v>
      </c>
      <c r="DJ564" s="5">
        <v>-1</v>
      </c>
      <c r="DK564" s="5">
        <v>-1</v>
      </c>
      <c r="DL564" s="5">
        <v>-1</v>
      </c>
      <c r="DM564" s="5">
        <v>-1</v>
      </c>
      <c r="DN564" s="5">
        <v>-1</v>
      </c>
      <c r="DO564" s="5">
        <v>-1</v>
      </c>
      <c r="DP564" s="5">
        <v>-1</v>
      </c>
      <c r="DQ564" s="5">
        <v>-1</v>
      </c>
      <c r="DR564" s="5">
        <v>-1</v>
      </c>
      <c r="DS564" s="5">
        <v>-1</v>
      </c>
      <c r="DT564" s="5">
        <v>-1</v>
      </c>
      <c r="DU564" s="5">
        <v>-1</v>
      </c>
      <c r="DV564" s="5">
        <v>-1</v>
      </c>
      <c r="DW564" s="5">
        <v>-1</v>
      </c>
      <c r="DX564" s="5">
        <v>-1</v>
      </c>
      <c r="DY564" s="5">
        <v>-1</v>
      </c>
      <c r="DZ564" s="5">
        <v>-1</v>
      </c>
      <c r="EA564" s="5">
        <v>-1</v>
      </c>
      <c r="EB564" s="5">
        <v>-1</v>
      </c>
      <c r="EC564" s="5">
        <v>-1</v>
      </c>
      <c r="ED564" s="5">
        <v>-1</v>
      </c>
      <c r="EE564" s="5">
        <v>-1</v>
      </c>
      <c r="EF564" s="5">
        <v>-1</v>
      </c>
      <c r="EG564" s="5">
        <v>-1</v>
      </c>
      <c r="EH564" s="5">
        <v>-1</v>
      </c>
      <c r="EI564" s="5">
        <v>-1</v>
      </c>
      <c r="EJ564" s="5">
        <v>-1</v>
      </c>
      <c r="EK564" s="5">
        <v>-1</v>
      </c>
      <c r="EL564" s="5">
        <v>-1</v>
      </c>
      <c r="EM564" s="5">
        <v>-1</v>
      </c>
      <c r="EN564" s="5">
        <v>-1</v>
      </c>
      <c r="EO564" s="5">
        <v>-1</v>
      </c>
      <c r="EP564" s="5">
        <v>-1</v>
      </c>
      <c r="EQ564" s="5">
        <v>-1</v>
      </c>
      <c r="ER564" s="5">
        <v>-1</v>
      </c>
      <c r="ES564" s="5">
        <v>-1</v>
      </c>
      <c r="ET564" s="5">
        <v>-1</v>
      </c>
      <c r="EU564" s="5">
        <v>-1</v>
      </c>
      <c r="EV564" s="5">
        <f>IF(ISNUMBER(EmisData!R564),EmisData!R564/86400/365*0.12,-1)</f>
        <v>-1</v>
      </c>
      <c r="EW564" s="5">
        <v>-1</v>
      </c>
      <c r="EX564" s="5">
        <v>-1</v>
      </c>
      <c r="EY564" s="5">
        <v>-1</v>
      </c>
      <c r="EZ564" s="5">
        <v>-1</v>
      </c>
      <c r="FA564" s="5">
        <v>-1</v>
      </c>
      <c r="FB564" s="5">
        <v>-1</v>
      </c>
      <c r="FC564" s="5">
        <v>-1</v>
      </c>
      <c r="FD564" s="5">
        <v>-1</v>
      </c>
      <c r="FE564" s="5">
        <v>-1</v>
      </c>
      <c r="FF564" s="5">
        <v>-1</v>
      </c>
      <c r="FG564" s="5">
        <v>-1</v>
      </c>
      <c r="FH564" s="5">
        <v>-1</v>
      </c>
      <c r="FI564" s="5">
        <v>-1</v>
      </c>
      <c r="FJ564" s="5">
        <v>-1</v>
      </c>
      <c r="FK564" s="5">
        <v>-1</v>
      </c>
      <c r="FL564" s="5">
        <v>-1</v>
      </c>
      <c r="FM564" s="5">
        <v>-1</v>
      </c>
      <c r="FN564" s="5">
        <v>-1</v>
      </c>
      <c r="FO564" s="5">
        <v>-1</v>
      </c>
      <c r="FP564" s="5">
        <v>-1</v>
      </c>
      <c r="FQ564" s="5">
        <v>-1</v>
      </c>
      <c r="FR564" s="5">
        <v>-1</v>
      </c>
      <c r="FS564" s="5">
        <v>-1</v>
      </c>
      <c r="FT564" s="5">
        <v>-1</v>
      </c>
      <c r="FU564" s="5">
        <v>-1</v>
      </c>
      <c r="FV564" s="5">
        <v>-1</v>
      </c>
      <c r="FW564" s="5">
        <v>-1</v>
      </c>
      <c r="FX564" s="5">
        <v>-1</v>
      </c>
      <c r="FY564" s="5">
        <v>-1</v>
      </c>
      <c r="FZ564" s="5">
        <v>-1</v>
      </c>
      <c r="GA564" s="5">
        <v>-1</v>
      </c>
      <c r="GB564" s="5">
        <v>-1</v>
      </c>
      <c r="GC564" s="5">
        <v>-1</v>
      </c>
      <c r="GD564" s="5">
        <v>-1</v>
      </c>
      <c r="GE564" s="5">
        <v>-1</v>
      </c>
      <c r="GF564" s="5">
        <v>-1</v>
      </c>
      <c r="GG564" s="5">
        <v>-1</v>
      </c>
      <c r="GH564" s="5">
        <v>-1</v>
      </c>
      <c r="GI564" s="5">
        <v>-1</v>
      </c>
      <c r="GJ564" s="5">
        <v>-1</v>
      </c>
      <c r="GK564" s="5">
        <v>-1</v>
      </c>
      <c r="GL564" s="5">
        <v>-1</v>
      </c>
      <c r="GM564" s="5">
        <v>-1</v>
      </c>
      <c r="GN564" s="5">
        <v>-1</v>
      </c>
      <c r="GO564" s="5">
        <v>-1</v>
      </c>
      <c r="GP564" s="5">
        <v>-1</v>
      </c>
      <c r="GQ564" s="5">
        <v>-1</v>
      </c>
      <c r="GR564" s="5">
        <v>-1</v>
      </c>
      <c r="GS564" s="5">
        <v>-1</v>
      </c>
      <c r="GT564" s="5">
        <f>IF(ISNUMBER(EmisData!L564),EmisData!L564/86400/365*0.12,-1)</f>
        <v>-1</v>
      </c>
      <c r="GU564" s="5">
        <v>-1</v>
      </c>
      <c r="GV564" s="5">
        <v>-1</v>
      </c>
      <c r="GW564" s="5">
        <v>-1</v>
      </c>
      <c r="GX564" s="5">
        <v>-1</v>
      </c>
      <c r="GY564" s="5">
        <f>IF(ISNUMBER(EmisData!O564),EmisData!O564/86400/365*0.12,-1)</f>
        <v>-1</v>
      </c>
      <c r="GZ564" s="5">
        <v>-1</v>
      </c>
      <c r="HA564" s="5">
        <v>-1</v>
      </c>
      <c r="HB564" s="5">
        <v>-1</v>
      </c>
      <c r="HC564" s="5">
        <v>-1</v>
      </c>
      <c r="HD564" s="5">
        <v>-1</v>
      </c>
      <c r="HE564" s="5">
        <v>-1</v>
      </c>
      <c r="HF564" s="5">
        <v>-1</v>
      </c>
      <c r="HG564" s="5">
        <v>-1</v>
      </c>
      <c r="HH564" s="5">
        <v>-1</v>
      </c>
      <c r="HI564" s="5">
        <f>IF(ISNUMBER(EmisData!M564),EmisData!M564/86400/365*0.12,-1)</f>
        <v>-1</v>
      </c>
      <c r="HJ564" s="5">
        <v>-1</v>
      </c>
      <c r="HK564" s="5">
        <v>-1</v>
      </c>
      <c r="HL564" s="5">
        <v>-1</v>
      </c>
      <c r="HM564" s="5">
        <v>-1</v>
      </c>
      <c r="HN564" s="5">
        <v>-1</v>
      </c>
      <c r="HO564" s="5">
        <v>-1</v>
      </c>
      <c r="HP564" s="5">
        <v>-1</v>
      </c>
      <c r="HQ564" s="5" t="s">
        <v>720</v>
      </c>
      <c r="HR564" s="5" t="str">
        <f>EmisData!Z564</f>
        <v/>
      </c>
    </row>
    <row r="565" spans="1:226" hidden="1" x14ac:dyDescent="0.25">
      <c r="A565" s="35" t="s">
        <v>18847</v>
      </c>
      <c r="B565" s="26">
        <v>4962</v>
      </c>
      <c r="C565" s="43" t="s">
        <v>18846</v>
      </c>
      <c r="D565" s="5">
        <v>2</v>
      </c>
      <c r="E565" s="5">
        <v>0</v>
      </c>
      <c r="F565" s="5">
        <f>VLOOKUP($B565,STPdata!$B:$J,6,FALSE)</f>
        <v>2.9655921158771165E-2</v>
      </c>
      <c r="G565" s="5">
        <f>VLOOKUP($B565,STPdata!$B:$J,7,FALSE)</f>
        <v>0.73718270638538286</v>
      </c>
      <c r="H565" s="5">
        <f>VLOOKUP($B565,STPdata!$B:$J,8,FALSE)</f>
        <v>5.0552827765882992E-3</v>
      </c>
      <c r="I565" s="5">
        <f>VLOOKUP($B565,STPdata!$B:$J,9,FALSE)</f>
        <v>0.2281060896792578</v>
      </c>
      <c r="J565" s="5">
        <v>-1</v>
      </c>
      <c r="K565" s="5">
        <v>-1</v>
      </c>
      <c r="L565" s="5">
        <v>-1</v>
      </c>
      <c r="M565" s="5">
        <v>-1</v>
      </c>
      <c r="N565" s="5">
        <v>-1</v>
      </c>
      <c r="O565" s="5">
        <v>-1</v>
      </c>
      <c r="P565" s="5">
        <v>-1</v>
      </c>
      <c r="Q565" s="5">
        <v>-1</v>
      </c>
      <c r="R565" s="5">
        <v>-1</v>
      </c>
      <c r="S565" s="5">
        <v>-1</v>
      </c>
      <c r="T565" s="5">
        <v>-1</v>
      </c>
      <c r="U565" s="5">
        <v>-1</v>
      </c>
      <c r="V565" s="5">
        <f>IF(ISNUMBER(EmisData!N565),EmisData!N565/86400/365*0.12,-1)</f>
        <v>-1</v>
      </c>
      <c r="W565" s="5">
        <v>-1</v>
      </c>
      <c r="X565" s="5">
        <v>-1</v>
      </c>
      <c r="Y565" s="5">
        <v>-1</v>
      </c>
      <c r="Z565" s="5">
        <v>-1</v>
      </c>
      <c r="AA565" s="5">
        <v>-1</v>
      </c>
      <c r="AB565" s="5">
        <v>-1</v>
      </c>
      <c r="AC565" s="5">
        <v>-1</v>
      </c>
      <c r="AD565" s="5">
        <v>-1</v>
      </c>
      <c r="AE565" s="5">
        <v>-1</v>
      </c>
      <c r="AF565" s="5">
        <v>-1</v>
      </c>
      <c r="AG565" s="5">
        <v>-1</v>
      </c>
      <c r="AH565" s="5">
        <v>-1</v>
      </c>
      <c r="AI565" s="5">
        <v>-1</v>
      </c>
      <c r="AJ565" s="5">
        <v>-1</v>
      </c>
      <c r="AK565" s="5">
        <v>-1</v>
      </c>
      <c r="AL565" s="5">
        <v>-1</v>
      </c>
      <c r="AM565" s="5">
        <v>-1</v>
      </c>
      <c r="AN565" s="5">
        <v>-1</v>
      </c>
      <c r="AO565" s="5">
        <v>-1</v>
      </c>
      <c r="AP565" s="5">
        <v>-1</v>
      </c>
      <c r="AQ565" s="5">
        <v>-1</v>
      </c>
      <c r="AR565" s="5">
        <v>-1</v>
      </c>
      <c r="AS565" s="5">
        <v>-1</v>
      </c>
      <c r="AT565" s="5">
        <v>-1</v>
      </c>
      <c r="AU565" s="5">
        <v>-1</v>
      </c>
      <c r="AV565" s="5">
        <v>-1</v>
      </c>
      <c r="AW565" s="5">
        <v>-1</v>
      </c>
      <c r="AX565" s="5">
        <v>-1</v>
      </c>
      <c r="AY565" s="5">
        <v>-1</v>
      </c>
      <c r="AZ565" s="5">
        <v>-1</v>
      </c>
      <c r="BA565" s="5">
        <v>-1</v>
      </c>
      <c r="BB565" s="5">
        <v>-1</v>
      </c>
      <c r="BC565" s="5">
        <v>-1</v>
      </c>
      <c r="BD565" s="5">
        <v>-1</v>
      </c>
      <c r="BE565" s="5">
        <v>-1</v>
      </c>
      <c r="BF565" s="5">
        <v>-1</v>
      </c>
      <c r="BG565" s="5">
        <v>-1</v>
      </c>
      <c r="BH565" s="5">
        <v>-1</v>
      </c>
      <c r="BI565" s="5">
        <v>-1</v>
      </c>
      <c r="BJ565" s="5">
        <v>-1</v>
      </c>
      <c r="BK565" s="5">
        <v>-1</v>
      </c>
      <c r="BL565" s="5">
        <v>-1</v>
      </c>
      <c r="BM565" s="5">
        <v>-1</v>
      </c>
      <c r="BN565" s="5">
        <v>-1</v>
      </c>
      <c r="BO565" s="5">
        <v>-1</v>
      </c>
      <c r="BP565" s="5">
        <v>-1</v>
      </c>
      <c r="BQ565" s="5">
        <v>-1</v>
      </c>
      <c r="BR565" s="5">
        <v>-1</v>
      </c>
      <c r="BS565" s="5">
        <v>-1</v>
      </c>
      <c r="BT565" s="5">
        <v>-1</v>
      </c>
      <c r="BU565" s="5">
        <v>-1</v>
      </c>
      <c r="BV565" s="5">
        <v>-1</v>
      </c>
      <c r="BW565" s="5">
        <v>-1</v>
      </c>
      <c r="BX565" s="5">
        <v>-1</v>
      </c>
      <c r="BY565" s="5">
        <f>IF(ISNUMBER(EmisData!Q565),EmisData!Q565/86400/365*0.12,-1)</f>
        <v>-1</v>
      </c>
      <c r="BZ565" s="5">
        <v>-1</v>
      </c>
      <c r="CA565" s="5">
        <v>-1</v>
      </c>
      <c r="CB565" s="5">
        <v>-1</v>
      </c>
      <c r="CC565" s="5">
        <v>-1</v>
      </c>
      <c r="CD565" s="5">
        <f>IF(ISNUMBER(EmisData!P565),EmisData!P565/86400/365*0.12,-1)</f>
        <v>-1</v>
      </c>
      <c r="CE565" s="5">
        <v>-1</v>
      </c>
      <c r="CF565" s="5">
        <v>-1</v>
      </c>
      <c r="CG565" s="5">
        <v>-1</v>
      </c>
      <c r="CH565" s="5">
        <v>-1</v>
      </c>
      <c r="CI565" s="5">
        <v>-1</v>
      </c>
      <c r="CJ565" s="5">
        <v>-1</v>
      </c>
      <c r="CK565" s="5">
        <v>-1</v>
      </c>
      <c r="CL565" s="5">
        <v>-1</v>
      </c>
      <c r="CM565" s="5">
        <v>-1</v>
      </c>
      <c r="CN565" s="5">
        <v>-1</v>
      </c>
      <c r="CO565" s="5">
        <v>-1</v>
      </c>
      <c r="CP565" s="5">
        <v>-1</v>
      </c>
      <c r="CQ565" s="5">
        <v>-1</v>
      </c>
      <c r="CR565" s="5">
        <v>-1</v>
      </c>
      <c r="CS565" s="5">
        <v>-1</v>
      </c>
      <c r="CT565" s="5">
        <v>-1</v>
      </c>
      <c r="CU565" s="5">
        <v>-1</v>
      </c>
      <c r="CV565" s="5">
        <v>-1</v>
      </c>
      <c r="CW565" s="5">
        <v>-1</v>
      </c>
      <c r="CX565" s="5">
        <v>-1</v>
      </c>
      <c r="CY565" s="5">
        <v>-1</v>
      </c>
      <c r="CZ565" s="5">
        <v>-1</v>
      </c>
      <c r="DA565" s="5">
        <v>-1</v>
      </c>
      <c r="DB565" s="5">
        <v>-1</v>
      </c>
      <c r="DC565" s="5">
        <v>-1</v>
      </c>
      <c r="DD565" s="5">
        <v>-1</v>
      </c>
      <c r="DE565" s="5">
        <v>-1</v>
      </c>
      <c r="DF565" s="5">
        <v>-1</v>
      </c>
      <c r="DG565" s="5">
        <v>-1</v>
      </c>
      <c r="DH565" s="5">
        <v>-1</v>
      </c>
      <c r="DI565" s="5">
        <v>-1</v>
      </c>
      <c r="DJ565" s="5">
        <v>-1</v>
      </c>
      <c r="DK565" s="5">
        <v>-1</v>
      </c>
      <c r="DL565" s="5">
        <v>-1</v>
      </c>
      <c r="DM565" s="5">
        <v>-1</v>
      </c>
      <c r="DN565" s="5">
        <v>-1</v>
      </c>
      <c r="DO565" s="5">
        <v>-1</v>
      </c>
      <c r="DP565" s="5">
        <v>-1</v>
      </c>
      <c r="DQ565" s="5">
        <v>-1</v>
      </c>
      <c r="DR565" s="5">
        <v>-1</v>
      </c>
      <c r="DS565" s="5">
        <v>-1</v>
      </c>
      <c r="DT565" s="5">
        <v>-1</v>
      </c>
      <c r="DU565" s="5">
        <v>-1</v>
      </c>
      <c r="DV565" s="5">
        <v>-1</v>
      </c>
      <c r="DW565" s="5">
        <v>-1</v>
      </c>
      <c r="DX565" s="5">
        <v>-1</v>
      </c>
      <c r="DY565" s="5">
        <v>-1</v>
      </c>
      <c r="DZ565" s="5">
        <v>-1</v>
      </c>
      <c r="EA565" s="5">
        <v>-1</v>
      </c>
      <c r="EB565" s="5">
        <v>-1</v>
      </c>
      <c r="EC565" s="5">
        <v>-1</v>
      </c>
      <c r="ED565" s="5">
        <v>-1</v>
      </c>
      <c r="EE565" s="5">
        <v>-1</v>
      </c>
      <c r="EF565" s="5">
        <v>-1</v>
      </c>
      <c r="EG565" s="5">
        <v>-1</v>
      </c>
      <c r="EH565" s="5">
        <v>-1</v>
      </c>
      <c r="EI565" s="5">
        <v>-1</v>
      </c>
      <c r="EJ565" s="5">
        <v>-1</v>
      </c>
      <c r="EK565" s="5">
        <v>-1</v>
      </c>
      <c r="EL565" s="5">
        <v>-1</v>
      </c>
      <c r="EM565" s="5">
        <v>-1</v>
      </c>
      <c r="EN565" s="5">
        <v>-1</v>
      </c>
      <c r="EO565" s="5">
        <v>-1</v>
      </c>
      <c r="EP565" s="5">
        <v>-1</v>
      </c>
      <c r="EQ565" s="5">
        <v>-1</v>
      </c>
      <c r="ER565" s="5">
        <v>-1</v>
      </c>
      <c r="ES565" s="5">
        <v>-1</v>
      </c>
      <c r="ET565" s="5">
        <v>-1</v>
      </c>
      <c r="EU565" s="5">
        <v>-1</v>
      </c>
      <c r="EV565" s="5">
        <f>IF(ISNUMBER(EmisData!R565),EmisData!R565/86400/365*0.12,-1)</f>
        <v>-1</v>
      </c>
      <c r="EW565" s="5">
        <v>-1</v>
      </c>
      <c r="EX565" s="5">
        <v>-1</v>
      </c>
      <c r="EY565" s="5">
        <v>-1</v>
      </c>
      <c r="EZ565" s="5">
        <v>-1</v>
      </c>
      <c r="FA565" s="5">
        <v>-1</v>
      </c>
      <c r="FB565" s="5">
        <v>-1</v>
      </c>
      <c r="FC565" s="5">
        <v>-1</v>
      </c>
      <c r="FD565" s="5">
        <v>-1</v>
      </c>
      <c r="FE565" s="5">
        <v>-1</v>
      </c>
      <c r="FF565" s="5">
        <v>-1</v>
      </c>
      <c r="FG565" s="5">
        <v>-1</v>
      </c>
      <c r="FH565" s="5">
        <v>-1</v>
      </c>
      <c r="FI565" s="5">
        <v>-1</v>
      </c>
      <c r="FJ565" s="5">
        <v>-1</v>
      </c>
      <c r="FK565" s="5">
        <v>-1</v>
      </c>
      <c r="FL565" s="5">
        <v>-1</v>
      </c>
      <c r="FM565" s="5">
        <v>-1</v>
      </c>
      <c r="FN565" s="5">
        <v>-1</v>
      </c>
      <c r="FO565" s="5">
        <v>-1</v>
      </c>
      <c r="FP565" s="5">
        <v>-1</v>
      </c>
      <c r="FQ565" s="5">
        <v>-1</v>
      </c>
      <c r="FR565" s="5">
        <v>-1</v>
      </c>
      <c r="FS565" s="5">
        <v>-1</v>
      </c>
      <c r="FT565" s="5">
        <v>-1</v>
      </c>
      <c r="FU565" s="5">
        <v>-1</v>
      </c>
      <c r="FV565" s="5">
        <v>-1</v>
      </c>
      <c r="FW565" s="5">
        <v>-1</v>
      </c>
      <c r="FX565" s="5">
        <v>-1</v>
      </c>
      <c r="FY565" s="5">
        <v>-1</v>
      </c>
      <c r="FZ565" s="5">
        <v>-1</v>
      </c>
      <c r="GA565" s="5">
        <v>-1</v>
      </c>
      <c r="GB565" s="5">
        <v>-1</v>
      </c>
      <c r="GC565" s="5">
        <v>-1</v>
      </c>
      <c r="GD565" s="5">
        <v>-1</v>
      </c>
      <c r="GE565" s="5">
        <v>-1</v>
      </c>
      <c r="GF565" s="5">
        <v>-1</v>
      </c>
      <c r="GG565" s="5">
        <v>-1</v>
      </c>
      <c r="GH565" s="5">
        <v>-1</v>
      </c>
      <c r="GI565" s="5">
        <v>-1</v>
      </c>
      <c r="GJ565" s="5">
        <v>-1</v>
      </c>
      <c r="GK565" s="5">
        <v>-1</v>
      </c>
      <c r="GL565" s="5">
        <v>-1</v>
      </c>
      <c r="GM565" s="5">
        <v>-1</v>
      </c>
      <c r="GN565" s="5">
        <v>-1</v>
      </c>
      <c r="GO565" s="5">
        <v>-1</v>
      </c>
      <c r="GP565" s="5">
        <v>-1</v>
      </c>
      <c r="GQ565" s="5">
        <v>-1</v>
      </c>
      <c r="GR565" s="5">
        <v>-1</v>
      </c>
      <c r="GS565" s="5">
        <v>-1</v>
      </c>
      <c r="GT565" s="5">
        <f>IF(ISNUMBER(EmisData!L565),EmisData!L565/86400/365*0.12,-1)</f>
        <v>-1</v>
      </c>
      <c r="GU565" s="5">
        <v>-1</v>
      </c>
      <c r="GV565" s="5">
        <v>-1</v>
      </c>
      <c r="GW565" s="5">
        <v>-1</v>
      </c>
      <c r="GX565" s="5">
        <v>-1</v>
      </c>
      <c r="GY565" s="5">
        <f>IF(ISNUMBER(EmisData!O565),EmisData!O565/86400/365*0.12,-1)</f>
        <v>-1</v>
      </c>
      <c r="GZ565" s="5">
        <v>-1</v>
      </c>
      <c r="HA565" s="5">
        <v>-1</v>
      </c>
      <c r="HB565" s="5">
        <v>-1</v>
      </c>
      <c r="HC565" s="5">
        <v>-1</v>
      </c>
      <c r="HD565" s="5">
        <v>-1</v>
      </c>
      <c r="HE565" s="5">
        <v>-1</v>
      </c>
      <c r="HF565" s="5">
        <v>-1</v>
      </c>
      <c r="HG565" s="5">
        <v>-1</v>
      </c>
      <c r="HH565" s="5">
        <v>-1</v>
      </c>
      <c r="HI565" s="5">
        <f>IF(ISNUMBER(EmisData!M565),EmisData!M565/86400/365*0.12,-1)</f>
        <v>-1</v>
      </c>
      <c r="HJ565" s="5">
        <v>-1</v>
      </c>
      <c r="HK565" s="5">
        <v>-1</v>
      </c>
      <c r="HL565" s="5">
        <v>-1</v>
      </c>
      <c r="HM565" s="5">
        <v>-1</v>
      </c>
      <c r="HN565" s="5">
        <v>-1</v>
      </c>
      <c r="HO565" s="5">
        <v>-1</v>
      </c>
      <c r="HP565" s="5">
        <v>-1</v>
      </c>
      <c r="HQ565" s="5" t="s">
        <v>720</v>
      </c>
      <c r="HR565" s="5" t="str">
        <f>EmisData!Z565</f>
        <v/>
      </c>
    </row>
    <row r="566" spans="1:226" hidden="1" x14ac:dyDescent="0.25">
      <c r="A566" s="35" t="s">
        <v>18854</v>
      </c>
      <c r="B566" s="26">
        <v>4964</v>
      </c>
      <c r="C566" s="43" t="s">
        <v>18853</v>
      </c>
      <c r="D566" s="5">
        <v>2</v>
      </c>
      <c r="E566" s="5">
        <v>0</v>
      </c>
      <c r="F566" s="5">
        <f>VLOOKUP($B566,STPdata!$B:$J,6,FALSE)</f>
        <v>4.2483913621338948E-11</v>
      </c>
      <c r="G566" s="5">
        <f>VLOOKUP($B566,STPdata!$B:$J,7,FALSE)</f>
        <v>0.4992914217700124</v>
      </c>
      <c r="H566" s="5">
        <f>VLOOKUP($B566,STPdata!$B:$J,8,FALSE)</f>
        <v>6.8268754795406065E-3</v>
      </c>
      <c r="I566" s="5">
        <f>VLOOKUP($B566,STPdata!$B:$J,9,FALSE)</f>
        <v>0.49388170270796328</v>
      </c>
      <c r="J566" s="5">
        <v>-1</v>
      </c>
      <c r="K566" s="5">
        <v>-1</v>
      </c>
      <c r="L566" s="5">
        <v>-1</v>
      </c>
      <c r="M566" s="5">
        <v>-1</v>
      </c>
      <c r="N566" s="5">
        <v>-1</v>
      </c>
      <c r="O566" s="5">
        <v>-1</v>
      </c>
      <c r="P566" s="5">
        <v>-1</v>
      </c>
      <c r="Q566" s="5">
        <v>-1</v>
      </c>
      <c r="R566" s="5">
        <v>-1</v>
      </c>
      <c r="S566" s="5">
        <v>-1</v>
      </c>
      <c r="T566" s="5">
        <v>-1</v>
      </c>
      <c r="U566" s="5">
        <v>-1</v>
      </c>
      <c r="V566" s="5">
        <f>IF(ISNUMBER(EmisData!N566),EmisData!N566/86400/365*0.12,-1)</f>
        <v>-1</v>
      </c>
      <c r="W566" s="5">
        <v>-1</v>
      </c>
      <c r="X566" s="5">
        <v>-1</v>
      </c>
      <c r="Y566" s="5">
        <v>-1</v>
      </c>
      <c r="Z566" s="5">
        <v>-1</v>
      </c>
      <c r="AA566" s="5">
        <v>-1</v>
      </c>
      <c r="AB566" s="5">
        <v>-1</v>
      </c>
      <c r="AC566" s="5">
        <v>-1</v>
      </c>
      <c r="AD566" s="5">
        <v>-1</v>
      </c>
      <c r="AE566" s="5">
        <v>-1</v>
      </c>
      <c r="AF566" s="5">
        <v>-1</v>
      </c>
      <c r="AG566" s="5">
        <v>-1</v>
      </c>
      <c r="AH566" s="5">
        <v>-1</v>
      </c>
      <c r="AI566" s="5">
        <v>-1</v>
      </c>
      <c r="AJ566" s="5">
        <v>-1</v>
      </c>
      <c r="AK566" s="5">
        <v>-1</v>
      </c>
      <c r="AL566" s="5">
        <v>-1</v>
      </c>
      <c r="AM566" s="5">
        <v>-1</v>
      </c>
      <c r="AN566" s="5">
        <v>-1</v>
      </c>
      <c r="AO566" s="5">
        <v>-1</v>
      </c>
      <c r="AP566" s="5">
        <v>-1</v>
      </c>
      <c r="AQ566" s="5">
        <v>-1</v>
      </c>
      <c r="AR566" s="5">
        <v>-1</v>
      </c>
      <c r="AS566" s="5">
        <v>-1</v>
      </c>
      <c r="AT566" s="5">
        <v>-1</v>
      </c>
      <c r="AU566" s="5">
        <v>-1</v>
      </c>
      <c r="AV566" s="5">
        <v>-1</v>
      </c>
      <c r="AW566" s="5">
        <v>-1</v>
      </c>
      <c r="AX566" s="5">
        <v>-1</v>
      </c>
      <c r="AY566" s="5">
        <v>-1</v>
      </c>
      <c r="AZ566" s="5">
        <v>-1</v>
      </c>
      <c r="BA566" s="5">
        <v>-1</v>
      </c>
      <c r="BB566" s="5">
        <v>-1</v>
      </c>
      <c r="BC566" s="5">
        <v>-1</v>
      </c>
      <c r="BD566" s="5">
        <v>-1</v>
      </c>
      <c r="BE566" s="5">
        <v>-1</v>
      </c>
      <c r="BF566" s="5">
        <v>-1</v>
      </c>
      <c r="BG566" s="5">
        <v>-1</v>
      </c>
      <c r="BH566" s="5">
        <v>-1</v>
      </c>
      <c r="BI566" s="5">
        <v>-1</v>
      </c>
      <c r="BJ566" s="5">
        <v>-1</v>
      </c>
      <c r="BK566" s="5">
        <v>-1</v>
      </c>
      <c r="BL566" s="5">
        <v>-1</v>
      </c>
      <c r="BM566" s="5">
        <v>-1</v>
      </c>
      <c r="BN566" s="5">
        <v>-1</v>
      </c>
      <c r="BO566" s="5">
        <v>-1</v>
      </c>
      <c r="BP566" s="5">
        <v>-1</v>
      </c>
      <c r="BQ566" s="5">
        <v>-1</v>
      </c>
      <c r="BR566" s="5">
        <v>-1</v>
      </c>
      <c r="BS566" s="5">
        <v>-1</v>
      </c>
      <c r="BT566" s="5">
        <v>-1</v>
      </c>
      <c r="BU566" s="5">
        <v>-1</v>
      </c>
      <c r="BV566" s="5">
        <v>-1</v>
      </c>
      <c r="BW566" s="5">
        <v>-1</v>
      </c>
      <c r="BX566" s="5">
        <v>-1</v>
      </c>
      <c r="BY566" s="5">
        <f>IF(ISNUMBER(EmisData!Q566),EmisData!Q566/86400/365*0.12,-1)</f>
        <v>-1</v>
      </c>
      <c r="BZ566" s="5">
        <v>-1</v>
      </c>
      <c r="CA566" s="5">
        <v>-1</v>
      </c>
      <c r="CB566" s="5">
        <v>-1</v>
      </c>
      <c r="CC566" s="5">
        <v>-1</v>
      </c>
      <c r="CD566" s="5">
        <f>IF(ISNUMBER(EmisData!P566),EmisData!P566/86400/365*0.12,-1)</f>
        <v>-1</v>
      </c>
      <c r="CE566" s="5">
        <v>-1</v>
      </c>
      <c r="CF566" s="5">
        <v>-1</v>
      </c>
      <c r="CG566" s="5">
        <v>-1</v>
      </c>
      <c r="CH566" s="5">
        <v>-1</v>
      </c>
      <c r="CI566" s="5">
        <v>-1</v>
      </c>
      <c r="CJ566" s="5">
        <v>-1</v>
      </c>
      <c r="CK566" s="5">
        <v>-1</v>
      </c>
      <c r="CL566" s="5">
        <v>-1</v>
      </c>
      <c r="CM566" s="5">
        <v>-1</v>
      </c>
      <c r="CN566" s="5">
        <v>-1</v>
      </c>
      <c r="CO566" s="5">
        <v>-1</v>
      </c>
      <c r="CP566" s="5">
        <v>-1</v>
      </c>
      <c r="CQ566" s="5">
        <v>-1</v>
      </c>
      <c r="CR566" s="5">
        <v>-1</v>
      </c>
      <c r="CS566" s="5">
        <v>-1</v>
      </c>
      <c r="CT566" s="5">
        <v>-1</v>
      </c>
      <c r="CU566" s="5">
        <v>-1</v>
      </c>
      <c r="CV566" s="5">
        <v>-1</v>
      </c>
      <c r="CW566" s="5">
        <v>-1</v>
      </c>
      <c r="CX566" s="5">
        <v>-1</v>
      </c>
      <c r="CY566" s="5">
        <v>-1</v>
      </c>
      <c r="CZ566" s="5">
        <v>-1</v>
      </c>
      <c r="DA566" s="5">
        <v>-1</v>
      </c>
      <c r="DB566" s="5">
        <v>-1</v>
      </c>
      <c r="DC566" s="5">
        <v>-1</v>
      </c>
      <c r="DD566" s="5">
        <v>-1</v>
      </c>
      <c r="DE566" s="5">
        <v>-1</v>
      </c>
      <c r="DF566" s="5">
        <v>-1</v>
      </c>
      <c r="DG566" s="5">
        <v>-1</v>
      </c>
      <c r="DH566" s="5">
        <v>-1</v>
      </c>
      <c r="DI566" s="5">
        <v>-1</v>
      </c>
      <c r="DJ566" s="5">
        <v>-1</v>
      </c>
      <c r="DK566" s="5">
        <v>-1</v>
      </c>
      <c r="DL566" s="5">
        <v>-1</v>
      </c>
      <c r="DM566" s="5">
        <v>-1</v>
      </c>
      <c r="DN566" s="5">
        <v>-1</v>
      </c>
      <c r="DO566" s="5">
        <v>-1</v>
      </c>
      <c r="DP566" s="5">
        <v>-1</v>
      </c>
      <c r="DQ566" s="5">
        <v>-1</v>
      </c>
      <c r="DR566" s="5">
        <v>-1</v>
      </c>
      <c r="DS566" s="5">
        <v>-1</v>
      </c>
      <c r="DT566" s="5">
        <v>-1</v>
      </c>
      <c r="DU566" s="5">
        <v>-1</v>
      </c>
      <c r="DV566" s="5">
        <v>-1</v>
      </c>
      <c r="DW566" s="5">
        <v>-1</v>
      </c>
      <c r="DX566" s="5">
        <v>-1</v>
      </c>
      <c r="DY566" s="5">
        <v>-1</v>
      </c>
      <c r="DZ566" s="5">
        <v>-1</v>
      </c>
      <c r="EA566" s="5">
        <v>-1</v>
      </c>
      <c r="EB566" s="5">
        <v>-1</v>
      </c>
      <c r="EC566" s="5">
        <v>-1</v>
      </c>
      <c r="ED566" s="5">
        <v>-1</v>
      </c>
      <c r="EE566" s="5">
        <v>-1</v>
      </c>
      <c r="EF566" s="5">
        <v>-1</v>
      </c>
      <c r="EG566" s="5">
        <v>-1</v>
      </c>
      <c r="EH566" s="5">
        <v>-1</v>
      </c>
      <c r="EI566" s="5">
        <v>-1</v>
      </c>
      <c r="EJ566" s="5">
        <v>-1</v>
      </c>
      <c r="EK566" s="5">
        <v>-1</v>
      </c>
      <c r="EL566" s="5">
        <v>-1</v>
      </c>
      <c r="EM566" s="5">
        <v>-1</v>
      </c>
      <c r="EN566" s="5">
        <v>-1</v>
      </c>
      <c r="EO566" s="5">
        <v>-1</v>
      </c>
      <c r="EP566" s="5">
        <v>-1</v>
      </c>
      <c r="EQ566" s="5">
        <v>-1</v>
      </c>
      <c r="ER566" s="5">
        <v>-1</v>
      </c>
      <c r="ES566" s="5">
        <v>-1</v>
      </c>
      <c r="ET566" s="5">
        <v>-1</v>
      </c>
      <c r="EU566" s="5">
        <v>-1</v>
      </c>
      <c r="EV566" s="5">
        <f>IF(ISNUMBER(EmisData!R566),EmisData!R566/86400/365*0.12,-1)</f>
        <v>-1</v>
      </c>
      <c r="EW566" s="5">
        <v>-1</v>
      </c>
      <c r="EX566" s="5">
        <v>-1</v>
      </c>
      <c r="EY566" s="5">
        <v>-1</v>
      </c>
      <c r="EZ566" s="5">
        <v>-1</v>
      </c>
      <c r="FA566" s="5">
        <v>-1</v>
      </c>
      <c r="FB566" s="5">
        <v>-1</v>
      </c>
      <c r="FC566" s="5">
        <v>-1</v>
      </c>
      <c r="FD566" s="5">
        <v>-1</v>
      </c>
      <c r="FE566" s="5">
        <v>-1</v>
      </c>
      <c r="FF566" s="5">
        <v>-1</v>
      </c>
      <c r="FG566" s="5">
        <v>-1</v>
      </c>
      <c r="FH566" s="5">
        <v>-1</v>
      </c>
      <c r="FI566" s="5">
        <v>-1</v>
      </c>
      <c r="FJ566" s="5">
        <v>-1</v>
      </c>
      <c r="FK566" s="5">
        <v>-1</v>
      </c>
      <c r="FL566" s="5">
        <v>-1</v>
      </c>
      <c r="FM566" s="5">
        <v>-1</v>
      </c>
      <c r="FN566" s="5">
        <v>-1</v>
      </c>
      <c r="FO566" s="5">
        <v>-1</v>
      </c>
      <c r="FP566" s="5">
        <v>-1</v>
      </c>
      <c r="FQ566" s="5">
        <v>-1</v>
      </c>
      <c r="FR566" s="5">
        <v>-1</v>
      </c>
      <c r="FS566" s="5">
        <v>-1</v>
      </c>
      <c r="FT566" s="5">
        <v>-1</v>
      </c>
      <c r="FU566" s="5">
        <v>-1</v>
      </c>
      <c r="FV566" s="5">
        <v>-1</v>
      </c>
      <c r="FW566" s="5">
        <v>-1</v>
      </c>
      <c r="FX566" s="5">
        <v>-1</v>
      </c>
      <c r="FY566" s="5">
        <v>-1</v>
      </c>
      <c r="FZ566" s="5">
        <v>-1</v>
      </c>
      <c r="GA566" s="5">
        <v>-1</v>
      </c>
      <c r="GB566" s="5">
        <v>-1</v>
      </c>
      <c r="GC566" s="5">
        <v>-1</v>
      </c>
      <c r="GD566" s="5">
        <v>-1</v>
      </c>
      <c r="GE566" s="5">
        <v>-1</v>
      </c>
      <c r="GF566" s="5">
        <v>-1</v>
      </c>
      <c r="GG566" s="5">
        <v>-1</v>
      </c>
      <c r="GH566" s="5">
        <v>-1</v>
      </c>
      <c r="GI566" s="5">
        <v>-1</v>
      </c>
      <c r="GJ566" s="5">
        <v>-1</v>
      </c>
      <c r="GK566" s="5">
        <v>-1</v>
      </c>
      <c r="GL566" s="5">
        <v>-1</v>
      </c>
      <c r="GM566" s="5">
        <v>-1</v>
      </c>
      <c r="GN566" s="5">
        <v>-1</v>
      </c>
      <c r="GO566" s="5">
        <v>-1</v>
      </c>
      <c r="GP566" s="5">
        <v>-1</v>
      </c>
      <c r="GQ566" s="5">
        <v>-1</v>
      </c>
      <c r="GR566" s="5">
        <v>-1</v>
      </c>
      <c r="GS566" s="5">
        <v>-1</v>
      </c>
      <c r="GT566" s="5">
        <f>IF(ISNUMBER(EmisData!L566),EmisData!L566/86400/365*0.12,-1)</f>
        <v>-1</v>
      </c>
      <c r="GU566" s="5">
        <v>-1</v>
      </c>
      <c r="GV566" s="5">
        <v>-1</v>
      </c>
      <c r="GW566" s="5">
        <v>-1</v>
      </c>
      <c r="GX566" s="5">
        <v>-1</v>
      </c>
      <c r="GY566" s="5">
        <f>IF(ISNUMBER(EmisData!O566),EmisData!O566/86400/365*0.12,-1)</f>
        <v>-1</v>
      </c>
      <c r="GZ566" s="5">
        <v>-1</v>
      </c>
      <c r="HA566" s="5">
        <v>-1</v>
      </c>
      <c r="HB566" s="5">
        <v>-1</v>
      </c>
      <c r="HC566" s="5">
        <v>-1</v>
      </c>
      <c r="HD566" s="5">
        <v>-1</v>
      </c>
      <c r="HE566" s="5">
        <v>-1</v>
      </c>
      <c r="HF566" s="5">
        <v>-1</v>
      </c>
      <c r="HG566" s="5">
        <v>-1</v>
      </c>
      <c r="HH566" s="5">
        <v>-1</v>
      </c>
      <c r="HI566" s="5">
        <f>IF(ISNUMBER(EmisData!M566),EmisData!M566/86400/365*0.12,-1)</f>
        <v>-1</v>
      </c>
      <c r="HJ566" s="5">
        <v>-1</v>
      </c>
      <c r="HK566" s="5">
        <v>-1</v>
      </c>
      <c r="HL566" s="5">
        <v>-1</v>
      </c>
      <c r="HM566" s="5">
        <v>-1</v>
      </c>
      <c r="HN566" s="5">
        <v>-1</v>
      </c>
      <c r="HO566" s="5">
        <v>-1</v>
      </c>
      <c r="HP566" s="5">
        <v>-1</v>
      </c>
      <c r="HQ566" s="5" t="s">
        <v>720</v>
      </c>
      <c r="HR566" s="5" t="str">
        <f>EmisData!Z566</f>
        <v/>
      </c>
    </row>
    <row r="567" spans="1:226" hidden="1" x14ac:dyDescent="0.25">
      <c r="A567" s="35" t="s">
        <v>18861</v>
      </c>
      <c r="B567" s="26">
        <v>4966</v>
      </c>
      <c r="C567" s="34" t="s">
        <v>18860</v>
      </c>
      <c r="D567" s="5">
        <v>2</v>
      </c>
      <c r="E567" s="5">
        <v>0</v>
      </c>
      <c r="F567" s="5">
        <f>VLOOKUP($B567,STPdata!$B:$J,6,FALSE)</f>
        <v>0.42433778503089298</v>
      </c>
      <c r="G567" s="5">
        <f>VLOOKUP($B567,STPdata!$B:$J,7,FALSE)</f>
        <v>0.26081753813851394</v>
      </c>
      <c r="H567" s="5">
        <f>VLOOKUP($B567,STPdata!$B:$J,8,FALSE)</f>
        <v>1.7898736199613175E-2</v>
      </c>
      <c r="I567" s="5">
        <f>VLOOKUP($B567,STPdata!$B:$J,9,FALSE)</f>
        <v>0.29694594063097923</v>
      </c>
      <c r="J567" s="5">
        <v>-1</v>
      </c>
      <c r="K567" s="5">
        <v>-1</v>
      </c>
      <c r="L567" s="5">
        <v>-1</v>
      </c>
      <c r="M567" s="5">
        <v>-1</v>
      </c>
      <c r="N567" s="5">
        <v>-1</v>
      </c>
      <c r="O567" s="5">
        <v>-1</v>
      </c>
      <c r="P567" s="5">
        <v>-1</v>
      </c>
      <c r="Q567" s="5">
        <v>-1</v>
      </c>
      <c r="R567" s="5">
        <v>-1</v>
      </c>
      <c r="S567" s="5">
        <v>-1</v>
      </c>
      <c r="T567" s="5">
        <v>-1</v>
      </c>
      <c r="U567" s="5">
        <v>-1</v>
      </c>
      <c r="V567" s="5">
        <f>IF(ISNUMBER(EmisData!N567),EmisData!N567/86400/365*0.12,-1)</f>
        <v>-1</v>
      </c>
      <c r="W567" s="5">
        <v>-1</v>
      </c>
      <c r="X567" s="5">
        <v>-1</v>
      </c>
      <c r="Y567" s="5">
        <v>-1</v>
      </c>
      <c r="Z567" s="5">
        <v>-1</v>
      </c>
      <c r="AA567" s="5">
        <v>-1</v>
      </c>
      <c r="AB567" s="5">
        <v>-1</v>
      </c>
      <c r="AC567" s="5">
        <v>-1</v>
      </c>
      <c r="AD567" s="5">
        <v>-1</v>
      </c>
      <c r="AE567" s="5">
        <v>-1</v>
      </c>
      <c r="AF567" s="5">
        <v>-1</v>
      </c>
      <c r="AG567" s="5">
        <v>-1</v>
      </c>
      <c r="AH567" s="5">
        <v>-1</v>
      </c>
      <c r="AI567" s="5">
        <v>-1</v>
      </c>
      <c r="AJ567" s="5">
        <v>-1</v>
      </c>
      <c r="AK567" s="5">
        <v>-1</v>
      </c>
      <c r="AL567" s="5">
        <v>-1</v>
      </c>
      <c r="AM567" s="5">
        <v>-1</v>
      </c>
      <c r="AN567" s="5">
        <v>-1</v>
      </c>
      <c r="AO567" s="5">
        <v>-1</v>
      </c>
      <c r="AP567" s="5">
        <v>-1</v>
      </c>
      <c r="AQ567" s="5">
        <v>-1</v>
      </c>
      <c r="AR567" s="5">
        <v>-1</v>
      </c>
      <c r="AS567" s="5">
        <v>-1</v>
      </c>
      <c r="AT567" s="5">
        <v>-1</v>
      </c>
      <c r="AU567" s="5">
        <v>-1</v>
      </c>
      <c r="AV567" s="5">
        <v>-1</v>
      </c>
      <c r="AW567" s="5">
        <v>-1</v>
      </c>
      <c r="AX567" s="5">
        <v>-1</v>
      </c>
      <c r="AY567" s="5">
        <v>-1</v>
      </c>
      <c r="AZ567" s="5">
        <v>-1</v>
      </c>
      <c r="BA567" s="5">
        <v>-1</v>
      </c>
      <c r="BB567" s="5">
        <v>-1</v>
      </c>
      <c r="BC567" s="5">
        <v>-1</v>
      </c>
      <c r="BD567" s="5">
        <v>-1</v>
      </c>
      <c r="BE567" s="5">
        <v>-1</v>
      </c>
      <c r="BF567" s="5">
        <v>-1</v>
      </c>
      <c r="BG567" s="5">
        <v>-1</v>
      </c>
      <c r="BH567" s="5">
        <v>-1</v>
      </c>
      <c r="BI567" s="5">
        <v>-1</v>
      </c>
      <c r="BJ567" s="5">
        <v>-1</v>
      </c>
      <c r="BK567" s="5">
        <v>-1</v>
      </c>
      <c r="BL567" s="5">
        <v>-1</v>
      </c>
      <c r="BM567" s="5">
        <v>-1</v>
      </c>
      <c r="BN567" s="5">
        <v>-1</v>
      </c>
      <c r="BO567" s="5">
        <v>-1</v>
      </c>
      <c r="BP567" s="5">
        <v>-1</v>
      </c>
      <c r="BQ567" s="5">
        <v>-1</v>
      </c>
      <c r="BR567" s="5">
        <v>-1</v>
      </c>
      <c r="BS567" s="5">
        <v>-1</v>
      </c>
      <c r="BT567" s="5">
        <v>-1</v>
      </c>
      <c r="BU567" s="5">
        <v>-1</v>
      </c>
      <c r="BV567" s="5">
        <v>-1</v>
      </c>
      <c r="BW567" s="5">
        <v>-1</v>
      </c>
      <c r="BX567" s="5">
        <v>-1</v>
      </c>
      <c r="BY567" s="5">
        <f>IF(ISNUMBER(EmisData!Q567),EmisData!Q567/86400/365*0.12,-1)</f>
        <v>-1</v>
      </c>
      <c r="BZ567" s="5">
        <v>-1</v>
      </c>
      <c r="CA567" s="5">
        <v>-1</v>
      </c>
      <c r="CB567" s="5">
        <v>-1</v>
      </c>
      <c r="CC567" s="5">
        <v>-1</v>
      </c>
      <c r="CD567" s="5">
        <f>IF(ISNUMBER(EmisData!P567),EmisData!P567/86400/365*0.12,-1)</f>
        <v>-1</v>
      </c>
      <c r="CE567" s="5">
        <v>-1</v>
      </c>
      <c r="CF567" s="5">
        <v>-1</v>
      </c>
      <c r="CG567" s="5">
        <v>-1</v>
      </c>
      <c r="CH567" s="5">
        <v>-1</v>
      </c>
      <c r="CI567" s="5">
        <v>-1</v>
      </c>
      <c r="CJ567" s="5">
        <v>-1</v>
      </c>
      <c r="CK567" s="5">
        <v>-1</v>
      </c>
      <c r="CL567" s="5">
        <v>-1</v>
      </c>
      <c r="CM567" s="5">
        <v>-1</v>
      </c>
      <c r="CN567" s="5">
        <v>-1</v>
      </c>
      <c r="CO567" s="5">
        <v>-1</v>
      </c>
      <c r="CP567" s="5">
        <v>-1</v>
      </c>
      <c r="CQ567" s="5">
        <v>-1</v>
      </c>
      <c r="CR567" s="5">
        <v>-1</v>
      </c>
      <c r="CS567" s="5">
        <v>-1</v>
      </c>
      <c r="CT567" s="5">
        <v>-1</v>
      </c>
      <c r="CU567" s="5">
        <v>-1</v>
      </c>
      <c r="CV567" s="5">
        <v>-1</v>
      </c>
      <c r="CW567" s="5">
        <v>-1</v>
      </c>
      <c r="CX567" s="5">
        <v>-1</v>
      </c>
      <c r="CY567" s="5">
        <v>-1</v>
      </c>
      <c r="CZ567" s="5">
        <v>-1</v>
      </c>
      <c r="DA567" s="5">
        <v>-1</v>
      </c>
      <c r="DB567" s="5">
        <v>-1</v>
      </c>
      <c r="DC567" s="5">
        <v>-1</v>
      </c>
      <c r="DD567" s="5">
        <v>-1</v>
      </c>
      <c r="DE567" s="5">
        <v>-1</v>
      </c>
      <c r="DF567" s="5">
        <v>-1</v>
      </c>
      <c r="DG567" s="5">
        <v>-1</v>
      </c>
      <c r="DH567" s="5">
        <v>-1</v>
      </c>
      <c r="DI567" s="5">
        <v>-1</v>
      </c>
      <c r="DJ567" s="5">
        <v>-1</v>
      </c>
      <c r="DK567" s="5">
        <v>-1</v>
      </c>
      <c r="DL567" s="5">
        <v>-1</v>
      </c>
      <c r="DM567" s="5">
        <v>-1</v>
      </c>
      <c r="DN567" s="5">
        <v>-1</v>
      </c>
      <c r="DO567" s="5">
        <v>-1</v>
      </c>
      <c r="DP567" s="5">
        <v>-1</v>
      </c>
      <c r="DQ567" s="5">
        <v>-1</v>
      </c>
      <c r="DR567" s="5">
        <v>-1</v>
      </c>
      <c r="DS567" s="5">
        <v>-1</v>
      </c>
      <c r="DT567" s="5">
        <v>-1</v>
      </c>
      <c r="DU567" s="5">
        <v>-1</v>
      </c>
      <c r="DV567" s="5">
        <v>-1</v>
      </c>
      <c r="DW567" s="5">
        <v>-1</v>
      </c>
      <c r="DX567" s="5">
        <v>-1</v>
      </c>
      <c r="DY567" s="5">
        <v>-1</v>
      </c>
      <c r="DZ567" s="5">
        <v>-1</v>
      </c>
      <c r="EA567" s="5">
        <v>-1</v>
      </c>
      <c r="EB567" s="5">
        <v>-1</v>
      </c>
      <c r="EC567" s="5">
        <v>-1</v>
      </c>
      <c r="ED567" s="5">
        <v>-1</v>
      </c>
      <c r="EE567" s="5">
        <v>-1</v>
      </c>
      <c r="EF567" s="5">
        <v>-1</v>
      </c>
      <c r="EG567" s="5">
        <v>-1</v>
      </c>
      <c r="EH567" s="5">
        <v>-1</v>
      </c>
      <c r="EI567" s="5">
        <v>-1</v>
      </c>
      <c r="EJ567" s="5">
        <v>-1</v>
      </c>
      <c r="EK567" s="5">
        <v>-1</v>
      </c>
      <c r="EL567" s="5">
        <v>-1</v>
      </c>
      <c r="EM567" s="5">
        <v>-1</v>
      </c>
      <c r="EN567" s="5">
        <v>-1</v>
      </c>
      <c r="EO567" s="5">
        <v>-1</v>
      </c>
      <c r="EP567" s="5">
        <v>-1</v>
      </c>
      <c r="EQ567" s="5">
        <v>-1</v>
      </c>
      <c r="ER567" s="5">
        <v>-1</v>
      </c>
      <c r="ES567" s="5">
        <v>-1</v>
      </c>
      <c r="ET567" s="5">
        <v>-1</v>
      </c>
      <c r="EU567" s="5">
        <v>-1</v>
      </c>
      <c r="EV567" s="5">
        <f>IF(ISNUMBER(EmisData!R567),EmisData!R567/86400/365*0.12,-1)</f>
        <v>-1</v>
      </c>
      <c r="EW567" s="5">
        <v>-1</v>
      </c>
      <c r="EX567" s="5">
        <v>-1</v>
      </c>
      <c r="EY567" s="5">
        <v>-1</v>
      </c>
      <c r="EZ567" s="5">
        <v>-1</v>
      </c>
      <c r="FA567" s="5">
        <v>-1</v>
      </c>
      <c r="FB567" s="5">
        <v>-1</v>
      </c>
      <c r="FC567" s="5">
        <v>-1</v>
      </c>
      <c r="FD567" s="5">
        <v>-1</v>
      </c>
      <c r="FE567" s="5">
        <v>-1</v>
      </c>
      <c r="FF567" s="5">
        <v>-1</v>
      </c>
      <c r="FG567" s="5">
        <v>-1</v>
      </c>
      <c r="FH567" s="5">
        <v>-1</v>
      </c>
      <c r="FI567" s="5">
        <v>-1</v>
      </c>
      <c r="FJ567" s="5">
        <v>-1</v>
      </c>
      <c r="FK567" s="5">
        <v>-1</v>
      </c>
      <c r="FL567" s="5">
        <v>-1</v>
      </c>
      <c r="FM567" s="5">
        <v>-1</v>
      </c>
      <c r="FN567" s="5">
        <v>-1</v>
      </c>
      <c r="FO567" s="5">
        <v>-1</v>
      </c>
      <c r="FP567" s="5">
        <v>-1</v>
      </c>
      <c r="FQ567" s="5">
        <v>-1</v>
      </c>
      <c r="FR567" s="5">
        <v>-1</v>
      </c>
      <c r="FS567" s="5">
        <v>-1</v>
      </c>
      <c r="FT567" s="5">
        <v>-1</v>
      </c>
      <c r="FU567" s="5">
        <v>-1</v>
      </c>
      <c r="FV567" s="5">
        <v>-1</v>
      </c>
      <c r="FW567" s="5">
        <v>-1</v>
      </c>
      <c r="FX567" s="5">
        <v>-1</v>
      </c>
      <c r="FY567" s="5">
        <v>-1</v>
      </c>
      <c r="FZ567" s="5">
        <v>-1</v>
      </c>
      <c r="GA567" s="5">
        <v>-1</v>
      </c>
      <c r="GB567" s="5">
        <v>-1</v>
      </c>
      <c r="GC567" s="5">
        <v>-1</v>
      </c>
      <c r="GD567" s="5">
        <v>-1</v>
      </c>
      <c r="GE567" s="5">
        <v>-1</v>
      </c>
      <c r="GF567" s="5">
        <v>-1</v>
      </c>
      <c r="GG567" s="5">
        <v>-1</v>
      </c>
      <c r="GH567" s="5">
        <v>-1</v>
      </c>
      <c r="GI567" s="5">
        <v>-1</v>
      </c>
      <c r="GJ567" s="5">
        <v>-1</v>
      </c>
      <c r="GK567" s="5">
        <v>-1</v>
      </c>
      <c r="GL567" s="5">
        <v>-1</v>
      </c>
      <c r="GM567" s="5">
        <v>-1</v>
      </c>
      <c r="GN567" s="5">
        <v>-1</v>
      </c>
      <c r="GO567" s="5">
        <v>-1</v>
      </c>
      <c r="GP567" s="5">
        <v>-1</v>
      </c>
      <c r="GQ567" s="5">
        <v>-1</v>
      </c>
      <c r="GR567" s="5">
        <v>-1</v>
      </c>
      <c r="GS567" s="5">
        <v>-1</v>
      </c>
      <c r="GT567" s="5">
        <f>IF(ISNUMBER(EmisData!L567),EmisData!L567/86400/365*0.12,-1)</f>
        <v>-1</v>
      </c>
      <c r="GU567" s="5">
        <v>-1</v>
      </c>
      <c r="GV567" s="5">
        <v>-1</v>
      </c>
      <c r="GW567" s="5">
        <v>-1</v>
      </c>
      <c r="GX567" s="5">
        <v>-1</v>
      </c>
      <c r="GY567" s="5">
        <f>IF(ISNUMBER(EmisData!O567),EmisData!O567/86400/365*0.12,-1)</f>
        <v>-1</v>
      </c>
      <c r="GZ567" s="5">
        <v>-1</v>
      </c>
      <c r="HA567" s="5">
        <v>-1</v>
      </c>
      <c r="HB567" s="5">
        <v>-1</v>
      </c>
      <c r="HC567" s="5">
        <v>-1</v>
      </c>
      <c r="HD567" s="5">
        <v>-1</v>
      </c>
      <c r="HE567" s="5">
        <v>-1</v>
      </c>
      <c r="HF567" s="5">
        <v>-1</v>
      </c>
      <c r="HG567" s="5">
        <v>-1</v>
      </c>
      <c r="HH567" s="5">
        <v>-1</v>
      </c>
      <c r="HI567" s="5">
        <f>IF(ISNUMBER(EmisData!M567),EmisData!M567/86400/365*0.12,-1)</f>
        <v>-1</v>
      </c>
      <c r="HJ567" s="5">
        <v>-1</v>
      </c>
      <c r="HK567" s="5">
        <v>-1</v>
      </c>
      <c r="HL567" s="5">
        <v>-1</v>
      </c>
      <c r="HM567" s="5">
        <v>-1</v>
      </c>
      <c r="HN567" s="5">
        <v>-1</v>
      </c>
      <c r="HO567" s="5">
        <v>-1</v>
      </c>
      <c r="HP567" s="5">
        <v>-1</v>
      </c>
      <c r="HQ567" s="5" t="s">
        <v>720</v>
      </c>
      <c r="HR567" s="5" t="str">
        <f>EmisData!Z567</f>
        <v/>
      </c>
    </row>
    <row r="568" spans="1:226" x14ac:dyDescent="0.25">
      <c r="A568" s="35" t="s">
        <v>18867</v>
      </c>
      <c r="B568" s="26">
        <v>4967</v>
      </c>
      <c r="C568" s="43" t="s">
        <v>18866</v>
      </c>
      <c r="D568" s="5">
        <v>2</v>
      </c>
      <c r="E568" s="5">
        <v>0</v>
      </c>
      <c r="F568" s="5">
        <f>VLOOKUP($B568,STPdata!$B:$J,6,FALSE)</f>
        <v>1.9864772685762998E-4</v>
      </c>
      <c r="G568" s="5">
        <f>VLOOKUP($B568,STPdata!$B:$J,7,FALSE)</f>
        <v>0.44872325388214579</v>
      </c>
      <c r="H568" s="5">
        <f>VLOOKUP($B568,STPdata!$B:$J,8,FALSE)</f>
        <v>0.10842492041963236</v>
      </c>
      <c r="I568" s="5">
        <f>VLOOKUP($B568,STPdata!$B:$J,9,FALSE)</f>
        <v>0.4426531779713625</v>
      </c>
      <c r="J568" s="5">
        <v>-1</v>
      </c>
      <c r="K568" s="5">
        <v>-1</v>
      </c>
      <c r="L568" s="5">
        <v>-1</v>
      </c>
      <c r="M568" s="5">
        <v>-1</v>
      </c>
      <c r="N568" s="5">
        <v>-1</v>
      </c>
      <c r="O568" s="5">
        <v>-1</v>
      </c>
      <c r="P568" s="5">
        <v>-1</v>
      </c>
      <c r="Q568" s="5">
        <v>-1</v>
      </c>
      <c r="R568" s="5">
        <v>-1</v>
      </c>
      <c r="S568" s="5">
        <v>-1</v>
      </c>
      <c r="T568" s="5">
        <v>-1</v>
      </c>
      <c r="U568" s="5">
        <v>-1</v>
      </c>
      <c r="V568" s="5">
        <f>IF(ISNUMBER(EmisData!N568),EmisData!N568/86400/365*0.12,-1)</f>
        <v>-1</v>
      </c>
      <c r="W568" s="5">
        <v>-1</v>
      </c>
      <c r="X568" s="5">
        <v>-1</v>
      </c>
      <c r="Y568" s="5">
        <v>-1</v>
      </c>
      <c r="Z568" s="5">
        <v>-1</v>
      </c>
      <c r="AA568" s="5">
        <v>-1</v>
      </c>
      <c r="AB568" s="5">
        <v>-1</v>
      </c>
      <c r="AC568" s="5">
        <v>-1</v>
      </c>
      <c r="AD568" s="5">
        <v>-1</v>
      </c>
      <c r="AE568" s="5">
        <v>-1</v>
      </c>
      <c r="AF568" s="5">
        <v>-1</v>
      </c>
      <c r="AG568" s="5">
        <v>-1</v>
      </c>
      <c r="AH568" s="5">
        <v>-1</v>
      </c>
      <c r="AI568" s="5">
        <v>-1</v>
      </c>
      <c r="AJ568" s="5">
        <v>-1</v>
      </c>
      <c r="AK568" s="5">
        <v>-1</v>
      </c>
      <c r="AL568" s="5">
        <v>-1</v>
      </c>
      <c r="AM568" s="5">
        <v>-1</v>
      </c>
      <c r="AN568" s="5">
        <v>-1</v>
      </c>
      <c r="AO568" s="5">
        <v>-1</v>
      </c>
      <c r="AP568" s="5">
        <v>-1</v>
      </c>
      <c r="AQ568" s="5">
        <v>-1</v>
      </c>
      <c r="AR568" s="5">
        <v>-1</v>
      </c>
      <c r="AS568" s="5">
        <v>-1</v>
      </c>
      <c r="AT568" s="5">
        <v>-1</v>
      </c>
      <c r="AU568" s="5">
        <v>-1</v>
      </c>
      <c r="AV568" s="5">
        <v>-1</v>
      </c>
      <c r="AW568" s="5">
        <v>-1</v>
      </c>
      <c r="AX568" s="5">
        <v>-1</v>
      </c>
      <c r="AY568" s="5">
        <v>-1</v>
      </c>
      <c r="AZ568" s="5">
        <v>-1</v>
      </c>
      <c r="BA568" s="5">
        <v>-1</v>
      </c>
      <c r="BB568" s="5">
        <v>-1</v>
      </c>
      <c r="BC568" s="5">
        <v>-1</v>
      </c>
      <c r="BD568" s="5">
        <v>-1</v>
      </c>
      <c r="BE568" s="5">
        <v>-1</v>
      </c>
      <c r="BF568" s="5">
        <v>-1</v>
      </c>
      <c r="BG568" s="5">
        <v>-1</v>
      </c>
      <c r="BH568" s="5">
        <v>-1</v>
      </c>
      <c r="BI568" s="5">
        <v>-1</v>
      </c>
      <c r="BJ568" s="5">
        <v>-1</v>
      </c>
      <c r="BK568" s="5">
        <v>-1</v>
      </c>
      <c r="BL568" s="5">
        <v>-1</v>
      </c>
      <c r="BM568" s="5">
        <v>-1</v>
      </c>
      <c r="BN568" s="5">
        <v>-1</v>
      </c>
      <c r="BO568" s="5">
        <v>-1</v>
      </c>
      <c r="BP568" s="5">
        <v>-1</v>
      </c>
      <c r="BQ568" s="5">
        <v>-1</v>
      </c>
      <c r="BR568" s="5">
        <v>-1</v>
      </c>
      <c r="BS568" s="5">
        <v>-1</v>
      </c>
      <c r="BT568" s="5">
        <v>-1</v>
      </c>
      <c r="BU568" s="5">
        <v>-1</v>
      </c>
      <c r="BV568" s="5">
        <v>-1</v>
      </c>
      <c r="BW568" s="5">
        <v>-1</v>
      </c>
      <c r="BX568" s="5">
        <v>-1</v>
      </c>
      <c r="BY568" s="5">
        <f>IF(ISNUMBER(EmisData!Q568),EmisData!Q568/86400/365*0.12,-1)</f>
        <v>-1</v>
      </c>
      <c r="BZ568" s="5">
        <v>-1</v>
      </c>
      <c r="CA568" s="5">
        <v>-1</v>
      </c>
      <c r="CB568" s="5">
        <v>-1</v>
      </c>
      <c r="CC568" s="5">
        <v>-1</v>
      </c>
      <c r="CD568" s="5">
        <f>IF(ISNUMBER(EmisData!P568),EmisData!P568/86400/365*0.12,-1)</f>
        <v>-1</v>
      </c>
      <c r="CE568" s="5">
        <v>-1</v>
      </c>
      <c r="CF568" s="5">
        <v>-1</v>
      </c>
      <c r="CG568" s="5">
        <v>-1</v>
      </c>
      <c r="CH568" s="5">
        <v>-1</v>
      </c>
      <c r="CI568" s="5">
        <v>-1</v>
      </c>
      <c r="CJ568" s="5">
        <v>-1</v>
      </c>
      <c r="CK568" s="5">
        <v>-1</v>
      </c>
      <c r="CL568" s="5">
        <v>-1</v>
      </c>
      <c r="CM568" s="5">
        <v>-1</v>
      </c>
      <c r="CN568" s="5">
        <v>-1</v>
      </c>
      <c r="CO568" s="5">
        <v>-1</v>
      </c>
      <c r="CP568" s="5">
        <v>-1</v>
      </c>
      <c r="CQ568" s="5">
        <v>-1</v>
      </c>
      <c r="CR568" s="5">
        <v>-1</v>
      </c>
      <c r="CS568" s="5">
        <v>-1</v>
      </c>
      <c r="CT568" s="5">
        <v>-1</v>
      </c>
      <c r="CU568" s="5">
        <v>-1</v>
      </c>
      <c r="CV568" s="5">
        <v>-1</v>
      </c>
      <c r="CW568" s="5">
        <v>-1</v>
      </c>
      <c r="CX568" s="5">
        <v>-1</v>
      </c>
      <c r="CY568" s="5">
        <v>-1</v>
      </c>
      <c r="CZ568" s="5">
        <v>-1</v>
      </c>
      <c r="DA568" s="5">
        <v>-1</v>
      </c>
      <c r="DB568" s="5">
        <v>-1</v>
      </c>
      <c r="DC568" s="5">
        <v>-1</v>
      </c>
      <c r="DD568" s="5">
        <v>-1</v>
      </c>
      <c r="DE568" s="5">
        <v>-1</v>
      </c>
      <c r="DF568" s="5">
        <v>-1</v>
      </c>
      <c r="DG568" s="5">
        <v>-1</v>
      </c>
      <c r="DH568" s="5">
        <v>-1</v>
      </c>
      <c r="DI568" s="5">
        <v>-1</v>
      </c>
      <c r="DJ568" s="5">
        <v>-1</v>
      </c>
      <c r="DK568" s="5">
        <v>-1</v>
      </c>
      <c r="DL568" s="5">
        <v>-1</v>
      </c>
      <c r="DM568" s="5">
        <v>-1</v>
      </c>
      <c r="DN568" s="5">
        <v>-1</v>
      </c>
      <c r="DO568" s="5">
        <v>-1</v>
      </c>
      <c r="DP568" s="5">
        <v>-1</v>
      </c>
      <c r="DQ568" s="5">
        <v>-1</v>
      </c>
      <c r="DR568" s="5">
        <v>-1</v>
      </c>
      <c r="DS568" s="5">
        <v>-1</v>
      </c>
      <c r="DT568" s="5">
        <v>-1</v>
      </c>
      <c r="DU568" s="5">
        <v>-1</v>
      </c>
      <c r="DV568" s="5">
        <v>-1</v>
      </c>
      <c r="DW568" s="5">
        <v>-1</v>
      </c>
      <c r="DX568" s="5">
        <v>-1</v>
      </c>
      <c r="DY568" s="5">
        <v>-1</v>
      </c>
      <c r="DZ568" s="5">
        <v>-1</v>
      </c>
      <c r="EA568" s="5">
        <v>-1</v>
      </c>
      <c r="EB568" s="5">
        <v>-1</v>
      </c>
      <c r="EC568" s="5">
        <v>-1</v>
      </c>
      <c r="ED568" s="5">
        <v>-1</v>
      </c>
      <c r="EE568" s="5">
        <v>-1</v>
      </c>
      <c r="EF568" s="5">
        <v>-1</v>
      </c>
      <c r="EG568" s="5">
        <v>-1</v>
      </c>
      <c r="EH568" s="5">
        <v>-1</v>
      </c>
      <c r="EI568" s="5">
        <v>-1</v>
      </c>
      <c r="EJ568" s="5">
        <v>-1</v>
      </c>
      <c r="EK568" s="5">
        <v>-1</v>
      </c>
      <c r="EL568" s="5">
        <v>-1</v>
      </c>
      <c r="EM568" s="5">
        <v>-1</v>
      </c>
      <c r="EN568" s="5">
        <v>-1</v>
      </c>
      <c r="EO568" s="5">
        <v>-1</v>
      </c>
      <c r="EP568" s="5">
        <v>-1</v>
      </c>
      <c r="EQ568" s="5">
        <v>-1</v>
      </c>
      <c r="ER568" s="5">
        <v>-1</v>
      </c>
      <c r="ES568" s="5">
        <v>-1</v>
      </c>
      <c r="ET568" s="5">
        <v>-1</v>
      </c>
      <c r="EU568" s="5">
        <v>-1</v>
      </c>
      <c r="EV568" s="5">
        <f>IF(ISNUMBER(EmisData!R568),EmisData!R568/86400/365*0.12,-1)</f>
        <v>-1</v>
      </c>
      <c r="EW568" s="5">
        <v>-1</v>
      </c>
      <c r="EX568" s="5">
        <v>-1</v>
      </c>
      <c r="EY568" s="5">
        <v>-1</v>
      </c>
      <c r="EZ568" s="5">
        <v>-1</v>
      </c>
      <c r="FA568" s="5">
        <v>-1</v>
      </c>
      <c r="FB568" s="5">
        <v>-1</v>
      </c>
      <c r="FC568" s="5">
        <v>-1</v>
      </c>
      <c r="FD568" s="5">
        <v>-1</v>
      </c>
      <c r="FE568" s="5">
        <v>-1</v>
      </c>
      <c r="FF568" s="5">
        <v>-1</v>
      </c>
      <c r="FG568" s="5">
        <v>-1</v>
      </c>
      <c r="FH568" s="5">
        <v>-1</v>
      </c>
      <c r="FI568" s="5">
        <v>-1</v>
      </c>
      <c r="FJ568" s="5">
        <v>-1</v>
      </c>
      <c r="FK568" s="5">
        <v>-1</v>
      </c>
      <c r="FL568" s="5">
        <v>-1</v>
      </c>
      <c r="FM568" s="5">
        <v>-1</v>
      </c>
      <c r="FN568" s="5">
        <v>-1</v>
      </c>
      <c r="FO568" s="5">
        <v>-1</v>
      </c>
      <c r="FP568" s="5">
        <v>-1</v>
      </c>
      <c r="FQ568" s="5">
        <v>-1</v>
      </c>
      <c r="FR568" s="5">
        <v>-1</v>
      </c>
      <c r="FS568" s="5">
        <v>-1</v>
      </c>
      <c r="FT568" s="5">
        <v>-1</v>
      </c>
      <c r="FU568" s="5">
        <v>-1</v>
      </c>
      <c r="FV568" s="5">
        <v>-1</v>
      </c>
      <c r="FW568" s="5">
        <v>-1</v>
      </c>
      <c r="FX568" s="5">
        <v>-1</v>
      </c>
      <c r="FY568" s="5">
        <v>-1</v>
      </c>
      <c r="FZ568" s="5">
        <v>-1</v>
      </c>
      <c r="GA568" s="5">
        <v>-1</v>
      </c>
      <c r="GB568" s="5">
        <v>-1</v>
      </c>
      <c r="GC568" s="5">
        <v>-1</v>
      </c>
      <c r="GD568" s="5">
        <v>-1</v>
      </c>
      <c r="GE568" s="5">
        <v>-1</v>
      </c>
      <c r="GF568" s="5">
        <v>-1</v>
      </c>
      <c r="GG568" s="5">
        <v>-1</v>
      </c>
      <c r="GH568" s="5">
        <v>-1</v>
      </c>
      <c r="GI568" s="5">
        <v>-1</v>
      </c>
      <c r="GJ568" s="5">
        <v>-1</v>
      </c>
      <c r="GK568" s="5">
        <v>-1</v>
      </c>
      <c r="GL568" s="5">
        <v>-1</v>
      </c>
      <c r="GM568" s="5">
        <v>-1</v>
      </c>
      <c r="GN568" s="5">
        <v>-1</v>
      </c>
      <c r="GO568" s="5">
        <v>-1</v>
      </c>
      <c r="GP568" s="5">
        <v>-1</v>
      </c>
      <c r="GQ568" s="5">
        <v>-1</v>
      </c>
      <c r="GR568" s="5">
        <v>-1</v>
      </c>
      <c r="GS568" s="5">
        <v>-1</v>
      </c>
      <c r="GT568" s="5">
        <f>IF(ISNUMBER(EmisData!L568),EmisData!L568/86400/365*0.12,-1)</f>
        <v>2.3401826484018268E-8</v>
      </c>
      <c r="GU568" s="5">
        <v>-1</v>
      </c>
      <c r="GV568" s="5">
        <v>-1</v>
      </c>
      <c r="GW568" s="5">
        <v>-1</v>
      </c>
      <c r="GX568" s="5">
        <v>-1</v>
      </c>
      <c r="GY568" s="5">
        <f>IF(ISNUMBER(EmisData!O568),EmisData!O568/86400/365*0.12,-1)</f>
        <v>-1</v>
      </c>
      <c r="GZ568" s="5">
        <v>-1</v>
      </c>
      <c r="HA568" s="5">
        <v>-1</v>
      </c>
      <c r="HB568" s="5">
        <v>-1</v>
      </c>
      <c r="HC568" s="5">
        <v>-1</v>
      </c>
      <c r="HD568" s="5">
        <v>-1</v>
      </c>
      <c r="HE568" s="5">
        <v>-1</v>
      </c>
      <c r="HF568" s="5">
        <v>-1</v>
      </c>
      <c r="HG568" s="5">
        <v>-1</v>
      </c>
      <c r="HH568" s="5">
        <v>-1</v>
      </c>
      <c r="HI568" s="5">
        <f>IF(ISNUMBER(EmisData!M568),EmisData!M568/86400/365*0.12,-1)</f>
        <v>-1</v>
      </c>
      <c r="HJ568" s="5">
        <v>-1</v>
      </c>
      <c r="HK568" s="5">
        <v>-1</v>
      </c>
      <c r="HL568" s="5">
        <v>-1</v>
      </c>
      <c r="HM568" s="5">
        <v>-1</v>
      </c>
      <c r="HN568" s="5">
        <v>-1</v>
      </c>
      <c r="HO568" s="5">
        <v>-1</v>
      </c>
      <c r="HP568" s="5">
        <v>-1</v>
      </c>
      <c r="HQ568" s="5" t="s">
        <v>720</v>
      </c>
      <c r="HR568" s="5" t="str">
        <f>EmisData!Z568</f>
        <v>yes</v>
      </c>
    </row>
    <row r="569" spans="1:226" x14ac:dyDescent="0.25">
      <c r="A569" s="35" t="s">
        <v>18873</v>
      </c>
      <c r="B569" s="26">
        <v>4968</v>
      </c>
      <c r="C569" s="34" t="s">
        <v>18872</v>
      </c>
      <c r="D569" s="5">
        <v>2</v>
      </c>
      <c r="E569" s="5">
        <v>0</v>
      </c>
      <c r="F569" s="5">
        <f>VLOOKUP($B569,STPdata!$B:$J,6,FALSE)</f>
        <v>8.920466386546409E-16</v>
      </c>
      <c r="G569" s="5">
        <f>VLOOKUP($B569,STPdata!$B:$J,7,FALSE)</f>
        <v>0.49814571279079833</v>
      </c>
      <c r="H569" s="5">
        <f>VLOOKUP($B569,STPdata!$B:$J,8,FALSE)</f>
        <v>9.1341301355590907E-3</v>
      </c>
      <c r="I569" s="5">
        <f>VLOOKUP($B569,STPdata!$B:$J,9,FALSE)</f>
        <v>0.49272015707364192</v>
      </c>
      <c r="J569" s="5">
        <v>-1</v>
      </c>
      <c r="K569" s="5">
        <v>-1</v>
      </c>
      <c r="L569" s="5">
        <v>-1</v>
      </c>
      <c r="M569" s="5">
        <v>-1</v>
      </c>
      <c r="N569" s="5">
        <v>-1</v>
      </c>
      <c r="O569" s="5">
        <v>-1</v>
      </c>
      <c r="P569" s="5">
        <v>-1</v>
      </c>
      <c r="Q569" s="5">
        <v>-1</v>
      </c>
      <c r="R569" s="5">
        <v>-1</v>
      </c>
      <c r="S569" s="5">
        <v>-1</v>
      </c>
      <c r="T569" s="5">
        <v>-1</v>
      </c>
      <c r="U569" s="5">
        <v>-1</v>
      </c>
      <c r="V569" s="5">
        <f>IF(ISNUMBER(EmisData!N569),EmisData!N569/86400/365*0.12,-1)</f>
        <v>-1</v>
      </c>
      <c r="W569" s="5">
        <v>-1</v>
      </c>
      <c r="X569" s="5">
        <v>-1</v>
      </c>
      <c r="Y569" s="5">
        <v>-1</v>
      </c>
      <c r="Z569" s="5">
        <v>-1</v>
      </c>
      <c r="AA569" s="5">
        <v>-1</v>
      </c>
      <c r="AB569" s="5">
        <v>-1</v>
      </c>
      <c r="AC569" s="5">
        <v>-1</v>
      </c>
      <c r="AD569" s="5">
        <v>-1</v>
      </c>
      <c r="AE569" s="5">
        <v>-1</v>
      </c>
      <c r="AF569" s="5">
        <v>-1</v>
      </c>
      <c r="AG569" s="5">
        <v>-1</v>
      </c>
      <c r="AH569" s="5">
        <v>-1</v>
      </c>
      <c r="AI569" s="5">
        <v>-1</v>
      </c>
      <c r="AJ569" s="5">
        <v>-1</v>
      </c>
      <c r="AK569" s="5">
        <v>-1</v>
      </c>
      <c r="AL569" s="5">
        <v>-1</v>
      </c>
      <c r="AM569" s="5">
        <v>-1</v>
      </c>
      <c r="AN569" s="5">
        <v>-1</v>
      </c>
      <c r="AO569" s="5">
        <v>-1</v>
      </c>
      <c r="AP569" s="5">
        <v>-1</v>
      </c>
      <c r="AQ569" s="5">
        <v>-1</v>
      </c>
      <c r="AR569" s="5">
        <v>-1</v>
      </c>
      <c r="AS569" s="5">
        <v>-1</v>
      </c>
      <c r="AT569" s="5">
        <v>-1</v>
      </c>
      <c r="AU569" s="5">
        <v>-1</v>
      </c>
      <c r="AV569" s="5">
        <v>-1</v>
      </c>
      <c r="AW569" s="5">
        <v>-1</v>
      </c>
      <c r="AX569" s="5">
        <v>-1</v>
      </c>
      <c r="AY569" s="5">
        <v>-1</v>
      </c>
      <c r="AZ569" s="5">
        <v>-1</v>
      </c>
      <c r="BA569" s="5">
        <v>-1</v>
      </c>
      <c r="BB569" s="5">
        <v>-1</v>
      </c>
      <c r="BC569" s="5">
        <v>-1</v>
      </c>
      <c r="BD569" s="5">
        <v>-1</v>
      </c>
      <c r="BE569" s="5">
        <v>-1</v>
      </c>
      <c r="BF569" s="5">
        <v>-1</v>
      </c>
      <c r="BG569" s="5">
        <v>-1</v>
      </c>
      <c r="BH569" s="5">
        <v>-1</v>
      </c>
      <c r="BI569" s="5">
        <v>-1</v>
      </c>
      <c r="BJ569" s="5">
        <v>-1</v>
      </c>
      <c r="BK569" s="5">
        <v>-1</v>
      </c>
      <c r="BL569" s="5">
        <v>-1</v>
      </c>
      <c r="BM569" s="5">
        <v>-1</v>
      </c>
      <c r="BN569" s="5">
        <v>-1</v>
      </c>
      <c r="BO569" s="5">
        <v>-1</v>
      </c>
      <c r="BP569" s="5">
        <v>-1</v>
      </c>
      <c r="BQ569" s="5">
        <v>-1</v>
      </c>
      <c r="BR569" s="5">
        <v>-1</v>
      </c>
      <c r="BS569" s="5">
        <v>-1</v>
      </c>
      <c r="BT569" s="5">
        <v>-1</v>
      </c>
      <c r="BU569" s="5">
        <v>-1</v>
      </c>
      <c r="BV569" s="5">
        <v>-1</v>
      </c>
      <c r="BW569" s="5">
        <v>-1</v>
      </c>
      <c r="BX569" s="5">
        <v>-1</v>
      </c>
      <c r="BY569" s="5">
        <f>IF(ISNUMBER(EmisData!Q569),EmisData!Q569/86400/365*0.12,-1)</f>
        <v>-1</v>
      </c>
      <c r="BZ569" s="5">
        <v>-1</v>
      </c>
      <c r="CA569" s="5">
        <v>-1</v>
      </c>
      <c r="CB569" s="5">
        <v>-1</v>
      </c>
      <c r="CC569" s="5">
        <v>-1</v>
      </c>
      <c r="CD569" s="5">
        <f>IF(ISNUMBER(EmisData!P569),EmisData!P569/86400/365*0.12,-1)</f>
        <v>-1</v>
      </c>
      <c r="CE569" s="5">
        <v>-1</v>
      </c>
      <c r="CF569" s="5">
        <v>-1</v>
      </c>
      <c r="CG569" s="5">
        <v>-1</v>
      </c>
      <c r="CH569" s="5">
        <v>-1</v>
      </c>
      <c r="CI569" s="5">
        <v>-1</v>
      </c>
      <c r="CJ569" s="5">
        <v>-1</v>
      </c>
      <c r="CK569" s="5">
        <v>-1</v>
      </c>
      <c r="CL569" s="5">
        <v>-1</v>
      </c>
      <c r="CM569" s="5">
        <v>-1</v>
      </c>
      <c r="CN569" s="5">
        <v>-1</v>
      </c>
      <c r="CO569" s="5">
        <v>-1</v>
      </c>
      <c r="CP569" s="5">
        <v>-1</v>
      </c>
      <c r="CQ569" s="5">
        <v>-1</v>
      </c>
      <c r="CR569" s="5">
        <v>-1</v>
      </c>
      <c r="CS569" s="5">
        <v>-1</v>
      </c>
      <c r="CT569" s="5">
        <v>-1</v>
      </c>
      <c r="CU569" s="5">
        <v>-1</v>
      </c>
      <c r="CV569" s="5">
        <v>-1</v>
      </c>
      <c r="CW569" s="5">
        <v>-1</v>
      </c>
      <c r="CX569" s="5">
        <v>-1</v>
      </c>
      <c r="CY569" s="5">
        <v>-1</v>
      </c>
      <c r="CZ569" s="5">
        <v>-1</v>
      </c>
      <c r="DA569" s="5">
        <v>-1</v>
      </c>
      <c r="DB569" s="5">
        <v>-1</v>
      </c>
      <c r="DC569" s="5">
        <v>-1</v>
      </c>
      <c r="DD569" s="5">
        <v>-1</v>
      </c>
      <c r="DE569" s="5">
        <v>-1</v>
      </c>
      <c r="DF569" s="5">
        <v>-1</v>
      </c>
      <c r="DG569" s="5">
        <v>-1</v>
      </c>
      <c r="DH569" s="5">
        <v>-1</v>
      </c>
      <c r="DI569" s="5">
        <v>-1</v>
      </c>
      <c r="DJ569" s="5">
        <v>-1</v>
      </c>
      <c r="DK569" s="5">
        <v>-1</v>
      </c>
      <c r="DL569" s="5">
        <v>-1</v>
      </c>
      <c r="DM569" s="5">
        <v>-1</v>
      </c>
      <c r="DN569" s="5">
        <v>-1</v>
      </c>
      <c r="DO569" s="5">
        <v>-1</v>
      </c>
      <c r="DP569" s="5">
        <v>-1</v>
      </c>
      <c r="DQ569" s="5">
        <v>-1</v>
      </c>
      <c r="DR569" s="5">
        <v>-1</v>
      </c>
      <c r="DS569" s="5">
        <v>-1</v>
      </c>
      <c r="DT569" s="5">
        <v>-1</v>
      </c>
      <c r="DU569" s="5">
        <v>-1</v>
      </c>
      <c r="DV569" s="5">
        <v>-1</v>
      </c>
      <c r="DW569" s="5">
        <v>-1</v>
      </c>
      <c r="DX569" s="5">
        <v>-1</v>
      </c>
      <c r="DY569" s="5">
        <v>-1</v>
      </c>
      <c r="DZ569" s="5">
        <v>-1</v>
      </c>
      <c r="EA569" s="5">
        <v>-1</v>
      </c>
      <c r="EB569" s="5">
        <v>-1</v>
      </c>
      <c r="EC569" s="5">
        <v>-1</v>
      </c>
      <c r="ED569" s="5">
        <v>-1</v>
      </c>
      <c r="EE569" s="5">
        <v>-1</v>
      </c>
      <c r="EF569" s="5">
        <v>-1</v>
      </c>
      <c r="EG569" s="5">
        <v>-1</v>
      </c>
      <c r="EH569" s="5">
        <v>-1</v>
      </c>
      <c r="EI569" s="5">
        <v>-1</v>
      </c>
      <c r="EJ569" s="5">
        <v>-1</v>
      </c>
      <c r="EK569" s="5">
        <v>-1</v>
      </c>
      <c r="EL569" s="5">
        <v>-1</v>
      </c>
      <c r="EM569" s="5">
        <v>-1</v>
      </c>
      <c r="EN569" s="5">
        <v>-1</v>
      </c>
      <c r="EO569" s="5">
        <v>-1</v>
      </c>
      <c r="EP569" s="5">
        <v>-1</v>
      </c>
      <c r="EQ569" s="5">
        <v>-1</v>
      </c>
      <c r="ER569" s="5">
        <v>-1</v>
      </c>
      <c r="ES569" s="5">
        <v>-1</v>
      </c>
      <c r="ET569" s="5">
        <v>-1</v>
      </c>
      <c r="EU569" s="5">
        <v>-1</v>
      </c>
      <c r="EV569" s="5">
        <f>IF(ISNUMBER(EmisData!R569),EmisData!R569/86400/365*0.12,-1)</f>
        <v>-1</v>
      </c>
      <c r="EW569" s="5">
        <v>-1</v>
      </c>
      <c r="EX569" s="5">
        <v>-1</v>
      </c>
      <c r="EY569" s="5">
        <v>-1</v>
      </c>
      <c r="EZ569" s="5">
        <v>-1</v>
      </c>
      <c r="FA569" s="5">
        <v>-1</v>
      </c>
      <c r="FB569" s="5">
        <v>-1</v>
      </c>
      <c r="FC569" s="5">
        <v>-1</v>
      </c>
      <c r="FD569" s="5">
        <v>-1</v>
      </c>
      <c r="FE569" s="5">
        <v>-1</v>
      </c>
      <c r="FF569" s="5">
        <v>-1</v>
      </c>
      <c r="FG569" s="5">
        <v>-1</v>
      </c>
      <c r="FH569" s="5">
        <v>-1</v>
      </c>
      <c r="FI569" s="5">
        <v>-1</v>
      </c>
      <c r="FJ569" s="5">
        <v>-1</v>
      </c>
      <c r="FK569" s="5">
        <v>-1</v>
      </c>
      <c r="FL569" s="5">
        <v>-1</v>
      </c>
      <c r="FM569" s="5">
        <v>-1</v>
      </c>
      <c r="FN569" s="5">
        <v>-1</v>
      </c>
      <c r="FO569" s="5">
        <v>-1</v>
      </c>
      <c r="FP569" s="5">
        <v>-1</v>
      </c>
      <c r="FQ569" s="5">
        <v>-1</v>
      </c>
      <c r="FR569" s="5">
        <v>-1</v>
      </c>
      <c r="FS569" s="5">
        <v>-1</v>
      </c>
      <c r="FT569" s="5">
        <v>-1</v>
      </c>
      <c r="FU569" s="5">
        <v>-1</v>
      </c>
      <c r="FV569" s="5">
        <v>-1</v>
      </c>
      <c r="FW569" s="5">
        <v>-1</v>
      </c>
      <c r="FX569" s="5">
        <v>-1</v>
      </c>
      <c r="FY569" s="5">
        <v>-1</v>
      </c>
      <c r="FZ569" s="5">
        <v>-1</v>
      </c>
      <c r="GA569" s="5">
        <v>-1</v>
      </c>
      <c r="GB569" s="5">
        <v>-1</v>
      </c>
      <c r="GC569" s="5">
        <v>-1</v>
      </c>
      <c r="GD569" s="5">
        <v>-1</v>
      </c>
      <c r="GE569" s="5">
        <v>-1</v>
      </c>
      <c r="GF569" s="5">
        <v>-1</v>
      </c>
      <c r="GG569" s="5">
        <v>-1</v>
      </c>
      <c r="GH569" s="5">
        <v>-1</v>
      </c>
      <c r="GI569" s="5">
        <v>-1</v>
      </c>
      <c r="GJ569" s="5">
        <v>-1</v>
      </c>
      <c r="GK569" s="5">
        <v>-1</v>
      </c>
      <c r="GL569" s="5">
        <v>-1</v>
      </c>
      <c r="GM569" s="5">
        <v>-1</v>
      </c>
      <c r="GN569" s="5">
        <v>-1</v>
      </c>
      <c r="GO569" s="5">
        <v>-1</v>
      </c>
      <c r="GP569" s="5">
        <v>-1</v>
      </c>
      <c r="GQ569" s="5">
        <v>-1</v>
      </c>
      <c r="GR569" s="5">
        <v>-1</v>
      </c>
      <c r="GS569" s="5">
        <v>-1</v>
      </c>
      <c r="GT569" s="5">
        <f>IF(ISNUMBER(EmisData!L569),EmisData!L569/86400/365*0.12,-1)</f>
        <v>1.6598173515981736E-7</v>
      </c>
      <c r="GU569" s="5">
        <v>-1</v>
      </c>
      <c r="GV569" s="5">
        <v>-1</v>
      </c>
      <c r="GW569" s="5">
        <v>-1</v>
      </c>
      <c r="GX569" s="5">
        <v>-1</v>
      </c>
      <c r="GY569" s="5">
        <f>IF(ISNUMBER(EmisData!O569),EmisData!O569/86400/365*0.12,-1)</f>
        <v>-1</v>
      </c>
      <c r="GZ569" s="5">
        <v>-1</v>
      </c>
      <c r="HA569" s="5">
        <v>-1</v>
      </c>
      <c r="HB569" s="5">
        <v>-1</v>
      </c>
      <c r="HC569" s="5">
        <v>-1</v>
      </c>
      <c r="HD569" s="5">
        <v>-1</v>
      </c>
      <c r="HE569" s="5">
        <v>-1</v>
      </c>
      <c r="HF569" s="5">
        <v>-1</v>
      </c>
      <c r="HG569" s="5">
        <v>-1</v>
      </c>
      <c r="HH569" s="5">
        <v>-1</v>
      </c>
      <c r="HI569" s="5">
        <f>IF(ISNUMBER(EmisData!M569),EmisData!M569/86400/365*0.12,-1)</f>
        <v>8.6296226475064902E-7</v>
      </c>
      <c r="HJ569" s="5">
        <v>-1</v>
      </c>
      <c r="HK569" s="5">
        <v>-1</v>
      </c>
      <c r="HL569" s="5">
        <v>-1</v>
      </c>
      <c r="HM569" s="5">
        <v>-1</v>
      </c>
      <c r="HN569" s="5">
        <v>-1</v>
      </c>
      <c r="HO569" s="5">
        <v>-1</v>
      </c>
      <c r="HP569" s="5">
        <v>-1</v>
      </c>
      <c r="HQ569" s="5" t="s">
        <v>720</v>
      </c>
      <c r="HR569" s="5" t="str">
        <f>EmisData!Z569</f>
        <v>yes</v>
      </c>
    </row>
    <row r="570" spans="1:226" x14ac:dyDescent="0.25">
      <c r="A570" s="35" t="s">
        <v>18885</v>
      </c>
      <c r="B570" s="26">
        <v>4975</v>
      </c>
      <c r="C570" s="43" t="s">
        <v>18884</v>
      </c>
      <c r="D570" s="5">
        <v>2</v>
      </c>
      <c r="E570" s="5">
        <v>0</v>
      </c>
      <c r="F570" s="5">
        <f>VLOOKUP($B570,STPdata!$B:$J,6,FALSE)</f>
        <v>2.0902522756044007E-6</v>
      </c>
      <c r="G570" s="5">
        <f>VLOOKUP($B570,STPdata!$B:$J,7,FALSE)</f>
        <v>0.46078640839943313</v>
      </c>
      <c r="H570" s="5">
        <f>VLOOKUP($B570,STPdata!$B:$J,8,FALSE)</f>
        <v>8.4378674604078302E-2</v>
      </c>
      <c r="I570" s="5">
        <f>VLOOKUP($B570,STPdata!$B:$J,9,FALSE)</f>
        <v>0.45483282674421699</v>
      </c>
      <c r="J570" s="5">
        <v>-1</v>
      </c>
      <c r="K570" s="5">
        <v>-1</v>
      </c>
      <c r="L570" s="5">
        <v>-1</v>
      </c>
      <c r="M570" s="5">
        <v>-1</v>
      </c>
      <c r="N570" s="5">
        <v>-1</v>
      </c>
      <c r="O570" s="5">
        <v>-1</v>
      </c>
      <c r="P570" s="5">
        <v>-1</v>
      </c>
      <c r="Q570" s="5">
        <v>-1</v>
      </c>
      <c r="R570" s="5">
        <v>-1</v>
      </c>
      <c r="S570" s="5">
        <v>-1</v>
      </c>
      <c r="T570" s="5">
        <v>-1</v>
      </c>
      <c r="U570" s="5">
        <v>-1</v>
      </c>
      <c r="V570" s="5">
        <f>IF(ISNUMBER(EmisData!N570),EmisData!N570/86400/365*0.12,-1)</f>
        <v>-1</v>
      </c>
      <c r="W570" s="5">
        <v>-1</v>
      </c>
      <c r="X570" s="5">
        <v>-1</v>
      </c>
      <c r="Y570" s="5">
        <v>-1</v>
      </c>
      <c r="Z570" s="5">
        <v>-1</v>
      </c>
      <c r="AA570" s="5">
        <v>-1</v>
      </c>
      <c r="AB570" s="5">
        <v>-1</v>
      </c>
      <c r="AC570" s="5">
        <v>-1</v>
      </c>
      <c r="AD570" s="5">
        <v>-1</v>
      </c>
      <c r="AE570" s="5">
        <v>-1</v>
      </c>
      <c r="AF570" s="5">
        <v>-1</v>
      </c>
      <c r="AG570" s="5">
        <v>-1</v>
      </c>
      <c r="AH570" s="5">
        <v>-1</v>
      </c>
      <c r="AI570" s="5">
        <v>-1</v>
      </c>
      <c r="AJ570" s="5">
        <v>-1</v>
      </c>
      <c r="AK570" s="5">
        <v>-1</v>
      </c>
      <c r="AL570" s="5">
        <v>-1</v>
      </c>
      <c r="AM570" s="5">
        <v>-1</v>
      </c>
      <c r="AN570" s="5">
        <v>-1</v>
      </c>
      <c r="AO570" s="5">
        <v>-1</v>
      </c>
      <c r="AP570" s="5">
        <v>-1</v>
      </c>
      <c r="AQ570" s="5">
        <v>-1</v>
      </c>
      <c r="AR570" s="5">
        <v>-1</v>
      </c>
      <c r="AS570" s="5">
        <v>-1</v>
      </c>
      <c r="AT570" s="5">
        <v>-1</v>
      </c>
      <c r="AU570" s="5">
        <v>-1</v>
      </c>
      <c r="AV570" s="5">
        <v>-1</v>
      </c>
      <c r="AW570" s="5">
        <v>-1</v>
      </c>
      <c r="AX570" s="5">
        <v>-1</v>
      </c>
      <c r="AY570" s="5">
        <v>-1</v>
      </c>
      <c r="AZ570" s="5">
        <v>-1</v>
      </c>
      <c r="BA570" s="5">
        <v>-1</v>
      </c>
      <c r="BB570" s="5">
        <v>-1</v>
      </c>
      <c r="BC570" s="5">
        <v>-1</v>
      </c>
      <c r="BD570" s="5">
        <v>-1</v>
      </c>
      <c r="BE570" s="5">
        <v>-1</v>
      </c>
      <c r="BF570" s="5">
        <v>-1</v>
      </c>
      <c r="BG570" s="5">
        <v>-1</v>
      </c>
      <c r="BH570" s="5">
        <v>-1</v>
      </c>
      <c r="BI570" s="5">
        <v>-1</v>
      </c>
      <c r="BJ570" s="5">
        <v>-1</v>
      </c>
      <c r="BK570" s="5">
        <v>-1</v>
      </c>
      <c r="BL570" s="5">
        <v>-1</v>
      </c>
      <c r="BM570" s="5">
        <v>-1</v>
      </c>
      <c r="BN570" s="5">
        <v>-1</v>
      </c>
      <c r="BO570" s="5">
        <v>-1</v>
      </c>
      <c r="BP570" s="5">
        <v>-1</v>
      </c>
      <c r="BQ570" s="5">
        <v>-1</v>
      </c>
      <c r="BR570" s="5">
        <v>-1</v>
      </c>
      <c r="BS570" s="5">
        <v>-1</v>
      </c>
      <c r="BT570" s="5">
        <v>-1</v>
      </c>
      <c r="BU570" s="5">
        <v>-1</v>
      </c>
      <c r="BV570" s="5">
        <v>-1</v>
      </c>
      <c r="BW570" s="5">
        <v>-1</v>
      </c>
      <c r="BX570" s="5">
        <v>-1</v>
      </c>
      <c r="BY570" s="5">
        <f>IF(ISNUMBER(EmisData!Q570),EmisData!Q570/86400/365*0.12,-1)</f>
        <v>-1</v>
      </c>
      <c r="BZ570" s="5">
        <v>-1</v>
      </c>
      <c r="CA570" s="5">
        <v>-1</v>
      </c>
      <c r="CB570" s="5">
        <v>-1</v>
      </c>
      <c r="CC570" s="5">
        <v>-1</v>
      </c>
      <c r="CD570" s="5">
        <f>IF(ISNUMBER(EmisData!P570),EmisData!P570/86400/365*0.12,-1)</f>
        <v>-1</v>
      </c>
      <c r="CE570" s="5">
        <v>-1</v>
      </c>
      <c r="CF570" s="5">
        <v>-1</v>
      </c>
      <c r="CG570" s="5">
        <v>-1</v>
      </c>
      <c r="CH570" s="5">
        <v>-1</v>
      </c>
      <c r="CI570" s="5">
        <v>-1</v>
      </c>
      <c r="CJ570" s="5">
        <v>-1</v>
      </c>
      <c r="CK570" s="5">
        <v>-1</v>
      </c>
      <c r="CL570" s="5">
        <v>-1</v>
      </c>
      <c r="CM570" s="5">
        <v>-1</v>
      </c>
      <c r="CN570" s="5">
        <v>-1</v>
      </c>
      <c r="CO570" s="5">
        <v>-1</v>
      </c>
      <c r="CP570" s="5">
        <v>-1</v>
      </c>
      <c r="CQ570" s="5">
        <v>-1</v>
      </c>
      <c r="CR570" s="5">
        <v>-1</v>
      </c>
      <c r="CS570" s="5">
        <v>-1</v>
      </c>
      <c r="CT570" s="5">
        <v>-1</v>
      </c>
      <c r="CU570" s="5">
        <v>-1</v>
      </c>
      <c r="CV570" s="5">
        <v>-1</v>
      </c>
      <c r="CW570" s="5">
        <v>-1</v>
      </c>
      <c r="CX570" s="5">
        <v>-1</v>
      </c>
      <c r="CY570" s="5">
        <v>-1</v>
      </c>
      <c r="CZ570" s="5">
        <v>-1</v>
      </c>
      <c r="DA570" s="5">
        <v>-1</v>
      </c>
      <c r="DB570" s="5">
        <v>-1</v>
      </c>
      <c r="DC570" s="5">
        <v>-1</v>
      </c>
      <c r="DD570" s="5">
        <v>-1</v>
      </c>
      <c r="DE570" s="5">
        <v>-1</v>
      </c>
      <c r="DF570" s="5">
        <v>-1</v>
      </c>
      <c r="DG570" s="5">
        <v>-1</v>
      </c>
      <c r="DH570" s="5">
        <v>-1</v>
      </c>
      <c r="DI570" s="5">
        <v>-1</v>
      </c>
      <c r="DJ570" s="5">
        <v>-1</v>
      </c>
      <c r="DK570" s="5">
        <v>-1</v>
      </c>
      <c r="DL570" s="5">
        <v>-1</v>
      </c>
      <c r="DM570" s="5">
        <v>-1</v>
      </c>
      <c r="DN570" s="5">
        <v>-1</v>
      </c>
      <c r="DO570" s="5">
        <v>-1</v>
      </c>
      <c r="DP570" s="5">
        <v>-1</v>
      </c>
      <c r="DQ570" s="5">
        <v>-1</v>
      </c>
      <c r="DR570" s="5">
        <v>-1</v>
      </c>
      <c r="DS570" s="5">
        <v>-1</v>
      </c>
      <c r="DT570" s="5">
        <v>-1</v>
      </c>
      <c r="DU570" s="5">
        <v>-1</v>
      </c>
      <c r="DV570" s="5">
        <v>-1</v>
      </c>
      <c r="DW570" s="5">
        <v>-1</v>
      </c>
      <c r="DX570" s="5">
        <v>-1</v>
      </c>
      <c r="DY570" s="5">
        <v>-1</v>
      </c>
      <c r="DZ570" s="5">
        <v>-1</v>
      </c>
      <c r="EA570" s="5">
        <v>-1</v>
      </c>
      <c r="EB570" s="5">
        <v>-1</v>
      </c>
      <c r="EC570" s="5">
        <v>-1</v>
      </c>
      <c r="ED570" s="5">
        <v>-1</v>
      </c>
      <c r="EE570" s="5">
        <v>-1</v>
      </c>
      <c r="EF570" s="5">
        <v>-1</v>
      </c>
      <c r="EG570" s="5">
        <v>-1</v>
      </c>
      <c r="EH570" s="5">
        <v>-1</v>
      </c>
      <c r="EI570" s="5">
        <v>-1</v>
      </c>
      <c r="EJ570" s="5">
        <v>-1</v>
      </c>
      <c r="EK570" s="5">
        <v>-1</v>
      </c>
      <c r="EL570" s="5">
        <v>-1</v>
      </c>
      <c r="EM570" s="5">
        <v>-1</v>
      </c>
      <c r="EN570" s="5">
        <v>-1</v>
      </c>
      <c r="EO570" s="5">
        <v>-1</v>
      </c>
      <c r="EP570" s="5">
        <v>-1</v>
      </c>
      <c r="EQ570" s="5">
        <v>-1</v>
      </c>
      <c r="ER570" s="5">
        <v>-1</v>
      </c>
      <c r="ES570" s="5">
        <v>-1</v>
      </c>
      <c r="ET570" s="5">
        <v>-1</v>
      </c>
      <c r="EU570" s="5">
        <v>-1</v>
      </c>
      <c r="EV570" s="5">
        <f>IF(ISNUMBER(EmisData!R570),EmisData!R570/86400/365*0.12,-1)</f>
        <v>-1</v>
      </c>
      <c r="EW570" s="5">
        <v>-1</v>
      </c>
      <c r="EX570" s="5">
        <v>-1</v>
      </c>
      <c r="EY570" s="5">
        <v>-1</v>
      </c>
      <c r="EZ570" s="5">
        <v>-1</v>
      </c>
      <c r="FA570" s="5">
        <v>-1</v>
      </c>
      <c r="FB570" s="5">
        <v>-1</v>
      </c>
      <c r="FC570" s="5">
        <v>-1</v>
      </c>
      <c r="FD570" s="5">
        <v>-1</v>
      </c>
      <c r="FE570" s="5">
        <v>-1</v>
      </c>
      <c r="FF570" s="5">
        <v>-1</v>
      </c>
      <c r="FG570" s="5">
        <v>-1</v>
      </c>
      <c r="FH570" s="5">
        <v>-1</v>
      </c>
      <c r="FI570" s="5">
        <v>-1</v>
      </c>
      <c r="FJ570" s="5">
        <v>-1</v>
      </c>
      <c r="FK570" s="5">
        <v>-1</v>
      </c>
      <c r="FL570" s="5">
        <v>-1</v>
      </c>
      <c r="FM570" s="5">
        <v>-1</v>
      </c>
      <c r="FN570" s="5">
        <v>-1</v>
      </c>
      <c r="FO570" s="5">
        <v>-1</v>
      </c>
      <c r="FP570" s="5">
        <v>-1</v>
      </c>
      <c r="FQ570" s="5">
        <v>-1</v>
      </c>
      <c r="FR570" s="5">
        <v>-1</v>
      </c>
      <c r="FS570" s="5">
        <v>-1</v>
      </c>
      <c r="FT570" s="5">
        <v>-1</v>
      </c>
      <c r="FU570" s="5">
        <v>-1</v>
      </c>
      <c r="FV570" s="5">
        <v>-1</v>
      </c>
      <c r="FW570" s="5">
        <v>-1</v>
      </c>
      <c r="FX570" s="5">
        <v>-1</v>
      </c>
      <c r="FY570" s="5">
        <v>-1</v>
      </c>
      <c r="FZ570" s="5">
        <v>-1</v>
      </c>
      <c r="GA570" s="5">
        <v>-1</v>
      </c>
      <c r="GB570" s="5">
        <v>-1</v>
      </c>
      <c r="GC570" s="5">
        <v>-1</v>
      </c>
      <c r="GD570" s="5">
        <v>-1</v>
      </c>
      <c r="GE570" s="5">
        <v>-1</v>
      </c>
      <c r="GF570" s="5">
        <v>-1</v>
      </c>
      <c r="GG570" s="5">
        <v>-1</v>
      </c>
      <c r="GH570" s="5">
        <v>-1</v>
      </c>
      <c r="GI570" s="5">
        <v>-1</v>
      </c>
      <c r="GJ570" s="5">
        <v>-1</v>
      </c>
      <c r="GK570" s="5">
        <v>-1</v>
      </c>
      <c r="GL570" s="5">
        <v>-1</v>
      </c>
      <c r="GM570" s="5">
        <v>-1</v>
      </c>
      <c r="GN570" s="5">
        <v>-1</v>
      </c>
      <c r="GO570" s="5">
        <v>-1</v>
      </c>
      <c r="GP570" s="5">
        <v>-1</v>
      </c>
      <c r="GQ570" s="5">
        <v>-1</v>
      </c>
      <c r="GR570" s="5">
        <v>-1</v>
      </c>
      <c r="GS570" s="5">
        <v>-1</v>
      </c>
      <c r="GT570" s="5">
        <f>IF(ISNUMBER(EmisData!L570),EmisData!L570/86400/365*0.12,-1)</f>
        <v>4.5319634703196344E-8</v>
      </c>
      <c r="GU570" s="5">
        <v>-1</v>
      </c>
      <c r="GV570" s="5">
        <v>-1</v>
      </c>
      <c r="GW570" s="5">
        <v>-1</v>
      </c>
      <c r="GX570" s="5">
        <v>-1</v>
      </c>
      <c r="GY570" s="5">
        <f>IF(ISNUMBER(EmisData!O570),EmisData!O570/86400/365*0.12,-1)</f>
        <v>-1</v>
      </c>
      <c r="GZ570" s="5">
        <v>-1</v>
      </c>
      <c r="HA570" s="5">
        <v>-1</v>
      </c>
      <c r="HB570" s="5">
        <v>-1</v>
      </c>
      <c r="HC570" s="5">
        <v>-1</v>
      </c>
      <c r="HD570" s="5">
        <v>-1</v>
      </c>
      <c r="HE570" s="5">
        <v>-1</v>
      </c>
      <c r="HF570" s="5">
        <v>-1</v>
      </c>
      <c r="HG570" s="5">
        <v>-1</v>
      </c>
      <c r="HH570" s="5">
        <v>-1</v>
      </c>
      <c r="HI570" s="5">
        <f>IF(ISNUMBER(EmisData!M570),EmisData!M570/86400/365*0.12,-1)</f>
        <v>-1</v>
      </c>
      <c r="HJ570" s="5">
        <v>-1</v>
      </c>
      <c r="HK570" s="5">
        <v>-1</v>
      </c>
      <c r="HL570" s="5">
        <v>-1</v>
      </c>
      <c r="HM570" s="5">
        <v>-1</v>
      </c>
      <c r="HN570" s="5">
        <v>-1</v>
      </c>
      <c r="HO570" s="5">
        <v>-1</v>
      </c>
      <c r="HP570" s="5">
        <v>-1</v>
      </c>
      <c r="HQ570" s="5" t="s">
        <v>720</v>
      </c>
      <c r="HR570" s="5" t="str">
        <f>EmisData!Z570</f>
        <v>yes</v>
      </c>
    </row>
    <row r="571" spans="1:226" hidden="1" x14ac:dyDescent="0.25">
      <c r="A571" s="35" t="s">
        <v>18891</v>
      </c>
      <c r="B571" s="26">
        <v>4976</v>
      </c>
      <c r="C571" s="43" t="s">
        <v>18890</v>
      </c>
      <c r="D571" s="5">
        <v>2</v>
      </c>
      <c r="E571" s="5">
        <v>0</v>
      </c>
      <c r="F571" s="5">
        <f>VLOOKUP($B571,STPdata!$B:$J,6,FALSE)</f>
        <v>6.4094464126905447E-5</v>
      </c>
      <c r="G571" s="5">
        <f>VLOOKUP($B571,STPdata!$B:$J,7,FALSE)</f>
        <v>0.3889232103616857</v>
      </c>
      <c r="H571" s="5">
        <f>VLOOKUP($B571,STPdata!$B:$J,8,FALSE)</f>
        <v>0.22912402719318004</v>
      </c>
      <c r="I571" s="5">
        <f>VLOOKUP($B571,STPdata!$B:$J,9,FALSE)</f>
        <v>0.38188866798100723</v>
      </c>
      <c r="J571" s="5">
        <v>-1</v>
      </c>
      <c r="K571" s="5">
        <v>-1</v>
      </c>
      <c r="L571" s="5">
        <v>-1</v>
      </c>
      <c r="M571" s="5">
        <v>-1</v>
      </c>
      <c r="N571" s="5">
        <v>-1</v>
      </c>
      <c r="O571" s="5">
        <v>-1</v>
      </c>
      <c r="P571" s="5">
        <v>-1</v>
      </c>
      <c r="Q571" s="5">
        <v>-1</v>
      </c>
      <c r="R571" s="5">
        <v>-1</v>
      </c>
      <c r="S571" s="5">
        <v>-1</v>
      </c>
      <c r="T571" s="5">
        <v>-1</v>
      </c>
      <c r="U571" s="5">
        <v>-1</v>
      </c>
      <c r="V571" s="5">
        <f>IF(ISNUMBER(EmisData!N571),EmisData!N571/86400/365*0.12,-1)</f>
        <v>-1</v>
      </c>
      <c r="W571" s="5">
        <v>-1</v>
      </c>
      <c r="X571" s="5">
        <v>-1</v>
      </c>
      <c r="Y571" s="5">
        <v>-1</v>
      </c>
      <c r="Z571" s="5">
        <v>-1</v>
      </c>
      <c r="AA571" s="5">
        <v>-1</v>
      </c>
      <c r="AB571" s="5">
        <v>-1</v>
      </c>
      <c r="AC571" s="5">
        <v>-1</v>
      </c>
      <c r="AD571" s="5">
        <v>-1</v>
      </c>
      <c r="AE571" s="5">
        <v>-1</v>
      </c>
      <c r="AF571" s="5">
        <v>-1</v>
      </c>
      <c r="AG571" s="5">
        <v>-1</v>
      </c>
      <c r="AH571" s="5">
        <v>-1</v>
      </c>
      <c r="AI571" s="5">
        <v>-1</v>
      </c>
      <c r="AJ571" s="5">
        <v>-1</v>
      </c>
      <c r="AK571" s="5">
        <v>-1</v>
      </c>
      <c r="AL571" s="5">
        <v>-1</v>
      </c>
      <c r="AM571" s="5">
        <v>-1</v>
      </c>
      <c r="AN571" s="5">
        <v>-1</v>
      </c>
      <c r="AO571" s="5">
        <v>-1</v>
      </c>
      <c r="AP571" s="5">
        <v>-1</v>
      </c>
      <c r="AQ571" s="5">
        <v>-1</v>
      </c>
      <c r="AR571" s="5">
        <v>-1</v>
      </c>
      <c r="AS571" s="5">
        <v>-1</v>
      </c>
      <c r="AT571" s="5">
        <v>-1</v>
      </c>
      <c r="AU571" s="5">
        <v>-1</v>
      </c>
      <c r="AV571" s="5">
        <v>-1</v>
      </c>
      <c r="AW571" s="5">
        <v>-1</v>
      </c>
      <c r="AX571" s="5">
        <v>-1</v>
      </c>
      <c r="AY571" s="5">
        <v>-1</v>
      </c>
      <c r="AZ571" s="5">
        <v>-1</v>
      </c>
      <c r="BA571" s="5">
        <v>-1</v>
      </c>
      <c r="BB571" s="5">
        <v>-1</v>
      </c>
      <c r="BC571" s="5">
        <v>-1</v>
      </c>
      <c r="BD571" s="5">
        <v>-1</v>
      </c>
      <c r="BE571" s="5">
        <v>-1</v>
      </c>
      <c r="BF571" s="5">
        <v>-1</v>
      </c>
      <c r="BG571" s="5">
        <v>-1</v>
      </c>
      <c r="BH571" s="5">
        <v>-1</v>
      </c>
      <c r="BI571" s="5">
        <v>-1</v>
      </c>
      <c r="BJ571" s="5">
        <v>-1</v>
      </c>
      <c r="BK571" s="5">
        <v>-1</v>
      </c>
      <c r="BL571" s="5">
        <v>-1</v>
      </c>
      <c r="BM571" s="5">
        <v>-1</v>
      </c>
      <c r="BN571" s="5">
        <v>-1</v>
      </c>
      <c r="BO571" s="5">
        <v>-1</v>
      </c>
      <c r="BP571" s="5">
        <v>-1</v>
      </c>
      <c r="BQ571" s="5">
        <v>-1</v>
      </c>
      <c r="BR571" s="5">
        <v>-1</v>
      </c>
      <c r="BS571" s="5">
        <v>-1</v>
      </c>
      <c r="BT571" s="5">
        <v>-1</v>
      </c>
      <c r="BU571" s="5">
        <v>-1</v>
      </c>
      <c r="BV571" s="5">
        <v>-1</v>
      </c>
      <c r="BW571" s="5">
        <v>-1</v>
      </c>
      <c r="BX571" s="5">
        <v>-1</v>
      </c>
      <c r="BY571" s="5">
        <f>IF(ISNUMBER(EmisData!Q571),EmisData!Q571/86400/365*0.12,-1)</f>
        <v>-1</v>
      </c>
      <c r="BZ571" s="5">
        <v>-1</v>
      </c>
      <c r="CA571" s="5">
        <v>-1</v>
      </c>
      <c r="CB571" s="5">
        <v>-1</v>
      </c>
      <c r="CC571" s="5">
        <v>-1</v>
      </c>
      <c r="CD571" s="5">
        <f>IF(ISNUMBER(EmisData!P571),EmisData!P571/86400/365*0.12,-1)</f>
        <v>-1</v>
      </c>
      <c r="CE571" s="5">
        <v>-1</v>
      </c>
      <c r="CF571" s="5">
        <v>-1</v>
      </c>
      <c r="CG571" s="5">
        <v>-1</v>
      </c>
      <c r="CH571" s="5">
        <v>-1</v>
      </c>
      <c r="CI571" s="5">
        <v>-1</v>
      </c>
      <c r="CJ571" s="5">
        <v>-1</v>
      </c>
      <c r="CK571" s="5">
        <v>-1</v>
      </c>
      <c r="CL571" s="5">
        <v>-1</v>
      </c>
      <c r="CM571" s="5">
        <v>-1</v>
      </c>
      <c r="CN571" s="5">
        <v>-1</v>
      </c>
      <c r="CO571" s="5">
        <v>-1</v>
      </c>
      <c r="CP571" s="5">
        <v>-1</v>
      </c>
      <c r="CQ571" s="5">
        <v>-1</v>
      </c>
      <c r="CR571" s="5">
        <v>-1</v>
      </c>
      <c r="CS571" s="5">
        <v>-1</v>
      </c>
      <c r="CT571" s="5">
        <v>-1</v>
      </c>
      <c r="CU571" s="5">
        <v>-1</v>
      </c>
      <c r="CV571" s="5">
        <v>-1</v>
      </c>
      <c r="CW571" s="5">
        <v>-1</v>
      </c>
      <c r="CX571" s="5">
        <v>-1</v>
      </c>
      <c r="CY571" s="5">
        <v>-1</v>
      </c>
      <c r="CZ571" s="5">
        <v>-1</v>
      </c>
      <c r="DA571" s="5">
        <v>-1</v>
      </c>
      <c r="DB571" s="5">
        <v>-1</v>
      </c>
      <c r="DC571" s="5">
        <v>-1</v>
      </c>
      <c r="DD571" s="5">
        <v>-1</v>
      </c>
      <c r="DE571" s="5">
        <v>-1</v>
      </c>
      <c r="DF571" s="5">
        <v>-1</v>
      </c>
      <c r="DG571" s="5">
        <v>-1</v>
      </c>
      <c r="DH571" s="5">
        <v>-1</v>
      </c>
      <c r="DI571" s="5">
        <v>-1</v>
      </c>
      <c r="DJ571" s="5">
        <v>-1</v>
      </c>
      <c r="DK571" s="5">
        <v>-1</v>
      </c>
      <c r="DL571" s="5">
        <v>-1</v>
      </c>
      <c r="DM571" s="5">
        <v>-1</v>
      </c>
      <c r="DN571" s="5">
        <v>-1</v>
      </c>
      <c r="DO571" s="5">
        <v>-1</v>
      </c>
      <c r="DP571" s="5">
        <v>-1</v>
      </c>
      <c r="DQ571" s="5">
        <v>-1</v>
      </c>
      <c r="DR571" s="5">
        <v>-1</v>
      </c>
      <c r="DS571" s="5">
        <v>-1</v>
      </c>
      <c r="DT571" s="5">
        <v>-1</v>
      </c>
      <c r="DU571" s="5">
        <v>-1</v>
      </c>
      <c r="DV571" s="5">
        <v>-1</v>
      </c>
      <c r="DW571" s="5">
        <v>-1</v>
      </c>
      <c r="DX571" s="5">
        <v>-1</v>
      </c>
      <c r="DY571" s="5">
        <v>-1</v>
      </c>
      <c r="DZ571" s="5">
        <v>-1</v>
      </c>
      <c r="EA571" s="5">
        <v>-1</v>
      </c>
      <c r="EB571" s="5">
        <v>-1</v>
      </c>
      <c r="EC571" s="5">
        <v>-1</v>
      </c>
      <c r="ED571" s="5">
        <v>-1</v>
      </c>
      <c r="EE571" s="5">
        <v>-1</v>
      </c>
      <c r="EF571" s="5">
        <v>-1</v>
      </c>
      <c r="EG571" s="5">
        <v>-1</v>
      </c>
      <c r="EH571" s="5">
        <v>-1</v>
      </c>
      <c r="EI571" s="5">
        <v>-1</v>
      </c>
      <c r="EJ571" s="5">
        <v>-1</v>
      </c>
      <c r="EK571" s="5">
        <v>-1</v>
      </c>
      <c r="EL571" s="5">
        <v>-1</v>
      </c>
      <c r="EM571" s="5">
        <v>-1</v>
      </c>
      <c r="EN571" s="5">
        <v>-1</v>
      </c>
      <c r="EO571" s="5">
        <v>-1</v>
      </c>
      <c r="EP571" s="5">
        <v>-1</v>
      </c>
      <c r="EQ571" s="5">
        <v>-1</v>
      </c>
      <c r="ER571" s="5">
        <v>-1</v>
      </c>
      <c r="ES571" s="5">
        <v>-1</v>
      </c>
      <c r="ET571" s="5">
        <v>-1</v>
      </c>
      <c r="EU571" s="5">
        <v>-1</v>
      </c>
      <c r="EV571" s="5">
        <f>IF(ISNUMBER(EmisData!R571),EmisData!R571/86400/365*0.12,-1)</f>
        <v>-1</v>
      </c>
      <c r="EW571" s="5">
        <v>-1</v>
      </c>
      <c r="EX571" s="5">
        <v>-1</v>
      </c>
      <c r="EY571" s="5">
        <v>-1</v>
      </c>
      <c r="EZ571" s="5">
        <v>-1</v>
      </c>
      <c r="FA571" s="5">
        <v>-1</v>
      </c>
      <c r="FB571" s="5">
        <v>-1</v>
      </c>
      <c r="FC571" s="5">
        <v>-1</v>
      </c>
      <c r="FD571" s="5">
        <v>-1</v>
      </c>
      <c r="FE571" s="5">
        <v>-1</v>
      </c>
      <c r="FF571" s="5">
        <v>-1</v>
      </c>
      <c r="FG571" s="5">
        <v>-1</v>
      </c>
      <c r="FH571" s="5">
        <v>-1</v>
      </c>
      <c r="FI571" s="5">
        <v>-1</v>
      </c>
      <c r="FJ571" s="5">
        <v>-1</v>
      </c>
      <c r="FK571" s="5">
        <v>-1</v>
      </c>
      <c r="FL571" s="5">
        <v>-1</v>
      </c>
      <c r="FM571" s="5">
        <v>-1</v>
      </c>
      <c r="FN571" s="5">
        <v>-1</v>
      </c>
      <c r="FO571" s="5">
        <v>-1</v>
      </c>
      <c r="FP571" s="5">
        <v>-1</v>
      </c>
      <c r="FQ571" s="5">
        <v>-1</v>
      </c>
      <c r="FR571" s="5">
        <v>-1</v>
      </c>
      <c r="FS571" s="5">
        <v>-1</v>
      </c>
      <c r="FT571" s="5">
        <v>-1</v>
      </c>
      <c r="FU571" s="5">
        <v>-1</v>
      </c>
      <c r="FV571" s="5">
        <v>-1</v>
      </c>
      <c r="FW571" s="5">
        <v>-1</v>
      </c>
      <c r="FX571" s="5">
        <v>-1</v>
      </c>
      <c r="FY571" s="5">
        <v>-1</v>
      </c>
      <c r="FZ571" s="5">
        <v>-1</v>
      </c>
      <c r="GA571" s="5">
        <v>-1</v>
      </c>
      <c r="GB571" s="5">
        <v>-1</v>
      </c>
      <c r="GC571" s="5">
        <v>-1</v>
      </c>
      <c r="GD571" s="5">
        <v>-1</v>
      </c>
      <c r="GE571" s="5">
        <v>-1</v>
      </c>
      <c r="GF571" s="5">
        <v>-1</v>
      </c>
      <c r="GG571" s="5">
        <v>-1</v>
      </c>
      <c r="GH571" s="5">
        <v>-1</v>
      </c>
      <c r="GI571" s="5">
        <v>-1</v>
      </c>
      <c r="GJ571" s="5">
        <v>-1</v>
      </c>
      <c r="GK571" s="5">
        <v>-1</v>
      </c>
      <c r="GL571" s="5">
        <v>-1</v>
      </c>
      <c r="GM571" s="5">
        <v>-1</v>
      </c>
      <c r="GN571" s="5">
        <v>-1</v>
      </c>
      <c r="GO571" s="5">
        <v>-1</v>
      </c>
      <c r="GP571" s="5">
        <v>-1</v>
      </c>
      <c r="GQ571" s="5">
        <v>-1</v>
      </c>
      <c r="GR571" s="5">
        <v>-1</v>
      </c>
      <c r="GS571" s="5">
        <v>-1</v>
      </c>
      <c r="GT571" s="5">
        <f>IF(ISNUMBER(EmisData!L571),EmisData!L571/86400/365*0.12,-1)</f>
        <v>-1</v>
      </c>
      <c r="GU571" s="5">
        <v>-1</v>
      </c>
      <c r="GV571" s="5">
        <v>-1</v>
      </c>
      <c r="GW571" s="5">
        <v>-1</v>
      </c>
      <c r="GX571" s="5">
        <v>-1</v>
      </c>
      <c r="GY571" s="5">
        <f>IF(ISNUMBER(EmisData!O571),EmisData!O571/86400/365*0.12,-1)</f>
        <v>-1</v>
      </c>
      <c r="GZ571" s="5">
        <v>-1</v>
      </c>
      <c r="HA571" s="5">
        <v>-1</v>
      </c>
      <c r="HB571" s="5">
        <v>-1</v>
      </c>
      <c r="HC571" s="5">
        <v>-1</v>
      </c>
      <c r="HD571" s="5">
        <v>-1</v>
      </c>
      <c r="HE571" s="5">
        <v>-1</v>
      </c>
      <c r="HF571" s="5">
        <v>-1</v>
      </c>
      <c r="HG571" s="5">
        <v>-1</v>
      </c>
      <c r="HH571" s="5">
        <v>-1</v>
      </c>
      <c r="HI571" s="5">
        <f>IF(ISNUMBER(EmisData!M571),EmisData!M571/86400/365*0.12,-1)</f>
        <v>-1</v>
      </c>
      <c r="HJ571" s="5">
        <v>-1</v>
      </c>
      <c r="HK571" s="5">
        <v>-1</v>
      </c>
      <c r="HL571" s="5">
        <v>-1</v>
      </c>
      <c r="HM571" s="5">
        <v>-1</v>
      </c>
      <c r="HN571" s="5">
        <v>-1</v>
      </c>
      <c r="HO571" s="5">
        <v>-1</v>
      </c>
      <c r="HP571" s="5">
        <v>-1</v>
      </c>
      <c r="HQ571" s="5" t="s">
        <v>720</v>
      </c>
      <c r="HR571" s="5" t="str">
        <f>EmisData!Z571</f>
        <v/>
      </c>
    </row>
    <row r="572" spans="1:226" hidden="1" x14ac:dyDescent="0.25">
      <c r="A572" s="35" t="s">
        <v>18898</v>
      </c>
      <c r="B572" s="26">
        <v>4978</v>
      </c>
      <c r="C572" s="43" t="s">
        <v>18897</v>
      </c>
      <c r="D572" s="5">
        <v>2</v>
      </c>
      <c r="E572" s="5">
        <v>0</v>
      </c>
      <c r="F572" s="5">
        <f>VLOOKUP($B572,STPdata!$B:$J,6,FALSE)</f>
        <v>6.6612265447739096E-9</v>
      </c>
      <c r="G572" s="5">
        <f>VLOOKUP($B572,STPdata!$B:$J,7,FALSE)</f>
        <v>0.46281964317321239</v>
      </c>
      <c r="H572" s="5">
        <f>VLOOKUP($B572,STPdata!$B:$J,8,FALSE)</f>
        <v>8.0285497468729011E-2</v>
      </c>
      <c r="I572" s="5">
        <f>VLOOKUP($B572,STPdata!$B:$J,9,FALSE)</f>
        <v>0.45689485269683033</v>
      </c>
      <c r="J572" s="5">
        <v>-1</v>
      </c>
      <c r="K572" s="5">
        <v>-1</v>
      </c>
      <c r="L572" s="5">
        <v>-1</v>
      </c>
      <c r="M572" s="5">
        <v>-1</v>
      </c>
      <c r="N572" s="5">
        <v>-1</v>
      </c>
      <c r="O572" s="5">
        <v>-1</v>
      </c>
      <c r="P572" s="5">
        <v>-1</v>
      </c>
      <c r="Q572" s="5">
        <v>-1</v>
      </c>
      <c r="R572" s="5">
        <v>-1</v>
      </c>
      <c r="S572" s="5">
        <v>-1</v>
      </c>
      <c r="T572" s="5">
        <v>-1</v>
      </c>
      <c r="U572" s="5">
        <v>-1</v>
      </c>
      <c r="V572" s="5">
        <f>IF(ISNUMBER(EmisData!N572),EmisData!N572/86400/365*0.12,-1)</f>
        <v>-1</v>
      </c>
      <c r="W572" s="5">
        <v>-1</v>
      </c>
      <c r="X572" s="5">
        <v>-1</v>
      </c>
      <c r="Y572" s="5">
        <v>-1</v>
      </c>
      <c r="Z572" s="5">
        <v>-1</v>
      </c>
      <c r="AA572" s="5">
        <v>-1</v>
      </c>
      <c r="AB572" s="5">
        <v>-1</v>
      </c>
      <c r="AC572" s="5">
        <v>-1</v>
      </c>
      <c r="AD572" s="5">
        <v>-1</v>
      </c>
      <c r="AE572" s="5">
        <v>-1</v>
      </c>
      <c r="AF572" s="5">
        <v>-1</v>
      </c>
      <c r="AG572" s="5">
        <v>-1</v>
      </c>
      <c r="AH572" s="5">
        <v>-1</v>
      </c>
      <c r="AI572" s="5">
        <v>-1</v>
      </c>
      <c r="AJ572" s="5">
        <v>-1</v>
      </c>
      <c r="AK572" s="5">
        <v>-1</v>
      </c>
      <c r="AL572" s="5">
        <v>-1</v>
      </c>
      <c r="AM572" s="5">
        <v>-1</v>
      </c>
      <c r="AN572" s="5">
        <v>-1</v>
      </c>
      <c r="AO572" s="5">
        <v>-1</v>
      </c>
      <c r="AP572" s="5">
        <v>-1</v>
      </c>
      <c r="AQ572" s="5">
        <v>-1</v>
      </c>
      <c r="AR572" s="5">
        <v>-1</v>
      </c>
      <c r="AS572" s="5">
        <v>-1</v>
      </c>
      <c r="AT572" s="5">
        <v>-1</v>
      </c>
      <c r="AU572" s="5">
        <v>-1</v>
      </c>
      <c r="AV572" s="5">
        <v>-1</v>
      </c>
      <c r="AW572" s="5">
        <v>-1</v>
      </c>
      <c r="AX572" s="5">
        <v>-1</v>
      </c>
      <c r="AY572" s="5">
        <v>-1</v>
      </c>
      <c r="AZ572" s="5">
        <v>-1</v>
      </c>
      <c r="BA572" s="5">
        <v>-1</v>
      </c>
      <c r="BB572" s="5">
        <v>-1</v>
      </c>
      <c r="BC572" s="5">
        <v>-1</v>
      </c>
      <c r="BD572" s="5">
        <v>-1</v>
      </c>
      <c r="BE572" s="5">
        <v>-1</v>
      </c>
      <c r="BF572" s="5">
        <v>-1</v>
      </c>
      <c r="BG572" s="5">
        <v>-1</v>
      </c>
      <c r="BH572" s="5">
        <v>-1</v>
      </c>
      <c r="BI572" s="5">
        <v>-1</v>
      </c>
      <c r="BJ572" s="5">
        <v>-1</v>
      </c>
      <c r="BK572" s="5">
        <v>-1</v>
      </c>
      <c r="BL572" s="5">
        <v>-1</v>
      </c>
      <c r="BM572" s="5">
        <v>-1</v>
      </c>
      <c r="BN572" s="5">
        <v>-1</v>
      </c>
      <c r="BO572" s="5">
        <v>-1</v>
      </c>
      <c r="BP572" s="5">
        <v>-1</v>
      </c>
      <c r="BQ572" s="5">
        <v>-1</v>
      </c>
      <c r="BR572" s="5">
        <v>-1</v>
      </c>
      <c r="BS572" s="5">
        <v>-1</v>
      </c>
      <c r="BT572" s="5">
        <v>-1</v>
      </c>
      <c r="BU572" s="5">
        <v>-1</v>
      </c>
      <c r="BV572" s="5">
        <v>-1</v>
      </c>
      <c r="BW572" s="5">
        <v>-1</v>
      </c>
      <c r="BX572" s="5">
        <v>-1</v>
      </c>
      <c r="BY572" s="5">
        <f>IF(ISNUMBER(EmisData!Q572),EmisData!Q572/86400/365*0.12,-1)</f>
        <v>-1</v>
      </c>
      <c r="BZ572" s="5">
        <v>-1</v>
      </c>
      <c r="CA572" s="5">
        <v>-1</v>
      </c>
      <c r="CB572" s="5">
        <v>-1</v>
      </c>
      <c r="CC572" s="5">
        <v>-1</v>
      </c>
      <c r="CD572" s="5">
        <f>IF(ISNUMBER(EmisData!P572),EmisData!P572/86400/365*0.12,-1)</f>
        <v>-1</v>
      </c>
      <c r="CE572" s="5">
        <v>-1</v>
      </c>
      <c r="CF572" s="5">
        <v>-1</v>
      </c>
      <c r="CG572" s="5">
        <v>-1</v>
      </c>
      <c r="CH572" s="5">
        <v>-1</v>
      </c>
      <c r="CI572" s="5">
        <v>-1</v>
      </c>
      <c r="CJ572" s="5">
        <v>-1</v>
      </c>
      <c r="CK572" s="5">
        <v>-1</v>
      </c>
      <c r="CL572" s="5">
        <v>-1</v>
      </c>
      <c r="CM572" s="5">
        <v>-1</v>
      </c>
      <c r="CN572" s="5">
        <v>-1</v>
      </c>
      <c r="CO572" s="5">
        <v>-1</v>
      </c>
      <c r="CP572" s="5">
        <v>-1</v>
      </c>
      <c r="CQ572" s="5">
        <v>-1</v>
      </c>
      <c r="CR572" s="5">
        <v>-1</v>
      </c>
      <c r="CS572" s="5">
        <v>-1</v>
      </c>
      <c r="CT572" s="5">
        <v>-1</v>
      </c>
      <c r="CU572" s="5">
        <v>-1</v>
      </c>
      <c r="CV572" s="5">
        <v>-1</v>
      </c>
      <c r="CW572" s="5">
        <v>-1</v>
      </c>
      <c r="CX572" s="5">
        <v>-1</v>
      </c>
      <c r="CY572" s="5">
        <v>-1</v>
      </c>
      <c r="CZ572" s="5">
        <v>-1</v>
      </c>
      <c r="DA572" s="5">
        <v>-1</v>
      </c>
      <c r="DB572" s="5">
        <v>-1</v>
      </c>
      <c r="DC572" s="5">
        <v>-1</v>
      </c>
      <c r="DD572" s="5">
        <v>-1</v>
      </c>
      <c r="DE572" s="5">
        <v>-1</v>
      </c>
      <c r="DF572" s="5">
        <v>-1</v>
      </c>
      <c r="DG572" s="5">
        <v>-1</v>
      </c>
      <c r="DH572" s="5">
        <v>-1</v>
      </c>
      <c r="DI572" s="5">
        <v>-1</v>
      </c>
      <c r="DJ572" s="5">
        <v>-1</v>
      </c>
      <c r="DK572" s="5">
        <v>-1</v>
      </c>
      <c r="DL572" s="5">
        <v>-1</v>
      </c>
      <c r="DM572" s="5">
        <v>-1</v>
      </c>
      <c r="DN572" s="5">
        <v>-1</v>
      </c>
      <c r="DO572" s="5">
        <v>-1</v>
      </c>
      <c r="DP572" s="5">
        <v>-1</v>
      </c>
      <c r="DQ572" s="5">
        <v>-1</v>
      </c>
      <c r="DR572" s="5">
        <v>-1</v>
      </c>
      <c r="DS572" s="5">
        <v>-1</v>
      </c>
      <c r="DT572" s="5">
        <v>-1</v>
      </c>
      <c r="DU572" s="5">
        <v>-1</v>
      </c>
      <c r="DV572" s="5">
        <v>-1</v>
      </c>
      <c r="DW572" s="5">
        <v>-1</v>
      </c>
      <c r="DX572" s="5">
        <v>-1</v>
      </c>
      <c r="DY572" s="5">
        <v>-1</v>
      </c>
      <c r="DZ572" s="5">
        <v>-1</v>
      </c>
      <c r="EA572" s="5">
        <v>-1</v>
      </c>
      <c r="EB572" s="5">
        <v>-1</v>
      </c>
      <c r="EC572" s="5">
        <v>-1</v>
      </c>
      <c r="ED572" s="5">
        <v>-1</v>
      </c>
      <c r="EE572" s="5">
        <v>-1</v>
      </c>
      <c r="EF572" s="5">
        <v>-1</v>
      </c>
      <c r="EG572" s="5">
        <v>-1</v>
      </c>
      <c r="EH572" s="5">
        <v>-1</v>
      </c>
      <c r="EI572" s="5">
        <v>-1</v>
      </c>
      <c r="EJ572" s="5">
        <v>-1</v>
      </c>
      <c r="EK572" s="5">
        <v>-1</v>
      </c>
      <c r="EL572" s="5">
        <v>-1</v>
      </c>
      <c r="EM572" s="5">
        <v>-1</v>
      </c>
      <c r="EN572" s="5">
        <v>-1</v>
      </c>
      <c r="EO572" s="5">
        <v>-1</v>
      </c>
      <c r="EP572" s="5">
        <v>-1</v>
      </c>
      <c r="EQ572" s="5">
        <v>-1</v>
      </c>
      <c r="ER572" s="5">
        <v>-1</v>
      </c>
      <c r="ES572" s="5">
        <v>-1</v>
      </c>
      <c r="ET572" s="5">
        <v>-1</v>
      </c>
      <c r="EU572" s="5">
        <v>-1</v>
      </c>
      <c r="EV572" s="5">
        <f>IF(ISNUMBER(EmisData!R572),EmisData!R572/86400/365*0.12,-1)</f>
        <v>-1</v>
      </c>
      <c r="EW572" s="5">
        <v>-1</v>
      </c>
      <c r="EX572" s="5">
        <v>-1</v>
      </c>
      <c r="EY572" s="5">
        <v>-1</v>
      </c>
      <c r="EZ572" s="5">
        <v>-1</v>
      </c>
      <c r="FA572" s="5">
        <v>-1</v>
      </c>
      <c r="FB572" s="5">
        <v>-1</v>
      </c>
      <c r="FC572" s="5">
        <v>-1</v>
      </c>
      <c r="FD572" s="5">
        <v>-1</v>
      </c>
      <c r="FE572" s="5">
        <v>-1</v>
      </c>
      <c r="FF572" s="5">
        <v>-1</v>
      </c>
      <c r="FG572" s="5">
        <v>-1</v>
      </c>
      <c r="FH572" s="5">
        <v>-1</v>
      </c>
      <c r="FI572" s="5">
        <v>-1</v>
      </c>
      <c r="FJ572" s="5">
        <v>-1</v>
      </c>
      <c r="FK572" s="5">
        <v>-1</v>
      </c>
      <c r="FL572" s="5">
        <v>-1</v>
      </c>
      <c r="FM572" s="5">
        <v>-1</v>
      </c>
      <c r="FN572" s="5">
        <v>-1</v>
      </c>
      <c r="FO572" s="5">
        <v>-1</v>
      </c>
      <c r="FP572" s="5">
        <v>-1</v>
      </c>
      <c r="FQ572" s="5">
        <v>-1</v>
      </c>
      <c r="FR572" s="5">
        <v>-1</v>
      </c>
      <c r="FS572" s="5">
        <v>-1</v>
      </c>
      <c r="FT572" s="5">
        <v>-1</v>
      </c>
      <c r="FU572" s="5">
        <v>-1</v>
      </c>
      <c r="FV572" s="5">
        <v>-1</v>
      </c>
      <c r="FW572" s="5">
        <v>-1</v>
      </c>
      <c r="FX572" s="5">
        <v>-1</v>
      </c>
      <c r="FY572" s="5">
        <v>-1</v>
      </c>
      <c r="FZ572" s="5">
        <v>-1</v>
      </c>
      <c r="GA572" s="5">
        <v>-1</v>
      </c>
      <c r="GB572" s="5">
        <v>-1</v>
      </c>
      <c r="GC572" s="5">
        <v>-1</v>
      </c>
      <c r="GD572" s="5">
        <v>-1</v>
      </c>
      <c r="GE572" s="5">
        <v>-1</v>
      </c>
      <c r="GF572" s="5">
        <v>-1</v>
      </c>
      <c r="GG572" s="5">
        <v>-1</v>
      </c>
      <c r="GH572" s="5">
        <v>-1</v>
      </c>
      <c r="GI572" s="5">
        <v>-1</v>
      </c>
      <c r="GJ572" s="5">
        <v>-1</v>
      </c>
      <c r="GK572" s="5">
        <v>-1</v>
      </c>
      <c r="GL572" s="5">
        <v>-1</v>
      </c>
      <c r="GM572" s="5">
        <v>-1</v>
      </c>
      <c r="GN572" s="5">
        <v>-1</v>
      </c>
      <c r="GO572" s="5">
        <v>-1</v>
      </c>
      <c r="GP572" s="5">
        <v>-1</v>
      </c>
      <c r="GQ572" s="5">
        <v>-1</v>
      </c>
      <c r="GR572" s="5">
        <v>-1</v>
      </c>
      <c r="GS572" s="5">
        <v>-1</v>
      </c>
      <c r="GT572" s="5">
        <f>IF(ISNUMBER(EmisData!L572),EmisData!L572/86400/365*0.12,-1)</f>
        <v>-1</v>
      </c>
      <c r="GU572" s="5">
        <v>-1</v>
      </c>
      <c r="GV572" s="5">
        <v>-1</v>
      </c>
      <c r="GW572" s="5">
        <v>-1</v>
      </c>
      <c r="GX572" s="5">
        <v>-1</v>
      </c>
      <c r="GY572" s="5">
        <f>IF(ISNUMBER(EmisData!O572),EmisData!O572/86400/365*0.12,-1)</f>
        <v>-1</v>
      </c>
      <c r="GZ572" s="5">
        <v>-1</v>
      </c>
      <c r="HA572" s="5">
        <v>-1</v>
      </c>
      <c r="HB572" s="5">
        <v>-1</v>
      </c>
      <c r="HC572" s="5">
        <v>-1</v>
      </c>
      <c r="HD572" s="5">
        <v>-1</v>
      </c>
      <c r="HE572" s="5">
        <v>-1</v>
      </c>
      <c r="HF572" s="5">
        <v>-1</v>
      </c>
      <c r="HG572" s="5">
        <v>-1</v>
      </c>
      <c r="HH572" s="5">
        <v>-1</v>
      </c>
      <c r="HI572" s="5">
        <f>IF(ISNUMBER(EmisData!M572),EmisData!M572/86400/365*0.12,-1)</f>
        <v>-1</v>
      </c>
      <c r="HJ572" s="5">
        <v>-1</v>
      </c>
      <c r="HK572" s="5">
        <v>-1</v>
      </c>
      <c r="HL572" s="5">
        <v>-1</v>
      </c>
      <c r="HM572" s="5">
        <v>-1</v>
      </c>
      <c r="HN572" s="5">
        <v>-1</v>
      </c>
      <c r="HO572" s="5">
        <v>-1</v>
      </c>
      <c r="HP572" s="5">
        <v>-1</v>
      </c>
      <c r="HQ572" s="5" t="s">
        <v>720</v>
      </c>
      <c r="HR572" s="5" t="str">
        <f>EmisData!Z572</f>
        <v/>
      </c>
    </row>
    <row r="573" spans="1:226" x14ac:dyDescent="0.25">
      <c r="A573" s="35" t="s">
        <v>18904</v>
      </c>
      <c r="B573" s="26">
        <v>4979</v>
      </c>
      <c r="C573" s="43" t="s">
        <v>18903</v>
      </c>
      <c r="D573" s="5">
        <v>2</v>
      </c>
      <c r="E573" s="5">
        <v>0</v>
      </c>
      <c r="F573" s="5">
        <f>VLOOKUP($B573,STPdata!$B:$J,6,FALSE)</f>
        <v>3.2468677074254706E-9</v>
      </c>
      <c r="G573" s="5">
        <f>VLOOKUP($B573,STPdata!$B:$J,7,FALSE)</f>
        <v>0.1461896370150948</v>
      </c>
      <c r="H573" s="5">
        <f>VLOOKUP($B573,STPdata!$B:$J,8,FALSE)</f>
        <v>9.4065680757431886E-5</v>
      </c>
      <c r="I573" s="5">
        <f>VLOOKUP($B573,STPdata!$B:$J,9,FALSE)</f>
        <v>0.85371629405728011</v>
      </c>
      <c r="J573" s="5">
        <v>-1</v>
      </c>
      <c r="K573" s="5">
        <v>-1</v>
      </c>
      <c r="L573" s="5">
        <v>-1</v>
      </c>
      <c r="M573" s="5">
        <v>-1</v>
      </c>
      <c r="N573" s="5">
        <v>-1</v>
      </c>
      <c r="O573" s="5">
        <v>-1</v>
      </c>
      <c r="P573" s="5">
        <v>-1</v>
      </c>
      <c r="Q573" s="5">
        <v>-1</v>
      </c>
      <c r="R573" s="5">
        <v>-1</v>
      </c>
      <c r="S573" s="5">
        <v>-1</v>
      </c>
      <c r="T573" s="5">
        <v>-1</v>
      </c>
      <c r="U573" s="5">
        <v>-1</v>
      </c>
      <c r="V573" s="5">
        <f>IF(ISNUMBER(EmisData!N573),EmisData!N573/86400/365*0.12,-1)</f>
        <v>-1</v>
      </c>
      <c r="W573" s="5">
        <v>-1</v>
      </c>
      <c r="X573" s="5">
        <v>-1</v>
      </c>
      <c r="Y573" s="5">
        <v>-1</v>
      </c>
      <c r="Z573" s="5">
        <v>-1</v>
      </c>
      <c r="AA573" s="5">
        <v>-1</v>
      </c>
      <c r="AB573" s="5">
        <v>-1</v>
      </c>
      <c r="AC573" s="5">
        <v>-1</v>
      </c>
      <c r="AD573" s="5">
        <v>-1</v>
      </c>
      <c r="AE573" s="5">
        <v>-1</v>
      </c>
      <c r="AF573" s="5">
        <v>-1</v>
      </c>
      <c r="AG573" s="5">
        <v>-1</v>
      </c>
      <c r="AH573" s="5">
        <v>-1</v>
      </c>
      <c r="AI573" s="5">
        <v>-1</v>
      </c>
      <c r="AJ573" s="5">
        <v>-1</v>
      </c>
      <c r="AK573" s="5">
        <v>-1</v>
      </c>
      <c r="AL573" s="5">
        <v>-1</v>
      </c>
      <c r="AM573" s="5">
        <v>-1</v>
      </c>
      <c r="AN573" s="5">
        <v>-1</v>
      </c>
      <c r="AO573" s="5">
        <v>-1</v>
      </c>
      <c r="AP573" s="5">
        <v>-1</v>
      </c>
      <c r="AQ573" s="5">
        <v>-1</v>
      </c>
      <c r="AR573" s="5">
        <v>-1</v>
      </c>
      <c r="AS573" s="5">
        <v>-1</v>
      </c>
      <c r="AT573" s="5">
        <v>-1</v>
      </c>
      <c r="AU573" s="5">
        <v>-1</v>
      </c>
      <c r="AV573" s="5">
        <v>-1</v>
      </c>
      <c r="AW573" s="5">
        <v>-1</v>
      </c>
      <c r="AX573" s="5">
        <v>-1</v>
      </c>
      <c r="AY573" s="5">
        <v>-1</v>
      </c>
      <c r="AZ573" s="5">
        <v>-1</v>
      </c>
      <c r="BA573" s="5">
        <v>-1</v>
      </c>
      <c r="BB573" s="5">
        <v>-1</v>
      </c>
      <c r="BC573" s="5">
        <v>-1</v>
      </c>
      <c r="BD573" s="5">
        <v>-1</v>
      </c>
      <c r="BE573" s="5">
        <v>-1</v>
      </c>
      <c r="BF573" s="5">
        <v>-1</v>
      </c>
      <c r="BG573" s="5">
        <v>-1</v>
      </c>
      <c r="BH573" s="5">
        <v>-1</v>
      </c>
      <c r="BI573" s="5">
        <v>-1</v>
      </c>
      <c r="BJ573" s="5">
        <v>-1</v>
      </c>
      <c r="BK573" s="5">
        <v>-1</v>
      </c>
      <c r="BL573" s="5">
        <v>-1</v>
      </c>
      <c r="BM573" s="5">
        <v>-1</v>
      </c>
      <c r="BN573" s="5">
        <v>-1</v>
      </c>
      <c r="BO573" s="5">
        <v>-1</v>
      </c>
      <c r="BP573" s="5">
        <v>-1</v>
      </c>
      <c r="BQ573" s="5">
        <v>-1</v>
      </c>
      <c r="BR573" s="5">
        <v>-1</v>
      </c>
      <c r="BS573" s="5">
        <v>-1</v>
      </c>
      <c r="BT573" s="5">
        <v>-1</v>
      </c>
      <c r="BU573" s="5">
        <v>-1</v>
      </c>
      <c r="BV573" s="5">
        <v>-1</v>
      </c>
      <c r="BW573" s="5">
        <v>-1</v>
      </c>
      <c r="BX573" s="5">
        <v>-1</v>
      </c>
      <c r="BY573" s="5">
        <f>IF(ISNUMBER(EmisData!Q573),EmisData!Q573/86400/365*0.12,-1)</f>
        <v>-1</v>
      </c>
      <c r="BZ573" s="5">
        <v>-1</v>
      </c>
      <c r="CA573" s="5">
        <v>-1</v>
      </c>
      <c r="CB573" s="5">
        <v>-1</v>
      </c>
      <c r="CC573" s="5">
        <v>-1</v>
      </c>
      <c r="CD573" s="5">
        <f>IF(ISNUMBER(EmisData!P573),EmisData!P573/86400/365*0.12,-1)</f>
        <v>-1</v>
      </c>
      <c r="CE573" s="5">
        <v>-1</v>
      </c>
      <c r="CF573" s="5">
        <v>-1</v>
      </c>
      <c r="CG573" s="5">
        <v>-1</v>
      </c>
      <c r="CH573" s="5">
        <v>-1</v>
      </c>
      <c r="CI573" s="5">
        <v>-1</v>
      </c>
      <c r="CJ573" s="5">
        <v>-1</v>
      </c>
      <c r="CK573" s="5">
        <v>-1</v>
      </c>
      <c r="CL573" s="5">
        <v>-1</v>
      </c>
      <c r="CM573" s="5">
        <v>-1</v>
      </c>
      <c r="CN573" s="5">
        <v>-1</v>
      </c>
      <c r="CO573" s="5">
        <v>-1</v>
      </c>
      <c r="CP573" s="5">
        <v>-1</v>
      </c>
      <c r="CQ573" s="5">
        <v>-1</v>
      </c>
      <c r="CR573" s="5">
        <v>-1</v>
      </c>
      <c r="CS573" s="5">
        <v>-1</v>
      </c>
      <c r="CT573" s="5">
        <v>-1</v>
      </c>
      <c r="CU573" s="5">
        <v>-1</v>
      </c>
      <c r="CV573" s="5">
        <v>-1</v>
      </c>
      <c r="CW573" s="5">
        <v>-1</v>
      </c>
      <c r="CX573" s="5">
        <v>-1</v>
      </c>
      <c r="CY573" s="5">
        <v>-1</v>
      </c>
      <c r="CZ573" s="5">
        <v>-1</v>
      </c>
      <c r="DA573" s="5">
        <v>-1</v>
      </c>
      <c r="DB573" s="5">
        <v>-1</v>
      </c>
      <c r="DC573" s="5">
        <v>-1</v>
      </c>
      <c r="DD573" s="5">
        <v>-1</v>
      </c>
      <c r="DE573" s="5">
        <v>-1</v>
      </c>
      <c r="DF573" s="5">
        <v>-1</v>
      </c>
      <c r="DG573" s="5">
        <v>-1</v>
      </c>
      <c r="DH573" s="5">
        <v>-1</v>
      </c>
      <c r="DI573" s="5">
        <v>-1</v>
      </c>
      <c r="DJ573" s="5">
        <v>-1</v>
      </c>
      <c r="DK573" s="5">
        <v>-1</v>
      </c>
      <c r="DL573" s="5">
        <v>-1</v>
      </c>
      <c r="DM573" s="5">
        <v>-1</v>
      </c>
      <c r="DN573" s="5">
        <v>-1</v>
      </c>
      <c r="DO573" s="5">
        <v>-1</v>
      </c>
      <c r="DP573" s="5">
        <v>-1</v>
      </c>
      <c r="DQ573" s="5">
        <v>-1</v>
      </c>
      <c r="DR573" s="5">
        <v>-1</v>
      </c>
      <c r="DS573" s="5">
        <v>-1</v>
      </c>
      <c r="DT573" s="5">
        <v>-1</v>
      </c>
      <c r="DU573" s="5">
        <v>-1</v>
      </c>
      <c r="DV573" s="5">
        <v>-1</v>
      </c>
      <c r="DW573" s="5">
        <v>-1</v>
      </c>
      <c r="DX573" s="5">
        <v>-1</v>
      </c>
      <c r="DY573" s="5">
        <v>-1</v>
      </c>
      <c r="DZ573" s="5">
        <v>-1</v>
      </c>
      <c r="EA573" s="5">
        <v>-1</v>
      </c>
      <c r="EB573" s="5">
        <v>-1</v>
      </c>
      <c r="EC573" s="5">
        <v>-1</v>
      </c>
      <c r="ED573" s="5">
        <v>-1</v>
      </c>
      <c r="EE573" s="5">
        <v>-1</v>
      </c>
      <c r="EF573" s="5">
        <v>-1</v>
      </c>
      <c r="EG573" s="5">
        <v>-1</v>
      </c>
      <c r="EH573" s="5">
        <v>-1</v>
      </c>
      <c r="EI573" s="5">
        <v>-1</v>
      </c>
      <c r="EJ573" s="5">
        <v>-1</v>
      </c>
      <c r="EK573" s="5">
        <v>-1</v>
      </c>
      <c r="EL573" s="5">
        <v>-1</v>
      </c>
      <c r="EM573" s="5">
        <v>-1</v>
      </c>
      <c r="EN573" s="5">
        <v>-1</v>
      </c>
      <c r="EO573" s="5">
        <v>-1</v>
      </c>
      <c r="EP573" s="5">
        <v>-1</v>
      </c>
      <c r="EQ573" s="5">
        <v>-1</v>
      </c>
      <c r="ER573" s="5">
        <v>-1</v>
      </c>
      <c r="ES573" s="5">
        <v>-1</v>
      </c>
      <c r="ET573" s="5">
        <v>-1</v>
      </c>
      <c r="EU573" s="5">
        <v>-1</v>
      </c>
      <c r="EV573" s="5">
        <f>IF(ISNUMBER(EmisData!R573),EmisData!R573/86400/365*0.12,-1)</f>
        <v>-1</v>
      </c>
      <c r="EW573" s="5">
        <v>-1</v>
      </c>
      <c r="EX573" s="5">
        <v>-1</v>
      </c>
      <c r="EY573" s="5">
        <v>-1</v>
      </c>
      <c r="EZ573" s="5">
        <v>-1</v>
      </c>
      <c r="FA573" s="5">
        <v>-1</v>
      </c>
      <c r="FB573" s="5">
        <v>-1</v>
      </c>
      <c r="FC573" s="5">
        <v>-1</v>
      </c>
      <c r="FD573" s="5">
        <v>-1</v>
      </c>
      <c r="FE573" s="5">
        <v>-1</v>
      </c>
      <c r="FF573" s="5">
        <v>-1</v>
      </c>
      <c r="FG573" s="5">
        <v>-1</v>
      </c>
      <c r="FH573" s="5">
        <v>-1</v>
      </c>
      <c r="FI573" s="5">
        <v>-1</v>
      </c>
      <c r="FJ573" s="5">
        <v>-1</v>
      </c>
      <c r="FK573" s="5">
        <v>-1</v>
      </c>
      <c r="FL573" s="5">
        <v>-1</v>
      </c>
      <c r="FM573" s="5">
        <v>-1</v>
      </c>
      <c r="FN573" s="5">
        <v>-1</v>
      </c>
      <c r="FO573" s="5">
        <v>-1</v>
      </c>
      <c r="FP573" s="5">
        <v>-1</v>
      </c>
      <c r="FQ573" s="5">
        <v>-1</v>
      </c>
      <c r="FR573" s="5">
        <v>-1</v>
      </c>
      <c r="FS573" s="5">
        <v>-1</v>
      </c>
      <c r="FT573" s="5">
        <v>-1</v>
      </c>
      <c r="FU573" s="5">
        <v>-1</v>
      </c>
      <c r="FV573" s="5">
        <v>-1</v>
      </c>
      <c r="FW573" s="5">
        <v>-1</v>
      </c>
      <c r="FX573" s="5">
        <v>-1</v>
      </c>
      <c r="FY573" s="5">
        <v>-1</v>
      </c>
      <c r="FZ573" s="5">
        <v>-1</v>
      </c>
      <c r="GA573" s="5">
        <v>-1</v>
      </c>
      <c r="GB573" s="5">
        <v>-1</v>
      </c>
      <c r="GC573" s="5">
        <v>-1</v>
      </c>
      <c r="GD573" s="5">
        <v>-1</v>
      </c>
      <c r="GE573" s="5">
        <v>-1</v>
      </c>
      <c r="GF573" s="5">
        <v>-1</v>
      </c>
      <c r="GG573" s="5">
        <v>-1</v>
      </c>
      <c r="GH573" s="5">
        <v>-1</v>
      </c>
      <c r="GI573" s="5">
        <v>-1</v>
      </c>
      <c r="GJ573" s="5">
        <v>-1</v>
      </c>
      <c r="GK573" s="5">
        <v>-1</v>
      </c>
      <c r="GL573" s="5">
        <v>-1</v>
      </c>
      <c r="GM573" s="5">
        <v>-1</v>
      </c>
      <c r="GN573" s="5">
        <v>-1</v>
      </c>
      <c r="GO573" s="5">
        <v>-1</v>
      </c>
      <c r="GP573" s="5">
        <v>-1</v>
      </c>
      <c r="GQ573" s="5">
        <v>-1</v>
      </c>
      <c r="GR573" s="5">
        <v>-1</v>
      </c>
      <c r="GS573" s="5">
        <v>-1</v>
      </c>
      <c r="GT573" s="5">
        <f>IF(ISNUMBER(EmisData!L573),EmisData!L573/86400/365*0.12,-1)</f>
        <v>8.9802130898021304E-9</v>
      </c>
      <c r="GU573" s="5">
        <v>-1</v>
      </c>
      <c r="GV573" s="5">
        <v>-1</v>
      </c>
      <c r="GW573" s="5">
        <v>-1</v>
      </c>
      <c r="GX573" s="5">
        <v>-1</v>
      </c>
      <c r="GY573" s="5">
        <f>IF(ISNUMBER(EmisData!O573),EmisData!O573/86400/365*0.12,-1)</f>
        <v>-1</v>
      </c>
      <c r="GZ573" s="5">
        <v>-1</v>
      </c>
      <c r="HA573" s="5">
        <v>-1</v>
      </c>
      <c r="HB573" s="5">
        <v>-1</v>
      </c>
      <c r="HC573" s="5">
        <v>-1</v>
      </c>
      <c r="HD573" s="5">
        <v>-1</v>
      </c>
      <c r="HE573" s="5">
        <v>-1</v>
      </c>
      <c r="HF573" s="5">
        <v>-1</v>
      </c>
      <c r="HG573" s="5">
        <v>-1</v>
      </c>
      <c r="HH573" s="5">
        <v>-1</v>
      </c>
      <c r="HI573" s="5">
        <f>IF(ISNUMBER(EmisData!M573),EmisData!M573/86400/365*0.12,-1)</f>
        <v>-1</v>
      </c>
      <c r="HJ573" s="5">
        <v>-1</v>
      </c>
      <c r="HK573" s="5">
        <v>-1</v>
      </c>
      <c r="HL573" s="5">
        <v>-1</v>
      </c>
      <c r="HM573" s="5">
        <v>-1</v>
      </c>
      <c r="HN573" s="5">
        <v>-1</v>
      </c>
      <c r="HO573" s="5">
        <v>-1</v>
      </c>
      <c r="HP573" s="5">
        <v>-1</v>
      </c>
      <c r="HQ573" s="5" t="s">
        <v>720</v>
      </c>
      <c r="HR573" s="5" t="str">
        <f>EmisData!Z573</f>
        <v>yes</v>
      </c>
    </row>
    <row r="574" spans="1:226" x14ac:dyDescent="0.25">
      <c r="A574" s="35" t="s">
        <v>18916</v>
      </c>
      <c r="B574" s="26">
        <v>4985</v>
      </c>
      <c r="C574" s="43" t="s">
        <v>18915</v>
      </c>
      <c r="D574" s="5">
        <v>2</v>
      </c>
      <c r="E574" s="5">
        <v>0</v>
      </c>
      <c r="F574" s="5">
        <f>VLOOKUP($B574,STPdata!$B:$J,6,FALSE)</f>
        <v>1.0111200303623317E-6</v>
      </c>
      <c r="G574" s="5">
        <f>VLOOKUP($B574,STPdata!$B:$J,7,FALSE)</f>
        <v>0.49798117768577943</v>
      </c>
      <c r="H574" s="5">
        <f>VLOOKUP($B574,STPdata!$B:$J,8,FALSE)</f>
        <v>9.4641563639615359E-3</v>
      </c>
      <c r="I574" s="5">
        <f>VLOOKUP($B574,STPdata!$B:$J,9,FALSE)</f>
        <v>0.49255365483022923</v>
      </c>
      <c r="J574" s="5">
        <v>-1</v>
      </c>
      <c r="K574" s="5">
        <v>-1</v>
      </c>
      <c r="L574" s="5">
        <v>-1</v>
      </c>
      <c r="M574" s="5">
        <v>-1</v>
      </c>
      <c r="N574" s="5">
        <v>-1</v>
      </c>
      <c r="O574" s="5">
        <v>-1</v>
      </c>
      <c r="P574" s="5">
        <v>-1</v>
      </c>
      <c r="Q574" s="5">
        <v>-1</v>
      </c>
      <c r="R574" s="5">
        <v>-1</v>
      </c>
      <c r="S574" s="5">
        <v>-1</v>
      </c>
      <c r="T574" s="5">
        <v>-1</v>
      </c>
      <c r="U574" s="5">
        <v>-1</v>
      </c>
      <c r="V574" s="5">
        <f>IF(ISNUMBER(EmisData!N574),EmisData!N574/86400/365*0.12,-1)</f>
        <v>-1</v>
      </c>
      <c r="W574" s="5">
        <v>-1</v>
      </c>
      <c r="X574" s="5">
        <v>-1</v>
      </c>
      <c r="Y574" s="5">
        <v>-1</v>
      </c>
      <c r="Z574" s="5">
        <v>-1</v>
      </c>
      <c r="AA574" s="5">
        <v>-1</v>
      </c>
      <c r="AB574" s="5">
        <v>-1</v>
      </c>
      <c r="AC574" s="5">
        <v>-1</v>
      </c>
      <c r="AD574" s="5">
        <v>-1</v>
      </c>
      <c r="AE574" s="5">
        <v>-1</v>
      </c>
      <c r="AF574" s="5">
        <v>-1</v>
      </c>
      <c r="AG574" s="5">
        <v>-1</v>
      </c>
      <c r="AH574" s="5">
        <v>-1</v>
      </c>
      <c r="AI574" s="5">
        <v>-1</v>
      </c>
      <c r="AJ574" s="5">
        <v>-1</v>
      </c>
      <c r="AK574" s="5">
        <v>-1</v>
      </c>
      <c r="AL574" s="5">
        <v>-1</v>
      </c>
      <c r="AM574" s="5">
        <v>-1</v>
      </c>
      <c r="AN574" s="5">
        <v>-1</v>
      </c>
      <c r="AO574" s="5">
        <v>-1</v>
      </c>
      <c r="AP574" s="5">
        <v>-1</v>
      </c>
      <c r="AQ574" s="5">
        <v>-1</v>
      </c>
      <c r="AR574" s="5">
        <v>-1</v>
      </c>
      <c r="AS574" s="5">
        <v>-1</v>
      </c>
      <c r="AT574" s="5">
        <v>-1</v>
      </c>
      <c r="AU574" s="5">
        <v>-1</v>
      </c>
      <c r="AV574" s="5">
        <v>-1</v>
      </c>
      <c r="AW574" s="5">
        <v>-1</v>
      </c>
      <c r="AX574" s="5">
        <v>-1</v>
      </c>
      <c r="AY574" s="5">
        <v>-1</v>
      </c>
      <c r="AZ574" s="5">
        <v>-1</v>
      </c>
      <c r="BA574" s="5">
        <v>-1</v>
      </c>
      <c r="BB574" s="5">
        <v>-1</v>
      </c>
      <c r="BC574" s="5">
        <v>-1</v>
      </c>
      <c r="BD574" s="5">
        <v>-1</v>
      </c>
      <c r="BE574" s="5">
        <v>-1</v>
      </c>
      <c r="BF574" s="5">
        <v>-1</v>
      </c>
      <c r="BG574" s="5">
        <v>-1</v>
      </c>
      <c r="BH574" s="5">
        <v>-1</v>
      </c>
      <c r="BI574" s="5">
        <v>-1</v>
      </c>
      <c r="BJ574" s="5">
        <v>-1</v>
      </c>
      <c r="BK574" s="5">
        <v>-1</v>
      </c>
      <c r="BL574" s="5">
        <v>-1</v>
      </c>
      <c r="BM574" s="5">
        <v>-1</v>
      </c>
      <c r="BN574" s="5">
        <v>-1</v>
      </c>
      <c r="BO574" s="5">
        <v>-1</v>
      </c>
      <c r="BP574" s="5">
        <v>-1</v>
      </c>
      <c r="BQ574" s="5">
        <v>-1</v>
      </c>
      <c r="BR574" s="5">
        <v>-1</v>
      </c>
      <c r="BS574" s="5">
        <v>-1</v>
      </c>
      <c r="BT574" s="5">
        <v>-1</v>
      </c>
      <c r="BU574" s="5">
        <v>-1</v>
      </c>
      <c r="BV574" s="5">
        <v>-1</v>
      </c>
      <c r="BW574" s="5">
        <v>-1</v>
      </c>
      <c r="BX574" s="5">
        <v>-1</v>
      </c>
      <c r="BY574" s="5">
        <f>IF(ISNUMBER(EmisData!Q574),EmisData!Q574/86400/365*0.12,-1)</f>
        <v>-1</v>
      </c>
      <c r="BZ574" s="5">
        <v>-1</v>
      </c>
      <c r="CA574" s="5">
        <v>-1</v>
      </c>
      <c r="CB574" s="5">
        <v>-1</v>
      </c>
      <c r="CC574" s="5">
        <v>-1</v>
      </c>
      <c r="CD574" s="5">
        <f>IF(ISNUMBER(EmisData!P574),EmisData!P574/86400/365*0.12,-1)</f>
        <v>-1</v>
      </c>
      <c r="CE574" s="5">
        <v>-1</v>
      </c>
      <c r="CF574" s="5">
        <v>-1</v>
      </c>
      <c r="CG574" s="5">
        <v>-1</v>
      </c>
      <c r="CH574" s="5">
        <v>-1</v>
      </c>
      <c r="CI574" s="5">
        <v>-1</v>
      </c>
      <c r="CJ574" s="5">
        <v>-1</v>
      </c>
      <c r="CK574" s="5">
        <v>-1</v>
      </c>
      <c r="CL574" s="5">
        <v>-1</v>
      </c>
      <c r="CM574" s="5">
        <v>-1</v>
      </c>
      <c r="CN574" s="5">
        <v>-1</v>
      </c>
      <c r="CO574" s="5">
        <v>-1</v>
      </c>
      <c r="CP574" s="5">
        <v>-1</v>
      </c>
      <c r="CQ574" s="5">
        <v>-1</v>
      </c>
      <c r="CR574" s="5">
        <v>-1</v>
      </c>
      <c r="CS574" s="5">
        <v>-1</v>
      </c>
      <c r="CT574" s="5">
        <v>-1</v>
      </c>
      <c r="CU574" s="5">
        <v>-1</v>
      </c>
      <c r="CV574" s="5">
        <v>-1</v>
      </c>
      <c r="CW574" s="5">
        <v>-1</v>
      </c>
      <c r="CX574" s="5">
        <v>-1</v>
      </c>
      <c r="CY574" s="5">
        <v>-1</v>
      </c>
      <c r="CZ574" s="5">
        <v>-1</v>
      </c>
      <c r="DA574" s="5">
        <v>-1</v>
      </c>
      <c r="DB574" s="5">
        <v>-1</v>
      </c>
      <c r="DC574" s="5">
        <v>-1</v>
      </c>
      <c r="DD574" s="5">
        <v>-1</v>
      </c>
      <c r="DE574" s="5">
        <v>-1</v>
      </c>
      <c r="DF574" s="5">
        <v>-1</v>
      </c>
      <c r="DG574" s="5">
        <v>-1</v>
      </c>
      <c r="DH574" s="5">
        <v>-1</v>
      </c>
      <c r="DI574" s="5">
        <v>-1</v>
      </c>
      <c r="DJ574" s="5">
        <v>-1</v>
      </c>
      <c r="DK574" s="5">
        <v>-1</v>
      </c>
      <c r="DL574" s="5">
        <v>-1</v>
      </c>
      <c r="DM574" s="5">
        <v>-1</v>
      </c>
      <c r="DN574" s="5">
        <v>-1</v>
      </c>
      <c r="DO574" s="5">
        <v>-1</v>
      </c>
      <c r="DP574" s="5">
        <v>-1</v>
      </c>
      <c r="DQ574" s="5">
        <v>-1</v>
      </c>
      <c r="DR574" s="5">
        <v>-1</v>
      </c>
      <c r="DS574" s="5">
        <v>-1</v>
      </c>
      <c r="DT574" s="5">
        <v>-1</v>
      </c>
      <c r="DU574" s="5">
        <v>-1</v>
      </c>
      <c r="DV574" s="5">
        <v>-1</v>
      </c>
      <c r="DW574" s="5">
        <v>-1</v>
      </c>
      <c r="DX574" s="5">
        <v>-1</v>
      </c>
      <c r="DY574" s="5">
        <v>-1</v>
      </c>
      <c r="DZ574" s="5">
        <v>-1</v>
      </c>
      <c r="EA574" s="5">
        <v>-1</v>
      </c>
      <c r="EB574" s="5">
        <v>-1</v>
      </c>
      <c r="EC574" s="5">
        <v>-1</v>
      </c>
      <c r="ED574" s="5">
        <v>-1</v>
      </c>
      <c r="EE574" s="5">
        <v>-1</v>
      </c>
      <c r="EF574" s="5">
        <v>-1</v>
      </c>
      <c r="EG574" s="5">
        <v>-1</v>
      </c>
      <c r="EH574" s="5">
        <v>-1</v>
      </c>
      <c r="EI574" s="5">
        <v>-1</v>
      </c>
      <c r="EJ574" s="5">
        <v>-1</v>
      </c>
      <c r="EK574" s="5">
        <v>-1</v>
      </c>
      <c r="EL574" s="5">
        <v>-1</v>
      </c>
      <c r="EM574" s="5">
        <v>-1</v>
      </c>
      <c r="EN574" s="5">
        <v>-1</v>
      </c>
      <c r="EO574" s="5">
        <v>-1</v>
      </c>
      <c r="EP574" s="5">
        <v>-1</v>
      </c>
      <c r="EQ574" s="5">
        <v>-1</v>
      </c>
      <c r="ER574" s="5">
        <v>-1</v>
      </c>
      <c r="ES574" s="5">
        <v>-1</v>
      </c>
      <c r="ET574" s="5">
        <v>-1</v>
      </c>
      <c r="EU574" s="5">
        <v>-1</v>
      </c>
      <c r="EV574" s="5">
        <f>IF(ISNUMBER(EmisData!R574),EmisData!R574/86400/365*0.12,-1)</f>
        <v>-1</v>
      </c>
      <c r="EW574" s="5">
        <v>-1</v>
      </c>
      <c r="EX574" s="5">
        <v>-1</v>
      </c>
      <c r="EY574" s="5">
        <v>-1</v>
      </c>
      <c r="EZ574" s="5">
        <v>-1</v>
      </c>
      <c r="FA574" s="5">
        <v>-1</v>
      </c>
      <c r="FB574" s="5">
        <v>-1</v>
      </c>
      <c r="FC574" s="5">
        <v>-1</v>
      </c>
      <c r="FD574" s="5">
        <v>-1</v>
      </c>
      <c r="FE574" s="5">
        <v>-1</v>
      </c>
      <c r="FF574" s="5">
        <v>-1</v>
      </c>
      <c r="FG574" s="5">
        <v>-1</v>
      </c>
      <c r="FH574" s="5">
        <v>-1</v>
      </c>
      <c r="FI574" s="5">
        <v>-1</v>
      </c>
      <c r="FJ574" s="5">
        <v>-1</v>
      </c>
      <c r="FK574" s="5">
        <v>-1</v>
      </c>
      <c r="FL574" s="5">
        <v>-1</v>
      </c>
      <c r="FM574" s="5">
        <v>-1</v>
      </c>
      <c r="FN574" s="5">
        <v>-1</v>
      </c>
      <c r="FO574" s="5">
        <v>-1</v>
      </c>
      <c r="FP574" s="5">
        <v>-1</v>
      </c>
      <c r="FQ574" s="5">
        <v>-1</v>
      </c>
      <c r="FR574" s="5">
        <v>-1</v>
      </c>
      <c r="FS574" s="5">
        <v>-1</v>
      </c>
      <c r="FT574" s="5">
        <v>-1</v>
      </c>
      <c r="FU574" s="5">
        <v>-1</v>
      </c>
      <c r="FV574" s="5">
        <v>-1</v>
      </c>
      <c r="FW574" s="5">
        <v>-1</v>
      </c>
      <c r="FX574" s="5">
        <v>-1</v>
      </c>
      <c r="FY574" s="5">
        <v>-1</v>
      </c>
      <c r="FZ574" s="5">
        <v>-1</v>
      </c>
      <c r="GA574" s="5">
        <v>-1</v>
      </c>
      <c r="GB574" s="5">
        <v>-1</v>
      </c>
      <c r="GC574" s="5">
        <v>-1</v>
      </c>
      <c r="GD574" s="5">
        <v>-1</v>
      </c>
      <c r="GE574" s="5">
        <v>-1</v>
      </c>
      <c r="GF574" s="5">
        <v>-1</v>
      </c>
      <c r="GG574" s="5">
        <v>-1</v>
      </c>
      <c r="GH574" s="5">
        <v>-1</v>
      </c>
      <c r="GI574" s="5">
        <v>-1</v>
      </c>
      <c r="GJ574" s="5">
        <v>-1</v>
      </c>
      <c r="GK574" s="5">
        <v>-1</v>
      </c>
      <c r="GL574" s="5">
        <v>-1</v>
      </c>
      <c r="GM574" s="5">
        <v>-1</v>
      </c>
      <c r="GN574" s="5">
        <v>-1</v>
      </c>
      <c r="GO574" s="5">
        <v>-1</v>
      </c>
      <c r="GP574" s="5">
        <v>-1</v>
      </c>
      <c r="GQ574" s="5">
        <v>-1</v>
      </c>
      <c r="GR574" s="5">
        <v>-1</v>
      </c>
      <c r="GS574" s="5">
        <v>-1</v>
      </c>
      <c r="GT574" s="5">
        <f>IF(ISNUMBER(EmisData!L574),EmisData!L574/86400/365*0.12,-1)</f>
        <v>2.5913242009132418E-8</v>
      </c>
      <c r="GU574" s="5">
        <v>-1</v>
      </c>
      <c r="GV574" s="5">
        <v>-1</v>
      </c>
      <c r="GW574" s="5">
        <v>-1</v>
      </c>
      <c r="GX574" s="5">
        <v>-1</v>
      </c>
      <c r="GY574" s="5">
        <f>IF(ISNUMBER(EmisData!O574),EmisData!O574/86400/365*0.12,-1)</f>
        <v>-1</v>
      </c>
      <c r="GZ574" s="5">
        <v>-1</v>
      </c>
      <c r="HA574" s="5">
        <v>-1</v>
      </c>
      <c r="HB574" s="5">
        <v>-1</v>
      </c>
      <c r="HC574" s="5">
        <v>-1</v>
      </c>
      <c r="HD574" s="5">
        <v>-1</v>
      </c>
      <c r="HE574" s="5">
        <v>-1</v>
      </c>
      <c r="HF574" s="5">
        <v>-1</v>
      </c>
      <c r="HG574" s="5">
        <v>-1</v>
      </c>
      <c r="HH574" s="5">
        <v>-1</v>
      </c>
      <c r="HI574" s="5">
        <f>IF(ISNUMBER(EmisData!M574),EmisData!M574/86400/365*0.12,-1)</f>
        <v>-1</v>
      </c>
      <c r="HJ574" s="5">
        <v>-1</v>
      </c>
      <c r="HK574" s="5">
        <v>-1</v>
      </c>
      <c r="HL574" s="5">
        <v>-1</v>
      </c>
      <c r="HM574" s="5">
        <v>-1</v>
      </c>
      <c r="HN574" s="5">
        <v>-1</v>
      </c>
      <c r="HO574" s="5">
        <v>-1</v>
      </c>
      <c r="HP574" s="5">
        <v>-1</v>
      </c>
      <c r="HQ574" s="5" t="s">
        <v>720</v>
      </c>
      <c r="HR574" s="5" t="str">
        <f>EmisData!Z574</f>
        <v>yes</v>
      </c>
    </row>
    <row r="575" spans="1:226" x14ac:dyDescent="0.25">
      <c r="A575" s="35" t="s">
        <v>18922</v>
      </c>
      <c r="B575" s="26">
        <v>4986</v>
      </c>
      <c r="C575" s="43" t="s">
        <v>18921</v>
      </c>
      <c r="D575" s="5">
        <v>2</v>
      </c>
      <c r="E575" s="5">
        <v>0</v>
      </c>
      <c r="F575" s="5">
        <f>VLOOKUP($B575,STPdata!$B:$J,6,FALSE)</f>
        <v>2.8739318446863903E-4</v>
      </c>
      <c r="G575" s="5">
        <f>VLOOKUP($B575,STPdata!$B:$J,7,FALSE)</f>
        <v>0.44084914505178446</v>
      </c>
      <c r="H575" s="5">
        <f>VLOOKUP($B575,STPdata!$B:$J,8,FALSE)</f>
        <v>0.12417417263501053</v>
      </c>
      <c r="I575" s="5">
        <f>VLOOKUP($B575,STPdata!$B:$J,9,FALSE)</f>
        <v>0.43468928912873589</v>
      </c>
      <c r="J575" s="5">
        <v>-1</v>
      </c>
      <c r="K575" s="5">
        <v>-1</v>
      </c>
      <c r="L575" s="5">
        <v>-1</v>
      </c>
      <c r="M575" s="5">
        <v>-1</v>
      </c>
      <c r="N575" s="5">
        <v>-1</v>
      </c>
      <c r="O575" s="5">
        <v>-1</v>
      </c>
      <c r="P575" s="5">
        <v>-1</v>
      </c>
      <c r="Q575" s="5">
        <v>-1</v>
      </c>
      <c r="R575" s="5">
        <v>-1</v>
      </c>
      <c r="S575" s="5">
        <v>-1</v>
      </c>
      <c r="T575" s="5">
        <v>-1</v>
      </c>
      <c r="U575" s="5">
        <v>-1</v>
      </c>
      <c r="V575" s="5">
        <f>IF(ISNUMBER(EmisData!N575),EmisData!N575/86400/365*0.12,-1)</f>
        <v>-1</v>
      </c>
      <c r="W575" s="5">
        <v>-1</v>
      </c>
      <c r="X575" s="5">
        <v>-1</v>
      </c>
      <c r="Y575" s="5">
        <v>-1</v>
      </c>
      <c r="Z575" s="5">
        <v>-1</v>
      </c>
      <c r="AA575" s="5">
        <v>-1</v>
      </c>
      <c r="AB575" s="5">
        <v>-1</v>
      </c>
      <c r="AC575" s="5">
        <v>-1</v>
      </c>
      <c r="AD575" s="5">
        <v>-1</v>
      </c>
      <c r="AE575" s="5">
        <v>-1</v>
      </c>
      <c r="AF575" s="5">
        <v>-1</v>
      </c>
      <c r="AG575" s="5">
        <v>-1</v>
      </c>
      <c r="AH575" s="5">
        <v>-1</v>
      </c>
      <c r="AI575" s="5">
        <v>-1</v>
      </c>
      <c r="AJ575" s="5">
        <v>-1</v>
      </c>
      <c r="AK575" s="5">
        <v>-1</v>
      </c>
      <c r="AL575" s="5">
        <v>-1</v>
      </c>
      <c r="AM575" s="5">
        <v>-1</v>
      </c>
      <c r="AN575" s="5">
        <v>-1</v>
      </c>
      <c r="AO575" s="5">
        <v>-1</v>
      </c>
      <c r="AP575" s="5">
        <v>-1</v>
      </c>
      <c r="AQ575" s="5">
        <v>-1</v>
      </c>
      <c r="AR575" s="5">
        <v>-1</v>
      </c>
      <c r="AS575" s="5">
        <v>-1</v>
      </c>
      <c r="AT575" s="5">
        <v>-1</v>
      </c>
      <c r="AU575" s="5">
        <v>-1</v>
      </c>
      <c r="AV575" s="5">
        <v>-1</v>
      </c>
      <c r="AW575" s="5">
        <v>-1</v>
      </c>
      <c r="AX575" s="5">
        <v>-1</v>
      </c>
      <c r="AY575" s="5">
        <v>-1</v>
      </c>
      <c r="AZ575" s="5">
        <v>-1</v>
      </c>
      <c r="BA575" s="5">
        <v>-1</v>
      </c>
      <c r="BB575" s="5">
        <v>-1</v>
      </c>
      <c r="BC575" s="5">
        <v>-1</v>
      </c>
      <c r="BD575" s="5">
        <v>-1</v>
      </c>
      <c r="BE575" s="5">
        <v>-1</v>
      </c>
      <c r="BF575" s="5">
        <v>-1</v>
      </c>
      <c r="BG575" s="5">
        <v>-1</v>
      </c>
      <c r="BH575" s="5">
        <v>-1</v>
      </c>
      <c r="BI575" s="5">
        <v>-1</v>
      </c>
      <c r="BJ575" s="5">
        <v>-1</v>
      </c>
      <c r="BK575" s="5">
        <v>-1</v>
      </c>
      <c r="BL575" s="5">
        <v>-1</v>
      </c>
      <c r="BM575" s="5">
        <v>-1</v>
      </c>
      <c r="BN575" s="5">
        <v>-1</v>
      </c>
      <c r="BO575" s="5">
        <v>-1</v>
      </c>
      <c r="BP575" s="5">
        <v>-1</v>
      </c>
      <c r="BQ575" s="5">
        <v>-1</v>
      </c>
      <c r="BR575" s="5">
        <v>-1</v>
      </c>
      <c r="BS575" s="5">
        <v>-1</v>
      </c>
      <c r="BT575" s="5">
        <v>-1</v>
      </c>
      <c r="BU575" s="5">
        <v>-1</v>
      </c>
      <c r="BV575" s="5">
        <v>-1</v>
      </c>
      <c r="BW575" s="5">
        <v>-1</v>
      </c>
      <c r="BX575" s="5">
        <v>-1</v>
      </c>
      <c r="BY575" s="5">
        <f>IF(ISNUMBER(EmisData!Q575),EmisData!Q575/86400/365*0.12,-1)</f>
        <v>-1</v>
      </c>
      <c r="BZ575" s="5">
        <v>-1</v>
      </c>
      <c r="CA575" s="5">
        <v>-1</v>
      </c>
      <c r="CB575" s="5">
        <v>-1</v>
      </c>
      <c r="CC575" s="5">
        <v>-1</v>
      </c>
      <c r="CD575" s="5">
        <f>IF(ISNUMBER(EmisData!P575),EmisData!P575/86400/365*0.12,-1)</f>
        <v>-1</v>
      </c>
      <c r="CE575" s="5">
        <v>-1</v>
      </c>
      <c r="CF575" s="5">
        <v>-1</v>
      </c>
      <c r="CG575" s="5">
        <v>-1</v>
      </c>
      <c r="CH575" s="5">
        <v>-1</v>
      </c>
      <c r="CI575" s="5">
        <v>-1</v>
      </c>
      <c r="CJ575" s="5">
        <v>-1</v>
      </c>
      <c r="CK575" s="5">
        <v>-1</v>
      </c>
      <c r="CL575" s="5">
        <v>-1</v>
      </c>
      <c r="CM575" s="5">
        <v>-1</v>
      </c>
      <c r="CN575" s="5">
        <v>-1</v>
      </c>
      <c r="CO575" s="5">
        <v>-1</v>
      </c>
      <c r="CP575" s="5">
        <v>-1</v>
      </c>
      <c r="CQ575" s="5">
        <v>-1</v>
      </c>
      <c r="CR575" s="5">
        <v>-1</v>
      </c>
      <c r="CS575" s="5">
        <v>-1</v>
      </c>
      <c r="CT575" s="5">
        <v>-1</v>
      </c>
      <c r="CU575" s="5">
        <v>-1</v>
      </c>
      <c r="CV575" s="5">
        <v>-1</v>
      </c>
      <c r="CW575" s="5">
        <v>-1</v>
      </c>
      <c r="CX575" s="5">
        <v>-1</v>
      </c>
      <c r="CY575" s="5">
        <v>-1</v>
      </c>
      <c r="CZ575" s="5">
        <v>-1</v>
      </c>
      <c r="DA575" s="5">
        <v>-1</v>
      </c>
      <c r="DB575" s="5">
        <v>-1</v>
      </c>
      <c r="DC575" s="5">
        <v>-1</v>
      </c>
      <c r="DD575" s="5">
        <v>-1</v>
      </c>
      <c r="DE575" s="5">
        <v>-1</v>
      </c>
      <c r="DF575" s="5">
        <v>-1</v>
      </c>
      <c r="DG575" s="5">
        <v>-1</v>
      </c>
      <c r="DH575" s="5">
        <v>-1</v>
      </c>
      <c r="DI575" s="5">
        <v>-1</v>
      </c>
      <c r="DJ575" s="5">
        <v>-1</v>
      </c>
      <c r="DK575" s="5">
        <v>-1</v>
      </c>
      <c r="DL575" s="5">
        <v>-1</v>
      </c>
      <c r="DM575" s="5">
        <v>-1</v>
      </c>
      <c r="DN575" s="5">
        <v>-1</v>
      </c>
      <c r="DO575" s="5">
        <v>-1</v>
      </c>
      <c r="DP575" s="5">
        <v>-1</v>
      </c>
      <c r="DQ575" s="5">
        <v>-1</v>
      </c>
      <c r="DR575" s="5">
        <v>-1</v>
      </c>
      <c r="DS575" s="5">
        <v>-1</v>
      </c>
      <c r="DT575" s="5">
        <v>-1</v>
      </c>
      <c r="DU575" s="5">
        <v>-1</v>
      </c>
      <c r="DV575" s="5">
        <v>-1</v>
      </c>
      <c r="DW575" s="5">
        <v>-1</v>
      </c>
      <c r="DX575" s="5">
        <v>-1</v>
      </c>
      <c r="DY575" s="5">
        <v>-1</v>
      </c>
      <c r="DZ575" s="5">
        <v>-1</v>
      </c>
      <c r="EA575" s="5">
        <v>-1</v>
      </c>
      <c r="EB575" s="5">
        <v>-1</v>
      </c>
      <c r="EC575" s="5">
        <v>-1</v>
      </c>
      <c r="ED575" s="5">
        <v>-1</v>
      </c>
      <c r="EE575" s="5">
        <v>-1</v>
      </c>
      <c r="EF575" s="5">
        <v>-1</v>
      </c>
      <c r="EG575" s="5">
        <v>-1</v>
      </c>
      <c r="EH575" s="5">
        <v>-1</v>
      </c>
      <c r="EI575" s="5">
        <v>-1</v>
      </c>
      <c r="EJ575" s="5">
        <v>-1</v>
      </c>
      <c r="EK575" s="5">
        <v>-1</v>
      </c>
      <c r="EL575" s="5">
        <v>-1</v>
      </c>
      <c r="EM575" s="5">
        <v>-1</v>
      </c>
      <c r="EN575" s="5">
        <v>-1</v>
      </c>
      <c r="EO575" s="5">
        <v>-1</v>
      </c>
      <c r="EP575" s="5">
        <v>-1</v>
      </c>
      <c r="EQ575" s="5">
        <v>-1</v>
      </c>
      <c r="ER575" s="5">
        <v>-1</v>
      </c>
      <c r="ES575" s="5">
        <v>-1</v>
      </c>
      <c r="ET575" s="5">
        <v>-1</v>
      </c>
      <c r="EU575" s="5">
        <v>-1</v>
      </c>
      <c r="EV575" s="5">
        <f>IF(ISNUMBER(EmisData!R575),EmisData!R575/86400/365*0.12,-1)</f>
        <v>-1</v>
      </c>
      <c r="EW575" s="5">
        <v>-1</v>
      </c>
      <c r="EX575" s="5">
        <v>-1</v>
      </c>
      <c r="EY575" s="5">
        <v>-1</v>
      </c>
      <c r="EZ575" s="5">
        <v>-1</v>
      </c>
      <c r="FA575" s="5">
        <v>-1</v>
      </c>
      <c r="FB575" s="5">
        <v>-1</v>
      </c>
      <c r="FC575" s="5">
        <v>-1</v>
      </c>
      <c r="FD575" s="5">
        <v>-1</v>
      </c>
      <c r="FE575" s="5">
        <v>-1</v>
      </c>
      <c r="FF575" s="5">
        <v>-1</v>
      </c>
      <c r="FG575" s="5">
        <v>-1</v>
      </c>
      <c r="FH575" s="5">
        <v>-1</v>
      </c>
      <c r="FI575" s="5">
        <v>-1</v>
      </c>
      <c r="FJ575" s="5">
        <v>-1</v>
      </c>
      <c r="FK575" s="5">
        <v>-1</v>
      </c>
      <c r="FL575" s="5">
        <v>-1</v>
      </c>
      <c r="FM575" s="5">
        <v>-1</v>
      </c>
      <c r="FN575" s="5">
        <v>-1</v>
      </c>
      <c r="FO575" s="5">
        <v>-1</v>
      </c>
      <c r="FP575" s="5">
        <v>-1</v>
      </c>
      <c r="FQ575" s="5">
        <v>-1</v>
      </c>
      <c r="FR575" s="5">
        <v>-1</v>
      </c>
      <c r="FS575" s="5">
        <v>-1</v>
      </c>
      <c r="FT575" s="5">
        <v>-1</v>
      </c>
      <c r="FU575" s="5">
        <v>-1</v>
      </c>
      <c r="FV575" s="5">
        <v>-1</v>
      </c>
      <c r="FW575" s="5">
        <v>-1</v>
      </c>
      <c r="FX575" s="5">
        <v>-1</v>
      </c>
      <c r="FY575" s="5">
        <v>-1</v>
      </c>
      <c r="FZ575" s="5">
        <v>-1</v>
      </c>
      <c r="GA575" s="5">
        <v>-1</v>
      </c>
      <c r="GB575" s="5">
        <v>-1</v>
      </c>
      <c r="GC575" s="5">
        <v>-1</v>
      </c>
      <c r="GD575" s="5">
        <v>-1</v>
      </c>
      <c r="GE575" s="5">
        <v>-1</v>
      </c>
      <c r="GF575" s="5">
        <v>-1</v>
      </c>
      <c r="GG575" s="5">
        <v>-1</v>
      </c>
      <c r="GH575" s="5">
        <v>-1</v>
      </c>
      <c r="GI575" s="5">
        <v>-1</v>
      </c>
      <c r="GJ575" s="5">
        <v>-1</v>
      </c>
      <c r="GK575" s="5">
        <v>-1</v>
      </c>
      <c r="GL575" s="5">
        <v>-1</v>
      </c>
      <c r="GM575" s="5">
        <v>-1</v>
      </c>
      <c r="GN575" s="5">
        <v>-1</v>
      </c>
      <c r="GO575" s="5">
        <v>-1</v>
      </c>
      <c r="GP575" s="5">
        <v>-1</v>
      </c>
      <c r="GQ575" s="5">
        <v>-1</v>
      </c>
      <c r="GR575" s="5">
        <v>-1</v>
      </c>
      <c r="GS575" s="5">
        <v>-1</v>
      </c>
      <c r="GT575" s="5">
        <f>IF(ISNUMBER(EmisData!L575),EmisData!L575/86400/365*0.12,-1)</f>
        <v>-1</v>
      </c>
      <c r="GU575" s="5">
        <v>-1</v>
      </c>
      <c r="GV575" s="5">
        <v>-1</v>
      </c>
      <c r="GW575" s="5">
        <v>-1</v>
      </c>
      <c r="GX575" s="5">
        <v>-1</v>
      </c>
      <c r="GY575" s="5">
        <f>IF(ISNUMBER(EmisData!O575),EmisData!O575/86400/365*0.12,-1)</f>
        <v>-1</v>
      </c>
      <c r="GZ575" s="5">
        <v>-1</v>
      </c>
      <c r="HA575" s="5">
        <v>-1</v>
      </c>
      <c r="HB575" s="5">
        <v>-1</v>
      </c>
      <c r="HC575" s="5">
        <v>-1</v>
      </c>
      <c r="HD575" s="5">
        <v>-1</v>
      </c>
      <c r="HE575" s="5">
        <v>-1</v>
      </c>
      <c r="HF575" s="5">
        <v>-1</v>
      </c>
      <c r="HG575" s="5">
        <v>-1</v>
      </c>
      <c r="HH575" s="5">
        <v>-1</v>
      </c>
      <c r="HI575" s="5">
        <f>IF(ISNUMBER(EmisData!M575),EmisData!M575/86400/365*0.12,-1)</f>
        <v>3.4012739636493869E-7</v>
      </c>
      <c r="HJ575" s="5">
        <v>-1</v>
      </c>
      <c r="HK575" s="5">
        <v>-1</v>
      </c>
      <c r="HL575" s="5">
        <v>-1</v>
      </c>
      <c r="HM575" s="5">
        <v>-1</v>
      </c>
      <c r="HN575" s="5">
        <v>-1</v>
      </c>
      <c r="HO575" s="5">
        <v>-1</v>
      </c>
      <c r="HP575" s="5">
        <v>-1</v>
      </c>
      <c r="HQ575" s="5" t="s">
        <v>720</v>
      </c>
      <c r="HR575" s="5" t="str">
        <f>EmisData!Z575</f>
        <v>yes</v>
      </c>
    </row>
    <row r="576" spans="1:226" x14ac:dyDescent="0.25">
      <c r="A576" s="49" t="s">
        <v>18927</v>
      </c>
      <c r="B576" s="26">
        <v>94</v>
      </c>
      <c r="C576" s="34" t="s">
        <v>1279</v>
      </c>
      <c r="D576" s="5">
        <v>2</v>
      </c>
      <c r="E576" s="5">
        <v>0</v>
      </c>
      <c r="F576" s="5">
        <f>VLOOKUP($B576,STPdata!$B:$J,6,FALSE)</f>
        <v>2.8140690346513871E-22</v>
      </c>
      <c r="G576" s="5">
        <f>VLOOKUP($B576,STPdata!$B:$J,7,FALSE)</f>
        <v>0.51304590511376402</v>
      </c>
      <c r="H576" s="5">
        <f>VLOOKUP($B576,STPdata!$B:$J,8,FALSE)</f>
        <v>2.7511772065882723E-4</v>
      </c>
      <c r="I576" s="5">
        <f>VLOOKUP($B576,STPdata!$B:$J,9,FALSE)</f>
        <v>0.48667897716557734</v>
      </c>
      <c r="J576" s="5">
        <v>-1</v>
      </c>
      <c r="K576" s="5">
        <v>-1</v>
      </c>
      <c r="L576" s="5">
        <v>-1</v>
      </c>
      <c r="M576" s="5">
        <v>-1</v>
      </c>
      <c r="N576" s="5">
        <v>-1</v>
      </c>
      <c r="O576" s="5">
        <v>-1</v>
      </c>
      <c r="P576" s="5">
        <v>-1</v>
      </c>
      <c r="Q576" s="5">
        <v>-1</v>
      </c>
      <c r="R576" s="5">
        <v>-1</v>
      </c>
      <c r="S576" s="5">
        <v>-1</v>
      </c>
      <c r="T576" s="5">
        <v>-1</v>
      </c>
      <c r="U576" s="5">
        <v>-1</v>
      </c>
      <c r="V576" s="5">
        <f>IF(ISNUMBER(EmisData!N576),EmisData!N576/86400/365*0.12,-1)</f>
        <v>-1</v>
      </c>
      <c r="W576" s="5">
        <v>-1</v>
      </c>
      <c r="X576" s="5">
        <v>-1</v>
      </c>
      <c r="Y576" s="5">
        <v>-1</v>
      </c>
      <c r="Z576" s="5">
        <v>-1</v>
      </c>
      <c r="AA576" s="5">
        <v>-1</v>
      </c>
      <c r="AB576" s="5">
        <v>-1</v>
      </c>
      <c r="AC576" s="5">
        <v>-1</v>
      </c>
      <c r="AD576" s="5">
        <v>-1</v>
      </c>
      <c r="AE576" s="5">
        <v>-1</v>
      </c>
      <c r="AF576" s="5">
        <v>-1</v>
      </c>
      <c r="AG576" s="5">
        <v>-1</v>
      </c>
      <c r="AH576" s="5">
        <v>-1</v>
      </c>
      <c r="AI576" s="5">
        <v>-1</v>
      </c>
      <c r="AJ576" s="5">
        <v>-1</v>
      </c>
      <c r="AK576" s="5">
        <v>-1</v>
      </c>
      <c r="AL576" s="5">
        <v>-1</v>
      </c>
      <c r="AM576" s="5">
        <v>-1</v>
      </c>
      <c r="AN576" s="5">
        <v>-1</v>
      </c>
      <c r="AO576" s="5">
        <v>-1</v>
      </c>
      <c r="AP576" s="5">
        <v>-1</v>
      </c>
      <c r="AQ576" s="5">
        <v>-1</v>
      </c>
      <c r="AR576" s="5">
        <v>-1</v>
      </c>
      <c r="AS576" s="5">
        <v>-1</v>
      </c>
      <c r="AT576" s="5">
        <v>-1</v>
      </c>
      <c r="AU576" s="5">
        <v>-1</v>
      </c>
      <c r="AV576" s="5">
        <v>-1</v>
      </c>
      <c r="AW576" s="5">
        <v>-1</v>
      </c>
      <c r="AX576" s="5">
        <v>-1</v>
      </c>
      <c r="AY576" s="5">
        <v>-1</v>
      </c>
      <c r="AZ576" s="5">
        <v>-1</v>
      </c>
      <c r="BA576" s="5">
        <v>-1</v>
      </c>
      <c r="BB576" s="5">
        <v>-1</v>
      </c>
      <c r="BC576" s="5">
        <v>-1</v>
      </c>
      <c r="BD576" s="5">
        <v>-1</v>
      </c>
      <c r="BE576" s="5">
        <v>-1</v>
      </c>
      <c r="BF576" s="5">
        <v>-1</v>
      </c>
      <c r="BG576" s="5">
        <v>-1</v>
      </c>
      <c r="BH576" s="5">
        <v>-1</v>
      </c>
      <c r="BI576" s="5">
        <v>-1</v>
      </c>
      <c r="BJ576" s="5">
        <v>-1</v>
      </c>
      <c r="BK576" s="5">
        <v>-1</v>
      </c>
      <c r="BL576" s="5">
        <v>-1</v>
      </c>
      <c r="BM576" s="5">
        <v>-1</v>
      </c>
      <c r="BN576" s="5">
        <v>-1</v>
      </c>
      <c r="BO576" s="5">
        <v>-1</v>
      </c>
      <c r="BP576" s="5">
        <v>-1</v>
      </c>
      <c r="BQ576" s="5">
        <v>-1</v>
      </c>
      <c r="BR576" s="5">
        <v>-1</v>
      </c>
      <c r="BS576" s="5">
        <v>-1</v>
      </c>
      <c r="BT576" s="5">
        <v>-1</v>
      </c>
      <c r="BU576" s="5">
        <v>-1</v>
      </c>
      <c r="BV576" s="5">
        <v>-1</v>
      </c>
      <c r="BW576" s="5">
        <v>-1</v>
      </c>
      <c r="BX576" s="5">
        <v>-1</v>
      </c>
      <c r="BY576" s="5">
        <f>IF(ISNUMBER(EmisData!Q576),EmisData!Q576/86400/365*0.12,-1)</f>
        <v>-1</v>
      </c>
      <c r="BZ576" s="5">
        <v>-1</v>
      </c>
      <c r="CA576" s="5">
        <v>-1</v>
      </c>
      <c r="CB576" s="5">
        <v>-1</v>
      </c>
      <c r="CC576" s="5">
        <v>-1</v>
      </c>
      <c r="CD576" s="5">
        <f>IF(ISNUMBER(EmisData!P576),EmisData!P576/86400/365*0.12,-1)</f>
        <v>-1</v>
      </c>
      <c r="CE576" s="5">
        <v>-1</v>
      </c>
      <c r="CF576" s="5">
        <v>-1</v>
      </c>
      <c r="CG576" s="5">
        <v>-1</v>
      </c>
      <c r="CH576" s="5">
        <v>-1</v>
      </c>
      <c r="CI576" s="5">
        <v>-1</v>
      </c>
      <c r="CJ576" s="5">
        <v>-1</v>
      </c>
      <c r="CK576" s="5">
        <v>-1</v>
      </c>
      <c r="CL576" s="5">
        <v>-1</v>
      </c>
      <c r="CM576" s="5">
        <v>-1</v>
      </c>
      <c r="CN576" s="5">
        <v>-1</v>
      </c>
      <c r="CO576" s="5">
        <v>-1</v>
      </c>
      <c r="CP576" s="5">
        <v>-1</v>
      </c>
      <c r="CQ576" s="5">
        <v>-1</v>
      </c>
      <c r="CR576" s="5">
        <v>-1</v>
      </c>
      <c r="CS576" s="5">
        <v>-1</v>
      </c>
      <c r="CT576" s="5">
        <v>-1</v>
      </c>
      <c r="CU576" s="5">
        <v>-1</v>
      </c>
      <c r="CV576" s="5">
        <v>-1</v>
      </c>
      <c r="CW576" s="5">
        <v>-1</v>
      </c>
      <c r="CX576" s="5">
        <v>-1</v>
      </c>
      <c r="CY576" s="5">
        <v>-1</v>
      </c>
      <c r="CZ576" s="5">
        <v>-1</v>
      </c>
      <c r="DA576" s="5">
        <v>-1</v>
      </c>
      <c r="DB576" s="5">
        <v>-1</v>
      </c>
      <c r="DC576" s="5">
        <v>-1</v>
      </c>
      <c r="DD576" s="5">
        <v>-1</v>
      </c>
      <c r="DE576" s="5">
        <v>-1</v>
      </c>
      <c r="DF576" s="5">
        <v>-1</v>
      </c>
      <c r="DG576" s="5">
        <v>-1</v>
      </c>
      <c r="DH576" s="5">
        <v>-1</v>
      </c>
      <c r="DI576" s="5">
        <v>-1</v>
      </c>
      <c r="DJ576" s="5">
        <v>-1</v>
      </c>
      <c r="DK576" s="5">
        <v>-1</v>
      </c>
      <c r="DL576" s="5">
        <v>-1</v>
      </c>
      <c r="DM576" s="5">
        <v>-1</v>
      </c>
      <c r="DN576" s="5">
        <v>-1</v>
      </c>
      <c r="DO576" s="5">
        <v>-1</v>
      </c>
      <c r="DP576" s="5">
        <v>-1</v>
      </c>
      <c r="DQ576" s="5">
        <v>-1</v>
      </c>
      <c r="DR576" s="5">
        <v>-1</v>
      </c>
      <c r="DS576" s="5">
        <v>-1</v>
      </c>
      <c r="DT576" s="5">
        <v>-1</v>
      </c>
      <c r="DU576" s="5">
        <v>-1</v>
      </c>
      <c r="DV576" s="5">
        <v>-1</v>
      </c>
      <c r="DW576" s="5">
        <v>-1</v>
      </c>
      <c r="DX576" s="5">
        <v>-1</v>
      </c>
      <c r="DY576" s="5">
        <v>-1</v>
      </c>
      <c r="DZ576" s="5">
        <v>-1</v>
      </c>
      <c r="EA576" s="5">
        <v>-1</v>
      </c>
      <c r="EB576" s="5">
        <v>-1</v>
      </c>
      <c r="EC576" s="5">
        <v>-1</v>
      </c>
      <c r="ED576" s="5">
        <v>-1</v>
      </c>
      <c r="EE576" s="5">
        <v>-1</v>
      </c>
      <c r="EF576" s="5">
        <v>-1</v>
      </c>
      <c r="EG576" s="5">
        <v>-1</v>
      </c>
      <c r="EH576" s="5">
        <v>-1</v>
      </c>
      <c r="EI576" s="5">
        <v>-1</v>
      </c>
      <c r="EJ576" s="5">
        <v>-1</v>
      </c>
      <c r="EK576" s="5">
        <v>-1</v>
      </c>
      <c r="EL576" s="5">
        <v>-1</v>
      </c>
      <c r="EM576" s="5">
        <v>-1</v>
      </c>
      <c r="EN576" s="5">
        <v>-1</v>
      </c>
      <c r="EO576" s="5">
        <v>-1</v>
      </c>
      <c r="EP576" s="5">
        <v>-1</v>
      </c>
      <c r="EQ576" s="5">
        <v>-1</v>
      </c>
      <c r="ER576" s="5">
        <v>-1</v>
      </c>
      <c r="ES576" s="5">
        <v>-1</v>
      </c>
      <c r="ET576" s="5">
        <v>-1</v>
      </c>
      <c r="EU576" s="5">
        <v>-1</v>
      </c>
      <c r="EV576" s="5">
        <f>IF(ISNUMBER(EmisData!R576),EmisData!R576/86400/365*0.12,-1)</f>
        <v>-1</v>
      </c>
      <c r="EW576" s="5">
        <v>-1</v>
      </c>
      <c r="EX576" s="5">
        <v>-1</v>
      </c>
      <c r="EY576" s="5">
        <v>-1</v>
      </c>
      <c r="EZ576" s="5">
        <v>-1</v>
      </c>
      <c r="FA576" s="5">
        <v>-1</v>
      </c>
      <c r="FB576" s="5">
        <v>-1</v>
      </c>
      <c r="FC576" s="5">
        <v>-1</v>
      </c>
      <c r="FD576" s="5">
        <v>-1</v>
      </c>
      <c r="FE576" s="5">
        <v>-1</v>
      </c>
      <c r="FF576" s="5">
        <v>-1</v>
      </c>
      <c r="FG576" s="5">
        <v>-1</v>
      </c>
      <c r="FH576" s="5">
        <v>-1</v>
      </c>
      <c r="FI576" s="5">
        <v>-1</v>
      </c>
      <c r="FJ576" s="5">
        <v>-1</v>
      </c>
      <c r="FK576" s="5">
        <v>-1</v>
      </c>
      <c r="FL576" s="5">
        <v>-1</v>
      </c>
      <c r="FM576" s="5">
        <v>-1</v>
      </c>
      <c r="FN576" s="5">
        <v>-1</v>
      </c>
      <c r="FO576" s="5">
        <v>-1</v>
      </c>
      <c r="FP576" s="5">
        <v>-1</v>
      </c>
      <c r="FQ576" s="5">
        <v>-1</v>
      </c>
      <c r="FR576" s="5">
        <v>-1</v>
      </c>
      <c r="FS576" s="5">
        <v>-1</v>
      </c>
      <c r="FT576" s="5">
        <v>-1</v>
      </c>
      <c r="FU576" s="5">
        <v>-1</v>
      </c>
      <c r="FV576" s="5">
        <v>-1</v>
      </c>
      <c r="FW576" s="5">
        <v>-1</v>
      </c>
      <c r="FX576" s="5">
        <v>-1</v>
      </c>
      <c r="FY576" s="5">
        <v>-1</v>
      </c>
      <c r="FZ576" s="5">
        <v>-1</v>
      </c>
      <c r="GA576" s="5">
        <v>-1</v>
      </c>
      <c r="GB576" s="5">
        <v>-1</v>
      </c>
      <c r="GC576" s="5">
        <v>-1</v>
      </c>
      <c r="GD576" s="5">
        <v>-1</v>
      </c>
      <c r="GE576" s="5">
        <v>-1</v>
      </c>
      <c r="GF576" s="5">
        <v>-1</v>
      </c>
      <c r="GG576" s="5">
        <v>-1</v>
      </c>
      <c r="GH576" s="5">
        <v>-1</v>
      </c>
      <c r="GI576" s="5">
        <v>-1</v>
      </c>
      <c r="GJ576" s="5">
        <v>-1</v>
      </c>
      <c r="GK576" s="5">
        <v>-1</v>
      </c>
      <c r="GL576" s="5">
        <v>-1</v>
      </c>
      <c r="GM576" s="5">
        <v>-1</v>
      </c>
      <c r="GN576" s="5">
        <v>-1</v>
      </c>
      <c r="GO576" s="5">
        <v>-1</v>
      </c>
      <c r="GP576" s="5">
        <v>-1</v>
      </c>
      <c r="GQ576" s="5">
        <v>-1</v>
      </c>
      <c r="GR576" s="5">
        <v>-1</v>
      </c>
      <c r="GS576" s="5">
        <v>-1</v>
      </c>
      <c r="GT576" s="5">
        <f>IF(ISNUMBER(EmisData!L576),EmisData!L576/86400/365*0.12,-1)</f>
        <v>8.4130517503805148E-6</v>
      </c>
      <c r="GU576" s="5">
        <v>-1</v>
      </c>
      <c r="GV576" s="5">
        <v>-1</v>
      </c>
      <c r="GW576" s="5">
        <v>-1</v>
      </c>
      <c r="GX576" s="5">
        <v>-1</v>
      </c>
      <c r="GY576" s="5">
        <f>IF(ISNUMBER(EmisData!O576),EmisData!O576/86400/365*0.12,-1)</f>
        <v>-1</v>
      </c>
      <c r="GZ576" s="5">
        <v>-1</v>
      </c>
      <c r="HA576" s="5">
        <v>-1</v>
      </c>
      <c r="HB576" s="5">
        <v>-1</v>
      </c>
      <c r="HC576" s="5">
        <v>-1</v>
      </c>
      <c r="HD576" s="5">
        <v>-1</v>
      </c>
      <c r="HE576" s="5">
        <v>-1</v>
      </c>
      <c r="HF576" s="5">
        <v>-1</v>
      </c>
      <c r="HG576" s="5">
        <v>-1</v>
      </c>
      <c r="HH576" s="5">
        <v>-1</v>
      </c>
      <c r="HI576" s="5">
        <f>IF(ISNUMBER(EmisData!M576),EmisData!M576/86400/365*0.12,-1)</f>
        <v>-1</v>
      </c>
      <c r="HJ576" s="5">
        <v>-1</v>
      </c>
      <c r="HK576" s="5">
        <v>-1</v>
      </c>
      <c r="HL576" s="5">
        <v>-1</v>
      </c>
      <c r="HM576" s="5">
        <v>-1</v>
      </c>
      <c r="HN576" s="5">
        <v>-1</v>
      </c>
      <c r="HO576" s="5">
        <v>-1</v>
      </c>
      <c r="HP576" s="5">
        <v>-1</v>
      </c>
      <c r="HQ576" s="5" t="s">
        <v>720</v>
      </c>
      <c r="HR576" s="5" t="str">
        <f>EmisData!Z576</f>
        <v>yes</v>
      </c>
    </row>
    <row r="577" spans="1:226" x14ac:dyDescent="0.25">
      <c r="A577" s="49" t="s">
        <v>18931</v>
      </c>
      <c r="B577" s="26">
        <v>88</v>
      </c>
      <c r="C577" s="34" t="s">
        <v>1249</v>
      </c>
      <c r="D577" s="5">
        <v>2</v>
      </c>
      <c r="E577" s="5">
        <v>0</v>
      </c>
      <c r="F577" s="5">
        <f>VLOOKUP($B577,STPdata!$B:$J,6,FALSE)</f>
        <v>6.7209085332743246E-21</v>
      </c>
      <c r="G577" s="5">
        <f>VLOOKUP($B577,STPdata!$B:$J,7,FALSE)</f>
        <v>0.40867424644794681</v>
      </c>
      <c r="H577" s="5">
        <f>VLOOKUP($B577,STPdata!$B:$J,8,FALSE)</f>
        <v>6.3903448279903461E-5</v>
      </c>
      <c r="I577" s="5">
        <f>VLOOKUP($B577,STPdata!$B:$J,9,FALSE)</f>
        <v>0.5912618501037733</v>
      </c>
      <c r="J577" s="5">
        <v>-1</v>
      </c>
      <c r="K577" s="5">
        <v>-1</v>
      </c>
      <c r="L577" s="5">
        <v>-1</v>
      </c>
      <c r="M577" s="5">
        <v>-1</v>
      </c>
      <c r="N577" s="5">
        <v>-1</v>
      </c>
      <c r="O577" s="5">
        <v>-1</v>
      </c>
      <c r="P577" s="5">
        <v>-1</v>
      </c>
      <c r="Q577" s="5">
        <v>-1</v>
      </c>
      <c r="R577" s="5">
        <v>-1</v>
      </c>
      <c r="S577" s="5">
        <v>-1</v>
      </c>
      <c r="T577" s="5">
        <v>-1</v>
      </c>
      <c r="U577" s="5">
        <v>-1</v>
      </c>
      <c r="V577" s="5">
        <f>IF(ISNUMBER(EmisData!N577),EmisData!N577/86400/365*0.12,-1)</f>
        <v>-1</v>
      </c>
      <c r="W577" s="5">
        <v>-1</v>
      </c>
      <c r="X577" s="5">
        <v>-1</v>
      </c>
      <c r="Y577" s="5">
        <v>-1</v>
      </c>
      <c r="Z577" s="5">
        <v>-1</v>
      </c>
      <c r="AA577" s="5">
        <v>-1</v>
      </c>
      <c r="AB577" s="5">
        <v>-1</v>
      </c>
      <c r="AC577" s="5">
        <v>-1</v>
      </c>
      <c r="AD577" s="5">
        <v>-1</v>
      </c>
      <c r="AE577" s="5">
        <v>-1</v>
      </c>
      <c r="AF577" s="5">
        <v>-1</v>
      </c>
      <c r="AG577" s="5">
        <v>-1</v>
      </c>
      <c r="AH577" s="5">
        <v>-1</v>
      </c>
      <c r="AI577" s="5">
        <v>-1</v>
      </c>
      <c r="AJ577" s="5">
        <v>-1</v>
      </c>
      <c r="AK577" s="5">
        <v>-1</v>
      </c>
      <c r="AL577" s="5">
        <v>-1</v>
      </c>
      <c r="AM577" s="5">
        <v>-1</v>
      </c>
      <c r="AN577" s="5">
        <v>-1</v>
      </c>
      <c r="AO577" s="5">
        <v>-1</v>
      </c>
      <c r="AP577" s="5">
        <v>-1</v>
      </c>
      <c r="AQ577" s="5">
        <v>-1</v>
      </c>
      <c r="AR577" s="5">
        <v>-1</v>
      </c>
      <c r="AS577" s="5">
        <v>-1</v>
      </c>
      <c r="AT577" s="5">
        <v>-1</v>
      </c>
      <c r="AU577" s="5">
        <v>-1</v>
      </c>
      <c r="AV577" s="5">
        <v>-1</v>
      </c>
      <c r="AW577" s="5">
        <v>-1</v>
      </c>
      <c r="AX577" s="5">
        <v>-1</v>
      </c>
      <c r="AY577" s="5">
        <v>-1</v>
      </c>
      <c r="AZ577" s="5">
        <v>-1</v>
      </c>
      <c r="BA577" s="5">
        <v>-1</v>
      </c>
      <c r="BB577" s="5">
        <v>-1</v>
      </c>
      <c r="BC577" s="5">
        <v>-1</v>
      </c>
      <c r="BD577" s="5">
        <v>-1</v>
      </c>
      <c r="BE577" s="5">
        <v>-1</v>
      </c>
      <c r="BF577" s="5">
        <v>-1</v>
      </c>
      <c r="BG577" s="5">
        <v>-1</v>
      </c>
      <c r="BH577" s="5">
        <v>-1</v>
      </c>
      <c r="BI577" s="5">
        <v>-1</v>
      </c>
      <c r="BJ577" s="5">
        <v>-1</v>
      </c>
      <c r="BK577" s="5">
        <v>-1</v>
      </c>
      <c r="BL577" s="5">
        <v>-1</v>
      </c>
      <c r="BM577" s="5">
        <v>-1</v>
      </c>
      <c r="BN577" s="5">
        <v>-1</v>
      </c>
      <c r="BO577" s="5">
        <v>-1</v>
      </c>
      <c r="BP577" s="5">
        <v>-1</v>
      </c>
      <c r="BQ577" s="5">
        <v>-1</v>
      </c>
      <c r="BR577" s="5">
        <v>-1</v>
      </c>
      <c r="BS577" s="5">
        <v>-1</v>
      </c>
      <c r="BT577" s="5">
        <v>-1</v>
      </c>
      <c r="BU577" s="5">
        <v>-1</v>
      </c>
      <c r="BV577" s="5">
        <v>-1</v>
      </c>
      <c r="BW577" s="5">
        <v>-1</v>
      </c>
      <c r="BX577" s="5">
        <v>-1</v>
      </c>
      <c r="BY577" s="5">
        <f>IF(ISNUMBER(EmisData!Q577),EmisData!Q577/86400/365*0.12,-1)</f>
        <v>-1</v>
      </c>
      <c r="BZ577" s="5">
        <v>-1</v>
      </c>
      <c r="CA577" s="5">
        <v>-1</v>
      </c>
      <c r="CB577" s="5">
        <v>-1</v>
      </c>
      <c r="CC577" s="5">
        <v>-1</v>
      </c>
      <c r="CD577" s="5">
        <f>IF(ISNUMBER(EmisData!P577),EmisData!P577/86400/365*0.12,-1)</f>
        <v>-1</v>
      </c>
      <c r="CE577" s="5">
        <v>-1</v>
      </c>
      <c r="CF577" s="5">
        <v>-1</v>
      </c>
      <c r="CG577" s="5">
        <v>-1</v>
      </c>
      <c r="CH577" s="5">
        <v>-1</v>
      </c>
      <c r="CI577" s="5">
        <v>-1</v>
      </c>
      <c r="CJ577" s="5">
        <v>-1</v>
      </c>
      <c r="CK577" s="5">
        <v>-1</v>
      </c>
      <c r="CL577" s="5">
        <v>-1</v>
      </c>
      <c r="CM577" s="5">
        <v>-1</v>
      </c>
      <c r="CN577" s="5">
        <v>-1</v>
      </c>
      <c r="CO577" s="5">
        <v>-1</v>
      </c>
      <c r="CP577" s="5">
        <v>-1</v>
      </c>
      <c r="CQ577" s="5">
        <v>-1</v>
      </c>
      <c r="CR577" s="5">
        <v>-1</v>
      </c>
      <c r="CS577" s="5">
        <v>-1</v>
      </c>
      <c r="CT577" s="5">
        <v>-1</v>
      </c>
      <c r="CU577" s="5">
        <v>-1</v>
      </c>
      <c r="CV577" s="5">
        <v>-1</v>
      </c>
      <c r="CW577" s="5">
        <v>-1</v>
      </c>
      <c r="CX577" s="5">
        <v>-1</v>
      </c>
      <c r="CY577" s="5">
        <v>-1</v>
      </c>
      <c r="CZ577" s="5">
        <v>-1</v>
      </c>
      <c r="DA577" s="5">
        <v>-1</v>
      </c>
      <c r="DB577" s="5">
        <v>-1</v>
      </c>
      <c r="DC577" s="5">
        <v>-1</v>
      </c>
      <c r="DD577" s="5">
        <v>-1</v>
      </c>
      <c r="DE577" s="5">
        <v>-1</v>
      </c>
      <c r="DF577" s="5">
        <v>-1</v>
      </c>
      <c r="DG577" s="5">
        <v>-1</v>
      </c>
      <c r="DH577" s="5">
        <v>-1</v>
      </c>
      <c r="DI577" s="5">
        <v>-1</v>
      </c>
      <c r="DJ577" s="5">
        <v>-1</v>
      </c>
      <c r="DK577" s="5">
        <v>-1</v>
      </c>
      <c r="DL577" s="5">
        <v>-1</v>
      </c>
      <c r="DM577" s="5">
        <v>-1</v>
      </c>
      <c r="DN577" s="5">
        <v>-1</v>
      </c>
      <c r="DO577" s="5">
        <v>-1</v>
      </c>
      <c r="DP577" s="5">
        <v>-1</v>
      </c>
      <c r="DQ577" s="5">
        <v>-1</v>
      </c>
      <c r="DR577" s="5">
        <v>-1</v>
      </c>
      <c r="DS577" s="5">
        <v>-1</v>
      </c>
      <c r="DT577" s="5">
        <v>-1</v>
      </c>
      <c r="DU577" s="5">
        <v>-1</v>
      </c>
      <c r="DV577" s="5">
        <v>-1</v>
      </c>
      <c r="DW577" s="5">
        <v>-1</v>
      </c>
      <c r="DX577" s="5">
        <v>-1</v>
      </c>
      <c r="DY577" s="5">
        <v>-1</v>
      </c>
      <c r="DZ577" s="5">
        <v>-1</v>
      </c>
      <c r="EA577" s="5">
        <v>-1</v>
      </c>
      <c r="EB577" s="5">
        <v>-1</v>
      </c>
      <c r="EC577" s="5">
        <v>-1</v>
      </c>
      <c r="ED577" s="5">
        <v>-1</v>
      </c>
      <c r="EE577" s="5">
        <v>-1</v>
      </c>
      <c r="EF577" s="5">
        <v>-1</v>
      </c>
      <c r="EG577" s="5">
        <v>-1</v>
      </c>
      <c r="EH577" s="5">
        <v>-1</v>
      </c>
      <c r="EI577" s="5">
        <v>-1</v>
      </c>
      <c r="EJ577" s="5">
        <v>-1</v>
      </c>
      <c r="EK577" s="5">
        <v>-1</v>
      </c>
      <c r="EL577" s="5">
        <v>-1</v>
      </c>
      <c r="EM577" s="5">
        <v>-1</v>
      </c>
      <c r="EN577" s="5">
        <v>-1</v>
      </c>
      <c r="EO577" s="5">
        <v>-1</v>
      </c>
      <c r="EP577" s="5">
        <v>-1</v>
      </c>
      <c r="EQ577" s="5">
        <v>-1</v>
      </c>
      <c r="ER577" s="5">
        <v>-1</v>
      </c>
      <c r="ES577" s="5">
        <v>-1</v>
      </c>
      <c r="ET577" s="5">
        <v>-1</v>
      </c>
      <c r="EU577" s="5">
        <v>-1</v>
      </c>
      <c r="EV577" s="5">
        <f>IF(ISNUMBER(EmisData!R577),EmisData!R577/86400/365*0.12,-1)</f>
        <v>-1</v>
      </c>
      <c r="EW577" s="5">
        <v>-1</v>
      </c>
      <c r="EX577" s="5">
        <v>-1</v>
      </c>
      <c r="EY577" s="5">
        <v>-1</v>
      </c>
      <c r="EZ577" s="5">
        <v>-1</v>
      </c>
      <c r="FA577" s="5">
        <v>-1</v>
      </c>
      <c r="FB577" s="5">
        <v>-1</v>
      </c>
      <c r="FC577" s="5">
        <v>-1</v>
      </c>
      <c r="FD577" s="5">
        <v>-1</v>
      </c>
      <c r="FE577" s="5">
        <v>-1</v>
      </c>
      <c r="FF577" s="5">
        <v>-1</v>
      </c>
      <c r="FG577" s="5">
        <v>-1</v>
      </c>
      <c r="FH577" s="5">
        <v>-1</v>
      </c>
      <c r="FI577" s="5">
        <v>-1</v>
      </c>
      <c r="FJ577" s="5">
        <v>-1</v>
      </c>
      <c r="FK577" s="5">
        <v>-1</v>
      </c>
      <c r="FL577" s="5">
        <v>-1</v>
      </c>
      <c r="FM577" s="5">
        <v>-1</v>
      </c>
      <c r="FN577" s="5">
        <v>-1</v>
      </c>
      <c r="FO577" s="5">
        <v>-1</v>
      </c>
      <c r="FP577" s="5">
        <v>-1</v>
      </c>
      <c r="FQ577" s="5">
        <v>-1</v>
      </c>
      <c r="FR577" s="5">
        <v>-1</v>
      </c>
      <c r="FS577" s="5">
        <v>-1</v>
      </c>
      <c r="FT577" s="5">
        <v>-1</v>
      </c>
      <c r="FU577" s="5">
        <v>-1</v>
      </c>
      <c r="FV577" s="5">
        <v>-1</v>
      </c>
      <c r="FW577" s="5">
        <v>-1</v>
      </c>
      <c r="FX577" s="5">
        <v>-1</v>
      </c>
      <c r="FY577" s="5">
        <v>-1</v>
      </c>
      <c r="FZ577" s="5">
        <v>-1</v>
      </c>
      <c r="GA577" s="5">
        <v>-1</v>
      </c>
      <c r="GB577" s="5">
        <v>-1</v>
      </c>
      <c r="GC577" s="5">
        <v>-1</v>
      </c>
      <c r="GD577" s="5">
        <v>-1</v>
      </c>
      <c r="GE577" s="5">
        <v>-1</v>
      </c>
      <c r="GF577" s="5">
        <v>-1</v>
      </c>
      <c r="GG577" s="5">
        <v>-1</v>
      </c>
      <c r="GH577" s="5">
        <v>-1</v>
      </c>
      <c r="GI577" s="5">
        <v>-1</v>
      </c>
      <c r="GJ577" s="5">
        <v>-1</v>
      </c>
      <c r="GK577" s="5">
        <v>-1</v>
      </c>
      <c r="GL577" s="5">
        <v>-1</v>
      </c>
      <c r="GM577" s="5">
        <v>-1</v>
      </c>
      <c r="GN577" s="5">
        <v>-1</v>
      </c>
      <c r="GO577" s="5">
        <v>-1</v>
      </c>
      <c r="GP577" s="5">
        <v>-1</v>
      </c>
      <c r="GQ577" s="5">
        <v>-1</v>
      </c>
      <c r="GR577" s="5">
        <v>-1</v>
      </c>
      <c r="GS577" s="5">
        <v>-1</v>
      </c>
      <c r="GT577" s="5">
        <f>IF(ISNUMBER(EmisData!L577),EmisData!L577/86400/365*0.12,-1)</f>
        <v>3.0497716894977171E-6</v>
      </c>
      <c r="GU577" s="5">
        <v>-1</v>
      </c>
      <c r="GV577" s="5">
        <v>-1</v>
      </c>
      <c r="GW577" s="5">
        <v>-1</v>
      </c>
      <c r="GX577" s="5">
        <v>-1</v>
      </c>
      <c r="GY577" s="5">
        <f>IF(ISNUMBER(EmisData!O577),EmisData!O577/86400/365*0.12,-1)</f>
        <v>-1</v>
      </c>
      <c r="GZ577" s="5">
        <v>-1</v>
      </c>
      <c r="HA577" s="5">
        <v>-1</v>
      </c>
      <c r="HB577" s="5">
        <v>-1</v>
      </c>
      <c r="HC577" s="5">
        <v>-1</v>
      </c>
      <c r="HD577" s="5">
        <v>-1</v>
      </c>
      <c r="HE577" s="5">
        <v>-1</v>
      </c>
      <c r="HF577" s="5">
        <v>-1</v>
      </c>
      <c r="HG577" s="5">
        <v>-1</v>
      </c>
      <c r="HH577" s="5">
        <v>-1</v>
      </c>
      <c r="HI577" s="5">
        <f>IF(ISNUMBER(EmisData!M577),EmisData!M577/86400/365*0.12,-1)</f>
        <v>-1</v>
      </c>
      <c r="HJ577" s="5">
        <v>-1</v>
      </c>
      <c r="HK577" s="5">
        <v>-1</v>
      </c>
      <c r="HL577" s="5">
        <v>-1</v>
      </c>
      <c r="HM577" s="5">
        <v>-1</v>
      </c>
      <c r="HN577" s="5">
        <v>-1</v>
      </c>
      <c r="HO577" s="5">
        <v>-1</v>
      </c>
      <c r="HP577" s="5">
        <v>-1</v>
      </c>
      <c r="HQ577" s="5" t="s">
        <v>720</v>
      </c>
      <c r="HR577" s="5" t="str">
        <f>EmisData!Z577</f>
        <v>yes</v>
      </c>
    </row>
    <row r="578" spans="1:226" x14ac:dyDescent="0.25">
      <c r="A578" s="35" t="s">
        <v>18935</v>
      </c>
      <c r="B578" s="26">
        <v>4989</v>
      </c>
      <c r="C578" s="43" t="s">
        <v>18934</v>
      </c>
      <c r="D578" s="5">
        <v>2</v>
      </c>
      <c r="E578" s="5">
        <v>0</v>
      </c>
      <c r="F578" s="5">
        <f>VLOOKUP($B578,STPdata!$B:$J,6,FALSE)</f>
        <v>3.6360760970188718E-4</v>
      </c>
      <c r="G578" s="5">
        <f>VLOOKUP($B578,STPdata!$B:$J,7,FALSE)</f>
        <v>6.6819065110318543E-2</v>
      </c>
      <c r="H578" s="5">
        <f>VLOOKUP($B578,STPdata!$B:$J,8,FALSE)</f>
        <v>0.88181372612260656</v>
      </c>
      <c r="I578" s="5">
        <f>VLOOKUP($B578,STPdata!$B:$J,9,FALSE)</f>
        <v>5.1003601157372673E-2</v>
      </c>
      <c r="J578" s="5">
        <v>-1</v>
      </c>
      <c r="K578" s="5">
        <v>-1</v>
      </c>
      <c r="L578" s="5">
        <v>-1</v>
      </c>
      <c r="M578" s="5">
        <v>-1</v>
      </c>
      <c r="N578" s="5">
        <v>-1</v>
      </c>
      <c r="O578" s="5">
        <v>-1</v>
      </c>
      <c r="P578" s="5">
        <v>-1</v>
      </c>
      <c r="Q578" s="5">
        <v>-1</v>
      </c>
      <c r="R578" s="5">
        <v>-1</v>
      </c>
      <c r="S578" s="5">
        <v>-1</v>
      </c>
      <c r="T578" s="5">
        <v>-1</v>
      </c>
      <c r="U578" s="5">
        <v>-1</v>
      </c>
      <c r="V578" s="5">
        <f>IF(ISNUMBER(EmisData!N578),EmisData!N578/86400/365*0.12,-1)</f>
        <v>-1</v>
      </c>
      <c r="W578" s="5">
        <v>-1</v>
      </c>
      <c r="X578" s="5">
        <v>-1</v>
      </c>
      <c r="Y578" s="5">
        <v>-1</v>
      </c>
      <c r="Z578" s="5">
        <v>-1</v>
      </c>
      <c r="AA578" s="5">
        <v>-1</v>
      </c>
      <c r="AB578" s="5">
        <v>-1</v>
      </c>
      <c r="AC578" s="5">
        <v>-1</v>
      </c>
      <c r="AD578" s="5">
        <v>-1</v>
      </c>
      <c r="AE578" s="5">
        <v>-1</v>
      </c>
      <c r="AF578" s="5">
        <v>-1</v>
      </c>
      <c r="AG578" s="5">
        <v>-1</v>
      </c>
      <c r="AH578" s="5">
        <v>-1</v>
      </c>
      <c r="AI578" s="5">
        <v>-1</v>
      </c>
      <c r="AJ578" s="5">
        <v>-1</v>
      </c>
      <c r="AK578" s="5">
        <v>-1</v>
      </c>
      <c r="AL578" s="5">
        <v>-1</v>
      </c>
      <c r="AM578" s="5">
        <v>-1</v>
      </c>
      <c r="AN578" s="5">
        <v>-1</v>
      </c>
      <c r="AO578" s="5">
        <v>-1</v>
      </c>
      <c r="AP578" s="5">
        <v>-1</v>
      </c>
      <c r="AQ578" s="5">
        <v>-1</v>
      </c>
      <c r="AR578" s="5">
        <v>-1</v>
      </c>
      <c r="AS578" s="5">
        <v>-1</v>
      </c>
      <c r="AT578" s="5">
        <v>-1</v>
      </c>
      <c r="AU578" s="5">
        <v>-1</v>
      </c>
      <c r="AV578" s="5">
        <v>-1</v>
      </c>
      <c r="AW578" s="5">
        <v>-1</v>
      </c>
      <c r="AX578" s="5">
        <v>-1</v>
      </c>
      <c r="AY578" s="5">
        <v>-1</v>
      </c>
      <c r="AZ578" s="5">
        <v>-1</v>
      </c>
      <c r="BA578" s="5">
        <v>-1</v>
      </c>
      <c r="BB578" s="5">
        <v>-1</v>
      </c>
      <c r="BC578" s="5">
        <v>-1</v>
      </c>
      <c r="BD578" s="5">
        <v>-1</v>
      </c>
      <c r="BE578" s="5">
        <v>-1</v>
      </c>
      <c r="BF578" s="5">
        <v>-1</v>
      </c>
      <c r="BG578" s="5">
        <v>-1</v>
      </c>
      <c r="BH578" s="5">
        <v>-1</v>
      </c>
      <c r="BI578" s="5">
        <v>-1</v>
      </c>
      <c r="BJ578" s="5">
        <v>-1</v>
      </c>
      <c r="BK578" s="5">
        <v>-1</v>
      </c>
      <c r="BL578" s="5">
        <v>-1</v>
      </c>
      <c r="BM578" s="5">
        <v>-1</v>
      </c>
      <c r="BN578" s="5">
        <v>-1</v>
      </c>
      <c r="BO578" s="5">
        <v>-1</v>
      </c>
      <c r="BP578" s="5">
        <v>-1</v>
      </c>
      <c r="BQ578" s="5">
        <v>-1</v>
      </c>
      <c r="BR578" s="5">
        <v>-1</v>
      </c>
      <c r="BS578" s="5">
        <v>-1</v>
      </c>
      <c r="BT578" s="5">
        <v>-1</v>
      </c>
      <c r="BU578" s="5">
        <v>-1</v>
      </c>
      <c r="BV578" s="5">
        <v>-1</v>
      </c>
      <c r="BW578" s="5">
        <v>-1</v>
      </c>
      <c r="BX578" s="5">
        <v>-1</v>
      </c>
      <c r="BY578" s="5">
        <f>IF(ISNUMBER(EmisData!Q578),EmisData!Q578/86400/365*0.12,-1)</f>
        <v>-1</v>
      </c>
      <c r="BZ578" s="5">
        <v>-1</v>
      </c>
      <c r="CA578" s="5">
        <v>-1</v>
      </c>
      <c r="CB578" s="5">
        <v>-1</v>
      </c>
      <c r="CC578" s="5">
        <v>-1</v>
      </c>
      <c r="CD578" s="5">
        <f>IF(ISNUMBER(EmisData!P578),EmisData!P578/86400/365*0.12,-1)</f>
        <v>-1</v>
      </c>
      <c r="CE578" s="5">
        <v>-1</v>
      </c>
      <c r="CF578" s="5">
        <v>-1</v>
      </c>
      <c r="CG578" s="5">
        <v>-1</v>
      </c>
      <c r="CH578" s="5">
        <v>-1</v>
      </c>
      <c r="CI578" s="5">
        <v>-1</v>
      </c>
      <c r="CJ578" s="5">
        <v>-1</v>
      </c>
      <c r="CK578" s="5">
        <v>-1</v>
      </c>
      <c r="CL578" s="5">
        <v>-1</v>
      </c>
      <c r="CM578" s="5">
        <v>-1</v>
      </c>
      <c r="CN578" s="5">
        <v>-1</v>
      </c>
      <c r="CO578" s="5">
        <v>-1</v>
      </c>
      <c r="CP578" s="5">
        <v>-1</v>
      </c>
      <c r="CQ578" s="5">
        <v>-1</v>
      </c>
      <c r="CR578" s="5">
        <v>-1</v>
      </c>
      <c r="CS578" s="5">
        <v>-1</v>
      </c>
      <c r="CT578" s="5">
        <v>-1</v>
      </c>
      <c r="CU578" s="5">
        <v>-1</v>
      </c>
      <c r="CV578" s="5">
        <v>-1</v>
      </c>
      <c r="CW578" s="5">
        <v>-1</v>
      </c>
      <c r="CX578" s="5">
        <v>-1</v>
      </c>
      <c r="CY578" s="5">
        <v>-1</v>
      </c>
      <c r="CZ578" s="5">
        <v>-1</v>
      </c>
      <c r="DA578" s="5">
        <v>-1</v>
      </c>
      <c r="DB578" s="5">
        <v>-1</v>
      </c>
      <c r="DC578" s="5">
        <v>-1</v>
      </c>
      <c r="DD578" s="5">
        <v>-1</v>
      </c>
      <c r="DE578" s="5">
        <v>-1</v>
      </c>
      <c r="DF578" s="5">
        <v>-1</v>
      </c>
      <c r="DG578" s="5">
        <v>-1</v>
      </c>
      <c r="DH578" s="5">
        <v>-1</v>
      </c>
      <c r="DI578" s="5">
        <v>-1</v>
      </c>
      <c r="DJ578" s="5">
        <v>-1</v>
      </c>
      <c r="DK578" s="5">
        <v>-1</v>
      </c>
      <c r="DL578" s="5">
        <v>-1</v>
      </c>
      <c r="DM578" s="5">
        <v>-1</v>
      </c>
      <c r="DN578" s="5">
        <v>-1</v>
      </c>
      <c r="DO578" s="5">
        <v>-1</v>
      </c>
      <c r="DP578" s="5">
        <v>-1</v>
      </c>
      <c r="DQ578" s="5">
        <v>-1</v>
      </c>
      <c r="DR578" s="5">
        <v>-1</v>
      </c>
      <c r="DS578" s="5">
        <v>-1</v>
      </c>
      <c r="DT578" s="5">
        <v>-1</v>
      </c>
      <c r="DU578" s="5">
        <v>-1</v>
      </c>
      <c r="DV578" s="5">
        <v>-1</v>
      </c>
      <c r="DW578" s="5">
        <v>-1</v>
      </c>
      <c r="DX578" s="5">
        <v>-1</v>
      </c>
      <c r="DY578" s="5">
        <v>-1</v>
      </c>
      <c r="DZ578" s="5">
        <v>-1</v>
      </c>
      <c r="EA578" s="5">
        <v>-1</v>
      </c>
      <c r="EB578" s="5">
        <v>-1</v>
      </c>
      <c r="EC578" s="5">
        <v>-1</v>
      </c>
      <c r="ED578" s="5">
        <v>-1</v>
      </c>
      <c r="EE578" s="5">
        <v>-1</v>
      </c>
      <c r="EF578" s="5">
        <v>-1</v>
      </c>
      <c r="EG578" s="5">
        <v>-1</v>
      </c>
      <c r="EH578" s="5">
        <v>-1</v>
      </c>
      <c r="EI578" s="5">
        <v>-1</v>
      </c>
      <c r="EJ578" s="5">
        <v>-1</v>
      </c>
      <c r="EK578" s="5">
        <v>-1</v>
      </c>
      <c r="EL578" s="5">
        <v>-1</v>
      </c>
      <c r="EM578" s="5">
        <v>-1</v>
      </c>
      <c r="EN578" s="5">
        <v>-1</v>
      </c>
      <c r="EO578" s="5">
        <v>-1</v>
      </c>
      <c r="EP578" s="5">
        <v>-1</v>
      </c>
      <c r="EQ578" s="5">
        <v>-1</v>
      </c>
      <c r="ER578" s="5">
        <v>-1</v>
      </c>
      <c r="ES578" s="5">
        <v>-1</v>
      </c>
      <c r="ET578" s="5">
        <v>-1</v>
      </c>
      <c r="EU578" s="5">
        <v>-1</v>
      </c>
      <c r="EV578" s="5">
        <f>IF(ISNUMBER(EmisData!R578),EmisData!R578/86400/365*0.12,-1)</f>
        <v>-1</v>
      </c>
      <c r="EW578" s="5">
        <v>-1</v>
      </c>
      <c r="EX578" s="5">
        <v>-1</v>
      </c>
      <c r="EY578" s="5">
        <v>-1</v>
      </c>
      <c r="EZ578" s="5">
        <v>-1</v>
      </c>
      <c r="FA578" s="5">
        <v>-1</v>
      </c>
      <c r="FB578" s="5">
        <v>-1</v>
      </c>
      <c r="FC578" s="5">
        <v>-1</v>
      </c>
      <c r="FD578" s="5">
        <v>-1</v>
      </c>
      <c r="FE578" s="5">
        <v>-1</v>
      </c>
      <c r="FF578" s="5">
        <v>-1</v>
      </c>
      <c r="FG578" s="5">
        <v>-1</v>
      </c>
      <c r="FH578" s="5">
        <v>-1</v>
      </c>
      <c r="FI578" s="5">
        <v>-1</v>
      </c>
      <c r="FJ578" s="5">
        <v>-1</v>
      </c>
      <c r="FK578" s="5">
        <v>-1</v>
      </c>
      <c r="FL578" s="5">
        <v>-1</v>
      </c>
      <c r="FM578" s="5">
        <v>-1</v>
      </c>
      <c r="FN578" s="5">
        <v>-1</v>
      </c>
      <c r="FO578" s="5">
        <v>-1</v>
      </c>
      <c r="FP578" s="5">
        <v>-1</v>
      </c>
      <c r="FQ578" s="5">
        <v>-1</v>
      </c>
      <c r="FR578" s="5">
        <v>-1</v>
      </c>
      <c r="FS578" s="5">
        <v>-1</v>
      </c>
      <c r="FT578" s="5">
        <v>-1</v>
      </c>
      <c r="FU578" s="5">
        <v>-1</v>
      </c>
      <c r="FV578" s="5">
        <v>-1</v>
      </c>
      <c r="FW578" s="5">
        <v>-1</v>
      </c>
      <c r="FX578" s="5">
        <v>-1</v>
      </c>
      <c r="FY578" s="5">
        <v>-1</v>
      </c>
      <c r="FZ578" s="5">
        <v>-1</v>
      </c>
      <c r="GA578" s="5">
        <v>-1</v>
      </c>
      <c r="GB578" s="5">
        <v>-1</v>
      </c>
      <c r="GC578" s="5">
        <v>-1</v>
      </c>
      <c r="GD578" s="5">
        <v>-1</v>
      </c>
      <c r="GE578" s="5">
        <v>-1</v>
      </c>
      <c r="GF578" s="5">
        <v>-1</v>
      </c>
      <c r="GG578" s="5">
        <v>-1</v>
      </c>
      <c r="GH578" s="5">
        <v>-1</v>
      </c>
      <c r="GI578" s="5">
        <v>-1</v>
      </c>
      <c r="GJ578" s="5">
        <v>-1</v>
      </c>
      <c r="GK578" s="5">
        <v>-1</v>
      </c>
      <c r="GL578" s="5">
        <v>-1</v>
      </c>
      <c r="GM578" s="5">
        <v>-1</v>
      </c>
      <c r="GN578" s="5">
        <v>-1</v>
      </c>
      <c r="GO578" s="5">
        <v>-1</v>
      </c>
      <c r="GP578" s="5">
        <v>-1</v>
      </c>
      <c r="GQ578" s="5">
        <v>-1</v>
      </c>
      <c r="GR578" s="5">
        <v>-1</v>
      </c>
      <c r="GS578" s="5">
        <v>-1</v>
      </c>
      <c r="GT578" s="5">
        <f>IF(ISNUMBER(EmisData!L578),EmisData!L578/86400/365*0.12,-1)</f>
        <v>1.3664383561643836E-6</v>
      </c>
      <c r="GU578" s="5">
        <v>-1</v>
      </c>
      <c r="GV578" s="5">
        <v>-1</v>
      </c>
      <c r="GW578" s="5">
        <v>-1</v>
      </c>
      <c r="GX578" s="5">
        <v>-1</v>
      </c>
      <c r="GY578" s="5">
        <f>IF(ISNUMBER(EmisData!O578),EmisData!O578/86400/365*0.12,-1)</f>
        <v>-1</v>
      </c>
      <c r="GZ578" s="5">
        <v>-1</v>
      </c>
      <c r="HA578" s="5">
        <v>-1</v>
      </c>
      <c r="HB578" s="5">
        <v>-1</v>
      </c>
      <c r="HC578" s="5">
        <v>-1</v>
      </c>
      <c r="HD578" s="5">
        <v>-1</v>
      </c>
      <c r="HE578" s="5">
        <v>-1</v>
      </c>
      <c r="HF578" s="5">
        <v>-1</v>
      </c>
      <c r="HG578" s="5">
        <v>-1</v>
      </c>
      <c r="HH578" s="5">
        <v>-1</v>
      </c>
      <c r="HI578" s="5">
        <f>IF(ISNUMBER(EmisData!M578),EmisData!M578/86400/365*0.12,-1)</f>
        <v>-1</v>
      </c>
      <c r="HJ578" s="5">
        <v>-1</v>
      </c>
      <c r="HK578" s="5">
        <v>-1</v>
      </c>
      <c r="HL578" s="5">
        <v>-1</v>
      </c>
      <c r="HM578" s="5">
        <v>-1</v>
      </c>
      <c r="HN578" s="5">
        <v>-1</v>
      </c>
      <c r="HO578" s="5">
        <v>-1</v>
      </c>
      <c r="HP578" s="5">
        <v>-1</v>
      </c>
      <c r="HQ578" s="5" t="s">
        <v>720</v>
      </c>
      <c r="HR578" s="5" t="str">
        <f>EmisData!Z578</f>
        <v>yes</v>
      </c>
    </row>
    <row r="579" spans="1:226" hidden="1" x14ac:dyDescent="0.25">
      <c r="A579" s="35" t="s">
        <v>18941</v>
      </c>
      <c r="B579" s="26">
        <v>4990</v>
      </c>
      <c r="C579" s="43" t="s">
        <v>18940</v>
      </c>
      <c r="D579" s="5">
        <v>2</v>
      </c>
      <c r="E579" s="5">
        <v>0</v>
      </c>
      <c r="F579" s="5">
        <f>VLOOKUP($B579,STPdata!$B:$J,6,FALSE)</f>
        <v>1.2437304600705672E-12</v>
      </c>
      <c r="G579" s="5">
        <f>VLOOKUP($B579,STPdata!$B:$J,7,FALSE)</f>
        <v>0.24589812543100512</v>
      </c>
      <c r="H579" s="5">
        <f>VLOOKUP($B579,STPdata!$B:$J,8,FALSE)</f>
        <v>2.2075547530516233E-3</v>
      </c>
      <c r="I579" s="5">
        <f>VLOOKUP($B579,STPdata!$B:$J,9,FALSE)</f>
        <v>0.75189431981469956</v>
      </c>
      <c r="J579" s="5">
        <v>-1</v>
      </c>
      <c r="K579" s="5">
        <v>-1</v>
      </c>
      <c r="L579" s="5">
        <v>-1</v>
      </c>
      <c r="M579" s="5">
        <v>-1</v>
      </c>
      <c r="N579" s="5">
        <v>-1</v>
      </c>
      <c r="O579" s="5">
        <v>-1</v>
      </c>
      <c r="P579" s="5">
        <v>-1</v>
      </c>
      <c r="Q579" s="5">
        <v>-1</v>
      </c>
      <c r="R579" s="5">
        <v>-1</v>
      </c>
      <c r="S579" s="5">
        <v>-1</v>
      </c>
      <c r="T579" s="5">
        <v>-1</v>
      </c>
      <c r="U579" s="5">
        <v>-1</v>
      </c>
      <c r="V579" s="5">
        <f>IF(ISNUMBER(EmisData!N579),EmisData!N579/86400/365*0.12,-1)</f>
        <v>-1</v>
      </c>
      <c r="W579" s="5">
        <v>-1</v>
      </c>
      <c r="X579" s="5">
        <v>-1</v>
      </c>
      <c r="Y579" s="5">
        <v>-1</v>
      </c>
      <c r="Z579" s="5">
        <v>-1</v>
      </c>
      <c r="AA579" s="5">
        <v>-1</v>
      </c>
      <c r="AB579" s="5">
        <v>-1</v>
      </c>
      <c r="AC579" s="5">
        <v>-1</v>
      </c>
      <c r="AD579" s="5">
        <v>-1</v>
      </c>
      <c r="AE579" s="5">
        <v>-1</v>
      </c>
      <c r="AF579" s="5">
        <v>-1</v>
      </c>
      <c r="AG579" s="5">
        <v>-1</v>
      </c>
      <c r="AH579" s="5">
        <v>-1</v>
      </c>
      <c r="AI579" s="5">
        <v>-1</v>
      </c>
      <c r="AJ579" s="5">
        <v>-1</v>
      </c>
      <c r="AK579" s="5">
        <v>-1</v>
      </c>
      <c r="AL579" s="5">
        <v>-1</v>
      </c>
      <c r="AM579" s="5">
        <v>-1</v>
      </c>
      <c r="AN579" s="5">
        <v>-1</v>
      </c>
      <c r="AO579" s="5">
        <v>-1</v>
      </c>
      <c r="AP579" s="5">
        <v>-1</v>
      </c>
      <c r="AQ579" s="5">
        <v>-1</v>
      </c>
      <c r="AR579" s="5">
        <v>-1</v>
      </c>
      <c r="AS579" s="5">
        <v>-1</v>
      </c>
      <c r="AT579" s="5">
        <v>-1</v>
      </c>
      <c r="AU579" s="5">
        <v>-1</v>
      </c>
      <c r="AV579" s="5">
        <v>-1</v>
      </c>
      <c r="AW579" s="5">
        <v>-1</v>
      </c>
      <c r="AX579" s="5">
        <v>-1</v>
      </c>
      <c r="AY579" s="5">
        <v>-1</v>
      </c>
      <c r="AZ579" s="5">
        <v>-1</v>
      </c>
      <c r="BA579" s="5">
        <v>-1</v>
      </c>
      <c r="BB579" s="5">
        <v>-1</v>
      </c>
      <c r="BC579" s="5">
        <v>-1</v>
      </c>
      <c r="BD579" s="5">
        <v>-1</v>
      </c>
      <c r="BE579" s="5">
        <v>-1</v>
      </c>
      <c r="BF579" s="5">
        <v>-1</v>
      </c>
      <c r="BG579" s="5">
        <v>-1</v>
      </c>
      <c r="BH579" s="5">
        <v>-1</v>
      </c>
      <c r="BI579" s="5">
        <v>-1</v>
      </c>
      <c r="BJ579" s="5">
        <v>-1</v>
      </c>
      <c r="BK579" s="5">
        <v>-1</v>
      </c>
      <c r="BL579" s="5">
        <v>-1</v>
      </c>
      <c r="BM579" s="5">
        <v>-1</v>
      </c>
      <c r="BN579" s="5">
        <v>-1</v>
      </c>
      <c r="BO579" s="5">
        <v>-1</v>
      </c>
      <c r="BP579" s="5">
        <v>-1</v>
      </c>
      <c r="BQ579" s="5">
        <v>-1</v>
      </c>
      <c r="BR579" s="5">
        <v>-1</v>
      </c>
      <c r="BS579" s="5">
        <v>-1</v>
      </c>
      <c r="BT579" s="5">
        <v>-1</v>
      </c>
      <c r="BU579" s="5">
        <v>-1</v>
      </c>
      <c r="BV579" s="5">
        <v>-1</v>
      </c>
      <c r="BW579" s="5">
        <v>-1</v>
      </c>
      <c r="BX579" s="5">
        <v>-1</v>
      </c>
      <c r="BY579" s="5">
        <f>IF(ISNUMBER(EmisData!Q579),EmisData!Q579/86400/365*0.12,-1)</f>
        <v>-1</v>
      </c>
      <c r="BZ579" s="5">
        <v>-1</v>
      </c>
      <c r="CA579" s="5">
        <v>-1</v>
      </c>
      <c r="CB579" s="5">
        <v>-1</v>
      </c>
      <c r="CC579" s="5">
        <v>-1</v>
      </c>
      <c r="CD579" s="5">
        <f>IF(ISNUMBER(EmisData!P579),EmisData!P579/86400/365*0.12,-1)</f>
        <v>-1</v>
      </c>
      <c r="CE579" s="5">
        <v>-1</v>
      </c>
      <c r="CF579" s="5">
        <v>-1</v>
      </c>
      <c r="CG579" s="5">
        <v>-1</v>
      </c>
      <c r="CH579" s="5">
        <v>-1</v>
      </c>
      <c r="CI579" s="5">
        <v>-1</v>
      </c>
      <c r="CJ579" s="5">
        <v>-1</v>
      </c>
      <c r="CK579" s="5">
        <v>-1</v>
      </c>
      <c r="CL579" s="5">
        <v>-1</v>
      </c>
      <c r="CM579" s="5">
        <v>-1</v>
      </c>
      <c r="CN579" s="5">
        <v>-1</v>
      </c>
      <c r="CO579" s="5">
        <v>-1</v>
      </c>
      <c r="CP579" s="5">
        <v>-1</v>
      </c>
      <c r="CQ579" s="5">
        <v>-1</v>
      </c>
      <c r="CR579" s="5">
        <v>-1</v>
      </c>
      <c r="CS579" s="5">
        <v>-1</v>
      </c>
      <c r="CT579" s="5">
        <v>-1</v>
      </c>
      <c r="CU579" s="5">
        <v>-1</v>
      </c>
      <c r="CV579" s="5">
        <v>-1</v>
      </c>
      <c r="CW579" s="5">
        <v>-1</v>
      </c>
      <c r="CX579" s="5">
        <v>-1</v>
      </c>
      <c r="CY579" s="5">
        <v>-1</v>
      </c>
      <c r="CZ579" s="5">
        <v>-1</v>
      </c>
      <c r="DA579" s="5">
        <v>-1</v>
      </c>
      <c r="DB579" s="5">
        <v>-1</v>
      </c>
      <c r="DC579" s="5">
        <v>-1</v>
      </c>
      <c r="DD579" s="5">
        <v>-1</v>
      </c>
      <c r="DE579" s="5">
        <v>-1</v>
      </c>
      <c r="DF579" s="5">
        <v>-1</v>
      </c>
      <c r="DG579" s="5">
        <v>-1</v>
      </c>
      <c r="DH579" s="5">
        <v>-1</v>
      </c>
      <c r="DI579" s="5">
        <v>-1</v>
      </c>
      <c r="DJ579" s="5">
        <v>-1</v>
      </c>
      <c r="DK579" s="5">
        <v>-1</v>
      </c>
      <c r="DL579" s="5">
        <v>-1</v>
      </c>
      <c r="DM579" s="5">
        <v>-1</v>
      </c>
      <c r="DN579" s="5">
        <v>-1</v>
      </c>
      <c r="DO579" s="5">
        <v>-1</v>
      </c>
      <c r="DP579" s="5">
        <v>-1</v>
      </c>
      <c r="DQ579" s="5">
        <v>-1</v>
      </c>
      <c r="DR579" s="5">
        <v>-1</v>
      </c>
      <c r="DS579" s="5">
        <v>-1</v>
      </c>
      <c r="DT579" s="5">
        <v>-1</v>
      </c>
      <c r="DU579" s="5">
        <v>-1</v>
      </c>
      <c r="DV579" s="5">
        <v>-1</v>
      </c>
      <c r="DW579" s="5">
        <v>-1</v>
      </c>
      <c r="DX579" s="5">
        <v>-1</v>
      </c>
      <c r="DY579" s="5">
        <v>-1</v>
      </c>
      <c r="DZ579" s="5">
        <v>-1</v>
      </c>
      <c r="EA579" s="5">
        <v>-1</v>
      </c>
      <c r="EB579" s="5">
        <v>-1</v>
      </c>
      <c r="EC579" s="5">
        <v>-1</v>
      </c>
      <c r="ED579" s="5">
        <v>-1</v>
      </c>
      <c r="EE579" s="5">
        <v>-1</v>
      </c>
      <c r="EF579" s="5">
        <v>-1</v>
      </c>
      <c r="EG579" s="5">
        <v>-1</v>
      </c>
      <c r="EH579" s="5">
        <v>-1</v>
      </c>
      <c r="EI579" s="5">
        <v>-1</v>
      </c>
      <c r="EJ579" s="5">
        <v>-1</v>
      </c>
      <c r="EK579" s="5">
        <v>-1</v>
      </c>
      <c r="EL579" s="5">
        <v>-1</v>
      </c>
      <c r="EM579" s="5">
        <v>-1</v>
      </c>
      <c r="EN579" s="5">
        <v>-1</v>
      </c>
      <c r="EO579" s="5">
        <v>-1</v>
      </c>
      <c r="EP579" s="5">
        <v>-1</v>
      </c>
      <c r="EQ579" s="5">
        <v>-1</v>
      </c>
      <c r="ER579" s="5">
        <v>-1</v>
      </c>
      <c r="ES579" s="5">
        <v>-1</v>
      </c>
      <c r="ET579" s="5">
        <v>-1</v>
      </c>
      <c r="EU579" s="5">
        <v>-1</v>
      </c>
      <c r="EV579" s="5">
        <f>IF(ISNUMBER(EmisData!R579),EmisData!R579/86400/365*0.12,-1)</f>
        <v>-1</v>
      </c>
      <c r="EW579" s="5">
        <v>-1</v>
      </c>
      <c r="EX579" s="5">
        <v>-1</v>
      </c>
      <c r="EY579" s="5">
        <v>-1</v>
      </c>
      <c r="EZ579" s="5">
        <v>-1</v>
      </c>
      <c r="FA579" s="5">
        <v>-1</v>
      </c>
      <c r="FB579" s="5">
        <v>-1</v>
      </c>
      <c r="FC579" s="5">
        <v>-1</v>
      </c>
      <c r="FD579" s="5">
        <v>-1</v>
      </c>
      <c r="FE579" s="5">
        <v>-1</v>
      </c>
      <c r="FF579" s="5">
        <v>-1</v>
      </c>
      <c r="FG579" s="5">
        <v>-1</v>
      </c>
      <c r="FH579" s="5">
        <v>-1</v>
      </c>
      <c r="FI579" s="5">
        <v>-1</v>
      </c>
      <c r="FJ579" s="5">
        <v>-1</v>
      </c>
      <c r="FK579" s="5">
        <v>-1</v>
      </c>
      <c r="FL579" s="5">
        <v>-1</v>
      </c>
      <c r="FM579" s="5">
        <v>-1</v>
      </c>
      <c r="FN579" s="5">
        <v>-1</v>
      </c>
      <c r="FO579" s="5">
        <v>-1</v>
      </c>
      <c r="FP579" s="5">
        <v>-1</v>
      </c>
      <c r="FQ579" s="5">
        <v>-1</v>
      </c>
      <c r="FR579" s="5">
        <v>-1</v>
      </c>
      <c r="FS579" s="5">
        <v>-1</v>
      </c>
      <c r="FT579" s="5">
        <v>-1</v>
      </c>
      <c r="FU579" s="5">
        <v>-1</v>
      </c>
      <c r="FV579" s="5">
        <v>-1</v>
      </c>
      <c r="FW579" s="5">
        <v>-1</v>
      </c>
      <c r="FX579" s="5">
        <v>-1</v>
      </c>
      <c r="FY579" s="5">
        <v>-1</v>
      </c>
      <c r="FZ579" s="5">
        <v>-1</v>
      </c>
      <c r="GA579" s="5">
        <v>-1</v>
      </c>
      <c r="GB579" s="5">
        <v>-1</v>
      </c>
      <c r="GC579" s="5">
        <v>-1</v>
      </c>
      <c r="GD579" s="5">
        <v>-1</v>
      </c>
      <c r="GE579" s="5">
        <v>-1</v>
      </c>
      <c r="GF579" s="5">
        <v>-1</v>
      </c>
      <c r="GG579" s="5">
        <v>-1</v>
      </c>
      <c r="GH579" s="5">
        <v>-1</v>
      </c>
      <c r="GI579" s="5">
        <v>-1</v>
      </c>
      <c r="GJ579" s="5">
        <v>-1</v>
      </c>
      <c r="GK579" s="5">
        <v>-1</v>
      </c>
      <c r="GL579" s="5">
        <v>-1</v>
      </c>
      <c r="GM579" s="5">
        <v>-1</v>
      </c>
      <c r="GN579" s="5">
        <v>-1</v>
      </c>
      <c r="GO579" s="5">
        <v>-1</v>
      </c>
      <c r="GP579" s="5">
        <v>-1</v>
      </c>
      <c r="GQ579" s="5">
        <v>-1</v>
      </c>
      <c r="GR579" s="5">
        <v>-1</v>
      </c>
      <c r="GS579" s="5">
        <v>-1</v>
      </c>
      <c r="GT579" s="5">
        <f>IF(ISNUMBER(EmisData!L579),EmisData!L579/86400/365*0.12,-1)</f>
        <v>-1</v>
      </c>
      <c r="GU579" s="5">
        <v>-1</v>
      </c>
      <c r="GV579" s="5">
        <v>-1</v>
      </c>
      <c r="GW579" s="5">
        <v>-1</v>
      </c>
      <c r="GX579" s="5">
        <v>-1</v>
      </c>
      <c r="GY579" s="5">
        <f>IF(ISNUMBER(EmisData!O579),EmisData!O579/86400/365*0.12,-1)</f>
        <v>-1</v>
      </c>
      <c r="GZ579" s="5">
        <v>-1</v>
      </c>
      <c r="HA579" s="5">
        <v>-1</v>
      </c>
      <c r="HB579" s="5">
        <v>-1</v>
      </c>
      <c r="HC579" s="5">
        <v>-1</v>
      </c>
      <c r="HD579" s="5">
        <v>-1</v>
      </c>
      <c r="HE579" s="5">
        <v>-1</v>
      </c>
      <c r="HF579" s="5">
        <v>-1</v>
      </c>
      <c r="HG579" s="5">
        <v>-1</v>
      </c>
      <c r="HH579" s="5">
        <v>-1</v>
      </c>
      <c r="HI579" s="5">
        <f>IF(ISNUMBER(EmisData!M579),EmisData!M579/86400/365*0.12,-1)</f>
        <v>-1</v>
      </c>
      <c r="HJ579" s="5">
        <v>-1</v>
      </c>
      <c r="HK579" s="5">
        <v>-1</v>
      </c>
      <c r="HL579" s="5">
        <v>-1</v>
      </c>
      <c r="HM579" s="5">
        <v>-1</v>
      </c>
      <c r="HN579" s="5">
        <v>-1</v>
      </c>
      <c r="HO579" s="5">
        <v>-1</v>
      </c>
      <c r="HP579" s="5">
        <v>-1</v>
      </c>
      <c r="HQ579" s="5" t="s">
        <v>720</v>
      </c>
      <c r="HR579" s="5" t="str">
        <f>EmisData!Z579</f>
        <v/>
      </c>
    </row>
    <row r="580" spans="1:226" hidden="1" x14ac:dyDescent="0.25">
      <c r="A580" s="35" t="s">
        <v>18947</v>
      </c>
      <c r="B580" s="26">
        <v>4991</v>
      </c>
      <c r="C580" s="43" t="s">
        <v>18946</v>
      </c>
      <c r="D580" s="5">
        <v>2</v>
      </c>
      <c r="E580" s="5">
        <v>0</v>
      </c>
      <c r="F580" s="5">
        <f>VLOOKUP($B580,STPdata!$B:$J,6,FALSE)</f>
        <v>0.29320126159563004</v>
      </c>
      <c r="G580" s="5">
        <f>VLOOKUP($B580,STPdata!$B:$J,7,FALSE)</f>
        <v>0.26991003771033173</v>
      </c>
      <c r="H580" s="5">
        <f>VLOOKUP($B580,STPdata!$B:$J,8,FALSE)</f>
        <v>0.13573617441890701</v>
      </c>
      <c r="I580" s="5">
        <f>VLOOKUP($B580,STPdata!$B:$J,9,FALSE)</f>
        <v>0.30115252627513073</v>
      </c>
      <c r="J580" s="5">
        <v>-1</v>
      </c>
      <c r="K580" s="5">
        <v>-1</v>
      </c>
      <c r="L580" s="5">
        <v>-1</v>
      </c>
      <c r="M580" s="5">
        <v>-1</v>
      </c>
      <c r="N580" s="5">
        <v>-1</v>
      </c>
      <c r="O580" s="5">
        <v>-1</v>
      </c>
      <c r="P580" s="5">
        <v>-1</v>
      </c>
      <c r="Q580" s="5">
        <v>-1</v>
      </c>
      <c r="R580" s="5">
        <v>-1</v>
      </c>
      <c r="S580" s="5">
        <v>-1</v>
      </c>
      <c r="T580" s="5">
        <v>-1</v>
      </c>
      <c r="U580" s="5">
        <v>-1</v>
      </c>
      <c r="V580" s="5">
        <f>IF(ISNUMBER(EmisData!N580),EmisData!N580/86400/365*0.12,-1)</f>
        <v>-1</v>
      </c>
      <c r="W580" s="5">
        <v>-1</v>
      </c>
      <c r="X580" s="5">
        <v>-1</v>
      </c>
      <c r="Y580" s="5">
        <v>-1</v>
      </c>
      <c r="Z580" s="5">
        <v>-1</v>
      </c>
      <c r="AA580" s="5">
        <v>-1</v>
      </c>
      <c r="AB580" s="5">
        <v>-1</v>
      </c>
      <c r="AC580" s="5">
        <v>-1</v>
      </c>
      <c r="AD580" s="5">
        <v>-1</v>
      </c>
      <c r="AE580" s="5">
        <v>-1</v>
      </c>
      <c r="AF580" s="5">
        <v>-1</v>
      </c>
      <c r="AG580" s="5">
        <v>-1</v>
      </c>
      <c r="AH580" s="5">
        <v>-1</v>
      </c>
      <c r="AI580" s="5">
        <v>-1</v>
      </c>
      <c r="AJ580" s="5">
        <v>-1</v>
      </c>
      <c r="AK580" s="5">
        <v>-1</v>
      </c>
      <c r="AL580" s="5">
        <v>-1</v>
      </c>
      <c r="AM580" s="5">
        <v>-1</v>
      </c>
      <c r="AN580" s="5">
        <v>-1</v>
      </c>
      <c r="AO580" s="5">
        <v>-1</v>
      </c>
      <c r="AP580" s="5">
        <v>-1</v>
      </c>
      <c r="AQ580" s="5">
        <v>-1</v>
      </c>
      <c r="AR580" s="5">
        <v>-1</v>
      </c>
      <c r="AS580" s="5">
        <v>-1</v>
      </c>
      <c r="AT580" s="5">
        <v>-1</v>
      </c>
      <c r="AU580" s="5">
        <v>-1</v>
      </c>
      <c r="AV580" s="5">
        <v>-1</v>
      </c>
      <c r="AW580" s="5">
        <v>-1</v>
      </c>
      <c r="AX580" s="5">
        <v>-1</v>
      </c>
      <c r="AY580" s="5">
        <v>-1</v>
      </c>
      <c r="AZ580" s="5">
        <v>-1</v>
      </c>
      <c r="BA580" s="5">
        <v>-1</v>
      </c>
      <c r="BB580" s="5">
        <v>-1</v>
      </c>
      <c r="BC580" s="5">
        <v>-1</v>
      </c>
      <c r="BD580" s="5">
        <v>-1</v>
      </c>
      <c r="BE580" s="5">
        <v>-1</v>
      </c>
      <c r="BF580" s="5">
        <v>-1</v>
      </c>
      <c r="BG580" s="5">
        <v>-1</v>
      </c>
      <c r="BH580" s="5">
        <v>-1</v>
      </c>
      <c r="BI580" s="5">
        <v>-1</v>
      </c>
      <c r="BJ580" s="5">
        <v>-1</v>
      </c>
      <c r="BK580" s="5">
        <v>-1</v>
      </c>
      <c r="BL580" s="5">
        <v>-1</v>
      </c>
      <c r="BM580" s="5">
        <v>-1</v>
      </c>
      <c r="BN580" s="5">
        <v>-1</v>
      </c>
      <c r="BO580" s="5">
        <v>-1</v>
      </c>
      <c r="BP580" s="5">
        <v>-1</v>
      </c>
      <c r="BQ580" s="5">
        <v>-1</v>
      </c>
      <c r="BR580" s="5">
        <v>-1</v>
      </c>
      <c r="BS580" s="5">
        <v>-1</v>
      </c>
      <c r="BT580" s="5">
        <v>-1</v>
      </c>
      <c r="BU580" s="5">
        <v>-1</v>
      </c>
      <c r="BV580" s="5">
        <v>-1</v>
      </c>
      <c r="BW580" s="5">
        <v>-1</v>
      </c>
      <c r="BX580" s="5">
        <v>-1</v>
      </c>
      <c r="BY580" s="5">
        <f>IF(ISNUMBER(EmisData!Q580),EmisData!Q580/86400/365*0.12,-1)</f>
        <v>-1</v>
      </c>
      <c r="BZ580" s="5">
        <v>-1</v>
      </c>
      <c r="CA580" s="5">
        <v>-1</v>
      </c>
      <c r="CB580" s="5">
        <v>-1</v>
      </c>
      <c r="CC580" s="5">
        <v>-1</v>
      </c>
      <c r="CD580" s="5">
        <f>IF(ISNUMBER(EmisData!P580),EmisData!P580/86400/365*0.12,-1)</f>
        <v>-1</v>
      </c>
      <c r="CE580" s="5">
        <v>-1</v>
      </c>
      <c r="CF580" s="5">
        <v>-1</v>
      </c>
      <c r="CG580" s="5">
        <v>-1</v>
      </c>
      <c r="CH580" s="5">
        <v>-1</v>
      </c>
      <c r="CI580" s="5">
        <v>-1</v>
      </c>
      <c r="CJ580" s="5">
        <v>-1</v>
      </c>
      <c r="CK580" s="5">
        <v>-1</v>
      </c>
      <c r="CL580" s="5">
        <v>-1</v>
      </c>
      <c r="CM580" s="5">
        <v>-1</v>
      </c>
      <c r="CN580" s="5">
        <v>-1</v>
      </c>
      <c r="CO580" s="5">
        <v>-1</v>
      </c>
      <c r="CP580" s="5">
        <v>-1</v>
      </c>
      <c r="CQ580" s="5">
        <v>-1</v>
      </c>
      <c r="CR580" s="5">
        <v>-1</v>
      </c>
      <c r="CS580" s="5">
        <v>-1</v>
      </c>
      <c r="CT580" s="5">
        <v>-1</v>
      </c>
      <c r="CU580" s="5">
        <v>-1</v>
      </c>
      <c r="CV580" s="5">
        <v>-1</v>
      </c>
      <c r="CW580" s="5">
        <v>-1</v>
      </c>
      <c r="CX580" s="5">
        <v>-1</v>
      </c>
      <c r="CY580" s="5">
        <v>-1</v>
      </c>
      <c r="CZ580" s="5">
        <v>-1</v>
      </c>
      <c r="DA580" s="5">
        <v>-1</v>
      </c>
      <c r="DB580" s="5">
        <v>-1</v>
      </c>
      <c r="DC580" s="5">
        <v>-1</v>
      </c>
      <c r="DD580" s="5">
        <v>-1</v>
      </c>
      <c r="DE580" s="5">
        <v>-1</v>
      </c>
      <c r="DF580" s="5">
        <v>-1</v>
      </c>
      <c r="DG580" s="5">
        <v>-1</v>
      </c>
      <c r="DH580" s="5">
        <v>-1</v>
      </c>
      <c r="DI580" s="5">
        <v>-1</v>
      </c>
      <c r="DJ580" s="5">
        <v>-1</v>
      </c>
      <c r="DK580" s="5">
        <v>-1</v>
      </c>
      <c r="DL580" s="5">
        <v>-1</v>
      </c>
      <c r="DM580" s="5">
        <v>-1</v>
      </c>
      <c r="DN580" s="5">
        <v>-1</v>
      </c>
      <c r="DO580" s="5">
        <v>-1</v>
      </c>
      <c r="DP580" s="5">
        <v>-1</v>
      </c>
      <c r="DQ580" s="5">
        <v>-1</v>
      </c>
      <c r="DR580" s="5">
        <v>-1</v>
      </c>
      <c r="DS580" s="5">
        <v>-1</v>
      </c>
      <c r="DT580" s="5">
        <v>-1</v>
      </c>
      <c r="DU580" s="5">
        <v>-1</v>
      </c>
      <c r="DV580" s="5">
        <v>-1</v>
      </c>
      <c r="DW580" s="5">
        <v>-1</v>
      </c>
      <c r="DX580" s="5">
        <v>-1</v>
      </c>
      <c r="DY580" s="5">
        <v>-1</v>
      </c>
      <c r="DZ580" s="5">
        <v>-1</v>
      </c>
      <c r="EA580" s="5">
        <v>-1</v>
      </c>
      <c r="EB580" s="5">
        <v>-1</v>
      </c>
      <c r="EC580" s="5">
        <v>-1</v>
      </c>
      <c r="ED580" s="5">
        <v>-1</v>
      </c>
      <c r="EE580" s="5">
        <v>-1</v>
      </c>
      <c r="EF580" s="5">
        <v>-1</v>
      </c>
      <c r="EG580" s="5">
        <v>-1</v>
      </c>
      <c r="EH580" s="5">
        <v>-1</v>
      </c>
      <c r="EI580" s="5">
        <v>-1</v>
      </c>
      <c r="EJ580" s="5">
        <v>-1</v>
      </c>
      <c r="EK580" s="5">
        <v>-1</v>
      </c>
      <c r="EL580" s="5">
        <v>-1</v>
      </c>
      <c r="EM580" s="5">
        <v>-1</v>
      </c>
      <c r="EN580" s="5">
        <v>-1</v>
      </c>
      <c r="EO580" s="5">
        <v>-1</v>
      </c>
      <c r="EP580" s="5">
        <v>-1</v>
      </c>
      <c r="EQ580" s="5">
        <v>-1</v>
      </c>
      <c r="ER580" s="5">
        <v>-1</v>
      </c>
      <c r="ES580" s="5">
        <v>-1</v>
      </c>
      <c r="ET580" s="5">
        <v>-1</v>
      </c>
      <c r="EU580" s="5">
        <v>-1</v>
      </c>
      <c r="EV580" s="5">
        <f>IF(ISNUMBER(EmisData!R580),EmisData!R580/86400/365*0.12,-1)</f>
        <v>-1</v>
      </c>
      <c r="EW580" s="5">
        <v>-1</v>
      </c>
      <c r="EX580" s="5">
        <v>-1</v>
      </c>
      <c r="EY580" s="5">
        <v>-1</v>
      </c>
      <c r="EZ580" s="5">
        <v>-1</v>
      </c>
      <c r="FA580" s="5">
        <v>-1</v>
      </c>
      <c r="FB580" s="5">
        <v>-1</v>
      </c>
      <c r="FC580" s="5">
        <v>-1</v>
      </c>
      <c r="FD580" s="5">
        <v>-1</v>
      </c>
      <c r="FE580" s="5">
        <v>-1</v>
      </c>
      <c r="FF580" s="5">
        <v>-1</v>
      </c>
      <c r="FG580" s="5">
        <v>-1</v>
      </c>
      <c r="FH580" s="5">
        <v>-1</v>
      </c>
      <c r="FI580" s="5">
        <v>-1</v>
      </c>
      <c r="FJ580" s="5">
        <v>-1</v>
      </c>
      <c r="FK580" s="5">
        <v>-1</v>
      </c>
      <c r="FL580" s="5">
        <v>-1</v>
      </c>
      <c r="FM580" s="5">
        <v>-1</v>
      </c>
      <c r="FN580" s="5">
        <v>-1</v>
      </c>
      <c r="FO580" s="5">
        <v>-1</v>
      </c>
      <c r="FP580" s="5">
        <v>-1</v>
      </c>
      <c r="FQ580" s="5">
        <v>-1</v>
      </c>
      <c r="FR580" s="5">
        <v>-1</v>
      </c>
      <c r="FS580" s="5">
        <v>-1</v>
      </c>
      <c r="FT580" s="5">
        <v>-1</v>
      </c>
      <c r="FU580" s="5">
        <v>-1</v>
      </c>
      <c r="FV580" s="5">
        <v>-1</v>
      </c>
      <c r="FW580" s="5">
        <v>-1</v>
      </c>
      <c r="FX580" s="5">
        <v>-1</v>
      </c>
      <c r="FY580" s="5">
        <v>-1</v>
      </c>
      <c r="FZ580" s="5">
        <v>-1</v>
      </c>
      <c r="GA580" s="5">
        <v>-1</v>
      </c>
      <c r="GB580" s="5">
        <v>-1</v>
      </c>
      <c r="GC580" s="5">
        <v>-1</v>
      </c>
      <c r="GD580" s="5">
        <v>-1</v>
      </c>
      <c r="GE580" s="5">
        <v>-1</v>
      </c>
      <c r="GF580" s="5">
        <v>-1</v>
      </c>
      <c r="GG580" s="5">
        <v>-1</v>
      </c>
      <c r="GH580" s="5">
        <v>-1</v>
      </c>
      <c r="GI580" s="5">
        <v>-1</v>
      </c>
      <c r="GJ580" s="5">
        <v>-1</v>
      </c>
      <c r="GK580" s="5">
        <v>-1</v>
      </c>
      <c r="GL580" s="5">
        <v>-1</v>
      </c>
      <c r="GM580" s="5">
        <v>-1</v>
      </c>
      <c r="GN580" s="5">
        <v>-1</v>
      </c>
      <c r="GO580" s="5">
        <v>-1</v>
      </c>
      <c r="GP580" s="5">
        <v>-1</v>
      </c>
      <c r="GQ580" s="5">
        <v>-1</v>
      </c>
      <c r="GR580" s="5">
        <v>-1</v>
      </c>
      <c r="GS580" s="5">
        <v>-1</v>
      </c>
      <c r="GT580" s="5">
        <f>IF(ISNUMBER(EmisData!L580),EmisData!L580/86400/365*0.12,-1)</f>
        <v>-1</v>
      </c>
      <c r="GU580" s="5">
        <v>-1</v>
      </c>
      <c r="GV580" s="5">
        <v>-1</v>
      </c>
      <c r="GW580" s="5">
        <v>-1</v>
      </c>
      <c r="GX580" s="5">
        <v>-1</v>
      </c>
      <c r="GY580" s="5">
        <f>IF(ISNUMBER(EmisData!O580),EmisData!O580/86400/365*0.12,-1)</f>
        <v>-1</v>
      </c>
      <c r="GZ580" s="5">
        <v>-1</v>
      </c>
      <c r="HA580" s="5">
        <v>-1</v>
      </c>
      <c r="HB580" s="5">
        <v>-1</v>
      </c>
      <c r="HC580" s="5">
        <v>-1</v>
      </c>
      <c r="HD580" s="5">
        <v>-1</v>
      </c>
      <c r="HE580" s="5">
        <v>-1</v>
      </c>
      <c r="HF580" s="5">
        <v>-1</v>
      </c>
      <c r="HG580" s="5">
        <v>-1</v>
      </c>
      <c r="HH580" s="5">
        <v>-1</v>
      </c>
      <c r="HI580" s="5">
        <f>IF(ISNUMBER(EmisData!M580),EmisData!M580/86400/365*0.12,-1)</f>
        <v>-1</v>
      </c>
      <c r="HJ580" s="5">
        <v>-1</v>
      </c>
      <c r="HK580" s="5">
        <v>-1</v>
      </c>
      <c r="HL580" s="5">
        <v>-1</v>
      </c>
      <c r="HM580" s="5">
        <v>-1</v>
      </c>
      <c r="HN580" s="5">
        <v>-1</v>
      </c>
      <c r="HO580" s="5">
        <v>-1</v>
      </c>
      <c r="HP580" s="5">
        <v>-1</v>
      </c>
      <c r="HQ580" s="5" t="s">
        <v>720</v>
      </c>
      <c r="HR580" s="5" t="str">
        <f>EmisData!Z580</f>
        <v/>
      </c>
    </row>
    <row r="581" spans="1:226" x14ac:dyDescent="0.25">
      <c r="A581" s="35" t="s">
        <v>18953</v>
      </c>
      <c r="B581" s="26">
        <v>4992</v>
      </c>
      <c r="C581" s="43" t="s">
        <v>18952</v>
      </c>
      <c r="D581" s="5">
        <v>2</v>
      </c>
      <c r="E581" s="5">
        <v>0</v>
      </c>
      <c r="F581" s="5">
        <f>VLOOKUP($B581,STPdata!$B:$J,6,FALSE)</f>
        <v>4.0637260368689021E-17</v>
      </c>
      <c r="G581" s="5">
        <f>VLOOKUP($B581,STPdata!$B:$J,7,FALSE)</f>
        <v>0.90571903187363645</v>
      </c>
      <c r="H581" s="5">
        <f>VLOOKUP($B581,STPdata!$B:$J,8,FALSE)</f>
        <v>4.6841283455081439E-3</v>
      </c>
      <c r="I581" s="5">
        <f>VLOOKUP($B581,STPdata!$B:$J,9,FALSE)</f>
        <v>8.9596839780856197E-2</v>
      </c>
      <c r="J581" s="5">
        <v>-1</v>
      </c>
      <c r="K581" s="5">
        <v>-1</v>
      </c>
      <c r="L581" s="5">
        <v>-1</v>
      </c>
      <c r="M581" s="5">
        <v>-1</v>
      </c>
      <c r="N581" s="5">
        <v>-1</v>
      </c>
      <c r="O581" s="5">
        <v>-1</v>
      </c>
      <c r="P581" s="5">
        <v>-1</v>
      </c>
      <c r="Q581" s="5">
        <v>-1</v>
      </c>
      <c r="R581" s="5">
        <v>-1</v>
      </c>
      <c r="S581" s="5">
        <v>-1</v>
      </c>
      <c r="T581" s="5">
        <v>-1</v>
      </c>
      <c r="U581" s="5">
        <v>-1</v>
      </c>
      <c r="V581" s="5">
        <f>IF(ISNUMBER(EmisData!N581),EmisData!N581/86400/365*0.12,-1)</f>
        <v>-1</v>
      </c>
      <c r="W581" s="5">
        <v>-1</v>
      </c>
      <c r="X581" s="5">
        <v>-1</v>
      </c>
      <c r="Y581" s="5">
        <v>-1</v>
      </c>
      <c r="Z581" s="5">
        <v>-1</v>
      </c>
      <c r="AA581" s="5">
        <v>-1</v>
      </c>
      <c r="AB581" s="5">
        <v>-1</v>
      </c>
      <c r="AC581" s="5">
        <v>-1</v>
      </c>
      <c r="AD581" s="5">
        <v>-1</v>
      </c>
      <c r="AE581" s="5">
        <v>-1</v>
      </c>
      <c r="AF581" s="5">
        <v>-1</v>
      </c>
      <c r="AG581" s="5">
        <v>-1</v>
      </c>
      <c r="AH581" s="5">
        <v>-1</v>
      </c>
      <c r="AI581" s="5">
        <v>-1</v>
      </c>
      <c r="AJ581" s="5">
        <v>-1</v>
      </c>
      <c r="AK581" s="5">
        <v>-1</v>
      </c>
      <c r="AL581" s="5">
        <v>-1</v>
      </c>
      <c r="AM581" s="5">
        <v>-1</v>
      </c>
      <c r="AN581" s="5">
        <v>-1</v>
      </c>
      <c r="AO581" s="5">
        <v>-1</v>
      </c>
      <c r="AP581" s="5">
        <v>-1</v>
      </c>
      <c r="AQ581" s="5">
        <v>-1</v>
      </c>
      <c r="AR581" s="5">
        <v>-1</v>
      </c>
      <c r="AS581" s="5">
        <v>-1</v>
      </c>
      <c r="AT581" s="5">
        <v>-1</v>
      </c>
      <c r="AU581" s="5">
        <v>-1</v>
      </c>
      <c r="AV581" s="5">
        <v>-1</v>
      </c>
      <c r="AW581" s="5">
        <v>-1</v>
      </c>
      <c r="AX581" s="5">
        <v>-1</v>
      </c>
      <c r="AY581" s="5">
        <v>-1</v>
      </c>
      <c r="AZ581" s="5">
        <v>-1</v>
      </c>
      <c r="BA581" s="5">
        <v>-1</v>
      </c>
      <c r="BB581" s="5">
        <v>-1</v>
      </c>
      <c r="BC581" s="5">
        <v>-1</v>
      </c>
      <c r="BD581" s="5">
        <v>-1</v>
      </c>
      <c r="BE581" s="5">
        <v>-1</v>
      </c>
      <c r="BF581" s="5">
        <v>-1</v>
      </c>
      <c r="BG581" s="5">
        <v>-1</v>
      </c>
      <c r="BH581" s="5">
        <v>-1</v>
      </c>
      <c r="BI581" s="5">
        <v>-1</v>
      </c>
      <c r="BJ581" s="5">
        <v>-1</v>
      </c>
      <c r="BK581" s="5">
        <v>-1</v>
      </c>
      <c r="BL581" s="5">
        <v>-1</v>
      </c>
      <c r="BM581" s="5">
        <v>-1</v>
      </c>
      <c r="BN581" s="5">
        <v>-1</v>
      </c>
      <c r="BO581" s="5">
        <v>-1</v>
      </c>
      <c r="BP581" s="5">
        <v>-1</v>
      </c>
      <c r="BQ581" s="5">
        <v>-1</v>
      </c>
      <c r="BR581" s="5">
        <v>-1</v>
      </c>
      <c r="BS581" s="5">
        <v>-1</v>
      </c>
      <c r="BT581" s="5">
        <v>-1</v>
      </c>
      <c r="BU581" s="5">
        <v>-1</v>
      </c>
      <c r="BV581" s="5">
        <v>-1</v>
      </c>
      <c r="BW581" s="5">
        <v>-1</v>
      </c>
      <c r="BX581" s="5">
        <v>-1</v>
      </c>
      <c r="BY581" s="5">
        <f>IF(ISNUMBER(EmisData!Q581),EmisData!Q581/86400/365*0.12,-1)</f>
        <v>-1</v>
      </c>
      <c r="BZ581" s="5">
        <v>-1</v>
      </c>
      <c r="CA581" s="5">
        <v>-1</v>
      </c>
      <c r="CB581" s="5">
        <v>-1</v>
      </c>
      <c r="CC581" s="5">
        <v>-1</v>
      </c>
      <c r="CD581" s="5">
        <f>IF(ISNUMBER(EmisData!P581),EmisData!P581/86400/365*0.12,-1)</f>
        <v>-1</v>
      </c>
      <c r="CE581" s="5">
        <v>-1</v>
      </c>
      <c r="CF581" s="5">
        <v>-1</v>
      </c>
      <c r="CG581" s="5">
        <v>-1</v>
      </c>
      <c r="CH581" s="5">
        <v>-1</v>
      </c>
      <c r="CI581" s="5">
        <v>-1</v>
      </c>
      <c r="CJ581" s="5">
        <v>-1</v>
      </c>
      <c r="CK581" s="5">
        <v>-1</v>
      </c>
      <c r="CL581" s="5">
        <v>-1</v>
      </c>
      <c r="CM581" s="5">
        <v>-1</v>
      </c>
      <c r="CN581" s="5">
        <v>-1</v>
      </c>
      <c r="CO581" s="5">
        <v>-1</v>
      </c>
      <c r="CP581" s="5">
        <v>-1</v>
      </c>
      <c r="CQ581" s="5">
        <v>-1</v>
      </c>
      <c r="CR581" s="5">
        <v>-1</v>
      </c>
      <c r="CS581" s="5">
        <v>-1</v>
      </c>
      <c r="CT581" s="5">
        <v>-1</v>
      </c>
      <c r="CU581" s="5">
        <v>-1</v>
      </c>
      <c r="CV581" s="5">
        <v>-1</v>
      </c>
      <c r="CW581" s="5">
        <v>-1</v>
      </c>
      <c r="CX581" s="5">
        <v>-1</v>
      </c>
      <c r="CY581" s="5">
        <v>-1</v>
      </c>
      <c r="CZ581" s="5">
        <v>-1</v>
      </c>
      <c r="DA581" s="5">
        <v>-1</v>
      </c>
      <c r="DB581" s="5">
        <v>-1</v>
      </c>
      <c r="DC581" s="5">
        <v>-1</v>
      </c>
      <c r="DD581" s="5">
        <v>-1</v>
      </c>
      <c r="DE581" s="5">
        <v>-1</v>
      </c>
      <c r="DF581" s="5">
        <v>-1</v>
      </c>
      <c r="DG581" s="5">
        <v>-1</v>
      </c>
      <c r="DH581" s="5">
        <v>-1</v>
      </c>
      <c r="DI581" s="5">
        <v>-1</v>
      </c>
      <c r="DJ581" s="5">
        <v>-1</v>
      </c>
      <c r="DK581" s="5">
        <v>-1</v>
      </c>
      <c r="DL581" s="5">
        <v>-1</v>
      </c>
      <c r="DM581" s="5">
        <v>-1</v>
      </c>
      <c r="DN581" s="5">
        <v>-1</v>
      </c>
      <c r="DO581" s="5">
        <v>-1</v>
      </c>
      <c r="DP581" s="5">
        <v>-1</v>
      </c>
      <c r="DQ581" s="5">
        <v>-1</v>
      </c>
      <c r="DR581" s="5">
        <v>-1</v>
      </c>
      <c r="DS581" s="5">
        <v>-1</v>
      </c>
      <c r="DT581" s="5">
        <v>-1</v>
      </c>
      <c r="DU581" s="5">
        <v>-1</v>
      </c>
      <c r="DV581" s="5">
        <v>-1</v>
      </c>
      <c r="DW581" s="5">
        <v>-1</v>
      </c>
      <c r="DX581" s="5">
        <v>-1</v>
      </c>
      <c r="DY581" s="5">
        <v>-1</v>
      </c>
      <c r="DZ581" s="5">
        <v>-1</v>
      </c>
      <c r="EA581" s="5">
        <v>-1</v>
      </c>
      <c r="EB581" s="5">
        <v>-1</v>
      </c>
      <c r="EC581" s="5">
        <v>-1</v>
      </c>
      <c r="ED581" s="5">
        <v>-1</v>
      </c>
      <c r="EE581" s="5">
        <v>-1</v>
      </c>
      <c r="EF581" s="5">
        <v>-1</v>
      </c>
      <c r="EG581" s="5">
        <v>-1</v>
      </c>
      <c r="EH581" s="5">
        <v>-1</v>
      </c>
      <c r="EI581" s="5">
        <v>-1</v>
      </c>
      <c r="EJ581" s="5">
        <v>-1</v>
      </c>
      <c r="EK581" s="5">
        <v>-1</v>
      </c>
      <c r="EL581" s="5">
        <v>-1</v>
      </c>
      <c r="EM581" s="5">
        <v>-1</v>
      </c>
      <c r="EN581" s="5">
        <v>-1</v>
      </c>
      <c r="EO581" s="5">
        <v>-1</v>
      </c>
      <c r="EP581" s="5">
        <v>-1</v>
      </c>
      <c r="EQ581" s="5">
        <v>-1</v>
      </c>
      <c r="ER581" s="5">
        <v>-1</v>
      </c>
      <c r="ES581" s="5">
        <v>-1</v>
      </c>
      <c r="ET581" s="5">
        <v>-1</v>
      </c>
      <c r="EU581" s="5">
        <v>-1</v>
      </c>
      <c r="EV581" s="5">
        <f>IF(ISNUMBER(EmisData!R581),EmisData!R581/86400/365*0.12,-1)</f>
        <v>-1</v>
      </c>
      <c r="EW581" s="5">
        <v>-1</v>
      </c>
      <c r="EX581" s="5">
        <v>-1</v>
      </c>
      <c r="EY581" s="5">
        <v>-1</v>
      </c>
      <c r="EZ581" s="5">
        <v>-1</v>
      </c>
      <c r="FA581" s="5">
        <v>-1</v>
      </c>
      <c r="FB581" s="5">
        <v>-1</v>
      </c>
      <c r="FC581" s="5">
        <v>-1</v>
      </c>
      <c r="FD581" s="5">
        <v>-1</v>
      </c>
      <c r="FE581" s="5">
        <v>-1</v>
      </c>
      <c r="FF581" s="5">
        <v>-1</v>
      </c>
      <c r="FG581" s="5">
        <v>-1</v>
      </c>
      <c r="FH581" s="5">
        <v>-1</v>
      </c>
      <c r="FI581" s="5">
        <v>-1</v>
      </c>
      <c r="FJ581" s="5">
        <v>-1</v>
      </c>
      <c r="FK581" s="5">
        <v>-1</v>
      </c>
      <c r="FL581" s="5">
        <v>-1</v>
      </c>
      <c r="FM581" s="5">
        <v>-1</v>
      </c>
      <c r="FN581" s="5">
        <v>-1</v>
      </c>
      <c r="FO581" s="5">
        <v>-1</v>
      </c>
      <c r="FP581" s="5">
        <v>-1</v>
      </c>
      <c r="FQ581" s="5">
        <v>-1</v>
      </c>
      <c r="FR581" s="5">
        <v>-1</v>
      </c>
      <c r="FS581" s="5">
        <v>-1</v>
      </c>
      <c r="FT581" s="5">
        <v>-1</v>
      </c>
      <c r="FU581" s="5">
        <v>-1</v>
      </c>
      <c r="FV581" s="5">
        <v>-1</v>
      </c>
      <c r="FW581" s="5">
        <v>-1</v>
      </c>
      <c r="FX581" s="5">
        <v>-1</v>
      </c>
      <c r="FY581" s="5">
        <v>-1</v>
      </c>
      <c r="FZ581" s="5">
        <v>-1</v>
      </c>
      <c r="GA581" s="5">
        <v>-1</v>
      </c>
      <c r="GB581" s="5">
        <v>-1</v>
      </c>
      <c r="GC581" s="5">
        <v>-1</v>
      </c>
      <c r="GD581" s="5">
        <v>-1</v>
      </c>
      <c r="GE581" s="5">
        <v>-1</v>
      </c>
      <c r="GF581" s="5">
        <v>-1</v>
      </c>
      <c r="GG581" s="5">
        <v>-1</v>
      </c>
      <c r="GH581" s="5">
        <v>-1</v>
      </c>
      <c r="GI581" s="5">
        <v>-1</v>
      </c>
      <c r="GJ581" s="5">
        <v>-1</v>
      </c>
      <c r="GK581" s="5">
        <v>-1</v>
      </c>
      <c r="GL581" s="5">
        <v>-1</v>
      </c>
      <c r="GM581" s="5">
        <v>-1</v>
      </c>
      <c r="GN581" s="5">
        <v>-1</v>
      </c>
      <c r="GO581" s="5">
        <v>-1</v>
      </c>
      <c r="GP581" s="5">
        <v>-1</v>
      </c>
      <c r="GQ581" s="5">
        <v>-1</v>
      </c>
      <c r="GR581" s="5">
        <v>-1</v>
      </c>
      <c r="GS581" s="5">
        <v>-1</v>
      </c>
      <c r="GT581" s="5">
        <f>IF(ISNUMBER(EmisData!L581),EmisData!L581/86400/365*0.12,-1)</f>
        <v>1.6468797564687976E-7</v>
      </c>
      <c r="GU581" s="5">
        <v>-1</v>
      </c>
      <c r="GV581" s="5">
        <v>-1</v>
      </c>
      <c r="GW581" s="5">
        <v>-1</v>
      </c>
      <c r="GX581" s="5">
        <v>-1</v>
      </c>
      <c r="GY581" s="5">
        <f>IF(ISNUMBER(EmisData!O581),EmisData!O581/86400/365*0.12,-1)</f>
        <v>-1</v>
      </c>
      <c r="GZ581" s="5">
        <v>-1</v>
      </c>
      <c r="HA581" s="5">
        <v>-1</v>
      </c>
      <c r="HB581" s="5">
        <v>-1</v>
      </c>
      <c r="HC581" s="5">
        <v>-1</v>
      </c>
      <c r="HD581" s="5">
        <v>-1</v>
      </c>
      <c r="HE581" s="5">
        <v>-1</v>
      </c>
      <c r="HF581" s="5">
        <v>-1</v>
      </c>
      <c r="HG581" s="5">
        <v>-1</v>
      </c>
      <c r="HH581" s="5">
        <v>-1</v>
      </c>
      <c r="HI581" s="5">
        <f>IF(ISNUMBER(EmisData!M581),EmisData!M581/86400/365*0.12,-1)</f>
        <v>-1</v>
      </c>
      <c r="HJ581" s="5">
        <v>-1</v>
      </c>
      <c r="HK581" s="5">
        <v>-1</v>
      </c>
      <c r="HL581" s="5">
        <v>-1</v>
      </c>
      <c r="HM581" s="5">
        <v>-1</v>
      </c>
      <c r="HN581" s="5">
        <v>-1</v>
      </c>
      <c r="HO581" s="5">
        <v>-1</v>
      </c>
      <c r="HP581" s="5">
        <v>-1</v>
      </c>
      <c r="HQ581" s="5" t="s">
        <v>720</v>
      </c>
      <c r="HR581" s="5" t="str">
        <f>EmisData!Z581</f>
        <v>yes</v>
      </c>
    </row>
    <row r="582" spans="1:226" x14ac:dyDescent="0.25">
      <c r="A582" s="35" t="s">
        <v>18959</v>
      </c>
      <c r="B582" s="26">
        <v>4993</v>
      </c>
      <c r="C582" s="43" t="s">
        <v>18958</v>
      </c>
      <c r="D582" s="5">
        <v>2</v>
      </c>
      <c r="E582" s="5">
        <v>0</v>
      </c>
      <c r="F582" s="5">
        <f>VLOOKUP($B582,STPdata!$B:$J,6,FALSE)</f>
        <v>0.83361729308126997</v>
      </c>
      <c r="G582" s="5">
        <f>VLOOKUP($B582,STPdata!$B:$J,7,FALSE)</f>
        <v>5.5408337638600778E-2</v>
      </c>
      <c r="H582" s="5">
        <f>VLOOKUP($B582,STPdata!$B:$J,8,FALSE)</f>
        <v>9.0807128653416599E-2</v>
      </c>
      <c r="I582" s="5">
        <f>VLOOKUP($B582,STPdata!$B:$J,9,FALSE)</f>
        <v>2.0167240626711748E-2</v>
      </c>
      <c r="J582" s="5">
        <v>-1</v>
      </c>
      <c r="K582" s="5">
        <v>-1</v>
      </c>
      <c r="L582" s="5">
        <v>-1</v>
      </c>
      <c r="M582" s="5">
        <v>-1</v>
      </c>
      <c r="N582" s="5">
        <v>-1</v>
      </c>
      <c r="O582" s="5">
        <v>-1</v>
      </c>
      <c r="P582" s="5">
        <v>-1</v>
      </c>
      <c r="Q582" s="5">
        <v>-1</v>
      </c>
      <c r="R582" s="5">
        <v>-1</v>
      </c>
      <c r="S582" s="5">
        <v>-1</v>
      </c>
      <c r="T582" s="5">
        <v>-1</v>
      </c>
      <c r="U582" s="5">
        <v>-1</v>
      </c>
      <c r="V582" s="5">
        <f>IF(ISNUMBER(EmisData!N582),EmisData!N582/86400/365*0.12,-1)</f>
        <v>-1</v>
      </c>
      <c r="W582" s="5">
        <v>-1</v>
      </c>
      <c r="X582" s="5">
        <v>-1</v>
      </c>
      <c r="Y582" s="5">
        <v>-1</v>
      </c>
      <c r="Z582" s="5">
        <v>-1</v>
      </c>
      <c r="AA582" s="5">
        <v>-1</v>
      </c>
      <c r="AB582" s="5">
        <v>-1</v>
      </c>
      <c r="AC582" s="5">
        <v>-1</v>
      </c>
      <c r="AD582" s="5">
        <v>-1</v>
      </c>
      <c r="AE582" s="5">
        <v>-1</v>
      </c>
      <c r="AF582" s="5">
        <v>-1</v>
      </c>
      <c r="AG582" s="5">
        <v>-1</v>
      </c>
      <c r="AH582" s="5">
        <v>-1</v>
      </c>
      <c r="AI582" s="5">
        <v>-1</v>
      </c>
      <c r="AJ582" s="5">
        <v>-1</v>
      </c>
      <c r="AK582" s="5">
        <v>-1</v>
      </c>
      <c r="AL582" s="5">
        <v>-1</v>
      </c>
      <c r="AM582" s="5">
        <v>-1</v>
      </c>
      <c r="AN582" s="5">
        <v>-1</v>
      </c>
      <c r="AO582" s="5">
        <v>-1</v>
      </c>
      <c r="AP582" s="5">
        <v>-1</v>
      </c>
      <c r="AQ582" s="5">
        <v>-1</v>
      </c>
      <c r="AR582" s="5">
        <v>-1</v>
      </c>
      <c r="AS582" s="5">
        <v>-1</v>
      </c>
      <c r="AT582" s="5">
        <v>-1</v>
      </c>
      <c r="AU582" s="5">
        <v>-1</v>
      </c>
      <c r="AV582" s="5">
        <v>-1</v>
      </c>
      <c r="AW582" s="5">
        <v>-1</v>
      </c>
      <c r="AX582" s="5">
        <v>-1</v>
      </c>
      <c r="AY582" s="5">
        <v>-1</v>
      </c>
      <c r="AZ582" s="5">
        <v>-1</v>
      </c>
      <c r="BA582" s="5">
        <v>-1</v>
      </c>
      <c r="BB582" s="5">
        <v>-1</v>
      </c>
      <c r="BC582" s="5">
        <v>-1</v>
      </c>
      <c r="BD582" s="5">
        <v>-1</v>
      </c>
      <c r="BE582" s="5">
        <v>-1</v>
      </c>
      <c r="BF582" s="5">
        <v>-1</v>
      </c>
      <c r="BG582" s="5">
        <v>-1</v>
      </c>
      <c r="BH582" s="5">
        <v>-1</v>
      </c>
      <c r="BI582" s="5">
        <v>-1</v>
      </c>
      <c r="BJ582" s="5">
        <v>-1</v>
      </c>
      <c r="BK582" s="5">
        <v>-1</v>
      </c>
      <c r="BL582" s="5">
        <v>-1</v>
      </c>
      <c r="BM582" s="5">
        <v>-1</v>
      </c>
      <c r="BN582" s="5">
        <v>-1</v>
      </c>
      <c r="BO582" s="5">
        <v>-1</v>
      </c>
      <c r="BP582" s="5">
        <v>-1</v>
      </c>
      <c r="BQ582" s="5">
        <v>-1</v>
      </c>
      <c r="BR582" s="5">
        <v>-1</v>
      </c>
      <c r="BS582" s="5">
        <v>-1</v>
      </c>
      <c r="BT582" s="5">
        <v>-1</v>
      </c>
      <c r="BU582" s="5">
        <v>-1</v>
      </c>
      <c r="BV582" s="5">
        <v>-1</v>
      </c>
      <c r="BW582" s="5">
        <v>-1</v>
      </c>
      <c r="BX582" s="5">
        <v>-1</v>
      </c>
      <c r="BY582" s="5">
        <f>IF(ISNUMBER(EmisData!Q582),EmisData!Q582/86400/365*0.12,-1)</f>
        <v>-1</v>
      </c>
      <c r="BZ582" s="5">
        <v>-1</v>
      </c>
      <c r="CA582" s="5">
        <v>-1</v>
      </c>
      <c r="CB582" s="5">
        <v>-1</v>
      </c>
      <c r="CC582" s="5">
        <v>-1</v>
      </c>
      <c r="CD582" s="5">
        <f>IF(ISNUMBER(EmisData!P582),EmisData!P582/86400/365*0.12,-1)</f>
        <v>-1</v>
      </c>
      <c r="CE582" s="5">
        <v>-1</v>
      </c>
      <c r="CF582" s="5">
        <v>-1</v>
      </c>
      <c r="CG582" s="5">
        <v>-1</v>
      </c>
      <c r="CH582" s="5">
        <v>-1</v>
      </c>
      <c r="CI582" s="5">
        <v>-1</v>
      </c>
      <c r="CJ582" s="5">
        <v>-1</v>
      </c>
      <c r="CK582" s="5">
        <v>-1</v>
      </c>
      <c r="CL582" s="5">
        <v>-1</v>
      </c>
      <c r="CM582" s="5">
        <v>-1</v>
      </c>
      <c r="CN582" s="5">
        <v>-1</v>
      </c>
      <c r="CO582" s="5">
        <v>-1</v>
      </c>
      <c r="CP582" s="5">
        <v>-1</v>
      </c>
      <c r="CQ582" s="5">
        <v>-1</v>
      </c>
      <c r="CR582" s="5">
        <v>-1</v>
      </c>
      <c r="CS582" s="5">
        <v>-1</v>
      </c>
      <c r="CT582" s="5">
        <v>-1</v>
      </c>
      <c r="CU582" s="5">
        <v>-1</v>
      </c>
      <c r="CV582" s="5">
        <v>-1</v>
      </c>
      <c r="CW582" s="5">
        <v>-1</v>
      </c>
      <c r="CX582" s="5">
        <v>-1</v>
      </c>
      <c r="CY582" s="5">
        <v>-1</v>
      </c>
      <c r="CZ582" s="5">
        <v>-1</v>
      </c>
      <c r="DA582" s="5">
        <v>-1</v>
      </c>
      <c r="DB582" s="5">
        <v>-1</v>
      </c>
      <c r="DC582" s="5">
        <v>-1</v>
      </c>
      <c r="DD582" s="5">
        <v>-1</v>
      </c>
      <c r="DE582" s="5">
        <v>-1</v>
      </c>
      <c r="DF582" s="5">
        <v>-1</v>
      </c>
      <c r="DG582" s="5">
        <v>-1</v>
      </c>
      <c r="DH582" s="5">
        <v>-1</v>
      </c>
      <c r="DI582" s="5">
        <v>-1</v>
      </c>
      <c r="DJ582" s="5">
        <v>-1</v>
      </c>
      <c r="DK582" s="5">
        <v>-1</v>
      </c>
      <c r="DL582" s="5">
        <v>-1</v>
      </c>
      <c r="DM582" s="5">
        <v>-1</v>
      </c>
      <c r="DN582" s="5">
        <v>-1</v>
      </c>
      <c r="DO582" s="5">
        <v>-1</v>
      </c>
      <c r="DP582" s="5">
        <v>-1</v>
      </c>
      <c r="DQ582" s="5">
        <v>-1</v>
      </c>
      <c r="DR582" s="5">
        <v>-1</v>
      </c>
      <c r="DS582" s="5">
        <v>-1</v>
      </c>
      <c r="DT582" s="5">
        <v>-1</v>
      </c>
      <c r="DU582" s="5">
        <v>-1</v>
      </c>
      <c r="DV582" s="5">
        <v>-1</v>
      </c>
      <c r="DW582" s="5">
        <v>-1</v>
      </c>
      <c r="DX582" s="5">
        <v>-1</v>
      </c>
      <c r="DY582" s="5">
        <v>-1</v>
      </c>
      <c r="DZ582" s="5">
        <v>-1</v>
      </c>
      <c r="EA582" s="5">
        <v>-1</v>
      </c>
      <c r="EB582" s="5">
        <v>-1</v>
      </c>
      <c r="EC582" s="5">
        <v>-1</v>
      </c>
      <c r="ED582" s="5">
        <v>-1</v>
      </c>
      <c r="EE582" s="5">
        <v>-1</v>
      </c>
      <c r="EF582" s="5">
        <v>-1</v>
      </c>
      <c r="EG582" s="5">
        <v>-1</v>
      </c>
      <c r="EH582" s="5">
        <v>-1</v>
      </c>
      <c r="EI582" s="5">
        <v>-1</v>
      </c>
      <c r="EJ582" s="5">
        <v>-1</v>
      </c>
      <c r="EK582" s="5">
        <v>-1</v>
      </c>
      <c r="EL582" s="5">
        <v>-1</v>
      </c>
      <c r="EM582" s="5">
        <v>-1</v>
      </c>
      <c r="EN582" s="5">
        <v>-1</v>
      </c>
      <c r="EO582" s="5">
        <v>-1</v>
      </c>
      <c r="EP582" s="5">
        <v>-1</v>
      </c>
      <c r="EQ582" s="5">
        <v>-1</v>
      </c>
      <c r="ER582" s="5">
        <v>-1</v>
      </c>
      <c r="ES582" s="5">
        <v>-1</v>
      </c>
      <c r="ET582" s="5">
        <v>-1</v>
      </c>
      <c r="EU582" s="5">
        <v>-1</v>
      </c>
      <c r="EV582" s="5">
        <f>IF(ISNUMBER(EmisData!R582),EmisData!R582/86400/365*0.12,-1)</f>
        <v>-1</v>
      </c>
      <c r="EW582" s="5">
        <v>-1</v>
      </c>
      <c r="EX582" s="5">
        <v>-1</v>
      </c>
      <c r="EY582" s="5">
        <v>-1</v>
      </c>
      <c r="EZ582" s="5">
        <v>-1</v>
      </c>
      <c r="FA582" s="5">
        <v>-1</v>
      </c>
      <c r="FB582" s="5">
        <v>-1</v>
      </c>
      <c r="FC582" s="5">
        <v>-1</v>
      </c>
      <c r="FD582" s="5">
        <v>-1</v>
      </c>
      <c r="FE582" s="5">
        <v>-1</v>
      </c>
      <c r="FF582" s="5">
        <v>-1</v>
      </c>
      <c r="FG582" s="5">
        <v>-1</v>
      </c>
      <c r="FH582" s="5">
        <v>-1</v>
      </c>
      <c r="FI582" s="5">
        <v>-1</v>
      </c>
      <c r="FJ582" s="5">
        <v>-1</v>
      </c>
      <c r="FK582" s="5">
        <v>-1</v>
      </c>
      <c r="FL582" s="5">
        <v>-1</v>
      </c>
      <c r="FM582" s="5">
        <v>-1</v>
      </c>
      <c r="FN582" s="5">
        <v>-1</v>
      </c>
      <c r="FO582" s="5">
        <v>-1</v>
      </c>
      <c r="FP582" s="5">
        <v>-1</v>
      </c>
      <c r="FQ582" s="5">
        <v>-1</v>
      </c>
      <c r="FR582" s="5">
        <v>-1</v>
      </c>
      <c r="FS582" s="5">
        <v>-1</v>
      </c>
      <c r="FT582" s="5">
        <v>-1</v>
      </c>
      <c r="FU582" s="5">
        <v>-1</v>
      </c>
      <c r="FV582" s="5">
        <v>-1</v>
      </c>
      <c r="FW582" s="5">
        <v>-1</v>
      </c>
      <c r="FX582" s="5">
        <v>-1</v>
      </c>
      <c r="FY582" s="5">
        <v>-1</v>
      </c>
      <c r="FZ582" s="5">
        <v>-1</v>
      </c>
      <c r="GA582" s="5">
        <v>-1</v>
      </c>
      <c r="GB582" s="5">
        <v>-1</v>
      </c>
      <c r="GC582" s="5">
        <v>-1</v>
      </c>
      <c r="GD582" s="5">
        <v>-1</v>
      </c>
      <c r="GE582" s="5">
        <v>-1</v>
      </c>
      <c r="GF582" s="5">
        <v>-1</v>
      </c>
      <c r="GG582" s="5">
        <v>-1</v>
      </c>
      <c r="GH582" s="5">
        <v>-1</v>
      </c>
      <c r="GI582" s="5">
        <v>-1</v>
      </c>
      <c r="GJ582" s="5">
        <v>-1</v>
      </c>
      <c r="GK582" s="5">
        <v>-1</v>
      </c>
      <c r="GL582" s="5">
        <v>-1</v>
      </c>
      <c r="GM582" s="5">
        <v>-1</v>
      </c>
      <c r="GN582" s="5">
        <v>-1</v>
      </c>
      <c r="GO582" s="5">
        <v>-1</v>
      </c>
      <c r="GP582" s="5">
        <v>-1</v>
      </c>
      <c r="GQ582" s="5">
        <v>-1</v>
      </c>
      <c r="GR582" s="5">
        <v>-1</v>
      </c>
      <c r="GS582" s="5">
        <v>-1</v>
      </c>
      <c r="GT582" s="5">
        <f>IF(ISNUMBER(EmisData!L582),EmisData!L582/86400/365*0.12,-1)</f>
        <v>3.5312024353120234E-8</v>
      </c>
      <c r="GU582" s="5">
        <v>-1</v>
      </c>
      <c r="GV582" s="5">
        <v>-1</v>
      </c>
      <c r="GW582" s="5">
        <v>-1</v>
      </c>
      <c r="GX582" s="5">
        <v>-1</v>
      </c>
      <c r="GY582" s="5">
        <f>IF(ISNUMBER(EmisData!O582),EmisData!O582/86400/365*0.12,-1)</f>
        <v>-1</v>
      </c>
      <c r="GZ582" s="5">
        <v>-1</v>
      </c>
      <c r="HA582" s="5">
        <v>-1</v>
      </c>
      <c r="HB582" s="5">
        <v>-1</v>
      </c>
      <c r="HC582" s="5">
        <v>-1</v>
      </c>
      <c r="HD582" s="5">
        <v>-1</v>
      </c>
      <c r="HE582" s="5">
        <v>-1</v>
      </c>
      <c r="HF582" s="5">
        <v>-1</v>
      </c>
      <c r="HG582" s="5">
        <v>-1</v>
      </c>
      <c r="HH582" s="5">
        <v>-1</v>
      </c>
      <c r="HI582" s="5">
        <f>IF(ISNUMBER(EmisData!M582),EmisData!M582/86400/365*0.12,-1)</f>
        <v>-1</v>
      </c>
      <c r="HJ582" s="5">
        <v>-1</v>
      </c>
      <c r="HK582" s="5">
        <v>-1</v>
      </c>
      <c r="HL582" s="5">
        <v>-1</v>
      </c>
      <c r="HM582" s="5">
        <v>-1</v>
      </c>
      <c r="HN582" s="5">
        <v>-1</v>
      </c>
      <c r="HO582" s="5">
        <v>-1</v>
      </c>
      <c r="HP582" s="5">
        <v>-1</v>
      </c>
      <c r="HQ582" s="5" t="s">
        <v>720</v>
      </c>
      <c r="HR582" s="5" t="str">
        <f>EmisData!Z582</f>
        <v>yes</v>
      </c>
    </row>
    <row r="583" spans="1:226" x14ac:dyDescent="0.25">
      <c r="A583" s="35" t="s">
        <v>18965</v>
      </c>
      <c r="B583" s="26">
        <v>4994</v>
      </c>
      <c r="C583" s="43" t="s">
        <v>18964</v>
      </c>
      <c r="D583" s="5">
        <v>2</v>
      </c>
      <c r="E583" s="5">
        <v>0</v>
      </c>
      <c r="F583" s="5">
        <f>VLOOKUP($B583,STPdata!$B:$J,6,FALSE)</f>
        <v>0.87807961223324626</v>
      </c>
      <c r="G583" s="5">
        <f>VLOOKUP($B583,STPdata!$B:$J,7,FALSE)</f>
        <v>7.3121808386637774E-2</v>
      </c>
      <c r="H583" s="5">
        <f>VLOOKUP($B583,STPdata!$B:$J,8,FALSE)</f>
        <v>2.2106329620822311E-2</v>
      </c>
      <c r="I583" s="5">
        <f>VLOOKUP($B583,STPdata!$B:$J,9,FALSE)</f>
        <v>2.6692249759293941E-2</v>
      </c>
      <c r="J583" s="5">
        <v>-1</v>
      </c>
      <c r="K583" s="5">
        <v>-1</v>
      </c>
      <c r="L583" s="5">
        <v>-1</v>
      </c>
      <c r="M583" s="5">
        <v>-1</v>
      </c>
      <c r="N583" s="5">
        <v>-1</v>
      </c>
      <c r="O583" s="5">
        <v>-1</v>
      </c>
      <c r="P583" s="5">
        <v>-1</v>
      </c>
      <c r="Q583" s="5">
        <v>-1</v>
      </c>
      <c r="R583" s="5">
        <v>-1</v>
      </c>
      <c r="S583" s="5">
        <v>-1</v>
      </c>
      <c r="T583" s="5">
        <v>-1</v>
      </c>
      <c r="U583" s="5">
        <v>-1</v>
      </c>
      <c r="V583" s="5">
        <f>IF(ISNUMBER(EmisData!N583),EmisData!N583/86400/365*0.12,-1)</f>
        <v>-1</v>
      </c>
      <c r="W583" s="5">
        <v>-1</v>
      </c>
      <c r="X583" s="5">
        <v>-1</v>
      </c>
      <c r="Y583" s="5">
        <v>-1</v>
      </c>
      <c r="Z583" s="5">
        <v>-1</v>
      </c>
      <c r="AA583" s="5">
        <v>-1</v>
      </c>
      <c r="AB583" s="5">
        <v>-1</v>
      </c>
      <c r="AC583" s="5">
        <v>-1</v>
      </c>
      <c r="AD583" s="5">
        <v>-1</v>
      </c>
      <c r="AE583" s="5">
        <v>-1</v>
      </c>
      <c r="AF583" s="5">
        <v>-1</v>
      </c>
      <c r="AG583" s="5">
        <v>-1</v>
      </c>
      <c r="AH583" s="5">
        <v>-1</v>
      </c>
      <c r="AI583" s="5">
        <v>-1</v>
      </c>
      <c r="AJ583" s="5">
        <v>-1</v>
      </c>
      <c r="AK583" s="5">
        <v>-1</v>
      </c>
      <c r="AL583" s="5">
        <v>-1</v>
      </c>
      <c r="AM583" s="5">
        <v>-1</v>
      </c>
      <c r="AN583" s="5">
        <v>-1</v>
      </c>
      <c r="AO583" s="5">
        <v>-1</v>
      </c>
      <c r="AP583" s="5">
        <v>-1</v>
      </c>
      <c r="AQ583" s="5">
        <v>-1</v>
      </c>
      <c r="AR583" s="5">
        <v>-1</v>
      </c>
      <c r="AS583" s="5">
        <v>-1</v>
      </c>
      <c r="AT583" s="5">
        <v>-1</v>
      </c>
      <c r="AU583" s="5">
        <v>-1</v>
      </c>
      <c r="AV583" s="5">
        <v>-1</v>
      </c>
      <c r="AW583" s="5">
        <v>-1</v>
      </c>
      <c r="AX583" s="5">
        <v>-1</v>
      </c>
      <c r="AY583" s="5">
        <v>-1</v>
      </c>
      <c r="AZ583" s="5">
        <v>-1</v>
      </c>
      <c r="BA583" s="5">
        <v>-1</v>
      </c>
      <c r="BB583" s="5">
        <v>-1</v>
      </c>
      <c r="BC583" s="5">
        <v>-1</v>
      </c>
      <c r="BD583" s="5">
        <v>-1</v>
      </c>
      <c r="BE583" s="5">
        <v>-1</v>
      </c>
      <c r="BF583" s="5">
        <v>-1</v>
      </c>
      <c r="BG583" s="5">
        <v>-1</v>
      </c>
      <c r="BH583" s="5">
        <v>-1</v>
      </c>
      <c r="BI583" s="5">
        <v>-1</v>
      </c>
      <c r="BJ583" s="5">
        <v>-1</v>
      </c>
      <c r="BK583" s="5">
        <v>-1</v>
      </c>
      <c r="BL583" s="5">
        <v>-1</v>
      </c>
      <c r="BM583" s="5">
        <v>-1</v>
      </c>
      <c r="BN583" s="5">
        <v>-1</v>
      </c>
      <c r="BO583" s="5">
        <v>-1</v>
      </c>
      <c r="BP583" s="5">
        <v>-1</v>
      </c>
      <c r="BQ583" s="5">
        <v>-1</v>
      </c>
      <c r="BR583" s="5">
        <v>-1</v>
      </c>
      <c r="BS583" s="5">
        <v>-1</v>
      </c>
      <c r="BT583" s="5">
        <v>-1</v>
      </c>
      <c r="BU583" s="5">
        <v>-1</v>
      </c>
      <c r="BV583" s="5">
        <v>-1</v>
      </c>
      <c r="BW583" s="5">
        <v>-1</v>
      </c>
      <c r="BX583" s="5">
        <v>-1</v>
      </c>
      <c r="BY583" s="5">
        <f>IF(ISNUMBER(EmisData!Q583),EmisData!Q583/86400/365*0.12,-1)</f>
        <v>-1</v>
      </c>
      <c r="BZ583" s="5">
        <v>-1</v>
      </c>
      <c r="CA583" s="5">
        <v>-1</v>
      </c>
      <c r="CB583" s="5">
        <v>-1</v>
      </c>
      <c r="CC583" s="5">
        <v>-1</v>
      </c>
      <c r="CD583" s="5">
        <f>IF(ISNUMBER(EmisData!P583),EmisData!P583/86400/365*0.12,-1)</f>
        <v>-1</v>
      </c>
      <c r="CE583" s="5">
        <v>-1</v>
      </c>
      <c r="CF583" s="5">
        <v>-1</v>
      </c>
      <c r="CG583" s="5">
        <v>-1</v>
      </c>
      <c r="CH583" s="5">
        <v>-1</v>
      </c>
      <c r="CI583" s="5">
        <v>-1</v>
      </c>
      <c r="CJ583" s="5">
        <v>-1</v>
      </c>
      <c r="CK583" s="5">
        <v>-1</v>
      </c>
      <c r="CL583" s="5">
        <v>-1</v>
      </c>
      <c r="CM583" s="5">
        <v>-1</v>
      </c>
      <c r="CN583" s="5">
        <v>-1</v>
      </c>
      <c r="CO583" s="5">
        <v>-1</v>
      </c>
      <c r="CP583" s="5">
        <v>-1</v>
      </c>
      <c r="CQ583" s="5">
        <v>-1</v>
      </c>
      <c r="CR583" s="5">
        <v>-1</v>
      </c>
      <c r="CS583" s="5">
        <v>-1</v>
      </c>
      <c r="CT583" s="5">
        <v>-1</v>
      </c>
      <c r="CU583" s="5">
        <v>-1</v>
      </c>
      <c r="CV583" s="5">
        <v>-1</v>
      </c>
      <c r="CW583" s="5">
        <v>-1</v>
      </c>
      <c r="CX583" s="5">
        <v>-1</v>
      </c>
      <c r="CY583" s="5">
        <v>-1</v>
      </c>
      <c r="CZ583" s="5">
        <v>-1</v>
      </c>
      <c r="DA583" s="5">
        <v>-1</v>
      </c>
      <c r="DB583" s="5">
        <v>-1</v>
      </c>
      <c r="DC583" s="5">
        <v>-1</v>
      </c>
      <c r="DD583" s="5">
        <v>-1</v>
      </c>
      <c r="DE583" s="5">
        <v>-1</v>
      </c>
      <c r="DF583" s="5">
        <v>-1</v>
      </c>
      <c r="DG583" s="5">
        <v>-1</v>
      </c>
      <c r="DH583" s="5">
        <v>-1</v>
      </c>
      <c r="DI583" s="5">
        <v>-1</v>
      </c>
      <c r="DJ583" s="5">
        <v>-1</v>
      </c>
      <c r="DK583" s="5">
        <v>-1</v>
      </c>
      <c r="DL583" s="5">
        <v>-1</v>
      </c>
      <c r="DM583" s="5">
        <v>-1</v>
      </c>
      <c r="DN583" s="5">
        <v>-1</v>
      </c>
      <c r="DO583" s="5">
        <v>-1</v>
      </c>
      <c r="DP583" s="5">
        <v>-1</v>
      </c>
      <c r="DQ583" s="5">
        <v>-1</v>
      </c>
      <c r="DR583" s="5">
        <v>-1</v>
      </c>
      <c r="DS583" s="5">
        <v>-1</v>
      </c>
      <c r="DT583" s="5">
        <v>-1</v>
      </c>
      <c r="DU583" s="5">
        <v>-1</v>
      </c>
      <c r="DV583" s="5">
        <v>-1</v>
      </c>
      <c r="DW583" s="5">
        <v>-1</v>
      </c>
      <c r="DX583" s="5">
        <v>-1</v>
      </c>
      <c r="DY583" s="5">
        <v>-1</v>
      </c>
      <c r="DZ583" s="5">
        <v>-1</v>
      </c>
      <c r="EA583" s="5">
        <v>-1</v>
      </c>
      <c r="EB583" s="5">
        <v>-1</v>
      </c>
      <c r="EC583" s="5">
        <v>-1</v>
      </c>
      <c r="ED583" s="5">
        <v>-1</v>
      </c>
      <c r="EE583" s="5">
        <v>-1</v>
      </c>
      <c r="EF583" s="5">
        <v>-1</v>
      </c>
      <c r="EG583" s="5">
        <v>-1</v>
      </c>
      <c r="EH583" s="5">
        <v>-1</v>
      </c>
      <c r="EI583" s="5">
        <v>-1</v>
      </c>
      <c r="EJ583" s="5">
        <v>-1</v>
      </c>
      <c r="EK583" s="5">
        <v>-1</v>
      </c>
      <c r="EL583" s="5">
        <v>-1</v>
      </c>
      <c r="EM583" s="5">
        <v>-1</v>
      </c>
      <c r="EN583" s="5">
        <v>-1</v>
      </c>
      <c r="EO583" s="5">
        <v>-1</v>
      </c>
      <c r="EP583" s="5">
        <v>-1</v>
      </c>
      <c r="EQ583" s="5">
        <v>-1</v>
      </c>
      <c r="ER583" s="5">
        <v>-1</v>
      </c>
      <c r="ES583" s="5">
        <v>-1</v>
      </c>
      <c r="ET583" s="5">
        <v>-1</v>
      </c>
      <c r="EU583" s="5">
        <v>-1</v>
      </c>
      <c r="EV583" s="5">
        <f>IF(ISNUMBER(EmisData!R583),EmisData!R583/86400/365*0.12,-1)</f>
        <v>-1</v>
      </c>
      <c r="EW583" s="5">
        <v>-1</v>
      </c>
      <c r="EX583" s="5">
        <v>-1</v>
      </c>
      <c r="EY583" s="5">
        <v>-1</v>
      </c>
      <c r="EZ583" s="5">
        <v>-1</v>
      </c>
      <c r="FA583" s="5">
        <v>-1</v>
      </c>
      <c r="FB583" s="5">
        <v>-1</v>
      </c>
      <c r="FC583" s="5">
        <v>-1</v>
      </c>
      <c r="FD583" s="5">
        <v>-1</v>
      </c>
      <c r="FE583" s="5">
        <v>-1</v>
      </c>
      <c r="FF583" s="5">
        <v>-1</v>
      </c>
      <c r="FG583" s="5">
        <v>-1</v>
      </c>
      <c r="FH583" s="5">
        <v>-1</v>
      </c>
      <c r="FI583" s="5">
        <v>-1</v>
      </c>
      <c r="FJ583" s="5">
        <v>-1</v>
      </c>
      <c r="FK583" s="5">
        <v>-1</v>
      </c>
      <c r="FL583" s="5">
        <v>-1</v>
      </c>
      <c r="FM583" s="5">
        <v>-1</v>
      </c>
      <c r="FN583" s="5">
        <v>-1</v>
      </c>
      <c r="FO583" s="5">
        <v>-1</v>
      </c>
      <c r="FP583" s="5">
        <v>-1</v>
      </c>
      <c r="FQ583" s="5">
        <v>-1</v>
      </c>
      <c r="FR583" s="5">
        <v>-1</v>
      </c>
      <c r="FS583" s="5">
        <v>-1</v>
      </c>
      <c r="FT583" s="5">
        <v>-1</v>
      </c>
      <c r="FU583" s="5">
        <v>-1</v>
      </c>
      <c r="FV583" s="5">
        <v>-1</v>
      </c>
      <c r="FW583" s="5">
        <v>-1</v>
      </c>
      <c r="FX583" s="5">
        <v>-1</v>
      </c>
      <c r="FY583" s="5">
        <v>-1</v>
      </c>
      <c r="FZ583" s="5">
        <v>-1</v>
      </c>
      <c r="GA583" s="5">
        <v>-1</v>
      </c>
      <c r="GB583" s="5">
        <v>-1</v>
      </c>
      <c r="GC583" s="5">
        <v>-1</v>
      </c>
      <c r="GD583" s="5">
        <v>-1</v>
      </c>
      <c r="GE583" s="5">
        <v>-1</v>
      </c>
      <c r="GF583" s="5">
        <v>-1</v>
      </c>
      <c r="GG583" s="5">
        <v>-1</v>
      </c>
      <c r="GH583" s="5">
        <v>-1</v>
      </c>
      <c r="GI583" s="5">
        <v>-1</v>
      </c>
      <c r="GJ583" s="5">
        <v>-1</v>
      </c>
      <c r="GK583" s="5">
        <v>-1</v>
      </c>
      <c r="GL583" s="5">
        <v>-1</v>
      </c>
      <c r="GM583" s="5">
        <v>-1</v>
      </c>
      <c r="GN583" s="5">
        <v>-1</v>
      </c>
      <c r="GO583" s="5">
        <v>-1</v>
      </c>
      <c r="GP583" s="5">
        <v>-1</v>
      </c>
      <c r="GQ583" s="5">
        <v>-1</v>
      </c>
      <c r="GR583" s="5">
        <v>-1</v>
      </c>
      <c r="GS583" s="5">
        <v>-1</v>
      </c>
      <c r="GT583" s="5">
        <f>IF(ISNUMBER(EmisData!L583),EmisData!L583/86400/365*0.12,-1)</f>
        <v>9.3586377473363783E-6</v>
      </c>
      <c r="GU583" s="5">
        <v>-1</v>
      </c>
      <c r="GV583" s="5">
        <v>-1</v>
      </c>
      <c r="GW583" s="5">
        <v>-1</v>
      </c>
      <c r="GX583" s="5">
        <v>-1</v>
      </c>
      <c r="GY583" s="5">
        <f>IF(ISNUMBER(EmisData!O583),EmisData!O583/86400/365*0.12,-1)</f>
        <v>-1</v>
      </c>
      <c r="GZ583" s="5">
        <v>-1</v>
      </c>
      <c r="HA583" s="5">
        <v>-1</v>
      </c>
      <c r="HB583" s="5">
        <v>-1</v>
      </c>
      <c r="HC583" s="5">
        <v>-1</v>
      </c>
      <c r="HD583" s="5">
        <v>-1</v>
      </c>
      <c r="HE583" s="5">
        <v>-1</v>
      </c>
      <c r="HF583" s="5">
        <v>-1</v>
      </c>
      <c r="HG583" s="5">
        <v>-1</v>
      </c>
      <c r="HH583" s="5">
        <v>-1</v>
      </c>
      <c r="HI583" s="5">
        <f>IF(ISNUMBER(EmisData!M583),EmisData!M583/86400/365*0.12,-1)</f>
        <v>-1</v>
      </c>
      <c r="HJ583" s="5">
        <v>-1</v>
      </c>
      <c r="HK583" s="5">
        <v>-1</v>
      </c>
      <c r="HL583" s="5">
        <v>-1</v>
      </c>
      <c r="HM583" s="5">
        <v>-1</v>
      </c>
      <c r="HN583" s="5">
        <v>-1</v>
      </c>
      <c r="HO583" s="5">
        <v>-1</v>
      </c>
      <c r="HP583" s="5">
        <v>-1</v>
      </c>
      <c r="HQ583" s="5" t="s">
        <v>720</v>
      </c>
      <c r="HR583" s="5" t="str">
        <f>EmisData!Z583</f>
        <v>yes</v>
      </c>
    </row>
    <row r="584" spans="1:226" hidden="1" x14ac:dyDescent="0.25">
      <c r="A584" s="35" t="s">
        <v>18971</v>
      </c>
      <c r="B584" s="26">
        <v>4995</v>
      </c>
      <c r="C584" s="44" t="s">
        <v>18970</v>
      </c>
      <c r="D584" s="5">
        <v>2</v>
      </c>
      <c r="E584" s="5">
        <v>0</v>
      </c>
      <c r="F584" s="5">
        <f>VLOOKUP($B584,STPdata!$B:$J,6,FALSE)</f>
        <v>0.95233581708434589</v>
      </c>
      <c r="G584" s="5">
        <f>VLOOKUP($B584,STPdata!$B:$J,7,FALSE)</f>
        <v>4.4416116938644196E-2</v>
      </c>
      <c r="H584" s="5">
        <f>VLOOKUP($B584,STPdata!$B:$J,8,FALSE)</f>
        <v>3.0850879905747006E-3</v>
      </c>
      <c r="I584" s="5">
        <f>VLOOKUP($B584,STPdata!$B:$J,9,FALSE)</f>
        <v>1.6297798643498642E-4</v>
      </c>
      <c r="J584" s="5">
        <v>-1</v>
      </c>
      <c r="K584" s="5">
        <v>-1</v>
      </c>
      <c r="L584" s="5">
        <v>-1</v>
      </c>
      <c r="M584" s="5">
        <v>-1</v>
      </c>
      <c r="N584" s="5">
        <v>-1</v>
      </c>
      <c r="O584" s="5">
        <v>-1</v>
      </c>
      <c r="P584" s="5">
        <v>-1</v>
      </c>
      <c r="Q584" s="5">
        <v>-1</v>
      </c>
      <c r="R584" s="5">
        <v>-1</v>
      </c>
      <c r="S584" s="5">
        <v>-1</v>
      </c>
      <c r="T584" s="5">
        <v>-1</v>
      </c>
      <c r="U584" s="5">
        <v>-1</v>
      </c>
      <c r="V584" s="5">
        <f>IF(ISNUMBER(EmisData!N584),EmisData!N584/86400/365*0.12,-1)</f>
        <v>-1</v>
      </c>
      <c r="W584" s="5">
        <v>-1</v>
      </c>
      <c r="X584" s="5">
        <v>-1</v>
      </c>
      <c r="Y584" s="5">
        <v>-1</v>
      </c>
      <c r="Z584" s="5">
        <v>-1</v>
      </c>
      <c r="AA584" s="5">
        <v>-1</v>
      </c>
      <c r="AB584" s="5">
        <v>-1</v>
      </c>
      <c r="AC584" s="5">
        <v>-1</v>
      </c>
      <c r="AD584" s="5">
        <v>-1</v>
      </c>
      <c r="AE584" s="5">
        <v>-1</v>
      </c>
      <c r="AF584" s="5">
        <v>-1</v>
      </c>
      <c r="AG584" s="5">
        <v>-1</v>
      </c>
      <c r="AH584" s="5">
        <v>-1</v>
      </c>
      <c r="AI584" s="5">
        <v>-1</v>
      </c>
      <c r="AJ584" s="5">
        <v>-1</v>
      </c>
      <c r="AK584" s="5">
        <v>-1</v>
      </c>
      <c r="AL584" s="5">
        <v>-1</v>
      </c>
      <c r="AM584" s="5">
        <v>-1</v>
      </c>
      <c r="AN584" s="5">
        <v>-1</v>
      </c>
      <c r="AO584" s="5">
        <v>-1</v>
      </c>
      <c r="AP584" s="5">
        <v>-1</v>
      </c>
      <c r="AQ584" s="5">
        <v>-1</v>
      </c>
      <c r="AR584" s="5">
        <v>-1</v>
      </c>
      <c r="AS584" s="5">
        <v>-1</v>
      </c>
      <c r="AT584" s="5">
        <v>-1</v>
      </c>
      <c r="AU584" s="5">
        <v>-1</v>
      </c>
      <c r="AV584" s="5">
        <v>-1</v>
      </c>
      <c r="AW584" s="5">
        <v>-1</v>
      </c>
      <c r="AX584" s="5">
        <v>-1</v>
      </c>
      <c r="AY584" s="5">
        <v>-1</v>
      </c>
      <c r="AZ584" s="5">
        <v>-1</v>
      </c>
      <c r="BA584" s="5">
        <v>-1</v>
      </c>
      <c r="BB584" s="5">
        <v>-1</v>
      </c>
      <c r="BC584" s="5">
        <v>-1</v>
      </c>
      <c r="BD584" s="5">
        <v>-1</v>
      </c>
      <c r="BE584" s="5">
        <v>-1</v>
      </c>
      <c r="BF584" s="5">
        <v>-1</v>
      </c>
      <c r="BG584" s="5">
        <v>-1</v>
      </c>
      <c r="BH584" s="5">
        <v>-1</v>
      </c>
      <c r="BI584" s="5">
        <v>-1</v>
      </c>
      <c r="BJ584" s="5">
        <v>-1</v>
      </c>
      <c r="BK584" s="5">
        <v>-1</v>
      </c>
      <c r="BL584" s="5">
        <v>-1</v>
      </c>
      <c r="BM584" s="5">
        <v>-1</v>
      </c>
      <c r="BN584" s="5">
        <v>-1</v>
      </c>
      <c r="BO584" s="5">
        <v>-1</v>
      </c>
      <c r="BP584" s="5">
        <v>-1</v>
      </c>
      <c r="BQ584" s="5">
        <v>-1</v>
      </c>
      <c r="BR584" s="5">
        <v>-1</v>
      </c>
      <c r="BS584" s="5">
        <v>-1</v>
      </c>
      <c r="BT584" s="5">
        <v>-1</v>
      </c>
      <c r="BU584" s="5">
        <v>-1</v>
      </c>
      <c r="BV584" s="5">
        <v>-1</v>
      </c>
      <c r="BW584" s="5">
        <v>-1</v>
      </c>
      <c r="BX584" s="5">
        <v>-1</v>
      </c>
      <c r="BY584" s="5">
        <f>IF(ISNUMBER(EmisData!Q584),EmisData!Q584/86400/365*0.12,-1)</f>
        <v>-1</v>
      </c>
      <c r="BZ584" s="5">
        <v>-1</v>
      </c>
      <c r="CA584" s="5">
        <v>-1</v>
      </c>
      <c r="CB584" s="5">
        <v>-1</v>
      </c>
      <c r="CC584" s="5">
        <v>-1</v>
      </c>
      <c r="CD584" s="5">
        <f>IF(ISNUMBER(EmisData!P584),EmisData!P584/86400/365*0.12,-1)</f>
        <v>-1</v>
      </c>
      <c r="CE584" s="5">
        <v>-1</v>
      </c>
      <c r="CF584" s="5">
        <v>-1</v>
      </c>
      <c r="CG584" s="5">
        <v>-1</v>
      </c>
      <c r="CH584" s="5">
        <v>-1</v>
      </c>
      <c r="CI584" s="5">
        <v>-1</v>
      </c>
      <c r="CJ584" s="5">
        <v>-1</v>
      </c>
      <c r="CK584" s="5">
        <v>-1</v>
      </c>
      <c r="CL584" s="5">
        <v>-1</v>
      </c>
      <c r="CM584" s="5">
        <v>-1</v>
      </c>
      <c r="CN584" s="5">
        <v>-1</v>
      </c>
      <c r="CO584" s="5">
        <v>-1</v>
      </c>
      <c r="CP584" s="5">
        <v>-1</v>
      </c>
      <c r="CQ584" s="5">
        <v>-1</v>
      </c>
      <c r="CR584" s="5">
        <v>-1</v>
      </c>
      <c r="CS584" s="5">
        <v>-1</v>
      </c>
      <c r="CT584" s="5">
        <v>-1</v>
      </c>
      <c r="CU584" s="5">
        <v>-1</v>
      </c>
      <c r="CV584" s="5">
        <v>-1</v>
      </c>
      <c r="CW584" s="5">
        <v>-1</v>
      </c>
      <c r="CX584" s="5">
        <v>-1</v>
      </c>
      <c r="CY584" s="5">
        <v>-1</v>
      </c>
      <c r="CZ584" s="5">
        <v>-1</v>
      </c>
      <c r="DA584" s="5">
        <v>-1</v>
      </c>
      <c r="DB584" s="5">
        <v>-1</v>
      </c>
      <c r="DC584" s="5">
        <v>-1</v>
      </c>
      <c r="DD584" s="5">
        <v>-1</v>
      </c>
      <c r="DE584" s="5">
        <v>-1</v>
      </c>
      <c r="DF584" s="5">
        <v>-1</v>
      </c>
      <c r="DG584" s="5">
        <v>-1</v>
      </c>
      <c r="DH584" s="5">
        <v>-1</v>
      </c>
      <c r="DI584" s="5">
        <v>-1</v>
      </c>
      <c r="DJ584" s="5">
        <v>-1</v>
      </c>
      <c r="DK584" s="5">
        <v>-1</v>
      </c>
      <c r="DL584" s="5">
        <v>-1</v>
      </c>
      <c r="DM584" s="5">
        <v>-1</v>
      </c>
      <c r="DN584" s="5">
        <v>-1</v>
      </c>
      <c r="DO584" s="5">
        <v>-1</v>
      </c>
      <c r="DP584" s="5">
        <v>-1</v>
      </c>
      <c r="DQ584" s="5">
        <v>-1</v>
      </c>
      <c r="DR584" s="5">
        <v>-1</v>
      </c>
      <c r="DS584" s="5">
        <v>-1</v>
      </c>
      <c r="DT584" s="5">
        <v>-1</v>
      </c>
      <c r="DU584" s="5">
        <v>-1</v>
      </c>
      <c r="DV584" s="5">
        <v>-1</v>
      </c>
      <c r="DW584" s="5">
        <v>-1</v>
      </c>
      <c r="DX584" s="5">
        <v>-1</v>
      </c>
      <c r="DY584" s="5">
        <v>-1</v>
      </c>
      <c r="DZ584" s="5">
        <v>-1</v>
      </c>
      <c r="EA584" s="5">
        <v>-1</v>
      </c>
      <c r="EB584" s="5">
        <v>-1</v>
      </c>
      <c r="EC584" s="5">
        <v>-1</v>
      </c>
      <c r="ED584" s="5">
        <v>-1</v>
      </c>
      <c r="EE584" s="5">
        <v>-1</v>
      </c>
      <c r="EF584" s="5">
        <v>-1</v>
      </c>
      <c r="EG584" s="5">
        <v>-1</v>
      </c>
      <c r="EH584" s="5">
        <v>-1</v>
      </c>
      <c r="EI584" s="5">
        <v>-1</v>
      </c>
      <c r="EJ584" s="5">
        <v>-1</v>
      </c>
      <c r="EK584" s="5">
        <v>-1</v>
      </c>
      <c r="EL584" s="5">
        <v>-1</v>
      </c>
      <c r="EM584" s="5">
        <v>-1</v>
      </c>
      <c r="EN584" s="5">
        <v>-1</v>
      </c>
      <c r="EO584" s="5">
        <v>-1</v>
      </c>
      <c r="EP584" s="5">
        <v>-1</v>
      </c>
      <c r="EQ584" s="5">
        <v>-1</v>
      </c>
      <c r="ER584" s="5">
        <v>-1</v>
      </c>
      <c r="ES584" s="5">
        <v>-1</v>
      </c>
      <c r="ET584" s="5">
        <v>-1</v>
      </c>
      <c r="EU584" s="5">
        <v>-1</v>
      </c>
      <c r="EV584" s="5">
        <f>IF(ISNUMBER(EmisData!R584),EmisData!R584/86400/365*0.12,-1)</f>
        <v>-1</v>
      </c>
      <c r="EW584" s="5">
        <v>-1</v>
      </c>
      <c r="EX584" s="5">
        <v>-1</v>
      </c>
      <c r="EY584" s="5">
        <v>-1</v>
      </c>
      <c r="EZ584" s="5">
        <v>-1</v>
      </c>
      <c r="FA584" s="5">
        <v>-1</v>
      </c>
      <c r="FB584" s="5">
        <v>-1</v>
      </c>
      <c r="FC584" s="5">
        <v>-1</v>
      </c>
      <c r="FD584" s="5">
        <v>-1</v>
      </c>
      <c r="FE584" s="5">
        <v>-1</v>
      </c>
      <c r="FF584" s="5">
        <v>-1</v>
      </c>
      <c r="FG584" s="5">
        <v>-1</v>
      </c>
      <c r="FH584" s="5">
        <v>-1</v>
      </c>
      <c r="FI584" s="5">
        <v>-1</v>
      </c>
      <c r="FJ584" s="5">
        <v>-1</v>
      </c>
      <c r="FK584" s="5">
        <v>-1</v>
      </c>
      <c r="FL584" s="5">
        <v>-1</v>
      </c>
      <c r="FM584" s="5">
        <v>-1</v>
      </c>
      <c r="FN584" s="5">
        <v>-1</v>
      </c>
      <c r="FO584" s="5">
        <v>-1</v>
      </c>
      <c r="FP584" s="5">
        <v>-1</v>
      </c>
      <c r="FQ584" s="5">
        <v>-1</v>
      </c>
      <c r="FR584" s="5">
        <v>-1</v>
      </c>
      <c r="FS584" s="5">
        <v>-1</v>
      </c>
      <c r="FT584" s="5">
        <v>-1</v>
      </c>
      <c r="FU584" s="5">
        <v>-1</v>
      </c>
      <c r="FV584" s="5">
        <v>-1</v>
      </c>
      <c r="FW584" s="5">
        <v>-1</v>
      </c>
      <c r="FX584" s="5">
        <v>-1</v>
      </c>
      <c r="FY584" s="5">
        <v>-1</v>
      </c>
      <c r="FZ584" s="5">
        <v>-1</v>
      </c>
      <c r="GA584" s="5">
        <v>-1</v>
      </c>
      <c r="GB584" s="5">
        <v>-1</v>
      </c>
      <c r="GC584" s="5">
        <v>-1</v>
      </c>
      <c r="GD584" s="5">
        <v>-1</v>
      </c>
      <c r="GE584" s="5">
        <v>-1</v>
      </c>
      <c r="GF584" s="5">
        <v>-1</v>
      </c>
      <c r="GG584" s="5">
        <v>-1</v>
      </c>
      <c r="GH584" s="5">
        <v>-1</v>
      </c>
      <c r="GI584" s="5">
        <v>-1</v>
      </c>
      <c r="GJ584" s="5">
        <v>-1</v>
      </c>
      <c r="GK584" s="5">
        <v>-1</v>
      </c>
      <c r="GL584" s="5">
        <v>-1</v>
      </c>
      <c r="GM584" s="5">
        <v>-1</v>
      </c>
      <c r="GN584" s="5">
        <v>-1</v>
      </c>
      <c r="GO584" s="5">
        <v>-1</v>
      </c>
      <c r="GP584" s="5">
        <v>-1</v>
      </c>
      <c r="GQ584" s="5">
        <v>-1</v>
      </c>
      <c r="GR584" s="5">
        <v>-1</v>
      </c>
      <c r="GS584" s="5">
        <v>-1</v>
      </c>
      <c r="GT584" s="5">
        <f>IF(ISNUMBER(EmisData!L584),EmisData!L584/86400/365*0.12,-1)</f>
        <v>-1</v>
      </c>
      <c r="GU584" s="5">
        <v>-1</v>
      </c>
      <c r="GV584" s="5">
        <v>-1</v>
      </c>
      <c r="GW584" s="5">
        <v>-1</v>
      </c>
      <c r="GX584" s="5">
        <v>-1</v>
      </c>
      <c r="GY584" s="5">
        <f>IF(ISNUMBER(EmisData!O584),EmisData!O584/86400/365*0.12,-1)</f>
        <v>-1</v>
      </c>
      <c r="GZ584" s="5">
        <v>-1</v>
      </c>
      <c r="HA584" s="5">
        <v>-1</v>
      </c>
      <c r="HB584" s="5">
        <v>-1</v>
      </c>
      <c r="HC584" s="5">
        <v>-1</v>
      </c>
      <c r="HD584" s="5">
        <v>-1</v>
      </c>
      <c r="HE584" s="5">
        <v>-1</v>
      </c>
      <c r="HF584" s="5">
        <v>-1</v>
      </c>
      <c r="HG584" s="5">
        <v>-1</v>
      </c>
      <c r="HH584" s="5">
        <v>-1</v>
      </c>
      <c r="HI584" s="5">
        <f>IF(ISNUMBER(EmisData!M584),EmisData!M584/86400/365*0.12,-1)</f>
        <v>-1</v>
      </c>
      <c r="HJ584" s="5">
        <v>-1</v>
      </c>
      <c r="HK584" s="5">
        <v>-1</v>
      </c>
      <c r="HL584" s="5">
        <v>-1</v>
      </c>
      <c r="HM584" s="5">
        <v>-1</v>
      </c>
      <c r="HN584" s="5">
        <v>-1</v>
      </c>
      <c r="HO584" s="5">
        <v>-1</v>
      </c>
      <c r="HP584" s="5">
        <v>-1</v>
      </c>
      <c r="HQ584" s="5" t="s">
        <v>720</v>
      </c>
      <c r="HR584" s="5" t="str">
        <f>EmisData!Z584</f>
        <v/>
      </c>
    </row>
    <row r="585" spans="1:226" hidden="1" x14ac:dyDescent="0.25">
      <c r="A585" s="35" t="s">
        <v>18975</v>
      </c>
      <c r="B585" s="26">
        <v>4996</v>
      </c>
      <c r="C585" s="43" t="s">
        <v>18974</v>
      </c>
      <c r="D585" s="5">
        <v>2</v>
      </c>
      <c r="E585" s="5">
        <v>0</v>
      </c>
      <c r="F585" s="5">
        <f>VLOOKUP($B585,STPdata!$B:$J,6,FALSE)</f>
        <v>1.9932864899381016E-2</v>
      </c>
      <c r="G585" s="5">
        <f>VLOOKUP($B585,STPdata!$B:$J,7,FALSE)</f>
        <v>1.849131637339621E-2</v>
      </c>
      <c r="H585" s="5">
        <f>VLOOKUP($B585,STPdata!$B:$J,8,FALSE)</f>
        <v>0.96042275041147318</v>
      </c>
      <c r="I585" s="5">
        <f>VLOOKUP($B585,STPdata!$B:$J,9,FALSE)</f>
        <v>1.1530683157480372E-3</v>
      </c>
      <c r="J585" s="5">
        <v>-1</v>
      </c>
      <c r="K585" s="5">
        <v>-1</v>
      </c>
      <c r="L585" s="5">
        <v>-1</v>
      </c>
      <c r="M585" s="5">
        <v>-1</v>
      </c>
      <c r="N585" s="5">
        <v>-1</v>
      </c>
      <c r="O585" s="5">
        <v>-1</v>
      </c>
      <c r="P585" s="5">
        <v>-1</v>
      </c>
      <c r="Q585" s="5">
        <v>-1</v>
      </c>
      <c r="R585" s="5">
        <v>-1</v>
      </c>
      <c r="S585" s="5">
        <v>-1</v>
      </c>
      <c r="T585" s="5">
        <v>-1</v>
      </c>
      <c r="U585" s="5">
        <v>-1</v>
      </c>
      <c r="V585" s="5">
        <f>IF(ISNUMBER(EmisData!N585),EmisData!N585/86400/365*0.12,-1)</f>
        <v>-1</v>
      </c>
      <c r="W585" s="5">
        <v>-1</v>
      </c>
      <c r="X585" s="5">
        <v>-1</v>
      </c>
      <c r="Y585" s="5">
        <v>-1</v>
      </c>
      <c r="Z585" s="5">
        <v>-1</v>
      </c>
      <c r="AA585" s="5">
        <v>-1</v>
      </c>
      <c r="AB585" s="5">
        <v>-1</v>
      </c>
      <c r="AC585" s="5">
        <v>-1</v>
      </c>
      <c r="AD585" s="5">
        <v>-1</v>
      </c>
      <c r="AE585" s="5">
        <v>-1</v>
      </c>
      <c r="AF585" s="5">
        <v>-1</v>
      </c>
      <c r="AG585" s="5">
        <v>-1</v>
      </c>
      <c r="AH585" s="5">
        <v>-1</v>
      </c>
      <c r="AI585" s="5">
        <v>-1</v>
      </c>
      <c r="AJ585" s="5">
        <v>-1</v>
      </c>
      <c r="AK585" s="5">
        <v>-1</v>
      </c>
      <c r="AL585" s="5">
        <v>-1</v>
      </c>
      <c r="AM585" s="5">
        <v>-1</v>
      </c>
      <c r="AN585" s="5">
        <v>-1</v>
      </c>
      <c r="AO585" s="5">
        <v>-1</v>
      </c>
      <c r="AP585" s="5">
        <v>-1</v>
      </c>
      <c r="AQ585" s="5">
        <v>-1</v>
      </c>
      <c r="AR585" s="5">
        <v>-1</v>
      </c>
      <c r="AS585" s="5">
        <v>-1</v>
      </c>
      <c r="AT585" s="5">
        <v>-1</v>
      </c>
      <c r="AU585" s="5">
        <v>-1</v>
      </c>
      <c r="AV585" s="5">
        <v>-1</v>
      </c>
      <c r="AW585" s="5">
        <v>-1</v>
      </c>
      <c r="AX585" s="5">
        <v>-1</v>
      </c>
      <c r="AY585" s="5">
        <v>-1</v>
      </c>
      <c r="AZ585" s="5">
        <v>-1</v>
      </c>
      <c r="BA585" s="5">
        <v>-1</v>
      </c>
      <c r="BB585" s="5">
        <v>-1</v>
      </c>
      <c r="BC585" s="5">
        <v>-1</v>
      </c>
      <c r="BD585" s="5">
        <v>-1</v>
      </c>
      <c r="BE585" s="5">
        <v>-1</v>
      </c>
      <c r="BF585" s="5">
        <v>-1</v>
      </c>
      <c r="BG585" s="5">
        <v>-1</v>
      </c>
      <c r="BH585" s="5">
        <v>-1</v>
      </c>
      <c r="BI585" s="5">
        <v>-1</v>
      </c>
      <c r="BJ585" s="5">
        <v>-1</v>
      </c>
      <c r="BK585" s="5">
        <v>-1</v>
      </c>
      <c r="BL585" s="5">
        <v>-1</v>
      </c>
      <c r="BM585" s="5">
        <v>-1</v>
      </c>
      <c r="BN585" s="5">
        <v>-1</v>
      </c>
      <c r="BO585" s="5">
        <v>-1</v>
      </c>
      <c r="BP585" s="5">
        <v>-1</v>
      </c>
      <c r="BQ585" s="5">
        <v>-1</v>
      </c>
      <c r="BR585" s="5">
        <v>-1</v>
      </c>
      <c r="BS585" s="5">
        <v>-1</v>
      </c>
      <c r="BT585" s="5">
        <v>-1</v>
      </c>
      <c r="BU585" s="5">
        <v>-1</v>
      </c>
      <c r="BV585" s="5">
        <v>-1</v>
      </c>
      <c r="BW585" s="5">
        <v>-1</v>
      </c>
      <c r="BX585" s="5">
        <v>-1</v>
      </c>
      <c r="BY585" s="5">
        <f>IF(ISNUMBER(EmisData!Q585),EmisData!Q585/86400/365*0.12,-1)</f>
        <v>-1</v>
      </c>
      <c r="BZ585" s="5">
        <v>-1</v>
      </c>
      <c r="CA585" s="5">
        <v>-1</v>
      </c>
      <c r="CB585" s="5">
        <v>-1</v>
      </c>
      <c r="CC585" s="5">
        <v>-1</v>
      </c>
      <c r="CD585" s="5">
        <f>IF(ISNUMBER(EmisData!P585),EmisData!P585/86400/365*0.12,-1)</f>
        <v>-1</v>
      </c>
      <c r="CE585" s="5">
        <v>-1</v>
      </c>
      <c r="CF585" s="5">
        <v>-1</v>
      </c>
      <c r="CG585" s="5">
        <v>-1</v>
      </c>
      <c r="CH585" s="5">
        <v>-1</v>
      </c>
      <c r="CI585" s="5">
        <v>-1</v>
      </c>
      <c r="CJ585" s="5">
        <v>-1</v>
      </c>
      <c r="CK585" s="5">
        <v>-1</v>
      </c>
      <c r="CL585" s="5">
        <v>-1</v>
      </c>
      <c r="CM585" s="5">
        <v>-1</v>
      </c>
      <c r="CN585" s="5">
        <v>-1</v>
      </c>
      <c r="CO585" s="5">
        <v>-1</v>
      </c>
      <c r="CP585" s="5">
        <v>-1</v>
      </c>
      <c r="CQ585" s="5">
        <v>-1</v>
      </c>
      <c r="CR585" s="5">
        <v>-1</v>
      </c>
      <c r="CS585" s="5">
        <v>-1</v>
      </c>
      <c r="CT585" s="5">
        <v>-1</v>
      </c>
      <c r="CU585" s="5">
        <v>-1</v>
      </c>
      <c r="CV585" s="5">
        <v>-1</v>
      </c>
      <c r="CW585" s="5">
        <v>-1</v>
      </c>
      <c r="CX585" s="5">
        <v>-1</v>
      </c>
      <c r="CY585" s="5">
        <v>-1</v>
      </c>
      <c r="CZ585" s="5">
        <v>-1</v>
      </c>
      <c r="DA585" s="5">
        <v>-1</v>
      </c>
      <c r="DB585" s="5">
        <v>-1</v>
      </c>
      <c r="DC585" s="5">
        <v>-1</v>
      </c>
      <c r="DD585" s="5">
        <v>-1</v>
      </c>
      <c r="DE585" s="5">
        <v>-1</v>
      </c>
      <c r="DF585" s="5">
        <v>-1</v>
      </c>
      <c r="DG585" s="5">
        <v>-1</v>
      </c>
      <c r="DH585" s="5">
        <v>-1</v>
      </c>
      <c r="DI585" s="5">
        <v>-1</v>
      </c>
      <c r="DJ585" s="5">
        <v>-1</v>
      </c>
      <c r="DK585" s="5">
        <v>-1</v>
      </c>
      <c r="DL585" s="5">
        <v>-1</v>
      </c>
      <c r="DM585" s="5">
        <v>-1</v>
      </c>
      <c r="DN585" s="5">
        <v>-1</v>
      </c>
      <c r="DO585" s="5">
        <v>-1</v>
      </c>
      <c r="DP585" s="5">
        <v>-1</v>
      </c>
      <c r="DQ585" s="5">
        <v>-1</v>
      </c>
      <c r="DR585" s="5">
        <v>-1</v>
      </c>
      <c r="DS585" s="5">
        <v>-1</v>
      </c>
      <c r="DT585" s="5">
        <v>-1</v>
      </c>
      <c r="DU585" s="5">
        <v>-1</v>
      </c>
      <c r="DV585" s="5">
        <v>-1</v>
      </c>
      <c r="DW585" s="5">
        <v>-1</v>
      </c>
      <c r="DX585" s="5">
        <v>-1</v>
      </c>
      <c r="DY585" s="5">
        <v>-1</v>
      </c>
      <c r="DZ585" s="5">
        <v>-1</v>
      </c>
      <c r="EA585" s="5">
        <v>-1</v>
      </c>
      <c r="EB585" s="5">
        <v>-1</v>
      </c>
      <c r="EC585" s="5">
        <v>-1</v>
      </c>
      <c r="ED585" s="5">
        <v>-1</v>
      </c>
      <c r="EE585" s="5">
        <v>-1</v>
      </c>
      <c r="EF585" s="5">
        <v>-1</v>
      </c>
      <c r="EG585" s="5">
        <v>-1</v>
      </c>
      <c r="EH585" s="5">
        <v>-1</v>
      </c>
      <c r="EI585" s="5">
        <v>-1</v>
      </c>
      <c r="EJ585" s="5">
        <v>-1</v>
      </c>
      <c r="EK585" s="5">
        <v>-1</v>
      </c>
      <c r="EL585" s="5">
        <v>-1</v>
      </c>
      <c r="EM585" s="5">
        <v>-1</v>
      </c>
      <c r="EN585" s="5">
        <v>-1</v>
      </c>
      <c r="EO585" s="5">
        <v>-1</v>
      </c>
      <c r="EP585" s="5">
        <v>-1</v>
      </c>
      <c r="EQ585" s="5">
        <v>-1</v>
      </c>
      <c r="ER585" s="5">
        <v>-1</v>
      </c>
      <c r="ES585" s="5">
        <v>-1</v>
      </c>
      <c r="ET585" s="5">
        <v>-1</v>
      </c>
      <c r="EU585" s="5">
        <v>-1</v>
      </c>
      <c r="EV585" s="5">
        <f>IF(ISNUMBER(EmisData!R585),EmisData!R585/86400/365*0.12,-1)</f>
        <v>-1</v>
      </c>
      <c r="EW585" s="5">
        <v>-1</v>
      </c>
      <c r="EX585" s="5">
        <v>-1</v>
      </c>
      <c r="EY585" s="5">
        <v>-1</v>
      </c>
      <c r="EZ585" s="5">
        <v>-1</v>
      </c>
      <c r="FA585" s="5">
        <v>-1</v>
      </c>
      <c r="FB585" s="5">
        <v>-1</v>
      </c>
      <c r="FC585" s="5">
        <v>-1</v>
      </c>
      <c r="FD585" s="5">
        <v>-1</v>
      </c>
      <c r="FE585" s="5">
        <v>-1</v>
      </c>
      <c r="FF585" s="5">
        <v>-1</v>
      </c>
      <c r="FG585" s="5">
        <v>-1</v>
      </c>
      <c r="FH585" s="5">
        <v>-1</v>
      </c>
      <c r="FI585" s="5">
        <v>-1</v>
      </c>
      <c r="FJ585" s="5">
        <v>-1</v>
      </c>
      <c r="FK585" s="5">
        <v>-1</v>
      </c>
      <c r="FL585" s="5">
        <v>-1</v>
      </c>
      <c r="FM585" s="5">
        <v>-1</v>
      </c>
      <c r="FN585" s="5">
        <v>-1</v>
      </c>
      <c r="FO585" s="5">
        <v>-1</v>
      </c>
      <c r="FP585" s="5">
        <v>-1</v>
      </c>
      <c r="FQ585" s="5">
        <v>-1</v>
      </c>
      <c r="FR585" s="5">
        <v>-1</v>
      </c>
      <c r="FS585" s="5">
        <v>-1</v>
      </c>
      <c r="FT585" s="5">
        <v>-1</v>
      </c>
      <c r="FU585" s="5">
        <v>-1</v>
      </c>
      <c r="FV585" s="5">
        <v>-1</v>
      </c>
      <c r="FW585" s="5">
        <v>-1</v>
      </c>
      <c r="FX585" s="5">
        <v>-1</v>
      </c>
      <c r="FY585" s="5">
        <v>-1</v>
      </c>
      <c r="FZ585" s="5">
        <v>-1</v>
      </c>
      <c r="GA585" s="5">
        <v>-1</v>
      </c>
      <c r="GB585" s="5">
        <v>-1</v>
      </c>
      <c r="GC585" s="5">
        <v>-1</v>
      </c>
      <c r="GD585" s="5">
        <v>-1</v>
      </c>
      <c r="GE585" s="5">
        <v>-1</v>
      </c>
      <c r="GF585" s="5">
        <v>-1</v>
      </c>
      <c r="GG585" s="5">
        <v>-1</v>
      </c>
      <c r="GH585" s="5">
        <v>-1</v>
      </c>
      <c r="GI585" s="5">
        <v>-1</v>
      </c>
      <c r="GJ585" s="5">
        <v>-1</v>
      </c>
      <c r="GK585" s="5">
        <v>-1</v>
      </c>
      <c r="GL585" s="5">
        <v>-1</v>
      </c>
      <c r="GM585" s="5">
        <v>-1</v>
      </c>
      <c r="GN585" s="5">
        <v>-1</v>
      </c>
      <c r="GO585" s="5">
        <v>-1</v>
      </c>
      <c r="GP585" s="5">
        <v>-1</v>
      </c>
      <c r="GQ585" s="5">
        <v>-1</v>
      </c>
      <c r="GR585" s="5">
        <v>-1</v>
      </c>
      <c r="GS585" s="5">
        <v>-1</v>
      </c>
      <c r="GT585" s="5">
        <f>IF(ISNUMBER(EmisData!L585),EmisData!L585/86400/365*0.12,-1)</f>
        <v>-1</v>
      </c>
      <c r="GU585" s="5">
        <v>-1</v>
      </c>
      <c r="GV585" s="5">
        <v>-1</v>
      </c>
      <c r="GW585" s="5">
        <v>-1</v>
      </c>
      <c r="GX585" s="5">
        <v>-1</v>
      </c>
      <c r="GY585" s="5">
        <f>IF(ISNUMBER(EmisData!O585),EmisData!O585/86400/365*0.12,-1)</f>
        <v>-1</v>
      </c>
      <c r="GZ585" s="5">
        <v>-1</v>
      </c>
      <c r="HA585" s="5">
        <v>-1</v>
      </c>
      <c r="HB585" s="5">
        <v>-1</v>
      </c>
      <c r="HC585" s="5">
        <v>-1</v>
      </c>
      <c r="HD585" s="5">
        <v>-1</v>
      </c>
      <c r="HE585" s="5">
        <v>-1</v>
      </c>
      <c r="HF585" s="5">
        <v>-1</v>
      </c>
      <c r="HG585" s="5">
        <v>-1</v>
      </c>
      <c r="HH585" s="5">
        <v>-1</v>
      </c>
      <c r="HI585" s="5">
        <f>IF(ISNUMBER(EmisData!M585),EmisData!M585/86400/365*0.12,-1)</f>
        <v>-1</v>
      </c>
      <c r="HJ585" s="5">
        <v>-1</v>
      </c>
      <c r="HK585" s="5">
        <v>-1</v>
      </c>
      <c r="HL585" s="5">
        <v>-1</v>
      </c>
      <c r="HM585" s="5">
        <v>-1</v>
      </c>
      <c r="HN585" s="5">
        <v>-1</v>
      </c>
      <c r="HO585" s="5">
        <v>-1</v>
      </c>
      <c r="HP585" s="5">
        <v>-1</v>
      </c>
      <c r="HQ585" s="5" t="s">
        <v>720</v>
      </c>
      <c r="HR585" s="5" t="str">
        <f>EmisData!Z585</f>
        <v/>
      </c>
    </row>
    <row r="586" spans="1:226" x14ac:dyDescent="0.25">
      <c r="A586" s="35" t="s">
        <v>18981</v>
      </c>
      <c r="B586" s="26">
        <v>4997</v>
      </c>
      <c r="C586" s="43" t="s">
        <v>18980</v>
      </c>
      <c r="D586" s="5">
        <v>2</v>
      </c>
      <c r="E586" s="5">
        <v>0</v>
      </c>
      <c r="F586" s="5">
        <f>VLOOKUP($B586,STPdata!$B:$J,6,FALSE)</f>
        <v>1.150774257955149E-6</v>
      </c>
      <c r="G586" s="5">
        <f>VLOOKUP($B586,STPdata!$B:$J,7,FALSE)</f>
        <v>0.12257457577393682</v>
      </c>
      <c r="H586" s="5">
        <f>VLOOKUP($B586,STPdata!$B:$J,8,FALSE)</f>
        <v>2.4277391847863108E-5</v>
      </c>
      <c r="I586" s="5">
        <f>VLOOKUP($B586,STPdata!$B:$J,9,FALSE)</f>
        <v>0.87739999605995744</v>
      </c>
      <c r="J586" s="5">
        <v>-1</v>
      </c>
      <c r="K586" s="5">
        <v>-1</v>
      </c>
      <c r="L586" s="5">
        <v>-1</v>
      </c>
      <c r="M586" s="5">
        <v>-1</v>
      </c>
      <c r="N586" s="5">
        <v>-1</v>
      </c>
      <c r="O586" s="5">
        <v>-1</v>
      </c>
      <c r="P586" s="5">
        <v>-1</v>
      </c>
      <c r="Q586" s="5">
        <v>-1</v>
      </c>
      <c r="R586" s="5">
        <v>-1</v>
      </c>
      <c r="S586" s="5">
        <v>-1</v>
      </c>
      <c r="T586" s="5">
        <v>-1</v>
      </c>
      <c r="U586" s="5">
        <v>-1</v>
      </c>
      <c r="V586" s="5">
        <f>IF(ISNUMBER(EmisData!N586),EmisData!N586/86400/365*0.12,-1)</f>
        <v>-1</v>
      </c>
      <c r="W586" s="5">
        <v>-1</v>
      </c>
      <c r="X586" s="5">
        <v>-1</v>
      </c>
      <c r="Y586" s="5">
        <v>-1</v>
      </c>
      <c r="Z586" s="5">
        <v>-1</v>
      </c>
      <c r="AA586" s="5">
        <v>-1</v>
      </c>
      <c r="AB586" s="5">
        <v>-1</v>
      </c>
      <c r="AC586" s="5">
        <v>-1</v>
      </c>
      <c r="AD586" s="5">
        <v>-1</v>
      </c>
      <c r="AE586" s="5">
        <v>-1</v>
      </c>
      <c r="AF586" s="5">
        <v>-1</v>
      </c>
      <c r="AG586" s="5">
        <v>-1</v>
      </c>
      <c r="AH586" s="5">
        <v>-1</v>
      </c>
      <c r="AI586" s="5">
        <v>-1</v>
      </c>
      <c r="AJ586" s="5">
        <v>-1</v>
      </c>
      <c r="AK586" s="5">
        <v>-1</v>
      </c>
      <c r="AL586" s="5">
        <v>-1</v>
      </c>
      <c r="AM586" s="5">
        <v>-1</v>
      </c>
      <c r="AN586" s="5">
        <v>-1</v>
      </c>
      <c r="AO586" s="5">
        <v>-1</v>
      </c>
      <c r="AP586" s="5">
        <v>-1</v>
      </c>
      <c r="AQ586" s="5">
        <v>-1</v>
      </c>
      <c r="AR586" s="5">
        <v>-1</v>
      </c>
      <c r="AS586" s="5">
        <v>-1</v>
      </c>
      <c r="AT586" s="5">
        <v>-1</v>
      </c>
      <c r="AU586" s="5">
        <v>-1</v>
      </c>
      <c r="AV586" s="5">
        <v>-1</v>
      </c>
      <c r="AW586" s="5">
        <v>-1</v>
      </c>
      <c r="AX586" s="5">
        <v>-1</v>
      </c>
      <c r="AY586" s="5">
        <v>-1</v>
      </c>
      <c r="AZ586" s="5">
        <v>-1</v>
      </c>
      <c r="BA586" s="5">
        <v>-1</v>
      </c>
      <c r="BB586" s="5">
        <v>-1</v>
      </c>
      <c r="BC586" s="5">
        <v>-1</v>
      </c>
      <c r="BD586" s="5">
        <v>-1</v>
      </c>
      <c r="BE586" s="5">
        <v>-1</v>
      </c>
      <c r="BF586" s="5">
        <v>-1</v>
      </c>
      <c r="BG586" s="5">
        <v>-1</v>
      </c>
      <c r="BH586" s="5">
        <v>-1</v>
      </c>
      <c r="BI586" s="5">
        <v>-1</v>
      </c>
      <c r="BJ586" s="5">
        <v>-1</v>
      </c>
      <c r="BK586" s="5">
        <v>-1</v>
      </c>
      <c r="BL586" s="5">
        <v>-1</v>
      </c>
      <c r="BM586" s="5">
        <v>-1</v>
      </c>
      <c r="BN586" s="5">
        <v>-1</v>
      </c>
      <c r="BO586" s="5">
        <v>-1</v>
      </c>
      <c r="BP586" s="5">
        <v>-1</v>
      </c>
      <c r="BQ586" s="5">
        <v>-1</v>
      </c>
      <c r="BR586" s="5">
        <v>-1</v>
      </c>
      <c r="BS586" s="5">
        <v>-1</v>
      </c>
      <c r="BT586" s="5">
        <v>-1</v>
      </c>
      <c r="BU586" s="5">
        <v>-1</v>
      </c>
      <c r="BV586" s="5">
        <v>-1</v>
      </c>
      <c r="BW586" s="5">
        <v>-1</v>
      </c>
      <c r="BX586" s="5">
        <v>-1</v>
      </c>
      <c r="BY586" s="5">
        <f>IF(ISNUMBER(EmisData!Q586),EmisData!Q586/86400/365*0.12,-1)</f>
        <v>-1</v>
      </c>
      <c r="BZ586" s="5">
        <v>-1</v>
      </c>
      <c r="CA586" s="5">
        <v>-1</v>
      </c>
      <c r="CB586" s="5">
        <v>-1</v>
      </c>
      <c r="CC586" s="5">
        <v>-1</v>
      </c>
      <c r="CD586" s="5">
        <f>IF(ISNUMBER(EmisData!P586),EmisData!P586/86400/365*0.12,-1)</f>
        <v>-1</v>
      </c>
      <c r="CE586" s="5">
        <v>-1</v>
      </c>
      <c r="CF586" s="5">
        <v>-1</v>
      </c>
      <c r="CG586" s="5">
        <v>-1</v>
      </c>
      <c r="CH586" s="5">
        <v>-1</v>
      </c>
      <c r="CI586" s="5">
        <v>-1</v>
      </c>
      <c r="CJ586" s="5">
        <v>-1</v>
      </c>
      <c r="CK586" s="5">
        <v>-1</v>
      </c>
      <c r="CL586" s="5">
        <v>-1</v>
      </c>
      <c r="CM586" s="5">
        <v>-1</v>
      </c>
      <c r="CN586" s="5">
        <v>-1</v>
      </c>
      <c r="CO586" s="5">
        <v>-1</v>
      </c>
      <c r="CP586" s="5">
        <v>-1</v>
      </c>
      <c r="CQ586" s="5">
        <v>-1</v>
      </c>
      <c r="CR586" s="5">
        <v>-1</v>
      </c>
      <c r="CS586" s="5">
        <v>-1</v>
      </c>
      <c r="CT586" s="5">
        <v>-1</v>
      </c>
      <c r="CU586" s="5">
        <v>-1</v>
      </c>
      <c r="CV586" s="5">
        <v>-1</v>
      </c>
      <c r="CW586" s="5">
        <v>-1</v>
      </c>
      <c r="CX586" s="5">
        <v>-1</v>
      </c>
      <c r="CY586" s="5">
        <v>-1</v>
      </c>
      <c r="CZ586" s="5">
        <v>-1</v>
      </c>
      <c r="DA586" s="5">
        <v>-1</v>
      </c>
      <c r="DB586" s="5">
        <v>-1</v>
      </c>
      <c r="DC586" s="5">
        <v>-1</v>
      </c>
      <c r="DD586" s="5">
        <v>-1</v>
      </c>
      <c r="DE586" s="5">
        <v>-1</v>
      </c>
      <c r="DF586" s="5">
        <v>-1</v>
      </c>
      <c r="DG586" s="5">
        <v>-1</v>
      </c>
      <c r="DH586" s="5">
        <v>-1</v>
      </c>
      <c r="DI586" s="5">
        <v>-1</v>
      </c>
      <c r="DJ586" s="5">
        <v>-1</v>
      </c>
      <c r="DK586" s="5">
        <v>-1</v>
      </c>
      <c r="DL586" s="5">
        <v>-1</v>
      </c>
      <c r="DM586" s="5">
        <v>-1</v>
      </c>
      <c r="DN586" s="5">
        <v>-1</v>
      </c>
      <c r="DO586" s="5">
        <v>-1</v>
      </c>
      <c r="DP586" s="5">
        <v>-1</v>
      </c>
      <c r="DQ586" s="5">
        <v>-1</v>
      </c>
      <c r="DR586" s="5">
        <v>-1</v>
      </c>
      <c r="DS586" s="5">
        <v>-1</v>
      </c>
      <c r="DT586" s="5">
        <v>-1</v>
      </c>
      <c r="DU586" s="5">
        <v>-1</v>
      </c>
      <c r="DV586" s="5">
        <v>-1</v>
      </c>
      <c r="DW586" s="5">
        <v>-1</v>
      </c>
      <c r="DX586" s="5">
        <v>-1</v>
      </c>
      <c r="DY586" s="5">
        <v>-1</v>
      </c>
      <c r="DZ586" s="5">
        <v>-1</v>
      </c>
      <c r="EA586" s="5">
        <v>-1</v>
      </c>
      <c r="EB586" s="5">
        <v>-1</v>
      </c>
      <c r="EC586" s="5">
        <v>-1</v>
      </c>
      <c r="ED586" s="5">
        <v>-1</v>
      </c>
      <c r="EE586" s="5">
        <v>-1</v>
      </c>
      <c r="EF586" s="5">
        <v>-1</v>
      </c>
      <c r="EG586" s="5">
        <v>-1</v>
      </c>
      <c r="EH586" s="5">
        <v>-1</v>
      </c>
      <c r="EI586" s="5">
        <v>-1</v>
      </c>
      <c r="EJ586" s="5">
        <v>-1</v>
      </c>
      <c r="EK586" s="5">
        <v>-1</v>
      </c>
      <c r="EL586" s="5">
        <v>-1</v>
      </c>
      <c r="EM586" s="5">
        <v>-1</v>
      </c>
      <c r="EN586" s="5">
        <v>-1</v>
      </c>
      <c r="EO586" s="5">
        <v>-1</v>
      </c>
      <c r="EP586" s="5">
        <v>-1</v>
      </c>
      <c r="EQ586" s="5">
        <v>-1</v>
      </c>
      <c r="ER586" s="5">
        <v>-1</v>
      </c>
      <c r="ES586" s="5">
        <v>-1</v>
      </c>
      <c r="ET586" s="5">
        <v>-1</v>
      </c>
      <c r="EU586" s="5">
        <v>-1</v>
      </c>
      <c r="EV586" s="5">
        <f>IF(ISNUMBER(EmisData!R586),EmisData!R586/86400/365*0.12,-1)</f>
        <v>-1</v>
      </c>
      <c r="EW586" s="5">
        <v>-1</v>
      </c>
      <c r="EX586" s="5">
        <v>-1</v>
      </c>
      <c r="EY586" s="5">
        <v>-1</v>
      </c>
      <c r="EZ586" s="5">
        <v>-1</v>
      </c>
      <c r="FA586" s="5">
        <v>-1</v>
      </c>
      <c r="FB586" s="5">
        <v>-1</v>
      </c>
      <c r="FC586" s="5">
        <v>-1</v>
      </c>
      <c r="FD586" s="5">
        <v>-1</v>
      </c>
      <c r="FE586" s="5">
        <v>-1</v>
      </c>
      <c r="FF586" s="5">
        <v>-1</v>
      </c>
      <c r="FG586" s="5">
        <v>-1</v>
      </c>
      <c r="FH586" s="5">
        <v>-1</v>
      </c>
      <c r="FI586" s="5">
        <v>-1</v>
      </c>
      <c r="FJ586" s="5">
        <v>-1</v>
      </c>
      <c r="FK586" s="5">
        <v>-1</v>
      </c>
      <c r="FL586" s="5">
        <v>-1</v>
      </c>
      <c r="FM586" s="5">
        <v>-1</v>
      </c>
      <c r="FN586" s="5">
        <v>-1</v>
      </c>
      <c r="FO586" s="5">
        <v>-1</v>
      </c>
      <c r="FP586" s="5">
        <v>-1</v>
      </c>
      <c r="FQ586" s="5">
        <v>-1</v>
      </c>
      <c r="FR586" s="5">
        <v>-1</v>
      </c>
      <c r="FS586" s="5">
        <v>-1</v>
      </c>
      <c r="FT586" s="5">
        <v>-1</v>
      </c>
      <c r="FU586" s="5">
        <v>-1</v>
      </c>
      <c r="FV586" s="5">
        <v>-1</v>
      </c>
      <c r="FW586" s="5">
        <v>-1</v>
      </c>
      <c r="FX586" s="5">
        <v>-1</v>
      </c>
      <c r="FY586" s="5">
        <v>-1</v>
      </c>
      <c r="FZ586" s="5">
        <v>-1</v>
      </c>
      <c r="GA586" s="5">
        <v>-1</v>
      </c>
      <c r="GB586" s="5">
        <v>-1</v>
      </c>
      <c r="GC586" s="5">
        <v>-1</v>
      </c>
      <c r="GD586" s="5">
        <v>-1</v>
      </c>
      <c r="GE586" s="5">
        <v>-1</v>
      </c>
      <c r="GF586" s="5">
        <v>-1</v>
      </c>
      <c r="GG586" s="5">
        <v>-1</v>
      </c>
      <c r="GH586" s="5">
        <v>-1</v>
      </c>
      <c r="GI586" s="5">
        <v>-1</v>
      </c>
      <c r="GJ586" s="5">
        <v>-1</v>
      </c>
      <c r="GK586" s="5">
        <v>-1</v>
      </c>
      <c r="GL586" s="5">
        <v>-1</v>
      </c>
      <c r="GM586" s="5">
        <v>-1</v>
      </c>
      <c r="GN586" s="5">
        <v>-1</v>
      </c>
      <c r="GO586" s="5">
        <v>-1</v>
      </c>
      <c r="GP586" s="5">
        <v>-1</v>
      </c>
      <c r="GQ586" s="5">
        <v>-1</v>
      </c>
      <c r="GR586" s="5">
        <v>-1</v>
      </c>
      <c r="GS586" s="5">
        <v>-1</v>
      </c>
      <c r="GT586" s="5">
        <f>IF(ISNUMBER(EmisData!L586),EmisData!L586/86400/365*0.12,-1)</f>
        <v>4.4901065449010654E-8</v>
      </c>
      <c r="GU586" s="5">
        <v>-1</v>
      </c>
      <c r="GV586" s="5">
        <v>-1</v>
      </c>
      <c r="GW586" s="5">
        <v>-1</v>
      </c>
      <c r="GX586" s="5">
        <v>-1</v>
      </c>
      <c r="GY586" s="5">
        <f>IF(ISNUMBER(EmisData!O586),EmisData!O586/86400/365*0.12,-1)</f>
        <v>-1</v>
      </c>
      <c r="GZ586" s="5">
        <v>-1</v>
      </c>
      <c r="HA586" s="5">
        <v>-1</v>
      </c>
      <c r="HB586" s="5">
        <v>-1</v>
      </c>
      <c r="HC586" s="5">
        <v>-1</v>
      </c>
      <c r="HD586" s="5">
        <v>-1</v>
      </c>
      <c r="HE586" s="5">
        <v>-1</v>
      </c>
      <c r="HF586" s="5">
        <v>-1</v>
      </c>
      <c r="HG586" s="5">
        <v>-1</v>
      </c>
      <c r="HH586" s="5">
        <v>-1</v>
      </c>
      <c r="HI586" s="5">
        <f>IF(ISNUMBER(EmisData!M586),EmisData!M586/86400/365*0.12,-1)</f>
        <v>-1</v>
      </c>
      <c r="HJ586" s="5">
        <v>-1</v>
      </c>
      <c r="HK586" s="5">
        <v>-1</v>
      </c>
      <c r="HL586" s="5">
        <v>-1</v>
      </c>
      <c r="HM586" s="5">
        <v>-1</v>
      </c>
      <c r="HN586" s="5">
        <v>-1</v>
      </c>
      <c r="HO586" s="5">
        <v>-1</v>
      </c>
      <c r="HP586" s="5">
        <v>-1</v>
      </c>
      <c r="HQ586" s="5" t="s">
        <v>720</v>
      </c>
      <c r="HR586" s="5" t="str">
        <f>EmisData!Z586</f>
        <v>yes</v>
      </c>
    </row>
    <row r="587" spans="1:226" x14ac:dyDescent="0.25">
      <c r="A587" s="35" t="s">
        <v>18988</v>
      </c>
      <c r="B587" s="26">
        <v>4999</v>
      </c>
      <c r="C587" s="43" t="s">
        <v>18987</v>
      </c>
      <c r="D587" s="5">
        <v>2</v>
      </c>
      <c r="E587" s="5">
        <v>0</v>
      </c>
      <c r="F587" s="5">
        <f>VLOOKUP($B587,STPdata!$B:$J,6,FALSE)</f>
        <v>1.5764127126057542E-4</v>
      </c>
      <c r="G587" s="5">
        <f>VLOOKUP($B587,STPdata!$B:$J,7,FALSE)</f>
        <v>0.29936716051644657</v>
      </c>
      <c r="H587" s="5">
        <f>VLOOKUP($B587,STPdata!$B:$J,8,FALSE)</f>
        <v>1.0996317781986882E-3</v>
      </c>
      <c r="I587" s="5">
        <f>VLOOKUP($B587,STPdata!$B:$J,9,FALSE)</f>
        <v>0.69937556643409393</v>
      </c>
      <c r="J587" s="5">
        <v>-1</v>
      </c>
      <c r="K587" s="5">
        <v>-1</v>
      </c>
      <c r="L587" s="5">
        <v>-1</v>
      </c>
      <c r="M587" s="5">
        <v>-1</v>
      </c>
      <c r="N587" s="5">
        <v>-1</v>
      </c>
      <c r="O587" s="5">
        <v>-1</v>
      </c>
      <c r="P587" s="5">
        <v>-1</v>
      </c>
      <c r="Q587" s="5">
        <v>-1</v>
      </c>
      <c r="R587" s="5">
        <v>-1</v>
      </c>
      <c r="S587" s="5">
        <v>-1</v>
      </c>
      <c r="T587" s="5">
        <v>-1</v>
      </c>
      <c r="U587" s="5">
        <v>-1</v>
      </c>
      <c r="V587" s="5">
        <f>IF(ISNUMBER(EmisData!N587),EmisData!N587/86400/365*0.12,-1)</f>
        <v>-1</v>
      </c>
      <c r="W587" s="5">
        <v>-1</v>
      </c>
      <c r="X587" s="5">
        <v>-1</v>
      </c>
      <c r="Y587" s="5">
        <v>-1</v>
      </c>
      <c r="Z587" s="5">
        <v>-1</v>
      </c>
      <c r="AA587" s="5">
        <v>-1</v>
      </c>
      <c r="AB587" s="5">
        <v>-1</v>
      </c>
      <c r="AC587" s="5">
        <v>-1</v>
      </c>
      <c r="AD587" s="5">
        <v>-1</v>
      </c>
      <c r="AE587" s="5">
        <v>-1</v>
      </c>
      <c r="AF587" s="5">
        <v>-1</v>
      </c>
      <c r="AG587" s="5">
        <v>-1</v>
      </c>
      <c r="AH587" s="5">
        <v>-1</v>
      </c>
      <c r="AI587" s="5">
        <v>-1</v>
      </c>
      <c r="AJ587" s="5">
        <v>-1</v>
      </c>
      <c r="AK587" s="5">
        <v>-1</v>
      </c>
      <c r="AL587" s="5">
        <v>-1</v>
      </c>
      <c r="AM587" s="5">
        <v>-1</v>
      </c>
      <c r="AN587" s="5">
        <v>-1</v>
      </c>
      <c r="AO587" s="5">
        <v>-1</v>
      </c>
      <c r="AP587" s="5">
        <v>-1</v>
      </c>
      <c r="AQ587" s="5">
        <v>-1</v>
      </c>
      <c r="AR587" s="5">
        <v>-1</v>
      </c>
      <c r="AS587" s="5">
        <v>-1</v>
      </c>
      <c r="AT587" s="5">
        <v>-1</v>
      </c>
      <c r="AU587" s="5">
        <v>-1</v>
      </c>
      <c r="AV587" s="5">
        <v>-1</v>
      </c>
      <c r="AW587" s="5">
        <v>-1</v>
      </c>
      <c r="AX587" s="5">
        <v>-1</v>
      </c>
      <c r="AY587" s="5">
        <v>-1</v>
      </c>
      <c r="AZ587" s="5">
        <v>-1</v>
      </c>
      <c r="BA587" s="5">
        <v>-1</v>
      </c>
      <c r="BB587" s="5">
        <v>-1</v>
      </c>
      <c r="BC587" s="5">
        <v>-1</v>
      </c>
      <c r="BD587" s="5">
        <v>-1</v>
      </c>
      <c r="BE587" s="5">
        <v>-1</v>
      </c>
      <c r="BF587" s="5">
        <v>-1</v>
      </c>
      <c r="BG587" s="5">
        <v>-1</v>
      </c>
      <c r="BH587" s="5">
        <v>-1</v>
      </c>
      <c r="BI587" s="5">
        <v>-1</v>
      </c>
      <c r="BJ587" s="5">
        <v>-1</v>
      </c>
      <c r="BK587" s="5">
        <v>-1</v>
      </c>
      <c r="BL587" s="5">
        <v>-1</v>
      </c>
      <c r="BM587" s="5">
        <v>-1</v>
      </c>
      <c r="BN587" s="5">
        <v>-1</v>
      </c>
      <c r="BO587" s="5">
        <v>-1</v>
      </c>
      <c r="BP587" s="5">
        <v>-1</v>
      </c>
      <c r="BQ587" s="5">
        <v>-1</v>
      </c>
      <c r="BR587" s="5">
        <v>-1</v>
      </c>
      <c r="BS587" s="5">
        <v>-1</v>
      </c>
      <c r="BT587" s="5">
        <v>-1</v>
      </c>
      <c r="BU587" s="5">
        <v>-1</v>
      </c>
      <c r="BV587" s="5">
        <v>-1</v>
      </c>
      <c r="BW587" s="5">
        <v>-1</v>
      </c>
      <c r="BX587" s="5">
        <v>-1</v>
      </c>
      <c r="BY587" s="5">
        <f>IF(ISNUMBER(EmisData!Q587),EmisData!Q587/86400/365*0.12,-1)</f>
        <v>-1</v>
      </c>
      <c r="BZ587" s="5">
        <v>-1</v>
      </c>
      <c r="CA587" s="5">
        <v>-1</v>
      </c>
      <c r="CB587" s="5">
        <v>-1</v>
      </c>
      <c r="CC587" s="5">
        <v>-1</v>
      </c>
      <c r="CD587" s="5">
        <f>IF(ISNUMBER(EmisData!P587),EmisData!P587/86400/365*0.12,-1)</f>
        <v>-1</v>
      </c>
      <c r="CE587" s="5">
        <v>-1</v>
      </c>
      <c r="CF587" s="5">
        <v>-1</v>
      </c>
      <c r="CG587" s="5">
        <v>-1</v>
      </c>
      <c r="CH587" s="5">
        <v>-1</v>
      </c>
      <c r="CI587" s="5">
        <v>-1</v>
      </c>
      <c r="CJ587" s="5">
        <v>-1</v>
      </c>
      <c r="CK587" s="5">
        <v>-1</v>
      </c>
      <c r="CL587" s="5">
        <v>-1</v>
      </c>
      <c r="CM587" s="5">
        <v>-1</v>
      </c>
      <c r="CN587" s="5">
        <v>-1</v>
      </c>
      <c r="CO587" s="5">
        <v>-1</v>
      </c>
      <c r="CP587" s="5">
        <v>-1</v>
      </c>
      <c r="CQ587" s="5">
        <v>-1</v>
      </c>
      <c r="CR587" s="5">
        <v>-1</v>
      </c>
      <c r="CS587" s="5">
        <v>-1</v>
      </c>
      <c r="CT587" s="5">
        <v>-1</v>
      </c>
      <c r="CU587" s="5">
        <v>-1</v>
      </c>
      <c r="CV587" s="5">
        <v>-1</v>
      </c>
      <c r="CW587" s="5">
        <v>-1</v>
      </c>
      <c r="CX587" s="5">
        <v>-1</v>
      </c>
      <c r="CY587" s="5">
        <v>-1</v>
      </c>
      <c r="CZ587" s="5">
        <v>-1</v>
      </c>
      <c r="DA587" s="5">
        <v>-1</v>
      </c>
      <c r="DB587" s="5">
        <v>-1</v>
      </c>
      <c r="DC587" s="5">
        <v>-1</v>
      </c>
      <c r="DD587" s="5">
        <v>-1</v>
      </c>
      <c r="DE587" s="5">
        <v>-1</v>
      </c>
      <c r="DF587" s="5">
        <v>-1</v>
      </c>
      <c r="DG587" s="5">
        <v>-1</v>
      </c>
      <c r="DH587" s="5">
        <v>-1</v>
      </c>
      <c r="DI587" s="5">
        <v>-1</v>
      </c>
      <c r="DJ587" s="5">
        <v>-1</v>
      </c>
      <c r="DK587" s="5">
        <v>-1</v>
      </c>
      <c r="DL587" s="5">
        <v>-1</v>
      </c>
      <c r="DM587" s="5">
        <v>-1</v>
      </c>
      <c r="DN587" s="5">
        <v>-1</v>
      </c>
      <c r="DO587" s="5">
        <v>-1</v>
      </c>
      <c r="DP587" s="5">
        <v>-1</v>
      </c>
      <c r="DQ587" s="5">
        <v>-1</v>
      </c>
      <c r="DR587" s="5">
        <v>-1</v>
      </c>
      <c r="DS587" s="5">
        <v>-1</v>
      </c>
      <c r="DT587" s="5">
        <v>-1</v>
      </c>
      <c r="DU587" s="5">
        <v>-1</v>
      </c>
      <c r="DV587" s="5">
        <v>-1</v>
      </c>
      <c r="DW587" s="5">
        <v>-1</v>
      </c>
      <c r="DX587" s="5">
        <v>-1</v>
      </c>
      <c r="DY587" s="5">
        <v>-1</v>
      </c>
      <c r="DZ587" s="5">
        <v>-1</v>
      </c>
      <c r="EA587" s="5">
        <v>-1</v>
      </c>
      <c r="EB587" s="5">
        <v>-1</v>
      </c>
      <c r="EC587" s="5">
        <v>-1</v>
      </c>
      <c r="ED587" s="5">
        <v>-1</v>
      </c>
      <c r="EE587" s="5">
        <v>-1</v>
      </c>
      <c r="EF587" s="5">
        <v>-1</v>
      </c>
      <c r="EG587" s="5">
        <v>-1</v>
      </c>
      <c r="EH587" s="5">
        <v>-1</v>
      </c>
      <c r="EI587" s="5">
        <v>-1</v>
      </c>
      <c r="EJ587" s="5">
        <v>-1</v>
      </c>
      <c r="EK587" s="5">
        <v>-1</v>
      </c>
      <c r="EL587" s="5">
        <v>-1</v>
      </c>
      <c r="EM587" s="5">
        <v>-1</v>
      </c>
      <c r="EN587" s="5">
        <v>-1</v>
      </c>
      <c r="EO587" s="5">
        <v>-1</v>
      </c>
      <c r="EP587" s="5">
        <v>-1</v>
      </c>
      <c r="EQ587" s="5">
        <v>-1</v>
      </c>
      <c r="ER587" s="5">
        <v>-1</v>
      </c>
      <c r="ES587" s="5">
        <v>-1</v>
      </c>
      <c r="ET587" s="5">
        <v>-1</v>
      </c>
      <c r="EU587" s="5">
        <v>-1</v>
      </c>
      <c r="EV587" s="5">
        <f>IF(ISNUMBER(EmisData!R587),EmisData!R587/86400/365*0.12,-1)</f>
        <v>-1</v>
      </c>
      <c r="EW587" s="5">
        <v>-1</v>
      </c>
      <c r="EX587" s="5">
        <v>-1</v>
      </c>
      <c r="EY587" s="5">
        <v>-1</v>
      </c>
      <c r="EZ587" s="5">
        <v>-1</v>
      </c>
      <c r="FA587" s="5">
        <v>-1</v>
      </c>
      <c r="FB587" s="5">
        <v>-1</v>
      </c>
      <c r="FC587" s="5">
        <v>-1</v>
      </c>
      <c r="FD587" s="5">
        <v>-1</v>
      </c>
      <c r="FE587" s="5">
        <v>-1</v>
      </c>
      <c r="FF587" s="5">
        <v>-1</v>
      </c>
      <c r="FG587" s="5">
        <v>-1</v>
      </c>
      <c r="FH587" s="5">
        <v>-1</v>
      </c>
      <c r="FI587" s="5">
        <v>-1</v>
      </c>
      <c r="FJ587" s="5">
        <v>-1</v>
      </c>
      <c r="FK587" s="5">
        <v>-1</v>
      </c>
      <c r="FL587" s="5">
        <v>-1</v>
      </c>
      <c r="FM587" s="5">
        <v>-1</v>
      </c>
      <c r="FN587" s="5">
        <v>-1</v>
      </c>
      <c r="FO587" s="5">
        <v>-1</v>
      </c>
      <c r="FP587" s="5">
        <v>-1</v>
      </c>
      <c r="FQ587" s="5">
        <v>-1</v>
      </c>
      <c r="FR587" s="5">
        <v>-1</v>
      </c>
      <c r="FS587" s="5">
        <v>-1</v>
      </c>
      <c r="FT587" s="5">
        <v>-1</v>
      </c>
      <c r="FU587" s="5">
        <v>-1</v>
      </c>
      <c r="FV587" s="5">
        <v>-1</v>
      </c>
      <c r="FW587" s="5">
        <v>-1</v>
      </c>
      <c r="FX587" s="5">
        <v>-1</v>
      </c>
      <c r="FY587" s="5">
        <v>-1</v>
      </c>
      <c r="FZ587" s="5">
        <v>-1</v>
      </c>
      <c r="GA587" s="5">
        <v>-1</v>
      </c>
      <c r="GB587" s="5">
        <v>-1</v>
      </c>
      <c r="GC587" s="5">
        <v>-1</v>
      </c>
      <c r="GD587" s="5">
        <v>-1</v>
      </c>
      <c r="GE587" s="5">
        <v>-1</v>
      </c>
      <c r="GF587" s="5">
        <v>-1</v>
      </c>
      <c r="GG587" s="5">
        <v>-1</v>
      </c>
      <c r="GH587" s="5">
        <v>-1</v>
      </c>
      <c r="GI587" s="5">
        <v>-1</v>
      </c>
      <c r="GJ587" s="5">
        <v>-1</v>
      </c>
      <c r="GK587" s="5">
        <v>-1</v>
      </c>
      <c r="GL587" s="5">
        <v>-1</v>
      </c>
      <c r="GM587" s="5">
        <v>-1</v>
      </c>
      <c r="GN587" s="5">
        <v>-1</v>
      </c>
      <c r="GO587" s="5">
        <v>-1</v>
      </c>
      <c r="GP587" s="5">
        <v>-1</v>
      </c>
      <c r="GQ587" s="5">
        <v>-1</v>
      </c>
      <c r="GR587" s="5">
        <v>-1</v>
      </c>
      <c r="GS587" s="5">
        <v>-1</v>
      </c>
      <c r="GT587" s="5">
        <f>IF(ISNUMBER(EmisData!L587),EmisData!L587/86400/365*0.12,-1)</f>
        <v>2.2423896499238963E-7</v>
      </c>
      <c r="GU587" s="5">
        <v>-1</v>
      </c>
      <c r="GV587" s="5">
        <v>-1</v>
      </c>
      <c r="GW587" s="5">
        <v>-1</v>
      </c>
      <c r="GX587" s="5">
        <v>-1</v>
      </c>
      <c r="GY587" s="5">
        <f>IF(ISNUMBER(EmisData!O587),EmisData!O587/86400/365*0.12,-1)</f>
        <v>-1</v>
      </c>
      <c r="GZ587" s="5">
        <v>-1</v>
      </c>
      <c r="HA587" s="5">
        <v>-1</v>
      </c>
      <c r="HB587" s="5">
        <v>-1</v>
      </c>
      <c r="HC587" s="5">
        <v>-1</v>
      </c>
      <c r="HD587" s="5">
        <v>-1</v>
      </c>
      <c r="HE587" s="5">
        <v>-1</v>
      </c>
      <c r="HF587" s="5">
        <v>-1</v>
      </c>
      <c r="HG587" s="5">
        <v>-1</v>
      </c>
      <c r="HH587" s="5">
        <v>-1</v>
      </c>
      <c r="HI587" s="5">
        <f>IF(ISNUMBER(EmisData!M587),EmisData!M587/86400/365*0.12,-1)</f>
        <v>1.888045389023189E-6</v>
      </c>
      <c r="HJ587" s="5">
        <v>-1</v>
      </c>
      <c r="HK587" s="5">
        <v>-1</v>
      </c>
      <c r="HL587" s="5">
        <v>-1</v>
      </c>
      <c r="HM587" s="5">
        <v>-1</v>
      </c>
      <c r="HN587" s="5">
        <v>-1</v>
      </c>
      <c r="HO587" s="5">
        <v>-1</v>
      </c>
      <c r="HP587" s="5">
        <v>-1</v>
      </c>
      <c r="HQ587" s="5" t="s">
        <v>720</v>
      </c>
      <c r="HR587" s="5" t="str">
        <f>EmisData!Z587</f>
        <v>yes</v>
      </c>
    </row>
    <row r="588" spans="1:226" x14ac:dyDescent="0.25">
      <c r="A588" s="35" t="s">
        <v>18994</v>
      </c>
      <c r="B588" s="26">
        <v>5000</v>
      </c>
      <c r="C588" s="43" t="s">
        <v>18993</v>
      </c>
      <c r="D588" s="5">
        <v>2</v>
      </c>
      <c r="E588" s="5">
        <v>0</v>
      </c>
      <c r="F588" s="5">
        <f>VLOOKUP($B588,STPdata!$B:$J,6,FALSE)</f>
        <v>2.0985473954139988E-15</v>
      </c>
      <c r="G588" s="5">
        <f>VLOOKUP($B588,STPdata!$B:$J,7,FALSE)</f>
        <v>0.15759536473425709</v>
      </c>
      <c r="H588" s="5">
        <f>VLOOKUP($B588,STPdata!$B:$J,8,FALSE)</f>
        <v>1.1748978710423779E-6</v>
      </c>
      <c r="I588" s="5">
        <f>VLOOKUP($B588,STPdata!$B:$J,9,FALSE)</f>
        <v>0.84240346036786973</v>
      </c>
      <c r="J588" s="5">
        <v>-1</v>
      </c>
      <c r="K588" s="5">
        <v>-1</v>
      </c>
      <c r="L588" s="5">
        <v>-1</v>
      </c>
      <c r="M588" s="5">
        <v>-1</v>
      </c>
      <c r="N588" s="5">
        <v>-1</v>
      </c>
      <c r="O588" s="5">
        <v>-1</v>
      </c>
      <c r="P588" s="5">
        <v>-1</v>
      </c>
      <c r="Q588" s="5">
        <v>-1</v>
      </c>
      <c r="R588" s="5">
        <v>-1</v>
      </c>
      <c r="S588" s="5">
        <v>-1</v>
      </c>
      <c r="T588" s="5">
        <v>-1</v>
      </c>
      <c r="U588" s="5">
        <v>-1</v>
      </c>
      <c r="V588" s="5">
        <f>IF(ISNUMBER(EmisData!N588),EmisData!N588/86400/365*0.12,-1)</f>
        <v>-1</v>
      </c>
      <c r="W588" s="5">
        <v>-1</v>
      </c>
      <c r="X588" s="5">
        <v>-1</v>
      </c>
      <c r="Y588" s="5">
        <v>-1</v>
      </c>
      <c r="Z588" s="5">
        <v>-1</v>
      </c>
      <c r="AA588" s="5">
        <v>-1</v>
      </c>
      <c r="AB588" s="5">
        <v>-1</v>
      </c>
      <c r="AC588" s="5">
        <v>-1</v>
      </c>
      <c r="AD588" s="5">
        <v>-1</v>
      </c>
      <c r="AE588" s="5">
        <v>-1</v>
      </c>
      <c r="AF588" s="5">
        <v>-1</v>
      </c>
      <c r="AG588" s="5">
        <v>-1</v>
      </c>
      <c r="AH588" s="5">
        <v>-1</v>
      </c>
      <c r="AI588" s="5">
        <v>-1</v>
      </c>
      <c r="AJ588" s="5">
        <v>-1</v>
      </c>
      <c r="AK588" s="5">
        <v>-1</v>
      </c>
      <c r="AL588" s="5">
        <v>-1</v>
      </c>
      <c r="AM588" s="5">
        <v>-1</v>
      </c>
      <c r="AN588" s="5">
        <v>-1</v>
      </c>
      <c r="AO588" s="5">
        <v>-1</v>
      </c>
      <c r="AP588" s="5">
        <v>-1</v>
      </c>
      <c r="AQ588" s="5">
        <v>-1</v>
      </c>
      <c r="AR588" s="5">
        <v>-1</v>
      </c>
      <c r="AS588" s="5">
        <v>-1</v>
      </c>
      <c r="AT588" s="5">
        <v>-1</v>
      </c>
      <c r="AU588" s="5">
        <v>-1</v>
      </c>
      <c r="AV588" s="5">
        <v>-1</v>
      </c>
      <c r="AW588" s="5">
        <v>-1</v>
      </c>
      <c r="AX588" s="5">
        <v>-1</v>
      </c>
      <c r="AY588" s="5">
        <v>-1</v>
      </c>
      <c r="AZ588" s="5">
        <v>-1</v>
      </c>
      <c r="BA588" s="5">
        <v>-1</v>
      </c>
      <c r="BB588" s="5">
        <v>-1</v>
      </c>
      <c r="BC588" s="5">
        <v>-1</v>
      </c>
      <c r="BD588" s="5">
        <v>-1</v>
      </c>
      <c r="BE588" s="5">
        <v>-1</v>
      </c>
      <c r="BF588" s="5">
        <v>-1</v>
      </c>
      <c r="BG588" s="5">
        <v>-1</v>
      </c>
      <c r="BH588" s="5">
        <v>-1</v>
      </c>
      <c r="BI588" s="5">
        <v>-1</v>
      </c>
      <c r="BJ588" s="5">
        <v>-1</v>
      </c>
      <c r="BK588" s="5">
        <v>-1</v>
      </c>
      <c r="BL588" s="5">
        <v>-1</v>
      </c>
      <c r="BM588" s="5">
        <v>-1</v>
      </c>
      <c r="BN588" s="5">
        <v>-1</v>
      </c>
      <c r="BO588" s="5">
        <v>-1</v>
      </c>
      <c r="BP588" s="5">
        <v>-1</v>
      </c>
      <c r="BQ588" s="5">
        <v>-1</v>
      </c>
      <c r="BR588" s="5">
        <v>-1</v>
      </c>
      <c r="BS588" s="5">
        <v>-1</v>
      </c>
      <c r="BT588" s="5">
        <v>-1</v>
      </c>
      <c r="BU588" s="5">
        <v>-1</v>
      </c>
      <c r="BV588" s="5">
        <v>-1</v>
      </c>
      <c r="BW588" s="5">
        <v>-1</v>
      </c>
      <c r="BX588" s="5">
        <v>-1</v>
      </c>
      <c r="BY588" s="5">
        <f>IF(ISNUMBER(EmisData!Q588),EmisData!Q588/86400/365*0.12,-1)</f>
        <v>-1</v>
      </c>
      <c r="BZ588" s="5">
        <v>-1</v>
      </c>
      <c r="CA588" s="5">
        <v>-1</v>
      </c>
      <c r="CB588" s="5">
        <v>-1</v>
      </c>
      <c r="CC588" s="5">
        <v>-1</v>
      </c>
      <c r="CD588" s="5">
        <f>IF(ISNUMBER(EmisData!P588),EmisData!P588/86400/365*0.12,-1)</f>
        <v>-1</v>
      </c>
      <c r="CE588" s="5">
        <v>-1</v>
      </c>
      <c r="CF588" s="5">
        <v>-1</v>
      </c>
      <c r="CG588" s="5">
        <v>-1</v>
      </c>
      <c r="CH588" s="5">
        <v>-1</v>
      </c>
      <c r="CI588" s="5">
        <v>-1</v>
      </c>
      <c r="CJ588" s="5">
        <v>-1</v>
      </c>
      <c r="CK588" s="5">
        <v>-1</v>
      </c>
      <c r="CL588" s="5">
        <v>-1</v>
      </c>
      <c r="CM588" s="5">
        <v>-1</v>
      </c>
      <c r="CN588" s="5">
        <v>-1</v>
      </c>
      <c r="CO588" s="5">
        <v>-1</v>
      </c>
      <c r="CP588" s="5">
        <v>-1</v>
      </c>
      <c r="CQ588" s="5">
        <v>-1</v>
      </c>
      <c r="CR588" s="5">
        <v>-1</v>
      </c>
      <c r="CS588" s="5">
        <v>-1</v>
      </c>
      <c r="CT588" s="5">
        <v>-1</v>
      </c>
      <c r="CU588" s="5">
        <v>-1</v>
      </c>
      <c r="CV588" s="5">
        <v>-1</v>
      </c>
      <c r="CW588" s="5">
        <v>-1</v>
      </c>
      <c r="CX588" s="5">
        <v>-1</v>
      </c>
      <c r="CY588" s="5">
        <v>-1</v>
      </c>
      <c r="CZ588" s="5">
        <v>-1</v>
      </c>
      <c r="DA588" s="5">
        <v>-1</v>
      </c>
      <c r="DB588" s="5">
        <v>-1</v>
      </c>
      <c r="DC588" s="5">
        <v>-1</v>
      </c>
      <c r="DD588" s="5">
        <v>-1</v>
      </c>
      <c r="DE588" s="5">
        <v>-1</v>
      </c>
      <c r="DF588" s="5">
        <v>-1</v>
      </c>
      <c r="DG588" s="5">
        <v>-1</v>
      </c>
      <c r="DH588" s="5">
        <v>-1</v>
      </c>
      <c r="DI588" s="5">
        <v>-1</v>
      </c>
      <c r="DJ588" s="5">
        <v>-1</v>
      </c>
      <c r="DK588" s="5">
        <v>-1</v>
      </c>
      <c r="DL588" s="5">
        <v>-1</v>
      </c>
      <c r="DM588" s="5">
        <v>-1</v>
      </c>
      <c r="DN588" s="5">
        <v>-1</v>
      </c>
      <c r="DO588" s="5">
        <v>-1</v>
      </c>
      <c r="DP588" s="5">
        <v>-1</v>
      </c>
      <c r="DQ588" s="5">
        <v>-1</v>
      </c>
      <c r="DR588" s="5">
        <v>-1</v>
      </c>
      <c r="DS588" s="5">
        <v>-1</v>
      </c>
      <c r="DT588" s="5">
        <v>-1</v>
      </c>
      <c r="DU588" s="5">
        <v>-1</v>
      </c>
      <c r="DV588" s="5">
        <v>-1</v>
      </c>
      <c r="DW588" s="5">
        <v>-1</v>
      </c>
      <c r="DX588" s="5">
        <v>-1</v>
      </c>
      <c r="DY588" s="5">
        <v>-1</v>
      </c>
      <c r="DZ588" s="5">
        <v>-1</v>
      </c>
      <c r="EA588" s="5">
        <v>-1</v>
      </c>
      <c r="EB588" s="5">
        <v>-1</v>
      </c>
      <c r="EC588" s="5">
        <v>-1</v>
      </c>
      <c r="ED588" s="5">
        <v>-1</v>
      </c>
      <c r="EE588" s="5">
        <v>-1</v>
      </c>
      <c r="EF588" s="5">
        <v>-1</v>
      </c>
      <c r="EG588" s="5">
        <v>-1</v>
      </c>
      <c r="EH588" s="5">
        <v>-1</v>
      </c>
      <c r="EI588" s="5">
        <v>-1</v>
      </c>
      <c r="EJ588" s="5">
        <v>-1</v>
      </c>
      <c r="EK588" s="5">
        <v>-1</v>
      </c>
      <c r="EL588" s="5">
        <v>-1</v>
      </c>
      <c r="EM588" s="5">
        <v>-1</v>
      </c>
      <c r="EN588" s="5">
        <v>-1</v>
      </c>
      <c r="EO588" s="5">
        <v>-1</v>
      </c>
      <c r="EP588" s="5">
        <v>-1</v>
      </c>
      <c r="EQ588" s="5">
        <v>-1</v>
      </c>
      <c r="ER588" s="5">
        <v>-1</v>
      </c>
      <c r="ES588" s="5">
        <v>-1</v>
      </c>
      <c r="ET588" s="5">
        <v>-1</v>
      </c>
      <c r="EU588" s="5">
        <v>-1</v>
      </c>
      <c r="EV588" s="5">
        <f>IF(ISNUMBER(EmisData!R588),EmisData!R588/86400/365*0.12,-1)</f>
        <v>-1</v>
      </c>
      <c r="EW588" s="5">
        <v>-1</v>
      </c>
      <c r="EX588" s="5">
        <v>-1</v>
      </c>
      <c r="EY588" s="5">
        <v>-1</v>
      </c>
      <c r="EZ588" s="5">
        <v>-1</v>
      </c>
      <c r="FA588" s="5">
        <v>-1</v>
      </c>
      <c r="FB588" s="5">
        <v>-1</v>
      </c>
      <c r="FC588" s="5">
        <v>-1</v>
      </c>
      <c r="FD588" s="5">
        <v>-1</v>
      </c>
      <c r="FE588" s="5">
        <v>-1</v>
      </c>
      <c r="FF588" s="5">
        <v>-1</v>
      </c>
      <c r="FG588" s="5">
        <v>-1</v>
      </c>
      <c r="FH588" s="5">
        <v>-1</v>
      </c>
      <c r="FI588" s="5">
        <v>-1</v>
      </c>
      <c r="FJ588" s="5">
        <v>-1</v>
      </c>
      <c r="FK588" s="5">
        <v>-1</v>
      </c>
      <c r="FL588" s="5">
        <v>-1</v>
      </c>
      <c r="FM588" s="5">
        <v>-1</v>
      </c>
      <c r="FN588" s="5">
        <v>-1</v>
      </c>
      <c r="FO588" s="5">
        <v>-1</v>
      </c>
      <c r="FP588" s="5">
        <v>-1</v>
      </c>
      <c r="FQ588" s="5">
        <v>-1</v>
      </c>
      <c r="FR588" s="5">
        <v>-1</v>
      </c>
      <c r="FS588" s="5">
        <v>-1</v>
      </c>
      <c r="FT588" s="5">
        <v>-1</v>
      </c>
      <c r="FU588" s="5">
        <v>-1</v>
      </c>
      <c r="FV588" s="5">
        <v>-1</v>
      </c>
      <c r="FW588" s="5">
        <v>-1</v>
      </c>
      <c r="FX588" s="5">
        <v>-1</v>
      </c>
      <c r="FY588" s="5">
        <v>-1</v>
      </c>
      <c r="FZ588" s="5">
        <v>-1</v>
      </c>
      <c r="GA588" s="5">
        <v>-1</v>
      </c>
      <c r="GB588" s="5">
        <v>-1</v>
      </c>
      <c r="GC588" s="5">
        <v>-1</v>
      </c>
      <c r="GD588" s="5">
        <v>-1</v>
      </c>
      <c r="GE588" s="5">
        <v>-1</v>
      </c>
      <c r="GF588" s="5">
        <v>-1</v>
      </c>
      <c r="GG588" s="5">
        <v>-1</v>
      </c>
      <c r="GH588" s="5">
        <v>-1</v>
      </c>
      <c r="GI588" s="5">
        <v>-1</v>
      </c>
      <c r="GJ588" s="5">
        <v>-1</v>
      </c>
      <c r="GK588" s="5">
        <v>-1</v>
      </c>
      <c r="GL588" s="5">
        <v>-1</v>
      </c>
      <c r="GM588" s="5">
        <v>-1</v>
      </c>
      <c r="GN588" s="5">
        <v>-1</v>
      </c>
      <c r="GO588" s="5">
        <v>-1</v>
      </c>
      <c r="GP588" s="5">
        <v>-1</v>
      </c>
      <c r="GQ588" s="5">
        <v>-1</v>
      </c>
      <c r="GR588" s="5">
        <v>-1</v>
      </c>
      <c r="GS588" s="5">
        <v>-1</v>
      </c>
      <c r="GT588" s="5">
        <f>IF(ISNUMBER(EmisData!L588),EmisData!L588/86400/365*0.12,-1)</f>
        <v>6.0888127853881267E-5</v>
      </c>
      <c r="GU588" s="5">
        <v>-1</v>
      </c>
      <c r="GV588" s="5">
        <v>-1</v>
      </c>
      <c r="GW588" s="5">
        <v>-1</v>
      </c>
      <c r="GX588" s="5">
        <v>-1</v>
      </c>
      <c r="GY588" s="5">
        <f>IF(ISNUMBER(EmisData!O588),EmisData!O588/86400/365*0.12,-1)</f>
        <v>-1</v>
      </c>
      <c r="GZ588" s="5">
        <v>-1</v>
      </c>
      <c r="HA588" s="5">
        <v>-1</v>
      </c>
      <c r="HB588" s="5">
        <v>-1</v>
      </c>
      <c r="HC588" s="5">
        <v>-1</v>
      </c>
      <c r="HD588" s="5">
        <v>-1</v>
      </c>
      <c r="HE588" s="5">
        <v>-1</v>
      </c>
      <c r="HF588" s="5">
        <v>-1</v>
      </c>
      <c r="HG588" s="5">
        <v>-1</v>
      </c>
      <c r="HH588" s="5">
        <v>-1</v>
      </c>
      <c r="HI588" s="5">
        <f>IF(ISNUMBER(EmisData!M588),EmisData!M588/86400/365*0.12,-1)</f>
        <v>-1</v>
      </c>
      <c r="HJ588" s="5">
        <v>-1</v>
      </c>
      <c r="HK588" s="5">
        <v>-1</v>
      </c>
      <c r="HL588" s="5">
        <v>-1</v>
      </c>
      <c r="HM588" s="5">
        <v>-1</v>
      </c>
      <c r="HN588" s="5">
        <v>-1</v>
      </c>
      <c r="HO588" s="5">
        <v>-1</v>
      </c>
      <c r="HP588" s="5">
        <v>-1</v>
      </c>
      <c r="HQ588" s="5" t="s">
        <v>720</v>
      </c>
      <c r="HR588" s="5" t="str">
        <f>EmisData!Z588</f>
        <v>yes</v>
      </c>
    </row>
    <row r="589" spans="1:226" x14ac:dyDescent="0.25">
      <c r="A589" s="35" t="s">
        <v>19001</v>
      </c>
      <c r="B589" s="26">
        <v>5002</v>
      </c>
      <c r="C589" s="43" t="s">
        <v>19000</v>
      </c>
      <c r="D589" s="5">
        <v>2</v>
      </c>
      <c r="E589" s="5">
        <v>0</v>
      </c>
      <c r="F589" s="5">
        <f>VLOOKUP($B589,STPdata!$B:$J,6,FALSE)</f>
        <v>1.5930782931592639E-8</v>
      </c>
      <c r="G589" s="5">
        <f>VLOOKUP($B589,STPdata!$B:$J,7,FALSE)</f>
        <v>0.68492247485789026</v>
      </c>
      <c r="H589" s="5">
        <f>VLOOKUP($B589,STPdata!$B:$J,8,FALSE)</f>
        <v>0.24777949695876672</v>
      </c>
      <c r="I589" s="5">
        <f>VLOOKUP($B589,STPdata!$B:$J,9,FALSE)</f>
        <v>6.7298012252551498E-2</v>
      </c>
      <c r="J589" s="5">
        <v>-1</v>
      </c>
      <c r="K589" s="5">
        <v>-1</v>
      </c>
      <c r="L589" s="5">
        <v>-1</v>
      </c>
      <c r="M589" s="5">
        <v>-1</v>
      </c>
      <c r="N589" s="5">
        <v>-1</v>
      </c>
      <c r="O589" s="5">
        <v>-1</v>
      </c>
      <c r="P589" s="5">
        <v>-1</v>
      </c>
      <c r="Q589" s="5">
        <v>-1</v>
      </c>
      <c r="R589" s="5">
        <v>-1</v>
      </c>
      <c r="S589" s="5">
        <v>-1</v>
      </c>
      <c r="T589" s="5">
        <v>-1</v>
      </c>
      <c r="U589" s="5">
        <v>-1</v>
      </c>
      <c r="V589" s="5">
        <f>IF(ISNUMBER(EmisData!N589),EmisData!N589/86400/365*0.12,-1)</f>
        <v>-1</v>
      </c>
      <c r="W589" s="5">
        <v>-1</v>
      </c>
      <c r="X589" s="5">
        <v>-1</v>
      </c>
      <c r="Y589" s="5">
        <v>-1</v>
      </c>
      <c r="Z589" s="5">
        <v>-1</v>
      </c>
      <c r="AA589" s="5">
        <v>-1</v>
      </c>
      <c r="AB589" s="5">
        <v>-1</v>
      </c>
      <c r="AC589" s="5">
        <v>-1</v>
      </c>
      <c r="AD589" s="5">
        <v>-1</v>
      </c>
      <c r="AE589" s="5">
        <v>-1</v>
      </c>
      <c r="AF589" s="5">
        <v>-1</v>
      </c>
      <c r="AG589" s="5">
        <v>-1</v>
      </c>
      <c r="AH589" s="5">
        <v>-1</v>
      </c>
      <c r="AI589" s="5">
        <v>-1</v>
      </c>
      <c r="AJ589" s="5">
        <v>-1</v>
      </c>
      <c r="AK589" s="5">
        <v>-1</v>
      </c>
      <c r="AL589" s="5">
        <v>-1</v>
      </c>
      <c r="AM589" s="5">
        <v>-1</v>
      </c>
      <c r="AN589" s="5">
        <v>-1</v>
      </c>
      <c r="AO589" s="5">
        <v>-1</v>
      </c>
      <c r="AP589" s="5">
        <v>-1</v>
      </c>
      <c r="AQ589" s="5">
        <v>-1</v>
      </c>
      <c r="AR589" s="5">
        <v>-1</v>
      </c>
      <c r="AS589" s="5">
        <v>-1</v>
      </c>
      <c r="AT589" s="5">
        <v>-1</v>
      </c>
      <c r="AU589" s="5">
        <v>-1</v>
      </c>
      <c r="AV589" s="5">
        <v>-1</v>
      </c>
      <c r="AW589" s="5">
        <v>-1</v>
      </c>
      <c r="AX589" s="5">
        <v>-1</v>
      </c>
      <c r="AY589" s="5">
        <v>-1</v>
      </c>
      <c r="AZ589" s="5">
        <v>-1</v>
      </c>
      <c r="BA589" s="5">
        <v>-1</v>
      </c>
      <c r="BB589" s="5">
        <v>-1</v>
      </c>
      <c r="BC589" s="5">
        <v>-1</v>
      </c>
      <c r="BD589" s="5">
        <v>-1</v>
      </c>
      <c r="BE589" s="5">
        <v>-1</v>
      </c>
      <c r="BF589" s="5">
        <v>-1</v>
      </c>
      <c r="BG589" s="5">
        <v>-1</v>
      </c>
      <c r="BH589" s="5">
        <v>-1</v>
      </c>
      <c r="BI589" s="5">
        <v>-1</v>
      </c>
      <c r="BJ589" s="5">
        <v>-1</v>
      </c>
      <c r="BK589" s="5">
        <v>-1</v>
      </c>
      <c r="BL589" s="5">
        <v>-1</v>
      </c>
      <c r="BM589" s="5">
        <v>-1</v>
      </c>
      <c r="BN589" s="5">
        <v>-1</v>
      </c>
      <c r="BO589" s="5">
        <v>-1</v>
      </c>
      <c r="BP589" s="5">
        <v>-1</v>
      </c>
      <c r="BQ589" s="5">
        <v>-1</v>
      </c>
      <c r="BR589" s="5">
        <v>-1</v>
      </c>
      <c r="BS589" s="5">
        <v>-1</v>
      </c>
      <c r="BT589" s="5">
        <v>-1</v>
      </c>
      <c r="BU589" s="5">
        <v>-1</v>
      </c>
      <c r="BV589" s="5">
        <v>-1</v>
      </c>
      <c r="BW589" s="5">
        <v>-1</v>
      </c>
      <c r="BX589" s="5">
        <v>-1</v>
      </c>
      <c r="BY589" s="5">
        <f>IF(ISNUMBER(EmisData!Q589),EmisData!Q589/86400/365*0.12,-1)</f>
        <v>-1</v>
      </c>
      <c r="BZ589" s="5">
        <v>-1</v>
      </c>
      <c r="CA589" s="5">
        <v>-1</v>
      </c>
      <c r="CB589" s="5">
        <v>-1</v>
      </c>
      <c r="CC589" s="5">
        <v>-1</v>
      </c>
      <c r="CD589" s="5">
        <f>IF(ISNUMBER(EmisData!P589),EmisData!P589/86400/365*0.12,-1)</f>
        <v>-1</v>
      </c>
      <c r="CE589" s="5">
        <v>-1</v>
      </c>
      <c r="CF589" s="5">
        <v>-1</v>
      </c>
      <c r="CG589" s="5">
        <v>-1</v>
      </c>
      <c r="CH589" s="5">
        <v>-1</v>
      </c>
      <c r="CI589" s="5">
        <v>-1</v>
      </c>
      <c r="CJ589" s="5">
        <v>-1</v>
      </c>
      <c r="CK589" s="5">
        <v>-1</v>
      </c>
      <c r="CL589" s="5">
        <v>-1</v>
      </c>
      <c r="CM589" s="5">
        <v>-1</v>
      </c>
      <c r="CN589" s="5">
        <v>-1</v>
      </c>
      <c r="CO589" s="5">
        <v>-1</v>
      </c>
      <c r="CP589" s="5">
        <v>-1</v>
      </c>
      <c r="CQ589" s="5">
        <v>-1</v>
      </c>
      <c r="CR589" s="5">
        <v>-1</v>
      </c>
      <c r="CS589" s="5">
        <v>-1</v>
      </c>
      <c r="CT589" s="5">
        <v>-1</v>
      </c>
      <c r="CU589" s="5">
        <v>-1</v>
      </c>
      <c r="CV589" s="5">
        <v>-1</v>
      </c>
      <c r="CW589" s="5">
        <v>-1</v>
      </c>
      <c r="CX589" s="5">
        <v>-1</v>
      </c>
      <c r="CY589" s="5">
        <v>-1</v>
      </c>
      <c r="CZ589" s="5">
        <v>-1</v>
      </c>
      <c r="DA589" s="5">
        <v>-1</v>
      </c>
      <c r="DB589" s="5">
        <v>-1</v>
      </c>
      <c r="DC589" s="5">
        <v>-1</v>
      </c>
      <c r="DD589" s="5">
        <v>-1</v>
      </c>
      <c r="DE589" s="5">
        <v>-1</v>
      </c>
      <c r="DF589" s="5">
        <v>-1</v>
      </c>
      <c r="DG589" s="5">
        <v>-1</v>
      </c>
      <c r="DH589" s="5">
        <v>-1</v>
      </c>
      <c r="DI589" s="5">
        <v>-1</v>
      </c>
      <c r="DJ589" s="5">
        <v>-1</v>
      </c>
      <c r="DK589" s="5">
        <v>-1</v>
      </c>
      <c r="DL589" s="5">
        <v>-1</v>
      </c>
      <c r="DM589" s="5">
        <v>-1</v>
      </c>
      <c r="DN589" s="5">
        <v>-1</v>
      </c>
      <c r="DO589" s="5">
        <v>-1</v>
      </c>
      <c r="DP589" s="5">
        <v>-1</v>
      </c>
      <c r="DQ589" s="5">
        <v>-1</v>
      </c>
      <c r="DR589" s="5">
        <v>-1</v>
      </c>
      <c r="DS589" s="5">
        <v>-1</v>
      </c>
      <c r="DT589" s="5">
        <v>-1</v>
      </c>
      <c r="DU589" s="5">
        <v>-1</v>
      </c>
      <c r="DV589" s="5">
        <v>-1</v>
      </c>
      <c r="DW589" s="5">
        <v>-1</v>
      </c>
      <c r="DX589" s="5">
        <v>-1</v>
      </c>
      <c r="DY589" s="5">
        <v>-1</v>
      </c>
      <c r="DZ589" s="5">
        <v>-1</v>
      </c>
      <c r="EA589" s="5">
        <v>-1</v>
      </c>
      <c r="EB589" s="5">
        <v>-1</v>
      </c>
      <c r="EC589" s="5">
        <v>-1</v>
      </c>
      <c r="ED589" s="5">
        <v>-1</v>
      </c>
      <c r="EE589" s="5">
        <v>-1</v>
      </c>
      <c r="EF589" s="5">
        <v>-1</v>
      </c>
      <c r="EG589" s="5">
        <v>-1</v>
      </c>
      <c r="EH589" s="5">
        <v>-1</v>
      </c>
      <c r="EI589" s="5">
        <v>-1</v>
      </c>
      <c r="EJ589" s="5">
        <v>-1</v>
      </c>
      <c r="EK589" s="5">
        <v>-1</v>
      </c>
      <c r="EL589" s="5">
        <v>-1</v>
      </c>
      <c r="EM589" s="5">
        <v>-1</v>
      </c>
      <c r="EN589" s="5">
        <v>-1</v>
      </c>
      <c r="EO589" s="5">
        <v>-1</v>
      </c>
      <c r="EP589" s="5">
        <v>-1</v>
      </c>
      <c r="EQ589" s="5">
        <v>-1</v>
      </c>
      <c r="ER589" s="5">
        <v>-1</v>
      </c>
      <c r="ES589" s="5">
        <v>-1</v>
      </c>
      <c r="ET589" s="5">
        <v>-1</v>
      </c>
      <c r="EU589" s="5">
        <v>-1</v>
      </c>
      <c r="EV589" s="5">
        <f>IF(ISNUMBER(EmisData!R589),EmisData!R589/86400/365*0.12,-1)</f>
        <v>-1</v>
      </c>
      <c r="EW589" s="5">
        <v>-1</v>
      </c>
      <c r="EX589" s="5">
        <v>-1</v>
      </c>
      <c r="EY589" s="5">
        <v>-1</v>
      </c>
      <c r="EZ589" s="5">
        <v>-1</v>
      </c>
      <c r="FA589" s="5">
        <v>-1</v>
      </c>
      <c r="FB589" s="5">
        <v>-1</v>
      </c>
      <c r="FC589" s="5">
        <v>-1</v>
      </c>
      <c r="FD589" s="5">
        <v>-1</v>
      </c>
      <c r="FE589" s="5">
        <v>-1</v>
      </c>
      <c r="FF589" s="5">
        <v>-1</v>
      </c>
      <c r="FG589" s="5">
        <v>-1</v>
      </c>
      <c r="FH589" s="5">
        <v>-1</v>
      </c>
      <c r="FI589" s="5">
        <v>-1</v>
      </c>
      <c r="FJ589" s="5">
        <v>-1</v>
      </c>
      <c r="FK589" s="5">
        <v>-1</v>
      </c>
      <c r="FL589" s="5">
        <v>-1</v>
      </c>
      <c r="FM589" s="5">
        <v>-1</v>
      </c>
      <c r="FN589" s="5">
        <v>-1</v>
      </c>
      <c r="FO589" s="5">
        <v>-1</v>
      </c>
      <c r="FP589" s="5">
        <v>-1</v>
      </c>
      <c r="FQ589" s="5">
        <v>-1</v>
      </c>
      <c r="FR589" s="5">
        <v>-1</v>
      </c>
      <c r="FS589" s="5">
        <v>-1</v>
      </c>
      <c r="FT589" s="5">
        <v>-1</v>
      </c>
      <c r="FU589" s="5">
        <v>-1</v>
      </c>
      <c r="FV589" s="5">
        <v>-1</v>
      </c>
      <c r="FW589" s="5">
        <v>-1</v>
      </c>
      <c r="FX589" s="5">
        <v>-1</v>
      </c>
      <c r="FY589" s="5">
        <v>-1</v>
      </c>
      <c r="FZ589" s="5">
        <v>-1</v>
      </c>
      <c r="GA589" s="5">
        <v>-1</v>
      </c>
      <c r="GB589" s="5">
        <v>-1</v>
      </c>
      <c r="GC589" s="5">
        <v>-1</v>
      </c>
      <c r="GD589" s="5">
        <v>-1</v>
      </c>
      <c r="GE589" s="5">
        <v>-1</v>
      </c>
      <c r="GF589" s="5">
        <v>-1</v>
      </c>
      <c r="GG589" s="5">
        <v>-1</v>
      </c>
      <c r="GH589" s="5">
        <v>-1</v>
      </c>
      <c r="GI589" s="5">
        <v>-1</v>
      </c>
      <c r="GJ589" s="5">
        <v>-1</v>
      </c>
      <c r="GK589" s="5">
        <v>-1</v>
      </c>
      <c r="GL589" s="5">
        <v>-1</v>
      </c>
      <c r="GM589" s="5">
        <v>-1</v>
      </c>
      <c r="GN589" s="5">
        <v>-1</v>
      </c>
      <c r="GO589" s="5">
        <v>-1</v>
      </c>
      <c r="GP589" s="5">
        <v>-1</v>
      </c>
      <c r="GQ589" s="5">
        <v>-1</v>
      </c>
      <c r="GR589" s="5">
        <v>-1</v>
      </c>
      <c r="GS589" s="5">
        <v>-1</v>
      </c>
      <c r="GT589" s="5">
        <f>IF(ISNUMBER(EmisData!L589),EmisData!L589/86400/365*0.12,-1)</f>
        <v>6.453576864535768E-8</v>
      </c>
      <c r="GU589" s="5">
        <v>-1</v>
      </c>
      <c r="GV589" s="5">
        <v>-1</v>
      </c>
      <c r="GW589" s="5">
        <v>-1</v>
      </c>
      <c r="GX589" s="5">
        <v>-1</v>
      </c>
      <c r="GY589" s="5">
        <f>IF(ISNUMBER(EmisData!O589),EmisData!O589/86400/365*0.12,-1)</f>
        <v>-1</v>
      </c>
      <c r="GZ589" s="5">
        <v>-1</v>
      </c>
      <c r="HA589" s="5">
        <v>-1</v>
      </c>
      <c r="HB589" s="5">
        <v>-1</v>
      </c>
      <c r="HC589" s="5">
        <v>-1</v>
      </c>
      <c r="HD589" s="5">
        <v>-1</v>
      </c>
      <c r="HE589" s="5">
        <v>-1</v>
      </c>
      <c r="HF589" s="5">
        <v>-1</v>
      </c>
      <c r="HG589" s="5">
        <v>-1</v>
      </c>
      <c r="HH589" s="5">
        <v>-1</v>
      </c>
      <c r="HI589" s="5">
        <f>IF(ISNUMBER(EmisData!M589),EmisData!M589/86400/365*0.12,-1)</f>
        <v>-1</v>
      </c>
      <c r="HJ589" s="5">
        <v>-1</v>
      </c>
      <c r="HK589" s="5">
        <v>-1</v>
      </c>
      <c r="HL589" s="5">
        <v>-1</v>
      </c>
      <c r="HM589" s="5">
        <v>-1</v>
      </c>
      <c r="HN589" s="5">
        <v>-1</v>
      </c>
      <c r="HO589" s="5">
        <v>-1</v>
      </c>
      <c r="HP589" s="5">
        <v>-1</v>
      </c>
      <c r="HQ589" s="5" t="s">
        <v>720</v>
      </c>
      <c r="HR589" s="5" t="str">
        <f>EmisData!Z589</f>
        <v>yes</v>
      </c>
    </row>
    <row r="590" spans="1:226" x14ac:dyDescent="0.25">
      <c r="A590" s="35" t="s">
        <v>19007</v>
      </c>
      <c r="B590" s="26">
        <v>5003</v>
      </c>
      <c r="C590" s="43" t="s">
        <v>19006</v>
      </c>
      <c r="D590" s="5">
        <v>2</v>
      </c>
      <c r="E590" s="5">
        <v>0</v>
      </c>
      <c r="F590" s="5">
        <f>VLOOKUP($B590,STPdata!$B:$J,6,FALSE)</f>
        <v>2.2424278988470246E-6</v>
      </c>
      <c r="G590" s="5">
        <f>VLOOKUP($B590,STPdata!$B:$J,7,FALSE)</f>
        <v>0.49241265769787129</v>
      </c>
      <c r="H590" s="5">
        <f>VLOOKUP($B590,STPdata!$B:$J,8,FALSE)</f>
        <v>2.0676875942877381E-2</v>
      </c>
      <c r="I590" s="5">
        <f>VLOOKUP($B590,STPdata!$B:$J,9,FALSE)</f>
        <v>0.48690822393135408</v>
      </c>
      <c r="J590" s="5">
        <v>-1</v>
      </c>
      <c r="K590" s="5">
        <v>-1</v>
      </c>
      <c r="L590" s="5">
        <v>-1</v>
      </c>
      <c r="M590" s="5">
        <v>-1</v>
      </c>
      <c r="N590" s="5">
        <v>-1</v>
      </c>
      <c r="O590" s="5">
        <v>-1</v>
      </c>
      <c r="P590" s="5">
        <v>-1</v>
      </c>
      <c r="Q590" s="5">
        <v>-1</v>
      </c>
      <c r="R590" s="5">
        <v>-1</v>
      </c>
      <c r="S590" s="5">
        <v>-1</v>
      </c>
      <c r="T590" s="5">
        <v>-1</v>
      </c>
      <c r="U590" s="5">
        <v>-1</v>
      </c>
      <c r="V590" s="5">
        <f>IF(ISNUMBER(EmisData!N590),EmisData!N590/86400/365*0.12,-1)</f>
        <v>-1</v>
      </c>
      <c r="W590" s="5">
        <v>-1</v>
      </c>
      <c r="X590" s="5">
        <v>-1</v>
      </c>
      <c r="Y590" s="5">
        <v>-1</v>
      </c>
      <c r="Z590" s="5">
        <v>-1</v>
      </c>
      <c r="AA590" s="5">
        <v>-1</v>
      </c>
      <c r="AB590" s="5">
        <v>-1</v>
      </c>
      <c r="AC590" s="5">
        <v>-1</v>
      </c>
      <c r="AD590" s="5">
        <v>-1</v>
      </c>
      <c r="AE590" s="5">
        <v>-1</v>
      </c>
      <c r="AF590" s="5">
        <v>-1</v>
      </c>
      <c r="AG590" s="5">
        <v>-1</v>
      </c>
      <c r="AH590" s="5">
        <v>-1</v>
      </c>
      <c r="AI590" s="5">
        <v>-1</v>
      </c>
      <c r="AJ590" s="5">
        <v>-1</v>
      </c>
      <c r="AK590" s="5">
        <v>-1</v>
      </c>
      <c r="AL590" s="5">
        <v>-1</v>
      </c>
      <c r="AM590" s="5">
        <v>-1</v>
      </c>
      <c r="AN590" s="5">
        <v>-1</v>
      </c>
      <c r="AO590" s="5">
        <v>-1</v>
      </c>
      <c r="AP590" s="5">
        <v>-1</v>
      </c>
      <c r="AQ590" s="5">
        <v>-1</v>
      </c>
      <c r="AR590" s="5">
        <v>-1</v>
      </c>
      <c r="AS590" s="5">
        <v>-1</v>
      </c>
      <c r="AT590" s="5">
        <v>-1</v>
      </c>
      <c r="AU590" s="5">
        <v>-1</v>
      </c>
      <c r="AV590" s="5">
        <v>-1</v>
      </c>
      <c r="AW590" s="5">
        <v>-1</v>
      </c>
      <c r="AX590" s="5">
        <v>-1</v>
      </c>
      <c r="AY590" s="5">
        <v>-1</v>
      </c>
      <c r="AZ590" s="5">
        <v>-1</v>
      </c>
      <c r="BA590" s="5">
        <v>-1</v>
      </c>
      <c r="BB590" s="5">
        <v>-1</v>
      </c>
      <c r="BC590" s="5">
        <v>-1</v>
      </c>
      <c r="BD590" s="5">
        <v>-1</v>
      </c>
      <c r="BE590" s="5">
        <v>-1</v>
      </c>
      <c r="BF590" s="5">
        <v>-1</v>
      </c>
      <c r="BG590" s="5">
        <v>-1</v>
      </c>
      <c r="BH590" s="5">
        <v>-1</v>
      </c>
      <c r="BI590" s="5">
        <v>-1</v>
      </c>
      <c r="BJ590" s="5">
        <v>-1</v>
      </c>
      <c r="BK590" s="5">
        <v>-1</v>
      </c>
      <c r="BL590" s="5">
        <v>-1</v>
      </c>
      <c r="BM590" s="5">
        <v>-1</v>
      </c>
      <c r="BN590" s="5">
        <v>-1</v>
      </c>
      <c r="BO590" s="5">
        <v>-1</v>
      </c>
      <c r="BP590" s="5">
        <v>-1</v>
      </c>
      <c r="BQ590" s="5">
        <v>-1</v>
      </c>
      <c r="BR590" s="5">
        <v>-1</v>
      </c>
      <c r="BS590" s="5">
        <v>-1</v>
      </c>
      <c r="BT590" s="5">
        <v>-1</v>
      </c>
      <c r="BU590" s="5">
        <v>-1</v>
      </c>
      <c r="BV590" s="5">
        <v>-1</v>
      </c>
      <c r="BW590" s="5">
        <v>-1</v>
      </c>
      <c r="BX590" s="5">
        <v>-1</v>
      </c>
      <c r="BY590" s="5">
        <f>IF(ISNUMBER(EmisData!Q590),EmisData!Q590/86400/365*0.12,-1)</f>
        <v>-1</v>
      </c>
      <c r="BZ590" s="5">
        <v>-1</v>
      </c>
      <c r="CA590" s="5">
        <v>-1</v>
      </c>
      <c r="CB590" s="5">
        <v>-1</v>
      </c>
      <c r="CC590" s="5">
        <v>-1</v>
      </c>
      <c r="CD590" s="5">
        <f>IF(ISNUMBER(EmisData!P590),EmisData!P590/86400/365*0.12,-1)</f>
        <v>-1</v>
      </c>
      <c r="CE590" s="5">
        <v>-1</v>
      </c>
      <c r="CF590" s="5">
        <v>-1</v>
      </c>
      <c r="CG590" s="5">
        <v>-1</v>
      </c>
      <c r="CH590" s="5">
        <v>-1</v>
      </c>
      <c r="CI590" s="5">
        <v>-1</v>
      </c>
      <c r="CJ590" s="5">
        <v>-1</v>
      </c>
      <c r="CK590" s="5">
        <v>-1</v>
      </c>
      <c r="CL590" s="5">
        <v>-1</v>
      </c>
      <c r="CM590" s="5">
        <v>-1</v>
      </c>
      <c r="CN590" s="5">
        <v>-1</v>
      </c>
      <c r="CO590" s="5">
        <v>-1</v>
      </c>
      <c r="CP590" s="5">
        <v>-1</v>
      </c>
      <c r="CQ590" s="5">
        <v>-1</v>
      </c>
      <c r="CR590" s="5">
        <v>-1</v>
      </c>
      <c r="CS590" s="5">
        <v>-1</v>
      </c>
      <c r="CT590" s="5">
        <v>-1</v>
      </c>
      <c r="CU590" s="5">
        <v>-1</v>
      </c>
      <c r="CV590" s="5">
        <v>-1</v>
      </c>
      <c r="CW590" s="5">
        <v>-1</v>
      </c>
      <c r="CX590" s="5">
        <v>-1</v>
      </c>
      <c r="CY590" s="5">
        <v>-1</v>
      </c>
      <c r="CZ590" s="5">
        <v>-1</v>
      </c>
      <c r="DA590" s="5">
        <v>-1</v>
      </c>
      <c r="DB590" s="5">
        <v>-1</v>
      </c>
      <c r="DC590" s="5">
        <v>-1</v>
      </c>
      <c r="DD590" s="5">
        <v>-1</v>
      </c>
      <c r="DE590" s="5">
        <v>-1</v>
      </c>
      <c r="DF590" s="5">
        <v>-1</v>
      </c>
      <c r="DG590" s="5">
        <v>-1</v>
      </c>
      <c r="DH590" s="5">
        <v>-1</v>
      </c>
      <c r="DI590" s="5">
        <v>-1</v>
      </c>
      <c r="DJ590" s="5">
        <v>-1</v>
      </c>
      <c r="DK590" s="5">
        <v>-1</v>
      </c>
      <c r="DL590" s="5">
        <v>-1</v>
      </c>
      <c r="DM590" s="5">
        <v>-1</v>
      </c>
      <c r="DN590" s="5">
        <v>-1</v>
      </c>
      <c r="DO590" s="5">
        <v>-1</v>
      </c>
      <c r="DP590" s="5">
        <v>-1</v>
      </c>
      <c r="DQ590" s="5">
        <v>-1</v>
      </c>
      <c r="DR590" s="5">
        <v>-1</v>
      </c>
      <c r="DS590" s="5">
        <v>-1</v>
      </c>
      <c r="DT590" s="5">
        <v>-1</v>
      </c>
      <c r="DU590" s="5">
        <v>-1</v>
      </c>
      <c r="DV590" s="5">
        <v>-1</v>
      </c>
      <c r="DW590" s="5">
        <v>-1</v>
      </c>
      <c r="DX590" s="5">
        <v>-1</v>
      </c>
      <c r="DY590" s="5">
        <v>-1</v>
      </c>
      <c r="DZ590" s="5">
        <v>-1</v>
      </c>
      <c r="EA590" s="5">
        <v>-1</v>
      </c>
      <c r="EB590" s="5">
        <v>-1</v>
      </c>
      <c r="EC590" s="5">
        <v>-1</v>
      </c>
      <c r="ED590" s="5">
        <v>-1</v>
      </c>
      <c r="EE590" s="5">
        <v>-1</v>
      </c>
      <c r="EF590" s="5">
        <v>-1</v>
      </c>
      <c r="EG590" s="5">
        <v>-1</v>
      </c>
      <c r="EH590" s="5">
        <v>-1</v>
      </c>
      <c r="EI590" s="5">
        <v>-1</v>
      </c>
      <c r="EJ590" s="5">
        <v>-1</v>
      </c>
      <c r="EK590" s="5">
        <v>-1</v>
      </c>
      <c r="EL590" s="5">
        <v>-1</v>
      </c>
      <c r="EM590" s="5">
        <v>-1</v>
      </c>
      <c r="EN590" s="5">
        <v>-1</v>
      </c>
      <c r="EO590" s="5">
        <v>-1</v>
      </c>
      <c r="EP590" s="5">
        <v>-1</v>
      </c>
      <c r="EQ590" s="5">
        <v>-1</v>
      </c>
      <c r="ER590" s="5">
        <v>-1</v>
      </c>
      <c r="ES590" s="5">
        <v>-1</v>
      </c>
      <c r="ET590" s="5">
        <v>-1</v>
      </c>
      <c r="EU590" s="5">
        <v>-1</v>
      </c>
      <c r="EV590" s="5">
        <f>IF(ISNUMBER(EmisData!R590),EmisData!R590/86400/365*0.12,-1)</f>
        <v>-1</v>
      </c>
      <c r="EW590" s="5">
        <v>-1</v>
      </c>
      <c r="EX590" s="5">
        <v>-1</v>
      </c>
      <c r="EY590" s="5">
        <v>-1</v>
      </c>
      <c r="EZ590" s="5">
        <v>-1</v>
      </c>
      <c r="FA590" s="5">
        <v>-1</v>
      </c>
      <c r="FB590" s="5">
        <v>-1</v>
      </c>
      <c r="FC590" s="5">
        <v>-1</v>
      </c>
      <c r="FD590" s="5">
        <v>-1</v>
      </c>
      <c r="FE590" s="5">
        <v>-1</v>
      </c>
      <c r="FF590" s="5">
        <v>-1</v>
      </c>
      <c r="FG590" s="5">
        <v>-1</v>
      </c>
      <c r="FH590" s="5">
        <v>-1</v>
      </c>
      <c r="FI590" s="5">
        <v>-1</v>
      </c>
      <c r="FJ590" s="5">
        <v>-1</v>
      </c>
      <c r="FK590" s="5">
        <v>-1</v>
      </c>
      <c r="FL590" s="5">
        <v>-1</v>
      </c>
      <c r="FM590" s="5">
        <v>-1</v>
      </c>
      <c r="FN590" s="5">
        <v>-1</v>
      </c>
      <c r="FO590" s="5">
        <v>-1</v>
      </c>
      <c r="FP590" s="5">
        <v>-1</v>
      </c>
      <c r="FQ590" s="5">
        <v>-1</v>
      </c>
      <c r="FR590" s="5">
        <v>-1</v>
      </c>
      <c r="FS590" s="5">
        <v>-1</v>
      </c>
      <c r="FT590" s="5">
        <v>-1</v>
      </c>
      <c r="FU590" s="5">
        <v>-1</v>
      </c>
      <c r="FV590" s="5">
        <v>-1</v>
      </c>
      <c r="FW590" s="5">
        <v>-1</v>
      </c>
      <c r="FX590" s="5">
        <v>-1</v>
      </c>
      <c r="FY590" s="5">
        <v>-1</v>
      </c>
      <c r="FZ590" s="5">
        <v>-1</v>
      </c>
      <c r="GA590" s="5">
        <v>-1</v>
      </c>
      <c r="GB590" s="5">
        <v>-1</v>
      </c>
      <c r="GC590" s="5">
        <v>-1</v>
      </c>
      <c r="GD590" s="5">
        <v>-1</v>
      </c>
      <c r="GE590" s="5">
        <v>-1</v>
      </c>
      <c r="GF590" s="5">
        <v>-1</v>
      </c>
      <c r="GG590" s="5">
        <v>-1</v>
      </c>
      <c r="GH590" s="5">
        <v>-1</v>
      </c>
      <c r="GI590" s="5">
        <v>-1</v>
      </c>
      <c r="GJ590" s="5">
        <v>-1</v>
      </c>
      <c r="GK590" s="5">
        <v>-1</v>
      </c>
      <c r="GL590" s="5">
        <v>-1</v>
      </c>
      <c r="GM590" s="5">
        <v>-1</v>
      </c>
      <c r="GN590" s="5">
        <v>-1</v>
      </c>
      <c r="GO590" s="5">
        <v>-1</v>
      </c>
      <c r="GP590" s="5">
        <v>-1</v>
      </c>
      <c r="GQ590" s="5">
        <v>-1</v>
      </c>
      <c r="GR590" s="5">
        <v>-1</v>
      </c>
      <c r="GS590" s="5">
        <v>-1</v>
      </c>
      <c r="GT590" s="5">
        <f>IF(ISNUMBER(EmisData!L590),EmisData!L590/86400/365*0.12,-1)</f>
        <v>1.6476407914764079E-8</v>
      </c>
      <c r="GU590" s="5">
        <v>-1</v>
      </c>
      <c r="GV590" s="5">
        <v>-1</v>
      </c>
      <c r="GW590" s="5">
        <v>-1</v>
      </c>
      <c r="GX590" s="5">
        <v>-1</v>
      </c>
      <c r="GY590" s="5">
        <f>IF(ISNUMBER(EmisData!O590),EmisData!O590/86400/365*0.12,-1)</f>
        <v>-1</v>
      </c>
      <c r="GZ590" s="5">
        <v>-1</v>
      </c>
      <c r="HA590" s="5">
        <v>-1</v>
      </c>
      <c r="HB590" s="5">
        <v>-1</v>
      </c>
      <c r="HC590" s="5">
        <v>-1</v>
      </c>
      <c r="HD590" s="5">
        <v>-1</v>
      </c>
      <c r="HE590" s="5">
        <v>-1</v>
      </c>
      <c r="HF590" s="5">
        <v>-1</v>
      </c>
      <c r="HG590" s="5">
        <v>-1</v>
      </c>
      <c r="HH590" s="5">
        <v>-1</v>
      </c>
      <c r="HI590" s="5">
        <f>IF(ISNUMBER(EmisData!M590),EmisData!M590/86400/365*0.12,-1)</f>
        <v>-1</v>
      </c>
      <c r="HJ590" s="5">
        <v>-1</v>
      </c>
      <c r="HK590" s="5">
        <v>-1</v>
      </c>
      <c r="HL590" s="5">
        <v>-1</v>
      </c>
      <c r="HM590" s="5">
        <v>-1</v>
      </c>
      <c r="HN590" s="5">
        <v>-1</v>
      </c>
      <c r="HO590" s="5">
        <v>-1</v>
      </c>
      <c r="HP590" s="5">
        <v>-1</v>
      </c>
      <c r="HQ590" s="5" t="s">
        <v>720</v>
      </c>
      <c r="HR590" s="5" t="str">
        <f>EmisData!Z590</f>
        <v>yes</v>
      </c>
    </row>
    <row r="591" spans="1:226" x14ac:dyDescent="0.25">
      <c r="A591" s="35" t="s">
        <v>19013</v>
      </c>
      <c r="B591" s="26">
        <v>5004</v>
      </c>
      <c r="C591" s="43" t="s">
        <v>19012</v>
      </c>
      <c r="D591" s="5">
        <v>2</v>
      </c>
      <c r="E591" s="5">
        <v>0</v>
      </c>
      <c r="F591" s="5">
        <f>VLOOKUP($B591,STPdata!$B:$J,6,FALSE)</f>
        <v>9.3666383580853198E-6</v>
      </c>
      <c r="G591" s="5">
        <f>VLOOKUP($B591,STPdata!$B:$J,7,FALSE)</f>
        <v>0.10553991587219837</v>
      </c>
      <c r="H591" s="5">
        <f>VLOOKUP($B591,STPdata!$B:$J,8,FALSE)</f>
        <v>0.51764732190936813</v>
      </c>
      <c r="I591" s="5">
        <f>VLOOKUP($B591,STPdata!$B:$J,9,FALSE)</f>
        <v>0.37680339558007536</v>
      </c>
      <c r="J591" s="5">
        <v>-1</v>
      </c>
      <c r="K591" s="5">
        <v>-1</v>
      </c>
      <c r="L591" s="5">
        <v>-1</v>
      </c>
      <c r="M591" s="5">
        <v>-1</v>
      </c>
      <c r="N591" s="5">
        <v>-1</v>
      </c>
      <c r="O591" s="5">
        <v>-1</v>
      </c>
      <c r="P591" s="5">
        <v>-1</v>
      </c>
      <c r="Q591" s="5">
        <v>-1</v>
      </c>
      <c r="R591" s="5">
        <v>-1</v>
      </c>
      <c r="S591" s="5">
        <v>-1</v>
      </c>
      <c r="T591" s="5">
        <v>-1</v>
      </c>
      <c r="U591" s="5">
        <v>-1</v>
      </c>
      <c r="V591" s="5">
        <f>IF(ISNUMBER(EmisData!N591),EmisData!N591/86400/365*0.12,-1)</f>
        <v>-1</v>
      </c>
      <c r="W591" s="5">
        <v>-1</v>
      </c>
      <c r="X591" s="5">
        <v>-1</v>
      </c>
      <c r="Y591" s="5">
        <v>-1</v>
      </c>
      <c r="Z591" s="5">
        <v>-1</v>
      </c>
      <c r="AA591" s="5">
        <v>-1</v>
      </c>
      <c r="AB591" s="5">
        <v>-1</v>
      </c>
      <c r="AC591" s="5">
        <v>-1</v>
      </c>
      <c r="AD591" s="5">
        <v>-1</v>
      </c>
      <c r="AE591" s="5">
        <v>-1</v>
      </c>
      <c r="AF591" s="5">
        <v>-1</v>
      </c>
      <c r="AG591" s="5">
        <v>-1</v>
      </c>
      <c r="AH591" s="5">
        <v>-1</v>
      </c>
      <c r="AI591" s="5">
        <v>-1</v>
      </c>
      <c r="AJ591" s="5">
        <v>-1</v>
      </c>
      <c r="AK591" s="5">
        <v>-1</v>
      </c>
      <c r="AL591" s="5">
        <v>-1</v>
      </c>
      <c r="AM591" s="5">
        <v>-1</v>
      </c>
      <c r="AN591" s="5">
        <v>-1</v>
      </c>
      <c r="AO591" s="5">
        <v>-1</v>
      </c>
      <c r="AP591" s="5">
        <v>-1</v>
      </c>
      <c r="AQ591" s="5">
        <v>-1</v>
      </c>
      <c r="AR591" s="5">
        <v>-1</v>
      </c>
      <c r="AS591" s="5">
        <v>-1</v>
      </c>
      <c r="AT591" s="5">
        <v>-1</v>
      </c>
      <c r="AU591" s="5">
        <v>-1</v>
      </c>
      <c r="AV591" s="5">
        <v>-1</v>
      </c>
      <c r="AW591" s="5">
        <v>-1</v>
      </c>
      <c r="AX591" s="5">
        <v>-1</v>
      </c>
      <c r="AY591" s="5">
        <v>-1</v>
      </c>
      <c r="AZ591" s="5">
        <v>-1</v>
      </c>
      <c r="BA591" s="5">
        <v>-1</v>
      </c>
      <c r="BB591" s="5">
        <v>-1</v>
      </c>
      <c r="BC591" s="5">
        <v>-1</v>
      </c>
      <c r="BD591" s="5">
        <v>-1</v>
      </c>
      <c r="BE591" s="5">
        <v>-1</v>
      </c>
      <c r="BF591" s="5">
        <v>-1</v>
      </c>
      <c r="BG591" s="5">
        <v>-1</v>
      </c>
      <c r="BH591" s="5">
        <v>-1</v>
      </c>
      <c r="BI591" s="5">
        <v>-1</v>
      </c>
      <c r="BJ591" s="5">
        <v>-1</v>
      </c>
      <c r="BK591" s="5">
        <v>-1</v>
      </c>
      <c r="BL591" s="5">
        <v>-1</v>
      </c>
      <c r="BM591" s="5">
        <v>-1</v>
      </c>
      <c r="BN591" s="5">
        <v>-1</v>
      </c>
      <c r="BO591" s="5">
        <v>-1</v>
      </c>
      <c r="BP591" s="5">
        <v>-1</v>
      </c>
      <c r="BQ591" s="5">
        <v>-1</v>
      </c>
      <c r="BR591" s="5">
        <v>-1</v>
      </c>
      <c r="BS591" s="5">
        <v>-1</v>
      </c>
      <c r="BT591" s="5">
        <v>-1</v>
      </c>
      <c r="BU591" s="5">
        <v>-1</v>
      </c>
      <c r="BV591" s="5">
        <v>-1</v>
      </c>
      <c r="BW591" s="5">
        <v>-1</v>
      </c>
      <c r="BX591" s="5">
        <v>-1</v>
      </c>
      <c r="BY591" s="5">
        <f>IF(ISNUMBER(EmisData!Q591),EmisData!Q591/86400/365*0.12,-1)</f>
        <v>-1</v>
      </c>
      <c r="BZ591" s="5">
        <v>-1</v>
      </c>
      <c r="CA591" s="5">
        <v>-1</v>
      </c>
      <c r="CB591" s="5">
        <v>-1</v>
      </c>
      <c r="CC591" s="5">
        <v>-1</v>
      </c>
      <c r="CD591" s="5">
        <f>IF(ISNUMBER(EmisData!P591),EmisData!P591/86400/365*0.12,-1)</f>
        <v>-1</v>
      </c>
      <c r="CE591" s="5">
        <v>-1</v>
      </c>
      <c r="CF591" s="5">
        <v>-1</v>
      </c>
      <c r="CG591" s="5">
        <v>-1</v>
      </c>
      <c r="CH591" s="5">
        <v>-1</v>
      </c>
      <c r="CI591" s="5">
        <v>-1</v>
      </c>
      <c r="CJ591" s="5">
        <v>-1</v>
      </c>
      <c r="CK591" s="5">
        <v>-1</v>
      </c>
      <c r="CL591" s="5">
        <v>-1</v>
      </c>
      <c r="CM591" s="5">
        <v>-1</v>
      </c>
      <c r="CN591" s="5">
        <v>-1</v>
      </c>
      <c r="CO591" s="5">
        <v>-1</v>
      </c>
      <c r="CP591" s="5">
        <v>-1</v>
      </c>
      <c r="CQ591" s="5">
        <v>-1</v>
      </c>
      <c r="CR591" s="5">
        <v>-1</v>
      </c>
      <c r="CS591" s="5">
        <v>-1</v>
      </c>
      <c r="CT591" s="5">
        <v>-1</v>
      </c>
      <c r="CU591" s="5">
        <v>-1</v>
      </c>
      <c r="CV591" s="5">
        <v>-1</v>
      </c>
      <c r="CW591" s="5">
        <v>-1</v>
      </c>
      <c r="CX591" s="5">
        <v>-1</v>
      </c>
      <c r="CY591" s="5">
        <v>-1</v>
      </c>
      <c r="CZ591" s="5">
        <v>-1</v>
      </c>
      <c r="DA591" s="5">
        <v>-1</v>
      </c>
      <c r="DB591" s="5">
        <v>-1</v>
      </c>
      <c r="DC591" s="5">
        <v>-1</v>
      </c>
      <c r="DD591" s="5">
        <v>-1</v>
      </c>
      <c r="DE591" s="5">
        <v>-1</v>
      </c>
      <c r="DF591" s="5">
        <v>-1</v>
      </c>
      <c r="DG591" s="5">
        <v>-1</v>
      </c>
      <c r="DH591" s="5">
        <v>-1</v>
      </c>
      <c r="DI591" s="5">
        <v>-1</v>
      </c>
      <c r="DJ591" s="5">
        <v>-1</v>
      </c>
      <c r="DK591" s="5">
        <v>-1</v>
      </c>
      <c r="DL591" s="5">
        <v>-1</v>
      </c>
      <c r="DM591" s="5">
        <v>-1</v>
      </c>
      <c r="DN591" s="5">
        <v>-1</v>
      </c>
      <c r="DO591" s="5">
        <v>-1</v>
      </c>
      <c r="DP591" s="5">
        <v>-1</v>
      </c>
      <c r="DQ591" s="5">
        <v>-1</v>
      </c>
      <c r="DR591" s="5">
        <v>-1</v>
      </c>
      <c r="DS591" s="5">
        <v>-1</v>
      </c>
      <c r="DT591" s="5">
        <v>-1</v>
      </c>
      <c r="DU591" s="5">
        <v>-1</v>
      </c>
      <c r="DV591" s="5">
        <v>-1</v>
      </c>
      <c r="DW591" s="5">
        <v>-1</v>
      </c>
      <c r="DX591" s="5">
        <v>-1</v>
      </c>
      <c r="DY591" s="5">
        <v>-1</v>
      </c>
      <c r="DZ591" s="5">
        <v>-1</v>
      </c>
      <c r="EA591" s="5">
        <v>-1</v>
      </c>
      <c r="EB591" s="5">
        <v>-1</v>
      </c>
      <c r="EC591" s="5">
        <v>-1</v>
      </c>
      <c r="ED591" s="5">
        <v>-1</v>
      </c>
      <c r="EE591" s="5">
        <v>-1</v>
      </c>
      <c r="EF591" s="5">
        <v>-1</v>
      </c>
      <c r="EG591" s="5">
        <v>-1</v>
      </c>
      <c r="EH591" s="5">
        <v>-1</v>
      </c>
      <c r="EI591" s="5">
        <v>-1</v>
      </c>
      <c r="EJ591" s="5">
        <v>-1</v>
      </c>
      <c r="EK591" s="5">
        <v>-1</v>
      </c>
      <c r="EL591" s="5">
        <v>-1</v>
      </c>
      <c r="EM591" s="5">
        <v>-1</v>
      </c>
      <c r="EN591" s="5">
        <v>-1</v>
      </c>
      <c r="EO591" s="5">
        <v>-1</v>
      </c>
      <c r="EP591" s="5">
        <v>-1</v>
      </c>
      <c r="EQ591" s="5">
        <v>-1</v>
      </c>
      <c r="ER591" s="5">
        <v>-1</v>
      </c>
      <c r="ES591" s="5">
        <v>-1</v>
      </c>
      <c r="ET591" s="5">
        <v>-1</v>
      </c>
      <c r="EU591" s="5">
        <v>-1</v>
      </c>
      <c r="EV591" s="5">
        <f>IF(ISNUMBER(EmisData!R591),EmisData!R591/86400/365*0.12,-1)</f>
        <v>-1</v>
      </c>
      <c r="EW591" s="5">
        <v>-1</v>
      </c>
      <c r="EX591" s="5">
        <v>-1</v>
      </c>
      <c r="EY591" s="5">
        <v>-1</v>
      </c>
      <c r="EZ591" s="5">
        <v>-1</v>
      </c>
      <c r="FA591" s="5">
        <v>-1</v>
      </c>
      <c r="FB591" s="5">
        <v>-1</v>
      </c>
      <c r="FC591" s="5">
        <v>-1</v>
      </c>
      <c r="FD591" s="5">
        <v>-1</v>
      </c>
      <c r="FE591" s="5">
        <v>-1</v>
      </c>
      <c r="FF591" s="5">
        <v>-1</v>
      </c>
      <c r="FG591" s="5">
        <v>-1</v>
      </c>
      <c r="FH591" s="5">
        <v>-1</v>
      </c>
      <c r="FI591" s="5">
        <v>-1</v>
      </c>
      <c r="FJ591" s="5">
        <v>-1</v>
      </c>
      <c r="FK591" s="5">
        <v>-1</v>
      </c>
      <c r="FL591" s="5">
        <v>-1</v>
      </c>
      <c r="FM591" s="5">
        <v>-1</v>
      </c>
      <c r="FN591" s="5">
        <v>-1</v>
      </c>
      <c r="FO591" s="5">
        <v>-1</v>
      </c>
      <c r="FP591" s="5">
        <v>-1</v>
      </c>
      <c r="FQ591" s="5">
        <v>-1</v>
      </c>
      <c r="FR591" s="5">
        <v>-1</v>
      </c>
      <c r="FS591" s="5">
        <v>-1</v>
      </c>
      <c r="FT591" s="5">
        <v>-1</v>
      </c>
      <c r="FU591" s="5">
        <v>-1</v>
      </c>
      <c r="FV591" s="5">
        <v>-1</v>
      </c>
      <c r="FW591" s="5">
        <v>-1</v>
      </c>
      <c r="FX591" s="5">
        <v>-1</v>
      </c>
      <c r="FY591" s="5">
        <v>-1</v>
      </c>
      <c r="FZ591" s="5">
        <v>-1</v>
      </c>
      <c r="GA591" s="5">
        <v>-1</v>
      </c>
      <c r="GB591" s="5">
        <v>-1</v>
      </c>
      <c r="GC591" s="5">
        <v>-1</v>
      </c>
      <c r="GD591" s="5">
        <v>-1</v>
      </c>
      <c r="GE591" s="5">
        <v>-1</v>
      </c>
      <c r="GF591" s="5">
        <v>-1</v>
      </c>
      <c r="GG591" s="5">
        <v>-1</v>
      </c>
      <c r="GH591" s="5">
        <v>-1</v>
      </c>
      <c r="GI591" s="5">
        <v>-1</v>
      </c>
      <c r="GJ591" s="5">
        <v>-1</v>
      </c>
      <c r="GK591" s="5">
        <v>-1</v>
      </c>
      <c r="GL591" s="5">
        <v>-1</v>
      </c>
      <c r="GM591" s="5">
        <v>-1</v>
      </c>
      <c r="GN591" s="5">
        <v>-1</v>
      </c>
      <c r="GO591" s="5">
        <v>-1</v>
      </c>
      <c r="GP591" s="5">
        <v>-1</v>
      </c>
      <c r="GQ591" s="5">
        <v>-1</v>
      </c>
      <c r="GR591" s="5">
        <v>-1</v>
      </c>
      <c r="GS591" s="5">
        <v>-1</v>
      </c>
      <c r="GT591" s="5">
        <f>IF(ISNUMBER(EmisData!L591),EmisData!L591/86400/365*0.12,-1)</f>
        <v>5.384322678843227E-8</v>
      </c>
      <c r="GU591" s="5">
        <v>-1</v>
      </c>
      <c r="GV591" s="5">
        <v>-1</v>
      </c>
      <c r="GW591" s="5">
        <v>-1</v>
      </c>
      <c r="GX591" s="5">
        <v>-1</v>
      </c>
      <c r="GY591" s="5">
        <f>IF(ISNUMBER(EmisData!O591),EmisData!O591/86400/365*0.12,-1)</f>
        <v>-1</v>
      </c>
      <c r="GZ591" s="5">
        <v>-1</v>
      </c>
      <c r="HA591" s="5">
        <v>-1</v>
      </c>
      <c r="HB591" s="5">
        <v>-1</v>
      </c>
      <c r="HC591" s="5">
        <v>-1</v>
      </c>
      <c r="HD591" s="5">
        <v>-1</v>
      </c>
      <c r="HE591" s="5">
        <v>-1</v>
      </c>
      <c r="HF591" s="5">
        <v>-1</v>
      </c>
      <c r="HG591" s="5">
        <v>-1</v>
      </c>
      <c r="HH591" s="5">
        <v>-1</v>
      </c>
      <c r="HI591" s="5">
        <f>IF(ISNUMBER(EmisData!M591),EmisData!M591/86400/365*0.12,-1)</f>
        <v>-1</v>
      </c>
      <c r="HJ591" s="5">
        <v>-1</v>
      </c>
      <c r="HK591" s="5">
        <v>-1</v>
      </c>
      <c r="HL591" s="5">
        <v>-1</v>
      </c>
      <c r="HM591" s="5">
        <v>-1</v>
      </c>
      <c r="HN591" s="5">
        <v>-1</v>
      </c>
      <c r="HO591" s="5">
        <v>-1</v>
      </c>
      <c r="HP591" s="5">
        <v>-1</v>
      </c>
      <c r="HQ591" s="5" t="s">
        <v>720</v>
      </c>
      <c r="HR591" s="5" t="str">
        <f>EmisData!Z591</f>
        <v>yes</v>
      </c>
    </row>
    <row r="592" spans="1:226" hidden="1" x14ac:dyDescent="0.25">
      <c r="A592" s="35" t="s">
        <v>19019</v>
      </c>
      <c r="B592" s="26">
        <v>5005</v>
      </c>
      <c r="C592" s="43" t="s">
        <v>19018</v>
      </c>
      <c r="D592" s="5">
        <v>2</v>
      </c>
      <c r="E592" s="5">
        <v>0</v>
      </c>
      <c r="F592" s="5">
        <f>VLOOKUP($B592,STPdata!$B:$J,6,FALSE)</f>
        <v>1.6039745475126578E-13</v>
      </c>
      <c r="G592" s="5">
        <f>VLOOKUP($B592,STPdata!$B:$J,7,FALSE)</f>
        <v>0.76380699017044096</v>
      </c>
      <c r="H592" s="5">
        <f>VLOOKUP($B592,STPdata!$B:$J,8,FALSE)</f>
        <v>2.6395197334055653E-3</v>
      </c>
      <c r="I592" s="5">
        <f>VLOOKUP($B592,STPdata!$B:$J,9,FALSE)</f>
        <v>0.23355349009599247</v>
      </c>
      <c r="J592" s="5">
        <v>-1</v>
      </c>
      <c r="K592" s="5">
        <v>-1</v>
      </c>
      <c r="L592" s="5">
        <v>-1</v>
      </c>
      <c r="M592" s="5">
        <v>-1</v>
      </c>
      <c r="N592" s="5">
        <v>-1</v>
      </c>
      <c r="O592" s="5">
        <v>-1</v>
      </c>
      <c r="P592" s="5">
        <v>-1</v>
      </c>
      <c r="Q592" s="5">
        <v>-1</v>
      </c>
      <c r="R592" s="5">
        <v>-1</v>
      </c>
      <c r="S592" s="5">
        <v>-1</v>
      </c>
      <c r="T592" s="5">
        <v>-1</v>
      </c>
      <c r="U592" s="5">
        <v>-1</v>
      </c>
      <c r="V592" s="5">
        <f>IF(ISNUMBER(EmisData!N592),EmisData!N592/86400/365*0.12,-1)</f>
        <v>-1</v>
      </c>
      <c r="W592" s="5">
        <v>-1</v>
      </c>
      <c r="X592" s="5">
        <v>-1</v>
      </c>
      <c r="Y592" s="5">
        <v>-1</v>
      </c>
      <c r="Z592" s="5">
        <v>-1</v>
      </c>
      <c r="AA592" s="5">
        <v>-1</v>
      </c>
      <c r="AB592" s="5">
        <v>-1</v>
      </c>
      <c r="AC592" s="5">
        <v>-1</v>
      </c>
      <c r="AD592" s="5">
        <v>-1</v>
      </c>
      <c r="AE592" s="5">
        <v>-1</v>
      </c>
      <c r="AF592" s="5">
        <v>-1</v>
      </c>
      <c r="AG592" s="5">
        <v>-1</v>
      </c>
      <c r="AH592" s="5">
        <v>-1</v>
      </c>
      <c r="AI592" s="5">
        <v>-1</v>
      </c>
      <c r="AJ592" s="5">
        <v>-1</v>
      </c>
      <c r="AK592" s="5">
        <v>-1</v>
      </c>
      <c r="AL592" s="5">
        <v>-1</v>
      </c>
      <c r="AM592" s="5">
        <v>-1</v>
      </c>
      <c r="AN592" s="5">
        <v>-1</v>
      </c>
      <c r="AO592" s="5">
        <v>-1</v>
      </c>
      <c r="AP592" s="5">
        <v>-1</v>
      </c>
      <c r="AQ592" s="5">
        <v>-1</v>
      </c>
      <c r="AR592" s="5">
        <v>-1</v>
      </c>
      <c r="AS592" s="5">
        <v>-1</v>
      </c>
      <c r="AT592" s="5">
        <v>-1</v>
      </c>
      <c r="AU592" s="5">
        <v>-1</v>
      </c>
      <c r="AV592" s="5">
        <v>-1</v>
      </c>
      <c r="AW592" s="5">
        <v>-1</v>
      </c>
      <c r="AX592" s="5">
        <v>-1</v>
      </c>
      <c r="AY592" s="5">
        <v>-1</v>
      </c>
      <c r="AZ592" s="5">
        <v>-1</v>
      </c>
      <c r="BA592" s="5">
        <v>-1</v>
      </c>
      <c r="BB592" s="5">
        <v>-1</v>
      </c>
      <c r="BC592" s="5">
        <v>-1</v>
      </c>
      <c r="BD592" s="5">
        <v>-1</v>
      </c>
      <c r="BE592" s="5">
        <v>-1</v>
      </c>
      <c r="BF592" s="5">
        <v>-1</v>
      </c>
      <c r="BG592" s="5">
        <v>-1</v>
      </c>
      <c r="BH592" s="5">
        <v>-1</v>
      </c>
      <c r="BI592" s="5">
        <v>-1</v>
      </c>
      <c r="BJ592" s="5">
        <v>-1</v>
      </c>
      <c r="BK592" s="5">
        <v>-1</v>
      </c>
      <c r="BL592" s="5">
        <v>-1</v>
      </c>
      <c r="BM592" s="5">
        <v>-1</v>
      </c>
      <c r="BN592" s="5">
        <v>-1</v>
      </c>
      <c r="BO592" s="5">
        <v>-1</v>
      </c>
      <c r="BP592" s="5">
        <v>-1</v>
      </c>
      <c r="BQ592" s="5">
        <v>-1</v>
      </c>
      <c r="BR592" s="5">
        <v>-1</v>
      </c>
      <c r="BS592" s="5">
        <v>-1</v>
      </c>
      <c r="BT592" s="5">
        <v>-1</v>
      </c>
      <c r="BU592" s="5">
        <v>-1</v>
      </c>
      <c r="BV592" s="5">
        <v>-1</v>
      </c>
      <c r="BW592" s="5">
        <v>-1</v>
      </c>
      <c r="BX592" s="5">
        <v>-1</v>
      </c>
      <c r="BY592" s="5">
        <f>IF(ISNUMBER(EmisData!Q592),EmisData!Q592/86400/365*0.12,-1)</f>
        <v>-1</v>
      </c>
      <c r="BZ592" s="5">
        <v>-1</v>
      </c>
      <c r="CA592" s="5">
        <v>-1</v>
      </c>
      <c r="CB592" s="5">
        <v>-1</v>
      </c>
      <c r="CC592" s="5">
        <v>-1</v>
      </c>
      <c r="CD592" s="5">
        <f>IF(ISNUMBER(EmisData!P592),EmisData!P592/86400/365*0.12,-1)</f>
        <v>-1</v>
      </c>
      <c r="CE592" s="5">
        <v>-1</v>
      </c>
      <c r="CF592" s="5">
        <v>-1</v>
      </c>
      <c r="CG592" s="5">
        <v>-1</v>
      </c>
      <c r="CH592" s="5">
        <v>-1</v>
      </c>
      <c r="CI592" s="5">
        <v>-1</v>
      </c>
      <c r="CJ592" s="5">
        <v>-1</v>
      </c>
      <c r="CK592" s="5">
        <v>-1</v>
      </c>
      <c r="CL592" s="5">
        <v>-1</v>
      </c>
      <c r="CM592" s="5">
        <v>-1</v>
      </c>
      <c r="CN592" s="5">
        <v>-1</v>
      </c>
      <c r="CO592" s="5">
        <v>-1</v>
      </c>
      <c r="CP592" s="5">
        <v>-1</v>
      </c>
      <c r="CQ592" s="5">
        <v>-1</v>
      </c>
      <c r="CR592" s="5">
        <v>-1</v>
      </c>
      <c r="CS592" s="5">
        <v>-1</v>
      </c>
      <c r="CT592" s="5">
        <v>-1</v>
      </c>
      <c r="CU592" s="5">
        <v>-1</v>
      </c>
      <c r="CV592" s="5">
        <v>-1</v>
      </c>
      <c r="CW592" s="5">
        <v>-1</v>
      </c>
      <c r="CX592" s="5">
        <v>-1</v>
      </c>
      <c r="CY592" s="5">
        <v>-1</v>
      </c>
      <c r="CZ592" s="5">
        <v>-1</v>
      </c>
      <c r="DA592" s="5">
        <v>-1</v>
      </c>
      <c r="DB592" s="5">
        <v>-1</v>
      </c>
      <c r="DC592" s="5">
        <v>-1</v>
      </c>
      <c r="DD592" s="5">
        <v>-1</v>
      </c>
      <c r="DE592" s="5">
        <v>-1</v>
      </c>
      <c r="DF592" s="5">
        <v>-1</v>
      </c>
      <c r="DG592" s="5">
        <v>-1</v>
      </c>
      <c r="DH592" s="5">
        <v>-1</v>
      </c>
      <c r="DI592" s="5">
        <v>-1</v>
      </c>
      <c r="DJ592" s="5">
        <v>-1</v>
      </c>
      <c r="DK592" s="5">
        <v>-1</v>
      </c>
      <c r="DL592" s="5">
        <v>-1</v>
      </c>
      <c r="DM592" s="5">
        <v>-1</v>
      </c>
      <c r="DN592" s="5">
        <v>-1</v>
      </c>
      <c r="DO592" s="5">
        <v>-1</v>
      </c>
      <c r="DP592" s="5">
        <v>-1</v>
      </c>
      <c r="DQ592" s="5">
        <v>-1</v>
      </c>
      <c r="DR592" s="5">
        <v>-1</v>
      </c>
      <c r="DS592" s="5">
        <v>-1</v>
      </c>
      <c r="DT592" s="5">
        <v>-1</v>
      </c>
      <c r="DU592" s="5">
        <v>-1</v>
      </c>
      <c r="DV592" s="5">
        <v>-1</v>
      </c>
      <c r="DW592" s="5">
        <v>-1</v>
      </c>
      <c r="DX592" s="5">
        <v>-1</v>
      </c>
      <c r="DY592" s="5">
        <v>-1</v>
      </c>
      <c r="DZ592" s="5">
        <v>-1</v>
      </c>
      <c r="EA592" s="5">
        <v>-1</v>
      </c>
      <c r="EB592" s="5">
        <v>-1</v>
      </c>
      <c r="EC592" s="5">
        <v>-1</v>
      </c>
      <c r="ED592" s="5">
        <v>-1</v>
      </c>
      <c r="EE592" s="5">
        <v>-1</v>
      </c>
      <c r="EF592" s="5">
        <v>-1</v>
      </c>
      <c r="EG592" s="5">
        <v>-1</v>
      </c>
      <c r="EH592" s="5">
        <v>-1</v>
      </c>
      <c r="EI592" s="5">
        <v>-1</v>
      </c>
      <c r="EJ592" s="5">
        <v>-1</v>
      </c>
      <c r="EK592" s="5">
        <v>-1</v>
      </c>
      <c r="EL592" s="5">
        <v>-1</v>
      </c>
      <c r="EM592" s="5">
        <v>-1</v>
      </c>
      <c r="EN592" s="5">
        <v>-1</v>
      </c>
      <c r="EO592" s="5">
        <v>-1</v>
      </c>
      <c r="EP592" s="5">
        <v>-1</v>
      </c>
      <c r="EQ592" s="5">
        <v>-1</v>
      </c>
      <c r="ER592" s="5">
        <v>-1</v>
      </c>
      <c r="ES592" s="5">
        <v>-1</v>
      </c>
      <c r="ET592" s="5">
        <v>-1</v>
      </c>
      <c r="EU592" s="5">
        <v>-1</v>
      </c>
      <c r="EV592" s="5">
        <f>IF(ISNUMBER(EmisData!R592),EmisData!R592/86400/365*0.12,-1)</f>
        <v>-1</v>
      </c>
      <c r="EW592" s="5">
        <v>-1</v>
      </c>
      <c r="EX592" s="5">
        <v>-1</v>
      </c>
      <c r="EY592" s="5">
        <v>-1</v>
      </c>
      <c r="EZ592" s="5">
        <v>-1</v>
      </c>
      <c r="FA592" s="5">
        <v>-1</v>
      </c>
      <c r="FB592" s="5">
        <v>-1</v>
      </c>
      <c r="FC592" s="5">
        <v>-1</v>
      </c>
      <c r="FD592" s="5">
        <v>-1</v>
      </c>
      <c r="FE592" s="5">
        <v>-1</v>
      </c>
      <c r="FF592" s="5">
        <v>-1</v>
      </c>
      <c r="FG592" s="5">
        <v>-1</v>
      </c>
      <c r="FH592" s="5">
        <v>-1</v>
      </c>
      <c r="FI592" s="5">
        <v>-1</v>
      </c>
      <c r="FJ592" s="5">
        <v>-1</v>
      </c>
      <c r="FK592" s="5">
        <v>-1</v>
      </c>
      <c r="FL592" s="5">
        <v>-1</v>
      </c>
      <c r="FM592" s="5">
        <v>-1</v>
      </c>
      <c r="FN592" s="5">
        <v>-1</v>
      </c>
      <c r="FO592" s="5">
        <v>-1</v>
      </c>
      <c r="FP592" s="5">
        <v>-1</v>
      </c>
      <c r="FQ592" s="5">
        <v>-1</v>
      </c>
      <c r="FR592" s="5">
        <v>-1</v>
      </c>
      <c r="FS592" s="5">
        <v>-1</v>
      </c>
      <c r="FT592" s="5">
        <v>-1</v>
      </c>
      <c r="FU592" s="5">
        <v>-1</v>
      </c>
      <c r="FV592" s="5">
        <v>-1</v>
      </c>
      <c r="FW592" s="5">
        <v>-1</v>
      </c>
      <c r="FX592" s="5">
        <v>-1</v>
      </c>
      <c r="FY592" s="5">
        <v>-1</v>
      </c>
      <c r="FZ592" s="5">
        <v>-1</v>
      </c>
      <c r="GA592" s="5">
        <v>-1</v>
      </c>
      <c r="GB592" s="5">
        <v>-1</v>
      </c>
      <c r="GC592" s="5">
        <v>-1</v>
      </c>
      <c r="GD592" s="5">
        <v>-1</v>
      </c>
      <c r="GE592" s="5">
        <v>-1</v>
      </c>
      <c r="GF592" s="5">
        <v>-1</v>
      </c>
      <c r="GG592" s="5">
        <v>-1</v>
      </c>
      <c r="GH592" s="5">
        <v>-1</v>
      </c>
      <c r="GI592" s="5">
        <v>-1</v>
      </c>
      <c r="GJ592" s="5">
        <v>-1</v>
      </c>
      <c r="GK592" s="5">
        <v>-1</v>
      </c>
      <c r="GL592" s="5">
        <v>-1</v>
      </c>
      <c r="GM592" s="5">
        <v>-1</v>
      </c>
      <c r="GN592" s="5">
        <v>-1</v>
      </c>
      <c r="GO592" s="5">
        <v>-1</v>
      </c>
      <c r="GP592" s="5">
        <v>-1</v>
      </c>
      <c r="GQ592" s="5">
        <v>-1</v>
      </c>
      <c r="GR592" s="5">
        <v>-1</v>
      </c>
      <c r="GS592" s="5">
        <v>-1</v>
      </c>
      <c r="GT592" s="5">
        <f>IF(ISNUMBER(EmisData!L592),EmisData!L592/86400/365*0.12,-1)</f>
        <v>-1</v>
      </c>
      <c r="GU592" s="5">
        <v>-1</v>
      </c>
      <c r="GV592" s="5">
        <v>-1</v>
      </c>
      <c r="GW592" s="5">
        <v>-1</v>
      </c>
      <c r="GX592" s="5">
        <v>-1</v>
      </c>
      <c r="GY592" s="5">
        <f>IF(ISNUMBER(EmisData!O592),EmisData!O592/86400/365*0.12,-1)</f>
        <v>-1</v>
      </c>
      <c r="GZ592" s="5">
        <v>-1</v>
      </c>
      <c r="HA592" s="5">
        <v>-1</v>
      </c>
      <c r="HB592" s="5">
        <v>-1</v>
      </c>
      <c r="HC592" s="5">
        <v>-1</v>
      </c>
      <c r="HD592" s="5">
        <v>-1</v>
      </c>
      <c r="HE592" s="5">
        <v>-1</v>
      </c>
      <c r="HF592" s="5">
        <v>-1</v>
      </c>
      <c r="HG592" s="5">
        <v>-1</v>
      </c>
      <c r="HH592" s="5">
        <v>-1</v>
      </c>
      <c r="HI592" s="5">
        <f>IF(ISNUMBER(EmisData!M592),EmisData!M592/86400/365*0.12,-1)</f>
        <v>-1</v>
      </c>
      <c r="HJ592" s="5">
        <v>-1</v>
      </c>
      <c r="HK592" s="5">
        <v>-1</v>
      </c>
      <c r="HL592" s="5">
        <v>-1</v>
      </c>
      <c r="HM592" s="5">
        <v>-1</v>
      </c>
      <c r="HN592" s="5">
        <v>-1</v>
      </c>
      <c r="HO592" s="5">
        <v>-1</v>
      </c>
      <c r="HP592" s="5">
        <v>-1</v>
      </c>
      <c r="HQ592" s="5" t="s">
        <v>720</v>
      </c>
      <c r="HR592" s="5" t="str">
        <f>EmisData!Z592</f>
        <v/>
      </c>
    </row>
    <row r="593" spans="1:226" x14ac:dyDescent="0.25">
      <c r="A593" s="35" t="s">
        <v>19025</v>
      </c>
      <c r="B593" s="26">
        <v>5006</v>
      </c>
      <c r="C593" s="43" t="s">
        <v>19024</v>
      </c>
      <c r="D593" s="5">
        <v>2</v>
      </c>
      <c r="E593" s="5">
        <v>0</v>
      </c>
      <c r="F593" s="5">
        <f>VLOOKUP($B593,STPdata!$B:$J,6,FALSE)</f>
        <v>5.4027031449123053E-5</v>
      </c>
      <c r="G593" s="5">
        <f>VLOOKUP($B593,STPdata!$B:$J,7,FALSE)</f>
        <v>9.0469678065355094E-2</v>
      </c>
      <c r="H593" s="5">
        <f>VLOOKUP($B593,STPdata!$B:$J,8,FALSE)</f>
        <v>0.83379991144676158</v>
      </c>
      <c r="I593" s="5">
        <f>VLOOKUP($B593,STPdata!$B:$J,9,FALSE)</f>
        <v>7.5676383456434487E-2</v>
      </c>
      <c r="J593" s="5">
        <v>-1</v>
      </c>
      <c r="K593" s="5">
        <v>-1</v>
      </c>
      <c r="L593" s="5">
        <v>-1</v>
      </c>
      <c r="M593" s="5">
        <v>-1</v>
      </c>
      <c r="N593" s="5">
        <v>-1</v>
      </c>
      <c r="O593" s="5">
        <v>-1</v>
      </c>
      <c r="P593" s="5">
        <v>-1</v>
      </c>
      <c r="Q593" s="5">
        <v>-1</v>
      </c>
      <c r="R593" s="5">
        <v>-1</v>
      </c>
      <c r="S593" s="5">
        <v>-1</v>
      </c>
      <c r="T593" s="5">
        <v>-1</v>
      </c>
      <c r="U593" s="5">
        <v>-1</v>
      </c>
      <c r="V593" s="5">
        <f>IF(ISNUMBER(EmisData!N593),EmisData!N593/86400/365*0.12,-1)</f>
        <v>-1</v>
      </c>
      <c r="W593" s="5">
        <v>-1</v>
      </c>
      <c r="X593" s="5">
        <v>-1</v>
      </c>
      <c r="Y593" s="5">
        <v>-1</v>
      </c>
      <c r="Z593" s="5">
        <v>-1</v>
      </c>
      <c r="AA593" s="5">
        <v>-1</v>
      </c>
      <c r="AB593" s="5">
        <v>-1</v>
      </c>
      <c r="AC593" s="5">
        <v>-1</v>
      </c>
      <c r="AD593" s="5">
        <v>-1</v>
      </c>
      <c r="AE593" s="5">
        <v>-1</v>
      </c>
      <c r="AF593" s="5">
        <v>-1</v>
      </c>
      <c r="AG593" s="5">
        <v>-1</v>
      </c>
      <c r="AH593" s="5">
        <v>-1</v>
      </c>
      <c r="AI593" s="5">
        <v>-1</v>
      </c>
      <c r="AJ593" s="5">
        <v>-1</v>
      </c>
      <c r="AK593" s="5">
        <v>-1</v>
      </c>
      <c r="AL593" s="5">
        <v>-1</v>
      </c>
      <c r="AM593" s="5">
        <v>-1</v>
      </c>
      <c r="AN593" s="5">
        <v>-1</v>
      </c>
      <c r="AO593" s="5">
        <v>-1</v>
      </c>
      <c r="AP593" s="5">
        <v>-1</v>
      </c>
      <c r="AQ593" s="5">
        <v>-1</v>
      </c>
      <c r="AR593" s="5">
        <v>-1</v>
      </c>
      <c r="AS593" s="5">
        <v>-1</v>
      </c>
      <c r="AT593" s="5">
        <v>-1</v>
      </c>
      <c r="AU593" s="5">
        <v>-1</v>
      </c>
      <c r="AV593" s="5">
        <v>-1</v>
      </c>
      <c r="AW593" s="5">
        <v>-1</v>
      </c>
      <c r="AX593" s="5">
        <v>-1</v>
      </c>
      <c r="AY593" s="5">
        <v>-1</v>
      </c>
      <c r="AZ593" s="5">
        <v>-1</v>
      </c>
      <c r="BA593" s="5">
        <v>-1</v>
      </c>
      <c r="BB593" s="5">
        <v>-1</v>
      </c>
      <c r="BC593" s="5">
        <v>-1</v>
      </c>
      <c r="BD593" s="5">
        <v>-1</v>
      </c>
      <c r="BE593" s="5">
        <v>-1</v>
      </c>
      <c r="BF593" s="5">
        <v>-1</v>
      </c>
      <c r="BG593" s="5">
        <v>-1</v>
      </c>
      <c r="BH593" s="5">
        <v>-1</v>
      </c>
      <c r="BI593" s="5">
        <v>-1</v>
      </c>
      <c r="BJ593" s="5">
        <v>-1</v>
      </c>
      <c r="BK593" s="5">
        <v>-1</v>
      </c>
      <c r="BL593" s="5">
        <v>-1</v>
      </c>
      <c r="BM593" s="5">
        <v>-1</v>
      </c>
      <c r="BN593" s="5">
        <v>-1</v>
      </c>
      <c r="BO593" s="5">
        <v>-1</v>
      </c>
      <c r="BP593" s="5">
        <v>-1</v>
      </c>
      <c r="BQ593" s="5">
        <v>-1</v>
      </c>
      <c r="BR593" s="5">
        <v>-1</v>
      </c>
      <c r="BS593" s="5">
        <v>-1</v>
      </c>
      <c r="BT593" s="5">
        <v>-1</v>
      </c>
      <c r="BU593" s="5">
        <v>-1</v>
      </c>
      <c r="BV593" s="5">
        <v>-1</v>
      </c>
      <c r="BW593" s="5">
        <v>-1</v>
      </c>
      <c r="BX593" s="5">
        <v>-1</v>
      </c>
      <c r="BY593" s="5">
        <f>IF(ISNUMBER(EmisData!Q593),EmisData!Q593/86400/365*0.12,-1)</f>
        <v>-1</v>
      </c>
      <c r="BZ593" s="5">
        <v>-1</v>
      </c>
      <c r="CA593" s="5">
        <v>-1</v>
      </c>
      <c r="CB593" s="5">
        <v>-1</v>
      </c>
      <c r="CC593" s="5">
        <v>-1</v>
      </c>
      <c r="CD593" s="5">
        <f>IF(ISNUMBER(EmisData!P593),EmisData!P593/86400/365*0.12,-1)</f>
        <v>-1</v>
      </c>
      <c r="CE593" s="5">
        <v>-1</v>
      </c>
      <c r="CF593" s="5">
        <v>-1</v>
      </c>
      <c r="CG593" s="5">
        <v>-1</v>
      </c>
      <c r="CH593" s="5">
        <v>-1</v>
      </c>
      <c r="CI593" s="5">
        <v>-1</v>
      </c>
      <c r="CJ593" s="5">
        <v>-1</v>
      </c>
      <c r="CK593" s="5">
        <v>-1</v>
      </c>
      <c r="CL593" s="5">
        <v>-1</v>
      </c>
      <c r="CM593" s="5">
        <v>-1</v>
      </c>
      <c r="CN593" s="5">
        <v>-1</v>
      </c>
      <c r="CO593" s="5">
        <v>-1</v>
      </c>
      <c r="CP593" s="5">
        <v>-1</v>
      </c>
      <c r="CQ593" s="5">
        <v>-1</v>
      </c>
      <c r="CR593" s="5">
        <v>-1</v>
      </c>
      <c r="CS593" s="5">
        <v>-1</v>
      </c>
      <c r="CT593" s="5">
        <v>-1</v>
      </c>
      <c r="CU593" s="5">
        <v>-1</v>
      </c>
      <c r="CV593" s="5">
        <v>-1</v>
      </c>
      <c r="CW593" s="5">
        <v>-1</v>
      </c>
      <c r="CX593" s="5">
        <v>-1</v>
      </c>
      <c r="CY593" s="5">
        <v>-1</v>
      </c>
      <c r="CZ593" s="5">
        <v>-1</v>
      </c>
      <c r="DA593" s="5">
        <v>-1</v>
      </c>
      <c r="DB593" s="5">
        <v>-1</v>
      </c>
      <c r="DC593" s="5">
        <v>-1</v>
      </c>
      <c r="DD593" s="5">
        <v>-1</v>
      </c>
      <c r="DE593" s="5">
        <v>-1</v>
      </c>
      <c r="DF593" s="5">
        <v>-1</v>
      </c>
      <c r="DG593" s="5">
        <v>-1</v>
      </c>
      <c r="DH593" s="5">
        <v>-1</v>
      </c>
      <c r="DI593" s="5">
        <v>-1</v>
      </c>
      <c r="DJ593" s="5">
        <v>-1</v>
      </c>
      <c r="DK593" s="5">
        <v>-1</v>
      </c>
      <c r="DL593" s="5">
        <v>-1</v>
      </c>
      <c r="DM593" s="5">
        <v>-1</v>
      </c>
      <c r="DN593" s="5">
        <v>-1</v>
      </c>
      <c r="DO593" s="5">
        <v>-1</v>
      </c>
      <c r="DP593" s="5">
        <v>-1</v>
      </c>
      <c r="DQ593" s="5">
        <v>-1</v>
      </c>
      <c r="DR593" s="5">
        <v>-1</v>
      </c>
      <c r="DS593" s="5">
        <v>-1</v>
      </c>
      <c r="DT593" s="5">
        <v>-1</v>
      </c>
      <c r="DU593" s="5">
        <v>-1</v>
      </c>
      <c r="DV593" s="5">
        <v>-1</v>
      </c>
      <c r="DW593" s="5">
        <v>-1</v>
      </c>
      <c r="DX593" s="5">
        <v>-1</v>
      </c>
      <c r="DY593" s="5">
        <v>-1</v>
      </c>
      <c r="DZ593" s="5">
        <v>-1</v>
      </c>
      <c r="EA593" s="5">
        <v>-1</v>
      </c>
      <c r="EB593" s="5">
        <v>-1</v>
      </c>
      <c r="EC593" s="5">
        <v>-1</v>
      </c>
      <c r="ED593" s="5">
        <v>-1</v>
      </c>
      <c r="EE593" s="5">
        <v>-1</v>
      </c>
      <c r="EF593" s="5">
        <v>-1</v>
      </c>
      <c r="EG593" s="5">
        <v>-1</v>
      </c>
      <c r="EH593" s="5">
        <v>-1</v>
      </c>
      <c r="EI593" s="5">
        <v>-1</v>
      </c>
      <c r="EJ593" s="5">
        <v>-1</v>
      </c>
      <c r="EK593" s="5">
        <v>-1</v>
      </c>
      <c r="EL593" s="5">
        <v>-1</v>
      </c>
      <c r="EM593" s="5">
        <v>-1</v>
      </c>
      <c r="EN593" s="5">
        <v>-1</v>
      </c>
      <c r="EO593" s="5">
        <v>-1</v>
      </c>
      <c r="EP593" s="5">
        <v>-1</v>
      </c>
      <c r="EQ593" s="5">
        <v>-1</v>
      </c>
      <c r="ER593" s="5">
        <v>-1</v>
      </c>
      <c r="ES593" s="5">
        <v>-1</v>
      </c>
      <c r="ET593" s="5">
        <v>-1</v>
      </c>
      <c r="EU593" s="5">
        <v>-1</v>
      </c>
      <c r="EV593" s="5">
        <f>IF(ISNUMBER(EmisData!R593),EmisData!R593/86400/365*0.12,-1)</f>
        <v>-1</v>
      </c>
      <c r="EW593" s="5">
        <v>-1</v>
      </c>
      <c r="EX593" s="5">
        <v>-1</v>
      </c>
      <c r="EY593" s="5">
        <v>-1</v>
      </c>
      <c r="EZ593" s="5">
        <v>-1</v>
      </c>
      <c r="FA593" s="5">
        <v>-1</v>
      </c>
      <c r="FB593" s="5">
        <v>-1</v>
      </c>
      <c r="FC593" s="5">
        <v>-1</v>
      </c>
      <c r="FD593" s="5">
        <v>-1</v>
      </c>
      <c r="FE593" s="5">
        <v>-1</v>
      </c>
      <c r="FF593" s="5">
        <v>-1</v>
      </c>
      <c r="FG593" s="5">
        <v>-1</v>
      </c>
      <c r="FH593" s="5">
        <v>-1</v>
      </c>
      <c r="FI593" s="5">
        <v>-1</v>
      </c>
      <c r="FJ593" s="5">
        <v>-1</v>
      </c>
      <c r="FK593" s="5">
        <v>-1</v>
      </c>
      <c r="FL593" s="5">
        <v>-1</v>
      </c>
      <c r="FM593" s="5">
        <v>-1</v>
      </c>
      <c r="FN593" s="5">
        <v>-1</v>
      </c>
      <c r="FO593" s="5">
        <v>-1</v>
      </c>
      <c r="FP593" s="5">
        <v>-1</v>
      </c>
      <c r="FQ593" s="5">
        <v>-1</v>
      </c>
      <c r="FR593" s="5">
        <v>-1</v>
      </c>
      <c r="FS593" s="5">
        <v>-1</v>
      </c>
      <c r="FT593" s="5">
        <v>-1</v>
      </c>
      <c r="FU593" s="5">
        <v>-1</v>
      </c>
      <c r="FV593" s="5">
        <v>-1</v>
      </c>
      <c r="FW593" s="5">
        <v>-1</v>
      </c>
      <c r="FX593" s="5">
        <v>-1</v>
      </c>
      <c r="FY593" s="5">
        <v>-1</v>
      </c>
      <c r="FZ593" s="5">
        <v>-1</v>
      </c>
      <c r="GA593" s="5">
        <v>-1</v>
      </c>
      <c r="GB593" s="5">
        <v>-1</v>
      </c>
      <c r="GC593" s="5">
        <v>-1</v>
      </c>
      <c r="GD593" s="5">
        <v>-1</v>
      </c>
      <c r="GE593" s="5">
        <v>-1</v>
      </c>
      <c r="GF593" s="5">
        <v>-1</v>
      </c>
      <c r="GG593" s="5">
        <v>-1</v>
      </c>
      <c r="GH593" s="5">
        <v>-1</v>
      </c>
      <c r="GI593" s="5">
        <v>-1</v>
      </c>
      <c r="GJ593" s="5">
        <v>-1</v>
      </c>
      <c r="GK593" s="5">
        <v>-1</v>
      </c>
      <c r="GL593" s="5">
        <v>-1</v>
      </c>
      <c r="GM593" s="5">
        <v>-1</v>
      </c>
      <c r="GN593" s="5">
        <v>-1</v>
      </c>
      <c r="GO593" s="5">
        <v>-1</v>
      </c>
      <c r="GP593" s="5">
        <v>-1</v>
      </c>
      <c r="GQ593" s="5">
        <v>-1</v>
      </c>
      <c r="GR593" s="5">
        <v>-1</v>
      </c>
      <c r="GS593" s="5">
        <v>-1</v>
      </c>
      <c r="GT593" s="5">
        <f>IF(ISNUMBER(EmisData!L593),EmisData!L593/86400/365*0.12,-1)</f>
        <v>4.402587519025875E-8</v>
      </c>
      <c r="GU593" s="5">
        <v>-1</v>
      </c>
      <c r="GV593" s="5">
        <v>-1</v>
      </c>
      <c r="GW593" s="5">
        <v>-1</v>
      </c>
      <c r="GX593" s="5">
        <v>-1</v>
      </c>
      <c r="GY593" s="5">
        <f>IF(ISNUMBER(EmisData!O593),EmisData!O593/86400/365*0.12,-1)</f>
        <v>-1</v>
      </c>
      <c r="GZ593" s="5">
        <v>-1</v>
      </c>
      <c r="HA593" s="5">
        <v>-1</v>
      </c>
      <c r="HB593" s="5">
        <v>-1</v>
      </c>
      <c r="HC593" s="5">
        <v>-1</v>
      </c>
      <c r="HD593" s="5">
        <v>-1</v>
      </c>
      <c r="HE593" s="5">
        <v>-1</v>
      </c>
      <c r="HF593" s="5">
        <v>-1</v>
      </c>
      <c r="HG593" s="5">
        <v>-1</v>
      </c>
      <c r="HH593" s="5">
        <v>-1</v>
      </c>
      <c r="HI593" s="5">
        <f>IF(ISNUMBER(EmisData!M593),EmisData!M593/86400/365*0.12,-1)</f>
        <v>-1</v>
      </c>
      <c r="HJ593" s="5">
        <v>-1</v>
      </c>
      <c r="HK593" s="5">
        <v>-1</v>
      </c>
      <c r="HL593" s="5">
        <v>-1</v>
      </c>
      <c r="HM593" s="5">
        <v>-1</v>
      </c>
      <c r="HN593" s="5">
        <v>-1</v>
      </c>
      <c r="HO593" s="5">
        <v>-1</v>
      </c>
      <c r="HP593" s="5">
        <v>-1</v>
      </c>
      <c r="HQ593" s="5" t="s">
        <v>720</v>
      </c>
      <c r="HR593" s="5" t="str">
        <f>EmisData!Z593</f>
        <v>yes</v>
      </c>
    </row>
    <row r="594" spans="1:226" x14ac:dyDescent="0.25">
      <c r="A594" s="35" t="s">
        <v>19031</v>
      </c>
      <c r="B594" s="26">
        <v>5007</v>
      </c>
      <c r="C594" s="43" t="s">
        <v>19030</v>
      </c>
      <c r="D594" s="5">
        <v>2</v>
      </c>
      <c r="E594" s="5">
        <v>0</v>
      </c>
      <c r="F594" s="5">
        <f>VLOOKUP($B594,STPdata!$B:$J,6,FALSE)</f>
        <v>6.3045943110077094E-11</v>
      </c>
      <c r="G594" s="5">
        <f>VLOOKUP($B594,STPdata!$B:$J,7,FALSE)</f>
        <v>0.24568181124400465</v>
      </c>
      <c r="H594" s="5">
        <f>VLOOKUP($B594,STPdata!$B:$J,8,FALSE)</f>
        <v>3.1039055193062999E-3</v>
      </c>
      <c r="I594" s="5">
        <f>VLOOKUP($B594,STPdata!$B:$J,9,FALSE)</f>
        <v>0.75121428317364303</v>
      </c>
      <c r="J594" s="5">
        <v>-1</v>
      </c>
      <c r="K594" s="5">
        <v>-1</v>
      </c>
      <c r="L594" s="5">
        <v>-1</v>
      </c>
      <c r="M594" s="5">
        <v>-1</v>
      </c>
      <c r="N594" s="5">
        <v>-1</v>
      </c>
      <c r="O594" s="5">
        <v>-1</v>
      </c>
      <c r="P594" s="5">
        <v>-1</v>
      </c>
      <c r="Q594" s="5">
        <v>-1</v>
      </c>
      <c r="R594" s="5">
        <v>-1</v>
      </c>
      <c r="S594" s="5">
        <v>-1</v>
      </c>
      <c r="T594" s="5">
        <v>-1</v>
      </c>
      <c r="U594" s="5">
        <v>-1</v>
      </c>
      <c r="V594" s="5">
        <f>IF(ISNUMBER(EmisData!N594),EmisData!N594/86400/365*0.12,-1)</f>
        <v>-1</v>
      </c>
      <c r="W594" s="5">
        <v>-1</v>
      </c>
      <c r="X594" s="5">
        <v>-1</v>
      </c>
      <c r="Y594" s="5">
        <v>-1</v>
      </c>
      <c r="Z594" s="5">
        <v>-1</v>
      </c>
      <c r="AA594" s="5">
        <v>-1</v>
      </c>
      <c r="AB594" s="5">
        <v>-1</v>
      </c>
      <c r="AC594" s="5">
        <v>-1</v>
      </c>
      <c r="AD594" s="5">
        <v>-1</v>
      </c>
      <c r="AE594" s="5">
        <v>-1</v>
      </c>
      <c r="AF594" s="5">
        <v>-1</v>
      </c>
      <c r="AG594" s="5">
        <v>-1</v>
      </c>
      <c r="AH594" s="5">
        <v>-1</v>
      </c>
      <c r="AI594" s="5">
        <v>-1</v>
      </c>
      <c r="AJ594" s="5">
        <v>-1</v>
      </c>
      <c r="AK594" s="5">
        <v>-1</v>
      </c>
      <c r="AL594" s="5">
        <v>-1</v>
      </c>
      <c r="AM594" s="5">
        <v>-1</v>
      </c>
      <c r="AN594" s="5">
        <v>-1</v>
      </c>
      <c r="AO594" s="5">
        <v>-1</v>
      </c>
      <c r="AP594" s="5">
        <v>-1</v>
      </c>
      <c r="AQ594" s="5">
        <v>-1</v>
      </c>
      <c r="AR594" s="5">
        <v>-1</v>
      </c>
      <c r="AS594" s="5">
        <v>-1</v>
      </c>
      <c r="AT594" s="5">
        <v>-1</v>
      </c>
      <c r="AU594" s="5">
        <v>-1</v>
      </c>
      <c r="AV594" s="5">
        <v>-1</v>
      </c>
      <c r="AW594" s="5">
        <v>-1</v>
      </c>
      <c r="AX594" s="5">
        <v>-1</v>
      </c>
      <c r="AY594" s="5">
        <v>-1</v>
      </c>
      <c r="AZ594" s="5">
        <v>-1</v>
      </c>
      <c r="BA594" s="5">
        <v>-1</v>
      </c>
      <c r="BB594" s="5">
        <v>-1</v>
      </c>
      <c r="BC594" s="5">
        <v>-1</v>
      </c>
      <c r="BD594" s="5">
        <v>-1</v>
      </c>
      <c r="BE594" s="5">
        <v>-1</v>
      </c>
      <c r="BF594" s="5">
        <v>-1</v>
      </c>
      <c r="BG594" s="5">
        <v>-1</v>
      </c>
      <c r="BH594" s="5">
        <v>-1</v>
      </c>
      <c r="BI594" s="5">
        <v>-1</v>
      </c>
      <c r="BJ594" s="5">
        <v>-1</v>
      </c>
      <c r="BK594" s="5">
        <v>-1</v>
      </c>
      <c r="BL594" s="5">
        <v>-1</v>
      </c>
      <c r="BM594" s="5">
        <v>-1</v>
      </c>
      <c r="BN594" s="5">
        <v>-1</v>
      </c>
      <c r="BO594" s="5">
        <v>-1</v>
      </c>
      <c r="BP594" s="5">
        <v>-1</v>
      </c>
      <c r="BQ594" s="5">
        <v>-1</v>
      </c>
      <c r="BR594" s="5">
        <v>-1</v>
      </c>
      <c r="BS594" s="5">
        <v>-1</v>
      </c>
      <c r="BT594" s="5">
        <v>-1</v>
      </c>
      <c r="BU594" s="5">
        <v>-1</v>
      </c>
      <c r="BV594" s="5">
        <v>-1</v>
      </c>
      <c r="BW594" s="5">
        <v>-1</v>
      </c>
      <c r="BX594" s="5">
        <v>-1</v>
      </c>
      <c r="BY594" s="5">
        <f>IF(ISNUMBER(EmisData!Q594),EmisData!Q594/86400/365*0.12,-1)</f>
        <v>-1</v>
      </c>
      <c r="BZ594" s="5">
        <v>-1</v>
      </c>
      <c r="CA594" s="5">
        <v>-1</v>
      </c>
      <c r="CB594" s="5">
        <v>-1</v>
      </c>
      <c r="CC594" s="5">
        <v>-1</v>
      </c>
      <c r="CD594" s="5">
        <f>IF(ISNUMBER(EmisData!P594),EmisData!P594/86400/365*0.12,-1)</f>
        <v>-1</v>
      </c>
      <c r="CE594" s="5">
        <v>-1</v>
      </c>
      <c r="CF594" s="5">
        <v>-1</v>
      </c>
      <c r="CG594" s="5">
        <v>-1</v>
      </c>
      <c r="CH594" s="5">
        <v>-1</v>
      </c>
      <c r="CI594" s="5">
        <v>-1</v>
      </c>
      <c r="CJ594" s="5">
        <v>-1</v>
      </c>
      <c r="CK594" s="5">
        <v>-1</v>
      </c>
      <c r="CL594" s="5">
        <v>-1</v>
      </c>
      <c r="CM594" s="5">
        <v>-1</v>
      </c>
      <c r="CN594" s="5">
        <v>-1</v>
      </c>
      <c r="CO594" s="5">
        <v>-1</v>
      </c>
      <c r="CP594" s="5">
        <v>-1</v>
      </c>
      <c r="CQ594" s="5">
        <v>-1</v>
      </c>
      <c r="CR594" s="5">
        <v>-1</v>
      </c>
      <c r="CS594" s="5">
        <v>-1</v>
      </c>
      <c r="CT594" s="5">
        <v>-1</v>
      </c>
      <c r="CU594" s="5">
        <v>-1</v>
      </c>
      <c r="CV594" s="5">
        <v>-1</v>
      </c>
      <c r="CW594" s="5">
        <v>-1</v>
      </c>
      <c r="CX594" s="5">
        <v>-1</v>
      </c>
      <c r="CY594" s="5">
        <v>-1</v>
      </c>
      <c r="CZ594" s="5">
        <v>-1</v>
      </c>
      <c r="DA594" s="5">
        <v>-1</v>
      </c>
      <c r="DB594" s="5">
        <v>-1</v>
      </c>
      <c r="DC594" s="5">
        <v>-1</v>
      </c>
      <c r="DD594" s="5">
        <v>-1</v>
      </c>
      <c r="DE594" s="5">
        <v>-1</v>
      </c>
      <c r="DF594" s="5">
        <v>-1</v>
      </c>
      <c r="DG594" s="5">
        <v>-1</v>
      </c>
      <c r="DH594" s="5">
        <v>-1</v>
      </c>
      <c r="DI594" s="5">
        <v>-1</v>
      </c>
      <c r="DJ594" s="5">
        <v>-1</v>
      </c>
      <c r="DK594" s="5">
        <v>-1</v>
      </c>
      <c r="DL594" s="5">
        <v>-1</v>
      </c>
      <c r="DM594" s="5">
        <v>-1</v>
      </c>
      <c r="DN594" s="5">
        <v>-1</v>
      </c>
      <c r="DO594" s="5">
        <v>-1</v>
      </c>
      <c r="DP594" s="5">
        <v>-1</v>
      </c>
      <c r="DQ594" s="5">
        <v>-1</v>
      </c>
      <c r="DR594" s="5">
        <v>-1</v>
      </c>
      <c r="DS594" s="5">
        <v>-1</v>
      </c>
      <c r="DT594" s="5">
        <v>-1</v>
      </c>
      <c r="DU594" s="5">
        <v>-1</v>
      </c>
      <c r="DV594" s="5">
        <v>-1</v>
      </c>
      <c r="DW594" s="5">
        <v>-1</v>
      </c>
      <c r="DX594" s="5">
        <v>-1</v>
      </c>
      <c r="DY594" s="5">
        <v>-1</v>
      </c>
      <c r="DZ594" s="5">
        <v>-1</v>
      </c>
      <c r="EA594" s="5">
        <v>-1</v>
      </c>
      <c r="EB594" s="5">
        <v>-1</v>
      </c>
      <c r="EC594" s="5">
        <v>-1</v>
      </c>
      <c r="ED594" s="5">
        <v>-1</v>
      </c>
      <c r="EE594" s="5">
        <v>-1</v>
      </c>
      <c r="EF594" s="5">
        <v>-1</v>
      </c>
      <c r="EG594" s="5">
        <v>-1</v>
      </c>
      <c r="EH594" s="5">
        <v>-1</v>
      </c>
      <c r="EI594" s="5">
        <v>-1</v>
      </c>
      <c r="EJ594" s="5">
        <v>-1</v>
      </c>
      <c r="EK594" s="5">
        <v>-1</v>
      </c>
      <c r="EL594" s="5">
        <v>-1</v>
      </c>
      <c r="EM594" s="5">
        <v>-1</v>
      </c>
      <c r="EN594" s="5">
        <v>-1</v>
      </c>
      <c r="EO594" s="5">
        <v>-1</v>
      </c>
      <c r="EP594" s="5">
        <v>-1</v>
      </c>
      <c r="EQ594" s="5">
        <v>-1</v>
      </c>
      <c r="ER594" s="5">
        <v>-1</v>
      </c>
      <c r="ES594" s="5">
        <v>-1</v>
      </c>
      <c r="ET594" s="5">
        <v>-1</v>
      </c>
      <c r="EU594" s="5">
        <v>-1</v>
      </c>
      <c r="EV594" s="5">
        <f>IF(ISNUMBER(EmisData!R594),EmisData!R594/86400/365*0.12,-1)</f>
        <v>-1</v>
      </c>
      <c r="EW594" s="5">
        <v>-1</v>
      </c>
      <c r="EX594" s="5">
        <v>-1</v>
      </c>
      <c r="EY594" s="5">
        <v>-1</v>
      </c>
      <c r="EZ594" s="5">
        <v>-1</v>
      </c>
      <c r="FA594" s="5">
        <v>-1</v>
      </c>
      <c r="FB594" s="5">
        <v>-1</v>
      </c>
      <c r="FC594" s="5">
        <v>-1</v>
      </c>
      <c r="FD594" s="5">
        <v>-1</v>
      </c>
      <c r="FE594" s="5">
        <v>-1</v>
      </c>
      <c r="FF594" s="5">
        <v>-1</v>
      </c>
      <c r="FG594" s="5">
        <v>-1</v>
      </c>
      <c r="FH594" s="5">
        <v>-1</v>
      </c>
      <c r="FI594" s="5">
        <v>-1</v>
      </c>
      <c r="FJ594" s="5">
        <v>-1</v>
      </c>
      <c r="FK594" s="5">
        <v>-1</v>
      </c>
      <c r="FL594" s="5">
        <v>-1</v>
      </c>
      <c r="FM594" s="5">
        <v>-1</v>
      </c>
      <c r="FN594" s="5">
        <v>-1</v>
      </c>
      <c r="FO594" s="5">
        <v>-1</v>
      </c>
      <c r="FP594" s="5">
        <v>-1</v>
      </c>
      <c r="FQ594" s="5">
        <v>-1</v>
      </c>
      <c r="FR594" s="5">
        <v>-1</v>
      </c>
      <c r="FS594" s="5">
        <v>-1</v>
      </c>
      <c r="FT594" s="5">
        <v>-1</v>
      </c>
      <c r="FU594" s="5">
        <v>-1</v>
      </c>
      <c r="FV594" s="5">
        <v>-1</v>
      </c>
      <c r="FW594" s="5">
        <v>-1</v>
      </c>
      <c r="FX594" s="5">
        <v>-1</v>
      </c>
      <c r="FY594" s="5">
        <v>-1</v>
      </c>
      <c r="FZ594" s="5">
        <v>-1</v>
      </c>
      <c r="GA594" s="5">
        <v>-1</v>
      </c>
      <c r="GB594" s="5">
        <v>-1</v>
      </c>
      <c r="GC594" s="5">
        <v>-1</v>
      </c>
      <c r="GD594" s="5">
        <v>-1</v>
      </c>
      <c r="GE594" s="5">
        <v>-1</v>
      </c>
      <c r="GF594" s="5">
        <v>-1</v>
      </c>
      <c r="GG594" s="5">
        <v>-1</v>
      </c>
      <c r="GH594" s="5">
        <v>-1</v>
      </c>
      <c r="GI594" s="5">
        <v>-1</v>
      </c>
      <c r="GJ594" s="5">
        <v>-1</v>
      </c>
      <c r="GK594" s="5">
        <v>-1</v>
      </c>
      <c r="GL594" s="5">
        <v>-1</v>
      </c>
      <c r="GM594" s="5">
        <v>-1</v>
      </c>
      <c r="GN594" s="5">
        <v>-1</v>
      </c>
      <c r="GO594" s="5">
        <v>-1</v>
      </c>
      <c r="GP594" s="5">
        <v>-1</v>
      </c>
      <c r="GQ594" s="5">
        <v>-1</v>
      </c>
      <c r="GR594" s="5">
        <v>-1</v>
      </c>
      <c r="GS594" s="5">
        <v>-1</v>
      </c>
      <c r="GT594" s="5">
        <f>IF(ISNUMBER(EmisData!L594),EmisData!L594/86400/365*0.12,-1)</f>
        <v>1.6395167427701672E-5</v>
      </c>
      <c r="GU594" s="5">
        <v>-1</v>
      </c>
      <c r="GV594" s="5">
        <v>-1</v>
      </c>
      <c r="GW594" s="5">
        <v>-1</v>
      </c>
      <c r="GX594" s="5">
        <v>-1</v>
      </c>
      <c r="GY594" s="5">
        <f>IF(ISNUMBER(EmisData!O594),EmisData!O594/86400/365*0.12,-1)</f>
        <v>-1</v>
      </c>
      <c r="GZ594" s="5">
        <v>-1</v>
      </c>
      <c r="HA594" s="5">
        <v>-1</v>
      </c>
      <c r="HB594" s="5">
        <v>-1</v>
      </c>
      <c r="HC594" s="5">
        <v>-1</v>
      </c>
      <c r="HD594" s="5">
        <v>-1</v>
      </c>
      <c r="HE594" s="5">
        <v>-1</v>
      </c>
      <c r="HF594" s="5">
        <v>-1</v>
      </c>
      <c r="HG594" s="5">
        <v>-1</v>
      </c>
      <c r="HH594" s="5">
        <v>-1</v>
      </c>
      <c r="HI594" s="5">
        <f>IF(ISNUMBER(EmisData!M594),EmisData!M594/86400/365*0.12,-1)</f>
        <v>1.8034377354399453E-4</v>
      </c>
      <c r="HJ594" s="5">
        <v>-1</v>
      </c>
      <c r="HK594" s="5">
        <v>-1</v>
      </c>
      <c r="HL594" s="5">
        <v>-1</v>
      </c>
      <c r="HM594" s="5">
        <v>-1</v>
      </c>
      <c r="HN594" s="5">
        <v>-1</v>
      </c>
      <c r="HO594" s="5">
        <v>-1</v>
      </c>
      <c r="HP594" s="5">
        <v>-1</v>
      </c>
      <c r="HQ594" s="5" t="s">
        <v>720</v>
      </c>
      <c r="HR594" s="5" t="str">
        <f>EmisData!Z594</f>
        <v>yes</v>
      </c>
    </row>
    <row r="595" spans="1:226" x14ac:dyDescent="0.25">
      <c r="A595" s="35" t="s">
        <v>19036</v>
      </c>
      <c r="B595" s="26">
        <v>5008</v>
      </c>
      <c r="C595" s="43" t="s">
        <v>19035</v>
      </c>
      <c r="D595" s="5">
        <v>2</v>
      </c>
      <c r="E595" s="5">
        <v>0</v>
      </c>
      <c r="F595" s="5">
        <f>VLOOKUP($B595,STPdata!$B:$J,6,FALSE)</f>
        <v>0.48125815241236369</v>
      </c>
      <c r="G595" s="5">
        <f>VLOOKUP($B595,STPdata!$B:$J,7,FALSE)</f>
        <v>0.31994546125166712</v>
      </c>
      <c r="H595" s="5">
        <f>VLOOKUP($B595,STPdata!$B:$J,8,FALSE)</f>
        <v>8.6782727423333594E-2</v>
      </c>
      <c r="I595" s="5">
        <f>VLOOKUP($B595,STPdata!$B:$J,9,FALSE)</f>
        <v>0.11201365891263199</v>
      </c>
      <c r="J595" s="5">
        <v>-1</v>
      </c>
      <c r="K595" s="5">
        <v>-1</v>
      </c>
      <c r="L595" s="5">
        <v>-1</v>
      </c>
      <c r="M595" s="5">
        <v>-1</v>
      </c>
      <c r="N595" s="5">
        <v>-1</v>
      </c>
      <c r="O595" s="5">
        <v>-1</v>
      </c>
      <c r="P595" s="5">
        <v>-1</v>
      </c>
      <c r="Q595" s="5">
        <v>-1</v>
      </c>
      <c r="R595" s="5">
        <v>-1</v>
      </c>
      <c r="S595" s="5">
        <v>-1</v>
      </c>
      <c r="T595" s="5">
        <v>-1</v>
      </c>
      <c r="U595" s="5">
        <v>-1</v>
      </c>
      <c r="V595" s="5">
        <f>IF(ISNUMBER(EmisData!N595),EmisData!N595/86400/365*0.12,-1)</f>
        <v>-1</v>
      </c>
      <c r="W595" s="5">
        <v>-1</v>
      </c>
      <c r="X595" s="5">
        <v>-1</v>
      </c>
      <c r="Y595" s="5">
        <v>-1</v>
      </c>
      <c r="Z595" s="5">
        <v>-1</v>
      </c>
      <c r="AA595" s="5">
        <v>-1</v>
      </c>
      <c r="AB595" s="5">
        <v>-1</v>
      </c>
      <c r="AC595" s="5">
        <v>-1</v>
      </c>
      <c r="AD595" s="5">
        <v>-1</v>
      </c>
      <c r="AE595" s="5">
        <v>-1</v>
      </c>
      <c r="AF595" s="5">
        <v>-1</v>
      </c>
      <c r="AG595" s="5">
        <v>-1</v>
      </c>
      <c r="AH595" s="5">
        <v>-1</v>
      </c>
      <c r="AI595" s="5">
        <v>-1</v>
      </c>
      <c r="AJ595" s="5">
        <v>-1</v>
      </c>
      <c r="AK595" s="5">
        <v>-1</v>
      </c>
      <c r="AL595" s="5">
        <v>-1</v>
      </c>
      <c r="AM595" s="5">
        <v>-1</v>
      </c>
      <c r="AN595" s="5">
        <v>-1</v>
      </c>
      <c r="AO595" s="5">
        <v>-1</v>
      </c>
      <c r="AP595" s="5">
        <v>-1</v>
      </c>
      <c r="AQ595" s="5">
        <v>-1</v>
      </c>
      <c r="AR595" s="5">
        <v>-1</v>
      </c>
      <c r="AS595" s="5">
        <v>-1</v>
      </c>
      <c r="AT595" s="5">
        <v>-1</v>
      </c>
      <c r="AU595" s="5">
        <v>-1</v>
      </c>
      <c r="AV595" s="5">
        <v>-1</v>
      </c>
      <c r="AW595" s="5">
        <v>-1</v>
      </c>
      <c r="AX595" s="5">
        <v>-1</v>
      </c>
      <c r="AY595" s="5">
        <v>-1</v>
      </c>
      <c r="AZ595" s="5">
        <v>-1</v>
      </c>
      <c r="BA595" s="5">
        <v>-1</v>
      </c>
      <c r="BB595" s="5">
        <v>-1</v>
      </c>
      <c r="BC595" s="5">
        <v>-1</v>
      </c>
      <c r="BD595" s="5">
        <v>-1</v>
      </c>
      <c r="BE595" s="5">
        <v>-1</v>
      </c>
      <c r="BF595" s="5">
        <v>-1</v>
      </c>
      <c r="BG595" s="5">
        <v>-1</v>
      </c>
      <c r="BH595" s="5">
        <v>-1</v>
      </c>
      <c r="BI595" s="5">
        <v>-1</v>
      </c>
      <c r="BJ595" s="5">
        <v>-1</v>
      </c>
      <c r="BK595" s="5">
        <v>-1</v>
      </c>
      <c r="BL595" s="5">
        <v>-1</v>
      </c>
      <c r="BM595" s="5">
        <v>-1</v>
      </c>
      <c r="BN595" s="5">
        <v>-1</v>
      </c>
      <c r="BO595" s="5">
        <v>-1</v>
      </c>
      <c r="BP595" s="5">
        <v>-1</v>
      </c>
      <c r="BQ595" s="5">
        <v>-1</v>
      </c>
      <c r="BR595" s="5">
        <v>-1</v>
      </c>
      <c r="BS595" s="5">
        <v>-1</v>
      </c>
      <c r="BT595" s="5">
        <v>-1</v>
      </c>
      <c r="BU595" s="5">
        <v>-1</v>
      </c>
      <c r="BV595" s="5">
        <v>-1</v>
      </c>
      <c r="BW595" s="5">
        <v>-1</v>
      </c>
      <c r="BX595" s="5">
        <v>-1</v>
      </c>
      <c r="BY595" s="5">
        <f>IF(ISNUMBER(EmisData!Q595),EmisData!Q595/86400/365*0.12,-1)</f>
        <v>-1</v>
      </c>
      <c r="BZ595" s="5">
        <v>-1</v>
      </c>
      <c r="CA595" s="5">
        <v>-1</v>
      </c>
      <c r="CB595" s="5">
        <v>-1</v>
      </c>
      <c r="CC595" s="5">
        <v>-1</v>
      </c>
      <c r="CD595" s="5">
        <f>IF(ISNUMBER(EmisData!P595),EmisData!P595/86400/365*0.12,-1)</f>
        <v>-1</v>
      </c>
      <c r="CE595" s="5">
        <v>-1</v>
      </c>
      <c r="CF595" s="5">
        <v>-1</v>
      </c>
      <c r="CG595" s="5">
        <v>-1</v>
      </c>
      <c r="CH595" s="5">
        <v>-1</v>
      </c>
      <c r="CI595" s="5">
        <v>-1</v>
      </c>
      <c r="CJ595" s="5">
        <v>-1</v>
      </c>
      <c r="CK595" s="5">
        <v>-1</v>
      </c>
      <c r="CL595" s="5">
        <v>-1</v>
      </c>
      <c r="CM595" s="5">
        <v>-1</v>
      </c>
      <c r="CN595" s="5">
        <v>-1</v>
      </c>
      <c r="CO595" s="5">
        <v>-1</v>
      </c>
      <c r="CP595" s="5">
        <v>-1</v>
      </c>
      <c r="CQ595" s="5">
        <v>-1</v>
      </c>
      <c r="CR595" s="5">
        <v>-1</v>
      </c>
      <c r="CS595" s="5">
        <v>-1</v>
      </c>
      <c r="CT595" s="5">
        <v>-1</v>
      </c>
      <c r="CU595" s="5">
        <v>-1</v>
      </c>
      <c r="CV595" s="5">
        <v>-1</v>
      </c>
      <c r="CW595" s="5">
        <v>-1</v>
      </c>
      <c r="CX595" s="5">
        <v>-1</v>
      </c>
      <c r="CY595" s="5">
        <v>-1</v>
      </c>
      <c r="CZ595" s="5">
        <v>-1</v>
      </c>
      <c r="DA595" s="5">
        <v>-1</v>
      </c>
      <c r="DB595" s="5">
        <v>-1</v>
      </c>
      <c r="DC595" s="5">
        <v>-1</v>
      </c>
      <c r="DD595" s="5">
        <v>-1</v>
      </c>
      <c r="DE595" s="5">
        <v>-1</v>
      </c>
      <c r="DF595" s="5">
        <v>-1</v>
      </c>
      <c r="DG595" s="5">
        <v>-1</v>
      </c>
      <c r="DH595" s="5">
        <v>-1</v>
      </c>
      <c r="DI595" s="5">
        <v>-1</v>
      </c>
      <c r="DJ595" s="5">
        <v>-1</v>
      </c>
      <c r="DK595" s="5">
        <v>-1</v>
      </c>
      <c r="DL595" s="5">
        <v>-1</v>
      </c>
      <c r="DM595" s="5">
        <v>-1</v>
      </c>
      <c r="DN595" s="5">
        <v>-1</v>
      </c>
      <c r="DO595" s="5">
        <v>-1</v>
      </c>
      <c r="DP595" s="5">
        <v>-1</v>
      </c>
      <c r="DQ595" s="5">
        <v>-1</v>
      </c>
      <c r="DR595" s="5">
        <v>-1</v>
      </c>
      <c r="DS595" s="5">
        <v>-1</v>
      </c>
      <c r="DT595" s="5">
        <v>-1</v>
      </c>
      <c r="DU595" s="5">
        <v>-1</v>
      </c>
      <c r="DV595" s="5">
        <v>-1</v>
      </c>
      <c r="DW595" s="5">
        <v>-1</v>
      </c>
      <c r="DX595" s="5">
        <v>-1</v>
      </c>
      <c r="DY595" s="5">
        <v>-1</v>
      </c>
      <c r="DZ595" s="5">
        <v>-1</v>
      </c>
      <c r="EA595" s="5">
        <v>-1</v>
      </c>
      <c r="EB595" s="5">
        <v>-1</v>
      </c>
      <c r="EC595" s="5">
        <v>-1</v>
      </c>
      <c r="ED595" s="5">
        <v>-1</v>
      </c>
      <c r="EE595" s="5">
        <v>-1</v>
      </c>
      <c r="EF595" s="5">
        <v>-1</v>
      </c>
      <c r="EG595" s="5">
        <v>-1</v>
      </c>
      <c r="EH595" s="5">
        <v>-1</v>
      </c>
      <c r="EI595" s="5">
        <v>-1</v>
      </c>
      <c r="EJ595" s="5">
        <v>-1</v>
      </c>
      <c r="EK595" s="5">
        <v>-1</v>
      </c>
      <c r="EL595" s="5">
        <v>-1</v>
      </c>
      <c r="EM595" s="5">
        <v>-1</v>
      </c>
      <c r="EN595" s="5">
        <v>-1</v>
      </c>
      <c r="EO595" s="5">
        <v>-1</v>
      </c>
      <c r="EP595" s="5">
        <v>-1</v>
      </c>
      <c r="EQ595" s="5">
        <v>-1</v>
      </c>
      <c r="ER595" s="5">
        <v>-1</v>
      </c>
      <c r="ES595" s="5">
        <v>-1</v>
      </c>
      <c r="ET595" s="5">
        <v>-1</v>
      </c>
      <c r="EU595" s="5">
        <v>-1</v>
      </c>
      <c r="EV595" s="5">
        <f>IF(ISNUMBER(EmisData!R595),EmisData!R595/86400/365*0.12,-1)</f>
        <v>-1</v>
      </c>
      <c r="EW595" s="5">
        <v>-1</v>
      </c>
      <c r="EX595" s="5">
        <v>-1</v>
      </c>
      <c r="EY595" s="5">
        <v>-1</v>
      </c>
      <c r="EZ595" s="5">
        <v>-1</v>
      </c>
      <c r="FA595" s="5">
        <v>-1</v>
      </c>
      <c r="FB595" s="5">
        <v>-1</v>
      </c>
      <c r="FC595" s="5">
        <v>-1</v>
      </c>
      <c r="FD595" s="5">
        <v>-1</v>
      </c>
      <c r="FE595" s="5">
        <v>-1</v>
      </c>
      <c r="FF595" s="5">
        <v>-1</v>
      </c>
      <c r="FG595" s="5">
        <v>-1</v>
      </c>
      <c r="FH595" s="5">
        <v>-1</v>
      </c>
      <c r="FI595" s="5">
        <v>-1</v>
      </c>
      <c r="FJ595" s="5">
        <v>-1</v>
      </c>
      <c r="FK595" s="5">
        <v>-1</v>
      </c>
      <c r="FL595" s="5">
        <v>-1</v>
      </c>
      <c r="FM595" s="5">
        <v>-1</v>
      </c>
      <c r="FN595" s="5">
        <v>-1</v>
      </c>
      <c r="FO595" s="5">
        <v>-1</v>
      </c>
      <c r="FP595" s="5">
        <v>-1</v>
      </c>
      <c r="FQ595" s="5">
        <v>-1</v>
      </c>
      <c r="FR595" s="5">
        <v>-1</v>
      </c>
      <c r="FS595" s="5">
        <v>-1</v>
      </c>
      <c r="FT595" s="5">
        <v>-1</v>
      </c>
      <c r="FU595" s="5">
        <v>-1</v>
      </c>
      <c r="FV595" s="5">
        <v>-1</v>
      </c>
      <c r="FW595" s="5">
        <v>-1</v>
      </c>
      <c r="FX595" s="5">
        <v>-1</v>
      </c>
      <c r="FY595" s="5">
        <v>-1</v>
      </c>
      <c r="FZ595" s="5">
        <v>-1</v>
      </c>
      <c r="GA595" s="5">
        <v>-1</v>
      </c>
      <c r="GB595" s="5">
        <v>-1</v>
      </c>
      <c r="GC595" s="5">
        <v>-1</v>
      </c>
      <c r="GD595" s="5">
        <v>-1</v>
      </c>
      <c r="GE595" s="5">
        <v>-1</v>
      </c>
      <c r="GF595" s="5">
        <v>-1</v>
      </c>
      <c r="GG595" s="5">
        <v>-1</v>
      </c>
      <c r="GH595" s="5">
        <v>-1</v>
      </c>
      <c r="GI595" s="5">
        <v>-1</v>
      </c>
      <c r="GJ595" s="5">
        <v>-1</v>
      </c>
      <c r="GK595" s="5">
        <v>-1</v>
      </c>
      <c r="GL595" s="5">
        <v>-1</v>
      </c>
      <c r="GM595" s="5">
        <v>-1</v>
      </c>
      <c r="GN595" s="5">
        <v>-1</v>
      </c>
      <c r="GO595" s="5">
        <v>-1</v>
      </c>
      <c r="GP595" s="5">
        <v>-1</v>
      </c>
      <c r="GQ595" s="5">
        <v>-1</v>
      </c>
      <c r="GR595" s="5">
        <v>-1</v>
      </c>
      <c r="GS595" s="5">
        <v>-1</v>
      </c>
      <c r="GT595" s="5">
        <f>IF(ISNUMBER(EmisData!L595),EmisData!L595/86400/365*0.12,-1)</f>
        <v>1.7503805175038048E-8</v>
      </c>
      <c r="GU595" s="5">
        <v>-1</v>
      </c>
      <c r="GV595" s="5">
        <v>-1</v>
      </c>
      <c r="GW595" s="5">
        <v>-1</v>
      </c>
      <c r="GX595" s="5">
        <v>-1</v>
      </c>
      <c r="GY595" s="5">
        <f>IF(ISNUMBER(EmisData!O595),EmisData!O595/86400/365*0.12,-1)</f>
        <v>-1</v>
      </c>
      <c r="GZ595" s="5">
        <v>-1</v>
      </c>
      <c r="HA595" s="5">
        <v>-1</v>
      </c>
      <c r="HB595" s="5">
        <v>-1</v>
      </c>
      <c r="HC595" s="5">
        <v>-1</v>
      </c>
      <c r="HD595" s="5">
        <v>-1</v>
      </c>
      <c r="HE595" s="5">
        <v>-1</v>
      </c>
      <c r="HF595" s="5">
        <v>-1</v>
      </c>
      <c r="HG595" s="5">
        <v>-1</v>
      </c>
      <c r="HH595" s="5">
        <v>-1</v>
      </c>
      <c r="HI595" s="5">
        <f>IF(ISNUMBER(EmisData!M595),EmisData!M595/86400/365*0.12,-1)</f>
        <v>-1</v>
      </c>
      <c r="HJ595" s="5">
        <v>-1</v>
      </c>
      <c r="HK595" s="5">
        <v>-1</v>
      </c>
      <c r="HL595" s="5">
        <v>-1</v>
      </c>
      <c r="HM595" s="5">
        <v>-1</v>
      </c>
      <c r="HN595" s="5">
        <v>-1</v>
      </c>
      <c r="HO595" s="5">
        <v>-1</v>
      </c>
      <c r="HP595" s="5">
        <v>-1</v>
      </c>
      <c r="HQ595" s="5" t="s">
        <v>720</v>
      </c>
      <c r="HR595" s="5" t="str">
        <f>EmisData!Z595</f>
        <v>yes</v>
      </c>
    </row>
    <row r="596" spans="1:226" hidden="1" x14ac:dyDescent="0.25">
      <c r="A596" s="35" t="s">
        <v>19042</v>
      </c>
      <c r="B596" s="26">
        <v>5009</v>
      </c>
      <c r="C596" s="43" t="s">
        <v>19041</v>
      </c>
      <c r="D596" s="5">
        <v>2</v>
      </c>
      <c r="E596" s="5">
        <v>0</v>
      </c>
      <c r="F596" s="5">
        <f>VLOOKUP($B596,STPdata!$B:$J,6,FALSE)</f>
        <v>6.5371481658961496E-6</v>
      </c>
      <c r="G596" s="5">
        <f>VLOOKUP($B596,STPdata!$B:$J,7,FALSE)</f>
        <v>0.72479182151286603</v>
      </c>
      <c r="H596" s="5">
        <f>VLOOKUP($B596,STPdata!$B:$J,8,FALSE)</f>
        <v>5.3841888456794287E-2</v>
      </c>
      <c r="I596" s="5">
        <f>VLOOKUP($B596,STPdata!$B:$J,9,FALSE)</f>
        <v>0.2213597528821736</v>
      </c>
      <c r="J596" s="5">
        <v>-1</v>
      </c>
      <c r="K596" s="5">
        <v>-1</v>
      </c>
      <c r="L596" s="5">
        <v>-1</v>
      </c>
      <c r="M596" s="5">
        <v>-1</v>
      </c>
      <c r="N596" s="5">
        <v>-1</v>
      </c>
      <c r="O596" s="5">
        <v>-1</v>
      </c>
      <c r="P596" s="5">
        <v>-1</v>
      </c>
      <c r="Q596" s="5">
        <v>-1</v>
      </c>
      <c r="R596" s="5">
        <v>-1</v>
      </c>
      <c r="S596" s="5">
        <v>-1</v>
      </c>
      <c r="T596" s="5">
        <v>-1</v>
      </c>
      <c r="U596" s="5">
        <v>-1</v>
      </c>
      <c r="V596" s="5">
        <f>IF(ISNUMBER(EmisData!N596),EmisData!N596/86400/365*0.12,-1)</f>
        <v>-1</v>
      </c>
      <c r="W596" s="5">
        <v>-1</v>
      </c>
      <c r="X596" s="5">
        <v>-1</v>
      </c>
      <c r="Y596" s="5">
        <v>-1</v>
      </c>
      <c r="Z596" s="5">
        <v>-1</v>
      </c>
      <c r="AA596" s="5">
        <v>-1</v>
      </c>
      <c r="AB596" s="5">
        <v>-1</v>
      </c>
      <c r="AC596" s="5">
        <v>-1</v>
      </c>
      <c r="AD596" s="5">
        <v>-1</v>
      </c>
      <c r="AE596" s="5">
        <v>-1</v>
      </c>
      <c r="AF596" s="5">
        <v>-1</v>
      </c>
      <c r="AG596" s="5">
        <v>-1</v>
      </c>
      <c r="AH596" s="5">
        <v>-1</v>
      </c>
      <c r="AI596" s="5">
        <v>-1</v>
      </c>
      <c r="AJ596" s="5">
        <v>-1</v>
      </c>
      <c r="AK596" s="5">
        <v>-1</v>
      </c>
      <c r="AL596" s="5">
        <v>-1</v>
      </c>
      <c r="AM596" s="5">
        <v>-1</v>
      </c>
      <c r="AN596" s="5">
        <v>-1</v>
      </c>
      <c r="AO596" s="5">
        <v>-1</v>
      </c>
      <c r="AP596" s="5">
        <v>-1</v>
      </c>
      <c r="AQ596" s="5">
        <v>-1</v>
      </c>
      <c r="AR596" s="5">
        <v>-1</v>
      </c>
      <c r="AS596" s="5">
        <v>-1</v>
      </c>
      <c r="AT596" s="5">
        <v>-1</v>
      </c>
      <c r="AU596" s="5">
        <v>-1</v>
      </c>
      <c r="AV596" s="5">
        <v>-1</v>
      </c>
      <c r="AW596" s="5">
        <v>-1</v>
      </c>
      <c r="AX596" s="5">
        <v>-1</v>
      </c>
      <c r="AY596" s="5">
        <v>-1</v>
      </c>
      <c r="AZ596" s="5">
        <v>-1</v>
      </c>
      <c r="BA596" s="5">
        <v>-1</v>
      </c>
      <c r="BB596" s="5">
        <v>-1</v>
      </c>
      <c r="BC596" s="5">
        <v>-1</v>
      </c>
      <c r="BD596" s="5">
        <v>-1</v>
      </c>
      <c r="BE596" s="5">
        <v>-1</v>
      </c>
      <c r="BF596" s="5">
        <v>-1</v>
      </c>
      <c r="BG596" s="5">
        <v>-1</v>
      </c>
      <c r="BH596" s="5">
        <v>-1</v>
      </c>
      <c r="BI596" s="5">
        <v>-1</v>
      </c>
      <c r="BJ596" s="5">
        <v>-1</v>
      </c>
      <c r="BK596" s="5">
        <v>-1</v>
      </c>
      <c r="BL596" s="5">
        <v>-1</v>
      </c>
      <c r="BM596" s="5">
        <v>-1</v>
      </c>
      <c r="BN596" s="5">
        <v>-1</v>
      </c>
      <c r="BO596" s="5">
        <v>-1</v>
      </c>
      <c r="BP596" s="5">
        <v>-1</v>
      </c>
      <c r="BQ596" s="5">
        <v>-1</v>
      </c>
      <c r="BR596" s="5">
        <v>-1</v>
      </c>
      <c r="BS596" s="5">
        <v>-1</v>
      </c>
      <c r="BT596" s="5">
        <v>-1</v>
      </c>
      <c r="BU596" s="5">
        <v>-1</v>
      </c>
      <c r="BV596" s="5">
        <v>-1</v>
      </c>
      <c r="BW596" s="5">
        <v>-1</v>
      </c>
      <c r="BX596" s="5">
        <v>-1</v>
      </c>
      <c r="BY596" s="5">
        <f>IF(ISNUMBER(EmisData!Q596),EmisData!Q596/86400/365*0.12,-1)</f>
        <v>-1</v>
      </c>
      <c r="BZ596" s="5">
        <v>-1</v>
      </c>
      <c r="CA596" s="5">
        <v>-1</v>
      </c>
      <c r="CB596" s="5">
        <v>-1</v>
      </c>
      <c r="CC596" s="5">
        <v>-1</v>
      </c>
      <c r="CD596" s="5">
        <f>IF(ISNUMBER(EmisData!P596),EmisData!P596/86400/365*0.12,-1)</f>
        <v>-1</v>
      </c>
      <c r="CE596" s="5">
        <v>-1</v>
      </c>
      <c r="CF596" s="5">
        <v>-1</v>
      </c>
      <c r="CG596" s="5">
        <v>-1</v>
      </c>
      <c r="CH596" s="5">
        <v>-1</v>
      </c>
      <c r="CI596" s="5">
        <v>-1</v>
      </c>
      <c r="CJ596" s="5">
        <v>-1</v>
      </c>
      <c r="CK596" s="5">
        <v>-1</v>
      </c>
      <c r="CL596" s="5">
        <v>-1</v>
      </c>
      <c r="CM596" s="5">
        <v>-1</v>
      </c>
      <c r="CN596" s="5">
        <v>-1</v>
      </c>
      <c r="CO596" s="5">
        <v>-1</v>
      </c>
      <c r="CP596" s="5">
        <v>-1</v>
      </c>
      <c r="CQ596" s="5">
        <v>-1</v>
      </c>
      <c r="CR596" s="5">
        <v>-1</v>
      </c>
      <c r="CS596" s="5">
        <v>-1</v>
      </c>
      <c r="CT596" s="5">
        <v>-1</v>
      </c>
      <c r="CU596" s="5">
        <v>-1</v>
      </c>
      <c r="CV596" s="5">
        <v>-1</v>
      </c>
      <c r="CW596" s="5">
        <v>-1</v>
      </c>
      <c r="CX596" s="5">
        <v>-1</v>
      </c>
      <c r="CY596" s="5">
        <v>-1</v>
      </c>
      <c r="CZ596" s="5">
        <v>-1</v>
      </c>
      <c r="DA596" s="5">
        <v>-1</v>
      </c>
      <c r="DB596" s="5">
        <v>-1</v>
      </c>
      <c r="DC596" s="5">
        <v>-1</v>
      </c>
      <c r="DD596" s="5">
        <v>-1</v>
      </c>
      <c r="DE596" s="5">
        <v>-1</v>
      </c>
      <c r="DF596" s="5">
        <v>-1</v>
      </c>
      <c r="DG596" s="5">
        <v>-1</v>
      </c>
      <c r="DH596" s="5">
        <v>-1</v>
      </c>
      <c r="DI596" s="5">
        <v>-1</v>
      </c>
      <c r="DJ596" s="5">
        <v>-1</v>
      </c>
      <c r="DK596" s="5">
        <v>-1</v>
      </c>
      <c r="DL596" s="5">
        <v>-1</v>
      </c>
      <c r="DM596" s="5">
        <v>-1</v>
      </c>
      <c r="DN596" s="5">
        <v>-1</v>
      </c>
      <c r="DO596" s="5">
        <v>-1</v>
      </c>
      <c r="DP596" s="5">
        <v>-1</v>
      </c>
      <c r="DQ596" s="5">
        <v>-1</v>
      </c>
      <c r="DR596" s="5">
        <v>-1</v>
      </c>
      <c r="DS596" s="5">
        <v>-1</v>
      </c>
      <c r="DT596" s="5">
        <v>-1</v>
      </c>
      <c r="DU596" s="5">
        <v>-1</v>
      </c>
      <c r="DV596" s="5">
        <v>-1</v>
      </c>
      <c r="DW596" s="5">
        <v>-1</v>
      </c>
      <c r="DX596" s="5">
        <v>-1</v>
      </c>
      <c r="DY596" s="5">
        <v>-1</v>
      </c>
      <c r="DZ596" s="5">
        <v>-1</v>
      </c>
      <c r="EA596" s="5">
        <v>-1</v>
      </c>
      <c r="EB596" s="5">
        <v>-1</v>
      </c>
      <c r="EC596" s="5">
        <v>-1</v>
      </c>
      <c r="ED596" s="5">
        <v>-1</v>
      </c>
      <c r="EE596" s="5">
        <v>-1</v>
      </c>
      <c r="EF596" s="5">
        <v>-1</v>
      </c>
      <c r="EG596" s="5">
        <v>-1</v>
      </c>
      <c r="EH596" s="5">
        <v>-1</v>
      </c>
      <c r="EI596" s="5">
        <v>-1</v>
      </c>
      <c r="EJ596" s="5">
        <v>-1</v>
      </c>
      <c r="EK596" s="5">
        <v>-1</v>
      </c>
      <c r="EL596" s="5">
        <v>-1</v>
      </c>
      <c r="EM596" s="5">
        <v>-1</v>
      </c>
      <c r="EN596" s="5">
        <v>-1</v>
      </c>
      <c r="EO596" s="5">
        <v>-1</v>
      </c>
      <c r="EP596" s="5">
        <v>-1</v>
      </c>
      <c r="EQ596" s="5">
        <v>-1</v>
      </c>
      <c r="ER596" s="5">
        <v>-1</v>
      </c>
      <c r="ES596" s="5">
        <v>-1</v>
      </c>
      <c r="ET596" s="5">
        <v>-1</v>
      </c>
      <c r="EU596" s="5">
        <v>-1</v>
      </c>
      <c r="EV596" s="5">
        <f>IF(ISNUMBER(EmisData!R596),EmisData!R596/86400/365*0.12,-1)</f>
        <v>-1</v>
      </c>
      <c r="EW596" s="5">
        <v>-1</v>
      </c>
      <c r="EX596" s="5">
        <v>-1</v>
      </c>
      <c r="EY596" s="5">
        <v>-1</v>
      </c>
      <c r="EZ596" s="5">
        <v>-1</v>
      </c>
      <c r="FA596" s="5">
        <v>-1</v>
      </c>
      <c r="FB596" s="5">
        <v>-1</v>
      </c>
      <c r="FC596" s="5">
        <v>-1</v>
      </c>
      <c r="FD596" s="5">
        <v>-1</v>
      </c>
      <c r="FE596" s="5">
        <v>-1</v>
      </c>
      <c r="FF596" s="5">
        <v>-1</v>
      </c>
      <c r="FG596" s="5">
        <v>-1</v>
      </c>
      <c r="FH596" s="5">
        <v>-1</v>
      </c>
      <c r="FI596" s="5">
        <v>-1</v>
      </c>
      <c r="FJ596" s="5">
        <v>-1</v>
      </c>
      <c r="FK596" s="5">
        <v>-1</v>
      </c>
      <c r="FL596" s="5">
        <v>-1</v>
      </c>
      <c r="FM596" s="5">
        <v>-1</v>
      </c>
      <c r="FN596" s="5">
        <v>-1</v>
      </c>
      <c r="FO596" s="5">
        <v>-1</v>
      </c>
      <c r="FP596" s="5">
        <v>-1</v>
      </c>
      <c r="FQ596" s="5">
        <v>-1</v>
      </c>
      <c r="FR596" s="5">
        <v>-1</v>
      </c>
      <c r="FS596" s="5">
        <v>-1</v>
      </c>
      <c r="FT596" s="5">
        <v>-1</v>
      </c>
      <c r="FU596" s="5">
        <v>-1</v>
      </c>
      <c r="FV596" s="5">
        <v>-1</v>
      </c>
      <c r="FW596" s="5">
        <v>-1</v>
      </c>
      <c r="FX596" s="5">
        <v>-1</v>
      </c>
      <c r="FY596" s="5">
        <v>-1</v>
      </c>
      <c r="FZ596" s="5">
        <v>-1</v>
      </c>
      <c r="GA596" s="5">
        <v>-1</v>
      </c>
      <c r="GB596" s="5">
        <v>-1</v>
      </c>
      <c r="GC596" s="5">
        <v>-1</v>
      </c>
      <c r="GD596" s="5">
        <v>-1</v>
      </c>
      <c r="GE596" s="5">
        <v>-1</v>
      </c>
      <c r="GF596" s="5">
        <v>-1</v>
      </c>
      <c r="GG596" s="5">
        <v>-1</v>
      </c>
      <c r="GH596" s="5">
        <v>-1</v>
      </c>
      <c r="GI596" s="5">
        <v>-1</v>
      </c>
      <c r="GJ596" s="5">
        <v>-1</v>
      </c>
      <c r="GK596" s="5">
        <v>-1</v>
      </c>
      <c r="GL596" s="5">
        <v>-1</v>
      </c>
      <c r="GM596" s="5">
        <v>-1</v>
      </c>
      <c r="GN596" s="5">
        <v>-1</v>
      </c>
      <c r="GO596" s="5">
        <v>-1</v>
      </c>
      <c r="GP596" s="5">
        <v>-1</v>
      </c>
      <c r="GQ596" s="5">
        <v>-1</v>
      </c>
      <c r="GR596" s="5">
        <v>-1</v>
      </c>
      <c r="GS596" s="5">
        <v>-1</v>
      </c>
      <c r="GT596" s="5">
        <f>IF(ISNUMBER(EmisData!L596),EmisData!L596/86400/365*0.12,-1)</f>
        <v>-1</v>
      </c>
      <c r="GU596" s="5">
        <v>-1</v>
      </c>
      <c r="GV596" s="5">
        <v>-1</v>
      </c>
      <c r="GW596" s="5">
        <v>-1</v>
      </c>
      <c r="GX596" s="5">
        <v>-1</v>
      </c>
      <c r="GY596" s="5">
        <f>IF(ISNUMBER(EmisData!O596),EmisData!O596/86400/365*0.12,-1)</f>
        <v>-1</v>
      </c>
      <c r="GZ596" s="5">
        <v>-1</v>
      </c>
      <c r="HA596" s="5">
        <v>-1</v>
      </c>
      <c r="HB596" s="5">
        <v>-1</v>
      </c>
      <c r="HC596" s="5">
        <v>-1</v>
      </c>
      <c r="HD596" s="5">
        <v>-1</v>
      </c>
      <c r="HE596" s="5">
        <v>-1</v>
      </c>
      <c r="HF596" s="5">
        <v>-1</v>
      </c>
      <c r="HG596" s="5">
        <v>-1</v>
      </c>
      <c r="HH596" s="5">
        <v>-1</v>
      </c>
      <c r="HI596" s="5">
        <f>IF(ISNUMBER(EmisData!M596),EmisData!M596/86400/365*0.12,-1)</f>
        <v>-1</v>
      </c>
      <c r="HJ596" s="5">
        <v>-1</v>
      </c>
      <c r="HK596" s="5">
        <v>-1</v>
      </c>
      <c r="HL596" s="5">
        <v>-1</v>
      </c>
      <c r="HM596" s="5">
        <v>-1</v>
      </c>
      <c r="HN596" s="5">
        <v>-1</v>
      </c>
      <c r="HO596" s="5">
        <v>-1</v>
      </c>
      <c r="HP596" s="5">
        <v>-1</v>
      </c>
      <c r="HQ596" s="5" t="s">
        <v>720</v>
      </c>
      <c r="HR596" s="5" t="str">
        <f>EmisData!Z596</f>
        <v/>
      </c>
    </row>
    <row r="597" spans="1:226" hidden="1" x14ac:dyDescent="0.25">
      <c r="A597" s="35" t="s">
        <v>19048</v>
      </c>
      <c r="B597" s="26">
        <v>5010</v>
      </c>
      <c r="C597" s="43" t="s">
        <v>19047</v>
      </c>
      <c r="D597" s="5">
        <v>2</v>
      </c>
      <c r="E597" s="5">
        <v>0</v>
      </c>
      <c r="F597" s="5">
        <f>VLOOKUP($B597,STPdata!$B:$J,6,FALSE)</f>
        <v>8.245814942649768E-7</v>
      </c>
      <c r="G597" s="5">
        <f>VLOOKUP($B597,STPdata!$B:$J,7,FALSE)</f>
        <v>0.49856779404530288</v>
      </c>
      <c r="H597" s="5">
        <f>VLOOKUP($B597,STPdata!$B:$J,8,FALSE)</f>
        <v>8.2830544636807342E-3</v>
      </c>
      <c r="I597" s="5">
        <f>VLOOKUP($B597,STPdata!$B:$J,9,FALSE)</f>
        <v>0.49314832690952243</v>
      </c>
      <c r="J597" s="5">
        <v>-1</v>
      </c>
      <c r="K597" s="5">
        <v>-1</v>
      </c>
      <c r="L597" s="5">
        <v>-1</v>
      </c>
      <c r="M597" s="5">
        <v>-1</v>
      </c>
      <c r="N597" s="5">
        <v>-1</v>
      </c>
      <c r="O597" s="5">
        <v>-1</v>
      </c>
      <c r="P597" s="5">
        <v>-1</v>
      </c>
      <c r="Q597" s="5">
        <v>-1</v>
      </c>
      <c r="R597" s="5">
        <v>-1</v>
      </c>
      <c r="S597" s="5">
        <v>-1</v>
      </c>
      <c r="T597" s="5">
        <v>-1</v>
      </c>
      <c r="U597" s="5">
        <v>-1</v>
      </c>
      <c r="V597" s="5">
        <f>IF(ISNUMBER(EmisData!N597),EmisData!N597/86400/365*0.12,-1)</f>
        <v>-1</v>
      </c>
      <c r="W597" s="5">
        <v>-1</v>
      </c>
      <c r="X597" s="5">
        <v>-1</v>
      </c>
      <c r="Y597" s="5">
        <v>-1</v>
      </c>
      <c r="Z597" s="5">
        <v>-1</v>
      </c>
      <c r="AA597" s="5">
        <v>-1</v>
      </c>
      <c r="AB597" s="5">
        <v>-1</v>
      </c>
      <c r="AC597" s="5">
        <v>-1</v>
      </c>
      <c r="AD597" s="5">
        <v>-1</v>
      </c>
      <c r="AE597" s="5">
        <v>-1</v>
      </c>
      <c r="AF597" s="5">
        <v>-1</v>
      </c>
      <c r="AG597" s="5">
        <v>-1</v>
      </c>
      <c r="AH597" s="5">
        <v>-1</v>
      </c>
      <c r="AI597" s="5">
        <v>-1</v>
      </c>
      <c r="AJ597" s="5">
        <v>-1</v>
      </c>
      <c r="AK597" s="5">
        <v>-1</v>
      </c>
      <c r="AL597" s="5">
        <v>-1</v>
      </c>
      <c r="AM597" s="5">
        <v>-1</v>
      </c>
      <c r="AN597" s="5">
        <v>-1</v>
      </c>
      <c r="AO597" s="5">
        <v>-1</v>
      </c>
      <c r="AP597" s="5">
        <v>-1</v>
      </c>
      <c r="AQ597" s="5">
        <v>-1</v>
      </c>
      <c r="AR597" s="5">
        <v>-1</v>
      </c>
      <c r="AS597" s="5">
        <v>-1</v>
      </c>
      <c r="AT597" s="5">
        <v>-1</v>
      </c>
      <c r="AU597" s="5">
        <v>-1</v>
      </c>
      <c r="AV597" s="5">
        <v>-1</v>
      </c>
      <c r="AW597" s="5">
        <v>-1</v>
      </c>
      <c r="AX597" s="5">
        <v>-1</v>
      </c>
      <c r="AY597" s="5">
        <v>-1</v>
      </c>
      <c r="AZ597" s="5">
        <v>-1</v>
      </c>
      <c r="BA597" s="5">
        <v>-1</v>
      </c>
      <c r="BB597" s="5">
        <v>-1</v>
      </c>
      <c r="BC597" s="5">
        <v>-1</v>
      </c>
      <c r="BD597" s="5">
        <v>-1</v>
      </c>
      <c r="BE597" s="5">
        <v>-1</v>
      </c>
      <c r="BF597" s="5">
        <v>-1</v>
      </c>
      <c r="BG597" s="5">
        <v>-1</v>
      </c>
      <c r="BH597" s="5">
        <v>-1</v>
      </c>
      <c r="BI597" s="5">
        <v>-1</v>
      </c>
      <c r="BJ597" s="5">
        <v>-1</v>
      </c>
      <c r="BK597" s="5">
        <v>-1</v>
      </c>
      <c r="BL597" s="5">
        <v>-1</v>
      </c>
      <c r="BM597" s="5">
        <v>-1</v>
      </c>
      <c r="BN597" s="5">
        <v>-1</v>
      </c>
      <c r="BO597" s="5">
        <v>-1</v>
      </c>
      <c r="BP597" s="5">
        <v>-1</v>
      </c>
      <c r="BQ597" s="5">
        <v>-1</v>
      </c>
      <c r="BR597" s="5">
        <v>-1</v>
      </c>
      <c r="BS597" s="5">
        <v>-1</v>
      </c>
      <c r="BT597" s="5">
        <v>-1</v>
      </c>
      <c r="BU597" s="5">
        <v>-1</v>
      </c>
      <c r="BV597" s="5">
        <v>-1</v>
      </c>
      <c r="BW597" s="5">
        <v>-1</v>
      </c>
      <c r="BX597" s="5">
        <v>-1</v>
      </c>
      <c r="BY597" s="5">
        <f>IF(ISNUMBER(EmisData!Q597),EmisData!Q597/86400/365*0.12,-1)</f>
        <v>-1</v>
      </c>
      <c r="BZ597" s="5">
        <v>-1</v>
      </c>
      <c r="CA597" s="5">
        <v>-1</v>
      </c>
      <c r="CB597" s="5">
        <v>-1</v>
      </c>
      <c r="CC597" s="5">
        <v>-1</v>
      </c>
      <c r="CD597" s="5">
        <f>IF(ISNUMBER(EmisData!P597),EmisData!P597/86400/365*0.12,-1)</f>
        <v>-1</v>
      </c>
      <c r="CE597" s="5">
        <v>-1</v>
      </c>
      <c r="CF597" s="5">
        <v>-1</v>
      </c>
      <c r="CG597" s="5">
        <v>-1</v>
      </c>
      <c r="CH597" s="5">
        <v>-1</v>
      </c>
      <c r="CI597" s="5">
        <v>-1</v>
      </c>
      <c r="CJ597" s="5">
        <v>-1</v>
      </c>
      <c r="CK597" s="5">
        <v>-1</v>
      </c>
      <c r="CL597" s="5">
        <v>-1</v>
      </c>
      <c r="CM597" s="5">
        <v>-1</v>
      </c>
      <c r="CN597" s="5">
        <v>-1</v>
      </c>
      <c r="CO597" s="5">
        <v>-1</v>
      </c>
      <c r="CP597" s="5">
        <v>-1</v>
      </c>
      <c r="CQ597" s="5">
        <v>-1</v>
      </c>
      <c r="CR597" s="5">
        <v>-1</v>
      </c>
      <c r="CS597" s="5">
        <v>-1</v>
      </c>
      <c r="CT597" s="5">
        <v>-1</v>
      </c>
      <c r="CU597" s="5">
        <v>-1</v>
      </c>
      <c r="CV597" s="5">
        <v>-1</v>
      </c>
      <c r="CW597" s="5">
        <v>-1</v>
      </c>
      <c r="CX597" s="5">
        <v>-1</v>
      </c>
      <c r="CY597" s="5">
        <v>-1</v>
      </c>
      <c r="CZ597" s="5">
        <v>-1</v>
      </c>
      <c r="DA597" s="5">
        <v>-1</v>
      </c>
      <c r="DB597" s="5">
        <v>-1</v>
      </c>
      <c r="DC597" s="5">
        <v>-1</v>
      </c>
      <c r="DD597" s="5">
        <v>-1</v>
      </c>
      <c r="DE597" s="5">
        <v>-1</v>
      </c>
      <c r="DF597" s="5">
        <v>-1</v>
      </c>
      <c r="DG597" s="5">
        <v>-1</v>
      </c>
      <c r="DH597" s="5">
        <v>-1</v>
      </c>
      <c r="DI597" s="5">
        <v>-1</v>
      </c>
      <c r="DJ597" s="5">
        <v>-1</v>
      </c>
      <c r="DK597" s="5">
        <v>-1</v>
      </c>
      <c r="DL597" s="5">
        <v>-1</v>
      </c>
      <c r="DM597" s="5">
        <v>-1</v>
      </c>
      <c r="DN597" s="5">
        <v>-1</v>
      </c>
      <c r="DO597" s="5">
        <v>-1</v>
      </c>
      <c r="DP597" s="5">
        <v>-1</v>
      </c>
      <c r="DQ597" s="5">
        <v>-1</v>
      </c>
      <c r="DR597" s="5">
        <v>-1</v>
      </c>
      <c r="DS597" s="5">
        <v>-1</v>
      </c>
      <c r="DT597" s="5">
        <v>-1</v>
      </c>
      <c r="DU597" s="5">
        <v>-1</v>
      </c>
      <c r="DV597" s="5">
        <v>-1</v>
      </c>
      <c r="DW597" s="5">
        <v>-1</v>
      </c>
      <c r="DX597" s="5">
        <v>-1</v>
      </c>
      <c r="DY597" s="5">
        <v>-1</v>
      </c>
      <c r="DZ597" s="5">
        <v>-1</v>
      </c>
      <c r="EA597" s="5">
        <v>-1</v>
      </c>
      <c r="EB597" s="5">
        <v>-1</v>
      </c>
      <c r="EC597" s="5">
        <v>-1</v>
      </c>
      <c r="ED597" s="5">
        <v>-1</v>
      </c>
      <c r="EE597" s="5">
        <v>-1</v>
      </c>
      <c r="EF597" s="5">
        <v>-1</v>
      </c>
      <c r="EG597" s="5">
        <v>-1</v>
      </c>
      <c r="EH597" s="5">
        <v>-1</v>
      </c>
      <c r="EI597" s="5">
        <v>-1</v>
      </c>
      <c r="EJ597" s="5">
        <v>-1</v>
      </c>
      <c r="EK597" s="5">
        <v>-1</v>
      </c>
      <c r="EL597" s="5">
        <v>-1</v>
      </c>
      <c r="EM597" s="5">
        <v>-1</v>
      </c>
      <c r="EN597" s="5">
        <v>-1</v>
      </c>
      <c r="EO597" s="5">
        <v>-1</v>
      </c>
      <c r="EP597" s="5">
        <v>-1</v>
      </c>
      <c r="EQ597" s="5">
        <v>-1</v>
      </c>
      <c r="ER597" s="5">
        <v>-1</v>
      </c>
      <c r="ES597" s="5">
        <v>-1</v>
      </c>
      <c r="ET597" s="5">
        <v>-1</v>
      </c>
      <c r="EU597" s="5">
        <v>-1</v>
      </c>
      <c r="EV597" s="5">
        <f>IF(ISNUMBER(EmisData!R597),EmisData!R597/86400/365*0.12,-1)</f>
        <v>-1</v>
      </c>
      <c r="EW597" s="5">
        <v>-1</v>
      </c>
      <c r="EX597" s="5">
        <v>-1</v>
      </c>
      <c r="EY597" s="5">
        <v>-1</v>
      </c>
      <c r="EZ597" s="5">
        <v>-1</v>
      </c>
      <c r="FA597" s="5">
        <v>-1</v>
      </c>
      <c r="FB597" s="5">
        <v>-1</v>
      </c>
      <c r="FC597" s="5">
        <v>-1</v>
      </c>
      <c r="FD597" s="5">
        <v>-1</v>
      </c>
      <c r="FE597" s="5">
        <v>-1</v>
      </c>
      <c r="FF597" s="5">
        <v>-1</v>
      </c>
      <c r="FG597" s="5">
        <v>-1</v>
      </c>
      <c r="FH597" s="5">
        <v>-1</v>
      </c>
      <c r="FI597" s="5">
        <v>-1</v>
      </c>
      <c r="FJ597" s="5">
        <v>-1</v>
      </c>
      <c r="FK597" s="5">
        <v>-1</v>
      </c>
      <c r="FL597" s="5">
        <v>-1</v>
      </c>
      <c r="FM597" s="5">
        <v>-1</v>
      </c>
      <c r="FN597" s="5">
        <v>-1</v>
      </c>
      <c r="FO597" s="5">
        <v>-1</v>
      </c>
      <c r="FP597" s="5">
        <v>-1</v>
      </c>
      <c r="FQ597" s="5">
        <v>-1</v>
      </c>
      <c r="FR597" s="5">
        <v>-1</v>
      </c>
      <c r="FS597" s="5">
        <v>-1</v>
      </c>
      <c r="FT597" s="5">
        <v>-1</v>
      </c>
      <c r="FU597" s="5">
        <v>-1</v>
      </c>
      <c r="FV597" s="5">
        <v>-1</v>
      </c>
      <c r="FW597" s="5">
        <v>-1</v>
      </c>
      <c r="FX597" s="5">
        <v>-1</v>
      </c>
      <c r="FY597" s="5">
        <v>-1</v>
      </c>
      <c r="FZ597" s="5">
        <v>-1</v>
      </c>
      <c r="GA597" s="5">
        <v>-1</v>
      </c>
      <c r="GB597" s="5">
        <v>-1</v>
      </c>
      <c r="GC597" s="5">
        <v>-1</v>
      </c>
      <c r="GD597" s="5">
        <v>-1</v>
      </c>
      <c r="GE597" s="5">
        <v>-1</v>
      </c>
      <c r="GF597" s="5">
        <v>-1</v>
      </c>
      <c r="GG597" s="5">
        <v>-1</v>
      </c>
      <c r="GH597" s="5">
        <v>-1</v>
      </c>
      <c r="GI597" s="5">
        <v>-1</v>
      </c>
      <c r="GJ597" s="5">
        <v>-1</v>
      </c>
      <c r="GK597" s="5">
        <v>-1</v>
      </c>
      <c r="GL597" s="5">
        <v>-1</v>
      </c>
      <c r="GM597" s="5">
        <v>-1</v>
      </c>
      <c r="GN597" s="5">
        <v>-1</v>
      </c>
      <c r="GO597" s="5">
        <v>-1</v>
      </c>
      <c r="GP597" s="5">
        <v>-1</v>
      </c>
      <c r="GQ597" s="5">
        <v>-1</v>
      </c>
      <c r="GR597" s="5">
        <v>-1</v>
      </c>
      <c r="GS597" s="5">
        <v>-1</v>
      </c>
      <c r="GT597" s="5">
        <f>IF(ISNUMBER(EmisData!L597),EmisData!L597/86400/365*0.12,-1)</f>
        <v>-1</v>
      </c>
      <c r="GU597" s="5">
        <v>-1</v>
      </c>
      <c r="GV597" s="5">
        <v>-1</v>
      </c>
      <c r="GW597" s="5">
        <v>-1</v>
      </c>
      <c r="GX597" s="5">
        <v>-1</v>
      </c>
      <c r="GY597" s="5">
        <f>IF(ISNUMBER(EmisData!O597),EmisData!O597/86400/365*0.12,-1)</f>
        <v>-1</v>
      </c>
      <c r="GZ597" s="5">
        <v>-1</v>
      </c>
      <c r="HA597" s="5">
        <v>-1</v>
      </c>
      <c r="HB597" s="5">
        <v>-1</v>
      </c>
      <c r="HC597" s="5">
        <v>-1</v>
      </c>
      <c r="HD597" s="5">
        <v>-1</v>
      </c>
      <c r="HE597" s="5">
        <v>-1</v>
      </c>
      <c r="HF597" s="5">
        <v>-1</v>
      </c>
      <c r="HG597" s="5">
        <v>-1</v>
      </c>
      <c r="HH597" s="5">
        <v>-1</v>
      </c>
      <c r="HI597" s="5">
        <f>IF(ISNUMBER(EmisData!M597),EmisData!M597/86400/365*0.12,-1)</f>
        <v>-1</v>
      </c>
      <c r="HJ597" s="5">
        <v>-1</v>
      </c>
      <c r="HK597" s="5">
        <v>-1</v>
      </c>
      <c r="HL597" s="5">
        <v>-1</v>
      </c>
      <c r="HM597" s="5">
        <v>-1</v>
      </c>
      <c r="HN597" s="5">
        <v>-1</v>
      </c>
      <c r="HO597" s="5">
        <v>-1</v>
      </c>
      <c r="HP597" s="5">
        <v>-1</v>
      </c>
      <c r="HQ597" s="5" t="s">
        <v>720</v>
      </c>
      <c r="HR597" s="5" t="str">
        <f>EmisData!Z597</f>
        <v/>
      </c>
    </row>
    <row r="598" spans="1:226" x14ac:dyDescent="0.25">
      <c r="A598" s="35" t="s">
        <v>19054</v>
      </c>
      <c r="B598" s="26">
        <v>5011</v>
      </c>
      <c r="C598" s="34" t="s">
        <v>19053</v>
      </c>
      <c r="D598" s="5">
        <v>2</v>
      </c>
      <c r="E598" s="5">
        <v>0</v>
      </c>
      <c r="F598" s="5">
        <f>VLOOKUP($B598,STPdata!$B:$J,6,FALSE)</f>
        <v>5.9825319340073081E-6</v>
      </c>
      <c r="G598" s="5">
        <f>VLOOKUP($B598,STPdata!$B:$J,7,FALSE)</f>
        <v>0.39790485942392773</v>
      </c>
      <c r="H598" s="5">
        <f>VLOOKUP($B598,STPdata!$B:$J,8,FALSE)</f>
        <v>0.48296665111201265</v>
      </c>
      <c r="I598" s="5">
        <f>VLOOKUP($B598,STPdata!$B:$J,9,FALSE)</f>
        <v>0.11912250693211997</v>
      </c>
      <c r="J598" s="5">
        <v>-1</v>
      </c>
      <c r="K598" s="5">
        <v>-1</v>
      </c>
      <c r="L598" s="5">
        <v>-1</v>
      </c>
      <c r="M598" s="5">
        <v>-1</v>
      </c>
      <c r="N598" s="5">
        <v>-1</v>
      </c>
      <c r="O598" s="5">
        <v>-1</v>
      </c>
      <c r="P598" s="5">
        <v>-1</v>
      </c>
      <c r="Q598" s="5">
        <v>-1</v>
      </c>
      <c r="R598" s="5">
        <v>-1</v>
      </c>
      <c r="S598" s="5">
        <v>-1</v>
      </c>
      <c r="T598" s="5">
        <v>-1</v>
      </c>
      <c r="U598" s="5">
        <v>-1</v>
      </c>
      <c r="V598" s="5">
        <f>IF(ISNUMBER(EmisData!N598),EmisData!N598/86400/365*0.12,-1)</f>
        <v>-1</v>
      </c>
      <c r="W598" s="5">
        <v>-1</v>
      </c>
      <c r="X598" s="5">
        <v>-1</v>
      </c>
      <c r="Y598" s="5">
        <v>-1</v>
      </c>
      <c r="Z598" s="5">
        <v>-1</v>
      </c>
      <c r="AA598" s="5">
        <v>-1</v>
      </c>
      <c r="AB598" s="5">
        <v>-1</v>
      </c>
      <c r="AC598" s="5">
        <v>-1</v>
      </c>
      <c r="AD598" s="5">
        <v>-1</v>
      </c>
      <c r="AE598" s="5">
        <v>-1</v>
      </c>
      <c r="AF598" s="5">
        <v>-1</v>
      </c>
      <c r="AG598" s="5">
        <v>-1</v>
      </c>
      <c r="AH598" s="5">
        <v>-1</v>
      </c>
      <c r="AI598" s="5">
        <v>-1</v>
      </c>
      <c r="AJ598" s="5">
        <v>-1</v>
      </c>
      <c r="AK598" s="5">
        <v>-1</v>
      </c>
      <c r="AL598" s="5">
        <v>-1</v>
      </c>
      <c r="AM598" s="5">
        <v>-1</v>
      </c>
      <c r="AN598" s="5">
        <v>-1</v>
      </c>
      <c r="AO598" s="5">
        <v>-1</v>
      </c>
      <c r="AP598" s="5">
        <v>-1</v>
      </c>
      <c r="AQ598" s="5">
        <v>-1</v>
      </c>
      <c r="AR598" s="5">
        <v>-1</v>
      </c>
      <c r="AS598" s="5">
        <v>-1</v>
      </c>
      <c r="AT598" s="5">
        <v>-1</v>
      </c>
      <c r="AU598" s="5">
        <v>-1</v>
      </c>
      <c r="AV598" s="5">
        <v>-1</v>
      </c>
      <c r="AW598" s="5">
        <v>-1</v>
      </c>
      <c r="AX598" s="5">
        <v>-1</v>
      </c>
      <c r="AY598" s="5">
        <v>-1</v>
      </c>
      <c r="AZ598" s="5">
        <v>-1</v>
      </c>
      <c r="BA598" s="5">
        <v>-1</v>
      </c>
      <c r="BB598" s="5">
        <v>-1</v>
      </c>
      <c r="BC598" s="5">
        <v>-1</v>
      </c>
      <c r="BD598" s="5">
        <v>-1</v>
      </c>
      <c r="BE598" s="5">
        <v>-1</v>
      </c>
      <c r="BF598" s="5">
        <v>-1</v>
      </c>
      <c r="BG598" s="5">
        <v>-1</v>
      </c>
      <c r="BH598" s="5">
        <v>-1</v>
      </c>
      <c r="BI598" s="5">
        <v>-1</v>
      </c>
      <c r="BJ598" s="5">
        <v>-1</v>
      </c>
      <c r="BK598" s="5">
        <v>-1</v>
      </c>
      <c r="BL598" s="5">
        <v>-1</v>
      </c>
      <c r="BM598" s="5">
        <v>-1</v>
      </c>
      <c r="BN598" s="5">
        <v>-1</v>
      </c>
      <c r="BO598" s="5">
        <v>-1</v>
      </c>
      <c r="BP598" s="5">
        <v>-1</v>
      </c>
      <c r="BQ598" s="5">
        <v>-1</v>
      </c>
      <c r="BR598" s="5">
        <v>-1</v>
      </c>
      <c r="BS598" s="5">
        <v>-1</v>
      </c>
      <c r="BT598" s="5">
        <v>-1</v>
      </c>
      <c r="BU598" s="5">
        <v>-1</v>
      </c>
      <c r="BV598" s="5">
        <v>-1</v>
      </c>
      <c r="BW598" s="5">
        <v>-1</v>
      </c>
      <c r="BX598" s="5">
        <v>-1</v>
      </c>
      <c r="BY598" s="5">
        <f>IF(ISNUMBER(EmisData!Q598),EmisData!Q598/86400/365*0.12,-1)</f>
        <v>-1</v>
      </c>
      <c r="BZ598" s="5">
        <v>-1</v>
      </c>
      <c r="CA598" s="5">
        <v>-1</v>
      </c>
      <c r="CB598" s="5">
        <v>-1</v>
      </c>
      <c r="CC598" s="5">
        <v>-1</v>
      </c>
      <c r="CD598" s="5">
        <f>IF(ISNUMBER(EmisData!P598),EmisData!P598/86400/365*0.12,-1)</f>
        <v>-1</v>
      </c>
      <c r="CE598" s="5">
        <v>-1</v>
      </c>
      <c r="CF598" s="5">
        <v>-1</v>
      </c>
      <c r="CG598" s="5">
        <v>-1</v>
      </c>
      <c r="CH598" s="5">
        <v>-1</v>
      </c>
      <c r="CI598" s="5">
        <v>-1</v>
      </c>
      <c r="CJ598" s="5">
        <v>-1</v>
      </c>
      <c r="CK598" s="5">
        <v>-1</v>
      </c>
      <c r="CL598" s="5">
        <v>-1</v>
      </c>
      <c r="CM598" s="5">
        <v>-1</v>
      </c>
      <c r="CN598" s="5">
        <v>-1</v>
      </c>
      <c r="CO598" s="5">
        <v>-1</v>
      </c>
      <c r="CP598" s="5">
        <v>-1</v>
      </c>
      <c r="CQ598" s="5">
        <v>-1</v>
      </c>
      <c r="CR598" s="5">
        <v>-1</v>
      </c>
      <c r="CS598" s="5">
        <v>-1</v>
      </c>
      <c r="CT598" s="5">
        <v>-1</v>
      </c>
      <c r="CU598" s="5">
        <v>-1</v>
      </c>
      <c r="CV598" s="5">
        <v>-1</v>
      </c>
      <c r="CW598" s="5">
        <v>-1</v>
      </c>
      <c r="CX598" s="5">
        <v>-1</v>
      </c>
      <c r="CY598" s="5">
        <v>-1</v>
      </c>
      <c r="CZ598" s="5">
        <v>-1</v>
      </c>
      <c r="DA598" s="5">
        <v>-1</v>
      </c>
      <c r="DB598" s="5">
        <v>-1</v>
      </c>
      <c r="DC598" s="5">
        <v>-1</v>
      </c>
      <c r="DD598" s="5">
        <v>-1</v>
      </c>
      <c r="DE598" s="5">
        <v>-1</v>
      </c>
      <c r="DF598" s="5">
        <v>-1</v>
      </c>
      <c r="DG598" s="5">
        <v>-1</v>
      </c>
      <c r="DH598" s="5">
        <v>-1</v>
      </c>
      <c r="DI598" s="5">
        <v>-1</v>
      </c>
      <c r="DJ598" s="5">
        <v>-1</v>
      </c>
      <c r="DK598" s="5">
        <v>-1</v>
      </c>
      <c r="DL598" s="5">
        <v>-1</v>
      </c>
      <c r="DM598" s="5">
        <v>-1</v>
      </c>
      <c r="DN598" s="5">
        <v>-1</v>
      </c>
      <c r="DO598" s="5">
        <v>-1</v>
      </c>
      <c r="DP598" s="5">
        <v>-1</v>
      </c>
      <c r="DQ598" s="5">
        <v>-1</v>
      </c>
      <c r="DR598" s="5">
        <v>-1</v>
      </c>
      <c r="DS598" s="5">
        <v>-1</v>
      </c>
      <c r="DT598" s="5">
        <v>-1</v>
      </c>
      <c r="DU598" s="5">
        <v>-1</v>
      </c>
      <c r="DV598" s="5">
        <v>-1</v>
      </c>
      <c r="DW598" s="5">
        <v>-1</v>
      </c>
      <c r="DX598" s="5">
        <v>-1</v>
      </c>
      <c r="DY598" s="5">
        <v>-1</v>
      </c>
      <c r="DZ598" s="5">
        <v>-1</v>
      </c>
      <c r="EA598" s="5">
        <v>-1</v>
      </c>
      <c r="EB598" s="5">
        <v>-1</v>
      </c>
      <c r="EC598" s="5">
        <v>-1</v>
      </c>
      <c r="ED598" s="5">
        <v>-1</v>
      </c>
      <c r="EE598" s="5">
        <v>-1</v>
      </c>
      <c r="EF598" s="5">
        <v>-1</v>
      </c>
      <c r="EG598" s="5">
        <v>-1</v>
      </c>
      <c r="EH598" s="5">
        <v>-1</v>
      </c>
      <c r="EI598" s="5">
        <v>-1</v>
      </c>
      <c r="EJ598" s="5">
        <v>-1</v>
      </c>
      <c r="EK598" s="5">
        <v>-1</v>
      </c>
      <c r="EL598" s="5">
        <v>-1</v>
      </c>
      <c r="EM598" s="5">
        <v>-1</v>
      </c>
      <c r="EN598" s="5">
        <v>-1</v>
      </c>
      <c r="EO598" s="5">
        <v>-1</v>
      </c>
      <c r="EP598" s="5">
        <v>-1</v>
      </c>
      <c r="EQ598" s="5">
        <v>-1</v>
      </c>
      <c r="ER598" s="5">
        <v>-1</v>
      </c>
      <c r="ES598" s="5">
        <v>-1</v>
      </c>
      <c r="ET598" s="5">
        <v>-1</v>
      </c>
      <c r="EU598" s="5">
        <v>-1</v>
      </c>
      <c r="EV598" s="5">
        <f>IF(ISNUMBER(EmisData!R598),EmisData!R598/86400/365*0.12,-1)</f>
        <v>-1</v>
      </c>
      <c r="EW598" s="5">
        <v>-1</v>
      </c>
      <c r="EX598" s="5">
        <v>-1</v>
      </c>
      <c r="EY598" s="5">
        <v>-1</v>
      </c>
      <c r="EZ598" s="5">
        <v>-1</v>
      </c>
      <c r="FA598" s="5">
        <v>-1</v>
      </c>
      <c r="FB598" s="5">
        <v>-1</v>
      </c>
      <c r="FC598" s="5">
        <v>-1</v>
      </c>
      <c r="FD598" s="5">
        <v>-1</v>
      </c>
      <c r="FE598" s="5">
        <v>-1</v>
      </c>
      <c r="FF598" s="5">
        <v>-1</v>
      </c>
      <c r="FG598" s="5">
        <v>-1</v>
      </c>
      <c r="FH598" s="5">
        <v>-1</v>
      </c>
      <c r="FI598" s="5">
        <v>-1</v>
      </c>
      <c r="FJ598" s="5">
        <v>-1</v>
      </c>
      <c r="FK598" s="5">
        <v>-1</v>
      </c>
      <c r="FL598" s="5">
        <v>-1</v>
      </c>
      <c r="FM598" s="5">
        <v>-1</v>
      </c>
      <c r="FN598" s="5">
        <v>-1</v>
      </c>
      <c r="FO598" s="5">
        <v>-1</v>
      </c>
      <c r="FP598" s="5">
        <v>-1</v>
      </c>
      <c r="FQ598" s="5">
        <v>-1</v>
      </c>
      <c r="FR598" s="5">
        <v>-1</v>
      </c>
      <c r="FS598" s="5">
        <v>-1</v>
      </c>
      <c r="FT598" s="5">
        <v>-1</v>
      </c>
      <c r="FU598" s="5">
        <v>-1</v>
      </c>
      <c r="FV598" s="5">
        <v>-1</v>
      </c>
      <c r="FW598" s="5">
        <v>-1</v>
      </c>
      <c r="FX598" s="5">
        <v>-1</v>
      </c>
      <c r="FY598" s="5">
        <v>-1</v>
      </c>
      <c r="FZ598" s="5">
        <v>-1</v>
      </c>
      <c r="GA598" s="5">
        <v>-1</v>
      </c>
      <c r="GB598" s="5">
        <v>-1</v>
      </c>
      <c r="GC598" s="5">
        <v>-1</v>
      </c>
      <c r="GD598" s="5">
        <v>-1</v>
      </c>
      <c r="GE598" s="5">
        <v>-1</v>
      </c>
      <c r="GF598" s="5">
        <v>-1</v>
      </c>
      <c r="GG598" s="5">
        <v>-1</v>
      </c>
      <c r="GH598" s="5">
        <v>-1</v>
      </c>
      <c r="GI598" s="5">
        <v>-1</v>
      </c>
      <c r="GJ598" s="5">
        <v>-1</v>
      </c>
      <c r="GK598" s="5">
        <v>-1</v>
      </c>
      <c r="GL598" s="5">
        <v>-1</v>
      </c>
      <c r="GM598" s="5">
        <v>-1</v>
      </c>
      <c r="GN598" s="5">
        <v>-1</v>
      </c>
      <c r="GO598" s="5">
        <v>-1</v>
      </c>
      <c r="GP598" s="5">
        <v>-1</v>
      </c>
      <c r="GQ598" s="5">
        <v>-1</v>
      </c>
      <c r="GR598" s="5">
        <v>-1</v>
      </c>
      <c r="GS598" s="5">
        <v>-1</v>
      </c>
      <c r="GT598" s="5">
        <f>IF(ISNUMBER(EmisData!L598),EmisData!L598/86400/365*0.12,-1)</f>
        <v>3.1727549467275497E-7</v>
      </c>
      <c r="GU598" s="5">
        <v>-1</v>
      </c>
      <c r="GV598" s="5">
        <v>-1</v>
      </c>
      <c r="GW598" s="5">
        <v>-1</v>
      </c>
      <c r="GX598" s="5">
        <v>-1</v>
      </c>
      <c r="GY598" s="5">
        <f>IF(ISNUMBER(EmisData!O598),EmisData!O598/86400/365*0.12,-1)</f>
        <v>-1</v>
      </c>
      <c r="GZ598" s="5">
        <v>-1</v>
      </c>
      <c r="HA598" s="5">
        <v>-1</v>
      </c>
      <c r="HB598" s="5">
        <v>-1</v>
      </c>
      <c r="HC598" s="5">
        <v>-1</v>
      </c>
      <c r="HD598" s="5">
        <v>-1</v>
      </c>
      <c r="HE598" s="5">
        <v>-1</v>
      </c>
      <c r="HF598" s="5">
        <v>-1</v>
      </c>
      <c r="HG598" s="5">
        <v>-1</v>
      </c>
      <c r="HH598" s="5">
        <v>-1</v>
      </c>
      <c r="HI598" s="5">
        <f>IF(ISNUMBER(EmisData!M598),EmisData!M598/86400/365*0.12,-1)</f>
        <v>-1</v>
      </c>
      <c r="HJ598" s="5">
        <v>-1</v>
      </c>
      <c r="HK598" s="5">
        <v>-1</v>
      </c>
      <c r="HL598" s="5">
        <v>-1</v>
      </c>
      <c r="HM598" s="5">
        <v>-1</v>
      </c>
      <c r="HN598" s="5">
        <v>-1</v>
      </c>
      <c r="HO598" s="5">
        <v>-1</v>
      </c>
      <c r="HP598" s="5">
        <v>-1</v>
      </c>
      <c r="HQ598" s="5" t="s">
        <v>720</v>
      </c>
      <c r="HR598" s="5" t="str">
        <f>EmisData!Z598</f>
        <v>yes</v>
      </c>
    </row>
    <row r="599" spans="1:226" x14ac:dyDescent="0.25">
      <c r="A599" s="35" t="s">
        <v>19060</v>
      </c>
      <c r="B599" s="26">
        <v>5012</v>
      </c>
      <c r="C599" s="34" t="s">
        <v>19059</v>
      </c>
      <c r="D599" s="5">
        <v>2</v>
      </c>
      <c r="E599" s="5">
        <v>0</v>
      </c>
      <c r="F599" s="5">
        <f>VLOOKUP($B599,STPdata!$B:$J,6,FALSE)</f>
        <v>2.5052997653216664E-22</v>
      </c>
      <c r="G599" s="5">
        <f>VLOOKUP($B599,STPdata!$B:$J,7,FALSE)</f>
        <v>0.75108107318269579</v>
      </c>
      <c r="H599" s="5">
        <f>VLOOKUP($B599,STPdata!$B:$J,8,FALSE)</f>
        <v>1.9342861391215108E-2</v>
      </c>
      <c r="I599" s="5">
        <f>VLOOKUP($B599,STPdata!$B:$J,9,FALSE)</f>
        <v>0.22957606542608994</v>
      </c>
      <c r="J599" s="5">
        <v>-1</v>
      </c>
      <c r="K599" s="5">
        <v>-1</v>
      </c>
      <c r="L599" s="5">
        <v>-1</v>
      </c>
      <c r="M599" s="5">
        <v>-1</v>
      </c>
      <c r="N599" s="5">
        <v>-1</v>
      </c>
      <c r="O599" s="5">
        <v>-1</v>
      </c>
      <c r="P599" s="5">
        <v>-1</v>
      </c>
      <c r="Q599" s="5">
        <v>-1</v>
      </c>
      <c r="R599" s="5">
        <v>-1</v>
      </c>
      <c r="S599" s="5">
        <v>-1</v>
      </c>
      <c r="T599" s="5">
        <v>-1</v>
      </c>
      <c r="U599" s="5">
        <v>-1</v>
      </c>
      <c r="V599" s="5">
        <f>IF(ISNUMBER(EmisData!N599),EmisData!N599/86400/365*0.12,-1)</f>
        <v>-1</v>
      </c>
      <c r="W599" s="5">
        <v>-1</v>
      </c>
      <c r="X599" s="5">
        <v>-1</v>
      </c>
      <c r="Y599" s="5">
        <v>-1</v>
      </c>
      <c r="Z599" s="5">
        <v>-1</v>
      </c>
      <c r="AA599" s="5">
        <v>-1</v>
      </c>
      <c r="AB599" s="5">
        <v>-1</v>
      </c>
      <c r="AC599" s="5">
        <v>-1</v>
      </c>
      <c r="AD599" s="5">
        <v>-1</v>
      </c>
      <c r="AE599" s="5">
        <v>-1</v>
      </c>
      <c r="AF599" s="5">
        <v>-1</v>
      </c>
      <c r="AG599" s="5">
        <v>-1</v>
      </c>
      <c r="AH599" s="5">
        <v>-1</v>
      </c>
      <c r="AI599" s="5">
        <v>-1</v>
      </c>
      <c r="AJ599" s="5">
        <v>-1</v>
      </c>
      <c r="AK599" s="5">
        <v>-1</v>
      </c>
      <c r="AL599" s="5">
        <v>-1</v>
      </c>
      <c r="AM599" s="5">
        <v>-1</v>
      </c>
      <c r="AN599" s="5">
        <v>-1</v>
      </c>
      <c r="AO599" s="5">
        <v>-1</v>
      </c>
      <c r="AP599" s="5">
        <v>-1</v>
      </c>
      <c r="AQ599" s="5">
        <v>-1</v>
      </c>
      <c r="AR599" s="5">
        <v>-1</v>
      </c>
      <c r="AS599" s="5">
        <v>-1</v>
      </c>
      <c r="AT599" s="5">
        <v>-1</v>
      </c>
      <c r="AU599" s="5">
        <v>-1</v>
      </c>
      <c r="AV599" s="5">
        <v>-1</v>
      </c>
      <c r="AW599" s="5">
        <v>-1</v>
      </c>
      <c r="AX599" s="5">
        <v>-1</v>
      </c>
      <c r="AY599" s="5">
        <v>-1</v>
      </c>
      <c r="AZ599" s="5">
        <v>-1</v>
      </c>
      <c r="BA599" s="5">
        <v>-1</v>
      </c>
      <c r="BB599" s="5">
        <v>-1</v>
      </c>
      <c r="BC599" s="5">
        <v>-1</v>
      </c>
      <c r="BD599" s="5">
        <v>-1</v>
      </c>
      <c r="BE599" s="5">
        <v>-1</v>
      </c>
      <c r="BF599" s="5">
        <v>-1</v>
      </c>
      <c r="BG599" s="5">
        <v>-1</v>
      </c>
      <c r="BH599" s="5">
        <v>-1</v>
      </c>
      <c r="BI599" s="5">
        <v>-1</v>
      </c>
      <c r="BJ599" s="5">
        <v>-1</v>
      </c>
      <c r="BK599" s="5">
        <v>-1</v>
      </c>
      <c r="BL599" s="5">
        <v>-1</v>
      </c>
      <c r="BM599" s="5">
        <v>-1</v>
      </c>
      <c r="BN599" s="5">
        <v>-1</v>
      </c>
      <c r="BO599" s="5">
        <v>-1</v>
      </c>
      <c r="BP599" s="5">
        <v>-1</v>
      </c>
      <c r="BQ599" s="5">
        <v>-1</v>
      </c>
      <c r="BR599" s="5">
        <v>-1</v>
      </c>
      <c r="BS599" s="5">
        <v>-1</v>
      </c>
      <c r="BT599" s="5">
        <v>-1</v>
      </c>
      <c r="BU599" s="5">
        <v>-1</v>
      </c>
      <c r="BV599" s="5">
        <v>-1</v>
      </c>
      <c r="BW599" s="5">
        <v>-1</v>
      </c>
      <c r="BX599" s="5">
        <v>-1</v>
      </c>
      <c r="BY599" s="5">
        <f>IF(ISNUMBER(EmisData!Q599),EmisData!Q599/86400/365*0.12,-1)</f>
        <v>-1</v>
      </c>
      <c r="BZ599" s="5">
        <v>-1</v>
      </c>
      <c r="CA599" s="5">
        <v>-1</v>
      </c>
      <c r="CB599" s="5">
        <v>-1</v>
      </c>
      <c r="CC599" s="5">
        <v>-1</v>
      </c>
      <c r="CD599" s="5">
        <f>IF(ISNUMBER(EmisData!P599),EmisData!P599/86400/365*0.12,-1)</f>
        <v>-1</v>
      </c>
      <c r="CE599" s="5">
        <v>-1</v>
      </c>
      <c r="CF599" s="5">
        <v>-1</v>
      </c>
      <c r="CG599" s="5">
        <v>-1</v>
      </c>
      <c r="CH599" s="5">
        <v>-1</v>
      </c>
      <c r="CI599" s="5">
        <v>-1</v>
      </c>
      <c r="CJ599" s="5">
        <v>-1</v>
      </c>
      <c r="CK599" s="5">
        <v>-1</v>
      </c>
      <c r="CL599" s="5">
        <v>-1</v>
      </c>
      <c r="CM599" s="5">
        <v>-1</v>
      </c>
      <c r="CN599" s="5">
        <v>-1</v>
      </c>
      <c r="CO599" s="5">
        <v>-1</v>
      </c>
      <c r="CP599" s="5">
        <v>-1</v>
      </c>
      <c r="CQ599" s="5">
        <v>-1</v>
      </c>
      <c r="CR599" s="5">
        <v>-1</v>
      </c>
      <c r="CS599" s="5">
        <v>-1</v>
      </c>
      <c r="CT599" s="5">
        <v>-1</v>
      </c>
      <c r="CU599" s="5">
        <v>-1</v>
      </c>
      <c r="CV599" s="5">
        <v>-1</v>
      </c>
      <c r="CW599" s="5">
        <v>-1</v>
      </c>
      <c r="CX599" s="5">
        <v>-1</v>
      </c>
      <c r="CY599" s="5">
        <v>-1</v>
      </c>
      <c r="CZ599" s="5">
        <v>-1</v>
      </c>
      <c r="DA599" s="5">
        <v>-1</v>
      </c>
      <c r="DB599" s="5">
        <v>-1</v>
      </c>
      <c r="DC599" s="5">
        <v>-1</v>
      </c>
      <c r="DD599" s="5">
        <v>-1</v>
      </c>
      <c r="DE599" s="5">
        <v>-1</v>
      </c>
      <c r="DF599" s="5">
        <v>-1</v>
      </c>
      <c r="DG599" s="5">
        <v>-1</v>
      </c>
      <c r="DH599" s="5">
        <v>-1</v>
      </c>
      <c r="DI599" s="5">
        <v>-1</v>
      </c>
      <c r="DJ599" s="5">
        <v>-1</v>
      </c>
      <c r="DK599" s="5">
        <v>-1</v>
      </c>
      <c r="DL599" s="5">
        <v>-1</v>
      </c>
      <c r="DM599" s="5">
        <v>-1</v>
      </c>
      <c r="DN599" s="5">
        <v>-1</v>
      </c>
      <c r="DO599" s="5">
        <v>-1</v>
      </c>
      <c r="DP599" s="5">
        <v>-1</v>
      </c>
      <c r="DQ599" s="5">
        <v>-1</v>
      </c>
      <c r="DR599" s="5">
        <v>-1</v>
      </c>
      <c r="DS599" s="5">
        <v>-1</v>
      </c>
      <c r="DT599" s="5">
        <v>-1</v>
      </c>
      <c r="DU599" s="5">
        <v>-1</v>
      </c>
      <c r="DV599" s="5">
        <v>-1</v>
      </c>
      <c r="DW599" s="5">
        <v>-1</v>
      </c>
      <c r="DX599" s="5">
        <v>-1</v>
      </c>
      <c r="DY599" s="5">
        <v>-1</v>
      </c>
      <c r="DZ599" s="5">
        <v>-1</v>
      </c>
      <c r="EA599" s="5">
        <v>-1</v>
      </c>
      <c r="EB599" s="5">
        <v>-1</v>
      </c>
      <c r="EC599" s="5">
        <v>-1</v>
      </c>
      <c r="ED599" s="5">
        <v>-1</v>
      </c>
      <c r="EE599" s="5">
        <v>-1</v>
      </c>
      <c r="EF599" s="5">
        <v>-1</v>
      </c>
      <c r="EG599" s="5">
        <v>-1</v>
      </c>
      <c r="EH599" s="5">
        <v>-1</v>
      </c>
      <c r="EI599" s="5">
        <v>-1</v>
      </c>
      <c r="EJ599" s="5">
        <v>-1</v>
      </c>
      <c r="EK599" s="5">
        <v>-1</v>
      </c>
      <c r="EL599" s="5">
        <v>-1</v>
      </c>
      <c r="EM599" s="5">
        <v>-1</v>
      </c>
      <c r="EN599" s="5">
        <v>-1</v>
      </c>
      <c r="EO599" s="5">
        <v>-1</v>
      </c>
      <c r="EP599" s="5">
        <v>-1</v>
      </c>
      <c r="EQ599" s="5">
        <v>-1</v>
      </c>
      <c r="ER599" s="5">
        <v>-1</v>
      </c>
      <c r="ES599" s="5">
        <v>-1</v>
      </c>
      <c r="ET599" s="5">
        <v>-1</v>
      </c>
      <c r="EU599" s="5">
        <v>-1</v>
      </c>
      <c r="EV599" s="5">
        <f>IF(ISNUMBER(EmisData!R599),EmisData!R599/86400/365*0.12,-1)</f>
        <v>-1</v>
      </c>
      <c r="EW599" s="5">
        <v>-1</v>
      </c>
      <c r="EX599" s="5">
        <v>-1</v>
      </c>
      <c r="EY599" s="5">
        <v>-1</v>
      </c>
      <c r="EZ599" s="5">
        <v>-1</v>
      </c>
      <c r="FA599" s="5">
        <v>-1</v>
      </c>
      <c r="FB599" s="5">
        <v>-1</v>
      </c>
      <c r="FC599" s="5">
        <v>-1</v>
      </c>
      <c r="FD599" s="5">
        <v>-1</v>
      </c>
      <c r="FE599" s="5">
        <v>-1</v>
      </c>
      <c r="FF599" s="5">
        <v>-1</v>
      </c>
      <c r="FG599" s="5">
        <v>-1</v>
      </c>
      <c r="FH599" s="5">
        <v>-1</v>
      </c>
      <c r="FI599" s="5">
        <v>-1</v>
      </c>
      <c r="FJ599" s="5">
        <v>-1</v>
      </c>
      <c r="FK599" s="5">
        <v>-1</v>
      </c>
      <c r="FL599" s="5">
        <v>-1</v>
      </c>
      <c r="FM599" s="5">
        <v>-1</v>
      </c>
      <c r="FN599" s="5">
        <v>-1</v>
      </c>
      <c r="FO599" s="5">
        <v>-1</v>
      </c>
      <c r="FP599" s="5">
        <v>-1</v>
      </c>
      <c r="FQ599" s="5">
        <v>-1</v>
      </c>
      <c r="FR599" s="5">
        <v>-1</v>
      </c>
      <c r="FS599" s="5">
        <v>-1</v>
      </c>
      <c r="FT599" s="5">
        <v>-1</v>
      </c>
      <c r="FU599" s="5">
        <v>-1</v>
      </c>
      <c r="FV599" s="5">
        <v>-1</v>
      </c>
      <c r="FW599" s="5">
        <v>-1</v>
      </c>
      <c r="FX599" s="5">
        <v>-1</v>
      </c>
      <c r="FY599" s="5">
        <v>-1</v>
      </c>
      <c r="FZ599" s="5">
        <v>-1</v>
      </c>
      <c r="GA599" s="5">
        <v>-1</v>
      </c>
      <c r="GB599" s="5">
        <v>-1</v>
      </c>
      <c r="GC599" s="5">
        <v>-1</v>
      </c>
      <c r="GD599" s="5">
        <v>-1</v>
      </c>
      <c r="GE599" s="5">
        <v>-1</v>
      </c>
      <c r="GF599" s="5">
        <v>-1</v>
      </c>
      <c r="GG599" s="5">
        <v>-1</v>
      </c>
      <c r="GH599" s="5">
        <v>-1</v>
      </c>
      <c r="GI599" s="5">
        <v>-1</v>
      </c>
      <c r="GJ599" s="5">
        <v>-1</v>
      </c>
      <c r="GK599" s="5">
        <v>-1</v>
      </c>
      <c r="GL599" s="5">
        <v>-1</v>
      </c>
      <c r="GM599" s="5">
        <v>-1</v>
      </c>
      <c r="GN599" s="5">
        <v>-1</v>
      </c>
      <c r="GO599" s="5">
        <v>-1</v>
      </c>
      <c r="GP599" s="5">
        <v>-1</v>
      </c>
      <c r="GQ599" s="5">
        <v>-1</v>
      </c>
      <c r="GR599" s="5">
        <v>-1</v>
      </c>
      <c r="GS599" s="5">
        <v>-1</v>
      </c>
      <c r="GT599" s="5">
        <f>IF(ISNUMBER(EmisData!L599),EmisData!L599/86400/365*0.12,-1)</f>
        <v>8.2998477929984781E-7</v>
      </c>
      <c r="GU599" s="5">
        <v>-1</v>
      </c>
      <c r="GV599" s="5">
        <v>-1</v>
      </c>
      <c r="GW599" s="5">
        <v>-1</v>
      </c>
      <c r="GX599" s="5">
        <v>-1</v>
      </c>
      <c r="GY599" s="5">
        <f>IF(ISNUMBER(EmisData!O599),EmisData!O599/86400/365*0.12,-1)</f>
        <v>-1</v>
      </c>
      <c r="GZ599" s="5">
        <v>-1</v>
      </c>
      <c r="HA599" s="5">
        <v>-1</v>
      </c>
      <c r="HB599" s="5">
        <v>-1</v>
      </c>
      <c r="HC599" s="5">
        <v>-1</v>
      </c>
      <c r="HD599" s="5">
        <v>-1</v>
      </c>
      <c r="HE599" s="5">
        <v>-1</v>
      </c>
      <c r="HF599" s="5">
        <v>-1</v>
      </c>
      <c r="HG599" s="5">
        <v>-1</v>
      </c>
      <c r="HH599" s="5">
        <v>-1</v>
      </c>
      <c r="HI599" s="5">
        <f>IF(ISNUMBER(EmisData!M599),EmisData!M599/86400/365*0.12,-1)</f>
        <v>-1</v>
      </c>
      <c r="HJ599" s="5">
        <v>-1</v>
      </c>
      <c r="HK599" s="5">
        <v>-1</v>
      </c>
      <c r="HL599" s="5">
        <v>-1</v>
      </c>
      <c r="HM599" s="5">
        <v>-1</v>
      </c>
      <c r="HN599" s="5">
        <v>-1</v>
      </c>
      <c r="HO599" s="5">
        <v>-1</v>
      </c>
      <c r="HP599" s="5">
        <v>-1</v>
      </c>
      <c r="HQ599" s="5" t="s">
        <v>720</v>
      </c>
      <c r="HR599" s="5" t="str">
        <f>EmisData!Z599</f>
        <v>yes</v>
      </c>
    </row>
    <row r="600" spans="1:226" x14ac:dyDescent="0.25">
      <c r="A600" s="35" t="s">
        <v>19066</v>
      </c>
      <c r="B600" s="26">
        <v>5013</v>
      </c>
      <c r="C600" s="34" t="s">
        <v>19065</v>
      </c>
      <c r="D600" s="5">
        <v>2</v>
      </c>
      <c r="E600" s="5">
        <v>0</v>
      </c>
      <c r="F600" s="5">
        <f>VLOOKUP($B600,STPdata!$B:$J,6,FALSE)</f>
        <v>0.68376514133273592</v>
      </c>
      <c r="G600" s="5">
        <f>VLOOKUP($B600,STPdata!$B:$J,7,FALSE)</f>
        <v>4.3365534121636837E-2</v>
      </c>
      <c r="H600" s="5">
        <f>VLOOKUP($B600,STPdata!$B:$J,8,FALSE)</f>
        <v>0.22246335433050021</v>
      </c>
      <c r="I600" s="5">
        <f>VLOOKUP($B600,STPdata!$B:$J,9,FALSE)</f>
        <v>5.0405970215126182E-2</v>
      </c>
      <c r="J600" s="5">
        <v>-1</v>
      </c>
      <c r="K600" s="5">
        <v>-1</v>
      </c>
      <c r="L600" s="5">
        <v>-1</v>
      </c>
      <c r="M600" s="5">
        <v>-1</v>
      </c>
      <c r="N600" s="5">
        <v>-1</v>
      </c>
      <c r="O600" s="5">
        <v>-1</v>
      </c>
      <c r="P600" s="5">
        <v>-1</v>
      </c>
      <c r="Q600" s="5">
        <v>-1</v>
      </c>
      <c r="R600" s="5">
        <v>-1</v>
      </c>
      <c r="S600" s="5">
        <v>-1</v>
      </c>
      <c r="T600" s="5">
        <v>-1</v>
      </c>
      <c r="U600" s="5">
        <v>-1</v>
      </c>
      <c r="V600" s="5">
        <f>IF(ISNUMBER(EmisData!N600),EmisData!N600/86400/365*0.12,-1)</f>
        <v>-1</v>
      </c>
      <c r="W600" s="5">
        <v>-1</v>
      </c>
      <c r="X600" s="5">
        <v>-1</v>
      </c>
      <c r="Y600" s="5">
        <v>-1</v>
      </c>
      <c r="Z600" s="5">
        <v>-1</v>
      </c>
      <c r="AA600" s="5">
        <v>-1</v>
      </c>
      <c r="AB600" s="5">
        <v>-1</v>
      </c>
      <c r="AC600" s="5">
        <v>-1</v>
      </c>
      <c r="AD600" s="5">
        <v>-1</v>
      </c>
      <c r="AE600" s="5">
        <v>-1</v>
      </c>
      <c r="AF600" s="5">
        <v>-1</v>
      </c>
      <c r="AG600" s="5">
        <v>-1</v>
      </c>
      <c r="AH600" s="5">
        <v>-1</v>
      </c>
      <c r="AI600" s="5">
        <v>-1</v>
      </c>
      <c r="AJ600" s="5">
        <v>-1</v>
      </c>
      <c r="AK600" s="5">
        <v>-1</v>
      </c>
      <c r="AL600" s="5">
        <v>-1</v>
      </c>
      <c r="AM600" s="5">
        <v>-1</v>
      </c>
      <c r="AN600" s="5">
        <v>-1</v>
      </c>
      <c r="AO600" s="5">
        <v>-1</v>
      </c>
      <c r="AP600" s="5">
        <v>-1</v>
      </c>
      <c r="AQ600" s="5">
        <v>-1</v>
      </c>
      <c r="AR600" s="5">
        <v>-1</v>
      </c>
      <c r="AS600" s="5">
        <v>-1</v>
      </c>
      <c r="AT600" s="5">
        <v>-1</v>
      </c>
      <c r="AU600" s="5">
        <v>-1</v>
      </c>
      <c r="AV600" s="5">
        <v>-1</v>
      </c>
      <c r="AW600" s="5">
        <v>-1</v>
      </c>
      <c r="AX600" s="5">
        <v>-1</v>
      </c>
      <c r="AY600" s="5">
        <v>-1</v>
      </c>
      <c r="AZ600" s="5">
        <v>-1</v>
      </c>
      <c r="BA600" s="5">
        <v>-1</v>
      </c>
      <c r="BB600" s="5">
        <v>-1</v>
      </c>
      <c r="BC600" s="5">
        <v>-1</v>
      </c>
      <c r="BD600" s="5">
        <v>-1</v>
      </c>
      <c r="BE600" s="5">
        <v>-1</v>
      </c>
      <c r="BF600" s="5">
        <v>-1</v>
      </c>
      <c r="BG600" s="5">
        <v>-1</v>
      </c>
      <c r="BH600" s="5">
        <v>-1</v>
      </c>
      <c r="BI600" s="5">
        <v>-1</v>
      </c>
      <c r="BJ600" s="5">
        <v>-1</v>
      </c>
      <c r="BK600" s="5">
        <v>-1</v>
      </c>
      <c r="BL600" s="5">
        <v>-1</v>
      </c>
      <c r="BM600" s="5">
        <v>-1</v>
      </c>
      <c r="BN600" s="5">
        <v>-1</v>
      </c>
      <c r="BO600" s="5">
        <v>-1</v>
      </c>
      <c r="BP600" s="5">
        <v>-1</v>
      </c>
      <c r="BQ600" s="5">
        <v>-1</v>
      </c>
      <c r="BR600" s="5">
        <v>-1</v>
      </c>
      <c r="BS600" s="5">
        <v>-1</v>
      </c>
      <c r="BT600" s="5">
        <v>-1</v>
      </c>
      <c r="BU600" s="5">
        <v>-1</v>
      </c>
      <c r="BV600" s="5">
        <v>-1</v>
      </c>
      <c r="BW600" s="5">
        <v>-1</v>
      </c>
      <c r="BX600" s="5">
        <v>-1</v>
      </c>
      <c r="BY600" s="5">
        <f>IF(ISNUMBER(EmisData!Q600),EmisData!Q600/86400/365*0.12,-1)</f>
        <v>-1</v>
      </c>
      <c r="BZ600" s="5">
        <v>-1</v>
      </c>
      <c r="CA600" s="5">
        <v>-1</v>
      </c>
      <c r="CB600" s="5">
        <v>-1</v>
      </c>
      <c r="CC600" s="5">
        <v>-1</v>
      </c>
      <c r="CD600" s="5">
        <f>IF(ISNUMBER(EmisData!P600),EmisData!P600/86400/365*0.12,-1)</f>
        <v>-1</v>
      </c>
      <c r="CE600" s="5">
        <v>-1</v>
      </c>
      <c r="CF600" s="5">
        <v>-1</v>
      </c>
      <c r="CG600" s="5">
        <v>-1</v>
      </c>
      <c r="CH600" s="5">
        <v>-1</v>
      </c>
      <c r="CI600" s="5">
        <v>-1</v>
      </c>
      <c r="CJ600" s="5">
        <v>-1</v>
      </c>
      <c r="CK600" s="5">
        <v>-1</v>
      </c>
      <c r="CL600" s="5">
        <v>-1</v>
      </c>
      <c r="CM600" s="5">
        <v>-1</v>
      </c>
      <c r="CN600" s="5">
        <v>-1</v>
      </c>
      <c r="CO600" s="5">
        <v>-1</v>
      </c>
      <c r="CP600" s="5">
        <v>-1</v>
      </c>
      <c r="CQ600" s="5">
        <v>-1</v>
      </c>
      <c r="CR600" s="5">
        <v>-1</v>
      </c>
      <c r="CS600" s="5">
        <v>-1</v>
      </c>
      <c r="CT600" s="5">
        <v>-1</v>
      </c>
      <c r="CU600" s="5">
        <v>-1</v>
      </c>
      <c r="CV600" s="5">
        <v>-1</v>
      </c>
      <c r="CW600" s="5">
        <v>-1</v>
      </c>
      <c r="CX600" s="5">
        <v>-1</v>
      </c>
      <c r="CY600" s="5">
        <v>-1</v>
      </c>
      <c r="CZ600" s="5">
        <v>-1</v>
      </c>
      <c r="DA600" s="5">
        <v>-1</v>
      </c>
      <c r="DB600" s="5">
        <v>-1</v>
      </c>
      <c r="DC600" s="5">
        <v>-1</v>
      </c>
      <c r="DD600" s="5">
        <v>-1</v>
      </c>
      <c r="DE600" s="5">
        <v>-1</v>
      </c>
      <c r="DF600" s="5">
        <v>-1</v>
      </c>
      <c r="DG600" s="5">
        <v>-1</v>
      </c>
      <c r="DH600" s="5">
        <v>-1</v>
      </c>
      <c r="DI600" s="5">
        <v>-1</v>
      </c>
      <c r="DJ600" s="5">
        <v>-1</v>
      </c>
      <c r="DK600" s="5">
        <v>-1</v>
      </c>
      <c r="DL600" s="5">
        <v>-1</v>
      </c>
      <c r="DM600" s="5">
        <v>-1</v>
      </c>
      <c r="DN600" s="5">
        <v>-1</v>
      </c>
      <c r="DO600" s="5">
        <v>-1</v>
      </c>
      <c r="DP600" s="5">
        <v>-1</v>
      </c>
      <c r="DQ600" s="5">
        <v>-1</v>
      </c>
      <c r="DR600" s="5">
        <v>-1</v>
      </c>
      <c r="DS600" s="5">
        <v>-1</v>
      </c>
      <c r="DT600" s="5">
        <v>-1</v>
      </c>
      <c r="DU600" s="5">
        <v>-1</v>
      </c>
      <c r="DV600" s="5">
        <v>-1</v>
      </c>
      <c r="DW600" s="5">
        <v>-1</v>
      </c>
      <c r="DX600" s="5">
        <v>-1</v>
      </c>
      <c r="DY600" s="5">
        <v>-1</v>
      </c>
      <c r="DZ600" s="5">
        <v>-1</v>
      </c>
      <c r="EA600" s="5">
        <v>-1</v>
      </c>
      <c r="EB600" s="5">
        <v>-1</v>
      </c>
      <c r="EC600" s="5">
        <v>-1</v>
      </c>
      <c r="ED600" s="5">
        <v>-1</v>
      </c>
      <c r="EE600" s="5">
        <v>-1</v>
      </c>
      <c r="EF600" s="5">
        <v>-1</v>
      </c>
      <c r="EG600" s="5">
        <v>-1</v>
      </c>
      <c r="EH600" s="5">
        <v>-1</v>
      </c>
      <c r="EI600" s="5">
        <v>-1</v>
      </c>
      <c r="EJ600" s="5">
        <v>-1</v>
      </c>
      <c r="EK600" s="5">
        <v>-1</v>
      </c>
      <c r="EL600" s="5">
        <v>-1</v>
      </c>
      <c r="EM600" s="5">
        <v>-1</v>
      </c>
      <c r="EN600" s="5">
        <v>-1</v>
      </c>
      <c r="EO600" s="5">
        <v>-1</v>
      </c>
      <c r="EP600" s="5">
        <v>-1</v>
      </c>
      <c r="EQ600" s="5">
        <v>-1</v>
      </c>
      <c r="ER600" s="5">
        <v>-1</v>
      </c>
      <c r="ES600" s="5">
        <v>-1</v>
      </c>
      <c r="ET600" s="5">
        <v>-1</v>
      </c>
      <c r="EU600" s="5">
        <v>-1</v>
      </c>
      <c r="EV600" s="5">
        <f>IF(ISNUMBER(EmisData!R600),EmisData!R600/86400/365*0.12,-1)</f>
        <v>-1</v>
      </c>
      <c r="EW600" s="5">
        <v>-1</v>
      </c>
      <c r="EX600" s="5">
        <v>-1</v>
      </c>
      <c r="EY600" s="5">
        <v>-1</v>
      </c>
      <c r="EZ600" s="5">
        <v>-1</v>
      </c>
      <c r="FA600" s="5">
        <v>-1</v>
      </c>
      <c r="FB600" s="5">
        <v>-1</v>
      </c>
      <c r="FC600" s="5">
        <v>-1</v>
      </c>
      <c r="FD600" s="5">
        <v>-1</v>
      </c>
      <c r="FE600" s="5">
        <v>-1</v>
      </c>
      <c r="FF600" s="5">
        <v>-1</v>
      </c>
      <c r="FG600" s="5">
        <v>-1</v>
      </c>
      <c r="FH600" s="5">
        <v>-1</v>
      </c>
      <c r="FI600" s="5">
        <v>-1</v>
      </c>
      <c r="FJ600" s="5">
        <v>-1</v>
      </c>
      <c r="FK600" s="5">
        <v>-1</v>
      </c>
      <c r="FL600" s="5">
        <v>-1</v>
      </c>
      <c r="FM600" s="5">
        <v>-1</v>
      </c>
      <c r="FN600" s="5">
        <v>-1</v>
      </c>
      <c r="FO600" s="5">
        <v>-1</v>
      </c>
      <c r="FP600" s="5">
        <v>-1</v>
      </c>
      <c r="FQ600" s="5">
        <v>-1</v>
      </c>
      <c r="FR600" s="5">
        <v>-1</v>
      </c>
      <c r="FS600" s="5">
        <v>-1</v>
      </c>
      <c r="FT600" s="5">
        <v>-1</v>
      </c>
      <c r="FU600" s="5">
        <v>-1</v>
      </c>
      <c r="FV600" s="5">
        <v>-1</v>
      </c>
      <c r="FW600" s="5">
        <v>-1</v>
      </c>
      <c r="FX600" s="5">
        <v>-1</v>
      </c>
      <c r="FY600" s="5">
        <v>-1</v>
      </c>
      <c r="FZ600" s="5">
        <v>-1</v>
      </c>
      <c r="GA600" s="5">
        <v>-1</v>
      </c>
      <c r="GB600" s="5">
        <v>-1</v>
      </c>
      <c r="GC600" s="5">
        <v>-1</v>
      </c>
      <c r="GD600" s="5">
        <v>-1</v>
      </c>
      <c r="GE600" s="5">
        <v>-1</v>
      </c>
      <c r="GF600" s="5">
        <v>-1</v>
      </c>
      <c r="GG600" s="5">
        <v>-1</v>
      </c>
      <c r="GH600" s="5">
        <v>-1</v>
      </c>
      <c r="GI600" s="5">
        <v>-1</v>
      </c>
      <c r="GJ600" s="5">
        <v>-1</v>
      </c>
      <c r="GK600" s="5">
        <v>-1</v>
      </c>
      <c r="GL600" s="5">
        <v>-1</v>
      </c>
      <c r="GM600" s="5">
        <v>-1</v>
      </c>
      <c r="GN600" s="5">
        <v>-1</v>
      </c>
      <c r="GO600" s="5">
        <v>-1</v>
      </c>
      <c r="GP600" s="5">
        <v>-1</v>
      </c>
      <c r="GQ600" s="5">
        <v>-1</v>
      </c>
      <c r="GR600" s="5">
        <v>-1</v>
      </c>
      <c r="GS600" s="5">
        <v>-1</v>
      </c>
      <c r="GT600" s="5">
        <f>IF(ISNUMBER(EmisData!L600),EmisData!L600/86400/365*0.12,-1)</f>
        <v>5.2891933028919329E-8</v>
      </c>
      <c r="GU600" s="5">
        <v>-1</v>
      </c>
      <c r="GV600" s="5">
        <v>-1</v>
      </c>
      <c r="GW600" s="5">
        <v>-1</v>
      </c>
      <c r="GX600" s="5">
        <v>-1</v>
      </c>
      <c r="GY600" s="5">
        <f>IF(ISNUMBER(EmisData!O600),EmisData!O600/86400/365*0.12,-1)</f>
        <v>-1</v>
      </c>
      <c r="GZ600" s="5">
        <v>-1</v>
      </c>
      <c r="HA600" s="5">
        <v>-1</v>
      </c>
      <c r="HB600" s="5">
        <v>-1</v>
      </c>
      <c r="HC600" s="5">
        <v>-1</v>
      </c>
      <c r="HD600" s="5">
        <v>-1</v>
      </c>
      <c r="HE600" s="5">
        <v>-1</v>
      </c>
      <c r="HF600" s="5">
        <v>-1</v>
      </c>
      <c r="HG600" s="5">
        <v>-1</v>
      </c>
      <c r="HH600" s="5">
        <v>-1</v>
      </c>
      <c r="HI600" s="5">
        <f>IF(ISNUMBER(EmisData!M600),EmisData!M600/86400/365*0.12,-1)</f>
        <v>-1</v>
      </c>
      <c r="HJ600" s="5">
        <v>-1</v>
      </c>
      <c r="HK600" s="5">
        <v>-1</v>
      </c>
      <c r="HL600" s="5">
        <v>-1</v>
      </c>
      <c r="HM600" s="5">
        <v>-1</v>
      </c>
      <c r="HN600" s="5">
        <v>-1</v>
      </c>
      <c r="HO600" s="5">
        <v>-1</v>
      </c>
      <c r="HP600" s="5">
        <v>-1</v>
      </c>
      <c r="HQ600" s="5" t="s">
        <v>720</v>
      </c>
      <c r="HR600" s="5" t="str">
        <f>EmisData!Z600</f>
        <v>yes</v>
      </c>
    </row>
    <row r="601" spans="1:226" x14ac:dyDescent="0.25">
      <c r="A601" s="35" t="s">
        <v>19072</v>
      </c>
      <c r="B601" s="26">
        <v>5014</v>
      </c>
      <c r="C601" s="43" t="s">
        <v>19071</v>
      </c>
      <c r="D601" s="5">
        <v>2</v>
      </c>
      <c r="E601" s="5">
        <v>0</v>
      </c>
      <c r="F601" s="5">
        <f>VLOOKUP($B601,STPdata!$B:$J,6,FALSE)</f>
        <v>2.7959313463930646E-3</v>
      </c>
      <c r="G601" s="5">
        <f>VLOOKUP($B601,STPdata!$B:$J,7,FALSE)</f>
        <v>0.25363636025643066</v>
      </c>
      <c r="H601" s="5">
        <f>VLOOKUP($B601,STPdata!$B:$J,8,FALSE)</f>
        <v>0.66939067164530652</v>
      </c>
      <c r="I601" s="5">
        <f>VLOOKUP($B601,STPdata!$B:$J,9,FALSE)</f>
        <v>7.4177036751867487E-2</v>
      </c>
      <c r="J601" s="5">
        <v>-1</v>
      </c>
      <c r="K601" s="5">
        <v>-1</v>
      </c>
      <c r="L601" s="5">
        <v>-1</v>
      </c>
      <c r="M601" s="5">
        <v>-1</v>
      </c>
      <c r="N601" s="5">
        <v>-1</v>
      </c>
      <c r="O601" s="5">
        <v>-1</v>
      </c>
      <c r="P601" s="5">
        <v>-1</v>
      </c>
      <c r="Q601" s="5">
        <v>-1</v>
      </c>
      <c r="R601" s="5">
        <v>-1</v>
      </c>
      <c r="S601" s="5">
        <v>-1</v>
      </c>
      <c r="T601" s="5">
        <v>-1</v>
      </c>
      <c r="U601" s="5">
        <v>-1</v>
      </c>
      <c r="V601" s="5">
        <f>IF(ISNUMBER(EmisData!N601),EmisData!N601/86400/365*0.12,-1)</f>
        <v>-1</v>
      </c>
      <c r="W601" s="5">
        <v>-1</v>
      </c>
      <c r="X601" s="5">
        <v>-1</v>
      </c>
      <c r="Y601" s="5">
        <v>-1</v>
      </c>
      <c r="Z601" s="5">
        <v>-1</v>
      </c>
      <c r="AA601" s="5">
        <v>-1</v>
      </c>
      <c r="AB601" s="5">
        <v>-1</v>
      </c>
      <c r="AC601" s="5">
        <v>-1</v>
      </c>
      <c r="AD601" s="5">
        <v>-1</v>
      </c>
      <c r="AE601" s="5">
        <v>-1</v>
      </c>
      <c r="AF601" s="5">
        <v>-1</v>
      </c>
      <c r="AG601" s="5">
        <v>-1</v>
      </c>
      <c r="AH601" s="5">
        <v>-1</v>
      </c>
      <c r="AI601" s="5">
        <v>-1</v>
      </c>
      <c r="AJ601" s="5">
        <v>-1</v>
      </c>
      <c r="AK601" s="5">
        <v>-1</v>
      </c>
      <c r="AL601" s="5">
        <v>-1</v>
      </c>
      <c r="AM601" s="5">
        <v>-1</v>
      </c>
      <c r="AN601" s="5">
        <v>-1</v>
      </c>
      <c r="AO601" s="5">
        <v>-1</v>
      </c>
      <c r="AP601" s="5">
        <v>-1</v>
      </c>
      <c r="AQ601" s="5">
        <v>-1</v>
      </c>
      <c r="AR601" s="5">
        <v>-1</v>
      </c>
      <c r="AS601" s="5">
        <v>-1</v>
      </c>
      <c r="AT601" s="5">
        <v>-1</v>
      </c>
      <c r="AU601" s="5">
        <v>-1</v>
      </c>
      <c r="AV601" s="5">
        <v>-1</v>
      </c>
      <c r="AW601" s="5">
        <v>-1</v>
      </c>
      <c r="AX601" s="5">
        <v>-1</v>
      </c>
      <c r="AY601" s="5">
        <v>-1</v>
      </c>
      <c r="AZ601" s="5">
        <v>-1</v>
      </c>
      <c r="BA601" s="5">
        <v>-1</v>
      </c>
      <c r="BB601" s="5">
        <v>-1</v>
      </c>
      <c r="BC601" s="5">
        <v>-1</v>
      </c>
      <c r="BD601" s="5">
        <v>-1</v>
      </c>
      <c r="BE601" s="5">
        <v>-1</v>
      </c>
      <c r="BF601" s="5">
        <v>-1</v>
      </c>
      <c r="BG601" s="5">
        <v>-1</v>
      </c>
      <c r="BH601" s="5">
        <v>-1</v>
      </c>
      <c r="BI601" s="5">
        <v>-1</v>
      </c>
      <c r="BJ601" s="5">
        <v>-1</v>
      </c>
      <c r="BK601" s="5">
        <v>-1</v>
      </c>
      <c r="BL601" s="5">
        <v>-1</v>
      </c>
      <c r="BM601" s="5">
        <v>-1</v>
      </c>
      <c r="BN601" s="5">
        <v>-1</v>
      </c>
      <c r="BO601" s="5">
        <v>-1</v>
      </c>
      <c r="BP601" s="5">
        <v>-1</v>
      </c>
      <c r="BQ601" s="5">
        <v>-1</v>
      </c>
      <c r="BR601" s="5">
        <v>-1</v>
      </c>
      <c r="BS601" s="5">
        <v>-1</v>
      </c>
      <c r="BT601" s="5">
        <v>-1</v>
      </c>
      <c r="BU601" s="5">
        <v>-1</v>
      </c>
      <c r="BV601" s="5">
        <v>-1</v>
      </c>
      <c r="BW601" s="5">
        <v>-1</v>
      </c>
      <c r="BX601" s="5">
        <v>-1</v>
      </c>
      <c r="BY601" s="5">
        <f>IF(ISNUMBER(EmisData!Q601),EmisData!Q601/86400/365*0.12,-1)</f>
        <v>-1</v>
      </c>
      <c r="BZ601" s="5">
        <v>-1</v>
      </c>
      <c r="CA601" s="5">
        <v>-1</v>
      </c>
      <c r="CB601" s="5">
        <v>-1</v>
      </c>
      <c r="CC601" s="5">
        <v>-1</v>
      </c>
      <c r="CD601" s="5">
        <f>IF(ISNUMBER(EmisData!P601),EmisData!P601/86400/365*0.12,-1)</f>
        <v>-1</v>
      </c>
      <c r="CE601" s="5">
        <v>-1</v>
      </c>
      <c r="CF601" s="5">
        <v>-1</v>
      </c>
      <c r="CG601" s="5">
        <v>-1</v>
      </c>
      <c r="CH601" s="5">
        <v>-1</v>
      </c>
      <c r="CI601" s="5">
        <v>-1</v>
      </c>
      <c r="CJ601" s="5">
        <v>-1</v>
      </c>
      <c r="CK601" s="5">
        <v>-1</v>
      </c>
      <c r="CL601" s="5">
        <v>-1</v>
      </c>
      <c r="CM601" s="5">
        <v>-1</v>
      </c>
      <c r="CN601" s="5">
        <v>-1</v>
      </c>
      <c r="CO601" s="5">
        <v>-1</v>
      </c>
      <c r="CP601" s="5">
        <v>-1</v>
      </c>
      <c r="CQ601" s="5">
        <v>-1</v>
      </c>
      <c r="CR601" s="5">
        <v>-1</v>
      </c>
      <c r="CS601" s="5">
        <v>-1</v>
      </c>
      <c r="CT601" s="5">
        <v>-1</v>
      </c>
      <c r="CU601" s="5">
        <v>-1</v>
      </c>
      <c r="CV601" s="5">
        <v>-1</v>
      </c>
      <c r="CW601" s="5">
        <v>-1</v>
      </c>
      <c r="CX601" s="5">
        <v>-1</v>
      </c>
      <c r="CY601" s="5">
        <v>-1</v>
      </c>
      <c r="CZ601" s="5">
        <v>-1</v>
      </c>
      <c r="DA601" s="5">
        <v>-1</v>
      </c>
      <c r="DB601" s="5">
        <v>-1</v>
      </c>
      <c r="DC601" s="5">
        <v>-1</v>
      </c>
      <c r="DD601" s="5">
        <v>-1</v>
      </c>
      <c r="DE601" s="5">
        <v>-1</v>
      </c>
      <c r="DF601" s="5">
        <v>-1</v>
      </c>
      <c r="DG601" s="5">
        <v>-1</v>
      </c>
      <c r="DH601" s="5">
        <v>-1</v>
      </c>
      <c r="DI601" s="5">
        <v>-1</v>
      </c>
      <c r="DJ601" s="5">
        <v>-1</v>
      </c>
      <c r="DK601" s="5">
        <v>-1</v>
      </c>
      <c r="DL601" s="5">
        <v>-1</v>
      </c>
      <c r="DM601" s="5">
        <v>-1</v>
      </c>
      <c r="DN601" s="5">
        <v>-1</v>
      </c>
      <c r="DO601" s="5">
        <v>-1</v>
      </c>
      <c r="DP601" s="5">
        <v>-1</v>
      </c>
      <c r="DQ601" s="5">
        <v>-1</v>
      </c>
      <c r="DR601" s="5">
        <v>-1</v>
      </c>
      <c r="DS601" s="5">
        <v>-1</v>
      </c>
      <c r="DT601" s="5">
        <v>-1</v>
      </c>
      <c r="DU601" s="5">
        <v>-1</v>
      </c>
      <c r="DV601" s="5">
        <v>-1</v>
      </c>
      <c r="DW601" s="5">
        <v>-1</v>
      </c>
      <c r="DX601" s="5">
        <v>-1</v>
      </c>
      <c r="DY601" s="5">
        <v>-1</v>
      </c>
      <c r="DZ601" s="5">
        <v>-1</v>
      </c>
      <c r="EA601" s="5">
        <v>-1</v>
      </c>
      <c r="EB601" s="5">
        <v>-1</v>
      </c>
      <c r="EC601" s="5">
        <v>-1</v>
      </c>
      <c r="ED601" s="5">
        <v>-1</v>
      </c>
      <c r="EE601" s="5">
        <v>-1</v>
      </c>
      <c r="EF601" s="5">
        <v>-1</v>
      </c>
      <c r="EG601" s="5">
        <v>-1</v>
      </c>
      <c r="EH601" s="5">
        <v>-1</v>
      </c>
      <c r="EI601" s="5">
        <v>-1</v>
      </c>
      <c r="EJ601" s="5">
        <v>-1</v>
      </c>
      <c r="EK601" s="5">
        <v>-1</v>
      </c>
      <c r="EL601" s="5">
        <v>-1</v>
      </c>
      <c r="EM601" s="5">
        <v>-1</v>
      </c>
      <c r="EN601" s="5">
        <v>-1</v>
      </c>
      <c r="EO601" s="5">
        <v>-1</v>
      </c>
      <c r="EP601" s="5">
        <v>-1</v>
      </c>
      <c r="EQ601" s="5">
        <v>-1</v>
      </c>
      <c r="ER601" s="5">
        <v>-1</v>
      </c>
      <c r="ES601" s="5">
        <v>-1</v>
      </c>
      <c r="ET601" s="5">
        <v>-1</v>
      </c>
      <c r="EU601" s="5">
        <v>-1</v>
      </c>
      <c r="EV601" s="5">
        <f>IF(ISNUMBER(EmisData!R601),EmisData!R601/86400/365*0.12,-1)</f>
        <v>-1</v>
      </c>
      <c r="EW601" s="5">
        <v>-1</v>
      </c>
      <c r="EX601" s="5">
        <v>-1</v>
      </c>
      <c r="EY601" s="5">
        <v>-1</v>
      </c>
      <c r="EZ601" s="5">
        <v>-1</v>
      </c>
      <c r="FA601" s="5">
        <v>-1</v>
      </c>
      <c r="FB601" s="5">
        <v>-1</v>
      </c>
      <c r="FC601" s="5">
        <v>-1</v>
      </c>
      <c r="FD601" s="5">
        <v>-1</v>
      </c>
      <c r="FE601" s="5">
        <v>-1</v>
      </c>
      <c r="FF601" s="5">
        <v>-1</v>
      </c>
      <c r="FG601" s="5">
        <v>-1</v>
      </c>
      <c r="FH601" s="5">
        <v>-1</v>
      </c>
      <c r="FI601" s="5">
        <v>-1</v>
      </c>
      <c r="FJ601" s="5">
        <v>-1</v>
      </c>
      <c r="FK601" s="5">
        <v>-1</v>
      </c>
      <c r="FL601" s="5">
        <v>-1</v>
      </c>
      <c r="FM601" s="5">
        <v>-1</v>
      </c>
      <c r="FN601" s="5">
        <v>-1</v>
      </c>
      <c r="FO601" s="5">
        <v>-1</v>
      </c>
      <c r="FP601" s="5">
        <v>-1</v>
      </c>
      <c r="FQ601" s="5">
        <v>-1</v>
      </c>
      <c r="FR601" s="5">
        <v>-1</v>
      </c>
      <c r="FS601" s="5">
        <v>-1</v>
      </c>
      <c r="FT601" s="5">
        <v>-1</v>
      </c>
      <c r="FU601" s="5">
        <v>-1</v>
      </c>
      <c r="FV601" s="5">
        <v>-1</v>
      </c>
      <c r="FW601" s="5">
        <v>-1</v>
      </c>
      <c r="FX601" s="5">
        <v>-1</v>
      </c>
      <c r="FY601" s="5">
        <v>-1</v>
      </c>
      <c r="FZ601" s="5">
        <v>-1</v>
      </c>
      <c r="GA601" s="5">
        <v>-1</v>
      </c>
      <c r="GB601" s="5">
        <v>-1</v>
      </c>
      <c r="GC601" s="5">
        <v>-1</v>
      </c>
      <c r="GD601" s="5">
        <v>-1</v>
      </c>
      <c r="GE601" s="5">
        <v>-1</v>
      </c>
      <c r="GF601" s="5">
        <v>-1</v>
      </c>
      <c r="GG601" s="5">
        <v>-1</v>
      </c>
      <c r="GH601" s="5">
        <v>-1</v>
      </c>
      <c r="GI601" s="5">
        <v>-1</v>
      </c>
      <c r="GJ601" s="5">
        <v>-1</v>
      </c>
      <c r="GK601" s="5">
        <v>-1</v>
      </c>
      <c r="GL601" s="5">
        <v>-1</v>
      </c>
      <c r="GM601" s="5">
        <v>-1</v>
      </c>
      <c r="GN601" s="5">
        <v>-1</v>
      </c>
      <c r="GO601" s="5">
        <v>-1</v>
      </c>
      <c r="GP601" s="5">
        <v>-1</v>
      </c>
      <c r="GQ601" s="5">
        <v>-1</v>
      </c>
      <c r="GR601" s="5">
        <v>-1</v>
      </c>
      <c r="GS601" s="5">
        <v>-1</v>
      </c>
      <c r="GT601" s="5">
        <f>IF(ISNUMBER(EmisData!L601),EmisData!L601/86400/365*0.12,-1)</f>
        <v>8.8280060882800584E-9</v>
      </c>
      <c r="GU601" s="5">
        <v>-1</v>
      </c>
      <c r="GV601" s="5">
        <v>-1</v>
      </c>
      <c r="GW601" s="5">
        <v>-1</v>
      </c>
      <c r="GX601" s="5">
        <v>-1</v>
      </c>
      <c r="GY601" s="5">
        <f>IF(ISNUMBER(EmisData!O601),EmisData!O601/86400/365*0.12,-1)</f>
        <v>-1</v>
      </c>
      <c r="GZ601" s="5">
        <v>-1</v>
      </c>
      <c r="HA601" s="5">
        <v>-1</v>
      </c>
      <c r="HB601" s="5">
        <v>-1</v>
      </c>
      <c r="HC601" s="5">
        <v>-1</v>
      </c>
      <c r="HD601" s="5">
        <v>-1</v>
      </c>
      <c r="HE601" s="5">
        <v>-1</v>
      </c>
      <c r="HF601" s="5">
        <v>-1</v>
      </c>
      <c r="HG601" s="5">
        <v>-1</v>
      </c>
      <c r="HH601" s="5">
        <v>-1</v>
      </c>
      <c r="HI601" s="5">
        <f>IF(ISNUMBER(EmisData!M601),EmisData!M601/86400/365*0.12,-1)</f>
        <v>-1</v>
      </c>
      <c r="HJ601" s="5">
        <v>-1</v>
      </c>
      <c r="HK601" s="5">
        <v>-1</v>
      </c>
      <c r="HL601" s="5">
        <v>-1</v>
      </c>
      <c r="HM601" s="5">
        <v>-1</v>
      </c>
      <c r="HN601" s="5">
        <v>-1</v>
      </c>
      <c r="HO601" s="5">
        <v>-1</v>
      </c>
      <c r="HP601" s="5">
        <v>-1</v>
      </c>
      <c r="HQ601" s="5" t="s">
        <v>720</v>
      </c>
      <c r="HR601" s="5" t="str">
        <f>EmisData!Z601</f>
        <v>yes</v>
      </c>
    </row>
    <row r="602" spans="1:226" x14ac:dyDescent="0.25">
      <c r="A602" s="50" t="s">
        <v>19079</v>
      </c>
      <c r="B602" s="26">
        <v>5016</v>
      </c>
      <c r="C602" s="43" t="s">
        <v>19078</v>
      </c>
      <c r="D602" s="5">
        <v>2</v>
      </c>
      <c r="E602" s="5">
        <v>0</v>
      </c>
      <c r="F602" s="5">
        <f>VLOOKUP($B602,STPdata!$B:$J,6,FALSE)</f>
        <v>1.9643802344772799E-11</v>
      </c>
      <c r="G602" s="5">
        <f>VLOOKUP($B602,STPdata!$B:$J,7,FALSE)</f>
        <v>0.2443001473165812</v>
      </c>
      <c r="H602" s="5">
        <f>VLOOKUP($B602,STPdata!$B:$J,8,FALSE)</f>
        <v>8.8294622283085333E-3</v>
      </c>
      <c r="I602" s="5">
        <f>VLOOKUP($B602,STPdata!$B:$J,9,FALSE)</f>
        <v>0.74687039043546666</v>
      </c>
      <c r="J602" s="5">
        <v>-1</v>
      </c>
      <c r="K602" s="5">
        <v>-1</v>
      </c>
      <c r="L602" s="5">
        <v>-1</v>
      </c>
      <c r="M602" s="5">
        <v>-1</v>
      </c>
      <c r="N602" s="5">
        <v>-1</v>
      </c>
      <c r="O602" s="5">
        <v>-1</v>
      </c>
      <c r="P602" s="5">
        <v>-1</v>
      </c>
      <c r="Q602" s="5">
        <v>-1</v>
      </c>
      <c r="R602" s="5">
        <v>-1</v>
      </c>
      <c r="S602" s="5">
        <v>-1</v>
      </c>
      <c r="T602" s="5">
        <v>-1</v>
      </c>
      <c r="U602" s="5">
        <v>-1</v>
      </c>
      <c r="V602" s="5">
        <f>IF(ISNUMBER(EmisData!N602),EmisData!N602/86400/365*0.12,-1)</f>
        <v>-1</v>
      </c>
      <c r="W602" s="5">
        <v>-1</v>
      </c>
      <c r="X602" s="5">
        <v>-1</v>
      </c>
      <c r="Y602" s="5">
        <v>-1</v>
      </c>
      <c r="Z602" s="5">
        <v>-1</v>
      </c>
      <c r="AA602" s="5">
        <v>-1</v>
      </c>
      <c r="AB602" s="5">
        <v>-1</v>
      </c>
      <c r="AC602" s="5">
        <v>-1</v>
      </c>
      <c r="AD602" s="5">
        <v>-1</v>
      </c>
      <c r="AE602" s="5">
        <v>-1</v>
      </c>
      <c r="AF602" s="5">
        <v>-1</v>
      </c>
      <c r="AG602" s="5">
        <v>-1</v>
      </c>
      <c r="AH602" s="5">
        <v>-1</v>
      </c>
      <c r="AI602" s="5">
        <v>-1</v>
      </c>
      <c r="AJ602" s="5">
        <v>-1</v>
      </c>
      <c r="AK602" s="5">
        <v>-1</v>
      </c>
      <c r="AL602" s="5">
        <v>-1</v>
      </c>
      <c r="AM602" s="5">
        <v>-1</v>
      </c>
      <c r="AN602" s="5">
        <v>-1</v>
      </c>
      <c r="AO602" s="5">
        <v>-1</v>
      </c>
      <c r="AP602" s="5">
        <v>-1</v>
      </c>
      <c r="AQ602" s="5">
        <v>-1</v>
      </c>
      <c r="AR602" s="5">
        <v>-1</v>
      </c>
      <c r="AS602" s="5">
        <v>-1</v>
      </c>
      <c r="AT602" s="5">
        <v>-1</v>
      </c>
      <c r="AU602" s="5">
        <v>-1</v>
      </c>
      <c r="AV602" s="5">
        <v>-1</v>
      </c>
      <c r="AW602" s="5">
        <v>-1</v>
      </c>
      <c r="AX602" s="5">
        <v>-1</v>
      </c>
      <c r="AY602" s="5">
        <v>-1</v>
      </c>
      <c r="AZ602" s="5">
        <v>-1</v>
      </c>
      <c r="BA602" s="5">
        <v>-1</v>
      </c>
      <c r="BB602" s="5">
        <v>-1</v>
      </c>
      <c r="BC602" s="5">
        <v>-1</v>
      </c>
      <c r="BD602" s="5">
        <v>-1</v>
      </c>
      <c r="BE602" s="5">
        <v>-1</v>
      </c>
      <c r="BF602" s="5">
        <v>-1</v>
      </c>
      <c r="BG602" s="5">
        <v>-1</v>
      </c>
      <c r="BH602" s="5">
        <v>-1</v>
      </c>
      <c r="BI602" s="5">
        <v>-1</v>
      </c>
      <c r="BJ602" s="5">
        <v>-1</v>
      </c>
      <c r="BK602" s="5">
        <v>-1</v>
      </c>
      <c r="BL602" s="5">
        <v>-1</v>
      </c>
      <c r="BM602" s="5">
        <v>-1</v>
      </c>
      <c r="BN602" s="5">
        <v>-1</v>
      </c>
      <c r="BO602" s="5">
        <v>-1</v>
      </c>
      <c r="BP602" s="5">
        <v>-1</v>
      </c>
      <c r="BQ602" s="5">
        <v>-1</v>
      </c>
      <c r="BR602" s="5">
        <v>-1</v>
      </c>
      <c r="BS602" s="5">
        <v>-1</v>
      </c>
      <c r="BT602" s="5">
        <v>-1</v>
      </c>
      <c r="BU602" s="5">
        <v>-1</v>
      </c>
      <c r="BV602" s="5">
        <v>-1</v>
      </c>
      <c r="BW602" s="5">
        <v>-1</v>
      </c>
      <c r="BX602" s="5">
        <v>-1</v>
      </c>
      <c r="BY602" s="5">
        <f>IF(ISNUMBER(EmisData!Q602),EmisData!Q602/86400/365*0.12,-1)</f>
        <v>-1</v>
      </c>
      <c r="BZ602" s="5">
        <v>-1</v>
      </c>
      <c r="CA602" s="5">
        <v>-1</v>
      </c>
      <c r="CB602" s="5">
        <v>-1</v>
      </c>
      <c r="CC602" s="5">
        <v>-1</v>
      </c>
      <c r="CD602" s="5">
        <f>IF(ISNUMBER(EmisData!P602),EmisData!P602/86400/365*0.12,-1)</f>
        <v>-1</v>
      </c>
      <c r="CE602" s="5">
        <v>-1</v>
      </c>
      <c r="CF602" s="5">
        <v>-1</v>
      </c>
      <c r="CG602" s="5">
        <v>-1</v>
      </c>
      <c r="CH602" s="5">
        <v>-1</v>
      </c>
      <c r="CI602" s="5">
        <v>-1</v>
      </c>
      <c r="CJ602" s="5">
        <v>-1</v>
      </c>
      <c r="CK602" s="5">
        <v>-1</v>
      </c>
      <c r="CL602" s="5">
        <v>-1</v>
      </c>
      <c r="CM602" s="5">
        <v>-1</v>
      </c>
      <c r="CN602" s="5">
        <v>-1</v>
      </c>
      <c r="CO602" s="5">
        <v>-1</v>
      </c>
      <c r="CP602" s="5">
        <v>-1</v>
      </c>
      <c r="CQ602" s="5">
        <v>-1</v>
      </c>
      <c r="CR602" s="5">
        <v>-1</v>
      </c>
      <c r="CS602" s="5">
        <v>-1</v>
      </c>
      <c r="CT602" s="5">
        <v>-1</v>
      </c>
      <c r="CU602" s="5">
        <v>-1</v>
      </c>
      <c r="CV602" s="5">
        <v>-1</v>
      </c>
      <c r="CW602" s="5">
        <v>-1</v>
      </c>
      <c r="CX602" s="5">
        <v>-1</v>
      </c>
      <c r="CY602" s="5">
        <v>-1</v>
      </c>
      <c r="CZ602" s="5">
        <v>-1</v>
      </c>
      <c r="DA602" s="5">
        <v>-1</v>
      </c>
      <c r="DB602" s="5">
        <v>-1</v>
      </c>
      <c r="DC602" s="5">
        <v>-1</v>
      </c>
      <c r="DD602" s="5">
        <v>-1</v>
      </c>
      <c r="DE602" s="5">
        <v>-1</v>
      </c>
      <c r="DF602" s="5">
        <v>-1</v>
      </c>
      <c r="DG602" s="5">
        <v>-1</v>
      </c>
      <c r="DH602" s="5">
        <v>-1</v>
      </c>
      <c r="DI602" s="5">
        <v>-1</v>
      </c>
      <c r="DJ602" s="5">
        <v>-1</v>
      </c>
      <c r="DK602" s="5">
        <v>-1</v>
      </c>
      <c r="DL602" s="5">
        <v>-1</v>
      </c>
      <c r="DM602" s="5">
        <v>-1</v>
      </c>
      <c r="DN602" s="5">
        <v>-1</v>
      </c>
      <c r="DO602" s="5">
        <v>-1</v>
      </c>
      <c r="DP602" s="5">
        <v>-1</v>
      </c>
      <c r="DQ602" s="5">
        <v>-1</v>
      </c>
      <c r="DR602" s="5">
        <v>-1</v>
      </c>
      <c r="DS602" s="5">
        <v>-1</v>
      </c>
      <c r="DT602" s="5">
        <v>-1</v>
      </c>
      <c r="DU602" s="5">
        <v>-1</v>
      </c>
      <c r="DV602" s="5">
        <v>-1</v>
      </c>
      <c r="DW602" s="5">
        <v>-1</v>
      </c>
      <c r="DX602" s="5">
        <v>-1</v>
      </c>
      <c r="DY602" s="5">
        <v>-1</v>
      </c>
      <c r="DZ602" s="5">
        <v>-1</v>
      </c>
      <c r="EA602" s="5">
        <v>-1</v>
      </c>
      <c r="EB602" s="5">
        <v>-1</v>
      </c>
      <c r="EC602" s="5">
        <v>-1</v>
      </c>
      <c r="ED602" s="5">
        <v>-1</v>
      </c>
      <c r="EE602" s="5">
        <v>-1</v>
      </c>
      <c r="EF602" s="5">
        <v>-1</v>
      </c>
      <c r="EG602" s="5">
        <v>-1</v>
      </c>
      <c r="EH602" s="5">
        <v>-1</v>
      </c>
      <c r="EI602" s="5">
        <v>-1</v>
      </c>
      <c r="EJ602" s="5">
        <v>-1</v>
      </c>
      <c r="EK602" s="5">
        <v>-1</v>
      </c>
      <c r="EL602" s="5">
        <v>-1</v>
      </c>
      <c r="EM602" s="5">
        <v>-1</v>
      </c>
      <c r="EN602" s="5">
        <v>-1</v>
      </c>
      <c r="EO602" s="5">
        <v>-1</v>
      </c>
      <c r="EP602" s="5">
        <v>-1</v>
      </c>
      <c r="EQ602" s="5">
        <v>-1</v>
      </c>
      <c r="ER602" s="5">
        <v>-1</v>
      </c>
      <c r="ES602" s="5">
        <v>-1</v>
      </c>
      <c r="ET602" s="5">
        <v>-1</v>
      </c>
      <c r="EU602" s="5">
        <v>-1</v>
      </c>
      <c r="EV602" s="5">
        <f>IF(ISNUMBER(EmisData!R602),EmisData!R602/86400/365*0.12,-1)</f>
        <v>-1</v>
      </c>
      <c r="EW602" s="5">
        <v>-1</v>
      </c>
      <c r="EX602" s="5">
        <v>-1</v>
      </c>
      <c r="EY602" s="5">
        <v>-1</v>
      </c>
      <c r="EZ602" s="5">
        <v>-1</v>
      </c>
      <c r="FA602" s="5">
        <v>-1</v>
      </c>
      <c r="FB602" s="5">
        <v>-1</v>
      </c>
      <c r="FC602" s="5">
        <v>-1</v>
      </c>
      <c r="FD602" s="5">
        <v>-1</v>
      </c>
      <c r="FE602" s="5">
        <v>-1</v>
      </c>
      <c r="FF602" s="5">
        <v>-1</v>
      </c>
      <c r="FG602" s="5">
        <v>-1</v>
      </c>
      <c r="FH602" s="5">
        <v>-1</v>
      </c>
      <c r="FI602" s="5">
        <v>-1</v>
      </c>
      <c r="FJ602" s="5">
        <v>-1</v>
      </c>
      <c r="FK602" s="5">
        <v>-1</v>
      </c>
      <c r="FL602" s="5">
        <v>-1</v>
      </c>
      <c r="FM602" s="5">
        <v>-1</v>
      </c>
      <c r="FN602" s="5">
        <v>-1</v>
      </c>
      <c r="FO602" s="5">
        <v>-1</v>
      </c>
      <c r="FP602" s="5">
        <v>-1</v>
      </c>
      <c r="FQ602" s="5">
        <v>-1</v>
      </c>
      <c r="FR602" s="5">
        <v>-1</v>
      </c>
      <c r="FS602" s="5">
        <v>-1</v>
      </c>
      <c r="FT602" s="5">
        <v>-1</v>
      </c>
      <c r="FU602" s="5">
        <v>-1</v>
      </c>
      <c r="FV602" s="5">
        <v>-1</v>
      </c>
      <c r="FW602" s="5">
        <v>-1</v>
      </c>
      <c r="FX602" s="5">
        <v>-1</v>
      </c>
      <c r="FY602" s="5">
        <v>-1</v>
      </c>
      <c r="FZ602" s="5">
        <v>-1</v>
      </c>
      <c r="GA602" s="5">
        <v>-1</v>
      </c>
      <c r="GB602" s="5">
        <v>-1</v>
      </c>
      <c r="GC602" s="5">
        <v>-1</v>
      </c>
      <c r="GD602" s="5">
        <v>-1</v>
      </c>
      <c r="GE602" s="5">
        <v>-1</v>
      </c>
      <c r="GF602" s="5">
        <v>-1</v>
      </c>
      <c r="GG602" s="5">
        <v>-1</v>
      </c>
      <c r="GH602" s="5">
        <v>-1</v>
      </c>
      <c r="GI602" s="5">
        <v>-1</v>
      </c>
      <c r="GJ602" s="5">
        <v>-1</v>
      </c>
      <c r="GK602" s="5">
        <v>-1</v>
      </c>
      <c r="GL602" s="5">
        <v>-1</v>
      </c>
      <c r="GM602" s="5">
        <v>-1</v>
      </c>
      <c r="GN602" s="5">
        <v>-1</v>
      </c>
      <c r="GO602" s="5">
        <v>-1</v>
      </c>
      <c r="GP602" s="5">
        <v>-1</v>
      </c>
      <c r="GQ602" s="5">
        <v>-1</v>
      </c>
      <c r="GR602" s="5">
        <v>-1</v>
      </c>
      <c r="GS602" s="5">
        <v>-1</v>
      </c>
      <c r="GT602" s="5">
        <f>IF(ISNUMBER(EmisData!L602),EmisData!L602/86400/365*0.12,-1)</f>
        <v>3.2663622526636225E-7</v>
      </c>
      <c r="GU602" s="5">
        <v>-1</v>
      </c>
      <c r="GV602" s="5">
        <v>-1</v>
      </c>
      <c r="GW602" s="5">
        <v>-1</v>
      </c>
      <c r="GX602" s="5">
        <v>-1</v>
      </c>
      <c r="GY602" s="5">
        <f>IF(ISNUMBER(EmisData!O602),EmisData!O602/86400/365*0.12,-1)</f>
        <v>-1</v>
      </c>
      <c r="GZ602" s="5">
        <v>-1</v>
      </c>
      <c r="HA602" s="5">
        <v>-1</v>
      </c>
      <c r="HB602" s="5">
        <v>-1</v>
      </c>
      <c r="HC602" s="5">
        <v>-1</v>
      </c>
      <c r="HD602" s="5">
        <v>-1</v>
      </c>
      <c r="HE602" s="5">
        <v>-1</v>
      </c>
      <c r="HF602" s="5">
        <v>-1</v>
      </c>
      <c r="HG602" s="5">
        <v>-1</v>
      </c>
      <c r="HH602" s="5">
        <v>-1</v>
      </c>
      <c r="HI602" s="5">
        <f>IF(ISNUMBER(EmisData!M602),EmisData!M602/86400/365*0.12,-1)</f>
        <v>-1</v>
      </c>
      <c r="HJ602" s="5">
        <v>-1</v>
      </c>
      <c r="HK602" s="5">
        <v>-1</v>
      </c>
      <c r="HL602" s="5">
        <v>-1</v>
      </c>
      <c r="HM602" s="5">
        <v>-1</v>
      </c>
      <c r="HN602" s="5">
        <v>-1</v>
      </c>
      <c r="HO602" s="5">
        <v>-1</v>
      </c>
      <c r="HP602" s="5">
        <v>-1</v>
      </c>
      <c r="HQ602" s="5" t="s">
        <v>720</v>
      </c>
      <c r="HR602" s="5" t="str">
        <f>EmisData!Z602</f>
        <v>yes</v>
      </c>
    </row>
    <row r="603" spans="1:226" x14ac:dyDescent="0.25">
      <c r="A603" s="35" t="s">
        <v>19087</v>
      </c>
      <c r="B603" s="26">
        <v>5019</v>
      </c>
      <c r="C603" s="43" t="s">
        <v>19086</v>
      </c>
      <c r="D603" s="5">
        <v>2</v>
      </c>
      <c r="E603" s="5">
        <v>0</v>
      </c>
      <c r="F603" s="5">
        <f>VLOOKUP($B603,STPdata!$B:$J,6,FALSE)</f>
        <v>1.4196979764086587E-9</v>
      </c>
      <c r="G603" s="5">
        <f>VLOOKUP($B603,STPdata!$B:$J,7,FALSE)</f>
        <v>9.3808929050511705E-2</v>
      </c>
      <c r="H603" s="5">
        <f>VLOOKUP($B603,STPdata!$B:$J,8,FALSE)</f>
        <v>1.9938032974117005E-3</v>
      </c>
      <c r="I603" s="5">
        <f>VLOOKUP($B603,STPdata!$B:$J,9,FALSE)</f>
        <v>0.9041972662323785</v>
      </c>
      <c r="J603" s="5">
        <v>-1</v>
      </c>
      <c r="K603" s="5">
        <v>-1</v>
      </c>
      <c r="L603" s="5">
        <v>-1</v>
      </c>
      <c r="M603" s="5">
        <v>-1</v>
      </c>
      <c r="N603" s="5">
        <v>-1</v>
      </c>
      <c r="O603" s="5">
        <v>-1</v>
      </c>
      <c r="P603" s="5">
        <v>-1</v>
      </c>
      <c r="Q603" s="5">
        <v>-1</v>
      </c>
      <c r="R603" s="5">
        <v>-1</v>
      </c>
      <c r="S603" s="5">
        <v>-1</v>
      </c>
      <c r="T603" s="5">
        <v>-1</v>
      </c>
      <c r="U603" s="5">
        <v>-1</v>
      </c>
      <c r="V603" s="5">
        <f>IF(ISNUMBER(EmisData!N603),EmisData!N603/86400/365*0.12,-1)</f>
        <v>-1</v>
      </c>
      <c r="W603" s="5">
        <v>-1</v>
      </c>
      <c r="X603" s="5">
        <v>-1</v>
      </c>
      <c r="Y603" s="5">
        <v>-1</v>
      </c>
      <c r="Z603" s="5">
        <v>-1</v>
      </c>
      <c r="AA603" s="5">
        <v>-1</v>
      </c>
      <c r="AB603" s="5">
        <v>-1</v>
      </c>
      <c r="AC603" s="5">
        <v>-1</v>
      </c>
      <c r="AD603" s="5">
        <v>-1</v>
      </c>
      <c r="AE603" s="5">
        <v>-1</v>
      </c>
      <c r="AF603" s="5">
        <v>-1</v>
      </c>
      <c r="AG603" s="5">
        <v>-1</v>
      </c>
      <c r="AH603" s="5">
        <v>-1</v>
      </c>
      <c r="AI603" s="5">
        <v>-1</v>
      </c>
      <c r="AJ603" s="5">
        <v>-1</v>
      </c>
      <c r="AK603" s="5">
        <v>-1</v>
      </c>
      <c r="AL603" s="5">
        <v>-1</v>
      </c>
      <c r="AM603" s="5">
        <v>-1</v>
      </c>
      <c r="AN603" s="5">
        <v>-1</v>
      </c>
      <c r="AO603" s="5">
        <v>-1</v>
      </c>
      <c r="AP603" s="5">
        <v>-1</v>
      </c>
      <c r="AQ603" s="5">
        <v>-1</v>
      </c>
      <c r="AR603" s="5">
        <v>-1</v>
      </c>
      <c r="AS603" s="5">
        <v>-1</v>
      </c>
      <c r="AT603" s="5">
        <v>-1</v>
      </c>
      <c r="AU603" s="5">
        <v>-1</v>
      </c>
      <c r="AV603" s="5">
        <v>-1</v>
      </c>
      <c r="AW603" s="5">
        <v>-1</v>
      </c>
      <c r="AX603" s="5">
        <v>-1</v>
      </c>
      <c r="AY603" s="5">
        <v>-1</v>
      </c>
      <c r="AZ603" s="5">
        <v>-1</v>
      </c>
      <c r="BA603" s="5">
        <v>-1</v>
      </c>
      <c r="BB603" s="5">
        <v>-1</v>
      </c>
      <c r="BC603" s="5">
        <v>-1</v>
      </c>
      <c r="BD603" s="5">
        <v>-1</v>
      </c>
      <c r="BE603" s="5">
        <v>-1</v>
      </c>
      <c r="BF603" s="5">
        <v>-1</v>
      </c>
      <c r="BG603" s="5">
        <v>-1</v>
      </c>
      <c r="BH603" s="5">
        <v>-1</v>
      </c>
      <c r="BI603" s="5">
        <v>-1</v>
      </c>
      <c r="BJ603" s="5">
        <v>-1</v>
      </c>
      <c r="BK603" s="5">
        <v>-1</v>
      </c>
      <c r="BL603" s="5">
        <v>-1</v>
      </c>
      <c r="BM603" s="5">
        <v>-1</v>
      </c>
      <c r="BN603" s="5">
        <v>-1</v>
      </c>
      <c r="BO603" s="5">
        <v>-1</v>
      </c>
      <c r="BP603" s="5">
        <v>-1</v>
      </c>
      <c r="BQ603" s="5">
        <v>-1</v>
      </c>
      <c r="BR603" s="5">
        <v>-1</v>
      </c>
      <c r="BS603" s="5">
        <v>-1</v>
      </c>
      <c r="BT603" s="5">
        <v>-1</v>
      </c>
      <c r="BU603" s="5">
        <v>-1</v>
      </c>
      <c r="BV603" s="5">
        <v>-1</v>
      </c>
      <c r="BW603" s="5">
        <v>-1</v>
      </c>
      <c r="BX603" s="5">
        <v>-1</v>
      </c>
      <c r="BY603" s="5">
        <f>IF(ISNUMBER(EmisData!Q603),EmisData!Q603/86400/365*0.12,-1)</f>
        <v>-1</v>
      </c>
      <c r="BZ603" s="5">
        <v>-1</v>
      </c>
      <c r="CA603" s="5">
        <v>-1</v>
      </c>
      <c r="CB603" s="5">
        <v>-1</v>
      </c>
      <c r="CC603" s="5">
        <v>-1</v>
      </c>
      <c r="CD603" s="5">
        <f>IF(ISNUMBER(EmisData!P603),EmisData!P603/86400/365*0.12,-1)</f>
        <v>-1</v>
      </c>
      <c r="CE603" s="5">
        <v>-1</v>
      </c>
      <c r="CF603" s="5">
        <v>-1</v>
      </c>
      <c r="CG603" s="5">
        <v>-1</v>
      </c>
      <c r="CH603" s="5">
        <v>-1</v>
      </c>
      <c r="CI603" s="5">
        <v>-1</v>
      </c>
      <c r="CJ603" s="5">
        <v>-1</v>
      </c>
      <c r="CK603" s="5">
        <v>-1</v>
      </c>
      <c r="CL603" s="5">
        <v>-1</v>
      </c>
      <c r="CM603" s="5">
        <v>-1</v>
      </c>
      <c r="CN603" s="5">
        <v>-1</v>
      </c>
      <c r="CO603" s="5">
        <v>-1</v>
      </c>
      <c r="CP603" s="5">
        <v>-1</v>
      </c>
      <c r="CQ603" s="5">
        <v>-1</v>
      </c>
      <c r="CR603" s="5">
        <v>-1</v>
      </c>
      <c r="CS603" s="5">
        <v>-1</v>
      </c>
      <c r="CT603" s="5">
        <v>-1</v>
      </c>
      <c r="CU603" s="5">
        <v>-1</v>
      </c>
      <c r="CV603" s="5">
        <v>-1</v>
      </c>
      <c r="CW603" s="5">
        <v>-1</v>
      </c>
      <c r="CX603" s="5">
        <v>-1</v>
      </c>
      <c r="CY603" s="5">
        <v>-1</v>
      </c>
      <c r="CZ603" s="5">
        <v>-1</v>
      </c>
      <c r="DA603" s="5">
        <v>-1</v>
      </c>
      <c r="DB603" s="5">
        <v>-1</v>
      </c>
      <c r="DC603" s="5">
        <v>-1</v>
      </c>
      <c r="DD603" s="5">
        <v>-1</v>
      </c>
      <c r="DE603" s="5">
        <v>-1</v>
      </c>
      <c r="DF603" s="5">
        <v>-1</v>
      </c>
      <c r="DG603" s="5">
        <v>-1</v>
      </c>
      <c r="DH603" s="5">
        <v>-1</v>
      </c>
      <c r="DI603" s="5">
        <v>-1</v>
      </c>
      <c r="DJ603" s="5">
        <v>-1</v>
      </c>
      <c r="DK603" s="5">
        <v>-1</v>
      </c>
      <c r="DL603" s="5">
        <v>-1</v>
      </c>
      <c r="DM603" s="5">
        <v>-1</v>
      </c>
      <c r="DN603" s="5">
        <v>-1</v>
      </c>
      <c r="DO603" s="5">
        <v>-1</v>
      </c>
      <c r="DP603" s="5">
        <v>-1</v>
      </c>
      <c r="DQ603" s="5">
        <v>-1</v>
      </c>
      <c r="DR603" s="5">
        <v>-1</v>
      </c>
      <c r="DS603" s="5">
        <v>-1</v>
      </c>
      <c r="DT603" s="5">
        <v>-1</v>
      </c>
      <c r="DU603" s="5">
        <v>-1</v>
      </c>
      <c r="DV603" s="5">
        <v>-1</v>
      </c>
      <c r="DW603" s="5">
        <v>-1</v>
      </c>
      <c r="DX603" s="5">
        <v>-1</v>
      </c>
      <c r="DY603" s="5">
        <v>-1</v>
      </c>
      <c r="DZ603" s="5">
        <v>-1</v>
      </c>
      <c r="EA603" s="5">
        <v>-1</v>
      </c>
      <c r="EB603" s="5">
        <v>-1</v>
      </c>
      <c r="EC603" s="5">
        <v>-1</v>
      </c>
      <c r="ED603" s="5">
        <v>-1</v>
      </c>
      <c r="EE603" s="5">
        <v>-1</v>
      </c>
      <c r="EF603" s="5">
        <v>-1</v>
      </c>
      <c r="EG603" s="5">
        <v>-1</v>
      </c>
      <c r="EH603" s="5">
        <v>-1</v>
      </c>
      <c r="EI603" s="5">
        <v>-1</v>
      </c>
      <c r="EJ603" s="5">
        <v>-1</v>
      </c>
      <c r="EK603" s="5">
        <v>-1</v>
      </c>
      <c r="EL603" s="5">
        <v>-1</v>
      </c>
      <c r="EM603" s="5">
        <v>-1</v>
      </c>
      <c r="EN603" s="5">
        <v>-1</v>
      </c>
      <c r="EO603" s="5">
        <v>-1</v>
      </c>
      <c r="EP603" s="5">
        <v>-1</v>
      </c>
      <c r="EQ603" s="5">
        <v>-1</v>
      </c>
      <c r="ER603" s="5">
        <v>-1</v>
      </c>
      <c r="ES603" s="5">
        <v>-1</v>
      </c>
      <c r="ET603" s="5">
        <v>-1</v>
      </c>
      <c r="EU603" s="5">
        <v>-1</v>
      </c>
      <c r="EV603" s="5">
        <f>IF(ISNUMBER(EmisData!R603),EmisData!R603/86400/365*0.12,-1)</f>
        <v>-1</v>
      </c>
      <c r="EW603" s="5">
        <v>-1</v>
      </c>
      <c r="EX603" s="5">
        <v>-1</v>
      </c>
      <c r="EY603" s="5">
        <v>-1</v>
      </c>
      <c r="EZ603" s="5">
        <v>-1</v>
      </c>
      <c r="FA603" s="5">
        <v>-1</v>
      </c>
      <c r="FB603" s="5">
        <v>-1</v>
      </c>
      <c r="FC603" s="5">
        <v>-1</v>
      </c>
      <c r="FD603" s="5">
        <v>-1</v>
      </c>
      <c r="FE603" s="5">
        <v>-1</v>
      </c>
      <c r="FF603" s="5">
        <v>-1</v>
      </c>
      <c r="FG603" s="5">
        <v>-1</v>
      </c>
      <c r="FH603" s="5">
        <v>-1</v>
      </c>
      <c r="FI603" s="5">
        <v>-1</v>
      </c>
      <c r="FJ603" s="5">
        <v>-1</v>
      </c>
      <c r="FK603" s="5">
        <v>-1</v>
      </c>
      <c r="FL603" s="5">
        <v>-1</v>
      </c>
      <c r="FM603" s="5">
        <v>-1</v>
      </c>
      <c r="FN603" s="5">
        <v>-1</v>
      </c>
      <c r="FO603" s="5">
        <v>-1</v>
      </c>
      <c r="FP603" s="5">
        <v>-1</v>
      </c>
      <c r="FQ603" s="5">
        <v>-1</v>
      </c>
      <c r="FR603" s="5">
        <v>-1</v>
      </c>
      <c r="FS603" s="5">
        <v>-1</v>
      </c>
      <c r="FT603" s="5">
        <v>-1</v>
      </c>
      <c r="FU603" s="5">
        <v>-1</v>
      </c>
      <c r="FV603" s="5">
        <v>-1</v>
      </c>
      <c r="FW603" s="5">
        <v>-1</v>
      </c>
      <c r="FX603" s="5">
        <v>-1</v>
      </c>
      <c r="FY603" s="5">
        <v>-1</v>
      </c>
      <c r="FZ603" s="5">
        <v>-1</v>
      </c>
      <c r="GA603" s="5">
        <v>-1</v>
      </c>
      <c r="GB603" s="5">
        <v>-1</v>
      </c>
      <c r="GC603" s="5">
        <v>-1</v>
      </c>
      <c r="GD603" s="5">
        <v>-1</v>
      </c>
      <c r="GE603" s="5">
        <v>-1</v>
      </c>
      <c r="GF603" s="5">
        <v>-1</v>
      </c>
      <c r="GG603" s="5">
        <v>-1</v>
      </c>
      <c r="GH603" s="5">
        <v>-1</v>
      </c>
      <c r="GI603" s="5">
        <v>-1</v>
      </c>
      <c r="GJ603" s="5">
        <v>-1</v>
      </c>
      <c r="GK603" s="5">
        <v>-1</v>
      </c>
      <c r="GL603" s="5">
        <v>-1</v>
      </c>
      <c r="GM603" s="5">
        <v>-1</v>
      </c>
      <c r="GN603" s="5">
        <v>-1</v>
      </c>
      <c r="GO603" s="5">
        <v>-1</v>
      </c>
      <c r="GP603" s="5">
        <v>-1</v>
      </c>
      <c r="GQ603" s="5">
        <v>-1</v>
      </c>
      <c r="GR603" s="5">
        <v>-1</v>
      </c>
      <c r="GS603" s="5">
        <v>-1</v>
      </c>
      <c r="GT603" s="5">
        <f>IF(ISNUMBER(EmisData!L603),EmisData!L603/86400/365*0.12,-1)</f>
        <v>1.0030441400304413E-7</v>
      </c>
      <c r="GU603" s="5">
        <v>-1</v>
      </c>
      <c r="GV603" s="5">
        <v>-1</v>
      </c>
      <c r="GW603" s="5">
        <v>-1</v>
      </c>
      <c r="GX603" s="5">
        <v>-1</v>
      </c>
      <c r="GY603" s="5">
        <f>IF(ISNUMBER(EmisData!O603),EmisData!O603/86400/365*0.12,-1)</f>
        <v>-1</v>
      </c>
      <c r="GZ603" s="5">
        <v>-1</v>
      </c>
      <c r="HA603" s="5">
        <v>-1</v>
      </c>
      <c r="HB603" s="5">
        <v>-1</v>
      </c>
      <c r="HC603" s="5">
        <v>-1</v>
      </c>
      <c r="HD603" s="5">
        <v>-1</v>
      </c>
      <c r="HE603" s="5">
        <v>-1</v>
      </c>
      <c r="HF603" s="5">
        <v>-1</v>
      </c>
      <c r="HG603" s="5">
        <v>-1</v>
      </c>
      <c r="HH603" s="5">
        <v>-1</v>
      </c>
      <c r="HI603" s="5">
        <f>IF(ISNUMBER(EmisData!M603),EmisData!M603/86400/365*0.12,-1)</f>
        <v>-1</v>
      </c>
      <c r="HJ603" s="5">
        <v>-1</v>
      </c>
      <c r="HK603" s="5">
        <v>-1</v>
      </c>
      <c r="HL603" s="5">
        <v>-1</v>
      </c>
      <c r="HM603" s="5">
        <v>-1</v>
      </c>
      <c r="HN603" s="5">
        <v>-1</v>
      </c>
      <c r="HO603" s="5">
        <v>-1</v>
      </c>
      <c r="HP603" s="5">
        <v>-1</v>
      </c>
      <c r="HQ603" s="5" t="s">
        <v>720</v>
      </c>
      <c r="HR603" s="5" t="str">
        <f>EmisData!Z603</f>
        <v>yes</v>
      </c>
    </row>
    <row r="604" spans="1:226" hidden="1" x14ac:dyDescent="0.25">
      <c r="A604" s="35" t="s">
        <v>19106</v>
      </c>
      <c r="B604" s="26">
        <v>5033</v>
      </c>
      <c r="C604" s="43" t="s">
        <v>19105</v>
      </c>
      <c r="D604" s="5">
        <v>2</v>
      </c>
      <c r="E604" s="5">
        <v>0</v>
      </c>
      <c r="F604" s="5">
        <f>VLOOKUP($B604,STPdata!$B:$J,6,FALSE)</f>
        <v>3.1772990067105905E-13</v>
      </c>
      <c r="G604" s="5">
        <f>VLOOKUP($B604,STPdata!$B:$J,7,FALSE)</f>
        <v>0.24508371626551484</v>
      </c>
      <c r="H604" s="5">
        <f>VLOOKUP($B604,STPdata!$B:$J,8,FALSE)</f>
        <v>5.5823233218986771E-3</v>
      </c>
      <c r="I604" s="5">
        <f>VLOOKUP($B604,STPdata!$B:$J,9,FALSE)</f>
        <v>0.74933396041226874</v>
      </c>
      <c r="J604" s="5">
        <v>-1</v>
      </c>
      <c r="K604" s="5">
        <v>-1</v>
      </c>
      <c r="L604" s="5">
        <v>-1</v>
      </c>
      <c r="M604" s="5">
        <v>-1</v>
      </c>
      <c r="N604" s="5">
        <v>-1</v>
      </c>
      <c r="O604" s="5">
        <v>-1</v>
      </c>
      <c r="P604" s="5">
        <v>-1</v>
      </c>
      <c r="Q604" s="5">
        <v>-1</v>
      </c>
      <c r="R604" s="5">
        <v>-1</v>
      </c>
      <c r="S604" s="5">
        <v>-1</v>
      </c>
      <c r="T604" s="5">
        <v>-1</v>
      </c>
      <c r="U604" s="5">
        <v>-1</v>
      </c>
      <c r="V604" s="5">
        <f>IF(ISNUMBER(EmisData!N604),EmisData!N604/86400/365*0.12,-1)</f>
        <v>-1</v>
      </c>
      <c r="W604" s="5">
        <v>-1</v>
      </c>
      <c r="X604" s="5">
        <v>-1</v>
      </c>
      <c r="Y604" s="5">
        <v>-1</v>
      </c>
      <c r="Z604" s="5">
        <v>-1</v>
      </c>
      <c r="AA604" s="5">
        <v>-1</v>
      </c>
      <c r="AB604" s="5">
        <v>-1</v>
      </c>
      <c r="AC604" s="5">
        <v>-1</v>
      </c>
      <c r="AD604" s="5">
        <v>-1</v>
      </c>
      <c r="AE604" s="5">
        <v>-1</v>
      </c>
      <c r="AF604" s="5">
        <v>-1</v>
      </c>
      <c r="AG604" s="5">
        <v>-1</v>
      </c>
      <c r="AH604" s="5">
        <v>-1</v>
      </c>
      <c r="AI604" s="5">
        <v>-1</v>
      </c>
      <c r="AJ604" s="5">
        <v>-1</v>
      </c>
      <c r="AK604" s="5">
        <v>-1</v>
      </c>
      <c r="AL604" s="5">
        <v>-1</v>
      </c>
      <c r="AM604" s="5">
        <v>-1</v>
      </c>
      <c r="AN604" s="5">
        <v>-1</v>
      </c>
      <c r="AO604" s="5">
        <v>-1</v>
      </c>
      <c r="AP604" s="5">
        <v>-1</v>
      </c>
      <c r="AQ604" s="5">
        <v>-1</v>
      </c>
      <c r="AR604" s="5">
        <v>-1</v>
      </c>
      <c r="AS604" s="5">
        <v>-1</v>
      </c>
      <c r="AT604" s="5">
        <v>-1</v>
      </c>
      <c r="AU604" s="5">
        <v>-1</v>
      </c>
      <c r="AV604" s="5">
        <v>-1</v>
      </c>
      <c r="AW604" s="5">
        <v>-1</v>
      </c>
      <c r="AX604" s="5">
        <v>-1</v>
      </c>
      <c r="AY604" s="5">
        <v>-1</v>
      </c>
      <c r="AZ604" s="5">
        <v>-1</v>
      </c>
      <c r="BA604" s="5">
        <v>-1</v>
      </c>
      <c r="BB604" s="5">
        <v>-1</v>
      </c>
      <c r="BC604" s="5">
        <v>-1</v>
      </c>
      <c r="BD604" s="5">
        <v>-1</v>
      </c>
      <c r="BE604" s="5">
        <v>-1</v>
      </c>
      <c r="BF604" s="5">
        <v>-1</v>
      </c>
      <c r="BG604" s="5">
        <v>-1</v>
      </c>
      <c r="BH604" s="5">
        <v>-1</v>
      </c>
      <c r="BI604" s="5">
        <v>-1</v>
      </c>
      <c r="BJ604" s="5">
        <v>-1</v>
      </c>
      <c r="BK604" s="5">
        <v>-1</v>
      </c>
      <c r="BL604" s="5">
        <v>-1</v>
      </c>
      <c r="BM604" s="5">
        <v>-1</v>
      </c>
      <c r="BN604" s="5">
        <v>-1</v>
      </c>
      <c r="BO604" s="5">
        <v>-1</v>
      </c>
      <c r="BP604" s="5">
        <v>-1</v>
      </c>
      <c r="BQ604" s="5">
        <v>-1</v>
      </c>
      <c r="BR604" s="5">
        <v>-1</v>
      </c>
      <c r="BS604" s="5">
        <v>-1</v>
      </c>
      <c r="BT604" s="5">
        <v>-1</v>
      </c>
      <c r="BU604" s="5">
        <v>-1</v>
      </c>
      <c r="BV604" s="5">
        <v>-1</v>
      </c>
      <c r="BW604" s="5">
        <v>-1</v>
      </c>
      <c r="BX604" s="5">
        <v>-1</v>
      </c>
      <c r="BY604" s="5">
        <f>IF(ISNUMBER(EmisData!Q604),EmisData!Q604/86400/365*0.12,-1)</f>
        <v>-1</v>
      </c>
      <c r="BZ604" s="5">
        <v>-1</v>
      </c>
      <c r="CA604" s="5">
        <v>-1</v>
      </c>
      <c r="CB604" s="5">
        <v>-1</v>
      </c>
      <c r="CC604" s="5">
        <v>-1</v>
      </c>
      <c r="CD604" s="5">
        <f>IF(ISNUMBER(EmisData!P604),EmisData!P604/86400/365*0.12,-1)</f>
        <v>-1</v>
      </c>
      <c r="CE604" s="5">
        <v>-1</v>
      </c>
      <c r="CF604" s="5">
        <v>-1</v>
      </c>
      <c r="CG604" s="5">
        <v>-1</v>
      </c>
      <c r="CH604" s="5">
        <v>-1</v>
      </c>
      <c r="CI604" s="5">
        <v>-1</v>
      </c>
      <c r="CJ604" s="5">
        <v>-1</v>
      </c>
      <c r="CK604" s="5">
        <v>-1</v>
      </c>
      <c r="CL604" s="5">
        <v>-1</v>
      </c>
      <c r="CM604" s="5">
        <v>-1</v>
      </c>
      <c r="CN604" s="5">
        <v>-1</v>
      </c>
      <c r="CO604" s="5">
        <v>-1</v>
      </c>
      <c r="CP604" s="5">
        <v>-1</v>
      </c>
      <c r="CQ604" s="5">
        <v>-1</v>
      </c>
      <c r="CR604" s="5">
        <v>-1</v>
      </c>
      <c r="CS604" s="5">
        <v>-1</v>
      </c>
      <c r="CT604" s="5">
        <v>-1</v>
      </c>
      <c r="CU604" s="5">
        <v>-1</v>
      </c>
      <c r="CV604" s="5">
        <v>-1</v>
      </c>
      <c r="CW604" s="5">
        <v>-1</v>
      </c>
      <c r="CX604" s="5">
        <v>-1</v>
      </c>
      <c r="CY604" s="5">
        <v>-1</v>
      </c>
      <c r="CZ604" s="5">
        <v>-1</v>
      </c>
      <c r="DA604" s="5">
        <v>-1</v>
      </c>
      <c r="DB604" s="5">
        <v>-1</v>
      </c>
      <c r="DC604" s="5">
        <v>-1</v>
      </c>
      <c r="DD604" s="5">
        <v>-1</v>
      </c>
      <c r="DE604" s="5">
        <v>-1</v>
      </c>
      <c r="DF604" s="5">
        <v>-1</v>
      </c>
      <c r="DG604" s="5">
        <v>-1</v>
      </c>
      <c r="DH604" s="5">
        <v>-1</v>
      </c>
      <c r="DI604" s="5">
        <v>-1</v>
      </c>
      <c r="DJ604" s="5">
        <v>-1</v>
      </c>
      <c r="DK604" s="5">
        <v>-1</v>
      </c>
      <c r="DL604" s="5">
        <v>-1</v>
      </c>
      <c r="DM604" s="5">
        <v>-1</v>
      </c>
      <c r="DN604" s="5">
        <v>-1</v>
      </c>
      <c r="DO604" s="5">
        <v>-1</v>
      </c>
      <c r="DP604" s="5">
        <v>-1</v>
      </c>
      <c r="DQ604" s="5">
        <v>-1</v>
      </c>
      <c r="DR604" s="5">
        <v>-1</v>
      </c>
      <c r="DS604" s="5">
        <v>-1</v>
      </c>
      <c r="DT604" s="5">
        <v>-1</v>
      </c>
      <c r="DU604" s="5">
        <v>-1</v>
      </c>
      <c r="DV604" s="5">
        <v>-1</v>
      </c>
      <c r="DW604" s="5">
        <v>-1</v>
      </c>
      <c r="DX604" s="5">
        <v>-1</v>
      </c>
      <c r="DY604" s="5">
        <v>-1</v>
      </c>
      <c r="DZ604" s="5">
        <v>-1</v>
      </c>
      <c r="EA604" s="5">
        <v>-1</v>
      </c>
      <c r="EB604" s="5">
        <v>-1</v>
      </c>
      <c r="EC604" s="5">
        <v>-1</v>
      </c>
      <c r="ED604" s="5">
        <v>-1</v>
      </c>
      <c r="EE604" s="5">
        <v>-1</v>
      </c>
      <c r="EF604" s="5">
        <v>-1</v>
      </c>
      <c r="EG604" s="5">
        <v>-1</v>
      </c>
      <c r="EH604" s="5">
        <v>-1</v>
      </c>
      <c r="EI604" s="5">
        <v>-1</v>
      </c>
      <c r="EJ604" s="5">
        <v>-1</v>
      </c>
      <c r="EK604" s="5">
        <v>-1</v>
      </c>
      <c r="EL604" s="5">
        <v>-1</v>
      </c>
      <c r="EM604" s="5">
        <v>-1</v>
      </c>
      <c r="EN604" s="5">
        <v>-1</v>
      </c>
      <c r="EO604" s="5">
        <v>-1</v>
      </c>
      <c r="EP604" s="5">
        <v>-1</v>
      </c>
      <c r="EQ604" s="5">
        <v>-1</v>
      </c>
      <c r="ER604" s="5">
        <v>-1</v>
      </c>
      <c r="ES604" s="5">
        <v>-1</v>
      </c>
      <c r="ET604" s="5">
        <v>-1</v>
      </c>
      <c r="EU604" s="5">
        <v>-1</v>
      </c>
      <c r="EV604" s="5">
        <f>IF(ISNUMBER(EmisData!R604),EmisData!R604/86400/365*0.12,-1)</f>
        <v>-1</v>
      </c>
      <c r="EW604" s="5">
        <v>-1</v>
      </c>
      <c r="EX604" s="5">
        <v>-1</v>
      </c>
      <c r="EY604" s="5">
        <v>-1</v>
      </c>
      <c r="EZ604" s="5">
        <v>-1</v>
      </c>
      <c r="FA604" s="5">
        <v>-1</v>
      </c>
      <c r="FB604" s="5">
        <v>-1</v>
      </c>
      <c r="FC604" s="5">
        <v>-1</v>
      </c>
      <c r="FD604" s="5">
        <v>-1</v>
      </c>
      <c r="FE604" s="5">
        <v>-1</v>
      </c>
      <c r="FF604" s="5">
        <v>-1</v>
      </c>
      <c r="FG604" s="5">
        <v>-1</v>
      </c>
      <c r="FH604" s="5">
        <v>-1</v>
      </c>
      <c r="FI604" s="5">
        <v>-1</v>
      </c>
      <c r="FJ604" s="5">
        <v>-1</v>
      </c>
      <c r="FK604" s="5">
        <v>-1</v>
      </c>
      <c r="FL604" s="5">
        <v>-1</v>
      </c>
      <c r="FM604" s="5">
        <v>-1</v>
      </c>
      <c r="FN604" s="5">
        <v>-1</v>
      </c>
      <c r="FO604" s="5">
        <v>-1</v>
      </c>
      <c r="FP604" s="5">
        <v>-1</v>
      </c>
      <c r="FQ604" s="5">
        <v>-1</v>
      </c>
      <c r="FR604" s="5">
        <v>-1</v>
      </c>
      <c r="FS604" s="5">
        <v>-1</v>
      </c>
      <c r="FT604" s="5">
        <v>-1</v>
      </c>
      <c r="FU604" s="5">
        <v>-1</v>
      </c>
      <c r="FV604" s="5">
        <v>-1</v>
      </c>
      <c r="FW604" s="5">
        <v>-1</v>
      </c>
      <c r="FX604" s="5">
        <v>-1</v>
      </c>
      <c r="FY604" s="5">
        <v>-1</v>
      </c>
      <c r="FZ604" s="5">
        <v>-1</v>
      </c>
      <c r="GA604" s="5">
        <v>-1</v>
      </c>
      <c r="GB604" s="5">
        <v>-1</v>
      </c>
      <c r="GC604" s="5">
        <v>-1</v>
      </c>
      <c r="GD604" s="5">
        <v>-1</v>
      </c>
      <c r="GE604" s="5">
        <v>-1</v>
      </c>
      <c r="GF604" s="5">
        <v>-1</v>
      </c>
      <c r="GG604" s="5">
        <v>-1</v>
      </c>
      <c r="GH604" s="5">
        <v>-1</v>
      </c>
      <c r="GI604" s="5">
        <v>-1</v>
      </c>
      <c r="GJ604" s="5">
        <v>-1</v>
      </c>
      <c r="GK604" s="5">
        <v>-1</v>
      </c>
      <c r="GL604" s="5">
        <v>-1</v>
      </c>
      <c r="GM604" s="5">
        <v>-1</v>
      </c>
      <c r="GN604" s="5">
        <v>-1</v>
      </c>
      <c r="GO604" s="5">
        <v>-1</v>
      </c>
      <c r="GP604" s="5">
        <v>-1</v>
      </c>
      <c r="GQ604" s="5">
        <v>-1</v>
      </c>
      <c r="GR604" s="5">
        <v>-1</v>
      </c>
      <c r="GS604" s="5">
        <v>-1</v>
      </c>
      <c r="GT604" s="5">
        <f>IF(ISNUMBER(EmisData!L604),EmisData!L604/86400/365*0.12,-1)</f>
        <v>-1</v>
      </c>
      <c r="GU604" s="5">
        <v>-1</v>
      </c>
      <c r="GV604" s="5">
        <v>-1</v>
      </c>
      <c r="GW604" s="5">
        <v>-1</v>
      </c>
      <c r="GX604" s="5">
        <v>-1</v>
      </c>
      <c r="GY604" s="5">
        <f>IF(ISNUMBER(EmisData!O604),EmisData!O604/86400/365*0.12,-1)</f>
        <v>-1</v>
      </c>
      <c r="GZ604" s="5">
        <v>-1</v>
      </c>
      <c r="HA604" s="5">
        <v>-1</v>
      </c>
      <c r="HB604" s="5">
        <v>-1</v>
      </c>
      <c r="HC604" s="5">
        <v>-1</v>
      </c>
      <c r="HD604" s="5">
        <v>-1</v>
      </c>
      <c r="HE604" s="5">
        <v>-1</v>
      </c>
      <c r="HF604" s="5">
        <v>-1</v>
      </c>
      <c r="HG604" s="5">
        <v>-1</v>
      </c>
      <c r="HH604" s="5">
        <v>-1</v>
      </c>
      <c r="HI604" s="5">
        <f>IF(ISNUMBER(EmisData!M604),EmisData!M604/86400/365*0.12,-1)</f>
        <v>-1</v>
      </c>
      <c r="HJ604" s="5">
        <v>-1</v>
      </c>
      <c r="HK604" s="5">
        <v>-1</v>
      </c>
      <c r="HL604" s="5">
        <v>-1</v>
      </c>
      <c r="HM604" s="5">
        <v>-1</v>
      </c>
      <c r="HN604" s="5">
        <v>-1</v>
      </c>
      <c r="HO604" s="5">
        <v>-1</v>
      </c>
      <c r="HP604" s="5">
        <v>-1</v>
      </c>
      <c r="HQ604" s="5" t="s">
        <v>720</v>
      </c>
      <c r="HR604" s="5" t="str">
        <f>EmisData!Z604</f>
        <v/>
      </c>
    </row>
    <row r="605" spans="1:226" hidden="1" x14ac:dyDescent="0.25">
      <c r="A605" s="35" t="s">
        <v>19112</v>
      </c>
      <c r="B605" s="26">
        <v>5034</v>
      </c>
      <c r="C605" s="44" t="s">
        <v>19111</v>
      </c>
      <c r="D605" s="5">
        <v>2</v>
      </c>
      <c r="E605" s="5">
        <v>0</v>
      </c>
      <c r="F605" s="5">
        <f>VLOOKUP($B605,STPdata!$B:$J,6,FALSE)</f>
        <v>2.0108092277300098E-12</v>
      </c>
      <c r="G605" s="5">
        <f>VLOOKUP($B605,STPdata!$B:$J,7,FALSE)</f>
        <v>0.50232735199821033</v>
      </c>
      <c r="H605" s="5">
        <f>VLOOKUP($B605,STPdata!$B:$J,8,FALSE)</f>
        <v>7.1315106638465328E-4</v>
      </c>
      <c r="I605" s="5">
        <f>VLOOKUP($B605,STPdata!$B:$J,9,FALSE)</f>
        <v>0.49695949693339408</v>
      </c>
      <c r="J605" s="5">
        <v>-1</v>
      </c>
      <c r="K605" s="5">
        <v>-1</v>
      </c>
      <c r="L605" s="5">
        <v>-1</v>
      </c>
      <c r="M605" s="5">
        <v>-1</v>
      </c>
      <c r="N605" s="5">
        <v>-1</v>
      </c>
      <c r="O605" s="5">
        <v>-1</v>
      </c>
      <c r="P605" s="5">
        <v>-1</v>
      </c>
      <c r="Q605" s="5">
        <v>-1</v>
      </c>
      <c r="R605" s="5">
        <v>-1</v>
      </c>
      <c r="S605" s="5">
        <v>-1</v>
      </c>
      <c r="T605" s="5">
        <v>-1</v>
      </c>
      <c r="U605" s="5">
        <v>-1</v>
      </c>
      <c r="V605" s="5">
        <f>IF(ISNUMBER(EmisData!N605),EmisData!N605/86400/365*0.12,-1)</f>
        <v>-1</v>
      </c>
      <c r="W605" s="5">
        <v>-1</v>
      </c>
      <c r="X605" s="5">
        <v>-1</v>
      </c>
      <c r="Y605" s="5">
        <v>-1</v>
      </c>
      <c r="Z605" s="5">
        <v>-1</v>
      </c>
      <c r="AA605" s="5">
        <v>-1</v>
      </c>
      <c r="AB605" s="5">
        <v>-1</v>
      </c>
      <c r="AC605" s="5">
        <v>-1</v>
      </c>
      <c r="AD605" s="5">
        <v>-1</v>
      </c>
      <c r="AE605" s="5">
        <v>-1</v>
      </c>
      <c r="AF605" s="5">
        <v>-1</v>
      </c>
      <c r="AG605" s="5">
        <v>-1</v>
      </c>
      <c r="AH605" s="5">
        <v>-1</v>
      </c>
      <c r="AI605" s="5">
        <v>-1</v>
      </c>
      <c r="AJ605" s="5">
        <v>-1</v>
      </c>
      <c r="AK605" s="5">
        <v>-1</v>
      </c>
      <c r="AL605" s="5">
        <v>-1</v>
      </c>
      <c r="AM605" s="5">
        <v>-1</v>
      </c>
      <c r="AN605" s="5">
        <v>-1</v>
      </c>
      <c r="AO605" s="5">
        <v>-1</v>
      </c>
      <c r="AP605" s="5">
        <v>-1</v>
      </c>
      <c r="AQ605" s="5">
        <v>-1</v>
      </c>
      <c r="AR605" s="5">
        <v>-1</v>
      </c>
      <c r="AS605" s="5">
        <v>-1</v>
      </c>
      <c r="AT605" s="5">
        <v>-1</v>
      </c>
      <c r="AU605" s="5">
        <v>-1</v>
      </c>
      <c r="AV605" s="5">
        <v>-1</v>
      </c>
      <c r="AW605" s="5">
        <v>-1</v>
      </c>
      <c r="AX605" s="5">
        <v>-1</v>
      </c>
      <c r="AY605" s="5">
        <v>-1</v>
      </c>
      <c r="AZ605" s="5">
        <v>-1</v>
      </c>
      <c r="BA605" s="5">
        <v>-1</v>
      </c>
      <c r="BB605" s="5">
        <v>-1</v>
      </c>
      <c r="BC605" s="5">
        <v>-1</v>
      </c>
      <c r="BD605" s="5">
        <v>-1</v>
      </c>
      <c r="BE605" s="5">
        <v>-1</v>
      </c>
      <c r="BF605" s="5">
        <v>-1</v>
      </c>
      <c r="BG605" s="5">
        <v>-1</v>
      </c>
      <c r="BH605" s="5">
        <v>-1</v>
      </c>
      <c r="BI605" s="5">
        <v>-1</v>
      </c>
      <c r="BJ605" s="5">
        <v>-1</v>
      </c>
      <c r="BK605" s="5">
        <v>-1</v>
      </c>
      <c r="BL605" s="5">
        <v>-1</v>
      </c>
      <c r="BM605" s="5">
        <v>-1</v>
      </c>
      <c r="BN605" s="5">
        <v>-1</v>
      </c>
      <c r="BO605" s="5">
        <v>-1</v>
      </c>
      <c r="BP605" s="5">
        <v>-1</v>
      </c>
      <c r="BQ605" s="5">
        <v>-1</v>
      </c>
      <c r="BR605" s="5">
        <v>-1</v>
      </c>
      <c r="BS605" s="5">
        <v>-1</v>
      </c>
      <c r="BT605" s="5">
        <v>-1</v>
      </c>
      <c r="BU605" s="5">
        <v>-1</v>
      </c>
      <c r="BV605" s="5">
        <v>-1</v>
      </c>
      <c r="BW605" s="5">
        <v>-1</v>
      </c>
      <c r="BX605" s="5">
        <v>-1</v>
      </c>
      <c r="BY605" s="5">
        <f>IF(ISNUMBER(EmisData!Q605),EmisData!Q605/86400/365*0.12,-1)</f>
        <v>-1</v>
      </c>
      <c r="BZ605" s="5">
        <v>-1</v>
      </c>
      <c r="CA605" s="5">
        <v>-1</v>
      </c>
      <c r="CB605" s="5">
        <v>-1</v>
      </c>
      <c r="CC605" s="5">
        <v>-1</v>
      </c>
      <c r="CD605" s="5">
        <f>IF(ISNUMBER(EmisData!P605),EmisData!P605/86400/365*0.12,-1)</f>
        <v>-1</v>
      </c>
      <c r="CE605" s="5">
        <v>-1</v>
      </c>
      <c r="CF605" s="5">
        <v>-1</v>
      </c>
      <c r="CG605" s="5">
        <v>-1</v>
      </c>
      <c r="CH605" s="5">
        <v>-1</v>
      </c>
      <c r="CI605" s="5">
        <v>-1</v>
      </c>
      <c r="CJ605" s="5">
        <v>-1</v>
      </c>
      <c r="CK605" s="5">
        <v>-1</v>
      </c>
      <c r="CL605" s="5">
        <v>-1</v>
      </c>
      <c r="CM605" s="5">
        <v>-1</v>
      </c>
      <c r="CN605" s="5">
        <v>-1</v>
      </c>
      <c r="CO605" s="5">
        <v>-1</v>
      </c>
      <c r="CP605" s="5">
        <v>-1</v>
      </c>
      <c r="CQ605" s="5">
        <v>-1</v>
      </c>
      <c r="CR605" s="5">
        <v>-1</v>
      </c>
      <c r="CS605" s="5">
        <v>-1</v>
      </c>
      <c r="CT605" s="5">
        <v>-1</v>
      </c>
      <c r="CU605" s="5">
        <v>-1</v>
      </c>
      <c r="CV605" s="5">
        <v>-1</v>
      </c>
      <c r="CW605" s="5">
        <v>-1</v>
      </c>
      <c r="CX605" s="5">
        <v>-1</v>
      </c>
      <c r="CY605" s="5">
        <v>-1</v>
      </c>
      <c r="CZ605" s="5">
        <v>-1</v>
      </c>
      <c r="DA605" s="5">
        <v>-1</v>
      </c>
      <c r="DB605" s="5">
        <v>-1</v>
      </c>
      <c r="DC605" s="5">
        <v>-1</v>
      </c>
      <c r="DD605" s="5">
        <v>-1</v>
      </c>
      <c r="DE605" s="5">
        <v>-1</v>
      </c>
      <c r="DF605" s="5">
        <v>-1</v>
      </c>
      <c r="DG605" s="5">
        <v>-1</v>
      </c>
      <c r="DH605" s="5">
        <v>-1</v>
      </c>
      <c r="DI605" s="5">
        <v>-1</v>
      </c>
      <c r="DJ605" s="5">
        <v>-1</v>
      </c>
      <c r="DK605" s="5">
        <v>-1</v>
      </c>
      <c r="DL605" s="5">
        <v>-1</v>
      </c>
      <c r="DM605" s="5">
        <v>-1</v>
      </c>
      <c r="DN605" s="5">
        <v>-1</v>
      </c>
      <c r="DO605" s="5">
        <v>-1</v>
      </c>
      <c r="DP605" s="5">
        <v>-1</v>
      </c>
      <c r="DQ605" s="5">
        <v>-1</v>
      </c>
      <c r="DR605" s="5">
        <v>-1</v>
      </c>
      <c r="DS605" s="5">
        <v>-1</v>
      </c>
      <c r="DT605" s="5">
        <v>-1</v>
      </c>
      <c r="DU605" s="5">
        <v>-1</v>
      </c>
      <c r="DV605" s="5">
        <v>-1</v>
      </c>
      <c r="DW605" s="5">
        <v>-1</v>
      </c>
      <c r="DX605" s="5">
        <v>-1</v>
      </c>
      <c r="DY605" s="5">
        <v>-1</v>
      </c>
      <c r="DZ605" s="5">
        <v>-1</v>
      </c>
      <c r="EA605" s="5">
        <v>-1</v>
      </c>
      <c r="EB605" s="5">
        <v>-1</v>
      </c>
      <c r="EC605" s="5">
        <v>-1</v>
      </c>
      <c r="ED605" s="5">
        <v>-1</v>
      </c>
      <c r="EE605" s="5">
        <v>-1</v>
      </c>
      <c r="EF605" s="5">
        <v>-1</v>
      </c>
      <c r="EG605" s="5">
        <v>-1</v>
      </c>
      <c r="EH605" s="5">
        <v>-1</v>
      </c>
      <c r="EI605" s="5">
        <v>-1</v>
      </c>
      <c r="EJ605" s="5">
        <v>-1</v>
      </c>
      <c r="EK605" s="5">
        <v>-1</v>
      </c>
      <c r="EL605" s="5">
        <v>-1</v>
      </c>
      <c r="EM605" s="5">
        <v>-1</v>
      </c>
      <c r="EN605" s="5">
        <v>-1</v>
      </c>
      <c r="EO605" s="5">
        <v>-1</v>
      </c>
      <c r="EP605" s="5">
        <v>-1</v>
      </c>
      <c r="EQ605" s="5">
        <v>-1</v>
      </c>
      <c r="ER605" s="5">
        <v>-1</v>
      </c>
      <c r="ES605" s="5">
        <v>-1</v>
      </c>
      <c r="ET605" s="5">
        <v>-1</v>
      </c>
      <c r="EU605" s="5">
        <v>-1</v>
      </c>
      <c r="EV605" s="5">
        <f>IF(ISNUMBER(EmisData!R605),EmisData!R605/86400/365*0.12,-1)</f>
        <v>-1</v>
      </c>
      <c r="EW605" s="5">
        <v>-1</v>
      </c>
      <c r="EX605" s="5">
        <v>-1</v>
      </c>
      <c r="EY605" s="5">
        <v>-1</v>
      </c>
      <c r="EZ605" s="5">
        <v>-1</v>
      </c>
      <c r="FA605" s="5">
        <v>-1</v>
      </c>
      <c r="FB605" s="5">
        <v>-1</v>
      </c>
      <c r="FC605" s="5">
        <v>-1</v>
      </c>
      <c r="FD605" s="5">
        <v>-1</v>
      </c>
      <c r="FE605" s="5">
        <v>-1</v>
      </c>
      <c r="FF605" s="5">
        <v>-1</v>
      </c>
      <c r="FG605" s="5">
        <v>-1</v>
      </c>
      <c r="FH605" s="5">
        <v>-1</v>
      </c>
      <c r="FI605" s="5">
        <v>-1</v>
      </c>
      <c r="FJ605" s="5">
        <v>-1</v>
      </c>
      <c r="FK605" s="5">
        <v>-1</v>
      </c>
      <c r="FL605" s="5">
        <v>-1</v>
      </c>
      <c r="FM605" s="5">
        <v>-1</v>
      </c>
      <c r="FN605" s="5">
        <v>-1</v>
      </c>
      <c r="FO605" s="5">
        <v>-1</v>
      </c>
      <c r="FP605" s="5">
        <v>-1</v>
      </c>
      <c r="FQ605" s="5">
        <v>-1</v>
      </c>
      <c r="FR605" s="5">
        <v>-1</v>
      </c>
      <c r="FS605" s="5">
        <v>-1</v>
      </c>
      <c r="FT605" s="5">
        <v>-1</v>
      </c>
      <c r="FU605" s="5">
        <v>-1</v>
      </c>
      <c r="FV605" s="5">
        <v>-1</v>
      </c>
      <c r="FW605" s="5">
        <v>-1</v>
      </c>
      <c r="FX605" s="5">
        <v>-1</v>
      </c>
      <c r="FY605" s="5">
        <v>-1</v>
      </c>
      <c r="FZ605" s="5">
        <v>-1</v>
      </c>
      <c r="GA605" s="5">
        <v>-1</v>
      </c>
      <c r="GB605" s="5">
        <v>-1</v>
      </c>
      <c r="GC605" s="5">
        <v>-1</v>
      </c>
      <c r="GD605" s="5">
        <v>-1</v>
      </c>
      <c r="GE605" s="5">
        <v>-1</v>
      </c>
      <c r="GF605" s="5">
        <v>-1</v>
      </c>
      <c r="GG605" s="5">
        <v>-1</v>
      </c>
      <c r="GH605" s="5">
        <v>-1</v>
      </c>
      <c r="GI605" s="5">
        <v>-1</v>
      </c>
      <c r="GJ605" s="5">
        <v>-1</v>
      </c>
      <c r="GK605" s="5">
        <v>-1</v>
      </c>
      <c r="GL605" s="5">
        <v>-1</v>
      </c>
      <c r="GM605" s="5">
        <v>-1</v>
      </c>
      <c r="GN605" s="5">
        <v>-1</v>
      </c>
      <c r="GO605" s="5">
        <v>-1</v>
      </c>
      <c r="GP605" s="5">
        <v>-1</v>
      </c>
      <c r="GQ605" s="5">
        <v>-1</v>
      </c>
      <c r="GR605" s="5">
        <v>-1</v>
      </c>
      <c r="GS605" s="5">
        <v>-1</v>
      </c>
      <c r="GT605" s="5">
        <f>IF(ISNUMBER(EmisData!L605),EmisData!L605/86400/365*0.12,-1)</f>
        <v>-1</v>
      </c>
      <c r="GU605" s="5">
        <v>-1</v>
      </c>
      <c r="GV605" s="5">
        <v>-1</v>
      </c>
      <c r="GW605" s="5">
        <v>-1</v>
      </c>
      <c r="GX605" s="5">
        <v>-1</v>
      </c>
      <c r="GY605" s="5">
        <f>IF(ISNUMBER(EmisData!O605),EmisData!O605/86400/365*0.12,-1)</f>
        <v>-1</v>
      </c>
      <c r="GZ605" s="5">
        <v>-1</v>
      </c>
      <c r="HA605" s="5">
        <v>-1</v>
      </c>
      <c r="HB605" s="5">
        <v>-1</v>
      </c>
      <c r="HC605" s="5">
        <v>-1</v>
      </c>
      <c r="HD605" s="5">
        <v>-1</v>
      </c>
      <c r="HE605" s="5">
        <v>-1</v>
      </c>
      <c r="HF605" s="5">
        <v>-1</v>
      </c>
      <c r="HG605" s="5">
        <v>-1</v>
      </c>
      <c r="HH605" s="5">
        <v>-1</v>
      </c>
      <c r="HI605" s="5">
        <f>IF(ISNUMBER(EmisData!M605),EmisData!M605/86400/365*0.12,-1)</f>
        <v>-1</v>
      </c>
      <c r="HJ605" s="5">
        <v>-1</v>
      </c>
      <c r="HK605" s="5">
        <v>-1</v>
      </c>
      <c r="HL605" s="5">
        <v>-1</v>
      </c>
      <c r="HM605" s="5">
        <v>-1</v>
      </c>
      <c r="HN605" s="5">
        <v>-1</v>
      </c>
      <c r="HO605" s="5">
        <v>-1</v>
      </c>
      <c r="HP605" s="5">
        <v>-1</v>
      </c>
      <c r="HQ605" s="5" t="s">
        <v>720</v>
      </c>
      <c r="HR605" s="5" t="str">
        <f>EmisData!Z605</f>
        <v/>
      </c>
    </row>
    <row r="606" spans="1:226" hidden="1" x14ac:dyDescent="0.25">
      <c r="A606" s="35" t="s">
        <v>19119</v>
      </c>
      <c r="B606" s="26">
        <v>5036</v>
      </c>
      <c r="C606" s="43" t="s">
        <v>19118</v>
      </c>
      <c r="D606" s="5">
        <v>2</v>
      </c>
      <c r="E606" s="5">
        <v>0</v>
      </c>
      <c r="F606" s="5">
        <f>VLOOKUP($B606,STPdata!$B:$J,6,FALSE)</f>
        <v>4.2320882272648617E-8</v>
      </c>
      <c r="G606" s="5">
        <f>VLOOKUP($B606,STPdata!$B:$J,7,FALSE)</f>
        <v>0.24605995029654365</v>
      </c>
      <c r="H606" s="5">
        <f>VLOOKUP($B606,STPdata!$B:$J,8,FALSE)</f>
        <v>1.5369249928616152E-3</v>
      </c>
      <c r="I606" s="5">
        <f>VLOOKUP($B606,STPdata!$B:$J,9,FALSE)</f>
        <v>0.75240308238971254</v>
      </c>
      <c r="J606" s="5">
        <v>-1</v>
      </c>
      <c r="K606" s="5">
        <v>-1</v>
      </c>
      <c r="L606" s="5">
        <v>-1</v>
      </c>
      <c r="M606" s="5">
        <v>-1</v>
      </c>
      <c r="N606" s="5">
        <v>-1</v>
      </c>
      <c r="O606" s="5">
        <v>-1</v>
      </c>
      <c r="P606" s="5">
        <v>-1</v>
      </c>
      <c r="Q606" s="5">
        <v>-1</v>
      </c>
      <c r="R606" s="5">
        <v>-1</v>
      </c>
      <c r="S606" s="5">
        <v>-1</v>
      </c>
      <c r="T606" s="5">
        <v>-1</v>
      </c>
      <c r="U606" s="5">
        <v>-1</v>
      </c>
      <c r="V606" s="5">
        <f>IF(ISNUMBER(EmisData!N606),EmisData!N606/86400/365*0.12,-1)</f>
        <v>-1</v>
      </c>
      <c r="W606" s="5">
        <v>-1</v>
      </c>
      <c r="X606" s="5">
        <v>-1</v>
      </c>
      <c r="Y606" s="5">
        <v>-1</v>
      </c>
      <c r="Z606" s="5">
        <v>-1</v>
      </c>
      <c r="AA606" s="5">
        <v>-1</v>
      </c>
      <c r="AB606" s="5">
        <v>-1</v>
      </c>
      <c r="AC606" s="5">
        <v>-1</v>
      </c>
      <c r="AD606" s="5">
        <v>-1</v>
      </c>
      <c r="AE606" s="5">
        <v>-1</v>
      </c>
      <c r="AF606" s="5">
        <v>-1</v>
      </c>
      <c r="AG606" s="5">
        <v>-1</v>
      </c>
      <c r="AH606" s="5">
        <v>-1</v>
      </c>
      <c r="AI606" s="5">
        <v>-1</v>
      </c>
      <c r="AJ606" s="5">
        <v>-1</v>
      </c>
      <c r="AK606" s="5">
        <v>-1</v>
      </c>
      <c r="AL606" s="5">
        <v>-1</v>
      </c>
      <c r="AM606" s="5">
        <v>-1</v>
      </c>
      <c r="AN606" s="5">
        <v>-1</v>
      </c>
      <c r="AO606" s="5">
        <v>-1</v>
      </c>
      <c r="AP606" s="5">
        <v>-1</v>
      </c>
      <c r="AQ606" s="5">
        <v>-1</v>
      </c>
      <c r="AR606" s="5">
        <v>-1</v>
      </c>
      <c r="AS606" s="5">
        <v>-1</v>
      </c>
      <c r="AT606" s="5">
        <v>-1</v>
      </c>
      <c r="AU606" s="5">
        <v>-1</v>
      </c>
      <c r="AV606" s="5">
        <v>-1</v>
      </c>
      <c r="AW606" s="5">
        <v>-1</v>
      </c>
      <c r="AX606" s="5">
        <v>-1</v>
      </c>
      <c r="AY606" s="5">
        <v>-1</v>
      </c>
      <c r="AZ606" s="5">
        <v>-1</v>
      </c>
      <c r="BA606" s="5">
        <v>-1</v>
      </c>
      <c r="BB606" s="5">
        <v>-1</v>
      </c>
      <c r="BC606" s="5">
        <v>-1</v>
      </c>
      <c r="BD606" s="5">
        <v>-1</v>
      </c>
      <c r="BE606" s="5">
        <v>-1</v>
      </c>
      <c r="BF606" s="5">
        <v>-1</v>
      </c>
      <c r="BG606" s="5">
        <v>-1</v>
      </c>
      <c r="BH606" s="5">
        <v>-1</v>
      </c>
      <c r="BI606" s="5">
        <v>-1</v>
      </c>
      <c r="BJ606" s="5">
        <v>-1</v>
      </c>
      <c r="BK606" s="5">
        <v>-1</v>
      </c>
      <c r="BL606" s="5">
        <v>-1</v>
      </c>
      <c r="BM606" s="5">
        <v>-1</v>
      </c>
      <c r="BN606" s="5">
        <v>-1</v>
      </c>
      <c r="BO606" s="5">
        <v>-1</v>
      </c>
      <c r="BP606" s="5">
        <v>-1</v>
      </c>
      <c r="BQ606" s="5">
        <v>-1</v>
      </c>
      <c r="BR606" s="5">
        <v>-1</v>
      </c>
      <c r="BS606" s="5">
        <v>-1</v>
      </c>
      <c r="BT606" s="5">
        <v>-1</v>
      </c>
      <c r="BU606" s="5">
        <v>-1</v>
      </c>
      <c r="BV606" s="5">
        <v>-1</v>
      </c>
      <c r="BW606" s="5">
        <v>-1</v>
      </c>
      <c r="BX606" s="5">
        <v>-1</v>
      </c>
      <c r="BY606" s="5">
        <f>IF(ISNUMBER(EmisData!Q606),EmisData!Q606/86400/365*0.12,-1)</f>
        <v>-1</v>
      </c>
      <c r="BZ606" s="5">
        <v>-1</v>
      </c>
      <c r="CA606" s="5">
        <v>-1</v>
      </c>
      <c r="CB606" s="5">
        <v>-1</v>
      </c>
      <c r="CC606" s="5">
        <v>-1</v>
      </c>
      <c r="CD606" s="5">
        <f>IF(ISNUMBER(EmisData!P606),EmisData!P606/86400/365*0.12,-1)</f>
        <v>-1</v>
      </c>
      <c r="CE606" s="5">
        <v>-1</v>
      </c>
      <c r="CF606" s="5">
        <v>-1</v>
      </c>
      <c r="CG606" s="5">
        <v>-1</v>
      </c>
      <c r="CH606" s="5">
        <v>-1</v>
      </c>
      <c r="CI606" s="5">
        <v>-1</v>
      </c>
      <c r="CJ606" s="5">
        <v>-1</v>
      </c>
      <c r="CK606" s="5">
        <v>-1</v>
      </c>
      <c r="CL606" s="5">
        <v>-1</v>
      </c>
      <c r="CM606" s="5">
        <v>-1</v>
      </c>
      <c r="CN606" s="5">
        <v>-1</v>
      </c>
      <c r="CO606" s="5">
        <v>-1</v>
      </c>
      <c r="CP606" s="5">
        <v>-1</v>
      </c>
      <c r="CQ606" s="5">
        <v>-1</v>
      </c>
      <c r="CR606" s="5">
        <v>-1</v>
      </c>
      <c r="CS606" s="5">
        <v>-1</v>
      </c>
      <c r="CT606" s="5">
        <v>-1</v>
      </c>
      <c r="CU606" s="5">
        <v>-1</v>
      </c>
      <c r="CV606" s="5">
        <v>-1</v>
      </c>
      <c r="CW606" s="5">
        <v>-1</v>
      </c>
      <c r="CX606" s="5">
        <v>-1</v>
      </c>
      <c r="CY606" s="5">
        <v>-1</v>
      </c>
      <c r="CZ606" s="5">
        <v>-1</v>
      </c>
      <c r="DA606" s="5">
        <v>-1</v>
      </c>
      <c r="DB606" s="5">
        <v>-1</v>
      </c>
      <c r="DC606" s="5">
        <v>-1</v>
      </c>
      <c r="DD606" s="5">
        <v>-1</v>
      </c>
      <c r="DE606" s="5">
        <v>-1</v>
      </c>
      <c r="DF606" s="5">
        <v>-1</v>
      </c>
      <c r="DG606" s="5">
        <v>-1</v>
      </c>
      <c r="DH606" s="5">
        <v>-1</v>
      </c>
      <c r="DI606" s="5">
        <v>-1</v>
      </c>
      <c r="DJ606" s="5">
        <v>-1</v>
      </c>
      <c r="DK606" s="5">
        <v>-1</v>
      </c>
      <c r="DL606" s="5">
        <v>-1</v>
      </c>
      <c r="DM606" s="5">
        <v>-1</v>
      </c>
      <c r="DN606" s="5">
        <v>-1</v>
      </c>
      <c r="DO606" s="5">
        <v>-1</v>
      </c>
      <c r="DP606" s="5">
        <v>-1</v>
      </c>
      <c r="DQ606" s="5">
        <v>-1</v>
      </c>
      <c r="DR606" s="5">
        <v>-1</v>
      </c>
      <c r="DS606" s="5">
        <v>-1</v>
      </c>
      <c r="DT606" s="5">
        <v>-1</v>
      </c>
      <c r="DU606" s="5">
        <v>-1</v>
      </c>
      <c r="DV606" s="5">
        <v>-1</v>
      </c>
      <c r="DW606" s="5">
        <v>-1</v>
      </c>
      <c r="DX606" s="5">
        <v>-1</v>
      </c>
      <c r="DY606" s="5">
        <v>-1</v>
      </c>
      <c r="DZ606" s="5">
        <v>-1</v>
      </c>
      <c r="EA606" s="5">
        <v>-1</v>
      </c>
      <c r="EB606" s="5">
        <v>-1</v>
      </c>
      <c r="EC606" s="5">
        <v>-1</v>
      </c>
      <c r="ED606" s="5">
        <v>-1</v>
      </c>
      <c r="EE606" s="5">
        <v>-1</v>
      </c>
      <c r="EF606" s="5">
        <v>-1</v>
      </c>
      <c r="EG606" s="5">
        <v>-1</v>
      </c>
      <c r="EH606" s="5">
        <v>-1</v>
      </c>
      <c r="EI606" s="5">
        <v>-1</v>
      </c>
      <c r="EJ606" s="5">
        <v>-1</v>
      </c>
      <c r="EK606" s="5">
        <v>-1</v>
      </c>
      <c r="EL606" s="5">
        <v>-1</v>
      </c>
      <c r="EM606" s="5">
        <v>-1</v>
      </c>
      <c r="EN606" s="5">
        <v>-1</v>
      </c>
      <c r="EO606" s="5">
        <v>-1</v>
      </c>
      <c r="EP606" s="5">
        <v>-1</v>
      </c>
      <c r="EQ606" s="5">
        <v>-1</v>
      </c>
      <c r="ER606" s="5">
        <v>-1</v>
      </c>
      <c r="ES606" s="5">
        <v>-1</v>
      </c>
      <c r="ET606" s="5">
        <v>-1</v>
      </c>
      <c r="EU606" s="5">
        <v>-1</v>
      </c>
      <c r="EV606" s="5">
        <f>IF(ISNUMBER(EmisData!R606),EmisData!R606/86400/365*0.12,-1)</f>
        <v>-1</v>
      </c>
      <c r="EW606" s="5">
        <v>-1</v>
      </c>
      <c r="EX606" s="5">
        <v>-1</v>
      </c>
      <c r="EY606" s="5">
        <v>-1</v>
      </c>
      <c r="EZ606" s="5">
        <v>-1</v>
      </c>
      <c r="FA606" s="5">
        <v>-1</v>
      </c>
      <c r="FB606" s="5">
        <v>-1</v>
      </c>
      <c r="FC606" s="5">
        <v>-1</v>
      </c>
      <c r="FD606" s="5">
        <v>-1</v>
      </c>
      <c r="FE606" s="5">
        <v>-1</v>
      </c>
      <c r="FF606" s="5">
        <v>-1</v>
      </c>
      <c r="FG606" s="5">
        <v>-1</v>
      </c>
      <c r="FH606" s="5">
        <v>-1</v>
      </c>
      <c r="FI606" s="5">
        <v>-1</v>
      </c>
      <c r="FJ606" s="5">
        <v>-1</v>
      </c>
      <c r="FK606" s="5">
        <v>-1</v>
      </c>
      <c r="FL606" s="5">
        <v>-1</v>
      </c>
      <c r="FM606" s="5">
        <v>-1</v>
      </c>
      <c r="FN606" s="5">
        <v>-1</v>
      </c>
      <c r="FO606" s="5">
        <v>-1</v>
      </c>
      <c r="FP606" s="5">
        <v>-1</v>
      </c>
      <c r="FQ606" s="5">
        <v>-1</v>
      </c>
      <c r="FR606" s="5">
        <v>-1</v>
      </c>
      <c r="FS606" s="5">
        <v>-1</v>
      </c>
      <c r="FT606" s="5">
        <v>-1</v>
      </c>
      <c r="FU606" s="5">
        <v>-1</v>
      </c>
      <c r="FV606" s="5">
        <v>-1</v>
      </c>
      <c r="FW606" s="5">
        <v>-1</v>
      </c>
      <c r="FX606" s="5">
        <v>-1</v>
      </c>
      <c r="FY606" s="5">
        <v>-1</v>
      </c>
      <c r="FZ606" s="5">
        <v>-1</v>
      </c>
      <c r="GA606" s="5">
        <v>-1</v>
      </c>
      <c r="GB606" s="5">
        <v>-1</v>
      </c>
      <c r="GC606" s="5">
        <v>-1</v>
      </c>
      <c r="GD606" s="5">
        <v>-1</v>
      </c>
      <c r="GE606" s="5">
        <v>-1</v>
      </c>
      <c r="GF606" s="5">
        <v>-1</v>
      </c>
      <c r="GG606" s="5">
        <v>-1</v>
      </c>
      <c r="GH606" s="5">
        <v>-1</v>
      </c>
      <c r="GI606" s="5">
        <v>-1</v>
      </c>
      <c r="GJ606" s="5">
        <v>-1</v>
      </c>
      <c r="GK606" s="5">
        <v>-1</v>
      </c>
      <c r="GL606" s="5">
        <v>-1</v>
      </c>
      <c r="GM606" s="5">
        <v>-1</v>
      </c>
      <c r="GN606" s="5">
        <v>-1</v>
      </c>
      <c r="GO606" s="5">
        <v>-1</v>
      </c>
      <c r="GP606" s="5">
        <v>-1</v>
      </c>
      <c r="GQ606" s="5">
        <v>-1</v>
      </c>
      <c r="GR606" s="5">
        <v>-1</v>
      </c>
      <c r="GS606" s="5">
        <v>-1</v>
      </c>
      <c r="GT606" s="5">
        <f>IF(ISNUMBER(EmisData!L606),EmisData!L606/86400/365*0.12,-1)</f>
        <v>-1</v>
      </c>
      <c r="GU606" s="5">
        <v>-1</v>
      </c>
      <c r="GV606" s="5">
        <v>-1</v>
      </c>
      <c r="GW606" s="5">
        <v>-1</v>
      </c>
      <c r="GX606" s="5">
        <v>-1</v>
      </c>
      <c r="GY606" s="5">
        <f>IF(ISNUMBER(EmisData!O606),EmisData!O606/86400/365*0.12,-1)</f>
        <v>-1</v>
      </c>
      <c r="GZ606" s="5">
        <v>-1</v>
      </c>
      <c r="HA606" s="5">
        <v>-1</v>
      </c>
      <c r="HB606" s="5">
        <v>-1</v>
      </c>
      <c r="HC606" s="5">
        <v>-1</v>
      </c>
      <c r="HD606" s="5">
        <v>-1</v>
      </c>
      <c r="HE606" s="5">
        <v>-1</v>
      </c>
      <c r="HF606" s="5">
        <v>-1</v>
      </c>
      <c r="HG606" s="5">
        <v>-1</v>
      </c>
      <c r="HH606" s="5">
        <v>-1</v>
      </c>
      <c r="HI606" s="5">
        <f>IF(ISNUMBER(EmisData!M606),EmisData!M606/86400/365*0.12,-1)</f>
        <v>-1</v>
      </c>
      <c r="HJ606" s="5">
        <v>-1</v>
      </c>
      <c r="HK606" s="5">
        <v>-1</v>
      </c>
      <c r="HL606" s="5">
        <v>-1</v>
      </c>
      <c r="HM606" s="5">
        <v>-1</v>
      </c>
      <c r="HN606" s="5">
        <v>-1</v>
      </c>
      <c r="HO606" s="5">
        <v>-1</v>
      </c>
      <c r="HP606" s="5">
        <v>-1</v>
      </c>
      <c r="HQ606" s="5" t="s">
        <v>720</v>
      </c>
      <c r="HR606" s="5" t="str">
        <f>EmisData!Z606</f>
        <v/>
      </c>
    </row>
    <row r="607" spans="1:226" hidden="1" x14ac:dyDescent="0.25">
      <c r="A607" s="35" t="s">
        <v>19125</v>
      </c>
      <c r="B607" s="26">
        <v>5037</v>
      </c>
      <c r="C607" s="43" t="s">
        <v>19124</v>
      </c>
      <c r="D607" s="5">
        <v>2</v>
      </c>
      <c r="E607" s="5">
        <v>0</v>
      </c>
      <c r="F607" s="5">
        <f>VLOOKUP($B607,STPdata!$B:$J,6,FALSE)</f>
        <v>8.6811110470923261E-9</v>
      </c>
      <c r="G607" s="5">
        <f>VLOOKUP($B607,STPdata!$B:$J,7,FALSE)</f>
        <v>0.24564289071592524</v>
      </c>
      <c r="H607" s="5">
        <f>VLOOKUP($B607,STPdata!$B:$J,8,FALSE)</f>
        <v>3.2651679408776785E-3</v>
      </c>
      <c r="I607" s="5">
        <f>VLOOKUP($B607,STPdata!$B:$J,9,FALSE)</f>
        <v>0.75109193266208607</v>
      </c>
      <c r="J607" s="5">
        <v>-1</v>
      </c>
      <c r="K607" s="5">
        <v>-1</v>
      </c>
      <c r="L607" s="5">
        <v>-1</v>
      </c>
      <c r="M607" s="5">
        <v>-1</v>
      </c>
      <c r="N607" s="5">
        <v>-1</v>
      </c>
      <c r="O607" s="5">
        <v>-1</v>
      </c>
      <c r="P607" s="5">
        <v>-1</v>
      </c>
      <c r="Q607" s="5">
        <v>-1</v>
      </c>
      <c r="R607" s="5">
        <v>-1</v>
      </c>
      <c r="S607" s="5">
        <v>-1</v>
      </c>
      <c r="T607" s="5">
        <v>-1</v>
      </c>
      <c r="U607" s="5">
        <v>-1</v>
      </c>
      <c r="V607" s="5">
        <f>IF(ISNUMBER(EmisData!N607),EmisData!N607/86400/365*0.12,-1)</f>
        <v>-1</v>
      </c>
      <c r="W607" s="5">
        <v>-1</v>
      </c>
      <c r="X607" s="5">
        <v>-1</v>
      </c>
      <c r="Y607" s="5">
        <v>-1</v>
      </c>
      <c r="Z607" s="5">
        <v>-1</v>
      </c>
      <c r="AA607" s="5">
        <v>-1</v>
      </c>
      <c r="AB607" s="5">
        <v>-1</v>
      </c>
      <c r="AC607" s="5">
        <v>-1</v>
      </c>
      <c r="AD607" s="5">
        <v>-1</v>
      </c>
      <c r="AE607" s="5">
        <v>-1</v>
      </c>
      <c r="AF607" s="5">
        <v>-1</v>
      </c>
      <c r="AG607" s="5">
        <v>-1</v>
      </c>
      <c r="AH607" s="5">
        <v>-1</v>
      </c>
      <c r="AI607" s="5">
        <v>-1</v>
      </c>
      <c r="AJ607" s="5">
        <v>-1</v>
      </c>
      <c r="AK607" s="5">
        <v>-1</v>
      </c>
      <c r="AL607" s="5">
        <v>-1</v>
      </c>
      <c r="AM607" s="5">
        <v>-1</v>
      </c>
      <c r="AN607" s="5">
        <v>-1</v>
      </c>
      <c r="AO607" s="5">
        <v>-1</v>
      </c>
      <c r="AP607" s="5">
        <v>-1</v>
      </c>
      <c r="AQ607" s="5">
        <v>-1</v>
      </c>
      <c r="AR607" s="5">
        <v>-1</v>
      </c>
      <c r="AS607" s="5">
        <v>-1</v>
      </c>
      <c r="AT607" s="5">
        <v>-1</v>
      </c>
      <c r="AU607" s="5">
        <v>-1</v>
      </c>
      <c r="AV607" s="5">
        <v>-1</v>
      </c>
      <c r="AW607" s="5">
        <v>-1</v>
      </c>
      <c r="AX607" s="5">
        <v>-1</v>
      </c>
      <c r="AY607" s="5">
        <v>-1</v>
      </c>
      <c r="AZ607" s="5">
        <v>-1</v>
      </c>
      <c r="BA607" s="5">
        <v>-1</v>
      </c>
      <c r="BB607" s="5">
        <v>-1</v>
      </c>
      <c r="BC607" s="5">
        <v>-1</v>
      </c>
      <c r="BD607" s="5">
        <v>-1</v>
      </c>
      <c r="BE607" s="5">
        <v>-1</v>
      </c>
      <c r="BF607" s="5">
        <v>-1</v>
      </c>
      <c r="BG607" s="5">
        <v>-1</v>
      </c>
      <c r="BH607" s="5">
        <v>-1</v>
      </c>
      <c r="BI607" s="5">
        <v>-1</v>
      </c>
      <c r="BJ607" s="5">
        <v>-1</v>
      </c>
      <c r="BK607" s="5">
        <v>-1</v>
      </c>
      <c r="BL607" s="5">
        <v>-1</v>
      </c>
      <c r="BM607" s="5">
        <v>-1</v>
      </c>
      <c r="BN607" s="5">
        <v>-1</v>
      </c>
      <c r="BO607" s="5">
        <v>-1</v>
      </c>
      <c r="BP607" s="5">
        <v>-1</v>
      </c>
      <c r="BQ607" s="5">
        <v>-1</v>
      </c>
      <c r="BR607" s="5">
        <v>-1</v>
      </c>
      <c r="BS607" s="5">
        <v>-1</v>
      </c>
      <c r="BT607" s="5">
        <v>-1</v>
      </c>
      <c r="BU607" s="5">
        <v>-1</v>
      </c>
      <c r="BV607" s="5">
        <v>-1</v>
      </c>
      <c r="BW607" s="5">
        <v>-1</v>
      </c>
      <c r="BX607" s="5">
        <v>-1</v>
      </c>
      <c r="BY607" s="5">
        <f>IF(ISNUMBER(EmisData!Q607),EmisData!Q607/86400/365*0.12,-1)</f>
        <v>-1</v>
      </c>
      <c r="BZ607" s="5">
        <v>-1</v>
      </c>
      <c r="CA607" s="5">
        <v>-1</v>
      </c>
      <c r="CB607" s="5">
        <v>-1</v>
      </c>
      <c r="CC607" s="5">
        <v>-1</v>
      </c>
      <c r="CD607" s="5">
        <f>IF(ISNUMBER(EmisData!P607),EmisData!P607/86400/365*0.12,-1)</f>
        <v>-1</v>
      </c>
      <c r="CE607" s="5">
        <v>-1</v>
      </c>
      <c r="CF607" s="5">
        <v>-1</v>
      </c>
      <c r="CG607" s="5">
        <v>-1</v>
      </c>
      <c r="CH607" s="5">
        <v>-1</v>
      </c>
      <c r="CI607" s="5">
        <v>-1</v>
      </c>
      <c r="CJ607" s="5">
        <v>-1</v>
      </c>
      <c r="CK607" s="5">
        <v>-1</v>
      </c>
      <c r="CL607" s="5">
        <v>-1</v>
      </c>
      <c r="CM607" s="5">
        <v>-1</v>
      </c>
      <c r="CN607" s="5">
        <v>-1</v>
      </c>
      <c r="CO607" s="5">
        <v>-1</v>
      </c>
      <c r="CP607" s="5">
        <v>-1</v>
      </c>
      <c r="CQ607" s="5">
        <v>-1</v>
      </c>
      <c r="CR607" s="5">
        <v>-1</v>
      </c>
      <c r="CS607" s="5">
        <v>-1</v>
      </c>
      <c r="CT607" s="5">
        <v>-1</v>
      </c>
      <c r="CU607" s="5">
        <v>-1</v>
      </c>
      <c r="CV607" s="5">
        <v>-1</v>
      </c>
      <c r="CW607" s="5">
        <v>-1</v>
      </c>
      <c r="CX607" s="5">
        <v>-1</v>
      </c>
      <c r="CY607" s="5">
        <v>-1</v>
      </c>
      <c r="CZ607" s="5">
        <v>-1</v>
      </c>
      <c r="DA607" s="5">
        <v>-1</v>
      </c>
      <c r="DB607" s="5">
        <v>-1</v>
      </c>
      <c r="DC607" s="5">
        <v>-1</v>
      </c>
      <c r="DD607" s="5">
        <v>-1</v>
      </c>
      <c r="DE607" s="5">
        <v>-1</v>
      </c>
      <c r="DF607" s="5">
        <v>-1</v>
      </c>
      <c r="DG607" s="5">
        <v>-1</v>
      </c>
      <c r="DH607" s="5">
        <v>-1</v>
      </c>
      <c r="DI607" s="5">
        <v>-1</v>
      </c>
      <c r="DJ607" s="5">
        <v>-1</v>
      </c>
      <c r="DK607" s="5">
        <v>-1</v>
      </c>
      <c r="DL607" s="5">
        <v>-1</v>
      </c>
      <c r="DM607" s="5">
        <v>-1</v>
      </c>
      <c r="DN607" s="5">
        <v>-1</v>
      </c>
      <c r="DO607" s="5">
        <v>-1</v>
      </c>
      <c r="DP607" s="5">
        <v>-1</v>
      </c>
      <c r="DQ607" s="5">
        <v>-1</v>
      </c>
      <c r="DR607" s="5">
        <v>-1</v>
      </c>
      <c r="DS607" s="5">
        <v>-1</v>
      </c>
      <c r="DT607" s="5">
        <v>-1</v>
      </c>
      <c r="DU607" s="5">
        <v>-1</v>
      </c>
      <c r="DV607" s="5">
        <v>-1</v>
      </c>
      <c r="DW607" s="5">
        <v>-1</v>
      </c>
      <c r="DX607" s="5">
        <v>-1</v>
      </c>
      <c r="DY607" s="5">
        <v>-1</v>
      </c>
      <c r="DZ607" s="5">
        <v>-1</v>
      </c>
      <c r="EA607" s="5">
        <v>-1</v>
      </c>
      <c r="EB607" s="5">
        <v>-1</v>
      </c>
      <c r="EC607" s="5">
        <v>-1</v>
      </c>
      <c r="ED607" s="5">
        <v>-1</v>
      </c>
      <c r="EE607" s="5">
        <v>-1</v>
      </c>
      <c r="EF607" s="5">
        <v>-1</v>
      </c>
      <c r="EG607" s="5">
        <v>-1</v>
      </c>
      <c r="EH607" s="5">
        <v>-1</v>
      </c>
      <c r="EI607" s="5">
        <v>-1</v>
      </c>
      <c r="EJ607" s="5">
        <v>-1</v>
      </c>
      <c r="EK607" s="5">
        <v>-1</v>
      </c>
      <c r="EL607" s="5">
        <v>-1</v>
      </c>
      <c r="EM607" s="5">
        <v>-1</v>
      </c>
      <c r="EN607" s="5">
        <v>-1</v>
      </c>
      <c r="EO607" s="5">
        <v>-1</v>
      </c>
      <c r="EP607" s="5">
        <v>-1</v>
      </c>
      <c r="EQ607" s="5">
        <v>-1</v>
      </c>
      <c r="ER607" s="5">
        <v>-1</v>
      </c>
      <c r="ES607" s="5">
        <v>-1</v>
      </c>
      <c r="ET607" s="5">
        <v>-1</v>
      </c>
      <c r="EU607" s="5">
        <v>-1</v>
      </c>
      <c r="EV607" s="5">
        <f>IF(ISNUMBER(EmisData!R607),EmisData!R607/86400/365*0.12,-1)</f>
        <v>-1</v>
      </c>
      <c r="EW607" s="5">
        <v>-1</v>
      </c>
      <c r="EX607" s="5">
        <v>-1</v>
      </c>
      <c r="EY607" s="5">
        <v>-1</v>
      </c>
      <c r="EZ607" s="5">
        <v>-1</v>
      </c>
      <c r="FA607" s="5">
        <v>-1</v>
      </c>
      <c r="FB607" s="5">
        <v>-1</v>
      </c>
      <c r="FC607" s="5">
        <v>-1</v>
      </c>
      <c r="FD607" s="5">
        <v>-1</v>
      </c>
      <c r="FE607" s="5">
        <v>-1</v>
      </c>
      <c r="FF607" s="5">
        <v>-1</v>
      </c>
      <c r="FG607" s="5">
        <v>-1</v>
      </c>
      <c r="FH607" s="5">
        <v>-1</v>
      </c>
      <c r="FI607" s="5">
        <v>-1</v>
      </c>
      <c r="FJ607" s="5">
        <v>-1</v>
      </c>
      <c r="FK607" s="5">
        <v>-1</v>
      </c>
      <c r="FL607" s="5">
        <v>-1</v>
      </c>
      <c r="FM607" s="5">
        <v>-1</v>
      </c>
      <c r="FN607" s="5">
        <v>-1</v>
      </c>
      <c r="FO607" s="5">
        <v>-1</v>
      </c>
      <c r="FP607" s="5">
        <v>-1</v>
      </c>
      <c r="FQ607" s="5">
        <v>-1</v>
      </c>
      <c r="FR607" s="5">
        <v>-1</v>
      </c>
      <c r="FS607" s="5">
        <v>-1</v>
      </c>
      <c r="FT607" s="5">
        <v>-1</v>
      </c>
      <c r="FU607" s="5">
        <v>-1</v>
      </c>
      <c r="FV607" s="5">
        <v>-1</v>
      </c>
      <c r="FW607" s="5">
        <v>-1</v>
      </c>
      <c r="FX607" s="5">
        <v>-1</v>
      </c>
      <c r="FY607" s="5">
        <v>-1</v>
      </c>
      <c r="FZ607" s="5">
        <v>-1</v>
      </c>
      <c r="GA607" s="5">
        <v>-1</v>
      </c>
      <c r="GB607" s="5">
        <v>-1</v>
      </c>
      <c r="GC607" s="5">
        <v>-1</v>
      </c>
      <c r="GD607" s="5">
        <v>-1</v>
      </c>
      <c r="GE607" s="5">
        <v>-1</v>
      </c>
      <c r="GF607" s="5">
        <v>-1</v>
      </c>
      <c r="GG607" s="5">
        <v>-1</v>
      </c>
      <c r="GH607" s="5">
        <v>-1</v>
      </c>
      <c r="GI607" s="5">
        <v>-1</v>
      </c>
      <c r="GJ607" s="5">
        <v>-1</v>
      </c>
      <c r="GK607" s="5">
        <v>-1</v>
      </c>
      <c r="GL607" s="5">
        <v>-1</v>
      </c>
      <c r="GM607" s="5">
        <v>-1</v>
      </c>
      <c r="GN607" s="5">
        <v>-1</v>
      </c>
      <c r="GO607" s="5">
        <v>-1</v>
      </c>
      <c r="GP607" s="5">
        <v>-1</v>
      </c>
      <c r="GQ607" s="5">
        <v>-1</v>
      </c>
      <c r="GR607" s="5">
        <v>-1</v>
      </c>
      <c r="GS607" s="5">
        <v>-1</v>
      </c>
      <c r="GT607" s="5">
        <f>IF(ISNUMBER(EmisData!L607),EmisData!L607/86400/365*0.12,-1)</f>
        <v>-1</v>
      </c>
      <c r="GU607" s="5">
        <v>-1</v>
      </c>
      <c r="GV607" s="5">
        <v>-1</v>
      </c>
      <c r="GW607" s="5">
        <v>-1</v>
      </c>
      <c r="GX607" s="5">
        <v>-1</v>
      </c>
      <c r="GY607" s="5">
        <f>IF(ISNUMBER(EmisData!O607),EmisData!O607/86400/365*0.12,-1)</f>
        <v>-1</v>
      </c>
      <c r="GZ607" s="5">
        <v>-1</v>
      </c>
      <c r="HA607" s="5">
        <v>-1</v>
      </c>
      <c r="HB607" s="5">
        <v>-1</v>
      </c>
      <c r="HC607" s="5">
        <v>-1</v>
      </c>
      <c r="HD607" s="5">
        <v>-1</v>
      </c>
      <c r="HE607" s="5">
        <v>-1</v>
      </c>
      <c r="HF607" s="5">
        <v>-1</v>
      </c>
      <c r="HG607" s="5">
        <v>-1</v>
      </c>
      <c r="HH607" s="5">
        <v>-1</v>
      </c>
      <c r="HI607" s="5">
        <f>IF(ISNUMBER(EmisData!M607),EmisData!M607/86400/365*0.12,-1)</f>
        <v>-1</v>
      </c>
      <c r="HJ607" s="5">
        <v>-1</v>
      </c>
      <c r="HK607" s="5">
        <v>-1</v>
      </c>
      <c r="HL607" s="5">
        <v>-1</v>
      </c>
      <c r="HM607" s="5">
        <v>-1</v>
      </c>
      <c r="HN607" s="5">
        <v>-1</v>
      </c>
      <c r="HO607" s="5">
        <v>-1</v>
      </c>
      <c r="HP607" s="5">
        <v>-1</v>
      </c>
      <c r="HQ607" s="5" t="s">
        <v>720</v>
      </c>
      <c r="HR607" s="5" t="str">
        <f>EmisData!Z607</f>
        <v/>
      </c>
    </row>
    <row r="608" spans="1:226" hidden="1" x14ac:dyDescent="0.25">
      <c r="A608" s="35" t="s">
        <v>19131</v>
      </c>
      <c r="B608" s="26">
        <v>5038</v>
      </c>
      <c r="C608" s="43" t="s">
        <v>19130</v>
      </c>
      <c r="D608" s="5">
        <v>2</v>
      </c>
      <c r="E608" s="5">
        <v>0</v>
      </c>
      <c r="F608" s="5">
        <f>VLOOKUP($B608,STPdata!$B:$J,6,FALSE)</f>
        <v>4.4380430660764934E-14</v>
      </c>
      <c r="G608" s="5">
        <f>VLOOKUP($B608,STPdata!$B:$J,7,FALSE)</f>
        <v>0.24125880097267027</v>
      </c>
      <c r="H608" s="5">
        <f>VLOOKUP($B608,STPdata!$B:$J,8,FALSE)</f>
        <v>2.1434498530141746E-2</v>
      </c>
      <c r="I608" s="5">
        <f>VLOOKUP($B608,STPdata!$B:$J,9,FALSE)</f>
        <v>0.73730670049714409</v>
      </c>
      <c r="J608" s="5">
        <v>-1</v>
      </c>
      <c r="K608" s="5">
        <v>-1</v>
      </c>
      <c r="L608" s="5">
        <v>-1</v>
      </c>
      <c r="M608" s="5">
        <v>-1</v>
      </c>
      <c r="N608" s="5">
        <v>-1</v>
      </c>
      <c r="O608" s="5">
        <v>-1</v>
      </c>
      <c r="P608" s="5">
        <v>-1</v>
      </c>
      <c r="Q608" s="5">
        <v>-1</v>
      </c>
      <c r="R608" s="5">
        <v>-1</v>
      </c>
      <c r="S608" s="5">
        <v>-1</v>
      </c>
      <c r="T608" s="5">
        <v>-1</v>
      </c>
      <c r="U608" s="5">
        <v>-1</v>
      </c>
      <c r="V608" s="5">
        <f>IF(ISNUMBER(EmisData!N608),EmisData!N608/86400/365*0.12,-1)</f>
        <v>-1</v>
      </c>
      <c r="W608" s="5">
        <v>-1</v>
      </c>
      <c r="X608" s="5">
        <v>-1</v>
      </c>
      <c r="Y608" s="5">
        <v>-1</v>
      </c>
      <c r="Z608" s="5">
        <v>-1</v>
      </c>
      <c r="AA608" s="5">
        <v>-1</v>
      </c>
      <c r="AB608" s="5">
        <v>-1</v>
      </c>
      <c r="AC608" s="5">
        <v>-1</v>
      </c>
      <c r="AD608" s="5">
        <v>-1</v>
      </c>
      <c r="AE608" s="5">
        <v>-1</v>
      </c>
      <c r="AF608" s="5">
        <v>-1</v>
      </c>
      <c r="AG608" s="5">
        <v>-1</v>
      </c>
      <c r="AH608" s="5">
        <v>-1</v>
      </c>
      <c r="AI608" s="5">
        <v>-1</v>
      </c>
      <c r="AJ608" s="5">
        <v>-1</v>
      </c>
      <c r="AK608" s="5">
        <v>-1</v>
      </c>
      <c r="AL608" s="5">
        <v>-1</v>
      </c>
      <c r="AM608" s="5">
        <v>-1</v>
      </c>
      <c r="AN608" s="5">
        <v>-1</v>
      </c>
      <c r="AO608" s="5">
        <v>-1</v>
      </c>
      <c r="AP608" s="5">
        <v>-1</v>
      </c>
      <c r="AQ608" s="5">
        <v>-1</v>
      </c>
      <c r="AR608" s="5">
        <v>-1</v>
      </c>
      <c r="AS608" s="5">
        <v>-1</v>
      </c>
      <c r="AT608" s="5">
        <v>-1</v>
      </c>
      <c r="AU608" s="5">
        <v>-1</v>
      </c>
      <c r="AV608" s="5">
        <v>-1</v>
      </c>
      <c r="AW608" s="5">
        <v>-1</v>
      </c>
      <c r="AX608" s="5">
        <v>-1</v>
      </c>
      <c r="AY608" s="5">
        <v>-1</v>
      </c>
      <c r="AZ608" s="5">
        <v>-1</v>
      </c>
      <c r="BA608" s="5">
        <v>-1</v>
      </c>
      <c r="BB608" s="5">
        <v>-1</v>
      </c>
      <c r="BC608" s="5">
        <v>-1</v>
      </c>
      <c r="BD608" s="5">
        <v>-1</v>
      </c>
      <c r="BE608" s="5">
        <v>-1</v>
      </c>
      <c r="BF608" s="5">
        <v>-1</v>
      </c>
      <c r="BG608" s="5">
        <v>-1</v>
      </c>
      <c r="BH608" s="5">
        <v>-1</v>
      </c>
      <c r="BI608" s="5">
        <v>-1</v>
      </c>
      <c r="BJ608" s="5">
        <v>-1</v>
      </c>
      <c r="BK608" s="5">
        <v>-1</v>
      </c>
      <c r="BL608" s="5">
        <v>-1</v>
      </c>
      <c r="BM608" s="5">
        <v>-1</v>
      </c>
      <c r="BN608" s="5">
        <v>-1</v>
      </c>
      <c r="BO608" s="5">
        <v>-1</v>
      </c>
      <c r="BP608" s="5">
        <v>-1</v>
      </c>
      <c r="BQ608" s="5">
        <v>-1</v>
      </c>
      <c r="BR608" s="5">
        <v>-1</v>
      </c>
      <c r="BS608" s="5">
        <v>-1</v>
      </c>
      <c r="BT608" s="5">
        <v>-1</v>
      </c>
      <c r="BU608" s="5">
        <v>-1</v>
      </c>
      <c r="BV608" s="5">
        <v>-1</v>
      </c>
      <c r="BW608" s="5">
        <v>-1</v>
      </c>
      <c r="BX608" s="5">
        <v>-1</v>
      </c>
      <c r="BY608" s="5">
        <f>IF(ISNUMBER(EmisData!Q608),EmisData!Q608/86400/365*0.12,-1)</f>
        <v>-1</v>
      </c>
      <c r="BZ608" s="5">
        <v>-1</v>
      </c>
      <c r="CA608" s="5">
        <v>-1</v>
      </c>
      <c r="CB608" s="5">
        <v>-1</v>
      </c>
      <c r="CC608" s="5">
        <v>-1</v>
      </c>
      <c r="CD608" s="5">
        <f>IF(ISNUMBER(EmisData!P608),EmisData!P608/86400/365*0.12,-1)</f>
        <v>-1</v>
      </c>
      <c r="CE608" s="5">
        <v>-1</v>
      </c>
      <c r="CF608" s="5">
        <v>-1</v>
      </c>
      <c r="CG608" s="5">
        <v>-1</v>
      </c>
      <c r="CH608" s="5">
        <v>-1</v>
      </c>
      <c r="CI608" s="5">
        <v>-1</v>
      </c>
      <c r="CJ608" s="5">
        <v>-1</v>
      </c>
      <c r="CK608" s="5">
        <v>-1</v>
      </c>
      <c r="CL608" s="5">
        <v>-1</v>
      </c>
      <c r="CM608" s="5">
        <v>-1</v>
      </c>
      <c r="CN608" s="5">
        <v>-1</v>
      </c>
      <c r="CO608" s="5">
        <v>-1</v>
      </c>
      <c r="CP608" s="5">
        <v>-1</v>
      </c>
      <c r="CQ608" s="5">
        <v>-1</v>
      </c>
      <c r="CR608" s="5">
        <v>-1</v>
      </c>
      <c r="CS608" s="5">
        <v>-1</v>
      </c>
      <c r="CT608" s="5">
        <v>-1</v>
      </c>
      <c r="CU608" s="5">
        <v>-1</v>
      </c>
      <c r="CV608" s="5">
        <v>-1</v>
      </c>
      <c r="CW608" s="5">
        <v>-1</v>
      </c>
      <c r="CX608" s="5">
        <v>-1</v>
      </c>
      <c r="CY608" s="5">
        <v>-1</v>
      </c>
      <c r="CZ608" s="5">
        <v>-1</v>
      </c>
      <c r="DA608" s="5">
        <v>-1</v>
      </c>
      <c r="DB608" s="5">
        <v>-1</v>
      </c>
      <c r="DC608" s="5">
        <v>-1</v>
      </c>
      <c r="DD608" s="5">
        <v>-1</v>
      </c>
      <c r="DE608" s="5">
        <v>-1</v>
      </c>
      <c r="DF608" s="5">
        <v>-1</v>
      </c>
      <c r="DG608" s="5">
        <v>-1</v>
      </c>
      <c r="DH608" s="5">
        <v>-1</v>
      </c>
      <c r="DI608" s="5">
        <v>-1</v>
      </c>
      <c r="DJ608" s="5">
        <v>-1</v>
      </c>
      <c r="DK608" s="5">
        <v>-1</v>
      </c>
      <c r="DL608" s="5">
        <v>-1</v>
      </c>
      <c r="DM608" s="5">
        <v>-1</v>
      </c>
      <c r="DN608" s="5">
        <v>-1</v>
      </c>
      <c r="DO608" s="5">
        <v>-1</v>
      </c>
      <c r="DP608" s="5">
        <v>-1</v>
      </c>
      <c r="DQ608" s="5">
        <v>-1</v>
      </c>
      <c r="DR608" s="5">
        <v>-1</v>
      </c>
      <c r="DS608" s="5">
        <v>-1</v>
      </c>
      <c r="DT608" s="5">
        <v>-1</v>
      </c>
      <c r="DU608" s="5">
        <v>-1</v>
      </c>
      <c r="DV608" s="5">
        <v>-1</v>
      </c>
      <c r="DW608" s="5">
        <v>-1</v>
      </c>
      <c r="DX608" s="5">
        <v>-1</v>
      </c>
      <c r="DY608" s="5">
        <v>-1</v>
      </c>
      <c r="DZ608" s="5">
        <v>-1</v>
      </c>
      <c r="EA608" s="5">
        <v>-1</v>
      </c>
      <c r="EB608" s="5">
        <v>-1</v>
      </c>
      <c r="EC608" s="5">
        <v>-1</v>
      </c>
      <c r="ED608" s="5">
        <v>-1</v>
      </c>
      <c r="EE608" s="5">
        <v>-1</v>
      </c>
      <c r="EF608" s="5">
        <v>-1</v>
      </c>
      <c r="EG608" s="5">
        <v>-1</v>
      </c>
      <c r="EH608" s="5">
        <v>-1</v>
      </c>
      <c r="EI608" s="5">
        <v>-1</v>
      </c>
      <c r="EJ608" s="5">
        <v>-1</v>
      </c>
      <c r="EK608" s="5">
        <v>-1</v>
      </c>
      <c r="EL608" s="5">
        <v>-1</v>
      </c>
      <c r="EM608" s="5">
        <v>-1</v>
      </c>
      <c r="EN608" s="5">
        <v>-1</v>
      </c>
      <c r="EO608" s="5">
        <v>-1</v>
      </c>
      <c r="EP608" s="5">
        <v>-1</v>
      </c>
      <c r="EQ608" s="5">
        <v>-1</v>
      </c>
      <c r="ER608" s="5">
        <v>-1</v>
      </c>
      <c r="ES608" s="5">
        <v>-1</v>
      </c>
      <c r="ET608" s="5">
        <v>-1</v>
      </c>
      <c r="EU608" s="5">
        <v>-1</v>
      </c>
      <c r="EV608" s="5">
        <f>IF(ISNUMBER(EmisData!R608),EmisData!R608/86400/365*0.12,-1)</f>
        <v>-1</v>
      </c>
      <c r="EW608" s="5">
        <v>-1</v>
      </c>
      <c r="EX608" s="5">
        <v>-1</v>
      </c>
      <c r="EY608" s="5">
        <v>-1</v>
      </c>
      <c r="EZ608" s="5">
        <v>-1</v>
      </c>
      <c r="FA608" s="5">
        <v>-1</v>
      </c>
      <c r="FB608" s="5">
        <v>-1</v>
      </c>
      <c r="FC608" s="5">
        <v>-1</v>
      </c>
      <c r="FD608" s="5">
        <v>-1</v>
      </c>
      <c r="FE608" s="5">
        <v>-1</v>
      </c>
      <c r="FF608" s="5">
        <v>-1</v>
      </c>
      <c r="FG608" s="5">
        <v>-1</v>
      </c>
      <c r="FH608" s="5">
        <v>-1</v>
      </c>
      <c r="FI608" s="5">
        <v>-1</v>
      </c>
      <c r="FJ608" s="5">
        <v>-1</v>
      </c>
      <c r="FK608" s="5">
        <v>-1</v>
      </c>
      <c r="FL608" s="5">
        <v>-1</v>
      </c>
      <c r="FM608" s="5">
        <v>-1</v>
      </c>
      <c r="FN608" s="5">
        <v>-1</v>
      </c>
      <c r="FO608" s="5">
        <v>-1</v>
      </c>
      <c r="FP608" s="5">
        <v>-1</v>
      </c>
      <c r="FQ608" s="5">
        <v>-1</v>
      </c>
      <c r="FR608" s="5">
        <v>-1</v>
      </c>
      <c r="FS608" s="5">
        <v>-1</v>
      </c>
      <c r="FT608" s="5">
        <v>-1</v>
      </c>
      <c r="FU608" s="5">
        <v>-1</v>
      </c>
      <c r="FV608" s="5">
        <v>-1</v>
      </c>
      <c r="FW608" s="5">
        <v>-1</v>
      </c>
      <c r="FX608" s="5">
        <v>-1</v>
      </c>
      <c r="FY608" s="5">
        <v>-1</v>
      </c>
      <c r="FZ608" s="5">
        <v>-1</v>
      </c>
      <c r="GA608" s="5">
        <v>-1</v>
      </c>
      <c r="GB608" s="5">
        <v>-1</v>
      </c>
      <c r="GC608" s="5">
        <v>-1</v>
      </c>
      <c r="GD608" s="5">
        <v>-1</v>
      </c>
      <c r="GE608" s="5">
        <v>-1</v>
      </c>
      <c r="GF608" s="5">
        <v>-1</v>
      </c>
      <c r="GG608" s="5">
        <v>-1</v>
      </c>
      <c r="GH608" s="5">
        <v>-1</v>
      </c>
      <c r="GI608" s="5">
        <v>-1</v>
      </c>
      <c r="GJ608" s="5">
        <v>-1</v>
      </c>
      <c r="GK608" s="5">
        <v>-1</v>
      </c>
      <c r="GL608" s="5">
        <v>-1</v>
      </c>
      <c r="GM608" s="5">
        <v>-1</v>
      </c>
      <c r="GN608" s="5">
        <v>-1</v>
      </c>
      <c r="GO608" s="5">
        <v>-1</v>
      </c>
      <c r="GP608" s="5">
        <v>-1</v>
      </c>
      <c r="GQ608" s="5">
        <v>-1</v>
      </c>
      <c r="GR608" s="5">
        <v>-1</v>
      </c>
      <c r="GS608" s="5">
        <v>-1</v>
      </c>
      <c r="GT608" s="5">
        <f>IF(ISNUMBER(EmisData!L608),EmisData!L608/86400/365*0.12,-1)</f>
        <v>-1</v>
      </c>
      <c r="GU608" s="5">
        <v>-1</v>
      </c>
      <c r="GV608" s="5">
        <v>-1</v>
      </c>
      <c r="GW608" s="5">
        <v>-1</v>
      </c>
      <c r="GX608" s="5">
        <v>-1</v>
      </c>
      <c r="GY608" s="5">
        <f>IF(ISNUMBER(EmisData!O608),EmisData!O608/86400/365*0.12,-1)</f>
        <v>-1</v>
      </c>
      <c r="GZ608" s="5">
        <v>-1</v>
      </c>
      <c r="HA608" s="5">
        <v>-1</v>
      </c>
      <c r="HB608" s="5">
        <v>-1</v>
      </c>
      <c r="HC608" s="5">
        <v>-1</v>
      </c>
      <c r="HD608" s="5">
        <v>-1</v>
      </c>
      <c r="HE608" s="5">
        <v>-1</v>
      </c>
      <c r="HF608" s="5">
        <v>-1</v>
      </c>
      <c r="HG608" s="5">
        <v>-1</v>
      </c>
      <c r="HH608" s="5">
        <v>-1</v>
      </c>
      <c r="HI608" s="5">
        <f>IF(ISNUMBER(EmisData!M608),EmisData!M608/86400/365*0.12,-1)</f>
        <v>-1</v>
      </c>
      <c r="HJ608" s="5">
        <v>-1</v>
      </c>
      <c r="HK608" s="5">
        <v>-1</v>
      </c>
      <c r="HL608" s="5">
        <v>-1</v>
      </c>
      <c r="HM608" s="5">
        <v>-1</v>
      </c>
      <c r="HN608" s="5">
        <v>-1</v>
      </c>
      <c r="HO608" s="5">
        <v>-1</v>
      </c>
      <c r="HP608" s="5">
        <v>-1</v>
      </c>
      <c r="HQ608" s="5" t="s">
        <v>720</v>
      </c>
      <c r="HR608" s="5" t="str">
        <f>EmisData!Z608</f>
        <v/>
      </c>
    </row>
    <row r="609" spans="1:226" x14ac:dyDescent="0.25">
      <c r="A609" s="35" t="s">
        <v>19137</v>
      </c>
      <c r="B609" s="26">
        <v>5039</v>
      </c>
      <c r="C609" s="43" t="s">
        <v>19136</v>
      </c>
      <c r="D609" s="5">
        <v>2</v>
      </c>
      <c r="E609" s="5">
        <v>0</v>
      </c>
      <c r="F609" s="5">
        <f>VLOOKUP($B609,STPdata!$B:$J,6,FALSE)</f>
        <v>3.931339273574037E-4</v>
      </c>
      <c r="G609" s="5">
        <f>VLOOKUP($B609,STPdata!$B:$J,7,FALSE)</f>
        <v>0.49970702101702719</v>
      </c>
      <c r="H609" s="5">
        <f>VLOOKUP($B609,STPdata!$B:$J,8,FALSE)</f>
        <v>5.4767566748202623E-3</v>
      </c>
      <c r="I609" s="5">
        <f>VLOOKUP($B609,STPdata!$B:$J,9,FALSE)</f>
        <v>0.49442308838079457</v>
      </c>
      <c r="J609" s="5">
        <v>-1</v>
      </c>
      <c r="K609" s="5">
        <v>-1</v>
      </c>
      <c r="L609" s="5">
        <v>-1</v>
      </c>
      <c r="M609" s="5">
        <v>-1</v>
      </c>
      <c r="N609" s="5">
        <v>-1</v>
      </c>
      <c r="O609" s="5">
        <v>-1</v>
      </c>
      <c r="P609" s="5">
        <v>-1</v>
      </c>
      <c r="Q609" s="5">
        <v>-1</v>
      </c>
      <c r="R609" s="5">
        <v>-1</v>
      </c>
      <c r="S609" s="5">
        <v>-1</v>
      </c>
      <c r="T609" s="5">
        <v>-1</v>
      </c>
      <c r="U609" s="5">
        <v>-1</v>
      </c>
      <c r="V609" s="5">
        <f>IF(ISNUMBER(EmisData!N609),EmisData!N609/86400/365*0.12,-1)</f>
        <v>-1</v>
      </c>
      <c r="W609" s="5">
        <v>-1</v>
      </c>
      <c r="X609" s="5">
        <v>-1</v>
      </c>
      <c r="Y609" s="5">
        <v>-1</v>
      </c>
      <c r="Z609" s="5">
        <v>-1</v>
      </c>
      <c r="AA609" s="5">
        <v>-1</v>
      </c>
      <c r="AB609" s="5">
        <v>-1</v>
      </c>
      <c r="AC609" s="5">
        <v>-1</v>
      </c>
      <c r="AD609" s="5">
        <v>-1</v>
      </c>
      <c r="AE609" s="5">
        <v>-1</v>
      </c>
      <c r="AF609" s="5">
        <v>-1</v>
      </c>
      <c r="AG609" s="5">
        <v>-1</v>
      </c>
      <c r="AH609" s="5">
        <v>-1</v>
      </c>
      <c r="AI609" s="5">
        <v>-1</v>
      </c>
      <c r="AJ609" s="5">
        <v>-1</v>
      </c>
      <c r="AK609" s="5">
        <v>-1</v>
      </c>
      <c r="AL609" s="5">
        <v>-1</v>
      </c>
      <c r="AM609" s="5">
        <v>-1</v>
      </c>
      <c r="AN609" s="5">
        <v>-1</v>
      </c>
      <c r="AO609" s="5">
        <v>-1</v>
      </c>
      <c r="AP609" s="5">
        <v>-1</v>
      </c>
      <c r="AQ609" s="5">
        <v>-1</v>
      </c>
      <c r="AR609" s="5">
        <v>-1</v>
      </c>
      <c r="AS609" s="5">
        <v>-1</v>
      </c>
      <c r="AT609" s="5">
        <v>-1</v>
      </c>
      <c r="AU609" s="5">
        <v>-1</v>
      </c>
      <c r="AV609" s="5">
        <v>-1</v>
      </c>
      <c r="AW609" s="5">
        <v>-1</v>
      </c>
      <c r="AX609" s="5">
        <v>-1</v>
      </c>
      <c r="AY609" s="5">
        <v>-1</v>
      </c>
      <c r="AZ609" s="5">
        <v>-1</v>
      </c>
      <c r="BA609" s="5">
        <v>-1</v>
      </c>
      <c r="BB609" s="5">
        <v>-1</v>
      </c>
      <c r="BC609" s="5">
        <v>-1</v>
      </c>
      <c r="BD609" s="5">
        <v>-1</v>
      </c>
      <c r="BE609" s="5">
        <v>-1</v>
      </c>
      <c r="BF609" s="5">
        <v>-1</v>
      </c>
      <c r="BG609" s="5">
        <v>-1</v>
      </c>
      <c r="BH609" s="5">
        <v>-1</v>
      </c>
      <c r="BI609" s="5">
        <v>-1</v>
      </c>
      <c r="BJ609" s="5">
        <v>-1</v>
      </c>
      <c r="BK609" s="5">
        <v>-1</v>
      </c>
      <c r="BL609" s="5">
        <v>-1</v>
      </c>
      <c r="BM609" s="5">
        <v>-1</v>
      </c>
      <c r="BN609" s="5">
        <v>-1</v>
      </c>
      <c r="BO609" s="5">
        <v>-1</v>
      </c>
      <c r="BP609" s="5">
        <v>-1</v>
      </c>
      <c r="BQ609" s="5">
        <v>-1</v>
      </c>
      <c r="BR609" s="5">
        <v>-1</v>
      </c>
      <c r="BS609" s="5">
        <v>-1</v>
      </c>
      <c r="BT609" s="5">
        <v>-1</v>
      </c>
      <c r="BU609" s="5">
        <v>-1</v>
      </c>
      <c r="BV609" s="5">
        <v>-1</v>
      </c>
      <c r="BW609" s="5">
        <v>-1</v>
      </c>
      <c r="BX609" s="5">
        <v>-1</v>
      </c>
      <c r="BY609" s="5">
        <f>IF(ISNUMBER(EmisData!Q609),EmisData!Q609/86400/365*0.12,-1)</f>
        <v>-1</v>
      </c>
      <c r="BZ609" s="5">
        <v>-1</v>
      </c>
      <c r="CA609" s="5">
        <v>-1</v>
      </c>
      <c r="CB609" s="5">
        <v>-1</v>
      </c>
      <c r="CC609" s="5">
        <v>-1</v>
      </c>
      <c r="CD609" s="5">
        <f>IF(ISNUMBER(EmisData!P609),EmisData!P609/86400/365*0.12,-1)</f>
        <v>-1</v>
      </c>
      <c r="CE609" s="5">
        <v>-1</v>
      </c>
      <c r="CF609" s="5">
        <v>-1</v>
      </c>
      <c r="CG609" s="5">
        <v>-1</v>
      </c>
      <c r="CH609" s="5">
        <v>-1</v>
      </c>
      <c r="CI609" s="5">
        <v>-1</v>
      </c>
      <c r="CJ609" s="5">
        <v>-1</v>
      </c>
      <c r="CK609" s="5">
        <v>-1</v>
      </c>
      <c r="CL609" s="5">
        <v>-1</v>
      </c>
      <c r="CM609" s="5">
        <v>-1</v>
      </c>
      <c r="CN609" s="5">
        <v>-1</v>
      </c>
      <c r="CO609" s="5">
        <v>-1</v>
      </c>
      <c r="CP609" s="5">
        <v>-1</v>
      </c>
      <c r="CQ609" s="5">
        <v>-1</v>
      </c>
      <c r="CR609" s="5">
        <v>-1</v>
      </c>
      <c r="CS609" s="5">
        <v>-1</v>
      </c>
      <c r="CT609" s="5">
        <v>-1</v>
      </c>
      <c r="CU609" s="5">
        <v>-1</v>
      </c>
      <c r="CV609" s="5">
        <v>-1</v>
      </c>
      <c r="CW609" s="5">
        <v>-1</v>
      </c>
      <c r="CX609" s="5">
        <v>-1</v>
      </c>
      <c r="CY609" s="5">
        <v>-1</v>
      </c>
      <c r="CZ609" s="5">
        <v>-1</v>
      </c>
      <c r="DA609" s="5">
        <v>-1</v>
      </c>
      <c r="DB609" s="5">
        <v>-1</v>
      </c>
      <c r="DC609" s="5">
        <v>-1</v>
      </c>
      <c r="DD609" s="5">
        <v>-1</v>
      </c>
      <c r="DE609" s="5">
        <v>-1</v>
      </c>
      <c r="DF609" s="5">
        <v>-1</v>
      </c>
      <c r="DG609" s="5">
        <v>-1</v>
      </c>
      <c r="DH609" s="5">
        <v>-1</v>
      </c>
      <c r="DI609" s="5">
        <v>-1</v>
      </c>
      <c r="DJ609" s="5">
        <v>-1</v>
      </c>
      <c r="DK609" s="5">
        <v>-1</v>
      </c>
      <c r="DL609" s="5">
        <v>-1</v>
      </c>
      <c r="DM609" s="5">
        <v>-1</v>
      </c>
      <c r="DN609" s="5">
        <v>-1</v>
      </c>
      <c r="DO609" s="5">
        <v>-1</v>
      </c>
      <c r="DP609" s="5">
        <v>-1</v>
      </c>
      <c r="DQ609" s="5">
        <v>-1</v>
      </c>
      <c r="DR609" s="5">
        <v>-1</v>
      </c>
      <c r="DS609" s="5">
        <v>-1</v>
      </c>
      <c r="DT609" s="5">
        <v>-1</v>
      </c>
      <c r="DU609" s="5">
        <v>-1</v>
      </c>
      <c r="DV609" s="5">
        <v>-1</v>
      </c>
      <c r="DW609" s="5">
        <v>-1</v>
      </c>
      <c r="DX609" s="5">
        <v>-1</v>
      </c>
      <c r="DY609" s="5">
        <v>-1</v>
      </c>
      <c r="DZ609" s="5">
        <v>-1</v>
      </c>
      <c r="EA609" s="5">
        <v>-1</v>
      </c>
      <c r="EB609" s="5">
        <v>-1</v>
      </c>
      <c r="EC609" s="5">
        <v>-1</v>
      </c>
      <c r="ED609" s="5">
        <v>-1</v>
      </c>
      <c r="EE609" s="5">
        <v>-1</v>
      </c>
      <c r="EF609" s="5">
        <v>-1</v>
      </c>
      <c r="EG609" s="5">
        <v>-1</v>
      </c>
      <c r="EH609" s="5">
        <v>-1</v>
      </c>
      <c r="EI609" s="5">
        <v>-1</v>
      </c>
      <c r="EJ609" s="5">
        <v>-1</v>
      </c>
      <c r="EK609" s="5">
        <v>-1</v>
      </c>
      <c r="EL609" s="5">
        <v>-1</v>
      </c>
      <c r="EM609" s="5">
        <v>-1</v>
      </c>
      <c r="EN609" s="5">
        <v>-1</v>
      </c>
      <c r="EO609" s="5">
        <v>-1</v>
      </c>
      <c r="EP609" s="5">
        <v>-1</v>
      </c>
      <c r="EQ609" s="5">
        <v>-1</v>
      </c>
      <c r="ER609" s="5">
        <v>-1</v>
      </c>
      <c r="ES609" s="5">
        <v>-1</v>
      </c>
      <c r="ET609" s="5">
        <v>-1</v>
      </c>
      <c r="EU609" s="5">
        <v>-1</v>
      </c>
      <c r="EV609" s="5">
        <f>IF(ISNUMBER(EmisData!R609),EmisData!R609/86400/365*0.12,-1)</f>
        <v>-1</v>
      </c>
      <c r="EW609" s="5">
        <v>-1</v>
      </c>
      <c r="EX609" s="5">
        <v>-1</v>
      </c>
      <c r="EY609" s="5">
        <v>-1</v>
      </c>
      <c r="EZ609" s="5">
        <v>-1</v>
      </c>
      <c r="FA609" s="5">
        <v>-1</v>
      </c>
      <c r="FB609" s="5">
        <v>-1</v>
      </c>
      <c r="FC609" s="5">
        <v>-1</v>
      </c>
      <c r="FD609" s="5">
        <v>-1</v>
      </c>
      <c r="FE609" s="5">
        <v>-1</v>
      </c>
      <c r="FF609" s="5">
        <v>-1</v>
      </c>
      <c r="FG609" s="5">
        <v>-1</v>
      </c>
      <c r="FH609" s="5">
        <v>-1</v>
      </c>
      <c r="FI609" s="5">
        <v>-1</v>
      </c>
      <c r="FJ609" s="5">
        <v>-1</v>
      </c>
      <c r="FK609" s="5">
        <v>-1</v>
      </c>
      <c r="FL609" s="5">
        <v>-1</v>
      </c>
      <c r="FM609" s="5">
        <v>-1</v>
      </c>
      <c r="FN609" s="5">
        <v>-1</v>
      </c>
      <c r="FO609" s="5">
        <v>-1</v>
      </c>
      <c r="FP609" s="5">
        <v>-1</v>
      </c>
      <c r="FQ609" s="5">
        <v>-1</v>
      </c>
      <c r="FR609" s="5">
        <v>-1</v>
      </c>
      <c r="FS609" s="5">
        <v>-1</v>
      </c>
      <c r="FT609" s="5">
        <v>-1</v>
      </c>
      <c r="FU609" s="5">
        <v>-1</v>
      </c>
      <c r="FV609" s="5">
        <v>-1</v>
      </c>
      <c r="FW609" s="5">
        <v>-1</v>
      </c>
      <c r="FX609" s="5">
        <v>-1</v>
      </c>
      <c r="FY609" s="5">
        <v>-1</v>
      </c>
      <c r="FZ609" s="5">
        <v>-1</v>
      </c>
      <c r="GA609" s="5">
        <v>-1</v>
      </c>
      <c r="GB609" s="5">
        <v>-1</v>
      </c>
      <c r="GC609" s="5">
        <v>-1</v>
      </c>
      <c r="GD609" s="5">
        <v>-1</v>
      </c>
      <c r="GE609" s="5">
        <v>-1</v>
      </c>
      <c r="GF609" s="5">
        <v>-1</v>
      </c>
      <c r="GG609" s="5">
        <v>-1</v>
      </c>
      <c r="GH609" s="5">
        <v>-1</v>
      </c>
      <c r="GI609" s="5">
        <v>-1</v>
      </c>
      <c r="GJ609" s="5">
        <v>-1</v>
      </c>
      <c r="GK609" s="5">
        <v>-1</v>
      </c>
      <c r="GL609" s="5">
        <v>-1</v>
      </c>
      <c r="GM609" s="5">
        <v>-1</v>
      </c>
      <c r="GN609" s="5">
        <v>-1</v>
      </c>
      <c r="GO609" s="5">
        <v>-1</v>
      </c>
      <c r="GP609" s="5">
        <v>-1</v>
      </c>
      <c r="GQ609" s="5">
        <v>-1</v>
      </c>
      <c r="GR609" s="5">
        <v>-1</v>
      </c>
      <c r="GS609" s="5">
        <v>-1</v>
      </c>
      <c r="GT609" s="5">
        <f>IF(ISNUMBER(EmisData!L609),EmisData!L609/86400/365*0.12,-1)</f>
        <v>4.8652968036529673E-7</v>
      </c>
      <c r="GU609" s="5">
        <v>-1</v>
      </c>
      <c r="GV609" s="5">
        <v>-1</v>
      </c>
      <c r="GW609" s="5">
        <v>-1</v>
      </c>
      <c r="GX609" s="5">
        <v>-1</v>
      </c>
      <c r="GY609" s="5">
        <f>IF(ISNUMBER(EmisData!O609),EmisData!O609/86400/365*0.12,-1)</f>
        <v>-1</v>
      </c>
      <c r="GZ609" s="5">
        <v>-1</v>
      </c>
      <c r="HA609" s="5">
        <v>-1</v>
      </c>
      <c r="HB609" s="5">
        <v>-1</v>
      </c>
      <c r="HC609" s="5">
        <v>-1</v>
      </c>
      <c r="HD609" s="5">
        <v>-1</v>
      </c>
      <c r="HE609" s="5">
        <v>-1</v>
      </c>
      <c r="HF609" s="5">
        <v>-1</v>
      </c>
      <c r="HG609" s="5">
        <v>-1</v>
      </c>
      <c r="HH609" s="5">
        <v>-1</v>
      </c>
      <c r="HI609" s="5">
        <f>IF(ISNUMBER(EmisData!M609),EmisData!M609/86400/365*0.12,-1)</f>
        <v>1.0858042048085872E-6</v>
      </c>
      <c r="HJ609" s="5">
        <v>-1</v>
      </c>
      <c r="HK609" s="5">
        <v>-1</v>
      </c>
      <c r="HL609" s="5">
        <v>-1</v>
      </c>
      <c r="HM609" s="5">
        <v>-1</v>
      </c>
      <c r="HN609" s="5">
        <v>-1</v>
      </c>
      <c r="HO609" s="5">
        <v>-1</v>
      </c>
      <c r="HP609" s="5">
        <v>-1</v>
      </c>
      <c r="HQ609" s="5" t="s">
        <v>720</v>
      </c>
      <c r="HR609" s="5" t="str">
        <f>EmisData!Z609</f>
        <v>yes</v>
      </c>
    </row>
    <row r="610" spans="1:226" hidden="1" x14ac:dyDescent="0.25">
      <c r="A610" s="35" t="s">
        <v>19162</v>
      </c>
      <c r="B610" s="26">
        <v>5056</v>
      </c>
      <c r="C610" s="43" t="s">
        <v>19161</v>
      </c>
      <c r="D610" s="5">
        <v>2</v>
      </c>
      <c r="E610" s="5">
        <v>0</v>
      </c>
      <c r="F610" s="5">
        <f>VLOOKUP($B610,STPdata!$B:$J,6,FALSE)</f>
        <v>6.0699897961648434E-8</v>
      </c>
      <c r="G610" s="5">
        <f>VLOOKUP($B610,STPdata!$B:$J,7,FALSE)</f>
        <v>0.24412949330023648</v>
      </c>
      <c r="H610" s="5">
        <f>VLOOKUP($B610,STPdata!$B:$J,8,FALSE)</f>
        <v>9.5365705638705816E-3</v>
      </c>
      <c r="I610" s="5">
        <f>VLOOKUP($B610,STPdata!$B:$J,9,FALSE)</f>
        <v>0.74633387543599528</v>
      </c>
      <c r="J610" s="5">
        <v>-1</v>
      </c>
      <c r="K610" s="5">
        <v>-1</v>
      </c>
      <c r="L610" s="5">
        <v>-1</v>
      </c>
      <c r="M610" s="5">
        <v>-1</v>
      </c>
      <c r="N610" s="5">
        <v>-1</v>
      </c>
      <c r="O610" s="5">
        <v>-1</v>
      </c>
      <c r="P610" s="5">
        <v>-1</v>
      </c>
      <c r="Q610" s="5">
        <v>-1</v>
      </c>
      <c r="R610" s="5">
        <v>-1</v>
      </c>
      <c r="S610" s="5">
        <v>-1</v>
      </c>
      <c r="T610" s="5">
        <v>-1</v>
      </c>
      <c r="U610" s="5">
        <v>-1</v>
      </c>
      <c r="V610" s="5">
        <f>IF(ISNUMBER(EmisData!N610),EmisData!N610/86400/365*0.12,-1)</f>
        <v>-1</v>
      </c>
      <c r="W610" s="5">
        <v>-1</v>
      </c>
      <c r="X610" s="5">
        <v>-1</v>
      </c>
      <c r="Y610" s="5">
        <v>-1</v>
      </c>
      <c r="Z610" s="5">
        <v>-1</v>
      </c>
      <c r="AA610" s="5">
        <v>-1</v>
      </c>
      <c r="AB610" s="5">
        <v>-1</v>
      </c>
      <c r="AC610" s="5">
        <v>-1</v>
      </c>
      <c r="AD610" s="5">
        <v>-1</v>
      </c>
      <c r="AE610" s="5">
        <v>-1</v>
      </c>
      <c r="AF610" s="5">
        <v>-1</v>
      </c>
      <c r="AG610" s="5">
        <v>-1</v>
      </c>
      <c r="AH610" s="5">
        <v>-1</v>
      </c>
      <c r="AI610" s="5">
        <v>-1</v>
      </c>
      <c r="AJ610" s="5">
        <v>-1</v>
      </c>
      <c r="AK610" s="5">
        <v>-1</v>
      </c>
      <c r="AL610" s="5">
        <v>-1</v>
      </c>
      <c r="AM610" s="5">
        <v>-1</v>
      </c>
      <c r="AN610" s="5">
        <v>-1</v>
      </c>
      <c r="AO610" s="5">
        <v>-1</v>
      </c>
      <c r="AP610" s="5">
        <v>-1</v>
      </c>
      <c r="AQ610" s="5">
        <v>-1</v>
      </c>
      <c r="AR610" s="5">
        <v>-1</v>
      </c>
      <c r="AS610" s="5">
        <v>-1</v>
      </c>
      <c r="AT610" s="5">
        <v>-1</v>
      </c>
      <c r="AU610" s="5">
        <v>-1</v>
      </c>
      <c r="AV610" s="5">
        <v>-1</v>
      </c>
      <c r="AW610" s="5">
        <v>-1</v>
      </c>
      <c r="AX610" s="5">
        <v>-1</v>
      </c>
      <c r="AY610" s="5">
        <v>-1</v>
      </c>
      <c r="AZ610" s="5">
        <v>-1</v>
      </c>
      <c r="BA610" s="5">
        <v>-1</v>
      </c>
      <c r="BB610" s="5">
        <v>-1</v>
      </c>
      <c r="BC610" s="5">
        <v>-1</v>
      </c>
      <c r="BD610" s="5">
        <v>-1</v>
      </c>
      <c r="BE610" s="5">
        <v>-1</v>
      </c>
      <c r="BF610" s="5">
        <v>-1</v>
      </c>
      <c r="BG610" s="5">
        <v>-1</v>
      </c>
      <c r="BH610" s="5">
        <v>-1</v>
      </c>
      <c r="BI610" s="5">
        <v>-1</v>
      </c>
      <c r="BJ610" s="5">
        <v>-1</v>
      </c>
      <c r="BK610" s="5">
        <v>-1</v>
      </c>
      <c r="BL610" s="5">
        <v>-1</v>
      </c>
      <c r="BM610" s="5">
        <v>-1</v>
      </c>
      <c r="BN610" s="5">
        <v>-1</v>
      </c>
      <c r="BO610" s="5">
        <v>-1</v>
      </c>
      <c r="BP610" s="5">
        <v>-1</v>
      </c>
      <c r="BQ610" s="5">
        <v>-1</v>
      </c>
      <c r="BR610" s="5">
        <v>-1</v>
      </c>
      <c r="BS610" s="5">
        <v>-1</v>
      </c>
      <c r="BT610" s="5">
        <v>-1</v>
      </c>
      <c r="BU610" s="5">
        <v>-1</v>
      </c>
      <c r="BV610" s="5">
        <v>-1</v>
      </c>
      <c r="BW610" s="5">
        <v>-1</v>
      </c>
      <c r="BX610" s="5">
        <v>-1</v>
      </c>
      <c r="BY610" s="5">
        <f>IF(ISNUMBER(EmisData!Q610),EmisData!Q610/86400/365*0.12,-1)</f>
        <v>-1</v>
      </c>
      <c r="BZ610" s="5">
        <v>-1</v>
      </c>
      <c r="CA610" s="5">
        <v>-1</v>
      </c>
      <c r="CB610" s="5">
        <v>-1</v>
      </c>
      <c r="CC610" s="5">
        <v>-1</v>
      </c>
      <c r="CD610" s="5">
        <f>IF(ISNUMBER(EmisData!P610),EmisData!P610/86400/365*0.12,-1)</f>
        <v>-1</v>
      </c>
      <c r="CE610" s="5">
        <v>-1</v>
      </c>
      <c r="CF610" s="5">
        <v>-1</v>
      </c>
      <c r="CG610" s="5">
        <v>-1</v>
      </c>
      <c r="CH610" s="5">
        <v>-1</v>
      </c>
      <c r="CI610" s="5">
        <v>-1</v>
      </c>
      <c r="CJ610" s="5">
        <v>-1</v>
      </c>
      <c r="CK610" s="5">
        <v>-1</v>
      </c>
      <c r="CL610" s="5">
        <v>-1</v>
      </c>
      <c r="CM610" s="5">
        <v>-1</v>
      </c>
      <c r="CN610" s="5">
        <v>-1</v>
      </c>
      <c r="CO610" s="5">
        <v>-1</v>
      </c>
      <c r="CP610" s="5">
        <v>-1</v>
      </c>
      <c r="CQ610" s="5">
        <v>-1</v>
      </c>
      <c r="CR610" s="5">
        <v>-1</v>
      </c>
      <c r="CS610" s="5">
        <v>-1</v>
      </c>
      <c r="CT610" s="5">
        <v>-1</v>
      </c>
      <c r="CU610" s="5">
        <v>-1</v>
      </c>
      <c r="CV610" s="5">
        <v>-1</v>
      </c>
      <c r="CW610" s="5">
        <v>-1</v>
      </c>
      <c r="CX610" s="5">
        <v>-1</v>
      </c>
      <c r="CY610" s="5">
        <v>-1</v>
      </c>
      <c r="CZ610" s="5">
        <v>-1</v>
      </c>
      <c r="DA610" s="5">
        <v>-1</v>
      </c>
      <c r="DB610" s="5">
        <v>-1</v>
      </c>
      <c r="DC610" s="5">
        <v>-1</v>
      </c>
      <c r="DD610" s="5">
        <v>-1</v>
      </c>
      <c r="DE610" s="5">
        <v>-1</v>
      </c>
      <c r="DF610" s="5">
        <v>-1</v>
      </c>
      <c r="DG610" s="5">
        <v>-1</v>
      </c>
      <c r="DH610" s="5">
        <v>-1</v>
      </c>
      <c r="DI610" s="5">
        <v>-1</v>
      </c>
      <c r="DJ610" s="5">
        <v>-1</v>
      </c>
      <c r="DK610" s="5">
        <v>-1</v>
      </c>
      <c r="DL610" s="5">
        <v>-1</v>
      </c>
      <c r="DM610" s="5">
        <v>-1</v>
      </c>
      <c r="DN610" s="5">
        <v>-1</v>
      </c>
      <c r="DO610" s="5">
        <v>-1</v>
      </c>
      <c r="DP610" s="5">
        <v>-1</v>
      </c>
      <c r="DQ610" s="5">
        <v>-1</v>
      </c>
      <c r="DR610" s="5">
        <v>-1</v>
      </c>
      <c r="DS610" s="5">
        <v>-1</v>
      </c>
      <c r="DT610" s="5">
        <v>-1</v>
      </c>
      <c r="DU610" s="5">
        <v>-1</v>
      </c>
      <c r="DV610" s="5">
        <v>-1</v>
      </c>
      <c r="DW610" s="5">
        <v>-1</v>
      </c>
      <c r="DX610" s="5">
        <v>-1</v>
      </c>
      <c r="DY610" s="5">
        <v>-1</v>
      </c>
      <c r="DZ610" s="5">
        <v>-1</v>
      </c>
      <c r="EA610" s="5">
        <v>-1</v>
      </c>
      <c r="EB610" s="5">
        <v>-1</v>
      </c>
      <c r="EC610" s="5">
        <v>-1</v>
      </c>
      <c r="ED610" s="5">
        <v>-1</v>
      </c>
      <c r="EE610" s="5">
        <v>-1</v>
      </c>
      <c r="EF610" s="5">
        <v>-1</v>
      </c>
      <c r="EG610" s="5">
        <v>-1</v>
      </c>
      <c r="EH610" s="5">
        <v>-1</v>
      </c>
      <c r="EI610" s="5">
        <v>-1</v>
      </c>
      <c r="EJ610" s="5">
        <v>-1</v>
      </c>
      <c r="EK610" s="5">
        <v>-1</v>
      </c>
      <c r="EL610" s="5">
        <v>-1</v>
      </c>
      <c r="EM610" s="5">
        <v>-1</v>
      </c>
      <c r="EN610" s="5">
        <v>-1</v>
      </c>
      <c r="EO610" s="5">
        <v>-1</v>
      </c>
      <c r="EP610" s="5">
        <v>-1</v>
      </c>
      <c r="EQ610" s="5">
        <v>-1</v>
      </c>
      <c r="ER610" s="5">
        <v>-1</v>
      </c>
      <c r="ES610" s="5">
        <v>-1</v>
      </c>
      <c r="ET610" s="5">
        <v>-1</v>
      </c>
      <c r="EU610" s="5">
        <v>-1</v>
      </c>
      <c r="EV610" s="5">
        <f>IF(ISNUMBER(EmisData!R610),EmisData!R610/86400/365*0.12,-1)</f>
        <v>-1</v>
      </c>
      <c r="EW610" s="5">
        <v>-1</v>
      </c>
      <c r="EX610" s="5">
        <v>-1</v>
      </c>
      <c r="EY610" s="5">
        <v>-1</v>
      </c>
      <c r="EZ610" s="5">
        <v>-1</v>
      </c>
      <c r="FA610" s="5">
        <v>-1</v>
      </c>
      <c r="FB610" s="5">
        <v>-1</v>
      </c>
      <c r="FC610" s="5">
        <v>-1</v>
      </c>
      <c r="FD610" s="5">
        <v>-1</v>
      </c>
      <c r="FE610" s="5">
        <v>-1</v>
      </c>
      <c r="FF610" s="5">
        <v>-1</v>
      </c>
      <c r="FG610" s="5">
        <v>-1</v>
      </c>
      <c r="FH610" s="5">
        <v>-1</v>
      </c>
      <c r="FI610" s="5">
        <v>-1</v>
      </c>
      <c r="FJ610" s="5">
        <v>-1</v>
      </c>
      <c r="FK610" s="5">
        <v>-1</v>
      </c>
      <c r="FL610" s="5">
        <v>-1</v>
      </c>
      <c r="FM610" s="5">
        <v>-1</v>
      </c>
      <c r="FN610" s="5">
        <v>-1</v>
      </c>
      <c r="FO610" s="5">
        <v>-1</v>
      </c>
      <c r="FP610" s="5">
        <v>-1</v>
      </c>
      <c r="FQ610" s="5">
        <v>-1</v>
      </c>
      <c r="FR610" s="5">
        <v>-1</v>
      </c>
      <c r="FS610" s="5">
        <v>-1</v>
      </c>
      <c r="FT610" s="5">
        <v>-1</v>
      </c>
      <c r="FU610" s="5">
        <v>-1</v>
      </c>
      <c r="FV610" s="5">
        <v>-1</v>
      </c>
      <c r="FW610" s="5">
        <v>-1</v>
      </c>
      <c r="FX610" s="5">
        <v>-1</v>
      </c>
      <c r="FY610" s="5">
        <v>-1</v>
      </c>
      <c r="FZ610" s="5">
        <v>-1</v>
      </c>
      <c r="GA610" s="5">
        <v>-1</v>
      </c>
      <c r="GB610" s="5">
        <v>-1</v>
      </c>
      <c r="GC610" s="5">
        <v>-1</v>
      </c>
      <c r="GD610" s="5">
        <v>-1</v>
      </c>
      <c r="GE610" s="5">
        <v>-1</v>
      </c>
      <c r="GF610" s="5">
        <v>-1</v>
      </c>
      <c r="GG610" s="5">
        <v>-1</v>
      </c>
      <c r="GH610" s="5">
        <v>-1</v>
      </c>
      <c r="GI610" s="5">
        <v>-1</v>
      </c>
      <c r="GJ610" s="5">
        <v>-1</v>
      </c>
      <c r="GK610" s="5">
        <v>-1</v>
      </c>
      <c r="GL610" s="5">
        <v>-1</v>
      </c>
      <c r="GM610" s="5">
        <v>-1</v>
      </c>
      <c r="GN610" s="5">
        <v>-1</v>
      </c>
      <c r="GO610" s="5">
        <v>-1</v>
      </c>
      <c r="GP610" s="5">
        <v>-1</v>
      </c>
      <c r="GQ610" s="5">
        <v>-1</v>
      </c>
      <c r="GR610" s="5">
        <v>-1</v>
      </c>
      <c r="GS610" s="5">
        <v>-1</v>
      </c>
      <c r="GT610" s="5">
        <f>IF(ISNUMBER(EmisData!L610),EmisData!L610/86400/365*0.12,-1)</f>
        <v>-1</v>
      </c>
      <c r="GU610" s="5">
        <v>-1</v>
      </c>
      <c r="GV610" s="5">
        <v>-1</v>
      </c>
      <c r="GW610" s="5">
        <v>-1</v>
      </c>
      <c r="GX610" s="5">
        <v>-1</v>
      </c>
      <c r="GY610" s="5">
        <f>IF(ISNUMBER(EmisData!O610),EmisData!O610/86400/365*0.12,-1)</f>
        <v>-1</v>
      </c>
      <c r="GZ610" s="5">
        <v>-1</v>
      </c>
      <c r="HA610" s="5">
        <v>-1</v>
      </c>
      <c r="HB610" s="5">
        <v>-1</v>
      </c>
      <c r="HC610" s="5">
        <v>-1</v>
      </c>
      <c r="HD610" s="5">
        <v>-1</v>
      </c>
      <c r="HE610" s="5">
        <v>-1</v>
      </c>
      <c r="HF610" s="5">
        <v>-1</v>
      </c>
      <c r="HG610" s="5">
        <v>-1</v>
      </c>
      <c r="HH610" s="5">
        <v>-1</v>
      </c>
      <c r="HI610" s="5">
        <f>IF(ISNUMBER(EmisData!M610),EmisData!M610/86400/365*0.12,-1)</f>
        <v>-1</v>
      </c>
      <c r="HJ610" s="5">
        <v>-1</v>
      </c>
      <c r="HK610" s="5">
        <v>-1</v>
      </c>
      <c r="HL610" s="5">
        <v>-1</v>
      </c>
      <c r="HM610" s="5">
        <v>-1</v>
      </c>
      <c r="HN610" s="5">
        <v>-1</v>
      </c>
      <c r="HO610" s="5">
        <v>-1</v>
      </c>
      <c r="HP610" s="5">
        <v>-1</v>
      </c>
      <c r="HQ610" s="5" t="s">
        <v>720</v>
      </c>
      <c r="HR610" s="5" t="str">
        <f>EmisData!Z610</f>
        <v/>
      </c>
    </row>
    <row r="611" spans="1:226" hidden="1" x14ac:dyDescent="0.25">
      <c r="A611" s="35" t="s">
        <v>19168</v>
      </c>
      <c r="B611" s="26">
        <v>5057</v>
      </c>
      <c r="C611" s="34" t="s">
        <v>19167</v>
      </c>
      <c r="D611" s="5">
        <v>2</v>
      </c>
      <c r="E611" s="5">
        <v>0</v>
      </c>
      <c r="F611" s="5">
        <f>VLOOKUP($B611,STPdata!$B:$J,6,FALSE)</f>
        <v>5.4856159793722982E-6</v>
      </c>
      <c r="G611" s="5">
        <f>VLOOKUP($B611,STPdata!$B:$J,7,FALSE)</f>
        <v>0.50031222262349861</v>
      </c>
      <c r="H611" s="5">
        <f>VLOOKUP($B611,STPdata!$B:$J,8,FALSE)</f>
        <v>4.7640196507476515E-3</v>
      </c>
      <c r="I611" s="5">
        <f>VLOOKUP($B611,STPdata!$B:$J,9,FALSE)</f>
        <v>0.4949182721097749</v>
      </c>
      <c r="J611" s="5">
        <v>-1</v>
      </c>
      <c r="K611" s="5">
        <v>-1</v>
      </c>
      <c r="L611" s="5">
        <v>-1</v>
      </c>
      <c r="M611" s="5">
        <v>-1</v>
      </c>
      <c r="N611" s="5">
        <v>-1</v>
      </c>
      <c r="O611" s="5">
        <v>-1</v>
      </c>
      <c r="P611" s="5">
        <v>-1</v>
      </c>
      <c r="Q611" s="5">
        <v>-1</v>
      </c>
      <c r="R611" s="5">
        <v>-1</v>
      </c>
      <c r="S611" s="5">
        <v>-1</v>
      </c>
      <c r="T611" s="5">
        <v>-1</v>
      </c>
      <c r="U611" s="5">
        <v>-1</v>
      </c>
      <c r="V611" s="5">
        <f>IF(ISNUMBER(EmisData!N611),EmisData!N611/86400/365*0.12,-1)</f>
        <v>-1</v>
      </c>
      <c r="W611" s="5">
        <v>-1</v>
      </c>
      <c r="X611" s="5">
        <v>-1</v>
      </c>
      <c r="Y611" s="5">
        <v>-1</v>
      </c>
      <c r="Z611" s="5">
        <v>-1</v>
      </c>
      <c r="AA611" s="5">
        <v>-1</v>
      </c>
      <c r="AB611" s="5">
        <v>-1</v>
      </c>
      <c r="AC611" s="5">
        <v>-1</v>
      </c>
      <c r="AD611" s="5">
        <v>-1</v>
      </c>
      <c r="AE611" s="5">
        <v>-1</v>
      </c>
      <c r="AF611" s="5">
        <v>-1</v>
      </c>
      <c r="AG611" s="5">
        <v>-1</v>
      </c>
      <c r="AH611" s="5">
        <v>-1</v>
      </c>
      <c r="AI611" s="5">
        <v>-1</v>
      </c>
      <c r="AJ611" s="5">
        <v>-1</v>
      </c>
      <c r="AK611" s="5">
        <v>-1</v>
      </c>
      <c r="AL611" s="5">
        <v>-1</v>
      </c>
      <c r="AM611" s="5">
        <v>-1</v>
      </c>
      <c r="AN611" s="5">
        <v>-1</v>
      </c>
      <c r="AO611" s="5">
        <v>-1</v>
      </c>
      <c r="AP611" s="5">
        <v>-1</v>
      </c>
      <c r="AQ611" s="5">
        <v>-1</v>
      </c>
      <c r="AR611" s="5">
        <v>-1</v>
      </c>
      <c r="AS611" s="5">
        <v>-1</v>
      </c>
      <c r="AT611" s="5">
        <v>-1</v>
      </c>
      <c r="AU611" s="5">
        <v>-1</v>
      </c>
      <c r="AV611" s="5">
        <v>-1</v>
      </c>
      <c r="AW611" s="5">
        <v>-1</v>
      </c>
      <c r="AX611" s="5">
        <v>-1</v>
      </c>
      <c r="AY611" s="5">
        <v>-1</v>
      </c>
      <c r="AZ611" s="5">
        <v>-1</v>
      </c>
      <c r="BA611" s="5">
        <v>-1</v>
      </c>
      <c r="BB611" s="5">
        <v>-1</v>
      </c>
      <c r="BC611" s="5">
        <v>-1</v>
      </c>
      <c r="BD611" s="5">
        <v>-1</v>
      </c>
      <c r="BE611" s="5">
        <v>-1</v>
      </c>
      <c r="BF611" s="5">
        <v>-1</v>
      </c>
      <c r="BG611" s="5">
        <v>-1</v>
      </c>
      <c r="BH611" s="5">
        <v>-1</v>
      </c>
      <c r="BI611" s="5">
        <v>-1</v>
      </c>
      <c r="BJ611" s="5">
        <v>-1</v>
      </c>
      <c r="BK611" s="5">
        <v>-1</v>
      </c>
      <c r="BL611" s="5">
        <v>-1</v>
      </c>
      <c r="BM611" s="5">
        <v>-1</v>
      </c>
      <c r="BN611" s="5">
        <v>-1</v>
      </c>
      <c r="BO611" s="5">
        <v>-1</v>
      </c>
      <c r="BP611" s="5">
        <v>-1</v>
      </c>
      <c r="BQ611" s="5">
        <v>-1</v>
      </c>
      <c r="BR611" s="5">
        <v>-1</v>
      </c>
      <c r="BS611" s="5">
        <v>-1</v>
      </c>
      <c r="BT611" s="5">
        <v>-1</v>
      </c>
      <c r="BU611" s="5">
        <v>-1</v>
      </c>
      <c r="BV611" s="5">
        <v>-1</v>
      </c>
      <c r="BW611" s="5">
        <v>-1</v>
      </c>
      <c r="BX611" s="5">
        <v>-1</v>
      </c>
      <c r="BY611" s="5">
        <f>IF(ISNUMBER(EmisData!Q611),EmisData!Q611/86400/365*0.12,-1)</f>
        <v>-1</v>
      </c>
      <c r="BZ611" s="5">
        <v>-1</v>
      </c>
      <c r="CA611" s="5">
        <v>-1</v>
      </c>
      <c r="CB611" s="5">
        <v>-1</v>
      </c>
      <c r="CC611" s="5">
        <v>-1</v>
      </c>
      <c r="CD611" s="5">
        <f>IF(ISNUMBER(EmisData!P611),EmisData!P611/86400/365*0.12,-1)</f>
        <v>-1</v>
      </c>
      <c r="CE611" s="5">
        <v>-1</v>
      </c>
      <c r="CF611" s="5">
        <v>-1</v>
      </c>
      <c r="CG611" s="5">
        <v>-1</v>
      </c>
      <c r="CH611" s="5">
        <v>-1</v>
      </c>
      <c r="CI611" s="5">
        <v>-1</v>
      </c>
      <c r="CJ611" s="5">
        <v>-1</v>
      </c>
      <c r="CK611" s="5">
        <v>-1</v>
      </c>
      <c r="CL611" s="5">
        <v>-1</v>
      </c>
      <c r="CM611" s="5">
        <v>-1</v>
      </c>
      <c r="CN611" s="5">
        <v>-1</v>
      </c>
      <c r="CO611" s="5">
        <v>-1</v>
      </c>
      <c r="CP611" s="5">
        <v>-1</v>
      </c>
      <c r="CQ611" s="5">
        <v>-1</v>
      </c>
      <c r="CR611" s="5">
        <v>-1</v>
      </c>
      <c r="CS611" s="5">
        <v>-1</v>
      </c>
      <c r="CT611" s="5">
        <v>-1</v>
      </c>
      <c r="CU611" s="5">
        <v>-1</v>
      </c>
      <c r="CV611" s="5">
        <v>-1</v>
      </c>
      <c r="CW611" s="5">
        <v>-1</v>
      </c>
      <c r="CX611" s="5">
        <v>-1</v>
      </c>
      <c r="CY611" s="5">
        <v>-1</v>
      </c>
      <c r="CZ611" s="5">
        <v>-1</v>
      </c>
      <c r="DA611" s="5">
        <v>-1</v>
      </c>
      <c r="DB611" s="5">
        <v>-1</v>
      </c>
      <c r="DC611" s="5">
        <v>-1</v>
      </c>
      <c r="DD611" s="5">
        <v>-1</v>
      </c>
      <c r="DE611" s="5">
        <v>-1</v>
      </c>
      <c r="DF611" s="5">
        <v>-1</v>
      </c>
      <c r="DG611" s="5">
        <v>-1</v>
      </c>
      <c r="DH611" s="5">
        <v>-1</v>
      </c>
      <c r="DI611" s="5">
        <v>-1</v>
      </c>
      <c r="DJ611" s="5">
        <v>-1</v>
      </c>
      <c r="DK611" s="5">
        <v>-1</v>
      </c>
      <c r="DL611" s="5">
        <v>-1</v>
      </c>
      <c r="DM611" s="5">
        <v>-1</v>
      </c>
      <c r="DN611" s="5">
        <v>-1</v>
      </c>
      <c r="DO611" s="5">
        <v>-1</v>
      </c>
      <c r="DP611" s="5">
        <v>-1</v>
      </c>
      <c r="DQ611" s="5">
        <v>-1</v>
      </c>
      <c r="DR611" s="5">
        <v>-1</v>
      </c>
      <c r="DS611" s="5">
        <v>-1</v>
      </c>
      <c r="DT611" s="5">
        <v>-1</v>
      </c>
      <c r="DU611" s="5">
        <v>-1</v>
      </c>
      <c r="DV611" s="5">
        <v>-1</v>
      </c>
      <c r="DW611" s="5">
        <v>-1</v>
      </c>
      <c r="DX611" s="5">
        <v>-1</v>
      </c>
      <c r="DY611" s="5">
        <v>-1</v>
      </c>
      <c r="DZ611" s="5">
        <v>-1</v>
      </c>
      <c r="EA611" s="5">
        <v>-1</v>
      </c>
      <c r="EB611" s="5">
        <v>-1</v>
      </c>
      <c r="EC611" s="5">
        <v>-1</v>
      </c>
      <c r="ED611" s="5">
        <v>-1</v>
      </c>
      <c r="EE611" s="5">
        <v>-1</v>
      </c>
      <c r="EF611" s="5">
        <v>-1</v>
      </c>
      <c r="EG611" s="5">
        <v>-1</v>
      </c>
      <c r="EH611" s="5">
        <v>-1</v>
      </c>
      <c r="EI611" s="5">
        <v>-1</v>
      </c>
      <c r="EJ611" s="5">
        <v>-1</v>
      </c>
      <c r="EK611" s="5">
        <v>-1</v>
      </c>
      <c r="EL611" s="5">
        <v>-1</v>
      </c>
      <c r="EM611" s="5">
        <v>-1</v>
      </c>
      <c r="EN611" s="5">
        <v>-1</v>
      </c>
      <c r="EO611" s="5">
        <v>-1</v>
      </c>
      <c r="EP611" s="5">
        <v>-1</v>
      </c>
      <c r="EQ611" s="5">
        <v>-1</v>
      </c>
      <c r="ER611" s="5">
        <v>-1</v>
      </c>
      <c r="ES611" s="5">
        <v>-1</v>
      </c>
      <c r="ET611" s="5">
        <v>-1</v>
      </c>
      <c r="EU611" s="5">
        <v>-1</v>
      </c>
      <c r="EV611" s="5">
        <f>IF(ISNUMBER(EmisData!R611),EmisData!R611/86400/365*0.12,-1)</f>
        <v>-1</v>
      </c>
      <c r="EW611" s="5">
        <v>-1</v>
      </c>
      <c r="EX611" s="5">
        <v>-1</v>
      </c>
      <c r="EY611" s="5">
        <v>-1</v>
      </c>
      <c r="EZ611" s="5">
        <v>-1</v>
      </c>
      <c r="FA611" s="5">
        <v>-1</v>
      </c>
      <c r="FB611" s="5">
        <v>-1</v>
      </c>
      <c r="FC611" s="5">
        <v>-1</v>
      </c>
      <c r="FD611" s="5">
        <v>-1</v>
      </c>
      <c r="FE611" s="5">
        <v>-1</v>
      </c>
      <c r="FF611" s="5">
        <v>-1</v>
      </c>
      <c r="FG611" s="5">
        <v>-1</v>
      </c>
      <c r="FH611" s="5">
        <v>-1</v>
      </c>
      <c r="FI611" s="5">
        <v>-1</v>
      </c>
      <c r="FJ611" s="5">
        <v>-1</v>
      </c>
      <c r="FK611" s="5">
        <v>-1</v>
      </c>
      <c r="FL611" s="5">
        <v>-1</v>
      </c>
      <c r="FM611" s="5">
        <v>-1</v>
      </c>
      <c r="FN611" s="5">
        <v>-1</v>
      </c>
      <c r="FO611" s="5">
        <v>-1</v>
      </c>
      <c r="FP611" s="5">
        <v>-1</v>
      </c>
      <c r="FQ611" s="5">
        <v>-1</v>
      </c>
      <c r="FR611" s="5">
        <v>-1</v>
      </c>
      <c r="FS611" s="5">
        <v>-1</v>
      </c>
      <c r="FT611" s="5">
        <v>-1</v>
      </c>
      <c r="FU611" s="5">
        <v>-1</v>
      </c>
      <c r="FV611" s="5">
        <v>-1</v>
      </c>
      <c r="FW611" s="5">
        <v>-1</v>
      </c>
      <c r="FX611" s="5">
        <v>-1</v>
      </c>
      <c r="FY611" s="5">
        <v>-1</v>
      </c>
      <c r="FZ611" s="5">
        <v>-1</v>
      </c>
      <c r="GA611" s="5">
        <v>-1</v>
      </c>
      <c r="GB611" s="5">
        <v>-1</v>
      </c>
      <c r="GC611" s="5">
        <v>-1</v>
      </c>
      <c r="GD611" s="5">
        <v>-1</v>
      </c>
      <c r="GE611" s="5">
        <v>-1</v>
      </c>
      <c r="GF611" s="5">
        <v>-1</v>
      </c>
      <c r="GG611" s="5">
        <v>-1</v>
      </c>
      <c r="GH611" s="5">
        <v>-1</v>
      </c>
      <c r="GI611" s="5">
        <v>-1</v>
      </c>
      <c r="GJ611" s="5">
        <v>-1</v>
      </c>
      <c r="GK611" s="5">
        <v>-1</v>
      </c>
      <c r="GL611" s="5">
        <v>-1</v>
      </c>
      <c r="GM611" s="5">
        <v>-1</v>
      </c>
      <c r="GN611" s="5">
        <v>-1</v>
      </c>
      <c r="GO611" s="5">
        <v>-1</v>
      </c>
      <c r="GP611" s="5">
        <v>-1</v>
      </c>
      <c r="GQ611" s="5">
        <v>-1</v>
      </c>
      <c r="GR611" s="5">
        <v>-1</v>
      </c>
      <c r="GS611" s="5">
        <v>-1</v>
      </c>
      <c r="GT611" s="5">
        <f>IF(ISNUMBER(EmisData!L611),EmisData!L611/86400/365*0.12,-1)</f>
        <v>-1</v>
      </c>
      <c r="GU611" s="5">
        <v>-1</v>
      </c>
      <c r="GV611" s="5">
        <v>-1</v>
      </c>
      <c r="GW611" s="5">
        <v>-1</v>
      </c>
      <c r="GX611" s="5">
        <v>-1</v>
      </c>
      <c r="GY611" s="5">
        <f>IF(ISNUMBER(EmisData!O611),EmisData!O611/86400/365*0.12,-1)</f>
        <v>-1</v>
      </c>
      <c r="GZ611" s="5">
        <v>-1</v>
      </c>
      <c r="HA611" s="5">
        <v>-1</v>
      </c>
      <c r="HB611" s="5">
        <v>-1</v>
      </c>
      <c r="HC611" s="5">
        <v>-1</v>
      </c>
      <c r="HD611" s="5">
        <v>-1</v>
      </c>
      <c r="HE611" s="5">
        <v>-1</v>
      </c>
      <c r="HF611" s="5">
        <v>-1</v>
      </c>
      <c r="HG611" s="5">
        <v>-1</v>
      </c>
      <c r="HH611" s="5">
        <v>-1</v>
      </c>
      <c r="HI611" s="5">
        <f>IF(ISNUMBER(EmisData!M611),EmisData!M611/86400/365*0.12,-1)</f>
        <v>-1</v>
      </c>
      <c r="HJ611" s="5">
        <v>-1</v>
      </c>
      <c r="HK611" s="5">
        <v>-1</v>
      </c>
      <c r="HL611" s="5">
        <v>-1</v>
      </c>
      <c r="HM611" s="5">
        <v>-1</v>
      </c>
      <c r="HN611" s="5">
        <v>-1</v>
      </c>
      <c r="HO611" s="5">
        <v>-1</v>
      </c>
      <c r="HP611" s="5">
        <v>-1</v>
      </c>
      <c r="HQ611" s="5" t="s">
        <v>720</v>
      </c>
      <c r="HR611" s="5" t="str">
        <f>EmisData!Z611</f>
        <v/>
      </c>
    </row>
    <row r="612" spans="1:226" x14ac:dyDescent="0.25">
      <c r="A612" s="35" t="s">
        <v>19176</v>
      </c>
      <c r="B612" s="26">
        <v>5060</v>
      </c>
      <c r="C612" s="43" t="s">
        <v>19175</v>
      </c>
      <c r="D612" s="5">
        <v>2</v>
      </c>
      <c r="E612" s="5">
        <v>0</v>
      </c>
      <c r="F612" s="5">
        <f>VLOOKUP($B612,STPdata!$B:$J,6,FALSE)</f>
        <v>1.4976304481308268E-5</v>
      </c>
      <c r="G612" s="5">
        <f>VLOOKUP($B612,STPdata!$B:$J,7,FALSE)</f>
        <v>0.37558375338242406</v>
      </c>
      <c r="H612" s="5">
        <f>VLOOKUP($B612,STPdata!$B:$J,8,FALSE)</f>
        <v>1.2500979698333019E-2</v>
      </c>
      <c r="I612" s="5">
        <f>VLOOKUP($B612,STPdata!$B:$J,9,FALSE)</f>
        <v>0.61190029061476159</v>
      </c>
      <c r="J612" s="5">
        <v>-1</v>
      </c>
      <c r="K612" s="5">
        <v>-1</v>
      </c>
      <c r="L612" s="5">
        <v>-1</v>
      </c>
      <c r="M612" s="5">
        <v>-1</v>
      </c>
      <c r="N612" s="5">
        <v>-1</v>
      </c>
      <c r="O612" s="5">
        <v>-1</v>
      </c>
      <c r="P612" s="5">
        <v>-1</v>
      </c>
      <c r="Q612" s="5">
        <v>-1</v>
      </c>
      <c r="R612" s="5">
        <v>-1</v>
      </c>
      <c r="S612" s="5">
        <v>-1</v>
      </c>
      <c r="T612" s="5">
        <v>-1</v>
      </c>
      <c r="U612" s="5">
        <v>-1</v>
      </c>
      <c r="V612" s="5">
        <f>IF(ISNUMBER(EmisData!N612),EmisData!N612/86400/365*0.12,-1)</f>
        <v>-1</v>
      </c>
      <c r="W612" s="5">
        <v>-1</v>
      </c>
      <c r="X612" s="5">
        <v>-1</v>
      </c>
      <c r="Y612" s="5">
        <v>-1</v>
      </c>
      <c r="Z612" s="5">
        <v>-1</v>
      </c>
      <c r="AA612" s="5">
        <v>-1</v>
      </c>
      <c r="AB612" s="5">
        <v>-1</v>
      </c>
      <c r="AC612" s="5">
        <v>-1</v>
      </c>
      <c r="AD612" s="5">
        <v>-1</v>
      </c>
      <c r="AE612" s="5">
        <v>-1</v>
      </c>
      <c r="AF612" s="5">
        <v>-1</v>
      </c>
      <c r="AG612" s="5">
        <v>-1</v>
      </c>
      <c r="AH612" s="5">
        <v>-1</v>
      </c>
      <c r="AI612" s="5">
        <v>-1</v>
      </c>
      <c r="AJ612" s="5">
        <v>-1</v>
      </c>
      <c r="AK612" s="5">
        <v>-1</v>
      </c>
      <c r="AL612" s="5">
        <v>-1</v>
      </c>
      <c r="AM612" s="5">
        <v>-1</v>
      </c>
      <c r="AN612" s="5">
        <v>-1</v>
      </c>
      <c r="AO612" s="5">
        <v>-1</v>
      </c>
      <c r="AP612" s="5">
        <v>-1</v>
      </c>
      <c r="AQ612" s="5">
        <v>-1</v>
      </c>
      <c r="AR612" s="5">
        <v>-1</v>
      </c>
      <c r="AS612" s="5">
        <v>-1</v>
      </c>
      <c r="AT612" s="5">
        <v>-1</v>
      </c>
      <c r="AU612" s="5">
        <v>-1</v>
      </c>
      <c r="AV612" s="5">
        <v>-1</v>
      </c>
      <c r="AW612" s="5">
        <v>-1</v>
      </c>
      <c r="AX612" s="5">
        <v>-1</v>
      </c>
      <c r="AY612" s="5">
        <v>-1</v>
      </c>
      <c r="AZ612" s="5">
        <v>-1</v>
      </c>
      <c r="BA612" s="5">
        <v>-1</v>
      </c>
      <c r="BB612" s="5">
        <v>-1</v>
      </c>
      <c r="BC612" s="5">
        <v>-1</v>
      </c>
      <c r="BD612" s="5">
        <v>-1</v>
      </c>
      <c r="BE612" s="5">
        <v>-1</v>
      </c>
      <c r="BF612" s="5">
        <v>-1</v>
      </c>
      <c r="BG612" s="5">
        <v>-1</v>
      </c>
      <c r="BH612" s="5">
        <v>-1</v>
      </c>
      <c r="BI612" s="5">
        <v>-1</v>
      </c>
      <c r="BJ612" s="5">
        <v>-1</v>
      </c>
      <c r="BK612" s="5">
        <v>-1</v>
      </c>
      <c r="BL612" s="5">
        <v>-1</v>
      </c>
      <c r="BM612" s="5">
        <v>-1</v>
      </c>
      <c r="BN612" s="5">
        <v>-1</v>
      </c>
      <c r="BO612" s="5">
        <v>-1</v>
      </c>
      <c r="BP612" s="5">
        <v>-1</v>
      </c>
      <c r="BQ612" s="5">
        <v>-1</v>
      </c>
      <c r="BR612" s="5">
        <v>-1</v>
      </c>
      <c r="BS612" s="5">
        <v>-1</v>
      </c>
      <c r="BT612" s="5">
        <v>-1</v>
      </c>
      <c r="BU612" s="5">
        <v>-1</v>
      </c>
      <c r="BV612" s="5">
        <v>-1</v>
      </c>
      <c r="BW612" s="5">
        <v>-1</v>
      </c>
      <c r="BX612" s="5">
        <v>-1</v>
      </c>
      <c r="BY612" s="5">
        <f>IF(ISNUMBER(EmisData!Q612),EmisData!Q612/86400/365*0.12,-1)</f>
        <v>-1</v>
      </c>
      <c r="BZ612" s="5">
        <v>-1</v>
      </c>
      <c r="CA612" s="5">
        <v>-1</v>
      </c>
      <c r="CB612" s="5">
        <v>-1</v>
      </c>
      <c r="CC612" s="5">
        <v>-1</v>
      </c>
      <c r="CD612" s="5">
        <f>IF(ISNUMBER(EmisData!P612),EmisData!P612/86400/365*0.12,-1)</f>
        <v>-1</v>
      </c>
      <c r="CE612" s="5">
        <v>-1</v>
      </c>
      <c r="CF612" s="5">
        <v>-1</v>
      </c>
      <c r="CG612" s="5">
        <v>-1</v>
      </c>
      <c r="CH612" s="5">
        <v>-1</v>
      </c>
      <c r="CI612" s="5">
        <v>-1</v>
      </c>
      <c r="CJ612" s="5">
        <v>-1</v>
      </c>
      <c r="CK612" s="5">
        <v>-1</v>
      </c>
      <c r="CL612" s="5">
        <v>-1</v>
      </c>
      <c r="CM612" s="5">
        <v>-1</v>
      </c>
      <c r="CN612" s="5">
        <v>-1</v>
      </c>
      <c r="CO612" s="5">
        <v>-1</v>
      </c>
      <c r="CP612" s="5">
        <v>-1</v>
      </c>
      <c r="CQ612" s="5">
        <v>-1</v>
      </c>
      <c r="CR612" s="5">
        <v>-1</v>
      </c>
      <c r="CS612" s="5">
        <v>-1</v>
      </c>
      <c r="CT612" s="5">
        <v>-1</v>
      </c>
      <c r="CU612" s="5">
        <v>-1</v>
      </c>
      <c r="CV612" s="5">
        <v>-1</v>
      </c>
      <c r="CW612" s="5">
        <v>-1</v>
      </c>
      <c r="CX612" s="5">
        <v>-1</v>
      </c>
      <c r="CY612" s="5">
        <v>-1</v>
      </c>
      <c r="CZ612" s="5">
        <v>-1</v>
      </c>
      <c r="DA612" s="5">
        <v>-1</v>
      </c>
      <c r="DB612" s="5">
        <v>-1</v>
      </c>
      <c r="DC612" s="5">
        <v>-1</v>
      </c>
      <c r="DD612" s="5">
        <v>-1</v>
      </c>
      <c r="DE612" s="5">
        <v>-1</v>
      </c>
      <c r="DF612" s="5">
        <v>-1</v>
      </c>
      <c r="DG612" s="5">
        <v>-1</v>
      </c>
      <c r="DH612" s="5">
        <v>-1</v>
      </c>
      <c r="DI612" s="5">
        <v>-1</v>
      </c>
      <c r="DJ612" s="5">
        <v>-1</v>
      </c>
      <c r="DK612" s="5">
        <v>-1</v>
      </c>
      <c r="DL612" s="5">
        <v>-1</v>
      </c>
      <c r="DM612" s="5">
        <v>-1</v>
      </c>
      <c r="DN612" s="5">
        <v>-1</v>
      </c>
      <c r="DO612" s="5">
        <v>-1</v>
      </c>
      <c r="DP612" s="5">
        <v>-1</v>
      </c>
      <c r="DQ612" s="5">
        <v>-1</v>
      </c>
      <c r="DR612" s="5">
        <v>-1</v>
      </c>
      <c r="DS612" s="5">
        <v>-1</v>
      </c>
      <c r="DT612" s="5">
        <v>-1</v>
      </c>
      <c r="DU612" s="5">
        <v>-1</v>
      </c>
      <c r="DV612" s="5">
        <v>-1</v>
      </c>
      <c r="DW612" s="5">
        <v>-1</v>
      </c>
      <c r="DX612" s="5">
        <v>-1</v>
      </c>
      <c r="DY612" s="5">
        <v>-1</v>
      </c>
      <c r="DZ612" s="5">
        <v>-1</v>
      </c>
      <c r="EA612" s="5">
        <v>-1</v>
      </c>
      <c r="EB612" s="5">
        <v>-1</v>
      </c>
      <c r="EC612" s="5">
        <v>-1</v>
      </c>
      <c r="ED612" s="5">
        <v>-1</v>
      </c>
      <c r="EE612" s="5">
        <v>-1</v>
      </c>
      <c r="EF612" s="5">
        <v>-1</v>
      </c>
      <c r="EG612" s="5">
        <v>-1</v>
      </c>
      <c r="EH612" s="5">
        <v>-1</v>
      </c>
      <c r="EI612" s="5">
        <v>-1</v>
      </c>
      <c r="EJ612" s="5">
        <v>-1</v>
      </c>
      <c r="EK612" s="5">
        <v>-1</v>
      </c>
      <c r="EL612" s="5">
        <v>-1</v>
      </c>
      <c r="EM612" s="5">
        <v>-1</v>
      </c>
      <c r="EN612" s="5">
        <v>-1</v>
      </c>
      <c r="EO612" s="5">
        <v>-1</v>
      </c>
      <c r="EP612" s="5">
        <v>-1</v>
      </c>
      <c r="EQ612" s="5">
        <v>-1</v>
      </c>
      <c r="ER612" s="5">
        <v>-1</v>
      </c>
      <c r="ES612" s="5">
        <v>-1</v>
      </c>
      <c r="ET612" s="5">
        <v>-1</v>
      </c>
      <c r="EU612" s="5">
        <v>-1</v>
      </c>
      <c r="EV612" s="5">
        <f>IF(ISNUMBER(EmisData!R612),EmisData!R612/86400/365*0.12,-1)</f>
        <v>-1</v>
      </c>
      <c r="EW612" s="5">
        <v>-1</v>
      </c>
      <c r="EX612" s="5">
        <v>-1</v>
      </c>
      <c r="EY612" s="5">
        <v>-1</v>
      </c>
      <c r="EZ612" s="5">
        <v>-1</v>
      </c>
      <c r="FA612" s="5">
        <v>-1</v>
      </c>
      <c r="FB612" s="5">
        <v>-1</v>
      </c>
      <c r="FC612" s="5">
        <v>-1</v>
      </c>
      <c r="FD612" s="5">
        <v>-1</v>
      </c>
      <c r="FE612" s="5">
        <v>-1</v>
      </c>
      <c r="FF612" s="5">
        <v>-1</v>
      </c>
      <c r="FG612" s="5">
        <v>-1</v>
      </c>
      <c r="FH612" s="5">
        <v>-1</v>
      </c>
      <c r="FI612" s="5">
        <v>-1</v>
      </c>
      <c r="FJ612" s="5">
        <v>-1</v>
      </c>
      <c r="FK612" s="5">
        <v>-1</v>
      </c>
      <c r="FL612" s="5">
        <v>-1</v>
      </c>
      <c r="FM612" s="5">
        <v>-1</v>
      </c>
      <c r="FN612" s="5">
        <v>-1</v>
      </c>
      <c r="FO612" s="5">
        <v>-1</v>
      </c>
      <c r="FP612" s="5">
        <v>-1</v>
      </c>
      <c r="FQ612" s="5">
        <v>-1</v>
      </c>
      <c r="FR612" s="5">
        <v>-1</v>
      </c>
      <c r="FS612" s="5">
        <v>-1</v>
      </c>
      <c r="FT612" s="5">
        <v>-1</v>
      </c>
      <c r="FU612" s="5">
        <v>-1</v>
      </c>
      <c r="FV612" s="5">
        <v>-1</v>
      </c>
      <c r="FW612" s="5">
        <v>-1</v>
      </c>
      <c r="FX612" s="5">
        <v>-1</v>
      </c>
      <c r="FY612" s="5">
        <v>-1</v>
      </c>
      <c r="FZ612" s="5">
        <v>-1</v>
      </c>
      <c r="GA612" s="5">
        <v>-1</v>
      </c>
      <c r="GB612" s="5">
        <v>-1</v>
      </c>
      <c r="GC612" s="5">
        <v>-1</v>
      </c>
      <c r="GD612" s="5">
        <v>-1</v>
      </c>
      <c r="GE612" s="5">
        <v>-1</v>
      </c>
      <c r="GF612" s="5">
        <v>-1</v>
      </c>
      <c r="GG612" s="5">
        <v>-1</v>
      </c>
      <c r="GH612" s="5">
        <v>-1</v>
      </c>
      <c r="GI612" s="5">
        <v>-1</v>
      </c>
      <c r="GJ612" s="5">
        <v>-1</v>
      </c>
      <c r="GK612" s="5">
        <v>-1</v>
      </c>
      <c r="GL612" s="5">
        <v>-1</v>
      </c>
      <c r="GM612" s="5">
        <v>-1</v>
      </c>
      <c r="GN612" s="5">
        <v>-1</v>
      </c>
      <c r="GO612" s="5">
        <v>-1</v>
      </c>
      <c r="GP612" s="5">
        <v>-1</v>
      </c>
      <c r="GQ612" s="5">
        <v>-1</v>
      </c>
      <c r="GR612" s="5">
        <v>-1</v>
      </c>
      <c r="GS612" s="5">
        <v>-1</v>
      </c>
      <c r="GT612" s="5">
        <f>IF(ISNUMBER(EmisData!L612),EmisData!L612/86400/365*0.12,-1)</f>
        <v>2.2602739726027396E-8</v>
      </c>
      <c r="GU612" s="5">
        <v>-1</v>
      </c>
      <c r="GV612" s="5">
        <v>-1</v>
      </c>
      <c r="GW612" s="5">
        <v>-1</v>
      </c>
      <c r="GX612" s="5">
        <v>-1</v>
      </c>
      <c r="GY612" s="5">
        <f>IF(ISNUMBER(EmisData!O612),EmisData!O612/86400/365*0.12,-1)</f>
        <v>-1</v>
      </c>
      <c r="GZ612" s="5">
        <v>-1</v>
      </c>
      <c r="HA612" s="5">
        <v>-1</v>
      </c>
      <c r="HB612" s="5">
        <v>-1</v>
      </c>
      <c r="HC612" s="5">
        <v>-1</v>
      </c>
      <c r="HD612" s="5">
        <v>-1</v>
      </c>
      <c r="HE612" s="5">
        <v>-1</v>
      </c>
      <c r="HF612" s="5">
        <v>-1</v>
      </c>
      <c r="HG612" s="5">
        <v>-1</v>
      </c>
      <c r="HH612" s="5">
        <v>-1</v>
      </c>
      <c r="HI612" s="5">
        <f>IF(ISNUMBER(EmisData!M612),EmisData!M612/86400/365*0.12,-1)</f>
        <v>8.181069791599039E-7</v>
      </c>
      <c r="HJ612" s="5">
        <v>-1</v>
      </c>
      <c r="HK612" s="5">
        <v>-1</v>
      </c>
      <c r="HL612" s="5">
        <v>-1</v>
      </c>
      <c r="HM612" s="5">
        <v>-1</v>
      </c>
      <c r="HN612" s="5">
        <v>-1</v>
      </c>
      <c r="HO612" s="5">
        <v>-1</v>
      </c>
      <c r="HP612" s="5">
        <v>-1</v>
      </c>
      <c r="HQ612" s="5" t="s">
        <v>720</v>
      </c>
      <c r="HR612" s="5" t="str">
        <f>EmisData!Z612</f>
        <v>yes</v>
      </c>
    </row>
    <row r="613" spans="1:226" x14ac:dyDescent="0.25">
      <c r="A613" s="35" t="s">
        <v>19182</v>
      </c>
      <c r="B613" s="26">
        <v>5062</v>
      </c>
      <c r="C613" s="34" t="s">
        <v>19181</v>
      </c>
      <c r="D613" s="5">
        <v>2</v>
      </c>
      <c r="E613" s="5">
        <v>0</v>
      </c>
      <c r="F613" s="5">
        <f>VLOOKUP($B613,STPdata!$B:$J,6,FALSE)</f>
        <v>1.077655142297874E-5</v>
      </c>
      <c r="G613" s="5">
        <f>VLOOKUP($B613,STPdata!$B:$J,7,FALSE)</f>
        <v>0.440645381285867</v>
      </c>
      <c r="H613" s="5">
        <f>VLOOKUP($B613,STPdata!$B:$J,8,FALSE)</f>
        <v>0.12494541218419605</v>
      </c>
      <c r="I613" s="5">
        <f>VLOOKUP($B613,STPdata!$B:$J,9,FALSE)</f>
        <v>0.43439842997851136</v>
      </c>
      <c r="J613" s="5">
        <v>-1</v>
      </c>
      <c r="K613" s="5">
        <v>-1</v>
      </c>
      <c r="L613" s="5">
        <v>-1</v>
      </c>
      <c r="M613" s="5">
        <v>-1</v>
      </c>
      <c r="N613" s="5">
        <v>-1</v>
      </c>
      <c r="O613" s="5">
        <v>-1</v>
      </c>
      <c r="P613" s="5">
        <v>-1</v>
      </c>
      <c r="Q613" s="5">
        <v>-1</v>
      </c>
      <c r="R613" s="5">
        <v>-1</v>
      </c>
      <c r="S613" s="5">
        <v>-1</v>
      </c>
      <c r="T613" s="5">
        <v>-1</v>
      </c>
      <c r="U613" s="5">
        <v>-1</v>
      </c>
      <c r="V613" s="5">
        <f>IF(ISNUMBER(EmisData!N613),EmisData!N613/86400/365*0.12,-1)</f>
        <v>-1</v>
      </c>
      <c r="W613" s="5">
        <v>-1</v>
      </c>
      <c r="X613" s="5">
        <v>-1</v>
      </c>
      <c r="Y613" s="5">
        <v>-1</v>
      </c>
      <c r="Z613" s="5">
        <v>-1</v>
      </c>
      <c r="AA613" s="5">
        <v>-1</v>
      </c>
      <c r="AB613" s="5">
        <v>-1</v>
      </c>
      <c r="AC613" s="5">
        <v>-1</v>
      </c>
      <c r="AD613" s="5">
        <v>-1</v>
      </c>
      <c r="AE613" s="5">
        <v>-1</v>
      </c>
      <c r="AF613" s="5">
        <v>-1</v>
      </c>
      <c r="AG613" s="5">
        <v>-1</v>
      </c>
      <c r="AH613" s="5">
        <v>-1</v>
      </c>
      <c r="AI613" s="5">
        <v>-1</v>
      </c>
      <c r="AJ613" s="5">
        <v>-1</v>
      </c>
      <c r="AK613" s="5">
        <v>-1</v>
      </c>
      <c r="AL613" s="5">
        <v>-1</v>
      </c>
      <c r="AM613" s="5">
        <v>-1</v>
      </c>
      <c r="AN613" s="5">
        <v>-1</v>
      </c>
      <c r="AO613" s="5">
        <v>-1</v>
      </c>
      <c r="AP613" s="5">
        <v>-1</v>
      </c>
      <c r="AQ613" s="5">
        <v>-1</v>
      </c>
      <c r="AR613" s="5">
        <v>-1</v>
      </c>
      <c r="AS613" s="5">
        <v>-1</v>
      </c>
      <c r="AT613" s="5">
        <v>-1</v>
      </c>
      <c r="AU613" s="5">
        <v>-1</v>
      </c>
      <c r="AV613" s="5">
        <v>-1</v>
      </c>
      <c r="AW613" s="5">
        <v>-1</v>
      </c>
      <c r="AX613" s="5">
        <v>-1</v>
      </c>
      <c r="AY613" s="5">
        <v>-1</v>
      </c>
      <c r="AZ613" s="5">
        <v>-1</v>
      </c>
      <c r="BA613" s="5">
        <v>-1</v>
      </c>
      <c r="BB613" s="5">
        <v>-1</v>
      </c>
      <c r="BC613" s="5">
        <v>-1</v>
      </c>
      <c r="BD613" s="5">
        <v>-1</v>
      </c>
      <c r="BE613" s="5">
        <v>-1</v>
      </c>
      <c r="BF613" s="5">
        <v>-1</v>
      </c>
      <c r="BG613" s="5">
        <v>-1</v>
      </c>
      <c r="BH613" s="5">
        <v>-1</v>
      </c>
      <c r="BI613" s="5">
        <v>-1</v>
      </c>
      <c r="BJ613" s="5">
        <v>-1</v>
      </c>
      <c r="BK613" s="5">
        <v>-1</v>
      </c>
      <c r="BL613" s="5">
        <v>-1</v>
      </c>
      <c r="BM613" s="5">
        <v>-1</v>
      </c>
      <c r="BN613" s="5">
        <v>-1</v>
      </c>
      <c r="BO613" s="5">
        <v>-1</v>
      </c>
      <c r="BP613" s="5">
        <v>-1</v>
      </c>
      <c r="BQ613" s="5">
        <v>-1</v>
      </c>
      <c r="BR613" s="5">
        <v>-1</v>
      </c>
      <c r="BS613" s="5">
        <v>-1</v>
      </c>
      <c r="BT613" s="5">
        <v>-1</v>
      </c>
      <c r="BU613" s="5">
        <v>-1</v>
      </c>
      <c r="BV613" s="5">
        <v>-1</v>
      </c>
      <c r="BW613" s="5">
        <v>-1</v>
      </c>
      <c r="BX613" s="5">
        <v>-1</v>
      </c>
      <c r="BY613" s="5">
        <f>IF(ISNUMBER(EmisData!Q613),EmisData!Q613/86400/365*0.12,-1)</f>
        <v>-1</v>
      </c>
      <c r="BZ613" s="5">
        <v>-1</v>
      </c>
      <c r="CA613" s="5">
        <v>-1</v>
      </c>
      <c r="CB613" s="5">
        <v>-1</v>
      </c>
      <c r="CC613" s="5">
        <v>-1</v>
      </c>
      <c r="CD613" s="5">
        <f>IF(ISNUMBER(EmisData!P613),EmisData!P613/86400/365*0.12,-1)</f>
        <v>-1</v>
      </c>
      <c r="CE613" s="5">
        <v>-1</v>
      </c>
      <c r="CF613" s="5">
        <v>-1</v>
      </c>
      <c r="CG613" s="5">
        <v>-1</v>
      </c>
      <c r="CH613" s="5">
        <v>-1</v>
      </c>
      <c r="CI613" s="5">
        <v>-1</v>
      </c>
      <c r="CJ613" s="5">
        <v>-1</v>
      </c>
      <c r="CK613" s="5">
        <v>-1</v>
      </c>
      <c r="CL613" s="5">
        <v>-1</v>
      </c>
      <c r="CM613" s="5">
        <v>-1</v>
      </c>
      <c r="CN613" s="5">
        <v>-1</v>
      </c>
      <c r="CO613" s="5">
        <v>-1</v>
      </c>
      <c r="CP613" s="5">
        <v>-1</v>
      </c>
      <c r="CQ613" s="5">
        <v>-1</v>
      </c>
      <c r="CR613" s="5">
        <v>-1</v>
      </c>
      <c r="CS613" s="5">
        <v>-1</v>
      </c>
      <c r="CT613" s="5">
        <v>-1</v>
      </c>
      <c r="CU613" s="5">
        <v>-1</v>
      </c>
      <c r="CV613" s="5">
        <v>-1</v>
      </c>
      <c r="CW613" s="5">
        <v>-1</v>
      </c>
      <c r="CX613" s="5">
        <v>-1</v>
      </c>
      <c r="CY613" s="5">
        <v>-1</v>
      </c>
      <c r="CZ613" s="5">
        <v>-1</v>
      </c>
      <c r="DA613" s="5">
        <v>-1</v>
      </c>
      <c r="DB613" s="5">
        <v>-1</v>
      </c>
      <c r="DC613" s="5">
        <v>-1</v>
      </c>
      <c r="DD613" s="5">
        <v>-1</v>
      </c>
      <c r="DE613" s="5">
        <v>-1</v>
      </c>
      <c r="DF613" s="5">
        <v>-1</v>
      </c>
      <c r="DG613" s="5">
        <v>-1</v>
      </c>
      <c r="DH613" s="5">
        <v>-1</v>
      </c>
      <c r="DI613" s="5">
        <v>-1</v>
      </c>
      <c r="DJ613" s="5">
        <v>-1</v>
      </c>
      <c r="DK613" s="5">
        <v>-1</v>
      </c>
      <c r="DL613" s="5">
        <v>-1</v>
      </c>
      <c r="DM613" s="5">
        <v>-1</v>
      </c>
      <c r="DN613" s="5">
        <v>-1</v>
      </c>
      <c r="DO613" s="5">
        <v>-1</v>
      </c>
      <c r="DP613" s="5">
        <v>-1</v>
      </c>
      <c r="DQ613" s="5">
        <v>-1</v>
      </c>
      <c r="DR613" s="5">
        <v>-1</v>
      </c>
      <c r="DS613" s="5">
        <v>-1</v>
      </c>
      <c r="DT613" s="5">
        <v>-1</v>
      </c>
      <c r="DU613" s="5">
        <v>-1</v>
      </c>
      <c r="DV613" s="5">
        <v>-1</v>
      </c>
      <c r="DW613" s="5">
        <v>-1</v>
      </c>
      <c r="DX613" s="5">
        <v>-1</v>
      </c>
      <c r="DY613" s="5">
        <v>-1</v>
      </c>
      <c r="DZ613" s="5">
        <v>-1</v>
      </c>
      <c r="EA613" s="5">
        <v>-1</v>
      </c>
      <c r="EB613" s="5">
        <v>-1</v>
      </c>
      <c r="EC613" s="5">
        <v>-1</v>
      </c>
      <c r="ED613" s="5">
        <v>-1</v>
      </c>
      <c r="EE613" s="5">
        <v>-1</v>
      </c>
      <c r="EF613" s="5">
        <v>-1</v>
      </c>
      <c r="EG613" s="5">
        <v>-1</v>
      </c>
      <c r="EH613" s="5">
        <v>-1</v>
      </c>
      <c r="EI613" s="5">
        <v>-1</v>
      </c>
      <c r="EJ613" s="5">
        <v>-1</v>
      </c>
      <c r="EK613" s="5">
        <v>-1</v>
      </c>
      <c r="EL613" s="5">
        <v>-1</v>
      </c>
      <c r="EM613" s="5">
        <v>-1</v>
      </c>
      <c r="EN613" s="5">
        <v>-1</v>
      </c>
      <c r="EO613" s="5">
        <v>-1</v>
      </c>
      <c r="EP613" s="5">
        <v>-1</v>
      </c>
      <c r="EQ613" s="5">
        <v>-1</v>
      </c>
      <c r="ER613" s="5">
        <v>-1</v>
      </c>
      <c r="ES613" s="5">
        <v>-1</v>
      </c>
      <c r="ET613" s="5">
        <v>-1</v>
      </c>
      <c r="EU613" s="5">
        <v>-1</v>
      </c>
      <c r="EV613" s="5">
        <f>IF(ISNUMBER(EmisData!R613),EmisData!R613/86400/365*0.12,-1)</f>
        <v>-1</v>
      </c>
      <c r="EW613" s="5">
        <v>-1</v>
      </c>
      <c r="EX613" s="5">
        <v>-1</v>
      </c>
      <c r="EY613" s="5">
        <v>-1</v>
      </c>
      <c r="EZ613" s="5">
        <v>-1</v>
      </c>
      <c r="FA613" s="5">
        <v>-1</v>
      </c>
      <c r="FB613" s="5">
        <v>-1</v>
      </c>
      <c r="FC613" s="5">
        <v>-1</v>
      </c>
      <c r="FD613" s="5">
        <v>-1</v>
      </c>
      <c r="FE613" s="5">
        <v>-1</v>
      </c>
      <c r="FF613" s="5">
        <v>-1</v>
      </c>
      <c r="FG613" s="5">
        <v>-1</v>
      </c>
      <c r="FH613" s="5">
        <v>-1</v>
      </c>
      <c r="FI613" s="5">
        <v>-1</v>
      </c>
      <c r="FJ613" s="5">
        <v>-1</v>
      </c>
      <c r="FK613" s="5">
        <v>-1</v>
      </c>
      <c r="FL613" s="5">
        <v>-1</v>
      </c>
      <c r="FM613" s="5">
        <v>-1</v>
      </c>
      <c r="FN613" s="5">
        <v>-1</v>
      </c>
      <c r="FO613" s="5">
        <v>-1</v>
      </c>
      <c r="FP613" s="5">
        <v>-1</v>
      </c>
      <c r="FQ613" s="5">
        <v>-1</v>
      </c>
      <c r="FR613" s="5">
        <v>-1</v>
      </c>
      <c r="FS613" s="5">
        <v>-1</v>
      </c>
      <c r="FT613" s="5">
        <v>-1</v>
      </c>
      <c r="FU613" s="5">
        <v>-1</v>
      </c>
      <c r="FV613" s="5">
        <v>-1</v>
      </c>
      <c r="FW613" s="5">
        <v>-1</v>
      </c>
      <c r="FX613" s="5">
        <v>-1</v>
      </c>
      <c r="FY613" s="5">
        <v>-1</v>
      </c>
      <c r="FZ613" s="5">
        <v>-1</v>
      </c>
      <c r="GA613" s="5">
        <v>-1</v>
      </c>
      <c r="GB613" s="5">
        <v>-1</v>
      </c>
      <c r="GC613" s="5">
        <v>-1</v>
      </c>
      <c r="GD613" s="5">
        <v>-1</v>
      </c>
      <c r="GE613" s="5">
        <v>-1</v>
      </c>
      <c r="GF613" s="5">
        <v>-1</v>
      </c>
      <c r="GG613" s="5">
        <v>-1</v>
      </c>
      <c r="GH613" s="5">
        <v>-1</v>
      </c>
      <c r="GI613" s="5">
        <v>-1</v>
      </c>
      <c r="GJ613" s="5">
        <v>-1</v>
      </c>
      <c r="GK613" s="5">
        <v>-1</v>
      </c>
      <c r="GL613" s="5">
        <v>-1</v>
      </c>
      <c r="GM613" s="5">
        <v>-1</v>
      </c>
      <c r="GN613" s="5">
        <v>-1</v>
      </c>
      <c r="GO613" s="5">
        <v>-1</v>
      </c>
      <c r="GP613" s="5">
        <v>-1</v>
      </c>
      <c r="GQ613" s="5">
        <v>-1</v>
      </c>
      <c r="GR613" s="5">
        <v>-1</v>
      </c>
      <c r="GS613" s="5">
        <v>-1</v>
      </c>
      <c r="GT613" s="5">
        <f>IF(ISNUMBER(EmisData!L613),EmisData!L613/86400/365*0.12,-1)</f>
        <v>-1</v>
      </c>
      <c r="GU613" s="5">
        <v>-1</v>
      </c>
      <c r="GV613" s="5">
        <v>-1</v>
      </c>
      <c r="GW613" s="5">
        <v>-1</v>
      </c>
      <c r="GX613" s="5">
        <v>-1</v>
      </c>
      <c r="GY613" s="5">
        <f>IF(ISNUMBER(EmisData!O613),EmisData!O613/86400/365*0.12,-1)</f>
        <v>-1</v>
      </c>
      <c r="GZ613" s="5">
        <v>-1</v>
      </c>
      <c r="HA613" s="5">
        <v>-1</v>
      </c>
      <c r="HB613" s="5">
        <v>-1</v>
      </c>
      <c r="HC613" s="5">
        <v>-1</v>
      </c>
      <c r="HD613" s="5">
        <v>-1</v>
      </c>
      <c r="HE613" s="5">
        <v>-1</v>
      </c>
      <c r="HF613" s="5">
        <v>-1</v>
      </c>
      <c r="HG613" s="5">
        <v>-1</v>
      </c>
      <c r="HH613" s="5">
        <v>-1</v>
      </c>
      <c r="HI613" s="5">
        <f>IF(ISNUMBER(EmisData!M613),EmisData!M613/86400/365*0.12,-1)</f>
        <v>2.8479043602829259E-7</v>
      </c>
      <c r="HJ613" s="5">
        <v>-1</v>
      </c>
      <c r="HK613" s="5">
        <v>-1</v>
      </c>
      <c r="HL613" s="5">
        <v>-1</v>
      </c>
      <c r="HM613" s="5">
        <v>-1</v>
      </c>
      <c r="HN613" s="5">
        <v>-1</v>
      </c>
      <c r="HO613" s="5">
        <v>-1</v>
      </c>
      <c r="HP613" s="5">
        <v>-1</v>
      </c>
      <c r="HQ613" s="5" t="s">
        <v>720</v>
      </c>
      <c r="HR613" s="5" t="str">
        <f>EmisData!Z613</f>
        <v>yes</v>
      </c>
    </row>
    <row r="614" spans="1:226" hidden="1" x14ac:dyDescent="0.25">
      <c r="A614" s="35" t="s">
        <v>19189</v>
      </c>
      <c r="B614" s="26">
        <v>5064</v>
      </c>
      <c r="C614" s="43" t="s">
        <v>19188</v>
      </c>
      <c r="D614" s="5">
        <v>2</v>
      </c>
      <c r="E614" s="5">
        <v>0</v>
      </c>
      <c r="F614" s="5">
        <f>VLOOKUP($B614,STPdata!$B:$J,6,FALSE)</f>
        <v>4.2149927301378729E-13</v>
      </c>
      <c r="G614" s="5">
        <f>VLOOKUP($B614,STPdata!$B:$J,7,FALSE)</f>
        <v>0.75992835041664586</v>
      </c>
      <c r="H614" s="5">
        <f>VLOOKUP($B614,STPdata!$B:$J,8,FALSE)</f>
        <v>7.7303974365827933E-3</v>
      </c>
      <c r="I614" s="5">
        <f>VLOOKUP($B614,STPdata!$B:$J,9,FALSE)</f>
        <v>0.23234125214634968</v>
      </c>
      <c r="J614" s="5">
        <v>-1</v>
      </c>
      <c r="K614" s="5">
        <v>-1</v>
      </c>
      <c r="L614" s="5">
        <v>-1</v>
      </c>
      <c r="M614" s="5">
        <v>-1</v>
      </c>
      <c r="N614" s="5">
        <v>-1</v>
      </c>
      <c r="O614" s="5">
        <v>-1</v>
      </c>
      <c r="P614" s="5">
        <v>-1</v>
      </c>
      <c r="Q614" s="5">
        <v>-1</v>
      </c>
      <c r="R614" s="5">
        <v>-1</v>
      </c>
      <c r="S614" s="5">
        <v>-1</v>
      </c>
      <c r="T614" s="5">
        <v>-1</v>
      </c>
      <c r="U614" s="5">
        <v>-1</v>
      </c>
      <c r="V614" s="5">
        <f>IF(ISNUMBER(EmisData!N614),EmisData!N614/86400/365*0.12,-1)</f>
        <v>-1</v>
      </c>
      <c r="W614" s="5">
        <v>-1</v>
      </c>
      <c r="X614" s="5">
        <v>-1</v>
      </c>
      <c r="Y614" s="5">
        <v>-1</v>
      </c>
      <c r="Z614" s="5">
        <v>-1</v>
      </c>
      <c r="AA614" s="5">
        <v>-1</v>
      </c>
      <c r="AB614" s="5">
        <v>-1</v>
      </c>
      <c r="AC614" s="5">
        <v>-1</v>
      </c>
      <c r="AD614" s="5">
        <v>-1</v>
      </c>
      <c r="AE614" s="5">
        <v>-1</v>
      </c>
      <c r="AF614" s="5">
        <v>-1</v>
      </c>
      <c r="AG614" s="5">
        <v>-1</v>
      </c>
      <c r="AH614" s="5">
        <v>-1</v>
      </c>
      <c r="AI614" s="5">
        <v>-1</v>
      </c>
      <c r="AJ614" s="5">
        <v>-1</v>
      </c>
      <c r="AK614" s="5">
        <v>-1</v>
      </c>
      <c r="AL614" s="5">
        <v>-1</v>
      </c>
      <c r="AM614" s="5">
        <v>-1</v>
      </c>
      <c r="AN614" s="5">
        <v>-1</v>
      </c>
      <c r="AO614" s="5">
        <v>-1</v>
      </c>
      <c r="AP614" s="5">
        <v>-1</v>
      </c>
      <c r="AQ614" s="5">
        <v>-1</v>
      </c>
      <c r="AR614" s="5">
        <v>-1</v>
      </c>
      <c r="AS614" s="5">
        <v>-1</v>
      </c>
      <c r="AT614" s="5">
        <v>-1</v>
      </c>
      <c r="AU614" s="5">
        <v>-1</v>
      </c>
      <c r="AV614" s="5">
        <v>-1</v>
      </c>
      <c r="AW614" s="5">
        <v>-1</v>
      </c>
      <c r="AX614" s="5">
        <v>-1</v>
      </c>
      <c r="AY614" s="5">
        <v>-1</v>
      </c>
      <c r="AZ614" s="5">
        <v>-1</v>
      </c>
      <c r="BA614" s="5">
        <v>-1</v>
      </c>
      <c r="BB614" s="5">
        <v>-1</v>
      </c>
      <c r="BC614" s="5">
        <v>-1</v>
      </c>
      <c r="BD614" s="5">
        <v>-1</v>
      </c>
      <c r="BE614" s="5">
        <v>-1</v>
      </c>
      <c r="BF614" s="5">
        <v>-1</v>
      </c>
      <c r="BG614" s="5">
        <v>-1</v>
      </c>
      <c r="BH614" s="5">
        <v>-1</v>
      </c>
      <c r="BI614" s="5">
        <v>-1</v>
      </c>
      <c r="BJ614" s="5">
        <v>-1</v>
      </c>
      <c r="BK614" s="5">
        <v>-1</v>
      </c>
      <c r="BL614" s="5">
        <v>-1</v>
      </c>
      <c r="BM614" s="5">
        <v>-1</v>
      </c>
      <c r="BN614" s="5">
        <v>-1</v>
      </c>
      <c r="BO614" s="5">
        <v>-1</v>
      </c>
      <c r="BP614" s="5">
        <v>-1</v>
      </c>
      <c r="BQ614" s="5">
        <v>-1</v>
      </c>
      <c r="BR614" s="5">
        <v>-1</v>
      </c>
      <c r="BS614" s="5">
        <v>-1</v>
      </c>
      <c r="BT614" s="5">
        <v>-1</v>
      </c>
      <c r="BU614" s="5">
        <v>-1</v>
      </c>
      <c r="BV614" s="5">
        <v>-1</v>
      </c>
      <c r="BW614" s="5">
        <v>-1</v>
      </c>
      <c r="BX614" s="5">
        <v>-1</v>
      </c>
      <c r="BY614" s="5">
        <f>IF(ISNUMBER(EmisData!Q614),EmisData!Q614/86400/365*0.12,-1)</f>
        <v>-1</v>
      </c>
      <c r="BZ614" s="5">
        <v>-1</v>
      </c>
      <c r="CA614" s="5">
        <v>-1</v>
      </c>
      <c r="CB614" s="5">
        <v>-1</v>
      </c>
      <c r="CC614" s="5">
        <v>-1</v>
      </c>
      <c r="CD614" s="5">
        <f>IF(ISNUMBER(EmisData!P614),EmisData!P614/86400/365*0.12,-1)</f>
        <v>-1</v>
      </c>
      <c r="CE614" s="5">
        <v>-1</v>
      </c>
      <c r="CF614" s="5">
        <v>-1</v>
      </c>
      <c r="CG614" s="5">
        <v>-1</v>
      </c>
      <c r="CH614" s="5">
        <v>-1</v>
      </c>
      <c r="CI614" s="5">
        <v>-1</v>
      </c>
      <c r="CJ614" s="5">
        <v>-1</v>
      </c>
      <c r="CK614" s="5">
        <v>-1</v>
      </c>
      <c r="CL614" s="5">
        <v>-1</v>
      </c>
      <c r="CM614" s="5">
        <v>-1</v>
      </c>
      <c r="CN614" s="5">
        <v>-1</v>
      </c>
      <c r="CO614" s="5">
        <v>-1</v>
      </c>
      <c r="CP614" s="5">
        <v>-1</v>
      </c>
      <c r="CQ614" s="5">
        <v>-1</v>
      </c>
      <c r="CR614" s="5">
        <v>-1</v>
      </c>
      <c r="CS614" s="5">
        <v>-1</v>
      </c>
      <c r="CT614" s="5">
        <v>-1</v>
      </c>
      <c r="CU614" s="5">
        <v>-1</v>
      </c>
      <c r="CV614" s="5">
        <v>-1</v>
      </c>
      <c r="CW614" s="5">
        <v>-1</v>
      </c>
      <c r="CX614" s="5">
        <v>-1</v>
      </c>
      <c r="CY614" s="5">
        <v>-1</v>
      </c>
      <c r="CZ614" s="5">
        <v>-1</v>
      </c>
      <c r="DA614" s="5">
        <v>-1</v>
      </c>
      <c r="DB614" s="5">
        <v>-1</v>
      </c>
      <c r="DC614" s="5">
        <v>-1</v>
      </c>
      <c r="DD614" s="5">
        <v>-1</v>
      </c>
      <c r="DE614" s="5">
        <v>-1</v>
      </c>
      <c r="DF614" s="5">
        <v>-1</v>
      </c>
      <c r="DG614" s="5">
        <v>-1</v>
      </c>
      <c r="DH614" s="5">
        <v>-1</v>
      </c>
      <c r="DI614" s="5">
        <v>-1</v>
      </c>
      <c r="DJ614" s="5">
        <v>-1</v>
      </c>
      <c r="DK614" s="5">
        <v>-1</v>
      </c>
      <c r="DL614" s="5">
        <v>-1</v>
      </c>
      <c r="DM614" s="5">
        <v>-1</v>
      </c>
      <c r="DN614" s="5">
        <v>-1</v>
      </c>
      <c r="DO614" s="5">
        <v>-1</v>
      </c>
      <c r="DP614" s="5">
        <v>-1</v>
      </c>
      <c r="DQ614" s="5">
        <v>-1</v>
      </c>
      <c r="DR614" s="5">
        <v>-1</v>
      </c>
      <c r="DS614" s="5">
        <v>-1</v>
      </c>
      <c r="DT614" s="5">
        <v>-1</v>
      </c>
      <c r="DU614" s="5">
        <v>-1</v>
      </c>
      <c r="DV614" s="5">
        <v>-1</v>
      </c>
      <c r="DW614" s="5">
        <v>-1</v>
      </c>
      <c r="DX614" s="5">
        <v>-1</v>
      </c>
      <c r="DY614" s="5">
        <v>-1</v>
      </c>
      <c r="DZ614" s="5">
        <v>-1</v>
      </c>
      <c r="EA614" s="5">
        <v>-1</v>
      </c>
      <c r="EB614" s="5">
        <v>-1</v>
      </c>
      <c r="EC614" s="5">
        <v>-1</v>
      </c>
      <c r="ED614" s="5">
        <v>-1</v>
      </c>
      <c r="EE614" s="5">
        <v>-1</v>
      </c>
      <c r="EF614" s="5">
        <v>-1</v>
      </c>
      <c r="EG614" s="5">
        <v>-1</v>
      </c>
      <c r="EH614" s="5">
        <v>-1</v>
      </c>
      <c r="EI614" s="5">
        <v>-1</v>
      </c>
      <c r="EJ614" s="5">
        <v>-1</v>
      </c>
      <c r="EK614" s="5">
        <v>-1</v>
      </c>
      <c r="EL614" s="5">
        <v>-1</v>
      </c>
      <c r="EM614" s="5">
        <v>-1</v>
      </c>
      <c r="EN614" s="5">
        <v>-1</v>
      </c>
      <c r="EO614" s="5">
        <v>-1</v>
      </c>
      <c r="EP614" s="5">
        <v>-1</v>
      </c>
      <c r="EQ614" s="5">
        <v>-1</v>
      </c>
      <c r="ER614" s="5">
        <v>-1</v>
      </c>
      <c r="ES614" s="5">
        <v>-1</v>
      </c>
      <c r="ET614" s="5">
        <v>-1</v>
      </c>
      <c r="EU614" s="5">
        <v>-1</v>
      </c>
      <c r="EV614" s="5">
        <f>IF(ISNUMBER(EmisData!R614),EmisData!R614/86400/365*0.12,-1)</f>
        <v>-1</v>
      </c>
      <c r="EW614" s="5">
        <v>-1</v>
      </c>
      <c r="EX614" s="5">
        <v>-1</v>
      </c>
      <c r="EY614" s="5">
        <v>-1</v>
      </c>
      <c r="EZ614" s="5">
        <v>-1</v>
      </c>
      <c r="FA614" s="5">
        <v>-1</v>
      </c>
      <c r="FB614" s="5">
        <v>-1</v>
      </c>
      <c r="FC614" s="5">
        <v>-1</v>
      </c>
      <c r="FD614" s="5">
        <v>-1</v>
      </c>
      <c r="FE614" s="5">
        <v>-1</v>
      </c>
      <c r="FF614" s="5">
        <v>-1</v>
      </c>
      <c r="FG614" s="5">
        <v>-1</v>
      </c>
      <c r="FH614" s="5">
        <v>-1</v>
      </c>
      <c r="FI614" s="5">
        <v>-1</v>
      </c>
      <c r="FJ614" s="5">
        <v>-1</v>
      </c>
      <c r="FK614" s="5">
        <v>-1</v>
      </c>
      <c r="FL614" s="5">
        <v>-1</v>
      </c>
      <c r="FM614" s="5">
        <v>-1</v>
      </c>
      <c r="FN614" s="5">
        <v>-1</v>
      </c>
      <c r="FO614" s="5">
        <v>-1</v>
      </c>
      <c r="FP614" s="5">
        <v>-1</v>
      </c>
      <c r="FQ614" s="5">
        <v>-1</v>
      </c>
      <c r="FR614" s="5">
        <v>-1</v>
      </c>
      <c r="FS614" s="5">
        <v>-1</v>
      </c>
      <c r="FT614" s="5">
        <v>-1</v>
      </c>
      <c r="FU614" s="5">
        <v>-1</v>
      </c>
      <c r="FV614" s="5">
        <v>-1</v>
      </c>
      <c r="FW614" s="5">
        <v>-1</v>
      </c>
      <c r="FX614" s="5">
        <v>-1</v>
      </c>
      <c r="FY614" s="5">
        <v>-1</v>
      </c>
      <c r="FZ614" s="5">
        <v>-1</v>
      </c>
      <c r="GA614" s="5">
        <v>-1</v>
      </c>
      <c r="GB614" s="5">
        <v>-1</v>
      </c>
      <c r="GC614" s="5">
        <v>-1</v>
      </c>
      <c r="GD614" s="5">
        <v>-1</v>
      </c>
      <c r="GE614" s="5">
        <v>-1</v>
      </c>
      <c r="GF614" s="5">
        <v>-1</v>
      </c>
      <c r="GG614" s="5">
        <v>-1</v>
      </c>
      <c r="GH614" s="5">
        <v>-1</v>
      </c>
      <c r="GI614" s="5">
        <v>-1</v>
      </c>
      <c r="GJ614" s="5">
        <v>-1</v>
      </c>
      <c r="GK614" s="5">
        <v>-1</v>
      </c>
      <c r="GL614" s="5">
        <v>-1</v>
      </c>
      <c r="GM614" s="5">
        <v>-1</v>
      </c>
      <c r="GN614" s="5">
        <v>-1</v>
      </c>
      <c r="GO614" s="5">
        <v>-1</v>
      </c>
      <c r="GP614" s="5">
        <v>-1</v>
      </c>
      <c r="GQ614" s="5">
        <v>-1</v>
      </c>
      <c r="GR614" s="5">
        <v>-1</v>
      </c>
      <c r="GS614" s="5">
        <v>-1</v>
      </c>
      <c r="GT614" s="5">
        <f>IF(ISNUMBER(EmisData!L614),EmisData!L614/86400/365*0.12,-1)</f>
        <v>-1</v>
      </c>
      <c r="GU614" s="5">
        <v>-1</v>
      </c>
      <c r="GV614" s="5">
        <v>-1</v>
      </c>
      <c r="GW614" s="5">
        <v>-1</v>
      </c>
      <c r="GX614" s="5">
        <v>-1</v>
      </c>
      <c r="GY614" s="5">
        <f>IF(ISNUMBER(EmisData!O614),EmisData!O614/86400/365*0.12,-1)</f>
        <v>-1</v>
      </c>
      <c r="GZ614" s="5">
        <v>-1</v>
      </c>
      <c r="HA614" s="5">
        <v>-1</v>
      </c>
      <c r="HB614" s="5">
        <v>-1</v>
      </c>
      <c r="HC614" s="5">
        <v>-1</v>
      </c>
      <c r="HD614" s="5">
        <v>-1</v>
      </c>
      <c r="HE614" s="5">
        <v>-1</v>
      </c>
      <c r="HF614" s="5">
        <v>-1</v>
      </c>
      <c r="HG614" s="5">
        <v>-1</v>
      </c>
      <c r="HH614" s="5">
        <v>-1</v>
      </c>
      <c r="HI614" s="5">
        <f>IF(ISNUMBER(EmisData!M614),EmisData!M614/86400/365*0.12,-1)</f>
        <v>-1</v>
      </c>
      <c r="HJ614" s="5">
        <v>-1</v>
      </c>
      <c r="HK614" s="5">
        <v>-1</v>
      </c>
      <c r="HL614" s="5">
        <v>-1</v>
      </c>
      <c r="HM614" s="5">
        <v>-1</v>
      </c>
      <c r="HN614" s="5">
        <v>-1</v>
      </c>
      <c r="HO614" s="5">
        <v>-1</v>
      </c>
      <c r="HP614" s="5">
        <v>-1</v>
      </c>
      <c r="HQ614" s="5" t="s">
        <v>720</v>
      </c>
      <c r="HR614" s="5" t="str">
        <f>EmisData!Z614</f>
        <v/>
      </c>
    </row>
    <row r="615" spans="1:226" hidden="1" x14ac:dyDescent="0.25">
      <c r="A615" s="35" t="s">
        <v>19195</v>
      </c>
      <c r="B615" s="26">
        <v>5065</v>
      </c>
      <c r="C615" s="43" t="s">
        <v>19194</v>
      </c>
      <c r="D615" s="5">
        <v>2</v>
      </c>
      <c r="E615" s="5">
        <v>0</v>
      </c>
      <c r="F615" s="5">
        <f>VLOOKUP($B615,STPdata!$B:$J,6,FALSE)</f>
        <v>6.9078585567031926E-16</v>
      </c>
      <c r="G615" s="5">
        <f>VLOOKUP($B615,STPdata!$B:$J,7,FALSE)</f>
        <v>0.50116385161724397</v>
      </c>
      <c r="H615" s="5">
        <f>VLOOKUP($B615,STPdata!$B:$J,8,FALSE)</f>
        <v>3.056178809604277E-3</v>
      </c>
      <c r="I615" s="5">
        <f>VLOOKUP($B615,STPdata!$B:$J,9,FALSE)</f>
        <v>0.49577996957315129</v>
      </c>
      <c r="J615" s="5">
        <v>-1</v>
      </c>
      <c r="K615" s="5">
        <v>-1</v>
      </c>
      <c r="L615" s="5">
        <v>-1</v>
      </c>
      <c r="M615" s="5">
        <v>-1</v>
      </c>
      <c r="N615" s="5">
        <v>-1</v>
      </c>
      <c r="O615" s="5">
        <v>-1</v>
      </c>
      <c r="P615" s="5">
        <v>-1</v>
      </c>
      <c r="Q615" s="5">
        <v>-1</v>
      </c>
      <c r="R615" s="5">
        <v>-1</v>
      </c>
      <c r="S615" s="5">
        <v>-1</v>
      </c>
      <c r="T615" s="5">
        <v>-1</v>
      </c>
      <c r="U615" s="5">
        <v>-1</v>
      </c>
      <c r="V615" s="5">
        <f>IF(ISNUMBER(EmisData!N615),EmisData!N615/86400/365*0.12,-1)</f>
        <v>-1</v>
      </c>
      <c r="W615" s="5">
        <v>-1</v>
      </c>
      <c r="X615" s="5">
        <v>-1</v>
      </c>
      <c r="Y615" s="5">
        <v>-1</v>
      </c>
      <c r="Z615" s="5">
        <v>-1</v>
      </c>
      <c r="AA615" s="5">
        <v>-1</v>
      </c>
      <c r="AB615" s="5">
        <v>-1</v>
      </c>
      <c r="AC615" s="5">
        <v>-1</v>
      </c>
      <c r="AD615" s="5">
        <v>-1</v>
      </c>
      <c r="AE615" s="5">
        <v>-1</v>
      </c>
      <c r="AF615" s="5">
        <v>-1</v>
      </c>
      <c r="AG615" s="5">
        <v>-1</v>
      </c>
      <c r="AH615" s="5">
        <v>-1</v>
      </c>
      <c r="AI615" s="5">
        <v>-1</v>
      </c>
      <c r="AJ615" s="5">
        <v>-1</v>
      </c>
      <c r="AK615" s="5">
        <v>-1</v>
      </c>
      <c r="AL615" s="5">
        <v>-1</v>
      </c>
      <c r="AM615" s="5">
        <v>-1</v>
      </c>
      <c r="AN615" s="5">
        <v>-1</v>
      </c>
      <c r="AO615" s="5">
        <v>-1</v>
      </c>
      <c r="AP615" s="5">
        <v>-1</v>
      </c>
      <c r="AQ615" s="5">
        <v>-1</v>
      </c>
      <c r="AR615" s="5">
        <v>-1</v>
      </c>
      <c r="AS615" s="5">
        <v>-1</v>
      </c>
      <c r="AT615" s="5">
        <v>-1</v>
      </c>
      <c r="AU615" s="5">
        <v>-1</v>
      </c>
      <c r="AV615" s="5">
        <v>-1</v>
      </c>
      <c r="AW615" s="5">
        <v>-1</v>
      </c>
      <c r="AX615" s="5">
        <v>-1</v>
      </c>
      <c r="AY615" s="5">
        <v>-1</v>
      </c>
      <c r="AZ615" s="5">
        <v>-1</v>
      </c>
      <c r="BA615" s="5">
        <v>-1</v>
      </c>
      <c r="BB615" s="5">
        <v>-1</v>
      </c>
      <c r="BC615" s="5">
        <v>-1</v>
      </c>
      <c r="BD615" s="5">
        <v>-1</v>
      </c>
      <c r="BE615" s="5">
        <v>-1</v>
      </c>
      <c r="BF615" s="5">
        <v>-1</v>
      </c>
      <c r="BG615" s="5">
        <v>-1</v>
      </c>
      <c r="BH615" s="5">
        <v>-1</v>
      </c>
      <c r="BI615" s="5">
        <v>-1</v>
      </c>
      <c r="BJ615" s="5">
        <v>-1</v>
      </c>
      <c r="BK615" s="5">
        <v>-1</v>
      </c>
      <c r="BL615" s="5">
        <v>-1</v>
      </c>
      <c r="BM615" s="5">
        <v>-1</v>
      </c>
      <c r="BN615" s="5">
        <v>-1</v>
      </c>
      <c r="BO615" s="5">
        <v>-1</v>
      </c>
      <c r="BP615" s="5">
        <v>-1</v>
      </c>
      <c r="BQ615" s="5">
        <v>-1</v>
      </c>
      <c r="BR615" s="5">
        <v>-1</v>
      </c>
      <c r="BS615" s="5">
        <v>-1</v>
      </c>
      <c r="BT615" s="5">
        <v>-1</v>
      </c>
      <c r="BU615" s="5">
        <v>-1</v>
      </c>
      <c r="BV615" s="5">
        <v>-1</v>
      </c>
      <c r="BW615" s="5">
        <v>-1</v>
      </c>
      <c r="BX615" s="5">
        <v>-1</v>
      </c>
      <c r="BY615" s="5">
        <f>IF(ISNUMBER(EmisData!Q615),EmisData!Q615/86400/365*0.12,-1)</f>
        <v>-1</v>
      </c>
      <c r="BZ615" s="5">
        <v>-1</v>
      </c>
      <c r="CA615" s="5">
        <v>-1</v>
      </c>
      <c r="CB615" s="5">
        <v>-1</v>
      </c>
      <c r="CC615" s="5">
        <v>-1</v>
      </c>
      <c r="CD615" s="5">
        <f>IF(ISNUMBER(EmisData!P615),EmisData!P615/86400/365*0.12,-1)</f>
        <v>-1</v>
      </c>
      <c r="CE615" s="5">
        <v>-1</v>
      </c>
      <c r="CF615" s="5">
        <v>-1</v>
      </c>
      <c r="CG615" s="5">
        <v>-1</v>
      </c>
      <c r="CH615" s="5">
        <v>-1</v>
      </c>
      <c r="CI615" s="5">
        <v>-1</v>
      </c>
      <c r="CJ615" s="5">
        <v>-1</v>
      </c>
      <c r="CK615" s="5">
        <v>-1</v>
      </c>
      <c r="CL615" s="5">
        <v>-1</v>
      </c>
      <c r="CM615" s="5">
        <v>-1</v>
      </c>
      <c r="CN615" s="5">
        <v>-1</v>
      </c>
      <c r="CO615" s="5">
        <v>-1</v>
      </c>
      <c r="CP615" s="5">
        <v>-1</v>
      </c>
      <c r="CQ615" s="5">
        <v>-1</v>
      </c>
      <c r="CR615" s="5">
        <v>-1</v>
      </c>
      <c r="CS615" s="5">
        <v>-1</v>
      </c>
      <c r="CT615" s="5">
        <v>-1</v>
      </c>
      <c r="CU615" s="5">
        <v>-1</v>
      </c>
      <c r="CV615" s="5">
        <v>-1</v>
      </c>
      <c r="CW615" s="5">
        <v>-1</v>
      </c>
      <c r="CX615" s="5">
        <v>-1</v>
      </c>
      <c r="CY615" s="5">
        <v>-1</v>
      </c>
      <c r="CZ615" s="5">
        <v>-1</v>
      </c>
      <c r="DA615" s="5">
        <v>-1</v>
      </c>
      <c r="DB615" s="5">
        <v>-1</v>
      </c>
      <c r="DC615" s="5">
        <v>-1</v>
      </c>
      <c r="DD615" s="5">
        <v>-1</v>
      </c>
      <c r="DE615" s="5">
        <v>-1</v>
      </c>
      <c r="DF615" s="5">
        <v>-1</v>
      </c>
      <c r="DG615" s="5">
        <v>-1</v>
      </c>
      <c r="DH615" s="5">
        <v>-1</v>
      </c>
      <c r="DI615" s="5">
        <v>-1</v>
      </c>
      <c r="DJ615" s="5">
        <v>-1</v>
      </c>
      <c r="DK615" s="5">
        <v>-1</v>
      </c>
      <c r="DL615" s="5">
        <v>-1</v>
      </c>
      <c r="DM615" s="5">
        <v>-1</v>
      </c>
      <c r="DN615" s="5">
        <v>-1</v>
      </c>
      <c r="DO615" s="5">
        <v>-1</v>
      </c>
      <c r="DP615" s="5">
        <v>-1</v>
      </c>
      <c r="DQ615" s="5">
        <v>-1</v>
      </c>
      <c r="DR615" s="5">
        <v>-1</v>
      </c>
      <c r="DS615" s="5">
        <v>-1</v>
      </c>
      <c r="DT615" s="5">
        <v>-1</v>
      </c>
      <c r="DU615" s="5">
        <v>-1</v>
      </c>
      <c r="DV615" s="5">
        <v>-1</v>
      </c>
      <c r="DW615" s="5">
        <v>-1</v>
      </c>
      <c r="DX615" s="5">
        <v>-1</v>
      </c>
      <c r="DY615" s="5">
        <v>-1</v>
      </c>
      <c r="DZ615" s="5">
        <v>-1</v>
      </c>
      <c r="EA615" s="5">
        <v>-1</v>
      </c>
      <c r="EB615" s="5">
        <v>-1</v>
      </c>
      <c r="EC615" s="5">
        <v>-1</v>
      </c>
      <c r="ED615" s="5">
        <v>-1</v>
      </c>
      <c r="EE615" s="5">
        <v>-1</v>
      </c>
      <c r="EF615" s="5">
        <v>-1</v>
      </c>
      <c r="EG615" s="5">
        <v>-1</v>
      </c>
      <c r="EH615" s="5">
        <v>-1</v>
      </c>
      <c r="EI615" s="5">
        <v>-1</v>
      </c>
      <c r="EJ615" s="5">
        <v>-1</v>
      </c>
      <c r="EK615" s="5">
        <v>-1</v>
      </c>
      <c r="EL615" s="5">
        <v>-1</v>
      </c>
      <c r="EM615" s="5">
        <v>-1</v>
      </c>
      <c r="EN615" s="5">
        <v>-1</v>
      </c>
      <c r="EO615" s="5">
        <v>-1</v>
      </c>
      <c r="EP615" s="5">
        <v>-1</v>
      </c>
      <c r="EQ615" s="5">
        <v>-1</v>
      </c>
      <c r="ER615" s="5">
        <v>-1</v>
      </c>
      <c r="ES615" s="5">
        <v>-1</v>
      </c>
      <c r="ET615" s="5">
        <v>-1</v>
      </c>
      <c r="EU615" s="5">
        <v>-1</v>
      </c>
      <c r="EV615" s="5">
        <f>IF(ISNUMBER(EmisData!R615),EmisData!R615/86400/365*0.12,-1)</f>
        <v>-1</v>
      </c>
      <c r="EW615" s="5">
        <v>-1</v>
      </c>
      <c r="EX615" s="5">
        <v>-1</v>
      </c>
      <c r="EY615" s="5">
        <v>-1</v>
      </c>
      <c r="EZ615" s="5">
        <v>-1</v>
      </c>
      <c r="FA615" s="5">
        <v>-1</v>
      </c>
      <c r="FB615" s="5">
        <v>-1</v>
      </c>
      <c r="FC615" s="5">
        <v>-1</v>
      </c>
      <c r="FD615" s="5">
        <v>-1</v>
      </c>
      <c r="FE615" s="5">
        <v>-1</v>
      </c>
      <c r="FF615" s="5">
        <v>-1</v>
      </c>
      <c r="FG615" s="5">
        <v>-1</v>
      </c>
      <c r="FH615" s="5">
        <v>-1</v>
      </c>
      <c r="FI615" s="5">
        <v>-1</v>
      </c>
      <c r="FJ615" s="5">
        <v>-1</v>
      </c>
      <c r="FK615" s="5">
        <v>-1</v>
      </c>
      <c r="FL615" s="5">
        <v>-1</v>
      </c>
      <c r="FM615" s="5">
        <v>-1</v>
      </c>
      <c r="FN615" s="5">
        <v>-1</v>
      </c>
      <c r="FO615" s="5">
        <v>-1</v>
      </c>
      <c r="FP615" s="5">
        <v>-1</v>
      </c>
      <c r="FQ615" s="5">
        <v>-1</v>
      </c>
      <c r="FR615" s="5">
        <v>-1</v>
      </c>
      <c r="FS615" s="5">
        <v>-1</v>
      </c>
      <c r="FT615" s="5">
        <v>-1</v>
      </c>
      <c r="FU615" s="5">
        <v>-1</v>
      </c>
      <c r="FV615" s="5">
        <v>-1</v>
      </c>
      <c r="FW615" s="5">
        <v>-1</v>
      </c>
      <c r="FX615" s="5">
        <v>-1</v>
      </c>
      <c r="FY615" s="5">
        <v>-1</v>
      </c>
      <c r="FZ615" s="5">
        <v>-1</v>
      </c>
      <c r="GA615" s="5">
        <v>-1</v>
      </c>
      <c r="GB615" s="5">
        <v>-1</v>
      </c>
      <c r="GC615" s="5">
        <v>-1</v>
      </c>
      <c r="GD615" s="5">
        <v>-1</v>
      </c>
      <c r="GE615" s="5">
        <v>-1</v>
      </c>
      <c r="GF615" s="5">
        <v>-1</v>
      </c>
      <c r="GG615" s="5">
        <v>-1</v>
      </c>
      <c r="GH615" s="5">
        <v>-1</v>
      </c>
      <c r="GI615" s="5">
        <v>-1</v>
      </c>
      <c r="GJ615" s="5">
        <v>-1</v>
      </c>
      <c r="GK615" s="5">
        <v>-1</v>
      </c>
      <c r="GL615" s="5">
        <v>-1</v>
      </c>
      <c r="GM615" s="5">
        <v>-1</v>
      </c>
      <c r="GN615" s="5">
        <v>-1</v>
      </c>
      <c r="GO615" s="5">
        <v>-1</v>
      </c>
      <c r="GP615" s="5">
        <v>-1</v>
      </c>
      <c r="GQ615" s="5">
        <v>-1</v>
      </c>
      <c r="GR615" s="5">
        <v>-1</v>
      </c>
      <c r="GS615" s="5">
        <v>-1</v>
      </c>
      <c r="GT615" s="5">
        <f>IF(ISNUMBER(EmisData!L615),EmisData!L615/86400/365*0.12,-1)</f>
        <v>-1</v>
      </c>
      <c r="GU615" s="5">
        <v>-1</v>
      </c>
      <c r="GV615" s="5">
        <v>-1</v>
      </c>
      <c r="GW615" s="5">
        <v>-1</v>
      </c>
      <c r="GX615" s="5">
        <v>-1</v>
      </c>
      <c r="GY615" s="5">
        <f>IF(ISNUMBER(EmisData!O615),EmisData!O615/86400/365*0.12,-1)</f>
        <v>-1</v>
      </c>
      <c r="GZ615" s="5">
        <v>-1</v>
      </c>
      <c r="HA615" s="5">
        <v>-1</v>
      </c>
      <c r="HB615" s="5">
        <v>-1</v>
      </c>
      <c r="HC615" s="5">
        <v>-1</v>
      </c>
      <c r="HD615" s="5">
        <v>-1</v>
      </c>
      <c r="HE615" s="5">
        <v>-1</v>
      </c>
      <c r="HF615" s="5">
        <v>-1</v>
      </c>
      <c r="HG615" s="5">
        <v>-1</v>
      </c>
      <c r="HH615" s="5">
        <v>-1</v>
      </c>
      <c r="HI615" s="5">
        <f>IF(ISNUMBER(EmisData!M615),EmisData!M615/86400/365*0.12,-1)</f>
        <v>-1</v>
      </c>
      <c r="HJ615" s="5">
        <v>-1</v>
      </c>
      <c r="HK615" s="5">
        <v>-1</v>
      </c>
      <c r="HL615" s="5">
        <v>-1</v>
      </c>
      <c r="HM615" s="5">
        <v>-1</v>
      </c>
      <c r="HN615" s="5">
        <v>-1</v>
      </c>
      <c r="HO615" s="5">
        <v>-1</v>
      </c>
      <c r="HP615" s="5">
        <v>-1</v>
      </c>
      <c r="HQ615" s="5" t="s">
        <v>720</v>
      </c>
      <c r="HR615" s="5" t="str">
        <f>EmisData!Z615</f>
        <v/>
      </c>
    </row>
    <row r="616" spans="1:226" hidden="1" x14ac:dyDescent="0.25">
      <c r="A616" s="35" t="s">
        <v>19201</v>
      </c>
      <c r="B616" s="26">
        <v>5066</v>
      </c>
      <c r="C616" s="43" t="s">
        <v>19200</v>
      </c>
      <c r="D616" s="5">
        <v>2</v>
      </c>
      <c r="E616" s="5">
        <v>0</v>
      </c>
      <c r="F616" s="5">
        <f>VLOOKUP($B616,STPdata!$B:$J,6,FALSE)</f>
        <v>7.7194655333667944E-10</v>
      </c>
      <c r="G616" s="5">
        <f>VLOOKUP($B616,STPdata!$B:$J,7,FALSE)</f>
        <v>0.49975878168301885</v>
      </c>
      <c r="H616" s="5">
        <f>VLOOKUP($B616,STPdata!$B:$J,8,FALSE)</f>
        <v>5.8857005722137866E-3</v>
      </c>
      <c r="I616" s="5">
        <f>VLOOKUP($B616,STPdata!$B:$J,9,FALSE)</f>
        <v>0.49435551697282032</v>
      </c>
      <c r="J616" s="5">
        <v>-1</v>
      </c>
      <c r="K616" s="5">
        <v>-1</v>
      </c>
      <c r="L616" s="5">
        <v>-1</v>
      </c>
      <c r="M616" s="5">
        <v>-1</v>
      </c>
      <c r="N616" s="5">
        <v>-1</v>
      </c>
      <c r="O616" s="5">
        <v>-1</v>
      </c>
      <c r="P616" s="5">
        <v>-1</v>
      </c>
      <c r="Q616" s="5">
        <v>-1</v>
      </c>
      <c r="R616" s="5">
        <v>-1</v>
      </c>
      <c r="S616" s="5">
        <v>-1</v>
      </c>
      <c r="T616" s="5">
        <v>-1</v>
      </c>
      <c r="U616" s="5">
        <v>-1</v>
      </c>
      <c r="V616" s="5">
        <f>IF(ISNUMBER(EmisData!N616),EmisData!N616/86400/365*0.12,-1)</f>
        <v>-1</v>
      </c>
      <c r="W616" s="5">
        <v>-1</v>
      </c>
      <c r="X616" s="5">
        <v>-1</v>
      </c>
      <c r="Y616" s="5">
        <v>-1</v>
      </c>
      <c r="Z616" s="5">
        <v>-1</v>
      </c>
      <c r="AA616" s="5">
        <v>-1</v>
      </c>
      <c r="AB616" s="5">
        <v>-1</v>
      </c>
      <c r="AC616" s="5">
        <v>-1</v>
      </c>
      <c r="AD616" s="5">
        <v>-1</v>
      </c>
      <c r="AE616" s="5">
        <v>-1</v>
      </c>
      <c r="AF616" s="5">
        <v>-1</v>
      </c>
      <c r="AG616" s="5">
        <v>-1</v>
      </c>
      <c r="AH616" s="5">
        <v>-1</v>
      </c>
      <c r="AI616" s="5">
        <v>-1</v>
      </c>
      <c r="AJ616" s="5">
        <v>-1</v>
      </c>
      <c r="AK616" s="5">
        <v>-1</v>
      </c>
      <c r="AL616" s="5">
        <v>-1</v>
      </c>
      <c r="AM616" s="5">
        <v>-1</v>
      </c>
      <c r="AN616" s="5">
        <v>-1</v>
      </c>
      <c r="AO616" s="5">
        <v>-1</v>
      </c>
      <c r="AP616" s="5">
        <v>-1</v>
      </c>
      <c r="AQ616" s="5">
        <v>-1</v>
      </c>
      <c r="AR616" s="5">
        <v>-1</v>
      </c>
      <c r="AS616" s="5">
        <v>-1</v>
      </c>
      <c r="AT616" s="5">
        <v>-1</v>
      </c>
      <c r="AU616" s="5">
        <v>-1</v>
      </c>
      <c r="AV616" s="5">
        <v>-1</v>
      </c>
      <c r="AW616" s="5">
        <v>-1</v>
      </c>
      <c r="AX616" s="5">
        <v>-1</v>
      </c>
      <c r="AY616" s="5">
        <v>-1</v>
      </c>
      <c r="AZ616" s="5">
        <v>-1</v>
      </c>
      <c r="BA616" s="5">
        <v>-1</v>
      </c>
      <c r="BB616" s="5">
        <v>-1</v>
      </c>
      <c r="BC616" s="5">
        <v>-1</v>
      </c>
      <c r="BD616" s="5">
        <v>-1</v>
      </c>
      <c r="BE616" s="5">
        <v>-1</v>
      </c>
      <c r="BF616" s="5">
        <v>-1</v>
      </c>
      <c r="BG616" s="5">
        <v>-1</v>
      </c>
      <c r="BH616" s="5">
        <v>-1</v>
      </c>
      <c r="BI616" s="5">
        <v>-1</v>
      </c>
      <c r="BJ616" s="5">
        <v>-1</v>
      </c>
      <c r="BK616" s="5">
        <v>-1</v>
      </c>
      <c r="BL616" s="5">
        <v>-1</v>
      </c>
      <c r="BM616" s="5">
        <v>-1</v>
      </c>
      <c r="BN616" s="5">
        <v>-1</v>
      </c>
      <c r="BO616" s="5">
        <v>-1</v>
      </c>
      <c r="BP616" s="5">
        <v>-1</v>
      </c>
      <c r="BQ616" s="5">
        <v>-1</v>
      </c>
      <c r="BR616" s="5">
        <v>-1</v>
      </c>
      <c r="BS616" s="5">
        <v>-1</v>
      </c>
      <c r="BT616" s="5">
        <v>-1</v>
      </c>
      <c r="BU616" s="5">
        <v>-1</v>
      </c>
      <c r="BV616" s="5">
        <v>-1</v>
      </c>
      <c r="BW616" s="5">
        <v>-1</v>
      </c>
      <c r="BX616" s="5">
        <v>-1</v>
      </c>
      <c r="BY616" s="5">
        <f>IF(ISNUMBER(EmisData!Q616),EmisData!Q616/86400/365*0.12,-1)</f>
        <v>-1</v>
      </c>
      <c r="BZ616" s="5">
        <v>-1</v>
      </c>
      <c r="CA616" s="5">
        <v>-1</v>
      </c>
      <c r="CB616" s="5">
        <v>-1</v>
      </c>
      <c r="CC616" s="5">
        <v>-1</v>
      </c>
      <c r="CD616" s="5">
        <f>IF(ISNUMBER(EmisData!P616),EmisData!P616/86400/365*0.12,-1)</f>
        <v>-1</v>
      </c>
      <c r="CE616" s="5">
        <v>-1</v>
      </c>
      <c r="CF616" s="5">
        <v>-1</v>
      </c>
      <c r="CG616" s="5">
        <v>-1</v>
      </c>
      <c r="CH616" s="5">
        <v>-1</v>
      </c>
      <c r="CI616" s="5">
        <v>-1</v>
      </c>
      <c r="CJ616" s="5">
        <v>-1</v>
      </c>
      <c r="CK616" s="5">
        <v>-1</v>
      </c>
      <c r="CL616" s="5">
        <v>-1</v>
      </c>
      <c r="CM616" s="5">
        <v>-1</v>
      </c>
      <c r="CN616" s="5">
        <v>-1</v>
      </c>
      <c r="CO616" s="5">
        <v>-1</v>
      </c>
      <c r="CP616" s="5">
        <v>-1</v>
      </c>
      <c r="CQ616" s="5">
        <v>-1</v>
      </c>
      <c r="CR616" s="5">
        <v>-1</v>
      </c>
      <c r="CS616" s="5">
        <v>-1</v>
      </c>
      <c r="CT616" s="5">
        <v>-1</v>
      </c>
      <c r="CU616" s="5">
        <v>-1</v>
      </c>
      <c r="CV616" s="5">
        <v>-1</v>
      </c>
      <c r="CW616" s="5">
        <v>-1</v>
      </c>
      <c r="CX616" s="5">
        <v>-1</v>
      </c>
      <c r="CY616" s="5">
        <v>-1</v>
      </c>
      <c r="CZ616" s="5">
        <v>-1</v>
      </c>
      <c r="DA616" s="5">
        <v>-1</v>
      </c>
      <c r="DB616" s="5">
        <v>-1</v>
      </c>
      <c r="DC616" s="5">
        <v>-1</v>
      </c>
      <c r="DD616" s="5">
        <v>-1</v>
      </c>
      <c r="DE616" s="5">
        <v>-1</v>
      </c>
      <c r="DF616" s="5">
        <v>-1</v>
      </c>
      <c r="DG616" s="5">
        <v>-1</v>
      </c>
      <c r="DH616" s="5">
        <v>-1</v>
      </c>
      <c r="DI616" s="5">
        <v>-1</v>
      </c>
      <c r="DJ616" s="5">
        <v>-1</v>
      </c>
      <c r="DK616" s="5">
        <v>-1</v>
      </c>
      <c r="DL616" s="5">
        <v>-1</v>
      </c>
      <c r="DM616" s="5">
        <v>-1</v>
      </c>
      <c r="DN616" s="5">
        <v>-1</v>
      </c>
      <c r="DO616" s="5">
        <v>-1</v>
      </c>
      <c r="DP616" s="5">
        <v>-1</v>
      </c>
      <c r="DQ616" s="5">
        <v>-1</v>
      </c>
      <c r="DR616" s="5">
        <v>-1</v>
      </c>
      <c r="DS616" s="5">
        <v>-1</v>
      </c>
      <c r="DT616" s="5">
        <v>-1</v>
      </c>
      <c r="DU616" s="5">
        <v>-1</v>
      </c>
      <c r="DV616" s="5">
        <v>-1</v>
      </c>
      <c r="DW616" s="5">
        <v>-1</v>
      </c>
      <c r="DX616" s="5">
        <v>-1</v>
      </c>
      <c r="DY616" s="5">
        <v>-1</v>
      </c>
      <c r="DZ616" s="5">
        <v>-1</v>
      </c>
      <c r="EA616" s="5">
        <v>-1</v>
      </c>
      <c r="EB616" s="5">
        <v>-1</v>
      </c>
      <c r="EC616" s="5">
        <v>-1</v>
      </c>
      <c r="ED616" s="5">
        <v>-1</v>
      </c>
      <c r="EE616" s="5">
        <v>-1</v>
      </c>
      <c r="EF616" s="5">
        <v>-1</v>
      </c>
      <c r="EG616" s="5">
        <v>-1</v>
      </c>
      <c r="EH616" s="5">
        <v>-1</v>
      </c>
      <c r="EI616" s="5">
        <v>-1</v>
      </c>
      <c r="EJ616" s="5">
        <v>-1</v>
      </c>
      <c r="EK616" s="5">
        <v>-1</v>
      </c>
      <c r="EL616" s="5">
        <v>-1</v>
      </c>
      <c r="EM616" s="5">
        <v>-1</v>
      </c>
      <c r="EN616" s="5">
        <v>-1</v>
      </c>
      <c r="EO616" s="5">
        <v>-1</v>
      </c>
      <c r="EP616" s="5">
        <v>-1</v>
      </c>
      <c r="EQ616" s="5">
        <v>-1</v>
      </c>
      <c r="ER616" s="5">
        <v>-1</v>
      </c>
      <c r="ES616" s="5">
        <v>-1</v>
      </c>
      <c r="ET616" s="5">
        <v>-1</v>
      </c>
      <c r="EU616" s="5">
        <v>-1</v>
      </c>
      <c r="EV616" s="5">
        <f>IF(ISNUMBER(EmisData!R616),EmisData!R616/86400/365*0.12,-1)</f>
        <v>-1</v>
      </c>
      <c r="EW616" s="5">
        <v>-1</v>
      </c>
      <c r="EX616" s="5">
        <v>-1</v>
      </c>
      <c r="EY616" s="5">
        <v>-1</v>
      </c>
      <c r="EZ616" s="5">
        <v>-1</v>
      </c>
      <c r="FA616" s="5">
        <v>-1</v>
      </c>
      <c r="FB616" s="5">
        <v>-1</v>
      </c>
      <c r="FC616" s="5">
        <v>-1</v>
      </c>
      <c r="FD616" s="5">
        <v>-1</v>
      </c>
      <c r="FE616" s="5">
        <v>-1</v>
      </c>
      <c r="FF616" s="5">
        <v>-1</v>
      </c>
      <c r="FG616" s="5">
        <v>-1</v>
      </c>
      <c r="FH616" s="5">
        <v>-1</v>
      </c>
      <c r="FI616" s="5">
        <v>-1</v>
      </c>
      <c r="FJ616" s="5">
        <v>-1</v>
      </c>
      <c r="FK616" s="5">
        <v>-1</v>
      </c>
      <c r="FL616" s="5">
        <v>-1</v>
      </c>
      <c r="FM616" s="5">
        <v>-1</v>
      </c>
      <c r="FN616" s="5">
        <v>-1</v>
      </c>
      <c r="FO616" s="5">
        <v>-1</v>
      </c>
      <c r="FP616" s="5">
        <v>-1</v>
      </c>
      <c r="FQ616" s="5">
        <v>-1</v>
      </c>
      <c r="FR616" s="5">
        <v>-1</v>
      </c>
      <c r="FS616" s="5">
        <v>-1</v>
      </c>
      <c r="FT616" s="5">
        <v>-1</v>
      </c>
      <c r="FU616" s="5">
        <v>-1</v>
      </c>
      <c r="FV616" s="5">
        <v>-1</v>
      </c>
      <c r="FW616" s="5">
        <v>-1</v>
      </c>
      <c r="FX616" s="5">
        <v>-1</v>
      </c>
      <c r="FY616" s="5">
        <v>-1</v>
      </c>
      <c r="FZ616" s="5">
        <v>-1</v>
      </c>
      <c r="GA616" s="5">
        <v>-1</v>
      </c>
      <c r="GB616" s="5">
        <v>-1</v>
      </c>
      <c r="GC616" s="5">
        <v>-1</v>
      </c>
      <c r="GD616" s="5">
        <v>-1</v>
      </c>
      <c r="GE616" s="5">
        <v>-1</v>
      </c>
      <c r="GF616" s="5">
        <v>-1</v>
      </c>
      <c r="GG616" s="5">
        <v>-1</v>
      </c>
      <c r="GH616" s="5">
        <v>-1</v>
      </c>
      <c r="GI616" s="5">
        <v>-1</v>
      </c>
      <c r="GJ616" s="5">
        <v>-1</v>
      </c>
      <c r="GK616" s="5">
        <v>-1</v>
      </c>
      <c r="GL616" s="5">
        <v>-1</v>
      </c>
      <c r="GM616" s="5">
        <v>-1</v>
      </c>
      <c r="GN616" s="5">
        <v>-1</v>
      </c>
      <c r="GO616" s="5">
        <v>-1</v>
      </c>
      <c r="GP616" s="5">
        <v>-1</v>
      </c>
      <c r="GQ616" s="5">
        <v>-1</v>
      </c>
      <c r="GR616" s="5">
        <v>-1</v>
      </c>
      <c r="GS616" s="5">
        <v>-1</v>
      </c>
      <c r="GT616" s="5">
        <f>IF(ISNUMBER(EmisData!L616),EmisData!L616/86400/365*0.12,-1)</f>
        <v>-1</v>
      </c>
      <c r="GU616" s="5">
        <v>-1</v>
      </c>
      <c r="GV616" s="5">
        <v>-1</v>
      </c>
      <c r="GW616" s="5">
        <v>-1</v>
      </c>
      <c r="GX616" s="5">
        <v>-1</v>
      </c>
      <c r="GY616" s="5">
        <f>IF(ISNUMBER(EmisData!O616),EmisData!O616/86400/365*0.12,-1)</f>
        <v>-1</v>
      </c>
      <c r="GZ616" s="5">
        <v>-1</v>
      </c>
      <c r="HA616" s="5">
        <v>-1</v>
      </c>
      <c r="HB616" s="5">
        <v>-1</v>
      </c>
      <c r="HC616" s="5">
        <v>-1</v>
      </c>
      <c r="HD616" s="5">
        <v>-1</v>
      </c>
      <c r="HE616" s="5">
        <v>-1</v>
      </c>
      <c r="HF616" s="5">
        <v>-1</v>
      </c>
      <c r="HG616" s="5">
        <v>-1</v>
      </c>
      <c r="HH616" s="5">
        <v>-1</v>
      </c>
      <c r="HI616" s="5">
        <f>IF(ISNUMBER(EmisData!M616),EmisData!M616/86400/365*0.12,-1)</f>
        <v>-1</v>
      </c>
      <c r="HJ616" s="5">
        <v>-1</v>
      </c>
      <c r="HK616" s="5">
        <v>-1</v>
      </c>
      <c r="HL616" s="5">
        <v>-1</v>
      </c>
      <c r="HM616" s="5">
        <v>-1</v>
      </c>
      <c r="HN616" s="5">
        <v>-1</v>
      </c>
      <c r="HO616" s="5">
        <v>-1</v>
      </c>
      <c r="HP616" s="5">
        <v>-1</v>
      </c>
      <c r="HQ616" s="5" t="s">
        <v>720</v>
      </c>
      <c r="HR616" s="5" t="str">
        <f>EmisData!Z616</f>
        <v/>
      </c>
    </row>
    <row r="617" spans="1:226" x14ac:dyDescent="0.25">
      <c r="A617" s="35" t="s">
        <v>19207</v>
      </c>
      <c r="B617" s="26">
        <v>5067</v>
      </c>
      <c r="C617" s="43" t="s">
        <v>19206</v>
      </c>
      <c r="D617" s="5">
        <v>2</v>
      </c>
      <c r="E617" s="5">
        <v>0</v>
      </c>
      <c r="F617" s="5">
        <f>VLOOKUP($B617,STPdata!$B:$J,6,FALSE)</f>
        <v>0.62161597151400283</v>
      </c>
      <c r="G617" s="5">
        <f>VLOOKUP($B617,STPdata!$B:$J,7,FALSE)</f>
        <v>0.27570281235451821</v>
      </c>
      <c r="H617" s="5">
        <f>VLOOKUP($B617,STPdata!$B:$J,8,FALSE)</f>
        <v>4.6287608622751246E-3</v>
      </c>
      <c r="I617" s="5">
        <f>VLOOKUP($B617,STPdata!$B:$J,9,FALSE)</f>
        <v>9.8052455269204419E-2</v>
      </c>
      <c r="J617" s="5">
        <v>-1</v>
      </c>
      <c r="K617" s="5">
        <v>-1</v>
      </c>
      <c r="L617" s="5">
        <v>-1</v>
      </c>
      <c r="M617" s="5">
        <v>-1</v>
      </c>
      <c r="N617" s="5">
        <v>-1</v>
      </c>
      <c r="O617" s="5">
        <v>-1</v>
      </c>
      <c r="P617" s="5">
        <v>-1</v>
      </c>
      <c r="Q617" s="5">
        <v>-1</v>
      </c>
      <c r="R617" s="5">
        <v>-1</v>
      </c>
      <c r="S617" s="5">
        <v>-1</v>
      </c>
      <c r="T617" s="5">
        <v>-1</v>
      </c>
      <c r="U617" s="5">
        <v>-1</v>
      </c>
      <c r="V617" s="5">
        <f>IF(ISNUMBER(EmisData!N617),EmisData!N617/86400/365*0.12,-1)</f>
        <v>-1</v>
      </c>
      <c r="W617" s="5">
        <v>-1</v>
      </c>
      <c r="X617" s="5">
        <v>-1</v>
      </c>
      <c r="Y617" s="5">
        <v>-1</v>
      </c>
      <c r="Z617" s="5">
        <v>-1</v>
      </c>
      <c r="AA617" s="5">
        <v>-1</v>
      </c>
      <c r="AB617" s="5">
        <v>-1</v>
      </c>
      <c r="AC617" s="5">
        <v>-1</v>
      </c>
      <c r="AD617" s="5">
        <v>-1</v>
      </c>
      <c r="AE617" s="5">
        <v>-1</v>
      </c>
      <c r="AF617" s="5">
        <v>-1</v>
      </c>
      <c r="AG617" s="5">
        <v>-1</v>
      </c>
      <c r="AH617" s="5">
        <v>-1</v>
      </c>
      <c r="AI617" s="5">
        <v>-1</v>
      </c>
      <c r="AJ617" s="5">
        <v>-1</v>
      </c>
      <c r="AK617" s="5">
        <v>-1</v>
      </c>
      <c r="AL617" s="5">
        <v>-1</v>
      </c>
      <c r="AM617" s="5">
        <v>-1</v>
      </c>
      <c r="AN617" s="5">
        <v>-1</v>
      </c>
      <c r="AO617" s="5">
        <v>-1</v>
      </c>
      <c r="AP617" s="5">
        <v>-1</v>
      </c>
      <c r="AQ617" s="5">
        <v>-1</v>
      </c>
      <c r="AR617" s="5">
        <v>-1</v>
      </c>
      <c r="AS617" s="5">
        <v>-1</v>
      </c>
      <c r="AT617" s="5">
        <v>-1</v>
      </c>
      <c r="AU617" s="5">
        <v>-1</v>
      </c>
      <c r="AV617" s="5">
        <v>-1</v>
      </c>
      <c r="AW617" s="5">
        <v>-1</v>
      </c>
      <c r="AX617" s="5">
        <v>-1</v>
      </c>
      <c r="AY617" s="5">
        <v>-1</v>
      </c>
      <c r="AZ617" s="5">
        <v>-1</v>
      </c>
      <c r="BA617" s="5">
        <v>-1</v>
      </c>
      <c r="BB617" s="5">
        <v>-1</v>
      </c>
      <c r="BC617" s="5">
        <v>-1</v>
      </c>
      <c r="BD617" s="5">
        <v>-1</v>
      </c>
      <c r="BE617" s="5">
        <v>-1</v>
      </c>
      <c r="BF617" s="5">
        <v>-1</v>
      </c>
      <c r="BG617" s="5">
        <v>-1</v>
      </c>
      <c r="BH617" s="5">
        <v>-1</v>
      </c>
      <c r="BI617" s="5">
        <v>-1</v>
      </c>
      <c r="BJ617" s="5">
        <v>-1</v>
      </c>
      <c r="BK617" s="5">
        <v>-1</v>
      </c>
      <c r="BL617" s="5">
        <v>-1</v>
      </c>
      <c r="BM617" s="5">
        <v>-1</v>
      </c>
      <c r="BN617" s="5">
        <v>-1</v>
      </c>
      <c r="BO617" s="5">
        <v>-1</v>
      </c>
      <c r="BP617" s="5">
        <v>-1</v>
      </c>
      <c r="BQ617" s="5">
        <v>-1</v>
      </c>
      <c r="BR617" s="5">
        <v>-1</v>
      </c>
      <c r="BS617" s="5">
        <v>-1</v>
      </c>
      <c r="BT617" s="5">
        <v>-1</v>
      </c>
      <c r="BU617" s="5">
        <v>-1</v>
      </c>
      <c r="BV617" s="5">
        <v>-1</v>
      </c>
      <c r="BW617" s="5">
        <v>-1</v>
      </c>
      <c r="BX617" s="5">
        <v>-1</v>
      </c>
      <c r="BY617" s="5">
        <f>IF(ISNUMBER(EmisData!Q617),EmisData!Q617/86400/365*0.12,-1)</f>
        <v>-1</v>
      </c>
      <c r="BZ617" s="5">
        <v>-1</v>
      </c>
      <c r="CA617" s="5">
        <v>-1</v>
      </c>
      <c r="CB617" s="5">
        <v>-1</v>
      </c>
      <c r="CC617" s="5">
        <v>-1</v>
      </c>
      <c r="CD617" s="5">
        <f>IF(ISNUMBER(EmisData!P617),EmisData!P617/86400/365*0.12,-1)</f>
        <v>-1</v>
      </c>
      <c r="CE617" s="5">
        <v>-1</v>
      </c>
      <c r="CF617" s="5">
        <v>-1</v>
      </c>
      <c r="CG617" s="5">
        <v>-1</v>
      </c>
      <c r="CH617" s="5">
        <v>-1</v>
      </c>
      <c r="CI617" s="5">
        <v>-1</v>
      </c>
      <c r="CJ617" s="5">
        <v>-1</v>
      </c>
      <c r="CK617" s="5">
        <v>-1</v>
      </c>
      <c r="CL617" s="5">
        <v>-1</v>
      </c>
      <c r="CM617" s="5">
        <v>-1</v>
      </c>
      <c r="CN617" s="5">
        <v>-1</v>
      </c>
      <c r="CO617" s="5">
        <v>-1</v>
      </c>
      <c r="CP617" s="5">
        <v>-1</v>
      </c>
      <c r="CQ617" s="5">
        <v>-1</v>
      </c>
      <c r="CR617" s="5">
        <v>-1</v>
      </c>
      <c r="CS617" s="5">
        <v>-1</v>
      </c>
      <c r="CT617" s="5">
        <v>-1</v>
      </c>
      <c r="CU617" s="5">
        <v>-1</v>
      </c>
      <c r="CV617" s="5">
        <v>-1</v>
      </c>
      <c r="CW617" s="5">
        <v>-1</v>
      </c>
      <c r="CX617" s="5">
        <v>-1</v>
      </c>
      <c r="CY617" s="5">
        <v>-1</v>
      </c>
      <c r="CZ617" s="5">
        <v>-1</v>
      </c>
      <c r="DA617" s="5">
        <v>-1</v>
      </c>
      <c r="DB617" s="5">
        <v>-1</v>
      </c>
      <c r="DC617" s="5">
        <v>-1</v>
      </c>
      <c r="DD617" s="5">
        <v>-1</v>
      </c>
      <c r="DE617" s="5">
        <v>-1</v>
      </c>
      <c r="DF617" s="5">
        <v>-1</v>
      </c>
      <c r="DG617" s="5">
        <v>-1</v>
      </c>
      <c r="DH617" s="5">
        <v>-1</v>
      </c>
      <c r="DI617" s="5">
        <v>-1</v>
      </c>
      <c r="DJ617" s="5">
        <v>-1</v>
      </c>
      <c r="DK617" s="5">
        <v>-1</v>
      </c>
      <c r="DL617" s="5">
        <v>-1</v>
      </c>
      <c r="DM617" s="5">
        <v>-1</v>
      </c>
      <c r="DN617" s="5">
        <v>-1</v>
      </c>
      <c r="DO617" s="5">
        <v>-1</v>
      </c>
      <c r="DP617" s="5">
        <v>-1</v>
      </c>
      <c r="DQ617" s="5">
        <v>-1</v>
      </c>
      <c r="DR617" s="5">
        <v>-1</v>
      </c>
      <c r="DS617" s="5">
        <v>-1</v>
      </c>
      <c r="DT617" s="5">
        <v>-1</v>
      </c>
      <c r="DU617" s="5">
        <v>-1</v>
      </c>
      <c r="DV617" s="5">
        <v>-1</v>
      </c>
      <c r="DW617" s="5">
        <v>-1</v>
      </c>
      <c r="DX617" s="5">
        <v>-1</v>
      </c>
      <c r="DY617" s="5">
        <v>-1</v>
      </c>
      <c r="DZ617" s="5">
        <v>-1</v>
      </c>
      <c r="EA617" s="5">
        <v>-1</v>
      </c>
      <c r="EB617" s="5">
        <v>-1</v>
      </c>
      <c r="EC617" s="5">
        <v>-1</v>
      </c>
      <c r="ED617" s="5">
        <v>-1</v>
      </c>
      <c r="EE617" s="5">
        <v>-1</v>
      </c>
      <c r="EF617" s="5">
        <v>-1</v>
      </c>
      <c r="EG617" s="5">
        <v>-1</v>
      </c>
      <c r="EH617" s="5">
        <v>-1</v>
      </c>
      <c r="EI617" s="5">
        <v>-1</v>
      </c>
      <c r="EJ617" s="5">
        <v>-1</v>
      </c>
      <c r="EK617" s="5">
        <v>-1</v>
      </c>
      <c r="EL617" s="5">
        <v>-1</v>
      </c>
      <c r="EM617" s="5">
        <v>-1</v>
      </c>
      <c r="EN617" s="5">
        <v>-1</v>
      </c>
      <c r="EO617" s="5">
        <v>-1</v>
      </c>
      <c r="EP617" s="5">
        <v>-1</v>
      </c>
      <c r="EQ617" s="5">
        <v>-1</v>
      </c>
      <c r="ER617" s="5">
        <v>-1</v>
      </c>
      <c r="ES617" s="5">
        <v>-1</v>
      </c>
      <c r="ET617" s="5">
        <v>-1</v>
      </c>
      <c r="EU617" s="5">
        <v>-1</v>
      </c>
      <c r="EV617" s="5">
        <f>IF(ISNUMBER(EmisData!R617),EmisData!R617/86400/365*0.12,-1)</f>
        <v>-1</v>
      </c>
      <c r="EW617" s="5">
        <v>-1</v>
      </c>
      <c r="EX617" s="5">
        <v>-1</v>
      </c>
      <c r="EY617" s="5">
        <v>-1</v>
      </c>
      <c r="EZ617" s="5">
        <v>-1</v>
      </c>
      <c r="FA617" s="5">
        <v>-1</v>
      </c>
      <c r="FB617" s="5">
        <v>-1</v>
      </c>
      <c r="FC617" s="5">
        <v>-1</v>
      </c>
      <c r="FD617" s="5">
        <v>-1</v>
      </c>
      <c r="FE617" s="5">
        <v>-1</v>
      </c>
      <c r="FF617" s="5">
        <v>-1</v>
      </c>
      <c r="FG617" s="5">
        <v>-1</v>
      </c>
      <c r="FH617" s="5">
        <v>-1</v>
      </c>
      <c r="FI617" s="5">
        <v>-1</v>
      </c>
      <c r="FJ617" s="5">
        <v>-1</v>
      </c>
      <c r="FK617" s="5">
        <v>-1</v>
      </c>
      <c r="FL617" s="5">
        <v>-1</v>
      </c>
      <c r="FM617" s="5">
        <v>-1</v>
      </c>
      <c r="FN617" s="5">
        <v>-1</v>
      </c>
      <c r="FO617" s="5">
        <v>-1</v>
      </c>
      <c r="FP617" s="5">
        <v>-1</v>
      </c>
      <c r="FQ617" s="5">
        <v>-1</v>
      </c>
      <c r="FR617" s="5">
        <v>-1</v>
      </c>
      <c r="FS617" s="5">
        <v>-1</v>
      </c>
      <c r="FT617" s="5">
        <v>-1</v>
      </c>
      <c r="FU617" s="5">
        <v>-1</v>
      </c>
      <c r="FV617" s="5">
        <v>-1</v>
      </c>
      <c r="FW617" s="5">
        <v>-1</v>
      </c>
      <c r="FX617" s="5">
        <v>-1</v>
      </c>
      <c r="FY617" s="5">
        <v>-1</v>
      </c>
      <c r="FZ617" s="5">
        <v>-1</v>
      </c>
      <c r="GA617" s="5">
        <v>-1</v>
      </c>
      <c r="GB617" s="5">
        <v>-1</v>
      </c>
      <c r="GC617" s="5">
        <v>-1</v>
      </c>
      <c r="GD617" s="5">
        <v>-1</v>
      </c>
      <c r="GE617" s="5">
        <v>-1</v>
      </c>
      <c r="GF617" s="5">
        <v>-1</v>
      </c>
      <c r="GG617" s="5">
        <v>-1</v>
      </c>
      <c r="GH617" s="5">
        <v>-1</v>
      </c>
      <c r="GI617" s="5">
        <v>-1</v>
      </c>
      <c r="GJ617" s="5">
        <v>-1</v>
      </c>
      <c r="GK617" s="5">
        <v>-1</v>
      </c>
      <c r="GL617" s="5">
        <v>-1</v>
      </c>
      <c r="GM617" s="5">
        <v>-1</v>
      </c>
      <c r="GN617" s="5">
        <v>-1</v>
      </c>
      <c r="GO617" s="5">
        <v>-1</v>
      </c>
      <c r="GP617" s="5">
        <v>-1</v>
      </c>
      <c r="GQ617" s="5">
        <v>-1</v>
      </c>
      <c r="GR617" s="5">
        <v>-1</v>
      </c>
      <c r="GS617" s="5">
        <v>-1</v>
      </c>
      <c r="GT617" s="5">
        <f>IF(ISNUMBER(EmisData!L617),EmisData!L617/86400/365*0.12,-1)</f>
        <v>3.8648782343987819E-6</v>
      </c>
      <c r="GU617" s="5">
        <v>-1</v>
      </c>
      <c r="GV617" s="5">
        <v>-1</v>
      </c>
      <c r="GW617" s="5">
        <v>-1</v>
      </c>
      <c r="GX617" s="5">
        <v>-1</v>
      </c>
      <c r="GY617" s="5">
        <f>IF(ISNUMBER(EmisData!O617),EmisData!O617/86400/365*0.12,-1)</f>
        <v>-1</v>
      </c>
      <c r="GZ617" s="5">
        <v>-1</v>
      </c>
      <c r="HA617" s="5">
        <v>-1</v>
      </c>
      <c r="HB617" s="5">
        <v>-1</v>
      </c>
      <c r="HC617" s="5">
        <v>-1</v>
      </c>
      <c r="HD617" s="5">
        <v>-1</v>
      </c>
      <c r="HE617" s="5">
        <v>-1</v>
      </c>
      <c r="HF617" s="5">
        <v>-1</v>
      </c>
      <c r="HG617" s="5">
        <v>-1</v>
      </c>
      <c r="HH617" s="5">
        <v>-1</v>
      </c>
      <c r="HI617" s="5">
        <f>IF(ISNUMBER(EmisData!M617),EmisData!M617/86400/365*0.12,-1)</f>
        <v>2.5682945208737582E-6</v>
      </c>
      <c r="HJ617" s="5">
        <v>-1</v>
      </c>
      <c r="HK617" s="5">
        <v>-1</v>
      </c>
      <c r="HL617" s="5">
        <v>-1</v>
      </c>
      <c r="HM617" s="5">
        <v>-1</v>
      </c>
      <c r="HN617" s="5">
        <v>-1</v>
      </c>
      <c r="HO617" s="5">
        <v>-1</v>
      </c>
      <c r="HP617" s="5">
        <v>-1</v>
      </c>
      <c r="HQ617" s="5" t="s">
        <v>720</v>
      </c>
      <c r="HR617" s="5" t="str">
        <f>EmisData!Z617</f>
        <v>yes</v>
      </c>
    </row>
    <row r="618" spans="1:226" x14ac:dyDescent="0.25">
      <c r="A618" s="35" t="s">
        <v>19213</v>
      </c>
      <c r="B618" s="26">
        <v>5068</v>
      </c>
      <c r="C618" s="43" t="s">
        <v>19212</v>
      </c>
      <c r="D618" s="5">
        <v>2</v>
      </c>
      <c r="E618" s="5">
        <v>0</v>
      </c>
      <c r="F618" s="5">
        <f>VLOOKUP($B618,STPdata!$B:$J,6,FALSE)</f>
        <v>4.192759717100149E-8</v>
      </c>
      <c r="G618" s="5">
        <f>VLOOKUP($B618,STPdata!$B:$J,7,FALSE)</f>
        <v>0.49838838926370016</v>
      </c>
      <c r="H618" s="5">
        <f>VLOOKUP($B618,STPdata!$B:$J,8,FALSE)</f>
        <v>8.6453662970441356E-3</v>
      </c>
      <c r="I618" s="5">
        <f>VLOOKUP($B618,STPdata!$B:$J,9,FALSE)</f>
        <v>0.49296620251165912</v>
      </c>
      <c r="J618" s="5">
        <v>-1</v>
      </c>
      <c r="K618" s="5">
        <v>-1</v>
      </c>
      <c r="L618" s="5">
        <v>-1</v>
      </c>
      <c r="M618" s="5">
        <v>-1</v>
      </c>
      <c r="N618" s="5">
        <v>-1</v>
      </c>
      <c r="O618" s="5">
        <v>-1</v>
      </c>
      <c r="P618" s="5">
        <v>-1</v>
      </c>
      <c r="Q618" s="5">
        <v>-1</v>
      </c>
      <c r="R618" s="5">
        <v>-1</v>
      </c>
      <c r="S618" s="5">
        <v>-1</v>
      </c>
      <c r="T618" s="5">
        <v>-1</v>
      </c>
      <c r="U618" s="5">
        <v>-1</v>
      </c>
      <c r="V618" s="5">
        <f>IF(ISNUMBER(EmisData!N618),EmisData!N618/86400/365*0.12,-1)</f>
        <v>-1</v>
      </c>
      <c r="W618" s="5">
        <v>-1</v>
      </c>
      <c r="X618" s="5">
        <v>-1</v>
      </c>
      <c r="Y618" s="5">
        <v>-1</v>
      </c>
      <c r="Z618" s="5">
        <v>-1</v>
      </c>
      <c r="AA618" s="5">
        <v>-1</v>
      </c>
      <c r="AB618" s="5">
        <v>-1</v>
      </c>
      <c r="AC618" s="5">
        <v>-1</v>
      </c>
      <c r="AD618" s="5">
        <v>-1</v>
      </c>
      <c r="AE618" s="5">
        <v>-1</v>
      </c>
      <c r="AF618" s="5">
        <v>-1</v>
      </c>
      <c r="AG618" s="5">
        <v>-1</v>
      </c>
      <c r="AH618" s="5">
        <v>-1</v>
      </c>
      <c r="AI618" s="5">
        <v>-1</v>
      </c>
      <c r="AJ618" s="5">
        <v>-1</v>
      </c>
      <c r="AK618" s="5">
        <v>-1</v>
      </c>
      <c r="AL618" s="5">
        <v>-1</v>
      </c>
      <c r="AM618" s="5">
        <v>-1</v>
      </c>
      <c r="AN618" s="5">
        <v>-1</v>
      </c>
      <c r="AO618" s="5">
        <v>-1</v>
      </c>
      <c r="AP618" s="5">
        <v>-1</v>
      </c>
      <c r="AQ618" s="5">
        <v>-1</v>
      </c>
      <c r="AR618" s="5">
        <v>-1</v>
      </c>
      <c r="AS618" s="5">
        <v>-1</v>
      </c>
      <c r="AT618" s="5">
        <v>-1</v>
      </c>
      <c r="AU618" s="5">
        <v>-1</v>
      </c>
      <c r="AV618" s="5">
        <v>-1</v>
      </c>
      <c r="AW618" s="5">
        <v>-1</v>
      </c>
      <c r="AX618" s="5">
        <v>-1</v>
      </c>
      <c r="AY618" s="5">
        <v>-1</v>
      </c>
      <c r="AZ618" s="5">
        <v>-1</v>
      </c>
      <c r="BA618" s="5">
        <v>-1</v>
      </c>
      <c r="BB618" s="5">
        <v>-1</v>
      </c>
      <c r="BC618" s="5">
        <v>-1</v>
      </c>
      <c r="BD618" s="5">
        <v>-1</v>
      </c>
      <c r="BE618" s="5">
        <v>-1</v>
      </c>
      <c r="BF618" s="5">
        <v>-1</v>
      </c>
      <c r="BG618" s="5">
        <v>-1</v>
      </c>
      <c r="BH618" s="5">
        <v>-1</v>
      </c>
      <c r="BI618" s="5">
        <v>-1</v>
      </c>
      <c r="BJ618" s="5">
        <v>-1</v>
      </c>
      <c r="BK618" s="5">
        <v>-1</v>
      </c>
      <c r="BL618" s="5">
        <v>-1</v>
      </c>
      <c r="BM618" s="5">
        <v>-1</v>
      </c>
      <c r="BN618" s="5">
        <v>-1</v>
      </c>
      <c r="BO618" s="5">
        <v>-1</v>
      </c>
      <c r="BP618" s="5">
        <v>-1</v>
      </c>
      <c r="BQ618" s="5">
        <v>-1</v>
      </c>
      <c r="BR618" s="5">
        <v>-1</v>
      </c>
      <c r="BS618" s="5">
        <v>-1</v>
      </c>
      <c r="BT618" s="5">
        <v>-1</v>
      </c>
      <c r="BU618" s="5">
        <v>-1</v>
      </c>
      <c r="BV618" s="5">
        <v>-1</v>
      </c>
      <c r="BW618" s="5">
        <v>-1</v>
      </c>
      <c r="BX618" s="5">
        <v>-1</v>
      </c>
      <c r="BY618" s="5">
        <f>IF(ISNUMBER(EmisData!Q618),EmisData!Q618/86400/365*0.12,-1)</f>
        <v>-1</v>
      </c>
      <c r="BZ618" s="5">
        <v>-1</v>
      </c>
      <c r="CA618" s="5">
        <v>-1</v>
      </c>
      <c r="CB618" s="5">
        <v>-1</v>
      </c>
      <c r="CC618" s="5">
        <v>-1</v>
      </c>
      <c r="CD618" s="5">
        <f>IF(ISNUMBER(EmisData!P618),EmisData!P618/86400/365*0.12,-1)</f>
        <v>-1</v>
      </c>
      <c r="CE618" s="5">
        <v>-1</v>
      </c>
      <c r="CF618" s="5">
        <v>-1</v>
      </c>
      <c r="CG618" s="5">
        <v>-1</v>
      </c>
      <c r="CH618" s="5">
        <v>-1</v>
      </c>
      <c r="CI618" s="5">
        <v>-1</v>
      </c>
      <c r="CJ618" s="5">
        <v>-1</v>
      </c>
      <c r="CK618" s="5">
        <v>-1</v>
      </c>
      <c r="CL618" s="5">
        <v>-1</v>
      </c>
      <c r="CM618" s="5">
        <v>-1</v>
      </c>
      <c r="CN618" s="5">
        <v>-1</v>
      </c>
      <c r="CO618" s="5">
        <v>-1</v>
      </c>
      <c r="CP618" s="5">
        <v>-1</v>
      </c>
      <c r="CQ618" s="5">
        <v>-1</v>
      </c>
      <c r="CR618" s="5">
        <v>-1</v>
      </c>
      <c r="CS618" s="5">
        <v>-1</v>
      </c>
      <c r="CT618" s="5">
        <v>-1</v>
      </c>
      <c r="CU618" s="5">
        <v>-1</v>
      </c>
      <c r="CV618" s="5">
        <v>-1</v>
      </c>
      <c r="CW618" s="5">
        <v>-1</v>
      </c>
      <c r="CX618" s="5">
        <v>-1</v>
      </c>
      <c r="CY618" s="5">
        <v>-1</v>
      </c>
      <c r="CZ618" s="5">
        <v>-1</v>
      </c>
      <c r="DA618" s="5">
        <v>-1</v>
      </c>
      <c r="DB618" s="5">
        <v>-1</v>
      </c>
      <c r="DC618" s="5">
        <v>-1</v>
      </c>
      <c r="DD618" s="5">
        <v>-1</v>
      </c>
      <c r="DE618" s="5">
        <v>-1</v>
      </c>
      <c r="DF618" s="5">
        <v>-1</v>
      </c>
      <c r="DG618" s="5">
        <v>-1</v>
      </c>
      <c r="DH618" s="5">
        <v>-1</v>
      </c>
      <c r="DI618" s="5">
        <v>-1</v>
      </c>
      <c r="DJ618" s="5">
        <v>-1</v>
      </c>
      <c r="DK618" s="5">
        <v>-1</v>
      </c>
      <c r="DL618" s="5">
        <v>-1</v>
      </c>
      <c r="DM618" s="5">
        <v>-1</v>
      </c>
      <c r="DN618" s="5">
        <v>-1</v>
      </c>
      <c r="DO618" s="5">
        <v>-1</v>
      </c>
      <c r="DP618" s="5">
        <v>-1</v>
      </c>
      <c r="DQ618" s="5">
        <v>-1</v>
      </c>
      <c r="DR618" s="5">
        <v>-1</v>
      </c>
      <c r="DS618" s="5">
        <v>-1</v>
      </c>
      <c r="DT618" s="5">
        <v>-1</v>
      </c>
      <c r="DU618" s="5">
        <v>-1</v>
      </c>
      <c r="DV618" s="5">
        <v>-1</v>
      </c>
      <c r="DW618" s="5">
        <v>-1</v>
      </c>
      <c r="DX618" s="5">
        <v>-1</v>
      </c>
      <c r="DY618" s="5">
        <v>-1</v>
      </c>
      <c r="DZ618" s="5">
        <v>-1</v>
      </c>
      <c r="EA618" s="5">
        <v>-1</v>
      </c>
      <c r="EB618" s="5">
        <v>-1</v>
      </c>
      <c r="EC618" s="5">
        <v>-1</v>
      </c>
      <c r="ED618" s="5">
        <v>-1</v>
      </c>
      <c r="EE618" s="5">
        <v>-1</v>
      </c>
      <c r="EF618" s="5">
        <v>-1</v>
      </c>
      <c r="EG618" s="5">
        <v>-1</v>
      </c>
      <c r="EH618" s="5">
        <v>-1</v>
      </c>
      <c r="EI618" s="5">
        <v>-1</v>
      </c>
      <c r="EJ618" s="5">
        <v>-1</v>
      </c>
      <c r="EK618" s="5">
        <v>-1</v>
      </c>
      <c r="EL618" s="5">
        <v>-1</v>
      </c>
      <c r="EM618" s="5">
        <v>-1</v>
      </c>
      <c r="EN618" s="5">
        <v>-1</v>
      </c>
      <c r="EO618" s="5">
        <v>-1</v>
      </c>
      <c r="EP618" s="5">
        <v>-1</v>
      </c>
      <c r="EQ618" s="5">
        <v>-1</v>
      </c>
      <c r="ER618" s="5">
        <v>-1</v>
      </c>
      <c r="ES618" s="5">
        <v>-1</v>
      </c>
      <c r="ET618" s="5">
        <v>-1</v>
      </c>
      <c r="EU618" s="5">
        <v>-1</v>
      </c>
      <c r="EV618" s="5">
        <f>IF(ISNUMBER(EmisData!R618),EmisData!R618/86400/365*0.12,-1)</f>
        <v>-1</v>
      </c>
      <c r="EW618" s="5">
        <v>-1</v>
      </c>
      <c r="EX618" s="5">
        <v>-1</v>
      </c>
      <c r="EY618" s="5">
        <v>-1</v>
      </c>
      <c r="EZ618" s="5">
        <v>-1</v>
      </c>
      <c r="FA618" s="5">
        <v>-1</v>
      </c>
      <c r="FB618" s="5">
        <v>-1</v>
      </c>
      <c r="FC618" s="5">
        <v>-1</v>
      </c>
      <c r="FD618" s="5">
        <v>-1</v>
      </c>
      <c r="FE618" s="5">
        <v>-1</v>
      </c>
      <c r="FF618" s="5">
        <v>-1</v>
      </c>
      <c r="FG618" s="5">
        <v>-1</v>
      </c>
      <c r="FH618" s="5">
        <v>-1</v>
      </c>
      <c r="FI618" s="5">
        <v>-1</v>
      </c>
      <c r="FJ618" s="5">
        <v>-1</v>
      </c>
      <c r="FK618" s="5">
        <v>-1</v>
      </c>
      <c r="FL618" s="5">
        <v>-1</v>
      </c>
      <c r="FM618" s="5">
        <v>-1</v>
      </c>
      <c r="FN618" s="5">
        <v>-1</v>
      </c>
      <c r="FO618" s="5">
        <v>-1</v>
      </c>
      <c r="FP618" s="5">
        <v>-1</v>
      </c>
      <c r="FQ618" s="5">
        <v>-1</v>
      </c>
      <c r="FR618" s="5">
        <v>-1</v>
      </c>
      <c r="FS618" s="5">
        <v>-1</v>
      </c>
      <c r="FT618" s="5">
        <v>-1</v>
      </c>
      <c r="FU618" s="5">
        <v>-1</v>
      </c>
      <c r="FV618" s="5">
        <v>-1</v>
      </c>
      <c r="FW618" s="5">
        <v>-1</v>
      </c>
      <c r="FX618" s="5">
        <v>-1</v>
      </c>
      <c r="FY618" s="5">
        <v>-1</v>
      </c>
      <c r="FZ618" s="5">
        <v>-1</v>
      </c>
      <c r="GA618" s="5">
        <v>-1</v>
      </c>
      <c r="GB618" s="5">
        <v>-1</v>
      </c>
      <c r="GC618" s="5">
        <v>-1</v>
      </c>
      <c r="GD618" s="5">
        <v>-1</v>
      </c>
      <c r="GE618" s="5">
        <v>-1</v>
      </c>
      <c r="GF618" s="5">
        <v>-1</v>
      </c>
      <c r="GG618" s="5">
        <v>-1</v>
      </c>
      <c r="GH618" s="5">
        <v>-1</v>
      </c>
      <c r="GI618" s="5">
        <v>-1</v>
      </c>
      <c r="GJ618" s="5">
        <v>-1</v>
      </c>
      <c r="GK618" s="5">
        <v>-1</v>
      </c>
      <c r="GL618" s="5">
        <v>-1</v>
      </c>
      <c r="GM618" s="5">
        <v>-1</v>
      </c>
      <c r="GN618" s="5">
        <v>-1</v>
      </c>
      <c r="GO618" s="5">
        <v>-1</v>
      </c>
      <c r="GP618" s="5">
        <v>-1</v>
      </c>
      <c r="GQ618" s="5">
        <v>-1</v>
      </c>
      <c r="GR618" s="5">
        <v>-1</v>
      </c>
      <c r="GS618" s="5">
        <v>-1</v>
      </c>
      <c r="GT618" s="5">
        <f>IF(ISNUMBER(EmisData!L618),EmisData!L618/86400/365*0.12,-1)</f>
        <v>1.4079147640791478E-8</v>
      </c>
      <c r="GU618" s="5">
        <v>-1</v>
      </c>
      <c r="GV618" s="5">
        <v>-1</v>
      </c>
      <c r="GW618" s="5">
        <v>-1</v>
      </c>
      <c r="GX618" s="5">
        <v>-1</v>
      </c>
      <c r="GY618" s="5">
        <f>IF(ISNUMBER(EmisData!O618),EmisData!O618/86400/365*0.12,-1)</f>
        <v>-1</v>
      </c>
      <c r="GZ618" s="5">
        <v>-1</v>
      </c>
      <c r="HA618" s="5">
        <v>-1</v>
      </c>
      <c r="HB618" s="5">
        <v>-1</v>
      </c>
      <c r="HC618" s="5">
        <v>-1</v>
      </c>
      <c r="HD618" s="5">
        <v>-1</v>
      </c>
      <c r="HE618" s="5">
        <v>-1</v>
      </c>
      <c r="HF618" s="5">
        <v>-1</v>
      </c>
      <c r="HG618" s="5">
        <v>-1</v>
      </c>
      <c r="HH618" s="5">
        <v>-1</v>
      </c>
      <c r="HI618" s="5">
        <f>IF(ISNUMBER(EmisData!M618),EmisData!M618/86400/365*0.12,-1)</f>
        <v>-1</v>
      </c>
      <c r="HJ618" s="5">
        <v>-1</v>
      </c>
      <c r="HK618" s="5">
        <v>-1</v>
      </c>
      <c r="HL618" s="5">
        <v>-1</v>
      </c>
      <c r="HM618" s="5">
        <v>-1</v>
      </c>
      <c r="HN618" s="5">
        <v>-1</v>
      </c>
      <c r="HO618" s="5">
        <v>-1</v>
      </c>
      <c r="HP618" s="5">
        <v>-1</v>
      </c>
      <c r="HQ618" s="5" t="s">
        <v>720</v>
      </c>
      <c r="HR618" s="5" t="str">
        <f>EmisData!Z618</f>
        <v>yes</v>
      </c>
    </row>
    <row r="619" spans="1:226" hidden="1" x14ac:dyDescent="0.25">
      <c r="A619" s="35" t="s">
        <v>19219</v>
      </c>
      <c r="B619" s="26">
        <v>5069</v>
      </c>
      <c r="C619" s="43" t="s">
        <v>19218</v>
      </c>
      <c r="D619" s="5">
        <v>2</v>
      </c>
      <c r="E619" s="5">
        <v>0</v>
      </c>
      <c r="F619" s="5">
        <f>VLOOKUP($B619,STPdata!$B:$J,6,FALSE)</f>
        <v>4.7515496945298342E-4</v>
      </c>
      <c r="G619" s="5">
        <f>VLOOKUP($B619,STPdata!$B:$J,7,FALSE)</f>
        <v>0.49717738635887604</v>
      </c>
      <c r="H619" s="5">
        <f>VLOOKUP($B619,STPdata!$B:$J,8,FALSE)</f>
        <v>1.0463978806823704E-2</v>
      </c>
      <c r="I619" s="5">
        <f>VLOOKUP($B619,STPdata!$B:$J,9,FALSE)</f>
        <v>0.49188347986484826</v>
      </c>
      <c r="J619" s="5">
        <v>-1</v>
      </c>
      <c r="K619" s="5">
        <v>-1</v>
      </c>
      <c r="L619" s="5">
        <v>-1</v>
      </c>
      <c r="M619" s="5">
        <v>-1</v>
      </c>
      <c r="N619" s="5">
        <v>-1</v>
      </c>
      <c r="O619" s="5">
        <v>-1</v>
      </c>
      <c r="P619" s="5">
        <v>-1</v>
      </c>
      <c r="Q619" s="5">
        <v>-1</v>
      </c>
      <c r="R619" s="5">
        <v>-1</v>
      </c>
      <c r="S619" s="5">
        <v>-1</v>
      </c>
      <c r="T619" s="5">
        <v>-1</v>
      </c>
      <c r="U619" s="5">
        <v>-1</v>
      </c>
      <c r="V619" s="5">
        <f>IF(ISNUMBER(EmisData!N619),EmisData!N619/86400/365*0.12,-1)</f>
        <v>-1</v>
      </c>
      <c r="W619" s="5">
        <v>-1</v>
      </c>
      <c r="X619" s="5">
        <v>-1</v>
      </c>
      <c r="Y619" s="5">
        <v>-1</v>
      </c>
      <c r="Z619" s="5">
        <v>-1</v>
      </c>
      <c r="AA619" s="5">
        <v>-1</v>
      </c>
      <c r="AB619" s="5">
        <v>-1</v>
      </c>
      <c r="AC619" s="5">
        <v>-1</v>
      </c>
      <c r="AD619" s="5">
        <v>-1</v>
      </c>
      <c r="AE619" s="5">
        <v>-1</v>
      </c>
      <c r="AF619" s="5">
        <v>-1</v>
      </c>
      <c r="AG619" s="5">
        <v>-1</v>
      </c>
      <c r="AH619" s="5">
        <v>-1</v>
      </c>
      <c r="AI619" s="5">
        <v>-1</v>
      </c>
      <c r="AJ619" s="5">
        <v>-1</v>
      </c>
      <c r="AK619" s="5">
        <v>-1</v>
      </c>
      <c r="AL619" s="5">
        <v>-1</v>
      </c>
      <c r="AM619" s="5">
        <v>-1</v>
      </c>
      <c r="AN619" s="5">
        <v>-1</v>
      </c>
      <c r="AO619" s="5">
        <v>-1</v>
      </c>
      <c r="AP619" s="5">
        <v>-1</v>
      </c>
      <c r="AQ619" s="5">
        <v>-1</v>
      </c>
      <c r="AR619" s="5">
        <v>-1</v>
      </c>
      <c r="AS619" s="5">
        <v>-1</v>
      </c>
      <c r="AT619" s="5">
        <v>-1</v>
      </c>
      <c r="AU619" s="5">
        <v>-1</v>
      </c>
      <c r="AV619" s="5">
        <v>-1</v>
      </c>
      <c r="AW619" s="5">
        <v>-1</v>
      </c>
      <c r="AX619" s="5">
        <v>-1</v>
      </c>
      <c r="AY619" s="5">
        <v>-1</v>
      </c>
      <c r="AZ619" s="5">
        <v>-1</v>
      </c>
      <c r="BA619" s="5">
        <v>-1</v>
      </c>
      <c r="BB619" s="5">
        <v>-1</v>
      </c>
      <c r="BC619" s="5">
        <v>-1</v>
      </c>
      <c r="BD619" s="5">
        <v>-1</v>
      </c>
      <c r="BE619" s="5">
        <v>-1</v>
      </c>
      <c r="BF619" s="5">
        <v>-1</v>
      </c>
      <c r="BG619" s="5">
        <v>-1</v>
      </c>
      <c r="BH619" s="5">
        <v>-1</v>
      </c>
      <c r="BI619" s="5">
        <v>-1</v>
      </c>
      <c r="BJ619" s="5">
        <v>-1</v>
      </c>
      <c r="BK619" s="5">
        <v>-1</v>
      </c>
      <c r="BL619" s="5">
        <v>-1</v>
      </c>
      <c r="BM619" s="5">
        <v>-1</v>
      </c>
      <c r="BN619" s="5">
        <v>-1</v>
      </c>
      <c r="BO619" s="5">
        <v>-1</v>
      </c>
      <c r="BP619" s="5">
        <v>-1</v>
      </c>
      <c r="BQ619" s="5">
        <v>-1</v>
      </c>
      <c r="BR619" s="5">
        <v>-1</v>
      </c>
      <c r="BS619" s="5">
        <v>-1</v>
      </c>
      <c r="BT619" s="5">
        <v>-1</v>
      </c>
      <c r="BU619" s="5">
        <v>-1</v>
      </c>
      <c r="BV619" s="5">
        <v>-1</v>
      </c>
      <c r="BW619" s="5">
        <v>-1</v>
      </c>
      <c r="BX619" s="5">
        <v>-1</v>
      </c>
      <c r="BY619" s="5">
        <f>IF(ISNUMBER(EmisData!Q619),EmisData!Q619/86400/365*0.12,-1)</f>
        <v>-1</v>
      </c>
      <c r="BZ619" s="5">
        <v>-1</v>
      </c>
      <c r="CA619" s="5">
        <v>-1</v>
      </c>
      <c r="CB619" s="5">
        <v>-1</v>
      </c>
      <c r="CC619" s="5">
        <v>-1</v>
      </c>
      <c r="CD619" s="5">
        <f>IF(ISNUMBER(EmisData!P619),EmisData!P619/86400/365*0.12,-1)</f>
        <v>-1</v>
      </c>
      <c r="CE619" s="5">
        <v>-1</v>
      </c>
      <c r="CF619" s="5">
        <v>-1</v>
      </c>
      <c r="CG619" s="5">
        <v>-1</v>
      </c>
      <c r="CH619" s="5">
        <v>-1</v>
      </c>
      <c r="CI619" s="5">
        <v>-1</v>
      </c>
      <c r="CJ619" s="5">
        <v>-1</v>
      </c>
      <c r="CK619" s="5">
        <v>-1</v>
      </c>
      <c r="CL619" s="5">
        <v>-1</v>
      </c>
      <c r="CM619" s="5">
        <v>-1</v>
      </c>
      <c r="CN619" s="5">
        <v>-1</v>
      </c>
      <c r="CO619" s="5">
        <v>-1</v>
      </c>
      <c r="CP619" s="5">
        <v>-1</v>
      </c>
      <c r="CQ619" s="5">
        <v>-1</v>
      </c>
      <c r="CR619" s="5">
        <v>-1</v>
      </c>
      <c r="CS619" s="5">
        <v>-1</v>
      </c>
      <c r="CT619" s="5">
        <v>-1</v>
      </c>
      <c r="CU619" s="5">
        <v>-1</v>
      </c>
      <c r="CV619" s="5">
        <v>-1</v>
      </c>
      <c r="CW619" s="5">
        <v>-1</v>
      </c>
      <c r="CX619" s="5">
        <v>-1</v>
      </c>
      <c r="CY619" s="5">
        <v>-1</v>
      </c>
      <c r="CZ619" s="5">
        <v>-1</v>
      </c>
      <c r="DA619" s="5">
        <v>-1</v>
      </c>
      <c r="DB619" s="5">
        <v>-1</v>
      </c>
      <c r="DC619" s="5">
        <v>-1</v>
      </c>
      <c r="DD619" s="5">
        <v>-1</v>
      </c>
      <c r="DE619" s="5">
        <v>-1</v>
      </c>
      <c r="DF619" s="5">
        <v>-1</v>
      </c>
      <c r="DG619" s="5">
        <v>-1</v>
      </c>
      <c r="DH619" s="5">
        <v>-1</v>
      </c>
      <c r="DI619" s="5">
        <v>-1</v>
      </c>
      <c r="DJ619" s="5">
        <v>-1</v>
      </c>
      <c r="DK619" s="5">
        <v>-1</v>
      </c>
      <c r="DL619" s="5">
        <v>-1</v>
      </c>
      <c r="DM619" s="5">
        <v>-1</v>
      </c>
      <c r="DN619" s="5">
        <v>-1</v>
      </c>
      <c r="DO619" s="5">
        <v>-1</v>
      </c>
      <c r="DP619" s="5">
        <v>-1</v>
      </c>
      <c r="DQ619" s="5">
        <v>-1</v>
      </c>
      <c r="DR619" s="5">
        <v>-1</v>
      </c>
      <c r="DS619" s="5">
        <v>-1</v>
      </c>
      <c r="DT619" s="5">
        <v>-1</v>
      </c>
      <c r="DU619" s="5">
        <v>-1</v>
      </c>
      <c r="DV619" s="5">
        <v>-1</v>
      </c>
      <c r="DW619" s="5">
        <v>-1</v>
      </c>
      <c r="DX619" s="5">
        <v>-1</v>
      </c>
      <c r="DY619" s="5">
        <v>-1</v>
      </c>
      <c r="DZ619" s="5">
        <v>-1</v>
      </c>
      <c r="EA619" s="5">
        <v>-1</v>
      </c>
      <c r="EB619" s="5">
        <v>-1</v>
      </c>
      <c r="EC619" s="5">
        <v>-1</v>
      </c>
      <c r="ED619" s="5">
        <v>-1</v>
      </c>
      <c r="EE619" s="5">
        <v>-1</v>
      </c>
      <c r="EF619" s="5">
        <v>-1</v>
      </c>
      <c r="EG619" s="5">
        <v>-1</v>
      </c>
      <c r="EH619" s="5">
        <v>-1</v>
      </c>
      <c r="EI619" s="5">
        <v>-1</v>
      </c>
      <c r="EJ619" s="5">
        <v>-1</v>
      </c>
      <c r="EK619" s="5">
        <v>-1</v>
      </c>
      <c r="EL619" s="5">
        <v>-1</v>
      </c>
      <c r="EM619" s="5">
        <v>-1</v>
      </c>
      <c r="EN619" s="5">
        <v>-1</v>
      </c>
      <c r="EO619" s="5">
        <v>-1</v>
      </c>
      <c r="EP619" s="5">
        <v>-1</v>
      </c>
      <c r="EQ619" s="5">
        <v>-1</v>
      </c>
      <c r="ER619" s="5">
        <v>-1</v>
      </c>
      <c r="ES619" s="5">
        <v>-1</v>
      </c>
      <c r="ET619" s="5">
        <v>-1</v>
      </c>
      <c r="EU619" s="5">
        <v>-1</v>
      </c>
      <c r="EV619" s="5">
        <f>IF(ISNUMBER(EmisData!R619),EmisData!R619/86400/365*0.12,-1)</f>
        <v>-1</v>
      </c>
      <c r="EW619" s="5">
        <v>-1</v>
      </c>
      <c r="EX619" s="5">
        <v>-1</v>
      </c>
      <c r="EY619" s="5">
        <v>-1</v>
      </c>
      <c r="EZ619" s="5">
        <v>-1</v>
      </c>
      <c r="FA619" s="5">
        <v>-1</v>
      </c>
      <c r="FB619" s="5">
        <v>-1</v>
      </c>
      <c r="FC619" s="5">
        <v>-1</v>
      </c>
      <c r="FD619" s="5">
        <v>-1</v>
      </c>
      <c r="FE619" s="5">
        <v>-1</v>
      </c>
      <c r="FF619" s="5">
        <v>-1</v>
      </c>
      <c r="FG619" s="5">
        <v>-1</v>
      </c>
      <c r="FH619" s="5">
        <v>-1</v>
      </c>
      <c r="FI619" s="5">
        <v>-1</v>
      </c>
      <c r="FJ619" s="5">
        <v>-1</v>
      </c>
      <c r="FK619" s="5">
        <v>-1</v>
      </c>
      <c r="FL619" s="5">
        <v>-1</v>
      </c>
      <c r="FM619" s="5">
        <v>-1</v>
      </c>
      <c r="FN619" s="5">
        <v>-1</v>
      </c>
      <c r="FO619" s="5">
        <v>-1</v>
      </c>
      <c r="FP619" s="5">
        <v>-1</v>
      </c>
      <c r="FQ619" s="5">
        <v>-1</v>
      </c>
      <c r="FR619" s="5">
        <v>-1</v>
      </c>
      <c r="FS619" s="5">
        <v>-1</v>
      </c>
      <c r="FT619" s="5">
        <v>-1</v>
      </c>
      <c r="FU619" s="5">
        <v>-1</v>
      </c>
      <c r="FV619" s="5">
        <v>-1</v>
      </c>
      <c r="FW619" s="5">
        <v>-1</v>
      </c>
      <c r="FX619" s="5">
        <v>-1</v>
      </c>
      <c r="FY619" s="5">
        <v>-1</v>
      </c>
      <c r="FZ619" s="5">
        <v>-1</v>
      </c>
      <c r="GA619" s="5">
        <v>-1</v>
      </c>
      <c r="GB619" s="5">
        <v>-1</v>
      </c>
      <c r="GC619" s="5">
        <v>-1</v>
      </c>
      <c r="GD619" s="5">
        <v>-1</v>
      </c>
      <c r="GE619" s="5">
        <v>-1</v>
      </c>
      <c r="GF619" s="5">
        <v>-1</v>
      </c>
      <c r="GG619" s="5">
        <v>-1</v>
      </c>
      <c r="GH619" s="5">
        <v>-1</v>
      </c>
      <c r="GI619" s="5">
        <v>-1</v>
      </c>
      <c r="GJ619" s="5">
        <v>-1</v>
      </c>
      <c r="GK619" s="5">
        <v>-1</v>
      </c>
      <c r="GL619" s="5">
        <v>-1</v>
      </c>
      <c r="GM619" s="5">
        <v>-1</v>
      </c>
      <c r="GN619" s="5">
        <v>-1</v>
      </c>
      <c r="GO619" s="5">
        <v>-1</v>
      </c>
      <c r="GP619" s="5">
        <v>-1</v>
      </c>
      <c r="GQ619" s="5">
        <v>-1</v>
      </c>
      <c r="GR619" s="5">
        <v>-1</v>
      </c>
      <c r="GS619" s="5">
        <v>-1</v>
      </c>
      <c r="GT619" s="5">
        <f>IF(ISNUMBER(EmisData!L619),EmisData!L619/86400/365*0.12,-1)</f>
        <v>-1</v>
      </c>
      <c r="GU619" s="5">
        <v>-1</v>
      </c>
      <c r="GV619" s="5">
        <v>-1</v>
      </c>
      <c r="GW619" s="5">
        <v>-1</v>
      </c>
      <c r="GX619" s="5">
        <v>-1</v>
      </c>
      <c r="GY619" s="5">
        <f>IF(ISNUMBER(EmisData!O619),EmisData!O619/86400/365*0.12,-1)</f>
        <v>-1</v>
      </c>
      <c r="GZ619" s="5">
        <v>-1</v>
      </c>
      <c r="HA619" s="5">
        <v>-1</v>
      </c>
      <c r="HB619" s="5">
        <v>-1</v>
      </c>
      <c r="HC619" s="5">
        <v>-1</v>
      </c>
      <c r="HD619" s="5">
        <v>-1</v>
      </c>
      <c r="HE619" s="5">
        <v>-1</v>
      </c>
      <c r="HF619" s="5">
        <v>-1</v>
      </c>
      <c r="HG619" s="5">
        <v>-1</v>
      </c>
      <c r="HH619" s="5">
        <v>-1</v>
      </c>
      <c r="HI619" s="5">
        <f>IF(ISNUMBER(EmisData!M619),EmisData!M619/86400/365*0.12,-1)</f>
        <v>-1</v>
      </c>
      <c r="HJ619" s="5">
        <v>-1</v>
      </c>
      <c r="HK619" s="5">
        <v>-1</v>
      </c>
      <c r="HL619" s="5">
        <v>-1</v>
      </c>
      <c r="HM619" s="5">
        <v>-1</v>
      </c>
      <c r="HN619" s="5">
        <v>-1</v>
      </c>
      <c r="HO619" s="5">
        <v>-1</v>
      </c>
      <c r="HP619" s="5">
        <v>-1</v>
      </c>
      <c r="HQ619" s="5" t="s">
        <v>720</v>
      </c>
      <c r="HR619" s="5" t="str">
        <f>EmisData!Z619</f>
        <v/>
      </c>
    </row>
    <row r="620" spans="1:226" hidden="1" x14ac:dyDescent="0.25">
      <c r="A620" s="35" t="s">
        <v>19225</v>
      </c>
      <c r="B620" s="26">
        <v>5070</v>
      </c>
      <c r="C620" s="43" t="s">
        <v>19224</v>
      </c>
      <c r="D620" s="5">
        <v>2</v>
      </c>
      <c r="E620" s="5">
        <v>0</v>
      </c>
      <c r="F620" s="5">
        <f>VLOOKUP($B620,STPdata!$B:$J,6,FALSE)</f>
        <v>1.3161575584402718E-3</v>
      </c>
      <c r="G620" s="5">
        <f>VLOOKUP($B620,STPdata!$B:$J,7,FALSE)</f>
        <v>0.47473191430008199</v>
      </c>
      <c r="H620" s="5">
        <f>VLOOKUP($B620,STPdata!$B:$J,8,FALSE)</f>
        <v>5.4573371236328189E-2</v>
      </c>
      <c r="I620" s="5">
        <f>VLOOKUP($B620,STPdata!$B:$J,9,FALSE)</f>
        <v>0.46937855690514463</v>
      </c>
      <c r="J620" s="5">
        <v>-1</v>
      </c>
      <c r="K620" s="5">
        <v>-1</v>
      </c>
      <c r="L620" s="5">
        <v>-1</v>
      </c>
      <c r="M620" s="5">
        <v>-1</v>
      </c>
      <c r="N620" s="5">
        <v>-1</v>
      </c>
      <c r="O620" s="5">
        <v>-1</v>
      </c>
      <c r="P620" s="5">
        <v>-1</v>
      </c>
      <c r="Q620" s="5">
        <v>-1</v>
      </c>
      <c r="R620" s="5">
        <v>-1</v>
      </c>
      <c r="S620" s="5">
        <v>-1</v>
      </c>
      <c r="T620" s="5">
        <v>-1</v>
      </c>
      <c r="U620" s="5">
        <v>-1</v>
      </c>
      <c r="V620" s="5">
        <f>IF(ISNUMBER(EmisData!N620),EmisData!N620/86400/365*0.12,-1)</f>
        <v>-1</v>
      </c>
      <c r="W620" s="5">
        <v>-1</v>
      </c>
      <c r="X620" s="5">
        <v>-1</v>
      </c>
      <c r="Y620" s="5">
        <v>-1</v>
      </c>
      <c r="Z620" s="5">
        <v>-1</v>
      </c>
      <c r="AA620" s="5">
        <v>-1</v>
      </c>
      <c r="AB620" s="5">
        <v>-1</v>
      </c>
      <c r="AC620" s="5">
        <v>-1</v>
      </c>
      <c r="AD620" s="5">
        <v>-1</v>
      </c>
      <c r="AE620" s="5">
        <v>-1</v>
      </c>
      <c r="AF620" s="5">
        <v>-1</v>
      </c>
      <c r="AG620" s="5">
        <v>-1</v>
      </c>
      <c r="AH620" s="5">
        <v>-1</v>
      </c>
      <c r="AI620" s="5">
        <v>-1</v>
      </c>
      <c r="AJ620" s="5">
        <v>-1</v>
      </c>
      <c r="AK620" s="5">
        <v>-1</v>
      </c>
      <c r="AL620" s="5">
        <v>-1</v>
      </c>
      <c r="AM620" s="5">
        <v>-1</v>
      </c>
      <c r="AN620" s="5">
        <v>-1</v>
      </c>
      <c r="AO620" s="5">
        <v>-1</v>
      </c>
      <c r="AP620" s="5">
        <v>-1</v>
      </c>
      <c r="AQ620" s="5">
        <v>-1</v>
      </c>
      <c r="AR620" s="5">
        <v>-1</v>
      </c>
      <c r="AS620" s="5">
        <v>-1</v>
      </c>
      <c r="AT620" s="5">
        <v>-1</v>
      </c>
      <c r="AU620" s="5">
        <v>-1</v>
      </c>
      <c r="AV620" s="5">
        <v>-1</v>
      </c>
      <c r="AW620" s="5">
        <v>-1</v>
      </c>
      <c r="AX620" s="5">
        <v>-1</v>
      </c>
      <c r="AY620" s="5">
        <v>-1</v>
      </c>
      <c r="AZ620" s="5">
        <v>-1</v>
      </c>
      <c r="BA620" s="5">
        <v>-1</v>
      </c>
      <c r="BB620" s="5">
        <v>-1</v>
      </c>
      <c r="BC620" s="5">
        <v>-1</v>
      </c>
      <c r="BD620" s="5">
        <v>-1</v>
      </c>
      <c r="BE620" s="5">
        <v>-1</v>
      </c>
      <c r="BF620" s="5">
        <v>-1</v>
      </c>
      <c r="BG620" s="5">
        <v>-1</v>
      </c>
      <c r="BH620" s="5">
        <v>-1</v>
      </c>
      <c r="BI620" s="5">
        <v>-1</v>
      </c>
      <c r="BJ620" s="5">
        <v>-1</v>
      </c>
      <c r="BK620" s="5">
        <v>-1</v>
      </c>
      <c r="BL620" s="5">
        <v>-1</v>
      </c>
      <c r="BM620" s="5">
        <v>-1</v>
      </c>
      <c r="BN620" s="5">
        <v>-1</v>
      </c>
      <c r="BO620" s="5">
        <v>-1</v>
      </c>
      <c r="BP620" s="5">
        <v>-1</v>
      </c>
      <c r="BQ620" s="5">
        <v>-1</v>
      </c>
      <c r="BR620" s="5">
        <v>-1</v>
      </c>
      <c r="BS620" s="5">
        <v>-1</v>
      </c>
      <c r="BT620" s="5">
        <v>-1</v>
      </c>
      <c r="BU620" s="5">
        <v>-1</v>
      </c>
      <c r="BV620" s="5">
        <v>-1</v>
      </c>
      <c r="BW620" s="5">
        <v>-1</v>
      </c>
      <c r="BX620" s="5">
        <v>-1</v>
      </c>
      <c r="BY620" s="5">
        <f>IF(ISNUMBER(EmisData!Q620),EmisData!Q620/86400/365*0.12,-1)</f>
        <v>-1</v>
      </c>
      <c r="BZ620" s="5">
        <v>-1</v>
      </c>
      <c r="CA620" s="5">
        <v>-1</v>
      </c>
      <c r="CB620" s="5">
        <v>-1</v>
      </c>
      <c r="CC620" s="5">
        <v>-1</v>
      </c>
      <c r="CD620" s="5">
        <f>IF(ISNUMBER(EmisData!P620),EmisData!P620/86400/365*0.12,-1)</f>
        <v>-1</v>
      </c>
      <c r="CE620" s="5">
        <v>-1</v>
      </c>
      <c r="CF620" s="5">
        <v>-1</v>
      </c>
      <c r="CG620" s="5">
        <v>-1</v>
      </c>
      <c r="CH620" s="5">
        <v>-1</v>
      </c>
      <c r="CI620" s="5">
        <v>-1</v>
      </c>
      <c r="CJ620" s="5">
        <v>-1</v>
      </c>
      <c r="CK620" s="5">
        <v>-1</v>
      </c>
      <c r="CL620" s="5">
        <v>-1</v>
      </c>
      <c r="CM620" s="5">
        <v>-1</v>
      </c>
      <c r="CN620" s="5">
        <v>-1</v>
      </c>
      <c r="CO620" s="5">
        <v>-1</v>
      </c>
      <c r="CP620" s="5">
        <v>-1</v>
      </c>
      <c r="CQ620" s="5">
        <v>-1</v>
      </c>
      <c r="CR620" s="5">
        <v>-1</v>
      </c>
      <c r="CS620" s="5">
        <v>-1</v>
      </c>
      <c r="CT620" s="5">
        <v>-1</v>
      </c>
      <c r="CU620" s="5">
        <v>-1</v>
      </c>
      <c r="CV620" s="5">
        <v>-1</v>
      </c>
      <c r="CW620" s="5">
        <v>-1</v>
      </c>
      <c r="CX620" s="5">
        <v>-1</v>
      </c>
      <c r="CY620" s="5">
        <v>-1</v>
      </c>
      <c r="CZ620" s="5">
        <v>-1</v>
      </c>
      <c r="DA620" s="5">
        <v>-1</v>
      </c>
      <c r="DB620" s="5">
        <v>-1</v>
      </c>
      <c r="DC620" s="5">
        <v>-1</v>
      </c>
      <c r="DD620" s="5">
        <v>-1</v>
      </c>
      <c r="DE620" s="5">
        <v>-1</v>
      </c>
      <c r="DF620" s="5">
        <v>-1</v>
      </c>
      <c r="DG620" s="5">
        <v>-1</v>
      </c>
      <c r="DH620" s="5">
        <v>-1</v>
      </c>
      <c r="DI620" s="5">
        <v>-1</v>
      </c>
      <c r="DJ620" s="5">
        <v>-1</v>
      </c>
      <c r="DK620" s="5">
        <v>-1</v>
      </c>
      <c r="DL620" s="5">
        <v>-1</v>
      </c>
      <c r="DM620" s="5">
        <v>-1</v>
      </c>
      <c r="DN620" s="5">
        <v>-1</v>
      </c>
      <c r="DO620" s="5">
        <v>-1</v>
      </c>
      <c r="DP620" s="5">
        <v>-1</v>
      </c>
      <c r="DQ620" s="5">
        <v>-1</v>
      </c>
      <c r="DR620" s="5">
        <v>-1</v>
      </c>
      <c r="DS620" s="5">
        <v>-1</v>
      </c>
      <c r="DT620" s="5">
        <v>-1</v>
      </c>
      <c r="DU620" s="5">
        <v>-1</v>
      </c>
      <c r="DV620" s="5">
        <v>-1</v>
      </c>
      <c r="DW620" s="5">
        <v>-1</v>
      </c>
      <c r="DX620" s="5">
        <v>-1</v>
      </c>
      <c r="DY620" s="5">
        <v>-1</v>
      </c>
      <c r="DZ620" s="5">
        <v>-1</v>
      </c>
      <c r="EA620" s="5">
        <v>-1</v>
      </c>
      <c r="EB620" s="5">
        <v>-1</v>
      </c>
      <c r="EC620" s="5">
        <v>-1</v>
      </c>
      <c r="ED620" s="5">
        <v>-1</v>
      </c>
      <c r="EE620" s="5">
        <v>-1</v>
      </c>
      <c r="EF620" s="5">
        <v>-1</v>
      </c>
      <c r="EG620" s="5">
        <v>-1</v>
      </c>
      <c r="EH620" s="5">
        <v>-1</v>
      </c>
      <c r="EI620" s="5">
        <v>-1</v>
      </c>
      <c r="EJ620" s="5">
        <v>-1</v>
      </c>
      <c r="EK620" s="5">
        <v>-1</v>
      </c>
      <c r="EL620" s="5">
        <v>-1</v>
      </c>
      <c r="EM620" s="5">
        <v>-1</v>
      </c>
      <c r="EN620" s="5">
        <v>-1</v>
      </c>
      <c r="EO620" s="5">
        <v>-1</v>
      </c>
      <c r="EP620" s="5">
        <v>-1</v>
      </c>
      <c r="EQ620" s="5">
        <v>-1</v>
      </c>
      <c r="ER620" s="5">
        <v>-1</v>
      </c>
      <c r="ES620" s="5">
        <v>-1</v>
      </c>
      <c r="ET620" s="5">
        <v>-1</v>
      </c>
      <c r="EU620" s="5">
        <v>-1</v>
      </c>
      <c r="EV620" s="5">
        <f>IF(ISNUMBER(EmisData!R620),EmisData!R620/86400/365*0.12,-1)</f>
        <v>-1</v>
      </c>
      <c r="EW620" s="5">
        <v>-1</v>
      </c>
      <c r="EX620" s="5">
        <v>-1</v>
      </c>
      <c r="EY620" s="5">
        <v>-1</v>
      </c>
      <c r="EZ620" s="5">
        <v>-1</v>
      </c>
      <c r="FA620" s="5">
        <v>-1</v>
      </c>
      <c r="FB620" s="5">
        <v>-1</v>
      </c>
      <c r="FC620" s="5">
        <v>-1</v>
      </c>
      <c r="FD620" s="5">
        <v>-1</v>
      </c>
      <c r="FE620" s="5">
        <v>-1</v>
      </c>
      <c r="FF620" s="5">
        <v>-1</v>
      </c>
      <c r="FG620" s="5">
        <v>-1</v>
      </c>
      <c r="FH620" s="5">
        <v>-1</v>
      </c>
      <c r="FI620" s="5">
        <v>-1</v>
      </c>
      <c r="FJ620" s="5">
        <v>-1</v>
      </c>
      <c r="FK620" s="5">
        <v>-1</v>
      </c>
      <c r="FL620" s="5">
        <v>-1</v>
      </c>
      <c r="FM620" s="5">
        <v>-1</v>
      </c>
      <c r="FN620" s="5">
        <v>-1</v>
      </c>
      <c r="FO620" s="5">
        <v>-1</v>
      </c>
      <c r="FP620" s="5">
        <v>-1</v>
      </c>
      <c r="FQ620" s="5">
        <v>-1</v>
      </c>
      <c r="FR620" s="5">
        <v>-1</v>
      </c>
      <c r="FS620" s="5">
        <v>-1</v>
      </c>
      <c r="FT620" s="5">
        <v>-1</v>
      </c>
      <c r="FU620" s="5">
        <v>-1</v>
      </c>
      <c r="FV620" s="5">
        <v>-1</v>
      </c>
      <c r="FW620" s="5">
        <v>-1</v>
      </c>
      <c r="FX620" s="5">
        <v>-1</v>
      </c>
      <c r="FY620" s="5">
        <v>-1</v>
      </c>
      <c r="FZ620" s="5">
        <v>-1</v>
      </c>
      <c r="GA620" s="5">
        <v>-1</v>
      </c>
      <c r="GB620" s="5">
        <v>-1</v>
      </c>
      <c r="GC620" s="5">
        <v>-1</v>
      </c>
      <c r="GD620" s="5">
        <v>-1</v>
      </c>
      <c r="GE620" s="5">
        <v>-1</v>
      </c>
      <c r="GF620" s="5">
        <v>-1</v>
      </c>
      <c r="GG620" s="5">
        <v>-1</v>
      </c>
      <c r="GH620" s="5">
        <v>-1</v>
      </c>
      <c r="GI620" s="5">
        <v>-1</v>
      </c>
      <c r="GJ620" s="5">
        <v>-1</v>
      </c>
      <c r="GK620" s="5">
        <v>-1</v>
      </c>
      <c r="GL620" s="5">
        <v>-1</v>
      </c>
      <c r="GM620" s="5">
        <v>-1</v>
      </c>
      <c r="GN620" s="5">
        <v>-1</v>
      </c>
      <c r="GO620" s="5">
        <v>-1</v>
      </c>
      <c r="GP620" s="5">
        <v>-1</v>
      </c>
      <c r="GQ620" s="5">
        <v>-1</v>
      </c>
      <c r="GR620" s="5">
        <v>-1</v>
      </c>
      <c r="GS620" s="5">
        <v>-1</v>
      </c>
      <c r="GT620" s="5">
        <f>IF(ISNUMBER(EmisData!L620),EmisData!L620/86400/365*0.12,-1)</f>
        <v>-1</v>
      </c>
      <c r="GU620" s="5">
        <v>-1</v>
      </c>
      <c r="GV620" s="5">
        <v>-1</v>
      </c>
      <c r="GW620" s="5">
        <v>-1</v>
      </c>
      <c r="GX620" s="5">
        <v>-1</v>
      </c>
      <c r="GY620" s="5">
        <f>IF(ISNUMBER(EmisData!O620),EmisData!O620/86400/365*0.12,-1)</f>
        <v>-1</v>
      </c>
      <c r="GZ620" s="5">
        <v>-1</v>
      </c>
      <c r="HA620" s="5">
        <v>-1</v>
      </c>
      <c r="HB620" s="5">
        <v>-1</v>
      </c>
      <c r="HC620" s="5">
        <v>-1</v>
      </c>
      <c r="HD620" s="5">
        <v>-1</v>
      </c>
      <c r="HE620" s="5">
        <v>-1</v>
      </c>
      <c r="HF620" s="5">
        <v>-1</v>
      </c>
      <c r="HG620" s="5">
        <v>-1</v>
      </c>
      <c r="HH620" s="5">
        <v>-1</v>
      </c>
      <c r="HI620" s="5">
        <f>IF(ISNUMBER(EmisData!M620),EmisData!M620/86400/365*0.12,-1)</f>
        <v>-1</v>
      </c>
      <c r="HJ620" s="5">
        <v>-1</v>
      </c>
      <c r="HK620" s="5">
        <v>-1</v>
      </c>
      <c r="HL620" s="5">
        <v>-1</v>
      </c>
      <c r="HM620" s="5">
        <v>-1</v>
      </c>
      <c r="HN620" s="5">
        <v>-1</v>
      </c>
      <c r="HO620" s="5">
        <v>-1</v>
      </c>
      <c r="HP620" s="5">
        <v>-1</v>
      </c>
      <c r="HQ620" s="5" t="s">
        <v>720</v>
      </c>
      <c r="HR620" s="5" t="str">
        <f>EmisData!Z620</f>
        <v/>
      </c>
    </row>
    <row r="621" spans="1:226" hidden="1" x14ac:dyDescent="0.25">
      <c r="A621" s="35" t="s">
        <v>19231</v>
      </c>
      <c r="B621" s="26">
        <v>5071</v>
      </c>
      <c r="C621" s="43" t="s">
        <v>19230</v>
      </c>
      <c r="D621" s="5">
        <v>2</v>
      </c>
      <c r="E621" s="5">
        <v>0</v>
      </c>
      <c r="F621" s="5">
        <f>VLOOKUP($B621,STPdata!$B:$J,6,FALSE)</f>
        <v>4.7408330323218826E-6</v>
      </c>
      <c r="G621" s="5">
        <f>VLOOKUP($B621,STPdata!$B:$J,7,FALSE)</f>
        <v>0.24634756088257265</v>
      </c>
      <c r="H621" s="5">
        <f>VLOOKUP($B621,STPdata!$B:$J,8,FALSE)</f>
        <v>3.3664353201341512E-4</v>
      </c>
      <c r="I621" s="5">
        <f>VLOOKUP($B621,STPdata!$B:$J,9,FALSE)</f>
        <v>0.75331105475238147</v>
      </c>
      <c r="J621" s="5">
        <v>-1</v>
      </c>
      <c r="K621" s="5">
        <v>-1</v>
      </c>
      <c r="L621" s="5">
        <v>-1</v>
      </c>
      <c r="M621" s="5">
        <v>-1</v>
      </c>
      <c r="N621" s="5">
        <v>-1</v>
      </c>
      <c r="O621" s="5">
        <v>-1</v>
      </c>
      <c r="P621" s="5">
        <v>-1</v>
      </c>
      <c r="Q621" s="5">
        <v>-1</v>
      </c>
      <c r="R621" s="5">
        <v>-1</v>
      </c>
      <c r="S621" s="5">
        <v>-1</v>
      </c>
      <c r="T621" s="5">
        <v>-1</v>
      </c>
      <c r="U621" s="5">
        <v>-1</v>
      </c>
      <c r="V621" s="5">
        <f>IF(ISNUMBER(EmisData!N621),EmisData!N621/86400/365*0.12,-1)</f>
        <v>-1</v>
      </c>
      <c r="W621" s="5">
        <v>-1</v>
      </c>
      <c r="X621" s="5">
        <v>-1</v>
      </c>
      <c r="Y621" s="5">
        <v>-1</v>
      </c>
      <c r="Z621" s="5">
        <v>-1</v>
      </c>
      <c r="AA621" s="5">
        <v>-1</v>
      </c>
      <c r="AB621" s="5">
        <v>-1</v>
      </c>
      <c r="AC621" s="5">
        <v>-1</v>
      </c>
      <c r="AD621" s="5">
        <v>-1</v>
      </c>
      <c r="AE621" s="5">
        <v>-1</v>
      </c>
      <c r="AF621" s="5">
        <v>-1</v>
      </c>
      <c r="AG621" s="5">
        <v>-1</v>
      </c>
      <c r="AH621" s="5">
        <v>-1</v>
      </c>
      <c r="AI621" s="5">
        <v>-1</v>
      </c>
      <c r="AJ621" s="5">
        <v>-1</v>
      </c>
      <c r="AK621" s="5">
        <v>-1</v>
      </c>
      <c r="AL621" s="5">
        <v>-1</v>
      </c>
      <c r="AM621" s="5">
        <v>-1</v>
      </c>
      <c r="AN621" s="5">
        <v>-1</v>
      </c>
      <c r="AO621" s="5">
        <v>-1</v>
      </c>
      <c r="AP621" s="5">
        <v>-1</v>
      </c>
      <c r="AQ621" s="5">
        <v>-1</v>
      </c>
      <c r="AR621" s="5">
        <v>-1</v>
      </c>
      <c r="AS621" s="5">
        <v>-1</v>
      </c>
      <c r="AT621" s="5">
        <v>-1</v>
      </c>
      <c r="AU621" s="5">
        <v>-1</v>
      </c>
      <c r="AV621" s="5">
        <v>-1</v>
      </c>
      <c r="AW621" s="5">
        <v>-1</v>
      </c>
      <c r="AX621" s="5">
        <v>-1</v>
      </c>
      <c r="AY621" s="5">
        <v>-1</v>
      </c>
      <c r="AZ621" s="5">
        <v>-1</v>
      </c>
      <c r="BA621" s="5">
        <v>-1</v>
      </c>
      <c r="BB621" s="5">
        <v>-1</v>
      </c>
      <c r="BC621" s="5">
        <v>-1</v>
      </c>
      <c r="BD621" s="5">
        <v>-1</v>
      </c>
      <c r="BE621" s="5">
        <v>-1</v>
      </c>
      <c r="BF621" s="5">
        <v>-1</v>
      </c>
      <c r="BG621" s="5">
        <v>-1</v>
      </c>
      <c r="BH621" s="5">
        <v>-1</v>
      </c>
      <c r="BI621" s="5">
        <v>-1</v>
      </c>
      <c r="BJ621" s="5">
        <v>-1</v>
      </c>
      <c r="BK621" s="5">
        <v>-1</v>
      </c>
      <c r="BL621" s="5">
        <v>-1</v>
      </c>
      <c r="BM621" s="5">
        <v>-1</v>
      </c>
      <c r="BN621" s="5">
        <v>-1</v>
      </c>
      <c r="BO621" s="5">
        <v>-1</v>
      </c>
      <c r="BP621" s="5">
        <v>-1</v>
      </c>
      <c r="BQ621" s="5">
        <v>-1</v>
      </c>
      <c r="BR621" s="5">
        <v>-1</v>
      </c>
      <c r="BS621" s="5">
        <v>-1</v>
      </c>
      <c r="BT621" s="5">
        <v>-1</v>
      </c>
      <c r="BU621" s="5">
        <v>-1</v>
      </c>
      <c r="BV621" s="5">
        <v>-1</v>
      </c>
      <c r="BW621" s="5">
        <v>-1</v>
      </c>
      <c r="BX621" s="5">
        <v>-1</v>
      </c>
      <c r="BY621" s="5">
        <f>IF(ISNUMBER(EmisData!Q621),EmisData!Q621/86400/365*0.12,-1)</f>
        <v>-1</v>
      </c>
      <c r="BZ621" s="5">
        <v>-1</v>
      </c>
      <c r="CA621" s="5">
        <v>-1</v>
      </c>
      <c r="CB621" s="5">
        <v>-1</v>
      </c>
      <c r="CC621" s="5">
        <v>-1</v>
      </c>
      <c r="CD621" s="5">
        <f>IF(ISNUMBER(EmisData!P621),EmisData!P621/86400/365*0.12,-1)</f>
        <v>-1</v>
      </c>
      <c r="CE621" s="5">
        <v>-1</v>
      </c>
      <c r="CF621" s="5">
        <v>-1</v>
      </c>
      <c r="CG621" s="5">
        <v>-1</v>
      </c>
      <c r="CH621" s="5">
        <v>-1</v>
      </c>
      <c r="CI621" s="5">
        <v>-1</v>
      </c>
      <c r="CJ621" s="5">
        <v>-1</v>
      </c>
      <c r="CK621" s="5">
        <v>-1</v>
      </c>
      <c r="CL621" s="5">
        <v>-1</v>
      </c>
      <c r="CM621" s="5">
        <v>-1</v>
      </c>
      <c r="CN621" s="5">
        <v>-1</v>
      </c>
      <c r="CO621" s="5">
        <v>-1</v>
      </c>
      <c r="CP621" s="5">
        <v>-1</v>
      </c>
      <c r="CQ621" s="5">
        <v>-1</v>
      </c>
      <c r="CR621" s="5">
        <v>-1</v>
      </c>
      <c r="CS621" s="5">
        <v>-1</v>
      </c>
      <c r="CT621" s="5">
        <v>-1</v>
      </c>
      <c r="CU621" s="5">
        <v>-1</v>
      </c>
      <c r="CV621" s="5">
        <v>-1</v>
      </c>
      <c r="CW621" s="5">
        <v>-1</v>
      </c>
      <c r="CX621" s="5">
        <v>-1</v>
      </c>
      <c r="CY621" s="5">
        <v>-1</v>
      </c>
      <c r="CZ621" s="5">
        <v>-1</v>
      </c>
      <c r="DA621" s="5">
        <v>-1</v>
      </c>
      <c r="DB621" s="5">
        <v>-1</v>
      </c>
      <c r="DC621" s="5">
        <v>-1</v>
      </c>
      <c r="DD621" s="5">
        <v>-1</v>
      </c>
      <c r="DE621" s="5">
        <v>-1</v>
      </c>
      <c r="DF621" s="5">
        <v>-1</v>
      </c>
      <c r="DG621" s="5">
        <v>-1</v>
      </c>
      <c r="DH621" s="5">
        <v>-1</v>
      </c>
      <c r="DI621" s="5">
        <v>-1</v>
      </c>
      <c r="DJ621" s="5">
        <v>-1</v>
      </c>
      <c r="DK621" s="5">
        <v>-1</v>
      </c>
      <c r="DL621" s="5">
        <v>-1</v>
      </c>
      <c r="DM621" s="5">
        <v>-1</v>
      </c>
      <c r="DN621" s="5">
        <v>-1</v>
      </c>
      <c r="DO621" s="5">
        <v>-1</v>
      </c>
      <c r="DP621" s="5">
        <v>-1</v>
      </c>
      <c r="DQ621" s="5">
        <v>-1</v>
      </c>
      <c r="DR621" s="5">
        <v>-1</v>
      </c>
      <c r="DS621" s="5">
        <v>-1</v>
      </c>
      <c r="DT621" s="5">
        <v>-1</v>
      </c>
      <c r="DU621" s="5">
        <v>-1</v>
      </c>
      <c r="DV621" s="5">
        <v>-1</v>
      </c>
      <c r="DW621" s="5">
        <v>-1</v>
      </c>
      <c r="DX621" s="5">
        <v>-1</v>
      </c>
      <c r="DY621" s="5">
        <v>-1</v>
      </c>
      <c r="DZ621" s="5">
        <v>-1</v>
      </c>
      <c r="EA621" s="5">
        <v>-1</v>
      </c>
      <c r="EB621" s="5">
        <v>-1</v>
      </c>
      <c r="EC621" s="5">
        <v>-1</v>
      </c>
      <c r="ED621" s="5">
        <v>-1</v>
      </c>
      <c r="EE621" s="5">
        <v>-1</v>
      </c>
      <c r="EF621" s="5">
        <v>-1</v>
      </c>
      <c r="EG621" s="5">
        <v>-1</v>
      </c>
      <c r="EH621" s="5">
        <v>-1</v>
      </c>
      <c r="EI621" s="5">
        <v>-1</v>
      </c>
      <c r="EJ621" s="5">
        <v>-1</v>
      </c>
      <c r="EK621" s="5">
        <v>-1</v>
      </c>
      <c r="EL621" s="5">
        <v>-1</v>
      </c>
      <c r="EM621" s="5">
        <v>-1</v>
      </c>
      <c r="EN621" s="5">
        <v>-1</v>
      </c>
      <c r="EO621" s="5">
        <v>-1</v>
      </c>
      <c r="EP621" s="5">
        <v>-1</v>
      </c>
      <c r="EQ621" s="5">
        <v>-1</v>
      </c>
      <c r="ER621" s="5">
        <v>-1</v>
      </c>
      <c r="ES621" s="5">
        <v>-1</v>
      </c>
      <c r="ET621" s="5">
        <v>-1</v>
      </c>
      <c r="EU621" s="5">
        <v>-1</v>
      </c>
      <c r="EV621" s="5">
        <f>IF(ISNUMBER(EmisData!R621),EmisData!R621/86400/365*0.12,-1)</f>
        <v>-1</v>
      </c>
      <c r="EW621" s="5">
        <v>-1</v>
      </c>
      <c r="EX621" s="5">
        <v>-1</v>
      </c>
      <c r="EY621" s="5">
        <v>-1</v>
      </c>
      <c r="EZ621" s="5">
        <v>-1</v>
      </c>
      <c r="FA621" s="5">
        <v>-1</v>
      </c>
      <c r="FB621" s="5">
        <v>-1</v>
      </c>
      <c r="FC621" s="5">
        <v>-1</v>
      </c>
      <c r="FD621" s="5">
        <v>-1</v>
      </c>
      <c r="FE621" s="5">
        <v>-1</v>
      </c>
      <c r="FF621" s="5">
        <v>-1</v>
      </c>
      <c r="FG621" s="5">
        <v>-1</v>
      </c>
      <c r="FH621" s="5">
        <v>-1</v>
      </c>
      <c r="FI621" s="5">
        <v>-1</v>
      </c>
      <c r="FJ621" s="5">
        <v>-1</v>
      </c>
      <c r="FK621" s="5">
        <v>-1</v>
      </c>
      <c r="FL621" s="5">
        <v>-1</v>
      </c>
      <c r="FM621" s="5">
        <v>-1</v>
      </c>
      <c r="FN621" s="5">
        <v>-1</v>
      </c>
      <c r="FO621" s="5">
        <v>-1</v>
      </c>
      <c r="FP621" s="5">
        <v>-1</v>
      </c>
      <c r="FQ621" s="5">
        <v>-1</v>
      </c>
      <c r="FR621" s="5">
        <v>-1</v>
      </c>
      <c r="FS621" s="5">
        <v>-1</v>
      </c>
      <c r="FT621" s="5">
        <v>-1</v>
      </c>
      <c r="FU621" s="5">
        <v>-1</v>
      </c>
      <c r="FV621" s="5">
        <v>-1</v>
      </c>
      <c r="FW621" s="5">
        <v>-1</v>
      </c>
      <c r="FX621" s="5">
        <v>-1</v>
      </c>
      <c r="FY621" s="5">
        <v>-1</v>
      </c>
      <c r="FZ621" s="5">
        <v>-1</v>
      </c>
      <c r="GA621" s="5">
        <v>-1</v>
      </c>
      <c r="GB621" s="5">
        <v>-1</v>
      </c>
      <c r="GC621" s="5">
        <v>-1</v>
      </c>
      <c r="GD621" s="5">
        <v>-1</v>
      </c>
      <c r="GE621" s="5">
        <v>-1</v>
      </c>
      <c r="GF621" s="5">
        <v>-1</v>
      </c>
      <c r="GG621" s="5">
        <v>-1</v>
      </c>
      <c r="GH621" s="5">
        <v>-1</v>
      </c>
      <c r="GI621" s="5">
        <v>-1</v>
      </c>
      <c r="GJ621" s="5">
        <v>-1</v>
      </c>
      <c r="GK621" s="5">
        <v>-1</v>
      </c>
      <c r="GL621" s="5">
        <v>-1</v>
      </c>
      <c r="GM621" s="5">
        <v>-1</v>
      </c>
      <c r="GN621" s="5">
        <v>-1</v>
      </c>
      <c r="GO621" s="5">
        <v>-1</v>
      </c>
      <c r="GP621" s="5">
        <v>-1</v>
      </c>
      <c r="GQ621" s="5">
        <v>-1</v>
      </c>
      <c r="GR621" s="5">
        <v>-1</v>
      </c>
      <c r="GS621" s="5">
        <v>-1</v>
      </c>
      <c r="GT621" s="5">
        <f>IF(ISNUMBER(EmisData!L621),EmisData!L621/86400/365*0.12,-1)</f>
        <v>-1</v>
      </c>
      <c r="GU621" s="5">
        <v>-1</v>
      </c>
      <c r="GV621" s="5">
        <v>-1</v>
      </c>
      <c r="GW621" s="5">
        <v>-1</v>
      </c>
      <c r="GX621" s="5">
        <v>-1</v>
      </c>
      <c r="GY621" s="5">
        <f>IF(ISNUMBER(EmisData!O621),EmisData!O621/86400/365*0.12,-1)</f>
        <v>-1</v>
      </c>
      <c r="GZ621" s="5">
        <v>-1</v>
      </c>
      <c r="HA621" s="5">
        <v>-1</v>
      </c>
      <c r="HB621" s="5">
        <v>-1</v>
      </c>
      <c r="HC621" s="5">
        <v>-1</v>
      </c>
      <c r="HD621" s="5">
        <v>-1</v>
      </c>
      <c r="HE621" s="5">
        <v>-1</v>
      </c>
      <c r="HF621" s="5">
        <v>-1</v>
      </c>
      <c r="HG621" s="5">
        <v>-1</v>
      </c>
      <c r="HH621" s="5">
        <v>-1</v>
      </c>
      <c r="HI621" s="5">
        <f>IF(ISNUMBER(EmisData!M621),EmisData!M621/86400/365*0.12,-1)</f>
        <v>-1</v>
      </c>
      <c r="HJ621" s="5">
        <v>-1</v>
      </c>
      <c r="HK621" s="5">
        <v>-1</v>
      </c>
      <c r="HL621" s="5">
        <v>-1</v>
      </c>
      <c r="HM621" s="5">
        <v>-1</v>
      </c>
      <c r="HN621" s="5">
        <v>-1</v>
      </c>
      <c r="HO621" s="5">
        <v>-1</v>
      </c>
      <c r="HP621" s="5">
        <v>-1</v>
      </c>
      <c r="HQ621" s="5" t="s">
        <v>720</v>
      </c>
      <c r="HR621" s="5" t="str">
        <f>EmisData!Z621</f>
        <v/>
      </c>
    </row>
    <row r="622" spans="1:226" hidden="1" x14ac:dyDescent="0.25">
      <c r="A622" s="35" t="s">
        <v>19237</v>
      </c>
      <c r="B622" s="26">
        <v>5072</v>
      </c>
      <c r="C622" s="43" t="s">
        <v>19236</v>
      </c>
      <c r="D622" s="5">
        <v>2</v>
      </c>
      <c r="E622" s="5">
        <v>0</v>
      </c>
      <c r="F622" s="5">
        <f>VLOOKUP($B622,STPdata!$B:$J,6,FALSE)</f>
        <v>4.4423940969611497E-3</v>
      </c>
      <c r="G622" s="5">
        <f>VLOOKUP($B622,STPdata!$B:$J,7,FALSE)</f>
        <v>0.62125370367264232</v>
      </c>
      <c r="H622" s="5">
        <f>VLOOKUP($B622,STPdata!$B:$J,8,FALSE)</f>
        <v>0.18487611175875357</v>
      </c>
      <c r="I622" s="5">
        <f>VLOOKUP($B622,STPdata!$B:$J,9,FALSE)</f>
        <v>0.18942779047163441</v>
      </c>
      <c r="J622" s="5">
        <v>-1</v>
      </c>
      <c r="K622" s="5">
        <v>-1</v>
      </c>
      <c r="L622" s="5">
        <v>-1</v>
      </c>
      <c r="M622" s="5">
        <v>-1</v>
      </c>
      <c r="N622" s="5">
        <v>-1</v>
      </c>
      <c r="O622" s="5">
        <v>-1</v>
      </c>
      <c r="P622" s="5">
        <v>-1</v>
      </c>
      <c r="Q622" s="5">
        <v>-1</v>
      </c>
      <c r="R622" s="5">
        <v>-1</v>
      </c>
      <c r="S622" s="5">
        <v>-1</v>
      </c>
      <c r="T622" s="5">
        <v>-1</v>
      </c>
      <c r="U622" s="5">
        <v>-1</v>
      </c>
      <c r="V622" s="5">
        <f>IF(ISNUMBER(EmisData!N622),EmisData!N622/86400/365*0.12,-1)</f>
        <v>-1</v>
      </c>
      <c r="W622" s="5">
        <v>-1</v>
      </c>
      <c r="X622" s="5">
        <v>-1</v>
      </c>
      <c r="Y622" s="5">
        <v>-1</v>
      </c>
      <c r="Z622" s="5">
        <v>-1</v>
      </c>
      <c r="AA622" s="5">
        <v>-1</v>
      </c>
      <c r="AB622" s="5">
        <v>-1</v>
      </c>
      <c r="AC622" s="5">
        <v>-1</v>
      </c>
      <c r="AD622" s="5">
        <v>-1</v>
      </c>
      <c r="AE622" s="5">
        <v>-1</v>
      </c>
      <c r="AF622" s="5">
        <v>-1</v>
      </c>
      <c r="AG622" s="5">
        <v>-1</v>
      </c>
      <c r="AH622" s="5">
        <v>-1</v>
      </c>
      <c r="AI622" s="5">
        <v>-1</v>
      </c>
      <c r="AJ622" s="5">
        <v>-1</v>
      </c>
      <c r="AK622" s="5">
        <v>-1</v>
      </c>
      <c r="AL622" s="5">
        <v>-1</v>
      </c>
      <c r="AM622" s="5">
        <v>-1</v>
      </c>
      <c r="AN622" s="5">
        <v>-1</v>
      </c>
      <c r="AO622" s="5">
        <v>-1</v>
      </c>
      <c r="AP622" s="5">
        <v>-1</v>
      </c>
      <c r="AQ622" s="5">
        <v>-1</v>
      </c>
      <c r="AR622" s="5">
        <v>-1</v>
      </c>
      <c r="AS622" s="5">
        <v>-1</v>
      </c>
      <c r="AT622" s="5">
        <v>-1</v>
      </c>
      <c r="AU622" s="5">
        <v>-1</v>
      </c>
      <c r="AV622" s="5">
        <v>-1</v>
      </c>
      <c r="AW622" s="5">
        <v>-1</v>
      </c>
      <c r="AX622" s="5">
        <v>-1</v>
      </c>
      <c r="AY622" s="5">
        <v>-1</v>
      </c>
      <c r="AZ622" s="5">
        <v>-1</v>
      </c>
      <c r="BA622" s="5">
        <v>-1</v>
      </c>
      <c r="BB622" s="5">
        <v>-1</v>
      </c>
      <c r="BC622" s="5">
        <v>-1</v>
      </c>
      <c r="BD622" s="5">
        <v>-1</v>
      </c>
      <c r="BE622" s="5">
        <v>-1</v>
      </c>
      <c r="BF622" s="5">
        <v>-1</v>
      </c>
      <c r="BG622" s="5">
        <v>-1</v>
      </c>
      <c r="BH622" s="5">
        <v>-1</v>
      </c>
      <c r="BI622" s="5">
        <v>-1</v>
      </c>
      <c r="BJ622" s="5">
        <v>-1</v>
      </c>
      <c r="BK622" s="5">
        <v>-1</v>
      </c>
      <c r="BL622" s="5">
        <v>-1</v>
      </c>
      <c r="BM622" s="5">
        <v>-1</v>
      </c>
      <c r="BN622" s="5">
        <v>-1</v>
      </c>
      <c r="BO622" s="5">
        <v>-1</v>
      </c>
      <c r="BP622" s="5">
        <v>-1</v>
      </c>
      <c r="BQ622" s="5">
        <v>-1</v>
      </c>
      <c r="BR622" s="5">
        <v>-1</v>
      </c>
      <c r="BS622" s="5">
        <v>-1</v>
      </c>
      <c r="BT622" s="5">
        <v>-1</v>
      </c>
      <c r="BU622" s="5">
        <v>-1</v>
      </c>
      <c r="BV622" s="5">
        <v>-1</v>
      </c>
      <c r="BW622" s="5">
        <v>-1</v>
      </c>
      <c r="BX622" s="5">
        <v>-1</v>
      </c>
      <c r="BY622" s="5">
        <f>IF(ISNUMBER(EmisData!Q622),EmisData!Q622/86400/365*0.12,-1)</f>
        <v>-1</v>
      </c>
      <c r="BZ622" s="5">
        <v>-1</v>
      </c>
      <c r="CA622" s="5">
        <v>-1</v>
      </c>
      <c r="CB622" s="5">
        <v>-1</v>
      </c>
      <c r="CC622" s="5">
        <v>-1</v>
      </c>
      <c r="CD622" s="5">
        <f>IF(ISNUMBER(EmisData!P622),EmisData!P622/86400/365*0.12,-1)</f>
        <v>-1</v>
      </c>
      <c r="CE622" s="5">
        <v>-1</v>
      </c>
      <c r="CF622" s="5">
        <v>-1</v>
      </c>
      <c r="CG622" s="5">
        <v>-1</v>
      </c>
      <c r="CH622" s="5">
        <v>-1</v>
      </c>
      <c r="CI622" s="5">
        <v>-1</v>
      </c>
      <c r="CJ622" s="5">
        <v>-1</v>
      </c>
      <c r="CK622" s="5">
        <v>-1</v>
      </c>
      <c r="CL622" s="5">
        <v>-1</v>
      </c>
      <c r="CM622" s="5">
        <v>-1</v>
      </c>
      <c r="CN622" s="5">
        <v>-1</v>
      </c>
      <c r="CO622" s="5">
        <v>-1</v>
      </c>
      <c r="CP622" s="5">
        <v>-1</v>
      </c>
      <c r="CQ622" s="5">
        <v>-1</v>
      </c>
      <c r="CR622" s="5">
        <v>-1</v>
      </c>
      <c r="CS622" s="5">
        <v>-1</v>
      </c>
      <c r="CT622" s="5">
        <v>-1</v>
      </c>
      <c r="CU622" s="5">
        <v>-1</v>
      </c>
      <c r="CV622" s="5">
        <v>-1</v>
      </c>
      <c r="CW622" s="5">
        <v>-1</v>
      </c>
      <c r="CX622" s="5">
        <v>-1</v>
      </c>
      <c r="CY622" s="5">
        <v>-1</v>
      </c>
      <c r="CZ622" s="5">
        <v>-1</v>
      </c>
      <c r="DA622" s="5">
        <v>-1</v>
      </c>
      <c r="DB622" s="5">
        <v>-1</v>
      </c>
      <c r="DC622" s="5">
        <v>-1</v>
      </c>
      <c r="DD622" s="5">
        <v>-1</v>
      </c>
      <c r="DE622" s="5">
        <v>-1</v>
      </c>
      <c r="DF622" s="5">
        <v>-1</v>
      </c>
      <c r="DG622" s="5">
        <v>-1</v>
      </c>
      <c r="DH622" s="5">
        <v>-1</v>
      </c>
      <c r="DI622" s="5">
        <v>-1</v>
      </c>
      <c r="DJ622" s="5">
        <v>-1</v>
      </c>
      <c r="DK622" s="5">
        <v>-1</v>
      </c>
      <c r="DL622" s="5">
        <v>-1</v>
      </c>
      <c r="DM622" s="5">
        <v>-1</v>
      </c>
      <c r="DN622" s="5">
        <v>-1</v>
      </c>
      <c r="DO622" s="5">
        <v>-1</v>
      </c>
      <c r="DP622" s="5">
        <v>-1</v>
      </c>
      <c r="DQ622" s="5">
        <v>-1</v>
      </c>
      <c r="DR622" s="5">
        <v>-1</v>
      </c>
      <c r="DS622" s="5">
        <v>-1</v>
      </c>
      <c r="DT622" s="5">
        <v>-1</v>
      </c>
      <c r="DU622" s="5">
        <v>-1</v>
      </c>
      <c r="DV622" s="5">
        <v>-1</v>
      </c>
      <c r="DW622" s="5">
        <v>-1</v>
      </c>
      <c r="DX622" s="5">
        <v>-1</v>
      </c>
      <c r="DY622" s="5">
        <v>-1</v>
      </c>
      <c r="DZ622" s="5">
        <v>-1</v>
      </c>
      <c r="EA622" s="5">
        <v>-1</v>
      </c>
      <c r="EB622" s="5">
        <v>-1</v>
      </c>
      <c r="EC622" s="5">
        <v>-1</v>
      </c>
      <c r="ED622" s="5">
        <v>-1</v>
      </c>
      <c r="EE622" s="5">
        <v>-1</v>
      </c>
      <c r="EF622" s="5">
        <v>-1</v>
      </c>
      <c r="EG622" s="5">
        <v>-1</v>
      </c>
      <c r="EH622" s="5">
        <v>-1</v>
      </c>
      <c r="EI622" s="5">
        <v>-1</v>
      </c>
      <c r="EJ622" s="5">
        <v>-1</v>
      </c>
      <c r="EK622" s="5">
        <v>-1</v>
      </c>
      <c r="EL622" s="5">
        <v>-1</v>
      </c>
      <c r="EM622" s="5">
        <v>-1</v>
      </c>
      <c r="EN622" s="5">
        <v>-1</v>
      </c>
      <c r="EO622" s="5">
        <v>-1</v>
      </c>
      <c r="EP622" s="5">
        <v>-1</v>
      </c>
      <c r="EQ622" s="5">
        <v>-1</v>
      </c>
      <c r="ER622" s="5">
        <v>-1</v>
      </c>
      <c r="ES622" s="5">
        <v>-1</v>
      </c>
      <c r="ET622" s="5">
        <v>-1</v>
      </c>
      <c r="EU622" s="5">
        <v>-1</v>
      </c>
      <c r="EV622" s="5">
        <f>IF(ISNUMBER(EmisData!R622),EmisData!R622/86400/365*0.12,-1)</f>
        <v>-1</v>
      </c>
      <c r="EW622" s="5">
        <v>-1</v>
      </c>
      <c r="EX622" s="5">
        <v>-1</v>
      </c>
      <c r="EY622" s="5">
        <v>-1</v>
      </c>
      <c r="EZ622" s="5">
        <v>-1</v>
      </c>
      <c r="FA622" s="5">
        <v>-1</v>
      </c>
      <c r="FB622" s="5">
        <v>-1</v>
      </c>
      <c r="FC622" s="5">
        <v>-1</v>
      </c>
      <c r="FD622" s="5">
        <v>-1</v>
      </c>
      <c r="FE622" s="5">
        <v>-1</v>
      </c>
      <c r="FF622" s="5">
        <v>-1</v>
      </c>
      <c r="FG622" s="5">
        <v>-1</v>
      </c>
      <c r="FH622" s="5">
        <v>-1</v>
      </c>
      <c r="FI622" s="5">
        <v>-1</v>
      </c>
      <c r="FJ622" s="5">
        <v>-1</v>
      </c>
      <c r="FK622" s="5">
        <v>-1</v>
      </c>
      <c r="FL622" s="5">
        <v>-1</v>
      </c>
      <c r="FM622" s="5">
        <v>-1</v>
      </c>
      <c r="FN622" s="5">
        <v>-1</v>
      </c>
      <c r="FO622" s="5">
        <v>-1</v>
      </c>
      <c r="FP622" s="5">
        <v>-1</v>
      </c>
      <c r="FQ622" s="5">
        <v>-1</v>
      </c>
      <c r="FR622" s="5">
        <v>-1</v>
      </c>
      <c r="FS622" s="5">
        <v>-1</v>
      </c>
      <c r="FT622" s="5">
        <v>-1</v>
      </c>
      <c r="FU622" s="5">
        <v>-1</v>
      </c>
      <c r="FV622" s="5">
        <v>-1</v>
      </c>
      <c r="FW622" s="5">
        <v>-1</v>
      </c>
      <c r="FX622" s="5">
        <v>-1</v>
      </c>
      <c r="FY622" s="5">
        <v>-1</v>
      </c>
      <c r="FZ622" s="5">
        <v>-1</v>
      </c>
      <c r="GA622" s="5">
        <v>-1</v>
      </c>
      <c r="GB622" s="5">
        <v>-1</v>
      </c>
      <c r="GC622" s="5">
        <v>-1</v>
      </c>
      <c r="GD622" s="5">
        <v>-1</v>
      </c>
      <c r="GE622" s="5">
        <v>-1</v>
      </c>
      <c r="GF622" s="5">
        <v>-1</v>
      </c>
      <c r="GG622" s="5">
        <v>-1</v>
      </c>
      <c r="GH622" s="5">
        <v>-1</v>
      </c>
      <c r="GI622" s="5">
        <v>-1</v>
      </c>
      <c r="GJ622" s="5">
        <v>-1</v>
      </c>
      <c r="GK622" s="5">
        <v>-1</v>
      </c>
      <c r="GL622" s="5">
        <v>-1</v>
      </c>
      <c r="GM622" s="5">
        <v>-1</v>
      </c>
      <c r="GN622" s="5">
        <v>-1</v>
      </c>
      <c r="GO622" s="5">
        <v>-1</v>
      </c>
      <c r="GP622" s="5">
        <v>-1</v>
      </c>
      <c r="GQ622" s="5">
        <v>-1</v>
      </c>
      <c r="GR622" s="5">
        <v>-1</v>
      </c>
      <c r="GS622" s="5">
        <v>-1</v>
      </c>
      <c r="GT622" s="5">
        <f>IF(ISNUMBER(EmisData!L622),EmisData!L622/86400/365*0.12,-1)</f>
        <v>-1</v>
      </c>
      <c r="GU622" s="5">
        <v>-1</v>
      </c>
      <c r="GV622" s="5">
        <v>-1</v>
      </c>
      <c r="GW622" s="5">
        <v>-1</v>
      </c>
      <c r="GX622" s="5">
        <v>-1</v>
      </c>
      <c r="GY622" s="5">
        <f>IF(ISNUMBER(EmisData!O622),EmisData!O622/86400/365*0.12,-1)</f>
        <v>-1</v>
      </c>
      <c r="GZ622" s="5">
        <v>-1</v>
      </c>
      <c r="HA622" s="5">
        <v>-1</v>
      </c>
      <c r="HB622" s="5">
        <v>-1</v>
      </c>
      <c r="HC622" s="5">
        <v>-1</v>
      </c>
      <c r="HD622" s="5">
        <v>-1</v>
      </c>
      <c r="HE622" s="5">
        <v>-1</v>
      </c>
      <c r="HF622" s="5">
        <v>-1</v>
      </c>
      <c r="HG622" s="5">
        <v>-1</v>
      </c>
      <c r="HH622" s="5">
        <v>-1</v>
      </c>
      <c r="HI622" s="5">
        <f>IF(ISNUMBER(EmisData!M622),EmisData!M622/86400/365*0.12,-1)</f>
        <v>-1</v>
      </c>
      <c r="HJ622" s="5">
        <v>-1</v>
      </c>
      <c r="HK622" s="5">
        <v>-1</v>
      </c>
      <c r="HL622" s="5">
        <v>-1</v>
      </c>
      <c r="HM622" s="5">
        <v>-1</v>
      </c>
      <c r="HN622" s="5">
        <v>-1</v>
      </c>
      <c r="HO622" s="5">
        <v>-1</v>
      </c>
      <c r="HP622" s="5">
        <v>-1</v>
      </c>
      <c r="HQ622" s="5" t="s">
        <v>720</v>
      </c>
      <c r="HR622" s="5" t="str">
        <f>EmisData!Z622</f>
        <v/>
      </c>
    </row>
    <row r="623" spans="1:226" x14ac:dyDescent="0.25">
      <c r="A623" s="35" t="s">
        <v>19244</v>
      </c>
      <c r="B623" s="26">
        <v>5074</v>
      </c>
      <c r="C623" s="34" t="s">
        <v>19243</v>
      </c>
      <c r="D623" s="5">
        <v>2</v>
      </c>
      <c r="E623" s="5">
        <v>0</v>
      </c>
      <c r="F623" s="5">
        <f>VLOOKUP($B623,STPdata!$B:$J,6,FALSE)</f>
        <v>1.4415571529101471E-2</v>
      </c>
      <c r="G623" s="5">
        <f>VLOOKUP($B623,STPdata!$B:$J,7,FALSE)</f>
        <v>0.29747116898241815</v>
      </c>
      <c r="H623" s="5">
        <f>VLOOKUP($B623,STPdata!$B:$J,8,FALSE)</f>
        <v>0.3951868460072302</v>
      </c>
      <c r="I623" s="5">
        <f>VLOOKUP($B623,STPdata!$B:$J,9,FALSE)</f>
        <v>0.29292641348124848</v>
      </c>
      <c r="J623" s="5">
        <v>-1</v>
      </c>
      <c r="K623" s="5">
        <v>-1</v>
      </c>
      <c r="L623" s="5">
        <v>-1</v>
      </c>
      <c r="M623" s="5">
        <v>-1</v>
      </c>
      <c r="N623" s="5">
        <v>-1</v>
      </c>
      <c r="O623" s="5">
        <v>-1</v>
      </c>
      <c r="P623" s="5">
        <v>-1</v>
      </c>
      <c r="Q623" s="5">
        <v>-1</v>
      </c>
      <c r="R623" s="5">
        <v>-1</v>
      </c>
      <c r="S623" s="5">
        <v>-1</v>
      </c>
      <c r="T623" s="5">
        <v>-1</v>
      </c>
      <c r="U623" s="5">
        <v>-1</v>
      </c>
      <c r="V623" s="5">
        <f>IF(ISNUMBER(EmisData!N623),EmisData!N623/86400/365*0.12,-1)</f>
        <v>-1</v>
      </c>
      <c r="W623" s="5">
        <v>-1</v>
      </c>
      <c r="X623" s="5">
        <v>-1</v>
      </c>
      <c r="Y623" s="5">
        <v>-1</v>
      </c>
      <c r="Z623" s="5">
        <v>-1</v>
      </c>
      <c r="AA623" s="5">
        <v>-1</v>
      </c>
      <c r="AB623" s="5">
        <v>-1</v>
      </c>
      <c r="AC623" s="5">
        <v>-1</v>
      </c>
      <c r="AD623" s="5">
        <v>-1</v>
      </c>
      <c r="AE623" s="5">
        <v>-1</v>
      </c>
      <c r="AF623" s="5">
        <v>-1</v>
      </c>
      <c r="AG623" s="5">
        <v>-1</v>
      </c>
      <c r="AH623" s="5">
        <v>-1</v>
      </c>
      <c r="AI623" s="5">
        <v>-1</v>
      </c>
      <c r="AJ623" s="5">
        <v>-1</v>
      </c>
      <c r="AK623" s="5">
        <v>-1</v>
      </c>
      <c r="AL623" s="5">
        <v>-1</v>
      </c>
      <c r="AM623" s="5">
        <v>-1</v>
      </c>
      <c r="AN623" s="5">
        <v>-1</v>
      </c>
      <c r="AO623" s="5">
        <v>-1</v>
      </c>
      <c r="AP623" s="5">
        <v>-1</v>
      </c>
      <c r="AQ623" s="5">
        <v>-1</v>
      </c>
      <c r="AR623" s="5">
        <v>-1</v>
      </c>
      <c r="AS623" s="5">
        <v>-1</v>
      </c>
      <c r="AT623" s="5">
        <v>-1</v>
      </c>
      <c r="AU623" s="5">
        <v>-1</v>
      </c>
      <c r="AV623" s="5">
        <v>-1</v>
      </c>
      <c r="AW623" s="5">
        <v>-1</v>
      </c>
      <c r="AX623" s="5">
        <v>-1</v>
      </c>
      <c r="AY623" s="5">
        <v>-1</v>
      </c>
      <c r="AZ623" s="5">
        <v>-1</v>
      </c>
      <c r="BA623" s="5">
        <v>-1</v>
      </c>
      <c r="BB623" s="5">
        <v>-1</v>
      </c>
      <c r="BC623" s="5">
        <v>-1</v>
      </c>
      <c r="BD623" s="5">
        <v>-1</v>
      </c>
      <c r="BE623" s="5">
        <v>-1</v>
      </c>
      <c r="BF623" s="5">
        <v>-1</v>
      </c>
      <c r="BG623" s="5">
        <v>-1</v>
      </c>
      <c r="BH623" s="5">
        <v>-1</v>
      </c>
      <c r="BI623" s="5">
        <v>-1</v>
      </c>
      <c r="BJ623" s="5">
        <v>-1</v>
      </c>
      <c r="BK623" s="5">
        <v>-1</v>
      </c>
      <c r="BL623" s="5">
        <v>-1</v>
      </c>
      <c r="BM623" s="5">
        <v>-1</v>
      </c>
      <c r="BN623" s="5">
        <v>-1</v>
      </c>
      <c r="BO623" s="5">
        <v>-1</v>
      </c>
      <c r="BP623" s="5">
        <v>-1</v>
      </c>
      <c r="BQ623" s="5">
        <v>-1</v>
      </c>
      <c r="BR623" s="5">
        <v>-1</v>
      </c>
      <c r="BS623" s="5">
        <v>-1</v>
      </c>
      <c r="BT623" s="5">
        <v>-1</v>
      </c>
      <c r="BU623" s="5">
        <v>-1</v>
      </c>
      <c r="BV623" s="5">
        <v>-1</v>
      </c>
      <c r="BW623" s="5">
        <v>-1</v>
      </c>
      <c r="BX623" s="5">
        <v>-1</v>
      </c>
      <c r="BY623" s="5">
        <f>IF(ISNUMBER(EmisData!Q623),EmisData!Q623/86400/365*0.12,-1)</f>
        <v>-1</v>
      </c>
      <c r="BZ623" s="5">
        <v>-1</v>
      </c>
      <c r="CA623" s="5">
        <v>-1</v>
      </c>
      <c r="CB623" s="5">
        <v>-1</v>
      </c>
      <c r="CC623" s="5">
        <v>-1</v>
      </c>
      <c r="CD623" s="5">
        <f>IF(ISNUMBER(EmisData!P623),EmisData!P623/86400/365*0.12,-1)</f>
        <v>-1</v>
      </c>
      <c r="CE623" s="5">
        <v>-1</v>
      </c>
      <c r="CF623" s="5">
        <v>-1</v>
      </c>
      <c r="CG623" s="5">
        <v>-1</v>
      </c>
      <c r="CH623" s="5">
        <v>-1</v>
      </c>
      <c r="CI623" s="5">
        <v>-1</v>
      </c>
      <c r="CJ623" s="5">
        <v>-1</v>
      </c>
      <c r="CK623" s="5">
        <v>-1</v>
      </c>
      <c r="CL623" s="5">
        <v>-1</v>
      </c>
      <c r="CM623" s="5">
        <v>-1</v>
      </c>
      <c r="CN623" s="5">
        <v>-1</v>
      </c>
      <c r="CO623" s="5">
        <v>-1</v>
      </c>
      <c r="CP623" s="5">
        <v>-1</v>
      </c>
      <c r="CQ623" s="5">
        <v>-1</v>
      </c>
      <c r="CR623" s="5">
        <v>-1</v>
      </c>
      <c r="CS623" s="5">
        <v>-1</v>
      </c>
      <c r="CT623" s="5">
        <v>-1</v>
      </c>
      <c r="CU623" s="5">
        <v>-1</v>
      </c>
      <c r="CV623" s="5">
        <v>-1</v>
      </c>
      <c r="CW623" s="5">
        <v>-1</v>
      </c>
      <c r="CX623" s="5">
        <v>-1</v>
      </c>
      <c r="CY623" s="5">
        <v>-1</v>
      </c>
      <c r="CZ623" s="5">
        <v>-1</v>
      </c>
      <c r="DA623" s="5">
        <v>-1</v>
      </c>
      <c r="DB623" s="5">
        <v>-1</v>
      </c>
      <c r="DC623" s="5">
        <v>-1</v>
      </c>
      <c r="DD623" s="5">
        <v>-1</v>
      </c>
      <c r="DE623" s="5">
        <v>-1</v>
      </c>
      <c r="DF623" s="5">
        <v>-1</v>
      </c>
      <c r="DG623" s="5">
        <v>-1</v>
      </c>
      <c r="DH623" s="5">
        <v>-1</v>
      </c>
      <c r="DI623" s="5">
        <v>-1</v>
      </c>
      <c r="DJ623" s="5">
        <v>-1</v>
      </c>
      <c r="DK623" s="5">
        <v>-1</v>
      </c>
      <c r="DL623" s="5">
        <v>-1</v>
      </c>
      <c r="DM623" s="5">
        <v>-1</v>
      </c>
      <c r="DN623" s="5">
        <v>-1</v>
      </c>
      <c r="DO623" s="5">
        <v>-1</v>
      </c>
      <c r="DP623" s="5">
        <v>-1</v>
      </c>
      <c r="DQ623" s="5">
        <v>-1</v>
      </c>
      <c r="DR623" s="5">
        <v>-1</v>
      </c>
      <c r="DS623" s="5">
        <v>-1</v>
      </c>
      <c r="DT623" s="5">
        <v>-1</v>
      </c>
      <c r="DU623" s="5">
        <v>-1</v>
      </c>
      <c r="DV623" s="5">
        <v>-1</v>
      </c>
      <c r="DW623" s="5">
        <v>-1</v>
      </c>
      <c r="DX623" s="5">
        <v>-1</v>
      </c>
      <c r="DY623" s="5">
        <v>-1</v>
      </c>
      <c r="DZ623" s="5">
        <v>-1</v>
      </c>
      <c r="EA623" s="5">
        <v>-1</v>
      </c>
      <c r="EB623" s="5">
        <v>-1</v>
      </c>
      <c r="EC623" s="5">
        <v>-1</v>
      </c>
      <c r="ED623" s="5">
        <v>-1</v>
      </c>
      <c r="EE623" s="5">
        <v>-1</v>
      </c>
      <c r="EF623" s="5">
        <v>-1</v>
      </c>
      <c r="EG623" s="5">
        <v>-1</v>
      </c>
      <c r="EH623" s="5">
        <v>-1</v>
      </c>
      <c r="EI623" s="5">
        <v>-1</v>
      </c>
      <c r="EJ623" s="5">
        <v>-1</v>
      </c>
      <c r="EK623" s="5">
        <v>-1</v>
      </c>
      <c r="EL623" s="5">
        <v>-1</v>
      </c>
      <c r="EM623" s="5">
        <v>-1</v>
      </c>
      <c r="EN623" s="5">
        <v>-1</v>
      </c>
      <c r="EO623" s="5">
        <v>-1</v>
      </c>
      <c r="EP623" s="5">
        <v>-1</v>
      </c>
      <c r="EQ623" s="5">
        <v>-1</v>
      </c>
      <c r="ER623" s="5">
        <v>-1</v>
      </c>
      <c r="ES623" s="5">
        <v>-1</v>
      </c>
      <c r="ET623" s="5">
        <v>-1</v>
      </c>
      <c r="EU623" s="5">
        <v>-1</v>
      </c>
      <c r="EV623" s="5">
        <f>IF(ISNUMBER(EmisData!R623),EmisData!R623/86400/365*0.12,-1)</f>
        <v>-1</v>
      </c>
      <c r="EW623" s="5">
        <v>-1</v>
      </c>
      <c r="EX623" s="5">
        <v>-1</v>
      </c>
      <c r="EY623" s="5">
        <v>-1</v>
      </c>
      <c r="EZ623" s="5">
        <v>-1</v>
      </c>
      <c r="FA623" s="5">
        <v>-1</v>
      </c>
      <c r="FB623" s="5">
        <v>-1</v>
      </c>
      <c r="FC623" s="5">
        <v>-1</v>
      </c>
      <c r="FD623" s="5">
        <v>-1</v>
      </c>
      <c r="FE623" s="5">
        <v>-1</v>
      </c>
      <c r="FF623" s="5">
        <v>-1</v>
      </c>
      <c r="FG623" s="5">
        <v>-1</v>
      </c>
      <c r="FH623" s="5">
        <v>-1</v>
      </c>
      <c r="FI623" s="5">
        <v>-1</v>
      </c>
      <c r="FJ623" s="5">
        <v>-1</v>
      </c>
      <c r="FK623" s="5">
        <v>-1</v>
      </c>
      <c r="FL623" s="5">
        <v>-1</v>
      </c>
      <c r="FM623" s="5">
        <v>-1</v>
      </c>
      <c r="FN623" s="5">
        <v>-1</v>
      </c>
      <c r="FO623" s="5">
        <v>-1</v>
      </c>
      <c r="FP623" s="5">
        <v>-1</v>
      </c>
      <c r="FQ623" s="5">
        <v>-1</v>
      </c>
      <c r="FR623" s="5">
        <v>-1</v>
      </c>
      <c r="FS623" s="5">
        <v>-1</v>
      </c>
      <c r="FT623" s="5">
        <v>-1</v>
      </c>
      <c r="FU623" s="5">
        <v>-1</v>
      </c>
      <c r="FV623" s="5">
        <v>-1</v>
      </c>
      <c r="FW623" s="5">
        <v>-1</v>
      </c>
      <c r="FX623" s="5">
        <v>-1</v>
      </c>
      <c r="FY623" s="5">
        <v>-1</v>
      </c>
      <c r="FZ623" s="5">
        <v>-1</v>
      </c>
      <c r="GA623" s="5">
        <v>-1</v>
      </c>
      <c r="GB623" s="5">
        <v>-1</v>
      </c>
      <c r="GC623" s="5">
        <v>-1</v>
      </c>
      <c r="GD623" s="5">
        <v>-1</v>
      </c>
      <c r="GE623" s="5">
        <v>-1</v>
      </c>
      <c r="GF623" s="5">
        <v>-1</v>
      </c>
      <c r="GG623" s="5">
        <v>-1</v>
      </c>
      <c r="GH623" s="5">
        <v>-1</v>
      </c>
      <c r="GI623" s="5">
        <v>-1</v>
      </c>
      <c r="GJ623" s="5">
        <v>-1</v>
      </c>
      <c r="GK623" s="5">
        <v>-1</v>
      </c>
      <c r="GL623" s="5">
        <v>-1</v>
      </c>
      <c r="GM623" s="5">
        <v>-1</v>
      </c>
      <c r="GN623" s="5">
        <v>-1</v>
      </c>
      <c r="GO623" s="5">
        <v>-1</v>
      </c>
      <c r="GP623" s="5">
        <v>-1</v>
      </c>
      <c r="GQ623" s="5">
        <v>-1</v>
      </c>
      <c r="GR623" s="5">
        <v>-1</v>
      </c>
      <c r="GS623" s="5">
        <v>-1</v>
      </c>
      <c r="GT623" s="5">
        <f>IF(ISNUMBER(EmisData!L623),EmisData!L623/86400/365*0.12,-1)</f>
        <v>6.7732115677321154E-9</v>
      </c>
      <c r="GU623" s="5">
        <v>-1</v>
      </c>
      <c r="GV623" s="5">
        <v>-1</v>
      </c>
      <c r="GW623" s="5">
        <v>-1</v>
      </c>
      <c r="GX623" s="5">
        <v>-1</v>
      </c>
      <c r="GY623" s="5">
        <f>IF(ISNUMBER(EmisData!O623),EmisData!O623/86400/365*0.12,-1)</f>
        <v>-1</v>
      </c>
      <c r="GZ623" s="5">
        <v>-1</v>
      </c>
      <c r="HA623" s="5">
        <v>-1</v>
      </c>
      <c r="HB623" s="5">
        <v>-1</v>
      </c>
      <c r="HC623" s="5">
        <v>-1</v>
      </c>
      <c r="HD623" s="5">
        <v>-1</v>
      </c>
      <c r="HE623" s="5">
        <v>-1</v>
      </c>
      <c r="HF623" s="5">
        <v>-1</v>
      </c>
      <c r="HG623" s="5">
        <v>-1</v>
      </c>
      <c r="HH623" s="5">
        <v>-1</v>
      </c>
      <c r="HI623" s="5">
        <f>IF(ISNUMBER(EmisData!M623),EmisData!M623/86400/365*0.12,-1)</f>
        <v>-1</v>
      </c>
      <c r="HJ623" s="5">
        <v>-1</v>
      </c>
      <c r="HK623" s="5">
        <v>-1</v>
      </c>
      <c r="HL623" s="5">
        <v>-1</v>
      </c>
      <c r="HM623" s="5">
        <v>-1</v>
      </c>
      <c r="HN623" s="5">
        <v>-1</v>
      </c>
      <c r="HO623" s="5">
        <v>-1</v>
      </c>
      <c r="HP623" s="5">
        <v>-1</v>
      </c>
      <c r="HQ623" s="5" t="s">
        <v>720</v>
      </c>
      <c r="HR623" s="5" t="str">
        <f>EmisData!Z623</f>
        <v>yes</v>
      </c>
    </row>
    <row r="624" spans="1:226" x14ac:dyDescent="0.25">
      <c r="A624" s="35" t="s">
        <v>19250</v>
      </c>
      <c r="B624" s="26">
        <v>5075</v>
      </c>
      <c r="C624" s="43" t="s">
        <v>19249</v>
      </c>
      <c r="D624" s="5">
        <v>2</v>
      </c>
      <c r="E624" s="5">
        <v>0</v>
      </c>
      <c r="F624" s="5">
        <f>VLOOKUP($B624,STPdata!$B:$J,6,FALSE)</f>
        <v>5.7177450927105192E-6</v>
      </c>
      <c r="G624" s="5">
        <f>VLOOKUP($B624,STPdata!$B:$J,7,FALSE)</f>
        <v>0.49709297889643783</v>
      </c>
      <c r="H624" s="5">
        <f>VLOOKUP($B624,STPdata!$B:$J,8,FALSE)</f>
        <v>1.1246703597333476E-2</v>
      </c>
      <c r="I624" s="5">
        <f>VLOOKUP($B624,STPdata!$B:$J,9,FALSE)</f>
        <v>0.49165459976113479</v>
      </c>
      <c r="J624" s="5">
        <v>-1</v>
      </c>
      <c r="K624" s="5">
        <v>-1</v>
      </c>
      <c r="L624" s="5">
        <v>-1</v>
      </c>
      <c r="M624" s="5">
        <v>-1</v>
      </c>
      <c r="N624" s="5">
        <v>-1</v>
      </c>
      <c r="O624" s="5">
        <v>-1</v>
      </c>
      <c r="P624" s="5">
        <v>-1</v>
      </c>
      <c r="Q624" s="5">
        <v>-1</v>
      </c>
      <c r="R624" s="5">
        <v>-1</v>
      </c>
      <c r="S624" s="5">
        <v>-1</v>
      </c>
      <c r="T624" s="5">
        <v>-1</v>
      </c>
      <c r="U624" s="5">
        <v>-1</v>
      </c>
      <c r="V624" s="5">
        <f>IF(ISNUMBER(EmisData!N624),EmisData!N624/86400/365*0.12,-1)</f>
        <v>-1</v>
      </c>
      <c r="W624" s="5">
        <v>-1</v>
      </c>
      <c r="X624" s="5">
        <v>-1</v>
      </c>
      <c r="Y624" s="5">
        <v>-1</v>
      </c>
      <c r="Z624" s="5">
        <v>-1</v>
      </c>
      <c r="AA624" s="5">
        <v>-1</v>
      </c>
      <c r="AB624" s="5">
        <v>-1</v>
      </c>
      <c r="AC624" s="5">
        <v>-1</v>
      </c>
      <c r="AD624" s="5">
        <v>-1</v>
      </c>
      <c r="AE624" s="5">
        <v>-1</v>
      </c>
      <c r="AF624" s="5">
        <v>-1</v>
      </c>
      <c r="AG624" s="5">
        <v>-1</v>
      </c>
      <c r="AH624" s="5">
        <v>-1</v>
      </c>
      <c r="AI624" s="5">
        <v>-1</v>
      </c>
      <c r="AJ624" s="5">
        <v>-1</v>
      </c>
      <c r="AK624" s="5">
        <v>-1</v>
      </c>
      <c r="AL624" s="5">
        <v>-1</v>
      </c>
      <c r="AM624" s="5">
        <v>-1</v>
      </c>
      <c r="AN624" s="5">
        <v>-1</v>
      </c>
      <c r="AO624" s="5">
        <v>-1</v>
      </c>
      <c r="AP624" s="5">
        <v>-1</v>
      </c>
      <c r="AQ624" s="5">
        <v>-1</v>
      </c>
      <c r="AR624" s="5">
        <v>-1</v>
      </c>
      <c r="AS624" s="5">
        <v>-1</v>
      </c>
      <c r="AT624" s="5">
        <v>-1</v>
      </c>
      <c r="AU624" s="5">
        <v>-1</v>
      </c>
      <c r="AV624" s="5">
        <v>-1</v>
      </c>
      <c r="AW624" s="5">
        <v>-1</v>
      </c>
      <c r="AX624" s="5">
        <v>-1</v>
      </c>
      <c r="AY624" s="5">
        <v>-1</v>
      </c>
      <c r="AZ624" s="5">
        <v>-1</v>
      </c>
      <c r="BA624" s="5">
        <v>-1</v>
      </c>
      <c r="BB624" s="5">
        <v>-1</v>
      </c>
      <c r="BC624" s="5">
        <v>-1</v>
      </c>
      <c r="BD624" s="5">
        <v>-1</v>
      </c>
      <c r="BE624" s="5">
        <v>-1</v>
      </c>
      <c r="BF624" s="5">
        <v>-1</v>
      </c>
      <c r="BG624" s="5">
        <v>-1</v>
      </c>
      <c r="BH624" s="5">
        <v>-1</v>
      </c>
      <c r="BI624" s="5">
        <v>-1</v>
      </c>
      <c r="BJ624" s="5">
        <v>-1</v>
      </c>
      <c r="BK624" s="5">
        <v>-1</v>
      </c>
      <c r="BL624" s="5">
        <v>-1</v>
      </c>
      <c r="BM624" s="5">
        <v>-1</v>
      </c>
      <c r="BN624" s="5">
        <v>-1</v>
      </c>
      <c r="BO624" s="5">
        <v>-1</v>
      </c>
      <c r="BP624" s="5">
        <v>-1</v>
      </c>
      <c r="BQ624" s="5">
        <v>-1</v>
      </c>
      <c r="BR624" s="5">
        <v>-1</v>
      </c>
      <c r="BS624" s="5">
        <v>-1</v>
      </c>
      <c r="BT624" s="5">
        <v>-1</v>
      </c>
      <c r="BU624" s="5">
        <v>-1</v>
      </c>
      <c r="BV624" s="5">
        <v>-1</v>
      </c>
      <c r="BW624" s="5">
        <v>-1</v>
      </c>
      <c r="BX624" s="5">
        <v>-1</v>
      </c>
      <c r="BY624" s="5">
        <f>IF(ISNUMBER(EmisData!Q624),EmisData!Q624/86400/365*0.12,-1)</f>
        <v>-1</v>
      </c>
      <c r="BZ624" s="5">
        <v>-1</v>
      </c>
      <c r="CA624" s="5">
        <v>-1</v>
      </c>
      <c r="CB624" s="5">
        <v>-1</v>
      </c>
      <c r="CC624" s="5">
        <v>-1</v>
      </c>
      <c r="CD624" s="5">
        <f>IF(ISNUMBER(EmisData!P624),EmisData!P624/86400/365*0.12,-1)</f>
        <v>-1</v>
      </c>
      <c r="CE624" s="5">
        <v>-1</v>
      </c>
      <c r="CF624" s="5">
        <v>-1</v>
      </c>
      <c r="CG624" s="5">
        <v>-1</v>
      </c>
      <c r="CH624" s="5">
        <v>-1</v>
      </c>
      <c r="CI624" s="5">
        <v>-1</v>
      </c>
      <c r="CJ624" s="5">
        <v>-1</v>
      </c>
      <c r="CK624" s="5">
        <v>-1</v>
      </c>
      <c r="CL624" s="5">
        <v>-1</v>
      </c>
      <c r="CM624" s="5">
        <v>-1</v>
      </c>
      <c r="CN624" s="5">
        <v>-1</v>
      </c>
      <c r="CO624" s="5">
        <v>-1</v>
      </c>
      <c r="CP624" s="5">
        <v>-1</v>
      </c>
      <c r="CQ624" s="5">
        <v>-1</v>
      </c>
      <c r="CR624" s="5">
        <v>-1</v>
      </c>
      <c r="CS624" s="5">
        <v>-1</v>
      </c>
      <c r="CT624" s="5">
        <v>-1</v>
      </c>
      <c r="CU624" s="5">
        <v>-1</v>
      </c>
      <c r="CV624" s="5">
        <v>-1</v>
      </c>
      <c r="CW624" s="5">
        <v>-1</v>
      </c>
      <c r="CX624" s="5">
        <v>-1</v>
      </c>
      <c r="CY624" s="5">
        <v>-1</v>
      </c>
      <c r="CZ624" s="5">
        <v>-1</v>
      </c>
      <c r="DA624" s="5">
        <v>-1</v>
      </c>
      <c r="DB624" s="5">
        <v>-1</v>
      </c>
      <c r="DC624" s="5">
        <v>-1</v>
      </c>
      <c r="DD624" s="5">
        <v>-1</v>
      </c>
      <c r="DE624" s="5">
        <v>-1</v>
      </c>
      <c r="DF624" s="5">
        <v>-1</v>
      </c>
      <c r="DG624" s="5">
        <v>-1</v>
      </c>
      <c r="DH624" s="5">
        <v>-1</v>
      </c>
      <c r="DI624" s="5">
        <v>-1</v>
      </c>
      <c r="DJ624" s="5">
        <v>-1</v>
      </c>
      <c r="DK624" s="5">
        <v>-1</v>
      </c>
      <c r="DL624" s="5">
        <v>-1</v>
      </c>
      <c r="DM624" s="5">
        <v>-1</v>
      </c>
      <c r="DN624" s="5">
        <v>-1</v>
      </c>
      <c r="DO624" s="5">
        <v>-1</v>
      </c>
      <c r="DP624" s="5">
        <v>-1</v>
      </c>
      <c r="DQ624" s="5">
        <v>-1</v>
      </c>
      <c r="DR624" s="5">
        <v>-1</v>
      </c>
      <c r="DS624" s="5">
        <v>-1</v>
      </c>
      <c r="DT624" s="5">
        <v>-1</v>
      </c>
      <c r="DU624" s="5">
        <v>-1</v>
      </c>
      <c r="DV624" s="5">
        <v>-1</v>
      </c>
      <c r="DW624" s="5">
        <v>-1</v>
      </c>
      <c r="DX624" s="5">
        <v>-1</v>
      </c>
      <c r="DY624" s="5">
        <v>-1</v>
      </c>
      <c r="DZ624" s="5">
        <v>-1</v>
      </c>
      <c r="EA624" s="5">
        <v>-1</v>
      </c>
      <c r="EB624" s="5">
        <v>-1</v>
      </c>
      <c r="EC624" s="5">
        <v>-1</v>
      </c>
      <c r="ED624" s="5">
        <v>-1</v>
      </c>
      <c r="EE624" s="5">
        <v>-1</v>
      </c>
      <c r="EF624" s="5">
        <v>-1</v>
      </c>
      <c r="EG624" s="5">
        <v>-1</v>
      </c>
      <c r="EH624" s="5">
        <v>-1</v>
      </c>
      <c r="EI624" s="5">
        <v>-1</v>
      </c>
      <c r="EJ624" s="5">
        <v>-1</v>
      </c>
      <c r="EK624" s="5">
        <v>-1</v>
      </c>
      <c r="EL624" s="5">
        <v>-1</v>
      </c>
      <c r="EM624" s="5">
        <v>-1</v>
      </c>
      <c r="EN624" s="5">
        <v>-1</v>
      </c>
      <c r="EO624" s="5">
        <v>-1</v>
      </c>
      <c r="EP624" s="5">
        <v>-1</v>
      </c>
      <c r="EQ624" s="5">
        <v>-1</v>
      </c>
      <c r="ER624" s="5">
        <v>-1</v>
      </c>
      <c r="ES624" s="5">
        <v>-1</v>
      </c>
      <c r="ET624" s="5">
        <v>-1</v>
      </c>
      <c r="EU624" s="5">
        <v>-1</v>
      </c>
      <c r="EV624" s="5">
        <f>IF(ISNUMBER(EmisData!R624),EmisData!R624/86400/365*0.12,-1)</f>
        <v>-1</v>
      </c>
      <c r="EW624" s="5">
        <v>-1</v>
      </c>
      <c r="EX624" s="5">
        <v>-1</v>
      </c>
      <c r="EY624" s="5">
        <v>-1</v>
      </c>
      <c r="EZ624" s="5">
        <v>-1</v>
      </c>
      <c r="FA624" s="5">
        <v>-1</v>
      </c>
      <c r="FB624" s="5">
        <v>-1</v>
      </c>
      <c r="FC624" s="5">
        <v>-1</v>
      </c>
      <c r="FD624" s="5">
        <v>-1</v>
      </c>
      <c r="FE624" s="5">
        <v>-1</v>
      </c>
      <c r="FF624" s="5">
        <v>-1</v>
      </c>
      <c r="FG624" s="5">
        <v>-1</v>
      </c>
      <c r="FH624" s="5">
        <v>-1</v>
      </c>
      <c r="FI624" s="5">
        <v>-1</v>
      </c>
      <c r="FJ624" s="5">
        <v>-1</v>
      </c>
      <c r="FK624" s="5">
        <v>-1</v>
      </c>
      <c r="FL624" s="5">
        <v>-1</v>
      </c>
      <c r="FM624" s="5">
        <v>-1</v>
      </c>
      <c r="FN624" s="5">
        <v>-1</v>
      </c>
      <c r="FO624" s="5">
        <v>-1</v>
      </c>
      <c r="FP624" s="5">
        <v>-1</v>
      </c>
      <c r="FQ624" s="5">
        <v>-1</v>
      </c>
      <c r="FR624" s="5">
        <v>-1</v>
      </c>
      <c r="FS624" s="5">
        <v>-1</v>
      </c>
      <c r="FT624" s="5">
        <v>-1</v>
      </c>
      <c r="FU624" s="5">
        <v>-1</v>
      </c>
      <c r="FV624" s="5">
        <v>-1</v>
      </c>
      <c r="FW624" s="5">
        <v>-1</v>
      </c>
      <c r="FX624" s="5">
        <v>-1</v>
      </c>
      <c r="FY624" s="5">
        <v>-1</v>
      </c>
      <c r="FZ624" s="5">
        <v>-1</v>
      </c>
      <c r="GA624" s="5">
        <v>-1</v>
      </c>
      <c r="GB624" s="5">
        <v>-1</v>
      </c>
      <c r="GC624" s="5">
        <v>-1</v>
      </c>
      <c r="GD624" s="5">
        <v>-1</v>
      </c>
      <c r="GE624" s="5">
        <v>-1</v>
      </c>
      <c r="GF624" s="5">
        <v>-1</v>
      </c>
      <c r="GG624" s="5">
        <v>-1</v>
      </c>
      <c r="GH624" s="5">
        <v>-1</v>
      </c>
      <c r="GI624" s="5">
        <v>-1</v>
      </c>
      <c r="GJ624" s="5">
        <v>-1</v>
      </c>
      <c r="GK624" s="5">
        <v>-1</v>
      </c>
      <c r="GL624" s="5">
        <v>-1</v>
      </c>
      <c r="GM624" s="5">
        <v>-1</v>
      </c>
      <c r="GN624" s="5">
        <v>-1</v>
      </c>
      <c r="GO624" s="5">
        <v>-1</v>
      </c>
      <c r="GP624" s="5">
        <v>-1</v>
      </c>
      <c r="GQ624" s="5">
        <v>-1</v>
      </c>
      <c r="GR624" s="5">
        <v>-1</v>
      </c>
      <c r="GS624" s="5">
        <v>-1</v>
      </c>
      <c r="GT624" s="5">
        <f>IF(ISNUMBER(EmisData!L624),EmisData!L624/86400/365*0.12,-1)</f>
        <v>1.979566210045662E-6</v>
      </c>
      <c r="GU624" s="5">
        <v>-1</v>
      </c>
      <c r="GV624" s="5">
        <v>-1</v>
      </c>
      <c r="GW624" s="5">
        <v>-1</v>
      </c>
      <c r="GX624" s="5">
        <v>-1</v>
      </c>
      <c r="GY624" s="5">
        <f>IF(ISNUMBER(EmisData!O624),EmisData!O624/86400/365*0.12,-1)</f>
        <v>-1</v>
      </c>
      <c r="GZ624" s="5">
        <v>-1</v>
      </c>
      <c r="HA624" s="5">
        <v>-1</v>
      </c>
      <c r="HB624" s="5">
        <v>-1</v>
      </c>
      <c r="HC624" s="5">
        <v>-1</v>
      </c>
      <c r="HD624" s="5">
        <v>-1</v>
      </c>
      <c r="HE624" s="5">
        <v>-1</v>
      </c>
      <c r="HF624" s="5">
        <v>-1</v>
      </c>
      <c r="HG624" s="5">
        <v>-1</v>
      </c>
      <c r="HH624" s="5">
        <v>-1</v>
      </c>
      <c r="HI624" s="5">
        <f>IF(ISNUMBER(EmisData!M624),EmisData!M624/86400/365*0.12,-1)</f>
        <v>-1</v>
      </c>
      <c r="HJ624" s="5">
        <v>-1</v>
      </c>
      <c r="HK624" s="5">
        <v>-1</v>
      </c>
      <c r="HL624" s="5">
        <v>-1</v>
      </c>
      <c r="HM624" s="5">
        <v>-1</v>
      </c>
      <c r="HN624" s="5">
        <v>-1</v>
      </c>
      <c r="HO624" s="5">
        <v>-1</v>
      </c>
      <c r="HP624" s="5">
        <v>-1</v>
      </c>
      <c r="HQ624" s="5" t="s">
        <v>720</v>
      </c>
      <c r="HR624" s="5" t="str">
        <f>EmisData!Z624</f>
        <v>yes</v>
      </c>
    </row>
    <row r="625" spans="1:226" hidden="1" x14ac:dyDescent="0.25">
      <c r="A625" s="35" t="s">
        <v>19259</v>
      </c>
      <c r="B625" s="26">
        <v>5078</v>
      </c>
      <c r="C625" s="34" t="s">
        <v>19258</v>
      </c>
      <c r="D625" s="5">
        <v>2</v>
      </c>
      <c r="E625" s="5">
        <v>0</v>
      </c>
      <c r="F625" s="5">
        <f>VLOOKUP($B625,STPdata!$B:$J,6,FALSE)</f>
        <v>8.3522976607440485E-8</v>
      </c>
      <c r="G625" s="5">
        <f>VLOOKUP($B625,STPdata!$B:$J,7,FALSE)</f>
        <v>0.50062062829652965</v>
      </c>
      <c r="H625" s="5">
        <f>VLOOKUP($B625,STPdata!$B:$J,8,FALSE)</f>
        <v>4.1500064707270115E-3</v>
      </c>
      <c r="I625" s="5">
        <f>VLOOKUP($B625,STPdata!$B:$J,9,FALSE)</f>
        <v>0.49522928170976671</v>
      </c>
      <c r="J625" s="5">
        <v>-1</v>
      </c>
      <c r="K625" s="5">
        <v>-1</v>
      </c>
      <c r="L625" s="5">
        <v>-1</v>
      </c>
      <c r="M625" s="5">
        <v>-1</v>
      </c>
      <c r="N625" s="5">
        <v>-1</v>
      </c>
      <c r="O625" s="5">
        <v>-1</v>
      </c>
      <c r="P625" s="5">
        <v>-1</v>
      </c>
      <c r="Q625" s="5">
        <v>-1</v>
      </c>
      <c r="R625" s="5">
        <v>-1</v>
      </c>
      <c r="S625" s="5">
        <v>-1</v>
      </c>
      <c r="T625" s="5">
        <v>-1</v>
      </c>
      <c r="U625" s="5">
        <v>-1</v>
      </c>
      <c r="V625" s="5">
        <f>IF(ISNUMBER(EmisData!N625),EmisData!N625/86400/365*0.12,-1)</f>
        <v>-1</v>
      </c>
      <c r="W625" s="5">
        <v>-1</v>
      </c>
      <c r="X625" s="5">
        <v>-1</v>
      </c>
      <c r="Y625" s="5">
        <v>-1</v>
      </c>
      <c r="Z625" s="5">
        <v>-1</v>
      </c>
      <c r="AA625" s="5">
        <v>-1</v>
      </c>
      <c r="AB625" s="5">
        <v>-1</v>
      </c>
      <c r="AC625" s="5">
        <v>-1</v>
      </c>
      <c r="AD625" s="5">
        <v>-1</v>
      </c>
      <c r="AE625" s="5">
        <v>-1</v>
      </c>
      <c r="AF625" s="5">
        <v>-1</v>
      </c>
      <c r="AG625" s="5">
        <v>-1</v>
      </c>
      <c r="AH625" s="5">
        <v>-1</v>
      </c>
      <c r="AI625" s="5">
        <v>-1</v>
      </c>
      <c r="AJ625" s="5">
        <v>-1</v>
      </c>
      <c r="AK625" s="5">
        <v>-1</v>
      </c>
      <c r="AL625" s="5">
        <v>-1</v>
      </c>
      <c r="AM625" s="5">
        <v>-1</v>
      </c>
      <c r="AN625" s="5">
        <v>-1</v>
      </c>
      <c r="AO625" s="5">
        <v>-1</v>
      </c>
      <c r="AP625" s="5">
        <v>-1</v>
      </c>
      <c r="AQ625" s="5">
        <v>-1</v>
      </c>
      <c r="AR625" s="5">
        <v>-1</v>
      </c>
      <c r="AS625" s="5">
        <v>-1</v>
      </c>
      <c r="AT625" s="5">
        <v>-1</v>
      </c>
      <c r="AU625" s="5">
        <v>-1</v>
      </c>
      <c r="AV625" s="5">
        <v>-1</v>
      </c>
      <c r="AW625" s="5">
        <v>-1</v>
      </c>
      <c r="AX625" s="5">
        <v>-1</v>
      </c>
      <c r="AY625" s="5">
        <v>-1</v>
      </c>
      <c r="AZ625" s="5">
        <v>-1</v>
      </c>
      <c r="BA625" s="5">
        <v>-1</v>
      </c>
      <c r="BB625" s="5">
        <v>-1</v>
      </c>
      <c r="BC625" s="5">
        <v>-1</v>
      </c>
      <c r="BD625" s="5">
        <v>-1</v>
      </c>
      <c r="BE625" s="5">
        <v>-1</v>
      </c>
      <c r="BF625" s="5">
        <v>-1</v>
      </c>
      <c r="BG625" s="5">
        <v>-1</v>
      </c>
      <c r="BH625" s="5">
        <v>-1</v>
      </c>
      <c r="BI625" s="5">
        <v>-1</v>
      </c>
      <c r="BJ625" s="5">
        <v>-1</v>
      </c>
      <c r="BK625" s="5">
        <v>-1</v>
      </c>
      <c r="BL625" s="5">
        <v>-1</v>
      </c>
      <c r="BM625" s="5">
        <v>-1</v>
      </c>
      <c r="BN625" s="5">
        <v>-1</v>
      </c>
      <c r="BO625" s="5">
        <v>-1</v>
      </c>
      <c r="BP625" s="5">
        <v>-1</v>
      </c>
      <c r="BQ625" s="5">
        <v>-1</v>
      </c>
      <c r="BR625" s="5">
        <v>-1</v>
      </c>
      <c r="BS625" s="5">
        <v>-1</v>
      </c>
      <c r="BT625" s="5">
        <v>-1</v>
      </c>
      <c r="BU625" s="5">
        <v>-1</v>
      </c>
      <c r="BV625" s="5">
        <v>-1</v>
      </c>
      <c r="BW625" s="5">
        <v>-1</v>
      </c>
      <c r="BX625" s="5">
        <v>-1</v>
      </c>
      <c r="BY625" s="5">
        <f>IF(ISNUMBER(EmisData!Q625),EmisData!Q625/86400/365*0.12,-1)</f>
        <v>-1</v>
      </c>
      <c r="BZ625" s="5">
        <v>-1</v>
      </c>
      <c r="CA625" s="5">
        <v>-1</v>
      </c>
      <c r="CB625" s="5">
        <v>-1</v>
      </c>
      <c r="CC625" s="5">
        <v>-1</v>
      </c>
      <c r="CD625" s="5">
        <f>IF(ISNUMBER(EmisData!P625),EmisData!P625/86400/365*0.12,-1)</f>
        <v>-1</v>
      </c>
      <c r="CE625" s="5">
        <v>-1</v>
      </c>
      <c r="CF625" s="5">
        <v>-1</v>
      </c>
      <c r="CG625" s="5">
        <v>-1</v>
      </c>
      <c r="CH625" s="5">
        <v>-1</v>
      </c>
      <c r="CI625" s="5">
        <v>-1</v>
      </c>
      <c r="CJ625" s="5">
        <v>-1</v>
      </c>
      <c r="CK625" s="5">
        <v>-1</v>
      </c>
      <c r="CL625" s="5">
        <v>-1</v>
      </c>
      <c r="CM625" s="5">
        <v>-1</v>
      </c>
      <c r="CN625" s="5">
        <v>-1</v>
      </c>
      <c r="CO625" s="5">
        <v>-1</v>
      </c>
      <c r="CP625" s="5">
        <v>-1</v>
      </c>
      <c r="CQ625" s="5">
        <v>-1</v>
      </c>
      <c r="CR625" s="5">
        <v>-1</v>
      </c>
      <c r="CS625" s="5">
        <v>-1</v>
      </c>
      <c r="CT625" s="5">
        <v>-1</v>
      </c>
      <c r="CU625" s="5">
        <v>-1</v>
      </c>
      <c r="CV625" s="5">
        <v>-1</v>
      </c>
      <c r="CW625" s="5">
        <v>-1</v>
      </c>
      <c r="CX625" s="5">
        <v>-1</v>
      </c>
      <c r="CY625" s="5">
        <v>-1</v>
      </c>
      <c r="CZ625" s="5">
        <v>-1</v>
      </c>
      <c r="DA625" s="5">
        <v>-1</v>
      </c>
      <c r="DB625" s="5">
        <v>-1</v>
      </c>
      <c r="DC625" s="5">
        <v>-1</v>
      </c>
      <c r="DD625" s="5">
        <v>-1</v>
      </c>
      <c r="DE625" s="5">
        <v>-1</v>
      </c>
      <c r="DF625" s="5">
        <v>-1</v>
      </c>
      <c r="DG625" s="5">
        <v>-1</v>
      </c>
      <c r="DH625" s="5">
        <v>-1</v>
      </c>
      <c r="DI625" s="5">
        <v>-1</v>
      </c>
      <c r="DJ625" s="5">
        <v>-1</v>
      </c>
      <c r="DK625" s="5">
        <v>-1</v>
      </c>
      <c r="DL625" s="5">
        <v>-1</v>
      </c>
      <c r="DM625" s="5">
        <v>-1</v>
      </c>
      <c r="DN625" s="5">
        <v>-1</v>
      </c>
      <c r="DO625" s="5">
        <v>-1</v>
      </c>
      <c r="DP625" s="5">
        <v>-1</v>
      </c>
      <c r="DQ625" s="5">
        <v>-1</v>
      </c>
      <c r="DR625" s="5">
        <v>-1</v>
      </c>
      <c r="DS625" s="5">
        <v>-1</v>
      </c>
      <c r="DT625" s="5">
        <v>-1</v>
      </c>
      <c r="DU625" s="5">
        <v>-1</v>
      </c>
      <c r="DV625" s="5">
        <v>-1</v>
      </c>
      <c r="DW625" s="5">
        <v>-1</v>
      </c>
      <c r="DX625" s="5">
        <v>-1</v>
      </c>
      <c r="DY625" s="5">
        <v>-1</v>
      </c>
      <c r="DZ625" s="5">
        <v>-1</v>
      </c>
      <c r="EA625" s="5">
        <v>-1</v>
      </c>
      <c r="EB625" s="5">
        <v>-1</v>
      </c>
      <c r="EC625" s="5">
        <v>-1</v>
      </c>
      <c r="ED625" s="5">
        <v>-1</v>
      </c>
      <c r="EE625" s="5">
        <v>-1</v>
      </c>
      <c r="EF625" s="5">
        <v>-1</v>
      </c>
      <c r="EG625" s="5">
        <v>-1</v>
      </c>
      <c r="EH625" s="5">
        <v>-1</v>
      </c>
      <c r="EI625" s="5">
        <v>-1</v>
      </c>
      <c r="EJ625" s="5">
        <v>-1</v>
      </c>
      <c r="EK625" s="5">
        <v>-1</v>
      </c>
      <c r="EL625" s="5">
        <v>-1</v>
      </c>
      <c r="EM625" s="5">
        <v>-1</v>
      </c>
      <c r="EN625" s="5">
        <v>-1</v>
      </c>
      <c r="EO625" s="5">
        <v>-1</v>
      </c>
      <c r="EP625" s="5">
        <v>-1</v>
      </c>
      <c r="EQ625" s="5">
        <v>-1</v>
      </c>
      <c r="ER625" s="5">
        <v>-1</v>
      </c>
      <c r="ES625" s="5">
        <v>-1</v>
      </c>
      <c r="ET625" s="5">
        <v>-1</v>
      </c>
      <c r="EU625" s="5">
        <v>-1</v>
      </c>
      <c r="EV625" s="5">
        <f>IF(ISNUMBER(EmisData!R625),EmisData!R625/86400/365*0.12,-1)</f>
        <v>-1</v>
      </c>
      <c r="EW625" s="5">
        <v>-1</v>
      </c>
      <c r="EX625" s="5">
        <v>-1</v>
      </c>
      <c r="EY625" s="5">
        <v>-1</v>
      </c>
      <c r="EZ625" s="5">
        <v>-1</v>
      </c>
      <c r="FA625" s="5">
        <v>-1</v>
      </c>
      <c r="FB625" s="5">
        <v>-1</v>
      </c>
      <c r="FC625" s="5">
        <v>-1</v>
      </c>
      <c r="FD625" s="5">
        <v>-1</v>
      </c>
      <c r="FE625" s="5">
        <v>-1</v>
      </c>
      <c r="FF625" s="5">
        <v>-1</v>
      </c>
      <c r="FG625" s="5">
        <v>-1</v>
      </c>
      <c r="FH625" s="5">
        <v>-1</v>
      </c>
      <c r="FI625" s="5">
        <v>-1</v>
      </c>
      <c r="FJ625" s="5">
        <v>-1</v>
      </c>
      <c r="FK625" s="5">
        <v>-1</v>
      </c>
      <c r="FL625" s="5">
        <v>-1</v>
      </c>
      <c r="FM625" s="5">
        <v>-1</v>
      </c>
      <c r="FN625" s="5">
        <v>-1</v>
      </c>
      <c r="FO625" s="5">
        <v>-1</v>
      </c>
      <c r="FP625" s="5">
        <v>-1</v>
      </c>
      <c r="FQ625" s="5">
        <v>-1</v>
      </c>
      <c r="FR625" s="5">
        <v>-1</v>
      </c>
      <c r="FS625" s="5">
        <v>-1</v>
      </c>
      <c r="FT625" s="5">
        <v>-1</v>
      </c>
      <c r="FU625" s="5">
        <v>-1</v>
      </c>
      <c r="FV625" s="5">
        <v>-1</v>
      </c>
      <c r="FW625" s="5">
        <v>-1</v>
      </c>
      <c r="FX625" s="5">
        <v>-1</v>
      </c>
      <c r="FY625" s="5">
        <v>-1</v>
      </c>
      <c r="FZ625" s="5">
        <v>-1</v>
      </c>
      <c r="GA625" s="5">
        <v>-1</v>
      </c>
      <c r="GB625" s="5">
        <v>-1</v>
      </c>
      <c r="GC625" s="5">
        <v>-1</v>
      </c>
      <c r="GD625" s="5">
        <v>-1</v>
      </c>
      <c r="GE625" s="5">
        <v>-1</v>
      </c>
      <c r="GF625" s="5">
        <v>-1</v>
      </c>
      <c r="GG625" s="5">
        <v>-1</v>
      </c>
      <c r="GH625" s="5">
        <v>-1</v>
      </c>
      <c r="GI625" s="5">
        <v>-1</v>
      </c>
      <c r="GJ625" s="5">
        <v>-1</v>
      </c>
      <c r="GK625" s="5">
        <v>-1</v>
      </c>
      <c r="GL625" s="5">
        <v>-1</v>
      </c>
      <c r="GM625" s="5">
        <v>-1</v>
      </c>
      <c r="GN625" s="5">
        <v>-1</v>
      </c>
      <c r="GO625" s="5">
        <v>-1</v>
      </c>
      <c r="GP625" s="5">
        <v>-1</v>
      </c>
      <c r="GQ625" s="5">
        <v>-1</v>
      </c>
      <c r="GR625" s="5">
        <v>-1</v>
      </c>
      <c r="GS625" s="5">
        <v>-1</v>
      </c>
      <c r="GT625" s="5">
        <f>IF(ISNUMBER(EmisData!L625),EmisData!L625/86400/365*0.12,-1)</f>
        <v>-1</v>
      </c>
      <c r="GU625" s="5">
        <v>-1</v>
      </c>
      <c r="GV625" s="5">
        <v>-1</v>
      </c>
      <c r="GW625" s="5">
        <v>-1</v>
      </c>
      <c r="GX625" s="5">
        <v>-1</v>
      </c>
      <c r="GY625" s="5">
        <f>IF(ISNUMBER(EmisData!O625),EmisData!O625/86400/365*0.12,-1)</f>
        <v>-1</v>
      </c>
      <c r="GZ625" s="5">
        <v>-1</v>
      </c>
      <c r="HA625" s="5">
        <v>-1</v>
      </c>
      <c r="HB625" s="5">
        <v>-1</v>
      </c>
      <c r="HC625" s="5">
        <v>-1</v>
      </c>
      <c r="HD625" s="5">
        <v>-1</v>
      </c>
      <c r="HE625" s="5">
        <v>-1</v>
      </c>
      <c r="HF625" s="5">
        <v>-1</v>
      </c>
      <c r="HG625" s="5">
        <v>-1</v>
      </c>
      <c r="HH625" s="5">
        <v>-1</v>
      </c>
      <c r="HI625" s="5">
        <f>IF(ISNUMBER(EmisData!M625),EmisData!M625/86400/365*0.12,-1)</f>
        <v>-1</v>
      </c>
      <c r="HJ625" s="5">
        <v>-1</v>
      </c>
      <c r="HK625" s="5">
        <v>-1</v>
      </c>
      <c r="HL625" s="5">
        <v>-1</v>
      </c>
      <c r="HM625" s="5">
        <v>-1</v>
      </c>
      <c r="HN625" s="5">
        <v>-1</v>
      </c>
      <c r="HO625" s="5">
        <v>-1</v>
      </c>
      <c r="HP625" s="5">
        <v>-1</v>
      </c>
      <c r="HQ625" s="5" t="s">
        <v>720</v>
      </c>
      <c r="HR625" s="5" t="str">
        <f>EmisData!Z625</f>
        <v/>
      </c>
    </row>
    <row r="626" spans="1:226" hidden="1" x14ac:dyDescent="0.25">
      <c r="A626" s="35" t="s">
        <v>19270</v>
      </c>
      <c r="B626" s="26">
        <v>5081</v>
      </c>
      <c r="C626" s="43" t="s">
        <v>19269</v>
      </c>
      <c r="D626" s="5">
        <v>2</v>
      </c>
      <c r="E626" s="5">
        <v>0</v>
      </c>
      <c r="F626" s="5">
        <f>VLOOKUP($B626,STPdata!$B:$J,6,FALSE)</f>
        <v>0.23853208832505732</v>
      </c>
      <c r="G626" s="5">
        <f>VLOOKUP($B626,STPdata!$B:$J,7,FALSE)</f>
        <v>0.31509033430136774</v>
      </c>
      <c r="H626" s="5">
        <f>VLOOKUP($B626,STPdata!$B:$J,8,FALSE)</f>
        <v>9.94017167726641E-2</v>
      </c>
      <c r="I626" s="5">
        <f>VLOOKUP($B626,STPdata!$B:$J,9,FALSE)</f>
        <v>0.34697586060090801</v>
      </c>
      <c r="J626" s="5">
        <v>-1</v>
      </c>
      <c r="K626" s="5">
        <v>-1</v>
      </c>
      <c r="L626" s="5">
        <v>-1</v>
      </c>
      <c r="M626" s="5">
        <v>-1</v>
      </c>
      <c r="N626" s="5">
        <v>-1</v>
      </c>
      <c r="O626" s="5">
        <v>-1</v>
      </c>
      <c r="P626" s="5">
        <v>-1</v>
      </c>
      <c r="Q626" s="5">
        <v>-1</v>
      </c>
      <c r="R626" s="5">
        <v>-1</v>
      </c>
      <c r="S626" s="5">
        <v>-1</v>
      </c>
      <c r="T626" s="5">
        <v>-1</v>
      </c>
      <c r="U626" s="5">
        <v>-1</v>
      </c>
      <c r="V626" s="5">
        <f>IF(ISNUMBER(EmisData!N626),EmisData!N626/86400/365*0.12,-1)</f>
        <v>-1</v>
      </c>
      <c r="W626" s="5">
        <v>-1</v>
      </c>
      <c r="X626" s="5">
        <v>-1</v>
      </c>
      <c r="Y626" s="5">
        <v>-1</v>
      </c>
      <c r="Z626" s="5">
        <v>-1</v>
      </c>
      <c r="AA626" s="5">
        <v>-1</v>
      </c>
      <c r="AB626" s="5">
        <v>-1</v>
      </c>
      <c r="AC626" s="5">
        <v>-1</v>
      </c>
      <c r="AD626" s="5">
        <v>-1</v>
      </c>
      <c r="AE626" s="5">
        <v>-1</v>
      </c>
      <c r="AF626" s="5">
        <v>-1</v>
      </c>
      <c r="AG626" s="5">
        <v>-1</v>
      </c>
      <c r="AH626" s="5">
        <v>-1</v>
      </c>
      <c r="AI626" s="5">
        <v>-1</v>
      </c>
      <c r="AJ626" s="5">
        <v>-1</v>
      </c>
      <c r="AK626" s="5">
        <v>-1</v>
      </c>
      <c r="AL626" s="5">
        <v>-1</v>
      </c>
      <c r="AM626" s="5">
        <v>-1</v>
      </c>
      <c r="AN626" s="5">
        <v>-1</v>
      </c>
      <c r="AO626" s="5">
        <v>-1</v>
      </c>
      <c r="AP626" s="5">
        <v>-1</v>
      </c>
      <c r="AQ626" s="5">
        <v>-1</v>
      </c>
      <c r="AR626" s="5">
        <v>-1</v>
      </c>
      <c r="AS626" s="5">
        <v>-1</v>
      </c>
      <c r="AT626" s="5">
        <v>-1</v>
      </c>
      <c r="AU626" s="5">
        <v>-1</v>
      </c>
      <c r="AV626" s="5">
        <v>-1</v>
      </c>
      <c r="AW626" s="5">
        <v>-1</v>
      </c>
      <c r="AX626" s="5">
        <v>-1</v>
      </c>
      <c r="AY626" s="5">
        <v>-1</v>
      </c>
      <c r="AZ626" s="5">
        <v>-1</v>
      </c>
      <c r="BA626" s="5">
        <v>-1</v>
      </c>
      <c r="BB626" s="5">
        <v>-1</v>
      </c>
      <c r="BC626" s="5">
        <v>-1</v>
      </c>
      <c r="BD626" s="5">
        <v>-1</v>
      </c>
      <c r="BE626" s="5">
        <v>-1</v>
      </c>
      <c r="BF626" s="5">
        <v>-1</v>
      </c>
      <c r="BG626" s="5">
        <v>-1</v>
      </c>
      <c r="BH626" s="5">
        <v>-1</v>
      </c>
      <c r="BI626" s="5">
        <v>-1</v>
      </c>
      <c r="BJ626" s="5">
        <v>-1</v>
      </c>
      <c r="BK626" s="5">
        <v>-1</v>
      </c>
      <c r="BL626" s="5">
        <v>-1</v>
      </c>
      <c r="BM626" s="5">
        <v>-1</v>
      </c>
      <c r="BN626" s="5">
        <v>-1</v>
      </c>
      <c r="BO626" s="5">
        <v>-1</v>
      </c>
      <c r="BP626" s="5">
        <v>-1</v>
      </c>
      <c r="BQ626" s="5">
        <v>-1</v>
      </c>
      <c r="BR626" s="5">
        <v>-1</v>
      </c>
      <c r="BS626" s="5">
        <v>-1</v>
      </c>
      <c r="BT626" s="5">
        <v>-1</v>
      </c>
      <c r="BU626" s="5">
        <v>-1</v>
      </c>
      <c r="BV626" s="5">
        <v>-1</v>
      </c>
      <c r="BW626" s="5">
        <v>-1</v>
      </c>
      <c r="BX626" s="5">
        <v>-1</v>
      </c>
      <c r="BY626" s="5">
        <f>IF(ISNUMBER(EmisData!Q626),EmisData!Q626/86400/365*0.12,-1)</f>
        <v>-1</v>
      </c>
      <c r="BZ626" s="5">
        <v>-1</v>
      </c>
      <c r="CA626" s="5">
        <v>-1</v>
      </c>
      <c r="CB626" s="5">
        <v>-1</v>
      </c>
      <c r="CC626" s="5">
        <v>-1</v>
      </c>
      <c r="CD626" s="5">
        <f>IF(ISNUMBER(EmisData!P626),EmisData!P626/86400/365*0.12,-1)</f>
        <v>-1</v>
      </c>
      <c r="CE626" s="5">
        <v>-1</v>
      </c>
      <c r="CF626" s="5">
        <v>-1</v>
      </c>
      <c r="CG626" s="5">
        <v>-1</v>
      </c>
      <c r="CH626" s="5">
        <v>-1</v>
      </c>
      <c r="CI626" s="5">
        <v>-1</v>
      </c>
      <c r="CJ626" s="5">
        <v>-1</v>
      </c>
      <c r="CK626" s="5">
        <v>-1</v>
      </c>
      <c r="CL626" s="5">
        <v>-1</v>
      </c>
      <c r="CM626" s="5">
        <v>-1</v>
      </c>
      <c r="CN626" s="5">
        <v>-1</v>
      </c>
      <c r="CO626" s="5">
        <v>-1</v>
      </c>
      <c r="CP626" s="5">
        <v>-1</v>
      </c>
      <c r="CQ626" s="5">
        <v>-1</v>
      </c>
      <c r="CR626" s="5">
        <v>-1</v>
      </c>
      <c r="CS626" s="5">
        <v>-1</v>
      </c>
      <c r="CT626" s="5">
        <v>-1</v>
      </c>
      <c r="CU626" s="5">
        <v>-1</v>
      </c>
      <c r="CV626" s="5">
        <v>-1</v>
      </c>
      <c r="CW626" s="5">
        <v>-1</v>
      </c>
      <c r="CX626" s="5">
        <v>-1</v>
      </c>
      <c r="CY626" s="5">
        <v>-1</v>
      </c>
      <c r="CZ626" s="5">
        <v>-1</v>
      </c>
      <c r="DA626" s="5">
        <v>-1</v>
      </c>
      <c r="DB626" s="5">
        <v>-1</v>
      </c>
      <c r="DC626" s="5">
        <v>-1</v>
      </c>
      <c r="DD626" s="5">
        <v>-1</v>
      </c>
      <c r="DE626" s="5">
        <v>-1</v>
      </c>
      <c r="DF626" s="5">
        <v>-1</v>
      </c>
      <c r="DG626" s="5">
        <v>-1</v>
      </c>
      <c r="DH626" s="5">
        <v>-1</v>
      </c>
      <c r="DI626" s="5">
        <v>-1</v>
      </c>
      <c r="DJ626" s="5">
        <v>-1</v>
      </c>
      <c r="DK626" s="5">
        <v>-1</v>
      </c>
      <c r="DL626" s="5">
        <v>-1</v>
      </c>
      <c r="DM626" s="5">
        <v>-1</v>
      </c>
      <c r="DN626" s="5">
        <v>-1</v>
      </c>
      <c r="DO626" s="5">
        <v>-1</v>
      </c>
      <c r="DP626" s="5">
        <v>-1</v>
      </c>
      <c r="DQ626" s="5">
        <v>-1</v>
      </c>
      <c r="DR626" s="5">
        <v>-1</v>
      </c>
      <c r="DS626" s="5">
        <v>-1</v>
      </c>
      <c r="DT626" s="5">
        <v>-1</v>
      </c>
      <c r="DU626" s="5">
        <v>-1</v>
      </c>
      <c r="DV626" s="5">
        <v>-1</v>
      </c>
      <c r="DW626" s="5">
        <v>-1</v>
      </c>
      <c r="DX626" s="5">
        <v>-1</v>
      </c>
      <c r="DY626" s="5">
        <v>-1</v>
      </c>
      <c r="DZ626" s="5">
        <v>-1</v>
      </c>
      <c r="EA626" s="5">
        <v>-1</v>
      </c>
      <c r="EB626" s="5">
        <v>-1</v>
      </c>
      <c r="EC626" s="5">
        <v>-1</v>
      </c>
      <c r="ED626" s="5">
        <v>-1</v>
      </c>
      <c r="EE626" s="5">
        <v>-1</v>
      </c>
      <c r="EF626" s="5">
        <v>-1</v>
      </c>
      <c r="EG626" s="5">
        <v>-1</v>
      </c>
      <c r="EH626" s="5">
        <v>-1</v>
      </c>
      <c r="EI626" s="5">
        <v>-1</v>
      </c>
      <c r="EJ626" s="5">
        <v>-1</v>
      </c>
      <c r="EK626" s="5">
        <v>-1</v>
      </c>
      <c r="EL626" s="5">
        <v>-1</v>
      </c>
      <c r="EM626" s="5">
        <v>-1</v>
      </c>
      <c r="EN626" s="5">
        <v>-1</v>
      </c>
      <c r="EO626" s="5">
        <v>-1</v>
      </c>
      <c r="EP626" s="5">
        <v>-1</v>
      </c>
      <c r="EQ626" s="5">
        <v>-1</v>
      </c>
      <c r="ER626" s="5">
        <v>-1</v>
      </c>
      <c r="ES626" s="5">
        <v>-1</v>
      </c>
      <c r="ET626" s="5">
        <v>-1</v>
      </c>
      <c r="EU626" s="5">
        <v>-1</v>
      </c>
      <c r="EV626" s="5">
        <f>IF(ISNUMBER(EmisData!R626),EmisData!R626/86400/365*0.12,-1)</f>
        <v>-1</v>
      </c>
      <c r="EW626" s="5">
        <v>-1</v>
      </c>
      <c r="EX626" s="5">
        <v>-1</v>
      </c>
      <c r="EY626" s="5">
        <v>-1</v>
      </c>
      <c r="EZ626" s="5">
        <v>-1</v>
      </c>
      <c r="FA626" s="5">
        <v>-1</v>
      </c>
      <c r="FB626" s="5">
        <v>-1</v>
      </c>
      <c r="FC626" s="5">
        <v>-1</v>
      </c>
      <c r="FD626" s="5">
        <v>-1</v>
      </c>
      <c r="FE626" s="5">
        <v>-1</v>
      </c>
      <c r="FF626" s="5">
        <v>-1</v>
      </c>
      <c r="FG626" s="5">
        <v>-1</v>
      </c>
      <c r="FH626" s="5">
        <v>-1</v>
      </c>
      <c r="FI626" s="5">
        <v>-1</v>
      </c>
      <c r="FJ626" s="5">
        <v>-1</v>
      </c>
      <c r="FK626" s="5">
        <v>-1</v>
      </c>
      <c r="FL626" s="5">
        <v>-1</v>
      </c>
      <c r="FM626" s="5">
        <v>-1</v>
      </c>
      <c r="FN626" s="5">
        <v>-1</v>
      </c>
      <c r="FO626" s="5">
        <v>-1</v>
      </c>
      <c r="FP626" s="5">
        <v>-1</v>
      </c>
      <c r="FQ626" s="5">
        <v>-1</v>
      </c>
      <c r="FR626" s="5">
        <v>-1</v>
      </c>
      <c r="FS626" s="5">
        <v>-1</v>
      </c>
      <c r="FT626" s="5">
        <v>-1</v>
      </c>
      <c r="FU626" s="5">
        <v>-1</v>
      </c>
      <c r="FV626" s="5">
        <v>-1</v>
      </c>
      <c r="FW626" s="5">
        <v>-1</v>
      </c>
      <c r="FX626" s="5">
        <v>-1</v>
      </c>
      <c r="FY626" s="5">
        <v>-1</v>
      </c>
      <c r="FZ626" s="5">
        <v>-1</v>
      </c>
      <c r="GA626" s="5">
        <v>-1</v>
      </c>
      <c r="GB626" s="5">
        <v>-1</v>
      </c>
      <c r="GC626" s="5">
        <v>-1</v>
      </c>
      <c r="GD626" s="5">
        <v>-1</v>
      </c>
      <c r="GE626" s="5">
        <v>-1</v>
      </c>
      <c r="GF626" s="5">
        <v>-1</v>
      </c>
      <c r="GG626" s="5">
        <v>-1</v>
      </c>
      <c r="GH626" s="5">
        <v>-1</v>
      </c>
      <c r="GI626" s="5">
        <v>-1</v>
      </c>
      <c r="GJ626" s="5">
        <v>-1</v>
      </c>
      <c r="GK626" s="5">
        <v>-1</v>
      </c>
      <c r="GL626" s="5">
        <v>-1</v>
      </c>
      <c r="GM626" s="5">
        <v>-1</v>
      </c>
      <c r="GN626" s="5">
        <v>-1</v>
      </c>
      <c r="GO626" s="5">
        <v>-1</v>
      </c>
      <c r="GP626" s="5">
        <v>-1</v>
      </c>
      <c r="GQ626" s="5">
        <v>-1</v>
      </c>
      <c r="GR626" s="5">
        <v>-1</v>
      </c>
      <c r="GS626" s="5">
        <v>-1</v>
      </c>
      <c r="GT626" s="5">
        <f>IF(ISNUMBER(EmisData!L626),EmisData!L626/86400/365*0.12,-1)</f>
        <v>-1</v>
      </c>
      <c r="GU626" s="5">
        <v>-1</v>
      </c>
      <c r="GV626" s="5">
        <v>-1</v>
      </c>
      <c r="GW626" s="5">
        <v>-1</v>
      </c>
      <c r="GX626" s="5">
        <v>-1</v>
      </c>
      <c r="GY626" s="5">
        <f>IF(ISNUMBER(EmisData!O626),EmisData!O626/86400/365*0.12,-1)</f>
        <v>-1</v>
      </c>
      <c r="GZ626" s="5">
        <v>-1</v>
      </c>
      <c r="HA626" s="5">
        <v>-1</v>
      </c>
      <c r="HB626" s="5">
        <v>-1</v>
      </c>
      <c r="HC626" s="5">
        <v>-1</v>
      </c>
      <c r="HD626" s="5">
        <v>-1</v>
      </c>
      <c r="HE626" s="5">
        <v>-1</v>
      </c>
      <c r="HF626" s="5">
        <v>-1</v>
      </c>
      <c r="HG626" s="5">
        <v>-1</v>
      </c>
      <c r="HH626" s="5">
        <v>-1</v>
      </c>
      <c r="HI626" s="5">
        <f>IF(ISNUMBER(EmisData!M626),EmisData!M626/86400/365*0.12,-1)</f>
        <v>-1</v>
      </c>
      <c r="HJ626" s="5">
        <v>-1</v>
      </c>
      <c r="HK626" s="5">
        <v>-1</v>
      </c>
      <c r="HL626" s="5">
        <v>-1</v>
      </c>
      <c r="HM626" s="5">
        <v>-1</v>
      </c>
      <c r="HN626" s="5">
        <v>-1</v>
      </c>
      <c r="HO626" s="5">
        <v>-1</v>
      </c>
      <c r="HP626" s="5">
        <v>-1</v>
      </c>
      <c r="HQ626" s="5" t="s">
        <v>720</v>
      </c>
      <c r="HR626" s="5" t="str">
        <f>EmisData!Z626</f>
        <v/>
      </c>
    </row>
    <row r="627" spans="1:226" x14ac:dyDescent="0.25">
      <c r="A627" s="35" t="s">
        <v>19277</v>
      </c>
      <c r="B627" s="26">
        <v>5083</v>
      </c>
      <c r="C627" s="34" t="s">
        <v>19276</v>
      </c>
      <c r="D627" s="5">
        <v>2</v>
      </c>
      <c r="E627" s="5">
        <v>0</v>
      </c>
      <c r="F627" s="5">
        <f>VLOOKUP($B627,STPdata!$B:$J,6,FALSE)</f>
        <v>5.2192855113439387E-9</v>
      </c>
      <c r="G627" s="5">
        <f>VLOOKUP($B627,STPdata!$B:$J,7,FALSE)</f>
        <v>0.24296064820236463</v>
      </c>
      <c r="H627" s="5">
        <f>VLOOKUP($B627,STPdata!$B:$J,8,FALSE)</f>
        <v>1.4380771133104183E-2</v>
      </c>
      <c r="I627" s="5">
        <f>VLOOKUP($B627,STPdata!$B:$J,9,FALSE)</f>
        <v>0.74265857544524616</v>
      </c>
      <c r="J627" s="5">
        <v>-1</v>
      </c>
      <c r="K627" s="5">
        <v>-1</v>
      </c>
      <c r="L627" s="5">
        <v>-1</v>
      </c>
      <c r="M627" s="5">
        <v>-1</v>
      </c>
      <c r="N627" s="5">
        <v>-1</v>
      </c>
      <c r="O627" s="5">
        <v>-1</v>
      </c>
      <c r="P627" s="5">
        <v>-1</v>
      </c>
      <c r="Q627" s="5">
        <v>-1</v>
      </c>
      <c r="R627" s="5">
        <v>-1</v>
      </c>
      <c r="S627" s="5">
        <v>-1</v>
      </c>
      <c r="T627" s="5">
        <v>-1</v>
      </c>
      <c r="U627" s="5">
        <v>-1</v>
      </c>
      <c r="V627" s="5">
        <f>IF(ISNUMBER(EmisData!N627),EmisData!N627/86400/365*0.12,-1)</f>
        <v>-1</v>
      </c>
      <c r="W627" s="5">
        <v>-1</v>
      </c>
      <c r="X627" s="5">
        <v>-1</v>
      </c>
      <c r="Y627" s="5">
        <v>-1</v>
      </c>
      <c r="Z627" s="5">
        <v>-1</v>
      </c>
      <c r="AA627" s="5">
        <v>-1</v>
      </c>
      <c r="AB627" s="5">
        <v>-1</v>
      </c>
      <c r="AC627" s="5">
        <v>-1</v>
      </c>
      <c r="AD627" s="5">
        <v>-1</v>
      </c>
      <c r="AE627" s="5">
        <v>-1</v>
      </c>
      <c r="AF627" s="5">
        <v>-1</v>
      </c>
      <c r="AG627" s="5">
        <v>-1</v>
      </c>
      <c r="AH627" s="5">
        <v>-1</v>
      </c>
      <c r="AI627" s="5">
        <v>-1</v>
      </c>
      <c r="AJ627" s="5">
        <v>-1</v>
      </c>
      <c r="AK627" s="5">
        <v>-1</v>
      </c>
      <c r="AL627" s="5">
        <v>-1</v>
      </c>
      <c r="AM627" s="5">
        <v>-1</v>
      </c>
      <c r="AN627" s="5">
        <v>-1</v>
      </c>
      <c r="AO627" s="5">
        <v>-1</v>
      </c>
      <c r="AP627" s="5">
        <v>-1</v>
      </c>
      <c r="AQ627" s="5">
        <v>-1</v>
      </c>
      <c r="AR627" s="5">
        <v>-1</v>
      </c>
      <c r="AS627" s="5">
        <v>-1</v>
      </c>
      <c r="AT627" s="5">
        <v>-1</v>
      </c>
      <c r="AU627" s="5">
        <v>-1</v>
      </c>
      <c r="AV627" s="5">
        <v>-1</v>
      </c>
      <c r="AW627" s="5">
        <v>-1</v>
      </c>
      <c r="AX627" s="5">
        <v>-1</v>
      </c>
      <c r="AY627" s="5">
        <v>-1</v>
      </c>
      <c r="AZ627" s="5">
        <v>-1</v>
      </c>
      <c r="BA627" s="5">
        <v>-1</v>
      </c>
      <c r="BB627" s="5">
        <v>-1</v>
      </c>
      <c r="BC627" s="5">
        <v>-1</v>
      </c>
      <c r="BD627" s="5">
        <v>-1</v>
      </c>
      <c r="BE627" s="5">
        <v>-1</v>
      </c>
      <c r="BF627" s="5">
        <v>-1</v>
      </c>
      <c r="BG627" s="5">
        <v>-1</v>
      </c>
      <c r="BH627" s="5">
        <v>-1</v>
      </c>
      <c r="BI627" s="5">
        <v>-1</v>
      </c>
      <c r="BJ627" s="5">
        <v>-1</v>
      </c>
      <c r="BK627" s="5">
        <v>-1</v>
      </c>
      <c r="BL627" s="5">
        <v>-1</v>
      </c>
      <c r="BM627" s="5">
        <v>-1</v>
      </c>
      <c r="BN627" s="5">
        <v>-1</v>
      </c>
      <c r="BO627" s="5">
        <v>-1</v>
      </c>
      <c r="BP627" s="5">
        <v>-1</v>
      </c>
      <c r="BQ627" s="5">
        <v>-1</v>
      </c>
      <c r="BR627" s="5">
        <v>-1</v>
      </c>
      <c r="BS627" s="5">
        <v>-1</v>
      </c>
      <c r="BT627" s="5">
        <v>-1</v>
      </c>
      <c r="BU627" s="5">
        <v>-1</v>
      </c>
      <c r="BV627" s="5">
        <v>-1</v>
      </c>
      <c r="BW627" s="5">
        <v>-1</v>
      </c>
      <c r="BX627" s="5">
        <v>-1</v>
      </c>
      <c r="BY627" s="5">
        <f>IF(ISNUMBER(EmisData!Q627),EmisData!Q627/86400/365*0.12,-1)</f>
        <v>-1</v>
      </c>
      <c r="BZ627" s="5">
        <v>-1</v>
      </c>
      <c r="CA627" s="5">
        <v>-1</v>
      </c>
      <c r="CB627" s="5">
        <v>-1</v>
      </c>
      <c r="CC627" s="5">
        <v>-1</v>
      </c>
      <c r="CD627" s="5">
        <f>IF(ISNUMBER(EmisData!P627),EmisData!P627/86400/365*0.12,-1)</f>
        <v>-1</v>
      </c>
      <c r="CE627" s="5">
        <v>-1</v>
      </c>
      <c r="CF627" s="5">
        <v>-1</v>
      </c>
      <c r="CG627" s="5">
        <v>-1</v>
      </c>
      <c r="CH627" s="5">
        <v>-1</v>
      </c>
      <c r="CI627" s="5">
        <v>-1</v>
      </c>
      <c r="CJ627" s="5">
        <v>-1</v>
      </c>
      <c r="CK627" s="5">
        <v>-1</v>
      </c>
      <c r="CL627" s="5">
        <v>-1</v>
      </c>
      <c r="CM627" s="5">
        <v>-1</v>
      </c>
      <c r="CN627" s="5">
        <v>-1</v>
      </c>
      <c r="CO627" s="5">
        <v>-1</v>
      </c>
      <c r="CP627" s="5">
        <v>-1</v>
      </c>
      <c r="CQ627" s="5">
        <v>-1</v>
      </c>
      <c r="CR627" s="5">
        <v>-1</v>
      </c>
      <c r="CS627" s="5">
        <v>-1</v>
      </c>
      <c r="CT627" s="5">
        <v>-1</v>
      </c>
      <c r="CU627" s="5">
        <v>-1</v>
      </c>
      <c r="CV627" s="5">
        <v>-1</v>
      </c>
      <c r="CW627" s="5">
        <v>-1</v>
      </c>
      <c r="CX627" s="5">
        <v>-1</v>
      </c>
      <c r="CY627" s="5">
        <v>-1</v>
      </c>
      <c r="CZ627" s="5">
        <v>-1</v>
      </c>
      <c r="DA627" s="5">
        <v>-1</v>
      </c>
      <c r="DB627" s="5">
        <v>-1</v>
      </c>
      <c r="DC627" s="5">
        <v>-1</v>
      </c>
      <c r="DD627" s="5">
        <v>-1</v>
      </c>
      <c r="DE627" s="5">
        <v>-1</v>
      </c>
      <c r="DF627" s="5">
        <v>-1</v>
      </c>
      <c r="DG627" s="5">
        <v>-1</v>
      </c>
      <c r="DH627" s="5">
        <v>-1</v>
      </c>
      <c r="DI627" s="5">
        <v>-1</v>
      </c>
      <c r="DJ627" s="5">
        <v>-1</v>
      </c>
      <c r="DK627" s="5">
        <v>-1</v>
      </c>
      <c r="DL627" s="5">
        <v>-1</v>
      </c>
      <c r="DM627" s="5">
        <v>-1</v>
      </c>
      <c r="DN627" s="5">
        <v>-1</v>
      </c>
      <c r="DO627" s="5">
        <v>-1</v>
      </c>
      <c r="DP627" s="5">
        <v>-1</v>
      </c>
      <c r="DQ627" s="5">
        <v>-1</v>
      </c>
      <c r="DR627" s="5">
        <v>-1</v>
      </c>
      <c r="DS627" s="5">
        <v>-1</v>
      </c>
      <c r="DT627" s="5">
        <v>-1</v>
      </c>
      <c r="DU627" s="5">
        <v>-1</v>
      </c>
      <c r="DV627" s="5">
        <v>-1</v>
      </c>
      <c r="DW627" s="5">
        <v>-1</v>
      </c>
      <c r="DX627" s="5">
        <v>-1</v>
      </c>
      <c r="DY627" s="5">
        <v>-1</v>
      </c>
      <c r="DZ627" s="5">
        <v>-1</v>
      </c>
      <c r="EA627" s="5">
        <v>-1</v>
      </c>
      <c r="EB627" s="5">
        <v>-1</v>
      </c>
      <c r="EC627" s="5">
        <v>-1</v>
      </c>
      <c r="ED627" s="5">
        <v>-1</v>
      </c>
      <c r="EE627" s="5">
        <v>-1</v>
      </c>
      <c r="EF627" s="5">
        <v>-1</v>
      </c>
      <c r="EG627" s="5">
        <v>-1</v>
      </c>
      <c r="EH627" s="5">
        <v>-1</v>
      </c>
      <c r="EI627" s="5">
        <v>-1</v>
      </c>
      <c r="EJ627" s="5">
        <v>-1</v>
      </c>
      <c r="EK627" s="5">
        <v>-1</v>
      </c>
      <c r="EL627" s="5">
        <v>-1</v>
      </c>
      <c r="EM627" s="5">
        <v>-1</v>
      </c>
      <c r="EN627" s="5">
        <v>-1</v>
      </c>
      <c r="EO627" s="5">
        <v>-1</v>
      </c>
      <c r="EP627" s="5">
        <v>-1</v>
      </c>
      <c r="EQ627" s="5">
        <v>-1</v>
      </c>
      <c r="ER627" s="5">
        <v>-1</v>
      </c>
      <c r="ES627" s="5">
        <v>-1</v>
      </c>
      <c r="ET627" s="5">
        <v>-1</v>
      </c>
      <c r="EU627" s="5">
        <v>-1</v>
      </c>
      <c r="EV627" s="5">
        <f>IF(ISNUMBER(EmisData!R627),EmisData!R627/86400/365*0.12,-1)</f>
        <v>-1</v>
      </c>
      <c r="EW627" s="5">
        <v>-1</v>
      </c>
      <c r="EX627" s="5">
        <v>-1</v>
      </c>
      <c r="EY627" s="5">
        <v>-1</v>
      </c>
      <c r="EZ627" s="5">
        <v>-1</v>
      </c>
      <c r="FA627" s="5">
        <v>-1</v>
      </c>
      <c r="FB627" s="5">
        <v>-1</v>
      </c>
      <c r="FC627" s="5">
        <v>-1</v>
      </c>
      <c r="FD627" s="5">
        <v>-1</v>
      </c>
      <c r="FE627" s="5">
        <v>-1</v>
      </c>
      <c r="FF627" s="5">
        <v>-1</v>
      </c>
      <c r="FG627" s="5">
        <v>-1</v>
      </c>
      <c r="FH627" s="5">
        <v>-1</v>
      </c>
      <c r="FI627" s="5">
        <v>-1</v>
      </c>
      <c r="FJ627" s="5">
        <v>-1</v>
      </c>
      <c r="FK627" s="5">
        <v>-1</v>
      </c>
      <c r="FL627" s="5">
        <v>-1</v>
      </c>
      <c r="FM627" s="5">
        <v>-1</v>
      </c>
      <c r="FN627" s="5">
        <v>-1</v>
      </c>
      <c r="FO627" s="5">
        <v>-1</v>
      </c>
      <c r="FP627" s="5">
        <v>-1</v>
      </c>
      <c r="FQ627" s="5">
        <v>-1</v>
      </c>
      <c r="FR627" s="5">
        <v>-1</v>
      </c>
      <c r="FS627" s="5">
        <v>-1</v>
      </c>
      <c r="FT627" s="5">
        <v>-1</v>
      </c>
      <c r="FU627" s="5">
        <v>-1</v>
      </c>
      <c r="FV627" s="5">
        <v>-1</v>
      </c>
      <c r="FW627" s="5">
        <v>-1</v>
      </c>
      <c r="FX627" s="5">
        <v>-1</v>
      </c>
      <c r="FY627" s="5">
        <v>-1</v>
      </c>
      <c r="FZ627" s="5">
        <v>-1</v>
      </c>
      <c r="GA627" s="5">
        <v>-1</v>
      </c>
      <c r="GB627" s="5">
        <v>-1</v>
      </c>
      <c r="GC627" s="5">
        <v>-1</v>
      </c>
      <c r="GD627" s="5">
        <v>-1</v>
      </c>
      <c r="GE627" s="5">
        <v>-1</v>
      </c>
      <c r="GF627" s="5">
        <v>-1</v>
      </c>
      <c r="GG627" s="5">
        <v>-1</v>
      </c>
      <c r="GH627" s="5">
        <v>-1</v>
      </c>
      <c r="GI627" s="5">
        <v>-1</v>
      </c>
      <c r="GJ627" s="5">
        <v>-1</v>
      </c>
      <c r="GK627" s="5">
        <v>-1</v>
      </c>
      <c r="GL627" s="5">
        <v>-1</v>
      </c>
      <c r="GM627" s="5">
        <v>-1</v>
      </c>
      <c r="GN627" s="5">
        <v>-1</v>
      </c>
      <c r="GO627" s="5">
        <v>-1</v>
      </c>
      <c r="GP627" s="5">
        <v>-1</v>
      </c>
      <c r="GQ627" s="5">
        <v>-1</v>
      </c>
      <c r="GR627" s="5">
        <v>-1</v>
      </c>
      <c r="GS627" s="5">
        <v>-1</v>
      </c>
      <c r="GT627" s="5">
        <f>IF(ISNUMBER(EmisData!L627),EmisData!L627/86400/365*0.12,-1)</f>
        <v>6.0502283105022833E-9</v>
      </c>
      <c r="GU627" s="5">
        <v>-1</v>
      </c>
      <c r="GV627" s="5">
        <v>-1</v>
      </c>
      <c r="GW627" s="5">
        <v>-1</v>
      </c>
      <c r="GX627" s="5">
        <v>-1</v>
      </c>
      <c r="GY627" s="5">
        <f>IF(ISNUMBER(EmisData!O627),EmisData!O627/86400/365*0.12,-1)</f>
        <v>-1</v>
      </c>
      <c r="GZ627" s="5">
        <v>-1</v>
      </c>
      <c r="HA627" s="5">
        <v>-1</v>
      </c>
      <c r="HB627" s="5">
        <v>-1</v>
      </c>
      <c r="HC627" s="5">
        <v>-1</v>
      </c>
      <c r="HD627" s="5">
        <v>-1</v>
      </c>
      <c r="HE627" s="5">
        <v>-1</v>
      </c>
      <c r="HF627" s="5">
        <v>-1</v>
      </c>
      <c r="HG627" s="5">
        <v>-1</v>
      </c>
      <c r="HH627" s="5">
        <v>-1</v>
      </c>
      <c r="HI627" s="5">
        <f>IF(ISNUMBER(EmisData!M627),EmisData!M627/86400/365*0.12,-1)</f>
        <v>-1</v>
      </c>
      <c r="HJ627" s="5">
        <v>-1</v>
      </c>
      <c r="HK627" s="5">
        <v>-1</v>
      </c>
      <c r="HL627" s="5">
        <v>-1</v>
      </c>
      <c r="HM627" s="5">
        <v>-1</v>
      </c>
      <c r="HN627" s="5">
        <v>-1</v>
      </c>
      <c r="HO627" s="5">
        <v>-1</v>
      </c>
      <c r="HP627" s="5">
        <v>-1</v>
      </c>
      <c r="HQ627" s="5" t="s">
        <v>720</v>
      </c>
      <c r="HR627" s="5" t="str">
        <f>EmisData!Z627</f>
        <v>yes</v>
      </c>
    </row>
    <row r="628" spans="1:226" x14ac:dyDescent="0.25">
      <c r="A628" s="35" t="s">
        <v>19283</v>
      </c>
      <c r="B628" s="26">
        <v>5084</v>
      </c>
      <c r="C628" s="34" t="s">
        <v>19282</v>
      </c>
      <c r="D628" s="5">
        <v>2</v>
      </c>
      <c r="E628" s="5">
        <v>0</v>
      </c>
      <c r="F628" s="5">
        <f>VLOOKUP($B628,STPdata!$B:$J,6,FALSE)</f>
        <v>3.5449286102855256E-2</v>
      </c>
      <c r="G628" s="5">
        <f>VLOOKUP($B628,STPdata!$B:$J,7,FALSE)</f>
        <v>0.44698892438443444</v>
      </c>
      <c r="H628" s="5">
        <f>VLOOKUP($B628,STPdata!$B:$J,8,FALSE)</f>
        <v>6.6521586149296652E-2</v>
      </c>
      <c r="I628" s="5">
        <f>VLOOKUP($B628,STPdata!$B:$J,9,FALSE)</f>
        <v>0.45104020336341205</v>
      </c>
      <c r="J628" s="5">
        <v>-1</v>
      </c>
      <c r="K628" s="5">
        <v>-1</v>
      </c>
      <c r="L628" s="5">
        <v>-1</v>
      </c>
      <c r="M628" s="5">
        <v>-1</v>
      </c>
      <c r="N628" s="5">
        <v>-1</v>
      </c>
      <c r="O628" s="5">
        <v>-1</v>
      </c>
      <c r="P628" s="5">
        <v>-1</v>
      </c>
      <c r="Q628" s="5">
        <v>-1</v>
      </c>
      <c r="R628" s="5">
        <v>-1</v>
      </c>
      <c r="S628" s="5">
        <v>-1</v>
      </c>
      <c r="T628" s="5">
        <v>-1</v>
      </c>
      <c r="U628" s="5">
        <v>-1</v>
      </c>
      <c r="V628" s="5">
        <f>IF(ISNUMBER(EmisData!N628),EmisData!N628/86400/365*0.12,-1)</f>
        <v>-1</v>
      </c>
      <c r="W628" s="5">
        <v>-1</v>
      </c>
      <c r="X628" s="5">
        <v>-1</v>
      </c>
      <c r="Y628" s="5">
        <v>-1</v>
      </c>
      <c r="Z628" s="5">
        <v>-1</v>
      </c>
      <c r="AA628" s="5">
        <v>-1</v>
      </c>
      <c r="AB628" s="5">
        <v>-1</v>
      </c>
      <c r="AC628" s="5">
        <v>-1</v>
      </c>
      <c r="AD628" s="5">
        <v>-1</v>
      </c>
      <c r="AE628" s="5">
        <v>-1</v>
      </c>
      <c r="AF628" s="5">
        <v>-1</v>
      </c>
      <c r="AG628" s="5">
        <v>-1</v>
      </c>
      <c r="AH628" s="5">
        <v>-1</v>
      </c>
      <c r="AI628" s="5">
        <v>-1</v>
      </c>
      <c r="AJ628" s="5">
        <v>-1</v>
      </c>
      <c r="AK628" s="5">
        <v>-1</v>
      </c>
      <c r="AL628" s="5">
        <v>-1</v>
      </c>
      <c r="AM628" s="5">
        <v>-1</v>
      </c>
      <c r="AN628" s="5">
        <v>-1</v>
      </c>
      <c r="AO628" s="5">
        <v>-1</v>
      </c>
      <c r="AP628" s="5">
        <v>-1</v>
      </c>
      <c r="AQ628" s="5">
        <v>-1</v>
      </c>
      <c r="AR628" s="5">
        <v>-1</v>
      </c>
      <c r="AS628" s="5">
        <v>-1</v>
      </c>
      <c r="AT628" s="5">
        <v>-1</v>
      </c>
      <c r="AU628" s="5">
        <v>-1</v>
      </c>
      <c r="AV628" s="5">
        <v>-1</v>
      </c>
      <c r="AW628" s="5">
        <v>-1</v>
      </c>
      <c r="AX628" s="5">
        <v>-1</v>
      </c>
      <c r="AY628" s="5">
        <v>-1</v>
      </c>
      <c r="AZ628" s="5">
        <v>-1</v>
      </c>
      <c r="BA628" s="5">
        <v>-1</v>
      </c>
      <c r="BB628" s="5">
        <v>-1</v>
      </c>
      <c r="BC628" s="5">
        <v>-1</v>
      </c>
      <c r="BD628" s="5">
        <v>-1</v>
      </c>
      <c r="BE628" s="5">
        <v>-1</v>
      </c>
      <c r="BF628" s="5">
        <v>-1</v>
      </c>
      <c r="BG628" s="5">
        <v>-1</v>
      </c>
      <c r="BH628" s="5">
        <v>-1</v>
      </c>
      <c r="BI628" s="5">
        <v>-1</v>
      </c>
      <c r="BJ628" s="5">
        <v>-1</v>
      </c>
      <c r="BK628" s="5">
        <v>-1</v>
      </c>
      <c r="BL628" s="5">
        <v>-1</v>
      </c>
      <c r="BM628" s="5">
        <v>-1</v>
      </c>
      <c r="BN628" s="5">
        <v>-1</v>
      </c>
      <c r="BO628" s="5">
        <v>-1</v>
      </c>
      <c r="BP628" s="5">
        <v>-1</v>
      </c>
      <c r="BQ628" s="5">
        <v>-1</v>
      </c>
      <c r="BR628" s="5">
        <v>-1</v>
      </c>
      <c r="BS628" s="5">
        <v>-1</v>
      </c>
      <c r="BT628" s="5">
        <v>-1</v>
      </c>
      <c r="BU628" s="5">
        <v>-1</v>
      </c>
      <c r="BV628" s="5">
        <v>-1</v>
      </c>
      <c r="BW628" s="5">
        <v>-1</v>
      </c>
      <c r="BX628" s="5">
        <v>-1</v>
      </c>
      <c r="BY628" s="5">
        <f>IF(ISNUMBER(EmisData!Q628),EmisData!Q628/86400/365*0.12,-1)</f>
        <v>-1</v>
      </c>
      <c r="BZ628" s="5">
        <v>-1</v>
      </c>
      <c r="CA628" s="5">
        <v>-1</v>
      </c>
      <c r="CB628" s="5">
        <v>-1</v>
      </c>
      <c r="CC628" s="5">
        <v>-1</v>
      </c>
      <c r="CD628" s="5">
        <f>IF(ISNUMBER(EmisData!P628),EmisData!P628/86400/365*0.12,-1)</f>
        <v>-1</v>
      </c>
      <c r="CE628" s="5">
        <v>-1</v>
      </c>
      <c r="CF628" s="5">
        <v>-1</v>
      </c>
      <c r="CG628" s="5">
        <v>-1</v>
      </c>
      <c r="CH628" s="5">
        <v>-1</v>
      </c>
      <c r="CI628" s="5">
        <v>-1</v>
      </c>
      <c r="CJ628" s="5">
        <v>-1</v>
      </c>
      <c r="CK628" s="5">
        <v>-1</v>
      </c>
      <c r="CL628" s="5">
        <v>-1</v>
      </c>
      <c r="CM628" s="5">
        <v>-1</v>
      </c>
      <c r="CN628" s="5">
        <v>-1</v>
      </c>
      <c r="CO628" s="5">
        <v>-1</v>
      </c>
      <c r="CP628" s="5">
        <v>-1</v>
      </c>
      <c r="CQ628" s="5">
        <v>-1</v>
      </c>
      <c r="CR628" s="5">
        <v>-1</v>
      </c>
      <c r="CS628" s="5">
        <v>-1</v>
      </c>
      <c r="CT628" s="5">
        <v>-1</v>
      </c>
      <c r="CU628" s="5">
        <v>-1</v>
      </c>
      <c r="CV628" s="5">
        <v>-1</v>
      </c>
      <c r="CW628" s="5">
        <v>-1</v>
      </c>
      <c r="CX628" s="5">
        <v>-1</v>
      </c>
      <c r="CY628" s="5">
        <v>-1</v>
      </c>
      <c r="CZ628" s="5">
        <v>-1</v>
      </c>
      <c r="DA628" s="5">
        <v>-1</v>
      </c>
      <c r="DB628" s="5">
        <v>-1</v>
      </c>
      <c r="DC628" s="5">
        <v>-1</v>
      </c>
      <c r="DD628" s="5">
        <v>-1</v>
      </c>
      <c r="DE628" s="5">
        <v>-1</v>
      </c>
      <c r="DF628" s="5">
        <v>-1</v>
      </c>
      <c r="DG628" s="5">
        <v>-1</v>
      </c>
      <c r="DH628" s="5">
        <v>-1</v>
      </c>
      <c r="DI628" s="5">
        <v>-1</v>
      </c>
      <c r="DJ628" s="5">
        <v>-1</v>
      </c>
      <c r="DK628" s="5">
        <v>-1</v>
      </c>
      <c r="DL628" s="5">
        <v>-1</v>
      </c>
      <c r="DM628" s="5">
        <v>-1</v>
      </c>
      <c r="DN628" s="5">
        <v>-1</v>
      </c>
      <c r="DO628" s="5">
        <v>-1</v>
      </c>
      <c r="DP628" s="5">
        <v>-1</v>
      </c>
      <c r="DQ628" s="5">
        <v>-1</v>
      </c>
      <c r="DR628" s="5">
        <v>-1</v>
      </c>
      <c r="DS628" s="5">
        <v>-1</v>
      </c>
      <c r="DT628" s="5">
        <v>-1</v>
      </c>
      <c r="DU628" s="5">
        <v>-1</v>
      </c>
      <c r="DV628" s="5">
        <v>-1</v>
      </c>
      <c r="DW628" s="5">
        <v>-1</v>
      </c>
      <c r="DX628" s="5">
        <v>-1</v>
      </c>
      <c r="DY628" s="5">
        <v>-1</v>
      </c>
      <c r="DZ628" s="5">
        <v>-1</v>
      </c>
      <c r="EA628" s="5">
        <v>-1</v>
      </c>
      <c r="EB628" s="5">
        <v>-1</v>
      </c>
      <c r="EC628" s="5">
        <v>-1</v>
      </c>
      <c r="ED628" s="5">
        <v>-1</v>
      </c>
      <c r="EE628" s="5">
        <v>-1</v>
      </c>
      <c r="EF628" s="5">
        <v>-1</v>
      </c>
      <c r="EG628" s="5">
        <v>-1</v>
      </c>
      <c r="EH628" s="5">
        <v>-1</v>
      </c>
      <c r="EI628" s="5">
        <v>-1</v>
      </c>
      <c r="EJ628" s="5">
        <v>-1</v>
      </c>
      <c r="EK628" s="5">
        <v>-1</v>
      </c>
      <c r="EL628" s="5">
        <v>-1</v>
      </c>
      <c r="EM628" s="5">
        <v>-1</v>
      </c>
      <c r="EN628" s="5">
        <v>-1</v>
      </c>
      <c r="EO628" s="5">
        <v>-1</v>
      </c>
      <c r="EP628" s="5">
        <v>-1</v>
      </c>
      <c r="EQ628" s="5">
        <v>-1</v>
      </c>
      <c r="ER628" s="5">
        <v>-1</v>
      </c>
      <c r="ES628" s="5">
        <v>-1</v>
      </c>
      <c r="ET628" s="5">
        <v>-1</v>
      </c>
      <c r="EU628" s="5">
        <v>-1</v>
      </c>
      <c r="EV628" s="5">
        <f>IF(ISNUMBER(EmisData!R628),EmisData!R628/86400/365*0.12,-1)</f>
        <v>-1</v>
      </c>
      <c r="EW628" s="5">
        <v>-1</v>
      </c>
      <c r="EX628" s="5">
        <v>-1</v>
      </c>
      <c r="EY628" s="5">
        <v>-1</v>
      </c>
      <c r="EZ628" s="5">
        <v>-1</v>
      </c>
      <c r="FA628" s="5">
        <v>-1</v>
      </c>
      <c r="FB628" s="5">
        <v>-1</v>
      </c>
      <c r="FC628" s="5">
        <v>-1</v>
      </c>
      <c r="FD628" s="5">
        <v>-1</v>
      </c>
      <c r="FE628" s="5">
        <v>-1</v>
      </c>
      <c r="FF628" s="5">
        <v>-1</v>
      </c>
      <c r="FG628" s="5">
        <v>-1</v>
      </c>
      <c r="FH628" s="5">
        <v>-1</v>
      </c>
      <c r="FI628" s="5">
        <v>-1</v>
      </c>
      <c r="FJ628" s="5">
        <v>-1</v>
      </c>
      <c r="FK628" s="5">
        <v>-1</v>
      </c>
      <c r="FL628" s="5">
        <v>-1</v>
      </c>
      <c r="FM628" s="5">
        <v>-1</v>
      </c>
      <c r="FN628" s="5">
        <v>-1</v>
      </c>
      <c r="FO628" s="5">
        <v>-1</v>
      </c>
      <c r="FP628" s="5">
        <v>-1</v>
      </c>
      <c r="FQ628" s="5">
        <v>-1</v>
      </c>
      <c r="FR628" s="5">
        <v>-1</v>
      </c>
      <c r="FS628" s="5">
        <v>-1</v>
      </c>
      <c r="FT628" s="5">
        <v>-1</v>
      </c>
      <c r="FU628" s="5">
        <v>-1</v>
      </c>
      <c r="FV628" s="5">
        <v>-1</v>
      </c>
      <c r="FW628" s="5">
        <v>-1</v>
      </c>
      <c r="FX628" s="5">
        <v>-1</v>
      </c>
      <c r="FY628" s="5">
        <v>-1</v>
      </c>
      <c r="FZ628" s="5">
        <v>-1</v>
      </c>
      <c r="GA628" s="5">
        <v>-1</v>
      </c>
      <c r="GB628" s="5">
        <v>-1</v>
      </c>
      <c r="GC628" s="5">
        <v>-1</v>
      </c>
      <c r="GD628" s="5">
        <v>-1</v>
      </c>
      <c r="GE628" s="5">
        <v>-1</v>
      </c>
      <c r="GF628" s="5">
        <v>-1</v>
      </c>
      <c r="GG628" s="5">
        <v>-1</v>
      </c>
      <c r="GH628" s="5">
        <v>-1</v>
      </c>
      <c r="GI628" s="5">
        <v>-1</v>
      </c>
      <c r="GJ628" s="5">
        <v>-1</v>
      </c>
      <c r="GK628" s="5">
        <v>-1</v>
      </c>
      <c r="GL628" s="5">
        <v>-1</v>
      </c>
      <c r="GM628" s="5">
        <v>-1</v>
      </c>
      <c r="GN628" s="5">
        <v>-1</v>
      </c>
      <c r="GO628" s="5">
        <v>-1</v>
      </c>
      <c r="GP628" s="5">
        <v>-1</v>
      </c>
      <c r="GQ628" s="5">
        <v>-1</v>
      </c>
      <c r="GR628" s="5">
        <v>-1</v>
      </c>
      <c r="GS628" s="5">
        <v>-1</v>
      </c>
      <c r="GT628" s="5">
        <f>IF(ISNUMBER(EmisData!L628),EmisData!L628/86400/365*0.12,-1)</f>
        <v>7.5312024353120241E-7</v>
      </c>
      <c r="GU628" s="5">
        <v>-1</v>
      </c>
      <c r="GV628" s="5">
        <v>-1</v>
      </c>
      <c r="GW628" s="5">
        <v>-1</v>
      </c>
      <c r="GX628" s="5">
        <v>-1</v>
      </c>
      <c r="GY628" s="5">
        <f>IF(ISNUMBER(EmisData!O628),EmisData!O628/86400/365*0.12,-1)</f>
        <v>-1</v>
      </c>
      <c r="GZ628" s="5">
        <v>-1</v>
      </c>
      <c r="HA628" s="5">
        <v>-1</v>
      </c>
      <c r="HB628" s="5">
        <v>-1</v>
      </c>
      <c r="HC628" s="5">
        <v>-1</v>
      </c>
      <c r="HD628" s="5">
        <v>-1</v>
      </c>
      <c r="HE628" s="5">
        <v>-1</v>
      </c>
      <c r="HF628" s="5">
        <v>-1</v>
      </c>
      <c r="HG628" s="5">
        <v>-1</v>
      </c>
      <c r="HH628" s="5">
        <v>-1</v>
      </c>
      <c r="HI628" s="5">
        <f>IF(ISNUMBER(EmisData!M628),EmisData!M628/86400/365*0.12,-1)</f>
        <v>-1</v>
      </c>
      <c r="HJ628" s="5">
        <v>-1</v>
      </c>
      <c r="HK628" s="5">
        <v>-1</v>
      </c>
      <c r="HL628" s="5">
        <v>-1</v>
      </c>
      <c r="HM628" s="5">
        <v>-1</v>
      </c>
      <c r="HN628" s="5">
        <v>-1</v>
      </c>
      <c r="HO628" s="5">
        <v>-1</v>
      </c>
      <c r="HP628" s="5">
        <v>-1</v>
      </c>
      <c r="HQ628" s="5" t="s">
        <v>720</v>
      </c>
      <c r="HR628" s="5" t="str">
        <f>EmisData!Z628</f>
        <v>yes</v>
      </c>
    </row>
    <row r="629" spans="1:226" hidden="1" x14ac:dyDescent="0.25">
      <c r="A629" s="35" t="s">
        <v>19291</v>
      </c>
      <c r="B629" s="26">
        <v>5087</v>
      </c>
      <c r="C629" s="43" t="s">
        <v>19290</v>
      </c>
      <c r="D629" s="5">
        <v>2</v>
      </c>
      <c r="E629" s="5">
        <v>0</v>
      </c>
      <c r="F629" s="5">
        <f>VLOOKUP($B629,STPdata!$B:$J,6,FALSE)</f>
        <v>6.5747587866147892E-13</v>
      </c>
      <c r="G629" s="5">
        <f>VLOOKUP($B629,STPdata!$B:$J,7,FALSE)</f>
        <v>0.90085824180198215</v>
      </c>
      <c r="H629" s="5">
        <f>VLOOKUP($B629,STPdata!$B:$J,8,FALSE)</f>
        <v>1.0035836443389311E-2</v>
      </c>
      <c r="I629" s="5">
        <f>VLOOKUP($B629,STPdata!$B:$J,9,FALSE)</f>
        <v>8.9105921753970641E-2</v>
      </c>
      <c r="J629" s="5">
        <v>-1</v>
      </c>
      <c r="K629" s="5">
        <v>-1</v>
      </c>
      <c r="L629" s="5">
        <v>-1</v>
      </c>
      <c r="M629" s="5">
        <v>-1</v>
      </c>
      <c r="N629" s="5">
        <v>-1</v>
      </c>
      <c r="O629" s="5">
        <v>-1</v>
      </c>
      <c r="P629" s="5">
        <v>-1</v>
      </c>
      <c r="Q629" s="5">
        <v>-1</v>
      </c>
      <c r="R629" s="5">
        <v>-1</v>
      </c>
      <c r="S629" s="5">
        <v>-1</v>
      </c>
      <c r="T629" s="5">
        <v>-1</v>
      </c>
      <c r="U629" s="5">
        <v>-1</v>
      </c>
      <c r="V629" s="5">
        <f>IF(ISNUMBER(EmisData!N629),EmisData!N629/86400/365*0.12,-1)</f>
        <v>-1</v>
      </c>
      <c r="W629" s="5">
        <v>-1</v>
      </c>
      <c r="X629" s="5">
        <v>-1</v>
      </c>
      <c r="Y629" s="5">
        <v>-1</v>
      </c>
      <c r="Z629" s="5">
        <v>-1</v>
      </c>
      <c r="AA629" s="5">
        <v>-1</v>
      </c>
      <c r="AB629" s="5">
        <v>-1</v>
      </c>
      <c r="AC629" s="5">
        <v>-1</v>
      </c>
      <c r="AD629" s="5">
        <v>-1</v>
      </c>
      <c r="AE629" s="5">
        <v>-1</v>
      </c>
      <c r="AF629" s="5">
        <v>-1</v>
      </c>
      <c r="AG629" s="5">
        <v>-1</v>
      </c>
      <c r="AH629" s="5">
        <v>-1</v>
      </c>
      <c r="AI629" s="5">
        <v>-1</v>
      </c>
      <c r="AJ629" s="5">
        <v>-1</v>
      </c>
      <c r="AK629" s="5">
        <v>-1</v>
      </c>
      <c r="AL629" s="5">
        <v>-1</v>
      </c>
      <c r="AM629" s="5">
        <v>-1</v>
      </c>
      <c r="AN629" s="5">
        <v>-1</v>
      </c>
      <c r="AO629" s="5">
        <v>-1</v>
      </c>
      <c r="AP629" s="5">
        <v>-1</v>
      </c>
      <c r="AQ629" s="5">
        <v>-1</v>
      </c>
      <c r="AR629" s="5">
        <v>-1</v>
      </c>
      <c r="AS629" s="5">
        <v>-1</v>
      </c>
      <c r="AT629" s="5">
        <v>-1</v>
      </c>
      <c r="AU629" s="5">
        <v>-1</v>
      </c>
      <c r="AV629" s="5">
        <v>-1</v>
      </c>
      <c r="AW629" s="5">
        <v>-1</v>
      </c>
      <c r="AX629" s="5">
        <v>-1</v>
      </c>
      <c r="AY629" s="5">
        <v>-1</v>
      </c>
      <c r="AZ629" s="5">
        <v>-1</v>
      </c>
      <c r="BA629" s="5">
        <v>-1</v>
      </c>
      <c r="BB629" s="5">
        <v>-1</v>
      </c>
      <c r="BC629" s="5">
        <v>-1</v>
      </c>
      <c r="BD629" s="5">
        <v>-1</v>
      </c>
      <c r="BE629" s="5">
        <v>-1</v>
      </c>
      <c r="BF629" s="5">
        <v>-1</v>
      </c>
      <c r="BG629" s="5">
        <v>-1</v>
      </c>
      <c r="BH629" s="5">
        <v>-1</v>
      </c>
      <c r="BI629" s="5">
        <v>-1</v>
      </c>
      <c r="BJ629" s="5">
        <v>-1</v>
      </c>
      <c r="BK629" s="5">
        <v>-1</v>
      </c>
      <c r="BL629" s="5">
        <v>-1</v>
      </c>
      <c r="BM629" s="5">
        <v>-1</v>
      </c>
      <c r="BN629" s="5">
        <v>-1</v>
      </c>
      <c r="BO629" s="5">
        <v>-1</v>
      </c>
      <c r="BP629" s="5">
        <v>-1</v>
      </c>
      <c r="BQ629" s="5">
        <v>-1</v>
      </c>
      <c r="BR629" s="5">
        <v>-1</v>
      </c>
      <c r="BS629" s="5">
        <v>-1</v>
      </c>
      <c r="BT629" s="5">
        <v>-1</v>
      </c>
      <c r="BU629" s="5">
        <v>-1</v>
      </c>
      <c r="BV629" s="5">
        <v>-1</v>
      </c>
      <c r="BW629" s="5">
        <v>-1</v>
      </c>
      <c r="BX629" s="5">
        <v>-1</v>
      </c>
      <c r="BY629" s="5">
        <f>IF(ISNUMBER(EmisData!Q629),EmisData!Q629/86400/365*0.12,-1)</f>
        <v>-1</v>
      </c>
      <c r="BZ629" s="5">
        <v>-1</v>
      </c>
      <c r="CA629" s="5">
        <v>-1</v>
      </c>
      <c r="CB629" s="5">
        <v>-1</v>
      </c>
      <c r="CC629" s="5">
        <v>-1</v>
      </c>
      <c r="CD629" s="5">
        <f>IF(ISNUMBER(EmisData!P629),EmisData!P629/86400/365*0.12,-1)</f>
        <v>-1</v>
      </c>
      <c r="CE629" s="5">
        <v>-1</v>
      </c>
      <c r="CF629" s="5">
        <v>-1</v>
      </c>
      <c r="CG629" s="5">
        <v>-1</v>
      </c>
      <c r="CH629" s="5">
        <v>-1</v>
      </c>
      <c r="CI629" s="5">
        <v>-1</v>
      </c>
      <c r="CJ629" s="5">
        <v>-1</v>
      </c>
      <c r="CK629" s="5">
        <v>-1</v>
      </c>
      <c r="CL629" s="5">
        <v>-1</v>
      </c>
      <c r="CM629" s="5">
        <v>-1</v>
      </c>
      <c r="CN629" s="5">
        <v>-1</v>
      </c>
      <c r="CO629" s="5">
        <v>-1</v>
      </c>
      <c r="CP629" s="5">
        <v>-1</v>
      </c>
      <c r="CQ629" s="5">
        <v>-1</v>
      </c>
      <c r="CR629" s="5">
        <v>-1</v>
      </c>
      <c r="CS629" s="5">
        <v>-1</v>
      </c>
      <c r="CT629" s="5">
        <v>-1</v>
      </c>
      <c r="CU629" s="5">
        <v>-1</v>
      </c>
      <c r="CV629" s="5">
        <v>-1</v>
      </c>
      <c r="CW629" s="5">
        <v>-1</v>
      </c>
      <c r="CX629" s="5">
        <v>-1</v>
      </c>
      <c r="CY629" s="5">
        <v>-1</v>
      </c>
      <c r="CZ629" s="5">
        <v>-1</v>
      </c>
      <c r="DA629" s="5">
        <v>-1</v>
      </c>
      <c r="DB629" s="5">
        <v>-1</v>
      </c>
      <c r="DC629" s="5">
        <v>-1</v>
      </c>
      <c r="DD629" s="5">
        <v>-1</v>
      </c>
      <c r="DE629" s="5">
        <v>-1</v>
      </c>
      <c r="DF629" s="5">
        <v>-1</v>
      </c>
      <c r="DG629" s="5">
        <v>-1</v>
      </c>
      <c r="DH629" s="5">
        <v>-1</v>
      </c>
      <c r="DI629" s="5">
        <v>-1</v>
      </c>
      <c r="DJ629" s="5">
        <v>-1</v>
      </c>
      <c r="DK629" s="5">
        <v>-1</v>
      </c>
      <c r="DL629" s="5">
        <v>-1</v>
      </c>
      <c r="DM629" s="5">
        <v>-1</v>
      </c>
      <c r="DN629" s="5">
        <v>-1</v>
      </c>
      <c r="DO629" s="5">
        <v>-1</v>
      </c>
      <c r="DP629" s="5">
        <v>-1</v>
      </c>
      <c r="DQ629" s="5">
        <v>-1</v>
      </c>
      <c r="DR629" s="5">
        <v>-1</v>
      </c>
      <c r="DS629" s="5">
        <v>-1</v>
      </c>
      <c r="DT629" s="5">
        <v>-1</v>
      </c>
      <c r="DU629" s="5">
        <v>-1</v>
      </c>
      <c r="DV629" s="5">
        <v>-1</v>
      </c>
      <c r="DW629" s="5">
        <v>-1</v>
      </c>
      <c r="DX629" s="5">
        <v>-1</v>
      </c>
      <c r="DY629" s="5">
        <v>-1</v>
      </c>
      <c r="DZ629" s="5">
        <v>-1</v>
      </c>
      <c r="EA629" s="5">
        <v>-1</v>
      </c>
      <c r="EB629" s="5">
        <v>-1</v>
      </c>
      <c r="EC629" s="5">
        <v>-1</v>
      </c>
      <c r="ED629" s="5">
        <v>-1</v>
      </c>
      <c r="EE629" s="5">
        <v>-1</v>
      </c>
      <c r="EF629" s="5">
        <v>-1</v>
      </c>
      <c r="EG629" s="5">
        <v>-1</v>
      </c>
      <c r="EH629" s="5">
        <v>-1</v>
      </c>
      <c r="EI629" s="5">
        <v>-1</v>
      </c>
      <c r="EJ629" s="5">
        <v>-1</v>
      </c>
      <c r="EK629" s="5">
        <v>-1</v>
      </c>
      <c r="EL629" s="5">
        <v>-1</v>
      </c>
      <c r="EM629" s="5">
        <v>-1</v>
      </c>
      <c r="EN629" s="5">
        <v>-1</v>
      </c>
      <c r="EO629" s="5">
        <v>-1</v>
      </c>
      <c r="EP629" s="5">
        <v>-1</v>
      </c>
      <c r="EQ629" s="5">
        <v>-1</v>
      </c>
      <c r="ER629" s="5">
        <v>-1</v>
      </c>
      <c r="ES629" s="5">
        <v>-1</v>
      </c>
      <c r="ET629" s="5">
        <v>-1</v>
      </c>
      <c r="EU629" s="5">
        <v>-1</v>
      </c>
      <c r="EV629" s="5">
        <f>IF(ISNUMBER(EmisData!R629),EmisData!R629/86400/365*0.12,-1)</f>
        <v>-1</v>
      </c>
      <c r="EW629" s="5">
        <v>-1</v>
      </c>
      <c r="EX629" s="5">
        <v>-1</v>
      </c>
      <c r="EY629" s="5">
        <v>-1</v>
      </c>
      <c r="EZ629" s="5">
        <v>-1</v>
      </c>
      <c r="FA629" s="5">
        <v>-1</v>
      </c>
      <c r="FB629" s="5">
        <v>-1</v>
      </c>
      <c r="FC629" s="5">
        <v>-1</v>
      </c>
      <c r="FD629" s="5">
        <v>-1</v>
      </c>
      <c r="FE629" s="5">
        <v>-1</v>
      </c>
      <c r="FF629" s="5">
        <v>-1</v>
      </c>
      <c r="FG629" s="5">
        <v>-1</v>
      </c>
      <c r="FH629" s="5">
        <v>-1</v>
      </c>
      <c r="FI629" s="5">
        <v>-1</v>
      </c>
      <c r="FJ629" s="5">
        <v>-1</v>
      </c>
      <c r="FK629" s="5">
        <v>-1</v>
      </c>
      <c r="FL629" s="5">
        <v>-1</v>
      </c>
      <c r="FM629" s="5">
        <v>-1</v>
      </c>
      <c r="FN629" s="5">
        <v>-1</v>
      </c>
      <c r="FO629" s="5">
        <v>-1</v>
      </c>
      <c r="FP629" s="5">
        <v>-1</v>
      </c>
      <c r="FQ629" s="5">
        <v>-1</v>
      </c>
      <c r="FR629" s="5">
        <v>-1</v>
      </c>
      <c r="FS629" s="5">
        <v>-1</v>
      </c>
      <c r="FT629" s="5">
        <v>-1</v>
      </c>
      <c r="FU629" s="5">
        <v>-1</v>
      </c>
      <c r="FV629" s="5">
        <v>-1</v>
      </c>
      <c r="FW629" s="5">
        <v>-1</v>
      </c>
      <c r="FX629" s="5">
        <v>-1</v>
      </c>
      <c r="FY629" s="5">
        <v>-1</v>
      </c>
      <c r="FZ629" s="5">
        <v>-1</v>
      </c>
      <c r="GA629" s="5">
        <v>-1</v>
      </c>
      <c r="GB629" s="5">
        <v>-1</v>
      </c>
      <c r="GC629" s="5">
        <v>-1</v>
      </c>
      <c r="GD629" s="5">
        <v>-1</v>
      </c>
      <c r="GE629" s="5">
        <v>-1</v>
      </c>
      <c r="GF629" s="5">
        <v>-1</v>
      </c>
      <c r="GG629" s="5">
        <v>-1</v>
      </c>
      <c r="GH629" s="5">
        <v>-1</v>
      </c>
      <c r="GI629" s="5">
        <v>-1</v>
      </c>
      <c r="GJ629" s="5">
        <v>-1</v>
      </c>
      <c r="GK629" s="5">
        <v>-1</v>
      </c>
      <c r="GL629" s="5">
        <v>-1</v>
      </c>
      <c r="GM629" s="5">
        <v>-1</v>
      </c>
      <c r="GN629" s="5">
        <v>-1</v>
      </c>
      <c r="GO629" s="5">
        <v>-1</v>
      </c>
      <c r="GP629" s="5">
        <v>-1</v>
      </c>
      <c r="GQ629" s="5">
        <v>-1</v>
      </c>
      <c r="GR629" s="5">
        <v>-1</v>
      </c>
      <c r="GS629" s="5">
        <v>-1</v>
      </c>
      <c r="GT629" s="5">
        <f>IF(ISNUMBER(EmisData!L629),EmisData!L629/86400/365*0.12,-1)</f>
        <v>-1</v>
      </c>
      <c r="GU629" s="5">
        <v>-1</v>
      </c>
      <c r="GV629" s="5">
        <v>-1</v>
      </c>
      <c r="GW629" s="5">
        <v>-1</v>
      </c>
      <c r="GX629" s="5">
        <v>-1</v>
      </c>
      <c r="GY629" s="5">
        <f>IF(ISNUMBER(EmisData!O629),EmisData!O629/86400/365*0.12,-1)</f>
        <v>-1</v>
      </c>
      <c r="GZ629" s="5">
        <v>-1</v>
      </c>
      <c r="HA629" s="5">
        <v>-1</v>
      </c>
      <c r="HB629" s="5">
        <v>-1</v>
      </c>
      <c r="HC629" s="5">
        <v>-1</v>
      </c>
      <c r="HD629" s="5">
        <v>-1</v>
      </c>
      <c r="HE629" s="5">
        <v>-1</v>
      </c>
      <c r="HF629" s="5">
        <v>-1</v>
      </c>
      <c r="HG629" s="5">
        <v>-1</v>
      </c>
      <c r="HH629" s="5">
        <v>-1</v>
      </c>
      <c r="HI629" s="5">
        <f>IF(ISNUMBER(EmisData!M629),EmisData!M629/86400/365*0.12,-1)</f>
        <v>-1</v>
      </c>
      <c r="HJ629" s="5">
        <v>-1</v>
      </c>
      <c r="HK629" s="5">
        <v>-1</v>
      </c>
      <c r="HL629" s="5">
        <v>-1</v>
      </c>
      <c r="HM629" s="5">
        <v>-1</v>
      </c>
      <c r="HN629" s="5">
        <v>-1</v>
      </c>
      <c r="HO629" s="5">
        <v>-1</v>
      </c>
      <c r="HP629" s="5">
        <v>-1</v>
      </c>
      <c r="HQ629" s="5" t="s">
        <v>720</v>
      </c>
      <c r="HR629" s="5" t="str">
        <f>EmisData!Z629</f>
        <v/>
      </c>
    </row>
    <row r="630" spans="1:226" x14ac:dyDescent="0.25">
      <c r="A630" s="35" t="s">
        <v>19297</v>
      </c>
      <c r="B630" s="26">
        <v>5088</v>
      </c>
      <c r="C630" s="43" t="s">
        <v>19296</v>
      </c>
      <c r="D630" s="5">
        <v>2</v>
      </c>
      <c r="E630" s="5">
        <v>0</v>
      </c>
      <c r="F630" s="5">
        <f>VLOOKUP($B630,STPdata!$B:$J,6,FALSE)</f>
        <v>5.3733497949562785E-7</v>
      </c>
      <c r="G630" s="5">
        <f>VLOOKUP($B630,STPdata!$B:$J,7,FALSE)</f>
        <v>0.48436651154899429</v>
      </c>
      <c r="H630" s="5">
        <f>VLOOKUP($B630,STPdata!$B:$J,8,FALSE)</f>
        <v>3.6883973644046442E-2</v>
      </c>
      <c r="I630" s="5">
        <f>VLOOKUP($B630,STPdata!$B:$J,9,FALSE)</f>
        <v>0.47874897747197798</v>
      </c>
      <c r="J630" s="5">
        <v>-1</v>
      </c>
      <c r="K630" s="5">
        <v>-1</v>
      </c>
      <c r="L630" s="5">
        <v>-1</v>
      </c>
      <c r="M630" s="5">
        <v>-1</v>
      </c>
      <c r="N630" s="5">
        <v>-1</v>
      </c>
      <c r="O630" s="5">
        <v>-1</v>
      </c>
      <c r="P630" s="5">
        <v>-1</v>
      </c>
      <c r="Q630" s="5">
        <v>-1</v>
      </c>
      <c r="R630" s="5">
        <v>-1</v>
      </c>
      <c r="S630" s="5">
        <v>-1</v>
      </c>
      <c r="T630" s="5">
        <v>-1</v>
      </c>
      <c r="U630" s="5">
        <v>-1</v>
      </c>
      <c r="V630" s="5">
        <f>IF(ISNUMBER(EmisData!N630),EmisData!N630/86400/365*0.12,-1)</f>
        <v>-1</v>
      </c>
      <c r="W630" s="5">
        <v>-1</v>
      </c>
      <c r="X630" s="5">
        <v>-1</v>
      </c>
      <c r="Y630" s="5">
        <v>-1</v>
      </c>
      <c r="Z630" s="5">
        <v>-1</v>
      </c>
      <c r="AA630" s="5">
        <v>-1</v>
      </c>
      <c r="AB630" s="5">
        <v>-1</v>
      </c>
      <c r="AC630" s="5">
        <v>-1</v>
      </c>
      <c r="AD630" s="5">
        <v>-1</v>
      </c>
      <c r="AE630" s="5">
        <v>-1</v>
      </c>
      <c r="AF630" s="5">
        <v>-1</v>
      </c>
      <c r="AG630" s="5">
        <v>-1</v>
      </c>
      <c r="AH630" s="5">
        <v>-1</v>
      </c>
      <c r="AI630" s="5">
        <v>-1</v>
      </c>
      <c r="AJ630" s="5">
        <v>-1</v>
      </c>
      <c r="AK630" s="5">
        <v>-1</v>
      </c>
      <c r="AL630" s="5">
        <v>-1</v>
      </c>
      <c r="AM630" s="5">
        <v>-1</v>
      </c>
      <c r="AN630" s="5">
        <v>-1</v>
      </c>
      <c r="AO630" s="5">
        <v>-1</v>
      </c>
      <c r="AP630" s="5">
        <v>-1</v>
      </c>
      <c r="AQ630" s="5">
        <v>-1</v>
      </c>
      <c r="AR630" s="5">
        <v>-1</v>
      </c>
      <c r="AS630" s="5">
        <v>-1</v>
      </c>
      <c r="AT630" s="5">
        <v>-1</v>
      </c>
      <c r="AU630" s="5">
        <v>-1</v>
      </c>
      <c r="AV630" s="5">
        <v>-1</v>
      </c>
      <c r="AW630" s="5">
        <v>-1</v>
      </c>
      <c r="AX630" s="5">
        <v>-1</v>
      </c>
      <c r="AY630" s="5">
        <v>-1</v>
      </c>
      <c r="AZ630" s="5">
        <v>-1</v>
      </c>
      <c r="BA630" s="5">
        <v>-1</v>
      </c>
      <c r="BB630" s="5">
        <v>-1</v>
      </c>
      <c r="BC630" s="5">
        <v>-1</v>
      </c>
      <c r="BD630" s="5">
        <v>-1</v>
      </c>
      <c r="BE630" s="5">
        <v>-1</v>
      </c>
      <c r="BF630" s="5">
        <v>-1</v>
      </c>
      <c r="BG630" s="5">
        <v>-1</v>
      </c>
      <c r="BH630" s="5">
        <v>-1</v>
      </c>
      <c r="BI630" s="5">
        <v>-1</v>
      </c>
      <c r="BJ630" s="5">
        <v>-1</v>
      </c>
      <c r="BK630" s="5">
        <v>-1</v>
      </c>
      <c r="BL630" s="5">
        <v>-1</v>
      </c>
      <c r="BM630" s="5">
        <v>-1</v>
      </c>
      <c r="BN630" s="5">
        <v>-1</v>
      </c>
      <c r="BO630" s="5">
        <v>-1</v>
      </c>
      <c r="BP630" s="5">
        <v>-1</v>
      </c>
      <c r="BQ630" s="5">
        <v>-1</v>
      </c>
      <c r="BR630" s="5">
        <v>-1</v>
      </c>
      <c r="BS630" s="5">
        <v>-1</v>
      </c>
      <c r="BT630" s="5">
        <v>-1</v>
      </c>
      <c r="BU630" s="5">
        <v>-1</v>
      </c>
      <c r="BV630" s="5">
        <v>-1</v>
      </c>
      <c r="BW630" s="5">
        <v>-1</v>
      </c>
      <c r="BX630" s="5">
        <v>-1</v>
      </c>
      <c r="BY630" s="5">
        <f>IF(ISNUMBER(EmisData!Q630),EmisData!Q630/86400/365*0.12,-1)</f>
        <v>-1</v>
      </c>
      <c r="BZ630" s="5">
        <v>-1</v>
      </c>
      <c r="CA630" s="5">
        <v>-1</v>
      </c>
      <c r="CB630" s="5">
        <v>-1</v>
      </c>
      <c r="CC630" s="5">
        <v>-1</v>
      </c>
      <c r="CD630" s="5">
        <f>IF(ISNUMBER(EmisData!P630),EmisData!P630/86400/365*0.12,-1)</f>
        <v>-1</v>
      </c>
      <c r="CE630" s="5">
        <v>-1</v>
      </c>
      <c r="CF630" s="5">
        <v>-1</v>
      </c>
      <c r="CG630" s="5">
        <v>-1</v>
      </c>
      <c r="CH630" s="5">
        <v>-1</v>
      </c>
      <c r="CI630" s="5">
        <v>-1</v>
      </c>
      <c r="CJ630" s="5">
        <v>-1</v>
      </c>
      <c r="CK630" s="5">
        <v>-1</v>
      </c>
      <c r="CL630" s="5">
        <v>-1</v>
      </c>
      <c r="CM630" s="5">
        <v>-1</v>
      </c>
      <c r="CN630" s="5">
        <v>-1</v>
      </c>
      <c r="CO630" s="5">
        <v>-1</v>
      </c>
      <c r="CP630" s="5">
        <v>-1</v>
      </c>
      <c r="CQ630" s="5">
        <v>-1</v>
      </c>
      <c r="CR630" s="5">
        <v>-1</v>
      </c>
      <c r="CS630" s="5">
        <v>-1</v>
      </c>
      <c r="CT630" s="5">
        <v>-1</v>
      </c>
      <c r="CU630" s="5">
        <v>-1</v>
      </c>
      <c r="CV630" s="5">
        <v>-1</v>
      </c>
      <c r="CW630" s="5">
        <v>-1</v>
      </c>
      <c r="CX630" s="5">
        <v>-1</v>
      </c>
      <c r="CY630" s="5">
        <v>-1</v>
      </c>
      <c r="CZ630" s="5">
        <v>-1</v>
      </c>
      <c r="DA630" s="5">
        <v>-1</v>
      </c>
      <c r="DB630" s="5">
        <v>-1</v>
      </c>
      <c r="DC630" s="5">
        <v>-1</v>
      </c>
      <c r="DD630" s="5">
        <v>-1</v>
      </c>
      <c r="DE630" s="5">
        <v>-1</v>
      </c>
      <c r="DF630" s="5">
        <v>-1</v>
      </c>
      <c r="DG630" s="5">
        <v>-1</v>
      </c>
      <c r="DH630" s="5">
        <v>-1</v>
      </c>
      <c r="DI630" s="5">
        <v>-1</v>
      </c>
      <c r="DJ630" s="5">
        <v>-1</v>
      </c>
      <c r="DK630" s="5">
        <v>-1</v>
      </c>
      <c r="DL630" s="5">
        <v>-1</v>
      </c>
      <c r="DM630" s="5">
        <v>-1</v>
      </c>
      <c r="DN630" s="5">
        <v>-1</v>
      </c>
      <c r="DO630" s="5">
        <v>-1</v>
      </c>
      <c r="DP630" s="5">
        <v>-1</v>
      </c>
      <c r="DQ630" s="5">
        <v>-1</v>
      </c>
      <c r="DR630" s="5">
        <v>-1</v>
      </c>
      <c r="DS630" s="5">
        <v>-1</v>
      </c>
      <c r="DT630" s="5">
        <v>-1</v>
      </c>
      <c r="DU630" s="5">
        <v>-1</v>
      </c>
      <c r="DV630" s="5">
        <v>-1</v>
      </c>
      <c r="DW630" s="5">
        <v>-1</v>
      </c>
      <c r="DX630" s="5">
        <v>-1</v>
      </c>
      <c r="DY630" s="5">
        <v>-1</v>
      </c>
      <c r="DZ630" s="5">
        <v>-1</v>
      </c>
      <c r="EA630" s="5">
        <v>-1</v>
      </c>
      <c r="EB630" s="5">
        <v>-1</v>
      </c>
      <c r="EC630" s="5">
        <v>-1</v>
      </c>
      <c r="ED630" s="5">
        <v>-1</v>
      </c>
      <c r="EE630" s="5">
        <v>-1</v>
      </c>
      <c r="EF630" s="5">
        <v>-1</v>
      </c>
      <c r="EG630" s="5">
        <v>-1</v>
      </c>
      <c r="EH630" s="5">
        <v>-1</v>
      </c>
      <c r="EI630" s="5">
        <v>-1</v>
      </c>
      <c r="EJ630" s="5">
        <v>-1</v>
      </c>
      <c r="EK630" s="5">
        <v>-1</v>
      </c>
      <c r="EL630" s="5">
        <v>-1</v>
      </c>
      <c r="EM630" s="5">
        <v>-1</v>
      </c>
      <c r="EN630" s="5">
        <v>-1</v>
      </c>
      <c r="EO630" s="5">
        <v>-1</v>
      </c>
      <c r="EP630" s="5">
        <v>-1</v>
      </c>
      <c r="EQ630" s="5">
        <v>-1</v>
      </c>
      <c r="ER630" s="5">
        <v>-1</v>
      </c>
      <c r="ES630" s="5">
        <v>-1</v>
      </c>
      <c r="ET630" s="5">
        <v>-1</v>
      </c>
      <c r="EU630" s="5">
        <v>-1</v>
      </c>
      <c r="EV630" s="5">
        <f>IF(ISNUMBER(EmisData!R630),EmisData!R630/86400/365*0.12,-1)</f>
        <v>-1</v>
      </c>
      <c r="EW630" s="5">
        <v>-1</v>
      </c>
      <c r="EX630" s="5">
        <v>-1</v>
      </c>
      <c r="EY630" s="5">
        <v>-1</v>
      </c>
      <c r="EZ630" s="5">
        <v>-1</v>
      </c>
      <c r="FA630" s="5">
        <v>-1</v>
      </c>
      <c r="FB630" s="5">
        <v>-1</v>
      </c>
      <c r="FC630" s="5">
        <v>-1</v>
      </c>
      <c r="FD630" s="5">
        <v>-1</v>
      </c>
      <c r="FE630" s="5">
        <v>-1</v>
      </c>
      <c r="FF630" s="5">
        <v>-1</v>
      </c>
      <c r="FG630" s="5">
        <v>-1</v>
      </c>
      <c r="FH630" s="5">
        <v>-1</v>
      </c>
      <c r="FI630" s="5">
        <v>-1</v>
      </c>
      <c r="FJ630" s="5">
        <v>-1</v>
      </c>
      <c r="FK630" s="5">
        <v>-1</v>
      </c>
      <c r="FL630" s="5">
        <v>-1</v>
      </c>
      <c r="FM630" s="5">
        <v>-1</v>
      </c>
      <c r="FN630" s="5">
        <v>-1</v>
      </c>
      <c r="FO630" s="5">
        <v>-1</v>
      </c>
      <c r="FP630" s="5">
        <v>-1</v>
      </c>
      <c r="FQ630" s="5">
        <v>-1</v>
      </c>
      <c r="FR630" s="5">
        <v>-1</v>
      </c>
      <c r="FS630" s="5">
        <v>-1</v>
      </c>
      <c r="FT630" s="5">
        <v>-1</v>
      </c>
      <c r="FU630" s="5">
        <v>-1</v>
      </c>
      <c r="FV630" s="5">
        <v>-1</v>
      </c>
      <c r="FW630" s="5">
        <v>-1</v>
      </c>
      <c r="FX630" s="5">
        <v>-1</v>
      </c>
      <c r="FY630" s="5">
        <v>-1</v>
      </c>
      <c r="FZ630" s="5">
        <v>-1</v>
      </c>
      <c r="GA630" s="5">
        <v>-1</v>
      </c>
      <c r="GB630" s="5">
        <v>-1</v>
      </c>
      <c r="GC630" s="5">
        <v>-1</v>
      </c>
      <c r="GD630" s="5">
        <v>-1</v>
      </c>
      <c r="GE630" s="5">
        <v>-1</v>
      </c>
      <c r="GF630" s="5">
        <v>-1</v>
      </c>
      <c r="GG630" s="5">
        <v>-1</v>
      </c>
      <c r="GH630" s="5">
        <v>-1</v>
      </c>
      <c r="GI630" s="5">
        <v>-1</v>
      </c>
      <c r="GJ630" s="5">
        <v>-1</v>
      </c>
      <c r="GK630" s="5">
        <v>-1</v>
      </c>
      <c r="GL630" s="5">
        <v>-1</v>
      </c>
      <c r="GM630" s="5">
        <v>-1</v>
      </c>
      <c r="GN630" s="5">
        <v>-1</v>
      </c>
      <c r="GO630" s="5">
        <v>-1</v>
      </c>
      <c r="GP630" s="5">
        <v>-1</v>
      </c>
      <c r="GQ630" s="5">
        <v>-1</v>
      </c>
      <c r="GR630" s="5">
        <v>-1</v>
      </c>
      <c r="GS630" s="5">
        <v>-1</v>
      </c>
      <c r="GT630" s="5">
        <f>IF(ISNUMBER(EmisData!L630),EmisData!L630/86400/365*0.12,-1)</f>
        <v>3.6377473363774734E-8</v>
      </c>
      <c r="GU630" s="5">
        <v>-1</v>
      </c>
      <c r="GV630" s="5">
        <v>-1</v>
      </c>
      <c r="GW630" s="5">
        <v>-1</v>
      </c>
      <c r="GX630" s="5">
        <v>-1</v>
      </c>
      <c r="GY630" s="5">
        <f>IF(ISNUMBER(EmisData!O630),EmisData!O630/86400/365*0.12,-1)</f>
        <v>-1</v>
      </c>
      <c r="GZ630" s="5">
        <v>-1</v>
      </c>
      <c r="HA630" s="5">
        <v>-1</v>
      </c>
      <c r="HB630" s="5">
        <v>-1</v>
      </c>
      <c r="HC630" s="5">
        <v>-1</v>
      </c>
      <c r="HD630" s="5">
        <v>-1</v>
      </c>
      <c r="HE630" s="5">
        <v>-1</v>
      </c>
      <c r="HF630" s="5">
        <v>-1</v>
      </c>
      <c r="HG630" s="5">
        <v>-1</v>
      </c>
      <c r="HH630" s="5">
        <v>-1</v>
      </c>
      <c r="HI630" s="5">
        <f>IF(ISNUMBER(EmisData!M630),EmisData!M630/86400/365*0.12,-1)</f>
        <v>-1</v>
      </c>
      <c r="HJ630" s="5">
        <v>-1</v>
      </c>
      <c r="HK630" s="5">
        <v>-1</v>
      </c>
      <c r="HL630" s="5">
        <v>-1</v>
      </c>
      <c r="HM630" s="5">
        <v>-1</v>
      </c>
      <c r="HN630" s="5">
        <v>-1</v>
      </c>
      <c r="HO630" s="5">
        <v>-1</v>
      </c>
      <c r="HP630" s="5">
        <v>-1</v>
      </c>
      <c r="HQ630" s="5" t="s">
        <v>720</v>
      </c>
      <c r="HR630" s="5" t="str">
        <f>EmisData!Z630</f>
        <v>yes</v>
      </c>
    </row>
    <row r="631" spans="1:226" x14ac:dyDescent="0.25">
      <c r="A631" s="35" t="s">
        <v>19303</v>
      </c>
      <c r="B631" s="26">
        <v>5090</v>
      </c>
      <c r="C631" s="34" t="s">
        <v>19302</v>
      </c>
      <c r="D631" s="5">
        <v>2</v>
      </c>
      <c r="E631" s="5">
        <v>0</v>
      </c>
      <c r="F631" s="5">
        <f>VLOOKUP($B631,STPdata!$B:$J,6,FALSE)</f>
        <v>3.2720130886701435E-9</v>
      </c>
      <c r="G631" s="5">
        <f>VLOOKUP($B631,STPdata!$B:$J,7,FALSE)</f>
        <v>0.24480145663977523</v>
      </c>
      <c r="H631" s="5">
        <f>VLOOKUP($B631,STPdata!$B:$J,8,FALSE)</f>
        <v>6.7519928500530567E-3</v>
      </c>
      <c r="I631" s="5">
        <f>VLOOKUP($B631,STPdata!$B:$J,9,FALSE)</f>
        <v>0.74844654723815862</v>
      </c>
      <c r="J631" s="5">
        <v>-1</v>
      </c>
      <c r="K631" s="5">
        <v>-1</v>
      </c>
      <c r="L631" s="5">
        <v>-1</v>
      </c>
      <c r="M631" s="5">
        <v>-1</v>
      </c>
      <c r="N631" s="5">
        <v>-1</v>
      </c>
      <c r="O631" s="5">
        <v>-1</v>
      </c>
      <c r="P631" s="5">
        <v>-1</v>
      </c>
      <c r="Q631" s="5">
        <v>-1</v>
      </c>
      <c r="R631" s="5">
        <v>-1</v>
      </c>
      <c r="S631" s="5">
        <v>-1</v>
      </c>
      <c r="T631" s="5">
        <v>-1</v>
      </c>
      <c r="U631" s="5">
        <v>-1</v>
      </c>
      <c r="V631" s="5">
        <f>IF(ISNUMBER(EmisData!N631),EmisData!N631/86400/365*0.12,-1)</f>
        <v>-1</v>
      </c>
      <c r="W631" s="5">
        <v>-1</v>
      </c>
      <c r="X631" s="5">
        <v>-1</v>
      </c>
      <c r="Y631" s="5">
        <v>-1</v>
      </c>
      <c r="Z631" s="5">
        <v>-1</v>
      </c>
      <c r="AA631" s="5">
        <v>-1</v>
      </c>
      <c r="AB631" s="5">
        <v>-1</v>
      </c>
      <c r="AC631" s="5">
        <v>-1</v>
      </c>
      <c r="AD631" s="5">
        <v>-1</v>
      </c>
      <c r="AE631" s="5">
        <v>-1</v>
      </c>
      <c r="AF631" s="5">
        <v>-1</v>
      </c>
      <c r="AG631" s="5">
        <v>-1</v>
      </c>
      <c r="AH631" s="5">
        <v>-1</v>
      </c>
      <c r="AI631" s="5">
        <v>-1</v>
      </c>
      <c r="AJ631" s="5">
        <v>-1</v>
      </c>
      <c r="AK631" s="5">
        <v>-1</v>
      </c>
      <c r="AL631" s="5">
        <v>-1</v>
      </c>
      <c r="AM631" s="5">
        <v>-1</v>
      </c>
      <c r="AN631" s="5">
        <v>-1</v>
      </c>
      <c r="AO631" s="5">
        <v>-1</v>
      </c>
      <c r="AP631" s="5">
        <v>-1</v>
      </c>
      <c r="AQ631" s="5">
        <v>-1</v>
      </c>
      <c r="AR631" s="5">
        <v>-1</v>
      </c>
      <c r="AS631" s="5">
        <v>-1</v>
      </c>
      <c r="AT631" s="5">
        <v>-1</v>
      </c>
      <c r="AU631" s="5">
        <v>-1</v>
      </c>
      <c r="AV631" s="5">
        <v>-1</v>
      </c>
      <c r="AW631" s="5">
        <v>-1</v>
      </c>
      <c r="AX631" s="5">
        <v>-1</v>
      </c>
      <c r="AY631" s="5">
        <v>-1</v>
      </c>
      <c r="AZ631" s="5">
        <v>-1</v>
      </c>
      <c r="BA631" s="5">
        <v>-1</v>
      </c>
      <c r="BB631" s="5">
        <v>-1</v>
      </c>
      <c r="BC631" s="5">
        <v>-1</v>
      </c>
      <c r="BD631" s="5">
        <v>-1</v>
      </c>
      <c r="BE631" s="5">
        <v>-1</v>
      </c>
      <c r="BF631" s="5">
        <v>-1</v>
      </c>
      <c r="BG631" s="5">
        <v>-1</v>
      </c>
      <c r="BH631" s="5">
        <v>-1</v>
      </c>
      <c r="BI631" s="5">
        <v>-1</v>
      </c>
      <c r="BJ631" s="5">
        <v>-1</v>
      </c>
      <c r="BK631" s="5">
        <v>-1</v>
      </c>
      <c r="BL631" s="5">
        <v>-1</v>
      </c>
      <c r="BM631" s="5">
        <v>-1</v>
      </c>
      <c r="BN631" s="5">
        <v>-1</v>
      </c>
      <c r="BO631" s="5">
        <v>-1</v>
      </c>
      <c r="BP631" s="5">
        <v>-1</v>
      </c>
      <c r="BQ631" s="5">
        <v>-1</v>
      </c>
      <c r="BR631" s="5">
        <v>-1</v>
      </c>
      <c r="BS631" s="5">
        <v>-1</v>
      </c>
      <c r="BT631" s="5">
        <v>-1</v>
      </c>
      <c r="BU631" s="5">
        <v>-1</v>
      </c>
      <c r="BV631" s="5">
        <v>-1</v>
      </c>
      <c r="BW631" s="5">
        <v>-1</v>
      </c>
      <c r="BX631" s="5">
        <v>-1</v>
      </c>
      <c r="BY631" s="5">
        <f>IF(ISNUMBER(EmisData!Q631),EmisData!Q631/86400/365*0.12,-1)</f>
        <v>-1</v>
      </c>
      <c r="BZ631" s="5">
        <v>-1</v>
      </c>
      <c r="CA631" s="5">
        <v>-1</v>
      </c>
      <c r="CB631" s="5">
        <v>-1</v>
      </c>
      <c r="CC631" s="5">
        <v>-1</v>
      </c>
      <c r="CD631" s="5">
        <f>IF(ISNUMBER(EmisData!P631),EmisData!P631/86400/365*0.12,-1)</f>
        <v>-1</v>
      </c>
      <c r="CE631" s="5">
        <v>-1</v>
      </c>
      <c r="CF631" s="5">
        <v>-1</v>
      </c>
      <c r="CG631" s="5">
        <v>-1</v>
      </c>
      <c r="CH631" s="5">
        <v>-1</v>
      </c>
      <c r="CI631" s="5">
        <v>-1</v>
      </c>
      <c r="CJ631" s="5">
        <v>-1</v>
      </c>
      <c r="CK631" s="5">
        <v>-1</v>
      </c>
      <c r="CL631" s="5">
        <v>-1</v>
      </c>
      <c r="CM631" s="5">
        <v>-1</v>
      </c>
      <c r="CN631" s="5">
        <v>-1</v>
      </c>
      <c r="CO631" s="5">
        <v>-1</v>
      </c>
      <c r="CP631" s="5">
        <v>-1</v>
      </c>
      <c r="CQ631" s="5">
        <v>-1</v>
      </c>
      <c r="CR631" s="5">
        <v>-1</v>
      </c>
      <c r="CS631" s="5">
        <v>-1</v>
      </c>
      <c r="CT631" s="5">
        <v>-1</v>
      </c>
      <c r="CU631" s="5">
        <v>-1</v>
      </c>
      <c r="CV631" s="5">
        <v>-1</v>
      </c>
      <c r="CW631" s="5">
        <v>-1</v>
      </c>
      <c r="CX631" s="5">
        <v>-1</v>
      </c>
      <c r="CY631" s="5">
        <v>-1</v>
      </c>
      <c r="CZ631" s="5">
        <v>-1</v>
      </c>
      <c r="DA631" s="5">
        <v>-1</v>
      </c>
      <c r="DB631" s="5">
        <v>-1</v>
      </c>
      <c r="DC631" s="5">
        <v>-1</v>
      </c>
      <c r="DD631" s="5">
        <v>-1</v>
      </c>
      <c r="DE631" s="5">
        <v>-1</v>
      </c>
      <c r="DF631" s="5">
        <v>-1</v>
      </c>
      <c r="DG631" s="5">
        <v>-1</v>
      </c>
      <c r="DH631" s="5">
        <v>-1</v>
      </c>
      <c r="DI631" s="5">
        <v>-1</v>
      </c>
      <c r="DJ631" s="5">
        <v>-1</v>
      </c>
      <c r="DK631" s="5">
        <v>-1</v>
      </c>
      <c r="DL631" s="5">
        <v>-1</v>
      </c>
      <c r="DM631" s="5">
        <v>-1</v>
      </c>
      <c r="DN631" s="5">
        <v>-1</v>
      </c>
      <c r="DO631" s="5">
        <v>-1</v>
      </c>
      <c r="DP631" s="5">
        <v>-1</v>
      </c>
      <c r="DQ631" s="5">
        <v>-1</v>
      </c>
      <c r="DR631" s="5">
        <v>-1</v>
      </c>
      <c r="DS631" s="5">
        <v>-1</v>
      </c>
      <c r="DT631" s="5">
        <v>-1</v>
      </c>
      <c r="DU631" s="5">
        <v>-1</v>
      </c>
      <c r="DV631" s="5">
        <v>-1</v>
      </c>
      <c r="DW631" s="5">
        <v>-1</v>
      </c>
      <c r="DX631" s="5">
        <v>-1</v>
      </c>
      <c r="DY631" s="5">
        <v>-1</v>
      </c>
      <c r="DZ631" s="5">
        <v>-1</v>
      </c>
      <c r="EA631" s="5">
        <v>-1</v>
      </c>
      <c r="EB631" s="5">
        <v>-1</v>
      </c>
      <c r="EC631" s="5">
        <v>-1</v>
      </c>
      <c r="ED631" s="5">
        <v>-1</v>
      </c>
      <c r="EE631" s="5">
        <v>-1</v>
      </c>
      <c r="EF631" s="5">
        <v>-1</v>
      </c>
      <c r="EG631" s="5">
        <v>-1</v>
      </c>
      <c r="EH631" s="5">
        <v>-1</v>
      </c>
      <c r="EI631" s="5">
        <v>-1</v>
      </c>
      <c r="EJ631" s="5">
        <v>-1</v>
      </c>
      <c r="EK631" s="5">
        <v>-1</v>
      </c>
      <c r="EL631" s="5">
        <v>-1</v>
      </c>
      <c r="EM631" s="5">
        <v>-1</v>
      </c>
      <c r="EN631" s="5">
        <v>-1</v>
      </c>
      <c r="EO631" s="5">
        <v>-1</v>
      </c>
      <c r="EP631" s="5">
        <v>-1</v>
      </c>
      <c r="EQ631" s="5">
        <v>-1</v>
      </c>
      <c r="ER631" s="5">
        <v>-1</v>
      </c>
      <c r="ES631" s="5">
        <v>-1</v>
      </c>
      <c r="ET631" s="5">
        <v>-1</v>
      </c>
      <c r="EU631" s="5">
        <v>-1</v>
      </c>
      <c r="EV631" s="5">
        <f>IF(ISNUMBER(EmisData!R631),EmisData!R631/86400/365*0.12,-1)</f>
        <v>-1</v>
      </c>
      <c r="EW631" s="5">
        <v>-1</v>
      </c>
      <c r="EX631" s="5">
        <v>-1</v>
      </c>
      <c r="EY631" s="5">
        <v>-1</v>
      </c>
      <c r="EZ631" s="5">
        <v>-1</v>
      </c>
      <c r="FA631" s="5">
        <v>-1</v>
      </c>
      <c r="FB631" s="5">
        <v>-1</v>
      </c>
      <c r="FC631" s="5">
        <v>-1</v>
      </c>
      <c r="FD631" s="5">
        <v>-1</v>
      </c>
      <c r="FE631" s="5">
        <v>-1</v>
      </c>
      <c r="FF631" s="5">
        <v>-1</v>
      </c>
      <c r="FG631" s="5">
        <v>-1</v>
      </c>
      <c r="FH631" s="5">
        <v>-1</v>
      </c>
      <c r="FI631" s="5">
        <v>-1</v>
      </c>
      <c r="FJ631" s="5">
        <v>-1</v>
      </c>
      <c r="FK631" s="5">
        <v>-1</v>
      </c>
      <c r="FL631" s="5">
        <v>-1</v>
      </c>
      <c r="FM631" s="5">
        <v>-1</v>
      </c>
      <c r="FN631" s="5">
        <v>-1</v>
      </c>
      <c r="FO631" s="5">
        <v>-1</v>
      </c>
      <c r="FP631" s="5">
        <v>-1</v>
      </c>
      <c r="FQ631" s="5">
        <v>-1</v>
      </c>
      <c r="FR631" s="5">
        <v>-1</v>
      </c>
      <c r="FS631" s="5">
        <v>-1</v>
      </c>
      <c r="FT631" s="5">
        <v>-1</v>
      </c>
      <c r="FU631" s="5">
        <v>-1</v>
      </c>
      <c r="FV631" s="5">
        <v>-1</v>
      </c>
      <c r="FW631" s="5">
        <v>-1</v>
      </c>
      <c r="FX631" s="5">
        <v>-1</v>
      </c>
      <c r="FY631" s="5">
        <v>-1</v>
      </c>
      <c r="FZ631" s="5">
        <v>-1</v>
      </c>
      <c r="GA631" s="5">
        <v>-1</v>
      </c>
      <c r="GB631" s="5">
        <v>-1</v>
      </c>
      <c r="GC631" s="5">
        <v>-1</v>
      </c>
      <c r="GD631" s="5">
        <v>-1</v>
      </c>
      <c r="GE631" s="5">
        <v>-1</v>
      </c>
      <c r="GF631" s="5">
        <v>-1</v>
      </c>
      <c r="GG631" s="5">
        <v>-1</v>
      </c>
      <c r="GH631" s="5">
        <v>-1</v>
      </c>
      <c r="GI631" s="5">
        <v>-1</v>
      </c>
      <c r="GJ631" s="5">
        <v>-1</v>
      </c>
      <c r="GK631" s="5">
        <v>-1</v>
      </c>
      <c r="GL631" s="5">
        <v>-1</v>
      </c>
      <c r="GM631" s="5">
        <v>-1</v>
      </c>
      <c r="GN631" s="5">
        <v>-1</v>
      </c>
      <c r="GO631" s="5">
        <v>-1</v>
      </c>
      <c r="GP631" s="5">
        <v>-1</v>
      </c>
      <c r="GQ631" s="5">
        <v>-1</v>
      </c>
      <c r="GR631" s="5">
        <v>-1</v>
      </c>
      <c r="GS631" s="5">
        <v>-1</v>
      </c>
      <c r="GT631" s="5">
        <f>IF(ISNUMBER(EmisData!L631),EmisData!L631/86400/365*0.12,-1)</f>
        <v>-1</v>
      </c>
      <c r="GU631" s="5">
        <v>-1</v>
      </c>
      <c r="GV631" s="5">
        <v>-1</v>
      </c>
      <c r="GW631" s="5">
        <v>-1</v>
      </c>
      <c r="GX631" s="5">
        <v>-1</v>
      </c>
      <c r="GY631" s="5">
        <f>IF(ISNUMBER(EmisData!O631),EmisData!O631/86400/365*0.12,-1)</f>
        <v>-1</v>
      </c>
      <c r="GZ631" s="5">
        <v>-1</v>
      </c>
      <c r="HA631" s="5">
        <v>-1</v>
      </c>
      <c r="HB631" s="5">
        <v>-1</v>
      </c>
      <c r="HC631" s="5">
        <v>-1</v>
      </c>
      <c r="HD631" s="5">
        <v>-1</v>
      </c>
      <c r="HE631" s="5">
        <v>-1</v>
      </c>
      <c r="HF631" s="5">
        <v>-1</v>
      </c>
      <c r="HG631" s="5">
        <v>-1</v>
      </c>
      <c r="HH631" s="5">
        <v>-1</v>
      </c>
      <c r="HI631" s="5">
        <f>IF(ISNUMBER(EmisData!M631),EmisData!M631/86400/365*0.12,-1)</f>
        <v>4.4829312131350089E-6</v>
      </c>
      <c r="HJ631" s="5">
        <v>-1</v>
      </c>
      <c r="HK631" s="5">
        <v>-1</v>
      </c>
      <c r="HL631" s="5">
        <v>-1</v>
      </c>
      <c r="HM631" s="5">
        <v>-1</v>
      </c>
      <c r="HN631" s="5">
        <v>-1</v>
      </c>
      <c r="HO631" s="5">
        <v>-1</v>
      </c>
      <c r="HP631" s="5">
        <v>-1</v>
      </c>
      <c r="HQ631" s="5" t="s">
        <v>720</v>
      </c>
      <c r="HR631" s="5" t="str">
        <f>EmisData!Z631</f>
        <v>yes</v>
      </c>
    </row>
    <row r="632" spans="1:226" x14ac:dyDescent="0.25">
      <c r="A632" s="35" t="s">
        <v>19314</v>
      </c>
      <c r="B632" s="26">
        <v>5096</v>
      </c>
      <c r="C632" s="43" t="s">
        <v>19313</v>
      </c>
      <c r="D632" s="5">
        <v>2</v>
      </c>
      <c r="E632" s="5">
        <v>0</v>
      </c>
      <c r="F632" s="5">
        <f>VLOOKUP($B632,STPdata!$B:$J,6,FALSE)</f>
        <v>6.984762047875369E-18</v>
      </c>
      <c r="G632" s="5">
        <f>VLOOKUP($B632,STPdata!$B:$J,7,FALSE)</f>
        <v>0.37981354300253078</v>
      </c>
      <c r="H632" s="5">
        <f>VLOOKUP($B632,STPdata!$B:$J,8,FALSE)</f>
        <v>0.24757598781863585</v>
      </c>
      <c r="I632" s="5">
        <f>VLOOKUP($B632,STPdata!$B:$J,9,FALSE)</f>
        <v>0.37261046917883101</v>
      </c>
      <c r="J632" s="5">
        <v>-1</v>
      </c>
      <c r="K632" s="5">
        <v>-1</v>
      </c>
      <c r="L632" s="5">
        <v>-1</v>
      </c>
      <c r="M632" s="5">
        <v>-1</v>
      </c>
      <c r="N632" s="5">
        <v>-1</v>
      </c>
      <c r="O632" s="5">
        <v>-1</v>
      </c>
      <c r="P632" s="5">
        <v>-1</v>
      </c>
      <c r="Q632" s="5">
        <v>-1</v>
      </c>
      <c r="R632" s="5">
        <v>-1</v>
      </c>
      <c r="S632" s="5">
        <v>-1</v>
      </c>
      <c r="T632" s="5">
        <v>-1</v>
      </c>
      <c r="U632" s="5">
        <v>-1</v>
      </c>
      <c r="V632" s="5">
        <f>IF(ISNUMBER(EmisData!N632),EmisData!N632/86400/365*0.12,-1)</f>
        <v>-1</v>
      </c>
      <c r="W632" s="5">
        <v>-1</v>
      </c>
      <c r="X632" s="5">
        <v>-1</v>
      </c>
      <c r="Y632" s="5">
        <v>-1</v>
      </c>
      <c r="Z632" s="5">
        <v>-1</v>
      </c>
      <c r="AA632" s="5">
        <v>-1</v>
      </c>
      <c r="AB632" s="5">
        <v>-1</v>
      </c>
      <c r="AC632" s="5">
        <v>-1</v>
      </c>
      <c r="AD632" s="5">
        <v>-1</v>
      </c>
      <c r="AE632" s="5">
        <v>-1</v>
      </c>
      <c r="AF632" s="5">
        <v>-1</v>
      </c>
      <c r="AG632" s="5">
        <v>-1</v>
      </c>
      <c r="AH632" s="5">
        <v>-1</v>
      </c>
      <c r="AI632" s="5">
        <v>-1</v>
      </c>
      <c r="AJ632" s="5">
        <v>-1</v>
      </c>
      <c r="AK632" s="5">
        <v>-1</v>
      </c>
      <c r="AL632" s="5">
        <v>-1</v>
      </c>
      <c r="AM632" s="5">
        <v>-1</v>
      </c>
      <c r="AN632" s="5">
        <v>-1</v>
      </c>
      <c r="AO632" s="5">
        <v>-1</v>
      </c>
      <c r="AP632" s="5">
        <v>-1</v>
      </c>
      <c r="AQ632" s="5">
        <v>-1</v>
      </c>
      <c r="AR632" s="5">
        <v>-1</v>
      </c>
      <c r="AS632" s="5">
        <v>-1</v>
      </c>
      <c r="AT632" s="5">
        <v>-1</v>
      </c>
      <c r="AU632" s="5">
        <v>-1</v>
      </c>
      <c r="AV632" s="5">
        <v>-1</v>
      </c>
      <c r="AW632" s="5">
        <v>-1</v>
      </c>
      <c r="AX632" s="5">
        <v>-1</v>
      </c>
      <c r="AY632" s="5">
        <v>-1</v>
      </c>
      <c r="AZ632" s="5">
        <v>-1</v>
      </c>
      <c r="BA632" s="5">
        <v>-1</v>
      </c>
      <c r="BB632" s="5">
        <v>-1</v>
      </c>
      <c r="BC632" s="5">
        <v>-1</v>
      </c>
      <c r="BD632" s="5">
        <v>-1</v>
      </c>
      <c r="BE632" s="5">
        <v>-1</v>
      </c>
      <c r="BF632" s="5">
        <v>-1</v>
      </c>
      <c r="BG632" s="5">
        <v>-1</v>
      </c>
      <c r="BH632" s="5">
        <v>-1</v>
      </c>
      <c r="BI632" s="5">
        <v>-1</v>
      </c>
      <c r="BJ632" s="5">
        <v>-1</v>
      </c>
      <c r="BK632" s="5">
        <v>-1</v>
      </c>
      <c r="BL632" s="5">
        <v>-1</v>
      </c>
      <c r="BM632" s="5">
        <v>-1</v>
      </c>
      <c r="BN632" s="5">
        <v>-1</v>
      </c>
      <c r="BO632" s="5">
        <v>-1</v>
      </c>
      <c r="BP632" s="5">
        <v>-1</v>
      </c>
      <c r="BQ632" s="5">
        <v>-1</v>
      </c>
      <c r="BR632" s="5">
        <v>-1</v>
      </c>
      <c r="BS632" s="5">
        <v>-1</v>
      </c>
      <c r="BT632" s="5">
        <v>-1</v>
      </c>
      <c r="BU632" s="5">
        <v>-1</v>
      </c>
      <c r="BV632" s="5">
        <v>-1</v>
      </c>
      <c r="BW632" s="5">
        <v>-1</v>
      </c>
      <c r="BX632" s="5">
        <v>-1</v>
      </c>
      <c r="BY632" s="5">
        <f>IF(ISNUMBER(EmisData!Q632),EmisData!Q632/86400/365*0.12,-1)</f>
        <v>-1</v>
      </c>
      <c r="BZ632" s="5">
        <v>-1</v>
      </c>
      <c r="CA632" s="5">
        <v>-1</v>
      </c>
      <c r="CB632" s="5">
        <v>-1</v>
      </c>
      <c r="CC632" s="5">
        <v>-1</v>
      </c>
      <c r="CD632" s="5">
        <f>IF(ISNUMBER(EmisData!P632),EmisData!P632/86400/365*0.12,-1)</f>
        <v>-1</v>
      </c>
      <c r="CE632" s="5">
        <v>-1</v>
      </c>
      <c r="CF632" s="5">
        <v>-1</v>
      </c>
      <c r="CG632" s="5">
        <v>-1</v>
      </c>
      <c r="CH632" s="5">
        <v>-1</v>
      </c>
      <c r="CI632" s="5">
        <v>-1</v>
      </c>
      <c r="CJ632" s="5">
        <v>-1</v>
      </c>
      <c r="CK632" s="5">
        <v>-1</v>
      </c>
      <c r="CL632" s="5">
        <v>-1</v>
      </c>
      <c r="CM632" s="5">
        <v>-1</v>
      </c>
      <c r="CN632" s="5">
        <v>-1</v>
      </c>
      <c r="CO632" s="5">
        <v>-1</v>
      </c>
      <c r="CP632" s="5">
        <v>-1</v>
      </c>
      <c r="CQ632" s="5">
        <v>-1</v>
      </c>
      <c r="CR632" s="5">
        <v>-1</v>
      </c>
      <c r="CS632" s="5">
        <v>-1</v>
      </c>
      <c r="CT632" s="5">
        <v>-1</v>
      </c>
      <c r="CU632" s="5">
        <v>-1</v>
      </c>
      <c r="CV632" s="5">
        <v>-1</v>
      </c>
      <c r="CW632" s="5">
        <v>-1</v>
      </c>
      <c r="CX632" s="5">
        <v>-1</v>
      </c>
      <c r="CY632" s="5">
        <v>-1</v>
      </c>
      <c r="CZ632" s="5">
        <v>-1</v>
      </c>
      <c r="DA632" s="5">
        <v>-1</v>
      </c>
      <c r="DB632" s="5">
        <v>-1</v>
      </c>
      <c r="DC632" s="5">
        <v>-1</v>
      </c>
      <c r="DD632" s="5">
        <v>-1</v>
      </c>
      <c r="DE632" s="5">
        <v>-1</v>
      </c>
      <c r="DF632" s="5">
        <v>-1</v>
      </c>
      <c r="DG632" s="5">
        <v>-1</v>
      </c>
      <c r="DH632" s="5">
        <v>-1</v>
      </c>
      <c r="DI632" s="5">
        <v>-1</v>
      </c>
      <c r="DJ632" s="5">
        <v>-1</v>
      </c>
      <c r="DK632" s="5">
        <v>-1</v>
      </c>
      <c r="DL632" s="5">
        <v>-1</v>
      </c>
      <c r="DM632" s="5">
        <v>-1</v>
      </c>
      <c r="DN632" s="5">
        <v>-1</v>
      </c>
      <c r="DO632" s="5">
        <v>-1</v>
      </c>
      <c r="DP632" s="5">
        <v>-1</v>
      </c>
      <c r="DQ632" s="5">
        <v>-1</v>
      </c>
      <c r="DR632" s="5">
        <v>-1</v>
      </c>
      <c r="DS632" s="5">
        <v>-1</v>
      </c>
      <c r="DT632" s="5">
        <v>-1</v>
      </c>
      <c r="DU632" s="5">
        <v>-1</v>
      </c>
      <c r="DV632" s="5">
        <v>-1</v>
      </c>
      <c r="DW632" s="5">
        <v>-1</v>
      </c>
      <c r="DX632" s="5">
        <v>-1</v>
      </c>
      <c r="DY632" s="5">
        <v>-1</v>
      </c>
      <c r="DZ632" s="5">
        <v>-1</v>
      </c>
      <c r="EA632" s="5">
        <v>-1</v>
      </c>
      <c r="EB632" s="5">
        <v>-1</v>
      </c>
      <c r="EC632" s="5">
        <v>-1</v>
      </c>
      <c r="ED632" s="5">
        <v>-1</v>
      </c>
      <c r="EE632" s="5">
        <v>-1</v>
      </c>
      <c r="EF632" s="5">
        <v>-1</v>
      </c>
      <c r="EG632" s="5">
        <v>-1</v>
      </c>
      <c r="EH632" s="5">
        <v>-1</v>
      </c>
      <c r="EI632" s="5">
        <v>-1</v>
      </c>
      <c r="EJ632" s="5">
        <v>-1</v>
      </c>
      <c r="EK632" s="5">
        <v>-1</v>
      </c>
      <c r="EL632" s="5">
        <v>-1</v>
      </c>
      <c r="EM632" s="5">
        <v>-1</v>
      </c>
      <c r="EN632" s="5">
        <v>-1</v>
      </c>
      <c r="EO632" s="5">
        <v>-1</v>
      </c>
      <c r="EP632" s="5">
        <v>-1</v>
      </c>
      <c r="EQ632" s="5">
        <v>-1</v>
      </c>
      <c r="ER632" s="5">
        <v>-1</v>
      </c>
      <c r="ES632" s="5">
        <v>-1</v>
      </c>
      <c r="ET632" s="5">
        <v>-1</v>
      </c>
      <c r="EU632" s="5">
        <v>-1</v>
      </c>
      <c r="EV632" s="5">
        <f>IF(ISNUMBER(EmisData!R632),EmisData!R632/86400/365*0.12,-1)</f>
        <v>-1</v>
      </c>
      <c r="EW632" s="5">
        <v>-1</v>
      </c>
      <c r="EX632" s="5">
        <v>-1</v>
      </c>
      <c r="EY632" s="5">
        <v>-1</v>
      </c>
      <c r="EZ632" s="5">
        <v>-1</v>
      </c>
      <c r="FA632" s="5">
        <v>-1</v>
      </c>
      <c r="FB632" s="5">
        <v>-1</v>
      </c>
      <c r="FC632" s="5">
        <v>-1</v>
      </c>
      <c r="FD632" s="5">
        <v>-1</v>
      </c>
      <c r="FE632" s="5">
        <v>-1</v>
      </c>
      <c r="FF632" s="5">
        <v>-1</v>
      </c>
      <c r="FG632" s="5">
        <v>-1</v>
      </c>
      <c r="FH632" s="5">
        <v>-1</v>
      </c>
      <c r="FI632" s="5">
        <v>-1</v>
      </c>
      <c r="FJ632" s="5">
        <v>-1</v>
      </c>
      <c r="FK632" s="5">
        <v>-1</v>
      </c>
      <c r="FL632" s="5">
        <v>-1</v>
      </c>
      <c r="FM632" s="5">
        <v>-1</v>
      </c>
      <c r="FN632" s="5">
        <v>-1</v>
      </c>
      <c r="FO632" s="5">
        <v>-1</v>
      </c>
      <c r="FP632" s="5">
        <v>-1</v>
      </c>
      <c r="FQ632" s="5">
        <v>-1</v>
      </c>
      <c r="FR632" s="5">
        <v>-1</v>
      </c>
      <c r="FS632" s="5">
        <v>-1</v>
      </c>
      <c r="FT632" s="5">
        <v>-1</v>
      </c>
      <c r="FU632" s="5">
        <v>-1</v>
      </c>
      <c r="FV632" s="5">
        <v>-1</v>
      </c>
      <c r="FW632" s="5">
        <v>-1</v>
      </c>
      <c r="FX632" s="5">
        <v>-1</v>
      </c>
      <c r="FY632" s="5">
        <v>-1</v>
      </c>
      <c r="FZ632" s="5">
        <v>-1</v>
      </c>
      <c r="GA632" s="5">
        <v>-1</v>
      </c>
      <c r="GB632" s="5">
        <v>-1</v>
      </c>
      <c r="GC632" s="5">
        <v>-1</v>
      </c>
      <c r="GD632" s="5">
        <v>-1</v>
      </c>
      <c r="GE632" s="5">
        <v>-1</v>
      </c>
      <c r="GF632" s="5">
        <v>-1</v>
      </c>
      <c r="GG632" s="5">
        <v>-1</v>
      </c>
      <c r="GH632" s="5">
        <v>-1</v>
      </c>
      <c r="GI632" s="5">
        <v>-1</v>
      </c>
      <c r="GJ632" s="5">
        <v>-1</v>
      </c>
      <c r="GK632" s="5">
        <v>-1</v>
      </c>
      <c r="GL632" s="5">
        <v>-1</v>
      </c>
      <c r="GM632" s="5">
        <v>-1</v>
      </c>
      <c r="GN632" s="5">
        <v>-1</v>
      </c>
      <c r="GO632" s="5">
        <v>-1</v>
      </c>
      <c r="GP632" s="5">
        <v>-1</v>
      </c>
      <c r="GQ632" s="5">
        <v>-1</v>
      </c>
      <c r="GR632" s="5">
        <v>-1</v>
      </c>
      <c r="GS632" s="5">
        <v>-1</v>
      </c>
      <c r="GT632" s="5">
        <f>IF(ISNUMBER(EmisData!L632),EmisData!L632/86400/365*0.12,-1)</f>
        <v>-1</v>
      </c>
      <c r="GU632" s="5">
        <v>-1</v>
      </c>
      <c r="GV632" s="5">
        <v>-1</v>
      </c>
      <c r="GW632" s="5">
        <v>-1</v>
      </c>
      <c r="GX632" s="5">
        <v>-1</v>
      </c>
      <c r="GY632" s="5">
        <f>IF(ISNUMBER(EmisData!O632),EmisData!O632/86400/365*0.12,-1)</f>
        <v>-1</v>
      </c>
      <c r="GZ632" s="5">
        <v>-1</v>
      </c>
      <c r="HA632" s="5">
        <v>-1</v>
      </c>
      <c r="HB632" s="5">
        <v>-1</v>
      </c>
      <c r="HC632" s="5">
        <v>-1</v>
      </c>
      <c r="HD632" s="5">
        <v>-1</v>
      </c>
      <c r="HE632" s="5">
        <v>-1</v>
      </c>
      <c r="HF632" s="5">
        <v>-1</v>
      </c>
      <c r="HG632" s="5">
        <v>-1</v>
      </c>
      <c r="HH632" s="5">
        <v>-1</v>
      </c>
      <c r="HI632" s="5">
        <f>IF(ISNUMBER(EmisData!M632),EmisData!M632/86400/365*0.12,-1)</f>
        <v>4.8031950935625387E-8</v>
      </c>
      <c r="HJ632" s="5">
        <v>-1</v>
      </c>
      <c r="HK632" s="5">
        <v>-1</v>
      </c>
      <c r="HL632" s="5">
        <v>-1</v>
      </c>
      <c r="HM632" s="5">
        <v>-1</v>
      </c>
      <c r="HN632" s="5">
        <v>-1</v>
      </c>
      <c r="HO632" s="5">
        <v>-1</v>
      </c>
      <c r="HP632" s="5">
        <v>-1</v>
      </c>
      <c r="HQ632" s="5" t="s">
        <v>720</v>
      </c>
      <c r="HR632" s="5" t="str">
        <f>EmisData!Z632</f>
        <v>yes</v>
      </c>
    </row>
    <row r="633" spans="1:226" x14ac:dyDescent="0.25">
      <c r="A633" s="35" t="s">
        <v>19320</v>
      </c>
      <c r="B633" s="26">
        <v>5097</v>
      </c>
      <c r="C633" s="34" t="s">
        <v>19319</v>
      </c>
      <c r="D633" s="5">
        <v>2</v>
      </c>
      <c r="E633" s="5">
        <v>0</v>
      </c>
      <c r="F633" s="5">
        <f>VLOOKUP($B633,STPdata!$B:$J,6,FALSE)</f>
        <v>2.916228499103076E-9</v>
      </c>
      <c r="G633" s="5">
        <f>VLOOKUP($B633,STPdata!$B:$J,7,FALSE)</f>
        <v>0.49054749895947936</v>
      </c>
      <c r="H633" s="5">
        <f>VLOOKUP($B633,STPdata!$B:$J,8,FALSE)</f>
        <v>2.4436117055147113E-2</v>
      </c>
      <c r="I633" s="5">
        <f>VLOOKUP($B633,STPdata!$B:$J,9,FALSE)</f>
        <v>0.48501638106914619</v>
      </c>
      <c r="J633" s="5">
        <v>-1</v>
      </c>
      <c r="K633" s="5">
        <v>-1</v>
      </c>
      <c r="L633" s="5">
        <v>-1</v>
      </c>
      <c r="M633" s="5">
        <v>-1</v>
      </c>
      <c r="N633" s="5">
        <v>-1</v>
      </c>
      <c r="O633" s="5">
        <v>-1</v>
      </c>
      <c r="P633" s="5">
        <v>-1</v>
      </c>
      <c r="Q633" s="5">
        <v>-1</v>
      </c>
      <c r="R633" s="5">
        <v>-1</v>
      </c>
      <c r="S633" s="5">
        <v>-1</v>
      </c>
      <c r="T633" s="5">
        <v>-1</v>
      </c>
      <c r="U633" s="5">
        <v>-1</v>
      </c>
      <c r="V633" s="5">
        <f>IF(ISNUMBER(EmisData!N633),EmisData!N633/86400/365*0.12,-1)</f>
        <v>-1</v>
      </c>
      <c r="W633" s="5">
        <v>-1</v>
      </c>
      <c r="X633" s="5">
        <v>-1</v>
      </c>
      <c r="Y633" s="5">
        <v>-1</v>
      </c>
      <c r="Z633" s="5">
        <v>-1</v>
      </c>
      <c r="AA633" s="5">
        <v>-1</v>
      </c>
      <c r="AB633" s="5">
        <v>-1</v>
      </c>
      <c r="AC633" s="5">
        <v>-1</v>
      </c>
      <c r="AD633" s="5">
        <v>-1</v>
      </c>
      <c r="AE633" s="5">
        <v>-1</v>
      </c>
      <c r="AF633" s="5">
        <v>-1</v>
      </c>
      <c r="AG633" s="5">
        <v>-1</v>
      </c>
      <c r="AH633" s="5">
        <v>-1</v>
      </c>
      <c r="AI633" s="5">
        <v>-1</v>
      </c>
      <c r="AJ633" s="5">
        <v>-1</v>
      </c>
      <c r="AK633" s="5">
        <v>-1</v>
      </c>
      <c r="AL633" s="5">
        <v>-1</v>
      </c>
      <c r="AM633" s="5">
        <v>-1</v>
      </c>
      <c r="AN633" s="5">
        <v>-1</v>
      </c>
      <c r="AO633" s="5">
        <v>-1</v>
      </c>
      <c r="AP633" s="5">
        <v>-1</v>
      </c>
      <c r="AQ633" s="5">
        <v>-1</v>
      </c>
      <c r="AR633" s="5">
        <v>-1</v>
      </c>
      <c r="AS633" s="5">
        <v>-1</v>
      </c>
      <c r="AT633" s="5">
        <v>-1</v>
      </c>
      <c r="AU633" s="5">
        <v>-1</v>
      </c>
      <c r="AV633" s="5">
        <v>-1</v>
      </c>
      <c r="AW633" s="5">
        <v>-1</v>
      </c>
      <c r="AX633" s="5">
        <v>-1</v>
      </c>
      <c r="AY633" s="5">
        <v>-1</v>
      </c>
      <c r="AZ633" s="5">
        <v>-1</v>
      </c>
      <c r="BA633" s="5">
        <v>-1</v>
      </c>
      <c r="BB633" s="5">
        <v>-1</v>
      </c>
      <c r="BC633" s="5">
        <v>-1</v>
      </c>
      <c r="BD633" s="5">
        <v>-1</v>
      </c>
      <c r="BE633" s="5">
        <v>-1</v>
      </c>
      <c r="BF633" s="5">
        <v>-1</v>
      </c>
      <c r="BG633" s="5">
        <v>-1</v>
      </c>
      <c r="BH633" s="5">
        <v>-1</v>
      </c>
      <c r="BI633" s="5">
        <v>-1</v>
      </c>
      <c r="BJ633" s="5">
        <v>-1</v>
      </c>
      <c r="BK633" s="5">
        <v>-1</v>
      </c>
      <c r="BL633" s="5">
        <v>-1</v>
      </c>
      <c r="BM633" s="5">
        <v>-1</v>
      </c>
      <c r="BN633" s="5">
        <v>-1</v>
      </c>
      <c r="BO633" s="5">
        <v>-1</v>
      </c>
      <c r="BP633" s="5">
        <v>-1</v>
      </c>
      <c r="BQ633" s="5">
        <v>-1</v>
      </c>
      <c r="BR633" s="5">
        <v>-1</v>
      </c>
      <c r="BS633" s="5">
        <v>-1</v>
      </c>
      <c r="BT633" s="5">
        <v>-1</v>
      </c>
      <c r="BU633" s="5">
        <v>-1</v>
      </c>
      <c r="BV633" s="5">
        <v>-1</v>
      </c>
      <c r="BW633" s="5">
        <v>-1</v>
      </c>
      <c r="BX633" s="5">
        <v>-1</v>
      </c>
      <c r="BY633" s="5">
        <f>IF(ISNUMBER(EmisData!Q633),EmisData!Q633/86400/365*0.12,-1)</f>
        <v>-1</v>
      </c>
      <c r="BZ633" s="5">
        <v>-1</v>
      </c>
      <c r="CA633" s="5">
        <v>-1</v>
      </c>
      <c r="CB633" s="5">
        <v>-1</v>
      </c>
      <c r="CC633" s="5">
        <v>-1</v>
      </c>
      <c r="CD633" s="5">
        <f>IF(ISNUMBER(EmisData!P633),EmisData!P633/86400/365*0.12,-1)</f>
        <v>-1</v>
      </c>
      <c r="CE633" s="5">
        <v>-1</v>
      </c>
      <c r="CF633" s="5">
        <v>-1</v>
      </c>
      <c r="CG633" s="5">
        <v>-1</v>
      </c>
      <c r="CH633" s="5">
        <v>-1</v>
      </c>
      <c r="CI633" s="5">
        <v>-1</v>
      </c>
      <c r="CJ633" s="5">
        <v>-1</v>
      </c>
      <c r="CK633" s="5">
        <v>-1</v>
      </c>
      <c r="CL633" s="5">
        <v>-1</v>
      </c>
      <c r="CM633" s="5">
        <v>-1</v>
      </c>
      <c r="CN633" s="5">
        <v>-1</v>
      </c>
      <c r="CO633" s="5">
        <v>-1</v>
      </c>
      <c r="CP633" s="5">
        <v>-1</v>
      </c>
      <c r="CQ633" s="5">
        <v>-1</v>
      </c>
      <c r="CR633" s="5">
        <v>-1</v>
      </c>
      <c r="CS633" s="5">
        <v>-1</v>
      </c>
      <c r="CT633" s="5">
        <v>-1</v>
      </c>
      <c r="CU633" s="5">
        <v>-1</v>
      </c>
      <c r="CV633" s="5">
        <v>-1</v>
      </c>
      <c r="CW633" s="5">
        <v>-1</v>
      </c>
      <c r="CX633" s="5">
        <v>-1</v>
      </c>
      <c r="CY633" s="5">
        <v>-1</v>
      </c>
      <c r="CZ633" s="5">
        <v>-1</v>
      </c>
      <c r="DA633" s="5">
        <v>-1</v>
      </c>
      <c r="DB633" s="5">
        <v>-1</v>
      </c>
      <c r="DC633" s="5">
        <v>-1</v>
      </c>
      <c r="DD633" s="5">
        <v>-1</v>
      </c>
      <c r="DE633" s="5">
        <v>-1</v>
      </c>
      <c r="DF633" s="5">
        <v>-1</v>
      </c>
      <c r="DG633" s="5">
        <v>-1</v>
      </c>
      <c r="DH633" s="5">
        <v>-1</v>
      </c>
      <c r="DI633" s="5">
        <v>-1</v>
      </c>
      <c r="DJ633" s="5">
        <v>-1</v>
      </c>
      <c r="DK633" s="5">
        <v>-1</v>
      </c>
      <c r="DL633" s="5">
        <v>-1</v>
      </c>
      <c r="DM633" s="5">
        <v>-1</v>
      </c>
      <c r="DN633" s="5">
        <v>-1</v>
      </c>
      <c r="DO633" s="5">
        <v>-1</v>
      </c>
      <c r="DP633" s="5">
        <v>-1</v>
      </c>
      <c r="DQ633" s="5">
        <v>-1</v>
      </c>
      <c r="DR633" s="5">
        <v>-1</v>
      </c>
      <c r="DS633" s="5">
        <v>-1</v>
      </c>
      <c r="DT633" s="5">
        <v>-1</v>
      </c>
      <c r="DU633" s="5">
        <v>-1</v>
      </c>
      <c r="DV633" s="5">
        <v>-1</v>
      </c>
      <c r="DW633" s="5">
        <v>-1</v>
      </c>
      <c r="DX633" s="5">
        <v>-1</v>
      </c>
      <c r="DY633" s="5">
        <v>-1</v>
      </c>
      <c r="DZ633" s="5">
        <v>-1</v>
      </c>
      <c r="EA633" s="5">
        <v>-1</v>
      </c>
      <c r="EB633" s="5">
        <v>-1</v>
      </c>
      <c r="EC633" s="5">
        <v>-1</v>
      </c>
      <c r="ED633" s="5">
        <v>-1</v>
      </c>
      <c r="EE633" s="5">
        <v>-1</v>
      </c>
      <c r="EF633" s="5">
        <v>-1</v>
      </c>
      <c r="EG633" s="5">
        <v>-1</v>
      </c>
      <c r="EH633" s="5">
        <v>-1</v>
      </c>
      <c r="EI633" s="5">
        <v>-1</v>
      </c>
      <c r="EJ633" s="5">
        <v>-1</v>
      </c>
      <c r="EK633" s="5">
        <v>-1</v>
      </c>
      <c r="EL633" s="5">
        <v>-1</v>
      </c>
      <c r="EM633" s="5">
        <v>-1</v>
      </c>
      <c r="EN633" s="5">
        <v>-1</v>
      </c>
      <c r="EO633" s="5">
        <v>-1</v>
      </c>
      <c r="EP633" s="5">
        <v>-1</v>
      </c>
      <c r="EQ633" s="5">
        <v>-1</v>
      </c>
      <c r="ER633" s="5">
        <v>-1</v>
      </c>
      <c r="ES633" s="5">
        <v>-1</v>
      </c>
      <c r="ET633" s="5">
        <v>-1</v>
      </c>
      <c r="EU633" s="5">
        <v>-1</v>
      </c>
      <c r="EV633" s="5">
        <f>IF(ISNUMBER(EmisData!R633),EmisData!R633/86400/365*0.12,-1)</f>
        <v>-1</v>
      </c>
      <c r="EW633" s="5">
        <v>-1</v>
      </c>
      <c r="EX633" s="5">
        <v>-1</v>
      </c>
      <c r="EY633" s="5">
        <v>-1</v>
      </c>
      <c r="EZ633" s="5">
        <v>-1</v>
      </c>
      <c r="FA633" s="5">
        <v>-1</v>
      </c>
      <c r="FB633" s="5">
        <v>-1</v>
      </c>
      <c r="FC633" s="5">
        <v>-1</v>
      </c>
      <c r="FD633" s="5">
        <v>-1</v>
      </c>
      <c r="FE633" s="5">
        <v>-1</v>
      </c>
      <c r="FF633" s="5">
        <v>-1</v>
      </c>
      <c r="FG633" s="5">
        <v>-1</v>
      </c>
      <c r="FH633" s="5">
        <v>-1</v>
      </c>
      <c r="FI633" s="5">
        <v>-1</v>
      </c>
      <c r="FJ633" s="5">
        <v>-1</v>
      </c>
      <c r="FK633" s="5">
        <v>-1</v>
      </c>
      <c r="FL633" s="5">
        <v>-1</v>
      </c>
      <c r="FM633" s="5">
        <v>-1</v>
      </c>
      <c r="FN633" s="5">
        <v>-1</v>
      </c>
      <c r="FO633" s="5">
        <v>-1</v>
      </c>
      <c r="FP633" s="5">
        <v>-1</v>
      </c>
      <c r="FQ633" s="5">
        <v>-1</v>
      </c>
      <c r="FR633" s="5">
        <v>-1</v>
      </c>
      <c r="FS633" s="5">
        <v>-1</v>
      </c>
      <c r="FT633" s="5">
        <v>-1</v>
      </c>
      <c r="FU633" s="5">
        <v>-1</v>
      </c>
      <c r="FV633" s="5">
        <v>-1</v>
      </c>
      <c r="FW633" s="5">
        <v>-1</v>
      </c>
      <c r="FX633" s="5">
        <v>-1</v>
      </c>
      <c r="FY633" s="5">
        <v>-1</v>
      </c>
      <c r="FZ633" s="5">
        <v>-1</v>
      </c>
      <c r="GA633" s="5">
        <v>-1</v>
      </c>
      <c r="GB633" s="5">
        <v>-1</v>
      </c>
      <c r="GC633" s="5">
        <v>-1</v>
      </c>
      <c r="GD633" s="5">
        <v>-1</v>
      </c>
      <c r="GE633" s="5">
        <v>-1</v>
      </c>
      <c r="GF633" s="5">
        <v>-1</v>
      </c>
      <c r="GG633" s="5">
        <v>-1</v>
      </c>
      <c r="GH633" s="5">
        <v>-1</v>
      </c>
      <c r="GI633" s="5">
        <v>-1</v>
      </c>
      <c r="GJ633" s="5">
        <v>-1</v>
      </c>
      <c r="GK633" s="5">
        <v>-1</v>
      </c>
      <c r="GL633" s="5">
        <v>-1</v>
      </c>
      <c r="GM633" s="5">
        <v>-1</v>
      </c>
      <c r="GN633" s="5">
        <v>-1</v>
      </c>
      <c r="GO633" s="5">
        <v>-1</v>
      </c>
      <c r="GP633" s="5">
        <v>-1</v>
      </c>
      <c r="GQ633" s="5">
        <v>-1</v>
      </c>
      <c r="GR633" s="5">
        <v>-1</v>
      </c>
      <c r="GS633" s="5">
        <v>-1</v>
      </c>
      <c r="GT633" s="5">
        <f>IF(ISNUMBER(EmisData!L633),EmisData!L633/86400/365*0.12,-1)</f>
        <v>1.678462709284627E-7</v>
      </c>
      <c r="GU633" s="5">
        <v>-1</v>
      </c>
      <c r="GV633" s="5">
        <v>-1</v>
      </c>
      <c r="GW633" s="5">
        <v>-1</v>
      </c>
      <c r="GX633" s="5">
        <v>-1</v>
      </c>
      <c r="GY633" s="5">
        <f>IF(ISNUMBER(EmisData!O633),EmisData!O633/86400/365*0.12,-1)</f>
        <v>-1</v>
      </c>
      <c r="GZ633" s="5">
        <v>-1</v>
      </c>
      <c r="HA633" s="5">
        <v>-1</v>
      </c>
      <c r="HB633" s="5">
        <v>-1</v>
      </c>
      <c r="HC633" s="5">
        <v>-1</v>
      </c>
      <c r="HD633" s="5">
        <v>-1</v>
      </c>
      <c r="HE633" s="5">
        <v>-1</v>
      </c>
      <c r="HF633" s="5">
        <v>-1</v>
      </c>
      <c r="HG633" s="5">
        <v>-1</v>
      </c>
      <c r="HH633" s="5">
        <v>-1</v>
      </c>
      <c r="HI633" s="5">
        <f>IF(ISNUMBER(EmisData!M633),EmisData!M633/86400/365*0.12,-1)</f>
        <v>-1</v>
      </c>
      <c r="HJ633" s="5">
        <v>-1</v>
      </c>
      <c r="HK633" s="5">
        <v>-1</v>
      </c>
      <c r="HL633" s="5">
        <v>-1</v>
      </c>
      <c r="HM633" s="5">
        <v>-1</v>
      </c>
      <c r="HN633" s="5">
        <v>-1</v>
      </c>
      <c r="HO633" s="5">
        <v>-1</v>
      </c>
      <c r="HP633" s="5">
        <v>-1</v>
      </c>
      <c r="HQ633" s="5" t="s">
        <v>720</v>
      </c>
      <c r="HR633" s="5" t="str">
        <f>EmisData!Z633</f>
        <v>yes</v>
      </c>
    </row>
    <row r="634" spans="1:226" hidden="1" x14ac:dyDescent="0.25">
      <c r="A634" s="35" t="s">
        <v>19326</v>
      </c>
      <c r="B634" s="26">
        <v>5098</v>
      </c>
      <c r="C634" s="43" t="s">
        <v>19325</v>
      </c>
      <c r="D634" s="5">
        <v>2</v>
      </c>
      <c r="E634" s="5">
        <v>0</v>
      </c>
      <c r="F634" s="5">
        <f>VLOOKUP($B634,STPdata!$B:$J,6,FALSE)</f>
        <v>3.4563971052177893E-11</v>
      </c>
      <c r="G634" s="5">
        <f>VLOOKUP($B634,STPdata!$B:$J,7,FALSE)</f>
        <v>0.50179365248069574</v>
      </c>
      <c r="H634" s="5">
        <f>VLOOKUP($B634,STPdata!$B:$J,8,FALSE)</f>
        <v>1.7878990289563273E-3</v>
      </c>
      <c r="I634" s="5">
        <f>VLOOKUP($B634,STPdata!$B:$J,9,FALSE)</f>
        <v>0.49641844845578409</v>
      </c>
      <c r="J634" s="5">
        <v>-1</v>
      </c>
      <c r="K634" s="5">
        <v>-1</v>
      </c>
      <c r="L634" s="5">
        <v>-1</v>
      </c>
      <c r="M634" s="5">
        <v>-1</v>
      </c>
      <c r="N634" s="5">
        <v>-1</v>
      </c>
      <c r="O634" s="5">
        <v>-1</v>
      </c>
      <c r="P634" s="5">
        <v>-1</v>
      </c>
      <c r="Q634" s="5">
        <v>-1</v>
      </c>
      <c r="R634" s="5">
        <v>-1</v>
      </c>
      <c r="S634" s="5">
        <v>-1</v>
      </c>
      <c r="T634" s="5">
        <v>-1</v>
      </c>
      <c r="U634" s="5">
        <v>-1</v>
      </c>
      <c r="V634" s="5">
        <f>IF(ISNUMBER(EmisData!N634),EmisData!N634/86400/365*0.12,-1)</f>
        <v>-1</v>
      </c>
      <c r="W634" s="5">
        <v>-1</v>
      </c>
      <c r="X634" s="5">
        <v>-1</v>
      </c>
      <c r="Y634" s="5">
        <v>-1</v>
      </c>
      <c r="Z634" s="5">
        <v>-1</v>
      </c>
      <c r="AA634" s="5">
        <v>-1</v>
      </c>
      <c r="AB634" s="5">
        <v>-1</v>
      </c>
      <c r="AC634" s="5">
        <v>-1</v>
      </c>
      <c r="AD634" s="5">
        <v>-1</v>
      </c>
      <c r="AE634" s="5">
        <v>-1</v>
      </c>
      <c r="AF634" s="5">
        <v>-1</v>
      </c>
      <c r="AG634" s="5">
        <v>-1</v>
      </c>
      <c r="AH634" s="5">
        <v>-1</v>
      </c>
      <c r="AI634" s="5">
        <v>-1</v>
      </c>
      <c r="AJ634" s="5">
        <v>-1</v>
      </c>
      <c r="AK634" s="5">
        <v>-1</v>
      </c>
      <c r="AL634" s="5">
        <v>-1</v>
      </c>
      <c r="AM634" s="5">
        <v>-1</v>
      </c>
      <c r="AN634" s="5">
        <v>-1</v>
      </c>
      <c r="AO634" s="5">
        <v>-1</v>
      </c>
      <c r="AP634" s="5">
        <v>-1</v>
      </c>
      <c r="AQ634" s="5">
        <v>-1</v>
      </c>
      <c r="AR634" s="5">
        <v>-1</v>
      </c>
      <c r="AS634" s="5">
        <v>-1</v>
      </c>
      <c r="AT634" s="5">
        <v>-1</v>
      </c>
      <c r="AU634" s="5">
        <v>-1</v>
      </c>
      <c r="AV634" s="5">
        <v>-1</v>
      </c>
      <c r="AW634" s="5">
        <v>-1</v>
      </c>
      <c r="AX634" s="5">
        <v>-1</v>
      </c>
      <c r="AY634" s="5">
        <v>-1</v>
      </c>
      <c r="AZ634" s="5">
        <v>-1</v>
      </c>
      <c r="BA634" s="5">
        <v>-1</v>
      </c>
      <c r="BB634" s="5">
        <v>-1</v>
      </c>
      <c r="BC634" s="5">
        <v>-1</v>
      </c>
      <c r="BD634" s="5">
        <v>-1</v>
      </c>
      <c r="BE634" s="5">
        <v>-1</v>
      </c>
      <c r="BF634" s="5">
        <v>-1</v>
      </c>
      <c r="BG634" s="5">
        <v>-1</v>
      </c>
      <c r="BH634" s="5">
        <v>-1</v>
      </c>
      <c r="BI634" s="5">
        <v>-1</v>
      </c>
      <c r="BJ634" s="5">
        <v>-1</v>
      </c>
      <c r="BK634" s="5">
        <v>-1</v>
      </c>
      <c r="BL634" s="5">
        <v>-1</v>
      </c>
      <c r="BM634" s="5">
        <v>-1</v>
      </c>
      <c r="BN634" s="5">
        <v>-1</v>
      </c>
      <c r="BO634" s="5">
        <v>-1</v>
      </c>
      <c r="BP634" s="5">
        <v>-1</v>
      </c>
      <c r="BQ634" s="5">
        <v>-1</v>
      </c>
      <c r="BR634" s="5">
        <v>-1</v>
      </c>
      <c r="BS634" s="5">
        <v>-1</v>
      </c>
      <c r="BT634" s="5">
        <v>-1</v>
      </c>
      <c r="BU634" s="5">
        <v>-1</v>
      </c>
      <c r="BV634" s="5">
        <v>-1</v>
      </c>
      <c r="BW634" s="5">
        <v>-1</v>
      </c>
      <c r="BX634" s="5">
        <v>-1</v>
      </c>
      <c r="BY634" s="5">
        <f>IF(ISNUMBER(EmisData!Q634),EmisData!Q634/86400/365*0.12,-1)</f>
        <v>-1</v>
      </c>
      <c r="BZ634" s="5">
        <v>-1</v>
      </c>
      <c r="CA634" s="5">
        <v>-1</v>
      </c>
      <c r="CB634" s="5">
        <v>-1</v>
      </c>
      <c r="CC634" s="5">
        <v>-1</v>
      </c>
      <c r="CD634" s="5">
        <f>IF(ISNUMBER(EmisData!P634),EmisData!P634/86400/365*0.12,-1)</f>
        <v>-1</v>
      </c>
      <c r="CE634" s="5">
        <v>-1</v>
      </c>
      <c r="CF634" s="5">
        <v>-1</v>
      </c>
      <c r="CG634" s="5">
        <v>-1</v>
      </c>
      <c r="CH634" s="5">
        <v>-1</v>
      </c>
      <c r="CI634" s="5">
        <v>-1</v>
      </c>
      <c r="CJ634" s="5">
        <v>-1</v>
      </c>
      <c r="CK634" s="5">
        <v>-1</v>
      </c>
      <c r="CL634" s="5">
        <v>-1</v>
      </c>
      <c r="CM634" s="5">
        <v>-1</v>
      </c>
      <c r="CN634" s="5">
        <v>-1</v>
      </c>
      <c r="CO634" s="5">
        <v>-1</v>
      </c>
      <c r="CP634" s="5">
        <v>-1</v>
      </c>
      <c r="CQ634" s="5">
        <v>-1</v>
      </c>
      <c r="CR634" s="5">
        <v>-1</v>
      </c>
      <c r="CS634" s="5">
        <v>-1</v>
      </c>
      <c r="CT634" s="5">
        <v>-1</v>
      </c>
      <c r="CU634" s="5">
        <v>-1</v>
      </c>
      <c r="CV634" s="5">
        <v>-1</v>
      </c>
      <c r="CW634" s="5">
        <v>-1</v>
      </c>
      <c r="CX634" s="5">
        <v>-1</v>
      </c>
      <c r="CY634" s="5">
        <v>-1</v>
      </c>
      <c r="CZ634" s="5">
        <v>-1</v>
      </c>
      <c r="DA634" s="5">
        <v>-1</v>
      </c>
      <c r="DB634" s="5">
        <v>-1</v>
      </c>
      <c r="DC634" s="5">
        <v>-1</v>
      </c>
      <c r="DD634" s="5">
        <v>-1</v>
      </c>
      <c r="DE634" s="5">
        <v>-1</v>
      </c>
      <c r="DF634" s="5">
        <v>-1</v>
      </c>
      <c r="DG634" s="5">
        <v>-1</v>
      </c>
      <c r="DH634" s="5">
        <v>-1</v>
      </c>
      <c r="DI634" s="5">
        <v>-1</v>
      </c>
      <c r="DJ634" s="5">
        <v>-1</v>
      </c>
      <c r="DK634" s="5">
        <v>-1</v>
      </c>
      <c r="DL634" s="5">
        <v>-1</v>
      </c>
      <c r="DM634" s="5">
        <v>-1</v>
      </c>
      <c r="DN634" s="5">
        <v>-1</v>
      </c>
      <c r="DO634" s="5">
        <v>-1</v>
      </c>
      <c r="DP634" s="5">
        <v>-1</v>
      </c>
      <c r="DQ634" s="5">
        <v>-1</v>
      </c>
      <c r="DR634" s="5">
        <v>-1</v>
      </c>
      <c r="DS634" s="5">
        <v>-1</v>
      </c>
      <c r="DT634" s="5">
        <v>-1</v>
      </c>
      <c r="DU634" s="5">
        <v>-1</v>
      </c>
      <c r="DV634" s="5">
        <v>-1</v>
      </c>
      <c r="DW634" s="5">
        <v>-1</v>
      </c>
      <c r="DX634" s="5">
        <v>-1</v>
      </c>
      <c r="DY634" s="5">
        <v>-1</v>
      </c>
      <c r="DZ634" s="5">
        <v>-1</v>
      </c>
      <c r="EA634" s="5">
        <v>-1</v>
      </c>
      <c r="EB634" s="5">
        <v>-1</v>
      </c>
      <c r="EC634" s="5">
        <v>-1</v>
      </c>
      <c r="ED634" s="5">
        <v>-1</v>
      </c>
      <c r="EE634" s="5">
        <v>-1</v>
      </c>
      <c r="EF634" s="5">
        <v>-1</v>
      </c>
      <c r="EG634" s="5">
        <v>-1</v>
      </c>
      <c r="EH634" s="5">
        <v>-1</v>
      </c>
      <c r="EI634" s="5">
        <v>-1</v>
      </c>
      <c r="EJ634" s="5">
        <v>-1</v>
      </c>
      <c r="EK634" s="5">
        <v>-1</v>
      </c>
      <c r="EL634" s="5">
        <v>-1</v>
      </c>
      <c r="EM634" s="5">
        <v>-1</v>
      </c>
      <c r="EN634" s="5">
        <v>-1</v>
      </c>
      <c r="EO634" s="5">
        <v>-1</v>
      </c>
      <c r="EP634" s="5">
        <v>-1</v>
      </c>
      <c r="EQ634" s="5">
        <v>-1</v>
      </c>
      <c r="ER634" s="5">
        <v>-1</v>
      </c>
      <c r="ES634" s="5">
        <v>-1</v>
      </c>
      <c r="ET634" s="5">
        <v>-1</v>
      </c>
      <c r="EU634" s="5">
        <v>-1</v>
      </c>
      <c r="EV634" s="5">
        <f>IF(ISNUMBER(EmisData!R634),EmisData!R634/86400/365*0.12,-1)</f>
        <v>-1</v>
      </c>
      <c r="EW634" s="5">
        <v>-1</v>
      </c>
      <c r="EX634" s="5">
        <v>-1</v>
      </c>
      <c r="EY634" s="5">
        <v>-1</v>
      </c>
      <c r="EZ634" s="5">
        <v>-1</v>
      </c>
      <c r="FA634" s="5">
        <v>-1</v>
      </c>
      <c r="FB634" s="5">
        <v>-1</v>
      </c>
      <c r="FC634" s="5">
        <v>-1</v>
      </c>
      <c r="FD634" s="5">
        <v>-1</v>
      </c>
      <c r="FE634" s="5">
        <v>-1</v>
      </c>
      <c r="FF634" s="5">
        <v>-1</v>
      </c>
      <c r="FG634" s="5">
        <v>-1</v>
      </c>
      <c r="FH634" s="5">
        <v>-1</v>
      </c>
      <c r="FI634" s="5">
        <v>-1</v>
      </c>
      <c r="FJ634" s="5">
        <v>-1</v>
      </c>
      <c r="FK634" s="5">
        <v>-1</v>
      </c>
      <c r="FL634" s="5">
        <v>-1</v>
      </c>
      <c r="FM634" s="5">
        <v>-1</v>
      </c>
      <c r="FN634" s="5">
        <v>-1</v>
      </c>
      <c r="FO634" s="5">
        <v>-1</v>
      </c>
      <c r="FP634" s="5">
        <v>-1</v>
      </c>
      <c r="FQ634" s="5">
        <v>-1</v>
      </c>
      <c r="FR634" s="5">
        <v>-1</v>
      </c>
      <c r="FS634" s="5">
        <v>-1</v>
      </c>
      <c r="FT634" s="5">
        <v>-1</v>
      </c>
      <c r="FU634" s="5">
        <v>-1</v>
      </c>
      <c r="FV634" s="5">
        <v>-1</v>
      </c>
      <c r="FW634" s="5">
        <v>-1</v>
      </c>
      <c r="FX634" s="5">
        <v>-1</v>
      </c>
      <c r="FY634" s="5">
        <v>-1</v>
      </c>
      <c r="FZ634" s="5">
        <v>-1</v>
      </c>
      <c r="GA634" s="5">
        <v>-1</v>
      </c>
      <c r="GB634" s="5">
        <v>-1</v>
      </c>
      <c r="GC634" s="5">
        <v>-1</v>
      </c>
      <c r="GD634" s="5">
        <v>-1</v>
      </c>
      <c r="GE634" s="5">
        <v>-1</v>
      </c>
      <c r="GF634" s="5">
        <v>-1</v>
      </c>
      <c r="GG634" s="5">
        <v>-1</v>
      </c>
      <c r="GH634" s="5">
        <v>-1</v>
      </c>
      <c r="GI634" s="5">
        <v>-1</v>
      </c>
      <c r="GJ634" s="5">
        <v>-1</v>
      </c>
      <c r="GK634" s="5">
        <v>-1</v>
      </c>
      <c r="GL634" s="5">
        <v>-1</v>
      </c>
      <c r="GM634" s="5">
        <v>-1</v>
      </c>
      <c r="GN634" s="5">
        <v>-1</v>
      </c>
      <c r="GO634" s="5">
        <v>-1</v>
      </c>
      <c r="GP634" s="5">
        <v>-1</v>
      </c>
      <c r="GQ634" s="5">
        <v>-1</v>
      </c>
      <c r="GR634" s="5">
        <v>-1</v>
      </c>
      <c r="GS634" s="5">
        <v>-1</v>
      </c>
      <c r="GT634" s="5">
        <f>IF(ISNUMBER(EmisData!L634),EmisData!L634/86400/365*0.12,-1)</f>
        <v>-1</v>
      </c>
      <c r="GU634" s="5">
        <v>-1</v>
      </c>
      <c r="GV634" s="5">
        <v>-1</v>
      </c>
      <c r="GW634" s="5">
        <v>-1</v>
      </c>
      <c r="GX634" s="5">
        <v>-1</v>
      </c>
      <c r="GY634" s="5">
        <f>IF(ISNUMBER(EmisData!O634),EmisData!O634/86400/365*0.12,-1)</f>
        <v>-1</v>
      </c>
      <c r="GZ634" s="5">
        <v>-1</v>
      </c>
      <c r="HA634" s="5">
        <v>-1</v>
      </c>
      <c r="HB634" s="5">
        <v>-1</v>
      </c>
      <c r="HC634" s="5">
        <v>-1</v>
      </c>
      <c r="HD634" s="5">
        <v>-1</v>
      </c>
      <c r="HE634" s="5">
        <v>-1</v>
      </c>
      <c r="HF634" s="5">
        <v>-1</v>
      </c>
      <c r="HG634" s="5">
        <v>-1</v>
      </c>
      <c r="HH634" s="5">
        <v>-1</v>
      </c>
      <c r="HI634" s="5">
        <f>IF(ISNUMBER(EmisData!M634),EmisData!M634/86400/365*0.12,-1)</f>
        <v>-1</v>
      </c>
      <c r="HJ634" s="5">
        <v>-1</v>
      </c>
      <c r="HK634" s="5">
        <v>-1</v>
      </c>
      <c r="HL634" s="5">
        <v>-1</v>
      </c>
      <c r="HM634" s="5">
        <v>-1</v>
      </c>
      <c r="HN634" s="5">
        <v>-1</v>
      </c>
      <c r="HO634" s="5">
        <v>-1</v>
      </c>
      <c r="HP634" s="5">
        <v>-1</v>
      </c>
      <c r="HQ634" s="5" t="s">
        <v>720</v>
      </c>
      <c r="HR634" s="5" t="str">
        <f>EmisData!Z634</f>
        <v/>
      </c>
    </row>
    <row r="635" spans="1:226" hidden="1" x14ac:dyDescent="0.25">
      <c r="A635" s="35" t="s">
        <v>19332</v>
      </c>
      <c r="B635" s="26">
        <v>5099</v>
      </c>
      <c r="C635" s="43" t="s">
        <v>19331</v>
      </c>
      <c r="D635" s="5">
        <v>2</v>
      </c>
      <c r="E635" s="5">
        <v>0</v>
      </c>
      <c r="F635" s="5">
        <f>VLOOKUP($B635,STPdata!$B:$J,6,FALSE)</f>
        <v>9.0152036978825977E-8</v>
      </c>
      <c r="G635" s="5">
        <f>VLOOKUP($B635,STPdata!$B:$J,7,FALSE)</f>
        <v>0.5008596594185678</v>
      </c>
      <c r="H635" s="5">
        <f>VLOOKUP($B635,STPdata!$B:$J,8,FALSE)</f>
        <v>3.6686391952261126E-3</v>
      </c>
      <c r="I635" s="5">
        <f>VLOOKUP($B635,STPdata!$B:$J,9,FALSE)</f>
        <v>0.49547161123416855</v>
      </c>
      <c r="J635" s="5">
        <v>-1</v>
      </c>
      <c r="K635" s="5">
        <v>-1</v>
      </c>
      <c r="L635" s="5">
        <v>-1</v>
      </c>
      <c r="M635" s="5">
        <v>-1</v>
      </c>
      <c r="N635" s="5">
        <v>-1</v>
      </c>
      <c r="O635" s="5">
        <v>-1</v>
      </c>
      <c r="P635" s="5">
        <v>-1</v>
      </c>
      <c r="Q635" s="5">
        <v>-1</v>
      </c>
      <c r="R635" s="5">
        <v>-1</v>
      </c>
      <c r="S635" s="5">
        <v>-1</v>
      </c>
      <c r="T635" s="5">
        <v>-1</v>
      </c>
      <c r="U635" s="5">
        <v>-1</v>
      </c>
      <c r="V635" s="5">
        <f>IF(ISNUMBER(EmisData!N635),EmisData!N635/86400/365*0.12,-1)</f>
        <v>-1</v>
      </c>
      <c r="W635" s="5">
        <v>-1</v>
      </c>
      <c r="X635" s="5">
        <v>-1</v>
      </c>
      <c r="Y635" s="5">
        <v>-1</v>
      </c>
      <c r="Z635" s="5">
        <v>-1</v>
      </c>
      <c r="AA635" s="5">
        <v>-1</v>
      </c>
      <c r="AB635" s="5">
        <v>-1</v>
      </c>
      <c r="AC635" s="5">
        <v>-1</v>
      </c>
      <c r="AD635" s="5">
        <v>-1</v>
      </c>
      <c r="AE635" s="5">
        <v>-1</v>
      </c>
      <c r="AF635" s="5">
        <v>-1</v>
      </c>
      <c r="AG635" s="5">
        <v>-1</v>
      </c>
      <c r="AH635" s="5">
        <v>-1</v>
      </c>
      <c r="AI635" s="5">
        <v>-1</v>
      </c>
      <c r="AJ635" s="5">
        <v>-1</v>
      </c>
      <c r="AK635" s="5">
        <v>-1</v>
      </c>
      <c r="AL635" s="5">
        <v>-1</v>
      </c>
      <c r="AM635" s="5">
        <v>-1</v>
      </c>
      <c r="AN635" s="5">
        <v>-1</v>
      </c>
      <c r="AO635" s="5">
        <v>-1</v>
      </c>
      <c r="AP635" s="5">
        <v>-1</v>
      </c>
      <c r="AQ635" s="5">
        <v>-1</v>
      </c>
      <c r="AR635" s="5">
        <v>-1</v>
      </c>
      <c r="AS635" s="5">
        <v>-1</v>
      </c>
      <c r="AT635" s="5">
        <v>-1</v>
      </c>
      <c r="AU635" s="5">
        <v>-1</v>
      </c>
      <c r="AV635" s="5">
        <v>-1</v>
      </c>
      <c r="AW635" s="5">
        <v>-1</v>
      </c>
      <c r="AX635" s="5">
        <v>-1</v>
      </c>
      <c r="AY635" s="5">
        <v>-1</v>
      </c>
      <c r="AZ635" s="5">
        <v>-1</v>
      </c>
      <c r="BA635" s="5">
        <v>-1</v>
      </c>
      <c r="BB635" s="5">
        <v>-1</v>
      </c>
      <c r="BC635" s="5">
        <v>-1</v>
      </c>
      <c r="BD635" s="5">
        <v>-1</v>
      </c>
      <c r="BE635" s="5">
        <v>-1</v>
      </c>
      <c r="BF635" s="5">
        <v>-1</v>
      </c>
      <c r="BG635" s="5">
        <v>-1</v>
      </c>
      <c r="BH635" s="5">
        <v>-1</v>
      </c>
      <c r="BI635" s="5">
        <v>-1</v>
      </c>
      <c r="BJ635" s="5">
        <v>-1</v>
      </c>
      <c r="BK635" s="5">
        <v>-1</v>
      </c>
      <c r="BL635" s="5">
        <v>-1</v>
      </c>
      <c r="BM635" s="5">
        <v>-1</v>
      </c>
      <c r="BN635" s="5">
        <v>-1</v>
      </c>
      <c r="BO635" s="5">
        <v>-1</v>
      </c>
      <c r="BP635" s="5">
        <v>-1</v>
      </c>
      <c r="BQ635" s="5">
        <v>-1</v>
      </c>
      <c r="BR635" s="5">
        <v>-1</v>
      </c>
      <c r="BS635" s="5">
        <v>-1</v>
      </c>
      <c r="BT635" s="5">
        <v>-1</v>
      </c>
      <c r="BU635" s="5">
        <v>-1</v>
      </c>
      <c r="BV635" s="5">
        <v>-1</v>
      </c>
      <c r="BW635" s="5">
        <v>-1</v>
      </c>
      <c r="BX635" s="5">
        <v>-1</v>
      </c>
      <c r="BY635" s="5">
        <f>IF(ISNUMBER(EmisData!Q635),EmisData!Q635/86400/365*0.12,-1)</f>
        <v>-1</v>
      </c>
      <c r="BZ635" s="5">
        <v>-1</v>
      </c>
      <c r="CA635" s="5">
        <v>-1</v>
      </c>
      <c r="CB635" s="5">
        <v>-1</v>
      </c>
      <c r="CC635" s="5">
        <v>-1</v>
      </c>
      <c r="CD635" s="5">
        <f>IF(ISNUMBER(EmisData!P635),EmisData!P635/86400/365*0.12,-1)</f>
        <v>-1</v>
      </c>
      <c r="CE635" s="5">
        <v>-1</v>
      </c>
      <c r="CF635" s="5">
        <v>-1</v>
      </c>
      <c r="CG635" s="5">
        <v>-1</v>
      </c>
      <c r="CH635" s="5">
        <v>-1</v>
      </c>
      <c r="CI635" s="5">
        <v>-1</v>
      </c>
      <c r="CJ635" s="5">
        <v>-1</v>
      </c>
      <c r="CK635" s="5">
        <v>-1</v>
      </c>
      <c r="CL635" s="5">
        <v>-1</v>
      </c>
      <c r="CM635" s="5">
        <v>-1</v>
      </c>
      <c r="CN635" s="5">
        <v>-1</v>
      </c>
      <c r="CO635" s="5">
        <v>-1</v>
      </c>
      <c r="CP635" s="5">
        <v>-1</v>
      </c>
      <c r="CQ635" s="5">
        <v>-1</v>
      </c>
      <c r="CR635" s="5">
        <v>-1</v>
      </c>
      <c r="CS635" s="5">
        <v>-1</v>
      </c>
      <c r="CT635" s="5">
        <v>-1</v>
      </c>
      <c r="CU635" s="5">
        <v>-1</v>
      </c>
      <c r="CV635" s="5">
        <v>-1</v>
      </c>
      <c r="CW635" s="5">
        <v>-1</v>
      </c>
      <c r="CX635" s="5">
        <v>-1</v>
      </c>
      <c r="CY635" s="5">
        <v>-1</v>
      </c>
      <c r="CZ635" s="5">
        <v>-1</v>
      </c>
      <c r="DA635" s="5">
        <v>-1</v>
      </c>
      <c r="DB635" s="5">
        <v>-1</v>
      </c>
      <c r="DC635" s="5">
        <v>-1</v>
      </c>
      <c r="DD635" s="5">
        <v>-1</v>
      </c>
      <c r="DE635" s="5">
        <v>-1</v>
      </c>
      <c r="DF635" s="5">
        <v>-1</v>
      </c>
      <c r="DG635" s="5">
        <v>-1</v>
      </c>
      <c r="DH635" s="5">
        <v>-1</v>
      </c>
      <c r="DI635" s="5">
        <v>-1</v>
      </c>
      <c r="DJ635" s="5">
        <v>-1</v>
      </c>
      <c r="DK635" s="5">
        <v>-1</v>
      </c>
      <c r="DL635" s="5">
        <v>-1</v>
      </c>
      <c r="DM635" s="5">
        <v>-1</v>
      </c>
      <c r="DN635" s="5">
        <v>-1</v>
      </c>
      <c r="DO635" s="5">
        <v>-1</v>
      </c>
      <c r="DP635" s="5">
        <v>-1</v>
      </c>
      <c r="DQ635" s="5">
        <v>-1</v>
      </c>
      <c r="DR635" s="5">
        <v>-1</v>
      </c>
      <c r="DS635" s="5">
        <v>-1</v>
      </c>
      <c r="DT635" s="5">
        <v>-1</v>
      </c>
      <c r="DU635" s="5">
        <v>-1</v>
      </c>
      <c r="DV635" s="5">
        <v>-1</v>
      </c>
      <c r="DW635" s="5">
        <v>-1</v>
      </c>
      <c r="DX635" s="5">
        <v>-1</v>
      </c>
      <c r="DY635" s="5">
        <v>-1</v>
      </c>
      <c r="DZ635" s="5">
        <v>-1</v>
      </c>
      <c r="EA635" s="5">
        <v>-1</v>
      </c>
      <c r="EB635" s="5">
        <v>-1</v>
      </c>
      <c r="EC635" s="5">
        <v>-1</v>
      </c>
      <c r="ED635" s="5">
        <v>-1</v>
      </c>
      <c r="EE635" s="5">
        <v>-1</v>
      </c>
      <c r="EF635" s="5">
        <v>-1</v>
      </c>
      <c r="EG635" s="5">
        <v>-1</v>
      </c>
      <c r="EH635" s="5">
        <v>-1</v>
      </c>
      <c r="EI635" s="5">
        <v>-1</v>
      </c>
      <c r="EJ635" s="5">
        <v>-1</v>
      </c>
      <c r="EK635" s="5">
        <v>-1</v>
      </c>
      <c r="EL635" s="5">
        <v>-1</v>
      </c>
      <c r="EM635" s="5">
        <v>-1</v>
      </c>
      <c r="EN635" s="5">
        <v>-1</v>
      </c>
      <c r="EO635" s="5">
        <v>-1</v>
      </c>
      <c r="EP635" s="5">
        <v>-1</v>
      </c>
      <c r="EQ635" s="5">
        <v>-1</v>
      </c>
      <c r="ER635" s="5">
        <v>-1</v>
      </c>
      <c r="ES635" s="5">
        <v>-1</v>
      </c>
      <c r="ET635" s="5">
        <v>-1</v>
      </c>
      <c r="EU635" s="5">
        <v>-1</v>
      </c>
      <c r="EV635" s="5">
        <f>IF(ISNUMBER(EmisData!R635),EmisData!R635/86400/365*0.12,-1)</f>
        <v>-1</v>
      </c>
      <c r="EW635" s="5">
        <v>-1</v>
      </c>
      <c r="EX635" s="5">
        <v>-1</v>
      </c>
      <c r="EY635" s="5">
        <v>-1</v>
      </c>
      <c r="EZ635" s="5">
        <v>-1</v>
      </c>
      <c r="FA635" s="5">
        <v>-1</v>
      </c>
      <c r="FB635" s="5">
        <v>-1</v>
      </c>
      <c r="FC635" s="5">
        <v>-1</v>
      </c>
      <c r="FD635" s="5">
        <v>-1</v>
      </c>
      <c r="FE635" s="5">
        <v>-1</v>
      </c>
      <c r="FF635" s="5">
        <v>-1</v>
      </c>
      <c r="FG635" s="5">
        <v>-1</v>
      </c>
      <c r="FH635" s="5">
        <v>-1</v>
      </c>
      <c r="FI635" s="5">
        <v>-1</v>
      </c>
      <c r="FJ635" s="5">
        <v>-1</v>
      </c>
      <c r="FK635" s="5">
        <v>-1</v>
      </c>
      <c r="FL635" s="5">
        <v>-1</v>
      </c>
      <c r="FM635" s="5">
        <v>-1</v>
      </c>
      <c r="FN635" s="5">
        <v>-1</v>
      </c>
      <c r="FO635" s="5">
        <v>-1</v>
      </c>
      <c r="FP635" s="5">
        <v>-1</v>
      </c>
      <c r="FQ635" s="5">
        <v>-1</v>
      </c>
      <c r="FR635" s="5">
        <v>-1</v>
      </c>
      <c r="FS635" s="5">
        <v>-1</v>
      </c>
      <c r="FT635" s="5">
        <v>-1</v>
      </c>
      <c r="FU635" s="5">
        <v>-1</v>
      </c>
      <c r="FV635" s="5">
        <v>-1</v>
      </c>
      <c r="FW635" s="5">
        <v>-1</v>
      </c>
      <c r="FX635" s="5">
        <v>-1</v>
      </c>
      <c r="FY635" s="5">
        <v>-1</v>
      </c>
      <c r="FZ635" s="5">
        <v>-1</v>
      </c>
      <c r="GA635" s="5">
        <v>-1</v>
      </c>
      <c r="GB635" s="5">
        <v>-1</v>
      </c>
      <c r="GC635" s="5">
        <v>-1</v>
      </c>
      <c r="GD635" s="5">
        <v>-1</v>
      </c>
      <c r="GE635" s="5">
        <v>-1</v>
      </c>
      <c r="GF635" s="5">
        <v>-1</v>
      </c>
      <c r="GG635" s="5">
        <v>-1</v>
      </c>
      <c r="GH635" s="5">
        <v>-1</v>
      </c>
      <c r="GI635" s="5">
        <v>-1</v>
      </c>
      <c r="GJ635" s="5">
        <v>-1</v>
      </c>
      <c r="GK635" s="5">
        <v>-1</v>
      </c>
      <c r="GL635" s="5">
        <v>-1</v>
      </c>
      <c r="GM635" s="5">
        <v>-1</v>
      </c>
      <c r="GN635" s="5">
        <v>-1</v>
      </c>
      <c r="GO635" s="5">
        <v>-1</v>
      </c>
      <c r="GP635" s="5">
        <v>-1</v>
      </c>
      <c r="GQ635" s="5">
        <v>-1</v>
      </c>
      <c r="GR635" s="5">
        <v>-1</v>
      </c>
      <c r="GS635" s="5">
        <v>-1</v>
      </c>
      <c r="GT635" s="5">
        <f>IF(ISNUMBER(EmisData!L635),EmisData!L635/86400/365*0.12,-1)</f>
        <v>-1</v>
      </c>
      <c r="GU635" s="5">
        <v>-1</v>
      </c>
      <c r="GV635" s="5">
        <v>-1</v>
      </c>
      <c r="GW635" s="5">
        <v>-1</v>
      </c>
      <c r="GX635" s="5">
        <v>-1</v>
      </c>
      <c r="GY635" s="5">
        <f>IF(ISNUMBER(EmisData!O635),EmisData!O635/86400/365*0.12,-1)</f>
        <v>-1</v>
      </c>
      <c r="GZ635" s="5">
        <v>-1</v>
      </c>
      <c r="HA635" s="5">
        <v>-1</v>
      </c>
      <c r="HB635" s="5">
        <v>-1</v>
      </c>
      <c r="HC635" s="5">
        <v>-1</v>
      </c>
      <c r="HD635" s="5">
        <v>-1</v>
      </c>
      <c r="HE635" s="5">
        <v>-1</v>
      </c>
      <c r="HF635" s="5">
        <v>-1</v>
      </c>
      <c r="HG635" s="5">
        <v>-1</v>
      </c>
      <c r="HH635" s="5">
        <v>-1</v>
      </c>
      <c r="HI635" s="5">
        <f>IF(ISNUMBER(EmisData!M635),EmisData!M635/86400/365*0.12,-1)</f>
        <v>-1</v>
      </c>
      <c r="HJ635" s="5">
        <v>-1</v>
      </c>
      <c r="HK635" s="5">
        <v>-1</v>
      </c>
      <c r="HL635" s="5">
        <v>-1</v>
      </c>
      <c r="HM635" s="5">
        <v>-1</v>
      </c>
      <c r="HN635" s="5">
        <v>-1</v>
      </c>
      <c r="HO635" s="5">
        <v>-1</v>
      </c>
      <c r="HP635" s="5">
        <v>-1</v>
      </c>
      <c r="HQ635" s="5" t="s">
        <v>720</v>
      </c>
      <c r="HR635" s="5" t="str">
        <f>EmisData!Z635</f>
        <v/>
      </c>
    </row>
    <row r="636" spans="1:226" x14ac:dyDescent="0.25">
      <c r="A636" s="35" t="s">
        <v>19338</v>
      </c>
      <c r="B636" s="26">
        <v>5100</v>
      </c>
      <c r="C636" s="43" t="s">
        <v>19337</v>
      </c>
      <c r="D636" s="5">
        <v>2</v>
      </c>
      <c r="E636" s="5">
        <v>0</v>
      </c>
      <c r="F636" s="5">
        <f>VLOOKUP($B636,STPdata!$B:$J,6,FALSE)</f>
        <v>7.5647702005268887E-3</v>
      </c>
      <c r="G636" s="5">
        <f>VLOOKUP($B636,STPdata!$B:$J,7,FALSE)</f>
        <v>0.47003927432909537</v>
      </c>
      <c r="H636" s="5">
        <f>VLOOKUP($B636,STPdata!$B:$J,8,FALSE)</f>
        <v>5.5896287639682594E-2</v>
      </c>
      <c r="I636" s="5">
        <f>VLOOKUP($B636,STPdata!$B:$J,9,FALSE)</f>
        <v>0.46649966783069519</v>
      </c>
      <c r="J636" s="5">
        <v>-1</v>
      </c>
      <c r="K636" s="5">
        <v>-1</v>
      </c>
      <c r="L636" s="5">
        <v>-1</v>
      </c>
      <c r="M636" s="5">
        <v>-1</v>
      </c>
      <c r="N636" s="5">
        <v>-1</v>
      </c>
      <c r="O636" s="5">
        <v>-1</v>
      </c>
      <c r="P636" s="5">
        <v>-1</v>
      </c>
      <c r="Q636" s="5">
        <v>-1</v>
      </c>
      <c r="R636" s="5">
        <v>-1</v>
      </c>
      <c r="S636" s="5">
        <v>-1</v>
      </c>
      <c r="T636" s="5">
        <v>-1</v>
      </c>
      <c r="U636" s="5">
        <v>-1</v>
      </c>
      <c r="V636" s="5">
        <f>IF(ISNUMBER(EmisData!N636),EmisData!N636/86400/365*0.12,-1)</f>
        <v>-1</v>
      </c>
      <c r="W636" s="5">
        <v>-1</v>
      </c>
      <c r="X636" s="5">
        <v>-1</v>
      </c>
      <c r="Y636" s="5">
        <v>-1</v>
      </c>
      <c r="Z636" s="5">
        <v>-1</v>
      </c>
      <c r="AA636" s="5">
        <v>-1</v>
      </c>
      <c r="AB636" s="5">
        <v>-1</v>
      </c>
      <c r="AC636" s="5">
        <v>-1</v>
      </c>
      <c r="AD636" s="5">
        <v>-1</v>
      </c>
      <c r="AE636" s="5">
        <v>-1</v>
      </c>
      <c r="AF636" s="5">
        <v>-1</v>
      </c>
      <c r="AG636" s="5">
        <v>-1</v>
      </c>
      <c r="AH636" s="5">
        <v>-1</v>
      </c>
      <c r="AI636" s="5">
        <v>-1</v>
      </c>
      <c r="AJ636" s="5">
        <v>-1</v>
      </c>
      <c r="AK636" s="5">
        <v>-1</v>
      </c>
      <c r="AL636" s="5">
        <v>-1</v>
      </c>
      <c r="AM636" s="5">
        <v>-1</v>
      </c>
      <c r="AN636" s="5">
        <v>-1</v>
      </c>
      <c r="AO636" s="5">
        <v>-1</v>
      </c>
      <c r="AP636" s="5">
        <v>-1</v>
      </c>
      <c r="AQ636" s="5">
        <v>-1</v>
      </c>
      <c r="AR636" s="5">
        <v>-1</v>
      </c>
      <c r="AS636" s="5">
        <v>-1</v>
      </c>
      <c r="AT636" s="5">
        <v>-1</v>
      </c>
      <c r="AU636" s="5">
        <v>-1</v>
      </c>
      <c r="AV636" s="5">
        <v>-1</v>
      </c>
      <c r="AW636" s="5">
        <v>-1</v>
      </c>
      <c r="AX636" s="5">
        <v>-1</v>
      </c>
      <c r="AY636" s="5">
        <v>-1</v>
      </c>
      <c r="AZ636" s="5">
        <v>-1</v>
      </c>
      <c r="BA636" s="5">
        <v>-1</v>
      </c>
      <c r="BB636" s="5">
        <v>-1</v>
      </c>
      <c r="BC636" s="5">
        <v>-1</v>
      </c>
      <c r="BD636" s="5">
        <v>-1</v>
      </c>
      <c r="BE636" s="5">
        <v>-1</v>
      </c>
      <c r="BF636" s="5">
        <v>-1</v>
      </c>
      <c r="BG636" s="5">
        <v>-1</v>
      </c>
      <c r="BH636" s="5">
        <v>-1</v>
      </c>
      <c r="BI636" s="5">
        <v>-1</v>
      </c>
      <c r="BJ636" s="5">
        <v>-1</v>
      </c>
      <c r="BK636" s="5">
        <v>-1</v>
      </c>
      <c r="BL636" s="5">
        <v>-1</v>
      </c>
      <c r="BM636" s="5">
        <v>-1</v>
      </c>
      <c r="BN636" s="5">
        <v>-1</v>
      </c>
      <c r="BO636" s="5">
        <v>-1</v>
      </c>
      <c r="BP636" s="5">
        <v>-1</v>
      </c>
      <c r="BQ636" s="5">
        <v>-1</v>
      </c>
      <c r="BR636" s="5">
        <v>-1</v>
      </c>
      <c r="BS636" s="5">
        <v>-1</v>
      </c>
      <c r="BT636" s="5">
        <v>-1</v>
      </c>
      <c r="BU636" s="5">
        <v>-1</v>
      </c>
      <c r="BV636" s="5">
        <v>-1</v>
      </c>
      <c r="BW636" s="5">
        <v>-1</v>
      </c>
      <c r="BX636" s="5">
        <v>-1</v>
      </c>
      <c r="BY636" s="5">
        <f>IF(ISNUMBER(EmisData!Q636),EmisData!Q636/86400/365*0.12,-1)</f>
        <v>-1</v>
      </c>
      <c r="BZ636" s="5">
        <v>-1</v>
      </c>
      <c r="CA636" s="5">
        <v>-1</v>
      </c>
      <c r="CB636" s="5">
        <v>-1</v>
      </c>
      <c r="CC636" s="5">
        <v>-1</v>
      </c>
      <c r="CD636" s="5">
        <f>IF(ISNUMBER(EmisData!P636),EmisData!P636/86400/365*0.12,-1)</f>
        <v>-1</v>
      </c>
      <c r="CE636" s="5">
        <v>-1</v>
      </c>
      <c r="CF636" s="5">
        <v>-1</v>
      </c>
      <c r="CG636" s="5">
        <v>-1</v>
      </c>
      <c r="CH636" s="5">
        <v>-1</v>
      </c>
      <c r="CI636" s="5">
        <v>-1</v>
      </c>
      <c r="CJ636" s="5">
        <v>-1</v>
      </c>
      <c r="CK636" s="5">
        <v>-1</v>
      </c>
      <c r="CL636" s="5">
        <v>-1</v>
      </c>
      <c r="CM636" s="5">
        <v>-1</v>
      </c>
      <c r="CN636" s="5">
        <v>-1</v>
      </c>
      <c r="CO636" s="5">
        <v>-1</v>
      </c>
      <c r="CP636" s="5">
        <v>-1</v>
      </c>
      <c r="CQ636" s="5">
        <v>-1</v>
      </c>
      <c r="CR636" s="5">
        <v>-1</v>
      </c>
      <c r="CS636" s="5">
        <v>-1</v>
      </c>
      <c r="CT636" s="5">
        <v>-1</v>
      </c>
      <c r="CU636" s="5">
        <v>-1</v>
      </c>
      <c r="CV636" s="5">
        <v>-1</v>
      </c>
      <c r="CW636" s="5">
        <v>-1</v>
      </c>
      <c r="CX636" s="5">
        <v>-1</v>
      </c>
      <c r="CY636" s="5">
        <v>-1</v>
      </c>
      <c r="CZ636" s="5">
        <v>-1</v>
      </c>
      <c r="DA636" s="5">
        <v>-1</v>
      </c>
      <c r="DB636" s="5">
        <v>-1</v>
      </c>
      <c r="DC636" s="5">
        <v>-1</v>
      </c>
      <c r="DD636" s="5">
        <v>-1</v>
      </c>
      <c r="DE636" s="5">
        <v>-1</v>
      </c>
      <c r="DF636" s="5">
        <v>-1</v>
      </c>
      <c r="DG636" s="5">
        <v>-1</v>
      </c>
      <c r="DH636" s="5">
        <v>-1</v>
      </c>
      <c r="DI636" s="5">
        <v>-1</v>
      </c>
      <c r="DJ636" s="5">
        <v>-1</v>
      </c>
      <c r="DK636" s="5">
        <v>-1</v>
      </c>
      <c r="DL636" s="5">
        <v>-1</v>
      </c>
      <c r="DM636" s="5">
        <v>-1</v>
      </c>
      <c r="DN636" s="5">
        <v>-1</v>
      </c>
      <c r="DO636" s="5">
        <v>-1</v>
      </c>
      <c r="DP636" s="5">
        <v>-1</v>
      </c>
      <c r="DQ636" s="5">
        <v>-1</v>
      </c>
      <c r="DR636" s="5">
        <v>-1</v>
      </c>
      <c r="DS636" s="5">
        <v>-1</v>
      </c>
      <c r="DT636" s="5">
        <v>-1</v>
      </c>
      <c r="DU636" s="5">
        <v>-1</v>
      </c>
      <c r="DV636" s="5">
        <v>-1</v>
      </c>
      <c r="DW636" s="5">
        <v>-1</v>
      </c>
      <c r="DX636" s="5">
        <v>-1</v>
      </c>
      <c r="DY636" s="5">
        <v>-1</v>
      </c>
      <c r="DZ636" s="5">
        <v>-1</v>
      </c>
      <c r="EA636" s="5">
        <v>-1</v>
      </c>
      <c r="EB636" s="5">
        <v>-1</v>
      </c>
      <c r="EC636" s="5">
        <v>-1</v>
      </c>
      <c r="ED636" s="5">
        <v>-1</v>
      </c>
      <c r="EE636" s="5">
        <v>-1</v>
      </c>
      <c r="EF636" s="5">
        <v>-1</v>
      </c>
      <c r="EG636" s="5">
        <v>-1</v>
      </c>
      <c r="EH636" s="5">
        <v>-1</v>
      </c>
      <c r="EI636" s="5">
        <v>-1</v>
      </c>
      <c r="EJ636" s="5">
        <v>-1</v>
      </c>
      <c r="EK636" s="5">
        <v>-1</v>
      </c>
      <c r="EL636" s="5">
        <v>-1</v>
      </c>
      <c r="EM636" s="5">
        <v>-1</v>
      </c>
      <c r="EN636" s="5">
        <v>-1</v>
      </c>
      <c r="EO636" s="5">
        <v>-1</v>
      </c>
      <c r="EP636" s="5">
        <v>-1</v>
      </c>
      <c r="EQ636" s="5">
        <v>-1</v>
      </c>
      <c r="ER636" s="5">
        <v>-1</v>
      </c>
      <c r="ES636" s="5">
        <v>-1</v>
      </c>
      <c r="ET636" s="5">
        <v>-1</v>
      </c>
      <c r="EU636" s="5">
        <v>-1</v>
      </c>
      <c r="EV636" s="5">
        <f>IF(ISNUMBER(EmisData!R636),EmisData!R636/86400/365*0.12,-1)</f>
        <v>-1</v>
      </c>
      <c r="EW636" s="5">
        <v>-1</v>
      </c>
      <c r="EX636" s="5">
        <v>-1</v>
      </c>
      <c r="EY636" s="5">
        <v>-1</v>
      </c>
      <c r="EZ636" s="5">
        <v>-1</v>
      </c>
      <c r="FA636" s="5">
        <v>-1</v>
      </c>
      <c r="FB636" s="5">
        <v>-1</v>
      </c>
      <c r="FC636" s="5">
        <v>-1</v>
      </c>
      <c r="FD636" s="5">
        <v>-1</v>
      </c>
      <c r="FE636" s="5">
        <v>-1</v>
      </c>
      <c r="FF636" s="5">
        <v>-1</v>
      </c>
      <c r="FG636" s="5">
        <v>-1</v>
      </c>
      <c r="FH636" s="5">
        <v>-1</v>
      </c>
      <c r="FI636" s="5">
        <v>-1</v>
      </c>
      <c r="FJ636" s="5">
        <v>-1</v>
      </c>
      <c r="FK636" s="5">
        <v>-1</v>
      </c>
      <c r="FL636" s="5">
        <v>-1</v>
      </c>
      <c r="FM636" s="5">
        <v>-1</v>
      </c>
      <c r="FN636" s="5">
        <v>-1</v>
      </c>
      <c r="FO636" s="5">
        <v>-1</v>
      </c>
      <c r="FP636" s="5">
        <v>-1</v>
      </c>
      <c r="FQ636" s="5">
        <v>-1</v>
      </c>
      <c r="FR636" s="5">
        <v>-1</v>
      </c>
      <c r="FS636" s="5">
        <v>-1</v>
      </c>
      <c r="FT636" s="5">
        <v>-1</v>
      </c>
      <c r="FU636" s="5">
        <v>-1</v>
      </c>
      <c r="FV636" s="5">
        <v>-1</v>
      </c>
      <c r="FW636" s="5">
        <v>-1</v>
      </c>
      <c r="FX636" s="5">
        <v>-1</v>
      </c>
      <c r="FY636" s="5">
        <v>-1</v>
      </c>
      <c r="FZ636" s="5">
        <v>-1</v>
      </c>
      <c r="GA636" s="5">
        <v>-1</v>
      </c>
      <c r="GB636" s="5">
        <v>-1</v>
      </c>
      <c r="GC636" s="5">
        <v>-1</v>
      </c>
      <c r="GD636" s="5">
        <v>-1</v>
      </c>
      <c r="GE636" s="5">
        <v>-1</v>
      </c>
      <c r="GF636" s="5">
        <v>-1</v>
      </c>
      <c r="GG636" s="5">
        <v>-1</v>
      </c>
      <c r="GH636" s="5">
        <v>-1</v>
      </c>
      <c r="GI636" s="5">
        <v>-1</v>
      </c>
      <c r="GJ636" s="5">
        <v>-1</v>
      </c>
      <c r="GK636" s="5">
        <v>-1</v>
      </c>
      <c r="GL636" s="5">
        <v>-1</v>
      </c>
      <c r="GM636" s="5">
        <v>-1</v>
      </c>
      <c r="GN636" s="5">
        <v>-1</v>
      </c>
      <c r="GO636" s="5">
        <v>-1</v>
      </c>
      <c r="GP636" s="5">
        <v>-1</v>
      </c>
      <c r="GQ636" s="5">
        <v>-1</v>
      </c>
      <c r="GR636" s="5">
        <v>-1</v>
      </c>
      <c r="GS636" s="5">
        <v>-1</v>
      </c>
      <c r="GT636" s="5">
        <f>IF(ISNUMBER(EmisData!L636),EmisData!L636/86400/365*0.12,-1)</f>
        <v>1.6400304414003042E-8</v>
      </c>
      <c r="GU636" s="5">
        <v>-1</v>
      </c>
      <c r="GV636" s="5">
        <v>-1</v>
      </c>
      <c r="GW636" s="5">
        <v>-1</v>
      </c>
      <c r="GX636" s="5">
        <v>-1</v>
      </c>
      <c r="GY636" s="5">
        <f>IF(ISNUMBER(EmisData!O636),EmisData!O636/86400/365*0.12,-1)</f>
        <v>-1</v>
      </c>
      <c r="GZ636" s="5">
        <v>-1</v>
      </c>
      <c r="HA636" s="5">
        <v>-1</v>
      </c>
      <c r="HB636" s="5">
        <v>-1</v>
      </c>
      <c r="HC636" s="5">
        <v>-1</v>
      </c>
      <c r="HD636" s="5">
        <v>-1</v>
      </c>
      <c r="HE636" s="5">
        <v>-1</v>
      </c>
      <c r="HF636" s="5">
        <v>-1</v>
      </c>
      <c r="HG636" s="5">
        <v>-1</v>
      </c>
      <c r="HH636" s="5">
        <v>-1</v>
      </c>
      <c r="HI636" s="5">
        <f>IF(ISNUMBER(EmisData!M636),EmisData!M636/86400/365*0.12,-1)</f>
        <v>5.5863133991260372E-8</v>
      </c>
      <c r="HJ636" s="5">
        <v>-1</v>
      </c>
      <c r="HK636" s="5">
        <v>-1</v>
      </c>
      <c r="HL636" s="5">
        <v>-1</v>
      </c>
      <c r="HM636" s="5">
        <v>-1</v>
      </c>
      <c r="HN636" s="5">
        <v>-1</v>
      </c>
      <c r="HO636" s="5">
        <v>-1</v>
      </c>
      <c r="HP636" s="5">
        <v>-1</v>
      </c>
      <c r="HQ636" s="5" t="s">
        <v>720</v>
      </c>
      <c r="HR636" s="5" t="str">
        <f>EmisData!Z636</f>
        <v>yes</v>
      </c>
    </row>
    <row r="637" spans="1:226" x14ac:dyDescent="0.25">
      <c r="A637" s="35" t="s">
        <v>19344</v>
      </c>
      <c r="B637" s="26">
        <v>5101</v>
      </c>
      <c r="C637" s="34" t="s">
        <v>19343</v>
      </c>
      <c r="D637" s="5">
        <v>2</v>
      </c>
      <c r="E637" s="5">
        <v>0</v>
      </c>
      <c r="F637" s="5">
        <f>VLOOKUP($B637,STPdata!$B:$J,6,FALSE)</f>
        <v>6.115949650113786E-12</v>
      </c>
      <c r="G637" s="5">
        <f>VLOOKUP($B637,STPdata!$B:$J,7,FALSE)</f>
        <v>0.49816658724093288</v>
      </c>
      <c r="H637" s="5">
        <f>VLOOKUP($B637,STPdata!$B:$J,8,FALSE)</f>
        <v>9.0920925018050606E-3</v>
      </c>
      <c r="I637" s="5">
        <f>VLOOKUP($B637,STPdata!$B:$J,9,FALSE)</f>
        <v>0.49274132025114636</v>
      </c>
      <c r="J637" s="5">
        <v>-1</v>
      </c>
      <c r="K637" s="5">
        <v>-1</v>
      </c>
      <c r="L637" s="5">
        <v>-1</v>
      </c>
      <c r="M637" s="5">
        <v>-1</v>
      </c>
      <c r="N637" s="5">
        <v>-1</v>
      </c>
      <c r="O637" s="5">
        <v>-1</v>
      </c>
      <c r="P637" s="5">
        <v>-1</v>
      </c>
      <c r="Q637" s="5">
        <v>-1</v>
      </c>
      <c r="R637" s="5">
        <v>-1</v>
      </c>
      <c r="S637" s="5">
        <v>-1</v>
      </c>
      <c r="T637" s="5">
        <v>-1</v>
      </c>
      <c r="U637" s="5">
        <v>-1</v>
      </c>
      <c r="V637" s="5">
        <f>IF(ISNUMBER(EmisData!N637),EmisData!N637/86400/365*0.12,-1)</f>
        <v>-1</v>
      </c>
      <c r="W637" s="5">
        <v>-1</v>
      </c>
      <c r="X637" s="5">
        <v>-1</v>
      </c>
      <c r="Y637" s="5">
        <v>-1</v>
      </c>
      <c r="Z637" s="5">
        <v>-1</v>
      </c>
      <c r="AA637" s="5">
        <v>-1</v>
      </c>
      <c r="AB637" s="5">
        <v>-1</v>
      </c>
      <c r="AC637" s="5">
        <v>-1</v>
      </c>
      <c r="AD637" s="5">
        <v>-1</v>
      </c>
      <c r="AE637" s="5">
        <v>-1</v>
      </c>
      <c r="AF637" s="5">
        <v>-1</v>
      </c>
      <c r="AG637" s="5">
        <v>-1</v>
      </c>
      <c r="AH637" s="5">
        <v>-1</v>
      </c>
      <c r="AI637" s="5">
        <v>-1</v>
      </c>
      <c r="AJ637" s="5">
        <v>-1</v>
      </c>
      <c r="AK637" s="5">
        <v>-1</v>
      </c>
      <c r="AL637" s="5">
        <v>-1</v>
      </c>
      <c r="AM637" s="5">
        <v>-1</v>
      </c>
      <c r="AN637" s="5">
        <v>-1</v>
      </c>
      <c r="AO637" s="5">
        <v>-1</v>
      </c>
      <c r="AP637" s="5">
        <v>-1</v>
      </c>
      <c r="AQ637" s="5">
        <v>-1</v>
      </c>
      <c r="AR637" s="5">
        <v>-1</v>
      </c>
      <c r="AS637" s="5">
        <v>-1</v>
      </c>
      <c r="AT637" s="5">
        <v>-1</v>
      </c>
      <c r="AU637" s="5">
        <v>-1</v>
      </c>
      <c r="AV637" s="5">
        <v>-1</v>
      </c>
      <c r="AW637" s="5">
        <v>-1</v>
      </c>
      <c r="AX637" s="5">
        <v>-1</v>
      </c>
      <c r="AY637" s="5">
        <v>-1</v>
      </c>
      <c r="AZ637" s="5">
        <v>-1</v>
      </c>
      <c r="BA637" s="5">
        <v>-1</v>
      </c>
      <c r="BB637" s="5">
        <v>-1</v>
      </c>
      <c r="BC637" s="5">
        <v>-1</v>
      </c>
      <c r="BD637" s="5">
        <v>-1</v>
      </c>
      <c r="BE637" s="5">
        <v>-1</v>
      </c>
      <c r="BF637" s="5">
        <v>-1</v>
      </c>
      <c r="BG637" s="5">
        <v>-1</v>
      </c>
      <c r="BH637" s="5">
        <v>-1</v>
      </c>
      <c r="BI637" s="5">
        <v>-1</v>
      </c>
      <c r="BJ637" s="5">
        <v>-1</v>
      </c>
      <c r="BK637" s="5">
        <v>-1</v>
      </c>
      <c r="BL637" s="5">
        <v>-1</v>
      </c>
      <c r="BM637" s="5">
        <v>-1</v>
      </c>
      <c r="BN637" s="5">
        <v>-1</v>
      </c>
      <c r="BO637" s="5">
        <v>-1</v>
      </c>
      <c r="BP637" s="5">
        <v>-1</v>
      </c>
      <c r="BQ637" s="5">
        <v>-1</v>
      </c>
      <c r="BR637" s="5">
        <v>-1</v>
      </c>
      <c r="BS637" s="5">
        <v>-1</v>
      </c>
      <c r="BT637" s="5">
        <v>-1</v>
      </c>
      <c r="BU637" s="5">
        <v>-1</v>
      </c>
      <c r="BV637" s="5">
        <v>-1</v>
      </c>
      <c r="BW637" s="5">
        <v>-1</v>
      </c>
      <c r="BX637" s="5">
        <v>-1</v>
      </c>
      <c r="BY637" s="5">
        <f>IF(ISNUMBER(EmisData!Q637),EmisData!Q637/86400/365*0.12,-1)</f>
        <v>-1</v>
      </c>
      <c r="BZ637" s="5">
        <v>-1</v>
      </c>
      <c r="CA637" s="5">
        <v>-1</v>
      </c>
      <c r="CB637" s="5">
        <v>-1</v>
      </c>
      <c r="CC637" s="5">
        <v>-1</v>
      </c>
      <c r="CD637" s="5">
        <f>IF(ISNUMBER(EmisData!P637),EmisData!P637/86400/365*0.12,-1)</f>
        <v>-1</v>
      </c>
      <c r="CE637" s="5">
        <v>-1</v>
      </c>
      <c r="CF637" s="5">
        <v>-1</v>
      </c>
      <c r="CG637" s="5">
        <v>-1</v>
      </c>
      <c r="CH637" s="5">
        <v>-1</v>
      </c>
      <c r="CI637" s="5">
        <v>-1</v>
      </c>
      <c r="CJ637" s="5">
        <v>-1</v>
      </c>
      <c r="CK637" s="5">
        <v>-1</v>
      </c>
      <c r="CL637" s="5">
        <v>-1</v>
      </c>
      <c r="CM637" s="5">
        <v>-1</v>
      </c>
      <c r="CN637" s="5">
        <v>-1</v>
      </c>
      <c r="CO637" s="5">
        <v>-1</v>
      </c>
      <c r="CP637" s="5">
        <v>-1</v>
      </c>
      <c r="CQ637" s="5">
        <v>-1</v>
      </c>
      <c r="CR637" s="5">
        <v>-1</v>
      </c>
      <c r="CS637" s="5">
        <v>-1</v>
      </c>
      <c r="CT637" s="5">
        <v>-1</v>
      </c>
      <c r="CU637" s="5">
        <v>-1</v>
      </c>
      <c r="CV637" s="5">
        <v>-1</v>
      </c>
      <c r="CW637" s="5">
        <v>-1</v>
      </c>
      <c r="CX637" s="5">
        <v>-1</v>
      </c>
      <c r="CY637" s="5">
        <v>-1</v>
      </c>
      <c r="CZ637" s="5">
        <v>-1</v>
      </c>
      <c r="DA637" s="5">
        <v>-1</v>
      </c>
      <c r="DB637" s="5">
        <v>-1</v>
      </c>
      <c r="DC637" s="5">
        <v>-1</v>
      </c>
      <c r="DD637" s="5">
        <v>-1</v>
      </c>
      <c r="DE637" s="5">
        <v>-1</v>
      </c>
      <c r="DF637" s="5">
        <v>-1</v>
      </c>
      <c r="DG637" s="5">
        <v>-1</v>
      </c>
      <c r="DH637" s="5">
        <v>-1</v>
      </c>
      <c r="DI637" s="5">
        <v>-1</v>
      </c>
      <c r="DJ637" s="5">
        <v>-1</v>
      </c>
      <c r="DK637" s="5">
        <v>-1</v>
      </c>
      <c r="DL637" s="5">
        <v>-1</v>
      </c>
      <c r="DM637" s="5">
        <v>-1</v>
      </c>
      <c r="DN637" s="5">
        <v>-1</v>
      </c>
      <c r="DO637" s="5">
        <v>-1</v>
      </c>
      <c r="DP637" s="5">
        <v>-1</v>
      </c>
      <c r="DQ637" s="5">
        <v>-1</v>
      </c>
      <c r="DR637" s="5">
        <v>-1</v>
      </c>
      <c r="DS637" s="5">
        <v>-1</v>
      </c>
      <c r="DT637" s="5">
        <v>-1</v>
      </c>
      <c r="DU637" s="5">
        <v>-1</v>
      </c>
      <c r="DV637" s="5">
        <v>-1</v>
      </c>
      <c r="DW637" s="5">
        <v>-1</v>
      </c>
      <c r="DX637" s="5">
        <v>-1</v>
      </c>
      <c r="DY637" s="5">
        <v>-1</v>
      </c>
      <c r="DZ637" s="5">
        <v>-1</v>
      </c>
      <c r="EA637" s="5">
        <v>-1</v>
      </c>
      <c r="EB637" s="5">
        <v>-1</v>
      </c>
      <c r="EC637" s="5">
        <v>-1</v>
      </c>
      <c r="ED637" s="5">
        <v>-1</v>
      </c>
      <c r="EE637" s="5">
        <v>-1</v>
      </c>
      <c r="EF637" s="5">
        <v>-1</v>
      </c>
      <c r="EG637" s="5">
        <v>-1</v>
      </c>
      <c r="EH637" s="5">
        <v>-1</v>
      </c>
      <c r="EI637" s="5">
        <v>-1</v>
      </c>
      <c r="EJ637" s="5">
        <v>-1</v>
      </c>
      <c r="EK637" s="5">
        <v>-1</v>
      </c>
      <c r="EL637" s="5">
        <v>-1</v>
      </c>
      <c r="EM637" s="5">
        <v>-1</v>
      </c>
      <c r="EN637" s="5">
        <v>-1</v>
      </c>
      <c r="EO637" s="5">
        <v>-1</v>
      </c>
      <c r="EP637" s="5">
        <v>-1</v>
      </c>
      <c r="EQ637" s="5">
        <v>-1</v>
      </c>
      <c r="ER637" s="5">
        <v>-1</v>
      </c>
      <c r="ES637" s="5">
        <v>-1</v>
      </c>
      <c r="ET637" s="5">
        <v>-1</v>
      </c>
      <c r="EU637" s="5">
        <v>-1</v>
      </c>
      <c r="EV637" s="5">
        <f>IF(ISNUMBER(EmisData!R637),EmisData!R637/86400/365*0.12,-1)</f>
        <v>-1</v>
      </c>
      <c r="EW637" s="5">
        <v>-1</v>
      </c>
      <c r="EX637" s="5">
        <v>-1</v>
      </c>
      <c r="EY637" s="5">
        <v>-1</v>
      </c>
      <c r="EZ637" s="5">
        <v>-1</v>
      </c>
      <c r="FA637" s="5">
        <v>-1</v>
      </c>
      <c r="FB637" s="5">
        <v>-1</v>
      </c>
      <c r="FC637" s="5">
        <v>-1</v>
      </c>
      <c r="FD637" s="5">
        <v>-1</v>
      </c>
      <c r="FE637" s="5">
        <v>-1</v>
      </c>
      <c r="FF637" s="5">
        <v>-1</v>
      </c>
      <c r="FG637" s="5">
        <v>-1</v>
      </c>
      <c r="FH637" s="5">
        <v>-1</v>
      </c>
      <c r="FI637" s="5">
        <v>-1</v>
      </c>
      <c r="FJ637" s="5">
        <v>-1</v>
      </c>
      <c r="FK637" s="5">
        <v>-1</v>
      </c>
      <c r="FL637" s="5">
        <v>-1</v>
      </c>
      <c r="FM637" s="5">
        <v>-1</v>
      </c>
      <c r="FN637" s="5">
        <v>-1</v>
      </c>
      <c r="FO637" s="5">
        <v>-1</v>
      </c>
      <c r="FP637" s="5">
        <v>-1</v>
      </c>
      <c r="FQ637" s="5">
        <v>-1</v>
      </c>
      <c r="FR637" s="5">
        <v>-1</v>
      </c>
      <c r="FS637" s="5">
        <v>-1</v>
      </c>
      <c r="FT637" s="5">
        <v>-1</v>
      </c>
      <c r="FU637" s="5">
        <v>-1</v>
      </c>
      <c r="FV637" s="5">
        <v>-1</v>
      </c>
      <c r="FW637" s="5">
        <v>-1</v>
      </c>
      <c r="FX637" s="5">
        <v>-1</v>
      </c>
      <c r="FY637" s="5">
        <v>-1</v>
      </c>
      <c r="FZ637" s="5">
        <v>-1</v>
      </c>
      <c r="GA637" s="5">
        <v>-1</v>
      </c>
      <c r="GB637" s="5">
        <v>-1</v>
      </c>
      <c r="GC637" s="5">
        <v>-1</v>
      </c>
      <c r="GD637" s="5">
        <v>-1</v>
      </c>
      <c r="GE637" s="5">
        <v>-1</v>
      </c>
      <c r="GF637" s="5">
        <v>-1</v>
      </c>
      <c r="GG637" s="5">
        <v>-1</v>
      </c>
      <c r="GH637" s="5">
        <v>-1</v>
      </c>
      <c r="GI637" s="5">
        <v>-1</v>
      </c>
      <c r="GJ637" s="5">
        <v>-1</v>
      </c>
      <c r="GK637" s="5">
        <v>-1</v>
      </c>
      <c r="GL637" s="5">
        <v>-1</v>
      </c>
      <c r="GM637" s="5">
        <v>-1</v>
      </c>
      <c r="GN637" s="5">
        <v>-1</v>
      </c>
      <c r="GO637" s="5">
        <v>-1</v>
      </c>
      <c r="GP637" s="5">
        <v>-1</v>
      </c>
      <c r="GQ637" s="5">
        <v>-1</v>
      </c>
      <c r="GR637" s="5">
        <v>-1</v>
      </c>
      <c r="GS637" s="5">
        <v>-1</v>
      </c>
      <c r="GT637" s="5">
        <f>IF(ISNUMBER(EmisData!L637),EmisData!L637/86400/365*0.12,-1)</f>
        <v>6.2606544901065446E-7</v>
      </c>
      <c r="GU637" s="5">
        <v>-1</v>
      </c>
      <c r="GV637" s="5">
        <v>-1</v>
      </c>
      <c r="GW637" s="5">
        <v>-1</v>
      </c>
      <c r="GX637" s="5">
        <v>-1</v>
      </c>
      <c r="GY637" s="5">
        <f>IF(ISNUMBER(EmisData!O637),EmisData!O637/86400/365*0.12,-1)</f>
        <v>-1</v>
      </c>
      <c r="GZ637" s="5">
        <v>-1</v>
      </c>
      <c r="HA637" s="5">
        <v>-1</v>
      </c>
      <c r="HB637" s="5">
        <v>-1</v>
      </c>
      <c r="HC637" s="5">
        <v>-1</v>
      </c>
      <c r="HD637" s="5">
        <v>-1</v>
      </c>
      <c r="HE637" s="5">
        <v>-1</v>
      </c>
      <c r="HF637" s="5">
        <v>-1</v>
      </c>
      <c r="HG637" s="5">
        <v>-1</v>
      </c>
      <c r="HH637" s="5">
        <v>-1</v>
      </c>
      <c r="HI637" s="5">
        <f>IF(ISNUMBER(EmisData!M637),EmisData!M637/86400/365*0.12,-1)</f>
        <v>1.2246215052743455E-5</v>
      </c>
      <c r="HJ637" s="5">
        <v>-1</v>
      </c>
      <c r="HK637" s="5">
        <v>-1</v>
      </c>
      <c r="HL637" s="5">
        <v>-1</v>
      </c>
      <c r="HM637" s="5">
        <v>-1</v>
      </c>
      <c r="HN637" s="5">
        <v>-1</v>
      </c>
      <c r="HO637" s="5">
        <v>-1</v>
      </c>
      <c r="HP637" s="5">
        <v>-1</v>
      </c>
      <c r="HQ637" s="5" t="s">
        <v>720</v>
      </c>
      <c r="HR637" s="5" t="str">
        <f>EmisData!Z637</f>
        <v>yes</v>
      </c>
    </row>
    <row r="638" spans="1:226" x14ac:dyDescent="0.25">
      <c r="A638" s="35" t="s">
        <v>19350</v>
      </c>
      <c r="B638" s="26">
        <v>5102</v>
      </c>
      <c r="C638" s="34" t="s">
        <v>19349</v>
      </c>
      <c r="D638" s="5">
        <v>2</v>
      </c>
      <c r="E638" s="5">
        <v>0</v>
      </c>
      <c r="F638" s="5">
        <f>VLOOKUP($B638,STPdata!$B:$J,6,FALSE)</f>
        <v>2.9705224757936898E-7</v>
      </c>
      <c r="G638" s="5">
        <f>VLOOKUP($B638,STPdata!$B:$J,7,FALSE)</f>
        <v>0.4974804909787835</v>
      </c>
      <c r="H638" s="5">
        <f>VLOOKUP($B638,STPdata!$B:$J,8,FALSE)</f>
        <v>1.0473390645694325E-2</v>
      </c>
      <c r="I638" s="5">
        <f>VLOOKUP($B638,STPdata!$B:$J,9,FALSE)</f>
        <v>0.49204582132327351</v>
      </c>
      <c r="J638" s="5">
        <v>-1</v>
      </c>
      <c r="K638" s="5">
        <v>-1</v>
      </c>
      <c r="L638" s="5">
        <v>-1</v>
      </c>
      <c r="M638" s="5">
        <v>-1</v>
      </c>
      <c r="N638" s="5">
        <v>-1</v>
      </c>
      <c r="O638" s="5">
        <v>-1</v>
      </c>
      <c r="P638" s="5">
        <v>-1</v>
      </c>
      <c r="Q638" s="5">
        <v>-1</v>
      </c>
      <c r="R638" s="5">
        <v>-1</v>
      </c>
      <c r="S638" s="5">
        <v>-1</v>
      </c>
      <c r="T638" s="5">
        <v>-1</v>
      </c>
      <c r="U638" s="5">
        <v>-1</v>
      </c>
      <c r="V638" s="5">
        <f>IF(ISNUMBER(EmisData!N638),EmisData!N638/86400/365*0.12,-1)</f>
        <v>-1</v>
      </c>
      <c r="W638" s="5">
        <v>-1</v>
      </c>
      <c r="X638" s="5">
        <v>-1</v>
      </c>
      <c r="Y638" s="5">
        <v>-1</v>
      </c>
      <c r="Z638" s="5">
        <v>-1</v>
      </c>
      <c r="AA638" s="5">
        <v>-1</v>
      </c>
      <c r="AB638" s="5">
        <v>-1</v>
      </c>
      <c r="AC638" s="5">
        <v>-1</v>
      </c>
      <c r="AD638" s="5">
        <v>-1</v>
      </c>
      <c r="AE638" s="5">
        <v>-1</v>
      </c>
      <c r="AF638" s="5">
        <v>-1</v>
      </c>
      <c r="AG638" s="5">
        <v>-1</v>
      </c>
      <c r="AH638" s="5">
        <v>-1</v>
      </c>
      <c r="AI638" s="5">
        <v>-1</v>
      </c>
      <c r="AJ638" s="5">
        <v>-1</v>
      </c>
      <c r="AK638" s="5">
        <v>-1</v>
      </c>
      <c r="AL638" s="5">
        <v>-1</v>
      </c>
      <c r="AM638" s="5">
        <v>-1</v>
      </c>
      <c r="AN638" s="5">
        <v>-1</v>
      </c>
      <c r="AO638" s="5">
        <v>-1</v>
      </c>
      <c r="AP638" s="5">
        <v>-1</v>
      </c>
      <c r="AQ638" s="5">
        <v>-1</v>
      </c>
      <c r="AR638" s="5">
        <v>-1</v>
      </c>
      <c r="AS638" s="5">
        <v>-1</v>
      </c>
      <c r="AT638" s="5">
        <v>-1</v>
      </c>
      <c r="AU638" s="5">
        <v>-1</v>
      </c>
      <c r="AV638" s="5">
        <v>-1</v>
      </c>
      <c r="AW638" s="5">
        <v>-1</v>
      </c>
      <c r="AX638" s="5">
        <v>-1</v>
      </c>
      <c r="AY638" s="5">
        <v>-1</v>
      </c>
      <c r="AZ638" s="5">
        <v>-1</v>
      </c>
      <c r="BA638" s="5">
        <v>-1</v>
      </c>
      <c r="BB638" s="5">
        <v>-1</v>
      </c>
      <c r="BC638" s="5">
        <v>-1</v>
      </c>
      <c r="BD638" s="5">
        <v>-1</v>
      </c>
      <c r="BE638" s="5">
        <v>-1</v>
      </c>
      <c r="BF638" s="5">
        <v>-1</v>
      </c>
      <c r="BG638" s="5">
        <v>-1</v>
      </c>
      <c r="BH638" s="5">
        <v>-1</v>
      </c>
      <c r="BI638" s="5">
        <v>-1</v>
      </c>
      <c r="BJ638" s="5">
        <v>-1</v>
      </c>
      <c r="BK638" s="5">
        <v>-1</v>
      </c>
      <c r="BL638" s="5">
        <v>-1</v>
      </c>
      <c r="BM638" s="5">
        <v>-1</v>
      </c>
      <c r="BN638" s="5">
        <v>-1</v>
      </c>
      <c r="BO638" s="5">
        <v>-1</v>
      </c>
      <c r="BP638" s="5">
        <v>-1</v>
      </c>
      <c r="BQ638" s="5">
        <v>-1</v>
      </c>
      <c r="BR638" s="5">
        <v>-1</v>
      </c>
      <c r="BS638" s="5">
        <v>-1</v>
      </c>
      <c r="BT638" s="5">
        <v>-1</v>
      </c>
      <c r="BU638" s="5">
        <v>-1</v>
      </c>
      <c r="BV638" s="5">
        <v>-1</v>
      </c>
      <c r="BW638" s="5">
        <v>-1</v>
      </c>
      <c r="BX638" s="5">
        <v>-1</v>
      </c>
      <c r="BY638" s="5">
        <f>IF(ISNUMBER(EmisData!Q638),EmisData!Q638/86400/365*0.12,-1)</f>
        <v>-1</v>
      </c>
      <c r="BZ638" s="5">
        <v>-1</v>
      </c>
      <c r="CA638" s="5">
        <v>-1</v>
      </c>
      <c r="CB638" s="5">
        <v>-1</v>
      </c>
      <c r="CC638" s="5">
        <v>-1</v>
      </c>
      <c r="CD638" s="5">
        <f>IF(ISNUMBER(EmisData!P638),EmisData!P638/86400/365*0.12,-1)</f>
        <v>-1</v>
      </c>
      <c r="CE638" s="5">
        <v>-1</v>
      </c>
      <c r="CF638" s="5">
        <v>-1</v>
      </c>
      <c r="CG638" s="5">
        <v>-1</v>
      </c>
      <c r="CH638" s="5">
        <v>-1</v>
      </c>
      <c r="CI638" s="5">
        <v>-1</v>
      </c>
      <c r="CJ638" s="5">
        <v>-1</v>
      </c>
      <c r="CK638" s="5">
        <v>-1</v>
      </c>
      <c r="CL638" s="5">
        <v>-1</v>
      </c>
      <c r="CM638" s="5">
        <v>-1</v>
      </c>
      <c r="CN638" s="5">
        <v>-1</v>
      </c>
      <c r="CO638" s="5">
        <v>-1</v>
      </c>
      <c r="CP638" s="5">
        <v>-1</v>
      </c>
      <c r="CQ638" s="5">
        <v>-1</v>
      </c>
      <c r="CR638" s="5">
        <v>-1</v>
      </c>
      <c r="CS638" s="5">
        <v>-1</v>
      </c>
      <c r="CT638" s="5">
        <v>-1</v>
      </c>
      <c r="CU638" s="5">
        <v>-1</v>
      </c>
      <c r="CV638" s="5">
        <v>-1</v>
      </c>
      <c r="CW638" s="5">
        <v>-1</v>
      </c>
      <c r="CX638" s="5">
        <v>-1</v>
      </c>
      <c r="CY638" s="5">
        <v>-1</v>
      </c>
      <c r="CZ638" s="5">
        <v>-1</v>
      </c>
      <c r="DA638" s="5">
        <v>-1</v>
      </c>
      <c r="DB638" s="5">
        <v>-1</v>
      </c>
      <c r="DC638" s="5">
        <v>-1</v>
      </c>
      <c r="DD638" s="5">
        <v>-1</v>
      </c>
      <c r="DE638" s="5">
        <v>-1</v>
      </c>
      <c r="DF638" s="5">
        <v>-1</v>
      </c>
      <c r="DG638" s="5">
        <v>-1</v>
      </c>
      <c r="DH638" s="5">
        <v>-1</v>
      </c>
      <c r="DI638" s="5">
        <v>-1</v>
      </c>
      <c r="DJ638" s="5">
        <v>-1</v>
      </c>
      <c r="DK638" s="5">
        <v>-1</v>
      </c>
      <c r="DL638" s="5">
        <v>-1</v>
      </c>
      <c r="DM638" s="5">
        <v>-1</v>
      </c>
      <c r="DN638" s="5">
        <v>-1</v>
      </c>
      <c r="DO638" s="5">
        <v>-1</v>
      </c>
      <c r="DP638" s="5">
        <v>-1</v>
      </c>
      <c r="DQ638" s="5">
        <v>-1</v>
      </c>
      <c r="DR638" s="5">
        <v>-1</v>
      </c>
      <c r="DS638" s="5">
        <v>-1</v>
      </c>
      <c r="DT638" s="5">
        <v>-1</v>
      </c>
      <c r="DU638" s="5">
        <v>-1</v>
      </c>
      <c r="DV638" s="5">
        <v>-1</v>
      </c>
      <c r="DW638" s="5">
        <v>-1</v>
      </c>
      <c r="DX638" s="5">
        <v>-1</v>
      </c>
      <c r="DY638" s="5">
        <v>-1</v>
      </c>
      <c r="DZ638" s="5">
        <v>-1</v>
      </c>
      <c r="EA638" s="5">
        <v>-1</v>
      </c>
      <c r="EB638" s="5">
        <v>-1</v>
      </c>
      <c r="EC638" s="5">
        <v>-1</v>
      </c>
      <c r="ED638" s="5">
        <v>-1</v>
      </c>
      <c r="EE638" s="5">
        <v>-1</v>
      </c>
      <c r="EF638" s="5">
        <v>-1</v>
      </c>
      <c r="EG638" s="5">
        <v>-1</v>
      </c>
      <c r="EH638" s="5">
        <v>-1</v>
      </c>
      <c r="EI638" s="5">
        <v>-1</v>
      </c>
      <c r="EJ638" s="5">
        <v>-1</v>
      </c>
      <c r="EK638" s="5">
        <v>-1</v>
      </c>
      <c r="EL638" s="5">
        <v>-1</v>
      </c>
      <c r="EM638" s="5">
        <v>-1</v>
      </c>
      <c r="EN638" s="5">
        <v>-1</v>
      </c>
      <c r="EO638" s="5">
        <v>-1</v>
      </c>
      <c r="EP638" s="5">
        <v>-1</v>
      </c>
      <c r="EQ638" s="5">
        <v>-1</v>
      </c>
      <c r="ER638" s="5">
        <v>-1</v>
      </c>
      <c r="ES638" s="5">
        <v>-1</v>
      </c>
      <c r="ET638" s="5">
        <v>-1</v>
      </c>
      <c r="EU638" s="5">
        <v>-1</v>
      </c>
      <c r="EV638" s="5">
        <f>IF(ISNUMBER(EmisData!R638),EmisData!R638/86400/365*0.12,-1)</f>
        <v>-1</v>
      </c>
      <c r="EW638" s="5">
        <v>-1</v>
      </c>
      <c r="EX638" s="5">
        <v>-1</v>
      </c>
      <c r="EY638" s="5">
        <v>-1</v>
      </c>
      <c r="EZ638" s="5">
        <v>-1</v>
      </c>
      <c r="FA638" s="5">
        <v>-1</v>
      </c>
      <c r="FB638" s="5">
        <v>-1</v>
      </c>
      <c r="FC638" s="5">
        <v>-1</v>
      </c>
      <c r="FD638" s="5">
        <v>-1</v>
      </c>
      <c r="FE638" s="5">
        <v>-1</v>
      </c>
      <c r="FF638" s="5">
        <v>-1</v>
      </c>
      <c r="FG638" s="5">
        <v>-1</v>
      </c>
      <c r="FH638" s="5">
        <v>-1</v>
      </c>
      <c r="FI638" s="5">
        <v>-1</v>
      </c>
      <c r="FJ638" s="5">
        <v>-1</v>
      </c>
      <c r="FK638" s="5">
        <v>-1</v>
      </c>
      <c r="FL638" s="5">
        <v>-1</v>
      </c>
      <c r="FM638" s="5">
        <v>-1</v>
      </c>
      <c r="FN638" s="5">
        <v>-1</v>
      </c>
      <c r="FO638" s="5">
        <v>-1</v>
      </c>
      <c r="FP638" s="5">
        <v>-1</v>
      </c>
      <c r="FQ638" s="5">
        <v>-1</v>
      </c>
      <c r="FR638" s="5">
        <v>-1</v>
      </c>
      <c r="FS638" s="5">
        <v>-1</v>
      </c>
      <c r="FT638" s="5">
        <v>-1</v>
      </c>
      <c r="FU638" s="5">
        <v>-1</v>
      </c>
      <c r="FV638" s="5">
        <v>-1</v>
      </c>
      <c r="FW638" s="5">
        <v>-1</v>
      </c>
      <c r="FX638" s="5">
        <v>-1</v>
      </c>
      <c r="FY638" s="5">
        <v>-1</v>
      </c>
      <c r="FZ638" s="5">
        <v>-1</v>
      </c>
      <c r="GA638" s="5">
        <v>-1</v>
      </c>
      <c r="GB638" s="5">
        <v>-1</v>
      </c>
      <c r="GC638" s="5">
        <v>-1</v>
      </c>
      <c r="GD638" s="5">
        <v>-1</v>
      </c>
      <c r="GE638" s="5">
        <v>-1</v>
      </c>
      <c r="GF638" s="5">
        <v>-1</v>
      </c>
      <c r="GG638" s="5">
        <v>-1</v>
      </c>
      <c r="GH638" s="5">
        <v>-1</v>
      </c>
      <c r="GI638" s="5">
        <v>-1</v>
      </c>
      <c r="GJ638" s="5">
        <v>-1</v>
      </c>
      <c r="GK638" s="5">
        <v>-1</v>
      </c>
      <c r="GL638" s="5">
        <v>-1</v>
      </c>
      <c r="GM638" s="5">
        <v>-1</v>
      </c>
      <c r="GN638" s="5">
        <v>-1</v>
      </c>
      <c r="GO638" s="5">
        <v>-1</v>
      </c>
      <c r="GP638" s="5">
        <v>-1</v>
      </c>
      <c r="GQ638" s="5">
        <v>-1</v>
      </c>
      <c r="GR638" s="5">
        <v>-1</v>
      </c>
      <c r="GS638" s="5">
        <v>-1</v>
      </c>
      <c r="GT638" s="5">
        <f>IF(ISNUMBER(EmisData!L638),EmisData!L638/86400/365*0.12,-1)</f>
        <v>6.3127853881278533E-8</v>
      </c>
      <c r="GU638" s="5">
        <v>-1</v>
      </c>
      <c r="GV638" s="5">
        <v>-1</v>
      </c>
      <c r="GW638" s="5">
        <v>-1</v>
      </c>
      <c r="GX638" s="5">
        <v>-1</v>
      </c>
      <c r="GY638" s="5">
        <f>IF(ISNUMBER(EmisData!O638),EmisData!O638/86400/365*0.12,-1)</f>
        <v>-1</v>
      </c>
      <c r="GZ638" s="5">
        <v>-1</v>
      </c>
      <c r="HA638" s="5">
        <v>-1</v>
      </c>
      <c r="HB638" s="5">
        <v>-1</v>
      </c>
      <c r="HC638" s="5">
        <v>-1</v>
      </c>
      <c r="HD638" s="5">
        <v>-1</v>
      </c>
      <c r="HE638" s="5">
        <v>-1</v>
      </c>
      <c r="HF638" s="5">
        <v>-1</v>
      </c>
      <c r="HG638" s="5">
        <v>-1</v>
      </c>
      <c r="HH638" s="5">
        <v>-1</v>
      </c>
      <c r="HI638" s="5">
        <f>IF(ISNUMBER(EmisData!M638),EmisData!M638/86400/365*0.12,-1)</f>
        <v>-1</v>
      </c>
      <c r="HJ638" s="5">
        <v>-1</v>
      </c>
      <c r="HK638" s="5">
        <v>-1</v>
      </c>
      <c r="HL638" s="5">
        <v>-1</v>
      </c>
      <c r="HM638" s="5">
        <v>-1</v>
      </c>
      <c r="HN638" s="5">
        <v>-1</v>
      </c>
      <c r="HO638" s="5">
        <v>-1</v>
      </c>
      <c r="HP638" s="5">
        <v>-1</v>
      </c>
      <c r="HQ638" s="5" t="s">
        <v>720</v>
      </c>
      <c r="HR638" s="5" t="str">
        <f>EmisData!Z638</f>
        <v>yes</v>
      </c>
    </row>
    <row r="639" spans="1:226" x14ac:dyDescent="0.25">
      <c r="A639" s="35" t="s">
        <v>19362</v>
      </c>
      <c r="B639" s="26">
        <v>5108</v>
      </c>
      <c r="C639" s="34" t="s">
        <v>19361</v>
      </c>
      <c r="D639" s="5">
        <v>2</v>
      </c>
      <c r="E639" s="5">
        <v>0</v>
      </c>
      <c r="F639" s="5">
        <f>VLOOKUP($B639,STPdata!$B:$J,6,FALSE)</f>
        <v>4.9628034553150335E-4</v>
      </c>
      <c r="G639" s="5">
        <f>VLOOKUP($B639,STPdata!$B:$J,7,FALSE)</f>
        <v>0.82151537717356804</v>
      </c>
      <c r="H639" s="5">
        <f>VLOOKUP($B639,STPdata!$B:$J,8,FALSE)</f>
        <v>5.6120809881017777E-3</v>
      </c>
      <c r="I639" s="5">
        <f>VLOOKUP($B639,STPdata!$B:$J,9,FALSE)</f>
        <v>0.17237626149279817</v>
      </c>
      <c r="J639" s="5">
        <v>-1</v>
      </c>
      <c r="K639" s="5">
        <v>-1</v>
      </c>
      <c r="L639" s="5">
        <v>-1</v>
      </c>
      <c r="M639" s="5">
        <v>-1</v>
      </c>
      <c r="N639" s="5">
        <v>-1</v>
      </c>
      <c r="O639" s="5">
        <v>-1</v>
      </c>
      <c r="P639" s="5">
        <v>-1</v>
      </c>
      <c r="Q639" s="5">
        <v>-1</v>
      </c>
      <c r="R639" s="5">
        <v>-1</v>
      </c>
      <c r="S639" s="5">
        <v>-1</v>
      </c>
      <c r="T639" s="5">
        <v>-1</v>
      </c>
      <c r="U639" s="5">
        <v>-1</v>
      </c>
      <c r="V639" s="5">
        <f>IF(ISNUMBER(EmisData!N639),EmisData!N639/86400/365*0.12,-1)</f>
        <v>-1</v>
      </c>
      <c r="W639" s="5">
        <v>-1</v>
      </c>
      <c r="X639" s="5">
        <v>-1</v>
      </c>
      <c r="Y639" s="5">
        <v>-1</v>
      </c>
      <c r="Z639" s="5">
        <v>-1</v>
      </c>
      <c r="AA639" s="5">
        <v>-1</v>
      </c>
      <c r="AB639" s="5">
        <v>-1</v>
      </c>
      <c r="AC639" s="5">
        <v>-1</v>
      </c>
      <c r="AD639" s="5">
        <v>-1</v>
      </c>
      <c r="AE639" s="5">
        <v>-1</v>
      </c>
      <c r="AF639" s="5">
        <v>-1</v>
      </c>
      <c r="AG639" s="5">
        <v>-1</v>
      </c>
      <c r="AH639" s="5">
        <v>-1</v>
      </c>
      <c r="AI639" s="5">
        <v>-1</v>
      </c>
      <c r="AJ639" s="5">
        <v>-1</v>
      </c>
      <c r="AK639" s="5">
        <v>-1</v>
      </c>
      <c r="AL639" s="5">
        <v>-1</v>
      </c>
      <c r="AM639" s="5">
        <v>-1</v>
      </c>
      <c r="AN639" s="5">
        <v>-1</v>
      </c>
      <c r="AO639" s="5">
        <v>-1</v>
      </c>
      <c r="AP639" s="5">
        <v>-1</v>
      </c>
      <c r="AQ639" s="5">
        <v>-1</v>
      </c>
      <c r="AR639" s="5">
        <v>-1</v>
      </c>
      <c r="AS639" s="5">
        <v>-1</v>
      </c>
      <c r="AT639" s="5">
        <v>-1</v>
      </c>
      <c r="AU639" s="5">
        <v>-1</v>
      </c>
      <c r="AV639" s="5">
        <v>-1</v>
      </c>
      <c r="AW639" s="5">
        <v>-1</v>
      </c>
      <c r="AX639" s="5">
        <v>-1</v>
      </c>
      <c r="AY639" s="5">
        <v>-1</v>
      </c>
      <c r="AZ639" s="5">
        <v>-1</v>
      </c>
      <c r="BA639" s="5">
        <v>-1</v>
      </c>
      <c r="BB639" s="5">
        <v>-1</v>
      </c>
      <c r="BC639" s="5">
        <v>-1</v>
      </c>
      <c r="BD639" s="5">
        <v>-1</v>
      </c>
      <c r="BE639" s="5">
        <v>-1</v>
      </c>
      <c r="BF639" s="5">
        <v>-1</v>
      </c>
      <c r="BG639" s="5">
        <v>-1</v>
      </c>
      <c r="BH639" s="5">
        <v>-1</v>
      </c>
      <c r="BI639" s="5">
        <v>-1</v>
      </c>
      <c r="BJ639" s="5">
        <v>-1</v>
      </c>
      <c r="BK639" s="5">
        <v>-1</v>
      </c>
      <c r="BL639" s="5">
        <v>-1</v>
      </c>
      <c r="BM639" s="5">
        <v>-1</v>
      </c>
      <c r="BN639" s="5">
        <v>-1</v>
      </c>
      <c r="BO639" s="5">
        <v>-1</v>
      </c>
      <c r="BP639" s="5">
        <v>-1</v>
      </c>
      <c r="BQ639" s="5">
        <v>-1</v>
      </c>
      <c r="BR639" s="5">
        <v>-1</v>
      </c>
      <c r="BS639" s="5">
        <v>-1</v>
      </c>
      <c r="BT639" s="5">
        <v>-1</v>
      </c>
      <c r="BU639" s="5">
        <v>-1</v>
      </c>
      <c r="BV639" s="5">
        <v>-1</v>
      </c>
      <c r="BW639" s="5">
        <v>-1</v>
      </c>
      <c r="BX639" s="5">
        <v>-1</v>
      </c>
      <c r="BY639" s="5">
        <f>IF(ISNUMBER(EmisData!Q639),EmisData!Q639/86400/365*0.12,-1)</f>
        <v>-1</v>
      </c>
      <c r="BZ639" s="5">
        <v>-1</v>
      </c>
      <c r="CA639" s="5">
        <v>-1</v>
      </c>
      <c r="CB639" s="5">
        <v>-1</v>
      </c>
      <c r="CC639" s="5">
        <v>-1</v>
      </c>
      <c r="CD639" s="5">
        <f>IF(ISNUMBER(EmisData!P639),EmisData!P639/86400/365*0.12,-1)</f>
        <v>-1</v>
      </c>
      <c r="CE639" s="5">
        <v>-1</v>
      </c>
      <c r="CF639" s="5">
        <v>-1</v>
      </c>
      <c r="CG639" s="5">
        <v>-1</v>
      </c>
      <c r="CH639" s="5">
        <v>-1</v>
      </c>
      <c r="CI639" s="5">
        <v>-1</v>
      </c>
      <c r="CJ639" s="5">
        <v>-1</v>
      </c>
      <c r="CK639" s="5">
        <v>-1</v>
      </c>
      <c r="CL639" s="5">
        <v>-1</v>
      </c>
      <c r="CM639" s="5">
        <v>-1</v>
      </c>
      <c r="CN639" s="5">
        <v>-1</v>
      </c>
      <c r="CO639" s="5">
        <v>-1</v>
      </c>
      <c r="CP639" s="5">
        <v>-1</v>
      </c>
      <c r="CQ639" s="5">
        <v>-1</v>
      </c>
      <c r="CR639" s="5">
        <v>-1</v>
      </c>
      <c r="CS639" s="5">
        <v>-1</v>
      </c>
      <c r="CT639" s="5">
        <v>-1</v>
      </c>
      <c r="CU639" s="5">
        <v>-1</v>
      </c>
      <c r="CV639" s="5">
        <v>-1</v>
      </c>
      <c r="CW639" s="5">
        <v>-1</v>
      </c>
      <c r="CX639" s="5">
        <v>-1</v>
      </c>
      <c r="CY639" s="5">
        <v>-1</v>
      </c>
      <c r="CZ639" s="5">
        <v>-1</v>
      </c>
      <c r="DA639" s="5">
        <v>-1</v>
      </c>
      <c r="DB639" s="5">
        <v>-1</v>
      </c>
      <c r="DC639" s="5">
        <v>-1</v>
      </c>
      <c r="DD639" s="5">
        <v>-1</v>
      </c>
      <c r="DE639" s="5">
        <v>-1</v>
      </c>
      <c r="DF639" s="5">
        <v>-1</v>
      </c>
      <c r="DG639" s="5">
        <v>-1</v>
      </c>
      <c r="DH639" s="5">
        <v>-1</v>
      </c>
      <c r="DI639" s="5">
        <v>-1</v>
      </c>
      <c r="DJ639" s="5">
        <v>-1</v>
      </c>
      <c r="DK639" s="5">
        <v>-1</v>
      </c>
      <c r="DL639" s="5">
        <v>-1</v>
      </c>
      <c r="DM639" s="5">
        <v>-1</v>
      </c>
      <c r="DN639" s="5">
        <v>-1</v>
      </c>
      <c r="DO639" s="5">
        <v>-1</v>
      </c>
      <c r="DP639" s="5">
        <v>-1</v>
      </c>
      <c r="DQ639" s="5">
        <v>-1</v>
      </c>
      <c r="DR639" s="5">
        <v>-1</v>
      </c>
      <c r="DS639" s="5">
        <v>-1</v>
      </c>
      <c r="DT639" s="5">
        <v>-1</v>
      </c>
      <c r="DU639" s="5">
        <v>-1</v>
      </c>
      <c r="DV639" s="5">
        <v>-1</v>
      </c>
      <c r="DW639" s="5">
        <v>-1</v>
      </c>
      <c r="DX639" s="5">
        <v>-1</v>
      </c>
      <c r="DY639" s="5">
        <v>-1</v>
      </c>
      <c r="DZ639" s="5">
        <v>-1</v>
      </c>
      <c r="EA639" s="5">
        <v>-1</v>
      </c>
      <c r="EB639" s="5">
        <v>-1</v>
      </c>
      <c r="EC639" s="5">
        <v>-1</v>
      </c>
      <c r="ED639" s="5">
        <v>-1</v>
      </c>
      <c r="EE639" s="5">
        <v>-1</v>
      </c>
      <c r="EF639" s="5">
        <v>-1</v>
      </c>
      <c r="EG639" s="5">
        <v>-1</v>
      </c>
      <c r="EH639" s="5">
        <v>-1</v>
      </c>
      <c r="EI639" s="5">
        <v>-1</v>
      </c>
      <c r="EJ639" s="5">
        <v>-1</v>
      </c>
      <c r="EK639" s="5">
        <v>-1</v>
      </c>
      <c r="EL639" s="5">
        <v>-1</v>
      </c>
      <c r="EM639" s="5">
        <v>-1</v>
      </c>
      <c r="EN639" s="5">
        <v>-1</v>
      </c>
      <c r="EO639" s="5">
        <v>-1</v>
      </c>
      <c r="EP639" s="5">
        <v>-1</v>
      </c>
      <c r="EQ639" s="5">
        <v>-1</v>
      </c>
      <c r="ER639" s="5">
        <v>-1</v>
      </c>
      <c r="ES639" s="5">
        <v>-1</v>
      </c>
      <c r="ET639" s="5">
        <v>-1</v>
      </c>
      <c r="EU639" s="5">
        <v>-1</v>
      </c>
      <c r="EV639" s="5">
        <f>IF(ISNUMBER(EmisData!R639),EmisData!R639/86400/365*0.12,-1)</f>
        <v>-1</v>
      </c>
      <c r="EW639" s="5">
        <v>-1</v>
      </c>
      <c r="EX639" s="5">
        <v>-1</v>
      </c>
      <c r="EY639" s="5">
        <v>-1</v>
      </c>
      <c r="EZ639" s="5">
        <v>-1</v>
      </c>
      <c r="FA639" s="5">
        <v>-1</v>
      </c>
      <c r="FB639" s="5">
        <v>-1</v>
      </c>
      <c r="FC639" s="5">
        <v>-1</v>
      </c>
      <c r="FD639" s="5">
        <v>-1</v>
      </c>
      <c r="FE639" s="5">
        <v>-1</v>
      </c>
      <c r="FF639" s="5">
        <v>-1</v>
      </c>
      <c r="FG639" s="5">
        <v>-1</v>
      </c>
      <c r="FH639" s="5">
        <v>-1</v>
      </c>
      <c r="FI639" s="5">
        <v>-1</v>
      </c>
      <c r="FJ639" s="5">
        <v>-1</v>
      </c>
      <c r="FK639" s="5">
        <v>-1</v>
      </c>
      <c r="FL639" s="5">
        <v>-1</v>
      </c>
      <c r="FM639" s="5">
        <v>-1</v>
      </c>
      <c r="FN639" s="5">
        <v>-1</v>
      </c>
      <c r="FO639" s="5">
        <v>-1</v>
      </c>
      <c r="FP639" s="5">
        <v>-1</v>
      </c>
      <c r="FQ639" s="5">
        <v>-1</v>
      </c>
      <c r="FR639" s="5">
        <v>-1</v>
      </c>
      <c r="FS639" s="5">
        <v>-1</v>
      </c>
      <c r="FT639" s="5">
        <v>-1</v>
      </c>
      <c r="FU639" s="5">
        <v>-1</v>
      </c>
      <c r="FV639" s="5">
        <v>-1</v>
      </c>
      <c r="FW639" s="5">
        <v>-1</v>
      </c>
      <c r="FX639" s="5">
        <v>-1</v>
      </c>
      <c r="FY639" s="5">
        <v>-1</v>
      </c>
      <c r="FZ639" s="5">
        <v>-1</v>
      </c>
      <c r="GA639" s="5">
        <v>-1</v>
      </c>
      <c r="GB639" s="5">
        <v>-1</v>
      </c>
      <c r="GC639" s="5">
        <v>-1</v>
      </c>
      <c r="GD639" s="5">
        <v>-1</v>
      </c>
      <c r="GE639" s="5">
        <v>-1</v>
      </c>
      <c r="GF639" s="5">
        <v>-1</v>
      </c>
      <c r="GG639" s="5">
        <v>-1</v>
      </c>
      <c r="GH639" s="5">
        <v>-1</v>
      </c>
      <c r="GI639" s="5">
        <v>-1</v>
      </c>
      <c r="GJ639" s="5">
        <v>-1</v>
      </c>
      <c r="GK639" s="5">
        <v>-1</v>
      </c>
      <c r="GL639" s="5">
        <v>-1</v>
      </c>
      <c r="GM639" s="5">
        <v>-1</v>
      </c>
      <c r="GN639" s="5">
        <v>-1</v>
      </c>
      <c r="GO639" s="5">
        <v>-1</v>
      </c>
      <c r="GP639" s="5">
        <v>-1</v>
      </c>
      <c r="GQ639" s="5">
        <v>-1</v>
      </c>
      <c r="GR639" s="5">
        <v>-1</v>
      </c>
      <c r="GS639" s="5">
        <v>-1</v>
      </c>
      <c r="GT639" s="5">
        <f>IF(ISNUMBER(EmisData!L639),EmisData!L639/86400/365*0.12,-1)</f>
        <v>1.3782343987823442E-7</v>
      </c>
      <c r="GU639" s="5">
        <v>-1</v>
      </c>
      <c r="GV639" s="5">
        <v>-1</v>
      </c>
      <c r="GW639" s="5">
        <v>-1</v>
      </c>
      <c r="GX639" s="5">
        <v>-1</v>
      </c>
      <c r="GY639" s="5">
        <f>IF(ISNUMBER(EmisData!O639),EmisData!O639/86400/365*0.12,-1)</f>
        <v>-1</v>
      </c>
      <c r="GZ639" s="5">
        <v>-1</v>
      </c>
      <c r="HA639" s="5">
        <v>-1</v>
      </c>
      <c r="HB639" s="5">
        <v>-1</v>
      </c>
      <c r="HC639" s="5">
        <v>-1</v>
      </c>
      <c r="HD639" s="5">
        <v>-1</v>
      </c>
      <c r="HE639" s="5">
        <v>-1</v>
      </c>
      <c r="HF639" s="5">
        <v>-1</v>
      </c>
      <c r="HG639" s="5">
        <v>-1</v>
      </c>
      <c r="HH639" s="5">
        <v>-1</v>
      </c>
      <c r="HI639" s="5">
        <f>IF(ISNUMBER(EmisData!M639),EmisData!M639/86400/365*0.12,-1)</f>
        <v>7.8750920606864039E-7</v>
      </c>
      <c r="HJ639" s="5">
        <v>-1</v>
      </c>
      <c r="HK639" s="5">
        <v>-1</v>
      </c>
      <c r="HL639" s="5">
        <v>-1</v>
      </c>
      <c r="HM639" s="5">
        <v>-1</v>
      </c>
      <c r="HN639" s="5">
        <v>-1</v>
      </c>
      <c r="HO639" s="5">
        <v>-1</v>
      </c>
      <c r="HP639" s="5">
        <v>-1</v>
      </c>
      <c r="HQ639" s="5" t="s">
        <v>720</v>
      </c>
      <c r="HR639" s="5" t="str">
        <f>EmisData!Z639</f>
        <v>yes</v>
      </c>
    </row>
    <row r="640" spans="1:226" x14ac:dyDescent="0.25">
      <c r="A640" s="35" t="s">
        <v>19371</v>
      </c>
      <c r="B640" s="26">
        <v>5111</v>
      </c>
      <c r="C640" s="43" t="s">
        <v>19370</v>
      </c>
      <c r="D640" s="5">
        <v>2</v>
      </c>
      <c r="E640" s="5">
        <v>0</v>
      </c>
      <c r="F640" s="5">
        <f>VLOOKUP($B640,STPdata!$B:$J,6,FALSE)</f>
        <v>2.9578783797286941E-8</v>
      </c>
      <c r="G640" s="5">
        <f>VLOOKUP($B640,STPdata!$B:$J,7,FALSE)</f>
        <v>0.50257927706589278</v>
      </c>
      <c r="H640" s="5">
        <f>VLOOKUP($B640,STPdata!$B:$J,8,FALSE)</f>
        <v>2.0579488756828615E-4</v>
      </c>
      <c r="I640" s="5">
        <f>VLOOKUP($B640,STPdata!$B:$J,9,FALSE)</f>
        <v>0.49721489846775491</v>
      </c>
      <c r="J640" s="5">
        <v>-1</v>
      </c>
      <c r="K640" s="5">
        <v>-1</v>
      </c>
      <c r="L640" s="5">
        <v>-1</v>
      </c>
      <c r="M640" s="5">
        <v>-1</v>
      </c>
      <c r="N640" s="5">
        <v>-1</v>
      </c>
      <c r="O640" s="5">
        <v>-1</v>
      </c>
      <c r="P640" s="5">
        <v>-1</v>
      </c>
      <c r="Q640" s="5">
        <v>-1</v>
      </c>
      <c r="R640" s="5">
        <v>-1</v>
      </c>
      <c r="S640" s="5">
        <v>-1</v>
      </c>
      <c r="T640" s="5">
        <v>-1</v>
      </c>
      <c r="U640" s="5">
        <v>-1</v>
      </c>
      <c r="V640" s="5">
        <f>IF(ISNUMBER(EmisData!N640),EmisData!N640/86400/365*0.12,-1)</f>
        <v>-1</v>
      </c>
      <c r="W640" s="5">
        <v>-1</v>
      </c>
      <c r="X640" s="5">
        <v>-1</v>
      </c>
      <c r="Y640" s="5">
        <v>-1</v>
      </c>
      <c r="Z640" s="5">
        <v>-1</v>
      </c>
      <c r="AA640" s="5">
        <v>-1</v>
      </c>
      <c r="AB640" s="5">
        <v>-1</v>
      </c>
      <c r="AC640" s="5">
        <v>-1</v>
      </c>
      <c r="AD640" s="5">
        <v>-1</v>
      </c>
      <c r="AE640" s="5">
        <v>-1</v>
      </c>
      <c r="AF640" s="5">
        <v>-1</v>
      </c>
      <c r="AG640" s="5">
        <v>-1</v>
      </c>
      <c r="AH640" s="5">
        <v>-1</v>
      </c>
      <c r="AI640" s="5">
        <v>-1</v>
      </c>
      <c r="AJ640" s="5">
        <v>-1</v>
      </c>
      <c r="AK640" s="5">
        <v>-1</v>
      </c>
      <c r="AL640" s="5">
        <v>-1</v>
      </c>
      <c r="AM640" s="5">
        <v>-1</v>
      </c>
      <c r="AN640" s="5">
        <v>-1</v>
      </c>
      <c r="AO640" s="5">
        <v>-1</v>
      </c>
      <c r="AP640" s="5">
        <v>-1</v>
      </c>
      <c r="AQ640" s="5">
        <v>-1</v>
      </c>
      <c r="AR640" s="5">
        <v>-1</v>
      </c>
      <c r="AS640" s="5">
        <v>-1</v>
      </c>
      <c r="AT640" s="5">
        <v>-1</v>
      </c>
      <c r="AU640" s="5">
        <v>-1</v>
      </c>
      <c r="AV640" s="5">
        <v>-1</v>
      </c>
      <c r="AW640" s="5">
        <v>-1</v>
      </c>
      <c r="AX640" s="5">
        <v>-1</v>
      </c>
      <c r="AY640" s="5">
        <v>-1</v>
      </c>
      <c r="AZ640" s="5">
        <v>-1</v>
      </c>
      <c r="BA640" s="5">
        <v>-1</v>
      </c>
      <c r="BB640" s="5">
        <v>-1</v>
      </c>
      <c r="BC640" s="5">
        <v>-1</v>
      </c>
      <c r="BD640" s="5">
        <v>-1</v>
      </c>
      <c r="BE640" s="5">
        <v>-1</v>
      </c>
      <c r="BF640" s="5">
        <v>-1</v>
      </c>
      <c r="BG640" s="5">
        <v>-1</v>
      </c>
      <c r="BH640" s="5">
        <v>-1</v>
      </c>
      <c r="BI640" s="5">
        <v>-1</v>
      </c>
      <c r="BJ640" s="5">
        <v>-1</v>
      </c>
      <c r="BK640" s="5">
        <v>-1</v>
      </c>
      <c r="BL640" s="5">
        <v>-1</v>
      </c>
      <c r="BM640" s="5">
        <v>-1</v>
      </c>
      <c r="BN640" s="5">
        <v>-1</v>
      </c>
      <c r="BO640" s="5">
        <v>-1</v>
      </c>
      <c r="BP640" s="5">
        <v>-1</v>
      </c>
      <c r="BQ640" s="5">
        <v>-1</v>
      </c>
      <c r="BR640" s="5">
        <v>-1</v>
      </c>
      <c r="BS640" s="5">
        <v>-1</v>
      </c>
      <c r="BT640" s="5">
        <v>-1</v>
      </c>
      <c r="BU640" s="5">
        <v>-1</v>
      </c>
      <c r="BV640" s="5">
        <v>-1</v>
      </c>
      <c r="BW640" s="5">
        <v>-1</v>
      </c>
      <c r="BX640" s="5">
        <v>-1</v>
      </c>
      <c r="BY640" s="5">
        <f>IF(ISNUMBER(EmisData!Q640),EmisData!Q640/86400/365*0.12,-1)</f>
        <v>-1</v>
      </c>
      <c r="BZ640" s="5">
        <v>-1</v>
      </c>
      <c r="CA640" s="5">
        <v>-1</v>
      </c>
      <c r="CB640" s="5">
        <v>-1</v>
      </c>
      <c r="CC640" s="5">
        <v>-1</v>
      </c>
      <c r="CD640" s="5">
        <f>IF(ISNUMBER(EmisData!P640),EmisData!P640/86400/365*0.12,-1)</f>
        <v>-1</v>
      </c>
      <c r="CE640" s="5">
        <v>-1</v>
      </c>
      <c r="CF640" s="5">
        <v>-1</v>
      </c>
      <c r="CG640" s="5">
        <v>-1</v>
      </c>
      <c r="CH640" s="5">
        <v>-1</v>
      </c>
      <c r="CI640" s="5">
        <v>-1</v>
      </c>
      <c r="CJ640" s="5">
        <v>-1</v>
      </c>
      <c r="CK640" s="5">
        <v>-1</v>
      </c>
      <c r="CL640" s="5">
        <v>-1</v>
      </c>
      <c r="CM640" s="5">
        <v>-1</v>
      </c>
      <c r="CN640" s="5">
        <v>-1</v>
      </c>
      <c r="CO640" s="5">
        <v>-1</v>
      </c>
      <c r="CP640" s="5">
        <v>-1</v>
      </c>
      <c r="CQ640" s="5">
        <v>-1</v>
      </c>
      <c r="CR640" s="5">
        <v>-1</v>
      </c>
      <c r="CS640" s="5">
        <v>-1</v>
      </c>
      <c r="CT640" s="5">
        <v>-1</v>
      </c>
      <c r="CU640" s="5">
        <v>-1</v>
      </c>
      <c r="CV640" s="5">
        <v>-1</v>
      </c>
      <c r="CW640" s="5">
        <v>-1</v>
      </c>
      <c r="CX640" s="5">
        <v>-1</v>
      </c>
      <c r="CY640" s="5">
        <v>-1</v>
      </c>
      <c r="CZ640" s="5">
        <v>-1</v>
      </c>
      <c r="DA640" s="5">
        <v>-1</v>
      </c>
      <c r="DB640" s="5">
        <v>-1</v>
      </c>
      <c r="DC640" s="5">
        <v>-1</v>
      </c>
      <c r="DD640" s="5">
        <v>-1</v>
      </c>
      <c r="DE640" s="5">
        <v>-1</v>
      </c>
      <c r="DF640" s="5">
        <v>-1</v>
      </c>
      <c r="DG640" s="5">
        <v>-1</v>
      </c>
      <c r="DH640" s="5">
        <v>-1</v>
      </c>
      <c r="DI640" s="5">
        <v>-1</v>
      </c>
      <c r="DJ640" s="5">
        <v>-1</v>
      </c>
      <c r="DK640" s="5">
        <v>-1</v>
      </c>
      <c r="DL640" s="5">
        <v>-1</v>
      </c>
      <c r="DM640" s="5">
        <v>-1</v>
      </c>
      <c r="DN640" s="5">
        <v>-1</v>
      </c>
      <c r="DO640" s="5">
        <v>-1</v>
      </c>
      <c r="DP640" s="5">
        <v>-1</v>
      </c>
      <c r="DQ640" s="5">
        <v>-1</v>
      </c>
      <c r="DR640" s="5">
        <v>-1</v>
      </c>
      <c r="DS640" s="5">
        <v>-1</v>
      </c>
      <c r="DT640" s="5">
        <v>-1</v>
      </c>
      <c r="DU640" s="5">
        <v>-1</v>
      </c>
      <c r="DV640" s="5">
        <v>-1</v>
      </c>
      <c r="DW640" s="5">
        <v>-1</v>
      </c>
      <c r="DX640" s="5">
        <v>-1</v>
      </c>
      <c r="DY640" s="5">
        <v>-1</v>
      </c>
      <c r="DZ640" s="5">
        <v>-1</v>
      </c>
      <c r="EA640" s="5">
        <v>-1</v>
      </c>
      <c r="EB640" s="5">
        <v>-1</v>
      </c>
      <c r="EC640" s="5">
        <v>-1</v>
      </c>
      <c r="ED640" s="5">
        <v>-1</v>
      </c>
      <c r="EE640" s="5">
        <v>-1</v>
      </c>
      <c r="EF640" s="5">
        <v>-1</v>
      </c>
      <c r="EG640" s="5">
        <v>-1</v>
      </c>
      <c r="EH640" s="5">
        <v>-1</v>
      </c>
      <c r="EI640" s="5">
        <v>-1</v>
      </c>
      <c r="EJ640" s="5">
        <v>-1</v>
      </c>
      <c r="EK640" s="5">
        <v>-1</v>
      </c>
      <c r="EL640" s="5">
        <v>-1</v>
      </c>
      <c r="EM640" s="5">
        <v>-1</v>
      </c>
      <c r="EN640" s="5">
        <v>-1</v>
      </c>
      <c r="EO640" s="5">
        <v>-1</v>
      </c>
      <c r="EP640" s="5">
        <v>-1</v>
      </c>
      <c r="EQ640" s="5">
        <v>-1</v>
      </c>
      <c r="ER640" s="5">
        <v>-1</v>
      </c>
      <c r="ES640" s="5">
        <v>-1</v>
      </c>
      <c r="ET640" s="5">
        <v>-1</v>
      </c>
      <c r="EU640" s="5">
        <v>-1</v>
      </c>
      <c r="EV640" s="5">
        <f>IF(ISNUMBER(EmisData!R640),EmisData!R640/86400/365*0.12,-1)</f>
        <v>-1</v>
      </c>
      <c r="EW640" s="5">
        <v>-1</v>
      </c>
      <c r="EX640" s="5">
        <v>-1</v>
      </c>
      <c r="EY640" s="5">
        <v>-1</v>
      </c>
      <c r="EZ640" s="5">
        <v>-1</v>
      </c>
      <c r="FA640" s="5">
        <v>-1</v>
      </c>
      <c r="FB640" s="5">
        <v>-1</v>
      </c>
      <c r="FC640" s="5">
        <v>-1</v>
      </c>
      <c r="FD640" s="5">
        <v>-1</v>
      </c>
      <c r="FE640" s="5">
        <v>-1</v>
      </c>
      <c r="FF640" s="5">
        <v>-1</v>
      </c>
      <c r="FG640" s="5">
        <v>-1</v>
      </c>
      <c r="FH640" s="5">
        <v>-1</v>
      </c>
      <c r="FI640" s="5">
        <v>-1</v>
      </c>
      <c r="FJ640" s="5">
        <v>-1</v>
      </c>
      <c r="FK640" s="5">
        <v>-1</v>
      </c>
      <c r="FL640" s="5">
        <v>-1</v>
      </c>
      <c r="FM640" s="5">
        <v>-1</v>
      </c>
      <c r="FN640" s="5">
        <v>-1</v>
      </c>
      <c r="FO640" s="5">
        <v>-1</v>
      </c>
      <c r="FP640" s="5">
        <v>-1</v>
      </c>
      <c r="FQ640" s="5">
        <v>-1</v>
      </c>
      <c r="FR640" s="5">
        <v>-1</v>
      </c>
      <c r="FS640" s="5">
        <v>-1</v>
      </c>
      <c r="FT640" s="5">
        <v>-1</v>
      </c>
      <c r="FU640" s="5">
        <v>-1</v>
      </c>
      <c r="FV640" s="5">
        <v>-1</v>
      </c>
      <c r="FW640" s="5">
        <v>-1</v>
      </c>
      <c r="FX640" s="5">
        <v>-1</v>
      </c>
      <c r="FY640" s="5">
        <v>-1</v>
      </c>
      <c r="FZ640" s="5">
        <v>-1</v>
      </c>
      <c r="GA640" s="5">
        <v>-1</v>
      </c>
      <c r="GB640" s="5">
        <v>-1</v>
      </c>
      <c r="GC640" s="5">
        <v>-1</v>
      </c>
      <c r="GD640" s="5">
        <v>-1</v>
      </c>
      <c r="GE640" s="5">
        <v>-1</v>
      </c>
      <c r="GF640" s="5">
        <v>-1</v>
      </c>
      <c r="GG640" s="5">
        <v>-1</v>
      </c>
      <c r="GH640" s="5">
        <v>-1</v>
      </c>
      <c r="GI640" s="5">
        <v>-1</v>
      </c>
      <c r="GJ640" s="5">
        <v>-1</v>
      </c>
      <c r="GK640" s="5">
        <v>-1</v>
      </c>
      <c r="GL640" s="5">
        <v>-1</v>
      </c>
      <c r="GM640" s="5">
        <v>-1</v>
      </c>
      <c r="GN640" s="5">
        <v>-1</v>
      </c>
      <c r="GO640" s="5">
        <v>-1</v>
      </c>
      <c r="GP640" s="5">
        <v>-1</v>
      </c>
      <c r="GQ640" s="5">
        <v>-1</v>
      </c>
      <c r="GR640" s="5">
        <v>-1</v>
      </c>
      <c r="GS640" s="5">
        <v>-1</v>
      </c>
      <c r="GT640" s="5">
        <f>IF(ISNUMBER(EmisData!L640),EmisData!L640/86400/365*0.12,-1)</f>
        <v>4.3337138508371382E-7</v>
      </c>
      <c r="GU640" s="5">
        <v>-1</v>
      </c>
      <c r="GV640" s="5">
        <v>-1</v>
      </c>
      <c r="GW640" s="5">
        <v>-1</v>
      </c>
      <c r="GX640" s="5">
        <v>-1</v>
      </c>
      <c r="GY640" s="5">
        <f>IF(ISNUMBER(EmisData!O640),EmisData!O640/86400/365*0.12,-1)</f>
        <v>-1</v>
      </c>
      <c r="GZ640" s="5">
        <v>-1</v>
      </c>
      <c r="HA640" s="5">
        <v>-1</v>
      </c>
      <c r="HB640" s="5">
        <v>-1</v>
      </c>
      <c r="HC640" s="5">
        <v>-1</v>
      </c>
      <c r="HD640" s="5">
        <v>-1</v>
      </c>
      <c r="HE640" s="5">
        <v>-1</v>
      </c>
      <c r="HF640" s="5">
        <v>-1</v>
      </c>
      <c r="HG640" s="5">
        <v>-1</v>
      </c>
      <c r="HH640" s="5">
        <v>-1</v>
      </c>
      <c r="HI640" s="5">
        <f>IF(ISNUMBER(EmisData!M640),EmisData!M640/86400/365*0.12,-1)</f>
        <v>-1</v>
      </c>
      <c r="HJ640" s="5">
        <v>-1</v>
      </c>
      <c r="HK640" s="5">
        <v>-1</v>
      </c>
      <c r="HL640" s="5">
        <v>-1</v>
      </c>
      <c r="HM640" s="5">
        <v>-1</v>
      </c>
      <c r="HN640" s="5">
        <v>-1</v>
      </c>
      <c r="HO640" s="5">
        <v>-1</v>
      </c>
      <c r="HP640" s="5">
        <v>-1</v>
      </c>
      <c r="HQ640" s="5" t="s">
        <v>720</v>
      </c>
      <c r="HR640" s="5" t="str">
        <f>EmisData!Z640</f>
        <v>yes</v>
      </c>
    </row>
    <row r="641" spans="1:226" x14ac:dyDescent="0.25">
      <c r="A641" s="35" t="s">
        <v>19377</v>
      </c>
      <c r="B641" s="26">
        <v>5112</v>
      </c>
      <c r="C641" s="43" t="s">
        <v>19376</v>
      </c>
      <c r="D641" s="5">
        <v>2</v>
      </c>
      <c r="E641" s="5">
        <v>0</v>
      </c>
      <c r="F641" s="5">
        <f>VLOOKUP($B641,STPdata!$B:$J,6,FALSE)</f>
        <v>6.9165468381514628E-15</v>
      </c>
      <c r="G641" s="5">
        <f>VLOOKUP($B641,STPdata!$B:$J,7,FALSE)</f>
        <v>0.75518012711733307</v>
      </c>
      <c r="H641" s="5">
        <f>VLOOKUP($B641,STPdata!$B:$J,8,FALSE)</f>
        <v>1.3962654850048373E-2</v>
      </c>
      <c r="I641" s="5">
        <f>VLOOKUP($B641,STPdata!$B:$J,9,FALSE)</f>
        <v>0.2308572180326128</v>
      </c>
      <c r="J641" s="5">
        <v>-1</v>
      </c>
      <c r="K641" s="5">
        <v>-1</v>
      </c>
      <c r="L641" s="5">
        <v>-1</v>
      </c>
      <c r="M641" s="5">
        <v>-1</v>
      </c>
      <c r="N641" s="5">
        <v>-1</v>
      </c>
      <c r="O641" s="5">
        <v>-1</v>
      </c>
      <c r="P641" s="5">
        <v>-1</v>
      </c>
      <c r="Q641" s="5">
        <v>-1</v>
      </c>
      <c r="R641" s="5">
        <v>-1</v>
      </c>
      <c r="S641" s="5">
        <v>-1</v>
      </c>
      <c r="T641" s="5">
        <v>-1</v>
      </c>
      <c r="U641" s="5">
        <v>-1</v>
      </c>
      <c r="V641" s="5">
        <f>IF(ISNUMBER(EmisData!N641),EmisData!N641/86400/365*0.12,-1)</f>
        <v>-1</v>
      </c>
      <c r="W641" s="5">
        <v>-1</v>
      </c>
      <c r="X641" s="5">
        <v>-1</v>
      </c>
      <c r="Y641" s="5">
        <v>-1</v>
      </c>
      <c r="Z641" s="5">
        <v>-1</v>
      </c>
      <c r="AA641" s="5">
        <v>-1</v>
      </c>
      <c r="AB641" s="5">
        <v>-1</v>
      </c>
      <c r="AC641" s="5">
        <v>-1</v>
      </c>
      <c r="AD641" s="5">
        <v>-1</v>
      </c>
      <c r="AE641" s="5">
        <v>-1</v>
      </c>
      <c r="AF641" s="5">
        <v>-1</v>
      </c>
      <c r="AG641" s="5">
        <v>-1</v>
      </c>
      <c r="AH641" s="5">
        <v>-1</v>
      </c>
      <c r="AI641" s="5">
        <v>-1</v>
      </c>
      <c r="AJ641" s="5">
        <v>-1</v>
      </c>
      <c r="AK641" s="5">
        <v>-1</v>
      </c>
      <c r="AL641" s="5">
        <v>-1</v>
      </c>
      <c r="AM641" s="5">
        <v>-1</v>
      </c>
      <c r="AN641" s="5">
        <v>-1</v>
      </c>
      <c r="AO641" s="5">
        <v>-1</v>
      </c>
      <c r="AP641" s="5">
        <v>-1</v>
      </c>
      <c r="AQ641" s="5">
        <v>-1</v>
      </c>
      <c r="AR641" s="5">
        <v>-1</v>
      </c>
      <c r="AS641" s="5">
        <v>-1</v>
      </c>
      <c r="AT641" s="5">
        <v>-1</v>
      </c>
      <c r="AU641" s="5">
        <v>-1</v>
      </c>
      <c r="AV641" s="5">
        <v>-1</v>
      </c>
      <c r="AW641" s="5">
        <v>-1</v>
      </c>
      <c r="AX641" s="5">
        <v>-1</v>
      </c>
      <c r="AY641" s="5">
        <v>-1</v>
      </c>
      <c r="AZ641" s="5">
        <v>-1</v>
      </c>
      <c r="BA641" s="5">
        <v>-1</v>
      </c>
      <c r="BB641" s="5">
        <v>-1</v>
      </c>
      <c r="BC641" s="5">
        <v>-1</v>
      </c>
      <c r="BD641" s="5">
        <v>-1</v>
      </c>
      <c r="BE641" s="5">
        <v>-1</v>
      </c>
      <c r="BF641" s="5">
        <v>-1</v>
      </c>
      <c r="BG641" s="5">
        <v>-1</v>
      </c>
      <c r="BH641" s="5">
        <v>-1</v>
      </c>
      <c r="BI641" s="5">
        <v>-1</v>
      </c>
      <c r="BJ641" s="5">
        <v>-1</v>
      </c>
      <c r="BK641" s="5">
        <v>-1</v>
      </c>
      <c r="BL641" s="5">
        <v>-1</v>
      </c>
      <c r="BM641" s="5">
        <v>-1</v>
      </c>
      <c r="BN641" s="5">
        <v>-1</v>
      </c>
      <c r="BO641" s="5">
        <v>-1</v>
      </c>
      <c r="BP641" s="5">
        <v>-1</v>
      </c>
      <c r="BQ641" s="5">
        <v>-1</v>
      </c>
      <c r="BR641" s="5">
        <v>-1</v>
      </c>
      <c r="BS641" s="5">
        <v>-1</v>
      </c>
      <c r="BT641" s="5">
        <v>-1</v>
      </c>
      <c r="BU641" s="5">
        <v>-1</v>
      </c>
      <c r="BV641" s="5">
        <v>-1</v>
      </c>
      <c r="BW641" s="5">
        <v>-1</v>
      </c>
      <c r="BX641" s="5">
        <v>-1</v>
      </c>
      <c r="BY641" s="5">
        <f>IF(ISNUMBER(EmisData!Q641),EmisData!Q641/86400/365*0.12,-1)</f>
        <v>-1</v>
      </c>
      <c r="BZ641" s="5">
        <v>-1</v>
      </c>
      <c r="CA641" s="5">
        <v>-1</v>
      </c>
      <c r="CB641" s="5">
        <v>-1</v>
      </c>
      <c r="CC641" s="5">
        <v>-1</v>
      </c>
      <c r="CD641" s="5">
        <f>IF(ISNUMBER(EmisData!P641),EmisData!P641/86400/365*0.12,-1)</f>
        <v>-1</v>
      </c>
      <c r="CE641" s="5">
        <v>-1</v>
      </c>
      <c r="CF641" s="5">
        <v>-1</v>
      </c>
      <c r="CG641" s="5">
        <v>-1</v>
      </c>
      <c r="CH641" s="5">
        <v>-1</v>
      </c>
      <c r="CI641" s="5">
        <v>-1</v>
      </c>
      <c r="CJ641" s="5">
        <v>-1</v>
      </c>
      <c r="CK641" s="5">
        <v>-1</v>
      </c>
      <c r="CL641" s="5">
        <v>-1</v>
      </c>
      <c r="CM641" s="5">
        <v>-1</v>
      </c>
      <c r="CN641" s="5">
        <v>-1</v>
      </c>
      <c r="CO641" s="5">
        <v>-1</v>
      </c>
      <c r="CP641" s="5">
        <v>-1</v>
      </c>
      <c r="CQ641" s="5">
        <v>-1</v>
      </c>
      <c r="CR641" s="5">
        <v>-1</v>
      </c>
      <c r="CS641" s="5">
        <v>-1</v>
      </c>
      <c r="CT641" s="5">
        <v>-1</v>
      </c>
      <c r="CU641" s="5">
        <v>-1</v>
      </c>
      <c r="CV641" s="5">
        <v>-1</v>
      </c>
      <c r="CW641" s="5">
        <v>-1</v>
      </c>
      <c r="CX641" s="5">
        <v>-1</v>
      </c>
      <c r="CY641" s="5">
        <v>-1</v>
      </c>
      <c r="CZ641" s="5">
        <v>-1</v>
      </c>
      <c r="DA641" s="5">
        <v>-1</v>
      </c>
      <c r="DB641" s="5">
        <v>-1</v>
      </c>
      <c r="DC641" s="5">
        <v>-1</v>
      </c>
      <c r="DD641" s="5">
        <v>-1</v>
      </c>
      <c r="DE641" s="5">
        <v>-1</v>
      </c>
      <c r="DF641" s="5">
        <v>-1</v>
      </c>
      <c r="DG641" s="5">
        <v>-1</v>
      </c>
      <c r="DH641" s="5">
        <v>-1</v>
      </c>
      <c r="DI641" s="5">
        <v>-1</v>
      </c>
      <c r="DJ641" s="5">
        <v>-1</v>
      </c>
      <c r="DK641" s="5">
        <v>-1</v>
      </c>
      <c r="DL641" s="5">
        <v>-1</v>
      </c>
      <c r="DM641" s="5">
        <v>-1</v>
      </c>
      <c r="DN641" s="5">
        <v>-1</v>
      </c>
      <c r="DO641" s="5">
        <v>-1</v>
      </c>
      <c r="DP641" s="5">
        <v>-1</v>
      </c>
      <c r="DQ641" s="5">
        <v>-1</v>
      </c>
      <c r="DR641" s="5">
        <v>-1</v>
      </c>
      <c r="DS641" s="5">
        <v>-1</v>
      </c>
      <c r="DT641" s="5">
        <v>-1</v>
      </c>
      <c r="DU641" s="5">
        <v>-1</v>
      </c>
      <c r="DV641" s="5">
        <v>-1</v>
      </c>
      <c r="DW641" s="5">
        <v>-1</v>
      </c>
      <c r="DX641" s="5">
        <v>-1</v>
      </c>
      <c r="DY641" s="5">
        <v>-1</v>
      </c>
      <c r="DZ641" s="5">
        <v>-1</v>
      </c>
      <c r="EA641" s="5">
        <v>-1</v>
      </c>
      <c r="EB641" s="5">
        <v>-1</v>
      </c>
      <c r="EC641" s="5">
        <v>-1</v>
      </c>
      <c r="ED641" s="5">
        <v>-1</v>
      </c>
      <c r="EE641" s="5">
        <v>-1</v>
      </c>
      <c r="EF641" s="5">
        <v>-1</v>
      </c>
      <c r="EG641" s="5">
        <v>-1</v>
      </c>
      <c r="EH641" s="5">
        <v>-1</v>
      </c>
      <c r="EI641" s="5">
        <v>-1</v>
      </c>
      <c r="EJ641" s="5">
        <v>-1</v>
      </c>
      <c r="EK641" s="5">
        <v>-1</v>
      </c>
      <c r="EL641" s="5">
        <v>-1</v>
      </c>
      <c r="EM641" s="5">
        <v>-1</v>
      </c>
      <c r="EN641" s="5">
        <v>-1</v>
      </c>
      <c r="EO641" s="5">
        <v>-1</v>
      </c>
      <c r="EP641" s="5">
        <v>-1</v>
      </c>
      <c r="EQ641" s="5">
        <v>-1</v>
      </c>
      <c r="ER641" s="5">
        <v>-1</v>
      </c>
      <c r="ES641" s="5">
        <v>-1</v>
      </c>
      <c r="ET641" s="5">
        <v>-1</v>
      </c>
      <c r="EU641" s="5">
        <v>-1</v>
      </c>
      <c r="EV641" s="5">
        <f>IF(ISNUMBER(EmisData!R641),EmisData!R641/86400/365*0.12,-1)</f>
        <v>-1</v>
      </c>
      <c r="EW641" s="5">
        <v>-1</v>
      </c>
      <c r="EX641" s="5">
        <v>-1</v>
      </c>
      <c r="EY641" s="5">
        <v>-1</v>
      </c>
      <c r="EZ641" s="5">
        <v>-1</v>
      </c>
      <c r="FA641" s="5">
        <v>-1</v>
      </c>
      <c r="FB641" s="5">
        <v>-1</v>
      </c>
      <c r="FC641" s="5">
        <v>-1</v>
      </c>
      <c r="FD641" s="5">
        <v>-1</v>
      </c>
      <c r="FE641" s="5">
        <v>-1</v>
      </c>
      <c r="FF641" s="5">
        <v>-1</v>
      </c>
      <c r="FG641" s="5">
        <v>-1</v>
      </c>
      <c r="FH641" s="5">
        <v>-1</v>
      </c>
      <c r="FI641" s="5">
        <v>-1</v>
      </c>
      <c r="FJ641" s="5">
        <v>-1</v>
      </c>
      <c r="FK641" s="5">
        <v>-1</v>
      </c>
      <c r="FL641" s="5">
        <v>-1</v>
      </c>
      <c r="FM641" s="5">
        <v>-1</v>
      </c>
      <c r="FN641" s="5">
        <v>-1</v>
      </c>
      <c r="FO641" s="5">
        <v>-1</v>
      </c>
      <c r="FP641" s="5">
        <v>-1</v>
      </c>
      <c r="FQ641" s="5">
        <v>-1</v>
      </c>
      <c r="FR641" s="5">
        <v>-1</v>
      </c>
      <c r="FS641" s="5">
        <v>-1</v>
      </c>
      <c r="FT641" s="5">
        <v>-1</v>
      </c>
      <c r="FU641" s="5">
        <v>-1</v>
      </c>
      <c r="FV641" s="5">
        <v>-1</v>
      </c>
      <c r="FW641" s="5">
        <v>-1</v>
      </c>
      <c r="FX641" s="5">
        <v>-1</v>
      </c>
      <c r="FY641" s="5">
        <v>-1</v>
      </c>
      <c r="FZ641" s="5">
        <v>-1</v>
      </c>
      <c r="GA641" s="5">
        <v>-1</v>
      </c>
      <c r="GB641" s="5">
        <v>-1</v>
      </c>
      <c r="GC641" s="5">
        <v>-1</v>
      </c>
      <c r="GD641" s="5">
        <v>-1</v>
      </c>
      <c r="GE641" s="5">
        <v>-1</v>
      </c>
      <c r="GF641" s="5">
        <v>-1</v>
      </c>
      <c r="GG641" s="5">
        <v>-1</v>
      </c>
      <c r="GH641" s="5">
        <v>-1</v>
      </c>
      <c r="GI641" s="5">
        <v>-1</v>
      </c>
      <c r="GJ641" s="5">
        <v>-1</v>
      </c>
      <c r="GK641" s="5">
        <v>-1</v>
      </c>
      <c r="GL641" s="5">
        <v>-1</v>
      </c>
      <c r="GM641" s="5">
        <v>-1</v>
      </c>
      <c r="GN641" s="5">
        <v>-1</v>
      </c>
      <c r="GO641" s="5">
        <v>-1</v>
      </c>
      <c r="GP641" s="5">
        <v>-1</v>
      </c>
      <c r="GQ641" s="5">
        <v>-1</v>
      </c>
      <c r="GR641" s="5">
        <v>-1</v>
      </c>
      <c r="GS641" s="5">
        <v>-1</v>
      </c>
      <c r="GT641" s="5">
        <f>IF(ISNUMBER(EmisData!L641),EmisData!L641/86400/365*0.12,-1)</f>
        <v>6.6697108066971067E-7</v>
      </c>
      <c r="GU641" s="5">
        <v>-1</v>
      </c>
      <c r="GV641" s="5">
        <v>-1</v>
      </c>
      <c r="GW641" s="5">
        <v>-1</v>
      </c>
      <c r="GX641" s="5">
        <v>-1</v>
      </c>
      <c r="GY641" s="5">
        <f>IF(ISNUMBER(EmisData!O641),EmisData!O641/86400/365*0.12,-1)</f>
        <v>-1</v>
      </c>
      <c r="GZ641" s="5">
        <v>-1</v>
      </c>
      <c r="HA641" s="5">
        <v>-1</v>
      </c>
      <c r="HB641" s="5">
        <v>-1</v>
      </c>
      <c r="HC641" s="5">
        <v>-1</v>
      </c>
      <c r="HD641" s="5">
        <v>-1</v>
      </c>
      <c r="HE641" s="5">
        <v>-1</v>
      </c>
      <c r="HF641" s="5">
        <v>-1</v>
      </c>
      <c r="HG641" s="5">
        <v>-1</v>
      </c>
      <c r="HH641" s="5">
        <v>-1</v>
      </c>
      <c r="HI641" s="5">
        <f>IF(ISNUMBER(EmisData!M641),EmisData!M641/86400/365*0.12,-1)</f>
        <v>-1</v>
      </c>
      <c r="HJ641" s="5">
        <v>-1</v>
      </c>
      <c r="HK641" s="5">
        <v>-1</v>
      </c>
      <c r="HL641" s="5">
        <v>-1</v>
      </c>
      <c r="HM641" s="5">
        <v>-1</v>
      </c>
      <c r="HN641" s="5">
        <v>-1</v>
      </c>
      <c r="HO641" s="5">
        <v>-1</v>
      </c>
      <c r="HP641" s="5">
        <v>-1</v>
      </c>
      <c r="HQ641" s="5" t="s">
        <v>720</v>
      </c>
      <c r="HR641" s="5" t="str">
        <f>EmisData!Z641</f>
        <v>yes</v>
      </c>
    </row>
    <row r="642" spans="1:226" x14ac:dyDescent="0.25">
      <c r="A642" s="35" t="s">
        <v>19388</v>
      </c>
      <c r="B642" s="26">
        <v>5118</v>
      </c>
      <c r="C642" s="43" t="s">
        <v>19387</v>
      </c>
      <c r="D642" s="5">
        <v>2</v>
      </c>
      <c r="E642" s="5">
        <v>0</v>
      </c>
      <c r="F642" s="5">
        <f>VLOOKUP($B642,STPdata!$B:$J,6,FALSE)</f>
        <v>4.8829254064917022E-24</v>
      </c>
      <c r="G642" s="5">
        <f>VLOOKUP($B642,STPdata!$B:$J,7,FALSE)</f>
        <v>0.50052100102011998</v>
      </c>
      <c r="H642" s="5">
        <f>VLOOKUP($B642,STPdata!$B:$J,8,FALSE)</f>
        <v>4.3507442489423868E-3</v>
      </c>
      <c r="I642" s="5">
        <f>VLOOKUP($B642,STPdata!$B:$J,9,FALSE)</f>
        <v>0.49512825473093813</v>
      </c>
      <c r="J642" s="5">
        <v>-1</v>
      </c>
      <c r="K642" s="5">
        <v>-1</v>
      </c>
      <c r="L642" s="5">
        <v>-1</v>
      </c>
      <c r="M642" s="5">
        <v>-1</v>
      </c>
      <c r="N642" s="5">
        <v>-1</v>
      </c>
      <c r="O642" s="5">
        <v>-1</v>
      </c>
      <c r="P642" s="5">
        <v>-1</v>
      </c>
      <c r="Q642" s="5">
        <v>-1</v>
      </c>
      <c r="R642" s="5">
        <v>-1</v>
      </c>
      <c r="S642" s="5">
        <v>-1</v>
      </c>
      <c r="T642" s="5">
        <v>-1</v>
      </c>
      <c r="U642" s="5">
        <v>-1</v>
      </c>
      <c r="V642" s="5">
        <f>IF(ISNUMBER(EmisData!N642),EmisData!N642/86400/365*0.12,-1)</f>
        <v>-1</v>
      </c>
      <c r="W642" s="5">
        <v>-1</v>
      </c>
      <c r="X642" s="5">
        <v>-1</v>
      </c>
      <c r="Y642" s="5">
        <v>-1</v>
      </c>
      <c r="Z642" s="5">
        <v>-1</v>
      </c>
      <c r="AA642" s="5">
        <v>-1</v>
      </c>
      <c r="AB642" s="5">
        <v>-1</v>
      </c>
      <c r="AC642" s="5">
        <v>-1</v>
      </c>
      <c r="AD642" s="5">
        <v>-1</v>
      </c>
      <c r="AE642" s="5">
        <v>-1</v>
      </c>
      <c r="AF642" s="5">
        <v>-1</v>
      </c>
      <c r="AG642" s="5">
        <v>-1</v>
      </c>
      <c r="AH642" s="5">
        <v>-1</v>
      </c>
      <c r="AI642" s="5">
        <v>-1</v>
      </c>
      <c r="AJ642" s="5">
        <v>-1</v>
      </c>
      <c r="AK642" s="5">
        <v>-1</v>
      </c>
      <c r="AL642" s="5">
        <v>-1</v>
      </c>
      <c r="AM642" s="5">
        <v>-1</v>
      </c>
      <c r="AN642" s="5">
        <v>-1</v>
      </c>
      <c r="AO642" s="5">
        <v>-1</v>
      </c>
      <c r="AP642" s="5">
        <v>-1</v>
      </c>
      <c r="AQ642" s="5">
        <v>-1</v>
      </c>
      <c r="AR642" s="5">
        <v>-1</v>
      </c>
      <c r="AS642" s="5">
        <v>-1</v>
      </c>
      <c r="AT642" s="5">
        <v>-1</v>
      </c>
      <c r="AU642" s="5">
        <v>-1</v>
      </c>
      <c r="AV642" s="5">
        <v>-1</v>
      </c>
      <c r="AW642" s="5">
        <v>-1</v>
      </c>
      <c r="AX642" s="5">
        <v>-1</v>
      </c>
      <c r="AY642" s="5">
        <v>-1</v>
      </c>
      <c r="AZ642" s="5">
        <v>-1</v>
      </c>
      <c r="BA642" s="5">
        <v>-1</v>
      </c>
      <c r="BB642" s="5">
        <v>-1</v>
      </c>
      <c r="BC642" s="5">
        <v>-1</v>
      </c>
      <c r="BD642" s="5">
        <v>-1</v>
      </c>
      <c r="BE642" s="5">
        <v>-1</v>
      </c>
      <c r="BF642" s="5">
        <v>-1</v>
      </c>
      <c r="BG642" s="5">
        <v>-1</v>
      </c>
      <c r="BH642" s="5">
        <v>-1</v>
      </c>
      <c r="BI642" s="5">
        <v>-1</v>
      </c>
      <c r="BJ642" s="5">
        <v>-1</v>
      </c>
      <c r="BK642" s="5">
        <v>-1</v>
      </c>
      <c r="BL642" s="5">
        <v>-1</v>
      </c>
      <c r="BM642" s="5">
        <v>-1</v>
      </c>
      <c r="BN642" s="5">
        <v>-1</v>
      </c>
      <c r="BO642" s="5">
        <v>-1</v>
      </c>
      <c r="BP642" s="5">
        <v>-1</v>
      </c>
      <c r="BQ642" s="5">
        <v>-1</v>
      </c>
      <c r="BR642" s="5">
        <v>-1</v>
      </c>
      <c r="BS642" s="5">
        <v>-1</v>
      </c>
      <c r="BT642" s="5">
        <v>-1</v>
      </c>
      <c r="BU642" s="5">
        <v>-1</v>
      </c>
      <c r="BV642" s="5">
        <v>-1</v>
      </c>
      <c r="BW642" s="5">
        <v>-1</v>
      </c>
      <c r="BX642" s="5">
        <v>-1</v>
      </c>
      <c r="BY642" s="5">
        <f>IF(ISNUMBER(EmisData!Q642),EmisData!Q642/86400/365*0.12,-1)</f>
        <v>-1</v>
      </c>
      <c r="BZ642" s="5">
        <v>-1</v>
      </c>
      <c r="CA642" s="5">
        <v>-1</v>
      </c>
      <c r="CB642" s="5">
        <v>-1</v>
      </c>
      <c r="CC642" s="5">
        <v>-1</v>
      </c>
      <c r="CD642" s="5">
        <f>IF(ISNUMBER(EmisData!P642),EmisData!P642/86400/365*0.12,-1)</f>
        <v>-1</v>
      </c>
      <c r="CE642" s="5">
        <v>-1</v>
      </c>
      <c r="CF642" s="5">
        <v>-1</v>
      </c>
      <c r="CG642" s="5">
        <v>-1</v>
      </c>
      <c r="CH642" s="5">
        <v>-1</v>
      </c>
      <c r="CI642" s="5">
        <v>-1</v>
      </c>
      <c r="CJ642" s="5">
        <v>-1</v>
      </c>
      <c r="CK642" s="5">
        <v>-1</v>
      </c>
      <c r="CL642" s="5">
        <v>-1</v>
      </c>
      <c r="CM642" s="5">
        <v>-1</v>
      </c>
      <c r="CN642" s="5">
        <v>-1</v>
      </c>
      <c r="CO642" s="5">
        <v>-1</v>
      </c>
      <c r="CP642" s="5">
        <v>-1</v>
      </c>
      <c r="CQ642" s="5">
        <v>-1</v>
      </c>
      <c r="CR642" s="5">
        <v>-1</v>
      </c>
      <c r="CS642" s="5">
        <v>-1</v>
      </c>
      <c r="CT642" s="5">
        <v>-1</v>
      </c>
      <c r="CU642" s="5">
        <v>-1</v>
      </c>
      <c r="CV642" s="5">
        <v>-1</v>
      </c>
      <c r="CW642" s="5">
        <v>-1</v>
      </c>
      <c r="CX642" s="5">
        <v>-1</v>
      </c>
      <c r="CY642" s="5">
        <v>-1</v>
      </c>
      <c r="CZ642" s="5">
        <v>-1</v>
      </c>
      <c r="DA642" s="5">
        <v>-1</v>
      </c>
      <c r="DB642" s="5">
        <v>-1</v>
      </c>
      <c r="DC642" s="5">
        <v>-1</v>
      </c>
      <c r="DD642" s="5">
        <v>-1</v>
      </c>
      <c r="DE642" s="5">
        <v>-1</v>
      </c>
      <c r="DF642" s="5">
        <v>-1</v>
      </c>
      <c r="DG642" s="5">
        <v>-1</v>
      </c>
      <c r="DH642" s="5">
        <v>-1</v>
      </c>
      <c r="DI642" s="5">
        <v>-1</v>
      </c>
      <c r="DJ642" s="5">
        <v>-1</v>
      </c>
      <c r="DK642" s="5">
        <v>-1</v>
      </c>
      <c r="DL642" s="5">
        <v>-1</v>
      </c>
      <c r="DM642" s="5">
        <v>-1</v>
      </c>
      <c r="DN642" s="5">
        <v>-1</v>
      </c>
      <c r="DO642" s="5">
        <v>-1</v>
      </c>
      <c r="DP642" s="5">
        <v>-1</v>
      </c>
      <c r="DQ642" s="5">
        <v>-1</v>
      </c>
      <c r="DR642" s="5">
        <v>-1</v>
      </c>
      <c r="DS642" s="5">
        <v>-1</v>
      </c>
      <c r="DT642" s="5">
        <v>-1</v>
      </c>
      <c r="DU642" s="5">
        <v>-1</v>
      </c>
      <c r="DV642" s="5">
        <v>-1</v>
      </c>
      <c r="DW642" s="5">
        <v>-1</v>
      </c>
      <c r="DX642" s="5">
        <v>-1</v>
      </c>
      <c r="DY642" s="5">
        <v>-1</v>
      </c>
      <c r="DZ642" s="5">
        <v>-1</v>
      </c>
      <c r="EA642" s="5">
        <v>-1</v>
      </c>
      <c r="EB642" s="5">
        <v>-1</v>
      </c>
      <c r="EC642" s="5">
        <v>-1</v>
      </c>
      <c r="ED642" s="5">
        <v>-1</v>
      </c>
      <c r="EE642" s="5">
        <v>-1</v>
      </c>
      <c r="EF642" s="5">
        <v>-1</v>
      </c>
      <c r="EG642" s="5">
        <v>-1</v>
      </c>
      <c r="EH642" s="5">
        <v>-1</v>
      </c>
      <c r="EI642" s="5">
        <v>-1</v>
      </c>
      <c r="EJ642" s="5">
        <v>-1</v>
      </c>
      <c r="EK642" s="5">
        <v>-1</v>
      </c>
      <c r="EL642" s="5">
        <v>-1</v>
      </c>
      <c r="EM642" s="5">
        <v>-1</v>
      </c>
      <c r="EN642" s="5">
        <v>-1</v>
      </c>
      <c r="EO642" s="5">
        <v>-1</v>
      </c>
      <c r="EP642" s="5">
        <v>-1</v>
      </c>
      <c r="EQ642" s="5">
        <v>-1</v>
      </c>
      <c r="ER642" s="5">
        <v>-1</v>
      </c>
      <c r="ES642" s="5">
        <v>-1</v>
      </c>
      <c r="ET642" s="5">
        <v>-1</v>
      </c>
      <c r="EU642" s="5">
        <v>-1</v>
      </c>
      <c r="EV642" s="5">
        <f>IF(ISNUMBER(EmisData!R642),EmisData!R642/86400/365*0.12,-1)</f>
        <v>-1</v>
      </c>
      <c r="EW642" s="5">
        <v>-1</v>
      </c>
      <c r="EX642" s="5">
        <v>-1</v>
      </c>
      <c r="EY642" s="5">
        <v>-1</v>
      </c>
      <c r="EZ642" s="5">
        <v>-1</v>
      </c>
      <c r="FA642" s="5">
        <v>-1</v>
      </c>
      <c r="FB642" s="5">
        <v>-1</v>
      </c>
      <c r="FC642" s="5">
        <v>-1</v>
      </c>
      <c r="FD642" s="5">
        <v>-1</v>
      </c>
      <c r="FE642" s="5">
        <v>-1</v>
      </c>
      <c r="FF642" s="5">
        <v>-1</v>
      </c>
      <c r="FG642" s="5">
        <v>-1</v>
      </c>
      <c r="FH642" s="5">
        <v>-1</v>
      </c>
      <c r="FI642" s="5">
        <v>-1</v>
      </c>
      <c r="FJ642" s="5">
        <v>-1</v>
      </c>
      <c r="FK642" s="5">
        <v>-1</v>
      </c>
      <c r="FL642" s="5">
        <v>-1</v>
      </c>
      <c r="FM642" s="5">
        <v>-1</v>
      </c>
      <c r="FN642" s="5">
        <v>-1</v>
      </c>
      <c r="FO642" s="5">
        <v>-1</v>
      </c>
      <c r="FP642" s="5">
        <v>-1</v>
      </c>
      <c r="FQ642" s="5">
        <v>-1</v>
      </c>
      <c r="FR642" s="5">
        <v>-1</v>
      </c>
      <c r="FS642" s="5">
        <v>-1</v>
      </c>
      <c r="FT642" s="5">
        <v>-1</v>
      </c>
      <c r="FU642" s="5">
        <v>-1</v>
      </c>
      <c r="FV642" s="5">
        <v>-1</v>
      </c>
      <c r="FW642" s="5">
        <v>-1</v>
      </c>
      <c r="FX642" s="5">
        <v>-1</v>
      </c>
      <c r="FY642" s="5">
        <v>-1</v>
      </c>
      <c r="FZ642" s="5">
        <v>-1</v>
      </c>
      <c r="GA642" s="5">
        <v>-1</v>
      </c>
      <c r="GB642" s="5">
        <v>-1</v>
      </c>
      <c r="GC642" s="5">
        <v>-1</v>
      </c>
      <c r="GD642" s="5">
        <v>-1</v>
      </c>
      <c r="GE642" s="5">
        <v>-1</v>
      </c>
      <c r="GF642" s="5">
        <v>-1</v>
      </c>
      <c r="GG642" s="5">
        <v>-1</v>
      </c>
      <c r="GH642" s="5">
        <v>-1</v>
      </c>
      <c r="GI642" s="5">
        <v>-1</v>
      </c>
      <c r="GJ642" s="5">
        <v>-1</v>
      </c>
      <c r="GK642" s="5">
        <v>-1</v>
      </c>
      <c r="GL642" s="5">
        <v>-1</v>
      </c>
      <c r="GM642" s="5">
        <v>-1</v>
      </c>
      <c r="GN642" s="5">
        <v>-1</v>
      </c>
      <c r="GO642" s="5">
        <v>-1</v>
      </c>
      <c r="GP642" s="5">
        <v>-1</v>
      </c>
      <c r="GQ642" s="5">
        <v>-1</v>
      </c>
      <c r="GR642" s="5">
        <v>-1</v>
      </c>
      <c r="GS642" s="5">
        <v>-1</v>
      </c>
      <c r="GT642" s="5">
        <f>IF(ISNUMBER(EmisData!L642),EmisData!L642/86400/365*0.12,-1)</f>
        <v>3.9296042617960423E-7</v>
      </c>
      <c r="GU642" s="5">
        <v>-1</v>
      </c>
      <c r="GV642" s="5">
        <v>-1</v>
      </c>
      <c r="GW642" s="5">
        <v>-1</v>
      </c>
      <c r="GX642" s="5">
        <v>-1</v>
      </c>
      <c r="GY642" s="5">
        <f>IF(ISNUMBER(EmisData!O642),EmisData!O642/86400/365*0.12,-1)</f>
        <v>-1</v>
      </c>
      <c r="GZ642" s="5">
        <v>-1</v>
      </c>
      <c r="HA642" s="5">
        <v>-1</v>
      </c>
      <c r="HB642" s="5">
        <v>-1</v>
      </c>
      <c r="HC642" s="5">
        <v>-1</v>
      </c>
      <c r="HD642" s="5">
        <v>-1</v>
      </c>
      <c r="HE642" s="5">
        <v>-1</v>
      </c>
      <c r="HF642" s="5">
        <v>-1</v>
      </c>
      <c r="HG642" s="5">
        <v>-1</v>
      </c>
      <c r="HH642" s="5">
        <v>-1</v>
      </c>
      <c r="HI642" s="5">
        <f>IF(ISNUMBER(EmisData!M642),EmisData!M642/86400/365*0.12,-1)</f>
        <v>-1</v>
      </c>
      <c r="HJ642" s="5">
        <v>-1</v>
      </c>
      <c r="HK642" s="5">
        <v>-1</v>
      </c>
      <c r="HL642" s="5">
        <v>-1</v>
      </c>
      <c r="HM642" s="5">
        <v>-1</v>
      </c>
      <c r="HN642" s="5">
        <v>-1</v>
      </c>
      <c r="HO642" s="5">
        <v>-1</v>
      </c>
      <c r="HP642" s="5">
        <v>-1</v>
      </c>
      <c r="HQ642" s="5" t="s">
        <v>720</v>
      </c>
      <c r="HR642" s="5" t="str">
        <f>EmisData!Z642</f>
        <v>yes</v>
      </c>
    </row>
    <row r="643" spans="1:226" hidden="1" x14ac:dyDescent="0.25">
      <c r="A643" s="35" t="s">
        <v>19394</v>
      </c>
      <c r="B643" s="26">
        <v>5119</v>
      </c>
      <c r="C643" s="34" t="s">
        <v>19393</v>
      </c>
      <c r="D643" s="5">
        <v>2</v>
      </c>
      <c r="E643" s="5">
        <v>0</v>
      </c>
      <c r="F643" s="5">
        <f>VLOOKUP($B643,STPdata!$B:$J,6,FALSE)</f>
        <v>4.3378720686324743E-3</v>
      </c>
      <c r="G643" s="5">
        <f>VLOOKUP($B643,STPdata!$B:$J,7,FALSE)</f>
        <v>0.49601903409616227</v>
      </c>
      <c r="H643" s="5">
        <f>VLOOKUP($B643,STPdata!$B:$J,8,FALSE)</f>
        <v>7.7618041031107306E-3</v>
      </c>
      <c r="I643" s="5">
        <f>VLOOKUP($B643,STPdata!$B:$J,9,FALSE)</f>
        <v>0.49188128973209422</v>
      </c>
      <c r="J643" s="5">
        <v>-1</v>
      </c>
      <c r="K643" s="5">
        <v>-1</v>
      </c>
      <c r="L643" s="5">
        <v>-1</v>
      </c>
      <c r="M643" s="5">
        <v>-1</v>
      </c>
      <c r="N643" s="5">
        <v>-1</v>
      </c>
      <c r="O643" s="5">
        <v>-1</v>
      </c>
      <c r="P643" s="5">
        <v>-1</v>
      </c>
      <c r="Q643" s="5">
        <v>-1</v>
      </c>
      <c r="R643" s="5">
        <v>-1</v>
      </c>
      <c r="S643" s="5">
        <v>-1</v>
      </c>
      <c r="T643" s="5">
        <v>-1</v>
      </c>
      <c r="U643" s="5">
        <v>-1</v>
      </c>
      <c r="V643" s="5">
        <f>IF(ISNUMBER(EmisData!N643),EmisData!N643/86400/365*0.12,-1)</f>
        <v>-1</v>
      </c>
      <c r="W643" s="5">
        <v>-1</v>
      </c>
      <c r="X643" s="5">
        <v>-1</v>
      </c>
      <c r="Y643" s="5">
        <v>-1</v>
      </c>
      <c r="Z643" s="5">
        <v>-1</v>
      </c>
      <c r="AA643" s="5">
        <v>-1</v>
      </c>
      <c r="AB643" s="5">
        <v>-1</v>
      </c>
      <c r="AC643" s="5">
        <v>-1</v>
      </c>
      <c r="AD643" s="5">
        <v>-1</v>
      </c>
      <c r="AE643" s="5">
        <v>-1</v>
      </c>
      <c r="AF643" s="5">
        <v>-1</v>
      </c>
      <c r="AG643" s="5">
        <v>-1</v>
      </c>
      <c r="AH643" s="5">
        <v>-1</v>
      </c>
      <c r="AI643" s="5">
        <v>-1</v>
      </c>
      <c r="AJ643" s="5">
        <v>-1</v>
      </c>
      <c r="AK643" s="5">
        <v>-1</v>
      </c>
      <c r="AL643" s="5">
        <v>-1</v>
      </c>
      <c r="AM643" s="5">
        <v>-1</v>
      </c>
      <c r="AN643" s="5">
        <v>-1</v>
      </c>
      <c r="AO643" s="5">
        <v>-1</v>
      </c>
      <c r="AP643" s="5">
        <v>-1</v>
      </c>
      <c r="AQ643" s="5">
        <v>-1</v>
      </c>
      <c r="AR643" s="5">
        <v>-1</v>
      </c>
      <c r="AS643" s="5">
        <v>-1</v>
      </c>
      <c r="AT643" s="5">
        <v>-1</v>
      </c>
      <c r="AU643" s="5">
        <v>-1</v>
      </c>
      <c r="AV643" s="5">
        <v>-1</v>
      </c>
      <c r="AW643" s="5">
        <v>-1</v>
      </c>
      <c r="AX643" s="5">
        <v>-1</v>
      </c>
      <c r="AY643" s="5">
        <v>-1</v>
      </c>
      <c r="AZ643" s="5">
        <v>-1</v>
      </c>
      <c r="BA643" s="5">
        <v>-1</v>
      </c>
      <c r="BB643" s="5">
        <v>-1</v>
      </c>
      <c r="BC643" s="5">
        <v>-1</v>
      </c>
      <c r="BD643" s="5">
        <v>-1</v>
      </c>
      <c r="BE643" s="5">
        <v>-1</v>
      </c>
      <c r="BF643" s="5">
        <v>-1</v>
      </c>
      <c r="BG643" s="5">
        <v>-1</v>
      </c>
      <c r="BH643" s="5">
        <v>-1</v>
      </c>
      <c r="BI643" s="5">
        <v>-1</v>
      </c>
      <c r="BJ643" s="5">
        <v>-1</v>
      </c>
      <c r="BK643" s="5">
        <v>-1</v>
      </c>
      <c r="BL643" s="5">
        <v>-1</v>
      </c>
      <c r="BM643" s="5">
        <v>-1</v>
      </c>
      <c r="BN643" s="5">
        <v>-1</v>
      </c>
      <c r="BO643" s="5">
        <v>-1</v>
      </c>
      <c r="BP643" s="5">
        <v>-1</v>
      </c>
      <c r="BQ643" s="5">
        <v>-1</v>
      </c>
      <c r="BR643" s="5">
        <v>-1</v>
      </c>
      <c r="BS643" s="5">
        <v>-1</v>
      </c>
      <c r="BT643" s="5">
        <v>-1</v>
      </c>
      <c r="BU643" s="5">
        <v>-1</v>
      </c>
      <c r="BV643" s="5">
        <v>-1</v>
      </c>
      <c r="BW643" s="5">
        <v>-1</v>
      </c>
      <c r="BX643" s="5">
        <v>-1</v>
      </c>
      <c r="BY643" s="5">
        <f>IF(ISNUMBER(EmisData!Q643),EmisData!Q643/86400/365*0.12,-1)</f>
        <v>-1</v>
      </c>
      <c r="BZ643" s="5">
        <v>-1</v>
      </c>
      <c r="CA643" s="5">
        <v>-1</v>
      </c>
      <c r="CB643" s="5">
        <v>-1</v>
      </c>
      <c r="CC643" s="5">
        <v>-1</v>
      </c>
      <c r="CD643" s="5">
        <f>IF(ISNUMBER(EmisData!P643),EmisData!P643/86400/365*0.12,-1)</f>
        <v>-1</v>
      </c>
      <c r="CE643" s="5">
        <v>-1</v>
      </c>
      <c r="CF643" s="5">
        <v>-1</v>
      </c>
      <c r="CG643" s="5">
        <v>-1</v>
      </c>
      <c r="CH643" s="5">
        <v>-1</v>
      </c>
      <c r="CI643" s="5">
        <v>-1</v>
      </c>
      <c r="CJ643" s="5">
        <v>-1</v>
      </c>
      <c r="CK643" s="5">
        <v>-1</v>
      </c>
      <c r="CL643" s="5">
        <v>-1</v>
      </c>
      <c r="CM643" s="5">
        <v>-1</v>
      </c>
      <c r="CN643" s="5">
        <v>-1</v>
      </c>
      <c r="CO643" s="5">
        <v>-1</v>
      </c>
      <c r="CP643" s="5">
        <v>-1</v>
      </c>
      <c r="CQ643" s="5">
        <v>-1</v>
      </c>
      <c r="CR643" s="5">
        <v>-1</v>
      </c>
      <c r="CS643" s="5">
        <v>-1</v>
      </c>
      <c r="CT643" s="5">
        <v>-1</v>
      </c>
      <c r="CU643" s="5">
        <v>-1</v>
      </c>
      <c r="CV643" s="5">
        <v>-1</v>
      </c>
      <c r="CW643" s="5">
        <v>-1</v>
      </c>
      <c r="CX643" s="5">
        <v>-1</v>
      </c>
      <c r="CY643" s="5">
        <v>-1</v>
      </c>
      <c r="CZ643" s="5">
        <v>-1</v>
      </c>
      <c r="DA643" s="5">
        <v>-1</v>
      </c>
      <c r="DB643" s="5">
        <v>-1</v>
      </c>
      <c r="DC643" s="5">
        <v>-1</v>
      </c>
      <c r="DD643" s="5">
        <v>-1</v>
      </c>
      <c r="DE643" s="5">
        <v>-1</v>
      </c>
      <c r="DF643" s="5">
        <v>-1</v>
      </c>
      <c r="DG643" s="5">
        <v>-1</v>
      </c>
      <c r="DH643" s="5">
        <v>-1</v>
      </c>
      <c r="DI643" s="5">
        <v>-1</v>
      </c>
      <c r="DJ643" s="5">
        <v>-1</v>
      </c>
      <c r="DK643" s="5">
        <v>-1</v>
      </c>
      <c r="DL643" s="5">
        <v>-1</v>
      </c>
      <c r="DM643" s="5">
        <v>-1</v>
      </c>
      <c r="DN643" s="5">
        <v>-1</v>
      </c>
      <c r="DO643" s="5">
        <v>-1</v>
      </c>
      <c r="DP643" s="5">
        <v>-1</v>
      </c>
      <c r="DQ643" s="5">
        <v>-1</v>
      </c>
      <c r="DR643" s="5">
        <v>-1</v>
      </c>
      <c r="DS643" s="5">
        <v>-1</v>
      </c>
      <c r="DT643" s="5">
        <v>-1</v>
      </c>
      <c r="DU643" s="5">
        <v>-1</v>
      </c>
      <c r="DV643" s="5">
        <v>-1</v>
      </c>
      <c r="DW643" s="5">
        <v>-1</v>
      </c>
      <c r="DX643" s="5">
        <v>-1</v>
      </c>
      <c r="DY643" s="5">
        <v>-1</v>
      </c>
      <c r="DZ643" s="5">
        <v>-1</v>
      </c>
      <c r="EA643" s="5">
        <v>-1</v>
      </c>
      <c r="EB643" s="5">
        <v>-1</v>
      </c>
      <c r="EC643" s="5">
        <v>-1</v>
      </c>
      <c r="ED643" s="5">
        <v>-1</v>
      </c>
      <c r="EE643" s="5">
        <v>-1</v>
      </c>
      <c r="EF643" s="5">
        <v>-1</v>
      </c>
      <c r="EG643" s="5">
        <v>-1</v>
      </c>
      <c r="EH643" s="5">
        <v>-1</v>
      </c>
      <c r="EI643" s="5">
        <v>-1</v>
      </c>
      <c r="EJ643" s="5">
        <v>-1</v>
      </c>
      <c r="EK643" s="5">
        <v>-1</v>
      </c>
      <c r="EL643" s="5">
        <v>-1</v>
      </c>
      <c r="EM643" s="5">
        <v>-1</v>
      </c>
      <c r="EN643" s="5">
        <v>-1</v>
      </c>
      <c r="EO643" s="5">
        <v>-1</v>
      </c>
      <c r="EP643" s="5">
        <v>-1</v>
      </c>
      <c r="EQ643" s="5">
        <v>-1</v>
      </c>
      <c r="ER643" s="5">
        <v>-1</v>
      </c>
      <c r="ES643" s="5">
        <v>-1</v>
      </c>
      <c r="ET643" s="5">
        <v>-1</v>
      </c>
      <c r="EU643" s="5">
        <v>-1</v>
      </c>
      <c r="EV643" s="5">
        <f>IF(ISNUMBER(EmisData!R643),EmisData!R643/86400/365*0.12,-1)</f>
        <v>-1</v>
      </c>
      <c r="EW643" s="5">
        <v>-1</v>
      </c>
      <c r="EX643" s="5">
        <v>-1</v>
      </c>
      <c r="EY643" s="5">
        <v>-1</v>
      </c>
      <c r="EZ643" s="5">
        <v>-1</v>
      </c>
      <c r="FA643" s="5">
        <v>-1</v>
      </c>
      <c r="FB643" s="5">
        <v>-1</v>
      </c>
      <c r="FC643" s="5">
        <v>-1</v>
      </c>
      <c r="FD643" s="5">
        <v>-1</v>
      </c>
      <c r="FE643" s="5">
        <v>-1</v>
      </c>
      <c r="FF643" s="5">
        <v>-1</v>
      </c>
      <c r="FG643" s="5">
        <v>-1</v>
      </c>
      <c r="FH643" s="5">
        <v>-1</v>
      </c>
      <c r="FI643" s="5">
        <v>-1</v>
      </c>
      <c r="FJ643" s="5">
        <v>-1</v>
      </c>
      <c r="FK643" s="5">
        <v>-1</v>
      </c>
      <c r="FL643" s="5">
        <v>-1</v>
      </c>
      <c r="FM643" s="5">
        <v>-1</v>
      </c>
      <c r="FN643" s="5">
        <v>-1</v>
      </c>
      <c r="FO643" s="5">
        <v>-1</v>
      </c>
      <c r="FP643" s="5">
        <v>-1</v>
      </c>
      <c r="FQ643" s="5">
        <v>-1</v>
      </c>
      <c r="FR643" s="5">
        <v>-1</v>
      </c>
      <c r="FS643" s="5">
        <v>-1</v>
      </c>
      <c r="FT643" s="5">
        <v>-1</v>
      </c>
      <c r="FU643" s="5">
        <v>-1</v>
      </c>
      <c r="FV643" s="5">
        <v>-1</v>
      </c>
      <c r="FW643" s="5">
        <v>-1</v>
      </c>
      <c r="FX643" s="5">
        <v>-1</v>
      </c>
      <c r="FY643" s="5">
        <v>-1</v>
      </c>
      <c r="FZ643" s="5">
        <v>-1</v>
      </c>
      <c r="GA643" s="5">
        <v>-1</v>
      </c>
      <c r="GB643" s="5">
        <v>-1</v>
      </c>
      <c r="GC643" s="5">
        <v>-1</v>
      </c>
      <c r="GD643" s="5">
        <v>-1</v>
      </c>
      <c r="GE643" s="5">
        <v>-1</v>
      </c>
      <c r="GF643" s="5">
        <v>-1</v>
      </c>
      <c r="GG643" s="5">
        <v>-1</v>
      </c>
      <c r="GH643" s="5">
        <v>-1</v>
      </c>
      <c r="GI643" s="5">
        <v>-1</v>
      </c>
      <c r="GJ643" s="5">
        <v>-1</v>
      </c>
      <c r="GK643" s="5">
        <v>-1</v>
      </c>
      <c r="GL643" s="5">
        <v>-1</v>
      </c>
      <c r="GM643" s="5">
        <v>-1</v>
      </c>
      <c r="GN643" s="5">
        <v>-1</v>
      </c>
      <c r="GO643" s="5">
        <v>-1</v>
      </c>
      <c r="GP643" s="5">
        <v>-1</v>
      </c>
      <c r="GQ643" s="5">
        <v>-1</v>
      </c>
      <c r="GR643" s="5">
        <v>-1</v>
      </c>
      <c r="GS643" s="5">
        <v>-1</v>
      </c>
      <c r="GT643" s="5">
        <f>IF(ISNUMBER(EmisData!L643),EmisData!L643/86400/365*0.12,-1)</f>
        <v>-1</v>
      </c>
      <c r="GU643" s="5">
        <v>-1</v>
      </c>
      <c r="GV643" s="5">
        <v>-1</v>
      </c>
      <c r="GW643" s="5">
        <v>-1</v>
      </c>
      <c r="GX643" s="5">
        <v>-1</v>
      </c>
      <c r="GY643" s="5">
        <f>IF(ISNUMBER(EmisData!O643),EmisData!O643/86400/365*0.12,-1)</f>
        <v>-1</v>
      </c>
      <c r="GZ643" s="5">
        <v>-1</v>
      </c>
      <c r="HA643" s="5">
        <v>-1</v>
      </c>
      <c r="HB643" s="5">
        <v>-1</v>
      </c>
      <c r="HC643" s="5">
        <v>-1</v>
      </c>
      <c r="HD643" s="5">
        <v>-1</v>
      </c>
      <c r="HE643" s="5">
        <v>-1</v>
      </c>
      <c r="HF643" s="5">
        <v>-1</v>
      </c>
      <c r="HG643" s="5">
        <v>-1</v>
      </c>
      <c r="HH643" s="5">
        <v>-1</v>
      </c>
      <c r="HI643" s="5">
        <f>IF(ISNUMBER(EmisData!M643),EmisData!M643/86400/365*0.12,-1)</f>
        <v>-1</v>
      </c>
      <c r="HJ643" s="5">
        <v>-1</v>
      </c>
      <c r="HK643" s="5">
        <v>-1</v>
      </c>
      <c r="HL643" s="5">
        <v>-1</v>
      </c>
      <c r="HM643" s="5">
        <v>-1</v>
      </c>
      <c r="HN643" s="5">
        <v>-1</v>
      </c>
      <c r="HO643" s="5">
        <v>-1</v>
      </c>
      <c r="HP643" s="5">
        <v>-1</v>
      </c>
      <c r="HQ643" s="5" t="s">
        <v>720</v>
      </c>
      <c r="HR643" s="5" t="str">
        <f>EmisData!Z643</f>
        <v/>
      </c>
    </row>
    <row r="644" spans="1:226" hidden="1" x14ac:dyDescent="0.25">
      <c r="A644" s="35" t="s">
        <v>19400</v>
      </c>
      <c r="B644" s="26">
        <v>5120</v>
      </c>
      <c r="C644" s="43" t="s">
        <v>19399</v>
      </c>
      <c r="D644" s="5">
        <v>2</v>
      </c>
      <c r="E644" s="5">
        <v>0</v>
      </c>
      <c r="F644" s="5">
        <f>VLOOKUP($B644,STPdata!$B:$J,6,FALSE)</f>
        <v>3.4844519053646182E-6</v>
      </c>
      <c r="G644" s="5">
        <f>VLOOKUP($B644,STPdata!$B:$J,7,FALSE)</f>
        <v>0.31008021371288552</v>
      </c>
      <c r="H644" s="5">
        <f>VLOOKUP($B644,STPdata!$B:$J,8,FALSE)</f>
        <v>0.38827961211301526</v>
      </c>
      <c r="I644" s="5">
        <f>VLOOKUP($B644,STPdata!$B:$J,9,FALSE)</f>
        <v>0.30163668972219232</v>
      </c>
      <c r="J644" s="5">
        <v>-1</v>
      </c>
      <c r="K644" s="5">
        <v>-1</v>
      </c>
      <c r="L644" s="5">
        <v>-1</v>
      </c>
      <c r="M644" s="5">
        <v>-1</v>
      </c>
      <c r="N644" s="5">
        <v>-1</v>
      </c>
      <c r="O644" s="5">
        <v>-1</v>
      </c>
      <c r="P644" s="5">
        <v>-1</v>
      </c>
      <c r="Q644" s="5">
        <v>-1</v>
      </c>
      <c r="R644" s="5">
        <v>-1</v>
      </c>
      <c r="S644" s="5">
        <v>-1</v>
      </c>
      <c r="T644" s="5">
        <v>-1</v>
      </c>
      <c r="U644" s="5">
        <v>-1</v>
      </c>
      <c r="V644" s="5">
        <f>IF(ISNUMBER(EmisData!N644),EmisData!N644/86400/365*0.12,-1)</f>
        <v>-1</v>
      </c>
      <c r="W644" s="5">
        <v>-1</v>
      </c>
      <c r="X644" s="5">
        <v>-1</v>
      </c>
      <c r="Y644" s="5">
        <v>-1</v>
      </c>
      <c r="Z644" s="5">
        <v>-1</v>
      </c>
      <c r="AA644" s="5">
        <v>-1</v>
      </c>
      <c r="AB644" s="5">
        <v>-1</v>
      </c>
      <c r="AC644" s="5">
        <v>-1</v>
      </c>
      <c r="AD644" s="5">
        <v>-1</v>
      </c>
      <c r="AE644" s="5">
        <v>-1</v>
      </c>
      <c r="AF644" s="5">
        <v>-1</v>
      </c>
      <c r="AG644" s="5">
        <v>-1</v>
      </c>
      <c r="AH644" s="5">
        <v>-1</v>
      </c>
      <c r="AI644" s="5">
        <v>-1</v>
      </c>
      <c r="AJ644" s="5">
        <v>-1</v>
      </c>
      <c r="AK644" s="5">
        <v>-1</v>
      </c>
      <c r="AL644" s="5">
        <v>-1</v>
      </c>
      <c r="AM644" s="5">
        <v>-1</v>
      </c>
      <c r="AN644" s="5">
        <v>-1</v>
      </c>
      <c r="AO644" s="5">
        <v>-1</v>
      </c>
      <c r="AP644" s="5">
        <v>-1</v>
      </c>
      <c r="AQ644" s="5">
        <v>-1</v>
      </c>
      <c r="AR644" s="5">
        <v>-1</v>
      </c>
      <c r="AS644" s="5">
        <v>-1</v>
      </c>
      <c r="AT644" s="5">
        <v>-1</v>
      </c>
      <c r="AU644" s="5">
        <v>-1</v>
      </c>
      <c r="AV644" s="5">
        <v>-1</v>
      </c>
      <c r="AW644" s="5">
        <v>-1</v>
      </c>
      <c r="AX644" s="5">
        <v>-1</v>
      </c>
      <c r="AY644" s="5">
        <v>-1</v>
      </c>
      <c r="AZ644" s="5">
        <v>-1</v>
      </c>
      <c r="BA644" s="5">
        <v>-1</v>
      </c>
      <c r="BB644" s="5">
        <v>-1</v>
      </c>
      <c r="BC644" s="5">
        <v>-1</v>
      </c>
      <c r="BD644" s="5">
        <v>-1</v>
      </c>
      <c r="BE644" s="5">
        <v>-1</v>
      </c>
      <c r="BF644" s="5">
        <v>-1</v>
      </c>
      <c r="BG644" s="5">
        <v>-1</v>
      </c>
      <c r="BH644" s="5">
        <v>-1</v>
      </c>
      <c r="BI644" s="5">
        <v>-1</v>
      </c>
      <c r="BJ644" s="5">
        <v>-1</v>
      </c>
      <c r="BK644" s="5">
        <v>-1</v>
      </c>
      <c r="BL644" s="5">
        <v>-1</v>
      </c>
      <c r="BM644" s="5">
        <v>-1</v>
      </c>
      <c r="BN644" s="5">
        <v>-1</v>
      </c>
      <c r="BO644" s="5">
        <v>-1</v>
      </c>
      <c r="BP644" s="5">
        <v>-1</v>
      </c>
      <c r="BQ644" s="5">
        <v>-1</v>
      </c>
      <c r="BR644" s="5">
        <v>-1</v>
      </c>
      <c r="BS644" s="5">
        <v>-1</v>
      </c>
      <c r="BT644" s="5">
        <v>-1</v>
      </c>
      <c r="BU644" s="5">
        <v>-1</v>
      </c>
      <c r="BV644" s="5">
        <v>-1</v>
      </c>
      <c r="BW644" s="5">
        <v>-1</v>
      </c>
      <c r="BX644" s="5">
        <v>-1</v>
      </c>
      <c r="BY644" s="5">
        <f>IF(ISNUMBER(EmisData!Q644),EmisData!Q644/86400/365*0.12,-1)</f>
        <v>-1</v>
      </c>
      <c r="BZ644" s="5">
        <v>-1</v>
      </c>
      <c r="CA644" s="5">
        <v>-1</v>
      </c>
      <c r="CB644" s="5">
        <v>-1</v>
      </c>
      <c r="CC644" s="5">
        <v>-1</v>
      </c>
      <c r="CD644" s="5">
        <f>IF(ISNUMBER(EmisData!P644),EmisData!P644/86400/365*0.12,-1)</f>
        <v>-1</v>
      </c>
      <c r="CE644" s="5">
        <v>-1</v>
      </c>
      <c r="CF644" s="5">
        <v>-1</v>
      </c>
      <c r="CG644" s="5">
        <v>-1</v>
      </c>
      <c r="CH644" s="5">
        <v>-1</v>
      </c>
      <c r="CI644" s="5">
        <v>-1</v>
      </c>
      <c r="CJ644" s="5">
        <v>-1</v>
      </c>
      <c r="CK644" s="5">
        <v>-1</v>
      </c>
      <c r="CL644" s="5">
        <v>-1</v>
      </c>
      <c r="CM644" s="5">
        <v>-1</v>
      </c>
      <c r="CN644" s="5">
        <v>-1</v>
      </c>
      <c r="CO644" s="5">
        <v>-1</v>
      </c>
      <c r="CP644" s="5">
        <v>-1</v>
      </c>
      <c r="CQ644" s="5">
        <v>-1</v>
      </c>
      <c r="CR644" s="5">
        <v>-1</v>
      </c>
      <c r="CS644" s="5">
        <v>-1</v>
      </c>
      <c r="CT644" s="5">
        <v>-1</v>
      </c>
      <c r="CU644" s="5">
        <v>-1</v>
      </c>
      <c r="CV644" s="5">
        <v>-1</v>
      </c>
      <c r="CW644" s="5">
        <v>-1</v>
      </c>
      <c r="CX644" s="5">
        <v>-1</v>
      </c>
      <c r="CY644" s="5">
        <v>-1</v>
      </c>
      <c r="CZ644" s="5">
        <v>-1</v>
      </c>
      <c r="DA644" s="5">
        <v>-1</v>
      </c>
      <c r="DB644" s="5">
        <v>-1</v>
      </c>
      <c r="DC644" s="5">
        <v>-1</v>
      </c>
      <c r="DD644" s="5">
        <v>-1</v>
      </c>
      <c r="DE644" s="5">
        <v>-1</v>
      </c>
      <c r="DF644" s="5">
        <v>-1</v>
      </c>
      <c r="DG644" s="5">
        <v>-1</v>
      </c>
      <c r="DH644" s="5">
        <v>-1</v>
      </c>
      <c r="DI644" s="5">
        <v>-1</v>
      </c>
      <c r="DJ644" s="5">
        <v>-1</v>
      </c>
      <c r="DK644" s="5">
        <v>-1</v>
      </c>
      <c r="DL644" s="5">
        <v>-1</v>
      </c>
      <c r="DM644" s="5">
        <v>-1</v>
      </c>
      <c r="DN644" s="5">
        <v>-1</v>
      </c>
      <c r="DO644" s="5">
        <v>-1</v>
      </c>
      <c r="DP644" s="5">
        <v>-1</v>
      </c>
      <c r="DQ644" s="5">
        <v>-1</v>
      </c>
      <c r="DR644" s="5">
        <v>-1</v>
      </c>
      <c r="DS644" s="5">
        <v>-1</v>
      </c>
      <c r="DT644" s="5">
        <v>-1</v>
      </c>
      <c r="DU644" s="5">
        <v>-1</v>
      </c>
      <c r="DV644" s="5">
        <v>-1</v>
      </c>
      <c r="DW644" s="5">
        <v>-1</v>
      </c>
      <c r="DX644" s="5">
        <v>-1</v>
      </c>
      <c r="DY644" s="5">
        <v>-1</v>
      </c>
      <c r="DZ644" s="5">
        <v>-1</v>
      </c>
      <c r="EA644" s="5">
        <v>-1</v>
      </c>
      <c r="EB644" s="5">
        <v>-1</v>
      </c>
      <c r="EC644" s="5">
        <v>-1</v>
      </c>
      <c r="ED644" s="5">
        <v>-1</v>
      </c>
      <c r="EE644" s="5">
        <v>-1</v>
      </c>
      <c r="EF644" s="5">
        <v>-1</v>
      </c>
      <c r="EG644" s="5">
        <v>-1</v>
      </c>
      <c r="EH644" s="5">
        <v>-1</v>
      </c>
      <c r="EI644" s="5">
        <v>-1</v>
      </c>
      <c r="EJ644" s="5">
        <v>-1</v>
      </c>
      <c r="EK644" s="5">
        <v>-1</v>
      </c>
      <c r="EL644" s="5">
        <v>-1</v>
      </c>
      <c r="EM644" s="5">
        <v>-1</v>
      </c>
      <c r="EN644" s="5">
        <v>-1</v>
      </c>
      <c r="EO644" s="5">
        <v>-1</v>
      </c>
      <c r="EP644" s="5">
        <v>-1</v>
      </c>
      <c r="EQ644" s="5">
        <v>-1</v>
      </c>
      <c r="ER644" s="5">
        <v>-1</v>
      </c>
      <c r="ES644" s="5">
        <v>-1</v>
      </c>
      <c r="ET644" s="5">
        <v>-1</v>
      </c>
      <c r="EU644" s="5">
        <v>-1</v>
      </c>
      <c r="EV644" s="5">
        <f>IF(ISNUMBER(EmisData!R644),EmisData!R644/86400/365*0.12,-1)</f>
        <v>-1</v>
      </c>
      <c r="EW644" s="5">
        <v>-1</v>
      </c>
      <c r="EX644" s="5">
        <v>-1</v>
      </c>
      <c r="EY644" s="5">
        <v>-1</v>
      </c>
      <c r="EZ644" s="5">
        <v>-1</v>
      </c>
      <c r="FA644" s="5">
        <v>-1</v>
      </c>
      <c r="FB644" s="5">
        <v>-1</v>
      </c>
      <c r="FC644" s="5">
        <v>-1</v>
      </c>
      <c r="FD644" s="5">
        <v>-1</v>
      </c>
      <c r="FE644" s="5">
        <v>-1</v>
      </c>
      <c r="FF644" s="5">
        <v>-1</v>
      </c>
      <c r="FG644" s="5">
        <v>-1</v>
      </c>
      <c r="FH644" s="5">
        <v>-1</v>
      </c>
      <c r="FI644" s="5">
        <v>-1</v>
      </c>
      <c r="FJ644" s="5">
        <v>-1</v>
      </c>
      <c r="FK644" s="5">
        <v>-1</v>
      </c>
      <c r="FL644" s="5">
        <v>-1</v>
      </c>
      <c r="FM644" s="5">
        <v>-1</v>
      </c>
      <c r="FN644" s="5">
        <v>-1</v>
      </c>
      <c r="FO644" s="5">
        <v>-1</v>
      </c>
      <c r="FP644" s="5">
        <v>-1</v>
      </c>
      <c r="FQ644" s="5">
        <v>-1</v>
      </c>
      <c r="FR644" s="5">
        <v>-1</v>
      </c>
      <c r="FS644" s="5">
        <v>-1</v>
      </c>
      <c r="FT644" s="5">
        <v>-1</v>
      </c>
      <c r="FU644" s="5">
        <v>-1</v>
      </c>
      <c r="FV644" s="5">
        <v>-1</v>
      </c>
      <c r="FW644" s="5">
        <v>-1</v>
      </c>
      <c r="FX644" s="5">
        <v>-1</v>
      </c>
      <c r="FY644" s="5">
        <v>-1</v>
      </c>
      <c r="FZ644" s="5">
        <v>-1</v>
      </c>
      <c r="GA644" s="5">
        <v>-1</v>
      </c>
      <c r="GB644" s="5">
        <v>-1</v>
      </c>
      <c r="GC644" s="5">
        <v>-1</v>
      </c>
      <c r="GD644" s="5">
        <v>-1</v>
      </c>
      <c r="GE644" s="5">
        <v>-1</v>
      </c>
      <c r="GF644" s="5">
        <v>-1</v>
      </c>
      <c r="GG644" s="5">
        <v>-1</v>
      </c>
      <c r="GH644" s="5">
        <v>-1</v>
      </c>
      <c r="GI644" s="5">
        <v>-1</v>
      </c>
      <c r="GJ644" s="5">
        <v>-1</v>
      </c>
      <c r="GK644" s="5">
        <v>-1</v>
      </c>
      <c r="GL644" s="5">
        <v>-1</v>
      </c>
      <c r="GM644" s="5">
        <v>-1</v>
      </c>
      <c r="GN644" s="5">
        <v>-1</v>
      </c>
      <c r="GO644" s="5">
        <v>-1</v>
      </c>
      <c r="GP644" s="5">
        <v>-1</v>
      </c>
      <c r="GQ644" s="5">
        <v>-1</v>
      </c>
      <c r="GR644" s="5">
        <v>-1</v>
      </c>
      <c r="GS644" s="5">
        <v>-1</v>
      </c>
      <c r="GT644" s="5">
        <f>IF(ISNUMBER(EmisData!L644),EmisData!L644/86400/365*0.12,-1)</f>
        <v>-1</v>
      </c>
      <c r="GU644" s="5">
        <v>-1</v>
      </c>
      <c r="GV644" s="5">
        <v>-1</v>
      </c>
      <c r="GW644" s="5">
        <v>-1</v>
      </c>
      <c r="GX644" s="5">
        <v>-1</v>
      </c>
      <c r="GY644" s="5">
        <f>IF(ISNUMBER(EmisData!O644),EmisData!O644/86400/365*0.12,-1)</f>
        <v>-1</v>
      </c>
      <c r="GZ644" s="5">
        <v>-1</v>
      </c>
      <c r="HA644" s="5">
        <v>-1</v>
      </c>
      <c r="HB644" s="5">
        <v>-1</v>
      </c>
      <c r="HC644" s="5">
        <v>-1</v>
      </c>
      <c r="HD644" s="5">
        <v>-1</v>
      </c>
      <c r="HE644" s="5">
        <v>-1</v>
      </c>
      <c r="HF644" s="5">
        <v>-1</v>
      </c>
      <c r="HG644" s="5">
        <v>-1</v>
      </c>
      <c r="HH644" s="5">
        <v>-1</v>
      </c>
      <c r="HI644" s="5">
        <f>IF(ISNUMBER(EmisData!M644),EmisData!M644/86400/365*0.12,-1)</f>
        <v>-1</v>
      </c>
      <c r="HJ644" s="5">
        <v>-1</v>
      </c>
      <c r="HK644" s="5">
        <v>-1</v>
      </c>
      <c r="HL644" s="5">
        <v>-1</v>
      </c>
      <c r="HM644" s="5">
        <v>-1</v>
      </c>
      <c r="HN644" s="5">
        <v>-1</v>
      </c>
      <c r="HO644" s="5">
        <v>-1</v>
      </c>
      <c r="HP644" s="5">
        <v>-1</v>
      </c>
      <c r="HQ644" s="5" t="s">
        <v>720</v>
      </c>
      <c r="HR644" s="5" t="str">
        <f>EmisData!Z644</f>
        <v/>
      </c>
    </row>
    <row r="645" spans="1:226" x14ac:dyDescent="0.25">
      <c r="A645" s="35" t="s">
        <v>19406</v>
      </c>
      <c r="B645" s="26">
        <v>5121</v>
      </c>
      <c r="C645" s="43" t="s">
        <v>19405</v>
      </c>
      <c r="D645" s="5">
        <v>2</v>
      </c>
      <c r="E645" s="5">
        <v>0</v>
      </c>
      <c r="F645" s="5">
        <f>VLOOKUP($B645,STPdata!$B:$J,6,FALSE)</f>
        <v>1.4577879593940426E-3</v>
      </c>
      <c r="G645" s="5">
        <f>VLOOKUP($B645,STPdata!$B:$J,7,FALSE)</f>
        <v>0.4974244053206226</v>
      </c>
      <c r="H645" s="5">
        <f>VLOOKUP($B645,STPdata!$B:$J,8,FALSE)</f>
        <v>8.6844942041124449E-3</v>
      </c>
      <c r="I645" s="5">
        <f>VLOOKUP($B645,STPdata!$B:$J,9,FALSE)</f>
        <v>0.4924333125158713</v>
      </c>
      <c r="J645" s="5">
        <v>-1</v>
      </c>
      <c r="K645" s="5">
        <v>-1</v>
      </c>
      <c r="L645" s="5">
        <v>-1</v>
      </c>
      <c r="M645" s="5">
        <v>-1</v>
      </c>
      <c r="N645" s="5">
        <v>-1</v>
      </c>
      <c r="O645" s="5">
        <v>-1</v>
      </c>
      <c r="P645" s="5">
        <v>-1</v>
      </c>
      <c r="Q645" s="5">
        <v>-1</v>
      </c>
      <c r="R645" s="5">
        <v>-1</v>
      </c>
      <c r="S645" s="5">
        <v>-1</v>
      </c>
      <c r="T645" s="5">
        <v>-1</v>
      </c>
      <c r="U645" s="5">
        <v>-1</v>
      </c>
      <c r="V645" s="5">
        <f>IF(ISNUMBER(EmisData!N645),EmisData!N645/86400/365*0.12,-1)</f>
        <v>-1</v>
      </c>
      <c r="W645" s="5">
        <v>-1</v>
      </c>
      <c r="X645" s="5">
        <v>-1</v>
      </c>
      <c r="Y645" s="5">
        <v>-1</v>
      </c>
      <c r="Z645" s="5">
        <v>-1</v>
      </c>
      <c r="AA645" s="5">
        <v>-1</v>
      </c>
      <c r="AB645" s="5">
        <v>-1</v>
      </c>
      <c r="AC645" s="5">
        <v>-1</v>
      </c>
      <c r="AD645" s="5">
        <v>-1</v>
      </c>
      <c r="AE645" s="5">
        <v>-1</v>
      </c>
      <c r="AF645" s="5">
        <v>-1</v>
      </c>
      <c r="AG645" s="5">
        <v>-1</v>
      </c>
      <c r="AH645" s="5">
        <v>-1</v>
      </c>
      <c r="AI645" s="5">
        <v>-1</v>
      </c>
      <c r="AJ645" s="5">
        <v>-1</v>
      </c>
      <c r="AK645" s="5">
        <v>-1</v>
      </c>
      <c r="AL645" s="5">
        <v>-1</v>
      </c>
      <c r="AM645" s="5">
        <v>-1</v>
      </c>
      <c r="AN645" s="5">
        <v>-1</v>
      </c>
      <c r="AO645" s="5">
        <v>-1</v>
      </c>
      <c r="AP645" s="5">
        <v>-1</v>
      </c>
      <c r="AQ645" s="5">
        <v>-1</v>
      </c>
      <c r="AR645" s="5">
        <v>-1</v>
      </c>
      <c r="AS645" s="5">
        <v>-1</v>
      </c>
      <c r="AT645" s="5">
        <v>-1</v>
      </c>
      <c r="AU645" s="5">
        <v>-1</v>
      </c>
      <c r="AV645" s="5">
        <v>-1</v>
      </c>
      <c r="AW645" s="5">
        <v>-1</v>
      </c>
      <c r="AX645" s="5">
        <v>-1</v>
      </c>
      <c r="AY645" s="5">
        <v>-1</v>
      </c>
      <c r="AZ645" s="5">
        <v>-1</v>
      </c>
      <c r="BA645" s="5">
        <v>-1</v>
      </c>
      <c r="BB645" s="5">
        <v>-1</v>
      </c>
      <c r="BC645" s="5">
        <v>-1</v>
      </c>
      <c r="BD645" s="5">
        <v>-1</v>
      </c>
      <c r="BE645" s="5">
        <v>-1</v>
      </c>
      <c r="BF645" s="5">
        <v>-1</v>
      </c>
      <c r="BG645" s="5">
        <v>-1</v>
      </c>
      <c r="BH645" s="5">
        <v>-1</v>
      </c>
      <c r="BI645" s="5">
        <v>-1</v>
      </c>
      <c r="BJ645" s="5">
        <v>-1</v>
      </c>
      <c r="BK645" s="5">
        <v>-1</v>
      </c>
      <c r="BL645" s="5">
        <v>-1</v>
      </c>
      <c r="BM645" s="5">
        <v>-1</v>
      </c>
      <c r="BN645" s="5">
        <v>-1</v>
      </c>
      <c r="BO645" s="5">
        <v>-1</v>
      </c>
      <c r="BP645" s="5">
        <v>-1</v>
      </c>
      <c r="BQ645" s="5">
        <v>-1</v>
      </c>
      <c r="BR645" s="5">
        <v>-1</v>
      </c>
      <c r="BS645" s="5">
        <v>-1</v>
      </c>
      <c r="BT645" s="5">
        <v>-1</v>
      </c>
      <c r="BU645" s="5">
        <v>-1</v>
      </c>
      <c r="BV645" s="5">
        <v>-1</v>
      </c>
      <c r="BW645" s="5">
        <v>-1</v>
      </c>
      <c r="BX645" s="5">
        <v>-1</v>
      </c>
      <c r="BY645" s="5">
        <f>IF(ISNUMBER(EmisData!Q645),EmisData!Q645/86400/365*0.12,-1)</f>
        <v>-1</v>
      </c>
      <c r="BZ645" s="5">
        <v>-1</v>
      </c>
      <c r="CA645" s="5">
        <v>-1</v>
      </c>
      <c r="CB645" s="5">
        <v>-1</v>
      </c>
      <c r="CC645" s="5">
        <v>-1</v>
      </c>
      <c r="CD645" s="5">
        <f>IF(ISNUMBER(EmisData!P645),EmisData!P645/86400/365*0.12,-1)</f>
        <v>-1</v>
      </c>
      <c r="CE645" s="5">
        <v>-1</v>
      </c>
      <c r="CF645" s="5">
        <v>-1</v>
      </c>
      <c r="CG645" s="5">
        <v>-1</v>
      </c>
      <c r="CH645" s="5">
        <v>-1</v>
      </c>
      <c r="CI645" s="5">
        <v>-1</v>
      </c>
      <c r="CJ645" s="5">
        <v>-1</v>
      </c>
      <c r="CK645" s="5">
        <v>-1</v>
      </c>
      <c r="CL645" s="5">
        <v>-1</v>
      </c>
      <c r="CM645" s="5">
        <v>-1</v>
      </c>
      <c r="CN645" s="5">
        <v>-1</v>
      </c>
      <c r="CO645" s="5">
        <v>-1</v>
      </c>
      <c r="CP645" s="5">
        <v>-1</v>
      </c>
      <c r="CQ645" s="5">
        <v>-1</v>
      </c>
      <c r="CR645" s="5">
        <v>-1</v>
      </c>
      <c r="CS645" s="5">
        <v>-1</v>
      </c>
      <c r="CT645" s="5">
        <v>-1</v>
      </c>
      <c r="CU645" s="5">
        <v>-1</v>
      </c>
      <c r="CV645" s="5">
        <v>-1</v>
      </c>
      <c r="CW645" s="5">
        <v>-1</v>
      </c>
      <c r="CX645" s="5">
        <v>-1</v>
      </c>
      <c r="CY645" s="5">
        <v>-1</v>
      </c>
      <c r="CZ645" s="5">
        <v>-1</v>
      </c>
      <c r="DA645" s="5">
        <v>-1</v>
      </c>
      <c r="DB645" s="5">
        <v>-1</v>
      </c>
      <c r="DC645" s="5">
        <v>-1</v>
      </c>
      <c r="DD645" s="5">
        <v>-1</v>
      </c>
      <c r="DE645" s="5">
        <v>-1</v>
      </c>
      <c r="DF645" s="5">
        <v>-1</v>
      </c>
      <c r="DG645" s="5">
        <v>-1</v>
      </c>
      <c r="DH645" s="5">
        <v>-1</v>
      </c>
      <c r="DI645" s="5">
        <v>-1</v>
      </c>
      <c r="DJ645" s="5">
        <v>-1</v>
      </c>
      <c r="DK645" s="5">
        <v>-1</v>
      </c>
      <c r="DL645" s="5">
        <v>-1</v>
      </c>
      <c r="DM645" s="5">
        <v>-1</v>
      </c>
      <c r="DN645" s="5">
        <v>-1</v>
      </c>
      <c r="DO645" s="5">
        <v>-1</v>
      </c>
      <c r="DP645" s="5">
        <v>-1</v>
      </c>
      <c r="DQ645" s="5">
        <v>-1</v>
      </c>
      <c r="DR645" s="5">
        <v>-1</v>
      </c>
      <c r="DS645" s="5">
        <v>-1</v>
      </c>
      <c r="DT645" s="5">
        <v>-1</v>
      </c>
      <c r="DU645" s="5">
        <v>-1</v>
      </c>
      <c r="DV645" s="5">
        <v>-1</v>
      </c>
      <c r="DW645" s="5">
        <v>-1</v>
      </c>
      <c r="DX645" s="5">
        <v>-1</v>
      </c>
      <c r="DY645" s="5">
        <v>-1</v>
      </c>
      <c r="DZ645" s="5">
        <v>-1</v>
      </c>
      <c r="EA645" s="5">
        <v>-1</v>
      </c>
      <c r="EB645" s="5">
        <v>-1</v>
      </c>
      <c r="EC645" s="5">
        <v>-1</v>
      </c>
      <c r="ED645" s="5">
        <v>-1</v>
      </c>
      <c r="EE645" s="5">
        <v>-1</v>
      </c>
      <c r="EF645" s="5">
        <v>-1</v>
      </c>
      <c r="EG645" s="5">
        <v>-1</v>
      </c>
      <c r="EH645" s="5">
        <v>-1</v>
      </c>
      <c r="EI645" s="5">
        <v>-1</v>
      </c>
      <c r="EJ645" s="5">
        <v>-1</v>
      </c>
      <c r="EK645" s="5">
        <v>-1</v>
      </c>
      <c r="EL645" s="5">
        <v>-1</v>
      </c>
      <c r="EM645" s="5">
        <v>-1</v>
      </c>
      <c r="EN645" s="5">
        <v>-1</v>
      </c>
      <c r="EO645" s="5">
        <v>-1</v>
      </c>
      <c r="EP645" s="5">
        <v>-1</v>
      </c>
      <c r="EQ645" s="5">
        <v>-1</v>
      </c>
      <c r="ER645" s="5">
        <v>-1</v>
      </c>
      <c r="ES645" s="5">
        <v>-1</v>
      </c>
      <c r="ET645" s="5">
        <v>-1</v>
      </c>
      <c r="EU645" s="5">
        <v>-1</v>
      </c>
      <c r="EV645" s="5">
        <f>IF(ISNUMBER(EmisData!R645),EmisData!R645/86400/365*0.12,-1)</f>
        <v>-1</v>
      </c>
      <c r="EW645" s="5">
        <v>-1</v>
      </c>
      <c r="EX645" s="5">
        <v>-1</v>
      </c>
      <c r="EY645" s="5">
        <v>-1</v>
      </c>
      <c r="EZ645" s="5">
        <v>-1</v>
      </c>
      <c r="FA645" s="5">
        <v>-1</v>
      </c>
      <c r="FB645" s="5">
        <v>-1</v>
      </c>
      <c r="FC645" s="5">
        <v>-1</v>
      </c>
      <c r="FD645" s="5">
        <v>-1</v>
      </c>
      <c r="FE645" s="5">
        <v>-1</v>
      </c>
      <c r="FF645" s="5">
        <v>-1</v>
      </c>
      <c r="FG645" s="5">
        <v>-1</v>
      </c>
      <c r="FH645" s="5">
        <v>-1</v>
      </c>
      <c r="FI645" s="5">
        <v>-1</v>
      </c>
      <c r="FJ645" s="5">
        <v>-1</v>
      </c>
      <c r="FK645" s="5">
        <v>-1</v>
      </c>
      <c r="FL645" s="5">
        <v>-1</v>
      </c>
      <c r="FM645" s="5">
        <v>-1</v>
      </c>
      <c r="FN645" s="5">
        <v>-1</v>
      </c>
      <c r="FO645" s="5">
        <v>-1</v>
      </c>
      <c r="FP645" s="5">
        <v>-1</v>
      </c>
      <c r="FQ645" s="5">
        <v>-1</v>
      </c>
      <c r="FR645" s="5">
        <v>-1</v>
      </c>
      <c r="FS645" s="5">
        <v>-1</v>
      </c>
      <c r="FT645" s="5">
        <v>-1</v>
      </c>
      <c r="FU645" s="5">
        <v>-1</v>
      </c>
      <c r="FV645" s="5">
        <v>-1</v>
      </c>
      <c r="FW645" s="5">
        <v>-1</v>
      </c>
      <c r="FX645" s="5">
        <v>-1</v>
      </c>
      <c r="FY645" s="5">
        <v>-1</v>
      </c>
      <c r="FZ645" s="5">
        <v>-1</v>
      </c>
      <c r="GA645" s="5">
        <v>-1</v>
      </c>
      <c r="GB645" s="5">
        <v>-1</v>
      </c>
      <c r="GC645" s="5">
        <v>-1</v>
      </c>
      <c r="GD645" s="5">
        <v>-1</v>
      </c>
      <c r="GE645" s="5">
        <v>-1</v>
      </c>
      <c r="GF645" s="5">
        <v>-1</v>
      </c>
      <c r="GG645" s="5">
        <v>-1</v>
      </c>
      <c r="GH645" s="5">
        <v>-1</v>
      </c>
      <c r="GI645" s="5">
        <v>-1</v>
      </c>
      <c r="GJ645" s="5">
        <v>-1</v>
      </c>
      <c r="GK645" s="5">
        <v>-1</v>
      </c>
      <c r="GL645" s="5">
        <v>-1</v>
      </c>
      <c r="GM645" s="5">
        <v>-1</v>
      </c>
      <c r="GN645" s="5">
        <v>-1</v>
      </c>
      <c r="GO645" s="5">
        <v>-1</v>
      </c>
      <c r="GP645" s="5">
        <v>-1</v>
      </c>
      <c r="GQ645" s="5">
        <v>-1</v>
      </c>
      <c r="GR645" s="5">
        <v>-1</v>
      </c>
      <c r="GS645" s="5">
        <v>-1</v>
      </c>
      <c r="GT645" s="5">
        <f>IF(ISNUMBER(EmisData!L645),EmisData!L645/86400/365*0.12,-1)</f>
        <v>-1</v>
      </c>
      <c r="GU645" s="5">
        <v>-1</v>
      </c>
      <c r="GV645" s="5">
        <v>-1</v>
      </c>
      <c r="GW645" s="5">
        <v>-1</v>
      </c>
      <c r="GX645" s="5">
        <v>-1</v>
      </c>
      <c r="GY645" s="5">
        <f>IF(ISNUMBER(EmisData!O645),EmisData!O645/86400/365*0.12,-1)</f>
        <v>-1</v>
      </c>
      <c r="GZ645" s="5">
        <v>-1</v>
      </c>
      <c r="HA645" s="5">
        <v>-1</v>
      </c>
      <c r="HB645" s="5">
        <v>-1</v>
      </c>
      <c r="HC645" s="5">
        <v>-1</v>
      </c>
      <c r="HD645" s="5">
        <v>-1</v>
      </c>
      <c r="HE645" s="5">
        <v>-1</v>
      </c>
      <c r="HF645" s="5">
        <v>-1</v>
      </c>
      <c r="HG645" s="5">
        <v>-1</v>
      </c>
      <c r="HH645" s="5">
        <v>-1</v>
      </c>
      <c r="HI645" s="5">
        <f>IF(ISNUMBER(EmisData!M645),EmisData!M645/86400/365*0.12,-1)</f>
        <v>1.1714867938042796E-7</v>
      </c>
      <c r="HJ645" s="5">
        <v>-1</v>
      </c>
      <c r="HK645" s="5">
        <v>-1</v>
      </c>
      <c r="HL645" s="5">
        <v>-1</v>
      </c>
      <c r="HM645" s="5">
        <v>-1</v>
      </c>
      <c r="HN645" s="5">
        <v>-1</v>
      </c>
      <c r="HO645" s="5">
        <v>-1</v>
      </c>
      <c r="HP645" s="5">
        <v>-1</v>
      </c>
      <c r="HQ645" s="5" t="s">
        <v>720</v>
      </c>
      <c r="HR645" s="5" t="str">
        <f>EmisData!Z645</f>
        <v>yes</v>
      </c>
    </row>
    <row r="646" spans="1:226" x14ac:dyDescent="0.25">
      <c r="A646" s="35" t="s">
        <v>19412</v>
      </c>
      <c r="B646" s="26">
        <v>5122</v>
      </c>
      <c r="C646" s="34" t="s">
        <v>19411</v>
      </c>
      <c r="D646" s="5">
        <v>2</v>
      </c>
      <c r="E646" s="5">
        <v>0</v>
      </c>
      <c r="F646" s="5">
        <f>VLOOKUP($B646,STPdata!$B:$J,6,FALSE)</f>
        <v>2.9322155397304019E-18</v>
      </c>
      <c r="G646" s="5">
        <f>VLOOKUP($B646,STPdata!$B:$J,7,FALSE)</f>
        <v>0.49112745166885524</v>
      </c>
      <c r="H646" s="5">
        <f>VLOOKUP($B646,STPdata!$B:$J,8,FALSE)</f>
        <v>2.3268124747471405E-2</v>
      </c>
      <c r="I646" s="5">
        <f>VLOOKUP($B646,STPdata!$B:$J,9,FALSE)</f>
        <v>0.48560442358367395</v>
      </c>
      <c r="J646" s="5">
        <v>-1</v>
      </c>
      <c r="K646" s="5">
        <v>-1</v>
      </c>
      <c r="L646" s="5">
        <v>-1</v>
      </c>
      <c r="M646" s="5">
        <v>-1</v>
      </c>
      <c r="N646" s="5">
        <v>-1</v>
      </c>
      <c r="O646" s="5">
        <v>-1</v>
      </c>
      <c r="P646" s="5">
        <v>-1</v>
      </c>
      <c r="Q646" s="5">
        <v>-1</v>
      </c>
      <c r="R646" s="5">
        <v>-1</v>
      </c>
      <c r="S646" s="5">
        <v>-1</v>
      </c>
      <c r="T646" s="5">
        <v>-1</v>
      </c>
      <c r="U646" s="5">
        <v>-1</v>
      </c>
      <c r="V646" s="5">
        <f>IF(ISNUMBER(EmisData!N646),EmisData!N646/86400/365*0.12,-1)</f>
        <v>-1</v>
      </c>
      <c r="W646" s="5">
        <v>-1</v>
      </c>
      <c r="X646" s="5">
        <v>-1</v>
      </c>
      <c r="Y646" s="5">
        <v>-1</v>
      </c>
      <c r="Z646" s="5">
        <v>-1</v>
      </c>
      <c r="AA646" s="5">
        <v>-1</v>
      </c>
      <c r="AB646" s="5">
        <v>-1</v>
      </c>
      <c r="AC646" s="5">
        <v>-1</v>
      </c>
      <c r="AD646" s="5">
        <v>-1</v>
      </c>
      <c r="AE646" s="5">
        <v>-1</v>
      </c>
      <c r="AF646" s="5">
        <v>-1</v>
      </c>
      <c r="AG646" s="5">
        <v>-1</v>
      </c>
      <c r="AH646" s="5">
        <v>-1</v>
      </c>
      <c r="AI646" s="5">
        <v>-1</v>
      </c>
      <c r="AJ646" s="5">
        <v>-1</v>
      </c>
      <c r="AK646" s="5">
        <v>-1</v>
      </c>
      <c r="AL646" s="5">
        <v>-1</v>
      </c>
      <c r="AM646" s="5">
        <v>-1</v>
      </c>
      <c r="AN646" s="5">
        <v>-1</v>
      </c>
      <c r="AO646" s="5">
        <v>-1</v>
      </c>
      <c r="AP646" s="5">
        <v>-1</v>
      </c>
      <c r="AQ646" s="5">
        <v>-1</v>
      </c>
      <c r="AR646" s="5">
        <v>-1</v>
      </c>
      <c r="AS646" s="5">
        <v>-1</v>
      </c>
      <c r="AT646" s="5">
        <v>-1</v>
      </c>
      <c r="AU646" s="5">
        <v>-1</v>
      </c>
      <c r="AV646" s="5">
        <v>-1</v>
      </c>
      <c r="AW646" s="5">
        <v>-1</v>
      </c>
      <c r="AX646" s="5">
        <v>-1</v>
      </c>
      <c r="AY646" s="5">
        <v>-1</v>
      </c>
      <c r="AZ646" s="5">
        <v>-1</v>
      </c>
      <c r="BA646" s="5">
        <v>-1</v>
      </c>
      <c r="BB646" s="5">
        <v>-1</v>
      </c>
      <c r="BC646" s="5">
        <v>-1</v>
      </c>
      <c r="BD646" s="5">
        <v>-1</v>
      </c>
      <c r="BE646" s="5">
        <v>-1</v>
      </c>
      <c r="BF646" s="5">
        <v>-1</v>
      </c>
      <c r="BG646" s="5">
        <v>-1</v>
      </c>
      <c r="BH646" s="5">
        <v>-1</v>
      </c>
      <c r="BI646" s="5">
        <v>-1</v>
      </c>
      <c r="BJ646" s="5">
        <v>-1</v>
      </c>
      <c r="BK646" s="5">
        <v>-1</v>
      </c>
      <c r="BL646" s="5">
        <v>-1</v>
      </c>
      <c r="BM646" s="5">
        <v>-1</v>
      </c>
      <c r="BN646" s="5">
        <v>-1</v>
      </c>
      <c r="BO646" s="5">
        <v>-1</v>
      </c>
      <c r="BP646" s="5">
        <v>-1</v>
      </c>
      <c r="BQ646" s="5">
        <v>-1</v>
      </c>
      <c r="BR646" s="5">
        <v>-1</v>
      </c>
      <c r="BS646" s="5">
        <v>-1</v>
      </c>
      <c r="BT646" s="5">
        <v>-1</v>
      </c>
      <c r="BU646" s="5">
        <v>-1</v>
      </c>
      <c r="BV646" s="5">
        <v>-1</v>
      </c>
      <c r="BW646" s="5">
        <v>-1</v>
      </c>
      <c r="BX646" s="5">
        <v>-1</v>
      </c>
      <c r="BY646" s="5">
        <f>IF(ISNUMBER(EmisData!Q646),EmisData!Q646/86400/365*0.12,-1)</f>
        <v>-1</v>
      </c>
      <c r="BZ646" s="5">
        <v>-1</v>
      </c>
      <c r="CA646" s="5">
        <v>-1</v>
      </c>
      <c r="CB646" s="5">
        <v>-1</v>
      </c>
      <c r="CC646" s="5">
        <v>-1</v>
      </c>
      <c r="CD646" s="5">
        <f>IF(ISNUMBER(EmisData!P646),EmisData!P646/86400/365*0.12,-1)</f>
        <v>-1</v>
      </c>
      <c r="CE646" s="5">
        <v>-1</v>
      </c>
      <c r="CF646" s="5">
        <v>-1</v>
      </c>
      <c r="CG646" s="5">
        <v>-1</v>
      </c>
      <c r="CH646" s="5">
        <v>-1</v>
      </c>
      <c r="CI646" s="5">
        <v>-1</v>
      </c>
      <c r="CJ646" s="5">
        <v>-1</v>
      </c>
      <c r="CK646" s="5">
        <v>-1</v>
      </c>
      <c r="CL646" s="5">
        <v>-1</v>
      </c>
      <c r="CM646" s="5">
        <v>-1</v>
      </c>
      <c r="CN646" s="5">
        <v>-1</v>
      </c>
      <c r="CO646" s="5">
        <v>-1</v>
      </c>
      <c r="CP646" s="5">
        <v>-1</v>
      </c>
      <c r="CQ646" s="5">
        <v>-1</v>
      </c>
      <c r="CR646" s="5">
        <v>-1</v>
      </c>
      <c r="CS646" s="5">
        <v>-1</v>
      </c>
      <c r="CT646" s="5">
        <v>-1</v>
      </c>
      <c r="CU646" s="5">
        <v>-1</v>
      </c>
      <c r="CV646" s="5">
        <v>-1</v>
      </c>
      <c r="CW646" s="5">
        <v>-1</v>
      </c>
      <c r="CX646" s="5">
        <v>-1</v>
      </c>
      <c r="CY646" s="5">
        <v>-1</v>
      </c>
      <c r="CZ646" s="5">
        <v>-1</v>
      </c>
      <c r="DA646" s="5">
        <v>-1</v>
      </c>
      <c r="DB646" s="5">
        <v>-1</v>
      </c>
      <c r="DC646" s="5">
        <v>-1</v>
      </c>
      <c r="DD646" s="5">
        <v>-1</v>
      </c>
      <c r="DE646" s="5">
        <v>-1</v>
      </c>
      <c r="DF646" s="5">
        <v>-1</v>
      </c>
      <c r="DG646" s="5">
        <v>-1</v>
      </c>
      <c r="DH646" s="5">
        <v>-1</v>
      </c>
      <c r="DI646" s="5">
        <v>-1</v>
      </c>
      <c r="DJ646" s="5">
        <v>-1</v>
      </c>
      <c r="DK646" s="5">
        <v>-1</v>
      </c>
      <c r="DL646" s="5">
        <v>-1</v>
      </c>
      <c r="DM646" s="5">
        <v>-1</v>
      </c>
      <c r="DN646" s="5">
        <v>-1</v>
      </c>
      <c r="DO646" s="5">
        <v>-1</v>
      </c>
      <c r="DP646" s="5">
        <v>-1</v>
      </c>
      <c r="DQ646" s="5">
        <v>-1</v>
      </c>
      <c r="DR646" s="5">
        <v>-1</v>
      </c>
      <c r="DS646" s="5">
        <v>-1</v>
      </c>
      <c r="DT646" s="5">
        <v>-1</v>
      </c>
      <c r="DU646" s="5">
        <v>-1</v>
      </c>
      <c r="DV646" s="5">
        <v>-1</v>
      </c>
      <c r="DW646" s="5">
        <v>-1</v>
      </c>
      <c r="DX646" s="5">
        <v>-1</v>
      </c>
      <c r="DY646" s="5">
        <v>-1</v>
      </c>
      <c r="DZ646" s="5">
        <v>-1</v>
      </c>
      <c r="EA646" s="5">
        <v>-1</v>
      </c>
      <c r="EB646" s="5">
        <v>-1</v>
      </c>
      <c r="EC646" s="5">
        <v>-1</v>
      </c>
      <c r="ED646" s="5">
        <v>-1</v>
      </c>
      <c r="EE646" s="5">
        <v>-1</v>
      </c>
      <c r="EF646" s="5">
        <v>-1</v>
      </c>
      <c r="EG646" s="5">
        <v>-1</v>
      </c>
      <c r="EH646" s="5">
        <v>-1</v>
      </c>
      <c r="EI646" s="5">
        <v>-1</v>
      </c>
      <c r="EJ646" s="5">
        <v>-1</v>
      </c>
      <c r="EK646" s="5">
        <v>-1</v>
      </c>
      <c r="EL646" s="5">
        <v>-1</v>
      </c>
      <c r="EM646" s="5">
        <v>-1</v>
      </c>
      <c r="EN646" s="5">
        <v>-1</v>
      </c>
      <c r="EO646" s="5">
        <v>-1</v>
      </c>
      <c r="EP646" s="5">
        <v>-1</v>
      </c>
      <c r="EQ646" s="5">
        <v>-1</v>
      </c>
      <c r="ER646" s="5">
        <v>-1</v>
      </c>
      <c r="ES646" s="5">
        <v>-1</v>
      </c>
      <c r="ET646" s="5">
        <v>-1</v>
      </c>
      <c r="EU646" s="5">
        <v>-1</v>
      </c>
      <c r="EV646" s="5">
        <f>IF(ISNUMBER(EmisData!R646),EmisData!R646/86400/365*0.12,-1)</f>
        <v>-1</v>
      </c>
      <c r="EW646" s="5">
        <v>-1</v>
      </c>
      <c r="EX646" s="5">
        <v>-1</v>
      </c>
      <c r="EY646" s="5">
        <v>-1</v>
      </c>
      <c r="EZ646" s="5">
        <v>-1</v>
      </c>
      <c r="FA646" s="5">
        <v>-1</v>
      </c>
      <c r="FB646" s="5">
        <v>-1</v>
      </c>
      <c r="FC646" s="5">
        <v>-1</v>
      </c>
      <c r="FD646" s="5">
        <v>-1</v>
      </c>
      <c r="FE646" s="5">
        <v>-1</v>
      </c>
      <c r="FF646" s="5">
        <v>-1</v>
      </c>
      <c r="FG646" s="5">
        <v>-1</v>
      </c>
      <c r="FH646" s="5">
        <v>-1</v>
      </c>
      <c r="FI646" s="5">
        <v>-1</v>
      </c>
      <c r="FJ646" s="5">
        <v>-1</v>
      </c>
      <c r="FK646" s="5">
        <v>-1</v>
      </c>
      <c r="FL646" s="5">
        <v>-1</v>
      </c>
      <c r="FM646" s="5">
        <v>-1</v>
      </c>
      <c r="FN646" s="5">
        <v>-1</v>
      </c>
      <c r="FO646" s="5">
        <v>-1</v>
      </c>
      <c r="FP646" s="5">
        <v>-1</v>
      </c>
      <c r="FQ646" s="5">
        <v>-1</v>
      </c>
      <c r="FR646" s="5">
        <v>-1</v>
      </c>
      <c r="FS646" s="5">
        <v>-1</v>
      </c>
      <c r="FT646" s="5">
        <v>-1</v>
      </c>
      <c r="FU646" s="5">
        <v>-1</v>
      </c>
      <c r="FV646" s="5">
        <v>-1</v>
      </c>
      <c r="FW646" s="5">
        <v>-1</v>
      </c>
      <c r="FX646" s="5">
        <v>-1</v>
      </c>
      <c r="FY646" s="5">
        <v>-1</v>
      </c>
      <c r="FZ646" s="5">
        <v>-1</v>
      </c>
      <c r="GA646" s="5">
        <v>-1</v>
      </c>
      <c r="GB646" s="5">
        <v>-1</v>
      </c>
      <c r="GC646" s="5">
        <v>-1</v>
      </c>
      <c r="GD646" s="5">
        <v>-1</v>
      </c>
      <c r="GE646" s="5">
        <v>-1</v>
      </c>
      <c r="GF646" s="5">
        <v>-1</v>
      </c>
      <c r="GG646" s="5">
        <v>-1</v>
      </c>
      <c r="GH646" s="5">
        <v>-1</v>
      </c>
      <c r="GI646" s="5">
        <v>-1</v>
      </c>
      <c r="GJ646" s="5">
        <v>-1</v>
      </c>
      <c r="GK646" s="5">
        <v>-1</v>
      </c>
      <c r="GL646" s="5">
        <v>-1</v>
      </c>
      <c r="GM646" s="5">
        <v>-1</v>
      </c>
      <c r="GN646" s="5">
        <v>-1</v>
      </c>
      <c r="GO646" s="5">
        <v>-1</v>
      </c>
      <c r="GP646" s="5">
        <v>-1</v>
      </c>
      <c r="GQ646" s="5">
        <v>-1</v>
      </c>
      <c r="GR646" s="5">
        <v>-1</v>
      </c>
      <c r="GS646" s="5">
        <v>-1</v>
      </c>
      <c r="GT646" s="5">
        <f>IF(ISNUMBER(EmisData!L646),EmisData!L646/86400/365*0.12,-1)</f>
        <v>4.6164383561643838E-7</v>
      </c>
      <c r="GU646" s="5">
        <v>-1</v>
      </c>
      <c r="GV646" s="5">
        <v>-1</v>
      </c>
      <c r="GW646" s="5">
        <v>-1</v>
      </c>
      <c r="GX646" s="5">
        <v>-1</v>
      </c>
      <c r="GY646" s="5">
        <f>IF(ISNUMBER(EmisData!O646),EmisData!O646/86400/365*0.12,-1)</f>
        <v>-1</v>
      </c>
      <c r="GZ646" s="5">
        <v>-1</v>
      </c>
      <c r="HA646" s="5">
        <v>-1</v>
      </c>
      <c r="HB646" s="5">
        <v>-1</v>
      </c>
      <c r="HC646" s="5">
        <v>-1</v>
      </c>
      <c r="HD646" s="5">
        <v>-1</v>
      </c>
      <c r="HE646" s="5">
        <v>-1</v>
      </c>
      <c r="HF646" s="5">
        <v>-1</v>
      </c>
      <c r="HG646" s="5">
        <v>-1</v>
      </c>
      <c r="HH646" s="5">
        <v>-1</v>
      </c>
      <c r="HI646" s="5">
        <f>IF(ISNUMBER(EmisData!M646),EmisData!M646/86400/365*0.12,-1)</f>
        <v>-1</v>
      </c>
      <c r="HJ646" s="5">
        <v>-1</v>
      </c>
      <c r="HK646" s="5">
        <v>-1</v>
      </c>
      <c r="HL646" s="5">
        <v>-1</v>
      </c>
      <c r="HM646" s="5">
        <v>-1</v>
      </c>
      <c r="HN646" s="5">
        <v>-1</v>
      </c>
      <c r="HO646" s="5">
        <v>-1</v>
      </c>
      <c r="HP646" s="5">
        <v>-1</v>
      </c>
      <c r="HQ646" s="5" t="s">
        <v>720</v>
      </c>
      <c r="HR646" s="5" t="str">
        <f>EmisData!Z646</f>
        <v>yes</v>
      </c>
    </row>
    <row r="647" spans="1:226" x14ac:dyDescent="0.25">
      <c r="A647" s="35" t="s">
        <v>19418</v>
      </c>
      <c r="B647" s="26">
        <v>5123</v>
      </c>
      <c r="C647" s="34" t="s">
        <v>19417</v>
      </c>
      <c r="D647" s="5">
        <v>2</v>
      </c>
      <c r="E647" s="5">
        <v>0</v>
      </c>
      <c r="F647" s="5">
        <f>VLOOKUP($B647,STPdata!$B:$J,6,FALSE)</f>
        <v>6.7926165730666755E-4</v>
      </c>
      <c r="G647" s="5">
        <f>VLOOKUP($B647,STPdata!$B:$J,7,FALSE)</f>
        <v>0.49792458921539245</v>
      </c>
      <c r="H647" s="5">
        <f>VLOOKUP($B647,STPdata!$B:$J,8,FALSE)</f>
        <v>8.6928616113094489E-3</v>
      </c>
      <c r="I647" s="5">
        <f>VLOOKUP($B647,STPdata!$B:$J,9,FALSE)</f>
        <v>0.49270328751599196</v>
      </c>
      <c r="J647" s="5">
        <v>-1</v>
      </c>
      <c r="K647" s="5">
        <v>-1</v>
      </c>
      <c r="L647" s="5">
        <v>-1</v>
      </c>
      <c r="M647" s="5">
        <v>-1</v>
      </c>
      <c r="N647" s="5">
        <v>-1</v>
      </c>
      <c r="O647" s="5">
        <v>-1</v>
      </c>
      <c r="P647" s="5">
        <v>-1</v>
      </c>
      <c r="Q647" s="5">
        <v>-1</v>
      </c>
      <c r="R647" s="5">
        <v>-1</v>
      </c>
      <c r="S647" s="5">
        <v>-1</v>
      </c>
      <c r="T647" s="5">
        <v>-1</v>
      </c>
      <c r="U647" s="5">
        <v>-1</v>
      </c>
      <c r="V647" s="5">
        <f>IF(ISNUMBER(EmisData!N647),EmisData!N647/86400/365*0.12,-1)</f>
        <v>-1</v>
      </c>
      <c r="W647" s="5">
        <v>-1</v>
      </c>
      <c r="X647" s="5">
        <v>-1</v>
      </c>
      <c r="Y647" s="5">
        <v>-1</v>
      </c>
      <c r="Z647" s="5">
        <v>-1</v>
      </c>
      <c r="AA647" s="5">
        <v>-1</v>
      </c>
      <c r="AB647" s="5">
        <v>-1</v>
      </c>
      <c r="AC647" s="5">
        <v>-1</v>
      </c>
      <c r="AD647" s="5">
        <v>-1</v>
      </c>
      <c r="AE647" s="5">
        <v>-1</v>
      </c>
      <c r="AF647" s="5">
        <v>-1</v>
      </c>
      <c r="AG647" s="5">
        <v>-1</v>
      </c>
      <c r="AH647" s="5">
        <v>-1</v>
      </c>
      <c r="AI647" s="5">
        <v>-1</v>
      </c>
      <c r="AJ647" s="5">
        <v>-1</v>
      </c>
      <c r="AK647" s="5">
        <v>-1</v>
      </c>
      <c r="AL647" s="5">
        <v>-1</v>
      </c>
      <c r="AM647" s="5">
        <v>-1</v>
      </c>
      <c r="AN647" s="5">
        <v>-1</v>
      </c>
      <c r="AO647" s="5">
        <v>-1</v>
      </c>
      <c r="AP647" s="5">
        <v>-1</v>
      </c>
      <c r="AQ647" s="5">
        <v>-1</v>
      </c>
      <c r="AR647" s="5">
        <v>-1</v>
      </c>
      <c r="AS647" s="5">
        <v>-1</v>
      </c>
      <c r="AT647" s="5">
        <v>-1</v>
      </c>
      <c r="AU647" s="5">
        <v>-1</v>
      </c>
      <c r="AV647" s="5">
        <v>-1</v>
      </c>
      <c r="AW647" s="5">
        <v>-1</v>
      </c>
      <c r="AX647" s="5">
        <v>-1</v>
      </c>
      <c r="AY647" s="5">
        <v>-1</v>
      </c>
      <c r="AZ647" s="5">
        <v>-1</v>
      </c>
      <c r="BA647" s="5">
        <v>-1</v>
      </c>
      <c r="BB647" s="5">
        <v>-1</v>
      </c>
      <c r="BC647" s="5">
        <v>-1</v>
      </c>
      <c r="BD647" s="5">
        <v>-1</v>
      </c>
      <c r="BE647" s="5">
        <v>-1</v>
      </c>
      <c r="BF647" s="5">
        <v>-1</v>
      </c>
      <c r="BG647" s="5">
        <v>-1</v>
      </c>
      <c r="BH647" s="5">
        <v>-1</v>
      </c>
      <c r="BI647" s="5">
        <v>-1</v>
      </c>
      <c r="BJ647" s="5">
        <v>-1</v>
      </c>
      <c r="BK647" s="5">
        <v>-1</v>
      </c>
      <c r="BL647" s="5">
        <v>-1</v>
      </c>
      <c r="BM647" s="5">
        <v>-1</v>
      </c>
      <c r="BN647" s="5">
        <v>-1</v>
      </c>
      <c r="BO647" s="5">
        <v>-1</v>
      </c>
      <c r="BP647" s="5">
        <v>-1</v>
      </c>
      <c r="BQ647" s="5">
        <v>-1</v>
      </c>
      <c r="BR647" s="5">
        <v>-1</v>
      </c>
      <c r="BS647" s="5">
        <v>-1</v>
      </c>
      <c r="BT647" s="5">
        <v>-1</v>
      </c>
      <c r="BU647" s="5">
        <v>-1</v>
      </c>
      <c r="BV647" s="5">
        <v>-1</v>
      </c>
      <c r="BW647" s="5">
        <v>-1</v>
      </c>
      <c r="BX647" s="5">
        <v>-1</v>
      </c>
      <c r="BY647" s="5">
        <f>IF(ISNUMBER(EmisData!Q647),EmisData!Q647/86400/365*0.12,-1)</f>
        <v>-1</v>
      </c>
      <c r="BZ647" s="5">
        <v>-1</v>
      </c>
      <c r="CA647" s="5">
        <v>-1</v>
      </c>
      <c r="CB647" s="5">
        <v>-1</v>
      </c>
      <c r="CC647" s="5">
        <v>-1</v>
      </c>
      <c r="CD647" s="5">
        <f>IF(ISNUMBER(EmisData!P647),EmisData!P647/86400/365*0.12,-1)</f>
        <v>-1</v>
      </c>
      <c r="CE647" s="5">
        <v>-1</v>
      </c>
      <c r="CF647" s="5">
        <v>-1</v>
      </c>
      <c r="CG647" s="5">
        <v>-1</v>
      </c>
      <c r="CH647" s="5">
        <v>-1</v>
      </c>
      <c r="CI647" s="5">
        <v>-1</v>
      </c>
      <c r="CJ647" s="5">
        <v>-1</v>
      </c>
      <c r="CK647" s="5">
        <v>-1</v>
      </c>
      <c r="CL647" s="5">
        <v>-1</v>
      </c>
      <c r="CM647" s="5">
        <v>-1</v>
      </c>
      <c r="CN647" s="5">
        <v>-1</v>
      </c>
      <c r="CO647" s="5">
        <v>-1</v>
      </c>
      <c r="CP647" s="5">
        <v>-1</v>
      </c>
      <c r="CQ647" s="5">
        <v>-1</v>
      </c>
      <c r="CR647" s="5">
        <v>-1</v>
      </c>
      <c r="CS647" s="5">
        <v>-1</v>
      </c>
      <c r="CT647" s="5">
        <v>-1</v>
      </c>
      <c r="CU647" s="5">
        <v>-1</v>
      </c>
      <c r="CV647" s="5">
        <v>-1</v>
      </c>
      <c r="CW647" s="5">
        <v>-1</v>
      </c>
      <c r="CX647" s="5">
        <v>-1</v>
      </c>
      <c r="CY647" s="5">
        <v>-1</v>
      </c>
      <c r="CZ647" s="5">
        <v>-1</v>
      </c>
      <c r="DA647" s="5">
        <v>-1</v>
      </c>
      <c r="DB647" s="5">
        <v>-1</v>
      </c>
      <c r="DC647" s="5">
        <v>-1</v>
      </c>
      <c r="DD647" s="5">
        <v>-1</v>
      </c>
      <c r="DE647" s="5">
        <v>-1</v>
      </c>
      <c r="DF647" s="5">
        <v>-1</v>
      </c>
      <c r="DG647" s="5">
        <v>-1</v>
      </c>
      <c r="DH647" s="5">
        <v>-1</v>
      </c>
      <c r="DI647" s="5">
        <v>-1</v>
      </c>
      <c r="DJ647" s="5">
        <v>-1</v>
      </c>
      <c r="DK647" s="5">
        <v>-1</v>
      </c>
      <c r="DL647" s="5">
        <v>-1</v>
      </c>
      <c r="DM647" s="5">
        <v>-1</v>
      </c>
      <c r="DN647" s="5">
        <v>-1</v>
      </c>
      <c r="DO647" s="5">
        <v>-1</v>
      </c>
      <c r="DP647" s="5">
        <v>-1</v>
      </c>
      <c r="DQ647" s="5">
        <v>-1</v>
      </c>
      <c r="DR647" s="5">
        <v>-1</v>
      </c>
      <c r="DS647" s="5">
        <v>-1</v>
      </c>
      <c r="DT647" s="5">
        <v>-1</v>
      </c>
      <c r="DU647" s="5">
        <v>-1</v>
      </c>
      <c r="DV647" s="5">
        <v>-1</v>
      </c>
      <c r="DW647" s="5">
        <v>-1</v>
      </c>
      <c r="DX647" s="5">
        <v>-1</v>
      </c>
      <c r="DY647" s="5">
        <v>-1</v>
      </c>
      <c r="DZ647" s="5">
        <v>-1</v>
      </c>
      <c r="EA647" s="5">
        <v>-1</v>
      </c>
      <c r="EB647" s="5">
        <v>-1</v>
      </c>
      <c r="EC647" s="5">
        <v>-1</v>
      </c>
      <c r="ED647" s="5">
        <v>-1</v>
      </c>
      <c r="EE647" s="5">
        <v>-1</v>
      </c>
      <c r="EF647" s="5">
        <v>-1</v>
      </c>
      <c r="EG647" s="5">
        <v>-1</v>
      </c>
      <c r="EH647" s="5">
        <v>-1</v>
      </c>
      <c r="EI647" s="5">
        <v>-1</v>
      </c>
      <c r="EJ647" s="5">
        <v>-1</v>
      </c>
      <c r="EK647" s="5">
        <v>-1</v>
      </c>
      <c r="EL647" s="5">
        <v>-1</v>
      </c>
      <c r="EM647" s="5">
        <v>-1</v>
      </c>
      <c r="EN647" s="5">
        <v>-1</v>
      </c>
      <c r="EO647" s="5">
        <v>-1</v>
      </c>
      <c r="EP647" s="5">
        <v>-1</v>
      </c>
      <c r="EQ647" s="5">
        <v>-1</v>
      </c>
      <c r="ER647" s="5">
        <v>-1</v>
      </c>
      <c r="ES647" s="5">
        <v>-1</v>
      </c>
      <c r="ET647" s="5">
        <v>-1</v>
      </c>
      <c r="EU647" s="5">
        <v>-1</v>
      </c>
      <c r="EV647" s="5">
        <f>IF(ISNUMBER(EmisData!R647),EmisData!R647/86400/365*0.12,-1)</f>
        <v>-1</v>
      </c>
      <c r="EW647" s="5">
        <v>-1</v>
      </c>
      <c r="EX647" s="5">
        <v>-1</v>
      </c>
      <c r="EY647" s="5">
        <v>-1</v>
      </c>
      <c r="EZ647" s="5">
        <v>-1</v>
      </c>
      <c r="FA647" s="5">
        <v>-1</v>
      </c>
      <c r="FB647" s="5">
        <v>-1</v>
      </c>
      <c r="FC647" s="5">
        <v>-1</v>
      </c>
      <c r="FD647" s="5">
        <v>-1</v>
      </c>
      <c r="FE647" s="5">
        <v>-1</v>
      </c>
      <c r="FF647" s="5">
        <v>-1</v>
      </c>
      <c r="FG647" s="5">
        <v>-1</v>
      </c>
      <c r="FH647" s="5">
        <v>-1</v>
      </c>
      <c r="FI647" s="5">
        <v>-1</v>
      </c>
      <c r="FJ647" s="5">
        <v>-1</v>
      </c>
      <c r="FK647" s="5">
        <v>-1</v>
      </c>
      <c r="FL647" s="5">
        <v>-1</v>
      </c>
      <c r="FM647" s="5">
        <v>-1</v>
      </c>
      <c r="FN647" s="5">
        <v>-1</v>
      </c>
      <c r="FO647" s="5">
        <v>-1</v>
      </c>
      <c r="FP647" s="5">
        <v>-1</v>
      </c>
      <c r="FQ647" s="5">
        <v>-1</v>
      </c>
      <c r="FR647" s="5">
        <v>-1</v>
      </c>
      <c r="FS647" s="5">
        <v>-1</v>
      </c>
      <c r="FT647" s="5">
        <v>-1</v>
      </c>
      <c r="FU647" s="5">
        <v>-1</v>
      </c>
      <c r="FV647" s="5">
        <v>-1</v>
      </c>
      <c r="FW647" s="5">
        <v>-1</v>
      </c>
      <c r="FX647" s="5">
        <v>-1</v>
      </c>
      <c r="FY647" s="5">
        <v>-1</v>
      </c>
      <c r="FZ647" s="5">
        <v>-1</v>
      </c>
      <c r="GA647" s="5">
        <v>-1</v>
      </c>
      <c r="GB647" s="5">
        <v>-1</v>
      </c>
      <c r="GC647" s="5">
        <v>-1</v>
      </c>
      <c r="GD647" s="5">
        <v>-1</v>
      </c>
      <c r="GE647" s="5">
        <v>-1</v>
      </c>
      <c r="GF647" s="5">
        <v>-1</v>
      </c>
      <c r="GG647" s="5">
        <v>-1</v>
      </c>
      <c r="GH647" s="5">
        <v>-1</v>
      </c>
      <c r="GI647" s="5">
        <v>-1</v>
      </c>
      <c r="GJ647" s="5">
        <v>-1</v>
      </c>
      <c r="GK647" s="5">
        <v>-1</v>
      </c>
      <c r="GL647" s="5">
        <v>-1</v>
      </c>
      <c r="GM647" s="5">
        <v>-1</v>
      </c>
      <c r="GN647" s="5">
        <v>-1</v>
      </c>
      <c r="GO647" s="5">
        <v>-1</v>
      </c>
      <c r="GP647" s="5">
        <v>-1</v>
      </c>
      <c r="GQ647" s="5">
        <v>-1</v>
      </c>
      <c r="GR647" s="5">
        <v>-1</v>
      </c>
      <c r="GS647" s="5">
        <v>-1</v>
      </c>
      <c r="GT647" s="5">
        <f>IF(ISNUMBER(EmisData!L647),EmisData!L647/86400/365*0.12,-1)</f>
        <v>2.3477929984779299E-8</v>
      </c>
      <c r="GU647" s="5">
        <v>-1</v>
      </c>
      <c r="GV647" s="5">
        <v>-1</v>
      </c>
      <c r="GW647" s="5">
        <v>-1</v>
      </c>
      <c r="GX647" s="5">
        <v>-1</v>
      </c>
      <c r="GY647" s="5">
        <f>IF(ISNUMBER(EmisData!O647),EmisData!O647/86400/365*0.12,-1)</f>
        <v>-1</v>
      </c>
      <c r="GZ647" s="5">
        <v>-1</v>
      </c>
      <c r="HA647" s="5">
        <v>-1</v>
      </c>
      <c r="HB647" s="5">
        <v>-1</v>
      </c>
      <c r="HC647" s="5">
        <v>-1</v>
      </c>
      <c r="HD647" s="5">
        <v>-1</v>
      </c>
      <c r="HE647" s="5">
        <v>-1</v>
      </c>
      <c r="HF647" s="5">
        <v>-1</v>
      </c>
      <c r="HG647" s="5">
        <v>-1</v>
      </c>
      <c r="HH647" s="5">
        <v>-1</v>
      </c>
      <c r="HI647" s="5">
        <f>IF(ISNUMBER(EmisData!M647),EmisData!M647/86400/365*0.12,-1)</f>
        <v>1.4422433807861042E-7</v>
      </c>
      <c r="HJ647" s="5">
        <v>-1</v>
      </c>
      <c r="HK647" s="5">
        <v>-1</v>
      </c>
      <c r="HL647" s="5">
        <v>-1</v>
      </c>
      <c r="HM647" s="5">
        <v>-1</v>
      </c>
      <c r="HN647" s="5">
        <v>-1</v>
      </c>
      <c r="HO647" s="5">
        <v>-1</v>
      </c>
      <c r="HP647" s="5">
        <v>-1</v>
      </c>
      <c r="HQ647" s="5" t="s">
        <v>720</v>
      </c>
      <c r="HR647" s="5" t="str">
        <f>EmisData!Z647</f>
        <v>yes</v>
      </c>
    </row>
    <row r="648" spans="1:226" hidden="1" x14ac:dyDescent="0.25">
      <c r="A648" s="35" t="s">
        <v>19424</v>
      </c>
      <c r="B648" s="26">
        <v>5124</v>
      </c>
      <c r="C648" s="43" t="s">
        <v>19423</v>
      </c>
      <c r="D648" s="5">
        <v>2</v>
      </c>
      <c r="E648" s="5">
        <v>0</v>
      </c>
      <c r="F648" s="5">
        <f>VLOOKUP($B648,STPdata!$B:$J,6,FALSE)</f>
        <v>2.8526497849373713E-8</v>
      </c>
      <c r="G648" s="5">
        <f>VLOOKUP($B648,STPdata!$B:$J,7,FALSE)</f>
        <v>0.49793628494524617</v>
      </c>
      <c r="H648" s="5">
        <f>VLOOKUP($B648,STPdata!$B:$J,8,FALSE)</f>
        <v>9.555845677589235E-3</v>
      </c>
      <c r="I648" s="5">
        <f>VLOOKUP($B648,STPdata!$B:$J,9,FALSE)</f>
        <v>0.49250784085066618</v>
      </c>
      <c r="J648" s="5">
        <v>-1</v>
      </c>
      <c r="K648" s="5">
        <v>-1</v>
      </c>
      <c r="L648" s="5">
        <v>-1</v>
      </c>
      <c r="M648" s="5">
        <v>-1</v>
      </c>
      <c r="N648" s="5">
        <v>-1</v>
      </c>
      <c r="O648" s="5">
        <v>-1</v>
      </c>
      <c r="P648" s="5">
        <v>-1</v>
      </c>
      <c r="Q648" s="5">
        <v>-1</v>
      </c>
      <c r="R648" s="5">
        <v>-1</v>
      </c>
      <c r="S648" s="5">
        <v>-1</v>
      </c>
      <c r="T648" s="5">
        <v>-1</v>
      </c>
      <c r="U648" s="5">
        <v>-1</v>
      </c>
      <c r="V648" s="5">
        <f>IF(ISNUMBER(EmisData!N648),EmisData!N648/86400/365*0.12,-1)</f>
        <v>-1</v>
      </c>
      <c r="W648" s="5">
        <v>-1</v>
      </c>
      <c r="X648" s="5">
        <v>-1</v>
      </c>
      <c r="Y648" s="5">
        <v>-1</v>
      </c>
      <c r="Z648" s="5">
        <v>-1</v>
      </c>
      <c r="AA648" s="5">
        <v>-1</v>
      </c>
      <c r="AB648" s="5">
        <v>-1</v>
      </c>
      <c r="AC648" s="5">
        <v>-1</v>
      </c>
      <c r="AD648" s="5">
        <v>-1</v>
      </c>
      <c r="AE648" s="5">
        <v>-1</v>
      </c>
      <c r="AF648" s="5">
        <v>-1</v>
      </c>
      <c r="AG648" s="5">
        <v>-1</v>
      </c>
      <c r="AH648" s="5">
        <v>-1</v>
      </c>
      <c r="AI648" s="5">
        <v>-1</v>
      </c>
      <c r="AJ648" s="5">
        <v>-1</v>
      </c>
      <c r="AK648" s="5">
        <v>-1</v>
      </c>
      <c r="AL648" s="5">
        <v>-1</v>
      </c>
      <c r="AM648" s="5">
        <v>-1</v>
      </c>
      <c r="AN648" s="5">
        <v>-1</v>
      </c>
      <c r="AO648" s="5">
        <v>-1</v>
      </c>
      <c r="AP648" s="5">
        <v>-1</v>
      </c>
      <c r="AQ648" s="5">
        <v>-1</v>
      </c>
      <c r="AR648" s="5">
        <v>-1</v>
      </c>
      <c r="AS648" s="5">
        <v>-1</v>
      </c>
      <c r="AT648" s="5">
        <v>-1</v>
      </c>
      <c r="AU648" s="5">
        <v>-1</v>
      </c>
      <c r="AV648" s="5">
        <v>-1</v>
      </c>
      <c r="AW648" s="5">
        <v>-1</v>
      </c>
      <c r="AX648" s="5">
        <v>-1</v>
      </c>
      <c r="AY648" s="5">
        <v>-1</v>
      </c>
      <c r="AZ648" s="5">
        <v>-1</v>
      </c>
      <c r="BA648" s="5">
        <v>-1</v>
      </c>
      <c r="BB648" s="5">
        <v>-1</v>
      </c>
      <c r="BC648" s="5">
        <v>-1</v>
      </c>
      <c r="BD648" s="5">
        <v>-1</v>
      </c>
      <c r="BE648" s="5">
        <v>-1</v>
      </c>
      <c r="BF648" s="5">
        <v>-1</v>
      </c>
      <c r="BG648" s="5">
        <v>-1</v>
      </c>
      <c r="BH648" s="5">
        <v>-1</v>
      </c>
      <c r="BI648" s="5">
        <v>-1</v>
      </c>
      <c r="BJ648" s="5">
        <v>-1</v>
      </c>
      <c r="BK648" s="5">
        <v>-1</v>
      </c>
      <c r="BL648" s="5">
        <v>-1</v>
      </c>
      <c r="BM648" s="5">
        <v>-1</v>
      </c>
      <c r="BN648" s="5">
        <v>-1</v>
      </c>
      <c r="BO648" s="5">
        <v>-1</v>
      </c>
      <c r="BP648" s="5">
        <v>-1</v>
      </c>
      <c r="BQ648" s="5">
        <v>-1</v>
      </c>
      <c r="BR648" s="5">
        <v>-1</v>
      </c>
      <c r="BS648" s="5">
        <v>-1</v>
      </c>
      <c r="BT648" s="5">
        <v>-1</v>
      </c>
      <c r="BU648" s="5">
        <v>-1</v>
      </c>
      <c r="BV648" s="5">
        <v>-1</v>
      </c>
      <c r="BW648" s="5">
        <v>-1</v>
      </c>
      <c r="BX648" s="5">
        <v>-1</v>
      </c>
      <c r="BY648" s="5">
        <f>IF(ISNUMBER(EmisData!Q648),EmisData!Q648/86400/365*0.12,-1)</f>
        <v>-1</v>
      </c>
      <c r="BZ648" s="5">
        <v>-1</v>
      </c>
      <c r="CA648" s="5">
        <v>-1</v>
      </c>
      <c r="CB648" s="5">
        <v>-1</v>
      </c>
      <c r="CC648" s="5">
        <v>-1</v>
      </c>
      <c r="CD648" s="5">
        <f>IF(ISNUMBER(EmisData!P648),EmisData!P648/86400/365*0.12,-1)</f>
        <v>-1</v>
      </c>
      <c r="CE648" s="5">
        <v>-1</v>
      </c>
      <c r="CF648" s="5">
        <v>-1</v>
      </c>
      <c r="CG648" s="5">
        <v>-1</v>
      </c>
      <c r="CH648" s="5">
        <v>-1</v>
      </c>
      <c r="CI648" s="5">
        <v>-1</v>
      </c>
      <c r="CJ648" s="5">
        <v>-1</v>
      </c>
      <c r="CK648" s="5">
        <v>-1</v>
      </c>
      <c r="CL648" s="5">
        <v>-1</v>
      </c>
      <c r="CM648" s="5">
        <v>-1</v>
      </c>
      <c r="CN648" s="5">
        <v>-1</v>
      </c>
      <c r="CO648" s="5">
        <v>-1</v>
      </c>
      <c r="CP648" s="5">
        <v>-1</v>
      </c>
      <c r="CQ648" s="5">
        <v>-1</v>
      </c>
      <c r="CR648" s="5">
        <v>-1</v>
      </c>
      <c r="CS648" s="5">
        <v>-1</v>
      </c>
      <c r="CT648" s="5">
        <v>-1</v>
      </c>
      <c r="CU648" s="5">
        <v>-1</v>
      </c>
      <c r="CV648" s="5">
        <v>-1</v>
      </c>
      <c r="CW648" s="5">
        <v>-1</v>
      </c>
      <c r="CX648" s="5">
        <v>-1</v>
      </c>
      <c r="CY648" s="5">
        <v>-1</v>
      </c>
      <c r="CZ648" s="5">
        <v>-1</v>
      </c>
      <c r="DA648" s="5">
        <v>-1</v>
      </c>
      <c r="DB648" s="5">
        <v>-1</v>
      </c>
      <c r="DC648" s="5">
        <v>-1</v>
      </c>
      <c r="DD648" s="5">
        <v>-1</v>
      </c>
      <c r="DE648" s="5">
        <v>-1</v>
      </c>
      <c r="DF648" s="5">
        <v>-1</v>
      </c>
      <c r="DG648" s="5">
        <v>-1</v>
      </c>
      <c r="DH648" s="5">
        <v>-1</v>
      </c>
      <c r="DI648" s="5">
        <v>-1</v>
      </c>
      <c r="DJ648" s="5">
        <v>-1</v>
      </c>
      <c r="DK648" s="5">
        <v>-1</v>
      </c>
      <c r="DL648" s="5">
        <v>-1</v>
      </c>
      <c r="DM648" s="5">
        <v>-1</v>
      </c>
      <c r="DN648" s="5">
        <v>-1</v>
      </c>
      <c r="DO648" s="5">
        <v>-1</v>
      </c>
      <c r="DP648" s="5">
        <v>-1</v>
      </c>
      <c r="DQ648" s="5">
        <v>-1</v>
      </c>
      <c r="DR648" s="5">
        <v>-1</v>
      </c>
      <c r="DS648" s="5">
        <v>-1</v>
      </c>
      <c r="DT648" s="5">
        <v>-1</v>
      </c>
      <c r="DU648" s="5">
        <v>-1</v>
      </c>
      <c r="DV648" s="5">
        <v>-1</v>
      </c>
      <c r="DW648" s="5">
        <v>-1</v>
      </c>
      <c r="DX648" s="5">
        <v>-1</v>
      </c>
      <c r="DY648" s="5">
        <v>-1</v>
      </c>
      <c r="DZ648" s="5">
        <v>-1</v>
      </c>
      <c r="EA648" s="5">
        <v>-1</v>
      </c>
      <c r="EB648" s="5">
        <v>-1</v>
      </c>
      <c r="EC648" s="5">
        <v>-1</v>
      </c>
      <c r="ED648" s="5">
        <v>-1</v>
      </c>
      <c r="EE648" s="5">
        <v>-1</v>
      </c>
      <c r="EF648" s="5">
        <v>-1</v>
      </c>
      <c r="EG648" s="5">
        <v>-1</v>
      </c>
      <c r="EH648" s="5">
        <v>-1</v>
      </c>
      <c r="EI648" s="5">
        <v>-1</v>
      </c>
      <c r="EJ648" s="5">
        <v>-1</v>
      </c>
      <c r="EK648" s="5">
        <v>-1</v>
      </c>
      <c r="EL648" s="5">
        <v>-1</v>
      </c>
      <c r="EM648" s="5">
        <v>-1</v>
      </c>
      <c r="EN648" s="5">
        <v>-1</v>
      </c>
      <c r="EO648" s="5">
        <v>-1</v>
      </c>
      <c r="EP648" s="5">
        <v>-1</v>
      </c>
      <c r="EQ648" s="5">
        <v>-1</v>
      </c>
      <c r="ER648" s="5">
        <v>-1</v>
      </c>
      <c r="ES648" s="5">
        <v>-1</v>
      </c>
      <c r="ET648" s="5">
        <v>-1</v>
      </c>
      <c r="EU648" s="5">
        <v>-1</v>
      </c>
      <c r="EV648" s="5">
        <f>IF(ISNUMBER(EmisData!R648),EmisData!R648/86400/365*0.12,-1)</f>
        <v>-1</v>
      </c>
      <c r="EW648" s="5">
        <v>-1</v>
      </c>
      <c r="EX648" s="5">
        <v>-1</v>
      </c>
      <c r="EY648" s="5">
        <v>-1</v>
      </c>
      <c r="EZ648" s="5">
        <v>-1</v>
      </c>
      <c r="FA648" s="5">
        <v>-1</v>
      </c>
      <c r="FB648" s="5">
        <v>-1</v>
      </c>
      <c r="FC648" s="5">
        <v>-1</v>
      </c>
      <c r="FD648" s="5">
        <v>-1</v>
      </c>
      <c r="FE648" s="5">
        <v>-1</v>
      </c>
      <c r="FF648" s="5">
        <v>-1</v>
      </c>
      <c r="FG648" s="5">
        <v>-1</v>
      </c>
      <c r="FH648" s="5">
        <v>-1</v>
      </c>
      <c r="FI648" s="5">
        <v>-1</v>
      </c>
      <c r="FJ648" s="5">
        <v>-1</v>
      </c>
      <c r="FK648" s="5">
        <v>-1</v>
      </c>
      <c r="FL648" s="5">
        <v>-1</v>
      </c>
      <c r="FM648" s="5">
        <v>-1</v>
      </c>
      <c r="FN648" s="5">
        <v>-1</v>
      </c>
      <c r="FO648" s="5">
        <v>-1</v>
      </c>
      <c r="FP648" s="5">
        <v>-1</v>
      </c>
      <c r="FQ648" s="5">
        <v>-1</v>
      </c>
      <c r="FR648" s="5">
        <v>-1</v>
      </c>
      <c r="FS648" s="5">
        <v>-1</v>
      </c>
      <c r="FT648" s="5">
        <v>-1</v>
      </c>
      <c r="FU648" s="5">
        <v>-1</v>
      </c>
      <c r="FV648" s="5">
        <v>-1</v>
      </c>
      <c r="FW648" s="5">
        <v>-1</v>
      </c>
      <c r="FX648" s="5">
        <v>-1</v>
      </c>
      <c r="FY648" s="5">
        <v>-1</v>
      </c>
      <c r="FZ648" s="5">
        <v>-1</v>
      </c>
      <c r="GA648" s="5">
        <v>-1</v>
      </c>
      <c r="GB648" s="5">
        <v>-1</v>
      </c>
      <c r="GC648" s="5">
        <v>-1</v>
      </c>
      <c r="GD648" s="5">
        <v>-1</v>
      </c>
      <c r="GE648" s="5">
        <v>-1</v>
      </c>
      <c r="GF648" s="5">
        <v>-1</v>
      </c>
      <c r="GG648" s="5">
        <v>-1</v>
      </c>
      <c r="GH648" s="5">
        <v>-1</v>
      </c>
      <c r="GI648" s="5">
        <v>-1</v>
      </c>
      <c r="GJ648" s="5">
        <v>-1</v>
      </c>
      <c r="GK648" s="5">
        <v>-1</v>
      </c>
      <c r="GL648" s="5">
        <v>-1</v>
      </c>
      <c r="GM648" s="5">
        <v>-1</v>
      </c>
      <c r="GN648" s="5">
        <v>-1</v>
      </c>
      <c r="GO648" s="5">
        <v>-1</v>
      </c>
      <c r="GP648" s="5">
        <v>-1</v>
      </c>
      <c r="GQ648" s="5">
        <v>-1</v>
      </c>
      <c r="GR648" s="5">
        <v>-1</v>
      </c>
      <c r="GS648" s="5">
        <v>-1</v>
      </c>
      <c r="GT648" s="5">
        <f>IF(ISNUMBER(EmisData!L648),EmisData!L648/86400/365*0.12,-1)</f>
        <v>-1</v>
      </c>
      <c r="GU648" s="5">
        <v>-1</v>
      </c>
      <c r="GV648" s="5">
        <v>-1</v>
      </c>
      <c r="GW648" s="5">
        <v>-1</v>
      </c>
      <c r="GX648" s="5">
        <v>-1</v>
      </c>
      <c r="GY648" s="5">
        <f>IF(ISNUMBER(EmisData!O648),EmisData!O648/86400/365*0.12,-1)</f>
        <v>-1</v>
      </c>
      <c r="GZ648" s="5">
        <v>-1</v>
      </c>
      <c r="HA648" s="5">
        <v>-1</v>
      </c>
      <c r="HB648" s="5">
        <v>-1</v>
      </c>
      <c r="HC648" s="5">
        <v>-1</v>
      </c>
      <c r="HD648" s="5">
        <v>-1</v>
      </c>
      <c r="HE648" s="5">
        <v>-1</v>
      </c>
      <c r="HF648" s="5">
        <v>-1</v>
      </c>
      <c r="HG648" s="5">
        <v>-1</v>
      </c>
      <c r="HH648" s="5">
        <v>-1</v>
      </c>
      <c r="HI648" s="5">
        <f>IF(ISNUMBER(EmisData!M648),EmisData!M648/86400/365*0.12,-1)</f>
        <v>-1</v>
      </c>
      <c r="HJ648" s="5">
        <v>-1</v>
      </c>
      <c r="HK648" s="5">
        <v>-1</v>
      </c>
      <c r="HL648" s="5">
        <v>-1</v>
      </c>
      <c r="HM648" s="5">
        <v>-1</v>
      </c>
      <c r="HN648" s="5">
        <v>-1</v>
      </c>
      <c r="HO648" s="5">
        <v>-1</v>
      </c>
      <c r="HP648" s="5">
        <v>-1</v>
      </c>
      <c r="HQ648" s="5" t="s">
        <v>720</v>
      </c>
      <c r="HR648" s="5" t="str">
        <f>EmisData!Z648</f>
        <v/>
      </c>
    </row>
    <row r="649" spans="1:226" x14ac:dyDescent="0.25">
      <c r="A649" s="35" t="s">
        <v>19430</v>
      </c>
      <c r="B649" s="26">
        <v>5125</v>
      </c>
      <c r="C649" s="43" t="s">
        <v>19429</v>
      </c>
      <c r="D649" s="5">
        <v>2</v>
      </c>
      <c r="E649" s="5">
        <v>0</v>
      </c>
      <c r="F649" s="5">
        <f>VLOOKUP($B649,STPdata!$B:$J,6,FALSE)</f>
        <v>8.7697574600870881E-2</v>
      </c>
      <c r="G649" s="5">
        <f>VLOOKUP($B649,STPdata!$B:$J,7,FALSE)</f>
        <v>0.64416238290420713</v>
      </c>
      <c r="H649" s="5">
        <f>VLOOKUP($B649,STPdata!$B:$J,8,FALSE)</f>
        <v>6.4153186002383955E-2</v>
      </c>
      <c r="I649" s="5">
        <f>VLOOKUP($B649,STPdata!$B:$J,9,FALSE)</f>
        <v>0.2039868564925377</v>
      </c>
      <c r="J649" s="5">
        <v>-1</v>
      </c>
      <c r="K649" s="5">
        <v>-1</v>
      </c>
      <c r="L649" s="5">
        <v>-1</v>
      </c>
      <c r="M649" s="5">
        <v>-1</v>
      </c>
      <c r="N649" s="5">
        <v>-1</v>
      </c>
      <c r="O649" s="5">
        <v>-1</v>
      </c>
      <c r="P649" s="5">
        <v>-1</v>
      </c>
      <c r="Q649" s="5">
        <v>-1</v>
      </c>
      <c r="R649" s="5">
        <v>-1</v>
      </c>
      <c r="S649" s="5">
        <v>-1</v>
      </c>
      <c r="T649" s="5">
        <v>-1</v>
      </c>
      <c r="U649" s="5">
        <v>-1</v>
      </c>
      <c r="V649" s="5">
        <f>IF(ISNUMBER(EmisData!N649),EmisData!N649/86400/365*0.12,-1)</f>
        <v>-1</v>
      </c>
      <c r="W649" s="5">
        <v>-1</v>
      </c>
      <c r="X649" s="5">
        <v>-1</v>
      </c>
      <c r="Y649" s="5">
        <v>-1</v>
      </c>
      <c r="Z649" s="5">
        <v>-1</v>
      </c>
      <c r="AA649" s="5">
        <v>-1</v>
      </c>
      <c r="AB649" s="5">
        <v>-1</v>
      </c>
      <c r="AC649" s="5">
        <v>-1</v>
      </c>
      <c r="AD649" s="5">
        <v>-1</v>
      </c>
      <c r="AE649" s="5">
        <v>-1</v>
      </c>
      <c r="AF649" s="5">
        <v>-1</v>
      </c>
      <c r="AG649" s="5">
        <v>-1</v>
      </c>
      <c r="AH649" s="5">
        <v>-1</v>
      </c>
      <c r="AI649" s="5">
        <v>-1</v>
      </c>
      <c r="AJ649" s="5">
        <v>-1</v>
      </c>
      <c r="AK649" s="5">
        <v>-1</v>
      </c>
      <c r="AL649" s="5">
        <v>-1</v>
      </c>
      <c r="AM649" s="5">
        <v>-1</v>
      </c>
      <c r="AN649" s="5">
        <v>-1</v>
      </c>
      <c r="AO649" s="5">
        <v>-1</v>
      </c>
      <c r="AP649" s="5">
        <v>-1</v>
      </c>
      <c r="AQ649" s="5">
        <v>-1</v>
      </c>
      <c r="AR649" s="5">
        <v>-1</v>
      </c>
      <c r="AS649" s="5">
        <v>-1</v>
      </c>
      <c r="AT649" s="5">
        <v>-1</v>
      </c>
      <c r="AU649" s="5">
        <v>-1</v>
      </c>
      <c r="AV649" s="5">
        <v>-1</v>
      </c>
      <c r="AW649" s="5">
        <v>-1</v>
      </c>
      <c r="AX649" s="5">
        <v>-1</v>
      </c>
      <c r="AY649" s="5">
        <v>-1</v>
      </c>
      <c r="AZ649" s="5">
        <v>-1</v>
      </c>
      <c r="BA649" s="5">
        <v>-1</v>
      </c>
      <c r="BB649" s="5">
        <v>-1</v>
      </c>
      <c r="BC649" s="5">
        <v>-1</v>
      </c>
      <c r="BD649" s="5">
        <v>-1</v>
      </c>
      <c r="BE649" s="5">
        <v>-1</v>
      </c>
      <c r="BF649" s="5">
        <v>-1</v>
      </c>
      <c r="BG649" s="5">
        <v>-1</v>
      </c>
      <c r="BH649" s="5">
        <v>-1</v>
      </c>
      <c r="BI649" s="5">
        <v>-1</v>
      </c>
      <c r="BJ649" s="5">
        <v>-1</v>
      </c>
      <c r="BK649" s="5">
        <v>-1</v>
      </c>
      <c r="BL649" s="5">
        <v>-1</v>
      </c>
      <c r="BM649" s="5">
        <v>-1</v>
      </c>
      <c r="BN649" s="5">
        <v>-1</v>
      </c>
      <c r="BO649" s="5">
        <v>-1</v>
      </c>
      <c r="BP649" s="5">
        <v>-1</v>
      </c>
      <c r="BQ649" s="5">
        <v>-1</v>
      </c>
      <c r="BR649" s="5">
        <v>-1</v>
      </c>
      <c r="BS649" s="5">
        <v>-1</v>
      </c>
      <c r="BT649" s="5">
        <v>-1</v>
      </c>
      <c r="BU649" s="5">
        <v>-1</v>
      </c>
      <c r="BV649" s="5">
        <v>-1</v>
      </c>
      <c r="BW649" s="5">
        <v>-1</v>
      </c>
      <c r="BX649" s="5">
        <v>-1</v>
      </c>
      <c r="BY649" s="5">
        <f>IF(ISNUMBER(EmisData!Q649),EmisData!Q649/86400/365*0.12,-1)</f>
        <v>-1</v>
      </c>
      <c r="BZ649" s="5">
        <v>-1</v>
      </c>
      <c r="CA649" s="5">
        <v>-1</v>
      </c>
      <c r="CB649" s="5">
        <v>-1</v>
      </c>
      <c r="CC649" s="5">
        <v>-1</v>
      </c>
      <c r="CD649" s="5">
        <f>IF(ISNUMBER(EmisData!P649),EmisData!P649/86400/365*0.12,-1)</f>
        <v>-1</v>
      </c>
      <c r="CE649" s="5">
        <v>-1</v>
      </c>
      <c r="CF649" s="5">
        <v>-1</v>
      </c>
      <c r="CG649" s="5">
        <v>-1</v>
      </c>
      <c r="CH649" s="5">
        <v>-1</v>
      </c>
      <c r="CI649" s="5">
        <v>-1</v>
      </c>
      <c r="CJ649" s="5">
        <v>-1</v>
      </c>
      <c r="CK649" s="5">
        <v>-1</v>
      </c>
      <c r="CL649" s="5">
        <v>-1</v>
      </c>
      <c r="CM649" s="5">
        <v>-1</v>
      </c>
      <c r="CN649" s="5">
        <v>-1</v>
      </c>
      <c r="CO649" s="5">
        <v>-1</v>
      </c>
      <c r="CP649" s="5">
        <v>-1</v>
      </c>
      <c r="CQ649" s="5">
        <v>-1</v>
      </c>
      <c r="CR649" s="5">
        <v>-1</v>
      </c>
      <c r="CS649" s="5">
        <v>-1</v>
      </c>
      <c r="CT649" s="5">
        <v>-1</v>
      </c>
      <c r="CU649" s="5">
        <v>-1</v>
      </c>
      <c r="CV649" s="5">
        <v>-1</v>
      </c>
      <c r="CW649" s="5">
        <v>-1</v>
      </c>
      <c r="CX649" s="5">
        <v>-1</v>
      </c>
      <c r="CY649" s="5">
        <v>-1</v>
      </c>
      <c r="CZ649" s="5">
        <v>-1</v>
      </c>
      <c r="DA649" s="5">
        <v>-1</v>
      </c>
      <c r="DB649" s="5">
        <v>-1</v>
      </c>
      <c r="DC649" s="5">
        <v>-1</v>
      </c>
      <c r="DD649" s="5">
        <v>-1</v>
      </c>
      <c r="DE649" s="5">
        <v>-1</v>
      </c>
      <c r="DF649" s="5">
        <v>-1</v>
      </c>
      <c r="DG649" s="5">
        <v>-1</v>
      </c>
      <c r="DH649" s="5">
        <v>-1</v>
      </c>
      <c r="DI649" s="5">
        <v>-1</v>
      </c>
      <c r="DJ649" s="5">
        <v>-1</v>
      </c>
      <c r="DK649" s="5">
        <v>-1</v>
      </c>
      <c r="DL649" s="5">
        <v>-1</v>
      </c>
      <c r="DM649" s="5">
        <v>-1</v>
      </c>
      <c r="DN649" s="5">
        <v>-1</v>
      </c>
      <c r="DO649" s="5">
        <v>-1</v>
      </c>
      <c r="DP649" s="5">
        <v>-1</v>
      </c>
      <c r="DQ649" s="5">
        <v>-1</v>
      </c>
      <c r="DR649" s="5">
        <v>-1</v>
      </c>
      <c r="DS649" s="5">
        <v>-1</v>
      </c>
      <c r="DT649" s="5">
        <v>-1</v>
      </c>
      <c r="DU649" s="5">
        <v>-1</v>
      </c>
      <c r="DV649" s="5">
        <v>-1</v>
      </c>
      <c r="DW649" s="5">
        <v>-1</v>
      </c>
      <c r="DX649" s="5">
        <v>-1</v>
      </c>
      <c r="DY649" s="5">
        <v>-1</v>
      </c>
      <c r="DZ649" s="5">
        <v>-1</v>
      </c>
      <c r="EA649" s="5">
        <v>-1</v>
      </c>
      <c r="EB649" s="5">
        <v>-1</v>
      </c>
      <c r="EC649" s="5">
        <v>-1</v>
      </c>
      <c r="ED649" s="5">
        <v>-1</v>
      </c>
      <c r="EE649" s="5">
        <v>-1</v>
      </c>
      <c r="EF649" s="5">
        <v>-1</v>
      </c>
      <c r="EG649" s="5">
        <v>-1</v>
      </c>
      <c r="EH649" s="5">
        <v>-1</v>
      </c>
      <c r="EI649" s="5">
        <v>-1</v>
      </c>
      <c r="EJ649" s="5">
        <v>-1</v>
      </c>
      <c r="EK649" s="5">
        <v>-1</v>
      </c>
      <c r="EL649" s="5">
        <v>-1</v>
      </c>
      <c r="EM649" s="5">
        <v>-1</v>
      </c>
      <c r="EN649" s="5">
        <v>-1</v>
      </c>
      <c r="EO649" s="5">
        <v>-1</v>
      </c>
      <c r="EP649" s="5">
        <v>-1</v>
      </c>
      <c r="EQ649" s="5">
        <v>-1</v>
      </c>
      <c r="ER649" s="5">
        <v>-1</v>
      </c>
      <c r="ES649" s="5">
        <v>-1</v>
      </c>
      <c r="ET649" s="5">
        <v>-1</v>
      </c>
      <c r="EU649" s="5">
        <v>-1</v>
      </c>
      <c r="EV649" s="5">
        <f>IF(ISNUMBER(EmisData!R649),EmisData!R649/86400/365*0.12,-1)</f>
        <v>-1</v>
      </c>
      <c r="EW649" s="5">
        <v>-1</v>
      </c>
      <c r="EX649" s="5">
        <v>-1</v>
      </c>
      <c r="EY649" s="5">
        <v>-1</v>
      </c>
      <c r="EZ649" s="5">
        <v>-1</v>
      </c>
      <c r="FA649" s="5">
        <v>-1</v>
      </c>
      <c r="FB649" s="5">
        <v>-1</v>
      </c>
      <c r="FC649" s="5">
        <v>-1</v>
      </c>
      <c r="FD649" s="5">
        <v>-1</v>
      </c>
      <c r="FE649" s="5">
        <v>-1</v>
      </c>
      <c r="FF649" s="5">
        <v>-1</v>
      </c>
      <c r="FG649" s="5">
        <v>-1</v>
      </c>
      <c r="FH649" s="5">
        <v>-1</v>
      </c>
      <c r="FI649" s="5">
        <v>-1</v>
      </c>
      <c r="FJ649" s="5">
        <v>-1</v>
      </c>
      <c r="FK649" s="5">
        <v>-1</v>
      </c>
      <c r="FL649" s="5">
        <v>-1</v>
      </c>
      <c r="FM649" s="5">
        <v>-1</v>
      </c>
      <c r="FN649" s="5">
        <v>-1</v>
      </c>
      <c r="FO649" s="5">
        <v>-1</v>
      </c>
      <c r="FP649" s="5">
        <v>-1</v>
      </c>
      <c r="FQ649" s="5">
        <v>-1</v>
      </c>
      <c r="FR649" s="5">
        <v>-1</v>
      </c>
      <c r="FS649" s="5">
        <v>-1</v>
      </c>
      <c r="FT649" s="5">
        <v>-1</v>
      </c>
      <c r="FU649" s="5">
        <v>-1</v>
      </c>
      <c r="FV649" s="5">
        <v>-1</v>
      </c>
      <c r="FW649" s="5">
        <v>-1</v>
      </c>
      <c r="FX649" s="5">
        <v>-1</v>
      </c>
      <c r="FY649" s="5">
        <v>-1</v>
      </c>
      <c r="FZ649" s="5">
        <v>-1</v>
      </c>
      <c r="GA649" s="5">
        <v>-1</v>
      </c>
      <c r="GB649" s="5">
        <v>-1</v>
      </c>
      <c r="GC649" s="5">
        <v>-1</v>
      </c>
      <c r="GD649" s="5">
        <v>-1</v>
      </c>
      <c r="GE649" s="5">
        <v>-1</v>
      </c>
      <c r="GF649" s="5">
        <v>-1</v>
      </c>
      <c r="GG649" s="5">
        <v>-1</v>
      </c>
      <c r="GH649" s="5">
        <v>-1</v>
      </c>
      <c r="GI649" s="5">
        <v>-1</v>
      </c>
      <c r="GJ649" s="5">
        <v>-1</v>
      </c>
      <c r="GK649" s="5">
        <v>-1</v>
      </c>
      <c r="GL649" s="5">
        <v>-1</v>
      </c>
      <c r="GM649" s="5">
        <v>-1</v>
      </c>
      <c r="GN649" s="5">
        <v>-1</v>
      </c>
      <c r="GO649" s="5">
        <v>-1</v>
      </c>
      <c r="GP649" s="5">
        <v>-1</v>
      </c>
      <c r="GQ649" s="5">
        <v>-1</v>
      </c>
      <c r="GR649" s="5">
        <v>-1</v>
      </c>
      <c r="GS649" s="5">
        <v>-1</v>
      </c>
      <c r="GT649" s="5">
        <f>IF(ISNUMBER(EmisData!L649),EmisData!L649/86400/365*0.12,-1)</f>
        <v>1.9254185692541858E-8</v>
      </c>
      <c r="GU649" s="5">
        <v>-1</v>
      </c>
      <c r="GV649" s="5">
        <v>-1</v>
      </c>
      <c r="GW649" s="5">
        <v>-1</v>
      </c>
      <c r="GX649" s="5">
        <v>-1</v>
      </c>
      <c r="GY649" s="5">
        <f>IF(ISNUMBER(EmisData!O649),EmisData!O649/86400/365*0.12,-1)</f>
        <v>-1</v>
      </c>
      <c r="GZ649" s="5">
        <v>-1</v>
      </c>
      <c r="HA649" s="5">
        <v>-1</v>
      </c>
      <c r="HB649" s="5">
        <v>-1</v>
      </c>
      <c r="HC649" s="5">
        <v>-1</v>
      </c>
      <c r="HD649" s="5">
        <v>-1</v>
      </c>
      <c r="HE649" s="5">
        <v>-1</v>
      </c>
      <c r="HF649" s="5">
        <v>-1</v>
      </c>
      <c r="HG649" s="5">
        <v>-1</v>
      </c>
      <c r="HH649" s="5">
        <v>-1</v>
      </c>
      <c r="HI649" s="5">
        <f>IF(ISNUMBER(EmisData!M649),EmisData!M649/86400/365*0.12,-1)</f>
        <v>3.5479253657444721E-7</v>
      </c>
      <c r="HJ649" s="5">
        <v>-1</v>
      </c>
      <c r="HK649" s="5">
        <v>-1</v>
      </c>
      <c r="HL649" s="5">
        <v>-1</v>
      </c>
      <c r="HM649" s="5">
        <v>-1</v>
      </c>
      <c r="HN649" s="5">
        <v>-1</v>
      </c>
      <c r="HO649" s="5">
        <v>-1</v>
      </c>
      <c r="HP649" s="5">
        <v>-1</v>
      </c>
      <c r="HQ649" s="5" t="s">
        <v>720</v>
      </c>
      <c r="HR649" s="5" t="str">
        <f>EmisData!Z649</f>
        <v>yes</v>
      </c>
    </row>
    <row r="650" spans="1:226" x14ac:dyDescent="0.25">
      <c r="A650" s="35" t="s">
        <v>19436</v>
      </c>
      <c r="B650" s="26">
        <v>5126</v>
      </c>
      <c r="C650" s="34" t="s">
        <v>19435</v>
      </c>
      <c r="D650" s="5">
        <v>2</v>
      </c>
      <c r="E650" s="5">
        <v>0</v>
      </c>
      <c r="F650" s="5">
        <f>VLOOKUP($B650,STPdata!$B:$J,6,FALSE)</f>
        <v>4.365662188576219E-17</v>
      </c>
      <c r="G650" s="5">
        <f>VLOOKUP($B650,STPdata!$B:$J,7,FALSE)</f>
        <v>0.49903505728053771</v>
      </c>
      <c r="H650" s="5">
        <f>VLOOKUP($B650,STPdata!$B:$J,8,FALSE)</f>
        <v>7.3431463173211173E-3</v>
      </c>
      <c r="I650" s="5">
        <f>VLOOKUP($B650,STPdata!$B:$J,9,FALSE)</f>
        <v>0.49362179640214149</v>
      </c>
      <c r="J650" s="5">
        <v>-1</v>
      </c>
      <c r="K650" s="5">
        <v>-1</v>
      </c>
      <c r="L650" s="5">
        <v>-1</v>
      </c>
      <c r="M650" s="5">
        <v>-1</v>
      </c>
      <c r="N650" s="5">
        <v>-1</v>
      </c>
      <c r="O650" s="5">
        <v>-1</v>
      </c>
      <c r="P650" s="5">
        <v>-1</v>
      </c>
      <c r="Q650" s="5">
        <v>-1</v>
      </c>
      <c r="R650" s="5">
        <v>-1</v>
      </c>
      <c r="S650" s="5">
        <v>-1</v>
      </c>
      <c r="T650" s="5">
        <v>-1</v>
      </c>
      <c r="U650" s="5">
        <v>-1</v>
      </c>
      <c r="V650" s="5">
        <f>IF(ISNUMBER(EmisData!N650),EmisData!N650/86400/365*0.12,-1)</f>
        <v>-1</v>
      </c>
      <c r="W650" s="5">
        <v>-1</v>
      </c>
      <c r="X650" s="5">
        <v>-1</v>
      </c>
      <c r="Y650" s="5">
        <v>-1</v>
      </c>
      <c r="Z650" s="5">
        <v>-1</v>
      </c>
      <c r="AA650" s="5">
        <v>-1</v>
      </c>
      <c r="AB650" s="5">
        <v>-1</v>
      </c>
      <c r="AC650" s="5">
        <v>-1</v>
      </c>
      <c r="AD650" s="5">
        <v>-1</v>
      </c>
      <c r="AE650" s="5">
        <v>-1</v>
      </c>
      <c r="AF650" s="5">
        <v>-1</v>
      </c>
      <c r="AG650" s="5">
        <v>-1</v>
      </c>
      <c r="AH650" s="5">
        <v>-1</v>
      </c>
      <c r="AI650" s="5">
        <v>-1</v>
      </c>
      <c r="AJ650" s="5">
        <v>-1</v>
      </c>
      <c r="AK650" s="5">
        <v>-1</v>
      </c>
      <c r="AL650" s="5">
        <v>-1</v>
      </c>
      <c r="AM650" s="5">
        <v>-1</v>
      </c>
      <c r="AN650" s="5">
        <v>-1</v>
      </c>
      <c r="AO650" s="5">
        <v>-1</v>
      </c>
      <c r="AP650" s="5">
        <v>-1</v>
      </c>
      <c r="AQ650" s="5">
        <v>-1</v>
      </c>
      <c r="AR650" s="5">
        <v>-1</v>
      </c>
      <c r="AS650" s="5">
        <v>-1</v>
      </c>
      <c r="AT650" s="5">
        <v>-1</v>
      </c>
      <c r="AU650" s="5">
        <v>-1</v>
      </c>
      <c r="AV650" s="5">
        <v>-1</v>
      </c>
      <c r="AW650" s="5">
        <v>-1</v>
      </c>
      <c r="AX650" s="5">
        <v>-1</v>
      </c>
      <c r="AY650" s="5">
        <v>-1</v>
      </c>
      <c r="AZ650" s="5">
        <v>-1</v>
      </c>
      <c r="BA650" s="5">
        <v>-1</v>
      </c>
      <c r="BB650" s="5">
        <v>-1</v>
      </c>
      <c r="BC650" s="5">
        <v>-1</v>
      </c>
      <c r="BD650" s="5">
        <v>-1</v>
      </c>
      <c r="BE650" s="5">
        <v>-1</v>
      </c>
      <c r="BF650" s="5">
        <v>-1</v>
      </c>
      <c r="BG650" s="5">
        <v>-1</v>
      </c>
      <c r="BH650" s="5">
        <v>-1</v>
      </c>
      <c r="BI650" s="5">
        <v>-1</v>
      </c>
      <c r="BJ650" s="5">
        <v>-1</v>
      </c>
      <c r="BK650" s="5">
        <v>-1</v>
      </c>
      <c r="BL650" s="5">
        <v>-1</v>
      </c>
      <c r="BM650" s="5">
        <v>-1</v>
      </c>
      <c r="BN650" s="5">
        <v>-1</v>
      </c>
      <c r="BO650" s="5">
        <v>-1</v>
      </c>
      <c r="BP650" s="5">
        <v>-1</v>
      </c>
      <c r="BQ650" s="5">
        <v>-1</v>
      </c>
      <c r="BR650" s="5">
        <v>-1</v>
      </c>
      <c r="BS650" s="5">
        <v>-1</v>
      </c>
      <c r="BT650" s="5">
        <v>-1</v>
      </c>
      <c r="BU650" s="5">
        <v>-1</v>
      </c>
      <c r="BV650" s="5">
        <v>-1</v>
      </c>
      <c r="BW650" s="5">
        <v>-1</v>
      </c>
      <c r="BX650" s="5">
        <v>-1</v>
      </c>
      <c r="BY650" s="5">
        <f>IF(ISNUMBER(EmisData!Q650),EmisData!Q650/86400/365*0.12,-1)</f>
        <v>-1</v>
      </c>
      <c r="BZ650" s="5">
        <v>-1</v>
      </c>
      <c r="CA650" s="5">
        <v>-1</v>
      </c>
      <c r="CB650" s="5">
        <v>-1</v>
      </c>
      <c r="CC650" s="5">
        <v>-1</v>
      </c>
      <c r="CD650" s="5">
        <f>IF(ISNUMBER(EmisData!P650),EmisData!P650/86400/365*0.12,-1)</f>
        <v>-1</v>
      </c>
      <c r="CE650" s="5">
        <v>-1</v>
      </c>
      <c r="CF650" s="5">
        <v>-1</v>
      </c>
      <c r="CG650" s="5">
        <v>-1</v>
      </c>
      <c r="CH650" s="5">
        <v>-1</v>
      </c>
      <c r="CI650" s="5">
        <v>-1</v>
      </c>
      <c r="CJ650" s="5">
        <v>-1</v>
      </c>
      <c r="CK650" s="5">
        <v>-1</v>
      </c>
      <c r="CL650" s="5">
        <v>-1</v>
      </c>
      <c r="CM650" s="5">
        <v>-1</v>
      </c>
      <c r="CN650" s="5">
        <v>-1</v>
      </c>
      <c r="CO650" s="5">
        <v>-1</v>
      </c>
      <c r="CP650" s="5">
        <v>-1</v>
      </c>
      <c r="CQ650" s="5">
        <v>-1</v>
      </c>
      <c r="CR650" s="5">
        <v>-1</v>
      </c>
      <c r="CS650" s="5">
        <v>-1</v>
      </c>
      <c r="CT650" s="5">
        <v>-1</v>
      </c>
      <c r="CU650" s="5">
        <v>-1</v>
      </c>
      <c r="CV650" s="5">
        <v>-1</v>
      </c>
      <c r="CW650" s="5">
        <v>-1</v>
      </c>
      <c r="CX650" s="5">
        <v>-1</v>
      </c>
      <c r="CY650" s="5">
        <v>-1</v>
      </c>
      <c r="CZ650" s="5">
        <v>-1</v>
      </c>
      <c r="DA650" s="5">
        <v>-1</v>
      </c>
      <c r="DB650" s="5">
        <v>-1</v>
      </c>
      <c r="DC650" s="5">
        <v>-1</v>
      </c>
      <c r="DD650" s="5">
        <v>-1</v>
      </c>
      <c r="DE650" s="5">
        <v>-1</v>
      </c>
      <c r="DF650" s="5">
        <v>-1</v>
      </c>
      <c r="DG650" s="5">
        <v>-1</v>
      </c>
      <c r="DH650" s="5">
        <v>-1</v>
      </c>
      <c r="DI650" s="5">
        <v>-1</v>
      </c>
      <c r="DJ650" s="5">
        <v>-1</v>
      </c>
      <c r="DK650" s="5">
        <v>-1</v>
      </c>
      <c r="DL650" s="5">
        <v>-1</v>
      </c>
      <c r="DM650" s="5">
        <v>-1</v>
      </c>
      <c r="DN650" s="5">
        <v>-1</v>
      </c>
      <c r="DO650" s="5">
        <v>-1</v>
      </c>
      <c r="DP650" s="5">
        <v>-1</v>
      </c>
      <c r="DQ650" s="5">
        <v>-1</v>
      </c>
      <c r="DR650" s="5">
        <v>-1</v>
      </c>
      <c r="DS650" s="5">
        <v>-1</v>
      </c>
      <c r="DT650" s="5">
        <v>-1</v>
      </c>
      <c r="DU650" s="5">
        <v>-1</v>
      </c>
      <c r="DV650" s="5">
        <v>-1</v>
      </c>
      <c r="DW650" s="5">
        <v>-1</v>
      </c>
      <c r="DX650" s="5">
        <v>-1</v>
      </c>
      <c r="DY650" s="5">
        <v>-1</v>
      </c>
      <c r="DZ650" s="5">
        <v>-1</v>
      </c>
      <c r="EA650" s="5">
        <v>-1</v>
      </c>
      <c r="EB650" s="5">
        <v>-1</v>
      </c>
      <c r="EC650" s="5">
        <v>-1</v>
      </c>
      <c r="ED650" s="5">
        <v>-1</v>
      </c>
      <c r="EE650" s="5">
        <v>-1</v>
      </c>
      <c r="EF650" s="5">
        <v>-1</v>
      </c>
      <c r="EG650" s="5">
        <v>-1</v>
      </c>
      <c r="EH650" s="5">
        <v>-1</v>
      </c>
      <c r="EI650" s="5">
        <v>-1</v>
      </c>
      <c r="EJ650" s="5">
        <v>-1</v>
      </c>
      <c r="EK650" s="5">
        <v>-1</v>
      </c>
      <c r="EL650" s="5">
        <v>-1</v>
      </c>
      <c r="EM650" s="5">
        <v>-1</v>
      </c>
      <c r="EN650" s="5">
        <v>-1</v>
      </c>
      <c r="EO650" s="5">
        <v>-1</v>
      </c>
      <c r="EP650" s="5">
        <v>-1</v>
      </c>
      <c r="EQ650" s="5">
        <v>-1</v>
      </c>
      <c r="ER650" s="5">
        <v>-1</v>
      </c>
      <c r="ES650" s="5">
        <v>-1</v>
      </c>
      <c r="ET650" s="5">
        <v>-1</v>
      </c>
      <c r="EU650" s="5">
        <v>-1</v>
      </c>
      <c r="EV650" s="5">
        <f>IF(ISNUMBER(EmisData!R650),EmisData!R650/86400/365*0.12,-1)</f>
        <v>-1</v>
      </c>
      <c r="EW650" s="5">
        <v>-1</v>
      </c>
      <c r="EX650" s="5">
        <v>-1</v>
      </c>
      <c r="EY650" s="5">
        <v>-1</v>
      </c>
      <c r="EZ650" s="5">
        <v>-1</v>
      </c>
      <c r="FA650" s="5">
        <v>-1</v>
      </c>
      <c r="FB650" s="5">
        <v>-1</v>
      </c>
      <c r="FC650" s="5">
        <v>-1</v>
      </c>
      <c r="FD650" s="5">
        <v>-1</v>
      </c>
      <c r="FE650" s="5">
        <v>-1</v>
      </c>
      <c r="FF650" s="5">
        <v>-1</v>
      </c>
      <c r="FG650" s="5">
        <v>-1</v>
      </c>
      <c r="FH650" s="5">
        <v>-1</v>
      </c>
      <c r="FI650" s="5">
        <v>-1</v>
      </c>
      <c r="FJ650" s="5">
        <v>-1</v>
      </c>
      <c r="FK650" s="5">
        <v>-1</v>
      </c>
      <c r="FL650" s="5">
        <v>-1</v>
      </c>
      <c r="FM650" s="5">
        <v>-1</v>
      </c>
      <c r="FN650" s="5">
        <v>-1</v>
      </c>
      <c r="FO650" s="5">
        <v>-1</v>
      </c>
      <c r="FP650" s="5">
        <v>-1</v>
      </c>
      <c r="FQ650" s="5">
        <v>-1</v>
      </c>
      <c r="FR650" s="5">
        <v>-1</v>
      </c>
      <c r="FS650" s="5">
        <v>-1</v>
      </c>
      <c r="FT650" s="5">
        <v>-1</v>
      </c>
      <c r="FU650" s="5">
        <v>-1</v>
      </c>
      <c r="FV650" s="5">
        <v>-1</v>
      </c>
      <c r="FW650" s="5">
        <v>-1</v>
      </c>
      <c r="FX650" s="5">
        <v>-1</v>
      </c>
      <c r="FY650" s="5">
        <v>-1</v>
      </c>
      <c r="FZ650" s="5">
        <v>-1</v>
      </c>
      <c r="GA650" s="5">
        <v>-1</v>
      </c>
      <c r="GB650" s="5">
        <v>-1</v>
      </c>
      <c r="GC650" s="5">
        <v>-1</v>
      </c>
      <c r="GD650" s="5">
        <v>-1</v>
      </c>
      <c r="GE650" s="5">
        <v>-1</v>
      </c>
      <c r="GF650" s="5">
        <v>-1</v>
      </c>
      <c r="GG650" s="5">
        <v>-1</v>
      </c>
      <c r="GH650" s="5">
        <v>-1</v>
      </c>
      <c r="GI650" s="5">
        <v>-1</v>
      </c>
      <c r="GJ650" s="5">
        <v>-1</v>
      </c>
      <c r="GK650" s="5">
        <v>-1</v>
      </c>
      <c r="GL650" s="5">
        <v>-1</v>
      </c>
      <c r="GM650" s="5">
        <v>-1</v>
      </c>
      <c r="GN650" s="5">
        <v>-1</v>
      </c>
      <c r="GO650" s="5">
        <v>-1</v>
      </c>
      <c r="GP650" s="5">
        <v>-1</v>
      </c>
      <c r="GQ650" s="5">
        <v>-1</v>
      </c>
      <c r="GR650" s="5">
        <v>-1</v>
      </c>
      <c r="GS650" s="5">
        <v>-1</v>
      </c>
      <c r="GT650" s="5">
        <f>IF(ISNUMBER(EmisData!L650),EmisData!L650/86400/365*0.12,-1)</f>
        <v>5.8565449010654493E-7</v>
      </c>
      <c r="GU650" s="5">
        <v>-1</v>
      </c>
      <c r="GV650" s="5">
        <v>-1</v>
      </c>
      <c r="GW650" s="5">
        <v>-1</v>
      </c>
      <c r="GX650" s="5">
        <v>-1</v>
      </c>
      <c r="GY650" s="5">
        <f>IF(ISNUMBER(EmisData!O650),EmisData!O650/86400/365*0.12,-1)</f>
        <v>-1</v>
      </c>
      <c r="GZ650" s="5">
        <v>-1</v>
      </c>
      <c r="HA650" s="5">
        <v>-1</v>
      </c>
      <c r="HB650" s="5">
        <v>-1</v>
      </c>
      <c r="HC650" s="5">
        <v>-1</v>
      </c>
      <c r="HD650" s="5">
        <v>-1</v>
      </c>
      <c r="HE650" s="5">
        <v>-1</v>
      </c>
      <c r="HF650" s="5">
        <v>-1</v>
      </c>
      <c r="HG650" s="5">
        <v>-1</v>
      </c>
      <c r="HH650" s="5">
        <v>-1</v>
      </c>
      <c r="HI650" s="5">
        <f>IF(ISNUMBER(EmisData!M650),EmisData!M650/86400/365*0.12,-1)</f>
        <v>-1</v>
      </c>
      <c r="HJ650" s="5">
        <v>-1</v>
      </c>
      <c r="HK650" s="5">
        <v>-1</v>
      </c>
      <c r="HL650" s="5">
        <v>-1</v>
      </c>
      <c r="HM650" s="5">
        <v>-1</v>
      </c>
      <c r="HN650" s="5">
        <v>-1</v>
      </c>
      <c r="HO650" s="5">
        <v>-1</v>
      </c>
      <c r="HP650" s="5">
        <v>-1</v>
      </c>
      <c r="HQ650" s="5" t="s">
        <v>720</v>
      </c>
      <c r="HR650" s="5" t="str">
        <f>EmisData!Z650</f>
        <v>yes</v>
      </c>
    </row>
    <row r="651" spans="1:226" x14ac:dyDescent="0.25">
      <c r="A651" s="35" t="s">
        <v>19442</v>
      </c>
      <c r="B651" s="26">
        <v>5127</v>
      </c>
      <c r="C651" s="34" t="s">
        <v>19441</v>
      </c>
      <c r="D651" s="5">
        <v>2</v>
      </c>
      <c r="E651" s="5">
        <v>0</v>
      </c>
      <c r="F651" s="5">
        <f>VLOOKUP($B651,STPdata!$B:$J,6,FALSE)</f>
        <v>2.1139933634446127E-2</v>
      </c>
      <c r="G651" s="5">
        <f>VLOOKUP($B651,STPdata!$B:$J,7,FALSE)</f>
        <v>0.32885706566853151</v>
      </c>
      <c r="H651" s="5">
        <f>VLOOKUP($B651,STPdata!$B:$J,8,FALSE)</f>
        <v>0.55062193109738344</v>
      </c>
      <c r="I651" s="5">
        <f>VLOOKUP($B651,STPdata!$B:$J,9,FALSE)</f>
        <v>9.9381069599639271E-2</v>
      </c>
      <c r="J651" s="5">
        <v>-1</v>
      </c>
      <c r="K651" s="5">
        <v>-1</v>
      </c>
      <c r="L651" s="5">
        <v>-1</v>
      </c>
      <c r="M651" s="5">
        <v>-1</v>
      </c>
      <c r="N651" s="5">
        <v>-1</v>
      </c>
      <c r="O651" s="5">
        <v>-1</v>
      </c>
      <c r="P651" s="5">
        <v>-1</v>
      </c>
      <c r="Q651" s="5">
        <v>-1</v>
      </c>
      <c r="R651" s="5">
        <v>-1</v>
      </c>
      <c r="S651" s="5">
        <v>-1</v>
      </c>
      <c r="T651" s="5">
        <v>-1</v>
      </c>
      <c r="U651" s="5">
        <v>-1</v>
      </c>
      <c r="V651" s="5">
        <f>IF(ISNUMBER(EmisData!N651),EmisData!N651/86400/365*0.12,-1)</f>
        <v>-1</v>
      </c>
      <c r="W651" s="5">
        <v>-1</v>
      </c>
      <c r="X651" s="5">
        <v>-1</v>
      </c>
      <c r="Y651" s="5">
        <v>-1</v>
      </c>
      <c r="Z651" s="5">
        <v>-1</v>
      </c>
      <c r="AA651" s="5">
        <v>-1</v>
      </c>
      <c r="AB651" s="5">
        <v>-1</v>
      </c>
      <c r="AC651" s="5">
        <v>-1</v>
      </c>
      <c r="AD651" s="5">
        <v>-1</v>
      </c>
      <c r="AE651" s="5">
        <v>-1</v>
      </c>
      <c r="AF651" s="5">
        <v>-1</v>
      </c>
      <c r="AG651" s="5">
        <v>-1</v>
      </c>
      <c r="AH651" s="5">
        <v>-1</v>
      </c>
      <c r="AI651" s="5">
        <v>-1</v>
      </c>
      <c r="AJ651" s="5">
        <v>-1</v>
      </c>
      <c r="AK651" s="5">
        <v>-1</v>
      </c>
      <c r="AL651" s="5">
        <v>-1</v>
      </c>
      <c r="AM651" s="5">
        <v>-1</v>
      </c>
      <c r="AN651" s="5">
        <v>-1</v>
      </c>
      <c r="AO651" s="5">
        <v>-1</v>
      </c>
      <c r="AP651" s="5">
        <v>-1</v>
      </c>
      <c r="AQ651" s="5">
        <v>-1</v>
      </c>
      <c r="AR651" s="5">
        <v>-1</v>
      </c>
      <c r="AS651" s="5">
        <v>-1</v>
      </c>
      <c r="AT651" s="5">
        <v>-1</v>
      </c>
      <c r="AU651" s="5">
        <v>-1</v>
      </c>
      <c r="AV651" s="5">
        <v>-1</v>
      </c>
      <c r="AW651" s="5">
        <v>-1</v>
      </c>
      <c r="AX651" s="5">
        <v>-1</v>
      </c>
      <c r="AY651" s="5">
        <v>-1</v>
      </c>
      <c r="AZ651" s="5">
        <v>-1</v>
      </c>
      <c r="BA651" s="5">
        <v>-1</v>
      </c>
      <c r="BB651" s="5">
        <v>-1</v>
      </c>
      <c r="BC651" s="5">
        <v>-1</v>
      </c>
      <c r="BD651" s="5">
        <v>-1</v>
      </c>
      <c r="BE651" s="5">
        <v>-1</v>
      </c>
      <c r="BF651" s="5">
        <v>-1</v>
      </c>
      <c r="BG651" s="5">
        <v>-1</v>
      </c>
      <c r="BH651" s="5">
        <v>-1</v>
      </c>
      <c r="BI651" s="5">
        <v>-1</v>
      </c>
      <c r="BJ651" s="5">
        <v>-1</v>
      </c>
      <c r="BK651" s="5">
        <v>-1</v>
      </c>
      <c r="BL651" s="5">
        <v>-1</v>
      </c>
      <c r="BM651" s="5">
        <v>-1</v>
      </c>
      <c r="BN651" s="5">
        <v>-1</v>
      </c>
      <c r="BO651" s="5">
        <v>-1</v>
      </c>
      <c r="BP651" s="5">
        <v>-1</v>
      </c>
      <c r="BQ651" s="5">
        <v>-1</v>
      </c>
      <c r="BR651" s="5">
        <v>-1</v>
      </c>
      <c r="BS651" s="5">
        <v>-1</v>
      </c>
      <c r="BT651" s="5">
        <v>-1</v>
      </c>
      <c r="BU651" s="5">
        <v>-1</v>
      </c>
      <c r="BV651" s="5">
        <v>-1</v>
      </c>
      <c r="BW651" s="5">
        <v>-1</v>
      </c>
      <c r="BX651" s="5">
        <v>-1</v>
      </c>
      <c r="BY651" s="5">
        <f>IF(ISNUMBER(EmisData!Q651),EmisData!Q651/86400/365*0.12,-1)</f>
        <v>-1</v>
      </c>
      <c r="BZ651" s="5">
        <v>-1</v>
      </c>
      <c r="CA651" s="5">
        <v>-1</v>
      </c>
      <c r="CB651" s="5">
        <v>-1</v>
      </c>
      <c r="CC651" s="5">
        <v>-1</v>
      </c>
      <c r="CD651" s="5">
        <f>IF(ISNUMBER(EmisData!P651),EmisData!P651/86400/365*0.12,-1)</f>
        <v>-1</v>
      </c>
      <c r="CE651" s="5">
        <v>-1</v>
      </c>
      <c r="CF651" s="5">
        <v>-1</v>
      </c>
      <c r="CG651" s="5">
        <v>-1</v>
      </c>
      <c r="CH651" s="5">
        <v>-1</v>
      </c>
      <c r="CI651" s="5">
        <v>-1</v>
      </c>
      <c r="CJ651" s="5">
        <v>-1</v>
      </c>
      <c r="CK651" s="5">
        <v>-1</v>
      </c>
      <c r="CL651" s="5">
        <v>-1</v>
      </c>
      <c r="CM651" s="5">
        <v>-1</v>
      </c>
      <c r="CN651" s="5">
        <v>-1</v>
      </c>
      <c r="CO651" s="5">
        <v>-1</v>
      </c>
      <c r="CP651" s="5">
        <v>-1</v>
      </c>
      <c r="CQ651" s="5">
        <v>-1</v>
      </c>
      <c r="CR651" s="5">
        <v>-1</v>
      </c>
      <c r="CS651" s="5">
        <v>-1</v>
      </c>
      <c r="CT651" s="5">
        <v>-1</v>
      </c>
      <c r="CU651" s="5">
        <v>-1</v>
      </c>
      <c r="CV651" s="5">
        <v>-1</v>
      </c>
      <c r="CW651" s="5">
        <v>-1</v>
      </c>
      <c r="CX651" s="5">
        <v>-1</v>
      </c>
      <c r="CY651" s="5">
        <v>-1</v>
      </c>
      <c r="CZ651" s="5">
        <v>-1</v>
      </c>
      <c r="DA651" s="5">
        <v>-1</v>
      </c>
      <c r="DB651" s="5">
        <v>-1</v>
      </c>
      <c r="DC651" s="5">
        <v>-1</v>
      </c>
      <c r="DD651" s="5">
        <v>-1</v>
      </c>
      <c r="DE651" s="5">
        <v>-1</v>
      </c>
      <c r="DF651" s="5">
        <v>-1</v>
      </c>
      <c r="DG651" s="5">
        <v>-1</v>
      </c>
      <c r="DH651" s="5">
        <v>-1</v>
      </c>
      <c r="DI651" s="5">
        <v>-1</v>
      </c>
      <c r="DJ651" s="5">
        <v>-1</v>
      </c>
      <c r="DK651" s="5">
        <v>-1</v>
      </c>
      <c r="DL651" s="5">
        <v>-1</v>
      </c>
      <c r="DM651" s="5">
        <v>-1</v>
      </c>
      <c r="DN651" s="5">
        <v>-1</v>
      </c>
      <c r="DO651" s="5">
        <v>-1</v>
      </c>
      <c r="DP651" s="5">
        <v>-1</v>
      </c>
      <c r="DQ651" s="5">
        <v>-1</v>
      </c>
      <c r="DR651" s="5">
        <v>-1</v>
      </c>
      <c r="DS651" s="5">
        <v>-1</v>
      </c>
      <c r="DT651" s="5">
        <v>-1</v>
      </c>
      <c r="DU651" s="5">
        <v>-1</v>
      </c>
      <c r="DV651" s="5">
        <v>-1</v>
      </c>
      <c r="DW651" s="5">
        <v>-1</v>
      </c>
      <c r="DX651" s="5">
        <v>-1</v>
      </c>
      <c r="DY651" s="5">
        <v>-1</v>
      </c>
      <c r="DZ651" s="5">
        <v>-1</v>
      </c>
      <c r="EA651" s="5">
        <v>-1</v>
      </c>
      <c r="EB651" s="5">
        <v>-1</v>
      </c>
      <c r="EC651" s="5">
        <v>-1</v>
      </c>
      <c r="ED651" s="5">
        <v>-1</v>
      </c>
      <c r="EE651" s="5">
        <v>-1</v>
      </c>
      <c r="EF651" s="5">
        <v>-1</v>
      </c>
      <c r="EG651" s="5">
        <v>-1</v>
      </c>
      <c r="EH651" s="5">
        <v>-1</v>
      </c>
      <c r="EI651" s="5">
        <v>-1</v>
      </c>
      <c r="EJ651" s="5">
        <v>-1</v>
      </c>
      <c r="EK651" s="5">
        <v>-1</v>
      </c>
      <c r="EL651" s="5">
        <v>-1</v>
      </c>
      <c r="EM651" s="5">
        <v>-1</v>
      </c>
      <c r="EN651" s="5">
        <v>-1</v>
      </c>
      <c r="EO651" s="5">
        <v>-1</v>
      </c>
      <c r="EP651" s="5">
        <v>-1</v>
      </c>
      <c r="EQ651" s="5">
        <v>-1</v>
      </c>
      <c r="ER651" s="5">
        <v>-1</v>
      </c>
      <c r="ES651" s="5">
        <v>-1</v>
      </c>
      <c r="ET651" s="5">
        <v>-1</v>
      </c>
      <c r="EU651" s="5">
        <v>-1</v>
      </c>
      <c r="EV651" s="5">
        <f>IF(ISNUMBER(EmisData!R651),EmisData!R651/86400/365*0.12,-1)</f>
        <v>-1</v>
      </c>
      <c r="EW651" s="5">
        <v>-1</v>
      </c>
      <c r="EX651" s="5">
        <v>-1</v>
      </c>
      <c r="EY651" s="5">
        <v>-1</v>
      </c>
      <c r="EZ651" s="5">
        <v>-1</v>
      </c>
      <c r="FA651" s="5">
        <v>-1</v>
      </c>
      <c r="FB651" s="5">
        <v>-1</v>
      </c>
      <c r="FC651" s="5">
        <v>-1</v>
      </c>
      <c r="FD651" s="5">
        <v>-1</v>
      </c>
      <c r="FE651" s="5">
        <v>-1</v>
      </c>
      <c r="FF651" s="5">
        <v>-1</v>
      </c>
      <c r="FG651" s="5">
        <v>-1</v>
      </c>
      <c r="FH651" s="5">
        <v>-1</v>
      </c>
      <c r="FI651" s="5">
        <v>-1</v>
      </c>
      <c r="FJ651" s="5">
        <v>-1</v>
      </c>
      <c r="FK651" s="5">
        <v>-1</v>
      </c>
      <c r="FL651" s="5">
        <v>-1</v>
      </c>
      <c r="FM651" s="5">
        <v>-1</v>
      </c>
      <c r="FN651" s="5">
        <v>-1</v>
      </c>
      <c r="FO651" s="5">
        <v>-1</v>
      </c>
      <c r="FP651" s="5">
        <v>-1</v>
      </c>
      <c r="FQ651" s="5">
        <v>-1</v>
      </c>
      <c r="FR651" s="5">
        <v>-1</v>
      </c>
      <c r="FS651" s="5">
        <v>-1</v>
      </c>
      <c r="FT651" s="5">
        <v>-1</v>
      </c>
      <c r="FU651" s="5">
        <v>-1</v>
      </c>
      <c r="FV651" s="5">
        <v>-1</v>
      </c>
      <c r="FW651" s="5">
        <v>-1</v>
      </c>
      <c r="FX651" s="5">
        <v>-1</v>
      </c>
      <c r="FY651" s="5">
        <v>-1</v>
      </c>
      <c r="FZ651" s="5">
        <v>-1</v>
      </c>
      <c r="GA651" s="5">
        <v>-1</v>
      </c>
      <c r="GB651" s="5">
        <v>-1</v>
      </c>
      <c r="GC651" s="5">
        <v>-1</v>
      </c>
      <c r="GD651" s="5">
        <v>-1</v>
      </c>
      <c r="GE651" s="5">
        <v>-1</v>
      </c>
      <c r="GF651" s="5">
        <v>-1</v>
      </c>
      <c r="GG651" s="5">
        <v>-1</v>
      </c>
      <c r="GH651" s="5">
        <v>-1</v>
      </c>
      <c r="GI651" s="5">
        <v>-1</v>
      </c>
      <c r="GJ651" s="5">
        <v>-1</v>
      </c>
      <c r="GK651" s="5">
        <v>-1</v>
      </c>
      <c r="GL651" s="5">
        <v>-1</v>
      </c>
      <c r="GM651" s="5">
        <v>-1</v>
      </c>
      <c r="GN651" s="5">
        <v>-1</v>
      </c>
      <c r="GO651" s="5">
        <v>-1</v>
      </c>
      <c r="GP651" s="5">
        <v>-1</v>
      </c>
      <c r="GQ651" s="5">
        <v>-1</v>
      </c>
      <c r="GR651" s="5">
        <v>-1</v>
      </c>
      <c r="GS651" s="5">
        <v>-1</v>
      </c>
      <c r="GT651" s="5">
        <f>IF(ISNUMBER(EmisData!L651),EmisData!L651/86400/365*0.12,-1)</f>
        <v>7.5342465753424663E-9</v>
      </c>
      <c r="GU651" s="5">
        <v>-1</v>
      </c>
      <c r="GV651" s="5">
        <v>-1</v>
      </c>
      <c r="GW651" s="5">
        <v>-1</v>
      </c>
      <c r="GX651" s="5">
        <v>-1</v>
      </c>
      <c r="GY651" s="5">
        <f>IF(ISNUMBER(EmisData!O651),EmisData!O651/86400/365*0.12,-1)</f>
        <v>-1</v>
      </c>
      <c r="GZ651" s="5">
        <v>-1</v>
      </c>
      <c r="HA651" s="5">
        <v>-1</v>
      </c>
      <c r="HB651" s="5">
        <v>-1</v>
      </c>
      <c r="HC651" s="5">
        <v>-1</v>
      </c>
      <c r="HD651" s="5">
        <v>-1</v>
      </c>
      <c r="HE651" s="5">
        <v>-1</v>
      </c>
      <c r="HF651" s="5">
        <v>-1</v>
      </c>
      <c r="HG651" s="5">
        <v>-1</v>
      </c>
      <c r="HH651" s="5">
        <v>-1</v>
      </c>
      <c r="HI651" s="5">
        <f>IF(ISNUMBER(EmisData!M651),EmisData!M651/86400/365*0.12,-1)</f>
        <v>3.9702737040021493E-8</v>
      </c>
      <c r="HJ651" s="5">
        <v>-1</v>
      </c>
      <c r="HK651" s="5">
        <v>-1</v>
      </c>
      <c r="HL651" s="5">
        <v>-1</v>
      </c>
      <c r="HM651" s="5">
        <v>-1</v>
      </c>
      <c r="HN651" s="5">
        <v>-1</v>
      </c>
      <c r="HO651" s="5">
        <v>-1</v>
      </c>
      <c r="HP651" s="5">
        <v>-1</v>
      </c>
      <c r="HQ651" s="5" t="s">
        <v>720</v>
      </c>
      <c r="HR651" s="5" t="str">
        <f>EmisData!Z651</f>
        <v>yes</v>
      </c>
    </row>
    <row r="652" spans="1:226" x14ac:dyDescent="0.25">
      <c r="A652" s="35" t="s">
        <v>19448</v>
      </c>
      <c r="B652" s="26">
        <v>5128</v>
      </c>
      <c r="C652" s="43" t="s">
        <v>19447</v>
      </c>
      <c r="D652" s="5">
        <v>2</v>
      </c>
      <c r="E652" s="5">
        <v>0</v>
      </c>
      <c r="F652" s="5">
        <f>VLOOKUP($B652,STPdata!$B:$J,6,FALSE)</f>
        <v>1.5990090621458338E-8</v>
      </c>
      <c r="G652" s="5">
        <f>VLOOKUP($B652,STPdata!$B:$J,7,FALSE)</f>
        <v>0.49985995209682632</v>
      </c>
      <c r="H652" s="5">
        <f>VLOOKUP($B652,STPdata!$B:$J,8,FALSE)</f>
        <v>5.6819431930172238E-3</v>
      </c>
      <c r="I652" s="5">
        <f>VLOOKUP($B652,STPdata!$B:$J,9,FALSE)</f>
        <v>0.49445808872006547</v>
      </c>
      <c r="J652" s="5">
        <v>-1</v>
      </c>
      <c r="K652" s="5">
        <v>-1</v>
      </c>
      <c r="L652" s="5">
        <v>-1</v>
      </c>
      <c r="M652" s="5">
        <v>-1</v>
      </c>
      <c r="N652" s="5">
        <v>-1</v>
      </c>
      <c r="O652" s="5">
        <v>-1</v>
      </c>
      <c r="P652" s="5">
        <v>-1</v>
      </c>
      <c r="Q652" s="5">
        <v>-1</v>
      </c>
      <c r="R652" s="5">
        <v>-1</v>
      </c>
      <c r="S652" s="5">
        <v>-1</v>
      </c>
      <c r="T652" s="5">
        <v>-1</v>
      </c>
      <c r="U652" s="5">
        <v>-1</v>
      </c>
      <c r="V652" s="5">
        <f>IF(ISNUMBER(EmisData!N652),EmisData!N652/86400/365*0.12,-1)</f>
        <v>-1</v>
      </c>
      <c r="W652" s="5">
        <v>-1</v>
      </c>
      <c r="X652" s="5">
        <v>-1</v>
      </c>
      <c r="Y652" s="5">
        <v>-1</v>
      </c>
      <c r="Z652" s="5">
        <v>-1</v>
      </c>
      <c r="AA652" s="5">
        <v>-1</v>
      </c>
      <c r="AB652" s="5">
        <v>-1</v>
      </c>
      <c r="AC652" s="5">
        <v>-1</v>
      </c>
      <c r="AD652" s="5">
        <v>-1</v>
      </c>
      <c r="AE652" s="5">
        <v>-1</v>
      </c>
      <c r="AF652" s="5">
        <v>-1</v>
      </c>
      <c r="AG652" s="5">
        <v>-1</v>
      </c>
      <c r="AH652" s="5">
        <v>-1</v>
      </c>
      <c r="AI652" s="5">
        <v>-1</v>
      </c>
      <c r="AJ652" s="5">
        <v>-1</v>
      </c>
      <c r="AK652" s="5">
        <v>-1</v>
      </c>
      <c r="AL652" s="5">
        <v>-1</v>
      </c>
      <c r="AM652" s="5">
        <v>-1</v>
      </c>
      <c r="AN652" s="5">
        <v>-1</v>
      </c>
      <c r="AO652" s="5">
        <v>-1</v>
      </c>
      <c r="AP652" s="5">
        <v>-1</v>
      </c>
      <c r="AQ652" s="5">
        <v>-1</v>
      </c>
      <c r="AR652" s="5">
        <v>-1</v>
      </c>
      <c r="AS652" s="5">
        <v>-1</v>
      </c>
      <c r="AT652" s="5">
        <v>-1</v>
      </c>
      <c r="AU652" s="5">
        <v>-1</v>
      </c>
      <c r="AV652" s="5">
        <v>-1</v>
      </c>
      <c r="AW652" s="5">
        <v>-1</v>
      </c>
      <c r="AX652" s="5">
        <v>-1</v>
      </c>
      <c r="AY652" s="5">
        <v>-1</v>
      </c>
      <c r="AZ652" s="5">
        <v>-1</v>
      </c>
      <c r="BA652" s="5">
        <v>-1</v>
      </c>
      <c r="BB652" s="5">
        <v>-1</v>
      </c>
      <c r="BC652" s="5">
        <v>-1</v>
      </c>
      <c r="BD652" s="5">
        <v>-1</v>
      </c>
      <c r="BE652" s="5">
        <v>-1</v>
      </c>
      <c r="BF652" s="5">
        <v>-1</v>
      </c>
      <c r="BG652" s="5">
        <v>-1</v>
      </c>
      <c r="BH652" s="5">
        <v>-1</v>
      </c>
      <c r="BI652" s="5">
        <v>-1</v>
      </c>
      <c r="BJ652" s="5">
        <v>-1</v>
      </c>
      <c r="BK652" s="5">
        <v>-1</v>
      </c>
      <c r="BL652" s="5">
        <v>-1</v>
      </c>
      <c r="BM652" s="5">
        <v>-1</v>
      </c>
      <c r="BN652" s="5">
        <v>-1</v>
      </c>
      <c r="BO652" s="5">
        <v>-1</v>
      </c>
      <c r="BP652" s="5">
        <v>-1</v>
      </c>
      <c r="BQ652" s="5">
        <v>-1</v>
      </c>
      <c r="BR652" s="5">
        <v>-1</v>
      </c>
      <c r="BS652" s="5">
        <v>-1</v>
      </c>
      <c r="BT652" s="5">
        <v>-1</v>
      </c>
      <c r="BU652" s="5">
        <v>-1</v>
      </c>
      <c r="BV652" s="5">
        <v>-1</v>
      </c>
      <c r="BW652" s="5">
        <v>-1</v>
      </c>
      <c r="BX652" s="5">
        <v>-1</v>
      </c>
      <c r="BY652" s="5">
        <f>IF(ISNUMBER(EmisData!Q652),EmisData!Q652/86400/365*0.12,-1)</f>
        <v>-1</v>
      </c>
      <c r="BZ652" s="5">
        <v>-1</v>
      </c>
      <c r="CA652" s="5">
        <v>-1</v>
      </c>
      <c r="CB652" s="5">
        <v>-1</v>
      </c>
      <c r="CC652" s="5">
        <v>-1</v>
      </c>
      <c r="CD652" s="5">
        <f>IF(ISNUMBER(EmisData!P652),EmisData!P652/86400/365*0.12,-1)</f>
        <v>-1</v>
      </c>
      <c r="CE652" s="5">
        <v>-1</v>
      </c>
      <c r="CF652" s="5">
        <v>-1</v>
      </c>
      <c r="CG652" s="5">
        <v>-1</v>
      </c>
      <c r="CH652" s="5">
        <v>-1</v>
      </c>
      <c r="CI652" s="5">
        <v>-1</v>
      </c>
      <c r="CJ652" s="5">
        <v>-1</v>
      </c>
      <c r="CK652" s="5">
        <v>-1</v>
      </c>
      <c r="CL652" s="5">
        <v>-1</v>
      </c>
      <c r="CM652" s="5">
        <v>-1</v>
      </c>
      <c r="CN652" s="5">
        <v>-1</v>
      </c>
      <c r="CO652" s="5">
        <v>-1</v>
      </c>
      <c r="CP652" s="5">
        <v>-1</v>
      </c>
      <c r="CQ652" s="5">
        <v>-1</v>
      </c>
      <c r="CR652" s="5">
        <v>-1</v>
      </c>
      <c r="CS652" s="5">
        <v>-1</v>
      </c>
      <c r="CT652" s="5">
        <v>-1</v>
      </c>
      <c r="CU652" s="5">
        <v>-1</v>
      </c>
      <c r="CV652" s="5">
        <v>-1</v>
      </c>
      <c r="CW652" s="5">
        <v>-1</v>
      </c>
      <c r="CX652" s="5">
        <v>-1</v>
      </c>
      <c r="CY652" s="5">
        <v>-1</v>
      </c>
      <c r="CZ652" s="5">
        <v>-1</v>
      </c>
      <c r="DA652" s="5">
        <v>-1</v>
      </c>
      <c r="DB652" s="5">
        <v>-1</v>
      </c>
      <c r="DC652" s="5">
        <v>-1</v>
      </c>
      <c r="DD652" s="5">
        <v>-1</v>
      </c>
      <c r="DE652" s="5">
        <v>-1</v>
      </c>
      <c r="DF652" s="5">
        <v>-1</v>
      </c>
      <c r="DG652" s="5">
        <v>-1</v>
      </c>
      <c r="DH652" s="5">
        <v>-1</v>
      </c>
      <c r="DI652" s="5">
        <v>-1</v>
      </c>
      <c r="DJ652" s="5">
        <v>-1</v>
      </c>
      <c r="DK652" s="5">
        <v>-1</v>
      </c>
      <c r="DL652" s="5">
        <v>-1</v>
      </c>
      <c r="DM652" s="5">
        <v>-1</v>
      </c>
      <c r="DN652" s="5">
        <v>-1</v>
      </c>
      <c r="DO652" s="5">
        <v>-1</v>
      </c>
      <c r="DP652" s="5">
        <v>-1</v>
      </c>
      <c r="DQ652" s="5">
        <v>-1</v>
      </c>
      <c r="DR652" s="5">
        <v>-1</v>
      </c>
      <c r="DS652" s="5">
        <v>-1</v>
      </c>
      <c r="DT652" s="5">
        <v>-1</v>
      </c>
      <c r="DU652" s="5">
        <v>-1</v>
      </c>
      <c r="DV652" s="5">
        <v>-1</v>
      </c>
      <c r="DW652" s="5">
        <v>-1</v>
      </c>
      <c r="DX652" s="5">
        <v>-1</v>
      </c>
      <c r="DY652" s="5">
        <v>-1</v>
      </c>
      <c r="DZ652" s="5">
        <v>-1</v>
      </c>
      <c r="EA652" s="5">
        <v>-1</v>
      </c>
      <c r="EB652" s="5">
        <v>-1</v>
      </c>
      <c r="EC652" s="5">
        <v>-1</v>
      </c>
      <c r="ED652" s="5">
        <v>-1</v>
      </c>
      <c r="EE652" s="5">
        <v>-1</v>
      </c>
      <c r="EF652" s="5">
        <v>-1</v>
      </c>
      <c r="EG652" s="5">
        <v>-1</v>
      </c>
      <c r="EH652" s="5">
        <v>-1</v>
      </c>
      <c r="EI652" s="5">
        <v>-1</v>
      </c>
      <c r="EJ652" s="5">
        <v>-1</v>
      </c>
      <c r="EK652" s="5">
        <v>-1</v>
      </c>
      <c r="EL652" s="5">
        <v>-1</v>
      </c>
      <c r="EM652" s="5">
        <v>-1</v>
      </c>
      <c r="EN652" s="5">
        <v>-1</v>
      </c>
      <c r="EO652" s="5">
        <v>-1</v>
      </c>
      <c r="EP652" s="5">
        <v>-1</v>
      </c>
      <c r="EQ652" s="5">
        <v>-1</v>
      </c>
      <c r="ER652" s="5">
        <v>-1</v>
      </c>
      <c r="ES652" s="5">
        <v>-1</v>
      </c>
      <c r="ET652" s="5">
        <v>-1</v>
      </c>
      <c r="EU652" s="5">
        <v>-1</v>
      </c>
      <c r="EV652" s="5">
        <f>IF(ISNUMBER(EmisData!R652),EmisData!R652/86400/365*0.12,-1)</f>
        <v>-1</v>
      </c>
      <c r="EW652" s="5">
        <v>-1</v>
      </c>
      <c r="EX652" s="5">
        <v>-1</v>
      </c>
      <c r="EY652" s="5">
        <v>-1</v>
      </c>
      <c r="EZ652" s="5">
        <v>-1</v>
      </c>
      <c r="FA652" s="5">
        <v>-1</v>
      </c>
      <c r="FB652" s="5">
        <v>-1</v>
      </c>
      <c r="FC652" s="5">
        <v>-1</v>
      </c>
      <c r="FD652" s="5">
        <v>-1</v>
      </c>
      <c r="FE652" s="5">
        <v>-1</v>
      </c>
      <c r="FF652" s="5">
        <v>-1</v>
      </c>
      <c r="FG652" s="5">
        <v>-1</v>
      </c>
      <c r="FH652" s="5">
        <v>-1</v>
      </c>
      <c r="FI652" s="5">
        <v>-1</v>
      </c>
      <c r="FJ652" s="5">
        <v>-1</v>
      </c>
      <c r="FK652" s="5">
        <v>-1</v>
      </c>
      <c r="FL652" s="5">
        <v>-1</v>
      </c>
      <c r="FM652" s="5">
        <v>-1</v>
      </c>
      <c r="FN652" s="5">
        <v>-1</v>
      </c>
      <c r="FO652" s="5">
        <v>-1</v>
      </c>
      <c r="FP652" s="5">
        <v>-1</v>
      </c>
      <c r="FQ652" s="5">
        <v>-1</v>
      </c>
      <c r="FR652" s="5">
        <v>-1</v>
      </c>
      <c r="FS652" s="5">
        <v>-1</v>
      </c>
      <c r="FT652" s="5">
        <v>-1</v>
      </c>
      <c r="FU652" s="5">
        <v>-1</v>
      </c>
      <c r="FV652" s="5">
        <v>-1</v>
      </c>
      <c r="FW652" s="5">
        <v>-1</v>
      </c>
      <c r="FX652" s="5">
        <v>-1</v>
      </c>
      <c r="FY652" s="5">
        <v>-1</v>
      </c>
      <c r="FZ652" s="5">
        <v>-1</v>
      </c>
      <c r="GA652" s="5">
        <v>-1</v>
      </c>
      <c r="GB652" s="5">
        <v>-1</v>
      </c>
      <c r="GC652" s="5">
        <v>-1</v>
      </c>
      <c r="GD652" s="5">
        <v>-1</v>
      </c>
      <c r="GE652" s="5">
        <v>-1</v>
      </c>
      <c r="GF652" s="5">
        <v>-1</v>
      </c>
      <c r="GG652" s="5">
        <v>-1</v>
      </c>
      <c r="GH652" s="5">
        <v>-1</v>
      </c>
      <c r="GI652" s="5">
        <v>-1</v>
      </c>
      <c r="GJ652" s="5">
        <v>-1</v>
      </c>
      <c r="GK652" s="5">
        <v>-1</v>
      </c>
      <c r="GL652" s="5">
        <v>-1</v>
      </c>
      <c r="GM652" s="5">
        <v>-1</v>
      </c>
      <c r="GN652" s="5">
        <v>-1</v>
      </c>
      <c r="GO652" s="5">
        <v>-1</v>
      </c>
      <c r="GP652" s="5">
        <v>-1</v>
      </c>
      <c r="GQ652" s="5">
        <v>-1</v>
      </c>
      <c r="GR652" s="5">
        <v>-1</v>
      </c>
      <c r="GS652" s="5">
        <v>-1</v>
      </c>
      <c r="GT652" s="5">
        <f>IF(ISNUMBER(EmisData!L652),EmisData!L652/86400/365*0.12,-1)</f>
        <v>2.2808219178082189E-7</v>
      </c>
      <c r="GU652" s="5">
        <v>-1</v>
      </c>
      <c r="GV652" s="5">
        <v>-1</v>
      </c>
      <c r="GW652" s="5">
        <v>-1</v>
      </c>
      <c r="GX652" s="5">
        <v>-1</v>
      </c>
      <c r="GY652" s="5">
        <f>IF(ISNUMBER(EmisData!O652),EmisData!O652/86400/365*0.12,-1)</f>
        <v>-1</v>
      </c>
      <c r="GZ652" s="5">
        <v>-1</v>
      </c>
      <c r="HA652" s="5">
        <v>-1</v>
      </c>
      <c r="HB652" s="5">
        <v>-1</v>
      </c>
      <c r="HC652" s="5">
        <v>-1</v>
      </c>
      <c r="HD652" s="5">
        <v>-1</v>
      </c>
      <c r="HE652" s="5">
        <v>-1</v>
      </c>
      <c r="HF652" s="5">
        <v>-1</v>
      </c>
      <c r="HG652" s="5">
        <v>-1</v>
      </c>
      <c r="HH652" s="5">
        <v>-1</v>
      </c>
      <c r="HI652" s="5">
        <f>IF(ISNUMBER(EmisData!M652),EmisData!M652/86400/365*0.12,-1)</f>
        <v>8.7687782970722536E-7</v>
      </c>
      <c r="HJ652" s="5">
        <v>-1</v>
      </c>
      <c r="HK652" s="5">
        <v>-1</v>
      </c>
      <c r="HL652" s="5">
        <v>-1</v>
      </c>
      <c r="HM652" s="5">
        <v>-1</v>
      </c>
      <c r="HN652" s="5">
        <v>-1</v>
      </c>
      <c r="HO652" s="5">
        <v>-1</v>
      </c>
      <c r="HP652" s="5">
        <v>-1</v>
      </c>
      <c r="HQ652" s="5" t="s">
        <v>720</v>
      </c>
      <c r="HR652" s="5" t="str">
        <f>EmisData!Z652</f>
        <v>yes</v>
      </c>
    </row>
    <row r="653" spans="1:226" hidden="1" x14ac:dyDescent="0.25">
      <c r="A653" s="35" t="s">
        <v>19454</v>
      </c>
      <c r="B653" s="26">
        <v>5129</v>
      </c>
      <c r="C653" s="34" t="s">
        <v>19453</v>
      </c>
      <c r="D653" s="5">
        <v>2</v>
      </c>
      <c r="E653" s="5">
        <v>0</v>
      </c>
      <c r="F653" s="5">
        <f>VLOOKUP($B653,STPdata!$B:$J,6,FALSE)</f>
        <v>1.8082935513280883E-8</v>
      </c>
      <c r="G653" s="5">
        <f>VLOOKUP($B653,STPdata!$B:$J,7,FALSE)</f>
        <v>0.40479508938326431</v>
      </c>
      <c r="H653" s="5">
        <f>VLOOKUP($B653,STPdata!$B:$J,8,FALSE)</f>
        <v>0.19720965649046338</v>
      </c>
      <c r="I653" s="5">
        <f>VLOOKUP($B653,STPdata!$B:$J,9,FALSE)</f>
        <v>0.39799523604333614</v>
      </c>
      <c r="J653" s="5">
        <v>-1</v>
      </c>
      <c r="K653" s="5">
        <v>-1</v>
      </c>
      <c r="L653" s="5">
        <v>-1</v>
      </c>
      <c r="M653" s="5">
        <v>-1</v>
      </c>
      <c r="N653" s="5">
        <v>-1</v>
      </c>
      <c r="O653" s="5">
        <v>-1</v>
      </c>
      <c r="P653" s="5">
        <v>-1</v>
      </c>
      <c r="Q653" s="5">
        <v>-1</v>
      </c>
      <c r="R653" s="5">
        <v>-1</v>
      </c>
      <c r="S653" s="5">
        <v>-1</v>
      </c>
      <c r="T653" s="5">
        <v>-1</v>
      </c>
      <c r="U653" s="5">
        <v>-1</v>
      </c>
      <c r="V653" s="5">
        <f>IF(ISNUMBER(EmisData!N653),EmisData!N653/86400/365*0.12,-1)</f>
        <v>-1</v>
      </c>
      <c r="W653" s="5">
        <v>-1</v>
      </c>
      <c r="X653" s="5">
        <v>-1</v>
      </c>
      <c r="Y653" s="5">
        <v>-1</v>
      </c>
      <c r="Z653" s="5">
        <v>-1</v>
      </c>
      <c r="AA653" s="5">
        <v>-1</v>
      </c>
      <c r="AB653" s="5">
        <v>-1</v>
      </c>
      <c r="AC653" s="5">
        <v>-1</v>
      </c>
      <c r="AD653" s="5">
        <v>-1</v>
      </c>
      <c r="AE653" s="5">
        <v>-1</v>
      </c>
      <c r="AF653" s="5">
        <v>-1</v>
      </c>
      <c r="AG653" s="5">
        <v>-1</v>
      </c>
      <c r="AH653" s="5">
        <v>-1</v>
      </c>
      <c r="AI653" s="5">
        <v>-1</v>
      </c>
      <c r="AJ653" s="5">
        <v>-1</v>
      </c>
      <c r="AK653" s="5">
        <v>-1</v>
      </c>
      <c r="AL653" s="5">
        <v>-1</v>
      </c>
      <c r="AM653" s="5">
        <v>-1</v>
      </c>
      <c r="AN653" s="5">
        <v>-1</v>
      </c>
      <c r="AO653" s="5">
        <v>-1</v>
      </c>
      <c r="AP653" s="5">
        <v>-1</v>
      </c>
      <c r="AQ653" s="5">
        <v>-1</v>
      </c>
      <c r="AR653" s="5">
        <v>-1</v>
      </c>
      <c r="AS653" s="5">
        <v>-1</v>
      </c>
      <c r="AT653" s="5">
        <v>-1</v>
      </c>
      <c r="AU653" s="5">
        <v>-1</v>
      </c>
      <c r="AV653" s="5">
        <v>-1</v>
      </c>
      <c r="AW653" s="5">
        <v>-1</v>
      </c>
      <c r="AX653" s="5">
        <v>-1</v>
      </c>
      <c r="AY653" s="5">
        <v>-1</v>
      </c>
      <c r="AZ653" s="5">
        <v>-1</v>
      </c>
      <c r="BA653" s="5">
        <v>-1</v>
      </c>
      <c r="BB653" s="5">
        <v>-1</v>
      </c>
      <c r="BC653" s="5">
        <v>-1</v>
      </c>
      <c r="BD653" s="5">
        <v>-1</v>
      </c>
      <c r="BE653" s="5">
        <v>-1</v>
      </c>
      <c r="BF653" s="5">
        <v>-1</v>
      </c>
      <c r="BG653" s="5">
        <v>-1</v>
      </c>
      <c r="BH653" s="5">
        <v>-1</v>
      </c>
      <c r="BI653" s="5">
        <v>-1</v>
      </c>
      <c r="BJ653" s="5">
        <v>-1</v>
      </c>
      <c r="BK653" s="5">
        <v>-1</v>
      </c>
      <c r="BL653" s="5">
        <v>-1</v>
      </c>
      <c r="BM653" s="5">
        <v>-1</v>
      </c>
      <c r="BN653" s="5">
        <v>-1</v>
      </c>
      <c r="BO653" s="5">
        <v>-1</v>
      </c>
      <c r="BP653" s="5">
        <v>-1</v>
      </c>
      <c r="BQ653" s="5">
        <v>-1</v>
      </c>
      <c r="BR653" s="5">
        <v>-1</v>
      </c>
      <c r="BS653" s="5">
        <v>-1</v>
      </c>
      <c r="BT653" s="5">
        <v>-1</v>
      </c>
      <c r="BU653" s="5">
        <v>-1</v>
      </c>
      <c r="BV653" s="5">
        <v>-1</v>
      </c>
      <c r="BW653" s="5">
        <v>-1</v>
      </c>
      <c r="BX653" s="5">
        <v>-1</v>
      </c>
      <c r="BY653" s="5">
        <f>IF(ISNUMBER(EmisData!Q653),EmisData!Q653/86400/365*0.12,-1)</f>
        <v>-1</v>
      </c>
      <c r="BZ653" s="5">
        <v>-1</v>
      </c>
      <c r="CA653" s="5">
        <v>-1</v>
      </c>
      <c r="CB653" s="5">
        <v>-1</v>
      </c>
      <c r="CC653" s="5">
        <v>-1</v>
      </c>
      <c r="CD653" s="5">
        <f>IF(ISNUMBER(EmisData!P653),EmisData!P653/86400/365*0.12,-1)</f>
        <v>-1</v>
      </c>
      <c r="CE653" s="5">
        <v>-1</v>
      </c>
      <c r="CF653" s="5">
        <v>-1</v>
      </c>
      <c r="CG653" s="5">
        <v>-1</v>
      </c>
      <c r="CH653" s="5">
        <v>-1</v>
      </c>
      <c r="CI653" s="5">
        <v>-1</v>
      </c>
      <c r="CJ653" s="5">
        <v>-1</v>
      </c>
      <c r="CK653" s="5">
        <v>-1</v>
      </c>
      <c r="CL653" s="5">
        <v>-1</v>
      </c>
      <c r="CM653" s="5">
        <v>-1</v>
      </c>
      <c r="CN653" s="5">
        <v>-1</v>
      </c>
      <c r="CO653" s="5">
        <v>-1</v>
      </c>
      <c r="CP653" s="5">
        <v>-1</v>
      </c>
      <c r="CQ653" s="5">
        <v>-1</v>
      </c>
      <c r="CR653" s="5">
        <v>-1</v>
      </c>
      <c r="CS653" s="5">
        <v>-1</v>
      </c>
      <c r="CT653" s="5">
        <v>-1</v>
      </c>
      <c r="CU653" s="5">
        <v>-1</v>
      </c>
      <c r="CV653" s="5">
        <v>-1</v>
      </c>
      <c r="CW653" s="5">
        <v>-1</v>
      </c>
      <c r="CX653" s="5">
        <v>-1</v>
      </c>
      <c r="CY653" s="5">
        <v>-1</v>
      </c>
      <c r="CZ653" s="5">
        <v>-1</v>
      </c>
      <c r="DA653" s="5">
        <v>-1</v>
      </c>
      <c r="DB653" s="5">
        <v>-1</v>
      </c>
      <c r="DC653" s="5">
        <v>-1</v>
      </c>
      <c r="DD653" s="5">
        <v>-1</v>
      </c>
      <c r="DE653" s="5">
        <v>-1</v>
      </c>
      <c r="DF653" s="5">
        <v>-1</v>
      </c>
      <c r="DG653" s="5">
        <v>-1</v>
      </c>
      <c r="DH653" s="5">
        <v>-1</v>
      </c>
      <c r="DI653" s="5">
        <v>-1</v>
      </c>
      <c r="DJ653" s="5">
        <v>-1</v>
      </c>
      <c r="DK653" s="5">
        <v>-1</v>
      </c>
      <c r="DL653" s="5">
        <v>-1</v>
      </c>
      <c r="DM653" s="5">
        <v>-1</v>
      </c>
      <c r="DN653" s="5">
        <v>-1</v>
      </c>
      <c r="DO653" s="5">
        <v>-1</v>
      </c>
      <c r="DP653" s="5">
        <v>-1</v>
      </c>
      <c r="DQ653" s="5">
        <v>-1</v>
      </c>
      <c r="DR653" s="5">
        <v>-1</v>
      </c>
      <c r="DS653" s="5">
        <v>-1</v>
      </c>
      <c r="DT653" s="5">
        <v>-1</v>
      </c>
      <c r="DU653" s="5">
        <v>-1</v>
      </c>
      <c r="DV653" s="5">
        <v>-1</v>
      </c>
      <c r="DW653" s="5">
        <v>-1</v>
      </c>
      <c r="DX653" s="5">
        <v>-1</v>
      </c>
      <c r="DY653" s="5">
        <v>-1</v>
      </c>
      <c r="DZ653" s="5">
        <v>-1</v>
      </c>
      <c r="EA653" s="5">
        <v>-1</v>
      </c>
      <c r="EB653" s="5">
        <v>-1</v>
      </c>
      <c r="EC653" s="5">
        <v>-1</v>
      </c>
      <c r="ED653" s="5">
        <v>-1</v>
      </c>
      <c r="EE653" s="5">
        <v>-1</v>
      </c>
      <c r="EF653" s="5">
        <v>-1</v>
      </c>
      <c r="EG653" s="5">
        <v>-1</v>
      </c>
      <c r="EH653" s="5">
        <v>-1</v>
      </c>
      <c r="EI653" s="5">
        <v>-1</v>
      </c>
      <c r="EJ653" s="5">
        <v>-1</v>
      </c>
      <c r="EK653" s="5">
        <v>-1</v>
      </c>
      <c r="EL653" s="5">
        <v>-1</v>
      </c>
      <c r="EM653" s="5">
        <v>-1</v>
      </c>
      <c r="EN653" s="5">
        <v>-1</v>
      </c>
      <c r="EO653" s="5">
        <v>-1</v>
      </c>
      <c r="EP653" s="5">
        <v>-1</v>
      </c>
      <c r="EQ653" s="5">
        <v>-1</v>
      </c>
      <c r="ER653" s="5">
        <v>-1</v>
      </c>
      <c r="ES653" s="5">
        <v>-1</v>
      </c>
      <c r="ET653" s="5">
        <v>-1</v>
      </c>
      <c r="EU653" s="5">
        <v>-1</v>
      </c>
      <c r="EV653" s="5">
        <f>IF(ISNUMBER(EmisData!R653),EmisData!R653/86400/365*0.12,-1)</f>
        <v>-1</v>
      </c>
      <c r="EW653" s="5">
        <v>-1</v>
      </c>
      <c r="EX653" s="5">
        <v>-1</v>
      </c>
      <c r="EY653" s="5">
        <v>-1</v>
      </c>
      <c r="EZ653" s="5">
        <v>-1</v>
      </c>
      <c r="FA653" s="5">
        <v>-1</v>
      </c>
      <c r="FB653" s="5">
        <v>-1</v>
      </c>
      <c r="FC653" s="5">
        <v>-1</v>
      </c>
      <c r="FD653" s="5">
        <v>-1</v>
      </c>
      <c r="FE653" s="5">
        <v>-1</v>
      </c>
      <c r="FF653" s="5">
        <v>-1</v>
      </c>
      <c r="FG653" s="5">
        <v>-1</v>
      </c>
      <c r="FH653" s="5">
        <v>-1</v>
      </c>
      <c r="FI653" s="5">
        <v>-1</v>
      </c>
      <c r="FJ653" s="5">
        <v>-1</v>
      </c>
      <c r="FK653" s="5">
        <v>-1</v>
      </c>
      <c r="FL653" s="5">
        <v>-1</v>
      </c>
      <c r="FM653" s="5">
        <v>-1</v>
      </c>
      <c r="FN653" s="5">
        <v>-1</v>
      </c>
      <c r="FO653" s="5">
        <v>-1</v>
      </c>
      <c r="FP653" s="5">
        <v>-1</v>
      </c>
      <c r="FQ653" s="5">
        <v>-1</v>
      </c>
      <c r="FR653" s="5">
        <v>-1</v>
      </c>
      <c r="FS653" s="5">
        <v>-1</v>
      </c>
      <c r="FT653" s="5">
        <v>-1</v>
      </c>
      <c r="FU653" s="5">
        <v>-1</v>
      </c>
      <c r="FV653" s="5">
        <v>-1</v>
      </c>
      <c r="FW653" s="5">
        <v>-1</v>
      </c>
      <c r="FX653" s="5">
        <v>-1</v>
      </c>
      <c r="FY653" s="5">
        <v>-1</v>
      </c>
      <c r="FZ653" s="5">
        <v>-1</v>
      </c>
      <c r="GA653" s="5">
        <v>-1</v>
      </c>
      <c r="GB653" s="5">
        <v>-1</v>
      </c>
      <c r="GC653" s="5">
        <v>-1</v>
      </c>
      <c r="GD653" s="5">
        <v>-1</v>
      </c>
      <c r="GE653" s="5">
        <v>-1</v>
      </c>
      <c r="GF653" s="5">
        <v>-1</v>
      </c>
      <c r="GG653" s="5">
        <v>-1</v>
      </c>
      <c r="GH653" s="5">
        <v>-1</v>
      </c>
      <c r="GI653" s="5">
        <v>-1</v>
      </c>
      <c r="GJ653" s="5">
        <v>-1</v>
      </c>
      <c r="GK653" s="5">
        <v>-1</v>
      </c>
      <c r="GL653" s="5">
        <v>-1</v>
      </c>
      <c r="GM653" s="5">
        <v>-1</v>
      </c>
      <c r="GN653" s="5">
        <v>-1</v>
      </c>
      <c r="GO653" s="5">
        <v>-1</v>
      </c>
      <c r="GP653" s="5">
        <v>-1</v>
      </c>
      <c r="GQ653" s="5">
        <v>-1</v>
      </c>
      <c r="GR653" s="5">
        <v>-1</v>
      </c>
      <c r="GS653" s="5">
        <v>-1</v>
      </c>
      <c r="GT653" s="5">
        <f>IF(ISNUMBER(EmisData!L653),EmisData!L653/86400/365*0.12,-1)</f>
        <v>-1</v>
      </c>
      <c r="GU653" s="5">
        <v>-1</v>
      </c>
      <c r="GV653" s="5">
        <v>-1</v>
      </c>
      <c r="GW653" s="5">
        <v>-1</v>
      </c>
      <c r="GX653" s="5">
        <v>-1</v>
      </c>
      <c r="GY653" s="5">
        <f>IF(ISNUMBER(EmisData!O653),EmisData!O653/86400/365*0.12,-1)</f>
        <v>-1</v>
      </c>
      <c r="GZ653" s="5">
        <v>-1</v>
      </c>
      <c r="HA653" s="5">
        <v>-1</v>
      </c>
      <c r="HB653" s="5">
        <v>-1</v>
      </c>
      <c r="HC653" s="5">
        <v>-1</v>
      </c>
      <c r="HD653" s="5">
        <v>-1</v>
      </c>
      <c r="HE653" s="5">
        <v>-1</v>
      </c>
      <c r="HF653" s="5">
        <v>-1</v>
      </c>
      <c r="HG653" s="5">
        <v>-1</v>
      </c>
      <c r="HH653" s="5">
        <v>-1</v>
      </c>
      <c r="HI653" s="5">
        <f>IF(ISNUMBER(EmisData!M653),EmisData!M653/86400/365*0.12,-1)</f>
        <v>-1</v>
      </c>
      <c r="HJ653" s="5">
        <v>-1</v>
      </c>
      <c r="HK653" s="5">
        <v>-1</v>
      </c>
      <c r="HL653" s="5">
        <v>-1</v>
      </c>
      <c r="HM653" s="5">
        <v>-1</v>
      </c>
      <c r="HN653" s="5">
        <v>-1</v>
      </c>
      <c r="HO653" s="5">
        <v>-1</v>
      </c>
      <c r="HP653" s="5">
        <v>-1</v>
      </c>
      <c r="HQ653" s="5" t="s">
        <v>720</v>
      </c>
      <c r="HR653" s="5" t="str">
        <f>EmisData!Z653</f>
        <v/>
      </c>
    </row>
    <row r="654" spans="1:226" x14ac:dyDescent="0.25">
      <c r="A654" s="35" t="s">
        <v>19460</v>
      </c>
      <c r="B654" s="26">
        <v>5130</v>
      </c>
      <c r="C654" s="43" t="s">
        <v>19459</v>
      </c>
      <c r="D654" s="5">
        <v>2</v>
      </c>
      <c r="E654" s="5">
        <v>0</v>
      </c>
      <c r="F654" s="5">
        <f>VLOOKUP($B654,STPdata!$B:$J,6,FALSE)</f>
        <v>3.8353038461661627E-15</v>
      </c>
      <c r="G654" s="5">
        <f>VLOOKUP($B654,STPdata!$B:$J,7,FALSE)</f>
        <v>0.50184047607753046</v>
      </c>
      <c r="H654" s="5">
        <f>VLOOKUP($B654,STPdata!$B:$J,8,FALSE)</f>
        <v>1.6936069475805928E-3</v>
      </c>
      <c r="I654" s="5">
        <f>VLOOKUP($B654,STPdata!$B:$J,9,FALSE)</f>
        <v>0.49646591697488512</v>
      </c>
      <c r="J654" s="5">
        <v>-1</v>
      </c>
      <c r="K654" s="5">
        <v>-1</v>
      </c>
      <c r="L654" s="5">
        <v>-1</v>
      </c>
      <c r="M654" s="5">
        <v>-1</v>
      </c>
      <c r="N654" s="5">
        <v>-1</v>
      </c>
      <c r="O654" s="5">
        <v>-1</v>
      </c>
      <c r="P654" s="5">
        <v>-1</v>
      </c>
      <c r="Q654" s="5">
        <v>-1</v>
      </c>
      <c r="R654" s="5">
        <v>-1</v>
      </c>
      <c r="S654" s="5">
        <v>-1</v>
      </c>
      <c r="T654" s="5">
        <v>-1</v>
      </c>
      <c r="U654" s="5">
        <v>-1</v>
      </c>
      <c r="V654" s="5">
        <f>IF(ISNUMBER(EmisData!N654),EmisData!N654/86400/365*0.12,-1)</f>
        <v>-1</v>
      </c>
      <c r="W654" s="5">
        <v>-1</v>
      </c>
      <c r="X654" s="5">
        <v>-1</v>
      </c>
      <c r="Y654" s="5">
        <v>-1</v>
      </c>
      <c r="Z654" s="5">
        <v>-1</v>
      </c>
      <c r="AA654" s="5">
        <v>-1</v>
      </c>
      <c r="AB654" s="5">
        <v>-1</v>
      </c>
      <c r="AC654" s="5">
        <v>-1</v>
      </c>
      <c r="AD654" s="5">
        <v>-1</v>
      </c>
      <c r="AE654" s="5">
        <v>-1</v>
      </c>
      <c r="AF654" s="5">
        <v>-1</v>
      </c>
      <c r="AG654" s="5">
        <v>-1</v>
      </c>
      <c r="AH654" s="5">
        <v>-1</v>
      </c>
      <c r="AI654" s="5">
        <v>-1</v>
      </c>
      <c r="AJ654" s="5">
        <v>-1</v>
      </c>
      <c r="AK654" s="5">
        <v>-1</v>
      </c>
      <c r="AL654" s="5">
        <v>-1</v>
      </c>
      <c r="AM654" s="5">
        <v>-1</v>
      </c>
      <c r="AN654" s="5">
        <v>-1</v>
      </c>
      <c r="AO654" s="5">
        <v>-1</v>
      </c>
      <c r="AP654" s="5">
        <v>-1</v>
      </c>
      <c r="AQ654" s="5">
        <v>-1</v>
      </c>
      <c r="AR654" s="5">
        <v>-1</v>
      </c>
      <c r="AS654" s="5">
        <v>-1</v>
      </c>
      <c r="AT654" s="5">
        <v>-1</v>
      </c>
      <c r="AU654" s="5">
        <v>-1</v>
      </c>
      <c r="AV654" s="5">
        <v>-1</v>
      </c>
      <c r="AW654" s="5">
        <v>-1</v>
      </c>
      <c r="AX654" s="5">
        <v>-1</v>
      </c>
      <c r="AY654" s="5">
        <v>-1</v>
      </c>
      <c r="AZ654" s="5">
        <v>-1</v>
      </c>
      <c r="BA654" s="5">
        <v>-1</v>
      </c>
      <c r="BB654" s="5">
        <v>-1</v>
      </c>
      <c r="BC654" s="5">
        <v>-1</v>
      </c>
      <c r="BD654" s="5">
        <v>-1</v>
      </c>
      <c r="BE654" s="5">
        <v>-1</v>
      </c>
      <c r="BF654" s="5">
        <v>-1</v>
      </c>
      <c r="BG654" s="5">
        <v>-1</v>
      </c>
      <c r="BH654" s="5">
        <v>-1</v>
      </c>
      <c r="BI654" s="5">
        <v>-1</v>
      </c>
      <c r="BJ654" s="5">
        <v>-1</v>
      </c>
      <c r="BK654" s="5">
        <v>-1</v>
      </c>
      <c r="BL654" s="5">
        <v>-1</v>
      </c>
      <c r="BM654" s="5">
        <v>-1</v>
      </c>
      <c r="BN654" s="5">
        <v>-1</v>
      </c>
      <c r="BO654" s="5">
        <v>-1</v>
      </c>
      <c r="BP654" s="5">
        <v>-1</v>
      </c>
      <c r="BQ654" s="5">
        <v>-1</v>
      </c>
      <c r="BR654" s="5">
        <v>-1</v>
      </c>
      <c r="BS654" s="5">
        <v>-1</v>
      </c>
      <c r="BT654" s="5">
        <v>-1</v>
      </c>
      <c r="BU654" s="5">
        <v>-1</v>
      </c>
      <c r="BV654" s="5">
        <v>-1</v>
      </c>
      <c r="BW654" s="5">
        <v>-1</v>
      </c>
      <c r="BX654" s="5">
        <v>-1</v>
      </c>
      <c r="BY654" s="5">
        <f>IF(ISNUMBER(EmisData!Q654),EmisData!Q654/86400/365*0.12,-1)</f>
        <v>-1</v>
      </c>
      <c r="BZ654" s="5">
        <v>-1</v>
      </c>
      <c r="CA654" s="5">
        <v>-1</v>
      </c>
      <c r="CB654" s="5">
        <v>-1</v>
      </c>
      <c r="CC654" s="5">
        <v>-1</v>
      </c>
      <c r="CD654" s="5">
        <f>IF(ISNUMBER(EmisData!P654),EmisData!P654/86400/365*0.12,-1)</f>
        <v>-1</v>
      </c>
      <c r="CE654" s="5">
        <v>-1</v>
      </c>
      <c r="CF654" s="5">
        <v>-1</v>
      </c>
      <c r="CG654" s="5">
        <v>-1</v>
      </c>
      <c r="CH654" s="5">
        <v>-1</v>
      </c>
      <c r="CI654" s="5">
        <v>-1</v>
      </c>
      <c r="CJ654" s="5">
        <v>-1</v>
      </c>
      <c r="CK654" s="5">
        <v>-1</v>
      </c>
      <c r="CL654" s="5">
        <v>-1</v>
      </c>
      <c r="CM654" s="5">
        <v>-1</v>
      </c>
      <c r="CN654" s="5">
        <v>-1</v>
      </c>
      <c r="CO654" s="5">
        <v>-1</v>
      </c>
      <c r="CP654" s="5">
        <v>-1</v>
      </c>
      <c r="CQ654" s="5">
        <v>-1</v>
      </c>
      <c r="CR654" s="5">
        <v>-1</v>
      </c>
      <c r="CS654" s="5">
        <v>-1</v>
      </c>
      <c r="CT654" s="5">
        <v>-1</v>
      </c>
      <c r="CU654" s="5">
        <v>-1</v>
      </c>
      <c r="CV654" s="5">
        <v>-1</v>
      </c>
      <c r="CW654" s="5">
        <v>-1</v>
      </c>
      <c r="CX654" s="5">
        <v>-1</v>
      </c>
      <c r="CY654" s="5">
        <v>-1</v>
      </c>
      <c r="CZ654" s="5">
        <v>-1</v>
      </c>
      <c r="DA654" s="5">
        <v>-1</v>
      </c>
      <c r="DB654" s="5">
        <v>-1</v>
      </c>
      <c r="DC654" s="5">
        <v>-1</v>
      </c>
      <c r="DD654" s="5">
        <v>-1</v>
      </c>
      <c r="DE654" s="5">
        <v>-1</v>
      </c>
      <c r="DF654" s="5">
        <v>-1</v>
      </c>
      <c r="DG654" s="5">
        <v>-1</v>
      </c>
      <c r="DH654" s="5">
        <v>-1</v>
      </c>
      <c r="DI654" s="5">
        <v>-1</v>
      </c>
      <c r="DJ654" s="5">
        <v>-1</v>
      </c>
      <c r="DK654" s="5">
        <v>-1</v>
      </c>
      <c r="DL654" s="5">
        <v>-1</v>
      </c>
      <c r="DM654" s="5">
        <v>-1</v>
      </c>
      <c r="DN654" s="5">
        <v>-1</v>
      </c>
      <c r="DO654" s="5">
        <v>-1</v>
      </c>
      <c r="DP654" s="5">
        <v>-1</v>
      </c>
      <c r="DQ654" s="5">
        <v>-1</v>
      </c>
      <c r="DR654" s="5">
        <v>-1</v>
      </c>
      <c r="DS654" s="5">
        <v>-1</v>
      </c>
      <c r="DT654" s="5">
        <v>-1</v>
      </c>
      <c r="DU654" s="5">
        <v>-1</v>
      </c>
      <c r="DV654" s="5">
        <v>-1</v>
      </c>
      <c r="DW654" s="5">
        <v>-1</v>
      </c>
      <c r="DX654" s="5">
        <v>-1</v>
      </c>
      <c r="DY654" s="5">
        <v>-1</v>
      </c>
      <c r="DZ654" s="5">
        <v>-1</v>
      </c>
      <c r="EA654" s="5">
        <v>-1</v>
      </c>
      <c r="EB654" s="5">
        <v>-1</v>
      </c>
      <c r="EC654" s="5">
        <v>-1</v>
      </c>
      <c r="ED654" s="5">
        <v>-1</v>
      </c>
      <c r="EE654" s="5">
        <v>-1</v>
      </c>
      <c r="EF654" s="5">
        <v>-1</v>
      </c>
      <c r="EG654" s="5">
        <v>-1</v>
      </c>
      <c r="EH654" s="5">
        <v>-1</v>
      </c>
      <c r="EI654" s="5">
        <v>-1</v>
      </c>
      <c r="EJ654" s="5">
        <v>-1</v>
      </c>
      <c r="EK654" s="5">
        <v>-1</v>
      </c>
      <c r="EL654" s="5">
        <v>-1</v>
      </c>
      <c r="EM654" s="5">
        <v>-1</v>
      </c>
      <c r="EN654" s="5">
        <v>-1</v>
      </c>
      <c r="EO654" s="5">
        <v>-1</v>
      </c>
      <c r="EP654" s="5">
        <v>-1</v>
      </c>
      <c r="EQ654" s="5">
        <v>-1</v>
      </c>
      <c r="ER654" s="5">
        <v>-1</v>
      </c>
      <c r="ES654" s="5">
        <v>-1</v>
      </c>
      <c r="ET654" s="5">
        <v>-1</v>
      </c>
      <c r="EU654" s="5">
        <v>-1</v>
      </c>
      <c r="EV654" s="5">
        <f>IF(ISNUMBER(EmisData!R654),EmisData!R654/86400/365*0.12,-1)</f>
        <v>-1</v>
      </c>
      <c r="EW654" s="5">
        <v>-1</v>
      </c>
      <c r="EX654" s="5">
        <v>-1</v>
      </c>
      <c r="EY654" s="5">
        <v>-1</v>
      </c>
      <c r="EZ654" s="5">
        <v>-1</v>
      </c>
      <c r="FA654" s="5">
        <v>-1</v>
      </c>
      <c r="FB654" s="5">
        <v>-1</v>
      </c>
      <c r="FC654" s="5">
        <v>-1</v>
      </c>
      <c r="FD654" s="5">
        <v>-1</v>
      </c>
      <c r="FE654" s="5">
        <v>-1</v>
      </c>
      <c r="FF654" s="5">
        <v>-1</v>
      </c>
      <c r="FG654" s="5">
        <v>-1</v>
      </c>
      <c r="FH654" s="5">
        <v>-1</v>
      </c>
      <c r="FI654" s="5">
        <v>-1</v>
      </c>
      <c r="FJ654" s="5">
        <v>-1</v>
      </c>
      <c r="FK654" s="5">
        <v>-1</v>
      </c>
      <c r="FL654" s="5">
        <v>-1</v>
      </c>
      <c r="FM654" s="5">
        <v>-1</v>
      </c>
      <c r="FN654" s="5">
        <v>-1</v>
      </c>
      <c r="FO654" s="5">
        <v>-1</v>
      </c>
      <c r="FP654" s="5">
        <v>-1</v>
      </c>
      <c r="FQ654" s="5">
        <v>-1</v>
      </c>
      <c r="FR654" s="5">
        <v>-1</v>
      </c>
      <c r="FS654" s="5">
        <v>-1</v>
      </c>
      <c r="FT654" s="5">
        <v>-1</v>
      </c>
      <c r="FU654" s="5">
        <v>-1</v>
      </c>
      <c r="FV654" s="5">
        <v>-1</v>
      </c>
      <c r="FW654" s="5">
        <v>-1</v>
      </c>
      <c r="FX654" s="5">
        <v>-1</v>
      </c>
      <c r="FY654" s="5">
        <v>-1</v>
      </c>
      <c r="FZ654" s="5">
        <v>-1</v>
      </c>
      <c r="GA654" s="5">
        <v>-1</v>
      </c>
      <c r="GB654" s="5">
        <v>-1</v>
      </c>
      <c r="GC654" s="5">
        <v>-1</v>
      </c>
      <c r="GD654" s="5">
        <v>-1</v>
      </c>
      <c r="GE654" s="5">
        <v>-1</v>
      </c>
      <c r="GF654" s="5">
        <v>-1</v>
      </c>
      <c r="GG654" s="5">
        <v>-1</v>
      </c>
      <c r="GH654" s="5">
        <v>-1</v>
      </c>
      <c r="GI654" s="5">
        <v>-1</v>
      </c>
      <c r="GJ654" s="5">
        <v>-1</v>
      </c>
      <c r="GK654" s="5">
        <v>-1</v>
      </c>
      <c r="GL654" s="5">
        <v>-1</v>
      </c>
      <c r="GM654" s="5">
        <v>-1</v>
      </c>
      <c r="GN654" s="5">
        <v>-1</v>
      </c>
      <c r="GO654" s="5">
        <v>-1</v>
      </c>
      <c r="GP654" s="5">
        <v>-1</v>
      </c>
      <c r="GQ654" s="5">
        <v>-1</v>
      </c>
      <c r="GR654" s="5">
        <v>-1</v>
      </c>
      <c r="GS654" s="5">
        <v>-1</v>
      </c>
      <c r="GT654" s="5">
        <f>IF(ISNUMBER(EmisData!L654),EmisData!L654/86400/365*0.12,-1)</f>
        <v>1.0730593607305935E-8</v>
      </c>
      <c r="GU654" s="5">
        <v>-1</v>
      </c>
      <c r="GV654" s="5">
        <v>-1</v>
      </c>
      <c r="GW654" s="5">
        <v>-1</v>
      </c>
      <c r="GX654" s="5">
        <v>-1</v>
      </c>
      <c r="GY654" s="5">
        <f>IF(ISNUMBER(EmisData!O654),EmisData!O654/86400/365*0.12,-1)</f>
        <v>-1</v>
      </c>
      <c r="GZ654" s="5">
        <v>-1</v>
      </c>
      <c r="HA654" s="5">
        <v>-1</v>
      </c>
      <c r="HB654" s="5">
        <v>-1</v>
      </c>
      <c r="HC654" s="5">
        <v>-1</v>
      </c>
      <c r="HD654" s="5">
        <v>-1</v>
      </c>
      <c r="HE654" s="5">
        <v>-1</v>
      </c>
      <c r="HF654" s="5">
        <v>-1</v>
      </c>
      <c r="HG654" s="5">
        <v>-1</v>
      </c>
      <c r="HH654" s="5">
        <v>-1</v>
      </c>
      <c r="HI654" s="5">
        <f>IF(ISNUMBER(EmisData!M654),EmisData!M654/86400/365*0.12,-1)</f>
        <v>-1</v>
      </c>
      <c r="HJ654" s="5">
        <v>-1</v>
      </c>
      <c r="HK654" s="5">
        <v>-1</v>
      </c>
      <c r="HL654" s="5">
        <v>-1</v>
      </c>
      <c r="HM654" s="5">
        <v>-1</v>
      </c>
      <c r="HN654" s="5">
        <v>-1</v>
      </c>
      <c r="HO654" s="5">
        <v>-1</v>
      </c>
      <c r="HP654" s="5">
        <v>-1</v>
      </c>
      <c r="HQ654" s="5" t="s">
        <v>720</v>
      </c>
      <c r="HR654" s="5" t="str">
        <f>EmisData!Z654</f>
        <v>yes</v>
      </c>
    </row>
    <row r="655" spans="1:226" x14ac:dyDescent="0.25">
      <c r="A655" s="35" t="s">
        <v>19466</v>
      </c>
      <c r="B655" s="26">
        <v>5131</v>
      </c>
      <c r="C655" s="43" t="s">
        <v>19465</v>
      </c>
      <c r="D655" s="5">
        <v>2</v>
      </c>
      <c r="E655" s="5">
        <v>0</v>
      </c>
      <c r="F655" s="5">
        <f>VLOOKUP($B655,STPdata!$B:$J,6,FALSE)</f>
        <v>7.2423165445801904E-6</v>
      </c>
      <c r="G655" s="5">
        <f>VLOOKUP($B655,STPdata!$B:$J,7,FALSE)</f>
        <v>0.50022090142427023</v>
      </c>
      <c r="H655" s="5">
        <f>VLOOKUP($B655,STPdata!$B:$J,8,FALSE)</f>
        <v>4.9456286989069129E-3</v>
      </c>
      <c r="I655" s="5">
        <f>VLOOKUP($B655,STPdata!$B:$J,9,FALSE)</f>
        <v>0.49482622756027744</v>
      </c>
      <c r="J655" s="5">
        <v>-1</v>
      </c>
      <c r="K655" s="5">
        <v>-1</v>
      </c>
      <c r="L655" s="5">
        <v>-1</v>
      </c>
      <c r="M655" s="5">
        <v>-1</v>
      </c>
      <c r="N655" s="5">
        <v>-1</v>
      </c>
      <c r="O655" s="5">
        <v>-1</v>
      </c>
      <c r="P655" s="5">
        <v>-1</v>
      </c>
      <c r="Q655" s="5">
        <v>-1</v>
      </c>
      <c r="R655" s="5">
        <v>-1</v>
      </c>
      <c r="S655" s="5">
        <v>-1</v>
      </c>
      <c r="T655" s="5">
        <v>-1</v>
      </c>
      <c r="U655" s="5">
        <v>-1</v>
      </c>
      <c r="V655" s="5">
        <f>IF(ISNUMBER(EmisData!N655),EmisData!N655/86400/365*0.12,-1)</f>
        <v>-1</v>
      </c>
      <c r="W655" s="5">
        <v>-1</v>
      </c>
      <c r="X655" s="5">
        <v>-1</v>
      </c>
      <c r="Y655" s="5">
        <v>-1</v>
      </c>
      <c r="Z655" s="5">
        <v>-1</v>
      </c>
      <c r="AA655" s="5">
        <v>-1</v>
      </c>
      <c r="AB655" s="5">
        <v>-1</v>
      </c>
      <c r="AC655" s="5">
        <v>-1</v>
      </c>
      <c r="AD655" s="5">
        <v>-1</v>
      </c>
      <c r="AE655" s="5">
        <v>-1</v>
      </c>
      <c r="AF655" s="5">
        <v>-1</v>
      </c>
      <c r="AG655" s="5">
        <v>-1</v>
      </c>
      <c r="AH655" s="5">
        <v>-1</v>
      </c>
      <c r="AI655" s="5">
        <v>-1</v>
      </c>
      <c r="AJ655" s="5">
        <v>-1</v>
      </c>
      <c r="AK655" s="5">
        <v>-1</v>
      </c>
      <c r="AL655" s="5">
        <v>-1</v>
      </c>
      <c r="AM655" s="5">
        <v>-1</v>
      </c>
      <c r="AN655" s="5">
        <v>-1</v>
      </c>
      <c r="AO655" s="5">
        <v>-1</v>
      </c>
      <c r="AP655" s="5">
        <v>-1</v>
      </c>
      <c r="AQ655" s="5">
        <v>-1</v>
      </c>
      <c r="AR655" s="5">
        <v>-1</v>
      </c>
      <c r="AS655" s="5">
        <v>-1</v>
      </c>
      <c r="AT655" s="5">
        <v>-1</v>
      </c>
      <c r="AU655" s="5">
        <v>-1</v>
      </c>
      <c r="AV655" s="5">
        <v>-1</v>
      </c>
      <c r="AW655" s="5">
        <v>-1</v>
      </c>
      <c r="AX655" s="5">
        <v>-1</v>
      </c>
      <c r="AY655" s="5">
        <v>-1</v>
      </c>
      <c r="AZ655" s="5">
        <v>-1</v>
      </c>
      <c r="BA655" s="5">
        <v>-1</v>
      </c>
      <c r="BB655" s="5">
        <v>-1</v>
      </c>
      <c r="BC655" s="5">
        <v>-1</v>
      </c>
      <c r="BD655" s="5">
        <v>-1</v>
      </c>
      <c r="BE655" s="5">
        <v>-1</v>
      </c>
      <c r="BF655" s="5">
        <v>-1</v>
      </c>
      <c r="BG655" s="5">
        <v>-1</v>
      </c>
      <c r="BH655" s="5">
        <v>-1</v>
      </c>
      <c r="BI655" s="5">
        <v>-1</v>
      </c>
      <c r="BJ655" s="5">
        <v>-1</v>
      </c>
      <c r="BK655" s="5">
        <v>-1</v>
      </c>
      <c r="BL655" s="5">
        <v>-1</v>
      </c>
      <c r="BM655" s="5">
        <v>-1</v>
      </c>
      <c r="BN655" s="5">
        <v>-1</v>
      </c>
      <c r="BO655" s="5">
        <v>-1</v>
      </c>
      <c r="BP655" s="5">
        <v>-1</v>
      </c>
      <c r="BQ655" s="5">
        <v>-1</v>
      </c>
      <c r="BR655" s="5">
        <v>-1</v>
      </c>
      <c r="BS655" s="5">
        <v>-1</v>
      </c>
      <c r="BT655" s="5">
        <v>-1</v>
      </c>
      <c r="BU655" s="5">
        <v>-1</v>
      </c>
      <c r="BV655" s="5">
        <v>-1</v>
      </c>
      <c r="BW655" s="5">
        <v>-1</v>
      </c>
      <c r="BX655" s="5">
        <v>-1</v>
      </c>
      <c r="BY655" s="5">
        <f>IF(ISNUMBER(EmisData!Q655),EmisData!Q655/86400/365*0.12,-1)</f>
        <v>-1</v>
      </c>
      <c r="BZ655" s="5">
        <v>-1</v>
      </c>
      <c r="CA655" s="5">
        <v>-1</v>
      </c>
      <c r="CB655" s="5">
        <v>-1</v>
      </c>
      <c r="CC655" s="5">
        <v>-1</v>
      </c>
      <c r="CD655" s="5">
        <f>IF(ISNUMBER(EmisData!P655),EmisData!P655/86400/365*0.12,-1)</f>
        <v>-1</v>
      </c>
      <c r="CE655" s="5">
        <v>-1</v>
      </c>
      <c r="CF655" s="5">
        <v>-1</v>
      </c>
      <c r="CG655" s="5">
        <v>-1</v>
      </c>
      <c r="CH655" s="5">
        <v>-1</v>
      </c>
      <c r="CI655" s="5">
        <v>-1</v>
      </c>
      <c r="CJ655" s="5">
        <v>-1</v>
      </c>
      <c r="CK655" s="5">
        <v>-1</v>
      </c>
      <c r="CL655" s="5">
        <v>-1</v>
      </c>
      <c r="CM655" s="5">
        <v>-1</v>
      </c>
      <c r="CN655" s="5">
        <v>-1</v>
      </c>
      <c r="CO655" s="5">
        <v>-1</v>
      </c>
      <c r="CP655" s="5">
        <v>-1</v>
      </c>
      <c r="CQ655" s="5">
        <v>-1</v>
      </c>
      <c r="CR655" s="5">
        <v>-1</v>
      </c>
      <c r="CS655" s="5">
        <v>-1</v>
      </c>
      <c r="CT655" s="5">
        <v>-1</v>
      </c>
      <c r="CU655" s="5">
        <v>-1</v>
      </c>
      <c r="CV655" s="5">
        <v>-1</v>
      </c>
      <c r="CW655" s="5">
        <v>-1</v>
      </c>
      <c r="CX655" s="5">
        <v>-1</v>
      </c>
      <c r="CY655" s="5">
        <v>-1</v>
      </c>
      <c r="CZ655" s="5">
        <v>-1</v>
      </c>
      <c r="DA655" s="5">
        <v>-1</v>
      </c>
      <c r="DB655" s="5">
        <v>-1</v>
      </c>
      <c r="DC655" s="5">
        <v>-1</v>
      </c>
      <c r="DD655" s="5">
        <v>-1</v>
      </c>
      <c r="DE655" s="5">
        <v>-1</v>
      </c>
      <c r="DF655" s="5">
        <v>-1</v>
      </c>
      <c r="DG655" s="5">
        <v>-1</v>
      </c>
      <c r="DH655" s="5">
        <v>-1</v>
      </c>
      <c r="DI655" s="5">
        <v>-1</v>
      </c>
      <c r="DJ655" s="5">
        <v>-1</v>
      </c>
      <c r="DK655" s="5">
        <v>-1</v>
      </c>
      <c r="DL655" s="5">
        <v>-1</v>
      </c>
      <c r="DM655" s="5">
        <v>-1</v>
      </c>
      <c r="DN655" s="5">
        <v>-1</v>
      </c>
      <c r="DO655" s="5">
        <v>-1</v>
      </c>
      <c r="DP655" s="5">
        <v>-1</v>
      </c>
      <c r="DQ655" s="5">
        <v>-1</v>
      </c>
      <c r="DR655" s="5">
        <v>-1</v>
      </c>
      <c r="DS655" s="5">
        <v>-1</v>
      </c>
      <c r="DT655" s="5">
        <v>-1</v>
      </c>
      <c r="DU655" s="5">
        <v>-1</v>
      </c>
      <c r="DV655" s="5">
        <v>-1</v>
      </c>
      <c r="DW655" s="5">
        <v>-1</v>
      </c>
      <c r="DX655" s="5">
        <v>-1</v>
      </c>
      <c r="DY655" s="5">
        <v>-1</v>
      </c>
      <c r="DZ655" s="5">
        <v>-1</v>
      </c>
      <c r="EA655" s="5">
        <v>-1</v>
      </c>
      <c r="EB655" s="5">
        <v>-1</v>
      </c>
      <c r="EC655" s="5">
        <v>-1</v>
      </c>
      <c r="ED655" s="5">
        <v>-1</v>
      </c>
      <c r="EE655" s="5">
        <v>-1</v>
      </c>
      <c r="EF655" s="5">
        <v>-1</v>
      </c>
      <c r="EG655" s="5">
        <v>-1</v>
      </c>
      <c r="EH655" s="5">
        <v>-1</v>
      </c>
      <c r="EI655" s="5">
        <v>-1</v>
      </c>
      <c r="EJ655" s="5">
        <v>-1</v>
      </c>
      <c r="EK655" s="5">
        <v>-1</v>
      </c>
      <c r="EL655" s="5">
        <v>-1</v>
      </c>
      <c r="EM655" s="5">
        <v>-1</v>
      </c>
      <c r="EN655" s="5">
        <v>-1</v>
      </c>
      <c r="EO655" s="5">
        <v>-1</v>
      </c>
      <c r="EP655" s="5">
        <v>-1</v>
      </c>
      <c r="EQ655" s="5">
        <v>-1</v>
      </c>
      <c r="ER655" s="5">
        <v>-1</v>
      </c>
      <c r="ES655" s="5">
        <v>-1</v>
      </c>
      <c r="ET655" s="5">
        <v>-1</v>
      </c>
      <c r="EU655" s="5">
        <v>-1</v>
      </c>
      <c r="EV655" s="5">
        <f>IF(ISNUMBER(EmisData!R655),EmisData!R655/86400/365*0.12,-1)</f>
        <v>-1</v>
      </c>
      <c r="EW655" s="5">
        <v>-1</v>
      </c>
      <c r="EX655" s="5">
        <v>-1</v>
      </c>
      <c r="EY655" s="5">
        <v>-1</v>
      </c>
      <c r="EZ655" s="5">
        <v>-1</v>
      </c>
      <c r="FA655" s="5">
        <v>-1</v>
      </c>
      <c r="FB655" s="5">
        <v>-1</v>
      </c>
      <c r="FC655" s="5">
        <v>-1</v>
      </c>
      <c r="FD655" s="5">
        <v>-1</v>
      </c>
      <c r="FE655" s="5">
        <v>-1</v>
      </c>
      <c r="FF655" s="5">
        <v>-1</v>
      </c>
      <c r="FG655" s="5">
        <v>-1</v>
      </c>
      <c r="FH655" s="5">
        <v>-1</v>
      </c>
      <c r="FI655" s="5">
        <v>-1</v>
      </c>
      <c r="FJ655" s="5">
        <v>-1</v>
      </c>
      <c r="FK655" s="5">
        <v>-1</v>
      </c>
      <c r="FL655" s="5">
        <v>-1</v>
      </c>
      <c r="FM655" s="5">
        <v>-1</v>
      </c>
      <c r="FN655" s="5">
        <v>-1</v>
      </c>
      <c r="FO655" s="5">
        <v>-1</v>
      </c>
      <c r="FP655" s="5">
        <v>-1</v>
      </c>
      <c r="FQ655" s="5">
        <v>-1</v>
      </c>
      <c r="FR655" s="5">
        <v>-1</v>
      </c>
      <c r="FS655" s="5">
        <v>-1</v>
      </c>
      <c r="FT655" s="5">
        <v>-1</v>
      </c>
      <c r="FU655" s="5">
        <v>-1</v>
      </c>
      <c r="FV655" s="5">
        <v>-1</v>
      </c>
      <c r="FW655" s="5">
        <v>-1</v>
      </c>
      <c r="FX655" s="5">
        <v>-1</v>
      </c>
      <c r="FY655" s="5">
        <v>-1</v>
      </c>
      <c r="FZ655" s="5">
        <v>-1</v>
      </c>
      <c r="GA655" s="5">
        <v>-1</v>
      </c>
      <c r="GB655" s="5">
        <v>-1</v>
      </c>
      <c r="GC655" s="5">
        <v>-1</v>
      </c>
      <c r="GD655" s="5">
        <v>-1</v>
      </c>
      <c r="GE655" s="5">
        <v>-1</v>
      </c>
      <c r="GF655" s="5">
        <v>-1</v>
      </c>
      <c r="GG655" s="5">
        <v>-1</v>
      </c>
      <c r="GH655" s="5">
        <v>-1</v>
      </c>
      <c r="GI655" s="5">
        <v>-1</v>
      </c>
      <c r="GJ655" s="5">
        <v>-1</v>
      </c>
      <c r="GK655" s="5">
        <v>-1</v>
      </c>
      <c r="GL655" s="5">
        <v>-1</v>
      </c>
      <c r="GM655" s="5">
        <v>-1</v>
      </c>
      <c r="GN655" s="5">
        <v>-1</v>
      </c>
      <c r="GO655" s="5">
        <v>-1</v>
      </c>
      <c r="GP655" s="5">
        <v>-1</v>
      </c>
      <c r="GQ655" s="5">
        <v>-1</v>
      </c>
      <c r="GR655" s="5">
        <v>-1</v>
      </c>
      <c r="GS655" s="5">
        <v>-1</v>
      </c>
      <c r="GT655" s="5">
        <f>IF(ISNUMBER(EmisData!L655),EmisData!L655/86400/365*0.12,-1)</f>
        <v>-1</v>
      </c>
      <c r="GU655" s="5">
        <v>-1</v>
      </c>
      <c r="GV655" s="5">
        <v>-1</v>
      </c>
      <c r="GW655" s="5">
        <v>-1</v>
      </c>
      <c r="GX655" s="5">
        <v>-1</v>
      </c>
      <c r="GY655" s="5">
        <f>IF(ISNUMBER(EmisData!O655),EmisData!O655/86400/365*0.12,-1)</f>
        <v>-1</v>
      </c>
      <c r="GZ655" s="5">
        <v>-1</v>
      </c>
      <c r="HA655" s="5">
        <v>-1</v>
      </c>
      <c r="HB655" s="5">
        <v>-1</v>
      </c>
      <c r="HC655" s="5">
        <v>-1</v>
      </c>
      <c r="HD655" s="5">
        <v>-1</v>
      </c>
      <c r="HE655" s="5">
        <v>-1</v>
      </c>
      <c r="HF655" s="5">
        <v>-1</v>
      </c>
      <c r="HG655" s="5">
        <v>-1</v>
      </c>
      <c r="HH655" s="5">
        <v>-1</v>
      </c>
      <c r="HI655" s="5">
        <f>IF(ISNUMBER(EmisData!M655),EmisData!M655/86400/365*0.12,-1)</f>
        <v>1.2727908049064377E-7</v>
      </c>
      <c r="HJ655" s="5">
        <v>-1</v>
      </c>
      <c r="HK655" s="5">
        <v>-1</v>
      </c>
      <c r="HL655" s="5">
        <v>-1</v>
      </c>
      <c r="HM655" s="5">
        <v>-1</v>
      </c>
      <c r="HN655" s="5">
        <v>-1</v>
      </c>
      <c r="HO655" s="5">
        <v>-1</v>
      </c>
      <c r="HP655" s="5">
        <v>-1</v>
      </c>
      <c r="HQ655" s="5" t="s">
        <v>720</v>
      </c>
      <c r="HR655" s="5" t="str">
        <f>EmisData!Z655</f>
        <v>yes</v>
      </c>
    </row>
    <row r="656" spans="1:226" x14ac:dyDescent="0.25">
      <c r="A656" s="35" t="s">
        <v>19472</v>
      </c>
      <c r="B656" s="26">
        <v>5132</v>
      </c>
      <c r="C656" s="34" t="s">
        <v>19471</v>
      </c>
      <c r="D656" s="5">
        <v>2</v>
      </c>
      <c r="E656" s="5">
        <v>0</v>
      </c>
      <c r="F656" s="5">
        <f>VLOOKUP($B656,STPdata!$B:$J,6,FALSE)</f>
        <v>0.93050540390831005</v>
      </c>
      <c r="G656" s="5">
        <f>VLOOKUP($B656,STPdata!$B:$J,7,FALSE)</f>
        <v>4.3387264034153834E-2</v>
      </c>
      <c r="H656" s="5">
        <f>VLOOKUP($B656,STPdata!$B:$J,8,FALSE)</f>
        <v>1.0193827668831092E-2</v>
      </c>
      <c r="I656" s="5">
        <f>VLOOKUP($B656,STPdata!$B:$J,9,FALSE)</f>
        <v>1.591350438870541E-2</v>
      </c>
      <c r="J656" s="5">
        <v>-1</v>
      </c>
      <c r="K656" s="5">
        <v>-1</v>
      </c>
      <c r="L656" s="5">
        <v>-1</v>
      </c>
      <c r="M656" s="5">
        <v>-1</v>
      </c>
      <c r="N656" s="5">
        <v>-1</v>
      </c>
      <c r="O656" s="5">
        <v>-1</v>
      </c>
      <c r="P656" s="5">
        <v>-1</v>
      </c>
      <c r="Q656" s="5">
        <v>-1</v>
      </c>
      <c r="R656" s="5">
        <v>-1</v>
      </c>
      <c r="S656" s="5">
        <v>-1</v>
      </c>
      <c r="T656" s="5">
        <v>-1</v>
      </c>
      <c r="U656" s="5">
        <v>-1</v>
      </c>
      <c r="V656" s="5">
        <f>IF(ISNUMBER(EmisData!N656),EmisData!N656/86400/365*0.12,-1)</f>
        <v>-1</v>
      </c>
      <c r="W656" s="5">
        <v>-1</v>
      </c>
      <c r="X656" s="5">
        <v>-1</v>
      </c>
      <c r="Y656" s="5">
        <v>-1</v>
      </c>
      <c r="Z656" s="5">
        <v>-1</v>
      </c>
      <c r="AA656" s="5">
        <v>-1</v>
      </c>
      <c r="AB656" s="5">
        <v>-1</v>
      </c>
      <c r="AC656" s="5">
        <v>-1</v>
      </c>
      <c r="AD656" s="5">
        <v>-1</v>
      </c>
      <c r="AE656" s="5">
        <v>-1</v>
      </c>
      <c r="AF656" s="5">
        <v>-1</v>
      </c>
      <c r="AG656" s="5">
        <v>-1</v>
      </c>
      <c r="AH656" s="5">
        <v>-1</v>
      </c>
      <c r="AI656" s="5">
        <v>-1</v>
      </c>
      <c r="AJ656" s="5">
        <v>-1</v>
      </c>
      <c r="AK656" s="5">
        <v>-1</v>
      </c>
      <c r="AL656" s="5">
        <v>-1</v>
      </c>
      <c r="AM656" s="5">
        <v>-1</v>
      </c>
      <c r="AN656" s="5">
        <v>-1</v>
      </c>
      <c r="AO656" s="5">
        <v>-1</v>
      </c>
      <c r="AP656" s="5">
        <v>-1</v>
      </c>
      <c r="AQ656" s="5">
        <v>-1</v>
      </c>
      <c r="AR656" s="5">
        <v>-1</v>
      </c>
      <c r="AS656" s="5">
        <v>-1</v>
      </c>
      <c r="AT656" s="5">
        <v>-1</v>
      </c>
      <c r="AU656" s="5">
        <v>-1</v>
      </c>
      <c r="AV656" s="5">
        <v>-1</v>
      </c>
      <c r="AW656" s="5">
        <v>-1</v>
      </c>
      <c r="AX656" s="5">
        <v>-1</v>
      </c>
      <c r="AY656" s="5">
        <v>-1</v>
      </c>
      <c r="AZ656" s="5">
        <v>-1</v>
      </c>
      <c r="BA656" s="5">
        <v>-1</v>
      </c>
      <c r="BB656" s="5">
        <v>-1</v>
      </c>
      <c r="BC656" s="5">
        <v>-1</v>
      </c>
      <c r="BD656" s="5">
        <v>-1</v>
      </c>
      <c r="BE656" s="5">
        <v>-1</v>
      </c>
      <c r="BF656" s="5">
        <v>-1</v>
      </c>
      <c r="BG656" s="5">
        <v>-1</v>
      </c>
      <c r="BH656" s="5">
        <v>-1</v>
      </c>
      <c r="BI656" s="5">
        <v>-1</v>
      </c>
      <c r="BJ656" s="5">
        <v>-1</v>
      </c>
      <c r="BK656" s="5">
        <v>-1</v>
      </c>
      <c r="BL656" s="5">
        <v>-1</v>
      </c>
      <c r="BM656" s="5">
        <v>-1</v>
      </c>
      <c r="BN656" s="5">
        <v>-1</v>
      </c>
      <c r="BO656" s="5">
        <v>-1</v>
      </c>
      <c r="BP656" s="5">
        <v>-1</v>
      </c>
      <c r="BQ656" s="5">
        <v>-1</v>
      </c>
      <c r="BR656" s="5">
        <v>-1</v>
      </c>
      <c r="BS656" s="5">
        <v>-1</v>
      </c>
      <c r="BT656" s="5">
        <v>-1</v>
      </c>
      <c r="BU656" s="5">
        <v>-1</v>
      </c>
      <c r="BV656" s="5">
        <v>-1</v>
      </c>
      <c r="BW656" s="5">
        <v>-1</v>
      </c>
      <c r="BX656" s="5">
        <v>-1</v>
      </c>
      <c r="BY656" s="5">
        <f>IF(ISNUMBER(EmisData!Q656),EmisData!Q656/86400/365*0.12,-1)</f>
        <v>-1</v>
      </c>
      <c r="BZ656" s="5">
        <v>-1</v>
      </c>
      <c r="CA656" s="5">
        <v>-1</v>
      </c>
      <c r="CB656" s="5">
        <v>-1</v>
      </c>
      <c r="CC656" s="5">
        <v>-1</v>
      </c>
      <c r="CD656" s="5">
        <f>IF(ISNUMBER(EmisData!P656),EmisData!P656/86400/365*0.12,-1)</f>
        <v>-1</v>
      </c>
      <c r="CE656" s="5">
        <v>-1</v>
      </c>
      <c r="CF656" s="5">
        <v>-1</v>
      </c>
      <c r="CG656" s="5">
        <v>-1</v>
      </c>
      <c r="CH656" s="5">
        <v>-1</v>
      </c>
      <c r="CI656" s="5">
        <v>-1</v>
      </c>
      <c r="CJ656" s="5">
        <v>-1</v>
      </c>
      <c r="CK656" s="5">
        <v>-1</v>
      </c>
      <c r="CL656" s="5">
        <v>-1</v>
      </c>
      <c r="CM656" s="5">
        <v>-1</v>
      </c>
      <c r="CN656" s="5">
        <v>-1</v>
      </c>
      <c r="CO656" s="5">
        <v>-1</v>
      </c>
      <c r="CP656" s="5">
        <v>-1</v>
      </c>
      <c r="CQ656" s="5">
        <v>-1</v>
      </c>
      <c r="CR656" s="5">
        <v>-1</v>
      </c>
      <c r="CS656" s="5">
        <v>-1</v>
      </c>
      <c r="CT656" s="5">
        <v>-1</v>
      </c>
      <c r="CU656" s="5">
        <v>-1</v>
      </c>
      <c r="CV656" s="5">
        <v>-1</v>
      </c>
      <c r="CW656" s="5">
        <v>-1</v>
      </c>
      <c r="CX656" s="5">
        <v>-1</v>
      </c>
      <c r="CY656" s="5">
        <v>-1</v>
      </c>
      <c r="CZ656" s="5">
        <v>-1</v>
      </c>
      <c r="DA656" s="5">
        <v>-1</v>
      </c>
      <c r="DB656" s="5">
        <v>-1</v>
      </c>
      <c r="DC656" s="5">
        <v>-1</v>
      </c>
      <c r="DD656" s="5">
        <v>-1</v>
      </c>
      <c r="DE656" s="5">
        <v>-1</v>
      </c>
      <c r="DF656" s="5">
        <v>-1</v>
      </c>
      <c r="DG656" s="5">
        <v>-1</v>
      </c>
      <c r="DH656" s="5">
        <v>-1</v>
      </c>
      <c r="DI656" s="5">
        <v>-1</v>
      </c>
      <c r="DJ656" s="5">
        <v>-1</v>
      </c>
      <c r="DK656" s="5">
        <v>-1</v>
      </c>
      <c r="DL656" s="5">
        <v>-1</v>
      </c>
      <c r="DM656" s="5">
        <v>-1</v>
      </c>
      <c r="DN656" s="5">
        <v>-1</v>
      </c>
      <c r="DO656" s="5">
        <v>-1</v>
      </c>
      <c r="DP656" s="5">
        <v>-1</v>
      </c>
      <c r="DQ656" s="5">
        <v>-1</v>
      </c>
      <c r="DR656" s="5">
        <v>-1</v>
      </c>
      <c r="DS656" s="5">
        <v>-1</v>
      </c>
      <c r="DT656" s="5">
        <v>-1</v>
      </c>
      <c r="DU656" s="5">
        <v>-1</v>
      </c>
      <c r="DV656" s="5">
        <v>-1</v>
      </c>
      <c r="DW656" s="5">
        <v>-1</v>
      </c>
      <c r="DX656" s="5">
        <v>-1</v>
      </c>
      <c r="DY656" s="5">
        <v>-1</v>
      </c>
      <c r="DZ656" s="5">
        <v>-1</v>
      </c>
      <c r="EA656" s="5">
        <v>-1</v>
      </c>
      <c r="EB656" s="5">
        <v>-1</v>
      </c>
      <c r="EC656" s="5">
        <v>-1</v>
      </c>
      <c r="ED656" s="5">
        <v>-1</v>
      </c>
      <c r="EE656" s="5">
        <v>-1</v>
      </c>
      <c r="EF656" s="5">
        <v>-1</v>
      </c>
      <c r="EG656" s="5">
        <v>-1</v>
      </c>
      <c r="EH656" s="5">
        <v>-1</v>
      </c>
      <c r="EI656" s="5">
        <v>-1</v>
      </c>
      <c r="EJ656" s="5">
        <v>-1</v>
      </c>
      <c r="EK656" s="5">
        <v>-1</v>
      </c>
      <c r="EL656" s="5">
        <v>-1</v>
      </c>
      <c r="EM656" s="5">
        <v>-1</v>
      </c>
      <c r="EN656" s="5">
        <v>-1</v>
      </c>
      <c r="EO656" s="5">
        <v>-1</v>
      </c>
      <c r="EP656" s="5">
        <v>-1</v>
      </c>
      <c r="EQ656" s="5">
        <v>-1</v>
      </c>
      <c r="ER656" s="5">
        <v>-1</v>
      </c>
      <c r="ES656" s="5">
        <v>-1</v>
      </c>
      <c r="ET656" s="5">
        <v>-1</v>
      </c>
      <c r="EU656" s="5">
        <v>-1</v>
      </c>
      <c r="EV656" s="5">
        <f>IF(ISNUMBER(EmisData!R656),EmisData!R656/86400/365*0.12,-1)</f>
        <v>-1</v>
      </c>
      <c r="EW656" s="5">
        <v>-1</v>
      </c>
      <c r="EX656" s="5">
        <v>-1</v>
      </c>
      <c r="EY656" s="5">
        <v>-1</v>
      </c>
      <c r="EZ656" s="5">
        <v>-1</v>
      </c>
      <c r="FA656" s="5">
        <v>-1</v>
      </c>
      <c r="FB656" s="5">
        <v>-1</v>
      </c>
      <c r="FC656" s="5">
        <v>-1</v>
      </c>
      <c r="FD656" s="5">
        <v>-1</v>
      </c>
      <c r="FE656" s="5">
        <v>-1</v>
      </c>
      <c r="FF656" s="5">
        <v>-1</v>
      </c>
      <c r="FG656" s="5">
        <v>-1</v>
      </c>
      <c r="FH656" s="5">
        <v>-1</v>
      </c>
      <c r="FI656" s="5">
        <v>-1</v>
      </c>
      <c r="FJ656" s="5">
        <v>-1</v>
      </c>
      <c r="FK656" s="5">
        <v>-1</v>
      </c>
      <c r="FL656" s="5">
        <v>-1</v>
      </c>
      <c r="FM656" s="5">
        <v>-1</v>
      </c>
      <c r="FN656" s="5">
        <v>-1</v>
      </c>
      <c r="FO656" s="5">
        <v>-1</v>
      </c>
      <c r="FP656" s="5">
        <v>-1</v>
      </c>
      <c r="FQ656" s="5">
        <v>-1</v>
      </c>
      <c r="FR656" s="5">
        <v>-1</v>
      </c>
      <c r="FS656" s="5">
        <v>-1</v>
      </c>
      <c r="FT656" s="5">
        <v>-1</v>
      </c>
      <c r="FU656" s="5">
        <v>-1</v>
      </c>
      <c r="FV656" s="5">
        <v>-1</v>
      </c>
      <c r="FW656" s="5">
        <v>-1</v>
      </c>
      <c r="FX656" s="5">
        <v>-1</v>
      </c>
      <c r="FY656" s="5">
        <v>-1</v>
      </c>
      <c r="FZ656" s="5">
        <v>-1</v>
      </c>
      <c r="GA656" s="5">
        <v>-1</v>
      </c>
      <c r="GB656" s="5">
        <v>-1</v>
      </c>
      <c r="GC656" s="5">
        <v>-1</v>
      </c>
      <c r="GD656" s="5">
        <v>-1</v>
      </c>
      <c r="GE656" s="5">
        <v>-1</v>
      </c>
      <c r="GF656" s="5">
        <v>-1</v>
      </c>
      <c r="GG656" s="5">
        <v>-1</v>
      </c>
      <c r="GH656" s="5">
        <v>-1</v>
      </c>
      <c r="GI656" s="5">
        <v>-1</v>
      </c>
      <c r="GJ656" s="5">
        <v>-1</v>
      </c>
      <c r="GK656" s="5">
        <v>-1</v>
      </c>
      <c r="GL656" s="5">
        <v>-1</v>
      </c>
      <c r="GM656" s="5">
        <v>-1</v>
      </c>
      <c r="GN656" s="5">
        <v>-1</v>
      </c>
      <c r="GO656" s="5">
        <v>-1</v>
      </c>
      <c r="GP656" s="5">
        <v>-1</v>
      </c>
      <c r="GQ656" s="5">
        <v>-1</v>
      </c>
      <c r="GR656" s="5">
        <v>-1</v>
      </c>
      <c r="GS656" s="5">
        <v>-1</v>
      </c>
      <c r="GT656" s="5">
        <f>IF(ISNUMBER(EmisData!L656),EmisData!L656/86400/365*0.12,-1)</f>
        <v>2.6074961948249617E-5</v>
      </c>
      <c r="GU656" s="5">
        <v>-1</v>
      </c>
      <c r="GV656" s="5">
        <v>-1</v>
      </c>
      <c r="GW656" s="5">
        <v>-1</v>
      </c>
      <c r="GX656" s="5">
        <v>-1</v>
      </c>
      <c r="GY656" s="5">
        <f>IF(ISNUMBER(EmisData!O656),EmisData!O656/86400/365*0.12,-1)</f>
        <v>-1</v>
      </c>
      <c r="GZ656" s="5">
        <v>-1</v>
      </c>
      <c r="HA656" s="5">
        <v>-1</v>
      </c>
      <c r="HB656" s="5">
        <v>-1</v>
      </c>
      <c r="HC656" s="5">
        <v>-1</v>
      </c>
      <c r="HD656" s="5">
        <v>-1</v>
      </c>
      <c r="HE656" s="5">
        <v>-1</v>
      </c>
      <c r="HF656" s="5">
        <v>-1</v>
      </c>
      <c r="HG656" s="5">
        <v>-1</v>
      </c>
      <c r="HH656" s="5">
        <v>-1</v>
      </c>
      <c r="HI656" s="5">
        <f>IF(ISNUMBER(EmisData!M656),EmisData!M656/86400/365*0.12,-1)</f>
        <v>-1</v>
      </c>
      <c r="HJ656" s="5">
        <v>-1</v>
      </c>
      <c r="HK656" s="5">
        <v>-1</v>
      </c>
      <c r="HL656" s="5">
        <v>-1</v>
      </c>
      <c r="HM656" s="5">
        <v>-1</v>
      </c>
      <c r="HN656" s="5">
        <v>-1</v>
      </c>
      <c r="HO656" s="5">
        <v>-1</v>
      </c>
      <c r="HP656" s="5">
        <v>-1</v>
      </c>
      <c r="HQ656" s="5" t="s">
        <v>720</v>
      </c>
      <c r="HR656" s="5" t="str">
        <f>EmisData!Z656</f>
        <v>yes</v>
      </c>
    </row>
    <row r="657" spans="1:226" x14ac:dyDescent="0.25">
      <c r="A657" s="35" t="s">
        <v>19478</v>
      </c>
      <c r="B657" s="26">
        <v>5133</v>
      </c>
      <c r="C657" s="43" t="s">
        <v>19477</v>
      </c>
      <c r="D657" s="5">
        <v>2</v>
      </c>
      <c r="E657" s="5">
        <v>0</v>
      </c>
      <c r="F657" s="5">
        <f>VLOOKUP($B657,STPdata!$B:$J,6,FALSE)</f>
        <v>0.12795422203093471</v>
      </c>
      <c r="G657" s="5">
        <f>VLOOKUP($B657,STPdata!$B:$J,7,FALSE)</f>
        <v>0.24293167176817707</v>
      </c>
      <c r="H657" s="5">
        <f>VLOOKUP($B657,STPdata!$B:$J,8,FALSE)</f>
        <v>0.37092770801148633</v>
      </c>
      <c r="I657" s="5">
        <f>VLOOKUP($B657,STPdata!$B:$J,9,FALSE)</f>
        <v>0.25818639818940237</v>
      </c>
      <c r="J657" s="5">
        <v>-1</v>
      </c>
      <c r="K657" s="5">
        <v>-1</v>
      </c>
      <c r="L657" s="5">
        <v>-1</v>
      </c>
      <c r="M657" s="5">
        <v>-1</v>
      </c>
      <c r="N657" s="5">
        <v>-1</v>
      </c>
      <c r="O657" s="5">
        <v>-1</v>
      </c>
      <c r="P657" s="5">
        <v>-1</v>
      </c>
      <c r="Q657" s="5">
        <v>-1</v>
      </c>
      <c r="R657" s="5">
        <v>-1</v>
      </c>
      <c r="S657" s="5">
        <v>-1</v>
      </c>
      <c r="T657" s="5">
        <v>-1</v>
      </c>
      <c r="U657" s="5">
        <v>-1</v>
      </c>
      <c r="V657" s="5">
        <f>IF(ISNUMBER(EmisData!N657),EmisData!N657/86400/365*0.12,-1)</f>
        <v>-1</v>
      </c>
      <c r="W657" s="5">
        <v>-1</v>
      </c>
      <c r="X657" s="5">
        <v>-1</v>
      </c>
      <c r="Y657" s="5">
        <v>-1</v>
      </c>
      <c r="Z657" s="5">
        <v>-1</v>
      </c>
      <c r="AA657" s="5">
        <v>-1</v>
      </c>
      <c r="AB657" s="5">
        <v>-1</v>
      </c>
      <c r="AC657" s="5">
        <v>-1</v>
      </c>
      <c r="AD657" s="5">
        <v>-1</v>
      </c>
      <c r="AE657" s="5">
        <v>-1</v>
      </c>
      <c r="AF657" s="5">
        <v>-1</v>
      </c>
      <c r="AG657" s="5">
        <v>-1</v>
      </c>
      <c r="AH657" s="5">
        <v>-1</v>
      </c>
      <c r="AI657" s="5">
        <v>-1</v>
      </c>
      <c r="AJ657" s="5">
        <v>-1</v>
      </c>
      <c r="AK657" s="5">
        <v>-1</v>
      </c>
      <c r="AL657" s="5">
        <v>-1</v>
      </c>
      <c r="AM657" s="5">
        <v>-1</v>
      </c>
      <c r="AN657" s="5">
        <v>-1</v>
      </c>
      <c r="AO657" s="5">
        <v>-1</v>
      </c>
      <c r="AP657" s="5">
        <v>-1</v>
      </c>
      <c r="AQ657" s="5">
        <v>-1</v>
      </c>
      <c r="AR657" s="5">
        <v>-1</v>
      </c>
      <c r="AS657" s="5">
        <v>-1</v>
      </c>
      <c r="AT657" s="5">
        <v>-1</v>
      </c>
      <c r="AU657" s="5">
        <v>-1</v>
      </c>
      <c r="AV657" s="5">
        <v>-1</v>
      </c>
      <c r="AW657" s="5">
        <v>-1</v>
      </c>
      <c r="AX657" s="5">
        <v>-1</v>
      </c>
      <c r="AY657" s="5">
        <v>-1</v>
      </c>
      <c r="AZ657" s="5">
        <v>-1</v>
      </c>
      <c r="BA657" s="5">
        <v>-1</v>
      </c>
      <c r="BB657" s="5">
        <v>-1</v>
      </c>
      <c r="BC657" s="5">
        <v>-1</v>
      </c>
      <c r="BD657" s="5">
        <v>-1</v>
      </c>
      <c r="BE657" s="5">
        <v>-1</v>
      </c>
      <c r="BF657" s="5">
        <v>-1</v>
      </c>
      <c r="BG657" s="5">
        <v>-1</v>
      </c>
      <c r="BH657" s="5">
        <v>-1</v>
      </c>
      <c r="BI657" s="5">
        <v>-1</v>
      </c>
      <c r="BJ657" s="5">
        <v>-1</v>
      </c>
      <c r="BK657" s="5">
        <v>-1</v>
      </c>
      <c r="BL657" s="5">
        <v>-1</v>
      </c>
      <c r="BM657" s="5">
        <v>-1</v>
      </c>
      <c r="BN657" s="5">
        <v>-1</v>
      </c>
      <c r="BO657" s="5">
        <v>-1</v>
      </c>
      <c r="BP657" s="5">
        <v>-1</v>
      </c>
      <c r="BQ657" s="5">
        <v>-1</v>
      </c>
      <c r="BR657" s="5">
        <v>-1</v>
      </c>
      <c r="BS657" s="5">
        <v>-1</v>
      </c>
      <c r="BT657" s="5">
        <v>-1</v>
      </c>
      <c r="BU657" s="5">
        <v>-1</v>
      </c>
      <c r="BV657" s="5">
        <v>-1</v>
      </c>
      <c r="BW657" s="5">
        <v>-1</v>
      </c>
      <c r="BX657" s="5">
        <v>-1</v>
      </c>
      <c r="BY657" s="5">
        <f>IF(ISNUMBER(EmisData!Q657),EmisData!Q657/86400/365*0.12,-1)</f>
        <v>-1</v>
      </c>
      <c r="BZ657" s="5">
        <v>-1</v>
      </c>
      <c r="CA657" s="5">
        <v>-1</v>
      </c>
      <c r="CB657" s="5">
        <v>-1</v>
      </c>
      <c r="CC657" s="5">
        <v>-1</v>
      </c>
      <c r="CD657" s="5">
        <f>IF(ISNUMBER(EmisData!P657),EmisData!P657/86400/365*0.12,-1)</f>
        <v>-1</v>
      </c>
      <c r="CE657" s="5">
        <v>-1</v>
      </c>
      <c r="CF657" s="5">
        <v>-1</v>
      </c>
      <c r="CG657" s="5">
        <v>-1</v>
      </c>
      <c r="CH657" s="5">
        <v>-1</v>
      </c>
      <c r="CI657" s="5">
        <v>-1</v>
      </c>
      <c r="CJ657" s="5">
        <v>-1</v>
      </c>
      <c r="CK657" s="5">
        <v>-1</v>
      </c>
      <c r="CL657" s="5">
        <v>-1</v>
      </c>
      <c r="CM657" s="5">
        <v>-1</v>
      </c>
      <c r="CN657" s="5">
        <v>-1</v>
      </c>
      <c r="CO657" s="5">
        <v>-1</v>
      </c>
      <c r="CP657" s="5">
        <v>-1</v>
      </c>
      <c r="CQ657" s="5">
        <v>-1</v>
      </c>
      <c r="CR657" s="5">
        <v>-1</v>
      </c>
      <c r="CS657" s="5">
        <v>-1</v>
      </c>
      <c r="CT657" s="5">
        <v>-1</v>
      </c>
      <c r="CU657" s="5">
        <v>-1</v>
      </c>
      <c r="CV657" s="5">
        <v>-1</v>
      </c>
      <c r="CW657" s="5">
        <v>-1</v>
      </c>
      <c r="CX657" s="5">
        <v>-1</v>
      </c>
      <c r="CY657" s="5">
        <v>-1</v>
      </c>
      <c r="CZ657" s="5">
        <v>-1</v>
      </c>
      <c r="DA657" s="5">
        <v>-1</v>
      </c>
      <c r="DB657" s="5">
        <v>-1</v>
      </c>
      <c r="DC657" s="5">
        <v>-1</v>
      </c>
      <c r="DD657" s="5">
        <v>-1</v>
      </c>
      <c r="DE657" s="5">
        <v>-1</v>
      </c>
      <c r="DF657" s="5">
        <v>-1</v>
      </c>
      <c r="DG657" s="5">
        <v>-1</v>
      </c>
      <c r="DH657" s="5">
        <v>-1</v>
      </c>
      <c r="DI657" s="5">
        <v>-1</v>
      </c>
      <c r="DJ657" s="5">
        <v>-1</v>
      </c>
      <c r="DK657" s="5">
        <v>-1</v>
      </c>
      <c r="DL657" s="5">
        <v>-1</v>
      </c>
      <c r="DM657" s="5">
        <v>-1</v>
      </c>
      <c r="DN657" s="5">
        <v>-1</v>
      </c>
      <c r="DO657" s="5">
        <v>-1</v>
      </c>
      <c r="DP657" s="5">
        <v>-1</v>
      </c>
      <c r="DQ657" s="5">
        <v>-1</v>
      </c>
      <c r="DR657" s="5">
        <v>-1</v>
      </c>
      <c r="DS657" s="5">
        <v>-1</v>
      </c>
      <c r="DT657" s="5">
        <v>-1</v>
      </c>
      <c r="DU657" s="5">
        <v>-1</v>
      </c>
      <c r="DV657" s="5">
        <v>-1</v>
      </c>
      <c r="DW657" s="5">
        <v>-1</v>
      </c>
      <c r="DX657" s="5">
        <v>-1</v>
      </c>
      <c r="DY657" s="5">
        <v>-1</v>
      </c>
      <c r="DZ657" s="5">
        <v>-1</v>
      </c>
      <c r="EA657" s="5">
        <v>-1</v>
      </c>
      <c r="EB657" s="5">
        <v>-1</v>
      </c>
      <c r="EC657" s="5">
        <v>-1</v>
      </c>
      <c r="ED657" s="5">
        <v>-1</v>
      </c>
      <c r="EE657" s="5">
        <v>-1</v>
      </c>
      <c r="EF657" s="5">
        <v>-1</v>
      </c>
      <c r="EG657" s="5">
        <v>-1</v>
      </c>
      <c r="EH657" s="5">
        <v>-1</v>
      </c>
      <c r="EI657" s="5">
        <v>-1</v>
      </c>
      <c r="EJ657" s="5">
        <v>-1</v>
      </c>
      <c r="EK657" s="5">
        <v>-1</v>
      </c>
      <c r="EL657" s="5">
        <v>-1</v>
      </c>
      <c r="EM657" s="5">
        <v>-1</v>
      </c>
      <c r="EN657" s="5">
        <v>-1</v>
      </c>
      <c r="EO657" s="5">
        <v>-1</v>
      </c>
      <c r="EP657" s="5">
        <v>-1</v>
      </c>
      <c r="EQ657" s="5">
        <v>-1</v>
      </c>
      <c r="ER657" s="5">
        <v>-1</v>
      </c>
      <c r="ES657" s="5">
        <v>-1</v>
      </c>
      <c r="ET657" s="5">
        <v>-1</v>
      </c>
      <c r="EU657" s="5">
        <v>-1</v>
      </c>
      <c r="EV657" s="5">
        <f>IF(ISNUMBER(EmisData!R657),EmisData!R657/86400/365*0.12,-1)</f>
        <v>-1</v>
      </c>
      <c r="EW657" s="5">
        <v>-1</v>
      </c>
      <c r="EX657" s="5">
        <v>-1</v>
      </c>
      <c r="EY657" s="5">
        <v>-1</v>
      </c>
      <c r="EZ657" s="5">
        <v>-1</v>
      </c>
      <c r="FA657" s="5">
        <v>-1</v>
      </c>
      <c r="FB657" s="5">
        <v>-1</v>
      </c>
      <c r="FC657" s="5">
        <v>-1</v>
      </c>
      <c r="FD657" s="5">
        <v>-1</v>
      </c>
      <c r="FE657" s="5">
        <v>-1</v>
      </c>
      <c r="FF657" s="5">
        <v>-1</v>
      </c>
      <c r="FG657" s="5">
        <v>-1</v>
      </c>
      <c r="FH657" s="5">
        <v>-1</v>
      </c>
      <c r="FI657" s="5">
        <v>-1</v>
      </c>
      <c r="FJ657" s="5">
        <v>-1</v>
      </c>
      <c r="FK657" s="5">
        <v>-1</v>
      </c>
      <c r="FL657" s="5">
        <v>-1</v>
      </c>
      <c r="FM657" s="5">
        <v>-1</v>
      </c>
      <c r="FN657" s="5">
        <v>-1</v>
      </c>
      <c r="FO657" s="5">
        <v>-1</v>
      </c>
      <c r="FP657" s="5">
        <v>-1</v>
      </c>
      <c r="FQ657" s="5">
        <v>-1</v>
      </c>
      <c r="FR657" s="5">
        <v>-1</v>
      </c>
      <c r="FS657" s="5">
        <v>-1</v>
      </c>
      <c r="FT657" s="5">
        <v>-1</v>
      </c>
      <c r="FU657" s="5">
        <v>-1</v>
      </c>
      <c r="FV657" s="5">
        <v>-1</v>
      </c>
      <c r="FW657" s="5">
        <v>-1</v>
      </c>
      <c r="FX657" s="5">
        <v>-1</v>
      </c>
      <c r="FY657" s="5">
        <v>-1</v>
      </c>
      <c r="FZ657" s="5">
        <v>-1</v>
      </c>
      <c r="GA657" s="5">
        <v>-1</v>
      </c>
      <c r="GB657" s="5">
        <v>-1</v>
      </c>
      <c r="GC657" s="5">
        <v>-1</v>
      </c>
      <c r="GD657" s="5">
        <v>-1</v>
      </c>
      <c r="GE657" s="5">
        <v>-1</v>
      </c>
      <c r="GF657" s="5">
        <v>-1</v>
      </c>
      <c r="GG657" s="5">
        <v>-1</v>
      </c>
      <c r="GH657" s="5">
        <v>-1</v>
      </c>
      <c r="GI657" s="5">
        <v>-1</v>
      </c>
      <c r="GJ657" s="5">
        <v>-1</v>
      </c>
      <c r="GK657" s="5">
        <v>-1</v>
      </c>
      <c r="GL657" s="5">
        <v>-1</v>
      </c>
      <c r="GM657" s="5">
        <v>-1</v>
      </c>
      <c r="GN657" s="5">
        <v>-1</v>
      </c>
      <c r="GO657" s="5">
        <v>-1</v>
      </c>
      <c r="GP657" s="5">
        <v>-1</v>
      </c>
      <c r="GQ657" s="5">
        <v>-1</v>
      </c>
      <c r="GR657" s="5">
        <v>-1</v>
      </c>
      <c r="GS657" s="5">
        <v>-1</v>
      </c>
      <c r="GT657" s="5">
        <f>IF(ISNUMBER(EmisData!L657),EmisData!L657/86400/365*0.12,-1)</f>
        <v>1.3508371385083714E-7</v>
      </c>
      <c r="GU657" s="5">
        <v>-1</v>
      </c>
      <c r="GV657" s="5">
        <v>-1</v>
      </c>
      <c r="GW657" s="5">
        <v>-1</v>
      </c>
      <c r="GX657" s="5">
        <v>-1</v>
      </c>
      <c r="GY657" s="5">
        <f>IF(ISNUMBER(EmisData!O657),EmisData!O657/86400/365*0.12,-1)</f>
        <v>-1</v>
      </c>
      <c r="GZ657" s="5">
        <v>-1</v>
      </c>
      <c r="HA657" s="5">
        <v>-1</v>
      </c>
      <c r="HB657" s="5">
        <v>-1</v>
      </c>
      <c r="HC657" s="5">
        <v>-1</v>
      </c>
      <c r="HD657" s="5">
        <v>-1</v>
      </c>
      <c r="HE657" s="5">
        <v>-1</v>
      </c>
      <c r="HF657" s="5">
        <v>-1</v>
      </c>
      <c r="HG657" s="5">
        <v>-1</v>
      </c>
      <c r="HH657" s="5">
        <v>-1</v>
      </c>
      <c r="HI657" s="5">
        <f>IF(ISNUMBER(EmisData!M657),EmisData!M657/86400/365*0.12,-1)</f>
        <v>-1</v>
      </c>
      <c r="HJ657" s="5">
        <v>-1</v>
      </c>
      <c r="HK657" s="5">
        <v>-1</v>
      </c>
      <c r="HL657" s="5">
        <v>-1</v>
      </c>
      <c r="HM657" s="5">
        <v>-1</v>
      </c>
      <c r="HN657" s="5">
        <v>-1</v>
      </c>
      <c r="HO657" s="5">
        <v>-1</v>
      </c>
      <c r="HP657" s="5">
        <v>-1</v>
      </c>
      <c r="HQ657" s="5" t="s">
        <v>720</v>
      </c>
      <c r="HR657" s="5" t="str">
        <f>EmisData!Z657</f>
        <v>yes</v>
      </c>
    </row>
    <row r="658" spans="1:226" x14ac:dyDescent="0.25">
      <c r="A658" s="35" t="s">
        <v>19488</v>
      </c>
      <c r="B658" s="26">
        <v>5136</v>
      </c>
      <c r="C658" s="34" t="s">
        <v>19487</v>
      </c>
      <c r="D658" s="5">
        <v>2</v>
      </c>
      <c r="E658" s="5">
        <v>0</v>
      </c>
      <c r="F658" s="5">
        <f>VLOOKUP($B658,STPdata!$B:$J,6,FALSE)</f>
        <v>0.5878706505139687</v>
      </c>
      <c r="G658" s="5">
        <f>VLOOKUP($B658,STPdata!$B:$J,7,FALSE)</f>
        <v>0.14222102069153114</v>
      </c>
      <c r="H658" s="5">
        <f>VLOOKUP($B658,STPdata!$B:$J,8,FALSE)</f>
        <v>0.10507316373313973</v>
      </c>
      <c r="I658" s="5">
        <f>VLOOKUP($B658,STPdata!$B:$J,9,FALSE)</f>
        <v>0.16483516506136053</v>
      </c>
      <c r="J658" s="5">
        <v>-1</v>
      </c>
      <c r="K658" s="5">
        <v>-1</v>
      </c>
      <c r="L658" s="5">
        <v>-1</v>
      </c>
      <c r="M658" s="5">
        <v>-1</v>
      </c>
      <c r="N658" s="5">
        <v>-1</v>
      </c>
      <c r="O658" s="5">
        <v>-1</v>
      </c>
      <c r="P658" s="5">
        <v>-1</v>
      </c>
      <c r="Q658" s="5">
        <v>-1</v>
      </c>
      <c r="R658" s="5">
        <v>-1</v>
      </c>
      <c r="S658" s="5">
        <v>-1</v>
      </c>
      <c r="T658" s="5">
        <v>-1</v>
      </c>
      <c r="U658" s="5">
        <v>-1</v>
      </c>
      <c r="V658" s="5">
        <f>IF(ISNUMBER(EmisData!N658),EmisData!N658/86400/365*0.12,-1)</f>
        <v>-1</v>
      </c>
      <c r="W658" s="5">
        <v>-1</v>
      </c>
      <c r="X658" s="5">
        <v>-1</v>
      </c>
      <c r="Y658" s="5">
        <v>-1</v>
      </c>
      <c r="Z658" s="5">
        <v>-1</v>
      </c>
      <c r="AA658" s="5">
        <v>-1</v>
      </c>
      <c r="AB658" s="5">
        <v>-1</v>
      </c>
      <c r="AC658" s="5">
        <v>-1</v>
      </c>
      <c r="AD658" s="5">
        <v>-1</v>
      </c>
      <c r="AE658" s="5">
        <v>-1</v>
      </c>
      <c r="AF658" s="5">
        <v>-1</v>
      </c>
      <c r="AG658" s="5">
        <v>-1</v>
      </c>
      <c r="AH658" s="5">
        <v>-1</v>
      </c>
      <c r="AI658" s="5">
        <v>-1</v>
      </c>
      <c r="AJ658" s="5">
        <v>-1</v>
      </c>
      <c r="AK658" s="5">
        <v>-1</v>
      </c>
      <c r="AL658" s="5">
        <v>-1</v>
      </c>
      <c r="AM658" s="5">
        <v>-1</v>
      </c>
      <c r="AN658" s="5">
        <v>-1</v>
      </c>
      <c r="AO658" s="5">
        <v>-1</v>
      </c>
      <c r="AP658" s="5">
        <v>-1</v>
      </c>
      <c r="AQ658" s="5">
        <v>-1</v>
      </c>
      <c r="AR658" s="5">
        <v>-1</v>
      </c>
      <c r="AS658" s="5">
        <v>-1</v>
      </c>
      <c r="AT658" s="5">
        <v>-1</v>
      </c>
      <c r="AU658" s="5">
        <v>-1</v>
      </c>
      <c r="AV658" s="5">
        <v>-1</v>
      </c>
      <c r="AW658" s="5">
        <v>-1</v>
      </c>
      <c r="AX658" s="5">
        <v>-1</v>
      </c>
      <c r="AY658" s="5">
        <v>-1</v>
      </c>
      <c r="AZ658" s="5">
        <v>-1</v>
      </c>
      <c r="BA658" s="5">
        <v>-1</v>
      </c>
      <c r="BB658" s="5">
        <v>-1</v>
      </c>
      <c r="BC658" s="5">
        <v>-1</v>
      </c>
      <c r="BD658" s="5">
        <v>-1</v>
      </c>
      <c r="BE658" s="5">
        <v>-1</v>
      </c>
      <c r="BF658" s="5">
        <v>-1</v>
      </c>
      <c r="BG658" s="5">
        <v>-1</v>
      </c>
      <c r="BH658" s="5">
        <v>-1</v>
      </c>
      <c r="BI658" s="5">
        <v>-1</v>
      </c>
      <c r="BJ658" s="5">
        <v>-1</v>
      </c>
      <c r="BK658" s="5">
        <v>-1</v>
      </c>
      <c r="BL658" s="5">
        <v>-1</v>
      </c>
      <c r="BM658" s="5">
        <v>-1</v>
      </c>
      <c r="BN658" s="5">
        <v>-1</v>
      </c>
      <c r="BO658" s="5">
        <v>-1</v>
      </c>
      <c r="BP658" s="5">
        <v>-1</v>
      </c>
      <c r="BQ658" s="5">
        <v>-1</v>
      </c>
      <c r="BR658" s="5">
        <v>-1</v>
      </c>
      <c r="BS658" s="5">
        <v>-1</v>
      </c>
      <c r="BT658" s="5">
        <v>-1</v>
      </c>
      <c r="BU658" s="5">
        <v>-1</v>
      </c>
      <c r="BV658" s="5">
        <v>-1</v>
      </c>
      <c r="BW658" s="5">
        <v>-1</v>
      </c>
      <c r="BX658" s="5">
        <v>-1</v>
      </c>
      <c r="BY658" s="5">
        <f>IF(ISNUMBER(EmisData!Q658),EmisData!Q658/86400/365*0.12,-1)</f>
        <v>-1</v>
      </c>
      <c r="BZ658" s="5">
        <v>-1</v>
      </c>
      <c r="CA658" s="5">
        <v>-1</v>
      </c>
      <c r="CB658" s="5">
        <v>-1</v>
      </c>
      <c r="CC658" s="5">
        <v>-1</v>
      </c>
      <c r="CD658" s="5">
        <f>IF(ISNUMBER(EmisData!P658),EmisData!P658/86400/365*0.12,-1)</f>
        <v>-1</v>
      </c>
      <c r="CE658" s="5">
        <v>-1</v>
      </c>
      <c r="CF658" s="5">
        <v>-1</v>
      </c>
      <c r="CG658" s="5">
        <v>-1</v>
      </c>
      <c r="CH658" s="5">
        <v>-1</v>
      </c>
      <c r="CI658" s="5">
        <v>-1</v>
      </c>
      <c r="CJ658" s="5">
        <v>-1</v>
      </c>
      <c r="CK658" s="5">
        <v>-1</v>
      </c>
      <c r="CL658" s="5">
        <v>-1</v>
      </c>
      <c r="CM658" s="5">
        <v>-1</v>
      </c>
      <c r="CN658" s="5">
        <v>-1</v>
      </c>
      <c r="CO658" s="5">
        <v>-1</v>
      </c>
      <c r="CP658" s="5">
        <v>-1</v>
      </c>
      <c r="CQ658" s="5">
        <v>-1</v>
      </c>
      <c r="CR658" s="5">
        <v>-1</v>
      </c>
      <c r="CS658" s="5">
        <v>-1</v>
      </c>
      <c r="CT658" s="5">
        <v>-1</v>
      </c>
      <c r="CU658" s="5">
        <v>-1</v>
      </c>
      <c r="CV658" s="5">
        <v>-1</v>
      </c>
      <c r="CW658" s="5">
        <v>-1</v>
      </c>
      <c r="CX658" s="5">
        <v>-1</v>
      </c>
      <c r="CY658" s="5">
        <v>-1</v>
      </c>
      <c r="CZ658" s="5">
        <v>-1</v>
      </c>
      <c r="DA658" s="5">
        <v>-1</v>
      </c>
      <c r="DB658" s="5">
        <v>-1</v>
      </c>
      <c r="DC658" s="5">
        <v>-1</v>
      </c>
      <c r="DD658" s="5">
        <v>-1</v>
      </c>
      <c r="DE658" s="5">
        <v>-1</v>
      </c>
      <c r="DF658" s="5">
        <v>-1</v>
      </c>
      <c r="DG658" s="5">
        <v>-1</v>
      </c>
      <c r="DH658" s="5">
        <v>-1</v>
      </c>
      <c r="DI658" s="5">
        <v>-1</v>
      </c>
      <c r="DJ658" s="5">
        <v>-1</v>
      </c>
      <c r="DK658" s="5">
        <v>-1</v>
      </c>
      <c r="DL658" s="5">
        <v>-1</v>
      </c>
      <c r="DM658" s="5">
        <v>-1</v>
      </c>
      <c r="DN658" s="5">
        <v>-1</v>
      </c>
      <c r="DO658" s="5">
        <v>-1</v>
      </c>
      <c r="DP658" s="5">
        <v>-1</v>
      </c>
      <c r="DQ658" s="5">
        <v>-1</v>
      </c>
      <c r="DR658" s="5">
        <v>-1</v>
      </c>
      <c r="DS658" s="5">
        <v>-1</v>
      </c>
      <c r="DT658" s="5">
        <v>-1</v>
      </c>
      <c r="DU658" s="5">
        <v>-1</v>
      </c>
      <c r="DV658" s="5">
        <v>-1</v>
      </c>
      <c r="DW658" s="5">
        <v>-1</v>
      </c>
      <c r="DX658" s="5">
        <v>-1</v>
      </c>
      <c r="DY658" s="5">
        <v>-1</v>
      </c>
      <c r="DZ658" s="5">
        <v>-1</v>
      </c>
      <c r="EA658" s="5">
        <v>-1</v>
      </c>
      <c r="EB658" s="5">
        <v>-1</v>
      </c>
      <c r="EC658" s="5">
        <v>-1</v>
      </c>
      <c r="ED658" s="5">
        <v>-1</v>
      </c>
      <c r="EE658" s="5">
        <v>-1</v>
      </c>
      <c r="EF658" s="5">
        <v>-1</v>
      </c>
      <c r="EG658" s="5">
        <v>-1</v>
      </c>
      <c r="EH658" s="5">
        <v>-1</v>
      </c>
      <c r="EI658" s="5">
        <v>-1</v>
      </c>
      <c r="EJ658" s="5">
        <v>-1</v>
      </c>
      <c r="EK658" s="5">
        <v>-1</v>
      </c>
      <c r="EL658" s="5">
        <v>-1</v>
      </c>
      <c r="EM658" s="5">
        <v>-1</v>
      </c>
      <c r="EN658" s="5">
        <v>-1</v>
      </c>
      <c r="EO658" s="5">
        <v>-1</v>
      </c>
      <c r="EP658" s="5">
        <v>-1</v>
      </c>
      <c r="EQ658" s="5">
        <v>-1</v>
      </c>
      <c r="ER658" s="5">
        <v>-1</v>
      </c>
      <c r="ES658" s="5">
        <v>-1</v>
      </c>
      <c r="ET658" s="5">
        <v>-1</v>
      </c>
      <c r="EU658" s="5">
        <v>-1</v>
      </c>
      <c r="EV658" s="5">
        <f>IF(ISNUMBER(EmisData!R658),EmisData!R658/86400/365*0.12,-1)</f>
        <v>-1</v>
      </c>
      <c r="EW658" s="5">
        <v>-1</v>
      </c>
      <c r="EX658" s="5">
        <v>-1</v>
      </c>
      <c r="EY658" s="5">
        <v>-1</v>
      </c>
      <c r="EZ658" s="5">
        <v>-1</v>
      </c>
      <c r="FA658" s="5">
        <v>-1</v>
      </c>
      <c r="FB658" s="5">
        <v>-1</v>
      </c>
      <c r="FC658" s="5">
        <v>-1</v>
      </c>
      <c r="FD658" s="5">
        <v>-1</v>
      </c>
      <c r="FE658" s="5">
        <v>-1</v>
      </c>
      <c r="FF658" s="5">
        <v>-1</v>
      </c>
      <c r="FG658" s="5">
        <v>-1</v>
      </c>
      <c r="FH658" s="5">
        <v>-1</v>
      </c>
      <c r="FI658" s="5">
        <v>-1</v>
      </c>
      <c r="FJ658" s="5">
        <v>-1</v>
      </c>
      <c r="FK658" s="5">
        <v>-1</v>
      </c>
      <c r="FL658" s="5">
        <v>-1</v>
      </c>
      <c r="FM658" s="5">
        <v>-1</v>
      </c>
      <c r="FN658" s="5">
        <v>-1</v>
      </c>
      <c r="FO658" s="5">
        <v>-1</v>
      </c>
      <c r="FP658" s="5">
        <v>-1</v>
      </c>
      <c r="FQ658" s="5">
        <v>-1</v>
      </c>
      <c r="FR658" s="5">
        <v>-1</v>
      </c>
      <c r="FS658" s="5">
        <v>-1</v>
      </c>
      <c r="FT658" s="5">
        <v>-1</v>
      </c>
      <c r="FU658" s="5">
        <v>-1</v>
      </c>
      <c r="FV658" s="5">
        <v>-1</v>
      </c>
      <c r="FW658" s="5">
        <v>-1</v>
      </c>
      <c r="FX658" s="5">
        <v>-1</v>
      </c>
      <c r="FY658" s="5">
        <v>-1</v>
      </c>
      <c r="FZ658" s="5">
        <v>-1</v>
      </c>
      <c r="GA658" s="5">
        <v>-1</v>
      </c>
      <c r="GB658" s="5">
        <v>-1</v>
      </c>
      <c r="GC658" s="5">
        <v>-1</v>
      </c>
      <c r="GD658" s="5">
        <v>-1</v>
      </c>
      <c r="GE658" s="5">
        <v>-1</v>
      </c>
      <c r="GF658" s="5">
        <v>-1</v>
      </c>
      <c r="GG658" s="5">
        <v>-1</v>
      </c>
      <c r="GH658" s="5">
        <v>-1</v>
      </c>
      <c r="GI658" s="5">
        <v>-1</v>
      </c>
      <c r="GJ658" s="5">
        <v>-1</v>
      </c>
      <c r="GK658" s="5">
        <v>-1</v>
      </c>
      <c r="GL658" s="5">
        <v>-1</v>
      </c>
      <c r="GM658" s="5">
        <v>-1</v>
      </c>
      <c r="GN658" s="5">
        <v>-1</v>
      </c>
      <c r="GO658" s="5">
        <v>-1</v>
      </c>
      <c r="GP658" s="5">
        <v>-1</v>
      </c>
      <c r="GQ658" s="5">
        <v>-1</v>
      </c>
      <c r="GR658" s="5">
        <v>-1</v>
      </c>
      <c r="GS658" s="5">
        <v>-1</v>
      </c>
      <c r="GT658" s="5">
        <f>IF(ISNUMBER(EmisData!L658),EmisData!L658/86400/365*0.12,-1)</f>
        <v>3.1012176560121762E-8</v>
      </c>
      <c r="GU658" s="5">
        <v>-1</v>
      </c>
      <c r="GV658" s="5">
        <v>-1</v>
      </c>
      <c r="GW658" s="5">
        <v>-1</v>
      </c>
      <c r="GX658" s="5">
        <v>-1</v>
      </c>
      <c r="GY658" s="5">
        <f>IF(ISNUMBER(EmisData!O658),EmisData!O658/86400/365*0.12,-1)</f>
        <v>-1</v>
      </c>
      <c r="GZ658" s="5">
        <v>-1</v>
      </c>
      <c r="HA658" s="5">
        <v>-1</v>
      </c>
      <c r="HB658" s="5">
        <v>-1</v>
      </c>
      <c r="HC658" s="5">
        <v>-1</v>
      </c>
      <c r="HD658" s="5">
        <v>-1</v>
      </c>
      <c r="HE658" s="5">
        <v>-1</v>
      </c>
      <c r="HF658" s="5">
        <v>-1</v>
      </c>
      <c r="HG658" s="5">
        <v>-1</v>
      </c>
      <c r="HH658" s="5">
        <v>-1</v>
      </c>
      <c r="HI658" s="5">
        <f>IF(ISNUMBER(EmisData!M658),EmisData!M658/86400/365*0.12,-1)</f>
        <v>-1</v>
      </c>
      <c r="HJ658" s="5">
        <v>-1</v>
      </c>
      <c r="HK658" s="5">
        <v>-1</v>
      </c>
      <c r="HL658" s="5">
        <v>-1</v>
      </c>
      <c r="HM658" s="5">
        <v>-1</v>
      </c>
      <c r="HN658" s="5">
        <v>-1</v>
      </c>
      <c r="HO658" s="5">
        <v>-1</v>
      </c>
      <c r="HP658" s="5">
        <v>-1</v>
      </c>
      <c r="HQ658" s="5" t="s">
        <v>720</v>
      </c>
      <c r="HR658" s="5" t="str">
        <f>EmisData!Z658</f>
        <v>yes</v>
      </c>
    </row>
    <row r="659" spans="1:226" x14ac:dyDescent="0.25">
      <c r="A659" s="35" t="s">
        <v>19495</v>
      </c>
      <c r="B659" s="26">
        <v>5138</v>
      </c>
      <c r="C659" s="34" t="s">
        <v>19494</v>
      </c>
      <c r="D659" s="5">
        <v>2</v>
      </c>
      <c r="E659" s="5">
        <v>0</v>
      </c>
      <c r="F659" s="5">
        <f>VLOOKUP($B659,STPdata!$B:$J,6,FALSE)</f>
        <v>7.998335458576544E-7</v>
      </c>
      <c r="G659" s="5">
        <f>VLOOKUP($B659,STPdata!$B:$J,7,FALSE)</f>
        <v>0.70847280804438584</v>
      </c>
      <c r="H659" s="5">
        <f>VLOOKUP($B659,STPdata!$B:$J,8,FALSE)</f>
        <v>7.5268153401039317E-2</v>
      </c>
      <c r="I659" s="5">
        <f>VLOOKUP($B659,STPdata!$B:$J,9,FALSE)</f>
        <v>0.21625823872102909</v>
      </c>
      <c r="J659" s="5">
        <v>-1</v>
      </c>
      <c r="K659" s="5">
        <v>-1</v>
      </c>
      <c r="L659" s="5">
        <v>-1</v>
      </c>
      <c r="M659" s="5">
        <v>-1</v>
      </c>
      <c r="N659" s="5">
        <v>-1</v>
      </c>
      <c r="O659" s="5">
        <v>-1</v>
      </c>
      <c r="P659" s="5">
        <v>-1</v>
      </c>
      <c r="Q659" s="5">
        <v>-1</v>
      </c>
      <c r="R659" s="5">
        <v>-1</v>
      </c>
      <c r="S659" s="5">
        <v>-1</v>
      </c>
      <c r="T659" s="5">
        <v>-1</v>
      </c>
      <c r="U659" s="5">
        <v>-1</v>
      </c>
      <c r="V659" s="5">
        <f>IF(ISNUMBER(EmisData!N659),EmisData!N659/86400/365*0.12,-1)</f>
        <v>-1</v>
      </c>
      <c r="W659" s="5">
        <v>-1</v>
      </c>
      <c r="X659" s="5">
        <v>-1</v>
      </c>
      <c r="Y659" s="5">
        <v>-1</v>
      </c>
      <c r="Z659" s="5">
        <v>-1</v>
      </c>
      <c r="AA659" s="5">
        <v>-1</v>
      </c>
      <c r="AB659" s="5">
        <v>-1</v>
      </c>
      <c r="AC659" s="5">
        <v>-1</v>
      </c>
      <c r="AD659" s="5">
        <v>-1</v>
      </c>
      <c r="AE659" s="5">
        <v>-1</v>
      </c>
      <c r="AF659" s="5">
        <v>-1</v>
      </c>
      <c r="AG659" s="5">
        <v>-1</v>
      </c>
      <c r="AH659" s="5">
        <v>-1</v>
      </c>
      <c r="AI659" s="5">
        <v>-1</v>
      </c>
      <c r="AJ659" s="5">
        <v>-1</v>
      </c>
      <c r="AK659" s="5">
        <v>-1</v>
      </c>
      <c r="AL659" s="5">
        <v>-1</v>
      </c>
      <c r="AM659" s="5">
        <v>-1</v>
      </c>
      <c r="AN659" s="5">
        <v>-1</v>
      </c>
      <c r="AO659" s="5">
        <v>-1</v>
      </c>
      <c r="AP659" s="5">
        <v>-1</v>
      </c>
      <c r="AQ659" s="5">
        <v>-1</v>
      </c>
      <c r="AR659" s="5">
        <v>-1</v>
      </c>
      <c r="AS659" s="5">
        <v>-1</v>
      </c>
      <c r="AT659" s="5">
        <v>-1</v>
      </c>
      <c r="AU659" s="5">
        <v>-1</v>
      </c>
      <c r="AV659" s="5">
        <v>-1</v>
      </c>
      <c r="AW659" s="5">
        <v>-1</v>
      </c>
      <c r="AX659" s="5">
        <v>-1</v>
      </c>
      <c r="AY659" s="5">
        <v>-1</v>
      </c>
      <c r="AZ659" s="5">
        <v>-1</v>
      </c>
      <c r="BA659" s="5">
        <v>-1</v>
      </c>
      <c r="BB659" s="5">
        <v>-1</v>
      </c>
      <c r="BC659" s="5">
        <v>-1</v>
      </c>
      <c r="BD659" s="5">
        <v>-1</v>
      </c>
      <c r="BE659" s="5">
        <v>-1</v>
      </c>
      <c r="BF659" s="5">
        <v>-1</v>
      </c>
      <c r="BG659" s="5">
        <v>-1</v>
      </c>
      <c r="BH659" s="5">
        <v>-1</v>
      </c>
      <c r="BI659" s="5">
        <v>-1</v>
      </c>
      <c r="BJ659" s="5">
        <v>-1</v>
      </c>
      <c r="BK659" s="5">
        <v>-1</v>
      </c>
      <c r="BL659" s="5">
        <v>-1</v>
      </c>
      <c r="BM659" s="5">
        <v>-1</v>
      </c>
      <c r="BN659" s="5">
        <v>-1</v>
      </c>
      <c r="BO659" s="5">
        <v>-1</v>
      </c>
      <c r="BP659" s="5">
        <v>-1</v>
      </c>
      <c r="BQ659" s="5">
        <v>-1</v>
      </c>
      <c r="BR659" s="5">
        <v>-1</v>
      </c>
      <c r="BS659" s="5">
        <v>-1</v>
      </c>
      <c r="BT659" s="5">
        <v>-1</v>
      </c>
      <c r="BU659" s="5">
        <v>-1</v>
      </c>
      <c r="BV659" s="5">
        <v>-1</v>
      </c>
      <c r="BW659" s="5">
        <v>-1</v>
      </c>
      <c r="BX659" s="5">
        <v>-1</v>
      </c>
      <c r="BY659" s="5">
        <f>IF(ISNUMBER(EmisData!Q659),EmisData!Q659/86400/365*0.12,-1)</f>
        <v>-1</v>
      </c>
      <c r="BZ659" s="5">
        <v>-1</v>
      </c>
      <c r="CA659" s="5">
        <v>-1</v>
      </c>
      <c r="CB659" s="5">
        <v>-1</v>
      </c>
      <c r="CC659" s="5">
        <v>-1</v>
      </c>
      <c r="CD659" s="5">
        <f>IF(ISNUMBER(EmisData!P659),EmisData!P659/86400/365*0.12,-1)</f>
        <v>-1</v>
      </c>
      <c r="CE659" s="5">
        <v>-1</v>
      </c>
      <c r="CF659" s="5">
        <v>-1</v>
      </c>
      <c r="CG659" s="5">
        <v>-1</v>
      </c>
      <c r="CH659" s="5">
        <v>-1</v>
      </c>
      <c r="CI659" s="5">
        <v>-1</v>
      </c>
      <c r="CJ659" s="5">
        <v>-1</v>
      </c>
      <c r="CK659" s="5">
        <v>-1</v>
      </c>
      <c r="CL659" s="5">
        <v>-1</v>
      </c>
      <c r="CM659" s="5">
        <v>-1</v>
      </c>
      <c r="CN659" s="5">
        <v>-1</v>
      </c>
      <c r="CO659" s="5">
        <v>-1</v>
      </c>
      <c r="CP659" s="5">
        <v>-1</v>
      </c>
      <c r="CQ659" s="5">
        <v>-1</v>
      </c>
      <c r="CR659" s="5">
        <v>-1</v>
      </c>
      <c r="CS659" s="5">
        <v>-1</v>
      </c>
      <c r="CT659" s="5">
        <v>-1</v>
      </c>
      <c r="CU659" s="5">
        <v>-1</v>
      </c>
      <c r="CV659" s="5">
        <v>-1</v>
      </c>
      <c r="CW659" s="5">
        <v>-1</v>
      </c>
      <c r="CX659" s="5">
        <v>-1</v>
      </c>
      <c r="CY659" s="5">
        <v>-1</v>
      </c>
      <c r="CZ659" s="5">
        <v>-1</v>
      </c>
      <c r="DA659" s="5">
        <v>-1</v>
      </c>
      <c r="DB659" s="5">
        <v>-1</v>
      </c>
      <c r="DC659" s="5">
        <v>-1</v>
      </c>
      <c r="DD659" s="5">
        <v>-1</v>
      </c>
      <c r="DE659" s="5">
        <v>-1</v>
      </c>
      <c r="DF659" s="5">
        <v>-1</v>
      </c>
      <c r="DG659" s="5">
        <v>-1</v>
      </c>
      <c r="DH659" s="5">
        <v>-1</v>
      </c>
      <c r="DI659" s="5">
        <v>-1</v>
      </c>
      <c r="DJ659" s="5">
        <v>-1</v>
      </c>
      <c r="DK659" s="5">
        <v>-1</v>
      </c>
      <c r="DL659" s="5">
        <v>-1</v>
      </c>
      <c r="DM659" s="5">
        <v>-1</v>
      </c>
      <c r="DN659" s="5">
        <v>-1</v>
      </c>
      <c r="DO659" s="5">
        <v>-1</v>
      </c>
      <c r="DP659" s="5">
        <v>-1</v>
      </c>
      <c r="DQ659" s="5">
        <v>-1</v>
      </c>
      <c r="DR659" s="5">
        <v>-1</v>
      </c>
      <c r="DS659" s="5">
        <v>-1</v>
      </c>
      <c r="DT659" s="5">
        <v>-1</v>
      </c>
      <c r="DU659" s="5">
        <v>-1</v>
      </c>
      <c r="DV659" s="5">
        <v>-1</v>
      </c>
      <c r="DW659" s="5">
        <v>-1</v>
      </c>
      <c r="DX659" s="5">
        <v>-1</v>
      </c>
      <c r="DY659" s="5">
        <v>-1</v>
      </c>
      <c r="DZ659" s="5">
        <v>-1</v>
      </c>
      <c r="EA659" s="5">
        <v>-1</v>
      </c>
      <c r="EB659" s="5">
        <v>-1</v>
      </c>
      <c r="EC659" s="5">
        <v>-1</v>
      </c>
      <c r="ED659" s="5">
        <v>-1</v>
      </c>
      <c r="EE659" s="5">
        <v>-1</v>
      </c>
      <c r="EF659" s="5">
        <v>-1</v>
      </c>
      <c r="EG659" s="5">
        <v>-1</v>
      </c>
      <c r="EH659" s="5">
        <v>-1</v>
      </c>
      <c r="EI659" s="5">
        <v>-1</v>
      </c>
      <c r="EJ659" s="5">
        <v>-1</v>
      </c>
      <c r="EK659" s="5">
        <v>-1</v>
      </c>
      <c r="EL659" s="5">
        <v>-1</v>
      </c>
      <c r="EM659" s="5">
        <v>-1</v>
      </c>
      <c r="EN659" s="5">
        <v>-1</v>
      </c>
      <c r="EO659" s="5">
        <v>-1</v>
      </c>
      <c r="EP659" s="5">
        <v>-1</v>
      </c>
      <c r="EQ659" s="5">
        <v>-1</v>
      </c>
      <c r="ER659" s="5">
        <v>-1</v>
      </c>
      <c r="ES659" s="5">
        <v>-1</v>
      </c>
      <c r="ET659" s="5">
        <v>-1</v>
      </c>
      <c r="EU659" s="5">
        <v>-1</v>
      </c>
      <c r="EV659" s="5">
        <f>IF(ISNUMBER(EmisData!R659),EmisData!R659/86400/365*0.12,-1)</f>
        <v>-1</v>
      </c>
      <c r="EW659" s="5">
        <v>-1</v>
      </c>
      <c r="EX659" s="5">
        <v>-1</v>
      </c>
      <c r="EY659" s="5">
        <v>-1</v>
      </c>
      <c r="EZ659" s="5">
        <v>-1</v>
      </c>
      <c r="FA659" s="5">
        <v>-1</v>
      </c>
      <c r="FB659" s="5">
        <v>-1</v>
      </c>
      <c r="FC659" s="5">
        <v>-1</v>
      </c>
      <c r="FD659" s="5">
        <v>-1</v>
      </c>
      <c r="FE659" s="5">
        <v>-1</v>
      </c>
      <c r="FF659" s="5">
        <v>-1</v>
      </c>
      <c r="FG659" s="5">
        <v>-1</v>
      </c>
      <c r="FH659" s="5">
        <v>-1</v>
      </c>
      <c r="FI659" s="5">
        <v>-1</v>
      </c>
      <c r="FJ659" s="5">
        <v>-1</v>
      </c>
      <c r="FK659" s="5">
        <v>-1</v>
      </c>
      <c r="FL659" s="5">
        <v>-1</v>
      </c>
      <c r="FM659" s="5">
        <v>-1</v>
      </c>
      <c r="FN659" s="5">
        <v>-1</v>
      </c>
      <c r="FO659" s="5">
        <v>-1</v>
      </c>
      <c r="FP659" s="5">
        <v>-1</v>
      </c>
      <c r="FQ659" s="5">
        <v>-1</v>
      </c>
      <c r="FR659" s="5">
        <v>-1</v>
      </c>
      <c r="FS659" s="5">
        <v>-1</v>
      </c>
      <c r="FT659" s="5">
        <v>-1</v>
      </c>
      <c r="FU659" s="5">
        <v>-1</v>
      </c>
      <c r="FV659" s="5">
        <v>-1</v>
      </c>
      <c r="FW659" s="5">
        <v>-1</v>
      </c>
      <c r="FX659" s="5">
        <v>-1</v>
      </c>
      <c r="FY659" s="5">
        <v>-1</v>
      </c>
      <c r="FZ659" s="5">
        <v>-1</v>
      </c>
      <c r="GA659" s="5">
        <v>-1</v>
      </c>
      <c r="GB659" s="5">
        <v>-1</v>
      </c>
      <c r="GC659" s="5">
        <v>-1</v>
      </c>
      <c r="GD659" s="5">
        <v>-1</v>
      </c>
      <c r="GE659" s="5">
        <v>-1</v>
      </c>
      <c r="GF659" s="5">
        <v>-1</v>
      </c>
      <c r="GG659" s="5">
        <v>-1</v>
      </c>
      <c r="GH659" s="5">
        <v>-1</v>
      </c>
      <c r="GI659" s="5">
        <v>-1</v>
      </c>
      <c r="GJ659" s="5">
        <v>-1</v>
      </c>
      <c r="GK659" s="5">
        <v>-1</v>
      </c>
      <c r="GL659" s="5">
        <v>-1</v>
      </c>
      <c r="GM659" s="5">
        <v>-1</v>
      </c>
      <c r="GN659" s="5">
        <v>-1</v>
      </c>
      <c r="GO659" s="5">
        <v>-1</v>
      </c>
      <c r="GP659" s="5">
        <v>-1</v>
      </c>
      <c r="GQ659" s="5">
        <v>-1</v>
      </c>
      <c r="GR659" s="5">
        <v>-1</v>
      </c>
      <c r="GS659" s="5">
        <v>-1</v>
      </c>
      <c r="GT659" s="5">
        <f>IF(ISNUMBER(EmisData!L659),EmisData!L659/86400/365*0.12,-1)</f>
        <v>7.3439878234398779E-9</v>
      </c>
      <c r="GU659" s="5">
        <v>-1</v>
      </c>
      <c r="GV659" s="5">
        <v>-1</v>
      </c>
      <c r="GW659" s="5">
        <v>-1</v>
      </c>
      <c r="GX659" s="5">
        <v>-1</v>
      </c>
      <c r="GY659" s="5">
        <f>IF(ISNUMBER(EmisData!O659),EmisData!O659/86400/365*0.12,-1)</f>
        <v>-1</v>
      </c>
      <c r="GZ659" s="5">
        <v>-1</v>
      </c>
      <c r="HA659" s="5">
        <v>-1</v>
      </c>
      <c r="HB659" s="5">
        <v>-1</v>
      </c>
      <c r="HC659" s="5">
        <v>-1</v>
      </c>
      <c r="HD659" s="5">
        <v>-1</v>
      </c>
      <c r="HE659" s="5">
        <v>-1</v>
      </c>
      <c r="HF659" s="5">
        <v>-1</v>
      </c>
      <c r="HG659" s="5">
        <v>-1</v>
      </c>
      <c r="HH659" s="5">
        <v>-1</v>
      </c>
      <c r="HI659" s="5">
        <f>IF(ISNUMBER(EmisData!M659),EmisData!M659/86400/365*0.12,-1)</f>
        <v>-1</v>
      </c>
      <c r="HJ659" s="5">
        <v>-1</v>
      </c>
      <c r="HK659" s="5">
        <v>-1</v>
      </c>
      <c r="HL659" s="5">
        <v>-1</v>
      </c>
      <c r="HM659" s="5">
        <v>-1</v>
      </c>
      <c r="HN659" s="5">
        <v>-1</v>
      </c>
      <c r="HO659" s="5">
        <v>-1</v>
      </c>
      <c r="HP659" s="5">
        <v>-1</v>
      </c>
      <c r="HQ659" s="5" t="s">
        <v>720</v>
      </c>
      <c r="HR659" s="5" t="str">
        <f>EmisData!Z659</f>
        <v>yes</v>
      </c>
    </row>
    <row r="660" spans="1:226" x14ac:dyDescent="0.25">
      <c r="A660" s="35" t="s">
        <v>19501</v>
      </c>
      <c r="B660" s="26">
        <v>5139</v>
      </c>
      <c r="C660" s="34" t="s">
        <v>19500</v>
      </c>
      <c r="D660" s="5">
        <v>2</v>
      </c>
      <c r="E660" s="5">
        <v>0</v>
      </c>
      <c r="F660" s="5">
        <f>VLOOKUP($B660,STPdata!$B:$J,6,FALSE)</f>
        <v>4.482569980313595E-17</v>
      </c>
      <c r="G660" s="5">
        <f>VLOOKUP($B660,STPdata!$B:$J,7,FALSE)</f>
        <v>0.49988822278245482</v>
      </c>
      <c r="H660" s="5">
        <f>VLOOKUP($B660,STPdata!$B:$J,8,FALSE)</f>
        <v>5.6250324419065993E-3</v>
      </c>
      <c r="I660" s="5">
        <f>VLOOKUP($B660,STPdata!$B:$J,9,FALSE)</f>
        <v>0.4944867447756392</v>
      </c>
      <c r="J660" s="5">
        <v>-1</v>
      </c>
      <c r="K660" s="5">
        <v>-1</v>
      </c>
      <c r="L660" s="5">
        <v>-1</v>
      </c>
      <c r="M660" s="5">
        <v>-1</v>
      </c>
      <c r="N660" s="5">
        <v>-1</v>
      </c>
      <c r="O660" s="5">
        <v>-1</v>
      </c>
      <c r="P660" s="5">
        <v>-1</v>
      </c>
      <c r="Q660" s="5">
        <v>-1</v>
      </c>
      <c r="R660" s="5">
        <v>-1</v>
      </c>
      <c r="S660" s="5">
        <v>-1</v>
      </c>
      <c r="T660" s="5">
        <v>-1</v>
      </c>
      <c r="U660" s="5">
        <v>-1</v>
      </c>
      <c r="V660" s="5">
        <f>IF(ISNUMBER(EmisData!N660),EmisData!N660/86400/365*0.12,-1)</f>
        <v>-1</v>
      </c>
      <c r="W660" s="5">
        <v>-1</v>
      </c>
      <c r="X660" s="5">
        <v>-1</v>
      </c>
      <c r="Y660" s="5">
        <v>-1</v>
      </c>
      <c r="Z660" s="5">
        <v>-1</v>
      </c>
      <c r="AA660" s="5">
        <v>-1</v>
      </c>
      <c r="AB660" s="5">
        <v>-1</v>
      </c>
      <c r="AC660" s="5">
        <v>-1</v>
      </c>
      <c r="AD660" s="5">
        <v>-1</v>
      </c>
      <c r="AE660" s="5">
        <v>-1</v>
      </c>
      <c r="AF660" s="5">
        <v>-1</v>
      </c>
      <c r="AG660" s="5">
        <v>-1</v>
      </c>
      <c r="AH660" s="5">
        <v>-1</v>
      </c>
      <c r="AI660" s="5">
        <v>-1</v>
      </c>
      <c r="AJ660" s="5">
        <v>-1</v>
      </c>
      <c r="AK660" s="5">
        <v>-1</v>
      </c>
      <c r="AL660" s="5">
        <v>-1</v>
      </c>
      <c r="AM660" s="5">
        <v>-1</v>
      </c>
      <c r="AN660" s="5">
        <v>-1</v>
      </c>
      <c r="AO660" s="5">
        <v>-1</v>
      </c>
      <c r="AP660" s="5">
        <v>-1</v>
      </c>
      <c r="AQ660" s="5">
        <v>-1</v>
      </c>
      <c r="AR660" s="5">
        <v>-1</v>
      </c>
      <c r="AS660" s="5">
        <v>-1</v>
      </c>
      <c r="AT660" s="5">
        <v>-1</v>
      </c>
      <c r="AU660" s="5">
        <v>-1</v>
      </c>
      <c r="AV660" s="5">
        <v>-1</v>
      </c>
      <c r="AW660" s="5">
        <v>-1</v>
      </c>
      <c r="AX660" s="5">
        <v>-1</v>
      </c>
      <c r="AY660" s="5">
        <v>-1</v>
      </c>
      <c r="AZ660" s="5">
        <v>-1</v>
      </c>
      <c r="BA660" s="5">
        <v>-1</v>
      </c>
      <c r="BB660" s="5">
        <v>-1</v>
      </c>
      <c r="BC660" s="5">
        <v>-1</v>
      </c>
      <c r="BD660" s="5">
        <v>-1</v>
      </c>
      <c r="BE660" s="5">
        <v>-1</v>
      </c>
      <c r="BF660" s="5">
        <v>-1</v>
      </c>
      <c r="BG660" s="5">
        <v>-1</v>
      </c>
      <c r="BH660" s="5">
        <v>-1</v>
      </c>
      <c r="BI660" s="5">
        <v>-1</v>
      </c>
      <c r="BJ660" s="5">
        <v>-1</v>
      </c>
      <c r="BK660" s="5">
        <v>-1</v>
      </c>
      <c r="BL660" s="5">
        <v>-1</v>
      </c>
      <c r="BM660" s="5">
        <v>-1</v>
      </c>
      <c r="BN660" s="5">
        <v>-1</v>
      </c>
      <c r="BO660" s="5">
        <v>-1</v>
      </c>
      <c r="BP660" s="5">
        <v>-1</v>
      </c>
      <c r="BQ660" s="5">
        <v>-1</v>
      </c>
      <c r="BR660" s="5">
        <v>-1</v>
      </c>
      <c r="BS660" s="5">
        <v>-1</v>
      </c>
      <c r="BT660" s="5">
        <v>-1</v>
      </c>
      <c r="BU660" s="5">
        <v>-1</v>
      </c>
      <c r="BV660" s="5">
        <v>-1</v>
      </c>
      <c r="BW660" s="5">
        <v>-1</v>
      </c>
      <c r="BX660" s="5">
        <v>-1</v>
      </c>
      <c r="BY660" s="5">
        <f>IF(ISNUMBER(EmisData!Q660),EmisData!Q660/86400/365*0.12,-1)</f>
        <v>-1</v>
      </c>
      <c r="BZ660" s="5">
        <v>-1</v>
      </c>
      <c r="CA660" s="5">
        <v>-1</v>
      </c>
      <c r="CB660" s="5">
        <v>-1</v>
      </c>
      <c r="CC660" s="5">
        <v>-1</v>
      </c>
      <c r="CD660" s="5">
        <f>IF(ISNUMBER(EmisData!P660),EmisData!P660/86400/365*0.12,-1)</f>
        <v>-1</v>
      </c>
      <c r="CE660" s="5">
        <v>-1</v>
      </c>
      <c r="CF660" s="5">
        <v>-1</v>
      </c>
      <c r="CG660" s="5">
        <v>-1</v>
      </c>
      <c r="CH660" s="5">
        <v>-1</v>
      </c>
      <c r="CI660" s="5">
        <v>-1</v>
      </c>
      <c r="CJ660" s="5">
        <v>-1</v>
      </c>
      <c r="CK660" s="5">
        <v>-1</v>
      </c>
      <c r="CL660" s="5">
        <v>-1</v>
      </c>
      <c r="CM660" s="5">
        <v>-1</v>
      </c>
      <c r="CN660" s="5">
        <v>-1</v>
      </c>
      <c r="CO660" s="5">
        <v>-1</v>
      </c>
      <c r="CP660" s="5">
        <v>-1</v>
      </c>
      <c r="CQ660" s="5">
        <v>-1</v>
      </c>
      <c r="CR660" s="5">
        <v>-1</v>
      </c>
      <c r="CS660" s="5">
        <v>-1</v>
      </c>
      <c r="CT660" s="5">
        <v>-1</v>
      </c>
      <c r="CU660" s="5">
        <v>-1</v>
      </c>
      <c r="CV660" s="5">
        <v>-1</v>
      </c>
      <c r="CW660" s="5">
        <v>-1</v>
      </c>
      <c r="CX660" s="5">
        <v>-1</v>
      </c>
      <c r="CY660" s="5">
        <v>-1</v>
      </c>
      <c r="CZ660" s="5">
        <v>-1</v>
      </c>
      <c r="DA660" s="5">
        <v>-1</v>
      </c>
      <c r="DB660" s="5">
        <v>-1</v>
      </c>
      <c r="DC660" s="5">
        <v>-1</v>
      </c>
      <c r="DD660" s="5">
        <v>-1</v>
      </c>
      <c r="DE660" s="5">
        <v>-1</v>
      </c>
      <c r="DF660" s="5">
        <v>-1</v>
      </c>
      <c r="DG660" s="5">
        <v>-1</v>
      </c>
      <c r="DH660" s="5">
        <v>-1</v>
      </c>
      <c r="DI660" s="5">
        <v>-1</v>
      </c>
      <c r="DJ660" s="5">
        <v>-1</v>
      </c>
      <c r="DK660" s="5">
        <v>-1</v>
      </c>
      <c r="DL660" s="5">
        <v>-1</v>
      </c>
      <c r="DM660" s="5">
        <v>-1</v>
      </c>
      <c r="DN660" s="5">
        <v>-1</v>
      </c>
      <c r="DO660" s="5">
        <v>-1</v>
      </c>
      <c r="DP660" s="5">
        <v>-1</v>
      </c>
      <c r="DQ660" s="5">
        <v>-1</v>
      </c>
      <c r="DR660" s="5">
        <v>-1</v>
      </c>
      <c r="DS660" s="5">
        <v>-1</v>
      </c>
      <c r="DT660" s="5">
        <v>-1</v>
      </c>
      <c r="DU660" s="5">
        <v>-1</v>
      </c>
      <c r="DV660" s="5">
        <v>-1</v>
      </c>
      <c r="DW660" s="5">
        <v>-1</v>
      </c>
      <c r="DX660" s="5">
        <v>-1</v>
      </c>
      <c r="DY660" s="5">
        <v>-1</v>
      </c>
      <c r="DZ660" s="5">
        <v>-1</v>
      </c>
      <c r="EA660" s="5">
        <v>-1</v>
      </c>
      <c r="EB660" s="5">
        <v>-1</v>
      </c>
      <c r="EC660" s="5">
        <v>-1</v>
      </c>
      <c r="ED660" s="5">
        <v>-1</v>
      </c>
      <c r="EE660" s="5">
        <v>-1</v>
      </c>
      <c r="EF660" s="5">
        <v>-1</v>
      </c>
      <c r="EG660" s="5">
        <v>-1</v>
      </c>
      <c r="EH660" s="5">
        <v>-1</v>
      </c>
      <c r="EI660" s="5">
        <v>-1</v>
      </c>
      <c r="EJ660" s="5">
        <v>-1</v>
      </c>
      <c r="EK660" s="5">
        <v>-1</v>
      </c>
      <c r="EL660" s="5">
        <v>-1</v>
      </c>
      <c r="EM660" s="5">
        <v>-1</v>
      </c>
      <c r="EN660" s="5">
        <v>-1</v>
      </c>
      <c r="EO660" s="5">
        <v>-1</v>
      </c>
      <c r="EP660" s="5">
        <v>-1</v>
      </c>
      <c r="EQ660" s="5">
        <v>-1</v>
      </c>
      <c r="ER660" s="5">
        <v>-1</v>
      </c>
      <c r="ES660" s="5">
        <v>-1</v>
      </c>
      <c r="ET660" s="5">
        <v>-1</v>
      </c>
      <c r="EU660" s="5">
        <v>-1</v>
      </c>
      <c r="EV660" s="5">
        <f>IF(ISNUMBER(EmisData!R660),EmisData!R660/86400/365*0.12,-1)</f>
        <v>-1</v>
      </c>
      <c r="EW660" s="5">
        <v>-1</v>
      </c>
      <c r="EX660" s="5">
        <v>-1</v>
      </c>
      <c r="EY660" s="5">
        <v>-1</v>
      </c>
      <c r="EZ660" s="5">
        <v>-1</v>
      </c>
      <c r="FA660" s="5">
        <v>-1</v>
      </c>
      <c r="FB660" s="5">
        <v>-1</v>
      </c>
      <c r="FC660" s="5">
        <v>-1</v>
      </c>
      <c r="FD660" s="5">
        <v>-1</v>
      </c>
      <c r="FE660" s="5">
        <v>-1</v>
      </c>
      <c r="FF660" s="5">
        <v>-1</v>
      </c>
      <c r="FG660" s="5">
        <v>-1</v>
      </c>
      <c r="FH660" s="5">
        <v>-1</v>
      </c>
      <c r="FI660" s="5">
        <v>-1</v>
      </c>
      <c r="FJ660" s="5">
        <v>-1</v>
      </c>
      <c r="FK660" s="5">
        <v>-1</v>
      </c>
      <c r="FL660" s="5">
        <v>-1</v>
      </c>
      <c r="FM660" s="5">
        <v>-1</v>
      </c>
      <c r="FN660" s="5">
        <v>-1</v>
      </c>
      <c r="FO660" s="5">
        <v>-1</v>
      </c>
      <c r="FP660" s="5">
        <v>-1</v>
      </c>
      <c r="FQ660" s="5">
        <v>-1</v>
      </c>
      <c r="FR660" s="5">
        <v>-1</v>
      </c>
      <c r="FS660" s="5">
        <v>-1</v>
      </c>
      <c r="FT660" s="5">
        <v>-1</v>
      </c>
      <c r="FU660" s="5">
        <v>-1</v>
      </c>
      <c r="FV660" s="5">
        <v>-1</v>
      </c>
      <c r="FW660" s="5">
        <v>-1</v>
      </c>
      <c r="FX660" s="5">
        <v>-1</v>
      </c>
      <c r="FY660" s="5">
        <v>-1</v>
      </c>
      <c r="FZ660" s="5">
        <v>-1</v>
      </c>
      <c r="GA660" s="5">
        <v>-1</v>
      </c>
      <c r="GB660" s="5">
        <v>-1</v>
      </c>
      <c r="GC660" s="5">
        <v>-1</v>
      </c>
      <c r="GD660" s="5">
        <v>-1</v>
      </c>
      <c r="GE660" s="5">
        <v>-1</v>
      </c>
      <c r="GF660" s="5">
        <v>-1</v>
      </c>
      <c r="GG660" s="5">
        <v>-1</v>
      </c>
      <c r="GH660" s="5">
        <v>-1</v>
      </c>
      <c r="GI660" s="5">
        <v>-1</v>
      </c>
      <c r="GJ660" s="5">
        <v>-1</v>
      </c>
      <c r="GK660" s="5">
        <v>-1</v>
      </c>
      <c r="GL660" s="5">
        <v>-1</v>
      </c>
      <c r="GM660" s="5">
        <v>-1</v>
      </c>
      <c r="GN660" s="5">
        <v>-1</v>
      </c>
      <c r="GO660" s="5">
        <v>-1</v>
      </c>
      <c r="GP660" s="5">
        <v>-1</v>
      </c>
      <c r="GQ660" s="5">
        <v>-1</v>
      </c>
      <c r="GR660" s="5">
        <v>-1</v>
      </c>
      <c r="GS660" s="5">
        <v>-1</v>
      </c>
      <c r="GT660" s="5">
        <f>IF(ISNUMBER(EmisData!L660),EmisData!L660/86400/365*0.12,-1)</f>
        <v>7.5761035007610347E-8</v>
      </c>
      <c r="GU660" s="5">
        <v>-1</v>
      </c>
      <c r="GV660" s="5">
        <v>-1</v>
      </c>
      <c r="GW660" s="5">
        <v>-1</v>
      </c>
      <c r="GX660" s="5">
        <v>-1</v>
      </c>
      <c r="GY660" s="5">
        <f>IF(ISNUMBER(EmisData!O660),EmisData!O660/86400/365*0.12,-1)</f>
        <v>-1</v>
      </c>
      <c r="GZ660" s="5">
        <v>-1</v>
      </c>
      <c r="HA660" s="5">
        <v>-1</v>
      </c>
      <c r="HB660" s="5">
        <v>-1</v>
      </c>
      <c r="HC660" s="5">
        <v>-1</v>
      </c>
      <c r="HD660" s="5">
        <v>-1</v>
      </c>
      <c r="HE660" s="5">
        <v>-1</v>
      </c>
      <c r="HF660" s="5">
        <v>-1</v>
      </c>
      <c r="HG660" s="5">
        <v>-1</v>
      </c>
      <c r="HH660" s="5">
        <v>-1</v>
      </c>
      <c r="HI660" s="5">
        <f>IF(ISNUMBER(EmisData!M660),EmisData!M660/86400/365*0.12,-1)</f>
        <v>4.9512088423314538E-7</v>
      </c>
      <c r="HJ660" s="5">
        <v>-1</v>
      </c>
      <c r="HK660" s="5">
        <v>-1</v>
      </c>
      <c r="HL660" s="5">
        <v>-1</v>
      </c>
      <c r="HM660" s="5">
        <v>-1</v>
      </c>
      <c r="HN660" s="5">
        <v>-1</v>
      </c>
      <c r="HO660" s="5">
        <v>-1</v>
      </c>
      <c r="HP660" s="5">
        <v>-1</v>
      </c>
      <c r="HQ660" s="5" t="s">
        <v>720</v>
      </c>
      <c r="HR660" s="5" t="str">
        <f>EmisData!Z660</f>
        <v>yes</v>
      </c>
    </row>
    <row r="661" spans="1:226" hidden="1" x14ac:dyDescent="0.25">
      <c r="A661" s="35" t="s">
        <v>19507</v>
      </c>
      <c r="B661" s="26">
        <v>5140</v>
      </c>
      <c r="C661" s="43" t="s">
        <v>19506</v>
      </c>
      <c r="D661" s="5">
        <v>2</v>
      </c>
      <c r="E661" s="5">
        <v>0</v>
      </c>
      <c r="F661" s="5">
        <f>VLOOKUP($B661,STPdata!$B:$J,6,FALSE)</f>
        <v>6.9441580804394656E-3</v>
      </c>
      <c r="G661" s="5">
        <f>VLOOKUP($B661,STPdata!$B:$J,7,FALSE)</f>
        <v>0.11441210990019604</v>
      </c>
      <c r="H661" s="5">
        <f>VLOOKUP($B661,STPdata!$B:$J,8,FALSE)</f>
        <v>0.77635697959019478</v>
      </c>
      <c r="I661" s="5">
        <f>VLOOKUP($B661,STPdata!$B:$J,9,FALSE)</f>
        <v>0.10228675242916598</v>
      </c>
      <c r="J661" s="5">
        <v>-1</v>
      </c>
      <c r="K661" s="5">
        <v>-1</v>
      </c>
      <c r="L661" s="5">
        <v>-1</v>
      </c>
      <c r="M661" s="5">
        <v>-1</v>
      </c>
      <c r="N661" s="5">
        <v>-1</v>
      </c>
      <c r="O661" s="5">
        <v>-1</v>
      </c>
      <c r="P661" s="5">
        <v>-1</v>
      </c>
      <c r="Q661" s="5">
        <v>-1</v>
      </c>
      <c r="R661" s="5">
        <v>-1</v>
      </c>
      <c r="S661" s="5">
        <v>-1</v>
      </c>
      <c r="T661" s="5">
        <v>-1</v>
      </c>
      <c r="U661" s="5">
        <v>-1</v>
      </c>
      <c r="V661" s="5">
        <f>IF(ISNUMBER(EmisData!N661),EmisData!N661/86400/365*0.12,-1)</f>
        <v>-1</v>
      </c>
      <c r="W661" s="5">
        <v>-1</v>
      </c>
      <c r="X661" s="5">
        <v>-1</v>
      </c>
      <c r="Y661" s="5">
        <v>-1</v>
      </c>
      <c r="Z661" s="5">
        <v>-1</v>
      </c>
      <c r="AA661" s="5">
        <v>-1</v>
      </c>
      <c r="AB661" s="5">
        <v>-1</v>
      </c>
      <c r="AC661" s="5">
        <v>-1</v>
      </c>
      <c r="AD661" s="5">
        <v>-1</v>
      </c>
      <c r="AE661" s="5">
        <v>-1</v>
      </c>
      <c r="AF661" s="5">
        <v>-1</v>
      </c>
      <c r="AG661" s="5">
        <v>-1</v>
      </c>
      <c r="AH661" s="5">
        <v>-1</v>
      </c>
      <c r="AI661" s="5">
        <v>-1</v>
      </c>
      <c r="AJ661" s="5">
        <v>-1</v>
      </c>
      <c r="AK661" s="5">
        <v>-1</v>
      </c>
      <c r="AL661" s="5">
        <v>-1</v>
      </c>
      <c r="AM661" s="5">
        <v>-1</v>
      </c>
      <c r="AN661" s="5">
        <v>-1</v>
      </c>
      <c r="AO661" s="5">
        <v>-1</v>
      </c>
      <c r="AP661" s="5">
        <v>-1</v>
      </c>
      <c r="AQ661" s="5">
        <v>-1</v>
      </c>
      <c r="AR661" s="5">
        <v>-1</v>
      </c>
      <c r="AS661" s="5">
        <v>-1</v>
      </c>
      <c r="AT661" s="5">
        <v>-1</v>
      </c>
      <c r="AU661" s="5">
        <v>-1</v>
      </c>
      <c r="AV661" s="5">
        <v>-1</v>
      </c>
      <c r="AW661" s="5">
        <v>-1</v>
      </c>
      <c r="AX661" s="5">
        <v>-1</v>
      </c>
      <c r="AY661" s="5">
        <v>-1</v>
      </c>
      <c r="AZ661" s="5">
        <v>-1</v>
      </c>
      <c r="BA661" s="5">
        <v>-1</v>
      </c>
      <c r="BB661" s="5">
        <v>-1</v>
      </c>
      <c r="BC661" s="5">
        <v>-1</v>
      </c>
      <c r="BD661" s="5">
        <v>-1</v>
      </c>
      <c r="BE661" s="5">
        <v>-1</v>
      </c>
      <c r="BF661" s="5">
        <v>-1</v>
      </c>
      <c r="BG661" s="5">
        <v>-1</v>
      </c>
      <c r="BH661" s="5">
        <v>-1</v>
      </c>
      <c r="BI661" s="5">
        <v>-1</v>
      </c>
      <c r="BJ661" s="5">
        <v>-1</v>
      </c>
      <c r="BK661" s="5">
        <v>-1</v>
      </c>
      <c r="BL661" s="5">
        <v>-1</v>
      </c>
      <c r="BM661" s="5">
        <v>-1</v>
      </c>
      <c r="BN661" s="5">
        <v>-1</v>
      </c>
      <c r="BO661" s="5">
        <v>-1</v>
      </c>
      <c r="BP661" s="5">
        <v>-1</v>
      </c>
      <c r="BQ661" s="5">
        <v>-1</v>
      </c>
      <c r="BR661" s="5">
        <v>-1</v>
      </c>
      <c r="BS661" s="5">
        <v>-1</v>
      </c>
      <c r="BT661" s="5">
        <v>-1</v>
      </c>
      <c r="BU661" s="5">
        <v>-1</v>
      </c>
      <c r="BV661" s="5">
        <v>-1</v>
      </c>
      <c r="BW661" s="5">
        <v>-1</v>
      </c>
      <c r="BX661" s="5">
        <v>-1</v>
      </c>
      <c r="BY661" s="5">
        <f>IF(ISNUMBER(EmisData!Q661),EmisData!Q661/86400/365*0.12,-1)</f>
        <v>-1</v>
      </c>
      <c r="BZ661" s="5">
        <v>-1</v>
      </c>
      <c r="CA661" s="5">
        <v>-1</v>
      </c>
      <c r="CB661" s="5">
        <v>-1</v>
      </c>
      <c r="CC661" s="5">
        <v>-1</v>
      </c>
      <c r="CD661" s="5">
        <f>IF(ISNUMBER(EmisData!P661),EmisData!P661/86400/365*0.12,-1)</f>
        <v>-1</v>
      </c>
      <c r="CE661" s="5">
        <v>-1</v>
      </c>
      <c r="CF661" s="5">
        <v>-1</v>
      </c>
      <c r="CG661" s="5">
        <v>-1</v>
      </c>
      <c r="CH661" s="5">
        <v>-1</v>
      </c>
      <c r="CI661" s="5">
        <v>-1</v>
      </c>
      <c r="CJ661" s="5">
        <v>-1</v>
      </c>
      <c r="CK661" s="5">
        <v>-1</v>
      </c>
      <c r="CL661" s="5">
        <v>-1</v>
      </c>
      <c r="CM661" s="5">
        <v>-1</v>
      </c>
      <c r="CN661" s="5">
        <v>-1</v>
      </c>
      <c r="CO661" s="5">
        <v>-1</v>
      </c>
      <c r="CP661" s="5">
        <v>-1</v>
      </c>
      <c r="CQ661" s="5">
        <v>-1</v>
      </c>
      <c r="CR661" s="5">
        <v>-1</v>
      </c>
      <c r="CS661" s="5">
        <v>-1</v>
      </c>
      <c r="CT661" s="5">
        <v>-1</v>
      </c>
      <c r="CU661" s="5">
        <v>-1</v>
      </c>
      <c r="CV661" s="5">
        <v>-1</v>
      </c>
      <c r="CW661" s="5">
        <v>-1</v>
      </c>
      <c r="CX661" s="5">
        <v>-1</v>
      </c>
      <c r="CY661" s="5">
        <v>-1</v>
      </c>
      <c r="CZ661" s="5">
        <v>-1</v>
      </c>
      <c r="DA661" s="5">
        <v>-1</v>
      </c>
      <c r="DB661" s="5">
        <v>-1</v>
      </c>
      <c r="DC661" s="5">
        <v>-1</v>
      </c>
      <c r="DD661" s="5">
        <v>-1</v>
      </c>
      <c r="DE661" s="5">
        <v>-1</v>
      </c>
      <c r="DF661" s="5">
        <v>-1</v>
      </c>
      <c r="DG661" s="5">
        <v>-1</v>
      </c>
      <c r="DH661" s="5">
        <v>-1</v>
      </c>
      <c r="DI661" s="5">
        <v>-1</v>
      </c>
      <c r="DJ661" s="5">
        <v>-1</v>
      </c>
      <c r="DK661" s="5">
        <v>-1</v>
      </c>
      <c r="DL661" s="5">
        <v>-1</v>
      </c>
      <c r="DM661" s="5">
        <v>-1</v>
      </c>
      <c r="DN661" s="5">
        <v>-1</v>
      </c>
      <c r="DO661" s="5">
        <v>-1</v>
      </c>
      <c r="DP661" s="5">
        <v>-1</v>
      </c>
      <c r="DQ661" s="5">
        <v>-1</v>
      </c>
      <c r="DR661" s="5">
        <v>-1</v>
      </c>
      <c r="DS661" s="5">
        <v>-1</v>
      </c>
      <c r="DT661" s="5">
        <v>-1</v>
      </c>
      <c r="DU661" s="5">
        <v>-1</v>
      </c>
      <c r="DV661" s="5">
        <v>-1</v>
      </c>
      <c r="DW661" s="5">
        <v>-1</v>
      </c>
      <c r="DX661" s="5">
        <v>-1</v>
      </c>
      <c r="DY661" s="5">
        <v>-1</v>
      </c>
      <c r="DZ661" s="5">
        <v>-1</v>
      </c>
      <c r="EA661" s="5">
        <v>-1</v>
      </c>
      <c r="EB661" s="5">
        <v>-1</v>
      </c>
      <c r="EC661" s="5">
        <v>-1</v>
      </c>
      <c r="ED661" s="5">
        <v>-1</v>
      </c>
      <c r="EE661" s="5">
        <v>-1</v>
      </c>
      <c r="EF661" s="5">
        <v>-1</v>
      </c>
      <c r="EG661" s="5">
        <v>-1</v>
      </c>
      <c r="EH661" s="5">
        <v>-1</v>
      </c>
      <c r="EI661" s="5">
        <v>-1</v>
      </c>
      <c r="EJ661" s="5">
        <v>-1</v>
      </c>
      <c r="EK661" s="5">
        <v>-1</v>
      </c>
      <c r="EL661" s="5">
        <v>-1</v>
      </c>
      <c r="EM661" s="5">
        <v>-1</v>
      </c>
      <c r="EN661" s="5">
        <v>-1</v>
      </c>
      <c r="EO661" s="5">
        <v>-1</v>
      </c>
      <c r="EP661" s="5">
        <v>-1</v>
      </c>
      <c r="EQ661" s="5">
        <v>-1</v>
      </c>
      <c r="ER661" s="5">
        <v>-1</v>
      </c>
      <c r="ES661" s="5">
        <v>-1</v>
      </c>
      <c r="ET661" s="5">
        <v>-1</v>
      </c>
      <c r="EU661" s="5">
        <v>-1</v>
      </c>
      <c r="EV661" s="5">
        <f>IF(ISNUMBER(EmisData!R661),EmisData!R661/86400/365*0.12,-1)</f>
        <v>-1</v>
      </c>
      <c r="EW661" s="5">
        <v>-1</v>
      </c>
      <c r="EX661" s="5">
        <v>-1</v>
      </c>
      <c r="EY661" s="5">
        <v>-1</v>
      </c>
      <c r="EZ661" s="5">
        <v>-1</v>
      </c>
      <c r="FA661" s="5">
        <v>-1</v>
      </c>
      <c r="FB661" s="5">
        <v>-1</v>
      </c>
      <c r="FC661" s="5">
        <v>-1</v>
      </c>
      <c r="FD661" s="5">
        <v>-1</v>
      </c>
      <c r="FE661" s="5">
        <v>-1</v>
      </c>
      <c r="FF661" s="5">
        <v>-1</v>
      </c>
      <c r="FG661" s="5">
        <v>-1</v>
      </c>
      <c r="FH661" s="5">
        <v>-1</v>
      </c>
      <c r="FI661" s="5">
        <v>-1</v>
      </c>
      <c r="FJ661" s="5">
        <v>-1</v>
      </c>
      <c r="FK661" s="5">
        <v>-1</v>
      </c>
      <c r="FL661" s="5">
        <v>-1</v>
      </c>
      <c r="FM661" s="5">
        <v>-1</v>
      </c>
      <c r="FN661" s="5">
        <v>-1</v>
      </c>
      <c r="FO661" s="5">
        <v>-1</v>
      </c>
      <c r="FP661" s="5">
        <v>-1</v>
      </c>
      <c r="FQ661" s="5">
        <v>-1</v>
      </c>
      <c r="FR661" s="5">
        <v>-1</v>
      </c>
      <c r="FS661" s="5">
        <v>-1</v>
      </c>
      <c r="FT661" s="5">
        <v>-1</v>
      </c>
      <c r="FU661" s="5">
        <v>-1</v>
      </c>
      <c r="FV661" s="5">
        <v>-1</v>
      </c>
      <c r="FW661" s="5">
        <v>-1</v>
      </c>
      <c r="FX661" s="5">
        <v>-1</v>
      </c>
      <c r="FY661" s="5">
        <v>-1</v>
      </c>
      <c r="FZ661" s="5">
        <v>-1</v>
      </c>
      <c r="GA661" s="5">
        <v>-1</v>
      </c>
      <c r="GB661" s="5">
        <v>-1</v>
      </c>
      <c r="GC661" s="5">
        <v>-1</v>
      </c>
      <c r="GD661" s="5">
        <v>-1</v>
      </c>
      <c r="GE661" s="5">
        <v>-1</v>
      </c>
      <c r="GF661" s="5">
        <v>-1</v>
      </c>
      <c r="GG661" s="5">
        <v>-1</v>
      </c>
      <c r="GH661" s="5">
        <v>-1</v>
      </c>
      <c r="GI661" s="5">
        <v>-1</v>
      </c>
      <c r="GJ661" s="5">
        <v>-1</v>
      </c>
      <c r="GK661" s="5">
        <v>-1</v>
      </c>
      <c r="GL661" s="5">
        <v>-1</v>
      </c>
      <c r="GM661" s="5">
        <v>-1</v>
      </c>
      <c r="GN661" s="5">
        <v>-1</v>
      </c>
      <c r="GO661" s="5">
        <v>-1</v>
      </c>
      <c r="GP661" s="5">
        <v>-1</v>
      </c>
      <c r="GQ661" s="5">
        <v>-1</v>
      </c>
      <c r="GR661" s="5">
        <v>-1</v>
      </c>
      <c r="GS661" s="5">
        <v>-1</v>
      </c>
      <c r="GT661" s="5">
        <f>IF(ISNUMBER(EmisData!L661),EmisData!L661/86400/365*0.12,-1)</f>
        <v>-1</v>
      </c>
      <c r="GU661" s="5">
        <v>-1</v>
      </c>
      <c r="GV661" s="5">
        <v>-1</v>
      </c>
      <c r="GW661" s="5">
        <v>-1</v>
      </c>
      <c r="GX661" s="5">
        <v>-1</v>
      </c>
      <c r="GY661" s="5">
        <f>IF(ISNUMBER(EmisData!O661),EmisData!O661/86400/365*0.12,-1)</f>
        <v>-1</v>
      </c>
      <c r="GZ661" s="5">
        <v>-1</v>
      </c>
      <c r="HA661" s="5">
        <v>-1</v>
      </c>
      <c r="HB661" s="5">
        <v>-1</v>
      </c>
      <c r="HC661" s="5">
        <v>-1</v>
      </c>
      <c r="HD661" s="5">
        <v>-1</v>
      </c>
      <c r="HE661" s="5">
        <v>-1</v>
      </c>
      <c r="HF661" s="5">
        <v>-1</v>
      </c>
      <c r="HG661" s="5">
        <v>-1</v>
      </c>
      <c r="HH661" s="5">
        <v>-1</v>
      </c>
      <c r="HI661" s="5">
        <f>IF(ISNUMBER(EmisData!M661),EmisData!M661/86400/365*0.12,-1)</f>
        <v>-1</v>
      </c>
      <c r="HJ661" s="5">
        <v>-1</v>
      </c>
      <c r="HK661" s="5">
        <v>-1</v>
      </c>
      <c r="HL661" s="5">
        <v>-1</v>
      </c>
      <c r="HM661" s="5">
        <v>-1</v>
      </c>
      <c r="HN661" s="5">
        <v>-1</v>
      </c>
      <c r="HO661" s="5">
        <v>-1</v>
      </c>
      <c r="HP661" s="5">
        <v>-1</v>
      </c>
      <c r="HQ661" s="5" t="s">
        <v>720</v>
      </c>
      <c r="HR661" s="5" t="str">
        <f>EmisData!Z661</f>
        <v/>
      </c>
    </row>
    <row r="662" spans="1:226" x14ac:dyDescent="0.25">
      <c r="A662" s="35" t="s">
        <v>19513</v>
      </c>
      <c r="B662" s="26">
        <v>5141</v>
      </c>
      <c r="C662" s="34" t="s">
        <v>19512</v>
      </c>
      <c r="D662" s="5">
        <v>2</v>
      </c>
      <c r="E662" s="5">
        <v>0</v>
      </c>
      <c r="F662" s="5">
        <f>VLOOKUP($B662,STPdata!$B:$J,6,FALSE)</f>
        <v>1.8986849960224082E-16</v>
      </c>
      <c r="G662" s="5">
        <f>VLOOKUP($B662,STPdata!$B:$J,7,FALSE)</f>
        <v>0.50084293312123196</v>
      </c>
      <c r="H662" s="5">
        <f>VLOOKUP($B662,STPdata!$B:$J,8,FALSE)</f>
        <v>3.7024401232315651E-3</v>
      </c>
      <c r="I662" s="5">
        <f>VLOOKUP($B662,STPdata!$B:$J,9,FALSE)</f>
        <v>0.49545462675553631</v>
      </c>
      <c r="J662" s="5">
        <v>-1</v>
      </c>
      <c r="K662" s="5">
        <v>-1</v>
      </c>
      <c r="L662" s="5">
        <v>-1</v>
      </c>
      <c r="M662" s="5">
        <v>-1</v>
      </c>
      <c r="N662" s="5">
        <v>-1</v>
      </c>
      <c r="O662" s="5">
        <v>-1</v>
      </c>
      <c r="P662" s="5">
        <v>-1</v>
      </c>
      <c r="Q662" s="5">
        <v>-1</v>
      </c>
      <c r="R662" s="5">
        <v>-1</v>
      </c>
      <c r="S662" s="5">
        <v>-1</v>
      </c>
      <c r="T662" s="5">
        <v>-1</v>
      </c>
      <c r="U662" s="5">
        <v>-1</v>
      </c>
      <c r="V662" s="5">
        <f>IF(ISNUMBER(EmisData!N662),EmisData!N662/86400/365*0.12,-1)</f>
        <v>-1</v>
      </c>
      <c r="W662" s="5">
        <v>-1</v>
      </c>
      <c r="X662" s="5">
        <v>-1</v>
      </c>
      <c r="Y662" s="5">
        <v>-1</v>
      </c>
      <c r="Z662" s="5">
        <v>-1</v>
      </c>
      <c r="AA662" s="5">
        <v>-1</v>
      </c>
      <c r="AB662" s="5">
        <v>-1</v>
      </c>
      <c r="AC662" s="5">
        <v>-1</v>
      </c>
      <c r="AD662" s="5">
        <v>-1</v>
      </c>
      <c r="AE662" s="5">
        <v>-1</v>
      </c>
      <c r="AF662" s="5">
        <v>-1</v>
      </c>
      <c r="AG662" s="5">
        <v>-1</v>
      </c>
      <c r="AH662" s="5">
        <v>-1</v>
      </c>
      <c r="AI662" s="5">
        <v>-1</v>
      </c>
      <c r="AJ662" s="5">
        <v>-1</v>
      </c>
      <c r="AK662" s="5">
        <v>-1</v>
      </c>
      <c r="AL662" s="5">
        <v>-1</v>
      </c>
      <c r="AM662" s="5">
        <v>-1</v>
      </c>
      <c r="AN662" s="5">
        <v>-1</v>
      </c>
      <c r="AO662" s="5">
        <v>-1</v>
      </c>
      <c r="AP662" s="5">
        <v>-1</v>
      </c>
      <c r="AQ662" s="5">
        <v>-1</v>
      </c>
      <c r="AR662" s="5">
        <v>-1</v>
      </c>
      <c r="AS662" s="5">
        <v>-1</v>
      </c>
      <c r="AT662" s="5">
        <v>-1</v>
      </c>
      <c r="AU662" s="5">
        <v>-1</v>
      </c>
      <c r="AV662" s="5">
        <v>-1</v>
      </c>
      <c r="AW662" s="5">
        <v>-1</v>
      </c>
      <c r="AX662" s="5">
        <v>-1</v>
      </c>
      <c r="AY662" s="5">
        <v>-1</v>
      </c>
      <c r="AZ662" s="5">
        <v>-1</v>
      </c>
      <c r="BA662" s="5">
        <v>-1</v>
      </c>
      <c r="BB662" s="5">
        <v>-1</v>
      </c>
      <c r="BC662" s="5">
        <v>-1</v>
      </c>
      <c r="BD662" s="5">
        <v>-1</v>
      </c>
      <c r="BE662" s="5">
        <v>-1</v>
      </c>
      <c r="BF662" s="5">
        <v>-1</v>
      </c>
      <c r="BG662" s="5">
        <v>-1</v>
      </c>
      <c r="BH662" s="5">
        <v>-1</v>
      </c>
      <c r="BI662" s="5">
        <v>-1</v>
      </c>
      <c r="BJ662" s="5">
        <v>-1</v>
      </c>
      <c r="BK662" s="5">
        <v>-1</v>
      </c>
      <c r="BL662" s="5">
        <v>-1</v>
      </c>
      <c r="BM662" s="5">
        <v>-1</v>
      </c>
      <c r="BN662" s="5">
        <v>-1</v>
      </c>
      <c r="BO662" s="5">
        <v>-1</v>
      </c>
      <c r="BP662" s="5">
        <v>-1</v>
      </c>
      <c r="BQ662" s="5">
        <v>-1</v>
      </c>
      <c r="BR662" s="5">
        <v>-1</v>
      </c>
      <c r="BS662" s="5">
        <v>-1</v>
      </c>
      <c r="BT662" s="5">
        <v>-1</v>
      </c>
      <c r="BU662" s="5">
        <v>-1</v>
      </c>
      <c r="BV662" s="5">
        <v>-1</v>
      </c>
      <c r="BW662" s="5">
        <v>-1</v>
      </c>
      <c r="BX662" s="5">
        <v>-1</v>
      </c>
      <c r="BY662" s="5">
        <f>IF(ISNUMBER(EmisData!Q662),EmisData!Q662/86400/365*0.12,-1)</f>
        <v>-1</v>
      </c>
      <c r="BZ662" s="5">
        <v>-1</v>
      </c>
      <c r="CA662" s="5">
        <v>-1</v>
      </c>
      <c r="CB662" s="5">
        <v>-1</v>
      </c>
      <c r="CC662" s="5">
        <v>-1</v>
      </c>
      <c r="CD662" s="5">
        <f>IF(ISNUMBER(EmisData!P662),EmisData!P662/86400/365*0.12,-1)</f>
        <v>-1</v>
      </c>
      <c r="CE662" s="5">
        <v>-1</v>
      </c>
      <c r="CF662" s="5">
        <v>-1</v>
      </c>
      <c r="CG662" s="5">
        <v>-1</v>
      </c>
      <c r="CH662" s="5">
        <v>-1</v>
      </c>
      <c r="CI662" s="5">
        <v>-1</v>
      </c>
      <c r="CJ662" s="5">
        <v>-1</v>
      </c>
      <c r="CK662" s="5">
        <v>-1</v>
      </c>
      <c r="CL662" s="5">
        <v>-1</v>
      </c>
      <c r="CM662" s="5">
        <v>-1</v>
      </c>
      <c r="CN662" s="5">
        <v>-1</v>
      </c>
      <c r="CO662" s="5">
        <v>-1</v>
      </c>
      <c r="CP662" s="5">
        <v>-1</v>
      </c>
      <c r="CQ662" s="5">
        <v>-1</v>
      </c>
      <c r="CR662" s="5">
        <v>-1</v>
      </c>
      <c r="CS662" s="5">
        <v>-1</v>
      </c>
      <c r="CT662" s="5">
        <v>-1</v>
      </c>
      <c r="CU662" s="5">
        <v>-1</v>
      </c>
      <c r="CV662" s="5">
        <v>-1</v>
      </c>
      <c r="CW662" s="5">
        <v>-1</v>
      </c>
      <c r="CX662" s="5">
        <v>-1</v>
      </c>
      <c r="CY662" s="5">
        <v>-1</v>
      </c>
      <c r="CZ662" s="5">
        <v>-1</v>
      </c>
      <c r="DA662" s="5">
        <v>-1</v>
      </c>
      <c r="DB662" s="5">
        <v>-1</v>
      </c>
      <c r="DC662" s="5">
        <v>-1</v>
      </c>
      <c r="DD662" s="5">
        <v>-1</v>
      </c>
      <c r="DE662" s="5">
        <v>-1</v>
      </c>
      <c r="DF662" s="5">
        <v>-1</v>
      </c>
      <c r="DG662" s="5">
        <v>-1</v>
      </c>
      <c r="DH662" s="5">
        <v>-1</v>
      </c>
      <c r="DI662" s="5">
        <v>-1</v>
      </c>
      <c r="DJ662" s="5">
        <v>-1</v>
      </c>
      <c r="DK662" s="5">
        <v>-1</v>
      </c>
      <c r="DL662" s="5">
        <v>-1</v>
      </c>
      <c r="DM662" s="5">
        <v>-1</v>
      </c>
      <c r="DN662" s="5">
        <v>-1</v>
      </c>
      <c r="DO662" s="5">
        <v>-1</v>
      </c>
      <c r="DP662" s="5">
        <v>-1</v>
      </c>
      <c r="DQ662" s="5">
        <v>-1</v>
      </c>
      <c r="DR662" s="5">
        <v>-1</v>
      </c>
      <c r="DS662" s="5">
        <v>-1</v>
      </c>
      <c r="DT662" s="5">
        <v>-1</v>
      </c>
      <c r="DU662" s="5">
        <v>-1</v>
      </c>
      <c r="DV662" s="5">
        <v>-1</v>
      </c>
      <c r="DW662" s="5">
        <v>-1</v>
      </c>
      <c r="DX662" s="5">
        <v>-1</v>
      </c>
      <c r="DY662" s="5">
        <v>-1</v>
      </c>
      <c r="DZ662" s="5">
        <v>-1</v>
      </c>
      <c r="EA662" s="5">
        <v>-1</v>
      </c>
      <c r="EB662" s="5">
        <v>-1</v>
      </c>
      <c r="EC662" s="5">
        <v>-1</v>
      </c>
      <c r="ED662" s="5">
        <v>-1</v>
      </c>
      <c r="EE662" s="5">
        <v>-1</v>
      </c>
      <c r="EF662" s="5">
        <v>-1</v>
      </c>
      <c r="EG662" s="5">
        <v>-1</v>
      </c>
      <c r="EH662" s="5">
        <v>-1</v>
      </c>
      <c r="EI662" s="5">
        <v>-1</v>
      </c>
      <c r="EJ662" s="5">
        <v>-1</v>
      </c>
      <c r="EK662" s="5">
        <v>-1</v>
      </c>
      <c r="EL662" s="5">
        <v>-1</v>
      </c>
      <c r="EM662" s="5">
        <v>-1</v>
      </c>
      <c r="EN662" s="5">
        <v>-1</v>
      </c>
      <c r="EO662" s="5">
        <v>-1</v>
      </c>
      <c r="EP662" s="5">
        <v>-1</v>
      </c>
      <c r="EQ662" s="5">
        <v>-1</v>
      </c>
      <c r="ER662" s="5">
        <v>-1</v>
      </c>
      <c r="ES662" s="5">
        <v>-1</v>
      </c>
      <c r="ET662" s="5">
        <v>-1</v>
      </c>
      <c r="EU662" s="5">
        <v>-1</v>
      </c>
      <c r="EV662" s="5">
        <f>IF(ISNUMBER(EmisData!R662),EmisData!R662/86400/365*0.12,-1)</f>
        <v>-1</v>
      </c>
      <c r="EW662" s="5">
        <v>-1</v>
      </c>
      <c r="EX662" s="5">
        <v>-1</v>
      </c>
      <c r="EY662" s="5">
        <v>-1</v>
      </c>
      <c r="EZ662" s="5">
        <v>-1</v>
      </c>
      <c r="FA662" s="5">
        <v>-1</v>
      </c>
      <c r="FB662" s="5">
        <v>-1</v>
      </c>
      <c r="FC662" s="5">
        <v>-1</v>
      </c>
      <c r="FD662" s="5">
        <v>-1</v>
      </c>
      <c r="FE662" s="5">
        <v>-1</v>
      </c>
      <c r="FF662" s="5">
        <v>-1</v>
      </c>
      <c r="FG662" s="5">
        <v>-1</v>
      </c>
      <c r="FH662" s="5">
        <v>-1</v>
      </c>
      <c r="FI662" s="5">
        <v>-1</v>
      </c>
      <c r="FJ662" s="5">
        <v>-1</v>
      </c>
      <c r="FK662" s="5">
        <v>-1</v>
      </c>
      <c r="FL662" s="5">
        <v>-1</v>
      </c>
      <c r="FM662" s="5">
        <v>-1</v>
      </c>
      <c r="FN662" s="5">
        <v>-1</v>
      </c>
      <c r="FO662" s="5">
        <v>-1</v>
      </c>
      <c r="FP662" s="5">
        <v>-1</v>
      </c>
      <c r="FQ662" s="5">
        <v>-1</v>
      </c>
      <c r="FR662" s="5">
        <v>-1</v>
      </c>
      <c r="FS662" s="5">
        <v>-1</v>
      </c>
      <c r="FT662" s="5">
        <v>-1</v>
      </c>
      <c r="FU662" s="5">
        <v>-1</v>
      </c>
      <c r="FV662" s="5">
        <v>-1</v>
      </c>
      <c r="FW662" s="5">
        <v>-1</v>
      </c>
      <c r="FX662" s="5">
        <v>-1</v>
      </c>
      <c r="FY662" s="5">
        <v>-1</v>
      </c>
      <c r="FZ662" s="5">
        <v>-1</v>
      </c>
      <c r="GA662" s="5">
        <v>-1</v>
      </c>
      <c r="GB662" s="5">
        <v>-1</v>
      </c>
      <c r="GC662" s="5">
        <v>-1</v>
      </c>
      <c r="GD662" s="5">
        <v>-1</v>
      </c>
      <c r="GE662" s="5">
        <v>-1</v>
      </c>
      <c r="GF662" s="5">
        <v>-1</v>
      </c>
      <c r="GG662" s="5">
        <v>-1</v>
      </c>
      <c r="GH662" s="5">
        <v>-1</v>
      </c>
      <c r="GI662" s="5">
        <v>-1</v>
      </c>
      <c r="GJ662" s="5">
        <v>-1</v>
      </c>
      <c r="GK662" s="5">
        <v>-1</v>
      </c>
      <c r="GL662" s="5">
        <v>-1</v>
      </c>
      <c r="GM662" s="5">
        <v>-1</v>
      </c>
      <c r="GN662" s="5">
        <v>-1</v>
      </c>
      <c r="GO662" s="5">
        <v>-1</v>
      </c>
      <c r="GP662" s="5">
        <v>-1</v>
      </c>
      <c r="GQ662" s="5">
        <v>-1</v>
      </c>
      <c r="GR662" s="5">
        <v>-1</v>
      </c>
      <c r="GS662" s="5">
        <v>-1</v>
      </c>
      <c r="GT662" s="5">
        <f>IF(ISNUMBER(EmisData!L662),EmisData!L662/86400/365*0.12,-1)</f>
        <v>3.4284627092846262E-8</v>
      </c>
      <c r="GU662" s="5">
        <v>-1</v>
      </c>
      <c r="GV662" s="5">
        <v>-1</v>
      </c>
      <c r="GW662" s="5">
        <v>-1</v>
      </c>
      <c r="GX662" s="5">
        <v>-1</v>
      </c>
      <c r="GY662" s="5">
        <f>IF(ISNUMBER(EmisData!O662),EmisData!O662/86400/365*0.12,-1)</f>
        <v>-1</v>
      </c>
      <c r="GZ662" s="5">
        <v>-1</v>
      </c>
      <c r="HA662" s="5">
        <v>-1</v>
      </c>
      <c r="HB662" s="5">
        <v>-1</v>
      </c>
      <c r="HC662" s="5">
        <v>-1</v>
      </c>
      <c r="HD662" s="5">
        <v>-1</v>
      </c>
      <c r="HE662" s="5">
        <v>-1</v>
      </c>
      <c r="HF662" s="5">
        <v>-1</v>
      </c>
      <c r="HG662" s="5">
        <v>-1</v>
      </c>
      <c r="HH662" s="5">
        <v>-1</v>
      </c>
      <c r="HI662" s="5">
        <f>IF(ISNUMBER(EmisData!M662),EmisData!M662/86400/365*0.12,-1)</f>
        <v>-1</v>
      </c>
      <c r="HJ662" s="5">
        <v>-1</v>
      </c>
      <c r="HK662" s="5">
        <v>-1</v>
      </c>
      <c r="HL662" s="5">
        <v>-1</v>
      </c>
      <c r="HM662" s="5">
        <v>-1</v>
      </c>
      <c r="HN662" s="5">
        <v>-1</v>
      </c>
      <c r="HO662" s="5">
        <v>-1</v>
      </c>
      <c r="HP662" s="5">
        <v>-1</v>
      </c>
      <c r="HQ662" s="5" t="s">
        <v>720</v>
      </c>
      <c r="HR662" s="5" t="str">
        <f>EmisData!Z662</f>
        <v>yes</v>
      </c>
    </row>
    <row r="663" spans="1:226" x14ac:dyDescent="0.25">
      <c r="A663" s="35" t="s">
        <v>19519</v>
      </c>
      <c r="B663" s="26">
        <v>5142</v>
      </c>
      <c r="C663" s="43" t="s">
        <v>19518</v>
      </c>
      <c r="D663" s="5">
        <v>2</v>
      </c>
      <c r="E663" s="5">
        <v>0</v>
      </c>
      <c r="F663" s="5">
        <f>VLOOKUP($B663,STPdata!$B:$J,6,FALSE)</f>
        <v>0.74472805809839715</v>
      </c>
      <c r="G663" s="5">
        <f>VLOOKUP($B663,STPdata!$B:$J,7,FALSE)</f>
        <v>7.6474734549155057E-2</v>
      </c>
      <c r="H663" s="5">
        <f>VLOOKUP($B663,STPdata!$B:$J,8,FALSE)</f>
        <v>8.9052260451025572E-2</v>
      </c>
      <c r="I663" s="5">
        <f>VLOOKUP($B663,STPdata!$B:$J,9,FALSE)</f>
        <v>8.9744946901422457E-2</v>
      </c>
      <c r="J663" s="5">
        <v>-1</v>
      </c>
      <c r="K663" s="5">
        <v>-1</v>
      </c>
      <c r="L663" s="5">
        <v>-1</v>
      </c>
      <c r="M663" s="5">
        <v>-1</v>
      </c>
      <c r="N663" s="5">
        <v>-1</v>
      </c>
      <c r="O663" s="5">
        <v>-1</v>
      </c>
      <c r="P663" s="5">
        <v>-1</v>
      </c>
      <c r="Q663" s="5">
        <v>-1</v>
      </c>
      <c r="R663" s="5">
        <v>-1</v>
      </c>
      <c r="S663" s="5">
        <v>-1</v>
      </c>
      <c r="T663" s="5">
        <v>-1</v>
      </c>
      <c r="U663" s="5">
        <v>-1</v>
      </c>
      <c r="V663" s="5">
        <f>IF(ISNUMBER(EmisData!N663),EmisData!N663/86400/365*0.12,-1)</f>
        <v>-1</v>
      </c>
      <c r="W663" s="5">
        <v>-1</v>
      </c>
      <c r="X663" s="5">
        <v>-1</v>
      </c>
      <c r="Y663" s="5">
        <v>-1</v>
      </c>
      <c r="Z663" s="5">
        <v>-1</v>
      </c>
      <c r="AA663" s="5">
        <v>-1</v>
      </c>
      <c r="AB663" s="5">
        <v>-1</v>
      </c>
      <c r="AC663" s="5">
        <v>-1</v>
      </c>
      <c r="AD663" s="5">
        <v>-1</v>
      </c>
      <c r="AE663" s="5">
        <v>-1</v>
      </c>
      <c r="AF663" s="5">
        <v>-1</v>
      </c>
      <c r="AG663" s="5">
        <v>-1</v>
      </c>
      <c r="AH663" s="5">
        <v>-1</v>
      </c>
      <c r="AI663" s="5">
        <v>-1</v>
      </c>
      <c r="AJ663" s="5">
        <v>-1</v>
      </c>
      <c r="AK663" s="5">
        <v>-1</v>
      </c>
      <c r="AL663" s="5">
        <v>-1</v>
      </c>
      <c r="AM663" s="5">
        <v>-1</v>
      </c>
      <c r="AN663" s="5">
        <v>-1</v>
      </c>
      <c r="AO663" s="5">
        <v>-1</v>
      </c>
      <c r="AP663" s="5">
        <v>-1</v>
      </c>
      <c r="AQ663" s="5">
        <v>-1</v>
      </c>
      <c r="AR663" s="5">
        <v>-1</v>
      </c>
      <c r="AS663" s="5">
        <v>-1</v>
      </c>
      <c r="AT663" s="5">
        <v>-1</v>
      </c>
      <c r="AU663" s="5">
        <v>-1</v>
      </c>
      <c r="AV663" s="5">
        <v>-1</v>
      </c>
      <c r="AW663" s="5">
        <v>-1</v>
      </c>
      <c r="AX663" s="5">
        <v>-1</v>
      </c>
      <c r="AY663" s="5">
        <v>-1</v>
      </c>
      <c r="AZ663" s="5">
        <v>-1</v>
      </c>
      <c r="BA663" s="5">
        <v>-1</v>
      </c>
      <c r="BB663" s="5">
        <v>-1</v>
      </c>
      <c r="BC663" s="5">
        <v>-1</v>
      </c>
      <c r="BD663" s="5">
        <v>-1</v>
      </c>
      <c r="BE663" s="5">
        <v>-1</v>
      </c>
      <c r="BF663" s="5">
        <v>-1</v>
      </c>
      <c r="BG663" s="5">
        <v>-1</v>
      </c>
      <c r="BH663" s="5">
        <v>-1</v>
      </c>
      <c r="BI663" s="5">
        <v>-1</v>
      </c>
      <c r="BJ663" s="5">
        <v>-1</v>
      </c>
      <c r="BK663" s="5">
        <v>-1</v>
      </c>
      <c r="BL663" s="5">
        <v>-1</v>
      </c>
      <c r="BM663" s="5">
        <v>-1</v>
      </c>
      <c r="BN663" s="5">
        <v>-1</v>
      </c>
      <c r="BO663" s="5">
        <v>-1</v>
      </c>
      <c r="BP663" s="5">
        <v>-1</v>
      </c>
      <c r="BQ663" s="5">
        <v>-1</v>
      </c>
      <c r="BR663" s="5">
        <v>-1</v>
      </c>
      <c r="BS663" s="5">
        <v>-1</v>
      </c>
      <c r="BT663" s="5">
        <v>-1</v>
      </c>
      <c r="BU663" s="5">
        <v>-1</v>
      </c>
      <c r="BV663" s="5">
        <v>-1</v>
      </c>
      <c r="BW663" s="5">
        <v>-1</v>
      </c>
      <c r="BX663" s="5">
        <v>-1</v>
      </c>
      <c r="BY663" s="5">
        <f>IF(ISNUMBER(EmisData!Q663),EmisData!Q663/86400/365*0.12,-1)</f>
        <v>-1</v>
      </c>
      <c r="BZ663" s="5">
        <v>-1</v>
      </c>
      <c r="CA663" s="5">
        <v>-1</v>
      </c>
      <c r="CB663" s="5">
        <v>-1</v>
      </c>
      <c r="CC663" s="5">
        <v>-1</v>
      </c>
      <c r="CD663" s="5">
        <f>IF(ISNUMBER(EmisData!P663),EmisData!P663/86400/365*0.12,-1)</f>
        <v>-1</v>
      </c>
      <c r="CE663" s="5">
        <v>-1</v>
      </c>
      <c r="CF663" s="5">
        <v>-1</v>
      </c>
      <c r="CG663" s="5">
        <v>-1</v>
      </c>
      <c r="CH663" s="5">
        <v>-1</v>
      </c>
      <c r="CI663" s="5">
        <v>-1</v>
      </c>
      <c r="CJ663" s="5">
        <v>-1</v>
      </c>
      <c r="CK663" s="5">
        <v>-1</v>
      </c>
      <c r="CL663" s="5">
        <v>-1</v>
      </c>
      <c r="CM663" s="5">
        <v>-1</v>
      </c>
      <c r="CN663" s="5">
        <v>-1</v>
      </c>
      <c r="CO663" s="5">
        <v>-1</v>
      </c>
      <c r="CP663" s="5">
        <v>-1</v>
      </c>
      <c r="CQ663" s="5">
        <v>-1</v>
      </c>
      <c r="CR663" s="5">
        <v>-1</v>
      </c>
      <c r="CS663" s="5">
        <v>-1</v>
      </c>
      <c r="CT663" s="5">
        <v>-1</v>
      </c>
      <c r="CU663" s="5">
        <v>-1</v>
      </c>
      <c r="CV663" s="5">
        <v>-1</v>
      </c>
      <c r="CW663" s="5">
        <v>-1</v>
      </c>
      <c r="CX663" s="5">
        <v>-1</v>
      </c>
      <c r="CY663" s="5">
        <v>-1</v>
      </c>
      <c r="CZ663" s="5">
        <v>-1</v>
      </c>
      <c r="DA663" s="5">
        <v>-1</v>
      </c>
      <c r="DB663" s="5">
        <v>-1</v>
      </c>
      <c r="DC663" s="5">
        <v>-1</v>
      </c>
      <c r="DD663" s="5">
        <v>-1</v>
      </c>
      <c r="DE663" s="5">
        <v>-1</v>
      </c>
      <c r="DF663" s="5">
        <v>-1</v>
      </c>
      <c r="DG663" s="5">
        <v>-1</v>
      </c>
      <c r="DH663" s="5">
        <v>-1</v>
      </c>
      <c r="DI663" s="5">
        <v>-1</v>
      </c>
      <c r="DJ663" s="5">
        <v>-1</v>
      </c>
      <c r="DK663" s="5">
        <v>-1</v>
      </c>
      <c r="DL663" s="5">
        <v>-1</v>
      </c>
      <c r="DM663" s="5">
        <v>-1</v>
      </c>
      <c r="DN663" s="5">
        <v>-1</v>
      </c>
      <c r="DO663" s="5">
        <v>-1</v>
      </c>
      <c r="DP663" s="5">
        <v>-1</v>
      </c>
      <c r="DQ663" s="5">
        <v>-1</v>
      </c>
      <c r="DR663" s="5">
        <v>-1</v>
      </c>
      <c r="DS663" s="5">
        <v>-1</v>
      </c>
      <c r="DT663" s="5">
        <v>-1</v>
      </c>
      <c r="DU663" s="5">
        <v>-1</v>
      </c>
      <c r="DV663" s="5">
        <v>-1</v>
      </c>
      <c r="DW663" s="5">
        <v>-1</v>
      </c>
      <c r="DX663" s="5">
        <v>-1</v>
      </c>
      <c r="DY663" s="5">
        <v>-1</v>
      </c>
      <c r="DZ663" s="5">
        <v>-1</v>
      </c>
      <c r="EA663" s="5">
        <v>-1</v>
      </c>
      <c r="EB663" s="5">
        <v>-1</v>
      </c>
      <c r="EC663" s="5">
        <v>-1</v>
      </c>
      <c r="ED663" s="5">
        <v>-1</v>
      </c>
      <c r="EE663" s="5">
        <v>-1</v>
      </c>
      <c r="EF663" s="5">
        <v>-1</v>
      </c>
      <c r="EG663" s="5">
        <v>-1</v>
      </c>
      <c r="EH663" s="5">
        <v>-1</v>
      </c>
      <c r="EI663" s="5">
        <v>-1</v>
      </c>
      <c r="EJ663" s="5">
        <v>-1</v>
      </c>
      <c r="EK663" s="5">
        <v>-1</v>
      </c>
      <c r="EL663" s="5">
        <v>-1</v>
      </c>
      <c r="EM663" s="5">
        <v>-1</v>
      </c>
      <c r="EN663" s="5">
        <v>-1</v>
      </c>
      <c r="EO663" s="5">
        <v>-1</v>
      </c>
      <c r="EP663" s="5">
        <v>-1</v>
      </c>
      <c r="EQ663" s="5">
        <v>-1</v>
      </c>
      <c r="ER663" s="5">
        <v>-1</v>
      </c>
      <c r="ES663" s="5">
        <v>-1</v>
      </c>
      <c r="ET663" s="5">
        <v>-1</v>
      </c>
      <c r="EU663" s="5">
        <v>-1</v>
      </c>
      <c r="EV663" s="5">
        <f>IF(ISNUMBER(EmisData!R663),EmisData!R663/86400/365*0.12,-1)</f>
        <v>-1</v>
      </c>
      <c r="EW663" s="5">
        <v>-1</v>
      </c>
      <c r="EX663" s="5">
        <v>-1</v>
      </c>
      <c r="EY663" s="5">
        <v>-1</v>
      </c>
      <c r="EZ663" s="5">
        <v>-1</v>
      </c>
      <c r="FA663" s="5">
        <v>-1</v>
      </c>
      <c r="FB663" s="5">
        <v>-1</v>
      </c>
      <c r="FC663" s="5">
        <v>-1</v>
      </c>
      <c r="FD663" s="5">
        <v>-1</v>
      </c>
      <c r="FE663" s="5">
        <v>-1</v>
      </c>
      <c r="FF663" s="5">
        <v>-1</v>
      </c>
      <c r="FG663" s="5">
        <v>-1</v>
      </c>
      <c r="FH663" s="5">
        <v>-1</v>
      </c>
      <c r="FI663" s="5">
        <v>-1</v>
      </c>
      <c r="FJ663" s="5">
        <v>-1</v>
      </c>
      <c r="FK663" s="5">
        <v>-1</v>
      </c>
      <c r="FL663" s="5">
        <v>-1</v>
      </c>
      <c r="FM663" s="5">
        <v>-1</v>
      </c>
      <c r="FN663" s="5">
        <v>-1</v>
      </c>
      <c r="FO663" s="5">
        <v>-1</v>
      </c>
      <c r="FP663" s="5">
        <v>-1</v>
      </c>
      <c r="FQ663" s="5">
        <v>-1</v>
      </c>
      <c r="FR663" s="5">
        <v>-1</v>
      </c>
      <c r="FS663" s="5">
        <v>-1</v>
      </c>
      <c r="FT663" s="5">
        <v>-1</v>
      </c>
      <c r="FU663" s="5">
        <v>-1</v>
      </c>
      <c r="FV663" s="5">
        <v>-1</v>
      </c>
      <c r="FW663" s="5">
        <v>-1</v>
      </c>
      <c r="FX663" s="5">
        <v>-1</v>
      </c>
      <c r="FY663" s="5">
        <v>-1</v>
      </c>
      <c r="FZ663" s="5">
        <v>-1</v>
      </c>
      <c r="GA663" s="5">
        <v>-1</v>
      </c>
      <c r="GB663" s="5">
        <v>-1</v>
      </c>
      <c r="GC663" s="5">
        <v>-1</v>
      </c>
      <c r="GD663" s="5">
        <v>-1</v>
      </c>
      <c r="GE663" s="5">
        <v>-1</v>
      </c>
      <c r="GF663" s="5">
        <v>-1</v>
      </c>
      <c r="GG663" s="5">
        <v>-1</v>
      </c>
      <c r="GH663" s="5">
        <v>-1</v>
      </c>
      <c r="GI663" s="5">
        <v>-1</v>
      </c>
      <c r="GJ663" s="5">
        <v>-1</v>
      </c>
      <c r="GK663" s="5">
        <v>-1</v>
      </c>
      <c r="GL663" s="5">
        <v>-1</v>
      </c>
      <c r="GM663" s="5">
        <v>-1</v>
      </c>
      <c r="GN663" s="5">
        <v>-1</v>
      </c>
      <c r="GO663" s="5">
        <v>-1</v>
      </c>
      <c r="GP663" s="5">
        <v>-1</v>
      </c>
      <c r="GQ663" s="5">
        <v>-1</v>
      </c>
      <c r="GR663" s="5">
        <v>-1</v>
      </c>
      <c r="GS663" s="5">
        <v>-1</v>
      </c>
      <c r="GT663" s="5">
        <f>IF(ISNUMBER(EmisData!L663),EmisData!L663/86400/365*0.12,-1)</f>
        <v>3.8280060882800603E-8</v>
      </c>
      <c r="GU663" s="5">
        <v>-1</v>
      </c>
      <c r="GV663" s="5">
        <v>-1</v>
      </c>
      <c r="GW663" s="5">
        <v>-1</v>
      </c>
      <c r="GX663" s="5">
        <v>-1</v>
      </c>
      <c r="GY663" s="5">
        <f>IF(ISNUMBER(EmisData!O663),EmisData!O663/86400/365*0.12,-1)</f>
        <v>-1</v>
      </c>
      <c r="GZ663" s="5">
        <v>-1</v>
      </c>
      <c r="HA663" s="5">
        <v>-1</v>
      </c>
      <c r="HB663" s="5">
        <v>-1</v>
      </c>
      <c r="HC663" s="5">
        <v>-1</v>
      </c>
      <c r="HD663" s="5">
        <v>-1</v>
      </c>
      <c r="HE663" s="5">
        <v>-1</v>
      </c>
      <c r="HF663" s="5">
        <v>-1</v>
      </c>
      <c r="HG663" s="5">
        <v>-1</v>
      </c>
      <c r="HH663" s="5">
        <v>-1</v>
      </c>
      <c r="HI663" s="5">
        <f>IF(ISNUMBER(EmisData!M663),EmisData!M663/86400/365*0.12,-1)</f>
        <v>1.1920161790405324E-7</v>
      </c>
      <c r="HJ663" s="5">
        <v>-1</v>
      </c>
      <c r="HK663" s="5">
        <v>-1</v>
      </c>
      <c r="HL663" s="5">
        <v>-1</v>
      </c>
      <c r="HM663" s="5">
        <v>-1</v>
      </c>
      <c r="HN663" s="5">
        <v>-1</v>
      </c>
      <c r="HO663" s="5">
        <v>-1</v>
      </c>
      <c r="HP663" s="5">
        <v>-1</v>
      </c>
      <c r="HQ663" s="5" t="s">
        <v>720</v>
      </c>
      <c r="HR663" s="5" t="str">
        <f>EmisData!Z663</f>
        <v>yes</v>
      </c>
    </row>
    <row r="664" spans="1:226" hidden="1" x14ac:dyDescent="0.25">
      <c r="A664" s="35" t="s">
        <v>19527</v>
      </c>
      <c r="B664" s="26">
        <v>5145</v>
      </c>
      <c r="C664" s="43" t="s">
        <v>19526</v>
      </c>
      <c r="D664" s="5">
        <v>2</v>
      </c>
      <c r="E664" s="5">
        <v>0</v>
      </c>
      <c r="F664" s="5">
        <f>VLOOKUP($B664,STPdata!$B:$J,6,FALSE)</f>
        <v>1.0758047128173671E-9</v>
      </c>
      <c r="G664" s="5">
        <f>VLOOKUP($B664,STPdata!$B:$J,7,FALSE)</f>
        <v>0.2462879578019882</v>
      </c>
      <c r="H664" s="5">
        <f>VLOOKUP($B664,STPdata!$B:$J,8,FALSE)</f>
        <v>5.9221788589847971E-4</v>
      </c>
      <c r="I664" s="5">
        <f>VLOOKUP($B664,STPdata!$B:$J,9,FALSE)</f>
        <v>0.75311982323630877</v>
      </c>
      <c r="J664" s="5">
        <v>-1</v>
      </c>
      <c r="K664" s="5">
        <v>-1</v>
      </c>
      <c r="L664" s="5">
        <v>-1</v>
      </c>
      <c r="M664" s="5">
        <v>-1</v>
      </c>
      <c r="N664" s="5">
        <v>-1</v>
      </c>
      <c r="O664" s="5">
        <v>-1</v>
      </c>
      <c r="P664" s="5">
        <v>-1</v>
      </c>
      <c r="Q664" s="5">
        <v>-1</v>
      </c>
      <c r="R664" s="5">
        <v>-1</v>
      </c>
      <c r="S664" s="5">
        <v>-1</v>
      </c>
      <c r="T664" s="5">
        <v>-1</v>
      </c>
      <c r="U664" s="5">
        <v>-1</v>
      </c>
      <c r="V664" s="5">
        <f>IF(ISNUMBER(EmisData!N664),EmisData!N664/86400/365*0.12,-1)</f>
        <v>-1</v>
      </c>
      <c r="W664" s="5">
        <v>-1</v>
      </c>
      <c r="X664" s="5">
        <v>-1</v>
      </c>
      <c r="Y664" s="5">
        <v>-1</v>
      </c>
      <c r="Z664" s="5">
        <v>-1</v>
      </c>
      <c r="AA664" s="5">
        <v>-1</v>
      </c>
      <c r="AB664" s="5">
        <v>-1</v>
      </c>
      <c r="AC664" s="5">
        <v>-1</v>
      </c>
      <c r="AD664" s="5">
        <v>-1</v>
      </c>
      <c r="AE664" s="5">
        <v>-1</v>
      </c>
      <c r="AF664" s="5">
        <v>-1</v>
      </c>
      <c r="AG664" s="5">
        <v>-1</v>
      </c>
      <c r="AH664" s="5">
        <v>-1</v>
      </c>
      <c r="AI664" s="5">
        <v>-1</v>
      </c>
      <c r="AJ664" s="5">
        <v>-1</v>
      </c>
      <c r="AK664" s="5">
        <v>-1</v>
      </c>
      <c r="AL664" s="5">
        <v>-1</v>
      </c>
      <c r="AM664" s="5">
        <v>-1</v>
      </c>
      <c r="AN664" s="5">
        <v>-1</v>
      </c>
      <c r="AO664" s="5">
        <v>-1</v>
      </c>
      <c r="AP664" s="5">
        <v>-1</v>
      </c>
      <c r="AQ664" s="5">
        <v>-1</v>
      </c>
      <c r="AR664" s="5">
        <v>-1</v>
      </c>
      <c r="AS664" s="5">
        <v>-1</v>
      </c>
      <c r="AT664" s="5">
        <v>-1</v>
      </c>
      <c r="AU664" s="5">
        <v>-1</v>
      </c>
      <c r="AV664" s="5">
        <v>-1</v>
      </c>
      <c r="AW664" s="5">
        <v>-1</v>
      </c>
      <c r="AX664" s="5">
        <v>-1</v>
      </c>
      <c r="AY664" s="5">
        <v>-1</v>
      </c>
      <c r="AZ664" s="5">
        <v>-1</v>
      </c>
      <c r="BA664" s="5">
        <v>-1</v>
      </c>
      <c r="BB664" s="5">
        <v>-1</v>
      </c>
      <c r="BC664" s="5">
        <v>-1</v>
      </c>
      <c r="BD664" s="5">
        <v>-1</v>
      </c>
      <c r="BE664" s="5">
        <v>-1</v>
      </c>
      <c r="BF664" s="5">
        <v>-1</v>
      </c>
      <c r="BG664" s="5">
        <v>-1</v>
      </c>
      <c r="BH664" s="5">
        <v>-1</v>
      </c>
      <c r="BI664" s="5">
        <v>-1</v>
      </c>
      <c r="BJ664" s="5">
        <v>-1</v>
      </c>
      <c r="BK664" s="5">
        <v>-1</v>
      </c>
      <c r="BL664" s="5">
        <v>-1</v>
      </c>
      <c r="BM664" s="5">
        <v>-1</v>
      </c>
      <c r="BN664" s="5">
        <v>-1</v>
      </c>
      <c r="BO664" s="5">
        <v>-1</v>
      </c>
      <c r="BP664" s="5">
        <v>-1</v>
      </c>
      <c r="BQ664" s="5">
        <v>-1</v>
      </c>
      <c r="BR664" s="5">
        <v>-1</v>
      </c>
      <c r="BS664" s="5">
        <v>-1</v>
      </c>
      <c r="BT664" s="5">
        <v>-1</v>
      </c>
      <c r="BU664" s="5">
        <v>-1</v>
      </c>
      <c r="BV664" s="5">
        <v>-1</v>
      </c>
      <c r="BW664" s="5">
        <v>-1</v>
      </c>
      <c r="BX664" s="5">
        <v>-1</v>
      </c>
      <c r="BY664" s="5">
        <f>IF(ISNUMBER(EmisData!Q664),EmisData!Q664/86400/365*0.12,-1)</f>
        <v>-1</v>
      </c>
      <c r="BZ664" s="5">
        <v>-1</v>
      </c>
      <c r="CA664" s="5">
        <v>-1</v>
      </c>
      <c r="CB664" s="5">
        <v>-1</v>
      </c>
      <c r="CC664" s="5">
        <v>-1</v>
      </c>
      <c r="CD664" s="5">
        <f>IF(ISNUMBER(EmisData!P664),EmisData!P664/86400/365*0.12,-1)</f>
        <v>-1</v>
      </c>
      <c r="CE664" s="5">
        <v>-1</v>
      </c>
      <c r="CF664" s="5">
        <v>-1</v>
      </c>
      <c r="CG664" s="5">
        <v>-1</v>
      </c>
      <c r="CH664" s="5">
        <v>-1</v>
      </c>
      <c r="CI664" s="5">
        <v>-1</v>
      </c>
      <c r="CJ664" s="5">
        <v>-1</v>
      </c>
      <c r="CK664" s="5">
        <v>-1</v>
      </c>
      <c r="CL664" s="5">
        <v>-1</v>
      </c>
      <c r="CM664" s="5">
        <v>-1</v>
      </c>
      <c r="CN664" s="5">
        <v>-1</v>
      </c>
      <c r="CO664" s="5">
        <v>-1</v>
      </c>
      <c r="CP664" s="5">
        <v>-1</v>
      </c>
      <c r="CQ664" s="5">
        <v>-1</v>
      </c>
      <c r="CR664" s="5">
        <v>-1</v>
      </c>
      <c r="CS664" s="5">
        <v>-1</v>
      </c>
      <c r="CT664" s="5">
        <v>-1</v>
      </c>
      <c r="CU664" s="5">
        <v>-1</v>
      </c>
      <c r="CV664" s="5">
        <v>-1</v>
      </c>
      <c r="CW664" s="5">
        <v>-1</v>
      </c>
      <c r="CX664" s="5">
        <v>-1</v>
      </c>
      <c r="CY664" s="5">
        <v>-1</v>
      </c>
      <c r="CZ664" s="5">
        <v>-1</v>
      </c>
      <c r="DA664" s="5">
        <v>-1</v>
      </c>
      <c r="DB664" s="5">
        <v>-1</v>
      </c>
      <c r="DC664" s="5">
        <v>-1</v>
      </c>
      <c r="DD664" s="5">
        <v>-1</v>
      </c>
      <c r="DE664" s="5">
        <v>-1</v>
      </c>
      <c r="DF664" s="5">
        <v>-1</v>
      </c>
      <c r="DG664" s="5">
        <v>-1</v>
      </c>
      <c r="DH664" s="5">
        <v>-1</v>
      </c>
      <c r="DI664" s="5">
        <v>-1</v>
      </c>
      <c r="DJ664" s="5">
        <v>-1</v>
      </c>
      <c r="DK664" s="5">
        <v>-1</v>
      </c>
      <c r="DL664" s="5">
        <v>-1</v>
      </c>
      <c r="DM664" s="5">
        <v>-1</v>
      </c>
      <c r="DN664" s="5">
        <v>-1</v>
      </c>
      <c r="DO664" s="5">
        <v>-1</v>
      </c>
      <c r="DP664" s="5">
        <v>-1</v>
      </c>
      <c r="DQ664" s="5">
        <v>-1</v>
      </c>
      <c r="DR664" s="5">
        <v>-1</v>
      </c>
      <c r="DS664" s="5">
        <v>-1</v>
      </c>
      <c r="DT664" s="5">
        <v>-1</v>
      </c>
      <c r="DU664" s="5">
        <v>-1</v>
      </c>
      <c r="DV664" s="5">
        <v>-1</v>
      </c>
      <c r="DW664" s="5">
        <v>-1</v>
      </c>
      <c r="DX664" s="5">
        <v>-1</v>
      </c>
      <c r="DY664" s="5">
        <v>-1</v>
      </c>
      <c r="DZ664" s="5">
        <v>-1</v>
      </c>
      <c r="EA664" s="5">
        <v>-1</v>
      </c>
      <c r="EB664" s="5">
        <v>-1</v>
      </c>
      <c r="EC664" s="5">
        <v>-1</v>
      </c>
      <c r="ED664" s="5">
        <v>-1</v>
      </c>
      <c r="EE664" s="5">
        <v>-1</v>
      </c>
      <c r="EF664" s="5">
        <v>-1</v>
      </c>
      <c r="EG664" s="5">
        <v>-1</v>
      </c>
      <c r="EH664" s="5">
        <v>-1</v>
      </c>
      <c r="EI664" s="5">
        <v>-1</v>
      </c>
      <c r="EJ664" s="5">
        <v>-1</v>
      </c>
      <c r="EK664" s="5">
        <v>-1</v>
      </c>
      <c r="EL664" s="5">
        <v>-1</v>
      </c>
      <c r="EM664" s="5">
        <v>-1</v>
      </c>
      <c r="EN664" s="5">
        <v>-1</v>
      </c>
      <c r="EO664" s="5">
        <v>-1</v>
      </c>
      <c r="EP664" s="5">
        <v>-1</v>
      </c>
      <c r="EQ664" s="5">
        <v>-1</v>
      </c>
      <c r="ER664" s="5">
        <v>-1</v>
      </c>
      <c r="ES664" s="5">
        <v>-1</v>
      </c>
      <c r="ET664" s="5">
        <v>-1</v>
      </c>
      <c r="EU664" s="5">
        <v>-1</v>
      </c>
      <c r="EV664" s="5">
        <f>IF(ISNUMBER(EmisData!R664),EmisData!R664/86400/365*0.12,-1)</f>
        <v>-1</v>
      </c>
      <c r="EW664" s="5">
        <v>-1</v>
      </c>
      <c r="EX664" s="5">
        <v>-1</v>
      </c>
      <c r="EY664" s="5">
        <v>-1</v>
      </c>
      <c r="EZ664" s="5">
        <v>-1</v>
      </c>
      <c r="FA664" s="5">
        <v>-1</v>
      </c>
      <c r="FB664" s="5">
        <v>-1</v>
      </c>
      <c r="FC664" s="5">
        <v>-1</v>
      </c>
      <c r="FD664" s="5">
        <v>-1</v>
      </c>
      <c r="FE664" s="5">
        <v>-1</v>
      </c>
      <c r="FF664" s="5">
        <v>-1</v>
      </c>
      <c r="FG664" s="5">
        <v>-1</v>
      </c>
      <c r="FH664" s="5">
        <v>-1</v>
      </c>
      <c r="FI664" s="5">
        <v>-1</v>
      </c>
      <c r="FJ664" s="5">
        <v>-1</v>
      </c>
      <c r="FK664" s="5">
        <v>-1</v>
      </c>
      <c r="FL664" s="5">
        <v>-1</v>
      </c>
      <c r="FM664" s="5">
        <v>-1</v>
      </c>
      <c r="FN664" s="5">
        <v>-1</v>
      </c>
      <c r="FO664" s="5">
        <v>-1</v>
      </c>
      <c r="FP664" s="5">
        <v>-1</v>
      </c>
      <c r="FQ664" s="5">
        <v>-1</v>
      </c>
      <c r="FR664" s="5">
        <v>-1</v>
      </c>
      <c r="FS664" s="5">
        <v>-1</v>
      </c>
      <c r="FT664" s="5">
        <v>-1</v>
      </c>
      <c r="FU664" s="5">
        <v>-1</v>
      </c>
      <c r="FV664" s="5">
        <v>-1</v>
      </c>
      <c r="FW664" s="5">
        <v>-1</v>
      </c>
      <c r="FX664" s="5">
        <v>-1</v>
      </c>
      <c r="FY664" s="5">
        <v>-1</v>
      </c>
      <c r="FZ664" s="5">
        <v>-1</v>
      </c>
      <c r="GA664" s="5">
        <v>-1</v>
      </c>
      <c r="GB664" s="5">
        <v>-1</v>
      </c>
      <c r="GC664" s="5">
        <v>-1</v>
      </c>
      <c r="GD664" s="5">
        <v>-1</v>
      </c>
      <c r="GE664" s="5">
        <v>-1</v>
      </c>
      <c r="GF664" s="5">
        <v>-1</v>
      </c>
      <c r="GG664" s="5">
        <v>-1</v>
      </c>
      <c r="GH664" s="5">
        <v>-1</v>
      </c>
      <c r="GI664" s="5">
        <v>-1</v>
      </c>
      <c r="GJ664" s="5">
        <v>-1</v>
      </c>
      <c r="GK664" s="5">
        <v>-1</v>
      </c>
      <c r="GL664" s="5">
        <v>-1</v>
      </c>
      <c r="GM664" s="5">
        <v>-1</v>
      </c>
      <c r="GN664" s="5">
        <v>-1</v>
      </c>
      <c r="GO664" s="5">
        <v>-1</v>
      </c>
      <c r="GP664" s="5">
        <v>-1</v>
      </c>
      <c r="GQ664" s="5">
        <v>-1</v>
      </c>
      <c r="GR664" s="5">
        <v>-1</v>
      </c>
      <c r="GS664" s="5">
        <v>-1</v>
      </c>
      <c r="GT664" s="5">
        <f>IF(ISNUMBER(EmisData!L664),EmisData!L664/86400/365*0.12,-1)</f>
        <v>-1</v>
      </c>
      <c r="GU664" s="5">
        <v>-1</v>
      </c>
      <c r="GV664" s="5">
        <v>-1</v>
      </c>
      <c r="GW664" s="5">
        <v>-1</v>
      </c>
      <c r="GX664" s="5">
        <v>-1</v>
      </c>
      <c r="GY664" s="5">
        <f>IF(ISNUMBER(EmisData!O664),EmisData!O664/86400/365*0.12,-1)</f>
        <v>-1</v>
      </c>
      <c r="GZ664" s="5">
        <v>-1</v>
      </c>
      <c r="HA664" s="5">
        <v>-1</v>
      </c>
      <c r="HB664" s="5">
        <v>-1</v>
      </c>
      <c r="HC664" s="5">
        <v>-1</v>
      </c>
      <c r="HD664" s="5">
        <v>-1</v>
      </c>
      <c r="HE664" s="5">
        <v>-1</v>
      </c>
      <c r="HF664" s="5">
        <v>-1</v>
      </c>
      <c r="HG664" s="5">
        <v>-1</v>
      </c>
      <c r="HH664" s="5">
        <v>-1</v>
      </c>
      <c r="HI664" s="5">
        <f>IF(ISNUMBER(EmisData!M664),EmisData!M664/86400/365*0.12,-1)</f>
        <v>-1</v>
      </c>
      <c r="HJ664" s="5">
        <v>-1</v>
      </c>
      <c r="HK664" s="5">
        <v>-1</v>
      </c>
      <c r="HL664" s="5">
        <v>-1</v>
      </c>
      <c r="HM664" s="5">
        <v>-1</v>
      </c>
      <c r="HN664" s="5">
        <v>-1</v>
      </c>
      <c r="HO664" s="5">
        <v>-1</v>
      </c>
      <c r="HP664" s="5">
        <v>-1</v>
      </c>
      <c r="HQ664" s="5" t="s">
        <v>720</v>
      </c>
      <c r="HR664" s="5" t="str">
        <f>EmisData!Z664</f>
        <v/>
      </c>
    </row>
    <row r="665" spans="1:226" x14ac:dyDescent="0.25">
      <c r="A665" s="35" t="s">
        <v>19534</v>
      </c>
      <c r="B665" s="26">
        <v>5147</v>
      </c>
      <c r="C665" s="43" t="s">
        <v>19533</v>
      </c>
      <c r="D665" s="5">
        <v>2</v>
      </c>
      <c r="E665" s="5">
        <v>0</v>
      </c>
      <c r="F665" s="5">
        <f>VLOOKUP($B665,STPdata!$B:$J,6,FALSE)</f>
        <v>2.9631996360152632E-5</v>
      </c>
      <c r="G665" s="5">
        <f>VLOOKUP($B665,STPdata!$B:$J,7,FALSE)</f>
        <v>0.5010799978474878</v>
      </c>
      <c r="H665" s="5">
        <f>VLOOKUP($B665,STPdata!$B:$J,8,FALSE)</f>
        <v>3.1863566092225804E-3</v>
      </c>
      <c r="I665" s="5">
        <f>VLOOKUP($B665,STPdata!$B:$J,9,FALSE)</f>
        <v>0.49570401354692928</v>
      </c>
      <c r="J665" s="5">
        <v>-1</v>
      </c>
      <c r="K665" s="5">
        <v>-1</v>
      </c>
      <c r="L665" s="5">
        <v>-1</v>
      </c>
      <c r="M665" s="5">
        <v>-1</v>
      </c>
      <c r="N665" s="5">
        <v>-1</v>
      </c>
      <c r="O665" s="5">
        <v>-1</v>
      </c>
      <c r="P665" s="5">
        <v>-1</v>
      </c>
      <c r="Q665" s="5">
        <v>-1</v>
      </c>
      <c r="R665" s="5">
        <v>-1</v>
      </c>
      <c r="S665" s="5">
        <v>-1</v>
      </c>
      <c r="T665" s="5">
        <v>-1</v>
      </c>
      <c r="U665" s="5">
        <v>-1</v>
      </c>
      <c r="V665" s="5">
        <f>IF(ISNUMBER(EmisData!N665),EmisData!N665/86400/365*0.12,-1)</f>
        <v>-1</v>
      </c>
      <c r="W665" s="5">
        <v>-1</v>
      </c>
      <c r="X665" s="5">
        <v>-1</v>
      </c>
      <c r="Y665" s="5">
        <v>-1</v>
      </c>
      <c r="Z665" s="5">
        <v>-1</v>
      </c>
      <c r="AA665" s="5">
        <v>-1</v>
      </c>
      <c r="AB665" s="5">
        <v>-1</v>
      </c>
      <c r="AC665" s="5">
        <v>-1</v>
      </c>
      <c r="AD665" s="5">
        <v>-1</v>
      </c>
      <c r="AE665" s="5">
        <v>-1</v>
      </c>
      <c r="AF665" s="5">
        <v>-1</v>
      </c>
      <c r="AG665" s="5">
        <v>-1</v>
      </c>
      <c r="AH665" s="5">
        <v>-1</v>
      </c>
      <c r="AI665" s="5">
        <v>-1</v>
      </c>
      <c r="AJ665" s="5">
        <v>-1</v>
      </c>
      <c r="AK665" s="5">
        <v>-1</v>
      </c>
      <c r="AL665" s="5">
        <v>-1</v>
      </c>
      <c r="AM665" s="5">
        <v>-1</v>
      </c>
      <c r="AN665" s="5">
        <v>-1</v>
      </c>
      <c r="AO665" s="5">
        <v>-1</v>
      </c>
      <c r="AP665" s="5">
        <v>-1</v>
      </c>
      <c r="AQ665" s="5">
        <v>-1</v>
      </c>
      <c r="AR665" s="5">
        <v>-1</v>
      </c>
      <c r="AS665" s="5">
        <v>-1</v>
      </c>
      <c r="AT665" s="5">
        <v>-1</v>
      </c>
      <c r="AU665" s="5">
        <v>-1</v>
      </c>
      <c r="AV665" s="5">
        <v>-1</v>
      </c>
      <c r="AW665" s="5">
        <v>-1</v>
      </c>
      <c r="AX665" s="5">
        <v>-1</v>
      </c>
      <c r="AY665" s="5">
        <v>-1</v>
      </c>
      <c r="AZ665" s="5">
        <v>-1</v>
      </c>
      <c r="BA665" s="5">
        <v>-1</v>
      </c>
      <c r="BB665" s="5">
        <v>-1</v>
      </c>
      <c r="BC665" s="5">
        <v>-1</v>
      </c>
      <c r="BD665" s="5">
        <v>-1</v>
      </c>
      <c r="BE665" s="5">
        <v>-1</v>
      </c>
      <c r="BF665" s="5">
        <v>-1</v>
      </c>
      <c r="BG665" s="5">
        <v>-1</v>
      </c>
      <c r="BH665" s="5">
        <v>-1</v>
      </c>
      <c r="BI665" s="5">
        <v>-1</v>
      </c>
      <c r="BJ665" s="5">
        <v>-1</v>
      </c>
      <c r="BK665" s="5">
        <v>-1</v>
      </c>
      <c r="BL665" s="5">
        <v>-1</v>
      </c>
      <c r="BM665" s="5">
        <v>-1</v>
      </c>
      <c r="BN665" s="5">
        <v>-1</v>
      </c>
      <c r="BO665" s="5">
        <v>-1</v>
      </c>
      <c r="BP665" s="5">
        <v>-1</v>
      </c>
      <c r="BQ665" s="5">
        <v>-1</v>
      </c>
      <c r="BR665" s="5">
        <v>-1</v>
      </c>
      <c r="BS665" s="5">
        <v>-1</v>
      </c>
      <c r="BT665" s="5">
        <v>-1</v>
      </c>
      <c r="BU665" s="5">
        <v>-1</v>
      </c>
      <c r="BV665" s="5">
        <v>-1</v>
      </c>
      <c r="BW665" s="5">
        <v>-1</v>
      </c>
      <c r="BX665" s="5">
        <v>-1</v>
      </c>
      <c r="BY665" s="5">
        <f>IF(ISNUMBER(EmisData!Q665),EmisData!Q665/86400/365*0.12,-1)</f>
        <v>-1</v>
      </c>
      <c r="BZ665" s="5">
        <v>-1</v>
      </c>
      <c r="CA665" s="5">
        <v>-1</v>
      </c>
      <c r="CB665" s="5">
        <v>-1</v>
      </c>
      <c r="CC665" s="5">
        <v>-1</v>
      </c>
      <c r="CD665" s="5">
        <f>IF(ISNUMBER(EmisData!P665),EmisData!P665/86400/365*0.12,-1)</f>
        <v>-1</v>
      </c>
      <c r="CE665" s="5">
        <v>-1</v>
      </c>
      <c r="CF665" s="5">
        <v>-1</v>
      </c>
      <c r="CG665" s="5">
        <v>-1</v>
      </c>
      <c r="CH665" s="5">
        <v>-1</v>
      </c>
      <c r="CI665" s="5">
        <v>-1</v>
      </c>
      <c r="CJ665" s="5">
        <v>-1</v>
      </c>
      <c r="CK665" s="5">
        <v>-1</v>
      </c>
      <c r="CL665" s="5">
        <v>-1</v>
      </c>
      <c r="CM665" s="5">
        <v>-1</v>
      </c>
      <c r="CN665" s="5">
        <v>-1</v>
      </c>
      <c r="CO665" s="5">
        <v>-1</v>
      </c>
      <c r="CP665" s="5">
        <v>-1</v>
      </c>
      <c r="CQ665" s="5">
        <v>-1</v>
      </c>
      <c r="CR665" s="5">
        <v>-1</v>
      </c>
      <c r="CS665" s="5">
        <v>-1</v>
      </c>
      <c r="CT665" s="5">
        <v>-1</v>
      </c>
      <c r="CU665" s="5">
        <v>-1</v>
      </c>
      <c r="CV665" s="5">
        <v>-1</v>
      </c>
      <c r="CW665" s="5">
        <v>-1</v>
      </c>
      <c r="CX665" s="5">
        <v>-1</v>
      </c>
      <c r="CY665" s="5">
        <v>-1</v>
      </c>
      <c r="CZ665" s="5">
        <v>-1</v>
      </c>
      <c r="DA665" s="5">
        <v>-1</v>
      </c>
      <c r="DB665" s="5">
        <v>-1</v>
      </c>
      <c r="DC665" s="5">
        <v>-1</v>
      </c>
      <c r="DD665" s="5">
        <v>-1</v>
      </c>
      <c r="DE665" s="5">
        <v>-1</v>
      </c>
      <c r="DF665" s="5">
        <v>-1</v>
      </c>
      <c r="DG665" s="5">
        <v>-1</v>
      </c>
      <c r="DH665" s="5">
        <v>-1</v>
      </c>
      <c r="DI665" s="5">
        <v>-1</v>
      </c>
      <c r="DJ665" s="5">
        <v>-1</v>
      </c>
      <c r="DK665" s="5">
        <v>-1</v>
      </c>
      <c r="DL665" s="5">
        <v>-1</v>
      </c>
      <c r="DM665" s="5">
        <v>-1</v>
      </c>
      <c r="DN665" s="5">
        <v>-1</v>
      </c>
      <c r="DO665" s="5">
        <v>-1</v>
      </c>
      <c r="DP665" s="5">
        <v>-1</v>
      </c>
      <c r="DQ665" s="5">
        <v>-1</v>
      </c>
      <c r="DR665" s="5">
        <v>-1</v>
      </c>
      <c r="DS665" s="5">
        <v>-1</v>
      </c>
      <c r="DT665" s="5">
        <v>-1</v>
      </c>
      <c r="DU665" s="5">
        <v>-1</v>
      </c>
      <c r="DV665" s="5">
        <v>-1</v>
      </c>
      <c r="DW665" s="5">
        <v>-1</v>
      </c>
      <c r="DX665" s="5">
        <v>-1</v>
      </c>
      <c r="DY665" s="5">
        <v>-1</v>
      </c>
      <c r="DZ665" s="5">
        <v>-1</v>
      </c>
      <c r="EA665" s="5">
        <v>-1</v>
      </c>
      <c r="EB665" s="5">
        <v>-1</v>
      </c>
      <c r="EC665" s="5">
        <v>-1</v>
      </c>
      <c r="ED665" s="5">
        <v>-1</v>
      </c>
      <c r="EE665" s="5">
        <v>-1</v>
      </c>
      <c r="EF665" s="5">
        <v>-1</v>
      </c>
      <c r="EG665" s="5">
        <v>-1</v>
      </c>
      <c r="EH665" s="5">
        <v>-1</v>
      </c>
      <c r="EI665" s="5">
        <v>-1</v>
      </c>
      <c r="EJ665" s="5">
        <v>-1</v>
      </c>
      <c r="EK665" s="5">
        <v>-1</v>
      </c>
      <c r="EL665" s="5">
        <v>-1</v>
      </c>
      <c r="EM665" s="5">
        <v>-1</v>
      </c>
      <c r="EN665" s="5">
        <v>-1</v>
      </c>
      <c r="EO665" s="5">
        <v>-1</v>
      </c>
      <c r="EP665" s="5">
        <v>-1</v>
      </c>
      <c r="EQ665" s="5">
        <v>-1</v>
      </c>
      <c r="ER665" s="5">
        <v>-1</v>
      </c>
      <c r="ES665" s="5">
        <v>-1</v>
      </c>
      <c r="ET665" s="5">
        <v>-1</v>
      </c>
      <c r="EU665" s="5">
        <v>-1</v>
      </c>
      <c r="EV665" s="5">
        <f>IF(ISNUMBER(EmisData!R665),EmisData!R665/86400/365*0.12,-1)</f>
        <v>-1</v>
      </c>
      <c r="EW665" s="5">
        <v>-1</v>
      </c>
      <c r="EX665" s="5">
        <v>-1</v>
      </c>
      <c r="EY665" s="5">
        <v>-1</v>
      </c>
      <c r="EZ665" s="5">
        <v>-1</v>
      </c>
      <c r="FA665" s="5">
        <v>-1</v>
      </c>
      <c r="FB665" s="5">
        <v>-1</v>
      </c>
      <c r="FC665" s="5">
        <v>-1</v>
      </c>
      <c r="FD665" s="5">
        <v>-1</v>
      </c>
      <c r="FE665" s="5">
        <v>-1</v>
      </c>
      <c r="FF665" s="5">
        <v>-1</v>
      </c>
      <c r="FG665" s="5">
        <v>-1</v>
      </c>
      <c r="FH665" s="5">
        <v>-1</v>
      </c>
      <c r="FI665" s="5">
        <v>-1</v>
      </c>
      <c r="FJ665" s="5">
        <v>-1</v>
      </c>
      <c r="FK665" s="5">
        <v>-1</v>
      </c>
      <c r="FL665" s="5">
        <v>-1</v>
      </c>
      <c r="FM665" s="5">
        <v>-1</v>
      </c>
      <c r="FN665" s="5">
        <v>-1</v>
      </c>
      <c r="FO665" s="5">
        <v>-1</v>
      </c>
      <c r="FP665" s="5">
        <v>-1</v>
      </c>
      <c r="FQ665" s="5">
        <v>-1</v>
      </c>
      <c r="FR665" s="5">
        <v>-1</v>
      </c>
      <c r="FS665" s="5">
        <v>-1</v>
      </c>
      <c r="FT665" s="5">
        <v>-1</v>
      </c>
      <c r="FU665" s="5">
        <v>-1</v>
      </c>
      <c r="FV665" s="5">
        <v>-1</v>
      </c>
      <c r="FW665" s="5">
        <v>-1</v>
      </c>
      <c r="FX665" s="5">
        <v>-1</v>
      </c>
      <c r="FY665" s="5">
        <v>-1</v>
      </c>
      <c r="FZ665" s="5">
        <v>-1</v>
      </c>
      <c r="GA665" s="5">
        <v>-1</v>
      </c>
      <c r="GB665" s="5">
        <v>-1</v>
      </c>
      <c r="GC665" s="5">
        <v>-1</v>
      </c>
      <c r="GD665" s="5">
        <v>-1</v>
      </c>
      <c r="GE665" s="5">
        <v>-1</v>
      </c>
      <c r="GF665" s="5">
        <v>-1</v>
      </c>
      <c r="GG665" s="5">
        <v>-1</v>
      </c>
      <c r="GH665" s="5">
        <v>-1</v>
      </c>
      <c r="GI665" s="5">
        <v>-1</v>
      </c>
      <c r="GJ665" s="5">
        <v>-1</v>
      </c>
      <c r="GK665" s="5">
        <v>-1</v>
      </c>
      <c r="GL665" s="5">
        <v>-1</v>
      </c>
      <c r="GM665" s="5">
        <v>-1</v>
      </c>
      <c r="GN665" s="5">
        <v>-1</v>
      </c>
      <c r="GO665" s="5">
        <v>-1</v>
      </c>
      <c r="GP665" s="5">
        <v>-1</v>
      </c>
      <c r="GQ665" s="5">
        <v>-1</v>
      </c>
      <c r="GR665" s="5">
        <v>-1</v>
      </c>
      <c r="GS665" s="5">
        <v>-1</v>
      </c>
      <c r="GT665" s="5">
        <f>IF(ISNUMBER(EmisData!L665),EmisData!L665/86400/365*0.12,-1)</f>
        <v>1.1369101978691019E-6</v>
      </c>
      <c r="GU665" s="5">
        <v>-1</v>
      </c>
      <c r="GV665" s="5">
        <v>-1</v>
      </c>
      <c r="GW665" s="5">
        <v>-1</v>
      </c>
      <c r="GX665" s="5">
        <v>-1</v>
      </c>
      <c r="GY665" s="5">
        <f>IF(ISNUMBER(EmisData!O665),EmisData!O665/86400/365*0.12,-1)</f>
        <v>-1</v>
      </c>
      <c r="GZ665" s="5">
        <v>-1</v>
      </c>
      <c r="HA665" s="5">
        <v>-1</v>
      </c>
      <c r="HB665" s="5">
        <v>-1</v>
      </c>
      <c r="HC665" s="5">
        <v>-1</v>
      </c>
      <c r="HD665" s="5">
        <v>-1</v>
      </c>
      <c r="HE665" s="5">
        <v>-1</v>
      </c>
      <c r="HF665" s="5">
        <v>-1</v>
      </c>
      <c r="HG665" s="5">
        <v>-1</v>
      </c>
      <c r="HH665" s="5">
        <v>-1</v>
      </c>
      <c r="HI665" s="5">
        <f>IF(ISNUMBER(EmisData!M665),EmisData!M665/86400/365*0.12,-1)</f>
        <v>2.8135778941713678E-7</v>
      </c>
      <c r="HJ665" s="5">
        <v>-1</v>
      </c>
      <c r="HK665" s="5">
        <v>-1</v>
      </c>
      <c r="HL665" s="5">
        <v>-1</v>
      </c>
      <c r="HM665" s="5">
        <v>-1</v>
      </c>
      <c r="HN665" s="5">
        <v>-1</v>
      </c>
      <c r="HO665" s="5">
        <v>-1</v>
      </c>
      <c r="HP665" s="5">
        <v>-1</v>
      </c>
      <c r="HQ665" s="5" t="s">
        <v>720</v>
      </c>
      <c r="HR665" s="5" t="str">
        <f>EmisData!Z665</f>
        <v>yes</v>
      </c>
    </row>
    <row r="666" spans="1:226" x14ac:dyDescent="0.25">
      <c r="A666" s="35" t="s">
        <v>19542</v>
      </c>
      <c r="B666" s="26">
        <v>5154</v>
      </c>
      <c r="C666" s="43" t="s">
        <v>19541</v>
      </c>
      <c r="D666" s="5">
        <v>2</v>
      </c>
      <c r="E666" s="5">
        <v>0</v>
      </c>
      <c r="F666" s="5">
        <f>VLOOKUP($B666,STPdata!$B:$J,6,FALSE)</f>
        <v>7.3776720856600406E-2</v>
      </c>
      <c r="G666" s="5">
        <f>VLOOKUP($B666,STPdata!$B:$J,7,FALSE)</f>
        <v>0.44047865028061861</v>
      </c>
      <c r="H666" s="5">
        <f>VLOOKUP($B666,STPdata!$B:$J,8,FALSE)</f>
        <v>3.1666680054602596E-2</v>
      </c>
      <c r="I666" s="5">
        <f>VLOOKUP($B666,STPdata!$B:$J,9,FALSE)</f>
        <v>0.45407794880817642</v>
      </c>
      <c r="J666" s="5">
        <v>-1</v>
      </c>
      <c r="K666" s="5">
        <v>-1</v>
      </c>
      <c r="L666" s="5">
        <v>-1</v>
      </c>
      <c r="M666" s="5">
        <v>-1</v>
      </c>
      <c r="N666" s="5">
        <v>-1</v>
      </c>
      <c r="O666" s="5">
        <v>-1</v>
      </c>
      <c r="P666" s="5">
        <v>-1</v>
      </c>
      <c r="Q666" s="5">
        <v>-1</v>
      </c>
      <c r="R666" s="5">
        <v>-1</v>
      </c>
      <c r="S666" s="5">
        <v>-1</v>
      </c>
      <c r="T666" s="5">
        <v>-1</v>
      </c>
      <c r="U666" s="5">
        <v>-1</v>
      </c>
      <c r="V666" s="5">
        <f>IF(ISNUMBER(EmisData!N666),EmisData!N666/86400/365*0.12,-1)</f>
        <v>-1</v>
      </c>
      <c r="W666" s="5">
        <v>-1</v>
      </c>
      <c r="X666" s="5">
        <v>-1</v>
      </c>
      <c r="Y666" s="5">
        <v>-1</v>
      </c>
      <c r="Z666" s="5">
        <v>-1</v>
      </c>
      <c r="AA666" s="5">
        <v>-1</v>
      </c>
      <c r="AB666" s="5">
        <v>-1</v>
      </c>
      <c r="AC666" s="5">
        <v>-1</v>
      </c>
      <c r="AD666" s="5">
        <v>-1</v>
      </c>
      <c r="AE666" s="5">
        <v>-1</v>
      </c>
      <c r="AF666" s="5">
        <v>-1</v>
      </c>
      <c r="AG666" s="5">
        <v>-1</v>
      </c>
      <c r="AH666" s="5">
        <v>-1</v>
      </c>
      <c r="AI666" s="5">
        <v>-1</v>
      </c>
      <c r="AJ666" s="5">
        <v>-1</v>
      </c>
      <c r="AK666" s="5">
        <v>-1</v>
      </c>
      <c r="AL666" s="5">
        <v>-1</v>
      </c>
      <c r="AM666" s="5">
        <v>-1</v>
      </c>
      <c r="AN666" s="5">
        <v>-1</v>
      </c>
      <c r="AO666" s="5">
        <v>-1</v>
      </c>
      <c r="AP666" s="5">
        <v>-1</v>
      </c>
      <c r="AQ666" s="5">
        <v>-1</v>
      </c>
      <c r="AR666" s="5">
        <v>-1</v>
      </c>
      <c r="AS666" s="5">
        <v>-1</v>
      </c>
      <c r="AT666" s="5">
        <v>-1</v>
      </c>
      <c r="AU666" s="5">
        <v>-1</v>
      </c>
      <c r="AV666" s="5">
        <v>-1</v>
      </c>
      <c r="AW666" s="5">
        <v>-1</v>
      </c>
      <c r="AX666" s="5">
        <v>-1</v>
      </c>
      <c r="AY666" s="5">
        <v>-1</v>
      </c>
      <c r="AZ666" s="5">
        <v>-1</v>
      </c>
      <c r="BA666" s="5">
        <v>-1</v>
      </c>
      <c r="BB666" s="5">
        <v>-1</v>
      </c>
      <c r="BC666" s="5">
        <v>-1</v>
      </c>
      <c r="BD666" s="5">
        <v>-1</v>
      </c>
      <c r="BE666" s="5">
        <v>-1</v>
      </c>
      <c r="BF666" s="5">
        <v>-1</v>
      </c>
      <c r="BG666" s="5">
        <v>-1</v>
      </c>
      <c r="BH666" s="5">
        <v>-1</v>
      </c>
      <c r="BI666" s="5">
        <v>-1</v>
      </c>
      <c r="BJ666" s="5">
        <v>-1</v>
      </c>
      <c r="BK666" s="5">
        <v>-1</v>
      </c>
      <c r="BL666" s="5">
        <v>-1</v>
      </c>
      <c r="BM666" s="5">
        <v>-1</v>
      </c>
      <c r="BN666" s="5">
        <v>-1</v>
      </c>
      <c r="BO666" s="5">
        <v>-1</v>
      </c>
      <c r="BP666" s="5">
        <v>-1</v>
      </c>
      <c r="BQ666" s="5">
        <v>-1</v>
      </c>
      <c r="BR666" s="5">
        <v>-1</v>
      </c>
      <c r="BS666" s="5">
        <v>-1</v>
      </c>
      <c r="BT666" s="5">
        <v>-1</v>
      </c>
      <c r="BU666" s="5">
        <v>-1</v>
      </c>
      <c r="BV666" s="5">
        <v>-1</v>
      </c>
      <c r="BW666" s="5">
        <v>-1</v>
      </c>
      <c r="BX666" s="5">
        <v>-1</v>
      </c>
      <c r="BY666" s="5">
        <f>IF(ISNUMBER(EmisData!Q666),EmisData!Q666/86400/365*0.12,-1)</f>
        <v>-1</v>
      </c>
      <c r="BZ666" s="5">
        <v>-1</v>
      </c>
      <c r="CA666" s="5">
        <v>-1</v>
      </c>
      <c r="CB666" s="5">
        <v>-1</v>
      </c>
      <c r="CC666" s="5">
        <v>-1</v>
      </c>
      <c r="CD666" s="5">
        <f>IF(ISNUMBER(EmisData!P666),EmisData!P666/86400/365*0.12,-1)</f>
        <v>-1</v>
      </c>
      <c r="CE666" s="5">
        <v>-1</v>
      </c>
      <c r="CF666" s="5">
        <v>-1</v>
      </c>
      <c r="CG666" s="5">
        <v>-1</v>
      </c>
      <c r="CH666" s="5">
        <v>-1</v>
      </c>
      <c r="CI666" s="5">
        <v>-1</v>
      </c>
      <c r="CJ666" s="5">
        <v>-1</v>
      </c>
      <c r="CK666" s="5">
        <v>-1</v>
      </c>
      <c r="CL666" s="5">
        <v>-1</v>
      </c>
      <c r="CM666" s="5">
        <v>-1</v>
      </c>
      <c r="CN666" s="5">
        <v>-1</v>
      </c>
      <c r="CO666" s="5">
        <v>-1</v>
      </c>
      <c r="CP666" s="5">
        <v>-1</v>
      </c>
      <c r="CQ666" s="5">
        <v>-1</v>
      </c>
      <c r="CR666" s="5">
        <v>-1</v>
      </c>
      <c r="CS666" s="5">
        <v>-1</v>
      </c>
      <c r="CT666" s="5">
        <v>-1</v>
      </c>
      <c r="CU666" s="5">
        <v>-1</v>
      </c>
      <c r="CV666" s="5">
        <v>-1</v>
      </c>
      <c r="CW666" s="5">
        <v>-1</v>
      </c>
      <c r="CX666" s="5">
        <v>-1</v>
      </c>
      <c r="CY666" s="5">
        <v>-1</v>
      </c>
      <c r="CZ666" s="5">
        <v>-1</v>
      </c>
      <c r="DA666" s="5">
        <v>-1</v>
      </c>
      <c r="DB666" s="5">
        <v>-1</v>
      </c>
      <c r="DC666" s="5">
        <v>-1</v>
      </c>
      <c r="DD666" s="5">
        <v>-1</v>
      </c>
      <c r="DE666" s="5">
        <v>-1</v>
      </c>
      <c r="DF666" s="5">
        <v>-1</v>
      </c>
      <c r="DG666" s="5">
        <v>-1</v>
      </c>
      <c r="DH666" s="5">
        <v>-1</v>
      </c>
      <c r="DI666" s="5">
        <v>-1</v>
      </c>
      <c r="DJ666" s="5">
        <v>-1</v>
      </c>
      <c r="DK666" s="5">
        <v>-1</v>
      </c>
      <c r="DL666" s="5">
        <v>-1</v>
      </c>
      <c r="DM666" s="5">
        <v>-1</v>
      </c>
      <c r="DN666" s="5">
        <v>-1</v>
      </c>
      <c r="DO666" s="5">
        <v>-1</v>
      </c>
      <c r="DP666" s="5">
        <v>-1</v>
      </c>
      <c r="DQ666" s="5">
        <v>-1</v>
      </c>
      <c r="DR666" s="5">
        <v>-1</v>
      </c>
      <c r="DS666" s="5">
        <v>-1</v>
      </c>
      <c r="DT666" s="5">
        <v>-1</v>
      </c>
      <c r="DU666" s="5">
        <v>-1</v>
      </c>
      <c r="DV666" s="5">
        <v>-1</v>
      </c>
      <c r="DW666" s="5">
        <v>-1</v>
      </c>
      <c r="DX666" s="5">
        <v>-1</v>
      </c>
      <c r="DY666" s="5">
        <v>-1</v>
      </c>
      <c r="DZ666" s="5">
        <v>-1</v>
      </c>
      <c r="EA666" s="5">
        <v>-1</v>
      </c>
      <c r="EB666" s="5">
        <v>-1</v>
      </c>
      <c r="EC666" s="5">
        <v>-1</v>
      </c>
      <c r="ED666" s="5">
        <v>-1</v>
      </c>
      <c r="EE666" s="5">
        <v>-1</v>
      </c>
      <c r="EF666" s="5">
        <v>-1</v>
      </c>
      <c r="EG666" s="5">
        <v>-1</v>
      </c>
      <c r="EH666" s="5">
        <v>-1</v>
      </c>
      <c r="EI666" s="5">
        <v>-1</v>
      </c>
      <c r="EJ666" s="5">
        <v>-1</v>
      </c>
      <c r="EK666" s="5">
        <v>-1</v>
      </c>
      <c r="EL666" s="5">
        <v>-1</v>
      </c>
      <c r="EM666" s="5">
        <v>-1</v>
      </c>
      <c r="EN666" s="5">
        <v>-1</v>
      </c>
      <c r="EO666" s="5">
        <v>-1</v>
      </c>
      <c r="EP666" s="5">
        <v>-1</v>
      </c>
      <c r="EQ666" s="5">
        <v>-1</v>
      </c>
      <c r="ER666" s="5">
        <v>-1</v>
      </c>
      <c r="ES666" s="5">
        <v>-1</v>
      </c>
      <c r="ET666" s="5">
        <v>-1</v>
      </c>
      <c r="EU666" s="5">
        <v>-1</v>
      </c>
      <c r="EV666" s="5">
        <f>IF(ISNUMBER(EmisData!R666),EmisData!R666/86400/365*0.12,-1)</f>
        <v>-1</v>
      </c>
      <c r="EW666" s="5">
        <v>-1</v>
      </c>
      <c r="EX666" s="5">
        <v>-1</v>
      </c>
      <c r="EY666" s="5">
        <v>-1</v>
      </c>
      <c r="EZ666" s="5">
        <v>-1</v>
      </c>
      <c r="FA666" s="5">
        <v>-1</v>
      </c>
      <c r="FB666" s="5">
        <v>-1</v>
      </c>
      <c r="FC666" s="5">
        <v>-1</v>
      </c>
      <c r="FD666" s="5">
        <v>-1</v>
      </c>
      <c r="FE666" s="5">
        <v>-1</v>
      </c>
      <c r="FF666" s="5">
        <v>-1</v>
      </c>
      <c r="FG666" s="5">
        <v>-1</v>
      </c>
      <c r="FH666" s="5">
        <v>-1</v>
      </c>
      <c r="FI666" s="5">
        <v>-1</v>
      </c>
      <c r="FJ666" s="5">
        <v>-1</v>
      </c>
      <c r="FK666" s="5">
        <v>-1</v>
      </c>
      <c r="FL666" s="5">
        <v>-1</v>
      </c>
      <c r="FM666" s="5">
        <v>-1</v>
      </c>
      <c r="FN666" s="5">
        <v>-1</v>
      </c>
      <c r="FO666" s="5">
        <v>-1</v>
      </c>
      <c r="FP666" s="5">
        <v>-1</v>
      </c>
      <c r="FQ666" s="5">
        <v>-1</v>
      </c>
      <c r="FR666" s="5">
        <v>-1</v>
      </c>
      <c r="FS666" s="5">
        <v>-1</v>
      </c>
      <c r="FT666" s="5">
        <v>-1</v>
      </c>
      <c r="FU666" s="5">
        <v>-1</v>
      </c>
      <c r="FV666" s="5">
        <v>-1</v>
      </c>
      <c r="FW666" s="5">
        <v>-1</v>
      </c>
      <c r="FX666" s="5">
        <v>-1</v>
      </c>
      <c r="FY666" s="5">
        <v>-1</v>
      </c>
      <c r="FZ666" s="5">
        <v>-1</v>
      </c>
      <c r="GA666" s="5">
        <v>-1</v>
      </c>
      <c r="GB666" s="5">
        <v>-1</v>
      </c>
      <c r="GC666" s="5">
        <v>-1</v>
      </c>
      <c r="GD666" s="5">
        <v>-1</v>
      </c>
      <c r="GE666" s="5">
        <v>-1</v>
      </c>
      <c r="GF666" s="5">
        <v>-1</v>
      </c>
      <c r="GG666" s="5">
        <v>-1</v>
      </c>
      <c r="GH666" s="5">
        <v>-1</v>
      </c>
      <c r="GI666" s="5">
        <v>-1</v>
      </c>
      <c r="GJ666" s="5">
        <v>-1</v>
      </c>
      <c r="GK666" s="5">
        <v>-1</v>
      </c>
      <c r="GL666" s="5">
        <v>-1</v>
      </c>
      <c r="GM666" s="5">
        <v>-1</v>
      </c>
      <c r="GN666" s="5">
        <v>-1</v>
      </c>
      <c r="GO666" s="5">
        <v>-1</v>
      </c>
      <c r="GP666" s="5">
        <v>-1</v>
      </c>
      <c r="GQ666" s="5">
        <v>-1</v>
      </c>
      <c r="GR666" s="5">
        <v>-1</v>
      </c>
      <c r="GS666" s="5">
        <v>-1</v>
      </c>
      <c r="GT666" s="5">
        <f>IF(ISNUMBER(EmisData!L666),EmisData!L666/86400/365*0.12,-1)</f>
        <v>-1</v>
      </c>
      <c r="GU666" s="5">
        <v>-1</v>
      </c>
      <c r="GV666" s="5">
        <v>-1</v>
      </c>
      <c r="GW666" s="5">
        <v>-1</v>
      </c>
      <c r="GX666" s="5">
        <v>-1</v>
      </c>
      <c r="GY666" s="5">
        <f>IF(ISNUMBER(EmisData!O666),EmisData!O666/86400/365*0.12,-1)</f>
        <v>-1</v>
      </c>
      <c r="GZ666" s="5">
        <v>-1</v>
      </c>
      <c r="HA666" s="5">
        <v>-1</v>
      </c>
      <c r="HB666" s="5">
        <v>-1</v>
      </c>
      <c r="HC666" s="5">
        <v>-1</v>
      </c>
      <c r="HD666" s="5">
        <v>-1</v>
      </c>
      <c r="HE666" s="5">
        <v>-1</v>
      </c>
      <c r="HF666" s="5">
        <v>-1</v>
      </c>
      <c r="HG666" s="5">
        <v>-1</v>
      </c>
      <c r="HH666" s="5">
        <v>-1</v>
      </c>
      <c r="HI666" s="5">
        <f>IF(ISNUMBER(EmisData!M666),EmisData!M666/86400/365*0.12,-1)</f>
        <v>9.6832420091324199E-8</v>
      </c>
      <c r="HJ666" s="5">
        <v>-1</v>
      </c>
      <c r="HK666" s="5">
        <v>-1</v>
      </c>
      <c r="HL666" s="5">
        <v>-1</v>
      </c>
      <c r="HM666" s="5">
        <v>-1</v>
      </c>
      <c r="HN666" s="5">
        <v>-1</v>
      </c>
      <c r="HO666" s="5">
        <v>-1</v>
      </c>
      <c r="HP666" s="5">
        <v>-1</v>
      </c>
      <c r="HQ666" s="5" t="s">
        <v>720</v>
      </c>
      <c r="HR666" s="5" t="str">
        <f>EmisData!Z666</f>
        <v>yes</v>
      </c>
    </row>
    <row r="667" spans="1:226" x14ac:dyDescent="0.25">
      <c r="A667" s="35" t="s">
        <v>19548</v>
      </c>
      <c r="B667" s="26">
        <v>5156</v>
      </c>
      <c r="C667" s="34" t="s">
        <v>19547</v>
      </c>
      <c r="D667" s="5">
        <v>2</v>
      </c>
      <c r="E667" s="5">
        <v>0</v>
      </c>
      <c r="F667" s="5">
        <f>VLOOKUP($B667,STPdata!$B:$J,6,FALSE)</f>
        <v>0.79444560226362559</v>
      </c>
      <c r="G667" s="5">
        <f>VLOOKUP($B667,STPdata!$B:$J,7,FALSE)</f>
        <v>7.2699582567031434E-2</v>
      </c>
      <c r="H667" s="5">
        <f>VLOOKUP($B667,STPdata!$B:$J,8,FALSE)</f>
        <v>4.7203908808117624E-2</v>
      </c>
      <c r="I667" s="5">
        <f>VLOOKUP($B667,STPdata!$B:$J,9,FALSE)</f>
        <v>8.5650906361224466E-2</v>
      </c>
      <c r="J667" s="5">
        <v>-1</v>
      </c>
      <c r="K667" s="5">
        <v>-1</v>
      </c>
      <c r="L667" s="5">
        <v>-1</v>
      </c>
      <c r="M667" s="5">
        <v>-1</v>
      </c>
      <c r="N667" s="5">
        <v>-1</v>
      </c>
      <c r="O667" s="5">
        <v>-1</v>
      </c>
      <c r="P667" s="5">
        <v>-1</v>
      </c>
      <c r="Q667" s="5">
        <v>-1</v>
      </c>
      <c r="R667" s="5">
        <v>-1</v>
      </c>
      <c r="S667" s="5">
        <v>-1</v>
      </c>
      <c r="T667" s="5">
        <v>-1</v>
      </c>
      <c r="U667" s="5">
        <v>-1</v>
      </c>
      <c r="V667" s="5">
        <f>IF(ISNUMBER(EmisData!N667),EmisData!N667/86400/365*0.12,-1)</f>
        <v>-1</v>
      </c>
      <c r="W667" s="5">
        <v>-1</v>
      </c>
      <c r="X667" s="5">
        <v>-1</v>
      </c>
      <c r="Y667" s="5">
        <v>-1</v>
      </c>
      <c r="Z667" s="5">
        <v>-1</v>
      </c>
      <c r="AA667" s="5">
        <v>-1</v>
      </c>
      <c r="AB667" s="5">
        <v>-1</v>
      </c>
      <c r="AC667" s="5">
        <v>-1</v>
      </c>
      <c r="AD667" s="5">
        <v>-1</v>
      </c>
      <c r="AE667" s="5">
        <v>-1</v>
      </c>
      <c r="AF667" s="5">
        <v>-1</v>
      </c>
      <c r="AG667" s="5">
        <v>-1</v>
      </c>
      <c r="AH667" s="5">
        <v>-1</v>
      </c>
      <c r="AI667" s="5">
        <v>-1</v>
      </c>
      <c r="AJ667" s="5">
        <v>-1</v>
      </c>
      <c r="AK667" s="5">
        <v>-1</v>
      </c>
      <c r="AL667" s="5">
        <v>-1</v>
      </c>
      <c r="AM667" s="5">
        <v>-1</v>
      </c>
      <c r="AN667" s="5">
        <v>-1</v>
      </c>
      <c r="AO667" s="5">
        <v>-1</v>
      </c>
      <c r="AP667" s="5">
        <v>-1</v>
      </c>
      <c r="AQ667" s="5">
        <v>-1</v>
      </c>
      <c r="AR667" s="5">
        <v>-1</v>
      </c>
      <c r="AS667" s="5">
        <v>-1</v>
      </c>
      <c r="AT667" s="5">
        <v>-1</v>
      </c>
      <c r="AU667" s="5">
        <v>-1</v>
      </c>
      <c r="AV667" s="5">
        <v>-1</v>
      </c>
      <c r="AW667" s="5">
        <v>-1</v>
      </c>
      <c r="AX667" s="5">
        <v>-1</v>
      </c>
      <c r="AY667" s="5">
        <v>-1</v>
      </c>
      <c r="AZ667" s="5">
        <v>-1</v>
      </c>
      <c r="BA667" s="5">
        <v>-1</v>
      </c>
      <c r="BB667" s="5">
        <v>-1</v>
      </c>
      <c r="BC667" s="5">
        <v>-1</v>
      </c>
      <c r="BD667" s="5">
        <v>-1</v>
      </c>
      <c r="BE667" s="5">
        <v>-1</v>
      </c>
      <c r="BF667" s="5">
        <v>-1</v>
      </c>
      <c r="BG667" s="5">
        <v>-1</v>
      </c>
      <c r="BH667" s="5">
        <v>-1</v>
      </c>
      <c r="BI667" s="5">
        <v>-1</v>
      </c>
      <c r="BJ667" s="5">
        <v>-1</v>
      </c>
      <c r="BK667" s="5">
        <v>-1</v>
      </c>
      <c r="BL667" s="5">
        <v>-1</v>
      </c>
      <c r="BM667" s="5">
        <v>-1</v>
      </c>
      <c r="BN667" s="5">
        <v>-1</v>
      </c>
      <c r="BO667" s="5">
        <v>-1</v>
      </c>
      <c r="BP667" s="5">
        <v>-1</v>
      </c>
      <c r="BQ667" s="5">
        <v>-1</v>
      </c>
      <c r="BR667" s="5">
        <v>-1</v>
      </c>
      <c r="BS667" s="5">
        <v>-1</v>
      </c>
      <c r="BT667" s="5">
        <v>-1</v>
      </c>
      <c r="BU667" s="5">
        <v>-1</v>
      </c>
      <c r="BV667" s="5">
        <v>-1</v>
      </c>
      <c r="BW667" s="5">
        <v>-1</v>
      </c>
      <c r="BX667" s="5">
        <v>-1</v>
      </c>
      <c r="BY667" s="5">
        <f>IF(ISNUMBER(EmisData!Q667),EmisData!Q667/86400/365*0.12,-1)</f>
        <v>-1</v>
      </c>
      <c r="BZ667" s="5">
        <v>-1</v>
      </c>
      <c r="CA667" s="5">
        <v>-1</v>
      </c>
      <c r="CB667" s="5">
        <v>-1</v>
      </c>
      <c r="CC667" s="5">
        <v>-1</v>
      </c>
      <c r="CD667" s="5">
        <f>IF(ISNUMBER(EmisData!P667),EmisData!P667/86400/365*0.12,-1)</f>
        <v>-1</v>
      </c>
      <c r="CE667" s="5">
        <v>-1</v>
      </c>
      <c r="CF667" s="5">
        <v>-1</v>
      </c>
      <c r="CG667" s="5">
        <v>-1</v>
      </c>
      <c r="CH667" s="5">
        <v>-1</v>
      </c>
      <c r="CI667" s="5">
        <v>-1</v>
      </c>
      <c r="CJ667" s="5">
        <v>-1</v>
      </c>
      <c r="CK667" s="5">
        <v>-1</v>
      </c>
      <c r="CL667" s="5">
        <v>-1</v>
      </c>
      <c r="CM667" s="5">
        <v>-1</v>
      </c>
      <c r="CN667" s="5">
        <v>-1</v>
      </c>
      <c r="CO667" s="5">
        <v>-1</v>
      </c>
      <c r="CP667" s="5">
        <v>-1</v>
      </c>
      <c r="CQ667" s="5">
        <v>-1</v>
      </c>
      <c r="CR667" s="5">
        <v>-1</v>
      </c>
      <c r="CS667" s="5">
        <v>-1</v>
      </c>
      <c r="CT667" s="5">
        <v>-1</v>
      </c>
      <c r="CU667" s="5">
        <v>-1</v>
      </c>
      <c r="CV667" s="5">
        <v>-1</v>
      </c>
      <c r="CW667" s="5">
        <v>-1</v>
      </c>
      <c r="CX667" s="5">
        <v>-1</v>
      </c>
      <c r="CY667" s="5">
        <v>-1</v>
      </c>
      <c r="CZ667" s="5">
        <v>-1</v>
      </c>
      <c r="DA667" s="5">
        <v>-1</v>
      </c>
      <c r="DB667" s="5">
        <v>-1</v>
      </c>
      <c r="DC667" s="5">
        <v>-1</v>
      </c>
      <c r="DD667" s="5">
        <v>-1</v>
      </c>
      <c r="DE667" s="5">
        <v>-1</v>
      </c>
      <c r="DF667" s="5">
        <v>-1</v>
      </c>
      <c r="DG667" s="5">
        <v>-1</v>
      </c>
      <c r="DH667" s="5">
        <v>-1</v>
      </c>
      <c r="DI667" s="5">
        <v>-1</v>
      </c>
      <c r="DJ667" s="5">
        <v>-1</v>
      </c>
      <c r="DK667" s="5">
        <v>-1</v>
      </c>
      <c r="DL667" s="5">
        <v>-1</v>
      </c>
      <c r="DM667" s="5">
        <v>-1</v>
      </c>
      <c r="DN667" s="5">
        <v>-1</v>
      </c>
      <c r="DO667" s="5">
        <v>-1</v>
      </c>
      <c r="DP667" s="5">
        <v>-1</v>
      </c>
      <c r="DQ667" s="5">
        <v>-1</v>
      </c>
      <c r="DR667" s="5">
        <v>-1</v>
      </c>
      <c r="DS667" s="5">
        <v>-1</v>
      </c>
      <c r="DT667" s="5">
        <v>-1</v>
      </c>
      <c r="DU667" s="5">
        <v>-1</v>
      </c>
      <c r="DV667" s="5">
        <v>-1</v>
      </c>
      <c r="DW667" s="5">
        <v>-1</v>
      </c>
      <c r="DX667" s="5">
        <v>-1</v>
      </c>
      <c r="DY667" s="5">
        <v>-1</v>
      </c>
      <c r="DZ667" s="5">
        <v>-1</v>
      </c>
      <c r="EA667" s="5">
        <v>-1</v>
      </c>
      <c r="EB667" s="5">
        <v>-1</v>
      </c>
      <c r="EC667" s="5">
        <v>-1</v>
      </c>
      <c r="ED667" s="5">
        <v>-1</v>
      </c>
      <c r="EE667" s="5">
        <v>-1</v>
      </c>
      <c r="EF667" s="5">
        <v>-1</v>
      </c>
      <c r="EG667" s="5">
        <v>-1</v>
      </c>
      <c r="EH667" s="5">
        <v>-1</v>
      </c>
      <c r="EI667" s="5">
        <v>-1</v>
      </c>
      <c r="EJ667" s="5">
        <v>-1</v>
      </c>
      <c r="EK667" s="5">
        <v>-1</v>
      </c>
      <c r="EL667" s="5">
        <v>-1</v>
      </c>
      <c r="EM667" s="5">
        <v>-1</v>
      </c>
      <c r="EN667" s="5">
        <v>-1</v>
      </c>
      <c r="EO667" s="5">
        <v>-1</v>
      </c>
      <c r="EP667" s="5">
        <v>-1</v>
      </c>
      <c r="EQ667" s="5">
        <v>-1</v>
      </c>
      <c r="ER667" s="5">
        <v>-1</v>
      </c>
      <c r="ES667" s="5">
        <v>-1</v>
      </c>
      <c r="ET667" s="5">
        <v>-1</v>
      </c>
      <c r="EU667" s="5">
        <v>-1</v>
      </c>
      <c r="EV667" s="5">
        <f>IF(ISNUMBER(EmisData!R667),EmisData!R667/86400/365*0.12,-1)</f>
        <v>-1</v>
      </c>
      <c r="EW667" s="5">
        <v>-1</v>
      </c>
      <c r="EX667" s="5">
        <v>-1</v>
      </c>
      <c r="EY667" s="5">
        <v>-1</v>
      </c>
      <c r="EZ667" s="5">
        <v>-1</v>
      </c>
      <c r="FA667" s="5">
        <v>-1</v>
      </c>
      <c r="FB667" s="5">
        <v>-1</v>
      </c>
      <c r="FC667" s="5">
        <v>-1</v>
      </c>
      <c r="FD667" s="5">
        <v>-1</v>
      </c>
      <c r="FE667" s="5">
        <v>-1</v>
      </c>
      <c r="FF667" s="5">
        <v>-1</v>
      </c>
      <c r="FG667" s="5">
        <v>-1</v>
      </c>
      <c r="FH667" s="5">
        <v>-1</v>
      </c>
      <c r="FI667" s="5">
        <v>-1</v>
      </c>
      <c r="FJ667" s="5">
        <v>-1</v>
      </c>
      <c r="FK667" s="5">
        <v>-1</v>
      </c>
      <c r="FL667" s="5">
        <v>-1</v>
      </c>
      <c r="FM667" s="5">
        <v>-1</v>
      </c>
      <c r="FN667" s="5">
        <v>-1</v>
      </c>
      <c r="FO667" s="5">
        <v>-1</v>
      </c>
      <c r="FP667" s="5">
        <v>-1</v>
      </c>
      <c r="FQ667" s="5">
        <v>-1</v>
      </c>
      <c r="FR667" s="5">
        <v>-1</v>
      </c>
      <c r="FS667" s="5">
        <v>-1</v>
      </c>
      <c r="FT667" s="5">
        <v>-1</v>
      </c>
      <c r="FU667" s="5">
        <v>-1</v>
      </c>
      <c r="FV667" s="5">
        <v>-1</v>
      </c>
      <c r="FW667" s="5">
        <v>-1</v>
      </c>
      <c r="FX667" s="5">
        <v>-1</v>
      </c>
      <c r="FY667" s="5">
        <v>-1</v>
      </c>
      <c r="FZ667" s="5">
        <v>-1</v>
      </c>
      <c r="GA667" s="5">
        <v>-1</v>
      </c>
      <c r="GB667" s="5">
        <v>-1</v>
      </c>
      <c r="GC667" s="5">
        <v>-1</v>
      </c>
      <c r="GD667" s="5">
        <v>-1</v>
      </c>
      <c r="GE667" s="5">
        <v>-1</v>
      </c>
      <c r="GF667" s="5">
        <v>-1</v>
      </c>
      <c r="GG667" s="5">
        <v>-1</v>
      </c>
      <c r="GH667" s="5">
        <v>-1</v>
      </c>
      <c r="GI667" s="5">
        <v>-1</v>
      </c>
      <c r="GJ667" s="5">
        <v>-1</v>
      </c>
      <c r="GK667" s="5">
        <v>-1</v>
      </c>
      <c r="GL667" s="5">
        <v>-1</v>
      </c>
      <c r="GM667" s="5">
        <v>-1</v>
      </c>
      <c r="GN667" s="5">
        <v>-1</v>
      </c>
      <c r="GO667" s="5">
        <v>-1</v>
      </c>
      <c r="GP667" s="5">
        <v>-1</v>
      </c>
      <c r="GQ667" s="5">
        <v>-1</v>
      </c>
      <c r="GR667" s="5">
        <v>-1</v>
      </c>
      <c r="GS667" s="5">
        <v>-1</v>
      </c>
      <c r="GT667" s="5">
        <f>IF(ISNUMBER(EmisData!L667),EmisData!L667/86400/365*0.12,-1)</f>
        <v>2.7522831050228309E-7</v>
      </c>
      <c r="GU667" s="5">
        <v>-1</v>
      </c>
      <c r="GV667" s="5">
        <v>-1</v>
      </c>
      <c r="GW667" s="5">
        <v>-1</v>
      </c>
      <c r="GX667" s="5">
        <v>-1</v>
      </c>
      <c r="GY667" s="5">
        <f>IF(ISNUMBER(EmisData!O667),EmisData!O667/86400/365*0.12,-1)</f>
        <v>-1</v>
      </c>
      <c r="GZ667" s="5">
        <v>-1</v>
      </c>
      <c r="HA667" s="5">
        <v>-1</v>
      </c>
      <c r="HB667" s="5">
        <v>-1</v>
      </c>
      <c r="HC667" s="5">
        <v>-1</v>
      </c>
      <c r="HD667" s="5">
        <v>-1</v>
      </c>
      <c r="HE667" s="5">
        <v>-1</v>
      </c>
      <c r="HF667" s="5">
        <v>-1</v>
      </c>
      <c r="HG667" s="5">
        <v>-1</v>
      </c>
      <c r="HH667" s="5">
        <v>-1</v>
      </c>
      <c r="HI667" s="5">
        <f>IF(ISNUMBER(EmisData!M667),EmisData!M667/86400/365*0.12,-1)</f>
        <v>-1</v>
      </c>
      <c r="HJ667" s="5">
        <v>-1</v>
      </c>
      <c r="HK667" s="5">
        <v>-1</v>
      </c>
      <c r="HL667" s="5">
        <v>-1</v>
      </c>
      <c r="HM667" s="5">
        <v>-1</v>
      </c>
      <c r="HN667" s="5">
        <v>-1</v>
      </c>
      <c r="HO667" s="5">
        <v>-1</v>
      </c>
      <c r="HP667" s="5">
        <v>-1</v>
      </c>
      <c r="HQ667" s="5" t="s">
        <v>720</v>
      </c>
      <c r="HR667" s="5" t="str">
        <f>EmisData!Z667</f>
        <v>yes</v>
      </c>
    </row>
    <row r="668" spans="1:226" x14ac:dyDescent="0.25">
      <c r="A668" s="35" t="s">
        <v>19561</v>
      </c>
      <c r="B668" s="26">
        <v>5160</v>
      </c>
      <c r="C668" s="34" t="s">
        <v>19560</v>
      </c>
      <c r="D668" s="5">
        <v>2</v>
      </c>
      <c r="E668" s="5">
        <v>0</v>
      </c>
      <c r="F668" s="5">
        <f>VLOOKUP($B668,STPdata!$B:$J,6,FALSE)</f>
        <v>0.27203461972069332</v>
      </c>
      <c r="G668" s="5">
        <f>VLOOKUP($B668,STPdata!$B:$J,7,FALSE)</f>
        <v>0.52234113238442414</v>
      </c>
      <c r="H668" s="5">
        <f>VLOOKUP($B668,STPdata!$B:$J,8,FALSE)</f>
        <v>3.0139019966940409E-2</v>
      </c>
      <c r="I668" s="5">
        <f>VLOOKUP($B668,STPdata!$B:$J,9,FALSE)</f>
        <v>0.17548522792794366</v>
      </c>
      <c r="J668" s="5">
        <v>-1</v>
      </c>
      <c r="K668" s="5">
        <v>-1</v>
      </c>
      <c r="L668" s="5">
        <v>-1</v>
      </c>
      <c r="M668" s="5">
        <v>-1</v>
      </c>
      <c r="N668" s="5">
        <v>-1</v>
      </c>
      <c r="O668" s="5">
        <v>-1</v>
      </c>
      <c r="P668" s="5">
        <v>-1</v>
      </c>
      <c r="Q668" s="5">
        <v>-1</v>
      </c>
      <c r="R668" s="5">
        <v>-1</v>
      </c>
      <c r="S668" s="5">
        <v>-1</v>
      </c>
      <c r="T668" s="5">
        <v>-1</v>
      </c>
      <c r="U668" s="5">
        <v>-1</v>
      </c>
      <c r="V668" s="5">
        <f>IF(ISNUMBER(EmisData!N669),EmisData!N669/86400/365*0.12,-1)</f>
        <v>-1</v>
      </c>
      <c r="W668" s="5">
        <v>-1</v>
      </c>
      <c r="X668" s="5">
        <v>-1</v>
      </c>
      <c r="Y668" s="5">
        <v>-1</v>
      </c>
      <c r="Z668" s="5">
        <v>-1</v>
      </c>
      <c r="AA668" s="5">
        <v>-1</v>
      </c>
      <c r="AB668" s="5">
        <v>-1</v>
      </c>
      <c r="AC668" s="5">
        <v>-1</v>
      </c>
      <c r="AD668" s="5">
        <v>-1</v>
      </c>
      <c r="AE668" s="5">
        <v>-1</v>
      </c>
      <c r="AF668" s="5">
        <v>-1</v>
      </c>
      <c r="AG668" s="5">
        <v>-1</v>
      </c>
      <c r="AH668" s="5">
        <v>-1</v>
      </c>
      <c r="AI668" s="5">
        <v>-1</v>
      </c>
      <c r="AJ668" s="5">
        <v>-1</v>
      </c>
      <c r="AK668" s="5">
        <v>-1</v>
      </c>
      <c r="AL668" s="5">
        <v>-1</v>
      </c>
      <c r="AM668" s="5">
        <v>-1</v>
      </c>
      <c r="AN668" s="5">
        <v>-1</v>
      </c>
      <c r="AO668" s="5">
        <v>-1</v>
      </c>
      <c r="AP668" s="5">
        <v>-1</v>
      </c>
      <c r="AQ668" s="5">
        <v>-1</v>
      </c>
      <c r="AR668" s="5">
        <v>-1</v>
      </c>
      <c r="AS668" s="5">
        <v>-1</v>
      </c>
      <c r="AT668" s="5">
        <v>-1</v>
      </c>
      <c r="AU668" s="5">
        <v>-1</v>
      </c>
      <c r="AV668" s="5">
        <v>-1</v>
      </c>
      <c r="AW668" s="5">
        <v>-1</v>
      </c>
      <c r="AX668" s="5">
        <v>-1</v>
      </c>
      <c r="AY668" s="5">
        <v>-1</v>
      </c>
      <c r="AZ668" s="5">
        <v>-1</v>
      </c>
      <c r="BA668" s="5">
        <v>-1</v>
      </c>
      <c r="BB668" s="5">
        <v>-1</v>
      </c>
      <c r="BC668" s="5">
        <v>-1</v>
      </c>
      <c r="BD668" s="5">
        <v>-1</v>
      </c>
      <c r="BE668" s="5">
        <v>-1</v>
      </c>
      <c r="BF668" s="5">
        <v>-1</v>
      </c>
      <c r="BG668" s="5">
        <v>-1</v>
      </c>
      <c r="BH668" s="5">
        <v>-1</v>
      </c>
      <c r="BI668" s="5">
        <v>-1</v>
      </c>
      <c r="BJ668" s="5">
        <v>-1</v>
      </c>
      <c r="BK668" s="5">
        <v>-1</v>
      </c>
      <c r="BL668" s="5">
        <v>-1</v>
      </c>
      <c r="BM668" s="5">
        <v>-1</v>
      </c>
      <c r="BN668" s="5">
        <v>-1</v>
      </c>
      <c r="BO668" s="5">
        <v>-1</v>
      </c>
      <c r="BP668" s="5">
        <v>-1</v>
      </c>
      <c r="BQ668" s="5">
        <v>-1</v>
      </c>
      <c r="BR668" s="5">
        <v>-1</v>
      </c>
      <c r="BS668" s="5">
        <v>-1</v>
      </c>
      <c r="BT668" s="5">
        <v>-1</v>
      </c>
      <c r="BU668" s="5">
        <v>-1</v>
      </c>
      <c r="BV668" s="5">
        <v>-1</v>
      </c>
      <c r="BW668" s="5">
        <v>-1</v>
      </c>
      <c r="BX668" s="5">
        <v>-1</v>
      </c>
      <c r="BY668" s="5">
        <f>IF(ISNUMBER(EmisData!Q669),EmisData!Q669/86400/365*0.12,-1)</f>
        <v>-1</v>
      </c>
      <c r="BZ668" s="5">
        <v>-1</v>
      </c>
      <c r="CA668" s="5">
        <v>-1</v>
      </c>
      <c r="CB668" s="5">
        <v>-1</v>
      </c>
      <c r="CC668" s="5">
        <v>-1</v>
      </c>
      <c r="CD668" s="5">
        <f>IF(ISNUMBER(EmisData!P669),EmisData!P669/86400/365*0.12,-1)</f>
        <v>-1</v>
      </c>
      <c r="CE668" s="5">
        <v>-1</v>
      </c>
      <c r="CF668" s="5">
        <v>-1</v>
      </c>
      <c r="CG668" s="5">
        <v>-1</v>
      </c>
      <c r="CH668" s="5">
        <v>-1</v>
      </c>
      <c r="CI668" s="5">
        <v>-1</v>
      </c>
      <c r="CJ668" s="5">
        <v>-1</v>
      </c>
      <c r="CK668" s="5">
        <v>-1</v>
      </c>
      <c r="CL668" s="5">
        <v>-1</v>
      </c>
      <c r="CM668" s="5">
        <v>-1</v>
      </c>
      <c r="CN668" s="5">
        <v>-1</v>
      </c>
      <c r="CO668" s="5">
        <v>-1</v>
      </c>
      <c r="CP668" s="5">
        <v>-1</v>
      </c>
      <c r="CQ668" s="5">
        <v>-1</v>
      </c>
      <c r="CR668" s="5">
        <v>-1</v>
      </c>
      <c r="CS668" s="5">
        <v>-1</v>
      </c>
      <c r="CT668" s="5">
        <v>-1</v>
      </c>
      <c r="CU668" s="5">
        <v>-1</v>
      </c>
      <c r="CV668" s="5">
        <v>-1</v>
      </c>
      <c r="CW668" s="5">
        <v>-1</v>
      </c>
      <c r="CX668" s="5">
        <v>-1</v>
      </c>
      <c r="CY668" s="5">
        <v>-1</v>
      </c>
      <c r="CZ668" s="5">
        <v>-1</v>
      </c>
      <c r="DA668" s="5">
        <v>-1</v>
      </c>
      <c r="DB668" s="5">
        <v>-1</v>
      </c>
      <c r="DC668" s="5">
        <v>-1</v>
      </c>
      <c r="DD668" s="5">
        <v>-1</v>
      </c>
      <c r="DE668" s="5">
        <v>-1</v>
      </c>
      <c r="DF668" s="5">
        <v>-1</v>
      </c>
      <c r="DG668" s="5">
        <v>-1</v>
      </c>
      <c r="DH668" s="5">
        <v>-1</v>
      </c>
      <c r="DI668" s="5">
        <v>-1</v>
      </c>
      <c r="DJ668" s="5">
        <v>-1</v>
      </c>
      <c r="DK668" s="5">
        <v>-1</v>
      </c>
      <c r="DL668" s="5">
        <v>-1</v>
      </c>
      <c r="DM668" s="5">
        <v>-1</v>
      </c>
      <c r="DN668" s="5">
        <v>-1</v>
      </c>
      <c r="DO668" s="5">
        <v>-1</v>
      </c>
      <c r="DP668" s="5">
        <v>-1</v>
      </c>
      <c r="DQ668" s="5">
        <v>-1</v>
      </c>
      <c r="DR668" s="5">
        <v>-1</v>
      </c>
      <c r="DS668" s="5">
        <v>-1</v>
      </c>
      <c r="DT668" s="5">
        <v>-1</v>
      </c>
      <c r="DU668" s="5">
        <v>-1</v>
      </c>
      <c r="DV668" s="5">
        <v>-1</v>
      </c>
      <c r="DW668" s="5">
        <v>-1</v>
      </c>
      <c r="DX668" s="5">
        <v>-1</v>
      </c>
      <c r="DY668" s="5">
        <v>-1</v>
      </c>
      <c r="DZ668" s="5">
        <v>-1</v>
      </c>
      <c r="EA668" s="5">
        <v>-1</v>
      </c>
      <c r="EB668" s="5">
        <v>-1</v>
      </c>
      <c r="EC668" s="5">
        <v>-1</v>
      </c>
      <c r="ED668" s="5">
        <v>-1</v>
      </c>
      <c r="EE668" s="5">
        <v>-1</v>
      </c>
      <c r="EF668" s="5">
        <v>-1</v>
      </c>
      <c r="EG668" s="5">
        <v>-1</v>
      </c>
      <c r="EH668" s="5">
        <v>-1</v>
      </c>
      <c r="EI668" s="5">
        <v>-1</v>
      </c>
      <c r="EJ668" s="5">
        <v>-1</v>
      </c>
      <c r="EK668" s="5">
        <v>-1</v>
      </c>
      <c r="EL668" s="5">
        <v>-1</v>
      </c>
      <c r="EM668" s="5">
        <v>-1</v>
      </c>
      <c r="EN668" s="5">
        <v>-1</v>
      </c>
      <c r="EO668" s="5">
        <v>-1</v>
      </c>
      <c r="EP668" s="5">
        <v>-1</v>
      </c>
      <c r="EQ668" s="5">
        <v>-1</v>
      </c>
      <c r="ER668" s="5">
        <v>-1</v>
      </c>
      <c r="ES668" s="5">
        <v>-1</v>
      </c>
      <c r="ET668" s="5">
        <v>-1</v>
      </c>
      <c r="EU668" s="5">
        <v>-1</v>
      </c>
      <c r="EV668" s="5">
        <f>IF(ISNUMBER(EmisData!R669),EmisData!R669/86400/365*0.12,-1)</f>
        <v>-1</v>
      </c>
      <c r="EW668" s="5">
        <v>-1</v>
      </c>
      <c r="EX668" s="5">
        <v>-1</v>
      </c>
      <c r="EY668" s="5">
        <v>-1</v>
      </c>
      <c r="EZ668" s="5">
        <v>-1</v>
      </c>
      <c r="FA668" s="5">
        <v>-1</v>
      </c>
      <c r="FB668" s="5">
        <v>-1</v>
      </c>
      <c r="FC668" s="5">
        <v>-1</v>
      </c>
      <c r="FD668" s="5">
        <v>-1</v>
      </c>
      <c r="FE668" s="5">
        <v>-1</v>
      </c>
      <c r="FF668" s="5">
        <v>-1</v>
      </c>
      <c r="FG668" s="5">
        <v>-1</v>
      </c>
      <c r="FH668" s="5">
        <v>-1</v>
      </c>
      <c r="FI668" s="5">
        <v>-1</v>
      </c>
      <c r="FJ668" s="5">
        <v>-1</v>
      </c>
      <c r="FK668" s="5">
        <v>-1</v>
      </c>
      <c r="FL668" s="5">
        <v>-1</v>
      </c>
      <c r="FM668" s="5">
        <v>-1</v>
      </c>
      <c r="FN668" s="5">
        <v>-1</v>
      </c>
      <c r="FO668" s="5">
        <v>-1</v>
      </c>
      <c r="FP668" s="5">
        <v>-1</v>
      </c>
      <c r="FQ668" s="5">
        <v>-1</v>
      </c>
      <c r="FR668" s="5">
        <v>-1</v>
      </c>
      <c r="FS668" s="5">
        <v>-1</v>
      </c>
      <c r="FT668" s="5">
        <v>-1</v>
      </c>
      <c r="FU668" s="5">
        <v>-1</v>
      </c>
      <c r="FV668" s="5">
        <v>-1</v>
      </c>
      <c r="FW668" s="5">
        <v>-1</v>
      </c>
      <c r="FX668" s="5">
        <v>-1</v>
      </c>
      <c r="FY668" s="5">
        <v>-1</v>
      </c>
      <c r="FZ668" s="5">
        <v>-1</v>
      </c>
      <c r="GA668" s="5">
        <v>-1</v>
      </c>
      <c r="GB668" s="5">
        <v>-1</v>
      </c>
      <c r="GC668" s="5">
        <v>-1</v>
      </c>
      <c r="GD668" s="5">
        <v>-1</v>
      </c>
      <c r="GE668" s="5">
        <v>-1</v>
      </c>
      <c r="GF668" s="5">
        <v>-1</v>
      </c>
      <c r="GG668" s="5">
        <v>-1</v>
      </c>
      <c r="GH668" s="5">
        <v>-1</v>
      </c>
      <c r="GI668" s="5">
        <v>-1</v>
      </c>
      <c r="GJ668" s="5">
        <v>-1</v>
      </c>
      <c r="GK668" s="5">
        <v>-1</v>
      </c>
      <c r="GL668" s="5">
        <v>-1</v>
      </c>
      <c r="GM668" s="5">
        <v>-1</v>
      </c>
      <c r="GN668" s="5">
        <v>-1</v>
      </c>
      <c r="GO668" s="5">
        <v>-1</v>
      </c>
      <c r="GP668" s="5">
        <v>-1</v>
      </c>
      <c r="GQ668" s="5">
        <v>-1</v>
      </c>
      <c r="GR668" s="5">
        <v>-1</v>
      </c>
      <c r="GS668" s="5">
        <v>-1</v>
      </c>
      <c r="GT668" s="5">
        <f>IF(ISNUMBER(EmisData!L668),EmisData!L668/86400/365*0.12,-1)</f>
        <v>1.917808219178082E-8</v>
      </c>
      <c r="GU668" s="5">
        <v>-1</v>
      </c>
      <c r="GV668" s="5">
        <v>-1</v>
      </c>
      <c r="GW668" s="5">
        <v>-1</v>
      </c>
      <c r="GX668" s="5">
        <v>-1</v>
      </c>
      <c r="GY668" s="5">
        <f>IF(ISNUMBER(EmisData!O669),EmisData!O669/86400/365*0.12,-1)</f>
        <v>-1</v>
      </c>
      <c r="GZ668" s="5">
        <v>-1</v>
      </c>
      <c r="HA668" s="5">
        <v>-1</v>
      </c>
      <c r="HB668" s="5">
        <v>-1</v>
      </c>
      <c r="HC668" s="5">
        <v>-1</v>
      </c>
      <c r="HD668" s="5">
        <v>-1</v>
      </c>
      <c r="HE668" s="5">
        <v>-1</v>
      </c>
      <c r="HF668" s="5">
        <v>-1</v>
      </c>
      <c r="HG668" s="5">
        <v>-1</v>
      </c>
      <c r="HH668" s="5">
        <v>-1</v>
      </c>
      <c r="HI668" s="5">
        <f>IF(ISNUMBER(EmisData!M668),EmisData!M668/86400/365*0.12,-1)</f>
        <v>-1</v>
      </c>
      <c r="HJ668" s="5">
        <v>-1</v>
      </c>
      <c r="HK668" s="5">
        <v>-1</v>
      </c>
      <c r="HL668" s="5">
        <v>-1</v>
      </c>
      <c r="HM668" s="5">
        <v>-1</v>
      </c>
      <c r="HN668" s="5">
        <v>-1</v>
      </c>
      <c r="HO668" s="5">
        <v>-1</v>
      </c>
      <c r="HP668" s="5">
        <v>-1</v>
      </c>
      <c r="HQ668" s="5" t="s">
        <v>720</v>
      </c>
      <c r="HR668" s="5" t="str">
        <f>EmisData!Z668</f>
        <v>yes</v>
      </c>
    </row>
    <row r="669" spans="1:226" x14ac:dyDescent="0.25">
      <c r="A669" s="35" t="s">
        <v>19567</v>
      </c>
      <c r="B669" s="26">
        <v>5161</v>
      </c>
      <c r="C669" s="34" t="s">
        <v>19566</v>
      </c>
      <c r="D669" s="5">
        <v>2</v>
      </c>
      <c r="E669" s="5">
        <v>0</v>
      </c>
      <c r="F669" s="5">
        <f>VLOOKUP($B669,STPdata!$B:$J,6,FALSE)</f>
        <v>3.402107497107846E-11</v>
      </c>
      <c r="G669" s="5">
        <f>VLOOKUP($B669,STPdata!$B:$J,7,FALSE)</f>
        <v>0.49992231154553723</v>
      </c>
      <c r="H669" s="5">
        <f>VLOOKUP($B669,STPdata!$B:$J,8,FALSE)</f>
        <v>5.5563843187518835E-3</v>
      </c>
      <c r="I669" s="5">
        <f>VLOOKUP($B669,STPdata!$B:$J,9,FALSE)</f>
        <v>0.49452130410168971</v>
      </c>
      <c r="J669" s="5">
        <v>-1</v>
      </c>
      <c r="K669" s="5">
        <v>-1</v>
      </c>
      <c r="L669" s="5">
        <v>-1</v>
      </c>
      <c r="M669" s="5">
        <v>-1</v>
      </c>
      <c r="N669" s="5">
        <v>-1</v>
      </c>
      <c r="O669" s="5">
        <v>-1</v>
      </c>
      <c r="P669" s="5">
        <v>-1</v>
      </c>
      <c r="Q669" s="5">
        <v>-1</v>
      </c>
      <c r="R669" s="5">
        <v>-1</v>
      </c>
      <c r="S669" s="5">
        <v>-1</v>
      </c>
      <c r="T669" s="5">
        <v>-1</v>
      </c>
      <c r="U669" s="5">
        <v>-1</v>
      </c>
      <c r="V669" s="5">
        <f>IF(ISNUMBER(EmisData!N670),EmisData!N670/86400/365*0.12,-1)</f>
        <v>-1</v>
      </c>
      <c r="W669" s="5">
        <v>-1</v>
      </c>
      <c r="X669" s="5">
        <v>-1</v>
      </c>
      <c r="Y669" s="5">
        <v>-1</v>
      </c>
      <c r="Z669" s="5">
        <v>-1</v>
      </c>
      <c r="AA669" s="5">
        <v>-1</v>
      </c>
      <c r="AB669" s="5">
        <v>-1</v>
      </c>
      <c r="AC669" s="5">
        <v>-1</v>
      </c>
      <c r="AD669" s="5">
        <v>-1</v>
      </c>
      <c r="AE669" s="5">
        <v>-1</v>
      </c>
      <c r="AF669" s="5">
        <v>-1</v>
      </c>
      <c r="AG669" s="5">
        <v>-1</v>
      </c>
      <c r="AH669" s="5">
        <v>-1</v>
      </c>
      <c r="AI669" s="5">
        <v>-1</v>
      </c>
      <c r="AJ669" s="5">
        <v>-1</v>
      </c>
      <c r="AK669" s="5">
        <v>-1</v>
      </c>
      <c r="AL669" s="5">
        <v>-1</v>
      </c>
      <c r="AM669" s="5">
        <v>-1</v>
      </c>
      <c r="AN669" s="5">
        <v>-1</v>
      </c>
      <c r="AO669" s="5">
        <v>-1</v>
      </c>
      <c r="AP669" s="5">
        <v>-1</v>
      </c>
      <c r="AQ669" s="5">
        <v>-1</v>
      </c>
      <c r="AR669" s="5">
        <v>-1</v>
      </c>
      <c r="AS669" s="5">
        <v>-1</v>
      </c>
      <c r="AT669" s="5">
        <v>-1</v>
      </c>
      <c r="AU669" s="5">
        <v>-1</v>
      </c>
      <c r="AV669" s="5">
        <v>-1</v>
      </c>
      <c r="AW669" s="5">
        <v>-1</v>
      </c>
      <c r="AX669" s="5">
        <v>-1</v>
      </c>
      <c r="AY669" s="5">
        <v>-1</v>
      </c>
      <c r="AZ669" s="5">
        <v>-1</v>
      </c>
      <c r="BA669" s="5">
        <v>-1</v>
      </c>
      <c r="BB669" s="5">
        <v>-1</v>
      </c>
      <c r="BC669" s="5">
        <v>-1</v>
      </c>
      <c r="BD669" s="5">
        <v>-1</v>
      </c>
      <c r="BE669" s="5">
        <v>-1</v>
      </c>
      <c r="BF669" s="5">
        <v>-1</v>
      </c>
      <c r="BG669" s="5">
        <v>-1</v>
      </c>
      <c r="BH669" s="5">
        <v>-1</v>
      </c>
      <c r="BI669" s="5">
        <v>-1</v>
      </c>
      <c r="BJ669" s="5">
        <v>-1</v>
      </c>
      <c r="BK669" s="5">
        <v>-1</v>
      </c>
      <c r="BL669" s="5">
        <v>-1</v>
      </c>
      <c r="BM669" s="5">
        <v>-1</v>
      </c>
      <c r="BN669" s="5">
        <v>-1</v>
      </c>
      <c r="BO669" s="5">
        <v>-1</v>
      </c>
      <c r="BP669" s="5">
        <v>-1</v>
      </c>
      <c r="BQ669" s="5">
        <v>-1</v>
      </c>
      <c r="BR669" s="5">
        <v>-1</v>
      </c>
      <c r="BS669" s="5">
        <v>-1</v>
      </c>
      <c r="BT669" s="5">
        <v>-1</v>
      </c>
      <c r="BU669" s="5">
        <v>-1</v>
      </c>
      <c r="BV669" s="5">
        <v>-1</v>
      </c>
      <c r="BW669" s="5">
        <v>-1</v>
      </c>
      <c r="BX669" s="5">
        <v>-1</v>
      </c>
      <c r="BY669" s="5">
        <f>IF(ISNUMBER(EmisData!Q670),EmisData!Q670/86400/365*0.12,-1)</f>
        <v>-1</v>
      </c>
      <c r="BZ669" s="5">
        <v>-1</v>
      </c>
      <c r="CA669" s="5">
        <v>-1</v>
      </c>
      <c r="CB669" s="5">
        <v>-1</v>
      </c>
      <c r="CC669" s="5">
        <v>-1</v>
      </c>
      <c r="CD669" s="5">
        <f>IF(ISNUMBER(EmisData!P670),EmisData!P670/86400/365*0.12,-1)</f>
        <v>-1</v>
      </c>
      <c r="CE669" s="5">
        <v>-1</v>
      </c>
      <c r="CF669" s="5">
        <v>-1</v>
      </c>
      <c r="CG669" s="5">
        <v>-1</v>
      </c>
      <c r="CH669" s="5">
        <v>-1</v>
      </c>
      <c r="CI669" s="5">
        <v>-1</v>
      </c>
      <c r="CJ669" s="5">
        <v>-1</v>
      </c>
      <c r="CK669" s="5">
        <v>-1</v>
      </c>
      <c r="CL669" s="5">
        <v>-1</v>
      </c>
      <c r="CM669" s="5">
        <v>-1</v>
      </c>
      <c r="CN669" s="5">
        <v>-1</v>
      </c>
      <c r="CO669" s="5">
        <v>-1</v>
      </c>
      <c r="CP669" s="5">
        <v>-1</v>
      </c>
      <c r="CQ669" s="5">
        <v>-1</v>
      </c>
      <c r="CR669" s="5">
        <v>-1</v>
      </c>
      <c r="CS669" s="5">
        <v>-1</v>
      </c>
      <c r="CT669" s="5">
        <v>-1</v>
      </c>
      <c r="CU669" s="5">
        <v>-1</v>
      </c>
      <c r="CV669" s="5">
        <v>-1</v>
      </c>
      <c r="CW669" s="5">
        <v>-1</v>
      </c>
      <c r="CX669" s="5">
        <v>-1</v>
      </c>
      <c r="CY669" s="5">
        <v>-1</v>
      </c>
      <c r="CZ669" s="5">
        <v>-1</v>
      </c>
      <c r="DA669" s="5">
        <v>-1</v>
      </c>
      <c r="DB669" s="5">
        <v>-1</v>
      </c>
      <c r="DC669" s="5">
        <v>-1</v>
      </c>
      <c r="DD669" s="5">
        <v>-1</v>
      </c>
      <c r="DE669" s="5">
        <v>-1</v>
      </c>
      <c r="DF669" s="5">
        <v>-1</v>
      </c>
      <c r="DG669" s="5">
        <v>-1</v>
      </c>
      <c r="DH669" s="5">
        <v>-1</v>
      </c>
      <c r="DI669" s="5">
        <v>-1</v>
      </c>
      <c r="DJ669" s="5">
        <v>-1</v>
      </c>
      <c r="DK669" s="5">
        <v>-1</v>
      </c>
      <c r="DL669" s="5">
        <v>-1</v>
      </c>
      <c r="DM669" s="5">
        <v>-1</v>
      </c>
      <c r="DN669" s="5">
        <v>-1</v>
      </c>
      <c r="DO669" s="5">
        <v>-1</v>
      </c>
      <c r="DP669" s="5">
        <v>-1</v>
      </c>
      <c r="DQ669" s="5">
        <v>-1</v>
      </c>
      <c r="DR669" s="5">
        <v>-1</v>
      </c>
      <c r="DS669" s="5">
        <v>-1</v>
      </c>
      <c r="DT669" s="5">
        <v>-1</v>
      </c>
      <c r="DU669" s="5">
        <v>-1</v>
      </c>
      <c r="DV669" s="5">
        <v>-1</v>
      </c>
      <c r="DW669" s="5">
        <v>-1</v>
      </c>
      <c r="DX669" s="5">
        <v>-1</v>
      </c>
      <c r="DY669" s="5">
        <v>-1</v>
      </c>
      <c r="DZ669" s="5">
        <v>-1</v>
      </c>
      <c r="EA669" s="5">
        <v>-1</v>
      </c>
      <c r="EB669" s="5">
        <v>-1</v>
      </c>
      <c r="EC669" s="5">
        <v>-1</v>
      </c>
      <c r="ED669" s="5">
        <v>-1</v>
      </c>
      <c r="EE669" s="5">
        <v>-1</v>
      </c>
      <c r="EF669" s="5">
        <v>-1</v>
      </c>
      <c r="EG669" s="5">
        <v>-1</v>
      </c>
      <c r="EH669" s="5">
        <v>-1</v>
      </c>
      <c r="EI669" s="5">
        <v>-1</v>
      </c>
      <c r="EJ669" s="5">
        <v>-1</v>
      </c>
      <c r="EK669" s="5">
        <v>-1</v>
      </c>
      <c r="EL669" s="5">
        <v>-1</v>
      </c>
      <c r="EM669" s="5">
        <v>-1</v>
      </c>
      <c r="EN669" s="5">
        <v>-1</v>
      </c>
      <c r="EO669" s="5">
        <v>-1</v>
      </c>
      <c r="EP669" s="5">
        <v>-1</v>
      </c>
      <c r="EQ669" s="5">
        <v>-1</v>
      </c>
      <c r="ER669" s="5">
        <v>-1</v>
      </c>
      <c r="ES669" s="5">
        <v>-1</v>
      </c>
      <c r="ET669" s="5">
        <v>-1</v>
      </c>
      <c r="EU669" s="5">
        <v>-1</v>
      </c>
      <c r="EV669" s="5">
        <f>IF(ISNUMBER(EmisData!R670),EmisData!R670/86400/365*0.12,-1)</f>
        <v>-1</v>
      </c>
      <c r="EW669" s="5">
        <v>-1</v>
      </c>
      <c r="EX669" s="5">
        <v>-1</v>
      </c>
      <c r="EY669" s="5">
        <v>-1</v>
      </c>
      <c r="EZ669" s="5">
        <v>-1</v>
      </c>
      <c r="FA669" s="5">
        <v>-1</v>
      </c>
      <c r="FB669" s="5">
        <v>-1</v>
      </c>
      <c r="FC669" s="5">
        <v>-1</v>
      </c>
      <c r="FD669" s="5">
        <v>-1</v>
      </c>
      <c r="FE669" s="5">
        <v>-1</v>
      </c>
      <c r="FF669" s="5">
        <v>-1</v>
      </c>
      <c r="FG669" s="5">
        <v>-1</v>
      </c>
      <c r="FH669" s="5">
        <v>-1</v>
      </c>
      <c r="FI669" s="5">
        <v>-1</v>
      </c>
      <c r="FJ669" s="5">
        <v>-1</v>
      </c>
      <c r="FK669" s="5">
        <v>-1</v>
      </c>
      <c r="FL669" s="5">
        <v>-1</v>
      </c>
      <c r="FM669" s="5">
        <v>-1</v>
      </c>
      <c r="FN669" s="5">
        <v>-1</v>
      </c>
      <c r="FO669" s="5">
        <v>-1</v>
      </c>
      <c r="FP669" s="5">
        <v>-1</v>
      </c>
      <c r="FQ669" s="5">
        <v>-1</v>
      </c>
      <c r="FR669" s="5">
        <v>-1</v>
      </c>
      <c r="FS669" s="5">
        <v>-1</v>
      </c>
      <c r="FT669" s="5">
        <v>-1</v>
      </c>
      <c r="FU669" s="5">
        <v>-1</v>
      </c>
      <c r="FV669" s="5">
        <v>-1</v>
      </c>
      <c r="FW669" s="5">
        <v>-1</v>
      </c>
      <c r="FX669" s="5">
        <v>-1</v>
      </c>
      <c r="FY669" s="5">
        <v>-1</v>
      </c>
      <c r="FZ669" s="5">
        <v>-1</v>
      </c>
      <c r="GA669" s="5">
        <v>-1</v>
      </c>
      <c r="GB669" s="5">
        <v>-1</v>
      </c>
      <c r="GC669" s="5">
        <v>-1</v>
      </c>
      <c r="GD669" s="5">
        <v>-1</v>
      </c>
      <c r="GE669" s="5">
        <v>-1</v>
      </c>
      <c r="GF669" s="5">
        <v>-1</v>
      </c>
      <c r="GG669" s="5">
        <v>-1</v>
      </c>
      <c r="GH669" s="5">
        <v>-1</v>
      </c>
      <c r="GI669" s="5">
        <v>-1</v>
      </c>
      <c r="GJ669" s="5">
        <v>-1</v>
      </c>
      <c r="GK669" s="5">
        <v>-1</v>
      </c>
      <c r="GL669" s="5">
        <v>-1</v>
      </c>
      <c r="GM669" s="5">
        <v>-1</v>
      </c>
      <c r="GN669" s="5">
        <v>-1</v>
      </c>
      <c r="GO669" s="5">
        <v>-1</v>
      </c>
      <c r="GP669" s="5">
        <v>-1</v>
      </c>
      <c r="GQ669" s="5">
        <v>-1</v>
      </c>
      <c r="GR669" s="5">
        <v>-1</v>
      </c>
      <c r="GS669" s="5">
        <v>-1</v>
      </c>
      <c r="GT669" s="5">
        <f>IF(ISNUMBER(EmisData!L669),EmisData!L669/86400/365*0.12,-1)</f>
        <v>6.1111111111111111E-8</v>
      </c>
      <c r="GU669" s="5">
        <v>-1</v>
      </c>
      <c r="GV669" s="5">
        <v>-1</v>
      </c>
      <c r="GW669" s="5">
        <v>-1</v>
      </c>
      <c r="GX669" s="5">
        <v>-1</v>
      </c>
      <c r="GY669" s="5">
        <f>IF(ISNUMBER(EmisData!O670),EmisData!O670/86400/365*0.12,-1)</f>
        <v>-1</v>
      </c>
      <c r="GZ669" s="5">
        <v>-1</v>
      </c>
      <c r="HA669" s="5">
        <v>-1</v>
      </c>
      <c r="HB669" s="5">
        <v>-1</v>
      </c>
      <c r="HC669" s="5">
        <v>-1</v>
      </c>
      <c r="HD669" s="5">
        <v>-1</v>
      </c>
      <c r="HE669" s="5">
        <v>-1</v>
      </c>
      <c r="HF669" s="5">
        <v>-1</v>
      </c>
      <c r="HG669" s="5">
        <v>-1</v>
      </c>
      <c r="HH669" s="5">
        <v>-1</v>
      </c>
      <c r="HI669" s="5">
        <f>IF(ISNUMBER(EmisData!M669),EmisData!M669/86400/365*0.12,-1)</f>
        <v>-1</v>
      </c>
      <c r="HJ669" s="5">
        <v>-1</v>
      </c>
      <c r="HK669" s="5">
        <v>-1</v>
      </c>
      <c r="HL669" s="5">
        <v>-1</v>
      </c>
      <c r="HM669" s="5">
        <v>-1</v>
      </c>
      <c r="HN669" s="5">
        <v>-1</v>
      </c>
      <c r="HO669" s="5">
        <v>-1</v>
      </c>
      <c r="HP669" s="5">
        <v>-1</v>
      </c>
      <c r="HQ669" s="5" t="s">
        <v>720</v>
      </c>
      <c r="HR669" s="5" t="str">
        <f>EmisData!Z669</f>
        <v>yes</v>
      </c>
    </row>
    <row r="670" spans="1:226" hidden="1" x14ac:dyDescent="0.25">
      <c r="A670" s="35" t="s">
        <v>19573</v>
      </c>
      <c r="B670" s="26">
        <v>5162</v>
      </c>
      <c r="C670" s="43" t="s">
        <v>19572</v>
      </c>
      <c r="D670" s="5">
        <v>2</v>
      </c>
      <c r="E670" s="5">
        <v>0</v>
      </c>
      <c r="F670" s="5">
        <f>VLOOKUP($B670,STPdata!$B:$J,6,FALSE)</f>
        <v>1.3553604999052774E-3</v>
      </c>
      <c r="G670" s="5">
        <f>VLOOKUP($B670,STPdata!$B:$J,7,FALSE)</f>
        <v>1.8629317452040692E-2</v>
      </c>
      <c r="H670" s="5">
        <f>VLOOKUP($B670,STPdata!$B:$J,8,FALSE)</f>
        <v>0.97964056524542598</v>
      </c>
      <c r="I670" s="5">
        <f>VLOOKUP($B670,STPdata!$B:$J,9,FALSE)</f>
        <v>3.7475680262699033E-4</v>
      </c>
      <c r="J670" s="5">
        <v>-1</v>
      </c>
      <c r="K670" s="5">
        <v>-1</v>
      </c>
      <c r="L670" s="5">
        <v>-1</v>
      </c>
      <c r="M670" s="5">
        <v>-1</v>
      </c>
      <c r="N670" s="5">
        <v>-1</v>
      </c>
      <c r="O670" s="5">
        <v>-1</v>
      </c>
      <c r="P670" s="5">
        <v>-1</v>
      </c>
      <c r="Q670" s="5">
        <v>-1</v>
      </c>
      <c r="R670" s="5">
        <v>-1</v>
      </c>
      <c r="S670" s="5">
        <v>-1</v>
      </c>
      <c r="T670" s="5">
        <v>-1</v>
      </c>
      <c r="U670" s="5">
        <v>-1</v>
      </c>
      <c r="V670" s="5">
        <f>IF(ISNUMBER(EmisData!N671),EmisData!N671/86400/365*0.12,-1)</f>
        <v>-1</v>
      </c>
      <c r="W670" s="5">
        <v>-1</v>
      </c>
      <c r="X670" s="5">
        <v>-1</v>
      </c>
      <c r="Y670" s="5">
        <v>-1</v>
      </c>
      <c r="Z670" s="5">
        <v>-1</v>
      </c>
      <c r="AA670" s="5">
        <v>-1</v>
      </c>
      <c r="AB670" s="5">
        <v>-1</v>
      </c>
      <c r="AC670" s="5">
        <v>-1</v>
      </c>
      <c r="AD670" s="5">
        <v>-1</v>
      </c>
      <c r="AE670" s="5">
        <v>-1</v>
      </c>
      <c r="AF670" s="5">
        <v>-1</v>
      </c>
      <c r="AG670" s="5">
        <v>-1</v>
      </c>
      <c r="AH670" s="5">
        <v>-1</v>
      </c>
      <c r="AI670" s="5">
        <v>-1</v>
      </c>
      <c r="AJ670" s="5">
        <v>-1</v>
      </c>
      <c r="AK670" s="5">
        <v>-1</v>
      </c>
      <c r="AL670" s="5">
        <v>-1</v>
      </c>
      <c r="AM670" s="5">
        <v>-1</v>
      </c>
      <c r="AN670" s="5">
        <v>-1</v>
      </c>
      <c r="AO670" s="5">
        <v>-1</v>
      </c>
      <c r="AP670" s="5">
        <v>-1</v>
      </c>
      <c r="AQ670" s="5">
        <v>-1</v>
      </c>
      <c r="AR670" s="5">
        <v>-1</v>
      </c>
      <c r="AS670" s="5">
        <v>-1</v>
      </c>
      <c r="AT670" s="5">
        <v>-1</v>
      </c>
      <c r="AU670" s="5">
        <v>-1</v>
      </c>
      <c r="AV670" s="5">
        <v>-1</v>
      </c>
      <c r="AW670" s="5">
        <v>-1</v>
      </c>
      <c r="AX670" s="5">
        <v>-1</v>
      </c>
      <c r="AY670" s="5">
        <v>-1</v>
      </c>
      <c r="AZ670" s="5">
        <v>-1</v>
      </c>
      <c r="BA670" s="5">
        <v>-1</v>
      </c>
      <c r="BB670" s="5">
        <v>-1</v>
      </c>
      <c r="BC670" s="5">
        <v>-1</v>
      </c>
      <c r="BD670" s="5">
        <v>-1</v>
      </c>
      <c r="BE670" s="5">
        <v>-1</v>
      </c>
      <c r="BF670" s="5">
        <v>-1</v>
      </c>
      <c r="BG670" s="5">
        <v>-1</v>
      </c>
      <c r="BH670" s="5">
        <v>-1</v>
      </c>
      <c r="BI670" s="5">
        <v>-1</v>
      </c>
      <c r="BJ670" s="5">
        <v>-1</v>
      </c>
      <c r="BK670" s="5">
        <v>-1</v>
      </c>
      <c r="BL670" s="5">
        <v>-1</v>
      </c>
      <c r="BM670" s="5">
        <v>-1</v>
      </c>
      <c r="BN670" s="5">
        <v>-1</v>
      </c>
      <c r="BO670" s="5">
        <v>-1</v>
      </c>
      <c r="BP670" s="5">
        <v>-1</v>
      </c>
      <c r="BQ670" s="5">
        <v>-1</v>
      </c>
      <c r="BR670" s="5">
        <v>-1</v>
      </c>
      <c r="BS670" s="5">
        <v>-1</v>
      </c>
      <c r="BT670" s="5">
        <v>-1</v>
      </c>
      <c r="BU670" s="5">
        <v>-1</v>
      </c>
      <c r="BV670" s="5">
        <v>-1</v>
      </c>
      <c r="BW670" s="5">
        <v>-1</v>
      </c>
      <c r="BX670" s="5">
        <v>-1</v>
      </c>
      <c r="BY670" s="5">
        <f>IF(ISNUMBER(EmisData!Q671),EmisData!Q671/86400/365*0.12,-1)</f>
        <v>-1</v>
      </c>
      <c r="BZ670" s="5">
        <v>-1</v>
      </c>
      <c r="CA670" s="5">
        <v>-1</v>
      </c>
      <c r="CB670" s="5">
        <v>-1</v>
      </c>
      <c r="CC670" s="5">
        <v>-1</v>
      </c>
      <c r="CD670" s="5">
        <f>IF(ISNUMBER(EmisData!P671),EmisData!P671/86400/365*0.12,-1)</f>
        <v>-1</v>
      </c>
      <c r="CE670" s="5">
        <v>-1</v>
      </c>
      <c r="CF670" s="5">
        <v>-1</v>
      </c>
      <c r="CG670" s="5">
        <v>-1</v>
      </c>
      <c r="CH670" s="5">
        <v>-1</v>
      </c>
      <c r="CI670" s="5">
        <v>-1</v>
      </c>
      <c r="CJ670" s="5">
        <v>-1</v>
      </c>
      <c r="CK670" s="5">
        <v>-1</v>
      </c>
      <c r="CL670" s="5">
        <v>-1</v>
      </c>
      <c r="CM670" s="5">
        <v>-1</v>
      </c>
      <c r="CN670" s="5">
        <v>-1</v>
      </c>
      <c r="CO670" s="5">
        <v>-1</v>
      </c>
      <c r="CP670" s="5">
        <v>-1</v>
      </c>
      <c r="CQ670" s="5">
        <v>-1</v>
      </c>
      <c r="CR670" s="5">
        <v>-1</v>
      </c>
      <c r="CS670" s="5">
        <v>-1</v>
      </c>
      <c r="CT670" s="5">
        <v>-1</v>
      </c>
      <c r="CU670" s="5">
        <v>-1</v>
      </c>
      <c r="CV670" s="5">
        <v>-1</v>
      </c>
      <c r="CW670" s="5">
        <v>-1</v>
      </c>
      <c r="CX670" s="5">
        <v>-1</v>
      </c>
      <c r="CY670" s="5">
        <v>-1</v>
      </c>
      <c r="CZ670" s="5">
        <v>-1</v>
      </c>
      <c r="DA670" s="5">
        <v>-1</v>
      </c>
      <c r="DB670" s="5">
        <v>-1</v>
      </c>
      <c r="DC670" s="5">
        <v>-1</v>
      </c>
      <c r="DD670" s="5">
        <v>-1</v>
      </c>
      <c r="DE670" s="5">
        <v>-1</v>
      </c>
      <c r="DF670" s="5">
        <v>-1</v>
      </c>
      <c r="DG670" s="5">
        <v>-1</v>
      </c>
      <c r="DH670" s="5">
        <v>-1</v>
      </c>
      <c r="DI670" s="5">
        <v>-1</v>
      </c>
      <c r="DJ670" s="5">
        <v>-1</v>
      </c>
      <c r="DK670" s="5">
        <v>-1</v>
      </c>
      <c r="DL670" s="5">
        <v>-1</v>
      </c>
      <c r="DM670" s="5">
        <v>-1</v>
      </c>
      <c r="DN670" s="5">
        <v>-1</v>
      </c>
      <c r="DO670" s="5">
        <v>-1</v>
      </c>
      <c r="DP670" s="5">
        <v>-1</v>
      </c>
      <c r="DQ670" s="5">
        <v>-1</v>
      </c>
      <c r="DR670" s="5">
        <v>-1</v>
      </c>
      <c r="DS670" s="5">
        <v>-1</v>
      </c>
      <c r="DT670" s="5">
        <v>-1</v>
      </c>
      <c r="DU670" s="5">
        <v>-1</v>
      </c>
      <c r="DV670" s="5">
        <v>-1</v>
      </c>
      <c r="DW670" s="5">
        <v>-1</v>
      </c>
      <c r="DX670" s="5">
        <v>-1</v>
      </c>
      <c r="DY670" s="5">
        <v>-1</v>
      </c>
      <c r="DZ670" s="5">
        <v>-1</v>
      </c>
      <c r="EA670" s="5">
        <v>-1</v>
      </c>
      <c r="EB670" s="5">
        <v>-1</v>
      </c>
      <c r="EC670" s="5">
        <v>-1</v>
      </c>
      <c r="ED670" s="5">
        <v>-1</v>
      </c>
      <c r="EE670" s="5">
        <v>-1</v>
      </c>
      <c r="EF670" s="5">
        <v>-1</v>
      </c>
      <c r="EG670" s="5">
        <v>-1</v>
      </c>
      <c r="EH670" s="5">
        <v>-1</v>
      </c>
      <c r="EI670" s="5">
        <v>-1</v>
      </c>
      <c r="EJ670" s="5">
        <v>-1</v>
      </c>
      <c r="EK670" s="5">
        <v>-1</v>
      </c>
      <c r="EL670" s="5">
        <v>-1</v>
      </c>
      <c r="EM670" s="5">
        <v>-1</v>
      </c>
      <c r="EN670" s="5">
        <v>-1</v>
      </c>
      <c r="EO670" s="5">
        <v>-1</v>
      </c>
      <c r="EP670" s="5">
        <v>-1</v>
      </c>
      <c r="EQ670" s="5">
        <v>-1</v>
      </c>
      <c r="ER670" s="5">
        <v>-1</v>
      </c>
      <c r="ES670" s="5">
        <v>-1</v>
      </c>
      <c r="ET670" s="5">
        <v>-1</v>
      </c>
      <c r="EU670" s="5">
        <v>-1</v>
      </c>
      <c r="EV670" s="5">
        <f>IF(ISNUMBER(EmisData!R671),EmisData!R671/86400/365*0.12,-1)</f>
        <v>-1</v>
      </c>
      <c r="EW670" s="5">
        <v>-1</v>
      </c>
      <c r="EX670" s="5">
        <v>-1</v>
      </c>
      <c r="EY670" s="5">
        <v>-1</v>
      </c>
      <c r="EZ670" s="5">
        <v>-1</v>
      </c>
      <c r="FA670" s="5">
        <v>-1</v>
      </c>
      <c r="FB670" s="5">
        <v>-1</v>
      </c>
      <c r="FC670" s="5">
        <v>-1</v>
      </c>
      <c r="FD670" s="5">
        <v>-1</v>
      </c>
      <c r="FE670" s="5">
        <v>-1</v>
      </c>
      <c r="FF670" s="5">
        <v>-1</v>
      </c>
      <c r="FG670" s="5">
        <v>-1</v>
      </c>
      <c r="FH670" s="5">
        <v>-1</v>
      </c>
      <c r="FI670" s="5">
        <v>-1</v>
      </c>
      <c r="FJ670" s="5">
        <v>-1</v>
      </c>
      <c r="FK670" s="5">
        <v>-1</v>
      </c>
      <c r="FL670" s="5">
        <v>-1</v>
      </c>
      <c r="FM670" s="5">
        <v>-1</v>
      </c>
      <c r="FN670" s="5">
        <v>-1</v>
      </c>
      <c r="FO670" s="5">
        <v>-1</v>
      </c>
      <c r="FP670" s="5">
        <v>-1</v>
      </c>
      <c r="FQ670" s="5">
        <v>-1</v>
      </c>
      <c r="FR670" s="5">
        <v>-1</v>
      </c>
      <c r="FS670" s="5">
        <v>-1</v>
      </c>
      <c r="FT670" s="5">
        <v>-1</v>
      </c>
      <c r="FU670" s="5">
        <v>-1</v>
      </c>
      <c r="FV670" s="5">
        <v>-1</v>
      </c>
      <c r="FW670" s="5">
        <v>-1</v>
      </c>
      <c r="FX670" s="5">
        <v>-1</v>
      </c>
      <c r="FY670" s="5">
        <v>-1</v>
      </c>
      <c r="FZ670" s="5">
        <v>-1</v>
      </c>
      <c r="GA670" s="5">
        <v>-1</v>
      </c>
      <c r="GB670" s="5">
        <v>-1</v>
      </c>
      <c r="GC670" s="5">
        <v>-1</v>
      </c>
      <c r="GD670" s="5">
        <v>-1</v>
      </c>
      <c r="GE670" s="5">
        <v>-1</v>
      </c>
      <c r="GF670" s="5">
        <v>-1</v>
      </c>
      <c r="GG670" s="5">
        <v>-1</v>
      </c>
      <c r="GH670" s="5">
        <v>-1</v>
      </c>
      <c r="GI670" s="5">
        <v>-1</v>
      </c>
      <c r="GJ670" s="5">
        <v>-1</v>
      </c>
      <c r="GK670" s="5">
        <v>-1</v>
      </c>
      <c r="GL670" s="5">
        <v>-1</v>
      </c>
      <c r="GM670" s="5">
        <v>-1</v>
      </c>
      <c r="GN670" s="5">
        <v>-1</v>
      </c>
      <c r="GO670" s="5">
        <v>-1</v>
      </c>
      <c r="GP670" s="5">
        <v>-1</v>
      </c>
      <c r="GQ670" s="5">
        <v>-1</v>
      </c>
      <c r="GR670" s="5">
        <v>-1</v>
      </c>
      <c r="GS670" s="5">
        <v>-1</v>
      </c>
      <c r="GT670" s="5">
        <f>IF(ISNUMBER(EmisData!L670),EmisData!L670/86400/365*0.12,-1)</f>
        <v>-1</v>
      </c>
      <c r="GU670" s="5">
        <v>-1</v>
      </c>
      <c r="GV670" s="5">
        <v>-1</v>
      </c>
      <c r="GW670" s="5">
        <v>-1</v>
      </c>
      <c r="GX670" s="5">
        <v>-1</v>
      </c>
      <c r="GY670" s="5">
        <f>IF(ISNUMBER(EmisData!O671),EmisData!O671/86400/365*0.12,-1)</f>
        <v>-1</v>
      </c>
      <c r="GZ670" s="5">
        <v>-1</v>
      </c>
      <c r="HA670" s="5">
        <v>-1</v>
      </c>
      <c r="HB670" s="5">
        <v>-1</v>
      </c>
      <c r="HC670" s="5">
        <v>-1</v>
      </c>
      <c r="HD670" s="5">
        <v>-1</v>
      </c>
      <c r="HE670" s="5">
        <v>-1</v>
      </c>
      <c r="HF670" s="5">
        <v>-1</v>
      </c>
      <c r="HG670" s="5">
        <v>-1</v>
      </c>
      <c r="HH670" s="5">
        <v>-1</v>
      </c>
      <c r="HI670" s="5">
        <f>IF(ISNUMBER(EmisData!M670),EmisData!M670/86400/365*0.12,-1)</f>
        <v>-1</v>
      </c>
      <c r="HJ670" s="5">
        <v>-1</v>
      </c>
      <c r="HK670" s="5">
        <v>-1</v>
      </c>
      <c r="HL670" s="5">
        <v>-1</v>
      </c>
      <c r="HM670" s="5">
        <v>-1</v>
      </c>
      <c r="HN670" s="5">
        <v>-1</v>
      </c>
      <c r="HO670" s="5">
        <v>-1</v>
      </c>
      <c r="HP670" s="5">
        <v>-1</v>
      </c>
      <c r="HQ670" s="5" t="s">
        <v>720</v>
      </c>
      <c r="HR670" s="5" t="str">
        <f>EmisData!Z670</f>
        <v/>
      </c>
    </row>
    <row r="671" spans="1:226" x14ac:dyDescent="0.25">
      <c r="A671" s="35" t="s">
        <v>19579</v>
      </c>
      <c r="B671" s="26">
        <v>5163</v>
      </c>
      <c r="C671" s="34" t="s">
        <v>19578</v>
      </c>
      <c r="D671" s="5">
        <v>2</v>
      </c>
      <c r="E671" s="5">
        <v>0</v>
      </c>
      <c r="F671" s="5">
        <f>VLOOKUP($B671,STPdata!$B:$J,6,FALSE)</f>
        <v>0.2629841032494929</v>
      </c>
      <c r="G671" s="5">
        <f>VLOOKUP($B671,STPdata!$B:$J,7,FALSE)</f>
        <v>9.7518127166664165E-2</v>
      </c>
      <c r="H671" s="5">
        <f>VLOOKUP($B671,STPdata!$B:$J,8,FALSE)</f>
        <v>0.53467635164315319</v>
      </c>
      <c r="I671" s="5">
        <f>VLOOKUP($B671,STPdata!$B:$J,9,FALSE)</f>
        <v>0.10482141794068886</v>
      </c>
      <c r="J671" s="5">
        <v>-1</v>
      </c>
      <c r="K671" s="5">
        <v>-1</v>
      </c>
      <c r="L671" s="5">
        <v>-1</v>
      </c>
      <c r="M671" s="5">
        <v>-1</v>
      </c>
      <c r="N671" s="5">
        <v>-1</v>
      </c>
      <c r="O671" s="5">
        <v>-1</v>
      </c>
      <c r="P671" s="5">
        <v>-1</v>
      </c>
      <c r="Q671" s="5">
        <v>-1</v>
      </c>
      <c r="R671" s="5">
        <v>-1</v>
      </c>
      <c r="S671" s="5">
        <v>-1</v>
      </c>
      <c r="T671" s="5">
        <v>-1</v>
      </c>
      <c r="U671" s="5">
        <v>-1</v>
      </c>
      <c r="V671" s="5">
        <f>IF(ISNUMBER(EmisData!N672),EmisData!N672/86400/365*0.12,-1)</f>
        <v>-1</v>
      </c>
      <c r="W671" s="5">
        <v>-1</v>
      </c>
      <c r="X671" s="5">
        <v>-1</v>
      </c>
      <c r="Y671" s="5">
        <v>-1</v>
      </c>
      <c r="Z671" s="5">
        <v>-1</v>
      </c>
      <c r="AA671" s="5">
        <v>-1</v>
      </c>
      <c r="AB671" s="5">
        <v>-1</v>
      </c>
      <c r="AC671" s="5">
        <v>-1</v>
      </c>
      <c r="AD671" s="5">
        <v>-1</v>
      </c>
      <c r="AE671" s="5">
        <v>-1</v>
      </c>
      <c r="AF671" s="5">
        <v>-1</v>
      </c>
      <c r="AG671" s="5">
        <v>-1</v>
      </c>
      <c r="AH671" s="5">
        <v>-1</v>
      </c>
      <c r="AI671" s="5">
        <v>-1</v>
      </c>
      <c r="AJ671" s="5">
        <v>-1</v>
      </c>
      <c r="AK671" s="5">
        <v>-1</v>
      </c>
      <c r="AL671" s="5">
        <v>-1</v>
      </c>
      <c r="AM671" s="5">
        <v>-1</v>
      </c>
      <c r="AN671" s="5">
        <v>-1</v>
      </c>
      <c r="AO671" s="5">
        <v>-1</v>
      </c>
      <c r="AP671" s="5">
        <v>-1</v>
      </c>
      <c r="AQ671" s="5">
        <v>-1</v>
      </c>
      <c r="AR671" s="5">
        <v>-1</v>
      </c>
      <c r="AS671" s="5">
        <v>-1</v>
      </c>
      <c r="AT671" s="5">
        <v>-1</v>
      </c>
      <c r="AU671" s="5">
        <v>-1</v>
      </c>
      <c r="AV671" s="5">
        <v>-1</v>
      </c>
      <c r="AW671" s="5">
        <v>-1</v>
      </c>
      <c r="AX671" s="5">
        <v>-1</v>
      </c>
      <c r="AY671" s="5">
        <v>-1</v>
      </c>
      <c r="AZ671" s="5">
        <v>-1</v>
      </c>
      <c r="BA671" s="5">
        <v>-1</v>
      </c>
      <c r="BB671" s="5">
        <v>-1</v>
      </c>
      <c r="BC671" s="5">
        <v>-1</v>
      </c>
      <c r="BD671" s="5">
        <v>-1</v>
      </c>
      <c r="BE671" s="5">
        <v>-1</v>
      </c>
      <c r="BF671" s="5">
        <v>-1</v>
      </c>
      <c r="BG671" s="5">
        <v>-1</v>
      </c>
      <c r="BH671" s="5">
        <v>-1</v>
      </c>
      <c r="BI671" s="5">
        <v>-1</v>
      </c>
      <c r="BJ671" s="5">
        <v>-1</v>
      </c>
      <c r="BK671" s="5">
        <v>-1</v>
      </c>
      <c r="BL671" s="5">
        <v>-1</v>
      </c>
      <c r="BM671" s="5">
        <v>-1</v>
      </c>
      <c r="BN671" s="5">
        <v>-1</v>
      </c>
      <c r="BO671" s="5">
        <v>-1</v>
      </c>
      <c r="BP671" s="5">
        <v>-1</v>
      </c>
      <c r="BQ671" s="5">
        <v>-1</v>
      </c>
      <c r="BR671" s="5">
        <v>-1</v>
      </c>
      <c r="BS671" s="5">
        <v>-1</v>
      </c>
      <c r="BT671" s="5">
        <v>-1</v>
      </c>
      <c r="BU671" s="5">
        <v>-1</v>
      </c>
      <c r="BV671" s="5">
        <v>-1</v>
      </c>
      <c r="BW671" s="5">
        <v>-1</v>
      </c>
      <c r="BX671" s="5">
        <v>-1</v>
      </c>
      <c r="BY671" s="5">
        <f>IF(ISNUMBER(EmisData!Q672),EmisData!Q672/86400/365*0.12,-1)</f>
        <v>-1</v>
      </c>
      <c r="BZ671" s="5">
        <v>-1</v>
      </c>
      <c r="CA671" s="5">
        <v>-1</v>
      </c>
      <c r="CB671" s="5">
        <v>-1</v>
      </c>
      <c r="CC671" s="5">
        <v>-1</v>
      </c>
      <c r="CD671" s="5">
        <f>IF(ISNUMBER(EmisData!P672),EmisData!P672/86400/365*0.12,-1)</f>
        <v>-1</v>
      </c>
      <c r="CE671" s="5">
        <v>-1</v>
      </c>
      <c r="CF671" s="5">
        <v>-1</v>
      </c>
      <c r="CG671" s="5">
        <v>-1</v>
      </c>
      <c r="CH671" s="5">
        <v>-1</v>
      </c>
      <c r="CI671" s="5">
        <v>-1</v>
      </c>
      <c r="CJ671" s="5">
        <v>-1</v>
      </c>
      <c r="CK671" s="5">
        <v>-1</v>
      </c>
      <c r="CL671" s="5">
        <v>-1</v>
      </c>
      <c r="CM671" s="5">
        <v>-1</v>
      </c>
      <c r="CN671" s="5">
        <v>-1</v>
      </c>
      <c r="CO671" s="5">
        <v>-1</v>
      </c>
      <c r="CP671" s="5">
        <v>-1</v>
      </c>
      <c r="CQ671" s="5">
        <v>-1</v>
      </c>
      <c r="CR671" s="5">
        <v>-1</v>
      </c>
      <c r="CS671" s="5">
        <v>-1</v>
      </c>
      <c r="CT671" s="5">
        <v>-1</v>
      </c>
      <c r="CU671" s="5">
        <v>-1</v>
      </c>
      <c r="CV671" s="5">
        <v>-1</v>
      </c>
      <c r="CW671" s="5">
        <v>-1</v>
      </c>
      <c r="CX671" s="5">
        <v>-1</v>
      </c>
      <c r="CY671" s="5">
        <v>-1</v>
      </c>
      <c r="CZ671" s="5">
        <v>-1</v>
      </c>
      <c r="DA671" s="5">
        <v>-1</v>
      </c>
      <c r="DB671" s="5">
        <v>-1</v>
      </c>
      <c r="DC671" s="5">
        <v>-1</v>
      </c>
      <c r="DD671" s="5">
        <v>-1</v>
      </c>
      <c r="DE671" s="5">
        <v>-1</v>
      </c>
      <c r="DF671" s="5">
        <v>-1</v>
      </c>
      <c r="DG671" s="5">
        <v>-1</v>
      </c>
      <c r="DH671" s="5">
        <v>-1</v>
      </c>
      <c r="DI671" s="5">
        <v>-1</v>
      </c>
      <c r="DJ671" s="5">
        <v>-1</v>
      </c>
      <c r="DK671" s="5">
        <v>-1</v>
      </c>
      <c r="DL671" s="5">
        <v>-1</v>
      </c>
      <c r="DM671" s="5">
        <v>-1</v>
      </c>
      <c r="DN671" s="5">
        <v>-1</v>
      </c>
      <c r="DO671" s="5">
        <v>-1</v>
      </c>
      <c r="DP671" s="5">
        <v>-1</v>
      </c>
      <c r="DQ671" s="5">
        <v>-1</v>
      </c>
      <c r="DR671" s="5">
        <v>-1</v>
      </c>
      <c r="DS671" s="5">
        <v>-1</v>
      </c>
      <c r="DT671" s="5">
        <v>-1</v>
      </c>
      <c r="DU671" s="5">
        <v>-1</v>
      </c>
      <c r="DV671" s="5">
        <v>-1</v>
      </c>
      <c r="DW671" s="5">
        <v>-1</v>
      </c>
      <c r="DX671" s="5">
        <v>-1</v>
      </c>
      <c r="DY671" s="5">
        <v>-1</v>
      </c>
      <c r="DZ671" s="5">
        <v>-1</v>
      </c>
      <c r="EA671" s="5">
        <v>-1</v>
      </c>
      <c r="EB671" s="5">
        <v>-1</v>
      </c>
      <c r="EC671" s="5">
        <v>-1</v>
      </c>
      <c r="ED671" s="5">
        <v>-1</v>
      </c>
      <c r="EE671" s="5">
        <v>-1</v>
      </c>
      <c r="EF671" s="5">
        <v>-1</v>
      </c>
      <c r="EG671" s="5">
        <v>-1</v>
      </c>
      <c r="EH671" s="5">
        <v>-1</v>
      </c>
      <c r="EI671" s="5">
        <v>-1</v>
      </c>
      <c r="EJ671" s="5">
        <v>-1</v>
      </c>
      <c r="EK671" s="5">
        <v>-1</v>
      </c>
      <c r="EL671" s="5">
        <v>-1</v>
      </c>
      <c r="EM671" s="5">
        <v>-1</v>
      </c>
      <c r="EN671" s="5">
        <v>-1</v>
      </c>
      <c r="EO671" s="5">
        <v>-1</v>
      </c>
      <c r="EP671" s="5">
        <v>-1</v>
      </c>
      <c r="EQ671" s="5">
        <v>-1</v>
      </c>
      <c r="ER671" s="5">
        <v>-1</v>
      </c>
      <c r="ES671" s="5">
        <v>-1</v>
      </c>
      <c r="ET671" s="5">
        <v>-1</v>
      </c>
      <c r="EU671" s="5">
        <v>-1</v>
      </c>
      <c r="EV671" s="5">
        <f>IF(ISNUMBER(EmisData!R672),EmisData!R672/86400/365*0.12,-1)</f>
        <v>-1</v>
      </c>
      <c r="EW671" s="5">
        <v>-1</v>
      </c>
      <c r="EX671" s="5">
        <v>-1</v>
      </c>
      <c r="EY671" s="5">
        <v>-1</v>
      </c>
      <c r="EZ671" s="5">
        <v>-1</v>
      </c>
      <c r="FA671" s="5">
        <v>-1</v>
      </c>
      <c r="FB671" s="5">
        <v>-1</v>
      </c>
      <c r="FC671" s="5">
        <v>-1</v>
      </c>
      <c r="FD671" s="5">
        <v>-1</v>
      </c>
      <c r="FE671" s="5">
        <v>-1</v>
      </c>
      <c r="FF671" s="5">
        <v>-1</v>
      </c>
      <c r="FG671" s="5">
        <v>-1</v>
      </c>
      <c r="FH671" s="5">
        <v>-1</v>
      </c>
      <c r="FI671" s="5">
        <v>-1</v>
      </c>
      <c r="FJ671" s="5">
        <v>-1</v>
      </c>
      <c r="FK671" s="5">
        <v>-1</v>
      </c>
      <c r="FL671" s="5">
        <v>-1</v>
      </c>
      <c r="FM671" s="5">
        <v>-1</v>
      </c>
      <c r="FN671" s="5">
        <v>-1</v>
      </c>
      <c r="FO671" s="5">
        <v>-1</v>
      </c>
      <c r="FP671" s="5">
        <v>-1</v>
      </c>
      <c r="FQ671" s="5">
        <v>-1</v>
      </c>
      <c r="FR671" s="5">
        <v>-1</v>
      </c>
      <c r="FS671" s="5">
        <v>-1</v>
      </c>
      <c r="FT671" s="5">
        <v>-1</v>
      </c>
      <c r="FU671" s="5">
        <v>-1</v>
      </c>
      <c r="FV671" s="5">
        <v>-1</v>
      </c>
      <c r="FW671" s="5">
        <v>-1</v>
      </c>
      <c r="FX671" s="5">
        <v>-1</v>
      </c>
      <c r="FY671" s="5">
        <v>-1</v>
      </c>
      <c r="FZ671" s="5">
        <v>-1</v>
      </c>
      <c r="GA671" s="5">
        <v>-1</v>
      </c>
      <c r="GB671" s="5">
        <v>-1</v>
      </c>
      <c r="GC671" s="5">
        <v>-1</v>
      </c>
      <c r="GD671" s="5">
        <v>-1</v>
      </c>
      <c r="GE671" s="5">
        <v>-1</v>
      </c>
      <c r="GF671" s="5">
        <v>-1</v>
      </c>
      <c r="GG671" s="5">
        <v>-1</v>
      </c>
      <c r="GH671" s="5">
        <v>-1</v>
      </c>
      <c r="GI671" s="5">
        <v>-1</v>
      </c>
      <c r="GJ671" s="5">
        <v>-1</v>
      </c>
      <c r="GK671" s="5">
        <v>-1</v>
      </c>
      <c r="GL671" s="5">
        <v>-1</v>
      </c>
      <c r="GM671" s="5">
        <v>-1</v>
      </c>
      <c r="GN671" s="5">
        <v>-1</v>
      </c>
      <c r="GO671" s="5">
        <v>-1</v>
      </c>
      <c r="GP671" s="5">
        <v>-1</v>
      </c>
      <c r="GQ671" s="5">
        <v>-1</v>
      </c>
      <c r="GR671" s="5">
        <v>-1</v>
      </c>
      <c r="GS671" s="5">
        <v>-1</v>
      </c>
      <c r="GT671" s="5">
        <f>IF(ISNUMBER(EmisData!L671),EmisData!L671/86400/365*0.12,-1)</f>
        <v>1.2290715372907153E-8</v>
      </c>
      <c r="GU671" s="5">
        <v>-1</v>
      </c>
      <c r="GV671" s="5">
        <v>-1</v>
      </c>
      <c r="GW671" s="5">
        <v>-1</v>
      </c>
      <c r="GX671" s="5">
        <v>-1</v>
      </c>
      <c r="GY671" s="5">
        <f>IF(ISNUMBER(EmisData!O672),EmisData!O672/86400/365*0.12,-1)</f>
        <v>-1</v>
      </c>
      <c r="GZ671" s="5">
        <v>-1</v>
      </c>
      <c r="HA671" s="5">
        <v>-1</v>
      </c>
      <c r="HB671" s="5">
        <v>-1</v>
      </c>
      <c r="HC671" s="5">
        <v>-1</v>
      </c>
      <c r="HD671" s="5">
        <v>-1</v>
      </c>
      <c r="HE671" s="5">
        <v>-1</v>
      </c>
      <c r="HF671" s="5">
        <v>-1</v>
      </c>
      <c r="HG671" s="5">
        <v>-1</v>
      </c>
      <c r="HH671" s="5">
        <v>-1</v>
      </c>
      <c r="HI671" s="5">
        <f>IF(ISNUMBER(EmisData!M671),EmisData!M671/86400/365*0.12,-1)</f>
        <v>-1</v>
      </c>
      <c r="HJ671" s="5">
        <v>-1</v>
      </c>
      <c r="HK671" s="5">
        <v>-1</v>
      </c>
      <c r="HL671" s="5">
        <v>-1</v>
      </c>
      <c r="HM671" s="5">
        <v>-1</v>
      </c>
      <c r="HN671" s="5">
        <v>-1</v>
      </c>
      <c r="HO671" s="5">
        <v>-1</v>
      </c>
      <c r="HP671" s="5">
        <v>-1</v>
      </c>
      <c r="HQ671" s="5" t="s">
        <v>720</v>
      </c>
      <c r="HR671" s="5" t="str">
        <f>EmisData!Z671</f>
        <v>yes</v>
      </c>
    </row>
    <row r="672" spans="1:226" x14ac:dyDescent="0.25">
      <c r="A672" s="35" t="s">
        <v>19585</v>
      </c>
      <c r="B672" s="26">
        <v>5164</v>
      </c>
      <c r="C672" s="43" t="s">
        <v>19584</v>
      </c>
      <c r="D672" s="5">
        <v>2</v>
      </c>
      <c r="E672" s="5">
        <v>0</v>
      </c>
      <c r="F672" s="5">
        <f>VLOOKUP($B672,STPdata!$B:$J,6,FALSE)</f>
        <v>1.5301574060043275E-15</v>
      </c>
      <c r="G672" s="5">
        <f>VLOOKUP($B672,STPdata!$B:$J,7,FALSE)</f>
        <v>0.49608121928303112</v>
      </c>
      <c r="H672" s="5">
        <f>VLOOKUP($B672,STPdata!$B:$J,8,FALSE)</f>
        <v>1.3291706722248109E-2</v>
      </c>
      <c r="I672" s="5">
        <f>VLOOKUP($B672,STPdata!$B:$J,9,FALSE)</f>
        <v>0.49062707399471883</v>
      </c>
      <c r="J672" s="5">
        <v>-1</v>
      </c>
      <c r="K672" s="5">
        <v>-1</v>
      </c>
      <c r="L672" s="5">
        <v>-1</v>
      </c>
      <c r="M672" s="5">
        <v>-1</v>
      </c>
      <c r="N672" s="5">
        <v>-1</v>
      </c>
      <c r="O672" s="5">
        <v>-1</v>
      </c>
      <c r="P672" s="5">
        <v>-1</v>
      </c>
      <c r="Q672" s="5">
        <v>-1</v>
      </c>
      <c r="R672" s="5">
        <v>-1</v>
      </c>
      <c r="S672" s="5">
        <v>-1</v>
      </c>
      <c r="T672" s="5">
        <v>-1</v>
      </c>
      <c r="U672" s="5">
        <v>-1</v>
      </c>
      <c r="V672" s="5">
        <f>IF(ISNUMBER(EmisData!N673),EmisData!N673/86400/365*0.12,-1)</f>
        <v>-1</v>
      </c>
      <c r="W672" s="5">
        <v>-1</v>
      </c>
      <c r="X672" s="5">
        <v>-1</v>
      </c>
      <c r="Y672" s="5">
        <v>-1</v>
      </c>
      <c r="Z672" s="5">
        <v>-1</v>
      </c>
      <c r="AA672" s="5">
        <v>-1</v>
      </c>
      <c r="AB672" s="5">
        <v>-1</v>
      </c>
      <c r="AC672" s="5">
        <v>-1</v>
      </c>
      <c r="AD672" s="5">
        <v>-1</v>
      </c>
      <c r="AE672" s="5">
        <v>-1</v>
      </c>
      <c r="AF672" s="5">
        <v>-1</v>
      </c>
      <c r="AG672" s="5">
        <v>-1</v>
      </c>
      <c r="AH672" s="5">
        <v>-1</v>
      </c>
      <c r="AI672" s="5">
        <v>-1</v>
      </c>
      <c r="AJ672" s="5">
        <v>-1</v>
      </c>
      <c r="AK672" s="5">
        <v>-1</v>
      </c>
      <c r="AL672" s="5">
        <v>-1</v>
      </c>
      <c r="AM672" s="5">
        <v>-1</v>
      </c>
      <c r="AN672" s="5">
        <v>-1</v>
      </c>
      <c r="AO672" s="5">
        <v>-1</v>
      </c>
      <c r="AP672" s="5">
        <v>-1</v>
      </c>
      <c r="AQ672" s="5">
        <v>-1</v>
      </c>
      <c r="AR672" s="5">
        <v>-1</v>
      </c>
      <c r="AS672" s="5">
        <v>-1</v>
      </c>
      <c r="AT672" s="5">
        <v>-1</v>
      </c>
      <c r="AU672" s="5">
        <v>-1</v>
      </c>
      <c r="AV672" s="5">
        <v>-1</v>
      </c>
      <c r="AW672" s="5">
        <v>-1</v>
      </c>
      <c r="AX672" s="5">
        <v>-1</v>
      </c>
      <c r="AY672" s="5">
        <v>-1</v>
      </c>
      <c r="AZ672" s="5">
        <v>-1</v>
      </c>
      <c r="BA672" s="5">
        <v>-1</v>
      </c>
      <c r="BB672" s="5">
        <v>-1</v>
      </c>
      <c r="BC672" s="5">
        <v>-1</v>
      </c>
      <c r="BD672" s="5">
        <v>-1</v>
      </c>
      <c r="BE672" s="5">
        <v>-1</v>
      </c>
      <c r="BF672" s="5">
        <v>-1</v>
      </c>
      <c r="BG672" s="5">
        <v>-1</v>
      </c>
      <c r="BH672" s="5">
        <v>-1</v>
      </c>
      <c r="BI672" s="5">
        <v>-1</v>
      </c>
      <c r="BJ672" s="5">
        <v>-1</v>
      </c>
      <c r="BK672" s="5">
        <v>-1</v>
      </c>
      <c r="BL672" s="5">
        <v>-1</v>
      </c>
      <c r="BM672" s="5">
        <v>-1</v>
      </c>
      <c r="BN672" s="5">
        <v>-1</v>
      </c>
      <c r="BO672" s="5">
        <v>-1</v>
      </c>
      <c r="BP672" s="5">
        <v>-1</v>
      </c>
      <c r="BQ672" s="5">
        <v>-1</v>
      </c>
      <c r="BR672" s="5">
        <v>-1</v>
      </c>
      <c r="BS672" s="5">
        <v>-1</v>
      </c>
      <c r="BT672" s="5">
        <v>-1</v>
      </c>
      <c r="BU672" s="5">
        <v>-1</v>
      </c>
      <c r="BV672" s="5">
        <v>-1</v>
      </c>
      <c r="BW672" s="5">
        <v>-1</v>
      </c>
      <c r="BX672" s="5">
        <v>-1</v>
      </c>
      <c r="BY672" s="5">
        <f>IF(ISNUMBER(EmisData!Q673),EmisData!Q673/86400/365*0.12,-1)</f>
        <v>-1</v>
      </c>
      <c r="BZ672" s="5">
        <v>-1</v>
      </c>
      <c r="CA672" s="5">
        <v>-1</v>
      </c>
      <c r="CB672" s="5">
        <v>-1</v>
      </c>
      <c r="CC672" s="5">
        <v>-1</v>
      </c>
      <c r="CD672" s="5">
        <f>IF(ISNUMBER(EmisData!P673),EmisData!P673/86400/365*0.12,-1)</f>
        <v>-1</v>
      </c>
      <c r="CE672" s="5">
        <v>-1</v>
      </c>
      <c r="CF672" s="5">
        <v>-1</v>
      </c>
      <c r="CG672" s="5">
        <v>-1</v>
      </c>
      <c r="CH672" s="5">
        <v>-1</v>
      </c>
      <c r="CI672" s="5">
        <v>-1</v>
      </c>
      <c r="CJ672" s="5">
        <v>-1</v>
      </c>
      <c r="CK672" s="5">
        <v>-1</v>
      </c>
      <c r="CL672" s="5">
        <v>-1</v>
      </c>
      <c r="CM672" s="5">
        <v>-1</v>
      </c>
      <c r="CN672" s="5">
        <v>-1</v>
      </c>
      <c r="CO672" s="5">
        <v>-1</v>
      </c>
      <c r="CP672" s="5">
        <v>-1</v>
      </c>
      <c r="CQ672" s="5">
        <v>-1</v>
      </c>
      <c r="CR672" s="5">
        <v>-1</v>
      </c>
      <c r="CS672" s="5">
        <v>-1</v>
      </c>
      <c r="CT672" s="5">
        <v>-1</v>
      </c>
      <c r="CU672" s="5">
        <v>-1</v>
      </c>
      <c r="CV672" s="5">
        <v>-1</v>
      </c>
      <c r="CW672" s="5">
        <v>-1</v>
      </c>
      <c r="CX672" s="5">
        <v>-1</v>
      </c>
      <c r="CY672" s="5">
        <v>-1</v>
      </c>
      <c r="CZ672" s="5">
        <v>-1</v>
      </c>
      <c r="DA672" s="5">
        <v>-1</v>
      </c>
      <c r="DB672" s="5">
        <v>-1</v>
      </c>
      <c r="DC672" s="5">
        <v>-1</v>
      </c>
      <c r="DD672" s="5">
        <v>-1</v>
      </c>
      <c r="DE672" s="5">
        <v>-1</v>
      </c>
      <c r="DF672" s="5">
        <v>-1</v>
      </c>
      <c r="DG672" s="5">
        <v>-1</v>
      </c>
      <c r="DH672" s="5">
        <v>-1</v>
      </c>
      <c r="DI672" s="5">
        <v>-1</v>
      </c>
      <c r="DJ672" s="5">
        <v>-1</v>
      </c>
      <c r="DK672" s="5">
        <v>-1</v>
      </c>
      <c r="DL672" s="5">
        <v>-1</v>
      </c>
      <c r="DM672" s="5">
        <v>-1</v>
      </c>
      <c r="DN672" s="5">
        <v>-1</v>
      </c>
      <c r="DO672" s="5">
        <v>-1</v>
      </c>
      <c r="DP672" s="5">
        <v>-1</v>
      </c>
      <c r="DQ672" s="5">
        <v>-1</v>
      </c>
      <c r="DR672" s="5">
        <v>-1</v>
      </c>
      <c r="DS672" s="5">
        <v>-1</v>
      </c>
      <c r="DT672" s="5">
        <v>-1</v>
      </c>
      <c r="DU672" s="5">
        <v>-1</v>
      </c>
      <c r="DV672" s="5">
        <v>-1</v>
      </c>
      <c r="DW672" s="5">
        <v>-1</v>
      </c>
      <c r="DX672" s="5">
        <v>-1</v>
      </c>
      <c r="DY672" s="5">
        <v>-1</v>
      </c>
      <c r="DZ672" s="5">
        <v>-1</v>
      </c>
      <c r="EA672" s="5">
        <v>-1</v>
      </c>
      <c r="EB672" s="5">
        <v>-1</v>
      </c>
      <c r="EC672" s="5">
        <v>-1</v>
      </c>
      <c r="ED672" s="5">
        <v>-1</v>
      </c>
      <c r="EE672" s="5">
        <v>-1</v>
      </c>
      <c r="EF672" s="5">
        <v>-1</v>
      </c>
      <c r="EG672" s="5">
        <v>-1</v>
      </c>
      <c r="EH672" s="5">
        <v>-1</v>
      </c>
      <c r="EI672" s="5">
        <v>-1</v>
      </c>
      <c r="EJ672" s="5">
        <v>-1</v>
      </c>
      <c r="EK672" s="5">
        <v>-1</v>
      </c>
      <c r="EL672" s="5">
        <v>-1</v>
      </c>
      <c r="EM672" s="5">
        <v>-1</v>
      </c>
      <c r="EN672" s="5">
        <v>-1</v>
      </c>
      <c r="EO672" s="5">
        <v>-1</v>
      </c>
      <c r="EP672" s="5">
        <v>-1</v>
      </c>
      <c r="EQ672" s="5">
        <v>-1</v>
      </c>
      <c r="ER672" s="5">
        <v>-1</v>
      </c>
      <c r="ES672" s="5">
        <v>-1</v>
      </c>
      <c r="ET672" s="5">
        <v>-1</v>
      </c>
      <c r="EU672" s="5">
        <v>-1</v>
      </c>
      <c r="EV672" s="5">
        <f>IF(ISNUMBER(EmisData!R673),EmisData!R673/86400/365*0.12,-1)</f>
        <v>-1</v>
      </c>
      <c r="EW672" s="5">
        <v>-1</v>
      </c>
      <c r="EX672" s="5">
        <v>-1</v>
      </c>
      <c r="EY672" s="5">
        <v>-1</v>
      </c>
      <c r="EZ672" s="5">
        <v>-1</v>
      </c>
      <c r="FA672" s="5">
        <v>-1</v>
      </c>
      <c r="FB672" s="5">
        <v>-1</v>
      </c>
      <c r="FC672" s="5">
        <v>-1</v>
      </c>
      <c r="FD672" s="5">
        <v>-1</v>
      </c>
      <c r="FE672" s="5">
        <v>-1</v>
      </c>
      <c r="FF672" s="5">
        <v>-1</v>
      </c>
      <c r="FG672" s="5">
        <v>-1</v>
      </c>
      <c r="FH672" s="5">
        <v>-1</v>
      </c>
      <c r="FI672" s="5">
        <v>-1</v>
      </c>
      <c r="FJ672" s="5">
        <v>-1</v>
      </c>
      <c r="FK672" s="5">
        <v>-1</v>
      </c>
      <c r="FL672" s="5">
        <v>-1</v>
      </c>
      <c r="FM672" s="5">
        <v>-1</v>
      </c>
      <c r="FN672" s="5">
        <v>-1</v>
      </c>
      <c r="FO672" s="5">
        <v>-1</v>
      </c>
      <c r="FP672" s="5">
        <v>-1</v>
      </c>
      <c r="FQ672" s="5">
        <v>-1</v>
      </c>
      <c r="FR672" s="5">
        <v>-1</v>
      </c>
      <c r="FS672" s="5">
        <v>-1</v>
      </c>
      <c r="FT672" s="5">
        <v>-1</v>
      </c>
      <c r="FU672" s="5">
        <v>-1</v>
      </c>
      <c r="FV672" s="5">
        <v>-1</v>
      </c>
      <c r="FW672" s="5">
        <v>-1</v>
      </c>
      <c r="FX672" s="5">
        <v>-1</v>
      </c>
      <c r="FY672" s="5">
        <v>-1</v>
      </c>
      <c r="FZ672" s="5">
        <v>-1</v>
      </c>
      <c r="GA672" s="5">
        <v>-1</v>
      </c>
      <c r="GB672" s="5">
        <v>-1</v>
      </c>
      <c r="GC672" s="5">
        <v>-1</v>
      </c>
      <c r="GD672" s="5">
        <v>-1</v>
      </c>
      <c r="GE672" s="5">
        <v>-1</v>
      </c>
      <c r="GF672" s="5">
        <v>-1</v>
      </c>
      <c r="GG672" s="5">
        <v>-1</v>
      </c>
      <c r="GH672" s="5">
        <v>-1</v>
      </c>
      <c r="GI672" s="5">
        <v>-1</v>
      </c>
      <c r="GJ672" s="5">
        <v>-1</v>
      </c>
      <c r="GK672" s="5">
        <v>-1</v>
      </c>
      <c r="GL672" s="5">
        <v>-1</v>
      </c>
      <c r="GM672" s="5">
        <v>-1</v>
      </c>
      <c r="GN672" s="5">
        <v>-1</v>
      </c>
      <c r="GO672" s="5">
        <v>-1</v>
      </c>
      <c r="GP672" s="5">
        <v>-1</v>
      </c>
      <c r="GQ672" s="5">
        <v>-1</v>
      </c>
      <c r="GR672" s="5">
        <v>-1</v>
      </c>
      <c r="GS672" s="5">
        <v>-1</v>
      </c>
      <c r="GT672" s="5">
        <f>IF(ISNUMBER(EmisData!L672),EmisData!L672/86400/365*0.12,-1)</f>
        <v>9.3074581430745814E-8</v>
      </c>
      <c r="GU672" s="5">
        <v>-1</v>
      </c>
      <c r="GV672" s="5">
        <v>-1</v>
      </c>
      <c r="GW672" s="5">
        <v>-1</v>
      </c>
      <c r="GX672" s="5">
        <v>-1</v>
      </c>
      <c r="GY672" s="5">
        <f>IF(ISNUMBER(EmisData!O673),EmisData!O673/86400/365*0.12,-1)</f>
        <v>-1</v>
      </c>
      <c r="GZ672" s="5">
        <v>-1</v>
      </c>
      <c r="HA672" s="5">
        <v>-1</v>
      </c>
      <c r="HB672" s="5">
        <v>-1</v>
      </c>
      <c r="HC672" s="5">
        <v>-1</v>
      </c>
      <c r="HD672" s="5">
        <v>-1</v>
      </c>
      <c r="HE672" s="5">
        <v>-1</v>
      </c>
      <c r="HF672" s="5">
        <v>-1</v>
      </c>
      <c r="HG672" s="5">
        <v>-1</v>
      </c>
      <c r="HH672" s="5">
        <v>-1</v>
      </c>
      <c r="HI672" s="5">
        <f>IF(ISNUMBER(EmisData!M672),EmisData!M672/86400/365*0.12,-1)</f>
        <v>-1</v>
      </c>
      <c r="HJ672" s="5">
        <v>-1</v>
      </c>
      <c r="HK672" s="5">
        <v>-1</v>
      </c>
      <c r="HL672" s="5">
        <v>-1</v>
      </c>
      <c r="HM672" s="5">
        <v>-1</v>
      </c>
      <c r="HN672" s="5">
        <v>-1</v>
      </c>
      <c r="HO672" s="5">
        <v>-1</v>
      </c>
      <c r="HP672" s="5">
        <v>-1</v>
      </c>
      <c r="HQ672" s="5" t="s">
        <v>720</v>
      </c>
      <c r="HR672" s="5" t="str">
        <f>EmisData!Z672</f>
        <v>yes</v>
      </c>
    </row>
    <row r="673" spans="1:226" hidden="1" x14ac:dyDescent="0.25">
      <c r="A673" s="35" t="s">
        <v>19591</v>
      </c>
      <c r="B673" s="26">
        <v>5165</v>
      </c>
      <c r="C673" s="34" t="s">
        <v>19590</v>
      </c>
      <c r="D673" s="5">
        <v>2</v>
      </c>
      <c r="E673" s="5">
        <v>0</v>
      </c>
      <c r="F673" s="5">
        <f>VLOOKUP($B673,STPdata!$B:$J,6,FALSE)</f>
        <v>4.8305427502006744E-4</v>
      </c>
      <c r="G673" s="5">
        <f>VLOOKUP($B673,STPdata!$B:$J,7,FALSE)</f>
        <v>0.75462914900640432</v>
      </c>
      <c r="H673" s="5">
        <f>VLOOKUP($B673,STPdata!$B:$J,8,FALSE)</f>
        <v>1.4154567657649966E-2</v>
      </c>
      <c r="I673" s="5">
        <f>VLOOKUP($B673,STPdata!$B:$J,9,FALSE)</f>
        <v>0.23073322906092686</v>
      </c>
      <c r="J673" s="5">
        <v>-1</v>
      </c>
      <c r="K673" s="5">
        <v>-1</v>
      </c>
      <c r="L673" s="5">
        <v>-1</v>
      </c>
      <c r="M673" s="5">
        <v>-1</v>
      </c>
      <c r="N673" s="5">
        <v>-1</v>
      </c>
      <c r="O673" s="5">
        <v>-1</v>
      </c>
      <c r="P673" s="5">
        <v>-1</v>
      </c>
      <c r="Q673" s="5">
        <v>-1</v>
      </c>
      <c r="R673" s="5">
        <v>-1</v>
      </c>
      <c r="S673" s="5">
        <v>-1</v>
      </c>
      <c r="T673" s="5">
        <v>-1</v>
      </c>
      <c r="U673" s="5">
        <v>-1</v>
      </c>
      <c r="V673" s="5">
        <f>IF(ISNUMBER(EmisData!N674),EmisData!N674/86400/365*0.12,-1)</f>
        <v>-1</v>
      </c>
      <c r="W673" s="5">
        <v>-1</v>
      </c>
      <c r="X673" s="5">
        <v>-1</v>
      </c>
      <c r="Y673" s="5">
        <v>-1</v>
      </c>
      <c r="Z673" s="5">
        <v>-1</v>
      </c>
      <c r="AA673" s="5">
        <v>-1</v>
      </c>
      <c r="AB673" s="5">
        <v>-1</v>
      </c>
      <c r="AC673" s="5">
        <v>-1</v>
      </c>
      <c r="AD673" s="5">
        <v>-1</v>
      </c>
      <c r="AE673" s="5">
        <v>-1</v>
      </c>
      <c r="AF673" s="5">
        <v>-1</v>
      </c>
      <c r="AG673" s="5">
        <v>-1</v>
      </c>
      <c r="AH673" s="5">
        <v>-1</v>
      </c>
      <c r="AI673" s="5">
        <v>-1</v>
      </c>
      <c r="AJ673" s="5">
        <v>-1</v>
      </c>
      <c r="AK673" s="5">
        <v>-1</v>
      </c>
      <c r="AL673" s="5">
        <v>-1</v>
      </c>
      <c r="AM673" s="5">
        <v>-1</v>
      </c>
      <c r="AN673" s="5">
        <v>-1</v>
      </c>
      <c r="AO673" s="5">
        <v>-1</v>
      </c>
      <c r="AP673" s="5">
        <v>-1</v>
      </c>
      <c r="AQ673" s="5">
        <v>-1</v>
      </c>
      <c r="AR673" s="5">
        <v>-1</v>
      </c>
      <c r="AS673" s="5">
        <v>-1</v>
      </c>
      <c r="AT673" s="5">
        <v>-1</v>
      </c>
      <c r="AU673" s="5">
        <v>-1</v>
      </c>
      <c r="AV673" s="5">
        <v>-1</v>
      </c>
      <c r="AW673" s="5">
        <v>-1</v>
      </c>
      <c r="AX673" s="5">
        <v>-1</v>
      </c>
      <c r="AY673" s="5">
        <v>-1</v>
      </c>
      <c r="AZ673" s="5">
        <v>-1</v>
      </c>
      <c r="BA673" s="5">
        <v>-1</v>
      </c>
      <c r="BB673" s="5">
        <v>-1</v>
      </c>
      <c r="BC673" s="5">
        <v>-1</v>
      </c>
      <c r="BD673" s="5">
        <v>-1</v>
      </c>
      <c r="BE673" s="5">
        <v>-1</v>
      </c>
      <c r="BF673" s="5">
        <v>-1</v>
      </c>
      <c r="BG673" s="5">
        <v>-1</v>
      </c>
      <c r="BH673" s="5">
        <v>-1</v>
      </c>
      <c r="BI673" s="5">
        <v>-1</v>
      </c>
      <c r="BJ673" s="5">
        <v>-1</v>
      </c>
      <c r="BK673" s="5">
        <v>-1</v>
      </c>
      <c r="BL673" s="5">
        <v>-1</v>
      </c>
      <c r="BM673" s="5">
        <v>-1</v>
      </c>
      <c r="BN673" s="5">
        <v>-1</v>
      </c>
      <c r="BO673" s="5">
        <v>-1</v>
      </c>
      <c r="BP673" s="5">
        <v>-1</v>
      </c>
      <c r="BQ673" s="5">
        <v>-1</v>
      </c>
      <c r="BR673" s="5">
        <v>-1</v>
      </c>
      <c r="BS673" s="5">
        <v>-1</v>
      </c>
      <c r="BT673" s="5">
        <v>-1</v>
      </c>
      <c r="BU673" s="5">
        <v>-1</v>
      </c>
      <c r="BV673" s="5">
        <v>-1</v>
      </c>
      <c r="BW673" s="5">
        <v>-1</v>
      </c>
      <c r="BX673" s="5">
        <v>-1</v>
      </c>
      <c r="BY673" s="5">
        <f>IF(ISNUMBER(EmisData!Q674),EmisData!Q674/86400/365*0.12,-1)</f>
        <v>-1</v>
      </c>
      <c r="BZ673" s="5">
        <v>-1</v>
      </c>
      <c r="CA673" s="5">
        <v>-1</v>
      </c>
      <c r="CB673" s="5">
        <v>-1</v>
      </c>
      <c r="CC673" s="5">
        <v>-1</v>
      </c>
      <c r="CD673" s="5">
        <f>IF(ISNUMBER(EmisData!P674),EmisData!P674/86400/365*0.12,-1)</f>
        <v>-1</v>
      </c>
      <c r="CE673" s="5">
        <v>-1</v>
      </c>
      <c r="CF673" s="5">
        <v>-1</v>
      </c>
      <c r="CG673" s="5">
        <v>-1</v>
      </c>
      <c r="CH673" s="5">
        <v>-1</v>
      </c>
      <c r="CI673" s="5">
        <v>-1</v>
      </c>
      <c r="CJ673" s="5">
        <v>-1</v>
      </c>
      <c r="CK673" s="5">
        <v>-1</v>
      </c>
      <c r="CL673" s="5">
        <v>-1</v>
      </c>
      <c r="CM673" s="5">
        <v>-1</v>
      </c>
      <c r="CN673" s="5">
        <v>-1</v>
      </c>
      <c r="CO673" s="5">
        <v>-1</v>
      </c>
      <c r="CP673" s="5">
        <v>-1</v>
      </c>
      <c r="CQ673" s="5">
        <v>-1</v>
      </c>
      <c r="CR673" s="5">
        <v>-1</v>
      </c>
      <c r="CS673" s="5">
        <v>-1</v>
      </c>
      <c r="CT673" s="5">
        <v>-1</v>
      </c>
      <c r="CU673" s="5">
        <v>-1</v>
      </c>
      <c r="CV673" s="5">
        <v>-1</v>
      </c>
      <c r="CW673" s="5">
        <v>-1</v>
      </c>
      <c r="CX673" s="5">
        <v>-1</v>
      </c>
      <c r="CY673" s="5">
        <v>-1</v>
      </c>
      <c r="CZ673" s="5">
        <v>-1</v>
      </c>
      <c r="DA673" s="5">
        <v>-1</v>
      </c>
      <c r="DB673" s="5">
        <v>-1</v>
      </c>
      <c r="DC673" s="5">
        <v>-1</v>
      </c>
      <c r="DD673" s="5">
        <v>-1</v>
      </c>
      <c r="DE673" s="5">
        <v>-1</v>
      </c>
      <c r="DF673" s="5">
        <v>-1</v>
      </c>
      <c r="DG673" s="5">
        <v>-1</v>
      </c>
      <c r="DH673" s="5">
        <v>-1</v>
      </c>
      <c r="DI673" s="5">
        <v>-1</v>
      </c>
      <c r="DJ673" s="5">
        <v>-1</v>
      </c>
      <c r="DK673" s="5">
        <v>-1</v>
      </c>
      <c r="DL673" s="5">
        <v>-1</v>
      </c>
      <c r="DM673" s="5">
        <v>-1</v>
      </c>
      <c r="DN673" s="5">
        <v>-1</v>
      </c>
      <c r="DO673" s="5">
        <v>-1</v>
      </c>
      <c r="DP673" s="5">
        <v>-1</v>
      </c>
      <c r="DQ673" s="5">
        <v>-1</v>
      </c>
      <c r="DR673" s="5">
        <v>-1</v>
      </c>
      <c r="DS673" s="5">
        <v>-1</v>
      </c>
      <c r="DT673" s="5">
        <v>-1</v>
      </c>
      <c r="DU673" s="5">
        <v>-1</v>
      </c>
      <c r="DV673" s="5">
        <v>-1</v>
      </c>
      <c r="DW673" s="5">
        <v>-1</v>
      </c>
      <c r="DX673" s="5">
        <v>-1</v>
      </c>
      <c r="DY673" s="5">
        <v>-1</v>
      </c>
      <c r="DZ673" s="5">
        <v>-1</v>
      </c>
      <c r="EA673" s="5">
        <v>-1</v>
      </c>
      <c r="EB673" s="5">
        <v>-1</v>
      </c>
      <c r="EC673" s="5">
        <v>-1</v>
      </c>
      <c r="ED673" s="5">
        <v>-1</v>
      </c>
      <c r="EE673" s="5">
        <v>-1</v>
      </c>
      <c r="EF673" s="5">
        <v>-1</v>
      </c>
      <c r="EG673" s="5">
        <v>-1</v>
      </c>
      <c r="EH673" s="5">
        <v>-1</v>
      </c>
      <c r="EI673" s="5">
        <v>-1</v>
      </c>
      <c r="EJ673" s="5">
        <v>-1</v>
      </c>
      <c r="EK673" s="5">
        <v>-1</v>
      </c>
      <c r="EL673" s="5">
        <v>-1</v>
      </c>
      <c r="EM673" s="5">
        <v>-1</v>
      </c>
      <c r="EN673" s="5">
        <v>-1</v>
      </c>
      <c r="EO673" s="5">
        <v>-1</v>
      </c>
      <c r="EP673" s="5">
        <v>-1</v>
      </c>
      <c r="EQ673" s="5">
        <v>-1</v>
      </c>
      <c r="ER673" s="5">
        <v>-1</v>
      </c>
      <c r="ES673" s="5">
        <v>-1</v>
      </c>
      <c r="ET673" s="5">
        <v>-1</v>
      </c>
      <c r="EU673" s="5">
        <v>-1</v>
      </c>
      <c r="EV673" s="5">
        <f>IF(ISNUMBER(EmisData!R674),EmisData!R674/86400/365*0.12,-1)</f>
        <v>-1</v>
      </c>
      <c r="EW673" s="5">
        <v>-1</v>
      </c>
      <c r="EX673" s="5">
        <v>-1</v>
      </c>
      <c r="EY673" s="5">
        <v>-1</v>
      </c>
      <c r="EZ673" s="5">
        <v>-1</v>
      </c>
      <c r="FA673" s="5">
        <v>-1</v>
      </c>
      <c r="FB673" s="5">
        <v>-1</v>
      </c>
      <c r="FC673" s="5">
        <v>-1</v>
      </c>
      <c r="FD673" s="5">
        <v>-1</v>
      </c>
      <c r="FE673" s="5">
        <v>-1</v>
      </c>
      <c r="FF673" s="5">
        <v>-1</v>
      </c>
      <c r="FG673" s="5">
        <v>-1</v>
      </c>
      <c r="FH673" s="5">
        <v>-1</v>
      </c>
      <c r="FI673" s="5">
        <v>-1</v>
      </c>
      <c r="FJ673" s="5">
        <v>-1</v>
      </c>
      <c r="FK673" s="5">
        <v>-1</v>
      </c>
      <c r="FL673" s="5">
        <v>-1</v>
      </c>
      <c r="FM673" s="5">
        <v>-1</v>
      </c>
      <c r="FN673" s="5">
        <v>-1</v>
      </c>
      <c r="FO673" s="5">
        <v>-1</v>
      </c>
      <c r="FP673" s="5">
        <v>-1</v>
      </c>
      <c r="FQ673" s="5">
        <v>-1</v>
      </c>
      <c r="FR673" s="5">
        <v>-1</v>
      </c>
      <c r="FS673" s="5">
        <v>-1</v>
      </c>
      <c r="FT673" s="5">
        <v>-1</v>
      </c>
      <c r="FU673" s="5">
        <v>-1</v>
      </c>
      <c r="FV673" s="5">
        <v>-1</v>
      </c>
      <c r="FW673" s="5">
        <v>-1</v>
      </c>
      <c r="FX673" s="5">
        <v>-1</v>
      </c>
      <c r="FY673" s="5">
        <v>-1</v>
      </c>
      <c r="FZ673" s="5">
        <v>-1</v>
      </c>
      <c r="GA673" s="5">
        <v>-1</v>
      </c>
      <c r="GB673" s="5">
        <v>-1</v>
      </c>
      <c r="GC673" s="5">
        <v>-1</v>
      </c>
      <c r="GD673" s="5">
        <v>-1</v>
      </c>
      <c r="GE673" s="5">
        <v>-1</v>
      </c>
      <c r="GF673" s="5">
        <v>-1</v>
      </c>
      <c r="GG673" s="5">
        <v>-1</v>
      </c>
      <c r="GH673" s="5">
        <v>-1</v>
      </c>
      <c r="GI673" s="5">
        <v>-1</v>
      </c>
      <c r="GJ673" s="5">
        <v>-1</v>
      </c>
      <c r="GK673" s="5">
        <v>-1</v>
      </c>
      <c r="GL673" s="5">
        <v>-1</v>
      </c>
      <c r="GM673" s="5">
        <v>-1</v>
      </c>
      <c r="GN673" s="5">
        <v>-1</v>
      </c>
      <c r="GO673" s="5">
        <v>-1</v>
      </c>
      <c r="GP673" s="5">
        <v>-1</v>
      </c>
      <c r="GQ673" s="5">
        <v>-1</v>
      </c>
      <c r="GR673" s="5">
        <v>-1</v>
      </c>
      <c r="GS673" s="5">
        <v>-1</v>
      </c>
      <c r="GT673" s="5">
        <f>IF(ISNUMBER(EmisData!L673),EmisData!L673/86400/365*0.12,-1)</f>
        <v>-1</v>
      </c>
      <c r="GU673" s="5">
        <v>-1</v>
      </c>
      <c r="GV673" s="5">
        <v>-1</v>
      </c>
      <c r="GW673" s="5">
        <v>-1</v>
      </c>
      <c r="GX673" s="5">
        <v>-1</v>
      </c>
      <c r="GY673" s="5">
        <f>IF(ISNUMBER(EmisData!O674),EmisData!O674/86400/365*0.12,-1)</f>
        <v>-1</v>
      </c>
      <c r="GZ673" s="5">
        <v>-1</v>
      </c>
      <c r="HA673" s="5">
        <v>-1</v>
      </c>
      <c r="HB673" s="5">
        <v>-1</v>
      </c>
      <c r="HC673" s="5">
        <v>-1</v>
      </c>
      <c r="HD673" s="5">
        <v>-1</v>
      </c>
      <c r="HE673" s="5">
        <v>-1</v>
      </c>
      <c r="HF673" s="5">
        <v>-1</v>
      </c>
      <c r="HG673" s="5">
        <v>-1</v>
      </c>
      <c r="HH673" s="5">
        <v>-1</v>
      </c>
      <c r="HI673" s="5">
        <f>IF(ISNUMBER(EmisData!M673),EmisData!M673/86400/365*0.12,-1)</f>
        <v>-1</v>
      </c>
      <c r="HJ673" s="5">
        <v>-1</v>
      </c>
      <c r="HK673" s="5">
        <v>-1</v>
      </c>
      <c r="HL673" s="5">
        <v>-1</v>
      </c>
      <c r="HM673" s="5">
        <v>-1</v>
      </c>
      <c r="HN673" s="5">
        <v>-1</v>
      </c>
      <c r="HO673" s="5">
        <v>-1</v>
      </c>
      <c r="HP673" s="5">
        <v>-1</v>
      </c>
      <c r="HQ673" s="5" t="s">
        <v>720</v>
      </c>
      <c r="HR673" s="5" t="str">
        <f>EmisData!Z673</f>
        <v/>
      </c>
    </row>
    <row r="674" spans="1:226" x14ac:dyDescent="0.25">
      <c r="A674" s="35" t="s">
        <v>19597</v>
      </c>
      <c r="B674" s="26">
        <v>5166</v>
      </c>
      <c r="C674" s="34" t="s">
        <v>19596</v>
      </c>
      <c r="D674" s="5">
        <v>2</v>
      </c>
      <c r="E674" s="5">
        <v>0</v>
      </c>
      <c r="F674" s="5">
        <f>VLOOKUP($B674,STPdata!$B:$J,6,FALSE)</f>
        <v>0.17977517260403225</v>
      </c>
      <c r="G674" s="5">
        <f>VLOOKUP($B674,STPdata!$B:$J,7,FALSE)</f>
        <v>7.3614145373067152E-2</v>
      </c>
      <c r="H674" s="5">
        <f>VLOOKUP($B674,STPdata!$B:$J,8,FALSE)</f>
        <v>0.72467378309366892</v>
      </c>
      <c r="I674" s="5">
        <f>VLOOKUP($B674,STPdata!$B:$J,9,FALSE)</f>
        <v>2.1936898929231875E-2</v>
      </c>
      <c r="J674" s="5">
        <v>-1</v>
      </c>
      <c r="K674" s="5">
        <v>-1</v>
      </c>
      <c r="L674" s="5">
        <v>-1</v>
      </c>
      <c r="M674" s="5">
        <v>-1</v>
      </c>
      <c r="N674" s="5">
        <v>-1</v>
      </c>
      <c r="O674" s="5">
        <v>-1</v>
      </c>
      <c r="P674" s="5">
        <v>-1</v>
      </c>
      <c r="Q674" s="5">
        <v>-1</v>
      </c>
      <c r="R674" s="5">
        <v>-1</v>
      </c>
      <c r="S674" s="5">
        <v>-1</v>
      </c>
      <c r="T674" s="5">
        <v>-1</v>
      </c>
      <c r="U674" s="5">
        <v>-1</v>
      </c>
      <c r="V674" s="5">
        <f>IF(ISNUMBER(EmisData!N675),EmisData!N675/86400/365*0.12,-1)</f>
        <v>-1</v>
      </c>
      <c r="W674" s="5">
        <v>-1</v>
      </c>
      <c r="X674" s="5">
        <v>-1</v>
      </c>
      <c r="Y674" s="5">
        <v>-1</v>
      </c>
      <c r="Z674" s="5">
        <v>-1</v>
      </c>
      <c r="AA674" s="5">
        <v>-1</v>
      </c>
      <c r="AB674" s="5">
        <v>-1</v>
      </c>
      <c r="AC674" s="5">
        <v>-1</v>
      </c>
      <c r="AD674" s="5">
        <v>-1</v>
      </c>
      <c r="AE674" s="5">
        <v>-1</v>
      </c>
      <c r="AF674" s="5">
        <v>-1</v>
      </c>
      <c r="AG674" s="5">
        <v>-1</v>
      </c>
      <c r="AH674" s="5">
        <v>-1</v>
      </c>
      <c r="AI674" s="5">
        <v>-1</v>
      </c>
      <c r="AJ674" s="5">
        <v>-1</v>
      </c>
      <c r="AK674" s="5">
        <v>-1</v>
      </c>
      <c r="AL674" s="5">
        <v>-1</v>
      </c>
      <c r="AM674" s="5">
        <v>-1</v>
      </c>
      <c r="AN674" s="5">
        <v>-1</v>
      </c>
      <c r="AO674" s="5">
        <v>-1</v>
      </c>
      <c r="AP674" s="5">
        <v>-1</v>
      </c>
      <c r="AQ674" s="5">
        <v>-1</v>
      </c>
      <c r="AR674" s="5">
        <v>-1</v>
      </c>
      <c r="AS674" s="5">
        <v>-1</v>
      </c>
      <c r="AT674" s="5">
        <v>-1</v>
      </c>
      <c r="AU674" s="5">
        <v>-1</v>
      </c>
      <c r="AV674" s="5">
        <v>-1</v>
      </c>
      <c r="AW674" s="5">
        <v>-1</v>
      </c>
      <c r="AX674" s="5">
        <v>-1</v>
      </c>
      <c r="AY674" s="5">
        <v>-1</v>
      </c>
      <c r="AZ674" s="5">
        <v>-1</v>
      </c>
      <c r="BA674" s="5">
        <v>-1</v>
      </c>
      <c r="BB674" s="5">
        <v>-1</v>
      </c>
      <c r="BC674" s="5">
        <v>-1</v>
      </c>
      <c r="BD674" s="5">
        <v>-1</v>
      </c>
      <c r="BE674" s="5">
        <v>-1</v>
      </c>
      <c r="BF674" s="5">
        <v>-1</v>
      </c>
      <c r="BG674" s="5">
        <v>-1</v>
      </c>
      <c r="BH674" s="5">
        <v>-1</v>
      </c>
      <c r="BI674" s="5">
        <v>-1</v>
      </c>
      <c r="BJ674" s="5">
        <v>-1</v>
      </c>
      <c r="BK674" s="5">
        <v>-1</v>
      </c>
      <c r="BL674" s="5">
        <v>-1</v>
      </c>
      <c r="BM674" s="5">
        <v>-1</v>
      </c>
      <c r="BN674" s="5">
        <v>-1</v>
      </c>
      <c r="BO674" s="5">
        <v>-1</v>
      </c>
      <c r="BP674" s="5">
        <v>-1</v>
      </c>
      <c r="BQ674" s="5">
        <v>-1</v>
      </c>
      <c r="BR674" s="5">
        <v>-1</v>
      </c>
      <c r="BS674" s="5">
        <v>-1</v>
      </c>
      <c r="BT674" s="5">
        <v>-1</v>
      </c>
      <c r="BU674" s="5">
        <v>-1</v>
      </c>
      <c r="BV674" s="5">
        <v>-1</v>
      </c>
      <c r="BW674" s="5">
        <v>-1</v>
      </c>
      <c r="BX674" s="5">
        <v>-1</v>
      </c>
      <c r="BY674" s="5">
        <f>IF(ISNUMBER(EmisData!Q675),EmisData!Q675/86400/365*0.12,-1)</f>
        <v>-1</v>
      </c>
      <c r="BZ674" s="5">
        <v>-1</v>
      </c>
      <c r="CA674" s="5">
        <v>-1</v>
      </c>
      <c r="CB674" s="5">
        <v>-1</v>
      </c>
      <c r="CC674" s="5">
        <v>-1</v>
      </c>
      <c r="CD674" s="5">
        <f>IF(ISNUMBER(EmisData!P675),EmisData!P675/86400/365*0.12,-1)</f>
        <v>-1</v>
      </c>
      <c r="CE674" s="5">
        <v>-1</v>
      </c>
      <c r="CF674" s="5">
        <v>-1</v>
      </c>
      <c r="CG674" s="5">
        <v>-1</v>
      </c>
      <c r="CH674" s="5">
        <v>-1</v>
      </c>
      <c r="CI674" s="5">
        <v>-1</v>
      </c>
      <c r="CJ674" s="5">
        <v>-1</v>
      </c>
      <c r="CK674" s="5">
        <v>-1</v>
      </c>
      <c r="CL674" s="5">
        <v>-1</v>
      </c>
      <c r="CM674" s="5">
        <v>-1</v>
      </c>
      <c r="CN674" s="5">
        <v>-1</v>
      </c>
      <c r="CO674" s="5">
        <v>-1</v>
      </c>
      <c r="CP674" s="5">
        <v>-1</v>
      </c>
      <c r="CQ674" s="5">
        <v>-1</v>
      </c>
      <c r="CR674" s="5">
        <v>-1</v>
      </c>
      <c r="CS674" s="5">
        <v>-1</v>
      </c>
      <c r="CT674" s="5">
        <v>-1</v>
      </c>
      <c r="CU674" s="5">
        <v>-1</v>
      </c>
      <c r="CV674" s="5">
        <v>-1</v>
      </c>
      <c r="CW674" s="5">
        <v>-1</v>
      </c>
      <c r="CX674" s="5">
        <v>-1</v>
      </c>
      <c r="CY674" s="5">
        <v>-1</v>
      </c>
      <c r="CZ674" s="5">
        <v>-1</v>
      </c>
      <c r="DA674" s="5">
        <v>-1</v>
      </c>
      <c r="DB674" s="5">
        <v>-1</v>
      </c>
      <c r="DC674" s="5">
        <v>-1</v>
      </c>
      <c r="DD674" s="5">
        <v>-1</v>
      </c>
      <c r="DE674" s="5">
        <v>-1</v>
      </c>
      <c r="DF674" s="5">
        <v>-1</v>
      </c>
      <c r="DG674" s="5">
        <v>-1</v>
      </c>
      <c r="DH674" s="5">
        <v>-1</v>
      </c>
      <c r="DI674" s="5">
        <v>-1</v>
      </c>
      <c r="DJ674" s="5">
        <v>-1</v>
      </c>
      <c r="DK674" s="5">
        <v>-1</v>
      </c>
      <c r="DL674" s="5">
        <v>-1</v>
      </c>
      <c r="DM674" s="5">
        <v>-1</v>
      </c>
      <c r="DN674" s="5">
        <v>-1</v>
      </c>
      <c r="DO674" s="5">
        <v>-1</v>
      </c>
      <c r="DP674" s="5">
        <v>-1</v>
      </c>
      <c r="DQ674" s="5">
        <v>-1</v>
      </c>
      <c r="DR674" s="5">
        <v>-1</v>
      </c>
      <c r="DS674" s="5">
        <v>-1</v>
      </c>
      <c r="DT674" s="5">
        <v>-1</v>
      </c>
      <c r="DU674" s="5">
        <v>-1</v>
      </c>
      <c r="DV674" s="5">
        <v>-1</v>
      </c>
      <c r="DW674" s="5">
        <v>-1</v>
      </c>
      <c r="DX674" s="5">
        <v>-1</v>
      </c>
      <c r="DY674" s="5">
        <v>-1</v>
      </c>
      <c r="DZ674" s="5">
        <v>-1</v>
      </c>
      <c r="EA674" s="5">
        <v>-1</v>
      </c>
      <c r="EB674" s="5">
        <v>-1</v>
      </c>
      <c r="EC674" s="5">
        <v>-1</v>
      </c>
      <c r="ED674" s="5">
        <v>-1</v>
      </c>
      <c r="EE674" s="5">
        <v>-1</v>
      </c>
      <c r="EF674" s="5">
        <v>-1</v>
      </c>
      <c r="EG674" s="5">
        <v>-1</v>
      </c>
      <c r="EH674" s="5">
        <v>-1</v>
      </c>
      <c r="EI674" s="5">
        <v>-1</v>
      </c>
      <c r="EJ674" s="5">
        <v>-1</v>
      </c>
      <c r="EK674" s="5">
        <v>-1</v>
      </c>
      <c r="EL674" s="5">
        <v>-1</v>
      </c>
      <c r="EM674" s="5">
        <v>-1</v>
      </c>
      <c r="EN674" s="5">
        <v>-1</v>
      </c>
      <c r="EO674" s="5">
        <v>-1</v>
      </c>
      <c r="EP674" s="5">
        <v>-1</v>
      </c>
      <c r="EQ674" s="5">
        <v>-1</v>
      </c>
      <c r="ER674" s="5">
        <v>-1</v>
      </c>
      <c r="ES674" s="5">
        <v>-1</v>
      </c>
      <c r="ET674" s="5">
        <v>-1</v>
      </c>
      <c r="EU674" s="5">
        <v>-1</v>
      </c>
      <c r="EV674" s="5">
        <f>IF(ISNUMBER(EmisData!R675),EmisData!R675/86400/365*0.12,-1)</f>
        <v>-1</v>
      </c>
      <c r="EW674" s="5">
        <v>-1</v>
      </c>
      <c r="EX674" s="5">
        <v>-1</v>
      </c>
      <c r="EY674" s="5">
        <v>-1</v>
      </c>
      <c r="EZ674" s="5">
        <v>-1</v>
      </c>
      <c r="FA674" s="5">
        <v>-1</v>
      </c>
      <c r="FB674" s="5">
        <v>-1</v>
      </c>
      <c r="FC674" s="5">
        <v>-1</v>
      </c>
      <c r="FD674" s="5">
        <v>-1</v>
      </c>
      <c r="FE674" s="5">
        <v>-1</v>
      </c>
      <c r="FF674" s="5">
        <v>-1</v>
      </c>
      <c r="FG674" s="5">
        <v>-1</v>
      </c>
      <c r="FH674" s="5">
        <v>-1</v>
      </c>
      <c r="FI674" s="5">
        <v>-1</v>
      </c>
      <c r="FJ674" s="5">
        <v>-1</v>
      </c>
      <c r="FK674" s="5">
        <v>-1</v>
      </c>
      <c r="FL674" s="5">
        <v>-1</v>
      </c>
      <c r="FM674" s="5">
        <v>-1</v>
      </c>
      <c r="FN674" s="5">
        <v>-1</v>
      </c>
      <c r="FO674" s="5">
        <v>-1</v>
      </c>
      <c r="FP674" s="5">
        <v>-1</v>
      </c>
      <c r="FQ674" s="5">
        <v>-1</v>
      </c>
      <c r="FR674" s="5">
        <v>-1</v>
      </c>
      <c r="FS674" s="5">
        <v>-1</v>
      </c>
      <c r="FT674" s="5">
        <v>-1</v>
      </c>
      <c r="FU674" s="5">
        <v>-1</v>
      </c>
      <c r="FV674" s="5">
        <v>-1</v>
      </c>
      <c r="FW674" s="5">
        <v>-1</v>
      </c>
      <c r="FX674" s="5">
        <v>-1</v>
      </c>
      <c r="FY674" s="5">
        <v>-1</v>
      </c>
      <c r="FZ674" s="5">
        <v>-1</v>
      </c>
      <c r="GA674" s="5">
        <v>-1</v>
      </c>
      <c r="GB674" s="5">
        <v>-1</v>
      </c>
      <c r="GC674" s="5">
        <v>-1</v>
      </c>
      <c r="GD674" s="5">
        <v>-1</v>
      </c>
      <c r="GE674" s="5">
        <v>-1</v>
      </c>
      <c r="GF674" s="5">
        <v>-1</v>
      </c>
      <c r="GG674" s="5">
        <v>-1</v>
      </c>
      <c r="GH674" s="5">
        <v>-1</v>
      </c>
      <c r="GI674" s="5">
        <v>-1</v>
      </c>
      <c r="GJ674" s="5">
        <v>-1</v>
      </c>
      <c r="GK674" s="5">
        <v>-1</v>
      </c>
      <c r="GL674" s="5">
        <v>-1</v>
      </c>
      <c r="GM674" s="5">
        <v>-1</v>
      </c>
      <c r="GN674" s="5">
        <v>-1</v>
      </c>
      <c r="GO674" s="5">
        <v>-1</v>
      </c>
      <c r="GP674" s="5">
        <v>-1</v>
      </c>
      <c r="GQ674" s="5">
        <v>-1</v>
      </c>
      <c r="GR674" s="5">
        <v>-1</v>
      </c>
      <c r="GS674" s="5">
        <v>-1</v>
      </c>
      <c r="GT674" s="5">
        <f>IF(ISNUMBER(EmisData!L674),EmisData!L674/86400/365*0.12,-1)</f>
        <v>1.3470319634703196E-8</v>
      </c>
      <c r="GU674" s="5">
        <v>-1</v>
      </c>
      <c r="GV674" s="5">
        <v>-1</v>
      </c>
      <c r="GW674" s="5">
        <v>-1</v>
      </c>
      <c r="GX674" s="5">
        <v>-1</v>
      </c>
      <c r="GY674" s="5">
        <f>IF(ISNUMBER(EmisData!O675),EmisData!O675/86400/365*0.12,-1)</f>
        <v>-1</v>
      </c>
      <c r="GZ674" s="5">
        <v>-1</v>
      </c>
      <c r="HA674" s="5">
        <v>-1</v>
      </c>
      <c r="HB674" s="5">
        <v>-1</v>
      </c>
      <c r="HC674" s="5">
        <v>-1</v>
      </c>
      <c r="HD674" s="5">
        <v>-1</v>
      </c>
      <c r="HE674" s="5">
        <v>-1</v>
      </c>
      <c r="HF674" s="5">
        <v>-1</v>
      </c>
      <c r="HG674" s="5">
        <v>-1</v>
      </c>
      <c r="HH674" s="5">
        <v>-1</v>
      </c>
      <c r="HI674" s="5">
        <f>IF(ISNUMBER(EmisData!M674),EmisData!M674/86400/365*0.12,-1)</f>
        <v>-1</v>
      </c>
      <c r="HJ674" s="5">
        <v>-1</v>
      </c>
      <c r="HK674" s="5">
        <v>-1</v>
      </c>
      <c r="HL674" s="5">
        <v>-1</v>
      </c>
      <c r="HM674" s="5">
        <v>-1</v>
      </c>
      <c r="HN674" s="5">
        <v>-1</v>
      </c>
      <c r="HO674" s="5">
        <v>-1</v>
      </c>
      <c r="HP674" s="5">
        <v>-1</v>
      </c>
      <c r="HQ674" s="5" t="s">
        <v>720</v>
      </c>
      <c r="HR674" s="5" t="str">
        <f>EmisData!Z674</f>
        <v>yes</v>
      </c>
    </row>
    <row r="675" spans="1:226" hidden="1" x14ac:dyDescent="0.25">
      <c r="A675" s="35" t="s">
        <v>19608</v>
      </c>
      <c r="B675" s="26">
        <v>5172</v>
      </c>
      <c r="C675" s="34" t="s">
        <v>19607</v>
      </c>
      <c r="D675" s="5">
        <v>2</v>
      </c>
      <c r="E675" s="5">
        <v>0</v>
      </c>
      <c r="F675" s="5">
        <f>VLOOKUP($B675,STPdata!$B:$J,6,FALSE)</f>
        <v>2.0279300011051433E-5</v>
      </c>
      <c r="G675" s="5">
        <f>VLOOKUP($B675,STPdata!$B:$J,7,FALSE)</f>
        <v>0.23924755199346034</v>
      </c>
      <c r="H675" s="5">
        <f>VLOOKUP($B675,STPdata!$B:$J,8,FALSE)</f>
        <v>0.53143943004722249</v>
      </c>
      <c r="I675" s="5">
        <f>VLOOKUP($B675,STPdata!$B:$J,9,FALSE)</f>
        <v>0.22929273865930419</v>
      </c>
      <c r="J675" s="5">
        <v>-1</v>
      </c>
      <c r="K675" s="5">
        <v>-1</v>
      </c>
      <c r="L675" s="5">
        <v>-1</v>
      </c>
      <c r="M675" s="5">
        <v>-1</v>
      </c>
      <c r="N675" s="5">
        <v>-1</v>
      </c>
      <c r="O675" s="5">
        <v>-1</v>
      </c>
      <c r="P675" s="5">
        <v>-1</v>
      </c>
      <c r="Q675" s="5">
        <v>-1</v>
      </c>
      <c r="R675" s="5">
        <v>-1</v>
      </c>
      <c r="S675" s="5">
        <v>-1</v>
      </c>
      <c r="T675" s="5">
        <v>-1</v>
      </c>
      <c r="U675" s="5">
        <v>-1</v>
      </c>
      <c r="V675" s="5">
        <f>IF(ISNUMBER(EmisData!N676),EmisData!N676/86400/365*0.12,-1)</f>
        <v>-1</v>
      </c>
      <c r="W675" s="5">
        <v>-1</v>
      </c>
      <c r="X675" s="5">
        <v>-1</v>
      </c>
      <c r="Y675" s="5">
        <v>-1</v>
      </c>
      <c r="Z675" s="5">
        <v>-1</v>
      </c>
      <c r="AA675" s="5">
        <v>-1</v>
      </c>
      <c r="AB675" s="5">
        <v>-1</v>
      </c>
      <c r="AC675" s="5">
        <v>-1</v>
      </c>
      <c r="AD675" s="5">
        <v>-1</v>
      </c>
      <c r="AE675" s="5">
        <v>-1</v>
      </c>
      <c r="AF675" s="5">
        <v>-1</v>
      </c>
      <c r="AG675" s="5">
        <v>-1</v>
      </c>
      <c r="AH675" s="5">
        <v>-1</v>
      </c>
      <c r="AI675" s="5">
        <v>-1</v>
      </c>
      <c r="AJ675" s="5">
        <v>-1</v>
      </c>
      <c r="AK675" s="5">
        <v>-1</v>
      </c>
      <c r="AL675" s="5">
        <v>-1</v>
      </c>
      <c r="AM675" s="5">
        <v>-1</v>
      </c>
      <c r="AN675" s="5">
        <v>-1</v>
      </c>
      <c r="AO675" s="5">
        <v>-1</v>
      </c>
      <c r="AP675" s="5">
        <v>-1</v>
      </c>
      <c r="AQ675" s="5">
        <v>-1</v>
      </c>
      <c r="AR675" s="5">
        <v>-1</v>
      </c>
      <c r="AS675" s="5">
        <v>-1</v>
      </c>
      <c r="AT675" s="5">
        <v>-1</v>
      </c>
      <c r="AU675" s="5">
        <v>-1</v>
      </c>
      <c r="AV675" s="5">
        <v>-1</v>
      </c>
      <c r="AW675" s="5">
        <v>-1</v>
      </c>
      <c r="AX675" s="5">
        <v>-1</v>
      </c>
      <c r="AY675" s="5">
        <v>-1</v>
      </c>
      <c r="AZ675" s="5">
        <v>-1</v>
      </c>
      <c r="BA675" s="5">
        <v>-1</v>
      </c>
      <c r="BB675" s="5">
        <v>-1</v>
      </c>
      <c r="BC675" s="5">
        <v>-1</v>
      </c>
      <c r="BD675" s="5">
        <v>-1</v>
      </c>
      <c r="BE675" s="5">
        <v>-1</v>
      </c>
      <c r="BF675" s="5">
        <v>-1</v>
      </c>
      <c r="BG675" s="5">
        <v>-1</v>
      </c>
      <c r="BH675" s="5">
        <v>-1</v>
      </c>
      <c r="BI675" s="5">
        <v>-1</v>
      </c>
      <c r="BJ675" s="5">
        <v>-1</v>
      </c>
      <c r="BK675" s="5">
        <v>-1</v>
      </c>
      <c r="BL675" s="5">
        <v>-1</v>
      </c>
      <c r="BM675" s="5">
        <v>-1</v>
      </c>
      <c r="BN675" s="5">
        <v>-1</v>
      </c>
      <c r="BO675" s="5">
        <v>-1</v>
      </c>
      <c r="BP675" s="5">
        <v>-1</v>
      </c>
      <c r="BQ675" s="5">
        <v>-1</v>
      </c>
      <c r="BR675" s="5">
        <v>-1</v>
      </c>
      <c r="BS675" s="5">
        <v>-1</v>
      </c>
      <c r="BT675" s="5">
        <v>-1</v>
      </c>
      <c r="BU675" s="5">
        <v>-1</v>
      </c>
      <c r="BV675" s="5">
        <v>-1</v>
      </c>
      <c r="BW675" s="5">
        <v>-1</v>
      </c>
      <c r="BX675" s="5">
        <v>-1</v>
      </c>
      <c r="BY675" s="5">
        <f>IF(ISNUMBER(EmisData!Q676),EmisData!Q676/86400/365*0.12,-1)</f>
        <v>-1</v>
      </c>
      <c r="BZ675" s="5">
        <v>-1</v>
      </c>
      <c r="CA675" s="5">
        <v>-1</v>
      </c>
      <c r="CB675" s="5">
        <v>-1</v>
      </c>
      <c r="CC675" s="5">
        <v>-1</v>
      </c>
      <c r="CD675" s="5">
        <f>IF(ISNUMBER(EmisData!P676),EmisData!P676/86400/365*0.12,-1)</f>
        <v>-1</v>
      </c>
      <c r="CE675" s="5">
        <v>-1</v>
      </c>
      <c r="CF675" s="5">
        <v>-1</v>
      </c>
      <c r="CG675" s="5">
        <v>-1</v>
      </c>
      <c r="CH675" s="5">
        <v>-1</v>
      </c>
      <c r="CI675" s="5">
        <v>-1</v>
      </c>
      <c r="CJ675" s="5">
        <v>-1</v>
      </c>
      <c r="CK675" s="5">
        <v>-1</v>
      </c>
      <c r="CL675" s="5">
        <v>-1</v>
      </c>
      <c r="CM675" s="5">
        <v>-1</v>
      </c>
      <c r="CN675" s="5">
        <v>-1</v>
      </c>
      <c r="CO675" s="5">
        <v>-1</v>
      </c>
      <c r="CP675" s="5">
        <v>-1</v>
      </c>
      <c r="CQ675" s="5">
        <v>-1</v>
      </c>
      <c r="CR675" s="5">
        <v>-1</v>
      </c>
      <c r="CS675" s="5">
        <v>-1</v>
      </c>
      <c r="CT675" s="5">
        <v>-1</v>
      </c>
      <c r="CU675" s="5">
        <v>-1</v>
      </c>
      <c r="CV675" s="5">
        <v>-1</v>
      </c>
      <c r="CW675" s="5">
        <v>-1</v>
      </c>
      <c r="CX675" s="5">
        <v>-1</v>
      </c>
      <c r="CY675" s="5">
        <v>-1</v>
      </c>
      <c r="CZ675" s="5">
        <v>-1</v>
      </c>
      <c r="DA675" s="5">
        <v>-1</v>
      </c>
      <c r="DB675" s="5">
        <v>-1</v>
      </c>
      <c r="DC675" s="5">
        <v>-1</v>
      </c>
      <c r="DD675" s="5">
        <v>-1</v>
      </c>
      <c r="DE675" s="5">
        <v>-1</v>
      </c>
      <c r="DF675" s="5">
        <v>-1</v>
      </c>
      <c r="DG675" s="5">
        <v>-1</v>
      </c>
      <c r="DH675" s="5">
        <v>-1</v>
      </c>
      <c r="DI675" s="5">
        <v>-1</v>
      </c>
      <c r="DJ675" s="5">
        <v>-1</v>
      </c>
      <c r="DK675" s="5">
        <v>-1</v>
      </c>
      <c r="DL675" s="5">
        <v>-1</v>
      </c>
      <c r="DM675" s="5">
        <v>-1</v>
      </c>
      <c r="DN675" s="5">
        <v>-1</v>
      </c>
      <c r="DO675" s="5">
        <v>-1</v>
      </c>
      <c r="DP675" s="5">
        <v>-1</v>
      </c>
      <c r="DQ675" s="5">
        <v>-1</v>
      </c>
      <c r="DR675" s="5">
        <v>-1</v>
      </c>
      <c r="DS675" s="5">
        <v>-1</v>
      </c>
      <c r="DT675" s="5">
        <v>-1</v>
      </c>
      <c r="DU675" s="5">
        <v>-1</v>
      </c>
      <c r="DV675" s="5">
        <v>-1</v>
      </c>
      <c r="DW675" s="5">
        <v>-1</v>
      </c>
      <c r="DX675" s="5">
        <v>-1</v>
      </c>
      <c r="DY675" s="5">
        <v>-1</v>
      </c>
      <c r="DZ675" s="5">
        <v>-1</v>
      </c>
      <c r="EA675" s="5">
        <v>-1</v>
      </c>
      <c r="EB675" s="5">
        <v>-1</v>
      </c>
      <c r="EC675" s="5">
        <v>-1</v>
      </c>
      <c r="ED675" s="5">
        <v>-1</v>
      </c>
      <c r="EE675" s="5">
        <v>-1</v>
      </c>
      <c r="EF675" s="5">
        <v>-1</v>
      </c>
      <c r="EG675" s="5">
        <v>-1</v>
      </c>
      <c r="EH675" s="5">
        <v>-1</v>
      </c>
      <c r="EI675" s="5">
        <v>-1</v>
      </c>
      <c r="EJ675" s="5">
        <v>-1</v>
      </c>
      <c r="EK675" s="5">
        <v>-1</v>
      </c>
      <c r="EL675" s="5">
        <v>-1</v>
      </c>
      <c r="EM675" s="5">
        <v>-1</v>
      </c>
      <c r="EN675" s="5">
        <v>-1</v>
      </c>
      <c r="EO675" s="5">
        <v>-1</v>
      </c>
      <c r="EP675" s="5">
        <v>-1</v>
      </c>
      <c r="EQ675" s="5">
        <v>-1</v>
      </c>
      <c r="ER675" s="5">
        <v>-1</v>
      </c>
      <c r="ES675" s="5">
        <v>-1</v>
      </c>
      <c r="ET675" s="5">
        <v>-1</v>
      </c>
      <c r="EU675" s="5">
        <v>-1</v>
      </c>
      <c r="EV675" s="5">
        <f>IF(ISNUMBER(EmisData!R676),EmisData!R676/86400/365*0.12,-1)</f>
        <v>-1</v>
      </c>
      <c r="EW675" s="5">
        <v>-1</v>
      </c>
      <c r="EX675" s="5">
        <v>-1</v>
      </c>
      <c r="EY675" s="5">
        <v>-1</v>
      </c>
      <c r="EZ675" s="5">
        <v>-1</v>
      </c>
      <c r="FA675" s="5">
        <v>-1</v>
      </c>
      <c r="FB675" s="5">
        <v>-1</v>
      </c>
      <c r="FC675" s="5">
        <v>-1</v>
      </c>
      <c r="FD675" s="5">
        <v>-1</v>
      </c>
      <c r="FE675" s="5">
        <v>-1</v>
      </c>
      <c r="FF675" s="5">
        <v>-1</v>
      </c>
      <c r="FG675" s="5">
        <v>-1</v>
      </c>
      <c r="FH675" s="5">
        <v>-1</v>
      </c>
      <c r="FI675" s="5">
        <v>-1</v>
      </c>
      <c r="FJ675" s="5">
        <v>-1</v>
      </c>
      <c r="FK675" s="5">
        <v>-1</v>
      </c>
      <c r="FL675" s="5">
        <v>-1</v>
      </c>
      <c r="FM675" s="5">
        <v>-1</v>
      </c>
      <c r="FN675" s="5">
        <v>-1</v>
      </c>
      <c r="FO675" s="5">
        <v>-1</v>
      </c>
      <c r="FP675" s="5">
        <v>-1</v>
      </c>
      <c r="FQ675" s="5">
        <v>-1</v>
      </c>
      <c r="FR675" s="5">
        <v>-1</v>
      </c>
      <c r="FS675" s="5">
        <v>-1</v>
      </c>
      <c r="FT675" s="5">
        <v>-1</v>
      </c>
      <c r="FU675" s="5">
        <v>-1</v>
      </c>
      <c r="FV675" s="5">
        <v>-1</v>
      </c>
      <c r="FW675" s="5">
        <v>-1</v>
      </c>
      <c r="FX675" s="5">
        <v>-1</v>
      </c>
      <c r="FY675" s="5">
        <v>-1</v>
      </c>
      <c r="FZ675" s="5">
        <v>-1</v>
      </c>
      <c r="GA675" s="5">
        <v>-1</v>
      </c>
      <c r="GB675" s="5">
        <v>-1</v>
      </c>
      <c r="GC675" s="5">
        <v>-1</v>
      </c>
      <c r="GD675" s="5">
        <v>-1</v>
      </c>
      <c r="GE675" s="5">
        <v>-1</v>
      </c>
      <c r="GF675" s="5">
        <v>-1</v>
      </c>
      <c r="GG675" s="5">
        <v>-1</v>
      </c>
      <c r="GH675" s="5">
        <v>-1</v>
      </c>
      <c r="GI675" s="5">
        <v>-1</v>
      </c>
      <c r="GJ675" s="5">
        <v>-1</v>
      </c>
      <c r="GK675" s="5">
        <v>-1</v>
      </c>
      <c r="GL675" s="5">
        <v>-1</v>
      </c>
      <c r="GM675" s="5">
        <v>-1</v>
      </c>
      <c r="GN675" s="5">
        <v>-1</v>
      </c>
      <c r="GO675" s="5">
        <v>-1</v>
      </c>
      <c r="GP675" s="5">
        <v>-1</v>
      </c>
      <c r="GQ675" s="5">
        <v>-1</v>
      </c>
      <c r="GR675" s="5">
        <v>-1</v>
      </c>
      <c r="GS675" s="5">
        <v>-1</v>
      </c>
      <c r="GT675" s="5">
        <f>IF(ISNUMBER(EmisData!L675),EmisData!L675/86400/365*0.12,-1)</f>
        <v>-1</v>
      </c>
      <c r="GU675" s="5">
        <v>-1</v>
      </c>
      <c r="GV675" s="5">
        <v>-1</v>
      </c>
      <c r="GW675" s="5">
        <v>-1</v>
      </c>
      <c r="GX675" s="5">
        <v>-1</v>
      </c>
      <c r="GY675" s="5">
        <f>IF(ISNUMBER(EmisData!O676),EmisData!O676/86400/365*0.12,-1)</f>
        <v>-1</v>
      </c>
      <c r="GZ675" s="5">
        <v>-1</v>
      </c>
      <c r="HA675" s="5">
        <v>-1</v>
      </c>
      <c r="HB675" s="5">
        <v>-1</v>
      </c>
      <c r="HC675" s="5">
        <v>-1</v>
      </c>
      <c r="HD675" s="5">
        <v>-1</v>
      </c>
      <c r="HE675" s="5">
        <v>-1</v>
      </c>
      <c r="HF675" s="5">
        <v>-1</v>
      </c>
      <c r="HG675" s="5">
        <v>-1</v>
      </c>
      <c r="HH675" s="5">
        <v>-1</v>
      </c>
      <c r="HI675" s="5">
        <f>IF(ISNUMBER(EmisData!M675),EmisData!M675/86400/365*0.12,-1)</f>
        <v>-1</v>
      </c>
      <c r="HJ675" s="5">
        <v>-1</v>
      </c>
      <c r="HK675" s="5">
        <v>-1</v>
      </c>
      <c r="HL675" s="5">
        <v>-1</v>
      </c>
      <c r="HM675" s="5">
        <v>-1</v>
      </c>
      <c r="HN675" s="5">
        <v>-1</v>
      </c>
      <c r="HO675" s="5">
        <v>-1</v>
      </c>
      <c r="HP675" s="5">
        <v>-1</v>
      </c>
      <c r="HQ675" s="5" t="s">
        <v>720</v>
      </c>
      <c r="HR675" s="5" t="str">
        <f>EmisData!Z675</f>
        <v/>
      </c>
    </row>
    <row r="676" spans="1:226" hidden="1" x14ac:dyDescent="0.25">
      <c r="A676" s="35" t="s">
        <v>19614</v>
      </c>
      <c r="B676" s="26">
        <v>5173</v>
      </c>
      <c r="C676" s="34" t="s">
        <v>19613</v>
      </c>
      <c r="D676" s="5">
        <v>2</v>
      </c>
      <c r="E676" s="5">
        <v>0</v>
      </c>
      <c r="F676" s="5">
        <f>VLOOKUP($B676,STPdata!$B:$J,6,FALSE)</f>
        <v>1.8876192603491035E-9</v>
      </c>
      <c r="G676" s="5">
        <f>VLOOKUP($B676,STPdata!$B:$J,7,FALSE)</f>
        <v>0.49563682232109685</v>
      </c>
      <c r="H676" s="5">
        <f>VLOOKUP($B676,STPdata!$B:$J,8,FALSE)</f>
        <v>1.4186661259479325E-2</v>
      </c>
      <c r="I676" s="5">
        <f>VLOOKUP($B676,STPdata!$B:$J,9,FALSE)</f>
        <v>0.49017651453180461</v>
      </c>
      <c r="J676" s="5">
        <v>-1</v>
      </c>
      <c r="K676" s="5">
        <v>-1</v>
      </c>
      <c r="L676" s="5">
        <v>-1</v>
      </c>
      <c r="M676" s="5">
        <v>-1</v>
      </c>
      <c r="N676" s="5">
        <v>-1</v>
      </c>
      <c r="O676" s="5">
        <v>-1</v>
      </c>
      <c r="P676" s="5">
        <v>-1</v>
      </c>
      <c r="Q676" s="5">
        <v>-1</v>
      </c>
      <c r="R676" s="5">
        <v>-1</v>
      </c>
      <c r="S676" s="5">
        <v>-1</v>
      </c>
      <c r="T676" s="5">
        <v>-1</v>
      </c>
      <c r="U676" s="5">
        <v>-1</v>
      </c>
      <c r="V676" s="5">
        <f>IF(ISNUMBER(EmisData!N677),EmisData!N677/86400/365*0.12,-1)</f>
        <v>-1</v>
      </c>
      <c r="W676" s="5">
        <v>-1</v>
      </c>
      <c r="X676" s="5">
        <v>-1</v>
      </c>
      <c r="Y676" s="5">
        <v>-1</v>
      </c>
      <c r="Z676" s="5">
        <v>-1</v>
      </c>
      <c r="AA676" s="5">
        <v>-1</v>
      </c>
      <c r="AB676" s="5">
        <v>-1</v>
      </c>
      <c r="AC676" s="5">
        <v>-1</v>
      </c>
      <c r="AD676" s="5">
        <v>-1</v>
      </c>
      <c r="AE676" s="5">
        <v>-1</v>
      </c>
      <c r="AF676" s="5">
        <v>-1</v>
      </c>
      <c r="AG676" s="5">
        <v>-1</v>
      </c>
      <c r="AH676" s="5">
        <v>-1</v>
      </c>
      <c r="AI676" s="5">
        <v>-1</v>
      </c>
      <c r="AJ676" s="5">
        <v>-1</v>
      </c>
      <c r="AK676" s="5">
        <v>-1</v>
      </c>
      <c r="AL676" s="5">
        <v>-1</v>
      </c>
      <c r="AM676" s="5">
        <v>-1</v>
      </c>
      <c r="AN676" s="5">
        <v>-1</v>
      </c>
      <c r="AO676" s="5">
        <v>-1</v>
      </c>
      <c r="AP676" s="5">
        <v>-1</v>
      </c>
      <c r="AQ676" s="5">
        <v>-1</v>
      </c>
      <c r="AR676" s="5">
        <v>-1</v>
      </c>
      <c r="AS676" s="5">
        <v>-1</v>
      </c>
      <c r="AT676" s="5">
        <v>-1</v>
      </c>
      <c r="AU676" s="5">
        <v>-1</v>
      </c>
      <c r="AV676" s="5">
        <v>-1</v>
      </c>
      <c r="AW676" s="5">
        <v>-1</v>
      </c>
      <c r="AX676" s="5">
        <v>-1</v>
      </c>
      <c r="AY676" s="5">
        <v>-1</v>
      </c>
      <c r="AZ676" s="5">
        <v>-1</v>
      </c>
      <c r="BA676" s="5">
        <v>-1</v>
      </c>
      <c r="BB676" s="5">
        <v>-1</v>
      </c>
      <c r="BC676" s="5">
        <v>-1</v>
      </c>
      <c r="BD676" s="5">
        <v>-1</v>
      </c>
      <c r="BE676" s="5">
        <v>-1</v>
      </c>
      <c r="BF676" s="5">
        <v>-1</v>
      </c>
      <c r="BG676" s="5">
        <v>-1</v>
      </c>
      <c r="BH676" s="5">
        <v>-1</v>
      </c>
      <c r="BI676" s="5">
        <v>-1</v>
      </c>
      <c r="BJ676" s="5">
        <v>-1</v>
      </c>
      <c r="BK676" s="5">
        <v>-1</v>
      </c>
      <c r="BL676" s="5">
        <v>-1</v>
      </c>
      <c r="BM676" s="5">
        <v>-1</v>
      </c>
      <c r="BN676" s="5">
        <v>-1</v>
      </c>
      <c r="BO676" s="5">
        <v>-1</v>
      </c>
      <c r="BP676" s="5">
        <v>-1</v>
      </c>
      <c r="BQ676" s="5">
        <v>-1</v>
      </c>
      <c r="BR676" s="5">
        <v>-1</v>
      </c>
      <c r="BS676" s="5">
        <v>-1</v>
      </c>
      <c r="BT676" s="5">
        <v>-1</v>
      </c>
      <c r="BU676" s="5">
        <v>-1</v>
      </c>
      <c r="BV676" s="5">
        <v>-1</v>
      </c>
      <c r="BW676" s="5">
        <v>-1</v>
      </c>
      <c r="BX676" s="5">
        <v>-1</v>
      </c>
      <c r="BY676" s="5">
        <f>IF(ISNUMBER(EmisData!Q677),EmisData!Q677/86400/365*0.12,-1)</f>
        <v>-1</v>
      </c>
      <c r="BZ676" s="5">
        <v>-1</v>
      </c>
      <c r="CA676" s="5">
        <v>-1</v>
      </c>
      <c r="CB676" s="5">
        <v>-1</v>
      </c>
      <c r="CC676" s="5">
        <v>-1</v>
      </c>
      <c r="CD676" s="5">
        <f>IF(ISNUMBER(EmisData!P677),EmisData!P677/86400/365*0.12,-1)</f>
        <v>-1</v>
      </c>
      <c r="CE676" s="5">
        <v>-1</v>
      </c>
      <c r="CF676" s="5">
        <v>-1</v>
      </c>
      <c r="CG676" s="5">
        <v>-1</v>
      </c>
      <c r="CH676" s="5">
        <v>-1</v>
      </c>
      <c r="CI676" s="5">
        <v>-1</v>
      </c>
      <c r="CJ676" s="5">
        <v>-1</v>
      </c>
      <c r="CK676" s="5">
        <v>-1</v>
      </c>
      <c r="CL676" s="5">
        <v>-1</v>
      </c>
      <c r="CM676" s="5">
        <v>-1</v>
      </c>
      <c r="CN676" s="5">
        <v>-1</v>
      </c>
      <c r="CO676" s="5">
        <v>-1</v>
      </c>
      <c r="CP676" s="5">
        <v>-1</v>
      </c>
      <c r="CQ676" s="5">
        <v>-1</v>
      </c>
      <c r="CR676" s="5">
        <v>-1</v>
      </c>
      <c r="CS676" s="5">
        <v>-1</v>
      </c>
      <c r="CT676" s="5">
        <v>-1</v>
      </c>
      <c r="CU676" s="5">
        <v>-1</v>
      </c>
      <c r="CV676" s="5">
        <v>-1</v>
      </c>
      <c r="CW676" s="5">
        <v>-1</v>
      </c>
      <c r="CX676" s="5">
        <v>-1</v>
      </c>
      <c r="CY676" s="5">
        <v>-1</v>
      </c>
      <c r="CZ676" s="5">
        <v>-1</v>
      </c>
      <c r="DA676" s="5">
        <v>-1</v>
      </c>
      <c r="DB676" s="5">
        <v>-1</v>
      </c>
      <c r="DC676" s="5">
        <v>-1</v>
      </c>
      <c r="DD676" s="5">
        <v>-1</v>
      </c>
      <c r="DE676" s="5">
        <v>-1</v>
      </c>
      <c r="DF676" s="5">
        <v>-1</v>
      </c>
      <c r="DG676" s="5">
        <v>-1</v>
      </c>
      <c r="DH676" s="5">
        <v>-1</v>
      </c>
      <c r="DI676" s="5">
        <v>-1</v>
      </c>
      <c r="DJ676" s="5">
        <v>-1</v>
      </c>
      <c r="DK676" s="5">
        <v>-1</v>
      </c>
      <c r="DL676" s="5">
        <v>-1</v>
      </c>
      <c r="DM676" s="5">
        <v>-1</v>
      </c>
      <c r="DN676" s="5">
        <v>-1</v>
      </c>
      <c r="DO676" s="5">
        <v>-1</v>
      </c>
      <c r="DP676" s="5">
        <v>-1</v>
      </c>
      <c r="DQ676" s="5">
        <v>-1</v>
      </c>
      <c r="DR676" s="5">
        <v>-1</v>
      </c>
      <c r="DS676" s="5">
        <v>-1</v>
      </c>
      <c r="DT676" s="5">
        <v>-1</v>
      </c>
      <c r="DU676" s="5">
        <v>-1</v>
      </c>
      <c r="DV676" s="5">
        <v>-1</v>
      </c>
      <c r="DW676" s="5">
        <v>-1</v>
      </c>
      <c r="DX676" s="5">
        <v>-1</v>
      </c>
      <c r="DY676" s="5">
        <v>-1</v>
      </c>
      <c r="DZ676" s="5">
        <v>-1</v>
      </c>
      <c r="EA676" s="5">
        <v>-1</v>
      </c>
      <c r="EB676" s="5">
        <v>-1</v>
      </c>
      <c r="EC676" s="5">
        <v>-1</v>
      </c>
      <c r="ED676" s="5">
        <v>-1</v>
      </c>
      <c r="EE676" s="5">
        <v>-1</v>
      </c>
      <c r="EF676" s="5">
        <v>-1</v>
      </c>
      <c r="EG676" s="5">
        <v>-1</v>
      </c>
      <c r="EH676" s="5">
        <v>-1</v>
      </c>
      <c r="EI676" s="5">
        <v>-1</v>
      </c>
      <c r="EJ676" s="5">
        <v>-1</v>
      </c>
      <c r="EK676" s="5">
        <v>-1</v>
      </c>
      <c r="EL676" s="5">
        <v>-1</v>
      </c>
      <c r="EM676" s="5">
        <v>-1</v>
      </c>
      <c r="EN676" s="5">
        <v>-1</v>
      </c>
      <c r="EO676" s="5">
        <v>-1</v>
      </c>
      <c r="EP676" s="5">
        <v>-1</v>
      </c>
      <c r="EQ676" s="5">
        <v>-1</v>
      </c>
      <c r="ER676" s="5">
        <v>-1</v>
      </c>
      <c r="ES676" s="5">
        <v>-1</v>
      </c>
      <c r="ET676" s="5">
        <v>-1</v>
      </c>
      <c r="EU676" s="5">
        <v>-1</v>
      </c>
      <c r="EV676" s="5">
        <f>IF(ISNUMBER(EmisData!R677),EmisData!R677/86400/365*0.12,-1)</f>
        <v>-1</v>
      </c>
      <c r="EW676" s="5">
        <v>-1</v>
      </c>
      <c r="EX676" s="5">
        <v>-1</v>
      </c>
      <c r="EY676" s="5">
        <v>-1</v>
      </c>
      <c r="EZ676" s="5">
        <v>-1</v>
      </c>
      <c r="FA676" s="5">
        <v>-1</v>
      </c>
      <c r="FB676" s="5">
        <v>-1</v>
      </c>
      <c r="FC676" s="5">
        <v>-1</v>
      </c>
      <c r="FD676" s="5">
        <v>-1</v>
      </c>
      <c r="FE676" s="5">
        <v>-1</v>
      </c>
      <c r="FF676" s="5">
        <v>-1</v>
      </c>
      <c r="FG676" s="5">
        <v>-1</v>
      </c>
      <c r="FH676" s="5">
        <v>-1</v>
      </c>
      <c r="FI676" s="5">
        <v>-1</v>
      </c>
      <c r="FJ676" s="5">
        <v>-1</v>
      </c>
      <c r="FK676" s="5">
        <v>-1</v>
      </c>
      <c r="FL676" s="5">
        <v>-1</v>
      </c>
      <c r="FM676" s="5">
        <v>-1</v>
      </c>
      <c r="FN676" s="5">
        <v>-1</v>
      </c>
      <c r="FO676" s="5">
        <v>-1</v>
      </c>
      <c r="FP676" s="5">
        <v>-1</v>
      </c>
      <c r="FQ676" s="5">
        <v>-1</v>
      </c>
      <c r="FR676" s="5">
        <v>-1</v>
      </c>
      <c r="FS676" s="5">
        <v>-1</v>
      </c>
      <c r="FT676" s="5">
        <v>-1</v>
      </c>
      <c r="FU676" s="5">
        <v>-1</v>
      </c>
      <c r="FV676" s="5">
        <v>-1</v>
      </c>
      <c r="FW676" s="5">
        <v>-1</v>
      </c>
      <c r="FX676" s="5">
        <v>-1</v>
      </c>
      <c r="FY676" s="5">
        <v>-1</v>
      </c>
      <c r="FZ676" s="5">
        <v>-1</v>
      </c>
      <c r="GA676" s="5">
        <v>-1</v>
      </c>
      <c r="GB676" s="5">
        <v>-1</v>
      </c>
      <c r="GC676" s="5">
        <v>-1</v>
      </c>
      <c r="GD676" s="5">
        <v>-1</v>
      </c>
      <c r="GE676" s="5">
        <v>-1</v>
      </c>
      <c r="GF676" s="5">
        <v>-1</v>
      </c>
      <c r="GG676" s="5">
        <v>-1</v>
      </c>
      <c r="GH676" s="5">
        <v>-1</v>
      </c>
      <c r="GI676" s="5">
        <v>-1</v>
      </c>
      <c r="GJ676" s="5">
        <v>-1</v>
      </c>
      <c r="GK676" s="5">
        <v>-1</v>
      </c>
      <c r="GL676" s="5">
        <v>-1</v>
      </c>
      <c r="GM676" s="5">
        <v>-1</v>
      </c>
      <c r="GN676" s="5">
        <v>-1</v>
      </c>
      <c r="GO676" s="5">
        <v>-1</v>
      </c>
      <c r="GP676" s="5">
        <v>-1</v>
      </c>
      <c r="GQ676" s="5">
        <v>-1</v>
      </c>
      <c r="GR676" s="5">
        <v>-1</v>
      </c>
      <c r="GS676" s="5">
        <v>-1</v>
      </c>
      <c r="GT676" s="5">
        <f>IF(ISNUMBER(EmisData!L676),EmisData!L676/86400/365*0.12,-1)</f>
        <v>-1</v>
      </c>
      <c r="GU676" s="5">
        <v>-1</v>
      </c>
      <c r="GV676" s="5">
        <v>-1</v>
      </c>
      <c r="GW676" s="5">
        <v>-1</v>
      </c>
      <c r="GX676" s="5">
        <v>-1</v>
      </c>
      <c r="GY676" s="5">
        <f>IF(ISNUMBER(EmisData!O677),EmisData!O677/86400/365*0.12,-1)</f>
        <v>-1</v>
      </c>
      <c r="GZ676" s="5">
        <v>-1</v>
      </c>
      <c r="HA676" s="5">
        <v>-1</v>
      </c>
      <c r="HB676" s="5">
        <v>-1</v>
      </c>
      <c r="HC676" s="5">
        <v>-1</v>
      </c>
      <c r="HD676" s="5">
        <v>-1</v>
      </c>
      <c r="HE676" s="5">
        <v>-1</v>
      </c>
      <c r="HF676" s="5">
        <v>-1</v>
      </c>
      <c r="HG676" s="5">
        <v>-1</v>
      </c>
      <c r="HH676" s="5">
        <v>-1</v>
      </c>
      <c r="HI676" s="5">
        <f>IF(ISNUMBER(EmisData!M676),EmisData!M676/86400/365*0.12,-1)</f>
        <v>-1</v>
      </c>
      <c r="HJ676" s="5">
        <v>-1</v>
      </c>
      <c r="HK676" s="5">
        <v>-1</v>
      </c>
      <c r="HL676" s="5">
        <v>-1</v>
      </c>
      <c r="HM676" s="5">
        <v>-1</v>
      </c>
      <c r="HN676" s="5">
        <v>-1</v>
      </c>
      <c r="HO676" s="5">
        <v>-1</v>
      </c>
      <c r="HP676" s="5">
        <v>-1</v>
      </c>
      <c r="HQ676" s="5" t="s">
        <v>720</v>
      </c>
      <c r="HR676" s="5" t="str">
        <f>EmisData!Z676</f>
        <v/>
      </c>
    </row>
    <row r="677" spans="1:226" hidden="1" x14ac:dyDescent="0.25">
      <c r="A677" s="35" t="s">
        <v>19633</v>
      </c>
      <c r="B677" s="26">
        <v>5184</v>
      </c>
      <c r="C677" s="34" t="s">
        <v>19632</v>
      </c>
      <c r="D677" s="5">
        <v>2</v>
      </c>
      <c r="E677" s="5">
        <v>0</v>
      </c>
      <c r="F677" s="5">
        <f>VLOOKUP($B677,STPdata!$B:$J,6,FALSE)</f>
        <v>2.6584356284976716E-2</v>
      </c>
      <c r="G677" s="5">
        <f>VLOOKUP($B677,STPdata!$B:$J,7,FALSE)</f>
        <v>0.46430436444179213</v>
      </c>
      <c r="H677" s="5">
        <f>VLOOKUP($B677,STPdata!$B:$J,8,FALSE)</f>
        <v>4.2922020939940519E-2</v>
      </c>
      <c r="I677" s="5">
        <f>VLOOKUP($B677,STPdata!$B:$J,9,FALSE)</f>
        <v>0.46618925833329045</v>
      </c>
      <c r="J677" s="5">
        <v>-1</v>
      </c>
      <c r="K677" s="5">
        <v>-1</v>
      </c>
      <c r="L677" s="5">
        <v>-1</v>
      </c>
      <c r="M677" s="5">
        <v>-1</v>
      </c>
      <c r="N677" s="5">
        <v>-1</v>
      </c>
      <c r="O677" s="5">
        <v>-1</v>
      </c>
      <c r="P677" s="5">
        <v>-1</v>
      </c>
      <c r="Q677" s="5">
        <v>-1</v>
      </c>
      <c r="R677" s="5">
        <v>-1</v>
      </c>
      <c r="S677" s="5">
        <v>-1</v>
      </c>
      <c r="T677" s="5">
        <v>-1</v>
      </c>
      <c r="U677" s="5">
        <v>-1</v>
      </c>
      <c r="V677" s="5">
        <f>IF(ISNUMBER(EmisData!N678),EmisData!N678/86400/365*0.12,-1)</f>
        <v>-1</v>
      </c>
      <c r="W677" s="5">
        <v>-1</v>
      </c>
      <c r="X677" s="5">
        <v>-1</v>
      </c>
      <c r="Y677" s="5">
        <v>-1</v>
      </c>
      <c r="Z677" s="5">
        <v>-1</v>
      </c>
      <c r="AA677" s="5">
        <v>-1</v>
      </c>
      <c r="AB677" s="5">
        <v>-1</v>
      </c>
      <c r="AC677" s="5">
        <v>-1</v>
      </c>
      <c r="AD677" s="5">
        <v>-1</v>
      </c>
      <c r="AE677" s="5">
        <v>-1</v>
      </c>
      <c r="AF677" s="5">
        <v>-1</v>
      </c>
      <c r="AG677" s="5">
        <v>-1</v>
      </c>
      <c r="AH677" s="5">
        <v>-1</v>
      </c>
      <c r="AI677" s="5">
        <v>-1</v>
      </c>
      <c r="AJ677" s="5">
        <v>-1</v>
      </c>
      <c r="AK677" s="5">
        <v>-1</v>
      </c>
      <c r="AL677" s="5">
        <v>-1</v>
      </c>
      <c r="AM677" s="5">
        <v>-1</v>
      </c>
      <c r="AN677" s="5">
        <v>-1</v>
      </c>
      <c r="AO677" s="5">
        <v>-1</v>
      </c>
      <c r="AP677" s="5">
        <v>-1</v>
      </c>
      <c r="AQ677" s="5">
        <v>-1</v>
      </c>
      <c r="AR677" s="5">
        <v>-1</v>
      </c>
      <c r="AS677" s="5">
        <v>-1</v>
      </c>
      <c r="AT677" s="5">
        <v>-1</v>
      </c>
      <c r="AU677" s="5">
        <v>-1</v>
      </c>
      <c r="AV677" s="5">
        <v>-1</v>
      </c>
      <c r="AW677" s="5">
        <v>-1</v>
      </c>
      <c r="AX677" s="5">
        <v>-1</v>
      </c>
      <c r="AY677" s="5">
        <v>-1</v>
      </c>
      <c r="AZ677" s="5">
        <v>-1</v>
      </c>
      <c r="BA677" s="5">
        <v>-1</v>
      </c>
      <c r="BB677" s="5">
        <v>-1</v>
      </c>
      <c r="BC677" s="5">
        <v>-1</v>
      </c>
      <c r="BD677" s="5">
        <v>-1</v>
      </c>
      <c r="BE677" s="5">
        <v>-1</v>
      </c>
      <c r="BF677" s="5">
        <v>-1</v>
      </c>
      <c r="BG677" s="5">
        <v>-1</v>
      </c>
      <c r="BH677" s="5">
        <v>-1</v>
      </c>
      <c r="BI677" s="5">
        <v>-1</v>
      </c>
      <c r="BJ677" s="5">
        <v>-1</v>
      </c>
      <c r="BK677" s="5">
        <v>-1</v>
      </c>
      <c r="BL677" s="5">
        <v>-1</v>
      </c>
      <c r="BM677" s="5">
        <v>-1</v>
      </c>
      <c r="BN677" s="5">
        <v>-1</v>
      </c>
      <c r="BO677" s="5">
        <v>-1</v>
      </c>
      <c r="BP677" s="5">
        <v>-1</v>
      </c>
      <c r="BQ677" s="5">
        <v>-1</v>
      </c>
      <c r="BR677" s="5">
        <v>-1</v>
      </c>
      <c r="BS677" s="5">
        <v>-1</v>
      </c>
      <c r="BT677" s="5">
        <v>-1</v>
      </c>
      <c r="BU677" s="5">
        <v>-1</v>
      </c>
      <c r="BV677" s="5">
        <v>-1</v>
      </c>
      <c r="BW677" s="5">
        <v>-1</v>
      </c>
      <c r="BX677" s="5">
        <v>-1</v>
      </c>
      <c r="BY677" s="5">
        <f>IF(ISNUMBER(EmisData!Q678),EmisData!Q678/86400/365*0.12,-1)</f>
        <v>-1</v>
      </c>
      <c r="BZ677" s="5">
        <v>-1</v>
      </c>
      <c r="CA677" s="5">
        <v>-1</v>
      </c>
      <c r="CB677" s="5">
        <v>-1</v>
      </c>
      <c r="CC677" s="5">
        <v>-1</v>
      </c>
      <c r="CD677" s="5">
        <f>IF(ISNUMBER(EmisData!P678),EmisData!P678/86400/365*0.12,-1)</f>
        <v>-1</v>
      </c>
      <c r="CE677" s="5">
        <v>-1</v>
      </c>
      <c r="CF677" s="5">
        <v>-1</v>
      </c>
      <c r="CG677" s="5">
        <v>-1</v>
      </c>
      <c r="CH677" s="5">
        <v>-1</v>
      </c>
      <c r="CI677" s="5">
        <v>-1</v>
      </c>
      <c r="CJ677" s="5">
        <v>-1</v>
      </c>
      <c r="CK677" s="5">
        <v>-1</v>
      </c>
      <c r="CL677" s="5">
        <v>-1</v>
      </c>
      <c r="CM677" s="5">
        <v>-1</v>
      </c>
      <c r="CN677" s="5">
        <v>-1</v>
      </c>
      <c r="CO677" s="5">
        <v>-1</v>
      </c>
      <c r="CP677" s="5">
        <v>-1</v>
      </c>
      <c r="CQ677" s="5">
        <v>-1</v>
      </c>
      <c r="CR677" s="5">
        <v>-1</v>
      </c>
      <c r="CS677" s="5">
        <v>-1</v>
      </c>
      <c r="CT677" s="5">
        <v>-1</v>
      </c>
      <c r="CU677" s="5">
        <v>-1</v>
      </c>
      <c r="CV677" s="5">
        <v>-1</v>
      </c>
      <c r="CW677" s="5">
        <v>-1</v>
      </c>
      <c r="CX677" s="5">
        <v>-1</v>
      </c>
      <c r="CY677" s="5">
        <v>-1</v>
      </c>
      <c r="CZ677" s="5">
        <v>-1</v>
      </c>
      <c r="DA677" s="5">
        <v>-1</v>
      </c>
      <c r="DB677" s="5">
        <v>-1</v>
      </c>
      <c r="DC677" s="5">
        <v>-1</v>
      </c>
      <c r="DD677" s="5">
        <v>-1</v>
      </c>
      <c r="DE677" s="5">
        <v>-1</v>
      </c>
      <c r="DF677" s="5">
        <v>-1</v>
      </c>
      <c r="DG677" s="5">
        <v>-1</v>
      </c>
      <c r="DH677" s="5">
        <v>-1</v>
      </c>
      <c r="DI677" s="5">
        <v>-1</v>
      </c>
      <c r="DJ677" s="5">
        <v>-1</v>
      </c>
      <c r="DK677" s="5">
        <v>-1</v>
      </c>
      <c r="DL677" s="5">
        <v>-1</v>
      </c>
      <c r="DM677" s="5">
        <v>-1</v>
      </c>
      <c r="DN677" s="5">
        <v>-1</v>
      </c>
      <c r="DO677" s="5">
        <v>-1</v>
      </c>
      <c r="DP677" s="5">
        <v>-1</v>
      </c>
      <c r="DQ677" s="5">
        <v>-1</v>
      </c>
      <c r="DR677" s="5">
        <v>-1</v>
      </c>
      <c r="DS677" s="5">
        <v>-1</v>
      </c>
      <c r="DT677" s="5">
        <v>-1</v>
      </c>
      <c r="DU677" s="5">
        <v>-1</v>
      </c>
      <c r="DV677" s="5">
        <v>-1</v>
      </c>
      <c r="DW677" s="5">
        <v>-1</v>
      </c>
      <c r="DX677" s="5">
        <v>-1</v>
      </c>
      <c r="DY677" s="5">
        <v>-1</v>
      </c>
      <c r="DZ677" s="5">
        <v>-1</v>
      </c>
      <c r="EA677" s="5">
        <v>-1</v>
      </c>
      <c r="EB677" s="5">
        <v>-1</v>
      </c>
      <c r="EC677" s="5">
        <v>-1</v>
      </c>
      <c r="ED677" s="5">
        <v>-1</v>
      </c>
      <c r="EE677" s="5">
        <v>-1</v>
      </c>
      <c r="EF677" s="5">
        <v>-1</v>
      </c>
      <c r="EG677" s="5">
        <v>-1</v>
      </c>
      <c r="EH677" s="5">
        <v>-1</v>
      </c>
      <c r="EI677" s="5">
        <v>-1</v>
      </c>
      <c r="EJ677" s="5">
        <v>-1</v>
      </c>
      <c r="EK677" s="5">
        <v>-1</v>
      </c>
      <c r="EL677" s="5">
        <v>-1</v>
      </c>
      <c r="EM677" s="5">
        <v>-1</v>
      </c>
      <c r="EN677" s="5">
        <v>-1</v>
      </c>
      <c r="EO677" s="5">
        <v>-1</v>
      </c>
      <c r="EP677" s="5">
        <v>-1</v>
      </c>
      <c r="EQ677" s="5">
        <v>-1</v>
      </c>
      <c r="ER677" s="5">
        <v>-1</v>
      </c>
      <c r="ES677" s="5">
        <v>-1</v>
      </c>
      <c r="ET677" s="5">
        <v>-1</v>
      </c>
      <c r="EU677" s="5">
        <v>-1</v>
      </c>
      <c r="EV677" s="5">
        <f>IF(ISNUMBER(EmisData!R678),EmisData!R678/86400/365*0.12,-1)</f>
        <v>-1</v>
      </c>
      <c r="EW677" s="5">
        <v>-1</v>
      </c>
      <c r="EX677" s="5">
        <v>-1</v>
      </c>
      <c r="EY677" s="5">
        <v>-1</v>
      </c>
      <c r="EZ677" s="5">
        <v>-1</v>
      </c>
      <c r="FA677" s="5">
        <v>-1</v>
      </c>
      <c r="FB677" s="5">
        <v>-1</v>
      </c>
      <c r="FC677" s="5">
        <v>-1</v>
      </c>
      <c r="FD677" s="5">
        <v>-1</v>
      </c>
      <c r="FE677" s="5">
        <v>-1</v>
      </c>
      <c r="FF677" s="5">
        <v>-1</v>
      </c>
      <c r="FG677" s="5">
        <v>-1</v>
      </c>
      <c r="FH677" s="5">
        <v>-1</v>
      </c>
      <c r="FI677" s="5">
        <v>-1</v>
      </c>
      <c r="FJ677" s="5">
        <v>-1</v>
      </c>
      <c r="FK677" s="5">
        <v>-1</v>
      </c>
      <c r="FL677" s="5">
        <v>-1</v>
      </c>
      <c r="FM677" s="5">
        <v>-1</v>
      </c>
      <c r="FN677" s="5">
        <v>-1</v>
      </c>
      <c r="FO677" s="5">
        <v>-1</v>
      </c>
      <c r="FP677" s="5">
        <v>-1</v>
      </c>
      <c r="FQ677" s="5">
        <v>-1</v>
      </c>
      <c r="FR677" s="5">
        <v>-1</v>
      </c>
      <c r="FS677" s="5">
        <v>-1</v>
      </c>
      <c r="FT677" s="5">
        <v>-1</v>
      </c>
      <c r="FU677" s="5">
        <v>-1</v>
      </c>
      <c r="FV677" s="5">
        <v>-1</v>
      </c>
      <c r="FW677" s="5">
        <v>-1</v>
      </c>
      <c r="FX677" s="5">
        <v>-1</v>
      </c>
      <c r="FY677" s="5">
        <v>-1</v>
      </c>
      <c r="FZ677" s="5">
        <v>-1</v>
      </c>
      <c r="GA677" s="5">
        <v>-1</v>
      </c>
      <c r="GB677" s="5">
        <v>-1</v>
      </c>
      <c r="GC677" s="5">
        <v>-1</v>
      </c>
      <c r="GD677" s="5">
        <v>-1</v>
      </c>
      <c r="GE677" s="5">
        <v>-1</v>
      </c>
      <c r="GF677" s="5">
        <v>-1</v>
      </c>
      <c r="GG677" s="5">
        <v>-1</v>
      </c>
      <c r="GH677" s="5">
        <v>-1</v>
      </c>
      <c r="GI677" s="5">
        <v>-1</v>
      </c>
      <c r="GJ677" s="5">
        <v>-1</v>
      </c>
      <c r="GK677" s="5">
        <v>-1</v>
      </c>
      <c r="GL677" s="5">
        <v>-1</v>
      </c>
      <c r="GM677" s="5">
        <v>-1</v>
      </c>
      <c r="GN677" s="5">
        <v>-1</v>
      </c>
      <c r="GO677" s="5">
        <v>-1</v>
      </c>
      <c r="GP677" s="5">
        <v>-1</v>
      </c>
      <c r="GQ677" s="5">
        <v>-1</v>
      </c>
      <c r="GR677" s="5">
        <v>-1</v>
      </c>
      <c r="GS677" s="5">
        <v>-1</v>
      </c>
      <c r="GT677" s="5">
        <f>IF(ISNUMBER(EmisData!L677),EmisData!L677/86400/365*0.12,-1)</f>
        <v>-1</v>
      </c>
      <c r="GU677" s="5">
        <v>-1</v>
      </c>
      <c r="GV677" s="5">
        <v>-1</v>
      </c>
      <c r="GW677" s="5">
        <v>-1</v>
      </c>
      <c r="GX677" s="5">
        <v>-1</v>
      </c>
      <c r="GY677" s="5">
        <f>IF(ISNUMBER(EmisData!O678),EmisData!O678/86400/365*0.12,-1)</f>
        <v>-1</v>
      </c>
      <c r="GZ677" s="5">
        <v>-1</v>
      </c>
      <c r="HA677" s="5">
        <v>-1</v>
      </c>
      <c r="HB677" s="5">
        <v>-1</v>
      </c>
      <c r="HC677" s="5">
        <v>-1</v>
      </c>
      <c r="HD677" s="5">
        <v>-1</v>
      </c>
      <c r="HE677" s="5">
        <v>-1</v>
      </c>
      <c r="HF677" s="5">
        <v>-1</v>
      </c>
      <c r="HG677" s="5">
        <v>-1</v>
      </c>
      <c r="HH677" s="5">
        <v>-1</v>
      </c>
      <c r="HI677" s="5">
        <f>IF(ISNUMBER(EmisData!M677),EmisData!M677/86400/365*0.12,-1)</f>
        <v>-1</v>
      </c>
      <c r="HJ677" s="5">
        <v>-1</v>
      </c>
      <c r="HK677" s="5">
        <v>-1</v>
      </c>
      <c r="HL677" s="5">
        <v>-1</v>
      </c>
      <c r="HM677" s="5">
        <v>-1</v>
      </c>
      <c r="HN677" s="5">
        <v>-1</v>
      </c>
      <c r="HO677" s="5">
        <v>-1</v>
      </c>
      <c r="HP677" s="5">
        <v>-1</v>
      </c>
      <c r="HQ677" s="5" t="s">
        <v>720</v>
      </c>
      <c r="HR677" s="5" t="str">
        <f>EmisData!Z677</f>
        <v/>
      </c>
    </row>
    <row r="678" spans="1:226" hidden="1" x14ac:dyDescent="0.25">
      <c r="A678" s="35" t="s">
        <v>19639</v>
      </c>
      <c r="B678" s="26">
        <v>5185</v>
      </c>
      <c r="C678" s="43" t="s">
        <v>19638</v>
      </c>
      <c r="D678" s="5">
        <v>2</v>
      </c>
      <c r="E678" s="5">
        <v>0</v>
      </c>
      <c r="F678" s="5">
        <f>VLOOKUP($B678,STPdata!$B:$J,6,FALSE)</f>
        <v>7.948072081140246E-7</v>
      </c>
      <c r="G678" s="5">
        <f>VLOOKUP($B678,STPdata!$B:$J,7,FALSE)</f>
        <v>0.48987491456086718</v>
      </c>
      <c r="H678" s="5">
        <f>VLOOKUP($B678,STPdata!$B:$J,8,FALSE)</f>
        <v>2.5789642163471696E-2</v>
      </c>
      <c r="I678" s="5">
        <f>VLOOKUP($B678,STPdata!$B:$J,9,FALSE)</f>
        <v>0.48433464846845253</v>
      </c>
      <c r="J678" s="5">
        <v>-1</v>
      </c>
      <c r="K678" s="5">
        <v>-1</v>
      </c>
      <c r="L678" s="5">
        <v>-1</v>
      </c>
      <c r="M678" s="5">
        <v>-1</v>
      </c>
      <c r="N678" s="5">
        <v>-1</v>
      </c>
      <c r="O678" s="5">
        <v>-1</v>
      </c>
      <c r="P678" s="5">
        <v>-1</v>
      </c>
      <c r="Q678" s="5">
        <v>-1</v>
      </c>
      <c r="R678" s="5">
        <v>-1</v>
      </c>
      <c r="S678" s="5">
        <v>-1</v>
      </c>
      <c r="T678" s="5">
        <v>-1</v>
      </c>
      <c r="U678" s="5">
        <v>-1</v>
      </c>
      <c r="V678" s="5">
        <f>IF(ISNUMBER(EmisData!N679),EmisData!N679/86400/365*0.12,-1)</f>
        <v>-1</v>
      </c>
      <c r="W678" s="5">
        <v>-1</v>
      </c>
      <c r="X678" s="5">
        <v>-1</v>
      </c>
      <c r="Y678" s="5">
        <v>-1</v>
      </c>
      <c r="Z678" s="5">
        <v>-1</v>
      </c>
      <c r="AA678" s="5">
        <v>-1</v>
      </c>
      <c r="AB678" s="5">
        <v>-1</v>
      </c>
      <c r="AC678" s="5">
        <v>-1</v>
      </c>
      <c r="AD678" s="5">
        <v>-1</v>
      </c>
      <c r="AE678" s="5">
        <v>-1</v>
      </c>
      <c r="AF678" s="5">
        <v>-1</v>
      </c>
      <c r="AG678" s="5">
        <v>-1</v>
      </c>
      <c r="AH678" s="5">
        <v>-1</v>
      </c>
      <c r="AI678" s="5">
        <v>-1</v>
      </c>
      <c r="AJ678" s="5">
        <v>-1</v>
      </c>
      <c r="AK678" s="5">
        <v>-1</v>
      </c>
      <c r="AL678" s="5">
        <v>-1</v>
      </c>
      <c r="AM678" s="5">
        <v>-1</v>
      </c>
      <c r="AN678" s="5">
        <v>-1</v>
      </c>
      <c r="AO678" s="5">
        <v>-1</v>
      </c>
      <c r="AP678" s="5">
        <v>-1</v>
      </c>
      <c r="AQ678" s="5">
        <v>-1</v>
      </c>
      <c r="AR678" s="5">
        <v>-1</v>
      </c>
      <c r="AS678" s="5">
        <v>-1</v>
      </c>
      <c r="AT678" s="5">
        <v>-1</v>
      </c>
      <c r="AU678" s="5">
        <v>-1</v>
      </c>
      <c r="AV678" s="5">
        <v>-1</v>
      </c>
      <c r="AW678" s="5">
        <v>-1</v>
      </c>
      <c r="AX678" s="5">
        <v>-1</v>
      </c>
      <c r="AY678" s="5">
        <v>-1</v>
      </c>
      <c r="AZ678" s="5">
        <v>-1</v>
      </c>
      <c r="BA678" s="5">
        <v>-1</v>
      </c>
      <c r="BB678" s="5">
        <v>-1</v>
      </c>
      <c r="BC678" s="5">
        <v>-1</v>
      </c>
      <c r="BD678" s="5">
        <v>-1</v>
      </c>
      <c r="BE678" s="5">
        <v>-1</v>
      </c>
      <c r="BF678" s="5">
        <v>-1</v>
      </c>
      <c r="BG678" s="5">
        <v>-1</v>
      </c>
      <c r="BH678" s="5">
        <v>-1</v>
      </c>
      <c r="BI678" s="5">
        <v>-1</v>
      </c>
      <c r="BJ678" s="5">
        <v>-1</v>
      </c>
      <c r="BK678" s="5">
        <v>-1</v>
      </c>
      <c r="BL678" s="5">
        <v>-1</v>
      </c>
      <c r="BM678" s="5">
        <v>-1</v>
      </c>
      <c r="BN678" s="5">
        <v>-1</v>
      </c>
      <c r="BO678" s="5">
        <v>-1</v>
      </c>
      <c r="BP678" s="5">
        <v>-1</v>
      </c>
      <c r="BQ678" s="5">
        <v>-1</v>
      </c>
      <c r="BR678" s="5">
        <v>-1</v>
      </c>
      <c r="BS678" s="5">
        <v>-1</v>
      </c>
      <c r="BT678" s="5">
        <v>-1</v>
      </c>
      <c r="BU678" s="5">
        <v>-1</v>
      </c>
      <c r="BV678" s="5">
        <v>-1</v>
      </c>
      <c r="BW678" s="5">
        <v>-1</v>
      </c>
      <c r="BX678" s="5">
        <v>-1</v>
      </c>
      <c r="BY678" s="5">
        <f>IF(ISNUMBER(EmisData!Q679),EmisData!Q679/86400/365*0.12,-1)</f>
        <v>-1</v>
      </c>
      <c r="BZ678" s="5">
        <v>-1</v>
      </c>
      <c r="CA678" s="5">
        <v>-1</v>
      </c>
      <c r="CB678" s="5">
        <v>-1</v>
      </c>
      <c r="CC678" s="5">
        <v>-1</v>
      </c>
      <c r="CD678" s="5">
        <f>IF(ISNUMBER(EmisData!P679),EmisData!P679/86400/365*0.12,-1)</f>
        <v>-1</v>
      </c>
      <c r="CE678" s="5">
        <v>-1</v>
      </c>
      <c r="CF678" s="5">
        <v>-1</v>
      </c>
      <c r="CG678" s="5">
        <v>-1</v>
      </c>
      <c r="CH678" s="5">
        <v>-1</v>
      </c>
      <c r="CI678" s="5">
        <v>-1</v>
      </c>
      <c r="CJ678" s="5">
        <v>-1</v>
      </c>
      <c r="CK678" s="5">
        <v>-1</v>
      </c>
      <c r="CL678" s="5">
        <v>-1</v>
      </c>
      <c r="CM678" s="5">
        <v>-1</v>
      </c>
      <c r="CN678" s="5">
        <v>-1</v>
      </c>
      <c r="CO678" s="5">
        <v>-1</v>
      </c>
      <c r="CP678" s="5">
        <v>-1</v>
      </c>
      <c r="CQ678" s="5">
        <v>-1</v>
      </c>
      <c r="CR678" s="5">
        <v>-1</v>
      </c>
      <c r="CS678" s="5">
        <v>-1</v>
      </c>
      <c r="CT678" s="5">
        <v>-1</v>
      </c>
      <c r="CU678" s="5">
        <v>-1</v>
      </c>
      <c r="CV678" s="5">
        <v>-1</v>
      </c>
      <c r="CW678" s="5">
        <v>-1</v>
      </c>
      <c r="CX678" s="5">
        <v>-1</v>
      </c>
      <c r="CY678" s="5">
        <v>-1</v>
      </c>
      <c r="CZ678" s="5">
        <v>-1</v>
      </c>
      <c r="DA678" s="5">
        <v>-1</v>
      </c>
      <c r="DB678" s="5">
        <v>-1</v>
      </c>
      <c r="DC678" s="5">
        <v>-1</v>
      </c>
      <c r="DD678" s="5">
        <v>-1</v>
      </c>
      <c r="DE678" s="5">
        <v>-1</v>
      </c>
      <c r="DF678" s="5">
        <v>-1</v>
      </c>
      <c r="DG678" s="5">
        <v>-1</v>
      </c>
      <c r="DH678" s="5">
        <v>-1</v>
      </c>
      <c r="DI678" s="5">
        <v>-1</v>
      </c>
      <c r="DJ678" s="5">
        <v>-1</v>
      </c>
      <c r="DK678" s="5">
        <v>-1</v>
      </c>
      <c r="DL678" s="5">
        <v>-1</v>
      </c>
      <c r="DM678" s="5">
        <v>-1</v>
      </c>
      <c r="DN678" s="5">
        <v>-1</v>
      </c>
      <c r="DO678" s="5">
        <v>-1</v>
      </c>
      <c r="DP678" s="5">
        <v>-1</v>
      </c>
      <c r="DQ678" s="5">
        <v>-1</v>
      </c>
      <c r="DR678" s="5">
        <v>-1</v>
      </c>
      <c r="DS678" s="5">
        <v>-1</v>
      </c>
      <c r="DT678" s="5">
        <v>-1</v>
      </c>
      <c r="DU678" s="5">
        <v>-1</v>
      </c>
      <c r="DV678" s="5">
        <v>-1</v>
      </c>
      <c r="DW678" s="5">
        <v>-1</v>
      </c>
      <c r="DX678" s="5">
        <v>-1</v>
      </c>
      <c r="DY678" s="5">
        <v>-1</v>
      </c>
      <c r="DZ678" s="5">
        <v>-1</v>
      </c>
      <c r="EA678" s="5">
        <v>-1</v>
      </c>
      <c r="EB678" s="5">
        <v>-1</v>
      </c>
      <c r="EC678" s="5">
        <v>-1</v>
      </c>
      <c r="ED678" s="5">
        <v>-1</v>
      </c>
      <c r="EE678" s="5">
        <v>-1</v>
      </c>
      <c r="EF678" s="5">
        <v>-1</v>
      </c>
      <c r="EG678" s="5">
        <v>-1</v>
      </c>
      <c r="EH678" s="5">
        <v>-1</v>
      </c>
      <c r="EI678" s="5">
        <v>-1</v>
      </c>
      <c r="EJ678" s="5">
        <v>-1</v>
      </c>
      <c r="EK678" s="5">
        <v>-1</v>
      </c>
      <c r="EL678" s="5">
        <v>-1</v>
      </c>
      <c r="EM678" s="5">
        <v>-1</v>
      </c>
      <c r="EN678" s="5">
        <v>-1</v>
      </c>
      <c r="EO678" s="5">
        <v>-1</v>
      </c>
      <c r="EP678" s="5">
        <v>-1</v>
      </c>
      <c r="EQ678" s="5">
        <v>-1</v>
      </c>
      <c r="ER678" s="5">
        <v>-1</v>
      </c>
      <c r="ES678" s="5">
        <v>-1</v>
      </c>
      <c r="ET678" s="5">
        <v>-1</v>
      </c>
      <c r="EU678" s="5">
        <v>-1</v>
      </c>
      <c r="EV678" s="5">
        <f>IF(ISNUMBER(EmisData!R679),EmisData!R679/86400/365*0.12,-1)</f>
        <v>-1</v>
      </c>
      <c r="EW678" s="5">
        <v>-1</v>
      </c>
      <c r="EX678" s="5">
        <v>-1</v>
      </c>
      <c r="EY678" s="5">
        <v>-1</v>
      </c>
      <c r="EZ678" s="5">
        <v>-1</v>
      </c>
      <c r="FA678" s="5">
        <v>-1</v>
      </c>
      <c r="FB678" s="5">
        <v>-1</v>
      </c>
      <c r="FC678" s="5">
        <v>-1</v>
      </c>
      <c r="FD678" s="5">
        <v>-1</v>
      </c>
      <c r="FE678" s="5">
        <v>-1</v>
      </c>
      <c r="FF678" s="5">
        <v>-1</v>
      </c>
      <c r="FG678" s="5">
        <v>-1</v>
      </c>
      <c r="FH678" s="5">
        <v>-1</v>
      </c>
      <c r="FI678" s="5">
        <v>-1</v>
      </c>
      <c r="FJ678" s="5">
        <v>-1</v>
      </c>
      <c r="FK678" s="5">
        <v>-1</v>
      </c>
      <c r="FL678" s="5">
        <v>-1</v>
      </c>
      <c r="FM678" s="5">
        <v>-1</v>
      </c>
      <c r="FN678" s="5">
        <v>-1</v>
      </c>
      <c r="FO678" s="5">
        <v>-1</v>
      </c>
      <c r="FP678" s="5">
        <v>-1</v>
      </c>
      <c r="FQ678" s="5">
        <v>-1</v>
      </c>
      <c r="FR678" s="5">
        <v>-1</v>
      </c>
      <c r="FS678" s="5">
        <v>-1</v>
      </c>
      <c r="FT678" s="5">
        <v>-1</v>
      </c>
      <c r="FU678" s="5">
        <v>-1</v>
      </c>
      <c r="FV678" s="5">
        <v>-1</v>
      </c>
      <c r="FW678" s="5">
        <v>-1</v>
      </c>
      <c r="FX678" s="5">
        <v>-1</v>
      </c>
      <c r="FY678" s="5">
        <v>-1</v>
      </c>
      <c r="FZ678" s="5">
        <v>-1</v>
      </c>
      <c r="GA678" s="5">
        <v>-1</v>
      </c>
      <c r="GB678" s="5">
        <v>-1</v>
      </c>
      <c r="GC678" s="5">
        <v>-1</v>
      </c>
      <c r="GD678" s="5">
        <v>-1</v>
      </c>
      <c r="GE678" s="5">
        <v>-1</v>
      </c>
      <c r="GF678" s="5">
        <v>-1</v>
      </c>
      <c r="GG678" s="5">
        <v>-1</v>
      </c>
      <c r="GH678" s="5">
        <v>-1</v>
      </c>
      <c r="GI678" s="5">
        <v>-1</v>
      </c>
      <c r="GJ678" s="5">
        <v>-1</v>
      </c>
      <c r="GK678" s="5">
        <v>-1</v>
      </c>
      <c r="GL678" s="5">
        <v>-1</v>
      </c>
      <c r="GM678" s="5">
        <v>-1</v>
      </c>
      <c r="GN678" s="5">
        <v>-1</v>
      </c>
      <c r="GO678" s="5">
        <v>-1</v>
      </c>
      <c r="GP678" s="5">
        <v>-1</v>
      </c>
      <c r="GQ678" s="5">
        <v>-1</v>
      </c>
      <c r="GR678" s="5">
        <v>-1</v>
      </c>
      <c r="GS678" s="5">
        <v>-1</v>
      </c>
      <c r="GT678" s="5">
        <f>IF(ISNUMBER(EmisData!L678),EmisData!L678/86400/365*0.12,-1)</f>
        <v>-1</v>
      </c>
      <c r="GU678" s="5">
        <v>-1</v>
      </c>
      <c r="GV678" s="5">
        <v>-1</v>
      </c>
      <c r="GW678" s="5">
        <v>-1</v>
      </c>
      <c r="GX678" s="5">
        <v>-1</v>
      </c>
      <c r="GY678" s="5">
        <f>IF(ISNUMBER(EmisData!O679),EmisData!O679/86400/365*0.12,-1)</f>
        <v>-1</v>
      </c>
      <c r="GZ678" s="5">
        <v>-1</v>
      </c>
      <c r="HA678" s="5">
        <v>-1</v>
      </c>
      <c r="HB678" s="5">
        <v>-1</v>
      </c>
      <c r="HC678" s="5">
        <v>-1</v>
      </c>
      <c r="HD678" s="5">
        <v>-1</v>
      </c>
      <c r="HE678" s="5">
        <v>-1</v>
      </c>
      <c r="HF678" s="5">
        <v>-1</v>
      </c>
      <c r="HG678" s="5">
        <v>-1</v>
      </c>
      <c r="HH678" s="5">
        <v>-1</v>
      </c>
      <c r="HI678" s="5">
        <f>IF(ISNUMBER(EmisData!M678),EmisData!M678/86400/365*0.12,-1)</f>
        <v>-1</v>
      </c>
      <c r="HJ678" s="5">
        <v>-1</v>
      </c>
      <c r="HK678" s="5">
        <v>-1</v>
      </c>
      <c r="HL678" s="5">
        <v>-1</v>
      </c>
      <c r="HM678" s="5">
        <v>-1</v>
      </c>
      <c r="HN678" s="5">
        <v>-1</v>
      </c>
      <c r="HO678" s="5">
        <v>-1</v>
      </c>
      <c r="HP678" s="5">
        <v>-1</v>
      </c>
      <c r="HQ678" s="5" t="s">
        <v>720</v>
      </c>
      <c r="HR678" s="5" t="str">
        <f>EmisData!Z678</f>
        <v/>
      </c>
    </row>
    <row r="679" spans="1:226" hidden="1" x14ac:dyDescent="0.25">
      <c r="A679" s="35" t="s">
        <v>19645</v>
      </c>
      <c r="B679" s="26">
        <v>5186</v>
      </c>
      <c r="C679" s="34" t="s">
        <v>19644</v>
      </c>
      <c r="D679" s="5">
        <v>2</v>
      </c>
      <c r="E679" s="5">
        <v>0</v>
      </c>
      <c r="F679" s="5">
        <f>VLOOKUP($B679,STPdata!$B:$J,6,FALSE)</f>
        <v>2.4355127593358068E-2</v>
      </c>
      <c r="G679" s="5">
        <f>VLOOKUP($B679,STPdata!$B:$J,7,FALSE)</f>
        <v>0.46980763793481856</v>
      </c>
      <c r="H679" s="5">
        <f>VLOOKUP($B679,STPdata!$B:$J,8,FALSE)</f>
        <v>3.468817184194007E-2</v>
      </c>
      <c r="I679" s="5">
        <f>VLOOKUP($B679,STPdata!$B:$J,9,FALSE)</f>
        <v>0.47114906262988199</v>
      </c>
      <c r="J679" s="5">
        <v>-1</v>
      </c>
      <c r="K679" s="5">
        <v>-1</v>
      </c>
      <c r="L679" s="5">
        <v>-1</v>
      </c>
      <c r="M679" s="5">
        <v>-1</v>
      </c>
      <c r="N679" s="5">
        <v>-1</v>
      </c>
      <c r="O679" s="5">
        <v>-1</v>
      </c>
      <c r="P679" s="5">
        <v>-1</v>
      </c>
      <c r="Q679" s="5">
        <v>-1</v>
      </c>
      <c r="R679" s="5">
        <v>-1</v>
      </c>
      <c r="S679" s="5">
        <v>-1</v>
      </c>
      <c r="T679" s="5">
        <v>-1</v>
      </c>
      <c r="U679" s="5">
        <v>-1</v>
      </c>
      <c r="V679" s="5">
        <f>IF(ISNUMBER(EmisData!N680),EmisData!N680/86400/365*0.12,-1)</f>
        <v>-1</v>
      </c>
      <c r="W679" s="5">
        <v>-1</v>
      </c>
      <c r="X679" s="5">
        <v>-1</v>
      </c>
      <c r="Y679" s="5">
        <v>-1</v>
      </c>
      <c r="Z679" s="5">
        <v>-1</v>
      </c>
      <c r="AA679" s="5">
        <v>-1</v>
      </c>
      <c r="AB679" s="5">
        <v>-1</v>
      </c>
      <c r="AC679" s="5">
        <v>-1</v>
      </c>
      <c r="AD679" s="5">
        <v>-1</v>
      </c>
      <c r="AE679" s="5">
        <v>-1</v>
      </c>
      <c r="AF679" s="5">
        <v>-1</v>
      </c>
      <c r="AG679" s="5">
        <v>-1</v>
      </c>
      <c r="AH679" s="5">
        <v>-1</v>
      </c>
      <c r="AI679" s="5">
        <v>-1</v>
      </c>
      <c r="AJ679" s="5">
        <v>-1</v>
      </c>
      <c r="AK679" s="5">
        <v>-1</v>
      </c>
      <c r="AL679" s="5">
        <v>-1</v>
      </c>
      <c r="AM679" s="5">
        <v>-1</v>
      </c>
      <c r="AN679" s="5">
        <v>-1</v>
      </c>
      <c r="AO679" s="5">
        <v>-1</v>
      </c>
      <c r="AP679" s="5">
        <v>-1</v>
      </c>
      <c r="AQ679" s="5">
        <v>-1</v>
      </c>
      <c r="AR679" s="5">
        <v>-1</v>
      </c>
      <c r="AS679" s="5">
        <v>-1</v>
      </c>
      <c r="AT679" s="5">
        <v>-1</v>
      </c>
      <c r="AU679" s="5">
        <v>-1</v>
      </c>
      <c r="AV679" s="5">
        <v>-1</v>
      </c>
      <c r="AW679" s="5">
        <v>-1</v>
      </c>
      <c r="AX679" s="5">
        <v>-1</v>
      </c>
      <c r="AY679" s="5">
        <v>-1</v>
      </c>
      <c r="AZ679" s="5">
        <v>-1</v>
      </c>
      <c r="BA679" s="5">
        <v>-1</v>
      </c>
      <c r="BB679" s="5">
        <v>-1</v>
      </c>
      <c r="BC679" s="5">
        <v>-1</v>
      </c>
      <c r="BD679" s="5">
        <v>-1</v>
      </c>
      <c r="BE679" s="5">
        <v>-1</v>
      </c>
      <c r="BF679" s="5">
        <v>-1</v>
      </c>
      <c r="BG679" s="5">
        <v>-1</v>
      </c>
      <c r="BH679" s="5">
        <v>-1</v>
      </c>
      <c r="BI679" s="5">
        <v>-1</v>
      </c>
      <c r="BJ679" s="5">
        <v>-1</v>
      </c>
      <c r="BK679" s="5">
        <v>-1</v>
      </c>
      <c r="BL679" s="5">
        <v>-1</v>
      </c>
      <c r="BM679" s="5">
        <v>-1</v>
      </c>
      <c r="BN679" s="5">
        <v>-1</v>
      </c>
      <c r="BO679" s="5">
        <v>-1</v>
      </c>
      <c r="BP679" s="5">
        <v>-1</v>
      </c>
      <c r="BQ679" s="5">
        <v>-1</v>
      </c>
      <c r="BR679" s="5">
        <v>-1</v>
      </c>
      <c r="BS679" s="5">
        <v>-1</v>
      </c>
      <c r="BT679" s="5">
        <v>-1</v>
      </c>
      <c r="BU679" s="5">
        <v>-1</v>
      </c>
      <c r="BV679" s="5">
        <v>-1</v>
      </c>
      <c r="BW679" s="5">
        <v>-1</v>
      </c>
      <c r="BX679" s="5">
        <v>-1</v>
      </c>
      <c r="BY679" s="5">
        <f>IF(ISNUMBER(EmisData!Q680),EmisData!Q680/86400/365*0.12,-1)</f>
        <v>-1</v>
      </c>
      <c r="BZ679" s="5">
        <v>-1</v>
      </c>
      <c r="CA679" s="5">
        <v>-1</v>
      </c>
      <c r="CB679" s="5">
        <v>-1</v>
      </c>
      <c r="CC679" s="5">
        <v>-1</v>
      </c>
      <c r="CD679" s="5">
        <f>IF(ISNUMBER(EmisData!P680),EmisData!P680/86400/365*0.12,-1)</f>
        <v>-1</v>
      </c>
      <c r="CE679" s="5">
        <v>-1</v>
      </c>
      <c r="CF679" s="5">
        <v>-1</v>
      </c>
      <c r="CG679" s="5">
        <v>-1</v>
      </c>
      <c r="CH679" s="5">
        <v>-1</v>
      </c>
      <c r="CI679" s="5">
        <v>-1</v>
      </c>
      <c r="CJ679" s="5">
        <v>-1</v>
      </c>
      <c r="CK679" s="5">
        <v>-1</v>
      </c>
      <c r="CL679" s="5">
        <v>-1</v>
      </c>
      <c r="CM679" s="5">
        <v>-1</v>
      </c>
      <c r="CN679" s="5">
        <v>-1</v>
      </c>
      <c r="CO679" s="5">
        <v>-1</v>
      </c>
      <c r="CP679" s="5">
        <v>-1</v>
      </c>
      <c r="CQ679" s="5">
        <v>-1</v>
      </c>
      <c r="CR679" s="5">
        <v>-1</v>
      </c>
      <c r="CS679" s="5">
        <v>-1</v>
      </c>
      <c r="CT679" s="5">
        <v>-1</v>
      </c>
      <c r="CU679" s="5">
        <v>-1</v>
      </c>
      <c r="CV679" s="5">
        <v>-1</v>
      </c>
      <c r="CW679" s="5">
        <v>-1</v>
      </c>
      <c r="CX679" s="5">
        <v>-1</v>
      </c>
      <c r="CY679" s="5">
        <v>-1</v>
      </c>
      <c r="CZ679" s="5">
        <v>-1</v>
      </c>
      <c r="DA679" s="5">
        <v>-1</v>
      </c>
      <c r="DB679" s="5">
        <v>-1</v>
      </c>
      <c r="DC679" s="5">
        <v>-1</v>
      </c>
      <c r="DD679" s="5">
        <v>-1</v>
      </c>
      <c r="DE679" s="5">
        <v>-1</v>
      </c>
      <c r="DF679" s="5">
        <v>-1</v>
      </c>
      <c r="DG679" s="5">
        <v>-1</v>
      </c>
      <c r="DH679" s="5">
        <v>-1</v>
      </c>
      <c r="DI679" s="5">
        <v>-1</v>
      </c>
      <c r="DJ679" s="5">
        <v>-1</v>
      </c>
      <c r="DK679" s="5">
        <v>-1</v>
      </c>
      <c r="DL679" s="5">
        <v>-1</v>
      </c>
      <c r="DM679" s="5">
        <v>-1</v>
      </c>
      <c r="DN679" s="5">
        <v>-1</v>
      </c>
      <c r="DO679" s="5">
        <v>-1</v>
      </c>
      <c r="DP679" s="5">
        <v>-1</v>
      </c>
      <c r="DQ679" s="5">
        <v>-1</v>
      </c>
      <c r="DR679" s="5">
        <v>-1</v>
      </c>
      <c r="DS679" s="5">
        <v>-1</v>
      </c>
      <c r="DT679" s="5">
        <v>-1</v>
      </c>
      <c r="DU679" s="5">
        <v>-1</v>
      </c>
      <c r="DV679" s="5">
        <v>-1</v>
      </c>
      <c r="DW679" s="5">
        <v>-1</v>
      </c>
      <c r="DX679" s="5">
        <v>-1</v>
      </c>
      <c r="DY679" s="5">
        <v>-1</v>
      </c>
      <c r="DZ679" s="5">
        <v>-1</v>
      </c>
      <c r="EA679" s="5">
        <v>-1</v>
      </c>
      <c r="EB679" s="5">
        <v>-1</v>
      </c>
      <c r="EC679" s="5">
        <v>-1</v>
      </c>
      <c r="ED679" s="5">
        <v>-1</v>
      </c>
      <c r="EE679" s="5">
        <v>-1</v>
      </c>
      <c r="EF679" s="5">
        <v>-1</v>
      </c>
      <c r="EG679" s="5">
        <v>-1</v>
      </c>
      <c r="EH679" s="5">
        <v>-1</v>
      </c>
      <c r="EI679" s="5">
        <v>-1</v>
      </c>
      <c r="EJ679" s="5">
        <v>-1</v>
      </c>
      <c r="EK679" s="5">
        <v>-1</v>
      </c>
      <c r="EL679" s="5">
        <v>-1</v>
      </c>
      <c r="EM679" s="5">
        <v>-1</v>
      </c>
      <c r="EN679" s="5">
        <v>-1</v>
      </c>
      <c r="EO679" s="5">
        <v>-1</v>
      </c>
      <c r="EP679" s="5">
        <v>-1</v>
      </c>
      <c r="EQ679" s="5">
        <v>-1</v>
      </c>
      <c r="ER679" s="5">
        <v>-1</v>
      </c>
      <c r="ES679" s="5">
        <v>-1</v>
      </c>
      <c r="ET679" s="5">
        <v>-1</v>
      </c>
      <c r="EU679" s="5">
        <v>-1</v>
      </c>
      <c r="EV679" s="5">
        <f>IF(ISNUMBER(EmisData!R680),EmisData!R680/86400/365*0.12,-1)</f>
        <v>-1</v>
      </c>
      <c r="EW679" s="5">
        <v>-1</v>
      </c>
      <c r="EX679" s="5">
        <v>-1</v>
      </c>
      <c r="EY679" s="5">
        <v>-1</v>
      </c>
      <c r="EZ679" s="5">
        <v>-1</v>
      </c>
      <c r="FA679" s="5">
        <v>-1</v>
      </c>
      <c r="FB679" s="5">
        <v>-1</v>
      </c>
      <c r="FC679" s="5">
        <v>-1</v>
      </c>
      <c r="FD679" s="5">
        <v>-1</v>
      </c>
      <c r="FE679" s="5">
        <v>-1</v>
      </c>
      <c r="FF679" s="5">
        <v>-1</v>
      </c>
      <c r="FG679" s="5">
        <v>-1</v>
      </c>
      <c r="FH679" s="5">
        <v>-1</v>
      </c>
      <c r="FI679" s="5">
        <v>-1</v>
      </c>
      <c r="FJ679" s="5">
        <v>-1</v>
      </c>
      <c r="FK679" s="5">
        <v>-1</v>
      </c>
      <c r="FL679" s="5">
        <v>-1</v>
      </c>
      <c r="FM679" s="5">
        <v>-1</v>
      </c>
      <c r="FN679" s="5">
        <v>-1</v>
      </c>
      <c r="FO679" s="5">
        <v>-1</v>
      </c>
      <c r="FP679" s="5">
        <v>-1</v>
      </c>
      <c r="FQ679" s="5">
        <v>-1</v>
      </c>
      <c r="FR679" s="5">
        <v>-1</v>
      </c>
      <c r="FS679" s="5">
        <v>-1</v>
      </c>
      <c r="FT679" s="5">
        <v>-1</v>
      </c>
      <c r="FU679" s="5">
        <v>-1</v>
      </c>
      <c r="FV679" s="5">
        <v>-1</v>
      </c>
      <c r="FW679" s="5">
        <v>-1</v>
      </c>
      <c r="FX679" s="5">
        <v>-1</v>
      </c>
      <c r="FY679" s="5">
        <v>-1</v>
      </c>
      <c r="FZ679" s="5">
        <v>-1</v>
      </c>
      <c r="GA679" s="5">
        <v>-1</v>
      </c>
      <c r="GB679" s="5">
        <v>-1</v>
      </c>
      <c r="GC679" s="5">
        <v>-1</v>
      </c>
      <c r="GD679" s="5">
        <v>-1</v>
      </c>
      <c r="GE679" s="5">
        <v>-1</v>
      </c>
      <c r="GF679" s="5">
        <v>-1</v>
      </c>
      <c r="GG679" s="5">
        <v>-1</v>
      </c>
      <c r="GH679" s="5">
        <v>-1</v>
      </c>
      <c r="GI679" s="5">
        <v>-1</v>
      </c>
      <c r="GJ679" s="5">
        <v>-1</v>
      </c>
      <c r="GK679" s="5">
        <v>-1</v>
      </c>
      <c r="GL679" s="5">
        <v>-1</v>
      </c>
      <c r="GM679" s="5">
        <v>-1</v>
      </c>
      <c r="GN679" s="5">
        <v>-1</v>
      </c>
      <c r="GO679" s="5">
        <v>-1</v>
      </c>
      <c r="GP679" s="5">
        <v>-1</v>
      </c>
      <c r="GQ679" s="5">
        <v>-1</v>
      </c>
      <c r="GR679" s="5">
        <v>-1</v>
      </c>
      <c r="GS679" s="5">
        <v>-1</v>
      </c>
      <c r="GT679" s="5">
        <f>IF(ISNUMBER(EmisData!L679),EmisData!L679/86400/365*0.12,-1)</f>
        <v>-1</v>
      </c>
      <c r="GU679" s="5">
        <v>-1</v>
      </c>
      <c r="GV679" s="5">
        <v>-1</v>
      </c>
      <c r="GW679" s="5">
        <v>-1</v>
      </c>
      <c r="GX679" s="5">
        <v>-1</v>
      </c>
      <c r="GY679" s="5">
        <f>IF(ISNUMBER(EmisData!O680),EmisData!O680/86400/365*0.12,-1)</f>
        <v>-1</v>
      </c>
      <c r="GZ679" s="5">
        <v>-1</v>
      </c>
      <c r="HA679" s="5">
        <v>-1</v>
      </c>
      <c r="HB679" s="5">
        <v>-1</v>
      </c>
      <c r="HC679" s="5">
        <v>-1</v>
      </c>
      <c r="HD679" s="5">
        <v>-1</v>
      </c>
      <c r="HE679" s="5">
        <v>-1</v>
      </c>
      <c r="HF679" s="5">
        <v>-1</v>
      </c>
      <c r="HG679" s="5">
        <v>-1</v>
      </c>
      <c r="HH679" s="5">
        <v>-1</v>
      </c>
      <c r="HI679" s="5">
        <f>IF(ISNUMBER(EmisData!M679),EmisData!M679/86400/365*0.12,-1)</f>
        <v>-1</v>
      </c>
      <c r="HJ679" s="5">
        <v>-1</v>
      </c>
      <c r="HK679" s="5">
        <v>-1</v>
      </c>
      <c r="HL679" s="5">
        <v>-1</v>
      </c>
      <c r="HM679" s="5">
        <v>-1</v>
      </c>
      <c r="HN679" s="5">
        <v>-1</v>
      </c>
      <c r="HO679" s="5">
        <v>-1</v>
      </c>
      <c r="HP679" s="5">
        <v>-1</v>
      </c>
      <c r="HQ679" s="5" t="s">
        <v>720</v>
      </c>
      <c r="HR679" s="5" t="str">
        <f>EmisData!Z679</f>
        <v/>
      </c>
    </row>
    <row r="680" spans="1:226" hidden="1" x14ac:dyDescent="0.25">
      <c r="A680" s="35" t="s">
        <v>19651</v>
      </c>
      <c r="B680" s="26">
        <v>5187</v>
      </c>
      <c r="C680" s="43" t="s">
        <v>19650</v>
      </c>
      <c r="D680" s="5">
        <v>2</v>
      </c>
      <c r="E680" s="5">
        <v>0</v>
      </c>
      <c r="F680" s="5">
        <f>VLOOKUP($B680,STPdata!$B:$J,6,FALSE)</f>
        <v>1.481557772050067E-4</v>
      </c>
      <c r="G680" s="5">
        <f>VLOOKUP($B680,STPdata!$B:$J,7,FALSE)</f>
        <v>0.48400916142568745</v>
      </c>
      <c r="H680" s="5">
        <f>VLOOKUP($B680,STPdata!$B:$J,8,FALSE)</f>
        <v>3.741104241580475E-2</v>
      </c>
      <c r="I680" s="5">
        <f>VLOOKUP($B680,STPdata!$B:$J,9,FALSE)</f>
        <v>0.47843164038129948</v>
      </c>
      <c r="J680" s="5">
        <v>-1</v>
      </c>
      <c r="K680" s="5">
        <v>-1</v>
      </c>
      <c r="L680" s="5">
        <v>-1</v>
      </c>
      <c r="M680" s="5">
        <v>-1</v>
      </c>
      <c r="N680" s="5">
        <v>-1</v>
      </c>
      <c r="O680" s="5">
        <v>-1</v>
      </c>
      <c r="P680" s="5">
        <v>-1</v>
      </c>
      <c r="Q680" s="5">
        <v>-1</v>
      </c>
      <c r="R680" s="5">
        <v>-1</v>
      </c>
      <c r="S680" s="5">
        <v>-1</v>
      </c>
      <c r="T680" s="5">
        <v>-1</v>
      </c>
      <c r="U680" s="5">
        <v>-1</v>
      </c>
      <c r="V680" s="5">
        <f>IF(ISNUMBER(EmisData!N681),EmisData!N681/86400/365*0.12,-1)</f>
        <v>-1</v>
      </c>
      <c r="W680" s="5">
        <v>-1</v>
      </c>
      <c r="X680" s="5">
        <v>-1</v>
      </c>
      <c r="Y680" s="5">
        <v>-1</v>
      </c>
      <c r="Z680" s="5">
        <v>-1</v>
      </c>
      <c r="AA680" s="5">
        <v>-1</v>
      </c>
      <c r="AB680" s="5">
        <v>-1</v>
      </c>
      <c r="AC680" s="5">
        <v>-1</v>
      </c>
      <c r="AD680" s="5">
        <v>-1</v>
      </c>
      <c r="AE680" s="5">
        <v>-1</v>
      </c>
      <c r="AF680" s="5">
        <v>-1</v>
      </c>
      <c r="AG680" s="5">
        <v>-1</v>
      </c>
      <c r="AH680" s="5">
        <v>-1</v>
      </c>
      <c r="AI680" s="5">
        <v>-1</v>
      </c>
      <c r="AJ680" s="5">
        <v>-1</v>
      </c>
      <c r="AK680" s="5">
        <v>-1</v>
      </c>
      <c r="AL680" s="5">
        <v>-1</v>
      </c>
      <c r="AM680" s="5">
        <v>-1</v>
      </c>
      <c r="AN680" s="5">
        <v>-1</v>
      </c>
      <c r="AO680" s="5">
        <v>-1</v>
      </c>
      <c r="AP680" s="5">
        <v>-1</v>
      </c>
      <c r="AQ680" s="5">
        <v>-1</v>
      </c>
      <c r="AR680" s="5">
        <v>-1</v>
      </c>
      <c r="AS680" s="5">
        <v>-1</v>
      </c>
      <c r="AT680" s="5">
        <v>-1</v>
      </c>
      <c r="AU680" s="5">
        <v>-1</v>
      </c>
      <c r="AV680" s="5">
        <v>-1</v>
      </c>
      <c r="AW680" s="5">
        <v>-1</v>
      </c>
      <c r="AX680" s="5">
        <v>-1</v>
      </c>
      <c r="AY680" s="5">
        <v>-1</v>
      </c>
      <c r="AZ680" s="5">
        <v>-1</v>
      </c>
      <c r="BA680" s="5">
        <v>-1</v>
      </c>
      <c r="BB680" s="5">
        <v>-1</v>
      </c>
      <c r="BC680" s="5">
        <v>-1</v>
      </c>
      <c r="BD680" s="5">
        <v>-1</v>
      </c>
      <c r="BE680" s="5">
        <v>-1</v>
      </c>
      <c r="BF680" s="5">
        <v>-1</v>
      </c>
      <c r="BG680" s="5">
        <v>-1</v>
      </c>
      <c r="BH680" s="5">
        <v>-1</v>
      </c>
      <c r="BI680" s="5">
        <v>-1</v>
      </c>
      <c r="BJ680" s="5">
        <v>-1</v>
      </c>
      <c r="BK680" s="5">
        <v>-1</v>
      </c>
      <c r="BL680" s="5">
        <v>-1</v>
      </c>
      <c r="BM680" s="5">
        <v>-1</v>
      </c>
      <c r="BN680" s="5">
        <v>-1</v>
      </c>
      <c r="BO680" s="5">
        <v>-1</v>
      </c>
      <c r="BP680" s="5">
        <v>-1</v>
      </c>
      <c r="BQ680" s="5">
        <v>-1</v>
      </c>
      <c r="BR680" s="5">
        <v>-1</v>
      </c>
      <c r="BS680" s="5">
        <v>-1</v>
      </c>
      <c r="BT680" s="5">
        <v>-1</v>
      </c>
      <c r="BU680" s="5">
        <v>-1</v>
      </c>
      <c r="BV680" s="5">
        <v>-1</v>
      </c>
      <c r="BW680" s="5">
        <v>-1</v>
      </c>
      <c r="BX680" s="5">
        <v>-1</v>
      </c>
      <c r="BY680" s="5">
        <f>IF(ISNUMBER(EmisData!Q681),EmisData!Q681/86400/365*0.12,-1)</f>
        <v>-1</v>
      </c>
      <c r="BZ680" s="5">
        <v>-1</v>
      </c>
      <c r="CA680" s="5">
        <v>-1</v>
      </c>
      <c r="CB680" s="5">
        <v>-1</v>
      </c>
      <c r="CC680" s="5">
        <v>-1</v>
      </c>
      <c r="CD680" s="5">
        <f>IF(ISNUMBER(EmisData!P681),EmisData!P681/86400/365*0.12,-1)</f>
        <v>-1</v>
      </c>
      <c r="CE680" s="5">
        <v>-1</v>
      </c>
      <c r="CF680" s="5">
        <v>-1</v>
      </c>
      <c r="CG680" s="5">
        <v>-1</v>
      </c>
      <c r="CH680" s="5">
        <v>-1</v>
      </c>
      <c r="CI680" s="5">
        <v>-1</v>
      </c>
      <c r="CJ680" s="5">
        <v>-1</v>
      </c>
      <c r="CK680" s="5">
        <v>-1</v>
      </c>
      <c r="CL680" s="5">
        <v>-1</v>
      </c>
      <c r="CM680" s="5">
        <v>-1</v>
      </c>
      <c r="CN680" s="5">
        <v>-1</v>
      </c>
      <c r="CO680" s="5">
        <v>-1</v>
      </c>
      <c r="CP680" s="5">
        <v>-1</v>
      </c>
      <c r="CQ680" s="5">
        <v>-1</v>
      </c>
      <c r="CR680" s="5">
        <v>-1</v>
      </c>
      <c r="CS680" s="5">
        <v>-1</v>
      </c>
      <c r="CT680" s="5">
        <v>-1</v>
      </c>
      <c r="CU680" s="5">
        <v>-1</v>
      </c>
      <c r="CV680" s="5">
        <v>-1</v>
      </c>
      <c r="CW680" s="5">
        <v>-1</v>
      </c>
      <c r="CX680" s="5">
        <v>-1</v>
      </c>
      <c r="CY680" s="5">
        <v>-1</v>
      </c>
      <c r="CZ680" s="5">
        <v>-1</v>
      </c>
      <c r="DA680" s="5">
        <v>-1</v>
      </c>
      <c r="DB680" s="5">
        <v>-1</v>
      </c>
      <c r="DC680" s="5">
        <v>-1</v>
      </c>
      <c r="DD680" s="5">
        <v>-1</v>
      </c>
      <c r="DE680" s="5">
        <v>-1</v>
      </c>
      <c r="DF680" s="5">
        <v>-1</v>
      </c>
      <c r="DG680" s="5">
        <v>-1</v>
      </c>
      <c r="DH680" s="5">
        <v>-1</v>
      </c>
      <c r="DI680" s="5">
        <v>-1</v>
      </c>
      <c r="DJ680" s="5">
        <v>-1</v>
      </c>
      <c r="DK680" s="5">
        <v>-1</v>
      </c>
      <c r="DL680" s="5">
        <v>-1</v>
      </c>
      <c r="DM680" s="5">
        <v>-1</v>
      </c>
      <c r="DN680" s="5">
        <v>-1</v>
      </c>
      <c r="DO680" s="5">
        <v>-1</v>
      </c>
      <c r="DP680" s="5">
        <v>-1</v>
      </c>
      <c r="DQ680" s="5">
        <v>-1</v>
      </c>
      <c r="DR680" s="5">
        <v>-1</v>
      </c>
      <c r="DS680" s="5">
        <v>-1</v>
      </c>
      <c r="DT680" s="5">
        <v>-1</v>
      </c>
      <c r="DU680" s="5">
        <v>-1</v>
      </c>
      <c r="DV680" s="5">
        <v>-1</v>
      </c>
      <c r="DW680" s="5">
        <v>-1</v>
      </c>
      <c r="DX680" s="5">
        <v>-1</v>
      </c>
      <c r="DY680" s="5">
        <v>-1</v>
      </c>
      <c r="DZ680" s="5">
        <v>-1</v>
      </c>
      <c r="EA680" s="5">
        <v>-1</v>
      </c>
      <c r="EB680" s="5">
        <v>-1</v>
      </c>
      <c r="EC680" s="5">
        <v>-1</v>
      </c>
      <c r="ED680" s="5">
        <v>-1</v>
      </c>
      <c r="EE680" s="5">
        <v>-1</v>
      </c>
      <c r="EF680" s="5">
        <v>-1</v>
      </c>
      <c r="EG680" s="5">
        <v>-1</v>
      </c>
      <c r="EH680" s="5">
        <v>-1</v>
      </c>
      <c r="EI680" s="5">
        <v>-1</v>
      </c>
      <c r="EJ680" s="5">
        <v>-1</v>
      </c>
      <c r="EK680" s="5">
        <v>-1</v>
      </c>
      <c r="EL680" s="5">
        <v>-1</v>
      </c>
      <c r="EM680" s="5">
        <v>-1</v>
      </c>
      <c r="EN680" s="5">
        <v>-1</v>
      </c>
      <c r="EO680" s="5">
        <v>-1</v>
      </c>
      <c r="EP680" s="5">
        <v>-1</v>
      </c>
      <c r="EQ680" s="5">
        <v>-1</v>
      </c>
      <c r="ER680" s="5">
        <v>-1</v>
      </c>
      <c r="ES680" s="5">
        <v>-1</v>
      </c>
      <c r="ET680" s="5">
        <v>-1</v>
      </c>
      <c r="EU680" s="5">
        <v>-1</v>
      </c>
      <c r="EV680" s="5">
        <f>IF(ISNUMBER(EmisData!R681),EmisData!R681/86400/365*0.12,-1)</f>
        <v>-1</v>
      </c>
      <c r="EW680" s="5">
        <v>-1</v>
      </c>
      <c r="EX680" s="5">
        <v>-1</v>
      </c>
      <c r="EY680" s="5">
        <v>-1</v>
      </c>
      <c r="EZ680" s="5">
        <v>-1</v>
      </c>
      <c r="FA680" s="5">
        <v>-1</v>
      </c>
      <c r="FB680" s="5">
        <v>-1</v>
      </c>
      <c r="FC680" s="5">
        <v>-1</v>
      </c>
      <c r="FD680" s="5">
        <v>-1</v>
      </c>
      <c r="FE680" s="5">
        <v>-1</v>
      </c>
      <c r="FF680" s="5">
        <v>-1</v>
      </c>
      <c r="FG680" s="5">
        <v>-1</v>
      </c>
      <c r="FH680" s="5">
        <v>-1</v>
      </c>
      <c r="FI680" s="5">
        <v>-1</v>
      </c>
      <c r="FJ680" s="5">
        <v>-1</v>
      </c>
      <c r="FK680" s="5">
        <v>-1</v>
      </c>
      <c r="FL680" s="5">
        <v>-1</v>
      </c>
      <c r="FM680" s="5">
        <v>-1</v>
      </c>
      <c r="FN680" s="5">
        <v>-1</v>
      </c>
      <c r="FO680" s="5">
        <v>-1</v>
      </c>
      <c r="FP680" s="5">
        <v>-1</v>
      </c>
      <c r="FQ680" s="5">
        <v>-1</v>
      </c>
      <c r="FR680" s="5">
        <v>-1</v>
      </c>
      <c r="FS680" s="5">
        <v>-1</v>
      </c>
      <c r="FT680" s="5">
        <v>-1</v>
      </c>
      <c r="FU680" s="5">
        <v>-1</v>
      </c>
      <c r="FV680" s="5">
        <v>-1</v>
      </c>
      <c r="FW680" s="5">
        <v>-1</v>
      </c>
      <c r="FX680" s="5">
        <v>-1</v>
      </c>
      <c r="FY680" s="5">
        <v>-1</v>
      </c>
      <c r="FZ680" s="5">
        <v>-1</v>
      </c>
      <c r="GA680" s="5">
        <v>-1</v>
      </c>
      <c r="GB680" s="5">
        <v>-1</v>
      </c>
      <c r="GC680" s="5">
        <v>-1</v>
      </c>
      <c r="GD680" s="5">
        <v>-1</v>
      </c>
      <c r="GE680" s="5">
        <v>-1</v>
      </c>
      <c r="GF680" s="5">
        <v>-1</v>
      </c>
      <c r="GG680" s="5">
        <v>-1</v>
      </c>
      <c r="GH680" s="5">
        <v>-1</v>
      </c>
      <c r="GI680" s="5">
        <v>-1</v>
      </c>
      <c r="GJ680" s="5">
        <v>-1</v>
      </c>
      <c r="GK680" s="5">
        <v>-1</v>
      </c>
      <c r="GL680" s="5">
        <v>-1</v>
      </c>
      <c r="GM680" s="5">
        <v>-1</v>
      </c>
      <c r="GN680" s="5">
        <v>-1</v>
      </c>
      <c r="GO680" s="5">
        <v>-1</v>
      </c>
      <c r="GP680" s="5">
        <v>-1</v>
      </c>
      <c r="GQ680" s="5">
        <v>-1</v>
      </c>
      <c r="GR680" s="5">
        <v>-1</v>
      </c>
      <c r="GS680" s="5">
        <v>-1</v>
      </c>
      <c r="GT680" s="5">
        <f>IF(ISNUMBER(EmisData!L680),EmisData!L680/86400/365*0.12,-1)</f>
        <v>-1</v>
      </c>
      <c r="GU680" s="5">
        <v>-1</v>
      </c>
      <c r="GV680" s="5">
        <v>-1</v>
      </c>
      <c r="GW680" s="5">
        <v>-1</v>
      </c>
      <c r="GX680" s="5">
        <v>-1</v>
      </c>
      <c r="GY680" s="5">
        <f>IF(ISNUMBER(EmisData!O681),EmisData!O681/86400/365*0.12,-1)</f>
        <v>-1</v>
      </c>
      <c r="GZ680" s="5">
        <v>-1</v>
      </c>
      <c r="HA680" s="5">
        <v>-1</v>
      </c>
      <c r="HB680" s="5">
        <v>-1</v>
      </c>
      <c r="HC680" s="5">
        <v>-1</v>
      </c>
      <c r="HD680" s="5">
        <v>-1</v>
      </c>
      <c r="HE680" s="5">
        <v>-1</v>
      </c>
      <c r="HF680" s="5">
        <v>-1</v>
      </c>
      <c r="HG680" s="5">
        <v>-1</v>
      </c>
      <c r="HH680" s="5">
        <v>-1</v>
      </c>
      <c r="HI680" s="5">
        <f>IF(ISNUMBER(EmisData!M680),EmisData!M680/86400/365*0.12,-1)</f>
        <v>-1</v>
      </c>
      <c r="HJ680" s="5">
        <v>-1</v>
      </c>
      <c r="HK680" s="5">
        <v>-1</v>
      </c>
      <c r="HL680" s="5">
        <v>-1</v>
      </c>
      <c r="HM680" s="5">
        <v>-1</v>
      </c>
      <c r="HN680" s="5">
        <v>-1</v>
      </c>
      <c r="HO680" s="5">
        <v>-1</v>
      </c>
      <c r="HP680" s="5">
        <v>-1</v>
      </c>
      <c r="HQ680" s="5" t="s">
        <v>720</v>
      </c>
      <c r="HR680" s="5" t="str">
        <f>EmisData!Z680</f>
        <v/>
      </c>
    </row>
    <row r="681" spans="1:226" hidden="1" x14ac:dyDescent="0.25">
      <c r="A681" s="35" t="s">
        <v>19657</v>
      </c>
      <c r="B681" s="26">
        <v>5188</v>
      </c>
      <c r="C681" s="34" t="s">
        <v>19656</v>
      </c>
      <c r="D681" s="5">
        <v>2</v>
      </c>
      <c r="E681" s="5">
        <v>0</v>
      </c>
      <c r="F681" s="5">
        <f>VLOOKUP($B681,STPdata!$B:$J,6,FALSE)</f>
        <v>2.2711139203607185E-17</v>
      </c>
      <c r="G681" s="5">
        <f>VLOOKUP($B681,STPdata!$B:$J,7,FALSE)</f>
        <v>0.39448873999743567</v>
      </c>
      <c r="H681" s="5">
        <f>VLOOKUP($B681,STPdata!$B:$J,8,FALSE)</f>
        <v>0.21798652500700696</v>
      </c>
      <c r="I681" s="5">
        <f>VLOOKUP($B681,STPdata!$B:$J,9,FALSE)</f>
        <v>0.38752473499555573</v>
      </c>
      <c r="J681" s="5">
        <v>-1</v>
      </c>
      <c r="K681" s="5">
        <v>-1</v>
      </c>
      <c r="L681" s="5">
        <v>-1</v>
      </c>
      <c r="M681" s="5">
        <v>-1</v>
      </c>
      <c r="N681" s="5">
        <v>-1</v>
      </c>
      <c r="O681" s="5">
        <v>-1</v>
      </c>
      <c r="P681" s="5">
        <v>-1</v>
      </c>
      <c r="Q681" s="5">
        <v>-1</v>
      </c>
      <c r="R681" s="5">
        <v>-1</v>
      </c>
      <c r="S681" s="5">
        <v>-1</v>
      </c>
      <c r="T681" s="5">
        <v>-1</v>
      </c>
      <c r="U681" s="5">
        <v>-1</v>
      </c>
      <c r="V681" s="5">
        <f>IF(ISNUMBER(EmisData!N682),EmisData!N682/86400/365*0.12,-1)</f>
        <v>-1</v>
      </c>
      <c r="W681" s="5">
        <v>-1</v>
      </c>
      <c r="X681" s="5">
        <v>-1</v>
      </c>
      <c r="Y681" s="5">
        <v>-1</v>
      </c>
      <c r="Z681" s="5">
        <v>-1</v>
      </c>
      <c r="AA681" s="5">
        <v>-1</v>
      </c>
      <c r="AB681" s="5">
        <v>-1</v>
      </c>
      <c r="AC681" s="5">
        <v>-1</v>
      </c>
      <c r="AD681" s="5">
        <v>-1</v>
      </c>
      <c r="AE681" s="5">
        <v>-1</v>
      </c>
      <c r="AF681" s="5">
        <v>-1</v>
      </c>
      <c r="AG681" s="5">
        <v>-1</v>
      </c>
      <c r="AH681" s="5">
        <v>-1</v>
      </c>
      <c r="AI681" s="5">
        <v>-1</v>
      </c>
      <c r="AJ681" s="5">
        <v>-1</v>
      </c>
      <c r="AK681" s="5">
        <v>-1</v>
      </c>
      <c r="AL681" s="5">
        <v>-1</v>
      </c>
      <c r="AM681" s="5">
        <v>-1</v>
      </c>
      <c r="AN681" s="5">
        <v>-1</v>
      </c>
      <c r="AO681" s="5">
        <v>-1</v>
      </c>
      <c r="AP681" s="5">
        <v>-1</v>
      </c>
      <c r="AQ681" s="5">
        <v>-1</v>
      </c>
      <c r="AR681" s="5">
        <v>-1</v>
      </c>
      <c r="AS681" s="5">
        <v>-1</v>
      </c>
      <c r="AT681" s="5">
        <v>-1</v>
      </c>
      <c r="AU681" s="5">
        <v>-1</v>
      </c>
      <c r="AV681" s="5">
        <v>-1</v>
      </c>
      <c r="AW681" s="5">
        <v>-1</v>
      </c>
      <c r="AX681" s="5">
        <v>-1</v>
      </c>
      <c r="AY681" s="5">
        <v>-1</v>
      </c>
      <c r="AZ681" s="5">
        <v>-1</v>
      </c>
      <c r="BA681" s="5">
        <v>-1</v>
      </c>
      <c r="BB681" s="5">
        <v>-1</v>
      </c>
      <c r="BC681" s="5">
        <v>-1</v>
      </c>
      <c r="BD681" s="5">
        <v>-1</v>
      </c>
      <c r="BE681" s="5">
        <v>-1</v>
      </c>
      <c r="BF681" s="5">
        <v>-1</v>
      </c>
      <c r="BG681" s="5">
        <v>-1</v>
      </c>
      <c r="BH681" s="5">
        <v>-1</v>
      </c>
      <c r="BI681" s="5">
        <v>-1</v>
      </c>
      <c r="BJ681" s="5">
        <v>-1</v>
      </c>
      <c r="BK681" s="5">
        <v>-1</v>
      </c>
      <c r="BL681" s="5">
        <v>-1</v>
      </c>
      <c r="BM681" s="5">
        <v>-1</v>
      </c>
      <c r="BN681" s="5">
        <v>-1</v>
      </c>
      <c r="BO681" s="5">
        <v>-1</v>
      </c>
      <c r="BP681" s="5">
        <v>-1</v>
      </c>
      <c r="BQ681" s="5">
        <v>-1</v>
      </c>
      <c r="BR681" s="5">
        <v>-1</v>
      </c>
      <c r="BS681" s="5">
        <v>-1</v>
      </c>
      <c r="BT681" s="5">
        <v>-1</v>
      </c>
      <c r="BU681" s="5">
        <v>-1</v>
      </c>
      <c r="BV681" s="5">
        <v>-1</v>
      </c>
      <c r="BW681" s="5">
        <v>-1</v>
      </c>
      <c r="BX681" s="5">
        <v>-1</v>
      </c>
      <c r="BY681" s="5">
        <f>IF(ISNUMBER(EmisData!Q682),EmisData!Q682/86400/365*0.12,-1)</f>
        <v>-1</v>
      </c>
      <c r="BZ681" s="5">
        <v>-1</v>
      </c>
      <c r="CA681" s="5">
        <v>-1</v>
      </c>
      <c r="CB681" s="5">
        <v>-1</v>
      </c>
      <c r="CC681" s="5">
        <v>-1</v>
      </c>
      <c r="CD681" s="5">
        <f>IF(ISNUMBER(EmisData!P682),EmisData!P682/86400/365*0.12,-1)</f>
        <v>-1</v>
      </c>
      <c r="CE681" s="5">
        <v>-1</v>
      </c>
      <c r="CF681" s="5">
        <v>-1</v>
      </c>
      <c r="CG681" s="5">
        <v>-1</v>
      </c>
      <c r="CH681" s="5">
        <v>-1</v>
      </c>
      <c r="CI681" s="5">
        <v>-1</v>
      </c>
      <c r="CJ681" s="5">
        <v>-1</v>
      </c>
      <c r="CK681" s="5">
        <v>-1</v>
      </c>
      <c r="CL681" s="5">
        <v>-1</v>
      </c>
      <c r="CM681" s="5">
        <v>-1</v>
      </c>
      <c r="CN681" s="5">
        <v>-1</v>
      </c>
      <c r="CO681" s="5">
        <v>-1</v>
      </c>
      <c r="CP681" s="5">
        <v>-1</v>
      </c>
      <c r="CQ681" s="5">
        <v>-1</v>
      </c>
      <c r="CR681" s="5">
        <v>-1</v>
      </c>
      <c r="CS681" s="5">
        <v>-1</v>
      </c>
      <c r="CT681" s="5">
        <v>-1</v>
      </c>
      <c r="CU681" s="5">
        <v>-1</v>
      </c>
      <c r="CV681" s="5">
        <v>-1</v>
      </c>
      <c r="CW681" s="5">
        <v>-1</v>
      </c>
      <c r="CX681" s="5">
        <v>-1</v>
      </c>
      <c r="CY681" s="5">
        <v>-1</v>
      </c>
      <c r="CZ681" s="5">
        <v>-1</v>
      </c>
      <c r="DA681" s="5">
        <v>-1</v>
      </c>
      <c r="DB681" s="5">
        <v>-1</v>
      </c>
      <c r="DC681" s="5">
        <v>-1</v>
      </c>
      <c r="DD681" s="5">
        <v>-1</v>
      </c>
      <c r="DE681" s="5">
        <v>-1</v>
      </c>
      <c r="DF681" s="5">
        <v>-1</v>
      </c>
      <c r="DG681" s="5">
        <v>-1</v>
      </c>
      <c r="DH681" s="5">
        <v>-1</v>
      </c>
      <c r="DI681" s="5">
        <v>-1</v>
      </c>
      <c r="DJ681" s="5">
        <v>-1</v>
      </c>
      <c r="DK681" s="5">
        <v>-1</v>
      </c>
      <c r="DL681" s="5">
        <v>-1</v>
      </c>
      <c r="DM681" s="5">
        <v>-1</v>
      </c>
      <c r="DN681" s="5">
        <v>-1</v>
      </c>
      <c r="DO681" s="5">
        <v>-1</v>
      </c>
      <c r="DP681" s="5">
        <v>-1</v>
      </c>
      <c r="DQ681" s="5">
        <v>-1</v>
      </c>
      <c r="DR681" s="5">
        <v>-1</v>
      </c>
      <c r="DS681" s="5">
        <v>-1</v>
      </c>
      <c r="DT681" s="5">
        <v>-1</v>
      </c>
      <c r="DU681" s="5">
        <v>-1</v>
      </c>
      <c r="DV681" s="5">
        <v>-1</v>
      </c>
      <c r="DW681" s="5">
        <v>-1</v>
      </c>
      <c r="DX681" s="5">
        <v>-1</v>
      </c>
      <c r="DY681" s="5">
        <v>-1</v>
      </c>
      <c r="DZ681" s="5">
        <v>-1</v>
      </c>
      <c r="EA681" s="5">
        <v>-1</v>
      </c>
      <c r="EB681" s="5">
        <v>-1</v>
      </c>
      <c r="EC681" s="5">
        <v>-1</v>
      </c>
      <c r="ED681" s="5">
        <v>-1</v>
      </c>
      <c r="EE681" s="5">
        <v>-1</v>
      </c>
      <c r="EF681" s="5">
        <v>-1</v>
      </c>
      <c r="EG681" s="5">
        <v>-1</v>
      </c>
      <c r="EH681" s="5">
        <v>-1</v>
      </c>
      <c r="EI681" s="5">
        <v>-1</v>
      </c>
      <c r="EJ681" s="5">
        <v>-1</v>
      </c>
      <c r="EK681" s="5">
        <v>-1</v>
      </c>
      <c r="EL681" s="5">
        <v>-1</v>
      </c>
      <c r="EM681" s="5">
        <v>-1</v>
      </c>
      <c r="EN681" s="5">
        <v>-1</v>
      </c>
      <c r="EO681" s="5">
        <v>-1</v>
      </c>
      <c r="EP681" s="5">
        <v>-1</v>
      </c>
      <c r="EQ681" s="5">
        <v>-1</v>
      </c>
      <c r="ER681" s="5">
        <v>-1</v>
      </c>
      <c r="ES681" s="5">
        <v>-1</v>
      </c>
      <c r="ET681" s="5">
        <v>-1</v>
      </c>
      <c r="EU681" s="5">
        <v>-1</v>
      </c>
      <c r="EV681" s="5">
        <f>IF(ISNUMBER(EmisData!R682),EmisData!R682/86400/365*0.12,-1)</f>
        <v>-1</v>
      </c>
      <c r="EW681" s="5">
        <v>-1</v>
      </c>
      <c r="EX681" s="5">
        <v>-1</v>
      </c>
      <c r="EY681" s="5">
        <v>-1</v>
      </c>
      <c r="EZ681" s="5">
        <v>-1</v>
      </c>
      <c r="FA681" s="5">
        <v>-1</v>
      </c>
      <c r="FB681" s="5">
        <v>-1</v>
      </c>
      <c r="FC681" s="5">
        <v>-1</v>
      </c>
      <c r="FD681" s="5">
        <v>-1</v>
      </c>
      <c r="FE681" s="5">
        <v>-1</v>
      </c>
      <c r="FF681" s="5">
        <v>-1</v>
      </c>
      <c r="FG681" s="5">
        <v>-1</v>
      </c>
      <c r="FH681" s="5">
        <v>-1</v>
      </c>
      <c r="FI681" s="5">
        <v>-1</v>
      </c>
      <c r="FJ681" s="5">
        <v>-1</v>
      </c>
      <c r="FK681" s="5">
        <v>-1</v>
      </c>
      <c r="FL681" s="5">
        <v>-1</v>
      </c>
      <c r="FM681" s="5">
        <v>-1</v>
      </c>
      <c r="FN681" s="5">
        <v>-1</v>
      </c>
      <c r="FO681" s="5">
        <v>-1</v>
      </c>
      <c r="FP681" s="5">
        <v>-1</v>
      </c>
      <c r="FQ681" s="5">
        <v>-1</v>
      </c>
      <c r="FR681" s="5">
        <v>-1</v>
      </c>
      <c r="FS681" s="5">
        <v>-1</v>
      </c>
      <c r="FT681" s="5">
        <v>-1</v>
      </c>
      <c r="FU681" s="5">
        <v>-1</v>
      </c>
      <c r="FV681" s="5">
        <v>-1</v>
      </c>
      <c r="FW681" s="5">
        <v>-1</v>
      </c>
      <c r="FX681" s="5">
        <v>-1</v>
      </c>
      <c r="FY681" s="5">
        <v>-1</v>
      </c>
      <c r="FZ681" s="5">
        <v>-1</v>
      </c>
      <c r="GA681" s="5">
        <v>-1</v>
      </c>
      <c r="GB681" s="5">
        <v>-1</v>
      </c>
      <c r="GC681" s="5">
        <v>-1</v>
      </c>
      <c r="GD681" s="5">
        <v>-1</v>
      </c>
      <c r="GE681" s="5">
        <v>-1</v>
      </c>
      <c r="GF681" s="5">
        <v>-1</v>
      </c>
      <c r="GG681" s="5">
        <v>-1</v>
      </c>
      <c r="GH681" s="5">
        <v>-1</v>
      </c>
      <c r="GI681" s="5">
        <v>-1</v>
      </c>
      <c r="GJ681" s="5">
        <v>-1</v>
      </c>
      <c r="GK681" s="5">
        <v>-1</v>
      </c>
      <c r="GL681" s="5">
        <v>-1</v>
      </c>
      <c r="GM681" s="5">
        <v>-1</v>
      </c>
      <c r="GN681" s="5">
        <v>-1</v>
      </c>
      <c r="GO681" s="5">
        <v>-1</v>
      </c>
      <c r="GP681" s="5">
        <v>-1</v>
      </c>
      <c r="GQ681" s="5">
        <v>-1</v>
      </c>
      <c r="GR681" s="5">
        <v>-1</v>
      </c>
      <c r="GS681" s="5">
        <v>-1</v>
      </c>
      <c r="GT681" s="5">
        <f>IF(ISNUMBER(EmisData!L681),EmisData!L681/86400/365*0.12,-1)</f>
        <v>-1</v>
      </c>
      <c r="GU681" s="5">
        <v>-1</v>
      </c>
      <c r="GV681" s="5">
        <v>-1</v>
      </c>
      <c r="GW681" s="5">
        <v>-1</v>
      </c>
      <c r="GX681" s="5">
        <v>-1</v>
      </c>
      <c r="GY681" s="5">
        <f>IF(ISNUMBER(EmisData!O682),EmisData!O682/86400/365*0.12,-1)</f>
        <v>-1</v>
      </c>
      <c r="GZ681" s="5">
        <v>-1</v>
      </c>
      <c r="HA681" s="5">
        <v>-1</v>
      </c>
      <c r="HB681" s="5">
        <v>-1</v>
      </c>
      <c r="HC681" s="5">
        <v>-1</v>
      </c>
      <c r="HD681" s="5">
        <v>-1</v>
      </c>
      <c r="HE681" s="5">
        <v>-1</v>
      </c>
      <c r="HF681" s="5">
        <v>-1</v>
      </c>
      <c r="HG681" s="5">
        <v>-1</v>
      </c>
      <c r="HH681" s="5">
        <v>-1</v>
      </c>
      <c r="HI681" s="5">
        <f>IF(ISNUMBER(EmisData!M681),EmisData!M681/86400/365*0.12,-1)</f>
        <v>-1</v>
      </c>
      <c r="HJ681" s="5">
        <v>-1</v>
      </c>
      <c r="HK681" s="5">
        <v>-1</v>
      </c>
      <c r="HL681" s="5">
        <v>-1</v>
      </c>
      <c r="HM681" s="5">
        <v>-1</v>
      </c>
      <c r="HN681" s="5">
        <v>-1</v>
      </c>
      <c r="HO681" s="5">
        <v>-1</v>
      </c>
      <c r="HP681" s="5">
        <v>-1</v>
      </c>
      <c r="HQ681" s="5" t="s">
        <v>720</v>
      </c>
      <c r="HR681" s="5" t="str">
        <f>EmisData!Z681</f>
        <v/>
      </c>
    </row>
    <row r="682" spans="1:226" hidden="1" x14ac:dyDescent="0.25">
      <c r="A682" s="35" t="s">
        <v>19663</v>
      </c>
      <c r="B682" s="26">
        <v>5189</v>
      </c>
      <c r="C682" s="34" t="s">
        <v>19662</v>
      </c>
      <c r="D682" s="5">
        <v>2</v>
      </c>
      <c r="E682" s="5">
        <v>0</v>
      </c>
      <c r="F682" s="5">
        <f>VLOOKUP($B682,STPdata!$B:$J,6,FALSE)</f>
        <v>2.3785307878595924E-18</v>
      </c>
      <c r="G682" s="5">
        <f>VLOOKUP($B682,STPdata!$B:$J,7,FALSE)</f>
        <v>0.62733927626454733</v>
      </c>
      <c r="H682" s="5">
        <f>VLOOKUP($B682,STPdata!$B:$J,8,FALSE)</f>
        <v>0.18176654620134844</v>
      </c>
      <c r="I682" s="5">
        <f>VLOOKUP($B682,STPdata!$B:$J,9,FALSE)</f>
        <v>0.19089417753409887</v>
      </c>
      <c r="J682" s="5">
        <v>-1</v>
      </c>
      <c r="K682" s="5">
        <v>-1</v>
      </c>
      <c r="L682" s="5">
        <v>-1</v>
      </c>
      <c r="M682" s="5">
        <v>-1</v>
      </c>
      <c r="N682" s="5">
        <v>-1</v>
      </c>
      <c r="O682" s="5">
        <v>-1</v>
      </c>
      <c r="P682" s="5">
        <v>-1</v>
      </c>
      <c r="Q682" s="5">
        <v>-1</v>
      </c>
      <c r="R682" s="5">
        <v>-1</v>
      </c>
      <c r="S682" s="5">
        <v>-1</v>
      </c>
      <c r="T682" s="5">
        <v>-1</v>
      </c>
      <c r="U682" s="5">
        <v>-1</v>
      </c>
      <c r="V682" s="5">
        <f>IF(ISNUMBER(EmisData!N683),EmisData!N683/86400/365*0.12,-1)</f>
        <v>-1</v>
      </c>
      <c r="W682" s="5">
        <v>-1</v>
      </c>
      <c r="X682" s="5">
        <v>-1</v>
      </c>
      <c r="Y682" s="5">
        <v>-1</v>
      </c>
      <c r="Z682" s="5">
        <v>-1</v>
      </c>
      <c r="AA682" s="5">
        <v>-1</v>
      </c>
      <c r="AB682" s="5">
        <v>-1</v>
      </c>
      <c r="AC682" s="5">
        <v>-1</v>
      </c>
      <c r="AD682" s="5">
        <v>-1</v>
      </c>
      <c r="AE682" s="5">
        <v>-1</v>
      </c>
      <c r="AF682" s="5">
        <v>-1</v>
      </c>
      <c r="AG682" s="5">
        <v>-1</v>
      </c>
      <c r="AH682" s="5">
        <v>-1</v>
      </c>
      <c r="AI682" s="5">
        <v>-1</v>
      </c>
      <c r="AJ682" s="5">
        <v>-1</v>
      </c>
      <c r="AK682" s="5">
        <v>-1</v>
      </c>
      <c r="AL682" s="5">
        <v>-1</v>
      </c>
      <c r="AM682" s="5">
        <v>-1</v>
      </c>
      <c r="AN682" s="5">
        <v>-1</v>
      </c>
      <c r="AO682" s="5">
        <v>-1</v>
      </c>
      <c r="AP682" s="5">
        <v>-1</v>
      </c>
      <c r="AQ682" s="5">
        <v>-1</v>
      </c>
      <c r="AR682" s="5">
        <v>-1</v>
      </c>
      <c r="AS682" s="5">
        <v>-1</v>
      </c>
      <c r="AT682" s="5">
        <v>-1</v>
      </c>
      <c r="AU682" s="5">
        <v>-1</v>
      </c>
      <c r="AV682" s="5">
        <v>-1</v>
      </c>
      <c r="AW682" s="5">
        <v>-1</v>
      </c>
      <c r="AX682" s="5">
        <v>-1</v>
      </c>
      <c r="AY682" s="5">
        <v>-1</v>
      </c>
      <c r="AZ682" s="5">
        <v>-1</v>
      </c>
      <c r="BA682" s="5">
        <v>-1</v>
      </c>
      <c r="BB682" s="5">
        <v>-1</v>
      </c>
      <c r="BC682" s="5">
        <v>-1</v>
      </c>
      <c r="BD682" s="5">
        <v>-1</v>
      </c>
      <c r="BE682" s="5">
        <v>-1</v>
      </c>
      <c r="BF682" s="5">
        <v>-1</v>
      </c>
      <c r="BG682" s="5">
        <v>-1</v>
      </c>
      <c r="BH682" s="5">
        <v>-1</v>
      </c>
      <c r="BI682" s="5">
        <v>-1</v>
      </c>
      <c r="BJ682" s="5">
        <v>-1</v>
      </c>
      <c r="BK682" s="5">
        <v>-1</v>
      </c>
      <c r="BL682" s="5">
        <v>-1</v>
      </c>
      <c r="BM682" s="5">
        <v>-1</v>
      </c>
      <c r="BN682" s="5">
        <v>-1</v>
      </c>
      <c r="BO682" s="5">
        <v>-1</v>
      </c>
      <c r="BP682" s="5">
        <v>-1</v>
      </c>
      <c r="BQ682" s="5">
        <v>-1</v>
      </c>
      <c r="BR682" s="5">
        <v>-1</v>
      </c>
      <c r="BS682" s="5">
        <v>-1</v>
      </c>
      <c r="BT682" s="5">
        <v>-1</v>
      </c>
      <c r="BU682" s="5">
        <v>-1</v>
      </c>
      <c r="BV682" s="5">
        <v>-1</v>
      </c>
      <c r="BW682" s="5">
        <v>-1</v>
      </c>
      <c r="BX682" s="5">
        <v>-1</v>
      </c>
      <c r="BY682" s="5">
        <f>IF(ISNUMBER(EmisData!Q683),EmisData!Q683/86400/365*0.12,-1)</f>
        <v>-1</v>
      </c>
      <c r="BZ682" s="5">
        <v>-1</v>
      </c>
      <c r="CA682" s="5">
        <v>-1</v>
      </c>
      <c r="CB682" s="5">
        <v>-1</v>
      </c>
      <c r="CC682" s="5">
        <v>-1</v>
      </c>
      <c r="CD682" s="5">
        <f>IF(ISNUMBER(EmisData!P683),EmisData!P683/86400/365*0.12,-1)</f>
        <v>-1</v>
      </c>
      <c r="CE682" s="5">
        <v>-1</v>
      </c>
      <c r="CF682" s="5">
        <v>-1</v>
      </c>
      <c r="CG682" s="5">
        <v>-1</v>
      </c>
      <c r="CH682" s="5">
        <v>-1</v>
      </c>
      <c r="CI682" s="5">
        <v>-1</v>
      </c>
      <c r="CJ682" s="5">
        <v>-1</v>
      </c>
      <c r="CK682" s="5">
        <v>-1</v>
      </c>
      <c r="CL682" s="5">
        <v>-1</v>
      </c>
      <c r="CM682" s="5">
        <v>-1</v>
      </c>
      <c r="CN682" s="5">
        <v>-1</v>
      </c>
      <c r="CO682" s="5">
        <v>-1</v>
      </c>
      <c r="CP682" s="5">
        <v>-1</v>
      </c>
      <c r="CQ682" s="5">
        <v>-1</v>
      </c>
      <c r="CR682" s="5">
        <v>-1</v>
      </c>
      <c r="CS682" s="5">
        <v>-1</v>
      </c>
      <c r="CT682" s="5">
        <v>-1</v>
      </c>
      <c r="CU682" s="5">
        <v>-1</v>
      </c>
      <c r="CV682" s="5">
        <v>-1</v>
      </c>
      <c r="CW682" s="5">
        <v>-1</v>
      </c>
      <c r="CX682" s="5">
        <v>-1</v>
      </c>
      <c r="CY682" s="5">
        <v>-1</v>
      </c>
      <c r="CZ682" s="5">
        <v>-1</v>
      </c>
      <c r="DA682" s="5">
        <v>-1</v>
      </c>
      <c r="DB682" s="5">
        <v>-1</v>
      </c>
      <c r="DC682" s="5">
        <v>-1</v>
      </c>
      <c r="DD682" s="5">
        <v>-1</v>
      </c>
      <c r="DE682" s="5">
        <v>-1</v>
      </c>
      <c r="DF682" s="5">
        <v>-1</v>
      </c>
      <c r="DG682" s="5">
        <v>-1</v>
      </c>
      <c r="DH682" s="5">
        <v>-1</v>
      </c>
      <c r="DI682" s="5">
        <v>-1</v>
      </c>
      <c r="DJ682" s="5">
        <v>-1</v>
      </c>
      <c r="DK682" s="5">
        <v>-1</v>
      </c>
      <c r="DL682" s="5">
        <v>-1</v>
      </c>
      <c r="DM682" s="5">
        <v>-1</v>
      </c>
      <c r="DN682" s="5">
        <v>-1</v>
      </c>
      <c r="DO682" s="5">
        <v>-1</v>
      </c>
      <c r="DP682" s="5">
        <v>-1</v>
      </c>
      <c r="DQ682" s="5">
        <v>-1</v>
      </c>
      <c r="DR682" s="5">
        <v>-1</v>
      </c>
      <c r="DS682" s="5">
        <v>-1</v>
      </c>
      <c r="DT682" s="5">
        <v>-1</v>
      </c>
      <c r="DU682" s="5">
        <v>-1</v>
      </c>
      <c r="DV682" s="5">
        <v>-1</v>
      </c>
      <c r="DW682" s="5">
        <v>-1</v>
      </c>
      <c r="DX682" s="5">
        <v>-1</v>
      </c>
      <c r="DY682" s="5">
        <v>-1</v>
      </c>
      <c r="DZ682" s="5">
        <v>-1</v>
      </c>
      <c r="EA682" s="5">
        <v>-1</v>
      </c>
      <c r="EB682" s="5">
        <v>-1</v>
      </c>
      <c r="EC682" s="5">
        <v>-1</v>
      </c>
      <c r="ED682" s="5">
        <v>-1</v>
      </c>
      <c r="EE682" s="5">
        <v>-1</v>
      </c>
      <c r="EF682" s="5">
        <v>-1</v>
      </c>
      <c r="EG682" s="5">
        <v>-1</v>
      </c>
      <c r="EH682" s="5">
        <v>-1</v>
      </c>
      <c r="EI682" s="5">
        <v>-1</v>
      </c>
      <c r="EJ682" s="5">
        <v>-1</v>
      </c>
      <c r="EK682" s="5">
        <v>-1</v>
      </c>
      <c r="EL682" s="5">
        <v>-1</v>
      </c>
      <c r="EM682" s="5">
        <v>-1</v>
      </c>
      <c r="EN682" s="5">
        <v>-1</v>
      </c>
      <c r="EO682" s="5">
        <v>-1</v>
      </c>
      <c r="EP682" s="5">
        <v>-1</v>
      </c>
      <c r="EQ682" s="5">
        <v>-1</v>
      </c>
      <c r="ER682" s="5">
        <v>-1</v>
      </c>
      <c r="ES682" s="5">
        <v>-1</v>
      </c>
      <c r="ET682" s="5">
        <v>-1</v>
      </c>
      <c r="EU682" s="5">
        <v>-1</v>
      </c>
      <c r="EV682" s="5">
        <f>IF(ISNUMBER(EmisData!R683),EmisData!R683/86400/365*0.12,-1)</f>
        <v>-1</v>
      </c>
      <c r="EW682" s="5">
        <v>-1</v>
      </c>
      <c r="EX682" s="5">
        <v>-1</v>
      </c>
      <c r="EY682" s="5">
        <v>-1</v>
      </c>
      <c r="EZ682" s="5">
        <v>-1</v>
      </c>
      <c r="FA682" s="5">
        <v>-1</v>
      </c>
      <c r="FB682" s="5">
        <v>-1</v>
      </c>
      <c r="FC682" s="5">
        <v>-1</v>
      </c>
      <c r="FD682" s="5">
        <v>-1</v>
      </c>
      <c r="FE682" s="5">
        <v>-1</v>
      </c>
      <c r="FF682" s="5">
        <v>-1</v>
      </c>
      <c r="FG682" s="5">
        <v>-1</v>
      </c>
      <c r="FH682" s="5">
        <v>-1</v>
      </c>
      <c r="FI682" s="5">
        <v>-1</v>
      </c>
      <c r="FJ682" s="5">
        <v>-1</v>
      </c>
      <c r="FK682" s="5">
        <v>-1</v>
      </c>
      <c r="FL682" s="5">
        <v>-1</v>
      </c>
      <c r="FM682" s="5">
        <v>-1</v>
      </c>
      <c r="FN682" s="5">
        <v>-1</v>
      </c>
      <c r="FO682" s="5">
        <v>-1</v>
      </c>
      <c r="FP682" s="5">
        <v>-1</v>
      </c>
      <c r="FQ682" s="5">
        <v>-1</v>
      </c>
      <c r="FR682" s="5">
        <v>-1</v>
      </c>
      <c r="FS682" s="5">
        <v>-1</v>
      </c>
      <c r="FT682" s="5">
        <v>-1</v>
      </c>
      <c r="FU682" s="5">
        <v>-1</v>
      </c>
      <c r="FV682" s="5">
        <v>-1</v>
      </c>
      <c r="FW682" s="5">
        <v>-1</v>
      </c>
      <c r="FX682" s="5">
        <v>-1</v>
      </c>
      <c r="FY682" s="5">
        <v>-1</v>
      </c>
      <c r="FZ682" s="5">
        <v>-1</v>
      </c>
      <c r="GA682" s="5">
        <v>-1</v>
      </c>
      <c r="GB682" s="5">
        <v>-1</v>
      </c>
      <c r="GC682" s="5">
        <v>-1</v>
      </c>
      <c r="GD682" s="5">
        <v>-1</v>
      </c>
      <c r="GE682" s="5">
        <v>-1</v>
      </c>
      <c r="GF682" s="5">
        <v>-1</v>
      </c>
      <c r="GG682" s="5">
        <v>-1</v>
      </c>
      <c r="GH682" s="5">
        <v>-1</v>
      </c>
      <c r="GI682" s="5">
        <v>-1</v>
      </c>
      <c r="GJ682" s="5">
        <v>-1</v>
      </c>
      <c r="GK682" s="5">
        <v>-1</v>
      </c>
      <c r="GL682" s="5">
        <v>-1</v>
      </c>
      <c r="GM682" s="5">
        <v>-1</v>
      </c>
      <c r="GN682" s="5">
        <v>-1</v>
      </c>
      <c r="GO682" s="5">
        <v>-1</v>
      </c>
      <c r="GP682" s="5">
        <v>-1</v>
      </c>
      <c r="GQ682" s="5">
        <v>-1</v>
      </c>
      <c r="GR682" s="5">
        <v>-1</v>
      </c>
      <c r="GS682" s="5">
        <v>-1</v>
      </c>
      <c r="GT682" s="5">
        <f>IF(ISNUMBER(EmisData!L682),EmisData!L682/86400/365*0.12,-1)</f>
        <v>-1</v>
      </c>
      <c r="GU682" s="5">
        <v>-1</v>
      </c>
      <c r="GV682" s="5">
        <v>-1</v>
      </c>
      <c r="GW682" s="5">
        <v>-1</v>
      </c>
      <c r="GX682" s="5">
        <v>-1</v>
      </c>
      <c r="GY682" s="5">
        <f>IF(ISNUMBER(EmisData!O683),EmisData!O683/86400/365*0.12,-1)</f>
        <v>-1</v>
      </c>
      <c r="GZ682" s="5">
        <v>-1</v>
      </c>
      <c r="HA682" s="5">
        <v>-1</v>
      </c>
      <c r="HB682" s="5">
        <v>-1</v>
      </c>
      <c r="HC682" s="5">
        <v>-1</v>
      </c>
      <c r="HD682" s="5">
        <v>-1</v>
      </c>
      <c r="HE682" s="5">
        <v>-1</v>
      </c>
      <c r="HF682" s="5">
        <v>-1</v>
      </c>
      <c r="HG682" s="5">
        <v>-1</v>
      </c>
      <c r="HH682" s="5">
        <v>-1</v>
      </c>
      <c r="HI682" s="5">
        <f>IF(ISNUMBER(EmisData!M682),EmisData!M682/86400/365*0.12,-1)</f>
        <v>-1</v>
      </c>
      <c r="HJ682" s="5">
        <v>-1</v>
      </c>
      <c r="HK682" s="5">
        <v>-1</v>
      </c>
      <c r="HL682" s="5">
        <v>-1</v>
      </c>
      <c r="HM682" s="5">
        <v>-1</v>
      </c>
      <c r="HN682" s="5">
        <v>-1</v>
      </c>
      <c r="HO682" s="5">
        <v>-1</v>
      </c>
      <c r="HP682" s="5">
        <v>-1</v>
      </c>
      <c r="HQ682" s="5" t="s">
        <v>720</v>
      </c>
      <c r="HR682" s="5" t="str">
        <f>EmisData!Z682</f>
        <v/>
      </c>
    </row>
    <row r="683" spans="1:226" hidden="1" x14ac:dyDescent="0.25">
      <c r="A683" s="35" t="s">
        <v>19669</v>
      </c>
      <c r="B683" s="26">
        <v>5190</v>
      </c>
      <c r="C683" s="43" t="s">
        <v>19668</v>
      </c>
      <c r="D683" s="5">
        <v>2</v>
      </c>
      <c r="E683" s="5">
        <v>0</v>
      </c>
      <c r="F683" s="5">
        <f>VLOOKUP($B683,STPdata!$B:$J,6,FALSE)</f>
        <v>9.291500461698663E-14</v>
      </c>
      <c r="G683" s="5">
        <f>VLOOKUP($B683,STPdata!$B:$J,7,FALSE)</f>
        <v>0.30231629580862296</v>
      </c>
      <c r="H683" s="5">
        <f>VLOOKUP($B683,STPdata!$B:$J,8,FALSE)</f>
        <v>0.40396337490442119</v>
      </c>
      <c r="I683" s="5">
        <f>VLOOKUP($B683,STPdata!$B:$J,9,FALSE)</f>
        <v>0.29372032928686104</v>
      </c>
      <c r="J683" s="5">
        <v>-1</v>
      </c>
      <c r="K683" s="5">
        <v>-1</v>
      </c>
      <c r="L683" s="5">
        <v>-1</v>
      </c>
      <c r="M683" s="5">
        <v>-1</v>
      </c>
      <c r="N683" s="5">
        <v>-1</v>
      </c>
      <c r="O683" s="5">
        <v>-1</v>
      </c>
      <c r="P683" s="5">
        <v>-1</v>
      </c>
      <c r="Q683" s="5">
        <v>-1</v>
      </c>
      <c r="R683" s="5">
        <v>-1</v>
      </c>
      <c r="S683" s="5">
        <v>-1</v>
      </c>
      <c r="T683" s="5">
        <v>-1</v>
      </c>
      <c r="U683" s="5">
        <v>-1</v>
      </c>
      <c r="V683" s="5">
        <f>IF(ISNUMBER(EmisData!N684),EmisData!N684/86400/365*0.12,-1)</f>
        <v>-1</v>
      </c>
      <c r="W683" s="5">
        <v>-1</v>
      </c>
      <c r="X683" s="5">
        <v>-1</v>
      </c>
      <c r="Y683" s="5">
        <v>-1</v>
      </c>
      <c r="Z683" s="5">
        <v>-1</v>
      </c>
      <c r="AA683" s="5">
        <v>-1</v>
      </c>
      <c r="AB683" s="5">
        <v>-1</v>
      </c>
      <c r="AC683" s="5">
        <v>-1</v>
      </c>
      <c r="AD683" s="5">
        <v>-1</v>
      </c>
      <c r="AE683" s="5">
        <v>-1</v>
      </c>
      <c r="AF683" s="5">
        <v>-1</v>
      </c>
      <c r="AG683" s="5">
        <v>-1</v>
      </c>
      <c r="AH683" s="5">
        <v>-1</v>
      </c>
      <c r="AI683" s="5">
        <v>-1</v>
      </c>
      <c r="AJ683" s="5">
        <v>-1</v>
      </c>
      <c r="AK683" s="5">
        <v>-1</v>
      </c>
      <c r="AL683" s="5">
        <v>-1</v>
      </c>
      <c r="AM683" s="5">
        <v>-1</v>
      </c>
      <c r="AN683" s="5">
        <v>-1</v>
      </c>
      <c r="AO683" s="5">
        <v>-1</v>
      </c>
      <c r="AP683" s="5">
        <v>-1</v>
      </c>
      <c r="AQ683" s="5">
        <v>-1</v>
      </c>
      <c r="AR683" s="5">
        <v>-1</v>
      </c>
      <c r="AS683" s="5">
        <v>-1</v>
      </c>
      <c r="AT683" s="5">
        <v>-1</v>
      </c>
      <c r="AU683" s="5">
        <v>-1</v>
      </c>
      <c r="AV683" s="5">
        <v>-1</v>
      </c>
      <c r="AW683" s="5">
        <v>-1</v>
      </c>
      <c r="AX683" s="5">
        <v>-1</v>
      </c>
      <c r="AY683" s="5">
        <v>-1</v>
      </c>
      <c r="AZ683" s="5">
        <v>-1</v>
      </c>
      <c r="BA683" s="5">
        <v>-1</v>
      </c>
      <c r="BB683" s="5">
        <v>-1</v>
      </c>
      <c r="BC683" s="5">
        <v>-1</v>
      </c>
      <c r="BD683" s="5">
        <v>-1</v>
      </c>
      <c r="BE683" s="5">
        <v>-1</v>
      </c>
      <c r="BF683" s="5">
        <v>-1</v>
      </c>
      <c r="BG683" s="5">
        <v>-1</v>
      </c>
      <c r="BH683" s="5">
        <v>-1</v>
      </c>
      <c r="BI683" s="5">
        <v>-1</v>
      </c>
      <c r="BJ683" s="5">
        <v>-1</v>
      </c>
      <c r="BK683" s="5">
        <v>-1</v>
      </c>
      <c r="BL683" s="5">
        <v>-1</v>
      </c>
      <c r="BM683" s="5">
        <v>-1</v>
      </c>
      <c r="BN683" s="5">
        <v>-1</v>
      </c>
      <c r="BO683" s="5">
        <v>-1</v>
      </c>
      <c r="BP683" s="5">
        <v>-1</v>
      </c>
      <c r="BQ683" s="5">
        <v>-1</v>
      </c>
      <c r="BR683" s="5">
        <v>-1</v>
      </c>
      <c r="BS683" s="5">
        <v>-1</v>
      </c>
      <c r="BT683" s="5">
        <v>-1</v>
      </c>
      <c r="BU683" s="5">
        <v>-1</v>
      </c>
      <c r="BV683" s="5">
        <v>-1</v>
      </c>
      <c r="BW683" s="5">
        <v>-1</v>
      </c>
      <c r="BX683" s="5">
        <v>-1</v>
      </c>
      <c r="BY683" s="5">
        <f>IF(ISNUMBER(EmisData!Q684),EmisData!Q684/86400/365*0.12,-1)</f>
        <v>-1</v>
      </c>
      <c r="BZ683" s="5">
        <v>-1</v>
      </c>
      <c r="CA683" s="5">
        <v>-1</v>
      </c>
      <c r="CB683" s="5">
        <v>-1</v>
      </c>
      <c r="CC683" s="5">
        <v>-1</v>
      </c>
      <c r="CD683" s="5">
        <f>IF(ISNUMBER(EmisData!P684),EmisData!P684/86400/365*0.12,-1)</f>
        <v>-1</v>
      </c>
      <c r="CE683" s="5">
        <v>-1</v>
      </c>
      <c r="CF683" s="5">
        <v>-1</v>
      </c>
      <c r="CG683" s="5">
        <v>-1</v>
      </c>
      <c r="CH683" s="5">
        <v>-1</v>
      </c>
      <c r="CI683" s="5">
        <v>-1</v>
      </c>
      <c r="CJ683" s="5">
        <v>-1</v>
      </c>
      <c r="CK683" s="5">
        <v>-1</v>
      </c>
      <c r="CL683" s="5">
        <v>-1</v>
      </c>
      <c r="CM683" s="5">
        <v>-1</v>
      </c>
      <c r="CN683" s="5">
        <v>-1</v>
      </c>
      <c r="CO683" s="5">
        <v>-1</v>
      </c>
      <c r="CP683" s="5">
        <v>-1</v>
      </c>
      <c r="CQ683" s="5">
        <v>-1</v>
      </c>
      <c r="CR683" s="5">
        <v>-1</v>
      </c>
      <c r="CS683" s="5">
        <v>-1</v>
      </c>
      <c r="CT683" s="5">
        <v>-1</v>
      </c>
      <c r="CU683" s="5">
        <v>-1</v>
      </c>
      <c r="CV683" s="5">
        <v>-1</v>
      </c>
      <c r="CW683" s="5">
        <v>-1</v>
      </c>
      <c r="CX683" s="5">
        <v>-1</v>
      </c>
      <c r="CY683" s="5">
        <v>-1</v>
      </c>
      <c r="CZ683" s="5">
        <v>-1</v>
      </c>
      <c r="DA683" s="5">
        <v>-1</v>
      </c>
      <c r="DB683" s="5">
        <v>-1</v>
      </c>
      <c r="DC683" s="5">
        <v>-1</v>
      </c>
      <c r="DD683" s="5">
        <v>-1</v>
      </c>
      <c r="DE683" s="5">
        <v>-1</v>
      </c>
      <c r="DF683" s="5">
        <v>-1</v>
      </c>
      <c r="DG683" s="5">
        <v>-1</v>
      </c>
      <c r="DH683" s="5">
        <v>-1</v>
      </c>
      <c r="DI683" s="5">
        <v>-1</v>
      </c>
      <c r="DJ683" s="5">
        <v>-1</v>
      </c>
      <c r="DK683" s="5">
        <v>-1</v>
      </c>
      <c r="DL683" s="5">
        <v>-1</v>
      </c>
      <c r="DM683" s="5">
        <v>-1</v>
      </c>
      <c r="DN683" s="5">
        <v>-1</v>
      </c>
      <c r="DO683" s="5">
        <v>-1</v>
      </c>
      <c r="DP683" s="5">
        <v>-1</v>
      </c>
      <c r="DQ683" s="5">
        <v>-1</v>
      </c>
      <c r="DR683" s="5">
        <v>-1</v>
      </c>
      <c r="DS683" s="5">
        <v>-1</v>
      </c>
      <c r="DT683" s="5">
        <v>-1</v>
      </c>
      <c r="DU683" s="5">
        <v>-1</v>
      </c>
      <c r="DV683" s="5">
        <v>-1</v>
      </c>
      <c r="DW683" s="5">
        <v>-1</v>
      </c>
      <c r="DX683" s="5">
        <v>-1</v>
      </c>
      <c r="DY683" s="5">
        <v>-1</v>
      </c>
      <c r="DZ683" s="5">
        <v>-1</v>
      </c>
      <c r="EA683" s="5">
        <v>-1</v>
      </c>
      <c r="EB683" s="5">
        <v>-1</v>
      </c>
      <c r="EC683" s="5">
        <v>-1</v>
      </c>
      <c r="ED683" s="5">
        <v>-1</v>
      </c>
      <c r="EE683" s="5">
        <v>-1</v>
      </c>
      <c r="EF683" s="5">
        <v>-1</v>
      </c>
      <c r="EG683" s="5">
        <v>-1</v>
      </c>
      <c r="EH683" s="5">
        <v>-1</v>
      </c>
      <c r="EI683" s="5">
        <v>-1</v>
      </c>
      <c r="EJ683" s="5">
        <v>-1</v>
      </c>
      <c r="EK683" s="5">
        <v>-1</v>
      </c>
      <c r="EL683" s="5">
        <v>-1</v>
      </c>
      <c r="EM683" s="5">
        <v>-1</v>
      </c>
      <c r="EN683" s="5">
        <v>-1</v>
      </c>
      <c r="EO683" s="5">
        <v>-1</v>
      </c>
      <c r="EP683" s="5">
        <v>-1</v>
      </c>
      <c r="EQ683" s="5">
        <v>-1</v>
      </c>
      <c r="ER683" s="5">
        <v>-1</v>
      </c>
      <c r="ES683" s="5">
        <v>-1</v>
      </c>
      <c r="ET683" s="5">
        <v>-1</v>
      </c>
      <c r="EU683" s="5">
        <v>-1</v>
      </c>
      <c r="EV683" s="5">
        <f>IF(ISNUMBER(EmisData!R684),EmisData!R684/86400/365*0.12,-1)</f>
        <v>-1</v>
      </c>
      <c r="EW683" s="5">
        <v>-1</v>
      </c>
      <c r="EX683" s="5">
        <v>-1</v>
      </c>
      <c r="EY683" s="5">
        <v>-1</v>
      </c>
      <c r="EZ683" s="5">
        <v>-1</v>
      </c>
      <c r="FA683" s="5">
        <v>-1</v>
      </c>
      <c r="FB683" s="5">
        <v>-1</v>
      </c>
      <c r="FC683" s="5">
        <v>-1</v>
      </c>
      <c r="FD683" s="5">
        <v>-1</v>
      </c>
      <c r="FE683" s="5">
        <v>-1</v>
      </c>
      <c r="FF683" s="5">
        <v>-1</v>
      </c>
      <c r="FG683" s="5">
        <v>-1</v>
      </c>
      <c r="FH683" s="5">
        <v>-1</v>
      </c>
      <c r="FI683" s="5">
        <v>-1</v>
      </c>
      <c r="FJ683" s="5">
        <v>-1</v>
      </c>
      <c r="FK683" s="5">
        <v>-1</v>
      </c>
      <c r="FL683" s="5">
        <v>-1</v>
      </c>
      <c r="FM683" s="5">
        <v>-1</v>
      </c>
      <c r="FN683" s="5">
        <v>-1</v>
      </c>
      <c r="FO683" s="5">
        <v>-1</v>
      </c>
      <c r="FP683" s="5">
        <v>-1</v>
      </c>
      <c r="FQ683" s="5">
        <v>-1</v>
      </c>
      <c r="FR683" s="5">
        <v>-1</v>
      </c>
      <c r="FS683" s="5">
        <v>-1</v>
      </c>
      <c r="FT683" s="5">
        <v>-1</v>
      </c>
      <c r="FU683" s="5">
        <v>-1</v>
      </c>
      <c r="FV683" s="5">
        <v>-1</v>
      </c>
      <c r="FW683" s="5">
        <v>-1</v>
      </c>
      <c r="FX683" s="5">
        <v>-1</v>
      </c>
      <c r="FY683" s="5">
        <v>-1</v>
      </c>
      <c r="FZ683" s="5">
        <v>-1</v>
      </c>
      <c r="GA683" s="5">
        <v>-1</v>
      </c>
      <c r="GB683" s="5">
        <v>-1</v>
      </c>
      <c r="GC683" s="5">
        <v>-1</v>
      </c>
      <c r="GD683" s="5">
        <v>-1</v>
      </c>
      <c r="GE683" s="5">
        <v>-1</v>
      </c>
      <c r="GF683" s="5">
        <v>-1</v>
      </c>
      <c r="GG683" s="5">
        <v>-1</v>
      </c>
      <c r="GH683" s="5">
        <v>-1</v>
      </c>
      <c r="GI683" s="5">
        <v>-1</v>
      </c>
      <c r="GJ683" s="5">
        <v>-1</v>
      </c>
      <c r="GK683" s="5">
        <v>-1</v>
      </c>
      <c r="GL683" s="5">
        <v>-1</v>
      </c>
      <c r="GM683" s="5">
        <v>-1</v>
      </c>
      <c r="GN683" s="5">
        <v>-1</v>
      </c>
      <c r="GO683" s="5">
        <v>-1</v>
      </c>
      <c r="GP683" s="5">
        <v>-1</v>
      </c>
      <c r="GQ683" s="5">
        <v>-1</v>
      </c>
      <c r="GR683" s="5">
        <v>-1</v>
      </c>
      <c r="GS683" s="5">
        <v>-1</v>
      </c>
      <c r="GT683" s="5">
        <f>IF(ISNUMBER(EmisData!L683),EmisData!L683/86400/365*0.12,-1)</f>
        <v>-1</v>
      </c>
      <c r="GU683" s="5">
        <v>-1</v>
      </c>
      <c r="GV683" s="5">
        <v>-1</v>
      </c>
      <c r="GW683" s="5">
        <v>-1</v>
      </c>
      <c r="GX683" s="5">
        <v>-1</v>
      </c>
      <c r="GY683" s="5">
        <f>IF(ISNUMBER(EmisData!O684),EmisData!O684/86400/365*0.12,-1)</f>
        <v>-1</v>
      </c>
      <c r="GZ683" s="5">
        <v>-1</v>
      </c>
      <c r="HA683" s="5">
        <v>-1</v>
      </c>
      <c r="HB683" s="5">
        <v>-1</v>
      </c>
      <c r="HC683" s="5">
        <v>-1</v>
      </c>
      <c r="HD683" s="5">
        <v>-1</v>
      </c>
      <c r="HE683" s="5">
        <v>-1</v>
      </c>
      <c r="HF683" s="5">
        <v>-1</v>
      </c>
      <c r="HG683" s="5">
        <v>-1</v>
      </c>
      <c r="HH683" s="5">
        <v>-1</v>
      </c>
      <c r="HI683" s="5">
        <f>IF(ISNUMBER(EmisData!M683),EmisData!M683/86400/365*0.12,-1)</f>
        <v>-1</v>
      </c>
      <c r="HJ683" s="5">
        <v>-1</v>
      </c>
      <c r="HK683" s="5">
        <v>-1</v>
      </c>
      <c r="HL683" s="5">
        <v>-1</v>
      </c>
      <c r="HM683" s="5">
        <v>-1</v>
      </c>
      <c r="HN683" s="5">
        <v>-1</v>
      </c>
      <c r="HO683" s="5">
        <v>-1</v>
      </c>
      <c r="HP683" s="5">
        <v>-1</v>
      </c>
      <c r="HQ683" s="5" t="s">
        <v>720</v>
      </c>
      <c r="HR683" s="5" t="str">
        <f>EmisData!Z683</f>
        <v/>
      </c>
    </row>
    <row r="684" spans="1:226" hidden="1" x14ac:dyDescent="0.25">
      <c r="A684" s="35" t="s">
        <v>19675</v>
      </c>
      <c r="B684" s="26">
        <v>5191</v>
      </c>
      <c r="C684" s="34" t="s">
        <v>19674</v>
      </c>
      <c r="D684" s="5">
        <v>2</v>
      </c>
      <c r="E684" s="5">
        <v>0</v>
      </c>
      <c r="F684" s="5">
        <f>VLOOKUP($B684,STPdata!$B:$J,6,FALSE)</f>
        <v>1.4434186848263787E-2</v>
      </c>
      <c r="G684" s="5">
        <f>VLOOKUP($B684,STPdata!$B:$J,7,FALSE)</f>
        <v>0.49223374073651693</v>
      </c>
      <c r="H684" s="5">
        <f>VLOOKUP($B684,STPdata!$B:$J,8,FALSE)</f>
        <v>2.284767395594444E-3</v>
      </c>
      <c r="I684" s="5">
        <f>VLOOKUP($B684,STPdata!$B:$J,9,FALSE)</f>
        <v>0.49104730501962501</v>
      </c>
      <c r="J684" s="5">
        <v>-1</v>
      </c>
      <c r="K684" s="5">
        <v>-1</v>
      </c>
      <c r="L684" s="5">
        <v>-1</v>
      </c>
      <c r="M684" s="5">
        <v>-1</v>
      </c>
      <c r="N684" s="5">
        <v>-1</v>
      </c>
      <c r="O684" s="5">
        <v>-1</v>
      </c>
      <c r="P684" s="5">
        <v>-1</v>
      </c>
      <c r="Q684" s="5">
        <v>-1</v>
      </c>
      <c r="R684" s="5">
        <v>-1</v>
      </c>
      <c r="S684" s="5">
        <v>-1</v>
      </c>
      <c r="T684" s="5">
        <v>-1</v>
      </c>
      <c r="U684" s="5">
        <v>-1</v>
      </c>
      <c r="V684" s="5">
        <f>IF(ISNUMBER(EmisData!N685),EmisData!N685/86400/365*0.12,-1)</f>
        <v>-1</v>
      </c>
      <c r="W684" s="5">
        <v>-1</v>
      </c>
      <c r="X684" s="5">
        <v>-1</v>
      </c>
      <c r="Y684" s="5">
        <v>-1</v>
      </c>
      <c r="Z684" s="5">
        <v>-1</v>
      </c>
      <c r="AA684" s="5">
        <v>-1</v>
      </c>
      <c r="AB684" s="5">
        <v>-1</v>
      </c>
      <c r="AC684" s="5">
        <v>-1</v>
      </c>
      <c r="AD684" s="5">
        <v>-1</v>
      </c>
      <c r="AE684" s="5">
        <v>-1</v>
      </c>
      <c r="AF684" s="5">
        <v>-1</v>
      </c>
      <c r="AG684" s="5">
        <v>-1</v>
      </c>
      <c r="AH684" s="5">
        <v>-1</v>
      </c>
      <c r="AI684" s="5">
        <v>-1</v>
      </c>
      <c r="AJ684" s="5">
        <v>-1</v>
      </c>
      <c r="AK684" s="5">
        <v>-1</v>
      </c>
      <c r="AL684" s="5">
        <v>-1</v>
      </c>
      <c r="AM684" s="5">
        <v>-1</v>
      </c>
      <c r="AN684" s="5">
        <v>-1</v>
      </c>
      <c r="AO684" s="5">
        <v>-1</v>
      </c>
      <c r="AP684" s="5">
        <v>-1</v>
      </c>
      <c r="AQ684" s="5">
        <v>-1</v>
      </c>
      <c r="AR684" s="5">
        <v>-1</v>
      </c>
      <c r="AS684" s="5">
        <v>-1</v>
      </c>
      <c r="AT684" s="5">
        <v>-1</v>
      </c>
      <c r="AU684" s="5">
        <v>-1</v>
      </c>
      <c r="AV684" s="5">
        <v>-1</v>
      </c>
      <c r="AW684" s="5">
        <v>-1</v>
      </c>
      <c r="AX684" s="5">
        <v>-1</v>
      </c>
      <c r="AY684" s="5">
        <v>-1</v>
      </c>
      <c r="AZ684" s="5">
        <v>-1</v>
      </c>
      <c r="BA684" s="5">
        <v>-1</v>
      </c>
      <c r="BB684" s="5">
        <v>-1</v>
      </c>
      <c r="BC684" s="5">
        <v>-1</v>
      </c>
      <c r="BD684" s="5">
        <v>-1</v>
      </c>
      <c r="BE684" s="5">
        <v>-1</v>
      </c>
      <c r="BF684" s="5">
        <v>-1</v>
      </c>
      <c r="BG684" s="5">
        <v>-1</v>
      </c>
      <c r="BH684" s="5">
        <v>-1</v>
      </c>
      <c r="BI684" s="5">
        <v>-1</v>
      </c>
      <c r="BJ684" s="5">
        <v>-1</v>
      </c>
      <c r="BK684" s="5">
        <v>-1</v>
      </c>
      <c r="BL684" s="5">
        <v>-1</v>
      </c>
      <c r="BM684" s="5">
        <v>-1</v>
      </c>
      <c r="BN684" s="5">
        <v>-1</v>
      </c>
      <c r="BO684" s="5">
        <v>-1</v>
      </c>
      <c r="BP684" s="5">
        <v>-1</v>
      </c>
      <c r="BQ684" s="5">
        <v>-1</v>
      </c>
      <c r="BR684" s="5">
        <v>-1</v>
      </c>
      <c r="BS684" s="5">
        <v>-1</v>
      </c>
      <c r="BT684" s="5">
        <v>-1</v>
      </c>
      <c r="BU684" s="5">
        <v>-1</v>
      </c>
      <c r="BV684" s="5">
        <v>-1</v>
      </c>
      <c r="BW684" s="5">
        <v>-1</v>
      </c>
      <c r="BX684" s="5">
        <v>-1</v>
      </c>
      <c r="BY684" s="5">
        <f>IF(ISNUMBER(EmisData!Q685),EmisData!Q685/86400/365*0.12,-1)</f>
        <v>-1</v>
      </c>
      <c r="BZ684" s="5">
        <v>-1</v>
      </c>
      <c r="CA684" s="5">
        <v>-1</v>
      </c>
      <c r="CB684" s="5">
        <v>-1</v>
      </c>
      <c r="CC684" s="5">
        <v>-1</v>
      </c>
      <c r="CD684" s="5">
        <f>IF(ISNUMBER(EmisData!P685),EmisData!P685/86400/365*0.12,-1)</f>
        <v>-1</v>
      </c>
      <c r="CE684" s="5">
        <v>-1</v>
      </c>
      <c r="CF684" s="5">
        <v>-1</v>
      </c>
      <c r="CG684" s="5">
        <v>-1</v>
      </c>
      <c r="CH684" s="5">
        <v>-1</v>
      </c>
      <c r="CI684" s="5">
        <v>-1</v>
      </c>
      <c r="CJ684" s="5">
        <v>-1</v>
      </c>
      <c r="CK684" s="5">
        <v>-1</v>
      </c>
      <c r="CL684" s="5">
        <v>-1</v>
      </c>
      <c r="CM684" s="5">
        <v>-1</v>
      </c>
      <c r="CN684" s="5">
        <v>-1</v>
      </c>
      <c r="CO684" s="5">
        <v>-1</v>
      </c>
      <c r="CP684" s="5">
        <v>-1</v>
      </c>
      <c r="CQ684" s="5">
        <v>-1</v>
      </c>
      <c r="CR684" s="5">
        <v>-1</v>
      </c>
      <c r="CS684" s="5">
        <v>-1</v>
      </c>
      <c r="CT684" s="5">
        <v>-1</v>
      </c>
      <c r="CU684" s="5">
        <v>-1</v>
      </c>
      <c r="CV684" s="5">
        <v>-1</v>
      </c>
      <c r="CW684" s="5">
        <v>-1</v>
      </c>
      <c r="CX684" s="5">
        <v>-1</v>
      </c>
      <c r="CY684" s="5">
        <v>-1</v>
      </c>
      <c r="CZ684" s="5">
        <v>-1</v>
      </c>
      <c r="DA684" s="5">
        <v>-1</v>
      </c>
      <c r="DB684" s="5">
        <v>-1</v>
      </c>
      <c r="DC684" s="5">
        <v>-1</v>
      </c>
      <c r="DD684" s="5">
        <v>-1</v>
      </c>
      <c r="DE684" s="5">
        <v>-1</v>
      </c>
      <c r="DF684" s="5">
        <v>-1</v>
      </c>
      <c r="DG684" s="5">
        <v>-1</v>
      </c>
      <c r="DH684" s="5">
        <v>-1</v>
      </c>
      <c r="DI684" s="5">
        <v>-1</v>
      </c>
      <c r="DJ684" s="5">
        <v>-1</v>
      </c>
      <c r="DK684" s="5">
        <v>-1</v>
      </c>
      <c r="DL684" s="5">
        <v>-1</v>
      </c>
      <c r="DM684" s="5">
        <v>-1</v>
      </c>
      <c r="DN684" s="5">
        <v>-1</v>
      </c>
      <c r="DO684" s="5">
        <v>-1</v>
      </c>
      <c r="DP684" s="5">
        <v>-1</v>
      </c>
      <c r="DQ684" s="5">
        <v>-1</v>
      </c>
      <c r="DR684" s="5">
        <v>-1</v>
      </c>
      <c r="DS684" s="5">
        <v>-1</v>
      </c>
      <c r="DT684" s="5">
        <v>-1</v>
      </c>
      <c r="DU684" s="5">
        <v>-1</v>
      </c>
      <c r="DV684" s="5">
        <v>-1</v>
      </c>
      <c r="DW684" s="5">
        <v>-1</v>
      </c>
      <c r="DX684" s="5">
        <v>-1</v>
      </c>
      <c r="DY684" s="5">
        <v>-1</v>
      </c>
      <c r="DZ684" s="5">
        <v>-1</v>
      </c>
      <c r="EA684" s="5">
        <v>-1</v>
      </c>
      <c r="EB684" s="5">
        <v>-1</v>
      </c>
      <c r="EC684" s="5">
        <v>-1</v>
      </c>
      <c r="ED684" s="5">
        <v>-1</v>
      </c>
      <c r="EE684" s="5">
        <v>-1</v>
      </c>
      <c r="EF684" s="5">
        <v>-1</v>
      </c>
      <c r="EG684" s="5">
        <v>-1</v>
      </c>
      <c r="EH684" s="5">
        <v>-1</v>
      </c>
      <c r="EI684" s="5">
        <v>-1</v>
      </c>
      <c r="EJ684" s="5">
        <v>-1</v>
      </c>
      <c r="EK684" s="5">
        <v>-1</v>
      </c>
      <c r="EL684" s="5">
        <v>-1</v>
      </c>
      <c r="EM684" s="5">
        <v>-1</v>
      </c>
      <c r="EN684" s="5">
        <v>-1</v>
      </c>
      <c r="EO684" s="5">
        <v>-1</v>
      </c>
      <c r="EP684" s="5">
        <v>-1</v>
      </c>
      <c r="EQ684" s="5">
        <v>-1</v>
      </c>
      <c r="ER684" s="5">
        <v>-1</v>
      </c>
      <c r="ES684" s="5">
        <v>-1</v>
      </c>
      <c r="ET684" s="5">
        <v>-1</v>
      </c>
      <c r="EU684" s="5">
        <v>-1</v>
      </c>
      <c r="EV684" s="5">
        <f>IF(ISNUMBER(EmisData!R685),EmisData!R685/86400/365*0.12,-1)</f>
        <v>-1</v>
      </c>
      <c r="EW684" s="5">
        <v>-1</v>
      </c>
      <c r="EX684" s="5">
        <v>-1</v>
      </c>
      <c r="EY684" s="5">
        <v>-1</v>
      </c>
      <c r="EZ684" s="5">
        <v>-1</v>
      </c>
      <c r="FA684" s="5">
        <v>-1</v>
      </c>
      <c r="FB684" s="5">
        <v>-1</v>
      </c>
      <c r="FC684" s="5">
        <v>-1</v>
      </c>
      <c r="FD684" s="5">
        <v>-1</v>
      </c>
      <c r="FE684" s="5">
        <v>-1</v>
      </c>
      <c r="FF684" s="5">
        <v>-1</v>
      </c>
      <c r="FG684" s="5">
        <v>-1</v>
      </c>
      <c r="FH684" s="5">
        <v>-1</v>
      </c>
      <c r="FI684" s="5">
        <v>-1</v>
      </c>
      <c r="FJ684" s="5">
        <v>-1</v>
      </c>
      <c r="FK684" s="5">
        <v>-1</v>
      </c>
      <c r="FL684" s="5">
        <v>-1</v>
      </c>
      <c r="FM684" s="5">
        <v>-1</v>
      </c>
      <c r="FN684" s="5">
        <v>-1</v>
      </c>
      <c r="FO684" s="5">
        <v>-1</v>
      </c>
      <c r="FP684" s="5">
        <v>-1</v>
      </c>
      <c r="FQ684" s="5">
        <v>-1</v>
      </c>
      <c r="FR684" s="5">
        <v>-1</v>
      </c>
      <c r="FS684" s="5">
        <v>-1</v>
      </c>
      <c r="FT684" s="5">
        <v>-1</v>
      </c>
      <c r="FU684" s="5">
        <v>-1</v>
      </c>
      <c r="FV684" s="5">
        <v>-1</v>
      </c>
      <c r="FW684" s="5">
        <v>-1</v>
      </c>
      <c r="FX684" s="5">
        <v>-1</v>
      </c>
      <c r="FY684" s="5">
        <v>-1</v>
      </c>
      <c r="FZ684" s="5">
        <v>-1</v>
      </c>
      <c r="GA684" s="5">
        <v>-1</v>
      </c>
      <c r="GB684" s="5">
        <v>-1</v>
      </c>
      <c r="GC684" s="5">
        <v>-1</v>
      </c>
      <c r="GD684" s="5">
        <v>-1</v>
      </c>
      <c r="GE684" s="5">
        <v>-1</v>
      </c>
      <c r="GF684" s="5">
        <v>-1</v>
      </c>
      <c r="GG684" s="5">
        <v>-1</v>
      </c>
      <c r="GH684" s="5">
        <v>-1</v>
      </c>
      <c r="GI684" s="5">
        <v>-1</v>
      </c>
      <c r="GJ684" s="5">
        <v>-1</v>
      </c>
      <c r="GK684" s="5">
        <v>-1</v>
      </c>
      <c r="GL684" s="5">
        <v>-1</v>
      </c>
      <c r="GM684" s="5">
        <v>-1</v>
      </c>
      <c r="GN684" s="5">
        <v>-1</v>
      </c>
      <c r="GO684" s="5">
        <v>-1</v>
      </c>
      <c r="GP684" s="5">
        <v>-1</v>
      </c>
      <c r="GQ684" s="5">
        <v>-1</v>
      </c>
      <c r="GR684" s="5">
        <v>-1</v>
      </c>
      <c r="GS684" s="5">
        <v>-1</v>
      </c>
      <c r="GT684" s="5">
        <f>IF(ISNUMBER(EmisData!L684),EmisData!L684/86400/365*0.12,-1)</f>
        <v>-1</v>
      </c>
      <c r="GU684" s="5">
        <v>-1</v>
      </c>
      <c r="GV684" s="5">
        <v>-1</v>
      </c>
      <c r="GW684" s="5">
        <v>-1</v>
      </c>
      <c r="GX684" s="5">
        <v>-1</v>
      </c>
      <c r="GY684" s="5">
        <f>IF(ISNUMBER(EmisData!O685),EmisData!O685/86400/365*0.12,-1)</f>
        <v>-1</v>
      </c>
      <c r="GZ684" s="5">
        <v>-1</v>
      </c>
      <c r="HA684" s="5">
        <v>-1</v>
      </c>
      <c r="HB684" s="5">
        <v>-1</v>
      </c>
      <c r="HC684" s="5">
        <v>-1</v>
      </c>
      <c r="HD684" s="5">
        <v>-1</v>
      </c>
      <c r="HE684" s="5">
        <v>-1</v>
      </c>
      <c r="HF684" s="5">
        <v>-1</v>
      </c>
      <c r="HG684" s="5">
        <v>-1</v>
      </c>
      <c r="HH684" s="5">
        <v>-1</v>
      </c>
      <c r="HI684" s="5">
        <f>IF(ISNUMBER(EmisData!M684),EmisData!M684/86400/365*0.12,-1)</f>
        <v>-1</v>
      </c>
      <c r="HJ684" s="5">
        <v>-1</v>
      </c>
      <c r="HK684" s="5">
        <v>-1</v>
      </c>
      <c r="HL684" s="5">
        <v>-1</v>
      </c>
      <c r="HM684" s="5">
        <v>-1</v>
      </c>
      <c r="HN684" s="5">
        <v>-1</v>
      </c>
      <c r="HO684" s="5">
        <v>-1</v>
      </c>
      <c r="HP684" s="5">
        <v>-1</v>
      </c>
      <c r="HQ684" s="5" t="s">
        <v>720</v>
      </c>
      <c r="HR684" s="5" t="str">
        <f>EmisData!Z684</f>
        <v/>
      </c>
    </row>
    <row r="685" spans="1:226" x14ac:dyDescent="0.25">
      <c r="A685" s="53" t="s">
        <v>19719</v>
      </c>
      <c r="B685" s="26">
        <v>5213</v>
      </c>
      <c r="C685" s="34" t="s">
        <v>19718</v>
      </c>
      <c r="D685" s="5">
        <v>2</v>
      </c>
      <c r="E685" s="5">
        <v>0</v>
      </c>
      <c r="F685" s="5">
        <f>VLOOKUP($B685,STPdata!$B:$J,6,FALSE)</f>
        <v>0.52347587159315445</v>
      </c>
      <c r="G685" s="5">
        <f>VLOOKUP($B685,STPdata!$B:$J,7,FALSE)</f>
        <v>0.22617010418653991</v>
      </c>
      <c r="H685" s="5">
        <f>VLOOKUP($B685,STPdata!$B:$J,8,FALSE)</f>
        <v>0.17062276408884311</v>
      </c>
      <c r="I685" s="5">
        <f>VLOOKUP($B685,STPdata!$B:$J,9,FALSE)</f>
        <v>7.9731260131461493E-2</v>
      </c>
      <c r="J685" s="5">
        <v>-1</v>
      </c>
      <c r="K685" s="5">
        <v>-1</v>
      </c>
      <c r="L685" s="5">
        <v>-1</v>
      </c>
      <c r="M685" s="5">
        <v>-1</v>
      </c>
      <c r="N685" s="5">
        <v>-1</v>
      </c>
      <c r="O685" s="5">
        <v>-1</v>
      </c>
      <c r="P685" s="5">
        <v>-1</v>
      </c>
      <c r="Q685" s="5">
        <v>-1</v>
      </c>
      <c r="R685" s="5">
        <v>-1</v>
      </c>
      <c r="S685" s="5">
        <v>-1</v>
      </c>
      <c r="T685" s="5">
        <v>-1</v>
      </c>
      <c r="U685" s="5">
        <v>-1</v>
      </c>
      <c r="V685" s="5">
        <f>IF(ISNUMBER(EmisData!N686),EmisData!N686/86400/365*0.12,-1)</f>
        <v>-1</v>
      </c>
      <c r="W685" s="5">
        <v>-1</v>
      </c>
      <c r="X685" s="5">
        <v>-1</v>
      </c>
      <c r="Y685" s="5">
        <v>-1</v>
      </c>
      <c r="Z685" s="5">
        <v>-1</v>
      </c>
      <c r="AA685" s="5">
        <v>-1</v>
      </c>
      <c r="AB685" s="5">
        <v>-1</v>
      </c>
      <c r="AC685" s="5">
        <v>-1</v>
      </c>
      <c r="AD685" s="5">
        <v>-1</v>
      </c>
      <c r="AE685" s="5">
        <v>-1</v>
      </c>
      <c r="AF685" s="5">
        <v>-1</v>
      </c>
      <c r="AG685" s="5">
        <v>-1</v>
      </c>
      <c r="AH685" s="5">
        <v>-1</v>
      </c>
      <c r="AI685" s="5">
        <v>-1</v>
      </c>
      <c r="AJ685" s="5">
        <v>-1</v>
      </c>
      <c r="AK685" s="5">
        <v>-1</v>
      </c>
      <c r="AL685" s="5">
        <v>-1</v>
      </c>
      <c r="AM685" s="5">
        <v>-1</v>
      </c>
      <c r="AN685" s="5">
        <v>-1</v>
      </c>
      <c r="AO685" s="5">
        <v>-1</v>
      </c>
      <c r="AP685" s="5">
        <v>-1</v>
      </c>
      <c r="AQ685" s="5">
        <v>-1</v>
      </c>
      <c r="AR685" s="5">
        <v>-1</v>
      </c>
      <c r="AS685" s="5">
        <v>-1</v>
      </c>
      <c r="AT685" s="5">
        <v>-1</v>
      </c>
      <c r="AU685" s="5">
        <v>-1</v>
      </c>
      <c r="AV685" s="5">
        <v>-1</v>
      </c>
      <c r="AW685" s="5">
        <v>-1</v>
      </c>
      <c r="AX685" s="5">
        <v>-1</v>
      </c>
      <c r="AY685" s="5">
        <v>-1</v>
      </c>
      <c r="AZ685" s="5">
        <v>-1</v>
      </c>
      <c r="BA685" s="5">
        <v>-1</v>
      </c>
      <c r="BB685" s="5">
        <v>-1</v>
      </c>
      <c r="BC685" s="5">
        <v>-1</v>
      </c>
      <c r="BD685" s="5">
        <v>-1</v>
      </c>
      <c r="BE685" s="5">
        <v>-1</v>
      </c>
      <c r="BF685" s="5">
        <v>-1</v>
      </c>
      <c r="BG685" s="5">
        <v>-1</v>
      </c>
      <c r="BH685" s="5">
        <v>-1</v>
      </c>
      <c r="BI685" s="5">
        <v>-1</v>
      </c>
      <c r="BJ685" s="5">
        <v>-1</v>
      </c>
      <c r="BK685" s="5">
        <v>-1</v>
      </c>
      <c r="BL685" s="5">
        <v>-1</v>
      </c>
      <c r="BM685" s="5">
        <v>-1</v>
      </c>
      <c r="BN685" s="5">
        <v>-1</v>
      </c>
      <c r="BO685" s="5">
        <v>-1</v>
      </c>
      <c r="BP685" s="5">
        <v>-1</v>
      </c>
      <c r="BQ685" s="5">
        <v>-1</v>
      </c>
      <c r="BR685" s="5">
        <v>-1</v>
      </c>
      <c r="BS685" s="5">
        <v>-1</v>
      </c>
      <c r="BT685" s="5">
        <v>-1</v>
      </c>
      <c r="BU685" s="5">
        <v>-1</v>
      </c>
      <c r="BV685" s="5">
        <v>-1</v>
      </c>
      <c r="BW685" s="5">
        <v>-1</v>
      </c>
      <c r="BX685" s="5">
        <v>-1</v>
      </c>
      <c r="BY685" s="5">
        <f>IF(ISNUMBER(EmisData!Q686),EmisData!Q686/86400/365*0.12,-1)</f>
        <v>-1</v>
      </c>
      <c r="BZ685" s="5">
        <v>-1</v>
      </c>
      <c r="CA685" s="5">
        <v>-1</v>
      </c>
      <c r="CB685" s="5">
        <v>-1</v>
      </c>
      <c r="CC685" s="5">
        <v>-1</v>
      </c>
      <c r="CD685" s="5">
        <f>IF(ISNUMBER(EmisData!P686),EmisData!P686/86400/365*0.12,-1)</f>
        <v>-1</v>
      </c>
      <c r="CE685" s="5">
        <v>-1</v>
      </c>
      <c r="CF685" s="5">
        <v>-1</v>
      </c>
      <c r="CG685" s="5">
        <v>-1</v>
      </c>
      <c r="CH685" s="5">
        <v>-1</v>
      </c>
      <c r="CI685" s="5">
        <v>-1</v>
      </c>
      <c r="CJ685" s="5">
        <v>-1</v>
      </c>
      <c r="CK685" s="5">
        <v>-1</v>
      </c>
      <c r="CL685" s="5">
        <v>-1</v>
      </c>
      <c r="CM685" s="5">
        <v>-1</v>
      </c>
      <c r="CN685" s="5">
        <v>-1</v>
      </c>
      <c r="CO685" s="5">
        <v>-1</v>
      </c>
      <c r="CP685" s="5">
        <v>-1</v>
      </c>
      <c r="CQ685" s="5">
        <v>-1</v>
      </c>
      <c r="CR685" s="5">
        <v>-1</v>
      </c>
      <c r="CS685" s="5">
        <v>-1</v>
      </c>
      <c r="CT685" s="5">
        <v>-1</v>
      </c>
      <c r="CU685" s="5">
        <v>-1</v>
      </c>
      <c r="CV685" s="5">
        <v>-1</v>
      </c>
      <c r="CW685" s="5">
        <v>-1</v>
      </c>
      <c r="CX685" s="5">
        <v>-1</v>
      </c>
      <c r="CY685" s="5">
        <v>-1</v>
      </c>
      <c r="CZ685" s="5">
        <v>-1</v>
      </c>
      <c r="DA685" s="5">
        <v>-1</v>
      </c>
      <c r="DB685" s="5">
        <v>-1</v>
      </c>
      <c r="DC685" s="5">
        <v>-1</v>
      </c>
      <c r="DD685" s="5">
        <v>-1</v>
      </c>
      <c r="DE685" s="5">
        <v>-1</v>
      </c>
      <c r="DF685" s="5">
        <v>-1</v>
      </c>
      <c r="DG685" s="5">
        <v>-1</v>
      </c>
      <c r="DH685" s="5">
        <v>-1</v>
      </c>
      <c r="DI685" s="5">
        <v>-1</v>
      </c>
      <c r="DJ685" s="5">
        <v>-1</v>
      </c>
      <c r="DK685" s="5">
        <v>-1</v>
      </c>
      <c r="DL685" s="5">
        <v>-1</v>
      </c>
      <c r="DM685" s="5">
        <v>-1</v>
      </c>
      <c r="DN685" s="5">
        <v>-1</v>
      </c>
      <c r="DO685" s="5">
        <v>-1</v>
      </c>
      <c r="DP685" s="5">
        <v>-1</v>
      </c>
      <c r="DQ685" s="5">
        <v>-1</v>
      </c>
      <c r="DR685" s="5">
        <v>-1</v>
      </c>
      <c r="DS685" s="5">
        <v>-1</v>
      </c>
      <c r="DT685" s="5">
        <v>-1</v>
      </c>
      <c r="DU685" s="5">
        <v>-1</v>
      </c>
      <c r="DV685" s="5">
        <v>-1</v>
      </c>
      <c r="DW685" s="5">
        <v>-1</v>
      </c>
      <c r="DX685" s="5">
        <v>-1</v>
      </c>
      <c r="DY685" s="5">
        <v>-1</v>
      </c>
      <c r="DZ685" s="5">
        <v>-1</v>
      </c>
      <c r="EA685" s="5">
        <v>-1</v>
      </c>
      <c r="EB685" s="5">
        <v>-1</v>
      </c>
      <c r="EC685" s="5">
        <v>-1</v>
      </c>
      <c r="ED685" s="5">
        <v>-1</v>
      </c>
      <c r="EE685" s="5">
        <v>-1</v>
      </c>
      <c r="EF685" s="5">
        <v>-1</v>
      </c>
      <c r="EG685" s="5">
        <v>-1</v>
      </c>
      <c r="EH685" s="5">
        <v>-1</v>
      </c>
      <c r="EI685" s="5">
        <v>-1</v>
      </c>
      <c r="EJ685" s="5">
        <v>-1</v>
      </c>
      <c r="EK685" s="5">
        <v>-1</v>
      </c>
      <c r="EL685" s="5">
        <v>-1</v>
      </c>
      <c r="EM685" s="5">
        <v>-1</v>
      </c>
      <c r="EN685" s="5">
        <v>-1</v>
      </c>
      <c r="EO685" s="5">
        <v>-1</v>
      </c>
      <c r="EP685" s="5">
        <v>-1</v>
      </c>
      <c r="EQ685" s="5">
        <v>-1</v>
      </c>
      <c r="ER685" s="5">
        <v>-1</v>
      </c>
      <c r="ES685" s="5">
        <v>-1</v>
      </c>
      <c r="ET685" s="5">
        <v>-1</v>
      </c>
      <c r="EU685" s="5">
        <v>-1</v>
      </c>
      <c r="EV685" s="5">
        <f>IF(ISNUMBER(EmisData!R686),EmisData!R686/86400/365*0.12,-1)</f>
        <v>-1</v>
      </c>
      <c r="EW685" s="5">
        <v>-1</v>
      </c>
      <c r="EX685" s="5">
        <v>-1</v>
      </c>
      <c r="EY685" s="5">
        <v>-1</v>
      </c>
      <c r="EZ685" s="5">
        <v>-1</v>
      </c>
      <c r="FA685" s="5">
        <v>-1</v>
      </c>
      <c r="FB685" s="5">
        <v>-1</v>
      </c>
      <c r="FC685" s="5">
        <v>-1</v>
      </c>
      <c r="FD685" s="5">
        <v>-1</v>
      </c>
      <c r="FE685" s="5">
        <v>-1</v>
      </c>
      <c r="FF685" s="5">
        <v>-1</v>
      </c>
      <c r="FG685" s="5">
        <v>-1</v>
      </c>
      <c r="FH685" s="5">
        <v>-1</v>
      </c>
      <c r="FI685" s="5">
        <v>-1</v>
      </c>
      <c r="FJ685" s="5">
        <v>-1</v>
      </c>
      <c r="FK685" s="5">
        <v>-1</v>
      </c>
      <c r="FL685" s="5">
        <v>-1</v>
      </c>
      <c r="FM685" s="5">
        <v>-1</v>
      </c>
      <c r="FN685" s="5">
        <v>-1</v>
      </c>
      <c r="FO685" s="5">
        <v>-1</v>
      </c>
      <c r="FP685" s="5">
        <v>-1</v>
      </c>
      <c r="FQ685" s="5">
        <v>-1</v>
      </c>
      <c r="FR685" s="5">
        <v>-1</v>
      </c>
      <c r="FS685" s="5">
        <v>-1</v>
      </c>
      <c r="FT685" s="5">
        <v>-1</v>
      </c>
      <c r="FU685" s="5">
        <v>-1</v>
      </c>
      <c r="FV685" s="5">
        <v>-1</v>
      </c>
      <c r="FW685" s="5">
        <v>-1</v>
      </c>
      <c r="FX685" s="5">
        <v>-1</v>
      </c>
      <c r="FY685" s="5">
        <v>-1</v>
      </c>
      <c r="FZ685" s="5">
        <v>-1</v>
      </c>
      <c r="GA685" s="5">
        <v>-1</v>
      </c>
      <c r="GB685" s="5">
        <v>-1</v>
      </c>
      <c r="GC685" s="5">
        <v>-1</v>
      </c>
      <c r="GD685" s="5">
        <v>-1</v>
      </c>
      <c r="GE685" s="5">
        <v>-1</v>
      </c>
      <c r="GF685" s="5">
        <v>-1</v>
      </c>
      <c r="GG685" s="5">
        <v>-1</v>
      </c>
      <c r="GH685" s="5">
        <v>-1</v>
      </c>
      <c r="GI685" s="5">
        <v>-1</v>
      </c>
      <c r="GJ685" s="5">
        <v>-1</v>
      </c>
      <c r="GK685" s="5">
        <v>-1</v>
      </c>
      <c r="GL685" s="5">
        <v>-1</v>
      </c>
      <c r="GM685" s="5">
        <v>-1</v>
      </c>
      <c r="GN685" s="5">
        <v>-1</v>
      </c>
      <c r="GO685" s="5">
        <v>-1</v>
      </c>
      <c r="GP685" s="5">
        <v>-1</v>
      </c>
      <c r="GQ685" s="5">
        <v>-1</v>
      </c>
      <c r="GR685" s="5">
        <v>-1</v>
      </c>
      <c r="GS685" s="5">
        <v>-1</v>
      </c>
      <c r="GT685" s="5">
        <f>IF(ISNUMBER(EmisData!L685),EmisData!L685/86400/365*0.12,-1)</f>
        <v>1.8976407914764078E-7</v>
      </c>
      <c r="GU685" s="5">
        <v>-1</v>
      </c>
      <c r="GV685" s="5">
        <v>-1</v>
      </c>
      <c r="GW685" s="5">
        <v>-1</v>
      </c>
      <c r="GX685" s="5">
        <v>-1</v>
      </c>
      <c r="GY685" s="5">
        <f>IF(ISNUMBER(EmisData!O686),EmisData!O686/86400/365*0.12,-1)</f>
        <v>-1</v>
      </c>
      <c r="GZ685" s="5">
        <v>-1</v>
      </c>
      <c r="HA685" s="5">
        <v>-1</v>
      </c>
      <c r="HB685" s="5">
        <v>-1</v>
      </c>
      <c r="HC685" s="5">
        <v>-1</v>
      </c>
      <c r="HD685" s="5">
        <v>-1</v>
      </c>
      <c r="HE685" s="5">
        <v>-1</v>
      </c>
      <c r="HF685" s="5">
        <v>-1</v>
      </c>
      <c r="HG685" s="5">
        <v>-1</v>
      </c>
      <c r="HH685" s="5">
        <v>-1</v>
      </c>
      <c r="HI685" s="5">
        <f>IF(ISNUMBER(EmisData!M685),EmisData!M685/86400/365*0.12,-1)</f>
        <v>-1</v>
      </c>
      <c r="HJ685" s="5">
        <v>-1</v>
      </c>
      <c r="HK685" s="5">
        <v>-1</v>
      </c>
      <c r="HL685" s="5">
        <v>-1</v>
      </c>
      <c r="HM685" s="5">
        <v>-1</v>
      </c>
      <c r="HN685" s="5">
        <v>-1</v>
      </c>
      <c r="HO685" s="5">
        <v>-1</v>
      </c>
      <c r="HP685" s="5">
        <v>-1</v>
      </c>
      <c r="HQ685" s="5" t="s">
        <v>720</v>
      </c>
      <c r="HR685" s="5" t="str">
        <f>EmisData!Z685</f>
        <v>yes</v>
      </c>
    </row>
    <row r="686" spans="1:226" x14ac:dyDescent="0.25">
      <c r="A686" s="35" t="s">
        <v>19727</v>
      </c>
      <c r="B686" s="26">
        <v>5216</v>
      </c>
      <c r="C686" s="34" t="s">
        <v>19726</v>
      </c>
      <c r="D686" s="5">
        <v>2</v>
      </c>
      <c r="E686" s="5">
        <v>0</v>
      </c>
      <c r="F686" s="5">
        <f>VLOOKUP($B686,STPdata!$B:$J,6,FALSE)</f>
        <v>2.0505978075283715E-7</v>
      </c>
      <c r="G686" s="5">
        <f>VLOOKUP($B686,STPdata!$B:$J,7,FALSE)</f>
        <v>0.50096922823730183</v>
      </c>
      <c r="H686" s="5">
        <f>VLOOKUP($B686,STPdata!$B:$J,8,FALSE)</f>
        <v>3.4478408238426965E-3</v>
      </c>
      <c r="I686" s="5">
        <f>VLOOKUP($B686,STPdata!$B:$J,9,FALSE)</f>
        <v>0.49558272587907498</v>
      </c>
      <c r="J686" s="5">
        <v>-1</v>
      </c>
      <c r="K686" s="5">
        <v>-1</v>
      </c>
      <c r="L686" s="5">
        <v>-1</v>
      </c>
      <c r="M686" s="5">
        <v>-1</v>
      </c>
      <c r="N686" s="5">
        <v>-1</v>
      </c>
      <c r="O686" s="5">
        <v>-1</v>
      </c>
      <c r="P686" s="5">
        <v>-1</v>
      </c>
      <c r="Q686" s="5">
        <v>-1</v>
      </c>
      <c r="R686" s="5">
        <v>-1</v>
      </c>
      <c r="S686" s="5">
        <v>-1</v>
      </c>
      <c r="T686" s="5">
        <v>-1</v>
      </c>
      <c r="U686" s="5">
        <v>-1</v>
      </c>
      <c r="V686" s="5">
        <f>IF(ISNUMBER(EmisData!N687),EmisData!N687/86400/365*0.12,-1)</f>
        <v>-1</v>
      </c>
      <c r="W686" s="5">
        <v>-1</v>
      </c>
      <c r="X686" s="5">
        <v>-1</v>
      </c>
      <c r="Y686" s="5">
        <v>-1</v>
      </c>
      <c r="Z686" s="5">
        <v>-1</v>
      </c>
      <c r="AA686" s="5">
        <v>-1</v>
      </c>
      <c r="AB686" s="5">
        <v>-1</v>
      </c>
      <c r="AC686" s="5">
        <v>-1</v>
      </c>
      <c r="AD686" s="5">
        <v>-1</v>
      </c>
      <c r="AE686" s="5">
        <v>-1</v>
      </c>
      <c r="AF686" s="5">
        <v>-1</v>
      </c>
      <c r="AG686" s="5">
        <v>-1</v>
      </c>
      <c r="AH686" s="5">
        <v>-1</v>
      </c>
      <c r="AI686" s="5">
        <v>-1</v>
      </c>
      <c r="AJ686" s="5">
        <v>-1</v>
      </c>
      <c r="AK686" s="5">
        <v>-1</v>
      </c>
      <c r="AL686" s="5">
        <v>-1</v>
      </c>
      <c r="AM686" s="5">
        <v>-1</v>
      </c>
      <c r="AN686" s="5">
        <v>-1</v>
      </c>
      <c r="AO686" s="5">
        <v>-1</v>
      </c>
      <c r="AP686" s="5">
        <v>-1</v>
      </c>
      <c r="AQ686" s="5">
        <v>-1</v>
      </c>
      <c r="AR686" s="5">
        <v>-1</v>
      </c>
      <c r="AS686" s="5">
        <v>-1</v>
      </c>
      <c r="AT686" s="5">
        <v>-1</v>
      </c>
      <c r="AU686" s="5">
        <v>-1</v>
      </c>
      <c r="AV686" s="5">
        <v>-1</v>
      </c>
      <c r="AW686" s="5">
        <v>-1</v>
      </c>
      <c r="AX686" s="5">
        <v>-1</v>
      </c>
      <c r="AY686" s="5">
        <v>-1</v>
      </c>
      <c r="AZ686" s="5">
        <v>-1</v>
      </c>
      <c r="BA686" s="5">
        <v>-1</v>
      </c>
      <c r="BB686" s="5">
        <v>-1</v>
      </c>
      <c r="BC686" s="5">
        <v>-1</v>
      </c>
      <c r="BD686" s="5">
        <v>-1</v>
      </c>
      <c r="BE686" s="5">
        <v>-1</v>
      </c>
      <c r="BF686" s="5">
        <v>-1</v>
      </c>
      <c r="BG686" s="5">
        <v>-1</v>
      </c>
      <c r="BH686" s="5">
        <v>-1</v>
      </c>
      <c r="BI686" s="5">
        <v>-1</v>
      </c>
      <c r="BJ686" s="5">
        <v>-1</v>
      </c>
      <c r="BK686" s="5">
        <v>-1</v>
      </c>
      <c r="BL686" s="5">
        <v>-1</v>
      </c>
      <c r="BM686" s="5">
        <v>-1</v>
      </c>
      <c r="BN686" s="5">
        <v>-1</v>
      </c>
      <c r="BO686" s="5">
        <v>-1</v>
      </c>
      <c r="BP686" s="5">
        <v>-1</v>
      </c>
      <c r="BQ686" s="5">
        <v>-1</v>
      </c>
      <c r="BR686" s="5">
        <v>-1</v>
      </c>
      <c r="BS686" s="5">
        <v>-1</v>
      </c>
      <c r="BT686" s="5">
        <v>-1</v>
      </c>
      <c r="BU686" s="5">
        <v>-1</v>
      </c>
      <c r="BV686" s="5">
        <v>-1</v>
      </c>
      <c r="BW686" s="5">
        <v>-1</v>
      </c>
      <c r="BX686" s="5">
        <v>-1</v>
      </c>
      <c r="BY686" s="5">
        <f>IF(ISNUMBER(EmisData!Q687),EmisData!Q687/86400/365*0.12,-1)</f>
        <v>-1</v>
      </c>
      <c r="BZ686" s="5">
        <v>-1</v>
      </c>
      <c r="CA686" s="5">
        <v>-1</v>
      </c>
      <c r="CB686" s="5">
        <v>-1</v>
      </c>
      <c r="CC686" s="5">
        <v>-1</v>
      </c>
      <c r="CD686" s="5">
        <f>IF(ISNUMBER(EmisData!P687),EmisData!P687/86400/365*0.12,-1)</f>
        <v>-1</v>
      </c>
      <c r="CE686" s="5">
        <v>-1</v>
      </c>
      <c r="CF686" s="5">
        <v>-1</v>
      </c>
      <c r="CG686" s="5">
        <v>-1</v>
      </c>
      <c r="CH686" s="5">
        <v>-1</v>
      </c>
      <c r="CI686" s="5">
        <v>-1</v>
      </c>
      <c r="CJ686" s="5">
        <v>-1</v>
      </c>
      <c r="CK686" s="5">
        <v>-1</v>
      </c>
      <c r="CL686" s="5">
        <v>-1</v>
      </c>
      <c r="CM686" s="5">
        <v>-1</v>
      </c>
      <c r="CN686" s="5">
        <v>-1</v>
      </c>
      <c r="CO686" s="5">
        <v>-1</v>
      </c>
      <c r="CP686" s="5">
        <v>-1</v>
      </c>
      <c r="CQ686" s="5">
        <v>-1</v>
      </c>
      <c r="CR686" s="5">
        <v>-1</v>
      </c>
      <c r="CS686" s="5">
        <v>-1</v>
      </c>
      <c r="CT686" s="5">
        <v>-1</v>
      </c>
      <c r="CU686" s="5">
        <v>-1</v>
      </c>
      <c r="CV686" s="5">
        <v>-1</v>
      </c>
      <c r="CW686" s="5">
        <v>-1</v>
      </c>
      <c r="CX686" s="5">
        <v>-1</v>
      </c>
      <c r="CY686" s="5">
        <v>-1</v>
      </c>
      <c r="CZ686" s="5">
        <v>-1</v>
      </c>
      <c r="DA686" s="5">
        <v>-1</v>
      </c>
      <c r="DB686" s="5">
        <v>-1</v>
      </c>
      <c r="DC686" s="5">
        <v>-1</v>
      </c>
      <c r="DD686" s="5">
        <v>-1</v>
      </c>
      <c r="DE686" s="5">
        <v>-1</v>
      </c>
      <c r="DF686" s="5">
        <v>-1</v>
      </c>
      <c r="DG686" s="5">
        <v>-1</v>
      </c>
      <c r="DH686" s="5">
        <v>-1</v>
      </c>
      <c r="DI686" s="5">
        <v>-1</v>
      </c>
      <c r="DJ686" s="5">
        <v>-1</v>
      </c>
      <c r="DK686" s="5">
        <v>-1</v>
      </c>
      <c r="DL686" s="5">
        <v>-1</v>
      </c>
      <c r="DM686" s="5">
        <v>-1</v>
      </c>
      <c r="DN686" s="5">
        <v>-1</v>
      </c>
      <c r="DO686" s="5">
        <v>-1</v>
      </c>
      <c r="DP686" s="5">
        <v>-1</v>
      </c>
      <c r="DQ686" s="5">
        <v>-1</v>
      </c>
      <c r="DR686" s="5">
        <v>-1</v>
      </c>
      <c r="DS686" s="5">
        <v>-1</v>
      </c>
      <c r="DT686" s="5">
        <v>-1</v>
      </c>
      <c r="DU686" s="5">
        <v>-1</v>
      </c>
      <c r="DV686" s="5">
        <v>-1</v>
      </c>
      <c r="DW686" s="5">
        <v>-1</v>
      </c>
      <c r="DX686" s="5">
        <v>-1</v>
      </c>
      <c r="DY686" s="5">
        <v>-1</v>
      </c>
      <c r="DZ686" s="5">
        <v>-1</v>
      </c>
      <c r="EA686" s="5">
        <v>-1</v>
      </c>
      <c r="EB686" s="5">
        <v>-1</v>
      </c>
      <c r="EC686" s="5">
        <v>-1</v>
      </c>
      <c r="ED686" s="5">
        <v>-1</v>
      </c>
      <c r="EE686" s="5">
        <v>-1</v>
      </c>
      <c r="EF686" s="5">
        <v>-1</v>
      </c>
      <c r="EG686" s="5">
        <v>-1</v>
      </c>
      <c r="EH686" s="5">
        <v>-1</v>
      </c>
      <c r="EI686" s="5">
        <v>-1</v>
      </c>
      <c r="EJ686" s="5">
        <v>-1</v>
      </c>
      <c r="EK686" s="5">
        <v>-1</v>
      </c>
      <c r="EL686" s="5">
        <v>-1</v>
      </c>
      <c r="EM686" s="5">
        <v>-1</v>
      </c>
      <c r="EN686" s="5">
        <v>-1</v>
      </c>
      <c r="EO686" s="5">
        <v>-1</v>
      </c>
      <c r="EP686" s="5">
        <v>-1</v>
      </c>
      <c r="EQ686" s="5">
        <v>-1</v>
      </c>
      <c r="ER686" s="5">
        <v>-1</v>
      </c>
      <c r="ES686" s="5">
        <v>-1</v>
      </c>
      <c r="ET686" s="5">
        <v>-1</v>
      </c>
      <c r="EU686" s="5">
        <v>-1</v>
      </c>
      <c r="EV686" s="5">
        <f>IF(ISNUMBER(EmisData!R687),EmisData!R687/86400/365*0.12,-1)</f>
        <v>-1</v>
      </c>
      <c r="EW686" s="5">
        <v>-1</v>
      </c>
      <c r="EX686" s="5">
        <v>-1</v>
      </c>
      <c r="EY686" s="5">
        <v>-1</v>
      </c>
      <c r="EZ686" s="5">
        <v>-1</v>
      </c>
      <c r="FA686" s="5">
        <v>-1</v>
      </c>
      <c r="FB686" s="5">
        <v>-1</v>
      </c>
      <c r="FC686" s="5">
        <v>-1</v>
      </c>
      <c r="FD686" s="5">
        <v>-1</v>
      </c>
      <c r="FE686" s="5">
        <v>-1</v>
      </c>
      <c r="FF686" s="5">
        <v>-1</v>
      </c>
      <c r="FG686" s="5">
        <v>-1</v>
      </c>
      <c r="FH686" s="5">
        <v>-1</v>
      </c>
      <c r="FI686" s="5">
        <v>-1</v>
      </c>
      <c r="FJ686" s="5">
        <v>-1</v>
      </c>
      <c r="FK686" s="5">
        <v>-1</v>
      </c>
      <c r="FL686" s="5">
        <v>-1</v>
      </c>
      <c r="FM686" s="5">
        <v>-1</v>
      </c>
      <c r="FN686" s="5">
        <v>-1</v>
      </c>
      <c r="FO686" s="5">
        <v>-1</v>
      </c>
      <c r="FP686" s="5">
        <v>-1</v>
      </c>
      <c r="FQ686" s="5">
        <v>-1</v>
      </c>
      <c r="FR686" s="5">
        <v>-1</v>
      </c>
      <c r="FS686" s="5">
        <v>-1</v>
      </c>
      <c r="FT686" s="5">
        <v>-1</v>
      </c>
      <c r="FU686" s="5">
        <v>-1</v>
      </c>
      <c r="FV686" s="5">
        <v>-1</v>
      </c>
      <c r="FW686" s="5">
        <v>-1</v>
      </c>
      <c r="FX686" s="5">
        <v>-1</v>
      </c>
      <c r="FY686" s="5">
        <v>-1</v>
      </c>
      <c r="FZ686" s="5">
        <v>-1</v>
      </c>
      <c r="GA686" s="5">
        <v>-1</v>
      </c>
      <c r="GB686" s="5">
        <v>-1</v>
      </c>
      <c r="GC686" s="5">
        <v>-1</v>
      </c>
      <c r="GD686" s="5">
        <v>-1</v>
      </c>
      <c r="GE686" s="5">
        <v>-1</v>
      </c>
      <c r="GF686" s="5">
        <v>-1</v>
      </c>
      <c r="GG686" s="5">
        <v>-1</v>
      </c>
      <c r="GH686" s="5">
        <v>-1</v>
      </c>
      <c r="GI686" s="5">
        <v>-1</v>
      </c>
      <c r="GJ686" s="5">
        <v>-1</v>
      </c>
      <c r="GK686" s="5">
        <v>-1</v>
      </c>
      <c r="GL686" s="5">
        <v>-1</v>
      </c>
      <c r="GM686" s="5">
        <v>-1</v>
      </c>
      <c r="GN686" s="5">
        <v>-1</v>
      </c>
      <c r="GO686" s="5">
        <v>-1</v>
      </c>
      <c r="GP686" s="5">
        <v>-1</v>
      </c>
      <c r="GQ686" s="5">
        <v>-1</v>
      </c>
      <c r="GR686" s="5">
        <v>-1</v>
      </c>
      <c r="GS686" s="5">
        <v>-1</v>
      </c>
      <c r="GT686" s="5">
        <f>IF(ISNUMBER(EmisData!L686),EmisData!L686/86400/365*0.12,-1)</f>
        <v>-1</v>
      </c>
      <c r="GU686" s="5">
        <v>-1</v>
      </c>
      <c r="GV686" s="5">
        <v>-1</v>
      </c>
      <c r="GW686" s="5">
        <v>-1</v>
      </c>
      <c r="GX686" s="5">
        <v>-1</v>
      </c>
      <c r="GY686" s="5">
        <f>IF(ISNUMBER(EmisData!O687),EmisData!O687/86400/365*0.12,-1)</f>
        <v>-1</v>
      </c>
      <c r="GZ686" s="5">
        <v>-1</v>
      </c>
      <c r="HA686" s="5">
        <v>-1</v>
      </c>
      <c r="HB686" s="5">
        <v>-1</v>
      </c>
      <c r="HC686" s="5">
        <v>-1</v>
      </c>
      <c r="HD686" s="5">
        <v>-1</v>
      </c>
      <c r="HE686" s="5">
        <v>-1</v>
      </c>
      <c r="HF686" s="5">
        <v>-1</v>
      </c>
      <c r="HG686" s="5">
        <v>-1</v>
      </c>
      <c r="HH686" s="5">
        <v>-1</v>
      </c>
      <c r="HI686" s="5">
        <f>IF(ISNUMBER(EmisData!M686),EmisData!M686/86400/365*0.12,-1)</f>
        <v>1.265054438348951E-6</v>
      </c>
      <c r="HJ686" s="5">
        <v>-1</v>
      </c>
      <c r="HK686" s="5">
        <v>-1</v>
      </c>
      <c r="HL686" s="5">
        <v>-1</v>
      </c>
      <c r="HM686" s="5">
        <v>-1</v>
      </c>
      <c r="HN686" s="5">
        <v>-1</v>
      </c>
      <c r="HO686" s="5">
        <v>-1</v>
      </c>
      <c r="HP686" s="5">
        <v>-1</v>
      </c>
      <c r="HQ686" s="5" t="s">
        <v>720</v>
      </c>
      <c r="HR686" s="5" t="str">
        <f>EmisData!Z686</f>
        <v>yes</v>
      </c>
    </row>
    <row r="687" spans="1:226" x14ac:dyDescent="0.25">
      <c r="A687" s="35" t="s">
        <v>19734</v>
      </c>
      <c r="B687" s="26">
        <v>5218</v>
      </c>
      <c r="C687" s="34" t="s">
        <v>19733</v>
      </c>
      <c r="D687" s="5">
        <v>2</v>
      </c>
      <c r="E687" s="5">
        <v>0</v>
      </c>
      <c r="F687" s="5">
        <f>VLOOKUP($B687,STPdata!$B:$J,6,FALSE)</f>
        <v>1.3852009989168495E-10</v>
      </c>
      <c r="G687" s="5">
        <f>VLOOKUP($B687,STPdata!$B:$J,7,FALSE)</f>
        <v>0.24498039417920747</v>
      </c>
      <c r="H687" s="5">
        <f>VLOOKUP($B687,STPdata!$B:$J,8,FALSE)</f>
        <v>6.0104842458245274E-3</v>
      </c>
      <c r="I687" s="5">
        <f>VLOOKUP($B687,STPdata!$B:$J,9,FALSE)</f>
        <v>0.74900912143644804</v>
      </c>
      <c r="J687" s="5">
        <v>-1</v>
      </c>
      <c r="K687" s="5">
        <v>-1</v>
      </c>
      <c r="L687" s="5">
        <v>-1</v>
      </c>
      <c r="M687" s="5">
        <v>-1</v>
      </c>
      <c r="N687" s="5">
        <v>-1</v>
      </c>
      <c r="O687" s="5">
        <v>-1</v>
      </c>
      <c r="P687" s="5">
        <v>-1</v>
      </c>
      <c r="Q687" s="5">
        <v>-1</v>
      </c>
      <c r="R687" s="5">
        <v>-1</v>
      </c>
      <c r="S687" s="5">
        <v>-1</v>
      </c>
      <c r="T687" s="5">
        <v>-1</v>
      </c>
      <c r="U687" s="5">
        <v>-1</v>
      </c>
      <c r="V687" s="5">
        <f>IF(ISNUMBER(EmisData!N688),EmisData!N688/86400/365*0.12,-1)</f>
        <v>-1</v>
      </c>
      <c r="W687" s="5">
        <v>-1</v>
      </c>
      <c r="X687" s="5">
        <v>-1</v>
      </c>
      <c r="Y687" s="5">
        <v>-1</v>
      </c>
      <c r="Z687" s="5">
        <v>-1</v>
      </c>
      <c r="AA687" s="5">
        <v>-1</v>
      </c>
      <c r="AB687" s="5">
        <v>-1</v>
      </c>
      <c r="AC687" s="5">
        <v>-1</v>
      </c>
      <c r="AD687" s="5">
        <v>-1</v>
      </c>
      <c r="AE687" s="5">
        <v>-1</v>
      </c>
      <c r="AF687" s="5">
        <v>-1</v>
      </c>
      <c r="AG687" s="5">
        <v>-1</v>
      </c>
      <c r="AH687" s="5">
        <v>-1</v>
      </c>
      <c r="AI687" s="5">
        <v>-1</v>
      </c>
      <c r="AJ687" s="5">
        <v>-1</v>
      </c>
      <c r="AK687" s="5">
        <v>-1</v>
      </c>
      <c r="AL687" s="5">
        <v>-1</v>
      </c>
      <c r="AM687" s="5">
        <v>-1</v>
      </c>
      <c r="AN687" s="5">
        <v>-1</v>
      </c>
      <c r="AO687" s="5">
        <v>-1</v>
      </c>
      <c r="AP687" s="5">
        <v>-1</v>
      </c>
      <c r="AQ687" s="5">
        <v>-1</v>
      </c>
      <c r="AR687" s="5">
        <v>-1</v>
      </c>
      <c r="AS687" s="5">
        <v>-1</v>
      </c>
      <c r="AT687" s="5">
        <v>-1</v>
      </c>
      <c r="AU687" s="5">
        <v>-1</v>
      </c>
      <c r="AV687" s="5">
        <v>-1</v>
      </c>
      <c r="AW687" s="5">
        <v>-1</v>
      </c>
      <c r="AX687" s="5">
        <v>-1</v>
      </c>
      <c r="AY687" s="5">
        <v>-1</v>
      </c>
      <c r="AZ687" s="5">
        <v>-1</v>
      </c>
      <c r="BA687" s="5">
        <v>-1</v>
      </c>
      <c r="BB687" s="5">
        <v>-1</v>
      </c>
      <c r="BC687" s="5">
        <v>-1</v>
      </c>
      <c r="BD687" s="5">
        <v>-1</v>
      </c>
      <c r="BE687" s="5">
        <v>-1</v>
      </c>
      <c r="BF687" s="5">
        <v>-1</v>
      </c>
      <c r="BG687" s="5">
        <v>-1</v>
      </c>
      <c r="BH687" s="5">
        <v>-1</v>
      </c>
      <c r="BI687" s="5">
        <v>-1</v>
      </c>
      <c r="BJ687" s="5">
        <v>-1</v>
      </c>
      <c r="BK687" s="5">
        <v>-1</v>
      </c>
      <c r="BL687" s="5">
        <v>-1</v>
      </c>
      <c r="BM687" s="5">
        <v>-1</v>
      </c>
      <c r="BN687" s="5">
        <v>-1</v>
      </c>
      <c r="BO687" s="5">
        <v>-1</v>
      </c>
      <c r="BP687" s="5">
        <v>-1</v>
      </c>
      <c r="BQ687" s="5">
        <v>-1</v>
      </c>
      <c r="BR687" s="5">
        <v>-1</v>
      </c>
      <c r="BS687" s="5">
        <v>-1</v>
      </c>
      <c r="BT687" s="5">
        <v>-1</v>
      </c>
      <c r="BU687" s="5">
        <v>-1</v>
      </c>
      <c r="BV687" s="5">
        <v>-1</v>
      </c>
      <c r="BW687" s="5">
        <v>-1</v>
      </c>
      <c r="BX687" s="5">
        <v>-1</v>
      </c>
      <c r="BY687" s="5">
        <f>IF(ISNUMBER(EmisData!Q688),EmisData!Q688/86400/365*0.12,-1)</f>
        <v>-1</v>
      </c>
      <c r="BZ687" s="5">
        <v>-1</v>
      </c>
      <c r="CA687" s="5">
        <v>-1</v>
      </c>
      <c r="CB687" s="5">
        <v>-1</v>
      </c>
      <c r="CC687" s="5">
        <v>-1</v>
      </c>
      <c r="CD687" s="5">
        <f>IF(ISNUMBER(EmisData!P688),EmisData!P688/86400/365*0.12,-1)</f>
        <v>-1</v>
      </c>
      <c r="CE687" s="5">
        <v>-1</v>
      </c>
      <c r="CF687" s="5">
        <v>-1</v>
      </c>
      <c r="CG687" s="5">
        <v>-1</v>
      </c>
      <c r="CH687" s="5">
        <v>-1</v>
      </c>
      <c r="CI687" s="5">
        <v>-1</v>
      </c>
      <c r="CJ687" s="5">
        <v>-1</v>
      </c>
      <c r="CK687" s="5">
        <v>-1</v>
      </c>
      <c r="CL687" s="5">
        <v>-1</v>
      </c>
      <c r="CM687" s="5">
        <v>-1</v>
      </c>
      <c r="CN687" s="5">
        <v>-1</v>
      </c>
      <c r="CO687" s="5">
        <v>-1</v>
      </c>
      <c r="CP687" s="5">
        <v>-1</v>
      </c>
      <c r="CQ687" s="5">
        <v>-1</v>
      </c>
      <c r="CR687" s="5">
        <v>-1</v>
      </c>
      <c r="CS687" s="5">
        <v>-1</v>
      </c>
      <c r="CT687" s="5">
        <v>-1</v>
      </c>
      <c r="CU687" s="5">
        <v>-1</v>
      </c>
      <c r="CV687" s="5">
        <v>-1</v>
      </c>
      <c r="CW687" s="5">
        <v>-1</v>
      </c>
      <c r="CX687" s="5">
        <v>-1</v>
      </c>
      <c r="CY687" s="5">
        <v>-1</v>
      </c>
      <c r="CZ687" s="5">
        <v>-1</v>
      </c>
      <c r="DA687" s="5">
        <v>-1</v>
      </c>
      <c r="DB687" s="5">
        <v>-1</v>
      </c>
      <c r="DC687" s="5">
        <v>-1</v>
      </c>
      <c r="DD687" s="5">
        <v>-1</v>
      </c>
      <c r="DE687" s="5">
        <v>-1</v>
      </c>
      <c r="DF687" s="5">
        <v>-1</v>
      </c>
      <c r="DG687" s="5">
        <v>-1</v>
      </c>
      <c r="DH687" s="5">
        <v>-1</v>
      </c>
      <c r="DI687" s="5">
        <v>-1</v>
      </c>
      <c r="DJ687" s="5">
        <v>-1</v>
      </c>
      <c r="DK687" s="5">
        <v>-1</v>
      </c>
      <c r="DL687" s="5">
        <v>-1</v>
      </c>
      <c r="DM687" s="5">
        <v>-1</v>
      </c>
      <c r="DN687" s="5">
        <v>-1</v>
      </c>
      <c r="DO687" s="5">
        <v>-1</v>
      </c>
      <c r="DP687" s="5">
        <v>-1</v>
      </c>
      <c r="DQ687" s="5">
        <v>-1</v>
      </c>
      <c r="DR687" s="5">
        <v>-1</v>
      </c>
      <c r="DS687" s="5">
        <v>-1</v>
      </c>
      <c r="DT687" s="5">
        <v>-1</v>
      </c>
      <c r="DU687" s="5">
        <v>-1</v>
      </c>
      <c r="DV687" s="5">
        <v>-1</v>
      </c>
      <c r="DW687" s="5">
        <v>-1</v>
      </c>
      <c r="DX687" s="5">
        <v>-1</v>
      </c>
      <c r="DY687" s="5">
        <v>-1</v>
      </c>
      <c r="DZ687" s="5">
        <v>-1</v>
      </c>
      <c r="EA687" s="5">
        <v>-1</v>
      </c>
      <c r="EB687" s="5">
        <v>-1</v>
      </c>
      <c r="EC687" s="5">
        <v>-1</v>
      </c>
      <c r="ED687" s="5">
        <v>-1</v>
      </c>
      <c r="EE687" s="5">
        <v>-1</v>
      </c>
      <c r="EF687" s="5">
        <v>-1</v>
      </c>
      <c r="EG687" s="5">
        <v>-1</v>
      </c>
      <c r="EH687" s="5">
        <v>-1</v>
      </c>
      <c r="EI687" s="5">
        <v>-1</v>
      </c>
      <c r="EJ687" s="5">
        <v>-1</v>
      </c>
      <c r="EK687" s="5">
        <v>-1</v>
      </c>
      <c r="EL687" s="5">
        <v>-1</v>
      </c>
      <c r="EM687" s="5">
        <v>-1</v>
      </c>
      <c r="EN687" s="5">
        <v>-1</v>
      </c>
      <c r="EO687" s="5">
        <v>-1</v>
      </c>
      <c r="EP687" s="5">
        <v>-1</v>
      </c>
      <c r="EQ687" s="5">
        <v>-1</v>
      </c>
      <c r="ER687" s="5">
        <v>-1</v>
      </c>
      <c r="ES687" s="5">
        <v>-1</v>
      </c>
      <c r="ET687" s="5">
        <v>-1</v>
      </c>
      <c r="EU687" s="5">
        <v>-1</v>
      </c>
      <c r="EV687" s="5">
        <f>IF(ISNUMBER(EmisData!R688),EmisData!R688/86400/365*0.12,-1)</f>
        <v>-1</v>
      </c>
      <c r="EW687" s="5">
        <v>-1</v>
      </c>
      <c r="EX687" s="5">
        <v>-1</v>
      </c>
      <c r="EY687" s="5">
        <v>-1</v>
      </c>
      <c r="EZ687" s="5">
        <v>-1</v>
      </c>
      <c r="FA687" s="5">
        <v>-1</v>
      </c>
      <c r="FB687" s="5">
        <v>-1</v>
      </c>
      <c r="FC687" s="5">
        <v>-1</v>
      </c>
      <c r="FD687" s="5">
        <v>-1</v>
      </c>
      <c r="FE687" s="5">
        <v>-1</v>
      </c>
      <c r="FF687" s="5">
        <v>-1</v>
      </c>
      <c r="FG687" s="5">
        <v>-1</v>
      </c>
      <c r="FH687" s="5">
        <v>-1</v>
      </c>
      <c r="FI687" s="5">
        <v>-1</v>
      </c>
      <c r="FJ687" s="5">
        <v>-1</v>
      </c>
      <c r="FK687" s="5">
        <v>-1</v>
      </c>
      <c r="FL687" s="5">
        <v>-1</v>
      </c>
      <c r="FM687" s="5">
        <v>-1</v>
      </c>
      <c r="FN687" s="5">
        <v>-1</v>
      </c>
      <c r="FO687" s="5">
        <v>-1</v>
      </c>
      <c r="FP687" s="5">
        <v>-1</v>
      </c>
      <c r="FQ687" s="5">
        <v>-1</v>
      </c>
      <c r="FR687" s="5">
        <v>-1</v>
      </c>
      <c r="FS687" s="5">
        <v>-1</v>
      </c>
      <c r="FT687" s="5">
        <v>-1</v>
      </c>
      <c r="FU687" s="5">
        <v>-1</v>
      </c>
      <c r="FV687" s="5">
        <v>-1</v>
      </c>
      <c r="FW687" s="5">
        <v>-1</v>
      </c>
      <c r="FX687" s="5">
        <v>-1</v>
      </c>
      <c r="FY687" s="5">
        <v>-1</v>
      </c>
      <c r="FZ687" s="5">
        <v>-1</v>
      </c>
      <c r="GA687" s="5">
        <v>-1</v>
      </c>
      <c r="GB687" s="5">
        <v>-1</v>
      </c>
      <c r="GC687" s="5">
        <v>-1</v>
      </c>
      <c r="GD687" s="5">
        <v>-1</v>
      </c>
      <c r="GE687" s="5">
        <v>-1</v>
      </c>
      <c r="GF687" s="5">
        <v>-1</v>
      </c>
      <c r="GG687" s="5">
        <v>-1</v>
      </c>
      <c r="GH687" s="5">
        <v>-1</v>
      </c>
      <c r="GI687" s="5">
        <v>-1</v>
      </c>
      <c r="GJ687" s="5">
        <v>-1</v>
      </c>
      <c r="GK687" s="5">
        <v>-1</v>
      </c>
      <c r="GL687" s="5">
        <v>-1</v>
      </c>
      <c r="GM687" s="5">
        <v>-1</v>
      </c>
      <c r="GN687" s="5">
        <v>-1</v>
      </c>
      <c r="GO687" s="5">
        <v>-1</v>
      </c>
      <c r="GP687" s="5">
        <v>-1</v>
      </c>
      <c r="GQ687" s="5">
        <v>-1</v>
      </c>
      <c r="GR687" s="5">
        <v>-1</v>
      </c>
      <c r="GS687" s="5">
        <v>-1</v>
      </c>
      <c r="GT687" s="5">
        <f>IF(ISNUMBER(EmisData!L687),EmisData!L687/86400/365*0.12,-1)</f>
        <v>-1</v>
      </c>
      <c r="GU687" s="5">
        <v>-1</v>
      </c>
      <c r="GV687" s="5">
        <v>-1</v>
      </c>
      <c r="GW687" s="5">
        <v>-1</v>
      </c>
      <c r="GX687" s="5">
        <v>-1</v>
      </c>
      <c r="GY687" s="5">
        <f>IF(ISNUMBER(EmisData!O688),EmisData!O688/86400/365*0.12,-1)</f>
        <v>-1</v>
      </c>
      <c r="GZ687" s="5">
        <v>-1</v>
      </c>
      <c r="HA687" s="5">
        <v>-1</v>
      </c>
      <c r="HB687" s="5">
        <v>-1</v>
      </c>
      <c r="HC687" s="5">
        <v>-1</v>
      </c>
      <c r="HD687" s="5">
        <v>-1</v>
      </c>
      <c r="HE687" s="5">
        <v>-1</v>
      </c>
      <c r="HF687" s="5">
        <v>-1</v>
      </c>
      <c r="HG687" s="5">
        <v>-1</v>
      </c>
      <c r="HH687" s="5">
        <v>-1</v>
      </c>
      <c r="HI687" s="5">
        <f>IF(ISNUMBER(EmisData!M687),EmisData!M687/86400/365*0.12,-1)</f>
        <v>4.7817857462619761E-7</v>
      </c>
      <c r="HJ687" s="5">
        <v>-1</v>
      </c>
      <c r="HK687" s="5">
        <v>-1</v>
      </c>
      <c r="HL687" s="5">
        <v>-1</v>
      </c>
      <c r="HM687" s="5">
        <v>-1</v>
      </c>
      <c r="HN687" s="5">
        <v>-1</v>
      </c>
      <c r="HO687" s="5">
        <v>-1</v>
      </c>
      <c r="HP687" s="5">
        <v>-1</v>
      </c>
      <c r="HQ687" s="5" t="s">
        <v>720</v>
      </c>
      <c r="HR687" s="5" t="str">
        <f>EmisData!Z687</f>
        <v>yes</v>
      </c>
    </row>
    <row r="688" spans="1:226" x14ac:dyDescent="0.25">
      <c r="A688" s="35" t="s">
        <v>19741</v>
      </c>
      <c r="B688" s="26">
        <v>5220</v>
      </c>
      <c r="C688" s="34" t="s">
        <v>19740</v>
      </c>
      <c r="D688" s="5">
        <v>2</v>
      </c>
      <c r="E688" s="5">
        <v>0</v>
      </c>
      <c r="F688" s="5">
        <f>VLOOKUP($B688,STPdata!$B:$J,6,FALSE)</f>
        <v>2.8157247718860763E-5</v>
      </c>
      <c r="G688" s="5">
        <f>VLOOKUP($B688,STPdata!$B:$J,7,FALSE)</f>
        <v>0.49978465092904406</v>
      </c>
      <c r="H688" s="5">
        <f>VLOOKUP($B688,STPdata!$B:$J,8,FALSE)</f>
        <v>5.7968464241844389E-3</v>
      </c>
      <c r="I688" s="5">
        <f>VLOOKUP($B688,STPdata!$B:$J,9,FALSE)</f>
        <v>0.49439034539905291</v>
      </c>
      <c r="J688" s="5">
        <v>-1</v>
      </c>
      <c r="K688" s="5">
        <v>-1</v>
      </c>
      <c r="L688" s="5">
        <v>-1</v>
      </c>
      <c r="M688" s="5">
        <v>-1</v>
      </c>
      <c r="N688" s="5">
        <v>-1</v>
      </c>
      <c r="O688" s="5">
        <v>-1</v>
      </c>
      <c r="P688" s="5">
        <v>-1</v>
      </c>
      <c r="Q688" s="5">
        <v>-1</v>
      </c>
      <c r="R688" s="5">
        <v>-1</v>
      </c>
      <c r="S688" s="5">
        <v>-1</v>
      </c>
      <c r="T688" s="5">
        <v>-1</v>
      </c>
      <c r="U688" s="5">
        <v>-1</v>
      </c>
      <c r="V688" s="5">
        <f>IF(ISNUMBER(EmisData!N689),EmisData!N689/86400/365*0.12,-1)</f>
        <v>-1</v>
      </c>
      <c r="W688" s="5">
        <v>-1</v>
      </c>
      <c r="X688" s="5">
        <v>-1</v>
      </c>
      <c r="Y688" s="5">
        <v>-1</v>
      </c>
      <c r="Z688" s="5">
        <v>-1</v>
      </c>
      <c r="AA688" s="5">
        <v>-1</v>
      </c>
      <c r="AB688" s="5">
        <v>-1</v>
      </c>
      <c r="AC688" s="5">
        <v>-1</v>
      </c>
      <c r="AD688" s="5">
        <v>-1</v>
      </c>
      <c r="AE688" s="5">
        <v>-1</v>
      </c>
      <c r="AF688" s="5">
        <v>-1</v>
      </c>
      <c r="AG688" s="5">
        <v>-1</v>
      </c>
      <c r="AH688" s="5">
        <v>-1</v>
      </c>
      <c r="AI688" s="5">
        <v>-1</v>
      </c>
      <c r="AJ688" s="5">
        <v>-1</v>
      </c>
      <c r="AK688" s="5">
        <v>-1</v>
      </c>
      <c r="AL688" s="5">
        <v>-1</v>
      </c>
      <c r="AM688" s="5">
        <v>-1</v>
      </c>
      <c r="AN688" s="5">
        <v>-1</v>
      </c>
      <c r="AO688" s="5">
        <v>-1</v>
      </c>
      <c r="AP688" s="5">
        <v>-1</v>
      </c>
      <c r="AQ688" s="5">
        <v>-1</v>
      </c>
      <c r="AR688" s="5">
        <v>-1</v>
      </c>
      <c r="AS688" s="5">
        <v>-1</v>
      </c>
      <c r="AT688" s="5">
        <v>-1</v>
      </c>
      <c r="AU688" s="5">
        <v>-1</v>
      </c>
      <c r="AV688" s="5">
        <v>-1</v>
      </c>
      <c r="AW688" s="5">
        <v>-1</v>
      </c>
      <c r="AX688" s="5">
        <v>-1</v>
      </c>
      <c r="AY688" s="5">
        <v>-1</v>
      </c>
      <c r="AZ688" s="5">
        <v>-1</v>
      </c>
      <c r="BA688" s="5">
        <v>-1</v>
      </c>
      <c r="BB688" s="5">
        <v>-1</v>
      </c>
      <c r="BC688" s="5">
        <v>-1</v>
      </c>
      <c r="BD688" s="5">
        <v>-1</v>
      </c>
      <c r="BE688" s="5">
        <v>-1</v>
      </c>
      <c r="BF688" s="5">
        <v>-1</v>
      </c>
      <c r="BG688" s="5">
        <v>-1</v>
      </c>
      <c r="BH688" s="5">
        <v>-1</v>
      </c>
      <c r="BI688" s="5">
        <v>-1</v>
      </c>
      <c r="BJ688" s="5">
        <v>-1</v>
      </c>
      <c r="BK688" s="5">
        <v>-1</v>
      </c>
      <c r="BL688" s="5">
        <v>-1</v>
      </c>
      <c r="BM688" s="5">
        <v>-1</v>
      </c>
      <c r="BN688" s="5">
        <v>-1</v>
      </c>
      <c r="BO688" s="5">
        <v>-1</v>
      </c>
      <c r="BP688" s="5">
        <v>-1</v>
      </c>
      <c r="BQ688" s="5">
        <v>-1</v>
      </c>
      <c r="BR688" s="5">
        <v>-1</v>
      </c>
      <c r="BS688" s="5">
        <v>-1</v>
      </c>
      <c r="BT688" s="5">
        <v>-1</v>
      </c>
      <c r="BU688" s="5">
        <v>-1</v>
      </c>
      <c r="BV688" s="5">
        <v>-1</v>
      </c>
      <c r="BW688" s="5">
        <v>-1</v>
      </c>
      <c r="BX688" s="5">
        <v>-1</v>
      </c>
      <c r="BY688" s="5">
        <f>IF(ISNUMBER(EmisData!Q689),EmisData!Q689/86400/365*0.12,-1)</f>
        <v>-1</v>
      </c>
      <c r="BZ688" s="5">
        <v>-1</v>
      </c>
      <c r="CA688" s="5">
        <v>-1</v>
      </c>
      <c r="CB688" s="5">
        <v>-1</v>
      </c>
      <c r="CC688" s="5">
        <v>-1</v>
      </c>
      <c r="CD688" s="5">
        <f>IF(ISNUMBER(EmisData!P689),EmisData!P689/86400/365*0.12,-1)</f>
        <v>-1</v>
      </c>
      <c r="CE688" s="5">
        <v>-1</v>
      </c>
      <c r="CF688" s="5">
        <v>-1</v>
      </c>
      <c r="CG688" s="5">
        <v>-1</v>
      </c>
      <c r="CH688" s="5">
        <v>-1</v>
      </c>
      <c r="CI688" s="5">
        <v>-1</v>
      </c>
      <c r="CJ688" s="5">
        <v>-1</v>
      </c>
      <c r="CK688" s="5">
        <v>-1</v>
      </c>
      <c r="CL688" s="5">
        <v>-1</v>
      </c>
      <c r="CM688" s="5">
        <v>-1</v>
      </c>
      <c r="CN688" s="5">
        <v>-1</v>
      </c>
      <c r="CO688" s="5">
        <v>-1</v>
      </c>
      <c r="CP688" s="5">
        <v>-1</v>
      </c>
      <c r="CQ688" s="5">
        <v>-1</v>
      </c>
      <c r="CR688" s="5">
        <v>-1</v>
      </c>
      <c r="CS688" s="5">
        <v>-1</v>
      </c>
      <c r="CT688" s="5">
        <v>-1</v>
      </c>
      <c r="CU688" s="5">
        <v>-1</v>
      </c>
      <c r="CV688" s="5">
        <v>-1</v>
      </c>
      <c r="CW688" s="5">
        <v>-1</v>
      </c>
      <c r="CX688" s="5">
        <v>-1</v>
      </c>
      <c r="CY688" s="5">
        <v>-1</v>
      </c>
      <c r="CZ688" s="5">
        <v>-1</v>
      </c>
      <c r="DA688" s="5">
        <v>-1</v>
      </c>
      <c r="DB688" s="5">
        <v>-1</v>
      </c>
      <c r="DC688" s="5">
        <v>-1</v>
      </c>
      <c r="DD688" s="5">
        <v>-1</v>
      </c>
      <c r="DE688" s="5">
        <v>-1</v>
      </c>
      <c r="DF688" s="5">
        <v>-1</v>
      </c>
      <c r="DG688" s="5">
        <v>-1</v>
      </c>
      <c r="DH688" s="5">
        <v>-1</v>
      </c>
      <c r="DI688" s="5">
        <v>-1</v>
      </c>
      <c r="DJ688" s="5">
        <v>-1</v>
      </c>
      <c r="DK688" s="5">
        <v>-1</v>
      </c>
      <c r="DL688" s="5">
        <v>-1</v>
      </c>
      <c r="DM688" s="5">
        <v>-1</v>
      </c>
      <c r="DN688" s="5">
        <v>-1</v>
      </c>
      <c r="DO688" s="5">
        <v>-1</v>
      </c>
      <c r="DP688" s="5">
        <v>-1</v>
      </c>
      <c r="DQ688" s="5">
        <v>-1</v>
      </c>
      <c r="DR688" s="5">
        <v>-1</v>
      </c>
      <c r="DS688" s="5">
        <v>-1</v>
      </c>
      <c r="DT688" s="5">
        <v>-1</v>
      </c>
      <c r="DU688" s="5">
        <v>-1</v>
      </c>
      <c r="DV688" s="5">
        <v>-1</v>
      </c>
      <c r="DW688" s="5">
        <v>-1</v>
      </c>
      <c r="DX688" s="5">
        <v>-1</v>
      </c>
      <c r="DY688" s="5">
        <v>-1</v>
      </c>
      <c r="DZ688" s="5">
        <v>-1</v>
      </c>
      <c r="EA688" s="5">
        <v>-1</v>
      </c>
      <c r="EB688" s="5">
        <v>-1</v>
      </c>
      <c r="EC688" s="5">
        <v>-1</v>
      </c>
      <c r="ED688" s="5">
        <v>-1</v>
      </c>
      <c r="EE688" s="5">
        <v>-1</v>
      </c>
      <c r="EF688" s="5">
        <v>-1</v>
      </c>
      <c r="EG688" s="5">
        <v>-1</v>
      </c>
      <c r="EH688" s="5">
        <v>-1</v>
      </c>
      <c r="EI688" s="5">
        <v>-1</v>
      </c>
      <c r="EJ688" s="5">
        <v>-1</v>
      </c>
      <c r="EK688" s="5">
        <v>-1</v>
      </c>
      <c r="EL688" s="5">
        <v>-1</v>
      </c>
      <c r="EM688" s="5">
        <v>-1</v>
      </c>
      <c r="EN688" s="5">
        <v>-1</v>
      </c>
      <c r="EO688" s="5">
        <v>-1</v>
      </c>
      <c r="EP688" s="5">
        <v>-1</v>
      </c>
      <c r="EQ688" s="5">
        <v>-1</v>
      </c>
      <c r="ER688" s="5">
        <v>-1</v>
      </c>
      <c r="ES688" s="5">
        <v>-1</v>
      </c>
      <c r="ET688" s="5">
        <v>-1</v>
      </c>
      <c r="EU688" s="5">
        <v>-1</v>
      </c>
      <c r="EV688" s="5">
        <f>IF(ISNUMBER(EmisData!R689),EmisData!R689/86400/365*0.12,-1)</f>
        <v>-1</v>
      </c>
      <c r="EW688" s="5">
        <v>-1</v>
      </c>
      <c r="EX688" s="5">
        <v>-1</v>
      </c>
      <c r="EY688" s="5">
        <v>-1</v>
      </c>
      <c r="EZ688" s="5">
        <v>-1</v>
      </c>
      <c r="FA688" s="5">
        <v>-1</v>
      </c>
      <c r="FB688" s="5">
        <v>-1</v>
      </c>
      <c r="FC688" s="5">
        <v>-1</v>
      </c>
      <c r="FD688" s="5">
        <v>-1</v>
      </c>
      <c r="FE688" s="5">
        <v>-1</v>
      </c>
      <c r="FF688" s="5">
        <v>-1</v>
      </c>
      <c r="FG688" s="5">
        <v>-1</v>
      </c>
      <c r="FH688" s="5">
        <v>-1</v>
      </c>
      <c r="FI688" s="5">
        <v>-1</v>
      </c>
      <c r="FJ688" s="5">
        <v>-1</v>
      </c>
      <c r="FK688" s="5">
        <v>-1</v>
      </c>
      <c r="FL688" s="5">
        <v>-1</v>
      </c>
      <c r="FM688" s="5">
        <v>-1</v>
      </c>
      <c r="FN688" s="5">
        <v>-1</v>
      </c>
      <c r="FO688" s="5">
        <v>-1</v>
      </c>
      <c r="FP688" s="5">
        <v>-1</v>
      </c>
      <c r="FQ688" s="5">
        <v>-1</v>
      </c>
      <c r="FR688" s="5">
        <v>-1</v>
      </c>
      <c r="FS688" s="5">
        <v>-1</v>
      </c>
      <c r="FT688" s="5">
        <v>-1</v>
      </c>
      <c r="FU688" s="5">
        <v>-1</v>
      </c>
      <c r="FV688" s="5">
        <v>-1</v>
      </c>
      <c r="FW688" s="5">
        <v>-1</v>
      </c>
      <c r="FX688" s="5">
        <v>-1</v>
      </c>
      <c r="FY688" s="5">
        <v>-1</v>
      </c>
      <c r="FZ688" s="5">
        <v>-1</v>
      </c>
      <c r="GA688" s="5">
        <v>-1</v>
      </c>
      <c r="GB688" s="5">
        <v>-1</v>
      </c>
      <c r="GC688" s="5">
        <v>-1</v>
      </c>
      <c r="GD688" s="5">
        <v>-1</v>
      </c>
      <c r="GE688" s="5">
        <v>-1</v>
      </c>
      <c r="GF688" s="5">
        <v>-1</v>
      </c>
      <c r="GG688" s="5">
        <v>-1</v>
      </c>
      <c r="GH688" s="5">
        <v>-1</v>
      </c>
      <c r="GI688" s="5">
        <v>-1</v>
      </c>
      <c r="GJ688" s="5">
        <v>-1</v>
      </c>
      <c r="GK688" s="5">
        <v>-1</v>
      </c>
      <c r="GL688" s="5">
        <v>-1</v>
      </c>
      <c r="GM688" s="5">
        <v>-1</v>
      </c>
      <c r="GN688" s="5">
        <v>-1</v>
      </c>
      <c r="GO688" s="5">
        <v>-1</v>
      </c>
      <c r="GP688" s="5">
        <v>-1</v>
      </c>
      <c r="GQ688" s="5">
        <v>-1</v>
      </c>
      <c r="GR688" s="5">
        <v>-1</v>
      </c>
      <c r="GS688" s="5">
        <v>-1</v>
      </c>
      <c r="GT688" s="5">
        <f>IF(ISNUMBER(EmisData!L688),EmisData!L688/86400/365*0.12,-1)</f>
        <v>-1</v>
      </c>
      <c r="GU688" s="5">
        <v>-1</v>
      </c>
      <c r="GV688" s="5">
        <v>-1</v>
      </c>
      <c r="GW688" s="5">
        <v>-1</v>
      </c>
      <c r="GX688" s="5">
        <v>-1</v>
      </c>
      <c r="GY688" s="5">
        <f>IF(ISNUMBER(EmisData!O689),EmisData!O689/86400/365*0.12,-1)</f>
        <v>-1</v>
      </c>
      <c r="GZ688" s="5">
        <v>-1</v>
      </c>
      <c r="HA688" s="5">
        <v>-1</v>
      </c>
      <c r="HB688" s="5">
        <v>-1</v>
      </c>
      <c r="HC688" s="5">
        <v>-1</v>
      </c>
      <c r="HD688" s="5">
        <v>-1</v>
      </c>
      <c r="HE688" s="5">
        <v>-1</v>
      </c>
      <c r="HF688" s="5">
        <v>-1</v>
      </c>
      <c r="HG688" s="5">
        <v>-1</v>
      </c>
      <c r="HH688" s="5">
        <v>-1</v>
      </c>
      <c r="HI688" s="5">
        <f>IF(ISNUMBER(EmisData!M688),EmisData!M688/86400/365*0.12,-1)</f>
        <v>1.9475098146655928E-7</v>
      </c>
      <c r="HJ688" s="5">
        <v>-1</v>
      </c>
      <c r="HK688" s="5">
        <v>-1</v>
      </c>
      <c r="HL688" s="5">
        <v>-1</v>
      </c>
      <c r="HM688" s="5">
        <v>-1</v>
      </c>
      <c r="HN688" s="5">
        <v>-1</v>
      </c>
      <c r="HO688" s="5">
        <v>-1</v>
      </c>
      <c r="HP688" s="5">
        <v>-1</v>
      </c>
      <c r="HQ688" s="5" t="s">
        <v>720</v>
      </c>
      <c r="HR688" s="5" t="str">
        <f>EmisData!Z688</f>
        <v>yes</v>
      </c>
    </row>
    <row r="689" spans="1:226" x14ac:dyDescent="0.25">
      <c r="A689" s="40" t="s">
        <v>19767</v>
      </c>
      <c r="B689" s="26">
        <v>5232</v>
      </c>
      <c r="C689" s="34" t="s">
        <v>19766</v>
      </c>
      <c r="D689" s="5">
        <v>2</v>
      </c>
      <c r="E689" s="5">
        <v>0</v>
      </c>
      <c r="F689" s="5">
        <f>VLOOKUP($B689,STPdata!$B:$J,6,FALSE)</f>
        <v>3.9202115168981268E-16</v>
      </c>
      <c r="G689" s="5">
        <f>VLOOKUP($B689,STPdata!$B:$J,7,FALSE)</f>
        <v>0.49161994050622965</v>
      </c>
      <c r="H689" s="5">
        <f>VLOOKUP($B689,STPdata!$B:$J,8,FALSE)</f>
        <v>2.2276280927123134E-2</v>
      </c>
      <c r="I689" s="5">
        <f>VLOOKUP($B689,STPdata!$B:$J,9,FALSE)</f>
        <v>0.4861037785666476</v>
      </c>
      <c r="J689" s="5">
        <v>-1</v>
      </c>
      <c r="K689" s="5">
        <v>-1</v>
      </c>
      <c r="L689" s="5">
        <v>-1</v>
      </c>
      <c r="M689" s="5">
        <v>-1</v>
      </c>
      <c r="N689" s="5">
        <v>-1</v>
      </c>
      <c r="O689" s="5">
        <v>-1</v>
      </c>
      <c r="P689" s="5">
        <v>-1</v>
      </c>
      <c r="Q689" s="5">
        <v>-1</v>
      </c>
      <c r="R689" s="5">
        <v>-1</v>
      </c>
      <c r="S689" s="5">
        <v>-1</v>
      </c>
      <c r="T689" s="5">
        <v>-1</v>
      </c>
      <c r="U689" s="5">
        <v>-1</v>
      </c>
      <c r="V689" s="5">
        <f>IF(ISNUMBER(EmisData!N690),EmisData!N690/86400/365*0.12,-1)</f>
        <v>-1</v>
      </c>
      <c r="W689" s="5">
        <v>-1</v>
      </c>
      <c r="X689" s="5">
        <v>-1</v>
      </c>
      <c r="Y689" s="5">
        <v>-1</v>
      </c>
      <c r="Z689" s="5">
        <v>-1</v>
      </c>
      <c r="AA689" s="5">
        <v>-1</v>
      </c>
      <c r="AB689" s="5">
        <v>-1</v>
      </c>
      <c r="AC689" s="5">
        <v>-1</v>
      </c>
      <c r="AD689" s="5">
        <v>-1</v>
      </c>
      <c r="AE689" s="5">
        <v>-1</v>
      </c>
      <c r="AF689" s="5">
        <v>-1</v>
      </c>
      <c r="AG689" s="5">
        <v>-1</v>
      </c>
      <c r="AH689" s="5">
        <v>-1</v>
      </c>
      <c r="AI689" s="5">
        <v>-1</v>
      </c>
      <c r="AJ689" s="5">
        <v>-1</v>
      </c>
      <c r="AK689" s="5">
        <v>-1</v>
      </c>
      <c r="AL689" s="5">
        <v>-1</v>
      </c>
      <c r="AM689" s="5">
        <v>-1</v>
      </c>
      <c r="AN689" s="5">
        <v>-1</v>
      </c>
      <c r="AO689" s="5">
        <v>-1</v>
      </c>
      <c r="AP689" s="5">
        <v>-1</v>
      </c>
      <c r="AQ689" s="5">
        <v>-1</v>
      </c>
      <c r="AR689" s="5">
        <v>-1</v>
      </c>
      <c r="AS689" s="5">
        <v>-1</v>
      </c>
      <c r="AT689" s="5">
        <v>-1</v>
      </c>
      <c r="AU689" s="5">
        <v>-1</v>
      </c>
      <c r="AV689" s="5">
        <v>-1</v>
      </c>
      <c r="AW689" s="5">
        <v>-1</v>
      </c>
      <c r="AX689" s="5">
        <v>-1</v>
      </c>
      <c r="AY689" s="5">
        <v>-1</v>
      </c>
      <c r="AZ689" s="5">
        <v>-1</v>
      </c>
      <c r="BA689" s="5">
        <v>-1</v>
      </c>
      <c r="BB689" s="5">
        <v>-1</v>
      </c>
      <c r="BC689" s="5">
        <v>-1</v>
      </c>
      <c r="BD689" s="5">
        <v>-1</v>
      </c>
      <c r="BE689" s="5">
        <v>-1</v>
      </c>
      <c r="BF689" s="5">
        <v>-1</v>
      </c>
      <c r="BG689" s="5">
        <v>-1</v>
      </c>
      <c r="BH689" s="5">
        <v>-1</v>
      </c>
      <c r="BI689" s="5">
        <v>-1</v>
      </c>
      <c r="BJ689" s="5">
        <v>-1</v>
      </c>
      <c r="BK689" s="5">
        <v>-1</v>
      </c>
      <c r="BL689" s="5">
        <v>-1</v>
      </c>
      <c r="BM689" s="5">
        <v>-1</v>
      </c>
      <c r="BN689" s="5">
        <v>-1</v>
      </c>
      <c r="BO689" s="5">
        <v>-1</v>
      </c>
      <c r="BP689" s="5">
        <v>-1</v>
      </c>
      <c r="BQ689" s="5">
        <v>-1</v>
      </c>
      <c r="BR689" s="5">
        <v>-1</v>
      </c>
      <c r="BS689" s="5">
        <v>-1</v>
      </c>
      <c r="BT689" s="5">
        <v>-1</v>
      </c>
      <c r="BU689" s="5">
        <v>-1</v>
      </c>
      <c r="BV689" s="5">
        <v>-1</v>
      </c>
      <c r="BW689" s="5">
        <v>-1</v>
      </c>
      <c r="BX689" s="5">
        <v>-1</v>
      </c>
      <c r="BY689" s="5">
        <f>IF(ISNUMBER(EmisData!Q690),EmisData!Q690/86400/365*0.12,-1)</f>
        <v>-1</v>
      </c>
      <c r="BZ689" s="5">
        <v>-1</v>
      </c>
      <c r="CA689" s="5">
        <v>-1</v>
      </c>
      <c r="CB689" s="5">
        <v>-1</v>
      </c>
      <c r="CC689" s="5">
        <v>-1</v>
      </c>
      <c r="CD689" s="5">
        <f>IF(ISNUMBER(EmisData!P690),EmisData!P690/86400/365*0.12,-1)</f>
        <v>-1</v>
      </c>
      <c r="CE689" s="5">
        <v>-1</v>
      </c>
      <c r="CF689" s="5">
        <v>-1</v>
      </c>
      <c r="CG689" s="5">
        <v>-1</v>
      </c>
      <c r="CH689" s="5">
        <v>-1</v>
      </c>
      <c r="CI689" s="5">
        <v>-1</v>
      </c>
      <c r="CJ689" s="5">
        <v>-1</v>
      </c>
      <c r="CK689" s="5">
        <v>-1</v>
      </c>
      <c r="CL689" s="5">
        <v>-1</v>
      </c>
      <c r="CM689" s="5">
        <v>-1</v>
      </c>
      <c r="CN689" s="5">
        <v>-1</v>
      </c>
      <c r="CO689" s="5">
        <v>-1</v>
      </c>
      <c r="CP689" s="5">
        <v>-1</v>
      </c>
      <c r="CQ689" s="5">
        <v>-1</v>
      </c>
      <c r="CR689" s="5">
        <v>-1</v>
      </c>
      <c r="CS689" s="5">
        <v>-1</v>
      </c>
      <c r="CT689" s="5">
        <v>-1</v>
      </c>
      <c r="CU689" s="5">
        <v>-1</v>
      </c>
      <c r="CV689" s="5">
        <v>-1</v>
      </c>
      <c r="CW689" s="5">
        <v>-1</v>
      </c>
      <c r="CX689" s="5">
        <v>-1</v>
      </c>
      <c r="CY689" s="5">
        <v>-1</v>
      </c>
      <c r="CZ689" s="5">
        <v>-1</v>
      </c>
      <c r="DA689" s="5">
        <v>-1</v>
      </c>
      <c r="DB689" s="5">
        <v>-1</v>
      </c>
      <c r="DC689" s="5">
        <v>-1</v>
      </c>
      <c r="DD689" s="5">
        <v>-1</v>
      </c>
      <c r="DE689" s="5">
        <v>-1</v>
      </c>
      <c r="DF689" s="5">
        <v>-1</v>
      </c>
      <c r="DG689" s="5">
        <v>-1</v>
      </c>
      <c r="DH689" s="5">
        <v>-1</v>
      </c>
      <c r="DI689" s="5">
        <v>-1</v>
      </c>
      <c r="DJ689" s="5">
        <v>-1</v>
      </c>
      <c r="DK689" s="5">
        <v>-1</v>
      </c>
      <c r="DL689" s="5">
        <v>-1</v>
      </c>
      <c r="DM689" s="5">
        <v>-1</v>
      </c>
      <c r="DN689" s="5">
        <v>-1</v>
      </c>
      <c r="DO689" s="5">
        <v>-1</v>
      </c>
      <c r="DP689" s="5">
        <v>-1</v>
      </c>
      <c r="DQ689" s="5">
        <v>-1</v>
      </c>
      <c r="DR689" s="5">
        <v>-1</v>
      </c>
      <c r="DS689" s="5">
        <v>-1</v>
      </c>
      <c r="DT689" s="5">
        <v>-1</v>
      </c>
      <c r="DU689" s="5">
        <v>-1</v>
      </c>
      <c r="DV689" s="5">
        <v>-1</v>
      </c>
      <c r="DW689" s="5">
        <v>-1</v>
      </c>
      <c r="DX689" s="5">
        <v>-1</v>
      </c>
      <c r="DY689" s="5">
        <v>-1</v>
      </c>
      <c r="DZ689" s="5">
        <v>-1</v>
      </c>
      <c r="EA689" s="5">
        <v>-1</v>
      </c>
      <c r="EB689" s="5">
        <v>-1</v>
      </c>
      <c r="EC689" s="5">
        <v>-1</v>
      </c>
      <c r="ED689" s="5">
        <v>-1</v>
      </c>
      <c r="EE689" s="5">
        <v>-1</v>
      </c>
      <c r="EF689" s="5">
        <v>-1</v>
      </c>
      <c r="EG689" s="5">
        <v>-1</v>
      </c>
      <c r="EH689" s="5">
        <v>-1</v>
      </c>
      <c r="EI689" s="5">
        <v>-1</v>
      </c>
      <c r="EJ689" s="5">
        <v>-1</v>
      </c>
      <c r="EK689" s="5">
        <v>-1</v>
      </c>
      <c r="EL689" s="5">
        <v>-1</v>
      </c>
      <c r="EM689" s="5">
        <v>-1</v>
      </c>
      <c r="EN689" s="5">
        <v>-1</v>
      </c>
      <c r="EO689" s="5">
        <v>-1</v>
      </c>
      <c r="EP689" s="5">
        <v>-1</v>
      </c>
      <c r="EQ689" s="5">
        <v>-1</v>
      </c>
      <c r="ER689" s="5">
        <v>-1</v>
      </c>
      <c r="ES689" s="5">
        <v>-1</v>
      </c>
      <c r="ET689" s="5">
        <v>-1</v>
      </c>
      <c r="EU689" s="5">
        <v>-1</v>
      </c>
      <c r="EV689" s="5">
        <f>IF(ISNUMBER(EmisData!R690),EmisData!R690/86400/365*0.12,-1)</f>
        <v>-1</v>
      </c>
      <c r="EW689" s="5">
        <v>-1</v>
      </c>
      <c r="EX689" s="5">
        <v>-1</v>
      </c>
      <c r="EY689" s="5">
        <v>-1</v>
      </c>
      <c r="EZ689" s="5">
        <v>-1</v>
      </c>
      <c r="FA689" s="5">
        <v>-1</v>
      </c>
      <c r="FB689" s="5">
        <v>-1</v>
      </c>
      <c r="FC689" s="5">
        <v>-1</v>
      </c>
      <c r="FD689" s="5">
        <v>-1</v>
      </c>
      <c r="FE689" s="5">
        <v>-1</v>
      </c>
      <c r="FF689" s="5">
        <v>-1</v>
      </c>
      <c r="FG689" s="5">
        <v>-1</v>
      </c>
      <c r="FH689" s="5">
        <v>-1</v>
      </c>
      <c r="FI689" s="5">
        <v>-1</v>
      </c>
      <c r="FJ689" s="5">
        <v>-1</v>
      </c>
      <c r="FK689" s="5">
        <v>-1</v>
      </c>
      <c r="FL689" s="5">
        <v>-1</v>
      </c>
      <c r="FM689" s="5">
        <v>-1</v>
      </c>
      <c r="FN689" s="5">
        <v>-1</v>
      </c>
      <c r="FO689" s="5">
        <v>-1</v>
      </c>
      <c r="FP689" s="5">
        <v>-1</v>
      </c>
      <c r="FQ689" s="5">
        <v>-1</v>
      </c>
      <c r="FR689" s="5">
        <v>-1</v>
      </c>
      <c r="FS689" s="5">
        <v>-1</v>
      </c>
      <c r="FT689" s="5">
        <v>-1</v>
      </c>
      <c r="FU689" s="5">
        <v>-1</v>
      </c>
      <c r="FV689" s="5">
        <v>-1</v>
      </c>
      <c r="FW689" s="5">
        <v>-1</v>
      </c>
      <c r="FX689" s="5">
        <v>-1</v>
      </c>
      <c r="FY689" s="5">
        <v>-1</v>
      </c>
      <c r="FZ689" s="5">
        <v>-1</v>
      </c>
      <c r="GA689" s="5">
        <v>-1</v>
      </c>
      <c r="GB689" s="5">
        <v>-1</v>
      </c>
      <c r="GC689" s="5">
        <v>-1</v>
      </c>
      <c r="GD689" s="5">
        <v>-1</v>
      </c>
      <c r="GE689" s="5">
        <v>-1</v>
      </c>
      <c r="GF689" s="5">
        <v>-1</v>
      </c>
      <c r="GG689" s="5">
        <v>-1</v>
      </c>
      <c r="GH689" s="5">
        <v>-1</v>
      </c>
      <c r="GI689" s="5">
        <v>-1</v>
      </c>
      <c r="GJ689" s="5">
        <v>-1</v>
      </c>
      <c r="GK689" s="5">
        <v>-1</v>
      </c>
      <c r="GL689" s="5">
        <v>-1</v>
      </c>
      <c r="GM689" s="5">
        <v>-1</v>
      </c>
      <c r="GN689" s="5">
        <v>-1</v>
      </c>
      <c r="GO689" s="5">
        <v>-1</v>
      </c>
      <c r="GP689" s="5">
        <v>-1</v>
      </c>
      <c r="GQ689" s="5">
        <v>-1</v>
      </c>
      <c r="GR689" s="5">
        <v>-1</v>
      </c>
      <c r="GS689" s="5">
        <v>-1</v>
      </c>
      <c r="GT689" s="5">
        <f>IF(ISNUMBER(EmisData!L689),EmisData!L689/86400/365*0.12,-1)</f>
        <v>-1</v>
      </c>
      <c r="GU689" s="5">
        <v>-1</v>
      </c>
      <c r="GV689" s="5">
        <v>-1</v>
      </c>
      <c r="GW689" s="5">
        <v>-1</v>
      </c>
      <c r="GX689" s="5">
        <v>-1</v>
      </c>
      <c r="GY689" s="5">
        <f>IF(ISNUMBER(EmisData!O690),EmisData!O690/86400/365*0.12,-1)</f>
        <v>-1</v>
      </c>
      <c r="GZ689" s="5">
        <v>-1</v>
      </c>
      <c r="HA689" s="5">
        <v>-1</v>
      </c>
      <c r="HB689" s="5">
        <v>-1</v>
      </c>
      <c r="HC689" s="5">
        <v>-1</v>
      </c>
      <c r="HD689" s="5">
        <v>-1</v>
      </c>
      <c r="HE689" s="5">
        <v>-1</v>
      </c>
      <c r="HF689" s="5">
        <v>-1</v>
      </c>
      <c r="HG689" s="5">
        <v>-1</v>
      </c>
      <c r="HH689" s="5">
        <v>-1</v>
      </c>
      <c r="HI689" s="5">
        <f>IF(ISNUMBER(EmisData!M689),EmisData!M689/86400/365*0.12,-1)</f>
        <v>1.1890787701289552E-5</v>
      </c>
      <c r="HJ689" s="5">
        <v>-1</v>
      </c>
      <c r="HK689" s="5">
        <v>-1</v>
      </c>
      <c r="HL689" s="5">
        <v>-1</v>
      </c>
      <c r="HM689" s="5">
        <v>-1</v>
      </c>
      <c r="HN689" s="5">
        <v>-1</v>
      </c>
      <c r="HO689" s="5">
        <v>-1</v>
      </c>
      <c r="HP689" s="5">
        <v>-1</v>
      </c>
      <c r="HQ689" s="5" t="s">
        <v>720</v>
      </c>
      <c r="HR689" s="5" t="str">
        <f>EmisData!Z689</f>
        <v>yes</v>
      </c>
    </row>
    <row r="690" spans="1:226" x14ac:dyDescent="0.25">
      <c r="A690" s="35" t="s">
        <v>19784</v>
      </c>
      <c r="B690" s="26">
        <v>5239</v>
      </c>
      <c r="C690" s="34" t="s">
        <v>19783</v>
      </c>
      <c r="D690" s="5">
        <v>2</v>
      </c>
      <c r="E690" s="5">
        <v>0</v>
      </c>
      <c r="F690" s="5">
        <f>VLOOKUP($B690,STPdata!$B:$J,6,FALSE)</f>
        <v>4.0760433398892794E-11</v>
      </c>
      <c r="G690" s="5">
        <f>VLOOKUP($B690,STPdata!$B:$J,7,FALSE)</f>
        <v>0.24614042512292852</v>
      </c>
      <c r="H690" s="5">
        <f>VLOOKUP($B690,STPdata!$B:$J,8,FALSE)</f>
        <v>1.2035411296549905E-3</v>
      </c>
      <c r="I690" s="5">
        <f>VLOOKUP($B690,STPdata!$B:$J,9,FALSE)</f>
        <v>0.75265603370665635</v>
      </c>
      <c r="J690" s="5">
        <v>-1</v>
      </c>
      <c r="K690" s="5">
        <v>-1</v>
      </c>
      <c r="L690" s="5">
        <v>-1</v>
      </c>
      <c r="M690" s="5">
        <v>-1</v>
      </c>
      <c r="N690" s="5">
        <v>-1</v>
      </c>
      <c r="O690" s="5">
        <v>-1</v>
      </c>
      <c r="P690" s="5">
        <v>-1</v>
      </c>
      <c r="Q690" s="5">
        <v>-1</v>
      </c>
      <c r="R690" s="5">
        <v>-1</v>
      </c>
      <c r="S690" s="5">
        <v>-1</v>
      </c>
      <c r="T690" s="5">
        <v>-1</v>
      </c>
      <c r="U690" s="5">
        <v>-1</v>
      </c>
      <c r="V690" s="5">
        <f>IF(ISNUMBER(EmisData!N691),EmisData!N691/86400/365*0.12,-1)</f>
        <v>-1</v>
      </c>
      <c r="W690" s="5">
        <v>-1</v>
      </c>
      <c r="X690" s="5">
        <v>-1</v>
      </c>
      <c r="Y690" s="5">
        <v>-1</v>
      </c>
      <c r="Z690" s="5">
        <v>-1</v>
      </c>
      <c r="AA690" s="5">
        <v>-1</v>
      </c>
      <c r="AB690" s="5">
        <v>-1</v>
      </c>
      <c r="AC690" s="5">
        <v>-1</v>
      </c>
      <c r="AD690" s="5">
        <v>-1</v>
      </c>
      <c r="AE690" s="5">
        <v>-1</v>
      </c>
      <c r="AF690" s="5">
        <v>-1</v>
      </c>
      <c r="AG690" s="5">
        <v>-1</v>
      </c>
      <c r="AH690" s="5">
        <v>-1</v>
      </c>
      <c r="AI690" s="5">
        <v>-1</v>
      </c>
      <c r="AJ690" s="5">
        <v>-1</v>
      </c>
      <c r="AK690" s="5">
        <v>-1</v>
      </c>
      <c r="AL690" s="5">
        <v>-1</v>
      </c>
      <c r="AM690" s="5">
        <v>-1</v>
      </c>
      <c r="AN690" s="5">
        <v>-1</v>
      </c>
      <c r="AO690" s="5">
        <v>-1</v>
      </c>
      <c r="AP690" s="5">
        <v>-1</v>
      </c>
      <c r="AQ690" s="5">
        <v>-1</v>
      </c>
      <c r="AR690" s="5">
        <v>-1</v>
      </c>
      <c r="AS690" s="5">
        <v>-1</v>
      </c>
      <c r="AT690" s="5">
        <v>-1</v>
      </c>
      <c r="AU690" s="5">
        <v>-1</v>
      </c>
      <c r="AV690" s="5">
        <v>-1</v>
      </c>
      <c r="AW690" s="5">
        <v>-1</v>
      </c>
      <c r="AX690" s="5">
        <v>-1</v>
      </c>
      <c r="AY690" s="5">
        <v>-1</v>
      </c>
      <c r="AZ690" s="5">
        <v>-1</v>
      </c>
      <c r="BA690" s="5">
        <v>-1</v>
      </c>
      <c r="BB690" s="5">
        <v>-1</v>
      </c>
      <c r="BC690" s="5">
        <v>-1</v>
      </c>
      <c r="BD690" s="5">
        <v>-1</v>
      </c>
      <c r="BE690" s="5">
        <v>-1</v>
      </c>
      <c r="BF690" s="5">
        <v>-1</v>
      </c>
      <c r="BG690" s="5">
        <v>-1</v>
      </c>
      <c r="BH690" s="5">
        <v>-1</v>
      </c>
      <c r="BI690" s="5">
        <v>-1</v>
      </c>
      <c r="BJ690" s="5">
        <v>-1</v>
      </c>
      <c r="BK690" s="5">
        <v>-1</v>
      </c>
      <c r="BL690" s="5">
        <v>-1</v>
      </c>
      <c r="BM690" s="5">
        <v>-1</v>
      </c>
      <c r="BN690" s="5">
        <v>-1</v>
      </c>
      <c r="BO690" s="5">
        <v>-1</v>
      </c>
      <c r="BP690" s="5">
        <v>-1</v>
      </c>
      <c r="BQ690" s="5">
        <v>-1</v>
      </c>
      <c r="BR690" s="5">
        <v>-1</v>
      </c>
      <c r="BS690" s="5">
        <v>-1</v>
      </c>
      <c r="BT690" s="5">
        <v>-1</v>
      </c>
      <c r="BU690" s="5">
        <v>-1</v>
      </c>
      <c r="BV690" s="5">
        <v>-1</v>
      </c>
      <c r="BW690" s="5">
        <v>-1</v>
      </c>
      <c r="BX690" s="5">
        <v>-1</v>
      </c>
      <c r="BY690" s="5">
        <f>IF(ISNUMBER(EmisData!Q691),EmisData!Q691/86400/365*0.12,-1)</f>
        <v>-1</v>
      </c>
      <c r="BZ690" s="5">
        <v>-1</v>
      </c>
      <c r="CA690" s="5">
        <v>-1</v>
      </c>
      <c r="CB690" s="5">
        <v>-1</v>
      </c>
      <c r="CC690" s="5">
        <v>-1</v>
      </c>
      <c r="CD690" s="5">
        <f>IF(ISNUMBER(EmisData!P691),EmisData!P691/86400/365*0.12,-1)</f>
        <v>-1</v>
      </c>
      <c r="CE690" s="5">
        <v>-1</v>
      </c>
      <c r="CF690" s="5">
        <v>-1</v>
      </c>
      <c r="CG690" s="5">
        <v>-1</v>
      </c>
      <c r="CH690" s="5">
        <v>-1</v>
      </c>
      <c r="CI690" s="5">
        <v>-1</v>
      </c>
      <c r="CJ690" s="5">
        <v>-1</v>
      </c>
      <c r="CK690" s="5">
        <v>-1</v>
      </c>
      <c r="CL690" s="5">
        <v>-1</v>
      </c>
      <c r="CM690" s="5">
        <v>-1</v>
      </c>
      <c r="CN690" s="5">
        <v>-1</v>
      </c>
      <c r="CO690" s="5">
        <v>-1</v>
      </c>
      <c r="CP690" s="5">
        <v>-1</v>
      </c>
      <c r="CQ690" s="5">
        <v>-1</v>
      </c>
      <c r="CR690" s="5">
        <v>-1</v>
      </c>
      <c r="CS690" s="5">
        <v>-1</v>
      </c>
      <c r="CT690" s="5">
        <v>-1</v>
      </c>
      <c r="CU690" s="5">
        <v>-1</v>
      </c>
      <c r="CV690" s="5">
        <v>-1</v>
      </c>
      <c r="CW690" s="5">
        <v>-1</v>
      </c>
      <c r="CX690" s="5">
        <v>-1</v>
      </c>
      <c r="CY690" s="5">
        <v>-1</v>
      </c>
      <c r="CZ690" s="5">
        <v>-1</v>
      </c>
      <c r="DA690" s="5">
        <v>-1</v>
      </c>
      <c r="DB690" s="5">
        <v>-1</v>
      </c>
      <c r="DC690" s="5">
        <v>-1</v>
      </c>
      <c r="DD690" s="5">
        <v>-1</v>
      </c>
      <c r="DE690" s="5">
        <v>-1</v>
      </c>
      <c r="DF690" s="5">
        <v>-1</v>
      </c>
      <c r="DG690" s="5">
        <v>-1</v>
      </c>
      <c r="DH690" s="5">
        <v>-1</v>
      </c>
      <c r="DI690" s="5">
        <v>-1</v>
      </c>
      <c r="DJ690" s="5">
        <v>-1</v>
      </c>
      <c r="DK690" s="5">
        <v>-1</v>
      </c>
      <c r="DL690" s="5">
        <v>-1</v>
      </c>
      <c r="DM690" s="5">
        <v>-1</v>
      </c>
      <c r="DN690" s="5">
        <v>-1</v>
      </c>
      <c r="DO690" s="5">
        <v>-1</v>
      </c>
      <c r="DP690" s="5">
        <v>-1</v>
      </c>
      <c r="DQ690" s="5">
        <v>-1</v>
      </c>
      <c r="DR690" s="5">
        <v>-1</v>
      </c>
      <c r="DS690" s="5">
        <v>-1</v>
      </c>
      <c r="DT690" s="5">
        <v>-1</v>
      </c>
      <c r="DU690" s="5">
        <v>-1</v>
      </c>
      <c r="DV690" s="5">
        <v>-1</v>
      </c>
      <c r="DW690" s="5">
        <v>-1</v>
      </c>
      <c r="DX690" s="5">
        <v>-1</v>
      </c>
      <c r="DY690" s="5">
        <v>-1</v>
      </c>
      <c r="DZ690" s="5">
        <v>-1</v>
      </c>
      <c r="EA690" s="5">
        <v>-1</v>
      </c>
      <c r="EB690" s="5">
        <v>-1</v>
      </c>
      <c r="EC690" s="5">
        <v>-1</v>
      </c>
      <c r="ED690" s="5">
        <v>-1</v>
      </c>
      <c r="EE690" s="5">
        <v>-1</v>
      </c>
      <c r="EF690" s="5">
        <v>-1</v>
      </c>
      <c r="EG690" s="5">
        <v>-1</v>
      </c>
      <c r="EH690" s="5">
        <v>-1</v>
      </c>
      <c r="EI690" s="5">
        <v>-1</v>
      </c>
      <c r="EJ690" s="5">
        <v>-1</v>
      </c>
      <c r="EK690" s="5">
        <v>-1</v>
      </c>
      <c r="EL690" s="5">
        <v>-1</v>
      </c>
      <c r="EM690" s="5">
        <v>-1</v>
      </c>
      <c r="EN690" s="5">
        <v>-1</v>
      </c>
      <c r="EO690" s="5">
        <v>-1</v>
      </c>
      <c r="EP690" s="5">
        <v>-1</v>
      </c>
      <c r="EQ690" s="5">
        <v>-1</v>
      </c>
      <c r="ER690" s="5">
        <v>-1</v>
      </c>
      <c r="ES690" s="5">
        <v>-1</v>
      </c>
      <c r="ET690" s="5">
        <v>-1</v>
      </c>
      <c r="EU690" s="5">
        <v>-1</v>
      </c>
      <c r="EV690" s="5">
        <f>IF(ISNUMBER(EmisData!R691),EmisData!R691/86400/365*0.12,-1)</f>
        <v>-1</v>
      </c>
      <c r="EW690" s="5">
        <v>-1</v>
      </c>
      <c r="EX690" s="5">
        <v>-1</v>
      </c>
      <c r="EY690" s="5">
        <v>-1</v>
      </c>
      <c r="EZ690" s="5">
        <v>-1</v>
      </c>
      <c r="FA690" s="5">
        <v>-1</v>
      </c>
      <c r="FB690" s="5">
        <v>-1</v>
      </c>
      <c r="FC690" s="5">
        <v>-1</v>
      </c>
      <c r="FD690" s="5">
        <v>-1</v>
      </c>
      <c r="FE690" s="5">
        <v>-1</v>
      </c>
      <c r="FF690" s="5">
        <v>-1</v>
      </c>
      <c r="FG690" s="5">
        <v>-1</v>
      </c>
      <c r="FH690" s="5">
        <v>-1</v>
      </c>
      <c r="FI690" s="5">
        <v>-1</v>
      </c>
      <c r="FJ690" s="5">
        <v>-1</v>
      </c>
      <c r="FK690" s="5">
        <v>-1</v>
      </c>
      <c r="FL690" s="5">
        <v>-1</v>
      </c>
      <c r="FM690" s="5">
        <v>-1</v>
      </c>
      <c r="FN690" s="5">
        <v>-1</v>
      </c>
      <c r="FO690" s="5">
        <v>-1</v>
      </c>
      <c r="FP690" s="5">
        <v>-1</v>
      </c>
      <c r="FQ690" s="5">
        <v>-1</v>
      </c>
      <c r="FR690" s="5">
        <v>-1</v>
      </c>
      <c r="FS690" s="5">
        <v>-1</v>
      </c>
      <c r="FT690" s="5">
        <v>-1</v>
      </c>
      <c r="FU690" s="5">
        <v>-1</v>
      </c>
      <c r="FV690" s="5">
        <v>-1</v>
      </c>
      <c r="FW690" s="5">
        <v>-1</v>
      </c>
      <c r="FX690" s="5">
        <v>-1</v>
      </c>
      <c r="FY690" s="5">
        <v>-1</v>
      </c>
      <c r="FZ690" s="5">
        <v>-1</v>
      </c>
      <c r="GA690" s="5">
        <v>-1</v>
      </c>
      <c r="GB690" s="5">
        <v>-1</v>
      </c>
      <c r="GC690" s="5">
        <v>-1</v>
      </c>
      <c r="GD690" s="5">
        <v>-1</v>
      </c>
      <c r="GE690" s="5">
        <v>-1</v>
      </c>
      <c r="GF690" s="5">
        <v>-1</v>
      </c>
      <c r="GG690" s="5">
        <v>-1</v>
      </c>
      <c r="GH690" s="5">
        <v>-1</v>
      </c>
      <c r="GI690" s="5">
        <v>-1</v>
      </c>
      <c r="GJ690" s="5">
        <v>-1</v>
      </c>
      <c r="GK690" s="5">
        <v>-1</v>
      </c>
      <c r="GL690" s="5">
        <v>-1</v>
      </c>
      <c r="GM690" s="5">
        <v>-1</v>
      </c>
      <c r="GN690" s="5">
        <v>-1</v>
      </c>
      <c r="GO690" s="5">
        <v>-1</v>
      </c>
      <c r="GP690" s="5">
        <v>-1</v>
      </c>
      <c r="GQ690" s="5">
        <v>-1</v>
      </c>
      <c r="GR690" s="5">
        <v>-1</v>
      </c>
      <c r="GS690" s="5">
        <v>-1</v>
      </c>
      <c r="GT690" s="5">
        <f>IF(ISNUMBER(EmisData!L690),EmisData!L690/86400/365*0.12,-1)</f>
        <v>1.111111111111111E-8</v>
      </c>
      <c r="GU690" s="5">
        <v>-1</v>
      </c>
      <c r="GV690" s="5">
        <v>-1</v>
      </c>
      <c r="GW690" s="5">
        <v>-1</v>
      </c>
      <c r="GX690" s="5">
        <v>-1</v>
      </c>
      <c r="GY690" s="5">
        <f>IF(ISNUMBER(EmisData!O691),EmisData!O691/86400/365*0.12,-1)</f>
        <v>-1</v>
      </c>
      <c r="GZ690" s="5">
        <v>-1</v>
      </c>
      <c r="HA690" s="5">
        <v>-1</v>
      </c>
      <c r="HB690" s="5">
        <v>-1</v>
      </c>
      <c r="HC690" s="5">
        <v>-1</v>
      </c>
      <c r="HD690" s="5">
        <v>-1</v>
      </c>
      <c r="HE690" s="5">
        <v>-1</v>
      </c>
      <c r="HF690" s="5">
        <v>-1</v>
      </c>
      <c r="HG690" s="5">
        <v>-1</v>
      </c>
      <c r="HH690" s="5">
        <v>-1</v>
      </c>
      <c r="HI690" s="5">
        <f>IF(ISNUMBER(EmisData!M690),EmisData!M690/86400/365*0.12,-1)</f>
        <v>-1</v>
      </c>
      <c r="HJ690" s="5">
        <v>-1</v>
      </c>
      <c r="HK690" s="5">
        <v>-1</v>
      </c>
      <c r="HL690" s="5">
        <v>-1</v>
      </c>
      <c r="HM690" s="5">
        <v>-1</v>
      </c>
      <c r="HN690" s="5">
        <v>-1</v>
      </c>
      <c r="HO690" s="5">
        <v>-1</v>
      </c>
      <c r="HP690" s="5">
        <v>-1</v>
      </c>
      <c r="HQ690" s="5" t="s">
        <v>720</v>
      </c>
      <c r="HR690" s="5" t="str">
        <f>EmisData!Z690</f>
        <v>yes</v>
      </c>
    </row>
    <row r="691" spans="1:226" x14ac:dyDescent="0.25">
      <c r="A691" s="35" t="s">
        <v>19791</v>
      </c>
      <c r="B691" s="26">
        <v>5241</v>
      </c>
      <c r="C691" s="34" t="s">
        <v>19790</v>
      </c>
      <c r="D691" s="5">
        <v>2</v>
      </c>
      <c r="E691" s="5">
        <v>0</v>
      </c>
      <c r="F691" s="5">
        <f>VLOOKUP($B691,STPdata!$B:$J,6,FALSE)</f>
        <v>1.1800484128171026E-14</v>
      </c>
      <c r="G691" s="5">
        <f>VLOOKUP($B691,STPdata!$B:$J,7,FALSE)</f>
        <v>0.24550510691785177</v>
      </c>
      <c r="H691" s="5">
        <f>VLOOKUP($B691,STPdata!$B:$J,8,FALSE)</f>
        <v>3.8361325160984317E-3</v>
      </c>
      <c r="I691" s="5">
        <f>VLOOKUP($B691,STPdata!$B:$J,9,FALSE)</f>
        <v>0.75065876056603831</v>
      </c>
      <c r="J691" s="5">
        <v>-1</v>
      </c>
      <c r="K691" s="5">
        <v>-1</v>
      </c>
      <c r="L691" s="5">
        <v>-1</v>
      </c>
      <c r="M691" s="5">
        <v>-1</v>
      </c>
      <c r="N691" s="5">
        <v>-1</v>
      </c>
      <c r="O691" s="5">
        <v>-1</v>
      </c>
      <c r="P691" s="5">
        <v>-1</v>
      </c>
      <c r="Q691" s="5">
        <v>-1</v>
      </c>
      <c r="R691" s="5">
        <v>-1</v>
      </c>
      <c r="S691" s="5">
        <v>-1</v>
      </c>
      <c r="T691" s="5">
        <v>-1</v>
      </c>
      <c r="U691" s="5">
        <v>-1</v>
      </c>
      <c r="V691" s="5">
        <f>IF(ISNUMBER(EmisData!N692),EmisData!N692/86400/365*0.12,-1)</f>
        <v>-1</v>
      </c>
      <c r="W691" s="5">
        <v>-1</v>
      </c>
      <c r="X691" s="5">
        <v>-1</v>
      </c>
      <c r="Y691" s="5">
        <v>-1</v>
      </c>
      <c r="Z691" s="5">
        <v>-1</v>
      </c>
      <c r="AA691" s="5">
        <v>-1</v>
      </c>
      <c r="AB691" s="5">
        <v>-1</v>
      </c>
      <c r="AC691" s="5">
        <v>-1</v>
      </c>
      <c r="AD691" s="5">
        <v>-1</v>
      </c>
      <c r="AE691" s="5">
        <v>-1</v>
      </c>
      <c r="AF691" s="5">
        <v>-1</v>
      </c>
      <c r="AG691" s="5">
        <v>-1</v>
      </c>
      <c r="AH691" s="5">
        <v>-1</v>
      </c>
      <c r="AI691" s="5">
        <v>-1</v>
      </c>
      <c r="AJ691" s="5">
        <v>-1</v>
      </c>
      <c r="AK691" s="5">
        <v>-1</v>
      </c>
      <c r="AL691" s="5">
        <v>-1</v>
      </c>
      <c r="AM691" s="5">
        <v>-1</v>
      </c>
      <c r="AN691" s="5">
        <v>-1</v>
      </c>
      <c r="AO691" s="5">
        <v>-1</v>
      </c>
      <c r="AP691" s="5">
        <v>-1</v>
      </c>
      <c r="AQ691" s="5">
        <v>-1</v>
      </c>
      <c r="AR691" s="5">
        <v>-1</v>
      </c>
      <c r="AS691" s="5">
        <v>-1</v>
      </c>
      <c r="AT691" s="5">
        <v>-1</v>
      </c>
      <c r="AU691" s="5">
        <v>-1</v>
      </c>
      <c r="AV691" s="5">
        <v>-1</v>
      </c>
      <c r="AW691" s="5">
        <v>-1</v>
      </c>
      <c r="AX691" s="5">
        <v>-1</v>
      </c>
      <c r="AY691" s="5">
        <v>-1</v>
      </c>
      <c r="AZ691" s="5">
        <v>-1</v>
      </c>
      <c r="BA691" s="5">
        <v>-1</v>
      </c>
      <c r="BB691" s="5">
        <v>-1</v>
      </c>
      <c r="BC691" s="5">
        <v>-1</v>
      </c>
      <c r="BD691" s="5">
        <v>-1</v>
      </c>
      <c r="BE691" s="5">
        <v>-1</v>
      </c>
      <c r="BF691" s="5">
        <v>-1</v>
      </c>
      <c r="BG691" s="5">
        <v>-1</v>
      </c>
      <c r="BH691" s="5">
        <v>-1</v>
      </c>
      <c r="BI691" s="5">
        <v>-1</v>
      </c>
      <c r="BJ691" s="5">
        <v>-1</v>
      </c>
      <c r="BK691" s="5">
        <v>-1</v>
      </c>
      <c r="BL691" s="5">
        <v>-1</v>
      </c>
      <c r="BM691" s="5">
        <v>-1</v>
      </c>
      <c r="BN691" s="5">
        <v>-1</v>
      </c>
      <c r="BO691" s="5">
        <v>-1</v>
      </c>
      <c r="BP691" s="5">
        <v>-1</v>
      </c>
      <c r="BQ691" s="5">
        <v>-1</v>
      </c>
      <c r="BR691" s="5">
        <v>-1</v>
      </c>
      <c r="BS691" s="5">
        <v>-1</v>
      </c>
      <c r="BT691" s="5">
        <v>-1</v>
      </c>
      <c r="BU691" s="5">
        <v>-1</v>
      </c>
      <c r="BV691" s="5">
        <v>-1</v>
      </c>
      <c r="BW691" s="5">
        <v>-1</v>
      </c>
      <c r="BX691" s="5">
        <v>-1</v>
      </c>
      <c r="BY691" s="5">
        <f>IF(ISNUMBER(EmisData!Q692),EmisData!Q692/86400/365*0.12,-1)</f>
        <v>-1</v>
      </c>
      <c r="BZ691" s="5">
        <v>-1</v>
      </c>
      <c r="CA691" s="5">
        <v>-1</v>
      </c>
      <c r="CB691" s="5">
        <v>-1</v>
      </c>
      <c r="CC691" s="5">
        <v>-1</v>
      </c>
      <c r="CD691" s="5">
        <f>IF(ISNUMBER(EmisData!P692),EmisData!P692/86400/365*0.12,-1)</f>
        <v>-1</v>
      </c>
      <c r="CE691" s="5">
        <v>-1</v>
      </c>
      <c r="CF691" s="5">
        <v>-1</v>
      </c>
      <c r="CG691" s="5">
        <v>-1</v>
      </c>
      <c r="CH691" s="5">
        <v>-1</v>
      </c>
      <c r="CI691" s="5">
        <v>-1</v>
      </c>
      <c r="CJ691" s="5">
        <v>-1</v>
      </c>
      <c r="CK691" s="5">
        <v>-1</v>
      </c>
      <c r="CL691" s="5">
        <v>-1</v>
      </c>
      <c r="CM691" s="5">
        <v>-1</v>
      </c>
      <c r="CN691" s="5">
        <v>-1</v>
      </c>
      <c r="CO691" s="5">
        <v>-1</v>
      </c>
      <c r="CP691" s="5">
        <v>-1</v>
      </c>
      <c r="CQ691" s="5">
        <v>-1</v>
      </c>
      <c r="CR691" s="5">
        <v>-1</v>
      </c>
      <c r="CS691" s="5">
        <v>-1</v>
      </c>
      <c r="CT691" s="5">
        <v>-1</v>
      </c>
      <c r="CU691" s="5">
        <v>-1</v>
      </c>
      <c r="CV691" s="5">
        <v>-1</v>
      </c>
      <c r="CW691" s="5">
        <v>-1</v>
      </c>
      <c r="CX691" s="5">
        <v>-1</v>
      </c>
      <c r="CY691" s="5">
        <v>-1</v>
      </c>
      <c r="CZ691" s="5">
        <v>-1</v>
      </c>
      <c r="DA691" s="5">
        <v>-1</v>
      </c>
      <c r="DB691" s="5">
        <v>-1</v>
      </c>
      <c r="DC691" s="5">
        <v>-1</v>
      </c>
      <c r="DD691" s="5">
        <v>-1</v>
      </c>
      <c r="DE691" s="5">
        <v>-1</v>
      </c>
      <c r="DF691" s="5">
        <v>-1</v>
      </c>
      <c r="DG691" s="5">
        <v>-1</v>
      </c>
      <c r="DH691" s="5">
        <v>-1</v>
      </c>
      <c r="DI691" s="5">
        <v>-1</v>
      </c>
      <c r="DJ691" s="5">
        <v>-1</v>
      </c>
      <c r="DK691" s="5">
        <v>-1</v>
      </c>
      <c r="DL691" s="5">
        <v>-1</v>
      </c>
      <c r="DM691" s="5">
        <v>-1</v>
      </c>
      <c r="DN691" s="5">
        <v>-1</v>
      </c>
      <c r="DO691" s="5">
        <v>-1</v>
      </c>
      <c r="DP691" s="5">
        <v>-1</v>
      </c>
      <c r="DQ691" s="5">
        <v>-1</v>
      </c>
      <c r="DR691" s="5">
        <v>-1</v>
      </c>
      <c r="DS691" s="5">
        <v>-1</v>
      </c>
      <c r="DT691" s="5">
        <v>-1</v>
      </c>
      <c r="DU691" s="5">
        <v>-1</v>
      </c>
      <c r="DV691" s="5">
        <v>-1</v>
      </c>
      <c r="DW691" s="5">
        <v>-1</v>
      </c>
      <c r="DX691" s="5">
        <v>-1</v>
      </c>
      <c r="DY691" s="5">
        <v>-1</v>
      </c>
      <c r="DZ691" s="5">
        <v>-1</v>
      </c>
      <c r="EA691" s="5">
        <v>-1</v>
      </c>
      <c r="EB691" s="5">
        <v>-1</v>
      </c>
      <c r="EC691" s="5">
        <v>-1</v>
      </c>
      <c r="ED691" s="5">
        <v>-1</v>
      </c>
      <c r="EE691" s="5">
        <v>-1</v>
      </c>
      <c r="EF691" s="5">
        <v>-1</v>
      </c>
      <c r="EG691" s="5">
        <v>-1</v>
      </c>
      <c r="EH691" s="5">
        <v>-1</v>
      </c>
      <c r="EI691" s="5">
        <v>-1</v>
      </c>
      <c r="EJ691" s="5">
        <v>-1</v>
      </c>
      <c r="EK691" s="5">
        <v>-1</v>
      </c>
      <c r="EL691" s="5">
        <v>-1</v>
      </c>
      <c r="EM691" s="5">
        <v>-1</v>
      </c>
      <c r="EN691" s="5">
        <v>-1</v>
      </c>
      <c r="EO691" s="5">
        <v>-1</v>
      </c>
      <c r="EP691" s="5">
        <v>-1</v>
      </c>
      <c r="EQ691" s="5">
        <v>-1</v>
      </c>
      <c r="ER691" s="5">
        <v>-1</v>
      </c>
      <c r="ES691" s="5">
        <v>-1</v>
      </c>
      <c r="ET691" s="5">
        <v>-1</v>
      </c>
      <c r="EU691" s="5">
        <v>-1</v>
      </c>
      <c r="EV691" s="5">
        <f>IF(ISNUMBER(EmisData!R692),EmisData!R692/86400/365*0.12,-1)</f>
        <v>-1</v>
      </c>
      <c r="EW691" s="5">
        <v>-1</v>
      </c>
      <c r="EX691" s="5">
        <v>-1</v>
      </c>
      <c r="EY691" s="5">
        <v>-1</v>
      </c>
      <c r="EZ691" s="5">
        <v>-1</v>
      </c>
      <c r="FA691" s="5">
        <v>-1</v>
      </c>
      <c r="FB691" s="5">
        <v>-1</v>
      </c>
      <c r="FC691" s="5">
        <v>-1</v>
      </c>
      <c r="FD691" s="5">
        <v>-1</v>
      </c>
      <c r="FE691" s="5">
        <v>-1</v>
      </c>
      <c r="FF691" s="5">
        <v>-1</v>
      </c>
      <c r="FG691" s="5">
        <v>-1</v>
      </c>
      <c r="FH691" s="5">
        <v>-1</v>
      </c>
      <c r="FI691" s="5">
        <v>-1</v>
      </c>
      <c r="FJ691" s="5">
        <v>-1</v>
      </c>
      <c r="FK691" s="5">
        <v>-1</v>
      </c>
      <c r="FL691" s="5">
        <v>-1</v>
      </c>
      <c r="FM691" s="5">
        <v>-1</v>
      </c>
      <c r="FN691" s="5">
        <v>-1</v>
      </c>
      <c r="FO691" s="5">
        <v>-1</v>
      </c>
      <c r="FP691" s="5">
        <v>-1</v>
      </c>
      <c r="FQ691" s="5">
        <v>-1</v>
      </c>
      <c r="FR691" s="5">
        <v>-1</v>
      </c>
      <c r="FS691" s="5">
        <v>-1</v>
      </c>
      <c r="FT691" s="5">
        <v>-1</v>
      </c>
      <c r="FU691" s="5">
        <v>-1</v>
      </c>
      <c r="FV691" s="5">
        <v>-1</v>
      </c>
      <c r="FW691" s="5">
        <v>-1</v>
      </c>
      <c r="FX691" s="5">
        <v>-1</v>
      </c>
      <c r="FY691" s="5">
        <v>-1</v>
      </c>
      <c r="FZ691" s="5">
        <v>-1</v>
      </c>
      <c r="GA691" s="5">
        <v>-1</v>
      </c>
      <c r="GB691" s="5">
        <v>-1</v>
      </c>
      <c r="GC691" s="5">
        <v>-1</v>
      </c>
      <c r="GD691" s="5">
        <v>-1</v>
      </c>
      <c r="GE691" s="5">
        <v>-1</v>
      </c>
      <c r="GF691" s="5">
        <v>-1</v>
      </c>
      <c r="GG691" s="5">
        <v>-1</v>
      </c>
      <c r="GH691" s="5">
        <v>-1</v>
      </c>
      <c r="GI691" s="5">
        <v>-1</v>
      </c>
      <c r="GJ691" s="5">
        <v>-1</v>
      </c>
      <c r="GK691" s="5">
        <v>-1</v>
      </c>
      <c r="GL691" s="5">
        <v>-1</v>
      </c>
      <c r="GM691" s="5">
        <v>-1</v>
      </c>
      <c r="GN691" s="5">
        <v>-1</v>
      </c>
      <c r="GO691" s="5">
        <v>-1</v>
      </c>
      <c r="GP691" s="5">
        <v>-1</v>
      </c>
      <c r="GQ691" s="5">
        <v>-1</v>
      </c>
      <c r="GR691" s="5">
        <v>-1</v>
      </c>
      <c r="GS691" s="5">
        <v>-1</v>
      </c>
      <c r="GT691" s="5">
        <f>IF(ISNUMBER(EmisData!L691),EmisData!L691/86400/365*0.12,-1)</f>
        <v>-1</v>
      </c>
      <c r="GU691" s="5">
        <v>-1</v>
      </c>
      <c r="GV691" s="5">
        <v>-1</v>
      </c>
      <c r="GW691" s="5">
        <v>-1</v>
      </c>
      <c r="GX691" s="5">
        <v>-1</v>
      </c>
      <c r="GY691" s="5">
        <f>IF(ISNUMBER(EmisData!O692),EmisData!O692/86400/365*0.12,-1)</f>
        <v>-1</v>
      </c>
      <c r="GZ691" s="5">
        <v>-1</v>
      </c>
      <c r="HA691" s="5">
        <v>-1</v>
      </c>
      <c r="HB691" s="5">
        <v>-1</v>
      </c>
      <c r="HC691" s="5">
        <v>-1</v>
      </c>
      <c r="HD691" s="5">
        <v>-1</v>
      </c>
      <c r="HE691" s="5">
        <v>-1</v>
      </c>
      <c r="HF691" s="5">
        <v>-1</v>
      </c>
      <c r="HG691" s="5">
        <v>-1</v>
      </c>
      <c r="HH691" s="5">
        <v>-1</v>
      </c>
      <c r="HI691" s="5">
        <f>IF(ISNUMBER(EmisData!M691),EmisData!M691/86400/365*0.12,-1)</f>
        <v>2.5043436791954911E-4</v>
      </c>
      <c r="HJ691" s="5">
        <v>-1</v>
      </c>
      <c r="HK691" s="5">
        <v>-1</v>
      </c>
      <c r="HL691" s="5">
        <v>-1</v>
      </c>
      <c r="HM691" s="5">
        <v>-1</v>
      </c>
      <c r="HN691" s="5">
        <v>-1</v>
      </c>
      <c r="HO691" s="5">
        <v>-1</v>
      </c>
      <c r="HP691" s="5">
        <v>-1</v>
      </c>
      <c r="HQ691" s="5" t="s">
        <v>720</v>
      </c>
      <c r="HR691" s="5" t="str">
        <f>EmisData!Z691</f>
        <v>yes</v>
      </c>
    </row>
    <row r="692" spans="1:226" x14ac:dyDescent="0.25">
      <c r="A692" s="35" t="s">
        <v>19812</v>
      </c>
      <c r="B692" s="26">
        <v>5250</v>
      </c>
      <c r="C692" s="34" t="s">
        <v>19811</v>
      </c>
      <c r="D692" s="5">
        <v>2</v>
      </c>
      <c r="E692" s="5">
        <v>0</v>
      </c>
      <c r="F692" s="5">
        <f>VLOOKUP($B692,STPdata!$B:$J,6,FALSE)</f>
        <v>1.0238839995783265E-14</v>
      </c>
      <c r="G692" s="5">
        <f>VLOOKUP($B692,STPdata!$B:$J,7,FALSE)</f>
        <v>0.50077214285729033</v>
      </c>
      <c r="H692" s="5">
        <f>VLOOKUP($B692,STPdata!$B:$J,8,FALSE)</f>
        <v>3.8449968144078483E-3</v>
      </c>
      <c r="I692" s="5">
        <f>VLOOKUP($B692,STPdata!$B:$J,9,FALSE)</f>
        <v>0.49538286032829099</v>
      </c>
      <c r="J692" s="5">
        <v>-1</v>
      </c>
      <c r="K692" s="5">
        <v>-1</v>
      </c>
      <c r="L692" s="5">
        <v>-1</v>
      </c>
      <c r="M692" s="5">
        <v>-1</v>
      </c>
      <c r="N692" s="5">
        <v>-1</v>
      </c>
      <c r="O692" s="5">
        <v>-1</v>
      </c>
      <c r="P692" s="5">
        <v>-1</v>
      </c>
      <c r="Q692" s="5">
        <v>-1</v>
      </c>
      <c r="R692" s="5">
        <v>-1</v>
      </c>
      <c r="S692" s="5">
        <v>-1</v>
      </c>
      <c r="T692" s="5">
        <v>-1</v>
      </c>
      <c r="U692" s="5">
        <v>-1</v>
      </c>
      <c r="V692" s="5">
        <f>IF(ISNUMBER(EmisData!N693),EmisData!N693/86400/365*0.12,-1)</f>
        <v>-1</v>
      </c>
      <c r="W692" s="5">
        <v>-1</v>
      </c>
      <c r="X692" s="5">
        <v>-1</v>
      </c>
      <c r="Y692" s="5">
        <v>-1</v>
      </c>
      <c r="Z692" s="5">
        <v>-1</v>
      </c>
      <c r="AA692" s="5">
        <v>-1</v>
      </c>
      <c r="AB692" s="5">
        <v>-1</v>
      </c>
      <c r="AC692" s="5">
        <v>-1</v>
      </c>
      <c r="AD692" s="5">
        <v>-1</v>
      </c>
      <c r="AE692" s="5">
        <v>-1</v>
      </c>
      <c r="AF692" s="5">
        <v>-1</v>
      </c>
      <c r="AG692" s="5">
        <v>-1</v>
      </c>
      <c r="AH692" s="5">
        <v>-1</v>
      </c>
      <c r="AI692" s="5">
        <v>-1</v>
      </c>
      <c r="AJ692" s="5">
        <v>-1</v>
      </c>
      <c r="AK692" s="5">
        <v>-1</v>
      </c>
      <c r="AL692" s="5">
        <v>-1</v>
      </c>
      <c r="AM692" s="5">
        <v>-1</v>
      </c>
      <c r="AN692" s="5">
        <v>-1</v>
      </c>
      <c r="AO692" s="5">
        <v>-1</v>
      </c>
      <c r="AP692" s="5">
        <v>-1</v>
      </c>
      <c r="AQ692" s="5">
        <v>-1</v>
      </c>
      <c r="AR692" s="5">
        <v>-1</v>
      </c>
      <c r="AS692" s="5">
        <v>-1</v>
      </c>
      <c r="AT692" s="5">
        <v>-1</v>
      </c>
      <c r="AU692" s="5">
        <v>-1</v>
      </c>
      <c r="AV692" s="5">
        <v>-1</v>
      </c>
      <c r="AW692" s="5">
        <v>-1</v>
      </c>
      <c r="AX692" s="5">
        <v>-1</v>
      </c>
      <c r="AY692" s="5">
        <v>-1</v>
      </c>
      <c r="AZ692" s="5">
        <v>-1</v>
      </c>
      <c r="BA692" s="5">
        <v>-1</v>
      </c>
      <c r="BB692" s="5">
        <v>-1</v>
      </c>
      <c r="BC692" s="5">
        <v>-1</v>
      </c>
      <c r="BD692" s="5">
        <v>-1</v>
      </c>
      <c r="BE692" s="5">
        <v>-1</v>
      </c>
      <c r="BF692" s="5">
        <v>-1</v>
      </c>
      <c r="BG692" s="5">
        <v>-1</v>
      </c>
      <c r="BH692" s="5">
        <v>-1</v>
      </c>
      <c r="BI692" s="5">
        <v>-1</v>
      </c>
      <c r="BJ692" s="5">
        <v>-1</v>
      </c>
      <c r="BK692" s="5">
        <v>-1</v>
      </c>
      <c r="BL692" s="5">
        <v>-1</v>
      </c>
      <c r="BM692" s="5">
        <v>-1</v>
      </c>
      <c r="BN692" s="5">
        <v>-1</v>
      </c>
      <c r="BO692" s="5">
        <v>-1</v>
      </c>
      <c r="BP692" s="5">
        <v>-1</v>
      </c>
      <c r="BQ692" s="5">
        <v>-1</v>
      </c>
      <c r="BR692" s="5">
        <v>-1</v>
      </c>
      <c r="BS692" s="5">
        <v>-1</v>
      </c>
      <c r="BT692" s="5">
        <v>-1</v>
      </c>
      <c r="BU692" s="5">
        <v>-1</v>
      </c>
      <c r="BV692" s="5">
        <v>-1</v>
      </c>
      <c r="BW692" s="5">
        <v>-1</v>
      </c>
      <c r="BX692" s="5">
        <v>-1</v>
      </c>
      <c r="BY692" s="5">
        <f>IF(ISNUMBER(EmisData!Q693),EmisData!Q693/86400/365*0.12,-1)</f>
        <v>-1</v>
      </c>
      <c r="BZ692" s="5">
        <v>-1</v>
      </c>
      <c r="CA692" s="5">
        <v>-1</v>
      </c>
      <c r="CB692" s="5">
        <v>-1</v>
      </c>
      <c r="CC692" s="5">
        <v>-1</v>
      </c>
      <c r="CD692" s="5">
        <f>IF(ISNUMBER(EmisData!P693),EmisData!P693/86400/365*0.12,-1)</f>
        <v>-1</v>
      </c>
      <c r="CE692" s="5">
        <v>-1</v>
      </c>
      <c r="CF692" s="5">
        <v>-1</v>
      </c>
      <c r="CG692" s="5">
        <v>-1</v>
      </c>
      <c r="CH692" s="5">
        <v>-1</v>
      </c>
      <c r="CI692" s="5">
        <v>-1</v>
      </c>
      <c r="CJ692" s="5">
        <v>-1</v>
      </c>
      <c r="CK692" s="5">
        <v>-1</v>
      </c>
      <c r="CL692" s="5">
        <v>-1</v>
      </c>
      <c r="CM692" s="5">
        <v>-1</v>
      </c>
      <c r="CN692" s="5">
        <v>-1</v>
      </c>
      <c r="CO692" s="5">
        <v>-1</v>
      </c>
      <c r="CP692" s="5">
        <v>-1</v>
      </c>
      <c r="CQ692" s="5">
        <v>-1</v>
      </c>
      <c r="CR692" s="5">
        <v>-1</v>
      </c>
      <c r="CS692" s="5">
        <v>-1</v>
      </c>
      <c r="CT692" s="5">
        <v>-1</v>
      </c>
      <c r="CU692" s="5">
        <v>-1</v>
      </c>
      <c r="CV692" s="5">
        <v>-1</v>
      </c>
      <c r="CW692" s="5">
        <v>-1</v>
      </c>
      <c r="CX692" s="5">
        <v>-1</v>
      </c>
      <c r="CY692" s="5">
        <v>-1</v>
      </c>
      <c r="CZ692" s="5">
        <v>-1</v>
      </c>
      <c r="DA692" s="5">
        <v>-1</v>
      </c>
      <c r="DB692" s="5">
        <v>-1</v>
      </c>
      <c r="DC692" s="5">
        <v>-1</v>
      </c>
      <c r="DD692" s="5">
        <v>-1</v>
      </c>
      <c r="DE692" s="5">
        <v>-1</v>
      </c>
      <c r="DF692" s="5">
        <v>-1</v>
      </c>
      <c r="DG692" s="5">
        <v>-1</v>
      </c>
      <c r="DH692" s="5">
        <v>-1</v>
      </c>
      <c r="DI692" s="5">
        <v>-1</v>
      </c>
      <c r="DJ692" s="5">
        <v>-1</v>
      </c>
      <c r="DK692" s="5">
        <v>-1</v>
      </c>
      <c r="DL692" s="5">
        <v>-1</v>
      </c>
      <c r="DM692" s="5">
        <v>-1</v>
      </c>
      <c r="DN692" s="5">
        <v>-1</v>
      </c>
      <c r="DO692" s="5">
        <v>-1</v>
      </c>
      <c r="DP692" s="5">
        <v>-1</v>
      </c>
      <c r="DQ692" s="5">
        <v>-1</v>
      </c>
      <c r="DR692" s="5">
        <v>-1</v>
      </c>
      <c r="DS692" s="5">
        <v>-1</v>
      </c>
      <c r="DT692" s="5">
        <v>-1</v>
      </c>
      <c r="DU692" s="5">
        <v>-1</v>
      </c>
      <c r="DV692" s="5">
        <v>-1</v>
      </c>
      <c r="DW692" s="5">
        <v>-1</v>
      </c>
      <c r="DX692" s="5">
        <v>-1</v>
      </c>
      <c r="DY692" s="5">
        <v>-1</v>
      </c>
      <c r="DZ692" s="5">
        <v>-1</v>
      </c>
      <c r="EA692" s="5">
        <v>-1</v>
      </c>
      <c r="EB692" s="5">
        <v>-1</v>
      </c>
      <c r="EC692" s="5">
        <v>-1</v>
      </c>
      <c r="ED692" s="5">
        <v>-1</v>
      </c>
      <c r="EE692" s="5">
        <v>-1</v>
      </c>
      <c r="EF692" s="5">
        <v>-1</v>
      </c>
      <c r="EG692" s="5">
        <v>-1</v>
      </c>
      <c r="EH692" s="5">
        <v>-1</v>
      </c>
      <c r="EI692" s="5">
        <v>-1</v>
      </c>
      <c r="EJ692" s="5">
        <v>-1</v>
      </c>
      <c r="EK692" s="5">
        <v>-1</v>
      </c>
      <c r="EL692" s="5">
        <v>-1</v>
      </c>
      <c r="EM692" s="5">
        <v>-1</v>
      </c>
      <c r="EN692" s="5">
        <v>-1</v>
      </c>
      <c r="EO692" s="5">
        <v>-1</v>
      </c>
      <c r="EP692" s="5">
        <v>-1</v>
      </c>
      <c r="EQ692" s="5">
        <v>-1</v>
      </c>
      <c r="ER692" s="5">
        <v>-1</v>
      </c>
      <c r="ES692" s="5">
        <v>-1</v>
      </c>
      <c r="ET692" s="5">
        <v>-1</v>
      </c>
      <c r="EU692" s="5">
        <v>-1</v>
      </c>
      <c r="EV692" s="5">
        <f>IF(ISNUMBER(EmisData!R693),EmisData!R693/86400/365*0.12,-1)</f>
        <v>-1</v>
      </c>
      <c r="EW692" s="5">
        <v>-1</v>
      </c>
      <c r="EX692" s="5">
        <v>-1</v>
      </c>
      <c r="EY692" s="5">
        <v>-1</v>
      </c>
      <c r="EZ692" s="5">
        <v>-1</v>
      </c>
      <c r="FA692" s="5">
        <v>-1</v>
      </c>
      <c r="FB692" s="5">
        <v>-1</v>
      </c>
      <c r="FC692" s="5">
        <v>-1</v>
      </c>
      <c r="FD692" s="5">
        <v>-1</v>
      </c>
      <c r="FE692" s="5">
        <v>-1</v>
      </c>
      <c r="FF692" s="5">
        <v>-1</v>
      </c>
      <c r="FG692" s="5">
        <v>-1</v>
      </c>
      <c r="FH692" s="5">
        <v>-1</v>
      </c>
      <c r="FI692" s="5">
        <v>-1</v>
      </c>
      <c r="FJ692" s="5">
        <v>-1</v>
      </c>
      <c r="FK692" s="5">
        <v>-1</v>
      </c>
      <c r="FL692" s="5">
        <v>-1</v>
      </c>
      <c r="FM692" s="5">
        <v>-1</v>
      </c>
      <c r="FN692" s="5">
        <v>-1</v>
      </c>
      <c r="FO692" s="5">
        <v>-1</v>
      </c>
      <c r="FP692" s="5">
        <v>-1</v>
      </c>
      <c r="FQ692" s="5">
        <v>-1</v>
      </c>
      <c r="FR692" s="5">
        <v>-1</v>
      </c>
      <c r="FS692" s="5">
        <v>-1</v>
      </c>
      <c r="FT692" s="5">
        <v>-1</v>
      </c>
      <c r="FU692" s="5">
        <v>-1</v>
      </c>
      <c r="FV692" s="5">
        <v>-1</v>
      </c>
      <c r="FW692" s="5">
        <v>-1</v>
      </c>
      <c r="FX692" s="5">
        <v>-1</v>
      </c>
      <c r="FY692" s="5">
        <v>-1</v>
      </c>
      <c r="FZ692" s="5">
        <v>-1</v>
      </c>
      <c r="GA692" s="5">
        <v>-1</v>
      </c>
      <c r="GB692" s="5">
        <v>-1</v>
      </c>
      <c r="GC692" s="5">
        <v>-1</v>
      </c>
      <c r="GD692" s="5">
        <v>-1</v>
      </c>
      <c r="GE692" s="5">
        <v>-1</v>
      </c>
      <c r="GF692" s="5">
        <v>-1</v>
      </c>
      <c r="GG692" s="5">
        <v>-1</v>
      </c>
      <c r="GH692" s="5">
        <v>-1</v>
      </c>
      <c r="GI692" s="5">
        <v>-1</v>
      </c>
      <c r="GJ692" s="5">
        <v>-1</v>
      </c>
      <c r="GK692" s="5">
        <v>-1</v>
      </c>
      <c r="GL692" s="5">
        <v>-1</v>
      </c>
      <c r="GM692" s="5">
        <v>-1</v>
      </c>
      <c r="GN692" s="5">
        <v>-1</v>
      </c>
      <c r="GO692" s="5">
        <v>-1</v>
      </c>
      <c r="GP692" s="5">
        <v>-1</v>
      </c>
      <c r="GQ692" s="5">
        <v>-1</v>
      </c>
      <c r="GR692" s="5">
        <v>-1</v>
      </c>
      <c r="GS692" s="5">
        <v>-1</v>
      </c>
      <c r="GT692" s="5">
        <f>IF(ISNUMBER(EmisData!L692),EmisData!L692/86400/365*0.12,-1)</f>
        <v>-1</v>
      </c>
      <c r="GU692" s="5">
        <v>-1</v>
      </c>
      <c r="GV692" s="5">
        <v>-1</v>
      </c>
      <c r="GW692" s="5">
        <v>-1</v>
      </c>
      <c r="GX692" s="5">
        <v>-1</v>
      </c>
      <c r="GY692" s="5">
        <f>IF(ISNUMBER(EmisData!O693),EmisData!O693/86400/365*0.12,-1)</f>
        <v>-1</v>
      </c>
      <c r="GZ692" s="5">
        <v>-1</v>
      </c>
      <c r="HA692" s="5">
        <v>-1</v>
      </c>
      <c r="HB692" s="5">
        <v>-1</v>
      </c>
      <c r="HC692" s="5">
        <v>-1</v>
      </c>
      <c r="HD692" s="5">
        <v>-1</v>
      </c>
      <c r="HE692" s="5">
        <v>-1</v>
      </c>
      <c r="HF692" s="5">
        <v>-1</v>
      </c>
      <c r="HG692" s="5">
        <v>-1</v>
      </c>
      <c r="HH692" s="5">
        <v>-1</v>
      </c>
      <c r="HI692" s="5">
        <f>IF(ISNUMBER(EmisData!M692),EmisData!M692/86400/365*0.12,-1)</f>
        <v>1.958450814415662E-6</v>
      </c>
      <c r="HJ692" s="5">
        <v>-1</v>
      </c>
      <c r="HK692" s="5">
        <v>-1</v>
      </c>
      <c r="HL692" s="5">
        <v>-1</v>
      </c>
      <c r="HM692" s="5">
        <v>-1</v>
      </c>
      <c r="HN692" s="5">
        <v>-1</v>
      </c>
      <c r="HO692" s="5">
        <v>-1</v>
      </c>
      <c r="HP692" s="5">
        <v>-1</v>
      </c>
      <c r="HQ692" s="5" t="s">
        <v>720</v>
      </c>
      <c r="HR692" s="5" t="str">
        <f>EmisData!Z692</f>
        <v>yes</v>
      </c>
    </row>
    <row r="693" spans="1:226" hidden="1" x14ac:dyDescent="0.25">
      <c r="A693" s="35" t="s">
        <v>19819</v>
      </c>
      <c r="B693" s="26">
        <v>5252</v>
      </c>
      <c r="C693" s="34" t="s">
        <v>19818</v>
      </c>
      <c r="D693" s="5">
        <v>2</v>
      </c>
      <c r="E693" s="5">
        <v>0</v>
      </c>
      <c r="F693" s="5">
        <f>VLOOKUP($B693,STPdata!$B:$J,6,FALSE)</f>
        <v>1.7653973459267179E-11</v>
      </c>
      <c r="G693" s="5">
        <f>VLOOKUP($B693,STPdata!$B:$J,7,FALSE)</f>
        <v>0.2455855358725608</v>
      </c>
      <c r="H693" s="5">
        <f>VLOOKUP($B693,STPdata!$B:$J,8,FALSE)</f>
        <v>3.502850186578733E-3</v>
      </c>
      <c r="I693" s="5">
        <f>VLOOKUP($B693,STPdata!$B:$J,9,FALSE)</f>
        <v>0.75091161392320671</v>
      </c>
      <c r="J693" s="5">
        <v>-1</v>
      </c>
      <c r="K693" s="5">
        <v>-1</v>
      </c>
      <c r="L693" s="5">
        <v>-1</v>
      </c>
      <c r="M693" s="5">
        <v>-1</v>
      </c>
      <c r="N693" s="5">
        <v>-1</v>
      </c>
      <c r="O693" s="5">
        <v>-1</v>
      </c>
      <c r="P693" s="5">
        <v>-1</v>
      </c>
      <c r="Q693" s="5">
        <v>-1</v>
      </c>
      <c r="R693" s="5">
        <v>-1</v>
      </c>
      <c r="S693" s="5">
        <v>-1</v>
      </c>
      <c r="T693" s="5">
        <v>-1</v>
      </c>
      <c r="U693" s="5">
        <v>-1</v>
      </c>
      <c r="V693" s="5">
        <f>IF(ISNUMBER(EmisData!N694),EmisData!N694/86400/365*0.12,-1)</f>
        <v>-1</v>
      </c>
      <c r="W693" s="5">
        <v>-1</v>
      </c>
      <c r="X693" s="5">
        <v>-1</v>
      </c>
      <c r="Y693" s="5">
        <v>-1</v>
      </c>
      <c r="Z693" s="5">
        <v>-1</v>
      </c>
      <c r="AA693" s="5">
        <v>-1</v>
      </c>
      <c r="AB693" s="5">
        <v>-1</v>
      </c>
      <c r="AC693" s="5">
        <v>-1</v>
      </c>
      <c r="AD693" s="5">
        <v>-1</v>
      </c>
      <c r="AE693" s="5">
        <v>-1</v>
      </c>
      <c r="AF693" s="5">
        <v>-1</v>
      </c>
      <c r="AG693" s="5">
        <v>-1</v>
      </c>
      <c r="AH693" s="5">
        <v>-1</v>
      </c>
      <c r="AI693" s="5">
        <v>-1</v>
      </c>
      <c r="AJ693" s="5">
        <v>-1</v>
      </c>
      <c r="AK693" s="5">
        <v>-1</v>
      </c>
      <c r="AL693" s="5">
        <v>-1</v>
      </c>
      <c r="AM693" s="5">
        <v>-1</v>
      </c>
      <c r="AN693" s="5">
        <v>-1</v>
      </c>
      <c r="AO693" s="5">
        <v>-1</v>
      </c>
      <c r="AP693" s="5">
        <v>-1</v>
      </c>
      <c r="AQ693" s="5">
        <v>-1</v>
      </c>
      <c r="AR693" s="5">
        <v>-1</v>
      </c>
      <c r="AS693" s="5">
        <v>-1</v>
      </c>
      <c r="AT693" s="5">
        <v>-1</v>
      </c>
      <c r="AU693" s="5">
        <v>-1</v>
      </c>
      <c r="AV693" s="5">
        <v>-1</v>
      </c>
      <c r="AW693" s="5">
        <v>-1</v>
      </c>
      <c r="AX693" s="5">
        <v>-1</v>
      </c>
      <c r="AY693" s="5">
        <v>-1</v>
      </c>
      <c r="AZ693" s="5">
        <v>-1</v>
      </c>
      <c r="BA693" s="5">
        <v>-1</v>
      </c>
      <c r="BB693" s="5">
        <v>-1</v>
      </c>
      <c r="BC693" s="5">
        <v>-1</v>
      </c>
      <c r="BD693" s="5">
        <v>-1</v>
      </c>
      <c r="BE693" s="5">
        <v>-1</v>
      </c>
      <c r="BF693" s="5">
        <v>-1</v>
      </c>
      <c r="BG693" s="5">
        <v>-1</v>
      </c>
      <c r="BH693" s="5">
        <v>-1</v>
      </c>
      <c r="BI693" s="5">
        <v>-1</v>
      </c>
      <c r="BJ693" s="5">
        <v>-1</v>
      </c>
      <c r="BK693" s="5">
        <v>-1</v>
      </c>
      <c r="BL693" s="5">
        <v>-1</v>
      </c>
      <c r="BM693" s="5">
        <v>-1</v>
      </c>
      <c r="BN693" s="5">
        <v>-1</v>
      </c>
      <c r="BO693" s="5">
        <v>-1</v>
      </c>
      <c r="BP693" s="5">
        <v>-1</v>
      </c>
      <c r="BQ693" s="5">
        <v>-1</v>
      </c>
      <c r="BR693" s="5">
        <v>-1</v>
      </c>
      <c r="BS693" s="5">
        <v>-1</v>
      </c>
      <c r="BT693" s="5">
        <v>-1</v>
      </c>
      <c r="BU693" s="5">
        <v>-1</v>
      </c>
      <c r="BV693" s="5">
        <v>-1</v>
      </c>
      <c r="BW693" s="5">
        <v>-1</v>
      </c>
      <c r="BX693" s="5">
        <v>-1</v>
      </c>
      <c r="BY693" s="5">
        <f>IF(ISNUMBER(EmisData!Q694),EmisData!Q694/86400/365*0.12,-1)</f>
        <v>-1</v>
      </c>
      <c r="BZ693" s="5">
        <v>-1</v>
      </c>
      <c r="CA693" s="5">
        <v>-1</v>
      </c>
      <c r="CB693" s="5">
        <v>-1</v>
      </c>
      <c r="CC693" s="5">
        <v>-1</v>
      </c>
      <c r="CD693" s="5">
        <f>IF(ISNUMBER(EmisData!P694),EmisData!P694/86400/365*0.12,-1)</f>
        <v>-1</v>
      </c>
      <c r="CE693" s="5">
        <v>-1</v>
      </c>
      <c r="CF693" s="5">
        <v>-1</v>
      </c>
      <c r="CG693" s="5">
        <v>-1</v>
      </c>
      <c r="CH693" s="5">
        <v>-1</v>
      </c>
      <c r="CI693" s="5">
        <v>-1</v>
      </c>
      <c r="CJ693" s="5">
        <v>-1</v>
      </c>
      <c r="CK693" s="5">
        <v>-1</v>
      </c>
      <c r="CL693" s="5">
        <v>-1</v>
      </c>
      <c r="CM693" s="5">
        <v>-1</v>
      </c>
      <c r="CN693" s="5">
        <v>-1</v>
      </c>
      <c r="CO693" s="5">
        <v>-1</v>
      </c>
      <c r="CP693" s="5">
        <v>-1</v>
      </c>
      <c r="CQ693" s="5">
        <v>-1</v>
      </c>
      <c r="CR693" s="5">
        <v>-1</v>
      </c>
      <c r="CS693" s="5">
        <v>-1</v>
      </c>
      <c r="CT693" s="5">
        <v>-1</v>
      </c>
      <c r="CU693" s="5">
        <v>-1</v>
      </c>
      <c r="CV693" s="5">
        <v>-1</v>
      </c>
      <c r="CW693" s="5">
        <v>-1</v>
      </c>
      <c r="CX693" s="5">
        <v>-1</v>
      </c>
      <c r="CY693" s="5">
        <v>-1</v>
      </c>
      <c r="CZ693" s="5">
        <v>-1</v>
      </c>
      <c r="DA693" s="5">
        <v>-1</v>
      </c>
      <c r="DB693" s="5">
        <v>-1</v>
      </c>
      <c r="DC693" s="5">
        <v>-1</v>
      </c>
      <c r="DD693" s="5">
        <v>-1</v>
      </c>
      <c r="DE693" s="5">
        <v>-1</v>
      </c>
      <c r="DF693" s="5">
        <v>-1</v>
      </c>
      <c r="DG693" s="5">
        <v>-1</v>
      </c>
      <c r="DH693" s="5">
        <v>-1</v>
      </c>
      <c r="DI693" s="5">
        <v>-1</v>
      </c>
      <c r="DJ693" s="5">
        <v>-1</v>
      </c>
      <c r="DK693" s="5">
        <v>-1</v>
      </c>
      <c r="DL693" s="5">
        <v>-1</v>
      </c>
      <c r="DM693" s="5">
        <v>-1</v>
      </c>
      <c r="DN693" s="5">
        <v>-1</v>
      </c>
      <c r="DO693" s="5">
        <v>-1</v>
      </c>
      <c r="DP693" s="5">
        <v>-1</v>
      </c>
      <c r="DQ693" s="5">
        <v>-1</v>
      </c>
      <c r="DR693" s="5">
        <v>-1</v>
      </c>
      <c r="DS693" s="5">
        <v>-1</v>
      </c>
      <c r="DT693" s="5">
        <v>-1</v>
      </c>
      <c r="DU693" s="5">
        <v>-1</v>
      </c>
      <c r="DV693" s="5">
        <v>-1</v>
      </c>
      <c r="DW693" s="5">
        <v>-1</v>
      </c>
      <c r="DX693" s="5">
        <v>-1</v>
      </c>
      <c r="DY693" s="5">
        <v>-1</v>
      </c>
      <c r="DZ693" s="5">
        <v>-1</v>
      </c>
      <c r="EA693" s="5">
        <v>-1</v>
      </c>
      <c r="EB693" s="5">
        <v>-1</v>
      </c>
      <c r="EC693" s="5">
        <v>-1</v>
      </c>
      <c r="ED693" s="5">
        <v>-1</v>
      </c>
      <c r="EE693" s="5">
        <v>-1</v>
      </c>
      <c r="EF693" s="5">
        <v>-1</v>
      </c>
      <c r="EG693" s="5">
        <v>-1</v>
      </c>
      <c r="EH693" s="5">
        <v>-1</v>
      </c>
      <c r="EI693" s="5">
        <v>-1</v>
      </c>
      <c r="EJ693" s="5">
        <v>-1</v>
      </c>
      <c r="EK693" s="5">
        <v>-1</v>
      </c>
      <c r="EL693" s="5">
        <v>-1</v>
      </c>
      <c r="EM693" s="5">
        <v>-1</v>
      </c>
      <c r="EN693" s="5">
        <v>-1</v>
      </c>
      <c r="EO693" s="5">
        <v>-1</v>
      </c>
      <c r="EP693" s="5">
        <v>-1</v>
      </c>
      <c r="EQ693" s="5">
        <v>-1</v>
      </c>
      <c r="ER693" s="5">
        <v>-1</v>
      </c>
      <c r="ES693" s="5">
        <v>-1</v>
      </c>
      <c r="ET693" s="5">
        <v>-1</v>
      </c>
      <c r="EU693" s="5">
        <v>-1</v>
      </c>
      <c r="EV693" s="5">
        <f>IF(ISNUMBER(EmisData!R694),EmisData!R694/86400/365*0.12,-1)</f>
        <v>-1</v>
      </c>
      <c r="EW693" s="5">
        <v>-1</v>
      </c>
      <c r="EX693" s="5">
        <v>-1</v>
      </c>
      <c r="EY693" s="5">
        <v>-1</v>
      </c>
      <c r="EZ693" s="5">
        <v>-1</v>
      </c>
      <c r="FA693" s="5">
        <v>-1</v>
      </c>
      <c r="FB693" s="5">
        <v>-1</v>
      </c>
      <c r="FC693" s="5">
        <v>-1</v>
      </c>
      <c r="FD693" s="5">
        <v>-1</v>
      </c>
      <c r="FE693" s="5">
        <v>-1</v>
      </c>
      <c r="FF693" s="5">
        <v>-1</v>
      </c>
      <c r="FG693" s="5">
        <v>-1</v>
      </c>
      <c r="FH693" s="5">
        <v>-1</v>
      </c>
      <c r="FI693" s="5">
        <v>-1</v>
      </c>
      <c r="FJ693" s="5">
        <v>-1</v>
      </c>
      <c r="FK693" s="5">
        <v>-1</v>
      </c>
      <c r="FL693" s="5">
        <v>-1</v>
      </c>
      <c r="FM693" s="5">
        <v>-1</v>
      </c>
      <c r="FN693" s="5">
        <v>-1</v>
      </c>
      <c r="FO693" s="5">
        <v>-1</v>
      </c>
      <c r="FP693" s="5">
        <v>-1</v>
      </c>
      <c r="FQ693" s="5">
        <v>-1</v>
      </c>
      <c r="FR693" s="5">
        <v>-1</v>
      </c>
      <c r="FS693" s="5">
        <v>-1</v>
      </c>
      <c r="FT693" s="5">
        <v>-1</v>
      </c>
      <c r="FU693" s="5">
        <v>-1</v>
      </c>
      <c r="FV693" s="5">
        <v>-1</v>
      </c>
      <c r="FW693" s="5">
        <v>-1</v>
      </c>
      <c r="FX693" s="5">
        <v>-1</v>
      </c>
      <c r="FY693" s="5">
        <v>-1</v>
      </c>
      <c r="FZ693" s="5">
        <v>-1</v>
      </c>
      <c r="GA693" s="5">
        <v>-1</v>
      </c>
      <c r="GB693" s="5">
        <v>-1</v>
      </c>
      <c r="GC693" s="5">
        <v>-1</v>
      </c>
      <c r="GD693" s="5">
        <v>-1</v>
      </c>
      <c r="GE693" s="5">
        <v>-1</v>
      </c>
      <c r="GF693" s="5">
        <v>-1</v>
      </c>
      <c r="GG693" s="5">
        <v>-1</v>
      </c>
      <c r="GH693" s="5">
        <v>-1</v>
      </c>
      <c r="GI693" s="5">
        <v>-1</v>
      </c>
      <c r="GJ693" s="5">
        <v>-1</v>
      </c>
      <c r="GK693" s="5">
        <v>-1</v>
      </c>
      <c r="GL693" s="5">
        <v>-1</v>
      </c>
      <c r="GM693" s="5">
        <v>-1</v>
      </c>
      <c r="GN693" s="5">
        <v>-1</v>
      </c>
      <c r="GO693" s="5">
        <v>-1</v>
      </c>
      <c r="GP693" s="5">
        <v>-1</v>
      </c>
      <c r="GQ693" s="5">
        <v>-1</v>
      </c>
      <c r="GR693" s="5">
        <v>-1</v>
      </c>
      <c r="GS693" s="5">
        <v>-1</v>
      </c>
      <c r="GT693" s="5">
        <f>IF(ISNUMBER(EmisData!L693),EmisData!L693/86400/365*0.12,-1)</f>
        <v>-1</v>
      </c>
      <c r="GU693" s="5">
        <v>-1</v>
      </c>
      <c r="GV693" s="5">
        <v>-1</v>
      </c>
      <c r="GW693" s="5">
        <v>-1</v>
      </c>
      <c r="GX693" s="5">
        <v>-1</v>
      </c>
      <c r="GY693" s="5">
        <f>IF(ISNUMBER(EmisData!O694),EmisData!O694/86400/365*0.12,-1)</f>
        <v>-1</v>
      </c>
      <c r="GZ693" s="5">
        <v>-1</v>
      </c>
      <c r="HA693" s="5">
        <v>-1</v>
      </c>
      <c r="HB693" s="5">
        <v>-1</v>
      </c>
      <c r="HC693" s="5">
        <v>-1</v>
      </c>
      <c r="HD693" s="5">
        <v>-1</v>
      </c>
      <c r="HE693" s="5">
        <v>-1</v>
      </c>
      <c r="HF693" s="5">
        <v>-1</v>
      </c>
      <c r="HG693" s="5">
        <v>-1</v>
      </c>
      <c r="HH693" s="5">
        <v>-1</v>
      </c>
      <c r="HI693" s="5">
        <f>IF(ISNUMBER(EmisData!M693),EmisData!M693/86400/365*0.12,-1)</f>
        <v>-1</v>
      </c>
      <c r="HJ693" s="5">
        <v>-1</v>
      </c>
      <c r="HK693" s="5">
        <v>-1</v>
      </c>
      <c r="HL693" s="5">
        <v>-1</v>
      </c>
      <c r="HM693" s="5">
        <v>-1</v>
      </c>
      <c r="HN693" s="5">
        <v>-1</v>
      </c>
      <c r="HO693" s="5">
        <v>-1</v>
      </c>
      <c r="HP693" s="5">
        <v>-1</v>
      </c>
      <c r="HQ693" s="5" t="s">
        <v>720</v>
      </c>
      <c r="HR693" s="5" t="str">
        <f>EmisData!Z693</f>
        <v/>
      </c>
    </row>
    <row r="694" spans="1:226" x14ac:dyDescent="0.25">
      <c r="A694" s="35" t="s">
        <v>19828</v>
      </c>
      <c r="B694" s="26">
        <v>5255</v>
      </c>
      <c r="C694" s="34" t="s">
        <v>19827</v>
      </c>
      <c r="D694" s="5">
        <v>2</v>
      </c>
      <c r="E694" s="5">
        <v>0</v>
      </c>
      <c r="F694" s="5">
        <f>VLOOKUP($B694,STPdata!$B:$J,6,FALSE)</f>
        <v>2.7725562641196171E-8</v>
      </c>
      <c r="G694" s="5">
        <f>VLOOKUP($B694,STPdata!$B:$J,7,FALSE)</f>
        <v>0.76414809525167016</v>
      </c>
      <c r="H694" s="5">
        <f>VLOOKUP($B694,STPdata!$B:$J,8,FALSE)</f>
        <v>2.1917749951478622E-3</v>
      </c>
      <c r="I694" s="5">
        <f>VLOOKUP($B694,STPdata!$B:$J,9,FALSE)</f>
        <v>0.23366010202761861</v>
      </c>
      <c r="J694" s="5">
        <v>-1</v>
      </c>
      <c r="K694" s="5">
        <v>-1</v>
      </c>
      <c r="L694" s="5">
        <v>-1</v>
      </c>
      <c r="M694" s="5">
        <v>-1</v>
      </c>
      <c r="N694" s="5">
        <v>-1</v>
      </c>
      <c r="O694" s="5">
        <v>-1</v>
      </c>
      <c r="P694" s="5">
        <v>-1</v>
      </c>
      <c r="Q694" s="5">
        <v>-1</v>
      </c>
      <c r="R694" s="5">
        <v>-1</v>
      </c>
      <c r="S694" s="5">
        <v>-1</v>
      </c>
      <c r="T694" s="5">
        <v>-1</v>
      </c>
      <c r="U694" s="5">
        <v>-1</v>
      </c>
      <c r="V694" s="5">
        <f>IF(ISNUMBER(EmisData!N695),EmisData!N695/86400/365*0.12,-1)</f>
        <v>-1</v>
      </c>
      <c r="W694" s="5">
        <v>-1</v>
      </c>
      <c r="X694" s="5">
        <v>-1</v>
      </c>
      <c r="Y694" s="5">
        <v>-1</v>
      </c>
      <c r="Z694" s="5">
        <v>-1</v>
      </c>
      <c r="AA694" s="5">
        <v>-1</v>
      </c>
      <c r="AB694" s="5">
        <v>-1</v>
      </c>
      <c r="AC694" s="5">
        <v>-1</v>
      </c>
      <c r="AD694" s="5">
        <v>-1</v>
      </c>
      <c r="AE694" s="5">
        <v>-1</v>
      </c>
      <c r="AF694" s="5">
        <v>-1</v>
      </c>
      <c r="AG694" s="5">
        <v>-1</v>
      </c>
      <c r="AH694" s="5">
        <v>-1</v>
      </c>
      <c r="AI694" s="5">
        <v>-1</v>
      </c>
      <c r="AJ694" s="5">
        <v>-1</v>
      </c>
      <c r="AK694" s="5">
        <v>-1</v>
      </c>
      <c r="AL694" s="5">
        <v>-1</v>
      </c>
      <c r="AM694" s="5">
        <v>-1</v>
      </c>
      <c r="AN694" s="5">
        <v>-1</v>
      </c>
      <c r="AO694" s="5">
        <v>-1</v>
      </c>
      <c r="AP694" s="5">
        <v>-1</v>
      </c>
      <c r="AQ694" s="5">
        <v>-1</v>
      </c>
      <c r="AR694" s="5">
        <v>-1</v>
      </c>
      <c r="AS694" s="5">
        <v>-1</v>
      </c>
      <c r="AT694" s="5">
        <v>-1</v>
      </c>
      <c r="AU694" s="5">
        <v>-1</v>
      </c>
      <c r="AV694" s="5">
        <v>-1</v>
      </c>
      <c r="AW694" s="5">
        <v>-1</v>
      </c>
      <c r="AX694" s="5">
        <v>-1</v>
      </c>
      <c r="AY694" s="5">
        <v>-1</v>
      </c>
      <c r="AZ694" s="5">
        <v>-1</v>
      </c>
      <c r="BA694" s="5">
        <v>-1</v>
      </c>
      <c r="BB694" s="5">
        <v>-1</v>
      </c>
      <c r="BC694" s="5">
        <v>-1</v>
      </c>
      <c r="BD694" s="5">
        <v>-1</v>
      </c>
      <c r="BE694" s="5">
        <v>-1</v>
      </c>
      <c r="BF694" s="5">
        <v>-1</v>
      </c>
      <c r="BG694" s="5">
        <v>-1</v>
      </c>
      <c r="BH694" s="5">
        <v>-1</v>
      </c>
      <c r="BI694" s="5">
        <v>-1</v>
      </c>
      <c r="BJ694" s="5">
        <v>-1</v>
      </c>
      <c r="BK694" s="5">
        <v>-1</v>
      </c>
      <c r="BL694" s="5">
        <v>-1</v>
      </c>
      <c r="BM694" s="5">
        <v>-1</v>
      </c>
      <c r="BN694" s="5">
        <v>-1</v>
      </c>
      <c r="BO694" s="5">
        <v>-1</v>
      </c>
      <c r="BP694" s="5">
        <v>-1</v>
      </c>
      <c r="BQ694" s="5">
        <v>-1</v>
      </c>
      <c r="BR694" s="5">
        <v>-1</v>
      </c>
      <c r="BS694" s="5">
        <v>-1</v>
      </c>
      <c r="BT694" s="5">
        <v>-1</v>
      </c>
      <c r="BU694" s="5">
        <v>-1</v>
      </c>
      <c r="BV694" s="5">
        <v>-1</v>
      </c>
      <c r="BW694" s="5">
        <v>-1</v>
      </c>
      <c r="BX694" s="5">
        <v>-1</v>
      </c>
      <c r="BY694" s="5">
        <f>IF(ISNUMBER(EmisData!Q695),EmisData!Q695/86400/365*0.12,-1)</f>
        <v>-1</v>
      </c>
      <c r="BZ694" s="5">
        <v>-1</v>
      </c>
      <c r="CA694" s="5">
        <v>-1</v>
      </c>
      <c r="CB694" s="5">
        <v>-1</v>
      </c>
      <c r="CC694" s="5">
        <v>-1</v>
      </c>
      <c r="CD694" s="5">
        <f>IF(ISNUMBER(EmisData!P695),EmisData!P695/86400/365*0.12,-1)</f>
        <v>-1</v>
      </c>
      <c r="CE694" s="5">
        <v>-1</v>
      </c>
      <c r="CF694" s="5">
        <v>-1</v>
      </c>
      <c r="CG694" s="5">
        <v>-1</v>
      </c>
      <c r="CH694" s="5">
        <v>-1</v>
      </c>
      <c r="CI694" s="5">
        <v>-1</v>
      </c>
      <c r="CJ694" s="5">
        <v>-1</v>
      </c>
      <c r="CK694" s="5">
        <v>-1</v>
      </c>
      <c r="CL694" s="5">
        <v>-1</v>
      </c>
      <c r="CM694" s="5">
        <v>-1</v>
      </c>
      <c r="CN694" s="5">
        <v>-1</v>
      </c>
      <c r="CO694" s="5">
        <v>-1</v>
      </c>
      <c r="CP694" s="5">
        <v>-1</v>
      </c>
      <c r="CQ694" s="5">
        <v>-1</v>
      </c>
      <c r="CR694" s="5">
        <v>-1</v>
      </c>
      <c r="CS694" s="5">
        <v>-1</v>
      </c>
      <c r="CT694" s="5">
        <v>-1</v>
      </c>
      <c r="CU694" s="5">
        <v>-1</v>
      </c>
      <c r="CV694" s="5">
        <v>-1</v>
      </c>
      <c r="CW694" s="5">
        <v>-1</v>
      </c>
      <c r="CX694" s="5">
        <v>-1</v>
      </c>
      <c r="CY694" s="5">
        <v>-1</v>
      </c>
      <c r="CZ694" s="5">
        <v>-1</v>
      </c>
      <c r="DA694" s="5">
        <v>-1</v>
      </c>
      <c r="DB694" s="5">
        <v>-1</v>
      </c>
      <c r="DC694" s="5">
        <v>-1</v>
      </c>
      <c r="DD694" s="5">
        <v>-1</v>
      </c>
      <c r="DE694" s="5">
        <v>-1</v>
      </c>
      <c r="DF694" s="5">
        <v>-1</v>
      </c>
      <c r="DG694" s="5">
        <v>-1</v>
      </c>
      <c r="DH694" s="5">
        <v>-1</v>
      </c>
      <c r="DI694" s="5">
        <v>-1</v>
      </c>
      <c r="DJ694" s="5">
        <v>-1</v>
      </c>
      <c r="DK694" s="5">
        <v>-1</v>
      </c>
      <c r="DL694" s="5">
        <v>-1</v>
      </c>
      <c r="DM694" s="5">
        <v>-1</v>
      </c>
      <c r="DN694" s="5">
        <v>-1</v>
      </c>
      <c r="DO694" s="5">
        <v>-1</v>
      </c>
      <c r="DP694" s="5">
        <v>-1</v>
      </c>
      <c r="DQ694" s="5">
        <v>-1</v>
      </c>
      <c r="DR694" s="5">
        <v>-1</v>
      </c>
      <c r="DS694" s="5">
        <v>-1</v>
      </c>
      <c r="DT694" s="5">
        <v>-1</v>
      </c>
      <c r="DU694" s="5">
        <v>-1</v>
      </c>
      <c r="DV694" s="5">
        <v>-1</v>
      </c>
      <c r="DW694" s="5">
        <v>-1</v>
      </c>
      <c r="DX694" s="5">
        <v>-1</v>
      </c>
      <c r="DY694" s="5">
        <v>-1</v>
      </c>
      <c r="DZ694" s="5">
        <v>-1</v>
      </c>
      <c r="EA694" s="5">
        <v>-1</v>
      </c>
      <c r="EB694" s="5">
        <v>-1</v>
      </c>
      <c r="EC694" s="5">
        <v>-1</v>
      </c>
      <c r="ED694" s="5">
        <v>-1</v>
      </c>
      <c r="EE694" s="5">
        <v>-1</v>
      </c>
      <c r="EF694" s="5">
        <v>-1</v>
      </c>
      <c r="EG694" s="5">
        <v>-1</v>
      </c>
      <c r="EH694" s="5">
        <v>-1</v>
      </c>
      <c r="EI694" s="5">
        <v>-1</v>
      </c>
      <c r="EJ694" s="5">
        <v>-1</v>
      </c>
      <c r="EK694" s="5">
        <v>-1</v>
      </c>
      <c r="EL694" s="5">
        <v>-1</v>
      </c>
      <c r="EM694" s="5">
        <v>-1</v>
      </c>
      <c r="EN694" s="5">
        <v>-1</v>
      </c>
      <c r="EO694" s="5">
        <v>-1</v>
      </c>
      <c r="EP694" s="5">
        <v>-1</v>
      </c>
      <c r="EQ694" s="5">
        <v>-1</v>
      </c>
      <c r="ER694" s="5">
        <v>-1</v>
      </c>
      <c r="ES694" s="5">
        <v>-1</v>
      </c>
      <c r="ET694" s="5">
        <v>-1</v>
      </c>
      <c r="EU694" s="5">
        <v>-1</v>
      </c>
      <c r="EV694" s="5">
        <f>IF(ISNUMBER(EmisData!R695),EmisData!R695/86400/365*0.12,-1)</f>
        <v>-1</v>
      </c>
      <c r="EW694" s="5">
        <v>-1</v>
      </c>
      <c r="EX694" s="5">
        <v>-1</v>
      </c>
      <c r="EY694" s="5">
        <v>-1</v>
      </c>
      <c r="EZ694" s="5">
        <v>-1</v>
      </c>
      <c r="FA694" s="5">
        <v>-1</v>
      </c>
      <c r="FB694" s="5">
        <v>-1</v>
      </c>
      <c r="FC694" s="5">
        <v>-1</v>
      </c>
      <c r="FD694" s="5">
        <v>-1</v>
      </c>
      <c r="FE694" s="5">
        <v>-1</v>
      </c>
      <c r="FF694" s="5">
        <v>-1</v>
      </c>
      <c r="FG694" s="5">
        <v>-1</v>
      </c>
      <c r="FH694" s="5">
        <v>-1</v>
      </c>
      <c r="FI694" s="5">
        <v>-1</v>
      </c>
      <c r="FJ694" s="5">
        <v>-1</v>
      </c>
      <c r="FK694" s="5">
        <v>-1</v>
      </c>
      <c r="FL694" s="5">
        <v>-1</v>
      </c>
      <c r="FM694" s="5">
        <v>-1</v>
      </c>
      <c r="FN694" s="5">
        <v>-1</v>
      </c>
      <c r="FO694" s="5">
        <v>-1</v>
      </c>
      <c r="FP694" s="5">
        <v>-1</v>
      </c>
      <c r="FQ694" s="5">
        <v>-1</v>
      </c>
      <c r="FR694" s="5">
        <v>-1</v>
      </c>
      <c r="FS694" s="5">
        <v>-1</v>
      </c>
      <c r="FT694" s="5">
        <v>-1</v>
      </c>
      <c r="FU694" s="5">
        <v>-1</v>
      </c>
      <c r="FV694" s="5">
        <v>-1</v>
      </c>
      <c r="FW694" s="5">
        <v>-1</v>
      </c>
      <c r="FX694" s="5">
        <v>-1</v>
      </c>
      <c r="FY694" s="5">
        <v>-1</v>
      </c>
      <c r="FZ694" s="5">
        <v>-1</v>
      </c>
      <c r="GA694" s="5">
        <v>-1</v>
      </c>
      <c r="GB694" s="5">
        <v>-1</v>
      </c>
      <c r="GC694" s="5">
        <v>-1</v>
      </c>
      <c r="GD694" s="5">
        <v>-1</v>
      </c>
      <c r="GE694" s="5">
        <v>-1</v>
      </c>
      <c r="GF694" s="5">
        <v>-1</v>
      </c>
      <c r="GG694" s="5">
        <v>-1</v>
      </c>
      <c r="GH694" s="5">
        <v>-1</v>
      </c>
      <c r="GI694" s="5">
        <v>-1</v>
      </c>
      <c r="GJ694" s="5">
        <v>-1</v>
      </c>
      <c r="GK694" s="5">
        <v>-1</v>
      </c>
      <c r="GL694" s="5">
        <v>-1</v>
      </c>
      <c r="GM694" s="5">
        <v>-1</v>
      </c>
      <c r="GN694" s="5">
        <v>-1</v>
      </c>
      <c r="GO694" s="5">
        <v>-1</v>
      </c>
      <c r="GP694" s="5">
        <v>-1</v>
      </c>
      <c r="GQ694" s="5">
        <v>-1</v>
      </c>
      <c r="GR694" s="5">
        <v>-1</v>
      </c>
      <c r="GS694" s="5">
        <v>-1</v>
      </c>
      <c r="GT694" s="5">
        <f>IF(ISNUMBER(EmisData!L694),EmisData!L694/86400/365*0.12,-1)</f>
        <v>-1</v>
      </c>
      <c r="GU694" s="5">
        <v>-1</v>
      </c>
      <c r="GV694" s="5">
        <v>-1</v>
      </c>
      <c r="GW694" s="5">
        <v>-1</v>
      </c>
      <c r="GX694" s="5">
        <v>-1</v>
      </c>
      <c r="GY694" s="5">
        <f>IF(ISNUMBER(EmisData!O695),EmisData!O695/86400/365*0.12,-1)</f>
        <v>-1</v>
      </c>
      <c r="GZ694" s="5">
        <v>-1</v>
      </c>
      <c r="HA694" s="5">
        <v>-1</v>
      </c>
      <c r="HB694" s="5">
        <v>-1</v>
      </c>
      <c r="HC694" s="5">
        <v>-1</v>
      </c>
      <c r="HD694" s="5">
        <v>-1</v>
      </c>
      <c r="HE694" s="5">
        <v>-1</v>
      </c>
      <c r="HF694" s="5">
        <v>-1</v>
      </c>
      <c r="HG694" s="5">
        <v>-1</v>
      </c>
      <c r="HH694" s="5">
        <v>-1</v>
      </c>
      <c r="HI694" s="5">
        <f>IF(ISNUMBER(EmisData!M694),EmisData!M694/86400/365*0.12,-1)</f>
        <v>4.1095357085320084E-6</v>
      </c>
      <c r="HJ694" s="5">
        <v>-1</v>
      </c>
      <c r="HK694" s="5">
        <v>-1</v>
      </c>
      <c r="HL694" s="5">
        <v>-1</v>
      </c>
      <c r="HM694" s="5">
        <v>-1</v>
      </c>
      <c r="HN694" s="5">
        <v>-1</v>
      </c>
      <c r="HO694" s="5">
        <v>-1</v>
      </c>
      <c r="HP694" s="5">
        <v>-1</v>
      </c>
      <c r="HQ694" s="5" t="s">
        <v>720</v>
      </c>
      <c r="HR694" s="5" t="str">
        <f>EmisData!Z694</f>
        <v>yes</v>
      </c>
    </row>
    <row r="695" spans="1:226" x14ac:dyDescent="0.25">
      <c r="A695" s="40" t="s">
        <v>19843</v>
      </c>
      <c r="B695" s="26">
        <v>5261</v>
      </c>
      <c r="C695" s="34" t="s">
        <v>19842</v>
      </c>
      <c r="D695" s="5">
        <v>2</v>
      </c>
      <c r="E695" s="5">
        <v>0</v>
      </c>
      <c r="F695" s="5">
        <f>VLOOKUP($B695,STPdata!$B:$J,6,FALSE)</f>
        <v>3.6823189177397032E-11</v>
      </c>
      <c r="G695" s="5">
        <f>VLOOKUP($B695,STPdata!$B:$J,7,FALSE)</f>
        <v>0.24592467227446557</v>
      </c>
      <c r="H695" s="5">
        <f>VLOOKUP($B695,STPdata!$B:$J,8,FALSE)</f>
        <v>2.0975521829350858E-3</v>
      </c>
      <c r="I695" s="5">
        <f>VLOOKUP($B695,STPdata!$B:$J,9,FALSE)</f>
        <v>0.75197777550577594</v>
      </c>
      <c r="J695" s="5">
        <v>-1</v>
      </c>
      <c r="K695" s="5">
        <v>-1</v>
      </c>
      <c r="L695" s="5">
        <v>-1</v>
      </c>
      <c r="M695" s="5">
        <v>-1</v>
      </c>
      <c r="N695" s="5">
        <v>-1</v>
      </c>
      <c r="O695" s="5">
        <v>-1</v>
      </c>
      <c r="P695" s="5">
        <v>-1</v>
      </c>
      <c r="Q695" s="5">
        <v>-1</v>
      </c>
      <c r="R695" s="5">
        <v>-1</v>
      </c>
      <c r="S695" s="5">
        <v>-1</v>
      </c>
      <c r="T695" s="5">
        <v>-1</v>
      </c>
      <c r="U695" s="5">
        <v>-1</v>
      </c>
      <c r="V695" s="5">
        <f>IF(ISNUMBER(EmisData!N696),EmisData!N696/86400/365*0.12,-1)</f>
        <v>-1</v>
      </c>
      <c r="W695" s="5">
        <v>-1</v>
      </c>
      <c r="X695" s="5">
        <v>-1</v>
      </c>
      <c r="Y695" s="5">
        <v>-1</v>
      </c>
      <c r="Z695" s="5">
        <v>-1</v>
      </c>
      <c r="AA695" s="5">
        <v>-1</v>
      </c>
      <c r="AB695" s="5">
        <v>-1</v>
      </c>
      <c r="AC695" s="5">
        <v>-1</v>
      </c>
      <c r="AD695" s="5">
        <v>-1</v>
      </c>
      <c r="AE695" s="5">
        <v>-1</v>
      </c>
      <c r="AF695" s="5">
        <v>-1</v>
      </c>
      <c r="AG695" s="5">
        <v>-1</v>
      </c>
      <c r="AH695" s="5">
        <v>-1</v>
      </c>
      <c r="AI695" s="5">
        <v>-1</v>
      </c>
      <c r="AJ695" s="5">
        <v>-1</v>
      </c>
      <c r="AK695" s="5">
        <v>-1</v>
      </c>
      <c r="AL695" s="5">
        <v>-1</v>
      </c>
      <c r="AM695" s="5">
        <v>-1</v>
      </c>
      <c r="AN695" s="5">
        <v>-1</v>
      </c>
      <c r="AO695" s="5">
        <v>-1</v>
      </c>
      <c r="AP695" s="5">
        <v>-1</v>
      </c>
      <c r="AQ695" s="5">
        <v>-1</v>
      </c>
      <c r="AR695" s="5">
        <v>-1</v>
      </c>
      <c r="AS695" s="5">
        <v>-1</v>
      </c>
      <c r="AT695" s="5">
        <v>-1</v>
      </c>
      <c r="AU695" s="5">
        <v>-1</v>
      </c>
      <c r="AV695" s="5">
        <v>-1</v>
      </c>
      <c r="AW695" s="5">
        <v>-1</v>
      </c>
      <c r="AX695" s="5">
        <v>-1</v>
      </c>
      <c r="AY695" s="5">
        <v>-1</v>
      </c>
      <c r="AZ695" s="5">
        <v>-1</v>
      </c>
      <c r="BA695" s="5">
        <v>-1</v>
      </c>
      <c r="BB695" s="5">
        <v>-1</v>
      </c>
      <c r="BC695" s="5">
        <v>-1</v>
      </c>
      <c r="BD695" s="5">
        <v>-1</v>
      </c>
      <c r="BE695" s="5">
        <v>-1</v>
      </c>
      <c r="BF695" s="5">
        <v>-1</v>
      </c>
      <c r="BG695" s="5">
        <v>-1</v>
      </c>
      <c r="BH695" s="5">
        <v>-1</v>
      </c>
      <c r="BI695" s="5">
        <v>-1</v>
      </c>
      <c r="BJ695" s="5">
        <v>-1</v>
      </c>
      <c r="BK695" s="5">
        <v>-1</v>
      </c>
      <c r="BL695" s="5">
        <v>-1</v>
      </c>
      <c r="BM695" s="5">
        <v>-1</v>
      </c>
      <c r="BN695" s="5">
        <v>-1</v>
      </c>
      <c r="BO695" s="5">
        <v>-1</v>
      </c>
      <c r="BP695" s="5">
        <v>-1</v>
      </c>
      <c r="BQ695" s="5">
        <v>-1</v>
      </c>
      <c r="BR695" s="5">
        <v>-1</v>
      </c>
      <c r="BS695" s="5">
        <v>-1</v>
      </c>
      <c r="BT695" s="5">
        <v>-1</v>
      </c>
      <c r="BU695" s="5">
        <v>-1</v>
      </c>
      <c r="BV695" s="5">
        <v>-1</v>
      </c>
      <c r="BW695" s="5">
        <v>-1</v>
      </c>
      <c r="BX695" s="5">
        <v>-1</v>
      </c>
      <c r="BY695" s="5">
        <f>IF(ISNUMBER(EmisData!Q696),EmisData!Q696/86400/365*0.12,-1)</f>
        <v>-1</v>
      </c>
      <c r="BZ695" s="5">
        <v>-1</v>
      </c>
      <c r="CA695" s="5">
        <v>-1</v>
      </c>
      <c r="CB695" s="5">
        <v>-1</v>
      </c>
      <c r="CC695" s="5">
        <v>-1</v>
      </c>
      <c r="CD695" s="5">
        <f>IF(ISNUMBER(EmisData!P696),EmisData!P696/86400/365*0.12,-1)</f>
        <v>-1</v>
      </c>
      <c r="CE695" s="5">
        <v>-1</v>
      </c>
      <c r="CF695" s="5">
        <v>-1</v>
      </c>
      <c r="CG695" s="5">
        <v>-1</v>
      </c>
      <c r="CH695" s="5">
        <v>-1</v>
      </c>
      <c r="CI695" s="5">
        <v>-1</v>
      </c>
      <c r="CJ695" s="5">
        <v>-1</v>
      </c>
      <c r="CK695" s="5">
        <v>-1</v>
      </c>
      <c r="CL695" s="5">
        <v>-1</v>
      </c>
      <c r="CM695" s="5">
        <v>-1</v>
      </c>
      <c r="CN695" s="5">
        <v>-1</v>
      </c>
      <c r="CO695" s="5">
        <v>-1</v>
      </c>
      <c r="CP695" s="5">
        <v>-1</v>
      </c>
      <c r="CQ695" s="5">
        <v>-1</v>
      </c>
      <c r="CR695" s="5">
        <v>-1</v>
      </c>
      <c r="CS695" s="5">
        <v>-1</v>
      </c>
      <c r="CT695" s="5">
        <v>-1</v>
      </c>
      <c r="CU695" s="5">
        <v>-1</v>
      </c>
      <c r="CV695" s="5">
        <v>-1</v>
      </c>
      <c r="CW695" s="5">
        <v>-1</v>
      </c>
      <c r="CX695" s="5">
        <v>-1</v>
      </c>
      <c r="CY695" s="5">
        <v>-1</v>
      </c>
      <c r="CZ695" s="5">
        <v>-1</v>
      </c>
      <c r="DA695" s="5">
        <v>-1</v>
      </c>
      <c r="DB695" s="5">
        <v>-1</v>
      </c>
      <c r="DC695" s="5">
        <v>-1</v>
      </c>
      <c r="DD695" s="5">
        <v>-1</v>
      </c>
      <c r="DE695" s="5">
        <v>-1</v>
      </c>
      <c r="DF695" s="5">
        <v>-1</v>
      </c>
      <c r="DG695" s="5">
        <v>-1</v>
      </c>
      <c r="DH695" s="5">
        <v>-1</v>
      </c>
      <c r="DI695" s="5">
        <v>-1</v>
      </c>
      <c r="DJ695" s="5">
        <v>-1</v>
      </c>
      <c r="DK695" s="5">
        <v>-1</v>
      </c>
      <c r="DL695" s="5">
        <v>-1</v>
      </c>
      <c r="DM695" s="5">
        <v>-1</v>
      </c>
      <c r="DN695" s="5">
        <v>-1</v>
      </c>
      <c r="DO695" s="5">
        <v>-1</v>
      </c>
      <c r="DP695" s="5">
        <v>-1</v>
      </c>
      <c r="DQ695" s="5">
        <v>-1</v>
      </c>
      <c r="DR695" s="5">
        <v>-1</v>
      </c>
      <c r="DS695" s="5">
        <v>-1</v>
      </c>
      <c r="DT695" s="5">
        <v>-1</v>
      </c>
      <c r="DU695" s="5">
        <v>-1</v>
      </c>
      <c r="DV695" s="5">
        <v>-1</v>
      </c>
      <c r="DW695" s="5">
        <v>-1</v>
      </c>
      <c r="DX695" s="5">
        <v>-1</v>
      </c>
      <c r="DY695" s="5">
        <v>-1</v>
      </c>
      <c r="DZ695" s="5">
        <v>-1</v>
      </c>
      <c r="EA695" s="5">
        <v>-1</v>
      </c>
      <c r="EB695" s="5">
        <v>-1</v>
      </c>
      <c r="EC695" s="5">
        <v>-1</v>
      </c>
      <c r="ED695" s="5">
        <v>-1</v>
      </c>
      <c r="EE695" s="5">
        <v>-1</v>
      </c>
      <c r="EF695" s="5">
        <v>-1</v>
      </c>
      <c r="EG695" s="5">
        <v>-1</v>
      </c>
      <c r="EH695" s="5">
        <v>-1</v>
      </c>
      <c r="EI695" s="5">
        <v>-1</v>
      </c>
      <c r="EJ695" s="5">
        <v>-1</v>
      </c>
      <c r="EK695" s="5">
        <v>-1</v>
      </c>
      <c r="EL695" s="5">
        <v>-1</v>
      </c>
      <c r="EM695" s="5">
        <v>-1</v>
      </c>
      <c r="EN695" s="5">
        <v>-1</v>
      </c>
      <c r="EO695" s="5">
        <v>-1</v>
      </c>
      <c r="EP695" s="5">
        <v>-1</v>
      </c>
      <c r="EQ695" s="5">
        <v>-1</v>
      </c>
      <c r="ER695" s="5">
        <v>-1</v>
      </c>
      <c r="ES695" s="5">
        <v>-1</v>
      </c>
      <c r="ET695" s="5">
        <v>-1</v>
      </c>
      <c r="EU695" s="5">
        <v>-1</v>
      </c>
      <c r="EV695" s="5">
        <f>IF(ISNUMBER(EmisData!R696),EmisData!R696/86400/365*0.12,-1)</f>
        <v>-1</v>
      </c>
      <c r="EW695" s="5">
        <v>-1</v>
      </c>
      <c r="EX695" s="5">
        <v>-1</v>
      </c>
      <c r="EY695" s="5">
        <v>-1</v>
      </c>
      <c r="EZ695" s="5">
        <v>-1</v>
      </c>
      <c r="FA695" s="5">
        <v>-1</v>
      </c>
      <c r="FB695" s="5">
        <v>-1</v>
      </c>
      <c r="FC695" s="5">
        <v>-1</v>
      </c>
      <c r="FD695" s="5">
        <v>-1</v>
      </c>
      <c r="FE695" s="5">
        <v>-1</v>
      </c>
      <c r="FF695" s="5">
        <v>-1</v>
      </c>
      <c r="FG695" s="5">
        <v>-1</v>
      </c>
      <c r="FH695" s="5">
        <v>-1</v>
      </c>
      <c r="FI695" s="5">
        <v>-1</v>
      </c>
      <c r="FJ695" s="5">
        <v>-1</v>
      </c>
      <c r="FK695" s="5">
        <v>-1</v>
      </c>
      <c r="FL695" s="5">
        <v>-1</v>
      </c>
      <c r="FM695" s="5">
        <v>-1</v>
      </c>
      <c r="FN695" s="5">
        <v>-1</v>
      </c>
      <c r="FO695" s="5">
        <v>-1</v>
      </c>
      <c r="FP695" s="5">
        <v>-1</v>
      </c>
      <c r="FQ695" s="5">
        <v>-1</v>
      </c>
      <c r="FR695" s="5">
        <v>-1</v>
      </c>
      <c r="FS695" s="5">
        <v>-1</v>
      </c>
      <c r="FT695" s="5">
        <v>-1</v>
      </c>
      <c r="FU695" s="5">
        <v>-1</v>
      </c>
      <c r="FV695" s="5">
        <v>-1</v>
      </c>
      <c r="FW695" s="5">
        <v>-1</v>
      </c>
      <c r="FX695" s="5">
        <v>-1</v>
      </c>
      <c r="FY695" s="5">
        <v>-1</v>
      </c>
      <c r="FZ695" s="5">
        <v>-1</v>
      </c>
      <c r="GA695" s="5">
        <v>-1</v>
      </c>
      <c r="GB695" s="5">
        <v>-1</v>
      </c>
      <c r="GC695" s="5">
        <v>-1</v>
      </c>
      <c r="GD695" s="5">
        <v>-1</v>
      </c>
      <c r="GE695" s="5">
        <v>-1</v>
      </c>
      <c r="GF695" s="5">
        <v>-1</v>
      </c>
      <c r="GG695" s="5">
        <v>-1</v>
      </c>
      <c r="GH695" s="5">
        <v>-1</v>
      </c>
      <c r="GI695" s="5">
        <v>-1</v>
      </c>
      <c r="GJ695" s="5">
        <v>-1</v>
      </c>
      <c r="GK695" s="5">
        <v>-1</v>
      </c>
      <c r="GL695" s="5">
        <v>-1</v>
      </c>
      <c r="GM695" s="5">
        <v>-1</v>
      </c>
      <c r="GN695" s="5">
        <v>-1</v>
      </c>
      <c r="GO695" s="5">
        <v>-1</v>
      </c>
      <c r="GP695" s="5">
        <v>-1</v>
      </c>
      <c r="GQ695" s="5">
        <v>-1</v>
      </c>
      <c r="GR695" s="5">
        <v>-1</v>
      </c>
      <c r="GS695" s="5">
        <v>-1</v>
      </c>
      <c r="GT695" s="5">
        <f>IF(ISNUMBER(EmisData!L695),EmisData!L695/86400/365*0.12,-1)</f>
        <v>-1</v>
      </c>
      <c r="GU695" s="5">
        <v>-1</v>
      </c>
      <c r="GV695" s="5">
        <v>-1</v>
      </c>
      <c r="GW695" s="5">
        <v>-1</v>
      </c>
      <c r="GX695" s="5">
        <v>-1</v>
      </c>
      <c r="GY695" s="5">
        <f>IF(ISNUMBER(EmisData!O696),EmisData!O696/86400/365*0.12,-1)</f>
        <v>-1</v>
      </c>
      <c r="GZ695" s="5">
        <v>-1</v>
      </c>
      <c r="HA695" s="5">
        <v>-1</v>
      </c>
      <c r="HB695" s="5">
        <v>-1</v>
      </c>
      <c r="HC695" s="5">
        <v>-1</v>
      </c>
      <c r="HD695" s="5">
        <v>-1</v>
      </c>
      <c r="HE695" s="5">
        <v>-1</v>
      </c>
      <c r="HF695" s="5">
        <v>-1</v>
      </c>
      <c r="HG695" s="5">
        <v>-1</v>
      </c>
      <c r="HH695" s="5">
        <v>-1</v>
      </c>
      <c r="HI695" s="5">
        <f>IF(ISNUMBER(EmisData!M695),EmisData!M695/86400/365*0.12,-1)</f>
        <v>1.8239161388520643E-7</v>
      </c>
      <c r="HJ695" s="5">
        <v>-1</v>
      </c>
      <c r="HK695" s="5">
        <v>-1</v>
      </c>
      <c r="HL695" s="5">
        <v>-1</v>
      </c>
      <c r="HM695" s="5">
        <v>-1</v>
      </c>
      <c r="HN695" s="5">
        <v>-1</v>
      </c>
      <c r="HO695" s="5">
        <v>-1</v>
      </c>
      <c r="HP695" s="5">
        <v>-1</v>
      </c>
      <c r="HQ695" s="5" t="s">
        <v>720</v>
      </c>
      <c r="HR695" s="5" t="str">
        <f>EmisData!Z695</f>
        <v>yes</v>
      </c>
    </row>
    <row r="696" spans="1:226" x14ac:dyDescent="0.25">
      <c r="A696" s="35" t="s">
        <v>19856</v>
      </c>
      <c r="B696" s="26">
        <v>5266</v>
      </c>
      <c r="C696" s="34" t="s">
        <v>19855</v>
      </c>
      <c r="D696" s="5">
        <v>2</v>
      </c>
      <c r="E696" s="5">
        <v>0</v>
      </c>
      <c r="F696" s="5">
        <f>VLOOKUP($B696,STPdata!$B:$J,6,FALSE)</f>
        <v>7.6594567025379116E-6</v>
      </c>
      <c r="G696" s="5">
        <f>VLOOKUP($B696,STPdata!$B:$J,7,FALSE)</f>
        <v>0.48868539142495393</v>
      </c>
      <c r="H696" s="5">
        <f>VLOOKUP($B696,STPdata!$B:$J,8,FALSE)</f>
        <v>7.7851823107458577E-3</v>
      </c>
      <c r="I696" s="5">
        <f>VLOOKUP($B696,STPdata!$B:$J,9,FALSE)</f>
        <v>0.50352176680759797</v>
      </c>
      <c r="J696" s="5">
        <v>-1</v>
      </c>
      <c r="K696" s="5">
        <v>-1</v>
      </c>
      <c r="L696" s="5">
        <v>-1</v>
      </c>
      <c r="M696" s="5">
        <v>-1</v>
      </c>
      <c r="N696" s="5">
        <v>-1</v>
      </c>
      <c r="O696" s="5">
        <v>-1</v>
      </c>
      <c r="P696" s="5">
        <v>-1</v>
      </c>
      <c r="Q696" s="5">
        <v>-1</v>
      </c>
      <c r="R696" s="5">
        <v>-1</v>
      </c>
      <c r="S696" s="5">
        <v>-1</v>
      </c>
      <c r="T696" s="5">
        <v>-1</v>
      </c>
      <c r="U696" s="5">
        <v>-1</v>
      </c>
      <c r="V696" s="5">
        <f>IF(ISNUMBER(EmisData!N697),EmisData!N697/86400/365*0.12,-1)</f>
        <v>-1</v>
      </c>
      <c r="W696" s="5">
        <v>-1</v>
      </c>
      <c r="X696" s="5">
        <v>-1</v>
      </c>
      <c r="Y696" s="5">
        <v>-1</v>
      </c>
      <c r="Z696" s="5">
        <v>-1</v>
      </c>
      <c r="AA696" s="5">
        <v>-1</v>
      </c>
      <c r="AB696" s="5">
        <v>-1</v>
      </c>
      <c r="AC696" s="5">
        <v>-1</v>
      </c>
      <c r="AD696" s="5">
        <v>-1</v>
      </c>
      <c r="AE696" s="5">
        <v>-1</v>
      </c>
      <c r="AF696" s="5">
        <v>-1</v>
      </c>
      <c r="AG696" s="5">
        <v>-1</v>
      </c>
      <c r="AH696" s="5">
        <v>-1</v>
      </c>
      <c r="AI696" s="5">
        <v>-1</v>
      </c>
      <c r="AJ696" s="5">
        <v>-1</v>
      </c>
      <c r="AK696" s="5">
        <v>-1</v>
      </c>
      <c r="AL696" s="5">
        <v>-1</v>
      </c>
      <c r="AM696" s="5">
        <v>-1</v>
      </c>
      <c r="AN696" s="5">
        <v>-1</v>
      </c>
      <c r="AO696" s="5">
        <v>-1</v>
      </c>
      <c r="AP696" s="5">
        <v>-1</v>
      </c>
      <c r="AQ696" s="5">
        <v>-1</v>
      </c>
      <c r="AR696" s="5">
        <v>-1</v>
      </c>
      <c r="AS696" s="5">
        <v>-1</v>
      </c>
      <c r="AT696" s="5">
        <v>-1</v>
      </c>
      <c r="AU696" s="5">
        <v>-1</v>
      </c>
      <c r="AV696" s="5">
        <v>-1</v>
      </c>
      <c r="AW696" s="5">
        <v>-1</v>
      </c>
      <c r="AX696" s="5">
        <v>-1</v>
      </c>
      <c r="AY696" s="5">
        <v>-1</v>
      </c>
      <c r="AZ696" s="5">
        <v>-1</v>
      </c>
      <c r="BA696" s="5">
        <v>-1</v>
      </c>
      <c r="BB696" s="5">
        <v>-1</v>
      </c>
      <c r="BC696" s="5">
        <v>-1</v>
      </c>
      <c r="BD696" s="5">
        <v>-1</v>
      </c>
      <c r="BE696" s="5">
        <v>-1</v>
      </c>
      <c r="BF696" s="5">
        <v>-1</v>
      </c>
      <c r="BG696" s="5">
        <v>-1</v>
      </c>
      <c r="BH696" s="5">
        <v>-1</v>
      </c>
      <c r="BI696" s="5">
        <v>-1</v>
      </c>
      <c r="BJ696" s="5">
        <v>-1</v>
      </c>
      <c r="BK696" s="5">
        <v>-1</v>
      </c>
      <c r="BL696" s="5">
        <v>-1</v>
      </c>
      <c r="BM696" s="5">
        <v>-1</v>
      </c>
      <c r="BN696" s="5">
        <v>-1</v>
      </c>
      <c r="BO696" s="5">
        <v>-1</v>
      </c>
      <c r="BP696" s="5">
        <v>-1</v>
      </c>
      <c r="BQ696" s="5">
        <v>-1</v>
      </c>
      <c r="BR696" s="5">
        <v>-1</v>
      </c>
      <c r="BS696" s="5">
        <v>-1</v>
      </c>
      <c r="BT696" s="5">
        <v>-1</v>
      </c>
      <c r="BU696" s="5">
        <v>-1</v>
      </c>
      <c r="BV696" s="5">
        <v>-1</v>
      </c>
      <c r="BW696" s="5">
        <v>-1</v>
      </c>
      <c r="BX696" s="5">
        <v>-1</v>
      </c>
      <c r="BY696" s="5">
        <f>IF(ISNUMBER(EmisData!Q697),EmisData!Q697/86400/365*0.12,-1)</f>
        <v>-1</v>
      </c>
      <c r="BZ696" s="5">
        <v>-1</v>
      </c>
      <c r="CA696" s="5">
        <v>-1</v>
      </c>
      <c r="CB696" s="5">
        <v>-1</v>
      </c>
      <c r="CC696" s="5">
        <v>-1</v>
      </c>
      <c r="CD696" s="5">
        <f>IF(ISNUMBER(EmisData!P697),EmisData!P697/86400/365*0.12,-1)</f>
        <v>-1</v>
      </c>
      <c r="CE696" s="5">
        <v>-1</v>
      </c>
      <c r="CF696" s="5">
        <v>-1</v>
      </c>
      <c r="CG696" s="5">
        <v>-1</v>
      </c>
      <c r="CH696" s="5">
        <v>-1</v>
      </c>
      <c r="CI696" s="5">
        <v>-1</v>
      </c>
      <c r="CJ696" s="5">
        <v>-1</v>
      </c>
      <c r="CK696" s="5">
        <v>-1</v>
      </c>
      <c r="CL696" s="5">
        <v>-1</v>
      </c>
      <c r="CM696" s="5">
        <v>-1</v>
      </c>
      <c r="CN696" s="5">
        <v>-1</v>
      </c>
      <c r="CO696" s="5">
        <v>-1</v>
      </c>
      <c r="CP696" s="5">
        <v>-1</v>
      </c>
      <c r="CQ696" s="5">
        <v>-1</v>
      </c>
      <c r="CR696" s="5">
        <v>-1</v>
      </c>
      <c r="CS696" s="5">
        <v>-1</v>
      </c>
      <c r="CT696" s="5">
        <v>-1</v>
      </c>
      <c r="CU696" s="5">
        <v>-1</v>
      </c>
      <c r="CV696" s="5">
        <v>-1</v>
      </c>
      <c r="CW696" s="5">
        <v>-1</v>
      </c>
      <c r="CX696" s="5">
        <v>-1</v>
      </c>
      <c r="CY696" s="5">
        <v>-1</v>
      </c>
      <c r="CZ696" s="5">
        <v>-1</v>
      </c>
      <c r="DA696" s="5">
        <v>-1</v>
      </c>
      <c r="DB696" s="5">
        <v>-1</v>
      </c>
      <c r="DC696" s="5">
        <v>-1</v>
      </c>
      <c r="DD696" s="5">
        <v>-1</v>
      </c>
      <c r="DE696" s="5">
        <v>-1</v>
      </c>
      <c r="DF696" s="5">
        <v>-1</v>
      </c>
      <c r="DG696" s="5">
        <v>-1</v>
      </c>
      <c r="DH696" s="5">
        <v>-1</v>
      </c>
      <c r="DI696" s="5">
        <v>-1</v>
      </c>
      <c r="DJ696" s="5">
        <v>-1</v>
      </c>
      <c r="DK696" s="5">
        <v>-1</v>
      </c>
      <c r="DL696" s="5">
        <v>-1</v>
      </c>
      <c r="DM696" s="5">
        <v>-1</v>
      </c>
      <c r="DN696" s="5">
        <v>-1</v>
      </c>
      <c r="DO696" s="5">
        <v>-1</v>
      </c>
      <c r="DP696" s="5">
        <v>-1</v>
      </c>
      <c r="DQ696" s="5">
        <v>-1</v>
      </c>
      <c r="DR696" s="5">
        <v>-1</v>
      </c>
      <c r="DS696" s="5">
        <v>-1</v>
      </c>
      <c r="DT696" s="5">
        <v>-1</v>
      </c>
      <c r="DU696" s="5">
        <v>-1</v>
      </c>
      <c r="DV696" s="5">
        <v>-1</v>
      </c>
      <c r="DW696" s="5">
        <v>-1</v>
      </c>
      <c r="DX696" s="5">
        <v>-1</v>
      </c>
      <c r="DY696" s="5">
        <v>-1</v>
      </c>
      <c r="DZ696" s="5">
        <v>-1</v>
      </c>
      <c r="EA696" s="5">
        <v>-1</v>
      </c>
      <c r="EB696" s="5">
        <v>-1</v>
      </c>
      <c r="EC696" s="5">
        <v>-1</v>
      </c>
      <c r="ED696" s="5">
        <v>-1</v>
      </c>
      <c r="EE696" s="5">
        <v>-1</v>
      </c>
      <c r="EF696" s="5">
        <v>-1</v>
      </c>
      <c r="EG696" s="5">
        <v>-1</v>
      </c>
      <c r="EH696" s="5">
        <v>-1</v>
      </c>
      <c r="EI696" s="5">
        <v>-1</v>
      </c>
      <c r="EJ696" s="5">
        <v>-1</v>
      </c>
      <c r="EK696" s="5">
        <v>-1</v>
      </c>
      <c r="EL696" s="5">
        <v>-1</v>
      </c>
      <c r="EM696" s="5">
        <v>-1</v>
      </c>
      <c r="EN696" s="5">
        <v>-1</v>
      </c>
      <c r="EO696" s="5">
        <v>-1</v>
      </c>
      <c r="EP696" s="5">
        <v>-1</v>
      </c>
      <c r="EQ696" s="5">
        <v>-1</v>
      </c>
      <c r="ER696" s="5">
        <v>-1</v>
      </c>
      <c r="ES696" s="5">
        <v>-1</v>
      </c>
      <c r="ET696" s="5">
        <v>-1</v>
      </c>
      <c r="EU696" s="5">
        <v>-1</v>
      </c>
      <c r="EV696" s="5">
        <f>IF(ISNUMBER(EmisData!R697),EmisData!R697/86400/365*0.12,-1)</f>
        <v>-1</v>
      </c>
      <c r="EW696" s="5">
        <v>-1</v>
      </c>
      <c r="EX696" s="5">
        <v>-1</v>
      </c>
      <c r="EY696" s="5">
        <v>-1</v>
      </c>
      <c r="EZ696" s="5">
        <v>-1</v>
      </c>
      <c r="FA696" s="5">
        <v>-1</v>
      </c>
      <c r="FB696" s="5">
        <v>-1</v>
      </c>
      <c r="FC696" s="5">
        <v>-1</v>
      </c>
      <c r="FD696" s="5">
        <v>-1</v>
      </c>
      <c r="FE696" s="5">
        <v>-1</v>
      </c>
      <c r="FF696" s="5">
        <v>-1</v>
      </c>
      <c r="FG696" s="5">
        <v>-1</v>
      </c>
      <c r="FH696" s="5">
        <v>-1</v>
      </c>
      <c r="FI696" s="5">
        <v>-1</v>
      </c>
      <c r="FJ696" s="5">
        <v>-1</v>
      </c>
      <c r="FK696" s="5">
        <v>-1</v>
      </c>
      <c r="FL696" s="5">
        <v>-1</v>
      </c>
      <c r="FM696" s="5">
        <v>-1</v>
      </c>
      <c r="FN696" s="5">
        <v>-1</v>
      </c>
      <c r="FO696" s="5">
        <v>-1</v>
      </c>
      <c r="FP696" s="5">
        <v>-1</v>
      </c>
      <c r="FQ696" s="5">
        <v>-1</v>
      </c>
      <c r="FR696" s="5">
        <v>-1</v>
      </c>
      <c r="FS696" s="5">
        <v>-1</v>
      </c>
      <c r="FT696" s="5">
        <v>-1</v>
      </c>
      <c r="FU696" s="5">
        <v>-1</v>
      </c>
      <c r="FV696" s="5">
        <v>-1</v>
      </c>
      <c r="FW696" s="5">
        <v>-1</v>
      </c>
      <c r="FX696" s="5">
        <v>-1</v>
      </c>
      <c r="FY696" s="5">
        <v>-1</v>
      </c>
      <c r="FZ696" s="5">
        <v>-1</v>
      </c>
      <c r="GA696" s="5">
        <v>-1</v>
      </c>
      <c r="GB696" s="5">
        <v>-1</v>
      </c>
      <c r="GC696" s="5">
        <v>-1</v>
      </c>
      <c r="GD696" s="5">
        <v>-1</v>
      </c>
      <c r="GE696" s="5">
        <v>-1</v>
      </c>
      <c r="GF696" s="5">
        <v>-1</v>
      </c>
      <c r="GG696" s="5">
        <v>-1</v>
      </c>
      <c r="GH696" s="5">
        <v>-1</v>
      </c>
      <c r="GI696" s="5">
        <v>-1</v>
      </c>
      <c r="GJ696" s="5">
        <v>-1</v>
      </c>
      <c r="GK696" s="5">
        <v>-1</v>
      </c>
      <c r="GL696" s="5">
        <v>-1</v>
      </c>
      <c r="GM696" s="5">
        <v>-1</v>
      </c>
      <c r="GN696" s="5">
        <v>-1</v>
      </c>
      <c r="GO696" s="5">
        <v>-1</v>
      </c>
      <c r="GP696" s="5">
        <v>-1</v>
      </c>
      <c r="GQ696" s="5">
        <v>-1</v>
      </c>
      <c r="GR696" s="5">
        <v>-1</v>
      </c>
      <c r="GS696" s="5">
        <v>-1</v>
      </c>
      <c r="GT696" s="5">
        <f>IF(ISNUMBER(EmisData!L696),EmisData!L696/86400/365*0.12,-1)</f>
        <v>8.6834094368340935E-7</v>
      </c>
      <c r="GU696" s="5">
        <v>-1</v>
      </c>
      <c r="GV696" s="5">
        <v>-1</v>
      </c>
      <c r="GW696" s="5">
        <v>-1</v>
      </c>
      <c r="GX696" s="5">
        <v>-1</v>
      </c>
      <c r="GY696" s="5">
        <f>IF(ISNUMBER(EmisData!O697),EmisData!O697/86400/365*0.12,-1)</f>
        <v>-1</v>
      </c>
      <c r="GZ696" s="5">
        <v>-1</v>
      </c>
      <c r="HA696" s="5">
        <v>-1</v>
      </c>
      <c r="HB696" s="5">
        <v>-1</v>
      </c>
      <c r="HC696" s="5">
        <v>-1</v>
      </c>
      <c r="HD696" s="5">
        <v>-1</v>
      </c>
      <c r="HE696" s="5">
        <v>-1</v>
      </c>
      <c r="HF696" s="5">
        <v>-1</v>
      </c>
      <c r="HG696" s="5">
        <v>-1</v>
      </c>
      <c r="HH696" s="5">
        <v>-1</v>
      </c>
      <c r="HI696" s="5">
        <f>IF(ISNUMBER(EmisData!M696),EmisData!M696/86400/365*0.12,-1)</f>
        <v>-1</v>
      </c>
      <c r="HJ696" s="5">
        <v>-1</v>
      </c>
      <c r="HK696" s="5">
        <v>-1</v>
      </c>
      <c r="HL696" s="5">
        <v>-1</v>
      </c>
      <c r="HM696" s="5">
        <v>-1</v>
      </c>
      <c r="HN696" s="5">
        <v>-1</v>
      </c>
      <c r="HO696" s="5">
        <v>-1</v>
      </c>
      <c r="HP696" s="5">
        <v>-1</v>
      </c>
      <c r="HQ696" s="5" t="s">
        <v>720</v>
      </c>
      <c r="HR696" s="5" t="str">
        <f>EmisData!Z696</f>
        <v>yes</v>
      </c>
    </row>
    <row r="697" spans="1:226" x14ac:dyDescent="0.25">
      <c r="A697" s="35" t="s">
        <v>19890</v>
      </c>
      <c r="B697" s="26">
        <v>5282</v>
      </c>
      <c r="C697" s="34" t="s">
        <v>19889</v>
      </c>
      <c r="D697" s="5">
        <v>2</v>
      </c>
      <c r="E697" s="5">
        <v>0</v>
      </c>
      <c r="F697" s="5">
        <f>VLOOKUP($B697,STPdata!$B:$J,6,FALSE)</f>
        <v>1.117174424022311E-5</v>
      </c>
      <c r="G697" s="5">
        <f>VLOOKUP($B697,STPdata!$B:$J,7,FALSE)</f>
        <v>0.49672211969967639</v>
      </c>
      <c r="H697" s="5">
        <f>VLOOKUP($B697,STPdata!$B:$J,8,FALSE)</f>
        <v>1.1986439100999795E-2</v>
      </c>
      <c r="I697" s="5">
        <f>VLOOKUP($B697,STPdata!$B:$J,9,FALSE)</f>
        <v>0.49128026945508468</v>
      </c>
      <c r="J697" s="5">
        <v>-1</v>
      </c>
      <c r="K697" s="5">
        <v>-1</v>
      </c>
      <c r="L697" s="5">
        <v>-1</v>
      </c>
      <c r="M697" s="5">
        <v>-1</v>
      </c>
      <c r="N697" s="5">
        <v>-1</v>
      </c>
      <c r="O697" s="5">
        <v>-1</v>
      </c>
      <c r="P697" s="5">
        <v>-1</v>
      </c>
      <c r="Q697" s="5">
        <v>-1</v>
      </c>
      <c r="R697" s="5">
        <v>-1</v>
      </c>
      <c r="S697" s="5">
        <v>-1</v>
      </c>
      <c r="T697" s="5">
        <v>-1</v>
      </c>
      <c r="U697" s="5">
        <v>-1</v>
      </c>
      <c r="V697" s="5">
        <f>IF(ISNUMBER(EmisData!N698),EmisData!N698/86400/365*0.12,-1)</f>
        <v>-1</v>
      </c>
      <c r="W697" s="5">
        <v>-1</v>
      </c>
      <c r="X697" s="5">
        <v>-1</v>
      </c>
      <c r="Y697" s="5">
        <v>-1</v>
      </c>
      <c r="Z697" s="5">
        <v>-1</v>
      </c>
      <c r="AA697" s="5">
        <v>-1</v>
      </c>
      <c r="AB697" s="5">
        <v>-1</v>
      </c>
      <c r="AC697" s="5">
        <v>-1</v>
      </c>
      <c r="AD697" s="5">
        <v>-1</v>
      </c>
      <c r="AE697" s="5">
        <v>-1</v>
      </c>
      <c r="AF697" s="5">
        <v>-1</v>
      </c>
      <c r="AG697" s="5">
        <v>-1</v>
      </c>
      <c r="AH697" s="5">
        <v>-1</v>
      </c>
      <c r="AI697" s="5">
        <v>-1</v>
      </c>
      <c r="AJ697" s="5">
        <v>-1</v>
      </c>
      <c r="AK697" s="5">
        <v>-1</v>
      </c>
      <c r="AL697" s="5">
        <v>-1</v>
      </c>
      <c r="AM697" s="5">
        <v>-1</v>
      </c>
      <c r="AN697" s="5">
        <v>-1</v>
      </c>
      <c r="AO697" s="5">
        <v>-1</v>
      </c>
      <c r="AP697" s="5">
        <v>-1</v>
      </c>
      <c r="AQ697" s="5">
        <v>-1</v>
      </c>
      <c r="AR697" s="5">
        <v>-1</v>
      </c>
      <c r="AS697" s="5">
        <v>-1</v>
      </c>
      <c r="AT697" s="5">
        <v>-1</v>
      </c>
      <c r="AU697" s="5">
        <v>-1</v>
      </c>
      <c r="AV697" s="5">
        <v>-1</v>
      </c>
      <c r="AW697" s="5">
        <v>-1</v>
      </c>
      <c r="AX697" s="5">
        <v>-1</v>
      </c>
      <c r="AY697" s="5">
        <v>-1</v>
      </c>
      <c r="AZ697" s="5">
        <v>-1</v>
      </c>
      <c r="BA697" s="5">
        <v>-1</v>
      </c>
      <c r="BB697" s="5">
        <v>-1</v>
      </c>
      <c r="BC697" s="5">
        <v>-1</v>
      </c>
      <c r="BD697" s="5">
        <v>-1</v>
      </c>
      <c r="BE697" s="5">
        <v>-1</v>
      </c>
      <c r="BF697" s="5">
        <v>-1</v>
      </c>
      <c r="BG697" s="5">
        <v>-1</v>
      </c>
      <c r="BH697" s="5">
        <v>-1</v>
      </c>
      <c r="BI697" s="5">
        <v>-1</v>
      </c>
      <c r="BJ697" s="5">
        <v>-1</v>
      </c>
      <c r="BK697" s="5">
        <v>-1</v>
      </c>
      <c r="BL697" s="5">
        <v>-1</v>
      </c>
      <c r="BM697" s="5">
        <v>-1</v>
      </c>
      <c r="BN697" s="5">
        <v>-1</v>
      </c>
      <c r="BO697" s="5">
        <v>-1</v>
      </c>
      <c r="BP697" s="5">
        <v>-1</v>
      </c>
      <c r="BQ697" s="5">
        <v>-1</v>
      </c>
      <c r="BR697" s="5">
        <v>-1</v>
      </c>
      <c r="BS697" s="5">
        <v>-1</v>
      </c>
      <c r="BT697" s="5">
        <v>-1</v>
      </c>
      <c r="BU697" s="5">
        <v>-1</v>
      </c>
      <c r="BV697" s="5">
        <v>-1</v>
      </c>
      <c r="BW697" s="5">
        <v>-1</v>
      </c>
      <c r="BX697" s="5">
        <v>-1</v>
      </c>
      <c r="BY697" s="5">
        <f>IF(ISNUMBER(EmisData!Q698),EmisData!Q698/86400/365*0.12,-1)</f>
        <v>-1</v>
      </c>
      <c r="BZ697" s="5">
        <v>-1</v>
      </c>
      <c r="CA697" s="5">
        <v>-1</v>
      </c>
      <c r="CB697" s="5">
        <v>-1</v>
      </c>
      <c r="CC697" s="5">
        <v>-1</v>
      </c>
      <c r="CD697" s="5">
        <f>IF(ISNUMBER(EmisData!P698),EmisData!P698/86400/365*0.12,-1)</f>
        <v>-1</v>
      </c>
      <c r="CE697" s="5">
        <v>-1</v>
      </c>
      <c r="CF697" s="5">
        <v>-1</v>
      </c>
      <c r="CG697" s="5">
        <v>-1</v>
      </c>
      <c r="CH697" s="5">
        <v>-1</v>
      </c>
      <c r="CI697" s="5">
        <v>-1</v>
      </c>
      <c r="CJ697" s="5">
        <v>-1</v>
      </c>
      <c r="CK697" s="5">
        <v>-1</v>
      </c>
      <c r="CL697" s="5">
        <v>-1</v>
      </c>
      <c r="CM697" s="5">
        <v>-1</v>
      </c>
      <c r="CN697" s="5">
        <v>-1</v>
      </c>
      <c r="CO697" s="5">
        <v>-1</v>
      </c>
      <c r="CP697" s="5">
        <v>-1</v>
      </c>
      <c r="CQ697" s="5">
        <v>-1</v>
      </c>
      <c r="CR697" s="5">
        <v>-1</v>
      </c>
      <c r="CS697" s="5">
        <v>-1</v>
      </c>
      <c r="CT697" s="5">
        <v>-1</v>
      </c>
      <c r="CU697" s="5">
        <v>-1</v>
      </c>
      <c r="CV697" s="5">
        <v>-1</v>
      </c>
      <c r="CW697" s="5">
        <v>-1</v>
      </c>
      <c r="CX697" s="5">
        <v>-1</v>
      </c>
      <c r="CY697" s="5">
        <v>-1</v>
      </c>
      <c r="CZ697" s="5">
        <v>-1</v>
      </c>
      <c r="DA697" s="5">
        <v>-1</v>
      </c>
      <c r="DB697" s="5">
        <v>-1</v>
      </c>
      <c r="DC697" s="5">
        <v>-1</v>
      </c>
      <c r="DD697" s="5">
        <v>-1</v>
      </c>
      <c r="DE697" s="5">
        <v>-1</v>
      </c>
      <c r="DF697" s="5">
        <v>-1</v>
      </c>
      <c r="DG697" s="5">
        <v>-1</v>
      </c>
      <c r="DH697" s="5">
        <v>-1</v>
      </c>
      <c r="DI697" s="5">
        <v>-1</v>
      </c>
      <c r="DJ697" s="5">
        <v>-1</v>
      </c>
      <c r="DK697" s="5">
        <v>-1</v>
      </c>
      <c r="DL697" s="5">
        <v>-1</v>
      </c>
      <c r="DM697" s="5">
        <v>-1</v>
      </c>
      <c r="DN697" s="5">
        <v>-1</v>
      </c>
      <c r="DO697" s="5">
        <v>-1</v>
      </c>
      <c r="DP697" s="5">
        <v>-1</v>
      </c>
      <c r="DQ697" s="5">
        <v>-1</v>
      </c>
      <c r="DR697" s="5">
        <v>-1</v>
      </c>
      <c r="DS697" s="5">
        <v>-1</v>
      </c>
      <c r="DT697" s="5">
        <v>-1</v>
      </c>
      <c r="DU697" s="5">
        <v>-1</v>
      </c>
      <c r="DV697" s="5">
        <v>-1</v>
      </c>
      <c r="DW697" s="5">
        <v>-1</v>
      </c>
      <c r="DX697" s="5">
        <v>-1</v>
      </c>
      <c r="DY697" s="5">
        <v>-1</v>
      </c>
      <c r="DZ697" s="5">
        <v>-1</v>
      </c>
      <c r="EA697" s="5">
        <v>-1</v>
      </c>
      <c r="EB697" s="5">
        <v>-1</v>
      </c>
      <c r="EC697" s="5">
        <v>-1</v>
      </c>
      <c r="ED697" s="5">
        <v>-1</v>
      </c>
      <c r="EE697" s="5">
        <v>-1</v>
      </c>
      <c r="EF697" s="5">
        <v>-1</v>
      </c>
      <c r="EG697" s="5">
        <v>-1</v>
      </c>
      <c r="EH697" s="5">
        <v>-1</v>
      </c>
      <c r="EI697" s="5">
        <v>-1</v>
      </c>
      <c r="EJ697" s="5">
        <v>-1</v>
      </c>
      <c r="EK697" s="5">
        <v>-1</v>
      </c>
      <c r="EL697" s="5">
        <v>-1</v>
      </c>
      <c r="EM697" s="5">
        <v>-1</v>
      </c>
      <c r="EN697" s="5">
        <v>-1</v>
      </c>
      <c r="EO697" s="5">
        <v>-1</v>
      </c>
      <c r="EP697" s="5">
        <v>-1</v>
      </c>
      <c r="EQ697" s="5">
        <v>-1</v>
      </c>
      <c r="ER697" s="5">
        <v>-1</v>
      </c>
      <c r="ES697" s="5">
        <v>-1</v>
      </c>
      <c r="ET697" s="5">
        <v>-1</v>
      </c>
      <c r="EU697" s="5">
        <v>-1</v>
      </c>
      <c r="EV697" s="5">
        <f>IF(ISNUMBER(EmisData!R698),EmisData!R698/86400/365*0.12,-1)</f>
        <v>-1</v>
      </c>
      <c r="EW697" s="5">
        <v>-1</v>
      </c>
      <c r="EX697" s="5">
        <v>-1</v>
      </c>
      <c r="EY697" s="5">
        <v>-1</v>
      </c>
      <c r="EZ697" s="5">
        <v>-1</v>
      </c>
      <c r="FA697" s="5">
        <v>-1</v>
      </c>
      <c r="FB697" s="5">
        <v>-1</v>
      </c>
      <c r="FC697" s="5">
        <v>-1</v>
      </c>
      <c r="FD697" s="5">
        <v>-1</v>
      </c>
      <c r="FE697" s="5">
        <v>-1</v>
      </c>
      <c r="FF697" s="5">
        <v>-1</v>
      </c>
      <c r="FG697" s="5">
        <v>-1</v>
      </c>
      <c r="FH697" s="5">
        <v>-1</v>
      </c>
      <c r="FI697" s="5">
        <v>-1</v>
      </c>
      <c r="FJ697" s="5">
        <v>-1</v>
      </c>
      <c r="FK697" s="5">
        <v>-1</v>
      </c>
      <c r="FL697" s="5">
        <v>-1</v>
      </c>
      <c r="FM697" s="5">
        <v>-1</v>
      </c>
      <c r="FN697" s="5">
        <v>-1</v>
      </c>
      <c r="FO697" s="5">
        <v>-1</v>
      </c>
      <c r="FP697" s="5">
        <v>-1</v>
      </c>
      <c r="FQ697" s="5">
        <v>-1</v>
      </c>
      <c r="FR697" s="5">
        <v>-1</v>
      </c>
      <c r="FS697" s="5">
        <v>-1</v>
      </c>
      <c r="FT697" s="5">
        <v>-1</v>
      </c>
      <c r="FU697" s="5">
        <v>-1</v>
      </c>
      <c r="FV697" s="5">
        <v>-1</v>
      </c>
      <c r="FW697" s="5">
        <v>-1</v>
      </c>
      <c r="FX697" s="5">
        <v>-1</v>
      </c>
      <c r="FY697" s="5">
        <v>-1</v>
      </c>
      <c r="FZ697" s="5">
        <v>-1</v>
      </c>
      <c r="GA697" s="5">
        <v>-1</v>
      </c>
      <c r="GB697" s="5">
        <v>-1</v>
      </c>
      <c r="GC697" s="5">
        <v>-1</v>
      </c>
      <c r="GD697" s="5">
        <v>-1</v>
      </c>
      <c r="GE697" s="5">
        <v>-1</v>
      </c>
      <c r="GF697" s="5">
        <v>-1</v>
      </c>
      <c r="GG697" s="5">
        <v>-1</v>
      </c>
      <c r="GH697" s="5">
        <v>-1</v>
      </c>
      <c r="GI697" s="5">
        <v>-1</v>
      </c>
      <c r="GJ697" s="5">
        <v>-1</v>
      </c>
      <c r="GK697" s="5">
        <v>-1</v>
      </c>
      <c r="GL697" s="5">
        <v>-1</v>
      </c>
      <c r="GM697" s="5">
        <v>-1</v>
      </c>
      <c r="GN697" s="5">
        <v>-1</v>
      </c>
      <c r="GO697" s="5">
        <v>-1</v>
      </c>
      <c r="GP697" s="5">
        <v>-1</v>
      </c>
      <c r="GQ697" s="5">
        <v>-1</v>
      </c>
      <c r="GR697" s="5">
        <v>-1</v>
      </c>
      <c r="GS697" s="5">
        <v>-1</v>
      </c>
      <c r="GT697" s="5">
        <f>IF(ISNUMBER(EmisData!L697),EmisData!L697/86400/365*0.12,-1)</f>
        <v>-1</v>
      </c>
      <c r="GU697" s="5">
        <v>-1</v>
      </c>
      <c r="GV697" s="5">
        <v>-1</v>
      </c>
      <c r="GW697" s="5">
        <v>-1</v>
      </c>
      <c r="GX697" s="5">
        <v>-1</v>
      </c>
      <c r="GY697" s="5">
        <f>IF(ISNUMBER(EmisData!O698),EmisData!O698/86400/365*0.12,-1)</f>
        <v>-1</v>
      </c>
      <c r="GZ697" s="5">
        <v>-1</v>
      </c>
      <c r="HA697" s="5">
        <v>-1</v>
      </c>
      <c r="HB697" s="5">
        <v>-1</v>
      </c>
      <c r="HC697" s="5">
        <v>-1</v>
      </c>
      <c r="HD697" s="5">
        <v>-1</v>
      </c>
      <c r="HE697" s="5">
        <v>-1</v>
      </c>
      <c r="HF697" s="5">
        <v>-1</v>
      </c>
      <c r="HG697" s="5">
        <v>-1</v>
      </c>
      <c r="HH697" s="5">
        <v>-1</v>
      </c>
      <c r="HI697" s="5">
        <f>IF(ISNUMBER(EmisData!M697),EmisData!M697/86400/365*0.12,-1)</f>
        <v>6.3446119827546833E-6</v>
      </c>
      <c r="HJ697" s="5">
        <v>-1</v>
      </c>
      <c r="HK697" s="5">
        <v>-1</v>
      </c>
      <c r="HL697" s="5">
        <v>-1</v>
      </c>
      <c r="HM697" s="5">
        <v>-1</v>
      </c>
      <c r="HN697" s="5">
        <v>-1</v>
      </c>
      <c r="HO697" s="5">
        <v>-1</v>
      </c>
      <c r="HP697" s="5">
        <v>-1</v>
      </c>
      <c r="HQ697" s="5" t="s">
        <v>720</v>
      </c>
      <c r="HR697" s="5" t="str">
        <f>EmisData!Z697</f>
        <v>yes</v>
      </c>
    </row>
    <row r="698" spans="1:226" hidden="1" x14ac:dyDescent="0.25">
      <c r="A698" s="35" t="s">
        <v>19895</v>
      </c>
      <c r="B698" s="26">
        <v>5283</v>
      </c>
      <c r="C698" s="34" t="s">
        <v>19894</v>
      </c>
      <c r="D698" s="5">
        <v>2</v>
      </c>
      <c r="E698" s="5">
        <v>0</v>
      </c>
      <c r="F698" s="5">
        <f>VLOOKUP($B698,STPdata!$B:$J,6,FALSE)</f>
        <v>4.9691317143977559E-5</v>
      </c>
      <c r="G698" s="5">
        <f>VLOOKUP($B698,STPdata!$B:$J,7,FALSE)</f>
        <v>0.49807680094303514</v>
      </c>
      <c r="H698" s="5">
        <f>VLOOKUP($B698,STPdata!$B:$J,8,FALSE)</f>
        <v>9.2080369055125497E-3</v>
      </c>
      <c r="I698" s="5">
        <f>VLOOKUP($B698,STPdata!$B:$J,9,FALSE)</f>
        <v>0.49266547083430917</v>
      </c>
      <c r="J698" s="5">
        <v>-1</v>
      </c>
      <c r="K698" s="5">
        <v>-1</v>
      </c>
      <c r="L698" s="5">
        <v>-1</v>
      </c>
      <c r="M698" s="5">
        <v>-1</v>
      </c>
      <c r="N698" s="5">
        <v>-1</v>
      </c>
      <c r="O698" s="5">
        <v>-1</v>
      </c>
      <c r="P698" s="5">
        <v>-1</v>
      </c>
      <c r="Q698" s="5">
        <v>-1</v>
      </c>
      <c r="R698" s="5">
        <v>-1</v>
      </c>
      <c r="S698" s="5">
        <v>-1</v>
      </c>
      <c r="T698" s="5">
        <v>-1</v>
      </c>
      <c r="U698" s="5">
        <v>-1</v>
      </c>
      <c r="V698" s="5">
        <f>IF(ISNUMBER(EmisData!N699),EmisData!N699/86400/365*0.12,-1)</f>
        <v>-1</v>
      </c>
      <c r="W698" s="5">
        <v>-1</v>
      </c>
      <c r="X698" s="5">
        <v>-1</v>
      </c>
      <c r="Y698" s="5">
        <v>-1</v>
      </c>
      <c r="Z698" s="5">
        <v>-1</v>
      </c>
      <c r="AA698" s="5">
        <v>-1</v>
      </c>
      <c r="AB698" s="5">
        <v>-1</v>
      </c>
      <c r="AC698" s="5">
        <v>-1</v>
      </c>
      <c r="AD698" s="5">
        <v>-1</v>
      </c>
      <c r="AE698" s="5">
        <v>-1</v>
      </c>
      <c r="AF698" s="5">
        <v>-1</v>
      </c>
      <c r="AG698" s="5">
        <v>-1</v>
      </c>
      <c r="AH698" s="5">
        <v>-1</v>
      </c>
      <c r="AI698" s="5">
        <v>-1</v>
      </c>
      <c r="AJ698" s="5">
        <v>-1</v>
      </c>
      <c r="AK698" s="5">
        <v>-1</v>
      </c>
      <c r="AL698" s="5">
        <v>-1</v>
      </c>
      <c r="AM698" s="5">
        <v>-1</v>
      </c>
      <c r="AN698" s="5">
        <v>-1</v>
      </c>
      <c r="AO698" s="5">
        <v>-1</v>
      </c>
      <c r="AP698" s="5">
        <v>-1</v>
      </c>
      <c r="AQ698" s="5">
        <v>-1</v>
      </c>
      <c r="AR698" s="5">
        <v>-1</v>
      </c>
      <c r="AS698" s="5">
        <v>-1</v>
      </c>
      <c r="AT698" s="5">
        <v>-1</v>
      </c>
      <c r="AU698" s="5">
        <v>-1</v>
      </c>
      <c r="AV698" s="5">
        <v>-1</v>
      </c>
      <c r="AW698" s="5">
        <v>-1</v>
      </c>
      <c r="AX698" s="5">
        <v>-1</v>
      </c>
      <c r="AY698" s="5">
        <v>-1</v>
      </c>
      <c r="AZ698" s="5">
        <v>-1</v>
      </c>
      <c r="BA698" s="5">
        <v>-1</v>
      </c>
      <c r="BB698" s="5">
        <v>-1</v>
      </c>
      <c r="BC698" s="5">
        <v>-1</v>
      </c>
      <c r="BD698" s="5">
        <v>-1</v>
      </c>
      <c r="BE698" s="5">
        <v>-1</v>
      </c>
      <c r="BF698" s="5">
        <v>-1</v>
      </c>
      <c r="BG698" s="5">
        <v>-1</v>
      </c>
      <c r="BH698" s="5">
        <v>-1</v>
      </c>
      <c r="BI698" s="5">
        <v>-1</v>
      </c>
      <c r="BJ698" s="5">
        <v>-1</v>
      </c>
      <c r="BK698" s="5">
        <v>-1</v>
      </c>
      <c r="BL698" s="5">
        <v>-1</v>
      </c>
      <c r="BM698" s="5">
        <v>-1</v>
      </c>
      <c r="BN698" s="5">
        <v>-1</v>
      </c>
      <c r="BO698" s="5">
        <v>-1</v>
      </c>
      <c r="BP698" s="5">
        <v>-1</v>
      </c>
      <c r="BQ698" s="5">
        <v>-1</v>
      </c>
      <c r="BR698" s="5">
        <v>-1</v>
      </c>
      <c r="BS698" s="5">
        <v>-1</v>
      </c>
      <c r="BT698" s="5">
        <v>-1</v>
      </c>
      <c r="BU698" s="5">
        <v>-1</v>
      </c>
      <c r="BV698" s="5">
        <v>-1</v>
      </c>
      <c r="BW698" s="5">
        <v>-1</v>
      </c>
      <c r="BX698" s="5">
        <v>-1</v>
      </c>
      <c r="BY698" s="5">
        <f>IF(ISNUMBER(EmisData!Q699),EmisData!Q699/86400/365*0.12,-1)</f>
        <v>-1</v>
      </c>
      <c r="BZ698" s="5">
        <v>-1</v>
      </c>
      <c r="CA698" s="5">
        <v>-1</v>
      </c>
      <c r="CB698" s="5">
        <v>-1</v>
      </c>
      <c r="CC698" s="5">
        <v>-1</v>
      </c>
      <c r="CD698" s="5">
        <f>IF(ISNUMBER(EmisData!P699),EmisData!P699/86400/365*0.12,-1)</f>
        <v>-1</v>
      </c>
      <c r="CE698" s="5">
        <v>-1</v>
      </c>
      <c r="CF698" s="5">
        <v>-1</v>
      </c>
      <c r="CG698" s="5">
        <v>-1</v>
      </c>
      <c r="CH698" s="5">
        <v>-1</v>
      </c>
      <c r="CI698" s="5">
        <v>-1</v>
      </c>
      <c r="CJ698" s="5">
        <v>-1</v>
      </c>
      <c r="CK698" s="5">
        <v>-1</v>
      </c>
      <c r="CL698" s="5">
        <v>-1</v>
      </c>
      <c r="CM698" s="5">
        <v>-1</v>
      </c>
      <c r="CN698" s="5">
        <v>-1</v>
      </c>
      <c r="CO698" s="5">
        <v>-1</v>
      </c>
      <c r="CP698" s="5">
        <v>-1</v>
      </c>
      <c r="CQ698" s="5">
        <v>-1</v>
      </c>
      <c r="CR698" s="5">
        <v>-1</v>
      </c>
      <c r="CS698" s="5">
        <v>-1</v>
      </c>
      <c r="CT698" s="5">
        <v>-1</v>
      </c>
      <c r="CU698" s="5">
        <v>-1</v>
      </c>
      <c r="CV698" s="5">
        <v>-1</v>
      </c>
      <c r="CW698" s="5">
        <v>-1</v>
      </c>
      <c r="CX698" s="5">
        <v>-1</v>
      </c>
      <c r="CY698" s="5">
        <v>-1</v>
      </c>
      <c r="CZ698" s="5">
        <v>-1</v>
      </c>
      <c r="DA698" s="5">
        <v>-1</v>
      </c>
      <c r="DB698" s="5">
        <v>-1</v>
      </c>
      <c r="DC698" s="5">
        <v>-1</v>
      </c>
      <c r="DD698" s="5">
        <v>-1</v>
      </c>
      <c r="DE698" s="5">
        <v>-1</v>
      </c>
      <c r="DF698" s="5">
        <v>-1</v>
      </c>
      <c r="DG698" s="5">
        <v>-1</v>
      </c>
      <c r="DH698" s="5">
        <v>-1</v>
      </c>
      <c r="DI698" s="5">
        <v>-1</v>
      </c>
      <c r="DJ698" s="5">
        <v>-1</v>
      </c>
      <c r="DK698" s="5">
        <v>-1</v>
      </c>
      <c r="DL698" s="5">
        <v>-1</v>
      </c>
      <c r="DM698" s="5">
        <v>-1</v>
      </c>
      <c r="DN698" s="5">
        <v>-1</v>
      </c>
      <c r="DO698" s="5">
        <v>-1</v>
      </c>
      <c r="DP698" s="5">
        <v>-1</v>
      </c>
      <c r="DQ698" s="5">
        <v>-1</v>
      </c>
      <c r="DR698" s="5">
        <v>-1</v>
      </c>
      <c r="DS698" s="5">
        <v>-1</v>
      </c>
      <c r="DT698" s="5">
        <v>-1</v>
      </c>
      <c r="DU698" s="5">
        <v>-1</v>
      </c>
      <c r="DV698" s="5">
        <v>-1</v>
      </c>
      <c r="DW698" s="5">
        <v>-1</v>
      </c>
      <c r="DX698" s="5">
        <v>-1</v>
      </c>
      <c r="DY698" s="5">
        <v>-1</v>
      </c>
      <c r="DZ698" s="5">
        <v>-1</v>
      </c>
      <c r="EA698" s="5">
        <v>-1</v>
      </c>
      <c r="EB698" s="5">
        <v>-1</v>
      </c>
      <c r="EC698" s="5">
        <v>-1</v>
      </c>
      <c r="ED698" s="5">
        <v>-1</v>
      </c>
      <c r="EE698" s="5">
        <v>-1</v>
      </c>
      <c r="EF698" s="5">
        <v>-1</v>
      </c>
      <c r="EG698" s="5">
        <v>-1</v>
      </c>
      <c r="EH698" s="5">
        <v>-1</v>
      </c>
      <c r="EI698" s="5">
        <v>-1</v>
      </c>
      <c r="EJ698" s="5">
        <v>-1</v>
      </c>
      <c r="EK698" s="5">
        <v>-1</v>
      </c>
      <c r="EL698" s="5">
        <v>-1</v>
      </c>
      <c r="EM698" s="5">
        <v>-1</v>
      </c>
      <c r="EN698" s="5">
        <v>-1</v>
      </c>
      <c r="EO698" s="5">
        <v>-1</v>
      </c>
      <c r="EP698" s="5">
        <v>-1</v>
      </c>
      <c r="EQ698" s="5">
        <v>-1</v>
      </c>
      <c r="ER698" s="5">
        <v>-1</v>
      </c>
      <c r="ES698" s="5">
        <v>-1</v>
      </c>
      <c r="ET698" s="5">
        <v>-1</v>
      </c>
      <c r="EU698" s="5">
        <v>-1</v>
      </c>
      <c r="EV698" s="5">
        <f>IF(ISNUMBER(EmisData!R699),EmisData!R699/86400/365*0.12,-1)</f>
        <v>-1</v>
      </c>
      <c r="EW698" s="5">
        <v>-1</v>
      </c>
      <c r="EX698" s="5">
        <v>-1</v>
      </c>
      <c r="EY698" s="5">
        <v>-1</v>
      </c>
      <c r="EZ698" s="5">
        <v>-1</v>
      </c>
      <c r="FA698" s="5">
        <v>-1</v>
      </c>
      <c r="FB698" s="5">
        <v>-1</v>
      </c>
      <c r="FC698" s="5">
        <v>-1</v>
      </c>
      <c r="FD698" s="5">
        <v>-1</v>
      </c>
      <c r="FE698" s="5">
        <v>-1</v>
      </c>
      <c r="FF698" s="5">
        <v>-1</v>
      </c>
      <c r="FG698" s="5">
        <v>-1</v>
      </c>
      <c r="FH698" s="5">
        <v>-1</v>
      </c>
      <c r="FI698" s="5">
        <v>-1</v>
      </c>
      <c r="FJ698" s="5">
        <v>-1</v>
      </c>
      <c r="FK698" s="5">
        <v>-1</v>
      </c>
      <c r="FL698" s="5">
        <v>-1</v>
      </c>
      <c r="FM698" s="5">
        <v>-1</v>
      </c>
      <c r="FN698" s="5">
        <v>-1</v>
      </c>
      <c r="FO698" s="5">
        <v>-1</v>
      </c>
      <c r="FP698" s="5">
        <v>-1</v>
      </c>
      <c r="FQ698" s="5">
        <v>-1</v>
      </c>
      <c r="FR698" s="5">
        <v>-1</v>
      </c>
      <c r="FS698" s="5">
        <v>-1</v>
      </c>
      <c r="FT698" s="5">
        <v>-1</v>
      </c>
      <c r="FU698" s="5">
        <v>-1</v>
      </c>
      <c r="FV698" s="5">
        <v>-1</v>
      </c>
      <c r="FW698" s="5">
        <v>-1</v>
      </c>
      <c r="FX698" s="5">
        <v>-1</v>
      </c>
      <c r="FY698" s="5">
        <v>-1</v>
      </c>
      <c r="FZ698" s="5">
        <v>-1</v>
      </c>
      <c r="GA698" s="5">
        <v>-1</v>
      </c>
      <c r="GB698" s="5">
        <v>-1</v>
      </c>
      <c r="GC698" s="5">
        <v>-1</v>
      </c>
      <c r="GD698" s="5">
        <v>-1</v>
      </c>
      <c r="GE698" s="5">
        <v>-1</v>
      </c>
      <c r="GF698" s="5">
        <v>-1</v>
      </c>
      <c r="GG698" s="5">
        <v>-1</v>
      </c>
      <c r="GH698" s="5">
        <v>-1</v>
      </c>
      <c r="GI698" s="5">
        <v>-1</v>
      </c>
      <c r="GJ698" s="5">
        <v>-1</v>
      </c>
      <c r="GK698" s="5">
        <v>-1</v>
      </c>
      <c r="GL698" s="5">
        <v>-1</v>
      </c>
      <c r="GM698" s="5">
        <v>-1</v>
      </c>
      <c r="GN698" s="5">
        <v>-1</v>
      </c>
      <c r="GO698" s="5">
        <v>-1</v>
      </c>
      <c r="GP698" s="5">
        <v>-1</v>
      </c>
      <c r="GQ698" s="5">
        <v>-1</v>
      </c>
      <c r="GR698" s="5">
        <v>-1</v>
      </c>
      <c r="GS698" s="5">
        <v>-1</v>
      </c>
      <c r="GT698" s="5">
        <f>IF(ISNUMBER(EmisData!L698),EmisData!L698/86400/365*0.12,-1)</f>
        <v>-1</v>
      </c>
      <c r="GU698" s="5">
        <v>-1</v>
      </c>
      <c r="GV698" s="5">
        <v>-1</v>
      </c>
      <c r="GW698" s="5">
        <v>-1</v>
      </c>
      <c r="GX698" s="5">
        <v>-1</v>
      </c>
      <c r="GY698" s="5">
        <f>IF(ISNUMBER(EmisData!O699),EmisData!O699/86400/365*0.12,-1)</f>
        <v>-1</v>
      </c>
      <c r="GZ698" s="5">
        <v>-1</v>
      </c>
      <c r="HA698" s="5">
        <v>-1</v>
      </c>
      <c r="HB698" s="5">
        <v>-1</v>
      </c>
      <c r="HC698" s="5">
        <v>-1</v>
      </c>
      <c r="HD698" s="5">
        <v>-1</v>
      </c>
      <c r="HE698" s="5">
        <v>-1</v>
      </c>
      <c r="HF698" s="5">
        <v>-1</v>
      </c>
      <c r="HG698" s="5">
        <v>-1</v>
      </c>
      <c r="HH698" s="5">
        <v>-1</v>
      </c>
      <c r="HI698" s="5">
        <f>IF(ISNUMBER(EmisData!M698),EmisData!M698/86400/365*0.12,-1)</f>
        <v>-1</v>
      </c>
      <c r="HJ698" s="5">
        <v>-1</v>
      </c>
      <c r="HK698" s="5">
        <v>-1</v>
      </c>
      <c r="HL698" s="5">
        <v>-1</v>
      </c>
      <c r="HM698" s="5">
        <v>-1</v>
      </c>
      <c r="HN698" s="5">
        <v>-1</v>
      </c>
      <c r="HO698" s="5">
        <v>-1</v>
      </c>
      <c r="HP698" s="5">
        <v>-1</v>
      </c>
      <c r="HQ698" s="5" t="s">
        <v>720</v>
      </c>
      <c r="HR698" s="5" t="str">
        <f>EmisData!Z698</f>
        <v/>
      </c>
    </row>
    <row r="699" spans="1:226" x14ac:dyDescent="0.25">
      <c r="A699" s="35" t="s">
        <v>19910</v>
      </c>
      <c r="B699" s="26">
        <v>5289</v>
      </c>
      <c r="C699" s="34" t="s">
        <v>19909</v>
      </c>
      <c r="D699" s="5">
        <v>2</v>
      </c>
      <c r="E699" s="5">
        <v>0</v>
      </c>
      <c r="F699" s="5">
        <f>VLOOKUP($B699,STPdata!$B:$J,6,FALSE)</f>
        <v>9.314395081113867E-6</v>
      </c>
      <c r="G699" s="5">
        <f>VLOOKUP($B699,STPdata!$B:$J,7,FALSE)</f>
        <v>0.4608857458470822</v>
      </c>
      <c r="H699" s="5">
        <f>VLOOKUP($B699,STPdata!$B:$J,8,FALSE)</f>
        <v>8.4169135739793358E-2</v>
      </c>
      <c r="I699" s="5">
        <f>VLOOKUP($B699,STPdata!$B:$J,9,FALSE)</f>
        <v>0.4549358040180404</v>
      </c>
      <c r="J699" s="5">
        <v>-1</v>
      </c>
      <c r="K699" s="5">
        <v>-1</v>
      </c>
      <c r="L699" s="5">
        <v>-1</v>
      </c>
      <c r="M699" s="5">
        <v>-1</v>
      </c>
      <c r="N699" s="5">
        <v>-1</v>
      </c>
      <c r="O699" s="5">
        <v>-1</v>
      </c>
      <c r="P699" s="5">
        <v>-1</v>
      </c>
      <c r="Q699" s="5">
        <v>-1</v>
      </c>
      <c r="R699" s="5">
        <v>-1</v>
      </c>
      <c r="S699" s="5">
        <v>-1</v>
      </c>
      <c r="T699" s="5">
        <v>-1</v>
      </c>
      <c r="U699" s="5">
        <v>-1</v>
      </c>
      <c r="V699" s="5">
        <f>IF(ISNUMBER(EmisData!N700),EmisData!N700/86400/365*0.12,-1)</f>
        <v>-1</v>
      </c>
      <c r="W699" s="5">
        <v>-1</v>
      </c>
      <c r="X699" s="5">
        <v>-1</v>
      </c>
      <c r="Y699" s="5">
        <v>-1</v>
      </c>
      <c r="Z699" s="5">
        <v>-1</v>
      </c>
      <c r="AA699" s="5">
        <v>-1</v>
      </c>
      <c r="AB699" s="5">
        <v>-1</v>
      </c>
      <c r="AC699" s="5">
        <v>-1</v>
      </c>
      <c r="AD699" s="5">
        <v>-1</v>
      </c>
      <c r="AE699" s="5">
        <v>-1</v>
      </c>
      <c r="AF699" s="5">
        <v>-1</v>
      </c>
      <c r="AG699" s="5">
        <v>-1</v>
      </c>
      <c r="AH699" s="5">
        <v>-1</v>
      </c>
      <c r="AI699" s="5">
        <v>-1</v>
      </c>
      <c r="AJ699" s="5">
        <v>-1</v>
      </c>
      <c r="AK699" s="5">
        <v>-1</v>
      </c>
      <c r="AL699" s="5">
        <v>-1</v>
      </c>
      <c r="AM699" s="5">
        <v>-1</v>
      </c>
      <c r="AN699" s="5">
        <v>-1</v>
      </c>
      <c r="AO699" s="5">
        <v>-1</v>
      </c>
      <c r="AP699" s="5">
        <v>-1</v>
      </c>
      <c r="AQ699" s="5">
        <v>-1</v>
      </c>
      <c r="AR699" s="5">
        <v>-1</v>
      </c>
      <c r="AS699" s="5">
        <v>-1</v>
      </c>
      <c r="AT699" s="5">
        <v>-1</v>
      </c>
      <c r="AU699" s="5">
        <v>-1</v>
      </c>
      <c r="AV699" s="5">
        <v>-1</v>
      </c>
      <c r="AW699" s="5">
        <v>-1</v>
      </c>
      <c r="AX699" s="5">
        <v>-1</v>
      </c>
      <c r="AY699" s="5">
        <v>-1</v>
      </c>
      <c r="AZ699" s="5">
        <v>-1</v>
      </c>
      <c r="BA699" s="5">
        <v>-1</v>
      </c>
      <c r="BB699" s="5">
        <v>-1</v>
      </c>
      <c r="BC699" s="5">
        <v>-1</v>
      </c>
      <c r="BD699" s="5">
        <v>-1</v>
      </c>
      <c r="BE699" s="5">
        <v>-1</v>
      </c>
      <c r="BF699" s="5">
        <v>-1</v>
      </c>
      <c r="BG699" s="5">
        <v>-1</v>
      </c>
      <c r="BH699" s="5">
        <v>-1</v>
      </c>
      <c r="BI699" s="5">
        <v>-1</v>
      </c>
      <c r="BJ699" s="5">
        <v>-1</v>
      </c>
      <c r="BK699" s="5">
        <v>-1</v>
      </c>
      <c r="BL699" s="5">
        <v>-1</v>
      </c>
      <c r="BM699" s="5">
        <v>-1</v>
      </c>
      <c r="BN699" s="5">
        <v>-1</v>
      </c>
      <c r="BO699" s="5">
        <v>-1</v>
      </c>
      <c r="BP699" s="5">
        <v>-1</v>
      </c>
      <c r="BQ699" s="5">
        <v>-1</v>
      </c>
      <c r="BR699" s="5">
        <v>-1</v>
      </c>
      <c r="BS699" s="5">
        <v>-1</v>
      </c>
      <c r="BT699" s="5">
        <v>-1</v>
      </c>
      <c r="BU699" s="5">
        <v>-1</v>
      </c>
      <c r="BV699" s="5">
        <v>-1</v>
      </c>
      <c r="BW699" s="5">
        <v>-1</v>
      </c>
      <c r="BX699" s="5">
        <v>-1</v>
      </c>
      <c r="BY699" s="5">
        <f>IF(ISNUMBER(EmisData!Q700),EmisData!Q700/86400/365*0.12,-1)</f>
        <v>-1</v>
      </c>
      <c r="BZ699" s="5">
        <v>-1</v>
      </c>
      <c r="CA699" s="5">
        <v>-1</v>
      </c>
      <c r="CB699" s="5">
        <v>-1</v>
      </c>
      <c r="CC699" s="5">
        <v>-1</v>
      </c>
      <c r="CD699" s="5">
        <f>IF(ISNUMBER(EmisData!P700),EmisData!P700/86400/365*0.12,-1)</f>
        <v>-1</v>
      </c>
      <c r="CE699" s="5">
        <v>-1</v>
      </c>
      <c r="CF699" s="5">
        <v>-1</v>
      </c>
      <c r="CG699" s="5">
        <v>-1</v>
      </c>
      <c r="CH699" s="5">
        <v>-1</v>
      </c>
      <c r="CI699" s="5">
        <v>-1</v>
      </c>
      <c r="CJ699" s="5">
        <v>-1</v>
      </c>
      <c r="CK699" s="5">
        <v>-1</v>
      </c>
      <c r="CL699" s="5">
        <v>-1</v>
      </c>
      <c r="CM699" s="5">
        <v>-1</v>
      </c>
      <c r="CN699" s="5">
        <v>-1</v>
      </c>
      <c r="CO699" s="5">
        <v>-1</v>
      </c>
      <c r="CP699" s="5">
        <v>-1</v>
      </c>
      <c r="CQ699" s="5">
        <v>-1</v>
      </c>
      <c r="CR699" s="5">
        <v>-1</v>
      </c>
      <c r="CS699" s="5">
        <v>-1</v>
      </c>
      <c r="CT699" s="5">
        <v>-1</v>
      </c>
      <c r="CU699" s="5">
        <v>-1</v>
      </c>
      <c r="CV699" s="5">
        <v>-1</v>
      </c>
      <c r="CW699" s="5">
        <v>-1</v>
      </c>
      <c r="CX699" s="5">
        <v>-1</v>
      </c>
      <c r="CY699" s="5">
        <v>-1</v>
      </c>
      <c r="CZ699" s="5">
        <v>-1</v>
      </c>
      <c r="DA699" s="5">
        <v>-1</v>
      </c>
      <c r="DB699" s="5">
        <v>-1</v>
      </c>
      <c r="DC699" s="5">
        <v>-1</v>
      </c>
      <c r="DD699" s="5">
        <v>-1</v>
      </c>
      <c r="DE699" s="5">
        <v>-1</v>
      </c>
      <c r="DF699" s="5">
        <v>-1</v>
      </c>
      <c r="DG699" s="5">
        <v>-1</v>
      </c>
      <c r="DH699" s="5">
        <v>-1</v>
      </c>
      <c r="DI699" s="5">
        <v>-1</v>
      </c>
      <c r="DJ699" s="5">
        <v>-1</v>
      </c>
      <c r="DK699" s="5">
        <v>-1</v>
      </c>
      <c r="DL699" s="5">
        <v>-1</v>
      </c>
      <c r="DM699" s="5">
        <v>-1</v>
      </c>
      <c r="DN699" s="5">
        <v>-1</v>
      </c>
      <c r="DO699" s="5">
        <v>-1</v>
      </c>
      <c r="DP699" s="5">
        <v>-1</v>
      </c>
      <c r="DQ699" s="5">
        <v>-1</v>
      </c>
      <c r="DR699" s="5">
        <v>-1</v>
      </c>
      <c r="DS699" s="5">
        <v>-1</v>
      </c>
      <c r="DT699" s="5">
        <v>-1</v>
      </c>
      <c r="DU699" s="5">
        <v>-1</v>
      </c>
      <c r="DV699" s="5">
        <v>-1</v>
      </c>
      <c r="DW699" s="5">
        <v>-1</v>
      </c>
      <c r="DX699" s="5">
        <v>-1</v>
      </c>
      <c r="DY699" s="5">
        <v>-1</v>
      </c>
      <c r="DZ699" s="5">
        <v>-1</v>
      </c>
      <c r="EA699" s="5">
        <v>-1</v>
      </c>
      <c r="EB699" s="5">
        <v>-1</v>
      </c>
      <c r="EC699" s="5">
        <v>-1</v>
      </c>
      <c r="ED699" s="5">
        <v>-1</v>
      </c>
      <c r="EE699" s="5">
        <v>-1</v>
      </c>
      <c r="EF699" s="5">
        <v>-1</v>
      </c>
      <c r="EG699" s="5">
        <v>-1</v>
      </c>
      <c r="EH699" s="5">
        <v>-1</v>
      </c>
      <c r="EI699" s="5">
        <v>-1</v>
      </c>
      <c r="EJ699" s="5">
        <v>-1</v>
      </c>
      <c r="EK699" s="5">
        <v>-1</v>
      </c>
      <c r="EL699" s="5">
        <v>-1</v>
      </c>
      <c r="EM699" s="5">
        <v>-1</v>
      </c>
      <c r="EN699" s="5">
        <v>-1</v>
      </c>
      <c r="EO699" s="5">
        <v>-1</v>
      </c>
      <c r="EP699" s="5">
        <v>-1</v>
      </c>
      <c r="EQ699" s="5">
        <v>-1</v>
      </c>
      <c r="ER699" s="5">
        <v>-1</v>
      </c>
      <c r="ES699" s="5">
        <v>-1</v>
      </c>
      <c r="ET699" s="5">
        <v>-1</v>
      </c>
      <c r="EU699" s="5">
        <v>-1</v>
      </c>
      <c r="EV699" s="5">
        <f>IF(ISNUMBER(EmisData!R700),EmisData!R700/86400/365*0.12,-1)</f>
        <v>-1</v>
      </c>
      <c r="EW699" s="5">
        <v>-1</v>
      </c>
      <c r="EX699" s="5">
        <v>-1</v>
      </c>
      <c r="EY699" s="5">
        <v>-1</v>
      </c>
      <c r="EZ699" s="5">
        <v>-1</v>
      </c>
      <c r="FA699" s="5">
        <v>-1</v>
      </c>
      <c r="FB699" s="5">
        <v>-1</v>
      </c>
      <c r="FC699" s="5">
        <v>-1</v>
      </c>
      <c r="FD699" s="5">
        <v>-1</v>
      </c>
      <c r="FE699" s="5">
        <v>-1</v>
      </c>
      <c r="FF699" s="5">
        <v>-1</v>
      </c>
      <c r="FG699" s="5">
        <v>-1</v>
      </c>
      <c r="FH699" s="5">
        <v>-1</v>
      </c>
      <c r="FI699" s="5">
        <v>-1</v>
      </c>
      <c r="FJ699" s="5">
        <v>-1</v>
      </c>
      <c r="FK699" s="5">
        <v>-1</v>
      </c>
      <c r="FL699" s="5">
        <v>-1</v>
      </c>
      <c r="FM699" s="5">
        <v>-1</v>
      </c>
      <c r="FN699" s="5">
        <v>-1</v>
      </c>
      <c r="FO699" s="5">
        <v>-1</v>
      </c>
      <c r="FP699" s="5">
        <v>-1</v>
      </c>
      <c r="FQ699" s="5">
        <v>-1</v>
      </c>
      <c r="FR699" s="5">
        <v>-1</v>
      </c>
      <c r="FS699" s="5">
        <v>-1</v>
      </c>
      <c r="FT699" s="5">
        <v>-1</v>
      </c>
      <c r="FU699" s="5">
        <v>-1</v>
      </c>
      <c r="FV699" s="5">
        <v>-1</v>
      </c>
      <c r="FW699" s="5">
        <v>-1</v>
      </c>
      <c r="FX699" s="5">
        <v>-1</v>
      </c>
      <c r="FY699" s="5">
        <v>-1</v>
      </c>
      <c r="FZ699" s="5">
        <v>-1</v>
      </c>
      <c r="GA699" s="5">
        <v>-1</v>
      </c>
      <c r="GB699" s="5">
        <v>-1</v>
      </c>
      <c r="GC699" s="5">
        <v>-1</v>
      </c>
      <c r="GD699" s="5">
        <v>-1</v>
      </c>
      <c r="GE699" s="5">
        <v>-1</v>
      </c>
      <c r="GF699" s="5">
        <v>-1</v>
      </c>
      <c r="GG699" s="5">
        <v>-1</v>
      </c>
      <c r="GH699" s="5">
        <v>-1</v>
      </c>
      <c r="GI699" s="5">
        <v>-1</v>
      </c>
      <c r="GJ699" s="5">
        <v>-1</v>
      </c>
      <c r="GK699" s="5">
        <v>-1</v>
      </c>
      <c r="GL699" s="5">
        <v>-1</v>
      </c>
      <c r="GM699" s="5">
        <v>-1</v>
      </c>
      <c r="GN699" s="5">
        <v>-1</v>
      </c>
      <c r="GO699" s="5">
        <v>-1</v>
      </c>
      <c r="GP699" s="5">
        <v>-1</v>
      </c>
      <c r="GQ699" s="5">
        <v>-1</v>
      </c>
      <c r="GR699" s="5">
        <v>-1</v>
      </c>
      <c r="GS699" s="5">
        <v>-1</v>
      </c>
      <c r="GT699" s="5">
        <f>IF(ISNUMBER(EmisData!L699),EmisData!L699/86400/365*0.12,-1)</f>
        <v>-1</v>
      </c>
      <c r="GU699" s="5">
        <v>-1</v>
      </c>
      <c r="GV699" s="5">
        <v>-1</v>
      </c>
      <c r="GW699" s="5">
        <v>-1</v>
      </c>
      <c r="GX699" s="5">
        <v>-1</v>
      </c>
      <c r="GY699" s="5">
        <f>IF(ISNUMBER(EmisData!O700),EmisData!O700/86400/365*0.12,-1)</f>
        <v>-1</v>
      </c>
      <c r="GZ699" s="5">
        <v>-1</v>
      </c>
      <c r="HA699" s="5">
        <v>-1</v>
      </c>
      <c r="HB699" s="5">
        <v>-1</v>
      </c>
      <c r="HC699" s="5">
        <v>-1</v>
      </c>
      <c r="HD699" s="5">
        <v>-1</v>
      </c>
      <c r="HE699" s="5">
        <v>-1</v>
      </c>
      <c r="HF699" s="5">
        <v>-1</v>
      </c>
      <c r="HG699" s="5">
        <v>-1</v>
      </c>
      <c r="HH699" s="5">
        <v>-1</v>
      </c>
      <c r="HI699" s="5">
        <f>IF(ISNUMBER(EmisData!M699),EmisData!M699/86400/365*0.12,-1)</f>
        <v>4.9500706577217996E-5</v>
      </c>
      <c r="HJ699" s="5">
        <v>-1</v>
      </c>
      <c r="HK699" s="5">
        <v>-1</v>
      </c>
      <c r="HL699" s="5">
        <v>-1</v>
      </c>
      <c r="HM699" s="5">
        <v>-1</v>
      </c>
      <c r="HN699" s="5">
        <v>-1</v>
      </c>
      <c r="HO699" s="5">
        <v>-1</v>
      </c>
      <c r="HP699" s="5">
        <v>-1</v>
      </c>
      <c r="HQ699" s="5" t="s">
        <v>720</v>
      </c>
      <c r="HR699" s="5" t="str">
        <f>EmisData!Z699</f>
        <v>yes</v>
      </c>
    </row>
    <row r="700" spans="1:226" x14ac:dyDescent="0.25">
      <c r="A700" s="35" t="s">
        <v>19915</v>
      </c>
      <c r="B700" s="26">
        <v>5290</v>
      </c>
      <c r="C700" s="34" t="s">
        <v>19914</v>
      </c>
      <c r="D700" s="5">
        <v>2</v>
      </c>
      <c r="E700" s="5">
        <v>0</v>
      </c>
      <c r="F700" s="5">
        <f>VLOOKUP($B700,STPdata!$B:$J,6,FALSE)</f>
        <v>0.74082516407760535</v>
      </c>
      <c r="G700" s="5">
        <f>VLOOKUP($B700,STPdata!$B:$J,7,FALSE)</f>
        <v>3.637092853163737E-2</v>
      </c>
      <c r="H700" s="5">
        <f>VLOOKUP($B700,STPdata!$B:$J,8,FALSE)</f>
        <v>0.21856956376957246</v>
      </c>
      <c r="I700" s="5">
        <f>VLOOKUP($B700,STPdata!$B:$J,9,FALSE)</f>
        <v>4.2343436211849869E-3</v>
      </c>
      <c r="J700" s="5">
        <v>-1</v>
      </c>
      <c r="K700" s="5">
        <v>-1</v>
      </c>
      <c r="L700" s="5">
        <v>-1</v>
      </c>
      <c r="M700" s="5">
        <v>-1</v>
      </c>
      <c r="N700" s="5">
        <v>-1</v>
      </c>
      <c r="O700" s="5">
        <v>-1</v>
      </c>
      <c r="P700" s="5">
        <v>-1</v>
      </c>
      <c r="Q700" s="5">
        <v>-1</v>
      </c>
      <c r="R700" s="5">
        <v>-1</v>
      </c>
      <c r="S700" s="5">
        <v>-1</v>
      </c>
      <c r="T700" s="5">
        <v>-1</v>
      </c>
      <c r="U700" s="5">
        <v>-1</v>
      </c>
      <c r="V700" s="5">
        <f>IF(ISNUMBER(EmisData!N701),EmisData!N701/86400/365*0.12,-1)</f>
        <v>-1</v>
      </c>
      <c r="W700" s="5">
        <v>-1</v>
      </c>
      <c r="X700" s="5">
        <v>-1</v>
      </c>
      <c r="Y700" s="5">
        <v>-1</v>
      </c>
      <c r="Z700" s="5">
        <v>-1</v>
      </c>
      <c r="AA700" s="5">
        <v>-1</v>
      </c>
      <c r="AB700" s="5">
        <v>-1</v>
      </c>
      <c r="AC700" s="5">
        <v>-1</v>
      </c>
      <c r="AD700" s="5">
        <v>-1</v>
      </c>
      <c r="AE700" s="5">
        <v>-1</v>
      </c>
      <c r="AF700" s="5">
        <v>-1</v>
      </c>
      <c r="AG700" s="5">
        <v>-1</v>
      </c>
      <c r="AH700" s="5">
        <v>-1</v>
      </c>
      <c r="AI700" s="5">
        <v>-1</v>
      </c>
      <c r="AJ700" s="5">
        <v>-1</v>
      </c>
      <c r="AK700" s="5">
        <v>-1</v>
      </c>
      <c r="AL700" s="5">
        <v>-1</v>
      </c>
      <c r="AM700" s="5">
        <v>-1</v>
      </c>
      <c r="AN700" s="5">
        <v>-1</v>
      </c>
      <c r="AO700" s="5">
        <v>-1</v>
      </c>
      <c r="AP700" s="5">
        <v>-1</v>
      </c>
      <c r="AQ700" s="5">
        <v>-1</v>
      </c>
      <c r="AR700" s="5">
        <v>-1</v>
      </c>
      <c r="AS700" s="5">
        <v>-1</v>
      </c>
      <c r="AT700" s="5">
        <v>-1</v>
      </c>
      <c r="AU700" s="5">
        <v>-1</v>
      </c>
      <c r="AV700" s="5">
        <v>-1</v>
      </c>
      <c r="AW700" s="5">
        <v>-1</v>
      </c>
      <c r="AX700" s="5">
        <v>-1</v>
      </c>
      <c r="AY700" s="5">
        <v>-1</v>
      </c>
      <c r="AZ700" s="5">
        <v>-1</v>
      </c>
      <c r="BA700" s="5">
        <v>-1</v>
      </c>
      <c r="BB700" s="5">
        <v>-1</v>
      </c>
      <c r="BC700" s="5">
        <v>-1</v>
      </c>
      <c r="BD700" s="5">
        <v>-1</v>
      </c>
      <c r="BE700" s="5">
        <v>-1</v>
      </c>
      <c r="BF700" s="5">
        <v>-1</v>
      </c>
      <c r="BG700" s="5">
        <v>-1</v>
      </c>
      <c r="BH700" s="5">
        <v>-1</v>
      </c>
      <c r="BI700" s="5">
        <v>-1</v>
      </c>
      <c r="BJ700" s="5">
        <v>-1</v>
      </c>
      <c r="BK700" s="5">
        <v>-1</v>
      </c>
      <c r="BL700" s="5">
        <v>-1</v>
      </c>
      <c r="BM700" s="5">
        <v>-1</v>
      </c>
      <c r="BN700" s="5">
        <v>-1</v>
      </c>
      <c r="BO700" s="5">
        <v>-1</v>
      </c>
      <c r="BP700" s="5">
        <v>-1</v>
      </c>
      <c r="BQ700" s="5">
        <v>-1</v>
      </c>
      <c r="BR700" s="5">
        <v>-1</v>
      </c>
      <c r="BS700" s="5">
        <v>-1</v>
      </c>
      <c r="BT700" s="5">
        <v>-1</v>
      </c>
      <c r="BU700" s="5">
        <v>-1</v>
      </c>
      <c r="BV700" s="5">
        <v>-1</v>
      </c>
      <c r="BW700" s="5">
        <v>-1</v>
      </c>
      <c r="BX700" s="5">
        <v>-1</v>
      </c>
      <c r="BY700" s="5">
        <f>IF(ISNUMBER(EmisData!Q701),EmisData!Q701/86400/365*0.12,-1)</f>
        <v>-1</v>
      </c>
      <c r="BZ700" s="5">
        <v>-1</v>
      </c>
      <c r="CA700" s="5">
        <v>-1</v>
      </c>
      <c r="CB700" s="5">
        <v>-1</v>
      </c>
      <c r="CC700" s="5">
        <v>-1</v>
      </c>
      <c r="CD700" s="5">
        <f>IF(ISNUMBER(EmisData!P701),EmisData!P701/86400/365*0.12,-1)</f>
        <v>-1</v>
      </c>
      <c r="CE700" s="5">
        <v>-1</v>
      </c>
      <c r="CF700" s="5">
        <v>-1</v>
      </c>
      <c r="CG700" s="5">
        <v>-1</v>
      </c>
      <c r="CH700" s="5">
        <v>-1</v>
      </c>
      <c r="CI700" s="5">
        <v>-1</v>
      </c>
      <c r="CJ700" s="5">
        <v>-1</v>
      </c>
      <c r="CK700" s="5">
        <v>-1</v>
      </c>
      <c r="CL700" s="5">
        <v>-1</v>
      </c>
      <c r="CM700" s="5">
        <v>-1</v>
      </c>
      <c r="CN700" s="5">
        <v>-1</v>
      </c>
      <c r="CO700" s="5">
        <v>-1</v>
      </c>
      <c r="CP700" s="5">
        <v>-1</v>
      </c>
      <c r="CQ700" s="5">
        <v>-1</v>
      </c>
      <c r="CR700" s="5">
        <v>-1</v>
      </c>
      <c r="CS700" s="5">
        <v>-1</v>
      </c>
      <c r="CT700" s="5">
        <v>-1</v>
      </c>
      <c r="CU700" s="5">
        <v>-1</v>
      </c>
      <c r="CV700" s="5">
        <v>-1</v>
      </c>
      <c r="CW700" s="5">
        <v>-1</v>
      </c>
      <c r="CX700" s="5">
        <v>-1</v>
      </c>
      <c r="CY700" s="5">
        <v>-1</v>
      </c>
      <c r="CZ700" s="5">
        <v>-1</v>
      </c>
      <c r="DA700" s="5">
        <v>-1</v>
      </c>
      <c r="DB700" s="5">
        <v>-1</v>
      </c>
      <c r="DC700" s="5">
        <v>-1</v>
      </c>
      <c r="DD700" s="5">
        <v>-1</v>
      </c>
      <c r="DE700" s="5">
        <v>-1</v>
      </c>
      <c r="DF700" s="5">
        <v>-1</v>
      </c>
      <c r="DG700" s="5">
        <v>-1</v>
      </c>
      <c r="DH700" s="5">
        <v>-1</v>
      </c>
      <c r="DI700" s="5">
        <v>-1</v>
      </c>
      <c r="DJ700" s="5">
        <v>-1</v>
      </c>
      <c r="DK700" s="5">
        <v>-1</v>
      </c>
      <c r="DL700" s="5">
        <v>-1</v>
      </c>
      <c r="DM700" s="5">
        <v>-1</v>
      </c>
      <c r="DN700" s="5">
        <v>-1</v>
      </c>
      <c r="DO700" s="5">
        <v>-1</v>
      </c>
      <c r="DP700" s="5">
        <v>-1</v>
      </c>
      <c r="DQ700" s="5">
        <v>-1</v>
      </c>
      <c r="DR700" s="5">
        <v>-1</v>
      </c>
      <c r="DS700" s="5">
        <v>-1</v>
      </c>
      <c r="DT700" s="5">
        <v>-1</v>
      </c>
      <c r="DU700" s="5">
        <v>-1</v>
      </c>
      <c r="DV700" s="5">
        <v>-1</v>
      </c>
      <c r="DW700" s="5">
        <v>-1</v>
      </c>
      <c r="DX700" s="5">
        <v>-1</v>
      </c>
      <c r="DY700" s="5">
        <v>-1</v>
      </c>
      <c r="DZ700" s="5">
        <v>-1</v>
      </c>
      <c r="EA700" s="5">
        <v>-1</v>
      </c>
      <c r="EB700" s="5">
        <v>-1</v>
      </c>
      <c r="EC700" s="5">
        <v>-1</v>
      </c>
      <c r="ED700" s="5">
        <v>-1</v>
      </c>
      <c r="EE700" s="5">
        <v>-1</v>
      </c>
      <c r="EF700" s="5">
        <v>-1</v>
      </c>
      <c r="EG700" s="5">
        <v>-1</v>
      </c>
      <c r="EH700" s="5">
        <v>-1</v>
      </c>
      <c r="EI700" s="5">
        <v>-1</v>
      </c>
      <c r="EJ700" s="5">
        <v>-1</v>
      </c>
      <c r="EK700" s="5">
        <v>-1</v>
      </c>
      <c r="EL700" s="5">
        <v>-1</v>
      </c>
      <c r="EM700" s="5">
        <v>-1</v>
      </c>
      <c r="EN700" s="5">
        <v>-1</v>
      </c>
      <c r="EO700" s="5">
        <v>-1</v>
      </c>
      <c r="EP700" s="5">
        <v>-1</v>
      </c>
      <c r="EQ700" s="5">
        <v>-1</v>
      </c>
      <c r="ER700" s="5">
        <v>-1</v>
      </c>
      <c r="ES700" s="5">
        <v>-1</v>
      </c>
      <c r="ET700" s="5">
        <v>-1</v>
      </c>
      <c r="EU700" s="5">
        <v>-1</v>
      </c>
      <c r="EV700" s="5">
        <f>IF(ISNUMBER(EmisData!R701),EmisData!R701/86400/365*0.12,-1)</f>
        <v>-1</v>
      </c>
      <c r="EW700" s="5">
        <v>-1</v>
      </c>
      <c r="EX700" s="5">
        <v>-1</v>
      </c>
      <c r="EY700" s="5">
        <v>-1</v>
      </c>
      <c r="EZ700" s="5">
        <v>-1</v>
      </c>
      <c r="FA700" s="5">
        <v>-1</v>
      </c>
      <c r="FB700" s="5">
        <v>-1</v>
      </c>
      <c r="FC700" s="5">
        <v>-1</v>
      </c>
      <c r="FD700" s="5">
        <v>-1</v>
      </c>
      <c r="FE700" s="5">
        <v>-1</v>
      </c>
      <c r="FF700" s="5">
        <v>-1</v>
      </c>
      <c r="FG700" s="5">
        <v>-1</v>
      </c>
      <c r="FH700" s="5">
        <v>-1</v>
      </c>
      <c r="FI700" s="5">
        <v>-1</v>
      </c>
      <c r="FJ700" s="5">
        <v>-1</v>
      </c>
      <c r="FK700" s="5">
        <v>-1</v>
      </c>
      <c r="FL700" s="5">
        <v>-1</v>
      </c>
      <c r="FM700" s="5">
        <v>-1</v>
      </c>
      <c r="FN700" s="5">
        <v>-1</v>
      </c>
      <c r="FO700" s="5">
        <v>-1</v>
      </c>
      <c r="FP700" s="5">
        <v>-1</v>
      </c>
      <c r="FQ700" s="5">
        <v>-1</v>
      </c>
      <c r="FR700" s="5">
        <v>-1</v>
      </c>
      <c r="FS700" s="5">
        <v>-1</v>
      </c>
      <c r="FT700" s="5">
        <v>-1</v>
      </c>
      <c r="FU700" s="5">
        <v>-1</v>
      </c>
      <c r="FV700" s="5">
        <v>-1</v>
      </c>
      <c r="FW700" s="5">
        <v>-1</v>
      </c>
      <c r="FX700" s="5">
        <v>-1</v>
      </c>
      <c r="FY700" s="5">
        <v>-1</v>
      </c>
      <c r="FZ700" s="5">
        <v>-1</v>
      </c>
      <c r="GA700" s="5">
        <v>-1</v>
      </c>
      <c r="GB700" s="5">
        <v>-1</v>
      </c>
      <c r="GC700" s="5">
        <v>-1</v>
      </c>
      <c r="GD700" s="5">
        <v>-1</v>
      </c>
      <c r="GE700" s="5">
        <v>-1</v>
      </c>
      <c r="GF700" s="5">
        <v>-1</v>
      </c>
      <c r="GG700" s="5">
        <v>-1</v>
      </c>
      <c r="GH700" s="5">
        <v>-1</v>
      </c>
      <c r="GI700" s="5">
        <v>-1</v>
      </c>
      <c r="GJ700" s="5">
        <v>-1</v>
      </c>
      <c r="GK700" s="5">
        <v>-1</v>
      </c>
      <c r="GL700" s="5">
        <v>-1</v>
      </c>
      <c r="GM700" s="5">
        <v>-1</v>
      </c>
      <c r="GN700" s="5">
        <v>-1</v>
      </c>
      <c r="GO700" s="5">
        <v>-1</v>
      </c>
      <c r="GP700" s="5">
        <v>-1</v>
      </c>
      <c r="GQ700" s="5">
        <v>-1</v>
      </c>
      <c r="GR700" s="5">
        <v>-1</v>
      </c>
      <c r="GS700" s="5">
        <v>-1</v>
      </c>
      <c r="GT700" s="5">
        <f>IF(ISNUMBER(EmisData!L700),EmisData!L700/86400/365*0.12,-1)</f>
        <v>-1</v>
      </c>
      <c r="GU700" s="5">
        <v>-1</v>
      </c>
      <c r="GV700" s="5">
        <v>-1</v>
      </c>
      <c r="GW700" s="5">
        <v>-1</v>
      </c>
      <c r="GX700" s="5">
        <v>-1</v>
      </c>
      <c r="GY700" s="5">
        <f>IF(ISNUMBER(EmisData!O701),EmisData!O701/86400/365*0.12,-1)</f>
        <v>-1</v>
      </c>
      <c r="GZ700" s="5">
        <v>-1</v>
      </c>
      <c r="HA700" s="5">
        <v>-1</v>
      </c>
      <c r="HB700" s="5">
        <v>-1</v>
      </c>
      <c r="HC700" s="5">
        <v>-1</v>
      </c>
      <c r="HD700" s="5">
        <v>-1</v>
      </c>
      <c r="HE700" s="5">
        <v>-1</v>
      </c>
      <c r="HF700" s="5">
        <v>-1</v>
      </c>
      <c r="HG700" s="5">
        <v>-1</v>
      </c>
      <c r="HH700" s="5">
        <v>-1</v>
      </c>
      <c r="HI700" s="5">
        <f>IF(ISNUMBER(EmisData!M700),EmisData!M700/86400/365*0.12,-1)</f>
        <v>6.0053655915754754E-6</v>
      </c>
      <c r="HJ700" s="5">
        <v>-1</v>
      </c>
      <c r="HK700" s="5">
        <v>-1</v>
      </c>
      <c r="HL700" s="5">
        <v>-1</v>
      </c>
      <c r="HM700" s="5">
        <v>-1</v>
      </c>
      <c r="HN700" s="5">
        <v>-1</v>
      </c>
      <c r="HO700" s="5">
        <v>-1</v>
      </c>
      <c r="HP700" s="5">
        <v>-1</v>
      </c>
      <c r="HQ700" s="5" t="s">
        <v>720</v>
      </c>
      <c r="HR700" s="5" t="str">
        <f>EmisData!Z700</f>
        <v>yes</v>
      </c>
    </row>
    <row r="701" spans="1:226" x14ac:dyDescent="0.25">
      <c r="A701" s="35" t="s">
        <v>19920</v>
      </c>
      <c r="B701" s="26">
        <v>5291</v>
      </c>
      <c r="C701" s="34" t="s">
        <v>19919</v>
      </c>
      <c r="D701" s="5">
        <v>2</v>
      </c>
      <c r="E701" s="5">
        <v>0</v>
      </c>
      <c r="F701" s="5">
        <f>VLOOKUP($B701,STPdata!$B:$J,6,FALSE)</f>
        <v>0.7843060510543558</v>
      </c>
      <c r="G701" s="5">
        <f>VLOOKUP($B701,STPdata!$B:$J,7,FALSE)</f>
        <v>3.7371313929015985E-2</v>
      </c>
      <c r="H701" s="5">
        <f>VLOOKUP($B701,STPdata!$B:$J,8,FALSE)</f>
        <v>0.13439765180350668</v>
      </c>
      <c r="I701" s="5">
        <f>VLOOKUP($B701,STPdata!$B:$J,9,FALSE)</f>
        <v>4.3924983213121799E-2</v>
      </c>
      <c r="J701" s="5">
        <v>-1</v>
      </c>
      <c r="K701" s="5">
        <v>-1</v>
      </c>
      <c r="L701" s="5">
        <v>-1</v>
      </c>
      <c r="M701" s="5">
        <v>-1</v>
      </c>
      <c r="N701" s="5">
        <v>-1</v>
      </c>
      <c r="O701" s="5">
        <v>-1</v>
      </c>
      <c r="P701" s="5">
        <v>-1</v>
      </c>
      <c r="Q701" s="5">
        <v>-1</v>
      </c>
      <c r="R701" s="5">
        <v>-1</v>
      </c>
      <c r="S701" s="5">
        <v>-1</v>
      </c>
      <c r="T701" s="5">
        <v>-1</v>
      </c>
      <c r="U701" s="5">
        <v>-1</v>
      </c>
      <c r="V701" s="5">
        <f>IF(ISNUMBER(EmisData!N702),EmisData!N702/86400/365*0.12,-1)</f>
        <v>-1</v>
      </c>
      <c r="W701" s="5">
        <v>-1</v>
      </c>
      <c r="X701" s="5">
        <v>-1</v>
      </c>
      <c r="Y701" s="5">
        <v>-1</v>
      </c>
      <c r="Z701" s="5">
        <v>-1</v>
      </c>
      <c r="AA701" s="5">
        <v>-1</v>
      </c>
      <c r="AB701" s="5">
        <v>-1</v>
      </c>
      <c r="AC701" s="5">
        <v>-1</v>
      </c>
      <c r="AD701" s="5">
        <v>-1</v>
      </c>
      <c r="AE701" s="5">
        <v>-1</v>
      </c>
      <c r="AF701" s="5">
        <v>-1</v>
      </c>
      <c r="AG701" s="5">
        <v>-1</v>
      </c>
      <c r="AH701" s="5">
        <v>-1</v>
      </c>
      <c r="AI701" s="5">
        <v>-1</v>
      </c>
      <c r="AJ701" s="5">
        <v>-1</v>
      </c>
      <c r="AK701" s="5">
        <v>-1</v>
      </c>
      <c r="AL701" s="5">
        <v>-1</v>
      </c>
      <c r="AM701" s="5">
        <v>-1</v>
      </c>
      <c r="AN701" s="5">
        <v>-1</v>
      </c>
      <c r="AO701" s="5">
        <v>-1</v>
      </c>
      <c r="AP701" s="5">
        <v>-1</v>
      </c>
      <c r="AQ701" s="5">
        <v>-1</v>
      </c>
      <c r="AR701" s="5">
        <v>-1</v>
      </c>
      <c r="AS701" s="5">
        <v>-1</v>
      </c>
      <c r="AT701" s="5">
        <v>-1</v>
      </c>
      <c r="AU701" s="5">
        <v>-1</v>
      </c>
      <c r="AV701" s="5">
        <v>-1</v>
      </c>
      <c r="AW701" s="5">
        <v>-1</v>
      </c>
      <c r="AX701" s="5">
        <v>-1</v>
      </c>
      <c r="AY701" s="5">
        <v>-1</v>
      </c>
      <c r="AZ701" s="5">
        <v>-1</v>
      </c>
      <c r="BA701" s="5">
        <v>-1</v>
      </c>
      <c r="BB701" s="5">
        <v>-1</v>
      </c>
      <c r="BC701" s="5">
        <v>-1</v>
      </c>
      <c r="BD701" s="5">
        <v>-1</v>
      </c>
      <c r="BE701" s="5">
        <v>-1</v>
      </c>
      <c r="BF701" s="5">
        <v>-1</v>
      </c>
      <c r="BG701" s="5">
        <v>-1</v>
      </c>
      <c r="BH701" s="5">
        <v>-1</v>
      </c>
      <c r="BI701" s="5">
        <v>-1</v>
      </c>
      <c r="BJ701" s="5">
        <v>-1</v>
      </c>
      <c r="BK701" s="5">
        <v>-1</v>
      </c>
      <c r="BL701" s="5">
        <v>-1</v>
      </c>
      <c r="BM701" s="5">
        <v>-1</v>
      </c>
      <c r="BN701" s="5">
        <v>-1</v>
      </c>
      <c r="BO701" s="5">
        <v>-1</v>
      </c>
      <c r="BP701" s="5">
        <v>-1</v>
      </c>
      <c r="BQ701" s="5">
        <v>-1</v>
      </c>
      <c r="BR701" s="5">
        <v>-1</v>
      </c>
      <c r="BS701" s="5">
        <v>-1</v>
      </c>
      <c r="BT701" s="5">
        <v>-1</v>
      </c>
      <c r="BU701" s="5">
        <v>-1</v>
      </c>
      <c r="BV701" s="5">
        <v>-1</v>
      </c>
      <c r="BW701" s="5">
        <v>-1</v>
      </c>
      <c r="BX701" s="5">
        <v>-1</v>
      </c>
      <c r="BY701" s="5">
        <f>IF(ISNUMBER(EmisData!Q702),EmisData!Q702/86400/365*0.12,-1)</f>
        <v>-1</v>
      </c>
      <c r="BZ701" s="5">
        <v>-1</v>
      </c>
      <c r="CA701" s="5">
        <v>-1</v>
      </c>
      <c r="CB701" s="5">
        <v>-1</v>
      </c>
      <c r="CC701" s="5">
        <v>-1</v>
      </c>
      <c r="CD701" s="5">
        <f>IF(ISNUMBER(EmisData!P702),EmisData!P702/86400/365*0.12,-1)</f>
        <v>-1</v>
      </c>
      <c r="CE701" s="5">
        <v>-1</v>
      </c>
      <c r="CF701" s="5">
        <v>-1</v>
      </c>
      <c r="CG701" s="5">
        <v>-1</v>
      </c>
      <c r="CH701" s="5">
        <v>-1</v>
      </c>
      <c r="CI701" s="5">
        <v>-1</v>
      </c>
      <c r="CJ701" s="5">
        <v>-1</v>
      </c>
      <c r="CK701" s="5">
        <v>-1</v>
      </c>
      <c r="CL701" s="5">
        <v>-1</v>
      </c>
      <c r="CM701" s="5">
        <v>-1</v>
      </c>
      <c r="CN701" s="5">
        <v>-1</v>
      </c>
      <c r="CO701" s="5">
        <v>-1</v>
      </c>
      <c r="CP701" s="5">
        <v>-1</v>
      </c>
      <c r="CQ701" s="5">
        <v>-1</v>
      </c>
      <c r="CR701" s="5">
        <v>-1</v>
      </c>
      <c r="CS701" s="5">
        <v>-1</v>
      </c>
      <c r="CT701" s="5">
        <v>-1</v>
      </c>
      <c r="CU701" s="5">
        <v>-1</v>
      </c>
      <c r="CV701" s="5">
        <v>-1</v>
      </c>
      <c r="CW701" s="5">
        <v>-1</v>
      </c>
      <c r="CX701" s="5">
        <v>-1</v>
      </c>
      <c r="CY701" s="5">
        <v>-1</v>
      </c>
      <c r="CZ701" s="5">
        <v>-1</v>
      </c>
      <c r="DA701" s="5">
        <v>-1</v>
      </c>
      <c r="DB701" s="5">
        <v>-1</v>
      </c>
      <c r="DC701" s="5">
        <v>-1</v>
      </c>
      <c r="DD701" s="5">
        <v>-1</v>
      </c>
      <c r="DE701" s="5">
        <v>-1</v>
      </c>
      <c r="DF701" s="5">
        <v>-1</v>
      </c>
      <c r="DG701" s="5">
        <v>-1</v>
      </c>
      <c r="DH701" s="5">
        <v>-1</v>
      </c>
      <c r="DI701" s="5">
        <v>-1</v>
      </c>
      <c r="DJ701" s="5">
        <v>-1</v>
      </c>
      <c r="DK701" s="5">
        <v>-1</v>
      </c>
      <c r="DL701" s="5">
        <v>-1</v>
      </c>
      <c r="DM701" s="5">
        <v>-1</v>
      </c>
      <c r="DN701" s="5">
        <v>-1</v>
      </c>
      <c r="DO701" s="5">
        <v>-1</v>
      </c>
      <c r="DP701" s="5">
        <v>-1</v>
      </c>
      <c r="DQ701" s="5">
        <v>-1</v>
      </c>
      <c r="DR701" s="5">
        <v>-1</v>
      </c>
      <c r="DS701" s="5">
        <v>-1</v>
      </c>
      <c r="DT701" s="5">
        <v>-1</v>
      </c>
      <c r="DU701" s="5">
        <v>-1</v>
      </c>
      <c r="DV701" s="5">
        <v>-1</v>
      </c>
      <c r="DW701" s="5">
        <v>-1</v>
      </c>
      <c r="DX701" s="5">
        <v>-1</v>
      </c>
      <c r="DY701" s="5">
        <v>-1</v>
      </c>
      <c r="DZ701" s="5">
        <v>-1</v>
      </c>
      <c r="EA701" s="5">
        <v>-1</v>
      </c>
      <c r="EB701" s="5">
        <v>-1</v>
      </c>
      <c r="EC701" s="5">
        <v>-1</v>
      </c>
      <c r="ED701" s="5">
        <v>-1</v>
      </c>
      <c r="EE701" s="5">
        <v>-1</v>
      </c>
      <c r="EF701" s="5">
        <v>-1</v>
      </c>
      <c r="EG701" s="5">
        <v>-1</v>
      </c>
      <c r="EH701" s="5">
        <v>-1</v>
      </c>
      <c r="EI701" s="5">
        <v>-1</v>
      </c>
      <c r="EJ701" s="5">
        <v>-1</v>
      </c>
      <c r="EK701" s="5">
        <v>-1</v>
      </c>
      <c r="EL701" s="5">
        <v>-1</v>
      </c>
      <c r="EM701" s="5">
        <v>-1</v>
      </c>
      <c r="EN701" s="5">
        <v>-1</v>
      </c>
      <c r="EO701" s="5">
        <v>-1</v>
      </c>
      <c r="EP701" s="5">
        <v>-1</v>
      </c>
      <c r="EQ701" s="5">
        <v>-1</v>
      </c>
      <c r="ER701" s="5">
        <v>-1</v>
      </c>
      <c r="ES701" s="5">
        <v>-1</v>
      </c>
      <c r="ET701" s="5">
        <v>-1</v>
      </c>
      <c r="EU701" s="5">
        <v>-1</v>
      </c>
      <c r="EV701" s="5">
        <f>IF(ISNUMBER(EmisData!R702),EmisData!R702/86400/365*0.12,-1)</f>
        <v>-1</v>
      </c>
      <c r="EW701" s="5">
        <v>-1</v>
      </c>
      <c r="EX701" s="5">
        <v>-1</v>
      </c>
      <c r="EY701" s="5">
        <v>-1</v>
      </c>
      <c r="EZ701" s="5">
        <v>-1</v>
      </c>
      <c r="FA701" s="5">
        <v>-1</v>
      </c>
      <c r="FB701" s="5">
        <v>-1</v>
      </c>
      <c r="FC701" s="5">
        <v>-1</v>
      </c>
      <c r="FD701" s="5">
        <v>-1</v>
      </c>
      <c r="FE701" s="5">
        <v>-1</v>
      </c>
      <c r="FF701" s="5">
        <v>-1</v>
      </c>
      <c r="FG701" s="5">
        <v>-1</v>
      </c>
      <c r="FH701" s="5">
        <v>-1</v>
      </c>
      <c r="FI701" s="5">
        <v>-1</v>
      </c>
      <c r="FJ701" s="5">
        <v>-1</v>
      </c>
      <c r="FK701" s="5">
        <v>-1</v>
      </c>
      <c r="FL701" s="5">
        <v>-1</v>
      </c>
      <c r="FM701" s="5">
        <v>-1</v>
      </c>
      <c r="FN701" s="5">
        <v>-1</v>
      </c>
      <c r="FO701" s="5">
        <v>-1</v>
      </c>
      <c r="FP701" s="5">
        <v>-1</v>
      </c>
      <c r="FQ701" s="5">
        <v>-1</v>
      </c>
      <c r="FR701" s="5">
        <v>-1</v>
      </c>
      <c r="FS701" s="5">
        <v>-1</v>
      </c>
      <c r="FT701" s="5">
        <v>-1</v>
      </c>
      <c r="FU701" s="5">
        <v>-1</v>
      </c>
      <c r="FV701" s="5">
        <v>-1</v>
      </c>
      <c r="FW701" s="5">
        <v>-1</v>
      </c>
      <c r="FX701" s="5">
        <v>-1</v>
      </c>
      <c r="FY701" s="5">
        <v>-1</v>
      </c>
      <c r="FZ701" s="5">
        <v>-1</v>
      </c>
      <c r="GA701" s="5">
        <v>-1</v>
      </c>
      <c r="GB701" s="5">
        <v>-1</v>
      </c>
      <c r="GC701" s="5">
        <v>-1</v>
      </c>
      <c r="GD701" s="5">
        <v>-1</v>
      </c>
      <c r="GE701" s="5">
        <v>-1</v>
      </c>
      <c r="GF701" s="5">
        <v>-1</v>
      </c>
      <c r="GG701" s="5">
        <v>-1</v>
      </c>
      <c r="GH701" s="5">
        <v>-1</v>
      </c>
      <c r="GI701" s="5">
        <v>-1</v>
      </c>
      <c r="GJ701" s="5">
        <v>-1</v>
      </c>
      <c r="GK701" s="5">
        <v>-1</v>
      </c>
      <c r="GL701" s="5">
        <v>-1</v>
      </c>
      <c r="GM701" s="5">
        <v>-1</v>
      </c>
      <c r="GN701" s="5">
        <v>-1</v>
      </c>
      <c r="GO701" s="5">
        <v>-1</v>
      </c>
      <c r="GP701" s="5">
        <v>-1</v>
      </c>
      <c r="GQ701" s="5">
        <v>-1</v>
      </c>
      <c r="GR701" s="5">
        <v>-1</v>
      </c>
      <c r="GS701" s="5">
        <v>-1</v>
      </c>
      <c r="GT701" s="5">
        <f>IF(ISNUMBER(EmisData!L701),EmisData!L701/86400/365*0.12,-1)</f>
        <v>-1</v>
      </c>
      <c r="GU701" s="5">
        <v>-1</v>
      </c>
      <c r="GV701" s="5">
        <v>-1</v>
      </c>
      <c r="GW701" s="5">
        <v>-1</v>
      </c>
      <c r="GX701" s="5">
        <v>-1</v>
      </c>
      <c r="GY701" s="5">
        <f>IF(ISNUMBER(EmisData!O702),EmisData!O702/86400/365*0.12,-1)</f>
        <v>-1</v>
      </c>
      <c r="GZ701" s="5">
        <v>-1</v>
      </c>
      <c r="HA701" s="5">
        <v>-1</v>
      </c>
      <c r="HB701" s="5">
        <v>-1</v>
      </c>
      <c r="HC701" s="5">
        <v>-1</v>
      </c>
      <c r="HD701" s="5">
        <v>-1</v>
      </c>
      <c r="HE701" s="5">
        <v>-1</v>
      </c>
      <c r="HF701" s="5">
        <v>-1</v>
      </c>
      <c r="HG701" s="5">
        <v>-1</v>
      </c>
      <c r="HH701" s="5">
        <v>-1</v>
      </c>
      <c r="HI701" s="5">
        <f>IF(ISNUMBER(EmisData!M701),EmisData!M701/86400/365*0.12,-1)</f>
        <v>1.5448033309167766E-5</v>
      </c>
      <c r="HJ701" s="5">
        <v>-1</v>
      </c>
      <c r="HK701" s="5">
        <v>-1</v>
      </c>
      <c r="HL701" s="5">
        <v>-1</v>
      </c>
      <c r="HM701" s="5">
        <v>-1</v>
      </c>
      <c r="HN701" s="5">
        <v>-1</v>
      </c>
      <c r="HO701" s="5">
        <v>-1</v>
      </c>
      <c r="HP701" s="5">
        <v>-1</v>
      </c>
      <c r="HQ701" s="5" t="s">
        <v>720</v>
      </c>
      <c r="HR701" s="5" t="str">
        <f>EmisData!Z701</f>
        <v>yes</v>
      </c>
    </row>
    <row r="702" spans="1:226" x14ac:dyDescent="0.25">
      <c r="A702" s="35" t="s">
        <v>19927</v>
      </c>
      <c r="B702" s="26">
        <v>5293</v>
      </c>
      <c r="C702" s="34" t="s">
        <v>19926</v>
      </c>
      <c r="D702" s="5">
        <v>2</v>
      </c>
      <c r="E702" s="5">
        <v>0</v>
      </c>
      <c r="F702" s="5">
        <f>VLOOKUP($B702,STPdata!$B:$J,6,FALSE)</f>
        <v>0.76702832273528254</v>
      </c>
      <c r="G702" s="5">
        <f>VLOOKUP($B702,STPdata!$B:$J,7,FALSE)</f>
        <v>7.1305159568693613E-2</v>
      </c>
      <c r="H702" s="5">
        <f>VLOOKUP($B702,STPdata!$B:$J,8,FALSE)</f>
        <v>7.7843714858987445E-2</v>
      </c>
      <c r="I702" s="5">
        <f>VLOOKUP($B702,STPdata!$B:$J,9,FALSE)</f>
        <v>8.3822802837035471E-2</v>
      </c>
      <c r="J702" s="5">
        <v>-1</v>
      </c>
      <c r="K702" s="5">
        <v>-1</v>
      </c>
      <c r="L702" s="5">
        <v>-1</v>
      </c>
      <c r="M702" s="5">
        <v>-1</v>
      </c>
      <c r="N702" s="5">
        <v>-1</v>
      </c>
      <c r="O702" s="5">
        <v>-1</v>
      </c>
      <c r="P702" s="5">
        <v>-1</v>
      </c>
      <c r="Q702" s="5">
        <v>-1</v>
      </c>
      <c r="R702" s="5">
        <v>-1</v>
      </c>
      <c r="S702" s="5">
        <v>-1</v>
      </c>
      <c r="T702" s="5">
        <v>-1</v>
      </c>
      <c r="U702" s="5">
        <v>-1</v>
      </c>
      <c r="V702" s="5">
        <f>IF(ISNUMBER(EmisData!N703),EmisData!N703/86400/365*0.12,-1)</f>
        <v>-1</v>
      </c>
      <c r="W702" s="5">
        <v>-1</v>
      </c>
      <c r="X702" s="5">
        <v>-1</v>
      </c>
      <c r="Y702" s="5">
        <v>-1</v>
      </c>
      <c r="Z702" s="5">
        <v>-1</v>
      </c>
      <c r="AA702" s="5">
        <v>-1</v>
      </c>
      <c r="AB702" s="5">
        <v>-1</v>
      </c>
      <c r="AC702" s="5">
        <v>-1</v>
      </c>
      <c r="AD702" s="5">
        <v>-1</v>
      </c>
      <c r="AE702" s="5">
        <v>-1</v>
      </c>
      <c r="AF702" s="5">
        <v>-1</v>
      </c>
      <c r="AG702" s="5">
        <v>-1</v>
      </c>
      <c r="AH702" s="5">
        <v>-1</v>
      </c>
      <c r="AI702" s="5">
        <v>-1</v>
      </c>
      <c r="AJ702" s="5">
        <v>-1</v>
      </c>
      <c r="AK702" s="5">
        <v>-1</v>
      </c>
      <c r="AL702" s="5">
        <v>-1</v>
      </c>
      <c r="AM702" s="5">
        <v>-1</v>
      </c>
      <c r="AN702" s="5">
        <v>-1</v>
      </c>
      <c r="AO702" s="5">
        <v>-1</v>
      </c>
      <c r="AP702" s="5">
        <v>-1</v>
      </c>
      <c r="AQ702" s="5">
        <v>-1</v>
      </c>
      <c r="AR702" s="5">
        <v>-1</v>
      </c>
      <c r="AS702" s="5">
        <v>-1</v>
      </c>
      <c r="AT702" s="5">
        <v>-1</v>
      </c>
      <c r="AU702" s="5">
        <v>-1</v>
      </c>
      <c r="AV702" s="5">
        <v>-1</v>
      </c>
      <c r="AW702" s="5">
        <v>-1</v>
      </c>
      <c r="AX702" s="5">
        <v>-1</v>
      </c>
      <c r="AY702" s="5">
        <v>-1</v>
      </c>
      <c r="AZ702" s="5">
        <v>-1</v>
      </c>
      <c r="BA702" s="5">
        <v>-1</v>
      </c>
      <c r="BB702" s="5">
        <v>-1</v>
      </c>
      <c r="BC702" s="5">
        <v>-1</v>
      </c>
      <c r="BD702" s="5">
        <v>-1</v>
      </c>
      <c r="BE702" s="5">
        <v>-1</v>
      </c>
      <c r="BF702" s="5">
        <v>-1</v>
      </c>
      <c r="BG702" s="5">
        <v>-1</v>
      </c>
      <c r="BH702" s="5">
        <v>-1</v>
      </c>
      <c r="BI702" s="5">
        <v>-1</v>
      </c>
      <c r="BJ702" s="5">
        <v>-1</v>
      </c>
      <c r="BK702" s="5">
        <v>-1</v>
      </c>
      <c r="BL702" s="5">
        <v>-1</v>
      </c>
      <c r="BM702" s="5">
        <v>-1</v>
      </c>
      <c r="BN702" s="5">
        <v>-1</v>
      </c>
      <c r="BO702" s="5">
        <v>-1</v>
      </c>
      <c r="BP702" s="5">
        <v>-1</v>
      </c>
      <c r="BQ702" s="5">
        <v>-1</v>
      </c>
      <c r="BR702" s="5">
        <v>-1</v>
      </c>
      <c r="BS702" s="5">
        <v>-1</v>
      </c>
      <c r="BT702" s="5">
        <v>-1</v>
      </c>
      <c r="BU702" s="5">
        <v>-1</v>
      </c>
      <c r="BV702" s="5">
        <v>-1</v>
      </c>
      <c r="BW702" s="5">
        <v>-1</v>
      </c>
      <c r="BX702" s="5">
        <v>-1</v>
      </c>
      <c r="BY702" s="5">
        <f>IF(ISNUMBER(EmisData!Q703),EmisData!Q703/86400/365*0.12,-1)</f>
        <v>-1</v>
      </c>
      <c r="BZ702" s="5">
        <v>-1</v>
      </c>
      <c r="CA702" s="5">
        <v>-1</v>
      </c>
      <c r="CB702" s="5">
        <v>-1</v>
      </c>
      <c r="CC702" s="5">
        <v>-1</v>
      </c>
      <c r="CD702" s="5">
        <f>IF(ISNUMBER(EmisData!P703),EmisData!P703/86400/365*0.12,-1)</f>
        <v>-1</v>
      </c>
      <c r="CE702" s="5">
        <v>-1</v>
      </c>
      <c r="CF702" s="5">
        <v>-1</v>
      </c>
      <c r="CG702" s="5">
        <v>-1</v>
      </c>
      <c r="CH702" s="5">
        <v>-1</v>
      </c>
      <c r="CI702" s="5">
        <v>-1</v>
      </c>
      <c r="CJ702" s="5">
        <v>-1</v>
      </c>
      <c r="CK702" s="5">
        <v>-1</v>
      </c>
      <c r="CL702" s="5">
        <v>-1</v>
      </c>
      <c r="CM702" s="5">
        <v>-1</v>
      </c>
      <c r="CN702" s="5">
        <v>-1</v>
      </c>
      <c r="CO702" s="5">
        <v>-1</v>
      </c>
      <c r="CP702" s="5">
        <v>-1</v>
      </c>
      <c r="CQ702" s="5">
        <v>-1</v>
      </c>
      <c r="CR702" s="5">
        <v>-1</v>
      </c>
      <c r="CS702" s="5">
        <v>-1</v>
      </c>
      <c r="CT702" s="5">
        <v>-1</v>
      </c>
      <c r="CU702" s="5">
        <v>-1</v>
      </c>
      <c r="CV702" s="5">
        <v>-1</v>
      </c>
      <c r="CW702" s="5">
        <v>-1</v>
      </c>
      <c r="CX702" s="5">
        <v>-1</v>
      </c>
      <c r="CY702" s="5">
        <v>-1</v>
      </c>
      <c r="CZ702" s="5">
        <v>-1</v>
      </c>
      <c r="DA702" s="5">
        <v>-1</v>
      </c>
      <c r="DB702" s="5">
        <v>-1</v>
      </c>
      <c r="DC702" s="5">
        <v>-1</v>
      </c>
      <c r="DD702" s="5">
        <v>-1</v>
      </c>
      <c r="DE702" s="5">
        <v>-1</v>
      </c>
      <c r="DF702" s="5">
        <v>-1</v>
      </c>
      <c r="DG702" s="5">
        <v>-1</v>
      </c>
      <c r="DH702" s="5">
        <v>-1</v>
      </c>
      <c r="DI702" s="5">
        <v>-1</v>
      </c>
      <c r="DJ702" s="5">
        <v>-1</v>
      </c>
      <c r="DK702" s="5">
        <v>-1</v>
      </c>
      <c r="DL702" s="5">
        <v>-1</v>
      </c>
      <c r="DM702" s="5">
        <v>-1</v>
      </c>
      <c r="DN702" s="5">
        <v>-1</v>
      </c>
      <c r="DO702" s="5">
        <v>-1</v>
      </c>
      <c r="DP702" s="5">
        <v>-1</v>
      </c>
      <c r="DQ702" s="5">
        <v>-1</v>
      </c>
      <c r="DR702" s="5">
        <v>-1</v>
      </c>
      <c r="DS702" s="5">
        <v>-1</v>
      </c>
      <c r="DT702" s="5">
        <v>-1</v>
      </c>
      <c r="DU702" s="5">
        <v>-1</v>
      </c>
      <c r="DV702" s="5">
        <v>-1</v>
      </c>
      <c r="DW702" s="5">
        <v>-1</v>
      </c>
      <c r="DX702" s="5">
        <v>-1</v>
      </c>
      <c r="DY702" s="5">
        <v>-1</v>
      </c>
      <c r="DZ702" s="5">
        <v>-1</v>
      </c>
      <c r="EA702" s="5">
        <v>-1</v>
      </c>
      <c r="EB702" s="5">
        <v>-1</v>
      </c>
      <c r="EC702" s="5">
        <v>-1</v>
      </c>
      <c r="ED702" s="5">
        <v>-1</v>
      </c>
      <c r="EE702" s="5">
        <v>-1</v>
      </c>
      <c r="EF702" s="5">
        <v>-1</v>
      </c>
      <c r="EG702" s="5">
        <v>-1</v>
      </c>
      <c r="EH702" s="5">
        <v>-1</v>
      </c>
      <c r="EI702" s="5">
        <v>-1</v>
      </c>
      <c r="EJ702" s="5">
        <v>-1</v>
      </c>
      <c r="EK702" s="5">
        <v>-1</v>
      </c>
      <c r="EL702" s="5">
        <v>-1</v>
      </c>
      <c r="EM702" s="5">
        <v>-1</v>
      </c>
      <c r="EN702" s="5">
        <v>-1</v>
      </c>
      <c r="EO702" s="5">
        <v>-1</v>
      </c>
      <c r="EP702" s="5">
        <v>-1</v>
      </c>
      <c r="EQ702" s="5">
        <v>-1</v>
      </c>
      <c r="ER702" s="5">
        <v>-1</v>
      </c>
      <c r="ES702" s="5">
        <v>-1</v>
      </c>
      <c r="ET702" s="5">
        <v>-1</v>
      </c>
      <c r="EU702" s="5">
        <v>-1</v>
      </c>
      <c r="EV702" s="5">
        <f>IF(ISNUMBER(EmisData!R703),EmisData!R703/86400/365*0.12,-1)</f>
        <v>-1</v>
      </c>
      <c r="EW702" s="5">
        <v>-1</v>
      </c>
      <c r="EX702" s="5">
        <v>-1</v>
      </c>
      <c r="EY702" s="5">
        <v>-1</v>
      </c>
      <c r="EZ702" s="5">
        <v>-1</v>
      </c>
      <c r="FA702" s="5">
        <v>-1</v>
      </c>
      <c r="FB702" s="5">
        <v>-1</v>
      </c>
      <c r="FC702" s="5">
        <v>-1</v>
      </c>
      <c r="FD702" s="5">
        <v>-1</v>
      </c>
      <c r="FE702" s="5">
        <v>-1</v>
      </c>
      <c r="FF702" s="5">
        <v>-1</v>
      </c>
      <c r="FG702" s="5">
        <v>-1</v>
      </c>
      <c r="FH702" s="5">
        <v>-1</v>
      </c>
      <c r="FI702" s="5">
        <v>-1</v>
      </c>
      <c r="FJ702" s="5">
        <v>-1</v>
      </c>
      <c r="FK702" s="5">
        <v>-1</v>
      </c>
      <c r="FL702" s="5">
        <v>-1</v>
      </c>
      <c r="FM702" s="5">
        <v>-1</v>
      </c>
      <c r="FN702" s="5">
        <v>-1</v>
      </c>
      <c r="FO702" s="5">
        <v>-1</v>
      </c>
      <c r="FP702" s="5">
        <v>-1</v>
      </c>
      <c r="FQ702" s="5">
        <v>-1</v>
      </c>
      <c r="FR702" s="5">
        <v>-1</v>
      </c>
      <c r="FS702" s="5">
        <v>-1</v>
      </c>
      <c r="FT702" s="5">
        <v>-1</v>
      </c>
      <c r="FU702" s="5">
        <v>-1</v>
      </c>
      <c r="FV702" s="5">
        <v>-1</v>
      </c>
      <c r="FW702" s="5">
        <v>-1</v>
      </c>
      <c r="FX702" s="5">
        <v>-1</v>
      </c>
      <c r="FY702" s="5">
        <v>-1</v>
      </c>
      <c r="FZ702" s="5">
        <v>-1</v>
      </c>
      <c r="GA702" s="5">
        <v>-1</v>
      </c>
      <c r="GB702" s="5">
        <v>-1</v>
      </c>
      <c r="GC702" s="5">
        <v>-1</v>
      </c>
      <c r="GD702" s="5">
        <v>-1</v>
      </c>
      <c r="GE702" s="5">
        <v>-1</v>
      </c>
      <c r="GF702" s="5">
        <v>-1</v>
      </c>
      <c r="GG702" s="5">
        <v>-1</v>
      </c>
      <c r="GH702" s="5">
        <v>-1</v>
      </c>
      <c r="GI702" s="5">
        <v>-1</v>
      </c>
      <c r="GJ702" s="5">
        <v>-1</v>
      </c>
      <c r="GK702" s="5">
        <v>-1</v>
      </c>
      <c r="GL702" s="5">
        <v>-1</v>
      </c>
      <c r="GM702" s="5">
        <v>-1</v>
      </c>
      <c r="GN702" s="5">
        <v>-1</v>
      </c>
      <c r="GO702" s="5">
        <v>-1</v>
      </c>
      <c r="GP702" s="5">
        <v>-1</v>
      </c>
      <c r="GQ702" s="5">
        <v>-1</v>
      </c>
      <c r="GR702" s="5">
        <v>-1</v>
      </c>
      <c r="GS702" s="5">
        <v>-1</v>
      </c>
      <c r="GT702" s="5">
        <f>IF(ISNUMBER(EmisData!L702),EmisData!L702/86400/365*0.12,-1)</f>
        <v>-1</v>
      </c>
      <c r="GU702" s="5">
        <v>-1</v>
      </c>
      <c r="GV702" s="5">
        <v>-1</v>
      </c>
      <c r="GW702" s="5">
        <v>-1</v>
      </c>
      <c r="GX702" s="5">
        <v>-1</v>
      </c>
      <c r="GY702" s="5">
        <f>IF(ISNUMBER(EmisData!O703),EmisData!O703/86400/365*0.12,-1)</f>
        <v>-1</v>
      </c>
      <c r="GZ702" s="5">
        <v>-1</v>
      </c>
      <c r="HA702" s="5">
        <v>-1</v>
      </c>
      <c r="HB702" s="5">
        <v>-1</v>
      </c>
      <c r="HC702" s="5">
        <v>-1</v>
      </c>
      <c r="HD702" s="5">
        <v>-1</v>
      </c>
      <c r="HE702" s="5">
        <v>-1</v>
      </c>
      <c r="HF702" s="5">
        <v>-1</v>
      </c>
      <c r="HG702" s="5">
        <v>-1</v>
      </c>
      <c r="HH702" s="5">
        <v>-1</v>
      </c>
      <c r="HI702" s="5">
        <f>IF(ISNUMBER(EmisData!M702),EmisData!M702/86400/365*0.12,-1)</f>
        <v>7.4682808487778682E-7</v>
      </c>
      <c r="HJ702" s="5">
        <v>-1</v>
      </c>
      <c r="HK702" s="5">
        <v>-1</v>
      </c>
      <c r="HL702" s="5">
        <v>-1</v>
      </c>
      <c r="HM702" s="5">
        <v>-1</v>
      </c>
      <c r="HN702" s="5">
        <v>-1</v>
      </c>
      <c r="HO702" s="5">
        <v>-1</v>
      </c>
      <c r="HP702" s="5">
        <v>-1</v>
      </c>
      <c r="HQ702" s="5" t="s">
        <v>720</v>
      </c>
      <c r="HR702" s="5" t="str">
        <f>EmisData!Z702</f>
        <v>yes</v>
      </c>
    </row>
    <row r="703" spans="1:226" hidden="1" x14ac:dyDescent="0.25">
      <c r="A703" s="40" t="s">
        <v>19948</v>
      </c>
      <c r="B703" s="26">
        <v>5302</v>
      </c>
      <c r="C703" s="34" t="s">
        <v>19947</v>
      </c>
      <c r="D703" s="5">
        <v>2</v>
      </c>
      <c r="E703" s="5">
        <v>0</v>
      </c>
      <c r="F703" s="5">
        <f>VLOOKUP($B703,STPdata!$B:$J,6,FALSE)</f>
        <v>1.6859408932746612E-4</v>
      </c>
      <c r="G703" s="5">
        <f>VLOOKUP($B703,STPdata!$B:$J,7,FALSE)</f>
        <v>0.58487984375799806</v>
      </c>
      <c r="H703" s="5">
        <f>VLOOKUP($B703,STPdata!$B:$J,8,FALSE)</f>
        <v>9.1478234434842179E-4</v>
      </c>
      <c r="I703" s="5">
        <f>VLOOKUP($B703,STPdata!$B:$J,9,FALSE)</f>
        <v>0.41403677980832609</v>
      </c>
      <c r="J703" s="5">
        <v>-1</v>
      </c>
      <c r="K703" s="5">
        <v>-1</v>
      </c>
      <c r="L703" s="5">
        <v>-1</v>
      </c>
      <c r="M703" s="5">
        <v>-1</v>
      </c>
      <c r="N703" s="5">
        <v>-1</v>
      </c>
      <c r="O703" s="5">
        <v>-1</v>
      </c>
      <c r="P703" s="5">
        <v>-1</v>
      </c>
      <c r="Q703" s="5">
        <v>-1</v>
      </c>
      <c r="R703" s="5">
        <v>-1</v>
      </c>
      <c r="S703" s="5">
        <v>-1</v>
      </c>
      <c r="T703" s="5">
        <v>-1</v>
      </c>
      <c r="U703" s="5">
        <v>-1</v>
      </c>
      <c r="V703" s="5">
        <f>IF(ISNUMBER(EmisData!N704),EmisData!N704/86400/365*0.12,-1)</f>
        <v>-1</v>
      </c>
      <c r="W703" s="5">
        <v>-1</v>
      </c>
      <c r="X703" s="5">
        <v>-1</v>
      </c>
      <c r="Y703" s="5">
        <v>-1</v>
      </c>
      <c r="Z703" s="5">
        <v>-1</v>
      </c>
      <c r="AA703" s="5">
        <v>-1</v>
      </c>
      <c r="AB703" s="5">
        <v>-1</v>
      </c>
      <c r="AC703" s="5">
        <v>-1</v>
      </c>
      <c r="AD703" s="5">
        <v>-1</v>
      </c>
      <c r="AE703" s="5">
        <v>-1</v>
      </c>
      <c r="AF703" s="5">
        <v>-1</v>
      </c>
      <c r="AG703" s="5">
        <v>-1</v>
      </c>
      <c r="AH703" s="5">
        <v>-1</v>
      </c>
      <c r="AI703" s="5">
        <v>-1</v>
      </c>
      <c r="AJ703" s="5">
        <v>-1</v>
      </c>
      <c r="AK703" s="5">
        <v>-1</v>
      </c>
      <c r="AL703" s="5">
        <v>-1</v>
      </c>
      <c r="AM703" s="5">
        <v>-1</v>
      </c>
      <c r="AN703" s="5">
        <v>-1</v>
      </c>
      <c r="AO703" s="5">
        <v>-1</v>
      </c>
      <c r="AP703" s="5">
        <v>-1</v>
      </c>
      <c r="AQ703" s="5">
        <v>-1</v>
      </c>
      <c r="AR703" s="5">
        <v>-1</v>
      </c>
      <c r="AS703" s="5">
        <v>-1</v>
      </c>
      <c r="AT703" s="5">
        <v>-1</v>
      </c>
      <c r="AU703" s="5">
        <v>-1</v>
      </c>
      <c r="AV703" s="5">
        <v>-1</v>
      </c>
      <c r="AW703" s="5">
        <v>-1</v>
      </c>
      <c r="AX703" s="5">
        <v>-1</v>
      </c>
      <c r="AY703" s="5">
        <v>-1</v>
      </c>
      <c r="AZ703" s="5">
        <v>-1</v>
      </c>
      <c r="BA703" s="5">
        <v>-1</v>
      </c>
      <c r="BB703" s="5">
        <v>-1</v>
      </c>
      <c r="BC703" s="5">
        <v>-1</v>
      </c>
      <c r="BD703" s="5">
        <v>-1</v>
      </c>
      <c r="BE703" s="5">
        <v>-1</v>
      </c>
      <c r="BF703" s="5">
        <v>-1</v>
      </c>
      <c r="BG703" s="5">
        <v>-1</v>
      </c>
      <c r="BH703" s="5">
        <v>-1</v>
      </c>
      <c r="BI703" s="5">
        <v>-1</v>
      </c>
      <c r="BJ703" s="5">
        <v>-1</v>
      </c>
      <c r="BK703" s="5">
        <v>-1</v>
      </c>
      <c r="BL703" s="5">
        <v>-1</v>
      </c>
      <c r="BM703" s="5">
        <v>-1</v>
      </c>
      <c r="BN703" s="5">
        <v>-1</v>
      </c>
      <c r="BO703" s="5">
        <v>-1</v>
      </c>
      <c r="BP703" s="5">
        <v>-1</v>
      </c>
      <c r="BQ703" s="5">
        <v>-1</v>
      </c>
      <c r="BR703" s="5">
        <v>-1</v>
      </c>
      <c r="BS703" s="5">
        <v>-1</v>
      </c>
      <c r="BT703" s="5">
        <v>-1</v>
      </c>
      <c r="BU703" s="5">
        <v>-1</v>
      </c>
      <c r="BV703" s="5">
        <v>-1</v>
      </c>
      <c r="BW703" s="5">
        <v>-1</v>
      </c>
      <c r="BX703" s="5">
        <v>-1</v>
      </c>
      <c r="BY703" s="5">
        <f>IF(ISNUMBER(EmisData!Q704),EmisData!Q704/86400/365*0.12,-1)</f>
        <v>-1</v>
      </c>
      <c r="BZ703" s="5">
        <v>-1</v>
      </c>
      <c r="CA703" s="5">
        <v>-1</v>
      </c>
      <c r="CB703" s="5">
        <v>-1</v>
      </c>
      <c r="CC703" s="5">
        <v>-1</v>
      </c>
      <c r="CD703" s="5">
        <f>IF(ISNUMBER(EmisData!P704),EmisData!P704/86400/365*0.12,-1)</f>
        <v>-1</v>
      </c>
      <c r="CE703" s="5">
        <v>-1</v>
      </c>
      <c r="CF703" s="5">
        <v>-1</v>
      </c>
      <c r="CG703" s="5">
        <v>-1</v>
      </c>
      <c r="CH703" s="5">
        <v>-1</v>
      </c>
      <c r="CI703" s="5">
        <v>-1</v>
      </c>
      <c r="CJ703" s="5">
        <v>-1</v>
      </c>
      <c r="CK703" s="5">
        <v>-1</v>
      </c>
      <c r="CL703" s="5">
        <v>-1</v>
      </c>
      <c r="CM703" s="5">
        <v>-1</v>
      </c>
      <c r="CN703" s="5">
        <v>-1</v>
      </c>
      <c r="CO703" s="5">
        <v>-1</v>
      </c>
      <c r="CP703" s="5">
        <v>-1</v>
      </c>
      <c r="CQ703" s="5">
        <v>-1</v>
      </c>
      <c r="CR703" s="5">
        <v>-1</v>
      </c>
      <c r="CS703" s="5">
        <v>-1</v>
      </c>
      <c r="CT703" s="5">
        <v>-1</v>
      </c>
      <c r="CU703" s="5">
        <v>-1</v>
      </c>
      <c r="CV703" s="5">
        <v>-1</v>
      </c>
      <c r="CW703" s="5">
        <v>-1</v>
      </c>
      <c r="CX703" s="5">
        <v>-1</v>
      </c>
      <c r="CY703" s="5">
        <v>-1</v>
      </c>
      <c r="CZ703" s="5">
        <v>-1</v>
      </c>
      <c r="DA703" s="5">
        <v>-1</v>
      </c>
      <c r="DB703" s="5">
        <v>-1</v>
      </c>
      <c r="DC703" s="5">
        <v>-1</v>
      </c>
      <c r="DD703" s="5">
        <v>-1</v>
      </c>
      <c r="DE703" s="5">
        <v>-1</v>
      </c>
      <c r="DF703" s="5">
        <v>-1</v>
      </c>
      <c r="DG703" s="5">
        <v>-1</v>
      </c>
      <c r="DH703" s="5">
        <v>-1</v>
      </c>
      <c r="DI703" s="5">
        <v>-1</v>
      </c>
      <c r="DJ703" s="5">
        <v>-1</v>
      </c>
      <c r="DK703" s="5">
        <v>-1</v>
      </c>
      <c r="DL703" s="5">
        <v>-1</v>
      </c>
      <c r="DM703" s="5">
        <v>-1</v>
      </c>
      <c r="DN703" s="5">
        <v>-1</v>
      </c>
      <c r="DO703" s="5">
        <v>-1</v>
      </c>
      <c r="DP703" s="5">
        <v>-1</v>
      </c>
      <c r="DQ703" s="5">
        <v>-1</v>
      </c>
      <c r="DR703" s="5">
        <v>-1</v>
      </c>
      <c r="DS703" s="5">
        <v>-1</v>
      </c>
      <c r="DT703" s="5">
        <v>-1</v>
      </c>
      <c r="DU703" s="5">
        <v>-1</v>
      </c>
      <c r="DV703" s="5">
        <v>-1</v>
      </c>
      <c r="DW703" s="5">
        <v>-1</v>
      </c>
      <c r="DX703" s="5">
        <v>-1</v>
      </c>
      <c r="DY703" s="5">
        <v>-1</v>
      </c>
      <c r="DZ703" s="5">
        <v>-1</v>
      </c>
      <c r="EA703" s="5">
        <v>-1</v>
      </c>
      <c r="EB703" s="5">
        <v>-1</v>
      </c>
      <c r="EC703" s="5">
        <v>-1</v>
      </c>
      <c r="ED703" s="5">
        <v>-1</v>
      </c>
      <c r="EE703" s="5">
        <v>-1</v>
      </c>
      <c r="EF703" s="5">
        <v>-1</v>
      </c>
      <c r="EG703" s="5">
        <v>-1</v>
      </c>
      <c r="EH703" s="5">
        <v>-1</v>
      </c>
      <c r="EI703" s="5">
        <v>-1</v>
      </c>
      <c r="EJ703" s="5">
        <v>-1</v>
      </c>
      <c r="EK703" s="5">
        <v>-1</v>
      </c>
      <c r="EL703" s="5">
        <v>-1</v>
      </c>
      <c r="EM703" s="5">
        <v>-1</v>
      </c>
      <c r="EN703" s="5">
        <v>-1</v>
      </c>
      <c r="EO703" s="5">
        <v>-1</v>
      </c>
      <c r="EP703" s="5">
        <v>-1</v>
      </c>
      <c r="EQ703" s="5">
        <v>-1</v>
      </c>
      <c r="ER703" s="5">
        <v>-1</v>
      </c>
      <c r="ES703" s="5">
        <v>-1</v>
      </c>
      <c r="ET703" s="5">
        <v>-1</v>
      </c>
      <c r="EU703" s="5">
        <v>-1</v>
      </c>
      <c r="EV703" s="5">
        <f>IF(ISNUMBER(EmisData!R704),EmisData!R704/86400/365*0.12,-1)</f>
        <v>-1</v>
      </c>
      <c r="EW703" s="5">
        <v>-1</v>
      </c>
      <c r="EX703" s="5">
        <v>-1</v>
      </c>
      <c r="EY703" s="5">
        <v>-1</v>
      </c>
      <c r="EZ703" s="5">
        <v>-1</v>
      </c>
      <c r="FA703" s="5">
        <v>-1</v>
      </c>
      <c r="FB703" s="5">
        <v>-1</v>
      </c>
      <c r="FC703" s="5">
        <v>-1</v>
      </c>
      <c r="FD703" s="5">
        <v>-1</v>
      </c>
      <c r="FE703" s="5">
        <v>-1</v>
      </c>
      <c r="FF703" s="5">
        <v>-1</v>
      </c>
      <c r="FG703" s="5">
        <v>-1</v>
      </c>
      <c r="FH703" s="5">
        <v>-1</v>
      </c>
      <c r="FI703" s="5">
        <v>-1</v>
      </c>
      <c r="FJ703" s="5">
        <v>-1</v>
      </c>
      <c r="FK703" s="5">
        <v>-1</v>
      </c>
      <c r="FL703" s="5">
        <v>-1</v>
      </c>
      <c r="FM703" s="5">
        <v>-1</v>
      </c>
      <c r="FN703" s="5">
        <v>-1</v>
      </c>
      <c r="FO703" s="5">
        <v>-1</v>
      </c>
      <c r="FP703" s="5">
        <v>-1</v>
      </c>
      <c r="FQ703" s="5">
        <v>-1</v>
      </c>
      <c r="FR703" s="5">
        <v>-1</v>
      </c>
      <c r="FS703" s="5">
        <v>-1</v>
      </c>
      <c r="FT703" s="5">
        <v>-1</v>
      </c>
      <c r="FU703" s="5">
        <v>-1</v>
      </c>
      <c r="FV703" s="5">
        <v>-1</v>
      </c>
      <c r="FW703" s="5">
        <v>-1</v>
      </c>
      <c r="FX703" s="5">
        <v>-1</v>
      </c>
      <c r="FY703" s="5">
        <v>-1</v>
      </c>
      <c r="FZ703" s="5">
        <v>-1</v>
      </c>
      <c r="GA703" s="5">
        <v>-1</v>
      </c>
      <c r="GB703" s="5">
        <v>-1</v>
      </c>
      <c r="GC703" s="5">
        <v>-1</v>
      </c>
      <c r="GD703" s="5">
        <v>-1</v>
      </c>
      <c r="GE703" s="5">
        <v>-1</v>
      </c>
      <c r="GF703" s="5">
        <v>-1</v>
      </c>
      <c r="GG703" s="5">
        <v>-1</v>
      </c>
      <c r="GH703" s="5">
        <v>-1</v>
      </c>
      <c r="GI703" s="5">
        <v>-1</v>
      </c>
      <c r="GJ703" s="5">
        <v>-1</v>
      </c>
      <c r="GK703" s="5">
        <v>-1</v>
      </c>
      <c r="GL703" s="5">
        <v>-1</v>
      </c>
      <c r="GM703" s="5">
        <v>-1</v>
      </c>
      <c r="GN703" s="5">
        <v>-1</v>
      </c>
      <c r="GO703" s="5">
        <v>-1</v>
      </c>
      <c r="GP703" s="5">
        <v>-1</v>
      </c>
      <c r="GQ703" s="5">
        <v>-1</v>
      </c>
      <c r="GR703" s="5">
        <v>-1</v>
      </c>
      <c r="GS703" s="5">
        <v>-1</v>
      </c>
      <c r="GT703" s="5">
        <f>IF(ISNUMBER(EmisData!L703),EmisData!L703/86400/365*0.12,-1)</f>
        <v>-1</v>
      </c>
      <c r="GU703" s="5">
        <v>-1</v>
      </c>
      <c r="GV703" s="5">
        <v>-1</v>
      </c>
      <c r="GW703" s="5">
        <v>-1</v>
      </c>
      <c r="GX703" s="5">
        <v>-1</v>
      </c>
      <c r="GY703" s="5">
        <f>IF(ISNUMBER(EmisData!O704),EmisData!O704/86400/365*0.12,-1)</f>
        <v>-1</v>
      </c>
      <c r="GZ703" s="5">
        <v>-1</v>
      </c>
      <c r="HA703" s="5">
        <v>-1</v>
      </c>
      <c r="HB703" s="5">
        <v>-1</v>
      </c>
      <c r="HC703" s="5">
        <v>-1</v>
      </c>
      <c r="HD703" s="5">
        <v>-1</v>
      </c>
      <c r="HE703" s="5">
        <v>-1</v>
      </c>
      <c r="HF703" s="5">
        <v>-1</v>
      </c>
      <c r="HG703" s="5">
        <v>-1</v>
      </c>
      <c r="HH703" s="5">
        <v>-1</v>
      </c>
      <c r="HI703" s="5">
        <f>IF(ISNUMBER(EmisData!M703),EmisData!M703/86400/365*0.12,-1)</f>
        <v>-1</v>
      </c>
      <c r="HJ703" s="5">
        <v>-1</v>
      </c>
      <c r="HK703" s="5">
        <v>-1</v>
      </c>
      <c r="HL703" s="5">
        <v>-1</v>
      </c>
      <c r="HM703" s="5">
        <v>-1</v>
      </c>
      <c r="HN703" s="5">
        <v>-1</v>
      </c>
      <c r="HO703" s="5">
        <v>-1</v>
      </c>
      <c r="HP703" s="5">
        <v>-1</v>
      </c>
      <c r="HQ703" s="5" t="s">
        <v>720</v>
      </c>
      <c r="HR703" s="5" t="str">
        <f>EmisData!Z703</f>
        <v/>
      </c>
    </row>
    <row r="704" spans="1:226" x14ac:dyDescent="0.25">
      <c r="A704" s="50" t="s">
        <v>19960</v>
      </c>
      <c r="B704" s="26">
        <v>5306</v>
      </c>
      <c r="C704" s="34" t="s">
        <v>19959</v>
      </c>
      <c r="D704" s="5">
        <v>2</v>
      </c>
      <c r="E704" s="5">
        <v>0</v>
      </c>
      <c r="F704" s="5">
        <f>VLOOKUP($B704,STPdata!$B:$J,6,FALSE)</f>
        <v>0.70757759401458187</v>
      </c>
      <c r="G704" s="5">
        <f>VLOOKUP($B704,STPdata!$B:$J,7,FALSE)</f>
        <v>0.11388727707014963</v>
      </c>
      <c r="H704" s="5">
        <f>VLOOKUP($B704,STPdata!$B:$J,8,FALSE)</f>
        <v>4.5192592171379109E-2</v>
      </c>
      <c r="I704" s="5">
        <f>VLOOKUP($B704,STPdata!$B:$J,9,FALSE)</f>
        <v>0.13334253674388918</v>
      </c>
      <c r="J704" s="5">
        <v>-1</v>
      </c>
      <c r="K704" s="5">
        <v>-1</v>
      </c>
      <c r="L704" s="5">
        <v>-1</v>
      </c>
      <c r="M704" s="5">
        <v>-1</v>
      </c>
      <c r="N704" s="5">
        <v>-1</v>
      </c>
      <c r="O704" s="5">
        <v>-1</v>
      </c>
      <c r="P704" s="5">
        <v>-1</v>
      </c>
      <c r="Q704" s="5">
        <v>-1</v>
      </c>
      <c r="R704" s="5">
        <v>-1</v>
      </c>
      <c r="S704" s="5">
        <v>-1</v>
      </c>
      <c r="T704" s="5">
        <v>-1</v>
      </c>
      <c r="U704" s="5">
        <v>-1</v>
      </c>
      <c r="V704" s="5">
        <f>IF(ISNUMBER(EmisData!N705),EmisData!N705/86400/365*0.12,-1)</f>
        <v>-1</v>
      </c>
      <c r="W704" s="5">
        <v>-1</v>
      </c>
      <c r="X704" s="5">
        <v>-1</v>
      </c>
      <c r="Y704" s="5">
        <v>-1</v>
      </c>
      <c r="Z704" s="5">
        <v>-1</v>
      </c>
      <c r="AA704" s="5">
        <v>-1</v>
      </c>
      <c r="AB704" s="5">
        <v>-1</v>
      </c>
      <c r="AC704" s="5">
        <v>-1</v>
      </c>
      <c r="AD704" s="5">
        <v>-1</v>
      </c>
      <c r="AE704" s="5">
        <v>-1</v>
      </c>
      <c r="AF704" s="5">
        <v>-1</v>
      </c>
      <c r="AG704" s="5">
        <v>-1</v>
      </c>
      <c r="AH704" s="5">
        <v>-1</v>
      </c>
      <c r="AI704" s="5">
        <v>-1</v>
      </c>
      <c r="AJ704" s="5">
        <v>-1</v>
      </c>
      <c r="AK704" s="5">
        <v>-1</v>
      </c>
      <c r="AL704" s="5">
        <v>-1</v>
      </c>
      <c r="AM704" s="5">
        <v>-1</v>
      </c>
      <c r="AN704" s="5">
        <v>-1</v>
      </c>
      <c r="AO704" s="5">
        <v>-1</v>
      </c>
      <c r="AP704" s="5">
        <v>-1</v>
      </c>
      <c r="AQ704" s="5">
        <v>-1</v>
      </c>
      <c r="AR704" s="5">
        <v>-1</v>
      </c>
      <c r="AS704" s="5">
        <v>-1</v>
      </c>
      <c r="AT704" s="5">
        <v>-1</v>
      </c>
      <c r="AU704" s="5">
        <v>-1</v>
      </c>
      <c r="AV704" s="5">
        <v>-1</v>
      </c>
      <c r="AW704" s="5">
        <v>-1</v>
      </c>
      <c r="AX704" s="5">
        <v>-1</v>
      </c>
      <c r="AY704" s="5">
        <v>-1</v>
      </c>
      <c r="AZ704" s="5">
        <v>-1</v>
      </c>
      <c r="BA704" s="5">
        <v>-1</v>
      </c>
      <c r="BB704" s="5">
        <v>-1</v>
      </c>
      <c r="BC704" s="5">
        <v>-1</v>
      </c>
      <c r="BD704" s="5">
        <v>-1</v>
      </c>
      <c r="BE704" s="5">
        <v>-1</v>
      </c>
      <c r="BF704" s="5">
        <v>-1</v>
      </c>
      <c r="BG704" s="5">
        <v>-1</v>
      </c>
      <c r="BH704" s="5">
        <v>-1</v>
      </c>
      <c r="BI704" s="5">
        <v>-1</v>
      </c>
      <c r="BJ704" s="5">
        <v>-1</v>
      </c>
      <c r="BK704" s="5">
        <v>-1</v>
      </c>
      <c r="BL704" s="5">
        <v>-1</v>
      </c>
      <c r="BM704" s="5">
        <v>-1</v>
      </c>
      <c r="BN704" s="5">
        <v>-1</v>
      </c>
      <c r="BO704" s="5">
        <v>-1</v>
      </c>
      <c r="BP704" s="5">
        <v>-1</v>
      </c>
      <c r="BQ704" s="5">
        <v>-1</v>
      </c>
      <c r="BR704" s="5">
        <v>-1</v>
      </c>
      <c r="BS704" s="5">
        <v>-1</v>
      </c>
      <c r="BT704" s="5">
        <v>-1</v>
      </c>
      <c r="BU704" s="5">
        <v>-1</v>
      </c>
      <c r="BV704" s="5">
        <v>-1</v>
      </c>
      <c r="BW704" s="5">
        <v>-1</v>
      </c>
      <c r="BX704" s="5">
        <v>-1</v>
      </c>
      <c r="BY704" s="5">
        <f>IF(ISNUMBER(EmisData!Q705),EmisData!Q705/86400/365*0.12,-1)</f>
        <v>-1</v>
      </c>
      <c r="BZ704" s="5">
        <v>-1</v>
      </c>
      <c r="CA704" s="5">
        <v>-1</v>
      </c>
      <c r="CB704" s="5">
        <v>-1</v>
      </c>
      <c r="CC704" s="5">
        <v>-1</v>
      </c>
      <c r="CD704" s="5">
        <f>IF(ISNUMBER(EmisData!P705),EmisData!P705/86400/365*0.12,-1)</f>
        <v>-1</v>
      </c>
      <c r="CE704" s="5">
        <v>-1</v>
      </c>
      <c r="CF704" s="5">
        <v>-1</v>
      </c>
      <c r="CG704" s="5">
        <v>-1</v>
      </c>
      <c r="CH704" s="5">
        <v>-1</v>
      </c>
      <c r="CI704" s="5">
        <v>-1</v>
      </c>
      <c r="CJ704" s="5">
        <v>-1</v>
      </c>
      <c r="CK704" s="5">
        <v>-1</v>
      </c>
      <c r="CL704" s="5">
        <v>-1</v>
      </c>
      <c r="CM704" s="5">
        <v>-1</v>
      </c>
      <c r="CN704" s="5">
        <v>-1</v>
      </c>
      <c r="CO704" s="5">
        <v>-1</v>
      </c>
      <c r="CP704" s="5">
        <v>-1</v>
      </c>
      <c r="CQ704" s="5">
        <v>-1</v>
      </c>
      <c r="CR704" s="5">
        <v>-1</v>
      </c>
      <c r="CS704" s="5">
        <v>-1</v>
      </c>
      <c r="CT704" s="5">
        <v>-1</v>
      </c>
      <c r="CU704" s="5">
        <v>-1</v>
      </c>
      <c r="CV704" s="5">
        <v>-1</v>
      </c>
      <c r="CW704" s="5">
        <v>-1</v>
      </c>
      <c r="CX704" s="5">
        <v>-1</v>
      </c>
      <c r="CY704" s="5">
        <v>-1</v>
      </c>
      <c r="CZ704" s="5">
        <v>-1</v>
      </c>
      <c r="DA704" s="5">
        <v>-1</v>
      </c>
      <c r="DB704" s="5">
        <v>-1</v>
      </c>
      <c r="DC704" s="5">
        <v>-1</v>
      </c>
      <c r="DD704" s="5">
        <v>-1</v>
      </c>
      <c r="DE704" s="5">
        <v>-1</v>
      </c>
      <c r="DF704" s="5">
        <v>-1</v>
      </c>
      <c r="DG704" s="5">
        <v>-1</v>
      </c>
      <c r="DH704" s="5">
        <v>-1</v>
      </c>
      <c r="DI704" s="5">
        <v>-1</v>
      </c>
      <c r="DJ704" s="5">
        <v>-1</v>
      </c>
      <c r="DK704" s="5">
        <v>-1</v>
      </c>
      <c r="DL704" s="5">
        <v>-1</v>
      </c>
      <c r="DM704" s="5">
        <v>-1</v>
      </c>
      <c r="DN704" s="5">
        <v>-1</v>
      </c>
      <c r="DO704" s="5">
        <v>-1</v>
      </c>
      <c r="DP704" s="5">
        <v>-1</v>
      </c>
      <c r="DQ704" s="5">
        <v>-1</v>
      </c>
      <c r="DR704" s="5">
        <v>-1</v>
      </c>
      <c r="DS704" s="5">
        <v>-1</v>
      </c>
      <c r="DT704" s="5">
        <v>-1</v>
      </c>
      <c r="DU704" s="5">
        <v>-1</v>
      </c>
      <c r="DV704" s="5">
        <v>-1</v>
      </c>
      <c r="DW704" s="5">
        <v>-1</v>
      </c>
      <c r="DX704" s="5">
        <v>-1</v>
      </c>
      <c r="DY704" s="5">
        <v>-1</v>
      </c>
      <c r="DZ704" s="5">
        <v>-1</v>
      </c>
      <c r="EA704" s="5">
        <v>-1</v>
      </c>
      <c r="EB704" s="5">
        <v>-1</v>
      </c>
      <c r="EC704" s="5">
        <v>-1</v>
      </c>
      <c r="ED704" s="5">
        <v>-1</v>
      </c>
      <c r="EE704" s="5">
        <v>-1</v>
      </c>
      <c r="EF704" s="5">
        <v>-1</v>
      </c>
      <c r="EG704" s="5">
        <v>-1</v>
      </c>
      <c r="EH704" s="5">
        <v>-1</v>
      </c>
      <c r="EI704" s="5">
        <v>-1</v>
      </c>
      <c r="EJ704" s="5">
        <v>-1</v>
      </c>
      <c r="EK704" s="5">
        <v>-1</v>
      </c>
      <c r="EL704" s="5">
        <v>-1</v>
      </c>
      <c r="EM704" s="5">
        <v>-1</v>
      </c>
      <c r="EN704" s="5">
        <v>-1</v>
      </c>
      <c r="EO704" s="5">
        <v>-1</v>
      </c>
      <c r="EP704" s="5">
        <v>-1</v>
      </c>
      <c r="EQ704" s="5">
        <v>-1</v>
      </c>
      <c r="ER704" s="5">
        <v>-1</v>
      </c>
      <c r="ES704" s="5">
        <v>-1</v>
      </c>
      <c r="ET704" s="5">
        <v>-1</v>
      </c>
      <c r="EU704" s="5">
        <v>-1</v>
      </c>
      <c r="EV704" s="5">
        <f>IF(ISNUMBER(EmisData!R705),EmisData!R705/86400/365*0.12,-1)</f>
        <v>-1</v>
      </c>
      <c r="EW704" s="5">
        <v>-1</v>
      </c>
      <c r="EX704" s="5">
        <v>-1</v>
      </c>
      <c r="EY704" s="5">
        <v>-1</v>
      </c>
      <c r="EZ704" s="5">
        <v>-1</v>
      </c>
      <c r="FA704" s="5">
        <v>-1</v>
      </c>
      <c r="FB704" s="5">
        <v>-1</v>
      </c>
      <c r="FC704" s="5">
        <v>-1</v>
      </c>
      <c r="FD704" s="5">
        <v>-1</v>
      </c>
      <c r="FE704" s="5">
        <v>-1</v>
      </c>
      <c r="FF704" s="5">
        <v>-1</v>
      </c>
      <c r="FG704" s="5">
        <v>-1</v>
      </c>
      <c r="FH704" s="5">
        <v>-1</v>
      </c>
      <c r="FI704" s="5">
        <v>-1</v>
      </c>
      <c r="FJ704" s="5">
        <v>-1</v>
      </c>
      <c r="FK704" s="5">
        <v>-1</v>
      </c>
      <c r="FL704" s="5">
        <v>-1</v>
      </c>
      <c r="FM704" s="5">
        <v>-1</v>
      </c>
      <c r="FN704" s="5">
        <v>-1</v>
      </c>
      <c r="FO704" s="5">
        <v>-1</v>
      </c>
      <c r="FP704" s="5">
        <v>-1</v>
      </c>
      <c r="FQ704" s="5">
        <v>-1</v>
      </c>
      <c r="FR704" s="5">
        <v>-1</v>
      </c>
      <c r="FS704" s="5">
        <v>-1</v>
      </c>
      <c r="FT704" s="5">
        <v>-1</v>
      </c>
      <c r="FU704" s="5">
        <v>-1</v>
      </c>
      <c r="FV704" s="5">
        <v>-1</v>
      </c>
      <c r="FW704" s="5">
        <v>-1</v>
      </c>
      <c r="FX704" s="5">
        <v>-1</v>
      </c>
      <c r="FY704" s="5">
        <v>-1</v>
      </c>
      <c r="FZ704" s="5">
        <v>-1</v>
      </c>
      <c r="GA704" s="5">
        <v>-1</v>
      </c>
      <c r="GB704" s="5">
        <v>-1</v>
      </c>
      <c r="GC704" s="5">
        <v>-1</v>
      </c>
      <c r="GD704" s="5">
        <v>-1</v>
      </c>
      <c r="GE704" s="5">
        <v>-1</v>
      </c>
      <c r="GF704" s="5">
        <v>-1</v>
      </c>
      <c r="GG704" s="5">
        <v>-1</v>
      </c>
      <c r="GH704" s="5">
        <v>-1</v>
      </c>
      <c r="GI704" s="5">
        <v>-1</v>
      </c>
      <c r="GJ704" s="5">
        <v>-1</v>
      </c>
      <c r="GK704" s="5">
        <v>-1</v>
      </c>
      <c r="GL704" s="5">
        <v>-1</v>
      </c>
      <c r="GM704" s="5">
        <v>-1</v>
      </c>
      <c r="GN704" s="5">
        <v>-1</v>
      </c>
      <c r="GO704" s="5">
        <v>-1</v>
      </c>
      <c r="GP704" s="5">
        <v>-1</v>
      </c>
      <c r="GQ704" s="5">
        <v>-1</v>
      </c>
      <c r="GR704" s="5">
        <v>-1</v>
      </c>
      <c r="GS704" s="5">
        <v>-1</v>
      </c>
      <c r="GT704" s="5">
        <f>IF(ISNUMBER(EmisData!L704),EmisData!L704/86400/365*0.12,-1)</f>
        <v>3.9969558599695586E-7</v>
      </c>
      <c r="GU704" s="5">
        <v>-1</v>
      </c>
      <c r="GV704" s="5">
        <v>-1</v>
      </c>
      <c r="GW704" s="5">
        <v>-1</v>
      </c>
      <c r="GX704" s="5">
        <v>-1</v>
      </c>
      <c r="GY704" s="5">
        <f>IF(ISNUMBER(EmisData!O705),EmisData!O705/86400/365*0.12,-1)</f>
        <v>-1</v>
      </c>
      <c r="GZ704" s="5">
        <v>-1</v>
      </c>
      <c r="HA704" s="5">
        <v>-1</v>
      </c>
      <c r="HB704" s="5">
        <v>-1</v>
      </c>
      <c r="HC704" s="5">
        <v>-1</v>
      </c>
      <c r="HD704" s="5">
        <v>-1</v>
      </c>
      <c r="HE704" s="5">
        <v>-1</v>
      </c>
      <c r="HF704" s="5">
        <v>-1</v>
      </c>
      <c r="HG704" s="5">
        <v>-1</v>
      </c>
      <c r="HH704" s="5">
        <v>-1</v>
      </c>
      <c r="HI704" s="5">
        <f>IF(ISNUMBER(EmisData!M704),EmisData!M704/86400/365*0.12,-1)</f>
        <v>-1</v>
      </c>
      <c r="HJ704" s="5">
        <v>-1</v>
      </c>
      <c r="HK704" s="5">
        <v>-1</v>
      </c>
      <c r="HL704" s="5">
        <v>-1</v>
      </c>
      <c r="HM704" s="5">
        <v>-1</v>
      </c>
      <c r="HN704" s="5">
        <v>-1</v>
      </c>
      <c r="HO704" s="5">
        <v>-1</v>
      </c>
      <c r="HP704" s="5">
        <v>-1</v>
      </c>
      <c r="HQ704" s="5" t="s">
        <v>720</v>
      </c>
      <c r="HR704" s="5" t="str">
        <f>EmisData!Z704</f>
        <v>yes</v>
      </c>
    </row>
    <row r="705" spans="1:226" x14ac:dyDescent="0.25">
      <c r="A705" s="50" t="s">
        <v>19966</v>
      </c>
      <c r="B705" s="26">
        <v>5307</v>
      </c>
      <c r="C705" s="34" t="s">
        <v>19965</v>
      </c>
      <c r="D705" s="5">
        <v>2</v>
      </c>
      <c r="E705" s="5">
        <v>0</v>
      </c>
      <c r="F705" s="5">
        <f>VLOOKUP($B705,STPdata!$B:$J,6,FALSE)</f>
        <v>3.5522135175525567E-8</v>
      </c>
      <c r="G705" s="5">
        <f>VLOOKUP($B705,STPdata!$B:$J,7,FALSE)</f>
        <v>0.24543577424926191</v>
      </c>
      <c r="H705" s="5">
        <f>VLOOKUP($B705,STPdata!$B:$J,8,FALSE)</f>
        <v>4.1233708138044469E-3</v>
      </c>
      <c r="I705" s="5">
        <f>VLOOKUP($B705,STPdata!$B:$J,9,FALSE)</f>
        <v>0.75044081941479801</v>
      </c>
      <c r="J705" s="5">
        <v>-1</v>
      </c>
      <c r="K705" s="5">
        <v>-1</v>
      </c>
      <c r="L705" s="5">
        <v>-1</v>
      </c>
      <c r="M705" s="5">
        <v>-1</v>
      </c>
      <c r="N705" s="5">
        <v>-1</v>
      </c>
      <c r="O705" s="5">
        <v>-1</v>
      </c>
      <c r="P705" s="5">
        <v>-1</v>
      </c>
      <c r="Q705" s="5">
        <v>-1</v>
      </c>
      <c r="R705" s="5">
        <v>-1</v>
      </c>
      <c r="S705" s="5">
        <v>-1</v>
      </c>
      <c r="T705" s="5">
        <v>-1</v>
      </c>
      <c r="U705" s="5">
        <v>-1</v>
      </c>
      <c r="V705" s="5">
        <f>IF(ISNUMBER(EmisData!N706),EmisData!N706/86400/365*0.12,-1)</f>
        <v>-1</v>
      </c>
      <c r="W705" s="5">
        <v>-1</v>
      </c>
      <c r="X705" s="5">
        <v>-1</v>
      </c>
      <c r="Y705" s="5">
        <v>-1</v>
      </c>
      <c r="Z705" s="5">
        <v>-1</v>
      </c>
      <c r="AA705" s="5">
        <v>-1</v>
      </c>
      <c r="AB705" s="5">
        <v>-1</v>
      </c>
      <c r="AC705" s="5">
        <v>-1</v>
      </c>
      <c r="AD705" s="5">
        <v>-1</v>
      </c>
      <c r="AE705" s="5">
        <v>-1</v>
      </c>
      <c r="AF705" s="5">
        <v>-1</v>
      </c>
      <c r="AG705" s="5">
        <v>-1</v>
      </c>
      <c r="AH705" s="5">
        <v>-1</v>
      </c>
      <c r="AI705" s="5">
        <v>-1</v>
      </c>
      <c r="AJ705" s="5">
        <v>-1</v>
      </c>
      <c r="AK705" s="5">
        <v>-1</v>
      </c>
      <c r="AL705" s="5">
        <v>-1</v>
      </c>
      <c r="AM705" s="5">
        <v>-1</v>
      </c>
      <c r="AN705" s="5">
        <v>-1</v>
      </c>
      <c r="AO705" s="5">
        <v>-1</v>
      </c>
      <c r="AP705" s="5">
        <v>-1</v>
      </c>
      <c r="AQ705" s="5">
        <v>-1</v>
      </c>
      <c r="AR705" s="5">
        <v>-1</v>
      </c>
      <c r="AS705" s="5">
        <v>-1</v>
      </c>
      <c r="AT705" s="5">
        <v>-1</v>
      </c>
      <c r="AU705" s="5">
        <v>-1</v>
      </c>
      <c r="AV705" s="5">
        <v>-1</v>
      </c>
      <c r="AW705" s="5">
        <v>-1</v>
      </c>
      <c r="AX705" s="5">
        <v>-1</v>
      </c>
      <c r="AY705" s="5">
        <v>-1</v>
      </c>
      <c r="AZ705" s="5">
        <v>-1</v>
      </c>
      <c r="BA705" s="5">
        <v>-1</v>
      </c>
      <c r="BB705" s="5">
        <v>-1</v>
      </c>
      <c r="BC705" s="5">
        <v>-1</v>
      </c>
      <c r="BD705" s="5">
        <v>-1</v>
      </c>
      <c r="BE705" s="5">
        <v>-1</v>
      </c>
      <c r="BF705" s="5">
        <v>-1</v>
      </c>
      <c r="BG705" s="5">
        <v>-1</v>
      </c>
      <c r="BH705" s="5">
        <v>-1</v>
      </c>
      <c r="BI705" s="5">
        <v>-1</v>
      </c>
      <c r="BJ705" s="5">
        <v>-1</v>
      </c>
      <c r="BK705" s="5">
        <v>-1</v>
      </c>
      <c r="BL705" s="5">
        <v>-1</v>
      </c>
      <c r="BM705" s="5">
        <v>-1</v>
      </c>
      <c r="BN705" s="5">
        <v>-1</v>
      </c>
      <c r="BO705" s="5">
        <v>-1</v>
      </c>
      <c r="BP705" s="5">
        <v>-1</v>
      </c>
      <c r="BQ705" s="5">
        <v>-1</v>
      </c>
      <c r="BR705" s="5">
        <v>-1</v>
      </c>
      <c r="BS705" s="5">
        <v>-1</v>
      </c>
      <c r="BT705" s="5">
        <v>-1</v>
      </c>
      <c r="BU705" s="5">
        <v>-1</v>
      </c>
      <c r="BV705" s="5">
        <v>-1</v>
      </c>
      <c r="BW705" s="5">
        <v>-1</v>
      </c>
      <c r="BX705" s="5">
        <v>-1</v>
      </c>
      <c r="BY705" s="5">
        <f>IF(ISNUMBER(EmisData!Q706),EmisData!Q706/86400/365*0.12,-1)</f>
        <v>-1</v>
      </c>
      <c r="BZ705" s="5">
        <v>-1</v>
      </c>
      <c r="CA705" s="5">
        <v>-1</v>
      </c>
      <c r="CB705" s="5">
        <v>-1</v>
      </c>
      <c r="CC705" s="5">
        <v>-1</v>
      </c>
      <c r="CD705" s="5">
        <f>IF(ISNUMBER(EmisData!P706),EmisData!P706/86400/365*0.12,-1)</f>
        <v>-1</v>
      </c>
      <c r="CE705" s="5">
        <v>-1</v>
      </c>
      <c r="CF705" s="5">
        <v>-1</v>
      </c>
      <c r="CG705" s="5">
        <v>-1</v>
      </c>
      <c r="CH705" s="5">
        <v>-1</v>
      </c>
      <c r="CI705" s="5">
        <v>-1</v>
      </c>
      <c r="CJ705" s="5">
        <v>-1</v>
      </c>
      <c r="CK705" s="5">
        <v>-1</v>
      </c>
      <c r="CL705" s="5">
        <v>-1</v>
      </c>
      <c r="CM705" s="5">
        <v>-1</v>
      </c>
      <c r="CN705" s="5">
        <v>-1</v>
      </c>
      <c r="CO705" s="5">
        <v>-1</v>
      </c>
      <c r="CP705" s="5">
        <v>-1</v>
      </c>
      <c r="CQ705" s="5">
        <v>-1</v>
      </c>
      <c r="CR705" s="5">
        <v>-1</v>
      </c>
      <c r="CS705" s="5">
        <v>-1</v>
      </c>
      <c r="CT705" s="5">
        <v>-1</v>
      </c>
      <c r="CU705" s="5">
        <v>-1</v>
      </c>
      <c r="CV705" s="5">
        <v>-1</v>
      </c>
      <c r="CW705" s="5">
        <v>-1</v>
      </c>
      <c r="CX705" s="5">
        <v>-1</v>
      </c>
      <c r="CY705" s="5">
        <v>-1</v>
      </c>
      <c r="CZ705" s="5">
        <v>-1</v>
      </c>
      <c r="DA705" s="5">
        <v>-1</v>
      </c>
      <c r="DB705" s="5">
        <v>-1</v>
      </c>
      <c r="DC705" s="5">
        <v>-1</v>
      </c>
      <c r="DD705" s="5">
        <v>-1</v>
      </c>
      <c r="DE705" s="5">
        <v>-1</v>
      </c>
      <c r="DF705" s="5">
        <v>-1</v>
      </c>
      <c r="DG705" s="5">
        <v>-1</v>
      </c>
      <c r="DH705" s="5">
        <v>-1</v>
      </c>
      <c r="DI705" s="5">
        <v>-1</v>
      </c>
      <c r="DJ705" s="5">
        <v>-1</v>
      </c>
      <c r="DK705" s="5">
        <v>-1</v>
      </c>
      <c r="DL705" s="5">
        <v>-1</v>
      </c>
      <c r="DM705" s="5">
        <v>-1</v>
      </c>
      <c r="DN705" s="5">
        <v>-1</v>
      </c>
      <c r="DO705" s="5">
        <v>-1</v>
      </c>
      <c r="DP705" s="5">
        <v>-1</v>
      </c>
      <c r="DQ705" s="5">
        <v>-1</v>
      </c>
      <c r="DR705" s="5">
        <v>-1</v>
      </c>
      <c r="DS705" s="5">
        <v>-1</v>
      </c>
      <c r="DT705" s="5">
        <v>-1</v>
      </c>
      <c r="DU705" s="5">
        <v>-1</v>
      </c>
      <c r="DV705" s="5">
        <v>-1</v>
      </c>
      <c r="DW705" s="5">
        <v>-1</v>
      </c>
      <c r="DX705" s="5">
        <v>-1</v>
      </c>
      <c r="DY705" s="5">
        <v>-1</v>
      </c>
      <c r="DZ705" s="5">
        <v>-1</v>
      </c>
      <c r="EA705" s="5">
        <v>-1</v>
      </c>
      <c r="EB705" s="5">
        <v>-1</v>
      </c>
      <c r="EC705" s="5">
        <v>-1</v>
      </c>
      <c r="ED705" s="5">
        <v>-1</v>
      </c>
      <c r="EE705" s="5">
        <v>-1</v>
      </c>
      <c r="EF705" s="5">
        <v>-1</v>
      </c>
      <c r="EG705" s="5">
        <v>-1</v>
      </c>
      <c r="EH705" s="5">
        <v>-1</v>
      </c>
      <c r="EI705" s="5">
        <v>-1</v>
      </c>
      <c r="EJ705" s="5">
        <v>-1</v>
      </c>
      <c r="EK705" s="5">
        <v>-1</v>
      </c>
      <c r="EL705" s="5">
        <v>-1</v>
      </c>
      <c r="EM705" s="5">
        <v>-1</v>
      </c>
      <c r="EN705" s="5">
        <v>-1</v>
      </c>
      <c r="EO705" s="5">
        <v>-1</v>
      </c>
      <c r="EP705" s="5">
        <v>-1</v>
      </c>
      <c r="EQ705" s="5">
        <v>-1</v>
      </c>
      <c r="ER705" s="5">
        <v>-1</v>
      </c>
      <c r="ES705" s="5">
        <v>-1</v>
      </c>
      <c r="ET705" s="5">
        <v>-1</v>
      </c>
      <c r="EU705" s="5">
        <v>-1</v>
      </c>
      <c r="EV705" s="5">
        <f>IF(ISNUMBER(EmisData!R706),EmisData!R706/86400/365*0.12,-1)</f>
        <v>-1</v>
      </c>
      <c r="EW705" s="5">
        <v>-1</v>
      </c>
      <c r="EX705" s="5">
        <v>-1</v>
      </c>
      <c r="EY705" s="5">
        <v>-1</v>
      </c>
      <c r="EZ705" s="5">
        <v>-1</v>
      </c>
      <c r="FA705" s="5">
        <v>-1</v>
      </c>
      <c r="FB705" s="5">
        <v>-1</v>
      </c>
      <c r="FC705" s="5">
        <v>-1</v>
      </c>
      <c r="FD705" s="5">
        <v>-1</v>
      </c>
      <c r="FE705" s="5">
        <v>-1</v>
      </c>
      <c r="FF705" s="5">
        <v>-1</v>
      </c>
      <c r="FG705" s="5">
        <v>-1</v>
      </c>
      <c r="FH705" s="5">
        <v>-1</v>
      </c>
      <c r="FI705" s="5">
        <v>-1</v>
      </c>
      <c r="FJ705" s="5">
        <v>-1</v>
      </c>
      <c r="FK705" s="5">
        <v>-1</v>
      </c>
      <c r="FL705" s="5">
        <v>-1</v>
      </c>
      <c r="FM705" s="5">
        <v>-1</v>
      </c>
      <c r="FN705" s="5">
        <v>-1</v>
      </c>
      <c r="FO705" s="5">
        <v>-1</v>
      </c>
      <c r="FP705" s="5">
        <v>-1</v>
      </c>
      <c r="FQ705" s="5">
        <v>-1</v>
      </c>
      <c r="FR705" s="5">
        <v>-1</v>
      </c>
      <c r="FS705" s="5">
        <v>-1</v>
      </c>
      <c r="FT705" s="5">
        <v>-1</v>
      </c>
      <c r="FU705" s="5">
        <v>-1</v>
      </c>
      <c r="FV705" s="5">
        <v>-1</v>
      </c>
      <c r="FW705" s="5">
        <v>-1</v>
      </c>
      <c r="FX705" s="5">
        <v>-1</v>
      </c>
      <c r="FY705" s="5">
        <v>-1</v>
      </c>
      <c r="FZ705" s="5">
        <v>-1</v>
      </c>
      <c r="GA705" s="5">
        <v>-1</v>
      </c>
      <c r="GB705" s="5">
        <v>-1</v>
      </c>
      <c r="GC705" s="5">
        <v>-1</v>
      </c>
      <c r="GD705" s="5">
        <v>-1</v>
      </c>
      <c r="GE705" s="5">
        <v>-1</v>
      </c>
      <c r="GF705" s="5">
        <v>-1</v>
      </c>
      <c r="GG705" s="5">
        <v>-1</v>
      </c>
      <c r="GH705" s="5">
        <v>-1</v>
      </c>
      <c r="GI705" s="5">
        <v>-1</v>
      </c>
      <c r="GJ705" s="5">
        <v>-1</v>
      </c>
      <c r="GK705" s="5">
        <v>-1</v>
      </c>
      <c r="GL705" s="5">
        <v>-1</v>
      </c>
      <c r="GM705" s="5">
        <v>-1</v>
      </c>
      <c r="GN705" s="5">
        <v>-1</v>
      </c>
      <c r="GO705" s="5">
        <v>-1</v>
      </c>
      <c r="GP705" s="5">
        <v>-1</v>
      </c>
      <c r="GQ705" s="5">
        <v>-1</v>
      </c>
      <c r="GR705" s="5">
        <v>-1</v>
      </c>
      <c r="GS705" s="5">
        <v>-1</v>
      </c>
      <c r="GT705" s="5">
        <f>IF(ISNUMBER(EmisData!L705),EmisData!L705/86400/365*0.12,-1)</f>
        <v>4.2009132420091315E-8</v>
      </c>
      <c r="GU705" s="5">
        <v>-1</v>
      </c>
      <c r="GV705" s="5">
        <v>-1</v>
      </c>
      <c r="GW705" s="5">
        <v>-1</v>
      </c>
      <c r="GX705" s="5">
        <v>-1</v>
      </c>
      <c r="GY705" s="5">
        <f>IF(ISNUMBER(EmisData!O706),EmisData!O706/86400/365*0.12,-1)</f>
        <v>-1</v>
      </c>
      <c r="GZ705" s="5">
        <v>-1</v>
      </c>
      <c r="HA705" s="5">
        <v>-1</v>
      </c>
      <c r="HB705" s="5">
        <v>-1</v>
      </c>
      <c r="HC705" s="5">
        <v>-1</v>
      </c>
      <c r="HD705" s="5">
        <v>-1</v>
      </c>
      <c r="HE705" s="5">
        <v>-1</v>
      </c>
      <c r="HF705" s="5">
        <v>-1</v>
      </c>
      <c r="HG705" s="5">
        <v>-1</v>
      </c>
      <c r="HH705" s="5">
        <v>-1</v>
      </c>
      <c r="HI705" s="5">
        <f>IF(ISNUMBER(EmisData!M705),EmisData!M705/86400/365*0.12,-1)</f>
        <v>5.9691837285805464E-7</v>
      </c>
      <c r="HJ705" s="5">
        <v>-1</v>
      </c>
      <c r="HK705" s="5">
        <v>-1</v>
      </c>
      <c r="HL705" s="5">
        <v>-1</v>
      </c>
      <c r="HM705" s="5">
        <v>-1</v>
      </c>
      <c r="HN705" s="5">
        <v>-1</v>
      </c>
      <c r="HO705" s="5">
        <v>-1</v>
      </c>
      <c r="HP705" s="5">
        <v>-1</v>
      </c>
      <c r="HQ705" s="5" t="s">
        <v>720</v>
      </c>
      <c r="HR705" s="5" t="str">
        <f>EmisData!Z705</f>
        <v>yes</v>
      </c>
    </row>
    <row r="706" spans="1:226" x14ac:dyDescent="0.25">
      <c r="A706" s="35" t="s">
        <v>19974</v>
      </c>
      <c r="B706" s="26">
        <v>5309</v>
      </c>
      <c r="C706" s="34" t="s">
        <v>19973</v>
      </c>
      <c r="D706" s="5">
        <v>2</v>
      </c>
      <c r="E706" s="5">
        <v>0</v>
      </c>
      <c r="F706" s="5">
        <f>VLOOKUP($B706,STPdata!$B:$J,6,FALSE)</f>
        <v>4.6368303968000635E-4</v>
      </c>
      <c r="G706" s="5">
        <f>VLOOKUP($B706,STPdata!$B:$J,7,FALSE)</f>
        <v>0.75665791878553379</v>
      </c>
      <c r="H706" s="5">
        <f>VLOOKUP($B706,STPdata!$B:$J,8,FALSE)</f>
        <v>1.1513010273915802E-2</v>
      </c>
      <c r="I706" s="5">
        <f>VLOOKUP($B706,STPdata!$B:$J,9,FALSE)</f>
        <v>0.2313653879008728</v>
      </c>
      <c r="J706" s="5">
        <v>-1</v>
      </c>
      <c r="K706" s="5">
        <v>-1</v>
      </c>
      <c r="L706" s="5">
        <v>-1</v>
      </c>
      <c r="M706" s="5">
        <v>-1</v>
      </c>
      <c r="N706" s="5">
        <v>-1</v>
      </c>
      <c r="O706" s="5">
        <v>-1</v>
      </c>
      <c r="P706" s="5">
        <v>-1</v>
      </c>
      <c r="Q706" s="5">
        <v>-1</v>
      </c>
      <c r="R706" s="5">
        <v>-1</v>
      </c>
      <c r="S706" s="5">
        <v>-1</v>
      </c>
      <c r="T706" s="5">
        <v>-1</v>
      </c>
      <c r="U706" s="5">
        <v>-1</v>
      </c>
      <c r="V706" s="5">
        <f>IF(ISNUMBER(EmisData!N707),EmisData!N707/86400/365*0.12,-1)</f>
        <v>-1</v>
      </c>
      <c r="W706" s="5">
        <v>-1</v>
      </c>
      <c r="X706" s="5">
        <v>-1</v>
      </c>
      <c r="Y706" s="5">
        <v>-1</v>
      </c>
      <c r="Z706" s="5">
        <v>-1</v>
      </c>
      <c r="AA706" s="5">
        <v>-1</v>
      </c>
      <c r="AB706" s="5">
        <v>-1</v>
      </c>
      <c r="AC706" s="5">
        <v>-1</v>
      </c>
      <c r="AD706" s="5">
        <v>-1</v>
      </c>
      <c r="AE706" s="5">
        <v>-1</v>
      </c>
      <c r="AF706" s="5">
        <v>-1</v>
      </c>
      <c r="AG706" s="5">
        <v>-1</v>
      </c>
      <c r="AH706" s="5">
        <v>-1</v>
      </c>
      <c r="AI706" s="5">
        <v>-1</v>
      </c>
      <c r="AJ706" s="5">
        <v>-1</v>
      </c>
      <c r="AK706" s="5">
        <v>-1</v>
      </c>
      <c r="AL706" s="5">
        <v>-1</v>
      </c>
      <c r="AM706" s="5">
        <v>-1</v>
      </c>
      <c r="AN706" s="5">
        <v>-1</v>
      </c>
      <c r="AO706" s="5">
        <v>-1</v>
      </c>
      <c r="AP706" s="5">
        <v>-1</v>
      </c>
      <c r="AQ706" s="5">
        <v>-1</v>
      </c>
      <c r="AR706" s="5">
        <v>-1</v>
      </c>
      <c r="AS706" s="5">
        <v>-1</v>
      </c>
      <c r="AT706" s="5">
        <v>-1</v>
      </c>
      <c r="AU706" s="5">
        <v>-1</v>
      </c>
      <c r="AV706" s="5">
        <v>-1</v>
      </c>
      <c r="AW706" s="5">
        <v>-1</v>
      </c>
      <c r="AX706" s="5">
        <v>-1</v>
      </c>
      <c r="AY706" s="5">
        <v>-1</v>
      </c>
      <c r="AZ706" s="5">
        <v>-1</v>
      </c>
      <c r="BA706" s="5">
        <v>-1</v>
      </c>
      <c r="BB706" s="5">
        <v>-1</v>
      </c>
      <c r="BC706" s="5">
        <v>-1</v>
      </c>
      <c r="BD706" s="5">
        <v>-1</v>
      </c>
      <c r="BE706" s="5">
        <v>-1</v>
      </c>
      <c r="BF706" s="5">
        <v>-1</v>
      </c>
      <c r="BG706" s="5">
        <v>-1</v>
      </c>
      <c r="BH706" s="5">
        <v>-1</v>
      </c>
      <c r="BI706" s="5">
        <v>-1</v>
      </c>
      <c r="BJ706" s="5">
        <v>-1</v>
      </c>
      <c r="BK706" s="5">
        <v>-1</v>
      </c>
      <c r="BL706" s="5">
        <v>-1</v>
      </c>
      <c r="BM706" s="5">
        <v>-1</v>
      </c>
      <c r="BN706" s="5">
        <v>-1</v>
      </c>
      <c r="BO706" s="5">
        <v>-1</v>
      </c>
      <c r="BP706" s="5">
        <v>-1</v>
      </c>
      <c r="BQ706" s="5">
        <v>-1</v>
      </c>
      <c r="BR706" s="5">
        <v>-1</v>
      </c>
      <c r="BS706" s="5">
        <v>-1</v>
      </c>
      <c r="BT706" s="5">
        <v>-1</v>
      </c>
      <c r="BU706" s="5">
        <v>-1</v>
      </c>
      <c r="BV706" s="5">
        <v>-1</v>
      </c>
      <c r="BW706" s="5">
        <v>-1</v>
      </c>
      <c r="BX706" s="5">
        <v>-1</v>
      </c>
      <c r="BY706" s="5">
        <f>IF(ISNUMBER(EmisData!Q707),EmisData!Q707/86400/365*0.12,-1)</f>
        <v>-1</v>
      </c>
      <c r="BZ706" s="5">
        <v>-1</v>
      </c>
      <c r="CA706" s="5">
        <v>-1</v>
      </c>
      <c r="CB706" s="5">
        <v>-1</v>
      </c>
      <c r="CC706" s="5">
        <v>-1</v>
      </c>
      <c r="CD706" s="5">
        <f>IF(ISNUMBER(EmisData!P707),EmisData!P707/86400/365*0.12,-1)</f>
        <v>-1</v>
      </c>
      <c r="CE706" s="5">
        <v>-1</v>
      </c>
      <c r="CF706" s="5">
        <v>-1</v>
      </c>
      <c r="CG706" s="5">
        <v>-1</v>
      </c>
      <c r="CH706" s="5">
        <v>-1</v>
      </c>
      <c r="CI706" s="5">
        <v>-1</v>
      </c>
      <c r="CJ706" s="5">
        <v>-1</v>
      </c>
      <c r="CK706" s="5">
        <v>-1</v>
      </c>
      <c r="CL706" s="5">
        <v>-1</v>
      </c>
      <c r="CM706" s="5">
        <v>-1</v>
      </c>
      <c r="CN706" s="5">
        <v>-1</v>
      </c>
      <c r="CO706" s="5">
        <v>-1</v>
      </c>
      <c r="CP706" s="5">
        <v>-1</v>
      </c>
      <c r="CQ706" s="5">
        <v>-1</v>
      </c>
      <c r="CR706" s="5">
        <v>-1</v>
      </c>
      <c r="CS706" s="5">
        <v>-1</v>
      </c>
      <c r="CT706" s="5">
        <v>-1</v>
      </c>
      <c r="CU706" s="5">
        <v>-1</v>
      </c>
      <c r="CV706" s="5">
        <v>-1</v>
      </c>
      <c r="CW706" s="5">
        <v>-1</v>
      </c>
      <c r="CX706" s="5">
        <v>-1</v>
      </c>
      <c r="CY706" s="5">
        <v>-1</v>
      </c>
      <c r="CZ706" s="5">
        <v>-1</v>
      </c>
      <c r="DA706" s="5">
        <v>-1</v>
      </c>
      <c r="DB706" s="5">
        <v>-1</v>
      </c>
      <c r="DC706" s="5">
        <v>-1</v>
      </c>
      <c r="DD706" s="5">
        <v>-1</v>
      </c>
      <c r="DE706" s="5">
        <v>-1</v>
      </c>
      <c r="DF706" s="5">
        <v>-1</v>
      </c>
      <c r="DG706" s="5">
        <v>-1</v>
      </c>
      <c r="DH706" s="5">
        <v>-1</v>
      </c>
      <c r="DI706" s="5">
        <v>-1</v>
      </c>
      <c r="DJ706" s="5">
        <v>-1</v>
      </c>
      <c r="DK706" s="5">
        <v>-1</v>
      </c>
      <c r="DL706" s="5">
        <v>-1</v>
      </c>
      <c r="DM706" s="5">
        <v>-1</v>
      </c>
      <c r="DN706" s="5">
        <v>-1</v>
      </c>
      <c r="DO706" s="5">
        <v>-1</v>
      </c>
      <c r="DP706" s="5">
        <v>-1</v>
      </c>
      <c r="DQ706" s="5">
        <v>-1</v>
      </c>
      <c r="DR706" s="5">
        <v>-1</v>
      </c>
      <c r="DS706" s="5">
        <v>-1</v>
      </c>
      <c r="DT706" s="5">
        <v>-1</v>
      </c>
      <c r="DU706" s="5">
        <v>-1</v>
      </c>
      <c r="DV706" s="5">
        <v>-1</v>
      </c>
      <c r="DW706" s="5">
        <v>-1</v>
      </c>
      <c r="DX706" s="5">
        <v>-1</v>
      </c>
      <c r="DY706" s="5">
        <v>-1</v>
      </c>
      <c r="DZ706" s="5">
        <v>-1</v>
      </c>
      <c r="EA706" s="5">
        <v>-1</v>
      </c>
      <c r="EB706" s="5">
        <v>-1</v>
      </c>
      <c r="EC706" s="5">
        <v>-1</v>
      </c>
      <c r="ED706" s="5">
        <v>-1</v>
      </c>
      <c r="EE706" s="5">
        <v>-1</v>
      </c>
      <c r="EF706" s="5">
        <v>-1</v>
      </c>
      <c r="EG706" s="5">
        <v>-1</v>
      </c>
      <c r="EH706" s="5">
        <v>-1</v>
      </c>
      <c r="EI706" s="5">
        <v>-1</v>
      </c>
      <c r="EJ706" s="5">
        <v>-1</v>
      </c>
      <c r="EK706" s="5">
        <v>-1</v>
      </c>
      <c r="EL706" s="5">
        <v>-1</v>
      </c>
      <c r="EM706" s="5">
        <v>-1</v>
      </c>
      <c r="EN706" s="5">
        <v>-1</v>
      </c>
      <c r="EO706" s="5">
        <v>-1</v>
      </c>
      <c r="EP706" s="5">
        <v>-1</v>
      </c>
      <c r="EQ706" s="5">
        <v>-1</v>
      </c>
      <c r="ER706" s="5">
        <v>-1</v>
      </c>
      <c r="ES706" s="5">
        <v>-1</v>
      </c>
      <c r="ET706" s="5">
        <v>-1</v>
      </c>
      <c r="EU706" s="5">
        <v>-1</v>
      </c>
      <c r="EV706" s="5">
        <f>IF(ISNUMBER(EmisData!R707),EmisData!R707/86400/365*0.12,-1)</f>
        <v>-1</v>
      </c>
      <c r="EW706" s="5">
        <v>-1</v>
      </c>
      <c r="EX706" s="5">
        <v>-1</v>
      </c>
      <c r="EY706" s="5">
        <v>-1</v>
      </c>
      <c r="EZ706" s="5">
        <v>-1</v>
      </c>
      <c r="FA706" s="5">
        <v>-1</v>
      </c>
      <c r="FB706" s="5">
        <v>-1</v>
      </c>
      <c r="FC706" s="5">
        <v>-1</v>
      </c>
      <c r="FD706" s="5">
        <v>-1</v>
      </c>
      <c r="FE706" s="5">
        <v>-1</v>
      </c>
      <c r="FF706" s="5">
        <v>-1</v>
      </c>
      <c r="FG706" s="5">
        <v>-1</v>
      </c>
      <c r="FH706" s="5">
        <v>-1</v>
      </c>
      <c r="FI706" s="5">
        <v>-1</v>
      </c>
      <c r="FJ706" s="5">
        <v>-1</v>
      </c>
      <c r="FK706" s="5">
        <v>-1</v>
      </c>
      <c r="FL706" s="5">
        <v>-1</v>
      </c>
      <c r="FM706" s="5">
        <v>-1</v>
      </c>
      <c r="FN706" s="5">
        <v>-1</v>
      </c>
      <c r="FO706" s="5">
        <v>-1</v>
      </c>
      <c r="FP706" s="5">
        <v>-1</v>
      </c>
      <c r="FQ706" s="5">
        <v>-1</v>
      </c>
      <c r="FR706" s="5">
        <v>-1</v>
      </c>
      <c r="FS706" s="5">
        <v>-1</v>
      </c>
      <c r="FT706" s="5">
        <v>-1</v>
      </c>
      <c r="FU706" s="5">
        <v>-1</v>
      </c>
      <c r="FV706" s="5">
        <v>-1</v>
      </c>
      <c r="FW706" s="5">
        <v>-1</v>
      </c>
      <c r="FX706" s="5">
        <v>-1</v>
      </c>
      <c r="FY706" s="5">
        <v>-1</v>
      </c>
      <c r="FZ706" s="5">
        <v>-1</v>
      </c>
      <c r="GA706" s="5">
        <v>-1</v>
      </c>
      <c r="GB706" s="5">
        <v>-1</v>
      </c>
      <c r="GC706" s="5">
        <v>-1</v>
      </c>
      <c r="GD706" s="5">
        <v>-1</v>
      </c>
      <c r="GE706" s="5">
        <v>-1</v>
      </c>
      <c r="GF706" s="5">
        <v>-1</v>
      </c>
      <c r="GG706" s="5">
        <v>-1</v>
      </c>
      <c r="GH706" s="5">
        <v>-1</v>
      </c>
      <c r="GI706" s="5">
        <v>-1</v>
      </c>
      <c r="GJ706" s="5">
        <v>-1</v>
      </c>
      <c r="GK706" s="5">
        <v>-1</v>
      </c>
      <c r="GL706" s="5">
        <v>-1</v>
      </c>
      <c r="GM706" s="5">
        <v>-1</v>
      </c>
      <c r="GN706" s="5">
        <v>-1</v>
      </c>
      <c r="GO706" s="5">
        <v>-1</v>
      </c>
      <c r="GP706" s="5">
        <v>-1</v>
      </c>
      <c r="GQ706" s="5">
        <v>-1</v>
      </c>
      <c r="GR706" s="5">
        <v>-1</v>
      </c>
      <c r="GS706" s="5">
        <v>-1</v>
      </c>
      <c r="GT706" s="5">
        <f>IF(ISNUMBER(EmisData!L706),EmisData!L706/86400/365*0.12,-1)</f>
        <v>3.595890410958903E-8</v>
      </c>
      <c r="GU706" s="5">
        <v>-1</v>
      </c>
      <c r="GV706" s="5">
        <v>-1</v>
      </c>
      <c r="GW706" s="5">
        <v>-1</v>
      </c>
      <c r="GX706" s="5">
        <v>-1</v>
      </c>
      <c r="GY706" s="5">
        <f>IF(ISNUMBER(EmisData!O707),EmisData!O707/86400/365*0.12,-1)</f>
        <v>-1</v>
      </c>
      <c r="GZ706" s="5">
        <v>-1</v>
      </c>
      <c r="HA706" s="5">
        <v>-1</v>
      </c>
      <c r="HB706" s="5">
        <v>-1</v>
      </c>
      <c r="HC706" s="5">
        <v>-1</v>
      </c>
      <c r="HD706" s="5">
        <v>-1</v>
      </c>
      <c r="HE706" s="5">
        <v>-1</v>
      </c>
      <c r="HF706" s="5">
        <v>-1</v>
      </c>
      <c r="HG706" s="5">
        <v>-1</v>
      </c>
      <c r="HH706" s="5">
        <v>-1</v>
      </c>
      <c r="HI706" s="5">
        <f>IF(ISNUMBER(EmisData!M706),EmisData!M706/86400/365*0.12,-1)</f>
        <v>9.695306840361714E-7</v>
      </c>
      <c r="HJ706" s="5">
        <v>-1</v>
      </c>
      <c r="HK706" s="5">
        <v>-1</v>
      </c>
      <c r="HL706" s="5">
        <v>-1</v>
      </c>
      <c r="HM706" s="5">
        <v>-1</v>
      </c>
      <c r="HN706" s="5">
        <v>-1</v>
      </c>
      <c r="HO706" s="5">
        <v>-1</v>
      </c>
      <c r="HP706" s="5">
        <v>-1</v>
      </c>
      <c r="HQ706" s="5" t="s">
        <v>720</v>
      </c>
      <c r="HR706" s="5" t="str">
        <f>EmisData!Z706</f>
        <v>yes</v>
      </c>
    </row>
    <row r="707" spans="1:226" hidden="1" x14ac:dyDescent="0.25">
      <c r="A707" s="35" t="s">
        <v>19979</v>
      </c>
      <c r="B707" s="26">
        <v>5310</v>
      </c>
      <c r="C707" s="34" t="s">
        <v>19978</v>
      </c>
      <c r="D707" s="5">
        <v>2</v>
      </c>
      <c r="E707" s="5">
        <v>0</v>
      </c>
      <c r="F707" s="5">
        <f>VLOOKUP($B707,STPdata!$B:$J,6,FALSE)</f>
        <v>0.11708154539678423</v>
      </c>
      <c r="G707" s="5">
        <f>VLOOKUP($B707,STPdata!$B:$J,7,FALSE)</f>
        <v>0.42455716554253287</v>
      </c>
      <c r="H707" s="5">
        <f>VLOOKUP($B707,STPdata!$B:$J,8,FALSE)</f>
        <v>1.1479606959333605E-2</v>
      </c>
      <c r="I707" s="5">
        <f>VLOOKUP($B707,STPdata!$B:$J,9,FALSE)</f>
        <v>0.44688168210135054</v>
      </c>
      <c r="J707" s="5">
        <v>-1</v>
      </c>
      <c r="K707" s="5">
        <v>-1</v>
      </c>
      <c r="L707" s="5">
        <v>-1</v>
      </c>
      <c r="M707" s="5">
        <v>-1</v>
      </c>
      <c r="N707" s="5">
        <v>-1</v>
      </c>
      <c r="O707" s="5">
        <v>-1</v>
      </c>
      <c r="P707" s="5">
        <v>-1</v>
      </c>
      <c r="Q707" s="5">
        <v>-1</v>
      </c>
      <c r="R707" s="5">
        <v>-1</v>
      </c>
      <c r="S707" s="5">
        <v>-1</v>
      </c>
      <c r="T707" s="5">
        <v>-1</v>
      </c>
      <c r="U707" s="5">
        <v>-1</v>
      </c>
      <c r="V707" s="5">
        <f>IF(ISNUMBER(EmisData!N708),EmisData!N708/86400/365*0.12,-1)</f>
        <v>-1</v>
      </c>
      <c r="W707" s="5">
        <v>-1</v>
      </c>
      <c r="X707" s="5">
        <v>-1</v>
      </c>
      <c r="Y707" s="5">
        <v>-1</v>
      </c>
      <c r="Z707" s="5">
        <v>-1</v>
      </c>
      <c r="AA707" s="5">
        <v>-1</v>
      </c>
      <c r="AB707" s="5">
        <v>-1</v>
      </c>
      <c r="AC707" s="5">
        <v>-1</v>
      </c>
      <c r="AD707" s="5">
        <v>-1</v>
      </c>
      <c r="AE707" s="5">
        <v>-1</v>
      </c>
      <c r="AF707" s="5">
        <v>-1</v>
      </c>
      <c r="AG707" s="5">
        <v>-1</v>
      </c>
      <c r="AH707" s="5">
        <v>-1</v>
      </c>
      <c r="AI707" s="5">
        <v>-1</v>
      </c>
      <c r="AJ707" s="5">
        <v>-1</v>
      </c>
      <c r="AK707" s="5">
        <v>-1</v>
      </c>
      <c r="AL707" s="5">
        <v>-1</v>
      </c>
      <c r="AM707" s="5">
        <v>-1</v>
      </c>
      <c r="AN707" s="5">
        <v>-1</v>
      </c>
      <c r="AO707" s="5">
        <v>-1</v>
      </c>
      <c r="AP707" s="5">
        <v>-1</v>
      </c>
      <c r="AQ707" s="5">
        <v>-1</v>
      </c>
      <c r="AR707" s="5">
        <v>-1</v>
      </c>
      <c r="AS707" s="5">
        <v>-1</v>
      </c>
      <c r="AT707" s="5">
        <v>-1</v>
      </c>
      <c r="AU707" s="5">
        <v>-1</v>
      </c>
      <c r="AV707" s="5">
        <v>-1</v>
      </c>
      <c r="AW707" s="5">
        <v>-1</v>
      </c>
      <c r="AX707" s="5">
        <v>-1</v>
      </c>
      <c r="AY707" s="5">
        <v>-1</v>
      </c>
      <c r="AZ707" s="5">
        <v>-1</v>
      </c>
      <c r="BA707" s="5">
        <v>-1</v>
      </c>
      <c r="BB707" s="5">
        <v>-1</v>
      </c>
      <c r="BC707" s="5">
        <v>-1</v>
      </c>
      <c r="BD707" s="5">
        <v>-1</v>
      </c>
      <c r="BE707" s="5">
        <v>-1</v>
      </c>
      <c r="BF707" s="5">
        <v>-1</v>
      </c>
      <c r="BG707" s="5">
        <v>-1</v>
      </c>
      <c r="BH707" s="5">
        <v>-1</v>
      </c>
      <c r="BI707" s="5">
        <v>-1</v>
      </c>
      <c r="BJ707" s="5">
        <v>-1</v>
      </c>
      <c r="BK707" s="5">
        <v>-1</v>
      </c>
      <c r="BL707" s="5">
        <v>-1</v>
      </c>
      <c r="BM707" s="5">
        <v>-1</v>
      </c>
      <c r="BN707" s="5">
        <v>-1</v>
      </c>
      <c r="BO707" s="5">
        <v>-1</v>
      </c>
      <c r="BP707" s="5">
        <v>-1</v>
      </c>
      <c r="BQ707" s="5">
        <v>-1</v>
      </c>
      <c r="BR707" s="5">
        <v>-1</v>
      </c>
      <c r="BS707" s="5">
        <v>-1</v>
      </c>
      <c r="BT707" s="5">
        <v>-1</v>
      </c>
      <c r="BU707" s="5">
        <v>-1</v>
      </c>
      <c r="BV707" s="5">
        <v>-1</v>
      </c>
      <c r="BW707" s="5">
        <v>-1</v>
      </c>
      <c r="BX707" s="5">
        <v>-1</v>
      </c>
      <c r="BY707" s="5">
        <f>IF(ISNUMBER(EmisData!Q708),EmisData!Q708/86400/365*0.12,-1)</f>
        <v>-1</v>
      </c>
      <c r="BZ707" s="5">
        <v>-1</v>
      </c>
      <c r="CA707" s="5">
        <v>-1</v>
      </c>
      <c r="CB707" s="5">
        <v>-1</v>
      </c>
      <c r="CC707" s="5">
        <v>-1</v>
      </c>
      <c r="CD707" s="5">
        <f>IF(ISNUMBER(EmisData!P708),EmisData!P708/86400/365*0.12,-1)</f>
        <v>-1</v>
      </c>
      <c r="CE707" s="5">
        <v>-1</v>
      </c>
      <c r="CF707" s="5">
        <v>-1</v>
      </c>
      <c r="CG707" s="5">
        <v>-1</v>
      </c>
      <c r="CH707" s="5">
        <v>-1</v>
      </c>
      <c r="CI707" s="5">
        <v>-1</v>
      </c>
      <c r="CJ707" s="5">
        <v>-1</v>
      </c>
      <c r="CK707" s="5">
        <v>-1</v>
      </c>
      <c r="CL707" s="5">
        <v>-1</v>
      </c>
      <c r="CM707" s="5">
        <v>-1</v>
      </c>
      <c r="CN707" s="5">
        <v>-1</v>
      </c>
      <c r="CO707" s="5">
        <v>-1</v>
      </c>
      <c r="CP707" s="5">
        <v>-1</v>
      </c>
      <c r="CQ707" s="5">
        <v>-1</v>
      </c>
      <c r="CR707" s="5">
        <v>-1</v>
      </c>
      <c r="CS707" s="5">
        <v>-1</v>
      </c>
      <c r="CT707" s="5">
        <v>-1</v>
      </c>
      <c r="CU707" s="5">
        <v>-1</v>
      </c>
      <c r="CV707" s="5">
        <v>-1</v>
      </c>
      <c r="CW707" s="5">
        <v>-1</v>
      </c>
      <c r="CX707" s="5">
        <v>-1</v>
      </c>
      <c r="CY707" s="5">
        <v>-1</v>
      </c>
      <c r="CZ707" s="5">
        <v>-1</v>
      </c>
      <c r="DA707" s="5">
        <v>-1</v>
      </c>
      <c r="DB707" s="5">
        <v>-1</v>
      </c>
      <c r="DC707" s="5">
        <v>-1</v>
      </c>
      <c r="DD707" s="5">
        <v>-1</v>
      </c>
      <c r="DE707" s="5">
        <v>-1</v>
      </c>
      <c r="DF707" s="5">
        <v>-1</v>
      </c>
      <c r="DG707" s="5">
        <v>-1</v>
      </c>
      <c r="DH707" s="5">
        <v>-1</v>
      </c>
      <c r="DI707" s="5">
        <v>-1</v>
      </c>
      <c r="DJ707" s="5">
        <v>-1</v>
      </c>
      <c r="DK707" s="5">
        <v>-1</v>
      </c>
      <c r="DL707" s="5">
        <v>-1</v>
      </c>
      <c r="DM707" s="5">
        <v>-1</v>
      </c>
      <c r="DN707" s="5">
        <v>-1</v>
      </c>
      <c r="DO707" s="5">
        <v>-1</v>
      </c>
      <c r="DP707" s="5">
        <v>-1</v>
      </c>
      <c r="DQ707" s="5">
        <v>-1</v>
      </c>
      <c r="DR707" s="5">
        <v>-1</v>
      </c>
      <c r="DS707" s="5">
        <v>-1</v>
      </c>
      <c r="DT707" s="5">
        <v>-1</v>
      </c>
      <c r="DU707" s="5">
        <v>-1</v>
      </c>
      <c r="DV707" s="5">
        <v>-1</v>
      </c>
      <c r="DW707" s="5">
        <v>-1</v>
      </c>
      <c r="DX707" s="5">
        <v>-1</v>
      </c>
      <c r="DY707" s="5">
        <v>-1</v>
      </c>
      <c r="DZ707" s="5">
        <v>-1</v>
      </c>
      <c r="EA707" s="5">
        <v>-1</v>
      </c>
      <c r="EB707" s="5">
        <v>-1</v>
      </c>
      <c r="EC707" s="5">
        <v>-1</v>
      </c>
      <c r="ED707" s="5">
        <v>-1</v>
      </c>
      <c r="EE707" s="5">
        <v>-1</v>
      </c>
      <c r="EF707" s="5">
        <v>-1</v>
      </c>
      <c r="EG707" s="5">
        <v>-1</v>
      </c>
      <c r="EH707" s="5">
        <v>-1</v>
      </c>
      <c r="EI707" s="5">
        <v>-1</v>
      </c>
      <c r="EJ707" s="5">
        <v>-1</v>
      </c>
      <c r="EK707" s="5">
        <v>-1</v>
      </c>
      <c r="EL707" s="5">
        <v>-1</v>
      </c>
      <c r="EM707" s="5">
        <v>-1</v>
      </c>
      <c r="EN707" s="5">
        <v>-1</v>
      </c>
      <c r="EO707" s="5">
        <v>-1</v>
      </c>
      <c r="EP707" s="5">
        <v>-1</v>
      </c>
      <c r="EQ707" s="5">
        <v>-1</v>
      </c>
      <c r="ER707" s="5">
        <v>-1</v>
      </c>
      <c r="ES707" s="5">
        <v>-1</v>
      </c>
      <c r="ET707" s="5">
        <v>-1</v>
      </c>
      <c r="EU707" s="5">
        <v>-1</v>
      </c>
      <c r="EV707" s="5">
        <f>IF(ISNUMBER(EmisData!R708),EmisData!R708/86400/365*0.12,-1)</f>
        <v>-1</v>
      </c>
      <c r="EW707" s="5">
        <v>-1</v>
      </c>
      <c r="EX707" s="5">
        <v>-1</v>
      </c>
      <c r="EY707" s="5">
        <v>-1</v>
      </c>
      <c r="EZ707" s="5">
        <v>-1</v>
      </c>
      <c r="FA707" s="5">
        <v>-1</v>
      </c>
      <c r="FB707" s="5">
        <v>-1</v>
      </c>
      <c r="FC707" s="5">
        <v>-1</v>
      </c>
      <c r="FD707" s="5">
        <v>-1</v>
      </c>
      <c r="FE707" s="5">
        <v>-1</v>
      </c>
      <c r="FF707" s="5">
        <v>-1</v>
      </c>
      <c r="FG707" s="5">
        <v>-1</v>
      </c>
      <c r="FH707" s="5">
        <v>-1</v>
      </c>
      <c r="FI707" s="5">
        <v>-1</v>
      </c>
      <c r="FJ707" s="5">
        <v>-1</v>
      </c>
      <c r="FK707" s="5">
        <v>-1</v>
      </c>
      <c r="FL707" s="5">
        <v>-1</v>
      </c>
      <c r="FM707" s="5">
        <v>-1</v>
      </c>
      <c r="FN707" s="5">
        <v>-1</v>
      </c>
      <c r="FO707" s="5">
        <v>-1</v>
      </c>
      <c r="FP707" s="5">
        <v>-1</v>
      </c>
      <c r="FQ707" s="5">
        <v>-1</v>
      </c>
      <c r="FR707" s="5">
        <v>-1</v>
      </c>
      <c r="FS707" s="5">
        <v>-1</v>
      </c>
      <c r="FT707" s="5">
        <v>-1</v>
      </c>
      <c r="FU707" s="5">
        <v>-1</v>
      </c>
      <c r="FV707" s="5">
        <v>-1</v>
      </c>
      <c r="FW707" s="5">
        <v>-1</v>
      </c>
      <c r="FX707" s="5">
        <v>-1</v>
      </c>
      <c r="FY707" s="5">
        <v>-1</v>
      </c>
      <c r="FZ707" s="5">
        <v>-1</v>
      </c>
      <c r="GA707" s="5">
        <v>-1</v>
      </c>
      <c r="GB707" s="5">
        <v>-1</v>
      </c>
      <c r="GC707" s="5">
        <v>-1</v>
      </c>
      <c r="GD707" s="5">
        <v>-1</v>
      </c>
      <c r="GE707" s="5">
        <v>-1</v>
      </c>
      <c r="GF707" s="5">
        <v>-1</v>
      </c>
      <c r="GG707" s="5">
        <v>-1</v>
      </c>
      <c r="GH707" s="5">
        <v>-1</v>
      </c>
      <c r="GI707" s="5">
        <v>-1</v>
      </c>
      <c r="GJ707" s="5">
        <v>-1</v>
      </c>
      <c r="GK707" s="5">
        <v>-1</v>
      </c>
      <c r="GL707" s="5">
        <v>-1</v>
      </c>
      <c r="GM707" s="5">
        <v>-1</v>
      </c>
      <c r="GN707" s="5">
        <v>-1</v>
      </c>
      <c r="GO707" s="5">
        <v>-1</v>
      </c>
      <c r="GP707" s="5">
        <v>-1</v>
      </c>
      <c r="GQ707" s="5">
        <v>-1</v>
      </c>
      <c r="GR707" s="5">
        <v>-1</v>
      </c>
      <c r="GS707" s="5">
        <v>-1</v>
      </c>
      <c r="GT707" s="5">
        <f>IF(ISNUMBER(EmisData!L707),EmisData!L707/86400/365*0.12,-1)</f>
        <v>-1</v>
      </c>
      <c r="GU707" s="5">
        <v>-1</v>
      </c>
      <c r="GV707" s="5">
        <v>-1</v>
      </c>
      <c r="GW707" s="5">
        <v>-1</v>
      </c>
      <c r="GX707" s="5">
        <v>-1</v>
      </c>
      <c r="GY707" s="5">
        <f>IF(ISNUMBER(EmisData!O708),EmisData!O708/86400/365*0.12,-1)</f>
        <v>-1</v>
      </c>
      <c r="GZ707" s="5">
        <v>-1</v>
      </c>
      <c r="HA707" s="5">
        <v>-1</v>
      </c>
      <c r="HB707" s="5">
        <v>-1</v>
      </c>
      <c r="HC707" s="5">
        <v>-1</v>
      </c>
      <c r="HD707" s="5">
        <v>-1</v>
      </c>
      <c r="HE707" s="5">
        <v>-1</v>
      </c>
      <c r="HF707" s="5">
        <v>-1</v>
      </c>
      <c r="HG707" s="5">
        <v>-1</v>
      </c>
      <c r="HH707" s="5">
        <v>-1</v>
      </c>
      <c r="HI707" s="5">
        <f>IF(ISNUMBER(EmisData!M707),EmisData!M707/86400/365*0.12,-1)</f>
        <v>-1</v>
      </c>
      <c r="HJ707" s="5">
        <v>-1</v>
      </c>
      <c r="HK707" s="5">
        <v>-1</v>
      </c>
      <c r="HL707" s="5">
        <v>-1</v>
      </c>
      <c r="HM707" s="5">
        <v>-1</v>
      </c>
      <c r="HN707" s="5">
        <v>-1</v>
      </c>
      <c r="HO707" s="5">
        <v>-1</v>
      </c>
      <c r="HP707" s="5">
        <v>-1</v>
      </c>
      <c r="HQ707" s="5" t="s">
        <v>720</v>
      </c>
      <c r="HR707" s="5" t="str">
        <f>EmisData!Z707</f>
        <v/>
      </c>
    </row>
    <row r="708" spans="1:226" x14ac:dyDescent="0.25">
      <c r="A708" s="40" t="s">
        <v>19986</v>
      </c>
      <c r="B708" s="26">
        <v>5312</v>
      </c>
      <c r="C708" s="34" t="s">
        <v>19985</v>
      </c>
      <c r="D708" s="5">
        <v>2</v>
      </c>
      <c r="E708" s="5">
        <v>0</v>
      </c>
      <c r="F708" s="5">
        <f>VLOOKUP($B708,STPdata!$B:$J,6,FALSE)</f>
        <v>0.65381361670253402</v>
      </c>
      <c r="G708" s="5">
        <f>VLOOKUP($B708,STPdata!$B:$J,7,FALSE)</f>
        <v>9.7398496765430664E-2</v>
      </c>
      <c r="H708" s="5">
        <f>VLOOKUP($B708,STPdata!$B:$J,8,FALSE)</f>
        <v>0.13534934772156459</v>
      </c>
      <c r="I708" s="5">
        <f>VLOOKUP($B708,STPdata!$B:$J,9,FALSE)</f>
        <v>0.11343853881047056</v>
      </c>
      <c r="J708" s="5">
        <v>-1</v>
      </c>
      <c r="K708" s="5">
        <v>-1</v>
      </c>
      <c r="L708" s="5">
        <v>-1</v>
      </c>
      <c r="M708" s="5">
        <v>-1</v>
      </c>
      <c r="N708" s="5">
        <v>-1</v>
      </c>
      <c r="O708" s="5">
        <v>-1</v>
      </c>
      <c r="P708" s="5">
        <v>-1</v>
      </c>
      <c r="Q708" s="5">
        <v>-1</v>
      </c>
      <c r="R708" s="5">
        <v>-1</v>
      </c>
      <c r="S708" s="5">
        <v>-1</v>
      </c>
      <c r="T708" s="5">
        <v>-1</v>
      </c>
      <c r="U708" s="5">
        <v>-1</v>
      </c>
      <c r="V708" s="5">
        <f>IF(ISNUMBER(EmisData!N709),EmisData!N709/86400/365*0.12,-1)</f>
        <v>-1</v>
      </c>
      <c r="W708" s="5">
        <v>-1</v>
      </c>
      <c r="X708" s="5">
        <v>-1</v>
      </c>
      <c r="Y708" s="5">
        <v>-1</v>
      </c>
      <c r="Z708" s="5">
        <v>-1</v>
      </c>
      <c r="AA708" s="5">
        <v>-1</v>
      </c>
      <c r="AB708" s="5">
        <v>-1</v>
      </c>
      <c r="AC708" s="5">
        <v>-1</v>
      </c>
      <c r="AD708" s="5">
        <v>-1</v>
      </c>
      <c r="AE708" s="5">
        <v>-1</v>
      </c>
      <c r="AF708" s="5">
        <v>-1</v>
      </c>
      <c r="AG708" s="5">
        <v>-1</v>
      </c>
      <c r="AH708" s="5">
        <v>-1</v>
      </c>
      <c r="AI708" s="5">
        <v>-1</v>
      </c>
      <c r="AJ708" s="5">
        <v>-1</v>
      </c>
      <c r="AK708" s="5">
        <v>-1</v>
      </c>
      <c r="AL708" s="5">
        <v>-1</v>
      </c>
      <c r="AM708" s="5">
        <v>-1</v>
      </c>
      <c r="AN708" s="5">
        <v>-1</v>
      </c>
      <c r="AO708" s="5">
        <v>-1</v>
      </c>
      <c r="AP708" s="5">
        <v>-1</v>
      </c>
      <c r="AQ708" s="5">
        <v>-1</v>
      </c>
      <c r="AR708" s="5">
        <v>-1</v>
      </c>
      <c r="AS708" s="5">
        <v>-1</v>
      </c>
      <c r="AT708" s="5">
        <v>-1</v>
      </c>
      <c r="AU708" s="5">
        <v>-1</v>
      </c>
      <c r="AV708" s="5">
        <v>-1</v>
      </c>
      <c r="AW708" s="5">
        <v>-1</v>
      </c>
      <c r="AX708" s="5">
        <v>-1</v>
      </c>
      <c r="AY708" s="5">
        <v>-1</v>
      </c>
      <c r="AZ708" s="5">
        <v>-1</v>
      </c>
      <c r="BA708" s="5">
        <v>-1</v>
      </c>
      <c r="BB708" s="5">
        <v>-1</v>
      </c>
      <c r="BC708" s="5">
        <v>-1</v>
      </c>
      <c r="BD708" s="5">
        <v>-1</v>
      </c>
      <c r="BE708" s="5">
        <v>-1</v>
      </c>
      <c r="BF708" s="5">
        <v>-1</v>
      </c>
      <c r="BG708" s="5">
        <v>-1</v>
      </c>
      <c r="BH708" s="5">
        <v>-1</v>
      </c>
      <c r="BI708" s="5">
        <v>-1</v>
      </c>
      <c r="BJ708" s="5">
        <v>-1</v>
      </c>
      <c r="BK708" s="5">
        <v>-1</v>
      </c>
      <c r="BL708" s="5">
        <v>-1</v>
      </c>
      <c r="BM708" s="5">
        <v>-1</v>
      </c>
      <c r="BN708" s="5">
        <v>-1</v>
      </c>
      <c r="BO708" s="5">
        <v>-1</v>
      </c>
      <c r="BP708" s="5">
        <v>-1</v>
      </c>
      <c r="BQ708" s="5">
        <v>-1</v>
      </c>
      <c r="BR708" s="5">
        <v>-1</v>
      </c>
      <c r="BS708" s="5">
        <v>-1</v>
      </c>
      <c r="BT708" s="5">
        <v>-1</v>
      </c>
      <c r="BU708" s="5">
        <v>-1</v>
      </c>
      <c r="BV708" s="5">
        <v>-1</v>
      </c>
      <c r="BW708" s="5">
        <v>-1</v>
      </c>
      <c r="BX708" s="5">
        <v>-1</v>
      </c>
      <c r="BY708" s="5">
        <f>IF(ISNUMBER(EmisData!Q709),EmisData!Q709/86400/365*0.12,-1)</f>
        <v>-1</v>
      </c>
      <c r="BZ708" s="5">
        <v>-1</v>
      </c>
      <c r="CA708" s="5">
        <v>-1</v>
      </c>
      <c r="CB708" s="5">
        <v>-1</v>
      </c>
      <c r="CC708" s="5">
        <v>-1</v>
      </c>
      <c r="CD708" s="5">
        <f>IF(ISNUMBER(EmisData!P709),EmisData!P709/86400/365*0.12,-1)</f>
        <v>-1</v>
      </c>
      <c r="CE708" s="5">
        <v>-1</v>
      </c>
      <c r="CF708" s="5">
        <v>-1</v>
      </c>
      <c r="CG708" s="5">
        <v>-1</v>
      </c>
      <c r="CH708" s="5">
        <v>-1</v>
      </c>
      <c r="CI708" s="5">
        <v>-1</v>
      </c>
      <c r="CJ708" s="5">
        <v>-1</v>
      </c>
      <c r="CK708" s="5">
        <v>-1</v>
      </c>
      <c r="CL708" s="5">
        <v>-1</v>
      </c>
      <c r="CM708" s="5">
        <v>-1</v>
      </c>
      <c r="CN708" s="5">
        <v>-1</v>
      </c>
      <c r="CO708" s="5">
        <v>-1</v>
      </c>
      <c r="CP708" s="5">
        <v>-1</v>
      </c>
      <c r="CQ708" s="5">
        <v>-1</v>
      </c>
      <c r="CR708" s="5">
        <v>-1</v>
      </c>
      <c r="CS708" s="5">
        <v>-1</v>
      </c>
      <c r="CT708" s="5">
        <v>-1</v>
      </c>
      <c r="CU708" s="5">
        <v>-1</v>
      </c>
      <c r="CV708" s="5">
        <v>-1</v>
      </c>
      <c r="CW708" s="5">
        <v>-1</v>
      </c>
      <c r="CX708" s="5">
        <v>-1</v>
      </c>
      <c r="CY708" s="5">
        <v>-1</v>
      </c>
      <c r="CZ708" s="5">
        <v>-1</v>
      </c>
      <c r="DA708" s="5">
        <v>-1</v>
      </c>
      <c r="DB708" s="5">
        <v>-1</v>
      </c>
      <c r="DC708" s="5">
        <v>-1</v>
      </c>
      <c r="DD708" s="5">
        <v>-1</v>
      </c>
      <c r="DE708" s="5">
        <v>-1</v>
      </c>
      <c r="DF708" s="5">
        <v>-1</v>
      </c>
      <c r="DG708" s="5">
        <v>-1</v>
      </c>
      <c r="DH708" s="5">
        <v>-1</v>
      </c>
      <c r="DI708" s="5">
        <v>-1</v>
      </c>
      <c r="DJ708" s="5">
        <v>-1</v>
      </c>
      <c r="DK708" s="5">
        <v>-1</v>
      </c>
      <c r="DL708" s="5">
        <v>-1</v>
      </c>
      <c r="DM708" s="5">
        <v>-1</v>
      </c>
      <c r="DN708" s="5">
        <v>-1</v>
      </c>
      <c r="DO708" s="5">
        <v>-1</v>
      </c>
      <c r="DP708" s="5">
        <v>-1</v>
      </c>
      <c r="DQ708" s="5">
        <v>-1</v>
      </c>
      <c r="DR708" s="5">
        <v>-1</v>
      </c>
      <c r="DS708" s="5">
        <v>-1</v>
      </c>
      <c r="DT708" s="5">
        <v>-1</v>
      </c>
      <c r="DU708" s="5">
        <v>-1</v>
      </c>
      <c r="DV708" s="5">
        <v>-1</v>
      </c>
      <c r="DW708" s="5">
        <v>-1</v>
      </c>
      <c r="DX708" s="5">
        <v>-1</v>
      </c>
      <c r="DY708" s="5">
        <v>-1</v>
      </c>
      <c r="DZ708" s="5">
        <v>-1</v>
      </c>
      <c r="EA708" s="5">
        <v>-1</v>
      </c>
      <c r="EB708" s="5">
        <v>-1</v>
      </c>
      <c r="EC708" s="5">
        <v>-1</v>
      </c>
      <c r="ED708" s="5">
        <v>-1</v>
      </c>
      <c r="EE708" s="5">
        <v>-1</v>
      </c>
      <c r="EF708" s="5">
        <v>-1</v>
      </c>
      <c r="EG708" s="5">
        <v>-1</v>
      </c>
      <c r="EH708" s="5">
        <v>-1</v>
      </c>
      <c r="EI708" s="5">
        <v>-1</v>
      </c>
      <c r="EJ708" s="5">
        <v>-1</v>
      </c>
      <c r="EK708" s="5">
        <v>-1</v>
      </c>
      <c r="EL708" s="5">
        <v>-1</v>
      </c>
      <c r="EM708" s="5">
        <v>-1</v>
      </c>
      <c r="EN708" s="5">
        <v>-1</v>
      </c>
      <c r="EO708" s="5">
        <v>-1</v>
      </c>
      <c r="EP708" s="5">
        <v>-1</v>
      </c>
      <c r="EQ708" s="5">
        <v>-1</v>
      </c>
      <c r="ER708" s="5">
        <v>-1</v>
      </c>
      <c r="ES708" s="5">
        <v>-1</v>
      </c>
      <c r="ET708" s="5">
        <v>-1</v>
      </c>
      <c r="EU708" s="5">
        <v>-1</v>
      </c>
      <c r="EV708" s="5">
        <f>IF(ISNUMBER(EmisData!R709),EmisData!R709/86400/365*0.12,-1)</f>
        <v>-1</v>
      </c>
      <c r="EW708" s="5">
        <v>-1</v>
      </c>
      <c r="EX708" s="5">
        <v>-1</v>
      </c>
      <c r="EY708" s="5">
        <v>-1</v>
      </c>
      <c r="EZ708" s="5">
        <v>-1</v>
      </c>
      <c r="FA708" s="5">
        <v>-1</v>
      </c>
      <c r="FB708" s="5">
        <v>-1</v>
      </c>
      <c r="FC708" s="5">
        <v>-1</v>
      </c>
      <c r="FD708" s="5">
        <v>-1</v>
      </c>
      <c r="FE708" s="5">
        <v>-1</v>
      </c>
      <c r="FF708" s="5">
        <v>-1</v>
      </c>
      <c r="FG708" s="5">
        <v>-1</v>
      </c>
      <c r="FH708" s="5">
        <v>-1</v>
      </c>
      <c r="FI708" s="5">
        <v>-1</v>
      </c>
      <c r="FJ708" s="5">
        <v>-1</v>
      </c>
      <c r="FK708" s="5">
        <v>-1</v>
      </c>
      <c r="FL708" s="5">
        <v>-1</v>
      </c>
      <c r="FM708" s="5">
        <v>-1</v>
      </c>
      <c r="FN708" s="5">
        <v>-1</v>
      </c>
      <c r="FO708" s="5">
        <v>-1</v>
      </c>
      <c r="FP708" s="5">
        <v>-1</v>
      </c>
      <c r="FQ708" s="5">
        <v>-1</v>
      </c>
      <c r="FR708" s="5">
        <v>-1</v>
      </c>
      <c r="FS708" s="5">
        <v>-1</v>
      </c>
      <c r="FT708" s="5">
        <v>-1</v>
      </c>
      <c r="FU708" s="5">
        <v>-1</v>
      </c>
      <c r="FV708" s="5">
        <v>-1</v>
      </c>
      <c r="FW708" s="5">
        <v>-1</v>
      </c>
      <c r="FX708" s="5">
        <v>-1</v>
      </c>
      <c r="FY708" s="5">
        <v>-1</v>
      </c>
      <c r="FZ708" s="5">
        <v>-1</v>
      </c>
      <c r="GA708" s="5">
        <v>-1</v>
      </c>
      <c r="GB708" s="5">
        <v>-1</v>
      </c>
      <c r="GC708" s="5">
        <v>-1</v>
      </c>
      <c r="GD708" s="5">
        <v>-1</v>
      </c>
      <c r="GE708" s="5">
        <v>-1</v>
      </c>
      <c r="GF708" s="5">
        <v>-1</v>
      </c>
      <c r="GG708" s="5">
        <v>-1</v>
      </c>
      <c r="GH708" s="5">
        <v>-1</v>
      </c>
      <c r="GI708" s="5">
        <v>-1</v>
      </c>
      <c r="GJ708" s="5">
        <v>-1</v>
      </c>
      <c r="GK708" s="5">
        <v>-1</v>
      </c>
      <c r="GL708" s="5">
        <v>-1</v>
      </c>
      <c r="GM708" s="5">
        <v>-1</v>
      </c>
      <c r="GN708" s="5">
        <v>-1</v>
      </c>
      <c r="GO708" s="5">
        <v>-1</v>
      </c>
      <c r="GP708" s="5">
        <v>-1</v>
      </c>
      <c r="GQ708" s="5">
        <v>-1</v>
      </c>
      <c r="GR708" s="5">
        <v>-1</v>
      </c>
      <c r="GS708" s="5">
        <v>-1</v>
      </c>
      <c r="GT708" s="5">
        <f>IF(ISNUMBER(EmisData!L708),EmisData!L708/86400/365*0.12,-1)</f>
        <v>-1</v>
      </c>
      <c r="GU708" s="5">
        <v>-1</v>
      </c>
      <c r="GV708" s="5">
        <v>-1</v>
      </c>
      <c r="GW708" s="5">
        <v>-1</v>
      </c>
      <c r="GX708" s="5">
        <v>-1</v>
      </c>
      <c r="GY708" s="5">
        <f>IF(ISNUMBER(EmisData!O709),EmisData!O709/86400/365*0.12,-1)</f>
        <v>-1</v>
      </c>
      <c r="GZ708" s="5">
        <v>-1</v>
      </c>
      <c r="HA708" s="5">
        <v>-1</v>
      </c>
      <c r="HB708" s="5">
        <v>-1</v>
      </c>
      <c r="HC708" s="5">
        <v>-1</v>
      </c>
      <c r="HD708" s="5">
        <v>-1</v>
      </c>
      <c r="HE708" s="5">
        <v>-1</v>
      </c>
      <c r="HF708" s="5">
        <v>-1</v>
      </c>
      <c r="HG708" s="5">
        <v>-1</v>
      </c>
      <c r="HH708" s="5">
        <v>-1</v>
      </c>
      <c r="HI708" s="5">
        <f>IF(ISNUMBER(EmisData!M708),EmisData!M708/86400/365*0.12,-1)</f>
        <v>2.9937354544115483E-7</v>
      </c>
      <c r="HJ708" s="5">
        <v>-1</v>
      </c>
      <c r="HK708" s="5">
        <v>-1</v>
      </c>
      <c r="HL708" s="5">
        <v>-1</v>
      </c>
      <c r="HM708" s="5">
        <v>-1</v>
      </c>
      <c r="HN708" s="5">
        <v>-1</v>
      </c>
      <c r="HO708" s="5">
        <v>-1</v>
      </c>
      <c r="HP708" s="5">
        <v>-1</v>
      </c>
      <c r="HQ708" s="5" t="s">
        <v>720</v>
      </c>
      <c r="HR708" s="5" t="str">
        <f>EmisData!Z708</f>
        <v>yes</v>
      </c>
    </row>
    <row r="709" spans="1:226" x14ac:dyDescent="0.25">
      <c r="A709" s="35" t="s">
        <v>19996</v>
      </c>
      <c r="B709" s="26">
        <v>5315</v>
      </c>
      <c r="C709" s="34" t="s">
        <v>19995</v>
      </c>
      <c r="D709" s="5">
        <v>2</v>
      </c>
      <c r="E709" s="5">
        <v>0</v>
      </c>
      <c r="F709" s="5">
        <f>VLOOKUP($B709,STPdata!$B:$J,6,FALSE)</f>
        <v>2.2271600766760145E-6</v>
      </c>
      <c r="G709" s="5">
        <f>VLOOKUP($B709,STPdata!$B:$J,7,FALSE)</f>
        <v>0.48364385482277666</v>
      </c>
      <c r="H709" s="5">
        <f>VLOOKUP($B709,STPdata!$B:$J,8,FALSE)</f>
        <v>3.8337246570207456E-2</v>
      </c>
      <c r="I709" s="5">
        <f>VLOOKUP($B709,STPdata!$B:$J,9,FALSE)</f>
        <v>0.47801667144694016</v>
      </c>
      <c r="J709" s="5">
        <v>-1</v>
      </c>
      <c r="K709" s="5">
        <v>-1</v>
      </c>
      <c r="L709" s="5">
        <v>-1</v>
      </c>
      <c r="M709" s="5">
        <v>-1</v>
      </c>
      <c r="N709" s="5">
        <v>-1</v>
      </c>
      <c r="O709" s="5">
        <v>-1</v>
      </c>
      <c r="P709" s="5">
        <v>-1</v>
      </c>
      <c r="Q709" s="5">
        <v>-1</v>
      </c>
      <c r="R709" s="5">
        <v>-1</v>
      </c>
      <c r="S709" s="5">
        <v>-1</v>
      </c>
      <c r="T709" s="5">
        <v>-1</v>
      </c>
      <c r="U709" s="5">
        <v>-1</v>
      </c>
      <c r="V709" s="5">
        <f>IF(ISNUMBER(EmisData!N710),EmisData!N710/86400/365*0.12,-1)</f>
        <v>-1</v>
      </c>
      <c r="W709" s="5">
        <v>-1</v>
      </c>
      <c r="X709" s="5">
        <v>-1</v>
      </c>
      <c r="Y709" s="5">
        <v>-1</v>
      </c>
      <c r="Z709" s="5">
        <v>-1</v>
      </c>
      <c r="AA709" s="5">
        <v>-1</v>
      </c>
      <c r="AB709" s="5">
        <v>-1</v>
      </c>
      <c r="AC709" s="5">
        <v>-1</v>
      </c>
      <c r="AD709" s="5">
        <v>-1</v>
      </c>
      <c r="AE709" s="5">
        <v>-1</v>
      </c>
      <c r="AF709" s="5">
        <v>-1</v>
      </c>
      <c r="AG709" s="5">
        <v>-1</v>
      </c>
      <c r="AH709" s="5">
        <v>-1</v>
      </c>
      <c r="AI709" s="5">
        <v>-1</v>
      </c>
      <c r="AJ709" s="5">
        <v>-1</v>
      </c>
      <c r="AK709" s="5">
        <v>-1</v>
      </c>
      <c r="AL709" s="5">
        <v>-1</v>
      </c>
      <c r="AM709" s="5">
        <v>-1</v>
      </c>
      <c r="AN709" s="5">
        <v>-1</v>
      </c>
      <c r="AO709" s="5">
        <v>-1</v>
      </c>
      <c r="AP709" s="5">
        <v>-1</v>
      </c>
      <c r="AQ709" s="5">
        <v>-1</v>
      </c>
      <c r="AR709" s="5">
        <v>-1</v>
      </c>
      <c r="AS709" s="5">
        <v>-1</v>
      </c>
      <c r="AT709" s="5">
        <v>-1</v>
      </c>
      <c r="AU709" s="5">
        <v>-1</v>
      </c>
      <c r="AV709" s="5">
        <v>-1</v>
      </c>
      <c r="AW709" s="5">
        <v>-1</v>
      </c>
      <c r="AX709" s="5">
        <v>-1</v>
      </c>
      <c r="AY709" s="5">
        <v>-1</v>
      </c>
      <c r="AZ709" s="5">
        <v>-1</v>
      </c>
      <c r="BA709" s="5">
        <v>-1</v>
      </c>
      <c r="BB709" s="5">
        <v>-1</v>
      </c>
      <c r="BC709" s="5">
        <v>-1</v>
      </c>
      <c r="BD709" s="5">
        <v>-1</v>
      </c>
      <c r="BE709" s="5">
        <v>-1</v>
      </c>
      <c r="BF709" s="5">
        <v>-1</v>
      </c>
      <c r="BG709" s="5">
        <v>-1</v>
      </c>
      <c r="BH709" s="5">
        <v>-1</v>
      </c>
      <c r="BI709" s="5">
        <v>-1</v>
      </c>
      <c r="BJ709" s="5">
        <v>-1</v>
      </c>
      <c r="BK709" s="5">
        <v>-1</v>
      </c>
      <c r="BL709" s="5">
        <v>-1</v>
      </c>
      <c r="BM709" s="5">
        <v>-1</v>
      </c>
      <c r="BN709" s="5">
        <v>-1</v>
      </c>
      <c r="BO709" s="5">
        <v>-1</v>
      </c>
      <c r="BP709" s="5">
        <v>-1</v>
      </c>
      <c r="BQ709" s="5">
        <v>-1</v>
      </c>
      <c r="BR709" s="5">
        <v>-1</v>
      </c>
      <c r="BS709" s="5">
        <v>-1</v>
      </c>
      <c r="BT709" s="5">
        <v>-1</v>
      </c>
      <c r="BU709" s="5">
        <v>-1</v>
      </c>
      <c r="BV709" s="5">
        <v>-1</v>
      </c>
      <c r="BW709" s="5">
        <v>-1</v>
      </c>
      <c r="BX709" s="5">
        <v>-1</v>
      </c>
      <c r="BY709" s="5">
        <f>IF(ISNUMBER(EmisData!Q710),EmisData!Q710/86400/365*0.12,-1)</f>
        <v>-1</v>
      </c>
      <c r="BZ709" s="5">
        <v>-1</v>
      </c>
      <c r="CA709" s="5">
        <v>-1</v>
      </c>
      <c r="CB709" s="5">
        <v>-1</v>
      </c>
      <c r="CC709" s="5">
        <v>-1</v>
      </c>
      <c r="CD709" s="5">
        <f>IF(ISNUMBER(EmisData!P710),EmisData!P710/86400/365*0.12,-1)</f>
        <v>-1</v>
      </c>
      <c r="CE709" s="5">
        <v>-1</v>
      </c>
      <c r="CF709" s="5">
        <v>-1</v>
      </c>
      <c r="CG709" s="5">
        <v>-1</v>
      </c>
      <c r="CH709" s="5">
        <v>-1</v>
      </c>
      <c r="CI709" s="5">
        <v>-1</v>
      </c>
      <c r="CJ709" s="5">
        <v>-1</v>
      </c>
      <c r="CK709" s="5">
        <v>-1</v>
      </c>
      <c r="CL709" s="5">
        <v>-1</v>
      </c>
      <c r="CM709" s="5">
        <v>-1</v>
      </c>
      <c r="CN709" s="5">
        <v>-1</v>
      </c>
      <c r="CO709" s="5">
        <v>-1</v>
      </c>
      <c r="CP709" s="5">
        <v>-1</v>
      </c>
      <c r="CQ709" s="5">
        <v>-1</v>
      </c>
      <c r="CR709" s="5">
        <v>-1</v>
      </c>
      <c r="CS709" s="5">
        <v>-1</v>
      </c>
      <c r="CT709" s="5">
        <v>-1</v>
      </c>
      <c r="CU709" s="5">
        <v>-1</v>
      </c>
      <c r="CV709" s="5">
        <v>-1</v>
      </c>
      <c r="CW709" s="5">
        <v>-1</v>
      </c>
      <c r="CX709" s="5">
        <v>-1</v>
      </c>
      <c r="CY709" s="5">
        <v>-1</v>
      </c>
      <c r="CZ709" s="5">
        <v>-1</v>
      </c>
      <c r="DA709" s="5">
        <v>-1</v>
      </c>
      <c r="DB709" s="5">
        <v>-1</v>
      </c>
      <c r="DC709" s="5">
        <v>-1</v>
      </c>
      <c r="DD709" s="5">
        <v>-1</v>
      </c>
      <c r="DE709" s="5">
        <v>-1</v>
      </c>
      <c r="DF709" s="5">
        <v>-1</v>
      </c>
      <c r="DG709" s="5">
        <v>-1</v>
      </c>
      <c r="DH709" s="5">
        <v>-1</v>
      </c>
      <c r="DI709" s="5">
        <v>-1</v>
      </c>
      <c r="DJ709" s="5">
        <v>-1</v>
      </c>
      <c r="DK709" s="5">
        <v>-1</v>
      </c>
      <c r="DL709" s="5">
        <v>-1</v>
      </c>
      <c r="DM709" s="5">
        <v>-1</v>
      </c>
      <c r="DN709" s="5">
        <v>-1</v>
      </c>
      <c r="DO709" s="5">
        <v>-1</v>
      </c>
      <c r="DP709" s="5">
        <v>-1</v>
      </c>
      <c r="DQ709" s="5">
        <v>-1</v>
      </c>
      <c r="DR709" s="5">
        <v>-1</v>
      </c>
      <c r="DS709" s="5">
        <v>-1</v>
      </c>
      <c r="DT709" s="5">
        <v>-1</v>
      </c>
      <c r="DU709" s="5">
        <v>-1</v>
      </c>
      <c r="DV709" s="5">
        <v>-1</v>
      </c>
      <c r="DW709" s="5">
        <v>-1</v>
      </c>
      <c r="DX709" s="5">
        <v>-1</v>
      </c>
      <c r="DY709" s="5">
        <v>-1</v>
      </c>
      <c r="DZ709" s="5">
        <v>-1</v>
      </c>
      <c r="EA709" s="5">
        <v>-1</v>
      </c>
      <c r="EB709" s="5">
        <v>-1</v>
      </c>
      <c r="EC709" s="5">
        <v>-1</v>
      </c>
      <c r="ED709" s="5">
        <v>-1</v>
      </c>
      <c r="EE709" s="5">
        <v>-1</v>
      </c>
      <c r="EF709" s="5">
        <v>-1</v>
      </c>
      <c r="EG709" s="5">
        <v>-1</v>
      </c>
      <c r="EH709" s="5">
        <v>-1</v>
      </c>
      <c r="EI709" s="5">
        <v>-1</v>
      </c>
      <c r="EJ709" s="5">
        <v>-1</v>
      </c>
      <c r="EK709" s="5">
        <v>-1</v>
      </c>
      <c r="EL709" s="5">
        <v>-1</v>
      </c>
      <c r="EM709" s="5">
        <v>-1</v>
      </c>
      <c r="EN709" s="5">
        <v>-1</v>
      </c>
      <c r="EO709" s="5">
        <v>-1</v>
      </c>
      <c r="EP709" s="5">
        <v>-1</v>
      </c>
      <c r="EQ709" s="5">
        <v>-1</v>
      </c>
      <c r="ER709" s="5">
        <v>-1</v>
      </c>
      <c r="ES709" s="5">
        <v>-1</v>
      </c>
      <c r="ET709" s="5">
        <v>-1</v>
      </c>
      <c r="EU709" s="5">
        <v>-1</v>
      </c>
      <c r="EV709" s="5">
        <f>IF(ISNUMBER(EmisData!R710),EmisData!R710/86400/365*0.12,-1)</f>
        <v>-1</v>
      </c>
      <c r="EW709" s="5">
        <v>-1</v>
      </c>
      <c r="EX709" s="5">
        <v>-1</v>
      </c>
      <c r="EY709" s="5">
        <v>-1</v>
      </c>
      <c r="EZ709" s="5">
        <v>-1</v>
      </c>
      <c r="FA709" s="5">
        <v>-1</v>
      </c>
      <c r="FB709" s="5">
        <v>-1</v>
      </c>
      <c r="FC709" s="5">
        <v>-1</v>
      </c>
      <c r="FD709" s="5">
        <v>-1</v>
      </c>
      <c r="FE709" s="5">
        <v>-1</v>
      </c>
      <c r="FF709" s="5">
        <v>-1</v>
      </c>
      <c r="FG709" s="5">
        <v>-1</v>
      </c>
      <c r="FH709" s="5">
        <v>-1</v>
      </c>
      <c r="FI709" s="5">
        <v>-1</v>
      </c>
      <c r="FJ709" s="5">
        <v>-1</v>
      </c>
      <c r="FK709" s="5">
        <v>-1</v>
      </c>
      <c r="FL709" s="5">
        <v>-1</v>
      </c>
      <c r="FM709" s="5">
        <v>-1</v>
      </c>
      <c r="FN709" s="5">
        <v>-1</v>
      </c>
      <c r="FO709" s="5">
        <v>-1</v>
      </c>
      <c r="FP709" s="5">
        <v>-1</v>
      </c>
      <c r="FQ709" s="5">
        <v>-1</v>
      </c>
      <c r="FR709" s="5">
        <v>-1</v>
      </c>
      <c r="FS709" s="5">
        <v>-1</v>
      </c>
      <c r="FT709" s="5">
        <v>-1</v>
      </c>
      <c r="FU709" s="5">
        <v>-1</v>
      </c>
      <c r="FV709" s="5">
        <v>-1</v>
      </c>
      <c r="FW709" s="5">
        <v>-1</v>
      </c>
      <c r="FX709" s="5">
        <v>-1</v>
      </c>
      <c r="FY709" s="5">
        <v>-1</v>
      </c>
      <c r="FZ709" s="5">
        <v>-1</v>
      </c>
      <c r="GA709" s="5">
        <v>-1</v>
      </c>
      <c r="GB709" s="5">
        <v>-1</v>
      </c>
      <c r="GC709" s="5">
        <v>-1</v>
      </c>
      <c r="GD709" s="5">
        <v>-1</v>
      </c>
      <c r="GE709" s="5">
        <v>-1</v>
      </c>
      <c r="GF709" s="5">
        <v>-1</v>
      </c>
      <c r="GG709" s="5">
        <v>-1</v>
      </c>
      <c r="GH709" s="5">
        <v>-1</v>
      </c>
      <c r="GI709" s="5">
        <v>-1</v>
      </c>
      <c r="GJ709" s="5">
        <v>-1</v>
      </c>
      <c r="GK709" s="5">
        <v>-1</v>
      </c>
      <c r="GL709" s="5">
        <v>-1</v>
      </c>
      <c r="GM709" s="5">
        <v>-1</v>
      </c>
      <c r="GN709" s="5">
        <v>-1</v>
      </c>
      <c r="GO709" s="5">
        <v>-1</v>
      </c>
      <c r="GP709" s="5">
        <v>-1</v>
      </c>
      <c r="GQ709" s="5">
        <v>-1</v>
      </c>
      <c r="GR709" s="5">
        <v>-1</v>
      </c>
      <c r="GS709" s="5">
        <v>-1</v>
      </c>
      <c r="GT709" s="5">
        <f>IF(ISNUMBER(EmisData!L709),EmisData!L709/86400/365*0.12,-1)</f>
        <v>1.400532724505327E-6</v>
      </c>
      <c r="GU709" s="5">
        <v>-1</v>
      </c>
      <c r="GV709" s="5">
        <v>-1</v>
      </c>
      <c r="GW709" s="5">
        <v>-1</v>
      </c>
      <c r="GX709" s="5">
        <v>-1</v>
      </c>
      <c r="GY709" s="5">
        <f>IF(ISNUMBER(EmisData!O710),EmisData!O710/86400/365*0.12,-1)</f>
        <v>-1</v>
      </c>
      <c r="GZ709" s="5">
        <v>-1</v>
      </c>
      <c r="HA709" s="5">
        <v>-1</v>
      </c>
      <c r="HB709" s="5">
        <v>-1</v>
      </c>
      <c r="HC709" s="5">
        <v>-1</v>
      </c>
      <c r="HD709" s="5">
        <v>-1</v>
      </c>
      <c r="HE709" s="5">
        <v>-1</v>
      </c>
      <c r="HF709" s="5">
        <v>-1</v>
      </c>
      <c r="HG709" s="5">
        <v>-1</v>
      </c>
      <c r="HH709" s="5">
        <v>-1</v>
      </c>
      <c r="HI709" s="5">
        <f>IF(ISNUMBER(EmisData!M709),EmisData!M709/86400/365*0.12,-1)</f>
        <v>-1</v>
      </c>
      <c r="HJ709" s="5">
        <v>-1</v>
      </c>
      <c r="HK709" s="5">
        <v>-1</v>
      </c>
      <c r="HL709" s="5">
        <v>-1</v>
      </c>
      <c r="HM709" s="5">
        <v>-1</v>
      </c>
      <c r="HN709" s="5">
        <v>-1</v>
      </c>
      <c r="HO709" s="5">
        <v>-1</v>
      </c>
      <c r="HP709" s="5">
        <v>-1</v>
      </c>
      <c r="HQ709" s="5" t="s">
        <v>720</v>
      </c>
      <c r="HR709" s="5" t="str">
        <f>EmisData!Z709</f>
        <v>yes</v>
      </c>
    </row>
    <row r="710" spans="1:226" hidden="1" x14ac:dyDescent="0.25">
      <c r="A710" s="35" t="s">
        <v>20003</v>
      </c>
      <c r="B710" s="26">
        <v>5317</v>
      </c>
      <c r="C710" s="34" t="s">
        <v>20002</v>
      </c>
      <c r="D710" s="5">
        <v>2</v>
      </c>
      <c r="E710" s="5">
        <v>0</v>
      </c>
      <c r="F710" s="5">
        <f>VLOOKUP($B710,STPdata!$B:$J,6,FALSE)</f>
        <v>9.7436751428497327E-7</v>
      </c>
      <c r="G710" s="5">
        <f>VLOOKUP($B710,STPdata!$B:$J,7,FALSE)</f>
        <v>0.23702257608211877</v>
      </c>
      <c r="H710" s="5">
        <f>VLOOKUP($B710,STPdata!$B:$J,8,FALSE)</f>
        <v>3.8994368066514407E-2</v>
      </c>
      <c r="I710" s="5">
        <f>VLOOKUP($B710,STPdata!$B:$J,9,FALSE)</f>
        <v>0.72398208148385079</v>
      </c>
      <c r="J710" s="5">
        <v>-1</v>
      </c>
      <c r="K710" s="5">
        <v>-1</v>
      </c>
      <c r="L710" s="5">
        <v>-1</v>
      </c>
      <c r="M710" s="5">
        <v>-1</v>
      </c>
      <c r="N710" s="5">
        <v>-1</v>
      </c>
      <c r="O710" s="5">
        <v>-1</v>
      </c>
      <c r="P710" s="5">
        <v>-1</v>
      </c>
      <c r="Q710" s="5">
        <v>-1</v>
      </c>
      <c r="R710" s="5">
        <v>-1</v>
      </c>
      <c r="S710" s="5">
        <v>-1</v>
      </c>
      <c r="T710" s="5">
        <v>-1</v>
      </c>
      <c r="U710" s="5">
        <v>-1</v>
      </c>
      <c r="V710" s="5">
        <f>IF(ISNUMBER(EmisData!N711),EmisData!N711/86400/365*0.12,-1)</f>
        <v>-1</v>
      </c>
      <c r="W710" s="5">
        <v>-1</v>
      </c>
      <c r="X710" s="5">
        <v>-1</v>
      </c>
      <c r="Y710" s="5">
        <v>-1</v>
      </c>
      <c r="Z710" s="5">
        <v>-1</v>
      </c>
      <c r="AA710" s="5">
        <v>-1</v>
      </c>
      <c r="AB710" s="5">
        <v>-1</v>
      </c>
      <c r="AC710" s="5">
        <v>-1</v>
      </c>
      <c r="AD710" s="5">
        <v>-1</v>
      </c>
      <c r="AE710" s="5">
        <v>-1</v>
      </c>
      <c r="AF710" s="5">
        <v>-1</v>
      </c>
      <c r="AG710" s="5">
        <v>-1</v>
      </c>
      <c r="AH710" s="5">
        <v>-1</v>
      </c>
      <c r="AI710" s="5">
        <v>-1</v>
      </c>
      <c r="AJ710" s="5">
        <v>-1</v>
      </c>
      <c r="AK710" s="5">
        <v>-1</v>
      </c>
      <c r="AL710" s="5">
        <v>-1</v>
      </c>
      <c r="AM710" s="5">
        <v>-1</v>
      </c>
      <c r="AN710" s="5">
        <v>-1</v>
      </c>
      <c r="AO710" s="5">
        <v>-1</v>
      </c>
      <c r="AP710" s="5">
        <v>-1</v>
      </c>
      <c r="AQ710" s="5">
        <v>-1</v>
      </c>
      <c r="AR710" s="5">
        <v>-1</v>
      </c>
      <c r="AS710" s="5">
        <v>-1</v>
      </c>
      <c r="AT710" s="5">
        <v>-1</v>
      </c>
      <c r="AU710" s="5">
        <v>-1</v>
      </c>
      <c r="AV710" s="5">
        <v>-1</v>
      </c>
      <c r="AW710" s="5">
        <v>-1</v>
      </c>
      <c r="AX710" s="5">
        <v>-1</v>
      </c>
      <c r="AY710" s="5">
        <v>-1</v>
      </c>
      <c r="AZ710" s="5">
        <v>-1</v>
      </c>
      <c r="BA710" s="5">
        <v>-1</v>
      </c>
      <c r="BB710" s="5">
        <v>-1</v>
      </c>
      <c r="BC710" s="5">
        <v>-1</v>
      </c>
      <c r="BD710" s="5">
        <v>-1</v>
      </c>
      <c r="BE710" s="5">
        <v>-1</v>
      </c>
      <c r="BF710" s="5">
        <v>-1</v>
      </c>
      <c r="BG710" s="5">
        <v>-1</v>
      </c>
      <c r="BH710" s="5">
        <v>-1</v>
      </c>
      <c r="BI710" s="5">
        <v>-1</v>
      </c>
      <c r="BJ710" s="5">
        <v>-1</v>
      </c>
      <c r="BK710" s="5">
        <v>-1</v>
      </c>
      <c r="BL710" s="5">
        <v>-1</v>
      </c>
      <c r="BM710" s="5">
        <v>-1</v>
      </c>
      <c r="BN710" s="5">
        <v>-1</v>
      </c>
      <c r="BO710" s="5">
        <v>-1</v>
      </c>
      <c r="BP710" s="5">
        <v>-1</v>
      </c>
      <c r="BQ710" s="5">
        <v>-1</v>
      </c>
      <c r="BR710" s="5">
        <v>-1</v>
      </c>
      <c r="BS710" s="5">
        <v>-1</v>
      </c>
      <c r="BT710" s="5">
        <v>-1</v>
      </c>
      <c r="BU710" s="5">
        <v>-1</v>
      </c>
      <c r="BV710" s="5">
        <v>-1</v>
      </c>
      <c r="BW710" s="5">
        <v>-1</v>
      </c>
      <c r="BX710" s="5">
        <v>-1</v>
      </c>
      <c r="BY710" s="5">
        <f>IF(ISNUMBER(EmisData!Q711),EmisData!Q711/86400/365*0.12,-1)</f>
        <v>-1</v>
      </c>
      <c r="BZ710" s="5">
        <v>-1</v>
      </c>
      <c r="CA710" s="5">
        <v>-1</v>
      </c>
      <c r="CB710" s="5">
        <v>-1</v>
      </c>
      <c r="CC710" s="5">
        <v>-1</v>
      </c>
      <c r="CD710" s="5">
        <f>IF(ISNUMBER(EmisData!P711),EmisData!P711/86400/365*0.12,-1)</f>
        <v>-1</v>
      </c>
      <c r="CE710" s="5">
        <v>-1</v>
      </c>
      <c r="CF710" s="5">
        <v>-1</v>
      </c>
      <c r="CG710" s="5">
        <v>-1</v>
      </c>
      <c r="CH710" s="5">
        <v>-1</v>
      </c>
      <c r="CI710" s="5">
        <v>-1</v>
      </c>
      <c r="CJ710" s="5">
        <v>-1</v>
      </c>
      <c r="CK710" s="5">
        <v>-1</v>
      </c>
      <c r="CL710" s="5">
        <v>-1</v>
      </c>
      <c r="CM710" s="5">
        <v>-1</v>
      </c>
      <c r="CN710" s="5">
        <v>-1</v>
      </c>
      <c r="CO710" s="5">
        <v>-1</v>
      </c>
      <c r="CP710" s="5">
        <v>-1</v>
      </c>
      <c r="CQ710" s="5">
        <v>-1</v>
      </c>
      <c r="CR710" s="5">
        <v>-1</v>
      </c>
      <c r="CS710" s="5">
        <v>-1</v>
      </c>
      <c r="CT710" s="5">
        <v>-1</v>
      </c>
      <c r="CU710" s="5">
        <v>-1</v>
      </c>
      <c r="CV710" s="5">
        <v>-1</v>
      </c>
      <c r="CW710" s="5">
        <v>-1</v>
      </c>
      <c r="CX710" s="5">
        <v>-1</v>
      </c>
      <c r="CY710" s="5">
        <v>-1</v>
      </c>
      <c r="CZ710" s="5">
        <v>-1</v>
      </c>
      <c r="DA710" s="5">
        <v>-1</v>
      </c>
      <c r="DB710" s="5">
        <v>-1</v>
      </c>
      <c r="DC710" s="5">
        <v>-1</v>
      </c>
      <c r="DD710" s="5">
        <v>-1</v>
      </c>
      <c r="DE710" s="5">
        <v>-1</v>
      </c>
      <c r="DF710" s="5">
        <v>-1</v>
      </c>
      <c r="DG710" s="5">
        <v>-1</v>
      </c>
      <c r="DH710" s="5">
        <v>-1</v>
      </c>
      <c r="DI710" s="5">
        <v>-1</v>
      </c>
      <c r="DJ710" s="5">
        <v>-1</v>
      </c>
      <c r="DK710" s="5">
        <v>-1</v>
      </c>
      <c r="DL710" s="5">
        <v>-1</v>
      </c>
      <c r="DM710" s="5">
        <v>-1</v>
      </c>
      <c r="DN710" s="5">
        <v>-1</v>
      </c>
      <c r="DO710" s="5">
        <v>-1</v>
      </c>
      <c r="DP710" s="5">
        <v>-1</v>
      </c>
      <c r="DQ710" s="5">
        <v>-1</v>
      </c>
      <c r="DR710" s="5">
        <v>-1</v>
      </c>
      <c r="DS710" s="5">
        <v>-1</v>
      </c>
      <c r="DT710" s="5">
        <v>-1</v>
      </c>
      <c r="DU710" s="5">
        <v>-1</v>
      </c>
      <c r="DV710" s="5">
        <v>-1</v>
      </c>
      <c r="DW710" s="5">
        <v>-1</v>
      </c>
      <c r="DX710" s="5">
        <v>-1</v>
      </c>
      <c r="DY710" s="5">
        <v>-1</v>
      </c>
      <c r="DZ710" s="5">
        <v>-1</v>
      </c>
      <c r="EA710" s="5">
        <v>-1</v>
      </c>
      <c r="EB710" s="5">
        <v>-1</v>
      </c>
      <c r="EC710" s="5">
        <v>-1</v>
      </c>
      <c r="ED710" s="5">
        <v>-1</v>
      </c>
      <c r="EE710" s="5">
        <v>-1</v>
      </c>
      <c r="EF710" s="5">
        <v>-1</v>
      </c>
      <c r="EG710" s="5">
        <v>-1</v>
      </c>
      <c r="EH710" s="5">
        <v>-1</v>
      </c>
      <c r="EI710" s="5">
        <v>-1</v>
      </c>
      <c r="EJ710" s="5">
        <v>-1</v>
      </c>
      <c r="EK710" s="5">
        <v>-1</v>
      </c>
      <c r="EL710" s="5">
        <v>-1</v>
      </c>
      <c r="EM710" s="5">
        <v>-1</v>
      </c>
      <c r="EN710" s="5">
        <v>-1</v>
      </c>
      <c r="EO710" s="5">
        <v>-1</v>
      </c>
      <c r="EP710" s="5">
        <v>-1</v>
      </c>
      <c r="EQ710" s="5">
        <v>-1</v>
      </c>
      <c r="ER710" s="5">
        <v>-1</v>
      </c>
      <c r="ES710" s="5">
        <v>-1</v>
      </c>
      <c r="ET710" s="5">
        <v>-1</v>
      </c>
      <c r="EU710" s="5">
        <v>-1</v>
      </c>
      <c r="EV710" s="5">
        <f>IF(ISNUMBER(EmisData!R711),EmisData!R711/86400/365*0.12,-1)</f>
        <v>-1</v>
      </c>
      <c r="EW710" s="5">
        <v>-1</v>
      </c>
      <c r="EX710" s="5">
        <v>-1</v>
      </c>
      <c r="EY710" s="5">
        <v>-1</v>
      </c>
      <c r="EZ710" s="5">
        <v>-1</v>
      </c>
      <c r="FA710" s="5">
        <v>-1</v>
      </c>
      <c r="FB710" s="5">
        <v>-1</v>
      </c>
      <c r="FC710" s="5">
        <v>-1</v>
      </c>
      <c r="FD710" s="5">
        <v>-1</v>
      </c>
      <c r="FE710" s="5">
        <v>-1</v>
      </c>
      <c r="FF710" s="5">
        <v>-1</v>
      </c>
      <c r="FG710" s="5">
        <v>-1</v>
      </c>
      <c r="FH710" s="5">
        <v>-1</v>
      </c>
      <c r="FI710" s="5">
        <v>-1</v>
      </c>
      <c r="FJ710" s="5">
        <v>-1</v>
      </c>
      <c r="FK710" s="5">
        <v>-1</v>
      </c>
      <c r="FL710" s="5">
        <v>-1</v>
      </c>
      <c r="FM710" s="5">
        <v>-1</v>
      </c>
      <c r="FN710" s="5">
        <v>-1</v>
      </c>
      <c r="FO710" s="5">
        <v>-1</v>
      </c>
      <c r="FP710" s="5">
        <v>-1</v>
      </c>
      <c r="FQ710" s="5">
        <v>-1</v>
      </c>
      <c r="FR710" s="5">
        <v>-1</v>
      </c>
      <c r="FS710" s="5">
        <v>-1</v>
      </c>
      <c r="FT710" s="5">
        <v>-1</v>
      </c>
      <c r="FU710" s="5">
        <v>-1</v>
      </c>
      <c r="FV710" s="5">
        <v>-1</v>
      </c>
      <c r="FW710" s="5">
        <v>-1</v>
      </c>
      <c r="FX710" s="5">
        <v>-1</v>
      </c>
      <c r="FY710" s="5">
        <v>-1</v>
      </c>
      <c r="FZ710" s="5">
        <v>-1</v>
      </c>
      <c r="GA710" s="5">
        <v>-1</v>
      </c>
      <c r="GB710" s="5">
        <v>-1</v>
      </c>
      <c r="GC710" s="5">
        <v>-1</v>
      </c>
      <c r="GD710" s="5">
        <v>-1</v>
      </c>
      <c r="GE710" s="5">
        <v>-1</v>
      </c>
      <c r="GF710" s="5">
        <v>-1</v>
      </c>
      <c r="GG710" s="5">
        <v>-1</v>
      </c>
      <c r="GH710" s="5">
        <v>-1</v>
      </c>
      <c r="GI710" s="5">
        <v>-1</v>
      </c>
      <c r="GJ710" s="5">
        <v>-1</v>
      </c>
      <c r="GK710" s="5">
        <v>-1</v>
      </c>
      <c r="GL710" s="5">
        <v>-1</v>
      </c>
      <c r="GM710" s="5">
        <v>-1</v>
      </c>
      <c r="GN710" s="5">
        <v>-1</v>
      </c>
      <c r="GO710" s="5">
        <v>-1</v>
      </c>
      <c r="GP710" s="5">
        <v>-1</v>
      </c>
      <c r="GQ710" s="5">
        <v>-1</v>
      </c>
      <c r="GR710" s="5">
        <v>-1</v>
      </c>
      <c r="GS710" s="5">
        <v>-1</v>
      </c>
      <c r="GT710" s="5">
        <f>IF(ISNUMBER(EmisData!L710),EmisData!L710/86400/365*0.12,-1)</f>
        <v>-1</v>
      </c>
      <c r="GU710" s="5">
        <v>-1</v>
      </c>
      <c r="GV710" s="5">
        <v>-1</v>
      </c>
      <c r="GW710" s="5">
        <v>-1</v>
      </c>
      <c r="GX710" s="5">
        <v>-1</v>
      </c>
      <c r="GY710" s="5">
        <f>IF(ISNUMBER(EmisData!O711),EmisData!O711/86400/365*0.12,-1)</f>
        <v>-1</v>
      </c>
      <c r="GZ710" s="5">
        <v>-1</v>
      </c>
      <c r="HA710" s="5">
        <v>-1</v>
      </c>
      <c r="HB710" s="5">
        <v>-1</v>
      </c>
      <c r="HC710" s="5">
        <v>-1</v>
      </c>
      <c r="HD710" s="5">
        <v>-1</v>
      </c>
      <c r="HE710" s="5">
        <v>-1</v>
      </c>
      <c r="HF710" s="5">
        <v>-1</v>
      </c>
      <c r="HG710" s="5">
        <v>-1</v>
      </c>
      <c r="HH710" s="5">
        <v>-1</v>
      </c>
      <c r="HI710" s="5">
        <f>IF(ISNUMBER(EmisData!M710),EmisData!M710/86400/365*0.12,-1)</f>
        <v>-1</v>
      </c>
      <c r="HJ710" s="5">
        <v>-1</v>
      </c>
      <c r="HK710" s="5">
        <v>-1</v>
      </c>
      <c r="HL710" s="5">
        <v>-1</v>
      </c>
      <c r="HM710" s="5">
        <v>-1</v>
      </c>
      <c r="HN710" s="5">
        <v>-1</v>
      </c>
      <c r="HO710" s="5">
        <v>-1</v>
      </c>
      <c r="HP710" s="5">
        <v>-1</v>
      </c>
      <c r="HQ710" s="5" t="s">
        <v>720</v>
      </c>
      <c r="HR710" s="5" t="str">
        <f>EmisData!Z710</f>
        <v/>
      </c>
    </row>
    <row r="711" spans="1:226" hidden="1" x14ac:dyDescent="0.25">
      <c r="A711" s="35" t="s">
        <v>20010</v>
      </c>
      <c r="B711" s="26">
        <v>5319</v>
      </c>
      <c r="C711" s="34" t="s">
        <v>20009</v>
      </c>
      <c r="D711" s="5">
        <v>2</v>
      </c>
      <c r="E711" s="5">
        <v>0</v>
      </c>
      <c r="F711" s="5">
        <f>VLOOKUP($B711,STPdata!$B:$J,6,FALSE)</f>
        <v>4.0420837843212244E-2</v>
      </c>
      <c r="G711" s="5">
        <f>VLOOKUP($B711,STPdata!$B:$J,7,FALSE)</f>
        <v>0.72280416768167843</v>
      </c>
      <c r="H711" s="5">
        <f>VLOOKUP($B711,STPdata!$B:$J,8,FALSE)</f>
        <v>1.2169286009952138E-2</v>
      </c>
      <c r="I711" s="5">
        <f>VLOOKUP($B711,STPdata!$B:$J,9,FALSE)</f>
        <v>0.22460570846515554</v>
      </c>
      <c r="J711" s="5">
        <v>-1</v>
      </c>
      <c r="K711" s="5">
        <v>-1</v>
      </c>
      <c r="L711" s="5">
        <v>-1</v>
      </c>
      <c r="M711" s="5">
        <v>-1</v>
      </c>
      <c r="N711" s="5">
        <v>-1</v>
      </c>
      <c r="O711" s="5">
        <v>-1</v>
      </c>
      <c r="P711" s="5">
        <v>-1</v>
      </c>
      <c r="Q711" s="5">
        <v>-1</v>
      </c>
      <c r="R711" s="5">
        <v>-1</v>
      </c>
      <c r="S711" s="5">
        <v>-1</v>
      </c>
      <c r="T711" s="5">
        <v>-1</v>
      </c>
      <c r="U711" s="5">
        <v>-1</v>
      </c>
      <c r="V711" s="5">
        <f>IF(ISNUMBER(EmisData!N712),EmisData!N712/86400/365*0.12,-1)</f>
        <v>-1</v>
      </c>
      <c r="W711" s="5">
        <v>-1</v>
      </c>
      <c r="X711" s="5">
        <v>-1</v>
      </c>
      <c r="Y711" s="5">
        <v>-1</v>
      </c>
      <c r="Z711" s="5">
        <v>-1</v>
      </c>
      <c r="AA711" s="5">
        <v>-1</v>
      </c>
      <c r="AB711" s="5">
        <v>-1</v>
      </c>
      <c r="AC711" s="5">
        <v>-1</v>
      </c>
      <c r="AD711" s="5">
        <v>-1</v>
      </c>
      <c r="AE711" s="5">
        <v>-1</v>
      </c>
      <c r="AF711" s="5">
        <v>-1</v>
      </c>
      <c r="AG711" s="5">
        <v>-1</v>
      </c>
      <c r="AH711" s="5">
        <v>-1</v>
      </c>
      <c r="AI711" s="5">
        <v>-1</v>
      </c>
      <c r="AJ711" s="5">
        <v>-1</v>
      </c>
      <c r="AK711" s="5">
        <v>-1</v>
      </c>
      <c r="AL711" s="5">
        <v>-1</v>
      </c>
      <c r="AM711" s="5">
        <v>-1</v>
      </c>
      <c r="AN711" s="5">
        <v>-1</v>
      </c>
      <c r="AO711" s="5">
        <v>-1</v>
      </c>
      <c r="AP711" s="5">
        <v>-1</v>
      </c>
      <c r="AQ711" s="5">
        <v>-1</v>
      </c>
      <c r="AR711" s="5">
        <v>-1</v>
      </c>
      <c r="AS711" s="5">
        <v>-1</v>
      </c>
      <c r="AT711" s="5">
        <v>-1</v>
      </c>
      <c r="AU711" s="5">
        <v>-1</v>
      </c>
      <c r="AV711" s="5">
        <v>-1</v>
      </c>
      <c r="AW711" s="5">
        <v>-1</v>
      </c>
      <c r="AX711" s="5">
        <v>-1</v>
      </c>
      <c r="AY711" s="5">
        <v>-1</v>
      </c>
      <c r="AZ711" s="5">
        <v>-1</v>
      </c>
      <c r="BA711" s="5">
        <v>-1</v>
      </c>
      <c r="BB711" s="5">
        <v>-1</v>
      </c>
      <c r="BC711" s="5">
        <v>-1</v>
      </c>
      <c r="BD711" s="5">
        <v>-1</v>
      </c>
      <c r="BE711" s="5">
        <v>-1</v>
      </c>
      <c r="BF711" s="5">
        <v>-1</v>
      </c>
      <c r="BG711" s="5">
        <v>-1</v>
      </c>
      <c r="BH711" s="5">
        <v>-1</v>
      </c>
      <c r="BI711" s="5">
        <v>-1</v>
      </c>
      <c r="BJ711" s="5">
        <v>-1</v>
      </c>
      <c r="BK711" s="5">
        <v>-1</v>
      </c>
      <c r="BL711" s="5">
        <v>-1</v>
      </c>
      <c r="BM711" s="5">
        <v>-1</v>
      </c>
      <c r="BN711" s="5">
        <v>-1</v>
      </c>
      <c r="BO711" s="5">
        <v>-1</v>
      </c>
      <c r="BP711" s="5">
        <v>-1</v>
      </c>
      <c r="BQ711" s="5">
        <v>-1</v>
      </c>
      <c r="BR711" s="5">
        <v>-1</v>
      </c>
      <c r="BS711" s="5">
        <v>-1</v>
      </c>
      <c r="BT711" s="5">
        <v>-1</v>
      </c>
      <c r="BU711" s="5">
        <v>-1</v>
      </c>
      <c r="BV711" s="5">
        <v>-1</v>
      </c>
      <c r="BW711" s="5">
        <v>-1</v>
      </c>
      <c r="BX711" s="5">
        <v>-1</v>
      </c>
      <c r="BY711" s="5">
        <f>IF(ISNUMBER(EmisData!Q712),EmisData!Q712/86400/365*0.12,-1)</f>
        <v>-1</v>
      </c>
      <c r="BZ711" s="5">
        <v>-1</v>
      </c>
      <c r="CA711" s="5">
        <v>-1</v>
      </c>
      <c r="CB711" s="5">
        <v>-1</v>
      </c>
      <c r="CC711" s="5">
        <v>-1</v>
      </c>
      <c r="CD711" s="5">
        <f>IF(ISNUMBER(EmisData!P712),EmisData!P712/86400/365*0.12,-1)</f>
        <v>-1</v>
      </c>
      <c r="CE711" s="5">
        <v>-1</v>
      </c>
      <c r="CF711" s="5">
        <v>-1</v>
      </c>
      <c r="CG711" s="5">
        <v>-1</v>
      </c>
      <c r="CH711" s="5">
        <v>-1</v>
      </c>
      <c r="CI711" s="5">
        <v>-1</v>
      </c>
      <c r="CJ711" s="5">
        <v>-1</v>
      </c>
      <c r="CK711" s="5">
        <v>-1</v>
      </c>
      <c r="CL711" s="5">
        <v>-1</v>
      </c>
      <c r="CM711" s="5">
        <v>-1</v>
      </c>
      <c r="CN711" s="5">
        <v>-1</v>
      </c>
      <c r="CO711" s="5">
        <v>-1</v>
      </c>
      <c r="CP711" s="5">
        <v>-1</v>
      </c>
      <c r="CQ711" s="5">
        <v>-1</v>
      </c>
      <c r="CR711" s="5">
        <v>-1</v>
      </c>
      <c r="CS711" s="5">
        <v>-1</v>
      </c>
      <c r="CT711" s="5">
        <v>-1</v>
      </c>
      <c r="CU711" s="5">
        <v>-1</v>
      </c>
      <c r="CV711" s="5">
        <v>-1</v>
      </c>
      <c r="CW711" s="5">
        <v>-1</v>
      </c>
      <c r="CX711" s="5">
        <v>-1</v>
      </c>
      <c r="CY711" s="5">
        <v>-1</v>
      </c>
      <c r="CZ711" s="5">
        <v>-1</v>
      </c>
      <c r="DA711" s="5">
        <v>-1</v>
      </c>
      <c r="DB711" s="5">
        <v>-1</v>
      </c>
      <c r="DC711" s="5">
        <v>-1</v>
      </c>
      <c r="DD711" s="5">
        <v>-1</v>
      </c>
      <c r="DE711" s="5">
        <v>-1</v>
      </c>
      <c r="DF711" s="5">
        <v>-1</v>
      </c>
      <c r="DG711" s="5">
        <v>-1</v>
      </c>
      <c r="DH711" s="5">
        <v>-1</v>
      </c>
      <c r="DI711" s="5">
        <v>-1</v>
      </c>
      <c r="DJ711" s="5">
        <v>-1</v>
      </c>
      <c r="DK711" s="5">
        <v>-1</v>
      </c>
      <c r="DL711" s="5">
        <v>-1</v>
      </c>
      <c r="DM711" s="5">
        <v>-1</v>
      </c>
      <c r="DN711" s="5">
        <v>-1</v>
      </c>
      <c r="DO711" s="5">
        <v>-1</v>
      </c>
      <c r="DP711" s="5">
        <v>-1</v>
      </c>
      <c r="DQ711" s="5">
        <v>-1</v>
      </c>
      <c r="DR711" s="5">
        <v>-1</v>
      </c>
      <c r="DS711" s="5">
        <v>-1</v>
      </c>
      <c r="DT711" s="5">
        <v>-1</v>
      </c>
      <c r="DU711" s="5">
        <v>-1</v>
      </c>
      <c r="DV711" s="5">
        <v>-1</v>
      </c>
      <c r="DW711" s="5">
        <v>-1</v>
      </c>
      <c r="DX711" s="5">
        <v>-1</v>
      </c>
      <c r="DY711" s="5">
        <v>-1</v>
      </c>
      <c r="DZ711" s="5">
        <v>-1</v>
      </c>
      <c r="EA711" s="5">
        <v>-1</v>
      </c>
      <c r="EB711" s="5">
        <v>-1</v>
      </c>
      <c r="EC711" s="5">
        <v>-1</v>
      </c>
      <c r="ED711" s="5">
        <v>-1</v>
      </c>
      <c r="EE711" s="5">
        <v>-1</v>
      </c>
      <c r="EF711" s="5">
        <v>-1</v>
      </c>
      <c r="EG711" s="5">
        <v>-1</v>
      </c>
      <c r="EH711" s="5">
        <v>-1</v>
      </c>
      <c r="EI711" s="5">
        <v>-1</v>
      </c>
      <c r="EJ711" s="5">
        <v>-1</v>
      </c>
      <c r="EK711" s="5">
        <v>-1</v>
      </c>
      <c r="EL711" s="5">
        <v>-1</v>
      </c>
      <c r="EM711" s="5">
        <v>-1</v>
      </c>
      <c r="EN711" s="5">
        <v>-1</v>
      </c>
      <c r="EO711" s="5">
        <v>-1</v>
      </c>
      <c r="EP711" s="5">
        <v>-1</v>
      </c>
      <c r="EQ711" s="5">
        <v>-1</v>
      </c>
      <c r="ER711" s="5">
        <v>-1</v>
      </c>
      <c r="ES711" s="5">
        <v>-1</v>
      </c>
      <c r="ET711" s="5">
        <v>-1</v>
      </c>
      <c r="EU711" s="5">
        <v>-1</v>
      </c>
      <c r="EV711" s="5">
        <f>IF(ISNUMBER(EmisData!R712),EmisData!R712/86400/365*0.12,-1)</f>
        <v>-1</v>
      </c>
      <c r="EW711" s="5">
        <v>-1</v>
      </c>
      <c r="EX711" s="5">
        <v>-1</v>
      </c>
      <c r="EY711" s="5">
        <v>-1</v>
      </c>
      <c r="EZ711" s="5">
        <v>-1</v>
      </c>
      <c r="FA711" s="5">
        <v>-1</v>
      </c>
      <c r="FB711" s="5">
        <v>-1</v>
      </c>
      <c r="FC711" s="5">
        <v>-1</v>
      </c>
      <c r="FD711" s="5">
        <v>-1</v>
      </c>
      <c r="FE711" s="5">
        <v>-1</v>
      </c>
      <c r="FF711" s="5">
        <v>-1</v>
      </c>
      <c r="FG711" s="5">
        <v>-1</v>
      </c>
      <c r="FH711" s="5">
        <v>-1</v>
      </c>
      <c r="FI711" s="5">
        <v>-1</v>
      </c>
      <c r="FJ711" s="5">
        <v>-1</v>
      </c>
      <c r="FK711" s="5">
        <v>-1</v>
      </c>
      <c r="FL711" s="5">
        <v>-1</v>
      </c>
      <c r="FM711" s="5">
        <v>-1</v>
      </c>
      <c r="FN711" s="5">
        <v>-1</v>
      </c>
      <c r="FO711" s="5">
        <v>-1</v>
      </c>
      <c r="FP711" s="5">
        <v>-1</v>
      </c>
      <c r="FQ711" s="5">
        <v>-1</v>
      </c>
      <c r="FR711" s="5">
        <v>-1</v>
      </c>
      <c r="FS711" s="5">
        <v>-1</v>
      </c>
      <c r="FT711" s="5">
        <v>-1</v>
      </c>
      <c r="FU711" s="5">
        <v>-1</v>
      </c>
      <c r="FV711" s="5">
        <v>-1</v>
      </c>
      <c r="FW711" s="5">
        <v>-1</v>
      </c>
      <c r="FX711" s="5">
        <v>-1</v>
      </c>
      <c r="FY711" s="5">
        <v>-1</v>
      </c>
      <c r="FZ711" s="5">
        <v>-1</v>
      </c>
      <c r="GA711" s="5">
        <v>-1</v>
      </c>
      <c r="GB711" s="5">
        <v>-1</v>
      </c>
      <c r="GC711" s="5">
        <v>-1</v>
      </c>
      <c r="GD711" s="5">
        <v>-1</v>
      </c>
      <c r="GE711" s="5">
        <v>-1</v>
      </c>
      <c r="GF711" s="5">
        <v>-1</v>
      </c>
      <c r="GG711" s="5">
        <v>-1</v>
      </c>
      <c r="GH711" s="5">
        <v>-1</v>
      </c>
      <c r="GI711" s="5">
        <v>-1</v>
      </c>
      <c r="GJ711" s="5">
        <v>-1</v>
      </c>
      <c r="GK711" s="5">
        <v>-1</v>
      </c>
      <c r="GL711" s="5">
        <v>-1</v>
      </c>
      <c r="GM711" s="5">
        <v>-1</v>
      </c>
      <c r="GN711" s="5">
        <v>-1</v>
      </c>
      <c r="GO711" s="5">
        <v>-1</v>
      </c>
      <c r="GP711" s="5">
        <v>-1</v>
      </c>
      <c r="GQ711" s="5">
        <v>-1</v>
      </c>
      <c r="GR711" s="5">
        <v>-1</v>
      </c>
      <c r="GS711" s="5">
        <v>-1</v>
      </c>
      <c r="GT711" s="5">
        <f>IF(ISNUMBER(EmisData!L711),EmisData!L711/86400/365*0.12,-1)</f>
        <v>-1</v>
      </c>
      <c r="GU711" s="5">
        <v>-1</v>
      </c>
      <c r="GV711" s="5">
        <v>-1</v>
      </c>
      <c r="GW711" s="5">
        <v>-1</v>
      </c>
      <c r="GX711" s="5">
        <v>-1</v>
      </c>
      <c r="GY711" s="5">
        <f>IF(ISNUMBER(EmisData!O712),EmisData!O712/86400/365*0.12,-1)</f>
        <v>-1</v>
      </c>
      <c r="GZ711" s="5">
        <v>-1</v>
      </c>
      <c r="HA711" s="5">
        <v>-1</v>
      </c>
      <c r="HB711" s="5">
        <v>-1</v>
      </c>
      <c r="HC711" s="5">
        <v>-1</v>
      </c>
      <c r="HD711" s="5">
        <v>-1</v>
      </c>
      <c r="HE711" s="5">
        <v>-1</v>
      </c>
      <c r="HF711" s="5">
        <v>-1</v>
      </c>
      <c r="HG711" s="5">
        <v>-1</v>
      </c>
      <c r="HH711" s="5">
        <v>-1</v>
      </c>
      <c r="HI711" s="5">
        <f>IF(ISNUMBER(EmisData!M711),EmisData!M711/86400/365*0.12,-1)</f>
        <v>-1</v>
      </c>
      <c r="HJ711" s="5">
        <v>-1</v>
      </c>
      <c r="HK711" s="5">
        <v>-1</v>
      </c>
      <c r="HL711" s="5">
        <v>-1</v>
      </c>
      <c r="HM711" s="5">
        <v>-1</v>
      </c>
      <c r="HN711" s="5">
        <v>-1</v>
      </c>
      <c r="HO711" s="5">
        <v>-1</v>
      </c>
      <c r="HP711" s="5">
        <v>-1</v>
      </c>
      <c r="HQ711" s="5" t="s">
        <v>720</v>
      </c>
      <c r="HR711" s="5" t="str">
        <f>EmisData!Z711</f>
        <v/>
      </c>
    </row>
    <row r="712" spans="1:226" x14ac:dyDescent="0.25">
      <c r="A712" s="35" t="s">
        <v>20019</v>
      </c>
      <c r="B712" s="26">
        <v>5323</v>
      </c>
      <c r="C712" s="34" t="s">
        <v>20018</v>
      </c>
      <c r="D712" s="5">
        <v>2</v>
      </c>
      <c r="E712" s="5">
        <v>0</v>
      </c>
      <c r="F712" s="5">
        <f>VLOOKUP($B712,STPdata!$B:$J,6,FALSE)</f>
        <v>4.4229213111826525E-7</v>
      </c>
      <c r="G712" s="5">
        <f>VLOOKUP($B712,STPdata!$B:$J,7,FALSE)</f>
        <v>0.49934354558381133</v>
      </c>
      <c r="H712" s="5">
        <f>VLOOKUP($B712,STPdata!$B:$J,8,FALSE)</f>
        <v>6.7213305017797161E-3</v>
      </c>
      <c r="I712" s="5">
        <f>VLOOKUP($B712,STPdata!$B:$J,9,FALSE)</f>
        <v>0.49393468162227872</v>
      </c>
      <c r="J712" s="5">
        <v>-1</v>
      </c>
      <c r="K712" s="5">
        <v>-1</v>
      </c>
      <c r="L712" s="5">
        <v>-1</v>
      </c>
      <c r="M712" s="5">
        <v>-1</v>
      </c>
      <c r="N712" s="5">
        <v>-1</v>
      </c>
      <c r="O712" s="5">
        <v>-1</v>
      </c>
      <c r="P712" s="5">
        <v>-1</v>
      </c>
      <c r="Q712" s="5">
        <v>-1</v>
      </c>
      <c r="R712" s="5">
        <v>-1</v>
      </c>
      <c r="S712" s="5">
        <v>-1</v>
      </c>
      <c r="T712" s="5">
        <v>-1</v>
      </c>
      <c r="U712" s="5">
        <v>-1</v>
      </c>
      <c r="V712" s="5">
        <f>IF(ISNUMBER(EmisData!N713),EmisData!N713/86400/365*0.12,-1)</f>
        <v>-1</v>
      </c>
      <c r="W712" s="5">
        <v>-1</v>
      </c>
      <c r="X712" s="5">
        <v>-1</v>
      </c>
      <c r="Y712" s="5">
        <v>-1</v>
      </c>
      <c r="Z712" s="5">
        <v>-1</v>
      </c>
      <c r="AA712" s="5">
        <v>-1</v>
      </c>
      <c r="AB712" s="5">
        <v>-1</v>
      </c>
      <c r="AC712" s="5">
        <v>-1</v>
      </c>
      <c r="AD712" s="5">
        <v>-1</v>
      </c>
      <c r="AE712" s="5">
        <v>-1</v>
      </c>
      <c r="AF712" s="5">
        <v>-1</v>
      </c>
      <c r="AG712" s="5">
        <v>-1</v>
      </c>
      <c r="AH712" s="5">
        <v>-1</v>
      </c>
      <c r="AI712" s="5">
        <v>-1</v>
      </c>
      <c r="AJ712" s="5">
        <v>-1</v>
      </c>
      <c r="AK712" s="5">
        <v>-1</v>
      </c>
      <c r="AL712" s="5">
        <v>-1</v>
      </c>
      <c r="AM712" s="5">
        <v>-1</v>
      </c>
      <c r="AN712" s="5">
        <v>-1</v>
      </c>
      <c r="AO712" s="5">
        <v>-1</v>
      </c>
      <c r="AP712" s="5">
        <v>-1</v>
      </c>
      <c r="AQ712" s="5">
        <v>-1</v>
      </c>
      <c r="AR712" s="5">
        <v>-1</v>
      </c>
      <c r="AS712" s="5">
        <v>-1</v>
      </c>
      <c r="AT712" s="5">
        <v>-1</v>
      </c>
      <c r="AU712" s="5">
        <v>-1</v>
      </c>
      <c r="AV712" s="5">
        <v>-1</v>
      </c>
      <c r="AW712" s="5">
        <v>-1</v>
      </c>
      <c r="AX712" s="5">
        <v>-1</v>
      </c>
      <c r="AY712" s="5">
        <v>-1</v>
      </c>
      <c r="AZ712" s="5">
        <v>-1</v>
      </c>
      <c r="BA712" s="5">
        <v>-1</v>
      </c>
      <c r="BB712" s="5">
        <v>-1</v>
      </c>
      <c r="BC712" s="5">
        <v>-1</v>
      </c>
      <c r="BD712" s="5">
        <v>-1</v>
      </c>
      <c r="BE712" s="5">
        <v>-1</v>
      </c>
      <c r="BF712" s="5">
        <v>-1</v>
      </c>
      <c r="BG712" s="5">
        <v>-1</v>
      </c>
      <c r="BH712" s="5">
        <v>-1</v>
      </c>
      <c r="BI712" s="5">
        <v>-1</v>
      </c>
      <c r="BJ712" s="5">
        <v>-1</v>
      </c>
      <c r="BK712" s="5">
        <v>-1</v>
      </c>
      <c r="BL712" s="5">
        <v>-1</v>
      </c>
      <c r="BM712" s="5">
        <v>-1</v>
      </c>
      <c r="BN712" s="5">
        <v>-1</v>
      </c>
      <c r="BO712" s="5">
        <v>-1</v>
      </c>
      <c r="BP712" s="5">
        <v>-1</v>
      </c>
      <c r="BQ712" s="5">
        <v>-1</v>
      </c>
      <c r="BR712" s="5">
        <v>-1</v>
      </c>
      <c r="BS712" s="5">
        <v>-1</v>
      </c>
      <c r="BT712" s="5">
        <v>-1</v>
      </c>
      <c r="BU712" s="5">
        <v>-1</v>
      </c>
      <c r="BV712" s="5">
        <v>-1</v>
      </c>
      <c r="BW712" s="5">
        <v>-1</v>
      </c>
      <c r="BX712" s="5">
        <v>-1</v>
      </c>
      <c r="BY712" s="5">
        <f>IF(ISNUMBER(EmisData!Q713),EmisData!Q713/86400/365*0.12,-1)</f>
        <v>-1</v>
      </c>
      <c r="BZ712" s="5">
        <v>-1</v>
      </c>
      <c r="CA712" s="5">
        <v>-1</v>
      </c>
      <c r="CB712" s="5">
        <v>-1</v>
      </c>
      <c r="CC712" s="5">
        <v>-1</v>
      </c>
      <c r="CD712" s="5">
        <f>IF(ISNUMBER(EmisData!P713),EmisData!P713/86400/365*0.12,-1)</f>
        <v>-1</v>
      </c>
      <c r="CE712" s="5">
        <v>-1</v>
      </c>
      <c r="CF712" s="5">
        <v>-1</v>
      </c>
      <c r="CG712" s="5">
        <v>-1</v>
      </c>
      <c r="CH712" s="5">
        <v>-1</v>
      </c>
      <c r="CI712" s="5">
        <v>-1</v>
      </c>
      <c r="CJ712" s="5">
        <v>-1</v>
      </c>
      <c r="CK712" s="5">
        <v>-1</v>
      </c>
      <c r="CL712" s="5">
        <v>-1</v>
      </c>
      <c r="CM712" s="5">
        <v>-1</v>
      </c>
      <c r="CN712" s="5">
        <v>-1</v>
      </c>
      <c r="CO712" s="5">
        <v>-1</v>
      </c>
      <c r="CP712" s="5">
        <v>-1</v>
      </c>
      <c r="CQ712" s="5">
        <v>-1</v>
      </c>
      <c r="CR712" s="5">
        <v>-1</v>
      </c>
      <c r="CS712" s="5">
        <v>-1</v>
      </c>
      <c r="CT712" s="5">
        <v>-1</v>
      </c>
      <c r="CU712" s="5">
        <v>-1</v>
      </c>
      <c r="CV712" s="5">
        <v>-1</v>
      </c>
      <c r="CW712" s="5">
        <v>-1</v>
      </c>
      <c r="CX712" s="5">
        <v>-1</v>
      </c>
      <c r="CY712" s="5">
        <v>-1</v>
      </c>
      <c r="CZ712" s="5">
        <v>-1</v>
      </c>
      <c r="DA712" s="5">
        <v>-1</v>
      </c>
      <c r="DB712" s="5">
        <v>-1</v>
      </c>
      <c r="DC712" s="5">
        <v>-1</v>
      </c>
      <c r="DD712" s="5">
        <v>-1</v>
      </c>
      <c r="DE712" s="5">
        <v>-1</v>
      </c>
      <c r="DF712" s="5">
        <v>-1</v>
      </c>
      <c r="DG712" s="5">
        <v>-1</v>
      </c>
      <c r="DH712" s="5">
        <v>-1</v>
      </c>
      <c r="DI712" s="5">
        <v>-1</v>
      </c>
      <c r="DJ712" s="5">
        <v>-1</v>
      </c>
      <c r="DK712" s="5">
        <v>-1</v>
      </c>
      <c r="DL712" s="5">
        <v>-1</v>
      </c>
      <c r="DM712" s="5">
        <v>-1</v>
      </c>
      <c r="DN712" s="5">
        <v>-1</v>
      </c>
      <c r="DO712" s="5">
        <v>-1</v>
      </c>
      <c r="DP712" s="5">
        <v>-1</v>
      </c>
      <c r="DQ712" s="5">
        <v>-1</v>
      </c>
      <c r="DR712" s="5">
        <v>-1</v>
      </c>
      <c r="DS712" s="5">
        <v>-1</v>
      </c>
      <c r="DT712" s="5">
        <v>-1</v>
      </c>
      <c r="DU712" s="5">
        <v>-1</v>
      </c>
      <c r="DV712" s="5">
        <v>-1</v>
      </c>
      <c r="DW712" s="5">
        <v>-1</v>
      </c>
      <c r="DX712" s="5">
        <v>-1</v>
      </c>
      <c r="DY712" s="5">
        <v>-1</v>
      </c>
      <c r="DZ712" s="5">
        <v>-1</v>
      </c>
      <c r="EA712" s="5">
        <v>-1</v>
      </c>
      <c r="EB712" s="5">
        <v>-1</v>
      </c>
      <c r="EC712" s="5">
        <v>-1</v>
      </c>
      <c r="ED712" s="5">
        <v>-1</v>
      </c>
      <c r="EE712" s="5">
        <v>-1</v>
      </c>
      <c r="EF712" s="5">
        <v>-1</v>
      </c>
      <c r="EG712" s="5">
        <v>-1</v>
      </c>
      <c r="EH712" s="5">
        <v>-1</v>
      </c>
      <c r="EI712" s="5">
        <v>-1</v>
      </c>
      <c r="EJ712" s="5">
        <v>-1</v>
      </c>
      <c r="EK712" s="5">
        <v>-1</v>
      </c>
      <c r="EL712" s="5">
        <v>-1</v>
      </c>
      <c r="EM712" s="5">
        <v>-1</v>
      </c>
      <c r="EN712" s="5">
        <v>-1</v>
      </c>
      <c r="EO712" s="5">
        <v>-1</v>
      </c>
      <c r="EP712" s="5">
        <v>-1</v>
      </c>
      <c r="EQ712" s="5">
        <v>-1</v>
      </c>
      <c r="ER712" s="5">
        <v>-1</v>
      </c>
      <c r="ES712" s="5">
        <v>-1</v>
      </c>
      <c r="ET712" s="5">
        <v>-1</v>
      </c>
      <c r="EU712" s="5">
        <v>-1</v>
      </c>
      <c r="EV712" s="5">
        <f>IF(ISNUMBER(EmisData!R713),EmisData!R713/86400/365*0.12,-1)</f>
        <v>-1</v>
      </c>
      <c r="EW712" s="5">
        <v>-1</v>
      </c>
      <c r="EX712" s="5">
        <v>-1</v>
      </c>
      <c r="EY712" s="5">
        <v>-1</v>
      </c>
      <c r="EZ712" s="5">
        <v>-1</v>
      </c>
      <c r="FA712" s="5">
        <v>-1</v>
      </c>
      <c r="FB712" s="5">
        <v>-1</v>
      </c>
      <c r="FC712" s="5">
        <v>-1</v>
      </c>
      <c r="FD712" s="5">
        <v>-1</v>
      </c>
      <c r="FE712" s="5">
        <v>-1</v>
      </c>
      <c r="FF712" s="5">
        <v>-1</v>
      </c>
      <c r="FG712" s="5">
        <v>-1</v>
      </c>
      <c r="FH712" s="5">
        <v>-1</v>
      </c>
      <c r="FI712" s="5">
        <v>-1</v>
      </c>
      <c r="FJ712" s="5">
        <v>-1</v>
      </c>
      <c r="FK712" s="5">
        <v>-1</v>
      </c>
      <c r="FL712" s="5">
        <v>-1</v>
      </c>
      <c r="FM712" s="5">
        <v>-1</v>
      </c>
      <c r="FN712" s="5">
        <v>-1</v>
      </c>
      <c r="FO712" s="5">
        <v>-1</v>
      </c>
      <c r="FP712" s="5">
        <v>-1</v>
      </c>
      <c r="FQ712" s="5">
        <v>-1</v>
      </c>
      <c r="FR712" s="5">
        <v>-1</v>
      </c>
      <c r="FS712" s="5">
        <v>-1</v>
      </c>
      <c r="FT712" s="5">
        <v>-1</v>
      </c>
      <c r="FU712" s="5">
        <v>-1</v>
      </c>
      <c r="FV712" s="5">
        <v>-1</v>
      </c>
      <c r="FW712" s="5">
        <v>-1</v>
      </c>
      <c r="FX712" s="5">
        <v>-1</v>
      </c>
      <c r="FY712" s="5">
        <v>-1</v>
      </c>
      <c r="FZ712" s="5">
        <v>-1</v>
      </c>
      <c r="GA712" s="5">
        <v>-1</v>
      </c>
      <c r="GB712" s="5">
        <v>-1</v>
      </c>
      <c r="GC712" s="5">
        <v>-1</v>
      </c>
      <c r="GD712" s="5">
        <v>-1</v>
      </c>
      <c r="GE712" s="5">
        <v>-1</v>
      </c>
      <c r="GF712" s="5">
        <v>-1</v>
      </c>
      <c r="GG712" s="5">
        <v>-1</v>
      </c>
      <c r="GH712" s="5">
        <v>-1</v>
      </c>
      <c r="GI712" s="5">
        <v>-1</v>
      </c>
      <c r="GJ712" s="5">
        <v>-1</v>
      </c>
      <c r="GK712" s="5">
        <v>-1</v>
      </c>
      <c r="GL712" s="5">
        <v>-1</v>
      </c>
      <c r="GM712" s="5">
        <v>-1</v>
      </c>
      <c r="GN712" s="5">
        <v>-1</v>
      </c>
      <c r="GO712" s="5">
        <v>-1</v>
      </c>
      <c r="GP712" s="5">
        <v>-1</v>
      </c>
      <c r="GQ712" s="5">
        <v>-1</v>
      </c>
      <c r="GR712" s="5">
        <v>-1</v>
      </c>
      <c r="GS712" s="5">
        <v>-1</v>
      </c>
      <c r="GT712" s="5">
        <f>IF(ISNUMBER(EmisData!L712),EmisData!L712/86400/365*0.12,-1)</f>
        <v>-1</v>
      </c>
      <c r="GU712" s="5">
        <v>-1</v>
      </c>
      <c r="GV712" s="5">
        <v>-1</v>
      </c>
      <c r="GW712" s="5">
        <v>-1</v>
      </c>
      <c r="GX712" s="5">
        <v>-1</v>
      </c>
      <c r="GY712" s="5">
        <f>IF(ISNUMBER(EmisData!O713),EmisData!O713/86400/365*0.12,-1)</f>
        <v>-1</v>
      </c>
      <c r="GZ712" s="5">
        <v>-1</v>
      </c>
      <c r="HA712" s="5">
        <v>-1</v>
      </c>
      <c r="HB712" s="5">
        <v>-1</v>
      </c>
      <c r="HC712" s="5">
        <v>-1</v>
      </c>
      <c r="HD712" s="5">
        <v>-1</v>
      </c>
      <c r="HE712" s="5">
        <v>-1</v>
      </c>
      <c r="HF712" s="5">
        <v>-1</v>
      </c>
      <c r="HG712" s="5">
        <v>-1</v>
      </c>
      <c r="HH712" s="5">
        <v>-1</v>
      </c>
      <c r="HI712" s="5">
        <f>IF(ISNUMBER(EmisData!M712),EmisData!M712/86400/365*0.12,-1)</f>
        <v>7.0411130176157196E-7</v>
      </c>
      <c r="HJ712" s="5">
        <v>-1</v>
      </c>
      <c r="HK712" s="5">
        <v>-1</v>
      </c>
      <c r="HL712" s="5">
        <v>-1</v>
      </c>
      <c r="HM712" s="5">
        <v>-1</v>
      </c>
      <c r="HN712" s="5">
        <v>-1</v>
      </c>
      <c r="HO712" s="5">
        <v>-1</v>
      </c>
      <c r="HP712" s="5">
        <v>-1</v>
      </c>
      <c r="HQ712" s="5" t="s">
        <v>720</v>
      </c>
      <c r="HR712" s="5" t="str">
        <f>EmisData!Z712</f>
        <v>yes</v>
      </c>
    </row>
    <row r="713" spans="1:226" x14ac:dyDescent="0.25">
      <c r="A713" s="35" t="s">
        <v>20036</v>
      </c>
      <c r="B713" s="26">
        <v>5330</v>
      </c>
      <c r="C713" s="34" t="s">
        <v>20035</v>
      </c>
      <c r="D713" s="5">
        <v>2</v>
      </c>
      <c r="E713" s="5">
        <v>0</v>
      </c>
      <c r="F713" s="5">
        <f>VLOOKUP($B713,STPdata!$B:$J,6,FALSE)</f>
        <v>0.63139829177453721</v>
      </c>
      <c r="G713" s="5">
        <f>VLOOKUP($B713,STPdata!$B:$J,7,FALSE)</f>
        <v>3.4407656015129968E-2</v>
      </c>
      <c r="H713" s="5">
        <f>VLOOKUP($B713,STPdata!$B:$J,8,FALSE)</f>
        <v>0.32203215655798156</v>
      </c>
      <c r="I713" s="5">
        <f>VLOOKUP($B713,STPdata!$B:$J,9,FALSE)</f>
        <v>1.2161895652350934E-2</v>
      </c>
      <c r="J713" s="5">
        <v>-1</v>
      </c>
      <c r="K713" s="5">
        <v>-1</v>
      </c>
      <c r="L713" s="5">
        <v>-1</v>
      </c>
      <c r="M713" s="5">
        <v>-1</v>
      </c>
      <c r="N713" s="5">
        <v>-1</v>
      </c>
      <c r="O713" s="5">
        <v>-1</v>
      </c>
      <c r="P713" s="5">
        <v>-1</v>
      </c>
      <c r="Q713" s="5">
        <v>-1</v>
      </c>
      <c r="R713" s="5">
        <v>-1</v>
      </c>
      <c r="S713" s="5">
        <v>-1</v>
      </c>
      <c r="T713" s="5">
        <v>-1</v>
      </c>
      <c r="U713" s="5">
        <v>-1</v>
      </c>
      <c r="V713" s="5">
        <f>IF(ISNUMBER(EmisData!N714),EmisData!N714/86400/365*0.12,-1)</f>
        <v>-1</v>
      </c>
      <c r="W713" s="5">
        <v>-1</v>
      </c>
      <c r="X713" s="5">
        <v>-1</v>
      </c>
      <c r="Y713" s="5">
        <v>-1</v>
      </c>
      <c r="Z713" s="5">
        <v>-1</v>
      </c>
      <c r="AA713" s="5">
        <v>-1</v>
      </c>
      <c r="AB713" s="5">
        <v>-1</v>
      </c>
      <c r="AC713" s="5">
        <v>-1</v>
      </c>
      <c r="AD713" s="5">
        <v>-1</v>
      </c>
      <c r="AE713" s="5">
        <v>-1</v>
      </c>
      <c r="AF713" s="5">
        <v>-1</v>
      </c>
      <c r="AG713" s="5">
        <v>-1</v>
      </c>
      <c r="AH713" s="5">
        <v>-1</v>
      </c>
      <c r="AI713" s="5">
        <v>-1</v>
      </c>
      <c r="AJ713" s="5">
        <v>-1</v>
      </c>
      <c r="AK713" s="5">
        <v>-1</v>
      </c>
      <c r="AL713" s="5">
        <v>-1</v>
      </c>
      <c r="AM713" s="5">
        <v>-1</v>
      </c>
      <c r="AN713" s="5">
        <v>-1</v>
      </c>
      <c r="AO713" s="5">
        <v>-1</v>
      </c>
      <c r="AP713" s="5">
        <v>-1</v>
      </c>
      <c r="AQ713" s="5">
        <v>-1</v>
      </c>
      <c r="AR713" s="5">
        <v>-1</v>
      </c>
      <c r="AS713" s="5">
        <v>-1</v>
      </c>
      <c r="AT713" s="5">
        <v>-1</v>
      </c>
      <c r="AU713" s="5">
        <v>-1</v>
      </c>
      <c r="AV713" s="5">
        <v>-1</v>
      </c>
      <c r="AW713" s="5">
        <v>-1</v>
      </c>
      <c r="AX713" s="5">
        <v>-1</v>
      </c>
      <c r="AY713" s="5">
        <v>-1</v>
      </c>
      <c r="AZ713" s="5">
        <v>-1</v>
      </c>
      <c r="BA713" s="5">
        <v>-1</v>
      </c>
      <c r="BB713" s="5">
        <v>-1</v>
      </c>
      <c r="BC713" s="5">
        <v>-1</v>
      </c>
      <c r="BD713" s="5">
        <v>-1</v>
      </c>
      <c r="BE713" s="5">
        <v>-1</v>
      </c>
      <c r="BF713" s="5">
        <v>-1</v>
      </c>
      <c r="BG713" s="5">
        <v>-1</v>
      </c>
      <c r="BH713" s="5">
        <v>-1</v>
      </c>
      <c r="BI713" s="5">
        <v>-1</v>
      </c>
      <c r="BJ713" s="5">
        <v>-1</v>
      </c>
      <c r="BK713" s="5">
        <v>-1</v>
      </c>
      <c r="BL713" s="5">
        <v>-1</v>
      </c>
      <c r="BM713" s="5">
        <v>-1</v>
      </c>
      <c r="BN713" s="5">
        <v>-1</v>
      </c>
      <c r="BO713" s="5">
        <v>-1</v>
      </c>
      <c r="BP713" s="5">
        <v>-1</v>
      </c>
      <c r="BQ713" s="5">
        <v>-1</v>
      </c>
      <c r="BR713" s="5">
        <v>-1</v>
      </c>
      <c r="BS713" s="5">
        <v>-1</v>
      </c>
      <c r="BT713" s="5">
        <v>-1</v>
      </c>
      <c r="BU713" s="5">
        <v>-1</v>
      </c>
      <c r="BV713" s="5">
        <v>-1</v>
      </c>
      <c r="BW713" s="5">
        <v>-1</v>
      </c>
      <c r="BX713" s="5">
        <v>-1</v>
      </c>
      <c r="BY713" s="5">
        <f>IF(ISNUMBER(EmisData!Q714),EmisData!Q714/86400/365*0.12,-1)</f>
        <v>-1</v>
      </c>
      <c r="BZ713" s="5">
        <v>-1</v>
      </c>
      <c r="CA713" s="5">
        <v>-1</v>
      </c>
      <c r="CB713" s="5">
        <v>-1</v>
      </c>
      <c r="CC713" s="5">
        <v>-1</v>
      </c>
      <c r="CD713" s="5">
        <f>IF(ISNUMBER(EmisData!P714),EmisData!P714/86400/365*0.12,-1)</f>
        <v>-1</v>
      </c>
      <c r="CE713" s="5">
        <v>-1</v>
      </c>
      <c r="CF713" s="5">
        <v>-1</v>
      </c>
      <c r="CG713" s="5">
        <v>-1</v>
      </c>
      <c r="CH713" s="5">
        <v>-1</v>
      </c>
      <c r="CI713" s="5">
        <v>-1</v>
      </c>
      <c r="CJ713" s="5">
        <v>-1</v>
      </c>
      <c r="CK713" s="5">
        <v>-1</v>
      </c>
      <c r="CL713" s="5">
        <v>-1</v>
      </c>
      <c r="CM713" s="5">
        <v>-1</v>
      </c>
      <c r="CN713" s="5">
        <v>-1</v>
      </c>
      <c r="CO713" s="5">
        <v>-1</v>
      </c>
      <c r="CP713" s="5">
        <v>-1</v>
      </c>
      <c r="CQ713" s="5">
        <v>-1</v>
      </c>
      <c r="CR713" s="5">
        <v>-1</v>
      </c>
      <c r="CS713" s="5">
        <v>-1</v>
      </c>
      <c r="CT713" s="5">
        <v>-1</v>
      </c>
      <c r="CU713" s="5">
        <v>-1</v>
      </c>
      <c r="CV713" s="5">
        <v>-1</v>
      </c>
      <c r="CW713" s="5">
        <v>-1</v>
      </c>
      <c r="CX713" s="5">
        <v>-1</v>
      </c>
      <c r="CY713" s="5">
        <v>-1</v>
      </c>
      <c r="CZ713" s="5">
        <v>-1</v>
      </c>
      <c r="DA713" s="5">
        <v>-1</v>
      </c>
      <c r="DB713" s="5">
        <v>-1</v>
      </c>
      <c r="DC713" s="5">
        <v>-1</v>
      </c>
      <c r="DD713" s="5">
        <v>-1</v>
      </c>
      <c r="DE713" s="5">
        <v>-1</v>
      </c>
      <c r="DF713" s="5">
        <v>-1</v>
      </c>
      <c r="DG713" s="5">
        <v>-1</v>
      </c>
      <c r="DH713" s="5">
        <v>-1</v>
      </c>
      <c r="DI713" s="5">
        <v>-1</v>
      </c>
      <c r="DJ713" s="5">
        <v>-1</v>
      </c>
      <c r="DK713" s="5">
        <v>-1</v>
      </c>
      <c r="DL713" s="5">
        <v>-1</v>
      </c>
      <c r="DM713" s="5">
        <v>-1</v>
      </c>
      <c r="DN713" s="5">
        <v>-1</v>
      </c>
      <c r="DO713" s="5">
        <v>-1</v>
      </c>
      <c r="DP713" s="5">
        <v>-1</v>
      </c>
      <c r="DQ713" s="5">
        <v>-1</v>
      </c>
      <c r="DR713" s="5">
        <v>-1</v>
      </c>
      <c r="DS713" s="5">
        <v>-1</v>
      </c>
      <c r="DT713" s="5">
        <v>-1</v>
      </c>
      <c r="DU713" s="5">
        <v>-1</v>
      </c>
      <c r="DV713" s="5">
        <v>-1</v>
      </c>
      <c r="DW713" s="5">
        <v>-1</v>
      </c>
      <c r="DX713" s="5">
        <v>-1</v>
      </c>
      <c r="DY713" s="5">
        <v>-1</v>
      </c>
      <c r="DZ713" s="5">
        <v>-1</v>
      </c>
      <c r="EA713" s="5">
        <v>-1</v>
      </c>
      <c r="EB713" s="5">
        <v>-1</v>
      </c>
      <c r="EC713" s="5">
        <v>-1</v>
      </c>
      <c r="ED713" s="5">
        <v>-1</v>
      </c>
      <c r="EE713" s="5">
        <v>-1</v>
      </c>
      <c r="EF713" s="5">
        <v>-1</v>
      </c>
      <c r="EG713" s="5">
        <v>-1</v>
      </c>
      <c r="EH713" s="5">
        <v>-1</v>
      </c>
      <c r="EI713" s="5">
        <v>-1</v>
      </c>
      <c r="EJ713" s="5">
        <v>-1</v>
      </c>
      <c r="EK713" s="5">
        <v>-1</v>
      </c>
      <c r="EL713" s="5">
        <v>-1</v>
      </c>
      <c r="EM713" s="5">
        <v>-1</v>
      </c>
      <c r="EN713" s="5">
        <v>-1</v>
      </c>
      <c r="EO713" s="5">
        <v>-1</v>
      </c>
      <c r="EP713" s="5">
        <v>-1</v>
      </c>
      <c r="EQ713" s="5">
        <v>-1</v>
      </c>
      <c r="ER713" s="5">
        <v>-1</v>
      </c>
      <c r="ES713" s="5">
        <v>-1</v>
      </c>
      <c r="ET713" s="5">
        <v>-1</v>
      </c>
      <c r="EU713" s="5">
        <v>-1</v>
      </c>
      <c r="EV713" s="5">
        <f>IF(ISNUMBER(EmisData!R714),EmisData!R714/86400/365*0.12,-1)</f>
        <v>-1</v>
      </c>
      <c r="EW713" s="5">
        <v>-1</v>
      </c>
      <c r="EX713" s="5">
        <v>-1</v>
      </c>
      <c r="EY713" s="5">
        <v>-1</v>
      </c>
      <c r="EZ713" s="5">
        <v>-1</v>
      </c>
      <c r="FA713" s="5">
        <v>-1</v>
      </c>
      <c r="FB713" s="5">
        <v>-1</v>
      </c>
      <c r="FC713" s="5">
        <v>-1</v>
      </c>
      <c r="FD713" s="5">
        <v>-1</v>
      </c>
      <c r="FE713" s="5">
        <v>-1</v>
      </c>
      <c r="FF713" s="5">
        <v>-1</v>
      </c>
      <c r="FG713" s="5">
        <v>-1</v>
      </c>
      <c r="FH713" s="5">
        <v>-1</v>
      </c>
      <c r="FI713" s="5">
        <v>-1</v>
      </c>
      <c r="FJ713" s="5">
        <v>-1</v>
      </c>
      <c r="FK713" s="5">
        <v>-1</v>
      </c>
      <c r="FL713" s="5">
        <v>-1</v>
      </c>
      <c r="FM713" s="5">
        <v>-1</v>
      </c>
      <c r="FN713" s="5">
        <v>-1</v>
      </c>
      <c r="FO713" s="5">
        <v>-1</v>
      </c>
      <c r="FP713" s="5">
        <v>-1</v>
      </c>
      <c r="FQ713" s="5">
        <v>-1</v>
      </c>
      <c r="FR713" s="5">
        <v>-1</v>
      </c>
      <c r="FS713" s="5">
        <v>-1</v>
      </c>
      <c r="FT713" s="5">
        <v>-1</v>
      </c>
      <c r="FU713" s="5">
        <v>-1</v>
      </c>
      <c r="FV713" s="5">
        <v>-1</v>
      </c>
      <c r="FW713" s="5">
        <v>-1</v>
      </c>
      <c r="FX713" s="5">
        <v>-1</v>
      </c>
      <c r="FY713" s="5">
        <v>-1</v>
      </c>
      <c r="FZ713" s="5">
        <v>-1</v>
      </c>
      <c r="GA713" s="5">
        <v>-1</v>
      </c>
      <c r="GB713" s="5">
        <v>-1</v>
      </c>
      <c r="GC713" s="5">
        <v>-1</v>
      </c>
      <c r="GD713" s="5">
        <v>-1</v>
      </c>
      <c r="GE713" s="5">
        <v>-1</v>
      </c>
      <c r="GF713" s="5">
        <v>-1</v>
      </c>
      <c r="GG713" s="5">
        <v>-1</v>
      </c>
      <c r="GH713" s="5">
        <v>-1</v>
      </c>
      <c r="GI713" s="5">
        <v>-1</v>
      </c>
      <c r="GJ713" s="5">
        <v>-1</v>
      </c>
      <c r="GK713" s="5">
        <v>-1</v>
      </c>
      <c r="GL713" s="5">
        <v>-1</v>
      </c>
      <c r="GM713" s="5">
        <v>-1</v>
      </c>
      <c r="GN713" s="5">
        <v>-1</v>
      </c>
      <c r="GO713" s="5">
        <v>-1</v>
      </c>
      <c r="GP713" s="5">
        <v>-1</v>
      </c>
      <c r="GQ713" s="5">
        <v>-1</v>
      </c>
      <c r="GR713" s="5">
        <v>-1</v>
      </c>
      <c r="GS713" s="5">
        <v>-1</v>
      </c>
      <c r="GT713" s="5">
        <f>IF(ISNUMBER(EmisData!L713),EmisData!L713/86400/365*0.12,-1)</f>
        <v>-1</v>
      </c>
      <c r="GU713" s="5">
        <v>-1</v>
      </c>
      <c r="GV713" s="5">
        <v>-1</v>
      </c>
      <c r="GW713" s="5">
        <v>-1</v>
      </c>
      <c r="GX713" s="5">
        <v>-1</v>
      </c>
      <c r="GY713" s="5">
        <f>IF(ISNUMBER(EmisData!O714),EmisData!O714/86400/365*0.12,-1)</f>
        <v>-1</v>
      </c>
      <c r="GZ713" s="5">
        <v>-1</v>
      </c>
      <c r="HA713" s="5">
        <v>-1</v>
      </c>
      <c r="HB713" s="5">
        <v>-1</v>
      </c>
      <c r="HC713" s="5">
        <v>-1</v>
      </c>
      <c r="HD713" s="5">
        <v>-1</v>
      </c>
      <c r="HE713" s="5">
        <v>-1</v>
      </c>
      <c r="HF713" s="5">
        <v>-1</v>
      </c>
      <c r="HG713" s="5">
        <v>-1</v>
      </c>
      <c r="HH713" s="5">
        <v>-1</v>
      </c>
      <c r="HI713" s="5">
        <f>IF(ISNUMBER(EmisData!M713),EmisData!M713/86400/365*0.12,-1)</f>
        <v>1.5983757293403647E-4</v>
      </c>
      <c r="HJ713" s="5">
        <v>-1</v>
      </c>
      <c r="HK713" s="5">
        <v>-1</v>
      </c>
      <c r="HL713" s="5">
        <v>-1</v>
      </c>
      <c r="HM713" s="5">
        <v>-1</v>
      </c>
      <c r="HN713" s="5">
        <v>-1</v>
      </c>
      <c r="HO713" s="5">
        <v>-1</v>
      </c>
      <c r="HP713" s="5">
        <v>-1</v>
      </c>
      <c r="HQ713" s="5" t="s">
        <v>720</v>
      </c>
      <c r="HR713" s="5" t="str">
        <f>EmisData!Z713</f>
        <v>yes</v>
      </c>
    </row>
    <row r="714" spans="1:226" x14ac:dyDescent="0.25">
      <c r="A714" s="50" t="s">
        <v>20041</v>
      </c>
      <c r="B714" s="26">
        <v>5331</v>
      </c>
      <c r="C714" s="34" t="s">
        <v>20040</v>
      </c>
      <c r="D714" s="5">
        <v>2</v>
      </c>
      <c r="E714" s="5">
        <v>0</v>
      </c>
      <c r="F714" s="5">
        <f>VLOOKUP($B714,STPdata!$B:$J,6,FALSE)</f>
        <v>0.11745878506916348</v>
      </c>
      <c r="G714" s="5">
        <f>VLOOKUP($B714,STPdata!$B:$J,7,FALSE)</f>
        <v>0.62299049073407808</v>
      </c>
      <c r="H714" s="5">
        <f>VLOOKUP($B714,STPdata!$B:$J,8,FALSE)</f>
        <v>5.9988385674018756E-2</v>
      </c>
      <c r="I714" s="5">
        <f>VLOOKUP($B714,STPdata!$B:$J,9,FALSE)</f>
        <v>0.19956233852274066</v>
      </c>
      <c r="J714" s="5">
        <v>-1</v>
      </c>
      <c r="K714" s="5">
        <v>-1</v>
      </c>
      <c r="L714" s="5">
        <v>-1</v>
      </c>
      <c r="M714" s="5">
        <v>-1</v>
      </c>
      <c r="N714" s="5">
        <v>-1</v>
      </c>
      <c r="O714" s="5">
        <v>-1</v>
      </c>
      <c r="P714" s="5">
        <v>-1</v>
      </c>
      <c r="Q714" s="5">
        <v>-1</v>
      </c>
      <c r="R714" s="5">
        <v>-1</v>
      </c>
      <c r="S714" s="5">
        <v>-1</v>
      </c>
      <c r="T714" s="5">
        <v>-1</v>
      </c>
      <c r="U714" s="5">
        <v>-1</v>
      </c>
      <c r="V714" s="5">
        <f>IF(ISNUMBER(EmisData!N715),EmisData!N715/86400/365*0.12,-1)</f>
        <v>-1</v>
      </c>
      <c r="W714" s="5">
        <v>-1</v>
      </c>
      <c r="X714" s="5">
        <v>-1</v>
      </c>
      <c r="Y714" s="5">
        <v>-1</v>
      </c>
      <c r="Z714" s="5">
        <v>-1</v>
      </c>
      <c r="AA714" s="5">
        <v>-1</v>
      </c>
      <c r="AB714" s="5">
        <v>-1</v>
      </c>
      <c r="AC714" s="5">
        <v>-1</v>
      </c>
      <c r="AD714" s="5">
        <v>-1</v>
      </c>
      <c r="AE714" s="5">
        <v>-1</v>
      </c>
      <c r="AF714" s="5">
        <v>-1</v>
      </c>
      <c r="AG714" s="5">
        <v>-1</v>
      </c>
      <c r="AH714" s="5">
        <v>-1</v>
      </c>
      <c r="AI714" s="5">
        <v>-1</v>
      </c>
      <c r="AJ714" s="5">
        <v>-1</v>
      </c>
      <c r="AK714" s="5">
        <v>-1</v>
      </c>
      <c r="AL714" s="5">
        <v>-1</v>
      </c>
      <c r="AM714" s="5">
        <v>-1</v>
      </c>
      <c r="AN714" s="5">
        <v>-1</v>
      </c>
      <c r="AO714" s="5">
        <v>-1</v>
      </c>
      <c r="AP714" s="5">
        <v>-1</v>
      </c>
      <c r="AQ714" s="5">
        <v>-1</v>
      </c>
      <c r="AR714" s="5">
        <v>-1</v>
      </c>
      <c r="AS714" s="5">
        <v>-1</v>
      </c>
      <c r="AT714" s="5">
        <v>-1</v>
      </c>
      <c r="AU714" s="5">
        <v>-1</v>
      </c>
      <c r="AV714" s="5">
        <v>-1</v>
      </c>
      <c r="AW714" s="5">
        <v>-1</v>
      </c>
      <c r="AX714" s="5">
        <v>-1</v>
      </c>
      <c r="AY714" s="5">
        <v>-1</v>
      </c>
      <c r="AZ714" s="5">
        <v>-1</v>
      </c>
      <c r="BA714" s="5">
        <v>-1</v>
      </c>
      <c r="BB714" s="5">
        <v>-1</v>
      </c>
      <c r="BC714" s="5">
        <v>-1</v>
      </c>
      <c r="BD714" s="5">
        <v>-1</v>
      </c>
      <c r="BE714" s="5">
        <v>-1</v>
      </c>
      <c r="BF714" s="5">
        <v>-1</v>
      </c>
      <c r="BG714" s="5">
        <v>-1</v>
      </c>
      <c r="BH714" s="5">
        <v>-1</v>
      </c>
      <c r="BI714" s="5">
        <v>-1</v>
      </c>
      <c r="BJ714" s="5">
        <v>-1</v>
      </c>
      <c r="BK714" s="5">
        <v>-1</v>
      </c>
      <c r="BL714" s="5">
        <v>-1</v>
      </c>
      <c r="BM714" s="5">
        <v>-1</v>
      </c>
      <c r="BN714" s="5">
        <v>-1</v>
      </c>
      <c r="BO714" s="5">
        <v>-1</v>
      </c>
      <c r="BP714" s="5">
        <v>-1</v>
      </c>
      <c r="BQ714" s="5">
        <v>-1</v>
      </c>
      <c r="BR714" s="5">
        <v>-1</v>
      </c>
      <c r="BS714" s="5">
        <v>-1</v>
      </c>
      <c r="BT714" s="5">
        <v>-1</v>
      </c>
      <c r="BU714" s="5">
        <v>-1</v>
      </c>
      <c r="BV714" s="5">
        <v>-1</v>
      </c>
      <c r="BW714" s="5">
        <v>-1</v>
      </c>
      <c r="BX714" s="5">
        <v>-1</v>
      </c>
      <c r="BY714" s="5">
        <f>IF(ISNUMBER(EmisData!Q715),EmisData!Q715/86400/365*0.12,-1)</f>
        <v>-1</v>
      </c>
      <c r="BZ714" s="5">
        <v>-1</v>
      </c>
      <c r="CA714" s="5">
        <v>-1</v>
      </c>
      <c r="CB714" s="5">
        <v>-1</v>
      </c>
      <c r="CC714" s="5">
        <v>-1</v>
      </c>
      <c r="CD714" s="5">
        <f>IF(ISNUMBER(EmisData!P715),EmisData!P715/86400/365*0.12,-1)</f>
        <v>-1</v>
      </c>
      <c r="CE714" s="5">
        <v>-1</v>
      </c>
      <c r="CF714" s="5">
        <v>-1</v>
      </c>
      <c r="CG714" s="5">
        <v>-1</v>
      </c>
      <c r="CH714" s="5">
        <v>-1</v>
      </c>
      <c r="CI714" s="5">
        <v>-1</v>
      </c>
      <c r="CJ714" s="5">
        <v>-1</v>
      </c>
      <c r="CK714" s="5">
        <v>-1</v>
      </c>
      <c r="CL714" s="5">
        <v>-1</v>
      </c>
      <c r="CM714" s="5">
        <v>-1</v>
      </c>
      <c r="CN714" s="5">
        <v>-1</v>
      </c>
      <c r="CO714" s="5">
        <v>-1</v>
      </c>
      <c r="CP714" s="5">
        <v>-1</v>
      </c>
      <c r="CQ714" s="5">
        <v>-1</v>
      </c>
      <c r="CR714" s="5">
        <v>-1</v>
      </c>
      <c r="CS714" s="5">
        <v>-1</v>
      </c>
      <c r="CT714" s="5">
        <v>-1</v>
      </c>
      <c r="CU714" s="5">
        <v>-1</v>
      </c>
      <c r="CV714" s="5">
        <v>-1</v>
      </c>
      <c r="CW714" s="5">
        <v>-1</v>
      </c>
      <c r="CX714" s="5">
        <v>-1</v>
      </c>
      <c r="CY714" s="5">
        <v>-1</v>
      </c>
      <c r="CZ714" s="5">
        <v>-1</v>
      </c>
      <c r="DA714" s="5">
        <v>-1</v>
      </c>
      <c r="DB714" s="5">
        <v>-1</v>
      </c>
      <c r="DC714" s="5">
        <v>-1</v>
      </c>
      <c r="DD714" s="5">
        <v>-1</v>
      </c>
      <c r="DE714" s="5">
        <v>-1</v>
      </c>
      <c r="DF714" s="5">
        <v>-1</v>
      </c>
      <c r="DG714" s="5">
        <v>-1</v>
      </c>
      <c r="DH714" s="5">
        <v>-1</v>
      </c>
      <c r="DI714" s="5">
        <v>-1</v>
      </c>
      <c r="DJ714" s="5">
        <v>-1</v>
      </c>
      <c r="DK714" s="5">
        <v>-1</v>
      </c>
      <c r="DL714" s="5">
        <v>-1</v>
      </c>
      <c r="DM714" s="5">
        <v>-1</v>
      </c>
      <c r="DN714" s="5">
        <v>-1</v>
      </c>
      <c r="DO714" s="5">
        <v>-1</v>
      </c>
      <c r="DP714" s="5">
        <v>-1</v>
      </c>
      <c r="DQ714" s="5">
        <v>-1</v>
      </c>
      <c r="DR714" s="5">
        <v>-1</v>
      </c>
      <c r="DS714" s="5">
        <v>-1</v>
      </c>
      <c r="DT714" s="5">
        <v>-1</v>
      </c>
      <c r="DU714" s="5">
        <v>-1</v>
      </c>
      <c r="DV714" s="5">
        <v>-1</v>
      </c>
      <c r="DW714" s="5">
        <v>-1</v>
      </c>
      <c r="DX714" s="5">
        <v>-1</v>
      </c>
      <c r="DY714" s="5">
        <v>-1</v>
      </c>
      <c r="DZ714" s="5">
        <v>-1</v>
      </c>
      <c r="EA714" s="5">
        <v>-1</v>
      </c>
      <c r="EB714" s="5">
        <v>-1</v>
      </c>
      <c r="EC714" s="5">
        <v>-1</v>
      </c>
      <c r="ED714" s="5">
        <v>-1</v>
      </c>
      <c r="EE714" s="5">
        <v>-1</v>
      </c>
      <c r="EF714" s="5">
        <v>-1</v>
      </c>
      <c r="EG714" s="5">
        <v>-1</v>
      </c>
      <c r="EH714" s="5">
        <v>-1</v>
      </c>
      <c r="EI714" s="5">
        <v>-1</v>
      </c>
      <c r="EJ714" s="5">
        <v>-1</v>
      </c>
      <c r="EK714" s="5">
        <v>-1</v>
      </c>
      <c r="EL714" s="5">
        <v>-1</v>
      </c>
      <c r="EM714" s="5">
        <v>-1</v>
      </c>
      <c r="EN714" s="5">
        <v>-1</v>
      </c>
      <c r="EO714" s="5">
        <v>-1</v>
      </c>
      <c r="EP714" s="5">
        <v>-1</v>
      </c>
      <c r="EQ714" s="5">
        <v>-1</v>
      </c>
      <c r="ER714" s="5">
        <v>-1</v>
      </c>
      <c r="ES714" s="5">
        <v>-1</v>
      </c>
      <c r="ET714" s="5">
        <v>-1</v>
      </c>
      <c r="EU714" s="5">
        <v>-1</v>
      </c>
      <c r="EV714" s="5">
        <f>IF(ISNUMBER(EmisData!R715),EmisData!R715/86400/365*0.12,-1)</f>
        <v>-1</v>
      </c>
      <c r="EW714" s="5">
        <v>-1</v>
      </c>
      <c r="EX714" s="5">
        <v>-1</v>
      </c>
      <c r="EY714" s="5">
        <v>-1</v>
      </c>
      <c r="EZ714" s="5">
        <v>-1</v>
      </c>
      <c r="FA714" s="5">
        <v>-1</v>
      </c>
      <c r="FB714" s="5">
        <v>-1</v>
      </c>
      <c r="FC714" s="5">
        <v>-1</v>
      </c>
      <c r="FD714" s="5">
        <v>-1</v>
      </c>
      <c r="FE714" s="5">
        <v>-1</v>
      </c>
      <c r="FF714" s="5">
        <v>-1</v>
      </c>
      <c r="FG714" s="5">
        <v>-1</v>
      </c>
      <c r="FH714" s="5">
        <v>-1</v>
      </c>
      <c r="FI714" s="5">
        <v>-1</v>
      </c>
      <c r="FJ714" s="5">
        <v>-1</v>
      </c>
      <c r="FK714" s="5">
        <v>-1</v>
      </c>
      <c r="FL714" s="5">
        <v>-1</v>
      </c>
      <c r="FM714" s="5">
        <v>-1</v>
      </c>
      <c r="FN714" s="5">
        <v>-1</v>
      </c>
      <c r="FO714" s="5">
        <v>-1</v>
      </c>
      <c r="FP714" s="5">
        <v>-1</v>
      </c>
      <c r="FQ714" s="5">
        <v>-1</v>
      </c>
      <c r="FR714" s="5">
        <v>-1</v>
      </c>
      <c r="FS714" s="5">
        <v>-1</v>
      </c>
      <c r="FT714" s="5">
        <v>-1</v>
      </c>
      <c r="FU714" s="5">
        <v>-1</v>
      </c>
      <c r="FV714" s="5">
        <v>-1</v>
      </c>
      <c r="FW714" s="5">
        <v>-1</v>
      </c>
      <c r="FX714" s="5">
        <v>-1</v>
      </c>
      <c r="FY714" s="5">
        <v>-1</v>
      </c>
      <c r="FZ714" s="5">
        <v>-1</v>
      </c>
      <c r="GA714" s="5">
        <v>-1</v>
      </c>
      <c r="GB714" s="5">
        <v>-1</v>
      </c>
      <c r="GC714" s="5">
        <v>-1</v>
      </c>
      <c r="GD714" s="5">
        <v>-1</v>
      </c>
      <c r="GE714" s="5">
        <v>-1</v>
      </c>
      <c r="GF714" s="5">
        <v>-1</v>
      </c>
      <c r="GG714" s="5">
        <v>-1</v>
      </c>
      <c r="GH714" s="5">
        <v>-1</v>
      </c>
      <c r="GI714" s="5">
        <v>-1</v>
      </c>
      <c r="GJ714" s="5">
        <v>-1</v>
      </c>
      <c r="GK714" s="5">
        <v>-1</v>
      </c>
      <c r="GL714" s="5">
        <v>-1</v>
      </c>
      <c r="GM714" s="5">
        <v>-1</v>
      </c>
      <c r="GN714" s="5">
        <v>-1</v>
      </c>
      <c r="GO714" s="5">
        <v>-1</v>
      </c>
      <c r="GP714" s="5">
        <v>-1</v>
      </c>
      <c r="GQ714" s="5">
        <v>-1</v>
      </c>
      <c r="GR714" s="5">
        <v>-1</v>
      </c>
      <c r="GS714" s="5">
        <v>-1</v>
      </c>
      <c r="GT714" s="5">
        <f>IF(ISNUMBER(EmisData!L714),EmisData!L714/86400/365*0.12,-1)</f>
        <v>-1</v>
      </c>
      <c r="GU714" s="5">
        <v>-1</v>
      </c>
      <c r="GV714" s="5">
        <v>-1</v>
      </c>
      <c r="GW714" s="5">
        <v>-1</v>
      </c>
      <c r="GX714" s="5">
        <v>-1</v>
      </c>
      <c r="GY714" s="5">
        <f>IF(ISNUMBER(EmisData!O715),EmisData!O715/86400/365*0.12,-1)</f>
        <v>-1</v>
      </c>
      <c r="GZ714" s="5">
        <v>-1</v>
      </c>
      <c r="HA714" s="5">
        <v>-1</v>
      </c>
      <c r="HB714" s="5">
        <v>-1</v>
      </c>
      <c r="HC714" s="5">
        <v>-1</v>
      </c>
      <c r="HD714" s="5">
        <v>-1</v>
      </c>
      <c r="HE714" s="5">
        <v>-1</v>
      </c>
      <c r="HF714" s="5">
        <v>-1</v>
      </c>
      <c r="HG714" s="5">
        <v>-1</v>
      </c>
      <c r="HH714" s="5">
        <v>-1</v>
      </c>
      <c r="HI714" s="5">
        <f>IF(ISNUMBER(EmisData!M714),EmisData!M714/86400/365*0.12,-1)</f>
        <v>1.4163574978178857E-6</v>
      </c>
      <c r="HJ714" s="5">
        <v>-1</v>
      </c>
      <c r="HK714" s="5">
        <v>-1</v>
      </c>
      <c r="HL714" s="5">
        <v>-1</v>
      </c>
      <c r="HM714" s="5">
        <v>-1</v>
      </c>
      <c r="HN714" s="5">
        <v>-1</v>
      </c>
      <c r="HO714" s="5">
        <v>-1</v>
      </c>
      <c r="HP714" s="5">
        <v>-1</v>
      </c>
      <c r="HQ714" s="5" t="s">
        <v>720</v>
      </c>
      <c r="HR714" s="5" t="str">
        <f>EmisData!Z714</f>
        <v>yes</v>
      </c>
    </row>
    <row r="715" spans="1:226" x14ac:dyDescent="0.25">
      <c r="A715" s="35" t="s">
        <v>20047</v>
      </c>
      <c r="B715" s="26">
        <v>5332</v>
      </c>
      <c r="C715" s="34" t="s">
        <v>20046</v>
      </c>
      <c r="D715" s="5">
        <v>2</v>
      </c>
      <c r="E715" s="5">
        <v>0</v>
      </c>
      <c r="F715" s="5">
        <f>VLOOKUP($B715,STPdata!$B:$J,6,FALSE)</f>
        <v>5.3706458481277862E-3</v>
      </c>
      <c r="G715" s="5">
        <f>VLOOKUP($B715,STPdata!$B:$J,7,FALSE)</f>
        <v>0.86432338300789824</v>
      </c>
      <c r="H715" s="5">
        <f>VLOOKUP($B715,STPdata!$B:$J,8,FALSE)</f>
        <v>4.4714303835356788E-2</v>
      </c>
      <c r="I715" s="5">
        <f>VLOOKUP($B715,STPdata!$B:$J,9,FALSE)</f>
        <v>8.5591667308614325E-2</v>
      </c>
      <c r="J715" s="5">
        <v>-1</v>
      </c>
      <c r="K715" s="5">
        <v>-1</v>
      </c>
      <c r="L715" s="5">
        <v>-1</v>
      </c>
      <c r="M715" s="5">
        <v>-1</v>
      </c>
      <c r="N715" s="5">
        <v>-1</v>
      </c>
      <c r="O715" s="5">
        <v>-1</v>
      </c>
      <c r="P715" s="5">
        <v>-1</v>
      </c>
      <c r="Q715" s="5">
        <v>-1</v>
      </c>
      <c r="R715" s="5">
        <v>-1</v>
      </c>
      <c r="S715" s="5">
        <v>-1</v>
      </c>
      <c r="T715" s="5">
        <v>-1</v>
      </c>
      <c r="U715" s="5">
        <v>-1</v>
      </c>
      <c r="V715" s="5">
        <f>IF(ISNUMBER(EmisData!N716),EmisData!N716/86400/365*0.12,-1)</f>
        <v>-1</v>
      </c>
      <c r="W715" s="5">
        <v>-1</v>
      </c>
      <c r="X715" s="5">
        <v>-1</v>
      </c>
      <c r="Y715" s="5">
        <v>-1</v>
      </c>
      <c r="Z715" s="5">
        <v>-1</v>
      </c>
      <c r="AA715" s="5">
        <v>-1</v>
      </c>
      <c r="AB715" s="5">
        <v>-1</v>
      </c>
      <c r="AC715" s="5">
        <v>-1</v>
      </c>
      <c r="AD715" s="5">
        <v>-1</v>
      </c>
      <c r="AE715" s="5">
        <v>-1</v>
      </c>
      <c r="AF715" s="5">
        <v>-1</v>
      </c>
      <c r="AG715" s="5">
        <v>-1</v>
      </c>
      <c r="AH715" s="5">
        <v>-1</v>
      </c>
      <c r="AI715" s="5">
        <v>-1</v>
      </c>
      <c r="AJ715" s="5">
        <v>-1</v>
      </c>
      <c r="AK715" s="5">
        <v>-1</v>
      </c>
      <c r="AL715" s="5">
        <v>-1</v>
      </c>
      <c r="AM715" s="5">
        <v>-1</v>
      </c>
      <c r="AN715" s="5">
        <v>-1</v>
      </c>
      <c r="AO715" s="5">
        <v>-1</v>
      </c>
      <c r="AP715" s="5">
        <v>-1</v>
      </c>
      <c r="AQ715" s="5">
        <v>-1</v>
      </c>
      <c r="AR715" s="5">
        <v>-1</v>
      </c>
      <c r="AS715" s="5">
        <v>-1</v>
      </c>
      <c r="AT715" s="5">
        <v>-1</v>
      </c>
      <c r="AU715" s="5">
        <v>-1</v>
      </c>
      <c r="AV715" s="5">
        <v>-1</v>
      </c>
      <c r="AW715" s="5">
        <v>-1</v>
      </c>
      <c r="AX715" s="5">
        <v>-1</v>
      </c>
      <c r="AY715" s="5">
        <v>-1</v>
      </c>
      <c r="AZ715" s="5">
        <v>-1</v>
      </c>
      <c r="BA715" s="5">
        <v>-1</v>
      </c>
      <c r="BB715" s="5">
        <v>-1</v>
      </c>
      <c r="BC715" s="5">
        <v>-1</v>
      </c>
      <c r="BD715" s="5">
        <v>-1</v>
      </c>
      <c r="BE715" s="5">
        <v>-1</v>
      </c>
      <c r="BF715" s="5">
        <v>-1</v>
      </c>
      <c r="BG715" s="5">
        <v>-1</v>
      </c>
      <c r="BH715" s="5">
        <v>-1</v>
      </c>
      <c r="BI715" s="5">
        <v>-1</v>
      </c>
      <c r="BJ715" s="5">
        <v>-1</v>
      </c>
      <c r="BK715" s="5">
        <v>-1</v>
      </c>
      <c r="BL715" s="5">
        <v>-1</v>
      </c>
      <c r="BM715" s="5">
        <v>-1</v>
      </c>
      <c r="BN715" s="5">
        <v>-1</v>
      </c>
      <c r="BO715" s="5">
        <v>-1</v>
      </c>
      <c r="BP715" s="5">
        <v>-1</v>
      </c>
      <c r="BQ715" s="5">
        <v>-1</v>
      </c>
      <c r="BR715" s="5">
        <v>-1</v>
      </c>
      <c r="BS715" s="5">
        <v>-1</v>
      </c>
      <c r="BT715" s="5">
        <v>-1</v>
      </c>
      <c r="BU715" s="5">
        <v>-1</v>
      </c>
      <c r="BV715" s="5">
        <v>-1</v>
      </c>
      <c r="BW715" s="5">
        <v>-1</v>
      </c>
      <c r="BX715" s="5">
        <v>-1</v>
      </c>
      <c r="BY715" s="5">
        <f>IF(ISNUMBER(EmisData!Q716),EmisData!Q716/86400/365*0.12,-1)</f>
        <v>-1</v>
      </c>
      <c r="BZ715" s="5">
        <v>-1</v>
      </c>
      <c r="CA715" s="5">
        <v>-1</v>
      </c>
      <c r="CB715" s="5">
        <v>-1</v>
      </c>
      <c r="CC715" s="5">
        <v>-1</v>
      </c>
      <c r="CD715" s="5">
        <f>IF(ISNUMBER(EmisData!P716),EmisData!P716/86400/365*0.12,-1)</f>
        <v>-1</v>
      </c>
      <c r="CE715" s="5">
        <v>-1</v>
      </c>
      <c r="CF715" s="5">
        <v>-1</v>
      </c>
      <c r="CG715" s="5">
        <v>-1</v>
      </c>
      <c r="CH715" s="5">
        <v>-1</v>
      </c>
      <c r="CI715" s="5">
        <v>-1</v>
      </c>
      <c r="CJ715" s="5">
        <v>-1</v>
      </c>
      <c r="CK715" s="5">
        <v>-1</v>
      </c>
      <c r="CL715" s="5">
        <v>-1</v>
      </c>
      <c r="CM715" s="5">
        <v>-1</v>
      </c>
      <c r="CN715" s="5">
        <v>-1</v>
      </c>
      <c r="CO715" s="5">
        <v>-1</v>
      </c>
      <c r="CP715" s="5">
        <v>-1</v>
      </c>
      <c r="CQ715" s="5">
        <v>-1</v>
      </c>
      <c r="CR715" s="5">
        <v>-1</v>
      </c>
      <c r="CS715" s="5">
        <v>-1</v>
      </c>
      <c r="CT715" s="5">
        <v>-1</v>
      </c>
      <c r="CU715" s="5">
        <v>-1</v>
      </c>
      <c r="CV715" s="5">
        <v>-1</v>
      </c>
      <c r="CW715" s="5">
        <v>-1</v>
      </c>
      <c r="CX715" s="5">
        <v>-1</v>
      </c>
      <c r="CY715" s="5">
        <v>-1</v>
      </c>
      <c r="CZ715" s="5">
        <v>-1</v>
      </c>
      <c r="DA715" s="5">
        <v>-1</v>
      </c>
      <c r="DB715" s="5">
        <v>-1</v>
      </c>
      <c r="DC715" s="5">
        <v>-1</v>
      </c>
      <c r="DD715" s="5">
        <v>-1</v>
      </c>
      <c r="DE715" s="5">
        <v>-1</v>
      </c>
      <c r="DF715" s="5">
        <v>-1</v>
      </c>
      <c r="DG715" s="5">
        <v>-1</v>
      </c>
      <c r="DH715" s="5">
        <v>-1</v>
      </c>
      <c r="DI715" s="5">
        <v>-1</v>
      </c>
      <c r="DJ715" s="5">
        <v>-1</v>
      </c>
      <c r="DK715" s="5">
        <v>-1</v>
      </c>
      <c r="DL715" s="5">
        <v>-1</v>
      </c>
      <c r="DM715" s="5">
        <v>-1</v>
      </c>
      <c r="DN715" s="5">
        <v>-1</v>
      </c>
      <c r="DO715" s="5">
        <v>-1</v>
      </c>
      <c r="DP715" s="5">
        <v>-1</v>
      </c>
      <c r="DQ715" s="5">
        <v>-1</v>
      </c>
      <c r="DR715" s="5">
        <v>-1</v>
      </c>
      <c r="DS715" s="5">
        <v>-1</v>
      </c>
      <c r="DT715" s="5">
        <v>-1</v>
      </c>
      <c r="DU715" s="5">
        <v>-1</v>
      </c>
      <c r="DV715" s="5">
        <v>-1</v>
      </c>
      <c r="DW715" s="5">
        <v>-1</v>
      </c>
      <c r="DX715" s="5">
        <v>-1</v>
      </c>
      <c r="DY715" s="5">
        <v>-1</v>
      </c>
      <c r="DZ715" s="5">
        <v>-1</v>
      </c>
      <c r="EA715" s="5">
        <v>-1</v>
      </c>
      <c r="EB715" s="5">
        <v>-1</v>
      </c>
      <c r="EC715" s="5">
        <v>-1</v>
      </c>
      <c r="ED715" s="5">
        <v>-1</v>
      </c>
      <c r="EE715" s="5">
        <v>-1</v>
      </c>
      <c r="EF715" s="5">
        <v>-1</v>
      </c>
      <c r="EG715" s="5">
        <v>-1</v>
      </c>
      <c r="EH715" s="5">
        <v>-1</v>
      </c>
      <c r="EI715" s="5">
        <v>-1</v>
      </c>
      <c r="EJ715" s="5">
        <v>-1</v>
      </c>
      <c r="EK715" s="5">
        <v>-1</v>
      </c>
      <c r="EL715" s="5">
        <v>-1</v>
      </c>
      <c r="EM715" s="5">
        <v>-1</v>
      </c>
      <c r="EN715" s="5">
        <v>-1</v>
      </c>
      <c r="EO715" s="5">
        <v>-1</v>
      </c>
      <c r="EP715" s="5">
        <v>-1</v>
      </c>
      <c r="EQ715" s="5">
        <v>-1</v>
      </c>
      <c r="ER715" s="5">
        <v>-1</v>
      </c>
      <c r="ES715" s="5">
        <v>-1</v>
      </c>
      <c r="ET715" s="5">
        <v>-1</v>
      </c>
      <c r="EU715" s="5">
        <v>-1</v>
      </c>
      <c r="EV715" s="5">
        <f>IF(ISNUMBER(EmisData!R716),EmisData!R716/86400/365*0.12,-1)</f>
        <v>-1</v>
      </c>
      <c r="EW715" s="5">
        <v>-1</v>
      </c>
      <c r="EX715" s="5">
        <v>-1</v>
      </c>
      <c r="EY715" s="5">
        <v>-1</v>
      </c>
      <c r="EZ715" s="5">
        <v>-1</v>
      </c>
      <c r="FA715" s="5">
        <v>-1</v>
      </c>
      <c r="FB715" s="5">
        <v>-1</v>
      </c>
      <c r="FC715" s="5">
        <v>-1</v>
      </c>
      <c r="FD715" s="5">
        <v>-1</v>
      </c>
      <c r="FE715" s="5">
        <v>-1</v>
      </c>
      <c r="FF715" s="5">
        <v>-1</v>
      </c>
      <c r="FG715" s="5">
        <v>-1</v>
      </c>
      <c r="FH715" s="5">
        <v>-1</v>
      </c>
      <c r="FI715" s="5">
        <v>-1</v>
      </c>
      <c r="FJ715" s="5">
        <v>-1</v>
      </c>
      <c r="FK715" s="5">
        <v>-1</v>
      </c>
      <c r="FL715" s="5">
        <v>-1</v>
      </c>
      <c r="FM715" s="5">
        <v>-1</v>
      </c>
      <c r="FN715" s="5">
        <v>-1</v>
      </c>
      <c r="FO715" s="5">
        <v>-1</v>
      </c>
      <c r="FP715" s="5">
        <v>-1</v>
      </c>
      <c r="FQ715" s="5">
        <v>-1</v>
      </c>
      <c r="FR715" s="5">
        <v>-1</v>
      </c>
      <c r="FS715" s="5">
        <v>-1</v>
      </c>
      <c r="FT715" s="5">
        <v>-1</v>
      </c>
      <c r="FU715" s="5">
        <v>-1</v>
      </c>
      <c r="FV715" s="5">
        <v>-1</v>
      </c>
      <c r="FW715" s="5">
        <v>-1</v>
      </c>
      <c r="FX715" s="5">
        <v>-1</v>
      </c>
      <c r="FY715" s="5">
        <v>-1</v>
      </c>
      <c r="FZ715" s="5">
        <v>-1</v>
      </c>
      <c r="GA715" s="5">
        <v>-1</v>
      </c>
      <c r="GB715" s="5">
        <v>-1</v>
      </c>
      <c r="GC715" s="5">
        <v>-1</v>
      </c>
      <c r="GD715" s="5">
        <v>-1</v>
      </c>
      <c r="GE715" s="5">
        <v>-1</v>
      </c>
      <c r="GF715" s="5">
        <v>-1</v>
      </c>
      <c r="GG715" s="5">
        <v>-1</v>
      </c>
      <c r="GH715" s="5">
        <v>-1</v>
      </c>
      <c r="GI715" s="5">
        <v>-1</v>
      </c>
      <c r="GJ715" s="5">
        <v>-1</v>
      </c>
      <c r="GK715" s="5">
        <v>-1</v>
      </c>
      <c r="GL715" s="5">
        <v>-1</v>
      </c>
      <c r="GM715" s="5">
        <v>-1</v>
      </c>
      <c r="GN715" s="5">
        <v>-1</v>
      </c>
      <c r="GO715" s="5">
        <v>-1</v>
      </c>
      <c r="GP715" s="5">
        <v>-1</v>
      </c>
      <c r="GQ715" s="5">
        <v>-1</v>
      </c>
      <c r="GR715" s="5">
        <v>-1</v>
      </c>
      <c r="GS715" s="5">
        <v>-1</v>
      </c>
      <c r="GT715" s="5">
        <f>IF(ISNUMBER(EmisData!L715),EmisData!L715/86400/365*0.12,-1)</f>
        <v>4.2770167427701672E-8</v>
      </c>
      <c r="GU715" s="5">
        <v>-1</v>
      </c>
      <c r="GV715" s="5">
        <v>-1</v>
      </c>
      <c r="GW715" s="5">
        <v>-1</v>
      </c>
      <c r="GX715" s="5">
        <v>-1</v>
      </c>
      <c r="GY715" s="5">
        <f>IF(ISNUMBER(EmisData!O716),EmisData!O716/86400/365*0.12,-1)</f>
        <v>-1</v>
      </c>
      <c r="GZ715" s="5">
        <v>-1</v>
      </c>
      <c r="HA715" s="5">
        <v>-1</v>
      </c>
      <c r="HB715" s="5">
        <v>-1</v>
      </c>
      <c r="HC715" s="5">
        <v>-1</v>
      </c>
      <c r="HD715" s="5">
        <v>-1</v>
      </c>
      <c r="HE715" s="5">
        <v>-1</v>
      </c>
      <c r="HF715" s="5">
        <v>-1</v>
      </c>
      <c r="HG715" s="5">
        <v>-1</v>
      </c>
      <c r="HH715" s="5">
        <v>-1</v>
      </c>
      <c r="HI715" s="5">
        <f>IF(ISNUMBER(EmisData!M715),EmisData!M715/86400/365*0.12,-1)</f>
        <v>1.2112571592801506E-7</v>
      </c>
      <c r="HJ715" s="5">
        <v>-1</v>
      </c>
      <c r="HK715" s="5">
        <v>-1</v>
      </c>
      <c r="HL715" s="5">
        <v>-1</v>
      </c>
      <c r="HM715" s="5">
        <v>-1</v>
      </c>
      <c r="HN715" s="5">
        <v>-1</v>
      </c>
      <c r="HO715" s="5">
        <v>-1</v>
      </c>
      <c r="HP715" s="5">
        <v>-1</v>
      </c>
      <c r="HQ715" s="5" t="s">
        <v>720</v>
      </c>
      <c r="HR715" s="5" t="str">
        <f>EmisData!Z715</f>
        <v>yes</v>
      </c>
    </row>
    <row r="716" spans="1:226" x14ac:dyDescent="0.25">
      <c r="A716" s="40" t="s">
        <v>20058</v>
      </c>
      <c r="B716" s="26">
        <v>5338</v>
      </c>
      <c r="C716" s="34" t="s">
        <v>20057</v>
      </c>
      <c r="D716" s="5">
        <v>2</v>
      </c>
      <c r="E716" s="5">
        <v>0</v>
      </c>
      <c r="F716" s="5">
        <f>VLOOKUP($B716,STPdata!$B:$J,6,FALSE)</f>
        <v>3.2092103936865537E-24</v>
      </c>
      <c r="G716" s="5">
        <f>VLOOKUP($B716,STPdata!$B:$J,7,FALSE)</f>
        <v>0.50264075871058445</v>
      </c>
      <c r="H716" s="5">
        <f>VLOOKUP($B716,STPdata!$B:$J,8,FALSE)</f>
        <v>8.2024149127847481E-5</v>
      </c>
      <c r="I716" s="5">
        <f>VLOOKUP($B716,STPdata!$B:$J,9,FALSE)</f>
        <v>0.49727721714028761</v>
      </c>
      <c r="J716" s="5">
        <v>-1</v>
      </c>
      <c r="K716" s="5">
        <v>-1</v>
      </c>
      <c r="L716" s="5">
        <v>-1</v>
      </c>
      <c r="M716" s="5">
        <v>-1</v>
      </c>
      <c r="N716" s="5">
        <v>-1</v>
      </c>
      <c r="O716" s="5">
        <v>-1</v>
      </c>
      <c r="P716" s="5">
        <v>-1</v>
      </c>
      <c r="Q716" s="5">
        <v>-1</v>
      </c>
      <c r="R716" s="5">
        <v>-1</v>
      </c>
      <c r="S716" s="5">
        <v>-1</v>
      </c>
      <c r="T716" s="5">
        <v>-1</v>
      </c>
      <c r="U716" s="5">
        <v>-1</v>
      </c>
      <c r="V716" s="5">
        <f>IF(ISNUMBER(EmisData!N717),EmisData!N717/86400/365*0.12,-1)</f>
        <v>-1</v>
      </c>
      <c r="W716" s="5">
        <v>-1</v>
      </c>
      <c r="X716" s="5">
        <v>-1</v>
      </c>
      <c r="Y716" s="5">
        <v>-1</v>
      </c>
      <c r="Z716" s="5">
        <v>-1</v>
      </c>
      <c r="AA716" s="5">
        <v>-1</v>
      </c>
      <c r="AB716" s="5">
        <v>-1</v>
      </c>
      <c r="AC716" s="5">
        <v>-1</v>
      </c>
      <c r="AD716" s="5">
        <v>-1</v>
      </c>
      <c r="AE716" s="5">
        <v>-1</v>
      </c>
      <c r="AF716" s="5">
        <v>-1</v>
      </c>
      <c r="AG716" s="5">
        <v>-1</v>
      </c>
      <c r="AH716" s="5">
        <v>-1</v>
      </c>
      <c r="AI716" s="5">
        <v>-1</v>
      </c>
      <c r="AJ716" s="5">
        <v>-1</v>
      </c>
      <c r="AK716" s="5">
        <v>-1</v>
      </c>
      <c r="AL716" s="5">
        <v>-1</v>
      </c>
      <c r="AM716" s="5">
        <v>-1</v>
      </c>
      <c r="AN716" s="5">
        <v>-1</v>
      </c>
      <c r="AO716" s="5">
        <v>-1</v>
      </c>
      <c r="AP716" s="5">
        <v>-1</v>
      </c>
      <c r="AQ716" s="5">
        <v>-1</v>
      </c>
      <c r="AR716" s="5">
        <v>-1</v>
      </c>
      <c r="AS716" s="5">
        <v>-1</v>
      </c>
      <c r="AT716" s="5">
        <v>-1</v>
      </c>
      <c r="AU716" s="5">
        <v>-1</v>
      </c>
      <c r="AV716" s="5">
        <v>-1</v>
      </c>
      <c r="AW716" s="5">
        <v>-1</v>
      </c>
      <c r="AX716" s="5">
        <v>-1</v>
      </c>
      <c r="AY716" s="5">
        <v>-1</v>
      </c>
      <c r="AZ716" s="5">
        <v>-1</v>
      </c>
      <c r="BA716" s="5">
        <v>-1</v>
      </c>
      <c r="BB716" s="5">
        <v>-1</v>
      </c>
      <c r="BC716" s="5">
        <v>-1</v>
      </c>
      <c r="BD716" s="5">
        <v>-1</v>
      </c>
      <c r="BE716" s="5">
        <v>-1</v>
      </c>
      <c r="BF716" s="5">
        <v>-1</v>
      </c>
      <c r="BG716" s="5">
        <v>-1</v>
      </c>
      <c r="BH716" s="5">
        <v>-1</v>
      </c>
      <c r="BI716" s="5">
        <v>-1</v>
      </c>
      <c r="BJ716" s="5">
        <v>-1</v>
      </c>
      <c r="BK716" s="5">
        <v>-1</v>
      </c>
      <c r="BL716" s="5">
        <v>-1</v>
      </c>
      <c r="BM716" s="5">
        <v>-1</v>
      </c>
      <c r="BN716" s="5">
        <v>-1</v>
      </c>
      <c r="BO716" s="5">
        <v>-1</v>
      </c>
      <c r="BP716" s="5">
        <v>-1</v>
      </c>
      <c r="BQ716" s="5">
        <v>-1</v>
      </c>
      <c r="BR716" s="5">
        <v>-1</v>
      </c>
      <c r="BS716" s="5">
        <v>-1</v>
      </c>
      <c r="BT716" s="5">
        <v>-1</v>
      </c>
      <c r="BU716" s="5">
        <v>-1</v>
      </c>
      <c r="BV716" s="5">
        <v>-1</v>
      </c>
      <c r="BW716" s="5">
        <v>-1</v>
      </c>
      <c r="BX716" s="5">
        <v>-1</v>
      </c>
      <c r="BY716" s="5">
        <f>IF(ISNUMBER(EmisData!Q717),EmisData!Q717/86400/365*0.12,-1)</f>
        <v>-1</v>
      </c>
      <c r="BZ716" s="5">
        <v>-1</v>
      </c>
      <c r="CA716" s="5">
        <v>-1</v>
      </c>
      <c r="CB716" s="5">
        <v>-1</v>
      </c>
      <c r="CC716" s="5">
        <v>-1</v>
      </c>
      <c r="CD716" s="5">
        <f>IF(ISNUMBER(EmisData!P717),EmisData!P717/86400/365*0.12,-1)</f>
        <v>-1</v>
      </c>
      <c r="CE716" s="5">
        <v>-1</v>
      </c>
      <c r="CF716" s="5">
        <v>-1</v>
      </c>
      <c r="CG716" s="5">
        <v>-1</v>
      </c>
      <c r="CH716" s="5">
        <v>-1</v>
      </c>
      <c r="CI716" s="5">
        <v>-1</v>
      </c>
      <c r="CJ716" s="5">
        <v>-1</v>
      </c>
      <c r="CK716" s="5">
        <v>-1</v>
      </c>
      <c r="CL716" s="5">
        <v>-1</v>
      </c>
      <c r="CM716" s="5">
        <v>-1</v>
      </c>
      <c r="CN716" s="5">
        <v>-1</v>
      </c>
      <c r="CO716" s="5">
        <v>-1</v>
      </c>
      <c r="CP716" s="5">
        <v>-1</v>
      </c>
      <c r="CQ716" s="5">
        <v>-1</v>
      </c>
      <c r="CR716" s="5">
        <v>-1</v>
      </c>
      <c r="CS716" s="5">
        <v>-1</v>
      </c>
      <c r="CT716" s="5">
        <v>-1</v>
      </c>
      <c r="CU716" s="5">
        <v>-1</v>
      </c>
      <c r="CV716" s="5">
        <v>-1</v>
      </c>
      <c r="CW716" s="5">
        <v>-1</v>
      </c>
      <c r="CX716" s="5">
        <v>-1</v>
      </c>
      <c r="CY716" s="5">
        <v>-1</v>
      </c>
      <c r="CZ716" s="5">
        <v>-1</v>
      </c>
      <c r="DA716" s="5">
        <v>-1</v>
      </c>
      <c r="DB716" s="5">
        <v>-1</v>
      </c>
      <c r="DC716" s="5">
        <v>-1</v>
      </c>
      <c r="DD716" s="5">
        <v>-1</v>
      </c>
      <c r="DE716" s="5">
        <v>-1</v>
      </c>
      <c r="DF716" s="5">
        <v>-1</v>
      </c>
      <c r="DG716" s="5">
        <v>-1</v>
      </c>
      <c r="DH716" s="5">
        <v>-1</v>
      </c>
      <c r="DI716" s="5">
        <v>-1</v>
      </c>
      <c r="DJ716" s="5">
        <v>-1</v>
      </c>
      <c r="DK716" s="5">
        <v>-1</v>
      </c>
      <c r="DL716" s="5">
        <v>-1</v>
      </c>
      <c r="DM716" s="5">
        <v>-1</v>
      </c>
      <c r="DN716" s="5">
        <v>-1</v>
      </c>
      <c r="DO716" s="5">
        <v>-1</v>
      </c>
      <c r="DP716" s="5">
        <v>-1</v>
      </c>
      <c r="DQ716" s="5">
        <v>-1</v>
      </c>
      <c r="DR716" s="5">
        <v>-1</v>
      </c>
      <c r="DS716" s="5">
        <v>-1</v>
      </c>
      <c r="DT716" s="5">
        <v>-1</v>
      </c>
      <c r="DU716" s="5">
        <v>-1</v>
      </c>
      <c r="DV716" s="5">
        <v>-1</v>
      </c>
      <c r="DW716" s="5">
        <v>-1</v>
      </c>
      <c r="DX716" s="5">
        <v>-1</v>
      </c>
      <c r="DY716" s="5">
        <v>-1</v>
      </c>
      <c r="DZ716" s="5">
        <v>-1</v>
      </c>
      <c r="EA716" s="5">
        <v>-1</v>
      </c>
      <c r="EB716" s="5">
        <v>-1</v>
      </c>
      <c r="EC716" s="5">
        <v>-1</v>
      </c>
      <c r="ED716" s="5">
        <v>-1</v>
      </c>
      <c r="EE716" s="5">
        <v>-1</v>
      </c>
      <c r="EF716" s="5">
        <v>-1</v>
      </c>
      <c r="EG716" s="5">
        <v>-1</v>
      </c>
      <c r="EH716" s="5">
        <v>-1</v>
      </c>
      <c r="EI716" s="5">
        <v>-1</v>
      </c>
      <c r="EJ716" s="5">
        <v>-1</v>
      </c>
      <c r="EK716" s="5">
        <v>-1</v>
      </c>
      <c r="EL716" s="5">
        <v>-1</v>
      </c>
      <c r="EM716" s="5">
        <v>-1</v>
      </c>
      <c r="EN716" s="5">
        <v>-1</v>
      </c>
      <c r="EO716" s="5">
        <v>-1</v>
      </c>
      <c r="EP716" s="5">
        <v>-1</v>
      </c>
      <c r="EQ716" s="5">
        <v>-1</v>
      </c>
      <c r="ER716" s="5">
        <v>-1</v>
      </c>
      <c r="ES716" s="5">
        <v>-1</v>
      </c>
      <c r="ET716" s="5">
        <v>-1</v>
      </c>
      <c r="EU716" s="5">
        <v>-1</v>
      </c>
      <c r="EV716" s="5">
        <f>IF(ISNUMBER(EmisData!R717),EmisData!R717/86400/365*0.12,-1)</f>
        <v>-1</v>
      </c>
      <c r="EW716" s="5">
        <v>-1</v>
      </c>
      <c r="EX716" s="5">
        <v>-1</v>
      </c>
      <c r="EY716" s="5">
        <v>-1</v>
      </c>
      <c r="EZ716" s="5">
        <v>-1</v>
      </c>
      <c r="FA716" s="5">
        <v>-1</v>
      </c>
      <c r="FB716" s="5">
        <v>-1</v>
      </c>
      <c r="FC716" s="5">
        <v>-1</v>
      </c>
      <c r="FD716" s="5">
        <v>-1</v>
      </c>
      <c r="FE716" s="5">
        <v>-1</v>
      </c>
      <c r="FF716" s="5">
        <v>-1</v>
      </c>
      <c r="FG716" s="5">
        <v>-1</v>
      </c>
      <c r="FH716" s="5">
        <v>-1</v>
      </c>
      <c r="FI716" s="5">
        <v>-1</v>
      </c>
      <c r="FJ716" s="5">
        <v>-1</v>
      </c>
      <c r="FK716" s="5">
        <v>-1</v>
      </c>
      <c r="FL716" s="5">
        <v>-1</v>
      </c>
      <c r="FM716" s="5">
        <v>-1</v>
      </c>
      <c r="FN716" s="5">
        <v>-1</v>
      </c>
      <c r="FO716" s="5">
        <v>-1</v>
      </c>
      <c r="FP716" s="5">
        <v>-1</v>
      </c>
      <c r="FQ716" s="5">
        <v>-1</v>
      </c>
      <c r="FR716" s="5">
        <v>-1</v>
      </c>
      <c r="FS716" s="5">
        <v>-1</v>
      </c>
      <c r="FT716" s="5">
        <v>-1</v>
      </c>
      <c r="FU716" s="5">
        <v>-1</v>
      </c>
      <c r="FV716" s="5">
        <v>-1</v>
      </c>
      <c r="FW716" s="5">
        <v>-1</v>
      </c>
      <c r="FX716" s="5">
        <v>-1</v>
      </c>
      <c r="FY716" s="5">
        <v>-1</v>
      </c>
      <c r="FZ716" s="5">
        <v>-1</v>
      </c>
      <c r="GA716" s="5">
        <v>-1</v>
      </c>
      <c r="GB716" s="5">
        <v>-1</v>
      </c>
      <c r="GC716" s="5">
        <v>-1</v>
      </c>
      <c r="GD716" s="5">
        <v>-1</v>
      </c>
      <c r="GE716" s="5">
        <v>-1</v>
      </c>
      <c r="GF716" s="5">
        <v>-1</v>
      </c>
      <c r="GG716" s="5">
        <v>-1</v>
      </c>
      <c r="GH716" s="5">
        <v>-1</v>
      </c>
      <c r="GI716" s="5">
        <v>-1</v>
      </c>
      <c r="GJ716" s="5">
        <v>-1</v>
      </c>
      <c r="GK716" s="5">
        <v>-1</v>
      </c>
      <c r="GL716" s="5">
        <v>-1</v>
      </c>
      <c r="GM716" s="5">
        <v>-1</v>
      </c>
      <c r="GN716" s="5">
        <v>-1</v>
      </c>
      <c r="GO716" s="5">
        <v>-1</v>
      </c>
      <c r="GP716" s="5">
        <v>-1</v>
      </c>
      <c r="GQ716" s="5">
        <v>-1</v>
      </c>
      <c r="GR716" s="5">
        <v>-1</v>
      </c>
      <c r="GS716" s="5">
        <v>-1</v>
      </c>
      <c r="GT716" s="5">
        <f>IF(ISNUMBER(EmisData!L716),EmisData!L716/86400/365*0.12,-1)</f>
        <v>-1</v>
      </c>
      <c r="GU716" s="5">
        <v>-1</v>
      </c>
      <c r="GV716" s="5">
        <v>-1</v>
      </c>
      <c r="GW716" s="5">
        <v>-1</v>
      </c>
      <c r="GX716" s="5">
        <v>-1</v>
      </c>
      <c r="GY716" s="5">
        <f>IF(ISNUMBER(EmisData!O717),EmisData!O717/86400/365*0.12,-1)</f>
        <v>-1</v>
      </c>
      <c r="GZ716" s="5">
        <v>-1</v>
      </c>
      <c r="HA716" s="5">
        <v>-1</v>
      </c>
      <c r="HB716" s="5">
        <v>-1</v>
      </c>
      <c r="HC716" s="5">
        <v>-1</v>
      </c>
      <c r="HD716" s="5">
        <v>-1</v>
      </c>
      <c r="HE716" s="5">
        <v>-1</v>
      </c>
      <c r="HF716" s="5">
        <v>-1</v>
      </c>
      <c r="HG716" s="5">
        <v>-1</v>
      </c>
      <c r="HH716" s="5">
        <v>-1</v>
      </c>
      <c r="HI716" s="5">
        <f>IF(ISNUMBER(EmisData!M716),EmisData!M716/86400/365*0.12,-1)</f>
        <v>3.9374557431283021E-7</v>
      </c>
      <c r="HJ716" s="5">
        <v>-1</v>
      </c>
      <c r="HK716" s="5">
        <v>-1</v>
      </c>
      <c r="HL716" s="5">
        <v>-1</v>
      </c>
      <c r="HM716" s="5">
        <v>-1</v>
      </c>
      <c r="HN716" s="5">
        <v>-1</v>
      </c>
      <c r="HO716" s="5">
        <v>-1</v>
      </c>
      <c r="HP716" s="5">
        <v>-1</v>
      </c>
      <c r="HQ716" s="5" t="s">
        <v>720</v>
      </c>
      <c r="HR716" s="5" t="str">
        <f>EmisData!Z716</f>
        <v>yes</v>
      </c>
    </row>
    <row r="717" spans="1:226" x14ac:dyDescent="0.25">
      <c r="A717" s="35" t="s">
        <v>20074</v>
      </c>
      <c r="B717" s="26">
        <v>5343</v>
      </c>
      <c r="C717" s="34" t="s">
        <v>20073</v>
      </c>
      <c r="D717" s="5">
        <v>2</v>
      </c>
      <c r="E717" s="5">
        <v>0</v>
      </c>
      <c r="F717" s="5">
        <f>VLOOKUP($B717,STPdata!$B:$J,6,FALSE)</f>
        <v>4.4609233231761632E-18</v>
      </c>
      <c r="G717" s="5">
        <f>VLOOKUP($B717,STPdata!$B:$J,7,FALSE)</f>
        <v>0.35416662799269072</v>
      </c>
      <c r="H717" s="5">
        <f>VLOOKUP($B717,STPdata!$B:$J,8,FALSE)</f>
        <v>0.29930438114617192</v>
      </c>
      <c r="I717" s="5">
        <f>VLOOKUP($B717,STPdata!$B:$J,9,FALSE)</f>
        <v>0.34652899086113814</v>
      </c>
      <c r="J717" s="5">
        <v>-1</v>
      </c>
      <c r="K717" s="5">
        <v>-1</v>
      </c>
      <c r="L717" s="5">
        <v>-1</v>
      </c>
      <c r="M717" s="5">
        <v>-1</v>
      </c>
      <c r="N717" s="5">
        <v>-1</v>
      </c>
      <c r="O717" s="5">
        <v>-1</v>
      </c>
      <c r="P717" s="5">
        <v>-1</v>
      </c>
      <c r="Q717" s="5">
        <v>-1</v>
      </c>
      <c r="R717" s="5">
        <v>-1</v>
      </c>
      <c r="S717" s="5">
        <v>-1</v>
      </c>
      <c r="T717" s="5">
        <v>-1</v>
      </c>
      <c r="U717" s="5">
        <v>-1</v>
      </c>
      <c r="V717" s="5">
        <f>IF(ISNUMBER(EmisData!N719),EmisData!N719/86400/365*0.12,-1)</f>
        <v>-1</v>
      </c>
      <c r="W717" s="5">
        <v>-1</v>
      </c>
      <c r="X717" s="5">
        <v>-1</v>
      </c>
      <c r="Y717" s="5">
        <v>-1</v>
      </c>
      <c r="Z717" s="5">
        <v>-1</v>
      </c>
      <c r="AA717" s="5">
        <v>-1</v>
      </c>
      <c r="AB717" s="5">
        <v>-1</v>
      </c>
      <c r="AC717" s="5">
        <v>-1</v>
      </c>
      <c r="AD717" s="5">
        <v>-1</v>
      </c>
      <c r="AE717" s="5">
        <v>-1</v>
      </c>
      <c r="AF717" s="5">
        <v>-1</v>
      </c>
      <c r="AG717" s="5">
        <v>-1</v>
      </c>
      <c r="AH717" s="5">
        <v>-1</v>
      </c>
      <c r="AI717" s="5">
        <v>-1</v>
      </c>
      <c r="AJ717" s="5">
        <v>-1</v>
      </c>
      <c r="AK717" s="5">
        <v>-1</v>
      </c>
      <c r="AL717" s="5">
        <v>-1</v>
      </c>
      <c r="AM717" s="5">
        <v>-1</v>
      </c>
      <c r="AN717" s="5">
        <v>-1</v>
      </c>
      <c r="AO717" s="5">
        <v>-1</v>
      </c>
      <c r="AP717" s="5">
        <v>-1</v>
      </c>
      <c r="AQ717" s="5">
        <v>-1</v>
      </c>
      <c r="AR717" s="5">
        <v>-1</v>
      </c>
      <c r="AS717" s="5">
        <v>-1</v>
      </c>
      <c r="AT717" s="5">
        <v>-1</v>
      </c>
      <c r="AU717" s="5">
        <v>-1</v>
      </c>
      <c r="AV717" s="5">
        <v>-1</v>
      </c>
      <c r="AW717" s="5">
        <v>-1</v>
      </c>
      <c r="AX717" s="5">
        <v>-1</v>
      </c>
      <c r="AY717" s="5">
        <v>-1</v>
      </c>
      <c r="AZ717" s="5">
        <v>-1</v>
      </c>
      <c r="BA717" s="5">
        <v>-1</v>
      </c>
      <c r="BB717" s="5">
        <v>-1</v>
      </c>
      <c r="BC717" s="5">
        <v>-1</v>
      </c>
      <c r="BD717" s="5">
        <v>-1</v>
      </c>
      <c r="BE717" s="5">
        <v>-1</v>
      </c>
      <c r="BF717" s="5">
        <v>-1</v>
      </c>
      <c r="BG717" s="5">
        <v>-1</v>
      </c>
      <c r="BH717" s="5">
        <v>-1</v>
      </c>
      <c r="BI717" s="5">
        <v>-1</v>
      </c>
      <c r="BJ717" s="5">
        <v>-1</v>
      </c>
      <c r="BK717" s="5">
        <v>-1</v>
      </c>
      <c r="BL717" s="5">
        <v>-1</v>
      </c>
      <c r="BM717" s="5">
        <v>-1</v>
      </c>
      <c r="BN717" s="5">
        <v>-1</v>
      </c>
      <c r="BO717" s="5">
        <v>-1</v>
      </c>
      <c r="BP717" s="5">
        <v>-1</v>
      </c>
      <c r="BQ717" s="5">
        <v>-1</v>
      </c>
      <c r="BR717" s="5">
        <v>-1</v>
      </c>
      <c r="BS717" s="5">
        <v>-1</v>
      </c>
      <c r="BT717" s="5">
        <v>-1</v>
      </c>
      <c r="BU717" s="5">
        <v>-1</v>
      </c>
      <c r="BV717" s="5">
        <v>-1</v>
      </c>
      <c r="BW717" s="5">
        <v>-1</v>
      </c>
      <c r="BX717" s="5">
        <v>-1</v>
      </c>
      <c r="BY717" s="5">
        <f>IF(ISNUMBER(EmisData!Q719),EmisData!Q719/86400/365*0.12,-1)</f>
        <v>-1</v>
      </c>
      <c r="BZ717" s="5">
        <v>-1</v>
      </c>
      <c r="CA717" s="5">
        <v>-1</v>
      </c>
      <c r="CB717" s="5">
        <v>-1</v>
      </c>
      <c r="CC717" s="5">
        <v>-1</v>
      </c>
      <c r="CD717" s="5">
        <f>IF(ISNUMBER(EmisData!P719),EmisData!P719/86400/365*0.12,-1)</f>
        <v>-1</v>
      </c>
      <c r="CE717" s="5">
        <v>-1</v>
      </c>
      <c r="CF717" s="5">
        <v>-1</v>
      </c>
      <c r="CG717" s="5">
        <v>-1</v>
      </c>
      <c r="CH717" s="5">
        <v>-1</v>
      </c>
      <c r="CI717" s="5">
        <v>-1</v>
      </c>
      <c r="CJ717" s="5">
        <v>-1</v>
      </c>
      <c r="CK717" s="5">
        <v>-1</v>
      </c>
      <c r="CL717" s="5">
        <v>-1</v>
      </c>
      <c r="CM717" s="5">
        <v>-1</v>
      </c>
      <c r="CN717" s="5">
        <v>-1</v>
      </c>
      <c r="CO717" s="5">
        <v>-1</v>
      </c>
      <c r="CP717" s="5">
        <v>-1</v>
      </c>
      <c r="CQ717" s="5">
        <v>-1</v>
      </c>
      <c r="CR717" s="5">
        <v>-1</v>
      </c>
      <c r="CS717" s="5">
        <v>-1</v>
      </c>
      <c r="CT717" s="5">
        <v>-1</v>
      </c>
      <c r="CU717" s="5">
        <v>-1</v>
      </c>
      <c r="CV717" s="5">
        <v>-1</v>
      </c>
      <c r="CW717" s="5">
        <v>-1</v>
      </c>
      <c r="CX717" s="5">
        <v>-1</v>
      </c>
      <c r="CY717" s="5">
        <v>-1</v>
      </c>
      <c r="CZ717" s="5">
        <v>-1</v>
      </c>
      <c r="DA717" s="5">
        <v>-1</v>
      </c>
      <c r="DB717" s="5">
        <v>-1</v>
      </c>
      <c r="DC717" s="5">
        <v>-1</v>
      </c>
      <c r="DD717" s="5">
        <v>-1</v>
      </c>
      <c r="DE717" s="5">
        <v>-1</v>
      </c>
      <c r="DF717" s="5">
        <v>-1</v>
      </c>
      <c r="DG717" s="5">
        <v>-1</v>
      </c>
      <c r="DH717" s="5">
        <v>-1</v>
      </c>
      <c r="DI717" s="5">
        <v>-1</v>
      </c>
      <c r="DJ717" s="5">
        <v>-1</v>
      </c>
      <c r="DK717" s="5">
        <v>-1</v>
      </c>
      <c r="DL717" s="5">
        <v>-1</v>
      </c>
      <c r="DM717" s="5">
        <v>-1</v>
      </c>
      <c r="DN717" s="5">
        <v>-1</v>
      </c>
      <c r="DO717" s="5">
        <v>-1</v>
      </c>
      <c r="DP717" s="5">
        <v>-1</v>
      </c>
      <c r="DQ717" s="5">
        <v>-1</v>
      </c>
      <c r="DR717" s="5">
        <v>-1</v>
      </c>
      <c r="DS717" s="5">
        <v>-1</v>
      </c>
      <c r="DT717" s="5">
        <v>-1</v>
      </c>
      <c r="DU717" s="5">
        <v>-1</v>
      </c>
      <c r="DV717" s="5">
        <v>-1</v>
      </c>
      <c r="DW717" s="5">
        <v>-1</v>
      </c>
      <c r="DX717" s="5">
        <v>-1</v>
      </c>
      <c r="DY717" s="5">
        <v>-1</v>
      </c>
      <c r="DZ717" s="5">
        <v>-1</v>
      </c>
      <c r="EA717" s="5">
        <v>-1</v>
      </c>
      <c r="EB717" s="5">
        <v>-1</v>
      </c>
      <c r="EC717" s="5">
        <v>-1</v>
      </c>
      <c r="ED717" s="5">
        <v>-1</v>
      </c>
      <c r="EE717" s="5">
        <v>-1</v>
      </c>
      <c r="EF717" s="5">
        <v>-1</v>
      </c>
      <c r="EG717" s="5">
        <v>-1</v>
      </c>
      <c r="EH717" s="5">
        <v>-1</v>
      </c>
      <c r="EI717" s="5">
        <v>-1</v>
      </c>
      <c r="EJ717" s="5">
        <v>-1</v>
      </c>
      <c r="EK717" s="5">
        <v>-1</v>
      </c>
      <c r="EL717" s="5">
        <v>-1</v>
      </c>
      <c r="EM717" s="5">
        <v>-1</v>
      </c>
      <c r="EN717" s="5">
        <v>-1</v>
      </c>
      <c r="EO717" s="5">
        <v>-1</v>
      </c>
      <c r="EP717" s="5">
        <v>-1</v>
      </c>
      <c r="EQ717" s="5">
        <v>-1</v>
      </c>
      <c r="ER717" s="5">
        <v>-1</v>
      </c>
      <c r="ES717" s="5">
        <v>-1</v>
      </c>
      <c r="ET717" s="5">
        <v>-1</v>
      </c>
      <c r="EU717" s="5">
        <v>-1</v>
      </c>
      <c r="EV717" s="5">
        <f>IF(ISNUMBER(EmisData!R719),EmisData!R719/86400/365*0.12,-1)</f>
        <v>-1</v>
      </c>
      <c r="EW717" s="5">
        <v>-1</v>
      </c>
      <c r="EX717" s="5">
        <v>-1</v>
      </c>
      <c r="EY717" s="5">
        <v>-1</v>
      </c>
      <c r="EZ717" s="5">
        <v>-1</v>
      </c>
      <c r="FA717" s="5">
        <v>-1</v>
      </c>
      <c r="FB717" s="5">
        <v>-1</v>
      </c>
      <c r="FC717" s="5">
        <v>-1</v>
      </c>
      <c r="FD717" s="5">
        <v>-1</v>
      </c>
      <c r="FE717" s="5">
        <v>-1</v>
      </c>
      <c r="FF717" s="5">
        <v>-1</v>
      </c>
      <c r="FG717" s="5">
        <v>-1</v>
      </c>
      <c r="FH717" s="5">
        <v>-1</v>
      </c>
      <c r="FI717" s="5">
        <v>-1</v>
      </c>
      <c r="FJ717" s="5">
        <v>-1</v>
      </c>
      <c r="FK717" s="5">
        <v>-1</v>
      </c>
      <c r="FL717" s="5">
        <v>-1</v>
      </c>
      <c r="FM717" s="5">
        <v>-1</v>
      </c>
      <c r="FN717" s="5">
        <v>-1</v>
      </c>
      <c r="FO717" s="5">
        <v>-1</v>
      </c>
      <c r="FP717" s="5">
        <v>-1</v>
      </c>
      <c r="FQ717" s="5">
        <v>-1</v>
      </c>
      <c r="FR717" s="5">
        <v>-1</v>
      </c>
      <c r="FS717" s="5">
        <v>-1</v>
      </c>
      <c r="FT717" s="5">
        <v>-1</v>
      </c>
      <c r="FU717" s="5">
        <v>-1</v>
      </c>
      <c r="FV717" s="5">
        <v>-1</v>
      </c>
      <c r="FW717" s="5">
        <v>-1</v>
      </c>
      <c r="FX717" s="5">
        <v>-1</v>
      </c>
      <c r="FY717" s="5">
        <v>-1</v>
      </c>
      <c r="FZ717" s="5">
        <v>-1</v>
      </c>
      <c r="GA717" s="5">
        <v>-1</v>
      </c>
      <c r="GB717" s="5">
        <v>-1</v>
      </c>
      <c r="GC717" s="5">
        <v>-1</v>
      </c>
      <c r="GD717" s="5">
        <v>-1</v>
      </c>
      <c r="GE717" s="5">
        <v>-1</v>
      </c>
      <c r="GF717" s="5">
        <v>-1</v>
      </c>
      <c r="GG717" s="5">
        <v>-1</v>
      </c>
      <c r="GH717" s="5">
        <v>-1</v>
      </c>
      <c r="GI717" s="5">
        <v>-1</v>
      </c>
      <c r="GJ717" s="5">
        <v>-1</v>
      </c>
      <c r="GK717" s="5">
        <v>-1</v>
      </c>
      <c r="GL717" s="5">
        <v>-1</v>
      </c>
      <c r="GM717" s="5">
        <v>-1</v>
      </c>
      <c r="GN717" s="5">
        <v>-1</v>
      </c>
      <c r="GO717" s="5">
        <v>-1</v>
      </c>
      <c r="GP717" s="5">
        <v>-1</v>
      </c>
      <c r="GQ717" s="5">
        <v>-1</v>
      </c>
      <c r="GR717" s="5">
        <v>-1</v>
      </c>
      <c r="GS717" s="5">
        <v>-1</v>
      </c>
      <c r="GT717" s="5">
        <f>IF(ISNUMBER(EmisData!L718),EmisData!L718/86400/365*0.12,-1)</f>
        <v>1.5487062404870626E-8</v>
      </c>
      <c r="GU717" s="5">
        <v>-1</v>
      </c>
      <c r="GV717" s="5">
        <v>-1</v>
      </c>
      <c r="GW717" s="5">
        <v>-1</v>
      </c>
      <c r="GX717" s="5">
        <v>-1</v>
      </c>
      <c r="GY717" s="5">
        <f>IF(ISNUMBER(EmisData!O719),EmisData!O719/86400/365*0.12,-1)</f>
        <v>-1</v>
      </c>
      <c r="GZ717" s="5">
        <v>-1</v>
      </c>
      <c r="HA717" s="5">
        <v>-1</v>
      </c>
      <c r="HB717" s="5">
        <v>-1</v>
      </c>
      <c r="HC717" s="5">
        <v>-1</v>
      </c>
      <c r="HD717" s="5">
        <v>-1</v>
      </c>
      <c r="HE717" s="5">
        <v>-1</v>
      </c>
      <c r="HF717" s="5">
        <v>-1</v>
      </c>
      <c r="HG717" s="5">
        <v>-1</v>
      </c>
      <c r="HH717" s="5">
        <v>-1</v>
      </c>
      <c r="HI717" s="5">
        <f>IF(ISNUMBER(EmisData!M718),EmisData!M718/86400/365*0.12,-1)</f>
        <v>-1</v>
      </c>
      <c r="HJ717" s="5">
        <v>-1</v>
      </c>
      <c r="HK717" s="5">
        <v>-1</v>
      </c>
      <c r="HL717" s="5">
        <v>-1</v>
      </c>
      <c r="HM717" s="5">
        <v>-1</v>
      </c>
      <c r="HN717" s="5">
        <v>-1</v>
      </c>
      <c r="HO717" s="5">
        <v>-1</v>
      </c>
      <c r="HP717" s="5">
        <v>-1</v>
      </c>
      <c r="HQ717" s="5" t="s">
        <v>720</v>
      </c>
      <c r="HR717" s="5" t="str">
        <f>EmisData!Z718</f>
        <v>yes</v>
      </c>
    </row>
    <row r="718" spans="1:226" hidden="1" x14ac:dyDescent="0.25">
      <c r="A718" s="35" t="s">
        <v>20084</v>
      </c>
      <c r="B718" s="26">
        <v>5348</v>
      </c>
      <c r="C718" s="34" t="s">
        <v>20083</v>
      </c>
      <c r="D718" s="5">
        <v>2</v>
      </c>
      <c r="E718" s="5">
        <v>0</v>
      </c>
      <c r="F718" s="5">
        <f>VLOOKUP($B718,STPdata!$B:$J,6,FALSE)</f>
        <v>0.26228208548615894</v>
      </c>
      <c r="G718" s="5">
        <f>VLOOKUP($B718,STPdata!$B:$J,7,FALSE)</f>
        <v>2.032411063749295E-2</v>
      </c>
      <c r="H718" s="5">
        <f>VLOOKUP($B718,STPdata!$B:$J,8,FALSE)</f>
        <v>0.70176691290130799</v>
      </c>
      <c r="I718" s="5">
        <f>VLOOKUP($B718,STPdata!$B:$J,9,FALSE)</f>
        <v>1.5626890975040504E-2</v>
      </c>
      <c r="J718" s="5">
        <v>-1</v>
      </c>
      <c r="K718" s="5">
        <v>-1</v>
      </c>
      <c r="L718" s="5">
        <v>-1</v>
      </c>
      <c r="M718" s="5">
        <v>-1</v>
      </c>
      <c r="N718" s="5">
        <v>-1</v>
      </c>
      <c r="O718" s="5">
        <v>-1</v>
      </c>
      <c r="P718" s="5">
        <v>-1</v>
      </c>
      <c r="Q718" s="5">
        <v>-1</v>
      </c>
      <c r="R718" s="5">
        <v>-1</v>
      </c>
      <c r="S718" s="5">
        <v>-1</v>
      </c>
      <c r="T718" s="5">
        <v>-1</v>
      </c>
      <c r="U718" s="5">
        <v>-1</v>
      </c>
      <c r="V718" s="5">
        <f>IF(ISNUMBER(EmisData!N720),EmisData!N720/86400/365*0.12,-1)</f>
        <v>-1</v>
      </c>
      <c r="W718" s="5">
        <v>-1</v>
      </c>
      <c r="X718" s="5">
        <v>-1</v>
      </c>
      <c r="Y718" s="5">
        <v>-1</v>
      </c>
      <c r="Z718" s="5">
        <v>-1</v>
      </c>
      <c r="AA718" s="5">
        <v>-1</v>
      </c>
      <c r="AB718" s="5">
        <v>-1</v>
      </c>
      <c r="AC718" s="5">
        <v>-1</v>
      </c>
      <c r="AD718" s="5">
        <v>-1</v>
      </c>
      <c r="AE718" s="5">
        <v>-1</v>
      </c>
      <c r="AF718" s="5">
        <v>-1</v>
      </c>
      <c r="AG718" s="5">
        <v>-1</v>
      </c>
      <c r="AH718" s="5">
        <v>-1</v>
      </c>
      <c r="AI718" s="5">
        <v>-1</v>
      </c>
      <c r="AJ718" s="5">
        <v>-1</v>
      </c>
      <c r="AK718" s="5">
        <v>-1</v>
      </c>
      <c r="AL718" s="5">
        <v>-1</v>
      </c>
      <c r="AM718" s="5">
        <v>-1</v>
      </c>
      <c r="AN718" s="5">
        <v>-1</v>
      </c>
      <c r="AO718" s="5">
        <v>-1</v>
      </c>
      <c r="AP718" s="5">
        <v>-1</v>
      </c>
      <c r="AQ718" s="5">
        <v>-1</v>
      </c>
      <c r="AR718" s="5">
        <v>-1</v>
      </c>
      <c r="AS718" s="5">
        <v>-1</v>
      </c>
      <c r="AT718" s="5">
        <v>-1</v>
      </c>
      <c r="AU718" s="5">
        <v>-1</v>
      </c>
      <c r="AV718" s="5">
        <v>-1</v>
      </c>
      <c r="AW718" s="5">
        <v>-1</v>
      </c>
      <c r="AX718" s="5">
        <v>-1</v>
      </c>
      <c r="AY718" s="5">
        <v>-1</v>
      </c>
      <c r="AZ718" s="5">
        <v>-1</v>
      </c>
      <c r="BA718" s="5">
        <v>-1</v>
      </c>
      <c r="BB718" s="5">
        <v>-1</v>
      </c>
      <c r="BC718" s="5">
        <v>-1</v>
      </c>
      <c r="BD718" s="5">
        <v>-1</v>
      </c>
      <c r="BE718" s="5">
        <v>-1</v>
      </c>
      <c r="BF718" s="5">
        <v>-1</v>
      </c>
      <c r="BG718" s="5">
        <v>-1</v>
      </c>
      <c r="BH718" s="5">
        <v>-1</v>
      </c>
      <c r="BI718" s="5">
        <v>-1</v>
      </c>
      <c r="BJ718" s="5">
        <v>-1</v>
      </c>
      <c r="BK718" s="5">
        <v>-1</v>
      </c>
      <c r="BL718" s="5">
        <v>-1</v>
      </c>
      <c r="BM718" s="5">
        <v>-1</v>
      </c>
      <c r="BN718" s="5">
        <v>-1</v>
      </c>
      <c r="BO718" s="5">
        <v>-1</v>
      </c>
      <c r="BP718" s="5">
        <v>-1</v>
      </c>
      <c r="BQ718" s="5">
        <v>-1</v>
      </c>
      <c r="BR718" s="5">
        <v>-1</v>
      </c>
      <c r="BS718" s="5">
        <v>-1</v>
      </c>
      <c r="BT718" s="5">
        <v>-1</v>
      </c>
      <c r="BU718" s="5">
        <v>-1</v>
      </c>
      <c r="BV718" s="5">
        <v>-1</v>
      </c>
      <c r="BW718" s="5">
        <v>-1</v>
      </c>
      <c r="BX718" s="5">
        <v>-1</v>
      </c>
      <c r="BY718" s="5">
        <f>IF(ISNUMBER(EmisData!Q720),EmisData!Q720/86400/365*0.12,-1)</f>
        <v>-1</v>
      </c>
      <c r="BZ718" s="5">
        <v>-1</v>
      </c>
      <c r="CA718" s="5">
        <v>-1</v>
      </c>
      <c r="CB718" s="5">
        <v>-1</v>
      </c>
      <c r="CC718" s="5">
        <v>-1</v>
      </c>
      <c r="CD718" s="5">
        <f>IF(ISNUMBER(EmisData!P720),EmisData!P720/86400/365*0.12,-1)</f>
        <v>-1</v>
      </c>
      <c r="CE718" s="5">
        <v>-1</v>
      </c>
      <c r="CF718" s="5">
        <v>-1</v>
      </c>
      <c r="CG718" s="5">
        <v>-1</v>
      </c>
      <c r="CH718" s="5">
        <v>-1</v>
      </c>
      <c r="CI718" s="5">
        <v>-1</v>
      </c>
      <c r="CJ718" s="5">
        <v>-1</v>
      </c>
      <c r="CK718" s="5">
        <v>-1</v>
      </c>
      <c r="CL718" s="5">
        <v>-1</v>
      </c>
      <c r="CM718" s="5">
        <v>-1</v>
      </c>
      <c r="CN718" s="5">
        <v>-1</v>
      </c>
      <c r="CO718" s="5">
        <v>-1</v>
      </c>
      <c r="CP718" s="5">
        <v>-1</v>
      </c>
      <c r="CQ718" s="5">
        <v>-1</v>
      </c>
      <c r="CR718" s="5">
        <v>-1</v>
      </c>
      <c r="CS718" s="5">
        <v>-1</v>
      </c>
      <c r="CT718" s="5">
        <v>-1</v>
      </c>
      <c r="CU718" s="5">
        <v>-1</v>
      </c>
      <c r="CV718" s="5">
        <v>-1</v>
      </c>
      <c r="CW718" s="5">
        <v>-1</v>
      </c>
      <c r="CX718" s="5">
        <v>-1</v>
      </c>
      <c r="CY718" s="5">
        <v>-1</v>
      </c>
      <c r="CZ718" s="5">
        <v>-1</v>
      </c>
      <c r="DA718" s="5">
        <v>-1</v>
      </c>
      <c r="DB718" s="5">
        <v>-1</v>
      </c>
      <c r="DC718" s="5">
        <v>-1</v>
      </c>
      <c r="DD718" s="5">
        <v>-1</v>
      </c>
      <c r="DE718" s="5">
        <v>-1</v>
      </c>
      <c r="DF718" s="5">
        <v>-1</v>
      </c>
      <c r="DG718" s="5">
        <v>-1</v>
      </c>
      <c r="DH718" s="5">
        <v>-1</v>
      </c>
      <c r="DI718" s="5">
        <v>-1</v>
      </c>
      <c r="DJ718" s="5">
        <v>-1</v>
      </c>
      <c r="DK718" s="5">
        <v>-1</v>
      </c>
      <c r="DL718" s="5">
        <v>-1</v>
      </c>
      <c r="DM718" s="5">
        <v>-1</v>
      </c>
      <c r="DN718" s="5">
        <v>-1</v>
      </c>
      <c r="DO718" s="5">
        <v>-1</v>
      </c>
      <c r="DP718" s="5">
        <v>-1</v>
      </c>
      <c r="DQ718" s="5">
        <v>-1</v>
      </c>
      <c r="DR718" s="5">
        <v>-1</v>
      </c>
      <c r="DS718" s="5">
        <v>-1</v>
      </c>
      <c r="DT718" s="5">
        <v>-1</v>
      </c>
      <c r="DU718" s="5">
        <v>-1</v>
      </c>
      <c r="DV718" s="5">
        <v>-1</v>
      </c>
      <c r="DW718" s="5">
        <v>-1</v>
      </c>
      <c r="DX718" s="5">
        <v>-1</v>
      </c>
      <c r="DY718" s="5">
        <v>-1</v>
      </c>
      <c r="DZ718" s="5">
        <v>-1</v>
      </c>
      <c r="EA718" s="5">
        <v>-1</v>
      </c>
      <c r="EB718" s="5">
        <v>-1</v>
      </c>
      <c r="EC718" s="5">
        <v>-1</v>
      </c>
      <c r="ED718" s="5">
        <v>-1</v>
      </c>
      <c r="EE718" s="5">
        <v>-1</v>
      </c>
      <c r="EF718" s="5">
        <v>-1</v>
      </c>
      <c r="EG718" s="5">
        <v>-1</v>
      </c>
      <c r="EH718" s="5">
        <v>-1</v>
      </c>
      <c r="EI718" s="5">
        <v>-1</v>
      </c>
      <c r="EJ718" s="5">
        <v>-1</v>
      </c>
      <c r="EK718" s="5">
        <v>-1</v>
      </c>
      <c r="EL718" s="5">
        <v>-1</v>
      </c>
      <c r="EM718" s="5">
        <v>-1</v>
      </c>
      <c r="EN718" s="5">
        <v>-1</v>
      </c>
      <c r="EO718" s="5">
        <v>-1</v>
      </c>
      <c r="EP718" s="5">
        <v>-1</v>
      </c>
      <c r="EQ718" s="5">
        <v>-1</v>
      </c>
      <c r="ER718" s="5">
        <v>-1</v>
      </c>
      <c r="ES718" s="5">
        <v>-1</v>
      </c>
      <c r="ET718" s="5">
        <v>-1</v>
      </c>
      <c r="EU718" s="5">
        <v>-1</v>
      </c>
      <c r="EV718" s="5">
        <f>IF(ISNUMBER(EmisData!R720),EmisData!R720/86400/365*0.12,-1)</f>
        <v>-1</v>
      </c>
      <c r="EW718" s="5">
        <v>-1</v>
      </c>
      <c r="EX718" s="5">
        <v>-1</v>
      </c>
      <c r="EY718" s="5">
        <v>-1</v>
      </c>
      <c r="EZ718" s="5">
        <v>-1</v>
      </c>
      <c r="FA718" s="5">
        <v>-1</v>
      </c>
      <c r="FB718" s="5">
        <v>-1</v>
      </c>
      <c r="FC718" s="5">
        <v>-1</v>
      </c>
      <c r="FD718" s="5">
        <v>-1</v>
      </c>
      <c r="FE718" s="5">
        <v>-1</v>
      </c>
      <c r="FF718" s="5">
        <v>-1</v>
      </c>
      <c r="FG718" s="5">
        <v>-1</v>
      </c>
      <c r="FH718" s="5">
        <v>-1</v>
      </c>
      <c r="FI718" s="5">
        <v>-1</v>
      </c>
      <c r="FJ718" s="5">
        <v>-1</v>
      </c>
      <c r="FK718" s="5">
        <v>-1</v>
      </c>
      <c r="FL718" s="5">
        <v>-1</v>
      </c>
      <c r="FM718" s="5">
        <v>-1</v>
      </c>
      <c r="FN718" s="5">
        <v>-1</v>
      </c>
      <c r="FO718" s="5">
        <v>-1</v>
      </c>
      <c r="FP718" s="5">
        <v>-1</v>
      </c>
      <c r="FQ718" s="5">
        <v>-1</v>
      </c>
      <c r="FR718" s="5">
        <v>-1</v>
      </c>
      <c r="FS718" s="5">
        <v>-1</v>
      </c>
      <c r="FT718" s="5">
        <v>-1</v>
      </c>
      <c r="FU718" s="5">
        <v>-1</v>
      </c>
      <c r="FV718" s="5">
        <v>-1</v>
      </c>
      <c r="FW718" s="5">
        <v>-1</v>
      </c>
      <c r="FX718" s="5">
        <v>-1</v>
      </c>
      <c r="FY718" s="5">
        <v>-1</v>
      </c>
      <c r="FZ718" s="5">
        <v>-1</v>
      </c>
      <c r="GA718" s="5">
        <v>-1</v>
      </c>
      <c r="GB718" s="5">
        <v>-1</v>
      </c>
      <c r="GC718" s="5">
        <v>-1</v>
      </c>
      <c r="GD718" s="5">
        <v>-1</v>
      </c>
      <c r="GE718" s="5">
        <v>-1</v>
      </c>
      <c r="GF718" s="5">
        <v>-1</v>
      </c>
      <c r="GG718" s="5">
        <v>-1</v>
      </c>
      <c r="GH718" s="5">
        <v>-1</v>
      </c>
      <c r="GI718" s="5">
        <v>-1</v>
      </c>
      <c r="GJ718" s="5">
        <v>-1</v>
      </c>
      <c r="GK718" s="5">
        <v>-1</v>
      </c>
      <c r="GL718" s="5">
        <v>-1</v>
      </c>
      <c r="GM718" s="5">
        <v>-1</v>
      </c>
      <c r="GN718" s="5">
        <v>-1</v>
      </c>
      <c r="GO718" s="5">
        <v>-1</v>
      </c>
      <c r="GP718" s="5">
        <v>-1</v>
      </c>
      <c r="GQ718" s="5">
        <v>-1</v>
      </c>
      <c r="GR718" s="5">
        <v>-1</v>
      </c>
      <c r="GS718" s="5">
        <v>-1</v>
      </c>
      <c r="GT718" s="5">
        <f>IF(ISNUMBER(EmisData!L719),EmisData!L719/86400/365*0.12,-1)</f>
        <v>-1</v>
      </c>
      <c r="GU718" s="5">
        <v>-1</v>
      </c>
      <c r="GV718" s="5">
        <v>-1</v>
      </c>
      <c r="GW718" s="5">
        <v>-1</v>
      </c>
      <c r="GX718" s="5">
        <v>-1</v>
      </c>
      <c r="GY718" s="5">
        <f>IF(ISNUMBER(EmisData!O720),EmisData!O720/86400/365*0.12,-1)</f>
        <v>-1</v>
      </c>
      <c r="GZ718" s="5">
        <v>-1</v>
      </c>
      <c r="HA718" s="5">
        <v>-1</v>
      </c>
      <c r="HB718" s="5">
        <v>-1</v>
      </c>
      <c r="HC718" s="5">
        <v>-1</v>
      </c>
      <c r="HD718" s="5">
        <v>-1</v>
      </c>
      <c r="HE718" s="5">
        <v>-1</v>
      </c>
      <c r="HF718" s="5">
        <v>-1</v>
      </c>
      <c r="HG718" s="5">
        <v>-1</v>
      </c>
      <c r="HH718" s="5">
        <v>-1</v>
      </c>
      <c r="HI718" s="5">
        <f>IF(ISNUMBER(EmisData!M719),EmisData!M719/86400/365*0.12,-1)</f>
        <v>-1</v>
      </c>
      <c r="HJ718" s="5">
        <v>-1</v>
      </c>
      <c r="HK718" s="5">
        <v>-1</v>
      </c>
      <c r="HL718" s="5">
        <v>-1</v>
      </c>
      <c r="HM718" s="5">
        <v>-1</v>
      </c>
      <c r="HN718" s="5">
        <v>-1</v>
      </c>
      <c r="HO718" s="5">
        <v>-1</v>
      </c>
      <c r="HP718" s="5">
        <v>-1</v>
      </c>
      <c r="HQ718" s="5" t="s">
        <v>720</v>
      </c>
      <c r="HR718" s="5" t="str">
        <f>EmisData!Z719</f>
        <v/>
      </c>
    </row>
    <row r="719" spans="1:226" x14ac:dyDescent="0.25">
      <c r="A719" s="50" t="s">
        <v>20089</v>
      </c>
      <c r="B719" s="26">
        <v>5349</v>
      </c>
      <c r="C719" s="34" t="s">
        <v>20088</v>
      </c>
      <c r="D719" s="5">
        <v>2</v>
      </c>
      <c r="E719" s="5">
        <v>0</v>
      </c>
      <c r="F719" s="5">
        <f>VLOOKUP($B719,STPdata!$B:$J,6,FALSE)</f>
        <v>1.7179437628048975E-15</v>
      </c>
      <c r="G719" s="5">
        <f>VLOOKUP($B719,STPdata!$B:$J,7,FALSE)</f>
        <v>0.24549100140109403</v>
      </c>
      <c r="H719" s="5">
        <f>VLOOKUP($B719,STPdata!$B:$J,8,FALSE)</f>
        <v>3.8945832724653524E-3</v>
      </c>
      <c r="I719" s="5">
        <f>VLOOKUP($B719,STPdata!$B:$J,9,FALSE)</f>
        <v>0.75061441532643902</v>
      </c>
      <c r="J719" s="5">
        <v>-1</v>
      </c>
      <c r="K719" s="5">
        <v>-1</v>
      </c>
      <c r="L719" s="5">
        <v>-1</v>
      </c>
      <c r="M719" s="5">
        <v>-1</v>
      </c>
      <c r="N719" s="5">
        <v>-1</v>
      </c>
      <c r="O719" s="5">
        <v>-1</v>
      </c>
      <c r="P719" s="5">
        <v>-1</v>
      </c>
      <c r="Q719" s="5">
        <v>-1</v>
      </c>
      <c r="R719" s="5">
        <v>-1</v>
      </c>
      <c r="S719" s="5">
        <v>-1</v>
      </c>
      <c r="T719" s="5">
        <v>-1</v>
      </c>
      <c r="U719" s="5">
        <v>-1</v>
      </c>
      <c r="V719" s="5">
        <f>IF(ISNUMBER(EmisData!N721),EmisData!N721/86400/365*0.12,-1)</f>
        <v>-1</v>
      </c>
      <c r="W719" s="5">
        <v>-1</v>
      </c>
      <c r="X719" s="5">
        <v>-1</v>
      </c>
      <c r="Y719" s="5">
        <v>-1</v>
      </c>
      <c r="Z719" s="5">
        <v>-1</v>
      </c>
      <c r="AA719" s="5">
        <v>-1</v>
      </c>
      <c r="AB719" s="5">
        <v>-1</v>
      </c>
      <c r="AC719" s="5">
        <v>-1</v>
      </c>
      <c r="AD719" s="5">
        <v>-1</v>
      </c>
      <c r="AE719" s="5">
        <v>-1</v>
      </c>
      <c r="AF719" s="5">
        <v>-1</v>
      </c>
      <c r="AG719" s="5">
        <v>-1</v>
      </c>
      <c r="AH719" s="5">
        <v>-1</v>
      </c>
      <c r="AI719" s="5">
        <v>-1</v>
      </c>
      <c r="AJ719" s="5">
        <v>-1</v>
      </c>
      <c r="AK719" s="5">
        <v>-1</v>
      </c>
      <c r="AL719" s="5">
        <v>-1</v>
      </c>
      <c r="AM719" s="5">
        <v>-1</v>
      </c>
      <c r="AN719" s="5">
        <v>-1</v>
      </c>
      <c r="AO719" s="5">
        <v>-1</v>
      </c>
      <c r="AP719" s="5">
        <v>-1</v>
      </c>
      <c r="AQ719" s="5">
        <v>-1</v>
      </c>
      <c r="AR719" s="5">
        <v>-1</v>
      </c>
      <c r="AS719" s="5">
        <v>-1</v>
      </c>
      <c r="AT719" s="5">
        <v>-1</v>
      </c>
      <c r="AU719" s="5">
        <v>-1</v>
      </c>
      <c r="AV719" s="5">
        <v>-1</v>
      </c>
      <c r="AW719" s="5">
        <v>-1</v>
      </c>
      <c r="AX719" s="5">
        <v>-1</v>
      </c>
      <c r="AY719" s="5">
        <v>-1</v>
      </c>
      <c r="AZ719" s="5">
        <v>-1</v>
      </c>
      <c r="BA719" s="5">
        <v>-1</v>
      </c>
      <c r="BB719" s="5">
        <v>-1</v>
      </c>
      <c r="BC719" s="5">
        <v>-1</v>
      </c>
      <c r="BD719" s="5">
        <v>-1</v>
      </c>
      <c r="BE719" s="5">
        <v>-1</v>
      </c>
      <c r="BF719" s="5">
        <v>-1</v>
      </c>
      <c r="BG719" s="5">
        <v>-1</v>
      </c>
      <c r="BH719" s="5">
        <v>-1</v>
      </c>
      <c r="BI719" s="5">
        <v>-1</v>
      </c>
      <c r="BJ719" s="5">
        <v>-1</v>
      </c>
      <c r="BK719" s="5">
        <v>-1</v>
      </c>
      <c r="BL719" s="5">
        <v>-1</v>
      </c>
      <c r="BM719" s="5">
        <v>-1</v>
      </c>
      <c r="BN719" s="5">
        <v>-1</v>
      </c>
      <c r="BO719" s="5">
        <v>-1</v>
      </c>
      <c r="BP719" s="5">
        <v>-1</v>
      </c>
      <c r="BQ719" s="5">
        <v>-1</v>
      </c>
      <c r="BR719" s="5">
        <v>-1</v>
      </c>
      <c r="BS719" s="5">
        <v>-1</v>
      </c>
      <c r="BT719" s="5">
        <v>-1</v>
      </c>
      <c r="BU719" s="5">
        <v>-1</v>
      </c>
      <c r="BV719" s="5">
        <v>-1</v>
      </c>
      <c r="BW719" s="5">
        <v>-1</v>
      </c>
      <c r="BX719" s="5">
        <v>-1</v>
      </c>
      <c r="BY719" s="5">
        <f>IF(ISNUMBER(EmisData!Q721),EmisData!Q721/86400/365*0.12,-1)</f>
        <v>-1</v>
      </c>
      <c r="BZ719" s="5">
        <v>-1</v>
      </c>
      <c r="CA719" s="5">
        <v>-1</v>
      </c>
      <c r="CB719" s="5">
        <v>-1</v>
      </c>
      <c r="CC719" s="5">
        <v>-1</v>
      </c>
      <c r="CD719" s="5">
        <f>IF(ISNUMBER(EmisData!P721),EmisData!P721/86400/365*0.12,-1)</f>
        <v>-1</v>
      </c>
      <c r="CE719" s="5">
        <v>-1</v>
      </c>
      <c r="CF719" s="5">
        <v>-1</v>
      </c>
      <c r="CG719" s="5">
        <v>-1</v>
      </c>
      <c r="CH719" s="5">
        <v>-1</v>
      </c>
      <c r="CI719" s="5">
        <v>-1</v>
      </c>
      <c r="CJ719" s="5">
        <v>-1</v>
      </c>
      <c r="CK719" s="5">
        <v>-1</v>
      </c>
      <c r="CL719" s="5">
        <v>-1</v>
      </c>
      <c r="CM719" s="5">
        <v>-1</v>
      </c>
      <c r="CN719" s="5">
        <v>-1</v>
      </c>
      <c r="CO719" s="5">
        <v>-1</v>
      </c>
      <c r="CP719" s="5">
        <v>-1</v>
      </c>
      <c r="CQ719" s="5">
        <v>-1</v>
      </c>
      <c r="CR719" s="5">
        <v>-1</v>
      </c>
      <c r="CS719" s="5">
        <v>-1</v>
      </c>
      <c r="CT719" s="5">
        <v>-1</v>
      </c>
      <c r="CU719" s="5">
        <v>-1</v>
      </c>
      <c r="CV719" s="5">
        <v>-1</v>
      </c>
      <c r="CW719" s="5">
        <v>-1</v>
      </c>
      <c r="CX719" s="5">
        <v>-1</v>
      </c>
      <c r="CY719" s="5">
        <v>-1</v>
      </c>
      <c r="CZ719" s="5">
        <v>-1</v>
      </c>
      <c r="DA719" s="5">
        <v>-1</v>
      </c>
      <c r="DB719" s="5">
        <v>-1</v>
      </c>
      <c r="DC719" s="5">
        <v>-1</v>
      </c>
      <c r="DD719" s="5">
        <v>-1</v>
      </c>
      <c r="DE719" s="5">
        <v>-1</v>
      </c>
      <c r="DF719" s="5">
        <v>-1</v>
      </c>
      <c r="DG719" s="5">
        <v>-1</v>
      </c>
      <c r="DH719" s="5">
        <v>-1</v>
      </c>
      <c r="DI719" s="5">
        <v>-1</v>
      </c>
      <c r="DJ719" s="5">
        <v>-1</v>
      </c>
      <c r="DK719" s="5">
        <v>-1</v>
      </c>
      <c r="DL719" s="5">
        <v>-1</v>
      </c>
      <c r="DM719" s="5">
        <v>-1</v>
      </c>
      <c r="DN719" s="5">
        <v>-1</v>
      </c>
      <c r="DO719" s="5">
        <v>-1</v>
      </c>
      <c r="DP719" s="5">
        <v>-1</v>
      </c>
      <c r="DQ719" s="5">
        <v>-1</v>
      </c>
      <c r="DR719" s="5">
        <v>-1</v>
      </c>
      <c r="DS719" s="5">
        <v>-1</v>
      </c>
      <c r="DT719" s="5">
        <v>-1</v>
      </c>
      <c r="DU719" s="5">
        <v>-1</v>
      </c>
      <c r="DV719" s="5">
        <v>-1</v>
      </c>
      <c r="DW719" s="5">
        <v>-1</v>
      </c>
      <c r="DX719" s="5">
        <v>-1</v>
      </c>
      <c r="DY719" s="5">
        <v>-1</v>
      </c>
      <c r="DZ719" s="5">
        <v>-1</v>
      </c>
      <c r="EA719" s="5">
        <v>-1</v>
      </c>
      <c r="EB719" s="5">
        <v>-1</v>
      </c>
      <c r="EC719" s="5">
        <v>-1</v>
      </c>
      <c r="ED719" s="5">
        <v>-1</v>
      </c>
      <c r="EE719" s="5">
        <v>-1</v>
      </c>
      <c r="EF719" s="5">
        <v>-1</v>
      </c>
      <c r="EG719" s="5">
        <v>-1</v>
      </c>
      <c r="EH719" s="5">
        <v>-1</v>
      </c>
      <c r="EI719" s="5">
        <v>-1</v>
      </c>
      <c r="EJ719" s="5">
        <v>-1</v>
      </c>
      <c r="EK719" s="5">
        <v>-1</v>
      </c>
      <c r="EL719" s="5">
        <v>-1</v>
      </c>
      <c r="EM719" s="5">
        <v>-1</v>
      </c>
      <c r="EN719" s="5">
        <v>-1</v>
      </c>
      <c r="EO719" s="5">
        <v>-1</v>
      </c>
      <c r="EP719" s="5">
        <v>-1</v>
      </c>
      <c r="EQ719" s="5">
        <v>-1</v>
      </c>
      <c r="ER719" s="5">
        <v>-1</v>
      </c>
      <c r="ES719" s="5">
        <v>-1</v>
      </c>
      <c r="ET719" s="5">
        <v>-1</v>
      </c>
      <c r="EU719" s="5">
        <v>-1</v>
      </c>
      <c r="EV719" s="5">
        <f>IF(ISNUMBER(EmisData!R721),EmisData!R721/86400/365*0.12,-1)</f>
        <v>-1</v>
      </c>
      <c r="EW719" s="5">
        <v>-1</v>
      </c>
      <c r="EX719" s="5">
        <v>-1</v>
      </c>
      <c r="EY719" s="5">
        <v>-1</v>
      </c>
      <c r="EZ719" s="5">
        <v>-1</v>
      </c>
      <c r="FA719" s="5">
        <v>-1</v>
      </c>
      <c r="FB719" s="5">
        <v>-1</v>
      </c>
      <c r="FC719" s="5">
        <v>-1</v>
      </c>
      <c r="FD719" s="5">
        <v>-1</v>
      </c>
      <c r="FE719" s="5">
        <v>-1</v>
      </c>
      <c r="FF719" s="5">
        <v>-1</v>
      </c>
      <c r="FG719" s="5">
        <v>-1</v>
      </c>
      <c r="FH719" s="5">
        <v>-1</v>
      </c>
      <c r="FI719" s="5">
        <v>-1</v>
      </c>
      <c r="FJ719" s="5">
        <v>-1</v>
      </c>
      <c r="FK719" s="5">
        <v>-1</v>
      </c>
      <c r="FL719" s="5">
        <v>-1</v>
      </c>
      <c r="FM719" s="5">
        <v>-1</v>
      </c>
      <c r="FN719" s="5">
        <v>-1</v>
      </c>
      <c r="FO719" s="5">
        <v>-1</v>
      </c>
      <c r="FP719" s="5">
        <v>-1</v>
      </c>
      <c r="FQ719" s="5">
        <v>-1</v>
      </c>
      <c r="FR719" s="5">
        <v>-1</v>
      </c>
      <c r="FS719" s="5">
        <v>-1</v>
      </c>
      <c r="FT719" s="5">
        <v>-1</v>
      </c>
      <c r="FU719" s="5">
        <v>-1</v>
      </c>
      <c r="FV719" s="5">
        <v>-1</v>
      </c>
      <c r="FW719" s="5">
        <v>-1</v>
      </c>
      <c r="FX719" s="5">
        <v>-1</v>
      </c>
      <c r="FY719" s="5">
        <v>-1</v>
      </c>
      <c r="FZ719" s="5">
        <v>-1</v>
      </c>
      <c r="GA719" s="5">
        <v>-1</v>
      </c>
      <c r="GB719" s="5">
        <v>-1</v>
      </c>
      <c r="GC719" s="5">
        <v>-1</v>
      </c>
      <c r="GD719" s="5">
        <v>-1</v>
      </c>
      <c r="GE719" s="5">
        <v>-1</v>
      </c>
      <c r="GF719" s="5">
        <v>-1</v>
      </c>
      <c r="GG719" s="5">
        <v>-1</v>
      </c>
      <c r="GH719" s="5">
        <v>-1</v>
      </c>
      <c r="GI719" s="5">
        <v>-1</v>
      </c>
      <c r="GJ719" s="5">
        <v>-1</v>
      </c>
      <c r="GK719" s="5">
        <v>-1</v>
      </c>
      <c r="GL719" s="5">
        <v>-1</v>
      </c>
      <c r="GM719" s="5">
        <v>-1</v>
      </c>
      <c r="GN719" s="5">
        <v>-1</v>
      </c>
      <c r="GO719" s="5">
        <v>-1</v>
      </c>
      <c r="GP719" s="5">
        <v>-1</v>
      </c>
      <c r="GQ719" s="5">
        <v>-1</v>
      </c>
      <c r="GR719" s="5">
        <v>-1</v>
      </c>
      <c r="GS719" s="5">
        <v>-1</v>
      </c>
      <c r="GT719" s="5">
        <f>IF(ISNUMBER(EmisData!L720),EmisData!L720/86400/365*0.12,-1)</f>
        <v>-1</v>
      </c>
      <c r="GU719" s="5">
        <v>-1</v>
      </c>
      <c r="GV719" s="5">
        <v>-1</v>
      </c>
      <c r="GW719" s="5">
        <v>-1</v>
      </c>
      <c r="GX719" s="5">
        <v>-1</v>
      </c>
      <c r="GY719" s="5">
        <f>IF(ISNUMBER(EmisData!O721),EmisData!O721/86400/365*0.12,-1)</f>
        <v>-1</v>
      </c>
      <c r="GZ719" s="5">
        <v>-1</v>
      </c>
      <c r="HA719" s="5">
        <v>-1</v>
      </c>
      <c r="HB719" s="5">
        <v>-1</v>
      </c>
      <c r="HC719" s="5">
        <v>-1</v>
      </c>
      <c r="HD719" s="5">
        <v>-1</v>
      </c>
      <c r="HE719" s="5">
        <v>-1</v>
      </c>
      <c r="HF719" s="5">
        <v>-1</v>
      </c>
      <c r="HG719" s="5">
        <v>-1</v>
      </c>
      <c r="HH719" s="5">
        <v>-1</v>
      </c>
      <c r="HI719" s="5">
        <f>IF(ISNUMBER(EmisData!M720),EmisData!M720/86400/365*0.12,-1)</f>
        <v>5.9394654708678699E-6</v>
      </c>
      <c r="HJ719" s="5">
        <v>-1</v>
      </c>
      <c r="HK719" s="5">
        <v>-1</v>
      </c>
      <c r="HL719" s="5">
        <v>-1</v>
      </c>
      <c r="HM719" s="5">
        <v>-1</v>
      </c>
      <c r="HN719" s="5">
        <v>-1</v>
      </c>
      <c r="HO719" s="5">
        <v>-1</v>
      </c>
      <c r="HP719" s="5">
        <v>-1</v>
      </c>
      <c r="HQ719" s="5" t="s">
        <v>720</v>
      </c>
      <c r="HR719" s="5" t="str">
        <f>EmisData!Z720</f>
        <v>yes</v>
      </c>
    </row>
    <row r="720" spans="1:226" x14ac:dyDescent="0.25">
      <c r="A720" s="35" t="s">
        <v>20095</v>
      </c>
      <c r="B720" s="26">
        <v>5350</v>
      </c>
      <c r="C720" s="34" t="s">
        <v>20094</v>
      </c>
      <c r="D720" s="5">
        <v>2</v>
      </c>
      <c r="E720" s="5">
        <v>0</v>
      </c>
      <c r="F720" s="5">
        <f>VLOOKUP($B720,STPdata!$B:$J,6,FALSE)</f>
        <v>1.8476407688109661E-11</v>
      </c>
      <c r="G720" s="5">
        <f>VLOOKUP($B720,STPdata!$B:$J,7,FALSE)</f>
        <v>0.98198873097939976</v>
      </c>
      <c r="H720" s="5">
        <f>VLOOKUP($B720,STPdata!$B:$J,8,FALSE)</f>
        <v>8.2977913399748162E-3</v>
      </c>
      <c r="I720" s="5">
        <f>VLOOKUP($B720,STPdata!$B:$J,9,FALSE)</f>
        <v>9.713477662149729E-3</v>
      </c>
      <c r="J720" s="5">
        <v>-1</v>
      </c>
      <c r="K720" s="5">
        <v>-1</v>
      </c>
      <c r="L720" s="5">
        <v>-1</v>
      </c>
      <c r="M720" s="5">
        <v>-1</v>
      </c>
      <c r="N720" s="5">
        <v>-1</v>
      </c>
      <c r="O720" s="5">
        <v>-1</v>
      </c>
      <c r="P720" s="5">
        <v>-1</v>
      </c>
      <c r="Q720" s="5">
        <v>-1</v>
      </c>
      <c r="R720" s="5">
        <v>-1</v>
      </c>
      <c r="S720" s="5">
        <v>-1</v>
      </c>
      <c r="T720" s="5">
        <v>-1</v>
      </c>
      <c r="U720" s="5">
        <v>-1</v>
      </c>
      <c r="V720" s="5">
        <f>IF(ISNUMBER(EmisData!N722),EmisData!N722/86400/365*0.12,-1)</f>
        <v>-1</v>
      </c>
      <c r="W720" s="5">
        <v>-1</v>
      </c>
      <c r="X720" s="5">
        <v>-1</v>
      </c>
      <c r="Y720" s="5">
        <v>-1</v>
      </c>
      <c r="Z720" s="5">
        <v>-1</v>
      </c>
      <c r="AA720" s="5">
        <v>-1</v>
      </c>
      <c r="AB720" s="5">
        <v>-1</v>
      </c>
      <c r="AC720" s="5">
        <v>-1</v>
      </c>
      <c r="AD720" s="5">
        <v>-1</v>
      </c>
      <c r="AE720" s="5">
        <v>-1</v>
      </c>
      <c r="AF720" s="5">
        <v>-1</v>
      </c>
      <c r="AG720" s="5">
        <v>-1</v>
      </c>
      <c r="AH720" s="5">
        <v>-1</v>
      </c>
      <c r="AI720" s="5">
        <v>-1</v>
      </c>
      <c r="AJ720" s="5">
        <v>-1</v>
      </c>
      <c r="AK720" s="5">
        <v>-1</v>
      </c>
      <c r="AL720" s="5">
        <v>-1</v>
      </c>
      <c r="AM720" s="5">
        <v>-1</v>
      </c>
      <c r="AN720" s="5">
        <v>-1</v>
      </c>
      <c r="AO720" s="5">
        <v>-1</v>
      </c>
      <c r="AP720" s="5">
        <v>-1</v>
      </c>
      <c r="AQ720" s="5">
        <v>-1</v>
      </c>
      <c r="AR720" s="5">
        <v>-1</v>
      </c>
      <c r="AS720" s="5">
        <v>-1</v>
      </c>
      <c r="AT720" s="5">
        <v>-1</v>
      </c>
      <c r="AU720" s="5">
        <v>-1</v>
      </c>
      <c r="AV720" s="5">
        <v>-1</v>
      </c>
      <c r="AW720" s="5">
        <v>-1</v>
      </c>
      <c r="AX720" s="5">
        <v>-1</v>
      </c>
      <c r="AY720" s="5">
        <v>-1</v>
      </c>
      <c r="AZ720" s="5">
        <v>-1</v>
      </c>
      <c r="BA720" s="5">
        <v>-1</v>
      </c>
      <c r="BB720" s="5">
        <v>-1</v>
      </c>
      <c r="BC720" s="5">
        <v>-1</v>
      </c>
      <c r="BD720" s="5">
        <v>-1</v>
      </c>
      <c r="BE720" s="5">
        <v>-1</v>
      </c>
      <c r="BF720" s="5">
        <v>-1</v>
      </c>
      <c r="BG720" s="5">
        <v>-1</v>
      </c>
      <c r="BH720" s="5">
        <v>-1</v>
      </c>
      <c r="BI720" s="5">
        <v>-1</v>
      </c>
      <c r="BJ720" s="5">
        <v>-1</v>
      </c>
      <c r="BK720" s="5">
        <v>-1</v>
      </c>
      <c r="BL720" s="5">
        <v>-1</v>
      </c>
      <c r="BM720" s="5">
        <v>-1</v>
      </c>
      <c r="BN720" s="5">
        <v>-1</v>
      </c>
      <c r="BO720" s="5">
        <v>-1</v>
      </c>
      <c r="BP720" s="5">
        <v>-1</v>
      </c>
      <c r="BQ720" s="5">
        <v>-1</v>
      </c>
      <c r="BR720" s="5">
        <v>-1</v>
      </c>
      <c r="BS720" s="5">
        <v>-1</v>
      </c>
      <c r="BT720" s="5">
        <v>-1</v>
      </c>
      <c r="BU720" s="5">
        <v>-1</v>
      </c>
      <c r="BV720" s="5">
        <v>-1</v>
      </c>
      <c r="BW720" s="5">
        <v>-1</v>
      </c>
      <c r="BX720" s="5">
        <v>-1</v>
      </c>
      <c r="BY720" s="5">
        <f>IF(ISNUMBER(EmisData!Q722),EmisData!Q722/86400/365*0.12,-1)</f>
        <v>-1</v>
      </c>
      <c r="BZ720" s="5">
        <v>-1</v>
      </c>
      <c r="CA720" s="5">
        <v>-1</v>
      </c>
      <c r="CB720" s="5">
        <v>-1</v>
      </c>
      <c r="CC720" s="5">
        <v>-1</v>
      </c>
      <c r="CD720" s="5">
        <f>IF(ISNUMBER(EmisData!P722),EmisData!P722/86400/365*0.12,-1)</f>
        <v>-1</v>
      </c>
      <c r="CE720" s="5">
        <v>-1</v>
      </c>
      <c r="CF720" s="5">
        <v>-1</v>
      </c>
      <c r="CG720" s="5">
        <v>-1</v>
      </c>
      <c r="CH720" s="5">
        <v>-1</v>
      </c>
      <c r="CI720" s="5">
        <v>-1</v>
      </c>
      <c r="CJ720" s="5">
        <v>-1</v>
      </c>
      <c r="CK720" s="5">
        <v>-1</v>
      </c>
      <c r="CL720" s="5">
        <v>-1</v>
      </c>
      <c r="CM720" s="5">
        <v>-1</v>
      </c>
      <c r="CN720" s="5">
        <v>-1</v>
      </c>
      <c r="CO720" s="5">
        <v>-1</v>
      </c>
      <c r="CP720" s="5">
        <v>-1</v>
      </c>
      <c r="CQ720" s="5">
        <v>-1</v>
      </c>
      <c r="CR720" s="5">
        <v>-1</v>
      </c>
      <c r="CS720" s="5">
        <v>-1</v>
      </c>
      <c r="CT720" s="5">
        <v>-1</v>
      </c>
      <c r="CU720" s="5">
        <v>-1</v>
      </c>
      <c r="CV720" s="5">
        <v>-1</v>
      </c>
      <c r="CW720" s="5">
        <v>-1</v>
      </c>
      <c r="CX720" s="5">
        <v>-1</v>
      </c>
      <c r="CY720" s="5">
        <v>-1</v>
      </c>
      <c r="CZ720" s="5">
        <v>-1</v>
      </c>
      <c r="DA720" s="5">
        <v>-1</v>
      </c>
      <c r="DB720" s="5">
        <v>-1</v>
      </c>
      <c r="DC720" s="5">
        <v>-1</v>
      </c>
      <c r="DD720" s="5">
        <v>-1</v>
      </c>
      <c r="DE720" s="5">
        <v>-1</v>
      </c>
      <c r="DF720" s="5">
        <v>-1</v>
      </c>
      <c r="DG720" s="5">
        <v>-1</v>
      </c>
      <c r="DH720" s="5">
        <v>-1</v>
      </c>
      <c r="DI720" s="5">
        <v>-1</v>
      </c>
      <c r="DJ720" s="5">
        <v>-1</v>
      </c>
      <c r="DK720" s="5">
        <v>-1</v>
      </c>
      <c r="DL720" s="5">
        <v>-1</v>
      </c>
      <c r="DM720" s="5">
        <v>-1</v>
      </c>
      <c r="DN720" s="5">
        <v>-1</v>
      </c>
      <c r="DO720" s="5">
        <v>-1</v>
      </c>
      <c r="DP720" s="5">
        <v>-1</v>
      </c>
      <c r="DQ720" s="5">
        <v>-1</v>
      </c>
      <c r="DR720" s="5">
        <v>-1</v>
      </c>
      <c r="DS720" s="5">
        <v>-1</v>
      </c>
      <c r="DT720" s="5">
        <v>-1</v>
      </c>
      <c r="DU720" s="5">
        <v>-1</v>
      </c>
      <c r="DV720" s="5">
        <v>-1</v>
      </c>
      <c r="DW720" s="5">
        <v>-1</v>
      </c>
      <c r="DX720" s="5">
        <v>-1</v>
      </c>
      <c r="DY720" s="5">
        <v>-1</v>
      </c>
      <c r="DZ720" s="5">
        <v>-1</v>
      </c>
      <c r="EA720" s="5">
        <v>-1</v>
      </c>
      <c r="EB720" s="5">
        <v>-1</v>
      </c>
      <c r="EC720" s="5">
        <v>-1</v>
      </c>
      <c r="ED720" s="5">
        <v>-1</v>
      </c>
      <c r="EE720" s="5">
        <v>-1</v>
      </c>
      <c r="EF720" s="5">
        <v>-1</v>
      </c>
      <c r="EG720" s="5">
        <v>-1</v>
      </c>
      <c r="EH720" s="5">
        <v>-1</v>
      </c>
      <c r="EI720" s="5">
        <v>-1</v>
      </c>
      <c r="EJ720" s="5">
        <v>-1</v>
      </c>
      <c r="EK720" s="5">
        <v>-1</v>
      </c>
      <c r="EL720" s="5">
        <v>-1</v>
      </c>
      <c r="EM720" s="5">
        <v>-1</v>
      </c>
      <c r="EN720" s="5">
        <v>-1</v>
      </c>
      <c r="EO720" s="5">
        <v>-1</v>
      </c>
      <c r="EP720" s="5">
        <v>-1</v>
      </c>
      <c r="EQ720" s="5">
        <v>-1</v>
      </c>
      <c r="ER720" s="5">
        <v>-1</v>
      </c>
      <c r="ES720" s="5">
        <v>-1</v>
      </c>
      <c r="ET720" s="5">
        <v>-1</v>
      </c>
      <c r="EU720" s="5">
        <v>-1</v>
      </c>
      <c r="EV720" s="5">
        <f>IF(ISNUMBER(EmisData!R722),EmisData!R722/86400/365*0.12,-1)</f>
        <v>-1</v>
      </c>
      <c r="EW720" s="5">
        <v>-1</v>
      </c>
      <c r="EX720" s="5">
        <v>-1</v>
      </c>
      <c r="EY720" s="5">
        <v>-1</v>
      </c>
      <c r="EZ720" s="5">
        <v>-1</v>
      </c>
      <c r="FA720" s="5">
        <v>-1</v>
      </c>
      <c r="FB720" s="5">
        <v>-1</v>
      </c>
      <c r="FC720" s="5">
        <v>-1</v>
      </c>
      <c r="FD720" s="5">
        <v>-1</v>
      </c>
      <c r="FE720" s="5">
        <v>-1</v>
      </c>
      <c r="FF720" s="5">
        <v>-1</v>
      </c>
      <c r="FG720" s="5">
        <v>-1</v>
      </c>
      <c r="FH720" s="5">
        <v>-1</v>
      </c>
      <c r="FI720" s="5">
        <v>-1</v>
      </c>
      <c r="FJ720" s="5">
        <v>-1</v>
      </c>
      <c r="FK720" s="5">
        <v>-1</v>
      </c>
      <c r="FL720" s="5">
        <v>-1</v>
      </c>
      <c r="FM720" s="5">
        <v>-1</v>
      </c>
      <c r="FN720" s="5">
        <v>-1</v>
      </c>
      <c r="FO720" s="5">
        <v>-1</v>
      </c>
      <c r="FP720" s="5">
        <v>-1</v>
      </c>
      <c r="FQ720" s="5">
        <v>-1</v>
      </c>
      <c r="FR720" s="5">
        <v>-1</v>
      </c>
      <c r="FS720" s="5">
        <v>-1</v>
      </c>
      <c r="FT720" s="5">
        <v>-1</v>
      </c>
      <c r="FU720" s="5">
        <v>-1</v>
      </c>
      <c r="FV720" s="5">
        <v>-1</v>
      </c>
      <c r="FW720" s="5">
        <v>-1</v>
      </c>
      <c r="FX720" s="5">
        <v>-1</v>
      </c>
      <c r="FY720" s="5">
        <v>-1</v>
      </c>
      <c r="FZ720" s="5">
        <v>-1</v>
      </c>
      <c r="GA720" s="5">
        <v>-1</v>
      </c>
      <c r="GB720" s="5">
        <v>-1</v>
      </c>
      <c r="GC720" s="5">
        <v>-1</v>
      </c>
      <c r="GD720" s="5">
        <v>-1</v>
      </c>
      <c r="GE720" s="5">
        <v>-1</v>
      </c>
      <c r="GF720" s="5">
        <v>-1</v>
      </c>
      <c r="GG720" s="5">
        <v>-1</v>
      </c>
      <c r="GH720" s="5">
        <v>-1</v>
      </c>
      <c r="GI720" s="5">
        <v>-1</v>
      </c>
      <c r="GJ720" s="5">
        <v>-1</v>
      </c>
      <c r="GK720" s="5">
        <v>-1</v>
      </c>
      <c r="GL720" s="5">
        <v>-1</v>
      </c>
      <c r="GM720" s="5">
        <v>-1</v>
      </c>
      <c r="GN720" s="5">
        <v>-1</v>
      </c>
      <c r="GO720" s="5">
        <v>-1</v>
      </c>
      <c r="GP720" s="5">
        <v>-1</v>
      </c>
      <c r="GQ720" s="5">
        <v>-1</v>
      </c>
      <c r="GR720" s="5">
        <v>-1</v>
      </c>
      <c r="GS720" s="5">
        <v>-1</v>
      </c>
      <c r="GT720" s="5">
        <f>IF(ISNUMBER(EmisData!L721),EmisData!L721/86400/365*0.12,-1)</f>
        <v>1.187214611872146E-8</v>
      </c>
      <c r="GU720" s="5">
        <v>-1</v>
      </c>
      <c r="GV720" s="5">
        <v>-1</v>
      </c>
      <c r="GW720" s="5">
        <v>-1</v>
      </c>
      <c r="GX720" s="5">
        <v>-1</v>
      </c>
      <c r="GY720" s="5">
        <f>IF(ISNUMBER(EmisData!O722),EmisData!O722/86400/365*0.12,-1)</f>
        <v>-1</v>
      </c>
      <c r="GZ720" s="5">
        <v>-1</v>
      </c>
      <c r="HA720" s="5">
        <v>-1</v>
      </c>
      <c r="HB720" s="5">
        <v>-1</v>
      </c>
      <c r="HC720" s="5">
        <v>-1</v>
      </c>
      <c r="HD720" s="5">
        <v>-1</v>
      </c>
      <c r="HE720" s="5">
        <v>-1</v>
      </c>
      <c r="HF720" s="5">
        <v>-1</v>
      </c>
      <c r="HG720" s="5">
        <v>-1</v>
      </c>
      <c r="HH720" s="5">
        <v>-1</v>
      </c>
      <c r="HI720" s="5">
        <f>IF(ISNUMBER(EmisData!M721),EmisData!M721/86400/365*0.12,-1)</f>
        <v>-1</v>
      </c>
      <c r="HJ720" s="5">
        <v>-1</v>
      </c>
      <c r="HK720" s="5">
        <v>-1</v>
      </c>
      <c r="HL720" s="5">
        <v>-1</v>
      </c>
      <c r="HM720" s="5">
        <v>-1</v>
      </c>
      <c r="HN720" s="5">
        <v>-1</v>
      </c>
      <c r="HO720" s="5">
        <v>-1</v>
      </c>
      <c r="HP720" s="5">
        <v>-1</v>
      </c>
      <c r="HQ720" s="5" t="s">
        <v>720</v>
      </c>
      <c r="HR720" s="5" t="str">
        <f>EmisData!Z721</f>
        <v>yes</v>
      </c>
    </row>
    <row r="721" spans="1:226" hidden="1" x14ac:dyDescent="0.25">
      <c r="A721" s="40" t="s">
        <v>20106</v>
      </c>
      <c r="B721" s="26">
        <v>5355</v>
      </c>
      <c r="C721" s="34" t="s">
        <v>20105</v>
      </c>
      <c r="D721" s="5">
        <v>2</v>
      </c>
      <c r="E721" s="5">
        <v>0</v>
      </c>
      <c r="F721" s="5">
        <f>VLOOKUP($B721,STPdata!$B:$J,6,FALSE)</f>
        <v>2.5892559520554505E-3</v>
      </c>
      <c r="G721" s="5">
        <f>VLOOKUP($B721,STPdata!$B:$J,7,FALSE)</f>
        <v>0.45572388680498849</v>
      </c>
      <c r="H721" s="5">
        <f>VLOOKUP($B721,STPdata!$B:$J,8,FALSE)</f>
        <v>9.1205474790898966E-2</v>
      </c>
      <c r="I721" s="5">
        <f>VLOOKUP($B721,STPdata!$B:$J,9,FALSE)</f>
        <v>0.45048138245205488</v>
      </c>
      <c r="J721" s="5">
        <v>-1</v>
      </c>
      <c r="K721" s="5">
        <v>-1</v>
      </c>
      <c r="L721" s="5">
        <v>-1</v>
      </c>
      <c r="M721" s="5">
        <v>-1</v>
      </c>
      <c r="N721" s="5">
        <v>-1</v>
      </c>
      <c r="O721" s="5">
        <v>-1</v>
      </c>
      <c r="P721" s="5">
        <v>-1</v>
      </c>
      <c r="Q721" s="5">
        <v>-1</v>
      </c>
      <c r="R721" s="5">
        <v>-1</v>
      </c>
      <c r="S721" s="5">
        <v>-1</v>
      </c>
      <c r="T721" s="5">
        <v>-1</v>
      </c>
      <c r="U721" s="5">
        <v>-1</v>
      </c>
      <c r="V721" s="5">
        <f>IF(ISNUMBER(EmisData!N723),EmisData!N723/86400/365*0.12,-1)</f>
        <v>-1</v>
      </c>
      <c r="W721" s="5">
        <v>-1</v>
      </c>
      <c r="X721" s="5">
        <v>-1</v>
      </c>
      <c r="Y721" s="5">
        <v>-1</v>
      </c>
      <c r="Z721" s="5">
        <v>-1</v>
      </c>
      <c r="AA721" s="5">
        <v>-1</v>
      </c>
      <c r="AB721" s="5">
        <v>-1</v>
      </c>
      <c r="AC721" s="5">
        <v>-1</v>
      </c>
      <c r="AD721" s="5">
        <v>-1</v>
      </c>
      <c r="AE721" s="5">
        <v>-1</v>
      </c>
      <c r="AF721" s="5">
        <v>-1</v>
      </c>
      <c r="AG721" s="5">
        <v>-1</v>
      </c>
      <c r="AH721" s="5">
        <v>-1</v>
      </c>
      <c r="AI721" s="5">
        <v>-1</v>
      </c>
      <c r="AJ721" s="5">
        <v>-1</v>
      </c>
      <c r="AK721" s="5">
        <v>-1</v>
      </c>
      <c r="AL721" s="5">
        <v>-1</v>
      </c>
      <c r="AM721" s="5">
        <v>-1</v>
      </c>
      <c r="AN721" s="5">
        <v>-1</v>
      </c>
      <c r="AO721" s="5">
        <v>-1</v>
      </c>
      <c r="AP721" s="5">
        <v>-1</v>
      </c>
      <c r="AQ721" s="5">
        <v>-1</v>
      </c>
      <c r="AR721" s="5">
        <v>-1</v>
      </c>
      <c r="AS721" s="5">
        <v>-1</v>
      </c>
      <c r="AT721" s="5">
        <v>-1</v>
      </c>
      <c r="AU721" s="5">
        <v>-1</v>
      </c>
      <c r="AV721" s="5">
        <v>-1</v>
      </c>
      <c r="AW721" s="5">
        <v>-1</v>
      </c>
      <c r="AX721" s="5">
        <v>-1</v>
      </c>
      <c r="AY721" s="5">
        <v>-1</v>
      </c>
      <c r="AZ721" s="5">
        <v>-1</v>
      </c>
      <c r="BA721" s="5">
        <v>-1</v>
      </c>
      <c r="BB721" s="5">
        <v>-1</v>
      </c>
      <c r="BC721" s="5">
        <v>-1</v>
      </c>
      <c r="BD721" s="5">
        <v>-1</v>
      </c>
      <c r="BE721" s="5">
        <v>-1</v>
      </c>
      <c r="BF721" s="5">
        <v>-1</v>
      </c>
      <c r="BG721" s="5">
        <v>-1</v>
      </c>
      <c r="BH721" s="5">
        <v>-1</v>
      </c>
      <c r="BI721" s="5">
        <v>-1</v>
      </c>
      <c r="BJ721" s="5">
        <v>-1</v>
      </c>
      <c r="BK721" s="5">
        <v>-1</v>
      </c>
      <c r="BL721" s="5">
        <v>-1</v>
      </c>
      <c r="BM721" s="5">
        <v>-1</v>
      </c>
      <c r="BN721" s="5">
        <v>-1</v>
      </c>
      <c r="BO721" s="5">
        <v>-1</v>
      </c>
      <c r="BP721" s="5">
        <v>-1</v>
      </c>
      <c r="BQ721" s="5">
        <v>-1</v>
      </c>
      <c r="BR721" s="5">
        <v>-1</v>
      </c>
      <c r="BS721" s="5">
        <v>-1</v>
      </c>
      <c r="BT721" s="5">
        <v>-1</v>
      </c>
      <c r="BU721" s="5">
        <v>-1</v>
      </c>
      <c r="BV721" s="5">
        <v>-1</v>
      </c>
      <c r="BW721" s="5">
        <v>-1</v>
      </c>
      <c r="BX721" s="5">
        <v>-1</v>
      </c>
      <c r="BY721" s="5">
        <f>IF(ISNUMBER(EmisData!Q723),EmisData!Q723/86400/365*0.12,-1)</f>
        <v>-1</v>
      </c>
      <c r="BZ721" s="5">
        <v>-1</v>
      </c>
      <c r="CA721" s="5">
        <v>-1</v>
      </c>
      <c r="CB721" s="5">
        <v>-1</v>
      </c>
      <c r="CC721" s="5">
        <v>-1</v>
      </c>
      <c r="CD721" s="5">
        <f>IF(ISNUMBER(EmisData!P723),EmisData!P723/86400/365*0.12,-1)</f>
        <v>-1</v>
      </c>
      <c r="CE721" s="5">
        <v>-1</v>
      </c>
      <c r="CF721" s="5">
        <v>-1</v>
      </c>
      <c r="CG721" s="5">
        <v>-1</v>
      </c>
      <c r="CH721" s="5">
        <v>-1</v>
      </c>
      <c r="CI721" s="5">
        <v>-1</v>
      </c>
      <c r="CJ721" s="5">
        <v>-1</v>
      </c>
      <c r="CK721" s="5">
        <v>-1</v>
      </c>
      <c r="CL721" s="5">
        <v>-1</v>
      </c>
      <c r="CM721" s="5">
        <v>-1</v>
      </c>
      <c r="CN721" s="5">
        <v>-1</v>
      </c>
      <c r="CO721" s="5">
        <v>-1</v>
      </c>
      <c r="CP721" s="5">
        <v>-1</v>
      </c>
      <c r="CQ721" s="5">
        <v>-1</v>
      </c>
      <c r="CR721" s="5">
        <v>-1</v>
      </c>
      <c r="CS721" s="5">
        <v>-1</v>
      </c>
      <c r="CT721" s="5">
        <v>-1</v>
      </c>
      <c r="CU721" s="5">
        <v>-1</v>
      </c>
      <c r="CV721" s="5">
        <v>-1</v>
      </c>
      <c r="CW721" s="5">
        <v>-1</v>
      </c>
      <c r="CX721" s="5">
        <v>-1</v>
      </c>
      <c r="CY721" s="5">
        <v>-1</v>
      </c>
      <c r="CZ721" s="5">
        <v>-1</v>
      </c>
      <c r="DA721" s="5">
        <v>-1</v>
      </c>
      <c r="DB721" s="5">
        <v>-1</v>
      </c>
      <c r="DC721" s="5">
        <v>-1</v>
      </c>
      <c r="DD721" s="5">
        <v>-1</v>
      </c>
      <c r="DE721" s="5">
        <v>-1</v>
      </c>
      <c r="DF721" s="5">
        <v>-1</v>
      </c>
      <c r="DG721" s="5">
        <v>-1</v>
      </c>
      <c r="DH721" s="5">
        <v>-1</v>
      </c>
      <c r="DI721" s="5">
        <v>-1</v>
      </c>
      <c r="DJ721" s="5">
        <v>-1</v>
      </c>
      <c r="DK721" s="5">
        <v>-1</v>
      </c>
      <c r="DL721" s="5">
        <v>-1</v>
      </c>
      <c r="DM721" s="5">
        <v>-1</v>
      </c>
      <c r="DN721" s="5">
        <v>-1</v>
      </c>
      <c r="DO721" s="5">
        <v>-1</v>
      </c>
      <c r="DP721" s="5">
        <v>-1</v>
      </c>
      <c r="DQ721" s="5">
        <v>-1</v>
      </c>
      <c r="DR721" s="5">
        <v>-1</v>
      </c>
      <c r="DS721" s="5">
        <v>-1</v>
      </c>
      <c r="DT721" s="5">
        <v>-1</v>
      </c>
      <c r="DU721" s="5">
        <v>-1</v>
      </c>
      <c r="DV721" s="5">
        <v>-1</v>
      </c>
      <c r="DW721" s="5">
        <v>-1</v>
      </c>
      <c r="DX721" s="5">
        <v>-1</v>
      </c>
      <c r="DY721" s="5">
        <v>-1</v>
      </c>
      <c r="DZ721" s="5">
        <v>-1</v>
      </c>
      <c r="EA721" s="5">
        <v>-1</v>
      </c>
      <c r="EB721" s="5">
        <v>-1</v>
      </c>
      <c r="EC721" s="5">
        <v>-1</v>
      </c>
      <c r="ED721" s="5">
        <v>-1</v>
      </c>
      <c r="EE721" s="5">
        <v>-1</v>
      </c>
      <c r="EF721" s="5">
        <v>-1</v>
      </c>
      <c r="EG721" s="5">
        <v>-1</v>
      </c>
      <c r="EH721" s="5">
        <v>-1</v>
      </c>
      <c r="EI721" s="5">
        <v>-1</v>
      </c>
      <c r="EJ721" s="5">
        <v>-1</v>
      </c>
      <c r="EK721" s="5">
        <v>-1</v>
      </c>
      <c r="EL721" s="5">
        <v>-1</v>
      </c>
      <c r="EM721" s="5">
        <v>-1</v>
      </c>
      <c r="EN721" s="5">
        <v>-1</v>
      </c>
      <c r="EO721" s="5">
        <v>-1</v>
      </c>
      <c r="EP721" s="5">
        <v>-1</v>
      </c>
      <c r="EQ721" s="5">
        <v>-1</v>
      </c>
      <c r="ER721" s="5">
        <v>-1</v>
      </c>
      <c r="ES721" s="5">
        <v>-1</v>
      </c>
      <c r="ET721" s="5">
        <v>-1</v>
      </c>
      <c r="EU721" s="5">
        <v>-1</v>
      </c>
      <c r="EV721" s="5">
        <f>IF(ISNUMBER(EmisData!R723),EmisData!R723/86400/365*0.12,-1)</f>
        <v>-1</v>
      </c>
      <c r="EW721" s="5">
        <v>-1</v>
      </c>
      <c r="EX721" s="5">
        <v>-1</v>
      </c>
      <c r="EY721" s="5">
        <v>-1</v>
      </c>
      <c r="EZ721" s="5">
        <v>-1</v>
      </c>
      <c r="FA721" s="5">
        <v>-1</v>
      </c>
      <c r="FB721" s="5">
        <v>-1</v>
      </c>
      <c r="FC721" s="5">
        <v>-1</v>
      </c>
      <c r="FD721" s="5">
        <v>-1</v>
      </c>
      <c r="FE721" s="5">
        <v>-1</v>
      </c>
      <c r="FF721" s="5">
        <v>-1</v>
      </c>
      <c r="FG721" s="5">
        <v>-1</v>
      </c>
      <c r="FH721" s="5">
        <v>-1</v>
      </c>
      <c r="FI721" s="5">
        <v>-1</v>
      </c>
      <c r="FJ721" s="5">
        <v>-1</v>
      </c>
      <c r="FK721" s="5">
        <v>-1</v>
      </c>
      <c r="FL721" s="5">
        <v>-1</v>
      </c>
      <c r="FM721" s="5">
        <v>-1</v>
      </c>
      <c r="FN721" s="5">
        <v>-1</v>
      </c>
      <c r="FO721" s="5">
        <v>-1</v>
      </c>
      <c r="FP721" s="5">
        <v>-1</v>
      </c>
      <c r="FQ721" s="5">
        <v>-1</v>
      </c>
      <c r="FR721" s="5">
        <v>-1</v>
      </c>
      <c r="FS721" s="5">
        <v>-1</v>
      </c>
      <c r="FT721" s="5">
        <v>-1</v>
      </c>
      <c r="FU721" s="5">
        <v>-1</v>
      </c>
      <c r="FV721" s="5">
        <v>-1</v>
      </c>
      <c r="FW721" s="5">
        <v>-1</v>
      </c>
      <c r="FX721" s="5">
        <v>-1</v>
      </c>
      <c r="FY721" s="5">
        <v>-1</v>
      </c>
      <c r="FZ721" s="5">
        <v>-1</v>
      </c>
      <c r="GA721" s="5">
        <v>-1</v>
      </c>
      <c r="GB721" s="5">
        <v>-1</v>
      </c>
      <c r="GC721" s="5">
        <v>-1</v>
      </c>
      <c r="GD721" s="5">
        <v>-1</v>
      </c>
      <c r="GE721" s="5">
        <v>-1</v>
      </c>
      <c r="GF721" s="5">
        <v>-1</v>
      </c>
      <c r="GG721" s="5">
        <v>-1</v>
      </c>
      <c r="GH721" s="5">
        <v>-1</v>
      </c>
      <c r="GI721" s="5">
        <v>-1</v>
      </c>
      <c r="GJ721" s="5">
        <v>-1</v>
      </c>
      <c r="GK721" s="5">
        <v>-1</v>
      </c>
      <c r="GL721" s="5">
        <v>-1</v>
      </c>
      <c r="GM721" s="5">
        <v>-1</v>
      </c>
      <c r="GN721" s="5">
        <v>-1</v>
      </c>
      <c r="GO721" s="5">
        <v>-1</v>
      </c>
      <c r="GP721" s="5">
        <v>-1</v>
      </c>
      <c r="GQ721" s="5">
        <v>-1</v>
      </c>
      <c r="GR721" s="5">
        <v>-1</v>
      </c>
      <c r="GS721" s="5">
        <v>-1</v>
      </c>
      <c r="GT721" s="5">
        <f>IF(ISNUMBER(EmisData!L722),EmisData!L722/86400/365*0.12,-1)</f>
        <v>-1</v>
      </c>
      <c r="GU721" s="5">
        <v>-1</v>
      </c>
      <c r="GV721" s="5">
        <v>-1</v>
      </c>
      <c r="GW721" s="5">
        <v>-1</v>
      </c>
      <c r="GX721" s="5">
        <v>-1</v>
      </c>
      <c r="GY721" s="5">
        <f>IF(ISNUMBER(EmisData!O723),EmisData!O723/86400/365*0.12,-1)</f>
        <v>-1</v>
      </c>
      <c r="GZ721" s="5">
        <v>-1</v>
      </c>
      <c r="HA721" s="5">
        <v>-1</v>
      </c>
      <c r="HB721" s="5">
        <v>-1</v>
      </c>
      <c r="HC721" s="5">
        <v>-1</v>
      </c>
      <c r="HD721" s="5">
        <v>-1</v>
      </c>
      <c r="HE721" s="5">
        <v>-1</v>
      </c>
      <c r="HF721" s="5">
        <v>-1</v>
      </c>
      <c r="HG721" s="5">
        <v>-1</v>
      </c>
      <c r="HH721" s="5">
        <v>-1</v>
      </c>
      <c r="HI721" s="5">
        <f>IF(ISNUMBER(EmisData!M722),EmisData!M722/86400/365*0.12,-1)</f>
        <v>-1</v>
      </c>
      <c r="HJ721" s="5">
        <v>-1</v>
      </c>
      <c r="HK721" s="5">
        <v>-1</v>
      </c>
      <c r="HL721" s="5">
        <v>-1</v>
      </c>
      <c r="HM721" s="5">
        <v>-1</v>
      </c>
      <c r="HN721" s="5">
        <v>-1</v>
      </c>
      <c r="HO721" s="5">
        <v>-1</v>
      </c>
      <c r="HP721" s="5">
        <v>-1</v>
      </c>
      <c r="HQ721" s="5" t="s">
        <v>720</v>
      </c>
      <c r="HR721" s="5" t="str">
        <f>EmisData!Z722</f>
        <v/>
      </c>
    </row>
    <row r="722" spans="1:226" x14ac:dyDescent="0.25">
      <c r="A722" s="35" t="s">
        <v>20115</v>
      </c>
      <c r="B722" s="26">
        <v>5358</v>
      </c>
      <c r="C722" s="34" t="s">
        <v>20114</v>
      </c>
      <c r="D722" s="5">
        <v>2</v>
      </c>
      <c r="E722" s="5">
        <v>0</v>
      </c>
      <c r="F722" s="5">
        <f>VLOOKUP($B722,STPdata!$B:$J,6,FALSE)</f>
        <v>0.80063771635904668</v>
      </c>
      <c r="G722" s="5">
        <f>VLOOKUP($B722,STPdata!$B:$J,7,FALSE)</f>
        <v>8.9635026980102686E-2</v>
      </c>
      <c r="H722" s="5">
        <f>VLOOKUP($B722,STPdata!$B:$J,8,FALSE)</f>
        <v>4.0643554305951858E-3</v>
      </c>
      <c r="I722" s="5">
        <f>VLOOKUP($B722,STPdata!$B:$J,9,FALSE)</f>
        <v>0.10566290123025529</v>
      </c>
      <c r="J722" s="5">
        <v>-1</v>
      </c>
      <c r="K722" s="5">
        <v>-1</v>
      </c>
      <c r="L722" s="5">
        <v>-1</v>
      </c>
      <c r="M722" s="5">
        <v>-1</v>
      </c>
      <c r="N722" s="5">
        <v>-1</v>
      </c>
      <c r="O722" s="5">
        <v>-1</v>
      </c>
      <c r="P722" s="5">
        <v>-1</v>
      </c>
      <c r="Q722" s="5">
        <v>-1</v>
      </c>
      <c r="R722" s="5">
        <v>-1</v>
      </c>
      <c r="S722" s="5">
        <v>-1</v>
      </c>
      <c r="T722" s="5">
        <v>-1</v>
      </c>
      <c r="U722" s="5">
        <v>-1</v>
      </c>
      <c r="V722" s="5">
        <f>IF(ISNUMBER(EmisData!N724),EmisData!N724/86400/365*0.12,-1)</f>
        <v>-1</v>
      </c>
      <c r="W722" s="5">
        <v>-1</v>
      </c>
      <c r="X722" s="5">
        <v>-1</v>
      </c>
      <c r="Y722" s="5">
        <v>-1</v>
      </c>
      <c r="Z722" s="5">
        <v>-1</v>
      </c>
      <c r="AA722" s="5">
        <v>-1</v>
      </c>
      <c r="AB722" s="5">
        <v>-1</v>
      </c>
      <c r="AC722" s="5">
        <v>-1</v>
      </c>
      <c r="AD722" s="5">
        <v>-1</v>
      </c>
      <c r="AE722" s="5">
        <v>-1</v>
      </c>
      <c r="AF722" s="5">
        <v>-1</v>
      </c>
      <c r="AG722" s="5">
        <v>-1</v>
      </c>
      <c r="AH722" s="5">
        <v>-1</v>
      </c>
      <c r="AI722" s="5">
        <v>-1</v>
      </c>
      <c r="AJ722" s="5">
        <v>-1</v>
      </c>
      <c r="AK722" s="5">
        <v>-1</v>
      </c>
      <c r="AL722" s="5">
        <v>-1</v>
      </c>
      <c r="AM722" s="5">
        <v>-1</v>
      </c>
      <c r="AN722" s="5">
        <v>-1</v>
      </c>
      <c r="AO722" s="5">
        <v>-1</v>
      </c>
      <c r="AP722" s="5">
        <v>-1</v>
      </c>
      <c r="AQ722" s="5">
        <v>-1</v>
      </c>
      <c r="AR722" s="5">
        <v>-1</v>
      </c>
      <c r="AS722" s="5">
        <v>-1</v>
      </c>
      <c r="AT722" s="5">
        <v>-1</v>
      </c>
      <c r="AU722" s="5">
        <v>-1</v>
      </c>
      <c r="AV722" s="5">
        <v>-1</v>
      </c>
      <c r="AW722" s="5">
        <v>-1</v>
      </c>
      <c r="AX722" s="5">
        <v>-1</v>
      </c>
      <c r="AY722" s="5">
        <v>-1</v>
      </c>
      <c r="AZ722" s="5">
        <v>-1</v>
      </c>
      <c r="BA722" s="5">
        <v>-1</v>
      </c>
      <c r="BB722" s="5">
        <v>-1</v>
      </c>
      <c r="BC722" s="5">
        <v>-1</v>
      </c>
      <c r="BD722" s="5">
        <v>-1</v>
      </c>
      <c r="BE722" s="5">
        <v>-1</v>
      </c>
      <c r="BF722" s="5">
        <v>-1</v>
      </c>
      <c r="BG722" s="5">
        <v>-1</v>
      </c>
      <c r="BH722" s="5">
        <v>-1</v>
      </c>
      <c r="BI722" s="5">
        <v>-1</v>
      </c>
      <c r="BJ722" s="5">
        <v>-1</v>
      </c>
      <c r="BK722" s="5">
        <v>-1</v>
      </c>
      <c r="BL722" s="5">
        <v>-1</v>
      </c>
      <c r="BM722" s="5">
        <v>-1</v>
      </c>
      <c r="BN722" s="5">
        <v>-1</v>
      </c>
      <c r="BO722" s="5">
        <v>-1</v>
      </c>
      <c r="BP722" s="5">
        <v>-1</v>
      </c>
      <c r="BQ722" s="5">
        <v>-1</v>
      </c>
      <c r="BR722" s="5">
        <v>-1</v>
      </c>
      <c r="BS722" s="5">
        <v>-1</v>
      </c>
      <c r="BT722" s="5">
        <v>-1</v>
      </c>
      <c r="BU722" s="5">
        <v>-1</v>
      </c>
      <c r="BV722" s="5">
        <v>-1</v>
      </c>
      <c r="BW722" s="5">
        <v>-1</v>
      </c>
      <c r="BX722" s="5">
        <v>-1</v>
      </c>
      <c r="BY722" s="5">
        <f>IF(ISNUMBER(EmisData!Q724),EmisData!Q724/86400/365*0.12,-1)</f>
        <v>-1</v>
      </c>
      <c r="BZ722" s="5">
        <v>-1</v>
      </c>
      <c r="CA722" s="5">
        <v>-1</v>
      </c>
      <c r="CB722" s="5">
        <v>-1</v>
      </c>
      <c r="CC722" s="5">
        <v>-1</v>
      </c>
      <c r="CD722" s="5">
        <f>IF(ISNUMBER(EmisData!P724),EmisData!P724/86400/365*0.12,-1)</f>
        <v>-1</v>
      </c>
      <c r="CE722" s="5">
        <v>-1</v>
      </c>
      <c r="CF722" s="5">
        <v>-1</v>
      </c>
      <c r="CG722" s="5">
        <v>-1</v>
      </c>
      <c r="CH722" s="5">
        <v>-1</v>
      </c>
      <c r="CI722" s="5">
        <v>-1</v>
      </c>
      <c r="CJ722" s="5">
        <v>-1</v>
      </c>
      <c r="CK722" s="5">
        <v>-1</v>
      </c>
      <c r="CL722" s="5">
        <v>-1</v>
      </c>
      <c r="CM722" s="5">
        <v>-1</v>
      </c>
      <c r="CN722" s="5">
        <v>-1</v>
      </c>
      <c r="CO722" s="5">
        <v>-1</v>
      </c>
      <c r="CP722" s="5">
        <v>-1</v>
      </c>
      <c r="CQ722" s="5">
        <v>-1</v>
      </c>
      <c r="CR722" s="5">
        <v>-1</v>
      </c>
      <c r="CS722" s="5">
        <v>-1</v>
      </c>
      <c r="CT722" s="5">
        <v>-1</v>
      </c>
      <c r="CU722" s="5">
        <v>-1</v>
      </c>
      <c r="CV722" s="5">
        <v>-1</v>
      </c>
      <c r="CW722" s="5">
        <v>-1</v>
      </c>
      <c r="CX722" s="5">
        <v>-1</v>
      </c>
      <c r="CY722" s="5">
        <v>-1</v>
      </c>
      <c r="CZ722" s="5">
        <v>-1</v>
      </c>
      <c r="DA722" s="5">
        <v>-1</v>
      </c>
      <c r="DB722" s="5">
        <v>-1</v>
      </c>
      <c r="DC722" s="5">
        <v>-1</v>
      </c>
      <c r="DD722" s="5">
        <v>-1</v>
      </c>
      <c r="DE722" s="5">
        <v>-1</v>
      </c>
      <c r="DF722" s="5">
        <v>-1</v>
      </c>
      <c r="DG722" s="5">
        <v>-1</v>
      </c>
      <c r="DH722" s="5">
        <v>-1</v>
      </c>
      <c r="DI722" s="5">
        <v>-1</v>
      </c>
      <c r="DJ722" s="5">
        <v>-1</v>
      </c>
      <c r="DK722" s="5">
        <v>-1</v>
      </c>
      <c r="DL722" s="5">
        <v>-1</v>
      </c>
      <c r="DM722" s="5">
        <v>-1</v>
      </c>
      <c r="DN722" s="5">
        <v>-1</v>
      </c>
      <c r="DO722" s="5">
        <v>-1</v>
      </c>
      <c r="DP722" s="5">
        <v>-1</v>
      </c>
      <c r="DQ722" s="5">
        <v>-1</v>
      </c>
      <c r="DR722" s="5">
        <v>-1</v>
      </c>
      <c r="DS722" s="5">
        <v>-1</v>
      </c>
      <c r="DT722" s="5">
        <v>-1</v>
      </c>
      <c r="DU722" s="5">
        <v>-1</v>
      </c>
      <c r="DV722" s="5">
        <v>-1</v>
      </c>
      <c r="DW722" s="5">
        <v>-1</v>
      </c>
      <c r="DX722" s="5">
        <v>-1</v>
      </c>
      <c r="DY722" s="5">
        <v>-1</v>
      </c>
      <c r="DZ722" s="5">
        <v>-1</v>
      </c>
      <c r="EA722" s="5">
        <v>-1</v>
      </c>
      <c r="EB722" s="5">
        <v>-1</v>
      </c>
      <c r="EC722" s="5">
        <v>-1</v>
      </c>
      <c r="ED722" s="5">
        <v>-1</v>
      </c>
      <c r="EE722" s="5">
        <v>-1</v>
      </c>
      <c r="EF722" s="5">
        <v>-1</v>
      </c>
      <c r="EG722" s="5">
        <v>-1</v>
      </c>
      <c r="EH722" s="5">
        <v>-1</v>
      </c>
      <c r="EI722" s="5">
        <v>-1</v>
      </c>
      <c r="EJ722" s="5">
        <v>-1</v>
      </c>
      <c r="EK722" s="5">
        <v>-1</v>
      </c>
      <c r="EL722" s="5">
        <v>-1</v>
      </c>
      <c r="EM722" s="5">
        <v>-1</v>
      </c>
      <c r="EN722" s="5">
        <v>-1</v>
      </c>
      <c r="EO722" s="5">
        <v>-1</v>
      </c>
      <c r="EP722" s="5">
        <v>-1</v>
      </c>
      <c r="EQ722" s="5">
        <v>-1</v>
      </c>
      <c r="ER722" s="5">
        <v>-1</v>
      </c>
      <c r="ES722" s="5">
        <v>-1</v>
      </c>
      <c r="ET722" s="5">
        <v>-1</v>
      </c>
      <c r="EU722" s="5">
        <v>-1</v>
      </c>
      <c r="EV722" s="5">
        <f>IF(ISNUMBER(EmisData!R724),EmisData!R724/86400/365*0.12,-1)</f>
        <v>-1</v>
      </c>
      <c r="EW722" s="5">
        <v>-1</v>
      </c>
      <c r="EX722" s="5">
        <v>-1</v>
      </c>
      <c r="EY722" s="5">
        <v>-1</v>
      </c>
      <c r="EZ722" s="5">
        <v>-1</v>
      </c>
      <c r="FA722" s="5">
        <v>-1</v>
      </c>
      <c r="FB722" s="5">
        <v>-1</v>
      </c>
      <c r="FC722" s="5">
        <v>-1</v>
      </c>
      <c r="FD722" s="5">
        <v>-1</v>
      </c>
      <c r="FE722" s="5">
        <v>-1</v>
      </c>
      <c r="FF722" s="5">
        <v>-1</v>
      </c>
      <c r="FG722" s="5">
        <v>-1</v>
      </c>
      <c r="FH722" s="5">
        <v>-1</v>
      </c>
      <c r="FI722" s="5">
        <v>-1</v>
      </c>
      <c r="FJ722" s="5">
        <v>-1</v>
      </c>
      <c r="FK722" s="5">
        <v>-1</v>
      </c>
      <c r="FL722" s="5">
        <v>-1</v>
      </c>
      <c r="FM722" s="5">
        <v>-1</v>
      </c>
      <c r="FN722" s="5">
        <v>-1</v>
      </c>
      <c r="FO722" s="5">
        <v>-1</v>
      </c>
      <c r="FP722" s="5">
        <v>-1</v>
      </c>
      <c r="FQ722" s="5">
        <v>-1</v>
      </c>
      <c r="FR722" s="5">
        <v>-1</v>
      </c>
      <c r="FS722" s="5">
        <v>-1</v>
      </c>
      <c r="FT722" s="5">
        <v>-1</v>
      </c>
      <c r="FU722" s="5">
        <v>-1</v>
      </c>
      <c r="FV722" s="5">
        <v>-1</v>
      </c>
      <c r="FW722" s="5">
        <v>-1</v>
      </c>
      <c r="FX722" s="5">
        <v>-1</v>
      </c>
      <c r="FY722" s="5">
        <v>-1</v>
      </c>
      <c r="FZ722" s="5">
        <v>-1</v>
      </c>
      <c r="GA722" s="5">
        <v>-1</v>
      </c>
      <c r="GB722" s="5">
        <v>-1</v>
      </c>
      <c r="GC722" s="5">
        <v>-1</v>
      </c>
      <c r="GD722" s="5">
        <v>-1</v>
      </c>
      <c r="GE722" s="5">
        <v>-1</v>
      </c>
      <c r="GF722" s="5">
        <v>-1</v>
      </c>
      <c r="GG722" s="5">
        <v>-1</v>
      </c>
      <c r="GH722" s="5">
        <v>-1</v>
      </c>
      <c r="GI722" s="5">
        <v>-1</v>
      </c>
      <c r="GJ722" s="5">
        <v>-1</v>
      </c>
      <c r="GK722" s="5">
        <v>-1</v>
      </c>
      <c r="GL722" s="5">
        <v>-1</v>
      </c>
      <c r="GM722" s="5">
        <v>-1</v>
      </c>
      <c r="GN722" s="5">
        <v>-1</v>
      </c>
      <c r="GO722" s="5">
        <v>-1</v>
      </c>
      <c r="GP722" s="5">
        <v>-1</v>
      </c>
      <c r="GQ722" s="5">
        <v>-1</v>
      </c>
      <c r="GR722" s="5">
        <v>-1</v>
      </c>
      <c r="GS722" s="5">
        <v>-1</v>
      </c>
      <c r="GT722" s="5">
        <f>IF(ISNUMBER(EmisData!L723),EmisData!L723/86400/365*0.12,-1)</f>
        <v>7.2298325722983248E-9</v>
      </c>
      <c r="GU722" s="5">
        <v>-1</v>
      </c>
      <c r="GV722" s="5">
        <v>-1</v>
      </c>
      <c r="GW722" s="5">
        <v>-1</v>
      </c>
      <c r="GX722" s="5">
        <v>-1</v>
      </c>
      <c r="GY722" s="5">
        <f>IF(ISNUMBER(EmisData!O724),EmisData!O724/86400/365*0.12,-1)</f>
        <v>-1</v>
      </c>
      <c r="GZ722" s="5">
        <v>-1</v>
      </c>
      <c r="HA722" s="5">
        <v>-1</v>
      </c>
      <c r="HB722" s="5">
        <v>-1</v>
      </c>
      <c r="HC722" s="5">
        <v>-1</v>
      </c>
      <c r="HD722" s="5">
        <v>-1</v>
      </c>
      <c r="HE722" s="5">
        <v>-1</v>
      </c>
      <c r="HF722" s="5">
        <v>-1</v>
      </c>
      <c r="HG722" s="5">
        <v>-1</v>
      </c>
      <c r="HH722" s="5">
        <v>-1</v>
      </c>
      <c r="HI722" s="5">
        <f>IF(ISNUMBER(EmisData!M723),EmisData!M723/86400/365*0.12,-1)</f>
        <v>-1</v>
      </c>
      <c r="HJ722" s="5">
        <v>-1</v>
      </c>
      <c r="HK722" s="5">
        <v>-1</v>
      </c>
      <c r="HL722" s="5">
        <v>-1</v>
      </c>
      <c r="HM722" s="5">
        <v>-1</v>
      </c>
      <c r="HN722" s="5">
        <v>-1</v>
      </c>
      <c r="HO722" s="5">
        <v>-1</v>
      </c>
      <c r="HP722" s="5">
        <v>-1</v>
      </c>
      <c r="HQ722" s="5" t="s">
        <v>720</v>
      </c>
      <c r="HR722" s="5" t="str">
        <f>EmisData!Z723</f>
        <v>yes</v>
      </c>
    </row>
    <row r="723" spans="1:226" x14ac:dyDescent="0.25">
      <c r="A723" s="35" t="s">
        <v>20122</v>
      </c>
      <c r="B723" s="26">
        <v>5360</v>
      </c>
      <c r="C723" s="34" t="s">
        <v>20121</v>
      </c>
      <c r="D723" s="5">
        <v>2</v>
      </c>
      <c r="E723" s="5">
        <v>0</v>
      </c>
      <c r="F723" s="5">
        <f>VLOOKUP($B723,STPdata!$B:$J,6,FALSE)</f>
        <v>1.1346524678695262E-2</v>
      </c>
      <c r="G723" s="5">
        <f>VLOOKUP($B723,STPdata!$B:$J,7,FALSE)</f>
        <v>0.62788752088265021</v>
      </c>
      <c r="H723" s="5">
        <f>VLOOKUP($B723,STPdata!$B:$J,8,FALSE)</f>
        <v>1.1182012637484331E-3</v>
      </c>
      <c r="I723" s="5">
        <f>VLOOKUP($B723,STPdata!$B:$J,9,FALSE)</f>
        <v>0.35964775317490594</v>
      </c>
      <c r="J723" s="5">
        <v>-1</v>
      </c>
      <c r="K723" s="5">
        <v>-1</v>
      </c>
      <c r="L723" s="5">
        <v>-1</v>
      </c>
      <c r="M723" s="5">
        <v>-1</v>
      </c>
      <c r="N723" s="5">
        <v>-1</v>
      </c>
      <c r="O723" s="5">
        <v>-1</v>
      </c>
      <c r="P723" s="5">
        <v>-1</v>
      </c>
      <c r="Q723" s="5">
        <v>-1</v>
      </c>
      <c r="R723" s="5">
        <v>-1</v>
      </c>
      <c r="S723" s="5">
        <v>-1</v>
      </c>
      <c r="T723" s="5">
        <v>-1</v>
      </c>
      <c r="U723" s="5">
        <v>-1</v>
      </c>
      <c r="V723" s="5">
        <f>IF(ISNUMBER(EmisData!N725),EmisData!N725/86400/365*0.12,-1)</f>
        <v>-1</v>
      </c>
      <c r="W723" s="5">
        <v>-1</v>
      </c>
      <c r="X723" s="5">
        <v>-1</v>
      </c>
      <c r="Y723" s="5">
        <v>-1</v>
      </c>
      <c r="Z723" s="5">
        <v>-1</v>
      </c>
      <c r="AA723" s="5">
        <v>-1</v>
      </c>
      <c r="AB723" s="5">
        <v>-1</v>
      </c>
      <c r="AC723" s="5">
        <v>-1</v>
      </c>
      <c r="AD723" s="5">
        <v>-1</v>
      </c>
      <c r="AE723" s="5">
        <v>-1</v>
      </c>
      <c r="AF723" s="5">
        <v>-1</v>
      </c>
      <c r="AG723" s="5">
        <v>-1</v>
      </c>
      <c r="AH723" s="5">
        <v>-1</v>
      </c>
      <c r="AI723" s="5">
        <v>-1</v>
      </c>
      <c r="AJ723" s="5">
        <v>-1</v>
      </c>
      <c r="AK723" s="5">
        <v>-1</v>
      </c>
      <c r="AL723" s="5">
        <v>-1</v>
      </c>
      <c r="AM723" s="5">
        <v>-1</v>
      </c>
      <c r="AN723" s="5">
        <v>-1</v>
      </c>
      <c r="AO723" s="5">
        <v>-1</v>
      </c>
      <c r="AP723" s="5">
        <v>-1</v>
      </c>
      <c r="AQ723" s="5">
        <v>-1</v>
      </c>
      <c r="AR723" s="5">
        <v>-1</v>
      </c>
      <c r="AS723" s="5">
        <v>-1</v>
      </c>
      <c r="AT723" s="5">
        <v>-1</v>
      </c>
      <c r="AU723" s="5">
        <v>-1</v>
      </c>
      <c r="AV723" s="5">
        <v>-1</v>
      </c>
      <c r="AW723" s="5">
        <v>-1</v>
      </c>
      <c r="AX723" s="5">
        <v>-1</v>
      </c>
      <c r="AY723" s="5">
        <v>-1</v>
      </c>
      <c r="AZ723" s="5">
        <v>-1</v>
      </c>
      <c r="BA723" s="5">
        <v>-1</v>
      </c>
      <c r="BB723" s="5">
        <v>-1</v>
      </c>
      <c r="BC723" s="5">
        <v>-1</v>
      </c>
      <c r="BD723" s="5">
        <v>-1</v>
      </c>
      <c r="BE723" s="5">
        <v>-1</v>
      </c>
      <c r="BF723" s="5">
        <v>-1</v>
      </c>
      <c r="BG723" s="5">
        <v>-1</v>
      </c>
      <c r="BH723" s="5">
        <v>-1</v>
      </c>
      <c r="BI723" s="5">
        <v>-1</v>
      </c>
      <c r="BJ723" s="5">
        <v>-1</v>
      </c>
      <c r="BK723" s="5">
        <v>-1</v>
      </c>
      <c r="BL723" s="5">
        <v>-1</v>
      </c>
      <c r="BM723" s="5">
        <v>-1</v>
      </c>
      <c r="BN723" s="5">
        <v>-1</v>
      </c>
      <c r="BO723" s="5">
        <v>-1</v>
      </c>
      <c r="BP723" s="5">
        <v>-1</v>
      </c>
      <c r="BQ723" s="5">
        <v>-1</v>
      </c>
      <c r="BR723" s="5">
        <v>-1</v>
      </c>
      <c r="BS723" s="5">
        <v>-1</v>
      </c>
      <c r="BT723" s="5">
        <v>-1</v>
      </c>
      <c r="BU723" s="5">
        <v>-1</v>
      </c>
      <c r="BV723" s="5">
        <v>-1</v>
      </c>
      <c r="BW723" s="5">
        <v>-1</v>
      </c>
      <c r="BX723" s="5">
        <v>-1</v>
      </c>
      <c r="BY723" s="5">
        <f>IF(ISNUMBER(EmisData!Q725),EmisData!Q725/86400/365*0.12,-1)</f>
        <v>-1</v>
      </c>
      <c r="BZ723" s="5">
        <v>-1</v>
      </c>
      <c r="CA723" s="5">
        <v>-1</v>
      </c>
      <c r="CB723" s="5">
        <v>-1</v>
      </c>
      <c r="CC723" s="5">
        <v>-1</v>
      </c>
      <c r="CD723" s="5">
        <f>IF(ISNUMBER(EmisData!P725),EmisData!P725/86400/365*0.12,-1)</f>
        <v>-1</v>
      </c>
      <c r="CE723" s="5">
        <v>-1</v>
      </c>
      <c r="CF723" s="5">
        <v>-1</v>
      </c>
      <c r="CG723" s="5">
        <v>-1</v>
      </c>
      <c r="CH723" s="5">
        <v>-1</v>
      </c>
      <c r="CI723" s="5">
        <v>-1</v>
      </c>
      <c r="CJ723" s="5">
        <v>-1</v>
      </c>
      <c r="CK723" s="5">
        <v>-1</v>
      </c>
      <c r="CL723" s="5">
        <v>-1</v>
      </c>
      <c r="CM723" s="5">
        <v>-1</v>
      </c>
      <c r="CN723" s="5">
        <v>-1</v>
      </c>
      <c r="CO723" s="5">
        <v>-1</v>
      </c>
      <c r="CP723" s="5">
        <v>-1</v>
      </c>
      <c r="CQ723" s="5">
        <v>-1</v>
      </c>
      <c r="CR723" s="5">
        <v>-1</v>
      </c>
      <c r="CS723" s="5">
        <v>-1</v>
      </c>
      <c r="CT723" s="5">
        <v>-1</v>
      </c>
      <c r="CU723" s="5">
        <v>-1</v>
      </c>
      <c r="CV723" s="5">
        <v>-1</v>
      </c>
      <c r="CW723" s="5">
        <v>-1</v>
      </c>
      <c r="CX723" s="5">
        <v>-1</v>
      </c>
      <c r="CY723" s="5">
        <v>-1</v>
      </c>
      <c r="CZ723" s="5">
        <v>-1</v>
      </c>
      <c r="DA723" s="5">
        <v>-1</v>
      </c>
      <c r="DB723" s="5">
        <v>-1</v>
      </c>
      <c r="DC723" s="5">
        <v>-1</v>
      </c>
      <c r="DD723" s="5">
        <v>-1</v>
      </c>
      <c r="DE723" s="5">
        <v>-1</v>
      </c>
      <c r="DF723" s="5">
        <v>-1</v>
      </c>
      <c r="DG723" s="5">
        <v>-1</v>
      </c>
      <c r="DH723" s="5">
        <v>-1</v>
      </c>
      <c r="DI723" s="5">
        <v>-1</v>
      </c>
      <c r="DJ723" s="5">
        <v>-1</v>
      </c>
      <c r="DK723" s="5">
        <v>-1</v>
      </c>
      <c r="DL723" s="5">
        <v>-1</v>
      </c>
      <c r="DM723" s="5">
        <v>-1</v>
      </c>
      <c r="DN723" s="5">
        <v>-1</v>
      </c>
      <c r="DO723" s="5">
        <v>-1</v>
      </c>
      <c r="DP723" s="5">
        <v>-1</v>
      </c>
      <c r="DQ723" s="5">
        <v>-1</v>
      </c>
      <c r="DR723" s="5">
        <v>-1</v>
      </c>
      <c r="DS723" s="5">
        <v>-1</v>
      </c>
      <c r="DT723" s="5">
        <v>-1</v>
      </c>
      <c r="DU723" s="5">
        <v>-1</v>
      </c>
      <c r="DV723" s="5">
        <v>-1</v>
      </c>
      <c r="DW723" s="5">
        <v>-1</v>
      </c>
      <c r="DX723" s="5">
        <v>-1</v>
      </c>
      <c r="DY723" s="5">
        <v>-1</v>
      </c>
      <c r="DZ723" s="5">
        <v>-1</v>
      </c>
      <c r="EA723" s="5">
        <v>-1</v>
      </c>
      <c r="EB723" s="5">
        <v>-1</v>
      </c>
      <c r="EC723" s="5">
        <v>-1</v>
      </c>
      <c r="ED723" s="5">
        <v>-1</v>
      </c>
      <c r="EE723" s="5">
        <v>-1</v>
      </c>
      <c r="EF723" s="5">
        <v>-1</v>
      </c>
      <c r="EG723" s="5">
        <v>-1</v>
      </c>
      <c r="EH723" s="5">
        <v>-1</v>
      </c>
      <c r="EI723" s="5">
        <v>-1</v>
      </c>
      <c r="EJ723" s="5">
        <v>-1</v>
      </c>
      <c r="EK723" s="5">
        <v>-1</v>
      </c>
      <c r="EL723" s="5">
        <v>-1</v>
      </c>
      <c r="EM723" s="5">
        <v>-1</v>
      </c>
      <c r="EN723" s="5">
        <v>-1</v>
      </c>
      <c r="EO723" s="5">
        <v>-1</v>
      </c>
      <c r="EP723" s="5">
        <v>-1</v>
      </c>
      <c r="EQ723" s="5">
        <v>-1</v>
      </c>
      <c r="ER723" s="5">
        <v>-1</v>
      </c>
      <c r="ES723" s="5">
        <v>-1</v>
      </c>
      <c r="ET723" s="5">
        <v>-1</v>
      </c>
      <c r="EU723" s="5">
        <v>-1</v>
      </c>
      <c r="EV723" s="5">
        <f>IF(ISNUMBER(EmisData!R725),EmisData!R725/86400/365*0.12,-1)</f>
        <v>-1</v>
      </c>
      <c r="EW723" s="5">
        <v>-1</v>
      </c>
      <c r="EX723" s="5">
        <v>-1</v>
      </c>
      <c r="EY723" s="5">
        <v>-1</v>
      </c>
      <c r="EZ723" s="5">
        <v>-1</v>
      </c>
      <c r="FA723" s="5">
        <v>-1</v>
      </c>
      <c r="FB723" s="5">
        <v>-1</v>
      </c>
      <c r="FC723" s="5">
        <v>-1</v>
      </c>
      <c r="FD723" s="5">
        <v>-1</v>
      </c>
      <c r="FE723" s="5">
        <v>-1</v>
      </c>
      <c r="FF723" s="5">
        <v>-1</v>
      </c>
      <c r="FG723" s="5">
        <v>-1</v>
      </c>
      <c r="FH723" s="5">
        <v>-1</v>
      </c>
      <c r="FI723" s="5">
        <v>-1</v>
      </c>
      <c r="FJ723" s="5">
        <v>-1</v>
      </c>
      <c r="FK723" s="5">
        <v>-1</v>
      </c>
      <c r="FL723" s="5">
        <v>-1</v>
      </c>
      <c r="FM723" s="5">
        <v>-1</v>
      </c>
      <c r="FN723" s="5">
        <v>-1</v>
      </c>
      <c r="FO723" s="5">
        <v>-1</v>
      </c>
      <c r="FP723" s="5">
        <v>-1</v>
      </c>
      <c r="FQ723" s="5">
        <v>-1</v>
      </c>
      <c r="FR723" s="5">
        <v>-1</v>
      </c>
      <c r="FS723" s="5">
        <v>-1</v>
      </c>
      <c r="FT723" s="5">
        <v>-1</v>
      </c>
      <c r="FU723" s="5">
        <v>-1</v>
      </c>
      <c r="FV723" s="5">
        <v>-1</v>
      </c>
      <c r="FW723" s="5">
        <v>-1</v>
      </c>
      <c r="FX723" s="5">
        <v>-1</v>
      </c>
      <c r="FY723" s="5">
        <v>-1</v>
      </c>
      <c r="FZ723" s="5">
        <v>-1</v>
      </c>
      <c r="GA723" s="5">
        <v>-1</v>
      </c>
      <c r="GB723" s="5">
        <v>-1</v>
      </c>
      <c r="GC723" s="5">
        <v>-1</v>
      </c>
      <c r="GD723" s="5">
        <v>-1</v>
      </c>
      <c r="GE723" s="5">
        <v>-1</v>
      </c>
      <c r="GF723" s="5">
        <v>-1</v>
      </c>
      <c r="GG723" s="5">
        <v>-1</v>
      </c>
      <c r="GH723" s="5">
        <v>-1</v>
      </c>
      <c r="GI723" s="5">
        <v>-1</v>
      </c>
      <c r="GJ723" s="5">
        <v>-1</v>
      </c>
      <c r="GK723" s="5">
        <v>-1</v>
      </c>
      <c r="GL723" s="5">
        <v>-1</v>
      </c>
      <c r="GM723" s="5">
        <v>-1</v>
      </c>
      <c r="GN723" s="5">
        <v>-1</v>
      </c>
      <c r="GO723" s="5">
        <v>-1</v>
      </c>
      <c r="GP723" s="5">
        <v>-1</v>
      </c>
      <c r="GQ723" s="5">
        <v>-1</v>
      </c>
      <c r="GR723" s="5">
        <v>-1</v>
      </c>
      <c r="GS723" s="5">
        <v>-1</v>
      </c>
      <c r="GT723" s="5">
        <f>IF(ISNUMBER(EmisData!L724),EmisData!L724/86400/365*0.12,-1)</f>
        <v>-1</v>
      </c>
      <c r="GU723" s="5">
        <v>-1</v>
      </c>
      <c r="GV723" s="5">
        <v>-1</v>
      </c>
      <c r="GW723" s="5">
        <v>-1</v>
      </c>
      <c r="GX723" s="5">
        <v>-1</v>
      </c>
      <c r="GY723" s="5">
        <f>IF(ISNUMBER(EmisData!O725),EmisData!O725/86400/365*0.12,-1)</f>
        <v>-1</v>
      </c>
      <c r="GZ723" s="5">
        <v>-1</v>
      </c>
      <c r="HA723" s="5">
        <v>-1</v>
      </c>
      <c r="HB723" s="5">
        <v>-1</v>
      </c>
      <c r="HC723" s="5">
        <v>-1</v>
      </c>
      <c r="HD723" s="5">
        <v>-1</v>
      </c>
      <c r="HE723" s="5">
        <v>-1</v>
      </c>
      <c r="HF723" s="5">
        <v>-1</v>
      </c>
      <c r="HG723" s="5">
        <v>-1</v>
      </c>
      <c r="HH723" s="5">
        <v>-1</v>
      </c>
      <c r="HI723" s="5">
        <f>IF(ISNUMBER(EmisData!M724),EmisData!M724/86400/365*0.12,-1)</f>
        <v>7.0488982184807686E-7</v>
      </c>
      <c r="HJ723" s="5">
        <v>-1</v>
      </c>
      <c r="HK723" s="5">
        <v>-1</v>
      </c>
      <c r="HL723" s="5">
        <v>-1</v>
      </c>
      <c r="HM723" s="5">
        <v>-1</v>
      </c>
      <c r="HN723" s="5">
        <v>-1</v>
      </c>
      <c r="HO723" s="5">
        <v>-1</v>
      </c>
      <c r="HP723" s="5">
        <v>-1</v>
      </c>
      <c r="HQ723" s="5" t="s">
        <v>720</v>
      </c>
      <c r="HR723" s="5" t="str">
        <f>EmisData!Z724</f>
        <v>yes</v>
      </c>
    </row>
    <row r="724" spans="1:226" x14ac:dyDescent="0.25">
      <c r="A724" s="40" t="s">
        <v>20129</v>
      </c>
      <c r="B724" s="26">
        <v>5362</v>
      </c>
      <c r="C724" s="34" t="s">
        <v>20128</v>
      </c>
      <c r="D724" s="5">
        <v>2</v>
      </c>
      <c r="E724" s="5">
        <v>0</v>
      </c>
      <c r="F724" s="5">
        <f>VLOOKUP($B724,STPdata!$B:$J,6,FALSE)</f>
        <v>3.3900063099149239E-2</v>
      </c>
      <c r="G724" s="5">
        <f>VLOOKUP($B724,STPdata!$B:$J,7,FALSE)</f>
        <v>0.47512637325610302</v>
      </c>
      <c r="H724" s="5">
        <f>VLOOKUP($B724,STPdata!$B:$J,8,FALSE)</f>
        <v>1.1756147042794284E-2</v>
      </c>
      <c r="I724" s="5">
        <f>VLOOKUP($B724,STPdata!$B:$J,9,FALSE)</f>
        <v>0.47921741660195205</v>
      </c>
      <c r="J724" s="5">
        <v>-1</v>
      </c>
      <c r="K724" s="5">
        <v>-1</v>
      </c>
      <c r="L724" s="5">
        <v>-1</v>
      </c>
      <c r="M724" s="5">
        <v>-1</v>
      </c>
      <c r="N724" s="5">
        <v>-1</v>
      </c>
      <c r="O724" s="5">
        <v>-1</v>
      </c>
      <c r="P724" s="5">
        <v>-1</v>
      </c>
      <c r="Q724" s="5">
        <v>-1</v>
      </c>
      <c r="R724" s="5">
        <v>-1</v>
      </c>
      <c r="S724" s="5">
        <v>-1</v>
      </c>
      <c r="T724" s="5">
        <v>-1</v>
      </c>
      <c r="U724" s="5">
        <v>-1</v>
      </c>
      <c r="V724" s="5">
        <f>IF(ISNUMBER(EmisData!N726),EmisData!N726/86400/365*0.12,-1)</f>
        <v>-1</v>
      </c>
      <c r="W724" s="5">
        <v>-1</v>
      </c>
      <c r="X724" s="5">
        <v>-1</v>
      </c>
      <c r="Y724" s="5">
        <v>-1</v>
      </c>
      <c r="Z724" s="5">
        <v>-1</v>
      </c>
      <c r="AA724" s="5">
        <v>-1</v>
      </c>
      <c r="AB724" s="5">
        <v>-1</v>
      </c>
      <c r="AC724" s="5">
        <v>-1</v>
      </c>
      <c r="AD724" s="5">
        <v>-1</v>
      </c>
      <c r="AE724" s="5">
        <v>-1</v>
      </c>
      <c r="AF724" s="5">
        <v>-1</v>
      </c>
      <c r="AG724" s="5">
        <v>-1</v>
      </c>
      <c r="AH724" s="5">
        <v>-1</v>
      </c>
      <c r="AI724" s="5">
        <v>-1</v>
      </c>
      <c r="AJ724" s="5">
        <v>-1</v>
      </c>
      <c r="AK724" s="5">
        <v>-1</v>
      </c>
      <c r="AL724" s="5">
        <v>-1</v>
      </c>
      <c r="AM724" s="5">
        <v>-1</v>
      </c>
      <c r="AN724" s="5">
        <v>-1</v>
      </c>
      <c r="AO724" s="5">
        <v>-1</v>
      </c>
      <c r="AP724" s="5">
        <v>-1</v>
      </c>
      <c r="AQ724" s="5">
        <v>-1</v>
      </c>
      <c r="AR724" s="5">
        <v>-1</v>
      </c>
      <c r="AS724" s="5">
        <v>-1</v>
      </c>
      <c r="AT724" s="5">
        <v>-1</v>
      </c>
      <c r="AU724" s="5">
        <v>-1</v>
      </c>
      <c r="AV724" s="5">
        <v>-1</v>
      </c>
      <c r="AW724" s="5">
        <v>-1</v>
      </c>
      <c r="AX724" s="5">
        <v>-1</v>
      </c>
      <c r="AY724" s="5">
        <v>-1</v>
      </c>
      <c r="AZ724" s="5">
        <v>-1</v>
      </c>
      <c r="BA724" s="5">
        <v>-1</v>
      </c>
      <c r="BB724" s="5">
        <v>-1</v>
      </c>
      <c r="BC724" s="5">
        <v>-1</v>
      </c>
      <c r="BD724" s="5">
        <v>-1</v>
      </c>
      <c r="BE724" s="5">
        <v>-1</v>
      </c>
      <c r="BF724" s="5">
        <v>-1</v>
      </c>
      <c r="BG724" s="5">
        <v>-1</v>
      </c>
      <c r="BH724" s="5">
        <v>-1</v>
      </c>
      <c r="BI724" s="5">
        <v>-1</v>
      </c>
      <c r="BJ724" s="5">
        <v>-1</v>
      </c>
      <c r="BK724" s="5">
        <v>-1</v>
      </c>
      <c r="BL724" s="5">
        <v>-1</v>
      </c>
      <c r="BM724" s="5">
        <v>-1</v>
      </c>
      <c r="BN724" s="5">
        <v>-1</v>
      </c>
      <c r="BO724" s="5">
        <v>-1</v>
      </c>
      <c r="BP724" s="5">
        <v>-1</v>
      </c>
      <c r="BQ724" s="5">
        <v>-1</v>
      </c>
      <c r="BR724" s="5">
        <v>-1</v>
      </c>
      <c r="BS724" s="5">
        <v>-1</v>
      </c>
      <c r="BT724" s="5">
        <v>-1</v>
      </c>
      <c r="BU724" s="5">
        <v>-1</v>
      </c>
      <c r="BV724" s="5">
        <v>-1</v>
      </c>
      <c r="BW724" s="5">
        <v>-1</v>
      </c>
      <c r="BX724" s="5">
        <v>-1</v>
      </c>
      <c r="BY724" s="5">
        <f>IF(ISNUMBER(EmisData!Q726),EmisData!Q726/86400/365*0.12,-1)</f>
        <v>-1</v>
      </c>
      <c r="BZ724" s="5">
        <v>-1</v>
      </c>
      <c r="CA724" s="5">
        <v>-1</v>
      </c>
      <c r="CB724" s="5">
        <v>-1</v>
      </c>
      <c r="CC724" s="5">
        <v>-1</v>
      </c>
      <c r="CD724" s="5">
        <f>IF(ISNUMBER(EmisData!P726),EmisData!P726/86400/365*0.12,-1)</f>
        <v>-1</v>
      </c>
      <c r="CE724" s="5">
        <v>-1</v>
      </c>
      <c r="CF724" s="5">
        <v>-1</v>
      </c>
      <c r="CG724" s="5">
        <v>-1</v>
      </c>
      <c r="CH724" s="5">
        <v>-1</v>
      </c>
      <c r="CI724" s="5">
        <v>-1</v>
      </c>
      <c r="CJ724" s="5">
        <v>-1</v>
      </c>
      <c r="CK724" s="5">
        <v>-1</v>
      </c>
      <c r="CL724" s="5">
        <v>-1</v>
      </c>
      <c r="CM724" s="5">
        <v>-1</v>
      </c>
      <c r="CN724" s="5">
        <v>-1</v>
      </c>
      <c r="CO724" s="5">
        <v>-1</v>
      </c>
      <c r="CP724" s="5">
        <v>-1</v>
      </c>
      <c r="CQ724" s="5">
        <v>-1</v>
      </c>
      <c r="CR724" s="5">
        <v>-1</v>
      </c>
      <c r="CS724" s="5">
        <v>-1</v>
      </c>
      <c r="CT724" s="5">
        <v>-1</v>
      </c>
      <c r="CU724" s="5">
        <v>-1</v>
      </c>
      <c r="CV724" s="5">
        <v>-1</v>
      </c>
      <c r="CW724" s="5">
        <v>-1</v>
      </c>
      <c r="CX724" s="5">
        <v>-1</v>
      </c>
      <c r="CY724" s="5">
        <v>-1</v>
      </c>
      <c r="CZ724" s="5">
        <v>-1</v>
      </c>
      <c r="DA724" s="5">
        <v>-1</v>
      </c>
      <c r="DB724" s="5">
        <v>-1</v>
      </c>
      <c r="DC724" s="5">
        <v>-1</v>
      </c>
      <c r="DD724" s="5">
        <v>-1</v>
      </c>
      <c r="DE724" s="5">
        <v>-1</v>
      </c>
      <c r="DF724" s="5">
        <v>-1</v>
      </c>
      <c r="DG724" s="5">
        <v>-1</v>
      </c>
      <c r="DH724" s="5">
        <v>-1</v>
      </c>
      <c r="DI724" s="5">
        <v>-1</v>
      </c>
      <c r="DJ724" s="5">
        <v>-1</v>
      </c>
      <c r="DK724" s="5">
        <v>-1</v>
      </c>
      <c r="DL724" s="5">
        <v>-1</v>
      </c>
      <c r="DM724" s="5">
        <v>-1</v>
      </c>
      <c r="DN724" s="5">
        <v>-1</v>
      </c>
      <c r="DO724" s="5">
        <v>-1</v>
      </c>
      <c r="DP724" s="5">
        <v>-1</v>
      </c>
      <c r="DQ724" s="5">
        <v>-1</v>
      </c>
      <c r="DR724" s="5">
        <v>-1</v>
      </c>
      <c r="DS724" s="5">
        <v>-1</v>
      </c>
      <c r="DT724" s="5">
        <v>-1</v>
      </c>
      <c r="DU724" s="5">
        <v>-1</v>
      </c>
      <c r="DV724" s="5">
        <v>-1</v>
      </c>
      <c r="DW724" s="5">
        <v>-1</v>
      </c>
      <c r="DX724" s="5">
        <v>-1</v>
      </c>
      <c r="DY724" s="5">
        <v>-1</v>
      </c>
      <c r="DZ724" s="5">
        <v>-1</v>
      </c>
      <c r="EA724" s="5">
        <v>-1</v>
      </c>
      <c r="EB724" s="5">
        <v>-1</v>
      </c>
      <c r="EC724" s="5">
        <v>-1</v>
      </c>
      <c r="ED724" s="5">
        <v>-1</v>
      </c>
      <c r="EE724" s="5">
        <v>-1</v>
      </c>
      <c r="EF724" s="5">
        <v>-1</v>
      </c>
      <c r="EG724" s="5">
        <v>-1</v>
      </c>
      <c r="EH724" s="5">
        <v>-1</v>
      </c>
      <c r="EI724" s="5">
        <v>-1</v>
      </c>
      <c r="EJ724" s="5">
        <v>-1</v>
      </c>
      <c r="EK724" s="5">
        <v>-1</v>
      </c>
      <c r="EL724" s="5">
        <v>-1</v>
      </c>
      <c r="EM724" s="5">
        <v>-1</v>
      </c>
      <c r="EN724" s="5">
        <v>-1</v>
      </c>
      <c r="EO724" s="5">
        <v>-1</v>
      </c>
      <c r="EP724" s="5">
        <v>-1</v>
      </c>
      <c r="EQ724" s="5">
        <v>-1</v>
      </c>
      <c r="ER724" s="5">
        <v>-1</v>
      </c>
      <c r="ES724" s="5">
        <v>-1</v>
      </c>
      <c r="ET724" s="5">
        <v>-1</v>
      </c>
      <c r="EU724" s="5">
        <v>-1</v>
      </c>
      <c r="EV724" s="5">
        <f>IF(ISNUMBER(EmisData!R726),EmisData!R726/86400/365*0.12,-1)</f>
        <v>-1</v>
      </c>
      <c r="EW724" s="5">
        <v>-1</v>
      </c>
      <c r="EX724" s="5">
        <v>-1</v>
      </c>
      <c r="EY724" s="5">
        <v>-1</v>
      </c>
      <c r="EZ724" s="5">
        <v>-1</v>
      </c>
      <c r="FA724" s="5">
        <v>-1</v>
      </c>
      <c r="FB724" s="5">
        <v>-1</v>
      </c>
      <c r="FC724" s="5">
        <v>-1</v>
      </c>
      <c r="FD724" s="5">
        <v>-1</v>
      </c>
      <c r="FE724" s="5">
        <v>-1</v>
      </c>
      <c r="FF724" s="5">
        <v>-1</v>
      </c>
      <c r="FG724" s="5">
        <v>-1</v>
      </c>
      <c r="FH724" s="5">
        <v>-1</v>
      </c>
      <c r="FI724" s="5">
        <v>-1</v>
      </c>
      <c r="FJ724" s="5">
        <v>-1</v>
      </c>
      <c r="FK724" s="5">
        <v>-1</v>
      </c>
      <c r="FL724" s="5">
        <v>-1</v>
      </c>
      <c r="FM724" s="5">
        <v>-1</v>
      </c>
      <c r="FN724" s="5">
        <v>-1</v>
      </c>
      <c r="FO724" s="5">
        <v>-1</v>
      </c>
      <c r="FP724" s="5">
        <v>-1</v>
      </c>
      <c r="FQ724" s="5">
        <v>-1</v>
      </c>
      <c r="FR724" s="5">
        <v>-1</v>
      </c>
      <c r="FS724" s="5">
        <v>-1</v>
      </c>
      <c r="FT724" s="5">
        <v>-1</v>
      </c>
      <c r="FU724" s="5">
        <v>-1</v>
      </c>
      <c r="FV724" s="5">
        <v>-1</v>
      </c>
      <c r="FW724" s="5">
        <v>-1</v>
      </c>
      <c r="FX724" s="5">
        <v>-1</v>
      </c>
      <c r="FY724" s="5">
        <v>-1</v>
      </c>
      <c r="FZ724" s="5">
        <v>-1</v>
      </c>
      <c r="GA724" s="5">
        <v>-1</v>
      </c>
      <c r="GB724" s="5">
        <v>-1</v>
      </c>
      <c r="GC724" s="5">
        <v>-1</v>
      </c>
      <c r="GD724" s="5">
        <v>-1</v>
      </c>
      <c r="GE724" s="5">
        <v>-1</v>
      </c>
      <c r="GF724" s="5">
        <v>-1</v>
      </c>
      <c r="GG724" s="5">
        <v>-1</v>
      </c>
      <c r="GH724" s="5">
        <v>-1</v>
      </c>
      <c r="GI724" s="5">
        <v>-1</v>
      </c>
      <c r="GJ724" s="5">
        <v>-1</v>
      </c>
      <c r="GK724" s="5">
        <v>-1</v>
      </c>
      <c r="GL724" s="5">
        <v>-1</v>
      </c>
      <c r="GM724" s="5">
        <v>-1</v>
      </c>
      <c r="GN724" s="5">
        <v>-1</v>
      </c>
      <c r="GO724" s="5">
        <v>-1</v>
      </c>
      <c r="GP724" s="5">
        <v>-1</v>
      </c>
      <c r="GQ724" s="5">
        <v>-1</v>
      </c>
      <c r="GR724" s="5">
        <v>-1</v>
      </c>
      <c r="GS724" s="5">
        <v>-1</v>
      </c>
      <c r="GT724" s="5">
        <f>IF(ISNUMBER(EmisData!L725),EmisData!L725/86400/365*0.12,-1)</f>
        <v>-1</v>
      </c>
      <c r="GU724" s="5">
        <v>-1</v>
      </c>
      <c r="GV724" s="5">
        <v>-1</v>
      </c>
      <c r="GW724" s="5">
        <v>-1</v>
      </c>
      <c r="GX724" s="5">
        <v>-1</v>
      </c>
      <c r="GY724" s="5">
        <f>IF(ISNUMBER(EmisData!O726),EmisData!O726/86400/365*0.12,-1)</f>
        <v>-1</v>
      </c>
      <c r="GZ724" s="5">
        <v>-1</v>
      </c>
      <c r="HA724" s="5">
        <v>-1</v>
      </c>
      <c r="HB724" s="5">
        <v>-1</v>
      </c>
      <c r="HC724" s="5">
        <v>-1</v>
      </c>
      <c r="HD724" s="5">
        <v>-1</v>
      </c>
      <c r="HE724" s="5">
        <v>-1</v>
      </c>
      <c r="HF724" s="5">
        <v>-1</v>
      </c>
      <c r="HG724" s="5">
        <v>-1</v>
      </c>
      <c r="HH724" s="5">
        <v>-1</v>
      </c>
      <c r="HI724" s="5">
        <f>IF(ISNUMBER(EmisData!M725),EmisData!M725/86400/365*0.12,-1)</f>
        <v>4.9485074841120421E-5</v>
      </c>
      <c r="HJ724" s="5">
        <v>-1</v>
      </c>
      <c r="HK724" s="5">
        <v>-1</v>
      </c>
      <c r="HL724" s="5">
        <v>-1</v>
      </c>
      <c r="HM724" s="5">
        <v>-1</v>
      </c>
      <c r="HN724" s="5">
        <v>-1</v>
      </c>
      <c r="HO724" s="5">
        <v>-1</v>
      </c>
      <c r="HP724" s="5">
        <v>-1</v>
      </c>
      <c r="HQ724" s="5" t="s">
        <v>720</v>
      </c>
      <c r="HR724" s="5" t="str">
        <f>EmisData!Z725</f>
        <v>yes</v>
      </c>
    </row>
    <row r="725" spans="1:226" x14ac:dyDescent="0.25">
      <c r="A725" s="40" t="s">
        <v>20137</v>
      </c>
      <c r="B725" s="26">
        <v>5364</v>
      </c>
      <c r="C725" s="34" t="s">
        <v>20136</v>
      </c>
      <c r="D725" s="5">
        <v>2</v>
      </c>
      <c r="E725" s="5">
        <v>0</v>
      </c>
      <c r="F725" s="5">
        <f>VLOOKUP($B725,STPdata!$B:$J,6,FALSE)</f>
        <v>0.25069512389461385</v>
      </c>
      <c r="G725" s="5">
        <f>VLOOKUP($B725,STPdata!$B:$J,7,FALSE)</f>
        <v>0.15829891636791815</v>
      </c>
      <c r="H725" s="5">
        <f>VLOOKUP($B725,STPdata!$B:$J,8,FALSE)</f>
        <v>0.59048586595491726</v>
      </c>
      <c r="I725" s="5">
        <f>VLOOKUP($B725,STPdata!$B:$J,9,FALSE)</f>
        <v>5.2009378255166985E-4</v>
      </c>
      <c r="J725" s="5">
        <v>-1</v>
      </c>
      <c r="K725" s="5">
        <v>-1</v>
      </c>
      <c r="L725" s="5">
        <v>-1</v>
      </c>
      <c r="M725" s="5">
        <v>-1</v>
      </c>
      <c r="N725" s="5">
        <v>-1</v>
      </c>
      <c r="O725" s="5">
        <v>-1</v>
      </c>
      <c r="P725" s="5">
        <v>-1</v>
      </c>
      <c r="Q725" s="5">
        <v>-1</v>
      </c>
      <c r="R725" s="5">
        <v>-1</v>
      </c>
      <c r="S725" s="5">
        <v>-1</v>
      </c>
      <c r="T725" s="5">
        <v>-1</v>
      </c>
      <c r="U725" s="5">
        <v>-1</v>
      </c>
      <c r="V725" s="5">
        <f>IF(ISNUMBER(EmisData!N727),EmisData!N727/86400/365*0.12,-1)</f>
        <v>-1</v>
      </c>
      <c r="W725" s="5">
        <v>-1</v>
      </c>
      <c r="X725" s="5">
        <v>-1</v>
      </c>
      <c r="Y725" s="5">
        <v>-1</v>
      </c>
      <c r="Z725" s="5">
        <v>-1</v>
      </c>
      <c r="AA725" s="5">
        <v>-1</v>
      </c>
      <c r="AB725" s="5">
        <v>-1</v>
      </c>
      <c r="AC725" s="5">
        <v>-1</v>
      </c>
      <c r="AD725" s="5">
        <v>-1</v>
      </c>
      <c r="AE725" s="5">
        <v>-1</v>
      </c>
      <c r="AF725" s="5">
        <v>-1</v>
      </c>
      <c r="AG725" s="5">
        <v>-1</v>
      </c>
      <c r="AH725" s="5">
        <v>-1</v>
      </c>
      <c r="AI725" s="5">
        <v>-1</v>
      </c>
      <c r="AJ725" s="5">
        <v>-1</v>
      </c>
      <c r="AK725" s="5">
        <v>-1</v>
      </c>
      <c r="AL725" s="5">
        <v>-1</v>
      </c>
      <c r="AM725" s="5">
        <v>-1</v>
      </c>
      <c r="AN725" s="5">
        <v>-1</v>
      </c>
      <c r="AO725" s="5">
        <v>-1</v>
      </c>
      <c r="AP725" s="5">
        <v>-1</v>
      </c>
      <c r="AQ725" s="5">
        <v>-1</v>
      </c>
      <c r="AR725" s="5">
        <v>-1</v>
      </c>
      <c r="AS725" s="5">
        <v>-1</v>
      </c>
      <c r="AT725" s="5">
        <v>-1</v>
      </c>
      <c r="AU725" s="5">
        <v>-1</v>
      </c>
      <c r="AV725" s="5">
        <v>-1</v>
      </c>
      <c r="AW725" s="5">
        <v>-1</v>
      </c>
      <c r="AX725" s="5">
        <v>-1</v>
      </c>
      <c r="AY725" s="5">
        <v>-1</v>
      </c>
      <c r="AZ725" s="5">
        <v>-1</v>
      </c>
      <c r="BA725" s="5">
        <v>-1</v>
      </c>
      <c r="BB725" s="5">
        <v>-1</v>
      </c>
      <c r="BC725" s="5">
        <v>-1</v>
      </c>
      <c r="BD725" s="5">
        <v>-1</v>
      </c>
      <c r="BE725" s="5">
        <v>-1</v>
      </c>
      <c r="BF725" s="5">
        <v>-1</v>
      </c>
      <c r="BG725" s="5">
        <v>-1</v>
      </c>
      <c r="BH725" s="5">
        <v>-1</v>
      </c>
      <c r="BI725" s="5">
        <v>-1</v>
      </c>
      <c r="BJ725" s="5">
        <v>-1</v>
      </c>
      <c r="BK725" s="5">
        <v>-1</v>
      </c>
      <c r="BL725" s="5">
        <v>-1</v>
      </c>
      <c r="BM725" s="5">
        <v>-1</v>
      </c>
      <c r="BN725" s="5">
        <v>-1</v>
      </c>
      <c r="BO725" s="5">
        <v>-1</v>
      </c>
      <c r="BP725" s="5">
        <v>-1</v>
      </c>
      <c r="BQ725" s="5">
        <v>-1</v>
      </c>
      <c r="BR725" s="5">
        <v>-1</v>
      </c>
      <c r="BS725" s="5">
        <v>-1</v>
      </c>
      <c r="BT725" s="5">
        <v>-1</v>
      </c>
      <c r="BU725" s="5">
        <v>-1</v>
      </c>
      <c r="BV725" s="5">
        <v>-1</v>
      </c>
      <c r="BW725" s="5">
        <v>-1</v>
      </c>
      <c r="BX725" s="5">
        <v>-1</v>
      </c>
      <c r="BY725" s="5">
        <f>IF(ISNUMBER(EmisData!Q727),EmisData!Q727/86400/365*0.12,-1)</f>
        <v>-1</v>
      </c>
      <c r="BZ725" s="5">
        <v>-1</v>
      </c>
      <c r="CA725" s="5">
        <v>-1</v>
      </c>
      <c r="CB725" s="5">
        <v>-1</v>
      </c>
      <c r="CC725" s="5">
        <v>-1</v>
      </c>
      <c r="CD725" s="5">
        <f>IF(ISNUMBER(EmisData!P727),EmisData!P727/86400/365*0.12,-1)</f>
        <v>-1</v>
      </c>
      <c r="CE725" s="5">
        <v>-1</v>
      </c>
      <c r="CF725" s="5">
        <v>-1</v>
      </c>
      <c r="CG725" s="5">
        <v>-1</v>
      </c>
      <c r="CH725" s="5">
        <v>-1</v>
      </c>
      <c r="CI725" s="5">
        <v>-1</v>
      </c>
      <c r="CJ725" s="5">
        <v>-1</v>
      </c>
      <c r="CK725" s="5">
        <v>-1</v>
      </c>
      <c r="CL725" s="5">
        <v>-1</v>
      </c>
      <c r="CM725" s="5">
        <v>-1</v>
      </c>
      <c r="CN725" s="5">
        <v>-1</v>
      </c>
      <c r="CO725" s="5">
        <v>-1</v>
      </c>
      <c r="CP725" s="5">
        <v>-1</v>
      </c>
      <c r="CQ725" s="5">
        <v>-1</v>
      </c>
      <c r="CR725" s="5">
        <v>-1</v>
      </c>
      <c r="CS725" s="5">
        <v>-1</v>
      </c>
      <c r="CT725" s="5">
        <v>-1</v>
      </c>
      <c r="CU725" s="5">
        <v>-1</v>
      </c>
      <c r="CV725" s="5">
        <v>-1</v>
      </c>
      <c r="CW725" s="5">
        <v>-1</v>
      </c>
      <c r="CX725" s="5">
        <v>-1</v>
      </c>
      <c r="CY725" s="5">
        <v>-1</v>
      </c>
      <c r="CZ725" s="5">
        <v>-1</v>
      </c>
      <c r="DA725" s="5">
        <v>-1</v>
      </c>
      <c r="DB725" s="5">
        <v>-1</v>
      </c>
      <c r="DC725" s="5">
        <v>-1</v>
      </c>
      <c r="DD725" s="5">
        <v>-1</v>
      </c>
      <c r="DE725" s="5">
        <v>-1</v>
      </c>
      <c r="DF725" s="5">
        <v>-1</v>
      </c>
      <c r="DG725" s="5">
        <v>-1</v>
      </c>
      <c r="DH725" s="5">
        <v>-1</v>
      </c>
      <c r="DI725" s="5">
        <v>-1</v>
      </c>
      <c r="DJ725" s="5">
        <v>-1</v>
      </c>
      <c r="DK725" s="5">
        <v>-1</v>
      </c>
      <c r="DL725" s="5">
        <v>-1</v>
      </c>
      <c r="DM725" s="5">
        <v>-1</v>
      </c>
      <c r="DN725" s="5">
        <v>-1</v>
      </c>
      <c r="DO725" s="5">
        <v>-1</v>
      </c>
      <c r="DP725" s="5">
        <v>-1</v>
      </c>
      <c r="DQ725" s="5">
        <v>-1</v>
      </c>
      <c r="DR725" s="5">
        <v>-1</v>
      </c>
      <c r="DS725" s="5">
        <v>-1</v>
      </c>
      <c r="DT725" s="5">
        <v>-1</v>
      </c>
      <c r="DU725" s="5">
        <v>-1</v>
      </c>
      <c r="DV725" s="5">
        <v>-1</v>
      </c>
      <c r="DW725" s="5">
        <v>-1</v>
      </c>
      <c r="DX725" s="5">
        <v>-1</v>
      </c>
      <c r="DY725" s="5">
        <v>-1</v>
      </c>
      <c r="DZ725" s="5">
        <v>-1</v>
      </c>
      <c r="EA725" s="5">
        <v>-1</v>
      </c>
      <c r="EB725" s="5">
        <v>-1</v>
      </c>
      <c r="EC725" s="5">
        <v>-1</v>
      </c>
      <c r="ED725" s="5">
        <v>-1</v>
      </c>
      <c r="EE725" s="5">
        <v>-1</v>
      </c>
      <c r="EF725" s="5">
        <v>-1</v>
      </c>
      <c r="EG725" s="5">
        <v>-1</v>
      </c>
      <c r="EH725" s="5">
        <v>-1</v>
      </c>
      <c r="EI725" s="5">
        <v>-1</v>
      </c>
      <c r="EJ725" s="5">
        <v>-1</v>
      </c>
      <c r="EK725" s="5">
        <v>-1</v>
      </c>
      <c r="EL725" s="5">
        <v>-1</v>
      </c>
      <c r="EM725" s="5">
        <v>-1</v>
      </c>
      <c r="EN725" s="5">
        <v>-1</v>
      </c>
      <c r="EO725" s="5">
        <v>-1</v>
      </c>
      <c r="EP725" s="5">
        <v>-1</v>
      </c>
      <c r="EQ725" s="5">
        <v>-1</v>
      </c>
      <c r="ER725" s="5">
        <v>-1</v>
      </c>
      <c r="ES725" s="5">
        <v>-1</v>
      </c>
      <c r="ET725" s="5">
        <v>-1</v>
      </c>
      <c r="EU725" s="5">
        <v>-1</v>
      </c>
      <c r="EV725" s="5">
        <f>IF(ISNUMBER(EmisData!R727),EmisData!R727/86400/365*0.12,-1)</f>
        <v>-1</v>
      </c>
      <c r="EW725" s="5">
        <v>-1</v>
      </c>
      <c r="EX725" s="5">
        <v>-1</v>
      </c>
      <c r="EY725" s="5">
        <v>-1</v>
      </c>
      <c r="EZ725" s="5">
        <v>-1</v>
      </c>
      <c r="FA725" s="5">
        <v>-1</v>
      </c>
      <c r="FB725" s="5">
        <v>-1</v>
      </c>
      <c r="FC725" s="5">
        <v>-1</v>
      </c>
      <c r="FD725" s="5">
        <v>-1</v>
      </c>
      <c r="FE725" s="5">
        <v>-1</v>
      </c>
      <c r="FF725" s="5">
        <v>-1</v>
      </c>
      <c r="FG725" s="5">
        <v>-1</v>
      </c>
      <c r="FH725" s="5">
        <v>-1</v>
      </c>
      <c r="FI725" s="5">
        <v>-1</v>
      </c>
      <c r="FJ725" s="5">
        <v>-1</v>
      </c>
      <c r="FK725" s="5">
        <v>-1</v>
      </c>
      <c r="FL725" s="5">
        <v>-1</v>
      </c>
      <c r="FM725" s="5">
        <v>-1</v>
      </c>
      <c r="FN725" s="5">
        <v>-1</v>
      </c>
      <c r="FO725" s="5">
        <v>-1</v>
      </c>
      <c r="FP725" s="5">
        <v>-1</v>
      </c>
      <c r="FQ725" s="5">
        <v>-1</v>
      </c>
      <c r="FR725" s="5">
        <v>-1</v>
      </c>
      <c r="FS725" s="5">
        <v>-1</v>
      </c>
      <c r="FT725" s="5">
        <v>-1</v>
      </c>
      <c r="FU725" s="5">
        <v>-1</v>
      </c>
      <c r="FV725" s="5">
        <v>-1</v>
      </c>
      <c r="FW725" s="5">
        <v>-1</v>
      </c>
      <c r="FX725" s="5">
        <v>-1</v>
      </c>
      <c r="FY725" s="5">
        <v>-1</v>
      </c>
      <c r="FZ725" s="5">
        <v>-1</v>
      </c>
      <c r="GA725" s="5">
        <v>-1</v>
      </c>
      <c r="GB725" s="5">
        <v>-1</v>
      </c>
      <c r="GC725" s="5">
        <v>-1</v>
      </c>
      <c r="GD725" s="5">
        <v>-1</v>
      </c>
      <c r="GE725" s="5">
        <v>-1</v>
      </c>
      <c r="GF725" s="5">
        <v>-1</v>
      </c>
      <c r="GG725" s="5">
        <v>-1</v>
      </c>
      <c r="GH725" s="5">
        <v>-1</v>
      </c>
      <c r="GI725" s="5">
        <v>-1</v>
      </c>
      <c r="GJ725" s="5">
        <v>-1</v>
      </c>
      <c r="GK725" s="5">
        <v>-1</v>
      </c>
      <c r="GL725" s="5">
        <v>-1</v>
      </c>
      <c r="GM725" s="5">
        <v>-1</v>
      </c>
      <c r="GN725" s="5">
        <v>-1</v>
      </c>
      <c r="GO725" s="5">
        <v>-1</v>
      </c>
      <c r="GP725" s="5">
        <v>-1</v>
      </c>
      <c r="GQ725" s="5">
        <v>-1</v>
      </c>
      <c r="GR725" s="5">
        <v>-1</v>
      </c>
      <c r="GS725" s="5">
        <v>-1</v>
      </c>
      <c r="GT725" s="5">
        <f>IF(ISNUMBER(EmisData!L726),EmisData!L726/86400/365*0.12,-1)</f>
        <v>4.0825722983257228E-7</v>
      </c>
      <c r="GU725" s="5">
        <v>-1</v>
      </c>
      <c r="GV725" s="5">
        <v>-1</v>
      </c>
      <c r="GW725" s="5">
        <v>-1</v>
      </c>
      <c r="GX725" s="5">
        <v>-1</v>
      </c>
      <c r="GY725" s="5">
        <f>IF(ISNUMBER(EmisData!O727),EmisData!O727/86400/365*0.12,-1)</f>
        <v>-1</v>
      </c>
      <c r="GZ725" s="5">
        <v>-1</v>
      </c>
      <c r="HA725" s="5">
        <v>-1</v>
      </c>
      <c r="HB725" s="5">
        <v>-1</v>
      </c>
      <c r="HC725" s="5">
        <v>-1</v>
      </c>
      <c r="HD725" s="5">
        <v>-1</v>
      </c>
      <c r="HE725" s="5">
        <v>-1</v>
      </c>
      <c r="HF725" s="5">
        <v>-1</v>
      </c>
      <c r="HG725" s="5">
        <v>-1</v>
      </c>
      <c r="HH725" s="5">
        <v>-1</v>
      </c>
      <c r="HI725" s="5">
        <f>IF(ISNUMBER(EmisData!M726),EmisData!M726/86400/365*0.12,-1)</f>
        <v>-1</v>
      </c>
      <c r="HJ725" s="5">
        <v>-1</v>
      </c>
      <c r="HK725" s="5">
        <v>-1</v>
      </c>
      <c r="HL725" s="5">
        <v>-1</v>
      </c>
      <c r="HM725" s="5">
        <v>-1</v>
      </c>
      <c r="HN725" s="5">
        <v>-1</v>
      </c>
      <c r="HO725" s="5">
        <v>-1</v>
      </c>
      <c r="HP725" s="5">
        <v>-1</v>
      </c>
      <c r="HQ725" s="5" t="s">
        <v>720</v>
      </c>
      <c r="HR725" s="5" t="str">
        <f>EmisData!Z726</f>
        <v>yes</v>
      </c>
    </row>
    <row r="726" spans="1:226" x14ac:dyDescent="0.25">
      <c r="A726" s="40" t="s">
        <v>20187</v>
      </c>
      <c r="B726" s="26">
        <v>5388</v>
      </c>
      <c r="C726" s="34" t="s">
        <v>20186</v>
      </c>
      <c r="D726" s="5">
        <v>2</v>
      </c>
      <c r="E726" s="5">
        <v>0</v>
      </c>
      <c r="F726" s="5">
        <f>VLOOKUP($B726,STPdata!$B:$J,6,FALSE)</f>
        <v>0.10044810787268671</v>
      </c>
      <c r="G726" s="5">
        <f>VLOOKUP($B726,STPdata!$B:$J,7,FALSE)</f>
        <v>0.43910320753476606</v>
      </c>
      <c r="H726" s="5">
        <f>VLOOKUP($B726,STPdata!$B:$J,8,FALSE)</f>
        <v>1.8935902174491267E-3</v>
      </c>
      <c r="I726" s="5">
        <f>VLOOKUP($B726,STPdata!$B:$J,9,FALSE)</f>
        <v>0.45855509437509812</v>
      </c>
      <c r="J726" s="5">
        <v>-1</v>
      </c>
      <c r="K726" s="5">
        <v>-1</v>
      </c>
      <c r="L726" s="5">
        <v>-1</v>
      </c>
      <c r="M726" s="5">
        <v>-1</v>
      </c>
      <c r="N726" s="5">
        <v>-1</v>
      </c>
      <c r="O726" s="5">
        <v>-1</v>
      </c>
      <c r="P726" s="5">
        <v>-1</v>
      </c>
      <c r="Q726" s="5">
        <v>-1</v>
      </c>
      <c r="R726" s="5">
        <v>-1</v>
      </c>
      <c r="S726" s="5">
        <v>-1</v>
      </c>
      <c r="T726" s="5">
        <v>-1</v>
      </c>
      <c r="U726" s="5">
        <v>-1</v>
      </c>
      <c r="V726" s="5">
        <f>IF(ISNUMBER(EmisData!N728),EmisData!N728/86400/365*0.12,-1)</f>
        <v>-1</v>
      </c>
      <c r="W726" s="5">
        <v>-1</v>
      </c>
      <c r="X726" s="5">
        <v>-1</v>
      </c>
      <c r="Y726" s="5">
        <v>-1</v>
      </c>
      <c r="Z726" s="5">
        <v>-1</v>
      </c>
      <c r="AA726" s="5">
        <v>-1</v>
      </c>
      <c r="AB726" s="5">
        <v>-1</v>
      </c>
      <c r="AC726" s="5">
        <v>-1</v>
      </c>
      <c r="AD726" s="5">
        <v>-1</v>
      </c>
      <c r="AE726" s="5">
        <v>-1</v>
      </c>
      <c r="AF726" s="5">
        <v>-1</v>
      </c>
      <c r="AG726" s="5">
        <v>-1</v>
      </c>
      <c r="AH726" s="5">
        <v>-1</v>
      </c>
      <c r="AI726" s="5">
        <v>-1</v>
      </c>
      <c r="AJ726" s="5">
        <v>-1</v>
      </c>
      <c r="AK726" s="5">
        <v>-1</v>
      </c>
      <c r="AL726" s="5">
        <v>-1</v>
      </c>
      <c r="AM726" s="5">
        <v>-1</v>
      </c>
      <c r="AN726" s="5">
        <v>-1</v>
      </c>
      <c r="AO726" s="5">
        <v>-1</v>
      </c>
      <c r="AP726" s="5">
        <v>-1</v>
      </c>
      <c r="AQ726" s="5">
        <v>-1</v>
      </c>
      <c r="AR726" s="5">
        <v>-1</v>
      </c>
      <c r="AS726" s="5">
        <v>-1</v>
      </c>
      <c r="AT726" s="5">
        <v>-1</v>
      </c>
      <c r="AU726" s="5">
        <v>-1</v>
      </c>
      <c r="AV726" s="5">
        <v>-1</v>
      </c>
      <c r="AW726" s="5">
        <v>-1</v>
      </c>
      <c r="AX726" s="5">
        <v>-1</v>
      </c>
      <c r="AY726" s="5">
        <v>-1</v>
      </c>
      <c r="AZ726" s="5">
        <v>-1</v>
      </c>
      <c r="BA726" s="5">
        <v>-1</v>
      </c>
      <c r="BB726" s="5">
        <v>-1</v>
      </c>
      <c r="BC726" s="5">
        <v>-1</v>
      </c>
      <c r="BD726" s="5">
        <v>-1</v>
      </c>
      <c r="BE726" s="5">
        <v>-1</v>
      </c>
      <c r="BF726" s="5">
        <v>-1</v>
      </c>
      <c r="BG726" s="5">
        <v>-1</v>
      </c>
      <c r="BH726" s="5">
        <v>-1</v>
      </c>
      <c r="BI726" s="5">
        <v>-1</v>
      </c>
      <c r="BJ726" s="5">
        <v>-1</v>
      </c>
      <c r="BK726" s="5">
        <v>-1</v>
      </c>
      <c r="BL726" s="5">
        <v>-1</v>
      </c>
      <c r="BM726" s="5">
        <v>-1</v>
      </c>
      <c r="BN726" s="5">
        <v>-1</v>
      </c>
      <c r="BO726" s="5">
        <v>-1</v>
      </c>
      <c r="BP726" s="5">
        <v>-1</v>
      </c>
      <c r="BQ726" s="5">
        <v>-1</v>
      </c>
      <c r="BR726" s="5">
        <v>-1</v>
      </c>
      <c r="BS726" s="5">
        <v>-1</v>
      </c>
      <c r="BT726" s="5">
        <v>-1</v>
      </c>
      <c r="BU726" s="5">
        <v>-1</v>
      </c>
      <c r="BV726" s="5">
        <v>-1</v>
      </c>
      <c r="BW726" s="5">
        <v>-1</v>
      </c>
      <c r="BX726" s="5">
        <v>-1</v>
      </c>
      <c r="BY726" s="5">
        <f>IF(ISNUMBER(EmisData!Q728),EmisData!Q728/86400/365*0.12,-1)</f>
        <v>-1</v>
      </c>
      <c r="BZ726" s="5">
        <v>-1</v>
      </c>
      <c r="CA726" s="5">
        <v>-1</v>
      </c>
      <c r="CB726" s="5">
        <v>-1</v>
      </c>
      <c r="CC726" s="5">
        <v>-1</v>
      </c>
      <c r="CD726" s="5">
        <f>IF(ISNUMBER(EmisData!P728),EmisData!P728/86400/365*0.12,-1)</f>
        <v>-1</v>
      </c>
      <c r="CE726" s="5">
        <v>-1</v>
      </c>
      <c r="CF726" s="5">
        <v>-1</v>
      </c>
      <c r="CG726" s="5">
        <v>-1</v>
      </c>
      <c r="CH726" s="5">
        <v>-1</v>
      </c>
      <c r="CI726" s="5">
        <v>-1</v>
      </c>
      <c r="CJ726" s="5">
        <v>-1</v>
      </c>
      <c r="CK726" s="5">
        <v>-1</v>
      </c>
      <c r="CL726" s="5">
        <v>-1</v>
      </c>
      <c r="CM726" s="5">
        <v>-1</v>
      </c>
      <c r="CN726" s="5">
        <v>-1</v>
      </c>
      <c r="CO726" s="5">
        <v>-1</v>
      </c>
      <c r="CP726" s="5">
        <v>-1</v>
      </c>
      <c r="CQ726" s="5">
        <v>-1</v>
      </c>
      <c r="CR726" s="5">
        <v>-1</v>
      </c>
      <c r="CS726" s="5">
        <v>-1</v>
      </c>
      <c r="CT726" s="5">
        <v>-1</v>
      </c>
      <c r="CU726" s="5">
        <v>-1</v>
      </c>
      <c r="CV726" s="5">
        <v>-1</v>
      </c>
      <c r="CW726" s="5">
        <v>-1</v>
      </c>
      <c r="CX726" s="5">
        <v>-1</v>
      </c>
      <c r="CY726" s="5">
        <v>-1</v>
      </c>
      <c r="CZ726" s="5">
        <v>-1</v>
      </c>
      <c r="DA726" s="5">
        <v>-1</v>
      </c>
      <c r="DB726" s="5">
        <v>-1</v>
      </c>
      <c r="DC726" s="5">
        <v>-1</v>
      </c>
      <c r="DD726" s="5">
        <v>-1</v>
      </c>
      <c r="DE726" s="5">
        <v>-1</v>
      </c>
      <c r="DF726" s="5">
        <v>-1</v>
      </c>
      <c r="DG726" s="5">
        <v>-1</v>
      </c>
      <c r="DH726" s="5">
        <v>-1</v>
      </c>
      <c r="DI726" s="5">
        <v>-1</v>
      </c>
      <c r="DJ726" s="5">
        <v>-1</v>
      </c>
      <c r="DK726" s="5">
        <v>-1</v>
      </c>
      <c r="DL726" s="5">
        <v>-1</v>
      </c>
      <c r="DM726" s="5">
        <v>-1</v>
      </c>
      <c r="DN726" s="5">
        <v>-1</v>
      </c>
      <c r="DO726" s="5">
        <v>-1</v>
      </c>
      <c r="DP726" s="5">
        <v>-1</v>
      </c>
      <c r="DQ726" s="5">
        <v>-1</v>
      </c>
      <c r="DR726" s="5">
        <v>-1</v>
      </c>
      <c r="DS726" s="5">
        <v>-1</v>
      </c>
      <c r="DT726" s="5">
        <v>-1</v>
      </c>
      <c r="DU726" s="5">
        <v>-1</v>
      </c>
      <c r="DV726" s="5">
        <v>-1</v>
      </c>
      <c r="DW726" s="5">
        <v>-1</v>
      </c>
      <c r="DX726" s="5">
        <v>-1</v>
      </c>
      <c r="DY726" s="5">
        <v>-1</v>
      </c>
      <c r="DZ726" s="5">
        <v>-1</v>
      </c>
      <c r="EA726" s="5">
        <v>-1</v>
      </c>
      <c r="EB726" s="5">
        <v>-1</v>
      </c>
      <c r="EC726" s="5">
        <v>-1</v>
      </c>
      <c r="ED726" s="5">
        <v>-1</v>
      </c>
      <c r="EE726" s="5">
        <v>-1</v>
      </c>
      <c r="EF726" s="5">
        <v>-1</v>
      </c>
      <c r="EG726" s="5">
        <v>-1</v>
      </c>
      <c r="EH726" s="5">
        <v>-1</v>
      </c>
      <c r="EI726" s="5">
        <v>-1</v>
      </c>
      <c r="EJ726" s="5">
        <v>-1</v>
      </c>
      <c r="EK726" s="5">
        <v>-1</v>
      </c>
      <c r="EL726" s="5">
        <v>-1</v>
      </c>
      <c r="EM726" s="5">
        <v>-1</v>
      </c>
      <c r="EN726" s="5">
        <v>-1</v>
      </c>
      <c r="EO726" s="5">
        <v>-1</v>
      </c>
      <c r="EP726" s="5">
        <v>-1</v>
      </c>
      <c r="EQ726" s="5">
        <v>-1</v>
      </c>
      <c r="ER726" s="5">
        <v>-1</v>
      </c>
      <c r="ES726" s="5">
        <v>-1</v>
      </c>
      <c r="ET726" s="5">
        <v>-1</v>
      </c>
      <c r="EU726" s="5">
        <v>-1</v>
      </c>
      <c r="EV726" s="5">
        <f>IF(ISNUMBER(EmisData!R728),EmisData!R728/86400/365*0.12,-1)</f>
        <v>-1</v>
      </c>
      <c r="EW726" s="5">
        <v>-1</v>
      </c>
      <c r="EX726" s="5">
        <v>-1</v>
      </c>
      <c r="EY726" s="5">
        <v>-1</v>
      </c>
      <c r="EZ726" s="5">
        <v>-1</v>
      </c>
      <c r="FA726" s="5">
        <v>-1</v>
      </c>
      <c r="FB726" s="5">
        <v>-1</v>
      </c>
      <c r="FC726" s="5">
        <v>-1</v>
      </c>
      <c r="FD726" s="5">
        <v>-1</v>
      </c>
      <c r="FE726" s="5">
        <v>-1</v>
      </c>
      <c r="FF726" s="5">
        <v>-1</v>
      </c>
      <c r="FG726" s="5">
        <v>-1</v>
      </c>
      <c r="FH726" s="5">
        <v>-1</v>
      </c>
      <c r="FI726" s="5">
        <v>-1</v>
      </c>
      <c r="FJ726" s="5">
        <v>-1</v>
      </c>
      <c r="FK726" s="5">
        <v>-1</v>
      </c>
      <c r="FL726" s="5">
        <v>-1</v>
      </c>
      <c r="FM726" s="5">
        <v>-1</v>
      </c>
      <c r="FN726" s="5">
        <v>-1</v>
      </c>
      <c r="FO726" s="5">
        <v>-1</v>
      </c>
      <c r="FP726" s="5">
        <v>-1</v>
      </c>
      <c r="FQ726" s="5">
        <v>-1</v>
      </c>
      <c r="FR726" s="5">
        <v>-1</v>
      </c>
      <c r="FS726" s="5">
        <v>-1</v>
      </c>
      <c r="FT726" s="5">
        <v>-1</v>
      </c>
      <c r="FU726" s="5">
        <v>-1</v>
      </c>
      <c r="FV726" s="5">
        <v>-1</v>
      </c>
      <c r="FW726" s="5">
        <v>-1</v>
      </c>
      <c r="FX726" s="5">
        <v>-1</v>
      </c>
      <c r="FY726" s="5">
        <v>-1</v>
      </c>
      <c r="FZ726" s="5">
        <v>-1</v>
      </c>
      <c r="GA726" s="5">
        <v>-1</v>
      </c>
      <c r="GB726" s="5">
        <v>-1</v>
      </c>
      <c r="GC726" s="5">
        <v>-1</v>
      </c>
      <c r="GD726" s="5">
        <v>-1</v>
      </c>
      <c r="GE726" s="5">
        <v>-1</v>
      </c>
      <c r="GF726" s="5">
        <v>-1</v>
      </c>
      <c r="GG726" s="5">
        <v>-1</v>
      </c>
      <c r="GH726" s="5">
        <v>-1</v>
      </c>
      <c r="GI726" s="5">
        <v>-1</v>
      </c>
      <c r="GJ726" s="5">
        <v>-1</v>
      </c>
      <c r="GK726" s="5">
        <v>-1</v>
      </c>
      <c r="GL726" s="5">
        <v>-1</v>
      </c>
      <c r="GM726" s="5">
        <v>-1</v>
      </c>
      <c r="GN726" s="5">
        <v>-1</v>
      </c>
      <c r="GO726" s="5">
        <v>-1</v>
      </c>
      <c r="GP726" s="5">
        <v>-1</v>
      </c>
      <c r="GQ726" s="5">
        <v>-1</v>
      </c>
      <c r="GR726" s="5">
        <v>-1</v>
      </c>
      <c r="GS726" s="5">
        <v>-1</v>
      </c>
      <c r="GT726" s="5">
        <f>IF(ISNUMBER(EmisData!L727),EmisData!L727/86400/365*0.12,-1)</f>
        <v>1.2442922374429227E-7</v>
      </c>
      <c r="GU726" s="5">
        <v>-1</v>
      </c>
      <c r="GV726" s="5">
        <v>-1</v>
      </c>
      <c r="GW726" s="5">
        <v>-1</v>
      </c>
      <c r="GX726" s="5">
        <v>-1</v>
      </c>
      <c r="GY726" s="5">
        <f>IF(ISNUMBER(EmisData!O728),EmisData!O728/86400/365*0.12,-1)</f>
        <v>-1</v>
      </c>
      <c r="GZ726" s="5">
        <v>-1</v>
      </c>
      <c r="HA726" s="5">
        <v>-1</v>
      </c>
      <c r="HB726" s="5">
        <v>-1</v>
      </c>
      <c r="HC726" s="5">
        <v>-1</v>
      </c>
      <c r="HD726" s="5">
        <v>-1</v>
      </c>
      <c r="HE726" s="5">
        <v>-1</v>
      </c>
      <c r="HF726" s="5">
        <v>-1</v>
      </c>
      <c r="HG726" s="5">
        <v>-1</v>
      </c>
      <c r="HH726" s="5">
        <v>-1</v>
      </c>
      <c r="HI726" s="5">
        <f>IF(ISNUMBER(EmisData!M727),EmisData!M727/86400/365*0.12,-1)</f>
        <v>3.4638337771266302E-5</v>
      </c>
      <c r="HJ726" s="5">
        <v>-1</v>
      </c>
      <c r="HK726" s="5">
        <v>-1</v>
      </c>
      <c r="HL726" s="5">
        <v>-1</v>
      </c>
      <c r="HM726" s="5">
        <v>-1</v>
      </c>
      <c r="HN726" s="5">
        <v>-1</v>
      </c>
      <c r="HO726" s="5">
        <v>-1</v>
      </c>
      <c r="HP726" s="5">
        <v>-1</v>
      </c>
      <c r="HQ726" s="5" t="s">
        <v>720</v>
      </c>
      <c r="HR726" s="5" t="str">
        <f>EmisData!Z727</f>
        <v>yes</v>
      </c>
    </row>
    <row r="727" spans="1:226" x14ac:dyDescent="0.25">
      <c r="A727" s="50" t="s">
        <v>20199</v>
      </c>
      <c r="B727" s="26">
        <v>5392</v>
      </c>
      <c r="C727" s="34" t="s">
        <v>20198</v>
      </c>
      <c r="D727" s="5">
        <v>2</v>
      </c>
      <c r="E727" s="5">
        <v>0</v>
      </c>
      <c r="F727" s="5">
        <f>VLOOKUP($B727,STPdata!$B:$J,6,FALSE)</f>
        <v>0.68671958778819742</v>
      </c>
      <c r="G727" s="5">
        <f>VLOOKUP($B727,STPdata!$B:$J,7,FALSE)</f>
        <v>3.5853960515527049E-2</v>
      </c>
      <c r="H727" s="5">
        <f>VLOOKUP($B727,STPdata!$B:$J,8,FALSE)</f>
        <v>0.26461478026586382</v>
      </c>
      <c r="I727" s="5">
        <f>VLOOKUP($B727,STPdata!$B:$J,9,FALSE)</f>
        <v>1.2811671430411347E-2</v>
      </c>
      <c r="J727" s="5">
        <v>-1</v>
      </c>
      <c r="K727" s="5">
        <v>-1</v>
      </c>
      <c r="L727" s="5">
        <v>-1</v>
      </c>
      <c r="M727" s="5">
        <v>-1</v>
      </c>
      <c r="N727" s="5">
        <v>-1</v>
      </c>
      <c r="O727" s="5">
        <v>-1</v>
      </c>
      <c r="P727" s="5">
        <v>-1</v>
      </c>
      <c r="Q727" s="5">
        <v>-1</v>
      </c>
      <c r="R727" s="5">
        <v>-1</v>
      </c>
      <c r="S727" s="5">
        <v>-1</v>
      </c>
      <c r="T727" s="5">
        <v>-1</v>
      </c>
      <c r="U727" s="5">
        <v>-1</v>
      </c>
      <c r="V727" s="5">
        <f>IF(ISNUMBER(EmisData!N729),EmisData!N729/86400/365*0.12,-1)</f>
        <v>-1</v>
      </c>
      <c r="W727" s="5">
        <v>-1</v>
      </c>
      <c r="X727" s="5">
        <v>-1</v>
      </c>
      <c r="Y727" s="5">
        <v>-1</v>
      </c>
      <c r="Z727" s="5">
        <v>-1</v>
      </c>
      <c r="AA727" s="5">
        <v>-1</v>
      </c>
      <c r="AB727" s="5">
        <v>-1</v>
      </c>
      <c r="AC727" s="5">
        <v>-1</v>
      </c>
      <c r="AD727" s="5">
        <v>-1</v>
      </c>
      <c r="AE727" s="5">
        <v>-1</v>
      </c>
      <c r="AF727" s="5">
        <v>-1</v>
      </c>
      <c r="AG727" s="5">
        <v>-1</v>
      </c>
      <c r="AH727" s="5">
        <v>-1</v>
      </c>
      <c r="AI727" s="5">
        <v>-1</v>
      </c>
      <c r="AJ727" s="5">
        <v>-1</v>
      </c>
      <c r="AK727" s="5">
        <v>-1</v>
      </c>
      <c r="AL727" s="5">
        <v>-1</v>
      </c>
      <c r="AM727" s="5">
        <v>-1</v>
      </c>
      <c r="AN727" s="5">
        <v>-1</v>
      </c>
      <c r="AO727" s="5">
        <v>-1</v>
      </c>
      <c r="AP727" s="5">
        <v>-1</v>
      </c>
      <c r="AQ727" s="5">
        <v>-1</v>
      </c>
      <c r="AR727" s="5">
        <v>-1</v>
      </c>
      <c r="AS727" s="5">
        <v>-1</v>
      </c>
      <c r="AT727" s="5">
        <v>-1</v>
      </c>
      <c r="AU727" s="5">
        <v>-1</v>
      </c>
      <c r="AV727" s="5">
        <v>-1</v>
      </c>
      <c r="AW727" s="5">
        <v>-1</v>
      </c>
      <c r="AX727" s="5">
        <v>-1</v>
      </c>
      <c r="AY727" s="5">
        <v>-1</v>
      </c>
      <c r="AZ727" s="5">
        <v>-1</v>
      </c>
      <c r="BA727" s="5">
        <v>-1</v>
      </c>
      <c r="BB727" s="5">
        <v>-1</v>
      </c>
      <c r="BC727" s="5">
        <v>-1</v>
      </c>
      <c r="BD727" s="5">
        <v>-1</v>
      </c>
      <c r="BE727" s="5">
        <v>-1</v>
      </c>
      <c r="BF727" s="5">
        <v>-1</v>
      </c>
      <c r="BG727" s="5">
        <v>-1</v>
      </c>
      <c r="BH727" s="5">
        <v>-1</v>
      </c>
      <c r="BI727" s="5">
        <v>-1</v>
      </c>
      <c r="BJ727" s="5">
        <v>-1</v>
      </c>
      <c r="BK727" s="5">
        <v>-1</v>
      </c>
      <c r="BL727" s="5">
        <v>-1</v>
      </c>
      <c r="BM727" s="5">
        <v>-1</v>
      </c>
      <c r="BN727" s="5">
        <v>-1</v>
      </c>
      <c r="BO727" s="5">
        <v>-1</v>
      </c>
      <c r="BP727" s="5">
        <v>-1</v>
      </c>
      <c r="BQ727" s="5">
        <v>-1</v>
      </c>
      <c r="BR727" s="5">
        <v>-1</v>
      </c>
      <c r="BS727" s="5">
        <v>-1</v>
      </c>
      <c r="BT727" s="5">
        <v>-1</v>
      </c>
      <c r="BU727" s="5">
        <v>-1</v>
      </c>
      <c r="BV727" s="5">
        <v>-1</v>
      </c>
      <c r="BW727" s="5">
        <v>-1</v>
      </c>
      <c r="BX727" s="5">
        <v>-1</v>
      </c>
      <c r="BY727" s="5">
        <f>IF(ISNUMBER(EmisData!Q729),EmisData!Q729/86400/365*0.12,-1)</f>
        <v>-1</v>
      </c>
      <c r="BZ727" s="5">
        <v>-1</v>
      </c>
      <c r="CA727" s="5">
        <v>-1</v>
      </c>
      <c r="CB727" s="5">
        <v>-1</v>
      </c>
      <c r="CC727" s="5">
        <v>-1</v>
      </c>
      <c r="CD727" s="5">
        <f>IF(ISNUMBER(EmisData!P729),EmisData!P729/86400/365*0.12,-1)</f>
        <v>-1</v>
      </c>
      <c r="CE727" s="5">
        <v>-1</v>
      </c>
      <c r="CF727" s="5">
        <v>-1</v>
      </c>
      <c r="CG727" s="5">
        <v>-1</v>
      </c>
      <c r="CH727" s="5">
        <v>-1</v>
      </c>
      <c r="CI727" s="5">
        <v>-1</v>
      </c>
      <c r="CJ727" s="5">
        <v>-1</v>
      </c>
      <c r="CK727" s="5">
        <v>-1</v>
      </c>
      <c r="CL727" s="5">
        <v>-1</v>
      </c>
      <c r="CM727" s="5">
        <v>-1</v>
      </c>
      <c r="CN727" s="5">
        <v>-1</v>
      </c>
      <c r="CO727" s="5">
        <v>-1</v>
      </c>
      <c r="CP727" s="5">
        <v>-1</v>
      </c>
      <c r="CQ727" s="5">
        <v>-1</v>
      </c>
      <c r="CR727" s="5">
        <v>-1</v>
      </c>
      <c r="CS727" s="5">
        <v>-1</v>
      </c>
      <c r="CT727" s="5">
        <v>-1</v>
      </c>
      <c r="CU727" s="5">
        <v>-1</v>
      </c>
      <c r="CV727" s="5">
        <v>-1</v>
      </c>
      <c r="CW727" s="5">
        <v>-1</v>
      </c>
      <c r="CX727" s="5">
        <v>-1</v>
      </c>
      <c r="CY727" s="5">
        <v>-1</v>
      </c>
      <c r="CZ727" s="5">
        <v>-1</v>
      </c>
      <c r="DA727" s="5">
        <v>-1</v>
      </c>
      <c r="DB727" s="5">
        <v>-1</v>
      </c>
      <c r="DC727" s="5">
        <v>-1</v>
      </c>
      <c r="DD727" s="5">
        <v>-1</v>
      </c>
      <c r="DE727" s="5">
        <v>-1</v>
      </c>
      <c r="DF727" s="5">
        <v>-1</v>
      </c>
      <c r="DG727" s="5">
        <v>-1</v>
      </c>
      <c r="DH727" s="5">
        <v>-1</v>
      </c>
      <c r="DI727" s="5">
        <v>-1</v>
      </c>
      <c r="DJ727" s="5">
        <v>-1</v>
      </c>
      <c r="DK727" s="5">
        <v>-1</v>
      </c>
      <c r="DL727" s="5">
        <v>-1</v>
      </c>
      <c r="DM727" s="5">
        <v>-1</v>
      </c>
      <c r="DN727" s="5">
        <v>-1</v>
      </c>
      <c r="DO727" s="5">
        <v>-1</v>
      </c>
      <c r="DP727" s="5">
        <v>-1</v>
      </c>
      <c r="DQ727" s="5">
        <v>-1</v>
      </c>
      <c r="DR727" s="5">
        <v>-1</v>
      </c>
      <c r="DS727" s="5">
        <v>-1</v>
      </c>
      <c r="DT727" s="5">
        <v>-1</v>
      </c>
      <c r="DU727" s="5">
        <v>-1</v>
      </c>
      <c r="DV727" s="5">
        <v>-1</v>
      </c>
      <c r="DW727" s="5">
        <v>-1</v>
      </c>
      <c r="DX727" s="5">
        <v>-1</v>
      </c>
      <c r="DY727" s="5">
        <v>-1</v>
      </c>
      <c r="DZ727" s="5">
        <v>-1</v>
      </c>
      <c r="EA727" s="5">
        <v>-1</v>
      </c>
      <c r="EB727" s="5">
        <v>-1</v>
      </c>
      <c r="EC727" s="5">
        <v>-1</v>
      </c>
      <c r="ED727" s="5">
        <v>-1</v>
      </c>
      <c r="EE727" s="5">
        <v>-1</v>
      </c>
      <c r="EF727" s="5">
        <v>-1</v>
      </c>
      <c r="EG727" s="5">
        <v>-1</v>
      </c>
      <c r="EH727" s="5">
        <v>-1</v>
      </c>
      <c r="EI727" s="5">
        <v>-1</v>
      </c>
      <c r="EJ727" s="5">
        <v>-1</v>
      </c>
      <c r="EK727" s="5">
        <v>-1</v>
      </c>
      <c r="EL727" s="5">
        <v>-1</v>
      </c>
      <c r="EM727" s="5">
        <v>-1</v>
      </c>
      <c r="EN727" s="5">
        <v>-1</v>
      </c>
      <c r="EO727" s="5">
        <v>-1</v>
      </c>
      <c r="EP727" s="5">
        <v>-1</v>
      </c>
      <c r="EQ727" s="5">
        <v>-1</v>
      </c>
      <c r="ER727" s="5">
        <v>-1</v>
      </c>
      <c r="ES727" s="5">
        <v>-1</v>
      </c>
      <c r="ET727" s="5">
        <v>-1</v>
      </c>
      <c r="EU727" s="5">
        <v>-1</v>
      </c>
      <c r="EV727" s="5">
        <f>IF(ISNUMBER(EmisData!R729),EmisData!R729/86400/365*0.12,-1)</f>
        <v>-1</v>
      </c>
      <c r="EW727" s="5">
        <v>-1</v>
      </c>
      <c r="EX727" s="5">
        <v>-1</v>
      </c>
      <c r="EY727" s="5">
        <v>-1</v>
      </c>
      <c r="EZ727" s="5">
        <v>-1</v>
      </c>
      <c r="FA727" s="5">
        <v>-1</v>
      </c>
      <c r="FB727" s="5">
        <v>-1</v>
      </c>
      <c r="FC727" s="5">
        <v>-1</v>
      </c>
      <c r="FD727" s="5">
        <v>-1</v>
      </c>
      <c r="FE727" s="5">
        <v>-1</v>
      </c>
      <c r="FF727" s="5">
        <v>-1</v>
      </c>
      <c r="FG727" s="5">
        <v>-1</v>
      </c>
      <c r="FH727" s="5">
        <v>-1</v>
      </c>
      <c r="FI727" s="5">
        <v>-1</v>
      </c>
      <c r="FJ727" s="5">
        <v>-1</v>
      </c>
      <c r="FK727" s="5">
        <v>-1</v>
      </c>
      <c r="FL727" s="5">
        <v>-1</v>
      </c>
      <c r="FM727" s="5">
        <v>-1</v>
      </c>
      <c r="FN727" s="5">
        <v>-1</v>
      </c>
      <c r="FO727" s="5">
        <v>-1</v>
      </c>
      <c r="FP727" s="5">
        <v>-1</v>
      </c>
      <c r="FQ727" s="5">
        <v>-1</v>
      </c>
      <c r="FR727" s="5">
        <v>-1</v>
      </c>
      <c r="FS727" s="5">
        <v>-1</v>
      </c>
      <c r="FT727" s="5">
        <v>-1</v>
      </c>
      <c r="FU727" s="5">
        <v>-1</v>
      </c>
      <c r="FV727" s="5">
        <v>-1</v>
      </c>
      <c r="FW727" s="5">
        <v>-1</v>
      </c>
      <c r="FX727" s="5">
        <v>-1</v>
      </c>
      <c r="FY727" s="5">
        <v>-1</v>
      </c>
      <c r="FZ727" s="5">
        <v>-1</v>
      </c>
      <c r="GA727" s="5">
        <v>-1</v>
      </c>
      <c r="GB727" s="5">
        <v>-1</v>
      </c>
      <c r="GC727" s="5">
        <v>-1</v>
      </c>
      <c r="GD727" s="5">
        <v>-1</v>
      </c>
      <c r="GE727" s="5">
        <v>-1</v>
      </c>
      <c r="GF727" s="5">
        <v>-1</v>
      </c>
      <c r="GG727" s="5">
        <v>-1</v>
      </c>
      <c r="GH727" s="5">
        <v>-1</v>
      </c>
      <c r="GI727" s="5">
        <v>-1</v>
      </c>
      <c r="GJ727" s="5">
        <v>-1</v>
      </c>
      <c r="GK727" s="5">
        <v>-1</v>
      </c>
      <c r="GL727" s="5">
        <v>-1</v>
      </c>
      <c r="GM727" s="5">
        <v>-1</v>
      </c>
      <c r="GN727" s="5">
        <v>-1</v>
      </c>
      <c r="GO727" s="5">
        <v>-1</v>
      </c>
      <c r="GP727" s="5">
        <v>-1</v>
      </c>
      <c r="GQ727" s="5">
        <v>-1</v>
      </c>
      <c r="GR727" s="5">
        <v>-1</v>
      </c>
      <c r="GS727" s="5">
        <v>-1</v>
      </c>
      <c r="GT727" s="5">
        <f>IF(ISNUMBER(EmisData!L728),EmisData!L728/86400/365*0.12,-1)</f>
        <v>1.6777016742770168E-6</v>
      </c>
      <c r="GU727" s="5">
        <v>-1</v>
      </c>
      <c r="GV727" s="5">
        <v>-1</v>
      </c>
      <c r="GW727" s="5">
        <v>-1</v>
      </c>
      <c r="GX727" s="5">
        <v>-1</v>
      </c>
      <c r="GY727" s="5">
        <f>IF(ISNUMBER(EmisData!O729),EmisData!O729/86400/365*0.12,-1)</f>
        <v>-1</v>
      </c>
      <c r="GZ727" s="5">
        <v>-1</v>
      </c>
      <c r="HA727" s="5">
        <v>-1</v>
      </c>
      <c r="HB727" s="5">
        <v>-1</v>
      </c>
      <c r="HC727" s="5">
        <v>-1</v>
      </c>
      <c r="HD727" s="5">
        <v>-1</v>
      </c>
      <c r="HE727" s="5">
        <v>-1</v>
      </c>
      <c r="HF727" s="5">
        <v>-1</v>
      </c>
      <c r="HG727" s="5">
        <v>-1</v>
      </c>
      <c r="HH727" s="5">
        <v>-1</v>
      </c>
      <c r="HI727" s="5">
        <f>IF(ISNUMBER(EmisData!M728),EmisData!M728/86400/365*0.12,-1)</f>
        <v>-1</v>
      </c>
      <c r="HJ727" s="5">
        <v>-1</v>
      </c>
      <c r="HK727" s="5">
        <v>-1</v>
      </c>
      <c r="HL727" s="5">
        <v>-1</v>
      </c>
      <c r="HM727" s="5">
        <v>-1</v>
      </c>
      <c r="HN727" s="5">
        <v>-1</v>
      </c>
      <c r="HO727" s="5">
        <v>-1</v>
      </c>
      <c r="HP727" s="5">
        <v>-1</v>
      </c>
      <c r="HQ727" s="5" t="s">
        <v>720</v>
      </c>
      <c r="HR727" s="5" t="str">
        <f>EmisData!Z728</f>
        <v>yes</v>
      </c>
    </row>
    <row r="728" spans="1:226" x14ac:dyDescent="0.25">
      <c r="A728" s="40" t="s">
        <v>20219</v>
      </c>
      <c r="B728" s="26">
        <v>5400</v>
      </c>
      <c r="C728" s="34" t="s">
        <v>20218</v>
      </c>
      <c r="D728" s="5">
        <v>2</v>
      </c>
      <c r="E728" s="5">
        <v>0</v>
      </c>
      <c r="F728" s="5">
        <f>VLOOKUP($B728,STPdata!$B:$J,6,FALSE)</f>
        <v>0.8140411633243354</v>
      </c>
      <c r="G728" s="5">
        <f>VLOOKUP($B728,STPdata!$B:$J,7,FALSE)</f>
        <v>4.1961978339620967E-2</v>
      </c>
      <c r="H728" s="5">
        <f>VLOOKUP($B728,STPdata!$B:$J,8,FALSE)</f>
        <v>9.4523584893689186E-2</v>
      </c>
      <c r="I728" s="5">
        <f>VLOOKUP($B728,STPdata!$B:$J,9,FALSE)</f>
        <v>4.9473273442353777E-2</v>
      </c>
      <c r="J728" s="5">
        <v>-1</v>
      </c>
      <c r="K728" s="5">
        <v>-1</v>
      </c>
      <c r="L728" s="5">
        <v>-1</v>
      </c>
      <c r="M728" s="5">
        <v>-1</v>
      </c>
      <c r="N728" s="5">
        <v>-1</v>
      </c>
      <c r="O728" s="5">
        <v>-1</v>
      </c>
      <c r="P728" s="5">
        <v>-1</v>
      </c>
      <c r="Q728" s="5">
        <v>-1</v>
      </c>
      <c r="R728" s="5">
        <v>-1</v>
      </c>
      <c r="S728" s="5">
        <v>-1</v>
      </c>
      <c r="T728" s="5">
        <v>-1</v>
      </c>
      <c r="U728" s="5">
        <v>-1</v>
      </c>
      <c r="V728" s="5">
        <f>IF(ISNUMBER(EmisData!N730),EmisData!N730/86400/365*0.12,-1)</f>
        <v>-1</v>
      </c>
      <c r="W728" s="5">
        <v>-1</v>
      </c>
      <c r="X728" s="5">
        <v>-1</v>
      </c>
      <c r="Y728" s="5">
        <v>-1</v>
      </c>
      <c r="Z728" s="5">
        <v>-1</v>
      </c>
      <c r="AA728" s="5">
        <v>-1</v>
      </c>
      <c r="AB728" s="5">
        <v>-1</v>
      </c>
      <c r="AC728" s="5">
        <v>-1</v>
      </c>
      <c r="AD728" s="5">
        <v>-1</v>
      </c>
      <c r="AE728" s="5">
        <v>-1</v>
      </c>
      <c r="AF728" s="5">
        <v>-1</v>
      </c>
      <c r="AG728" s="5">
        <v>-1</v>
      </c>
      <c r="AH728" s="5">
        <v>-1</v>
      </c>
      <c r="AI728" s="5">
        <v>-1</v>
      </c>
      <c r="AJ728" s="5">
        <v>-1</v>
      </c>
      <c r="AK728" s="5">
        <v>-1</v>
      </c>
      <c r="AL728" s="5">
        <v>-1</v>
      </c>
      <c r="AM728" s="5">
        <v>-1</v>
      </c>
      <c r="AN728" s="5">
        <v>-1</v>
      </c>
      <c r="AO728" s="5">
        <v>-1</v>
      </c>
      <c r="AP728" s="5">
        <v>-1</v>
      </c>
      <c r="AQ728" s="5">
        <v>-1</v>
      </c>
      <c r="AR728" s="5">
        <v>-1</v>
      </c>
      <c r="AS728" s="5">
        <v>-1</v>
      </c>
      <c r="AT728" s="5">
        <v>-1</v>
      </c>
      <c r="AU728" s="5">
        <v>-1</v>
      </c>
      <c r="AV728" s="5">
        <v>-1</v>
      </c>
      <c r="AW728" s="5">
        <v>-1</v>
      </c>
      <c r="AX728" s="5">
        <v>-1</v>
      </c>
      <c r="AY728" s="5">
        <v>-1</v>
      </c>
      <c r="AZ728" s="5">
        <v>-1</v>
      </c>
      <c r="BA728" s="5">
        <v>-1</v>
      </c>
      <c r="BB728" s="5">
        <v>-1</v>
      </c>
      <c r="BC728" s="5">
        <v>-1</v>
      </c>
      <c r="BD728" s="5">
        <v>-1</v>
      </c>
      <c r="BE728" s="5">
        <v>-1</v>
      </c>
      <c r="BF728" s="5">
        <v>-1</v>
      </c>
      <c r="BG728" s="5">
        <v>-1</v>
      </c>
      <c r="BH728" s="5">
        <v>-1</v>
      </c>
      <c r="BI728" s="5">
        <v>-1</v>
      </c>
      <c r="BJ728" s="5">
        <v>-1</v>
      </c>
      <c r="BK728" s="5">
        <v>-1</v>
      </c>
      <c r="BL728" s="5">
        <v>-1</v>
      </c>
      <c r="BM728" s="5">
        <v>-1</v>
      </c>
      <c r="BN728" s="5">
        <v>-1</v>
      </c>
      <c r="BO728" s="5">
        <v>-1</v>
      </c>
      <c r="BP728" s="5">
        <v>-1</v>
      </c>
      <c r="BQ728" s="5">
        <v>-1</v>
      </c>
      <c r="BR728" s="5">
        <v>-1</v>
      </c>
      <c r="BS728" s="5">
        <v>-1</v>
      </c>
      <c r="BT728" s="5">
        <v>-1</v>
      </c>
      <c r="BU728" s="5">
        <v>-1</v>
      </c>
      <c r="BV728" s="5">
        <v>-1</v>
      </c>
      <c r="BW728" s="5">
        <v>-1</v>
      </c>
      <c r="BX728" s="5">
        <v>-1</v>
      </c>
      <c r="BY728" s="5">
        <f>IF(ISNUMBER(EmisData!Q730),EmisData!Q730/86400/365*0.12,-1)</f>
        <v>-1</v>
      </c>
      <c r="BZ728" s="5">
        <v>-1</v>
      </c>
      <c r="CA728" s="5">
        <v>-1</v>
      </c>
      <c r="CB728" s="5">
        <v>-1</v>
      </c>
      <c r="CC728" s="5">
        <v>-1</v>
      </c>
      <c r="CD728" s="5">
        <f>IF(ISNUMBER(EmisData!P730),EmisData!P730/86400/365*0.12,-1)</f>
        <v>-1</v>
      </c>
      <c r="CE728" s="5">
        <v>-1</v>
      </c>
      <c r="CF728" s="5">
        <v>-1</v>
      </c>
      <c r="CG728" s="5">
        <v>-1</v>
      </c>
      <c r="CH728" s="5">
        <v>-1</v>
      </c>
      <c r="CI728" s="5">
        <v>-1</v>
      </c>
      <c r="CJ728" s="5">
        <v>-1</v>
      </c>
      <c r="CK728" s="5">
        <v>-1</v>
      </c>
      <c r="CL728" s="5">
        <v>-1</v>
      </c>
      <c r="CM728" s="5">
        <v>-1</v>
      </c>
      <c r="CN728" s="5">
        <v>-1</v>
      </c>
      <c r="CO728" s="5">
        <v>-1</v>
      </c>
      <c r="CP728" s="5">
        <v>-1</v>
      </c>
      <c r="CQ728" s="5">
        <v>-1</v>
      </c>
      <c r="CR728" s="5">
        <v>-1</v>
      </c>
      <c r="CS728" s="5">
        <v>-1</v>
      </c>
      <c r="CT728" s="5">
        <v>-1</v>
      </c>
      <c r="CU728" s="5">
        <v>-1</v>
      </c>
      <c r="CV728" s="5">
        <v>-1</v>
      </c>
      <c r="CW728" s="5">
        <v>-1</v>
      </c>
      <c r="CX728" s="5">
        <v>-1</v>
      </c>
      <c r="CY728" s="5">
        <v>-1</v>
      </c>
      <c r="CZ728" s="5">
        <v>-1</v>
      </c>
      <c r="DA728" s="5">
        <v>-1</v>
      </c>
      <c r="DB728" s="5">
        <v>-1</v>
      </c>
      <c r="DC728" s="5">
        <v>-1</v>
      </c>
      <c r="DD728" s="5">
        <v>-1</v>
      </c>
      <c r="DE728" s="5">
        <v>-1</v>
      </c>
      <c r="DF728" s="5">
        <v>-1</v>
      </c>
      <c r="DG728" s="5">
        <v>-1</v>
      </c>
      <c r="DH728" s="5">
        <v>-1</v>
      </c>
      <c r="DI728" s="5">
        <v>-1</v>
      </c>
      <c r="DJ728" s="5">
        <v>-1</v>
      </c>
      <c r="DK728" s="5">
        <v>-1</v>
      </c>
      <c r="DL728" s="5">
        <v>-1</v>
      </c>
      <c r="DM728" s="5">
        <v>-1</v>
      </c>
      <c r="DN728" s="5">
        <v>-1</v>
      </c>
      <c r="DO728" s="5">
        <v>-1</v>
      </c>
      <c r="DP728" s="5">
        <v>-1</v>
      </c>
      <c r="DQ728" s="5">
        <v>-1</v>
      </c>
      <c r="DR728" s="5">
        <v>-1</v>
      </c>
      <c r="DS728" s="5">
        <v>-1</v>
      </c>
      <c r="DT728" s="5">
        <v>-1</v>
      </c>
      <c r="DU728" s="5">
        <v>-1</v>
      </c>
      <c r="DV728" s="5">
        <v>-1</v>
      </c>
      <c r="DW728" s="5">
        <v>-1</v>
      </c>
      <c r="DX728" s="5">
        <v>-1</v>
      </c>
      <c r="DY728" s="5">
        <v>-1</v>
      </c>
      <c r="DZ728" s="5">
        <v>-1</v>
      </c>
      <c r="EA728" s="5">
        <v>-1</v>
      </c>
      <c r="EB728" s="5">
        <v>-1</v>
      </c>
      <c r="EC728" s="5">
        <v>-1</v>
      </c>
      <c r="ED728" s="5">
        <v>-1</v>
      </c>
      <c r="EE728" s="5">
        <v>-1</v>
      </c>
      <c r="EF728" s="5">
        <v>-1</v>
      </c>
      <c r="EG728" s="5">
        <v>-1</v>
      </c>
      <c r="EH728" s="5">
        <v>-1</v>
      </c>
      <c r="EI728" s="5">
        <v>-1</v>
      </c>
      <c r="EJ728" s="5">
        <v>-1</v>
      </c>
      <c r="EK728" s="5">
        <v>-1</v>
      </c>
      <c r="EL728" s="5">
        <v>-1</v>
      </c>
      <c r="EM728" s="5">
        <v>-1</v>
      </c>
      <c r="EN728" s="5">
        <v>-1</v>
      </c>
      <c r="EO728" s="5">
        <v>-1</v>
      </c>
      <c r="EP728" s="5">
        <v>-1</v>
      </c>
      <c r="EQ728" s="5">
        <v>-1</v>
      </c>
      <c r="ER728" s="5">
        <v>-1</v>
      </c>
      <c r="ES728" s="5">
        <v>-1</v>
      </c>
      <c r="ET728" s="5">
        <v>-1</v>
      </c>
      <c r="EU728" s="5">
        <v>-1</v>
      </c>
      <c r="EV728" s="5">
        <f>IF(ISNUMBER(EmisData!R730),EmisData!R730/86400/365*0.12,-1)</f>
        <v>-1</v>
      </c>
      <c r="EW728" s="5">
        <v>-1</v>
      </c>
      <c r="EX728" s="5">
        <v>-1</v>
      </c>
      <c r="EY728" s="5">
        <v>-1</v>
      </c>
      <c r="EZ728" s="5">
        <v>-1</v>
      </c>
      <c r="FA728" s="5">
        <v>-1</v>
      </c>
      <c r="FB728" s="5">
        <v>-1</v>
      </c>
      <c r="FC728" s="5">
        <v>-1</v>
      </c>
      <c r="FD728" s="5">
        <v>-1</v>
      </c>
      <c r="FE728" s="5">
        <v>-1</v>
      </c>
      <c r="FF728" s="5">
        <v>-1</v>
      </c>
      <c r="FG728" s="5">
        <v>-1</v>
      </c>
      <c r="FH728" s="5">
        <v>-1</v>
      </c>
      <c r="FI728" s="5">
        <v>-1</v>
      </c>
      <c r="FJ728" s="5">
        <v>-1</v>
      </c>
      <c r="FK728" s="5">
        <v>-1</v>
      </c>
      <c r="FL728" s="5">
        <v>-1</v>
      </c>
      <c r="FM728" s="5">
        <v>-1</v>
      </c>
      <c r="FN728" s="5">
        <v>-1</v>
      </c>
      <c r="FO728" s="5">
        <v>-1</v>
      </c>
      <c r="FP728" s="5">
        <v>-1</v>
      </c>
      <c r="FQ728" s="5">
        <v>-1</v>
      </c>
      <c r="FR728" s="5">
        <v>-1</v>
      </c>
      <c r="FS728" s="5">
        <v>-1</v>
      </c>
      <c r="FT728" s="5">
        <v>-1</v>
      </c>
      <c r="FU728" s="5">
        <v>-1</v>
      </c>
      <c r="FV728" s="5">
        <v>-1</v>
      </c>
      <c r="FW728" s="5">
        <v>-1</v>
      </c>
      <c r="FX728" s="5">
        <v>-1</v>
      </c>
      <c r="FY728" s="5">
        <v>-1</v>
      </c>
      <c r="FZ728" s="5">
        <v>-1</v>
      </c>
      <c r="GA728" s="5">
        <v>-1</v>
      </c>
      <c r="GB728" s="5">
        <v>-1</v>
      </c>
      <c r="GC728" s="5">
        <v>-1</v>
      </c>
      <c r="GD728" s="5">
        <v>-1</v>
      </c>
      <c r="GE728" s="5">
        <v>-1</v>
      </c>
      <c r="GF728" s="5">
        <v>-1</v>
      </c>
      <c r="GG728" s="5">
        <v>-1</v>
      </c>
      <c r="GH728" s="5">
        <v>-1</v>
      </c>
      <c r="GI728" s="5">
        <v>-1</v>
      </c>
      <c r="GJ728" s="5">
        <v>-1</v>
      </c>
      <c r="GK728" s="5">
        <v>-1</v>
      </c>
      <c r="GL728" s="5">
        <v>-1</v>
      </c>
      <c r="GM728" s="5">
        <v>-1</v>
      </c>
      <c r="GN728" s="5">
        <v>-1</v>
      </c>
      <c r="GO728" s="5">
        <v>-1</v>
      </c>
      <c r="GP728" s="5">
        <v>-1</v>
      </c>
      <c r="GQ728" s="5">
        <v>-1</v>
      </c>
      <c r="GR728" s="5">
        <v>-1</v>
      </c>
      <c r="GS728" s="5">
        <v>-1</v>
      </c>
      <c r="GT728" s="5">
        <f>IF(ISNUMBER(EmisData!L729),EmisData!L729/86400/365*0.12,-1)</f>
        <v>9.1095890410958901E-8</v>
      </c>
      <c r="GU728" s="5">
        <v>-1</v>
      </c>
      <c r="GV728" s="5">
        <v>-1</v>
      </c>
      <c r="GW728" s="5">
        <v>-1</v>
      </c>
      <c r="GX728" s="5">
        <v>-1</v>
      </c>
      <c r="GY728" s="5">
        <f>IF(ISNUMBER(EmisData!O730),EmisData!O730/86400/365*0.12,-1)</f>
        <v>-1</v>
      </c>
      <c r="GZ728" s="5">
        <v>-1</v>
      </c>
      <c r="HA728" s="5">
        <v>-1</v>
      </c>
      <c r="HB728" s="5">
        <v>-1</v>
      </c>
      <c r="HC728" s="5">
        <v>-1</v>
      </c>
      <c r="HD728" s="5">
        <v>-1</v>
      </c>
      <c r="HE728" s="5">
        <v>-1</v>
      </c>
      <c r="HF728" s="5">
        <v>-1</v>
      </c>
      <c r="HG728" s="5">
        <v>-1</v>
      </c>
      <c r="HH728" s="5">
        <v>-1</v>
      </c>
      <c r="HI728" s="5">
        <f>IF(ISNUMBER(EmisData!M729),EmisData!M729/86400/365*0.12,-1)</f>
        <v>1.9510522987344938E-6</v>
      </c>
      <c r="HJ728" s="5">
        <v>-1</v>
      </c>
      <c r="HK728" s="5">
        <v>-1</v>
      </c>
      <c r="HL728" s="5">
        <v>-1</v>
      </c>
      <c r="HM728" s="5">
        <v>-1</v>
      </c>
      <c r="HN728" s="5">
        <v>-1</v>
      </c>
      <c r="HO728" s="5">
        <v>-1</v>
      </c>
      <c r="HP728" s="5">
        <v>-1</v>
      </c>
      <c r="HQ728" s="5" t="s">
        <v>720</v>
      </c>
      <c r="HR728" s="5" t="str">
        <f>EmisData!Z729</f>
        <v>yes</v>
      </c>
    </row>
    <row r="729" spans="1:226" x14ac:dyDescent="0.25">
      <c r="A729" s="40" t="s">
        <v>20232</v>
      </c>
      <c r="B729" s="26">
        <v>5405</v>
      </c>
      <c r="C729" s="34" t="s">
        <v>20231</v>
      </c>
      <c r="D729" s="5">
        <v>2</v>
      </c>
      <c r="E729" s="5">
        <v>0</v>
      </c>
      <c r="F729" s="5">
        <f>VLOOKUP($B729,STPdata!$B:$J,6,FALSE)</f>
        <v>2.3164659527318898E-2</v>
      </c>
      <c r="G729" s="5">
        <f>VLOOKUP($B729,STPdata!$B:$J,7,FALSE)</f>
        <v>0.30717575121447843</v>
      </c>
      <c r="H729" s="5">
        <f>VLOOKUP($B729,STPdata!$B:$J,8,FALSE)</f>
        <v>0.36442634475456387</v>
      </c>
      <c r="I729" s="5">
        <f>VLOOKUP($B729,STPdata!$B:$J,9,FALSE)</f>
        <v>0.30523324450363454</v>
      </c>
      <c r="J729" s="5">
        <v>-1</v>
      </c>
      <c r="K729" s="5">
        <v>-1</v>
      </c>
      <c r="L729" s="5">
        <v>-1</v>
      </c>
      <c r="M729" s="5">
        <v>-1</v>
      </c>
      <c r="N729" s="5">
        <v>-1</v>
      </c>
      <c r="O729" s="5">
        <v>-1</v>
      </c>
      <c r="P729" s="5">
        <v>-1</v>
      </c>
      <c r="Q729" s="5">
        <v>-1</v>
      </c>
      <c r="R729" s="5">
        <v>-1</v>
      </c>
      <c r="S729" s="5">
        <v>-1</v>
      </c>
      <c r="T729" s="5">
        <v>-1</v>
      </c>
      <c r="U729" s="5">
        <v>-1</v>
      </c>
      <c r="V729" s="5">
        <f>IF(ISNUMBER(EmisData!N731),EmisData!N731/86400/365*0.12,-1)</f>
        <v>-1</v>
      </c>
      <c r="W729" s="5">
        <v>-1</v>
      </c>
      <c r="X729" s="5">
        <v>-1</v>
      </c>
      <c r="Y729" s="5">
        <v>-1</v>
      </c>
      <c r="Z729" s="5">
        <v>-1</v>
      </c>
      <c r="AA729" s="5">
        <v>-1</v>
      </c>
      <c r="AB729" s="5">
        <v>-1</v>
      </c>
      <c r="AC729" s="5">
        <v>-1</v>
      </c>
      <c r="AD729" s="5">
        <v>-1</v>
      </c>
      <c r="AE729" s="5">
        <v>-1</v>
      </c>
      <c r="AF729" s="5">
        <v>-1</v>
      </c>
      <c r="AG729" s="5">
        <v>-1</v>
      </c>
      <c r="AH729" s="5">
        <v>-1</v>
      </c>
      <c r="AI729" s="5">
        <v>-1</v>
      </c>
      <c r="AJ729" s="5">
        <v>-1</v>
      </c>
      <c r="AK729" s="5">
        <v>-1</v>
      </c>
      <c r="AL729" s="5">
        <v>-1</v>
      </c>
      <c r="AM729" s="5">
        <v>-1</v>
      </c>
      <c r="AN729" s="5">
        <v>-1</v>
      </c>
      <c r="AO729" s="5">
        <v>-1</v>
      </c>
      <c r="AP729" s="5">
        <v>-1</v>
      </c>
      <c r="AQ729" s="5">
        <v>-1</v>
      </c>
      <c r="AR729" s="5">
        <v>-1</v>
      </c>
      <c r="AS729" s="5">
        <v>-1</v>
      </c>
      <c r="AT729" s="5">
        <v>-1</v>
      </c>
      <c r="AU729" s="5">
        <v>-1</v>
      </c>
      <c r="AV729" s="5">
        <v>-1</v>
      </c>
      <c r="AW729" s="5">
        <v>-1</v>
      </c>
      <c r="AX729" s="5">
        <v>-1</v>
      </c>
      <c r="AY729" s="5">
        <v>-1</v>
      </c>
      <c r="AZ729" s="5">
        <v>-1</v>
      </c>
      <c r="BA729" s="5">
        <v>-1</v>
      </c>
      <c r="BB729" s="5">
        <v>-1</v>
      </c>
      <c r="BC729" s="5">
        <v>-1</v>
      </c>
      <c r="BD729" s="5">
        <v>-1</v>
      </c>
      <c r="BE729" s="5">
        <v>-1</v>
      </c>
      <c r="BF729" s="5">
        <v>-1</v>
      </c>
      <c r="BG729" s="5">
        <v>-1</v>
      </c>
      <c r="BH729" s="5">
        <v>-1</v>
      </c>
      <c r="BI729" s="5">
        <v>-1</v>
      </c>
      <c r="BJ729" s="5">
        <v>-1</v>
      </c>
      <c r="BK729" s="5">
        <v>-1</v>
      </c>
      <c r="BL729" s="5">
        <v>-1</v>
      </c>
      <c r="BM729" s="5">
        <v>-1</v>
      </c>
      <c r="BN729" s="5">
        <v>-1</v>
      </c>
      <c r="BO729" s="5">
        <v>-1</v>
      </c>
      <c r="BP729" s="5">
        <v>-1</v>
      </c>
      <c r="BQ729" s="5">
        <v>-1</v>
      </c>
      <c r="BR729" s="5">
        <v>-1</v>
      </c>
      <c r="BS729" s="5">
        <v>-1</v>
      </c>
      <c r="BT729" s="5">
        <v>-1</v>
      </c>
      <c r="BU729" s="5">
        <v>-1</v>
      </c>
      <c r="BV729" s="5">
        <v>-1</v>
      </c>
      <c r="BW729" s="5">
        <v>-1</v>
      </c>
      <c r="BX729" s="5">
        <v>-1</v>
      </c>
      <c r="BY729" s="5">
        <f>IF(ISNUMBER(EmisData!Q731),EmisData!Q731/86400/365*0.12,-1)</f>
        <v>-1</v>
      </c>
      <c r="BZ729" s="5">
        <v>-1</v>
      </c>
      <c r="CA729" s="5">
        <v>-1</v>
      </c>
      <c r="CB729" s="5">
        <v>-1</v>
      </c>
      <c r="CC729" s="5">
        <v>-1</v>
      </c>
      <c r="CD729" s="5">
        <f>IF(ISNUMBER(EmisData!P731),EmisData!P731/86400/365*0.12,-1)</f>
        <v>-1</v>
      </c>
      <c r="CE729" s="5">
        <v>-1</v>
      </c>
      <c r="CF729" s="5">
        <v>-1</v>
      </c>
      <c r="CG729" s="5">
        <v>-1</v>
      </c>
      <c r="CH729" s="5">
        <v>-1</v>
      </c>
      <c r="CI729" s="5">
        <v>-1</v>
      </c>
      <c r="CJ729" s="5">
        <v>-1</v>
      </c>
      <c r="CK729" s="5">
        <v>-1</v>
      </c>
      <c r="CL729" s="5">
        <v>-1</v>
      </c>
      <c r="CM729" s="5">
        <v>-1</v>
      </c>
      <c r="CN729" s="5">
        <v>-1</v>
      </c>
      <c r="CO729" s="5">
        <v>-1</v>
      </c>
      <c r="CP729" s="5">
        <v>-1</v>
      </c>
      <c r="CQ729" s="5">
        <v>-1</v>
      </c>
      <c r="CR729" s="5">
        <v>-1</v>
      </c>
      <c r="CS729" s="5">
        <v>-1</v>
      </c>
      <c r="CT729" s="5">
        <v>-1</v>
      </c>
      <c r="CU729" s="5">
        <v>-1</v>
      </c>
      <c r="CV729" s="5">
        <v>-1</v>
      </c>
      <c r="CW729" s="5">
        <v>-1</v>
      </c>
      <c r="CX729" s="5">
        <v>-1</v>
      </c>
      <c r="CY729" s="5">
        <v>-1</v>
      </c>
      <c r="CZ729" s="5">
        <v>-1</v>
      </c>
      <c r="DA729" s="5">
        <v>-1</v>
      </c>
      <c r="DB729" s="5">
        <v>-1</v>
      </c>
      <c r="DC729" s="5">
        <v>-1</v>
      </c>
      <c r="DD729" s="5">
        <v>-1</v>
      </c>
      <c r="DE729" s="5">
        <v>-1</v>
      </c>
      <c r="DF729" s="5">
        <v>-1</v>
      </c>
      <c r="DG729" s="5">
        <v>-1</v>
      </c>
      <c r="DH729" s="5">
        <v>-1</v>
      </c>
      <c r="DI729" s="5">
        <v>-1</v>
      </c>
      <c r="DJ729" s="5">
        <v>-1</v>
      </c>
      <c r="DK729" s="5">
        <v>-1</v>
      </c>
      <c r="DL729" s="5">
        <v>-1</v>
      </c>
      <c r="DM729" s="5">
        <v>-1</v>
      </c>
      <c r="DN729" s="5">
        <v>-1</v>
      </c>
      <c r="DO729" s="5">
        <v>-1</v>
      </c>
      <c r="DP729" s="5">
        <v>-1</v>
      </c>
      <c r="DQ729" s="5">
        <v>-1</v>
      </c>
      <c r="DR729" s="5">
        <v>-1</v>
      </c>
      <c r="DS729" s="5">
        <v>-1</v>
      </c>
      <c r="DT729" s="5">
        <v>-1</v>
      </c>
      <c r="DU729" s="5">
        <v>-1</v>
      </c>
      <c r="DV729" s="5">
        <v>-1</v>
      </c>
      <c r="DW729" s="5">
        <v>-1</v>
      </c>
      <c r="DX729" s="5">
        <v>-1</v>
      </c>
      <c r="DY729" s="5">
        <v>-1</v>
      </c>
      <c r="DZ729" s="5">
        <v>-1</v>
      </c>
      <c r="EA729" s="5">
        <v>-1</v>
      </c>
      <c r="EB729" s="5">
        <v>-1</v>
      </c>
      <c r="EC729" s="5">
        <v>-1</v>
      </c>
      <c r="ED729" s="5">
        <v>-1</v>
      </c>
      <c r="EE729" s="5">
        <v>-1</v>
      </c>
      <c r="EF729" s="5">
        <v>-1</v>
      </c>
      <c r="EG729" s="5">
        <v>-1</v>
      </c>
      <c r="EH729" s="5">
        <v>-1</v>
      </c>
      <c r="EI729" s="5">
        <v>-1</v>
      </c>
      <c r="EJ729" s="5">
        <v>-1</v>
      </c>
      <c r="EK729" s="5">
        <v>-1</v>
      </c>
      <c r="EL729" s="5">
        <v>-1</v>
      </c>
      <c r="EM729" s="5">
        <v>-1</v>
      </c>
      <c r="EN729" s="5">
        <v>-1</v>
      </c>
      <c r="EO729" s="5">
        <v>-1</v>
      </c>
      <c r="EP729" s="5">
        <v>-1</v>
      </c>
      <c r="EQ729" s="5">
        <v>-1</v>
      </c>
      <c r="ER729" s="5">
        <v>-1</v>
      </c>
      <c r="ES729" s="5">
        <v>-1</v>
      </c>
      <c r="ET729" s="5">
        <v>-1</v>
      </c>
      <c r="EU729" s="5">
        <v>-1</v>
      </c>
      <c r="EV729" s="5">
        <f>IF(ISNUMBER(EmisData!R731),EmisData!R731/86400/365*0.12,-1)</f>
        <v>-1</v>
      </c>
      <c r="EW729" s="5">
        <v>-1</v>
      </c>
      <c r="EX729" s="5">
        <v>-1</v>
      </c>
      <c r="EY729" s="5">
        <v>-1</v>
      </c>
      <c r="EZ729" s="5">
        <v>-1</v>
      </c>
      <c r="FA729" s="5">
        <v>-1</v>
      </c>
      <c r="FB729" s="5">
        <v>-1</v>
      </c>
      <c r="FC729" s="5">
        <v>-1</v>
      </c>
      <c r="FD729" s="5">
        <v>-1</v>
      </c>
      <c r="FE729" s="5">
        <v>-1</v>
      </c>
      <c r="FF729" s="5">
        <v>-1</v>
      </c>
      <c r="FG729" s="5">
        <v>-1</v>
      </c>
      <c r="FH729" s="5">
        <v>-1</v>
      </c>
      <c r="FI729" s="5">
        <v>-1</v>
      </c>
      <c r="FJ729" s="5">
        <v>-1</v>
      </c>
      <c r="FK729" s="5">
        <v>-1</v>
      </c>
      <c r="FL729" s="5">
        <v>-1</v>
      </c>
      <c r="FM729" s="5">
        <v>-1</v>
      </c>
      <c r="FN729" s="5">
        <v>-1</v>
      </c>
      <c r="FO729" s="5">
        <v>-1</v>
      </c>
      <c r="FP729" s="5">
        <v>-1</v>
      </c>
      <c r="FQ729" s="5">
        <v>-1</v>
      </c>
      <c r="FR729" s="5">
        <v>-1</v>
      </c>
      <c r="FS729" s="5">
        <v>-1</v>
      </c>
      <c r="FT729" s="5">
        <v>-1</v>
      </c>
      <c r="FU729" s="5">
        <v>-1</v>
      </c>
      <c r="FV729" s="5">
        <v>-1</v>
      </c>
      <c r="FW729" s="5">
        <v>-1</v>
      </c>
      <c r="FX729" s="5">
        <v>-1</v>
      </c>
      <c r="FY729" s="5">
        <v>-1</v>
      </c>
      <c r="FZ729" s="5">
        <v>-1</v>
      </c>
      <c r="GA729" s="5">
        <v>-1</v>
      </c>
      <c r="GB729" s="5">
        <v>-1</v>
      </c>
      <c r="GC729" s="5">
        <v>-1</v>
      </c>
      <c r="GD729" s="5">
        <v>-1</v>
      </c>
      <c r="GE729" s="5">
        <v>-1</v>
      </c>
      <c r="GF729" s="5">
        <v>-1</v>
      </c>
      <c r="GG729" s="5">
        <v>-1</v>
      </c>
      <c r="GH729" s="5">
        <v>-1</v>
      </c>
      <c r="GI729" s="5">
        <v>-1</v>
      </c>
      <c r="GJ729" s="5">
        <v>-1</v>
      </c>
      <c r="GK729" s="5">
        <v>-1</v>
      </c>
      <c r="GL729" s="5">
        <v>-1</v>
      </c>
      <c r="GM729" s="5">
        <v>-1</v>
      </c>
      <c r="GN729" s="5">
        <v>-1</v>
      </c>
      <c r="GO729" s="5">
        <v>-1</v>
      </c>
      <c r="GP729" s="5">
        <v>-1</v>
      </c>
      <c r="GQ729" s="5">
        <v>-1</v>
      </c>
      <c r="GR729" s="5">
        <v>-1</v>
      </c>
      <c r="GS729" s="5">
        <v>-1</v>
      </c>
      <c r="GT729" s="5">
        <f>IF(ISNUMBER(EmisData!L730),EmisData!L730/86400/365*0.12,-1)</f>
        <v>2.0308219178082189E-7</v>
      </c>
      <c r="GU729" s="5">
        <v>-1</v>
      </c>
      <c r="GV729" s="5">
        <v>-1</v>
      </c>
      <c r="GW729" s="5">
        <v>-1</v>
      </c>
      <c r="GX729" s="5">
        <v>-1</v>
      </c>
      <c r="GY729" s="5">
        <f>IF(ISNUMBER(EmisData!O731),EmisData!O731/86400/365*0.12,-1)</f>
        <v>-1</v>
      </c>
      <c r="GZ729" s="5">
        <v>-1</v>
      </c>
      <c r="HA729" s="5">
        <v>-1</v>
      </c>
      <c r="HB729" s="5">
        <v>-1</v>
      </c>
      <c r="HC729" s="5">
        <v>-1</v>
      </c>
      <c r="HD729" s="5">
        <v>-1</v>
      </c>
      <c r="HE729" s="5">
        <v>-1</v>
      </c>
      <c r="HF729" s="5">
        <v>-1</v>
      </c>
      <c r="HG729" s="5">
        <v>-1</v>
      </c>
      <c r="HH729" s="5">
        <v>-1</v>
      </c>
      <c r="HI729" s="5">
        <f>IF(ISNUMBER(EmisData!M730),EmisData!M730/86400/365*0.12,-1)</f>
        <v>-1</v>
      </c>
      <c r="HJ729" s="5">
        <v>-1</v>
      </c>
      <c r="HK729" s="5">
        <v>-1</v>
      </c>
      <c r="HL729" s="5">
        <v>-1</v>
      </c>
      <c r="HM729" s="5">
        <v>-1</v>
      </c>
      <c r="HN729" s="5">
        <v>-1</v>
      </c>
      <c r="HO729" s="5">
        <v>-1</v>
      </c>
      <c r="HP729" s="5">
        <v>-1</v>
      </c>
      <c r="HQ729" s="5" t="s">
        <v>720</v>
      </c>
      <c r="HR729" s="5" t="str">
        <f>EmisData!Z730</f>
        <v>yes</v>
      </c>
    </row>
    <row r="730" spans="1:226" x14ac:dyDescent="0.25">
      <c r="A730" s="54" t="s">
        <v>20239</v>
      </c>
      <c r="B730" s="26">
        <v>5407</v>
      </c>
      <c r="C730" s="34" t="s">
        <v>20238</v>
      </c>
      <c r="D730" s="5">
        <v>2</v>
      </c>
      <c r="E730" s="5">
        <v>0</v>
      </c>
      <c r="F730" s="5">
        <f>VLOOKUP($B730,STPdata!$B:$J,6,FALSE)</f>
        <v>2.7284879301440965E-16</v>
      </c>
      <c r="G730" s="5">
        <f>VLOOKUP($B730,STPdata!$B:$J,7,FALSE)</f>
        <v>0.50115990319054915</v>
      </c>
      <c r="H730" s="5">
        <f>VLOOKUP($B730,STPdata!$B:$J,8,FALSE)</f>
        <v>3.0641300878839367E-3</v>
      </c>
      <c r="I730" s="5">
        <f>VLOOKUP($B730,STPdata!$B:$J,9,FALSE)</f>
        <v>0.4957759667215666</v>
      </c>
      <c r="J730" s="5">
        <v>-1</v>
      </c>
      <c r="K730" s="5">
        <v>-1</v>
      </c>
      <c r="L730" s="5">
        <v>-1</v>
      </c>
      <c r="M730" s="5">
        <v>-1</v>
      </c>
      <c r="N730" s="5">
        <v>-1</v>
      </c>
      <c r="O730" s="5">
        <v>-1</v>
      </c>
      <c r="P730" s="5">
        <v>-1</v>
      </c>
      <c r="Q730" s="5">
        <v>-1</v>
      </c>
      <c r="R730" s="5">
        <v>-1</v>
      </c>
      <c r="S730" s="5">
        <v>-1</v>
      </c>
      <c r="T730" s="5">
        <v>-1</v>
      </c>
      <c r="U730" s="5">
        <v>-1</v>
      </c>
      <c r="V730" s="5">
        <f>IF(ISNUMBER(EmisData!N732),EmisData!N732/86400/365*0.12,-1)</f>
        <v>-1</v>
      </c>
      <c r="W730" s="5">
        <v>-1</v>
      </c>
      <c r="X730" s="5">
        <v>-1</v>
      </c>
      <c r="Y730" s="5">
        <v>-1</v>
      </c>
      <c r="Z730" s="5">
        <v>-1</v>
      </c>
      <c r="AA730" s="5">
        <v>-1</v>
      </c>
      <c r="AB730" s="5">
        <v>-1</v>
      </c>
      <c r="AC730" s="5">
        <v>-1</v>
      </c>
      <c r="AD730" s="5">
        <v>-1</v>
      </c>
      <c r="AE730" s="5">
        <v>-1</v>
      </c>
      <c r="AF730" s="5">
        <v>-1</v>
      </c>
      <c r="AG730" s="5">
        <v>-1</v>
      </c>
      <c r="AH730" s="5">
        <v>-1</v>
      </c>
      <c r="AI730" s="5">
        <v>-1</v>
      </c>
      <c r="AJ730" s="5">
        <v>-1</v>
      </c>
      <c r="AK730" s="5">
        <v>-1</v>
      </c>
      <c r="AL730" s="5">
        <v>-1</v>
      </c>
      <c r="AM730" s="5">
        <v>-1</v>
      </c>
      <c r="AN730" s="5">
        <v>-1</v>
      </c>
      <c r="AO730" s="5">
        <v>-1</v>
      </c>
      <c r="AP730" s="5">
        <v>-1</v>
      </c>
      <c r="AQ730" s="5">
        <v>-1</v>
      </c>
      <c r="AR730" s="5">
        <v>-1</v>
      </c>
      <c r="AS730" s="5">
        <v>-1</v>
      </c>
      <c r="AT730" s="5">
        <v>-1</v>
      </c>
      <c r="AU730" s="5">
        <v>-1</v>
      </c>
      <c r="AV730" s="5">
        <v>-1</v>
      </c>
      <c r="AW730" s="5">
        <v>-1</v>
      </c>
      <c r="AX730" s="5">
        <v>-1</v>
      </c>
      <c r="AY730" s="5">
        <v>-1</v>
      </c>
      <c r="AZ730" s="5">
        <v>-1</v>
      </c>
      <c r="BA730" s="5">
        <v>-1</v>
      </c>
      <c r="BB730" s="5">
        <v>-1</v>
      </c>
      <c r="BC730" s="5">
        <v>-1</v>
      </c>
      <c r="BD730" s="5">
        <v>-1</v>
      </c>
      <c r="BE730" s="5">
        <v>-1</v>
      </c>
      <c r="BF730" s="5">
        <v>-1</v>
      </c>
      <c r="BG730" s="5">
        <v>-1</v>
      </c>
      <c r="BH730" s="5">
        <v>-1</v>
      </c>
      <c r="BI730" s="5">
        <v>-1</v>
      </c>
      <c r="BJ730" s="5">
        <v>-1</v>
      </c>
      <c r="BK730" s="5">
        <v>-1</v>
      </c>
      <c r="BL730" s="5">
        <v>-1</v>
      </c>
      <c r="BM730" s="5">
        <v>-1</v>
      </c>
      <c r="BN730" s="5">
        <v>-1</v>
      </c>
      <c r="BO730" s="5">
        <v>-1</v>
      </c>
      <c r="BP730" s="5">
        <v>-1</v>
      </c>
      <c r="BQ730" s="5">
        <v>-1</v>
      </c>
      <c r="BR730" s="5">
        <v>-1</v>
      </c>
      <c r="BS730" s="5">
        <v>-1</v>
      </c>
      <c r="BT730" s="5">
        <v>-1</v>
      </c>
      <c r="BU730" s="5">
        <v>-1</v>
      </c>
      <c r="BV730" s="5">
        <v>-1</v>
      </c>
      <c r="BW730" s="5">
        <v>-1</v>
      </c>
      <c r="BX730" s="5">
        <v>-1</v>
      </c>
      <c r="BY730" s="5">
        <f>IF(ISNUMBER(EmisData!Q732),EmisData!Q732/86400/365*0.12,-1)</f>
        <v>-1</v>
      </c>
      <c r="BZ730" s="5">
        <v>-1</v>
      </c>
      <c r="CA730" s="5">
        <v>-1</v>
      </c>
      <c r="CB730" s="5">
        <v>-1</v>
      </c>
      <c r="CC730" s="5">
        <v>-1</v>
      </c>
      <c r="CD730" s="5">
        <f>IF(ISNUMBER(EmisData!P732),EmisData!P732/86400/365*0.12,-1)</f>
        <v>-1</v>
      </c>
      <c r="CE730" s="5">
        <v>-1</v>
      </c>
      <c r="CF730" s="5">
        <v>-1</v>
      </c>
      <c r="CG730" s="5">
        <v>-1</v>
      </c>
      <c r="CH730" s="5">
        <v>-1</v>
      </c>
      <c r="CI730" s="5">
        <v>-1</v>
      </c>
      <c r="CJ730" s="5">
        <v>-1</v>
      </c>
      <c r="CK730" s="5">
        <v>-1</v>
      </c>
      <c r="CL730" s="5">
        <v>-1</v>
      </c>
      <c r="CM730" s="5">
        <v>-1</v>
      </c>
      <c r="CN730" s="5">
        <v>-1</v>
      </c>
      <c r="CO730" s="5">
        <v>-1</v>
      </c>
      <c r="CP730" s="5">
        <v>-1</v>
      </c>
      <c r="CQ730" s="5">
        <v>-1</v>
      </c>
      <c r="CR730" s="5">
        <v>-1</v>
      </c>
      <c r="CS730" s="5">
        <v>-1</v>
      </c>
      <c r="CT730" s="5">
        <v>-1</v>
      </c>
      <c r="CU730" s="5">
        <v>-1</v>
      </c>
      <c r="CV730" s="5">
        <v>-1</v>
      </c>
      <c r="CW730" s="5">
        <v>-1</v>
      </c>
      <c r="CX730" s="5">
        <v>-1</v>
      </c>
      <c r="CY730" s="5">
        <v>-1</v>
      </c>
      <c r="CZ730" s="5">
        <v>-1</v>
      </c>
      <c r="DA730" s="5">
        <v>-1</v>
      </c>
      <c r="DB730" s="5">
        <v>-1</v>
      </c>
      <c r="DC730" s="5">
        <v>-1</v>
      </c>
      <c r="DD730" s="5">
        <v>-1</v>
      </c>
      <c r="DE730" s="5">
        <v>-1</v>
      </c>
      <c r="DF730" s="5">
        <v>-1</v>
      </c>
      <c r="DG730" s="5">
        <v>-1</v>
      </c>
      <c r="DH730" s="5">
        <v>-1</v>
      </c>
      <c r="DI730" s="5">
        <v>-1</v>
      </c>
      <c r="DJ730" s="5">
        <v>-1</v>
      </c>
      <c r="DK730" s="5">
        <v>-1</v>
      </c>
      <c r="DL730" s="5">
        <v>-1</v>
      </c>
      <c r="DM730" s="5">
        <v>-1</v>
      </c>
      <c r="DN730" s="5">
        <v>-1</v>
      </c>
      <c r="DO730" s="5">
        <v>-1</v>
      </c>
      <c r="DP730" s="5">
        <v>-1</v>
      </c>
      <c r="DQ730" s="5">
        <v>-1</v>
      </c>
      <c r="DR730" s="5">
        <v>-1</v>
      </c>
      <c r="DS730" s="5">
        <v>-1</v>
      </c>
      <c r="DT730" s="5">
        <v>-1</v>
      </c>
      <c r="DU730" s="5">
        <v>-1</v>
      </c>
      <c r="DV730" s="5">
        <v>-1</v>
      </c>
      <c r="DW730" s="5">
        <v>-1</v>
      </c>
      <c r="DX730" s="5">
        <v>-1</v>
      </c>
      <c r="DY730" s="5">
        <v>-1</v>
      </c>
      <c r="DZ730" s="5">
        <v>-1</v>
      </c>
      <c r="EA730" s="5">
        <v>-1</v>
      </c>
      <c r="EB730" s="5">
        <v>-1</v>
      </c>
      <c r="EC730" s="5">
        <v>-1</v>
      </c>
      <c r="ED730" s="5">
        <v>-1</v>
      </c>
      <c r="EE730" s="5">
        <v>-1</v>
      </c>
      <c r="EF730" s="5">
        <v>-1</v>
      </c>
      <c r="EG730" s="5">
        <v>-1</v>
      </c>
      <c r="EH730" s="5">
        <v>-1</v>
      </c>
      <c r="EI730" s="5">
        <v>-1</v>
      </c>
      <c r="EJ730" s="5">
        <v>-1</v>
      </c>
      <c r="EK730" s="5">
        <v>-1</v>
      </c>
      <c r="EL730" s="5">
        <v>-1</v>
      </c>
      <c r="EM730" s="5">
        <v>-1</v>
      </c>
      <c r="EN730" s="5">
        <v>-1</v>
      </c>
      <c r="EO730" s="5">
        <v>-1</v>
      </c>
      <c r="EP730" s="5">
        <v>-1</v>
      </c>
      <c r="EQ730" s="5">
        <v>-1</v>
      </c>
      <c r="ER730" s="5">
        <v>-1</v>
      </c>
      <c r="ES730" s="5">
        <v>-1</v>
      </c>
      <c r="ET730" s="5">
        <v>-1</v>
      </c>
      <c r="EU730" s="5">
        <v>-1</v>
      </c>
      <c r="EV730" s="5">
        <f>IF(ISNUMBER(EmisData!R732),EmisData!R732/86400/365*0.12,-1)</f>
        <v>-1</v>
      </c>
      <c r="EW730" s="5">
        <v>-1</v>
      </c>
      <c r="EX730" s="5">
        <v>-1</v>
      </c>
      <c r="EY730" s="5">
        <v>-1</v>
      </c>
      <c r="EZ730" s="5">
        <v>-1</v>
      </c>
      <c r="FA730" s="5">
        <v>-1</v>
      </c>
      <c r="FB730" s="5">
        <v>-1</v>
      </c>
      <c r="FC730" s="5">
        <v>-1</v>
      </c>
      <c r="FD730" s="5">
        <v>-1</v>
      </c>
      <c r="FE730" s="5">
        <v>-1</v>
      </c>
      <c r="FF730" s="5">
        <v>-1</v>
      </c>
      <c r="FG730" s="5">
        <v>-1</v>
      </c>
      <c r="FH730" s="5">
        <v>-1</v>
      </c>
      <c r="FI730" s="5">
        <v>-1</v>
      </c>
      <c r="FJ730" s="5">
        <v>-1</v>
      </c>
      <c r="FK730" s="5">
        <v>-1</v>
      </c>
      <c r="FL730" s="5">
        <v>-1</v>
      </c>
      <c r="FM730" s="5">
        <v>-1</v>
      </c>
      <c r="FN730" s="5">
        <v>-1</v>
      </c>
      <c r="FO730" s="5">
        <v>-1</v>
      </c>
      <c r="FP730" s="5">
        <v>-1</v>
      </c>
      <c r="FQ730" s="5">
        <v>-1</v>
      </c>
      <c r="FR730" s="5">
        <v>-1</v>
      </c>
      <c r="FS730" s="5">
        <v>-1</v>
      </c>
      <c r="FT730" s="5">
        <v>-1</v>
      </c>
      <c r="FU730" s="5">
        <v>-1</v>
      </c>
      <c r="FV730" s="5">
        <v>-1</v>
      </c>
      <c r="FW730" s="5">
        <v>-1</v>
      </c>
      <c r="FX730" s="5">
        <v>-1</v>
      </c>
      <c r="FY730" s="5">
        <v>-1</v>
      </c>
      <c r="FZ730" s="5">
        <v>-1</v>
      </c>
      <c r="GA730" s="5">
        <v>-1</v>
      </c>
      <c r="GB730" s="5">
        <v>-1</v>
      </c>
      <c r="GC730" s="5">
        <v>-1</v>
      </c>
      <c r="GD730" s="5">
        <v>-1</v>
      </c>
      <c r="GE730" s="5">
        <v>-1</v>
      </c>
      <c r="GF730" s="5">
        <v>-1</v>
      </c>
      <c r="GG730" s="5">
        <v>-1</v>
      </c>
      <c r="GH730" s="5">
        <v>-1</v>
      </c>
      <c r="GI730" s="5">
        <v>-1</v>
      </c>
      <c r="GJ730" s="5">
        <v>-1</v>
      </c>
      <c r="GK730" s="5">
        <v>-1</v>
      </c>
      <c r="GL730" s="5">
        <v>-1</v>
      </c>
      <c r="GM730" s="5">
        <v>-1</v>
      </c>
      <c r="GN730" s="5">
        <v>-1</v>
      </c>
      <c r="GO730" s="5">
        <v>-1</v>
      </c>
      <c r="GP730" s="5">
        <v>-1</v>
      </c>
      <c r="GQ730" s="5">
        <v>-1</v>
      </c>
      <c r="GR730" s="5">
        <v>-1</v>
      </c>
      <c r="GS730" s="5">
        <v>-1</v>
      </c>
      <c r="GT730" s="5">
        <f>IF(ISNUMBER(EmisData!L731),EmisData!L731/86400/365*0.12,-1)</f>
        <v>4.6270928462709285E-8</v>
      </c>
      <c r="GU730" s="5">
        <v>-1</v>
      </c>
      <c r="GV730" s="5">
        <v>-1</v>
      </c>
      <c r="GW730" s="5">
        <v>-1</v>
      </c>
      <c r="GX730" s="5">
        <v>-1</v>
      </c>
      <c r="GY730" s="5">
        <f>IF(ISNUMBER(EmisData!O732),EmisData!O732/86400/365*0.12,-1)</f>
        <v>-1</v>
      </c>
      <c r="GZ730" s="5">
        <v>-1</v>
      </c>
      <c r="HA730" s="5">
        <v>-1</v>
      </c>
      <c r="HB730" s="5">
        <v>-1</v>
      </c>
      <c r="HC730" s="5">
        <v>-1</v>
      </c>
      <c r="HD730" s="5">
        <v>-1</v>
      </c>
      <c r="HE730" s="5">
        <v>-1</v>
      </c>
      <c r="HF730" s="5">
        <v>-1</v>
      </c>
      <c r="HG730" s="5">
        <v>-1</v>
      </c>
      <c r="HH730" s="5">
        <v>-1</v>
      </c>
      <c r="HI730" s="5">
        <f>IF(ISNUMBER(EmisData!M731),EmisData!M731/86400/365*0.12,-1)</f>
        <v>-1</v>
      </c>
      <c r="HJ730" s="5">
        <v>-1</v>
      </c>
      <c r="HK730" s="5">
        <v>-1</v>
      </c>
      <c r="HL730" s="5">
        <v>-1</v>
      </c>
      <c r="HM730" s="5">
        <v>-1</v>
      </c>
      <c r="HN730" s="5">
        <v>-1</v>
      </c>
      <c r="HO730" s="5">
        <v>-1</v>
      </c>
      <c r="HP730" s="5">
        <v>-1</v>
      </c>
      <c r="HQ730" s="5" t="s">
        <v>720</v>
      </c>
      <c r="HR730" s="5" t="str">
        <f>EmisData!Z731</f>
        <v>yes</v>
      </c>
    </row>
    <row r="731" spans="1:226" hidden="1" x14ac:dyDescent="0.25">
      <c r="A731" s="35" t="s">
        <v>20247</v>
      </c>
      <c r="B731" s="26">
        <v>5409</v>
      </c>
      <c r="C731" s="34" t="s">
        <v>20246</v>
      </c>
      <c r="D731" s="5">
        <v>2</v>
      </c>
      <c r="E731" s="5">
        <v>0</v>
      </c>
      <c r="F731" s="5">
        <f>VLOOKUP($B731,STPdata!$B:$J,6,FALSE)</f>
        <v>3.9625383311804404E-5</v>
      </c>
      <c r="G731" s="5">
        <f>VLOOKUP($B731,STPdata!$B:$J,7,FALSE)</f>
        <v>0.50119813439051308</v>
      </c>
      <c r="H731" s="5">
        <f>VLOOKUP($B731,STPdata!$B:$J,8,FALSE)</f>
        <v>2.9354084287884657E-3</v>
      </c>
      <c r="I731" s="5">
        <f>VLOOKUP($B731,STPdata!$B:$J,9,FALSE)</f>
        <v>0.49582683179738724</v>
      </c>
      <c r="J731" s="5">
        <v>-1</v>
      </c>
      <c r="K731" s="5">
        <v>-1</v>
      </c>
      <c r="L731" s="5">
        <v>-1</v>
      </c>
      <c r="M731" s="5">
        <v>-1</v>
      </c>
      <c r="N731" s="5">
        <v>-1</v>
      </c>
      <c r="O731" s="5">
        <v>-1</v>
      </c>
      <c r="P731" s="5">
        <v>-1</v>
      </c>
      <c r="Q731" s="5">
        <v>-1</v>
      </c>
      <c r="R731" s="5">
        <v>-1</v>
      </c>
      <c r="S731" s="5">
        <v>-1</v>
      </c>
      <c r="T731" s="5">
        <v>-1</v>
      </c>
      <c r="U731" s="5">
        <v>-1</v>
      </c>
      <c r="V731" s="5">
        <f>IF(ISNUMBER(EmisData!N733),EmisData!N733/86400/365*0.12,-1)</f>
        <v>-1</v>
      </c>
      <c r="W731" s="5">
        <v>-1</v>
      </c>
      <c r="X731" s="5">
        <v>-1</v>
      </c>
      <c r="Y731" s="5">
        <v>-1</v>
      </c>
      <c r="Z731" s="5">
        <v>-1</v>
      </c>
      <c r="AA731" s="5">
        <v>-1</v>
      </c>
      <c r="AB731" s="5">
        <v>-1</v>
      </c>
      <c r="AC731" s="5">
        <v>-1</v>
      </c>
      <c r="AD731" s="5">
        <v>-1</v>
      </c>
      <c r="AE731" s="5">
        <v>-1</v>
      </c>
      <c r="AF731" s="5">
        <v>-1</v>
      </c>
      <c r="AG731" s="5">
        <v>-1</v>
      </c>
      <c r="AH731" s="5">
        <v>-1</v>
      </c>
      <c r="AI731" s="5">
        <v>-1</v>
      </c>
      <c r="AJ731" s="5">
        <v>-1</v>
      </c>
      <c r="AK731" s="5">
        <v>-1</v>
      </c>
      <c r="AL731" s="5">
        <v>-1</v>
      </c>
      <c r="AM731" s="5">
        <v>-1</v>
      </c>
      <c r="AN731" s="5">
        <v>-1</v>
      </c>
      <c r="AO731" s="5">
        <v>-1</v>
      </c>
      <c r="AP731" s="5">
        <v>-1</v>
      </c>
      <c r="AQ731" s="5">
        <v>-1</v>
      </c>
      <c r="AR731" s="5">
        <v>-1</v>
      </c>
      <c r="AS731" s="5">
        <v>-1</v>
      </c>
      <c r="AT731" s="5">
        <v>-1</v>
      </c>
      <c r="AU731" s="5">
        <v>-1</v>
      </c>
      <c r="AV731" s="5">
        <v>-1</v>
      </c>
      <c r="AW731" s="5">
        <v>-1</v>
      </c>
      <c r="AX731" s="5">
        <v>-1</v>
      </c>
      <c r="AY731" s="5">
        <v>-1</v>
      </c>
      <c r="AZ731" s="5">
        <v>-1</v>
      </c>
      <c r="BA731" s="5">
        <v>-1</v>
      </c>
      <c r="BB731" s="5">
        <v>-1</v>
      </c>
      <c r="BC731" s="5">
        <v>-1</v>
      </c>
      <c r="BD731" s="5">
        <v>-1</v>
      </c>
      <c r="BE731" s="5">
        <v>-1</v>
      </c>
      <c r="BF731" s="5">
        <v>-1</v>
      </c>
      <c r="BG731" s="5">
        <v>-1</v>
      </c>
      <c r="BH731" s="5">
        <v>-1</v>
      </c>
      <c r="BI731" s="5">
        <v>-1</v>
      </c>
      <c r="BJ731" s="5">
        <v>-1</v>
      </c>
      <c r="BK731" s="5">
        <v>-1</v>
      </c>
      <c r="BL731" s="5">
        <v>-1</v>
      </c>
      <c r="BM731" s="5">
        <v>-1</v>
      </c>
      <c r="BN731" s="5">
        <v>-1</v>
      </c>
      <c r="BO731" s="5">
        <v>-1</v>
      </c>
      <c r="BP731" s="5">
        <v>-1</v>
      </c>
      <c r="BQ731" s="5">
        <v>-1</v>
      </c>
      <c r="BR731" s="5">
        <v>-1</v>
      </c>
      <c r="BS731" s="5">
        <v>-1</v>
      </c>
      <c r="BT731" s="5">
        <v>-1</v>
      </c>
      <c r="BU731" s="5">
        <v>-1</v>
      </c>
      <c r="BV731" s="5">
        <v>-1</v>
      </c>
      <c r="BW731" s="5">
        <v>-1</v>
      </c>
      <c r="BX731" s="5">
        <v>-1</v>
      </c>
      <c r="BY731" s="5">
        <f>IF(ISNUMBER(EmisData!Q733),EmisData!Q733/86400/365*0.12,-1)</f>
        <v>-1</v>
      </c>
      <c r="BZ731" s="5">
        <v>-1</v>
      </c>
      <c r="CA731" s="5">
        <v>-1</v>
      </c>
      <c r="CB731" s="5">
        <v>-1</v>
      </c>
      <c r="CC731" s="5">
        <v>-1</v>
      </c>
      <c r="CD731" s="5">
        <f>IF(ISNUMBER(EmisData!P733),EmisData!P733/86400/365*0.12,-1)</f>
        <v>-1</v>
      </c>
      <c r="CE731" s="5">
        <v>-1</v>
      </c>
      <c r="CF731" s="5">
        <v>-1</v>
      </c>
      <c r="CG731" s="5">
        <v>-1</v>
      </c>
      <c r="CH731" s="5">
        <v>-1</v>
      </c>
      <c r="CI731" s="5">
        <v>-1</v>
      </c>
      <c r="CJ731" s="5">
        <v>-1</v>
      </c>
      <c r="CK731" s="5">
        <v>-1</v>
      </c>
      <c r="CL731" s="5">
        <v>-1</v>
      </c>
      <c r="CM731" s="5">
        <v>-1</v>
      </c>
      <c r="CN731" s="5">
        <v>-1</v>
      </c>
      <c r="CO731" s="5">
        <v>-1</v>
      </c>
      <c r="CP731" s="5">
        <v>-1</v>
      </c>
      <c r="CQ731" s="5">
        <v>-1</v>
      </c>
      <c r="CR731" s="5">
        <v>-1</v>
      </c>
      <c r="CS731" s="5">
        <v>-1</v>
      </c>
      <c r="CT731" s="5">
        <v>-1</v>
      </c>
      <c r="CU731" s="5">
        <v>-1</v>
      </c>
      <c r="CV731" s="5">
        <v>-1</v>
      </c>
      <c r="CW731" s="5">
        <v>-1</v>
      </c>
      <c r="CX731" s="5">
        <v>-1</v>
      </c>
      <c r="CY731" s="5">
        <v>-1</v>
      </c>
      <c r="CZ731" s="5">
        <v>-1</v>
      </c>
      <c r="DA731" s="5">
        <v>-1</v>
      </c>
      <c r="DB731" s="5">
        <v>-1</v>
      </c>
      <c r="DC731" s="5">
        <v>-1</v>
      </c>
      <c r="DD731" s="5">
        <v>-1</v>
      </c>
      <c r="DE731" s="5">
        <v>-1</v>
      </c>
      <c r="DF731" s="5">
        <v>-1</v>
      </c>
      <c r="DG731" s="5">
        <v>-1</v>
      </c>
      <c r="DH731" s="5">
        <v>-1</v>
      </c>
      <c r="DI731" s="5">
        <v>-1</v>
      </c>
      <c r="DJ731" s="5">
        <v>-1</v>
      </c>
      <c r="DK731" s="5">
        <v>-1</v>
      </c>
      <c r="DL731" s="5">
        <v>-1</v>
      </c>
      <c r="DM731" s="5">
        <v>-1</v>
      </c>
      <c r="DN731" s="5">
        <v>-1</v>
      </c>
      <c r="DO731" s="5">
        <v>-1</v>
      </c>
      <c r="DP731" s="5">
        <v>-1</v>
      </c>
      <c r="DQ731" s="5">
        <v>-1</v>
      </c>
      <c r="DR731" s="5">
        <v>-1</v>
      </c>
      <c r="DS731" s="5">
        <v>-1</v>
      </c>
      <c r="DT731" s="5">
        <v>-1</v>
      </c>
      <c r="DU731" s="5">
        <v>-1</v>
      </c>
      <c r="DV731" s="5">
        <v>-1</v>
      </c>
      <c r="DW731" s="5">
        <v>-1</v>
      </c>
      <c r="DX731" s="5">
        <v>-1</v>
      </c>
      <c r="DY731" s="5">
        <v>-1</v>
      </c>
      <c r="DZ731" s="5">
        <v>-1</v>
      </c>
      <c r="EA731" s="5">
        <v>-1</v>
      </c>
      <c r="EB731" s="5">
        <v>-1</v>
      </c>
      <c r="EC731" s="5">
        <v>-1</v>
      </c>
      <c r="ED731" s="5">
        <v>-1</v>
      </c>
      <c r="EE731" s="5">
        <v>-1</v>
      </c>
      <c r="EF731" s="5">
        <v>-1</v>
      </c>
      <c r="EG731" s="5">
        <v>-1</v>
      </c>
      <c r="EH731" s="5">
        <v>-1</v>
      </c>
      <c r="EI731" s="5">
        <v>-1</v>
      </c>
      <c r="EJ731" s="5">
        <v>-1</v>
      </c>
      <c r="EK731" s="5">
        <v>-1</v>
      </c>
      <c r="EL731" s="5">
        <v>-1</v>
      </c>
      <c r="EM731" s="5">
        <v>-1</v>
      </c>
      <c r="EN731" s="5">
        <v>-1</v>
      </c>
      <c r="EO731" s="5">
        <v>-1</v>
      </c>
      <c r="EP731" s="5">
        <v>-1</v>
      </c>
      <c r="EQ731" s="5">
        <v>-1</v>
      </c>
      <c r="ER731" s="5">
        <v>-1</v>
      </c>
      <c r="ES731" s="5">
        <v>-1</v>
      </c>
      <c r="ET731" s="5">
        <v>-1</v>
      </c>
      <c r="EU731" s="5">
        <v>-1</v>
      </c>
      <c r="EV731" s="5">
        <f>IF(ISNUMBER(EmisData!R733),EmisData!R733/86400/365*0.12,-1)</f>
        <v>-1</v>
      </c>
      <c r="EW731" s="5">
        <v>-1</v>
      </c>
      <c r="EX731" s="5">
        <v>-1</v>
      </c>
      <c r="EY731" s="5">
        <v>-1</v>
      </c>
      <c r="EZ731" s="5">
        <v>-1</v>
      </c>
      <c r="FA731" s="5">
        <v>-1</v>
      </c>
      <c r="FB731" s="5">
        <v>-1</v>
      </c>
      <c r="FC731" s="5">
        <v>-1</v>
      </c>
      <c r="FD731" s="5">
        <v>-1</v>
      </c>
      <c r="FE731" s="5">
        <v>-1</v>
      </c>
      <c r="FF731" s="5">
        <v>-1</v>
      </c>
      <c r="FG731" s="5">
        <v>-1</v>
      </c>
      <c r="FH731" s="5">
        <v>-1</v>
      </c>
      <c r="FI731" s="5">
        <v>-1</v>
      </c>
      <c r="FJ731" s="5">
        <v>-1</v>
      </c>
      <c r="FK731" s="5">
        <v>-1</v>
      </c>
      <c r="FL731" s="5">
        <v>-1</v>
      </c>
      <c r="FM731" s="5">
        <v>-1</v>
      </c>
      <c r="FN731" s="5">
        <v>-1</v>
      </c>
      <c r="FO731" s="5">
        <v>-1</v>
      </c>
      <c r="FP731" s="5">
        <v>-1</v>
      </c>
      <c r="FQ731" s="5">
        <v>-1</v>
      </c>
      <c r="FR731" s="5">
        <v>-1</v>
      </c>
      <c r="FS731" s="5">
        <v>-1</v>
      </c>
      <c r="FT731" s="5">
        <v>-1</v>
      </c>
      <c r="FU731" s="5">
        <v>-1</v>
      </c>
      <c r="FV731" s="5">
        <v>-1</v>
      </c>
      <c r="FW731" s="5">
        <v>-1</v>
      </c>
      <c r="FX731" s="5">
        <v>-1</v>
      </c>
      <c r="FY731" s="5">
        <v>-1</v>
      </c>
      <c r="FZ731" s="5">
        <v>-1</v>
      </c>
      <c r="GA731" s="5">
        <v>-1</v>
      </c>
      <c r="GB731" s="5">
        <v>-1</v>
      </c>
      <c r="GC731" s="5">
        <v>-1</v>
      </c>
      <c r="GD731" s="5">
        <v>-1</v>
      </c>
      <c r="GE731" s="5">
        <v>-1</v>
      </c>
      <c r="GF731" s="5">
        <v>-1</v>
      </c>
      <c r="GG731" s="5">
        <v>-1</v>
      </c>
      <c r="GH731" s="5">
        <v>-1</v>
      </c>
      <c r="GI731" s="5">
        <v>-1</v>
      </c>
      <c r="GJ731" s="5">
        <v>-1</v>
      </c>
      <c r="GK731" s="5">
        <v>-1</v>
      </c>
      <c r="GL731" s="5">
        <v>-1</v>
      </c>
      <c r="GM731" s="5">
        <v>-1</v>
      </c>
      <c r="GN731" s="5">
        <v>-1</v>
      </c>
      <c r="GO731" s="5">
        <v>-1</v>
      </c>
      <c r="GP731" s="5">
        <v>-1</v>
      </c>
      <c r="GQ731" s="5">
        <v>-1</v>
      </c>
      <c r="GR731" s="5">
        <v>-1</v>
      </c>
      <c r="GS731" s="5">
        <v>-1</v>
      </c>
      <c r="GT731" s="5">
        <f>IF(ISNUMBER(EmisData!L732),EmisData!L732/86400/365*0.12,-1)</f>
        <v>-1</v>
      </c>
      <c r="GU731" s="5">
        <v>-1</v>
      </c>
      <c r="GV731" s="5">
        <v>-1</v>
      </c>
      <c r="GW731" s="5">
        <v>-1</v>
      </c>
      <c r="GX731" s="5">
        <v>-1</v>
      </c>
      <c r="GY731" s="5">
        <f>IF(ISNUMBER(EmisData!O733),EmisData!O733/86400/365*0.12,-1)</f>
        <v>-1</v>
      </c>
      <c r="GZ731" s="5">
        <v>-1</v>
      </c>
      <c r="HA731" s="5">
        <v>-1</v>
      </c>
      <c r="HB731" s="5">
        <v>-1</v>
      </c>
      <c r="HC731" s="5">
        <v>-1</v>
      </c>
      <c r="HD731" s="5">
        <v>-1</v>
      </c>
      <c r="HE731" s="5">
        <v>-1</v>
      </c>
      <c r="HF731" s="5">
        <v>-1</v>
      </c>
      <c r="HG731" s="5">
        <v>-1</v>
      </c>
      <c r="HH731" s="5">
        <v>-1</v>
      </c>
      <c r="HI731" s="5">
        <f>IF(ISNUMBER(EmisData!M732),EmisData!M732/86400/365*0.12,-1)</f>
        <v>-1</v>
      </c>
      <c r="HJ731" s="5">
        <v>-1</v>
      </c>
      <c r="HK731" s="5">
        <v>-1</v>
      </c>
      <c r="HL731" s="5">
        <v>-1</v>
      </c>
      <c r="HM731" s="5">
        <v>-1</v>
      </c>
      <c r="HN731" s="5">
        <v>-1</v>
      </c>
      <c r="HO731" s="5">
        <v>-1</v>
      </c>
      <c r="HP731" s="5">
        <v>-1</v>
      </c>
      <c r="HQ731" s="5" t="s">
        <v>720</v>
      </c>
      <c r="HR731" s="5" t="str">
        <f>EmisData!Z732</f>
        <v/>
      </c>
    </row>
    <row r="732" spans="1:226" x14ac:dyDescent="0.25">
      <c r="A732" s="35" t="s">
        <v>20256</v>
      </c>
      <c r="B732" s="26">
        <v>5412</v>
      </c>
      <c r="C732" s="34" t="s">
        <v>20255</v>
      </c>
      <c r="D732" s="5">
        <v>2</v>
      </c>
      <c r="E732" s="5">
        <v>0</v>
      </c>
      <c r="F732" s="5">
        <f>VLOOKUP($B732,STPdata!$B:$J,6,FALSE)</f>
        <v>4.4043236075923199E-5</v>
      </c>
      <c r="G732" s="5">
        <f>VLOOKUP($B732,STPdata!$B:$J,7,FALSE)</f>
        <v>0.24417993473396982</v>
      </c>
      <c r="H732" s="5">
        <f>VLOOKUP($B732,STPdata!$B:$J,8,FALSE)</f>
        <v>9.2477005995925139E-3</v>
      </c>
      <c r="I732" s="5">
        <f>VLOOKUP($B732,STPdata!$B:$J,9,FALSE)</f>
        <v>0.74652832143036174</v>
      </c>
      <c r="J732" s="5">
        <v>-1</v>
      </c>
      <c r="K732" s="5">
        <v>-1</v>
      </c>
      <c r="L732" s="5">
        <v>-1</v>
      </c>
      <c r="M732" s="5">
        <v>-1</v>
      </c>
      <c r="N732" s="5">
        <v>-1</v>
      </c>
      <c r="O732" s="5">
        <v>-1</v>
      </c>
      <c r="P732" s="5">
        <v>-1</v>
      </c>
      <c r="Q732" s="5">
        <v>-1</v>
      </c>
      <c r="R732" s="5">
        <v>-1</v>
      </c>
      <c r="S732" s="5">
        <v>-1</v>
      </c>
      <c r="T732" s="5">
        <v>-1</v>
      </c>
      <c r="U732" s="5">
        <v>-1</v>
      </c>
      <c r="V732" s="5">
        <f>IF(ISNUMBER(EmisData!N734),EmisData!N734/86400/365*0.12,-1)</f>
        <v>-1</v>
      </c>
      <c r="W732" s="5">
        <v>-1</v>
      </c>
      <c r="X732" s="5">
        <v>-1</v>
      </c>
      <c r="Y732" s="5">
        <v>-1</v>
      </c>
      <c r="Z732" s="5">
        <v>-1</v>
      </c>
      <c r="AA732" s="5">
        <v>-1</v>
      </c>
      <c r="AB732" s="5">
        <v>-1</v>
      </c>
      <c r="AC732" s="5">
        <v>-1</v>
      </c>
      <c r="AD732" s="5">
        <v>-1</v>
      </c>
      <c r="AE732" s="5">
        <v>-1</v>
      </c>
      <c r="AF732" s="5">
        <v>-1</v>
      </c>
      <c r="AG732" s="5">
        <v>-1</v>
      </c>
      <c r="AH732" s="5">
        <v>-1</v>
      </c>
      <c r="AI732" s="5">
        <v>-1</v>
      </c>
      <c r="AJ732" s="5">
        <v>-1</v>
      </c>
      <c r="AK732" s="5">
        <v>-1</v>
      </c>
      <c r="AL732" s="5">
        <v>-1</v>
      </c>
      <c r="AM732" s="5">
        <v>-1</v>
      </c>
      <c r="AN732" s="5">
        <v>-1</v>
      </c>
      <c r="AO732" s="5">
        <v>-1</v>
      </c>
      <c r="AP732" s="5">
        <v>-1</v>
      </c>
      <c r="AQ732" s="5">
        <v>-1</v>
      </c>
      <c r="AR732" s="5">
        <v>-1</v>
      </c>
      <c r="AS732" s="5">
        <v>-1</v>
      </c>
      <c r="AT732" s="5">
        <v>-1</v>
      </c>
      <c r="AU732" s="5">
        <v>-1</v>
      </c>
      <c r="AV732" s="5">
        <v>-1</v>
      </c>
      <c r="AW732" s="5">
        <v>-1</v>
      </c>
      <c r="AX732" s="5">
        <v>-1</v>
      </c>
      <c r="AY732" s="5">
        <v>-1</v>
      </c>
      <c r="AZ732" s="5">
        <v>-1</v>
      </c>
      <c r="BA732" s="5">
        <v>-1</v>
      </c>
      <c r="BB732" s="5">
        <v>-1</v>
      </c>
      <c r="BC732" s="5">
        <v>-1</v>
      </c>
      <c r="BD732" s="5">
        <v>-1</v>
      </c>
      <c r="BE732" s="5">
        <v>-1</v>
      </c>
      <c r="BF732" s="5">
        <v>-1</v>
      </c>
      <c r="BG732" s="5">
        <v>-1</v>
      </c>
      <c r="BH732" s="5">
        <v>-1</v>
      </c>
      <c r="BI732" s="5">
        <v>-1</v>
      </c>
      <c r="BJ732" s="5">
        <v>-1</v>
      </c>
      <c r="BK732" s="5">
        <v>-1</v>
      </c>
      <c r="BL732" s="5">
        <v>-1</v>
      </c>
      <c r="BM732" s="5">
        <v>-1</v>
      </c>
      <c r="BN732" s="5">
        <v>-1</v>
      </c>
      <c r="BO732" s="5">
        <v>-1</v>
      </c>
      <c r="BP732" s="5">
        <v>-1</v>
      </c>
      <c r="BQ732" s="5">
        <v>-1</v>
      </c>
      <c r="BR732" s="5">
        <v>-1</v>
      </c>
      <c r="BS732" s="5">
        <v>-1</v>
      </c>
      <c r="BT732" s="5">
        <v>-1</v>
      </c>
      <c r="BU732" s="5">
        <v>-1</v>
      </c>
      <c r="BV732" s="5">
        <v>-1</v>
      </c>
      <c r="BW732" s="5">
        <v>-1</v>
      </c>
      <c r="BX732" s="5">
        <v>-1</v>
      </c>
      <c r="BY732" s="5">
        <f>IF(ISNUMBER(EmisData!Q734),EmisData!Q734/86400/365*0.12,-1)</f>
        <v>-1</v>
      </c>
      <c r="BZ732" s="5">
        <v>-1</v>
      </c>
      <c r="CA732" s="5">
        <v>-1</v>
      </c>
      <c r="CB732" s="5">
        <v>-1</v>
      </c>
      <c r="CC732" s="5">
        <v>-1</v>
      </c>
      <c r="CD732" s="5">
        <f>IF(ISNUMBER(EmisData!P734),EmisData!P734/86400/365*0.12,-1)</f>
        <v>-1</v>
      </c>
      <c r="CE732" s="5">
        <v>-1</v>
      </c>
      <c r="CF732" s="5">
        <v>-1</v>
      </c>
      <c r="CG732" s="5">
        <v>-1</v>
      </c>
      <c r="CH732" s="5">
        <v>-1</v>
      </c>
      <c r="CI732" s="5">
        <v>-1</v>
      </c>
      <c r="CJ732" s="5">
        <v>-1</v>
      </c>
      <c r="CK732" s="5">
        <v>-1</v>
      </c>
      <c r="CL732" s="5">
        <v>-1</v>
      </c>
      <c r="CM732" s="5">
        <v>-1</v>
      </c>
      <c r="CN732" s="5">
        <v>-1</v>
      </c>
      <c r="CO732" s="5">
        <v>-1</v>
      </c>
      <c r="CP732" s="5">
        <v>-1</v>
      </c>
      <c r="CQ732" s="5">
        <v>-1</v>
      </c>
      <c r="CR732" s="5">
        <v>-1</v>
      </c>
      <c r="CS732" s="5">
        <v>-1</v>
      </c>
      <c r="CT732" s="5">
        <v>-1</v>
      </c>
      <c r="CU732" s="5">
        <v>-1</v>
      </c>
      <c r="CV732" s="5">
        <v>-1</v>
      </c>
      <c r="CW732" s="5">
        <v>-1</v>
      </c>
      <c r="CX732" s="5">
        <v>-1</v>
      </c>
      <c r="CY732" s="5">
        <v>-1</v>
      </c>
      <c r="CZ732" s="5">
        <v>-1</v>
      </c>
      <c r="DA732" s="5">
        <v>-1</v>
      </c>
      <c r="DB732" s="5">
        <v>-1</v>
      </c>
      <c r="DC732" s="5">
        <v>-1</v>
      </c>
      <c r="DD732" s="5">
        <v>-1</v>
      </c>
      <c r="DE732" s="5">
        <v>-1</v>
      </c>
      <c r="DF732" s="5">
        <v>-1</v>
      </c>
      <c r="DG732" s="5">
        <v>-1</v>
      </c>
      <c r="DH732" s="5">
        <v>-1</v>
      </c>
      <c r="DI732" s="5">
        <v>-1</v>
      </c>
      <c r="DJ732" s="5">
        <v>-1</v>
      </c>
      <c r="DK732" s="5">
        <v>-1</v>
      </c>
      <c r="DL732" s="5">
        <v>-1</v>
      </c>
      <c r="DM732" s="5">
        <v>-1</v>
      </c>
      <c r="DN732" s="5">
        <v>-1</v>
      </c>
      <c r="DO732" s="5">
        <v>-1</v>
      </c>
      <c r="DP732" s="5">
        <v>-1</v>
      </c>
      <c r="DQ732" s="5">
        <v>-1</v>
      </c>
      <c r="DR732" s="5">
        <v>-1</v>
      </c>
      <c r="DS732" s="5">
        <v>-1</v>
      </c>
      <c r="DT732" s="5">
        <v>-1</v>
      </c>
      <c r="DU732" s="5">
        <v>-1</v>
      </c>
      <c r="DV732" s="5">
        <v>-1</v>
      </c>
      <c r="DW732" s="5">
        <v>-1</v>
      </c>
      <c r="DX732" s="5">
        <v>-1</v>
      </c>
      <c r="DY732" s="5">
        <v>-1</v>
      </c>
      <c r="DZ732" s="5">
        <v>-1</v>
      </c>
      <c r="EA732" s="5">
        <v>-1</v>
      </c>
      <c r="EB732" s="5">
        <v>-1</v>
      </c>
      <c r="EC732" s="5">
        <v>-1</v>
      </c>
      <c r="ED732" s="5">
        <v>-1</v>
      </c>
      <c r="EE732" s="5">
        <v>-1</v>
      </c>
      <c r="EF732" s="5">
        <v>-1</v>
      </c>
      <c r="EG732" s="5">
        <v>-1</v>
      </c>
      <c r="EH732" s="5">
        <v>-1</v>
      </c>
      <c r="EI732" s="5">
        <v>-1</v>
      </c>
      <c r="EJ732" s="5">
        <v>-1</v>
      </c>
      <c r="EK732" s="5">
        <v>-1</v>
      </c>
      <c r="EL732" s="5">
        <v>-1</v>
      </c>
      <c r="EM732" s="5">
        <v>-1</v>
      </c>
      <c r="EN732" s="5">
        <v>-1</v>
      </c>
      <c r="EO732" s="5">
        <v>-1</v>
      </c>
      <c r="EP732" s="5">
        <v>-1</v>
      </c>
      <c r="EQ732" s="5">
        <v>-1</v>
      </c>
      <c r="ER732" s="5">
        <v>-1</v>
      </c>
      <c r="ES732" s="5">
        <v>-1</v>
      </c>
      <c r="ET732" s="5">
        <v>-1</v>
      </c>
      <c r="EU732" s="5">
        <v>-1</v>
      </c>
      <c r="EV732" s="5">
        <f>IF(ISNUMBER(EmisData!R734),EmisData!R734/86400/365*0.12,-1)</f>
        <v>-1</v>
      </c>
      <c r="EW732" s="5">
        <v>-1</v>
      </c>
      <c r="EX732" s="5">
        <v>-1</v>
      </c>
      <c r="EY732" s="5">
        <v>-1</v>
      </c>
      <c r="EZ732" s="5">
        <v>-1</v>
      </c>
      <c r="FA732" s="5">
        <v>-1</v>
      </c>
      <c r="FB732" s="5">
        <v>-1</v>
      </c>
      <c r="FC732" s="5">
        <v>-1</v>
      </c>
      <c r="FD732" s="5">
        <v>-1</v>
      </c>
      <c r="FE732" s="5">
        <v>-1</v>
      </c>
      <c r="FF732" s="5">
        <v>-1</v>
      </c>
      <c r="FG732" s="5">
        <v>-1</v>
      </c>
      <c r="FH732" s="5">
        <v>-1</v>
      </c>
      <c r="FI732" s="5">
        <v>-1</v>
      </c>
      <c r="FJ732" s="5">
        <v>-1</v>
      </c>
      <c r="FK732" s="5">
        <v>-1</v>
      </c>
      <c r="FL732" s="5">
        <v>-1</v>
      </c>
      <c r="FM732" s="5">
        <v>-1</v>
      </c>
      <c r="FN732" s="5">
        <v>-1</v>
      </c>
      <c r="FO732" s="5">
        <v>-1</v>
      </c>
      <c r="FP732" s="5">
        <v>-1</v>
      </c>
      <c r="FQ732" s="5">
        <v>-1</v>
      </c>
      <c r="FR732" s="5">
        <v>-1</v>
      </c>
      <c r="FS732" s="5">
        <v>-1</v>
      </c>
      <c r="FT732" s="5">
        <v>-1</v>
      </c>
      <c r="FU732" s="5">
        <v>-1</v>
      </c>
      <c r="FV732" s="5">
        <v>-1</v>
      </c>
      <c r="FW732" s="5">
        <v>-1</v>
      </c>
      <c r="FX732" s="5">
        <v>-1</v>
      </c>
      <c r="FY732" s="5">
        <v>-1</v>
      </c>
      <c r="FZ732" s="5">
        <v>-1</v>
      </c>
      <c r="GA732" s="5">
        <v>-1</v>
      </c>
      <c r="GB732" s="5">
        <v>-1</v>
      </c>
      <c r="GC732" s="5">
        <v>-1</v>
      </c>
      <c r="GD732" s="5">
        <v>-1</v>
      </c>
      <c r="GE732" s="5">
        <v>-1</v>
      </c>
      <c r="GF732" s="5">
        <v>-1</v>
      </c>
      <c r="GG732" s="5">
        <v>-1</v>
      </c>
      <c r="GH732" s="5">
        <v>-1</v>
      </c>
      <c r="GI732" s="5">
        <v>-1</v>
      </c>
      <c r="GJ732" s="5">
        <v>-1</v>
      </c>
      <c r="GK732" s="5">
        <v>-1</v>
      </c>
      <c r="GL732" s="5">
        <v>-1</v>
      </c>
      <c r="GM732" s="5">
        <v>-1</v>
      </c>
      <c r="GN732" s="5">
        <v>-1</v>
      </c>
      <c r="GO732" s="5">
        <v>-1</v>
      </c>
      <c r="GP732" s="5">
        <v>-1</v>
      </c>
      <c r="GQ732" s="5">
        <v>-1</v>
      </c>
      <c r="GR732" s="5">
        <v>-1</v>
      </c>
      <c r="GS732" s="5">
        <v>-1</v>
      </c>
      <c r="GT732" s="5">
        <f>IF(ISNUMBER(EmisData!L733),EmisData!L733/86400/365*0.12,-1)</f>
        <v>-1</v>
      </c>
      <c r="GU732" s="5">
        <v>-1</v>
      </c>
      <c r="GV732" s="5">
        <v>-1</v>
      </c>
      <c r="GW732" s="5">
        <v>-1</v>
      </c>
      <c r="GX732" s="5">
        <v>-1</v>
      </c>
      <c r="GY732" s="5">
        <f>IF(ISNUMBER(EmisData!O734),EmisData!O734/86400/365*0.12,-1)</f>
        <v>-1</v>
      </c>
      <c r="GZ732" s="5">
        <v>-1</v>
      </c>
      <c r="HA732" s="5">
        <v>-1</v>
      </c>
      <c r="HB732" s="5">
        <v>-1</v>
      </c>
      <c r="HC732" s="5">
        <v>-1</v>
      </c>
      <c r="HD732" s="5">
        <v>-1</v>
      </c>
      <c r="HE732" s="5">
        <v>-1</v>
      </c>
      <c r="HF732" s="5">
        <v>-1</v>
      </c>
      <c r="HG732" s="5">
        <v>-1</v>
      </c>
      <c r="HH732" s="5">
        <v>-1</v>
      </c>
      <c r="HI732" s="5">
        <f>IF(ISNUMBER(EmisData!M733),EmisData!M733/86400/365*0.12,-1)</f>
        <v>3.3752535941771804E-6</v>
      </c>
      <c r="HJ732" s="5">
        <v>-1</v>
      </c>
      <c r="HK732" s="5">
        <v>-1</v>
      </c>
      <c r="HL732" s="5">
        <v>-1</v>
      </c>
      <c r="HM732" s="5">
        <v>-1</v>
      </c>
      <c r="HN732" s="5">
        <v>-1</v>
      </c>
      <c r="HO732" s="5">
        <v>-1</v>
      </c>
      <c r="HP732" s="5">
        <v>-1</v>
      </c>
      <c r="HQ732" s="5" t="s">
        <v>720</v>
      </c>
      <c r="HR732" s="5" t="str">
        <f>EmisData!Z733</f>
        <v>yes</v>
      </c>
    </row>
    <row r="733" spans="1:226" hidden="1" x14ac:dyDescent="0.25">
      <c r="A733" s="35" t="s">
        <v>20264</v>
      </c>
      <c r="B733" s="26">
        <v>5415</v>
      </c>
      <c r="C733" s="34" t="s">
        <v>20263</v>
      </c>
      <c r="D733" s="5">
        <v>2</v>
      </c>
      <c r="E733" s="5">
        <v>0</v>
      </c>
      <c r="F733" s="5">
        <f>VLOOKUP($B733,STPdata!$B:$J,6,FALSE)</f>
        <v>2.497598720616331E-5</v>
      </c>
      <c r="G733" s="5">
        <f>VLOOKUP($B733,STPdata!$B:$J,7,FALSE)</f>
        <v>0.49691191124249978</v>
      </c>
      <c r="H733" s="5">
        <f>VLOOKUP($B733,STPdata!$B:$J,8,FALSE)</f>
        <v>1.1586206154354238E-2</v>
      </c>
      <c r="I733" s="5">
        <f>VLOOKUP($B733,STPdata!$B:$J,9,FALSE)</f>
        <v>0.49147690661593979</v>
      </c>
      <c r="J733" s="5">
        <v>-1</v>
      </c>
      <c r="K733" s="5">
        <v>-1</v>
      </c>
      <c r="L733" s="5">
        <v>-1</v>
      </c>
      <c r="M733" s="5">
        <v>-1</v>
      </c>
      <c r="N733" s="5">
        <v>-1</v>
      </c>
      <c r="O733" s="5">
        <v>-1</v>
      </c>
      <c r="P733" s="5">
        <v>-1</v>
      </c>
      <c r="Q733" s="5">
        <v>-1</v>
      </c>
      <c r="R733" s="5">
        <v>-1</v>
      </c>
      <c r="S733" s="5">
        <v>-1</v>
      </c>
      <c r="T733" s="5">
        <v>-1</v>
      </c>
      <c r="U733" s="5">
        <v>-1</v>
      </c>
      <c r="V733" s="5">
        <f>IF(ISNUMBER(EmisData!N735),EmisData!N735/86400/365*0.12,-1)</f>
        <v>-1</v>
      </c>
      <c r="W733" s="5">
        <v>-1</v>
      </c>
      <c r="X733" s="5">
        <v>-1</v>
      </c>
      <c r="Y733" s="5">
        <v>-1</v>
      </c>
      <c r="Z733" s="5">
        <v>-1</v>
      </c>
      <c r="AA733" s="5">
        <v>-1</v>
      </c>
      <c r="AB733" s="5">
        <v>-1</v>
      </c>
      <c r="AC733" s="5">
        <v>-1</v>
      </c>
      <c r="AD733" s="5">
        <v>-1</v>
      </c>
      <c r="AE733" s="5">
        <v>-1</v>
      </c>
      <c r="AF733" s="5">
        <v>-1</v>
      </c>
      <c r="AG733" s="5">
        <v>-1</v>
      </c>
      <c r="AH733" s="5">
        <v>-1</v>
      </c>
      <c r="AI733" s="5">
        <v>-1</v>
      </c>
      <c r="AJ733" s="5">
        <v>-1</v>
      </c>
      <c r="AK733" s="5">
        <v>-1</v>
      </c>
      <c r="AL733" s="5">
        <v>-1</v>
      </c>
      <c r="AM733" s="5">
        <v>-1</v>
      </c>
      <c r="AN733" s="5">
        <v>-1</v>
      </c>
      <c r="AO733" s="5">
        <v>-1</v>
      </c>
      <c r="AP733" s="5">
        <v>-1</v>
      </c>
      <c r="AQ733" s="5">
        <v>-1</v>
      </c>
      <c r="AR733" s="5">
        <v>-1</v>
      </c>
      <c r="AS733" s="5">
        <v>-1</v>
      </c>
      <c r="AT733" s="5">
        <v>-1</v>
      </c>
      <c r="AU733" s="5">
        <v>-1</v>
      </c>
      <c r="AV733" s="5">
        <v>-1</v>
      </c>
      <c r="AW733" s="5">
        <v>-1</v>
      </c>
      <c r="AX733" s="5">
        <v>-1</v>
      </c>
      <c r="AY733" s="5">
        <v>-1</v>
      </c>
      <c r="AZ733" s="5">
        <v>-1</v>
      </c>
      <c r="BA733" s="5">
        <v>-1</v>
      </c>
      <c r="BB733" s="5">
        <v>-1</v>
      </c>
      <c r="BC733" s="5">
        <v>-1</v>
      </c>
      <c r="BD733" s="5">
        <v>-1</v>
      </c>
      <c r="BE733" s="5">
        <v>-1</v>
      </c>
      <c r="BF733" s="5">
        <v>-1</v>
      </c>
      <c r="BG733" s="5">
        <v>-1</v>
      </c>
      <c r="BH733" s="5">
        <v>-1</v>
      </c>
      <c r="BI733" s="5">
        <v>-1</v>
      </c>
      <c r="BJ733" s="5">
        <v>-1</v>
      </c>
      <c r="BK733" s="5">
        <v>-1</v>
      </c>
      <c r="BL733" s="5">
        <v>-1</v>
      </c>
      <c r="BM733" s="5">
        <v>-1</v>
      </c>
      <c r="BN733" s="5">
        <v>-1</v>
      </c>
      <c r="BO733" s="5">
        <v>-1</v>
      </c>
      <c r="BP733" s="5">
        <v>-1</v>
      </c>
      <c r="BQ733" s="5">
        <v>-1</v>
      </c>
      <c r="BR733" s="5">
        <v>-1</v>
      </c>
      <c r="BS733" s="5">
        <v>-1</v>
      </c>
      <c r="BT733" s="5">
        <v>-1</v>
      </c>
      <c r="BU733" s="5">
        <v>-1</v>
      </c>
      <c r="BV733" s="5">
        <v>-1</v>
      </c>
      <c r="BW733" s="5">
        <v>-1</v>
      </c>
      <c r="BX733" s="5">
        <v>-1</v>
      </c>
      <c r="BY733" s="5">
        <f>IF(ISNUMBER(EmisData!Q735),EmisData!Q735/86400/365*0.12,-1)</f>
        <v>-1</v>
      </c>
      <c r="BZ733" s="5">
        <v>-1</v>
      </c>
      <c r="CA733" s="5">
        <v>-1</v>
      </c>
      <c r="CB733" s="5">
        <v>-1</v>
      </c>
      <c r="CC733" s="5">
        <v>-1</v>
      </c>
      <c r="CD733" s="5">
        <f>IF(ISNUMBER(EmisData!P735),EmisData!P735/86400/365*0.12,-1)</f>
        <v>-1</v>
      </c>
      <c r="CE733" s="5">
        <v>-1</v>
      </c>
      <c r="CF733" s="5">
        <v>-1</v>
      </c>
      <c r="CG733" s="5">
        <v>-1</v>
      </c>
      <c r="CH733" s="5">
        <v>-1</v>
      </c>
      <c r="CI733" s="5">
        <v>-1</v>
      </c>
      <c r="CJ733" s="5">
        <v>-1</v>
      </c>
      <c r="CK733" s="5">
        <v>-1</v>
      </c>
      <c r="CL733" s="5">
        <v>-1</v>
      </c>
      <c r="CM733" s="5">
        <v>-1</v>
      </c>
      <c r="CN733" s="5">
        <v>-1</v>
      </c>
      <c r="CO733" s="5">
        <v>-1</v>
      </c>
      <c r="CP733" s="5">
        <v>-1</v>
      </c>
      <c r="CQ733" s="5">
        <v>-1</v>
      </c>
      <c r="CR733" s="5">
        <v>-1</v>
      </c>
      <c r="CS733" s="5">
        <v>-1</v>
      </c>
      <c r="CT733" s="5">
        <v>-1</v>
      </c>
      <c r="CU733" s="5">
        <v>-1</v>
      </c>
      <c r="CV733" s="5">
        <v>-1</v>
      </c>
      <c r="CW733" s="5">
        <v>-1</v>
      </c>
      <c r="CX733" s="5">
        <v>-1</v>
      </c>
      <c r="CY733" s="5">
        <v>-1</v>
      </c>
      <c r="CZ733" s="5">
        <v>-1</v>
      </c>
      <c r="DA733" s="5">
        <v>-1</v>
      </c>
      <c r="DB733" s="5">
        <v>-1</v>
      </c>
      <c r="DC733" s="5">
        <v>-1</v>
      </c>
      <c r="DD733" s="5">
        <v>-1</v>
      </c>
      <c r="DE733" s="5">
        <v>-1</v>
      </c>
      <c r="DF733" s="5">
        <v>-1</v>
      </c>
      <c r="DG733" s="5">
        <v>-1</v>
      </c>
      <c r="DH733" s="5">
        <v>-1</v>
      </c>
      <c r="DI733" s="5">
        <v>-1</v>
      </c>
      <c r="DJ733" s="5">
        <v>-1</v>
      </c>
      <c r="DK733" s="5">
        <v>-1</v>
      </c>
      <c r="DL733" s="5">
        <v>-1</v>
      </c>
      <c r="DM733" s="5">
        <v>-1</v>
      </c>
      <c r="DN733" s="5">
        <v>-1</v>
      </c>
      <c r="DO733" s="5">
        <v>-1</v>
      </c>
      <c r="DP733" s="5">
        <v>-1</v>
      </c>
      <c r="DQ733" s="5">
        <v>-1</v>
      </c>
      <c r="DR733" s="5">
        <v>-1</v>
      </c>
      <c r="DS733" s="5">
        <v>-1</v>
      </c>
      <c r="DT733" s="5">
        <v>-1</v>
      </c>
      <c r="DU733" s="5">
        <v>-1</v>
      </c>
      <c r="DV733" s="5">
        <v>-1</v>
      </c>
      <c r="DW733" s="5">
        <v>-1</v>
      </c>
      <c r="DX733" s="5">
        <v>-1</v>
      </c>
      <c r="DY733" s="5">
        <v>-1</v>
      </c>
      <c r="DZ733" s="5">
        <v>-1</v>
      </c>
      <c r="EA733" s="5">
        <v>-1</v>
      </c>
      <c r="EB733" s="5">
        <v>-1</v>
      </c>
      <c r="EC733" s="5">
        <v>-1</v>
      </c>
      <c r="ED733" s="5">
        <v>-1</v>
      </c>
      <c r="EE733" s="5">
        <v>-1</v>
      </c>
      <c r="EF733" s="5">
        <v>-1</v>
      </c>
      <c r="EG733" s="5">
        <v>-1</v>
      </c>
      <c r="EH733" s="5">
        <v>-1</v>
      </c>
      <c r="EI733" s="5">
        <v>-1</v>
      </c>
      <c r="EJ733" s="5">
        <v>-1</v>
      </c>
      <c r="EK733" s="5">
        <v>-1</v>
      </c>
      <c r="EL733" s="5">
        <v>-1</v>
      </c>
      <c r="EM733" s="5">
        <v>-1</v>
      </c>
      <c r="EN733" s="5">
        <v>-1</v>
      </c>
      <c r="EO733" s="5">
        <v>-1</v>
      </c>
      <c r="EP733" s="5">
        <v>-1</v>
      </c>
      <c r="EQ733" s="5">
        <v>-1</v>
      </c>
      <c r="ER733" s="5">
        <v>-1</v>
      </c>
      <c r="ES733" s="5">
        <v>-1</v>
      </c>
      <c r="ET733" s="5">
        <v>-1</v>
      </c>
      <c r="EU733" s="5">
        <v>-1</v>
      </c>
      <c r="EV733" s="5">
        <f>IF(ISNUMBER(EmisData!R735),EmisData!R735/86400/365*0.12,-1)</f>
        <v>-1</v>
      </c>
      <c r="EW733" s="5">
        <v>-1</v>
      </c>
      <c r="EX733" s="5">
        <v>-1</v>
      </c>
      <c r="EY733" s="5">
        <v>-1</v>
      </c>
      <c r="EZ733" s="5">
        <v>-1</v>
      </c>
      <c r="FA733" s="5">
        <v>-1</v>
      </c>
      <c r="FB733" s="5">
        <v>-1</v>
      </c>
      <c r="FC733" s="5">
        <v>-1</v>
      </c>
      <c r="FD733" s="5">
        <v>-1</v>
      </c>
      <c r="FE733" s="5">
        <v>-1</v>
      </c>
      <c r="FF733" s="5">
        <v>-1</v>
      </c>
      <c r="FG733" s="5">
        <v>-1</v>
      </c>
      <c r="FH733" s="5">
        <v>-1</v>
      </c>
      <c r="FI733" s="5">
        <v>-1</v>
      </c>
      <c r="FJ733" s="5">
        <v>-1</v>
      </c>
      <c r="FK733" s="5">
        <v>-1</v>
      </c>
      <c r="FL733" s="5">
        <v>-1</v>
      </c>
      <c r="FM733" s="5">
        <v>-1</v>
      </c>
      <c r="FN733" s="5">
        <v>-1</v>
      </c>
      <c r="FO733" s="5">
        <v>-1</v>
      </c>
      <c r="FP733" s="5">
        <v>-1</v>
      </c>
      <c r="FQ733" s="5">
        <v>-1</v>
      </c>
      <c r="FR733" s="5">
        <v>-1</v>
      </c>
      <c r="FS733" s="5">
        <v>-1</v>
      </c>
      <c r="FT733" s="5">
        <v>-1</v>
      </c>
      <c r="FU733" s="5">
        <v>-1</v>
      </c>
      <c r="FV733" s="5">
        <v>-1</v>
      </c>
      <c r="FW733" s="5">
        <v>-1</v>
      </c>
      <c r="FX733" s="5">
        <v>-1</v>
      </c>
      <c r="FY733" s="5">
        <v>-1</v>
      </c>
      <c r="FZ733" s="5">
        <v>-1</v>
      </c>
      <c r="GA733" s="5">
        <v>-1</v>
      </c>
      <c r="GB733" s="5">
        <v>-1</v>
      </c>
      <c r="GC733" s="5">
        <v>-1</v>
      </c>
      <c r="GD733" s="5">
        <v>-1</v>
      </c>
      <c r="GE733" s="5">
        <v>-1</v>
      </c>
      <c r="GF733" s="5">
        <v>-1</v>
      </c>
      <c r="GG733" s="5">
        <v>-1</v>
      </c>
      <c r="GH733" s="5">
        <v>-1</v>
      </c>
      <c r="GI733" s="5">
        <v>-1</v>
      </c>
      <c r="GJ733" s="5">
        <v>-1</v>
      </c>
      <c r="GK733" s="5">
        <v>-1</v>
      </c>
      <c r="GL733" s="5">
        <v>-1</v>
      </c>
      <c r="GM733" s="5">
        <v>-1</v>
      </c>
      <c r="GN733" s="5">
        <v>-1</v>
      </c>
      <c r="GO733" s="5">
        <v>-1</v>
      </c>
      <c r="GP733" s="5">
        <v>-1</v>
      </c>
      <c r="GQ733" s="5">
        <v>-1</v>
      </c>
      <c r="GR733" s="5">
        <v>-1</v>
      </c>
      <c r="GS733" s="5">
        <v>-1</v>
      </c>
      <c r="GT733" s="5">
        <f>IF(ISNUMBER(EmisData!L734),EmisData!L734/86400/365*0.12,-1)</f>
        <v>-1</v>
      </c>
      <c r="GU733" s="5">
        <v>-1</v>
      </c>
      <c r="GV733" s="5">
        <v>-1</v>
      </c>
      <c r="GW733" s="5">
        <v>-1</v>
      </c>
      <c r="GX733" s="5">
        <v>-1</v>
      </c>
      <c r="GY733" s="5">
        <f>IF(ISNUMBER(EmisData!O735),EmisData!O735/86400/365*0.12,-1)</f>
        <v>-1</v>
      </c>
      <c r="GZ733" s="5">
        <v>-1</v>
      </c>
      <c r="HA733" s="5">
        <v>-1</v>
      </c>
      <c r="HB733" s="5">
        <v>-1</v>
      </c>
      <c r="HC733" s="5">
        <v>-1</v>
      </c>
      <c r="HD733" s="5">
        <v>-1</v>
      </c>
      <c r="HE733" s="5">
        <v>-1</v>
      </c>
      <c r="HF733" s="5">
        <v>-1</v>
      </c>
      <c r="HG733" s="5">
        <v>-1</v>
      </c>
      <c r="HH733" s="5">
        <v>-1</v>
      </c>
      <c r="HI733" s="5">
        <f>IF(ISNUMBER(EmisData!M734),EmisData!M734/86400/365*0.12,-1)</f>
        <v>-1</v>
      </c>
      <c r="HJ733" s="5">
        <v>-1</v>
      </c>
      <c r="HK733" s="5">
        <v>-1</v>
      </c>
      <c r="HL733" s="5">
        <v>-1</v>
      </c>
      <c r="HM733" s="5">
        <v>-1</v>
      </c>
      <c r="HN733" s="5">
        <v>-1</v>
      </c>
      <c r="HO733" s="5">
        <v>-1</v>
      </c>
      <c r="HP733" s="5">
        <v>-1</v>
      </c>
      <c r="HQ733" s="5" t="s">
        <v>720</v>
      </c>
      <c r="HR733" s="5" t="str">
        <f>EmisData!Z734</f>
        <v/>
      </c>
    </row>
    <row r="734" spans="1:226" hidden="1" x14ac:dyDescent="0.25">
      <c r="A734" s="50" t="s">
        <v>20271</v>
      </c>
      <c r="B734" s="26">
        <v>5417</v>
      </c>
      <c r="C734" s="34" t="s">
        <v>20270</v>
      </c>
      <c r="D734" s="5">
        <v>2</v>
      </c>
      <c r="E734" s="5">
        <v>0</v>
      </c>
      <c r="F734" s="5">
        <f>VLOOKUP($B734,STPdata!$B:$J,6,FALSE)</f>
        <v>2.6397184450083817E-12</v>
      </c>
      <c r="G734" s="5">
        <f>VLOOKUP($B734,STPdata!$B:$J,7,FALSE)</f>
        <v>0.24480781388815237</v>
      </c>
      <c r="H734" s="5">
        <f>VLOOKUP($B734,STPdata!$B:$J,8,FALSE)</f>
        <v>6.7256543024443727E-3</v>
      </c>
      <c r="I734" s="5">
        <f>VLOOKUP($B734,STPdata!$B:$J,9,FALSE)</f>
        <v>0.74846653180676437</v>
      </c>
      <c r="J734" s="5">
        <v>-1</v>
      </c>
      <c r="K734" s="5">
        <v>-1</v>
      </c>
      <c r="L734" s="5">
        <v>-1</v>
      </c>
      <c r="M734" s="5">
        <v>-1</v>
      </c>
      <c r="N734" s="5">
        <v>-1</v>
      </c>
      <c r="O734" s="5">
        <v>-1</v>
      </c>
      <c r="P734" s="5">
        <v>-1</v>
      </c>
      <c r="Q734" s="5">
        <v>-1</v>
      </c>
      <c r="R734" s="5">
        <v>-1</v>
      </c>
      <c r="S734" s="5">
        <v>-1</v>
      </c>
      <c r="T734" s="5">
        <v>-1</v>
      </c>
      <c r="U734" s="5">
        <v>-1</v>
      </c>
      <c r="V734" s="5">
        <f>IF(ISNUMBER(EmisData!N736),EmisData!N736/86400/365*0.12,-1)</f>
        <v>-1</v>
      </c>
      <c r="W734" s="5">
        <v>-1</v>
      </c>
      <c r="X734" s="5">
        <v>-1</v>
      </c>
      <c r="Y734" s="5">
        <v>-1</v>
      </c>
      <c r="Z734" s="5">
        <v>-1</v>
      </c>
      <c r="AA734" s="5">
        <v>-1</v>
      </c>
      <c r="AB734" s="5">
        <v>-1</v>
      </c>
      <c r="AC734" s="5">
        <v>-1</v>
      </c>
      <c r="AD734" s="5">
        <v>-1</v>
      </c>
      <c r="AE734" s="5">
        <v>-1</v>
      </c>
      <c r="AF734" s="5">
        <v>-1</v>
      </c>
      <c r="AG734" s="5">
        <v>-1</v>
      </c>
      <c r="AH734" s="5">
        <v>-1</v>
      </c>
      <c r="AI734" s="5">
        <v>-1</v>
      </c>
      <c r="AJ734" s="5">
        <v>-1</v>
      </c>
      <c r="AK734" s="5">
        <v>-1</v>
      </c>
      <c r="AL734" s="5">
        <v>-1</v>
      </c>
      <c r="AM734" s="5">
        <v>-1</v>
      </c>
      <c r="AN734" s="5">
        <v>-1</v>
      </c>
      <c r="AO734" s="5">
        <v>-1</v>
      </c>
      <c r="AP734" s="5">
        <v>-1</v>
      </c>
      <c r="AQ734" s="5">
        <v>-1</v>
      </c>
      <c r="AR734" s="5">
        <v>-1</v>
      </c>
      <c r="AS734" s="5">
        <v>-1</v>
      </c>
      <c r="AT734" s="5">
        <v>-1</v>
      </c>
      <c r="AU734" s="5">
        <v>-1</v>
      </c>
      <c r="AV734" s="5">
        <v>-1</v>
      </c>
      <c r="AW734" s="5">
        <v>-1</v>
      </c>
      <c r="AX734" s="5">
        <v>-1</v>
      </c>
      <c r="AY734" s="5">
        <v>-1</v>
      </c>
      <c r="AZ734" s="5">
        <v>-1</v>
      </c>
      <c r="BA734" s="5">
        <v>-1</v>
      </c>
      <c r="BB734" s="5">
        <v>-1</v>
      </c>
      <c r="BC734" s="5">
        <v>-1</v>
      </c>
      <c r="BD734" s="5">
        <v>-1</v>
      </c>
      <c r="BE734" s="5">
        <v>-1</v>
      </c>
      <c r="BF734" s="5">
        <v>-1</v>
      </c>
      <c r="BG734" s="5">
        <v>-1</v>
      </c>
      <c r="BH734" s="5">
        <v>-1</v>
      </c>
      <c r="BI734" s="5">
        <v>-1</v>
      </c>
      <c r="BJ734" s="5">
        <v>-1</v>
      </c>
      <c r="BK734" s="5">
        <v>-1</v>
      </c>
      <c r="BL734" s="5">
        <v>-1</v>
      </c>
      <c r="BM734" s="5">
        <v>-1</v>
      </c>
      <c r="BN734" s="5">
        <v>-1</v>
      </c>
      <c r="BO734" s="5">
        <v>-1</v>
      </c>
      <c r="BP734" s="5">
        <v>-1</v>
      </c>
      <c r="BQ734" s="5">
        <v>-1</v>
      </c>
      <c r="BR734" s="5">
        <v>-1</v>
      </c>
      <c r="BS734" s="5">
        <v>-1</v>
      </c>
      <c r="BT734" s="5">
        <v>-1</v>
      </c>
      <c r="BU734" s="5">
        <v>-1</v>
      </c>
      <c r="BV734" s="5">
        <v>-1</v>
      </c>
      <c r="BW734" s="5">
        <v>-1</v>
      </c>
      <c r="BX734" s="5">
        <v>-1</v>
      </c>
      <c r="BY734" s="5">
        <f>IF(ISNUMBER(EmisData!Q736),EmisData!Q736/86400/365*0.12,-1)</f>
        <v>-1</v>
      </c>
      <c r="BZ734" s="5">
        <v>-1</v>
      </c>
      <c r="CA734" s="5">
        <v>-1</v>
      </c>
      <c r="CB734" s="5">
        <v>-1</v>
      </c>
      <c r="CC734" s="5">
        <v>-1</v>
      </c>
      <c r="CD734" s="5">
        <f>IF(ISNUMBER(EmisData!P736),EmisData!P736/86400/365*0.12,-1)</f>
        <v>-1</v>
      </c>
      <c r="CE734" s="5">
        <v>-1</v>
      </c>
      <c r="CF734" s="5">
        <v>-1</v>
      </c>
      <c r="CG734" s="5">
        <v>-1</v>
      </c>
      <c r="CH734" s="5">
        <v>-1</v>
      </c>
      <c r="CI734" s="5">
        <v>-1</v>
      </c>
      <c r="CJ734" s="5">
        <v>-1</v>
      </c>
      <c r="CK734" s="5">
        <v>-1</v>
      </c>
      <c r="CL734" s="5">
        <v>-1</v>
      </c>
      <c r="CM734" s="5">
        <v>-1</v>
      </c>
      <c r="CN734" s="5">
        <v>-1</v>
      </c>
      <c r="CO734" s="5">
        <v>-1</v>
      </c>
      <c r="CP734" s="5">
        <v>-1</v>
      </c>
      <c r="CQ734" s="5">
        <v>-1</v>
      </c>
      <c r="CR734" s="5">
        <v>-1</v>
      </c>
      <c r="CS734" s="5">
        <v>-1</v>
      </c>
      <c r="CT734" s="5">
        <v>-1</v>
      </c>
      <c r="CU734" s="5">
        <v>-1</v>
      </c>
      <c r="CV734" s="5">
        <v>-1</v>
      </c>
      <c r="CW734" s="5">
        <v>-1</v>
      </c>
      <c r="CX734" s="5">
        <v>-1</v>
      </c>
      <c r="CY734" s="5">
        <v>-1</v>
      </c>
      <c r="CZ734" s="5">
        <v>-1</v>
      </c>
      <c r="DA734" s="5">
        <v>-1</v>
      </c>
      <c r="DB734" s="5">
        <v>-1</v>
      </c>
      <c r="DC734" s="5">
        <v>-1</v>
      </c>
      <c r="DD734" s="5">
        <v>-1</v>
      </c>
      <c r="DE734" s="5">
        <v>-1</v>
      </c>
      <c r="DF734" s="5">
        <v>-1</v>
      </c>
      <c r="DG734" s="5">
        <v>-1</v>
      </c>
      <c r="DH734" s="5">
        <v>-1</v>
      </c>
      <c r="DI734" s="5">
        <v>-1</v>
      </c>
      <c r="DJ734" s="5">
        <v>-1</v>
      </c>
      <c r="DK734" s="5">
        <v>-1</v>
      </c>
      <c r="DL734" s="5">
        <v>-1</v>
      </c>
      <c r="DM734" s="5">
        <v>-1</v>
      </c>
      <c r="DN734" s="5">
        <v>-1</v>
      </c>
      <c r="DO734" s="5">
        <v>-1</v>
      </c>
      <c r="DP734" s="5">
        <v>-1</v>
      </c>
      <c r="DQ734" s="5">
        <v>-1</v>
      </c>
      <c r="DR734" s="5">
        <v>-1</v>
      </c>
      <c r="DS734" s="5">
        <v>-1</v>
      </c>
      <c r="DT734" s="5">
        <v>-1</v>
      </c>
      <c r="DU734" s="5">
        <v>-1</v>
      </c>
      <c r="DV734" s="5">
        <v>-1</v>
      </c>
      <c r="DW734" s="5">
        <v>-1</v>
      </c>
      <c r="DX734" s="5">
        <v>-1</v>
      </c>
      <c r="DY734" s="5">
        <v>-1</v>
      </c>
      <c r="DZ734" s="5">
        <v>-1</v>
      </c>
      <c r="EA734" s="5">
        <v>-1</v>
      </c>
      <c r="EB734" s="5">
        <v>-1</v>
      </c>
      <c r="EC734" s="5">
        <v>-1</v>
      </c>
      <c r="ED734" s="5">
        <v>-1</v>
      </c>
      <c r="EE734" s="5">
        <v>-1</v>
      </c>
      <c r="EF734" s="5">
        <v>-1</v>
      </c>
      <c r="EG734" s="5">
        <v>-1</v>
      </c>
      <c r="EH734" s="5">
        <v>-1</v>
      </c>
      <c r="EI734" s="5">
        <v>-1</v>
      </c>
      <c r="EJ734" s="5">
        <v>-1</v>
      </c>
      <c r="EK734" s="5">
        <v>-1</v>
      </c>
      <c r="EL734" s="5">
        <v>-1</v>
      </c>
      <c r="EM734" s="5">
        <v>-1</v>
      </c>
      <c r="EN734" s="5">
        <v>-1</v>
      </c>
      <c r="EO734" s="5">
        <v>-1</v>
      </c>
      <c r="EP734" s="5">
        <v>-1</v>
      </c>
      <c r="EQ734" s="5">
        <v>-1</v>
      </c>
      <c r="ER734" s="5">
        <v>-1</v>
      </c>
      <c r="ES734" s="5">
        <v>-1</v>
      </c>
      <c r="ET734" s="5">
        <v>-1</v>
      </c>
      <c r="EU734" s="5">
        <v>-1</v>
      </c>
      <c r="EV734" s="5">
        <f>IF(ISNUMBER(EmisData!R736),EmisData!R736/86400/365*0.12,-1)</f>
        <v>-1</v>
      </c>
      <c r="EW734" s="5">
        <v>-1</v>
      </c>
      <c r="EX734" s="5">
        <v>-1</v>
      </c>
      <c r="EY734" s="5">
        <v>-1</v>
      </c>
      <c r="EZ734" s="5">
        <v>-1</v>
      </c>
      <c r="FA734" s="5">
        <v>-1</v>
      </c>
      <c r="FB734" s="5">
        <v>-1</v>
      </c>
      <c r="FC734" s="5">
        <v>-1</v>
      </c>
      <c r="FD734" s="5">
        <v>-1</v>
      </c>
      <c r="FE734" s="5">
        <v>-1</v>
      </c>
      <c r="FF734" s="5">
        <v>-1</v>
      </c>
      <c r="FG734" s="5">
        <v>-1</v>
      </c>
      <c r="FH734" s="5">
        <v>-1</v>
      </c>
      <c r="FI734" s="5">
        <v>-1</v>
      </c>
      <c r="FJ734" s="5">
        <v>-1</v>
      </c>
      <c r="FK734" s="5">
        <v>-1</v>
      </c>
      <c r="FL734" s="5">
        <v>-1</v>
      </c>
      <c r="FM734" s="5">
        <v>-1</v>
      </c>
      <c r="FN734" s="5">
        <v>-1</v>
      </c>
      <c r="FO734" s="5">
        <v>-1</v>
      </c>
      <c r="FP734" s="5">
        <v>-1</v>
      </c>
      <c r="FQ734" s="5">
        <v>-1</v>
      </c>
      <c r="FR734" s="5">
        <v>-1</v>
      </c>
      <c r="FS734" s="5">
        <v>-1</v>
      </c>
      <c r="FT734" s="5">
        <v>-1</v>
      </c>
      <c r="FU734" s="5">
        <v>-1</v>
      </c>
      <c r="FV734" s="5">
        <v>-1</v>
      </c>
      <c r="FW734" s="5">
        <v>-1</v>
      </c>
      <c r="FX734" s="5">
        <v>-1</v>
      </c>
      <c r="FY734" s="5">
        <v>-1</v>
      </c>
      <c r="FZ734" s="5">
        <v>-1</v>
      </c>
      <c r="GA734" s="5">
        <v>-1</v>
      </c>
      <c r="GB734" s="5">
        <v>-1</v>
      </c>
      <c r="GC734" s="5">
        <v>-1</v>
      </c>
      <c r="GD734" s="5">
        <v>-1</v>
      </c>
      <c r="GE734" s="5">
        <v>-1</v>
      </c>
      <c r="GF734" s="5">
        <v>-1</v>
      </c>
      <c r="GG734" s="5">
        <v>-1</v>
      </c>
      <c r="GH734" s="5">
        <v>-1</v>
      </c>
      <c r="GI734" s="5">
        <v>-1</v>
      </c>
      <c r="GJ734" s="5">
        <v>-1</v>
      </c>
      <c r="GK734" s="5">
        <v>-1</v>
      </c>
      <c r="GL734" s="5">
        <v>-1</v>
      </c>
      <c r="GM734" s="5">
        <v>-1</v>
      </c>
      <c r="GN734" s="5">
        <v>-1</v>
      </c>
      <c r="GO734" s="5">
        <v>-1</v>
      </c>
      <c r="GP734" s="5">
        <v>-1</v>
      </c>
      <c r="GQ734" s="5">
        <v>-1</v>
      </c>
      <c r="GR734" s="5">
        <v>-1</v>
      </c>
      <c r="GS734" s="5">
        <v>-1</v>
      </c>
      <c r="GT734" s="5">
        <f>IF(ISNUMBER(EmisData!L735),EmisData!L735/86400/365*0.12,-1)</f>
        <v>-1</v>
      </c>
      <c r="GU734" s="5">
        <v>-1</v>
      </c>
      <c r="GV734" s="5">
        <v>-1</v>
      </c>
      <c r="GW734" s="5">
        <v>-1</v>
      </c>
      <c r="GX734" s="5">
        <v>-1</v>
      </c>
      <c r="GY734" s="5">
        <f>IF(ISNUMBER(EmisData!O736),EmisData!O736/86400/365*0.12,-1)</f>
        <v>-1</v>
      </c>
      <c r="GZ734" s="5">
        <v>-1</v>
      </c>
      <c r="HA734" s="5">
        <v>-1</v>
      </c>
      <c r="HB734" s="5">
        <v>-1</v>
      </c>
      <c r="HC734" s="5">
        <v>-1</v>
      </c>
      <c r="HD734" s="5">
        <v>-1</v>
      </c>
      <c r="HE734" s="5">
        <v>-1</v>
      </c>
      <c r="HF734" s="5">
        <v>-1</v>
      </c>
      <c r="HG734" s="5">
        <v>-1</v>
      </c>
      <c r="HH734" s="5">
        <v>-1</v>
      </c>
      <c r="HI734" s="5">
        <f>IF(ISNUMBER(EmisData!M735),EmisData!M735/86400/365*0.12,-1)</f>
        <v>-1</v>
      </c>
      <c r="HJ734" s="5">
        <v>-1</v>
      </c>
      <c r="HK734" s="5">
        <v>-1</v>
      </c>
      <c r="HL734" s="5">
        <v>-1</v>
      </c>
      <c r="HM734" s="5">
        <v>-1</v>
      </c>
      <c r="HN734" s="5">
        <v>-1</v>
      </c>
      <c r="HO734" s="5">
        <v>-1</v>
      </c>
      <c r="HP734" s="5">
        <v>-1</v>
      </c>
      <c r="HQ734" s="5" t="s">
        <v>720</v>
      </c>
      <c r="HR734" s="5" t="str">
        <f>EmisData!Z735</f>
        <v/>
      </c>
    </row>
    <row r="735" spans="1:226" x14ac:dyDescent="0.25">
      <c r="A735" s="35" t="s">
        <v>20281</v>
      </c>
      <c r="B735" s="26">
        <v>5420</v>
      </c>
      <c r="C735" s="34" t="s">
        <v>20280</v>
      </c>
      <c r="D735" s="5">
        <v>2</v>
      </c>
      <c r="E735" s="5">
        <v>0</v>
      </c>
      <c r="F735" s="5">
        <f>VLOOKUP($B735,STPdata!$B:$J,6,FALSE)</f>
        <v>7.3636520738033993E-6</v>
      </c>
      <c r="G735" s="5">
        <f>VLOOKUP($B735,STPdata!$B:$J,7,FALSE)</f>
        <v>0.7627478136428445</v>
      </c>
      <c r="H735" s="5">
        <f>VLOOKUP($B735,STPdata!$B:$J,8,FALSE)</f>
        <v>4.0216329596079563E-3</v>
      </c>
      <c r="I735" s="5">
        <f>VLOOKUP($B735,STPdata!$B:$J,9,FALSE)</f>
        <v>0.2332231897454739</v>
      </c>
      <c r="J735" s="5">
        <v>-1</v>
      </c>
      <c r="K735" s="5">
        <v>-1</v>
      </c>
      <c r="L735" s="5">
        <v>-1</v>
      </c>
      <c r="M735" s="5">
        <v>-1</v>
      </c>
      <c r="N735" s="5">
        <v>-1</v>
      </c>
      <c r="O735" s="5">
        <v>-1</v>
      </c>
      <c r="P735" s="5">
        <v>-1</v>
      </c>
      <c r="Q735" s="5">
        <v>-1</v>
      </c>
      <c r="R735" s="5">
        <v>-1</v>
      </c>
      <c r="S735" s="5">
        <v>-1</v>
      </c>
      <c r="T735" s="5">
        <v>-1</v>
      </c>
      <c r="U735" s="5">
        <v>-1</v>
      </c>
      <c r="V735" s="5">
        <f>IF(ISNUMBER(EmisData!N737),EmisData!N737/86400/365*0.12,-1)</f>
        <v>-1</v>
      </c>
      <c r="W735" s="5">
        <v>-1</v>
      </c>
      <c r="X735" s="5">
        <v>-1</v>
      </c>
      <c r="Y735" s="5">
        <v>-1</v>
      </c>
      <c r="Z735" s="5">
        <v>-1</v>
      </c>
      <c r="AA735" s="5">
        <v>-1</v>
      </c>
      <c r="AB735" s="5">
        <v>-1</v>
      </c>
      <c r="AC735" s="5">
        <v>-1</v>
      </c>
      <c r="AD735" s="5">
        <v>-1</v>
      </c>
      <c r="AE735" s="5">
        <v>-1</v>
      </c>
      <c r="AF735" s="5">
        <v>-1</v>
      </c>
      <c r="AG735" s="5">
        <v>-1</v>
      </c>
      <c r="AH735" s="5">
        <v>-1</v>
      </c>
      <c r="AI735" s="5">
        <v>-1</v>
      </c>
      <c r="AJ735" s="5">
        <v>-1</v>
      </c>
      <c r="AK735" s="5">
        <v>-1</v>
      </c>
      <c r="AL735" s="5">
        <v>-1</v>
      </c>
      <c r="AM735" s="5">
        <v>-1</v>
      </c>
      <c r="AN735" s="5">
        <v>-1</v>
      </c>
      <c r="AO735" s="5">
        <v>-1</v>
      </c>
      <c r="AP735" s="5">
        <v>-1</v>
      </c>
      <c r="AQ735" s="5">
        <v>-1</v>
      </c>
      <c r="AR735" s="5">
        <v>-1</v>
      </c>
      <c r="AS735" s="5">
        <v>-1</v>
      </c>
      <c r="AT735" s="5">
        <v>-1</v>
      </c>
      <c r="AU735" s="5">
        <v>-1</v>
      </c>
      <c r="AV735" s="5">
        <v>-1</v>
      </c>
      <c r="AW735" s="5">
        <v>-1</v>
      </c>
      <c r="AX735" s="5">
        <v>-1</v>
      </c>
      <c r="AY735" s="5">
        <v>-1</v>
      </c>
      <c r="AZ735" s="5">
        <v>-1</v>
      </c>
      <c r="BA735" s="5">
        <v>-1</v>
      </c>
      <c r="BB735" s="5">
        <v>-1</v>
      </c>
      <c r="BC735" s="5">
        <v>-1</v>
      </c>
      <c r="BD735" s="5">
        <v>-1</v>
      </c>
      <c r="BE735" s="5">
        <v>-1</v>
      </c>
      <c r="BF735" s="5">
        <v>-1</v>
      </c>
      <c r="BG735" s="5">
        <v>-1</v>
      </c>
      <c r="BH735" s="5">
        <v>-1</v>
      </c>
      <c r="BI735" s="5">
        <v>-1</v>
      </c>
      <c r="BJ735" s="5">
        <v>-1</v>
      </c>
      <c r="BK735" s="5">
        <v>-1</v>
      </c>
      <c r="BL735" s="5">
        <v>-1</v>
      </c>
      <c r="BM735" s="5">
        <v>-1</v>
      </c>
      <c r="BN735" s="5">
        <v>-1</v>
      </c>
      <c r="BO735" s="5">
        <v>-1</v>
      </c>
      <c r="BP735" s="5">
        <v>-1</v>
      </c>
      <c r="BQ735" s="5">
        <v>-1</v>
      </c>
      <c r="BR735" s="5">
        <v>-1</v>
      </c>
      <c r="BS735" s="5">
        <v>-1</v>
      </c>
      <c r="BT735" s="5">
        <v>-1</v>
      </c>
      <c r="BU735" s="5">
        <v>-1</v>
      </c>
      <c r="BV735" s="5">
        <v>-1</v>
      </c>
      <c r="BW735" s="5">
        <v>-1</v>
      </c>
      <c r="BX735" s="5">
        <v>-1</v>
      </c>
      <c r="BY735" s="5">
        <f>IF(ISNUMBER(EmisData!Q737),EmisData!Q737/86400/365*0.12,-1)</f>
        <v>-1</v>
      </c>
      <c r="BZ735" s="5">
        <v>-1</v>
      </c>
      <c r="CA735" s="5">
        <v>-1</v>
      </c>
      <c r="CB735" s="5">
        <v>-1</v>
      </c>
      <c r="CC735" s="5">
        <v>-1</v>
      </c>
      <c r="CD735" s="5">
        <f>IF(ISNUMBER(EmisData!P737),EmisData!P737/86400/365*0.12,-1)</f>
        <v>-1</v>
      </c>
      <c r="CE735" s="5">
        <v>-1</v>
      </c>
      <c r="CF735" s="5">
        <v>-1</v>
      </c>
      <c r="CG735" s="5">
        <v>-1</v>
      </c>
      <c r="CH735" s="5">
        <v>-1</v>
      </c>
      <c r="CI735" s="5">
        <v>-1</v>
      </c>
      <c r="CJ735" s="5">
        <v>-1</v>
      </c>
      <c r="CK735" s="5">
        <v>-1</v>
      </c>
      <c r="CL735" s="5">
        <v>-1</v>
      </c>
      <c r="CM735" s="5">
        <v>-1</v>
      </c>
      <c r="CN735" s="5">
        <v>-1</v>
      </c>
      <c r="CO735" s="5">
        <v>-1</v>
      </c>
      <c r="CP735" s="5">
        <v>-1</v>
      </c>
      <c r="CQ735" s="5">
        <v>-1</v>
      </c>
      <c r="CR735" s="5">
        <v>-1</v>
      </c>
      <c r="CS735" s="5">
        <v>-1</v>
      </c>
      <c r="CT735" s="5">
        <v>-1</v>
      </c>
      <c r="CU735" s="5">
        <v>-1</v>
      </c>
      <c r="CV735" s="5">
        <v>-1</v>
      </c>
      <c r="CW735" s="5">
        <v>-1</v>
      </c>
      <c r="CX735" s="5">
        <v>-1</v>
      </c>
      <c r="CY735" s="5">
        <v>-1</v>
      </c>
      <c r="CZ735" s="5">
        <v>-1</v>
      </c>
      <c r="DA735" s="5">
        <v>-1</v>
      </c>
      <c r="DB735" s="5">
        <v>-1</v>
      </c>
      <c r="DC735" s="5">
        <v>-1</v>
      </c>
      <c r="DD735" s="5">
        <v>-1</v>
      </c>
      <c r="DE735" s="5">
        <v>-1</v>
      </c>
      <c r="DF735" s="5">
        <v>-1</v>
      </c>
      <c r="DG735" s="5">
        <v>-1</v>
      </c>
      <c r="DH735" s="5">
        <v>-1</v>
      </c>
      <c r="DI735" s="5">
        <v>-1</v>
      </c>
      <c r="DJ735" s="5">
        <v>-1</v>
      </c>
      <c r="DK735" s="5">
        <v>-1</v>
      </c>
      <c r="DL735" s="5">
        <v>-1</v>
      </c>
      <c r="DM735" s="5">
        <v>-1</v>
      </c>
      <c r="DN735" s="5">
        <v>-1</v>
      </c>
      <c r="DO735" s="5">
        <v>-1</v>
      </c>
      <c r="DP735" s="5">
        <v>-1</v>
      </c>
      <c r="DQ735" s="5">
        <v>-1</v>
      </c>
      <c r="DR735" s="5">
        <v>-1</v>
      </c>
      <c r="DS735" s="5">
        <v>-1</v>
      </c>
      <c r="DT735" s="5">
        <v>-1</v>
      </c>
      <c r="DU735" s="5">
        <v>-1</v>
      </c>
      <c r="DV735" s="5">
        <v>-1</v>
      </c>
      <c r="DW735" s="5">
        <v>-1</v>
      </c>
      <c r="DX735" s="5">
        <v>-1</v>
      </c>
      <c r="DY735" s="5">
        <v>-1</v>
      </c>
      <c r="DZ735" s="5">
        <v>-1</v>
      </c>
      <c r="EA735" s="5">
        <v>-1</v>
      </c>
      <c r="EB735" s="5">
        <v>-1</v>
      </c>
      <c r="EC735" s="5">
        <v>-1</v>
      </c>
      <c r="ED735" s="5">
        <v>-1</v>
      </c>
      <c r="EE735" s="5">
        <v>-1</v>
      </c>
      <c r="EF735" s="5">
        <v>-1</v>
      </c>
      <c r="EG735" s="5">
        <v>-1</v>
      </c>
      <c r="EH735" s="5">
        <v>-1</v>
      </c>
      <c r="EI735" s="5">
        <v>-1</v>
      </c>
      <c r="EJ735" s="5">
        <v>-1</v>
      </c>
      <c r="EK735" s="5">
        <v>-1</v>
      </c>
      <c r="EL735" s="5">
        <v>-1</v>
      </c>
      <c r="EM735" s="5">
        <v>-1</v>
      </c>
      <c r="EN735" s="5">
        <v>-1</v>
      </c>
      <c r="EO735" s="5">
        <v>-1</v>
      </c>
      <c r="EP735" s="5">
        <v>-1</v>
      </c>
      <c r="EQ735" s="5">
        <v>-1</v>
      </c>
      <c r="ER735" s="5">
        <v>-1</v>
      </c>
      <c r="ES735" s="5">
        <v>-1</v>
      </c>
      <c r="ET735" s="5">
        <v>-1</v>
      </c>
      <c r="EU735" s="5">
        <v>-1</v>
      </c>
      <c r="EV735" s="5">
        <f>IF(ISNUMBER(EmisData!R737),EmisData!R737/86400/365*0.12,-1)</f>
        <v>-1</v>
      </c>
      <c r="EW735" s="5">
        <v>-1</v>
      </c>
      <c r="EX735" s="5">
        <v>-1</v>
      </c>
      <c r="EY735" s="5">
        <v>-1</v>
      </c>
      <c r="EZ735" s="5">
        <v>-1</v>
      </c>
      <c r="FA735" s="5">
        <v>-1</v>
      </c>
      <c r="FB735" s="5">
        <v>-1</v>
      </c>
      <c r="FC735" s="5">
        <v>-1</v>
      </c>
      <c r="FD735" s="5">
        <v>-1</v>
      </c>
      <c r="FE735" s="5">
        <v>-1</v>
      </c>
      <c r="FF735" s="5">
        <v>-1</v>
      </c>
      <c r="FG735" s="5">
        <v>-1</v>
      </c>
      <c r="FH735" s="5">
        <v>-1</v>
      </c>
      <c r="FI735" s="5">
        <v>-1</v>
      </c>
      <c r="FJ735" s="5">
        <v>-1</v>
      </c>
      <c r="FK735" s="5">
        <v>-1</v>
      </c>
      <c r="FL735" s="5">
        <v>-1</v>
      </c>
      <c r="FM735" s="5">
        <v>-1</v>
      </c>
      <c r="FN735" s="5">
        <v>-1</v>
      </c>
      <c r="FO735" s="5">
        <v>-1</v>
      </c>
      <c r="FP735" s="5">
        <v>-1</v>
      </c>
      <c r="FQ735" s="5">
        <v>-1</v>
      </c>
      <c r="FR735" s="5">
        <v>-1</v>
      </c>
      <c r="FS735" s="5">
        <v>-1</v>
      </c>
      <c r="FT735" s="5">
        <v>-1</v>
      </c>
      <c r="FU735" s="5">
        <v>-1</v>
      </c>
      <c r="FV735" s="5">
        <v>-1</v>
      </c>
      <c r="FW735" s="5">
        <v>-1</v>
      </c>
      <c r="FX735" s="5">
        <v>-1</v>
      </c>
      <c r="FY735" s="5">
        <v>-1</v>
      </c>
      <c r="FZ735" s="5">
        <v>-1</v>
      </c>
      <c r="GA735" s="5">
        <v>-1</v>
      </c>
      <c r="GB735" s="5">
        <v>-1</v>
      </c>
      <c r="GC735" s="5">
        <v>-1</v>
      </c>
      <c r="GD735" s="5">
        <v>-1</v>
      </c>
      <c r="GE735" s="5">
        <v>-1</v>
      </c>
      <c r="GF735" s="5">
        <v>-1</v>
      </c>
      <c r="GG735" s="5">
        <v>-1</v>
      </c>
      <c r="GH735" s="5">
        <v>-1</v>
      </c>
      <c r="GI735" s="5">
        <v>-1</v>
      </c>
      <c r="GJ735" s="5">
        <v>-1</v>
      </c>
      <c r="GK735" s="5">
        <v>-1</v>
      </c>
      <c r="GL735" s="5">
        <v>-1</v>
      </c>
      <c r="GM735" s="5">
        <v>-1</v>
      </c>
      <c r="GN735" s="5">
        <v>-1</v>
      </c>
      <c r="GO735" s="5">
        <v>-1</v>
      </c>
      <c r="GP735" s="5">
        <v>-1</v>
      </c>
      <c r="GQ735" s="5">
        <v>-1</v>
      </c>
      <c r="GR735" s="5">
        <v>-1</v>
      </c>
      <c r="GS735" s="5">
        <v>-1</v>
      </c>
      <c r="GT735" s="5">
        <f>IF(ISNUMBER(EmisData!L736),EmisData!L736/86400/365*0.12,-1)</f>
        <v>2.0205479452054792E-8</v>
      </c>
      <c r="GU735" s="5">
        <v>-1</v>
      </c>
      <c r="GV735" s="5">
        <v>-1</v>
      </c>
      <c r="GW735" s="5">
        <v>-1</v>
      </c>
      <c r="GX735" s="5">
        <v>-1</v>
      </c>
      <c r="GY735" s="5">
        <f>IF(ISNUMBER(EmisData!O737),EmisData!O737/86400/365*0.12,-1)</f>
        <v>-1</v>
      </c>
      <c r="GZ735" s="5">
        <v>-1</v>
      </c>
      <c r="HA735" s="5">
        <v>-1</v>
      </c>
      <c r="HB735" s="5">
        <v>-1</v>
      </c>
      <c r="HC735" s="5">
        <v>-1</v>
      </c>
      <c r="HD735" s="5">
        <v>-1</v>
      </c>
      <c r="HE735" s="5">
        <v>-1</v>
      </c>
      <c r="HF735" s="5">
        <v>-1</v>
      </c>
      <c r="HG735" s="5">
        <v>-1</v>
      </c>
      <c r="HH735" s="5">
        <v>-1</v>
      </c>
      <c r="HI735" s="5">
        <f>IF(ISNUMBER(EmisData!M736),EmisData!M736/86400/365*0.12,-1)</f>
        <v>2.9772967218988122E-6</v>
      </c>
      <c r="HJ735" s="5">
        <v>-1</v>
      </c>
      <c r="HK735" s="5">
        <v>-1</v>
      </c>
      <c r="HL735" s="5">
        <v>-1</v>
      </c>
      <c r="HM735" s="5">
        <v>-1</v>
      </c>
      <c r="HN735" s="5">
        <v>-1</v>
      </c>
      <c r="HO735" s="5">
        <v>-1</v>
      </c>
      <c r="HP735" s="5">
        <v>-1</v>
      </c>
      <c r="HQ735" s="5" t="s">
        <v>720</v>
      </c>
      <c r="HR735" s="5" t="str">
        <f>EmisData!Z736</f>
        <v>yes</v>
      </c>
    </row>
    <row r="736" spans="1:226" x14ac:dyDescent="0.25">
      <c r="A736" s="40" t="s">
        <v>20288</v>
      </c>
      <c r="B736" s="26">
        <v>5422</v>
      </c>
      <c r="C736" s="34" t="s">
        <v>20287</v>
      </c>
      <c r="D736" s="5">
        <v>2</v>
      </c>
      <c r="E736" s="5">
        <v>0</v>
      </c>
      <c r="F736" s="5">
        <f>VLOOKUP($B736,STPdata!$B:$J,6,FALSE)</f>
        <v>0.71158942120214685</v>
      </c>
      <c r="G736" s="5">
        <f>VLOOKUP($B736,STPdata!$B:$J,7,FALSE)</f>
        <v>3.4173912817904495E-2</v>
      </c>
      <c r="H736" s="5">
        <f>VLOOKUP($B736,STPdata!$B:$J,8,FALSE)</f>
        <v>0.21443195439454471</v>
      </c>
      <c r="I736" s="5">
        <f>VLOOKUP($B736,STPdata!$B:$J,9,FALSE)</f>
        <v>3.9804711585403378E-2</v>
      </c>
      <c r="J736" s="5">
        <v>-1</v>
      </c>
      <c r="K736" s="5">
        <v>-1</v>
      </c>
      <c r="L736" s="5">
        <v>-1</v>
      </c>
      <c r="M736" s="5">
        <v>-1</v>
      </c>
      <c r="N736" s="5">
        <v>-1</v>
      </c>
      <c r="O736" s="5">
        <v>-1</v>
      </c>
      <c r="P736" s="5">
        <v>-1</v>
      </c>
      <c r="Q736" s="5">
        <v>-1</v>
      </c>
      <c r="R736" s="5">
        <v>-1</v>
      </c>
      <c r="S736" s="5">
        <v>-1</v>
      </c>
      <c r="T736" s="5">
        <v>-1</v>
      </c>
      <c r="U736" s="5">
        <v>-1</v>
      </c>
      <c r="V736" s="5">
        <f>IF(ISNUMBER(EmisData!N738),EmisData!N738/86400/365*0.12,-1)</f>
        <v>-1</v>
      </c>
      <c r="W736" s="5">
        <v>-1</v>
      </c>
      <c r="X736" s="5">
        <v>-1</v>
      </c>
      <c r="Y736" s="5">
        <v>-1</v>
      </c>
      <c r="Z736" s="5">
        <v>-1</v>
      </c>
      <c r="AA736" s="5">
        <v>-1</v>
      </c>
      <c r="AB736" s="5">
        <v>-1</v>
      </c>
      <c r="AC736" s="5">
        <v>-1</v>
      </c>
      <c r="AD736" s="5">
        <v>-1</v>
      </c>
      <c r="AE736" s="5">
        <v>-1</v>
      </c>
      <c r="AF736" s="5">
        <v>-1</v>
      </c>
      <c r="AG736" s="5">
        <v>-1</v>
      </c>
      <c r="AH736" s="5">
        <v>-1</v>
      </c>
      <c r="AI736" s="5">
        <v>-1</v>
      </c>
      <c r="AJ736" s="5">
        <v>-1</v>
      </c>
      <c r="AK736" s="5">
        <v>-1</v>
      </c>
      <c r="AL736" s="5">
        <v>-1</v>
      </c>
      <c r="AM736" s="5">
        <v>-1</v>
      </c>
      <c r="AN736" s="5">
        <v>-1</v>
      </c>
      <c r="AO736" s="5">
        <v>-1</v>
      </c>
      <c r="AP736" s="5">
        <v>-1</v>
      </c>
      <c r="AQ736" s="5">
        <v>-1</v>
      </c>
      <c r="AR736" s="5">
        <v>-1</v>
      </c>
      <c r="AS736" s="5">
        <v>-1</v>
      </c>
      <c r="AT736" s="5">
        <v>-1</v>
      </c>
      <c r="AU736" s="5">
        <v>-1</v>
      </c>
      <c r="AV736" s="5">
        <v>-1</v>
      </c>
      <c r="AW736" s="5">
        <v>-1</v>
      </c>
      <c r="AX736" s="5">
        <v>-1</v>
      </c>
      <c r="AY736" s="5">
        <v>-1</v>
      </c>
      <c r="AZ736" s="5">
        <v>-1</v>
      </c>
      <c r="BA736" s="5">
        <v>-1</v>
      </c>
      <c r="BB736" s="5">
        <v>-1</v>
      </c>
      <c r="BC736" s="5">
        <v>-1</v>
      </c>
      <c r="BD736" s="5">
        <v>-1</v>
      </c>
      <c r="BE736" s="5">
        <v>-1</v>
      </c>
      <c r="BF736" s="5">
        <v>-1</v>
      </c>
      <c r="BG736" s="5">
        <v>-1</v>
      </c>
      <c r="BH736" s="5">
        <v>-1</v>
      </c>
      <c r="BI736" s="5">
        <v>-1</v>
      </c>
      <c r="BJ736" s="5">
        <v>-1</v>
      </c>
      <c r="BK736" s="5">
        <v>-1</v>
      </c>
      <c r="BL736" s="5">
        <v>-1</v>
      </c>
      <c r="BM736" s="5">
        <v>-1</v>
      </c>
      <c r="BN736" s="5">
        <v>-1</v>
      </c>
      <c r="BO736" s="5">
        <v>-1</v>
      </c>
      <c r="BP736" s="5">
        <v>-1</v>
      </c>
      <c r="BQ736" s="5">
        <v>-1</v>
      </c>
      <c r="BR736" s="5">
        <v>-1</v>
      </c>
      <c r="BS736" s="5">
        <v>-1</v>
      </c>
      <c r="BT736" s="5">
        <v>-1</v>
      </c>
      <c r="BU736" s="5">
        <v>-1</v>
      </c>
      <c r="BV736" s="5">
        <v>-1</v>
      </c>
      <c r="BW736" s="5">
        <v>-1</v>
      </c>
      <c r="BX736" s="5">
        <v>-1</v>
      </c>
      <c r="BY736" s="5">
        <f>IF(ISNUMBER(EmisData!Q738),EmisData!Q738/86400/365*0.12,-1)</f>
        <v>-1</v>
      </c>
      <c r="BZ736" s="5">
        <v>-1</v>
      </c>
      <c r="CA736" s="5">
        <v>-1</v>
      </c>
      <c r="CB736" s="5">
        <v>-1</v>
      </c>
      <c r="CC736" s="5">
        <v>-1</v>
      </c>
      <c r="CD736" s="5">
        <f>IF(ISNUMBER(EmisData!P738),EmisData!P738/86400/365*0.12,-1)</f>
        <v>-1</v>
      </c>
      <c r="CE736" s="5">
        <v>-1</v>
      </c>
      <c r="CF736" s="5">
        <v>-1</v>
      </c>
      <c r="CG736" s="5">
        <v>-1</v>
      </c>
      <c r="CH736" s="5">
        <v>-1</v>
      </c>
      <c r="CI736" s="5">
        <v>-1</v>
      </c>
      <c r="CJ736" s="5">
        <v>-1</v>
      </c>
      <c r="CK736" s="5">
        <v>-1</v>
      </c>
      <c r="CL736" s="5">
        <v>-1</v>
      </c>
      <c r="CM736" s="5">
        <v>-1</v>
      </c>
      <c r="CN736" s="5">
        <v>-1</v>
      </c>
      <c r="CO736" s="5">
        <v>-1</v>
      </c>
      <c r="CP736" s="5">
        <v>-1</v>
      </c>
      <c r="CQ736" s="5">
        <v>-1</v>
      </c>
      <c r="CR736" s="5">
        <v>-1</v>
      </c>
      <c r="CS736" s="5">
        <v>-1</v>
      </c>
      <c r="CT736" s="5">
        <v>-1</v>
      </c>
      <c r="CU736" s="5">
        <v>-1</v>
      </c>
      <c r="CV736" s="5">
        <v>-1</v>
      </c>
      <c r="CW736" s="5">
        <v>-1</v>
      </c>
      <c r="CX736" s="5">
        <v>-1</v>
      </c>
      <c r="CY736" s="5">
        <v>-1</v>
      </c>
      <c r="CZ736" s="5">
        <v>-1</v>
      </c>
      <c r="DA736" s="5">
        <v>-1</v>
      </c>
      <c r="DB736" s="5">
        <v>-1</v>
      </c>
      <c r="DC736" s="5">
        <v>-1</v>
      </c>
      <c r="DD736" s="5">
        <v>-1</v>
      </c>
      <c r="DE736" s="5">
        <v>-1</v>
      </c>
      <c r="DF736" s="5">
        <v>-1</v>
      </c>
      <c r="DG736" s="5">
        <v>-1</v>
      </c>
      <c r="DH736" s="5">
        <v>-1</v>
      </c>
      <c r="DI736" s="5">
        <v>-1</v>
      </c>
      <c r="DJ736" s="5">
        <v>-1</v>
      </c>
      <c r="DK736" s="5">
        <v>-1</v>
      </c>
      <c r="DL736" s="5">
        <v>-1</v>
      </c>
      <c r="DM736" s="5">
        <v>-1</v>
      </c>
      <c r="DN736" s="5">
        <v>-1</v>
      </c>
      <c r="DO736" s="5">
        <v>-1</v>
      </c>
      <c r="DP736" s="5">
        <v>-1</v>
      </c>
      <c r="DQ736" s="5">
        <v>-1</v>
      </c>
      <c r="DR736" s="5">
        <v>-1</v>
      </c>
      <c r="DS736" s="5">
        <v>-1</v>
      </c>
      <c r="DT736" s="5">
        <v>-1</v>
      </c>
      <c r="DU736" s="5">
        <v>-1</v>
      </c>
      <c r="DV736" s="5">
        <v>-1</v>
      </c>
      <c r="DW736" s="5">
        <v>-1</v>
      </c>
      <c r="DX736" s="5">
        <v>-1</v>
      </c>
      <c r="DY736" s="5">
        <v>-1</v>
      </c>
      <c r="DZ736" s="5">
        <v>-1</v>
      </c>
      <c r="EA736" s="5">
        <v>-1</v>
      </c>
      <c r="EB736" s="5">
        <v>-1</v>
      </c>
      <c r="EC736" s="5">
        <v>-1</v>
      </c>
      <c r="ED736" s="5">
        <v>-1</v>
      </c>
      <c r="EE736" s="5">
        <v>-1</v>
      </c>
      <c r="EF736" s="5">
        <v>-1</v>
      </c>
      <c r="EG736" s="5">
        <v>-1</v>
      </c>
      <c r="EH736" s="5">
        <v>-1</v>
      </c>
      <c r="EI736" s="5">
        <v>-1</v>
      </c>
      <c r="EJ736" s="5">
        <v>-1</v>
      </c>
      <c r="EK736" s="5">
        <v>-1</v>
      </c>
      <c r="EL736" s="5">
        <v>-1</v>
      </c>
      <c r="EM736" s="5">
        <v>-1</v>
      </c>
      <c r="EN736" s="5">
        <v>-1</v>
      </c>
      <c r="EO736" s="5">
        <v>-1</v>
      </c>
      <c r="EP736" s="5">
        <v>-1</v>
      </c>
      <c r="EQ736" s="5">
        <v>-1</v>
      </c>
      <c r="ER736" s="5">
        <v>-1</v>
      </c>
      <c r="ES736" s="5">
        <v>-1</v>
      </c>
      <c r="ET736" s="5">
        <v>-1</v>
      </c>
      <c r="EU736" s="5">
        <v>-1</v>
      </c>
      <c r="EV736" s="5">
        <f>IF(ISNUMBER(EmisData!R738),EmisData!R738/86400/365*0.12,-1)</f>
        <v>-1</v>
      </c>
      <c r="EW736" s="5">
        <v>-1</v>
      </c>
      <c r="EX736" s="5">
        <v>-1</v>
      </c>
      <c r="EY736" s="5">
        <v>-1</v>
      </c>
      <c r="EZ736" s="5">
        <v>-1</v>
      </c>
      <c r="FA736" s="5">
        <v>-1</v>
      </c>
      <c r="FB736" s="5">
        <v>-1</v>
      </c>
      <c r="FC736" s="5">
        <v>-1</v>
      </c>
      <c r="FD736" s="5">
        <v>-1</v>
      </c>
      <c r="FE736" s="5">
        <v>-1</v>
      </c>
      <c r="FF736" s="5">
        <v>-1</v>
      </c>
      <c r="FG736" s="5">
        <v>-1</v>
      </c>
      <c r="FH736" s="5">
        <v>-1</v>
      </c>
      <c r="FI736" s="5">
        <v>-1</v>
      </c>
      <c r="FJ736" s="5">
        <v>-1</v>
      </c>
      <c r="FK736" s="5">
        <v>-1</v>
      </c>
      <c r="FL736" s="5">
        <v>-1</v>
      </c>
      <c r="FM736" s="5">
        <v>-1</v>
      </c>
      <c r="FN736" s="5">
        <v>-1</v>
      </c>
      <c r="FO736" s="5">
        <v>-1</v>
      </c>
      <c r="FP736" s="5">
        <v>-1</v>
      </c>
      <c r="FQ736" s="5">
        <v>-1</v>
      </c>
      <c r="FR736" s="5">
        <v>-1</v>
      </c>
      <c r="FS736" s="5">
        <v>-1</v>
      </c>
      <c r="FT736" s="5">
        <v>-1</v>
      </c>
      <c r="FU736" s="5">
        <v>-1</v>
      </c>
      <c r="FV736" s="5">
        <v>-1</v>
      </c>
      <c r="FW736" s="5">
        <v>-1</v>
      </c>
      <c r="FX736" s="5">
        <v>-1</v>
      </c>
      <c r="FY736" s="5">
        <v>-1</v>
      </c>
      <c r="FZ736" s="5">
        <v>-1</v>
      </c>
      <c r="GA736" s="5">
        <v>-1</v>
      </c>
      <c r="GB736" s="5">
        <v>-1</v>
      </c>
      <c r="GC736" s="5">
        <v>-1</v>
      </c>
      <c r="GD736" s="5">
        <v>-1</v>
      </c>
      <c r="GE736" s="5">
        <v>-1</v>
      </c>
      <c r="GF736" s="5">
        <v>-1</v>
      </c>
      <c r="GG736" s="5">
        <v>-1</v>
      </c>
      <c r="GH736" s="5">
        <v>-1</v>
      </c>
      <c r="GI736" s="5">
        <v>-1</v>
      </c>
      <c r="GJ736" s="5">
        <v>-1</v>
      </c>
      <c r="GK736" s="5">
        <v>-1</v>
      </c>
      <c r="GL736" s="5">
        <v>-1</v>
      </c>
      <c r="GM736" s="5">
        <v>-1</v>
      </c>
      <c r="GN736" s="5">
        <v>-1</v>
      </c>
      <c r="GO736" s="5">
        <v>-1</v>
      </c>
      <c r="GP736" s="5">
        <v>-1</v>
      </c>
      <c r="GQ736" s="5">
        <v>-1</v>
      </c>
      <c r="GR736" s="5">
        <v>-1</v>
      </c>
      <c r="GS736" s="5">
        <v>-1</v>
      </c>
      <c r="GT736" s="5">
        <f>IF(ISNUMBER(EmisData!L737),EmisData!L737/86400/365*0.12,-1)</f>
        <v>-1</v>
      </c>
      <c r="GU736" s="5">
        <v>-1</v>
      </c>
      <c r="GV736" s="5">
        <v>-1</v>
      </c>
      <c r="GW736" s="5">
        <v>-1</v>
      </c>
      <c r="GX736" s="5">
        <v>-1</v>
      </c>
      <c r="GY736" s="5">
        <f>IF(ISNUMBER(EmisData!O738),EmisData!O738/86400/365*0.12,-1)</f>
        <v>-1</v>
      </c>
      <c r="GZ736" s="5">
        <v>-1</v>
      </c>
      <c r="HA736" s="5">
        <v>-1</v>
      </c>
      <c r="HB736" s="5">
        <v>-1</v>
      </c>
      <c r="HC736" s="5">
        <v>-1</v>
      </c>
      <c r="HD736" s="5">
        <v>-1</v>
      </c>
      <c r="HE736" s="5">
        <v>-1</v>
      </c>
      <c r="HF736" s="5">
        <v>-1</v>
      </c>
      <c r="HG736" s="5">
        <v>-1</v>
      </c>
      <c r="HH736" s="5">
        <v>-1</v>
      </c>
      <c r="HI736" s="5">
        <f>IF(ISNUMBER(EmisData!M737),EmisData!M737/86400/365*0.12,-1)</f>
        <v>8.4260136625621284E-6</v>
      </c>
      <c r="HJ736" s="5">
        <v>-1</v>
      </c>
      <c r="HK736" s="5">
        <v>-1</v>
      </c>
      <c r="HL736" s="5">
        <v>-1</v>
      </c>
      <c r="HM736" s="5">
        <v>-1</v>
      </c>
      <c r="HN736" s="5">
        <v>-1</v>
      </c>
      <c r="HO736" s="5">
        <v>-1</v>
      </c>
      <c r="HP736" s="5">
        <v>-1</v>
      </c>
      <c r="HQ736" s="5" t="s">
        <v>720</v>
      </c>
      <c r="HR736" s="5" t="str">
        <f>EmisData!Z737</f>
        <v>yes</v>
      </c>
    </row>
    <row r="737" spans="1:226" x14ac:dyDescent="0.25">
      <c r="A737" s="50" t="s">
        <v>20294</v>
      </c>
      <c r="B737" s="26">
        <v>5423</v>
      </c>
      <c r="C737" s="34" t="s">
        <v>20293</v>
      </c>
      <c r="D737" s="5">
        <v>2</v>
      </c>
      <c r="E737" s="5">
        <v>0</v>
      </c>
      <c r="F737" s="5">
        <f>VLOOKUP($B737,STPdata!$B:$J,6,FALSE)</f>
        <v>1.0840187094308903E-4</v>
      </c>
      <c r="G737" s="5">
        <f>VLOOKUP($B737,STPdata!$B:$J,7,FALSE)</f>
        <v>0.45932946978617495</v>
      </c>
      <c r="H737" s="5">
        <f>VLOOKUP($B737,STPdata!$B:$J,8,FALSE)</f>
        <v>8.7175004464101966E-2</v>
      </c>
      <c r="I737" s="5">
        <f>VLOOKUP($B737,STPdata!$B:$J,9,FALSE)</f>
        <v>0.45338712387878011</v>
      </c>
      <c r="J737" s="5">
        <v>-1</v>
      </c>
      <c r="K737" s="5">
        <v>-1</v>
      </c>
      <c r="L737" s="5">
        <v>-1</v>
      </c>
      <c r="M737" s="5">
        <v>-1</v>
      </c>
      <c r="N737" s="5">
        <v>-1</v>
      </c>
      <c r="O737" s="5">
        <v>-1</v>
      </c>
      <c r="P737" s="5">
        <v>-1</v>
      </c>
      <c r="Q737" s="5">
        <v>-1</v>
      </c>
      <c r="R737" s="5">
        <v>-1</v>
      </c>
      <c r="S737" s="5">
        <v>-1</v>
      </c>
      <c r="T737" s="5">
        <v>-1</v>
      </c>
      <c r="U737" s="5">
        <v>-1</v>
      </c>
      <c r="V737" s="5">
        <f>IF(ISNUMBER(EmisData!N739),EmisData!N739/86400/365*0.12,-1)</f>
        <v>-1</v>
      </c>
      <c r="W737" s="5">
        <v>-1</v>
      </c>
      <c r="X737" s="5">
        <v>-1</v>
      </c>
      <c r="Y737" s="5">
        <v>-1</v>
      </c>
      <c r="Z737" s="5">
        <v>-1</v>
      </c>
      <c r="AA737" s="5">
        <v>-1</v>
      </c>
      <c r="AB737" s="5">
        <v>-1</v>
      </c>
      <c r="AC737" s="5">
        <v>-1</v>
      </c>
      <c r="AD737" s="5">
        <v>-1</v>
      </c>
      <c r="AE737" s="5">
        <v>-1</v>
      </c>
      <c r="AF737" s="5">
        <v>-1</v>
      </c>
      <c r="AG737" s="5">
        <v>-1</v>
      </c>
      <c r="AH737" s="5">
        <v>-1</v>
      </c>
      <c r="AI737" s="5">
        <v>-1</v>
      </c>
      <c r="AJ737" s="5">
        <v>-1</v>
      </c>
      <c r="AK737" s="5">
        <v>-1</v>
      </c>
      <c r="AL737" s="5">
        <v>-1</v>
      </c>
      <c r="AM737" s="5">
        <v>-1</v>
      </c>
      <c r="AN737" s="5">
        <v>-1</v>
      </c>
      <c r="AO737" s="5">
        <v>-1</v>
      </c>
      <c r="AP737" s="5">
        <v>-1</v>
      </c>
      <c r="AQ737" s="5">
        <v>-1</v>
      </c>
      <c r="AR737" s="5">
        <v>-1</v>
      </c>
      <c r="AS737" s="5">
        <v>-1</v>
      </c>
      <c r="AT737" s="5">
        <v>-1</v>
      </c>
      <c r="AU737" s="5">
        <v>-1</v>
      </c>
      <c r="AV737" s="5">
        <v>-1</v>
      </c>
      <c r="AW737" s="5">
        <v>-1</v>
      </c>
      <c r="AX737" s="5">
        <v>-1</v>
      </c>
      <c r="AY737" s="5">
        <v>-1</v>
      </c>
      <c r="AZ737" s="5">
        <v>-1</v>
      </c>
      <c r="BA737" s="5">
        <v>-1</v>
      </c>
      <c r="BB737" s="5">
        <v>-1</v>
      </c>
      <c r="BC737" s="5">
        <v>-1</v>
      </c>
      <c r="BD737" s="5">
        <v>-1</v>
      </c>
      <c r="BE737" s="5">
        <v>-1</v>
      </c>
      <c r="BF737" s="5">
        <v>-1</v>
      </c>
      <c r="BG737" s="5">
        <v>-1</v>
      </c>
      <c r="BH737" s="5">
        <v>-1</v>
      </c>
      <c r="BI737" s="5">
        <v>-1</v>
      </c>
      <c r="BJ737" s="5">
        <v>-1</v>
      </c>
      <c r="BK737" s="5">
        <v>-1</v>
      </c>
      <c r="BL737" s="5">
        <v>-1</v>
      </c>
      <c r="BM737" s="5">
        <v>-1</v>
      </c>
      <c r="BN737" s="5">
        <v>-1</v>
      </c>
      <c r="BO737" s="5">
        <v>-1</v>
      </c>
      <c r="BP737" s="5">
        <v>-1</v>
      </c>
      <c r="BQ737" s="5">
        <v>-1</v>
      </c>
      <c r="BR737" s="5">
        <v>-1</v>
      </c>
      <c r="BS737" s="5">
        <v>-1</v>
      </c>
      <c r="BT737" s="5">
        <v>-1</v>
      </c>
      <c r="BU737" s="5">
        <v>-1</v>
      </c>
      <c r="BV737" s="5">
        <v>-1</v>
      </c>
      <c r="BW737" s="5">
        <v>-1</v>
      </c>
      <c r="BX737" s="5">
        <v>-1</v>
      </c>
      <c r="BY737" s="5">
        <f>IF(ISNUMBER(EmisData!Q739),EmisData!Q739/86400/365*0.12,-1)</f>
        <v>-1</v>
      </c>
      <c r="BZ737" s="5">
        <v>-1</v>
      </c>
      <c r="CA737" s="5">
        <v>-1</v>
      </c>
      <c r="CB737" s="5">
        <v>-1</v>
      </c>
      <c r="CC737" s="5">
        <v>-1</v>
      </c>
      <c r="CD737" s="5">
        <f>IF(ISNUMBER(EmisData!P739),EmisData!P739/86400/365*0.12,-1)</f>
        <v>-1</v>
      </c>
      <c r="CE737" s="5">
        <v>-1</v>
      </c>
      <c r="CF737" s="5">
        <v>-1</v>
      </c>
      <c r="CG737" s="5">
        <v>-1</v>
      </c>
      <c r="CH737" s="5">
        <v>-1</v>
      </c>
      <c r="CI737" s="5">
        <v>-1</v>
      </c>
      <c r="CJ737" s="5">
        <v>-1</v>
      </c>
      <c r="CK737" s="5">
        <v>-1</v>
      </c>
      <c r="CL737" s="5">
        <v>-1</v>
      </c>
      <c r="CM737" s="5">
        <v>-1</v>
      </c>
      <c r="CN737" s="5">
        <v>-1</v>
      </c>
      <c r="CO737" s="5">
        <v>-1</v>
      </c>
      <c r="CP737" s="5">
        <v>-1</v>
      </c>
      <c r="CQ737" s="5">
        <v>-1</v>
      </c>
      <c r="CR737" s="5">
        <v>-1</v>
      </c>
      <c r="CS737" s="5">
        <v>-1</v>
      </c>
      <c r="CT737" s="5">
        <v>-1</v>
      </c>
      <c r="CU737" s="5">
        <v>-1</v>
      </c>
      <c r="CV737" s="5">
        <v>-1</v>
      </c>
      <c r="CW737" s="5">
        <v>-1</v>
      </c>
      <c r="CX737" s="5">
        <v>-1</v>
      </c>
      <c r="CY737" s="5">
        <v>-1</v>
      </c>
      <c r="CZ737" s="5">
        <v>-1</v>
      </c>
      <c r="DA737" s="5">
        <v>-1</v>
      </c>
      <c r="DB737" s="5">
        <v>-1</v>
      </c>
      <c r="DC737" s="5">
        <v>-1</v>
      </c>
      <c r="DD737" s="5">
        <v>-1</v>
      </c>
      <c r="DE737" s="5">
        <v>-1</v>
      </c>
      <c r="DF737" s="5">
        <v>-1</v>
      </c>
      <c r="DG737" s="5">
        <v>-1</v>
      </c>
      <c r="DH737" s="5">
        <v>-1</v>
      </c>
      <c r="DI737" s="5">
        <v>-1</v>
      </c>
      <c r="DJ737" s="5">
        <v>-1</v>
      </c>
      <c r="DK737" s="5">
        <v>-1</v>
      </c>
      <c r="DL737" s="5">
        <v>-1</v>
      </c>
      <c r="DM737" s="5">
        <v>-1</v>
      </c>
      <c r="DN737" s="5">
        <v>-1</v>
      </c>
      <c r="DO737" s="5">
        <v>-1</v>
      </c>
      <c r="DP737" s="5">
        <v>-1</v>
      </c>
      <c r="DQ737" s="5">
        <v>-1</v>
      </c>
      <c r="DR737" s="5">
        <v>-1</v>
      </c>
      <c r="DS737" s="5">
        <v>-1</v>
      </c>
      <c r="DT737" s="5">
        <v>-1</v>
      </c>
      <c r="DU737" s="5">
        <v>-1</v>
      </c>
      <c r="DV737" s="5">
        <v>-1</v>
      </c>
      <c r="DW737" s="5">
        <v>-1</v>
      </c>
      <c r="DX737" s="5">
        <v>-1</v>
      </c>
      <c r="DY737" s="5">
        <v>-1</v>
      </c>
      <c r="DZ737" s="5">
        <v>-1</v>
      </c>
      <c r="EA737" s="5">
        <v>-1</v>
      </c>
      <c r="EB737" s="5">
        <v>-1</v>
      </c>
      <c r="EC737" s="5">
        <v>-1</v>
      </c>
      <c r="ED737" s="5">
        <v>-1</v>
      </c>
      <c r="EE737" s="5">
        <v>-1</v>
      </c>
      <c r="EF737" s="5">
        <v>-1</v>
      </c>
      <c r="EG737" s="5">
        <v>-1</v>
      </c>
      <c r="EH737" s="5">
        <v>-1</v>
      </c>
      <c r="EI737" s="5">
        <v>-1</v>
      </c>
      <c r="EJ737" s="5">
        <v>-1</v>
      </c>
      <c r="EK737" s="5">
        <v>-1</v>
      </c>
      <c r="EL737" s="5">
        <v>-1</v>
      </c>
      <c r="EM737" s="5">
        <v>-1</v>
      </c>
      <c r="EN737" s="5">
        <v>-1</v>
      </c>
      <c r="EO737" s="5">
        <v>-1</v>
      </c>
      <c r="EP737" s="5">
        <v>-1</v>
      </c>
      <c r="EQ737" s="5">
        <v>-1</v>
      </c>
      <c r="ER737" s="5">
        <v>-1</v>
      </c>
      <c r="ES737" s="5">
        <v>-1</v>
      </c>
      <c r="ET737" s="5">
        <v>-1</v>
      </c>
      <c r="EU737" s="5">
        <v>-1</v>
      </c>
      <c r="EV737" s="5">
        <f>IF(ISNUMBER(EmisData!R739),EmisData!R739/86400/365*0.12,-1)</f>
        <v>-1</v>
      </c>
      <c r="EW737" s="5">
        <v>-1</v>
      </c>
      <c r="EX737" s="5">
        <v>-1</v>
      </c>
      <c r="EY737" s="5">
        <v>-1</v>
      </c>
      <c r="EZ737" s="5">
        <v>-1</v>
      </c>
      <c r="FA737" s="5">
        <v>-1</v>
      </c>
      <c r="FB737" s="5">
        <v>-1</v>
      </c>
      <c r="FC737" s="5">
        <v>-1</v>
      </c>
      <c r="FD737" s="5">
        <v>-1</v>
      </c>
      <c r="FE737" s="5">
        <v>-1</v>
      </c>
      <c r="FF737" s="5">
        <v>-1</v>
      </c>
      <c r="FG737" s="5">
        <v>-1</v>
      </c>
      <c r="FH737" s="5">
        <v>-1</v>
      </c>
      <c r="FI737" s="5">
        <v>-1</v>
      </c>
      <c r="FJ737" s="5">
        <v>-1</v>
      </c>
      <c r="FK737" s="5">
        <v>-1</v>
      </c>
      <c r="FL737" s="5">
        <v>-1</v>
      </c>
      <c r="FM737" s="5">
        <v>-1</v>
      </c>
      <c r="FN737" s="5">
        <v>-1</v>
      </c>
      <c r="FO737" s="5">
        <v>-1</v>
      </c>
      <c r="FP737" s="5">
        <v>-1</v>
      </c>
      <c r="FQ737" s="5">
        <v>-1</v>
      </c>
      <c r="FR737" s="5">
        <v>-1</v>
      </c>
      <c r="FS737" s="5">
        <v>-1</v>
      </c>
      <c r="FT737" s="5">
        <v>-1</v>
      </c>
      <c r="FU737" s="5">
        <v>-1</v>
      </c>
      <c r="FV737" s="5">
        <v>-1</v>
      </c>
      <c r="FW737" s="5">
        <v>-1</v>
      </c>
      <c r="FX737" s="5">
        <v>-1</v>
      </c>
      <c r="FY737" s="5">
        <v>-1</v>
      </c>
      <c r="FZ737" s="5">
        <v>-1</v>
      </c>
      <c r="GA737" s="5">
        <v>-1</v>
      </c>
      <c r="GB737" s="5">
        <v>-1</v>
      </c>
      <c r="GC737" s="5">
        <v>-1</v>
      </c>
      <c r="GD737" s="5">
        <v>-1</v>
      </c>
      <c r="GE737" s="5">
        <v>-1</v>
      </c>
      <c r="GF737" s="5">
        <v>-1</v>
      </c>
      <c r="GG737" s="5">
        <v>-1</v>
      </c>
      <c r="GH737" s="5">
        <v>-1</v>
      </c>
      <c r="GI737" s="5">
        <v>-1</v>
      </c>
      <c r="GJ737" s="5">
        <v>-1</v>
      </c>
      <c r="GK737" s="5">
        <v>-1</v>
      </c>
      <c r="GL737" s="5">
        <v>-1</v>
      </c>
      <c r="GM737" s="5">
        <v>-1</v>
      </c>
      <c r="GN737" s="5">
        <v>-1</v>
      </c>
      <c r="GO737" s="5">
        <v>-1</v>
      </c>
      <c r="GP737" s="5">
        <v>-1</v>
      </c>
      <c r="GQ737" s="5">
        <v>-1</v>
      </c>
      <c r="GR737" s="5">
        <v>-1</v>
      </c>
      <c r="GS737" s="5">
        <v>-1</v>
      </c>
      <c r="GT737" s="5">
        <f>IF(ISNUMBER(EmisData!L738),EmisData!L738/86400/365*0.12,-1)</f>
        <v>1.1855403348554034E-6</v>
      </c>
      <c r="GU737" s="5">
        <v>-1</v>
      </c>
      <c r="GV737" s="5">
        <v>-1</v>
      </c>
      <c r="GW737" s="5">
        <v>-1</v>
      </c>
      <c r="GX737" s="5">
        <v>-1</v>
      </c>
      <c r="GY737" s="5">
        <f>IF(ISNUMBER(EmisData!O739),EmisData!O739/86400/365*0.12,-1)</f>
        <v>-1</v>
      </c>
      <c r="GZ737" s="5">
        <v>-1</v>
      </c>
      <c r="HA737" s="5">
        <v>-1</v>
      </c>
      <c r="HB737" s="5">
        <v>-1</v>
      </c>
      <c r="HC737" s="5">
        <v>-1</v>
      </c>
      <c r="HD737" s="5">
        <v>-1</v>
      </c>
      <c r="HE737" s="5">
        <v>-1</v>
      </c>
      <c r="HF737" s="5">
        <v>-1</v>
      </c>
      <c r="HG737" s="5">
        <v>-1</v>
      </c>
      <c r="HH737" s="5">
        <v>-1</v>
      </c>
      <c r="HI737" s="5">
        <f>IF(ISNUMBER(EmisData!M738),EmisData!M738/86400/365*0.12,-1)</f>
        <v>1.5740930470976074E-6</v>
      </c>
      <c r="HJ737" s="5">
        <v>-1</v>
      </c>
      <c r="HK737" s="5">
        <v>-1</v>
      </c>
      <c r="HL737" s="5">
        <v>-1</v>
      </c>
      <c r="HM737" s="5">
        <v>-1</v>
      </c>
      <c r="HN737" s="5">
        <v>-1</v>
      </c>
      <c r="HO737" s="5">
        <v>-1</v>
      </c>
      <c r="HP737" s="5">
        <v>-1</v>
      </c>
      <c r="HQ737" s="5" t="s">
        <v>720</v>
      </c>
      <c r="HR737" s="5" t="str">
        <f>EmisData!Z738</f>
        <v>yes</v>
      </c>
    </row>
    <row r="738" spans="1:226" x14ac:dyDescent="0.25">
      <c r="A738" s="40" t="s">
        <v>20305</v>
      </c>
      <c r="B738" s="26">
        <v>5427</v>
      </c>
      <c r="C738" s="34" t="s">
        <v>20304</v>
      </c>
      <c r="D738" s="5">
        <v>2</v>
      </c>
      <c r="E738" s="5">
        <v>0</v>
      </c>
      <c r="F738" s="5">
        <f>VLOOKUP($B738,STPdata!$B:$J,6,FALSE)</f>
        <v>1.6468649339226193E-4</v>
      </c>
      <c r="G738" s="5">
        <f>VLOOKUP($B738,STPdata!$B:$J,7,FALSE)</f>
        <v>0.46319401560101908</v>
      </c>
      <c r="H738" s="5">
        <f>VLOOKUP($B738,STPdata!$B:$J,8,FALSE)</f>
        <v>7.9316506762056968E-2</v>
      </c>
      <c r="I738" s="5">
        <f>VLOOKUP($B738,STPdata!$B:$J,9,FALSE)</f>
        <v>0.4573247911435272</v>
      </c>
      <c r="J738" s="5">
        <v>-1</v>
      </c>
      <c r="K738" s="5">
        <v>-1</v>
      </c>
      <c r="L738" s="5">
        <v>-1</v>
      </c>
      <c r="M738" s="5">
        <v>-1</v>
      </c>
      <c r="N738" s="5">
        <v>-1</v>
      </c>
      <c r="O738" s="5">
        <v>-1</v>
      </c>
      <c r="P738" s="5">
        <v>-1</v>
      </c>
      <c r="Q738" s="5">
        <v>-1</v>
      </c>
      <c r="R738" s="5">
        <v>-1</v>
      </c>
      <c r="S738" s="5">
        <v>-1</v>
      </c>
      <c r="T738" s="5">
        <v>-1</v>
      </c>
      <c r="U738" s="5">
        <v>-1</v>
      </c>
      <c r="V738" s="5">
        <f>IF(ISNUMBER(EmisData!N740),EmisData!N740/86400/365*0.12,-1)</f>
        <v>-1</v>
      </c>
      <c r="W738" s="5">
        <v>-1</v>
      </c>
      <c r="X738" s="5">
        <v>-1</v>
      </c>
      <c r="Y738" s="5">
        <v>-1</v>
      </c>
      <c r="Z738" s="5">
        <v>-1</v>
      </c>
      <c r="AA738" s="5">
        <v>-1</v>
      </c>
      <c r="AB738" s="5">
        <v>-1</v>
      </c>
      <c r="AC738" s="5">
        <v>-1</v>
      </c>
      <c r="AD738" s="5">
        <v>-1</v>
      </c>
      <c r="AE738" s="5">
        <v>-1</v>
      </c>
      <c r="AF738" s="5">
        <v>-1</v>
      </c>
      <c r="AG738" s="5">
        <v>-1</v>
      </c>
      <c r="AH738" s="5">
        <v>-1</v>
      </c>
      <c r="AI738" s="5">
        <v>-1</v>
      </c>
      <c r="AJ738" s="5">
        <v>-1</v>
      </c>
      <c r="AK738" s="5">
        <v>-1</v>
      </c>
      <c r="AL738" s="5">
        <v>-1</v>
      </c>
      <c r="AM738" s="5">
        <v>-1</v>
      </c>
      <c r="AN738" s="5">
        <v>-1</v>
      </c>
      <c r="AO738" s="5">
        <v>-1</v>
      </c>
      <c r="AP738" s="5">
        <v>-1</v>
      </c>
      <c r="AQ738" s="5">
        <v>-1</v>
      </c>
      <c r="AR738" s="5">
        <v>-1</v>
      </c>
      <c r="AS738" s="5">
        <v>-1</v>
      </c>
      <c r="AT738" s="5">
        <v>-1</v>
      </c>
      <c r="AU738" s="5">
        <v>-1</v>
      </c>
      <c r="AV738" s="5">
        <v>-1</v>
      </c>
      <c r="AW738" s="5">
        <v>-1</v>
      </c>
      <c r="AX738" s="5">
        <v>-1</v>
      </c>
      <c r="AY738" s="5">
        <v>-1</v>
      </c>
      <c r="AZ738" s="5">
        <v>-1</v>
      </c>
      <c r="BA738" s="5">
        <v>-1</v>
      </c>
      <c r="BB738" s="5">
        <v>-1</v>
      </c>
      <c r="BC738" s="5">
        <v>-1</v>
      </c>
      <c r="BD738" s="5">
        <v>-1</v>
      </c>
      <c r="BE738" s="5">
        <v>-1</v>
      </c>
      <c r="BF738" s="5">
        <v>-1</v>
      </c>
      <c r="BG738" s="5">
        <v>-1</v>
      </c>
      <c r="BH738" s="5">
        <v>-1</v>
      </c>
      <c r="BI738" s="5">
        <v>-1</v>
      </c>
      <c r="BJ738" s="5">
        <v>-1</v>
      </c>
      <c r="BK738" s="5">
        <v>-1</v>
      </c>
      <c r="BL738" s="5">
        <v>-1</v>
      </c>
      <c r="BM738" s="5">
        <v>-1</v>
      </c>
      <c r="BN738" s="5">
        <v>-1</v>
      </c>
      <c r="BO738" s="5">
        <v>-1</v>
      </c>
      <c r="BP738" s="5">
        <v>-1</v>
      </c>
      <c r="BQ738" s="5">
        <v>-1</v>
      </c>
      <c r="BR738" s="5">
        <v>-1</v>
      </c>
      <c r="BS738" s="5">
        <v>-1</v>
      </c>
      <c r="BT738" s="5">
        <v>-1</v>
      </c>
      <c r="BU738" s="5">
        <v>-1</v>
      </c>
      <c r="BV738" s="5">
        <v>-1</v>
      </c>
      <c r="BW738" s="5">
        <v>-1</v>
      </c>
      <c r="BX738" s="5">
        <v>-1</v>
      </c>
      <c r="BY738" s="5">
        <f>IF(ISNUMBER(EmisData!Q740),EmisData!Q740/86400/365*0.12,-1)</f>
        <v>-1</v>
      </c>
      <c r="BZ738" s="5">
        <v>-1</v>
      </c>
      <c r="CA738" s="5">
        <v>-1</v>
      </c>
      <c r="CB738" s="5">
        <v>-1</v>
      </c>
      <c r="CC738" s="5">
        <v>-1</v>
      </c>
      <c r="CD738" s="5">
        <f>IF(ISNUMBER(EmisData!P740),EmisData!P740/86400/365*0.12,-1)</f>
        <v>-1</v>
      </c>
      <c r="CE738" s="5">
        <v>-1</v>
      </c>
      <c r="CF738" s="5">
        <v>-1</v>
      </c>
      <c r="CG738" s="5">
        <v>-1</v>
      </c>
      <c r="CH738" s="5">
        <v>-1</v>
      </c>
      <c r="CI738" s="5">
        <v>-1</v>
      </c>
      <c r="CJ738" s="5">
        <v>-1</v>
      </c>
      <c r="CK738" s="5">
        <v>-1</v>
      </c>
      <c r="CL738" s="5">
        <v>-1</v>
      </c>
      <c r="CM738" s="5">
        <v>-1</v>
      </c>
      <c r="CN738" s="5">
        <v>-1</v>
      </c>
      <c r="CO738" s="5">
        <v>-1</v>
      </c>
      <c r="CP738" s="5">
        <v>-1</v>
      </c>
      <c r="CQ738" s="5">
        <v>-1</v>
      </c>
      <c r="CR738" s="5">
        <v>-1</v>
      </c>
      <c r="CS738" s="5">
        <v>-1</v>
      </c>
      <c r="CT738" s="5">
        <v>-1</v>
      </c>
      <c r="CU738" s="5">
        <v>-1</v>
      </c>
      <c r="CV738" s="5">
        <v>-1</v>
      </c>
      <c r="CW738" s="5">
        <v>-1</v>
      </c>
      <c r="CX738" s="5">
        <v>-1</v>
      </c>
      <c r="CY738" s="5">
        <v>-1</v>
      </c>
      <c r="CZ738" s="5">
        <v>-1</v>
      </c>
      <c r="DA738" s="5">
        <v>-1</v>
      </c>
      <c r="DB738" s="5">
        <v>-1</v>
      </c>
      <c r="DC738" s="5">
        <v>-1</v>
      </c>
      <c r="DD738" s="5">
        <v>-1</v>
      </c>
      <c r="DE738" s="5">
        <v>-1</v>
      </c>
      <c r="DF738" s="5">
        <v>-1</v>
      </c>
      <c r="DG738" s="5">
        <v>-1</v>
      </c>
      <c r="DH738" s="5">
        <v>-1</v>
      </c>
      <c r="DI738" s="5">
        <v>-1</v>
      </c>
      <c r="DJ738" s="5">
        <v>-1</v>
      </c>
      <c r="DK738" s="5">
        <v>-1</v>
      </c>
      <c r="DL738" s="5">
        <v>-1</v>
      </c>
      <c r="DM738" s="5">
        <v>-1</v>
      </c>
      <c r="DN738" s="5">
        <v>-1</v>
      </c>
      <c r="DO738" s="5">
        <v>-1</v>
      </c>
      <c r="DP738" s="5">
        <v>-1</v>
      </c>
      <c r="DQ738" s="5">
        <v>-1</v>
      </c>
      <c r="DR738" s="5">
        <v>-1</v>
      </c>
      <c r="DS738" s="5">
        <v>-1</v>
      </c>
      <c r="DT738" s="5">
        <v>-1</v>
      </c>
      <c r="DU738" s="5">
        <v>-1</v>
      </c>
      <c r="DV738" s="5">
        <v>-1</v>
      </c>
      <c r="DW738" s="5">
        <v>-1</v>
      </c>
      <c r="DX738" s="5">
        <v>-1</v>
      </c>
      <c r="DY738" s="5">
        <v>-1</v>
      </c>
      <c r="DZ738" s="5">
        <v>-1</v>
      </c>
      <c r="EA738" s="5">
        <v>-1</v>
      </c>
      <c r="EB738" s="5">
        <v>-1</v>
      </c>
      <c r="EC738" s="5">
        <v>-1</v>
      </c>
      <c r="ED738" s="5">
        <v>-1</v>
      </c>
      <c r="EE738" s="5">
        <v>-1</v>
      </c>
      <c r="EF738" s="5">
        <v>-1</v>
      </c>
      <c r="EG738" s="5">
        <v>-1</v>
      </c>
      <c r="EH738" s="5">
        <v>-1</v>
      </c>
      <c r="EI738" s="5">
        <v>-1</v>
      </c>
      <c r="EJ738" s="5">
        <v>-1</v>
      </c>
      <c r="EK738" s="5">
        <v>-1</v>
      </c>
      <c r="EL738" s="5">
        <v>-1</v>
      </c>
      <c r="EM738" s="5">
        <v>-1</v>
      </c>
      <c r="EN738" s="5">
        <v>-1</v>
      </c>
      <c r="EO738" s="5">
        <v>-1</v>
      </c>
      <c r="EP738" s="5">
        <v>-1</v>
      </c>
      <c r="EQ738" s="5">
        <v>-1</v>
      </c>
      <c r="ER738" s="5">
        <v>-1</v>
      </c>
      <c r="ES738" s="5">
        <v>-1</v>
      </c>
      <c r="ET738" s="5">
        <v>-1</v>
      </c>
      <c r="EU738" s="5">
        <v>-1</v>
      </c>
      <c r="EV738" s="5">
        <f>IF(ISNUMBER(EmisData!R740),EmisData!R740/86400/365*0.12,-1)</f>
        <v>-1</v>
      </c>
      <c r="EW738" s="5">
        <v>-1</v>
      </c>
      <c r="EX738" s="5">
        <v>-1</v>
      </c>
      <c r="EY738" s="5">
        <v>-1</v>
      </c>
      <c r="EZ738" s="5">
        <v>-1</v>
      </c>
      <c r="FA738" s="5">
        <v>-1</v>
      </c>
      <c r="FB738" s="5">
        <v>-1</v>
      </c>
      <c r="FC738" s="5">
        <v>-1</v>
      </c>
      <c r="FD738" s="5">
        <v>-1</v>
      </c>
      <c r="FE738" s="5">
        <v>-1</v>
      </c>
      <c r="FF738" s="5">
        <v>-1</v>
      </c>
      <c r="FG738" s="5">
        <v>-1</v>
      </c>
      <c r="FH738" s="5">
        <v>-1</v>
      </c>
      <c r="FI738" s="5">
        <v>-1</v>
      </c>
      <c r="FJ738" s="5">
        <v>-1</v>
      </c>
      <c r="FK738" s="5">
        <v>-1</v>
      </c>
      <c r="FL738" s="5">
        <v>-1</v>
      </c>
      <c r="FM738" s="5">
        <v>-1</v>
      </c>
      <c r="FN738" s="5">
        <v>-1</v>
      </c>
      <c r="FO738" s="5">
        <v>-1</v>
      </c>
      <c r="FP738" s="5">
        <v>-1</v>
      </c>
      <c r="FQ738" s="5">
        <v>-1</v>
      </c>
      <c r="FR738" s="5">
        <v>-1</v>
      </c>
      <c r="FS738" s="5">
        <v>-1</v>
      </c>
      <c r="FT738" s="5">
        <v>-1</v>
      </c>
      <c r="FU738" s="5">
        <v>-1</v>
      </c>
      <c r="FV738" s="5">
        <v>-1</v>
      </c>
      <c r="FW738" s="5">
        <v>-1</v>
      </c>
      <c r="FX738" s="5">
        <v>-1</v>
      </c>
      <c r="FY738" s="5">
        <v>-1</v>
      </c>
      <c r="FZ738" s="5">
        <v>-1</v>
      </c>
      <c r="GA738" s="5">
        <v>-1</v>
      </c>
      <c r="GB738" s="5">
        <v>-1</v>
      </c>
      <c r="GC738" s="5">
        <v>-1</v>
      </c>
      <c r="GD738" s="5">
        <v>-1</v>
      </c>
      <c r="GE738" s="5">
        <v>-1</v>
      </c>
      <c r="GF738" s="5">
        <v>-1</v>
      </c>
      <c r="GG738" s="5">
        <v>-1</v>
      </c>
      <c r="GH738" s="5">
        <v>-1</v>
      </c>
      <c r="GI738" s="5">
        <v>-1</v>
      </c>
      <c r="GJ738" s="5">
        <v>-1</v>
      </c>
      <c r="GK738" s="5">
        <v>-1</v>
      </c>
      <c r="GL738" s="5">
        <v>-1</v>
      </c>
      <c r="GM738" s="5">
        <v>-1</v>
      </c>
      <c r="GN738" s="5">
        <v>-1</v>
      </c>
      <c r="GO738" s="5">
        <v>-1</v>
      </c>
      <c r="GP738" s="5">
        <v>-1</v>
      </c>
      <c r="GQ738" s="5">
        <v>-1</v>
      </c>
      <c r="GR738" s="5">
        <v>-1</v>
      </c>
      <c r="GS738" s="5">
        <v>-1</v>
      </c>
      <c r="GT738" s="5">
        <f>IF(ISNUMBER(EmisData!L739),EmisData!L739/86400/365*0.12,-1)</f>
        <v>7.7587519025875197E-8</v>
      </c>
      <c r="GU738" s="5">
        <v>-1</v>
      </c>
      <c r="GV738" s="5">
        <v>-1</v>
      </c>
      <c r="GW738" s="5">
        <v>-1</v>
      </c>
      <c r="GX738" s="5">
        <v>-1</v>
      </c>
      <c r="GY738" s="5">
        <f>IF(ISNUMBER(EmisData!O740),EmisData!O740/86400/365*0.12,-1)</f>
        <v>-1</v>
      </c>
      <c r="GZ738" s="5">
        <v>-1</v>
      </c>
      <c r="HA738" s="5">
        <v>-1</v>
      </c>
      <c r="HB738" s="5">
        <v>-1</v>
      </c>
      <c r="HC738" s="5">
        <v>-1</v>
      </c>
      <c r="HD738" s="5">
        <v>-1</v>
      </c>
      <c r="HE738" s="5">
        <v>-1</v>
      </c>
      <c r="HF738" s="5">
        <v>-1</v>
      </c>
      <c r="HG738" s="5">
        <v>-1</v>
      </c>
      <c r="HH738" s="5">
        <v>-1</v>
      </c>
      <c r="HI738" s="5">
        <f>IF(ISNUMBER(EmisData!M739),EmisData!M739/86400/365*0.12,-1)</f>
        <v>-1</v>
      </c>
      <c r="HJ738" s="5">
        <v>-1</v>
      </c>
      <c r="HK738" s="5">
        <v>-1</v>
      </c>
      <c r="HL738" s="5">
        <v>-1</v>
      </c>
      <c r="HM738" s="5">
        <v>-1</v>
      </c>
      <c r="HN738" s="5">
        <v>-1</v>
      </c>
      <c r="HO738" s="5">
        <v>-1</v>
      </c>
      <c r="HP738" s="5">
        <v>-1</v>
      </c>
      <c r="HQ738" s="5" t="s">
        <v>720</v>
      </c>
      <c r="HR738" s="5" t="str">
        <f>EmisData!Z739</f>
        <v>yes</v>
      </c>
    </row>
    <row r="739" spans="1:226" x14ac:dyDescent="0.25">
      <c r="A739" s="50" t="s">
        <v>20311</v>
      </c>
      <c r="B739" s="26">
        <v>5428</v>
      </c>
      <c r="C739" s="34" t="s">
        <v>20310</v>
      </c>
      <c r="D739" s="5">
        <v>2</v>
      </c>
      <c r="E739" s="5">
        <v>0</v>
      </c>
      <c r="F739" s="5">
        <f>VLOOKUP($B739,STPdata!$B:$J,6,FALSE)</f>
        <v>3.2445184298296687E-9</v>
      </c>
      <c r="G739" s="5">
        <f>VLOOKUP($B739,STPdata!$B:$J,7,FALSE)</f>
        <v>0.16117915091010565</v>
      </c>
      <c r="H739" s="5">
        <f>VLOOKUP($B739,STPdata!$B:$J,8,FALSE)</f>
        <v>0.6897696669562956</v>
      </c>
      <c r="I739" s="5">
        <f>VLOOKUP($B739,STPdata!$B:$J,9,FALSE)</f>
        <v>0.14905117888907846</v>
      </c>
      <c r="J739" s="5">
        <v>-1</v>
      </c>
      <c r="K739" s="5">
        <v>-1</v>
      </c>
      <c r="L739" s="5">
        <v>-1</v>
      </c>
      <c r="M739" s="5">
        <v>-1</v>
      </c>
      <c r="N739" s="5">
        <v>-1</v>
      </c>
      <c r="O739" s="5">
        <v>-1</v>
      </c>
      <c r="P739" s="5">
        <v>-1</v>
      </c>
      <c r="Q739" s="5">
        <v>-1</v>
      </c>
      <c r="R739" s="5">
        <v>-1</v>
      </c>
      <c r="S739" s="5">
        <v>-1</v>
      </c>
      <c r="T739" s="5">
        <v>-1</v>
      </c>
      <c r="U739" s="5">
        <v>-1</v>
      </c>
      <c r="V739" s="5">
        <f>IF(ISNUMBER(EmisData!N741),EmisData!N741/86400/365*0.12,-1)</f>
        <v>-1</v>
      </c>
      <c r="W739" s="5">
        <v>-1</v>
      </c>
      <c r="X739" s="5">
        <v>-1</v>
      </c>
      <c r="Y739" s="5">
        <v>-1</v>
      </c>
      <c r="Z739" s="5">
        <v>-1</v>
      </c>
      <c r="AA739" s="5">
        <v>-1</v>
      </c>
      <c r="AB739" s="5">
        <v>-1</v>
      </c>
      <c r="AC739" s="5">
        <v>-1</v>
      </c>
      <c r="AD739" s="5">
        <v>-1</v>
      </c>
      <c r="AE739" s="5">
        <v>-1</v>
      </c>
      <c r="AF739" s="5">
        <v>-1</v>
      </c>
      <c r="AG739" s="5">
        <v>-1</v>
      </c>
      <c r="AH739" s="5">
        <v>-1</v>
      </c>
      <c r="AI739" s="5">
        <v>-1</v>
      </c>
      <c r="AJ739" s="5">
        <v>-1</v>
      </c>
      <c r="AK739" s="5">
        <v>-1</v>
      </c>
      <c r="AL739" s="5">
        <v>-1</v>
      </c>
      <c r="AM739" s="5">
        <v>-1</v>
      </c>
      <c r="AN739" s="5">
        <v>-1</v>
      </c>
      <c r="AO739" s="5">
        <v>-1</v>
      </c>
      <c r="AP739" s="5">
        <v>-1</v>
      </c>
      <c r="AQ739" s="5">
        <v>-1</v>
      </c>
      <c r="AR739" s="5">
        <v>-1</v>
      </c>
      <c r="AS739" s="5">
        <v>-1</v>
      </c>
      <c r="AT739" s="5">
        <v>-1</v>
      </c>
      <c r="AU739" s="5">
        <v>-1</v>
      </c>
      <c r="AV739" s="5">
        <v>-1</v>
      </c>
      <c r="AW739" s="5">
        <v>-1</v>
      </c>
      <c r="AX739" s="5">
        <v>-1</v>
      </c>
      <c r="AY739" s="5">
        <v>-1</v>
      </c>
      <c r="AZ739" s="5">
        <v>-1</v>
      </c>
      <c r="BA739" s="5">
        <v>-1</v>
      </c>
      <c r="BB739" s="5">
        <v>-1</v>
      </c>
      <c r="BC739" s="5">
        <v>-1</v>
      </c>
      <c r="BD739" s="5">
        <v>-1</v>
      </c>
      <c r="BE739" s="5">
        <v>-1</v>
      </c>
      <c r="BF739" s="5">
        <v>-1</v>
      </c>
      <c r="BG739" s="5">
        <v>-1</v>
      </c>
      <c r="BH739" s="5">
        <v>-1</v>
      </c>
      <c r="BI739" s="5">
        <v>-1</v>
      </c>
      <c r="BJ739" s="5">
        <v>-1</v>
      </c>
      <c r="BK739" s="5">
        <v>-1</v>
      </c>
      <c r="BL739" s="5">
        <v>-1</v>
      </c>
      <c r="BM739" s="5">
        <v>-1</v>
      </c>
      <c r="BN739" s="5">
        <v>-1</v>
      </c>
      <c r="BO739" s="5">
        <v>-1</v>
      </c>
      <c r="BP739" s="5">
        <v>-1</v>
      </c>
      <c r="BQ739" s="5">
        <v>-1</v>
      </c>
      <c r="BR739" s="5">
        <v>-1</v>
      </c>
      <c r="BS739" s="5">
        <v>-1</v>
      </c>
      <c r="BT739" s="5">
        <v>-1</v>
      </c>
      <c r="BU739" s="5">
        <v>-1</v>
      </c>
      <c r="BV739" s="5">
        <v>-1</v>
      </c>
      <c r="BW739" s="5">
        <v>-1</v>
      </c>
      <c r="BX739" s="5">
        <v>-1</v>
      </c>
      <c r="BY739" s="5">
        <f>IF(ISNUMBER(EmisData!Q741),EmisData!Q741/86400/365*0.12,-1)</f>
        <v>-1</v>
      </c>
      <c r="BZ739" s="5">
        <v>-1</v>
      </c>
      <c r="CA739" s="5">
        <v>-1</v>
      </c>
      <c r="CB739" s="5">
        <v>-1</v>
      </c>
      <c r="CC739" s="5">
        <v>-1</v>
      </c>
      <c r="CD739" s="5">
        <f>IF(ISNUMBER(EmisData!P741),EmisData!P741/86400/365*0.12,-1)</f>
        <v>-1</v>
      </c>
      <c r="CE739" s="5">
        <v>-1</v>
      </c>
      <c r="CF739" s="5">
        <v>-1</v>
      </c>
      <c r="CG739" s="5">
        <v>-1</v>
      </c>
      <c r="CH739" s="5">
        <v>-1</v>
      </c>
      <c r="CI739" s="5">
        <v>-1</v>
      </c>
      <c r="CJ739" s="5">
        <v>-1</v>
      </c>
      <c r="CK739" s="5">
        <v>-1</v>
      </c>
      <c r="CL739" s="5">
        <v>-1</v>
      </c>
      <c r="CM739" s="5">
        <v>-1</v>
      </c>
      <c r="CN739" s="5">
        <v>-1</v>
      </c>
      <c r="CO739" s="5">
        <v>-1</v>
      </c>
      <c r="CP739" s="5">
        <v>-1</v>
      </c>
      <c r="CQ739" s="5">
        <v>-1</v>
      </c>
      <c r="CR739" s="5">
        <v>-1</v>
      </c>
      <c r="CS739" s="5">
        <v>-1</v>
      </c>
      <c r="CT739" s="5">
        <v>-1</v>
      </c>
      <c r="CU739" s="5">
        <v>-1</v>
      </c>
      <c r="CV739" s="5">
        <v>-1</v>
      </c>
      <c r="CW739" s="5">
        <v>-1</v>
      </c>
      <c r="CX739" s="5">
        <v>-1</v>
      </c>
      <c r="CY739" s="5">
        <v>-1</v>
      </c>
      <c r="CZ739" s="5">
        <v>-1</v>
      </c>
      <c r="DA739" s="5">
        <v>-1</v>
      </c>
      <c r="DB739" s="5">
        <v>-1</v>
      </c>
      <c r="DC739" s="5">
        <v>-1</v>
      </c>
      <c r="DD739" s="5">
        <v>-1</v>
      </c>
      <c r="DE739" s="5">
        <v>-1</v>
      </c>
      <c r="DF739" s="5">
        <v>-1</v>
      </c>
      <c r="DG739" s="5">
        <v>-1</v>
      </c>
      <c r="DH739" s="5">
        <v>-1</v>
      </c>
      <c r="DI739" s="5">
        <v>-1</v>
      </c>
      <c r="DJ739" s="5">
        <v>-1</v>
      </c>
      <c r="DK739" s="5">
        <v>-1</v>
      </c>
      <c r="DL739" s="5">
        <v>-1</v>
      </c>
      <c r="DM739" s="5">
        <v>-1</v>
      </c>
      <c r="DN739" s="5">
        <v>-1</v>
      </c>
      <c r="DO739" s="5">
        <v>-1</v>
      </c>
      <c r="DP739" s="5">
        <v>-1</v>
      </c>
      <c r="DQ739" s="5">
        <v>-1</v>
      </c>
      <c r="DR739" s="5">
        <v>-1</v>
      </c>
      <c r="DS739" s="5">
        <v>-1</v>
      </c>
      <c r="DT739" s="5">
        <v>-1</v>
      </c>
      <c r="DU739" s="5">
        <v>-1</v>
      </c>
      <c r="DV739" s="5">
        <v>-1</v>
      </c>
      <c r="DW739" s="5">
        <v>-1</v>
      </c>
      <c r="DX739" s="5">
        <v>-1</v>
      </c>
      <c r="DY739" s="5">
        <v>-1</v>
      </c>
      <c r="DZ739" s="5">
        <v>-1</v>
      </c>
      <c r="EA739" s="5">
        <v>-1</v>
      </c>
      <c r="EB739" s="5">
        <v>-1</v>
      </c>
      <c r="EC739" s="5">
        <v>-1</v>
      </c>
      <c r="ED739" s="5">
        <v>-1</v>
      </c>
      <c r="EE739" s="5">
        <v>-1</v>
      </c>
      <c r="EF739" s="5">
        <v>-1</v>
      </c>
      <c r="EG739" s="5">
        <v>-1</v>
      </c>
      <c r="EH739" s="5">
        <v>-1</v>
      </c>
      <c r="EI739" s="5">
        <v>-1</v>
      </c>
      <c r="EJ739" s="5">
        <v>-1</v>
      </c>
      <c r="EK739" s="5">
        <v>-1</v>
      </c>
      <c r="EL739" s="5">
        <v>-1</v>
      </c>
      <c r="EM739" s="5">
        <v>-1</v>
      </c>
      <c r="EN739" s="5">
        <v>-1</v>
      </c>
      <c r="EO739" s="5">
        <v>-1</v>
      </c>
      <c r="EP739" s="5">
        <v>-1</v>
      </c>
      <c r="EQ739" s="5">
        <v>-1</v>
      </c>
      <c r="ER739" s="5">
        <v>-1</v>
      </c>
      <c r="ES739" s="5">
        <v>-1</v>
      </c>
      <c r="ET739" s="5">
        <v>-1</v>
      </c>
      <c r="EU739" s="5">
        <v>-1</v>
      </c>
      <c r="EV739" s="5">
        <f>IF(ISNUMBER(EmisData!R741),EmisData!R741/86400/365*0.12,-1)</f>
        <v>-1</v>
      </c>
      <c r="EW739" s="5">
        <v>-1</v>
      </c>
      <c r="EX739" s="5">
        <v>-1</v>
      </c>
      <c r="EY739" s="5">
        <v>-1</v>
      </c>
      <c r="EZ739" s="5">
        <v>-1</v>
      </c>
      <c r="FA739" s="5">
        <v>-1</v>
      </c>
      <c r="FB739" s="5">
        <v>-1</v>
      </c>
      <c r="FC739" s="5">
        <v>-1</v>
      </c>
      <c r="FD739" s="5">
        <v>-1</v>
      </c>
      <c r="FE739" s="5">
        <v>-1</v>
      </c>
      <c r="FF739" s="5">
        <v>-1</v>
      </c>
      <c r="FG739" s="5">
        <v>-1</v>
      </c>
      <c r="FH739" s="5">
        <v>-1</v>
      </c>
      <c r="FI739" s="5">
        <v>-1</v>
      </c>
      <c r="FJ739" s="5">
        <v>-1</v>
      </c>
      <c r="FK739" s="5">
        <v>-1</v>
      </c>
      <c r="FL739" s="5">
        <v>-1</v>
      </c>
      <c r="FM739" s="5">
        <v>-1</v>
      </c>
      <c r="FN739" s="5">
        <v>-1</v>
      </c>
      <c r="FO739" s="5">
        <v>-1</v>
      </c>
      <c r="FP739" s="5">
        <v>-1</v>
      </c>
      <c r="FQ739" s="5">
        <v>-1</v>
      </c>
      <c r="FR739" s="5">
        <v>-1</v>
      </c>
      <c r="FS739" s="5">
        <v>-1</v>
      </c>
      <c r="FT739" s="5">
        <v>-1</v>
      </c>
      <c r="FU739" s="5">
        <v>-1</v>
      </c>
      <c r="FV739" s="5">
        <v>-1</v>
      </c>
      <c r="FW739" s="5">
        <v>-1</v>
      </c>
      <c r="FX739" s="5">
        <v>-1</v>
      </c>
      <c r="FY739" s="5">
        <v>-1</v>
      </c>
      <c r="FZ739" s="5">
        <v>-1</v>
      </c>
      <c r="GA739" s="5">
        <v>-1</v>
      </c>
      <c r="GB739" s="5">
        <v>-1</v>
      </c>
      <c r="GC739" s="5">
        <v>-1</v>
      </c>
      <c r="GD739" s="5">
        <v>-1</v>
      </c>
      <c r="GE739" s="5">
        <v>-1</v>
      </c>
      <c r="GF739" s="5">
        <v>-1</v>
      </c>
      <c r="GG739" s="5">
        <v>-1</v>
      </c>
      <c r="GH739" s="5">
        <v>-1</v>
      </c>
      <c r="GI739" s="5">
        <v>-1</v>
      </c>
      <c r="GJ739" s="5">
        <v>-1</v>
      </c>
      <c r="GK739" s="5">
        <v>-1</v>
      </c>
      <c r="GL739" s="5">
        <v>-1</v>
      </c>
      <c r="GM739" s="5">
        <v>-1</v>
      </c>
      <c r="GN739" s="5">
        <v>-1</v>
      </c>
      <c r="GO739" s="5">
        <v>-1</v>
      </c>
      <c r="GP739" s="5">
        <v>-1</v>
      </c>
      <c r="GQ739" s="5">
        <v>-1</v>
      </c>
      <c r="GR739" s="5">
        <v>-1</v>
      </c>
      <c r="GS739" s="5">
        <v>-1</v>
      </c>
      <c r="GT739" s="5">
        <f>IF(ISNUMBER(EmisData!L740),EmisData!L740/86400/365*0.12,-1)</f>
        <v>9.3683409436834083E-7</v>
      </c>
      <c r="GU739" s="5">
        <v>-1</v>
      </c>
      <c r="GV739" s="5">
        <v>-1</v>
      </c>
      <c r="GW739" s="5">
        <v>-1</v>
      </c>
      <c r="GX739" s="5">
        <v>-1</v>
      </c>
      <c r="GY739" s="5">
        <f>IF(ISNUMBER(EmisData!O741),EmisData!O741/86400/365*0.12,-1)</f>
        <v>-1</v>
      </c>
      <c r="GZ739" s="5">
        <v>-1</v>
      </c>
      <c r="HA739" s="5">
        <v>-1</v>
      </c>
      <c r="HB739" s="5">
        <v>-1</v>
      </c>
      <c r="HC739" s="5">
        <v>-1</v>
      </c>
      <c r="HD739" s="5">
        <v>-1</v>
      </c>
      <c r="HE739" s="5">
        <v>-1</v>
      </c>
      <c r="HF739" s="5">
        <v>-1</v>
      </c>
      <c r="HG739" s="5">
        <v>-1</v>
      </c>
      <c r="HH739" s="5">
        <v>-1</v>
      </c>
      <c r="HI739" s="5">
        <f>IF(ISNUMBER(EmisData!M740),EmisData!M740/86400/365*0.12,-1)</f>
        <v>1.4357330740380063E-4</v>
      </c>
      <c r="HJ739" s="5">
        <v>-1</v>
      </c>
      <c r="HK739" s="5">
        <v>-1</v>
      </c>
      <c r="HL739" s="5">
        <v>-1</v>
      </c>
      <c r="HM739" s="5">
        <v>-1</v>
      </c>
      <c r="HN739" s="5">
        <v>-1</v>
      </c>
      <c r="HO739" s="5">
        <v>-1</v>
      </c>
      <c r="HP739" s="5">
        <v>-1</v>
      </c>
      <c r="HQ739" s="5" t="s">
        <v>720</v>
      </c>
      <c r="HR739" s="5" t="str">
        <f>EmisData!Z740</f>
        <v>yes</v>
      </c>
    </row>
    <row r="740" spans="1:226" x14ac:dyDescent="0.25">
      <c r="A740" s="35" t="s">
        <v>20317</v>
      </c>
      <c r="B740" s="26">
        <v>5429</v>
      </c>
      <c r="C740" s="34" t="s">
        <v>20316</v>
      </c>
      <c r="D740" s="5">
        <v>2</v>
      </c>
      <c r="E740" s="5">
        <v>0</v>
      </c>
      <c r="F740" s="5">
        <f>VLOOKUP($B740,STPdata!$B:$J,6,FALSE)</f>
        <v>3.052406573584183E-24</v>
      </c>
      <c r="G740" s="5">
        <f>VLOOKUP($B740,STPdata!$B:$J,7,FALSE)</f>
        <v>0.74003849317589199</v>
      </c>
      <c r="H740" s="5">
        <f>VLOOKUP($B740,STPdata!$B:$J,8,FALSE)</f>
        <v>3.3836843858945385E-2</v>
      </c>
      <c r="I740" s="5">
        <f>VLOOKUP($B740,STPdata!$B:$J,9,FALSE)</f>
        <v>0.22612466296516257</v>
      </c>
      <c r="J740" s="5">
        <v>-1</v>
      </c>
      <c r="K740" s="5">
        <v>-1</v>
      </c>
      <c r="L740" s="5">
        <v>-1</v>
      </c>
      <c r="M740" s="5">
        <v>-1</v>
      </c>
      <c r="N740" s="5">
        <v>-1</v>
      </c>
      <c r="O740" s="5">
        <v>-1</v>
      </c>
      <c r="P740" s="5">
        <v>-1</v>
      </c>
      <c r="Q740" s="5">
        <v>-1</v>
      </c>
      <c r="R740" s="5">
        <v>-1</v>
      </c>
      <c r="S740" s="5">
        <v>-1</v>
      </c>
      <c r="T740" s="5">
        <v>-1</v>
      </c>
      <c r="U740" s="5">
        <v>-1</v>
      </c>
      <c r="V740" s="5">
        <f>IF(ISNUMBER(EmisData!N742),EmisData!N742/86400/365*0.12,-1)</f>
        <v>-1</v>
      </c>
      <c r="W740" s="5">
        <v>-1</v>
      </c>
      <c r="X740" s="5">
        <v>-1</v>
      </c>
      <c r="Y740" s="5">
        <v>-1</v>
      </c>
      <c r="Z740" s="5">
        <v>-1</v>
      </c>
      <c r="AA740" s="5">
        <v>-1</v>
      </c>
      <c r="AB740" s="5">
        <v>-1</v>
      </c>
      <c r="AC740" s="5">
        <v>-1</v>
      </c>
      <c r="AD740" s="5">
        <v>-1</v>
      </c>
      <c r="AE740" s="5">
        <v>-1</v>
      </c>
      <c r="AF740" s="5">
        <v>-1</v>
      </c>
      <c r="AG740" s="5">
        <v>-1</v>
      </c>
      <c r="AH740" s="5">
        <v>-1</v>
      </c>
      <c r="AI740" s="5">
        <v>-1</v>
      </c>
      <c r="AJ740" s="5">
        <v>-1</v>
      </c>
      <c r="AK740" s="5">
        <v>-1</v>
      </c>
      <c r="AL740" s="5">
        <v>-1</v>
      </c>
      <c r="AM740" s="5">
        <v>-1</v>
      </c>
      <c r="AN740" s="5">
        <v>-1</v>
      </c>
      <c r="AO740" s="5">
        <v>-1</v>
      </c>
      <c r="AP740" s="5">
        <v>-1</v>
      </c>
      <c r="AQ740" s="5">
        <v>-1</v>
      </c>
      <c r="AR740" s="5">
        <v>-1</v>
      </c>
      <c r="AS740" s="5">
        <v>-1</v>
      </c>
      <c r="AT740" s="5">
        <v>-1</v>
      </c>
      <c r="AU740" s="5">
        <v>-1</v>
      </c>
      <c r="AV740" s="5">
        <v>-1</v>
      </c>
      <c r="AW740" s="5">
        <v>-1</v>
      </c>
      <c r="AX740" s="5">
        <v>-1</v>
      </c>
      <c r="AY740" s="5">
        <v>-1</v>
      </c>
      <c r="AZ740" s="5">
        <v>-1</v>
      </c>
      <c r="BA740" s="5">
        <v>-1</v>
      </c>
      <c r="BB740" s="5">
        <v>-1</v>
      </c>
      <c r="BC740" s="5">
        <v>-1</v>
      </c>
      <c r="BD740" s="5">
        <v>-1</v>
      </c>
      <c r="BE740" s="5">
        <v>-1</v>
      </c>
      <c r="BF740" s="5">
        <v>-1</v>
      </c>
      <c r="BG740" s="5">
        <v>-1</v>
      </c>
      <c r="BH740" s="5">
        <v>-1</v>
      </c>
      <c r="BI740" s="5">
        <v>-1</v>
      </c>
      <c r="BJ740" s="5">
        <v>-1</v>
      </c>
      <c r="BK740" s="5">
        <v>-1</v>
      </c>
      <c r="BL740" s="5">
        <v>-1</v>
      </c>
      <c r="BM740" s="5">
        <v>-1</v>
      </c>
      <c r="BN740" s="5">
        <v>-1</v>
      </c>
      <c r="BO740" s="5">
        <v>-1</v>
      </c>
      <c r="BP740" s="5">
        <v>-1</v>
      </c>
      <c r="BQ740" s="5">
        <v>-1</v>
      </c>
      <c r="BR740" s="5">
        <v>-1</v>
      </c>
      <c r="BS740" s="5">
        <v>-1</v>
      </c>
      <c r="BT740" s="5">
        <v>-1</v>
      </c>
      <c r="BU740" s="5">
        <v>-1</v>
      </c>
      <c r="BV740" s="5">
        <v>-1</v>
      </c>
      <c r="BW740" s="5">
        <v>-1</v>
      </c>
      <c r="BX740" s="5">
        <v>-1</v>
      </c>
      <c r="BY740" s="5">
        <f>IF(ISNUMBER(EmisData!Q742),EmisData!Q742/86400/365*0.12,-1)</f>
        <v>-1</v>
      </c>
      <c r="BZ740" s="5">
        <v>-1</v>
      </c>
      <c r="CA740" s="5">
        <v>-1</v>
      </c>
      <c r="CB740" s="5">
        <v>-1</v>
      </c>
      <c r="CC740" s="5">
        <v>-1</v>
      </c>
      <c r="CD740" s="5">
        <f>IF(ISNUMBER(EmisData!P742),EmisData!P742/86400/365*0.12,-1)</f>
        <v>-1</v>
      </c>
      <c r="CE740" s="5">
        <v>-1</v>
      </c>
      <c r="CF740" s="5">
        <v>-1</v>
      </c>
      <c r="CG740" s="5">
        <v>-1</v>
      </c>
      <c r="CH740" s="5">
        <v>-1</v>
      </c>
      <c r="CI740" s="5">
        <v>-1</v>
      </c>
      <c r="CJ740" s="5">
        <v>-1</v>
      </c>
      <c r="CK740" s="5">
        <v>-1</v>
      </c>
      <c r="CL740" s="5">
        <v>-1</v>
      </c>
      <c r="CM740" s="5">
        <v>-1</v>
      </c>
      <c r="CN740" s="5">
        <v>-1</v>
      </c>
      <c r="CO740" s="5">
        <v>-1</v>
      </c>
      <c r="CP740" s="5">
        <v>-1</v>
      </c>
      <c r="CQ740" s="5">
        <v>-1</v>
      </c>
      <c r="CR740" s="5">
        <v>-1</v>
      </c>
      <c r="CS740" s="5">
        <v>-1</v>
      </c>
      <c r="CT740" s="5">
        <v>-1</v>
      </c>
      <c r="CU740" s="5">
        <v>-1</v>
      </c>
      <c r="CV740" s="5">
        <v>-1</v>
      </c>
      <c r="CW740" s="5">
        <v>-1</v>
      </c>
      <c r="CX740" s="5">
        <v>-1</v>
      </c>
      <c r="CY740" s="5">
        <v>-1</v>
      </c>
      <c r="CZ740" s="5">
        <v>-1</v>
      </c>
      <c r="DA740" s="5">
        <v>-1</v>
      </c>
      <c r="DB740" s="5">
        <v>-1</v>
      </c>
      <c r="DC740" s="5">
        <v>-1</v>
      </c>
      <c r="DD740" s="5">
        <v>-1</v>
      </c>
      <c r="DE740" s="5">
        <v>-1</v>
      </c>
      <c r="DF740" s="5">
        <v>-1</v>
      </c>
      <c r="DG740" s="5">
        <v>-1</v>
      </c>
      <c r="DH740" s="5">
        <v>-1</v>
      </c>
      <c r="DI740" s="5">
        <v>-1</v>
      </c>
      <c r="DJ740" s="5">
        <v>-1</v>
      </c>
      <c r="DK740" s="5">
        <v>-1</v>
      </c>
      <c r="DL740" s="5">
        <v>-1</v>
      </c>
      <c r="DM740" s="5">
        <v>-1</v>
      </c>
      <c r="DN740" s="5">
        <v>-1</v>
      </c>
      <c r="DO740" s="5">
        <v>-1</v>
      </c>
      <c r="DP740" s="5">
        <v>-1</v>
      </c>
      <c r="DQ740" s="5">
        <v>-1</v>
      </c>
      <c r="DR740" s="5">
        <v>-1</v>
      </c>
      <c r="DS740" s="5">
        <v>-1</v>
      </c>
      <c r="DT740" s="5">
        <v>-1</v>
      </c>
      <c r="DU740" s="5">
        <v>-1</v>
      </c>
      <c r="DV740" s="5">
        <v>-1</v>
      </c>
      <c r="DW740" s="5">
        <v>-1</v>
      </c>
      <c r="DX740" s="5">
        <v>-1</v>
      </c>
      <c r="DY740" s="5">
        <v>-1</v>
      </c>
      <c r="DZ740" s="5">
        <v>-1</v>
      </c>
      <c r="EA740" s="5">
        <v>-1</v>
      </c>
      <c r="EB740" s="5">
        <v>-1</v>
      </c>
      <c r="EC740" s="5">
        <v>-1</v>
      </c>
      <c r="ED740" s="5">
        <v>-1</v>
      </c>
      <c r="EE740" s="5">
        <v>-1</v>
      </c>
      <c r="EF740" s="5">
        <v>-1</v>
      </c>
      <c r="EG740" s="5">
        <v>-1</v>
      </c>
      <c r="EH740" s="5">
        <v>-1</v>
      </c>
      <c r="EI740" s="5">
        <v>-1</v>
      </c>
      <c r="EJ740" s="5">
        <v>-1</v>
      </c>
      <c r="EK740" s="5">
        <v>-1</v>
      </c>
      <c r="EL740" s="5">
        <v>-1</v>
      </c>
      <c r="EM740" s="5">
        <v>-1</v>
      </c>
      <c r="EN740" s="5">
        <v>-1</v>
      </c>
      <c r="EO740" s="5">
        <v>-1</v>
      </c>
      <c r="EP740" s="5">
        <v>-1</v>
      </c>
      <c r="EQ740" s="5">
        <v>-1</v>
      </c>
      <c r="ER740" s="5">
        <v>-1</v>
      </c>
      <c r="ES740" s="5">
        <v>-1</v>
      </c>
      <c r="ET740" s="5">
        <v>-1</v>
      </c>
      <c r="EU740" s="5">
        <v>-1</v>
      </c>
      <c r="EV740" s="5">
        <f>IF(ISNUMBER(EmisData!R742),EmisData!R742/86400/365*0.12,-1)</f>
        <v>-1</v>
      </c>
      <c r="EW740" s="5">
        <v>-1</v>
      </c>
      <c r="EX740" s="5">
        <v>-1</v>
      </c>
      <c r="EY740" s="5">
        <v>-1</v>
      </c>
      <c r="EZ740" s="5">
        <v>-1</v>
      </c>
      <c r="FA740" s="5">
        <v>-1</v>
      </c>
      <c r="FB740" s="5">
        <v>-1</v>
      </c>
      <c r="FC740" s="5">
        <v>-1</v>
      </c>
      <c r="FD740" s="5">
        <v>-1</v>
      </c>
      <c r="FE740" s="5">
        <v>-1</v>
      </c>
      <c r="FF740" s="5">
        <v>-1</v>
      </c>
      <c r="FG740" s="5">
        <v>-1</v>
      </c>
      <c r="FH740" s="5">
        <v>-1</v>
      </c>
      <c r="FI740" s="5">
        <v>-1</v>
      </c>
      <c r="FJ740" s="5">
        <v>-1</v>
      </c>
      <c r="FK740" s="5">
        <v>-1</v>
      </c>
      <c r="FL740" s="5">
        <v>-1</v>
      </c>
      <c r="FM740" s="5">
        <v>-1</v>
      </c>
      <c r="FN740" s="5">
        <v>-1</v>
      </c>
      <c r="FO740" s="5">
        <v>-1</v>
      </c>
      <c r="FP740" s="5">
        <v>-1</v>
      </c>
      <c r="FQ740" s="5">
        <v>-1</v>
      </c>
      <c r="FR740" s="5">
        <v>-1</v>
      </c>
      <c r="FS740" s="5">
        <v>-1</v>
      </c>
      <c r="FT740" s="5">
        <v>-1</v>
      </c>
      <c r="FU740" s="5">
        <v>-1</v>
      </c>
      <c r="FV740" s="5">
        <v>-1</v>
      </c>
      <c r="FW740" s="5">
        <v>-1</v>
      </c>
      <c r="FX740" s="5">
        <v>-1</v>
      </c>
      <c r="FY740" s="5">
        <v>-1</v>
      </c>
      <c r="FZ740" s="5">
        <v>-1</v>
      </c>
      <c r="GA740" s="5">
        <v>-1</v>
      </c>
      <c r="GB740" s="5">
        <v>-1</v>
      </c>
      <c r="GC740" s="5">
        <v>-1</v>
      </c>
      <c r="GD740" s="5">
        <v>-1</v>
      </c>
      <c r="GE740" s="5">
        <v>-1</v>
      </c>
      <c r="GF740" s="5">
        <v>-1</v>
      </c>
      <c r="GG740" s="5">
        <v>-1</v>
      </c>
      <c r="GH740" s="5">
        <v>-1</v>
      </c>
      <c r="GI740" s="5">
        <v>-1</v>
      </c>
      <c r="GJ740" s="5">
        <v>-1</v>
      </c>
      <c r="GK740" s="5">
        <v>-1</v>
      </c>
      <c r="GL740" s="5">
        <v>-1</v>
      </c>
      <c r="GM740" s="5">
        <v>-1</v>
      </c>
      <c r="GN740" s="5">
        <v>-1</v>
      </c>
      <c r="GO740" s="5">
        <v>-1</v>
      </c>
      <c r="GP740" s="5">
        <v>-1</v>
      </c>
      <c r="GQ740" s="5">
        <v>-1</v>
      </c>
      <c r="GR740" s="5">
        <v>-1</v>
      </c>
      <c r="GS740" s="5">
        <v>-1</v>
      </c>
      <c r="GT740" s="5">
        <f>IF(ISNUMBER(EmisData!L741),EmisData!L741/86400/365*0.12,-1)</f>
        <v>1.3923135464231355E-7</v>
      </c>
      <c r="GU740" s="5">
        <v>-1</v>
      </c>
      <c r="GV740" s="5">
        <v>-1</v>
      </c>
      <c r="GW740" s="5">
        <v>-1</v>
      </c>
      <c r="GX740" s="5">
        <v>-1</v>
      </c>
      <c r="GY740" s="5">
        <f>IF(ISNUMBER(EmisData!O742),EmisData!O742/86400/365*0.12,-1)</f>
        <v>-1</v>
      </c>
      <c r="GZ740" s="5">
        <v>-1</v>
      </c>
      <c r="HA740" s="5">
        <v>-1</v>
      </c>
      <c r="HB740" s="5">
        <v>-1</v>
      </c>
      <c r="HC740" s="5">
        <v>-1</v>
      </c>
      <c r="HD740" s="5">
        <v>-1</v>
      </c>
      <c r="HE740" s="5">
        <v>-1</v>
      </c>
      <c r="HF740" s="5">
        <v>-1</v>
      </c>
      <c r="HG740" s="5">
        <v>-1</v>
      </c>
      <c r="HH740" s="5">
        <v>-1</v>
      </c>
      <c r="HI740" s="5">
        <f>IF(ISNUMBER(EmisData!M741),EmisData!M741/86400/365*0.12,-1)</f>
        <v>-1</v>
      </c>
      <c r="HJ740" s="5">
        <v>-1</v>
      </c>
      <c r="HK740" s="5">
        <v>-1</v>
      </c>
      <c r="HL740" s="5">
        <v>-1</v>
      </c>
      <c r="HM740" s="5">
        <v>-1</v>
      </c>
      <c r="HN740" s="5">
        <v>-1</v>
      </c>
      <c r="HO740" s="5">
        <v>-1</v>
      </c>
      <c r="HP740" s="5">
        <v>-1</v>
      </c>
      <c r="HQ740" s="5" t="s">
        <v>720</v>
      </c>
      <c r="HR740" s="5" t="str">
        <f>EmisData!Z741</f>
        <v>yes</v>
      </c>
    </row>
    <row r="741" spans="1:226" x14ac:dyDescent="0.25">
      <c r="A741" s="35" t="s">
        <v>20367</v>
      </c>
      <c r="B741" s="26">
        <v>5453</v>
      </c>
      <c r="C741" s="34" t="s">
        <v>20366</v>
      </c>
      <c r="D741" s="5">
        <v>2</v>
      </c>
      <c r="E741" s="5">
        <v>0</v>
      </c>
      <c r="F741" s="5">
        <f>VLOOKUP($B741,STPdata!$B:$J,6,FALSE)</f>
        <v>7.1866609518404669E-10</v>
      </c>
      <c r="G741" s="5">
        <f>VLOOKUP($B741,STPdata!$B:$J,7,FALSE)</f>
        <v>0.49933098773045737</v>
      </c>
      <c r="H741" s="5">
        <f>VLOOKUP($B741,STPdata!$B:$J,8,FALSE)</f>
        <v>6.7471961452918805E-3</v>
      </c>
      <c r="I741" s="5">
        <f>VLOOKUP($B741,STPdata!$B:$J,9,FALSE)</f>
        <v>0.49392181540558477</v>
      </c>
      <c r="J741" s="5">
        <v>-1</v>
      </c>
      <c r="K741" s="5">
        <v>-1</v>
      </c>
      <c r="L741" s="5">
        <v>-1</v>
      </c>
      <c r="M741" s="5">
        <v>-1</v>
      </c>
      <c r="N741" s="5">
        <v>-1</v>
      </c>
      <c r="O741" s="5">
        <v>-1</v>
      </c>
      <c r="P741" s="5">
        <v>-1</v>
      </c>
      <c r="Q741" s="5">
        <v>-1</v>
      </c>
      <c r="R741" s="5">
        <v>-1</v>
      </c>
      <c r="S741" s="5">
        <v>-1</v>
      </c>
      <c r="T741" s="5">
        <v>-1</v>
      </c>
      <c r="U741" s="5">
        <v>-1</v>
      </c>
      <c r="V741" s="5">
        <f>IF(ISNUMBER(EmisData!N743),EmisData!N743/86400/365*0.12,-1)</f>
        <v>-1</v>
      </c>
      <c r="W741" s="5">
        <v>-1</v>
      </c>
      <c r="X741" s="5">
        <v>-1</v>
      </c>
      <c r="Y741" s="5">
        <v>-1</v>
      </c>
      <c r="Z741" s="5">
        <v>-1</v>
      </c>
      <c r="AA741" s="5">
        <v>-1</v>
      </c>
      <c r="AB741" s="5">
        <v>-1</v>
      </c>
      <c r="AC741" s="5">
        <v>-1</v>
      </c>
      <c r="AD741" s="5">
        <v>-1</v>
      </c>
      <c r="AE741" s="5">
        <v>-1</v>
      </c>
      <c r="AF741" s="5">
        <v>-1</v>
      </c>
      <c r="AG741" s="5">
        <v>-1</v>
      </c>
      <c r="AH741" s="5">
        <v>-1</v>
      </c>
      <c r="AI741" s="5">
        <v>-1</v>
      </c>
      <c r="AJ741" s="5">
        <v>-1</v>
      </c>
      <c r="AK741" s="5">
        <v>-1</v>
      </c>
      <c r="AL741" s="5">
        <v>-1</v>
      </c>
      <c r="AM741" s="5">
        <v>-1</v>
      </c>
      <c r="AN741" s="5">
        <v>-1</v>
      </c>
      <c r="AO741" s="5">
        <v>-1</v>
      </c>
      <c r="AP741" s="5">
        <v>-1</v>
      </c>
      <c r="AQ741" s="5">
        <v>-1</v>
      </c>
      <c r="AR741" s="5">
        <v>-1</v>
      </c>
      <c r="AS741" s="5">
        <v>-1</v>
      </c>
      <c r="AT741" s="5">
        <v>-1</v>
      </c>
      <c r="AU741" s="5">
        <v>-1</v>
      </c>
      <c r="AV741" s="5">
        <v>-1</v>
      </c>
      <c r="AW741" s="5">
        <v>-1</v>
      </c>
      <c r="AX741" s="5">
        <v>-1</v>
      </c>
      <c r="AY741" s="5">
        <v>-1</v>
      </c>
      <c r="AZ741" s="5">
        <v>-1</v>
      </c>
      <c r="BA741" s="5">
        <v>-1</v>
      </c>
      <c r="BB741" s="5">
        <v>-1</v>
      </c>
      <c r="BC741" s="5">
        <v>-1</v>
      </c>
      <c r="BD741" s="5">
        <v>-1</v>
      </c>
      <c r="BE741" s="5">
        <v>-1</v>
      </c>
      <c r="BF741" s="5">
        <v>-1</v>
      </c>
      <c r="BG741" s="5">
        <v>-1</v>
      </c>
      <c r="BH741" s="5">
        <v>-1</v>
      </c>
      <c r="BI741" s="5">
        <v>-1</v>
      </c>
      <c r="BJ741" s="5">
        <v>-1</v>
      </c>
      <c r="BK741" s="5">
        <v>-1</v>
      </c>
      <c r="BL741" s="5">
        <v>-1</v>
      </c>
      <c r="BM741" s="5">
        <v>-1</v>
      </c>
      <c r="BN741" s="5">
        <v>-1</v>
      </c>
      <c r="BO741" s="5">
        <v>-1</v>
      </c>
      <c r="BP741" s="5">
        <v>-1</v>
      </c>
      <c r="BQ741" s="5">
        <v>-1</v>
      </c>
      <c r="BR741" s="5">
        <v>-1</v>
      </c>
      <c r="BS741" s="5">
        <v>-1</v>
      </c>
      <c r="BT741" s="5">
        <v>-1</v>
      </c>
      <c r="BU741" s="5">
        <v>-1</v>
      </c>
      <c r="BV741" s="5">
        <v>-1</v>
      </c>
      <c r="BW741" s="5">
        <v>-1</v>
      </c>
      <c r="BX741" s="5">
        <v>-1</v>
      </c>
      <c r="BY741" s="5">
        <f>IF(ISNUMBER(EmisData!Q743),EmisData!Q743/86400/365*0.12,-1)</f>
        <v>-1</v>
      </c>
      <c r="BZ741" s="5">
        <v>-1</v>
      </c>
      <c r="CA741" s="5">
        <v>-1</v>
      </c>
      <c r="CB741" s="5">
        <v>-1</v>
      </c>
      <c r="CC741" s="5">
        <v>-1</v>
      </c>
      <c r="CD741" s="5">
        <f>IF(ISNUMBER(EmisData!P743),EmisData!P743/86400/365*0.12,-1)</f>
        <v>-1</v>
      </c>
      <c r="CE741" s="5">
        <v>-1</v>
      </c>
      <c r="CF741" s="5">
        <v>-1</v>
      </c>
      <c r="CG741" s="5">
        <v>-1</v>
      </c>
      <c r="CH741" s="5">
        <v>-1</v>
      </c>
      <c r="CI741" s="5">
        <v>-1</v>
      </c>
      <c r="CJ741" s="5">
        <v>-1</v>
      </c>
      <c r="CK741" s="5">
        <v>-1</v>
      </c>
      <c r="CL741" s="5">
        <v>-1</v>
      </c>
      <c r="CM741" s="5">
        <v>-1</v>
      </c>
      <c r="CN741" s="5">
        <v>-1</v>
      </c>
      <c r="CO741" s="5">
        <v>-1</v>
      </c>
      <c r="CP741" s="5">
        <v>-1</v>
      </c>
      <c r="CQ741" s="5">
        <v>-1</v>
      </c>
      <c r="CR741" s="5">
        <v>-1</v>
      </c>
      <c r="CS741" s="5">
        <v>-1</v>
      </c>
      <c r="CT741" s="5">
        <v>-1</v>
      </c>
      <c r="CU741" s="5">
        <v>-1</v>
      </c>
      <c r="CV741" s="5">
        <v>-1</v>
      </c>
      <c r="CW741" s="5">
        <v>-1</v>
      </c>
      <c r="CX741" s="5">
        <v>-1</v>
      </c>
      <c r="CY741" s="5">
        <v>-1</v>
      </c>
      <c r="CZ741" s="5">
        <v>-1</v>
      </c>
      <c r="DA741" s="5">
        <v>-1</v>
      </c>
      <c r="DB741" s="5">
        <v>-1</v>
      </c>
      <c r="DC741" s="5">
        <v>-1</v>
      </c>
      <c r="DD741" s="5">
        <v>-1</v>
      </c>
      <c r="DE741" s="5">
        <v>-1</v>
      </c>
      <c r="DF741" s="5">
        <v>-1</v>
      </c>
      <c r="DG741" s="5">
        <v>-1</v>
      </c>
      <c r="DH741" s="5">
        <v>-1</v>
      </c>
      <c r="DI741" s="5">
        <v>-1</v>
      </c>
      <c r="DJ741" s="5">
        <v>-1</v>
      </c>
      <c r="DK741" s="5">
        <v>-1</v>
      </c>
      <c r="DL741" s="5">
        <v>-1</v>
      </c>
      <c r="DM741" s="5">
        <v>-1</v>
      </c>
      <c r="DN741" s="5">
        <v>-1</v>
      </c>
      <c r="DO741" s="5">
        <v>-1</v>
      </c>
      <c r="DP741" s="5">
        <v>-1</v>
      </c>
      <c r="DQ741" s="5">
        <v>-1</v>
      </c>
      <c r="DR741" s="5">
        <v>-1</v>
      </c>
      <c r="DS741" s="5">
        <v>-1</v>
      </c>
      <c r="DT741" s="5">
        <v>-1</v>
      </c>
      <c r="DU741" s="5">
        <v>-1</v>
      </c>
      <c r="DV741" s="5">
        <v>-1</v>
      </c>
      <c r="DW741" s="5">
        <v>-1</v>
      </c>
      <c r="DX741" s="5">
        <v>-1</v>
      </c>
      <c r="DY741" s="5">
        <v>-1</v>
      </c>
      <c r="DZ741" s="5">
        <v>-1</v>
      </c>
      <c r="EA741" s="5">
        <v>-1</v>
      </c>
      <c r="EB741" s="5">
        <v>-1</v>
      </c>
      <c r="EC741" s="5">
        <v>-1</v>
      </c>
      <c r="ED741" s="5">
        <v>-1</v>
      </c>
      <c r="EE741" s="5">
        <v>-1</v>
      </c>
      <c r="EF741" s="5">
        <v>-1</v>
      </c>
      <c r="EG741" s="5">
        <v>-1</v>
      </c>
      <c r="EH741" s="5">
        <v>-1</v>
      </c>
      <c r="EI741" s="5">
        <v>-1</v>
      </c>
      <c r="EJ741" s="5">
        <v>-1</v>
      </c>
      <c r="EK741" s="5">
        <v>-1</v>
      </c>
      <c r="EL741" s="5">
        <v>-1</v>
      </c>
      <c r="EM741" s="5">
        <v>-1</v>
      </c>
      <c r="EN741" s="5">
        <v>-1</v>
      </c>
      <c r="EO741" s="5">
        <v>-1</v>
      </c>
      <c r="EP741" s="5">
        <v>-1</v>
      </c>
      <c r="EQ741" s="5">
        <v>-1</v>
      </c>
      <c r="ER741" s="5">
        <v>-1</v>
      </c>
      <c r="ES741" s="5">
        <v>-1</v>
      </c>
      <c r="ET741" s="5">
        <v>-1</v>
      </c>
      <c r="EU741" s="5">
        <v>-1</v>
      </c>
      <c r="EV741" s="5">
        <f>IF(ISNUMBER(EmisData!R743),EmisData!R743/86400/365*0.12,-1)</f>
        <v>-1</v>
      </c>
      <c r="EW741" s="5">
        <v>-1</v>
      </c>
      <c r="EX741" s="5">
        <v>-1</v>
      </c>
      <c r="EY741" s="5">
        <v>-1</v>
      </c>
      <c r="EZ741" s="5">
        <v>-1</v>
      </c>
      <c r="FA741" s="5">
        <v>-1</v>
      </c>
      <c r="FB741" s="5">
        <v>-1</v>
      </c>
      <c r="FC741" s="5">
        <v>-1</v>
      </c>
      <c r="FD741" s="5">
        <v>-1</v>
      </c>
      <c r="FE741" s="5">
        <v>-1</v>
      </c>
      <c r="FF741" s="5">
        <v>-1</v>
      </c>
      <c r="FG741" s="5">
        <v>-1</v>
      </c>
      <c r="FH741" s="5">
        <v>-1</v>
      </c>
      <c r="FI741" s="5">
        <v>-1</v>
      </c>
      <c r="FJ741" s="5">
        <v>-1</v>
      </c>
      <c r="FK741" s="5">
        <v>-1</v>
      </c>
      <c r="FL741" s="5">
        <v>-1</v>
      </c>
      <c r="FM741" s="5">
        <v>-1</v>
      </c>
      <c r="FN741" s="5">
        <v>-1</v>
      </c>
      <c r="FO741" s="5">
        <v>-1</v>
      </c>
      <c r="FP741" s="5">
        <v>-1</v>
      </c>
      <c r="FQ741" s="5">
        <v>-1</v>
      </c>
      <c r="FR741" s="5">
        <v>-1</v>
      </c>
      <c r="FS741" s="5">
        <v>-1</v>
      </c>
      <c r="FT741" s="5">
        <v>-1</v>
      </c>
      <c r="FU741" s="5">
        <v>-1</v>
      </c>
      <c r="FV741" s="5">
        <v>-1</v>
      </c>
      <c r="FW741" s="5">
        <v>-1</v>
      </c>
      <c r="FX741" s="5">
        <v>-1</v>
      </c>
      <c r="FY741" s="5">
        <v>-1</v>
      </c>
      <c r="FZ741" s="5">
        <v>-1</v>
      </c>
      <c r="GA741" s="5">
        <v>-1</v>
      </c>
      <c r="GB741" s="5">
        <v>-1</v>
      </c>
      <c r="GC741" s="5">
        <v>-1</v>
      </c>
      <c r="GD741" s="5">
        <v>-1</v>
      </c>
      <c r="GE741" s="5">
        <v>-1</v>
      </c>
      <c r="GF741" s="5">
        <v>-1</v>
      </c>
      <c r="GG741" s="5">
        <v>-1</v>
      </c>
      <c r="GH741" s="5">
        <v>-1</v>
      </c>
      <c r="GI741" s="5">
        <v>-1</v>
      </c>
      <c r="GJ741" s="5">
        <v>-1</v>
      </c>
      <c r="GK741" s="5">
        <v>-1</v>
      </c>
      <c r="GL741" s="5">
        <v>-1</v>
      </c>
      <c r="GM741" s="5">
        <v>-1</v>
      </c>
      <c r="GN741" s="5">
        <v>-1</v>
      </c>
      <c r="GO741" s="5">
        <v>-1</v>
      </c>
      <c r="GP741" s="5">
        <v>-1</v>
      </c>
      <c r="GQ741" s="5">
        <v>-1</v>
      </c>
      <c r="GR741" s="5">
        <v>-1</v>
      </c>
      <c r="GS741" s="5">
        <v>-1</v>
      </c>
      <c r="GT741" s="5">
        <f>IF(ISNUMBER(EmisData!L742),EmisData!L742/86400/365*0.12,-1)</f>
        <v>-1</v>
      </c>
      <c r="GU741" s="5">
        <v>-1</v>
      </c>
      <c r="GV741" s="5">
        <v>-1</v>
      </c>
      <c r="GW741" s="5">
        <v>-1</v>
      </c>
      <c r="GX741" s="5">
        <v>-1</v>
      </c>
      <c r="GY741" s="5">
        <f>IF(ISNUMBER(EmisData!O743),EmisData!O743/86400/365*0.12,-1)</f>
        <v>-1</v>
      </c>
      <c r="GZ741" s="5">
        <v>-1</v>
      </c>
      <c r="HA741" s="5">
        <v>-1</v>
      </c>
      <c r="HB741" s="5">
        <v>-1</v>
      </c>
      <c r="HC741" s="5">
        <v>-1</v>
      </c>
      <c r="HD741" s="5">
        <v>-1</v>
      </c>
      <c r="HE741" s="5">
        <v>-1</v>
      </c>
      <c r="HF741" s="5">
        <v>-1</v>
      </c>
      <c r="HG741" s="5">
        <v>-1</v>
      </c>
      <c r="HH741" s="5">
        <v>-1</v>
      </c>
      <c r="HI741" s="5">
        <f>IF(ISNUMBER(EmisData!M742),EmisData!M742/86400/365*0.12,-1)</f>
        <v>1.4736402542752263E-7</v>
      </c>
      <c r="HJ741" s="5">
        <v>-1</v>
      </c>
      <c r="HK741" s="5">
        <v>-1</v>
      </c>
      <c r="HL741" s="5">
        <v>-1</v>
      </c>
      <c r="HM741" s="5">
        <v>-1</v>
      </c>
      <c r="HN741" s="5">
        <v>-1</v>
      </c>
      <c r="HO741" s="5">
        <v>-1</v>
      </c>
      <c r="HP741" s="5">
        <v>-1</v>
      </c>
      <c r="HQ741" s="5" t="s">
        <v>720</v>
      </c>
      <c r="HR741" s="5" t="str">
        <f>EmisData!Z742</f>
        <v>yes</v>
      </c>
    </row>
    <row r="742" spans="1:226" x14ac:dyDescent="0.25">
      <c r="A742" s="35" t="s">
        <v>20372</v>
      </c>
      <c r="B742" s="26">
        <v>5454</v>
      </c>
      <c r="C742" s="34" t="s">
        <v>20371</v>
      </c>
      <c r="D742" s="5">
        <v>2</v>
      </c>
      <c r="E742" s="5">
        <v>0</v>
      </c>
      <c r="F742" s="5">
        <f>VLOOKUP($B742,STPdata!$B:$J,6,FALSE)</f>
        <v>1.1912570502747169E-5</v>
      </c>
      <c r="G742" s="5">
        <f>VLOOKUP($B742,STPdata!$B:$J,7,FALSE)</f>
        <v>0.50104303064440336</v>
      </c>
      <c r="H742" s="5">
        <f>VLOOKUP($B742,STPdata!$B:$J,8,FALSE)</f>
        <v>3.2839338943615615E-3</v>
      </c>
      <c r="I742" s="5">
        <f>VLOOKUP($B742,STPdata!$B:$J,9,FALSE)</f>
        <v>0.49566112289073211</v>
      </c>
      <c r="J742" s="5">
        <v>-1</v>
      </c>
      <c r="K742" s="5">
        <v>-1</v>
      </c>
      <c r="L742" s="5">
        <v>-1</v>
      </c>
      <c r="M742" s="5">
        <v>-1</v>
      </c>
      <c r="N742" s="5">
        <v>-1</v>
      </c>
      <c r="O742" s="5">
        <v>-1</v>
      </c>
      <c r="P742" s="5">
        <v>-1</v>
      </c>
      <c r="Q742" s="5">
        <v>-1</v>
      </c>
      <c r="R742" s="5">
        <v>-1</v>
      </c>
      <c r="S742" s="5">
        <v>-1</v>
      </c>
      <c r="T742" s="5">
        <v>-1</v>
      </c>
      <c r="U742" s="5">
        <v>-1</v>
      </c>
      <c r="V742" s="5">
        <f>IF(ISNUMBER(EmisData!N744),EmisData!N744/86400/365*0.12,-1)</f>
        <v>-1</v>
      </c>
      <c r="W742" s="5">
        <v>-1</v>
      </c>
      <c r="X742" s="5">
        <v>-1</v>
      </c>
      <c r="Y742" s="5">
        <v>-1</v>
      </c>
      <c r="Z742" s="5">
        <v>-1</v>
      </c>
      <c r="AA742" s="5">
        <v>-1</v>
      </c>
      <c r="AB742" s="5">
        <v>-1</v>
      </c>
      <c r="AC742" s="5">
        <v>-1</v>
      </c>
      <c r="AD742" s="5">
        <v>-1</v>
      </c>
      <c r="AE742" s="5">
        <v>-1</v>
      </c>
      <c r="AF742" s="5">
        <v>-1</v>
      </c>
      <c r="AG742" s="5">
        <v>-1</v>
      </c>
      <c r="AH742" s="5">
        <v>-1</v>
      </c>
      <c r="AI742" s="5">
        <v>-1</v>
      </c>
      <c r="AJ742" s="5">
        <v>-1</v>
      </c>
      <c r="AK742" s="5">
        <v>-1</v>
      </c>
      <c r="AL742" s="5">
        <v>-1</v>
      </c>
      <c r="AM742" s="5">
        <v>-1</v>
      </c>
      <c r="AN742" s="5">
        <v>-1</v>
      </c>
      <c r="AO742" s="5">
        <v>-1</v>
      </c>
      <c r="AP742" s="5">
        <v>-1</v>
      </c>
      <c r="AQ742" s="5">
        <v>-1</v>
      </c>
      <c r="AR742" s="5">
        <v>-1</v>
      </c>
      <c r="AS742" s="5">
        <v>-1</v>
      </c>
      <c r="AT742" s="5">
        <v>-1</v>
      </c>
      <c r="AU742" s="5">
        <v>-1</v>
      </c>
      <c r="AV742" s="5">
        <v>-1</v>
      </c>
      <c r="AW742" s="5">
        <v>-1</v>
      </c>
      <c r="AX742" s="5">
        <v>-1</v>
      </c>
      <c r="AY742" s="5">
        <v>-1</v>
      </c>
      <c r="AZ742" s="5">
        <v>-1</v>
      </c>
      <c r="BA742" s="5">
        <v>-1</v>
      </c>
      <c r="BB742" s="5">
        <v>-1</v>
      </c>
      <c r="BC742" s="5">
        <v>-1</v>
      </c>
      <c r="BD742" s="5">
        <v>-1</v>
      </c>
      <c r="BE742" s="5">
        <v>-1</v>
      </c>
      <c r="BF742" s="5">
        <v>-1</v>
      </c>
      <c r="BG742" s="5">
        <v>-1</v>
      </c>
      <c r="BH742" s="5">
        <v>-1</v>
      </c>
      <c r="BI742" s="5">
        <v>-1</v>
      </c>
      <c r="BJ742" s="5">
        <v>-1</v>
      </c>
      <c r="BK742" s="5">
        <v>-1</v>
      </c>
      <c r="BL742" s="5">
        <v>-1</v>
      </c>
      <c r="BM742" s="5">
        <v>-1</v>
      </c>
      <c r="BN742" s="5">
        <v>-1</v>
      </c>
      <c r="BO742" s="5">
        <v>-1</v>
      </c>
      <c r="BP742" s="5">
        <v>-1</v>
      </c>
      <c r="BQ742" s="5">
        <v>-1</v>
      </c>
      <c r="BR742" s="5">
        <v>-1</v>
      </c>
      <c r="BS742" s="5">
        <v>-1</v>
      </c>
      <c r="BT742" s="5">
        <v>-1</v>
      </c>
      <c r="BU742" s="5">
        <v>-1</v>
      </c>
      <c r="BV742" s="5">
        <v>-1</v>
      </c>
      <c r="BW742" s="5">
        <v>-1</v>
      </c>
      <c r="BX742" s="5">
        <v>-1</v>
      </c>
      <c r="BY742" s="5">
        <f>IF(ISNUMBER(EmisData!Q744),EmisData!Q744/86400/365*0.12,-1)</f>
        <v>-1</v>
      </c>
      <c r="BZ742" s="5">
        <v>-1</v>
      </c>
      <c r="CA742" s="5">
        <v>-1</v>
      </c>
      <c r="CB742" s="5">
        <v>-1</v>
      </c>
      <c r="CC742" s="5">
        <v>-1</v>
      </c>
      <c r="CD742" s="5">
        <f>IF(ISNUMBER(EmisData!P744),EmisData!P744/86400/365*0.12,-1)</f>
        <v>-1</v>
      </c>
      <c r="CE742" s="5">
        <v>-1</v>
      </c>
      <c r="CF742" s="5">
        <v>-1</v>
      </c>
      <c r="CG742" s="5">
        <v>-1</v>
      </c>
      <c r="CH742" s="5">
        <v>-1</v>
      </c>
      <c r="CI742" s="5">
        <v>-1</v>
      </c>
      <c r="CJ742" s="5">
        <v>-1</v>
      </c>
      <c r="CK742" s="5">
        <v>-1</v>
      </c>
      <c r="CL742" s="5">
        <v>-1</v>
      </c>
      <c r="CM742" s="5">
        <v>-1</v>
      </c>
      <c r="CN742" s="5">
        <v>-1</v>
      </c>
      <c r="CO742" s="5">
        <v>-1</v>
      </c>
      <c r="CP742" s="5">
        <v>-1</v>
      </c>
      <c r="CQ742" s="5">
        <v>-1</v>
      </c>
      <c r="CR742" s="5">
        <v>-1</v>
      </c>
      <c r="CS742" s="5">
        <v>-1</v>
      </c>
      <c r="CT742" s="5">
        <v>-1</v>
      </c>
      <c r="CU742" s="5">
        <v>-1</v>
      </c>
      <c r="CV742" s="5">
        <v>-1</v>
      </c>
      <c r="CW742" s="5">
        <v>-1</v>
      </c>
      <c r="CX742" s="5">
        <v>-1</v>
      </c>
      <c r="CY742" s="5">
        <v>-1</v>
      </c>
      <c r="CZ742" s="5">
        <v>-1</v>
      </c>
      <c r="DA742" s="5">
        <v>-1</v>
      </c>
      <c r="DB742" s="5">
        <v>-1</v>
      </c>
      <c r="DC742" s="5">
        <v>-1</v>
      </c>
      <c r="DD742" s="5">
        <v>-1</v>
      </c>
      <c r="DE742" s="5">
        <v>-1</v>
      </c>
      <c r="DF742" s="5">
        <v>-1</v>
      </c>
      <c r="DG742" s="5">
        <v>-1</v>
      </c>
      <c r="DH742" s="5">
        <v>-1</v>
      </c>
      <c r="DI742" s="5">
        <v>-1</v>
      </c>
      <c r="DJ742" s="5">
        <v>-1</v>
      </c>
      <c r="DK742" s="5">
        <v>-1</v>
      </c>
      <c r="DL742" s="5">
        <v>-1</v>
      </c>
      <c r="DM742" s="5">
        <v>-1</v>
      </c>
      <c r="DN742" s="5">
        <v>-1</v>
      </c>
      <c r="DO742" s="5">
        <v>-1</v>
      </c>
      <c r="DP742" s="5">
        <v>-1</v>
      </c>
      <c r="DQ742" s="5">
        <v>-1</v>
      </c>
      <c r="DR742" s="5">
        <v>-1</v>
      </c>
      <c r="DS742" s="5">
        <v>-1</v>
      </c>
      <c r="DT742" s="5">
        <v>-1</v>
      </c>
      <c r="DU742" s="5">
        <v>-1</v>
      </c>
      <c r="DV742" s="5">
        <v>-1</v>
      </c>
      <c r="DW742" s="5">
        <v>-1</v>
      </c>
      <c r="DX742" s="5">
        <v>-1</v>
      </c>
      <c r="DY742" s="5">
        <v>-1</v>
      </c>
      <c r="DZ742" s="5">
        <v>-1</v>
      </c>
      <c r="EA742" s="5">
        <v>-1</v>
      </c>
      <c r="EB742" s="5">
        <v>-1</v>
      </c>
      <c r="EC742" s="5">
        <v>-1</v>
      </c>
      <c r="ED742" s="5">
        <v>-1</v>
      </c>
      <c r="EE742" s="5">
        <v>-1</v>
      </c>
      <c r="EF742" s="5">
        <v>-1</v>
      </c>
      <c r="EG742" s="5">
        <v>-1</v>
      </c>
      <c r="EH742" s="5">
        <v>-1</v>
      </c>
      <c r="EI742" s="5">
        <v>-1</v>
      </c>
      <c r="EJ742" s="5">
        <v>-1</v>
      </c>
      <c r="EK742" s="5">
        <v>-1</v>
      </c>
      <c r="EL742" s="5">
        <v>-1</v>
      </c>
      <c r="EM742" s="5">
        <v>-1</v>
      </c>
      <c r="EN742" s="5">
        <v>-1</v>
      </c>
      <c r="EO742" s="5">
        <v>-1</v>
      </c>
      <c r="EP742" s="5">
        <v>-1</v>
      </c>
      <c r="EQ742" s="5">
        <v>-1</v>
      </c>
      <c r="ER742" s="5">
        <v>-1</v>
      </c>
      <c r="ES742" s="5">
        <v>-1</v>
      </c>
      <c r="ET742" s="5">
        <v>-1</v>
      </c>
      <c r="EU742" s="5">
        <v>-1</v>
      </c>
      <c r="EV742" s="5">
        <f>IF(ISNUMBER(EmisData!R744),EmisData!R744/86400/365*0.12,-1)</f>
        <v>-1</v>
      </c>
      <c r="EW742" s="5">
        <v>-1</v>
      </c>
      <c r="EX742" s="5">
        <v>-1</v>
      </c>
      <c r="EY742" s="5">
        <v>-1</v>
      </c>
      <c r="EZ742" s="5">
        <v>-1</v>
      </c>
      <c r="FA742" s="5">
        <v>-1</v>
      </c>
      <c r="FB742" s="5">
        <v>-1</v>
      </c>
      <c r="FC742" s="5">
        <v>-1</v>
      </c>
      <c r="FD742" s="5">
        <v>-1</v>
      </c>
      <c r="FE742" s="5">
        <v>-1</v>
      </c>
      <c r="FF742" s="5">
        <v>-1</v>
      </c>
      <c r="FG742" s="5">
        <v>-1</v>
      </c>
      <c r="FH742" s="5">
        <v>-1</v>
      </c>
      <c r="FI742" s="5">
        <v>-1</v>
      </c>
      <c r="FJ742" s="5">
        <v>-1</v>
      </c>
      <c r="FK742" s="5">
        <v>-1</v>
      </c>
      <c r="FL742" s="5">
        <v>-1</v>
      </c>
      <c r="FM742" s="5">
        <v>-1</v>
      </c>
      <c r="FN742" s="5">
        <v>-1</v>
      </c>
      <c r="FO742" s="5">
        <v>-1</v>
      </c>
      <c r="FP742" s="5">
        <v>-1</v>
      </c>
      <c r="FQ742" s="5">
        <v>-1</v>
      </c>
      <c r="FR742" s="5">
        <v>-1</v>
      </c>
      <c r="FS742" s="5">
        <v>-1</v>
      </c>
      <c r="FT742" s="5">
        <v>-1</v>
      </c>
      <c r="FU742" s="5">
        <v>-1</v>
      </c>
      <c r="FV742" s="5">
        <v>-1</v>
      </c>
      <c r="FW742" s="5">
        <v>-1</v>
      </c>
      <c r="FX742" s="5">
        <v>-1</v>
      </c>
      <c r="FY742" s="5">
        <v>-1</v>
      </c>
      <c r="FZ742" s="5">
        <v>-1</v>
      </c>
      <c r="GA742" s="5">
        <v>-1</v>
      </c>
      <c r="GB742" s="5">
        <v>-1</v>
      </c>
      <c r="GC742" s="5">
        <v>-1</v>
      </c>
      <c r="GD742" s="5">
        <v>-1</v>
      </c>
      <c r="GE742" s="5">
        <v>-1</v>
      </c>
      <c r="GF742" s="5">
        <v>-1</v>
      </c>
      <c r="GG742" s="5">
        <v>-1</v>
      </c>
      <c r="GH742" s="5">
        <v>-1</v>
      </c>
      <c r="GI742" s="5">
        <v>-1</v>
      </c>
      <c r="GJ742" s="5">
        <v>-1</v>
      </c>
      <c r="GK742" s="5">
        <v>-1</v>
      </c>
      <c r="GL742" s="5">
        <v>-1</v>
      </c>
      <c r="GM742" s="5">
        <v>-1</v>
      </c>
      <c r="GN742" s="5">
        <v>-1</v>
      </c>
      <c r="GO742" s="5">
        <v>-1</v>
      </c>
      <c r="GP742" s="5">
        <v>-1</v>
      </c>
      <c r="GQ742" s="5">
        <v>-1</v>
      </c>
      <c r="GR742" s="5">
        <v>-1</v>
      </c>
      <c r="GS742" s="5">
        <v>-1</v>
      </c>
      <c r="GT742" s="5">
        <f>IF(ISNUMBER(EmisData!L743),EmisData!L743/86400/365*0.12,-1)</f>
        <v>-1</v>
      </c>
      <c r="GU742" s="5">
        <v>-1</v>
      </c>
      <c r="GV742" s="5">
        <v>-1</v>
      </c>
      <c r="GW742" s="5">
        <v>-1</v>
      </c>
      <c r="GX742" s="5">
        <v>-1</v>
      </c>
      <c r="GY742" s="5">
        <f>IF(ISNUMBER(EmisData!O744),EmisData!O744/86400/365*0.12,-1)</f>
        <v>-1</v>
      </c>
      <c r="GZ742" s="5">
        <v>-1</v>
      </c>
      <c r="HA742" s="5">
        <v>-1</v>
      </c>
      <c r="HB742" s="5">
        <v>-1</v>
      </c>
      <c r="HC742" s="5">
        <v>-1</v>
      </c>
      <c r="HD742" s="5">
        <v>-1</v>
      </c>
      <c r="HE742" s="5">
        <v>-1</v>
      </c>
      <c r="HF742" s="5">
        <v>-1</v>
      </c>
      <c r="HG742" s="5">
        <v>-1</v>
      </c>
      <c r="HH742" s="5">
        <v>-1</v>
      </c>
      <c r="HI742" s="5">
        <f>IF(ISNUMBER(EmisData!M743),EmisData!M743/86400/365*0.12,-1)</f>
        <v>5.9128618497627358E-7</v>
      </c>
      <c r="HJ742" s="5">
        <v>-1</v>
      </c>
      <c r="HK742" s="5">
        <v>-1</v>
      </c>
      <c r="HL742" s="5">
        <v>-1</v>
      </c>
      <c r="HM742" s="5">
        <v>-1</v>
      </c>
      <c r="HN742" s="5">
        <v>-1</v>
      </c>
      <c r="HO742" s="5">
        <v>-1</v>
      </c>
      <c r="HP742" s="5">
        <v>-1</v>
      </c>
      <c r="HQ742" s="5" t="s">
        <v>720</v>
      </c>
      <c r="HR742" s="5" t="str">
        <f>EmisData!Z743</f>
        <v>yes</v>
      </c>
    </row>
    <row r="743" spans="1:226" x14ac:dyDescent="0.25">
      <c r="A743" s="40" t="s">
        <v>20377</v>
      </c>
      <c r="B743" s="26">
        <v>5455</v>
      </c>
      <c r="C743" s="34" t="s">
        <v>20376</v>
      </c>
      <c r="D743" s="5">
        <v>2</v>
      </c>
      <c r="E743" s="5">
        <v>0</v>
      </c>
      <c r="F743" s="5">
        <f>VLOOKUP($B743,STPdata!$B:$J,6,FALSE)</f>
        <v>5.3053307116779283E-21</v>
      </c>
      <c r="G743" s="5">
        <f>VLOOKUP($B743,STPdata!$B:$J,7,FALSE)</f>
        <v>0.4732847668630823</v>
      </c>
      <c r="H743" s="5">
        <f>VLOOKUP($B743,STPdata!$B:$J,8,FALSE)</f>
        <v>5.9205048394988358E-2</v>
      </c>
      <c r="I743" s="5">
        <f>VLOOKUP($B743,STPdata!$B:$J,9,FALSE)</f>
        <v>0.46751018474192646</v>
      </c>
      <c r="J743" s="5">
        <v>-1</v>
      </c>
      <c r="K743" s="5">
        <v>-1</v>
      </c>
      <c r="L743" s="5">
        <v>-1</v>
      </c>
      <c r="M743" s="5">
        <v>-1</v>
      </c>
      <c r="N743" s="5">
        <v>-1</v>
      </c>
      <c r="O743" s="5">
        <v>-1</v>
      </c>
      <c r="P743" s="5">
        <v>-1</v>
      </c>
      <c r="Q743" s="5">
        <v>-1</v>
      </c>
      <c r="R743" s="5">
        <v>-1</v>
      </c>
      <c r="S743" s="5">
        <v>-1</v>
      </c>
      <c r="T743" s="5">
        <v>-1</v>
      </c>
      <c r="U743" s="5">
        <v>-1</v>
      </c>
      <c r="V743" s="5">
        <f>IF(ISNUMBER(EmisData!N745),EmisData!N745/86400/365*0.12,-1)</f>
        <v>-1</v>
      </c>
      <c r="W743" s="5">
        <v>-1</v>
      </c>
      <c r="X743" s="5">
        <v>-1</v>
      </c>
      <c r="Y743" s="5">
        <v>-1</v>
      </c>
      <c r="Z743" s="5">
        <v>-1</v>
      </c>
      <c r="AA743" s="5">
        <v>-1</v>
      </c>
      <c r="AB743" s="5">
        <v>-1</v>
      </c>
      <c r="AC743" s="5">
        <v>-1</v>
      </c>
      <c r="AD743" s="5">
        <v>-1</v>
      </c>
      <c r="AE743" s="5">
        <v>-1</v>
      </c>
      <c r="AF743" s="5">
        <v>-1</v>
      </c>
      <c r="AG743" s="5">
        <v>-1</v>
      </c>
      <c r="AH743" s="5">
        <v>-1</v>
      </c>
      <c r="AI743" s="5">
        <v>-1</v>
      </c>
      <c r="AJ743" s="5">
        <v>-1</v>
      </c>
      <c r="AK743" s="5">
        <v>-1</v>
      </c>
      <c r="AL743" s="5">
        <v>-1</v>
      </c>
      <c r="AM743" s="5">
        <v>-1</v>
      </c>
      <c r="AN743" s="5">
        <v>-1</v>
      </c>
      <c r="AO743" s="5">
        <v>-1</v>
      </c>
      <c r="AP743" s="5">
        <v>-1</v>
      </c>
      <c r="AQ743" s="5">
        <v>-1</v>
      </c>
      <c r="AR743" s="5">
        <v>-1</v>
      </c>
      <c r="AS743" s="5">
        <v>-1</v>
      </c>
      <c r="AT743" s="5">
        <v>-1</v>
      </c>
      <c r="AU743" s="5">
        <v>-1</v>
      </c>
      <c r="AV743" s="5">
        <v>-1</v>
      </c>
      <c r="AW743" s="5">
        <v>-1</v>
      </c>
      <c r="AX743" s="5">
        <v>-1</v>
      </c>
      <c r="AY743" s="5">
        <v>-1</v>
      </c>
      <c r="AZ743" s="5">
        <v>-1</v>
      </c>
      <c r="BA743" s="5">
        <v>-1</v>
      </c>
      <c r="BB743" s="5">
        <v>-1</v>
      </c>
      <c r="BC743" s="5">
        <v>-1</v>
      </c>
      <c r="BD743" s="5">
        <v>-1</v>
      </c>
      <c r="BE743" s="5">
        <v>-1</v>
      </c>
      <c r="BF743" s="5">
        <v>-1</v>
      </c>
      <c r="BG743" s="5">
        <v>-1</v>
      </c>
      <c r="BH743" s="5">
        <v>-1</v>
      </c>
      <c r="BI743" s="5">
        <v>-1</v>
      </c>
      <c r="BJ743" s="5">
        <v>-1</v>
      </c>
      <c r="BK743" s="5">
        <v>-1</v>
      </c>
      <c r="BL743" s="5">
        <v>-1</v>
      </c>
      <c r="BM743" s="5">
        <v>-1</v>
      </c>
      <c r="BN743" s="5">
        <v>-1</v>
      </c>
      <c r="BO743" s="5">
        <v>-1</v>
      </c>
      <c r="BP743" s="5">
        <v>-1</v>
      </c>
      <c r="BQ743" s="5">
        <v>-1</v>
      </c>
      <c r="BR743" s="5">
        <v>-1</v>
      </c>
      <c r="BS743" s="5">
        <v>-1</v>
      </c>
      <c r="BT743" s="5">
        <v>-1</v>
      </c>
      <c r="BU743" s="5">
        <v>-1</v>
      </c>
      <c r="BV743" s="5">
        <v>-1</v>
      </c>
      <c r="BW743" s="5">
        <v>-1</v>
      </c>
      <c r="BX743" s="5">
        <v>-1</v>
      </c>
      <c r="BY743" s="5">
        <f>IF(ISNUMBER(EmisData!Q745),EmisData!Q745/86400/365*0.12,-1)</f>
        <v>-1</v>
      </c>
      <c r="BZ743" s="5">
        <v>-1</v>
      </c>
      <c r="CA743" s="5">
        <v>-1</v>
      </c>
      <c r="CB743" s="5">
        <v>-1</v>
      </c>
      <c r="CC743" s="5">
        <v>-1</v>
      </c>
      <c r="CD743" s="5">
        <f>IF(ISNUMBER(EmisData!P745),EmisData!P745/86400/365*0.12,-1)</f>
        <v>-1</v>
      </c>
      <c r="CE743" s="5">
        <v>-1</v>
      </c>
      <c r="CF743" s="5">
        <v>-1</v>
      </c>
      <c r="CG743" s="5">
        <v>-1</v>
      </c>
      <c r="CH743" s="5">
        <v>-1</v>
      </c>
      <c r="CI743" s="5">
        <v>-1</v>
      </c>
      <c r="CJ743" s="5">
        <v>-1</v>
      </c>
      <c r="CK743" s="5">
        <v>-1</v>
      </c>
      <c r="CL743" s="5">
        <v>-1</v>
      </c>
      <c r="CM743" s="5">
        <v>-1</v>
      </c>
      <c r="CN743" s="5">
        <v>-1</v>
      </c>
      <c r="CO743" s="5">
        <v>-1</v>
      </c>
      <c r="CP743" s="5">
        <v>-1</v>
      </c>
      <c r="CQ743" s="5">
        <v>-1</v>
      </c>
      <c r="CR743" s="5">
        <v>-1</v>
      </c>
      <c r="CS743" s="5">
        <v>-1</v>
      </c>
      <c r="CT743" s="5">
        <v>-1</v>
      </c>
      <c r="CU743" s="5">
        <v>-1</v>
      </c>
      <c r="CV743" s="5">
        <v>-1</v>
      </c>
      <c r="CW743" s="5">
        <v>-1</v>
      </c>
      <c r="CX743" s="5">
        <v>-1</v>
      </c>
      <c r="CY743" s="5">
        <v>-1</v>
      </c>
      <c r="CZ743" s="5">
        <v>-1</v>
      </c>
      <c r="DA743" s="5">
        <v>-1</v>
      </c>
      <c r="DB743" s="5">
        <v>-1</v>
      </c>
      <c r="DC743" s="5">
        <v>-1</v>
      </c>
      <c r="DD743" s="5">
        <v>-1</v>
      </c>
      <c r="DE743" s="5">
        <v>-1</v>
      </c>
      <c r="DF743" s="5">
        <v>-1</v>
      </c>
      <c r="DG743" s="5">
        <v>-1</v>
      </c>
      <c r="DH743" s="5">
        <v>-1</v>
      </c>
      <c r="DI743" s="5">
        <v>-1</v>
      </c>
      <c r="DJ743" s="5">
        <v>-1</v>
      </c>
      <c r="DK743" s="5">
        <v>-1</v>
      </c>
      <c r="DL743" s="5">
        <v>-1</v>
      </c>
      <c r="DM743" s="5">
        <v>-1</v>
      </c>
      <c r="DN743" s="5">
        <v>-1</v>
      </c>
      <c r="DO743" s="5">
        <v>-1</v>
      </c>
      <c r="DP743" s="5">
        <v>-1</v>
      </c>
      <c r="DQ743" s="5">
        <v>-1</v>
      </c>
      <c r="DR743" s="5">
        <v>-1</v>
      </c>
      <c r="DS743" s="5">
        <v>-1</v>
      </c>
      <c r="DT743" s="5">
        <v>-1</v>
      </c>
      <c r="DU743" s="5">
        <v>-1</v>
      </c>
      <c r="DV743" s="5">
        <v>-1</v>
      </c>
      <c r="DW743" s="5">
        <v>-1</v>
      </c>
      <c r="DX743" s="5">
        <v>-1</v>
      </c>
      <c r="DY743" s="5">
        <v>-1</v>
      </c>
      <c r="DZ743" s="5">
        <v>-1</v>
      </c>
      <c r="EA743" s="5">
        <v>-1</v>
      </c>
      <c r="EB743" s="5">
        <v>-1</v>
      </c>
      <c r="EC743" s="5">
        <v>-1</v>
      </c>
      <c r="ED743" s="5">
        <v>-1</v>
      </c>
      <c r="EE743" s="5">
        <v>-1</v>
      </c>
      <c r="EF743" s="5">
        <v>-1</v>
      </c>
      <c r="EG743" s="5">
        <v>-1</v>
      </c>
      <c r="EH743" s="5">
        <v>-1</v>
      </c>
      <c r="EI743" s="5">
        <v>-1</v>
      </c>
      <c r="EJ743" s="5">
        <v>-1</v>
      </c>
      <c r="EK743" s="5">
        <v>-1</v>
      </c>
      <c r="EL743" s="5">
        <v>-1</v>
      </c>
      <c r="EM743" s="5">
        <v>-1</v>
      </c>
      <c r="EN743" s="5">
        <v>-1</v>
      </c>
      <c r="EO743" s="5">
        <v>-1</v>
      </c>
      <c r="EP743" s="5">
        <v>-1</v>
      </c>
      <c r="EQ743" s="5">
        <v>-1</v>
      </c>
      <c r="ER743" s="5">
        <v>-1</v>
      </c>
      <c r="ES743" s="5">
        <v>-1</v>
      </c>
      <c r="ET743" s="5">
        <v>-1</v>
      </c>
      <c r="EU743" s="5">
        <v>-1</v>
      </c>
      <c r="EV743" s="5">
        <f>IF(ISNUMBER(EmisData!R745),EmisData!R745/86400/365*0.12,-1)</f>
        <v>-1</v>
      </c>
      <c r="EW743" s="5">
        <v>-1</v>
      </c>
      <c r="EX743" s="5">
        <v>-1</v>
      </c>
      <c r="EY743" s="5">
        <v>-1</v>
      </c>
      <c r="EZ743" s="5">
        <v>-1</v>
      </c>
      <c r="FA743" s="5">
        <v>-1</v>
      </c>
      <c r="FB743" s="5">
        <v>-1</v>
      </c>
      <c r="FC743" s="5">
        <v>-1</v>
      </c>
      <c r="FD743" s="5">
        <v>-1</v>
      </c>
      <c r="FE743" s="5">
        <v>-1</v>
      </c>
      <c r="FF743" s="5">
        <v>-1</v>
      </c>
      <c r="FG743" s="5">
        <v>-1</v>
      </c>
      <c r="FH743" s="5">
        <v>-1</v>
      </c>
      <c r="FI743" s="5">
        <v>-1</v>
      </c>
      <c r="FJ743" s="5">
        <v>-1</v>
      </c>
      <c r="FK743" s="5">
        <v>-1</v>
      </c>
      <c r="FL743" s="5">
        <v>-1</v>
      </c>
      <c r="FM743" s="5">
        <v>-1</v>
      </c>
      <c r="FN743" s="5">
        <v>-1</v>
      </c>
      <c r="FO743" s="5">
        <v>-1</v>
      </c>
      <c r="FP743" s="5">
        <v>-1</v>
      </c>
      <c r="FQ743" s="5">
        <v>-1</v>
      </c>
      <c r="FR743" s="5">
        <v>-1</v>
      </c>
      <c r="FS743" s="5">
        <v>-1</v>
      </c>
      <c r="FT743" s="5">
        <v>-1</v>
      </c>
      <c r="FU743" s="5">
        <v>-1</v>
      </c>
      <c r="FV743" s="5">
        <v>-1</v>
      </c>
      <c r="FW743" s="5">
        <v>-1</v>
      </c>
      <c r="FX743" s="5">
        <v>-1</v>
      </c>
      <c r="FY743" s="5">
        <v>-1</v>
      </c>
      <c r="FZ743" s="5">
        <v>-1</v>
      </c>
      <c r="GA743" s="5">
        <v>-1</v>
      </c>
      <c r="GB743" s="5">
        <v>-1</v>
      </c>
      <c r="GC743" s="5">
        <v>-1</v>
      </c>
      <c r="GD743" s="5">
        <v>-1</v>
      </c>
      <c r="GE743" s="5">
        <v>-1</v>
      </c>
      <c r="GF743" s="5">
        <v>-1</v>
      </c>
      <c r="GG743" s="5">
        <v>-1</v>
      </c>
      <c r="GH743" s="5">
        <v>-1</v>
      </c>
      <c r="GI743" s="5">
        <v>-1</v>
      </c>
      <c r="GJ743" s="5">
        <v>-1</v>
      </c>
      <c r="GK743" s="5">
        <v>-1</v>
      </c>
      <c r="GL743" s="5">
        <v>-1</v>
      </c>
      <c r="GM743" s="5">
        <v>-1</v>
      </c>
      <c r="GN743" s="5">
        <v>-1</v>
      </c>
      <c r="GO743" s="5">
        <v>-1</v>
      </c>
      <c r="GP743" s="5">
        <v>-1</v>
      </c>
      <c r="GQ743" s="5">
        <v>-1</v>
      </c>
      <c r="GR743" s="5">
        <v>-1</v>
      </c>
      <c r="GS743" s="5">
        <v>-1</v>
      </c>
      <c r="GT743" s="5">
        <f>IF(ISNUMBER(EmisData!L744),EmisData!L744/86400/365*0.12,-1)</f>
        <v>-1</v>
      </c>
      <c r="GU743" s="5">
        <v>-1</v>
      </c>
      <c r="GV743" s="5">
        <v>-1</v>
      </c>
      <c r="GW743" s="5">
        <v>-1</v>
      </c>
      <c r="GX743" s="5">
        <v>-1</v>
      </c>
      <c r="GY743" s="5">
        <f>IF(ISNUMBER(EmisData!O745),EmisData!O745/86400/365*0.12,-1)</f>
        <v>-1</v>
      </c>
      <c r="GZ743" s="5">
        <v>-1</v>
      </c>
      <c r="HA743" s="5">
        <v>-1</v>
      </c>
      <c r="HB743" s="5">
        <v>-1</v>
      </c>
      <c r="HC743" s="5">
        <v>-1</v>
      </c>
      <c r="HD743" s="5">
        <v>-1</v>
      </c>
      <c r="HE743" s="5">
        <v>-1</v>
      </c>
      <c r="HF743" s="5">
        <v>-1</v>
      </c>
      <c r="HG743" s="5">
        <v>-1</v>
      </c>
      <c r="HH743" s="5">
        <v>-1</v>
      </c>
      <c r="HI743" s="5">
        <f>IF(ISNUMBER(EmisData!M744),EmisData!M744/86400/365*0.12,-1)</f>
        <v>9.2169160745501719E-6</v>
      </c>
      <c r="HJ743" s="5">
        <v>-1</v>
      </c>
      <c r="HK743" s="5">
        <v>-1</v>
      </c>
      <c r="HL743" s="5">
        <v>-1</v>
      </c>
      <c r="HM743" s="5">
        <v>-1</v>
      </c>
      <c r="HN743" s="5">
        <v>-1</v>
      </c>
      <c r="HO743" s="5">
        <v>-1</v>
      </c>
      <c r="HP743" s="5">
        <v>-1</v>
      </c>
      <c r="HQ743" s="5" t="s">
        <v>720</v>
      </c>
      <c r="HR743" s="5" t="str">
        <f>EmisData!Z744</f>
        <v>yes</v>
      </c>
    </row>
    <row r="744" spans="1:226" x14ac:dyDescent="0.25">
      <c r="A744" s="35" t="s">
        <v>20385</v>
      </c>
      <c r="B744" s="26">
        <v>5457</v>
      </c>
      <c r="C744" s="34" t="s">
        <v>20384</v>
      </c>
      <c r="D744" s="5">
        <v>2</v>
      </c>
      <c r="E744" s="5">
        <v>0</v>
      </c>
      <c r="F744" s="5">
        <f>VLOOKUP($B744,STPdata!$B:$J,6,FALSE)</f>
        <v>2.2558570509907539E-9</v>
      </c>
      <c r="G744" s="5">
        <f>VLOOKUP($B744,STPdata!$B:$J,7,FALSE)</f>
        <v>0.96249525279363812</v>
      </c>
      <c r="H744" s="5">
        <f>VLOOKUP($B744,STPdata!$B:$J,8,FALSE)</f>
        <v>8.0771657473218544E-3</v>
      </c>
      <c r="I744" s="5">
        <f>VLOOKUP($B744,STPdata!$B:$J,9,FALSE)</f>
        <v>2.9427579203182647E-2</v>
      </c>
      <c r="J744" s="5">
        <v>-1</v>
      </c>
      <c r="K744" s="5">
        <v>-1</v>
      </c>
      <c r="L744" s="5">
        <v>-1</v>
      </c>
      <c r="M744" s="5">
        <v>-1</v>
      </c>
      <c r="N744" s="5">
        <v>-1</v>
      </c>
      <c r="O744" s="5">
        <v>-1</v>
      </c>
      <c r="P744" s="5">
        <v>-1</v>
      </c>
      <c r="Q744" s="5">
        <v>-1</v>
      </c>
      <c r="R744" s="5">
        <v>-1</v>
      </c>
      <c r="S744" s="5">
        <v>-1</v>
      </c>
      <c r="T744" s="5">
        <v>-1</v>
      </c>
      <c r="U744" s="5">
        <v>-1</v>
      </c>
      <c r="V744" s="5">
        <f>IF(ISNUMBER(EmisData!N746),EmisData!N746/86400/365*0.12,-1)</f>
        <v>-1</v>
      </c>
      <c r="W744" s="5">
        <v>-1</v>
      </c>
      <c r="X744" s="5">
        <v>-1</v>
      </c>
      <c r="Y744" s="5">
        <v>-1</v>
      </c>
      <c r="Z744" s="5">
        <v>-1</v>
      </c>
      <c r="AA744" s="5">
        <v>-1</v>
      </c>
      <c r="AB744" s="5">
        <v>-1</v>
      </c>
      <c r="AC744" s="5">
        <v>-1</v>
      </c>
      <c r="AD744" s="5">
        <v>-1</v>
      </c>
      <c r="AE744" s="5">
        <v>-1</v>
      </c>
      <c r="AF744" s="5">
        <v>-1</v>
      </c>
      <c r="AG744" s="5">
        <v>-1</v>
      </c>
      <c r="AH744" s="5">
        <v>-1</v>
      </c>
      <c r="AI744" s="5">
        <v>-1</v>
      </c>
      <c r="AJ744" s="5">
        <v>-1</v>
      </c>
      <c r="AK744" s="5">
        <v>-1</v>
      </c>
      <c r="AL744" s="5">
        <v>-1</v>
      </c>
      <c r="AM744" s="5">
        <v>-1</v>
      </c>
      <c r="AN744" s="5">
        <v>-1</v>
      </c>
      <c r="AO744" s="5">
        <v>-1</v>
      </c>
      <c r="AP744" s="5">
        <v>-1</v>
      </c>
      <c r="AQ744" s="5">
        <v>-1</v>
      </c>
      <c r="AR744" s="5">
        <v>-1</v>
      </c>
      <c r="AS744" s="5">
        <v>-1</v>
      </c>
      <c r="AT744" s="5">
        <v>-1</v>
      </c>
      <c r="AU744" s="5">
        <v>-1</v>
      </c>
      <c r="AV744" s="5">
        <v>-1</v>
      </c>
      <c r="AW744" s="5">
        <v>-1</v>
      </c>
      <c r="AX744" s="5">
        <v>-1</v>
      </c>
      <c r="AY744" s="5">
        <v>-1</v>
      </c>
      <c r="AZ744" s="5">
        <v>-1</v>
      </c>
      <c r="BA744" s="5">
        <v>-1</v>
      </c>
      <c r="BB744" s="5">
        <v>-1</v>
      </c>
      <c r="BC744" s="5">
        <v>-1</v>
      </c>
      <c r="BD744" s="5">
        <v>-1</v>
      </c>
      <c r="BE744" s="5">
        <v>-1</v>
      </c>
      <c r="BF744" s="5">
        <v>-1</v>
      </c>
      <c r="BG744" s="5">
        <v>-1</v>
      </c>
      <c r="BH744" s="5">
        <v>-1</v>
      </c>
      <c r="BI744" s="5">
        <v>-1</v>
      </c>
      <c r="BJ744" s="5">
        <v>-1</v>
      </c>
      <c r="BK744" s="5">
        <v>-1</v>
      </c>
      <c r="BL744" s="5">
        <v>-1</v>
      </c>
      <c r="BM744" s="5">
        <v>-1</v>
      </c>
      <c r="BN744" s="5">
        <v>-1</v>
      </c>
      <c r="BO744" s="5">
        <v>-1</v>
      </c>
      <c r="BP744" s="5">
        <v>-1</v>
      </c>
      <c r="BQ744" s="5">
        <v>-1</v>
      </c>
      <c r="BR744" s="5">
        <v>-1</v>
      </c>
      <c r="BS744" s="5">
        <v>-1</v>
      </c>
      <c r="BT744" s="5">
        <v>-1</v>
      </c>
      <c r="BU744" s="5">
        <v>-1</v>
      </c>
      <c r="BV744" s="5">
        <v>-1</v>
      </c>
      <c r="BW744" s="5">
        <v>-1</v>
      </c>
      <c r="BX744" s="5">
        <v>-1</v>
      </c>
      <c r="BY744" s="5">
        <f>IF(ISNUMBER(EmisData!Q746),EmisData!Q746/86400/365*0.12,-1)</f>
        <v>-1</v>
      </c>
      <c r="BZ744" s="5">
        <v>-1</v>
      </c>
      <c r="CA744" s="5">
        <v>-1</v>
      </c>
      <c r="CB744" s="5">
        <v>-1</v>
      </c>
      <c r="CC744" s="5">
        <v>-1</v>
      </c>
      <c r="CD744" s="5">
        <f>IF(ISNUMBER(EmisData!P746),EmisData!P746/86400/365*0.12,-1)</f>
        <v>-1</v>
      </c>
      <c r="CE744" s="5">
        <v>-1</v>
      </c>
      <c r="CF744" s="5">
        <v>-1</v>
      </c>
      <c r="CG744" s="5">
        <v>-1</v>
      </c>
      <c r="CH744" s="5">
        <v>-1</v>
      </c>
      <c r="CI744" s="5">
        <v>-1</v>
      </c>
      <c r="CJ744" s="5">
        <v>-1</v>
      </c>
      <c r="CK744" s="5">
        <v>-1</v>
      </c>
      <c r="CL744" s="5">
        <v>-1</v>
      </c>
      <c r="CM744" s="5">
        <v>-1</v>
      </c>
      <c r="CN744" s="5">
        <v>-1</v>
      </c>
      <c r="CO744" s="5">
        <v>-1</v>
      </c>
      <c r="CP744" s="5">
        <v>-1</v>
      </c>
      <c r="CQ744" s="5">
        <v>-1</v>
      </c>
      <c r="CR744" s="5">
        <v>-1</v>
      </c>
      <c r="CS744" s="5">
        <v>-1</v>
      </c>
      <c r="CT744" s="5">
        <v>-1</v>
      </c>
      <c r="CU744" s="5">
        <v>-1</v>
      </c>
      <c r="CV744" s="5">
        <v>-1</v>
      </c>
      <c r="CW744" s="5">
        <v>-1</v>
      </c>
      <c r="CX744" s="5">
        <v>-1</v>
      </c>
      <c r="CY744" s="5">
        <v>-1</v>
      </c>
      <c r="CZ744" s="5">
        <v>-1</v>
      </c>
      <c r="DA744" s="5">
        <v>-1</v>
      </c>
      <c r="DB744" s="5">
        <v>-1</v>
      </c>
      <c r="DC744" s="5">
        <v>-1</v>
      </c>
      <c r="DD744" s="5">
        <v>-1</v>
      </c>
      <c r="DE744" s="5">
        <v>-1</v>
      </c>
      <c r="DF744" s="5">
        <v>-1</v>
      </c>
      <c r="DG744" s="5">
        <v>-1</v>
      </c>
      <c r="DH744" s="5">
        <v>-1</v>
      </c>
      <c r="DI744" s="5">
        <v>-1</v>
      </c>
      <c r="DJ744" s="5">
        <v>-1</v>
      </c>
      <c r="DK744" s="5">
        <v>-1</v>
      </c>
      <c r="DL744" s="5">
        <v>-1</v>
      </c>
      <c r="DM744" s="5">
        <v>-1</v>
      </c>
      <c r="DN744" s="5">
        <v>-1</v>
      </c>
      <c r="DO744" s="5">
        <v>-1</v>
      </c>
      <c r="DP744" s="5">
        <v>-1</v>
      </c>
      <c r="DQ744" s="5">
        <v>-1</v>
      </c>
      <c r="DR744" s="5">
        <v>-1</v>
      </c>
      <c r="DS744" s="5">
        <v>-1</v>
      </c>
      <c r="DT744" s="5">
        <v>-1</v>
      </c>
      <c r="DU744" s="5">
        <v>-1</v>
      </c>
      <c r="DV744" s="5">
        <v>-1</v>
      </c>
      <c r="DW744" s="5">
        <v>-1</v>
      </c>
      <c r="DX744" s="5">
        <v>-1</v>
      </c>
      <c r="DY744" s="5">
        <v>-1</v>
      </c>
      <c r="DZ744" s="5">
        <v>-1</v>
      </c>
      <c r="EA744" s="5">
        <v>-1</v>
      </c>
      <c r="EB744" s="5">
        <v>-1</v>
      </c>
      <c r="EC744" s="5">
        <v>-1</v>
      </c>
      <c r="ED744" s="5">
        <v>-1</v>
      </c>
      <c r="EE744" s="5">
        <v>-1</v>
      </c>
      <c r="EF744" s="5">
        <v>-1</v>
      </c>
      <c r="EG744" s="5">
        <v>-1</v>
      </c>
      <c r="EH744" s="5">
        <v>-1</v>
      </c>
      <c r="EI744" s="5">
        <v>-1</v>
      </c>
      <c r="EJ744" s="5">
        <v>-1</v>
      </c>
      <c r="EK744" s="5">
        <v>-1</v>
      </c>
      <c r="EL744" s="5">
        <v>-1</v>
      </c>
      <c r="EM744" s="5">
        <v>-1</v>
      </c>
      <c r="EN744" s="5">
        <v>-1</v>
      </c>
      <c r="EO744" s="5">
        <v>-1</v>
      </c>
      <c r="EP744" s="5">
        <v>-1</v>
      </c>
      <c r="EQ744" s="5">
        <v>-1</v>
      </c>
      <c r="ER744" s="5">
        <v>-1</v>
      </c>
      <c r="ES744" s="5">
        <v>-1</v>
      </c>
      <c r="ET744" s="5">
        <v>-1</v>
      </c>
      <c r="EU744" s="5">
        <v>-1</v>
      </c>
      <c r="EV744" s="5">
        <f>IF(ISNUMBER(EmisData!R746),EmisData!R746/86400/365*0.12,-1)</f>
        <v>-1</v>
      </c>
      <c r="EW744" s="5">
        <v>-1</v>
      </c>
      <c r="EX744" s="5">
        <v>-1</v>
      </c>
      <c r="EY744" s="5">
        <v>-1</v>
      </c>
      <c r="EZ744" s="5">
        <v>-1</v>
      </c>
      <c r="FA744" s="5">
        <v>-1</v>
      </c>
      <c r="FB744" s="5">
        <v>-1</v>
      </c>
      <c r="FC744" s="5">
        <v>-1</v>
      </c>
      <c r="FD744" s="5">
        <v>-1</v>
      </c>
      <c r="FE744" s="5">
        <v>-1</v>
      </c>
      <c r="FF744" s="5">
        <v>-1</v>
      </c>
      <c r="FG744" s="5">
        <v>-1</v>
      </c>
      <c r="FH744" s="5">
        <v>-1</v>
      </c>
      <c r="FI744" s="5">
        <v>-1</v>
      </c>
      <c r="FJ744" s="5">
        <v>-1</v>
      </c>
      <c r="FK744" s="5">
        <v>-1</v>
      </c>
      <c r="FL744" s="5">
        <v>-1</v>
      </c>
      <c r="FM744" s="5">
        <v>-1</v>
      </c>
      <c r="FN744" s="5">
        <v>-1</v>
      </c>
      <c r="FO744" s="5">
        <v>-1</v>
      </c>
      <c r="FP744" s="5">
        <v>-1</v>
      </c>
      <c r="FQ744" s="5">
        <v>-1</v>
      </c>
      <c r="FR744" s="5">
        <v>-1</v>
      </c>
      <c r="FS744" s="5">
        <v>-1</v>
      </c>
      <c r="FT744" s="5">
        <v>-1</v>
      </c>
      <c r="FU744" s="5">
        <v>-1</v>
      </c>
      <c r="FV744" s="5">
        <v>-1</v>
      </c>
      <c r="FW744" s="5">
        <v>-1</v>
      </c>
      <c r="FX744" s="5">
        <v>-1</v>
      </c>
      <c r="FY744" s="5">
        <v>-1</v>
      </c>
      <c r="FZ744" s="5">
        <v>-1</v>
      </c>
      <c r="GA744" s="5">
        <v>-1</v>
      </c>
      <c r="GB744" s="5">
        <v>-1</v>
      </c>
      <c r="GC744" s="5">
        <v>-1</v>
      </c>
      <c r="GD744" s="5">
        <v>-1</v>
      </c>
      <c r="GE744" s="5">
        <v>-1</v>
      </c>
      <c r="GF744" s="5">
        <v>-1</v>
      </c>
      <c r="GG744" s="5">
        <v>-1</v>
      </c>
      <c r="GH744" s="5">
        <v>-1</v>
      </c>
      <c r="GI744" s="5">
        <v>-1</v>
      </c>
      <c r="GJ744" s="5">
        <v>-1</v>
      </c>
      <c r="GK744" s="5">
        <v>-1</v>
      </c>
      <c r="GL744" s="5">
        <v>-1</v>
      </c>
      <c r="GM744" s="5">
        <v>-1</v>
      </c>
      <c r="GN744" s="5">
        <v>-1</v>
      </c>
      <c r="GO744" s="5">
        <v>-1</v>
      </c>
      <c r="GP744" s="5">
        <v>-1</v>
      </c>
      <c r="GQ744" s="5">
        <v>-1</v>
      </c>
      <c r="GR744" s="5">
        <v>-1</v>
      </c>
      <c r="GS744" s="5">
        <v>-1</v>
      </c>
      <c r="GT744" s="5">
        <f>IF(ISNUMBER(EmisData!L745),EmisData!L745/86400/365*0.12,-1)</f>
        <v>2.9071537290715371E-8</v>
      </c>
      <c r="GU744" s="5">
        <v>-1</v>
      </c>
      <c r="GV744" s="5">
        <v>-1</v>
      </c>
      <c r="GW744" s="5">
        <v>-1</v>
      </c>
      <c r="GX744" s="5">
        <v>-1</v>
      </c>
      <c r="GY744" s="5">
        <f>IF(ISNUMBER(EmisData!O746),EmisData!O746/86400/365*0.12,-1)</f>
        <v>-1</v>
      </c>
      <c r="GZ744" s="5">
        <v>-1</v>
      </c>
      <c r="HA744" s="5">
        <v>-1</v>
      </c>
      <c r="HB744" s="5">
        <v>-1</v>
      </c>
      <c r="HC744" s="5">
        <v>-1</v>
      </c>
      <c r="HD744" s="5">
        <v>-1</v>
      </c>
      <c r="HE744" s="5">
        <v>-1</v>
      </c>
      <c r="HF744" s="5">
        <v>-1</v>
      </c>
      <c r="HG744" s="5">
        <v>-1</v>
      </c>
      <c r="HH744" s="5">
        <v>-1</v>
      </c>
      <c r="HI744" s="5">
        <f>IF(ISNUMBER(EmisData!M745),EmisData!M745/86400/365*0.12,-1)</f>
        <v>1.4848262369057212E-7</v>
      </c>
      <c r="HJ744" s="5">
        <v>-1</v>
      </c>
      <c r="HK744" s="5">
        <v>-1</v>
      </c>
      <c r="HL744" s="5">
        <v>-1</v>
      </c>
      <c r="HM744" s="5">
        <v>-1</v>
      </c>
      <c r="HN744" s="5">
        <v>-1</v>
      </c>
      <c r="HO744" s="5">
        <v>-1</v>
      </c>
      <c r="HP744" s="5">
        <v>-1</v>
      </c>
      <c r="HQ744" s="5" t="s">
        <v>720</v>
      </c>
      <c r="HR744" s="5" t="str">
        <f>EmisData!Z745</f>
        <v>yes</v>
      </c>
    </row>
    <row r="745" spans="1:226" x14ac:dyDescent="0.25">
      <c r="A745" s="40" t="s">
        <v>20392</v>
      </c>
      <c r="B745" s="26">
        <v>5459</v>
      </c>
      <c r="C745" s="34" t="s">
        <v>20391</v>
      </c>
      <c r="D745" s="5">
        <v>2</v>
      </c>
      <c r="E745" s="5">
        <v>0</v>
      </c>
      <c r="F745" s="5">
        <f>VLOOKUP($B745,STPdata!$B:$J,6,FALSE)</f>
        <v>2.6570227903537758E-14</v>
      </c>
      <c r="G745" s="5">
        <f>VLOOKUP($B745,STPdata!$B:$J,7,FALSE)</f>
        <v>0.49910771249371222</v>
      </c>
      <c r="H745" s="5">
        <f>VLOOKUP($B745,STPdata!$B:$J,8,FALSE)</f>
        <v>7.1968320169702614E-3</v>
      </c>
      <c r="I745" s="5">
        <f>VLOOKUP($B745,STPdata!$B:$J,9,FALSE)</f>
        <v>0.49369545548929056</v>
      </c>
      <c r="J745" s="5">
        <v>-1</v>
      </c>
      <c r="K745" s="5">
        <v>-1</v>
      </c>
      <c r="L745" s="5">
        <v>-1</v>
      </c>
      <c r="M745" s="5">
        <v>-1</v>
      </c>
      <c r="N745" s="5">
        <v>-1</v>
      </c>
      <c r="O745" s="5">
        <v>-1</v>
      </c>
      <c r="P745" s="5">
        <v>-1</v>
      </c>
      <c r="Q745" s="5">
        <v>-1</v>
      </c>
      <c r="R745" s="5">
        <v>-1</v>
      </c>
      <c r="S745" s="5">
        <v>-1</v>
      </c>
      <c r="T745" s="5">
        <v>-1</v>
      </c>
      <c r="U745" s="5">
        <v>-1</v>
      </c>
      <c r="V745" s="5">
        <f>IF(ISNUMBER(EmisData!N747),EmisData!N747/86400/365*0.12,-1)</f>
        <v>-1</v>
      </c>
      <c r="W745" s="5">
        <v>-1</v>
      </c>
      <c r="X745" s="5">
        <v>-1</v>
      </c>
      <c r="Y745" s="5">
        <v>-1</v>
      </c>
      <c r="Z745" s="5">
        <v>-1</v>
      </c>
      <c r="AA745" s="5">
        <v>-1</v>
      </c>
      <c r="AB745" s="5">
        <v>-1</v>
      </c>
      <c r="AC745" s="5">
        <v>-1</v>
      </c>
      <c r="AD745" s="5">
        <v>-1</v>
      </c>
      <c r="AE745" s="5">
        <v>-1</v>
      </c>
      <c r="AF745" s="5">
        <v>-1</v>
      </c>
      <c r="AG745" s="5">
        <v>-1</v>
      </c>
      <c r="AH745" s="5">
        <v>-1</v>
      </c>
      <c r="AI745" s="5">
        <v>-1</v>
      </c>
      <c r="AJ745" s="5">
        <v>-1</v>
      </c>
      <c r="AK745" s="5">
        <v>-1</v>
      </c>
      <c r="AL745" s="5">
        <v>-1</v>
      </c>
      <c r="AM745" s="5">
        <v>-1</v>
      </c>
      <c r="AN745" s="5">
        <v>-1</v>
      </c>
      <c r="AO745" s="5">
        <v>-1</v>
      </c>
      <c r="AP745" s="5">
        <v>-1</v>
      </c>
      <c r="AQ745" s="5">
        <v>-1</v>
      </c>
      <c r="AR745" s="5">
        <v>-1</v>
      </c>
      <c r="AS745" s="5">
        <v>-1</v>
      </c>
      <c r="AT745" s="5">
        <v>-1</v>
      </c>
      <c r="AU745" s="5">
        <v>-1</v>
      </c>
      <c r="AV745" s="5">
        <v>-1</v>
      </c>
      <c r="AW745" s="5">
        <v>-1</v>
      </c>
      <c r="AX745" s="5">
        <v>-1</v>
      </c>
      <c r="AY745" s="5">
        <v>-1</v>
      </c>
      <c r="AZ745" s="5">
        <v>-1</v>
      </c>
      <c r="BA745" s="5">
        <v>-1</v>
      </c>
      <c r="BB745" s="5">
        <v>-1</v>
      </c>
      <c r="BC745" s="5">
        <v>-1</v>
      </c>
      <c r="BD745" s="5">
        <v>-1</v>
      </c>
      <c r="BE745" s="5">
        <v>-1</v>
      </c>
      <c r="BF745" s="5">
        <v>-1</v>
      </c>
      <c r="BG745" s="5">
        <v>-1</v>
      </c>
      <c r="BH745" s="5">
        <v>-1</v>
      </c>
      <c r="BI745" s="5">
        <v>-1</v>
      </c>
      <c r="BJ745" s="5">
        <v>-1</v>
      </c>
      <c r="BK745" s="5">
        <v>-1</v>
      </c>
      <c r="BL745" s="5">
        <v>-1</v>
      </c>
      <c r="BM745" s="5">
        <v>-1</v>
      </c>
      <c r="BN745" s="5">
        <v>-1</v>
      </c>
      <c r="BO745" s="5">
        <v>-1</v>
      </c>
      <c r="BP745" s="5">
        <v>-1</v>
      </c>
      <c r="BQ745" s="5">
        <v>-1</v>
      </c>
      <c r="BR745" s="5">
        <v>-1</v>
      </c>
      <c r="BS745" s="5">
        <v>-1</v>
      </c>
      <c r="BT745" s="5">
        <v>-1</v>
      </c>
      <c r="BU745" s="5">
        <v>-1</v>
      </c>
      <c r="BV745" s="5">
        <v>-1</v>
      </c>
      <c r="BW745" s="5">
        <v>-1</v>
      </c>
      <c r="BX745" s="5">
        <v>-1</v>
      </c>
      <c r="BY745" s="5">
        <f>IF(ISNUMBER(EmisData!Q747),EmisData!Q747/86400/365*0.12,-1)</f>
        <v>-1</v>
      </c>
      <c r="BZ745" s="5">
        <v>-1</v>
      </c>
      <c r="CA745" s="5">
        <v>-1</v>
      </c>
      <c r="CB745" s="5">
        <v>-1</v>
      </c>
      <c r="CC745" s="5">
        <v>-1</v>
      </c>
      <c r="CD745" s="5">
        <f>IF(ISNUMBER(EmisData!P747),EmisData!P747/86400/365*0.12,-1)</f>
        <v>-1</v>
      </c>
      <c r="CE745" s="5">
        <v>-1</v>
      </c>
      <c r="CF745" s="5">
        <v>-1</v>
      </c>
      <c r="CG745" s="5">
        <v>-1</v>
      </c>
      <c r="CH745" s="5">
        <v>-1</v>
      </c>
      <c r="CI745" s="5">
        <v>-1</v>
      </c>
      <c r="CJ745" s="5">
        <v>-1</v>
      </c>
      <c r="CK745" s="5">
        <v>-1</v>
      </c>
      <c r="CL745" s="5">
        <v>-1</v>
      </c>
      <c r="CM745" s="5">
        <v>-1</v>
      </c>
      <c r="CN745" s="5">
        <v>-1</v>
      </c>
      <c r="CO745" s="5">
        <v>-1</v>
      </c>
      <c r="CP745" s="5">
        <v>-1</v>
      </c>
      <c r="CQ745" s="5">
        <v>-1</v>
      </c>
      <c r="CR745" s="5">
        <v>-1</v>
      </c>
      <c r="CS745" s="5">
        <v>-1</v>
      </c>
      <c r="CT745" s="5">
        <v>-1</v>
      </c>
      <c r="CU745" s="5">
        <v>-1</v>
      </c>
      <c r="CV745" s="5">
        <v>-1</v>
      </c>
      <c r="CW745" s="5">
        <v>-1</v>
      </c>
      <c r="CX745" s="5">
        <v>-1</v>
      </c>
      <c r="CY745" s="5">
        <v>-1</v>
      </c>
      <c r="CZ745" s="5">
        <v>-1</v>
      </c>
      <c r="DA745" s="5">
        <v>-1</v>
      </c>
      <c r="DB745" s="5">
        <v>-1</v>
      </c>
      <c r="DC745" s="5">
        <v>-1</v>
      </c>
      <c r="DD745" s="5">
        <v>-1</v>
      </c>
      <c r="DE745" s="5">
        <v>-1</v>
      </c>
      <c r="DF745" s="5">
        <v>-1</v>
      </c>
      <c r="DG745" s="5">
        <v>-1</v>
      </c>
      <c r="DH745" s="5">
        <v>-1</v>
      </c>
      <c r="DI745" s="5">
        <v>-1</v>
      </c>
      <c r="DJ745" s="5">
        <v>-1</v>
      </c>
      <c r="DK745" s="5">
        <v>-1</v>
      </c>
      <c r="DL745" s="5">
        <v>-1</v>
      </c>
      <c r="DM745" s="5">
        <v>-1</v>
      </c>
      <c r="DN745" s="5">
        <v>-1</v>
      </c>
      <c r="DO745" s="5">
        <v>-1</v>
      </c>
      <c r="DP745" s="5">
        <v>-1</v>
      </c>
      <c r="DQ745" s="5">
        <v>-1</v>
      </c>
      <c r="DR745" s="5">
        <v>-1</v>
      </c>
      <c r="DS745" s="5">
        <v>-1</v>
      </c>
      <c r="DT745" s="5">
        <v>-1</v>
      </c>
      <c r="DU745" s="5">
        <v>-1</v>
      </c>
      <c r="DV745" s="5">
        <v>-1</v>
      </c>
      <c r="DW745" s="5">
        <v>-1</v>
      </c>
      <c r="DX745" s="5">
        <v>-1</v>
      </c>
      <c r="DY745" s="5">
        <v>-1</v>
      </c>
      <c r="DZ745" s="5">
        <v>-1</v>
      </c>
      <c r="EA745" s="5">
        <v>-1</v>
      </c>
      <c r="EB745" s="5">
        <v>-1</v>
      </c>
      <c r="EC745" s="5">
        <v>-1</v>
      </c>
      <c r="ED745" s="5">
        <v>-1</v>
      </c>
      <c r="EE745" s="5">
        <v>-1</v>
      </c>
      <c r="EF745" s="5">
        <v>-1</v>
      </c>
      <c r="EG745" s="5">
        <v>-1</v>
      </c>
      <c r="EH745" s="5">
        <v>-1</v>
      </c>
      <c r="EI745" s="5">
        <v>-1</v>
      </c>
      <c r="EJ745" s="5">
        <v>-1</v>
      </c>
      <c r="EK745" s="5">
        <v>-1</v>
      </c>
      <c r="EL745" s="5">
        <v>-1</v>
      </c>
      <c r="EM745" s="5">
        <v>-1</v>
      </c>
      <c r="EN745" s="5">
        <v>-1</v>
      </c>
      <c r="EO745" s="5">
        <v>-1</v>
      </c>
      <c r="EP745" s="5">
        <v>-1</v>
      </c>
      <c r="EQ745" s="5">
        <v>-1</v>
      </c>
      <c r="ER745" s="5">
        <v>-1</v>
      </c>
      <c r="ES745" s="5">
        <v>-1</v>
      </c>
      <c r="ET745" s="5">
        <v>-1</v>
      </c>
      <c r="EU745" s="5">
        <v>-1</v>
      </c>
      <c r="EV745" s="5">
        <f>IF(ISNUMBER(EmisData!R747),EmisData!R747/86400/365*0.12,-1)</f>
        <v>-1</v>
      </c>
      <c r="EW745" s="5">
        <v>-1</v>
      </c>
      <c r="EX745" s="5">
        <v>-1</v>
      </c>
      <c r="EY745" s="5">
        <v>-1</v>
      </c>
      <c r="EZ745" s="5">
        <v>-1</v>
      </c>
      <c r="FA745" s="5">
        <v>-1</v>
      </c>
      <c r="FB745" s="5">
        <v>-1</v>
      </c>
      <c r="FC745" s="5">
        <v>-1</v>
      </c>
      <c r="FD745" s="5">
        <v>-1</v>
      </c>
      <c r="FE745" s="5">
        <v>-1</v>
      </c>
      <c r="FF745" s="5">
        <v>-1</v>
      </c>
      <c r="FG745" s="5">
        <v>-1</v>
      </c>
      <c r="FH745" s="5">
        <v>-1</v>
      </c>
      <c r="FI745" s="5">
        <v>-1</v>
      </c>
      <c r="FJ745" s="5">
        <v>-1</v>
      </c>
      <c r="FK745" s="5">
        <v>-1</v>
      </c>
      <c r="FL745" s="5">
        <v>-1</v>
      </c>
      <c r="FM745" s="5">
        <v>-1</v>
      </c>
      <c r="FN745" s="5">
        <v>-1</v>
      </c>
      <c r="FO745" s="5">
        <v>-1</v>
      </c>
      <c r="FP745" s="5">
        <v>-1</v>
      </c>
      <c r="FQ745" s="5">
        <v>-1</v>
      </c>
      <c r="FR745" s="5">
        <v>-1</v>
      </c>
      <c r="FS745" s="5">
        <v>-1</v>
      </c>
      <c r="FT745" s="5">
        <v>-1</v>
      </c>
      <c r="FU745" s="5">
        <v>-1</v>
      </c>
      <c r="FV745" s="5">
        <v>-1</v>
      </c>
      <c r="FW745" s="5">
        <v>-1</v>
      </c>
      <c r="FX745" s="5">
        <v>-1</v>
      </c>
      <c r="FY745" s="5">
        <v>-1</v>
      </c>
      <c r="FZ745" s="5">
        <v>-1</v>
      </c>
      <c r="GA745" s="5">
        <v>-1</v>
      </c>
      <c r="GB745" s="5">
        <v>-1</v>
      </c>
      <c r="GC745" s="5">
        <v>-1</v>
      </c>
      <c r="GD745" s="5">
        <v>-1</v>
      </c>
      <c r="GE745" s="5">
        <v>-1</v>
      </c>
      <c r="GF745" s="5">
        <v>-1</v>
      </c>
      <c r="GG745" s="5">
        <v>-1</v>
      </c>
      <c r="GH745" s="5">
        <v>-1</v>
      </c>
      <c r="GI745" s="5">
        <v>-1</v>
      </c>
      <c r="GJ745" s="5">
        <v>-1</v>
      </c>
      <c r="GK745" s="5">
        <v>-1</v>
      </c>
      <c r="GL745" s="5">
        <v>-1</v>
      </c>
      <c r="GM745" s="5">
        <v>-1</v>
      </c>
      <c r="GN745" s="5">
        <v>-1</v>
      </c>
      <c r="GO745" s="5">
        <v>-1</v>
      </c>
      <c r="GP745" s="5">
        <v>-1</v>
      </c>
      <c r="GQ745" s="5">
        <v>-1</v>
      </c>
      <c r="GR745" s="5">
        <v>-1</v>
      </c>
      <c r="GS745" s="5">
        <v>-1</v>
      </c>
      <c r="GT745" s="5">
        <f>IF(ISNUMBER(EmisData!L746),EmisData!L746/86400/365*0.12,-1)</f>
        <v>-1</v>
      </c>
      <c r="GU745" s="5">
        <v>-1</v>
      </c>
      <c r="GV745" s="5">
        <v>-1</v>
      </c>
      <c r="GW745" s="5">
        <v>-1</v>
      </c>
      <c r="GX745" s="5">
        <v>-1</v>
      </c>
      <c r="GY745" s="5">
        <f>IF(ISNUMBER(EmisData!O747),EmisData!O747/86400/365*0.12,-1)</f>
        <v>-1</v>
      </c>
      <c r="GZ745" s="5">
        <v>-1</v>
      </c>
      <c r="HA745" s="5">
        <v>-1</v>
      </c>
      <c r="HB745" s="5">
        <v>-1</v>
      </c>
      <c r="HC745" s="5">
        <v>-1</v>
      </c>
      <c r="HD745" s="5">
        <v>-1</v>
      </c>
      <c r="HE745" s="5">
        <v>-1</v>
      </c>
      <c r="HF745" s="5">
        <v>-1</v>
      </c>
      <c r="HG745" s="5">
        <v>-1</v>
      </c>
      <c r="HH745" s="5">
        <v>-1</v>
      </c>
      <c r="HI745" s="5">
        <f>IF(ISNUMBER(EmisData!M746),EmisData!M746/86400/365*0.12,-1)</f>
        <v>4.0265081418001786E-6</v>
      </c>
      <c r="HJ745" s="5">
        <v>-1</v>
      </c>
      <c r="HK745" s="5">
        <v>-1</v>
      </c>
      <c r="HL745" s="5">
        <v>-1</v>
      </c>
      <c r="HM745" s="5">
        <v>-1</v>
      </c>
      <c r="HN745" s="5">
        <v>-1</v>
      </c>
      <c r="HO745" s="5">
        <v>-1</v>
      </c>
      <c r="HP745" s="5">
        <v>-1</v>
      </c>
      <c r="HQ745" s="5" t="s">
        <v>720</v>
      </c>
      <c r="HR745" s="5" t="str">
        <f>EmisData!Z746</f>
        <v>yes</v>
      </c>
    </row>
    <row r="746" spans="1:226" x14ac:dyDescent="0.25">
      <c r="A746" s="35" t="s">
        <v>20398</v>
      </c>
      <c r="B746" s="26">
        <v>5460</v>
      </c>
      <c r="C746" s="34" t="s">
        <v>20397</v>
      </c>
      <c r="D746" s="5">
        <v>2</v>
      </c>
      <c r="E746" s="5">
        <v>0</v>
      </c>
      <c r="F746" s="5">
        <f>VLOOKUP($B746,STPdata!$B:$J,6,FALSE)</f>
        <v>0.35404223046430899</v>
      </c>
      <c r="G746" s="5">
        <f>VLOOKUP($B746,STPdata!$B:$J,7,FALSE)</f>
        <v>2.1863655360914704E-2</v>
      </c>
      <c r="H746" s="5">
        <f>VLOOKUP($B746,STPdata!$B:$J,8,FALSE)</f>
        <v>0.60317198551651108</v>
      </c>
      <c r="I746" s="5">
        <f>VLOOKUP($B746,STPdata!$B:$J,9,FALSE)</f>
        <v>2.0922128658265302E-2</v>
      </c>
      <c r="J746" s="5">
        <v>-1</v>
      </c>
      <c r="K746" s="5">
        <v>-1</v>
      </c>
      <c r="L746" s="5">
        <v>-1</v>
      </c>
      <c r="M746" s="5">
        <v>-1</v>
      </c>
      <c r="N746" s="5">
        <v>-1</v>
      </c>
      <c r="O746" s="5">
        <v>-1</v>
      </c>
      <c r="P746" s="5">
        <v>-1</v>
      </c>
      <c r="Q746" s="5">
        <v>-1</v>
      </c>
      <c r="R746" s="5">
        <v>-1</v>
      </c>
      <c r="S746" s="5">
        <v>-1</v>
      </c>
      <c r="T746" s="5">
        <v>-1</v>
      </c>
      <c r="U746" s="5">
        <v>-1</v>
      </c>
      <c r="V746" s="5">
        <f>IF(ISNUMBER(EmisData!N748),EmisData!N748/86400/365*0.12,-1)</f>
        <v>-1</v>
      </c>
      <c r="W746" s="5">
        <v>-1</v>
      </c>
      <c r="X746" s="5">
        <v>-1</v>
      </c>
      <c r="Y746" s="5">
        <v>-1</v>
      </c>
      <c r="Z746" s="5">
        <v>-1</v>
      </c>
      <c r="AA746" s="5">
        <v>-1</v>
      </c>
      <c r="AB746" s="5">
        <v>-1</v>
      </c>
      <c r="AC746" s="5">
        <v>-1</v>
      </c>
      <c r="AD746" s="5">
        <v>-1</v>
      </c>
      <c r="AE746" s="5">
        <v>-1</v>
      </c>
      <c r="AF746" s="5">
        <v>-1</v>
      </c>
      <c r="AG746" s="5">
        <v>-1</v>
      </c>
      <c r="AH746" s="5">
        <v>-1</v>
      </c>
      <c r="AI746" s="5">
        <v>-1</v>
      </c>
      <c r="AJ746" s="5">
        <v>-1</v>
      </c>
      <c r="AK746" s="5">
        <v>-1</v>
      </c>
      <c r="AL746" s="5">
        <v>-1</v>
      </c>
      <c r="AM746" s="5">
        <v>-1</v>
      </c>
      <c r="AN746" s="5">
        <v>-1</v>
      </c>
      <c r="AO746" s="5">
        <v>-1</v>
      </c>
      <c r="AP746" s="5">
        <v>-1</v>
      </c>
      <c r="AQ746" s="5">
        <v>-1</v>
      </c>
      <c r="AR746" s="5">
        <v>-1</v>
      </c>
      <c r="AS746" s="5">
        <v>-1</v>
      </c>
      <c r="AT746" s="5">
        <v>-1</v>
      </c>
      <c r="AU746" s="5">
        <v>-1</v>
      </c>
      <c r="AV746" s="5">
        <v>-1</v>
      </c>
      <c r="AW746" s="5">
        <v>-1</v>
      </c>
      <c r="AX746" s="5">
        <v>-1</v>
      </c>
      <c r="AY746" s="5">
        <v>-1</v>
      </c>
      <c r="AZ746" s="5">
        <v>-1</v>
      </c>
      <c r="BA746" s="5">
        <v>-1</v>
      </c>
      <c r="BB746" s="5">
        <v>-1</v>
      </c>
      <c r="BC746" s="5">
        <v>-1</v>
      </c>
      <c r="BD746" s="5">
        <v>-1</v>
      </c>
      <c r="BE746" s="5">
        <v>-1</v>
      </c>
      <c r="BF746" s="5">
        <v>-1</v>
      </c>
      <c r="BG746" s="5">
        <v>-1</v>
      </c>
      <c r="BH746" s="5">
        <v>-1</v>
      </c>
      <c r="BI746" s="5">
        <v>-1</v>
      </c>
      <c r="BJ746" s="5">
        <v>-1</v>
      </c>
      <c r="BK746" s="5">
        <v>-1</v>
      </c>
      <c r="BL746" s="5">
        <v>-1</v>
      </c>
      <c r="BM746" s="5">
        <v>-1</v>
      </c>
      <c r="BN746" s="5">
        <v>-1</v>
      </c>
      <c r="BO746" s="5">
        <v>-1</v>
      </c>
      <c r="BP746" s="5">
        <v>-1</v>
      </c>
      <c r="BQ746" s="5">
        <v>-1</v>
      </c>
      <c r="BR746" s="5">
        <v>-1</v>
      </c>
      <c r="BS746" s="5">
        <v>-1</v>
      </c>
      <c r="BT746" s="5">
        <v>-1</v>
      </c>
      <c r="BU746" s="5">
        <v>-1</v>
      </c>
      <c r="BV746" s="5">
        <v>-1</v>
      </c>
      <c r="BW746" s="5">
        <v>-1</v>
      </c>
      <c r="BX746" s="5">
        <v>-1</v>
      </c>
      <c r="BY746" s="5">
        <f>IF(ISNUMBER(EmisData!Q748),EmisData!Q748/86400/365*0.12,-1)</f>
        <v>-1</v>
      </c>
      <c r="BZ746" s="5">
        <v>-1</v>
      </c>
      <c r="CA746" s="5">
        <v>-1</v>
      </c>
      <c r="CB746" s="5">
        <v>-1</v>
      </c>
      <c r="CC746" s="5">
        <v>-1</v>
      </c>
      <c r="CD746" s="5">
        <f>IF(ISNUMBER(EmisData!P748),EmisData!P748/86400/365*0.12,-1)</f>
        <v>-1</v>
      </c>
      <c r="CE746" s="5">
        <v>-1</v>
      </c>
      <c r="CF746" s="5">
        <v>-1</v>
      </c>
      <c r="CG746" s="5">
        <v>-1</v>
      </c>
      <c r="CH746" s="5">
        <v>-1</v>
      </c>
      <c r="CI746" s="5">
        <v>-1</v>
      </c>
      <c r="CJ746" s="5">
        <v>-1</v>
      </c>
      <c r="CK746" s="5">
        <v>-1</v>
      </c>
      <c r="CL746" s="5">
        <v>-1</v>
      </c>
      <c r="CM746" s="5">
        <v>-1</v>
      </c>
      <c r="CN746" s="5">
        <v>-1</v>
      </c>
      <c r="CO746" s="5">
        <v>-1</v>
      </c>
      <c r="CP746" s="5">
        <v>-1</v>
      </c>
      <c r="CQ746" s="5">
        <v>-1</v>
      </c>
      <c r="CR746" s="5">
        <v>-1</v>
      </c>
      <c r="CS746" s="5">
        <v>-1</v>
      </c>
      <c r="CT746" s="5">
        <v>-1</v>
      </c>
      <c r="CU746" s="5">
        <v>-1</v>
      </c>
      <c r="CV746" s="5">
        <v>-1</v>
      </c>
      <c r="CW746" s="5">
        <v>-1</v>
      </c>
      <c r="CX746" s="5">
        <v>-1</v>
      </c>
      <c r="CY746" s="5">
        <v>-1</v>
      </c>
      <c r="CZ746" s="5">
        <v>-1</v>
      </c>
      <c r="DA746" s="5">
        <v>-1</v>
      </c>
      <c r="DB746" s="5">
        <v>-1</v>
      </c>
      <c r="DC746" s="5">
        <v>-1</v>
      </c>
      <c r="DD746" s="5">
        <v>-1</v>
      </c>
      <c r="DE746" s="5">
        <v>-1</v>
      </c>
      <c r="DF746" s="5">
        <v>-1</v>
      </c>
      <c r="DG746" s="5">
        <v>-1</v>
      </c>
      <c r="DH746" s="5">
        <v>-1</v>
      </c>
      <c r="DI746" s="5">
        <v>-1</v>
      </c>
      <c r="DJ746" s="5">
        <v>-1</v>
      </c>
      <c r="DK746" s="5">
        <v>-1</v>
      </c>
      <c r="DL746" s="5">
        <v>-1</v>
      </c>
      <c r="DM746" s="5">
        <v>-1</v>
      </c>
      <c r="DN746" s="5">
        <v>-1</v>
      </c>
      <c r="DO746" s="5">
        <v>-1</v>
      </c>
      <c r="DP746" s="5">
        <v>-1</v>
      </c>
      <c r="DQ746" s="5">
        <v>-1</v>
      </c>
      <c r="DR746" s="5">
        <v>-1</v>
      </c>
      <c r="DS746" s="5">
        <v>-1</v>
      </c>
      <c r="DT746" s="5">
        <v>-1</v>
      </c>
      <c r="DU746" s="5">
        <v>-1</v>
      </c>
      <c r="DV746" s="5">
        <v>-1</v>
      </c>
      <c r="DW746" s="5">
        <v>-1</v>
      </c>
      <c r="DX746" s="5">
        <v>-1</v>
      </c>
      <c r="DY746" s="5">
        <v>-1</v>
      </c>
      <c r="DZ746" s="5">
        <v>-1</v>
      </c>
      <c r="EA746" s="5">
        <v>-1</v>
      </c>
      <c r="EB746" s="5">
        <v>-1</v>
      </c>
      <c r="EC746" s="5">
        <v>-1</v>
      </c>
      <c r="ED746" s="5">
        <v>-1</v>
      </c>
      <c r="EE746" s="5">
        <v>-1</v>
      </c>
      <c r="EF746" s="5">
        <v>-1</v>
      </c>
      <c r="EG746" s="5">
        <v>-1</v>
      </c>
      <c r="EH746" s="5">
        <v>-1</v>
      </c>
      <c r="EI746" s="5">
        <v>-1</v>
      </c>
      <c r="EJ746" s="5">
        <v>-1</v>
      </c>
      <c r="EK746" s="5">
        <v>-1</v>
      </c>
      <c r="EL746" s="5">
        <v>-1</v>
      </c>
      <c r="EM746" s="5">
        <v>-1</v>
      </c>
      <c r="EN746" s="5">
        <v>-1</v>
      </c>
      <c r="EO746" s="5">
        <v>-1</v>
      </c>
      <c r="EP746" s="5">
        <v>-1</v>
      </c>
      <c r="EQ746" s="5">
        <v>-1</v>
      </c>
      <c r="ER746" s="5">
        <v>-1</v>
      </c>
      <c r="ES746" s="5">
        <v>-1</v>
      </c>
      <c r="ET746" s="5">
        <v>-1</v>
      </c>
      <c r="EU746" s="5">
        <v>-1</v>
      </c>
      <c r="EV746" s="5">
        <f>IF(ISNUMBER(EmisData!R748),EmisData!R748/86400/365*0.12,-1)</f>
        <v>-1</v>
      </c>
      <c r="EW746" s="5">
        <v>-1</v>
      </c>
      <c r="EX746" s="5">
        <v>-1</v>
      </c>
      <c r="EY746" s="5">
        <v>-1</v>
      </c>
      <c r="EZ746" s="5">
        <v>-1</v>
      </c>
      <c r="FA746" s="5">
        <v>-1</v>
      </c>
      <c r="FB746" s="5">
        <v>-1</v>
      </c>
      <c r="FC746" s="5">
        <v>-1</v>
      </c>
      <c r="FD746" s="5">
        <v>-1</v>
      </c>
      <c r="FE746" s="5">
        <v>-1</v>
      </c>
      <c r="FF746" s="5">
        <v>-1</v>
      </c>
      <c r="FG746" s="5">
        <v>-1</v>
      </c>
      <c r="FH746" s="5">
        <v>-1</v>
      </c>
      <c r="FI746" s="5">
        <v>-1</v>
      </c>
      <c r="FJ746" s="5">
        <v>-1</v>
      </c>
      <c r="FK746" s="5">
        <v>-1</v>
      </c>
      <c r="FL746" s="5">
        <v>-1</v>
      </c>
      <c r="FM746" s="5">
        <v>-1</v>
      </c>
      <c r="FN746" s="5">
        <v>-1</v>
      </c>
      <c r="FO746" s="5">
        <v>-1</v>
      </c>
      <c r="FP746" s="5">
        <v>-1</v>
      </c>
      <c r="FQ746" s="5">
        <v>-1</v>
      </c>
      <c r="FR746" s="5">
        <v>-1</v>
      </c>
      <c r="FS746" s="5">
        <v>-1</v>
      </c>
      <c r="FT746" s="5">
        <v>-1</v>
      </c>
      <c r="FU746" s="5">
        <v>-1</v>
      </c>
      <c r="FV746" s="5">
        <v>-1</v>
      </c>
      <c r="FW746" s="5">
        <v>-1</v>
      </c>
      <c r="FX746" s="5">
        <v>-1</v>
      </c>
      <c r="FY746" s="5">
        <v>-1</v>
      </c>
      <c r="FZ746" s="5">
        <v>-1</v>
      </c>
      <c r="GA746" s="5">
        <v>-1</v>
      </c>
      <c r="GB746" s="5">
        <v>-1</v>
      </c>
      <c r="GC746" s="5">
        <v>-1</v>
      </c>
      <c r="GD746" s="5">
        <v>-1</v>
      </c>
      <c r="GE746" s="5">
        <v>-1</v>
      </c>
      <c r="GF746" s="5">
        <v>-1</v>
      </c>
      <c r="GG746" s="5">
        <v>-1</v>
      </c>
      <c r="GH746" s="5">
        <v>-1</v>
      </c>
      <c r="GI746" s="5">
        <v>-1</v>
      </c>
      <c r="GJ746" s="5">
        <v>-1</v>
      </c>
      <c r="GK746" s="5">
        <v>-1</v>
      </c>
      <c r="GL746" s="5">
        <v>-1</v>
      </c>
      <c r="GM746" s="5">
        <v>-1</v>
      </c>
      <c r="GN746" s="5">
        <v>-1</v>
      </c>
      <c r="GO746" s="5">
        <v>-1</v>
      </c>
      <c r="GP746" s="5">
        <v>-1</v>
      </c>
      <c r="GQ746" s="5">
        <v>-1</v>
      </c>
      <c r="GR746" s="5">
        <v>-1</v>
      </c>
      <c r="GS746" s="5">
        <v>-1</v>
      </c>
      <c r="GT746" s="5">
        <f>IF(ISNUMBER(EmisData!L747),EmisData!L747/86400/365*0.12,-1)</f>
        <v>4.992389649923896E-8</v>
      </c>
      <c r="GU746" s="5">
        <v>-1</v>
      </c>
      <c r="GV746" s="5">
        <v>-1</v>
      </c>
      <c r="GW746" s="5">
        <v>-1</v>
      </c>
      <c r="GX746" s="5">
        <v>-1</v>
      </c>
      <c r="GY746" s="5">
        <f>IF(ISNUMBER(EmisData!O748),EmisData!O748/86400/365*0.12,-1)</f>
        <v>-1</v>
      </c>
      <c r="GZ746" s="5">
        <v>-1</v>
      </c>
      <c r="HA746" s="5">
        <v>-1</v>
      </c>
      <c r="HB746" s="5">
        <v>-1</v>
      </c>
      <c r="HC746" s="5">
        <v>-1</v>
      </c>
      <c r="HD746" s="5">
        <v>-1</v>
      </c>
      <c r="HE746" s="5">
        <v>-1</v>
      </c>
      <c r="HF746" s="5">
        <v>-1</v>
      </c>
      <c r="HG746" s="5">
        <v>-1</v>
      </c>
      <c r="HH746" s="5">
        <v>-1</v>
      </c>
      <c r="HI746" s="5">
        <f>IF(ISNUMBER(EmisData!M747),EmisData!M747/86400/365*0.12,-1)</f>
        <v>3.8083244695138323E-8</v>
      </c>
      <c r="HJ746" s="5">
        <v>-1</v>
      </c>
      <c r="HK746" s="5">
        <v>-1</v>
      </c>
      <c r="HL746" s="5">
        <v>-1</v>
      </c>
      <c r="HM746" s="5">
        <v>-1</v>
      </c>
      <c r="HN746" s="5">
        <v>-1</v>
      </c>
      <c r="HO746" s="5">
        <v>-1</v>
      </c>
      <c r="HP746" s="5">
        <v>-1</v>
      </c>
      <c r="HQ746" s="5" t="s">
        <v>720</v>
      </c>
      <c r="HR746" s="5" t="str">
        <f>EmisData!Z747</f>
        <v>yes</v>
      </c>
    </row>
    <row r="747" spans="1:226" hidden="1" x14ac:dyDescent="0.25">
      <c r="A747" s="50" t="s">
        <v>20420</v>
      </c>
      <c r="B747" s="26">
        <v>5470</v>
      </c>
      <c r="C747" s="34" t="s">
        <v>20419</v>
      </c>
      <c r="D747" s="5">
        <v>2</v>
      </c>
      <c r="E747" s="5">
        <v>0</v>
      </c>
      <c r="F747" s="5">
        <f>VLOOKUP($B747,STPdata!$B:$J,6,FALSE)</f>
        <v>3.6076109202428414E-3</v>
      </c>
      <c r="G747" s="5">
        <f>VLOOKUP($B747,STPdata!$B:$J,7,FALSE)</f>
        <v>0.36646453823872144</v>
      </c>
      <c r="H747" s="5">
        <f>VLOOKUP($B747,STPdata!$B:$J,8,FALSE)</f>
        <v>0.52031207499953824</v>
      </c>
      <c r="I747" s="5">
        <f>VLOOKUP($B747,STPdata!$B:$J,9,FALSE)</f>
        <v>0.10961577584149636</v>
      </c>
      <c r="J747" s="5">
        <v>-1</v>
      </c>
      <c r="K747" s="5">
        <v>-1</v>
      </c>
      <c r="L747" s="5">
        <v>-1</v>
      </c>
      <c r="M747" s="5">
        <v>-1</v>
      </c>
      <c r="N747" s="5">
        <v>-1</v>
      </c>
      <c r="O747" s="5">
        <v>-1</v>
      </c>
      <c r="P747" s="5">
        <v>-1</v>
      </c>
      <c r="Q747" s="5">
        <v>-1</v>
      </c>
      <c r="R747" s="5">
        <v>-1</v>
      </c>
      <c r="S747" s="5">
        <v>-1</v>
      </c>
      <c r="T747" s="5">
        <v>-1</v>
      </c>
      <c r="U747" s="5">
        <v>-1</v>
      </c>
      <c r="V747" s="5">
        <f>IF(ISNUMBER(EmisData!N749),EmisData!N749/86400/365*0.12,-1)</f>
        <v>-1</v>
      </c>
      <c r="W747" s="5">
        <v>-1</v>
      </c>
      <c r="X747" s="5">
        <v>-1</v>
      </c>
      <c r="Y747" s="5">
        <v>-1</v>
      </c>
      <c r="Z747" s="5">
        <v>-1</v>
      </c>
      <c r="AA747" s="5">
        <v>-1</v>
      </c>
      <c r="AB747" s="5">
        <v>-1</v>
      </c>
      <c r="AC747" s="5">
        <v>-1</v>
      </c>
      <c r="AD747" s="5">
        <v>-1</v>
      </c>
      <c r="AE747" s="5">
        <v>-1</v>
      </c>
      <c r="AF747" s="5">
        <v>-1</v>
      </c>
      <c r="AG747" s="5">
        <v>-1</v>
      </c>
      <c r="AH747" s="5">
        <v>-1</v>
      </c>
      <c r="AI747" s="5">
        <v>-1</v>
      </c>
      <c r="AJ747" s="5">
        <v>-1</v>
      </c>
      <c r="AK747" s="5">
        <v>-1</v>
      </c>
      <c r="AL747" s="5">
        <v>-1</v>
      </c>
      <c r="AM747" s="5">
        <v>-1</v>
      </c>
      <c r="AN747" s="5">
        <v>-1</v>
      </c>
      <c r="AO747" s="5">
        <v>-1</v>
      </c>
      <c r="AP747" s="5">
        <v>-1</v>
      </c>
      <c r="AQ747" s="5">
        <v>-1</v>
      </c>
      <c r="AR747" s="5">
        <v>-1</v>
      </c>
      <c r="AS747" s="5">
        <v>-1</v>
      </c>
      <c r="AT747" s="5">
        <v>-1</v>
      </c>
      <c r="AU747" s="5">
        <v>-1</v>
      </c>
      <c r="AV747" s="5">
        <v>-1</v>
      </c>
      <c r="AW747" s="5">
        <v>-1</v>
      </c>
      <c r="AX747" s="5">
        <v>-1</v>
      </c>
      <c r="AY747" s="5">
        <v>-1</v>
      </c>
      <c r="AZ747" s="5">
        <v>-1</v>
      </c>
      <c r="BA747" s="5">
        <v>-1</v>
      </c>
      <c r="BB747" s="5">
        <v>-1</v>
      </c>
      <c r="BC747" s="5">
        <v>-1</v>
      </c>
      <c r="BD747" s="5">
        <v>-1</v>
      </c>
      <c r="BE747" s="5">
        <v>-1</v>
      </c>
      <c r="BF747" s="5">
        <v>-1</v>
      </c>
      <c r="BG747" s="5">
        <v>-1</v>
      </c>
      <c r="BH747" s="5">
        <v>-1</v>
      </c>
      <c r="BI747" s="5">
        <v>-1</v>
      </c>
      <c r="BJ747" s="5">
        <v>-1</v>
      </c>
      <c r="BK747" s="5">
        <v>-1</v>
      </c>
      <c r="BL747" s="5">
        <v>-1</v>
      </c>
      <c r="BM747" s="5">
        <v>-1</v>
      </c>
      <c r="BN747" s="5">
        <v>-1</v>
      </c>
      <c r="BO747" s="5">
        <v>-1</v>
      </c>
      <c r="BP747" s="5">
        <v>-1</v>
      </c>
      <c r="BQ747" s="5">
        <v>-1</v>
      </c>
      <c r="BR747" s="5">
        <v>-1</v>
      </c>
      <c r="BS747" s="5">
        <v>-1</v>
      </c>
      <c r="BT747" s="5">
        <v>-1</v>
      </c>
      <c r="BU747" s="5">
        <v>-1</v>
      </c>
      <c r="BV747" s="5">
        <v>-1</v>
      </c>
      <c r="BW747" s="5">
        <v>-1</v>
      </c>
      <c r="BX747" s="5">
        <v>-1</v>
      </c>
      <c r="BY747" s="5">
        <f>IF(ISNUMBER(EmisData!Q749),EmisData!Q749/86400/365*0.12,-1)</f>
        <v>-1</v>
      </c>
      <c r="BZ747" s="5">
        <v>-1</v>
      </c>
      <c r="CA747" s="5">
        <v>-1</v>
      </c>
      <c r="CB747" s="5">
        <v>-1</v>
      </c>
      <c r="CC747" s="5">
        <v>-1</v>
      </c>
      <c r="CD747" s="5">
        <f>IF(ISNUMBER(EmisData!P749),EmisData!P749/86400/365*0.12,-1)</f>
        <v>-1</v>
      </c>
      <c r="CE747" s="5">
        <v>-1</v>
      </c>
      <c r="CF747" s="5">
        <v>-1</v>
      </c>
      <c r="CG747" s="5">
        <v>-1</v>
      </c>
      <c r="CH747" s="5">
        <v>-1</v>
      </c>
      <c r="CI747" s="5">
        <v>-1</v>
      </c>
      <c r="CJ747" s="5">
        <v>-1</v>
      </c>
      <c r="CK747" s="5">
        <v>-1</v>
      </c>
      <c r="CL747" s="5">
        <v>-1</v>
      </c>
      <c r="CM747" s="5">
        <v>-1</v>
      </c>
      <c r="CN747" s="5">
        <v>-1</v>
      </c>
      <c r="CO747" s="5">
        <v>-1</v>
      </c>
      <c r="CP747" s="5">
        <v>-1</v>
      </c>
      <c r="CQ747" s="5">
        <v>-1</v>
      </c>
      <c r="CR747" s="5">
        <v>-1</v>
      </c>
      <c r="CS747" s="5">
        <v>-1</v>
      </c>
      <c r="CT747" s="5">
        <v>-1</v>
      </c>
      <c r="CU747" s="5">
        <v>-1</v>
      </c>
      <c r="CV747" s="5">
        <v>-1</v>
      </c>
      <c r="CW747" s="5">
        <v>-1</v>
      </c>
      <c r="CX747" s="5">
        <v>-1</v>
      </c>
      <c r="CY747" s="5">
        <v>-1</v>
      </c>
      <c r="CZ747" s="5">
        <v>-1</v>
      </c>
      <c r="DA747" s="5">
        <v>-1</v>
      </c>
      <c r="DB747" s="5">
        <v>-1</v>
      </c>
      <c r="DC747" s="5">
        <v>-1</v>
      </c>
      <c r="DD747" s="5">
        <v>-1</v>
      </c>
      <c r="DE747" s="5">
        <v>-1</v>
      </c>
      <c r="DF747" s="5">
        <v>-1</v>
      </c>
      <c r="DG747" s="5">
        <v>-1</v>
      </c>
      <c r="DH747" s="5">
        <v>-1</v>
      </c>
      <c r="DI747" s="5">
        <v>-1</v>
      </c>
      <c r="DJ747" s="5">
        <v>-1</v>
      </c>
      <c r="DK747" s="5">
        <v>-1</v>
      </c>
      <c r="DL747" s="5">
        <v>-1</v>
      </c>
      <c r="DM747" s="5">
        <v>-1</v>
      </c>
      <c r="DN747" s="5">
        <v>-1</v>
      </c>
      <c r="DO747" s="5">
        <v>-1</v>
      </c>
      <c r="DP747" s="5">
        <v>-1</v>
      </c>
      <c r="DQ747" s="5">
        <v>-1</v>
      </c>
      <c r="DR747" s="5">
        <v>-1</v>
      </c>
      <c r="DS747" s="5">
        <v>-1</v>
      </c>
      <c r="DT747" s="5">
        <v>-1</v>
      </c>
      <c r="DU747" s="5">
        <v>-1</v>
      </c>
      <c r="DV747" s="5">
        <v>-1</v>
      </c>
      <c r="DW747" s="5">
        <v>-1</v>
      </c>
      <c r="DX747" s="5">
        <v>-1</v>
      </c>
      <c r="DY747" s="5">
        <v>-1</v>
      </c>
      <c r="DZ747" s="5">
        <v>-1</v>
      </c>
      <c r="EA747" s="5">
        <v>-1</v>
      </c>
      <c r="EB747" s="5">
        <v>-1</v>
      </c>
      <c r="EC747" s="5">
        <v>-1</v>
      </c>
      <c r="ED747" s="5">
        <v>-1</v>
      </c>
      <c r="EE747" s="5">
        <v>-1</v>
      </c>
      <c r="EF747" s="5">
        <v>-1</v>
      </c>
      <c r="EG747" s="5">
        <v>-1</v>
      </c>
      <c r="EH747" s="5">
        <v>-1</v>
      </c>
      <c r="EI747" s="5">
        <v>-1</v>
      </c>
      <c r="EJ747" s="5">
        <v>-1</v>
      </c>
      <c r="EK747" s="5">
        <v>-1</v>
      </c>
      <c r="EL747" s="5">
        <v>-1</v>
      </c>
      <c r="EM747" s="5">
        <v>-1</v>
      </c>
      <c r="EN747" s="5">
        <v>-1</v>
      </c>
      <c r="EO747" s="5">
        <v>-1</v>
      </c>
      <c r="EP747" s="5">
        <v>-1</v>
      </c>
      <c r="EQ747" s="5">
        <v>-1</v>
      </c>
      <c r="ER747" s="5">
        <v>-1</v>
      </c>
      <c r="ES747" s="5">
        <v>-1</v>
      </c>
      <c r="ET747" s="5">
        <v>-1</v>
      </c>
      <c r="EU747" s="5">
        <v>-1</v>
      </c>
      <c r="EV747" s="5">
        <f>IF(ISNUMBER(EmisData!R749),EmisData!R749/86400/365*0.12,-1)</f>
        <v>-1</v>
      </c>
      <c r="EW747" s="5">
        <v>-1</v>
      </c>
      <c r="EX747" s="5">
        <v>-1</v>
      </c>
      <c r="EY747" s="5">
        <v>-1</v>
      </c>
      <c r="EZ747" s="5">
        <v>-1</v>
      </c>
      <c r="FA747" s="5">
        <v>-1</v>
      </c>
      <c r="FB747" s="5">
        <v>-1</v>
      </c>
      <c r="FC747" s="5">
        <v>-1</v>
      </c>
      <c r="FD747" s="5">
        <v>-1</v>
      </c>
      <c r="FE747" s="5">
        <v>-1</v>
      </c>
      <c r="FF747" s="5">
        <v>-1</v>
      </c>
      <c r="FG747" s="5">
        <v>-1</v>
      </c>
      <c r="FH747" s="5">
        <v>-1</v>
      </c>
      <c r="FI747" s="5">
        <v>-1</v>
      </c>
      <c r="FJ747" s="5">
        <v>-1</v>
      </c>
      <c r="FK747" s="5">
        <v>-1</v>
      </c>
      <c r="FL747" s="5">
        <v>-1</v>
      </c>
      <c r="FM747" s="5">
        <v>-1</v>
      </c>
      <c r="FN747" s="5">
        <v>-1</v>
      </c>
      <c r="FO747" s="5">
        <v>-1</v>
      </c>
      <c r="FP747" s="5">
        <v>-1</v>
      </c>
      <c r="FQ747" s="5">
        <v>-1</v>
      </c>
      <c r="FR747" s="5">
        <v>-1</v>
      </c>
      <c r="FS747" s="5">
        <v>-1</v>
      </c>
      <c r="FT747" s="5">
        <v>-1</v>
      </c>
      <c r="FU747" s="5">
        <v>-1</v>
      </c>
      <c r="FV747" s="5">
        <v>-1</v>
      </c>
      <c r="FW747" s="5">
        <v>-1</v>
      </c>
      <c r="FX747" s="5">
        <v>-1</v>
      </c>
      <c r="FY747" s="5">
        <v>-1</v>
      </c>
      <c r="FZ747" s="5">
        <v>-1</v>
      </c>
      <c r="GA747" s="5">
        <v>-1</v>
      </c>
      <c r="GB747" s="5">
        <v>-1</v>
      </c>
      <c r="GC747" s="5">
        <v>-1</v>
      </c>
      <c r="GD747" s="5">
        <v>-1</v>
      </c>
      <c r="GE747" s="5">
        <v>-1</v>
      </c>
      <c r="GF747" s="5">
        <v>-1</v>
      </c>
      <c r="GG747" s="5">
        <v>-1</v>
      </c>
      <c r="GH747" s="5">
        <v>-1</v>
      </c>
      <c r="GI747" s="5">
        <v>-1</v>
      </c>
      <c r="GJ747" s="5">
        <v>-1</v>
      </c>
      <c r="GK747" s="5">
        <v>-1</v>
      </c>
      <c r="GL747" s="5">
        <v>-1</v>
      </c>
      <c r="GM747" s="5">
        <v>-1</v>
      </c>
      <c r="GN747" s="5">
        <v>-1</v>
      </c>
      <c r="GO747" s="5">
        <v>-1</v>
      </c>
      <c r="GP747" s="5">
        <v>-1</v>
      </c>
      <c r="GQ747" s="5">
        <v>-1</v>
      </c>
      <c r="GR747" s="5">
        <v>-1</v>
      </c>
      <c r="GS747" s="5">
        <v>-1</v>
      </c>
      <c r="GT747" s="5">
        <f>IF(ISNUMBER(EmisData!L748),EmisData!L748/86400/365*0.12,-1)</f>
        <v>-1</v>
      </c>
      <c r="GU747" s="5">
        <v>-1</v>
      </c>
      <c r="GV747" s="5">
        <v>-1</v>
      </c>
      <c r="GW747" s="5">
        <v>-1</v>
      </c>
      <c r="GX747" s="5">
        <v>-1</v>
      </c>
      <c r="GY747" s="5">
        <f>IF(ISNUMBER(EmisData!O749),EmisData!O749/86400/365*0.12,-1)</f>
        <v>-1</v>
      </c>
      <c r="GZ747" s="5">
        <v>-1</v>
      </c>
      <c r="HA747" s="5">
        <v>-1</v>
      </c>
      <c r="HB747" s="5">
        <v>-1</v>
      </c>
      <c r="HC747" s="5">
        <v>-1</v>
      </c>
      <c r="HD747" s="5">
        <v>-1</v>
      </c>
      <c r="HE747" s="5">
        <v>-1</v>
      </c>
      <c r="HF747" s="5">
        <v>-1</v>
      </c>
      <c r="HG747" s="5">
        <v>-1</v>
      </c>
      <c r="HH747" s="5">
        <v>-1</v>
      </c>
      <c r="HI747" s="5">
        <f>IF(ISNUMBER(EmisData!M748),EmisData!M748/86400/365*0.12,-1)</f>
        <v>-1</v>
      </c>
      <c r="HJ747" s="5">
        <v>-1</v>
      </c>
      <c r="HK747" s="5">
        <v>-1</v>
      </c>
      <c r="HL747" s="5">
        <v>-1</v>
      </c>
      <c r="HM747" s="5">
        <v>-1</v>
      </c>
      <c r="HN747" s="5">
        <v>-1</v>
      </c>
      <c r="HO747" s="5">
        <v>-1</v>
      </c>
      <c r="HP747" s="5">
        <v>-1</v>
      </c>
      <c r="HQ747" s="5" t="s">
        <v>720</v>
      </c>
      <c r="HR747" s="5" t="str">
        <f>EmisData!Z748</f>
        <v/>
      </c>
    </row>
    <row r="748" spans="1:226" x14ac:dyDescent="0.25">
      <c r="A748" s="35" t="s">
        <v>20434</v>
      </c>
      <c r="B748" s="26">
        <v>5475</v>
      </c>
      <c r="C748" s="36" t="s">
        <v>20433</v>
      </c>
      <c r="D748" s="5">
        <v>2</v>
      </c>
      <c r="E748" s="5">
        <v>0</v>
      </c>
      <c r="F748" s="5">
        <f>VLOOKUP($B748,STPdata!$B:$J,6,FALSE)</f>
        <v>8.354160941654088E-11</v>
      </c>
      <c r="G748" s="5">
        <f>VLOOKUP($B748,STPdata!$B:$J,7,FALSE)</f>
        <v>0.24635414828443067</v>
      </c>
      <c r="H748" s="5">
        <f>VLOOKUP($B748,STPdata!$B:$J,8,FALSE)</f>
        <v>3.1795243470528233E-4</v>
      </c>
      <c r="I748" s="5">
        <f>VLOOKUP($B748,STPdata!$B:$J,9,FALSE)</f>
        <v>0.75332789919732202</v>
      </c>
      <c r="J748" s="5">
        <v>-1</v>
      </c>
      <c r="K748" s="5">
        <v>-1</v>
      </c>
      <c r="L748" s="5">
        <v>-1</v>
      </c>
      <c r="M748" s="5">
        <v>-1</v>
      </c>
      <c r="N748" s="5">
        <v>-1</v>
      </c>
      <c r="O748" s="5">
        <v>-1</v>
      </c>
      <c r="P748" s="5">
        <v>-1</v>
      </c>
      <c r="Q748" s="5">
        <v>-1</v>
      </c>
      <c r="R748" s="5">
        <v>-1</v>
      </c>
      <c r="S748" s="5">
        <v>-1</v>
      </c>
      <c r="T748" s="5">
        <v>-1</v>
      </c>
      <c r="U748" s="5">
        <v>-1</v>
      </c>
      <c r="V748" s="5">
        <f>IF(ISNUMBER(EmisData!N750),EmisData!N750/86400/365*0.12,-1)</f>
        <v>-1</v>
      </c>
      <c r="W748" s="5">
        <v>-1</v>
      </c>
      <c r="X748" s="5">
        <v>-1</v>
      </c>
      <c r="Y748" s="5">
        <v>-1</v>
      </c>
      <c r="Z748" s="5">
        <v>-1</v>
      </c>
      <c r="AA748" s="5">
        <v>-1</v>
      </c>
      <c r="AB748" s="5">
        <v>-1</v>
      </c>
      <c r="AC748" s="5">
        <v>-1</v>
      </c>
      <c r="AD748" s="5">
        <v>-1</v>
      </c>
      <c r="AE748" s="5">
        <v>-1</v>
      </c>
      <c r="AF748" s="5">
        <v>-1</v>
      </c>
      <c r="AG748" s="5">
        <v>-1</v>
      </c>
      <c r="AH748" s="5">
        <v>-1</v>
      </c>
      <c r="AI748" s="5">
        <v>-1</v>
      </c>
      <c r="AJ748" s="5">
        <v>-1</v>
      </c>
      <c r="AK748" s="5">
        <v>-1</v>
      </c>
      <c r="AL748" s="5">
        <v>-1</v>
      </c>
      <c r="AM748" s="5">
        <v>-1</v>
      </c>
      <c r="AN748" s="5">
        <v>-1</v>
      </c>
      <c r="AO748" s="5">
        <v>-1</v>
      </c>
      <c r="AP748" s="5">
        <v>-1</v>
      </c>
      <c r="AQ748" s="5">
        <v>-1</v>
      </c>
      <c r="AR748" s="5">
        <v>-1</v>
      </c>
      <c r="AS748" s="5">
        <v>-1</v>
      </c>
      <c r="AT748" s="5">
        <v>-1</v>
      </c>
      <c r="AU748" s="5">
        <v>-1</v>
      </c>
      <c r="AV748" s="5">
        <v>-1</v>
      </c>
      <c r="AW748" s="5">
        <v>-1</v>
      </c>
      <c r="AX748" s="5">
        <v>-1</v>
      </c>
      <c r="AY748" s="5">
        <v>-1</v>
      </c>
      <c r="AZ748" s="5">
        <v>-1</v>
      </c>
      <c r="BA748" s="5">
        <v>-1</v>
      </c>
      <c r="BB748" s="5">
        <v>-1</v>
      </c>
      <c r="BC748" s="5">
        <v>-1</v>
      </c>
      <c r="BD748" s="5">
        <v>-1</v>
      </c>
      <c r="BE748" s="5">
        <v>-1</v>
      </c>
      <c r="BF748" s="5">
        <v>-1</v>
      </c>
      <c r="BG748" s="5">
        <v>-1</v>
      </c>
      <c r="BH748" s="5">
        <v>-1</v>
      </c>
      <c r="BI748" s="5">
        <v>-1</v>
      </c>
      <c r="BJ748" s="5">
        <v>-1</v>
      </c>
      <c r="BK748" s="5">
        <v>-1</v>
      </c>
      <c r="BL748" s="5">
        <v>-1</v>
      </c>
      <c r="BM748" s="5">
        <v>-1</v>
      </c>
      <c r="BN748" s="5">
        <v>-1</v>
      </c>
      <c r="BO748" s="5">
        <v>-1</v>
      </c>
      <c r="BP748" s="5">
        <v>-1</v>
      </c>
      <c r="BQ748" s="5">
        <v>-1</v>
      </c>
      <c r="BR748" s="5">
        <v>-1</v>
      </c>
      <c r="BS748" s="5">
        <v>-1</v>
      </c>
      <c r="BT748" s="5">
        <v>-1</v>
      </c>
      <c r="BU748" s="5">
        <v>-1</v>
      </c>
      <c r="BV748" s="5">
        <v>-1</v>
      </c>
      <c r="BW748" s="5">
        <v>-1</v>
      </c>
      <c r="BX748" s="5">
        <v>-1</v>
      </c>
      <c r="BY748" s="5">
        <f>IF(ISNUMBER(EmisData!Q750),EmisData!Q750/86400/365*0.12,-1)</f>
        <v>-1</v>
      </c>
      <c r="BZ748" s="5">
        <v>-1</v>
      </c>
      <c r="CA748" s="5">
        <v>-1</v>
      </c>
      <c r="CB748" s="5">
        <v>-1</v>
      </c>
      <c r="CC748" s="5">
        <v>-1</v>
      </c>
      <c r="CD748" s="5">
        <f>IF(ISNUMBER(EmisData!P750),EmisData!P750/86400/365*0.12,-1)</f>
        <v>-1</v>
      </c>
      <c r="CE748" s="5">
        <v>-1</v>
      </c>
      <c r="CF748" s="5">
        <v>-1</v>
      </c>
      <c r="CG748" s="5">
        <v>-1</v>
      </c>
      <c r="CH748" s="5">
        <v>-1</v>
      </c>
      <c r="CI748" s="5">
        <v>-1</v>
      </c>
      <c r="CJ748" s="5">
        <v>-1</v>
      </c>
      <c r="CK748" s="5">
        <v>-1</v>
      </c>
      <c r="CL748" s="5">
        <v>-1</v>
      </c>
      <c r="CM748" s="5">
        <v>-1</v>
      </c>
      <c r="CN748" s="5">
        <v>-1</v>
      </c>
      <c r="CO748" s="5">
        <v>-1</v>
      </c>
      <c r="CP748" s="5">
        <v>-1</v>
      </c>
      <c r="CQ748" s="5">
        <v>-1</v>
      </c>
      <c r="CR748" s="5">
        <v>-1</v>
      </c>
      <c r="CS748" s="5">
        <v>-1</v>
      </c>
      <c r="CT748" s="5">
        <v>-1</v>
      </c>
      <c r="CU748" s="5">
        <v>-1</v>
      </c>
      <c r="CV748" s="5">
        <v>-1</v>
      </c>
      <c r="CW748" s="5">
        <v>-1</v>
      </c>
      <c r="CX748" s="5">
        <v>-1</v>
      </c>
      <c r="CY748" s="5">
        <v>-1</v>
      </c>
      <c r="CZ748" s="5">
        <v>-1</v>
      </c>
      <c r="DA748" s="5">
        <v>-1</v>
      </c>
      <c r="DB748" s="5">
        <v>-1</v>
      </c>
      <c r="DC748" s="5">
        <v>-1</v>
      </c>
      <c r="DD748" s="5">
        <v>-1</v>
      </c>
      <c r="DE748" s="5">
        <v>-1</v>
      </c>
      <c r="DF748" s="5">
        <v>-1</v>
      </c>
      <c r="DG748" s="5">
        <v>-1</v>
      </c>
      <c r="DH748" s="5">
        <v>-1</v>
      </c>
      <c r="DI748" s="5">
        <v>-1</v>
      </c>
      <c r="DJ748" s="5">
        <v>-1</v>
      </c>
      <c r="DK748" s="5">
        <v>-1</v>
      </c>
      <c r="DL748" s="5">
        <v>-1</v>
      </c>
      <c r="DM748" s="5">
        <v>-1</v>
      </c>
      <c r="DN748" s="5">
        <v>-1</v>
      </c>
      <c r="DO748" s="5">
        <v>-1</v>
      </c>
      <c r="DP748" s="5">
        <v>-1</v>
      </c>
      <c r="DQ748" s="5">
        <v>-1</v>
      </c>
      <c r="DR748" s="5">
        <v>-1</v>
      </c>
      <c r="DS748" s="5">
        <v>-1</v>
      </c>
      <c r="DT748" s="5">
        <v>-1</v>
      </c>
      <c r="DU748" s="5">
        <v>-1</v>
      </c>
      <c r="DV748" s="5">
        <v>-1</v>
      </c>
      <c r="DW748" s="5">
        <v>-1</v>
      </c>
      <c r="DX748" s="5">
        <v>-1</v>
      </c>
      <c r="DY748" s="5">
        <v>-1</v>
      </c>
      <c r="DZ748" s="5">
        <v>-1</v>
      </c>
      <c r="EA748" s="5">
        <v>-1</v>
      </c>
      <c r="EB748" s="5">
        <v>-1</v>
      </c>
      <c r="EC748" s="5">
        <v>-1</v>
      </c>
      <c r="ED748" s="5">
        <v>-1</v>
      </c>
      <c r="EE748" s="5">
        <v>-1</v>
      </c>
      <c r="EF748" s="5">
        <v>-1</v>
      </c>
      <c r="EG748" s="5">
        <v>-1</v>
      </c>
      <c r="EH748" s="5">
        <v>-1</v>
      </c>
      <c r="EI748" s="5">
        <v>-1</v>
      </c>
      <c r="EJ748" s="5">
        <v>-1</v>
      </c>
      <c r="EK748" s="5">
        <v>-1</v>
      </c>
      <c r="EL748" s="5">
        <v>-1</v>
      </c>
      <c r="EM748" s="5">
        <v>-1</v>
      </c>
      <c r="EN748" s="5">
        <v>-1</v>
      </c>
      <c r="EO748" s="5">
        <v>-1</v>
      </c>
      <c r="EP748" s="5">
        <v>-1</v>
      </c>
      <c r="EQ748" s="5">
        <v>-1</v>
      </c>
      <c r="ER748" s="5">
        <v>-1</v>
      </c>
      <c r="ES748" s="5">
        <v>-1</v>
      </c>
      <c r="ET748" s="5">
        <v>-1</v>
      </c>
      <c r="EU748" s="5">
        <v>-1</v>
      </c>
      <c r="EV748" s="5">
        <f>IF(ISNUMBER(EmisData!R750),EmisData!R750/86400/365*0.12,-1)</f>
        <v>-1</v>
      </c>
      <c r="EW748" s="5">
        <v>-1</v>
      </c>
      <c r="EX748" s="5">
        <v>-1</v>
      </c>
      <c r="EY748" s="5">
        <v>-1</v>
      </c>
      <c r="EZ748" s="5">
        <v>-1</v>
      </c>
      <c r="FA748" s="5">
        <v>-1</v>
      </c>
      <c r="FB748" s="5">
        <v>-1</v>
      </c>
      <c r="FC748" s="5">
        <v>-1</v>
      </c>
      <c r="FD748" s="5">
        <v>-1</v>
      </c>
      <c r="FE748" s="5">
        <v>-1</v>
      </c>
      <c r="FF748" s="5">
        <v>-1</v>
      </c>
      <c r="FG748" s="5">
        <v>-1</v>
      </c>
      <c r="FH748" s="5">
        <v>-1</v>
      </c>
      <c r="FI748" s="5">
        <v>-1</v>
      </c>
      <c r="FJ748" s="5">
        <v>-1</v>
      </c>
      <c r="FK748" s="5">
        <v>-1</v>
      </c>
      <c r="FL748" s="5">
        <v>-1</v>
      </c>
      <c r="FM748" s="5">
        <v>-1</v>
      </c>
      <c r="FN748" s="5">
        <v>-1</v>
      </c>
      <c r="FO748" s="5">
        <v>-1</v>
      </c>
      <c r="FP748" s="5">
        <v>-1</v>
      </c>
      <c r="FQ748" s="5">
        <v>-1</v>
      </c>
      <c r="FR748" s="5">
        <v>-1</v>
      </c>
      <c r="FS748" s="5">
        <v>-1</v>
      </c>
      <c r="FT748" s="5">
        <v>-1</v>
      </c>
      <c r="FU748" s="5">
        <v>-1</v>
      </c>
      <c r="FV748" s="5">
        <v>-1</v>
      </c>
      <c r="FW748" s="5">
        <v>-1</v>
      </c>
      <c r="FX748" s="5">
        <v>-1</v>
      </c>
      <c r="FY748" s="5">
        <v>-1</v>
      </c>
      <c r="FZ748" s="5">
        <v>-1</v>
      </c>
      <c r="GA748" s="5">
        <v>-1</v>
      </c>
      <c r="GB748" s="5">
        <v>-1</v>
      </c>
      <c r="GC748" s="5">
        <v>-1</v>
      </c>
      <c r="GD748" s="5">
        <v>-1</v>
      </c>
      <c r="GE748" s="5">
        <v>-1</v>
      </c>
      <c r="GF748" s="5">
        <v>-1</v>
      </c>
      <c r="GG748" s="5">
        <v>-1</v>
      </c>
      <c r="GH748" s="5">
        <v>-1</v>
      </c>
      <c r="GI748" s="5">
        <v>-1</v>
      </c>
      <c r="GJ748" s="5">
        <v>-1</v>
      </c>
      <c r="GK748" s="5">
        <v>-1</v>
      </c>
      <c r="GL748" s="5">
        <v>-1</v>
      </c>
      <c r="GM748" s="5">
        <v>-1</v>
      </c>
      <c r="GN748" s="5">
        <v>-1</v>
      </c>
      <c r="GO748" s="5">
        <v>-1</v>
      </c>
      <c r="GP748" s="5">
        <v>-1</v>
      </c>
      <c r="GQ748" s="5">
        <v>-1</v>
      </c>
      <c r="GR748" s="5">
        <v>-1</v>
      </c>
      <c r="GS748" s="5">
        <v>-1</v>
      </c>
      <c r="GT748" s="5">
        <f>IF(ISNUMBER(EmisData!L749),EmisData!L749/86400/365*0.12,-1)</f>
        <v>3.8660578386605784E-8</v>
      </c>
      <c r="GU748" s="5">
        <v>-1</v>
      </c>
      <c r="GV748" s="5">
        <v>-1</v>
      </c>
      <c r="GW748" s="5">
        <v>-1</v>
      </c>
      <c r="GX748" s="5">
        <v>-1</v>
      </c>
      <c r="GY748" s="5">
        <f>IF(ISNUMBER(EmisData!O750),EmisData!O750/86400/365*0.12,-1)</f>
        <v>-1</v>
      </c>
      <c r="GZ748" s="5">
        <v>-1</v>
      </c>
      <c r="HA748" s="5">
        <v>-1</v>
      </c>
      <c r="HB748" s="5">
        <v>-1</v>
      </c>
      <c r="HC748" s="5">
        <v>-1</v>
      </c>
      <c r="HD748" s="5">
        <v>-1</v>
      </c>
      <c r="HE748" s="5">
        <v>-1</v>
      </c>
      <c r="HF748" s="5">
        <v>-1</v>
      </c>
      <c r="HG748" s="5">
        <v>-1</v>
      </c>
      <c r="HH748" s="5">
        <v>-1</v>
      </c>
      <c r="HI748" s="5">
        <f>IF(ISNUMBER(EmisData!M749),EmisData!M749/86400/365*0.12,-1)</f>
        <v>-1</v>
      </c>
      <c r="HJ748" s="5">
        <v>-1</v>
      </c>
      <c r="HK748" s="5">
        <v>-1</v>
      </c>
      <c r="HL748" s="5">
        <v>-1</v>
      </c>
      <c r="HM748" s="5">
        <v>-1</v>
      </c>
      <c r="HN748" s="5">
        <v>-1</v>
      </c>
      <c r="HO748" s="5">
        <v>-1</v>
      </c>
      <c r="HP748" s="5">
        <v>-1</v>
      </c>
      <c r="HQ748" s="5" t="s">
        <v>720</v>
      </c>
      <c r="HR748" s="5" t="str">
        <f>EmisData!Z749</f>
        <v>yes</v>
      </c>
    </row>
    <row r="749" spans="1:226" x14ac:dyDescent="0.25">
      <c r="A749" s="40" t="s">
        <v>20491</v>
      </c>
      <c r="B749" s="26">
        <v>5505</v>
      </c>
      <c r="C749" s="34" t="s">
        <v>20490</v>
      </c>
      <c r="D749" s="5">
        <v>2</v>
      </c>
      <c r="E749" s="5">
        <v>0</v>
      </c>
      <c r="F749" s="5">
        <f>VLOOKUP($B749,STPdata!$B:$J,6,FALSE)</f>
        <v>2.8134818415868426E-24</v>
      </c>
      <c r="G749" s="5">
        <f>VLOOKUP($B749,STPdata!$B:$J,7,FALSE)</f>
        <v>2.0761718131541384E-2</v>
      </c>
      <c r="H749" s="5">
        <f>VLOOKUP($B749,STPdata!$B:$J,8,FALSE)</f>
        <v>0.97669795333113429</v>
      </c>
      <c r="I749" s="5">
        <f>VLOOKUP($B749,STPdata!$B:$J,9,FALSE)</f>
        <v>2.5403285373263433E-3</v>
      </c>
      <c r="J749" s="5">
        <v>-1</v>
      </c>
      <c r="K749" s="5">
        <v>-1</v>
      </c>
      <c r="L749" s="5">
        <v>-1</v>
      </c>
      <c r="M749" s="5">
        <v>-1</v>
      </c>
      <c r="N749" s="5">
        <v>-1</v>
      </c>
      <c r="O749" s="5">
        <v>-1</v>
      </c>
      <c r="P749" s="5">
        <v>-1</v>
      </c>
      <c r="Q749" s="5">
        <v>-1</v>
      </c>
      <c r="R749" s="5">
        <v>-1</v>
      </c>
      <c r="S749" s="5">
        <v>-1</v>
      </c>
      <c r="T749" s="5">
        <v>-1</v>
      </c>
      <c r="U749" s="5">
        <v>-1</v>
      </c>
      <c r="V749" s="5">
        <f>IF(ISNUMBER(EmisData!N751),EmisData!N751/86400/365*0.12,-1)</f>
        <v>-1</v>
      </c>
      <c r="W749" s="5">
        <v>-1</v>
      </c>
      <c r="X749" s="5">
        <v>-1</v>
      </c>
      <c r="Y749" s="5">
        <v>-1</v>
      </c>
      <c r="Z749" s="5">
        <v>-1</v>
      </c>
      <c r="AA749" s="5">
        <v>-1</v>
      </c>
      <c r="AB749" s="5">
        <v>-1</v>
      </c>
      <c r="AC749" s="5">
        <v>-1</v>
      </c>
      <c r="AD749" s="5">
        <v>-1</v>
      </c>
      <c r="AE749" s="5">
        <v>-1</v>
      </c>
      <c r="AF749" s="5">
        <v>-1</v>
      </c>
      <c r="AG749" s="5">
        <v>-1</v>
      </c>
      <c r="AH749" s="5">
        <v>-1</v>
      </c>
      <c r="AI749" s="5">
        <v>-1</v>
      </c>
      <c r="AJ749" s="5">
        <v>-1</v>
      </c>
      <c r="AK749" s="5">
        <v>-1</v>
      </c>
      <c r="AL749" s="5">
        <v>-1</v>
      </c>
      <c r="AM749" s="5">
        <v>-1</v>
      </c>
      <c r="AN749" s="5">
        <v>-1</v>
      </c>
      <c r="AO749" s="5">
        <v>-1</v>
      </c>
      <c r="AP749" s="5">
        <v>-1</v>
      </c>
      <c r="AQ749" s="5">
        <v>-1</v>
      </c>
      <c r="AR749" s="5">
        <v>-1</v>
      </c>
      <c r="AS749" s="5">
        <v>-1</v>
      </c>
      <c r="AT749" s="5">
        <v>-1</v>
      </c>
      <c r="AU749" s="5">
        <v>-1</v>
      </c>
      <c r="AV749" s="5">
        <v>-1</v>
      </c>
      <c r="AW749" s="5">
        <v>-1</v>
      </c>
      <c r="AX749" s="5">
        <v>-1</v>
      </c>
      <c r="AY749" s="5">
        <v>-1</v>
      </c>
      <c r="AZ749" s="5">
        <v>-1</v>
      </c>
      <c r="BA749" s="5">
        <v>-1</v>
      </c>
      <c r="BB749" s="5">
        <v>-1</v>
      </c>
      <c r="BC749" s="5">
        <v>-1</v>
      </c>
      <c r="BD749" s="5">
        <v>-1</v>
      </c>
      <c r="BE749" s="5">
        <v>-1</v>
      </c>
      <c r="BF749" s="5">
        <v>-1</v>
      </c>
      <c r="BG749" s="5">
        <v>-1</v>
      </c>
      <c r="BH749" s="5">
        <v>-1</v>
      </c>
      <c r="BI749" s="5">
        <v>-1</v>
      </c>
      <c r="BJ749" s="5">
        <v>-1</v>
      </c>
      <c r="BK749" s="5">
        <v>-1</v>
      </c>
      <c r="BL749" s="5">
        <v>-1</v>
      </c>
      <c r="BM749" s="5">
        <v>-1</v>
      </c>
      <c r="BN749" s="5">
        <v>-1</v>
      </c>
      <c r="BO749" s="5">
        <v>-1</v>
      </c>
      <c r="BP749" s="5">
        <v>-1</v>
      </c>
      <c r="BQ749" s="5">
        <v>-1</v>
      </c>
      <c r="BR749" s="5">
        <v>-1</v>
      </c>
      <c r="BS749" s="5">
        <v>-1</v>
      </c>
      <c r="BT749" s="5">
        <v>-1</v>
      </c>
      <c r="BU749" s="5">
        <v>-1</v>
      </c>
      <c r="BV749" s="5">
        <v>-1</v>
      </c>
      <c r="BW749" s="5">
        <v>-1</v>
      </c>
      <c r="BX749" s="5">
        <v>-1</v>
      </c>
      <c r="BY749" s="5">
        <f>IF(ISNUMBER(EmisData!Q751),EmisData!Q751/86400/365*0.12,-1)</f>
        <v>-1</v>
      </c>
      <c r="BZ749" s="5">
        <v>-1</v>
      </c>
      <c r="CA749" s="5">
        <v>-1</v>
      </c>
      <c r="CB749" s="5">
        <v>-1</v>
      </c>
      <c r="CC749" s="5">
        <v>-1</v>
      </c>
      <c r="CD749" s="5">
        <f>IF(ISNUMBER(EmisData!P751),EmisData!P751/86400/365*0.12,-1)</f>
        <v>-1</v>
      </c>
      <c r="CE749" s="5">
        <v>-1</v>
      </c>
      <c r="CF749" s="5">
        <v>-1</v>
      </c>
      <c r="CG749" s="5">
        <v>-1</v>
      </c>
      <c r="CH749" s="5">
        <v>-1</v>
      </c>
      <c r="CI749" s="5">
        <v>-1</v>
      </c>
      <c r="CJ749" s="5">
        <v>-1</v>
      </c>
      <c r="CK749" s="5">
        <v>-1</v>
      </c>
      <c r="CL749" s="5">
        <v>-1</v>
      </c>
      <c r="CM749" s="5">
        <v>-1</v>
      </c>
      <c r="CN749" s="5">
        <v>-1</v>
      </c>
      <c r="CO749" s="5">
        <v>-1</v>
      </c>
      <c r="CP749" s="5">
        <v>-1</v>
      </c>
      <c r="CQ749" s="5">
        <v>-1</v>
      </c>
      <c r="CR749" s="5">
        <v>-1</v>
      </c>
      <c r="CS749" s="5">
        <v>-1</v>
      </c>
      <c r="CT749" s="5">
        <v>-1</v>
      </c>
      <c r="CU749" s="5">
        <v>-1</v>
      </c>
      <c r="CV749" s="5">
        <v>-1</v>
      </c>
      <c r="CW749" s="5">
        <v>-1</v>
      </c>
      <c r="CX749" s="5">
        <v>-1</v>
      </c>
      <c r="CY749" s="5">
        <v>-1</v>
      </c>
      <c r="CZ749" s="5">
        <v>-1</v>
      </c>
      <c r="DA749" s="5">
        <v>-1</v>
      </c>
      <c r="DB749" s="5">
        <v>-1</v>
      </c>
      <c r="DC749" s="5">
        <v>-1</v>
      </c>
      <c r="DD749" s="5">
        <v>-1</v>
      </c>
      <c r="DE749" s="5">
        <v>-1</v>
      </c>
      <c r="DF749" s="5">
        <v>-1</v>
      </c>
      <c r="DG749" s="5">
        <v>-1</v>
      </c>
      <c r="DH749" s="5">
        <v>-1</v>
      </c>
      <c r="DI749" s="5">
        <v>-1</v>
      </c>
      <c r="DJ749" s="5">
        <v>-1</v>
      </c>
      <c r="DK749" s="5">
        <v>-1</v>
      </c>
      <c r="DL749" s="5">
        <v>-1</v>
      </c>
      <c r="DM749" s="5">
        <v>-1</v>
      </c>
      <c r="DN749" s="5">
        <v>-1</v>
      </c>
      <c r="DO749" s="5">
        <v>-1</v>
      </c>
      <c r="DP749" s="5">
        <v>-1</v>
      </c>
      <c r="DQ749" s="5">
        <v>-1</v>
      </c>
      <c r="DR749" s="5">
        <v>-1</v>
      </c>
      <c r="DS749" s="5">
        <v>-1</v>
      </c>
      <c r="DT749" s="5">
        <v>-1</v>
      </c>
      <c r="DU749" s="5">
        <v>-1</v>
      </c>
      <c r="DV749" s="5">
        <v>-1</v>
      </c>
      <c r="DW749" s="5">
        <v>-1</v>
      </c>
      <c r="DX749" s="5">
        <v>-1</v>
      </c>
      <c r="DY749" s="5">
        <v>-1</v>
      </c>
      <c r="DZ749" s="5">
        <v>-1</v>
      </c>
      <c r="EA749" s="5">
        <v>-1</v>
      </c>
      <c r="EB749" s="5">
        <v>-1</v>
      </c>
      <c r="EC749" s="5">
        <v>-1</v>
      </c>
      <c r="ED749" s="5">
        <v>-1</v>
      </c>
      <c r="EE749" s="5">
        <v>-1</v>
      </c>
      <c r="EF749" s="5">
        <v>-1</v>
      </c>
      <c r="EG749" s="5">
        <v>-1</v>
      </c>
      <c r="EH749" s="5">
        <v>-1</v>
      </c>
      <c r="EI749" s="5">
        <v>-1</v>
      </c>
      <c r="EJ749" s="5">
        <v>-1</v>
      </c>
      <c r="EK749" s="5">
        <v>-1</v>
      </c>
      <c r="EL749" s="5">
        <v>-1</v>
      </c>
      <c r="EM749" s="5">
        <v>-1</v>
      </c>
      <c r="EN749" s="5">
        <v>-1</v>
      </c>
      <c r="EO749" s="5">
        <v>-1</v>
      </c>
      <c r="EP749" s="5">
        <v>-1</v>
      </c>
      <c r="EQ749" s="5">
        <v>-1</v>
      </c>
      <c r="ER749" s="5">
        <v>-1</v>
      </c>
      <c r="ES749" s="5">
        <v>-1</v>
      </c>
      <c r="ET749" s="5">
        <v>-1</v>
      </c>
      <c r="EU749" s="5">
        <v>-1</v>
      </c>
      <c r="EV749" s="5">
        <f>IF(ISNUMBER(EmisData!R751),EmisData!R751/86400/365*0.12,-1)</f>
        <v>-1</v>
      </c>
      <c r="EW749" s="5">
        <v>-1</v>
      </c>
      <c r="EX749" s="5">
        <v>-1</v>
      </c>
      <c r="EY749" s="5">
        <v>-1</v>
      </c>
      <c r="EZ749" s="5">
        <v>-1</v>
      </c>
      <c r="FA749" s="5">
        <v>-1</v>
      </c>
      <c r="FB749" s="5">
        <v>-1</v>
      </c>
      <c r="FC749" s="5">
        <v>-1</v>
      </c>
      <c r="FD749" s="5">
        <v>-1</v>
      </c>
      <c r="FE749" s="5">
        <v>-1</v>
      </c>
      <c r="FF749" s="5">
        <v>-1</v>
      </c>
      <c r="FG749" s="5">
        <v>-1</v>
      </c>
      <c r="FH749" s="5">
        <v>-1</v>
      </c>
      <c r="FI749" s="5">
        <v>-1</v>
      </c>
      <c r="FJ749" s="5">
        <v>-1</v>
      </c>
      <c r="FK749" s="5">
        <v>-1</v>
      </c>
      <c r="FL749" s="5">
        <v>-1</v>
      </c>
      <c r="FM749" s="5">
        <v>-1</v>
      </c>
      <c r="FN749" s="5">
        <v>-1</v>
      </c>
      <c r="FO749" s="5">
        <v>-1</v>
      </c>
      <c r="FP749" s="5">
        <v>-1</v>
      </c>
      <c r="FQ749" s="5">
        <v>-1</v>
      </c>
      <c r="FR749" s="5">
        <v>-1</v>
      </c>
      <c r="FS749" s="5">
        <v>-1</v>
      </c>
      <c r="FT749" s="5">
        <v>-1</v>
      </c>
      <c r="FU749" s="5">
        <v>-1</v>
      </c>
      <c r="FV749" s="5">
        <v>-1</v>
      </c>
      <c r="FW749" s="5">
        <v>-1</v>
      </c>
      <c r="FX749" s="5">
        <v>-1</v>
      </c>
      <c r="FY749" s="5">
        <v>-1</v>
      </c>
      <c r="FZ749" s="5">
        <v>-1</v>
      </c>
      <c r="GA749" s="5">
        <v>-1</v>
      </c>
      <c r="GB749" s="5">
        <v>-1</v>
      </c>
      <c r="GC749" s="5">
        <v>-1</v>
      </c>
      <c r="GD749" s="5">
        <v>-1</v>
      </c>
      <c r="GE749" s="5">
        <v>-1</v>
      </c>
      <c r="GF749" s="5">
        <v>-1</v>
      </c>
      <c r="GG749" s="5">
        <v>-1</v>
      </c>
      <c r="GH749" s="5">
        <v>-1</v>
      </c>
      <c r="GI749" s="5">
        <v>-1</v>
      </c>
      <c r="GJ749" s="5">
        <v>-1</v>
      </c>
      <c r="GK749" s="5">
        <v>-1</v>
      </c>
      <c r="GL749" s="5">
        <v>-1</v>
      </c>
      <c r="GM749" s="5">
        <v>-1</v>
      </c>
      <c r="GN749" s="5">
        <v>-1</v>
      </c>
      <c r="GO749" s="5">
        <v>-1</v>
      </c>
      <c r="GP749" s="5">
        <v>-1</v>
      </c>
      <c r="GQ749" s="5">
        <v>-1</v>
      </c>
      <c r="GR749" s="5">
        <v>-1</v>
      </c>
      <c r="GS749" s="5">
        <v>-1</v>
      </c>
      <c r="GT749" s="5">
        <f>IF(ISNUMBER(EmisData!L750),EmisData!L750/86400/365*0.12,-1)</f>
        <v>7.111111111111111E-6</v>
      </c>
      <c r="GU749" s="5">
        <v>-1</v>
      </c>
      <c r="GV749" s="5">
        <v>-1</v>
      </c>
      <c r="GW749" s="5">
        <v>-1</v>
      </c>
      <c r="GX749" s="5">
        <v>-1</v>
      </c>
      <c r="GY749" s="5">
        <f>IF(ISNUMBER(EmisData!O751),EmisData!O751/86400/365*0.12,-1)</f>
        <v>-1</v>
      </c>
      <c r="GZ749" s="5">
        <v>-1</v>
      </c>
      <c r="HA749" s="5">
        <v>-1</v>
      </c>
      <c r="HB749" s="5">
        <v>-1</v>
      </c>
      <c r="HC749" s="5">
        <v>-1</v>
      </c>
      <c r="HD749" s="5">
        <v>-1</v>
      </c>
      <c r="HE749" s="5">
        <v>-1</v>
      </c>
      <c r="HF749" s="5">
        <v>-1</v>
      </c>
      <c r="HG749" s="5">
        <v>-1</v>
      </c>
      <c r="HH749" s="5">
        <v>-1</v>
      </c>
      <c r="HI749" s="5">
        <f>IF(ISNUMBER(EmisData!M750),EmisData!M750/86400/365*0.12,-1)</f>
        <v>-1</v>
      </c>
      <c r="HJ749" s="5">
        <v>-1</v>
      </c>
      <c r="HK749" s="5">
        <v>-1</v>
      </c>
      <c r="HL749" s="5">
        <v>-1</v>
      </c>
      <c r="HM749" s="5">
        <v>-1</v>
      </c>
      <c r="HN749" s="5">
        <v>-1</v>
      </c>
      <c r="HO749" s="5">
        <v>-1</v>
      </c>
      <c r="HP749" s="5">
        <v>-1</v>
      </c>
      <c r="HQ749" s="5" t="s">
        <v>720</v>
      </c>
      <c r="HR749" s="5" t="str">
        <f>EmisData!Z750</f>
        <v>yes</v>
      </c>
    </row>
    <row r="750" spans="1:226" x14ac:dyDescent="0.25">
      <c r="A750" s="35" t="s">
        <v>20497</v>
      </c>
      <c r="B750" s="26">
        <v>5506</v>
      </c>
      <c r="C750" s="34" t="s">
        <v>20496</v>
      </c>
      <c r="D750" s="5">
        <v>2</v>
      </c>
      <c r="E750" s="5">
        <v>0</v>
      </c>
      <c r="F750" s="5">
        <f>VLOOKUP($B750,STPdata!$B:$J,6,FALSE)</f>
        <v>1.511138050465533E-2</v>
      </c>
      <c r="G750" s="5">
        <f>VLOOKUP($B750,STPdata!$B:$J,7,FALSE)</f>
        <v>0.4412662569312179</v>
      </c>
      <c r="H750" s="5">
        <f>VLOOKUP($B750,STPdata!$B:$J,8,FALSE)</f>
        <v>0.10410701311504711</v>
      </c>
      <c r="I750" s="5">
        <f>VLOOKUP($B750,STPdata!$B:$J,9,FALSE)</f>
        <v>0.43951534944907444</v>
      </c>
      <c r="J750" s="5">
        <v>-1</v>
      </c>
      <c r="K750" s="5">
        <v>-1</v>
      </c>
      <c r="L750" s="5">
        <v>-1</v>
      </c>
      <c r="M750" s="5">
        <v>-1</v>
      </c>
      <c r="N750" s="5">
        <v>-1</v>
      </c>
      <c r="O750" s="5">
        <v>-1</v>
      </c>
      <c r="P750" s="5">
        <v>-1</v>
      </c>
      <c r="Q750" s="5">
        <v>-1</v>
      </c>
      <c r="R750" s="5">
        <v>-1</v>
      </c>
      <c r="S750" s="5">
        <v>-1</v>
      </c>
      <c r="T750" s="5">
        <v>-1</v>
      </c>
      <c r="U750" s="5">
        <v>-1</v>
      </c>
      <c r="V750" s="5">
        <f>IF(ISNUMBER(EmisData!N752),EmisData!N752/86400/365*0.12,-1)</f>
        <v>-1</v>
      </c>
      <c r="W750" s="5">
        <v>-1</v>
      </c>
      <c r="X750" s="5">
        <v>-1</v>
      </c>
      <c r="Y750" s="5">
        <v>-1</v>
      </c>
      <c r="Z750" s="5">
        <v>-1</v>
      </c>
      <c r="AA750" s="5">
        <v>-1</v>
      </c>
      <c r="AB750" s="5">
        <v>-1</v>
      </c>
      <c r="AC750" s="5">
        <v>-1</v>
      </c>
      <c r="AD750" s="5">
        <v>-1</v>
      </c>
      <c r="AE750" s="5">
        <v>-1</v>
      </c>
      <c r="AF750" s="5">
        <v>-1</v>
      </c>
      <c r="AG750" s="5">
        <v>-1</v>
      </c>
      <c r="AH750" s="5">
        <v>-1</v>
      </c>
      <c r="AI750" s="5">
        <v>-1</v>
      </c>
      <c r="AJ750" s="5">
        <v>-1</v>
      </c>
      <c r="AK750" s="5">
        <v>-1</v>
      </c>
      <c r="AL750" s="5">
        <v>-1</v>
      </c>
      <c r="AM750" s="5">
        <v>-1</v>
      </c>
      <c r="AN750" s="5">
        <v>-1</v>
      </c>
      <c r="AO750" s="5">
        <v>-1</v>
      </c>
      <c r="AP750" s="5">
        <v>-1</v>
      </c>
      <c r="AQ750" s="5">
        <v>-1</v>
      </c>
      <c r="AR750" s="5">
        <v>-1</v>
      </c>
      <c r="AS750" s="5">
        <v>-1</v>
      </c>
      <c r="AT750" s="5">
        <v>-1</v>
      </c>
      <c r="AU750" s="5">
        <v>-1</v>
      </c>
      <c r="AV750" s="5">
        <v>-1</v>
      </c>
      <c r="AW750" s="5">
        <v>-1</v>
      </c>
      <c r="AX750" s="5">
        <v>-1</v>
      </c>
      <c r="AY750" s="5">
        <v>-1</v>
      </c>
      <c r="AZ750" s="5">
        <v>-1</v>
      </c>
      <c r="BA750" s="5">
        <v>-1</v>
      </c>
      <c r="BB750" s="5">
        <v>-1</v>
      </c>
      <c r="BC750" s="5">
        <v>-1</v>
      </c>
      <c r="BD750" s="5">
        <v>-1</v>
      </c>
      <c r="BE750" s="5">
        <v>-1</v>
      </c>
      <c r="BF750" s="5">
        <v>-1</v>
      </c>
      <c r="BG750" s="5">
        <v>-1</v>
      </c>
      <c r="BH750" s="5">
        <v>-1</v>
      </c>
      <c r="BI750" s="5">
        <v>-1</v>
      </c>
      <c r="BJ750" s="5">
        <v>-1</v>
      </c>
      <c r="BK750" s="5">
        <v>-1</v>
      </c>
      <c r="BL750" s="5">
        <v>-1</v>
      </c>
      <c r="BM750" s="5">
        <v>-1</v>
      </c>
      <c r="BN750" s="5">
        <v>-1</v>
      </c>
      <c r="BO750" s="5">
        <v>-1</v>
      </c>
      <c r="BP750" s="5">
        <v>-1</v>
      </c>
      <c r="BQ750" s="5">
        <v>-1</v>
      </c>
      <c r="BR750" s="5">
        <v>-1</v>
      </c>
      <c r="BS750" s="5">
        <v>-1</v>
      </c>
      <c r="BT750" s="5">
        <v>-1</v>
      </c>
      <c r="BU750" s="5">
        <v>-1</v>
      </c>
      <c r="BV750" s="5">
        <v>-1</v>
      </c>
      <c r="BW750" s="5">
        <v>-1</v>
      </c>
      <c r="BX750" s="5">
        <v>-1</v>
      </c>
      <c r="BY750" s="5">
        <f>IF(ISNUMBER(EmisData!Q752),EmisData!Q752/86400/365*0.12,-1)</f>
        <v>-1</v>
      </c>
      <c r="BZ750" s="5">
        <v>-1</v>
      </c>
      <c r="CA750" s="5">
        <v>-1</v>
      </c>
      <c r="CB750" s="5">
        <v>-1</v>
      </c>
      <c r="CC750" s="5">
        <v>-1</v>
      </c>
      <c r="CD750" s="5">
        <f>IF(ISNUMBER(EmisData!P752),EmisData!P752/86400/365*0.12,-1)</f>
        <v>-1</v>
      </c>
      <c r="CE750" s="5">
        <v>-1</v>
      </c>
      <c r="CF750" s="5">
        <v>-1</v>
      </c>
      <c r="CG750" s="5">
        <v>-1</v>
      </c>
      <c r="CH750" s="5">
        <v>-1</v>
      </c>
      <c r="CI750" s="5">
        <v>-1</v>
      </c>
      <c r="CJ750" s="5">
        <v>-1</v>
      </c>
      <c r="CK750" s="5">
        <v>-1</v>
      </c>
      <c r="CL750" s="5">
        <v>-1</v>
      </c>
      <c r="CM750" s="5">
        <v>-1</v>
      </c>
      <c r="CN750" s="5">
        <v>-1</v>
      </c>
      <c r="CO750" s="5">
        <v>-1</v>
      </c>
      <c r="CP750" s="5">
        <v>-1</v>
      </c>
      <c r="CQ750" s="5">
        <v>-1</v>
      </c>
      <c r="CR750" s="5">
        <v>-1</v>
      </c>
      <c r="CS750" s="5">
        <v>-1</v>
      </c>
      <c r="CT750" s="5">
        <v>-1</v>
      </c>
      <c r="CU750" s="5">
        <v>-1</v>
      </c>
      <c r="CV750" s="5">
        <v>-1</v>
      </c>
      <c r="CW750" s="5">
        <v>-1</v>
      </c>
      <c r="CX750" s="5">
        <v>-1</v>
      </c>
      <c r="CY750" s="5">
        <v>-1</v>
      </c>
      <c r="CZ750" s="5">
        <v>-1</v>
      </c>
      <c r="DA750" s="5">
        <v>-1</v>
      </c>
      <c r="DB750" s="5">
        <v>-1</v>
      </c>
      <c r="DC750" s="5">
        <v>-1</v>
      </c>
      <c r="DD750" s="5">
        <v>-1</v>
      </c>
      <c r="DE750" s="5">
        <v>-1</v>
      </c>
      <c r="DF750" s="5">
        <v>-1</v>
      </c>
      <c r="DG750" s="5">
        <v>-1</v>
      </c>
      <c r="DH750" s="5">
        <v>-1</v>
      </c>
      <c r="DI750" s="5">
        <v>-1</v>
      </c>
      <c r="DJ750" s="5">
        <v>-1</v>
      </c>
      <c r="DK750" s="5">
        <v>-1</v>
      </c>
      <c r="DL750" s="5">
        <v>-1</v>
      </c>
      <c r="DM750" s="5">
        <v>-1</v>
      </c>
      <c r="DN750" s="5">
        <v>-1</v>
      </c>
      <c r="DO750" s="5">
        <v>-1</v>
      </c>
      <c r="DP750" s="5">
        <v>-1</v>
      </c>
      <c r="DQ750" s="5">
        <v>-1</v>
      </c>
      <c r="DR750" s="5">
        <v>-1</v>
      </c>
      <c r="DS750" s="5">
        <v>-1</v>
      </c>
      <c r="DT750" s="5">
        <v>-1</v>
      </c>
      <c r="DU750" s="5">
        <v>-1</v>
      </c>
      <c r="DV750" s="5">
        <v>-1</v>
      </c>
      <c r="DW750" s="5">
        <v>-1</v>
      </c>
      <c r="DX750" s="5">
        <v>-1</v>
      </c>
      <c r="DY750" s="5">
        <v>-1</v>
      </c>
      <c r="DZ750" s="5">
        <v>-1</v>
      </c>
      <c r="EA750" s="5">
        <v>-1</v>
      </c>
      <c r="EB750" s="5">
        <v>-1</v>
      </c>
      <c r="EC750" s="5">
        <v>-1</v>
      </c>
      <c r="ED750" s="5">
        <v>-1</v>
      </c>
      <c r="EE750" s="5">
        <v>-1</v>
      </c>
      <c r="EF750" s="5">
        <v>-1</v>
      </c>
      <c r="EG750" s="5">
        <v>-1</v>
      </c>
      <c r="EH750" s="5">
        <v>-1</v>
      </c>
      <c r="EI750" s="5">
        <v>-1</v>
      </c>
      <c r="EJ750" s="5">
        <v>-1</v>
      </c>
      <c r="EK750" s="5">
        <v>-1</v>
      </c>
      <c r="EL750" s="5">
        <v>-1</v>
      </c>
      <c r="EM750" s="5">
        <v>-1</v>
      </c>
      <c r="EN750" s="5">
        <v>-1</v>
      </c>
      <c r="EO750" s="5">
        <v>-1</v>
      </c>
      <c r="EP750" s="5">
        <v>-1</v>
      </c>
      <c r="EQ750" s="5">
        <v>-1</v>
      </c>
      <c r="ER750" s="5">
        <v>-1</v>
      </c>
      <c r="ES750" s="5">
        <v>-1</v>
      </c>
      <c r="ET750" s="5">
        <v>-1</v>
      </c>
      <c r="EU750" s="5">
        <v>-1</v>
      </c>
      <c r="EV750" s="5">
        <f>IF(ISNUMBER(EmisData!R752),EmisData!R752/86400/365*0.12,-1)</f>
        <v>-1</v>
      </c>
      <c r="EW750" s="5">
        <v>-1</v>
      </c>
      <c r="EX750" s="5">
        <v>-1</v>
      </c>
      <c r="EY750" s="5">
        <v>-1</v>
      </c>
      <c r="EZ750" s="5">
        <v>-1</v>
      </c>
      <c r="FA750" s="5">
        <v>-1</v>
      </c>
      <c r="FB750" s="5">
        <v>-1</v>
      </c>
      <c r="FC750" s="5">
        <v>-1</v>
      </c>
      <c r="FD750" s="5">
        <v>-1</v>
      </c>
      <c r="FE750" s="5">
        <v>-1</v>
      </c>
      <c r="FF750" s="5">
        <v>-1</v>
      </c>
      <c r="FG750" s="5">
        <v>-1</v>
      </c>
      <c r="FH750" s="5">
        <v>-1</v>
      </c>
      <c r="FI750" s="5">
        <v>-1</v>
      </c>
      <c r="FJ750" s="5">
        <v>-1</v>
      </c>
      <c r="FK750" s="5">
        <v>-1</v>
      </c>
      <c r="FL750" s="5">
        <v>-1</v>
      </c>
      <c r="FM750" s="5">
        <v>-1</v>
      </c>
      <c r="FN750" s="5">
        <v>-1</v>
      </c>
      <c r="FO750" s="5">
        <v>-1</v>
      </c>
      <c r="FP750" s="5">
        <v>-1</v>
      </c>
      <c r="FQ750" s="5">
        <v>-1</v>
      </c>
      <c r="FR750" s="5">
        <v>-1</v>
      </c>
      <c r="FS750" s="5">
        <v>-1</v>
      </c>
      <c r="FT750" s="5">
        <v>-1</v>
      </c>
      <c r="FU750" s="5">
        <v>-1</v>
      </c>
      <c r="FV750" s="5">
        <v>-1</v>
      </c>
      <c r="FW750" s="5">
        <v>-1</v>
      </c>
      <c r="FX750" s="5">
        <v>-1</v>
      </c>
      <c r="FY750" s="5">
        <v>-1</v>
      </c>
      <c r="FZ750" s="5">
        <v>-1</v>
      </c>
      <c r="GA750" s="5">
        <v>-1</v>
      </c>
      <c r="GB750" s="5">
        <v>-1</v>
      </c>
      <c r="GC750" s="5">
        <v>-1</v>
      </c>
      <c r="GD750" s="5">
        <v>-1</v>
      </c>
      <c r="GE750" s="5">
        <v>-1</v>
      </c>
      <c r="GF750" s="5">
        <v>-1</v>
      </c>
      <c r="GG750" s="5">
        <v>-1</v>
      </c>
      <c r="GH750" s="5">
        <v>-1</v>
      </c>
      <c r="GI750" s="5">
        <v>-1</v>
      </c>
      <c r="GJ750" s="5">
        <v>-1</v>
      </c>
      <c r="GK750" s="5">
        <v>-1</v>
      </c>
      <c r="GL750" s="5">
        <v>-1</v>
      </c>
      <c r="GM750" s="5">
        <v>-1</v>
      </c>
      <c r="GN750" s="5">
        <v>-1</v>
      </c>
      <c r="GO750" s="5">
        <v>-1</v>
      </c>
      <c r="GP750" s="5">
        <v>-1</v>
      </c>
      <c r="GQ750" s="5">
        <v>-1</v>
      </c>
      <c r="GR750" s="5">
        <v>-1</v>
      </c>
      <c r="GS750" s="5">
        <v>-1</v>
      </c>
      <c r="GT750" s="5">
        <f>IF(ISNUMBER(EmisData!L751),EmisData!L751/86400/365*0.12,-1)</f>
        <v>1.2442922374429225E-8</v>
      </c>
      <c r="GU750" s="5">
        <v>-1</v>
      </c>
      <c r="GV750" s="5">
        <v>-1</v>
      </c>
      <c r="GW750" s="5">
        <v>-1</v>
      </c>
      <c r="GX750" s="5">
        <v>-1</v>
      </c>
      <c r="GY750" s="5">
        <f>IF(ISNUMBER(EmisData!O752),EmisData!O752/86400/365*0.12,-1)</f>
        <v>-1</v>
      </c>
      <c r="GZ750" s="5">
        <v>-1</v>
      </c>
      <c r="HA750" s="5">
        <v>-1</v>
      </c>
      <c r="HB750" s="5">
        <v>-1</v>
      </c>
      <c r="HC750" s="5">
        <v>-1</v>
      </c>
      <c r="HD750" s="5">
        <v>-1</v>
      </c>
      <c r="HE750" s="5">
        <v>-1</v>
      </c>
      <c r="HF750" s="5">
        <v>-1</v>
      </c>
      <c r="HG750" s="5">
        <v>-1</v>
      </c>
      <c r="HH750" s="5">
        <v>-1</v>
      </c>
      <c r="HI750" s="5">
        <f>IF(ISNUMBER(EmisData!M751),EmisData!M751/86400/365*0.12,-1)</f>
        <v>-1</v>
      </c>
      <c r="HJ750" s="5">
        <v>-1</v>
      </c>
      <c r="HK750" s="5">
        <v>-1</v>
      </c>
      <c r="HL750" s="5">
        <v>-1</v>
      </c>
      <c r="HM750" s="5">
        <v>-1</v>
      </c>
      <c r="HN750" s="5">
        <v>-1</v>
      </c>
      <c r="HO750" s="5">
        <v>-1</v>
      </c>
      <c r="HP750" s="5">
        <v>-1</v>
      </c>
      <c r="HQ750" s="5" t="s">
        <v>720</v>
      </c>
      <c r="HR750" s="5" t="str">
        <f>EmisData!Z751</f>
        <v>yes</v>
      </c>
    </row>
    <row r="751" spans="1:226" hidden="1" x14ac:dyDescent="0.25">
      <c r="A751" s="34" t="s">
        <v>20518</v>
      </c>
      <c r="B751" s="26">
        <v>5515</v>
      </c>
      <c r="C751" s="34" t="s">
        <v>20517</v>
      </c>
      <c r="D751" s="5">
        <v>2</v>
      </c>
      <c r="E751" s="5">
        <v>0</v>
      </c>
      <c r="F751" s="5">
        <f>VLOOKUP($B751,STPdata!$B:$J,6,FALSE)</f>
        <v>1.8323140260603043E-11</v>
      </c>
      <c r="G751" s="5">
        <f>VLOOKUP($B751,STPdata!$B:$J,7,FALSE)</f>
        <v>0.49921922660721757</v>
      </c>
      <c r="H751" s="5">
        <f>VLOOKUP($B751,STPdata!$B:$J,8,FALSE)</f>
        <v>6.9722631433689576E-3</v>
      </c>
      <c r="I751" s="5">
        <f>VLOOKUP($B751,STPdata!$B:$J,9,FALSE)</f>
        <v>0.4938085102310899</v>
      </c>
      <c r="J751" s="5">
        <v>-1</v>
      </c>
      <c r="K751" s="5">
        <v>-1</v>
      </c>
      <c r="L751" s="5">
        <v>-1</v>
      </c>
      <c r="M751" s="5">
        <v>-1</v>
      </c>
      <c r="N751" s="5">
        <v>-1</v>
      </c>
      <c r="O751" s="5">
        <v>-1</v>
      </c>
      <c r="P751" s="5">
        <v>-1</v>
      </c>
      <c r="Q751" s="5">
        <v>-1</v>
      </c>
      <c r="R751" s="5">
        <v>-1</v>
      </c>
      <c r="S751" s="5">
        <v>-1</v>
      </c>
      <c r="T751" s="5">
        <v>-1</v>
      </c>
      <c r="U751" s="5">
        <v>-1</v>
      </c>
      <c r="V751" s="5">
        <f>IF(ISNUMBER(EmisData!N753),EmisData!N753/86400/365*0.12,-1)</f>
        <v>-1</v>
      </c>
      <c r="W751" s="5">
        <v>-1</v>
      </c>
      <c r="X751" s="5">
        <v>-1</v>
      </c>
      <c r="Y751" s="5">
        <v>-1</v>
      </c>
      <c r="Z751" s="5">
        <v>-1</v>
      </c>
      <c r="AA751" s="5">
        <v>-1</v>
      </c>
      <c r="AB751" s="5">
        <v>-1</v>
      </c>
      <c r="AC751" s="5">
        <v>-1</v>
      </c>
      <c r="AD751" s="5">
        <v>-1</v>
      </c>
      <c r="AE751" s="5">
        <v>-1</v>
      </c>
      <c r="AF751" s="5">
        <v>-1</v>
      </c>
      <c r="AG751" s="5">
        <v>-1</v>
      </c>
      <c r="AH751" s="5">
        <v>-1</v>
      </c>
      <c r="AI751" s="5">
        <v>-1</v>
      </c>
      <c r="AJ751" s="5">
        <v>-1</v>
      </c>
      <c r="AK751" s="5">
        <v>-1</v>
      </c>
      <c r="AL751" s="5">
        <v>-1</v>
      </c>
      <c r="AM751" s="5">
        <v>-1</v>
      </c>
      <c r="AN751" s="5">
        <v>-1</v>
      </c>
      <c r="AO751" s="5">
        <v>-1</v>
      </c>
      <c r="AP751" s="5">
        <v>-1</v>
      </c>
      <c r="AQ751" s="5">
        <v>-1</v>
      </c>
      <c r="AR751" s="5">
        <v>-1</v>
      </c>
      <c r="AS751" s="5">
        <v>-1</v>
      </c>
      <c r="AT751" s="5">
        <v>-1</v>
      </c>
      <c r="AU751" s="5">
        <v>-1</v>
      </c>
      <c r="AV751" s="5">
        <v>-1</v>
      </c>
      <c r="AW751" s="5">
        <v>-1</v>
      </c>
      <c r="AX751" s="5">
        <v>-1</v>
      </c>
      <c r="AY751" s="5">
        <v>-1</v>
      </c>
      <c r="AZ751" s="5">
        <v>-1</v>
      </c>
      <c r="BA751" s="5">
        <v>-1</v>
      </c>
      <c r="BB751" s="5">
        <v>-1</v>
      </c>
      <c r="BC751" s="5">
        <v>-1</v>
      </c>
      <c r="BD751" s="5">
        <v>-1</v>
      </c>
      <c r="BE751" s="5">
        <v>-1</v>
      </c>
      <c r="BF751" s="5">
        <v>-1</v>
      </c>
      <c r="BG751" s="5">
        <v>-1</v>
      </c>
      <c r="BH751" s="5">
        <v>-1</v>
      </c>
      <c r="BI751" s="5">
        <v>-1</v>
      </c>
      <c r="BJ751" s="5">
        <v>-1</v>
      </c>
      <c r="BK751" s="5">
        <v>-1</v>
      </c>
      <c r="BL751" s="5">
        <v>-1</v>
      </c>
      <c r="BM751" s="5">
        <v>-1</v>
      </c>
      <c r="BN751" s="5">
        <v>-1</v>
      </c>
      <c r="BO751" s="5">
        <v>-1</v>
      </c>
      <c r="BP751" s="5">
        <v>-1</v>
      </c>
      <c r="BQ751" s="5">
        <v>-1</v>
      </c>
      <c r="BR751" s="5">
        <v>-1</v>
      </c>
      <c r="BS751" s="5">
        <v>-1</v>
      </c>
      <c r="BT751" s="5">
        <v>-1</v>
      </c>
      <c r="BU751" s="5">
        <v>-1</v>
      </c>
      <c r="BV751" s="5">
        <v>-1</v>
      </c>
      <c r="BW751" s="5">
        <v>-1</v>
      </c>
      <c r="BX751" s="5">
        <v>-1</v>
      </c>
      <c r="BY751" s="5">
        <f>IF(ISNUMBER(EmisData!Q753),EmisData!Q753/86400/365*0.12,-1)</f>
        <v>-1</v>
      </c>
      <c r="BZ751" s="5">
        <v>-1</v>
      </c>
      <c r="CA751" s="5">
        <v>-1</v>
      </c>
      <c r="CB751" s="5">
        <v>-1</v>
      </c>
      <c r="CC751" s="5">
        <v>-1</v>
      </c>
      <c r="CD751" s="5">
        <f>IF(ISNUMBER(EmisData!P753),EmisData!P753/86400/365*0.12,-1)</f>
        <v>-1</v>
      </c>
      <c r="CE751" s="5">
        <v>-1</v>
      </c>
      <c r="CF751" s="5">
        <v>-1</v>
      </c>
      <c r="CG751" s="5">
        <v>-1</v>
      </c>
      <c r="CH751" s="5">
        <v>-1</v>
      </c>
      <c r="CI751" s="5">
        <v>-1</v>
      </c>
      <c r="CJ751" s="5">
        <v>-1</v>
      </c>
      <c r="CK751" s="5">
        <v>-1</v>
      </c>
      <c r="CL751" s="5">
        <v>-1</v>
      </c>
      <c r="CM751" s="5">
        <v>-1</v>
      </c>
      <c r="CN751" s="5">
        <v>-1</v>
      </c>
      <c r="CO751" s="5">
        <v>-1</v>
      </c>
      <c r="CP751" s="5">
        <v>-1</v>
      </c>
      <c r="CQ751" s="5">
        <v>-1</v>
      </c>
      <c r="CR751" s="5">
        <v>-1</v>
      </c>
      <c r="CS751" s="5">
        <v>-1</v>
      </c>
      <c r="CT751" s="5">
        <v>-1</v>
      </c>
      <c r="CU751" s="5">
        <v>-1</v>
      </c>
      <c r="CV751" s="5">
        <v>-1</v>
      </c>
      <c r="CW751" s="5">
        <v>-1</v>
      </c>
      <c r="CX751" s="5">
        <v>-1</v>
      </c>
      <c r="CY751" s="5">
        <v>-1</v>
      </c>
      <c r="CZ751" s="5">
        <v>-1</v>
      </c>
      <c r="DA751" s="5">
        <v>-1</v>
      </c>
      <c r="DB751" s="5">
        <v>-1</v>
      </c>
      <c r="DC751" s="5">
        <v>-1</v>
      </c>
      <c r="DD751" s="5">
        <v>-1</v>
      </c>
      <c r="DE751" s="5">
        <v>-1</v>
      </c>
      <c r="DF751" s="5">
        <v>-1</v>
      </c>
      <c r="DG751" s="5">
        <v>-1</v>
      </c>
      <c r="DH751" s="5">
        <v>-1</v>
      </c>
      <c r="DI751" s="5">
        <v>-1</v>
      </c>
      <c r="DJ751" s="5">
        <v>-1</v>
      </c>
      <c r="DK751" s="5">
        <v>-1</v>
      </c>
      <c r="DL751" s="5">
        <v>-1</v>
      </c>
      <c r="DM751" s="5">
        <v>-1</v>
      </c>
      <c r="DN751" s="5">
        <v>-1</v>
      </c>
      <c r="DO751" s="5">
        <v>-1</v>
      </c>
      <c r="DP751" s="5">
        <v>-1</v>
      </c>
      <c r="DQ751" s="5">
        <v>-1</v>
      </c>
      <c r="DR751" s="5">
        <v>-1</v>
      </c>
      <c r="DS751" s="5">
        <v>-1</v>
      </c>
      <c r="DT751" s="5">
        <v>-1</v>
      </c>
      <c r="DU751" s="5">
        <v>-1</v>
      </c>
      <c r="DV751" s="5">
        <v>-1</v>
      </c>
      <c r="DW751" s="5">
        <v>-1</v>
      </c>
      <c r="DX751" s="5">
        <v>-1</v>
      </c>
      <c r="DY751" s="5">
        <v>-1</v>
      </c>
      <c r="DZ751" s="5">
        <v>-1</v>
      </c>
      <c r="EA751" s="5">
        <v>-1</v>
      </c>
      <c r="EB751" s="5">
        <v>-1</v>
      </c>
      <c r="EC751" s="5">
        <v>-1</v>
      </c>
      <c r="ED751" s="5">
        <v>-1</v>
      </c>
      <c r="EE751" s="5">
        <v>-1</v>
      </c>
      <c r="EF751" s="5">
        <v>-1</v>
      </c>
      <c r="EG751" s="5">
        <v>-1</v>
      </c>
      <c r="EH751" s="5">
        <v>-1</v>
      </c>
      <c r="EI751" s="5">
        <v>-1</v>
      </c>
      <c r="EJ751" s="5">
        <v>-1</v>
      </c>
      <c r="EK751" s="5">
        <v>-1</v>
      </c>
      <c r="EL751" s="5">
        <v>-1</v>
      </c>
      <c r="EM751" s="5">
        <v>-1</v>
      </c>
      <c r="EN751" s="5">
        <v>-1</v>
      </c>
      <c r="EO751" s="5">
        <v>-1</v>
      </c>
      <c r="EP751" s="5">
        <v>-1</v>
      </c>
      <c r="EQ751" s="5">
        <v>-1</v>
      </c>
      <c r="ER751" s="5">
        <v>-1</v>
      </c>
      <c r="ES751" s="5">
        <v>-1</v>
      </c>
      <c r="ET751" s="5">
        <v>-1</v>
      </c>
      <c r="EU751" s="5">
        <v>-1</v>
      </c>
      <c r="EV751" s="5">
        <f>IF(ISNUMBER(EmisData!R753),EmisData!R753/86400/365*0.12,-1)</f>
        <v>-1</v>
      </c>
      <c r="EW751" s="5">
        <v>-1</v>
      </c>
      <c r="EX751" s="5">
        <v>-1</v>
      </c>
      <c r="EY751" s="5">
        <v>-1</v>
      </c>
      <c r="EZ751" s="5">
        <v>-1</v>
      </c>
      <c r="FA751" s="5">
        <v>-1</v>
      </c>
      <c r="FB751" s="5">
        <v>-1</v>
      </c>
      <c r="FC751" s="5">
        <v>-1</v>
      </c>
      <c r="FD751" s="5">
        <v>-1</v>
      </c>
      <c r="FE751" s="5">
        <v>-1</v>
      </c>
      <c r="FF751" s="5">
        <v>-1</v>
      </c>
      <c r="FG751" s="5">
        <v>-1</v>
      </c>
      <c r="FH751" s="5">
        <v>-1</v>
      </c>
      <c r="FI751" s="5">
        <v>-1</v>
      </c>
      <c r="FJ751" s="5">
        <v>-1</v>
      </c>
      <c r="FK751" s="5">
        <v>-1</v>
      </c>
      <c r="FL751" s="5">
        <v>-1</v>
      </c>
      <c r="FM751" s="5">
        <v>-1</v>
      </c>
      <c r="FN751" s="5">
        <v>-1</v>
      </c>
      <c r="FO751" s="5">
        <v>-1</v>
      </c>
      <c r="FP751" s="5">
        <v>-1</v>
      </c>
      <c r="FQ751" s="5">
        <v>-1</v>
      </c>
      <c r="FR751" s="5">
        <v>-1</v>
      </c>
      <c r="FS751" s="5">
        <v>-1</v>
      </c>
      <c r="FT751" s="5">
        <v>-1</v>
      </c>
      <c r="FU751" s="5">
        <v>-1</v>
      </c>
      <c r="FV751" s="5">
        <v>-1</v>
      </c>
      <c r="FW751" s="5">
        <v>-1</v>
      </c>
      <c r="FX751" s="5">
        <v>-1</v>
      </c>
      <c r="FY751" s="5">
        <v>-1</v>
      </c>
      <c r="FZ751" s="5">
        <v>-1</v>
      </c>
      <c r="GA751" s="5">
        <v>-1</v>
      </c>
      <c r="GB751" s="5">
        <v>-1</v>
      </c>
      <c r="GC751" s="5">
        <v>-1</v>
      </c>
      <c r="GD751" s="5">
        <v>-1</v>
      </c>
      <c r="GE751" s="5">
        <v>-1</v>
      </c>
      <c r="GF751" s="5">
        <v>-1</v>
      </c>
      <c r="GG751" s="5">
        <v>-1</v>
      </c>
      <c r="GH751" s="5">
        <v>-1</v>
      </c>
      <c r="GI751" s="5">
        <v>-1</v>
      </c>
      <c r="GJ751" s="5">
        <v>-1</v>
      </c>
      <c r="GK751" s="5">
        <v>-1</v>
      </c>
      <c r="GL751" s="5">
        <v>-1</v>
      </c>
      <c r="GM751" s="5">
        <v>-1</v>
      </c>
      <c r="GN751" s="5">
        <v>-1</v>
      </c>
      <c r="GO751" s="5">
        <v>-1</v>
      </c>
      <c r="GP751" s="5">
        <v>-1</v>
      </c>
      <c r="GQ751" s="5">
        <v>-1</v>
      </c>
      <c r="GR751" s="5">
        <v>-1</v>
      </c>
      <c r="GS751" s="5">
        <v>-1</v>
      </c>
      <c r="GT751" s="5">
        <f>IF(ISNUMBER(EmisData!L752),EmisData!L752/86400/365*0.12,-1)</f>
        <v>-1</v>
      </c>
      <c r="GU751" s="5">
        <v>-1</v>
      </c>
      <c r="GV751" s="5">
        <v>-1</v>
      </c>
      <c r="GW751" s="5">
        <v>-1</v>
      </c>
      <c r="GX751" s="5">
        <v>-1</v>
      </c>
      <c r="GY751" s="5">
        <f>IF(ISNUMBER(EmisData!O753),EmisData!O753/86400/365*0.12,-1)</f>
        <v>-1</v>
      </c>
      <c r="GZ751" s="5">
        <v>-1</v>
      </c>
      <c r="HA751" s="5">
        <v>-1</v>
      </c>
      <c r="HB751" s="5">
        <v>-1</v>
      </c>
      <c r="HC751" s="5">
        <v>-1</v>
      </c>
      <c r="HD751" s="5">
        <v>-1</v>
      </c>
      <c r="HE751" s="5">
        <v>-1</v>
      </c>
      <c r="HF751" s="5">
        <v>-1</v>
      </c>
      <c r="HG751" s="5">
        <v>-1</v>
      </c>
      <c r="HH751" s="5">
        <v>-1</v>
      </c>
      <c r="HI751" s="5">
        <f>IF(ISNUMBER(EmisData!M752),EmisData!M752/86400/365*0.12,-1)</f>
        <v>-1</v>
      </c>
      <c r="HJ751" s="5">
        <v>-1</v>
      </c>
      <c r="HK751" s="5">
        <v>-1</v>
      </c>
      <c r="HL751" s="5">
        <v>-1</v>
      </c>
      <c r="HM751" s="5">
        <v>-1</v>
      </c>
      <c r="HN751" s="5">
        <v>-1</v>
      </c>
      <c r="HO751" s="5">
        <v>-1</v>
      </c>
      <c r="HP751" s="5">
        <v>-1</v>
      </c>
      <c r="HQ751" s="5" t="s">
        <v>720</v>
      </c>
      <c r="HR751" s="5" t="str">
        <f>EmisData!Z752</f>
        <v/>
      </c>
    </row>
    <row r="752" spans="1:226" hidden="1" x14ac:dyDescent="0.25">
      <c r="A752" s="40" t="s">
        <v>20555</v>
      </c>
      <c r="B752" s="26">
        <v>5534</v>
      </c>
      <c r="C752" s="34" t="s">
        <v>20554</v>
      </c>
      <c r="D752" s="5">
        <v>2</v>
      </c>
      <c r="E752" s="5">
        <v>0</v>
      </c>
      <c r="F752" s="5">
        <f>VLOOKUP($B752,STPdata!$B:$J,6,FALSE)</f>
        <v>1.3733198044520467E-24</v>
      </c>
      <c r="G752" s="5">
        <f>VLOOKUP($B752,STPdata!$B:$J,7,FALSE)</f>
        <v>0.50267881200949494</v>
      </c>
      <c r="H752" s="5">
        <f>VLOOKUP($B752,STPdata!$B:$J,8,FALSE)</f>
        <v>5.393918474666321E-6</v>
      </c>
      <c r="I752" s="5">
        <f>VLOOKUP($B752,STPdata!$B:$J,9,FALSE)</f>
        <v>0.49731579407203036</v>
      </c>
      <c r="J752" s="5">
        <v>-1</v>
      </c>
      <c r="K752" s="5">
        <v>-1</v>
      </c>
      <c r="L752" s="5">
        <v>-1</v>
      </c>
      <c r="M752" s="5">
        <v>-1</v>
      </c>
      <c r="N752" s="5">
        <v>-1</v>
      </c>
      <c r="O752" s="5">
        <v>-1</v>
      </c>
      <c r="P752" s="5">
        <v>-1</v>
      </c>
      <c r="Q752" s="5">
        <v>-1</v>
      </c>
      <c r="R752" s="5">
        <v>-1</v>
      </c>
      <c r="S752" s="5">
        <v>-1</v>
      </c>
      <c r="T752" s="5">
        <v>-1</v>
      </c>
      <c r="U752" s="5">
        <v>-1</v>
      </c>
      <c r="V752" s="5">
        <f>IF(ISNUMBER(EmisData!N754),EmisData!N754/86400/365*0.12,-1)</f>
        <v>-1</v>
      </c>
      <c r="W752" s="5">
        <v>-1</v>
      </c>
      <c r="X752" s="5">
        <v>-1</v>
      </c>
      <c r="Y752" s="5">
        <v>-1</v>
      </c>
      <c r="Z752" s="5">
        <v>-1</v>
      </c>
      <c r="AA752" s="5">
        <v>-1</v>
      </c>
      <c r="AB752" s="5">
        <v>-1</v>
      </c>
      <c r="AC752" s="5">
        <v>-1</v>
      </c>
      <c r="AD752" s="5">
        <v>-1</v>
      </c>
      <c r="AE752" s="5">
        <v>-1</v>
      </c>
      <c r="AF752" s="5">
        <v>-1</v>
      </c>
      <c r="AG752" s="5">
        <v>-1</v>
      </c>
      <c r="AH752" s="5">
        <v>-1</v>
      </c>
      <c r="AI752" s="5">
        <v>-1</v>
      </c>
      <c r="AJ752" s="5">
        <v>-1</v>
      </c>
      <c r="AK752" s="5">
        <v>-1</v>
      </c>
      <c r="AL752" s="5">
        <v>-1</v>
      </c>
      <c r="AM752" s="5">
        <v>-1</v>
      </c>
      <c r="AN752" s="5">
        <v>-1</v>
      </c>
      <c r="AO752" s="5">
        <v>-1</v>
      </c>
      <c r="AP752" s="5">
        <v>-1</v>
      </c>
      <c r="AQ752" s="5">
        <v>-1</v>
      </c>
      <c r="AR752" s="5">
        <v>-1</v>
      </c>
      <c r="AS752" s="5">
        <v>-1</v>
      </c>
      <c r="AT752" s="5">
        <v>-1</v>
      </c>
      <c r="AU752" s="5">
        <v>-1</v>
      </c>
      <c r="AV752" s="5">
        <v>-1</v>
      </c>
      <c r="AW752" s="5">
        <v>-1</v>
      </c>
      <c r="AX752" s="5">
        <v>-1</v>
      </c>
      <c r="AY752" s="5">
        <v>-1</v>
      </c>
      <c r="AZ752" s="5">
        <v>-1</v>
      </c>
      <c r="BA752" s="5">
        <v>-1</v>
      </c>
      <c r="BB752" s="5">
        <v>-1</v>
      </c>
      <c r="BC752" s="5">
        <v>-1</v>
      </c>
      <c r="BD752" s="5">
        <v>-1</v>
      </c>
      <c r="BE752" s="5">
        <v>-1</v>
      </c>
      <c r="BF752" s="5">
        <v>-1</v>
      </c>
      <c r="BG752" s="5">
        <v>-1</v>
      </c>
      <c r="BH752" s="5">
        <v>-1</v>
      </c>
      <c r="BI752" s="5">
        <v>-1</v>
      </c>
      <c r="BJ752" s="5">
        <v>-1</v>
      </c>
      <c r="BK752" s="5">
        <v>-1</v>
      </c>
      <c r="BL752" s="5">
        <v>-1</v>
      </c>
      <c r="BM752" s="5">
        <v>-1</v>
      </c>
      <c r="BN752" s="5">
        <v>-1</v>
      </c>
      <c r="BO752" s="5">
        <v>-1</v>
      </c>
      <c r="BP752" s="5">
        <v>-1</v>
      </c>
      <c r="BQ752" s="5">
        <v>-1</v>
      </c>
      <c r="BR752" s="5">
        <v>-1</v>
      </c>
      <c r="BS752" s="5">
        <v>-1</v>
      </c>
      <c r="BT752" s="5">
        <v>-1</v>
      </c>
      <c r="BU752" s="5">
        <v>-1</v>
      </c>
      <c r="BV752" s="5">
        <v>-1</v>
      </c>
      <c r="BW752" s="5">
        <v>-1</v>
      </c>
      <c r="BX752" s="5">
        <v>-1</v>
      </c>
      <c r="BY752" s="5">
        <f>IF(ISNUMBER(EmisData!Q754),EmisData!Q754/86400/365*0.12,-1)</f>
        <v>-1</v>
      </c>
      <c r="BZ752" s="5">
        <v>-1</v>
      </c>
      <c r="CA752" s="5">
        <v>-1</v>
      </c>
      <c r="CB752" s="5">
        <v>-1</v>
      </c>
      <c r="CC752" s="5">
        <v>-1</v>
      </c>
      <c r="CD752" s="5">
        <f>IF(ISNUMBER(EmisData!P754),EmisData!P754/86400/365*0.12,-1)</f>
        <v>-1</v>
      </c>
      <c r="CE752" s="5">
        <v>-1</v>
      </c>
      <c r="CF752" s="5">
        <v>-1</v>
      </c>
      <c r="CG752" s="5">
        <v>-1</v>
      </c>
      <c r="CH752" s="5">
        <v>-1</v>
      </c>
      <c r="CI752" s="5">
        <v>-1</v>
      </c>
      <c r="CJ752" s="5">
        <v>-1</v>
      </c>
      <c r="CK752" s="5">
        <v>-1</v>
      </c>
      <c r="CL752" s="5">
        <v>-1</v>
      </c>
      <c r="CM752" s="5">
        <v>-1</v>
      </c>
      <c r="CN752" s="5">
        <v>-1</v>
      </c>
      <c r="CO752" s="5">
        <v>-1</v>
      </c>
      <c r="CP752" s="5">
        <v>-1</v>
      </c>
      <c r="CQ752" s="5">
        <v>-1</v>
      </c>
      <c r="CR752" s="5">
        <v>-1</v>
      </c>
      <c r="CS752" s="5">
        <v>-1</v>
      </c>
      <c r="CT752" s="5">
        <v>-1</v>
      </c>
      <c r="CU752" s="5">
        <v>-1</v>
      </c>
      <c r="CV752" s="5">
        <v>-1</v>
      </c>
      <c r="CW752" s="5">
        <v>-1</v>
      </c>
      <c r="CX752" s="5">
        <v>-1</v>
      </c>
      <c r="CY752" s="5">
        <v>-1</v>
      </c>
      <c r="CZ752" s="5">
        <v>-1</v>
      </c>
      <c r="DA752" s="5">
        <v>-1</v>
      </c>
      <c r="DB752" s="5">
        <v>-1</v>
      </c>
      <c r="DC752" s="5">
        <v>-1</v>
      </c>
      <c r="DD752" s="5">
        <v>-1</v>
      </c>
      <c r="DE752" s="5">
        <v>-1</v>
      </c>
      <c r="DF752" s="5">
        <v>-1</v>
      </c>
      <c r="DG752" s="5">
        <v>-1</v>
      </c>
      <c r="DH752" s="5">
        <v>-1</v>
      </c>
      <c r="DI752" s="5">
        <v>-1</v>
      </c>
      <c r="DJ752" s="5">
        <v>-1</v>
      </c>
      <c r="DK752" s="5">
        <v>-1</v>
      </c>
      <c r="DL752" s="5">
        <v>-1</v>
      </c>
      <c r="DM752" s="5">
        <v>-1</v>
      </c>
      <c r="DN752" s="5">
        <v>-1</v>
      </c>
      <c r="DO752" s="5">
        <v>-1</v>
      </c>
      <c r="DP752" s="5">
        <v>-1</v>
      </c>
      <c r="DQ752" s="5">
        <v>-1</v>
      </c>
      <c r="DR752" s="5">
        <v>-1</v>
      </c>
      <c r="DS752" s="5">
        <v>-1</v>
      </c>
      <c r="DT752" s="5">
        <v>-1</v>
      </c>
      <c r="DU752" s="5">
        <v>-1</v>
      </c>
      <c r="DV752" s="5">
        <v>-1</v>
      </c>
      <c r="DW752" s="5">
        <v>-1</v>
      </c>
      <c r="DX752" s="5">
        <v>-1</v>
      </c>
      <c r="DY752" s="5">
        <v>-1</v>
      </c>
      <c r="DZ752" s="5">
        <v>-1</v>
      </c>
      <c r="EA752" s="5">
        <v>-1</v>
      </c>
      <c r="EB752" s="5">
        <v>-1</v>
      </c>
      <c r="EC752" s="5">
        <v>-1</v>
      </c>
      <c r="ED752" s="5">
        <v>-1</v>
      </c>
      <c r="EE752" s="5">
        <v>-1</v>
      </c>
      <c r="EF752" s="5">
        <v>-1</v>
      </c>
      <c r="EG752" s="5">
        <v>-1</v>
      </c>
      <c r="EH752" s="5">
        <v>-1</v>
      </c>
      <c r="EI752" s="5">
        <v>-1</v>
      </c>
      <c r="EJ752" s="5">
        <v>-1</v>
      </c>
      <c r="EK752" s="5">
        <v>-1</v>
      </c>
      <c r="EL752" s="5">
        <v>-1</v>
      </c>
      <c r="EM752" s="5">
        <v>-1</v>
      </c>
      <c r="EN752" s="5">
        <v>-1</v>
      </c>
      <c r="EO752" s="5">
        <v>-1</v>
      </c>
      <c r="EP752" s="5">
        <v>-1</v>
      </c>
      <c r="EQ752" s="5">
        <v>-1</v>
      </c>
      <c r="ER752" s="5">
        <v>-1</v>
      </c>
      <c r="ES752" s="5">
        <v>-1</v>
      </c>
      <c r="ET752" s="5">
        <v>-1</v>
      </c>
      <c r="EU752" s="5">
        <v>-1</v>
      </c>
      <c r="EV752" s="5">
        <f>IF(ISNUMBER(EmisData!R754),EmisData!R754/86400/365*0.12,-1)</f>
        <v>-1</v>
      </c>
      <c r="EW752" s="5">
        <v>-1</v>
      </c>
      <c r="EX752" s="5">
        <v>-1</v>
      </c>
      <c r="EY752" s="5">
        <v>-1</v>
      </c>
      <c r="EZ752" s="5">
        <v>-1</v>
      </c>
      <c r="FA752" s="5">
        <v>-1</v>
      </c>
      <c r="FB752" s="5">
        <v>-1</v>
      </c>
      <c r="FC752" s="5">
        <v>-1</v>
      </c>
      <c r="FD752" s="5">
        <v>-1</v>
      </c>
      <c r="FE752" s="5">
        <v>-1</v>
      </c>
      <c r="FF752" s="5">
        <v>-1</v>
      </c>
      <c r="FG752" s="5">
        <v>-1</v>
      </c>
      <c r="FH752" s="5">
        <v>-1</v>
      </c>
      <c r="FI752" s="5">
        <v>-1</v>
      </c>
      <c r="FJ752" s="5">
        <v>-1</v>
      </c>
      <c r="FK752" s="5">
        <v>-1</v>
      </c>
      <c r="FL752" s="5">
        <v>-1</v>
      </c>
      <c r="FM752" s="5">
        <v>-1</v>
      </c>
      <c r="FN752" s="5">
        <v>-1</v>
      </c>
      <c r="FO752" s="5">
        <v>-1</v>
      </c>
      <c r="FP752" s="5">
        <v>-1</v>
      </c>
      <c r="FQ752" s="5">
        <v>-1</v>
      </c>
      <c r="FR752" s="5">
        <v>-1</v>
      </c>
      <c r="FS752" s="5">
        <v>-1</v>
      </c>
      <c r="FT752" s="5">
        <v>-1</v>
      </c>
      <c r="FU752" s="5">
        <v>-1</v>
      </c>
      <c r="FV752" s="5">
        <v>-1</v>
      </c>
      <c r="FW752" s="5">
        <v>-1</v>
      </c>
      <c r="FX752" s="5">
        <v>-1</v>
      </c>
      <c r="FY752" s="5">
        <v>-1</v>
      </c>
      <c r="FZ752" s="5">
        <v>-1</v>
      </c>
      <c r="GA752" s="5">
        <v>-1</v>
      </c>
      <c r="GB752" s="5">
        <v>-1</v>
      </c>
      <c r="GC752" s="5">
        <v>-1</v>
      </c>
      <c r="GD752" s="5">
        <v>-1</v>
      </c>
      <c r="GE752" s="5">
        <v>-1</v>
      </c>
      <c r="GF752" s="5">
        <v>-1</v>
      </c>
      <c r="GG752" s="5">
        <v>-1</v>
      </c>
      <c r="GH752" s="5">
        <v>-1</v>
      </c>
      <c r="GI752" s="5">
        <v>-1</v>
      </c>
      <c r="GJ752" s="5">
        <v>-1</v>
      </c>
      <c r="GK752" s="5">
        <v>-1</v>
      </c>
      <c r="GL752" s="5">
        <v>-1</v>
      </c>
      <c r="GM752" s="5">
        <v>-1</v>
      </c>
      <c r="GN752" s="5">
        <v>-1</v>
      </c>
      <c r="GO752" s="5">
        <v>-1</v>
      </c>
      <c r="GP752" s="5">
        <v>-1</v>
      </c>
      <c r="GQ752" s="5">
        <v>-1</v>
      </c>
      <c r="GR752" s="5">
        <v>-1</v>
      </c>
      <c r="GS752" s="5">
        <v>-1</v>
      </c>
      <c r="GT752" s="5">
        <f>IF(ISNUMBER(EmisData!L753),EmisData!L753/86400/365*0.12,-1)</f>
        <v>-1</v>
      </c>
      <c r="GU752" s="5">
        <v>-1</v>
      </c>
      <c r="GV752" s="5">
        <v>-1</v>
      </c>
      <c r="GW752" s="5">
        <v>-1</v>
      </c>
      <c r="GX752" s="5">
        <v>-1</v>
      </c>
      <c r="GY752" s="5">
        <f>IF(ISNUMBER(EmisData!O754),EmisData!O754/86400/365*0.12,-1)</f>
        <v>-1</v>
      </c>
      <c r="GZ752" s="5">
        <v>-1</v>
      </c>
      <c r="HA752" s="5">
        <v>-1</v>
      </c>
      <c r="HB752" s="5">
        <v>-1</v>
      </c>
      <c r="HC752" s="5">
        <v>-1</v>
      </c>
      <c r="HD752" s="5">
        <v>-1</v>
      </c>
      <c r="HE752" s="5">
        <v>-1</v>
      </c>
      <c r="HF752" s="5">
        <v>-1</v>
      </c>
      <c r="HG752" s="5">
        <v>-1</v>
      </c>
      <c r="HH752" s="5">
        <v>-1</v>
      </c>
      <c r="HI752" s="5">
        <f>IF(ISNUMBER(EmisData!M753),EmisData!M753/86400/365*0.12,-1)</f>
        <v>-1</v>
      </c>
      <c r="HJ752" s="5">
        <v>-1</v>
      </c>
      <c r="HK752" s="5">
        <v>-1</v>
      </c>
      <c r="HL752" s="5">
        <v>-1</v>
      </c>
      <c r="HM752" s="5">
        <v>-1</v>
      </c>
      <c r="HN752" s="5">
        <v>-1</v>
      </c>
      <c r="HO752" s="5">
        <v>-1</v>
      </c>
      <c r="HP752" s="5">
        <v>-1</v>
      </c>
      <c r="HQ752" s="5" t="s">
        <v>720</v>
      </c>
      <c r="HR752" s="5" t="str">
        <f>EmisData!Z753</f>
        <v/>
      </c>
    </row>
    <row r="753" spans="1:226" x14ac:dyDescent="0.25">
      <c r="A753" s="50" t="s">
        <v>20593</v>
      </c>
      <c r="B753" s="26">
        <v>5552</v>
      </c>
      <c r="C753" s="34" t="s">
        <v>20592</v>
      </c>
      <c r="D753" s="5">
        <v>2</v>
      </c>
      <c r="E753" s="5">
        <v>0</v>
      </c>
      <c r="F753" s="5">
        <f>VLOOKUP($B753,STPdata!$B:$J,6,FALSE)</f>
        <v>2.162877641182298E-18</v>
      </c>
      <c r="G753" s="5">
        <f>VLOOKUP($B753,STPdata!$B:$J,7,FALSE)</f>
        <v>0.2458997493353223</v>
      </c>
      <c r="H753" s="5">
        <f>VLOOKUP($B753,STPdata!$B:$J,8,FALSE)</f>
        <v>2.2008257562307018E-3</v>
      </c>
      <c r="I753" s="5">
        <f>VLOOKUP($B753,STPdata!$B:$J,9,FALSE)</f>
        <v>0.75189942490844719</v>
      </c>
      <c r="J753" s="5">
        <v>-1</v>
      </c>
      <c r="K753" s="5">
        <v>-1</v>
      </c>
      <c r="L753" s="5">
        <v>-1</v>
      </c>
      <c r="M753" s="5">
        <v>-1</v>
      </c>
      <c r="N753" s="5">
        <v>-1</v>
      </c>
      <c r="O753" s="5">
        <v>-1</v>
      </c>
      <c r="P753" s="5">
        <v>-1</v>
      </c>
      <c r="Q753" s="5">
        <v>-1</v>
      </c>
      <c r="R753" s="5">
        <v>-1</v>
      </c>
      <c r="S753" s="5">
        <v>-1</v>
      </c>
      <c r="T753" s="5">
        <v>-1</v>
      </c>
      <c r="U753" s="5">
        <v>-1</v>
      </c>
      <c r="V753" s="5">
        <f>IF(ISNUMBER(EmisData!N755),EmisData!N755/86400/365*0.12,-1)</f>
        <v>-1</v>
      </c>
      <c r="W753" s="5">
        <v>-1</v>
      </c>
      <c r="X753" s="5">
        <v>-1</v>
      </c>
      <c r="Y753" s="5">
        <v>-1</v>
      </c>
      <c r="Z753" s="5">
        <v>-1</v>
      </c>
      <c r="AA753" s="5">
        <v>-1</v>
      </c>
      <c r="AB753" s="5">
        <v>-1</v>
      </c>
      <c r="AC753" s="5">
        <v>-1</v>
      </c>
      <c r="AD753" s="5">
        <v>-1</v>
      </c>
      <c r="AE753" s="5">
        <v>-1</v>
      </c>
      <c r="AF753" s="5">
        <v>-1</v>
      </c>
      <c r="AG753" s="5">
        <v>-1</v>
      </c>
      <c r="AH753" s="5">
        <v>-1</v>
      </c>
      <c r="AI753" s="5">
        <v>-1</v>
      </c>
      <c r="AJ753" s="5">
        <v>-1</v>
      </c>
      <c r="AK753" s="5">
        <v>-1</v>
      </c>
      <c r="AL753" s="5">
        <v>-1</v>
      </c>
      <c r="AM753" s="5">
        <v>-1</v>
      </c>
      <c r="AN753" s="5">
        <v>-1</v>
      </c>
      <c r="AO753" s="5">
        <v>-1</v>
      </c>
      <c r="AP753" s="5">
        <v>-1</v>
      </c>
      <c r="AQ753" s="5">
        <v>-1</v>
      </c>
      <c r="AR753" s="5">
        <v>-1</v>
      </c>
      <c r="AS753" s="5">
        <v>-1</v>
      </c>
      <c r="AT753" s="5">
        <v>-1</v>
      </c>
      <c r="AU753" s="5">
        <v>-1</v>
      </c>
      <c r="AV753" s="5">
        <v>-1</v>
      </c>
      <c r="AW753" s="5">
        <v>-1</v>
      </c>
      <c r="AX753" s="5">
        <v>-1</v>
      </c>
      <c r="AY753" s="5">
        <v>-1</v>
      </c>
      <c r="AZ753" s="5">
        <v>-1</v>
      </c>
      <c r="BA753" s="5">
        <v>-1</v>
      </c>
      <c r="BB753" s="5">
        <v>-1</v>
      </c>
      <c r="BC753" s="5">
        <v>-1</v>
      </c>
      <c r="BD753" s="5">
        <v>-1</v>
      </c>
      <c r="BE753" s="5">
        <v>-1</v>
      </c>
      <c r="BF753" s="5">
        <v>-1</v>
      </c>
      <c r="BG753" s="5">
        <v>-1</v>
      </c>
      <c r="BH753" s="5">
        <v>-1</v>
      </c>
      <c r="BI753" s="5">
        <v>-1</v>
      </c>
      <c r="BJ753" s="5">
        <v>-1</v>
      </c>
      <c r="BK753" s="5">
        <v>-1</v>
      </c>
      <c r="BL753" s="5">
        <v>-1</v>
      </c>
      <c r="BM753" s="5">
        <v>-1</v>
      </c>
      <c r="BN753" s="5">
        <v>-1</v>
      </c>
      <c r="BO753" s="5">
        <v>-1</v>
      </c>
      <c r="BP753" s="5">
        <v>-1</v>
      </c>
      <c r="BQ753" s="5">
        <v>-1</v>
      </c>
      <c r="BR753" s="5">
        <v>-1</v>
      </c>
      <c r="BS753" s="5">
        <v>-1</v>
      </c>
      <c r="BT753" s="5">
        <v>-1</v>
      </c>
      <c r="BU753" s="5">
        <v>-1</v>
      </c>
      <c r="BV753" s="5">
        <v>-1</v>
      </c>
      <c r="BW753" s="5">
        <v>-1</v>
      </c>
      <c r="BX753" s="5">
        <v>-1</v>
      </c>
      <c r="BY753" s="5">
        <f>IF(ISNUMBER(EmisData!Q755),EmisData!Q755/86400/365*0.12,-1)</f>
        <v>-1</v>
      </c>
      <c r="BZ753" s="5">
        <v>-1</v>
      </c>
      <c r="CA753" s="5">
        <v>-1</v>
      </c>
      <c r="CB753" s="5">
        <v>-1</v>
      </c>
      <c r="CC753" s="5">
        <v>-1</v>
      </c>
      <c r="CD753" s="5">
        <f>IF(ISNUMBER(EmisData!P755),EmisData!P755/86400/365*0.12,-1)</f>
        <v>-1</v>
      </c>
      <c r="CE753" s="5">
        <v>-1</v>
      </c>
      <c r="CF753" s="5">
        <v>-1</v>
      </c>
      <c r="CG753" s="5">
        <v>-1</v>
      </c>
      <c r="CH753" s="5">
        <v>-1</v>
      </c>
      <c r="CI753" s="5">
        <v>-1</v>
      </c>
      <c r="CJ753" s="5">
        <v>-1</v>
      </c>
      <c r="CK753" s="5">
        <v>-1</v>
      </c>
      <c r="CL753" s="5">
        <v>-1</v>
      </c>
      <c r="CM753" s="5">
        <v>-1</v>
      </c>
      <c r="CN753" s="5">
        <v>-1</v>
      </c>
      <c r="CO753" s="5">
        <v>-1</v>
      </c>
      <c r="CP753" s="5">
        <v>-1</v>
      </c>
      <c r="CQ753" s="5">
        <v>-1</v>
      </c>
      <c r="CR753" s="5">
        <v>-1</v>
      </c>
      <c r="CS753" s="5">
        <v>-1</v>
      </c>
      <c r="CT753" s="5">
        <v>-1</v>
      </c>
      <c r="CU753" s="5">
        <v>-1</v>
      </c>
      <c r="CV753" s="5">
        <v>-1</v>
      </c>
      <c r="CW753" s="5">
        <v>-1</v>
      </c>
      <c r="CX753" s="5">
        <v>-1</v>
      </c>
      <c r="CY753" s="5">
        <v>-1</v>
      </c>
      <c r="CZ753" s="5">
        <v>-1</v>
      </c>
      <c r="DA753" s="5">
        <v>-1</v>
      </c>
      <c r="DB753" s="5">
        <v>-1</v>
      </c>
      <c r="DC753" s="5">
        <v>-1</v>
      </c>
      <c r="DD753" s="5">
        <v>-1</v>
      </c>
      <c r="DE753" s="5">
        <v>-1</v>
      </c>
      <c r="DF753" s="5">
        <v>-1</v>
      </c>
      <c r="DG753" s="5">
        <v>-1</v>
      </c>
      <c r="DH753" s="5">
        <v>-1</v>
      </c>
      <c r="DI753" s="5">
        <v>-1</v>
      </c>
      <c r="DJ753" s="5">
        <v>-1</v>
      </c>
      <c r="DK753" s="5">
        <v>-1</v>
      </c>
      <c r="DL753" s="5">
        <v>-1</v>
      </c>
      <c r="DM753" s="5">
        <v>-1</v>
      </c>
      <c r="DN753" s="5">
        <v>-1</v>
      </c>
      <c r="DO753" s="5">
        <v>-1</v>
      </c>
      <c r="DP753" s="5">
        <v>-1</v>
      </c>
      <c r="DQ753" s="5">
        <v>-1</v>
      </c>
      <c r="DR753" s="5">
        <v>-1</v>
      </c>
      <c r="DS753" s="5">
        <v>-1</v>
      </c>
      <c r="DT753" s="5">
        <v>-1</v>
      </c>
      <c r="DU753" s="5">
        <v>-1</v>
      </c>
      <c r="DV753" s="5">
        <v>-1</v>
      </c>
      <c r="DW753" s="5">
        <v>-1</v>
      </c>
      <c r="DX753" s="5">
        <v>-1</v>
      </c>
      <c r="DY753" s="5">
        <v>-1</v>
      </c>
      <c r="DZ753" s="5">
        <v>-1</v>
      </c>
      <c r="EA753" s="5">
        <v>-1</v>
      </c>
      <c r="EB753" s="5">
        <v>-1</v>
      </c>
      <c r="EC753" s="5">
        <v>-1</v>
      </c>
      <c r="ED753" s="5">
        <v>-1</v>
      </c>
      <c r="EE753" s="5">
        <v>-1</v>
      </c>
      <c r="EF753" s="5">
        <v>-1</v>
      </c>
      <c r="EG753" s="5">
        <v>-1</v>
      </c>
      <c r="EH753" s="5">
        <v>-1</v>
      </c>
      <c r="EI753" s="5">
        <v>-1</v>
      </c>
      <c r="EJ753" s="5">
        <v>-1</v>
      </c>
      <c r="EK753" s="5">
        <v>-1</v>
      </c>
      <c r="EL753" s="5">
        <v>-1</v>
      </c>
      <c r="EM753" s="5">
        <v>-1</v>
      </c>
      <c r="EN753" s="5">
        <v>-1</v>
      </c>
      <c r="EO753" s="5">
        <v>-1</v>
      </c>
      <c r="EP753" s="5">
        <v>-1</v>
      </c>
      <c r="EQ753" s="5">
        <v>-1</v>
      </c>
      <c r="ER753" s="5">
        <v>-1</v>
      </c>
      <c r="ES753" s="5">
        <v>-1</v>
      </c>
      <c r="ET753" s="5">
        <v>-1</v>
      </c>
      <c r="EU753" s="5">
        <v>-1</v>
      </c>
      <c r="EV753" s="5">
        <f>IF(ISNUMBER(EmisData!R755),EmisData!R755/86400/365*0.12,-1)</f>
        <v>-1</v>
      </c>
      <c r="EW753" s="5">
        <v>-1</v>
      </c>
      <c r="EX753" s="5">
        <v>-1</v>
      </c>
      <c r="EY753" s="5">
        <v>-1</v>
      </c>
      <c r="EZ753" s="5">
        <v>-1</v>
      </c>
      <c r="FA753" s="5">
        <v>-1</v>
      </c>
      <c r="FB753" s="5">
        <v>-1</v>
      </c>
      <c r="FC753" s="5">
        <v>-1</v>
      </c>
      <c r="FD753" s="5">
        <v>-1</v>
      </c>
      <c r="FE753" s="5">
        <v>-1</v>
      </c>
      <c r="FF753" s="5">
        <v>-1</v>
      </c>
      <c r="FG753" s="5">
        <v>-1</v>
      </c>
      <c r="FH753" s="5">
        <v>-1</v>
      </c>
      <c r="FI753" s="5">
        <v>-1</v>
      </c>
      <c r="FJ753" s="5">
        <v>-1</v>
      </c>
      <c r="FK753" s="5">
        <v>-1</v>
      </c>
      <c r="FL753" s="5">
        <v>-1</v>
      </c>
      <c r="FM753" s="5">
        <v>-1</v>
      </c>
      <c r="FN753" s="5">
        <v>-1</v>
      </c>
      <c r="FO753" s="5">
        <v>-1</v>
      </c>
      <c r="FP753" s="5">
        <v>-1</v>
      </c>
      <c r="FQ753" s="5">
        <v>-1</v>
      </c>
      <c r="FR753" s="5">
        <v>-1</v>
      </c>
      <c r="FS753" s="5">
        <v>-1</v>
      </c>
      <c r="FT753" s="5">
        <v>-1</v>
      </c>
      <c r="FU753" s="5">
        <v>-1</v>
      </c>
      <c r="FV753" s="5">
        <v>-1</v>
      </c>
      <c r="FW753" s="5">
        <v>-1</v>
      </c>
      <c r="FX753" s="5">
        <v>-1</v>
      </c>
      <c r="FY753" s="5">
        <v>-1</v>
      </c>
      <c r="FZ753" s="5">
        <v>-1</v>
      </c>
      <c r="GA753" s="5">
        <v>-1</v>
      </c>
      <c r="GB753" s="5">
        <v>-1</v>
      </c>
      <c r="GC753" s="5">
        <v>-1</v>
      </c>
      <c r="GD753" s="5">
        <v>-1</v>
      </c>
      <c r="GE753" s="5">
        <v>-1</v>
      </c>
      <c r="GF753" s="5">
        <v>-1</v>
      </c>
      <c r="GG753" s="5">
        <v>-1</v>
      </c>
      <c r="GH753" s="5">
        <v>-1</v>
      </c>
      <c r="GI753" s="5">
        <v>-1</v>
      </c>
      <c r="GJ753" s="5">
        <v>-1</v>
      </c>
      <c r="GK753" s="5">
        <v>-1</v>
      </c>
      <c r="GL753" s="5">
        <v>-1</v>
      </c>
      <c r="GM753" s="5">
        <v>-1</v>
      </c>
      <c r="GN753" s="5">
        <v>-1</v>
      </c>
      <c r="GO753" s="5">
        <v>-1</v>
      </c>
      <c r="GP753" s="5">
        <v>-1</v>
      </c>
      <c r="GQ753" s="5">
        <v>-1</v>
      </c>
      <c r="GR753" s="5">
        <v>-1</v>
      </c>
      <c r="GS753" s="5">
        <v>-1</v>
      </c>
      <c r="GT753" s="5">
        <f>IF(ISNUMBER(EmisData!L754),EmisData!L754/86400/365*0.12,-1)</f>
        <v>8.826902587519024E-6</v>
      </c>
      <c r="GU753" s="5">
        <v>-1</v>
      </c>
      <c r="GV753" s="5">
        <v>-1</v>
      </c>
      <c r="GW753" s="5">
        <v>-1</v>
      </c>
      <c r="GX753" s="5">
        <v>-1</v>
      </c>
      <c r="GY753" s="5">
        <f>IF(ISNUMBER(EmisData!O755),EmisData!O755/86400/365*0.12,-1)</f>
        <v>-1</v>
      </c>
      <c r="GZ753" s="5">
        <v>-1</v>
      </c>
      <c r="HA753" s="5">
        <v>-1</v>
      </c>
      <c r="HB753" s="5">
        <v>-1</v>
      </c>
      <c r="HC753" s="5">
        <v>-1</v>
      </c>
      <c r="HD753" s="5">
        <v>-1</v>
      </c>
      <c r="HE753" s="5">
        <v>-1</v>
      </c>
      <c r="HF753" s="5">
        <v>-1</v>
      </c>
      <c r="HG753" s="5">
        <v>-1</v>
      </c>
      <c r="HH753" s="5">
        <v>-1</v>
      </c>
      <c r="HI753" s="5">
        <f>IF(ISNUMBER(EmisData!M754),EmisData!M754/86400/365*0.12,-1)</f>
        <v>-1</v>
      </c>
      <c r="HJ753" s="5">
        <v>-1</v>
      </c>
      <c r="HK753" s="5">
        <v>-1</v>
      </c>
      <c r="HL753" s="5">
        <v>-1</v>
      </c>
      <c r="HM753" s="5">
        <v>-1</v>
      </c>
      <c r="HN753" s="5">
        <v>-1</v>
      </c>
      <c r="HO753" s="5">
        <v>-1</v>
      </c>
      <c r="HP753" s="5">
        <v>-1</v>
      </c>
      <c r="HQ753" s="5" t="s">
        <v>720</v>
      </c>
      <c r="HR753" s="5" t="str">
        <f>EmisData!Z754</f>
        <v>yes</v>
      </c>
    </row>
    <row r="754" spans="1:226" x14ac:dyDescent="0.25">
      <c r="A754" s="50" t="s">
        <v>20609</v>
      </c>
      <c r="B754" s="26">
        <v>5559</v>
      </c>
      <c r="C754" s="34" t="s">
        <v>20608</v>
      </c>
      <c r="D754" s="5">
        <v>2</v>
      </c>
      <c r="E754" s="5">
        <v>0</v>
      </c>
      <c r="F754" s="5">
        <f>VLOOKUP($B754,STPdata!$B:$J,6,FALSE)</f>
        <v>8.3462025760827331E-26</v>
      </c>
      <c r="G754" s="5">
        <f>VLOOKUP($B754,STPdata!$B:$J,7,FALSE)</f>
        <v>0.76265672178085964</v>
      </c>
      <c r="H754" s="5">
        <f>VLOOKUP($B754,STPdata!$B:$J,8,FALSE)</f>
        <v>4.1492942203268388E-3</v>
      </c>
      <c r="I754" s="5">
        <f>VLOOKUP($B754,STPdata!$B:$J,9,FALSE)</f>
        <v>0.23319398399881291</v>
      </c>
      <c r="J754" s="5">
        <v>-1</v>
      </c>
      <c r="K754" s="5">
        <v>-1</v>
      </c>
      <c r="L754" s="5">
        <v>-1</v>
      </c>
      <c r="M754" s="5">
        <v>-1</v>
      </c>
      <c r="N754" s="5">
        <v>-1</v>
      </c>
      <c r="O754" s="5">
        <v>-1</v>
      </c>
      <c r="P754" s="5">
        <v>-1</v>
      </c>
      <c r="Q754" s="5">
        <v>-1</v>
      </c>
      <c r="R754" s="5">
        <v>-1</v>
      </c>
      <c r="S754" s="5">
        <v>-1</v>
      </c>
      <c r="T754" s="5">
        <v>-1</v>
      </c>
      <c r="U754" s="5">
        <v>-1</v>
      </c>
      <c r="V754" s="5">
        <f>IF(ISNUMBER(EmisData!N756),EmisData!N756/86400/365*0.12,-1)</f>
        <v>-1</v>
      </c>
      <c r="W754" s="5">
        <v>-1</v>
      </c>
      <c r="X754" s="5">
        <v>-1</v>
      </c>
      <c r="Y754" s="5">
        <v>-1</v>
      </c>
      <c r="Z754" s="5">
        <v>-1</v>
      </c>
      <c r="AA754" s="5">
        <v>-1</v>
      </c>
      <c r="AB754" s="5">
        <v>-1</v>
      </c>
      <c r="AC754" s="5">
        <v>-1</v>
      </c>
      <c r="AD754" s="5">
        <v>-1</v>
      </c>
      <c r="AE754" s="5">
        <v>-1</v>
      </c>
      <c r="AF754" s="5">
        <v>-1</v>
      </c>
      <c r="AG754" s="5">
        <v>-1</v>
      </c>
      <c r="AH754" s="5">
        <v>-1</v>
      </c>
      <c r="AI754" s="5">
        <v>-1</v>
      </c>
      <c r="AJ754" s="5">
        <v>-1</v>
      </c>
      <c r="AK754" s="5">
        <v>-1</v>
      </c>
      <c r="AL754" s="5">
        <v>-1</v>
      </c>
      <c r="AM754" s="5">
        <v>-1</v>
      </c>
      <c r="AN754" s="5">
        <v>-1</v>
      </c>
      <c r="AO754" s="5">
        <v>-1</v>
      </c>
      <c r="AP754" s="5">
        <v>-1</v>
      </c>
      <c r="AQ754" s="5">
        <v>-1</v>
      </c>
      <c r="AR754" s="5">
        <v>-1</v>
      </c>
      <c r="AS754" s="5">
        <v>-1</v>
      </c>
      <c r="AT754" s="5">
        <v>-1</v>
      </c>
      <c r="AU754" s="5">
        <v>-1</v>
      </c>
      <c r="AV754" s="5">
        <v>-1</v>
      </c>
      <c r="AW754" s="5">
        <v>-1</v>
      </c>
      <c r="AX754" s="5">
        <v>-1</v>
      </c>
      <c r="AY754" s="5">
        <v>-1</v>
      </c>
      <c r="AZ754" s="5">
        <v>-1</v>
      </c>
      <c r="BA754" s="5">
        <v>-1</v>
      </c>
      <c r="BB754" s="5">
        <v>-1</v>
      </c>
      <c r="BC754" s="5">
        <v>-1</v>
      </c>
      <c r="BD754" s="5">
        <v>-1</v>
      </c>
      <c r="BE754" s="5">
        <v>-1</v>
      </c>
      <c r="BF754" s="5">
        <v>-1</v>
      </c>
      <c r="BG754" s="5">
        <v>-1</v>
      </c>
      <c r="BH754" s="5">
        <v>-1</v>
      </c>
      <c r="BI754" s="5">
        <v>-1</v>
      </c>
      <c r="BJ754" s="5">
        <v>-1</v>
      </c>
      <c r="BK754" s="5">
        <v>-1</v>
      </c>
      <c r="BL754" s="5">
        <v>-1</v>
      </c>
      <c r="BM754" s="5">
        <v>-1</v>
      </c>
      <c r="BN754" s="5">
        <v>-1</v>
      </c>
      <c r="BO754" s="5">
        <v>-1</v>
      </c>
      <c r="BP754" s="5">
        <v>-1</v>
      </c>
      <c r="BQ754" s="5">
        <v>-1</v>
      </c>
      <c r="BR754" s="5">
        <v>-1</v>
      </c>
      <c r="BS754" s="5">
        <v>-1</v>
      </c>
      <c r="BT754" s="5">
        <v>-1</v>
      </c>
      <c r="BU754" s="5">
        <v>-1</v>
      </c>
      <c r="BV754" s="5">
        <v>-1</v>
      </c>
      <c r="BW754" s="5">
        <v>-1</v>
      </c>
      <c r="BX754" s="5">
        <v>-1</v>
      </c>
      <c r="BY754" s="5">
        <f>IF(ISNUMBER(EmisData!Q756),EmisData!Q756/86400/365*0.12,-1)</f>
        <v>-1</v>
      </c>
      <c r="BZ754" s="5">
        <v>-1</v>
      </c>
      <c r="CA754" s="5">
        <v>-1</v>
      </c>
      <c r="CB754" s="5">
        <v>-1</v>
      </c>
      <c r="CC754" s="5">
        <v>-1</v>
      </c>
      <c r="CD754" s="5">
        <f>IF(ISNUMBER(EmisData!P756),EmisData!P756/86400/365*0.12,-1)</f>
        <v>-1</v>
      </c>
      <c r="CE754" s="5">
        <v>-1</v>
      </c>
      <c r="CF754" s="5">
        <v>-1</v>
      </c>
      <c r="CG754" s="5">
        <v>-1</v>
      </c>
      <c r="CH754" s="5">
        <v>-1</v>
      </c>
      <c r="CI754" s="5">
        <v>-1</v>
      </c>
      <c r="CJ754" s="5">
        <v>-1</v>
      </c>
      <c r="CK754" s="5">
        <v>-1</v>
      </c>
      <c r="CL754" s="5">
        <v>-1</v>
      </c>
      <c r="CM754" s="5">
        <v>-1</v>
      </c>
      <c r="CN754" s="5">
        <v>-1</v>
      </c>
      <c r="CO754" s="5">
        <v>-1</v>
      </c>
      <c r="CP754" s="5">
        <v>-1</v>
      </c>
      <c r="CQ754" s="5">
        <v>-1</v>
      </c>
      <c r="CR754" s="5">
        <v>-1</v>
      </c>
      <c r="CS754" s="5">
        <v>-1</v>
      </c>
      <c r="CT754" s="5">
        <v>-1</v>
      </c>
      <c r="CU754" s="5">
        <v>-1</v>
      </c>
      <c r="CV754" s="5">
        <v>-1</v>
      </c>
      <c r="CW754" s="5">
        <v>-1</v>
      </c>
      <c r="CX754" s="5">
        <v>-1</v>
      </c>
      <c r="CY754" s="5">
        <v>-1</v>
      </c>
      <c r="CZ754" s="5">
        <v>-1</v>
      </c>
      <c r="DA754" s="5">
        <v>-1</v>
      </c>
      <c r="DB754" s="5">
        <v>-1</v>
      </c>
      <c r="DC754" s="5">
        <v>-1</v>
      </c>
      <c r="DD754" s="5">
        <v>-1</v>
      </c>
      <c r="DE754" s="5">
        <v>-1</v>
      </c>
      <c r="DF754" s="5">
        <v>-1</v>
      </c>
      <c r="DG754" s="5">
        <v>-1</v>
      </c>
      <c r="DH754" s="5">
        <v>-1</v>
      </c>
      <c r="DI754" s="5">
        <v>-1</v>
      </c>
      <c r="DJ754" s="5">
        <v>-1</v>
      </c>
      <c r="DK754" s="5">
        <v>-1</v>
      </c>
      <c r="DL754" s="5">
        <v>-1</v>
      </c>
      <c r="DM754" s="5">
        <v>-1</v>
      </c>
      <c r="DN754" s="5">
        <v>-1</v>
      </c>
      <c r="DO754" s="5">
        <v>-1</v>
      </c>
      <c r="DP754" s="5">
        <v>-1</v>
      </c>
      <c r="DQ754" s="5">
        <v>-1</v>
      </c>
      <c r="DR754" s="5">
        <v>-1</v>
      </c>
      <c r="DS754" s="5">
        <v>-1</v>
      </c>
      <c r="DT754" s="5">
        <v>-1</v>
      </c>
      <c r="DU754" s="5">
        <v>-1</v>
      </c>
      <c r="DV754" s="5">
        <v>-1</v>
      </c>
      <c r="DW754" s="5">
        <v>-1</v>
      </c>
      <c r="DX754" s="5">
        <v>-1</v>
      </c>
      <c r="DY754" s="5">
        <v>-1</v>
      </c>
      <c r="DZ754" s="5">
        <v>-1</v>
      </c>
      <c r="EA754" s="5">
        <v>-1</v>
      </c>
      <c r="EB754" s="5">
        <v>-1</v>
      </c>
      <c r="EC754" s="5">
        <v>-1</v>
      </c>
      <c r="ED754" s="5">
        <v>-1</v>
      </c>
      <c r="EE754" s="5">
        <v>-1</v>
      </c>
      <c r="EF754" s="5">
        <v>-1</v>
      </c>
      <c r="EG754" s="5">
        <v>-1</v>
      </c>
      <c r="EH754" s="5">
        <v>-1</v>
      </c>
      <c r="EI754" s="5">
        <v>-1</v>
      </c>
      <c r="EJ754" s="5">
        <v>-1</v>
      </c>
      <c r="EK754" s="5">
        <v>-1</v>
      </c>
      <c r="EL754" s="5">
        <v>-1</v>
      </c>
      <c r="EM754" s="5">
        <v>-1</v>
      </c>
      <c r="EN754" s="5">
        <v>-1</v>
      </c>
      <c r="EO754" s="5">
        <v>-1</v>
      </c>
      <c r="EP754" s="5">
        <v>-1</v>
      </c>
      <c r="EQ754" s="5">
        <v>-1</v>
      </c>
      <c r="ER754" s="5">
        <v>-1</v>
      </c>
      <c r="ES754" s="5">
        <v>-1</v>
      </c>
      <c r="ET754" s="5">
        <v>-1</v>
      </c>
      <c r="EU754" s="5">
        <v>-1</v>
      </c>
      <c r="EV754" s="5">
        <f>IF(ISNUMBER(EmisData!R756),EmisData!R756/86400/365*0.12,-1)</f>
        <v>-1</v>
      </c>
      <c r="EW754" s="5">
        <v>-1</v>
      </c>
      <c r="EX754" s="5">
        <v>-1</v>
      </c>
      <c r="EY754" s="5">
        <v>-1</v>
      </c>
      <c r="EZ754" s="5">
        <v>-1</v>
      </c>
      <c r="FA754" s="5">
        <v>-1</v>
      </c>
      <c r="FB754" s="5">
        <v>-1</v>
      </c>
      <c r="FC754" s="5">
        <v>-1</v>
      </c>
      <c r="FD754" s="5">
        <v>-1</v>
      </c>
      <c r="FE754" s="5">
        <v>-1</v>
      </c>
      <c r="FF754" s="5">
        <v>-1</v>
      </c>
      <c r="FG754" s="5">
        <v>-1</v>
      </c>
      <c r="FH754" s="5">
        <v>-1</v>
      </c>
      <c r="FI754" s="5">
        <v>-1</v>
      </c>
      <c r="FJ754" s="5">
        <v>-1</v>
      </c>
      <c r="FK754" s="5">
        <v>-1</v>
      </c>
      <c r="FL754" s="5">
        <v>-1</v>
      </c>
      <c r="FM754" s="5">
        <v>-1</v>
      </c>
      <c r="FN754" s="5">
        <v>-1</v>
      </c>
      <c r="FO754" s="5">
        <v>-1</v>
      </c>
      <c r="FP754" s="5">
        <v>-1</v>
      </c>
      <c r="FQ754" s="5">
        <v>-1</v>
      </c>
      <c r="FR754" s="5">
        <v>-1</v>
      </c>
      <c r="FS754" s="5">
        <v>-1</v>
      </c>
      <c r="FT754" s="5">
        <v>-1</v>
      </c>
      <c r="FU754" s="5">
        <v>-1</v>
      </c>
      <c r="FV754" s="5">
        <v>-1</v>
      </c>
      <c r="FW754" s="5">
        <v>-1</v>
      </c>
      <c r="FX754" s="5">
        <v>-1</v>
      </c>
      <c r="FY754" s="5">
        <v>-1</v>
      </c>
      <c r="FZ754" s="5">
        <v>-1</v>
      </c>
      <c r="GA754" s="5">
        <v>-1</v>
      </c>
      <c r="GB754" s="5">
        <v>-1</v>
      </c>
      <c r="GC754" s="5">
        <v>-1</v>
      </c>
      <c r="GD754" s="5">
        <v>-1</v>
      </c>
      <c r="GE754" s="5">
        <v>-1</v>
      </c>
      <c r="GF754" s="5">
        <v>-1</v>
      </c>
      <c r="GG754" s="5">
        <v>-1</v>
      </c>
      <c r="GH754" s="5">
        <v>-1</v>
      </c>
      <c r="GI754" s="5">
        <v>-1</v>
      </c>
      <c r="GJ754" s="5">
        <v>-1</v>
      </c>
      <c r="GK754" s="5">
        <v>-1</v>
      </c>
      <c r="GL754" s="5">
        <v>-1</v>
      </c>
      <c r="GM754" s="5">
        <v>-1</v>
      </c>
      <c r="GN754" s="5">
        <v>-1</v>
      </c>
      <c r="GO754" s="5">
        <v>-1</v>
      </c>
      <c r="GP754" s="5">
        <v>-1</v>
      </c>
      <c r="GQ754" s="5">
        <v>-1</v>
      </c>
      <c r="GR754" s="5">
        <v>-1</v>
      </c>
      <c r="GS754" s="5">
        <v>-1</v>
      </c>
      <c r="GT754" s="5">
        <f>IF(ISNUMBER(EmisData!L755),EmisData!L755/86400/365*0.12,-1)</f>
        <v>8.9041095890410944E-9</v>
      </c>
      <c r="GU754" s="5">
        <v>-1</v>
      </c>
      <c r="GV754" s="5">
        <v>-1</v>
      </c>
      <c r="GW754" s="5">
        <v>-1</v>
      </c>
      <c r="GX754" s="5">
        <v>-1</v>
      </c>
      <c r="GY754" s="5">
        <f>IF(ISNUMBER(EmisData!O756),EmisData!O756/86400/365*0.12,-1)</f>
        <v>-1</v>
      </c>
      <c r="GZ754" s="5">
        <v>-1</v>
      </c>
      <c r="HA754" s="5">
        <v>-1</v>
      </c>
      <c r="HB754" s="5">
        <v>-1</v>
      </c>
      <c r="HC754" s="5">
        <v>-1</v>
      </c>
      <c r="HD754" s="5">
        <v>-1</v>
      </c>
      <c r="HE754" s="5">
        <v>-1</v>
      </c>
      <c r="HF754" s="5">
        <v>-1</v>
      </c>
      <c r="HG754" s="5">
        <v>-1</v>
      </c>
      <c r="HH754" s="5">
        <v>-1</v>
      </c>
      <c r="HI754" s="5">
        <f>IF(ISNUMBER(EmisData!M755),EmisData!M755/86400/365*0.12,-1)</f>
        <v>-1</v>
      </c>
      <c r="HJ754" s="5">
        <v>-1</v>
      </c>
      <c r="HK754" s="5">
        <v>-1</v>
      </c>
      <c r="HL754" s="5">
        <v>-1</v>
      </c>
      <c r="HM754" s="5">
        <v>-1</v>
      </c>
      <c r="HN754" s="5">
        <v>-1</v>
      </c>
      <c r="HO754" s="5">
        <v>-1</v>
      </c>
      <c r="HP754" s="5">
        <v>-1</v>
      </c>
      <c r="HQ754" s="5" t="s">
        <v>720</v>
      </c>
      <c r="HR754" s="5" t="str">
        <f>EmisData!Z755</f>
        <v>yes</v>
      </c>
    </row>
    <row r="755" spans="1:226" hidden="1" x14ac:dyDescent="0.25">
      <c r="A755" s="49" t="s">
        <v>20639</v>
      </c>
      <c r="B755" s="26">
        <v>5577</v>
      </c>
      <c r="C755" s="34" t="s">
        <v>20638</v>
      </c>
      <c r="D755" s="5">
        <v>2</v>
      </c>
      <c r="E755" s="5">
        <v>0</v>
      </c>
      <c r="F755" s="5">
        <f>VLOOKUP($B755,STPdata!$B:$J,6,FALSE)</f>
        <v>4.0745035839049121E-6</v>
      </c>
      <c r="G755" s="5">
        <f>VLOOKUP($B755,STPdata!$B:$J,7,FALSE)</f>
        <v>0.49863157297727534</v>
      </c>
      <c r="H755" s="5">
        <f>VLOOKUP($B755,STPdata!$B:$J,8,FALSE)</f>
        <v>8.150372140873061E-3</v>
      </c>
      <c r="I755" s="5">
        <f>VLOOKUP($B755,STPdata!$B:$J,9,FALSE)</f>
        <v>0.49321398037826847</v>
      </c>
      <c r="J755" s="5">
        <v>-1</v>
      </c>
      <c r="K755" s="5">
        <v>-1</v>
      </c>
      <c r="L755" s="5">
        <v>-1</v>
      </c>
      <c r="M755" s="5">
        <v>-1</v>
      </c>
      <c r="N755" s="5">
        <v>-1</v>
      </c>
      <c r="O755" s="5">
        <v>-1</v>
      </c>
      <c r="P755" s="5">
        <v>-1</v>
      </c>
      <c r="Q755" s="5">
        <v>-1</v>
      </c>
      <c r="R755" s="5">
        <v>-1</v>
      </c>
      <c r="S755" s="5">
        <v>-1</v>
      </c>
      <c r="T755" s="5">
        <v>-1</v>
      </c>
      <c r="U755" s="5">
        <v>-1</v>
      </c>
      <c r="V755" s="5">
        <f>IF(ISNUMBER(EmisData!N757),EmisData!N757/86400/365*0.12,-1)</f>
        <v>-1</v>
      </c>
      <c r="W755" s="5">
        <v>-1</v>
      </c>
      <c r="X755" s="5">
        <v>-1</v>
      </c>
      <c r="Y755" s="5">
        <v>-1</v>
      </c>
      <c r="Z755" s="5">
        <v>-1</v>
      </c>
      <c r="AA755" s="5">
        <v>-1</v>
      </c>
      <c r="AB755" s="5">
        <v>-1</v>
      </c>
      <c r="AC755" s="5">
        <v>-1</v>
      </c>
      <c r="AD755" s="5">
        <v>-1</v>
      </c>
      <c r="AE755" s="5">
        <v>-1</v>
      </c>
      <c r="AF755" s="5">
        <v>-1</v>
      </c>
      <c r="AG755" s="5">
        <v>-1</v>
      </c>
      <c r="AH755" s="5">
        <v>-1</v>
      </c>
      <c r="AI755" s="5">
        <v>-1</v>
      </c>
      <c r="AJ755" s="5">
        <v>-1</v>
      </c>
      <c r="AK755" s="5">
        <v>-1</v>
      </c>
      <c r="AL755" s="5">
        <v>-1</v>
      </c>
      <c r="AM755" s="5">
        <v>-1</v>
      </c>
      <c r="AN755" s="5">
        <v>-1</v>
      </c>
      <c r="AO755" s="5">
        <v>-1</v>
      </c>
      <c r="AP755" s="5">
        <v>-1</v>
      </c>
      <c r="AQ755" s="5">
        <v>-1</v>
      </c>
      <c r="AR755" s="5">
        <v>-1</v>
      </c>
      <c r="AS755" s="5">
        <v>-1</v>
      </c>
      <c r="AT755" s="5">
        <v>-1</v>
      </c>
      <c r="AU755" s="5">
        <v>-1</v>
      </c>
      <c r="AV755" s="5">
        <v>-1</v>
      </c>
      <c r="AW755" s="5">
        <v>-1</v>
      </c>
      <c r="AX755" s="5">
        <v>-1</v>
      </c>
      <c r="AY755" s="5">
        <v>-1</v>
      </c>
      <c r="AZ755" s="5">
        <v>-1</v>
      </c>
      <c r="BA755" s="5">
        <v>-1</v>
      </c>
      <c r="BB755" s="5">
        <v>-1</v>
      </c>
      <c r="BC755" s="5">
        <v>-1</v>
      </c>
      <c r="BD755" s="5">
        <v>-1</v>
      </c>
      <c r="BE755" s="5">
        <v>-1</v>
      </c>
      <c r="BF755" s="5">
        <v>-1</v>
      </c>
      <c r="BG755" s="5">
        <v>-1</v>
      </c>
      <c r="BH755" s="5">
        <v>-1</v>
      </c>
      <c r="BI755" s="5">
        <v>-1</v>
      </c>
      <c r="BJ755" s="5">
        <v>-1</v>
      </c>
      <c r="BK755" s="5">
        <v>-1</v>
      </c>
      <c r="BL755" s="5">
        <v>-1</v>
      </c>
      <c r="BM755" s="5">
        <v>-1</v>
      </c>
      <c r="BN755" s="5">
        <v>-1</v>
      </c>
      <c r="BO755" s="5">
        <v>-1</v>
      </c>
      <c r="BP755" s="5">
        <v>-1</v>
      </c>
      <c r="BQ755" s="5">
        <v>-1</v>
      </c>
      <c r="BR755" s="5">
        <v>-1</v>
      </c>
      <c r="BS755" s="5">
        <v>-1</v>
      </c>
      <c r="BT755" s="5">
        <v>-1</v>
      </c>
      <c r="BU755" s="5">
        <v>-1</v>
      </c>
      <c r="BV755" s="5">
        <v>-1</v>
      </c>
      <c r="BW755" s="5">
        <v>-1</v>
      </c>
      <c r="BX755" s="5">
        <v>-1</v>
      </c>
      <c r="BY755" s="5">
        <f>IF(ISNUMBER(EmisData!Q757),EmisData!Q757/86400/365*0.12,-1)</f>
        <v>-1</v>
      </c>
      <c r="BZ755" s="5">
        <v>-1</v>
      </c>
      <c r="CA755" s="5">
        <v>-1</v>
      </c>
      <c r="CB755" s="5">
        <v>-1</v>
      </c>
      <c r="CC755" s="5">
        <v>-1</v>
      </c>
      <c r="CD755" s="5">
        <f>IF(ISNUMBER(EmisData!P757),EmisData!P757/86400/365*0.12,-1)</f>
        <v>-1</v>
      </c>
      <c r="CE755" s="5">
        <v>-1</v>
      </c>
      <c r="CF755" s="5">
        <v>-1</v>
      </c>
      <c r="CG755" s="5">
        <v>-1</v>
      </c>
      <c r="CH755" s="5">
        <v>-1</v>
      </c>
      <c r="CI755" s="5">
        <v>-1</v>
      </c>
      <c r="CJ755" s="5">
        <v>-1</v>
      </c>
      <c r="CK755" s="5">
        <v>-1</v>
      </c>
      <c r="CL755" s="5">
        <v>-1</v>
      </c>
      <c r="CM755" s="5">
        <v>-1</v>
      </c>
      <c r="CN755" s="5">
        <v>-1</v>
      </c>
      <c r="CO755" s="5">
        <v>-1</v>
      </c>
      <c r="CP755" s="5">
        <v>-1</v>
      </c>
      <c r="CQ755" s="5">
        <v>-1</v>
      </c>
      <c r="CR755" s="5">
        <v>-1</v>
      </c>
      <c r="CS755" s="5">
        <v>-1</v>
      </c>
      <c r="CT755" s="5">
        <v>-1</v>
      </c>
      <c r="CU755" s="5">
        <v>-1</v>
      </c>
      <c r="CV755" s="5">
        <v>-1</v>
      </c>
      <c r="CW755" s="5">
        <v>-1</v>
      </c>
      <c r="CX755" s="5">
        <v>-1</v>
      </c>
      <c r="CY755" s="5">
        <v>-1</v>
      </c>
      <c r="CZ755" s="5">
        <v>-1</v>
      </c>
      <c r="DA755" s="5">
        <v>-1</v>
      </c>
      <c r="DB755" s="5">
        <v>-1</v>
      </c>
      <c r="DC755" s="5">
        <v>-1</v>
      </c>
      <c r="DD755" s="5">
        <v>-1</v>
      </c>
      <c r="DE755" s="5">
        <v>-1</v>
      </c>
      <c r="DF755" s="5">
        <v>-1</v>
      </c>
      <c r="DG755" s="5">
        <v>-1</v>
      </c>
      <c r="DH755" s="5">
        <v>-1</v>
      </c>
      <c r="DI755" s="5">
        <v>-1</v>
      </c>
      <c r="DJ755" s="5">
        <v>-1</v>
      </c>
      <c r="DK755" s="5">
        <v>-1</v>
      </c>
      <c r="DL755" s="5">
        <v>-1</v>
      </c>
      <c r="DM755" s="5">
        <v>-1</v>
      </c>
      <c r="DN755" s="5">
        <v>-1</v>
      </c>
      <c r="DO755" s="5">
        <v>-1</v>
      </c>
      <c r="DP755" s="5">
        <v>-1</v>
      </c>
      <c r="DQ755" s="5">
        <v>-1</v>
      </c>
      <c r="DR755" s="5">
        <v>-1</v>
      </c>
      <c r="DS755" s="5">
        <v>-1</v>
      </c>
      <c r="DT755" s="5">
        <v>-1</v>
      </c>
      <c r="DU755" s="5">
        <v>-1</v>
      </c>
      <c r="DV755" s="5">
        <v>-1</v>
      </c>
      <c r="DW755" s="5">
        <v>-1</v>
      </c>
      <c r="DX755" s="5">
        <v>-1</v>
      </c>
      <c r="DY755" s="5">
        <v>-1</v>
      </c>
      <c r="DZ755" s="5">
        <v>-1</v>
      </c>
      <c r="EA755" s="5">
        <v>-1</v>
      </c>
      <c r="EB755" s="5">
        <v>-1</v>
      </c>
      <c r="EC755" s="5">
        <v>-1</v>
      </c>
      <c r="ED755" s="5">
        <v>-1</v>
      </c>
      <c r="EE755" s="5">
        <v>-1</v>
      </c>
      <c r="EF755" s="5">
        <v>-1</v>
      </c>
      <c r="EG755" s="5">
        <v>-1</v>
      </c>
      <c r="EH755" s="5">
        <v>-1</v>
      </c>
      <c r="EI755" s="5">
        <v>-1</v>
      </c>
      <c r="EJ755" s="5">
        <v>-1</v>
      </c>
      <c r="EK755" s="5">
        <v>-1</v>
      </c>
      <c r="EL755" s="5">
        <v>-1</v>
      </c>
      <c r="EM755" s="5">
        <v>-1</v>
      </c>
      <c r="EN755" s="5">
        <v>-1</v>
      </c>
      <c r="EO755" s="5">
        <v>-1</v>
      </c>
      <c r="EP755" s="5">
        <v>-1</v>
      </c>
      <c r="EQ755" s="5">
        <v>-1</v>
      </c>
      <c r="ER755" s="5">
        <v>-1</v>
      </c>
      <c r="ES755" s="5">
        <v>-1</v>
      </c>
      <c r="ET755" s="5">
        <v>-1</v>
      </c>
      <c r="EU755" s="5">
        <v>-1</v>
      </c>
      <c r="EV755" s="5">
        <f>IF(ISNUMBER(EmisData!R757),EmisData!R757/86400/365*0.12,-1)</f>
        <v>-1</v>
      </c>
      <c r="EW755" s="5">
        <v>-1</v>
      </c>
      <c r="EX755" s="5">
        <v>-1</v>
      </c>
      <c r="EY755" s="5">
        <v>-1</v>
      </c>
      <c r="EZ755" s="5">
        <v>-1</v>
      </c>
      <c r="FA755" s="5">
        <v>-1</v>
      </c>
      <c r="FB755" s="5">
        <v>-1</v>
      </c>
      <c r="FC755" s="5">
        <v>-1</v>
      </c>
      <c r="FD755" s="5">
        <v>-1</v>
      </c>
      <c r="FE755" s="5">
        <v>-1</v>
      </c>
      <c r="FF755" s="5">
        <v>-1</v>
      </c>
      <c r="FG755" s="5">
        <v>-1</v>
      </c>
      <c r="FH755" s="5">
        <v>-1</v>
      </c>
      <c r="FI755" s="5">
        <v>-1</v>
      </c>
      <c r="FJ755" s="5">
        <v>-1</v>
      </c>
      <c r="FK755" s="5">
        <v>-1</v>
      </c>
      <c r="FL755" s="5">
        <v>-1</v>
      </c>
      <c r="FM755" s="5">
        <v>-1</v>
      </c>
      <c r="FN755" s="5">
        <v>-1</v>
      </c>
      <c r="FO755" s="5">
        <v>-1</v>
      </c>
      <c r="FP755" s="5">
        <v>-1</v>
      </c>
      <c r="FQ755" s="5">
        <v>-1</v>
      </c>
      <c r="FR755" s="5">
        <v>-1</v>
      </c>
      <c r="FS755" s="5">
        <v>-1</v>
      </c>
      <c r="FT755" s="5">
        <v>-1</v>
      </c>
      <c r="FU755" s="5">
        <v>-1</v>
      </c>
      <c r="FV755" s="5">
        <v>-1</v>
      </c>
      <c r="FW755" s="5">
        <v>-1</v>
      </c>
      <c r="FX755" s="5">
        <v>-1</v>
      </c>
      <c r="FY755" s="5">
        <v>-1</v>
      </c>
      <c r="FZ755" s="5">
        <v>-1</v>
      </c>
      <c r="GA755" s="5">
        <v>-1</v>
      </c>
      <c r="GB755" s="5">
        <v>-1</v>
      </c>
      <c r="GC755" s="5">
        <v>-1</v>
      </c>
      <c r="GD755" s="5">
        <v>-1</v>
      </c>
      <c r="GE755" s="5">
        <v>-1</v>
      </c>
      <c r="GF755" s="5">
        <v>-1</v>
      </c>
      <c r="GG755" s="5">
        <v>-1</v>
      </c>
      <c r="GH755" s="5">
        <v>-1</v>
      </c>
      <c r="GI755" s="5">
        <v>-1</v>
      </c>
      <c r="GJ755" s="5">
        <v>-1</v>
      </c>
      <c r="GK755" s="5">
        <v>-1</v>
      </c>
      <c r="GL755" s="5">
        <v>-1</v>
      </c>
      <c r="GM755" s="5">
        <v>-1</v>
      </c>
      <c r="GN755" s="5">
        <v>-1</v>
      </c>
      <c r="GO755" s="5">
        <v>-1</v>
      </c>
      <c r="GP755" s="5">
        <v>-1</v>
      </c>
      <c r="GQ755" s="5">
        <v>-1</v>
      </c>
      <c r="GR755" s="5">
        <v>-1</v>
      </c>
      <c r="GS755" s="5">
        <v>-1</v>
      </c>
      <c r="GT755" s="5">
        <f>IF(ISNUMBER(EmisData!L756),EmisData!L756/86400/365*0.12,-1)</f>
        <v>-1</v>
      </c>
      <c r="GU755" s="5">
        <v>-1</v>
      </c>
      <c r="GV755" s="5">
        <v>-1</v>
      </c>
      <c r="GW755" s="5">
        <v>-1</v>
      </c>
      <c r="GX755" s="5">
        <v>-1</v>
      </c>
      <c r="GY755" s="5">
        <f>IF(ISNUMBER(EmisData!O757),EmisData!O757/86400/365*0.12,-1)</f>
        <v>-1</v>
      </c>
      <c r="GZ755" s="5">
        <v>-1</v>
      </c>
      <c r="HA755" s="5">
        <v>-1</v>
      </c>
      <c r="HB755" s="5">
        <v>-1</v>
      </c>
      <c r="HC755" s="5">
        <v>-1</v>
      </c>
      <c r="HD755" s="5">
        <v>-1</v>
      </c>
      <c r="HE755" s="5">
        <v>-1</v>
      </c>
      <c r="HF755" s="5">
        <v>-1</v>
      </c>
      <c r="HG755" s="5">
        <v>-1</v>
      </c>
      <c r="HH755" s="5">
        <v>-1</v>
      </c>
      <c r="HI755" s="5">
        <f>IF(ISNUMBER(EmisData!M756),EmisData!M756/86400/365*0.12,-1)</f>
        <v>-1</v>
      </c>
      <c r="HJ755" s="5">
        <v>-1</v>
      </c>
      <c r="HK755" s="5">
        <v>-1</v>
      </c>
      <c r="HL755" s="5">
        <v>-1</v>
      </c>
      <c r="HM755" s="5">
        <v>-1</v>
      </c>
      <c r="HN755" s="5">
        <v>-1</v>
      </c>
      <c r="HO755" s="5">
        <v>-1</v>
      </c>
      <c r="HP755" s="5">
        <v>-1</v>
      </c>
      <c r="HQ755" s="5" t="s">
        <v>720</v>
      </c>
      <c r="HR755" s="5" t="str">
        <f>EmisData!Z756</f>
        <v/>
      </c>
    </row>
    <row r="756" spans="1:226" x14ac:dyDescent="0.25">
      <c r="A756" s="35" t="s">
        <v>20681</v>
      </c>
      <c r="B756" s="26">
        <v>5590</v>
      </c>
      <c r="C756" s="36" t="s">
        <v>20680</v>
      </c>
      <c r="D756" s="5">
        <v>2</v>
      </c>
      <c r="E756" s="5">
        <v>0</v>
      </c>
      <c r="F756" s="5">
        <f>VLOOKUP($B756,STPdata!$B:$J,6,FALSE)</f>
        <v>0.2847927347519062</v>
      </c>
      <c r="G756" s="5">
        <f>VLOOKUP($B756,STPdata!$B:$J,7,FALSE)</f>
        <v>0.29810946203901328</v>
      </c>
      <c r="H756" s="5">
        <f>VLOOKUP($B756,STPdata!$B:$J,8,FALSE)</f>
        <v>3.0439540192930284E-2</v>
      </c>
      <c r="I756" s="5">
        <f>VLOOKUP($B756,STPdata!$B:$J,9,FALSE)</f>
        <v>0.38665826301615136</v>
      </c>
      <c r="J756" s="5">
        <v>-1</v>
      </c>
      <c r="K756" s="5">
        <v>-1</v>
      </c>
      <c r="L756" s="5">
        <v>-1</v>
      </c>
      <c r="M756" s="5">
        <v>-1</v>
      </c>
      <c r="N756" s="5">
        <v>-1</v>
      </c>
      <c r="O756" s="5">
        <v>-1</v>
      </c>
      <c r="P756" s="5">
        <v>-1</v>
      </c>
      <c r="Q756" s="5">
        <v>-1</v>
      </c>
      <c r="R756" s="5">
        <v>-1</v>
      </c>
      <c r="S756" s="5">
        <v>-1</v>
      </c>
      <c r="T756" s="5">
        <v>-1</v>
      </c>
      <c r="U756" s="5">
        <v>-1</v>
      </c>
      <c r="V756" s="5">
        <f>IF(ISNUMBER(EmisData!N758),EmisData!N758/86400/365*0.12,-1)</f>
        <v>-1</v>
      </c>
      <c r="W756" s="5">
        <v>-1</v>
      </c>
      <c r="X756" s="5">
        <v>-1</v>
      </c>
      <c r="Y756" s="5">
        <v>-1</v>
      </c>
      <c r="Z756" s="5">
        <v>-1</v>
      </c>
      <c r="AA756" s="5">
        <v>-1</v>
      </c>
      <c r="AB756" s="5">
        <v>-1</v>
      </c>
      <c r="AC756" s="5">
        <v>-1</v>
      </c>
      <c r="AD756" s="5">
        <v>-1</v>
      </c>
      <c r="AE756" s="5">
        <v>-1</v>
      </c>
      <c r="AF756" s="5">
        <v>-1</v>
      </c>
      <c r="AG756" s="5">
        <v>-1</v>
      </c>
      <c r="AH756" s="5">
        <v>-1</v>
      </c>
      <c r="AI756" s="5">
        <v>-1</v>
      </c>
      <c r="AJ756" s="5">
        <v>-1</v>
      </c>
      <c r="AK756" s="5">
        <v>-1</v>
      </c>
      <c r="AL756" s="5">
        <v>-1</v>
      </c>
      <c r="AM756" s="5">
        <v>-1</v>
      </c>
      <c r="AN756" s="5">
        <v>-1</v>
      </c>
      <c r="AO756" s="5">
        <v>-1</v>
      </c>
      <c r="AP756" s="5">
        <v>-1</v>
      </c>
      <c r="AQ756" s="5">
        <v>-1</v>
      </c>
      <c r="AR756" s="5">
        <v>-1</v>
      </c>
      <c r="AS756" s="5">
        <v>-1</v>
      </c>
      <c r="AT756" s="5">
        <v>-1</v>
      </c>
      <c r="AU756" s="5">
        <v>-1</v>
      </c>
      <c r="AV756" s="5">
        <v>-1</v>
      </c>
      <c r="AW756" s="5">
        <v>-1</v>
      </c>
      <c r="AX756" s="5">
        <v>-1</v>
      </c>
      <c r="AY756" s="5">
        <v>-1</v>
      </c>
      <c r="AZ756" s="5">
        <v>-1</v>
      </c>
      <c r="BA756" s="5">
        <v>-1</v>
      </c>
      <c r="BB756" s="5">
        <v>-1</v>
      </c>
      <c r="BC756" s="5">
        <v>-1</v>
      </c>
      <c r="BD756" s="5">
        <v>-1</v>
      </c>
      <c r="BE756" s="5">
        <v>-1</v>
      </c>
      <c r="BF756" s="5">
        <v>-1</v>
      </c>
      <c r="BG756" s="5">
        <v>-1</v>
      </c>
      <c r="BH756" s="5">
        <v>-1</v>
      </c>
      <c r="BI756" s="5">
        <v>-1</v>
      </c>
      <c r="BJ756" s="5">
        <v>-1</v>
      </c>
      <c r="BK756" s="5">
        <v>-1</v>
      </c>
      <c r="BL756" s="5">
        <v>-1</v>
      </c>
      <c r="BM756" s="5">
        <v>-1</v>
      </c>
      <c r="BN756" s="5">
        <v>-1</v>
      </c>
      <c r="BO756" s="5">
        <v>-1</v>
      </c>
      <c r="BP756" s="5">
        <v>-1</v>
      </c>
      <c r="BQ756" s="5">
        <v>-1</v>
      </c>
      <c r="BR756" s="5">
        <v>-1</v>
      </c>
      <c r="BS756" s="5">
        <v>-1</v>
      </c>
      <c r="BT756" s="5">
        <v>-1</v>
      </c>
      <c r="BU756" s="5">
        <v>-1</v>
      </c>
      <c r="BV756" s="5">
        <v>-1</v>
      </c>
      <c r="BW756" s="5">
        <v>-1</v>
      </c>
      <c r="BX756" s="5">
        <v>-1</v>
      </c>
      <c r="BY756" s="5">
        <f>IF(ISNUMBER(EmisData!Q758),EmisData!Q758/86400/365*0.12,-1)</f>
        <v>-1</v>
      </c>
      <c r="BZ756" s="5">
        <v>-1</v>
      </c>
      <c r="CA756" s="5">
        <v>-1</v>
      </c>
      <c r="CB756" s="5">
        <v>-1</v>
      </c>
      <c r="CC756" s="5">
        <v>-1</v>
      </c>
      <c r="CD756" s="5">
        <f>IF(ISNUMBER(EmisData!P758),EmisData!P758/86400/365*0.12,-1)</f>
        <v>-1</v>
      </c>
      <c r="CE756" s="5">
        <v>-1</v>
      </c>
      <c r="CF756" s="5">
        <v>-1</v>
      </c>
      <c r="CG756" s="5">
        <v>-1</v>
      </c>
      <c r="CH756" s="5">
        <v>-1</v>
      </c>
      <c r="CI756" s="5">
        <v>-1</v>
      </c>
      <c r="CJ756" s="5">
        <v>-1</v>
      </c>
      <c r="CK756" s="5">
        <v>-1</v>
      </c>
      <c r="CL756" s="5">
        <v>-1</v>
      </c>
      <c r="CM756" s="5">
        <v>-1</v>
      </c>
      <c r="CN756" s="5">
        <v>-1</v>
      </c>
      <c r="CO756" s="5">
        <v>-1</v>
      </c>
      <c r="CP756" s="5">
        <v>-1</v>
      </c>
      <c r="CQ756" s="5">
        <v>-1</v>
      </c>
      <c r="CR756" s="5">
        <v>-1</v>
      </c>
      <c r="CS756" s="5">
        <v>-1</v>
      </c>
      <c r="CT756" s="5">
        <v>-1</v>
      </c>
      <c r="CU756" s="5">
        <v>-1</v>
      </c>
      <c r="CV756" s="5">
        <v>-1</v>
      </c>
      <c r="CW756" s="5">
        <v>-1</v>
      </c>
      <c r="CX756" s="5">
        <v>-1</v>
      </c>
      <c r="CY756" s="5">
        <v>-1</v>
      </c>
      <c r="CZ756" s="5">
        <v>-1</v>
      </c>
      <c r="DA756" s="5">
        <v>-1</v>
      </c>
      <c r="DB756" s="5">
        <v>-1</v>
      </c>
      <c r="DC756" s="5">
        <v>-1</v>
      </c>
      <c r="DD756" s="5">
        <v>-1</v>
      </c>
      <c r="DE756" s="5">
        <v>-1</v>
      </c>
      <c r="DF756" s="5">
        <v>-1</v>
      </c>
      <c r="DG756" s="5">
        <v>-1</v>
      </c>
      <c r="DH756" s="5">
        <v>-1</v>
      </c>
      <c r="DI756" s="5">
        <v>-1</v>
      </c>
      <c r="DJ756" s="5">
        <v>-1</v>
      </c>
      <c r="DK756" s="5">
        <v>-1</v>
      </c>
      <c r="DL756" s="5">
        <v>-1</v>
      </c>
      <c r="DM756" s="5">
        <v>-1</v>
      </c>
      <c r="DN756" s="5">
        <v>-1</v>
      </c>
      <c r="DO756" s="5">
        <v>-1</v>
      </c>
      <c r="DP756" s="5">
        <v>-1</v>
      </c>
      <c r="DQ756" s="5">
        <v>-1</v>
      </c>
      <c r="DR756" s="5">
        <v>-1</v>
      </c>
      <c r="DS756" s="5">
        <v>-1</v>
      </c>
      <c r="DT756" s="5">
        <v>-1</v>
      </c>
      <c r="DU756" s="5">
        <v>-1</v>
      </c>
      <c r="DV756" s="5">
        <v>-1</v>
      </c>
      <c r="DW756" s="5">
        <v>-1</v>
      </c>
      <c r="DX756" s="5">
        <v>-1</v>
      </c>
      <c r="DY756" s="5">
        <v>-1</v>
      </c>
      <c r="DZ756" s="5">
        <v>-1</v>
      </c>
      <c r="EA756" s="5">
        <v>-1</v>
      </c>
      <c r="EB756" s="5">
        <v>-1</v>
      </c>
      <c r="EC756" s="5">
        <v>-1</v>
      </c>
      <c r="ED756" s="5">
        <v>-1</v>
      </c>
      <c r="EE756" s="5">
        <v>-1</v>
      </c>
      <c r="EF756" s="5">
        <v>-1</v>
      </c>
      <c r="EG756" s="5">
        <v>-1</v>
      </c>
      <c r="EH756" s="5">
        <v>-1</v>
      </c>
      <c r="EI756" s="5">
        <v>-1</v>
      </c>
      <c r="EJ756" s="5">
        <v>-1</v>
      </c>
      <c r="EK756" s="5">
        <v>-1</v>
      </c>
      <c r="EL756" s="5">
        <v>-1</v>
      </c>
      <c r="EM756" s="5">
        <v>-1</v>
      </c>
      <c r="EN756" s="5">
        <v>-1</v>
      </c>
      <c r="EO756" s="5">
        <v>-1</v>
      </c>
      <c r="EP756" s="5">
        <v>-1</v>
      </c>
      <c r="EQ756" s="5">
        <v>-1</v>
      </c>
      <c r="ER756" s="5">
        <v>-1</v>
      </c>
      <c r="ES756" s="5">
        <v>-1</v>
      </c>
      <c r="ET756" s="5">
        <v>-1</v>
      </c>
      <c r="EU756" s="5">
        <v>-1</v>
      </c>
      <c r="EV756" s="5">
        <f>IF(ISNUMBER(EmisData!R758),EmisData!R758/86400/365*0.12,-1)</f>
        <v>-1</v>
      </c>
      <c r="EW756" s="5">
        <v>-1</v>
      </c>
      <c r="EX756" s="5">
        <v>-1</v>
      </c>
      <c r="EY756" s="5">
        <v>-1</v>
      </c>
      <c r="EZ756" s="5">
        <v>-1</v>
      </c>
      <c r="FA756" s="5">
        <v>-1</v>
      </c>
      <c r="FB756" s="5">
        <v>-1</v>
      </c>
      <c r="FC756" s="5">
        <v>-1</v>
      </c>
      <c r="FD756" s="5">
        <v>-1</v>
      </c>
      <c r="FE756" s="5">
        <v>-1</v>
      </c>
      <c r="FF756" s="5">
        <v>-1</v>
      </c>
      <c r="FG756" s="5">
        <v>-1</v>
      </c>
      <c r="FH756" s="5">
        <v>-1</v>
      </c>
      <c r="FI756" s="5">
        <v>-1</v>
      </c>
      <c r="FJ756" s="5">
        <v>-1</v>
      </c>
      <c r="FK756" s="5">
        <v>-1</v>
      </c>
      <c r="FL756" s="5">
        <v>-1</v>
      </c>
      <c r="FM756" s="5">
        <v>-1</v>
      </c>
      <c r="FN756" s="5">
        <v>-1</v>
      </c>
      <c r="FO756" s="5">
        <v>-1</v>
      </c>
      <c r="FP756" s="5">
        <v>-1</v>
      </c>
      <c r="FQ756" s="5">
        <v>-1</v>
      </c>
      <c r="FR756" s="5">
        <v>-1</v>
      </c>
      <c r="FS756" s="5">
        <v>-1</v>
      </c>
      <c r="FT756" s="5">
        <v>-1</v>
      </c>
      <c r="FU756" s="5">
        <v>-1</v>
      </c>
      <c r="FV756" s="5">
        <v>-1</v>
      </c>
      <c r="FW756" s="5">
        <v>-1</v>
      </c>
      <c r="FX756" s="5">
        <v>-1</v>
      </c>
      <c r="FY756" s="5">
        <v>-1</v>
      </c>
      <c r="FZ756" s="5">
        <v>-1</v>
      </c>
      <c r="GA756" s="5">
        <v>-1</v>
      </c>
      <c r="GB756" s="5">
        <v>-1</v>
      </c>
      <c r="GC756" s="5">
        <v>-1</v>
      </c>
      <c r="GD756" s="5">
        <v>-1</v>
      </c>
      <c r="GE756" s="5">
        <v>-1</v>
      </c>
      <c r="GF756" s="5">
        <v>-1</v>
      </c>
      <c r="GG756" s="5">
        <v>-1</v>
      </c>
      <c r="GH756" s="5">
        <v>-1</v>
      </c>
      <c r="GI756" s="5">
        <v>-1</v>
      </c>
      <c r="GJ756" s="5">
        <v>-1</v>
      </c>
      <c r="GK756" s="5">
        <v>-1</v>
      </c>
      <c r="GL756" s="5">
        <v>-1</v>
      </c>
      <c r="GM756" s="5">
        <v>-1</v>
      </c>
      <c r="GN756" s="5">
        <v>-1</v>
      </c>
      <c r="GO756" s="5">
        <v>-1</v>
      </c>
      <c r="GP756" s="5">
        <v>-1</v>
      </c>
      <c r="GQ756" s="5">
        <v>-1</v>
      </c>
      <c r="GR756" s="5">
        <v>-1</v>
      </c>
      <c r="GS756" s="5">
        <v>-1</v>
      </c>
      <c r="GT756" s="5">
        <f>IF(ISNUMBER(EmisData!L757),EmisData!L757/86400/365*0.12,-1)</f>
        <v>1.3729071537290714E-7</v>
      </c>
      <c r="GU756" s="5">
        <v>-1</v>
      </c>
      <c r="GV756" s="5">
        <v>-1</v>
      </c>
      <c r="GW756" s="5">
        <v>-1</v>
      </c>
      <c r="GX756" s="5">
        <v>-1</v>
      </c>
      <c r="GY756" s="5">
        <f>IF(ISNUMBER(EmisData!O758),EmisData!O758/86400/365*0.12,-1)</f>
        <v>-1</v>
      </c>
      <c r="GZ756" s="5">
        <v>-1</v>
      </c>
      <c r="HA756" s="5">
        <v>-1</v>
      </c>
      <c r="HB756" s="5">
        <v>-1</v>
      </c>
      <c r="HC756" s="5">
        <v>-1</v>
      </c>
      <c r="HD756" s="5">
        <v>-1</v>
      </c>
      <c r="HE756" s="5">
        <v>-1</v>
      </c>
      <c r="HF756" s="5">
        <v>-1</v>
      </c>
      <c r="HG756" s="5">
        <v>-1</v>
      </c>
      <c r="HH756" s="5">
        <v>-1</v>
      </c>
      <c r="HI756" s="5">
        <f>IF(ISNUMBER(EmisData!M757),EmisData!M757/86400/365*0.12,-1)</f>
        <v>-1</v>
      </c>
      <c r="HJ756" s="5">
        <v>-1</v>
      </c>
      <c r="HK756" s="5">
        <v>-1</v>
      </c>
      <c r="HL756" s="5">
        <v>-1</v>
      </c>
      <c r="HM756" s="5">
        <v>-1</v>
      </c>
      <c r="HN756" s="5">
        <v>-1</v>
      </c>
      <c r="HO756" s="5">
        <v>-1</v>
      </c>
      <c r="HP756" s="5">
        <v>-1</v>
      </c>
      <c r="HQ756" s="5" t="s">
        <v>720</v>
      </c>
      <c r="HR756" s="5" t="str">
        <f>EmisData!Z757</f>
        <v>yes</v>
      </c>
    </row>
    <row r="757" spans="1:226" x14ac:dyDescent="0.25">
      <c r="A757" s="35" t="s">
        <v>20726</v>
      </c>
      <c r="B757" s="26">
        <v>5601</v>
      </c>
      <c r="C757" s="36" t="s">
        <v>20725</v>
      </c>
      <c r="D757" s="5">
        <v>2</v>
      </c>
      <c r="E757" s="5">
        <v>0</v>
      </c>
      <c r="F757" s="5">
        <f>VLOOKUP($B757,STPdata!$B:$J,6,FALSE)</f>
        <v>0.87665290412254093</v>
      </c>
      <c r="G757" s="5">
        <f>VLOOKUP($B757,STPdata!$B:$J,7,FALSE)</f>
        <v>4.0838292254492953E-2</v>
      </c>
      <c r="H757" s="5">
        <f>VLOOKUP($B757,STPdata!$B:$J,8,FALSE)</f>
        <v>2.6218259527816982E-2</v>
      </c>
      <c r="I757" s="5">
        <f>VLOOKUP($B757,STPdata!$B:$J,9,FALSE)</f>
        <v>5.6290544095149511E-2</v>
      </c>
      <c r="J757" s="5">
        <v>-1</v>
      </c>
      <c r="K757" s="5">
        <v>-1</v>
      </c>
      <c r="L757" s="5">
        <v>-1</v>
      </c>
      <c r="M757" s="5">
        <v>-1</v>
      </c>
      <c r="N757" s="5">
        <v>-1</v>
      </c>
      <c r="O757" s="5">
        <v>-1</v>
      </c>
      <c r="P757" s="5">
        <v>-1</v>
      </c>
      <c r="Q757" s="5">
        <v>-1</v>
      </c>
      <c r="R757" s="5">
        <v>-1</v>
      </c>
      <c r="S757" s="5">
        <v>-1</v>
      </c>
      <c r="T757" s="5">
        <v>-1</v>
      </c>
      <c r="U757" s="5">
        <v>-1</v>
      </c>
      <c r="V757" s="5">
        <f>IF(ISNUMBER(EmisData!N759),EmisData!N759/86400/365*0.12,-1)</f>
        <v>-1</v>
      </c>
      <c r="W757" s="5">
        <v>-1</v>
      </c>
      <c r="X757" s="5">
        <v>-1</v>
      </c>
      <c r="Y757" s="5">
        <v>-1</v>
      </c>
      <c r="Z757" s="5">
        <v>-1</v>
      </c>
      <c r="AA757" s="5">
        <v>-1</v>
      </c>
      <c r="AB757" s="5">
        <v>-1</v>
      </c>
      <c r="AC757" s="5">
        <v>-1</v>
      </c>
      <c r="AD757" s="5">
        <v>-1</v>
      </c>
      <c r="AE757" s="5">
        <v>-1</v>
      </c>
      <c r="AF757" s="5">
        <v>-1</v>
      </c>
      <c r="AG757" s="5">
        <v>-1</v>
      </c>
      <c r="AH757" s="5">
        <v>-1</v>
      </c>
      <c r="AI757" s="5">
        <v>-1</v>
      </c>
      <c r="AJ757" s="5">
        <v>-1</v>
      </c>
      <c r="AK757" s="5">
        <v>-1</v>
      </c>
      <c r="AL757" s="5">
        <v>-1</v>
      </c>
      <c r="AM757" s="5">
        <v>-1</v>
      </c>
      <c r="AN757" s="5">
        <v>-1</v>
      </c>
      <c r="AO757" s="5">
        <v>-1</v>
      </c>
      <c r="AP757" s="5">
        <v>-1</v>
      </c>
      <c r="AQ757" s="5">
        <v>-1</v>
      </c>
      <c r="AR757" s="5">
        <v>-1</v>
      </c>
      <c r="AS757" s="5">
        <v>-1</v>
      </c>
      <c r="AT757" s="5">
        <v>-1</v>
      </c>
      <c r="AU757" s="5">
        <v>-1</v>
      </c>
      <c r="AV757" s="5">
        <v>-1</v>
      </c>
      <c r="AW757" s="5">
        <v>-1</v>
      </c>
      <c r="AX757" s="5">
        <v>-1</v>
      </c>
      <c r="AY757" s="5">
        <v>-1</v>
      </c>
      <c r="AZ757" s="5">
        <v>-1</v>
      </c>
      <c r="BA757" s="5">
        <v>-1</v>
      </c>
      <c r="BB757" s="5">
        <v>-1</v>
      </c>
      <c r="BC757" s="5">
        <v>-1</v>
      </c>
      <c r="BD757" s="5">
        <v>-1</v>
      </c>
      <c r="BE757" s="5">
        <v>-1</v>
      </c>
      <c r="BF757" s="5">
        <v>-1</v>
      </c>
      <c r="BG757" s="5">
        <v>-1</v>
      </c>
      <c r="BH757" s="5">
        <v>-1</v>
      </c>
      <c r="BI757" s="5">
        <v>-1</v>
      </c>
      <c r="BJ757" s="5">
        <v>-1</v>
      </c>
      <c r="BK757" s="5">
        <v>-1</v>
      </c>
      <c r="BL757" s="5">
        <v>-1</v>
      </c>
      <c r="BM757" s="5">
        <v>-1</v>
      </c>
      <c r="BN757" s="5">
        <v>-1</v>
      </c>
      <c r="BO757" s="5">
        <v>-1</v>
      </c>
      <c r="BP757" s="5">
        <v>-1</v>
      </c>
      <c r="BQ757" s="5">
        <v>-1</v>
      </c>
      <c r="BR757" s="5">
        <v>-1</v>
      </c>
      <c r="BS757" s="5">
        <v>-1</v>
      </c>
      <c r="BT757" s="5">
        <v>-1</v>
      </c>
      <c r="BU757" s="5">
        <v>-1</v>
      </c>
      <c r="BV757" s="5">
        <v>-1</v>
      </c>
      <c r="BW757" s="5">
        <v>-1</v>
      </c>
      <c r="BX757" s="5">
        <v>-1</v>
      </c>
      <c r="BY757" s="5">
        <f>IF(ISNUMBER(EmisData!Q759),EmisData!Q759/86400/365*0.12,-1)</f>
        <v>-1</v>
      </c>
      <c r="BZ757" s="5">
        <v>-1</v>
      </c>
      <c r="CA757" s="5">
        <v>-1</v>
      </c>
      <c r="CB757" s="5">
        <v>-1</v>
      </c>
      <c r="CC757" s="5">
        <v>-1</v>
      </c>
      <c r="CD757" s="5">
        <f>IF(ISNUMBER(EmisData!P759),EmisData!P759/86400/365*0.12,-1)</f>
        <v>-1</v>
      </c>
      <c r="CE757" s="5">
        <v>-1</v>
      </c>
      <c r="CF757" s="5">
        <v>-1</v>
      </c>
      <c r="CG757" s="5">
        <v>-1</v>
      </c>
      <c r="CH757" s="5">
        <v>-1</v>
      </c>
      <c r="CI757" s="5">
        <v>-1</v>
      </c>
      <c r="CJ757" s="5">
        <v>-1</v>
      </c>
      <c r="CK757" s="5">
        <v>-1</v>
      </c>
      <c r="CL757" s="5">
        <v>-1</v>
      </c>
      <c r="CM757" s="5">
        <v>-1</v>
      </c>
      <c r="CN757" s="5">
        <v>-1</v>
      </c>
      <c r="CO757" s="5">
        <v>-1</v>
      </c>
      <c r="CP757" s="5">
        <v>-1</v>
      </c>
      <c r="CQ757" s="5">
        <v>-1</v>
      </c>
      <c r="CR757" s="5">
        <v>-1</v>
      </c>
      <c r="CS757" s="5">
        <v>-1</v>
      </c>
      <c r="CT757" s="5">
        <v>-1</v>
      </c>
      <c r="CU757" s="5">
        <v>-1</v>
      </c>
      <c r="CV757" s="5">
        <v>-1</v>
      </c>
      <c r="CW757" s="5">
        <v>-1</v>
      </c>
      <c r="CX757" s="5">
        <v>-1</v>
      </c>
      <c r="CY757" s="5">
        <v>-1</v>
      </c>
      <c r="CZ757" s="5">
        <v>-1</v>
      </c>
      <c r="DA757" s="5">
        <v>-1</v>
      </c>
      <c r="DB757" s="5">
        <v>-1</v>
      </c>
      <c r="DC757" s="5">
        <v>-1</v>
      </c>
      <c r="DD757" s="5">
        <v>-1</v>
      </c>
      <c r="DE757" s="5">
        <v>-1</v>
      </c>
      <c r="DF757" s="5">
        <v>-1</v>
      </c>
      <c r="DG757" s="5">
        <v>-1</v>
      </c>
      <c r="DH757" s="5">
        <v>-1</v>
      </c>
      <c r="DI757" s="5">
        <v>-1</v>
      </c>
      <c r="DJ757" s="5">
        <v>-1</v>
      </c>
      <c r="DK757" s="5">
        <v>-1</v>
      </c>
      <c r="DL757" s="5">
        <v>-1</v>
      </c>
      <c r="DM757" s="5">
        <v>-1</v>
      </c>
      <c r="DN757" s="5">
        <v>-1</v>
      </c>
      <c r="DO757" s="5">
        <v>-1</v>
      </c>
      <c r="DP757" s="5">
        <v>-1</v>
      </c>
      <c r="DQ757" s="5">
        <v>-1</v>
      </c>
      <c r="DR757" s="5">
        <v>-1</v>
      </c>
      <c r="DS757" s="5">
        <v>-1</v>
      </c>
      <c r="DT757" s="5">
        <v>-1</v>
      </c>
      <c r="DU757" s="5">
        <v>-1</v>
      </c>
      <c r="DV757" s="5">
        <v>-1</v>
      </c>
      <c r="DW757" s="5">
        <v>-1</v>
      </c>
      <c r="DX757" s="5">
        <v>-1</v>
      </c>
      <c r="DY757" s="5">
        <v>-1</v>
      </c>
      <c r="DZ757" s="5">
        <v>-1</v>
      </c>
      <c r="EA757" s="5">
        <v>-1</v>
      </c>
      <c r="EB757" s="5">
        <v>-1</v>
      </c>
      <c r="EC757" s="5">
        <v>-1</v>
      </c>
      <c r="ED757" s="5">
        <v>-1</v>
      </c>
      <c r="EE757" s="5">
        <v>-1</v>
      </c>
      <c r="EF757" s="5">
        <v>-1</v>
      </c>
      <c r="EG757" s="5">
        <v>-1</v>
      </c>
      <c r="EH757" s="5">
        <v>-1</v>
      </c>
      <c r="EI757" s="5">
        <v>-1</v>
      </c>
      <c r="EJ757" s="5">
        <v>-1</v>
      </c>
      <c r="EK757" s="5">
        <v>-1</v>
      </c>
      <c r="EL757" s="5">
        <v>-1</v>
      </c>
      <c r="EM757" s="5">
        <v>-1</v>
      </c>
      <c r="EN757" s="5">
        <v>-1</v>
      </c>
      <c r="EO757" s="5">
        <v>-1</v>
      </c>
      <c r="EP757" s="5">
        <v>-1</v>
      </c>
      <c r="EQ757" s="5">
        <v>-1</v>
      </c>
      <c r="ER757" s="5">
        <v>-1</v>
      </c>
      <c r="ES757" s="5">
        <v>-1</v>
      </c>
      <c r="ET757" s="5">
        <v>-1</v>
      </c>
      <c r="EU757" s="5">
        <v>-1</v>
      </c>
      <c r="EV757" s="5">
        <f>IF(ISNUMBER(EmisData!R759),EmisData!R759/86400/365*0.12,-1)</f>
        <v>-1</v>
      </c>
      <c r="EW757" s="5">
        <v>-1</v>
      </c>
      <c r="EX757" s="5">
        <v>-1</v>
      </c>
      <c r="EY757" s="5">
        <v>-1</v>
      </c>
      <c r="EZ757" s="5">
        <v>-1</v>
      </c>
      <c r="FA757" s="5">
        <v>-1</v>
      </c>
      <c r="FB757" s="5">
        <v>-1</v>
      </c>
      <c r="FC757" s="5">
        <v>-1</v>
      </c>
      <c r="FD757" s="5">
        <v>-1</v>
      </c>
      <c r="FE757" s="5">
        <v>-1</v>
      </c>
      <c r="FF757" s="5">
        <v>-1</v>
      </c>
      <c r="FG757" s="5">
        <v>-1</v>
      </c>
      <c r="FH757" s="5">
        <v>-1</v>
      </c>
      <c r="FI757" s="5">
        <v>-1</v>
      </c>
      <c r="FJ757" s="5">
        <v>-1</v>
      </c>
      <c r="FK757" s="5">
        <v>-1</v>
      </c>
      <c r="FL757" s="5">
        <v>-1</v>
      </c>
      <c r="FM757" s="5">
        <v>-1</v>
      </c>
      <c r="FN757" s="5">
        <v>-1</v>
      </c>
      <c r="FO757" s="5">
        <v>-1</v>
      </c>
      <c r="FP757" s="5">
        <v>-1</v>
      </c>
      <c r="FQ757" s="5">
        <v>-1</v>
      </c>
      <c r="FR757" s="5">
        <v>-1</v>
      </c>
      <c r="FS757" s="5">
        <v>-1</v>
      </c>
      <c r="FT757" s="5">
        <v>-1</v>
      </c>
      <c r="FU757" s="5">
        <v>-1</v>
      </c>
      <c r="FV757" s="5">
        <v>-1</v>
      </c>
      <c r="FW757" s="5">
        <v>-1</v>
      </c>
      <c r="FX757" s="5">
        <v>-1</v>
      </c>
      <c r="FY757" s="5">
        <v>-1</v>
      </c>
      <c r="FZ757" s="5">
        <v>-1</v>
      </c>
      <c r="GA757" s="5">
        <v>-1</v>
      </c>
      <c r="GB757" s="5">
        <v>-1</v>
      </c>
      <c r="GC757" s="5">
        <v>-1</v>
      </c>
      <c r="GD757" s="5">
        <v>-1</v>
      </c>
      <c r="GE757" s="5">
        <v>-1</v>
      </c>
      <c r="GF757" s="5">
        <v>-1</v>
      </c>
      <c r="GG757" s="5">
        <v>-1</v>
      </c>
      <c r="GH757" s="5">
        <v>-1</v>
      </c>
      <c r="GI757" s="5">
        <v>-1</v>
      </c>
      <c r="GJ757" s="5">
        <v>-1</v>
      </c>
      <c r="GK757" s="5">
        <v>-1</v>
      </c>
      <c r="GL757" s="5">
        <v>-1</v>
      </c>
      <c r="GM757" s="5">
        <v>-1</v>
      </c>
      <c r="GN757" s="5">
        <v>-1</v>
      </c>
      <c r="GO757" s="5">
        <v>-1</v>
      </c>
      <c r="GP757" s="5">
        <v>-1</v>
      </c>
      <c r="GQ757" s="5">
        <v>-1</v>
      </c>
      <c r="GR757" s="5">
        <v>-1</v>
      </c>
      <c r="GS757" s="5">
        <v>-1</v>
      </c>
      <c r="GT757" s="5">
        <f>IF(ISNUMBER(EmisData!L758),EmisData!L758/86400/365*0.12,-1)</f>
        <v>3.1491628614916286E-7</v>
      </c>
      <c r="GU757" s="5">
        <v>-1</v>
      </c>
      <c r="GV757" s="5">
        <v>-1</v>
      </c>
      <c r="GW757" s="5">
        <v>-1</v>
      </c>
      <c r="GX757" s="5">
        <v>-1</v>
      </c>
      <c r="GY757" s="5">
        <f>IF(ISNUMBER(EmisData!O759),EmisData!O759/86400/365*0.12,-1)</f>
        <v>-1</v>
      </c>
      <c r="GZ757" s="5">
        <v>-1</v>
      </c>
      <c r="HA757" s="5">
        <v>-1</v>
      </c>
      <c r="HB757" s="5">
        <v>-1</v>
      </c>
      <c r="HC757" s="5">
        <v>-1</v>
      </c>
      <c r="HD757" s="5">
        <v>-1</v>
      </c>
      <c r="HE757" s="5">
        <v>-1</v>
      </c>
      <c r="HF757" s="5">
        <v>-1</v>
      </c>
      <c r="HG757" s="5">
        <v>-1</v>
      </c>
      <c r="HH757" s="5">
        <v>-1</v>
      </c>
      <c r="HI757" s="5">
        <f>IF(ISNUMBER(EmisData!M758),EmisData!M758/86400/365*0.12,-1)</f>
        <v>-1</v>
      </c>
      <c r="HJ757" s="5">
        <v>-1</v>
      </c>
      <c r="HK757" s="5">
        <v>-1</v>
      </c>
      <c r="HL757" s="5">
        <v>-1</v>
      </c>
      <c r="HM757" s="5">
        <v>-1</v>
      </c>
      <c r="HN757" s="5">
        <v>-1</v>
      </c>
      <c r="HO757" s="5">
        <v>-1</v>
      </c>
      <c r="HP757" s="5">
        <v>-1</v>
      </c>
      <c r="HQ757" s="5" t="s">
        <v>720</v>
      </c>
      <c r="HR757" s="5" t="str">
        <f>EmisData!Z758</f>
        <v>yes</v>
      </c>
    </row>
    <row r="758" spans="1:226" hidden="1" x14ac:dyDescent="0.25">
      <c r="A758" s="38" t="s">
        <v>20772</v>
      </c>
      <c r="B758" s="26">
        <v>5612</v>
      </c>
      <c r="C758" s="37" t="s">
        <v>20771</v>
      </c>
      <c r="D758" s="5">
        <v>2</v>
      </c>
      <c r="E758" s="5">
        <v>0</v>
      </c>
      <c r="F758" s="5">
        <f>VLOOKUP($B758,STPdata!$B:$J,6,FALSE)</f>
        <v>7.7594076961690845E-6</v>
      </c>
      <c r="G758" s="5">
        <f>VLOOKUP($B758,STPdata!$B:$J,7,FALSE)</f>
        <v>0.45020990367929015</v>
      </c>
      <c r="H758" s="5">
        <f>VLOOKUP($B758,STPdata!$B:$J,8,FALSE)</f>
        <v>3.2315303131733038E-2</v>
      </c>
      <c r="I758" s="5">
        <f>VLOOKUP($B758,STPdata!$B:$J,9,FALSE)</f>
        <v>0.51746703378128422</v>
      </c>
      <c r="J758" s="5">
        <v>-1</v>
      </c>
      <c r="K758" s="5">
        <v>-1</v>
      </c>
      <c r="L758" s="5">
        <v>-1</v>
      </c>
      <c r="M758" s="5">
        <v>-1</v>
      </c>
      <c r="N758" s="5">
        <v>-1</v>
      </c>
      <c r="O758" s="5">
        <v>-1</v>
      </c>
      <c r="P758" s="5">
        <v>-1</v>
      </c>
      <c r="Q758" s="5">
        <v>-1</v>
      </c>
      <c r="R758" s="5">
        <v>-1</v>
      </c>
      <c r="S758" s="5">
        <v>-1</v>
      </c>
      <c r="T758" s="5">
        <v>-1</v>
      </c>
      <c r="U758" s="5">
        <v>-1</v>
      </c>
      <c r="V758" s="5">
        <f>IF(ISNUMBER(EmisData!N760),EmisData!N760/86400/365*0.12,-1)</f>
        <v>-1</v>
      </c>
      <c r="W758" s="5">
        <v>-1</v>
      </c>
      <c r="X758" s="5">
        <v>-1</v>
      </c>
      <c r="Y758" s="5">
        <v>-1</v>
      </c>
      <c r="Z758" s="5">
        <v>-1</v>
      </c>
      <c r="AA758" s="5">
        <v>-1</v>
      </c>
      <c r="AB758" s="5">
        <v>-1</v>
      </c>
      <c r="AC758" s="5">
        <v>-1</v>
      </c>
      <c r="AD758" s="5">
        <v>-1</v>
      </c>
      <c r="AE758" s="5">
        <v>-1</v>
      </c>
      <c r="AF758" s="5">
        <v>-1</v>
      </c>
      <c r="AG758" s="5">
        <v>-1</v>
      </c>
      <c r="AH758" s="5">
        <v>-1</v>
      </c>
      <c r="AI758" s="5">
        <v>-1</v>
      </c>
      <c r="AJ758" s="5">
        <v>-1</v>
      </c>
      <c r="AK758" s="5">
        <v>-1</v>
      </c>
      <c r="AL758" s="5">
        <v>-1</v>
      </c>
      <c r="AM758" s="5">
        <v>-1</v>
      </c>
      <c r="AN758" s="5">
        <v>-1</v>
      </c>
      <c r="AO758" s="5">
        <v>-1</v>
      </c>
      <c r="AP758" s="5">
        <v>-1</v>
      </c>
      <c r="AQ758" s="5">
        <v>-1</v>
      </c>
      <c r="AR758" s="5">
        <v>-1</v>
      </c>
      <c r="AS758" s="5">
        <v>-1</v>
      </c>
      <c r="AT758" s="5">
        <v>-1</v>
      </c>
      <c r="AU758" s="5">
        <v>-1</v>
      </c>
      <c r="AV758" s="5">
        <v>-1</v>
      </c>
      <c r="AW758" s="5">
        <v>-1</v>
      </c>
      <c r="AX758" s="5">
        <v>-1</v>
      </c>
      <c r="AY758" s="5">
        <v>-1</v>
      </c>
      <c r="AZ758" s="5">
        <v>-1</v>
      </c>
      <c r="BA758" s="5">
        <v>-1</v>
      </c>
      <c r="BB758" s="5">
        <v>-1</v>
      </c>
      <c r="BC758" s="5">
        <v>-1</v>
      </c>
      <c r="BD758" s="5">
        <v>-1</v>
      </c>
      <c r="BE758" s="5">
        <v>-1</v>
      </c>
      <c r="BF758" s="5">
        <v>-1</v>
      </c>
      <c r="BG758" s="5">
        <v>-1</v>
      </c>
      <c r="BH758" s="5">
        <v>-1</v>
      </c>
      <c r="BI758" s="5">
        <v>-1</v>
      </c>
      <c r="BJ758" s="5">
        <v>-1</v>
      </c>
      <c r="BK758" s="5">
        <v>-1</v>
      </c>
      <c r="BL758" s="5">
        <v>-1</v>
      </c>
      <c r="BM758" s="5">
        <v>-1</v>
      </c>
      <c r="BN758" s="5">
        <v>-1</v>
      </c>
      <c r="BO758" s="5">
        <v>-1</v>
      </c>
      <c r="BP758" s="5">
        <v>-1</v>
      </c>
      <c r="BQ758" s="5">
        <v>-1</v>
      </c>
      <c r="BR758" s="5">
        <v>-1</v>
      </c>
      <c r="BS758" s="5">
        <v>-1</v>
      </c>
      <c r="BT758" s="5">
        <v>-1</v>
      </c>
      <c r="BU758" s="5">
        <v>-1</v>
      </c>
      <c r="BV758" s="5">
        <v>-1</v>
      </c>
      <c r="BW758" s="5">
        <v>-1</v>
      </c>
      <c r="BX758" s="5">
        <v>-1</v>
      </c>
      <c r="BY758" s="5">
        <f>IF(ISNUMBER(EmisData!Q760),EmisData!Q760/86400/365*0.12,-1)</f>
        <v>-1</v>
      </c>
      <c r="BZ758" s="5">
        <v>-1</v>
      </c>
      <c r="CA758" s="5">
        <v>-1</v>
      </c>
      <c r="CB758" s="5">
        <v>-1</v>
      </c>
      <c r="CC758" s="5">
        <v>-1</v>
      </c>
      <c r="CD758" s="5">
        <f>IF(ISNUMBER(EmisData!P760),EmisData!P760/86400/365*0.12,-1)</f>
        <v>-1</v>
      </c>
      <c r="CE758" s="5">
        <v>-1</v>
      </c>
      <c r="CF758" s="5">
        <v>-1</v>
      </c>
      <c r="CG758" s="5">
        <v>-1</v>
      </c>
      <c r="CH758" s="5">
        <v>-1</v>
      </c>
      <c r="CI758" s="5">
        <v>-1</v>
      </c>
      <c r="CJ758" s="5">
        <v>-1</v>
      </c>
      <c r="CK758" s="5">
        <v>-1</v>
      </c>
      <c r="CL758" s="5">
        <v>-1</v>
      </c>
      <c r="CM758" s="5">
        <v>-1</v>
      </c>
      <c r="CN758" s="5">
        <v>-1</v>
      </c>
      <c r="CO758" s="5">
        <v>-1</v>
      </c>
      <c r="CP758" s="5">
        <v>-1</v>
      </c>
      <c r="CQ758" s="5">
        <v>-1</v>
      </c>
      <c r="CR758" s="5">
        <v>-1</v>
      </c>
      <c r="CS758" s="5">
        <v>-1</v>
      </c>
      <c r="CT758" s="5">
        <v>-1</v>
      </c>
      <c r="CU758" s="5">
        <v>-1</v>
      </c>
      <c r="CV758" s="5">
        <v>-1</v>
      </c>
      <c r="CW758" s="5">
        <v>-1</v>
      </c>
      <c r="CX758" s="5">
        <v>-1</v>
      </c>
      <c r="CY758" s="5">
        <v>-1</v>
      </c>
      <c r="CZ758" s="5">
        <v>-1</v>
      </c>
      <c r="DA758" s="5">
        <v>-1</v>
      </c>
      <c r="DB758" s="5">
        <v>-1</v>
      </c>
      <c r="DC758" s="5">
        <v>-1</v>
      </c>
      <c r="DD758" s="5">
        <v>-1</v>
      </c>
      <c r="DE758" s="5">
        <v>-1</v>
      </c>
      <c r="DF758" s="5">
        <v>-1</v>
      </c>
      <c r="DG758" s="5">
        <v>-1</v>
      </c>
      <c r="DH758" s="5">
        <v>-1</v>
      </c>
      <c r="DI758" s="5">
        <v>-1</v>
      </c>
      <c r="DJ758" s="5">
        <v>-1</v>
      </c>
      <c r="DK758" s="5">
        <v>-1</v>
      </c>
      <c r="DL758" s="5">
        <v>-1</v>
      </c>
      <c r="DM758" s="5">
        <v>-1</v>
      </c>
      <c r="DN758" s="5">
        <v>-1</v>
      </c>
      <c r="DO758" s="5">
        <v>-1</v>
      </c>
      <c r="DP758" s="5">
        <v>-1</v>
      </c>
      <c r="DQ758" s="5">
        <v>-1</v>
      </c>
      <c r="DR758" s="5">
        <v>-1</v>
      </c>
      <c r="DS758" s="5">
        <v>-1</v>
      </c>
      <c r="DT758" s="5">
        <v>-1</v>
      </c>
      <c r="DU758" s="5">
        <v>-1</v>
      </c>
      <c r="DV758" s="5">
        <v>-1</v>
      </c>
      <c r="DW758" s="5">
        <v>-1</v>
      </c>
      <c r="DX758" s="5">
        <v>-1</v>
      </c>
      <c r="DY758" s="5">
        <v>-1</v>
      </c>
      <c r="DZ758" s="5">
        <v>-1</v>
      </c>
      <c r="EA758" s="5">
        <v>-1</v>
      </c>
      <c r="EB758" s="5">
        <v>-1</v>
      </c>
      <c r="EC758" s="5">
        <v>-1</v>
      </c>
      <c r="ED758" s="5">
        <v>-1</v>
      </c>
      <c r="EE758" s="5">
        <v>-1</v>
      </c>
      <c r="EF758" s="5">
        <v>-1</v>
      </c>
      <c r="EG758" s="5">
        <v>-1</v>
      </c>
      <c r="EH758" s="5">
        <v>-1</v>
      </c>
      <c r="EI758" s="5">
        <v>-1</v>
      </c>
      <c r="EJ758" s="5">
        <v>-1</v>
      </c>
      <c r="EK758" s="5">
        <v>-1</v>
      </c>
      <c r="EL758" s="5">
        <v>-1</v>
      </c>
      <c r="EM758" s="5">
        <v>-1</v>
      </c>
      <c r="EN758" s="5">
        <v>-1</v>
      </c>
      <c r="EO758" s="5">
        <v>-1</v>
      </c>
      <c r="EP758" s="5">
        <v>-1</v>
      </c>
      <c r="EQ758" s="5">
        <v>-1</v>
      </c>
      <c r="ER758" s="5">
        <v>-1</v>
      </c>
      <c r="ES758" s="5">
        <v>-1</v>
      </c>
      <c r="ET758" s="5">
        <v>-1</v>
      </c>
      <c r="EU758" s="5">
        <v>-1</v>
      </c>
      <c r="EV758" s="5">
        <f>IF(ISNUMBER(EmisData!R760),EmisData!R760/86400/365*0.12,-1)</f>
        <v>-1</v>
      </c>
      <c r="EW758" s="5">
        <v>-1</v>
      </c>
      <c r="EX758" s="5">
        <v>-1</v>
      </c>
      <c r="EY758" s="5">
        <v>-1</v>
      </c>
      <c r="EZ758" s="5">
        <v>-1</v>
      </c>
      <c r="FA758" s="5">
        <v>-1</v>
      </c>
      <c r="FB758" s="5">
        <v>-1</v>
      </c>
      <c r="FC758" s="5">
        <v>-1</v>
      </c>
      <c r="FD758" s="5">
        <v>-1</v>
      </c>
      <c r="FE758" s="5">
        <v>-1</v>
      </c>
      <c r="FF758" s="5">
        <v>-1</v>
      </c>
      <c r="FG758" s="5">
        <v>-1</v>
      </c>
      <c r="FH758" s="5">
        <v>-1</v>
      </c>
      <c r="FI758" s="5">
        <v>-1</v>
      </c>
      <c r="FJ758" s="5">
        <v>-1</v>
      </c>
      <c r="FK758" s="5">
        <v>-1</v>
      </c>
      <c r="FL758" s="5">
        <v>-1</v>
      </c>
      <c r="FM758" s="5">
        <v>-1</v>
      </c>
      <c r="FN758" s="5">
        <v>-1</v>
      </c>
      <c r="FO758" s="5">
        <v>-1</v>
      </c>
      <c r="FP758" s="5">
        <v>-1</v>
      </c>
      <c r="FQ758" s="5">
        <v>-1</v>
      </c>
      <c r="FR758" s="5">
        <v>-1</v>
      </c>
      <c r="FS758" s="5">
        <v>-1</v>
      </c>
      <c r="FT758" s="5">
        <v>-1</v>
      </c>
      <c r="FU758" s="5">
        <v>-1</v>
      </c>
      <c r="FV758" s="5">
        <v>-1</v>
      </c>
      <c r="FW758" s="5">
        <v>-1</v>
      </c>
      <c r="FX758" s="5">
        <v>-1</v>
      </c>
      <c r="FY758" s="5">
        <v>-1</v>
      </c>
      <c r="FZ758" s="5">
        <v>-1</v>
      </c>
      <c r="GA758" s="5">
        <v>-1</v>
      </c>
      <c r="GB758" s="5">
        <v>-1</v>
      </c>
      <c r="GC758" s="5">
        <v>-1</v>
      </c>
      <c r="GD758" s="5">
        <v>-1</v>
      </c>
      <c r="GE758" s="5">
        <v>-1</v>
      </c>
      <c r="GF758" s="5">
        <v>-1</v>
      </c>
      <c r="GG758" s="5">
        <v>-1</v>
      </c>
      <c r="GH758" s="5">
        <v>-1</v>
      </c>
      <c r="GI758" s="5">
        <v>-1</v>
      </c>
      <c r="GJ758" s="5">
        <v>-1</v>
      </c>
      <c r="GK758" s="5">
        <v>-1</v>
      </c>
      <c r="GL758" s="5">
        <v>-1</v>
      </c>
      <c r="GM758" s="5">
        <v>-1</v>
      </c>
      <c r="GN758" s="5">
        <v>-1</v>
      </c>
      <c r="GO758" s="5">
        <v>-1</v>
      </c>
      <c r="GP758" s="5">
        <v>-1</v>
      </c>
      <c r="GQ758" s="5">
        <v>-1</v>
      </c>
      <c r="GR758" s="5">
        <v>-1</v>
      </c>
      <c r="GS758" s="5">
        <v>-1</v>
      </c>
      <c r="GT758" s="5">
        <f>IF(ISNUMBER(EmisData!L759),EmisData!L759/86400/365*0.12,-1)</f>
        <v>-1</v>
      </c>
      <c r="GU758" s="5">
        <v>-1</v>
      </c>
      <c r="GV758" s="5">
        <v>-1</v>
      </c>
      <c r="GW758" s="5">
        <v>-1</v>
      </c>
      <c r="GX758" s="5">
        <v>-1</v>
      </c>
      <c r="GY758" s="5">
        <f>IF(ISNUMBER(EmisData!O760),EmisData!O760/86400/365*0.12,-1)</f>
        <v>-1</v>
      </c>
      <c r="GZ758" s="5">
        <v>-1</v>
      </c>
      <c r="HA758" s="5">
        <v>-1</v>
      </c>
      <c r="HB758" s="5">
        <v>-1</v>
      </c>
      <c r="HC758" s="5">
        <v>-1</v>
      </c>
      <c r="HD758" s="5">
        <v>-1</v>
      </c>
      <c r="HE758" s="5">
        <v>-1</v>
      </c>
      <c r="HF758" s="5">
        <v>-1</v>
      </c>
      <c r="HG758" s="5">
        <v>-1</v>
      </c>
      <c r="HH758" s="5">
        <v>-1</v>
      </c>
      <c r="HI758" s="5">
        <f>IF(ISNUMBER(EmisData!M759),EmisData!M759/86400/365*0.12,-1)</f>
        <v>-1</v>
      </c>
      <c r="HJ758" s="5">
        <v>-1</v>
      </c>
      <c r="HK758" s="5">
        <v>-1</v>
      </c>
      <c r="HL758" s="5">
        <v>-1</v>
      </c>
      <c r="HM758" s="5">
        <v>-1</v>
      </c>
      <c r="HN758" s="5">
        <v>-1</v>
      </c>
      <c r="HO758" s="5">
        <v>-1</v>
      </c>
      <c r="HP758" s="5">
        <v>-1</v>
      </c>
      <c r="HQ758" s="5" t="s">
        <v>720</v>
      </c>
      <c r="HR758" s="5" t="str">
        <f>EmisData!Z759</f>
        <v/>
      </c>
    </row>
    <row r="759" spans="1:226" x14ac:dyDescent="0.25">
      <c r="A759" s="35" t="s">
        <v>20808</v>
      </c>
      <c r="B759" s="26">
        <v>5621</v>
      </c>
      <c r="C759" s="36" t="s">
        <v>20807</v>
      </c>
      <c r="D759" s="5">
        <v>2</v>
      </c>
      <c r="E759" s="5">
        <v>0</v>
      </c>
      <c r="F759" s="5">
        <f>VLOOKUP($B759,STPdata!$B:$J,6,FALSE)</f>
        <v>0.87014996379891985</v>
      </c>
      <c r="G759" s="5">
        <f>VLOOKUP($B759,STPdata!$B:$J,7,FALSE)</f>
        <v>4.3563163151691217E-2</v>
      </c>
      <c r="H759" s="5">
        <f>VLOOKUP($B759,STPdata!$B:$J,8,FALSE)</f>
        <v>2.6265288831881107E-2</v>
      </c>
      <c r="I759" s="5">
        <f>VLOOKUP($B759,STPdata!$B:$J,9,FALSE)</f>
        <v>6.0021584217507452E-2</v>
      </c>
      <c r="J759" s="5">
        <v>-1</v>
      </c>
      <c r="K759" s="5">
        <v>-1</v>
      </c>
      <c r="L759" s="5">
        <v>-1</v>
      </c>
      <c r="M759" s="5">
        <v>-1</v>
      </c>
      <c r="N759" s="5">
        <v>-1</v>
      </c>
      <c r="O759" s="5">
        <v>-1</v>
      </c>
      <c r="P759" s="5">
        <v>-1</v>
      </c>
      <c r="Q759" s="5">
        <v>-1</v>
      </c>
      <c r="R759" s="5">
        <v>-1</v>
      </c>
      <c r="S759" s="5">
        <v>-1</v>
      </c>
      <c r="T759" s="5">
        <v>-1</v>
      </c>
      <c r="U759" s="5">
        <v>-1</v>
      </c>
      <c r="V759" s="5">
        <f>IF(ISNUMBER(EmisData!N761),EmisData!N761/86400/365*0.12,-1)</f>
        <v>-1</v>
      </c>
      <c r="W759" s="5">
        <v>-1</v>
      </c>
      <c r="X759" s="5">
        <v>-1</v>
      </c>
      <c r="Y759" s="5">
        <v>-1</v>
      </c>
      <c r="Z759" s="5">
        <v>-1</v>
      </c>
      <c r="AA759" s="5">
        <v>-1</v>
      </c>
      <c r="AB759" s="5">
        <v>-1</v>
      </c>
      <c r="AC759" s="5">
        <v>-1</v>
      </c>
      <c r="AD759" s="5">
        <v>-1</v>
      </c>
      <c r="AE759" s="5">
        <v>-1</v>
      </c>
      <c r="AF759" s="5">
        <v>-1</v>
      </c>
      <c r="AG759" s="5">
        <v>-1</v>
      </c>
      <c r="AH759" s="5">
        <v>-1</v>
      </c>
      <c r="AI759" s="5">
        <v>-1</v>
      </c>
      <c r="AJ759" s="5">
        <v>-1</v>
      </c>
      <c r="AK759" s="5">
        <v>-1</v>
      </c>
      <c r="AL759" s="5">
        <v>-1</v>
      </c>
      <c r="AM759" s="5">
        <v>-1</v>
      </c>
      <c r="AN759" s="5">
        <v>-1</v>
      </c>
      <c r="AO759" s="5">
        <v>-1</v>
      </c>
      <c r="AP759" s="5">
        <v>-1</v>
      </c>
      <c r="AQ759" s="5">
        <v>-1</v>
      </c>
      <c r="AR759" s="5">
        <v>-1</v>
      </c>
      <c r="AS759" s="5">
        <v>-1</v>
      </c>
      <c r="AT759" s="5">
        <v>-1</v>
      </c>
      <c r="AU759" s="5">
        <v>-1</v>
      </c>
      <c r="AV759" s="5">
        <v>-1</v>
      </c>
      <c r="AW759" s="5">
        <v>-1</v>
      </c>
      <c r="AX759" s="5">
        <v>-1</v>
      </c>
      <c r="AY759" s="5">
        <v>-1</v>
      </c>
      <c r="AZ759" s="5">
        <v>-1</v>
      </c>
      <c r="BA759" s="5">
        <v>-1</v>
      </c>
      <c r="BB759" s="5">
        <v>-1</v>
      </c>
      <c r="BC759" s="5">
        <v>-1</v>
      </c>
      <c r="BD759" s="5">
        <v>-1</v>
      </c>
      <c r="BE759" s="5">
        <v>-1</v>
      </c>
      <c r="BF759" s="5">
        <v>-1</v>
      </c>
      <c r="BG759" s="5">
        <v>-1</v>
      </c>
      <c r="BH759" s="5">
        <v>-1</v>
      </c>
      <c r="BI759" s="5">
        <v>-1</v>
      </c>
      <c r="BJ759" s="5">
        <v>-1</v>
      </c>
      <c r="BK759" s="5">
        <v>-1</v>
      </c>
      <c r="BL759" s="5">
        <v>-1</v>
      </c>
      <c r="BM759" s="5">
        <v>-1</v>
      </c>
      <c r="BN759" s="5">
        <v>-1</v>
      </c>
      <c r="BO759" s="5">
        <v>-1</v>
      </c>
      <c r="BP759" s="5">
        <v>-1</v>
      </c>
      <c r="BQ759" s="5">
        <v>-1</v>
      </c>
      <c r="BR759" s="5">
        <v>-1</v>
      </c>
      <c r="BS759" s="5">
        <v>-1</v>
      </c>
      <c r="BT759" s="5">
        <v>-1</v>
      </c>
      <c r="BU759" s="5">
        <v>-1</v>
      </c>
      <c r="BV759" s="5">
        <v>-1</v>
      </c>
      <c r="BW759" s="5">
        <v>-1</v>
      </c>
      <c r="BX759" s="5">
        <v>-1</v>
      </c>
      <c r="BY759" s="5">
        <f>IF(ISNUMBER(EmisData!Q761),EmisData!Q761/86400/365*0.12,-1)</f>
        <v>-1</v>
      </c>
      <c r="BZ759" s="5">
        <v>-1</v>
      </c>
      <c r="CA759" s="5">
        <v>-1</v>
      </c>
      <c r="CB759" s="5">
        <v>-1</v>
      </c>
      <c r="CC759" s="5">
        <v>-1</v>
      </c>
      <c r="CD759" s="5">
        <f>IF(ISNUMBER(EmisData!P761),EmisData!P761/86400/365*0.12,-1)</f>
        <v>-1</v>
      </c>
      <c r="CE759" s="5">
        <v>-1</v>
      </c>
      <c r="CF759" s="5">
        <v>-1</v>
      </c>
      <c r="CG759" s="5">
        <v>-1</v>
      </c>
      <c r="CH759" s="5">
        <v>-1</v>
      </c>
      <c r="CI759" s="5">
        <v>-1</v>
      </c>
      <c r="CJ759" s="5">
        <v>-1</v>
      </c>
      <c r="CK759" s="5">
        <v>-1</v>
      </c>
      <c r="CL759" s="5">
        <v>-1</v>
      </c>
      <c r="CM759" s="5">
        <v>-1</v>
      </c>
      <c r="CN759" s="5">
        <v>-1</v>
      </c>
      <c r="CO759" s="5">
        <v>-1</v>
      </c>
      <c r="CP759" s="5">
        <v>-1</v>
      </c>
      <c r="CQ759" s="5">
        <v>-1</v>
      </c>
      <c r="CR759" s="5">
        <v>-1</v>
      </c>
      <c r="CS759" s="5">
        <v>-1</v>
      </c>
      <c r="CT759" s="5">
        <v>-1</v>
      </c>
      <c r="CU759" s="5">
        <v>-1</v>
      </c>
      <c r="CV759" s="5">
        <v>-1</v>
      </c>
      <c r="CW759" s="5">
        <v>-1</v>
      </c>
      <c r="CX759" s="5">
        <v>-1</v>
      </c>
      <c r="CY759" s="5">
        <v>-1</v>
      </c>
      <c r="CZ759" s="5">
        <v>-1</v>
      </c>
      <c r="DA759" s="5">
        <v>-1</v>
      </c>
      <c r="DB759" s="5">
        <v>-1</v>
      </c>
      <c r="DC759" s="5">
        <v>-1</v>
      </c>
      <c r="DD759" s="5">
        <v>-1</v>
      </c>
      <c r="DE759" s="5">
        <v>-1</v>
      </c>
      <c r="DF759" s="5">
        <v>-1</v>
      </c>
      <c r="DG759" s="5">
        <v>-1</v>
      </c>
      <c r="DH759" s="5">
        <v>-1</v>
      </c>
      <c r="DI759" s="5">
        <v>-1</v>
      </c>
      <c r="DJ759" s="5">
        <v>-1</v>
      </c>
      <c r="DK759" s="5">
        <v>-1</v>
      </c>
      <c r="DL759" s="5">
        <v>-1</v>
      </c>
      <c r="DM759" s="5">
        <v>-1</v>
      </c>
      <c r="DN759" s="5">
        <v>-1</v>
      </c>
      <c r="DO759" s="5">
        <v>-1</v>
      </c>
      <c r="DP759" s="5">
        <v>-1</v>
      </c>
      <c r="DQ759" s="5">
        <v>-1</v>
      </c>
      <c r="DR759" s="5">
        <v>-1</v>
      </c>
      <c r="DS759" s="5">
        <v>-1</v>
      </c>
      <c r="DT759" s="5">
        <v>-1</v>
      </c>
      <c r="DU759" s="5">
        <v>-1</v>
      </c>
      <c r="DV759" s="5">
        <v>-1</v>
      </c>
      <c r="DW759" s="5">
        <v>-1</v>
      </c>
      <c r="DX759" s="5">
        <v>-1</v>
      </c>
      <c r="DY759" s="5">
        <v>-1</v>
      </c>
      <c r="DZ759" s="5">
        <v>-1</v>
      </c>
      <c r="EA759" s="5">
        <v>-1</v>
      </c>
      <c r="EB759" s="5">
        <v>-1</v>
      </c>
      <c r="EC759" s="5">
        <v>-1</v>
      </c>
      <c r="ED759" s="5">
        <v>-1</v>
      </c>
      <c r="EE759" s="5">
        <v>-1</v>
      </c>
      <c r="EF759" s="5">
        <v>-1</v>
      </c>
      <c r="EG759" s="5">
        <v>-1</v>
      </c>
      <c r="EH759" s="5">
        <v>-1</v>
      </c>
      <c r="EI759" s="5">
        <v>-1</v>
      </c>
      <c r="EJ759" s="5">
        <v>-1</v>
      </c>
      <c r="EK759" s="5">
        <v>-1</v>
      </c>
      <c r="EL759" s="5">
        <v>-1</v>
      </c>
      <c r="EM759" s="5">
        <v>-1</v>
      </c>
      <c r="EN759" s="5">
        <v>-1</v>
      </c>
      <c r="EO759" s="5">
        <v>-1</v>
      </c>
      <c r="EP759" s="5">
        <v>-1</v>
      </c>
      <c r="EQ759" s="5">
        <v>-1</v>
      </c>
      <c r="ER759" s="5">
        <v>-1</v>
      </c>
      <c r="ES759" s="5">
        <v>-1</v>
      </c>
      <c r="ET759" s="5">
        <v>-1</v>
      </c>
      <c r="EU759" s="5">
        <v>-1</v>
      </c>
      <c r="EV759" s="5">
        <f>IF(ISNUMBER(EmisData!R761),EmisData!R761/86400/365*0.12,-1)</f>
        <v>-1</v>
      </c>
      <c r="EW759" s="5">
        <v>-1</v>
      </c>
      <c r="EX759" s="5">
        <v>-1</v>
      </c>
      <c r="EY759" s="5">
        <v>-1</v>
      </c>
      <c r="EZ759" s="5">
        <v>-1</v>
      </c>
      <c r="FA759" s="5">
        <v>-1</v>
      </c>
      <c r="FB759" s="5">
        <v>-1</v>
      </c>
      <c r="FC759" s="5">
        <v>-1</v>
      </c>
      <c r="FD759" s="5">
        <v>-1</v>
      </c>
      <c r="FE759" s="5">
        <v>-1</v>
      </c>
      <c r="FF759" s="5">
        <v>-1</v>
      </c>
      <c r="FG759" s="5">
        <v>-1</v>
      </c>
      <c r="FH759" s="5">
        <v>-1</v>
      </c>
      <c r="FI759" s="5">
        <v>-1</v>
      </c>
      <c r="FJ759" s="5">
        <v>-1</v>
      </c>
      <c r="FK759" s="5">
        <v>-1</v>
      </c>
      <c r="FL759" s="5">
        <v>-1</v>
      </c>
      <c r="FM759" s="5">
        <v>-1</v>
      </c>
      <c r="FN759" s="5">
        <v>-1</v>
      </c>
      <c r="FO759" s="5">
        <v>-1</v>
      </c>
      <c r="FP759" s="5">
        <v>-1</v>
      </c>
      <c r="FQ759" s="5">
        <v>-1</v>
      </c>
      <c r="FR759" s="5">
        <v>-1</v>
      </c>
      <c r="FS759" s="5">
        <v>-1</v>
      </c>
      <c r="FT759" s="5">
        <v>-1</v>
      </c>
      <c r="FU759" s="5">
        <v>-1</v>
      </c>
      <c r="FV759" s="5">
        <v>-1</v>
      </c>
      <c r="FW759" s="5">
        <v>-1</v>
      </c>
      <c r="FX759" s="5">
        <v>-1</v>
      </c>
      <c r="FY759" s="5">
        <v>-1</v>
      </c>
      <c r="FZ759" s="5">
        <v>-1</v>
      </c>
      <c r="GA759" s="5">
        <v>-1</v>
      </c>
      <c r="GB759" s="5">
        <v>-1</v>
      </c>
      <c r="GC759" s="5">
        <v>-1</v>
      </c>
      <c r="GD759" s="5">
        <v>-1</v>
      </c>
      <c r="GE759" s="5">
        <v>-1</v>
      </c>
      <c r="GF759" s="5">
        <v>-1</v>
      </c>
      <c r="GG759" s="5">
        <v>-1</v>
      </c>
      <c r="GH759" s="5">
        <v>-1</v>
      </c>
      <c r="GI759" s="5">
        <v>-1</v>
      </c>
      <c r="GJ759" s="5">
        <v>-1</v>
      </c>
      <c r="GK759" s="5">
        <v>-1</v>
      </c>
      <c r="GL759" s="5">
        <v>-1</v>
      </c>
      <c r="GM759" s="5">
        <v>-1</v>
      </c>
      <c r="GN759" s="5">
        <v>-1</v>
      </c>
      <c r="GO759" s="5">
        <v>-1</v>
      </c>
      <c r="GP759" s="5">
        <v>-1</v>
      </c>
      <c r="GQ759" s="5">
        <v>-1</v>
      </c>
      <c r="GR759" s="5">
        <v>-1</v>
      </c>
      <c r="GS759" s="5">
        <v>-1</v>
      </c>
      <c r="GT759" s="5">
        <f>IF(ISNUMBER(EmisData!L760),EmisData!L760/86400/365*0.12,-1)</f>
        <v>-1</v>
      </c>
      <c r="GU759" s="5">
        <v>-1</v>
      </c>
      <c r="GV759" s="5">
        <v>-1</v>
      </c>
      <c r="GW759" s="5">
        <v>-1</v>
      </c>
      <c r="GX759" s="5">
        <v>-1</v>
      </c>
      <c r="GY759" s="5">
        <f>IF(ISNUMBER(EmisData!O761),EmisData!O761/86400/365*0.12,-1)</f>
        <v>-1</v>
      </c>
      <c r="GZ759" s="5">
        <v>-1</v>
      </c>
      <c r="HA759" s="5">
        <v>-1</v>
      </c>
      <c r="HB759" s="5">
        <v>-1</v>
      </c>
      <c r="HC759" s="5">
        <v>-1</v>
      </c>
      <c r="HD759" s="5">
        <v>-1</v>
      </c>
      <c r="HE759" s="5">
        <v>-1</v>
      </c>
      <c r="HF759" s="5">
        <v>-1</v>
      </c>
      <c r="HG759" s="5">
        <v>-1</v>
      </c>
      <c r="HH759" s="5">
        <v>-1</v>
      </c>
      <c r="HI759" s="5">
        <f>IF(ISNUMBER(EmisData!M760),EmisData!M760/86400/365*0.12,-1)</f>
        <v>2.8545903410254383E-7</v>
      </c>
      <c r="HJ759" s="5">
        <v>-1</v>
      </c>
      <c r="HK759" s="5">
        <v>-1</v>
      </c>
      <c r="HL759" s="5">
        <v>-1</v>
      </c>
      <c r="HM759" s="5">
        <v>-1</v>
      </c>
      <c r="HN759" s="5">
        <v>-1</v>
      </c>
      <c r="HO759" s="5">
        <v>-1</v>
      </c>
      <c r="HP759" s="5">
        <v>-1</v>
      </c>
      <c r="HQ759" s="5" t="s">
        <v>720</v>
      </c>
      <c r="HR759" s="5" t="str">
        <f>EmisData!Z760</f>
        <v>yes</v>
      </c>
    </row>
    <row r="760" spans="1:226" x14ac:dyDescent="0.25">
      <c r="A760" s="35" t="s">
        <v>20814</v>
      </c>
      <c r="B760" s="26">
        <v>5622</v>
      </c>
      <c r="C760" s="36" t="s">
        <v>20813</v>
      </c>
      <c r="D760" s="5">
        <v>2</v>
      </c>
      <c r="E760" s="5">
        <v>0</v>
      </c>
      <c r="F760" s="5">
        <f>VLOOKUP($B760,STPdata!$B:$J,6,FALSE)</f>
        <v>7.7594076961690828E-6</v>
      </c>
      <c r="G760" s="5">
        <f>VLOOKUP($B760,STPdata!$B:$J,7,FALSE)</f>
        <v>0.45020990367929015</v>
      </c>
      <c r="H760" s="5">
        <f>VLOOKUP($B760,STPdata!$B:$J,8,FALSE)</f>
        <v>3.2315303131733038E-2</v>
      </c>
      <c r="I760" s="5">
        <f>VLOOKUP($B760,STPdata!$B:$J,9,FALSE)</f>
        <v>0.51746703378128422</v>
      </c>
      <c r="J760" s="5">
        <v>-1</v>
      </c>
      <c r="K760" s="5">
        <v>-1</v>
      </c>
      <c r="L760" s="5">
        <v>-1</v>
      </c>
      <c r="M760" s="5">
        <v>-1</v>
      </c>
      <c r="N760" s="5">
        <v>-1</v>
      </c>
      <c r="O760" s="5">
        <v>-1</v>
      </c>
      <c r="P760" s="5">
        <v>-1</v>
      </c>
      <c r="Q760" s="5">
        <v>-1</v>
      </c>
      <c r="R760" s="5">
        <v>-1</v>
      </c>
      <c r="S760" s="5">
        <v>-1</v>
      </c>
      <c r="T760" s="5">
        <v>-1</v>
      </c>
      <c r="U760" s="5">
        <v>-1</v>
      </c>
      <c r="V760" s="5">
        <f>IF(ISNUMBER(EmisData!N762),EmisData!N762/86400/365*0.12,-1)</f>
        <v>-1</v>
      </c>
      <c r="W760" s="5">
        <v>-1</v>
      </c>
      <c r="X760" s="5">
        <v>-1</v>
      </c>
      <c r="Y760" s="5">
        <v>-1</v>
      </c>
      <c r="Z760" s="5">
        <v>-1</v>
      </c>
      <c r="AA760" s="5">
        <v>-1</v>
      </c>
      <c r="AB760" s="5">
        <v>-1</v>
      </c>
      <c r="AC760" s="5">
        <v>-1</v>
      </c>
      <c r="AD760" s="5">
        <v>-1</v>
      </c>
      <c r="AE760" s="5">
        <v>-1</v>
      </c>
      <c r="AF760" s="5">
        <v>-1</v>
      </c>
      <c r="AG760" s="5">
        <v>-1</v>
      </c>
      <c r="AH760" s="5">
        <v>-1</v>
      </c>
      <c r="AI760" s="5">
        <v>-1</v>
      </c>
      <c r="AJ760" s="5">
        <v>-1</v>
      </c>
      <c r="AK760" s="5">
        <v>-1</v>
      </c>
      <c r="AL760" s="5">
        <v>-1</v>
      </c>
      <c r="AM760" s="5">
        <v>-1</v>
      </c>
      <c r="AN760" s="5">
        <v>-1</v>
      </c>
      <c r="AO760" s="5">
        <v>-1</v>
      </c>
      <c r="AP760" s="5">
        <v>-1</v>
      </c>
      <c r="AQ760" s="5">
        <v>-1</v>
      </c>
      <c r="AR760" s="5">
        <v>-1</v>
      </c>
      <c r="AS760" s="5">
        <v>-1</v>
      </c>
      <c r="AT760" s="5">
        <v>-1</v>
      </c>
      <c r="AU760" s="5">
        <v>-1</v>
      </c>
      <c r="AV760" s="5">
        <v>-1</v>
      </c>
      <c r="AW760" s="5">
        <v>-1</v>
      </c>
      <c r="AX760" s="5">
        <v>-1</v>
      </c>
      <c r="AY760" s="5">
        <v>-1</v>
      </c>
      <c r="AZ760" s="5">
        <v>-1</v>
      </c>
      <c r="BA760" s="5">
        <v>-1</v>
      </c>
      <c r="BB760" s="5">
        <v>-1</v>
      </c>
      <c r="BC760" s="5">
        <v>-1</v>
      </c>
      <c r="BD760" s="5">
        <v>-1</v>
      </c>
      <c r="BE760" s="5">
        <v>-1</v>
      </c>
      <c r="BF760" s="5">
        <v>-1</v>
      </c>
      <c r="BG760" s="5">
        <v>-1</v>
      </c>
      <c r="BH760" s="5">
        <v>-1</v>
      </c>
      <c r="BI760" s="5">
        <v>-1</v>
      </c>
      <c r="BJ760" s="5">
        <v>-1</v>
      </c>
      <c r="BK760" s="5">
        <v>-1</v>
      </c>
      <c r="BL760" s="5">
        <v>-1</v>
      </c>
      <c r="BM760" s="5">
        <v>-1</v>
      </c>
      <c r="BN760" s="5">
        <v>-1</v>
      </c>
      <c r="BO760" s="5">
        <v>-1</v>
      </c>
      <c r="BP760" s="5">
        <v>-1</v>
      </c>
      <c r="BQ760" s="5">
        <v>-1</v>
      </c>
      <c r="BR760" s="5">
        <v>-1</v>
      </c>
      <c r="BS760" s="5">
        <v>-1</v>
      </c>
      <c r="BT760" s="5">
        <v>-1</v>
      </c>
      <c r="BU760" s="5">
        <v>-1</v>
      </c>
      <c r="BV760" s="5">
        <v>-1</v>
      </c>
      <c r="BW760" s="5">
        <v>-1</v>
      </c>
      <c r="BX760" s="5">
        <v>-1</v>
      </c>
      <c r="BY760" s="5">
        <f>IF(ISNUMBER(EmisData!Q762),EmisData!Q762/86400/365*0.12,-1)</f>
        <v>-1</v>
      </c>
      <c r="BZ760" s="5">
        <v>-1</v>
      </c>
      <c r="CA760" s="5">
        <v>-1</v>
      </c>
      <c r="CB760" s="5">
        <v>-1</v>
      </c>
      <c r="CC760" s="5">
        <v>-1</v>
      </c>
      <c r="CD760" s="5">
        <f>IF(ISNUMBER(EmisData!P762),EmisData!P762/86400/365*0.12,-1)</f>
        <v>-1</v>
      </c>
      <c r="CE760" s="5">
        <v>-1</v>
      </c>
      <c r="CF760" s="5">
        <v>-1</v>
      </c>
      <c r="CG760" s="5">
        <v>-1</v>
      </c>
      <c r="CH760" s="5">
        <v>-1</v>
      </c>
      <c r="CI760" s="5">
        <v>-1</v>
      </c>
      <c r="CJ760" s="5">
        <v>-1</v>
      </c>
      <c r="CK760" s="5">
        <v>-1</v>
      </c>
      <c r="CL760" s="5">
        <v>-1</v>
      </c>
      <c r="CM760" s="5">
        <v>-1</v>
      </c>
      <c r="CN760" s="5">
        <v>-1</v>
      </c>
      <c r="CO760" s="5">
        <v>-1</v>
      </c>
      <c r="CP760" s="5">
        <v>-1</v>
      </c>
      <c r="CQ760" s="5">
        <v>-1</v>
      </c>
      <c r="CR760" s="5">
        <v>-1</v>
      </c>
      <c r="CS760" s="5">
        <v>-1</v>
      </c>
      <c r="CT760" s="5">
        <v>-1</v>
      </c>
      <c r="CU760" s="5">
        <v>-1</v>
      </c>
      <c r="CV760" s="5">
        <v>-1</v>
      </c>
      <c r="CW760" s="5">
        <v>-1</v>
      </c>
      <c r="CX760" s="5">
        <v>-1</v>
      </c>
      <c r="CY760" s="5">
        <v>-1</v>
      </c>
      <c r="CZ760" s="5">
        <v>-1</v>
      </c>
      <c r="DA760" s="5">
        <v>-1</v>
      </c>
      <c r="DB760" s="5">
        <v>-1</v>
      </c>
      <c r="DC760" s="5">
        <v>-1</v>
      </c>
      <c r="DD760" s="5">
        <v>-1</v>
      </c>
      <c r="DE760" s="5">
        <v>-1</v>
      </c>
      <c r="DF760" s="5">
        <v>-1</v>
      </c>
      <c r="DG760" s="5">
        <v>-1</v>
      </c>
      <c r="DH760" s="5">
        <v>-1</v>
      </c>
      <c r="DI760" s="5">
        <v>-1</v>
      </c>
      <c r="DJ760" s="5">
        <v>-1</v>
      </c>
      <c r="DK760" s="5">
        <v>-1</v>
      </c>
      <c r="DL760" s="5">
        <v>-1</v>
      </c>
      <c r="DM760" s="5">
        <v>-1</v>
      </c>
      <c r="DN760" s="5">
        <v>-1</v>
      </c>
      <c r="DO760" s="5">
        <v>-1</v>
      </c>
      <c r="DP760" s="5">
        <v>-1</v>
      </c>
      <c r="DQ760" s="5">
        <v>-1</v>
      </c>
      <c r="DR760" s="5">
        <v>-1</v>
      </c>
      <c r="DS760" s="5">
        <v>-1</v>
      </c>
      <c r="DT760" s="5">
        <v>-1</v>
      </c>
      <c r="DU760" s="5">
        <v>-1</v>
      </c>
      <c r="DV760" s="5">
        <v>-1</v>
      </c>
      <c r="DW760" s="5">
        <v>-1</v>
      </c>
      <c r="DX760" s="5">
        <v>-1</v>
      </c>
      <c r="DY760" s="5">
        <v>-1</v>
      </c>
      <c r="DZ760" s="5">
        <v>-1</v>
      </c>
      <c r="EA760" s="5">
        <v>-1</v>
      </c>
      <c r="EB760" s="5">
        <v>-1</v>
      </c>
      <c r="EC760" s="5">
        <v>-1</v>
      </c>
      <c r="ED760" s="5">
        <v>-1</v>
      </c>
      <c r="EE760" s="5">
        <v>-1</v>
      </c>
      <c r="EF760" s="5">
        <v>-1</v>
      </c>
      <c r="EG760" s="5">
        <v>-1</v>
      </c>
      <c r="EH760" s="5">
        <v>-1</v>
      </c>
      <c r="EI760" s="5">
        <v>-1</v>
      </c>
      <c r="EJ760" s="5">
        <v>-1</v>
      </c>
      <c r="EK760" s="5">
        <v>-1</v>
      </c>
      <c r="EL760" s="5">
        <v>-1</v>
      </c>
      <c r="EM760" s="5">
        <v>-1</v>
      </c>
      <c r="EN760" s="5">
        <v>-1</v>
      </c>
      <c r="EO760" s="5">
        <v>-1</v>
      </c>
      <c r="EP760" s="5">
        <v>-1</v>
      </c>
      <c r="EQ760" s="5">
        <v>-1</v>
      </c>
      <c r="ER760" s="5">
        <v>-1</v>
      </c>
      <c r="ES760" s="5">
        <v>-1</v>
      </c>
      <c r="ET760" s="5">
        <v>-1</v>
      </c>
      <c r="EU760" s="5">
        <v>-1</v>
      </c>
      <c r="EV760" s="5">
        <f>IF(ISNUMBER(EmisData!R762),EmisData!R762/86400/365*0.12,-1)</f>
        <v>-1</v>
      </c>
      <c r="EW760" s="5">
        <v>-1</v>
      </c>
      <c r="EX760" s="5">
        <v>-1</v>
      </c>
      <c r="EY760" s="5">
        <v>-1</v>
      </c>
      <c r="EZ760" s="5">
        <v>-1</v>
      </c>
      <c r="FA760" s="5">
        <v>-1</v>
      </c>
      <c r="FB760" s="5">
        <v>-1</v>
      </c>
      <c r="FC760" s="5">
        <v>-1</v>
      </c>
      <c r="FD760" s="5">
        <v>-1</v>
      </c>
      <c r="FE760" s="5">
        <v>-1</v>
      </c>
      <c r="FF760" s="5">
        <v>-1</v>
      </c>
      <c r="FG760" s="5">
        <v>-1</v>
      </c>
      <c r="FH760" s="5">
        <v>-1</v>
      </c>
      <c r="FI760" s="5">
        <v>-1</v>
      </c>
      <c r="FJ760" s="5">
        <v>-1</v>
      </c>
      <c r="FK760" s="5">
        <v>-1</v>
      </c>
      <c r="FL760" s="5">
        <v>-1</v>
      </c>
      <c r="FM760" s="5">
        <v>-1</v>
      </c>
      <c r="FN760" s="5">
        <v>-1</v>
      </c>
      <c r="FO760" s="5">
        <v>-1</v>
      </c>
      <c r="FP760" s="5">
        <v>-1</v>
      </c>
      <c r="FQ760" s="5">
        <v>-1</v>
      </c>
      <c r="FR760" s="5">
        <v>-1</v>
      </c>
      <c r="FS760" s="5">
        <v>-1</v>
      </c>
      <c r="FT760" s="5">
        <v>-1</v>
      </c>
      <c r="FU760" s="5">
        <v>-1</v>
      </c>
      <c r="FV760" s="5">
        <v>-1</v>
      </c>
      <c r="FW760" s="5">
        <v>-1</v>
      </c>
      <c r="FX760" s="5">
        <v>-1</v>
      </c>
      <c r="FY760" s="5">
        <v>-1</v>
      </c>
      <c r="FZ760" s="5">
        <v>-1</v>
      </c>
      <c r="GA760" s="5">
        <v>-1</v>
      </c>
      <c r="GB760" s="5">
        <v>-1</v>
      </c>
      <c r="GC760" s="5">
        <v>-1</v>
      </c>
      <c r="GD760" s="5">
        <v>-1</v>
      </c>
      <c r="GE760" s="5">
        <v>-1</v>
      </c>
      <c r="GF760" s="5">
        <v>-1</v>
      </c>
      <c r="GG760" s="5">
        <v>-1</v>
      </c>
      <c r="GH760" s="5">
        <v>-1</v>
      </c>
      <c r="GI760" s="5">
        <v>-1</v>
      </c>
      <c r="GJ760" s="5">
        <v>-1</v>
      </c>
      <c r="GK760" s="5">
        <v>-1</v>
      </c>
      <c r="GL760" s="5">
        <v>-1</v>
      </c>
      <c r="GM760" s="5">
        <v>-1</v>
      </c>
      <c r="GN760" s="5">
        <v>-1</v>
      </c>
      <c r="GO760" s="5">
        <v>-1</v>
      </c>
      <c r="GP760" s="5">
        <v>-1</v>
      </c>
      <c r="GQ760" s="5">
        <v>-1</v>
      </c>
      <c r="GR760" s="5">
        <v>-1</v>
      </c>
      <c r="GS760" s="5">
        <v>-1</v>
      </c>
      <c r="GT760" s="5">
        <f>IF(ISNUMBER(EmisData!L761),EmisData!L761/86400/365*0.12,-1)</f>
        <v>3.6834094368340947E-8</v>
      </c>
      <c r="GU760" s="5">
        <v>-1</v>
      </c>
      <c r="GV760" s="5">
        <v>-1</v>
      </c>
      <c r="GW760" s="5">
        <v>-1</v>
      </c>
      <c r="GX760" s="5">
        <v>-1</v>
      </c>
      <c r="GY760" s="5">
        <f>IF(ISNUMBER(EmisData!O762),EmisData!O762/86400/365*0.12,-1)</f>
        <v>-1</v>
      </c>
      <c r="GZ760" s="5">
        <v>-1</v>
      </c>
      <c r="HA760" s="5">
        <v>-1</v>
      </c>
      <c r="HB760" s="5">
        <v>-1</v>
      </c>
      <c r="HC760" s="5">
        <v>-1</v>
      </c>
      <c r="HD760" s="5">
        <v>-1</v>
      </c>
      <c r="HE760" s="5">
        <v>-1</v>
      </c>
      <c r="HF760" s="5">
        <v>-1</v>
      </c>
      <c r="HG760" s="5">
        <v>-1</v>
      </c>
      <c r="HH760" s="5">
        <v>-1</v>
      </c>
      <c r="HI760" s="5">
        <f>IF(ISNUMBER(EmisData!M761),EmisData!M761/86400/365*0.12,-1)</f>
        <v>-1</v>
      </c>
      <c r="HJ760" s="5">
        <v>-1</v>
      </c>
      <c r="HK760" s="5">
        <v>-1</v>
      </c>
      <c r="HL760" s="5">
        <v>-1</v>
      </c>
      <c r="HM760" s="5">
        <v>-1</v>
      </c>
      <c r="HN760" s="5">
        <v>-1</v>
      </c>
      <c r="HO760" s="5">
        <v>-1</v>
      </c>
      <c r="HP760" s="5">
        <v>-1</v>
      </c>
      <c r="HQ760" s="5" t="s">
        <v>720</v>
      </c>
      <c r="HR760" s="5" t="str">
        <f>EmisData!Z761</f>
        <v>yes</v>
      </c>
    </row>
    <row r="761" spans="1:226" x14ac:dyDescent="0.25">
      <c r="A761" s="35" t="s">
        <v>20847</v>
      </c>
      <c r="B761" s="26">
        <v>5630</v>
      </c>
      <c r="C761" s="36" t="s">
        <v>20846</v>
      </c>
      <c r="D761" s="5">
        <v>2</v>
      </c>
      <c r="E761" s="5">
        <v>0</v>
      </c>
      <c r="F761" s="5">
        <f>VLOOKUP($B761,STPdata!$B:$J,6,FALSE)</f>
        <v>0.6932625383258586</v>
      </c>
      <c r="G761" s="5">
        <f>VLOOKUP($B761,STPdata!$B:$J,7,FALSE)</f>
        <v>0.11822194484109248</v>
      </c>
      <c r="H761" s="5">
        <f>VLOOKUP($B761,STPdata!$B:$J,8,FALSE)</f>
        <v>2.7540122248249393E-2</v>
      </c>
      <c r="I761" s="5">
        <f>VLOOKUP($B761,STPdata!$B:$J,9,FALSE)</f>
        <v>0.1609753945847997</v>
      </c>
      <c r="J761" s="5">
        <v>-1</v>
      </c>
      <c r="K761" s="5">
        <v>-1</v>
      </c>
      <c r="L761" s="5">
        <v>-1</v>
      </c>
      <c r="M761" s="5">
        <v>-1</v>
      </c>
      <c r="N761" s="5">
        <v>-1</v>
      </c>
      <c r="O761" s="5">
        <v>-1</v>
      </c>
      <c r="P761" s="5">
        <v>-1</v>
      </c>
      <c r="Q761" s="5">
        <v>-1</v>
      </c>
      <c r="R761" s="5">
        <v>-1</v>
      </c>
      <c r="S761" s="5">
        <v>-1</v>
      </c>
      <c r="T761" s="5">
        <v>-1</v>
      </c>
      <c r="U761" s="5">
        <v>-1</v>
      </c>
      <c r="V761" s="5">
        <f>IF(ISNUMBER(EmisData!N763),EmisData!N763/86400/365*0.12,-1)</f>
        <v>-1</v>
      </c>
      <c r="W761" s="5">
        <v>-1</v>
      </c>
      <c r="X761" s="5">
        <v>-1</v>
      </c>
      <c r="Y761" s="5">
        <v>-1</v>
      </c>
      <c r="Z761" s="5">
        <v>-1</v>
      </c>
      <c r="AA761" s="5">
        <v>-1</v>
      </c>
      <c r="AB761" s="5">
        <v>-1</v>
      </c>
      <c r="AC761" s="5">
        <v>-1</v>
      </c>
      <c r="AD761" s="5">
        <v>-1</v>
      </c>
      <c r="AE761" s="5">
        <v>-1</v>
      </c>
      <c r="AF761" s="5">
        <v>-1</v>
      </c>
      <c r="AG761" s="5">
        <v>-1</v>
      </c>
      <c r="AH761" s="5">
        <v>-1</v>
      </c>
      <c r="AI761" s="5">
        <v>-1</v>
      </c>
      <c r="AJ761" s="5">
        <v>-1</v>
      </c>
      <c r="AK761" s="5">
        <v>-1</v>
      </c>
      <c r="AL761" s="5">
        <v>-1</v>
      </c>
      <c r="AM761" s="5">
        <v>-1</v>
      </c>
      <c r="AN761" s="5">
        <v>-1</v>
      </c>
      <c r="AO761" s="5">
        <v>-1</v>
      </c>
      <c r="AP761" s="5">
        <v>-1</v>
      </c>
      <c r="AQ761" s="5">
        <v>-1</v>
      </c>
      <c r="AR761" s="5">
        <v>-1</v>
      </c>
      <c r="AS761" s="5">
        <v>-1</v>
      </c>
      <c r="AT761" s="5">
        <v>-1</v>
      </c>
      <c r="AU761" s="5">
        <v>-1</v>
      </c>
      <c r="AV761" s="5">
        <v>-1</v>
      </c>
      <c r="AW761" s="5">
        <v>-1</v>
      </c>
      <c r="AX761" s="5">
        <v>-1</v>
      </c>
      <c r="AY761" s="5">
        <v>-1</v>
      </c>
      <c r="AZ761" s="5">
        <v>-1</v>
      </c>
      <c r="BA761" s="5">
        <v>-1</v>
      </c>
      <c r="BB761" s="5">
        <v>-1</v>
      </c>
      <c r="BC761" s="5">
        <v>-1</v>
      </c>
      <c r="BD761" s="5">
        <v>-1</v>
      </c>
      <c r="BE761" s="5">
        <v>-1</v>
      </c>
      <c r="BF761" s="5">
        <v>-1</v>
      </c>
      <c r="BG761" s="5">
        <v>-1</v>
      </c>
      <c r="BH761" s="5">
        <v>-1</v>
      </c>
      <c r="BI761" s="5">
        <v>-1</v>
      </c>
      <c r="BJ761" s="5">
        <v>-1</v>
      </c>
      <c r="BK761" s="5">
        <v>-1</v>
      </c>
      <c r="BL761" s="5">
        <v>-1</v>
      </c>
      <c r="BM761" s="5">
        <v>-1</v>
      </c>
      <c r="BN761" s="5">
        <v>-1</v>
      </c>
      <c r="BO761" s="5">
        <v>-1</v>
      </c>
      <c r="BP761" s="5">
        <v>-1</v>
      </c>
      <c r="BQ761" s="5">
        <v>-1</v>
      </c>
      <c r="BR761" s="5">
        <v>-1</v>
      </c>
      <c r="BS761" s="5">
        <v>-1</v>
      </c>
      <c r="BT761" s="5">
        <v>-1</v>
      </c>
      <c r="BU761" s="5">
        <v>-1</v>
      </c>
      <c r="BV761" s="5">
        <v>-1</v>
      </c>
      <c r="BW761" s="5">
        <v>-1</v>
      </c>
      <c r="BX761" s="5">
        <v>-1</v>
      </c>
      <c r="BY761" s="5">
        <f>IF(ISNUMBER(EmisData!Q763),EmisData!Q763/86400/365*0.12,-1)</f>
        <v>-1</v>
      </c>
      <c r="BZ761" s="5">
        <v>-1</v>
      </c>
      <c r="CA761" s="5">
        <v>-1</v>
      </c>
      <c r="CB761" s="5">
        <v>-1</v>
      </c>
      <c r="CC761" s="5">
        <v>-1</v>
      </c>
      <c r="CD761" s="5">
        <f>IF(ISNUMBER(EmisData!P763),EmisData!P763/86400/365*0.12,-1)</f>
        <v>-1</v>
      </c>
      <c r="CE761" s="5">
        <v>-1</v>
      </c>
      <c r="CF761" s="5">
        <v>-1</v>
      </c>
      <c r="CG761" s="5">
        <v>-1</v>
      </c>
      <c r="CH761" s="5">
        <v>-1</v>
      </c>
      <c r="CI761" s="5">
        <v>-1</v>
      </c>
      <c r="CJ761" s="5">
        <v>-1</v>
      </c>
      <c r="CK761" s="5">
        <v>-1</v>
      </c>
      <c r="CL761" s="5">
        <v>-1</v>
      </c>
      <c r="CM761" s="5">
        <v>-1</v>
      </c>
      <c r="CN761" s="5">
        <v>-1</v>
      </c>
      <c r="CO761" s="5">
        <v>-1</v>
      </c>
      <c r="CP761" s="5">
        <v>-1</v>
      </c>
      <c r="CQ761" s="5">
        <v>-1</v>
      </c>
      <c r="CR761" s="5">
        <v>-1</v>
      </c>
      <c r="CS761" s="5">
        <v>-1</v>
      </c>
      <c r="CT761" s="5">
        <v>-1</v>
      </c>
      <c r="CU761" s="5">
        <v>-1</v>
      </c>
      <c r="CV761" s="5">
        <v>-1</v>
      </c>
      <c r="CW761" s="5">
        <v>-1</v>
      </c>
      <c r="CX761" s="5">
        <v>-1</v>
      </c>
      <c r="CY761" s="5">
        <v>-1</v>
      </c>
      <c r="CZ761" s="5">
        <v>-1</v>
      </c>
      <c r="DA761" s="5">
        <v>-1</v>
      </c>
      <c r="DB761" s="5">
        <v>-1</v>
      </c>
      <c r="DC761" s="5">
        <v>-1</v>
      </c>
      <c r="DD761" s="5">
        <v>-1</v>
      </c>
      <c r="DE761" s="5">
        <v>-1</v>
      </c>
      <c r="DF761" s="5">
        <v>-1</v>
      </c>
      <c r="DG761" s="5">
        <v>-1</v>
      </c>
      <c r="DH761" s="5">
        <v>-1</v>
      </c>
      <c r="DI761" s="5">
        <v>-1</v>
      </c>
      <c r="DJ761" s="5">
        <v>-1</v>
      </c>
      <c r="DK761" s="5">
        <v>-1</v>
      </c>
      <c r="DL761" s="5">
        <v>-1</v>
      </c>
      <c r="DM761" s="5">
        <v>-1</v>
      </c>
      <c r="DN761" s="5">
        <v>-1</v>
      </c>
      <c r="DO761" s="5">
        <v>-1</v>
      </c>
      <c r="DP761" s="5">
        <v>-1</v>
      </c>
      <c r="DQ761" s="5">
        <v>-1</v>
      </c>
      <c r="DR761" s="5">
        <v>-1</v>
      </c>
      <c r="DS761" s="5">
        <v>-1</v>
      </c>
      <c r="DT761" s="5">
        <v>-1</v>
      </c>
      <c r="DU761" s="5">
        <v>-1</v>
      </c>
      <c r="DV761" s="5">
        <v>-1</v>
      </c>
      <c r="DW761" s="5">
        <v>-1</v>
      </c>
      <c r="DX761" s="5">
        <v>-1</v>
      </c>
      <c r="DY761" s="5">
        <v>-1</v>
      </c>
      <c r="DZ761" s="5">
        <v>-1</v>
      </c>
      <c r="EA761" s="5">
        <v>-1</v>
      </c>
      <c r="EB761" s="5">
        <v>-1</v>
      </c>
      <c r="EC761" s="5">
        <v>-1</v>
      </c>
      <c r="ED761" s="5">
        <v>-1</v>
      </c>
      <c r="EE761" s="5">
        <v>-1</v>
      </c>
      <c r="EF761" s="5">
        <v>-1</v>
      </c>
      <c r="EG761" s="5">
        <v>-1</v>
      </c>
      <c r="EH761" s="5">
        <v>-1</v>
      </c>
      <c r="EI761" s="5">
        <v>-1</v>
      </c>
      <c r="EJ761" s="5">
        <v>-1</v>
      </c>
      <c r="EK761" s="5">
        <v>-1</v>
      </c>
      <c r="EL761" s="5">
        <v>-1</v>
      </c>
      <c r="EM761" s="5">
        <v>-1</v>
      </c>
      <c r="EN761" s="5">
        <v>-1</v>
      </c>
      <c r="EO761" s="5">
        <v>-1</v>
      </c>
      <c r="EP761" s="5">
        <v>-1</v>
      </c>
      <c r="EQ761" s="5">
        <v>-1</v>
      </c>
      <c r="ER761" s="5">
        <v>-1</v>
      </c>
      <c r="ES761" s="5">
        <v>-1</v>
      </c>
      <c r="ET761" s="5">
        <v>-1</v>
      </c>
      <c r="EU761" s="5">
        <v>-1</v>
      </c>
      <c r="EV761" s="5">
        <f>IF(ISNUMBER(EmisData!R763),EmisData!R763/86400/365*0.12,-1)</f>
        <v>-1</v>
      </c>
      <c r="EW761" s="5">
        <v>-1</v>
      </c>
      <c r="EX761" s="5">
        <v>-1</v>
      </c>
      <c r="EY761" s="5">
        <v>-1</v>
      </c>
      <c r="EZ761" s="5">
        <v>-1</v>
      </c>
      <c r="FA761" s="5">
        <v>-1</v>
      </c>
      <c r="FB761" s="5">
        <v>-1</v>
      </c>
      <c r="FC761" s="5">
        <v>-1</v>
      </c>
      <c r="FD761" s="5">
        <v>-1</v>
      </c>
      <c r="FE761" s="5">
        <v>-1</v>
      </c>
      <c r="FF761" s="5">
        <v>-1</v>
      </c>
      <c r="FG761" s="5">
        <v>-1</v>
      </c>
      <c r="FH761" s="5">
        <v>-1</v>
      </c>
      <c r="FI761" s="5">
        <v>-1</v>
      </c>
      <c r="FJ761" s="5">
        <v>-1</v>
      </c>
      <c r="FK761" s="5">
        <v>-1</v>
      </c>
      <c r="FL761" s="5">
        <v>-1</v>
      </c>
      <c r="FM761" s="5">
        <v>-1</v>
      </c>
      <c r="FN761" s="5">
        <v>-1</v>
      </c>
      <c r="FO761" s="5">
        <v>-1</v>
      </c>
      <c r="FP761" s="5">
        <v>-1</v>
      </c>
      <c r="FQ761" s="5">
        <v>-1</v>
      </c>
      <c r="FR761" s="5">
        <v>-1</v>
      </c>
      <c r="FS761" s="5">
        <v>-1</v>
      </c>
      <c r="FT761" s="5">
        <v>-1</v>
      </c>
      <c r="FU761" s="5">
        <v>-1</v>
      </c>
      <c r="FV761" s="5">
        <v>-1</v>
      </c>
      <c r="FW761" s="5">
        <v>-1</v>
      </c>
      <c r="FX761" s="5">
        <v>-1</v>
      </c>
      <c r="FY761" s="5">
        <v>-1</v>
      </c>
      <c r="FZ761" s="5">
        <v>-1</v>
      </c>
      <c r="GA761" s="5">
        <v>-1</v>
      </c>
      <c r="GB761" s="5">
        <v>-1</v>
      </c>
      <c r="GC761" s="5">
        <v>-1</v>
      </c>
      <c r="GD761" s="5">
        <v>-1</v>
      </c>
      <c r="GE761" s="5">
        <v>-1</v>
      </c>
      <c r="GF761" s="5">
        <v>-1</v>
      </c>
      <c r="GG761" s="5">
        <v>-1</v>
      </c>
      <c r="GH761" s="5">
        <v>-1</v>
      </c>
      <c r="GI761" s="5">
        <v>-1</v>
      </c>
      <c r="GJ761" s="5">
        <v>-1</v>
      </c>
      <c r="GK761" s="5">
        <v>-1</v>
      </c>
      <c r="GL761" s="5">
        <v>-1</v>
      </c>
      <c r="GM761" s="5">
        <v>-1</v>
      </c>
      <c r="GN761" s="5">
        <v>-1</v>
      </c>
      <c r="GO761" s="5">
        <v>-1</v>
      </c>
      <c r="GP761" s="5">
        <v>-1</v>
      </c>
      <c r="GQ761" s="5">
        <v>-1</v>
      </c>
      <c r="GR761" s="5">
        <v>-1</v>
      </c>
      <c r="GS761" s="5">
        <v>-1</v>
      </c>
      <c r="GT761" s="5">
        <f>IF(ISNUMBER(EmisData!L762),EmisData!L762/86400/365*0.12,-1)</f>
        <v>9.5909436834094364E-7</v>
      </c>
      <c r="GU761" s="5">
        <v>-1</v>
      </c>
      <c r="GV761" s="5">
        <v>-1</v>
      </c>
      <c r="GW761" s="5">
        <v>-1</v>
      </c>
      <c r="GX761" s="5">
        <v>-1</v>
      </c>
      <c r="GY761" s="5">
        <f>IF(ISNUMBER(EmisData!O763),EmisData!O763/86400/365*0.12,-1)</f>
        <v>-1</v>
      </c>
      <c r="GZ761" s="5">
        <v>-1</v>
      </c>
      <c r="HA761" s="5">
        <v>-1</v>
      </c>
      <c r="HB761" s="5">
        <v>-1</v>
      </c>
      <c r="HC761" s="5">
        <v>-1</v>
      </c>
      <c r="HD761" s="5">
        <v>-1</v>
      </c>
      <c r="HE761" s="5">
        <v>-1</v>
      </c>
      <c r="HF761" s="5">
        <v>-1</v>
      </c>
      <c r="HG761" s="5">
        <v>-1</v>
      </c>
      <c r="HH761" s="5">
        <v>-1</v>
      </c>
      <c r="HI761" s="5">
        <f>IF(ISNUMBER(EmisData!M762),EmisData!M762/86400/365*0.12,-1)</f>
        <v>3.8415083222860503E-8</v>
      </c>
      <c r="HJ761" s="5">
        <v>-1</v>
      </c>
      <c r="HK761" s="5">
        <v>-1</v>
      </c>
      <c r="HL761" s="5">
        <v>-1</v>
      </c>
      <c r="HM761" s="5">
        <v>-1</v>
      </c>
      <c r="HN761" s="5">
        <v>-1</v>
      </c>
      <c r="HO761" s="5">
        <v>-1</v>
      </c>
      <c r="HP761" s="5">
        <v>-1</v>
      </c>
      <c r="HQ761" s="5" t="s">
        <v>720</v>
      </c>
      <c r="HR761" s="5" t="str">
        <f>EmisData!Z762</f>
        <v>yes</v>
      </c>
    </row>
    <row r="762" spans="1:226" hidden="1" x14ac:dyDescent="0.25">
      <c r="A762" s="35" t="s">
        <v>21020</v>
      </c>
      <c r="B762" s="26">
        <v>5674</v>
      </c>
      <c r="C762" s="36" t="s">
        <v>21019</v>
      </c>
      <c r="D762" s="5">
        <v>2</v>
      </c>
      <c r="E762" s="5">
        <v>0</v>
      </c>
      <c r="F762" s="5">
        <f>VLOOKUP($B762,STPdata!$B:$J,6,FALSE)</f>
        <v>0.87509621470119126</v>
      </c>
      <c r="G762" s="5">
        <f>VLOOKUP($B762,STPdata!$B:$J,7,FALSE)</f>
        <v>4.1490462543285055E-2</v>
      </c>
      <c r="H762" s="5">
        <f>VLOOKUP($B762,STPdata!$B:$J,8,FALSE)</f>
        <v>2.6229518562133153E-2</v>
      </c>
      <c r="I762" s="5">
        <f>VLOOKUP($B762,STPdata!$B:$J,9,FALSE)</f>
        <v>5.718380419339044E-2</v>
      </c>
      <c r="J762" s="5">
        <v>-1</v>
      </c>
      <c r="K762" s="5">
        <v>-1</v>
      </c>
      <c r="L762" s="5">
        <v>-1</v>
      </c>
      <c r="M762" s="5">
        <v>-1</v>
      </c>
      <c r="N762" s="5">
        <v>-1</v>
      </c>
      <c r="O762" s="5">
        <v>-1</v>
      </c>
      <c r="P762" s="5">
        <v>-1</v>
      </c>
      <c r="Q762" s="5">
        <v>-1</v>
      </c>
      <c r="R762" s="5">
        <v>-1</v>
      </c>
      <c r="S762" s="5">
        <v>-1</v>
      </c>
      <c r="T762" s="5">
        <v>-1</v>
      </c>
      <c r="U762" s="5">
        <v>-1</v>
      </c>
      <c r="V762" s="5">
        <f>IF(ISNUMBER(EmisData!N764),EmisData!N764/86400/365*0.12,-1)</f>
        <v>-1</v>
      </c>
      <c r="W762" s="5">
        <v>-1</v>
      </c>
      <c r="X762" s="5">
        <v>-1</v>
      </c>
      <c r="Y762" s="5">
        <v>-1</v>
      </c>
      <c r="Z762" s="5">
        <v>-1</v>
      </c>
      <c r="AA762" s="5">
        <v>-1</v>
      </c>
      <c r="AB762" s="5">
        <v>-1</v>
      </c>
      <c r="AC762" s="5">
        <v>-1</v>
      </c>
      <c r="AD762" s="5">
        <v>-1</v>
      </c>
      <c r="AE762" s="5">
        <v>-1</v>
      </c>
      <c r="AF762" s="5">
        <v>-1</v>
      </c>
      <c r="AG762" s="5">
        <v>-1</v>
      </c>
      <c r="AH762" s="5">
        <v>-1</v>
      </c>
      <c r="AI762" s="5">
        <v>-1</v>
      </c>
      <c r="AJ762" s="5">
        <v>-1</v>
      </c>
      <c r="AK762" s="5">
        <v>-1</v>
      </c>
      <c r="AL762" s="5">
        <v>-1</v>
      </c>
      <c r="AM762" s="5">
        <v>-1</v>
      </c>
      <c r="AN762" s="5">
        <v>-1</v>
      </c>
      <c r="AO762" s="5">
        <v>-1</v>
      </c>
      <c r="AP762" s="5">
        <v>-1</v>
      </c>
      <c r="AQ762" s="5">
        <v>-1</v>
      </c>
      <c r="AR762" s="5">
        <v>-1</v>
      </c>
      <c r="AS762" s="5">
        <v>-1</v>
      </c>
      <c r="AT762" s="5">
        <v>-1</v>
      </c>
      <c r="AU762" s="5">
        <v>-1</v>
      </c>
      <c r="AV762" s="5">
        <v>-1</v>
      </c>
      <c r="AW762" s="5">
        <v>-1</v>
      </c>
      <c r="AX762" s="5">
        <v>-1</v>
      </c>
      <c r="AY762" s="5">
        <v>-1</v>
      </c>
      <c r="AZ762" s="5">
        <v>-1</v>
      </c>
      <c r="BA762" s="5">
        <v>-1</v>
      </c>
      <c r="BB762" s="5">
        <v>-1</v>
      </c>
      <c r="BC762" s="5">
        <v>-1</v>
      </c>
      <c r="BD762" s="5">
        <v>-1</v>
      </c>
      <c r="BE762" s="5">
        <v>-1</v>
      </c>
      <c r="BF762" s="5">
        <v>-1</v>
      </c>
      <c r="BG762" s="5">
        <v>-1</v>
      </c>
      <c r="BH762" s="5">
        <v>-1</v>
      </c>
      <c r="BI762" s="5">
        <v>-1</v>
      </c>
      <c r="BJ762" s="5">
        <v>-1</v>
      </c>
      <c r="BK762" s="5">
        <v>-1</v>
      </c>
      <c r="BL762" s="5">
        <v>-1</v>
      </c>
      <c r="BM762" s="5">
        <v>-1</v>
      </c>
      <c r="BN762" s="5">
        <v>-1</v>
      </c>
      <c r="BO762" s="5">
        <v>-1</v>
      </c>
      <c r="BP762" s="5">
        <v>-1</v>
      </c>
      <c r="BQ762" s="5">
        <v>-1</v>
      </c>
      <c r="BR762" s="5">
        <v>-1</v>
      </c>
      <c r="BS762" s="5">
        <v>-1</v>
      </c>
      <c r="BT762" s="5">
        <v>-1</v>
      </c>
      <c r="BU762" s="5">
        <v>-1</v>
      </c>
      <c r="BV762" s="5">
        <v>-1</v>
      </c>
      <c r="BW762" s="5">
        <v>-1</v>
      </c>
      <c r="BX762" s="5">
        <v>-1</v>
      </c>
      <c r="BY762" s="5">
        <f>IF(ISNUMBER(EmisData!Q764),EmisData!Q764/86400/365*0.12,-1)</f>
        <v>-1</v>
      </c>
      <c r="BZ762" s="5">
        <v>-1</v>
      </c>
      <c r="CA762" s="5">
        <v>-1</v>
      </c>
      <c r="CB762" s="5">
        <v>-1</v>
      </c>
      <c r="CC762" s="5">
        <v>-1</v>
      </c>
      <c r="CD762" s="5">
        <f>IF(ISNUMBER(EmisData!P764),EmisData!P764/86400/365*0.12,-1)</f>
        <v>-1</v>
      </c>
      <c r="CE762" s="5">
        <v>-1</v>
      </c>
      <c r="CF762" s="5">
        <v>-1</v>
      </c>
      <c r="CG762" s="5">
        <v>-1</v>
      </c>
      <c r="CH762" s="5">
        <v>-1</v>
      </c>
      <c r="CI762" s="5">
        <v>-1</v>
      </c>
      <c r="CJ762" s="5">
        <v>-1</v>
      </c>
      <c r="CK762" s="5">
        <v>-1</v>
      </c>
      <c r="CL762" s="5">
        <v>-1</v>
      </c>
      <c r="CM762" s="5">
        <v>-1</v>
      </c>
      <c r="CN762" s="5">
        <v>-1</v>
      </c>
      <c r="CO762" s="5">
        <v>-1</v>
      </c>
      <c r="CP762" s="5">
        <v>-1</v>
      </c>
      <c r="CQ762" s="5">
        <v>-1</v>
      </c>
      <c r="CR762" s="5">
        <v>-1</v>
      </c>
      <c r="CS762" s="5">
        <v>-1</v>
      </c>
      <c r="CT762" s="5">
        <v>-1</v>
      </c>
      <c r="CU762" s="5">
        <v>-1</v>
      </c>
      <c r="CV762" s="5">
        <v>-1</v>
      </c>
      <c r="CW762" s="5">
        <v>-1</v>
      </c>
      <c r="CX762" s="5">
        <v>-1</v>
      </c>
      <c r="CY762" s="5">
        <v>-1</v>
      </c>
      <c r="CZ762" s="5">
        <v>-1</v>
      </c>
      <c r="DA762" s="5">
        <v>-1</v>
      </c>
      <c r="DB762" s="5">
        <v>-1</v>
      </c>
      <c r="DC762" s="5">
        <v>-1</v>
      </c>
      <c r="DD762" s="5">
        <v>-1</v>
      </c>
      <c r="DE762" s="5">
        <v>-1</v>
      </c>
      <c r="DF762" s="5">
        <v>-1</v>
      </c>
      <c r="DG762" s="5">
        <v>-1</v>
      </c>
      <c r="DH762" s="5">
        <v>-1</v>
      </c>
      <c r="DI762" s="5">
        <v>-1</v>
      </c>
      <c r="DJ762" s="5">
        <v>-1</v>
      </c>
      <c r="DK762" s="5">
        <v>-1</v>
      </c>
      <c r="DL762" s="5">
        <v>-1</v>
      </c>
      <c r="DM762" s="5">
        <v>-1</v>
      </c>
      <c r="DN762" s="5">
        <v>-1</v>
      </c>
      <c r="DO762" s="5">
        <v>-1</v>
      </c>
      <c r="DP762" s="5">
        <v>-1</v>
      </c>
      <c r="DQ762" s="5">
        <v>-1</v>
      </c>
      <c r="DR762" s="5">
        <v>-1</v>
      </c>
      <c r="DS762" s="5">
        <v>-1</v>
      </c>
      <c r="DT762" s="5">
        <v>-1</v>
      </c>
      <c r="DU762" s="5">
        <v>-1</v>
      </c>
      <c r="DV762" s="5">
        <v>-1</v>
      </c>
      <c r="DW762" s="5">
        <v>-1</v>
      </c>
      <c r="DX762" s="5">
        <v>-1</v>
      </c>
      <c r="DY762" s="5">
        <v>-1</v>
      </c>
      <c r="DZ762" s="5">
        <v>-1</v>
      </c>
      <c r="EA762" s="5">
        <v>-1</v>
      </c>
      <c r="EB762" s="5">
        <v>-1</v>
      </c>
      <c r="EC762" s="5">
        <v>-1</v>
      </c>
      <c r="ED762" s="5">
        <v>-1</v>
      </c>
      <c r="EE762" s="5">
        <v>-1</v>
      </c>
      <c r="EF762" s="5">
        <v>-1</v>
      </c>
      <c r="EG762" s="5">
        <v>-1</v>
      </c>
      <c r="EH762" s="5">
        <v>-1</v>
      </c>
      <c r="EI762" s="5">
        <v>-1</v>
      </c>
      <c r="EJ762" s="5">
        <v>-1</v>
      </c>
      <c r="EK762" s="5">
        <v>-1</v>
      </c>
      <c r="EL762" s="5">
        <v>-1</v>
      </c>
      <c r="EM762" s="5">
        <v>-1</v>
      </c>
      <c r="EN762" s="5">
        <v>-1</v>
      </c>
      <c r="EO762" s="5">
        <v>-1</v>
      </c>
      <c r="EP762" s="5">
        <v>-1</v>
      </c>
      <c r="EQ762" s="5">
        <v>-1</v>
      </c>
      <c r="ER762" s="5">
        <v>-1</v>
      </c>
      <c r="ES762" s="5">
        <v>-1</v>
      </c>
      <c r="ET762" s="5">
        <v>-1</v>
      </c>
      <c r="EU762" s="5">
        <v>-1</v>
      </c>
      <c r="EV762" s="5">
        <f>IF(ISNUMBER(EmisData!R764),EmisData!R764/86400/365*0.12,-1)</f>
        <v>-1</v>
      </c>
      <c r="EW762" s="5">
        <v>-1</v>
      </c>
      <c r="EX762" s="5">
        <v>-1</v>
      </c>
      <c r="EY762" s="5">
        <v>-1</v>
      </c>
      <c r="EZ762" s="5">
        <v>-1</v>
      </c>
      <c r="FA762" s="5">
        <v>-1</v>
      </c>
      <c r="FB762" s="5">
        <v>-1</v>
      </c>
      <c r="FC762" s="5">
        <v>-1</v>
      </c>
      <c r="FD762" s="5">
        <v>-1</v>
      </c>
      <c r="FE762" s="5">
        <v>-1</v>
      </c>
      <c r="FF762" s="5">
        <v>-1</v>
      </c>
      <c r="FG762" s="5">
        <v>-1</v>
      </c>
      <c r="FH762" s="5">
        <v>-1</v>
      </c>
      <c r="FI762" s="5">
        <v>-1</v>
      </c>
      <c r="FJ762" s="5">
        <v>-1</v>
      </c>
      <c r="FK762" s="5">
        <v>-1</v>
      </c>
      <c r="FL762" s="5">
        <v>-1</v>
      </c>
      <c r="FM762" s="5">
        <v>-1</v>
      </c>
      <c r="FN762" s="5">
        <v>-1</v>
      </c>
      <c r="FO762" s="5">
        <v>-1</v>
      </c>
      <c r="FP762" s="5">
        <v>-1</v>
      </c>
      <c r="FQ762" s="5">
        <v>-1</v>
      </c>
      <c r="FR762" s="5">
        <v>-1</v>
      </c>
      <c r="FS762" s="5">
        <v>-1</v>
      </c>
      <c r="FT762" s="5">
        <v>-1</v>
      </c>
      <c r="FU762" s="5">
        <v>-1</v>
      </c>
      <c r="FV762" s="5">
        <v>-1</v>
      </c>
      <c r="FW762" s="5">
        <v>-1</v>
      </c>
      <c r="FX762" s="5">
        <v>-1</v>
      </c>
      <c r="FY762" s="5">
        <v>-1</v>
      </c>
      <c r="FZ762" s="5">
        <v>-1</v>
      </c>
      <c r="GA762" s="5">
        <v>-1</v>
      </c>
      <c r="GB762" s="5">
        <v>-1</v>
      </c>
      <c r="GC762" s="5">
        <v>-1</v>
      </c>
      <c r="GD762" s="5">
        <v>-1</v>
      </c>
      <c r="GE762" s="5">
        <v>-1</v>
      </c>
      <c r="GF762" s="5">
        <v>-1</v>
      </c>
      <c r="GG762" s="5">
        <v>-1</v>
      </c>
      <c r="GH762" s="5">
        <v>-1</v>
      </c>
      <c r="GI762" s="5">
        <v>-1</v>
      </c>
      <c r="GJ762" s="5">
        <v>-1</v>
      </c>
      <c r="GK762" s="5">
        <v>-1</v>
      </c>
      <c r="GL762" s="5">
        <v>-1</v>
      </c>
      <c r="GM762" s="5">
        <v>-1</v>
      </c>
      <c r="GN762" s="5">
        <v>-1</v>
      </c>
      <c r="GO762" s="5">
        <v>-1</v>
      </c>
      <c r="GP762" s="5">
        <v>-1</v>
      </c>
      <c r="GQ762" s="5">
        <v>-1</v>
      </c>
      <c r="GR762" s="5">
        <v>-1</v>
      </c>
      <c r="GS762" s="5">
        <v>-1</v>
      </c>
      <c r="GT762" s="5">
        <f>IF(ISNUMBER(EmisData!L763),EmisData!L763/86400/365*0.12,-1)</f>
        <v>-1</v>
      </c>
      <c r="GU762" s="5">
        <v>-1</v>
      </c>
      <c r="GV762" s="5">
        <v>-1</v>
      </c>
      <c r="GW762" s="5">
        <v>-1</v>
      </c>
      <c r="GX762" s="5">
        <v>-1</v>
      </c>
      <c r="GY762" s="5">
        <f>IF(ISNUMBER(EmisData!O764),EmisData!O764/86400/365*0.12,-1)</f>
        <v>-1</v>
      </c>
      <c r="GZ762" s="5">
        <v>-1</v>
      </c>
      <c r="HA762" s="5">
        <v>-1</v>
      </c>
      <c r="HB762" s="5">
        <v>-1</v>
      </c>
      <c r="HC762" s="5">
        <v>-1</v>
      </c>
      <c r="HD762" s="5">
        <v>-1</v>
      </c>
      <c r="HE762" s="5">
        <v>-1</v>
      </c>
      <c r="HF762" s="5">
        <v>-1</v>
      </c>
      <c r="HG762" s="5">
        <v>-1</v>
      </c>
      <c r="HH762" s="5">
        <v>-1</v>
      </c>
      <c r="HI762" s="5">
        <f>IF(ISNUMBER(EmisData!M763),EmisData!M763/86400/365*0.12,-1)</f>
        <v>-1</v>
      </c>
      <c r="HJ762" s="5">
        <v>-1</v>
      </c>
      <c r="HK762" s="5">
        <v>-1</v>
      </c>
      <c r="HL762" s="5">
        <v>-1</v>
      </c>
      <c r="HM762" s="5">
        <v>-1</v>
      </c>
      <c r="HN762" s="5">
        <v>-1</v>
      </c>
      <c r="HO762" s="5">
        <v>-1</v>
      </c>
      <c r="HP762" s="5">
        <v>-1</v>
      </c>
      <c r="HQ762" s="5" t="s">
        <v>720</v>
      </c>
      <c r="HR762" s="5" t="str">
        <f>EmisData!Z763</f>
        <v/>
      </c>
    </row>
    <row r="763" spans="1:226" x14ac:dyDescent="0.25">
      <c r="A763" s="35" t="s">
        <v>21034</v>
      </c>
      <c r="B763" s="26">
        <v>5677</v>
      </c>
      <c r="C763" s="36" t="s">
        <v>21033</v>
      </c>
      <c r="D763" s="5">
        <v>2</v>
      </c>
      <c r="E763" s="5">
        <v>0</v>
      </c>
      <c r="F763" s="5">
        <f>VLOOKUP($B763,STPdata!$B:$J,6,FALSE)</f>
        <v>0.18536671218873368</v>
      </c>
      <c r="G763" s="5">
        <f>VLOOKUP($B763,STPdata!$B:$J,7,FALSE)</f>
        <v>0.34627505155934135</v>
      </c>
      <c r="H763" s="5">
        <f>VLOOKUP($B763,STPdata!$B:$J,8,FALSE)</f>
        <v>3.1123621131856741E-2</v>
      </c>
      <c r="I763" s="5">
        <f>VLOOKUP($B763,STPdata!$B:$J,9,FALSE)</f>
        <v>0.43723461512006745</v>
      </c>
      <c r="J763" s="5">
        <v>-1</v>
      </c>
      <c r="K763" s="5">
        <v>-1</v>
      </c>
      <c r="L763" s="5">
        <v>-1</v>
      </c>
      <c r="M763" s="5">
        <v>-1</v>
      </c>
      <c r="N763" s="5">
        <v>-1</v>
      </c>
      <c r="O763" s="5">
        <v>-1</v>
      </c>
      <c r="P763" s="5">
        <v>-1</v>
      </c>
      <c r="Q763" s="5">
        <v>-1</v>
      </c>
      <c r="R763" s="5">
        <v>-1</v>
      </c>
      <c r="S763" s="5">
        <v>-1</v>
      </c>
      <c r="T763" s="5">
        <v>-1</v>
      </c>
      <c r="U763" s="5">
        <v>-1</v>
      </c>
      <c r="V763" s="5">
        <f>IF(ISNUMBER(EmisData!N765),EmisData!N765/86400/365*0.12,-1)</f>
        <v>-1</v>
      </c>
      <c r="W763" s="5">
        <v>-1</v>
      </c>
      <c r="X763" s="5">
        <v>-1</v>
      </c>
      <c r="Y763" s="5">
        <v>-1</v>
      </c>
      <c r="Z763" s="5">
        <v>-1</v>
      </c>
      <c r="AA763" s="5">
        <v>-1</v>
      </c>
      <c r="AB763" s="5">
        <v>-1</v>
      </c>
      <c r="AC763" s="5">
        <v>-1</v>
      </c>
      <c r="AD763" s="5">
        <v>-1</v>
      </c>
      <c r="AE763" s="5">
        <v>-1</v>
      </c>
      <c r="AF763" s="5">
        <v>-1</v>
      </c>
      <c r="AG763" s="5">
        <v>-1</v>
      </c>
      <c r="AH763" s="5">
        <v>-1</v>
      </c>
      <c r="AI763" s="5">
        <v>-1</v>
      </c>
      <c r="AJ763" s="5">
        <v>-1</v>
      </c>
      <c r="AK763" s="5">
        <v>-1</v>
      </c>
      <c r="AL763" s="5">
        <v>-1</v>
      </c>
      <c r="AM763" s="5">
        <v>-1</v>
      </c>
      <c r="AN763" s="5">
        <v>-1</v>
      </c>
      <c r="AO763" s="5">
        <v>-1</v>
      </c>
      <c r="AP763" s="5">
        <v>-1</v>
      </c>
      <c r="AQ763" s="5">
        <v>-1</v>
      </c>
      <c r="AR763" s="5">
        <v>-1</v>
      </c>
      <c r="AS763" s="5">
        <v>-1</v>
      </c>
      <c r="AT763" s="5">
        <v>-1</v>
      </c>
      <c r="AU763" s="5">
        <v>-1</v>
      </c>
      <c r="AV763" s="5">
        <v>-1</v>
      </c>
      <c r="AW763" s="5">
        <v>-1</v>
      </c>
      <c r="AX763" s="5">
        <v>-1</v>
      </c>
      <c r="AY763" s="5">
        <v>-1</v>
      </c>
      <c r="AZ763" s="5">
        <v>-1</v>
      </c>
      <c r="BA763" s="5">
        <v>-1</v>
      </c>
      <c r="BB763" s="5">
        <v>-1</v>
      </c>
      <c r="BC763" s="5">
        <v>-1</v>
      </c>
      <c r="BD763" s="5">
        <v>-1</v>
      </c>
      <c r="BE763" s="5">
        <v>-1</v>
      </c>
      <c r="BF763" s="5">
        <v>-1</v>
      </c>
      <c r="BG763" s="5">
        <v>-1</v>
      </c>
      <c r="BH763" s="5">
        <v>-1</v>
      </c>
      <c r="BI763" s="5">
        <v>-1</v>
      </c>
      <c r="BJ763" s="5">
        <v>-1</v>
      </c>
      <c r="BK763" s="5">
        <v>-1</v>
      </c>
      <c r="BL763" s="5">
        <v>-1</v>
      </c>
      <c r="BM763" s="5">
        <v>-1</v>
      </c>
      <c r="BN763" s="5">
        <v>-1</v>
      </c>
      <c r="BO763" s="5">
        <v>-1</v>
      </c>
      <c r="BP763" s="5">
        <v>-1</v>
      </c>
      <c r="BQ763" s="5">
        <v>-1</v>
      </c>
      <c r="BR763" s="5">
        <v>-1</v>
      </c>
      <c r="BS763" s="5">
        <v>-1</v>
      </c>
      <c r="BT763" s="5">
        <v>-1</v>
      </c>
      <c r="BU763" s="5">
        <v>-1</v>
      </c>
      <c r="BV763" s="5">
        <v>-1</v>
      </c>
      <c r="BW763" s="5">
        <v>-1</v>
      </c>
      <c r="BX763" s="5">
        <v>-1</v>
      </c>
      <c r="BY763" s="5">
        <f>IF(ISNUMBER(EmisData!Q765),EmisData!Q765/86400/365*0.12,-1)</f>
        <v>-1</v>
      </c>
      <c r="BZ763" s="5">
        <v>-1</v>
      </c>
      <c r="CA763" s="5">
        <v>-1</v>
      </c>
      <c r="CB763" s="5">
        <v>-1</v>
      </c>
      <c r="CC763" s="5">
        <v>-1</v>
      </c>
      <c r="CD763" s="5">
        <f>IF(ISNUMBER(EmisData!P765),EmisData!P765/86400/365*0.12,-1)</f>
        <v>-1</v>
      </c>
      <c r="CE763" s="5">
        <v>-1</v>
      </c>
      <c r="CF763" s="5">
        <v>-1</v>
      </c>
      <c r="CG763" s="5">
        <v>-1</v>
      </c>
      <c r="CH763" s="5">
        <v>-1</v>
      </c>
      <c r="CI763" s="5">
        <v>-1</v>
      </c>
      <c r="CJ763" s="5">
        <v>-1</v>
      </c>
      <c r="CK763" s="5">
        <v>-1</v>
      </c>
      <c r="CL763" s="5">
        <v>-1</v>
      </c>
      <c r="CM763" s="5">
        <v>-1</v>
      </c>
      <c r="CN763" s="5">
        <v>-1</v>
      </c>
      <c r="CO763" s="5">
        <v>-1</v>
      </c>
      <c r="CP763" s="5">
        <v>-1</v>
      </c>
      <c r="CQ763" s="5">
        <v>-1</v>
      </c>
      <c r="CR763" s="5">
        <v>-1</v>
      </c>
      <c r="CS763" s="5">
        <v>-1</v>
      </c>
      <c r="CT763" s="5">
        <v>-1</v>
      </c>
      <c r="CU763" s="5">
        <v>-1</v>
      </c>
      <c r="CV763" s="5">
        <v>-1</v>
      </c>
      <c r="CW763" s="5">
        <v>-1</v>
      </c>
      <c r="CX763" s="5">
        <v>-1</v>
      </c>
      <c r="CY763" s="5">
        <v>-1</v>
      </c>
      <c r="CZ763" s="5">
        <v>-1</v>
      </c>
      <c r="DA763" s="5">
        <v>-1</v>
      </c>
      <c r="DB763" s="5">
        <v>-1</v>
      </c>
      <c r="DC763" s="5">
        <v>-1</v>
      </c>
      <c r="DD763" s="5">
        <v>-1</v>
      </c>
      <c r="DE763" s="5">
        <v>-1</v>
      </c>
      <c r="DF763" s="5">
        <v>-1</v>
      </c>
      <c r="DG763" s="5">
        <v>-1</v>
      </c>
      <c r="DH763" s="5">
        <v>-1</v>
      </c>
      <c r="DI763" s="5">
        <v>-1</v>
      </c>
      <c r="DJ763" s="5">
        <v>-1</v>
      </c>
      <c r="DK763" s="5">
        <v>-1</v>
      </c>
      <c r="DL763" s="5">
        <v>-1</v>
      </c>
      <c r="DM763" s="5">
        <v>-1</v>
      </c>
      <c r="DN763" s="5">
        <v>-1</v>
      </c>
      <c r="DO763" s="5">
        <v>-1</v>
      </c>
      <c r="DP763" s="5">
        <v>-1</v>
      </c>
      <c r="DQ763" s="5">
        <v>-1</v>
      </c>
      <c r="DR763" s="5">
        <v>-1</v>
      </c>
      <c r="DS763" s="5">
        <v>-1</v>
      </c>
      <c r="DT763" s="5">
        <v>-1</v>
      </c>
      <c r="DU763" s="5">
        <v>-1</v>
      </c>
      <c r="DV763" s="5">
        <v>-1</v>
      </c>
      <c r="DW763" s="5">
        <v>-1</v>
      </c>
      <c r="DX763" s="5">
        <v>-1</v>
      </c>
      <c r="DY763" s="5">
        <v>-1</v>
      </c>
      <c r="DZ763" s="5">
        <v>-1</v>
      </c>
      <c r="EA763" s="5">
        <v>-1</v>
      </c>
      <c r="EB763" s="5">
        <v>-1</v>
      </c>
      <c r="EC763" s="5">
        <v>-1</v>
      </c>
      <c r="ED763" s="5">
        <v>-1</v>
      </c>
      <c r="EE763" s="5">
        <v>-1</v>
      </c>
      <c r="EF763" s="5">
        <v>-1</v>
      </c>
      <c r="EG763" s="5">
        <v>-1</v>
      </c>
      <c r="EH763" s="5">
        <v>-1</v>
      </c>
      <c r="EI763" s="5">
        <v>-1</v>
      </c>
      <c r="EJ763" s="5">
        <v>-1</v>
      </c>
      <c r="EK763" s="5">
        <v>-1</v>
      </c>
      <c r="EL763" s="5">
        <v>-1</v>
      </c>
      <c r="EM763" s="5">
        <v>-1</v>
      </c>
      <c r="EN763" s="5">
        <v>-1</v>
      </c>
      <c r="EO763" s="5">
        <v>-1</v>
      </c>
      <c r="EP763" s="5">
        <v>-1</v>
      </c>
      <c r="EQ763" s="5">
        <v>-1</v>
      </c>
      <c r="ER763" s="5">
        <v>-1</v>
      </c>
      <c r="ES763" s="5">
        <v>-1</v>
      </c>
      <c r="ET763" s="5">
        <v>-1</v>
      </c>
      <c r="EU763" s="5">
        <v>-1</v>
      </c>
      <c r="EV763" s="5">
        <f>IF(ISNUMBER(EmisData!R765),EmisData!R765/86400/365*0.12,-1)</f>
        <v>-1</v>
      </c>
      <c r="EW763" s="5">
        <v>-1</v>
      </c>
      <c r="EX763" s="5">
        <v>-1</v>
      </c>
      <c r="EY763" s="5">
        <v>-1</v>
      </c>
      <c r="EZ763" s="5">
        <v>-1</v>
      </c>
      <c r="FA763" s="5">
        <v>-1</v>
      </c>
      <c r="FB763" s="5">
        <v>-1</v>
      </c>
      <c r="FC763" s="5">
        <v>-1</v>
      </c>
      <c r="FD763" s="5">
        <v>-1</v>
      </c>
      <c r="FE763" s="5">
        <v>-1</v>
      </c>
      <c r="FF763" s="5">
        <v>-1</v>
      </c>
      <c r="FG763" s="5">
        <v>-1</v>
      </c>
      <c r="FH763" s="5">
        <v>-1</v>
      </c>
      <c r="FI763" s="5">
        <v>-1</v>
      </c>
      <c r="FJ763" s="5">
        <v>-1</v>
      </c>
      <c r="FK763" s="5">
        <v>-1</v>
      </c>
      <c r="FL763" s="5">
        <v>-1</v>
      </c>
      <c r="FM763" s="5">
        <v>-1</v>
      </c>
      <c r="FN763" s="5">
        <v>-1</v>
      </c>
      <c r="FO763" s="5">
        <v>-1</v>
      </c>
      <c r="FP763" s="5">
        <v>-1</v>
      </c>
      <c r="FQ763" s="5">
        <v>-1</v>
      </c>
      <c r="FR763" s="5">
        <v>-1</v>
      </c>
      <c r="FS763" s="5">
        <v>-1</v>
      </c>
      <c r="FT763" s="5">
        <v>-1</v>
      </c>
      <c r="FU763" s="5">
        <v>-1</v>
      </c>
      <c r="FV763" s="5">
        <v>-1</v>
      </c>
      <c r="FW763" s="5">
        <v>-1</v>
      </c>
      <c r="FX763" s="5">
        <v>-1</v>
      </c>
      <c r="FY763" s="5">
        <v>-1</v>
      </c>
      <c r="FZ763" s="5">
        <v>-1</v>
      </c>
      <c r="GA763" s="5">
        <v>-1</v>
      </c>
      <c r="GB763" s="5">
        <v>-1</v>
      </c>
      <c r="GC763" s="5">
        <v>-1</v>
      </c>
      <c r="GD763" s="5">
        <v>-1</v>
      </c>
      <c r="GE763" s="5">
        <v>-1</v>
      </c>
      <c r="GF763" s="5">
        <v>-1</v>
      </c>
      <c r="GG763" s="5">
        <v>-1</v>
      </c>
      <c r="GH763" s="5">
        <v>-1</v>
      </c>
      <c r="GI763" s="5">
        <v>-1</v>
      </c>
      <c r="GJ763" s="5">
        <v>-1</v>
      </c>
      <c r="GK763" s="5">
        <v>-1</v>
      </c>
      <c r="GL763" s="5">
        <v>-1</v>
      </c>
      <c r="GM763" s="5">
        <v>-1</v>
      </c>
      <c r="GN763" s="5">
        <v>-1</v>
      </c>
      <c r="GO763" s="5">
        <v>-1</v>
      </c>
      <c r="GP763" s="5">
        <v>-1</v>
      </c>
      <c r="GQ763" s="5">
        <v>-1</v>
      </c>
      <c r="GR763" s="5">
        <v>-1</v>
      </c>
      <c r="GS763" s="5">
        <v>-1</v>
      </c>
      <c r="GT763" s="5">
        <f>IF(ISNUMBER(EmisData!L764),EmisData!L764/86400/365*0.12,-1)</f>
        <v>1.288546423135464E-6</v>
      </c>
      <c r="GU763" s="5">
        <v>-1</v>
      </c>
      <c r="GV763" s="5">
        <v>-1</v>
      </c>
      <c r="GW763" s="5">
        <v>-1</v>
      </c>
      <c r="GX763" s="5">
        <v>-1</v>
      </c>
      <c r="GY763" s="5">
        <f>IF(ISNUMBER(EmisData!O765),EmisData!O765/86400/365*0.12,-1)</f>
        <v>-1</v>
      </c>
      <c r="GZ763" s="5">
        <v>-1</v>
      </c>
      <c r="HA763" s="5">
        <v>-1</v>
      </c>
      <c r="HB763" s="5">
        <v>-1</v>
      </c>
      <c r="HC763" s="5">
        <v>-1</v>
      </c>
      <c r="HD763" s="5">
        <v>-1</v>
      </c>
      <c r="HE763" s="5">
        <v>-1</v>
      </c>
      <c r="HF763" s="5">
        <v>-1</v>
      </c>
      <c r="HG763" s="5">
        <v>-1</v>
      </c>
      <c r="HH763" s="5">
        <v>-1</v>
      </c>
      <c r="HI763" s="5">
        <f>IF(ISNUMBER(EmisData!M764),EmisData!M764/86400/365*0.12,-1)</f>
        <v>-1</v>
      </c>
      <c r="HJ763" s="5">
        <v>-1</v>
      </c>
      <c r="HK763" s="5">
        <v>-1</v>
      </c>
      <c r="HL763" s="5">
        <v>-1</v>
      </c>
      <c r="HM763" s="5">
        <v>-1</v>
      </c>
      <c r="HN763" s="5">
        <v>-1</v>
      </c>
      <c r="HO763" s="5">
        <v>-1</v>
      </c>
      <c r="HP763" s="5">
        <v>-1</v>
      </c>
      <c r="HQ763" s="5" t="s">
        <v>720</v>
      </c>
      <c r="HR763" s="5" t="str">
        <f>EmisData!Z764</f>
        <v>yes</v>
      </c>
    </row>
    <row r="764" spans="1:226" hidden="1" x14ac:dyDescent="0.25">
      <c r="A764" s="35" t="s">
        <v>21186</v>
      </c>
      <c r="B764" s="26">
        <v>5715</v>
      </c>
      <c r="C764" s="36" t="s">
        <v>21185</v>
      </c>
      <c r="D764" s="5">
        <v>2</v>
      </c>
      <c r="E764" s="5">
        <v>0</v>
      </c>
      <c r="F764" s="5">
        <f>VLOOKUP($B764,STPdata!$B:$J,6,FALSE)</f>
        <v>0.86946635460823518</v>
      </c>
      <c r="G764" s="5">
        <f>VLOOKUP($B764,STPdata!$B:$J,7,FALSE)</f>
        <v>4.3849684087364109E-2</v>
      </c>
      <c r="H764" s="5">
        <f>VLOOKUP($B764,STPdata!$B:$J,8,FALSE)</f>
        <v>2.6270232030145942E-2</v>
      </c>
      <c r="I764" s="5">
        <f>VLOOKUP($B764,STPdata!$B:$J,9,FALSE)</f>
        <v>6.0413729274254944E-2</v>
      </c>
      <c r="J764" s="5">
        <v>-1</v>
      </c>
      <c r="K764" s="5">
        <v>-1</v>
      </c>
      <c r="L764" s="5">
        <v>-1</v>
      </c>
      <c r="M764" s="5">
        <v>-1</v>
      </c>
      <c r="N764" s="5">
        <v>-1</v>
      </c>
      <c r="O764" s="5">
        <v>-1</v>
      </c>
      <c r="P764" s="5">
        <v>-1</v>
      </c>
      <c r="Q764" s="5">
        <v>-1</v>
      </c>
      <c r="R764" s="5">
        <v>-1</v>
      </c>
      <c r="S764" s="5">
        <v>-1</v>
      </c>
      <c r="T764" s="5">
        <v>-1</v>
      </c>
      <c r="U764" s="5">
        <v>-1</v>
      </c>
      <c r="V764" s="5">
        <f>IF(ISNUMBER(EmisData!N766),EmisData!N766/86400/365*0.12,-1)</f>
        <v>-1</v>
      </c>
      <c r="W764" s="5">
        <v>-1</v>
      </c>
      <c r="X764" s="5">
        <v>-1</v>
      </c>
      <c r="Y764" s="5">
        <v>-1</v>
      </c>
      <c r="Z764" s="5">
        <v>-1</v>
      </c>
      <c r="AA764" s="5">
        <v>-1</v>
      </c>
      <c r="AB764" s="5">
        <v>-1</v>
      </c>
      <c r="AC764" s="5">
        <v>-1</v>
      </c>
      <c r="AD764" s="5">
        <v>-1</v>
      </c>
      <c r="AE764" s="5">
        <v>-1</v>
      </c>
      <c r="AF764" s="5">
        <v>-1</v>
      </c>
      <c r="AG764" s="5">
        <v>-1</v>
      </c>
      <c r="AH764" s="5">
        <v>-1</v>
      </c>
      <c r="AI764" s="5">
        <v>-1</v>
      </c>
      <c r="AJ764" s="5">
        <v>-1</v>
      </c>
      <c r="AK764" s="5">
        <v>-1</v>
      </c>
      <c r="AL764" s="5">
        <v>-1</v>
      </c>
      <c r="AM764" s="5">
        <v>-1</v>
      </c>
      <c r="AN764" s="5">
        <v>-1</v>
      </c>
      <c r="AO764" s="5">
        <v>-1</v>
      </c>
      <c r="AP764" s="5">
        <v>-1</v>
      </c>
      <c r="AQ764" s="5">
        <v>-1</v>
      </c>
      <c r="AR764" s="5">
        <v>-1</v>
      </c>
      <c r="AS764" s="5">
        <v>-1</v>
      </c>
      <c r="AT764" s="5">
        <v>-1</v>
      </c>
      <c r="AU764" s="5">
        <v>-1</v>
      </c>
      <c r="AV764" s="5">
        <v>-1</v>
      </c>
      <c r="AW764" s="5">
        <v>-1</v>
      </c>
      <c r="AX764" s="5">
        <v>-1</v>
      </c>
      <c r="AY764" s="5">
        <v>-1</v>
      </c>
      <c r="AZ764" s="5">
        <v>-1</v>
      </c>
      <c r="BA764" s="5">
        <v>-1</v>
      </c>
      <c r="BB764" s="5">
        <v>-1</v>
      </c>
      <c r="BC764" s="5">
        <v>-1</v>
      </c>
      <c r="BD764" s="5">
        <v>-1</v>
      </c>
      <c r="BE764" s="5">
        <v>-1</v>
      </c>
      <c r="BF764" s="5">
        <v>-1</v>
      </c>
      <c r="BG764" s="5">
        <v>-1</v>
      </c>
      <c r="BH764" s="5">
        <v>-1</v>
      </c>
      <c r="BI764" s="5">
        <v>-1</v>
      </c>
      <c r="BJ764" s="5">
        <v>-1</v>
      </c>
      <c r="BK764" s="5">
        <v>-1</v>
      </c>
      <c r="BL764" s="5">
        <v>-1</v>
      </c>
      <c r="BM764" s="5">
        <v>-1</v>
      </c>
      <c r="BN764" s="5">
        <v>-1</v>
      </c>
      <c r="BO764" s="5">
        <v>-1</v>
      </c>
      <c r="BP764" s="5">
        <v>-1</v>
      </c>
      <c r="BQ764" s="5">
        <v>-1</v>
      </c>
      <c r="BR764" s="5">
        <v>-1</v>
      </c>
      <c r="BS764" s="5">
        <v>-1</v>
      </c>
      <c r="BT764" s="5">
        <v>-1</v>
      </c>
      <c r="BU764" s="5">
        <v>-1</v>
      </c>
      <c r="BV764" s="5">
        <v>-1</v>
      </c>
      <c r="BW764" s="5">
        <v>-1</v>
      </c>
      <c r="BX764" s="5">
        <v>-1</v>
      </c>
      <c r="BY764" s="5">
        <f>IF(ISNUMBER(EmisData!Q766),EmisData!Q766/86400/365*0.12,-1)</f>
        <v>-1</v>
      </c>
      <c r="BZ764" s="5">
        <v>-1</v>
      </c>
      <c r="CA764" s="5">
        <v>-1</v>
      </c>
      <c r="CB764" s="5">
        <v>-1</v>
      </c>
      <c r="CC764" s="5">
        <v>-1</v>
      </c>
      <c r="CD764" s="5">
        <f>IF(ISNUMBER(EmisData!P766),EmisData!P766/86400/365*0.12,-1)</f>
        <v>-1</v>
      </c>
      <c r="CE764" s="5">
        <v>-1</v>
      </c>
      <c r="CF764" s="5">
        <v>-1</v>
      </c>
      <c r="CG764" s="5">
        <v>-1</v>
      </c>
      <c r="CH764" s="5">
        <v>-1</v>
      </c>
      <c r="CI764" s="5">
        <v>-1</v>
      </c>
      <c r="CJ764" s="5">
        <v>-1</v>
      </c>
      <c r="CK764" s="5">
        <v>-1</v>
      </c>
      <c r="CL764" s="5">
        <v>-1</v>
      </c>
      <c r="CM764" s="5">
        <v>-1</v>
      </c>
      <c r="CN764" s="5">
        <v>-1</v>
      </c>
      <c r="CO764" s="5">
        <v>-1</v>
      </c>
      <c r="CP764" s="5">
        <v>-1</v>
      </c>
      <c r="CQ764" s="5">
        <v>-1</v>
      </c>
      <c r="CR764" s="5">
        <v>-1</v>
      </c>
      <c r="CS764" s="5">
        <v>-1</v>
      </c>
      <c r="CT764" s="5">
        <v>-1</v>
      </c>
      <c r="CU764" s="5">
        <v>-1</v>
      </c>
      <c r="CV764" s="5">
        <v>-1</v>
      </c>
      <c r="CW764" s="5">
        <v>-1</v>
      </c>
      <c r="CX764" s="5">
        <v>-1</v>
      </c>
      <c r="CY764" s="5">
        <v>-1</v>
      </c>
      <c r="CZ764" s="5">
        <v>-1</v>
      </c>
      <c r="DA764" s="5">
        <v>-1</v>
      </c>
      <c r="DB764" s="5">
        <v>-1</v>
      </c>
      <c r="DC764" s="5">
        <v>-1</v>
      </c>
      <c r="DD764" s="5">
        <v>-1</v>
      </c>
      <c r="DE764" s="5">
        <v>-1</v>
      </c>
      <c r="DF764" s="5">
        <v>-1</v>
      </c>
      <c r="DG764" s="5">
        <v>-1</v>
      </c>
      <c r="DH764" s="5">
        <v>-1</v>
      </c>
      <c r="DI764" s="5">
        <v>-1</v>
      </c>
      <c r="DJ764" s="5">
        <v>-1</v>
      </c>
      <c r="DK764" s="5">
        <v>-1</v>
      </c>
      <c r="DL764" s="5">
        <v>-1</v>
      </c>
      <c r="DM764" s="5">
        <v>-1</v>
      </c>
      <c r="DN764" s="5">
        <v>-1</v>
      </c>
      <c r="DO764" s="5">
        <v>-1</v>
      </c>
      <c r="DP764" s="5">
        <v>-1</v>
      </c>
      <c r="DQ764" s="5">
        <v>-1</v>
      </c>
      <c r="DR764" s="5">
        <v>-1</v>
      </c>
      <c r="DS764" s="5">
        <v>-1</v>
      </c>
      <c r="DT764" s="5">
        <v>-1</v>
      </c>
      <c r="DU764" s="5">
        <v>-1</v>
      </c>
      <c r="DV764" s="5">
        <v>-1</v>
      </c>
      <c r="DW764" s="5">
        <v>-1</v>
      </c>
      <c r="DX764" s="5">
        <v>-1</v>
      </c>
      <c r="DY764" s="5">
        <v>-1</v>
      </c>
      <c r="DZ764" s="5">
        <v>-1</v>
      </c>
      <c r="EA764" s="5">
        <v>-1</v>
      </c>
      <c r="EB764" s="5">
        <v>-1</v>
      </c>
      <c r="EC764" s="5">
        <v>-1</v>
      </c>
      <c r="ED764" s="5">
        <v>-1</v>
      </c>
      <c r="EE764" s="5">
        <v>-1</v>
      </c>
      <c r="EF764" s="5">
        <v>-1</v>
      </c>
      <c r="EG764" s="5">
        <v>-1</v>
      </c>
      <c r="EH764" s="5">
        <v>-1</v>
      </c>
      <c r="EI764" s="5">
        <v>-1</v>
      </c>
      <c r="EJ764" s="5">
        <v>-1</v>
      </c>
      <c r="EK764" s="5">
        <v>-1</v>
      </c>
      <c r="EL764" s="5">
        <v>-1</v>
      </c>
      <c r="EM764" s="5">
        <v>-1</v>
      </c>
      <c r="EN764" s="5">
        <v>-1</v>
      </c>
      <c r="EO764" s="5">
        <v>-1</v>
      </c>
      <c r="EP764" s="5">
        <v>-1</v>
      </c>
      <c r="EQ764" s="5">
        <v>-1</v>
      </c>
      <c r="ER764" s="5">
        <v>-1</v>
      </c>
      <c r="ES764" s="5">
        <v>-1</v>
      </c>
      <c r="ET764" s="5">
        <v>-1</v>
      </c>
      <c r="EU764" s="5">
        <v>-1</v>
      </c>
      <c r="EV764" s="5">
        <f>IF(ISNUMBER(EmisData!R766),EmisData!R766/86400/365*0.12,-1)</f>
        <v>-1</v>
      </c>
      <c r="EW764" s="5">
        <v>-1</v>
      </c>
      <c r="EX764" s="5">
        <v>-1</v>
      </c>
      <c r="EY764" s="5">
        <v>-1</v>
      </c>
      <c r="EZ764" s="5">
        <v>-1</v>
      </c>
      <c r="FA764" s="5">
        <v>-1</v>
      </c>
      <c r="FB764" s="5">
        <v>-1</v>
      </c>
      <c r="FC764" s="5">
        <v>-1</v>
      </c>
      <c r="FD764" s="5">
        <v>-1</v>
      </c>
      <c r="FE764" s="5">
        <v>-1</v>
      </c>
      <c r="FF764" s="5">
        <v>-1</v>
      </c>
      <c r="FG764" s="5">
        <v>-1</v>
      </c>
      <c r="FH764" s="5">
        <v>-1</v>
      </c>
      <c r="FI764" s="5">
        <v>-1</v>
      </c>
      <c r="FJ764" s="5">
        <v>-1</v>
      </c>
      <c r="FK764" s="5">
        <v>-1</v>
      </c>
      <c r="FL764" s="5">
        <v>-1</v>
      </c>
      <c r="FM764" s="5">
        <v>-1</v>
      </c>
      <c r="FN764" s="5">
        <v>-1</v>
      </c>
      <c r="FO764" s="5">
        <v>-1</v>
      </c>
      <c r="FP764" s="5">
        <v>-1</v>
      </c>
      <c r="FQ764" s="5">
        <v>-1</v>
      </c>
      <c r="FR764" s="5">
        <v>-1</v>
      </c>
      <c r="FS764" s="5">
        <v>-1</v>
      </c>
      <c r="FT764" s="5">
        <v>-1</v>
      </c>
      <c r="FU764" s="5">
        <v>-1</v>
      </c>
      <c r="FV764" s="5">
        <v>-1</v>
      </c>
      <c r="FW764" s="5">
        <v>-1</v>
      </c>
      <c r="FX764" s="5">
        <v>-1</v>
      </c>
      <c r="FY764" s="5">
        <v>-1</v>
      </c>
      <c r="FZ764" s="5">
        <v>-1</v>
      </c>
      <c r="GA764" s="5">
        <v>-1</v>
      </c>
      <c r="GB764" s="5">
        <v>-1</v>
      </c>
      <c r="GC764" s="5">
        <v>-1</v>
      </c>
      <c r="GD764" s="5">
        <v>-1</v>
      </c>
      <c r="GE764" s="5">
        <v>-1</v>
      </c>
      <c r="GF764" s="5">
        <v>-1</v>
      </c>
      <c r="GG764" s="5">
        <v>-1</v>
      </c>
      <c r="GH764" s="5">
        <v>-1</v>
      </c>
      <c r="GI764" s="5">
        <v>-1</v>
      </c>
      <c r="GJ764" s="5">
        <v>-1</v>
      </c>
      <c r="GK764" s="5">
        <v>-1</v>
      </c>
      <c r="GL764" s="5">
        <v>-1</v>
      </c>
      <c r="GM764" s="5">
        <v>-1</v>
      </c>
      <c r="GN764" s="5">
        <v>-1</v>
      </c>
      <c r="GO764" s="5">
        <v>-1</v>
      </c>
      <c r="GP764" s="5">
        <v>-1</v>
      </c>
      <c r="GQ764" s="5">
        <v>-1</v>
      </c>
      <c r="GR764" s="5">
        <v>-1</v>
      </c>
      <c r="GS764" s="5">
        <v>-1</v>
      </c>
      <c r="GT764" s="5">
        <f>IF(ISNUMBER(EmisData!L765),EmisData!L765/86400/365*0.12,-1)</f>
        <v>-1</v>
      </c>
      <c r="GU764" s="5">
        <v>-1</v>
      </c>
      <c r="GV764" s="5">
        <v>-1</v>
      </c>
      <c r="GW764" s="5">
        <v>-1</v>
      </c>
      <c r="GX764" s="5">
        <v>-1</v>
      </c>
      <c r="GY764" s="5">
        <f>IF(ISNUMBER(EmisData!O766),EmisData!O766/86400/365*0.12,-1)</f>
        <v>-1</v>
      </c>
      <c r="GZ764" s="5">
        <v>-1</v>
      </c>
      <c r="HA764" s="5">
        <v>-1</v>
      </c>
      <c r="HB764" s="5">
        <v>-1</v>
      </c>
      <c r="HC764" s="5">
        <v>-1</v>
      </c>
      <c r="HD764" s="5">
        <v>-1</v>
      </c>
      <c r="HE764" s="5">
        <v>-1</v>
      </c>
      <c r="HF764" s="5">
        <v>-1</v>
      </c>
      <c r="HG764" s="5">
        <v>-1</v>
      </c>
      <c r="HH764" s="5">
        <v>-1</v>
      </c>
      <c r="HI764" s="5">
        <f>IF(ISNUMBER(EmisData!M765),EmisData!M765/86400/365*0.12,-1)</f>
        <v>-1</v>
      </c>
      <c r="HJ764" s="5">
        <v>-1</v>
      </c>
      <c r="HK764" s="5">
        <v>-1</v>
      </c>
      <c r="HL764" s="5">
        <v>-1</v>
      </c>
      <c r="HM764" s="5">
        <v>-1</v>
      </c>
      <c r="HN764" s="5">
        <v>-1</v>
      </c>
      <c r="HO764" s="5">
        <v>-1</v>
      </c>
      <c r="HP764" s="5">
        <v>-1</v>
      </c>
      <c r="HQ764" s="5" t="s">
        <v>720</v>
      </c>
      <c r="HR764" s="5" t="str">
        <f>EmisData!Z765</f>
        <v/>
      </c>
    </row>
    <row r="765" spans="1:226" hidden="1" x14ac:dyDescent="0.25">
      <c r="A765" s="35" t="s">
        <v>21232</v>
      </c>
      <c r="B765" s="26">
        <v>5726</v>
      </c>
      <c r="C765" s="36" t="s">
        <v>21231</v>
      </c>
      <c r="D765" s="5">
        <v>2</v>
      </c>
      <c r="E765" s="5">
        <v>0</v>
      </c>
      <c r="F765" s="5">
        <f>VLOOKUP($B765,STPdata!$B:$J,6,FALSE)</f>
        <v>1.1814224713649447E-2</v>
      </c>
      <c r="G765" s="5">
        <f>VLOOKUP($B765,STPdata!$B:$J,7,FALSE)</f>
        <v>0.44296166274586196</v>
      </c>
      <c r="H765" s="5">
        <f>VLOOKUP($B765,STPdata!$B:$J,8,FALSE)</f>
        <v>3.2244156302532946E-2</v>
      </c>
      <c r="I765" s="5">
        <f>VLOOKUP($B765,STPdata!$B:$J,9,FALSE)</f>
        <v>0.51297995623795711</v>
      </c>
      <c r="J765" s="5">
        <v>-1</v>
      </c>
      <c r="K765" s="5">
        <v>-1</v>
      </c>
      <c r="L765" s="5">
        <v>-1</v>
      </c>
      <c r="M765" s="5">
        <v>-1</v>
      </c>
      <c r="N765" s="5">
        <v>-1</v>
      </c>
      <c r="O765" s="5">
        <v>-1</v>
      </c>
      <c r="P765" s="5">
        <v>-1</v>
      </c>
      <c r="Q765" s="5">
        <v>-1</v>
      </c>
      <c r="R765" s="5">
        <v>-1</v>
      </c>
      <c r="S765" s="5">
        <v>-1</v>
      </c>
      <c r="T765" s="5">
        <v>-1</v>
      </c>
      <c r="U765" s="5">
        <v>-1</v>
      </c>
      <c r="V765" s="5">
        <f>IF(ISNUMBER(EmisData!N767),EmisData!N767/86400/365*0.12,-1)</f>
        <v>-1</v>
      </c>
      <c r="W765" s="5">
        <v>-1</v>
      </c>
      <c r="X765" s="5">
        <v>-1</v>
      </c>
      <c r="Y765" s="5">
        <v>-1</v>
      </c>
      <c r="Z765" s="5">
        <v>-1</v>
      </c>
      <c r="AA765" s="5">
        <v>-1</v>
      </c>
      <c r="AB765" s="5">
        <v>-1</v>
      </c>
      <c r="AC765" s="5">
        <v>-1</v>
      </c>
      <c r="AD765" s="5">
        <v>-1</v>
      </c>
      <c r="AE765" s="5">
        <v>-1</v>
      </c>
      <c r="AF765" s="5">
        <v>-1</v>
      </c>
      <c r="AG765" s="5">
        <v>-1</v>
      </c>
      <c r="AH765" s="5">
        <v>-1</v>
      </c>
      <c r="AI765" s="5">
        <v>-1</v>
      </c>
      <c r="AJ765" s="5">
        <v>-1</v>
      </c>
      <c r="AK765" s="5">
        <v>-1</v>
      </c>
      <c r="AL765" s="5">
        <v>-1</v>
      </c>
      <c r="AM765" s="5">
        <v>-1</v>
      </c>
      <c r="AN765" s="5">
        <v>-1</v>
      </c>
      <c r="AO765" s="5">
        <v>-1</v>
      </c>
      <c r="AP765" s="5">
        <v>-1</v>
      </c>
      <c r="AQ765" s="5">
        <v>-1</v>
      </c>
      <c r="AR765" s="5">
        <v>-1</v>
      </c>
      <c r="AS765" s="5">
        <v>-1</v>
      </c>
      <c r="AT765" s="5">
        <v>-1</v>
      </c>
      <c r="AU765" s="5">
        <v>-1</v>
      </c>
      <c r="AV765" s="5">
        <v>-1</v>
      </c>
      <c r="AW765" s="5">
        <v>-1</v>
      </c>
      <c r="AX765" s="5">
        <v>-1</v>
      </c>
      <c r="AY765" s="5">
        <v>-1</v>
      </c>
      <c r="AZ765" s="5">
        <v>-1</v>
      </c>
      <c r="BA765" s="5">
        <v>-1</v>
      </c>
      <c r="BB765" s="5">
        <v>-1</v>
      </c>
      <c r="BC765" s="5">
        <v>-1</v>
      </c>
      <c r="BD765" s="5">
        <v>-1</v>
      </c>
      <c r="BE765" s="5">
        <v>-1</v>
      </c>
      <c r="BF765" s="5">
        <v>-1</v>
      </c>
      <c r="BG765" s="5">
        <v>-1</v>
      </c>
      <c r="BH765" s="5">
        <v>-1</v>
      </c>
      <c r="BI765" s="5">
        <v>-1</v>
      </c>
      <c r="BJ765" s="5">
        <v>-1</v>
      </c>
      <c r="BK765" s="5">
        <v>-1</v>
      </c>
      <c r="BL765" s="5">
        <v>-1</v>
      </c>
      <c r="BM765" s="5">
        <v>-1</v>
      </c>
      <c r="BN765" s="5">
        <v>-1</v>
      </c>
      <c r="BO765" s="5">
        <v>-1</v>
      </c>
      <c r="BP765" s="5">
        <v>-1</v>
      </c>
      <c r="BQ765" s="5">
        <v>-1</v>
      </c>
      <c r="BR765" s="5">
        <v>-1</v>
      </c>
      <c r="BS765" s="5">
        <v>-1</v>
      </c>
      <c r="BT765" s="5">
        <v>-1</v>
      </c>
      <c r="BU765" s="5">
        <v>-1</v>
      </c>
      <c r="BV765" s="5">
        <v>-1</v>
      </c>
      <c r="BW765" s="5">
        <v>-1</v>
      </c>
      <c r="BX765" s="5">
        <v>-1</v>
      </c>
      <c r="BY765" s="5">
        <f>IF(ISNUMBER(EmisData!Q767),EmisData!Q767/86400/365*0.12,-1)</f>
        <v>-1</v>
      </c>
      <c r="BZ765" s="5">
        <v>-1</v>
      </c>
      <c r="CA765" s="5">
        <v>-1</v>
      </c>
      <c r="CB765" s="5">
        <v>-1</v>
      </c>
      <c r="CC765" s="5">
        <v>-1</v>
      </c>
      <c r="CD765" s="5">
        <f>IF(ISNUMBER(EmisData!P767),EmisData!P767/86400/365*0.12,-1)</f>
        <v>-1</v>
      </c>
      <c r="CE765" s="5">
        <v>-1</v>
      </c>
      <c r="CF765" s="5">
        <v>-1</v>
      </c>
      <c r="CG765" s="5">
        <v>-1</v>
      </c>
      <c r="CH765" s="5">
        <v>-1</v>
      </c>
      <c r="CI765" s="5">
        <v>-1</v>
      </c>
      <c r="CJ765" s="5">
        <v>-1</v>
      </c>
      <c r="CK765" s="5">
        <v>-1</v>
      </c>
      <c r="CL765" s="5">
        <v>-1</v>
      </c>
      <c r="CM765" s="5">
        <v>-1</v>
      </c>
      <c r="CN765" s="5">
        <v>-1</v>
      </c>
      <c r="CO765" s="5">
        <v>-1</v>
      </c>
      <c r="CP765" s="5">
        <v>-1</v>
      </c>
      <c r="CQ765" s="5">
        <v>-1</v>
      </c>
      <c r="CR765" s="5">
        <v>-1</v>
      </c>
      <c r="CS765" s="5">
        <v>-1</v>
      </c>
      <c r="CT765" s="5">
        <v>-1</v>
      </c>
      <c r="CU765" s="5">
        <v>-1</v>
      </c>
      <c r="CV765" s="5">
        <v>-1</v>
      </c>
      <c r="CW765" s="5">
        <v>-1</v>
      </c>
      <c r="CX765" s="5">
        <v>-1</v>
      </c>
      <c r="CY765" s="5">
        <v>-1</v>
      </c>
      <c r="CZ765" s="5">
        <v>-1</v>
      </c>
      <c r="DA765" s="5">
        <v>-1</v>
      </c>
      <c r="DB765" s="5">
        <v>-1</v>
      </c>
      <c r="DC765" s="5">
        <v>-1</v>
      </c>
      <c r="DD765" s="5">
        <v>-1</v>
      </c>
      <c r="DE765" s="5">
        <v>-1</v>
      </c>
      <c r="DF765" s="5">
        <v>-1</v>
      </c>
      <c r="DG765" s="5">
        <v>-1</v>
      </c>
      <c r="DH765" s="5">
        <v>-1</v>
      </c>
      <c r="DI765" s="5">
        <v>-1</v>
      </c>
      <c r="DJ765" s="5">
        <v>-1</v>
      </c>
      <c r="DK765" s="5">
        <v>-1</v>
      </c>
      <c r="DL765" s="5">
        <v>-1</v>
      </c>
      <c r="DM765" s="5">
        <v>-1</v>
      </c>
      <c r="DN765" s="5">
        <v>-1</v>
      </c>
      <c r="DO765" s="5">
        <v>-1</v>
      </c>
      <c r="DP765" s="5">
        <v>-1</v>
      </c>
      <c r="DQ765" s="5">
        <v>-1</v>
      </c>
      <c r="DR765" s="5">
        <v>-1</v>
      </c>
      <c r="DS765" s="5">
        <v>-1</v>
      </c>
      <c r="DT765" s="5">
        <v>-1</v>
      </c>
      <c r="DU765" s="5">
        <v>-1</v>
      </c>
      <c r="DV765" s="5">
        <v>-1</v>
      </c>
      <c r="DW765" s="5">
        <v>-1</v>
      </c>
      <c r="DX765" s="5">
        <v>-1</v>
      </c>
      <c r="DY765" s="5">
        <v>-1</v>
      </c>
      <c r="DZ765" s="5">
        <v>-1</v>
      </c>
      <c r="EA765" s="5">
        <v>-1</v>
      </c>
      <c r="EB765" s="5">
        <v>-1</v>
      </c>
      <c r="EC765" s="5">
        <v>-1</v>
      </c>
      <c r="ED765" s="5">
        <v>-1</v>
      </c>
      <c r="EE765" s="5">
        <v>-1</v>
      </c>
      <c r="EF765" s="5">
        <v>-1</v>
      </c>
      <c r="EG765" s="5">
        <v>-1</v>
      </c>
      <c r="EH765" s="5">
        <v>-1</v>
      </c>
      <c r="EI765" s="5">
        <v>-1</v>
      </c>
      <c r="EJ765" s="5">
        <v>-1</v>
      </c>
      <c r="EK765" s="5">
        <v>-1</v>
      </c>
      <c r="EL765" s="5">
        <v>-1</v>
      </c>
      <c r="EM765" s="5">
        <v>-1</v>
      </c>
      <c r="EN765" s="5">
        <v>-1</v>
      </c>
      <c r="EO765" s="5">
        <v>-1</v>
      </c>
      <c r="EP765" s="5">
        <v>-1</v>
      </c>
      <c r="EQ765" s="5">
        <v>-1</v>
      </c>
      <c r="ER765" s="5">
        <v>-1</v>
      </c>
      <c r="ES765" s="5">
        <v>-1</v>
      </c>
      <c r="ET765" s="5">
        <v>-1</v>
      </c>
      <c r="EU765" s="5">
        <v>-1</v>
      </c>
      <c r="EV765" s="5">
        <f>IF(ISNUMBER(EmisData!R767),EmisData!R767/86400/365*0.12,-1)</f>
        <v>-1</v>
      </c>
      <c r="EW765" s="5">
        <v>-1</v>
      </c>
      <c r="EX765" s="5">
        <v>-1</v>
      </c>
      <c r="EY765" s="5">
        <v>-1</v>
      </c>
      <c r="EZ765" s="5">
        <v>-1</v>
      </c>
      <c r="FA765" s="5">
        <v>-1</v>
      </c>
      <c r="FB765" s="5">
        <v>-1</v>
      </c>
      <c r="FC765" s="5">
        <v>-1</v>
      </c>
      <c r="FD765" s="5">
        <v>-1</v>
      </c>
      <c r="FE765" s="5">
        <v>-1</v>
      </c>
      <c r="FF765" s="5">
        <v>-1</v>
      </c>
      <c r="FG765" s="5">
        <v>-1</v>
      </c>
      <c r="FH765" s="5">
        <v>-1</v>
      </c>
      <c r="FI765" s="5">
        <v>-1</v>
      </c>
      <c r="FJ765" s="5">
        <v>-1</v>
      </c>
      <c r="FK765" s="5">
        <v>-1</v>
      </c>
      <c r="FL765" s="5">
        <v>-1</v>
      </c>
      <c r="FM765" s="5">
        <v>-1</v>
      </c>
      <c r="FN765" s="5">
        <v>-1</v>
      </c>
      <c r="FO765" s="5">
        <v>-1</v>
      </c>
      <c r="FP765" s="5">
        <v>-1</v>
      </c>
      <c r="FQ765" s="5">
        <v>-1</v>
      </c>
      <c r="FR765" s="5">
        <v>-1</v>
      </c>
      <c r="FS765" s="5">
        <v>-1</v>
      </c>
      <c r="FT765" s="5">
        <v>-1</v>
      </c>
      <c r="FU765" s="5">
        <v>-1</v>
      </c>
      <c r="FV765" s="5">
        <v>-1</v>
      </c>
      <c r="FW765" s="5">
        <v>-1</v>
      </c>
      <c r="FX765" s="5">
        <v>-1</v>
      </c>
      <c r="FY765" s="5">
        <v>-1</v>
      </c>
      <c r="FZ765" s="5">
        <v>-1</v>
      </c>
      <c r="GA765" s="5">
        <v>-1</v>
      </c>
      <c r="GB765" s="5">
        <v>-1</v>
      </c>
      <c r="GC765" s="5">
        <v>-1</v>
      </c>
      <c r="GD765" s="5">
        <v>-1</v>
      </c>
      <c r="GE765" s="5">
        <v>-1</v>
      </c>
      <c r="GF765" s="5">
        <v>-1</v>
      </c>
      <c r="GG765" s="5">
        <v>-1</v>
      </c>
      <c r="GH765" s="5">
        <v>-1</v>
      </c>
      <c r="GI765" s="5">
        <v>-1</v>
      </c>
      <c r="GJ765" s="5">
        <v>-1</v>
      </c>
      <c r="GK765" s="5">
        <v>-1</v>
      </c>
      <c r="GL765" s="5">
        <v>-1</v>
      </c>
      <c r="GM765" s="5">
        <v>-1</v>
      </c>
      <c r="GN765" s="5">
        <v>-1</v>
      </c>
      <c r="GO765" s="5">
        <v>-1</v>
      </c>
      <c r="GP765" s="5">
        <v>-1</v>
      </c>
      <c r="GQ765" s="5">
        <v>-1</v>
      </c>
      <c r="GR765" s="5">
        <v>-1</v>
      </c>
      <c r="GS765" s="5">
        <v>-1</v>
      </c>
      <c r="GT765" s="5">
        <f>IF(ISNUMBER(EmisData!L766),EmisData!L766/86400/365*0.12,-1)</f>
        <v>-1</v>
      </c>
      <c r="GU765" s="5">
        <v>-1</v>
      </c>
      <c r="GV765" s="5">
        <v>-1</v>
      </c>
      <c r="GW765" s="5">
        <v>-1</v>
      </c>
      <c r="GX765" s="5">
        <v>-1</v>
      </c>
      <c r="GY765" s="5">
        <f>IF(ISNUMBER(EmisData!O767),EmisData!O767/86400/365*0.12,-1)</f>
        <v>-1</v>
      </c>
      <c r="GZ765" s="5">
        <v>-1</v>
      </c>
      <c r="HA765" s="5">
        <v>-1</v>
      </c>
      <c r="HB765" s="5">
        <v>-1</v>
      </c>
      <c r="HC765" s="5">
        <v>-1</v>
      </c>
      <c r="HD765" s="5">
        <v>-1</v>
      </c>
      <c r="HE765" s="5">
        <v>-1</v>
      </c>
      <c r="HF765" s="5">
        <v>-1</v>
      </c>
      <c r="HG765" s="5">
        <v>-1</v>
      </c>
      <c r="HH765" s="5">
        <v>-1</v>
      </c>
      <c r="HI765" s="5">
        <f>IF(ISNUMBER(EmisData!M766),EmisData!M766/86400/365*0.12,-1)</f>
        <v>-1</v>
      </c>
      <c r="HJ765" s="5">
        <v>-1</v>
      </c>
      <c r="HK765" s="5">
        <v>-1</v>
      </c>
      <c r="HL765" s="5">
        <v>-1</v>
      </c>
      <c r="HM765" s="5">
        <v>-1</v>
      </c>
      <c r="HN765" s="5">
        <v>-1</v>
      </c>
      <c r="HO765" s="5">
        <v>-1</v>
      </c>
      <c r="HP765" s="5">
        <v>-1</v>
      </c>
      <c r="HQ765" s="5" t="s">
        <v>720</v>
      </c>
      <c r="HR765" s="5" t="str">
        <f>EmisData!Z766</f>
        <v/>
      </c>
    </row>
    <row r="766" spans="1:226" x14ac:dyDescent="0.25">
      <c r="A766" s="35" t="s">
        <v>21781</v>
      </c>
      <c r="B766" s="26">
        <v>5866</v>
      </c>
      <c r="C766" s="36" t="s">
        <v>21780</v>
      </c>
      <c r="D766" s="5">
        <v>2</v>
      </c>
      <c r="E766" s="5">
        <v>0</v>
      </c>
      <c r="F766" s="5">
        <f>VLOOKUP($B766,STPdata!$B:$J,6,FALSE)</f>
        <v>0.24871180531256853</v>
      </c>
      <c r="G766" s="5">
        <f>VLOOKUP($B766,STPdata!$B:$J,7,FALSE)</f>
        <v>0.31518617352143402</v>
      </c>
      <c r="H766" s="5">
        <f>VLOOKUP($B766,STPdata!$B:$J,8,FALSE)</f>
        <v>3.0689766363482002E-2</v>
      </c>
      <c r="I766" s="5">
        <f>VLOOKUP($B766,STPdata!$B:$J,9,FALSE)</f>
        <v>0.40541225480251597</v>
      </c>
      <c r="J766" s="5">
        <v>-1</v>
      </c>
      <c r="K766" s="5">
        <v>-1</v>
      </c>
      <c r="L766" s="5">
        <v>-1</v>
      </c>
      <c r="M766" s="5">
        <v>-1</v>
      </c>
      <c r="N766" s="5">
        <v>-1</v>
      </c>
      <c r="O766" s="5">
        <v>-1</v>
      </c>
      <c r="P766" s="5">
        <v>-1</v>
      </c>
      <c r="Q766" s="5">
        <v>-1</v>
      </c>
      <c r="R766" s="5">
        <v>-1</v>
      </c>
      <c r="S766" s="5">
        <v>-1</v>
      </c>
      <c r="T766" s="5">
        <v>-1</v>
      </c>
      <c r="U766" s="5">
        <v>-1</v>
      </c>
      <c r="V766" s="5">
        <f>IF(ISNUMBER(EmisData!N768),EmisData!N768/86400/365*0.12,-1)</f>
        <v>-1</v>
      </c>
      <c r="W766" s="5">
        <v>-1</v>
      </c>
      <c r="X766" s="5">
        <v>-1</v>
      </c>
      <c r="Y766" s="5">
        <v>-1</v>
      </c>
      <c r="Z766" s="5">
        <v>-1</v>
      </c>
      <c r="AA766" s="5">
        <v>-1</v>
      </c>
      <c r="AB766" s="5">
        <v>-1</v>
      </c>
      <c r="AC766" s="5">
        <v>-1</v>
      </c>
      <c r="AD766" s="5">
        <v>-1</v>
      </c>
      <c r="AE766" s="5">
        <v>-1</v>
      </c>
      <c r="AF766" s="5">
        <v>-1</v>
      </c>
      <c r="AG766" s="5">
        <v>-1</v>
      </c>
      <c r="AH766" s="5">
        <v>-1</v>
      </c>
      <c r="AI766" s="5">
        <v>-1</v>
      </c>
      <c r="AJ766" s="5">
        <v>-1</v>
      </c>
      <c r="AK766" s="5">
        <v>-1</v>
      </c>
      <c r="AL766" s="5">
        <v>-1</v>
      </c>
      <c r="AM766" s="5">
        <v>-1</v>
      </c>
      <c r="AN766" s="5">
        <v>-1</v>
      </c>
      <c r="AO766" s="5">
        <v>-1</v>
      </c>
      <c r="AP766" s="5">
        <v>-1</v>
      </c>
      <c r="AQ766" s="5">
        <v>-1</v>
      </c>
      <c r="AR766" s="5">
        <v>-1</v>
      </c>
      <c r="AS766" s="5">
        <v>-1</v>
      </c>
      <c r="AT766" s="5">
        <v>-1</v>
      </c>
      <c r="AU766" s="5">
        <v>-1</v>
      </c>
      <c r="AV766" s="5">
        <v>-1</v>
      </c>
      <c r="AW766" s="5">
        <v>-1</v>
      </c>
      <c r="AX766" s="5">
        <v>-1</v>
      </c>
      <c r="AY766" s="5">
        <v>-1</v>
      </c>
      <c r="AZ766" s="5">
        <v>-1</v>
      </c>
      <c r="BA766" s="5">
        <v>-1</v>
      </c>
      <c r="BB766" s="5">
        <v>-1</v>
      </c>
      <c r="BC766" s="5">
        <v>-1</v>
      </c>
      <c r="BD766" s="5">
        <v>-1</v>
      </c>
      <c r="BE766" s="5">
        <v>-1</v>
      </c>
      <c r="BF766" s="5">
        <v>-1</v>
      </c>
      <c r="BG766" s="5">
        <v>-1</v>
      </c>
      <c r="BH766" s="5">
        <v>-1</v>
      </c>
      <c r="BI766" s="5">
        <v>-1</v>
      </c>
      <c r="BJ766" s="5">
        <v>-1</v>
      </c>
      <c r="BK766" s="5">
        <v>-1</v>
      </c>
      <c r="BL766" s="5">
        <v>-1</v>
      </c>
      <c r="BM766" s="5">
        <v>-1</v>
      </c>
      <c r="BN766" s="5">
        <v>-1</v>
      </c>
      <c r="BO766" s="5">
        <v>-1</v>
      </c>
      <c r="BP766" s="5">
        <v>-1</v>
      </c>
      <c r="BQ766" s="5">
        <v>-1</v>
      </c>
      <c r="BR766" s="5">
        <v>-1</v>
      </c>
      <c r="BS766" s="5">
        <v>-1</v>
      </c>
      <c r="BT766" s="5">
        <v>-1</v>
      </c>
      <c r="BU766" s="5">
        <v>-1</v>
      </c>
      <c r="BV766" s="5">
        <v>-1</v>
      </c>
      <c r="BW766" s="5">
        <v>-1</v>
      </c>
      <c r="BX766" s="5">
        <v>-1</v>
      </c>
      <c r="BY766" s="5">
        <f>IF(ISNUMBER(EmisData!Q768),EmisData!Q768/86400/365*0.12,-1)</f>
        <v>-1</v>
      </c>
      <c r="BZ766" s="5">
        <v>-1</v>
      </c>
      <c r="CA766" s="5">
        <v>-1</v>
      </c>
      <c r="CB766" s="5">
        <v>-1</v>
      </c>
      <c r="CC766" s="5">
        <v>-1</v>
      </c>
      <c r="CD766" s="5">
        <f>IF(ISNUMBER(EmisData!P768),EmisData!P768/86400/365*0.12,-1)</f>
        <v>-1</v>
      </c>
      <c r="CE766" s="5">
        <v>-1</v>
      </c>
      <c r="CF766" s="5">
        <v>-1</v>
      </c>
      <c r="CG766" s="5">
        <v>-1</v>
      </c>
      <c r="CH766" s="5">
        <v>-1</v>
      </c>
      <c r="CI766" s="5">
        <v>-1</v>
      </c>
      <c r="CJ766" s="5">
        <v>-1</v>
      </c>
      <c r="CK766" s="5">
        <v>-1</v>
      </c>
      <c r="CL766" s="5">
        <v>-1</v>
      </c>
      <c r="CM766" s="5">
        <v>-1</v>
      </c>
      <c r="CN766" s="5">
        <v>-1</v>
      </c>
      <c r="CO766" s="5">
        <v>-1</v>
      </c>
      <c r="CP766" s="5">
        <v>-1</v>
      </c>
      <c r="CQ766" s="5">
        <v>-1</v>
      </c>
      <c r="CR766" s="5">
        <v>-1</v>
      </c>
      <c r="CS766" s="5">
        <v>-1</v>
      </c>
      <c r="CT766" s="5">
        <v>-1</v>
      </c>
      <c r="CU766" s="5">
        <v>-1</v>
      </c>
      <c r="CV766" s="5">
        <v>-1</v>
      </c>
      <c r="CW766" s="5">
        <v>-1</v>
      </c>
      <c r="CX766" s="5">
        <v>-1</v>
      </c>
      <c r="CY766" s="5">
        <v>-1</v>
      </c>
      <c r="CZ766" s="5">
        <v>-1</v>
      </c>
      <c r="DA766" s="5">
        <v>-1</v>
      </c>
      <c r="DB766" s="5">
        <v>-1</v>
      </c>
      <c r="DC766" s="5">
        <v>-1</v>
      </c>
      <c r="DD766" s="5">
        <v>-1</v>
      </c>
      <c r="DE766" s="5">
        <v>-1</v>
      </c>
      <c r="DF766" s="5">
        <v>-1</v>
      </c>
      <c r="DG766" s="5">
        <v>-1</v>
      </c>
      <c r="DH766" s="5">
        <v>-1</v>
      </c>
      <c r="DI766" s="5">
        <v>-1</v>
      </c>
      <c r="DJ766" s="5">
        <v>-1</v>
      </c>
      <c r="DK766" s="5">
        <v>-1</v>
      </c>
      <c r="DL766" s="5">
        <v>-1</v>
      </c>
      <c r="DM766" s="5">
        <v>-1</v>
      </c>
      <c r="DN766" s="5">
        <v>-1</v>
      </c>
      <c r="DO766" s="5">
        <v>-1</v>
      </c>
      <c r="DP766" s="5">
        <v>-1</v>
      </c>
      <c r="DQ766" s="5">
        <v>-1</v>
      </c>
      <c r="DR766" s="5">
        <v>-1</v>
      </c>
      <c r="DS766" s="5">
        <v>-1</v>
      </c>
      <c r="DT766" s="5">
        <v>-1</v>
      </c>
      <c r="DU766" s="5">
        <v>-1</v>
      </c>
      <c r="DV766" s="5">
        <v>-1</v>
      </c>
      <c r="DW766" s="5">
        <v>-1</v>
      </c>
      <c r="DX766" s="5">
        <v>-1</v>
      </c>
      <c r="DY766" s="5">
        <v>-1</v>
      </c>
      <c r="DZ766" s="5">
        <v>-1</v>
      </c>
      <c r="EA766" s="5">
        <v>-1</v>
      </c>
      <c r="EB766" s="5">
        <v>-1</v>
      </c>
      <c r="EC766" s="5">
        <v>-1</v>
      </c>
      <c r="ED766" s="5">
        <v>-1</v>
      </c>
      <c r="EE766" s="5">
        <v>-1</v>
      </c>
      <c r="EF766" s="5">
        <v>-1</v>
      </c>
      <c r="EG766" s="5">
        <v>-1</v>
      </c>
      <c r="EH766" s="5">
        <v>-1</v>
      </c>
      <c r="EI766" s="5">
        <v>-1</v>
      </c>
      <c r="EJ766" s="5">
        <v>-1</v>
      </c>
      <c r="EK766" s="5">
        <v>-1</v>
      </c>
      <c r="EL766" s="5">
        <v>-1</v>
      </c>
      <c r="EM766" s="5">
        <v>-1</v>
      </c>
      <c r="EN766" s="5">
        <v>-1</v>
      </c>
      <c r="EO766" s="5">
        <v>-1</v>
      </c>
      <c r="EP766" s="5">
        <v>-1</v>
      </c>
      <c r="EQ766" s="5">
        <v>-1</v>
      </c>
      <c r="ER766" s="5">
        <v>-1</v>
      </c>
      <c r="ES766" s="5">
        <v>-1</v>
      </c>
      <c r="ET766" s="5">
        <v>-1</v>
      </c>
      <c r="EU766" s="5">
        <v>-1</v>
      </c>
      <c r="EV766" s="5">
        <f>IF(ISNUMBER(EmisData!R768),EmisData!R768/86400/365*0.12,-1)</f>
        <v>-1</v>
      </c>
      <c r="EW766" s="5">
        <v>-1</v>
      </c>
      <c r="EX766" s="5">
        <v>-1</v>
      </c>
      <c r="EY766" s="5">
        <v>-1</v>
      </c>
      <c r="EZ766" s="5">
        <v>-1</v>
      </c>
      <c r="FA766" s="5">
        <v>-1</v>
      </c>
      <c r="FB766" s="5">
        <v>-1</v>
      </c>
      <c r="FC766" s="5">
        <v>-1</v>
      </c>
      <c r="FD766" s="5">
        <v>-1</v>
      </c>
      <c r="FE766" s="5">
        <v>-1</v>
      </c>
      <c r="FF766" s="5">
        <v>-1</v>
      </c>
      <c r="FG766" s="5">
        <v>-1</v>
      </c>
      <c r="FH766" s="5">
        <v>-1</v>
      </c>
      <c r="FI766" s="5">
        <v>-1</v>
      </c>
      <c r="FJ766" s="5">
        <v>-1</v>
      </c>
      <c r="FK766" s="5">
        <v>-1</v>
      </c>
      <c r="FL766" s="5">
        <v>-1</v>
      </c>
      <c r="FM766" s="5">
        <v>-1</v>
      </c>
      <c r="FN766" s="5">
        <v>-1</v>
      </c>
      <c r="FO766" s="5">
        <v>-1</v>
      </c>
      <c r="FP766" s="5">
        <v>-1</v>
      </c>
      <c r="FQ766" s="5">
        <v>-1</v>
      </c>
      <c r="FR766" s="5">
        <v>-1</v>
      </c>
      <c r="FS766" s="5">
        <v>-1</v>
      </c>
      <c r="FT766" s="5">
        <v>-1</v>
      </c>
      <c r="FU766" s="5">
        <v>-1</v>
      </c>
      <c r="FV766" s="5">
        <v>-1</v>
      </c>
      <c r="FW766" s="5">
        <v>-1</v>
      </c>
      <c r="FX766" s="5">
        <v>-1</v>
      </c>
      <c r="FY766" s="5">
        <v>-1</v>
      </c>
      <c r="FZ766" s="5">
        <v>-1</v>
      </c>
      <c r="GA766" s="5">
        <v>-1</v>
      </c>
      <c r="GB766" s="5">
        <v>-1</v>
      </c>
      <c r="GC766" s="5">
        <v>-1</v>
      </c>
      <c r="GD766" s="5">
        <v>-1</v>
      </c>
      <c r="GE766" s="5">
        <v>-1</v>
      </c>
      <c r="GF766" s="5">
        <v>-1</v>
      </c>
      <c r="GG766" s="5">
        <v>-1</v>
      </c>
      <c r="GH766" s="5">
        <v>-1</v>
      </c>
      <c r="GI766" s="5">
        <v>-1</v>
      </c>
      <c r="GJ766" s="5">
        <v>-1</v>
      </c>
      <c r="GK766" s="5">
        <v>-1</v>
      </c>
      <c r="GL766" s="5">
        <v>-1</v>
      </c>
      <c r="GM766" s="5">
        <v>-1</v>
      </c>
      <c r="GN766" s="5">
        <v>-1</v>
      </c>
      <c r="GO766" s="5">
        <v>-1</v>
      </c>
      <c r="GP766" s="5">
        <v>-1</v>
      </c>
      <c r="GQ766" s="5">
        <v>-1</v>
      </c>
      <c r="GR766" s="5">
        <v>-1</v>
      </c>
      <c r="GS766" s="5">
        <v>-1</v>
      </c>
      <c r="GT766" s="5">
        <f>IF(ISNUMBER(EmisData!L767),EmisData!L767/86400/365*0.12,-1)</f>
        <v>5.6476407914764071E-7</v>
      </c>
      <c r="GU766" s="5">
        <v>-1</v>
      </c>
      <c r="GV766" s="5">
        <v>-1</v>
      </c>
      <c r="GW766" s="5">
        <v>-1</v>
      </c>
      <c r="GX766" s="5">
        <v>-1</v>
      </c>
      <c r="GY766" s="5">
        <f>IF(ISNUMBER(EmisData!O768),EmisData!O768/86400/365*0.12,-1)</f>
        <v>-1</v>
      </c>
      <c r="GZ766" s="5">
        <v>-1</v>
      </c>
      <c r="HA766" s="5">
        <v>-1</v>
      </c>
      <c r="HB766" s="5">
        <v>-1</v>
      </c>
      <c r="HC766" s="5">
        <v>-1</v>
      </c>
      <c r="HD766" s="5">
        <v>-1</v>
      </c>
      <c r="HE766" s="5">
        <v>-1</v>
      </c>
      <c r="HF766" s="5">
        <v>-1</v>
      </c>
      <c r="HG766" s="5">
        <v>-1</v>
      </c>
      <c r="HH766" s="5">
        <v>-1</v>
      </c>
      <c r="HI766" s="5">
        <f>IF(ISNUMBER(EmisData!M767),EmisData!M767/86400/365*0.12,-1)</f>
        <v>-1</v>
      </c>
      <c r="HJ766" s="5">
        <v>-1</v>
      </c>
      <c r="HK766" s="5">
        <v>-1</v>
      </c>
      <c r="HL766" s="5">
        <v>-1</v>
      </c>
      <c r="HM766" s="5">
        <v>-1</v>
      </c>
      <c r="HN766" s="5">
        <v>-1</v>
      </c>
      <c r="HO766" s="5">
        <v>-1</v>
      </c>
      <c r="HP766" s="5">
        <v>-1</v>
      </c>
      <c r="HQ766" s="5" t="s">
        <v>720</v>
      </c>
      <c r="HR766" s="5" t="str">
        <f>EmisData!Z767</f>
        <v>yes</v>
      </c>
    </row>
    <row r="767" spans="1:226" x14ac:dyDescent="0.25">
      <c r="A767" s="35" t="s">
        <v>21843</v>
      </c>
      <c r="B767" s="26">
        <v>5881</v>
      </c>
      <c r="C767" s="36" t="s">
        <v>21842</v>
      </c>
      <c r="D767" s="5">
        <v>2</v>
      </c>
      <c r="E767" s="5">
        <v>0</v>
      </c>
      <c r="F767" s="5">
        <f>VLOOKUP($B767,STPdata!$B:$J,6,FALSE)</f>
        <v>7.7594076961690828E-6</v>
      </c>
      <c r="G767" s="5">
        <f>VLOOKUP($B767,STPdata!$B:$J,7,FALSE)</f>
        <v>0.45020990367929015</v>
      </c>
      <c r="H767" s="5">
        <f>VLOOKUP($B767,STPdata!$B:$J,8,FALSE)</f>
        <v>3.2315303131733038E-2</v>
      </c>
      <c r="I767" s="5">
        <f>VLOOKUP($B767,STPdata!$B:$J,9,FALSE)</f>
        <v>0.51746703378128422</v>
      </c>
      <c r="J767" s="5">
        <v>-1</v>
      </c>
      <c r="K767" s="5">
        <v>-1</v>
      </c>
      <c r="L767" s="5">
        <v>-1</v>
      </c>
      <c r="M767" s="5">
        <v>-1</v>
      </c>
      <c r="N767" s="5">
        <v>-1</v>
      </c>
      <c r="O767" s="5">
        <v>-1</v>
      </c>
      <c r="P767" s="5">
        <v>-1</v>
      </c>
      <c r="Q767" s="5">
        <v>-1</v>
      </c>
      <c r="R767" s="5">
        <v>-1</v>
      </c>
      <c r="S767" s="5">
        <v>-1</v>
      </c>
      <c r="T767" s="5">
        <v>-1</v>
      </c>
      <c r="U767" s="5">
        <v>-1</v>
      </c>
      <c r="V767" s="5">
        <f>IF(ISNUMBER(EmisData!N769),EmisData!N769/86400/365*0.12,-1)</f>
        <v>-1</v>
      </c>
      <c r="W767" s="5">
        <v>-1</v>
      </c>
      <c r="X767" s="5">
        <v>-1</v>
      </c>
      <c r="Y767" s="5">
        <v>-1</v>
      </c>
      <c r="Z767" s="5">
        <v>-1</v>
      </c>
      <c r="AA767" s="5">
        <v>-1</v>
      </c>
      <c r="AB767" s="5">
        <v>-1</v>
      </c>
      <c r="AC767" s="5">
        <v>-1</v>
      </c>
      <c r="AD767" s="5">
        <v>-1</v>
      </c>
      <c r="AE767" s="5">
        <v>-1</v>
      </c>
      <c r="AF767" s="5">
        <v>-1</v>
      </c>
      <c r="AG767" s="5">
        <v>-1</v>
      </c>
      <c r="AH767" s="5">
        <v>-1</v>
      </c>
      <c r="AI767" s="5">
        <v>-1</v>
      </c>
      <c r="AJ767" s="5">
        <v>-1</v>
      </c>
      <c r="AK767" s="5">
        <v>-1</v>
      </c>
      <c r="AL767" s="5">
        <v>-1</v>
      </c>
      <c r="AM767" s="5">
        <v>-1</v>
      </c>
      <c r="AN767" s="5">
        <v>-1</v>
      </c>
      <c r="AO767" s="5">
        <v>-1</v>
      </c>
      <c r="AP767" s="5">
        <v>-1</v>
      </c>
      <c r="AQ767" s="5">
        <v>-1</v>
      </c>
      <c r="AR767" s="5">
        <v>-1</v>
      </c>
      <c r="AS767" s="5">
        <v>-1</v>
      </c>
      <c r="AT767" s="5">
        <v>-1</v>
      </c>
      <c r="AU767" s="5">
        <v>-1</v>
      </c>
      <c r="AV767" s="5">
        <v>-1</v>
      </c>
      <c r="AW767" s="5">
        <v>-1</v>
      </c>
      <c r="AX767" s="5">
        <v>-1</v>
      </c>
      <c r="AY767" s="5">
        <v>-1</v>
      </c>
      <c r="AZ767" s="5">
        <v>-1</v>
      </c>
      <c r="BA767" s="5">
        <v>-1</v>
      </c>
      <c r="BB767" s="5">
        <v>-1</v>
      </c>
      <c r="BC767" s="5">
        <v>-1</v>
      </c>
      <c r="BD767" s="5">
        <v>-1</v>
      </c>
      <c r="BE767" s="5">
        <v>-1</v>
      </c>
      <c r="BF767" s="5">
        <v>-1</v>
      </c>
      <c r="BG767" s="5">
        <v>-1</v>
      </c>
      <c r="BH767" s="5">
        <v>-1</v>
      </c>
      <c r="BI767" s="5">
        <v>-1</v>
      </c>
      <c r="BJ767" s="5">
        <v>-1</v>
      </c>
      <c r="BK767" s="5">
        <v>-1</v>
      </c>
      <c r="BL767" s="5">
        <v>-1</v>
      </c>
      <c r="BM767" s="5">
        <v>-1</v>
      </c>
      <c r="BN767" s="5">
        <v>-1</v>
      </c>
      <c r="BO767" s="5">
        <v>-1</v>
      </c>
      <c r="BP767" s="5">
        <v>-1</v>
      </c>
      <c r="BQ767" s="5">
        <v>-1</v>
      </c>
      <c r="BR767" s="5">
        <v>-1</v>
      </c>
      <c r="BS767" s="5">
        <v>-1</v>
      </c>
      <c r="BT767" s="5">
        <v>-1</v>
      </c>
      <c r="BU767" s="5">
        <v>-1</v>
      </c>
      <c r="BV767" s="5">
        <v>-1</v>
      </c>
      <c r="BW767" s="5">
        <v>-1</v>
      </c>
      <c r="BX767" s="5">
        <v>-1</v>
      </c>
      <c r="BY767" s="5">
        <f>IF(ISNUMBER(EmisData!Q769),EmisData!Q769/86400/365*0.12,-1)</f>
        <v>-1</v>
      </c>
      <c r="BZ767" s="5">
        <v>-1</v>
      </c>
      <c r="CA767" s="5">
        <v>-1</v>
      </c>
      <c r="CB767" s="5">
        <v>-1</v>
      </c>
      <c r="CC767" s="5">
        <v>-1</v>
      </c>
      <c r="CD767" s="5">
        <f>IF(ISNUMBER(EmisData!P769),EmisData!P769/86400/365*0.12,-1)</f>
        <v>-1</v>
      </c>
      <c r="CE767" s="5">
        <v>-1</v>
      </c>
      <c r="CF767" s="5">
        <v>-1</v>
      </c>
      <c r="CG767" s="5">
        <v>-1</v>
      </c>
      <c r="CH767" s="5">
        <v>-1</v>
      </c>
      <c r="CI767" s="5">
        <v>-1</v>
      </c>
      <c r="CJ767" s="5">
        <v>-1</v>
      </c>
      <c r="CK767" s="5">
        <v>-1</v>
      </c>
      <c r="CL767" s="5">
        <v>-1</v>
      </c>
      <c r="CM767" s="5">
        <v>-1</v>
      </c>
      <c r="CN767" s="5">
        <v>-1</v>
      </c>
      <c r="CO767" s="5">
        <v>-1</v>
      </c>
      <c r="CP767" s="5">
        <v>-1</v>
      </c>
      <c r="CQ767" s="5">
        <v>-1</v>
      </c>
      <c r="CR767" s="5">
        <v>-1</v>
      </c>
      <c r="CS767" s="5">
        <v>-1</v>
      </c>
      <c r="CT767" s="5">
        <v>-1</v>
      </c>
      <c r="CU767" s="5">
        <v>-1</v>
      </c>
      <c r="CV767" s="5">
        <v>-1</v>
      </c>
      <c r="CW767" s="5">
        <v>-1</v>
      </c>
      <c r="CX767" s="5">
        <v>-1</v>
      </c>
      <c r="CY767" s="5">
        <v>-1</v>
      </c>
      <c r="CZ767" s="5">
        <v>-1</v>
      </c>
      <c r="DA767" s="5">
        <v>-1</v>
      </c>
      <c r="DB767" s="5">
        <v>-1</v>
      </c>
      <c r="DC767" s="5">
        <v>-1</v>
      </c>
      <c r="DD767" s="5">
        <v>-1</v>
      </c>
      <c r="DE767" s="5">
        <v>-1</v>
      </c>
      <c r="DF767" s="5">
        <v>-1</v>
      </c>
      <c r="DG767" s="5">
        <v>-1</v>
      </c>
      <c r="DH767" s="5">
        <v>-1</v>
      </c>
      <c r="DI767" s="5">
        <v>-1</v>
      </c>
      <c r="DJ767" s="5">
        <v>-1</v>
      </c>
      <c r="DK767" s="5">
        <v>-1</v>
      </c>
      <c r="DL767" s="5">
        <v>-1</v>
      </c>
      <c r="DM767" s="5">
        <v>-1</v>
      </c>
      <c r="DN767" s="5">
        <v>-1</v>
      </c>
      <c r="DO767" s="5">
        <v>-1</v>
      </c>
      <c r="DP767" s="5">
        <v>-1</v>
      </c>
      <c r="DQ767" s="5">
        <v>-1</v>
      </c>
      <c r="DR767" s="5">
        <v>-1</v>
      </c>
      <c r="DS767" s="5">
        <v>-1</v>
      </c>
      <c r="DT767" s="5">
        <v>-1</v>
      </c>
      <c r="DU767" s="5">
        <v>-1</v>
      </c>
      <c r="DV767" s="5">
        <v>-1</v>
      </c>
      <c r="DW767" s="5">
        <v>-1</v>
      </c>
      <c r="DX767" s="5">
        <v>-1</v>
      </c>
      <c r="DY767" s="5">
        <v>-1</v>
      </c>
      <c r="DZ767" s="5">
        <v>-1</v>
      </c>
      <c r="EA767" s="5">
        <v>-1</v>
      </c>
      <c r="EB767" s="5">
        <v>-1</v>
      </c>
      <c r="EC767" s="5">
        <v>-1</v>
      </c>
      <c r="ED767" s="5">
        <v>-1</v>
      </c>
      <c r="EE767" s="5">
        <v>-1</v>
      </c>
      <c r="EF767" s="5">
        <v>-1</v>
      </c>
      <c r="EG767" s="5">
        <v>-1</v>
      </c>
      <c r="EH767" s="5">
        <v>-1</v>
      </c>
      <c r="EI767" s="5">
        <v>-1</v>
      </c>
      <c r="EJ767" s="5">
        <v>-1</v>
      </c>
      <c r="EK767" s="5">
        <v>-1</v>
      </c>
      <c r="EL767" s="5">
        <v>-1</v>
      </c>
      <c r="EM767" s="5">
        <v>-1</v>
      </c>
      <c r="EN767" s="5">
        <v>-1</v>
      </c>
      <c r="EO767" s="5">
        <v>-1</v>
      </c>
      <c r="EP767" s="5">
        <v>-1</v>
      </c>
      <c r="EQ767" s="5">
        <v>-1</v>
      </c>
      <c r="ER767" s="5">
        <v>-1</v>
      </c>
      <c r="ES767" s="5">
        <v>-1</v>
      </c>
      <c r="ET767" s="5">
        <v>-1</v>
      </c>
      <c r="EU767" s="5">
        <v>-1</v>
      </c>
      <c r="EV767" s="5">
        <f>IF(ISNUMBER(EmisData!R769),EmisData!R769/86400/365*0.12,-1)</f>
        <v>-1</v>
      </c>
      <c r="EW767" s="5">
        <v>-1</v>
      </c>
      <c r="EX767" s="5">
        <v>-1</v>
      </c>
      <c r="EY767" s="5">
        <v>-1</v>
      </c>
      <c r="EZ767" s="5">
        <v>-1</v>
      </c>
      <c r="FA767" s="5">
        <v>-1</v>
      </c>
      <c r="FB767" s="5">
        <v>-1</v>
      </c>
      <c r="FC767" s="5">
        <v>-1</v>
      </c>
      <c r="FD767" s="5">
        <v>-1</v>
      </c>
      <c r="FE767" s="5">
        <v>-1</v>
      </c>
      <c r="FF767" s="5">
        <v>-1</v>
      </c>
      <c r="FG767" s="5">
        <v>-1</v>
      </c>
      <c r="FH767" s="5">
        <v>-1</v>
      </c>
      <c r="FI767" s="5">
        <v>-1</v>
      </c>
      <c r="FJ767" s="5">
        <v>-1</v>
      </c>
      <c r="FK767" s="5">
        <v>-1</v>
      </c>
      <c r="FL767" s="5">
        <v>-1</v>
      </c>
      <c r="FM767" s="5">
        <v>-1</v>
      </c>
      <c r="FN767" s="5">
        <v>-1</v>
      </c>
      <c r="FO767" s="5">
        <v>-1</v>
      </c>
      <c r="FP767" s="5">
        <v>-1</v>
      </c>
      <c r="FQ767" s="5">
        <v>-1</v>
      </c>
      <c r="FR767" s="5">
        <v>-1</v>
      </c>
      <c r="FS767" s="5">
        <v>-1</v>
      </c>
      <c r="FT767" s="5">
        <v>-1</v>
      </c>
      <c r="FU767" s="5">
        <v>-1</v>
      </c>
      <c r="FV767" s="5">
        <v>-1</v>
      </c>
      <c r="FW767" s="5">
        <v>-1</v>
      </c>
      <c r="FX767" s="5">
        <v>-1</v>
      </c>
      <c r="FY767" s="5">
        <v>-1</v>
      </c>
      <c r="FZ767" s="5">
        <v>-1</v>
      </c>
      <c r="GA767" s="5">
        <v>-1</v>
      </c>
      <c r="GB767" s="5">
        <v>-1</v>
      </c>
      <c r="GC767" s="5">
        <v>-1</v>
      </c>
      <c r="GD767" s="5">
        <v>-1</v>
      </c>
      <c r="GE767" s="5">
        <v>-1</v>
      </c>
      <c r="GF767" s="5">
        <v>-1</v>
      </c>
      <c r="GG767" s="5">
        <v>-1</v>
      </c>
      <c r="GH767" s="5">
        <v>-1</v>
      </c>
      <c r="GI767" s="5">
        <v>-1</v>
      </c>
      <c r="GJ767" s="5">
        <v>-1</v>
      </c>
      <c r="GK767" s="5">
        <v>-1</v>
      </c>
      <c r="GL767" s="5">
        <v>-1</v>
      </c>
      <c r="GM767" s="5">
        <v>-1</v>
      </c>
      <c r="GN767" s="5">
        <v>-1</v>
      </c>
      <c r="GO767" s="5">
        <v>-1</v>
      </c>
      <c r="GP767" s="5">
        <v>-1</v>
      </c>
      <c r="GQ767" s="5">
        <v>-1</v>
      </c>
      <c r="GR767" s="5">
        <v>-1</v>
      </c>
      <c r="GS767" s="5">
        <v>-1</v>
      </c>
      <c r="GT767" s="5">
        <f>IF(ISNUMBER(EmisData!L768),EmisData!L768/86400/365*0.12,-1)</f>
        <v>4.5871385083713844E-7</v>
      </c>
      <c r="GU767" s="5">
        <v>-1</v>
      </c>
      <c r="GV767" s="5">
        <v>-1</v>
      </c>
      <c r="GW767" s="5">
        <v>-1</v>
      </c>
      <c r="GX767" s="5">
        <v>-1</v>
      </c>
      <c r="GY767" s="5">
        <f>IF(ISNUMBER(EmisData!O769),EmisData!O769/86400/365*0.12,-1)</f>
        <v>-1</v>
      </c>
      <c r="GZ767" s="5">
        <v>-1</v>
      </c>
      <c r="HA767" s="5">
        <v>-1</v>
      </c>
      <c r="HB767" s="5">
        <v>-1</v>
      </c>
      <c r="HC767" s="5">
        <v>-1</v>
      </c>
      <c r="HD767" s="5">
        <v>-1</v>
      </c>
      <c r="HE767" s="5">
        <v>-1</v>
      </c>
      <c r="HF767" s="5">
        <v>-1</v>
      </c>
      <c r="HG767" s="5">
        <v>-1</v>
      </c>
      <c r="HH767" s="5">
        <v>-1</v>
      </c>
      <c r="HI767" s="5">
        <f>IF(ISNUMBER(EmisData!M768),EmisData!M768/86400/365*0.12,-1)</f>
        <v>-1</v>
      </c>
      <c r="HJ767" s="5">
        <v>-1</v>
      </c>
      <c r="HK767" s="5">
        <v>-1</v>
      </c>
      <c r="HL767" s="5">
        <v>-1</v>
      </c>
      <c r="HM767" s="5">
        <v>-1</v>
      </c>
      <c r="HN767" s="5">
        <v>-1</v>
      </c>
      <c r="HO767" s="5">
        <v>-1</v>
      </c>
      <c r="HP767" s="5">
        <v>-1</v>
      </c>
      <c r="HQ767" s="5" t="s">
        <v>720</v>
      </c>
      <c r="HR767" s="5" t="str">
        <f>EmisData!Z768</f>
        <v>yes</v>
      </c>
    </row>
    <row r="768" spans="1:226" x14ac:dyDescent="0.25">
      <c r="A768" s="35" t="s">
        <v>21904</v>
      </c>
      <c r="B768" s="26">
        <v>5896</v>
      </c>
      <c r="C768" s="36" t="s">
        <v>21903</v>
      </c>
      <c r="D768" s="5">
        <v>2</v>
      </c>
      <c r="E768" s="5">
        <v>0</v>
      </c>
      <c r="F768" s="5">
        <f>VLOOKUP($B768,STPdata!$B:$J,6,FALSE)</f>
        <v>7.7594076961690845E-6</v>
      </c>
      <c r="G768" s="5">
        <f>VLOOKUP($B768,STPdata!$B:$J,7,FALSE)</f>
        <v>0.45020990367929015</v>
      </c>
      <c r="H768" s="5">
        <f>VLOOKUP($B768,STPdata!$B:$J,8,FALSE)</f>
        <v>3.2315303131733038E-2</v>
      </c>
      <c r="I768" s="5">
        <f>VLOOKUP($B768,STPdata!$B:$J,9,FALSE)</f>
        <v>0.51746703378128422</v>
      </c>
      <c r="J768" s="5">
        <v>-1</v>
      </c>
      <c r="K768" s="5">
        <v>-1</v>
      </c>
      <c r="L768" s="5">
        <v>-1</v>
      </c>
      <c r="M768" s="5">
        <v>-1</v>
      </c>
      <c r="N768" s="5">
        <v>-1</v>
      </c>
      <c r="O768" s="5">
        <v>-1</v>
      </c>
      <c r="P768" s="5">
        <v>-1</v>
      </c>
      <c r="Q768" s="5">
        <v>-1</v>
      </c>
      <c r="R768" s="5">
        <v>-1</v>
      </c>
      <c r="S768" s="5">
        <v>-1</v>
      </c>
      <c r="T768" s="5">
        <v>-1</v>
      </c>
      <c r="U768" s="5">
        <v>-1</v>
      </c>
      <c r="V768" s="5">
        <f>IF(ISNUMBER(EmisData!N770),EmisData!N770/86400/365*0.12,-1)</f>
        <v>-1</v>
      </c>
      <c r="W768" s="5">
        <v>-1</v>
      </c>
      <c r="X768" s="5">
        <v>-1</v>
      </c>
      <c r="Y768" s="5">
        <v>-1</v>
      </c>
      <c r="Z768" s="5">
        <v>-1</v>
      </c>
      <c r="AA768" s="5">
        <v>-1</v>
      </c>
      <c r="AB768" s="5">
        <v>-1</v>
      </c>
      <c r="AC768" s="5">
        <v>-1</v>
      </c>
      <c r="AD768" s="5">
        <v>-1</v>
      </c>
      <c r="AE768" s="5">
        <v>-1</v>
      </c>
      <c r="AF768" s="5">
        <v>-1</v>
      </c>
      <c r="AG768" s="5">
        <v>-1</v>
      </c>
      <c r="AH768" s="5">
        <v>-1</v>
      </c>
      <c r="AI768" s="5">
        <v>-1</v>
      </c>
      <c r="AJ768" s="5">
        <v>-1</v>
      </c>
      <c r="AK768" s="5">
        <v>-1</v>
      </c>
      <c r="AL768" s="5">
        <v>-1</v>
      </c>
      <c r="AM768" s="5">
        <v>-1</v>
      </c>
      <c r="AN768" s="5">
        <v>-1</v>
      </c>
      <c r="AO768" s="5">
        <v>-1</v>
      </c>
      <c r="AP768" s="5">
        <v>-1</v>
      </c>
      <c r="AQ768" s="5">
        <v>-1</v>
      </c>
      <c r="AR768" s="5">
        <v>-1</v>
      </c>
      <c r="AS768" s="5">
        <v>-1</v>
      </c>
      <c r="AT768" s="5">
        <v>-1</v>
      </c>
      <c r="AU768" s="5">
        <v>-1</v>
      </c>
      <c r="AV768" s="5">
        <v>-1</v>
      </c>
      <c r="AW768" s="5">
        <v>-1</v>
      </c>
      <c r="AX768" s="5">
        <v>-1</v>
      </c>
      <c r="AY768" s="5">
        <v>-1</v>
      </c>
      <c r="AZ768" s="5">
        <v>-1</v>
      </c>
      <c r="BA768" s="5">
        <v>-1</v>
      </c>
      <c r="BB768" s="5">
        <v>-1</v>
      </c>
      <c r="BC768" s="5">
        <v>-1</v>
      </c>
      <c r="BD768" s="5">
        <v>-1</v>
      </c>
      <c r="BE768" s="5">
        <v>-1</v>
      </c>
      <c r="BF768" s="5">
        <v>-1</v>
      </c>
      <c r="BG768" s="5">
        <v>-1</v>
      </c>
      <c r="BH768" s="5">
        <v>-1</v>
      </c>
      <c r="BI768" s="5">
        <v>-1</v>
      </c>
      <c r="BJ768" s="5">
        <v>-1</v>
      </c>
      <c r="BK768" s="5">
        <v>-1</v>
      </c>
      <c r="BL768" s="5">
        <v>-1</v>
      </c>
      <c r="BM768" s="5">
        <v>-1</v>
      </c>
      <c r="BN768" s="5">
        <v>-1</v>
      </c>
      <c r="BO768" s="5">
        <v>-1</v>
      </c>
      <c r="BP768" s="5">
        <v>-1</v>
      </c>
      <c r="BQ768" s="5">
        <v>-1</v>
      </c>
      <c r="BR768" s="5">
        <v>-1</v>
      </c>
      <c r="BS768" s="5">
        <v>-1</v>
      </c>
      <c r="BT768" s="5">
        <v>-1</v>
      </c>
      <c r="BU768" s="5">
        <v>-1</v>
      </c>
      <c r="BV768" s="5">
        <v>-1</v>
      </c>
      <c r="BW768" s="5">
        <v>-1</v>
      </c>
      <c r="BX768" s="5">
        <v>-1</v>
      </c>
      <c r="BY768" s="5">
        <f>IF(ISNUMBER(EmisData!Q770),EmisData!Q770/86400/365*0.12,-1)</f>
        <v>-1</v>
      </c>
      <c r="BZ768" s="5">
        <v>-1</v>
      </c>
      <c r="CA768" s="5">
        <v>-1</v>
      </c>
      <c r="CB768" s="5">
        <v>-1</v>
      </c>
      <c r="CC768" s="5">
        <v>-1</v>
      </c>
      <c r="CD768" s="5">
        <f>IF(ISNUMBER(EmisData!P770),EmisData!P770/86400/365*0.12,-1)</f>
        <v>-1</v>
      </c>
      <c r="CE768" s="5">
        <v>-1</v>
      </c>
      <c r="CF768" s="5">
        <v>-1</v>
      </c>
      <c r="CG768" s="5">
        <v>-1</v>
      </c>
      <c r="CH768" s="5">
        <v>-1</v>
      </c>
      <c r="CI768" s="5">
        <v>-1</v>
      </c>
      <c r="CJ768" s="5">
        <v>-1</v>
      </c>
      <c r="CK768" s="5">
        <v>-1</v>
      </c>
      <c r="CL768" s="5">
        <v>-1</v>
      </c>
      <c r="CM768" s="5">
        <v>-1</v>
      </c>
      <c r="CN768" s="5">
        <v>-1</v>
      </c>
      <c r="CO768" s="5">
        <v>-1</v>
      </c>
      <c r="CP768" s="5">
        <v>-1</v>
      </c>
      <c r="CQ768" s="5">
        <v>-1</v>
      </c>
      <c r="CR768" s="5">
        <v>-1</v>
      </c>
      <c r="CS768" s="5">
        <v>-1</v>
      </c>
      <c r="CT768" s="5">
        <v>-1</v>
      </c>
      <c r="CU768" s="5">
        <v>-1</v>
      </c>
      <c r="CV768" s="5">
        <v>-1</v>
      </c>
      <c r="CW768" s="5">
        <v>-1</v>
      </c>
      <c r="CX768" s="5">
        <v>-1</v>
      </c>
      <c r="CY768" s="5">
        <v>-1</v>
      </c>
      <c r="CZ768" s="5">
        <v>-1</v>
      </c>
      <c r="DA768" s="5">
        <v>-1</v>
      </c>
      <c r="DB768" s="5">
        <v>-1</v>
      </c>
      <c r="DC768" s="5">
        <v>-1</v>
      </c>
      <c r="DD768" s="5">
        <v>-1</v>
      </c>
      <c r="DE768" s="5">
        <v>-1</v>
      </c>
      <c r="DF768" s="5">
        <v>-1</v>
      </c>
      <c r="DG768" s="5">
        <v>-1</v>
      </c>
      <c r="DH768" s="5">
        <v>-1</v>
      </c>
      <c r="DI768" s="5">
        <v>-1</v>
      </c>
      <c r="DJ768" s="5">
        <v>-1</v>
      </c>
      <c r="DK768" s="5">
        <v>-1</v>
      </c>
      <c r="DL768" s="5">
        <v>-1</v>
      </c>
      <c r="DM768" s="5">
        <v>-1</v>
      </c>
      <c r="DN768" s="5">
        <v>-1</v>
      </c>
      <c r="DO768" s="5">
        <v>-1</v>
      </c>
      <c r="DP768" s="5">
        <v>-1</v>
      </c>
      <c r="DQ768" s="5">
        <v>-1</v>
      </c>
      <c r="DR768" s="5">
        <v>-1</v>
      </c>
      <c r="DS768" s="5">
        <v>-1</v>
      </c>
      <c r="DT768" s="5">
        <v>-1</v>
      </c>
      <c r="DU768" s="5">
        <v>-1</v>
      </c>
      <c r="DV768" s="5">
        <v>-1</v>
      </c>
      <c r="DW768" s="5">
        <v>-1</v>
      </c>
      <c r="DX768" s="5">
        <v>-1</v>
      </c>
      <c r="DY768" s="5">
        <v>-1</v>
      </c>
      <c r="DZ768" s="5">
        <v>-1</v>
      </c>
      <c r="EA768" s="5">
        <v>-1</v>
      </c>
      <c r="EB768" s="5">
        <v>-1</v>
      </c>
      <c r="EC768" s="5">
        <v>-1</v>
      </c>
      <c r="ED768" s="5">
        <v>-1</v>
      </c>
      <c r="EE768" s="5">
        <v>-1</v>
      </c>
      <c r="EF768" s="5">
        <v>-1</v>
      </c>
      <c r="EG768" s="5">
        <v>-1</v>
      </c>
      <c r="EH768" s="5">
        <v>-1</v>
      </c>
      <c r="EI768" s="5">
        <v>-1</v>
      </c>
      <c r="EJ768" s="5">
        <v>-1</v>
      </c>
      <c r="EK768" s="5">
        <v>-1</v>
      </c>
      <c r="EL768" s="5">
        <v>-1</v>
      </c>
      <c r="EM768" s="5">
        <v>-1</v>
      </c>
      <c r="EN768" s="5">
        <v>-1</v>
      </c>
      <c r="EO768" s="5">
        <v>-1</v>
      </c>
      <c r="EP768" s="5">
        <v>-1</v>
      </c>
      <c r="EQ768" s="5">
        <v>-1</v>
      </c>
      <c r="ER768" s="5">
        <v>-1</v>
      </c>
      <c r="ES768" s="5">
        <v>-1</v>
      </c>
      <c r="ET768" s="5">
        <v>-1</v>
      </c>
      <c r="EU768" s="5">
        <v>-1</v>
      </c>
      <c r="EV768" s="5">
        <f>IF(ISNUMBER(EmisData!R770),EmisData!R770/86400/365*0.12,-1)</f>
        <v>-1</v>
      </c>
      <c r="EW768" s="5">
        <v>-1</v>
      </c>
      <c r="EX768" s="5">
        <v>-1</v>
      </c>
      <c r="EY768" s="5">
        <v>-1</v>
      </c>
      <c r="EZ768" s="5">
        <v>-1</v>
      </c>
      <c r="FA768" s="5">
        <v>-1</v>
      </c>
      <c r="FB768" s="5">
        <v>-1</v>
      </c>
      <c r="FC768" s="5">
        <v>-1</v>
      </c>
      <c r="FD768" s="5">
        <v>-1</v>
      </c>
      <c r="FE768" s="5">
        <v>-1</v>
      </c>
      <c r="FF768" s="5">
        <v>-1</v>
      </c>
      <c r="FG768" s="5">
        <v>-1</v>
      </c>
      <c r="FH768" s="5">
        <v>-1</v>
      </c>
      <c r="FI768" s="5">
        <v>-1</v>
      </c>
      <c r="FJ768" s="5">
        <v>-1</v>
      </c>
      <c r="FK768" s="5">
        <v>-1</v>
      </c>
      <c r="FL768" s="5">
        <v>-1</v>
      </c>
      <c r="FM768" s="5">
        <v>-1</v>
      </c>
      <c r="FN768" s="5">
        <v>-1</v>
      </c>
      <c r="FO768" s="5">
        <v>-1</v>
      </c>
      <c r="FP768" s="5">
        <v>-1</v>
      </c>
      <c r="FQ768" s="5">
        <v>-1</v>
      </c>
      <c r="FR768" s="5">
        <v>-1</v>
      </c>
      <c r="FS768" s="5">
        <v>-1</v>
      </c>
      <c r="FT768" s="5">
        <v>-1</v>
      </c>
      <c r="FU768" s="5">
        <v>-1</v>
      </c>
      <c r="FV768" s="5">
        <v>-1</v>
      </c>
      <c r="FW768" s="5">
        <v>-1</v>
      </c>
      <c r="FX768" s="5">
        <v>-1</v>
      </c>
      <c r="FY768" s="5">
        <v>-1</v>
      </c>
      <c r="FZ768" s="5">
        <v>-1</v>
      </c>
      <c r="GA768" s="5">
        <v>-1</v>
      </c>
      <c r="GB768" s="5">
        <v>-1</v>
      </c>
      <c r="GC768" s="5">
        <v>-1</v>
      </c>
      <c r="GD768" s="5">
        <v>-1</v>
      </c>
      <c r="GE768" s="5">
        <v>-1</v>
      </c>
      <c r="GF768" s="5">
        <v>-1</v>
      </c>
      <c r="GG768" s="5">
        <v>-1</v>
      </c>
      <c r="GH768" s="5">
        <v>-1</v>
      </c>
      <c r="GI768" s="5">
        <v>-1</v>
      </c>
      <c r="GJ768" s="5">
        <v>-1</v>
      </c>
      <c r="GK768" s="5">
        <v>-1</v>
      </c>
      <c r="GL768" s="5">
        <v>-1</v>
      </c>
      <c r="GM768" s="5">
        <v>-1</v>
      </c>
      <c r="GN768" s="5">
        <v>-1</v>
      </c>
      <c r="GO768" s="5">
        <v>-1</v>
      </c>
      <c r="GP768" s="5">
        <v>-1</v>
      </c>
      <c r="GQ768" s="5">
        <v>-1</v>
      </c>
      <c r="GR768" s="5">
        <v>-1</v>
      </c>
      <c r="GS768" s="5">
        <v>-1</v>
      </c>
      <c r="GT768" s="5">
        <f>IF(ISNUMBER(EmisData!L769),EmisData!L769/86400/365*0.12,-1)</f>
        <v>3.9992389649923894E-8</v>
      </c>
      <c r="GU768" s="5">
        <v>-1</v>
      </c>
      <c r="GV768" s="5">
        <v>-1</v>
      </c>
      <c r="GW768" s="5">
        <v>-1</v>
      </c>
      <c r="GX768" s="5">
        <v>-1</v>
      </c>
      <c r="GY768" s="5">
        <f>IF(ISNUMBER(EmisData!O770),EmisData!O770/86400/365*0.12,-1)</f>
        <v>-1</v>
      </c>
      <c r="GZ768" s="5">
        <v>-1</v>
      </c>
      <c r="HA768" s="5">
        <v>-1</v>
      </c>
      <c r="HB768" s="5">
        <v>-1</v>
      </c>
      <c r="HC768" s="5">
        <v>-1</v>
      </c>
      <c r="HD768" s="5">
        <v>-1</v>
      </c>
      <c r="HE768" s="5">
        <v>-1</v>
      </c>
      <c r="HF768" s="5">
        <v>-1</v>
      </c>
      <c r="HG768" s="5">
        <v>-1</v>
      </c>
      <c r="HH768" s="5">
        <v>-1</v>
      </c>
      <c r="HI768" s="5">
        <f>IF(ISNUMBER(EmisData!M769),EmisData!M769/86400/365*0.12,-1)</f>
        <v>-1</v>
      </c>
      <c r="HJ768" s="5">
        <v>-1</v>
      </c>
      <c r="HK768" s="5">
        <v>-1</v>
      </c>
      <c r="HL768" s="5">
        <v>-1</v>
      </c>
      <c r="HM768" s="5">
        <v>-1</v>
      </c>
      <c r="HN768" s="5">
        <v>-1</v>
      </c>
      <c r="HO768" s="5">
        <v>-1</v>
      </c>
      <c r="HP768" s="5">
        <v>-1</v>
      </c>
      <c r="HQ768" s="5" t="s">
        <v>720</v>
      </c>
      <c r="HR768" s="5" t="str">
        <f>EmisData!Z769</f>
        <v>yes</v>
      </c>
    </row>
    <row r="769" spans="1:226" x14ac:dyDescent="0.25">
      <c r="A769" s="35" t="s">
        <v>21926</v>
      </c>
      <c r="B769" s="26">
        <v>5901</v>
      </c>
      <c r="C769" s="36" t="s">
        <v>21925</v>
      </c>
      <c r="D769" s="5">
        <v>2</v>
      </c>
      <c r="E769" s="5">
        <v>0</v>
      </c>
      <c r="F769" s="5">
        <f>VLOOKUP($B769,STPdata!$B:$J,6,FALSE)</f>
        <v>6.3335303885319936E-6</v>
      </c>
      <c r="G769" s="5">
        <f>VLOOKUP($B769,STPdata!$B:$J,7,FALSE)</f>
        <v>0.35232733337901051</v>
      </c>
      <c r="H769" s="5">
        <f>VLOOKUP($B769,STPdata!$B:$J,8,FALSE)</f>
        <v>3.0921311332843412E-2</v>
      </c>
      <c r="I769" s="5">
        <f>VLOOKUP($B769,STPdata!$B:$J,9,FALSE)</f>
        <v>0.6167450217577598</v>
      </c>
      <c r="J769" s="5">
        <v>-1</v>
      </c>
      <c r="K769" s="5">
        <v>-1</v>
      </c>
      <c r="L769" s="5">
        <v>-1</v>
      </c>
      <c r="M769" s="5">
        <v>-1</v>
      </c>
      <c r="N769" s="5">
        <v>-1</v>
      </c>
      <c r="O769" s="5">
        <v>-1</v>
      </c>
      <c r="P769" s="5">
        <v>-1</v>
      </c>
      <c r="Q769" s="5">
        <v>-1</v>
      </c>
      <c r="R769" s="5">
        <v>-1</v>
      </c>
      <c r="S769" s="5">
        <v>-1</v>
      </c>
      <c r="T769" s="5">
        <v>-1</v>
      </c>
      <c r="U769" s="5">
        <v>-1</v>
      </c>
      <c r="V769" s="5">
        <f>IF(ISNUMBER(EmisData!N771),EmisData!N771/86400/365*0.12,-1)</f>
        <v>-1</v>
      </c>
      <c r="W769" s="5">
        <v>-1</v>
      </c>
      <c r="X769" s="5">
        <v>-1</v>
      </c>
      <c r="Y769" s="5">
        <v>-1</v>
      </c>
      <c r="Z769" s="5">
        <v>-1</v>
      </c>
      <c r="AA769" s="5">
        <v>-1</v>
      </c>
      <c r="AB769" s="5">
        <v>-1</v>
      </c>
      <c r="AC769" s="5">
        <v>-1</v>
      </c>
      <c r="AD769" s="5">
        <v>-1</v>
      </c>
      <c r="AE769" s="5">
        <v>-1</v>
      </c>
      <c r="AF769" s="5">
        <v>-1</v>
      </c>
      <c r="AG769" s="5">
        <v>-1</v>
      </c>
      <c r="AH769" s="5">
        <v>-1</v>
      </c>
      <c r="AI769" s="5">
        <v>-1</v>
      </c>
      <c r="AJ769" s="5">
        <v>-1</v>
      </c>
      <c r="AK769" s="5">
        <v>-1</v>
      </c>
      <c r="AL769" s="5">
        <v>-1</v>
      </c>
      <c r="AM769" s="5">
        <v>-1</v>
      </c>
      <c r="AN769" s="5">
        <v>-1</v>
      </c>
      <c r="AO769" s="5">
        <v>-1</v>
      </c>
      <c r="AP769" s="5">
        <v>-1</v>
      </c>
      <c r="AQ769" s="5">
        <v>-1</v>
      </c>
      <c r="AR769" s="5">
        <v>-1</v>
      </c>
      <c r="AS769" s="5">
        <v>-1</v>
      </c>
      <c r="AT769" s="5">
        <v>-1</v>
      </c>
      <c r="AU769" s="5">
        <v>-1</v>
      </c>
      <c r="AV769" s="5">
        <v>-1</v>
      </c>
      <c r="AW769" s="5">
        <v>-1</v>
      </c>
      <c r="AX769" s="5">
        <v>-1</v>
      </c>
      <c r="AY769" s="5">
        <v>-1</v>
      </c>
      <c r="AZ769" s="5">
        <v>-1</v>
      </c>
      <c r="BA769" s="5">
        <v>-1</v>
      </c>
      <c r="BB769" s="5">
        <v>-1</v>
      </c>
      <c r="BC769" s="5">
        <v>-1</v>
      </c>
      <c r="BD769" s="5">
        <v>-1</v>
      </c>
      <c r="BE769" s="5">
        <v>-1</v>
      </c>
      <c r="BF769" s="5">
        <v>-1</v>
      </c>
      <c r="BG769" s="5">
        <v>-1</v>
      </c>
      <c r="BH769" s="5">
        <v>-1</v>
      </c>
      <c r="BI769" s="5">
        <v>-1</v>
      </c>
      <c r="BJ769" s="5">
        <v>-1</v>
      </c>
      <c r="BK769" s="5">
        <v>-1</v>
      </c>
      <c r="BL769" s="5">
        <v>-1</v>
      </c>
      <c r="BM769" s="5">
        <v>-1</v>
      </c>
      <c r="BN769" s="5">
        <v>-1</v>
      </c>
      <c r="BO769" s="5">
        <v>-1</v>
      </c>
      <c r="BP769" s="5">
        <v>-1</v>
      </c>
      <c r="BQ769" s="5">
        <v>-1</v>
      </c>
      <c r="BR769" s="5">
        <v>-1</v>
      </c>
      <c r="BS769" s="5">
        <v>-1</v>
      </c>
      <c r="BT769" s="5">
        <v>-1</v>
      </c>
      <c r="BU769" s="5">
        <v>-1</v>
      </c>
      <c r="BV769" s="5">
        <v>-1</v>
      </c>
      <c r="BW769" s="5">
        <v>-1</v>
      </c>
      <c r="BX769" s="5">
        <v>-1</v>
      </c>
      <c r="BY769" s="5">
        <f>IF(ISNUMBER(EmisData!Q771),EmisData!Q771/86400/365*0.12,-1)</f>
        <v>-1</v>
      </c>
      <c r="BZ769" s="5">
        <v>-1</v>
      </c>
      <c r="CA769" s="5">
        <v>-1</v>
      </c>
      <c r="CB769" s="5">
        <v>-1</v>
      </c>
      <c r="CC769" s="5">
        <v>-1</v>
      </c>
      <c r="CD769" s="5">
        <f>IF(ISNUMBER(EmisData!P771),EmisData!P771/86400/365*0.12,-1)</f>
        <v>-1</v>
      </c>
      <c r="CE769" s="5">
        <v>-1</v>
      </c>
      <c r="CF769" s="5">
        <v>-1</v>
      </c>
      <c r="CG769" s="5">
        <v>-1</v>
      </c>
      <c r="CH769" s="5">
        <v>-1</v>
      </c>
      <c r="CI769" s="5">
        <v>-1</v>
      </c>
      <c r="CJ769" s="5">
        <v>-1</v>
      </c>
      <c r="CK769" s="5">
        <v>-1</v>
      </c>
      <c r="CL769" s="5">
        <v>-1</v>
      </c>
      <c r="CM769" s="5">
        <v>-1</v>
      </c>
      <c r="CN769" s="5">
        <v>-1</v>
      </c>
      <c r="CO769" s="5">
        <v>-1</v>
      </c>
      <c r="CP769" s="5">
        <v>-1</v>
      </c>
      <c r="CQ769" s="5">
        <v>-1</v>
      </c>
      <c r="CR769" s="5">
        <v>-1</v>
      </c>
      <c r="CS769" s="5">
        <v>-1</v>
      </c>
      <c r="CT769" s="5">
        <v>-1</v>
      </c>
      <c r="CU769" s="5">
        <v>-1</v>
      </c>
      <c r="CV769" s="5">
        <v>-1</v>
      </c>
      <c r="CW769" s="5">
        <v>-1</v>
      </c>
      <c r="CX769" s="5">
        <v>-1</v>
      </c>
      <c r="CY769" s="5">
        <v>-1</v>
      </c>
      <c r="CZ769" s="5">
        <v>-1</v>
      </c>
      <c r="DA769" s="5">
        <v>-1</v>
      </c>
      <c r="DB769" s="5">
        <v>-1</v>
      </c>
      <c r="DC769" s="5">
        <v>-1</v>
      </c>
      <c r="DD769" s="5">
        <v>-1</v>
      </c>
      <c r="DE769" s="5">
        <v>-1</v>
      </c>
      <c r="DF769" s="5">
        <v>-1</v>
      </c>
      <c r="DG769" s="5">
        <v>-1</v>
      </c>
      <c r="DH769" s="5">
        <v>-1</v>
      </c>
      <c r="DI769" s="5">
        <v>-1</v>
      </c>
      <c r="DJ769" s="5">
        <v>-1</v>
      </c>
      <c r="DK769" s="5">
        <v>-1</v>
      </c>
      <c r="DL769" s="5">
        <v>-1</v>
      </c>
      <c r="DM769" s="5">
        <v>-1</v>
      </c>
      <c r="DN769" s="5">
        <v>-1</v>
      </c>
      <c r="DO769" s="5">
        <v>-1</v>
      </c>
      <c r="DP769" s="5">
        <v>-1</v>
      </c>
      <c r="DQ769" s="5">
        <v>-1</v>
      </c>
      <c r="DR769" s="5">
        <v>-1</v>
      </c>
      <c r="DS769" s="5">
        <v>-1</v>
      </c>
      <c r="DT769" s="5">
        <v>-1</v>
      </c>
      <c r="DU769" s="5">
        <v>-1</v>
      </c>
      <c r="DV769" s="5">
        <v>-1</v>
      </c>
      <c r="DW769" s="5">
        <v>-1</v>
      </c>
      <c r="DX769" s="5">
        <v>-1</v>
      </c>
      <c r="DY769" s="5">
        <v>-1</v>
      </c>
      <c r="DZ769" s="5">
        <v>-1</v>
      </c>
      <c r="EA769" s="5">
        <v>-1</v>
      </c>
      <c r="EB769" s="5">
        <v>-1</v>
      </c>
      <c r="EC769" s="5">
        <v>-1</v>
      </c>
      <c r="ED769" s="5">
        <v>-1</v>
      </c>
      <c r="EE769" s="5">
        <v>-1</v>
      </c>
      <c r="EF769" s="5">
        <v>-1</v>
      </c>
      <c r="EG769" s="5">
        <v>-1</v>
      </c>
      <c r="EH769" s="5">
        <v>-1</v>
      </c>
      <c r="EI769" s="5">
        <v>-1</v>
      </c>
      <c r="EJ769" s="5">
        <v>-1</v>
      </c>
      <c r="EK769" s="5">
        <v>-1</v>
      </c>
      <c r="EL769" s="5">
        <v>-1</v>
      </c>
      <c r="EM769" s="5">
        <v>-1</v>
      </c>
      <c r="EN769" s="5">
        <v>-1</v>
      </c>
      <c r="EO769" s="5">
        <v>-1</v>
      </c>
      <c r="EP769" s="5">
        <v>-1</v>
      </c>
      <c r="EQ769" s="5">
        <v>-1</v>
      </c>
      <c r="ER769" s="5">
        <v>-1</v>
      </c>
      <c r="ES769" s="5">
        <v>-1</v>
      </c>
      <c r="ET769" s="5">
        <v>-1</v>
      </c>
      <c r="EU769" s="5">
        <v>-1</v>
      </c>
      <c r="EV769" s="5">
        <f>IF(ISNUMBER(EmisData!R771),EmisData!R771/86400/365*0.12,-1)</f>
        <v>-1</v>
      </c>
      <c r="EW769" s="5">
        <v>-1</v>
      </c>
      <c r="EX769" s="5">
        <v>-1</v>
      </c>
      <c r="EY769" s="5">
        <v>-1</v>
      </c>
      <c r="EZ769" s="5">
        <v>-1</v>
      </c>
      <c r="FA769" s="5">
        <v>-1</v>
      </c>
      <c r="FB769" s="5">
        <v>-1</v>
      </c>
      <c r="FC769" s="5">
        <v>-1</v>
      </c>
      <c r="FD769" s="5">
        <v>-1</v>
      </c>
      <c r="FE769" s="5">
        <v>-1</v>
      </c>
      <c r="FF769" s="5">
        <v>-1</v>
      </c>
      <c r="FG769" s="5">
        <v>-1</v>
      </c>
      <c r="FH769" s="5">
        <v>-1</v>
      </c>
      <c r="FI769" s="5">
        <v>-1</v>
      </c>
      <c r="FJ769" s="5">
        <v>-1</v>
      </c>
      <c r="FK769" s="5">
        <v>-1</v>
      </c>
      <c r="FL769" s="5">
        <v>-1</v>
      </c>
      <c r="FM769" s="5">
        <v>-1</v>
      </c>
      <c r="FN769" s="5">
        <v>-1</v>
      </c>
      <c r="FO769" s="5">
        <v>-1</v>
      </c>
      <c r="FP769" s="5">
        <v>-1</v>
      </c>
      <c r="FQ769" s="5">
        <v>-1</v>
      </c>
      <c r="FR769" s="5">
        <v>-1</v>
      </c>
      <c r="FS769" s="5">
        <v>-1</v>
      </c>
      <c r="FT769" s="5">
        <v>-1</v>
      </c>
      <c r="FU769" s="5">
        <v>-1</v>
      </c>
      <c r="FV769" s="5">
        <v>-1</v>
      </c>
      <c r="FW769" s="5">
        <v>-1</v>
      </c>
      <c r="FX769" s="5">
        <v>-1</v>
      </c>
      <c r="FY769" s="5">
        <v>-1</v>
      </c>
      <c r="FZ769" s="5">
        <v>-1</v>
      </c>
      <c r="GA769" s="5">
        <v>-1</v>
      </c>
      <c r="GB769" s="5">
        <v>-1</v>
      </c>
      <c r="GC769" s="5">
        <v>-1</v>
      </c>
      <c r="GD769" s="5">
        <v>-1</v>
      </c>
      <c r="GE769" s="5">
        <v>-1</v>
      </c>
      <c r="GF769" s="5">
        <v>-1</v>
      </c>
      <c r="GG769" s="5">
        <v>-1</v>
      </c>
      <c r="GH769" s="5">
        <v>-1</v>
      </c>
      <c r="GI769" s="5">
        <v>-1</v>
      </c>
      <c r="GJ769" s="5">
        <v>-1</v>
      </c>
      <c r="GK769" s="5">
        <v>-1</v>
      </c>
      <c r="GL769" s="5">
        <v>-1</v>
      </c>
      <c r="GM769" s="5">
        <v>-1</v>
      </c>
      <c r="GN769" s="5">
        <v>-1</v>
      </c>
      <c r="GO769" s="5">
        <v>-1</v>
      </c>
      <c r="GP769" s="5">
        <v>-1</v>
      </c>
      <c r="GQ769" s="5">
        <v>-1</v>
      </c>
      <c r="GR769" s="5">
        <v>-1</v>
      </c>
      <c r="GS769" s="5">
        <v>-1</v>
      </c>
      <c r="GT769" s="5">
        <f>IF(ISNUMBER(EmisData!L770),EmisData!L770/86400/365*0.12,-1)</f>
        <v>1.0920852359208524E-8</v>
      </c>
      <c r="GU769" s="5">
        <v>-1</v>
      </c>
      <c r="GV769" s="5">
        <v>-1</v>
      </c>
      <c r="GW769" s="5">
        <v>-1</v>
      </c>
      <c r="GX769" s="5">
        <v>-1</v>
      </c>
      <c r="GY769" s="5">
        <f>IF(ISNUMBER(EmisData!O771),EmisData!O771/86400/365*0.12,-1)</f>
        <v>-1</v>
      </c>
      <c r="GZ769" s="5">
        <v>-1</v>
      </c>
      <c r="HA769" s="5">
        <v>-1</v>
      </c>
      <c r="HB769" s="5">
        <v>-1</v>
      </c>
      <c r="HC769" s="5">
        <v>-1</v>
      </c>
      <c r="HD769" s="5">
        <v>-1</v>
      </c>
      <c r="HE769" s="5">
        <v>-1</v>
      </c>
      <c r="HF769" s="5">
        <v>-1</v>
      </c>
      <c r="HG769" s="5">
        <v>-1</v>
      </c>
      <c r="HH769" s="5">
        <v>-1</v>
      </c>
      <c r="HI769" s="5">
        <f>IF(ISNUMBER(EmisData!M770),EmisData!M770/86400/365*0.12,-1)</f>
        <v>-1</v>
      </c>
      <c r="HJ769" s="5">
        <v>-1</v>
      </c>
      <c r="HK769" s="5">
        <v>-1</v>
      </c>
      <c r="HL769" s="5">
        <v>-1</v>
      </c>
      <c r="HM769" s="5">
        <v>-1</v>
      </c>
      <c r="HN769" s="5">
        <v>-1</v>
      </c>
      <c r="HO769" s="5">
        <v>-1</v>
      </c>
      <c r="HP769" s="5">
        <v>-1</v>
      </c>
      <c r="HQ769" s="5" t="s">
        <v>720</v>
      </c>
      <c r="HR769" s="5" t="str">
        <f>EmisData!Z770</f>
        <v>yes</v>
      </c>
    </row>
    <row r="770" spans="1:226" x14ac:dyDescent="0.25">
      <c r="A770" s="38" t="s">
        <v>21933</v>
      </c>
      <c r="B770" s="26">
        <v>5902</v>
      </c>
      <c r="C770" s="37" t="s">
        <v>21932</v>
      </c>
      <c r="D770" s="5">
        <v>2</v>
      </c>
      <c r="E770" s="5">
        <v>0</v>
      </c>
      <c r="F770" s="5">
        <f>VLOOKUP($B770,STPdata!$B:$J,6,FALSE)</f>
        <v>7.7594076961690845E-6</v>
      </c>
      <c r="G770" s="5">
        <f>VLOOKUP($B770,STPdata!$B:$J,7,FALSE)</f>
        <v>0.45020990367929015</v>
      </c>
      <c r="H770" s="5">
        <f>VLOOKUP($B770,STPdata!$B:$J,8,FALSE)</f>
        <v>3.2315303131733038E-2</v>
      </c>
      <c r="I770" s="5">
        <f>VLOOKUP($B770,STPdata!$B:$J,9,FALSE)</f>
        <v>0.51746703378128422</v>
      </c>
      <c r="J770" s="5">
        <v>-1</v>
      </c>
      <c r="K770" s="5">
        <v>-1</v>
      </c>
      <c r="L770" s="5">
        <v>-1</v>
      </c>
      <c r="M770" s="5">
        <v>-1</v>
      </c>
      <c r="N770" s="5">
        <v>-1</v>
      </c>
      <c r="O770" s="5">
        <v>-1</v>
      </c>
      <c r="P770" s="5">
        <v>-1</v>
      </c>
      <c r="Q770" s="5">
        <v>-1</v>
      </c>
      <c r="R770" s="5">
        <v>-1</v>
      </c>
      <c r="S770" s="5">
        <v>-1</v>
      </c>
      <c r="T770" s="5">
        <v>-1</v>
      </c>
      <c r="U770" s="5">
        <v>-1</v>
      </c>
      <c r="V770" s="5">
        <f>IF(ISNUMBER(EmisData!N772),EmisData!N772/86400/365*0.12,-1)</f>
        <v>-1</v>
      </c>
      <c r="W770" s="5">
        <v>-1</v>
      </c>
      <c r="X770" s="5">
        <v>-1</v>
      </c>
      <c r="Y770" s="5">
        <v>-1</v>
      </c>
      <c r="Z770" s="5">
        <v>-1</v>
      </c>
      <c r="AA770" s="5">
        <v>-1</v>
      </c>
      <c r="AB770" s="5">
        <v>-1</v>
      </c>
      <c r="AC770" s="5">
        <v>-1</v>
      </c>
      <c r="AD770" s="5">
        <v>-1</v>
      </c>
      <c r="AE770" s="5">
        <v>-1</v>
      </c>
      <c r="AF770" s="5">
        <v>-1</v>
      </c>
      <c r="AG770" s="5">
        <v>-1</v>
      </c>
      <c r="AH770" s="5">
        <v>-1</v>
      </c>
      <c r="AI770" s="5">
        <v>-1</v>
      </c>
      <c r="AJ770" s="5">
        <v>-1</v>
      </c>
      <c r="AK770" s="5">
        <v>-1</v>
      </c>
      <c r="AL770" s="5">
        <v>-1</v>
      </c>
      <c r="AM770" s="5">
        <v>-1</v>
      </c>
      <c r="AN770" s="5">
        <v>-1</v>
      </c>
      <c r="AO770" s="5">
        <v>-1</v>
      </c>
      <c r="AP770" s="5">
        <v>-1</v>
      </c>
      <c r="AQ770" s="5">
        <v>-1</v>
      </c>
      <c r="AR770" s="5">
        <v>-1</v>
      </c>
      <c r="AS770" s="5">
        <v>-1</v>
      </c>
      <c r="AT770" s="5">
        <v>-1</v>
      </c>
      <c r="AU770" s="5">
        <v>-1</v>
      </c>
      <c r="AV770" s="5">
        <v>-1</v>
      </c>
      <c r="AW770" s="5">
        <v>-1</v>
      </c>
      <c r="AX770" s="5">
        <v>-1</v>
      </c>
      <c r="AY770" s="5">
        <v>-1</v>
      </c>
      <c r="AZ770" s="5">
        <v>-1</v>
      </c>
      <c r="BA770" s="5">
        <v>-1</v>
      </c>
      <c r="BB770" s="5">
        <v>-1</v>
      </c>
      <c r="BC770" s="5">
        <v>-1</v>
      </c>
      <c r="BD770" s="5">
        <v>-1</v>
      </c>
      <c r="BE770" s="5">
        <v>-1</v>
      </c>
      <c r="BF770" s="5">
        <v>-1</v>
      </c>
      <c r="BG770" s="5">
        <v>-1</v>
      </c>
      <c r="BH770" s="5">
        <v>-1</v>
      </c>
      <c r="BI770" s="5">
        <v>-1</v>
      </c>
      <c r="BJ770" s="5">
        <v>-1</v>
      </c>
      <c r="BK770" s="5">
        <v>-1</v>
      </c>
      <c r="BL770" s="5">
        <v>-1</v>
      </c>
      <c r="BM770" s="5">
        <v>-1</v>
      </c>
      <c r="BN770" s="5">
        <v>-1</v>
      </c>
      <c r="BO770" s="5">
        <v>-1</v>
      </c>
      <c r="BP770" s="5">
        <v>-1</v>
      </c>
      <c r="BQ770" s="5">
        <v>-1</v>
      </c>
      <c r="BR770" s="5">
        <v>-1</v>
      </c>
      <c r="BS770" s="5">
        <v>-1</v>
      </c>
      <c r="BT770" s="5">
        <v>-1</v>
      </c>
      <c r="BU770" s="5">
        <v>-1</v>
      </c>
      <c r="BV770" s="5">
        <v>-1</v>
      </c>
      <c r="BW770" s="5">
        <v>-1</v>
      </c>
      <c r="BX770" s="5">
        <v>-1</v>
      </c>
      <c r="BY770" s="5">
        <f>IF(ISNUMBER(EmisData!Q772),EmisData!Q772/86400/365*0.12,-1)</f>
        <v>-1</v>
      </c>
      <c r="BZ770" s="5">
        <v>-1</v>
      </c>
      <c r="CA770" s="5">
        <v>-1</v>
      </c>
      <c r="CB770" s="5">
        <v>-1</v>
      </c>
      <c r="CC770" s="5">
        <v>-1</v>
      </c>
      <c r="CD770" s="5">
        <f>IF(ISNUMBER(EmisData!P772),EmisData!P772/86400/365*0.12,-1)</f>
        <v>-1</v>
      </c>
      <c r="CE770" s="5">
        <v>-1</v>
      </c>
      <c r="CF770" s="5">
        <v>-1</v>
      </c>
      <c r="CG770" s="5">
        <v>-1</v>
      </c>
      <c r="CH770" s="5">
        <v>-1</v>
      </c>
      <c r="CI770" s="5">
        <v>-1</v>
      </c>
      <c r="CJ770" s="5">
        <v>-1</v>
      </c>
      <c r="CK770" s="5">
        <v>-1</v>
      </c>
      <c r="CL770" s="5">
        <v>-1</v>
      </c>
      <c r="CM770" s="5">
        <v>-1</v>
      </c>
      <c r="CN770" s="5">
        <v>-1</v>
      </c>
      <c r="CO770" s="5">
        <v>-1</v>
      </c>
      <c r="CP770" s="5">
        <v>-1</v>
      </c>
      <c r="CQ770" s="5">
        <v>-1</v>
      </c>
      <c r="CR770" s="5">
        <v>-1</v>
      </c>
      <c r="CS770" s="5">
        <v>-1</v>
      </c>
      <c r="CT770" s="5">
        <v>-1</v>
      </c>
      <c r="CU770" s="5">
        <v>-1</v>
      </c>
      <c r="CV770" s="5">
        <v>-1</v>
      </c>
      <c r="CW770" s="5">
        <v>-1</v>
      </c>
      <c r="CX770" s="5">
        <v>-1</v>
      </c>
      <c r="CY770" s="5">
        <v>-1</v>
      </c>
      <c r="CZ770" s="5">
        <v>-1</v>
      </c>
      <c r="DA770" s="5">
        <v>-1</v>
      </c>
      <c r="DB770" s="5">
        <v>-1</v>
      </c>
      <c r="DC770" s="5">
        <v>-1</v>
      </c>
      <c r="DD770" s="5">
        <v>-1</v>
      </c>
      <c r="DE770" s="5">
        <v>-1</v>
      </c>
      <c r="DF770" s="5">
        <v>-1</v>
      </c>
      <c r="DG770" s="5">
        <v>-1</v>
      </c>
      <c r="DH770" s="5">
        <v>-1</v>
      </c>
      <c r="DI770" s="5">
        <v>-1</v>
      </c>
      <c r="DJ770" s="5">
        <v>-1</v>
      </c>
      <c r="DK770" s="5">
        <v>-1</v>
      </c>
      <c r="DL770" s="5">
        <v>-1</v>
      </c>
      <c r="DM770" s="5">
        <v>-1</v>
      </c>
      <c r="DN770" s="5">
        <v>-1</v>
      </c>
      <c r="DO770" s="5">
        <v>-1</v>
      </c>
      <c r="DP770" s="5">
        <v>-1</v>
      </c>
      <c r="DQ770" s="5">
        <v>-1</v>
      </c>
      <c r="DR770" s="5">
        <v>-1</v>
      </c>
      <c r="DS770" s="5">
        <v>-1</v>
      </c>
      <c r="DT770" s="5">
        <v>-1</v>
      </c>
      <c r="DU770" s="5">
        <v>-1</v>
      </c>
      <c r="DV770" s="5">
        <v>-1</v>
      </c>
      <c r="DW770" s="5">
        <v>-1</v>
      </c>
      <c r="DX770" s="5">
        <v>-1</v>
      </c>
      <c r="DY770" s="5">
        <v>-1</v>
      </c>
      <c r="DZ770" s="5">
        <v>-1</v>
      </c>
      <c r="EA770" s="5">
        <v>-1</v>
      </c>
      <c r="EB770" s="5">
        <v>-1</v>
      </c>
      <c r="EC770" s="5">
        <v>-1</v>
      </c>
      <c r="ED770" s="5">
        <v>-1</v>
      </c>
      <c r="EE770" s="5">
        <v>-1</v>
      </c>
      <c r="EF770" s="5">
        <v>-1</v>
      </c>
      <c r="EG770" s="5">
        <v>-1</v>
      </c>
      <c r="EH770" s="5">
        <v>-1</v>
      </c>
      <c r="EI770" s="5">
        <v>-1</v>
      </c>
      <c r="EJ770" s="5">
        <v>-1</v>
      </c>
      <c r="EK770" s="5">
        <v>-1</v>
      </c>
      <c r="EL770" s="5">
        <v>-1</v>
      </c>
      <c r="EM770" s="5">
        <v>-1</v>
      </c>
      <c r="EN770" s="5">
        <v>-1</v>
      </c>
      <c r="EO770" s="5">
        <v>-1</v>
      </c>
      <c r="EP770" s="5">
        <v>-1</v>
      </c>
      <c r="EQ770" s="5">
        <v>-1</v>
      </c>
      <c r="ER770" s="5">
        <v>-1</v>
      </c>
      <c r="ES770" s="5">
        <v>-1</v>
      </c>
      <c r="ET770" s="5">
        <v>-1</v>
      </c>
      <c r="EU770" s="5">
        <v>-1</v>
      </c>
      <c r="EV770" s="5">
        <f>IF(ISNUMBER(EmisData!R772),EmisData!R772/86400/365*0.12,-1)</f>
        <v>-1</v>
      </c>
      <c r="EW770" s="5">
        <v>-1</v>
      </c>
      <c r="EX770" s="5">
        <v>-1</v>
      </c>
      <c r="EY770" s="5">
        <v>-1</v>
      </c>
      <c r="EZ770" s="5">
        <v>-1</v>
      </c>
      <c r="FA770" s="5">
        <v>-1</v>
      </c>
      <c r="FB770" s="5">
        <v>-1</v>
      </c>
      <c r="FC770" s="5">
        <v>-1</v>
      </c>
      <c r="FD770" s="5">
        <v>-1</v>
      </c>
      <c r="FE770" s="5">
        <v>-1</v>
      </c>
      <c r="FF770" s="5">
        <v>-1</v>
      </c>
      <c r="FG770" s="5">
        <v>-1</v>
      </c>
      <c r="FH770" s="5">
        <v>-1</v>
      </c>
      <c r="FI770" s="5">
        <v>-1</v>
      </c>
      <c r="FJ770" s="5">
        <v>-1</v>
      </c>
      <c r="FK770" s="5">
        <v>-1</v>
      </c>
      <c r="FL770" s="5">
        <v>-1</v>
      </c>
      <c r="FM770" s="5">
        <v>-1</v>
      </c>
      <c r="FN770" s="5">
        <v>-1</v>
      </c>
      <c r="FO770" s="5">
        <v>-1</v>
      </c>
      <c r="FP770" s="5">
        <v>-1</v>
      </c>
      <c r="FQ770" s="5">
        <v>-1</v>
      </c>
      <c r="FR770" s="5">
        <v>-1</v>
      </c>
      <c r="FS770" s="5">
        <v>-1</v>
      </c>
      <c r="FT770" s="5">
        <v>-1</v>
      </c>
      <c r="FU770" s="5">
        <v>-1</v>
      </c>
      <c r="FV770" s="5">
        <v>-1</v>
      </c>
      <c r="FW770" s="5">
        <v>-1</v>
      </c>
      <c r="FX770" s="5">
        <v>-1</v>
      </c>
      <c r="FY770" s="5">
        <v>-1</v>
      </c>
      <c r="FZ770" s="5">
        <v>-1</v>
      </c>
      <c r="GA770" s="5">
        <v>-1</v>
      </c>
      <c r="GB770" s="5">
        <v>-1</v>
      </c>
      <c r="GC770" s="5">
        <v>-1</v>
      </c>
      <c r="GD770" s="5">
        <v>-1</v>
      </c>
      <c r="GE770" s="5">
        <v>-1</v>
      </c>
      <c r="GF770" s="5">
        <v>-1</v>
      </c>
      <c r="GG770" s="5">
        <v>-1</v>
      </c>
      <c r="GH770" s="5">
        <v>-1</v>
      </c>
      <c r="GI770" s="5">
        <v>-1</v>
      </c>
      <c r="GJ770" s="5">
        <v>-1</v>
      </c>
      <c r="GK770" s="5">
        <v>-1</v>
      </c>
      <c r="GL770" s="5">
        <v>-1</v>
      </c>
      <c r="GM770" s="5">
        <v>-1</v>
      </c>
      <c r="GN770" s="5">
        <v>-1</v>
      </c>
      <c r="GO770" s="5">
        <v>-1</v>
      </c>
      <c r="GP770" s="5">
        <v>-1</v>
      </c>
      <c r="GQ770" s="5">
        <v>-1</v>
      </c>
      <c r="GR770" s="5">
        <v>-1</v>
      </c>
      <c r="GS770" s="5">
        <v>-1</v>
      </c>
      <c r="GT770" s="5">
        <f>IF(ISNUMBER(EmisData!L771),EmisData!L771/86400/365*0.12,-1)</f>
        <v>1.1178843226788433E-5</v>
      </c>
      <c r="GU770" s="5">
        <v>-1</v>
      </c>
      <c r="GV770" s="5">
        <v>-1</v>
      </c>
      <c r="GW770" s="5">
        <v>-1</v>
      </c>
      <c r="GX770" s="5">
        <v>-1</v>
      </c>
      <c r="GY770" s="5">
        <f>IF(ISNUMBER(EmisData!O772),EmisData!O772/86400/365*0.12,-1)</f>
        <v>-1</v>
      </c>
      <c r="GZ770" s="5">
        <v>-1</v>
      </c>
      <c r="HA770" s="5">
        <v>-1</v>
      </c>
      <c r="HB770" s="5">
        <v>-1</v>
      </c>
      <c r="HC770" s="5">
        <v>-1</v>
      </c>
      <c r="HD770" s="5">
        <v>-1</v>
      </c>
      <c r="HE770" s="5">
        <v>-1</v>
      </c>
      <c r="HF770" s="5">
        <v>-1</v>
      </c>
      <c r="HG770" s="5">
        <v>-1</v>
      </c>
      <c r="HH770" s="5">
        <v>-1</v>
      </c>
      <c r="HI770" s="5">
        <f>IF(ISNUMBER(EmisData!M771),EmisData!M771/86400/365*0.12,-1)</f>
        <v>-1</v>
      </c>
      <c r="HJ770" s="5">
        <v>-1</v>
      </c>
      <c r="HK770" s="5">
        <v>-1</v>
      </c>
      <c r="HL770" s="5">
        <v>-1</v>
      </c>
      <c r="HM770" s="5">
        <v>-1</v>
      </c>
      <c r="HN770" s="5">
        <v>-1</v>
      </c>
      <c r="HO770" s="5">
        <v>-1</v>
      </c>
      <c r="HP770" s="5">
        <v>-1</v>
      </c>
      <c r="HQ770" s="5" t="s">
        <v>720</v>
      </c>
      <c r="HR770" s="5" t="str">
        <f>EmisData!Z771</f>
        <v>yes</v>
      </c>
    </row>
    <row r="771" spans="1:226" hidden="1" x14ac:dyDescent="0.25">
      <c r="A771" s="35" t="s">
        <v>21963</v>
      </c>
      <c r="B771" s="26">
        <v>5909</v>
      </c>
      <c r="C771" s="36" t="s">
        <v>21962</v>
      </c>
      <c r="D771" s="5">
        <v>2</v>
      </c>
      <c r="E771" s="5">
        <v>0</v>
      </c>
      <c r="F771" s="5">
        <f>VLOOKUP($B771,STPdata!$B:$J,6,FALSE)</f>
        <v>1.5488739526528024E-3</v>
      </c>
      <c r="G771" s="5">
        <f>VLOOKUP($B771,STPdata!$B:$J,7,FALSE)</f>
        <v>0.44925982599089237</v>
      </c>
      <c r="H771" s="5">
        <f>VLOOKUP($B771,STPdata!$B:$J,8,FALSE)</f>
        <v>3.2306055520952788E-2</v>
      </c>
      <c r="I771" s="5">
        <f>VLOOKUP($B771,STPdata!$B:$J,9,FALSE)</f>
        <v>0.51688524453550289</v>
      </c>
      <c r="J771" s="5">
        <v>-1</v>
      </c>
      <c r="K771" s="5">
        <v>-1</v>
      </c>
      <c r="L771" s="5">
        <v>-1</v>
      </c>
      <c r="M771" s="5">
        <v>-1</v>
      </c>
      <c r="N771" s="5">
        <v>-1</v>
      </c>
      <c r="O771" s="5">
        <v>-1</v>
      </c>
      <c r="P771" s="5">
        <v>-1</v>
      </c>
      <c r="Q771" s="5">
        <v>-1</v>
      </c>
      <c r="R771" s="5">
        <v>-1</v>
      </c>
      <c r="S771" s="5">
        <v>-1</v>
      </c>
      <c r="T771" s="5">
        <v>-1</v>
      </c>
      <c r="U771" s="5">
        <v>-1</v>
      </c>
      <c r="V771" s="5">
        <f>IF(ISNUMBER(EmisData!N773),EmisData!N773/86400/365*0.12,-1)</f>
        <v>-1</v>
      </c>
      <c r="W771" s="5">
        <v>-1</v>
      </c>
      <c r="X771" s="5">
        <v>-1</v>
      </c>
      <c r="Y771" s="5">
        <v>-1</v>
      </c>
      <c r="Z771" s="5">
        <v>-1</v>
      </c>
      <c r="AA771" s="5">
        <v>-1</v>
      </c>
      <c r="AB771" s="5">
        <v>-1</v>
      </c>
      <c r="AC771" s="5">
        <v>-1</v>
      </c>
      <c r="AD771" s="5">
        <v>-1</v>
      </c>
      <c r="AE771" s="5">
        <v>-1</v>
      </c>
      <c r="AF771" s="5">
        <v>-1</v>
      </c>
      <c r="AG771" s="5">
        <v>-1</v>
      </c>
      <c r="AH771" s="5">
        <v>-1</v>
      </c>
      <c r="AI771" s="5">
        <v>-1</v>
      </c>
      <c r="AJ771" s="5">
        <v>-1</v>
      </c>
      <c r="AK771" s="5">
        <v>-1</v>
      </c>
      <c r="AL771" s="5">
        <v>-1</v>
      </c>
      <c r="AM771" s="5">
        <v>-1</v>
      </c>
      <c r="AN771" s="5">
        <v>-1</v>
      </c>
      <c r="AO771" s="5">
        <v>-1</v>
      </c>
      <c r="AP771" s="5">
        <v>-1</v>
      </c>
      <c r="AQ771" s="5">
        <v>-1</v>
      </c>
      <c r="AR771" s="5">
        <v>-1</v>
      </c>
      <c r="AS771" s="5">
        <v>-1</v>
      </c>
      <c r="AT771" s="5">
        <v>-1</v>
      </c>
      <c r="AU771" s="5">
        <v>-1</v>
      </c>
      <c r="AV771" s="5">
        <v>-1</v>
      </c>
      <c r="AW771" s="5">
        <v>-1</v>
      </c>
      <c r="AX771" s="5">
        <v>-1</v>
      </c>
      <c r="AY771" s="5">
        <v>-1</v>
      </c>
      <c r="AZ771" s="5">
        <v>-1</v>
      </c>
      <c r="BA771" s="5">
        <v>-1</v>
      </c>
      <c r="BB771" s="5">
        <v>-1</v>
      </c>
      <c r="BC771" s="5">
        <v>-1</v>
      </c>
      <c r="BD771" s="5">
        <v>-1</v>
      </c>
      <c r="BE771" s="5">
        <v>-1</v>
      </c>
      <c r="BF771" s="5">
        <v>-1</v>
      </c>
      <c r="BG771" s="5">
        <v>-1</v>
      </c>
      <c r="BH771" s="5">
        <v>-1</v>
      </c>
      <c r="BI771" s="5">
        <v>-1</v>
      </c>
      <c r="BJ771" s="5">
        <v>-1</v>
      </c>
      <c r="BK771" s="5">
        <v>-1</v>
      </c>
      <c r="BL771" s="5">
        <v>-1</v>
      </c>
      <c r="BM771" s="5">
        <v>-1</v>
      </c>
      <c r="BN771" s="5">
        <v>-1</v>
      </c>
      <c r="BO771" s="5">
        <v>-1</v>
      </c>
      <c r="BP771" s="5">
        <v>-1</v>
      </c>
      <c r="BQ771" s="5">
        <v>-1</v>
      </c>
      <c r="BR771" s="5">
        <v>-1</v>
      </c>
      <c r="BS771" s="5">
        <v>-1</v>
      </c>
      <c r="BT771" s="5">
        <v>-1</v>
      </c>
      <c r="BU771" s="5">
        <v>-1</v>
      </c>
      <c r="BV771" s="5">
        <v>-1</v>
      </c>
      <c r="BW771" s="5">
        <v>-1</v>
      </c>
      <c r="BX771" s="5">
        <v>-1</v>
      </c>
      <c r="BY771" s="5">
        <f>IF(ISNUMBER(EmisData!Q773),EmisData!Q773/86400/365*0.12,-1)</f>
        <v>-1</v>
      </c>
      <c r="BZ771" s="5">
        <v>-1</v>
      </c>
      <c r="CA771" s="5">
        <v>-1</v>
      </c>
      <c r="CB771" s="5">
        <v>-1</v>
      </c>
      <c r="CC771" s="5">
        <v>-1</v>
      </c>
      <c r="CD771" s="5">
        <f>IF(ISNUMBER(EmisData!P773),EmisData!P773/86400/365*0.12,-1)</f>
        <v>-1</v>
      </c>
      <c r="CE771" s="5">
        <v>-1</v>
      </c>
      <c r="CF771" s="5">
        <v>-1</v>
      </c>
      <c r="CG771" s="5">
        <v>-1</v>
      </c>
      <c r="CH771" s="5">
        <v>-1</v>
      </c>
      <c r="CI771" s="5">
        <v>-1</v>
      </c>
      <c r="CJ771" s="5">
        <v>-1</v>
      </c>
      <c r="CK771" s="5">
        <v>-1</v>
      </c>
      <c r="CL771" s="5">
        <v>-1</v>
      </c>
      <c r="CM771" s="5">
        <v>-1</v>
      </c>
      <c r="CN771" s="5">
        <v>-1</v>
      </c>
      <c r="CO771" s="5">
        <v>-1</v>
      </c>
      <c r="CP771" s="5">
        <v>-1</v>
      </c>
      <c r="CQ771" s="5">
        <v>-1</v>
      </c>
      <c r="CR771" s="5">
        <v>-1</v>
      </c>
      <c r="CS771" s="5">
        <v>-1</v>
      </c>
      <c r="CT771" s="5">
        <v>-1</v>
      </c>
      <c r="CU771" s="5">
        <v>-1</v>
      </c>
      <c r="CV771" s="5">
        <v>-1</v>
      </c>
      <c r="CW771" s="5">
        <v>-1</v>
      </c>
      <c r="CX771" s="5">
        <v>-1</v>
      </c>
      <c r="CY771" s="5">
        <v>-1</v>
      </c>
      <c r="CZ771" s="5">
        <v>-1</v>
      </c>
      <c r="DA771" s="5">
        <v>-1</v>
      </c>
      <c r="DB771" s="5">
        <v>-1</v>
      </c>
      <c r="DC771" s="5">
        <v>-1</v>
      </c>
      <c r="DD771" s="5">
        <v>-1</v>
      </c>
      <c r="DE771" s="5">
        <v>-1</v>
      </c>
      <c r="DF771" s="5">
        <v>-1</v>
      </c>
      <c r="DG771" s="5">
        <v>-1</v>
      </c>
      <c r="DH771" s="5">
        <v>-1</v>
      </c>
      <c r="DI771" s="5">
        <v>-1</v>
      </c>
      <c r="DJ771" s="5">
        <v>-1</v>
      </c>
      <c r="DK771" s="5">
        <v>-1</v>
      </c>
      <c r="DL771" s="5">
        <v>-1</v>
      </c>
      <c r="DM771" s="5">
        <v>-1</v>
      </c>
      <c r="DN771" s="5">
        <v>-1</v>
      </c>
      <c r="DO771" s="5">
        <v>-1</v>
      </c>
      <c r="DP771" s="5">
        <v>-1</v>
      </c>
      <c r="DQ771" s="5">
        <v>-1</v>
      </c>
      <c r="DR771" s="5">
        <v>-1</v>
      </c>
      <c r="DS771" s="5">
        <v>-1</v>
      </c>
      <c r="DT771" s="5">
        <v>-1</v>
      </c>
      <c r="DU771" s="5">
        <v>-1</v>
      </c>
      <c r="DV771" s="5">
        <v>-1</v>
      </c>
      <c r="DW771" s="5">
        <v>-1</v>
      </c>
      <c r="DX771" s="5">
        <v>-1</v>
      </c>
      <c r="DY771" s="5">
        <v>-1</v>
      </c>
      <c r="DZ771" s="5">
        <v>-1</v>
      </c>
      <c r="EA771" s="5">
        <v>-1</v>
      </c>
      <c r="EB771" s="5">
        <v>-1</v>
      </c>
      <c r="EC771" s="5">
        <v>-1</v>
      </c>
      <c r="ED771" s="5">
        <v>-1</v>
      </c>
      <c r="EE771" s="5">
        <v>-1</v>
      </c>
      <c r="EF771" s="5">
        <v>-1</v>
      </c>
      <c r="EG771" s="5">
        <v>-1</v>
      </c>
      <c r="EH771" s="5">
        <v>-1</v>
      </c>
      <c r="EI771" s="5">
        <v>-1</v>
      </c>
      <c r="EJ771" s="5">
        <v>-1</v>
      </c>
      <c r="EK771" s="5">
        <v>-1</v>
      </c>
      <c r="EL771" s="5">
        <v>-1</v>
      </c>
      <c r="EM771" s="5">
        <v>-1</v>
      </c>
      <c r="EN771" s="5">
        <v>-1</v>
      </c>
      <c r="EO771" s="5">
        <v>-1</v>
      </c>
      <c r="EP771" s="5">
        <v>-1</v>
      </c>
      <c r="EQ771" s="5">
        <v>-1</v>
      </c>
      <c r="ER771" s="5">
        <v>-1</v>
      </c>
      <c r="ES771" s="5">
        <v>-1</v>
      </c>
      <c r="ET771" s="5">
        <v>-1</v>
      </c>
      <c r="EU771" s="5">
        <v>-1</v>
      </c>
      <c r="EV771" s="5">
        <f>IF(ISNUMBER(EmisData!R773),EmisData!R773/86400/365*0.12,-1)</f>
        <v>-1</v>
      </c>
      <c r="EW771" s="5">
        <v>-1</v>
      </c>
      <c r="EX771" s="5">
        <v>-1</v>
      </c>
      <c r="EY771" s="5">
        <v>-1</v>
      </c>
      <c r="EZ771" s="5">
        <v>-1</v>
      </c>
      <c r="FA771" s="5">
        <v>-1</v>
      </c>
      <c r="FB771" s="5">
        <v>-1</v>
      </c>
      <c r="FC771" s="5">
        <v>-1</v>
      </c>
      <c r="FD771" s="5">
        <v>-1</v>
      </c>
      <c r="FE771" s="5">
        <v>-1</v>
      </c>
      <c r="FF771" s="5">
        <v>-1</v>
      </c>
      <c r="FG771" s="5">
        <v>-1</v>
      </c>
      <c r="FH771" s="5">
        <v>-1</v>
      </c>
      <c r="FI771" s="5">
        <v>-1</v>
      </c>
      <c r="FJ771" s="5">
        <v>-1</v>
      </c>
      <c r="FK771" s="5">
        <v>-1</v>
      </c>
      <c r="FL771" s="5">
        <v>-1</v>
      </c>
      <c r="FM771" s="5">
        <v>-1</v>
      </c>
      <c r="FN771" s="5">
        <v>-1</v>
      </c>
      <c r="FO771" s="5">
        <v>-1</v>
      </c>
      <c r="FP771" s="5">
        <v>-1</v>
      </c>
      <c r="FQ771" s="5">
        <v>-1</v>
      </c>
      <c r="FR771" s="5">
        <v>-1</v>
      </c>
      <c r="FS771" s="5">
        <v>-1</v>
      </c>
      <c r="FT771" s="5">
        <v>-1</v>
      </c>
      <c r="FU771" s="5">
        <v>-1</v>
      </c>
      <c r="FV771" s="5">
        <v>-1</v>
      </c>
      <c r="FW771" s="5">
        <v>-1</v>
      </c>
      <c r="FX771" s="5">
        <v>-1</v>
      </c>
      <c r="FY771" s="5">
        <v>-1</v>
      </c>
      <c r="FZ771" s="5">
        <v>-1</v>
      </c>
      <c r="GA771" s="5">
        <v>-1</v>
      </c>
      <c r="GB771" s="5">
        <v>-1</v>
      </c>
      <c r="GC771" s="5">
        <v>-1</v>
      </c>
      <c r="GD771" s="5">
        <v>-1</v>
      </c>
      <c r="GE771" s="5">
        <v>-1</v>
      </c>
      <c r="GF771" s="5">
        <v>-1</v>
      </c>
      <c r="GG771" s="5">
        <v>-1</v>
      </c>
      <c r="GH771" s="5">
        <v>-1</v>
      </c>
      <c r="GI771" s="5">
        <v>-1</v>
      </c>
      <c r="GJ771" s="5">
        <v>-1</v>
      </c>
      <c r="GK771" s="5">
        <v>-1</v>
      </c>
      <c r="GL771" s="5">
        <v>-1</v>
      </c>
      <c r="GM771" s="5">
        <v>-1</v>
      </c>
      <c r="GN771" s="5">
        <v>-1</v>
      </c>
      <c r="GO771" s="5">
        <v>-1</v>
      </c>
      <c r="GP771" s="5">
        <v>-1</v>
      </c>
      <c r="GQ771" s="5">
        <v>-1</v>
      </c>
      <c r="GR771" s="5">
        <v>-1</v>
      </c>
      <c r="GS771" s="5">
        <v>-1</v>
      </c>
      <c r="GT771" s="5">
        <f>IF(ISNUMBER(EmisData!L772),EmisData!L772/86400/365*0.12,-1)</f>
        <v>-1</v>
      </c>
      <c r="GU771" s="5">
        <v>-1</v>
      </c>
      <c r="GV771" s="5">
        <v>-1</v>
      </c>
      <c r="GW771" s="5">
        <v>-1</v>
      </c>
      <c r="GX771" s="5">
        <v>-1</v>
      </c>
      <c r="GY771" s="5">
        <f>IF(ISNUMBER(EmisData!O773),EmisData!O773/86400/365*0.12,-1)</f>
        <v>-1</v>
      </c>
      <c r="GZ771" s="5">
        <v>-1</v>
      </c>
      <c r="HA771" s="5">
        <v>-1</v>
      </c>
      <c r="HB771" s="5">
        <v>-1</v>
      </c>
      <c r="HC771" s="5">
        <v>-1</v>
      </c>
      <c r="HD771" s="5">
        <v>-1</v>
      </c>
      <c r="HE771" s="5">
        <v>-1</v>
      </c>
      <c r="HF771" s="5">
        <v>-1</v>
      </c>
      <c r="HG771" s="5">
        <v>-1</v>
      </c>
      <c r="HH771" s="5">
        <v>-1</v>
      </c>
      <c r="HI771" s="5">
        <f>IF(ISNUMBER(EmisData!M772),EmisData!M772/86400/365*0.12,-1)</f>
        <v>-1</v>
      </c>
      <c r="HJ771" s="5">
        <v>-1</v>
      </c>
      <c r="HK771" s="5">
        <v>-1</v>
      </c>
      <c r="HL771" s="5">
        <v>-1</v>
      </c>
      <c r="HM771" s="5">
        <v>-1</v>
      </c>
      <c r="HN771" s="5">
        <v>-1</v>
      </c>
      <c r="HO771" s="5">
        <v>-1</v>
      </c>
      <c r="HP771" s="5">
        <v>-1</v>
      </c>
      <c r="HQ771" s="5" t="s">
        <v>720</v>
      </c>
      <c r="HR771" s="5" t="str">
        <f>EmisData!Z772</f>
        <v/>
      </c>
    </row>
    <row r="772" spans="1:226" hidden="1" x14ac:dyDescent="0.25">
      <c r="A772" s="35" t="s">
        <v>22112</v>
      </c>
      <c r="B772" s="26">
        <v>5947</v>
      </c>
      <c r="C772" s="36" t="s">
        <v>22111</v>
      </c>
      <c r="D772" s="5">
        <v>2</v>
      </c>
      <c r="E772" s="5">
        <v>0</v>
      </c>
      <c r="F772" s="5">
        <f>VLOOKUP($B772,STPdata!$B:$J,6,FALSE)</f>
        <v>7.7594076961690845E-6</v>
      </c>
      <c r="G772" s="5">
        <f>VLOOKUP($B772,STPdata!$B:$J,7,FALSE)</f>
        <v>0.45020990367929015</v>
      </c>
      <c r="H772" s="5">
        <f>VLOOKUP($B772,STPdata!$B:$J,8,FALSE)</f>
        <v>3.2315303131733038E-2</v>
      </c>
      <c r="I772" s="5">
        <f>VLOOKUP($B772,STPdata!$B:$J,9,FALSE)</f>
        <v>0.51746703378128422</v>
      </c>
      <c r="J772" s="5">
        <v>-1</v>
      </c>
      <c r="K772" s="5">
        <v>-1</v>
      </c>
      <c r="L772" s="5">
        <v>-1</v>
      </c>
      <c r="M772" s="5">
        <v>-1</v>
      </c>
      <c r="N772" s="5">
        <v>-1</v>
      </c>
      <c r="O772" s="5">
        <v>-1</v>
      </c>
      <c r="P772" s="5">
        <v>-1</v>
      </c>
      <c r="Q772" s="5">
        <v>-1</v>
      </c>
      <c r="R772" s="5">
        <v>-1</v>
      </c>
      <c r="S772" s="5">
        <v>-1</v>
      </c>
      <c r="T772" s="5">
        <v>-1</v>
      </c>
      <c r="U772" s="5">
        <v>-1</v>
      </c>
      <c r="V772" s="5">
        <f>IF(ISNUMBER(EmisData!N774),EmisData!N774/86400/365*0.12,-1)</f>
        <v>-1</v>
      </c>
      <c r="W772" s="5">
        <v>-1</v>
      </c>
      <c r="X772" s="5">
        <v>-1</v>
      </c>
      <c r="Y772" s="5">
        <v>-1</v>
      </c>
      <c r="Z772" s="5">
        <v>-1</v>
      </c>
      <c r="AA772" s="5">
        <v>-1</v>
      </c>
      <c r="AB772" s="5">
        <v>-1</v>
      </c>
      <c r="AC772" s="5">
        <v>-1</v>
      </c>
      <c r="AD772" s="5">
        <v>-1</v>
      </c>
      <c r="AE772" s="5">
        <v>-1</v>
      </c>
      <c r="AF772" s="5">
        <v>-1</v>
      </c>
      <c r="AG772" s="5">
        <v>-1</v>
      </c>
      <c r="AH772" s="5">
        <v>-1</v>
      </c>
      <c r="AI772" s="5">
        <v>-1</v>
      </c>
      <c r="AJ772" s="5">
        <v>-1</v>
      </c>
      <c r="AK772" s="5">
        <v>-1</v>
      </c>
      <c r="AL772" s="5">
        <v>-1</v>
      </c>
      <c r="AM772" s="5">
        <v>-1</v>
      </c>
      <c r="AN772" s="5">
        <v>-1</v>
      </c>
      <c r="AO772" s="5">
        <v>-1</v>
      </c>
      <c r="AP772" s="5">
        <v>-1</v>
      </c>
      <c r="AQ772" s="5">
        <v>-1</v>
      </c>
      <c r="AR772" s="5">
        <v>-1</v>
      </c>
      <c r="AS772" s="5">
        <v>-1</v>
      </c>
      <c r="AT772" s="5">
        <v>-1</v>
      </c>
      <c r="AU772" s="5">
        <v>-1</v>
      </c>
      <c r="AV772" s="5">
        <v>-1</v>
      </c>
      <c r="AW772" s="5">
        <v>-1</v>
      </c>
      <c r="AX772" s="5">
        <v>-1</v>
      </c>
      <c r="AY772" s="5">
        <v>-1</v>
      </c>
      <c r="AZ772" s="5">
        <v>-1</v>
      </c>
      <c r="BA772" s="5">
        <v>-1</v>
      </c>
      <c r="BB772" s="5">
        <v>-1</v>
      </c>
      <c r="BC772" s="5">
        <v>-1</v>
      </c>
      <c r="BD772" s="5">
        <v>-1</v>
      </c>
      <c r="BE772" s="5">
        <v>-1</v>
      </c>
      <c r="BF772" s="5">
        <v>-1</v>
      </c>
      <c r="BG772" s="5">
        <v>-1</v>
      </c>
      <c r="BH772" s="5">
        <v>-1</v>
      </c>
      <c r="BI772" s="5">
        <v>-1</v>
      </c>
      <c r="BJ772" s="5">
        <v>-1</v>
      </c>
      <c r="BK772" s="5">
        <v>-1</v>
      </c>
      <c r="BL772" s="5">
        <v>-1</v>
      </c>
      <c r="BM772" s="5">
        <v>-1</v>
      </c>
      <c r="BN772" s="5">
        <v>-1</v>
      </c>
      <c r="BO772" s="5">
        <v>-1</v>
      </c>
      <c r="BP772" s="5">
        <v>-1</v>
      </c>
      <c r="BQ772" s="5">
        <v>-1</v>
      </c>
      <c r="BR772" s="5">
        <v>-1</v>
      </c>
      <c r="BS772" s="5">
        <v>-1</v>
      </c>
      <c r="BT772" s="5">
        <v>-1</v>
      </c>
      <c r="BU772" s="5">
        <v>-1</v>
      </c>
      <c r="BV772" s="5">
        <v>-1</v>
      </c>
      <c r="BW772" s="5">
        <v>-1</v>
      </c>
      <c r="BX772" s="5">
        <v>-1</v>
      </c>
      <c r="BY772" s="5">
        <f>IF(ISNUMBER(EmisData!Q774),EmisData!Q774/86400/365*0.12,-1)</f>
        <v>-1</v>
      </c>
      <c r="BZ772" s="5">
        <v>-1</v>
      </c>
      <c r="CA772" s="5">
        <v>-1</v>
      </c>
      <c r="CB772" s="5">
        <v>-1</v>
      </c>
      <c r="CC772" s="5">
        <v>-1</v>
      </c>
      <c r="CD772" s="5">
        <f>IF(ISNUMBER(EmisData!P774),EmisData!P774/86400/365*0.12,-1)</f>
        <v>-1</v>
      </c>
      <c r="CE772" s="5">
        <v>-1</v>
      </c>
      <c r="CF772" s="5">
        <v>-1</v>
      </c>
      <c r="CG772" s="5">
        <v>-1</v>
      </c>
      <c r="CH772" s="5">
        <v>-1</v>
      </c>
      <c r="CI772" s="5">
        <v>-1</v>
      </c>
      <c r="CJ772" s="5">
        <v>-1</v>
      </c>
      <c r="CK772" s="5">
        <v>-1</v>
      </c>
      <c r="CL772" s="5">
        <v>-1</v>
      </c>
      <c r="CM772" s="5">
        <v>-1</v>
      </c>
      <c r="CN772" s="5">
        <v>-1</v>
      </c>
      <c r="CO772" s="5">
        <v>-1</v>
      </c>
      <c r="CP772" s="5">
        <v>-1</v>
      </c>
      <c r="CQ772" s="5">
        <v>-1</v>
      </c>
      <c r="CR772" s="5">
        <v>-1</v>
      </c>
      <c r="CS772" s="5">
        <v>-1</v>
      </c>
      <c r="CT772" s="5">
        <v>-1</v>
      </c>
      <c r="CU772" s="5">
        <v>-1</v>
      </c>
      <c r="CV772" s="5">
        <v>-1</v>
      </c>
      <c r="CW772" s="5">
        <v>-1</v>
      </c>
      <c r="CX772" s="5">
        <v>-1</v>
      </c>
      <c r="CY772" s="5">
        <v>-1</v>
      </c>
      <c r="CZ772" s="5">
        <v>-1</v>
      </c>
      <c r="DA772" s="5">
        <v>-1</v>
      </c>
      <c r="DB772" s="5">
        <v>-1</v>
      </c>
      <c r="DC772" s="5">
        <v>-1</v>
      </c>
      <c r="DD772" s="5">
        <v>-1</v>
      </c>
      <c r="DE772" s="5">
        <v>-1</v>
      </c>
      <c r="DF772" s="5">
        <v>-1</v>
      </c>
      <c r="DG772" s="5">
        <v>-1</v>
      </c>
      <c r="DH772" s="5">
        <v>-1</v>
      </c>
      <c r="DI772" s="5">
        <v>-1</v>
      </c>
      <c r="DJ772" s="5">
        <v>-1</v>
      </c>
      <c r="DK772" s="5">
        <v>-1</v>
      </c>
      <c r="DL772" s="5">
        <v>-1</v>
      </c>
      <c r="DM772" s="5">
        <v>-1</v>
      </c>
      <c r="DN772" s="5">
        <v>-1</v>
      </c>
      <c r="DO772" s="5">
        <v>-1</v>
      </c>
      <c r="DP772" s="5">
        <v>-1</v>
      </c>
      <c r="DQ772" s="5">
        <v>-1</v>
      </c>
      <c r="DR772" s="5">
        <v>-1</v>
      </c>
      <c r="DS772" s="5">
        <v>-1</v>
      </c>
      <c r="DT772" s="5">
        <v>-1</v>
      </c>
      <c r="DU772" s="5">
        <v>-1</v>
      </c>
      <c r="DV772" s="5">
        <v>-1</v>
      </c>
      <c r="DW772" s="5">
        <v>-1</v>
      </c>
      <c r="DX772" s="5">
        <v>-1</v>
      </c>
      <c r="DY772" s="5">
        <v>-1</v>
      </c>
      <c r="DZ772" s="5">
        <v>-1</v>
      </c>
      <c r="EA772" s="5">
        <v>-1</v>
      </c>
      <c r="EB772" s="5">
        <v>-1</v>
      </c>
      <c r="EC772" s="5">
        <v>-1</v>
      </c>
      <c r="ED772" s="5">
        <v>-1</v>
      </c>
      <c r="EE772" s="5">
        <v>-1</v>
      </c>
      <c r="EF772" s="5">
        <v>-1</v>
      </c>
      <c r="EG772" s="5">
        <v>-1</v>
      </c>
      <c r="EH772" s="5">
        <v>-1</v>
      </c>
      <c r="EI772" s="5">
        <v>-1</v>
      </c>
      <c r="EJ772" s="5">
        <v>-1</v>
      </c>
      <c r="EK772" s="5">
        <v>-1</v>
      </c>
      <c r="EL772" s="5">
        <v>-1</v>
      </c>
      <c r="EM772" s="5">
        <v>-1</v>
      </c>
      <c r="EN772" s="5">
        <v>-1</v>
      </c>
      <c r="EO772" s="5">
        <v>-1</v>
      </c>
      <c r="EP772" s="5">
        <v>-1</v>
      </c>
      <c r="EQ772" s="5">
        <v>-1</v>
      </c>
      <c r="ER772" s="5">
        <v>-1</v>
      </c>
      <c r="ES772" s="5">
        <v>-1</v>
      </c>
      <c r="ET772" s="5">
        <v>-1</v>
      </c>
      <c r="EU772" s="5">
        <v>-1</v>
      </c>
      <c r="EV772" s="5">
        <f>IF(ISNUMBER(EmisData!R774),EmisData!R774/86400/365*0.12,-1)</f>
        <v>-1</v>
      </c>
      <c r="EW772" s="5">
        <v>-1</v>
      </c>
      <c r="EX772" s="5">
        <v>-1</v>
      </c>
      <c r="EY772" s="5">
        <v>-1</v>
      </c>
      <c r="EZ772" s="5">
        <v>-1</v>
      </c>
      <c r="FA772" s="5">
        <v>-1</v>
      </c>
      <c r="FB772" s="5">
        <v>-1</v>
      </c>
      <c r="FC772" s="5">
        <v>-1</v>
      </c>
      <c r="FD772" s="5">
        <v>-1</v>
      </c>
      <c r="FE772" s="5">
        <v>-1</v>
      </c>
      <c r="FF772" s="5">
        <v>-1</v>
      </c>
      <c r="FG772" s="5">
        <v>-1</v>
      </c>
      <c r="FH772" s="5">
        <v>-1</v>
      </c>
      <c r="FI772" s="5">
        <v>-1</v>
      </c>
      <c r="FJ772" s="5">
        <v>-1</v>
      </c>
      <c r="FK772" s="5">
        <v>-1</v>
      </c>
      <c r="FL772" s="5">
        <v>-1</v>
      </c>
      <c r="FM772" s="5">
        <v>-1</v>
      </c>
      <c r="FN772" s="5">
        <v>-1</v>
      </c>
      <c r="FO772" s="5">
        <v>-1</v>
      </c>
      <c r="FP772" s="5">
        <v>-1</v>
      </c>
      <c r="FQ772" s="5">
        <v>-1</v>
      </c>
      <c r="FR772" s="5">
        <v>-1</v>
      </c>
      <c r="FS772" s="5">
        <v>-1</v>
      </c>
      <c r="FT772" s="5">
        <v>-1</v>
      </c>
      <c r="FU772" s="5">
        <v>-1</v>
      </c>
      <c r="FV772" s="5">
        <v>-1</v>
      </c>
      <c r="FW772" s="5">
        <v>-1</v>
      </c>
      <c r="FX772" s="5">
        <v>-1</v>
      </c>
      <c r="FY772" s="5">
        <v>-1</v>
      </c>
      <c r="FZ772" s="5">
        <v>-1</v>
      </c>
      <c r="GA772" s="5">
        <v>-1</v>
      </c>
      <c r="GB772" s="5">
        <v>-1</v>
      </c>
      <c r="GC772" s="5">
        <v>-1</v>
      </c>
      <c r="GD772" s="5">
        <v>-1</v>
      </c>
      <c r="GE772" s="5">
        <v>-1</v>
      </c>
      <c r="GF772" s="5">
        <v>-1</v>
      </c>
      <c r="GG772" s="5">
        <v>-1</v>
      </c>
      <c r="GH772" s="5">
        <v>-1</v>
      </c>
      <c r="GI772" s="5">
        <v>-1</v>
      </c>
      <c r="GJ772" s="5">
        <v>-1</v>
      </c>
      <c r="GK772" s="5">
        <v>-1</v>
      </c>
      <c r="GL772" s="5">
        <v>-1</v>
      </c>
      <c r="GM772" s="5">
        <v>-1</v>
      </c>
      <c r="GN772" s="5">
        <v>-1</v>
      </c>
      <c r="GO772" s="5">
        <v>-1</v>
      </c>
      <c r="GP772" s="5">
        <v>-1</v>
      </c>
      <c r="GQ772" s="5">
        <v>-1</v>
      </c>
      <c r="GR772" s="5">
        <v>-1</v>
      </c>
      <c r="GS772" s="5">
        <v>-1</v>
      </c>
      <c r="GT772" s="5">
        <f>IF(ISNUMBER(EmisData!L773),EmisData!L773/86400/365*0.12,-1)</f>
        <v>-1</v>
      </c>
      <c r="GU772" s="5">
        <v>-1</v>
      </c>
      <c r="GV772" s="5">
        <v>-1</v>
      </c>
      <c r="GW772" s="5">
        <v>-1</v>
      </c>
      <c r="GX772" s="5">
        <v>-1</v>
      </c>
      <c r="GY772" s="5">
        <f>IF(ISNUMBER(EmisData!O774),EmisData!O774/86400/365*0.12,-1)</f>
        <v>-1</v>
      </c>
      <c r="GZ772" s="5">
        <v>-1</v>
      </c>
      <c r="HA772" s="5">
        <v>-1</v>
      </c>
      <c r="HB772" s="5">
        <v>-1</v>
      </c>
      <c r="HC772" s="5">
        <v>-1</v>
      </c>
      <c r="HD772" s="5">
        <v>-1</v>
      </c>
      <c r="HE772" s="5">
        <v>-1</v>
      </c>
      <c r="HF772" s="5">
        <v>-1</v>
      </c>
      <c r="HG772" s="5">
        <v>-1</v>
      </c>
      <c r="HH772" s="5">
        <v>-1</v>
      </c>
      <c r="HI772" s="5">
        <f>IF(ISNUMBER(EmisData!M773),EmisData!M773/86400/365*0.12,-1)</f>
        <v>-1</v>
      </c>
      <c r="HJ772" s="5">
        <v>-1</v>
      </c>
      <c r="HK772" s="5">
        <v>-1</v>
      </c>
      <c r="HL772" s="5">
        <v>-1</v>
      </c>
      <c r="HM772" s="5">
        <v>-1</v>
      </c>
      <c r="HN772" s="5">
        <v>-1</v>
      </c>
      <c r="HO772" s="5">
        <v>-1</v>
      </c>
      <c r="HP772" s="5">
        <v>-1</v>
      </c>
      <c r="HQ772" s="5" t="s">
        <v>720</v>
      </c>
      <c r="HR772" s="5" t="str">
        <f>EmisData!Z773</f>
        <v/>
      </c>
    </row>
    <row r="773" spans="1:226" x14ac:dyDescent="0.25">
      <c r="A773" s="38" t="s">
        <v>22135</v>
      </c>
      <c r="B773" s="26">
        <v>5952</v>
      </c>
      <c r="C773" s="37" t="s">
        <v>22134</v>
      </c>
      <c r="D773" s="5">
        <v>2</v>
      </c>
      <c r="E773" s="5">
        <v>0</v>
      </c>
      <c r="F773" s="5">
        <f>VLOOKUP($B773,STPdata!$B:$J,6,FALSE)</f>
        <v>7.7594076961690845E-6</v>
      </c>
      <c r="G773" s="5">
        <f>VLOOKUP($B773,STPdata!$B:$J,7,FALSE)</f>
        <v>0.45020990367929015</v>
      </c>
      <c r="H773" s="5">
        <f>VLOOKUP($B773,STPdata!$B:$J,8,FALSE)</f>
        <v>3.2315303131733038E-2</v>
      </c>
      <c r="I773" s="5">
        <f>VLOOKUP($B773,STPdata!$B:$J,9,FALSE)</f>
        <v>0.51746703378128422</v>
      </c>
      <c r="J773" s="5">
        <v>-1</v>
      </c>
      <c r="K773" s="5">
        <v>-1</v>
      </c>
      <c r="L773" s="5">
        <v>-1</v>
      </c>
      <c r="M773" s="5">
        <v>-1</v>
      </c>
      <c r="N773" s="5">
        <v>-1</v>
      </c>
      <c r="O773" s="5">
        <v>-1</v>
      </c>
      <c r="P773" s="5">
        <v>-1</v>
      </c>
      <c r="Q773" s="5">
        <v>-1</v>
      </c>
      <c r="R773" s="5">
        <v>-1</v>
      </c>
      <c r="S773" s="5">
        <v>-1</v>
      </c>
      <c r="T773" s="5">
        <v>-1</v>
      </c>
      <c r="U773" s="5">
        <v>-1</v>
      </c>
      <c r="V773" s="5">
        <f>IF(ISNUMBER(EmisData!N775),EmisData!N775/86400/365*0.12,-1)</f>
        <v>-1</v>
      </c>
      <c r="W773" s="5">
        <v>-1</v>
      </c>
      <c r="X773" s="5">
        <v>-1</v>
      </c>
      <c r="Y773" s="5">
        <v>-1</v>
      </c>
      <c r="Z773" s="5">
        <v>-1</v>
      </c>
      <c r="AA773" s="5">
        <v>-1</v>
      </c>
      <c r="AB773" s="5">
        <v>-1</v>
      </c>
      <c r="AC773" s="5">
        <v>-1</v>
      </c>
      <c r="AD773" s="5">
        <v>-1</v>
      </c>
      <c r="AE773" s="5">
        <v>-1</v>
      </c>
      <c r="AF773" s="5">
        <v>-1</v>
      </c>
      <c r="AG773" s="5">
        <v>-1</v>
      </c>
      <c r="AH773" s="5">
        <v>-1</v>
      </c>
      <c r="AI773" s="5">
        <v>-1</v>
      </c>
      <c r="AJ773" s="5">
        <v>-1</v>
      </c>
      <c r="AK773" s="5">
        <v>-1</v>
      </c>
      <c r="AL773" s="5">
        <v>-1</v>
      </c>
      <c r="AM773" s="5">
        <v>-1</v>
      </c>
      <c r="AN773" s="5">
        <v>-1</v>
      </c>
      <c r="AO773" s="5">
        <v>-1</v>
      </c>
      <c r="AP773" s="5">
        <v>-1</v>
      </c>
      <c r="AQ773" s="5">
        <v>-1</v>
      </c>
      <c r="AR773" s="5">
        <v>-1</v>
      </c>
      <c r="AS773" s="5">
        <v>-1</v>
      </c>
      <c r="AT773" s="5">
        <v>-1</v>
      </c>
      <c r="AU773" s="5">
        <v>-1</v>
      </c>
      <c r="AV773" s="5">
        <v>-1</v>
      </c>
      <c r="AW773" s="5">
        <v>-1</v>
      </c>
      <c r="AX773" s="5">
        <v>-1</v>
      </c>
      <c r="AY773" s="5">
        <v>-1</v>
      </c>
      <c r="AZ773" s="5">
        <v>-1</v>
      </c>
      <c r="BA773" s="5">
        <v>-1</v>
      </c>
      <c r="BB773" s="5">
        <v>-1</v>
      </c>
      <c r="BC773" s="5">
        <v>-1</v>
      </c>
      <c r="BD773" s="5">
        <v>-1</v>
      </c>
      <c r="BE773" s="5">
        <v>-1</v>
      </c>
      <c r="BF773" s="5">
        <v>-1</v>
      </c>
      <c r="BG773" s="5">
        <v>-1</v>
      </c>
      <c r="BH773" s="5">
        <v>-1</v>
      </c>
      <c r="BI773" s="5">
        <v>-1</v>
      </c>
      <c r="BJ773" s="5">
        <v>-1</v>
      </c>
      <c r="BK773" s="5">
        <v>-1</v>
      </c>
      <c r="BL773" s="5">
        <v>-1</v>
      </c>
      <c r="BM773" s="5">
        <v>-1</v>
      </c>
      <c r="BN773" s="5">
        <v>-1</v>
      </c>
      <c r="BO773" s="5">
        <v>-1</v>
      </c>
      <c r="BP773" s="5">
        <v>-1</v>
      </c>
      <c r="BQ773" s="5">
        <v>-1</v>
      </c>
      <c r="BR773" s="5">
        <v>-1</v>
      </c>
      <c r="BS773" s="5">
        <v>-1</v>
      </c>
      <c r="BT773" s="5">
        <v>-1</v>
      </c>
      <c r="BU773" s="5">
        <v>-1</v>
      </c>
      <c r="BV773" s="5">
        <v>-1</v>
      </c>
      <c r="BW773" s="5">
        <v>-1</v>
      </c>
      <c r="BX773" s="5">
        <v>-1</v>
      </c>
      <c r="BY773" s="5">
        <f>IF(ISNUMBER(EmisData!Q775),EmisData!Q775/86400/365*0.12,-1)</f>
        <v>-1</v>
      </c>
      <c r="BZ773" s="5">
        <v>-1</v>
      </c>
      <c r="CA773" s="5">
        <v>-1</v>
      </c>
      <c r="CB773" s="5">
        <v>-1</v>
      </c>
      <c r="CC773" s="5">
        <v>-1</v>
      </c>
      <c r="CD773" s="5">
        <f>IF(ISNUMBER(EmisData!P775),EmisData!P775/86400/365*0.12,-1)</f>
        <v>-1</v>
      </c>
      <c r="CE773" s="5">
        <v>-1</v>
      </c>
      <c r="CF773" s="5">
        <v>-1</v>
      </c>
      <c r="CG773" s="5">
        <v>-1</v>
      </c>
      <c r="CH773" s="5">
        <v>-1</v>
      </c>
      <c r="CI773" s="5">
        <v>-1</v>
      </c>
      <c r="CJ773" s="5">
        <v>-1</v>
      </c>
      <c r="CK773" s="5">
        <v>-1</v>
      </c>
      <c r="CL773" s="5">
        <v>-1</v>
      </c>
      <c r="CM773" s="5">
        <v>-1</v>
      </c>
      <c r="CN773" s="5">
        <v>-1</v>
      </c>
      <c r="CO773" s="5">
        <v>-1</v>
      </c>
      <c r="CP773" s="5">
        <v>-1</v>
      </c>
      <c r="CQ773" s="5">
        <v>-1</v>
      </c>
      <c r="CR773" s="5">
        <v>-1</v>
      </c>
      <c r="CS773" s="5">
        <v>-1</v>
      </c>
      <c r="CT773" s="5">
        <v>-1</v>
      </c>
      <c r="CU773" s="5">
        <v>-1</v>
      </c>
      <c r="CV773" s="5">
        <v>-1</v>
      </c>
      <c r="CW773" s="5">
        <v>-1</v>
      </c>
      <c r="CX773" s="5">
        <v>-1</v>
      </c>
      <c r="CY773" s="5">
        <v>-1</v>
      </c>
      <c r="CZ773" s="5">
        <v>-1</v>
      </c>
      <c r="DA773" s="5">
        <v>-1</v>
      </c>
      <c r="DB773" s="5">
        <v>-1</v>
      </c>
      <c r="DC773" s="5">
        <v>-1</v>
      </c>
      <c r="DD773" s="5">
        <v>-1</v>
      </c>
      <c r="DE773" s="5">
        <v>-1</v>
      </c>
      <c r="DF773" s="5">
        <v>-1</v>
      </c>
      <c r="DG773" s="5">
        <v>-1</v>
      </c>
      <c r="DH773" s="5">
        <v>-1</v>
      </c>
      <c r="DI773" s="5">
        <v>-1</v>
      </c>
      <c r="DJ773" s="5">
        <v>-1</v>
      </c>
      <c r="DK773" s="5">
        <v>-1</v>
      </c>
      <c r="DL773" s="5">
        <v>-1</v>
      </c>
      <c r="DM773" s="5">
        <v>-1</v>
      </c>
      <c r="DN773" s="5">
        <v>-1</v>
      </c>
      <c r="DO773" s="5">
        <v>-1</v>
      </c>
      <c r="DP773" s="5">
        <v>-1</v>
      </c>
      <c r="DQ773" s="5">
        <v>-1</v>
      </c>
      <c r="DR773" s="5">
        <v>-1</v>
      </c>
      <c r="DS773" s="5">
        <v>-1</v>
      </c>
      <c r="DT773" s="5">
        <v>-1</v>
      </c>
      <c r="DU773" s="5">
        <v>-1</v>
      </c>
      <c r="DV773" s="5">
        <v>-1</v>
      </c>
      <c r="DW773" s="5">
        <v>-1</v>
      </c>
      <c r="DX773" s="5">
        <v>-1</v>
      </c>
      <c r="DY773" s="5">
        <v>-1</v>
      </c>
      <c r="DZ773" s="5">
        <v>-1</v>
      </c>
      <c r="EA773" s="5">
        <v>-1</v>
      </c>
      <c r="EB773" s="5">
        <v>-1</v>
      </c>
      <c r="EC773" s="5">
        <v>-1</v>
      </c>
      <c r="ED773" s="5">
        <v>-1</v>
      </c>
      <c r="EE773" s="5">
        <v>-1</v>
      </c>
      <c r="EF773" s="5">
        <v>-1</v>
      </c>
      <c r="EG773" s="5">
        <v>-1</v>
      </c>
      <c r="EH773" s="5">
        <v>-1</v>
      </c>
      <c r="EI773" s="5">
        <v>-1</v>
      </c>
      <c r="EJ773" s="5">
        <v>-1</v>
      </c>
      <c r="EK773" s="5">
        <v>-1</v>
      </c>
      <c r="EL773" s="5">
        <v>-1</v>
      </c>
      <c r="EM773" s="5">
        <v>-1</v>
      </c>
      <c r="EN773" s="5">
        <v>-1</v>
      </c>
      <c r="EO773" s="5">
        <v>-1</v>
      </c>
      <c r="EP773" s="5">
        <v>-1</v>
      </c>
      <c r="EQ773" s="5">
        <v>-1</v>
      </c>
      <c r="ER773" s="5">
        <v>-1</v>
      </c>
      <c r="ES773" s="5">
        <v>-1</v>
      </c>
      <c r="ET773" s="5">
        <v>-1</v>
      </c>
      <c r="EU773" s="5">
        <v>-1</v>
      </c>
      <c r="EV773" s="5">
        <f>IF(ISNUMBER(EmisData!R775),EmisData!R775/86400/365*0.12,-1)</f>
        <v>-1</v>
      </c>
      <c r="EW773" s="5">
        <v>-1</v>
      </c>
      <c r="EX773" s="5">
        <v>-1</v>
      </c>
      <c r="EY773" s="5">
        <v>-1</v>
      </c>
      <c r="EZ773" s="5">
        <v>-1</v>
      </c>
      <c r="FA773" s="5">
        <v>-1</v>
      </c>
      <c r="FB773" s="5">
        <v>-1</v>
      </c>
      <c r="FC773" s="5">
        <v>-1</v>
      </c>
      <c r="FD773" s="5">
        <v>-1</v>
      </c>
      <c r="FE773" s="5">
        <v>-1</v>
      </c>
      <c r="FF773" s="5">
        <v>-1</v>
      </c>
      <c r="FG773" s="5">
        <v>-1</v>
      </c>
      <c r="FH773" s="5">
        <v>-1</v>
      </c>
      <c r="FI773" s="5">
        <v>-1</v>
      </c>
      <c r="FJ773" s="5">
        <v>-1</v>
      </c>
      <c r="FK773" s="5">
        <v>-1</v>
      </c>
      <c r="FL773" s="5">
        <v>-1</v>
      </c>
      <c r="FM773" s="5">
        <v>-1</v>
      </c>
      <c r="FN773" s="5">
        <v>-1</v>
      </c>
      <c r="FO773" s="5">
        <v>-1</v>
      </c>
      <c r="FP773" s="5">
        <v>-1</v>
      </c>
      <c r="FQ773" s="5">
        <v>-1</v>
      </c>
      <c r="FR773" s="5">
        <v>-1</v>
      </c>
      <c r="FS773" s="5">
        <v>-1</v>
      </c>
      <c r="FT773" s="5">
        <v>-1</v>
      </c>
      <c r="FU773" s="5">
        <v>-1</v>
      </c>
      <c r="FV773" s="5">
        <v>-1</v>
      </c>
      <c r="FW773" s="5">
        <v>-1</v>
      </c>
      <c r="FX773" s="5">
        <v>-1</v>
      </c>
      <c r="FY773" s="5">
        <v>-1</v>
      </c>
      <c r="FZ773" s="5">
        <v>-1</v>
      </c>
      <c r="GA773" s="5">
        <v>-1</v>
      </c>
      <c r="GB773" s="5">
        <v>-1</v>
      </c>
      <c r="GC773" s="5">
        <v>-1</v>
      </c>
      <c r="GD773" s="5">
        <v>-1</v>
      </c>
      <c r="GE773" s="5">
        <v>-1</v>
      </c>
      <c r="GF773" s="5">
        <v>-1</v>
      </c>
      <c r="GG773" s="5">
        <v>-1</v>
      </c>
      <c r="GH773" s="5">
        <v>-1</v>
      </c>
      <c r="GI773" s="5">
        <v>-1</v>
      </c>
      <c r="GJ773" s="5">
        <v>-1</v>
      </c>
      <c r="GK773" s="5">
        <v>-1</v>
      </c>
      <c r="GL773" s="5">
        <v>-1</v>
      </c>
      <c r="GM773" s="5">
        <v>-1</v>
      </c>
      <c r="GN773" s="5">
        <v>-1</v>
      </c>
      <c r="GO773" s="5">
        <v>-1</v>
      </c>
      <c r="GP773" s="5">
        <v>-1</v>
      </c>
      <c r="GQ773" s="5">
        <v>-1</v>
      </c>
      <c r="GR773" s="5">
        <v>-1</v>
      </c>
      <c r="GS773" s="5">
        <v>-1</v>
      </c>
      <c r="GT773" s="5">
        <f>IF(ISNUMBER(EmisData!L774),EmisData!L774/86400/365*0.12,-1)</f>
        <v>1.6514459665144595E-7</v>
      </c>
      <c r="GU773" s="5">
        <v>-1</v>
      </c>
      <c r="GV773" s="5">
        <v>-1</v>
      </c>
      <c r="GW773" s="5">
        <v>-1</v>
      </c>
      <c r="GX773" s="5">
        <v>-1</v>
      </c>
      <c r="GY773" s="5">
        <f>IF(ISNUMBER(EmisData!O775),EmisData!O775/86400/365*0.12,-1)</f>
        <v>-1</v>
      </c>
      <c r="GZ773" s="5">
        <v>-1</v>
      </c>
      <c r="HA773" s="5">
        <v>-1</v>
      </c>
      <c r="HB773" s="5">
        <v>-1</v>
      </c>
      <c r="HC773" s="5">
        <v>-1</v>
      </c>
      <c r="HD773" s="5">
        <v>-1</v>
      </c>
      <c r="HE773" s="5">
        <v>-1</v>
      </c>
      <c r="HF773" s="5">
        <v>-1</v>
      </c>
      <c r="HG773" s="5">
        <v>-1</v>
      </c>
      <c r="HH773" s="5">
        <v>-1</v>
      </c>
      <c r="HI773" s="5">
        <f>IF(ISNUMBER(EmisData!M774),EmisData!M774/86400/365*0.12,-1)</f>
        <v>-1</v>
      </c>
      <c r="HJ773" s="5">
        <v>-1</v>
      </c>
      <c r="HK773" s="5">
        <v>-1</v>
      </c>
      <c r="HL773" s="5">
        <v>-1</v>
      </c>
      <c r="HM773" s="5">
        <v>-1</v>
      </c>
      <c r="HN773" s="5">
        <v>-1</v>
      </c>
      <c r="HO773" s="5">
        <v>-1</v>
      </c>
      <c r="HP773" s="5">
        <v>-1</v>
      </c>
      <c r="HQ773" s="5" t="s">
        <v>720</v>
      </c>
      <c r="HR773" s="5" t="str">
        <f>EmisData!Z774</f>
        <v>yes</v>
      </c>
    </row>
    <row r="774" spans="1:226" hidden="1" x14ac:dyDescent="0.25">
      <c r="A774" s="38" t="s">
        <v>22204</v>
      </c>
      <c r="B774" s="26">
        <v>5969</v>
      </c>
      <c r="C774" s="37" t="s">
        <v>22203</v>
      </c>
      <c r="D774" s="5">
        <v>2</v>
      </c>
      <c r="E774" s="5">
        <v>0</v>
      </c>
      <c r="F774" s="5">
        <f>VLOOKUP($B774,STPdata!$B:$J,6,FALSE)</f>
        <v>7.7594076961690845E-6</v>
      </c>
      <c r="G774" s="5">
        <f>VLOOKUP($B774,STPdata!$B:$J,7,FALSE)</f>
        <v>0.45020990367929015</v>
      </c>
      <c r="H774" s="5">
        <f>VLOOKUP($B774,STPdata!$B:$J,8,FALSE)</f>
        <v>3.2315303131733038E-2</v>
      </c>
      <c r="I774" s="5">
        <f>VLOOKUP($B774,STPdata!$B:$J,9,FALSE)</f>
        <v>0.51746703378128422</v>
      </c>
      <c r="J774" s="5">
        <v>-1</v>
      </c>
      <c r="K774" s="5">
        <v>-1</v>
      </c>
      <c r="L774" s="5">
        <v>-1</v>
      </c>
      <c r="M774" s="5">
        <v>-1</v>
      </c>
      <c r="N774" s="5">
        <v>-1</v>
      </c>
      <c r="O774" s="5">
        <v>-1</v>
      </c>
      <c r="P774" s="5">
        <v>-1</v>
      </c>
      <c r="Q774" s="5">
        <v>-1</v>
      </c>
      <c r="R774" s="5">
        <v>-1</v>
      </c>
      <c r="S774" s="5">
        <v>-1</v>
      </c>
      <c r="T774" s="5">
        <v>-1</v>
      </c>
      <c r="U774" s="5">
        <v>-1</v>
      </c>
      <c r="V774" s="5">
        <f>IF(ISNUMBER(EmisData!N776),EmisData!N776/86400/365*0.12,-1)</f>
        <v>-1</v>
      </c>
      <c r="W774" s="5">
        <v>-1</v>
      </c>
      <c r="X774" s="5">
        <v>-1</v>
      </c>
      <c r="Y774" s="5">
        <v>-1</v>
      </c>
      <c r="Z774" s="5">
        <v>-1</v>
      </c>
      <c r="AA774" s="5">
        <v>-1</v>
      </c>
      <c r="AB774" s="5">
        <v>-1</v>
      </c>
      <c r="AC774" s="5">
        <v>-1</v>
      </c>
      <c r="AD774" s="5">
        <v>-1</v>
      </c>
      <c r="AE774" s="5">
        <v>-1</v>
      </c>
      <c r="AF774" s="5">
        <v>-1</v>
      </c>
      <c r="AG774" s="5">
        <v>-1</v>
      </c>
      <c r="AH774" s="5">
        <v>-1</v>
      </c>
      <c r="AI774" s="5">
        <v>-1</v>
      </c>
      <c r="AJ774" s="5">
        <v>-1</v>
      </c>
      <c r="AK774" s="5">
        <v>-1</v>
      </c>
      <c r="AL774" s="5">
        <v>-1</v>
      </c>
      <c r="AM774" s="5">
        <v>-1</v>
      </c>
      <c r="AN774" s="5">
        <v>-1</v>
      </c>
      <c r="AO774" s="5">
        <v>-1</v>
      </c>
      <c r="AP774" s="5">
        <v>-1</v>
      </c>
      <c r="AQ774" s="5">
        <v>-1</v>
      </c>
      <c r="AR774" s="5">
        <v>-1</v>
      </c>
      <c r="AS774" s="5">
        <v>-1</v>
      </c>
      <c r="AT774" s="5">
        <v>-1</v>
      </c>
      <c r="AU774" s="5">
        <v>-1</v>
      </c>
      <c r="AV774" s="5">
        <v>-1</v>
      </c>
      <c r="AW774" s="5">
        <v>-1</v>
      </c>
      <c r="AX774" s="5">
        <v>-1</v>
      </c>
      <c r="AY774" s="5">
        <v>-1</v>
      </c>
      <c r="AZ774" s="5">
        <v>-1</v>
      </c>
      <c r="BA774" s="5">
        <v>-1</v>
      </c>
      <c r="BB774" s="5">
        <v>-1</v>
      </c>
      <c r="BC774" s="5">
        <v>-1</v>
      </c>
      <c r="BD774" s="5">
        <v>-1</v>
      </c>
      <c r="BE774" s="5">
        <v>-1</v>
      </c>
      <c r="BF774" s="5">
        <v>-1</v>
      </c>
      <c r="BG774" s="5">
        <v>-1</v>
      </c>
      <c r="BH774" s="5">
        <v>-1</v>
      </c>
      <c r="BI774" s="5">
        <v>-1</v>
      </c>
      <c r="BJ774" s="5">
        <v>-1</v>
      </c>
      <c r="BK774" s="5">
        <v>-1</v>
      </c>
      <c r="BL774" s="5">
        <v>-1</v>
      </c>
      <c r="BM774" s="5">
        <v>-1</v>
      </c>
      <c r="BN774" s="5">
        <v>-1</v>
      </c>
      <c r="BO774" s="5">
        <v>-1</v>
      </c>
      <c r="BP774" s="5">
        <v>-1</v>
      </c>
      <c r="BQ774" s="5">
        <v>-1</v>
      </c>
      <c r="BR774" s="5">
        <v>-1</v>
      </c>
      <c r="BS774" s="5">
        <v>-1</v>
      </c>
      <c r="BT774" s="5">
        <v>-1</v>
      </c>
      <c r="BU774" s="5">
        <v>-1</v>
      </c>
      <c r="BV774" s="5">
        <v>-1</v>
      </c>
      <c r="BW774" s="5">
        <v>-1</v>
      </c>
      <c r="BX774" s="5">
        <v>-1</v>
      </c>
      <c r="BY774" s="5">
        <f>IF(ISNUMBER(EmisData!Q776),EmisData!Q776/86400/365*0.12,-1)</f>
        <v>-1</v>
      </c>
      <c r="BZ774" s="5">
        <v>-1</v>
      </c>
      <c r="CA774" s="5">
        <v>-1</v>
      </c>
      <c r="CB774" s="5">
        <v>-1</v>
      </c>
      <c r="CC774" s="5">
        <v>-1</v>
      </c>
      <c r="CD774" s="5">
        <f>IF(ISNUMBER(EmisData!P776),EmisData!P776/86400/365*0.12,-1)</f>
        <v>-1</v>
      </c>
      <c r="CE774" s="5">
        <v>-1</v>
      </c>
      <c r="CF774" s="5">
        <v>-1</v>
      </c>
      <c r="CG774" s="5">
        <v>-1</v>
      </c>
      <c r="CH774" s="5">
        <v>-1</v>
      </c>
      <c r="CI774" s="5">
        <v>-1</v>
      </c>
      <c r="CJ774" s="5">
        <v>-1</v>
      </c>
      <c r="CK774" s="5">
        <v>-1</v>
      </c>
      <c r="CL774" s="5">
        <v>-1</v>
      </c>
      <c r="CM774" s="5">
        <v>-1</v>
      </c>
      <c r="CN774" s="5">
        <v>-1</v>
      </c>
      <c r="CO774" s="5">
        <v>-1</v>
      </c>
      <c r="CP774" s="5">
        <v>-1</v>
      </c>
      <c r="CQ774" s="5">
        <v>-1</v>
      </c>
      <c r="CR774" s="5">
        <v>-1</v>
      </c>
      <c r="CS774" s="5">
        <v>-1</v>
      </c>
      <c r="CT774" s="5">
        <v>-1</v>
      </c>
      <c r="CU774" s="5">
        <v>-1</v>
      </c>
      <c r="CV774" s="5">
        <v>-1</v>
      </c>
      <c r="CW774" s="5">
        <v>-1</v>
      </c>
      <c r="CX774" s="5">
        <v>-1</v>
      </c>
      <c r="CY774" s="5">
        <v>-1</v>
      </c>
      <c r="CZ774" s="5">
        <v>-1</v>
      </c>
      <c r="DA774" s="5">
        <v>-1</v>
      </c>
      <c r="DB774" s="5">
        <v>-1</v>
      </c>
      <c r="DC774" s="5">
        <v>-1</v>
      </c>
      <c r="DD774" s="5">
        <v>-1</v>
      </c>
      <c r="DE774" s="5">
        <v>-1</v>
      </c>
      <c r="DF774" s="5">
        <v>-1</v>
      </c>
      <c r="DG774" s="5">
        <v>-1</v>
      </c>
      <c r="DH774" s="5">
        <v>-1</v>
      </c>
      <c r="DI774" s="5">
        <v>-1</v>
      </c>
      <c r="DJ774" s="5">
        <v>-1</v>
      </c>
      <c r="DK774" s="5">
        <v>-1</v>
      </c>
      <c r="DL774" s="5">
        <v>-1</v>
      </c>
      <c r="DM774" s="5">
        <v>-1</v>
      </c>
      <c r="DN774" s="5">
        <v>-1</v>
      </c>
      <c r="DO774" s="5">
        <v>-1</v>
      </c>
      <c r="DP774" s="5">
        <v>-1</v>
      </c>
      <c r="DQ774" s="5">
        <v>-1</v>
      </c>
      <c r="DR774" s="5">
        <v>-1</v>
      </c>
      <c r="DS774" s="5">
        <v>-1</v>
      </c>
      <c r="DT774" s="5">
        <v>-1</v>
      </c>
      <c r="DU774" s="5">
        <v>-1</v>
      </c>
      <c r="DV774" s="5">
        <v>-1</v>
      </c>
      <c r="DW774" s="5">
        <v>-1</v>
      </c>
      <c r="DX774" s="5">
        <v>-1</v>
      </c>
      <c r="DY774" s="5">
        <v>-1</v>
      </c>
      <c r="DZ774" s="5">
        <v>-1</v>
      </c>
      <c r="EA774" s="5">
        <v>-1</v>
      </c>
      <c r="EB774" s="5">
        <v>-1</v>
      </c>
      <c r="EC774" s="5">
        <v>-1</v>
      </c>
      <c r="ED774" s="5">
        <v>-1</v>
      </c>
      <c r="EE774" s="5">
        <v>-1</v>
      </c>
      <c r="EF774" s="5">
        <v>-1</v>
      </c>
      <c r="EG774" s="5">
        <v>-1</v>
      </c>
      <c r="EH774" s="5">
        <v>-1</v>
      </c>
      <c r="EI774" s="5">
        <v>-1</v>
      </c>
      <c r="EJ774" s="5">
        <v>-1</v>
      </c>
      <c r="EK774" s="5">
        <v>-1</v>
      </c>
      <c r="EL774" s="5">
        <v>-1</v>
      </c>
      <c r="EM774" s="5">
        <v>-1</v>
      </c>
      <c r="EN774" s="5">
        <v>-1</v>
      </c>
      <c r="EO774" s="5">
        <v>-1</v>
      </c>
      <c r="EP774" s="5">
        <v>-1</v>
      </c>
      <c r="EQ774" s="5">
        <v>-1</v>
      </c>
      <c r="ER774" s="5">
        <v>-1</v>
      </c>
      <c r="ES774" s="5">
        <v>-1</v>
      </c>
      <c r="ET774" s="5">
        <v>-1</v>
      </c>
      <c r="EU774" s="5">
        <v>-1</v>
      </c>
      <c r="EV774" s="5">
        <f>IF(ISNUMBER(EmisData!R776),EmisData!R776/86400/365*0.12,-1)</f>
        <v>-1</v>
      </c>
      <c r="EW774" s="5">
        <v>-1</v>
      </c>
      <c r="EX774" s="5">
        <v>-1</v>
      </c>
      <c r="EY774" s="5">
        <v>-1</v>
      </c>
      <c r="EZ774" s="5">
        <v>-1</v>
      </c>
      <c r="FA774" s="5">
        <v>-1</v>
      </c>
      <c r="FB774" s="5">
        <v>-1</v>
      </c>
      <c r="FC774" s="5">
        <v>-1</v>
      </c>
      <c r="FD774" s="5">
        <v>-1</v>
      </c>
      <c r="FE774" s="5">
        <v>-1</v>
      </c>
      <c r="FF774" s="5">
        <v>-1</v>
      </c>
      <c r="FG774" s="5">
        <v>-1</v>
      </c>
      <c r="FH774" s="5">
        <v>-1</v>
      </c>
      <c r="FI774" s="5">
        <v>-1</v>
      </c>
      <c r="FJ774" s="5">
        <v>-1</v>
      </c>
      <c r="FK774" s="5">
        <v>-1</v>
      </c>
      <c r="FL774" s="5">
        <v>-1</v>
      </c>
      <c r="FM774" s="5">
        <v>-1</v>
      </c>
      <c r="FN774" s="5">
        <v>-1</v>
      </c>
      <c r="FO774" s="5">
        <v>-1</v>
      </c>
      <c r="FP774" s="5">
        <v>-1</v>
      </c>
      <c r="FQ774" s="5">
        <v>-1</v>
      </c>
      <c r="FR774" s="5">
        <v>-1</v>
      </c>
      <c r="FS774" s="5">
        <v>-1</v>
      </c>
      <c r="FT774" s="5">
        <v>-1</v>
      </c>
      <c r="FU774" s="5">
        <v>-1</v>
      </c>
      <c r="FV774" s="5">
        <v>-1</v>
      </c>
      <c r="FW774" s="5">
        <v>-1</v>
      </c>
      <c r="FX774" s="5">
        <v>-1</v>
      </c>
      <c r="FY774" s="5">
        <v>-1</v>
      </c>
      <c r="FZ774" s="5">
        <v>-1</v>
      </c>
      <c r="GA774" s="5">
        <v>-1</v>
      </c>
      <c r="GB774" s="5">
        <v>-1</v>
      </c>
      <c r="GC774" s="5">
        <v>-1</v>
      </c>
      <c r="GD774" s="5">
        <v>-1</v>
      </c>
      <c r="GE774" s="5">
        <v>-1</v>
      </c>
      <c r="GF774" s="5">
        <v>-1</v>
      </c>
      <c r="GG774" s="5">
        <v>-1</v>
      </c>
      <c r="GH774" s="5">
        <v>-1</v>
      </c>
      <c r="GI774" s="5">
        <v>-1</v>
      </c>
      <c r="GJ774" s="5">
        <v>-1</v>
      </c>
      <c r="GK774" s="5">
        <v>-1</v>
      </c>
      <c r="GL774" s="5">
        <v>-1</v>
      </c>
      <c r="GM774" s="5">
        <v>-1</v>
      </c>
      <c r="GN774" s="5">
        <v>-1</v>
      </c>
      <c r="GO774" s="5">
        <v>-1</v>
      </c>
      <c r="GP774" s="5">
        <v>-1</v>
      </c>
      <c r="GQ774" s="5">
        <v>-1</v>
      </c>
      <c r="GR774" s="5">
        <v>-1</v>
      </c>
      <c r="GS774" s="5">
        <v>-1</v>
      </c>
      <c r="GT774" s="5">
        <f>IF(ISNUMBER(EmisData!L775),EmisData!L775/86400/365*0.12,-1)</f>
        <v>-1</v>
      </c>
      <c r="GU774" s="5">
        <v>-1</v>
      </c>
      <c r="GV774" s="5">
        <v>-1</v>
      </c>
      <c r="GW774" s="5">
        <v>-1</v>
      </c>
      <c r="GX774" s="5">
        <v>-1</v>
      </c>
      <c r="GY774" s="5">
        <f>IF(ISNUMBER(EmisData!O776),EmisData!O776/86400/365*0.12,-1)</f>
        <v>-1</v>
      </c>
      <c r="GZ774" s="5">
        <v>-1</v>
      </c>
      <c r="HA774" s="5">
        <v>-1</v>
      </c>
      <c r="HB774" s="5">
        <v>-1</v>
      </c>
      <c r="HC774" s="5">
        <v>-1</v>
      </c>
      <c r="HD774" s="5">
        <v>-1</v>
      </c>
      <c r="HE774" s="5">
        <v>-1</v>
      </c>
      <c r="HF774" s="5">
        <v>-1</v>
      </c>
      <c r="HG774" s="5">
        <v>-1</v>
      </c>
      <c r="HH774" s="5">
        <v>-1</v>
      </c>
      <c r="HI774" s="5">
        <f>IF(ISNUMBER(EmisData!M775),EmisData!M775/86400/365*0.12,-1)</f>
        <v>-1</v>
      </c>
      <c r="HJ774" s="5">
        <v>-1</v>
      </c>
      <c r="HK774" s="5">
        <v>-1</v>
      </c>
      <c r="HL774" s="5">
        <v>-1</v>
      </c>
      <c r="HM774" s="5">
        <v>-1</v>
      </c>
      <c r="HN774" s="5">
        <v>-1</v>
      </c>
      <c r="HO774" s="5">
        <v>-1</v>
      </c>
      <c r="HP774" s="5">
        <v>-1</v>
      </c>
      <c r="HQ774" s="5" t="s">
        <v>720</v>
      </c>
      <c r="HR774" s="5" t="str">
        <f>EmisData!Z775</f>
        <v/>
      </c>
    </row>
    <row r="775" spans="1:226" x14ac:dyDescent="0.25">
      <c r="A775" s="35" t="s">
        <v>22242</v>
      </c>
      <c r="B775" s="26">
        <v>5978</v>
      </c>
      <c r="C775" s="36" t="s">
        <v>22241</v>
      </c>
      <c r="D775" s="5">
        <v>2</v>
      </c>
      <c r="E775" s="5">
        <v>0</v>
      </c>
      <c r="F775" s="5">
        <f>VLOOKUP($B775,STPdata!$B:$J,6,FALSE)</f>
        <v>7.7594076961690845E-6</v>
      </c>
      <c r="G775" s="5">
        <f>VLOOKUP($B775,STPdata!$B:$J,7,FALSE)</f>
        <v>0.45020990367929015</v>
      </c>
      <c r="H775" s="5">
        <f>VLOOKUP($B775,STPdata!$B:$J,8,FALSE)</f>
        <v>3.2315303131733038E-2</v>
      </c>
      <c r="I775" s="5">
        <f>VLOOKUP($B775,STPdata!$B:$J,9,FALSE)</f>
        <v>0.51746703378128422</v>
      </c>
      <c r="J775" s="5">
        <v>-1</v>
      </c>
      <c r="K775" s="5">
        <v>-1</v>
      </c>
      <c r="L775" s="5">
        <v>-1</v>
      </c>
      <c r="M775" s="5">
        <v>-1</v>
      </c>
      <c r="N775" s="5">
        <v>-1</v>
      </c>
      <c r="O775" s="5">
        <v>-1</v>
      </c>
      <c r="P775" s="5">
        <v>-1</v>
      </c>
      <c r="Q775" s="5">
        <v>-1</v>
      </c>
      <c r="R775" s="5">
        <v>-1</v>
      </c>
      <c r="S775" s="5">
        <v>-1</v>
      </c>
      <c r="T775" s="5">
        <v>-1</v>
      </c>
      <c r="U775" s="5">
        <v>-1</v>
      </c>
      <c r="V775" s="5">
        <f>IF(ISNUMBER(EmisData!N777),EmisData!N777/86400/365*0.12,-1)</f>
        <v>-1</v>
      </c>
      <c r="W775" s="5">
        <v>-1</v>
      </c>
      <c r="X775" s="5">
        <v>-1</v>
      </c>
      <c r="Y775" s="5">
        <v>-1</v>
      </c>
      <c r="Z775" s="5">
        <v>-1</v>
      </c>
      <c r="AA775" s="5">
        <v>-1</v>
      </c>
      <c r="AB775" s="5">
        <v>-1</v>
      </c>
      <c r="AC775" s="5">
        <v>-1</v>
      </c>
      <c r="AD775" s="5">
        <v>-1</v>
      </c>
      <c r="AE775" s="5">
        <v>-1</v>
      </c>
      <c r="AF775" s="5">
        <v>-1</v>
      </c>
      <c r="AG775" s="5">
        <v>-1</v>
      </c>
      <c r="AH775" s="5">
        <v>-1</v>
      </c>
      <c r="AI775" s="5">
        <v>-1</v>
      </c>
      <c r="AJ775" s="5">
        <v>-1</v>
      </c>
      <c r="AK775" s="5">
        <v>-1</v>
      </c>
      <c r="AL775" s="5">
        <v>-1</v>
      </c>
      <c r="AM775" s="5">
        <v>-1</v>
      </c>
      <c r="AN775" s="5">
        <v>-1</v>
      </c>
      <c r="AO775" s="5">
        <v>-1</v>
      </c>
      <c r="AP775" s="5">
        <v>-1</v>
      </c>
      <c r="AQ775" s="5">
        <v>-1</v>
      </c>
      <c r="AR775" s="5">
        <v>-1</v>
      </c>
      <c r="AS775" s="5">
        <v>-1</v>
      </c>
      <c r="AT775" s="5">
        <v>-1</v>
      </c>
      <c r="AU775" s="5">
        <v>-1</v>
      </c>
      <c r="AV775" s="5">
        <v>-1</v>
      </c>
      <c r="AW775" s="5">
        <v>-1</v>
      </c>
      <c r="AX775" s="5">
        <v>-1</v>
      </c>
      <c r="AY775" s="5">
        <v>-1</v>
      </c>
      <c r="AZ775" s="5">
        <v>-1</v>
      </c>
      <c r="BA775" s="5">
        <v>-1</v>
      </c>
      <c r="BB775" s="5">
        <v>-1</v>
      </c>
      <c r="BC775" s="5">
        <v>-1</v>
      </c>
      <c r="BD775" s="5">
        <v>-1</v>
      </c>
      <c r="BE775" s="5">
        <v>-1</v>
      </c>
      <c r="BF775" s="5">
        <v>-1</v>
      </c>
      <c r="BG775" s="5">
        <v>-1</v>
      </c>
      <c r="BH775" s="5">
        <v>-1</v>
      </c>
      <c r="BI775" s="5">
        <v>-1</v>
      </c>
      <c r="BJ775" s="5">
        <v>-1</v>
      </c>
      <c r="BK775" s="5">
        <v>-1</v>
      </c>
      <c r="BL775" s="5">
        <v>-1</v>
      </c>
      <c r="BM775" s="5">
        <v>-1</v>
      </c>
      <c r="BN775" s="5">
        <v>-1</v>
      </c>
      <c r="BO775" s="5">
        <v>-1</v>
      </c>
      <c r="BP775" s="5">
        <v>-1</v>
      </c>
      <c r="BQ775" s="5">
        <v>-1</v>
      </c>
      <c r="BR775" s="5">
        <v>-1</v>
      </c>
      <c r="BS775" s="5">
        <v>-1</v>
      </c>
      <c r="BT775" s="5">
        <v>-1</v>
      </c>
      <c r="BU775" s="5">
        <v>-1</v>
      </c>
      <c r="BV775" s="5">
        <v>-1</v>
      </c>
      <c r="BW775" s="5">
        <v>-1</v>
      </c>
      <c r="BX775" s="5">
        <v>-1</v>
      </c>
      <c r="BY775" s="5">
        <f>IF(ISNUMBER(EmisData!Q777),EmisData!Q777/86400/365*0.12,-1)</f>
        <v>-1</v>
      </c>
      <c r="BZ775" s="5">
        <v>-1</v>
      </c>
      <c r="CA775" s="5">
        <v>-1</v>
      </c>
      <c r="CB775" s="5">
        <v>-1</v>
      </c>
      <c r="CC775" s="5">
        <v>-1</v>
      </c>
      <c r="CD775" s="5">
        <f>IF(ISNUMBER(EmisData!P777),EmisData!P777/86400/365*0.12,-1)</f>
        <v>-1</v>
      </c>
      <c r="CE775" s="5">
        <v>-1</v>
      </c>
      <c r="CF775" s="5">
        <v>-1</v>
      </c>
      <c r="CG775" s="5">
        <v>-1</v>
      </c>
      <c r="CH775" s="5">
        <v>-1</v>
      </c>
      <c r="CI775" s="5">
        <v>-1</v>
      </c>
      <c r="CJ775" s="5">
        <v>-1</v>
      </c>
      <c r="CK775" s="5">
        <v>-1</v>
      </c>
      <c r="CL775" s="5">
        <v>-1</v>
      </c>
      <c r="CM775" s="5">
        <v>-1</v>
      </c>
      <c r="CN775" s="5">
        <v>-1</v>
      </c>
      <c r="CO775" s="5">
        <v>-1</v>
      </c>
      <c r="CP775" s="5">
        <v>-1</v>
      </c>
      <c r="CQ775" s="5">
        <v>-1</v>
      </c>
      <c r="CR775" s="5">
        <v>-1</v>
      </c>
      <c r="CS775" s="5">
        <v>-1</v>
      </c>
      <c r="CT775" s="5">
        <v>-1</v>
      </c>
      <c r="CU775" s="5">
        <v>-1</v>
      </c>
      <c r="CV775" s="5">
        <v>-1</v>
      </c>
      <c r="CW775" s="5">
        <v>-1</v>
      </c>
      <c r="CX775" s="5">
        <v>-1</v>
      </c>
      <c r="CY775" s="5">
        <v>-1</v>
      </c>
      <c r="CZ775" s="5">
        <v>-1</v>
      </c>
      <c r="DA775" s="5">
        <v>-1</v>
      </c>
      <c r="DB775" s="5">
        <v>-1</v>
      </c>
      <c r="DC775" s="5">
        <v>-1</v>
      </c>
      <c r="DD775" s="5">
        <v>-1</v>
      </c>
      <c r="DE775" s="5">
        <v>-1</v>
      </c>
      <c r="DF775" s="5">
        <v>-1</v>
      </c>
      <c r="DG775" s="5">
        <v>-1</v>
      </c>
      <c r="DH775" s="5">
        <v>-1</v>
      </c>
      <c r="DI775" s="5">
        <v>-1</v>
      </c>
      <c r="DJ775" s="5">
        <v>-1</v>
      </c>
      <c r="DK775" s="5">
        <v>-1</v>
      </c>
      <c r="DL775" s="5">
        <v>-1</v>
      </c>
      <c r="DM775" s="5">
        <v>-1</v>
      </c>
      <c r="DN775" s="5">
        <v>-1</v>
      </c>
      <c r="DO775" s="5">
        <v>-1</v>
      </c>
      <c r="DP775" s="5">
        <v>-1</v>
      </c>
      <c r="DQ775" s="5">
        <v>-1</v>
      </c>
      <c r="DR775" s="5">
        <v>-1</v>
      </c>
      <c r="DS775" s="5">
        <v>-1</v>
      </c>
      <c r="DT775" s="5">
        <v>-1</v>
      </c>
      <c r="DU775" s="5">
        <v>-1</v>
      </c>
      <c r="DV775" s="5">
        <v>-1</v>
      </c>
      <c r="DW775" s="5">
        <v>-1</v>
      </c>
      <c r="DX775" s="5">
        <v>-1</v>
      </c>
      <c r="DY775" s="5">
        <v>-1</v>
      </c>
      <c r="DZ775" s="5">
        <v>-1</v>
      </c>
      <c r="EA775" s="5">
        <v>-1</v>
      </c>
      <c r="EB775" s="5">
        <v>-1</v>
      </c>
      <c r="EC775" s="5">
        <v>-1</v>
      </c>
      <c r="ED775" s="5">
        <v>-1</v>
      </c>
      <c r="EE775" s="5">
        <v>-1</v>
      </c>
      <c r="EF775" s="5">
        <v>-1</v>
      </c>
      <c r="EG775" s="5">
        <v>-1</v>
      </c>
      <c r="EH775" s="5">
        <v>-1</v>
      </c>
      <c r="EI775" s="5">
        <v>-1</v>
      </c>
      <c r="EJ775" s="5">
        <v>-1</v>
      </c>
      <c r="EK775" s="5">
        <v>-1</v>
      </c>
      <c r="EL775" s="5">
        <v>-1</v>
      </c>
      <c r="EM775" s="5">
        <v>-1</v>
      </c>
      <c r="EN775" s="5">
        <v>-1</v>
      </c>
      <c r="EO775" s="5">
        <v>-1</v>
      </c>
      <c r="EP775" s="5">
        <v>-1</v>
      </c>
      <c r="EQ775" s="5">
        <v>-1</v>
      </c>
      <c r="ER775" s="5">
        <v>-1</v>
      </c>
      <c r="ES775" s="5">
        <v>-1</v>
      </c>
      <c r="ET775" s="5">
        <v>-1</v>
      </c>
      <c r="EU775" s="5">
        <v>-1</v>
      </c>
      <c r="EV775" s="5">
        <f>IF(ISNUMBER(EmisData!R777),EmisData!R777/86400/365*0.12,-1)</f>
        <v>-1</v>
      </c>
      <c r="EW775" s="5">
        <v>-1</v>
      </c>
      <c r="EX775" s="5">
        <v>-1</v>
      </c>
      <c r="EY775" s="5">
        <v>-1</v>
      </c>
      <c r="EZ775" s="5">
        <v>-1</v>
      </c>
      <c r="FA775" s="5">
        <v>-1</v>
      </c>
      <c r="FB775" s="5">
        <v>-1</v>
      </c>
      <c r="FC775" s="5">
        <v>-1</v>
      </c>
      <c r="FD775" s="5">
        <v>-1</v>
      </c>
      <c r="FE775" s="5">
        <v>-1</v>
      </c>
      <c r="FF775" s="5">
        <v>-1</v>
      </c>
      <c r="FG775" s="5">
        <v>-1</v>
      </c>
      <c r="FH775" s="5">
        <v>-1</v>
      </c>
      <c r="FI775" s="5">
        <v>-1</v>
      </c>
      <c r="FJ775" s="5">
        <v>-1</v>
      </c>
      <c r="FK775" s="5">
        <v>-1</v>
      </c>
      <c r="FL775" s="5">
        <v>-1</v>
      </c>
      <c r="FM775" s="5">
        <v>-1</v>
      </c>
      <c r="FN775" s="5">
        <v>-1</v>
      </c>
      <c r="FO775" s="5">
        <v>-1</v>
      </c>
      <c r="FP775" s="5">
        <v>-1</v>
      </c>
      <c r="FQ775" s="5">
        <v>-1</v>
      </c>
      <c r="FR775" s="5">
        <v>-1</v>
      </c>
      <c r="FS775" s="5">
        <v>-1</v>
      </c>
      <c r="FT775" s="5">
        <v>-1</v>
      </c>
      <c r="FU775" s="5">
        <v>-1</v>
      </c>
      <c r="FV775" s="5">
        <v>-1</v>
      </c>
      <c r="FW775" s="5">
        <v>-1</v>
      </c>
      <c r="FX775" s="5">
        <v>-1</v>
      </c>
      <c r="FY775" s="5">
        <v>-1</v>
      </c>
      <c r="FZ775" s="5">
        <v>-1</v>
      </c>
      <c r="GA775" s="5">
        <v>-1</v>
      </c>
      <c r="GB775" s="5">
        <v>-1</v>
      </c>
      <c r="GC775" s="5">
        <v>-1</v>
      </c>
      <c r="GD775" s="5">
        <v>-1</v>
      </c>
      <c r="GE775" s="5">
        <v>-1</v>
      </c>
      <c r="GF775" s="5">
        <v>-1</v>
      </c>
      <c r="GG775" s="5">
        <v>-1</v>
      </c>
      <c r="GH775" s="5">
        <v>-1</v>
      </c>
      <c r="GI775" s="5">
        <v>-1</v>
      </c>
      <c r="GJ775" s="5">
        <v>-1</v>
      </c>
      <c r="GK775" s="5">
        <v>-1</v>
      </c>
      <c r="GL775" s="5">
        <v>-1</v>
      </c>
      <c r="GM775" s="5">
        <v>-1</v>
      </c>
      <c r="GN775" s="5">
        <v>-1</v>
      </c>
      <c r="GO775" s="5">
        <v>-1</v>
      </c>
      <c r="GP775" s="5">
        <v>-1</v>
      </c>
      <c r="GQ775" s="5">
        <v>-1</v>
      </c>
      <c r="GR775" s="5">
        <v>-1</v>
      </c>
      <c r="GS775" s="5">
        <v>-1</v>
      </c>
      <c r="GT775" s="5">
        <f>IF(ISNUMBER(EmisData!L776),EmisData!L776/86400/365*0.12,-1)</f>
        <v>-1</v>
      </c>
      <c r="GU775" s="5">
        <v>-1</v>
      </c>
      <c r="GV775" s="5">
        <v>-1</v>
      </c>
      <c r="GW775" s="5">
        <v>-1</v>
      </c>
      <c r="GX775" s="5">
        <v>-1</v>
      </c>
      <c r="GY775" s="5">
        <f>IF(ISNUMBER(EmisData!O777),EmisData!O777/86400/365*0.12,-1)</f>
        <v>-1</v>
      </c>
      <c r="GZ775" s="5">
        <v>-1</v>
      </c>
      <c r="HA775" s="5">
        <v>-1</v>
      </c>
      <c r="HB775" s="5">
        <v>-1</v>
      </c>
      <c r="HC775" s="5">
        <v>-1</v>
      </c>
      <c r="HD775" s="5">
        <v>-1</v>
      </c>
      <c r="HE775" s="5">
        <v>-1</v>
      </c>
      <c r="HF775" s="5">
        <v>-1</v>
      </c>
      <c r="HG775" s="5">
        <v>-1</v>
      </c>
      <c r="HH775" s="5">
        <v>-1</v>
      </c>
      <c r="HI775" s="5">
        <f>IF(ISNUMBER(EmisData!M776),EmisData!M776/86400/365*0.12,-1)</f>
        <v>6.1822226698898746E-7</v>
      </c>
      <c r="HJ775" s="5">
        <v>-1</v>
      </c>
      <c r="HK775" s="5">
        <v>-1</v>
      </c>
      <c r="HL775" s="5">
        <v>-1</v>
      </c>
      <c r="HM775" s="5">
        <v>-1</v>
      </c>
      <c r="HN775" s="5">
        <v>-1</v>
      </c>
      <c r="HO775" s="5">
        <v>-1</v>
      </c>
      <c r="HP775" s="5">
        <v>-1</v>
      </c>
      <c r="HQ775" s="5" t="s">
        <v>720</v>
      </c>
      <c r="HR775" s="5" t="str">
        <f>EmisData!Z776</f>
        <v>yes</v>
      </c>
    </row>
    <row r="776" spans="1:226" x14ac:dyDescent="0.25">
      <c r="A776" s="38" t="s">
        <v>22257</v>
      </c>
      <c r="B776" s="26">
        <v>5981</v>
      </c>
      <c r="C776" s="37" t="s">
        <v>22256</v>
      </c>
      <c r="D776" s="5">
        <v>2</v>
      </c>
      <c r="E776" s="5">
        <v>0</v>
      </c>
      <c r="F776" s="5">
        <f>VLOOKUP($B776,STPdata!$B:$J,6,FALSE)</f>
        <v>6.86789885140415E-6</v>
      </c>
      <c r="G776" s="5">
        <f>VLOOKUP($B776,STPdata!$B:$J,7,FALSE)</f>
        <v>0.38901026419864349</v>
      </c>
      <c r="H776" s="5">
        <f>VLOOKUP($B776,STPdata!$B:$J,8,FALSE)</f>
        <v>3.1443730233010551E-2</v>
      </c>
      <c r="I776" s="5">
        <f>VLOOKUP($B776,STPdata!$B:$J,9,FALSE)</f>
        <v>0.57953913766949572</v>
      </c>
      <c r="J776" s="5">
        <v>-1</v>
      </c>
      <c r="K776" s="5">
        <v>-1</v>
      </c>
      <c r="L776" s="5">
        <v>-1</v>
      </c>
      <c r="M776" s="5">
        <v>-1</v>
      </c>
      <c r="N776" s="5">
        <v>-1</v>
      </c>
      <c r="O776" s="5">
        <v>-1</v>
      </c>
      <c r="P776" s="5">
        <v>-1</v>
      </c>
      <c r="Q776" s="5">
        <v>-1</v>
      </c>
      <c r="R776" s="5">
        <v>-1</v>
      </c>
      <c r="S776" s="5">
        <v>-1</v>
      </c>
      <c r="T776" s="5">
        <v>-1</v>
      </c>
      <c r="U776" s="5">
        <v>-1</v>
      </c>
      <c r="V776" s="5">
        <f>IF(ISNUMBER(EmisData!N778),EmisData!N778/86400/365*0.12,-1)</f>
        <v>-1</v>
      </c>
      <c r="W776" s="5">
        <v>-1</v>
      </c>
      <c r="X776" s="5">
        <v>-1</v>
      </c>
      <c r="Y776" s="5">
        <v>-1</v>
      </c>
      <c r="Z776" s="5">
        <v>-1</v>
      </c>
      <c r="AA776" s="5">
        <v>-1</v>
      </c>
      <c r="AB776" s="5">
        <v>-1</v>
      </c>
      <c r="AC776" s="5">
        <v>-1</v>
      </c>
      <c r="AD776" s="5">
        <v>-1</v>
      </c>
      <c r="AE776" s="5">
        <v>-1</v>
      </c>
      <c r="AF776" s="5">
        <v>-1</v>
      </c>
      <c r="AG776" s="5">
        <v>-1</v>
      </c>
      <c r="AH776" s="5">
        <v>-1</v>
      </c>
      <c r="AI776" s="5">
        <v>-1</v>
      </c>
      <c r="AJ776" s="5">
        <v>-1</v>
      </c>
      <c r="AK776" s="5">
        <v>-1</v>
      </c>
      <c r="AL776" s="5">
        <v>-1</v>
      </c>
      <c r="AM776" s="5">
        <v>-1</v>
      </c>
      <c r="AN776" s="5">
        <v>-1</v>
      </c>
      <c r="AO776" s="5">
        <v>-1</v>
      </c>
      <c r="AP776" s="5">
        <v>-1</v>
      </c>
      <c r="AQ776" s="5">
        <v>-1</v>
      </c>
      <c r="AR776" s="5">
        <v>-1</v>
      </c>
      <c r="AS776" s="5">
        <v>-1</v>
      </c>
      <c r="AT776" s="5">
        <v>-1</v>
      </c>
      <c r="AU776" s="5">
        <v>-1</v>
      </c>
      <c r="AV776" s="5">
        <v>-1</v>
      </c>
      <c r="AW776" s="5">
        <v>-1</v>
      </c>
      <c r="AX776" s="5">
        <v>-1</v>
      </c>
      <c r="AY776" s="5">
        <v>-1</v>
      </c>
      <c r="AZ776" s="5">
        <v>-1</v>
      </c>
      <c r="BA776" s="5">
        <v>-1</v>
      </c>
      <c r="BB776" s="5">
        <v>-1</v>
      </c>
      <c r="BC776" s="5">
        <v>-1</v>
      </c>
      <c r="BD776" s="5">
        <v>-1</v>
      </c>
      <c r="BE776" s="5">
        <v>-1</v>
      </c>
      <c r="BF776" s="5">
        <v>-1</v>
      </c>
      <c r="BG776" s="5">
        <v>-1</v>
      </c>
      <c r="BH776" s="5">
        <v>-1</v>
      </c>
      <c r="BI776" s="5">
        <v>-1</v>
      </c>
      <c r="BJ776" s="5">
        <v>-1</v>
      </c>
      <c r="BK776" s="5">
        <v>-1</v>
      </c>
      <c r="BL776" s="5">
        <v>-1</v>
      </c>
      <c r="BM776" s="5">
        <v>-1</v>
      </c>
      <c r="BN776" s="5">
        <v>-1</v>
      </c>
      <c r="BO776" s="5">
        <v>-1</v>
      </c>
      <c r="BP776" s="5">
        <v>-1</v>
      </c>
      <c r="BQ776" s="5">
        <v>-1</v>
      </c>
      <c r="BR776" s="5">
        <v>-1</v>
      </c>
      <c r="BS776" s="5">
        <v>-1</v>
      </c>
      <c r="BT776" s="5">
        <v>-1</v>
      </c>
      <c r="BU776" s="5">
        <v>-1</v>
      </c>
      <c r="BV776" s="5">
        <v>-1</v>
      </c>
      <c r="BW776" s="5">
        <v>-1</v>
      </c>
      <c r="BX776" s="5">
        <v>-1</v>
      </c>
      <c r="BY776" s="5">
        <f>IF(ISNUMBER(EmisData!Q778),EmisData!Q778/86400/365*0.12,-1)</f>
        <v>-1</v>
      </c>
      <c r="BZ776" s="5">
        <v>-1</v>
      </c>
      <c r="CA776" s="5">
        <v>-1</v>
      </c>
      <c r="CB776" s="5">
        <v>-1</v>
      </c>
      <c r="CC776" s="5">
        <v>-1</v>
      </c>
      <c r="CD776" s="5">
        <f>IF(ISNUMBER(EmisData!P778),EmisData!P778/86400/365*0.12,-1)</f>
        <v>-1</v>
      </c>
      <c r="CE776" s="5">
        <v>-1</v>
      </c>
      <c r="CF776" s="5">
        <v>-1</v>
      </c>
      <c r="CG776" s="5">
        <v>-1</v>
      </c>
      <c r="CH776" s="5">
        <v>-1</v>
      </c>
      <c r="CI776" s="5">
        <v>-1</v>
      </c>
      <c r="CJ776" s="5">
        <v>-1</v>
      </c>
      <c r="CK776" s="5">
        <v>-1</v>
      </c>
      <c r="CL776" s="5">
        <v>-1</v>
      </c>
      <c r="CM776" s="5">
        <v>-1</v>
      </c>
      <c r="CN776" s="5">
        <v>-1</v>
      </c>
      <c r="CO776" s="5">
        <v>-1</v>
      </c>
      <c r="CP776" s="5">
        <v>-1</v>
      </c>
      <c r="CQ776" s="5">
        <v>-1</v>
      </c>
      <c r="CR776" s="5">
        <v>-1</v>
      </c>
      <c r="CS776" s="5">
        <v>-1</v>
      </c>
      <c r="CT776" s="5">
        <v>-1</v>
      </c>
      <c r="CU776" s="5">
        <v>-1</v>
      </c>
      <c r="CV776" s="5">
        <v>-1</v>
      </c>
      <c r="CW776" s="5">
        <v>-1</v>
      </c>
      <c r="CX776" s="5">
        <v>-1</v>
      </c>
      <c r="CY776" s="5">
        <v>-1</v>
      </c>
      <c r="CZ776" s="5">
        <v>-1</v>
      </c>
      <c r="DA776" s="5">
        <v>-1</v>
      </c>
      <c r="DB776" s="5">
        <v>-1</v>
      </c>
      <c r="DC776" s="5">
        <v>-1</v>
      </c>
      <c r="DD776" s="5">
        <v>-1</v>
      </c>
      <c r="DE776" s="5">
        <v>-1</v>
      </c>
      <c r="DF776" s="5">
        <v>-1</v>
      </c>
      <c r="DG776" s="5">
        <v>-1</v>
      </c>
      <c r="DH776" s="5">
        <v>-1</v>
      </c>
      <c r="DI776" s="5">
        <v>-1</v>
      </c>
      <c r="DJ776" s="5">
        <v>-1</v>
      </c>
      <c r="DK776" s="5">
        <v>-1</v>
      </c>
      <c r="DL776" s="5">
        <v>-1</v>
      </c>
      <c r="DM776" s="5">
        <v>-1</v>
      </c>
      <c r="DN776" s="5">
        <v>-1</v>
      </c>
      <c r="DO776" s="5">
        <v>-1</v>
      </c>
      <c r="DP776" s="5">
        <v>-1</v>
      </c>
      <c r="DQ776" s="5">
        <v>-1</v>
      </c>
      <c r="DR776" s="5">
        <v>-1</v>
      </c>
      <c r="DS776" s="5">
        <v>-1</v>
      </c>
      <c r="DT776" s="5">
        <v>-1</v>
      </c>
      <c r="DU776" s="5">
        <v>-1</v>
      </c>
      <c r="DV776" s="5">
        <v>-1</v>
      </c>
      <c r="DW776" s="5">
        <v>-1</v>
      </c>
      <c r="DX776" s="5">
        <v>-1</v>
      </c>
      <c r="DY776" s="5">
        <v>-1</v>
      </c>
      <c r="DZ776" s="5">
        <v>-1</v>
      </c>
      <c r="EA776" s="5">
        <v>-1</v>
      </c>
      <c r="EB776" s="5">
        <v>-1</v>
      </c>
      <c r="EC776" s="5">
        <v>-1</v>
      </c>
      <c r="ED776" s="5">
        <v>-1</v>
      </c>
      <c r="EE776" s="5">
        <v>-1</v>
      </c>
      <c r="EF776" s="5">
        <v>-1</v>
      </c>
      <c r="EG776" s="5">
        <v>-1</v>
      </c>
      <c r="EH776" s="5">
        <v>-1</v>
      </c>
      <c r="EI776" s="5">
        <v>-1</v>
      </c>
      <c r="EJ776" s="5">
        <v>-1</v>
      </c>
      <c r="EK776" s="5">
        <v>-1</v>
      </c>
      <c r="EL776" s="5">
        <v>-1</v>
      </c>
      <c r="EM776" s="5">
        <v>-1</v>
      </c>
      <c r="EN776" s="5">
        <v>-1</v>
      </c>
      <c r="EO776" s="5">
        <v>-1</v>
      </c>
      <c r="EP776" s="5">
        <v>-1</v>
      </c>
      <c r="EQ776" s="5">
        <v>-1</v>
      </c>
      <c r="ER776" s="5">
        <v>-1</v>
      </c>
      <c r="ES776" s="5">
        <v>-1</v>
      </c>
      <c r="ET776" s="5">
        <v>-1</v>
      </c>
      <c r="EU776" s="5">
        <v>-1</v>
      </c>
      <c r="EV776" s="5">
        <f>IF(ISNUMBER(EmisData!R778),EmisData!R778/86400/365*0.12,-1)</f>
        <v>-1</v>
      </c>
      <c r="EW776" s="5">
        <v>-1</v>
      </c>
      <c r="EX776" s="5">
        <v>-1</v>
      </c>
      <c r="EY776" s="5">
        <v>-1</v>
      </c>
      <c r="EZ776" s="5">
        <v>-1</v>
      </c>
      <c r="FA776" s="5">
        <v>-1</v>
      </c>
      <c r="FB776" s="5">
        <v>-1</v>
      </c>
      <c r="FC776" s="5">
        <v>-1</v>
      </c>
      <c r="FD776" s="5">
        <v>-1</v>
      </c>
      <c r="FE776" s="5">
        <v>-1</v>
      </c>
      <c r="FF776" s="5">
        <v>-1</v>
      </c>
      <c r="FG776" s="5">
        <v>-1</v>
      </c>
      <c r="FH776" s="5">
        <v>-1</v>
      </c>
      <c r="FI776" s="5">
        <v>-1</v>
      </c>
      <c r="FJ776" s="5">
        <v>-1</v>
      </c>
      <c r="FK776" s="5">
        <v>-1</v>
      </c>
      <c r="FL776" s="5">
        <v>-1</v>
      </c>
      <c r="FM776" s="5">
        <v>-1</v>
      </c>
      <c r="FN776" s="5">
        <v>-1</v>
      </c>
      <c r="FO776" s="5">
        <v>-1</v>
      </c>
      <c r="FP776" s="5">
        <v>-1</v>
      </c>
      <c r="FQ776" s="5">
        <v>-1</v>
      </c>
      <c r="FR776" s="5">
        <v>-1</v>
      </c>
      <c r="FS776" s="5">
        <v>-1</v>
      </c>
      <c r="FT776" s="5">
        <v>-1</v>
      </c>
      <c r="FU776" s="5">
        <v>-1</v>
      </c>
      <c r="FV776" s="5">
        <v>-1</v>
      </c>
      <c r="FW776" s="5">
        <v>-1</v>
      </c>
      <c r="FX776" s="5">
        <v>-1</v>
      </c>
      <c r="FY776" s="5">
        <v>-1</v>
      </c>
      <c r="FZ776" s="5">
        <v>-1</v>
      </c>
      <c r="GA776" s="5">
        <v>-1</v>
      </c>
      <c r="GB776" s="5">
        <v>-1</v>
      </c>
      <c r="GC776" s="5">
        <v>-1</v>
      </c>
      <c r="GD776" s="5">
        <v>-1</v>
      </c>
      <c r="GE776" s="5">
        <v>-1</v>
      </c>
      <c r="GF776" s="5">
        <v>-1</v>
      </c>
      <c r="GG776" s="5">
        <v>-1</v>
      </c>
      <c r="GH776" s="5">
        <v>-1</v>
      </c>
      <c r="GI776" s="5">
        <v>-1</v>
      </c>
      <c r="GJ776" s="5">
        <v>-1</v>
      </c>
      <c r="GK776" s="5">
        <v>-1</v>
      </c>
      <c r="GL776" s="5">
        <v>-1</v>
      </c>
      <c r="GM776" s="5">
        <v>-1</v>
      </c>
      <c r="GN776" s="5">
        <v>-1</v>
      </c>
      <c r="GO776" s="5">
        <v>-1</v>
      </c>
      <c r="GP776" s="5">
        <v>-1</v>
      </c>
      <c r="GQ776" s="5">
        <v>-1</v>
      </c>
      <c r="GR776" s="5">
        <v>-1</v>
      </c>
      <c r="GS776" s="5">
        <v>-1</v>
      </c>
      <c r="GT776" s="5">
        <f>IF(ISNUMBER(EmisData!L777),EmisData!L777/86400/365*0.12,-1)</f>
        <v>1.4709665144596651E-6</v>
      </c>
      <c r="GU776" s="5">
        <v>-1</v>
      </c>
      <c r="GV776" s="5">
        <v>-1</v>
      </c>
      <c r="GW776" s="5">
        <v>-1</v>
      </c>
      <c r="GX776" s="5">
        <v>-1</v>
      </c>
      <c r="GY776" s="5">
        <f>IF(ISNUMBER(EmisData!O778),EmisData!O778/86400/365*0.12,-1)</f>
        <v>-1</v>
      </c>
      <c r="GZ776" s="5">
        <v>-1</v>
      </c>
      <c r="HA776" s="5">
        <v>-1</v>
      </c>
      <c r="HB776" s="5">
        <v>-1</v>
      </c>
      <c r="HC776" s="5">
        <v>-1</v>
      </c>
      <c r="HD776" s="5">
        <v>-1</v>
      </c>
      <c r="HE776" s="5">
        <v>-1</v>
      </c>
      <c r="HF776" s="5">
        <v>-1</v>
      </c>
      <c r="HG776" s="5">
        <v>-1</v>
      </c>
      <c r="HH776" s="5">
        <v>-1</v>
      </c>
      <c r="HI776" s="5">
        <f>IF(ISNUMBER(EmisData!M777),EmisData!M777/86400/365*0.12,-1)</f>
        <v>-1</v>
      </c>
      <c r="HJ776" s="5">
        <v>-1</v>
      </c>
      <c r="HK776" s="5">
        <v>-1</v>
      </c>
      <c r="HL776" s="5">
        <v>-1</v>
      </c>
      <c r="HM776" s="5">
        <v>-1</v>
      </c>
      <c r="HN776" s="5">
        <v>-1</v>
      </c>
      <c r="HO776" s="5">
        <v>-1</v>
      </c>
      <c r="HP776" s="5">
        <v>-1</v>
      </c>
      <c r="HQ776" s="5" t="s">
        <v>720</v>
      </c>
      <c r="HR776" s="5" t="str">
        <f>EmisData!Z777</f>
        <v>yes</v>
      </c>
    </row>
    <row r="777" spans="1:226" x14ac:dyDescent="0.25">
      <c r="A777" s="35" t="s">
        <v>22263</v>
      </c>
      <c r="B777" s="26">
        <v>5982</v>
      </c>
      <c r="C777" s="36" t="s">
        <v>22262</v>
      </c>
      <c r="D777" s="5">
        <v>2</v>
      </c>
      <c r="E777" s="5">
        <v>0</v>
      </c>
      <c r="F777" s="5">
        <f>VLOOKUP($B777,STPdata!$B:$J,6,FALSE)</f>
        <v>7.7594076961690845E-6</v>
      </c>
      <c r="G777" s="5">
        <f>VLOOKUP($B777,STPdata!$B:$J,7,FALSE)</f>
        <v>0.45020990367929015</v>
      </c>
      <c r="H777" s="5">
        <f>VLOOKUP($B777,STPdata!$B:$J,8,FALSE)</f>
        <v>3.2315303131733038E-2</v>
      </c>
      <c r="I777" s="5">
        <f>VLOOKUP($B777,STPdata!$B:$J,9,FALSE)</f>
        <v>0.51746703378128422</v>
      </c>
      <c r="J777" s="5">
        <v>-1</v>
      </c>
      <c r="K777" s="5">
        <v>-1</v>
      </c>
      <c r="L777" s="5">
        <v>-1</v>
      </c>
      <c r="M777" s="5">
        <v>-1</v>
      </c>
      <c r="N777" s="5">
        <v>-1</v>
      </c>
      <c r="O777" s="5">
        <v>-1</v>
      </c>
      <c r="P777" s="5">
        <v>-1</v>
      </c>
      <c r="Q777" s="5">
        <v>-1</v>
      </c>
      <c r="R777" s="5">
        <v>-1</v>
      </c>
      <c r="S777" s="5">
        <v>-1</v>
      </c>
      <c r="T777" s="5">
        <v>-1</v>
      </c>
      <c r="U777" s="5">
        <v>-1</v>
      </c>
      <c r="V777" s="5">
        <f>IF(ISNUMBER(EmisData!N779),EmisData!N779/86400/365*0.12,-1)</f>
        <v>-1</v>
      </c>
      <c r="W777" s="5">
        <v>-1</v>
      </c>
      <c r="X777" s="5">
        <v>-1</v>
      </c>
      <c r="Y777" s="5">
        <v>-1</v>
      </c>
      <c r="Z777" s="5">
        <v>-1</v>
      </c>
      <c r="AA777" s="5">
        <v>-1</v>
      </c>
      <c r="AB777" s="5">
        <v>-1</v>
      </c>
      <c r="AC777" s="5">
        <v>-1</v>
      </c>
      <c r="AD777" s="5">
        <v>-1</v>
      </c>
      <c r="AE777" s="5">
        <v>-1</v>
      </c>
      <c r="AF777" s="5">
        <v>-1</v>
      </c>
      <c r="AG777" s="5">
        <v>-1</v>
      </c>
      <c r="AH777" s="5">
        <v>-1</v>
      </c>
      <c r="AI777" s="5">
        <v>-1</v>
      </c>
      <c r="AJ777" s="5">
        <v>-1</v>
      </c>
      <c r="AK777" s="5">
        <v>-1</v>
      </c>
      <c r="AL777" s="5">
        <v>-1</v>
      </c>
      <c r="AM777" s="5">
        <v>-1</v>
      </c>
      <c r="AN777" s="5">
        <v>-1</v>
      </c>
      <c r="AO777" s="5">
        <v>-1</v>
      </c>
      <c r="AP777" s="5">
        <v>-1</v>
      </c>
      <c r="AQ777" s="5">
        <v>-1</v>
      </c>
      <c r="AR777" s="5">
        <v>-1</v>
      </c>
      <c r="AS777" s="5">
        <v>-1</v>
      </c>
      <c r="AT777" s="5">
        <v>-1</v>
      </c>
      <c r="AU777" s="5">
        <v>-1</v>
      </c>
      <c r="AV777" s="5">
        <v>-1</v>
      </c>
      <c r="AW777" s="5">
        <v>-1</v>
      </c>
      <c r="AX777" s="5">
        <v>-1</v>
      </c>
      <c r="AY777" s="5">
        <v>-1</v>
      </c>
      <c r="AZ777" s="5">
        <v>-1</v>
      </c>
      <c r="BA777" s="5">
        <v>-1</v>
      </c>
      <c r="BB777" s="5">
        <v>-1</v>
      </c>
      <c r="BC777" s="5">
        <v>-1</v>
      </c>
      <c r="BD777" s="5">
        <v>-1</v>
      </c>
      <c r="BE777" s="5">
        <v>-1</v>
      </c>
      <c r="BF777" s="5">
        <v>-1</v>
      </c>
      <c r="BG777" s="5">
        <v>-1</v>
      </c>
      <c r="BH777" s="5">
        <v>-1</v>
      </c>
      <c r="BI777" s="5">
        <v>-1</v>
      </c>
      <c r="BJ777" s="5">
        <v>-1</v>
      </c>
      <c r="BK777" s="5">
        <v>-1</v>
      </c>
      <c r="BL777" s="5">
        <v>-1</v>
      </c>
      <c r="BM777" s="5">
        <v>-1</v>
      </c>
      <c r="BN777" s="5">
        <v>-1</v>
      </c>
      <c r="BO777" s="5">
        <v>-1</v>
      </c>
      <c r="BP777" s="5">
        <v>-1</v>
      </c>
      <c r="BQ777" s="5">
        <v>-1</v>
      </c>
      <c r="BR777" s="5">
        <v>-1</v>
      </c>
      <c r="BS777" s="5">
        <v>-1</v>
      </c>
      <c r="BT777" s="5">
        <v>-1</v>
      </c>
      <c r="BU777" s="5">
        <v>-1</v>
      </c>
      <c r="BV777" s="5">
        <v>-1</v>
      </c>
      <c r="BW777" s="5">
        <v>-1</v>
      </c>
      <c r="BX777" s="5">
        <v>-1</v>
      </c>
      <c r="BY777" s="5">
        <f>IF(ISNUMBER(EmisData!Q779),EmisData!Q779/86400/365*0.12,-1)</f>
        <v>-1</v>
      </c>
      <c r="BZ777" s="5">
        <v>-1</v>
      </c>
      <c r="CA777" s="5">
        <v>-1</v>
      </c>
      <c r="CB777" s="5">
        <v>-1</v>
      </c>
      <c r="CC777" s="5">
        <v>-1</v>
      </c>
      <c r="CD777" s="5">
        <f>IF(ISNUMBER(EmisData!P779),EmisData!P779/86400/365*0.12,-1)</f>
        <v>-1</v>
      </c>
      <c r="CE777" s="5">
        <v>-1</v>
      </c>
      <c r="CF777" s="5">
        <v>-1</v>
      </c>
      <c r="CG777" s="5">
        <v>-1</v>
      </c>
      <c r="CH777" s="5">
        <v>-1</v>
      </c>
      <c r="CI777" s="5">
        <v>-1</v>
      </c>
      <c r="CJ777" s="5">
        <v>-1</v>
      </c>
      <c r="CK777" s="5">
        <v>-1</v>
      </c>
      <c r="CL777" s="5">
        <v>-1</v>
      </c>
      <c r="CM777" s="5">
        <v>-1</v>
      </c>
      <c r="CN777" s="5">
        <v>-1</v>
      </c>
      <c r="CO777" s="5">
        <v>-1</v>
      </c>
      <c r="CP777" s="5">
        <v>-1</v>
      </c>
      <c r="CQ777" s="5">
        <v>-1</v>
      </c>
      <c r="CR777" s="5">
        <v>-1</v>
      </c>
      <c r="CS777" s="5">
        <v>-1</v>
      </c>
      <c r="CT777" s="5">
        <v>-1</v>
      </c>
      <c r="CU777" s="5">
        <v>-1</v>
      </c>
      <c r="CV777" s="5">
        <v>-1</v>
      </c>
      <c r="CW777" s="5">
        <v>-1</v>
      </c>
      <c r="CX777" s="5">
        <v>-1</v>
      </c>
      <c r="CY777" s="5">
        <v>-1</v>
      </c>
      <c r="CZ777" s="5">
        <v>-1</v>
      </c>
      <c r="DA777" s="5">
        <v>-1</v>
      </c>
      <c r="DB777" s="5">
        <v>-1</v>
      </c>
      <c r="DC777" s="5">
        <v>-1</v>
      </c>
      <c r="DD777" s="5">
        <v>-1</v>
      </c>
      <c r="DE777" s="5">
        <v>-1</v>
      </c>
      <c r="DF777" s="5">
        <v>-1</v>
      </c>
      <c r="DG777" s="5">
        <v>-1</v>
      </c>
      <c r="DH777" s="5">
        <v>-1</v>
      </c>
      <c r="DI777" s="5">
        <v>-1</v>
      </c>
      <c r="DJ777" s="5">
        <v>-1</v>
      </c>
      <c r="DK777" s="5">
        <v>-1</v>
      </c>
      <c r="DL777" s="5">
        <v>-1</v>
      </c>
      <c r="DM777" s="5">
        <v>-1</v>
      </c>
      <c r="DN777" s="5">
        <v>-1</v>
      </c>
      <c r="DO777" s="5">
        <v>-1</v>
      </c>
      <c r="DP777" s="5">
        <v>-1</v>
      </c>
      <c r="DQ777" s="5">
        <v>-1</v>
      </c>
      <c r="DR777" s="5">
        <v>-1</v>
      </c>
      <c r="DS777" s="5">
        <v>-1</v>
      </c>
      <c r="DT777" s="5">
        <v>-1</v>
      </c>
      <c r="DU777" s="5">
        <v>-1</v>
      </c>
      <c r="DV777" s="5">
        <v>-1</v>
      </c>
      <c r="DW777" s="5">
        <v>-1</v>
      </c>
      <c r="DX777" s="5">
        <v>-1</v>
      </c>
      <c r="DY777" s="5">
        <v>-1</v>
      </c>
      <c r="DZ777" s="5">
        <v>-1</v>
      </c>
      <c r="EA777" s="5">
        <v>-1</v>
      </c>
      <c r="EB777" s="5">
        <v>-1</v>
      </c>
      <c r="EC777" s="5">
        <v>-1</v>
      </c>
      <c r="ED777" s="5">
        <v>-1</v>
      </c>
      <c r="EE777" s="5">
        <v>-1</v>
      </c>
      <c r="EF777" s="5">
        <v>-1</v>
      </c>
      <c r="EG777" s="5">
        <v>-1</v>
      </c>
      <c r="EH777" s="5">
        <v>-1</v>
      </c>
      <c r="EI777" s="5">
        <v>-1</v>
      </c>
      <c r="EJ777" s="5">
        <v>-1</v>
      </c>
      <c r="EK777" s="5">
        <v>-1</v>
      </c>
      <c r="EL777" s="5">
        <v>-1</v>
      </c>
      <c r="EM777" s="5">
        <v>-1</v>
      </c>
      <c r="EN777" s="5">
        <v>-1</v>
      </c>
      <c r="EO777" s="5">
        <v>-1</v>
      </c>
      <c r="EP777" s="5">
        <v>-1</v>
      </c>
      <c r="EQ777" s="5">
        <v>-1</v>
      </c>
      <c r="ER777" s="5">
        <v>-1</v>
      </c>
      <c r="ES777" s="5">
        <v>-1</v>
      </c>
      <c r="ET777" s="5">
        <v>-1</v>
      </c>
      <c r="EU777" s="5">
        <v>-1</v>
      </c>
      <c r="EV777" s="5">
        <f>IF(ISNUMBER(EmisData!R779),EmisData!R779/86400/365*0.12,-1)</f>
        <v>-1</v>
      </c>
      <c r="EW777" s="5">
        <v>-1</v>
      </c>
      <c r="EX777" s="5">
        <v>-1</v>
      </c>
      <c r="EY777" s="5">
        <v>-1</v>
      </c>
      <c r="EZ777" s="5">
        <v>-1</v>
      </c>
      <c r="FA777" s="5">
        <v>-1</v>
      </c>
      <c r="FB777" s="5">
        <v>-1</v>
      </c>
      <c r="FC777" s="5">
        <v>-1</v>
      </c>
      <c r="FD777" s="5">
        <v>-1</v>
      </c>
      <c r="FE777" s="5">
        <v>-1</v>
      </c>
      <c r="FF777" s="5">
        <v>-1</v>
      </c>
      <c r="FG777" s="5">
        <v>-1</v>
      </c>
      <c r="FH777" s="5">
        <v>-1</v>
      </c>
      <c r="FI777" s="5">
        <v>-1</v>
      </c>
      <c r="FJ777" s="5">
        <v>-1</v>
      </c>
      <c r="FK777" s="5">
        <v>-1</v>
      </c>
      <c r="FL777" s="5">
        <v>-1</v>
      </c>
      <c r="FM777" s="5">
        <v>-1</v>
      </c>
      <c r="FN777" s="5">
        <v>-1</v>
      </c>
      <c r="FO777" s="5">
        <v>-1</v>
      </c>
      <c r="FP777" s="5">
        <v>-1</v>
      </c>
      <c r="FQ777" s="5">
        <v>-1</v>
      </c>
      <c r="FR777" s="5">
        <v>-1</v>
      </c>
      <c r="FS777" s="5">
        <v>-1</v>
      </c>
      <c r="FT777" s="5">
        <v>-1</v>
      </c>
      <c r="FU777" s="5">
        <v>-1</v>
      </c>
      <c r="FV777" s="5">
        <v>-1</v>
      </c>
      <c r="FW777" s="5">
        <v>-1</v>
      </c>
      <c r="FX777" s="5">
        <v>-1</v>
      </c>
      <c r="FY777" s="5">
        <v>-1</v>
      </c>
      <c r="FZ777" s="5">
        <v>-1</v>
      </c>
      <c r="GA777" s="5">
        <v>-1</v>
      </c>
      <c r="GB777" s="5">
        <v>-1</v>
      </c>
      <c r="GC777" s="5">
        <v>-1</v>
      </c>
      <c r="GD777" s="5">
        <v>-1</v>
      </c>
      <c r="GE777" s="5">
        <v>-1</v>
      </c>
      <c r="GF777" s="5">
        <v>-1</v>
      </c>
      <c r="GG777" s="5">
        <v>-1</v>
      </c>
      <c r="GH777" s="5">
        <v>-1</v>
      </c>
      <c r="GI777" s="5">
        <v>-1</v>
      </c>
      <c r="GJ777" s="5">
        <v>-1</v>
      </c>
      <c r="GK777" s="5">
        <v>-1</v>
      </c>
      <c r="GL777" s="5">
        <v>-1</v>
      </c>
      <c r="GM777" s="5">
        <v>-1</v>
      </c>
      <c r="GN777" s="5">
        <v>-1</v>
      </c>
      <c r="GO777" s="5">
        <v>-1</v>
      </c>
      <c r="GP777" s="5">
        <v>-1</v>
      </c>
      <c r="GQ777" s="5">
        <v>-1</v>
      </c>
      <c r="GR777" s="5">
        <v>-1</v>
      </c>
      <c r="GS777" s="5">
        <v>-1</v>
      </c>
      <c r="GT777" s="5">
        <f>IF(ISNUMBER(EmisData!L778),EmisData!L778/86400/365*0.12,-1)</f>
        <v>-1</v>
      </c>
      <c r="GU777" s="5">
        <v>-1</v>
      </c>
      <c r="GV777" s="5">
        <v>-1</v>
      </c>
      <c r="GW777" s="5">
        <v>-1</v>
      </c>
      <c r="GX777" s="5">
        <v>-1</v>
      </c>
      <c r="GY777" s="5">
        <f>IF(ISNUMBER(EmisData!O779),EmisData!O779/86400/365*0.12,-1)</f>
        <v>-1</v>
      </c>
      <c r="GZ777" s="5">
        <v>-1</v>
      </c>
      <c r="HA777" s="5">
        <v>-1</v>
      </c>
      <c r="HB777" s="5">
        <v>-1</v>
      </c>
      <c r="HC777" s="5">
        <v>-1</v>
      </c>
      <c r="HD777" s="5">
        <v>-1</v>
      </c>
      <c r="HE777" s="5">
        <v>-1</v>
      </c>
      <c r="HF777" s="5">
        <v>-1</v>
      </c>
      <c r="HG777" s="5">
        <v>-1</v>
      </c>
      <c r="HH777" s="5">
        <v>-1</v>
      </c>
      <c r="HI777" s="5">
        <f>IF(ISNUMBER(EmisData!M778),EmisData!M778/86400/365*0.12,-1)</f>
        <v>2.4559242817055839E-6</v>
      </c>
      <c r="HJ777" s="5">
        <v>-1</v>
      </c>
      <c r="HK777" s="5">
        <v>-1</v>
      </c>
      <c r="HL777" s="5">
        <v>-1</v>
      </c>
      <c r="HM777" s="5">
        <v>-1</v>
      </c>
      <c r="HN777" s="5">
        <v>-1</v>
      </c>
      <c r="HO777" s="5">
        <v>-1</v>
      </c>
      <c r="HP777" s="5">
        <v>-1</v>
      </c>
      <c r="HQ777" s="5" t="s">
        <v>720</v>
      </c>
      <c r="HR777" s="5" t="str">
        <f>EmisData!Z778</f>
        <v>yes</v>
      </c>
    </row>
    <row r="778" spans="1:226" x14ac:dyDescent="0.25">
      <c r="A778" s="35" t="s">
        <v>22435</v>
      </c>
      <c r="B778" s="26">
        <v>6025</v>
      </c>
      <c r="C778" s="36" t="s">
        <v>22434</v>
      </c>
      <c r="D778" s="5">
        <v>2</v>
      </c>
      <c r="E778" s="5">
        <v>0</v>
      </c>
      <c r="F778" s="5">
        <f>VLOOKUP($B778,STPdata!$B:$J,6,FALSE)</f>
        <v>0.87657419741200249</v>
      </c>
      <c r="G778" s="5">
        <f>VLOOKUP($B778,STPdata!$B:$J,7,FALSE)</f>
        <v>4.0871264445841209E-2</v>
      </c>
      <c r="H778" s="5">
        <f>VLOOKUP($B778,STPdata!$B:$J,8,FALSE)</f>
        <v>2.6218828803989246E-2</v>
      </c>
      <c r="I778" s="5">
        <f>VLOOKUP($B778,STPdata!$B:$J,9,FALSE)</f>
        <v>5.6335709338167721E-2</v>
      </c>
      <c r="J778" s="5">
        <v>-1</v>
      </c>
      <c r="K778" s="5">
        <v>-1</v>
      </c>
      <c r="L778" s="5">
        <v>-1</v>
      </c>
      <c r="M778" s="5">
        <v>-1</v>
      </c>
      <c r="N778" s="5">
        <v>-1</v>
      </c>
      <c r="O778" s="5">
        <v>-1</v>
      </c>
      <c r="P778" s="5">
        <v>-1</v>
      </c>
      <c r="Q778" s="5">
        <v>-1</v>
      </c>
      <c r="R778" s="5">
        <v>-1</v>
      </c>
      <c r="S778" s="5">
        <v>-1</v>
      </c>
      <c r="T778" s="5">
        <v>-1</v>
      </c>
      <c r="U778" s="5">
        <v>-1</v>
      </c>
      <c r="V778" s="5">
        <f>IF(ISNUMBER(EmisData!N780),EmisData!N780/86400/365*0.12,-1)</f>
        <v>-1</v>
      </c>
      <c r="W778" s="5">
        <v>-1</v>
      </c>
      <c r="X778" s="5">
        <v>-1</v>
      </c>
      <c r="Y778" s="5">
        <v>-1</v>
      </c>
      <c r="Z778" s="5">
        <v>-1</v>
      </c>
      <c r="AA778" s="5">
        <v>-1</v>
      </c>
      <c r="AB778" s="5">
        <v>-1</v>
      </c>
      <c r="AC778" s="5">
        <v>-1</v>
      </c>
      <c r="AD778" s="5">
        <v>-1</v>
      </c>
      <c r="AE778" s="5">
        <v>-1</v>
      </c>
      <c r="AF778" s="5">
        <v>-1</v>
      </c>
      <c r="AG778" s="5">
        <v>-1</v>
      </c>
      <c r="AH778" s="5">
        <v>-1</v>
      </c>
      <c r="AI778" s="5">
        <v>-1</v>
      </c>
      <c r="AJ778" s="5">
        <v>-1</v>
      </c>
      <c r="AK778" s="5">
        <v>-1</v>
      </c>
      <c r="AL778" s="5">
        <v>-1</v>
      </c>
      <c r="AM778" s="5">
        <v>-1</v>
      </c>
      <c r="AN778" s="5">
        <v>-1</v>
      </c>
      <c r="AO778" s="5">
        <v>-1</v>
      </c>
      <c r="AP778" s="5">
        <v>-1</v>
      </c>
      <c r="AQ778" s="5">
        <v>-1</v>
      </c>
      <c r="AR778" s="5">
        <v>-1</v>
      </c>
      <c r="AS778" s="5">
        <v>-1</v>
      </c>
      <c r="AT778" s="5">
        <v>-1</v>
      </c>
      <c r="AU778" s="5">
        <v>-1</v>
      </c>
      <c r="AV778" s="5">
        <v>-1</v>
      </c>
      <c r="AW778" s="5">
        <v>-1</v>
      </c>
      <c r="AX778" s="5">
        <v>-1</v>
      </c>
      <c r="AY778" s="5">
        <v>-1</v>
      </c>
      <c r="AZ778" s="5">
        <v>-1</v>
      </c>
      <c r="BA778" s="5">
        <v>-1</v>
      </c>
      <c r="BB778" s="5">
        <v>-1</v>
      </c>
      <c r="BC778" s="5">
        <v>-1</v>
      </c>
      <c r="BD778" s="5">
        <v>-1</v>
      </c>
      <c r="BE778" s="5">
        <v>-1</v>
      </c>
      <c r="BF778" s="5">
        <v>-1</v>
      </c>
      <c r="BG778" s="5">
        <v>-1</v>
      </c>
      <c r="BH778" s="5">
        <v>-1</v>
      </c>
      <c r="BI778" s="5">
        <v>-1</v>
      </c>
      <c r="BJ778" s="5">
        <v>-1</v>
      </c>
      <c r="BK778" s="5">
        <v>-1</v>
      </c>
      <c r="BL778" s="5">
        <v>-1</v>
      </c>
      <c r="BM778" s="5">
        <v>-1</v>
      </c>
      <c r="BN778" s="5">
        <v>-1</v>
      </c>
      <c r="BO778" s="5">
        <v>-1</v>
      </c>
      <c r="BP778" s="5">
        <v>-1</v>
      </c>
      <c r="BQ778" s="5">
        <v>-1</v>
      </c>
      <c r="BR778" s="5">
        <v>-1</v>
      </c>
      <c r="BS778" s="5">
        <v>-1</v>
      </c>
      <c r="BT778" s="5">
        <v>-1</v>
      </c>
      <c r="BU778" s="5">
        <v>-1</v>
      </c>
      <c r="BV778" s="5">
        <v>-1</v>
      </c>
      <c r="BW778" s="5">
        <v>-1</v>
      </c>
      <c r="BX778" s="5">
        <v>-1</v>
      </c>
      <c r="BY778" s="5">
        <f>IF(ISNUMBER(EmisData!Q780),EmisData!Q780/86400/365*0.12,-1)</f>
        <v>-1</v>
      </c>
      <c r="BZ778" s="5">
        <v>-1</v>
      </c>
      <c r="CA778" s="5">
        <v>-1</v>
      </c>
      <c r="CB778" s="5">
        <v>-1</v>
      </c>
      <c r="CC778" s="5">
        <v>-1</v>
      </c>
      <c r="CD778" s="5">
        <f>IF(ISNUMBER(EmisData!P780),EmisData!P780/86400/365*0.12,-1)</f>
        <v>-1</v>
      </c>
      <c r="CE778" s="5">
        <v>-1</v>
      </c>
      <c r="CF778" s="5">
        <v>-1</v>
      </c>
      <c r="CG778" s="5">
        <v>-1</v>
      </c>
      <c r="CH778" s="5">
        <v>-1</v>
      </c>
      <c r="CI778" s="5">
        <v>-1</v>
      </c>
      <c r="CJ778" s="5">
        <v>-1</v>
      </c>
      <c r="CK778" s="5">
        <v>-1</v>
      </c>
      <c r="CL778" s="5">
        <v>-1</v>
      </c>
      <c r="CM778" s="5">
        <v>-1</v>
      </c>
      <c r="CN778" s="5">
        <v>-1</v>
      </c>
      <c r="CO778" s="5">
        <v>-1</v>
      </c>
      <c r="CP778" s="5">
        <v>-1</v>
      </c>
      <c r="CQ778" s="5">
        <v>-1</v>
      </c>
      <c r="CR778" s="5">
        <v>-1</v>
      </c>
      <c r="CS778" s="5">
        <v>-1</v>
      </c>
      <c r="CT778" s="5">
        <v>-1</v>
      </c>
      <c r="CU778" s="5">
        <v>-1</v>
      </c>
      <c r="CV778" s="5">
        <v>-1</v>
      </c>
      <c r="CW778" s="5">
        <v>-1</v>
      </c>
      <c r="CX778" s="5">
        <v>-1</v>
      </c>
      <c r="CY778" s="5">
        <v>-1</v>
      </c>
      <c r="CZ778" s="5">
        <v>-1</v>
      </c>
      <c r="DA778" s="5">
        <v>-1</v>
      </c>
      <c r="DB778" s="5">
        <v>-1</v>
      </c>
      <c r="DC778" s="5">
        <v>-1</v>
      </c>
      <c r="DD778" s="5">
        <v>-1</v>
      </c>
      <c r="DE778" s="5">
        <v>-1</v>
      </c>
      <c r="DF778" s="5">
        <v>-1</v>
      </c>
      <c r="DG778" s="5">
        <v>-1</v>
      </c>
      <c r="DH778" s="5">
        <v>-1</v>
      </c>
      <c r="DI778" s="5">
        <v>-1</v>
      </c>
      <c r="DJ778" s="5">
        <v>-1</v>
      </c>
      <c r="DK778" s="5">
        <v>-1</v>
      </c>
      <c r="DL778" s="5">
        <v>-1</v>
      </c>
      <c r="DM778" s="5">
        <v>-1</v>
      </c>
      <c r="DN778" s="5">
        <v>-1</v>
      </c>
      <c r="DO778" s="5">
        <v>-1</v>
      </c>
      <c r="DP778" s="5">
        <v>-1</v>
      </c>
      <c r="DQ778" s="5">
        <v>-1</v>
      </c>
      <c r="DR778" s="5">
        <v>-1</v>
      </c>
      <c r="DS778" s="5">
        <v>-1</v>
      </c>
      <c r="DT778" s="5">
        <v>-1</v>
      </c>
      <c r="DU778" s="5">
        <v>-1</v>
      </c>
      <c r="DV778" s="5">
        <v>-1</v>
      </c>
      <c r="DW778" s="5">
        <v>-1</v>
      </c>
      <c r="DX778" s="5">
        <v>-1</v>
      </c>
      <c r="DY778" s="5">
        <v>-1</v>
      </c>
      <c r="DZ778" s="5">
        <v>-1</v>
      </c>
      <c r="EA778" s="5">
        <v>-1</v>
      </c>
      <c r="EB778" s="5">
        <v>-1</v>
      </c>
      <c r="EC778" s="5">
        <v>-1</v>
      </c>
      <c r="ED778" s="5">
        <v>-1</v>
      </c>
      <c r="EE778" s="5">
        <v>-1</v>
      </c>
      <c r="EF778" s="5">
        <v>-1</v>
      </c>
      <c r="EG778" s="5">
        <v>-1</v>
      </c>
      <c r="EH778" s="5">
        <v>-1</v>
      </c>
      <c r="EI778" s="5">
        <v>-1</v>
      </c>
      <c r="EJ778" s="5">
        <v>-1</v>
      </c>
      <c r="EK778" s="5">
        <v>-1</v>
      </c>
      <c r="EL778" s="5">
        <v>-1</v>
      </c>
      <c r="EM778" s="5">
        <v>-1</v>
      </c>
      <c r="EN778" s="5">
        <v>-1</v>
      </c>
      <c r="EO778" s="5">
        <v>-1</v>
      </c>
      <c r="EP778" s="5">
        <v>-1</v>
      </c>
      <c r="EQ778" s="5">
        <v>-1</v>
      </c>
      <c r="ER778" s="5">
        <v>-1</v>
      </c>
      <c r="ES778" s="5">
        <v>-1</v>
      </c>
      <c r="ET778" s="5">
        <v>-1</v>
      </c>
      <c r="EU778" s="5">
        <v>-1</v>
      </c>
      <c r="EV778" s="5">
        <f>IF(ISNUMBER(EmisData!R780),EmisData!R780/86400/365*0.12,-1)</f>
        <v>-1</v>
      </c>
      <c r="EW778" s="5">
        <v>-1</v>
      </c>
      <c r="EX778" s="5">
        <v>-1</v>
      </c>
      <c r="EY778" s="5">
        <v>-1</v>
      </c>
      <c r="EZ778" s="5">
        <v>-1</v>
      </c>
      <c r="FA778" s="5">
        <v>-1</v>
      </c>
      <c r="FB778" s="5">
        <v>-1</v>
      </c>
      <c r="FC778" s="5">
        <v>-1</v>
      </c>
      <c r="FD778" s="5">
        <v>-1</v>
      </c>
      <c r="FE778" s="5">
        <v>-1</v>
      </c>
      <c r="FF778" s="5">
        <v>-1</v>
      </c>
      <c r="FG778" s="5">
        <v>-1</v>
      </c>
      <c r="FH778" s="5">
        <v>-1</v>
      </c>
      <c r="FI778" s="5">
        <v>-1</v>
      </c>
      <c r="FJ778" s="5">
        <v>-1</v>
      </c>
      <c r="FK778" s="5">
        <v>-1</v>
      </c>
      <c r="FL778" s="5">
        <v>-1</v>
      </c>
      <c r="FM778" s="5">
        <v>-1</v>
      </c>
      <c r="FN778" s="5">
        <v>-1</v>
      </c>
      <c r="FO778" s="5">
        <v>-1</v>
      </c>
      <c r="FP778" s="5">
        <v>-1</v>
      </c>
      <c r="FQ778" s="5">
        <v>-1</v>
      </c>
      <c r="FR778" s="5">
        <v>-1</v>
      </c>
      <c r="FS778" s="5">
        <v>-1</v>
      </c>
      <c r="FT778" s="5">
        <v>-1</v>
      </c>
      <c r="FU778" s="5">
        <v>-1</v>
      </c>
      <c r="FV778" s="5">
        <v>-1</v>
      </c>
      <c r="FW778" s="5">
        <v>-1</v>
      </c>
      <c r="FX778" s="5">
        <v>-1</v>
      </c>
      <c r="FY778" s="5">
        <v>-1</v>
      </c>
      <c r="FZ778" s="5">
        <v>-1</v>
      </c>
      <c r="GA778" s="5">
        <v>-1</v>
      </c>
      <c r="GB778" s="5">
        <v>-1</v>
      </c>
      <c r="GC778" s="5">
        <v>-1</v>
      </c>
      <c r="GD778" s="5">
        <v>-1</v>
      </c>
      <c r="GE778" s="5">
        <v>-1</v>
      </c>
      <c r="GF778" s="5">
        <v>-1</v>
      </c>
      <c r="GG778" s="5">
        <v>-1</v>
      </c>
      <c r="GH778" s="5">
        <v>-1</v>
      </c>
      <c r="GI778" s="5">
        <v>-1</v>
      </c>
      <c r="GJ778" s="5">
        <v>-1</v>
      </c>
      <c r="GK778" s="5">
        <v>-1</v>
      </c>
      <c r="GL778" s="5">
        <v>-1</v>
      </c>
      <c r="GM778" s="5">
        <v>-1</v>
      </c>
      <c r="GN778" s="5">
        <v>-1</v>
      </c>
      <c r="GO778" s="5">
        <v>-1</v>
      </c>
      <c r="GP778" s="5">
        <v>-1</v>
      </c>
      <c r="GQ778" s="5">
        <v>-1</v>
      </c>
      <c r="GR778" s="5">
        <v>-1</v>
      </c>
      <c r="GS778" s="5">
        <v>-1</v>
      </c>
      <c r="GT778" s="5">
        <f>IF(ISNUMBER(EmisData!L779),EmisData!L779/86400/365*0.12,-1)</f>
        <v>5.2286149162861478E-6</v>
      </c>
      <c r="GU778" s="5">
        <v>-1</v>
      </c>
      <c r="GV778" s="5">
        <v>-1</v>
      </c>
      <c r="GW778" s="5">
        <v>-1</v>
      </c>
      <c r="GX778" s="5">
        <v>-1</v>
      </c>
      <c r="GY778" s="5">
        <f>IF(ISNUMBER(EmisData!O780),EmisData!O780/86400/365*0.12,-1)</f>
        <v>-1</v>
      </c>
      <c r="GZ778" s="5">
        <v>-1</v>
      </c>
      <c r="HA778" s="5">
        <v>-1</v>
      </c>
      <c r="HB778" s="5">
        <v>-1</v>
      </c>
      <c r="HC778" s="5">
        <v>-1</v>
      </c>
      <c r="HD778" s="5">
        <v>-1</v>
      </c>
      <c r="HE778" s="5">
        <v>-1</v>
      </c>
      <c r="HF778" s="5">
        <v>-1</v>
      </c>
      <c r="HG778" s="5">
        <v>-1</v>
      </c>
      <c r="HH778" s="5">
        <v>-1</v>
      </c>
      <c r="HI778" s="5">
        <f>IF(ISNUMBER(EmisData!M779),EmisData!M779/86400/365*0.12,-1)</f>
        <v>4.9225445429313281E-8</v>
      </c>
      <c r="HJ778" s="5">
        <v>-1</v>
      </c>
      <c r="HK778" s="5">
        <v>-1</v>
      </c>
      <c r="HL778" s="5">
        <v>-1</v>
      </c>
      <c r="HM778" s="5">
        <v>-1</v>
      </c>
      <c r="HN778" s="5">
        <v>-1</v>
      </c>
      <c r="HO778" s="5">
        <v>-1</v>
      </c>
      <c r="HP778" s="5">
        <v>-1</v>
      </c>
      <c r="HQ778" s="5" t="s">
        <v>720</v>
      </c>
      <c r="HR778" s="5" t="str">
        <f>EmisData!Z779</f>
        <v>yes</v>
      </c>
    </row>
    <row r="779" spans="1:226" x14ac:dyDescent="0.25">
      <c r="A779" s="35" t="s">
        <v>22606</v>
      </c>
      <c r="B779" s="26">
        <v>6069</v>
      </c>
      <c r="C779" s="36" t="s">
        <v>22605</v>
      </c>
      <c r="D779" s="5">
        <v>2</v>
      </c>
      <c r="E779" s="5">
        <v>0</v>
      </c>
      <c r="F779" s="5">
        <f>VLOOKUP($B779,STPdata!$B:$J,6,FALSE)</f>
        <v>7.7594076961690845E-6</v>
      </c>
      <c r="G779" s="5">
        <f>VLOOKUP($B779,STPdata!$B:$J,7,FALSE)</f>
        <v>0.45020990367929015</v>
      </c>
      <c r="H779" s="5">
        <f>VLOOKUP($B779,STPdata!$B:$J,8,FALSE)</f>
        <v>3.2315303131733038E-2</v>
      </c>
      <c r="I779" s="5">
        <f>VLOOKUP($B779,STPdata!$B:$J,9,FALSE)</f>
        <v>0.51746703378128422</v>
      </c>
      <c r="J779" s="5">
        <v>-1</v>
      </c>
      <c r="K779" s="5">
        <v>-1</v>
      </c>
      <c r="L779" s="5">
        <v>-1</v>
      </c>
      <c r="M779" s="5">
        <v>-1</v>
      </c>
      <c r="N779" s="5">
        <v>-1</v>
      </c>
      <c r="O779" s="5">
        <v>-1</v>
      </c>
      <c r="P779" s="5">
        <v>-1</v>
      </c>
      <c r="Q779" s="5">
        <v>-1</v>
      </c>
      <c r="R779" s="5">
        <v>-1</v>
      </c>
      <c r="S779" s="5">
        <v>-1</v>
      </c>
      <c r="T779" s="5">
        <v>-1</v>
      </c>
      <c r="U779" s="5">
        <v>-1</v>
      </c>
      <c r="V779" s="5">
        <f>IF(ISNUMBER(EmisData!N781),EmisData!N781/86400/365*0.12,-1)</f>
        <v>-1</v>
      </c>
      <c r="W779" s="5">
        <v>-1</v>
      </c>
      <c r="X779" s="5">
        <v>-1</v>
      </c>
      <c r="Y779" s="5">
        <v>-1</v>
      </c>
      <c r="Z779" s="5">
        <v>-1</v>
      </c>
      <c r="AA779" s="5">
        <v>-1</v>
      </c>
      <c r="AB779" s="5">
        <v>-1</v>
      </c>
      <c r="AC779" s="5">
        <v>-1</v>
      </c>
      <c r="AD779" s="5">
        <v>-1</v>
      </c>
      <c r="AE779" s="5">
        <v>-1</v>
      </c>
      <c r="AF779" s="5">
        <v>-1</v>
      </c>
      <c r="AG779" s="5">
        <v>-1</v>
      </c>
      <c r="AH779" s="5">
        <v>-1</v>
      </c>
      <c r="AI779" s="5">
        <v>-1</v>
      </c>
      <c r="AJ779" s="5">
        <v>-1</v>
      </c>
      <c r="AK779" s="5">
        <v>-1</v>
      </c>
      <c r="AL779" s="5">
        <v>-1</v>
      </c>
      <c r="AM779" s="5">
        <v>-1</v>
      </c>
      <c r="AN779" s="5">
        <v>-1</v>
      </c>
      <c r="AO779" s="5">
        <v>-1</v>
      </c>
      <c r="AP779" s="5">
        <v>-1</v>
      </c>
      <c r="AQ779" s="5">
        <v>-1</v>
      </c>
      <c r="AR779" s="5">
        <v>-1</v>
      </c>
      <c r="AS779" s="5">
        <v>-1</v>
      </c>
      <c r="AT779" s="5">
        <v>-1</v>
      </c>
      <c r="AU779" s="5">
        <v>-1</v>
      </c>
      <c r="AV779" s="5">
        <v>-1</v>
      </c>
      <c r="AW779" s="5">
        <v>-1</v>
      </c>
      <c r="AX779" s="5">
        <v>-1</v>
      </c>
      <c r="AY779" s="5">
        <v>-1</v>
      </c>
      <c r="AZ779" s="5">
        <v>-1</v>
      </c>
      <c r="BA779" s="5">
        <v>-1</v>
      </c>
      <c r="BB779" s="5">
        <v>-1</v>
      </c>
      <c r="BC779" s="5">
        <v>-1</v>
      </c>
      <c r="BD779" s="5">
        <v>-1</v>
      </c>
      <c r="BE779" s="5">
        <v>-1</v>
      </c>
      <c r="BF779" s="5">
        <v>-1</v>
      </c>
      <c r="BG779" s="5">
        <v>-1</v>
      </c>
      <c r="BH779" s="5">
        <v>-1</v>
      </c>
      <c r="BI779" s="5">
        <v>-1</v>
      </c>
      <c r="BJ779" s="5">
        <v>-1</v>
      </c>
      <c r="BK779" s="5">
        <v>-1</v>
      </c>
      <c r="BL779" s="5">
        <v>-1</v>
      </c>
      <c r="BM779" s="5">
        <v>-1</v>
      </c>
      <c r="BN779" s="5">
        <v>-1</v>
      </c>
      <c r="BO779" s="5">
        <v>-1</v>
      </c>
      <c r="BP779" s="5">
        <v>-1</v>
      </c>
      <c r="BQ779" s="5">
        <v>-1</v>
      </c>
      <c r="BR779" s="5">
        <v>-1</v>
      </c>
      <c r="BS779" s="5">
        <v>-1</v>
      </c>
      <c r="BT779" s="5">
        <v>-1</v>
      </c>
      <c r="BU779" s="5">
        <v>-1</v>
      </c>
      <c r="BV779" s="5">
        <v>-1</v>
      </c>
      <c r="BW779" s="5">
        <v>-1</v>
      </c>
      <c r="BX779" s="5">
        <v>-1</v>
      </c>
      <c r="BY779" s="5">
        <f>IF(ISNUMBER(EmisData!Q781),EmisData!Q781/86400/365*0.12,-1)</f>
        <v>-1</v>
      </c>
      <c r="BZ779" s="5">
        <v>-1</v>
      </c>
      <c r="CA779" s="5">
        <v>-1</v>
      </c>
      <c r="CB779" s="5">
        <v>-1</v>
      </c>
      <c r="CC779" s="5">
        <v>-1</v>
      </c>
      <c r="CD779" s="5">
        <f>IF(ISNUMBER(EmisData!P781),EmisData!P781/86400/365*0.12,-1)</f>
        <v>-1</v>
      </c>
      <c r="CE779" s="5">
        <v>-1</v>
      </c>
      <c r="CF779" s="5">
        <v>-1</v>
      </c>
      <c r="CG779" s="5">
        <v>-1</v>
      </c>
      <c r="CH779" s="5">
        <v>-1</v>
      </c>
      <c r="CI779" s="5">
        <v>-1</v>
      </c>
      <c r="CJ779" s="5">
        <v>-1</v>
      </c>
      <c r="CK779" s="5">
        <v>-1</v>
      </c>
      <c r="CL779" s="5">
        <v>-1</v>
      </c>
      <c r="CM779" s="5">
        <v>-1</v>
      </c>
      <c r="CN779" s="5">
        <v>-1</v>
      </c>
      <c r="CO779" s="5">
        <v>-1</v>
      </c>
      <c r="CP779" s="5">
        <v>-1</v>
      </c>
      <c r="CQ779" s="5">
        <v>-1</v>
      </c>
      <c r="CR779" s="5">
        <v>-1</v>
      </c>
      <c r="CS779" s="5">
        <v>-1</v>
      </c>
      <c r="CT779" s="5">
        <v>-1</v>
      </c>
      <c r="CU779" s="5">
        <v>-1</v>
      </c>
      <c r="CV779" s="5">
        <v>-1</v>
      </c>
      <c r="CW779" s="5">
        <v>-1</v>
      </c>
      <c r="CX779" s="5">
        <v>-1</v>
      </c>
      <c r="CY779" s="5">
        <v>-1</v>
      </c>
      <c r="CZ779" s="5">
        <v>-1</v>
      </c>
      <c r="DA779" s="5">
        <v>-1</v>
      </c>
      <c r="DB779" s="5">
        <v>-1</v>
      </c>
      <c r="DC779" s="5">
        <v>-1</v>
      </c>
      <c r="DD779" s="5">
        <v>-1</v>
      </c>
      <c r="DE779" s="5">
        <v>-1</v>
      </c>
      <c r="DF779" s="5">
        <v>-1</v>
      </c>
      <c r="DG779" s="5">
        <v>-1</v>
      </c>
      <c r="DH779" s="5">
        <v>-1</v>
      </c>
      <c r="DI779" s="5">
        <v>-1</v>
      </c>
      <c r="DJ779" s="5">
        <v>-1</v>
      </c>
      <c r="DK779" s="5">
        <v>-1</v>
      </c>
      <c r="DL779" s="5">
        <v>-1</v>
      </c>
      <c r="DM779" s="5">
        <v>-1</v>
      </c>
      <c r="DN779" s="5">
        <v>-1</v>
      </c>
      <c r="DO779" s="5">
        <v>-1</v>
      </c>
      <c r="DP779" s="5">
        <v>-1</v>
      </c>
      <c r="DQ779" s="5">
        <v>-1</v>
      </c>
      <c r="DR779" s="5">
        <v>-1</v>
      </c>
      <c r="DS779" s="5">
        <v>-1</v>
      </c>
      <c r="DT779" s="5">
        <v>-1</v>
      </c>
      <c r="DU779" s="5">
        <v>-1</v>
      </c>
      <c r="DV779" s="5">
        <v>-1</v>
      </c>
      <c r="DW779" s="5">
        <v>-1</v>
      </c>
      <c r="DX779" s="5">
        <v>-1</v>
      </c>
      <c r="DY779" s="5">
        <v>-1</v>
      </c>
      <c r="DZ779" s="5">
        <v>-1</v>
      </c>
      <c r="EA779" s="5">
        <v>-1</v>
      </c>
      <c r="EB779" s="5">
        <v>-1</v>
      </c>
      <c r="EC779" s="5">
        <v>-1</v>
      </c>
      <c r="ED779" s="5">
        <v>-1</v>
      </c>
      <c r="EE779" s="5">
        <v>-1</v>
      </c>
      <c r="EF779" s="5">
        <v>-1</v>
      </c>
      <c r="EG779" s="5">
        <v>-1</v>
      </c>
      <c r="EH779" s="5">
        <v>-1</v>
      </c>
      <c r="EI779" s="5">
        <v>-1</v>
      </c>
      <c r="EJ779" s="5">
        <v>-1</v>
      </c>
      <c r="EK779" s="5">
        <v>-1</v>
      </c>
      <c r="EL779" s="5">
        <v>-1</v>
      </c>
      <c r="EM779" s="5">
        <v>-1</v>
      </c>
      <c r="EN779" s="5">
        <v>-1</v>
      </c>
      <c r="EO779" s="5">
        <v>-1</v>
      </c>
      <c r="EP779" s="5">
        <v>-1</v>
      </c>
      <c r="EQ779" s="5">
        <v>-1</v>
      </c>
      <c r="ER779" s="5">
        <v>-1</v>
      </c>
      <c r="ES779" s="5">
        <v>-1</v>
      </c>
      <c r="ET779" s="5">
        <v>-1</v>
      </c>
      <c r="EU779" s="5">
        <v>-1</v>
      </c>
      <c r="EV779" s="5">
        <f>IF(ISNUMBER(EmisData!R781),EmisData!R781/86400/365*0.12,-1)</f>
        <v>-1</v>
      </c>
      <c r="EW779" s="5">
        <v>-1</v>
      </c>
      <c r="EX779" s="5">
        <v>-1</v>
      </c>
      <c r="EY779" s="5">
        <v>-1</v>
      </c>
      <c r="EZ779" s="5">
        <v>-1</v>
      </c>
      <c r="FA779" s="5">
        <v>-1</v>
      </c>
      <c r="FB779" s="5">
        <v>-1</v>
      </c>
      <c r="FC779" s="5">
        <v>-1</v>
      </c>
      <c r="FD779" s="5">
        <v>-1</v>
      </c>
      <c r="FE779" s="5">
        <v>-1</v>
      </c>
      <c r="FF779" s="5">
        <v>-1</v>
      </c>
      <c r="FG779" s="5">
        <v>-1</v>
      </c>
      <c r="FH779" s="5">
        <v>-1</v>
      </c>
      <c r="FI779" s="5">
        <v>-1</v>
      </c>
      <c r="FJ779" s="5">
        <v>-1</v>
      </c>
      <c r="FK779" s="5">
        <v>-1</v>
      </c>
      <c r="FL779" s="5">
        <v>-1</v>
      </c>
      <c r="FM779" s="5">
        <v>-1</v>
      </c>
      <c r="FN779" s="5">
        <v>-1</v>
      </c>
      <c r="FO779" s="5">
        <v>-1</v>
      </c>
      <c r="FP779" s="5">
        <v>-1</v>
      </c>
      <c r="FQ779" s="5">
        <v>-1</v>
      </c>
      <c r="FR779" s="5">
        <v>-1</v>
      </c>
      <c r="FS779" s="5">
        <v>-1</v>
      </c>
      <c r="FT779" s="5">
        <v>-1</v>
      </c>
      <c r="FU779" s="5">
        <v>-1</v>
      </c>
      <c r="FV779" s="5">
        <v>-1</v>
      </c>
      <c r="FW779" s="5">
        <v>-1</v>
      </c>
      <c r="FX779" s="5">
        <v>-1</v>
      </c>
      <c r="FY779" s="5">
        <v>-1</v>
      </c>
      <c r="FZ779" s="5">
        <v>-1</v>
      </c>
      <c r="GA779" s="5">
        <v>-1</v>
      </c>
      <c r="GB779" s="5">
        <v>-1</v>
      </c>
      <c r="GC779" s="5">
        <v>-1</v>
      </c>
      <c r="GD779" s="5">
        <v>-1</v>
      </c>
      <c r="GE779" s="5">
        <v>-1</v>
      </c>
      <c r="GF779" s="5">
        <v>-1</v>
      </c>
      <c r="GG779" s="5">
        <v>-1</v>
      </c>
      <c r="GH779" s="5">
        <v>-1</v>
      </c>
      <c r="GI779" s="5">
        <v>-1</v>
      </c>
      <c r="GJ779" s="5">
        <v>-1</v>
      </c>
      <c r="GK779" s="5">
        <v>-1</v>
      </c>
      <c r="GL779" s="5">
        <v>-1</v>
      </c>
      <c r="GM779" s="5">
        <v>-1</v>
      </c>
      <c r="GN779" s="5">
        <v>-1</v>
      </c>
      <c r="GO779" s="5">
        <v>-1</v>
      </c>
      <c r="GP779" s="5">
        <v>-1</v>
      </c>
      <c r="GQ779" s="5">
        <v>-1</v>
      </c>
      <c r="GR779" s="5">
        <v>-1</v>
      </c>
      <c r="GS779" s="5">
        <v>-1</v>
      </c>
      <c r="GT779" s="5">
        <f>IF(ISNUMBER(EmisData!L780),EmisData!L780/86400/365*0.12,-1)</f>
        <v>5.0148401826484013E-7</v>
      </c>
      <c r="GU779" s="5">
        <v>-1</v>
      </c>
      <c r="GV779" s="5">
        <v>-1</v>
      </c>
      <c r="GW779" s="5">
        <v>-1</v>
      </c>
      <c r="GX779" s="5">
        <v>-1</v>
      </c>
      <c r="GY779" s="5">
        <f>IF(ISNUMBER(EmisData!O781),EmisData!O781/86400/365*0.12,-1)</f>
        <v>-1</v>
      </c>
      <c r="GZ779" s="5">
        <v>-1</v>
      </c>
      <c r="HA779" s="5">
        <v>-1</v>
      </c>
      <c r="HB779" s="5">
        <v>-1</v>
      </c>
      <c r="HC779" s="5">
        <v>-1</v>
      </c>
      <c r="HD779" s="5">
        <v>-1</v>
      </c>
      <c r="HE779" s="5">
        <v>-1</v>
      </c>
      <c r="HF779" s="5">
        <v>-1</v>
      </c>
      <c r="HG779" s="5">
        <v>-1</v>
      </c>
      <c r="HH779" s="5">
        <v>-1</v>
      </c>
      <c r="HI779" s="5">
        <f>IF(ISNUMBER(EmisData!M780),EmisData!M780/86400/365*0.12,-1)</f>
        <v>-1</v>
      </c>
      <c r="HJ779" s="5">
        <v>-1</v>
      </c>
      <c r="HK779" s="5">
        <v>-1</v>
      </c>
      <c r="HL779" s="5">
        <v>-1</v>
      </c>
      <c r="HM779" s="5">
        <v>-1</v>
      </c>
      <c r="HN779" s="5">
        <v>-1</v>
      </c>
      <c r="HO779" s="5">
        <v>-1</v>
      </c>
      <c r="HP779" s="5">
        <v>-1</v>
      </c>
      <c r="HQ779" s="5" t="s">
        <v>720</v>
      </c>
      <c r="HR779" s="5" t="str">
        <f>EmisData!Z780</f>
        <v>yes</v>
      </c>
    </row>
    <row r="780" spans="1:226" hidden="1" x14ac:dyDescent="0.25">
      <c r="A780" s="35" t="s">
        <v>22861</v>
      </c>
      <c r="B780" s="26">
        <v>6240</v>
      </c>
      <c r="C780" s="43" t="s">
        <v>22860</v>
      </c>
      <c r="D780" s="5">
        <v>2</v>
      </c>
      <c r="E780" s="5">
        <v>0</v>
      </c>
      <c r="F780" s="5">
        <f>VLOOKUP($B780,STPdata!$B:$J,6,FALSE)</f>
        <v>0.1832367991510907</v>
      </c>
      <c r="G780" s="5">
        <f>VLOOKUP($B780,STPdata!$B:$J,7,FALSE)</f>
        <v>0.34735078714568707</v>
      </c>
      <c r="H780" s="5">
        <f>VLOOKUP($B780,STPdata!$B:$J,8,FALSE)</f>
        <v>3.1138054641565761E-2</v>
      </c>
      <c r="I780" s="5">
        <f>VLOOKUP($B780,STPdata!$B:$J,9,FALSE)</f>
        <v>0.43827435906165685</v>
      </c>
      <c r="J780" s="5">
        <v>-1</v>
      </c>
      <c r="K780" s="5">
        <v>-1</v>
      </c>
      <c r="L780" s="5">
        <v>-1</v>
      </c>
      <c r="M780" s="5">
        <v>-1</v>
      </c>
      <c r="N780" s="5">
        <v>-1</v>
      </c>
      <c r="O780" s="5">
        <v>-1</v>
      </c>
      <c r="P780" s="5">
        <v>-1</v>
      </c>
      <c r="Q780" s="5">
        <v>-1</v>
      </c>
      <c r="R780" s="5">
        <v>-1</v>
      </c>
      <c r="S780" s="5">
        <v>-1</v>
      </c>
      <c r="T780" s="5">
        <v>-1</v>
      </c>
      <c r="U780" s="5">
        <v>-1</v>
      </c>
      <c r="V780" s="5">
        <f>IF(ISNUMBER(EmisData!N782),EmisData!N782/86400/365*0.12,-1)</f>
        <v>-1</v>
      </c>
      <c r="W780" s="5">
        <v>-1</v>
      </c>
      <c r="X780" s="5">
        <v>-1</v>
      </c>
      <c r="Y780" s="5">
        <v>-1</v>
      </c>
      <c r="Z780" s="5">
        <v>-1</v>
      </c>
      <c r="AA780" s="5">
        <v>-1</v>
      </c>
      <c r="AB780" s="5">
        <v>-1</v>
      </c>
      <c r="AC780" s="5">
        <v>-1</v>
      </c>
      <c r="AD780" s="5">
        <v>-1</v>
      </c>
      <c r="AE780" s="5">
        <v>-1</v>
      </c>
      <c r="AF780" s="5">
        <v>-1</v>
      </c>
      <c r="AG780" s="5">
        <v>-1</v>
      </c>
      <c r="AH780" s="5">
        <v>-1</v>
      </c>
      <c r="AI780" s="5">
        <v>-1</v>
      </c>
      <c r="AJ780" s="5">
        <v>-1</v>
      </c>
      <c r="AK780" s="5">
        <v>-1</v>
      </c>
      <c r="AL780" s="5">
        <v>-1</v>
      </c>
      <c r="AM780" s="5">
        <v>-1</v>
      </c>
      <c r="AN780" s="5">
        <v>-1</v>
      </c>
      <c r="AO780" s="5">
        <v>-1</v>
      </c>
      <c r="AP780" s="5">
        <v>-1</v>
      </c>
      <c r="AQ780" s="5">
        <v>-1</v>
      </c>
      <c r="AR780" s="5">
        <v>-1</v>
      </c>
      <c r="AS780" s="5">
        <v>-1</v>
      </c>
      <c r="AT780" s="5">
        <v>-1</v>
      </c>
      <c r="AU780" s="5">
        <v>-1</v>
      </c>
      <c r="AV780" s="5">
        <v>-1</v>
      </c>
      <c r="AW780" s="5">
        <v>-1</v>
      </c>
      <c r="AX780" s="5">
        <v>-1</v>
      </c>
      <c r="AY780" s="5">
        <v>-1</v>
      </c>
      <c r="AZ780" s="5">
        <v>-1</v>
      </c>
      <c r="BA780" s="5">
        <v>-1</v>
      </c>
      <c r="BB780" s="5">
        <v>-1</v>
      </c>
      <c r="BC780" s="5">
        <v>-1</v>
      </c>
      <c r="BD780" s="5">
        <v>-1</v>
      </c>
      <c r="BE780" s="5">
        <v>-1</v>
      </c>
      <c r="BF780" s="5">
        <v>-1</v>
      </c>
      <c r="BG780" s="5">
        <v>-1</v>
      </c>
      <c r="BH780" s="5">
        <v>-1</v>
      </c>
      <c r="BI780" s="5">
        <v>-1</v>
      </c>
      <c r="BJ780" s="5">
        <v>-1</v>
      </c>
      <c r="BK780" s="5">
        <v>-1</v>
      </c>
      <c r="BL780" s="5">
        <v>-1</v>
      </c>
      <c r="BM780" s="5">
        <v>-1</v>
      </c>
      <c r="BN780" s="5">
        <v>-1</v>
      </c>
      <c r="BO780" s="5">
        <v>-1</v>
      </c>
      <c r="BP780" s="5">
        <v>-1</v>
      </c>
      <c r="BQ780" s="5">
        <v>-1</v>
      </c>
      <c r="BR780" s="5">
        <v>-1</v>
      </c>
      <c r="BS780" s="5">
        <v>-1</v>
      </c>
      <c r="BT780" s="5">
        <v>-1</v>
      </c>
      <c r="BU780" s="5">
        <v>-1</v>
      </c>
      <c r="BV780" s="5">
        <v>-1</v>
      </c>
      <c r="BW780" s="5">
        <v>-1</v>
      </c>
      <c r="BX780" s="5">
        <v>-1</v>
      </c>
      <c r="BY780" s="5">
        <f>IF(ISNUMBER(EmisData!Q782),EmisData!Q782/86400/365*0.12,-1)</f>
        <v>-1</v>
      </c>
      <c r="BZ780" s="5">
        <v>-1</v>
      </c>
      <c r="CA780" s="5">
        <v>-1</v>
      </c>
      <c r="CB780" s="5">
        <v>-1</v>
      </c>
      <c r="CC780" s="5">
        <v>-1</v>
      </c>
      <c r="CD780" s="5">
        <f>IF(ISNUMBER(EmisData!P782),EmisData!P782/86400/365*0.12,-1)</f>
        <v>-1</v>
      </c>
      <c r="CE780" s="5">
        <v>-1</v>
      </c>
      <c r="CF780" s="5">
        <v>-1</v>
      </c>
      <c r="CG780" s="5">
        <v>-1</v>
      </c>
      <c r="CH780" s="5">
        <v>-1</v>
      </c>
      <c r="CI780" s="5">
        <v>-1</v>
      </c>
      <c r="CJ780" s="5">
        <v>-1</v>
      </c>
      <c r="CK780" s="5">
        <v>-1</v>
      </c>
      <c r="CL780" s="5">
        <v>-1</v>
      </c>
      <c r="CM780" s="5">
        <v>-1</v>
      </c>
      <c r="CN780" s="5">
        <v>-1</v>
      </c>
      <c r="CO780" s="5">
        <v>-1</v>
      </c>
      <c r="CP780" s="5">
        <v>-1</v>
      </c>
      <c r="CQ780" s="5">
        <v>-1</v>
      </c>
      <c r="CR780" s="5">
        <v>-1</v>
      </c>
      <c r="CS780" s="5">
        <v>-1</v>
      </c>
      <c r="CT780" s="5">
        <v>-1</v>
      </c>
      <c r="CU780" s="5">
        <v>-1</v>
      </c>
      <c r="CV780" s="5">
        <v>-1</v>
      </c>
      <c r="CW780" s="5">
        <v>-1</v>
      </c>
      <c r="CX780" s="5">
        <v>-1</v>
      </c>
      <c r="CY780" s="5">
        <v>-1</v>
      </c>
      <c r="CZ780" s="5">
        <v>-1</v>
      </c>
      <c r="DA780" s="5">
        <v>-1</v>
      </c>
      <c r="DB780" s="5">
        <v>-1</v>
      </c>
      <c r="DC780" s="5">
        <v>-1</v>
      </c>
      <c r="DD780" s="5">
        <v>-1</v>
      </c>
      <c r="DE780" s="5">
        <v>-1</v>
      </c>
      <c r="DF780" s="5">
        <v>-1</v>
      </c>
      <c r="DG780" s="5">
        <v>-1</v>
      </c>
      <c r="DH780" s="5">
        <v>-1</v>
      </c>
      <c r="DI780" s="5">
        <v>-1</v>
      </c>
      <c r="DJ780" s="5">
        <v>-1</v>
      </c>
      <c r="DK780" s="5">
        <v>-1</v>
      </c>
      <c r="DL780" s="5">
        <v>-1</v>
      </c>
      <c r="DM780" s="5">
        <v>-1</v>
      </c>
      <c r="DN780" s="5">
        <v>-1</v>
      </c>
      <c r="DO780" s="5">
        <v>-1</v>
      </c>
      <c r="DP780" s="5">
        <v>-1</v>
      </c>
      <c r="DQ780" s="5">
        <v>-1</v>
      </c>
      <c r="DR780" s="5">
        <v>-1</v>
      </c>
      <c r="DS780" s="5">
        <v>-1</v>
      </c>
      <c r="DT780" s="5">
        <v>-1</v>
      </c>
      <c r="DU780" s="5">
        <v>-1</v>
      </c>
      <c r="DV780" s="5">
        <v>-1</v>
      </c>
      <c r="DW780" s="5">
        <v>-1</v>
      </c>
      <c r="DX780" s="5">
        <v>-1</v>
      </c>
      <c r="DY780" s="5">
        <v>-1</v>
      </c>
      <c r="DZ780" s="5">
        <v>-1</v>
      </c>
      <c r="EA780" s="5">
        <v>-1</v>
      </c>
      <c r="EB780" s="5">
        <v>-1</v>
      </c>
      <c r="EC780" s="5">
        <v>-1</v>
      </c>
      <c r="ED780" s="5">
        <v>-1</v>
      </c>
      <c r="EE780" s="5">
        <v>-1</v>
      </c>
      <c r="EF780" s="5">
        <v>-1</v>
      </c>
      <c r="EG780" s="5">
        <v>-1</v>
      </c>
      <c r="EH780" s="5">
        <v>-1</v>
      </c>
      <c r="EI780" s="5">
        <v>-1</v>
      </c>
      <c r="EJ780" s="5">
        <v>-1</v>
      </c>
      <c r="EK780" s="5">
        <v>-1</v>
      </c>
      <c r="EL780" s="5">
        <v>-1</v>
      </c>
      <c r="EM780" s="5">
        <v>-1</v>
      </c>
      <c r="EN780" s="5">
        <v>-1</v>
      </c>
      <c r="EO780" s="5">
        <v>-1</v>
      </c>
      <c r="EP780" s="5">
        <v>-1</v>
      </c>
      <c r="EQ780" s="5">
        <v>-1</v>
      </c>
      <c r="ER780" s="5">
        <v>-1</v>
      </c>
      <c r="ES780" s="5">
        <v>-1</v>
      </c>
      <c r="ET780" s="5">
        <v>-1</v>
      </c>
      <c r="EU780" s="5">
        <v>-1</v>
      </c>
      <c r="EV780" s="5">
        <f>IF(ISNUMBER(EmisData!R782),EmisData!R782/86400/365*0.12,-1)</f>
        <v>-1</v>
      </c>
      <c r="EW780" s="5">
        <v>-1</v>
      </c>
      <c r="EX780" s="5">
        <v>-1</v>
      </c>
      <c r="EY780" s="5">
        <v>-1</v>
      </c>
      <c r="EZ780" s="5">
        <v>-1</v>
      </c>
      <c r="FA780" s="5">
        <v>-1</v>
      </c>
      <c r="FB780" s="5">
        <v>-1</v>
      </c>
      <c r="FC780" s="5">
        <v>-1</v>
      </c>
      <c r="FD780" s="5">
        <v>-1</v>
      </c>
      <c r="FE780" s="5">
        <v>-1</v>
      </c>
      <c r="FF780" s="5">
        <v>-1</v>
      </c>
      <c r="FG780" s="5">
        <v>-1</v>
      </c>
      <c r="FH780" s="5">
        <v>-1</v>
      </c>
      <c r="FI780" s="5">
        <v>-1</v>
      </c>
      <c r="FJ780" s="5">
        <v>-1</v>
      </c>
      <c r="FK780" s="5">
        <v>-1</v>
      </c>
      <c r="FL780" s="5">
        <v>-1</v>
      </c>
      <c r="FM780" s="5">
        <v>-1</v>
      </c>
      <c r="FN780" s="5">
        <v>-1</v>
      </c>
      <c r="FO780" s="5">
        <v>-1</v>
      </c>
      <c r="FP780" s="5">
        <v>-1</v>
      </c>
      <c r="FQ780" s="5">
        <v>-1</v>
      </c>
      <c r="FR780" s="5">
        <v>-1</v>
      </c>
      <c r="FS780" s="5">
        <v>-1</v>
      </c>
      <c r="FT780" s="5">
        <v>-1</v>
      </c>
      <c r="FU780" s="5">
        <v>-1</v>
      </c>
      <c r="FV780" s="5">
        <v>-1</v>
      </c>
      <c r="FW780" s="5">
        <v>-1</v>
      </c>
      <c r="FX780" s="5">
        <v>-1</v>
      </c>
      <c r="FY780" s="5">
        <v>-1</v>
      </c>
      <c r="FZ780" s="5">
        <v>-1</v>
      </c>
      <c r="GA780" s="5">
        <v>-1</v>
      </c>
      <c r="GB780" s="5">
        <v>-1</v>
      </c>
      <c r="GC780" s="5">
        <v>-1</v>
      </c>
      <c r="GD780" s="5">
        <v>-1</v>
      </c>
      <c r="GE780" s="5">
        <v>-1</v>
      </c>
      <c r="GF780" s="5">
        <v>-1</v>
      </c>
      <c r="GG780" s="5">
        <v>-1</v>
      </c>
      <c r="GH780" s="5">
        <v>-1</v>
      </c>
      <c r="GI780" s="5">
        <v>-1</v>
      </c>
      <c r="GJ780" s="5">
        <v>-1</v>
      </c>
      <c r="GK780" s="5">
        <v>-1</v>
      </c>
      <c r="GL780" s="5">
        <v>-1</v>
      </c>
      <c r="GM780" s="5">
        <v>-1</v>
      </c>
      <c r="GN780" s="5">
        <v>-1</v>
      </c>
      <c r="GO780" s="5">
        <v>-1</v>
      </c>
      <c r="GP780" s="5">
        <v>-1</v>
      </c>
      <c r="GQ780" s="5">
        <v>-1</v>
      </c>
      <c r="GR780" s="5">
        <v>-1</v>
      </c>
      <c r="GS780" s="5">
        <v>-1</v>
      </c>
      <c r="GT780" s="5">
        <f>IF(ISNUMBER(EmisData!L781),EmisData!L781/86400/365*0.12,-1)</f>
        <v>-1</v>
      </c>
      <c r="GU780" s="5">
        <v>-1</v>
      </c>
      <c r="GV780" s="5">
        <v>-1</v>
      </c>
      <c r="GW780" s="5">
        <v>-1</v>
      </c>
      <c r="GX780" s="5">
        <v>-1</v>
      </c>
      <c r="GY780" s="5">
        <f>IF(ISNUMBER(EmisData!O782),EmisData!O782/86400/365*0.12,-1)</f>
        <v>-1</v>
      </c>
      <c r="GZ780" s="5">
        <v>-1</v>
      </c>
      <c r="HA780" s="5">
        <v>-1</v>
      </c>
      <c r="HB780" s="5">
        <v>-1</v>
      </c>
      <c r="HC780" s="5">
        <v>-1</v>
      </c>
      <c r="HD780" s="5">
        <v>-1</v>
      </c>
      <c r="HE780" s="5">
        <v>-1</v>
      </c>
      <c r="HF780" s="5">
        <v>-1</v>
      </c>
      <c r="HG780" s="5">
        <v>-1</v>
      </c>
      <c r="HH780" s="5">
        <v>-1</v>
      </c>
      <c r="HI780" s="5">
        <f>IF(ISNUMBER(EmisData!M781),EmisData!M781/86400/365*0.12,-1)</f>
        <v>-1</v>
      </c>
      <c r="HJ780" s="5">
        <v>-1</v>
      </c>
      <c r="HK780" s="5">
        <v>-1</v>
      </c>
      <c r="HL780" s="5">
        <v>-1</v>
      </c>
      <c r="HM780" s="5">
        <v>-1</v>
      </c>
      <c r="HN780" s="5">
        <v>-1</v>
      </c>
      <c r="HO780" s="5">
        <v>-1</v>
      </c>
      <c r="HP780" s="5">
        <v>-1</v>
      </c>
      <c r="HQ780" s="5" t="s">
        <v>720</v>
      </c>
      <c r="HR780" s="5" t="str">
        <f>EmisData!Z781</f>
        <v/>
      </c>
    </row>
    <row r="781" spans="1:226" x14ac:dyDescent="0.25">
      <c r="A781" s="35" t="s">
        <v>22875</v>
      </c>
      <c r="B781" s="26">
        <v>6250</v>
      </c>
      <c r="C781" s="43" t="s">
        <v>22874</v>
      </c>
      <c r="D781" s="5">
        <v>2</v>
      </c>
      <c r="E781" s="5">
        <v>0</v>
      </c>
      <c r="F781" s="5">
        <f>VLOOKUP($B781,STPdata!$B:$J,6,FALSE)</f>
        <v>7.7594076961690845E-6</v>
      </c>
      <c r="G781" s="5">
        <f>VLOOKUP($B781,STPdata!$B:$J,7,FALSE)</f>
        <v>0.45020990367929015</v>
      </c>
      <c r="H781" s="5">
        <f>VLOOKUP($B781,STPdata!$B:$J,8,FALSE)</f>
        <v>3.2315303131733038E-2</v>
      </c>
      <c r="I781" s="5">
        <f>VLOOKUP($B781,STPdata!$B:$J,9,FALSE)</f>
        <v>0.51746703378128422</v>
      </c>
      <c r="J781" s="5">
        <v>-1</v>
      </c>
      <c r="K781" s="5">
        <v>-1</v>
      </c>
      <c r="L781" s="5">
        <v>-1</v>
      </c>
      <c r="M781" s="5">
        <v>-1</v>
      </c>
      <c r="N781" s="5">
        <v>-1</v>
      </c>
      <c r="O781" s="5">
        <v>-1</v>
      </c>
      <c r="P781" s="5">
        <v>-1</v>
      </c>
      <c r="Q781" s="5">
        <v>-1</v>
      </c>
      <c r="R781" s="5">
        <v>-1</v>
      </c>
      <c r="S781" s="5">
        <v>-1</v>
      </c>
      <c r="T781" s="5">
        <v>-1</v>
      </c>
      <c r="U781" s="5">
        <v>-1</v>
      </c>
      <c r="V781" s="5">
        <f>IF(ISNUMBER(EmisData!N783),EmisData!N783/86400/365*0.12,-1)</f>
        <v>-1</v>
      </c>
      <c r="W781" s="5">
        <v>-1</v>
      </c>
      <c r="X781" s="5">
        <v>-1</v>
      </c>
      <c r="Y781" s="5">
        <v>-1</v>
      </c>
      <c r="Z781" s="5">
        <v>-1</v>
      </c>
      <c r="AA781" s="5">
        <v>-1</v>
      </c>
      <c r="AB781" s="5">
        <v>-1</v>
      </c>
      <c r="AC781" s="5">
        <v>-1</v>
      </c>
      <c r="AD781" s="5">
        <v>-1</v>
      </c>
      <c r="AE781" s="5">
        <v>-1</v>
      </c>
      <c r="AF781" s="5">
        <v>-1</v>
      </c>
      <c r="AG781" s="5">
        <v>-1</v>
      </c>
      <c r="AH781" s="5">
        <v>-1</v>
      </c>
      <c r="AI781" s="5">
        <v>-1</v>
      </c>
      <c r="AJ781" s="5">
        <v>-1</v>
      </c>
      <c r="AK781" s="5">
        <v>-1</v>
      </c>
      <c r="AL781" s="5">
        <v>-1</v>
      </c>
      <c r="AM781" s="5">
        <v>-1</v>
      </c>
      <c r="AN781" s="5">
        <v>-1</v>
      </c>
      <c r="AO781" s="5">
        <v>-1</v>
      </c>
      <c r="AP781" s="5">
        <v>-1</v>
      </c>
      <c r="AQ781" s="5">
        <v>-1</v>
      </c>
      <c r="AR781" s="5">
        <v>-1</v>
      </c>
      <c r="AS781" s="5">
        <v>-1</v>
      </c>
      <c r="AT781" s="5">
        <v>-1</v>
      </c>
      <c r="AU781" s="5">
        <v>-1</v>
      </c>
      <c r="AV781" s="5">
        <v>-1</v>
      </c>
      <c r="AW781" s="5">
        <v>-1</v>
      </c>
      <c r="AX781" s="5">
        <v>-1</v>
      </c>
      <c r="AY781" s="5">
        <v>-1</v>
      </c>
      <c r="AZ781" s="5">
        <v>-1</v>
      </c>
      <c r="BA781" s="5">
        <v>-1</v>
      </c>
      <c r="BB781" s="5">
        <v>-1</v>
      </c>
      <c r="BC781" s="5">
        <v>-1</v>
      </c>
      <c r="BD781" s="5">
        <v>-1</v>
      </c>
      <c r="BE781" s="5">
        <v>-1</v>
      </c>
      <c r="BF781" s="5">
        <v>-1</v>
      </c>
      <c r="BG781" s="5">
        <v>-1</v>
      </c>
      <c r="BH781" s="5">
        <v>-1</v>
      </c>
      <c r="BI781" s="5">
        <v>-1</v>
      </c>
      <c r="BJ781" s="5">
        <v>-1</v>
      </c>
      <c r="BK781" s="5">
        <v>-1</v>
      </c>
      <c r="BL781" s="5">
        <v>-1</v>
      </c>
      <c r="BM781" s="5">
        <v>-1</v>
      </c>
      <c r="BN781" s="5">
        <v>-1</v>
      </c>
      <c r="BO781" s="5">
        <v>-1</v>
      </c>
      <c r="BP781" s="5">
        <v>-1</v>
      </c>
      <c r="BQ781" s="5">
        <v>-1</v>
      </c>
      <c r="BR781" s="5">
        <v>-1</v>
      </c>
      <c r="BS781" s="5">
        <v>-1</v>
      </c>
      <c r="BT781" s="5">
        <v>-1</v>
      </c>
      <c r="BU781" s="5">
        <v>-1</v>
      </c>
      <c r="BV781" s="5">
        <v>-1</v>
      </c>
      <c r="BW781" s="5">
        <v>-1</v>
      </c>
      <c r="BX781" s="5">
        <v>-1</v>
      </c>
      <c r="BY781" s="5">
        <f>IF(ISNUMBER(EmisData!Q783),EmisData!Q783/86400/365*0.12,-1)</f>
        <v>-1</v>
      </c>
      <c r="BZ781" s="5">
        <v>-1</v>
      </c>
      <c r="CA781" s="5">
        <v>-1</v>
      </c>
      <c r="CB781" s="5">
        <v>-1</v>
      </c>
      <c r="CC781" s="5">
        <v>-1</v>
      </c>
      <c r="CD781" s="5">
        <f>IF(ISNUMBER(EmisData!P783),EmisData!P783/86400/365*0.12,-1)</f>
        <v>-1</v>
      </c>
      <c r="CE781" s="5">
        <v>-1</v>
      </c>
      <c r="CF781" s="5">
        <v>-1</v>
      </c>
      <c r="CG781" s="5">
        <v>-1</v>
      </c>
      <c r="CH781" s="5">
        <v>-1</v>
      </c>
      <c r="CI781" s="5">
        <v>-1</v>
      </c>
      <c r="CJ781" s="5">
        <v>-1</v>
      </c>
      <c r="CK781" s="5">
        <v>-1</v>
      </c>
      <c r="CL781" s="5">
        <v>-1</v>
      </c>
      <c r="CM781" s="5">
        <v>-1</v>
      </c>
      <c r="CN781" s="5">
        <v>-1</v>
      </c>
      <c r="CO781" s="5">
        <v>-1</v>
      </c>
      <c r="CP781" s="5">
        <v>-1</v>
      </c>
      <c r="CQ781" s="5">
        <v>-1</v>
      </c>
      <c r="CR781" s="5">
        <v>-1</v>
      </c>
      <c r="CS781" s="5">
        <v>-1</v>
      </c>
      <c r="CT781" s="5">
        <v>-1</v>
      </c>
      <c r="CU781" s="5">
        <v>-1</v>
      </c>
      <c r="CV781" s="5">
        <v>-1</v>
      </c>
      <c r="CW781" s="5">
        <v>-1</v>
      </c>
      <c r="CX781" s="5">
        <v>-1</v>
      </c>
      <c r="CY781" s="5">
        <v>-1</v>
      </c>
      <c r="CZ781" s="5">
        <v>-1</v>
      </c>
      <c r="DA781" s="5">
        <v>-1</v>
      </c>
      <c r="DB781" s="5">
        <v>-1</v>
      </c>
      <c r="DC781" s="5">
        <v>-1</v>
      </c>
      <c r="DD781" s="5">
        <v>-1</v>
      </c>
      <c r="DE781" s="5">
        <v>-1</v>
      </c>
      <c r="DF781" s="5">
        <v>-1</v>
      </c>
      <c r="DG781" s="5">
        <v>-1</v>
      </c>
      <c r="DH781" s="5">
        <v>-1</v>
      </c>
      <c r="DI781" s="5">
        <v>-1</v>
      </c>
      <c r="DJ781" s="5">
        <v>-1</v>
      </c>
      <c r="DK781" s="5">
        <v>-1</v>
      </c>
      <c r="DL781" s="5">
        <v>-1</v>
      </c>
      <c r="DM781" s="5">
        <v>-1</v>
      </c>
      <c r="DN781" s="5">
        <v>-1</v>
      </c>
      <c r="DO781" s="5">
        <v>-1</v>
      </c>
      <c r="DP781" s="5">
        <v>-1</v>
      </c>
      <c r="DQ781" s="5">
        <v>-1</v>
      </c>
      <c r="DR781" s="5">
        <v>-1</v>
      </c>
      <c r="DS781" s="5">
        <v>-1</v>
      </c>
      <c r="DT781" s="5">
        <v>-1</v>
      </c>
      <c r="DU781" s="5">
        <v>-1</v>
      </c>
      <c r="DV781" s="5">
        <v>-1</v>
      </c>
      <c r="DW781" s="5">
        <v>-1</v>
      </c>
      <c r="DX781" s="5">
        <v>-1</v>
      </c>
      <c r="DY781" s="5">
        <v>-1</v>
      </c>
      <c r="DZ781" s="5">
        <v>-1</v>
      </c>
      <c r="EA781" s="5">
        <v>-1</v>
      </c>
      <c r="EB781" s="5">
        <v>-1</v>
      </c>
      <c r="EC781" s="5">
        <v>-1</v>
      </c>
      <c r="ED781" s="5">
        <v>-1</v>
      </c>
      <c r="EE781" s="5">
        <v>-1</v>
      </c>
      <c r="EF781" s="5">
        <v>-1</v>
      </c>
      <c r="EG781" s="5">
        <v>-1</v>
      </c>
      <c r="EH781" s="5">
        <v>-1</v>
      </c>
      <c r="EI781" s="5">
        <v>-1</v>
      </c>
      <c r="EJ781" s="5">
        <v>-1</v>
      </c>
      <c r="EK781" s="5">
        <v>-1</v>
      </c>
      <c r="EL781" s="5">
        <v>-1</v>
      </c>
      <c r="EM781" s="5">
        <v>-1</v>
      </c>
      <c r="EN781" s="5">
        <v>-1</v>
      </c>
      <c r="EO781" s="5">
        <v>-1</v>
      </c>
      <c r="EP781" s="5">
        <v>-1</v>
      </c>
      <c r="EQ781" s="5">
        <v>-1</v>
      </c>
      <c r="ER781" s="5">
        <v>-1</v>
      </c>
      <c r="ES781" s="5">
        <v>-1</v>
      </c>
      <c r="ET781" s="5">
        <v>-1</v>
      </c>
      <c r="EU781" s="5">
        <v>-1</v>
      </c>
      <c r="EV781" s="5">
        <f>IF(ISNUMBER(EmisData!R783),EmisData!R783/86400/365*0.12,-1)</f>
        <v>-1</v>
      </c>
      <c r="EW781" s="5">
        <v>-1</v>
      </c>
      <c r="EX781" s="5">
        <v>-1</v>
      </c>
      <c r="EY781" s="5">
        <v>-1</v>
      </c>
      <c r="EZ781" s="5">
        <v>-1</v>
      </c>
      <c r="FA781" s="5">
        <v>-1</v>
      </c>
      <c r="FB781" s="5">
        <v>-1</v>
      </c>
      <c r="FC781" s="5">
        <v>-1</v>
      </c>
      <c r="FD781" s="5">
        <v>-1</v>
      </c>
      <c r="FE781" s="5">
        <v>-1</v>
      </c>
      <c r="FF781" s="5">
        <v>-1</v>
      </c>
      <c r="FG781" s="5">
        <v>-1</v>
      </c>
      <c r="FH781" s="5">
        <v>-1</v>
      </c>
      <c r="FI781" s="5">
        <v>-1</v>
      </c>
      <c r="FJ781" s="5">
        <v>-1</v>
      </c>
      <c r="FK781" s="5">
        <v>-1</v>
      </c>
      <c r="FL781" s="5">
        <v>-1</v>
      </c>
      <c r="FM781" s="5">
        <v>-1</v>
      </c>
      <c r="FN781" s="5">
        <v>-1</v>
      </c>
      <c r="FO781" s="5">
        <v>-1</v>
      </c>
      <c r="FP781" s="5">
        <v>-1</v>
      </c>
      <c r="FQ781" s="5">
        <v>-1</v>
      </c>
      <c r="FR781" s="5">
        <v>-1</v>
      </c>
      <c r="FS781" s="5">
        <v>-1</v>
      </c>
      <c r="FT781" s="5">
        <v>-1</v>
      </c>
      <c r="FU781" s="5">
        <v>-1</v>
      </c>
      <c r="FV781" s="5">
        <v>-1</v>
      </c>
      <c r="FW781" s="5">
        <v>-1</v>
      </c>
      <c r="FX781" s="5">
        <v>-1</v>
      </c>
      <c r="FY781" s="5">
        <v>-1</v>
      </c>
      <c r="FZ781" s="5">
        <v>-1</v>
      </c>
      <c r="GA781" s="5">
        <v>-1</v>
      </c>
      <c r="GB781" s="5">
        <v>-1</v>
      </c>
      <c r="GC781" s="5">
        <v>-1</v>
      </c>
      <c r="GD781" s="5">
        <v>-1</v>
      </c>
      <c r="GE781" s="5">
        <v>-1</v>
      </c>
      <c r="GF781" s="5">
        <v>-1</v>
      </c>
      <c r="GG781" s="5">
        <v>-1</v>
      </c>
      <c r="GH781" s="5">
        <v>-1</v>
      </c>
      <c r="GI781" s="5">
        <v>-1</v>
      </c>
      <c r="GJ781" s="5">
        <v>-1</v>
      </c>
      <c r="GK781" s="5">
        <v>-1</v>
      </c>
      <c r="GL781" s="5">
        <v>-1</v>
      </c>
      <c r="GM781" s="5">
        <v>-1</v>
      </c>
      <c r="GN781" s="5">
        <v>-1</v>
      </c>
      <c r="GO781" s="5">
        <v>-1</v>
      </c>
      <c r="GP781" s="5">
        <v>-1</v>
      </c>
      <c r="GQ781" s="5">
        <v>-1</v>
      </c>
      <c r="GR781" s="5">
        <v>-1</v>
      </c>
      <c r="GS781" s="5">
        <v>-1</v>
      </c>
      <c r="GT781" s="5">
        <f>IF(ISNUMBER(EmisData!L782),EmisData!L782/86400/365*0.12,-1)</f>
        <v>4.1141552511415523E-5</v>
      </c>
      <c r="GU781" s="5">
        <v>-1</v>
      </c>
      <c r="GV781" s="5">
        <v>-1</v>
      </c>
      <c r="GW781" s="5">
        <v>-1</v>
      </c>
      <c r="GX781" s="5">
        <v>-1</v>
      </c>
      <c r="GY781" s="5">
        <f>IF(ISNUMBER(EmisData!O783),EmisData!O783/86400/365*0.12,-1)</f>
        <v>-1</v>
      </c>
      <c r="GZ781" s="5">
        <v>-1</v>
      </c>
      <c r="HA781" s="5">
        <v>-1</v>
      </c>
      <c r="HB781" s="5">
        <v>-1</v>
      </c>
      <c r="HC781" s="5">
        <v>-1</v>
      </c>
      <c r="HD781" s="5">
        <v>-1</v>
      </c>
      <c r="HE781" s="5">
        <v>-1</v>
      </c>
      <c r="HF781" s="5">
        <v>-1</v>
      </c>
      <c r="HG781" s="5">
        <v>-1</v>
      </c>
      <c r="HH781" s="5">
        <v>-1</v>
      </c>
      <c r="HI781" s="5">
        <f>IF(ISNUMBER(EmisData!M782),EmisData!M782/86400/365*0.12,-1)</f>
        <v>-1</v>
      </c>
      <c r="HJ781" s="5">
        <v>-1</v>
      </c>
      <c r="HK781" s="5">
        <v>-1</v>
      </c>
      <c r="HL781" s="5">
        <v>-1</v>
      </c>
      <c r="HM781" s="5">
        <v>-1</v>
      </c>
      <c r="HN781" s="5">
        <v>-1</v>
      </c>
      <c r="HO781" s="5">
        <v>-1</v>
      </c>
      <c r="HP781" s="5">
        <v>-1</v>
      </c>
      <c r="HQ781" s="5" t="s">
        <v>720</v>
      </c>
      <c r="HR781" s="5" t="str">
        <f>EmisData!Z782</f>
        <v>yes</v>
      </c>
    </row>
    <row r="782" spans="1:226" hidden="1" x14ac:dyDescent="0.25">
      <c r="A782" s="35" t="s">
        <v>22884</v>
      </c>
      <c r="B782" s="26">
        <v>6256</v>
      </c>
      <c r="C782" s="34" t="s">
        <v>22883</v>
      </c>
      <c r="D782" s="5">
        <v>2</v>
      </c>
      <c r="E782" s="5">
        <v>0</v>
      </c>
      <c r="F782" s="5">
        <f>VLOOKUP($B782,STPdata!$B:$J,6,FALSE)</f>
        <v>7.7594076961690845E-6</v>
      </c>
      <c r="G782" s="5">
        <f>VLOOKUP($B782,STPdata!$B:$J,7,FALSE)</f>
        <v>0.45020990367929015</v>
      </c>
      <c r="H782" s="5">
        <f>VLOOKUP($B782,STPdata!$B:$J,8,FALSE)</f>
        <v>3.2315303131733038E-2</v>
      </c>
      <c r="I782" s="5">
        <f>VLOOKUP($B782,STPdata!$B:$J,9,FALSE)</f>
        <v>0.51746703378128422</v>
      </c>
      <c r="J782" s="5">
        <v>-1</v>
      </c>
      <c r="K782" s="5">
        <v>-1</v>
      </c>
      <c r="L782" s="5">
        <v>-1</v>
      </c>
      <c r="M782" s="5">
        <v>-1</v>
      </c>
      <c r="N782" s="5">
        <v>-1</v>
      </c>
      <c r="O782" s="5">
        <v>-1</v>
      </c>
      <c r="P782" s="5">
        <v>-1</v>
      </c>
      <c r="Q782" s="5">
        <v>-1</v>
      </c>
      <c r="R782" s="5">
        <v>-1</v>
      </c>
      <c r="S782" s="5">
        <v>-1</v>
      </c>
      <c r="T782" s="5">
        <v>-1</v>
      </c>
      <c r="U782" s="5">
        <v>-1</v>
      </c>
      <c r="V782" s="5">
        <f>IF(ISNUMBER(EmisData!N784),EmisData!N784/86400/365*0.12,-1)</f>
        <v>-1</v>
      </c>
      <c r="W782" s="5">
        <v>-1</v>
      </c>
      <c r="X782" s="5">
        <v>-1</v>
      </c>
      <c r="Y782" s="5">
        <v>-1</v>
      </c>
      <c r="Z782" s="5">
        <v>-1</v>
      </c>
      <c r="AA782" s="5">
        <v>-1</v>
      </c>
      <c r="AB782" s="5">
        <v>-1</v>
      </c>
      <c r="AC782" s="5">
        <v>-1</v>
      </c>
      <c r="AD782" s="5">
        <v>-1</v>
      </c>
      <c r="AE782" s="5">
        <v>-1</v>
      </c>
      <c r="AF782" s="5">
        <v>-1</v>
      </c>
      <c r="AG782" s="5">
        <v>-1</v>
      </c>
      <c r="AH782" s="5">
        <v>-1</v>
      </c>
      <c r="AI782" s="5">
        <v>-1</v>
      </c>
      <c r="AJ782" s="5">
        <v>-1</v>
      </c>
      <c r="AK782" s="5">
        <v>-1</v>
      </c>
      <c r="AL782" s="5">
        <v>-1</v>
      </c>
      <c r="AM782" s="5">
        <v>-1</v>
      </c>
      <c r="AN782" s="5">
        <v>-1</v>
      </c>
      <c r="AO782" s="5">
        <v>-1</v>
      </c>
      <c r="AP782" s="5">
        <v>-1</v>
      </c>
      <c r="AQ782" s="5">
        <v>-1</v>
      </c>
      <c r="AR782" s="5">
        <v>-1</v>
      </c>
      <c r="AS782" s="5">
        <v>-1</v>
      </c>
      <c r="AT782" s="5">
        <v>-1</v>
      </c>
      <c r="AU782" s="5">
        <v>-1</v>
      </c>
      <c r="AV782" s="5">
        <v>-1</v>
      </c>
      <c r="AW782" s="5">
        <v>-1</v>
      </c>
      <c r="AX782" s="5">
        <v>-1</v>
      </c>
      <c r="AY782" s="5">
        <v>-1</v>
      </c>
      <c r="AZ782" s="5">
        <v>-1</v>
      </c>
      <c r="BA782" s="5">
        <v>-1</v>
      </c>
      <c r="BB782" s="5">
        <v>-1</v>
      </c>
      <c r="BC782" s="5">
        <v>-1</v>
      </c>
      <c r="BD782" s="5">
        <v>-1</v>
      </c>
      <c r="BE782" s="5">
        <v>-1</v>
      </c>
      <c r="BF782" s="5">
        <v>-1</v>
      </c>
      <c r="BG782" s="5">
        <v>-1</v>
      </c>
      <c r="BH782" s="5">
        <v>-1</v>
      </c>
      <c r="BI782" s="5">
        <v>-1</v>
      </c>
      <c r="BJ782" s="5">
        <v>-1</v>
      </c>
      <c r="BK782" s="5">
        <v>-1</v>
      </c>
      <c r="BL782" s="5">
        <v>-1</v>
      </c>
      <c r="BM782" s="5">
        <v>-1</v>
      </c>
      <c r="BN782" s="5">
        <v>-1</v>
      </c>
      <c r="BO782" s="5">
        <v>-1</v>
      </c>
      <c r="BP782" s="5">
        <v>-1</v>
      </c>
      <c r="BQ782" s="5">
        <v>-1</v>
      </c>
      <c r="BR782" s="5">
        <v>-1</v>
      </c>
      <c r="BS782" s="5">
        <v>-1</v>
      </c>
      <c r="BT782" s="5">
        <v>-1</v>
      </c>
      <c r="BU782" s="5">
        <v>-1</v>
      </c>
      <c r="BV782" s="5">
        <v>-1</v>
      </c>
      <c r="BW782" s="5">
        <v>-1</v>
      </c>
      <c r="BX782" s="5">
        <v>-1</v>
      </c>
      <c r="BY782" s="5">
        <f>IF(ISNUMBER(EmisData!Q784),EmisData!Q784/86400/365*0.12,-1)</f>
        <v>-1</v>
      </c>
      <c r="BZ782" s="5">
        <v>-1</v>
      </c>
      <c r="CA782" s="5">
        <v>-1</v>
      </c>
      <c r="CB782" s="5">
        <v>-1</v>
      </c>
      <c r="CC782" s="5">
        <v>-1</v>
      </c>
      <c r="CD782" s="5">
        <f>IF(ISNUMBER(EmisData!P784),EmisData!P784/86400/365*0.12,-1)</f>
        <v>-1</v>
      </c>
      <c r="CE782" s="5">
        <v>-1</v>
      </c>
      <c r="CF782" s="5">
        <v>-1</v>
      </c>
      <c r="CG782" s="5">
        <v>-1</v>
      </c>
      <c r="CH782" s="5">
        <v>-1</v>
      </c>
      <c r="CI782" s="5">
        <v>-1</v>
      </c>
      <c r="CJ782" s="5">
        <v>-1</v>
      </c>
      <c r="CK782" s="5">
        <v>-1</v>
      </c>
      <c r="CL782" s="5">
        <v>-1</v>
      </c>
      <c r="CM782" s="5">
        <v>-1</v>
      </c>
      <c r="CN782" s="5">
        <v>-1</v>
      </c>
      <c r="CO782" s="5">
        <v>-1</v>
      </c>
      <c r="CP782" s="5">
        <v>-1</v>
      </c>
      <c r="CQ782" s="5">
        <v>-1</v>
      </c>
      <c r="CR782" s="5">
        <v>-1</v>
      </c>
      <c r="CS782" s="5">
        <v>-1</v>
      </c>
      <c r="CT782" s="5">
        <v>-1</v>
      </c>
      <c r="CU782" s="5">
        <v>-1</v>
      </c>
      <c r="CV782" s="5">
        <v>-1</v>
      </c>
      <c r="CW782" s="5">
        <v>-1</v>
      </c>
      <c r="CX782" s="5">
        <v>-1</v>
      </c>
      <c r="CY782" s="5">
        <v>-1</v>
      </c>
      <c r="CZ782" s="5">
        <v>-1</v>
      </c>
      <c r="DA782" s="5">
        <v>-1</v>
      </c>
      <c r="DB782" s="5">
        <v>-1</v>
      </c>
      <c r="DC782" s="5">
        <v>-1</v>
      </c>
      <c r="DD782" s="5">
        <v>-1</v>
      </c>
      <c r="DE782" s="5">
        <v>-1</v>
      </c>
      <c r="DF782" s="5">
        <v>-1</v>
      </c>
      <c r="DG782" s="5">
        <v>-1</v>
      </c>
      <c r="DH782" s="5">
        <v>-1</v>
      </c>
      <c r="DI782" s="5">
        <v>-1</v>
      </c>
      <c r="DJ782" s="5">
        <v>-1</v>
      </c>
      <c r="DK782" s="5">
        <v>-1</v>
      </c>
      <c r="DL782" s="5">
        <v>-1</v>
      </c>
      <c r="DM782" s="5">
        <v>-1</v>
      </c>
      <c r="DN782" s="5">
        <v>-1</v>
      </c>
      <c r="DO782" s="5">
        <v>-1</v>
      </c>
      <c r="DP782" s="5">
        <v>-1</v>
      </c>
      <c r="DQ782" s="5">
        <v>-1</v>
      </c>
      <c r="DR782" s="5">
        <v>-1</v>
      </c>
      <c r="DS782" s="5">
        <v>-1</v>
      </c>
      <c r="DT782" s="5">
        <v>-1</v>
      </c>
      <c r="DU782" s="5">
        <v>-1</v>
      </c>
      <c r="DV782" s="5">
        <v>-1</v>
      </c>
      <c r="DW782" s="5">
        <v>-1</v>
      </c>
      <c r="DX782" s="5">
        <v>-1</v>
      </c>
      <c r="DY782" s="5">
        <v>-1</v>
      </c>
      <c r="DZ782" s="5">
        <v>-1</v>
      </c>
      <c r="EA782" s="5">
        <v>-1</v>
      </c>
      <c r="EB782" s="5">
        <v>-1</v>
      </c>
      <c r="EC782" s="5">
        <v>-1</v>
      </c>
      <c r="ED782" s="5">
        <v>-1</v>
      </c>
      <c r="EE782" s="5">
        <v>-1</v>
      </c>
      <c r="EF782" s="5">
        <v>-1</v>
      </c>
      <c r="EG782" s="5">
        <v>-1</v>
      </c>
      <c r="EH782" s="5">
        <v>-1</v>
      </c>
      <c r="EI782" s="5">
        <v>-1</v>
      </c>
      <c r="EJ782" s="5">
        <v>-1</v>
      </c>
      <c r="EK782" s="5">
        <v>-1</v>
      </c>
      <c r="EL782" s="5">
        <v>-1</v>
      </c>
      <c r="EM782" s="5">
        <v>-1</v>
      </c>
      <c r="EN782" s="5">
        <v>-1</v>
      </c>
      <c r="EO782" s="5">
        <v>-1</v>
      </c>
      <c r="EP782" s="5">
        <v>-1</v>
      </c>
      <c r="EQ782" s="5">
        <v>-1</v>
      </c>
      <c r="ER782" s="5">
        <v>-1</v>
      </c>
      <c r="ES782" s="5">
        <v>-1</v>
      </c>
      <c r="ET782" s="5">
        <v>-1</v>
      </c>
      <c r="EU782" s="5">
        <v>-1</v>
      </c>
      <c r="EV782" s="5">
        <f>IF(ISNUMBER(EmisData!R784),EmisData!R784/86400/365*0.12,-1)</f>
        <v>-1</v>
      </c>
      <c r="EW782" s="5">
        <v>-1</v>
      </c>
      <c r="EX782" s="5">
        <v>-1</v>
      </c>
      <c r="EY782" s="5">
        <v>-1</v>
      </c>
      <c r="EZ782" s="5">
        <v>-1</v>
      </c>
      <c r="FA782" s="5">
        <v>-1</v>
      </c>
      <c r="FB782" s="5">
        <v>-1</v>
      </c>
      <c r="FC782" s="5">
        <v>-1</v>
      </c>
      <c r="FD782" s="5">
        <v>-1</v>
      </c>
      <c r="FE782" s="5">
        <v>-1</v>
      </c>
      <c r="FF782" s="5">
        <v>-1</v>
      </c>
      <c r="FG782" s="5">
        <v>-1</v>
      </c>
      <c r="FH782" s="5">
        <v>-1</v>
      </c>
      <c r="FI782" s="5">
        <v>-1</v>
      </c>
      <c r="FJ782" s="5">
        <v>-1</v>
      </c>
      <c r="FK782" s="5">
        <v>-1</v>
      </c>
      <c r="FL782" s="5">
        <v>-1</v>
      </c>
      <c r="FM782" s="5">
        <v>-1</v>
      </c>
      <c r="FN782" s="5">
        <v>-1</v>
      </c>
      <c r="FO782" s="5">
        <v>-1</v>
      </c>
      <c r="FP782" s="5">
        <v>-1</v>
      </c>
      <c r="FQ782" s="5">
        <v>-1</v>
      </c>
      <c r="FR782" s="5">
        <v>-1</v>
      </c>
      <c r="FS782" s="5">
        <v>-1</v>
      </c>
      <c r="FT782" s="5">
        <v>-1</v>
      </c>
      <c r="FU782" s="5">
        <v>-1</v>
      </c>
      <c r="FV782" s="5">
        <v>-1</v>
      </c>
      <c r="FW782" s="5">
        <v>-1</v>
      </c>
      <c r="FX782" s="5">
        <v>-1</v>
      </c>
      <c r="FY782" s="5">
        <v>-1</v>
      </c>
      <c r="FZ782" s="5">
        <v>-1</v>
      </c>
      <c r="GA782" s="5">
        <v>-1</v>
      </c>
      <c r="GB782" s="5">
        <v>-1</v>
      </c>
      <c r="GC782" s="5">
        <v>-1</v>
      </c>
      <c r="GD782" s="5">
        <v>-1</v>
      </c>
      <c r="GE782" s="5">
        <v>-1</v>
      </c>
      <c r="GF782" s="5">
        <v>-1</v>
      </c>
      <c r="GG782" s="5">
        <v>-1</v>
      </c>
      <c r="GH782" s="5">
        <v>-1</v>
      </c>
      <c r="GI782" s="5">
        <v>-1</v>
      </c>
      <c r="GJ782" s="5">
        <v>-1</v>
      </c>
      <c r="GK782" s="5">
        <v>-1</v>
      </c>
      <c r="GL782" s="5">
        <v>-1</v>
      </c>
      <c r="GM782" s="5">
        <v>-1</v>
      </c>
      <c r="GN782" s="5">
        <v>-1</v>
      </c>
      <c r="GO782" s="5">
        <v>-1</v>
      </c>
      <c r="GP782" s="5">
        <v>-1</v>
      </c>
      <c r="GQ782" s="5">
        <v>-1</v>
      </c>
      <c r="GR782" s="5">
        <v>-1</v>
      </c>
      <c r="GS782" s="5">
        <v>-1</v>
      </c>
      <c r="GT782" s="5">
        <f>IF(ISNUMBER(EmisData!L783),EmisData!L783/86400/365*0.12,-1)</f>
        <v>-1</v>
      </c>
      <c r="GU782" s="5">
        <v>-1</v>
      </c>
      <c r="GV782" s="5">
        <v>-1</v>
      </c>
      <c r="GW782" s="5">
        <v>-1</v>
      </c>
      <c r="GX782" s="5">
        <v>-1</v>
      </c>
      <c r="GY782" s="5">
        <f>IF(ISNUMBER(EmisData!O784),EmisData!O784/86400/365*0.12,-1)</f>
        <v>-1</v>
      </c>
      <c r="GZ782" s="5">
        <v>-1</v>
      </c>
      <c r="HA782" s="5">
        <v>-1</v>
      </c>
      <c r="HB782" s="5">
        <v>-1</v>
      </c>
      <c r="HC782" s="5">
        <v>-1</v>
      </c>
      <c r="HD782" s="5">
        <v>-1</v>
      </c>
      <c r="HE782" s="5">
        <v>-1</v>
      </c>
      <c r="HF782" s="5">
        <v>-1</v>
      </c>
      <c r="HG782" s="5">
        <v>-1</v>
      </c>
      <c r="HH782" s="5">
        <v>-1</v>
      </c>
      <c r="HI782" s="5">
        <f>IF(ISNUMBER(EmisData!M783),EmisData!M783/86400/365*0.12,-1)</f>
        <v>-1</v>
      </c>
      <c r="HJ782" s="5">
        <v>-1</v>
      </c>
      <c r="HK782" s="5">
        <v>-1</v>
      </c>
      <c r="HL782" s="5">
        <v>-1</v>
      </c>
      <c r="HM782" s="5">
        <v>-1</v>
      </c>
      <c r="HN782" s="5">
        <v>-1</v>
      </c>
      <c r="HO782" s="5">
        <v>-1</v>
      </c>
      <c r="HP782" s="5">
        <v>-1</v>
      </c>
      <c r="HQ782" s="5" t="s">
        <v>720</v>
      </c>
      <c r="HR782" s="5" t="str">
        <f>EmisData!Z783</f>
        <v/>
      </c>
    </row>
    <row r="783" spans="1:226" x14ac:dyDescent="0.25">
      <c r="A783" s="35" t="s">
        <v>22895</v>
      </c>
      <c r="B783" s="26">
        <v>6264</v>
      </c>
      <c r="C783" s="43" t="s">
        <v>22894</v>
      </c>
      <c r="D783" s="5">
        <v>2</v>
      </c>
      <c r="E783" s="5">
        <v>0</v>
      </c>
      <c r="F783" s="5">
        <f>VLOOKUP($B783,STPdata!$B:$J,6,FALSE)</f>
        <v>7.7594076961690845E-6</v>
      </c>
      <c r="G783" s="5">
        <f>VLOOKUP($B783,STPdata!$B:$J,7,FALSE)</f>
        <v>0.45020990367929015</v>
      </c>
      <c r="H783" s="5">
        <f>VLOOKUP($B783,STPdata!$B:$J,8,FALSE)</f>
        <v>3.2315303131733038E-2</v>
      </c>
      <c r="I783" s="5">
        <f>VLOOKUP($B783,STPdata!$B:$J,9,FALSE)</f>
        <v>0.51746703378128422</v>
      </c>
      <c r="J783" s="5">
        <v>-1</v>
      </c>
      <c r="K783" s="5">
        <v>-1</v>
      </c>
      <c r="L783" s="5">
        <v>-1</v>
      </c>
      <c r="M783" s="5">
        <v>-1</v>
      </c>
      <c r="N783" s="5">
        <v>-1</v>
      </c>
      <c r="O783" s="5">
        <v>-1</v>
      </c>
      <c r="P783" s="5">
        <v>-1</v>
      </c>
      <c r="Q783" s="5">
        <v>-1</v>
      </c>
      <c r="R783" s="5">
        <v>-1</v>
      </c>
      <c r="S783" s="5">
        <v>-1</v>
      </c>
      <c r="T783" s="5">
        <v>-1</v>
      </c>
      <c r="U783" s="5">
        <v>-1</v>
      </c>
      <c r="V783" s="5">
        <f>IF(ISNUMBER(EmisData!N785),EmisData!N785/86400/365*0.12,-1)</f>
        <v>-1</v>
      </c>
      <c r="W783" s="5">
        <v>-1</v>
      </c>
      <c r="X783" s="5">
        <v>-1</v>
      </c>
      <c r="Y783" s="5">
        <v>-1</v>
      </c>
      <c r="Z783" s="5">
        <v>-1</v>
      </c>
      <c r="AA783" s="5">
        <v>-1</v>
      </c>
      <c r="AB783" s="5">
        <v>-1</v>
      </c>
      <c r="AC783" s="5">
        <v>-1</v>
      </c>
      <c r="AD783" s="5">
        <v>-1</v>
      </c>
      <c r="AE783" s="5">
        <v>-1</v>
      </c>
      <c r="AF783" s="5">
        <v>-1</v>
      </c>
      <c r="AG783" s="5">
        <v>-1</v>
      </c>
      <c r="AH783" s="5">
        <v>-1</v>
      </c>
      <c r="AI783" s="5">
        <v>-1</v>
      </c>
      <c r="AJ783" s="5">
        <v>-1</v>
      </c>
      <c r="AK783" s="5">
        <v>-1</v>
      </c>
      <c r="AL783" s="5">
        <v>-1</v>
      </c>
      <c r="AM783" s="5">
        <v>-1</v>
      </c>
      <c r="AN783" s="5">
        <v>-1</v>
      </c>
      <c r="AO783" s="5">
        <v>-1</v>
      </c>
      <c r="AP783" s="5">
        <v>-1</v>
      </c>
      <c r="AQ783" s="5">
        <v>-1</v>
      </c>
      <c r="AR783" s="5">
        <v>-1</v>
      </c>
      <c r="AS783" s="5">
        <v>-1</v>
      </c>
      <c r="AT783" s="5">
        <v>-1</v>
      </c>
      <c r="AU783" s="5">
        <v>-1</v>
      </c>
      <c r="AV783" s="5">
        <v>-1</v>
      </c>
      <c r="AW783" s="5">
        <v>-1</v>
      </c>
      <c r="AX783" s="5">
        <v>-1</v>
      </c>
      <c r="AY783" s="5">
        <v>-1</v>
      </c>
      <c r="AZ783" s="5">
        <v>-1</v>
      </c>
      <c r="BA783" s="5">
        <v>-1</v>
      </c>
      <c r="BB783" s="5">
        <v>-1</v>
      </c>
      <c r="BC783" s="5">
        <v>-1</v>
      </c>
      <c r="BD783" s="5">
        <v>-1</v>
      </c>
      <c r="BE783" s="5">
        <v>-1</v>
      </c>
      <c r="BF783" s="5">
        <v>-1</v>
      </c>
      <c r="BG783" s="5">
        <v>-1</v>
      </c>
      <c r="BH783" s="5">
        <v>-1</v>
      </c>
      <c r="BI783" s="5">
        <v>-1</v>
      </c>
      <c r="BJ783" s="5">
        <v>-1</v>
      </c>
      <c r="BK783" s="5">
        <v>-1</v>
      </c>
      <c r="BL783" s="5">
        <v>-1</v>
      </c>
      <c r="BM783" s="5">
        <v>-1</v>
      </c>
      <c r="BN783" s="5">
        <v>-1</v>
      </c>
      <c r="BO783" s="5">
        <v>-1</v>
      </c>
      <c r="BP783" s="5">
        <v>-1</v>
      </c>
      <c r="BQ783" s="5">
        <v>-1</v>
      </c>
      <c r="BR783" s="5">
        <v>-1</v>
      </c>
      <c r="BS783" s="5">
        <v>-1</v>
      </c>
      <c r="BT783" s="5">
        <v>-1</v>
      </c>
      <c r="BU783" s="5">
        <v>-1</v>
      </c>
      <c r="BV783" s="5">
        <v>-1</v>
      </c>
      <c r="BW783" s="5">
        <v>-1</v>
      </c>
      <c r="BX783" s="5">
        <v>-1</v>
      </c>
      <c r="BY783" s="5">
        <f>IF(ISNUMBER(EmisData!Q785),EmisData!Q785/86400/365*0.12,-1)</f>
        <v>-1</v>
      </c>
      <c r="BZ783" s="5">
        <v>-1</v>
      </c>
      <c r="CA783" s="5">
        <v>-1</v>
      </c>
      <c r="CB783" s="5">
        <v>-1</v>
      </c>
      <c r="CC783" s="5">
        <v>-1</v>
      </c>
      <c r="CD783" s="5">
        <f>IF(ISNUMBER(EmisData!P785),EmisData!P785/86400/365*0.12,-1)</f>
        <v>-1</v>
      </c>
      <c r="CE783" s="5">
        <v>-1</v>
      </c>
      <c r="CF783" s="5">
        <v>-1</v>
      </c>
      <c r="CG783" s="5">
        <v>-1</v>
      </c>
      <c r="CH783" s="5">
        <v>-1</v>
      </c>
      <c r="CI783" s="5">
        <v>-1</v>
      </c>
      <c r="CJ783" s="5">
        <v>-1</v>
      </c>
      <c r="CK783" s="5">
        <v>-1</v>
      </c>
      <c r="CL783" s="5">
        <v>-1</v>
      </c>
      <c r="CM783" s="5">
        <v>-1</v>
      </c>
      <c r="CN783" s="5">
        <v>-1</v>
      </c>
      <c r="CO783" s="5">
        <v>-1</v>
      </c>
      <c r="CP783" s="5">
        <v>-1</v>
      </c>
      <c r="CQ783" s="5">
        <v>-1</v>
      </c>
      <c r="CR783" s="5">
        <v>-1</v>
      </c>
      <c r="CS783" s="5">
        <v>-1</v>
      </c>
      <c r="CT783" s="5">
        <v>-1</v>
      </c>
      <c r="CU783" s="5">
        <v>-1</v>
      </c>
      <c r="CV783" s="5">
        <v>-1</v>
      </c>
      <c r="CW783" s="5">
        <v>-1</v>
      </c>
      <c r="CX783" s="5">
        <v>-1</v>
      </c>
      <c r="CY783" s="5">
        <v>-1</v>
      </c>
      <c r="CZ783" s="5">
        <v>-1</v>
      </c>
      <c r="DA783" s="5">
        <v>-1</v>
      </c>
      <c r="DB783" s="5">
        <v>-1</v>
      </c>
      <c r="DC783" s="5">
        <v>-1</v>
      </c>
      <c r="DD783" s="5">
        <v>-1</v>
      </c>
      <c r="DE783" s="5">
        <v>-1</v>
      </c>
      <c r="DF783" s="5">
        <v>-1</v>
      </c>
      <c r="DG783" s="5">
        <v>-1</v>
      </c>
      <c r="DH783" s="5">
        <v>-1</v>
      </c>
      <c r="DI783" s="5">
        <v>-1</v>
      </c>
      <c r="DJ783" s="5">
        <v>-1</v>
      </c>
      <c r="DK783" s="5">
        <v>-1</v>
      </c>
      <c r="DL783" s="5">
        <v>-1</v>
      </c>
      <c r="DM783" s="5">
        <v>-1</v>
      </c>
      <c r="DN783" s="5">
        <v>-1</v>
      </c>
      <c r="DO783" s="5">
        <v>-1</v>
      </c>
      <c r="DP783" s="5">
        <v>-1</v>
      </c>
      <c r="DQ783" s="5">
        <v>-1</v>
      </c>
      <c r="DR783" s="5">
        <v>-1</v>
      </c>
      <c r="DS783" s="5">
        <v>-1</v>
      </c>
      <c r="DT783" s="5">
        <v>-1</v>
      </c>
      <c r="DU783" s="5">
        <v>-1</v>
      </c>
      <c r="DV783" s="5">
        <v>-1</v>
      </c>
      <c r="DW783" s="5">
        <v>-1</v>
      </c>
      <c r="DX783" s="5">
        <v>-1</v>
      </c>
      <c r="DY783" s="5">
        <v>-1</v>
      </c>
      <c r="DZ783" s="5">
        <v>-1</v>
      </c>
      <c r="EA783" s="5">
        <v>-1</v>
      </c>
      <c r="EB783" s="5">
        <v>-1</v>
      </c>
      <c r="EC783" s="5">
        <v>-1</v>
      </c>
      <c r="ED783" s="5">
        <v>-1</v>
      </c>
      <c r="EE783" s="5">
        <v>-1</v>
      </c>
      <c r="EF783" s="5">
        <v>-1</v>
      </c>
      <c r="EG783" s="5">
        <v>-1</v>
      </c>
      <c r="EH783" s="5">
        <v>-1</v>
      </c>
      <c r="EI783" s="5">
        <v>-1</v>
      </c>
      <c r="EJ783" s="5">
        <v>-1</v>
      </c>
      <c r="EK783" s="5">
        <v>-1</v>
      </c>
      <c r="EL783" s="5">
        <v>-1</v>
      </c>
      <c r="EM783" s="5">
        <v>-1</v>
      </c>
      <c r="EN783" s="5">
        <v>-1</v>
      </c>
      <c r="EO783" s="5">
        <v>-1</v>
      </c>
      <c r="EP783" s="5">
        <v>-1</v>
      </c>
      <c r="EQ783" s="5">
        <v>-1</v>
      </c>
      <c r="ER783" s="5">
        <v>-1</v>
      </c>
      <c r="ES783" s="5">
        <v>-1</v>
      </c>
      <c r="ET783" s="5">
        <v>-1</v>
      </c>
      <c r="EU783" s="5">
        <v>-1</v>
      </c>
      <c r="EV783" s="5">
        <f>IF(ISNUMBER(EmisData!R785),EmisData!R785/86400/365*0.12,-1)</f>
        <v>-1</v>
      </c>
      <c r="EW783" s="5">
        <v>-1</v>
      </c>
      <c r="EX783" s="5">
        <v>-1</v>
      </c>
      <c r="EY783" s="5">
        <v>-1</v>
      </c>
      <c r="EZ783" s="5">
        <v>-1</v>
      </c>
      <c r="FA783" s="5">
        <v>-1</v>
      </c>
      <c r="FB783" s="5">
        <v>-1</v>
      </c>
      <c r="FC783" s="5">
        <v>-1</v>
      </c>
      <c r="FD783" s="5">
        <v>-1</v>
      </c>
      <c r="FE783" s="5">
        <v>-1</v>
      </c>
      <c r="FF783" s="5">
        <v>-1</v>
      </c>
      <c r="FG783" s="5">
        <v>-1</v>
      </c>
      <c r="FH783" s="5">
        <v>-1</v>
      </c>
      <c r="FI783" s="5">
        <v>-1</v>
      </c>
      <c r="FJ783" s="5">
        <v>-1</v>
      </c>
      <c r="FK783" s="5">
        <v>-1</v>
      </c>
      <c r="FL783" s="5">
        <v>-1</v>
      </c>
      <c r="FM783" s="5">
        <v>-1</v>
      </c>
      <c r="FN783" s="5">
        <v>-1</v>
      </c>
      <c r="FO783" s="5">
        <v>-1</v>
      </c>
      <c r="FP783" s="5">
        <v>-1</v>
      </c>
      <c r="FQ783" s="5">
        <v>-1</v>
      </c>
      <c r="FR783" s="5">
        <v>-1</v>
      </c>
      <c r="FS783" s="5">
        <v>-1</v>
      </c>
      <c r="FT783" s="5">
        <v>-1</v>
      </c>
      <c r="FU783" s="5">
        <v>-1</v>
      </c>
      <c r="FV783" s="5">
        <v>-1</v>
      </c>
      <c r="FW783" s="5">
        <v>-1</v>
      </c>
      <c r="FX783" s="5">
        <v>-1</v>
      </c>
      <c r="FY783" s="5">
        <v>-1</v>
      </c>
      <c r="FZ783" s="5">
        <v>-1</v>
      </c>
      <c r="GA783" s="5">
        <v>-1</v>
      </c>
      <c r="GB783" s="5">
        <v>-1</v>
      </c>
      <c r="GC783" s="5">
        <v>-1</v>
      </c>
      <c r="GD783" s="5">
        <v>-1</v>
      </c>
      <c r="GE783" s="5">
        <v>-1</v>
      </c>
      <c r="GF783" s="5">
        <v>-1</v>
      </c>
      <c r="GG783" s="5">
        <v>-1</v>
      </c>
      <c r="GH783" s="5">
        <v>-1</v>
      </c>
      <c r="GI783" s="5">
        <v>-1</v>
      </c>
      <c r="GJ783" s="5">
        <v>-1</v>
      </c>
      <c r="GK783" s="5">
        <v>-1</v>
      </c>
      <c r="GL783" s="5">
        <v>-1</v>
      </c>
      <c r="GM783" s="5">
        <v>-1</v>
      </c>
      <c r="GN783" s="5">
        <v>-1</v>
      </c>
      <c r="GO783" s="5">
        <v>-1</v>
      </c>
      <c r="GP783" s="5">
        <v>-1</v>
      </c>
      <c r="GQ783" s="5">
        <v>-1</v>
      </c>
      <c r="GR783" s="5">
        <v>-1</v>
      </c>
      <c r="GS783" s="5">
        <v>-1</v>
      </c>
      <c r="GT783" s="5">
        <f>IF(ISNUMBER(EmisData!L784),EmisData!L784/86400/365*0.12,-1)</f>
        <v>2.0235920852359207E-7</v>
      </c>
      <c r="GU783" s="5">
        <v>-1</v>
      </c>
      <c r="GV783" s="5">
        <v>-1</v>
      </c>
      <c r="GW783" s="5">
        <v>-1</v>
      </c>
      <c r="GX783" s="5">
        <v>-1</v>
      </c>
      <c r="GY783" s="5">
        <f>IF(ISNUMBER(EmisData!O785),EmisData!O785/86400/365*0.12,-1)</f>
        <v>-1</v>
      </c>
      <c r="GZ783" s="5">
        <v>-1</v>
      </c>
      <c r="HA783" s="5">
        <v>-1</v>
      </c>
      <c r="HB783" s="5">
        <v>-1</v>
      </c>
      <c r="HC783" s="5">
        <v>-1</v>
      </c>
      <c r="HD783" s="5">
        <v>-1</v>
      </c>
      <c r="HE783" s="5">
        <v>-1</v>
      </c>
      <c r="HF783" s="5">
        <v>-1</v>
      </c>
      <c r="HG783" s="5">
        <v>-1</v>
      </c>
      <c r="HH783" s="5">
        <v>-1</v>
      </c>
      <c r="HI783" s="5">
        <f>IF(ISNUMBER(EmisData!M784),EmisData!M784/86400/365*0.12,-1)</f>
        <v>-1</v>
      </c>
      <c r="HJ783" s="5">
        <v>-1</v>
      </c>
      <c r="HK783" s="5">
        <v>-1</v>
      </c>
      <c r="HL783" s="5">
        <v>-1</v>
      </c>
      <c r="HM783" s="5">
        <v>-1</v>
      </c>
      <c r="HN783" s="5">
        <v>-1</v>
      </c>
      <c r="HO783" s="5">
        <v>-1</v>
      </c>
      <c r="HP783" s="5">
        <v>-1</v>
      </c>
      <c r="HQ783" s="5" t="s">
        <v>720</v>
      </c>
      <c r="HR783" s="5" t="str">
        <f>EmisData!Z784</f>
        <v>yes</v>
      </c>
    </row>
    <row r="784" spans="1:226" ht="16.5" hidden="1" x14ac:dyDescent="0.3">
      <c r="A784" s="35" t="s">
        <v>22901</v>
      </c>
      <c r="B784" s="26">
        <v>6265</v>
      </c>
      <c r="C784" s="55" t="s">
        <v>22900</v>
      </c>
      <c r="D784" s="5">
        <v>2</v>
      </c>
      <c r="E784" s="5">
        <v>0</v>
      </c>
      <c r="F784" s="5">
        <f>VLOOKUP($B784,STPdata!$B:$J,6,FALSE)</f>
        <v>0.11855433335382054</v>
      </c>
      <c r="G784" s="5">
        <f>VLOOKUP($B784,STPdata!$B:$J,7,FALSE)</f>
        <v>0.38121996941635478</v>
      </c>
      <c r="H784" s="5">
        <f>VLOOKUP($B784,STPdata!$B:$J,8,FALSE)</f>
        <v>3.1569817503422561E-2</v>
      </c>
      <c r="I784" s="5">
        <f>VLOOKUP($B784,STPdata!$B:$J,9,FALSE)</f>
        <v>0.46865587972640271</v>
      </c>
      <c r="J784" s="5">
        <v>-1</v>
      </c>
      <c r="K784" s="5">
        <v>-1</v>
      </c>
      <c r="L784" s="5">
        <v>-1</v>
      </c>
      <c r="M784" s="5">
        <v>-1</v>
      </c>
      <c r="N784" s="5">
        <v>-1</v>
      </c>
      <c r="O784" s="5">
        <v>-1</v>
      </c>
      <c r="P784" s="5">
        <v>-1</v>
      </c>
      <c r="Q784" s="5">
        <v>-1</v>
      </c>
      <c r="R784" s="5">
        <v>-1</v>
      </c>
      <c r="S784" s="5">
        <v>-1</v>
      </c>
      <c r="T784" s="5">
        <v>-1</v>
      </c>
      <c r="U784" s="5">
        <v>-1</v>
      </c>
      <c r="V784" s="5">
        <f>IF(ISNUMBER(EmisData!N786),EmisData!N786/86400/365*0.12,-1)</f>
        <v>-1</v>
      </c>
      <c r="W784" s="5">
        <v>-1</v>
      </c>
      <c r="X784" s="5">
        <v>-1</v>
      </c>
      <c r="Y784" s="5">
        <v>-1</v>
      </c>
      <c r="Z784" s="5">
        <v>-1</v>
      </c>
      <c r="AA784" s="5">
        <v>-1</v>
      </c>
      <c r="AB784" s="5">
        <v>-1</v>
      </c>
      <c r="AC784" s="5">
        <v>-1</v>
      </c>
      <c r="AD784" s="5">
        <v>-1</v>
      </c>
      <c r="AE784" s="5">
        <v>-1</v>
      </c>
      <c r="AF784" s="5">
        <v>-1</v>
      </c>
      <c r="AG784" s="5">
        <v>-1</v>
      </c>
      <c r="AH784" s="5">
        <v>-1</v>
      </c>
      <c r="AI784" s="5">
        <v>-1</v>
      </c>
      <c r="AJ784" s="5">
        <v>-1</v>
      </c>
      <c r="AK784" s="5">
        <v>-1</v>
      </c>
      <c r="AL784" s="5">
        <v>-1</v>
      </c>
      <c r="AM784" s="5">
        <v>-1</v>
      </c>
      <c r="AN784" s="5">
        <v>-1</v>
      </c>
      <c r="AO784" s="5">
        <v>-1</v>
      </c>
      <c r="AP784" s="5">
        <v>-1</v>
      </c>
      <c r="AQ784" s="5">
        <v>-1</v>
      </c>
      <c r="AR784" s="5">
        <v>-1</v>
      </c>
      <c r="AS784" s="5">
        <v>-1</v>
      </c>
      <c r="AT784" s="5">
        <v>-1</v>
      </c>
      <c r="AU784" s="5">
        <v>-1</v>
      </c>
      <c r="AV784" s="5">
        <v>-1</v>
      </c>
      <c r="AW784" s="5">
        <v>-1</v>
      </c>
      <c r="AX784" s="5">
        <v>-1</v>
      </c>
      <c r="AY784" s="5">
        <v>-1</v>
      </c>
      <c r="AZ784" s="5">
        <v>-1</v>
      </c>
      <c r="BA784" s="5">
        <v>-1</v>
      </c>
      <c r="BB784" s="5">
        <v>-1</v>
      </c>
      <c r="BC784" s="5">
        <v>-1</v>
      </c>
      <c r="BD784" s="5">
        <v>-1</v>
      </c>
      <c r="BE784" s="5">
        <v>-1</v>
      </c>
      <c r="BF784" s="5">
        <v>-1</v>
      </c>
      <c r="BG784" s="5">
        <v>-1</v>
      </c>
      <c r="BH784" s="5">
        <v>-1</v>
      </c>
      <c r="BI784" s="5">
        <v>-1</v>
      </c>
      <c r="BJ784" s="5">
        <v>-1</v>
      </c>
      <c r="BK784" s="5">
        <v>-1</v>
      </c>
      <c r="BL784" s="5">
        <v>-1</v>
      </c>
      <c r="BM784" s="5">
        <v>-1</v>
      </c>
      <c r="BN784" s="5">
        <v>-1</v>
      </c>
      <c r="BO784" s="5">
        <v>-1</v>
      </c>
      <c r="BP784" s="5">
        <v>-1</v>
      </c>
      <c r="BQ784" s="5">
        <v>-1</v>
      </c>
      <c r="BR784" s="5">
        <v>-1</v>
      </c>
      <c r="BS784" s="5">
        <v>-1</v>
      </c>
      <c r="BT784" s="5">
        <v>-1</v>
      </c>
      <c r="BU784" s="5">
        <v>-1</v>
      </c>
      <c r="BV784" s="5">
        <v>-1</v>
      </c>
      <c r="BW784" s="5">
        <v>-1</v>
      </c>
      <c r="BX784" s="5">
        <v>-1</v>
      </c>
      <c r="BY784" s="5">
        <f>IF(ISNUMBER(EmisData!Q786),EmisData!Q786/86400/365*0.12,-1)</f>
        <v>-1</v>
      </c>
      <c r="BZ784" s="5">
        <v>-1</v>
      </c>
      <c r="CA784" s="5">
        <v>-1</v>
      </c>
      <c r="CB784" s="5">
        <v>-1</v>
      </c>
      <c r="CC784" s="5">
        <v>-1</v>
      </c>
      <c r="CD784" s="5">
        <f>IF(ISNUMBER(EmisData!P786),EmisData!P786/86400/365*0.12,-1)</f>
        <v>-1</v>
      </c>
      <c r="CE784" s="5">
        <v>-1</v>
      </c>
      <c r="CF784" s="5">
        <v>-1</v>
      </c>
      <c r="CG784" s="5">
        <v>-1</v>
      </c>
      <c r="CH784" s="5">
        <v>-1</v>
      </c>
      <c r="CI784" s="5">
        <v>-1</v>
      </c>
      <c r="CJ784" s="5">
        <v>-1</v>
      </c>
      <c r="CK784" s="5">
        <v>-1</v>
      </c>
      <c r="CL784" s="5">
        <v>-1</v>
      </c>
      <c r="CM784" s="5">
        <v>-1</v>
      </c>
      <c r="CN784" s="5">
        <v>-1</v>
      </c>
      <c r="CO784" s="5">
        <v>-1</v>
      </c>
      <c r="CP784" s="5">
        <v>-1</v>
      </c>
      <c r="CQ784" s="5">
        <v>-1</v>
      </c>
      <c r="CR784" s="5">
        <v>-1</v>
      </c>
      <c r="CS784" s="5">
        <v>-1</v>
      </c>
      <c r="CT784" s="5">
        <v>-1</v>
      </c>
      <c r="CU784" s="5">
        <v>-1</v>
      </c>
      <c r="CV784" s="5">
        <v>-1</v>
      </c>
      <c r="CW784" s="5">
        <v>-1</v>
      </c>
      <c r="CX784" s="5">
        <v>-1</v>
      </c>
      <c r="CY784" s="5">
        <v>-1</v>
      </c>
      <c r="CZ784" s="5">
        <v>-1</v>
      </c>
      <c r="DA784" s="5">
        <v>-1</v>
      </c>
      <c r="DB784" s="5">
        <v>-1</v>
      </c>
      <c r="DC784" s="5">
        <v>-1</v>
      </c>
      <c r="DD784" s="5">
        <v>-1</v>
      </c>
      <c r="DE784" s="5">
        <v>-1</v>
      </c>
      <c r="DF784" s="5">
        <v>-1</v>
      </c>
      <c r="DG784" s="5">
        <v>-1</v>
      </c>
      <c r="DH784" s="5">
        <v>-1</v>
      </c>
      <c r="DI784" s="5">
        <v>-1</v>
      </c>
      <c r="DJ784" s="5">
        <v>-1</v>
      </c>
      <c r="DK784" s="5">
        <v>-1</v>
      </c>
      <c r="DL784" s="5">
        <v>-1</v>
      </c>
      <c r="DM784" s="5">
        <v>-1</v>
      </c>
      <c r="DN784" s="5">
        <v>-1</v>
      </c>
      <c r="DO784" s="5">
        <v>-1</v>
      </c>
      <c r="DP784" s="5">
        <v>-1</v>
      </c>
      <c r="DQ784" s="5">
        <v>-1</v>
      </c>
      <c r="DR784" s="5">
        <v>-1</v>
      </c>
      <c r="DS784" s="5">
        <v>-1</v>
      </c>
      <c r="DT784" s="5">
        <v>-1</v>
      </c>
      <c r="DU784" s="5">
        <v>-1</v>
      </c>
      <c r="DV784" s="5">
        <v>-1</v>
      </c>
      <c r="DW784" s="5">
        <v>-1</v>
      </c>
      <c r="DX784" s="5">
        <v>-1</v>
      </c>
      <c r="DY784" s="5">
        <v>-1</v>
      </c>
      <c r="DZ784" s="5">
        <v>-1</v>
      </c>
      <c r="EA784" s="5">
        <v>-1</v>
      </c>
      <c r="EB784" s="5">
        <v>-1</v>
      </c>
      <c r="EC784" s="5">
        <v>-1</v>
      </c>
      <c r="ED784" s="5">
        <v>-1</v>
      </c>
      <c r="EE784" s="5">
        <v>-1</v>
      </c>
      <c r="EF784" s="5">
        <v>-1</v>
      </c>
      <c r="EG784" s="5">
        <v>-1</v>
      </c>
      <c r="EH784" s="5">
        <v>-1</v>
      </c>
      <c r="EI784" s="5">
        <v>-1</v>
      </c>
      <c r="EJ784" s="5">
        <v>-1</v>
      </c>
      <c r="EK784" s="5">
        <v>-1</v>
      </c>
      <c r="EL784" s="5">
        <v>-1</v>
      </c>
      <c r="EM784" s="5">
        <v>-1</v>
      </c>
      <c r="EN784" s="5">
        <v>-1</v>
      </c>
      <c r="EO784" s="5">
        <v>-1</v>
      </c>
      <c r="EP784" s="5">
        <v>-1</v>
      </c>
      <c r="EQ784" s="5">
        <v>-1</v>
      </c>
      <c r="ER784" s="5">
        <v>-1</v>
      </c>
      <c r="ES784" s="5">
        <v>-1</v>
      </c>
      <c r="ET784" s="5">
        <v>-1</v>
      </c>
      <c r="EU784" s="5">
        <v>-1</v>
      </c>
      <c r="EV784" s="5">
        <f>IF(ISNUMBER(EmisData!R786),EmisData!R786/86400/365*0.12,-1)</f>
        <v>-1</v>
      </c>
      <c r="EW784" s="5">
        <v>-1</v>
      </c>
      <c r="EX784" s="5">
        <v>-1</v>
      </c>
      <c r="EY784" s="5">
        <v>-1</v>
      </c>
      <c r="EZ784" s="5">
        <v>-1</v>
      </c>
      <c r="FA784" s="5">
        <v>-1</v>
      </c>
      <c r="FB784" s="5">
        <v>-1</v>
      </c>
      <c r="FC784" s="5">
        <v>-1</v>
      </c>
      <c r="FD784" s="5">
        <v>-1</v>
      </c>
      <c r="FE784" s="5">
        <v>-1</v>
      </c>
      <c r="FF784" s="5">
        <v>-1</v>
      </c>
      <c r="FG784" s="5">
        <v>-1</v>
      </c>
      <c r="FH784" s="5">
        <v>-1</v>
      </c>
      <c r="FI784" s="5">
        <v>-1</v>
      </c>
      <c r="FJ784" s="5">
        <v>-1</v>
      </c>
      <c r="FK784" s="5">
        <v>-1</v>
      </c>
      <c r="FL784" s="5">
        <v>-1</v>
      </c>
      <c r="FM784" s="5">
        <v>-1</v>
      </c>
      <c r="FN784" s="5">
        <v>-1</v>
      </c>
      <c r="FO784" s="5">
        <v>-1</v>
      </c>
      <c r="FP784" s="5">
        <v>-1</v>
      </c>
      <c r="FQ784" s="5">
        <v>-1</v>
      </c>
      <c r="FR784" s="5">
        <v>-1</v>
      </c>
      <c r="FS784" s="5">
        <v>-1</v>
      </c>
      <c r="FT784" s="5">
        <v>-1</v>
      </c>
      <c r="FU784" s="5">
        <v>-1</v>
      </c>
      <c r="FV784" s="5">
        <v>-1</v>
      </c>
      <c r="FW784" s="5">
        <v>-1</v>
      </c>
      <c r="FX784" s="5">
        <v>-1</v>
      </c>
      <c r="FY784" s="5">
        <v>-1</v>
      </c>
      <c r="FZ784" s="5">
        <v>-1</v>
      </c>
      <c r="GA784" s="5">
        <v>-1</v>
      </c>
      <c r="GB784" s="5">
        <v>-1</v>
      </c>
      <c r="GC784" s="5">
        <v>-1</v>
      </c>
      <c r="GD784" s="5">
        <v>-1</v>
      </c>
      <c r="GE784" s="5">
        <v>-1</v>
      </c>
      <c r="GF784" s="5">
        <v>-1</v>
      </c>
      <c r="GG784" s="5">
        <v>-1</v>
      </c>
      <c r="GH784" s="5">
        <v>-1</v>
      </c>
      <c r="GI784" s="5">
        <v>-1</v>
      </c>
      <c r="GJ784" s="5">
        <v>-1</v>
      </c>
      <c r="GK784" s="5">
        <v>-1</v>
      </c>
      <c r="GL784" s="5">
        <v>-1</v>
      </c>
      <c r="GM784" s="5">
        <v>-1</v>
      </c>
      <c r="GN784" s="5">
        <v>-1</v>
      </c>
      <c r="GO784" s="5">
        <v>-1</v>
      </c>
      <c r="GP784" s="5">
        <v>-1</v>
      </c>
      <c r="GQ784" s="5">
        <v>-1</v>
      </c>
      <c r="GR784" s="5">
        <v>-1</v>
      </c>
      <c r="GS784" s="5">
        <v>-1</v>
      </c>
      <c r="GT784" s="5">
        <f>IF(ISNUMBER(EmisData!L785),EmisData!L785/86400/365*0.12,-1)</f>
        <v>-1</v>
      </c>
      <c r="GU784" s="5">
        <v>-1</v>
      </c>
      <c r="GV784" s="5">
        <v>-1</v>
      </c>
      <c r="GW784" s="5">
        <v>-1</v>
      </c>
      <c r="GX784" s="5">
        <v>-1</v>
      </c>
      <c r="GY784" s="5">
        <f>IF(ISNUMBER(EmisData!O786),EmisData!O786/86400/365*0.12,-1)</f>
        <v>-1</v>
      </c>
      <c r="GZ784" s="5">
        <v>-1</v>
      </c>
      <c r="HA784" s="5">
        <v>-1</v>
      </c>
      <c r="HB784" s="5">
        <v>-1</v>
      </c>
      <c r="HC784" s="5">
        <v>-1</v>
      </c>
      <c r="HD784" s="5">
        <v>-1</v>
      </c>
      <c r="HE784" s="5">
        <v>-1</v>
      </c>
      <c r="HF784" s="5">
        <v>-1</v>
      </c>
      <c r="HG784" s="5">
        <v>-1</v>
      </c>
      <c r="HH784" s="5">
        <v>-1</v>
      </c>
      <c r="HI784" s="5">
        <f>IF(ISNUMBER(EmisData!M785),EmisData!M785/86400/365*0.12,-1)</f>
        <v>-1</v>
      </c>
      <c r="HJ784" s="5">
        <v>-1</v>
      </c>
      <c r="HK784" s="5">
        <v>-1</v>
      </c>
      <c r="HL784" s="5">
        <v>-1</v>
      </c>
      <c r="HM784" s="5">
        <v>-1</v>
      </c>
      <c r="HN784" s="5">
        <v>-1</v>
      </c>
      <c r="HO784" s="5">
        <v>-1</v>
      </c>
      <c r="HP784" s="5">
        <v>-1</v>
      </c>
      <c r="HQ784" s="5" t="s">
        <v>720</v>
      </c>
      <c r="HR784" s="5" t="str">
        <f>EmisData!Z785</f>
        <v/>
      </c>
    </row>
    <row r="785" spans="1:226" x14ac:dyDescent="0.25">
      <c r="A785" s="35" t="s">
        <v>22907</v>
      </c>
      <c r="B785" s="26">
        <v>6266</v>
      </c>
      <c r="C785" s="43" t="s">
        <v>22906</v>
      </c>
      <c r="D785" s="5">
        <v>2</v>
      </c>
      <c r="E785" s="5">
        <v>0</v>
      </c>
      <c r="F785" s="5">
        <f>VLOOKUP($B785,STPdata!$B:$J,6,FALSE)</f>
        <v>1.6259620613025758E-2</v>
      </c>
      <c r="G785" s="5">
        <f>VLOOKUP($B785,STPdata!$B:$J,7,FALSE)</f>
        <v>0.44025113864079946</v>
      </c>
      <c r="H785" s="5">
        <f>VLOOKUP($B785,STPdata!$B:$J,8,FALSE)</f>
        <v>3.221718770177126E-2</v>
      </c>
      <c r="I785" s="5">
        <f>VLOOKUP($B785,STPdata!$B:$J,9,FALSE)</f>
        <v>0.51127205304440526</v>
      </c>
      <c r="J785" s="5">
        <v>-1</v>
      </c>
      <c r="K785" s="5">
        <v>-1</v>
      </c>
      <c r="L785" s="5">
        <v>-1</v>
      </c>
      <c r="M785" s="5">
        <v>-1</v>
      </c>
      <c r="N785" s="5">
        <v>-1</v>
      </c>
      <c r="O785" s="5">
        <v>-1</v>
      </c>
      <c r="P785" s="5">
        <v>-1</v>
      </c>
      <c r="Q785" s="5">
        <v>-1</v>
      </c>
      <c r="R785" s="5">
        <v>-1</v>
      </c>
      <c r="S785" s="5">
        <v>-1</v>
      </c>
      <c r="T785" s="5">
        <v>-1</v>
      </c>
      <c r="U785" s="5">
        <v>-1</v>
      </c>
      <c r="V785" s="5">
        <f>IF(ISNUMBER(EmisData!N787),EmisData!N787/86400/365*0.12,-1)</f>
        <v>-1</v>
      </c>
      <c r="W785" s="5">
        <v>-1</v>
      </c>
      <c r="X785" s="5">
        <v>-1</v>
      </c>
      <c r="Y785" s="5">
        <v>-1</v>
      </c>
      <c r="Z785" s="5">
        <v>-1</v>
      </c>
      <c r="AA785" s="5">
        <v>-1</v>
      </c>
      <c r="AB785" s="5">
        <v>-1</v>
      </c>
      <c r="AC785" s="5">
        <v>-1</v>
      </c>
      <c r="AD785" s="5">
        <v>-1</v>
      </c>
      <c r="AE785" s="5">
        <v>-1</v>
      </c>
      <c r="AF785" s="5">
        <v>-1</v>
      </c>
      <c r="AG785" s="5">
        <v>-1</v>
      </c>
      <c r="AH785" s="5">
        <v>-1</v>
      </c>
      <c r="AI785" s="5">
        <v>-1</v>
      </c>
      <c r="AJ785" s="5">
        <v>-1</v>
      </c>
      <c r="AK785" s="5">
        <v>-1</v>
      </c>
      <c r="AL785" s="5">
        <v>-1</v>
      </c>
      <c r="AM785" s="5">
        <v>-1</v>
      </c>
      <c r="AN785" s="5">
        <v>-1</v>
      </c>
      <c r="AO785" s="5">
        <v>-1</v>
      </c>
      <c r="AP785" s="5">
        <v>-1</v>
      </c>
      <c r="AQ785" s="5">
        <v>-1</v>
      </c>
      <c r="AR785" s="5">
        <v>-1</v>
      </c>
      <c r="AS785" s="5">
        <v>-1</v>
      </c>
      <c r="AT785" s="5">
        <v>-1</v>
      </c>
      <c r="AU785" s="5">
        <v>-1</v>
      </c>
      <c r="AV785" s="5">
        <v>-1</v>
      </c>
      <c r="AW785" s="5">
        <v>-1</v>
      </c>
      <c r="AX785" s="5">
        <v>-1</v>
      </c>
      <c r="AY785" s="5">
        <v>-1</v>
      </c>
      <c r="AZ785" s="5">
        <v>-1</v>
      </c>
      <c r="BA785" s="5">
        <v>-1</v>
      </c>
      <c r="BB785" s="5">
        <v>-1</v>
      </c>
      <c r="BC785" s="5">
        <v>-1</v>
      </c>
      <c r="BD785" s="5">
        <v>-1</v>
      </c>
      <c r="BE785" s="5">
        <v>-1</v>
      </c>
      <c r="BF785" s="5">
        <v>-1</v>
      </c>
      <c r="BG785" s="5">
        <v>-1</v>
      </c>
      <c r="BH785" s="5">
        <v>-1</v>
      </c>
      <c r="BI785" s="5">
        <v>-1</v>
      </c>
      <c r="BJ785" s="5">
        <v>-1</v>
      </c>
      <c r="BK785" s="5">
        <v>-1</v>
      </c>
      <c r="BL785" s="5">
        <v>-1</v>
      </c>
      <c r="BM785" s="5">
        <v>-1</v>
      </c>
      <c r="BN785" s="5">
        <v>-1</v>
      </c>
      <c r="BO785" s="5">
        <v>-1</v>
      </c>
      <c r="BP785" s="5">
        <v>-1</v>
      </c>
      <c r="BQ785" s="5">
        <v>-1</v>
      </c>
      <c r="BR785" s="5">
        <v>-1</v>
      </c>
      <c r="BS785" s="5">
        <v>-1</v>
      </c>
      <c r="BT785" s="5">
        <v>-1</v>
      </c>
      <c r="BU785" s="5">
        <v>-1</v>
      </c>
      <c r="BV785" s="5">
        <v>-1</v>
      </c>
      <c r="BW785" s="5">
        <v>-1</v>
      </c>
      <c r="BX785" s="5">
        <v>-1</v>
      </c>
      <c r="BY785" s="5">
        <f>IF(ISNUMBER(EmisData!Q787),EmisData!Q787/86400/365*0.12,-1)</f>
        <v>-1</v>
      </c>
      <c r="BZ785" s="5">
        <v>-1</v>
      </c>
      <c r="CA785" s="5">
        <v>-1</v>
      </c>
      <c r="CB785" s="5">
        <v>-1</v>
      </c>
      <c r="CC785" s="5">
        <v>-1</v>
      </c>
      <c r="CD785" s="5">
        <f>IF(ISNUMBER(EmisData!P787),EmisData!P787/86400/365*0.12,-1)</f>
        <v>-1</v>
      </c>
      <c r="CE785" s="5">
        <v>-1</v>
      </c>
      <c r="CF785" s="5">
        <v>-1</v>
      </c>
      <c r="CG785" s="5">
        <v>-1</v>
      </c>
      <c r="CH785" s="5">
        <v>-1</v>
      </c>
      <c r="CI785" s="5">
        <v>-1</v>
      </c>
      <c r="CJ785" s="5">
        <v>-1</v>
      </c>
      <c r="CK785" s="5">
        <v>-1</v>
      </c>
      <c r="CL785" s="5">
        <v>-1</v>
      </c>
      <c r="CM785" s="5">
        <v>-1</v>
      </c>
      <c r="CN785" s="5">
        <v>-1</v>
      </c>
      <c r="CO785" s="5">
        <v>-1</v>
      </c>
      <c r="CP785" s="5">
        <v>-1</v>
      </c>
      <c r="CQ785" s="5">
        <v>-1</v>
      </c>
      <c r="CR785" s="5">
        <v>-1</v>
      </c>
      <c r="CS785" s="5">
        <v>-1</v>
      </c>
      <c r="CT785" s="5">
        <v>-1</v>
      </c>
      <c r="CU785" s="5">
        <v>-1</v>
      </c>
      <c r="CV785" s="5">
        <v>-1</v>
      </c>
      <c r="CW785" s="5">
        <v>-1</v>
      </c>
      <c r="CX785" s="5">
        <v>-1</v>
      </c>
      <c r="CY785" s="5">
        <v>-1</v>
      </c>
      <c r="CZ785" s="5">
        <v>-1</v>
      </c>
      <c r="DA785" s="5">
        <v>-1</v>
      </c>
      <c r="DB785" s="5">
        <v>-1</v>
      </c>
      <c r="DC785" s="5">
        <v>-1</v>
      </c>
      <c r="DD785" s="5">
        <v>-1</v>
      </c>
      <c r="DE785" s="5">
        <v>-1</v>
      </c>
      <c r="DF785" s="5">
        <v>-1</v>
      </c>
      <c r="DG785" s="5">
        <v>-1</v>
      </c>
      <c r="DH785" s="5">
        <v>-1</v>
      </c>
      <c r="DI785" s="5">
        <v>-1</v>
      </c>
      <c r="DJ785" s="5">
        <v>-1</v>
      </c>
      <c r="DK785" s="5">
        <v>-1</v>
      </c>
      <c r="DL785" s="5">
        <v>-1</v>
      </c>
      <c r="DM785" s="5">
        <v>-1</v>
      </c>
      <c r="DN785" s="5">
        <v>-1</v>
      </c>
      <c r="DO785" s="5">
        <v>-1</v>
      </c>
      <c r="DP785" s="5">
        <v>-1</v>
      </c>
      <c r="DQ785" s="5">
        <v>-1</v>
      </c>
      <c r="DR785" s="5">
        <v>-1</v>
      </c>
      <c r="DS785" s="5">
        <v>-1</v>
      </c>
      <c r="DT785" s="5">
        <v>-1</v>
      </c>
      <c r="DU785" s="5">
        <v>-1</v>
      </c>
      <c r="DV785" s="5">
        <v>-1</v>
      </c>
      <c r="DW785" s="5">
        <v>-1</v>
      </c>
      <c r="DX785" s="5">
        <v>-1</v>
      </c>
      <c r="DY785" s="5">
        <v>-1</v>
      </c>
      <c r="DZ785" s="5">
        <v>-1</v>
      </c>
      <c r="EA785" s="5">
        <v>-1</v>
      </c>
      <c r="EB785" s="5">
        <v>-1</v>
      </c>
      <c r="EC785" s="5">
        <v>-1</v>
      </c>
      <c r="ED785" s="5">
        <v>-1</v>
      </c>
      <c r="EE785" s="5">
        <v>-1</v>
      </c>
      <c r="EF785" s="5">
        <v>-1</v>
      </c>
      <c r="EG785" s="5">
        <v>-1</v>
      </c>
      <c r="EH785" s="5">
        <v>-1</v>
      </c>
      <c r="EI785" s="5">
        <v>-1</v>
      </c>
      <c r="EJ785" s="5">
        <v>-1</v>
      </c>
      <c r="EK785" s="5">
        <v>-1</v>
      </c>
      <c r="EL785" s="5">
        <v>-1</v>
      </c>
      <c r="EM785" s="5">
        <v>-1</v>
      </c>
      <c r="EN785" s="5">
        <v>-1</v>
      </c>
      <c r="EO785" s="5">
        <v>-1</v>
      </c>
      <c r="EP785" s="5">
        <v>-1</v>
      </c>
      <c r="EQ785" s="5">
        <v>-1</v>
      </c>
      <c r="ER785" s="5">
        <v>-1</v>
      </c>
      <c r="ES785" s="5">
        <v>-1</v>
      </c>
      <c r="ET785" s="5">
        <v>-1</v>
      </c>
      <c r="EU785" s="5">
        <v>-1</v>
      </c>
      <c r="EV785" s="5">
        <f>IF(ISNUMBER(EmisData!R787),EmisData!R787/86400/365*0.12,-1)</f>
        <v>-1</v>
      </c>
      <c r="EW785" s="5">
        <v>-1</v>
      </c>
      <c r="EX785" s="5">
        <v>-1</v>
      </c>
      <c r="EY785" s="5">
        <v>-1</v>
      </c>
      <c r="EZ785" s="5">
        <v>-1</v>
      </c>
      <c r="FA785" s="5">
        <v>-1</v>
      </c>
      <c r="FB785" s="5">
        <v>-1</v>
      </c>
      <c r="FC785" s="5">
        <v>-1</v>
      </c>
      <c r="FD785" s="5">
        <v>-1</v>
      </c>
      <c r="FE785" s="5">
        <v>-1</v>
      </c>
      <c r="FF785" s="5">
        <v>-1</v>
      </c>
      <c r="FG785" s="5">
        <v>-1</v>
      </c>
      <c r="FH785" s="5">
        <v>-1</v>
      </c>
      <c r="FI785" s="5">
        <v>-1</v>
      </c>
      <c r="FJ785" s="5">
        <v>-1</v>
      </c>
      <c r="FK785" s="5">
        <v>-1</v>
      </c>
      <c r="FL785" s="5">
        <v>-1</v>
      </c>
      <c r="FM785" s="5">
        <v>-1</v>
      </c>
      <c r="FN785" s="5">
        <v>-1</v>
      </c>
      <c r="FO785" s="5">
        <v>-1</v>
      </c>
      <c r="FP785" s="5">
        <v>-1</v>
      </c>
      <c r="FQ785" s="5">
        <v>-1</v>
      </c>
      <c r="FR785" s="5">
        <v>-1</v>
      </c>
      <c r="FS785" s="5">
        <v>-1</v>
      </c>
      <c r="FT785" s="5">
        <v>-1</v>
      </c>
      <c r="FU785" s="5">
        <v>-1</v>
      </c>
      <c r="FV785" s="5">
        <v>-1</v>
      </c>
      <c r="FW785" s="5">
        <v>-1</v>
      </c>
      <c r="FX785" s="5">
        <v>-1</v>
      </c>
      <c r="FY785" s="5">
        <v>-1</v>
      </c>
      <c r="FZ785" s="5">
        <v>-1</v>
      </c>
      <c r="GA785" s="5">
        <v>-1</v>
      </c>
      <c r="GB785" s="5">
        <v>-1</v>
      </c>
      <c r="GC785" s="5">
        <v>-1</v>
      </c>
      <c r="GD785" s="5">
        <v>-1</v>
      </c>
      <c r="GE785" s="5">
        <v>-1</v>
      </c>
      <c r="GF785" s="5">
        <v>-1</v>
      </c>
      <c r="GG785" s="5">
        <v>-1</v>
      </c>
      <c r="GH785" s="5">
        <v>-1</v>
      </c>
      <c r="GI785" s="5">
        <v>-1</v>
      </c>
      <c r="GJ785" s="5">
        <v>-1</v>
      </c>
      <c r="GK785" s="5">
        <v>-1</v>
      </c>
      <c r="GL785" s="5">
        <v>-1</v>
      </c>
      <c r="GM785" s="5">
        <v>-1</v>
      </c>
      <c r="GN785" s="5">
        <v>-1</v>
      </c>
      <c r="GO785" s="5">
        <v>-1</v>
      </c>
      <c r="GP785" s="5">
        <v>-1</v>
      </c>
      <c r="GQ785" s="5">
        <v>-1</v>
      </c>
      <c r="GR785" s="5">
        <v>-1</v>
      </c>
      <c r="GS785" s="5">
        <v>-1</v>
      </c>
      <c r="GT785" s="5">
        <f>IF(ISNUMBER(EmisData!L786),EmisData!L786/86400/365*0.12,-1)</f>
        <v>1.2096651445966512E-7</v>
      </c>
      <c r="GU785" s="5">
        <v>-1</v>
      </c>
      <c r="GV785" s="5">
        <v>-1</v>
      </c>
      <c r="GW785" s="5">
        <v>-1</v>
      </c>
      <c r="GX785" s="5">
        <v>-1</v>
      </c>
      <c r="GY785" s="5">
        <f>IF(ISNUMBER(EmisData!O787),EmisData!O787/86400/365*0.12,-1)</f>
        <v>-1</v>
      </c>
      <c r="GZ785" s="5">
        <v>-1</v>
      </c>
      <c r="HA785" s="5">
        <v>-1</v>
      </c>
      <c r="HB785" s="5">
        <v>-1</v>
      </c>
      <c r="HC785" s="5">
        <v>-1</v>
      </c>
      <c r="HD785" s="5">
        <v>-1</v>
      </c>
      <c r="HE785" s="5">
        <v>-1</v>
      </c>
      <c r="HF785" s="5">
        <v>-1</v>
      </c>
      <c r="HG785" s="5">
        <v>-1</v>
      </c>
      <c r="HH785" s="5">
        <v>-1</v>
      </c>
      <c r="HI785" s="5">
        <f>IF(ISNUMBER(EmisData!M786),EmisData!M786/86400/365*0.12,-1)</f>
        <v>-1</v>
      </c>
      <c r="HJ785" s="5">
        <v>-1</v>
      </c>
      <c r="HK785" s="5">
        <v>-1</v>
      </c>
      <c r="HL785" s="5">
        <v>-1</v>
      </c>
      <c r="HM785" s="5">
        <v>-1</v>
      </c>
      <c r="HN785" s="5">
        <v>-1</v>
      </c>
      <c r="HO785" s="5">
        <v>-1</v>
      </c>
      <c r="HP785" s="5">
        <v>-1</v>
      </c>
      <c r="HQ785" s="5" t="s">
        <v>720</v>
      </c>
      <c r="HR785" s="5" t="str">
        <f>EmisData!Z786</f>
        <v>yes</v>
      </c>
    </row>
    <row r="786" spans="1:226" x14ac:dyDescent="0.25">
      <c r="A786" s="35" t="s">
        <v>22913</v>
      </c>
      <c r="B786" s="26">
        <v>6267</v>
      </c>
      <c r="C786" s="43" t="s">
        <v>22912</v>
      </c>
      <c r="D786" s="5">
        <v>2</v>
      </c>
      <c r="E786" s="5">
        <v>0</v>
      </c>
      <c r="F786" s="5">
        <f>VLOOKUP($B786,STPdata!$B:$J,6,FALSE)</f>
        <v>1.3944538598323701E-2</v>
      </c>
      <c r="G786" s="5">
        <f>VLOOKUP($B786,STPdata!$B:$J,7,FALSE)</f>
        <v>0.44166142618803794</v>
      </c>
      <c r="H786" s="5">
        <f>VLOOKUP($B786,STPdata!$B:$J,8,FALSE)</f>
        <v>3.223124481483778E-2</v>
      </c>
      <c r="I786" s="5">
        <f>VLOOKUP($B786,STPdata!$B:$J,9,FALSE)</f>
        <v>0.51216279039880241</v>
      </c>
      <c r="J786" s="5">
        <v>-1</v>
      </c>
      <c r="K786" s="5">
        <v>-1</v>
      </c>
      <c r="L786" s="5">
        <v>-1</v>
      </c>
      <c r="M786" s="5">
        <v>-1</v>
      </c>
      <c r="N786" s="5">
        <v>-1</v>
      </c>
      <c r="O786" s="5">
        <v>-1</v>
      </c>
      <c r="P786" s="5">
        <v>-1</v>
      </c>
      <c r="Q786" s="5">
        <v>-1</v>
      </c>
      <c r="R786" s="5">
        <v>-1</v>
      </c>
      <c r="S786" s="5">
        <v>-1</v>
      </c>
      <c r="T786" s="5">
        <v>-1</v>
      </c>
      <c r="U786" s="5">
        <v>-1</v>
      </c>
      <c r="V786" s="5">
        <f>IF(ISNUMBER(EmisData!N788),EmisData!N788/86400/365*0.12,-1)</f>
        <v>-1</v>
      </c>
      <c r="W786" s="5">
        <v>-1</v>
      </c>
      <c r="X786" s="5">
        <v>-1</v>
      </c>
      <c r="Y786" s="5">
        <v>-1</v>
      </c>
      <c r="Z786" s="5">
        <v>-1</v>
      </c>
      <c r="AA786" s="5">
        <v>-1</v>
      </c>
      <c r="AB786" s="5">
        <v>-1</v>
      </c>
      <c r="AC786" s="5">
        <v>-1</v>
      </c>
      <c r="AD786" s="5">
        <v>-1</v>
      </c>
      <c r="AE786" s="5">
        <v>-1</v>
      </c>
      <c r="AF786" s="5">
        <v>-1</v>
      </c>
      <c r="AG786" s="5">
        <v>-1</v>
      </c>
      <c r="AH786" s="5">
        <v>-1</v>
      </c>
      <c r="AI786" s="5">
        <v>-1</v>
      </c>
      <c r="AJ786" s="5">
        <v>-1</v>
      </c>
      <c r="AK786" s="5">
        <v>-1</v>
      </c>
      <c r="AL786" s="5">
        <v>-1</v>
      </c>
      <c r="AM786" s="5">
        <v>-1</v>
      </c>
      <c r="AN786" s="5">
        <v>-1</v>
      </c>
      <c r="AO786" s="5">
        <v>-1</v>
      </c>
      <c r="AP786" s="5">
        <v>-1</v>
      </c>
      <c r="AQ786" s="5">
        <v>-1</v>
      </c>
      <c r="AR786" s="5">
        <v>-1</v>
      </c>
      <c r="AS786" s="5">
        <v>-1</v>
      </c>
      <c r="AT786" s="5">
        <v>-1</v>
      </c>
      <c r="AU786" s="5">
        <v>-1</v>
      </c>
      <c r="AV786" s="5">
        <v>-1</v>
      </c>
      <c r="AW786" s="5">
        <v>-1</v>
      </c>
      <c r="AX786" s="5">
        <v>-1</v>
      </c>
      <c r="AY786" s="5">
        <v>-1</v>
      </c>
      <c r="AZ786" s="5">
        <v>-1</v>
      </c>
      <c r="BA786" s="5">
        <v>-1</v>
      </c>
      <c r="BB786" s="5">
        <v>-1</v>
      </c>
      <c r="BC786" s="5">
        <v>-1</v>
      </c>
      <c r="BD786" s="5">
        <v>-1</v>
      </c>
      <c r="BE786" s="5">
        <v>-1</v>
      </c>
      <c r="BF786" s="5">
        <v>-1</v>
      </c>
      <c r="BG786" s="5">
        <v>-1</v>
      </c>
      <c r="BH786" s="5">
        <v>-1</v>
      </c>
      <c r="BI786" s="5">
        <v>-1</v>
      </c>
      <c r="BJ786" s="5">
        <v>-1</v>
      </c>
      <c r="BK786" s="5">
        <v>-1</v>
      </c>
      <c r="BL786" s="5">
        <v>-1</v>
      </c>
      <c r="BM786" s="5">
        <v>-1</v>
      </c>
      <c r="BN786" s="5">
        <v>-1</v>
      </c>
      <c r="BO786" s="5">
        <v>-1</v>
      </c>
      <c r="BP786" s="5">
        <v>-1</v>
      </c>
      <c r="BQ786" s="5">
        <v>-1</v>
      </c>
      <c r="BR786" s="5">
        <v>-1</v>
      </c>
      <c r="BS786" s="5">
        <v>-1</v>
      </c>
      <c r="BT786" s="5">
        <v>-1</v>
      </c>
      <c r="BU786" s="5">
        <v>-1</v>
      </c>
      <c r="BV786" s="5">
        <v>-1</v>
      </c>
      <c r="BW786" s="5">
        <v>-1</v>
      </c>
      <c r="BX786" s="5">
        <v>-1</v>
      </c>
      <c r="BY786" s="5">
        <f>IF(ISNUMBER(EmisData!Q788),EmisData!Q788/86400/365*0.12,-1)</f>
        <v>-1</v>
      </c>
      <c r="BZ786" s="5">
        <v>-1</v>
      </c>
      <c r="CA786" s="5">
        <v>-1</v>
      </c>
      <c r="CB786" s="5">
        <v>-1</v>
      </c>
      <c r="CC786" s="5">
        <v>-1</v>
      </c>
      <c r="CD786" s="5">
        <f>IF(ISNUMBER(EmisData!P788),EmisData!P788/86400/365*0.12,-1)</f>
        <v>-1</v>
      </c>
      <c r="CE786" s="5">
        <v>-1</v>
      </c>
      <c r="CF786" s="5">
        <v>-1</v>
      </c>
      <c r="CG786" s="5">
        <v>-1</v>
      </c>
      <c r="CH786" s="5">
        <v>-1</v>
      </c>
      <c r="CI786" s="5">
        <v>-1</v>
      </c>
      <c r="CJ786" s="5">
        <v>-1</v>
      </c>
      <c r="CK786" s="5">
        <v>-1</v>
      </c>
      <c r="CL786" s="5">
        <v>-1</v>
      </c>
      <c r="CM786" s="5">
        <v>-1</v>
      </c>
      <c r="CN786" s="5">
        <v>-1</v>
      </c>
      <c r="CO786" s="5">
        <v>-1</v>
      </c>
      <c r="CP786" s="5">
        <v>-1</v>
      </c>
      <c r="CQ786" s="5">
        <v>-1</v>
      </c>
      <c r="CR786" s="5">
        <v>-1</v>
      </c>
      <c r="CS786" s="5">
        <v>-1</v>
      </c>
      <c r="CT786" s="5">
        <v>-1</v>
      </c>
      <c r="CU786" s="5">
        <v>-1</v>
      </c>
      <c r="CV786" s="5">
        <v>-1</v>
      </c>
      <c r="CW786" s="5">
        <v>-1</v>
      </c>
      <c r="CX786" s="5">
        <v>-1</v>
      </c>
      <c r="CY786" s="5">
        <v>-1</v>
      </c>
      <c r="CZ786" s="5">
        <v>-1</v>
      </c>
      <c r="DA786" s="5">
        <v>-1</v>
      </c>
      <c r="DB786" s="5">
        <v>-1</v>
      </c>
      <c r="DC786" s="5">
        <v>-1</v>
      </c>
      <c r="DD786" s="5">
        <v>-1</v>
      </c>
      <c r="DE786" s="5">
        <v>-1</v>
      </c>
      <c r="DF786" s="5">
        <v>-1</v>
      </c>
      <c r="DG786" s="5">
        <v>-1</v>
      </c>
      <c r="DH786" s="5">
        <v>-1</v>
      </c>
      <c r="DI786" s="5">
        <v>-1</v>
      </c>
      <c r="DJ786" s="5">
        <v>-1</v>
      </c>
      <c r="DK786" s="5">
        <v>-1</v>
      </c>
      <c r="DL786" s="5">
        <v>-1</v>
      </c>
      <c r="DM786" s="5">
        <v>-1</v>
      </c>
      <c r="DN786" s="5">
        <v>-1</v>
      </c>
      <c r="DO786" s="5">
        <v>-1</v>
      </c>
      <c r="DP786" s="5">
        <v>-1</v>
      </c>
      <c r="DQ786" s="5">
        <v>-1</v>
      </c>
      <c r="DR786" s="5">
        <v>-1</v>
      </c>
      <c r="DS786" s="5">
        <v>-1</v>
      </c>
      <c r="DT786" s="5">
        <v>-1</v>
      </c>
      <c r="DU786" s="5">
        <v>-1</v>
      </c>
      <c r="DV786" s="5">
        <v>-1</v>
      </c>
      <c r="DW786" s="5">
        <v>-1</v>
      </c>
      <c r="DX786" s="5">
        <v>-1</v>
      </c>
      <c r="DY786" s="5">
        <v>-1</v>
      </c>
      <c r="DZ786" s="5">
        <v>-1</v>
      </c>
      <c r="EA786" s="5">
        <v>-1</v>
      </c>
      <c r="EB786" s="5">
        <v>-1</v>
      </c>
      <c r="EC786" s="5">
        <v>-1</v>
      </c>
      <c r="ED786" s="5">
        <v>-1</v>
      </c>
      <c r="EE786" s="5">
        <v>-1</v>
      </c>
      <c r="EF786" s="5">
        <v>-1</v>
      </c>
      <c r="EG786" s="5">
        <v>-1</v>
      </c>
      <c r="EH786" s="5">
        <v>-1</v>
      </c>
      <c r="EI786" s="5">
        <v>-1</v>
      </c>
      <c r="EJ786" s="5">
        <v>-1</v>
      </c>
      <c r="EK786" s="5">
        <v>-1</v>
      </c>
      <c r="EL786" s="5">
        <v>-1</v>
      </c>
      <c r="EM786" s="5">
        <v>-1</v>
      </c>
      <c r="EN786" s="5">
        <v>-1</v>
      </c>
      <c r="EO786" s="5">
        <v>-1</v>
      </c>
      <c r="EP786" s="5">
        <v>-1</v>
      </c>
      <c r="EQ786" s="5">
        <v>-1</v>
      </c>
      <c r="ER786" s="5">
        <v>-1</v>
      </c>
      <c r="ES786" s="5">
        <v>-1</v>
      </c>
      <c r="ET786" s="5">
        <v>-1</v>
      </c>
      <c r="EU786" s="5">
        <v>-1</v>
      </c>
      <c r="EV786" s="5">
        <f>IF(ISNUMBER(EmisData!R788),EmisData!R788/86400/365*0.12,-1)</f>
        <v>-1</v>
      </c>
      <c r="EW786" s="5">
        <v>-1</v>
      </c>
      <c r="EX786" s="5">
        <v>-1</v>
      </c>
      <c r="EY786" s="5">
        <v>-1</v>
      </c>
      <c r="EZ786" s="5">
        <v>-1</v>
      </c>
      <c r="FA786" s="5">
        <v>-1</v>
      </c>
      <c r="FB786" s="5">
        <v>-1</v>
      </c>
      <c r="FC786" s="5">
        <v>-1</v>
      </c>
      <c r="FD786" s="5">
        <v>-1</v>
      </c>
      <c r="FE786" s="5">
        <v>-1</v>
      </c>
      <c r="FF786" s="5">
        <v>-1</v>
      </c>
      <c r="FG786" s="5">
        <v>-1</v>
      </c>
      <c r="FH786" s="5">
        <v>-1</v>
      </c>
      <c r="FI786" s="5">
        <v>-1</v>
      </c>
      <c r="FJ786" s="5">
        <v>-1</v>
      </c>
      <c r="FK786" s="5">
        <v>-1</v>
      </c>
      <c r="FL786" s="5">
        <v>-1</v>
      </c>
      <c r="FM786" s="5">
        <v>-1</v>
      </c>
      <c r="FN786" s="5">
        <v>-1</v>
      </c>
      <c r="FO786" s="5">
        <v>-1</v>
      </c>
      <c r="FP786" s="5">
        <v>-1</v>
      </c>
      <c r="FQ786" s="5">
        <v>-1</v>
      </c>
      <c r="FR786" s="5">
        <v>-1</v>
      </c>
      <c r="FS786" s="5">
        <v>-1</v>
      </c>
      <c r="FT786" s="5">
        <v>-1</v>
      </c>
      <c r="FU786" s="5">
        <v>-1</v>
      </c>
      <c r="FV786" s="5">
        <v>-1</v>
      </c>
      <c r="FW786" s="5">
        <v>-1</v>
      </c>
      <c r="FX786" s="5">
        <v>-1</v>
      </c>
      <c r="FY786" s="5">
        <v>-1</v>
      </c>
      <c r="FZ786" s="5">
        <v>-1</v>
      </c>
      <c r="GA786" s="5">
        <v>-1</v>
      </c>
      <c r="GB786" s="5">
        <v>-1</v>
      </c>
      <c r="GC786" s="5">
        <v>-1</v>
      </c>
      <c r="GD786" s="5">
        <v>-1</v>
      </c>
      <c r="GE786" s="5">
        <v>-1</v>
      </c>
      <c r="GF786" s="5">
        <v>-1</v>
      </c>
      <c r="GG786" s="5">
        <v>-1</v>
      </c>
      <c r="GH786" s="5">
        <v>-1</v>
      </c>
      <c r="GI786" s="5">
        <v>-1</v>
      </c>
      <c r="GJ786" s="5">
        <v>-1</v>
      </c>
      <c r="GK786" s="5">
        <v>-1</v>
      </c>
      <c r="GL786" s="5">
        <v>-1</v>
      </c>
      <c r="GM786" s="5">
        <v>-1</v>
      </c>
      <c r="GN786" s="5">
        <v>-1</v>
      </c>
      <c r="GO786" s="5">
        <v>-1</v>
      </c>
      <c r="GP786" s="5">
        <v>-1</v>
      </c>
      <c r="GQ786" s="5">
        <v>-1</v>
      </c>
      <c r="GR786" s="5">
        <v>-1</v>
      </c>
      <c r="GS786" s="5">
        <v>-1</v>
      </c>
      <c r="GT786" s="5">
        <f>IF(ISNUMBER(EmisData!L787),EmisData!L787/86400/365*0.12,-1)</f>
        <v>2.272450532724505E-7</v>
      </c>
      <c r="GU786" s="5">
        <v>-1</v>
      </c>
      <c r="GV786" s="5">
        <v>-1</v>
      </c>
      <c r="GW786" s="5">
        <v>-1</v>
      </c>
      <c r="GX786" s="5">
        <v>-1</v>
      </c>
      <c r="GY786" s="5">
        <f>IF(ISNUMBER(EmisData!O788),EmisData!O788/86400/365*0.12,-1)</f>
        <v>-1</v>
      </c>
      <c r="GZ786" s="5">
        <v>-1</v>
      </c>
      <c r="HA786" s="5">
        <v>-1</v>
      </c>
      <c r="HB786" s="5">
        <v>-1</v>
      </c>
      <c r="HC786" s="5">
        <v>-1</v>
      </c>
      <c r="HD786" s="5">
        <v>-1</v>
      </c>
      <c r="HE786" s="5">
        <v>-1</v>
      </c>
      <c r="HF786" s="5">
        <v>-1</v>
      </c>
      <c r="HG786" s="5">
        <v>-1</v>
      </c>
      <c r="HH786" s="5">
        <v>-1</v>
      </c>
      <c r="HI786" s="5">
        <f>IF(ISNUMBER(EmisData!M787),EmisData!M787/86400/365*0.12,-1)</f>
        <v>-1</v>
      </c>
      <c r="HJ786" s="5">
        <v>-1</v>
      </c>
      <c r="HK786" s="5">
        <v>-1</v>
      </c>
      <c r="HL786" s="5">
        <v>-1</v>
      </c>
      <c r="HM786" s="5">
        <v>-1</v>
      </c>
      <c r="HN786" s="5">
        <v>-1</v>
      </c>
      <c r="HO786" s="5">
        <v>-1</v>
      </c>
      <c r="HP786" s="5">
        <v>-1</v>
      </c>
      <c r="HQ786" s="5" t="s">
        <v>720</v>
      </c>
      <c r="HR786" s="5" t="str">
        <f>EmisData!Z787</f>
        <v>yes</v>
      </c>
    </row>
    <row r="787" spans="1:226" x14ac:dyDescent="0.25">
      <c r="A787" s="35" t="s">
        <v>22919</v>
      </c>
      <c r="B787" s="26">
        <v>6268</v>
      </c>
      <c r="C787" s="43" t="s">
        <v>22918</v>
      </c>
      <c r="D787" s="5">
        <v>2</v>
      </c>
      <c r="E787" s="5">
        <v>0</v>
      </c>
      <c r="F787" s="5">
        <f>VLOOKUP($B787,STPdata!$B:$J,6,FALSE)</f>
        <v>0.19826162438852971</v>
      </c>
      <c r="G787" s="5">
        <f>VLOOKUP($B787,STPdata!$B:$J,7,FALSE)</f>
        <v>0.3398090282315584</v>
      </c>
      <c r="H787" s="5">
        <f>VLOOKUP($B787,STPdata!$B:$J,8,FALSE)</f>
        <v>3.1035995915034354E-2</v>
      </c>
      <c r="I787" s="5">
        <f>VLOOKUP($B787,STPdata!$B:$J,9,FALSE)</f>
        <v>0.43089335146487395</v>
      </c>
      <c r="J787" s="5">
        <v>-1</v>
      </c>
      <c r="K787" s="5">
        <v>-1</v>
      </c>
      <c r="L787" s="5">
        <v>-1</v>
      </c>
      <c r="M787" s="5">
        <v>-1</v>
      </c>
      <c r="N787" s="5">
        <v>-1</v>
      </c>
      <c r="O787" s="5">
        <v>-1</v>
      </c>
      <c r="P787" s="5">
        <v>-1</v>
      </c>
      <c r="Q787" s="5">
        <v>-1</v>
      </c>
      <c r="R787" s="5">
        <v>-1</v>
      </c>
      <c r="S787" s="5">
        <v>-1</v>
      </c>
      <c r="T787" s="5">
        <v>-1</v>
      </c>
      <c r="U787" s="5">
        <v>-1</v>
      </c>
      <c r="V787" s="5">
        <f>IF(ISNUMBER(EmisData!N789),EmisData!N789/86400/365*0.12,-1)</f>
        <v>-1</v>
      </c>
      <c r="W787" s="5">
        <v>-1</v>
      </c>
      <c r="X787" s="5">
        <v>-1</v>
      </c>
      <c r="Y787" s="5">
        <v>-1</v>
      </c>
      <c r="Z787" s="5">
        <v>-1</v>
      </c>
      <c r="AA787" s="5">
        <v>-1</v>
      </c>
      <c r="AB787" s="5">
        <v>-1</v>
      </c>
      <c r="AC787" s="5">
        <v>-1</v>
      </c>
      <c r="AD787" s="5">
        <v>-1</v>
      </c>
      <c r="AE787" s="5">
        <v>-1</v>
      </c>
      <c r="AF787" s="5">
        <v>-1</v>
      </c>
      <c r="AG787" s="5">
        <v>-1</v>
      </c>
      <c r="AH787" s="5">
        <v>-1</v>
      </c>
      <c r="AI787" s="5">
        <v>-1</v>
      </c>
      <c r="AJ787" s="5">
        <v>-1</v>
      </c>
      <c r="AK787" s="5">
        <v>-1</v>
      </c>
      <c r="AL787" s="5">
        <v>-1</v>
      </c>
      <c r="AM787" s="5">
        <v>-1</v>
      </c>
      <c r="AN787" s="5">
        <v>-1</v>
      </c>
      <c r="AO787" s="5">
        <v>-1</v>
      </c>
      <c r="AP787" s="5">
        <v>-1</v>
      </c>
      <c r="AQ787" s="5">
        <v>-1</v>
      </c>
      <c r="AR787" s="5">
        <v>-1</v>
      </c>
      <c r="AS787" s="5">
        <v>-1</v>
      </c>
      <c r="AT787" s="5">
        <v>-1</v>
      </c>
      <c r="AU787" s="5">
        <v>-1</v>
      </c>
      <c r="AV787" s="5">
        <v>-1</v>
      </c>
      <c r="AW787" s="5">
        <v>-1</v>
      </c>
      <c r="AX787" s="5">
        <v>-1</v>
      </c>
      <c r="AY787" s="5">
        <v>-1</v>
      </c>
      <c r="AZ787" s="5">
        <v>-1</v>
      </c>
      <c r="BA787" s="5">
        <v>-1</v>
      </c>
      <c r="BB787" s="5">
        <v>-1</v>
      </c>
      <c r="BC787" s="5">
        <v>-1</v>
      </c>
      <c r="BD787" s="5">
        <v>-1</v>
      </c>
      <c r="BE787" s="5">
        <v>-1</v>
      </c>
      <c r="BF787" s="5">
        <v>-1</v>
      </c>
      <c r="BG787" s="5">
        <v>-1</v>
      </c>
      <c r="BH787" s="5">
        <v>-1</v>
      </c>
      <c r="BI787" s="5">
        <v>-1</v>
      </c>
      <c r="BJ787" s="5">
        <v>-1</v>
      </c>
      <c r="BK787" s="5">
        <v>-1</v>
      </c>
      <c r="BL787" s="5">
        <v>-1</v>
      </c>
      <c r="BM787" s="5">
        <v>-1</v>
      </c>
      <c r="BN787" s="5">
        <v>-1</v>
      </c>
      <c r="BO787" s="5">
        <v>-1</v>
      </c>
      <c r="BP787" s="5">
        <v>-1</v>
      </c>
      <c r="BQ787" s="5">
        <v>-1</v>
      </c>
      <c r="BR787" s="5">
        <v>-1</v>
      </c>
      <c r="BS787" s="5">
        <v>-1</v>
      </c>
      <c r="BT787" s="5">
        <v>-1</v>
      </c>
      <c r="BU787" s="5">
        <v>-1</v>
      </c>
      <c r="BV787" s="5">
        <v>-1</v>
      </c>
      <c r="BW787" s="5">
        <v>-1</v>
      </c>
      <c r="BX787" s="5">
        <v>-1</v>
      </c>
      <c r="BY787" s="5">
        <f>IF(ISNUMBER(EmisData!Q789),EmisData!Q789/86400/365*0.12,-1)</f>
        <v>-1</v>
      </c>
      <c r="BZ787" s="5">
        <v>-1</v>
      </c>
      <c r="CA787" s="5">
        <v>-1</v>
      </c>
      <c r="CB787" s="5">
        <v>-1</v>
      </c>
      <c r="CC787" s="5">
        <v>-1</v>
      </c>
      <c r="CD787" s="5">
        <f>IF(ISNUMBER(EmisData!P789),EmisData!P789/86400/365*0.12,-1)</f>
        <v>-1</v>
      </c>
      <c r="CE787" s="5">
        <v>-1</v>
      </c>
      <c r="CF787" s="5">
        <v>-1</v>
      </c>
      <c r="CG787" s="5">
        <v>-1</v>
      </c>
      <c r="CH787" s="5">
        <v>-1</v>
      </c>
      <c r="CI787" s="5">
        <v>-1</v>
      </c>
      <c r="CJ787" s="5">
        <v>-1</v>
      </c>
      <c r="CK787" s="5">
        <v>-1</v>
      </c>
      <c r="CL787" s="5">
        <v>-1</v>
      </c>
      <c r="CM787" s="5">
        <v>-1</v>
      </c>
      <c r="CN787" s="5">
        <v>-1</v>
      </c>
      <c r="CO787" s="5">
        <v>-1</v>
      </c>
      <c r="CP787" s="5">
        <v>-1</v>
      </c>
      <c r="CQ787" s="5">
        <v>-1</v>
      </c>
      <c r="CR787" s="5">
        <v>-1</v>
      </c>
      <c r="CS787" s="5">
        <v>-1</v>
      </c>
      <c r="CT787" s="5">
        <v>-1</v>
      </c>
      <c r="CU787" s="5">
        <v>-1</v>
      </c>
      <c r="CV787" s="5">
        <v>-1</v>
      </c>
      <c r="CW787" s="5">
        <v>-1</v>
      </c>
      <c r="CX787" s="5">
        <v>-1</v>
      </c>
      <c r="CY787" s="5">
        <v>-1</v>
      </c>
      <c r="CZ787" s="5">
        <v>-1</v>
      </c>
      <c r="DA787" s="5">
        <v>-1</v>
      </c>
      <c r="DB787" s="5">
        <v>-1</v>
      </c>
      <c r="DC787" s="5">
        <v>-1</v>
      </c>
      <c r="DD787" s="5">
        <v>-1</v>
      </c>
      <c r="DE787" s="5">
        <v>-1</v>
      </c>
      <c r="DF787" s="5">
        <v>-1</v>
      </c>
      <c r="DG787" s="5">
        <v>-1</v>
      </c>
      <c r="DH787" s="5">
        <v>-1</v>
      </c>
      <c r="DI787" s="5">
        <v>-1</v>
      </c>
      <c r="DJ787" s="5">
        <v>-1</v>
      </c>
      <c r="DK787" s="5">
        <v>-1</v>
      </c>
      <c r="DL787" s="5">
        <v>-1</v>
      </c>
      <c r="DM787" s="5">
        <v>-1</v>
      </c>
      <c r="DN787" s="5">
        <v>-1</v>
      </c>
      <c r="DO787" s="5">
        <v>-1</v>
      </c>
      <c r="DP787" s="5">
        <v>-1</v>
      </c>
      <c r="DQ787" s="5">
        <v>-1</v>
      </c>
      <c r="DR787" s="5">
        <v>-1</v>
      </c>
      <c r="DS787" s="5">
        <v>-1</v>
      </c>
      <c r="DT787" s="5">
        <v>-1</v>
      </c>
      <c r="DU787" s="5">
        <v>-1</v>
      </c>
      <c r="DV787" s="5">
        <v>-1</v>
      </c>
      <c r="DW787" s="5">
        <v>-1</v>
      </c>
      <c r="DX787" s="5">
        <v>-1</v>
      </c>
      <c r="DY787" s="5">
        <v>-1</v>
      </c>
      <c r="DZ787" s="5">
        <v>-1</v>
      </c>
      <c r="EA787" s="5">
        <v>-1</v>
      </c>
      <c r="EB787" s="5">
        <v>-1</v>
      </c>
      <c r="EC787" s="5">
        <v>-1</v>
      </c>
      <c r="ED787" s="5">
        <v>-1</v>
      </c>
      <c r="EE787" s="5">
        <v>-1</v>
      </c>
      <c r="EF787" s="5">
        <v>-1</v>
      </c>
      <c r="EG787" s="5">
        <v>-1</v>
      </c>
      <c r="EH787" s="5">
        <v>-1</v>
      </c>
      <c r="EI787" s="5">
        <v>-1</v>
      </c>
      <c r="EJ787" s="5">
        <v>-1</v>
      </c>
      <c r="EK787" s="5">
        <v>-1</v>
      </c>
      <c r="EL787" s="5">
        <v>-1</v>
      </c>
      <c r="EM787" s="5">
        <v>-1</v>
      </c>
      <c r="EN787" s="5">
        <v>-1</v>
      </c>
      <c r="EO787" s="5">
        <v>-1</v>
      </c>
      <c r="EP787" s="5">
        <v>-1</v>
      </c>
      <c r="EQ787" s="5">
        <v>-1</v>
      </c>
      <c r="ER787" s="5">
        <v>-1</v>
      </c>
      <c r="ES787" s="5">
        <v>-1</v>
      </c>
      <c r="ET787" s="5">
        <v>-1</v>
      </c>
      <c r="EU787" s="5">
        <v>-1</v>
      </c>
      <c r="EV787" s="5">
        <f>IF(ISNUMBER(EmisData!R789),EmisData!R789/86400/365*0.12,-1)</f>
        <v>-1</v>
      </c>
      <c r="EW787" s="5">
        <v>-1</v>
      </c>
      <c r="EX787" s="5">
        <v>-1</v>
      </c>
      <c r="EY787" s="5">
        <v>-1</v>
      </c>
      <c r="EZ787" s="5">
        <v>-1</v>
      </c>
      <c r="FA787" s="5">
        <v>-1</v>
      </c>
      <c r="FB787" s="5">
        <v>-1</v>
      </c>
      <c r="FC787" s="5">
        <v>-1</v>
      </c>
      <c r="FD787" s="5">
        <v>-1</v>
      </c>
      <c r="FE787" s="5">
        <v>-1</v>
      </c>
      <c r="FF787" s="5">
        <v>-1</v>
      </c>
      <c r="FG787" s="5">
        <v>-1</v>
      </c>
      <c r="FH787" s="5">
        <v>-1</v>
      </c>
      <c r="FI787" s="5">
        <v>-1</v>
      </c>
      <c r="FJ787" s="5">
        <v>-1</v>
      </c>
      <c r="FK787" s="5">
        <v>-1</v>
      </c>
      <c r="FL787" s="5">
        <v>-1</v>
      </c>
      <c r="FM787" s="5">
        <v>-1</v>
      </c>
      <c r="FN787" s="5">
        <v>-1</v>
      </c>
      <c r="FO787" s="5">
        <v>-1</v>
      </c>
      <c r="FP787" s="5">
        <v>-1</v>
      </c>
      <c r="FQ787" s="5">
        <v>-1</v>
      </c>
      <c r="FR787" s="5">
        <v>-1</v>
      </c>
      <c r="FS787" s="5">
        <v>-1</v>
      </c>
      <c r="FT787" s="5">
        <v>-1</v>
      </c>
      <c r="FU787" s="5">
        <v>-1</v>
      </c>
      <c r="FV787" s="5">
        <v>-1</v>
      </c>
      <c r="FW787" s="5">
        <v>-1</v>
      </c>
      <c r="FX787" s="5">
        <v>-1</v>
      </c>
      <c r="FY787" s="5">
        <v>-1</v>
      </c>
      <c r="FZ787" s="5">
        <v>-1</v>
      </c>
      <c r="GA787" s="5">
        <v>-1</v>
      </c>
      <c r="GB787" s="5">
        <v>-1</v>
      </c>
      <c r="GC787" s="5">
        <v>-1</v>
      </c>
      <c r="GD787" s="5">
        <v>-1</v>
      </c>
      <c r="GE787" s="5">
        <v>-1</v>
      </c>
      <c r="GF787" s="5">
        <v>-1</v>
      </c>
      <c r="GG787" s="5">
        <v>-1</v>
      </c>
      <c r="GH787" s="5">
        <v>-1</v>
      </c>
      <c r="GI787" s="5">
        <v>-1</v>
      </c>
      <c r="GJ787" s="5">
        <v>-1</v>
      </c>
      <c r="GK787" s="5">
        <v>-1</v>
      </c>
      <c r="GL787" s="5">
        <v>-1</v>
      </c>
      <c r="GM787" s="5">
        <v>-1</v>
      </c>
      <c r="GN787" s="5">
        <v>-1</v>
      </c>
      <c r="GO787" s="5">
        <v>-1</v>
      </c>
      <c r="GP787" s="5">
        <v>-1</v>
      </c>
      <c r="GQ787" s="5">
        <v>-1</v>
      </c>
      <c r="GR787" s="5">
        <v>-1</v>
      </c>
      <c r="GS787" s="5">
        <v>-1</v>
      </c>
      <c r="GT787" s="5">
        <f>IF(ISNUMBER(EmisData!L788),EmisData!L788/86400/365*0.12,-1)</f>
        <v>3.2686453576864531E-8</v>
      </c>
      <c r="GU787" s="5">
        <v>-1</v>
      </c>
      <c r="GV787" s="5">
        <v>-1</v>
      </c>
      <c r="GW787" s="5">
        <v>-1</v>
      </c>
      <c r="GX787" s="5">
        <v>-1</v>
      </c>
      <c r="GY787" s="5">
        <f>IF(ISNUMBER(EmisData!O789),EmisData!O789/86400/365*0.12,-1)</f>
        <v>-1</v>
      </c>
      <c r="GZ787" s="5">
        <v>-1</v>
      </c>
      <c r="HA787" s="5">
        <v>-1</v>
      </c>
      <c r="HB787" s="5">
        <v>-1</v>
      </c>
      <c r="HC787" s="5">
        <v>-1</v>
      </c>
      <c r="HD787" s="5">
        <v>-1</v>
      </c>
      <c r="HE787" s="5">
        <v>-1</v>
      </c>
      <c r="HF787" s="5">
        <v>-1</v>
      </c>
      <c r="HG787" s="5">
        <v>-1</v>
      </c>
      <c r="HH787" s="5">
        <v>-1</v>
      </c>
      <c r="HI787" s="5">
        <f>IF(ISNUMBER(EmisData!M788),EmisData!M788/86400/365*0.12,-1)</f>
        <v>-1</v>
      </c>
      <c r="HJ787" s="5">
        <v>-1</v>
      </c>
      <c r="HK787" s="5">
        <v>-1</v>
      </c>
      <c r="HL787" s="5">
        <v>-1</v>
      </c>
      <c r="HM787" s="5">
        <v>-1</v>
      </c>
      <c r="HN787" s="5">
        <v>-1</v>
      </c>
      <c r="HO787" s="5">
        <v>-1</v>
      </c>
      <c r="HP787" s="5">
        <v>-1</v>
      </c>
      <c r="HQ787" s="5" t="s">
        <v>720</v>
      </c>
      <c r="HR787" s="5" t="str">
        <f>EmisData!Z788</f>
        <v>yes</v>
      </c>
    </row>
    <row r="788" spans="1:226" hidden="1" x14ac:dyDescent="0.25">
      <c r="A788" s="35" t="s">
        <v>22925</v>
      </c>
      <c r="B788" s="26">
        <v>6270</v>
      </c>
      <c r="C788" s="43" t="s">
        <v>22924</v>
      </c>
      <c r="D788" s="5">
        <v>2</v>
      </c>
      <c r="E788" s="5">
        <v>0</v>
      </c>
      <c r="F788" s="5">
        <f>VLOOKUP($B788,STPdata!$B:$J,6,FALSE)</f>
        <v>0.87665291731230621</v>
      </c>
      <c r="G788" s="5">
        <f>VLOOKUP($B788,STPdata!$B:$J,7,FALSE)</f>
        <v>4.0838286728988898E-2</v>
      </c>
      <c r="H788" s="5">
        <f>VLOOKUP($B788,STPdata!$B:$J,8,FALSE)</f>
        <v>2.621825943241685E-2</v>
      </c>
      <c r="I788" s="5">
        <f>VLOOKUP($B788,STPdata!$B:$J,9,FALSE)</f>
        <v>5.6290536526288119E-2</v>
      </c>
      <c r="J788" s="5">
        <v>-1</v>
      </c>
      <c r="K788" s="5">
        <v>-1</v>
      </c>
      <c r="L788" s="5">
        <v>-1</v>
      </c>
      <c r="M788" s="5">
        <v>-1</v>
      </c>
      <c r="N788" s="5">
        <v>-1</v>
      </c>
      <c r="O788" s="5">
        <v>-1</v>
      </c>
      <c r="P788" s="5">
        <v>-1</v>
      </c>
      <c r="Q788" s="5">
        <v>-1</v>
      </c>
      <c r="R788" s="5">
        <v>-1</v>
      </c>
      <c r="S788" s="5">
        <v>-1</v>
      </c>
      <c r="T788" s="5">
        <v>-1</v>
      </c>
      <c r="U788" s="5">
        <v>-1</v>
      </c>
      <c r="V788" s="5">
        <f>IF(ISNUMBER(EmisData!N790),EmisData!N790/86400/365*0.12,-1)</f>
        <v>-1</v>
      </c>
      <c r="W788" s="5">
        <v>-1</v>
      </c>
      <c r="X788" s="5">
        <v>-1</v>
      </c>
      <c r="Y788" s="5">
        <v>-1</v>
      </c>
      <c r="Z788" s="5">
        <v>-1</v>
      </c>
      <c r="AA788" s="5">
        <v>-1</v>
      </c>
      <c r="AB788" s="5">
        <v>-1</v>
      </c>
      <c r="AC788" s="5">
        <v>-1</v>
      </c>
      <c r="AD788" s="5">
        <v>-1</v>
      </c>
      <c r="AE788" s="5">
        <v>-1</v>
      </c>
      <c r="AF788" s="5">
        <v>-1</v>
      </c>
      <c r="AG788" s="5">
        <v>-1</v>
      </c>
      <c r="AH788" s="5">
        <v>-1</v>
      </c>
      <c r="AI788" s="5">
        <v>-1</v>
      </c>
      <c r="AJ788" s="5">
        <v>-1</v>
      </c>
      <c r="AK788" s="5">
        <v>-1</v>
      </c>
      <c r="AL788" s="5">
        <v>-1</v>
      </c>
      <c r="AM788" s="5">
        <v>-1</v>
      </c>
      <c r="AN788" s="5">
        <v>-1</v>
      </c>
      <c r="AO788" s="5">
        <v>-1</v>
      </c>
      <c r="AP788" s="5">
        <v>-1</v>
      </c>
      <c r="AQ788" s="5">
        <v>-1</v>
      </c>
      <c r="AR788" s="5">
        <v>-1</v>
      </c>
      <c r="AS788" s="5">
        <v>-1</v>
      </c>
      <c r="AT788" s="5">
        <v>-1</v>
      </c>
      <c r="AU788" s="5">
        <v>-1</v>
      </c>
      <c r="AV788" s="5">
        <v>-1</v>
      </c>
      <c r="AW788" s="5">
        <v>-1</v>
      </c>
      <c r="AX788" s="5">
        <v>-1</v>
      </c>
      <c r="AY788" s="5">
        <v>-1</v>
      </c>
      <c r="AZ788" s="5">
        <v>-1</v>
      </c>
      <c r="BA788" s="5">
        <v>-1</v>
      </c>
      <c r="BB788" s="5">
        <v>-1</v>
      </c>
      <c r="BC788" s="5">
        <v>-1</v>
      </c>
      <c r="BD788" s="5">
        <v>-1</v>
      </c>
      <c r="BE788" s="5">
        <v>-1</v>
      </c>
      <c r="BF788" s="5">
        <v>-1</v>
      </c>
      <c r="BG788" s="5">
        <v>-1</v>
      </c>
      <c r="BH788" s="5">
        <v>-1</v>
      </c>
      <c r="BI788" s="5">
        <v>-1</v>
      </c>
      <c r="BJ788" s="5">
        <v>-1</v>
      </c>
      <c r="BK788" s="5">
        <v>-1</v>
      </c>
      <c r="BL788" s="5">
        <v>-1</v>
      </c>
      <c r="BM788" s="5">
        <v>-1</v>
      </c>
      <c r="BN788" s="5">
        <v>-1</v>
      </c>
      <c r="BO788" s="5">
        <v>-1</v>
      </c>
      <c r="BP788" s="5">
        <v>-1</v>
      </c>
      <c r="BQ788" s="5">
        <v>-1</v>
      </c>
      <c r="BR788" s="5">
        <v>-1</v>
      </c>
      <c r="BS788" s="5">
        <v>-1</v>
      </c>
      <c r="BT788" s="5">
        <v>-1</v>
      </c>
      <c r="BU788" s="5">
        <v>-1</v>
      </c>
      <c r="BV788" s="5">
        <v>-1</v>
      </c>
      <c r="BW788" s="5">
        <v>-1</v>
      </c>
      <c r="BX788" s="5">
        <v>-1</v>
      </c>
      <c r="BY788" s="5">
        <f>IF(ISNUMBER(EmisData!Q790),EmisData!Q790/86400/365*0.12,-1)</f>
        <v>-1</v>
      </c>
      <c r="BZ788" s="5">
        <v>-1</v>
      </c>
      <c r="CA788" s="5">
        <v>-1</v>
      </c>
      <c r="CB788" s="5">
        <v>-1</v>
      </c>
      <c r="CC788" s="5">
        <v>-1</v>
      </c>
      <c r="CD788" s="5">
        <f>IF(ISNUMBER(EmisData!P790),EmisData!P790/86400/365*0.12,-1)</f>
        <v>-1</v>
      </c>
      <c r="CE788" s="5">
        <v>-1</v>
      </c>
      <c r="CF788" s="5">
        <v>-1</v>
      </c>
      <c r="CG788" s="5">
        <v>-1</v>
      </c>
      <c r="CH788" s="5">
        <v>-1</v>
      </c>
      <c r="CI788" s="5">
        <v>-1</v>
      </c>
      <c r="CJ788" s="5">
        <v>-1</v>
      </c>
      <c r="CK788" s="5">
        <v>-1</v>
      </c>
      <c r="CL788" s="5">
        <v>-1</v>
      </c>
      <c r="CM788" s="5">
        <v>-1</v>
      </c>
      <c r="CN788" s="5">
        <v>-1</v>
      </c>
      <c r="CO788" s="5">
        <v>-1</v>
      </c>
      <c r="CP788" s="5">
        <v>-1</v>
      </c>
      <c r="CQ788" s="5">
        <v>-1</v>
      </c>
      <c r="CR788" s="5">
        <v>-1</v>
      </c>
      <c r="CS788" s="5">
        <v>-1</v>
      </c>
      <c r="CT788" s="5">
        <v>-1</v>
      </c>
      <c r="CU788" s="5">
        <v>-1</v>
      </c>
      <c r="CV788" s="5">
        <v>-1</v>
      </c>
      <c r="CW788" s="5">
        <v>-1</v>
      </c>
      <c r="CX788" s="5">
        <v>-1</v>
      </c>
      <c r="CY788" s="5">
        <v>-1</v>
      </c>
      <c r="CZ788" s="5">
        <v>-1</v>
      </c>
      <c r="DA788" s="5">
        <v>-1</v>
      </c>
      <c r="DB788" s="5">
        <v>-1</v>
      </c>
      <c r="DC788" s="5">
        <v>-1</v>
      </c>
      <c r="DD788" s="5">
        <v>-1</v>
      </c>
      <c r="DE788" s="5">
        <v>-1</v>
      </c>
      <c r="DF788" s="5">
        <v>-1</v>
      </c>
      <c r="DG788" s="5">
        <v>-1</v>
      </c>
      <c r="DH788" s="5">
        <v>-1</v>
      </c>
      <c r="DI788" s="5">
        <v>-1</v>
      </c>
      <c r="DJ788" s="5">
        <v>-1</v>
      </c>
      <c r="DK788" s="5">
        <v>-1</v>
      </c>
      <c r="DL788" s="5">
        <v>-1</v>
      </c>
      <c r="DM788" s="5">
        <v>-1</v>
      </c>
      <c r="DN788" s="5">
        <v>-1</v>
      </c>
      <c r="DO788" s="5">
        <v>-1</v>
      </c>
      <c r="DP788" s="5">
        <v>-1</v>
      </c>
      <c r="DQ788" s="5">
        <v>-1</v>
      </c>
      <c r="DR788" s="5">
        <v>-1</v>
      </c>
      <c r="DS788" s="5">
        <v>-1</v>
      </c>
      <c r="DT788" s="5">
        <v>-1</v>
      </c>
      <c r="DU788" s="5">
        <v>-1</v>
      </c>
      <c r="DV788" s="5">
        <v>-1</v>
      </c>
      <c r="DW788" s="5">
        <v>-1</v>
      </c>
      <c r="DX788" s="5">
        <v>-1</v>
      </c>
      <c r="DY788" s="5">
        <v>-1</v>
      </c>
      <c r="DZ788" s="5">
        <v>-1</v>
      </c>
      <c r="EA788" s="5">
        <v>-1</v>
      </c>
      <c r="EB788" s="5">
        <v>-1</v>
      </c>
      <c r="EC788" s="5">
        <v>-1</v>
      </c>
      <c r="ED788" s="5">
        <v>-1</v>
      </c>
      <c r="EE788" s="5">
        <v>-1</v>
      </c>
      <c r="EF788" s="5">
        <v>-1</v>
      </c>
      <c r="EG788" s="5">
        <v>-1</v>
      </c>
      <c r="EH788" s="5">
        <v>-1</v>
      </c>
      <c r="EI788" s="5">
        <v>-1</v>
      </c>
      <c r="EJ788" s="5">
        <v>-1</v>
      </c>
      <c r="EK788" s="5">
        <v>-1</v>
      </c>
      <c r="EL788" s="5">
        <v>-1</v>
      </c>
      <c r="EM788" s="5">
        <v>-1</v>
      </c>
      <c r="EN788" s="5">
        <v>-1</v>
      </c>
      <c r="EO788" s="5">
        <v>-1</v>
      </c>
      <c r="EP788" s="5">
        <v>-1</v>
      </c>
      <c r="EQ788" s="5">
        <v>-1</v>
      </c>
      <c r="ER788" s="5">
        <v>-1</v>
      </c>
      <c r="ES788" s="5">
        <v>-1</v>
      </c>
      <c r="ET788" s="5">
        <v>-1</v>
      </c>
      <c r="EU788" s="5">
        <v>-1</v>
      </c>
      <c r="EV788" s="5">
        <f>IF(ISNUMBER(EmisData!R790),EmisData!R790/86400/365*0.12,-1)</f>
        <v>-1</v>
      </c>
      <c r="EW788" s="5">
        <v>-1</v>
      </c>
      <c r="EX788" s="5">
        <v>-1</v>
      </c>
      <c r="EY788" s="5">
        <v>-1</v>
      </c>
      <c r="EZ788" s="5">
        <v>-1</v>
      </c>
      <c r="FA788" s="5">
        <v>-1</v>
      </c>
      <c r="FB788" s="5">
        <v>-1</v>
      </c>
      <c r="FC788" s="5">
        <v>-1</v>
      </c>
      <c r="FD788" s="5">
        <v>-1</v>
      </c>
      <c r="FE788" s="5">
        <v>-1</v>
      </c>
      <c r="FF788" s="5">
        <v>-1</v>
      </c>
      <c r="FG788" s="5">
        <v>-1</v>
      </c>
      <c r="FH788" s="5">
        <v>-1</v>
      </c>
      <c r="FI788" s="5">
        <v>-1</v>
      </c>
      <c r="FJ788" s="5">
        <v>-1</v>
      </c>
      <c r="FK788" s="5">
        <v>-1</v>
      </c>
      <c r="FL788" s="5">
        <v>-1</v>
      </c>
      <c r="FM788" s="5">
        <v>-1</v>
      </c>
      <c r="FN788" s="5">
        <v>-1</v>
      </c>
      <c r="FO788" s="5">
        <v>-1</v>
      </c>
      <c r="FP788" s="5">
        <v>-1</v>
      </c>
      <c r="FQ788" s="5">
        <v>-1</v>
      </c>
      <c r="FR788" s="5">
        <v>-1</v>
      </c>
      <c r="FS788" s="5">
        <v>-1</v>
      </c>
      <c r="FT788" s="5">
        <v>-1</v>
      </c>
      <c r="FU788" s="5">
        <v>-1</v>
      </c>
      <c r="FV788" s="5">
        <v>-1</v>
      </c>
      <c r="FW788" s="5">
        <v>-1</v>
      </c>
      <c r="FX788" s="5">
        <v>-1</v>
      </c>
      <c r="FY788" s="5">
        <v>-1</v>
      </c>
      <c r="FZ788" s="5">
        <v>-1</v>
      </c>
      <c r="GA788" s="5">
        <v>-1</v>
      </c>
      <c r="GB788" s="5">
        <v>-1</v>
      </c>
      <c r="GC788" s="5">
        <v>-1</v>
      </c>
      <c r="GD788" s="5">
        <v>-1</v>
      </c>
      <c r="GE788" s="5">
        <v>-1</v>
      </c>
      <c r="GF788" s="5">
        <v>-1</v>
      </c>
      <c r="GG788" s="5">
        <v>-1</v>
      </c>
      <c r="GH788" s="5">
        <v>-1</v>
      </c>
      <c r="GI788" s="5">
        <v>-1</v>
      </c>
      <c r="GJ788" s="5">
        <v>-1</v>
      </c>
      <c r="GK788" s="5">
        <v>-1</v>
      </c>
      <c r="GL788" s="5">
        <v>-1</v>
      </c>
      <c r="GM788" s="5">
        <v>-1</v>
      </c>
      <c r="GN788" s="5">
        <v>-1</v>
      </c>
      <c r="GO788" s="5">
        <v>-1</v>
      </c>
      <c r="GP788" s="5">
        <v>-1</v>
      </c>
      <c r="GQ788" s="5">
        <v>-1</v>
      </c>
      <c r="GR788" s="5">
        <v>-1</v>
      </c>
      <c r="GS788" s="5">
        <v>-1</v>
      </c>
      <c r="GT788" s="5">
        <f>IF(ISNUMBER(EmisData!L789),EmisData!L789/86400/365*0.12,-1)</f>
        <v>-1</v>
      </c>
      <c r="GU788" s="5">
        <v>-1</v>
      </c>
      <c r="GV788" s="5">
        <v>-1</v>
      </c>
      <c r="GW788" s="5">
        <v>-1</v>
      </c>
      <c r="GX788" s="5">
        <v>-1</v>
      </c>
      <c r="GY788" s="5">
        <f>IF(ISNUMBER(EmisData!O790),EmisData!O790/86400/365*0.12,-1)</f>
        <v>-1</v>
      </c>
      <c r="GZ788" s="5">
        <v>-1</v>
      </c>
      <c r="HA788" s="5">
        <v>-1</v>
      </c>
      <c r="HB788" s="5">
        <v>-1</v>
      </c>
      <c r="HC788" s="5">
        <v>-1</v>
      </c>
      <c r="HD788" s="5">
        <v>-1</v>
      </c>
      <c r="HE788" s="5">
        <v>-1</v>
      </c>
      <c r="HF788" s="5">
        <v>-1</v>
      </c>
      <c r="HG788" s="5">
        <v>-1</v>
      </c>
      <c r="HH788" s="5">
        <v>-1</v>
      </c>
      <c r="HI788" s="5">
        <f>IF(ISNUMBER(EmisData!M789),EmisData!M789/86400/365*0.12,-1)</f>
        <v>-1</v>
      </c>
      <c r="HJ788" s="5">
        <v>-1</v>
      </c>
      <c r="HK788" s="5">
        <v>-1</v>
      </c>
      <c r="HL788" s="5">
        <v>-1</v>
      </c>
      <c r="HM788" s="5">
        <v>-1</v>
      </c>
      <c r="HN788" s="5">
        <v>-1</v>
      </c>
      <c r="HO788" s="5">
        <v>-1</v>
      </c>
      <c r="HP788" s="5">
        <v>-1</v>
      </c>
      <c r="HQ788" s="5" t="s">
        <v>720</v>
      </c>
      <c r="HR788" s="5" t="str">
        <f>EmisData!Z789</f>
        <v/>
      </c>
    </row>
    <row r="789" spans="1:226" hidden="1" x14ac:dyDescent="0.25">
      <c r="A789" s="35" t="s">
        <v>22931</v>
      </c>
      <c r="B789" s="26">
        <v>6273</v>
      </c>
      <c r="C789" s="43" t="s">
        <v>22930</v>
      </c>
      <c r="D789" s="5">
        <v>2</v>
      </c>
      <c r="E789" s="5">
        <v>0</v>
      </c>
      <c r="F789" s="5">
        <f>VLOOKUP($B789,STPdata!$B:$J,6,FALSE)</f>
        <v>6.5501680647399594E-3</v>
      </c>
      <c r="G789" s="5">
        <f>VLOOKUP($B789,STPdata!$B:$J,7,FALSE)</f>
        <v>0.44618468295036062</v>
      </c>
      <c r="H789" s="5">
        <f>VLOOKUP($B789,STPdata!$B:$J,8,FALSE)</f>
        <v>3.227596365428255E-2</v>
      </c>
      <c r="I789" s="5">
        <f>VLOOKUP($B789,STPdata!$B:$J,9,FALSE)</f>
        <v>0.51498918533061588</v>
      </c>
      <c r="J789" s="5">
        <v>-1</v>
      </c>
      <c r="K789" s="5">
        <v>-1</v>
      </c>
      <c r="L789" s="5">
        <v>-1</v>
      </c>
      <c r="M789" s="5">
        <v>-1</v>
      </c>
      <c r="N789" s="5">
        <v>-1</v>
      </c>
      <c r="O789" s="5">
        <v>-1</v>
      </c>
      <c r="P789" s="5">
        <v>-1</v>
      </c>
      <c r="Q789" s="5">
        <v>-1</v>
      </c>
      <c r="R789" s="5">
        <v>-1</v>
      </c>
      <c r="S789" s="5">
        <v>-1</v>
      </c>
      <c r="T789" s="5">
        <v>-1</v>
      </c>
      <c r="U789" s="5">
        <v>-1</v>
      </c>
      <c r="V789" s="5">
        <f>IF(ISNUMBER(EmisData!N791),EmisData!N791/86400/365*0.12,-1)</f>
        <v>-1</v>
      </c>
      <c r="W789" s="5">
        <v>-1</v>
      </c>
      <c r="X789" s="5">
        <v>-1</v>
      </c>
      <c r="Y789" s="5">
        <v>-1</v>
      </c>
      <c r="Z789" s="5">
        <v>-1</v>
      </c>
      <c r="AA789" s="5">
        <v>-1</v>
      </c>
      <c r="AB789" s="5">
        <v>-1</v>
      </c>
      <c r="AC789" s="5">
        <v>-1</v>
      </c>
      <c r="AD789" s="5">
        <v>-1</v>
      </c>
      <c r="AE789" s="5">
        <v>-1</v>
      </c>
      <c r="AF789" s="5">
        <v>-1</v>
      </c>
      <c r="AG789" s="5">
        <v>-1</v>
      </c>
      <c r="AH789" s="5">
        <v>-1</v>
      </c>
      <c r="AI789" s="5">
        <v>-1</v>
      </c>
      <c r="AJ789" s="5">
        <v>-1</v>
      </c>
      <c r="AK789" s="5">
        <v>-1</v>
      </c>
      <c r="AL789" s="5">
        <v>-1</v>
      </c>
      <c r="AM789" s="5">
        <v>-1</v>
      </c>
      <c r="AN789" s="5">
        <v>-1</v>
      </c>
      <c r="AO789" s="5">
        <v>-1</v>
      </c>
      <c r="AP789" s="5">
        <v>-1</v>
      </c>
      <c r="AQ789" s="5">
        <v>-1</v>
      </c>
      <c r="AR789" s="5">
        <v>-1</v>
      </c>
      <c r="AS789" s="5">
        <v>-1</v>
      </c>
      <c r="AT789" s="5">
        <v>-1</v>
      </c>
      <c r="AU789" s="5">
        <v>-1</v>
      </c>
      <c r="AV789" s="5">
        <v>-1</v>
      </c>
      <c r="AW789" s="5">
        <v>-1</v>
      </c>
      <c r="AX789" s="5">
        <v>-1</v>
      </c>
      <c r="AY789" s="5">
        <v>-1</v>
      </c>
      <c r="AZ789" s="5">
        <v>-1</v>
      </c>
      <c r="BA789" s="5">
        <v>-1</v>
      </c>
      <c r="BB789" s="5">
        <v>-1</v>
      </c>
      <c r="BC789" s="5">
        <v>-1</v>
      </c>
      <c r="BD789" s="5">
        <v>-1</v>
      </c>
      <c r="BE789" s="5">
        <v>-1</v>
      </c>
      <c r="BF789" s="5">
        <v>-1</v>
      </c>
      <c r="BG789" s="5">
        <v>-1</v>
      </c>
      <c r="BH789" s="5">
        <v>-1</v>
      </c>
      <c r="BI789" s="5">
        <v>-1</v>
      </c>
      <c r="BJ789" s="5">
        <v>-1</v>
      </c>
      <c r="BK789" s="5">
        <v>-1</v>
      </c>
      <c r="BL789" s="5">
        <v>-1</v>
      </c>
      <c r="BM789" s="5">
        <v>-1</v>
      </c>
      <c r="BN789" s="5">
        <v>-1</v>
      </c>
      <c r="BO789" s="5">
        <v>-1</v>
      </c>
      <c r="BP789" s="5">
        <v>-1</v>
      </c>
      <c r="BQ789" s="5">
        <v>-1</v>
      </c>
      <c r="BR789" s="5">
        <v>-1</v>
      </c>
      <c r="BS789" s="5">
        <v>-1</v>
      </c>
      <c r="BT789" s="5">
        <v>-1</v>
      </c>
      <c r="BU789" s="5">
        <v>-1</v>
      </c>
      <c r="BV789" s="5">
        <v>-1</v>
      </c>
      <c r="BW789" s="5">
        <v>-1</v>
      </c>
      <c r="BX789" s="5">
        <v>-1</v>
      </c>
      <c r="BY789" s="5">
        <f>IF(ISNUMBER(EmisData!Q791),EmisData!Q791/86400/365*0.12,-1)</f>
        <v>-1</v>
      </c>
      <c r="BZ789" s="5">
        <v>-1</v>
      </c>
      <c r="CA789" s="5">
        <v>-1</v>
      </c>
      <c r="CB789" s="5">
        <v>-1</v>
      </c>
      <c r="CC789" s="5">
        <v>-1</v>
      </c>
      <c r="CD789" s="5">
        <f>IF(ISNUMBER(EmisData!P791),EmisData!P791/86400/365*0.12,-1)</f>
        <v>-1</v>
      </c>
      <c r="CE789" s="5">
        <v>-1</v>
      </c>
      <c r="CF789" s="5">
        <v>-1</v>
      </c>
      <c r="CG789" s="5">
        <v>-1</v>
      </c>
      <c r="CH789" s="5">
        <v>-1</v>
      </c>
      <c r="CI789" s="5">
        <v>-1</v>
      </c>
      <c r="CJ789" s="5">
        <v>-1</v>
      </c>
      <c r="CK789" s="5">
        <v>-1</v>
      </c>
      <c r="CL789" s="5">
        <v>-1</v>
      </c>
      <c r="CM789" s="5">
        <v>-1</v>
      </c>
      <c r="CN789" s="5">
        <v>-1</v>
      </c>
      <c r="CO789" s="5">
        <v>-1</v>
      </c>
      <c r="CP789" s="5">
        <v>-1</v>
      </c>
      <c r="CQ789" s="5">
        <v>-1</v>
      </c>
      <c r="CR789" s="5">
        <v>-1</v>
      </c>
      <c r="CS789" s="5">
        <v>-1</v>
      </c>
      <c r="CT789" s="5">
        <v>-1</v>
      </c>
      <c r="CU789" s="5">
        <v>-1</v>
      </c>
      <c r="CV789" s="5">
        <v>-1</v>
      </c>
      <c r="CW789" s="5">
        <v>-1</v>
      </c>
      <c r="CX789" s="5">
        <v>-1</v>
      </c>
      <c r="CY789" s="5">
        <v>-1</v>
      </c>
      <c r="CZ789" s="5">
        <v>-1</v>
      </c>
      <c r="DA789" s="5">
        <v>-1</v>
      </c>
      <c r="DB789" s="5">
        <v>-1</v>
      </c>
      <c r="DC789" s="5">
        <v>-1</v>
      </c>
      <c r="DD789" s="5">
        <v>-1</v>
      </c>
      <c r="DE789" s="5">
        <v>-1</v>
      </c>
      <c r="DF789" s="5">
        <v>-1</v>
      </c>
      <c r="DG789" s="5">
        <v>-1</v>
      </c>
      <c r="DH789" s="5">
        <v>-1</v>
      </c>
      <c r="DI789" s="5">
        <v>-1</v>
      </c>
      <c r="DJ789" s="5">
        <v>-1</v>
      </c>
      <c r="DK789" s="5">
        <v>-1</v>
      </c>
      <c r="DL789" s="5">
        <v>-1</v>
      </c>
      <c r="DM789" s="5">
        <v>-1</v>
      </c>
      <c r="DN789" s="5">
        <v>-1</v>
      </c>
      <c r="DO789" s="5">
        <v>-1</v>
      </c>
      <c r="DP789" s="5">
        <v>-1</v>
      </c>
      <c r="DQ789" s="5">
        <v>-1</v>
      </c>
      <c r="DR789" s="5">
        <v>-1</v>
      </c>
      <c r="DS789" s="5">
        <v>-1</v>
      </c>
      <c r="DT789" s="5">
        <v>-1</v>
      </c>
      <c r="DU789" s="5">
        <v>-1</v>
      </c>
      <c r="DV789" s="5">
        <v>-1</v>
      </c>
      <c r="DW789" s="5">
        <v>-1</v>
      </c>
      <c r="DX789" s="5">
        <v>-1</v>
      </c>
      <c r="DY789" s="5">
        <v>-1</v>
      </c>
      <c r="DZ789" s="5">
        <v>-1</v>
      </c>
      <c r="EA789" s="5">
        <v>-1</v>
      </c>
      <c r="EB789" s="5">
        <v>-1</v>
      </c>
      <c r="EC789" s="5">
        <v>-1</v>
      </c>
      <c r="ED789" s="5">
        <v>-1</v>
      </c>
      <c r="EE789" s="5">
        <v>-1</v>
      </c>
      <c r="EF789" s="5">
        <v>-1</v>
      </c>
      <c r="EG789" s="5">
        <v>-1</v>
      </c>
      <c r="EH789" s="5">
        <v>-1</v>
      </c>
      <c r="EI789" s="5">
        <v>-1</v>
      </c>
      <c r="EJ789" s="5">
        <v>-1</v>
      </c>
      <c r="EK789" s="5">
        <v>-1</v>
      </c>
      <c r="EL789" s="5">
        <v>-1</v>
      </c>
      <c r="EM789" s="5">
        <v>-1</v>
      </c>
      <c r="EN789" s="5">
        <v>-1</v>
      </c>
      <c r="EO789" s="5">
        <v>-1</v>
      </c>
      <c r="EP789" s="5">
        <v>-1</v>
      </c>
      <c r="EQ789" s="5">
        <v>-1</v>
      </c>
      <c r="ER789" s="5">
        <v>-1</v>
      </c>
      <c r="ES789" s="5">
        <v>-1</v>
      </c>
      <c r="ET789" s="5">
        <v>-1</v>
      </c>
      <c r="EU789" s="5">
        <v>-1</v>
      </c>
      <c r="EV789" s="5">
        <f>IF(ISNUMBER(EmisData!R791),EmisData!R791/86400/365*0.12,-1)</f>
        <v>-1</v>
      </c>
      <c r="EW789" s="5">
        <v>-1</v>
      </c>
      <c r="EX789" s="5">
        <v>-1</v>
      </c>
      <c r="EY789" s="5">
        <v>-1</v>
      </c>
      <c r="EZ789" s="5">
        <v>-1</v>
      </c>
      <c r="FA789" s="5">
        <v>-1</v>
      </c>
      <c r="FB789" s="5">
        <v>-1</v>
      </c>
      <c r="FC789" s="5">
        <v>-1</v>
      </c>
      <c r="FD789" s="5">
        <v>-1</v>
      </c>
      <c r="FE789" s="5">
        <v>-1</v>
      </c>
      <c r="FF789" s="5">
        <v>-1</v>
      </c>
      <c r="FG789" s="5">
        <v>-1</v>
      </c>
      <c r="FH789" s="5">
        <v>-1</v>
      </c>
      <c r="FI789" s="5">
        <v>-1</v>
      </c>
      <c r="FJ789" s="5">
        <v>-1</v>
      </c>
      <c r="FK789" s="5">
        <v>-1</v>
      </c>
      <c r="FL789" s="5">
        <v>-1</v>
      </c>
      <c r="FM789" s="5">
        <v>-1</v>
      </c>
      <c r="FN789" s="5">
        <v>-1</v>
      </c>
      <c r="FO789" s="5">
        <v>-1</v>
      </c>
      <c r="FP789" s="5">
        <v>-1</v>
      </c>
      <c r="FQ789" s="5">
        <v>-1</v>
      </c>
      <c r="FR789" s="5">
        <v>-1</v>
      </c>
      <c r="FS789" s="5">
        <v>-1</v>
      </c>
      <c r="FT789" s="5">
        <v>-1</v>
      </c>
      <c r="FU789" s="5">
        <v>-1</v>
      </c>
      <c r="FV789" s="5">
        <v>-1</v>
      </c>
      <c r="FW789" s="5">
        <v>-1</v>
      </c>
      <c r="FX789" s="5">
        <v>-1</v>
      </c>
      <c r="FY789" s="5">
        <v>-1</v>
      </c>
      <c r="FZ789" s="5">
        <v>-1</v>
      </c>
      <c r="GA789" s="5">
        <v>-1</v>
      </c>
      <c r="GB789" s="5">
        <v>-1</v>
      </c>
      <c r="GC789" s="5">
        <v>-1</v>
      </c>
      <c r="GD789" s="5">
        <v>-1</v>
      </c>
      <c r="GE789" s="5">
        <v>-1</v>
      </c>
      <c r="GF789" s="5">
        <v>-1</v>
      </c>
      <c r="GG789" s="5">
        <v>-1</v>
      </c>
      <c r="GH789" s="5">
        <v>-1</v>
      </c>
      <c r="GI789" s="5">
        <v>-1</v>
      </c>
      <c r="GJ789" s="5">
        <v>-1</v>
      </c>
      <c r="GK789" s="5">
        <v>-1</v>
      </c>
      <c r="GL789" s="5">
        <v>-1</v>
      </c>
      <c r="GM789" s="5">
        <v>-1</v>
      </c>
      <c r="GN789" s="5">
        <v>-1</v>
      </c>
      <c r="GO789" s="5">
        <v>-1</v>
      </c>
      <c r="GP789" s="5">
        <v>-1</v>
      </c>
      <c r="GQ789" s="5">
        <v>-1</v>
      </c>
      <c r="GR789" s="5">
        <v>-1</v>
      </c>
      <c r="GS789" s="5">
        <v>-1</v>
      </c>
      <c r="GT789" s="5">
        <f>IF(ISNUMBER(EmisData!L790),EmisData!L790/86400/365*0.12,-1)</f>
        <v>-1</v>
      </c>
      <c r="GU789" s="5">
        <v>-1</v>
      </c>
      <c r="GV789" s="5">
        <v>-1</v>
      </c>
      <c r="GW789" s="5">
        <v>-1</v>
      </c>
      <c r="GX789" s="5">
        <v>-1</v>
      </c>
      <c r="GY789" s="5">
        <f>IF(ISNUMBER(EmisData!O791),EmisData!O791/86400/365*0.12,-1)</f>
        <v>-1</v>
      </c>
      <c r="GZ789" s="5">
        <v>-1</v>
      </c>
      <c r="HA789" s="5">
        <v>-1</v>
      </c>
      <c r="HB789" s="5">
        <v>-1</v>
      </c>
      <c r="HC789" s="5">
        <v>-1</v>
      </c>
      <c r="HD789" s="5">
        <v>-1</v>
      </c>
      <c r="HE789" s="5">
        <v>-1</v>
      </c>
      <c r="HF789" s="5">
        <v>-1</v>
      </c>
      <c r="HG789" s="5">
        <v>-1</v>
      </c>
      <c r="HH789" s="5">
        <v>-1</v>
      </c>
      <c r="HI789" s="5">
        <f>IF(ISNUMBER(EmisData!M790),EmisData!M790/86400/365*0.12,-1)</f>
        <v>-1</v>
      </c>
      <c r="HJ789" s="5">
        <v>-1</v>
      </c>
      <c r="HK789" s="5">
        <v>-1</v>
      </c>
      <c r="HL789" s="5">
        <v>-1</v>
      </c>
      <c r="HM789" s="5">
        <v>-1</v>
      </c>
      <c r="HN789" s="5">
        <v>-1</v>
      </c>
      <c r="HO789" s="5">
        <v>-1</v>
      </c>
      <c r="HP789" s="5">
        <v>-1</v>
      </c>
      <c r="HQ789" s="5" t="s">
        <v>720</v>
      </c>
      <c r="HR789" s="5" t="str">
        <f>EmisData!Z790</f>
        <v/>
      </c>
    </row>
    <row r="790" spans="1:226" x14ac:dyDescent="0.25">
      <c r="A790" s="35" t="s">
        <v>22937</v>
      </c>
      <c r="B790" s="26">
        <v>6274</v>
      </c>
      <c r="C790" s="43" t="s">
        <v>22936</v>
      </c>
      <c r="D790" s="5">
        <v>2</v>
      </c>
      <c r="E790" s="5">
        <v>0</v>
      </c>
      <c r="F790" s="5">
        <f>VLOOKUP($B790,STPdata!$B:$J,6,FALSE)</f>
        <v>1.1622480470509418E-3</v>
      </c>
      <c r="G790" s="5">
        <f>VLOOKUP($B790,STPdata!$B:$J,7,FALSE)</f>
        <v>0.44949806682465732</v>
      </c>
      <c r="H790" s="5">
        <f>VLOOKUP($B790,STPdata!$B:$J,8,FALSE)</f>
        <v>3.2308376612224521E-2</v>
      </c>
      <c r="I790" s="5">
        <f>VLOOKUP($B790,STPdata!$B:$J,9,FALSE)</f>
        <v>0.51703130851606716</v>
      </c>
      <c r="J790" s="5">
        <v>-1</v>
      </c>
      <c r="K790" s="5">
        <v>-1</v>
      </c>
      <c r="L790" s="5">
        <v>-1</v>
      </c>
      <c r="M790" s="5">
        <v>-1</v>
      </c>
      <c r="N790" s="5">
        <v>-1</v>
      </c>
      <c r="O790" s="5">
        <v>-1</v>
      </c>
      <c r="P790" s="5">
        <v>-1</v>
      </c>
      <c r="Q790" s="5">
        <v>-1</v>
      </c>
      <c r="R790" s="5">
        <v>-1</v>
      </c>
      <c r="S790" s="5">
        <v>-1</v>
      </c>
      <c r="T790" s="5">
        <v>-1</v>
      </c>
      <c r="U790" s="5">
        <v>-1</v>
      </c>
      <c r="V790" s="5">
        <f>IF(ISNUMBER(EmisData!N792),EmisData!N792/86400/365*0.12,-1)</f>
        <v>-1</v>
      </c>
      <c r="W790" s="5">
        <v>-1</v>
      </c>
      <c r="X790" s="5">
        <v>-1</v>
      </c>
      <c r="Y790" s="5">
        <v>-1</v>
      </c>
      <c r="Z790" s="5">
        <v>-1</v>
      </c>
      <c r="AA790" s="5">
        <v>-1</v>
      </c>
      <c r="AB790" s="5">
        <v>-1</v>
      </c>
      <c r="AC790" s="5">
        <v>-1</v>
      </c>
      <c r="AD790" s="5">
        <v>-1</v>
      </c>
      <c r="AE790" s="5">
        <v>-1</v>
      </c>
      <c r="AF790" s="5">
        <v>-1</v>
      </c>
      <c r="AG790" s="5">
        <v>-1</v>
      </c>
      <c r="AH790" s="5">
        <v>-1</v>
      </c>
      <c r="AI790" s="5">
        <v>-1</v>
      </c>
      <c r="AJ790" s="5">
        <v>-1</v>
      </c>
      <c r="AK790" s="5">
        <v>-1</v>
      </c>
      <c r="AL790" s="5">
        <v>-1</v>
      </c>
      <c r="AM790" s="5">
        <v>-1</v>
      </c>
      <c r="AN790" s="5">
        <v>-1</v>
      </c>
      <c r="AO790" s="5">
        <v>-1</v>
      </c>
      <c r="AP790" s="5">
        <v>-1</v>
      </c>
      <c r="AQ790" s="5">
        <v>-1</v>
      </c>
      <c r="AR790" s="5">
        <v>-1</v>
      </c>
      <c r="AS790" s="5">
        <v>-1</v>
      </c>
      <c r="AT790" s="5">
        <v>-1</v>
      </c>
      <c r="AU790" s="5">
        <v>-1</v>
      </c>
      <c r="AV790" s="5">
        <v>-1</v>
      </c>
      <c r="AW790" s="5">
        <v>-1</v>
      </c>
      <c r="AX790" s="5">
        <v>-1</v>
      </c>
      <c r="AY790" s="5">
        <v>-1</v>
      </c>
      <c r="AZ790" s="5">
        <v>-1</v>
      </c>
      <c r="BA790" s="5">
        <v>-1</v>
      </c>
      <c r="BB790" s="5">
        <v>-1</v>
      </c>
      <c r="BC790" s="5">
        <v>-1</v>
      </c>
      <c r="BD790" s="5">
        <v>-1</v>
      </c>
      <c r="BE790" s="5">
        <v>-1</v>
      </c>
      <c r="BF790" s="5">
        <v>-1</v>
      </c>
      <c r="BG790" s="5">
        <v>-1</v>
      </c>
      <c r="BH790" s="5">
        <v>-1</v>
      </c>
      <c r="BI790" s="5">
        <v>-1</v>
      </c>
      <c r="BJ790" s="5">
        <v>-1</v>
      </c>
      <c r="BK790" s="5">
        <v>-1</v>
      </c>
      <c r="BL790" s="5">
        <v>-1</v>
      </c>
      <c r="BM790" s="5">
        <v>-1</v>
      </c>
      <c r="BN790" s="5">
        <v>-1</v>
      </c>
      <c r="BO790" s="5">
        <v>-1</v>
      </c>
      <c r="BP790" s="5">
        <v>-1</v>
      </c>
      <c r="BQ790" s="5">
        <v>-1</v>
      </c>
      <c r="BR790" s="5">
        <v>-1</v>
      </c>
      <c r="BS790" s="5">
        <v>-1</v>
      </c>
      <c r="BT790" s="5">
        <v>-1</v>
      </c>
      <c r="BU790" s="5">
        <v>-1</v>
      </c>
      <c r="BV790" s="5">
        <v>-1</v>
      </c>
      <c r="BW790" s="5">
        <v>-1</v>
      </c>
      <c r="BX790" s="5">
        <v>-1</v>
      </c>
      <c r="BY790" s="5">
        <f>IF(ISNUMBER(EmisData!Q792),EmisData!Q792/86400/365*0.12,-1)</f>
        <v>-1</v>
      </c>
      <c r="BZ790" s="5">
        <v>-1</v>
      </c>
      <c r="CA790" s="5">
        <v>-1</v>
      </c>
      <c r="CB790" s="5">
        <v>-1</v>
      </c>
      <c r="CC790" s="5">
        <v>-1</v>
      </c>
      <c r="CD790" s="5">
        <f>IF(ISNUMBER(EmisData!P792),EmisData!P792/86400/365*0.12,-1)</f>
        <v>-1</v>
      </c>
      <c r="CE790" s="5">
        <v>-1</v>
      </c>
      <c r="CF790" s="5">
        <v>-1</v>
      </c>
      <c r="CG790" s="5">
        <v>-1</v>
      </c>
      <c r="CH790" s="5">
        <v>-1</v>
      </c>
      <c r="CI790" s="5">
        <v>-1</v>
      </c>
      <c r="CJ790" s="5">
        <v>-1</v>
      </c>
      <c r="CK790" s="5">
        <v>-1</v>
      </c>
      <c r="CL790" s="5">
        <v>-1</v>
      </c>
      <c r="CM790" s="5">
        <v>-1</v>
      </c>
      <c r="CN790" s="5">
        <v>-1</v>
      </c>
      <c r="CO790" s="5">
        <v>-1</v>
      </c>
      <c r="CP790" s="5">
        <v>-1</v>
      </c>
      <c r="CQ790" s="5">
        <v>-1</v>
      </c>
      <c r="CR790" s="5">
        <v>-1</v>
      </c>
      <c r="CS790" s="5">
        <v>-1</v>
      </c>
      <c r="CT790" s="5">
        <v>-1</v>
      </c>
      <c r="CU790" s="5">
        <v>-1</v>
      </c>
      <c r="CV790" s="5">
        <v>-1</v>
      </c>
      <c r="CW790" s="5">
        <v>-1</v>
      </c>
      <c r="CX790" s="5">
        <v>-1</v>
      </c>
      <c r="CY790" s="5">
        <v>-1</v>
      </c>
      <c r="CZ790" s="5">
        <v>-1</v>
      </c>
      <c r="DA790" s="5">
        <v>-1</v>
      </c>
      <c r="DB790" s="5">
        <v>-1</v>
      </c>
      <c r="DC790" s="5">
        <v>-1</v>
      </c>
      <c r="DD790" s="5">
        <v>-1</v>
      </c>
      <c r="DE790" s="5">
        <v>-1</v>
      </c>
      <c r="DF790" s="5">
        <v>-1</v>
      </c>
      <c r="DG790" s="5">
        <v>-1</v>
      </c>
      <c r="DH790" s="5">
        <v>-1</v>
      </c>
      <c r="DI790" s="5">
        <v>-1</v>
      </c>
      <c r="DJ790" s="5">
        <v>-1</v>
      </c>
      <c r="DK790" s="5">
        <v>-1</v>
      </c>
      <c r="DL790" s="5">
        <v>-1</v>
      </c>
      <c r="DM790" s="5">
        <v>-1</v>
      </c>
      <c r="DN790" s="5">
        <v>-1</v>
      </c>
      <c r="DO790" s="5">
        <v>-1</v>
      </c>
      <c r="DP790" s="5">
        <v>-1</v>
      </c>
      <c r="DQ790" s="5">
        <v>-1</v>
      </c>
      <c r="DR790" s="5">
        <v>-1</v>
      </c>
      <c r="DS790" s="5">
        <v>-1</v>
      </c>
      <c r="DT790" s="5">
        <v>-1</v>
      </c>
      <c r="DU790" s="5">
        <v>-1</v>
      </c>
      <c r="DV790" s="5">
        <v>-1</v>
      </c>
      <c r="DW790" s="5">
        <v>-1</v>
      </c>
      <c r="DX790" s="5">
        <v>-1</v>
      </c>
      <c r="DY790" s="5">
        <v>-1</v>
      </c>
      <c r="DZ790" s="5">
        <v>-1</v>
      </c>
      <c r="EA790" s="5">
        <v>-1</v>
      </c>
      <c r="EB790" s="5">
        <v>-1</v>
      </c>
      <c r="EC790" s="5">
        <v>-1</v>
      </c>
      <c r="ED790" s="5">
        <v>-1</v>
      </c>
      <c r="EE790" s="5">
        <v>-1</v>
      </c>
      <c r="EF790" s="5">
        <v>-1</v>
      </c>
      <c r="EG790" s="5">
        <v>-1</v>
      </c>
      <c r="EH790" s="5">
        <v>-1</v>
      </c>
      <c r="EI790" s="5">
        <v>-1</v>
      </c>
      <c r="EJ790" s="5">
        <v>-1</v>
      </c>
      <c r="EK790" s="5">
        <v>-1</v>
      </c>
      <c r="EL790" s="5">
        <v>-1</v>
      </c>
      <c r="EM790" s="5">
        <v>-1</v>
      </c>
      <c r="EN790" s="5">
        <v>-1</v>
      </c>
      <c r="EO790" s="5">
        <v>-1</v>
      </c>
      <c r="EP790" s="5">
        <v>-1</v>
      </c>
      <c r="EQ790" s="5">
        <v>-1</v>
      </c>
      <c r="ER790" s="5">
        <v>-1</v>
      </c>
      <c r="ES790" s="5">
        <v>-1</v>
      </c>
      <c r="ET790" s="5">
        <v>-1</v>
      </c>
      <c r="EU790" s="5">
        <v>-1</v>
      </c>
      <c r="EV790" s="5">
        <f>IF(ISNUMBER(EmisData!R792),EmisData!R792/86400/365*0.12,-1)</f>
        <v>-1</v>
      </c>
      <c r="EW790" s="5">
        <v>-1</v>
      </c>
      <c r="EX790" s="5">
        <v>-1</v>
      </c>
      <c r="EY790" s="5">
        <v>-1</v>
      </c>
      <c r="EZ790" s="5">
        <v>-1</v>
      </c>
      <c r="FA790" s="5">
        <v>-1</v>
      </c>
      <c r="FB790" s="5">
        <v>-1</v>
      </c>
      <c r="FC790" s="5">
        <v>-1</v>
      </c>
      <c r="FD790" s="5">
        <v>-1</v>
      </c>
      <c r="FE790" s="5">
        <v>-1</v>
      </c>
      <c r="FF790" s="5">
        <v>-1</v>
      </c>
      <c r="FG790" s="5">
        <v>-1</v>
      </c>
      <c r="FH790" s="5">
        <v>-1</v>
      </c>
      <c r="FI790" s="5">
        <v>-1</v>
      </c>
      <c r="FJ790" s="5">
        <v>-1</v>
      </c>
      <c r="FK790" s="5">
        <v>-1</v>
      </c>
      <c r="FL790" s="5">
        <v>-1</v>
      </c>
      <c r="FM790" s="5">
        <v>-1</v>
      </c>
      <c r="FN790" s="5">
        <v>-1</v>
      </c>
      <c r="FO790" s="5">
        <v>-1</v>
      </c>
      <c r="FP790" s="5">
        <v>-1</v>
      </c>
      <c r="FQ790" s="5">
        <v>-1</v>
      </c>
      <c r="FR790" s="5">
        <v>-1</v>
      </c>
      <c r="FS790" s="5">
        <v>-1</v>
      </c>
      <c r="FT790" s="5">
        <v>-1</v>
      </c>
      <c r="FU790" s="5">
        <v>-1</v>
      </c>
      <c r="FV790" s="5">
        <v>-1</v>
      </c>
      <c r="FW790" s="5">
        <v>-1</v>
      </c>
      <c r="FX790" s="5">
        <v>-1</v>
      </c>
      <c r="FY790" s="5">
        <v>-1</v>
      </c>
      <c r="FZ790" s="5">
        <v>-1</v>
      </c>
      <c r="GA790" s="5">
        <v>-1</v>
      </c>
      <c r="GB790" s="5">
        <v>-1</v>
      </c>
      <c r="GC790" s="5">
        <v>-1</v>
      </c>
      <c r="GD790" s="5">
        <v>-1</v>
      </c>
      <c r="GE790" s="5">
        <v>-1</v>
      </c>
      <c r="GF790" s="5">
        <v>-1</v>
      </c>
      <c r="GG790" s="5">
        <v>-1</v>
      </c>
      <c r="GH790" s="5">
        <v>-1</v>
      </c>
      <c r="GI790" s="5">
        <v>-1</v>
      </c>
      <c r="GJ790" s="5">
        <v>-1</v>
      </c>
      <c r="GK790" s="5">
        <v>-1</v>
      </c>
      <c r="GL790" s="5">
        <v>-1</v>
      </c>
      <c r="GM790" s="5">
        <v>-1</v>
      </c>
      <c r="GN790" s="5">
        <v>-1</v>
      </c>
      <c r="GO790" s="5">
        <v>-1</v>
      </c>
      <c r="GP790" s="5">
        <v>-1</v>
      </c>
      <c r="GQ790" s="5">
        <v>-1</v>
      </c>
      <c r="GR790" s="5">
        <v>-1</v>
      </c>
      <c r="GS790" s="5">
        <v>-1</v>
      </c>
      <c r="GT790" s="5">
        <f>IF(ISNUMBER(EmisData!L791),EmisData!L791/86400/365*0.12,-1)</f>
        <v>5.4756468797564682E-8</v>
      </c>
      <c r="GU790" s="5">
        <v>-1</v>
      </c>
      <c r="GV790" s="5">
        <v>-1</v>
      </c>
      <c r="GW790" s="5">
        <v>-1</v>
      </c>
      <c r="GX790" s="5">
        <v>-1</v>
      </c>
      <c r="GY790" s="5">
        <f>IF(ISNUMBER(EmisData!O792),EmisData!O792/86400/365*0.12,-1)</f>
        <v>-1</v>
      </c>
      <c r="GZ790" s="5">
        <v>-1</v>
      </c>
      <c r="HA790" s="5">
        <v>-1</v>
      </c>
      <c r="HB790" s="5">
        <v>-1</v>
      </c>
      <c r="HC790" s="5">
        <v>-1</v>
      </c>
      <c r="HD790" s="5">
        <v>-1</v>
      </c>
      <c r="HE790" s="5">
        <v>-1</v>
      </c>
      <c r="HF790" s="5">
        <v>-1</v>
      </c>
      <c r="HG790" s="5">
        <v>-1</v>
      </c>
      <c r="HH790" s="5">
        <v>-1</v>
      </c>
      <c r="HI790" s="5">
        <f>IF(ISNUMBER(EmisData!M791),EmisData!M791/86400/365*0.12,-1)</f>
        <v>-1</v>
      </c>
      <c r="HJ790" s="5">
        <v>-1</v>
      </c>
      <c r="HK790" s="5">
        <v>-1</v>
      </c>
      <c r="HL790" s="5">
        <v>-1</v>
      </c>
      <c r="HM790" s="5">
        <v>-1</v>
      </c>
      <c r="HN790" s="5">
        <v>-1</v>
      </c>
      <c r="HO790" s="5">
        <v>-1</v>
      </c>
      <c r="HP790" s="5">
        <v>-1</v>
      </c>
      <c r="HQ790" s="5" t="s">
        <v>720</v>
      </c>
      <c r="HR790" s="5" t="str">
        <f>EmisData!Z791</f>
        <v>yes</v>
      </c>
    </row>
    <row r="791" spans="1:226" x14ac:dyDescent="0.25">
      <c r="A791" s="50" t="s">
        <v>22943</v>
      </c>
      <c r="B791" s="26">
        <v>6275</v>
      </c>
      <c r="C791" s="43" t="s">
        <v>22942</v>
      </c>
      <c r="D791" s="5">
        <v>2</v>
      </c>
      <c r="E791" s="5">
        <v>0</v>
      </c>
      <c r="F791" s="5">
        <f>VLOOKUP($B791,STPdata!$B:$J,6,FALSE)</f>
        <v>0.33003173597404417</v>
      </c>
      <c r="G791" s="5">
        <f>VLOOKUP($B791,STPdata!$B:$J,7,FALSE)</f>
        <v>0.27716846318307325</v>
      </c>
      <c r="H791" s="5">
        <f>VLOOKUP($B791,STPdata!$B:$J,8,FALSE)</f>
        <v>3.0123545569227316E-2</v>
      </c>
      <c r="I791" s="5">
        <f>VLOOKUP($B791,STPdata!$B:$J,9,FALSE)</f>
        <v>0.36267625527365577</v>
      </c>
      <c r="J791" s="5">
        <v>-1</v>
      </c>
      <c r="K791" s="5">
        <v>-1</v>
      </c>
      <c r="L791" s="5">
        <v>-1</v>
      </c>
      <c r="M791" s="5">
        <v>-1</v>
      </c>
      <c r="N791" s="5">
        <v>-1</v>
      </c>
      <c r="O791" s="5">
        <v>-1</v>
      </c>
      <c r="P791" s="5">
        <v>-1</v>
      </c>
      <c r="Q791" s="5">
        <v>-1</v>
      </c>
      <c r="R791" s="5">
        <v>-1</v>
      </c>
      <c r="S791" s="5">
        <v>-1</v>
      </c>
      <c r="T791" s="5">
        <v>-1</v>
      </c>
      <c r="U791" s="5">
        <v>-1</v>
      </c>
      <c r="V791" s="5">
        <f>IF(ISNUMBER(EmisData!N793),EmisData!N793/86400/365*0.12,-1)</f>
        <v>-1</v>
      </c>
      <c r="W791" s="5">
        <v>-1</v>
      </c>
      <c r="X791" s="5">
        <v>-1</v>
      </c>
      <c r="Y791" s="5">
        <v>-1</v>
      </c>
      <c r="Z791" s="5">
        <v>-1</v>
      </c>
      <c r="AA791" s="5">
        <v>-1</v>
      </c>
      <c r="AB791" s="5">
        <v>-1</v>
      </c>
      <c r="AC791" s="5">
        <v>-1</v>
      </c>
      <c r="AD791" s="5">
        <v>-1</v>
      </c>
      <c r="AE791" s="5">
        <v>-1</v>
      </c>
      <c r="AF791" s="5">
        <v>-1</v>
      </c>
      <c r="AG791" s="5">
        <v>-1</v>
      </c>
      <c r="AH791" s="5">
        <v>-1</v>
      </c>
      <c r="AI791" s="5">
        <v>-1</v>
      </c>
      <c r="AJ791" s="5">
        <v>-1</v>
      </c>
      <c r="AK791" s="5">
        <v>-1</v>
      </c>
      <c r="AL791" s="5">
        <v>-1</v>
      </c>
      <c r="AM791" s="5">
        <v>-1</v>
      </c>
      <c r="AN791" s="5">
        <v>-1</v>
      </c>
      <c r="AO791" s="5">
        <v>-1</v>
      </c>
      <c r="AP791" s="5">
        <v>-1</v>
      </c>
      <c r="AQ791" s="5">
        <v>-1</v>
      </c>
      <c r="AR791" s="5">
        <v>-1</v>
      </c>
      <c r="AS791" s="5">
        <v>-1</v>
      </c>
      <c r="AT791" s="5">
        <v>-1</v>
      </c>
      <c r="AU791" s="5">
        <v>-1</v>
      </c>
      <c r="AV791" s="5">
        <v>-1</v>
      </c>
      <c r="AW791" s="5">
        <v>-1</v>
      </c>
      <c r="AX791" s="5">
        <v>-1</v>
      </c>
      <c r="AY791" s="5">
        <v>-1</v>
      </c>
      <c r="AZ791" s="5">
        <v>-1</v>
      </c>
      <c r="BA791" s="5">
        <v>-1</v>
      </c>
      <c r="BB791" s="5">
        <v>-1</v>
      </c>
      <c r="BC791" s="5">
        <v>-1</v>
      </c>
      <c r="BD791" s="5">
        <v>-1</v>
      </c>
      <c r="BE791" s="5">
        <v>-1</v>
      </c>
      <c r="BF791" s="5">
        <v>-1</v>
      </c>
      <c r="BG791" s="5">
        <v>-1</v>
      </c>
      <c r="BH791" s="5">
        <v>-1</v>
      </c>
      <c r="BI791" s="5">
        <v>-1</v>
      </c>
      <c r="BJ791" s="5">
        <v>-1</v>
      </c>
      <c r="BK791" s="5">
        <v>-1</v>
      </c>
      <c r="BL791" s="5">
        <v>-1</v>
      </c>
      <c r="BM791" s="5">
        <v>-1</v>
      </c>
      <c r="BN791" s="5">
        <v>-1</v>
      </c>
      <c r="BO791" s="5">
        <v>-1</v>
      </c>
      <c r="BP791" s="5">
        <v>-1</v>
      </c>
      <c r="BQ791" s="5">
        <v>-1</v>
      </c>
      <c r="BR791" s="5">
        <v>-1</v>
      </c>
      <c r="BS791" s="5">
        <v>-1</v>
      </c>
      <c r="BT791" s="5">
        <v>-1</v>
      </c>
      <c r="BU791" s="5">
        <v>-1</v>
      </c>
      <c r="BV791" s="5">
        <v>-1</v>
      </c>
      <c r="BW791" s="5">
        <v>-1</v>
      </c>
      <c r="BX791" s="5">
        <v>-1</v>
      </c>
      <c r="BY791" s="5">
        <f>IF(ISNUMBER(EmisData!Q793),EmisData!Q793/86400/365*0.12,-1)</f>
        <v>-1</v>
      </c>
      <c r="BZ791" s="5">
        <v>-1</v>
      </c>
      <c r="CA791" s="5">
        <v>-1</v>
      </c>
      <c r="CB791" s="5">
        <v>-1</v>
      </c>
      <c r="CC791" s="5">
        <v>-1</v>
      </c>
      <c r="CD791" s="5">
        <f>IF(ISNUMBER(EmisData!P793),EmisData!P793/86400/365*0.12,-1)</f>
        <v>-1</v>
      </c>
      <c r="CE791" s="5">
        <v>-1</v>
      </c>
      <c r="CF791" s="5">
        <v>-1</v>
      </c>
      <c r="CG791" s="5">
        <v>-1</v>
      </c>
      <c r="CH791" s="5">
        <v>-1</v>
      </c>
      <c r="CI791" s="5">
        <v>-1</v>
      </c>
      <c r="CJ791" s="5">
        <v>-1</v>
      </c>
      <c r="CK791" s="5">
        <v>-1</v>
      </c>
      <c r="CL791" s="5">
        <v>-1</v>
      </c>
      <c r="CM791" s="5">
        <v>-1</v>
      </c>
      <c r="CN791" s="5">
        <v>-1</v>
      </c>
      <c r="CO791" s="5">
        <v>-1</v>
      </c>
      <c r="CP791" s="5">
        <v>-1</v>
      </c>
      <c r="CQ791" s="5">
        <v>-1</v>
      </c>
      <c r="CR791" s="5">
        <v>-1</v>
      </c>
      <c r="CS791" s="5">
        <v>-1</v>
      </c>
      <c r="CT791" s="5">
        <v>-1</v>
      </c>
      <c r="CU791" s="5">
        <v>-1</v>
      </c>
      <c r="CV791" s="5">
        <v>-1</v>
      </c>
      <c r="CW791" s="5">
        <v>-1</v>
      </c>
      <c r="CX791" s="5">
        <v>-1</v>
      </c>
      <c r="CY791" s="5">
        <v>-1</v>
      </c>
      <c r="CZ791" s="5">
        <v>-1</v>
      </c>
      <c r="DA791" s="5">
        <v>-1</v>
      </c>
      <c r="DB791" s="5">
        <v>-1</v>
      </c>
      <c r="DC791" s="5">
        <v>-1</v>
      </c>
      <c r="DD791" s="5">
        <v>-1</v>
      </c>
      <c r="DE791" s="5">
        <v>-1</v>
      </c>
      <c r="DF791" s="5">
        <v>-1</v>
      </c>
      <c r="DG791" s="5">
        <v>-1</v>
      </c>
      <c r="DH791" s="5">
        <v>-1</v>
      </c>
      <c r="DI791" s="5">
        <v>-1</v>
      </c>
      <c r="DJ791" s="5">
        <v>-1</v>
      </c>
      <c r="DK791" s="5">
        <v>-1</v>
      </c>
      <c r="DL791" s="5">
        <v>-1</v>
      </c>
      <c r="DM791" s="5">
        <v>-1</v>
      </c>
      <c r="DN791" s="5">
        <v>-1</v>
      </c>
      <c r="DO791" s="5">
        <v>-1</v>
      </c>
      <c r="DP791" s="5">
        <v>-1</v>
      </c>
      <c r="DQ791" s="5">
        <v>-1</v>
      </c>
      <c r="DR791" s="5">
        <v>-1</v>
      </c>
      <c r="DS791" s="5">
        <v>-1</v>
      </c>
      <c r="DT791" s="5">
        <v>-1</v>
      </c>
      <c r="DU791" s="5">
        <v>-1</v>
      </c>
      <c r="DV791" s="5">
        <v>-1</v>
      </c>
      <c r="DW791" s="5">
        <v>-1</v>
      </c>
      <c r="DX791" s="5">
        <v>-1</v>
      </c>
      <c r="DY791" s="5">
        <v>-1</v>
      </c>
      <c r="DZ791" s="5">
        <v>-1</v>
      </c>
      <c r="EA791" s="5">
        <v>-1</v>
      </c>
      <c r="EB791" s="5">
        <v>-1</v>
      </c>
      <c r="EC791" s="5">
        <v>-1</v>
      </c>
      <c r="ED791" s="5">
        <v>-1</v>
      </c>
      <c r="EE791" s="5">
        <v>-1</v>
      </c>
      <c r="EF791" s="5">
        <v>-1</v>
      </c>
      <c r="EG791" s="5">
        <v>-1</v>
      </c>
      <c r="EH791" s="5">
        <v>-1</v>
      </c>
      <c r="EI791" s="5">
        <v>-1</v>
      </c>
      <c r="EJ791" s="5">
        <v>-1</v>
      </c>
      <c r="EK791" s="5">
        <v>-1</v>
      </c>
      <c r="EL791" s="5">
        <v>-1</v>
      </c>
      <c r="EM791" s="5">
        <v>-1</v>
      </c>
      <c r="EN791" s="5">
        <v>-1</v>
      </c>
      <c r="EO791" s="5">
        <v>-1</v>
      </c>
      <c r="EP791" s="5">
        <v>-1</v>
      </c>
      <c r="EQ791" s="5">
        <v>-1</v>
      </c>
      <c r="ER791" s="5">
        <v>-1</v>
      </c>
      <c r="ES791" s="5">
        <v>-1</v>
      </c>
      <c r="ET791" s="5">
        <v>-1</v>
      </c>
      <c r="EU791" s="5">
        <v>-1</v>
      </c>
      <c r="EV791" s="5">
        <f>IF(ISNUMBER(EmisData!R793),EmisData!R793/86400/365*0.12,-1)</f>
        <v>-1</v>
      </c>
      <c r="EW791" s="5">
        <v>-1</v>
      </c>
      <c r="EX791" s="5">
        <v>-1</v>
      </c>
      <c r="EY791" s="5">
        <v>-1</v>
      </c>
      <c r="EZ791" s="5">
        <v>-1</v>
      </c>
      <c r="FA791" s="5">
        <v>-1</v>
      </c>
      <c r="FB791" s="5">
        <v>-1</v>
      </c>
      <c r="FC791" s="5">
        <v>-1</v>
      </c>
      <c r="FD791" s="5">
        <v>-1</v>
      </c>
      <c r="FE791" s="5">
        <v>-1</v>
      </c>
      <c r="FF791" s="5">
        <v>-1</v>
      </c>
      <c r="FG791" s="5">
        <v>-1</v>
      </c>
      <c r="FH791" s="5">
        <v>-1</v>
      </c>
      <c r="FI791" s="5">
        <v>-1</v>
      </c>
      <c r="FJ791" s="5">
        <v>-1</v>
      </c>
      <c r="FK791" s="5">
        <v>-1</v>
      </c>
      <c r="FL791" s="5">
        <v>-1</v>
      </c>
      <c r="FM791" s="5">
        <v>-1</v>
      </c>
      <c r="FN791" s="5">
        <v>-1</v>
      </c>
      <c r="FO791" s="5">
        <v>-1</v>
      </c>
      <c r="FP791" s="5">
        <v>-1</v>
      </c>
      <c r="FQ791" s="5">
        <v>-1</v>
      </c>
      <c r="FR791" s="5">
        <v>-1</v>
      </c>
      <c r="FS791" s="5">
        <v>-1</v>
      </c>
      <c r="FT791" s="5">
        <v>-1</v>
      </c>
      <c r="FU791" s="5">
        <v>-1</v>
      </c>
      <c r="FV791" s="5">
        <v>-1</v>
      </c>
      <c r="FW791" s="5">
        <v>-1</v>
      </c>
      <c r="FX791" s="5">
        <v>-1</v>
      </c>
      <c r="FY791" s="5">
        <v>-1</v>
      </c>
      <c r="FZ791" s="5">
        <v>-1</v>
      </c>
      <c r="GA791" s="5">
        <v>-1</v>
      </c>
      <c r="GB791" s="5">
        <v>-1</v>
      </c>
      <c r="GC791" s="5">
        <v>-1</v>
      </c>
      <c r="GD791" s="5">
        <v>-1</v>
      </c>
      <c r="GE791" s="5">
        <v>-1</v>
      </c>
      <c r="GF791" s="5">
        <v>-1</v>
      </c>
      <c r="GG791" s="5">
        <v>-1</v>
      </c>
      <c r="GH791" s="5">
        <v>-1</v>
      </c>
      <c r="GI791" s="5">
        <v>-1</v>
      </c>
      <c r="GJ791" s="5">
        <v>-1</v>
      </c>
      <c r="GK791" s="5">
        <v>-1</v>
      </c>
      <c r="GL791" s="5">
        <v>-1</v>
      </c>
      <c r="GM791" s="5">
        <v>-1</v>
      </c>
      <c r="GN791" s="5">
        <v>-1</v>
      </c>
      <c r="GO791" s="5">
        <v>-1</v>
      </c>
      <c r="GP791" s="5">
        <v>-1</v>
      </c>
      <c r="GQ791" s="5">
        <v>-1</v>
      </c>
      <c r="GR791" s="5">
        <v>-1</v>
      </c>
      <c r="GS791" s="5">
        <v>-1</v>
      </c>
      <c r="GT791" s="5">
        <f>IF(ISNUMBER(EmisData!L792),EmisData!L792/86400/365*0.12,-1)</f>
        <v>1.1700913242009133E-7</v>
      </c>
      <c r="GU791" s="5">
        <v>-1</v>
      </c>
      <c r="GV791" s="5">
        <v>-1</v>
      </c>
      <c r="GW791" s="5">
        <v>-1</v>
      </c>
      <c r="GX791" s="5">
        <v>-1</v>
      </c>
      <c r="GY791" s="5">
        <f>IF(ISNUMBER(EmisData!O793),EmisData!O793/86400/365*0.12,-1)</f>
        <v>-1</v>
      </c>
      <c r="GZ791" s="5">
        <v>-1</v>
      </c>
      <c r="HA791" s="5">
        <v>-1</v>
      </c>
      <c r="HB791" s="5">
        <v>-1</v>
      </c>
      <c r="HC791" s="5">
        <v>-1</v>
      </c>
      <c r="HD791" s="5">
        <v>-1</v>
      </c>
      <c r="HE791" s="5">
        <v>-1</v>
      </c>
      <c r="HF791" s="5">
        <v>-1</v>
      </c>
      <c r="HG791" s="5">
        <v>-1</v>
      </c>
      <c r="HH791" s="5">
        <v>-1</v>
      </c>
      <c r="HI791" s="5">
        <f>IF(ISNUMBER(EmisData!M792),EmisData!M792/86400/365*0.12,-1)</f>
        <v>7.3235563559527848E-6</v>
      </c>
      <c r="HJ791" s="5">
        <v>-1</v>
      </c>
      <c r="HK791" s="5">
        <v>-1</v>
      </c>
      <c r="HL791" s="5">
        <v>-1</v>
      </c>
      <c r="HM791" s="5">
        <v>-1</v>
      </c>
      <c r="HN791" s="5">
        <v>-1</v>
      </c>
      <c r="HO791" s="5">
        <v>-1</v>
      </c>
      <c r="HP791" s="5">
        <v>-1</v>
      </c>
      <c r="HQ791" s="5" t="s">
        <v>720</v>
      </c>
      <c r="HR791" s="5" t="str">
        <f>EmisData!Z792</f>
        <v>yes</v>
      </c>
    </row>
    <row r="792" spans="1:226" x14ac:dyDescent="0.25">
      <c r="A792" s="35" t="s">
        <v>22949</v>
      </c>
      <c r="B792" s="26">
        <v>6276</v>
      </c>
      <c r="C792" s="43" t="s">
        <v>22948</v>
      </c>
      <c r="D792" s="5">
        <v>2</v>
      </c>
      <c r="E792" s="5">
        <v>0</v>
      </c>
      <c r="F792" s="5">
        <f>VLOOKUP($B792,STPdata!$B:$J,6,FALSE)</f>
        <v>3.6498072970826754E-3</v>
      </c>
      <c r="G792" s="5">
        <f>VLOOKUP($B792,STPdata!$B:$J,7,FALSE)</f>
        <v>0.14671362354184847</v>
      </c>
      <c r="H792" s="5">
        <f>VLOOKUP($B792,STPdata!$B:$J,8,FALSE)</f>
        <v>2.7993389015167281E-2</v>
      </c>
      <c r="I792" s="5">
        <f>VLOOKUP($B792,STPdata!$B:$J,9,FALSE)</f>
        <v>0.82164318014590276</v>
      </c>
      <c r="J792" s="5">
        <v>-1</v>
      </c>
      <c r="K792" s="5">
        <v>-1</v>
      </c>
      <c r="L792" s="5">
        <v>-1</v>
      </c>
      <c r="M792" s="5">
        <v>-1</v>
      </c>
      <c r="N792" s="5">
        <v>-1</v>
      </c>
      <c r="O792" s="5">
        <v>-1</v>
      </c>
      <c r="P792" s="5">
        <v>-1</v>
      </c>
      <c r="Q792" s="5">
        <v>-1</v>
      </c>
      <c r="R792" s="5">
        <v>-1</v>
      </c>
      <c r="S792" s="5">
        <v>-1</v>
      </c>
      <c r="T792" s="5">
        <v>-1</v>
      </c>
      <c r="U792" s="5">
        <v>-1</v>
      </c>
      <c r="V792" s="5">
        <f>IF(ISNUMBER(EmisData!N794),EmisData!N794/86400/365*0.12,-1)</f>
        <v>-1</v>
      </c>
      <c r="W792" s="5">
        <v>-1</v>
      </c>
      <c r="X792" s="5">
        <v>-1</v>
      </c>
      <c r="Y792" s="5">
        <v>-1</v>
      </c>
      <c r="Z792" s="5">
        <v>-1</v>
      </c>
      <c r="AA792" s="5">
        <v>-1</v>
      </c>
      <c r="AB792" s="5">
        <v>-1</v>
      </c>
      <c r="AC792" s="5">
        <v>-1</v>
      </c>
      <c r="AD792" s="5">
        <v>-1</v>
      </c>
      <c r="AE792" s="5">
        <v>-1</v>
      </c>
      <c r="AF792" s="5">
        <v>-1</v>
      </c>
      <c r="AG792" s="5">
        <v>-1</v>
      </c>
      <c r="AH792" s="5">
        <v>-1</v>
      </c>
      <c r="AI792" s="5">
        <v>-1</v>
      </c>
      <c r="AJ792" s="5">
        <v>-1</v>
      </c>
      <c r="AK792" s="5">
        <v>-1</v>
      </c>
      <c r="AL792" s="5">
        <v>-1</v>
      </c>
      <c r="AM792" s="5">
        <v>-1</v>
      </c>
      <c r="AN792" s="5">
        <v>-1</v>
      </c>
      <c r="AO792" s="5">
        <v>-1</v>
      </c>
      <c r="AP792" s="5">
        <v>-1</v>
      </c>
      <c r="AQ792" s="5">
        <v>-1</v>
      </c>
      <c r="AR792" s="5">
        <v>-1</v>
      </c>
      <c r="AS792" s="5">
        <v>-1</v>
      </c>
      <c r="AT792" s="5">
        <v>-1</v>
      </c>
      <c r="AU792" s="5">
        <v>-1</v>
      </c>
      <c r="AV792" s="5">
        <v>-1</v>
      </c>
      <c r="AW792" s="5">
        <v>-1</v>
      </c>
      <c r="AX792" s="5">
        <v>-1</v>
      </c>
      <c r="AY792" s="5">
        <v>-1</v>
      </c>
      <c r="AZ792" s="5">
        <v>-1</v>
      </c>
      <c r="BA792" s="5">
        <v>-1</v>
      </c>
      <c r="BB792" s="5">
        <v>-1</v>
      </c>
      <c r="BC792" s="5">
        <v>-1</v>
      </c>
      <c r="BD792" s="5">
        <v>-1</v>
      </c>
      <c r="BE792" s="5">
        <v>-1</v>
      </c>
      <c r="BF792" s="5">
        <v>-1</v>
      </c>
      <c r="BG792" s="5">
        <v>-1</v>
      </c>
      <c r="BH792" s="5">
        <v>-1</v>
      </c>
      <c r="BI792" s="5">
        <v>-1</v>
      </c>
      <c r="BJ792" s="5">
        <v>-1</v>
      </c>
      <c r="BK792" s="5">
        <v>-1</v>
      </c>
      <c r="BL792" s="5">
        <v>-1</v>
      </c>
      <c r="BM792" s="5">
        <v>-1</v>
      </c>
      <c r="BN792" s="5">
        <v>-1</v>
      </c>
      <c r="BO792" s="5">
        <v>-1</v>
      </c>
      <c r="BP792" s="5">
        <v>-1</v>
      </c>
      <c r="BQ792" s="5">
        <v>-1</v>
      </c>
      <c r="BR792" s="5">
        <v>-1</v>
      </c>
      <c r="BS792" s="5">
        <v>-1</v>
      </c>
      <c r="BT792" s="5">
        <v>-1</v>
      </c>
      <c r="BU792" s="5">
        <v>-1</v>
      </c>
      <c r="BV792" s="5">
        <v>-1</v>
      </c>
      <c r="BW792" s="5">
        <v>-1</v>
      </c>
      <c r="BX792" s="5">
        <v>-1</v>
      </c>
      <c r="BY792" s="5">
        <f>IF(ISNUMBER(EmisData!Q794),EmisData!Q794/86400/365*0.12,-1)</f>
        <v>-1</v>
      </c>
      <c r="BZ792" s="5">
        <v>-1</v>
      </c>
      <c r="CA792" s="5">
        <v>-1</v>
      </c>
      <c r="CB792" s="5">
        <v>-1</v>
      </c>
      <c r="CC792" s="5">
        <v>-1</v>
      </c>
      <c r="CD792" s="5">
        <f>IF(ISNUMBER(EmisData!P794),EmisData!P794/86400/365*0.12,-1)</f>
        <v>-1</v>
      </c>
      <c r="CE792" s="5">
        <v>-1</v>
      </c>
      <c r="CF792" s="5">
        <v>-1</v>
      </c>
      <c r="CG792" s="5">
        <v>-1</v>
      </c>
      <c r="CH792" s="5">
        <v>-1</v>
      </c>
      <c r="CI792" s="5">
        <v>-1</v>
      </c>
      <c r="CJ792" s="5">
        <v>-1</v>
      </c>
      <c r="CK792" s="5">
        <v>-1</v>
      </c>
      <c r="CL792" s="5">
        <v>-1</v>
      </c>
      <c r="CM792" s="5">
        <v>-1</v>
      </c>
      <c r="CN792" s="5">
        <v>-1</v>
      </c>
      <c r="CO792" s="5">
        <v>-1</v>
      </c>
      <c r="CP792" s="5">
        <v>-1</v>
      </c>
      <c r="CQ792" s="5">
        <v>-1</v>
      </c>
      <c r="CR792" s="5">
        <v>-1</v>
      </c>
      <c r="CS792" s="5">
        <v>-1</v>
      </c>
      <c r="CT792" s="5">
        <v>-1</v>
      </c>
      <c r="CU792" s="5">
        <v>-1</v>
      </c>
      <c r="CV792" s="5">
        <v>-1</v>
      </c>
      <c r="CW792" s="5">
        <v>-1</v>
      </c>
      <c r="CX792" s="5">
        <v>-1</v>
      </c>
      <c r="CY792" s="5">
        <v>-1</v>
      </c>
      <c r="CZ792" s="5">
        <v>-1</v>
      </c>
      <c r="DA792" s="5">
        <v>-1</v>
      </c>
      <c r="DB792" s="5">
        <v>-1</v>
      </c>
      <c r="DC792" s="5">
        <v>-1</v>
      </c>
      <c r="DD792" s="5">
        <v>-1</v>
      </c>
      <c r="DE792" s="5">
        <v>-1</v>
      </c>
      <c r="DF792" s="5">
        <v>-1</v>
      </c>
      <c r="DG792" s="5">
        <v>-1</v>
      </c>
      <c r="DH792" s="5">
        <v>-1</v>
      </c>
      <c r="DI792" s="5">
        <v>-1</v>
      </c>
      <c r="DJ792" s="5">
        <v>-1</v>
      </c>
      <c r="DK792" s="5">
        <v>-1</v>
      </c>
      <c r="DL792" s="5">
        <v>-1</v>
      </c>
      <c r="DM792" s="5">
        <v>-1</v>
      </c>
      <c r="DN792" s="5">
        <v>-1</v>
      </c>
      <c r="DO792" s="5">
        <v>-1</v>
      </c>
      <c r="DP792" s="5">
        <v>-1</v>
      </c>
      <c r="DQ792" s="5">
        <v>-1</v>
      </c>
      <c r="DR792" s="5">
        <v>-1</v>
      </c>
      <c r="DS792" s="5">
        <v>-1</v>
      </c>
      <c r="DT792" s="5">
        <v>-1</v>
      </c>
      <c r="DU792" s="5">
        <v>-1</v>
      </c>
      <c r="DV792" s="5">
        <v>-1</v>
      </c>
      <c r="DW792" s="5">
        <v>-1</v>
      </c>
      <c r="DX792" s="5">
        <v>-1</v>
      </c>
      <c r="DY792" s="5">
        <v>-1</v>
      </c>
      <c r="DZ792" s="5">
        <v>-1</v>
      </c>
      <c r="EA792" s="5">
        <v>-1</v>
      </c>
      <c r="EB792" s="5">
        <v>-1</v>
      </c>
      <c r="EC792" s="5">
        <v>-1</v>
      </c>
      <c r="ED792" s="5">
        <v>-1</v>
      </c>
      <c r="EE792" s="5">
        <v>-1</v>
      </c>
      <c r="EF792" s="5">
        <v>-1</v>
      </c>
      <c r="EG792" s="5">
        <v>-1</v>
      </c>
      <c r="EH792" s="5">
        <v>-1</v>
      </c>
      <c r="EI792" s="5">
        <v>-1</v>
      </c>
      <c r="EJ792" s="5">
        <v>-1</v>
      </c>
      <c r="EK792" s="5">
        <v>-1</v>
      </c>
      <c r="EL792" s="5">
        <v>-1</v>
      </c>
      <c r="EM792" s="5">
        <v>-1</v>
      </c>
      <c r="EN792" s="5">
        <v>-1</v>
      </c>
      <c r="EO792" s="5">
        <v>-1</v>
      </c>
      <c r="EP792" s="5">
        <v>-1</v>
      </c>
      <c r="EQ792" s="5">
        <v>-1</v>
      </c>
      <c r="ER792" s="5">
        <v>-1</v>
      </c>
      <c r="ES792" s="5">
        <v>-1</v>
      </c>
      <c r="ET792" s="5">
        <v>-1</v>
      </c>
      <c r="EU792" s="5">
        <v>-1</v>
      </c>
      <c r="EV792" s="5">
        <f>IF(ISNUMBER(EmisData!R794),EmisData!R794/86400/365*0.12,-1)</f>
        <v>-1</v>
      </c>
      <c r="EW792" s="5">
        <v>-1</v>
      </c>
      <c r="EX792" s="5">
        <v>-1</v>
      </c>
      <c r="EY792" s="5">
        <v>-1</v>
      </c>
      <c r="EZ792" s="5">
        <v>-1</v>
      </c>
      <c r="FA792" s="5">
        <v>-1</v>
      </c>
      <c r="FB792" s="5">
        <v>-1</v>
      </c>
      <c r="FC792" s="5">
        <v>-1</v>
      </c>
      <c r="FD792" s="5">
        <v>-1</v>
      </c>
      <c r="FE792" s="5">
        <v>-1</v>
      </c>
      <c r="FF792" s="5">
        <v>-1</v>
      </c>
      <c r="FG792" s="5">
        <v>-1</v>
      </c>
      <c r="FH792" s="5">
        <v>-1</v>
      </c>
      <c r="FI792" s="5">
        <v>-1</v>
      </c>
      <c r="FJ792" s="5">
        <v>-1</v>
      </c>
      <c r="FK792" s="5">
        <v>-1</v>
      </c>
      <c r="FL792" s="5">
        <v>-1</v>
      </c>
      <c r="FM792" s="5">
        <v>-1</v>
      </c>
      <c r="FN792" s="5">
        <v>-1</v>
      </c>
      <c r="FO792" s="5">
        <v>-1</v>
      </c>
      <c r="FP792" s="5">
        <v>-1</v>
      </c>
      <c r="FQ792" s="5">
        <v>-1</v>
      </c>
      <c r="FR792" s="5">
        <v>-1</v>
      </c>
      <c r="FS792" s="5">
        <v>-1</v>
      </c>
      <c r="FT792" s="5">
        <v>-1</v>
      </c>
      <c r="FU792" s="5">
        <v>-1</v>
      </c>
      <c r="FV792" s="5">
        <v>-1</v>
      </c>
      <c r="FW792" s="5">
        <v>-1</v>
      </c>
      <c r="FX792" s="5">
        <v>-1</v>
      </c>
      <c r="FY792" s="5">
        <v>-1</v>
      </c>
      <c r="FZ792" s="5">
        <v>-1</v>
      </c>
      <c r="GA792" s="5">
        <v>-1</v>
      </c>
      <c r="GB792" s="5">
        <v>-1</v>
      </c>
      <c r="GC792" s="5">
        <v>-1</v>
      </c>
      <c r="GD792" s="5">
        <v>-1</v>
      </c>
      <c r="GE792" s="5">
        <v>-1</v>
      </c>
      <c r="GF792" s="5">
        <v>-1</v>
      </c>
      <c r="GG792" s="5">
        <v>-1</v>
      </c>
      <c r="GH792" s="5">
        <v>-1</v>
      </c>
      <c r="GI792" s="5">
        <v>-1</v>
      </c>
      <c r="GJ792" s="5">
        <v>-1</v>
      </c>
      <c r="GK792" s="5">
        <v>-1</v>
      </c>
      <c r="GL792" s="5">
        <v>-1</v>
      </c>
      <c r="GM792" s="5">
        <v>-1</v>
      </c>
      <c r="GN792" s="5">
        <v>-1</v>
      </c>
      <c r="GO792" s="5">
        <v>-1</v>
      </c>
      <c r="GP792" s="5">
        <v>-1</v>
      </c>
      <c r="GQ792" s="5">
        <v>-1</v>
      </c>
      <c r="GR792" s="5">
        <v>-1</v>
      </c>
      <c r="GS792" s="5">
        <v>-1</v>
      </c>
      <c r="GT792" s="5">
        <f>IF(ISNUMBER(EmisData!L793),EmisData!L793/86400/365*0.12,-1)</f>
        <v>2.7092846270928462E-8</v>
      </c>
      <c r="GU792" s="5">
        <v>-1</v>
      </c>
      <c r="GV792" s="5">
        <v>-1</v>
      </c>
      <c r="GW792" s="5">
        <v>-1</v>
      </c>
      <c r="GX792" s="5">
        <v>-1</v>
      </c>
      <c r="GY792" s="5">
        <f>IF(ISNUMBER(EmisData!O794),EmisData!O794/86400/365*0.12,-1)</f>
        <v>-1</v>
      </c>
      <c r="GZ792" s="5">
        <v>-1</v>
      </c>
      <c r="HA792" s="5">
        <v>-1</v>
      </c>
      <c r="HB792" s="5">
        <v>-1</v>
      </c>
      <c r="HC792" s="5">
        <v>-1</v>
      </c>
      <c r="HD792" s="5">
        <v>-1</v>
      </c>
      <c r="HE792" s="5">
        <v>-1</v>
      </c>
      <c r="HF792" s="5">
        <v>-1</v>
      </c>
      <c r="HG792" s="5">
        <v>-1</v>
      </c>
      <c r="HH792" s="5">
        <v>-1</v>
      </c>
      <c r="HI792" s="5">
        <f>IF(ISNUMBER(EmisData!M793),EmisData!M793/86400/365*0.12,-1)</f>
        <v>-1</v>
      </c>
      <c r="HJ792" s="5">
        <v>-1</v>
      </c>
      <c r="HK792" s="5">
        <v>-1</v>
      </c>
      <c r="HL792" s="5">
        <v>-1</v>
      </c>
      <c r="HM792" s="5">
        <v>-1</v>
      </c>
      <c r="HN792" s="5">
        <v>-1</v>
      </c>
      <c r="HO792" s="5">
        <v>-1</v>
      </c>
      <c r="HP792" s="5">
        <v>-1</v>
      </c>
      <c r="HQ792" s="5" t="s">
        <v>720</v>
      </c>
      <c r="HR792" s="5" t="str">
        <f>EmisData!Z793</f>
        <v>yes</v>
      </c>
    </row>
    <row r="793" spans="1:226" x14ac:dyDescent="0.25">
      <c r="A793" s="35" t="s">
        <v>22955</v>
      </c>
      <c r="B793" s="26">
        <v>6277</v>
      </c>
      <c r="C793" s="43" t="s">
        <v>22954</v>
      </c>
      <c r="D793" s="5">
        <v>2</v>
      </c>
      <c r="E793" s="5">
        <v>0</v>
      </c>
      <c r="F793" s="5">
        <f>VLOOKUP($B793,STPdata!$B:$J,6,FALSE)</f>
        <v>4.6626352585839699E-4</v>
      </c>
      <c r="G793" s="5">
        <f>VLOOKUP($B793,STPdata!$B:$J,7,FALSE)</f>
        <v>0.44992712044813798</v>
      </c>
      <c r="H793" s="5">
        <f>VLOOKUP($B793,STPdata!$B:$J,8,FALSE)</f>
        <v>3.2312553059834756E-2</v>
      </c>
      <c r="I793" s="5">
        <f>VLOOKUP($B793,STPdata!$B:$J,9,FALSE)</f>
        <v>0.5172940629661692</v>
      </c>
      <c r="J793" s="5">
        <v>-1</v>
      </c>
      <c r="K793" s="5">
        <v>-1</v>
      </c>
      <c r="L793" s="5">
        <v>-1</v>
      </c>
      <c r="M793" s="5">
        <v>-1</v>
      </c>
      <c r="N793" s="5">
        <v>-1</v>
      </c>
      <c r="O793" s="5">
        <v>-1</v>
      </c>
      <c r="P793" s="5">
        <v>-1</v>
      </c>
      <c r="Q793" s="5">
        <v>-1</v>
      </c>
      <c r="R793" s="5">
        <v>-1</v>
      </c>
      <c r="S793" s="5">
        <v>-1</v>
      </c>
      <c r="T793" s="5">
        <v>-1</v>
      </c>
      <c r="U793" s="5">
        <v>-1</v>
      </c>
      <c r="V793" s="5">
        <f>IF(ISNUMBER(EmisData!N795),EmisData!N795/86400/365*0.12,-1)</f>
        <v>-1</v>
      </c>
      <c r="W793" s="5">
        <v>-1</v>
      </c>
      <c r="X793" s="5">
        <v>-1</v>
      </c>
      <c r="Y793" s="5">
        <v>-1</v>
      </c>
      <c r="Z793" s="5">
        <v>-1</v>
      </c>
      <c r="AA793" s="5">
        <v>-1</v>
      </c>
      <c r="AB793" s="5">
        <v>-1</v>
      </c>
      <c r="AC793" s="5">
        <v>-1</v>
      </c>
      <c r="AD793" s="5">
        <v>-1</v>
      </c>
      <c r="AE793" s="5">
        <v>-1</v>
      </c>
      <c r="AF793" s="5">
        <v>-1</v>
      </c>
      <c r="AG793" s="5">
        <v>-1</v>
      </c>
      <c r="AH793" s="5">
        <v>-1</v>
      </c>
      <c r="AI793" s="5">
        <v>-1</v>
      </c>
      <c r="AJ793" s="5">
        <v>-1</v>
      </c>
      <c r="AK793" s="5">
        <v>-1</v>
      </c>
      <c r="AL793" s="5">
        <v>-1</v>
      </c>
      <c r="AM793" s="5">
        <v>-1</v>
      </c>
      <c r="AN793" s="5">
        <v>-1</v>
      </c>
      <c r="AO793" s="5">
        <v>-1</v>
      </c>
      <c r="AP793" s="5">
        <v>-1</v>
      </c>
      <c r="AQ793" s="5">
        <v>-1</v>
      </c>
      <c r="AR793" s="5">
        <v>-1</v>
      </c>
      <c r="AS793" s="5">
        <v>-1</v>
      </c>
      <c r="AT793" s="5">
        <v>-1</v>
      </c>
      <c r="AU793" s="5">
        <v>-1</v>
      </c>
      <c r="AV793" s="5">
        <v>-1</v>
      </c>
      <c r="AW793" s="5">
        <v>-1</v>
      </c>
      <c r="AX793" s="5">
        <v>-1</v>
      </c>
      <c r="AY793" s="5">
        <v>-1</v>
      </c>
      <c r="AZ793" s="5">
        <v>-1</v>
      </c>
      <c r="BA793" s="5">
        <v>-1</v>
      </c>
      <c r="BB793" s="5">
        <v>-1</v>
      </c>
      <c r="BC793" s="5">
        <v>-1</v>
      </c>
      <c r="BD793" s="5">
        <v>-1</v>
      </c>
      <c r="BE793" s="5">
        <v>-1</v>
      </c>
      <c r="BF793" s="5">
        <v>-1</v>
      </c>
      <c r="BG793" s="5">
        <v>-1</v>
      </c>
      <c r="BH793" s="5">
        <v>-1</v>
      </c>
      <c r="BI793" s="5">
        <v>-1</v>
      </c>
      <c r="BJ793" s="5">
        <v>-1</v>
      </c>
      <c r="BK793" s="5">
        <v>-1</v>
      </c>
      <c r="BL793" s="5">
        <v>-1</v>
      </c>
      <c r="BM793" s="5">
        <v>-1</v>
      </c>
      <c r="BN793" s="5">
        <v>-1</v>
      </c>
      <c r="BO793" s="5">
        <v>-1</v>
      </c>
      <c r="BP793" s="5">
        <v>-1</v>
      </c>
      <c r="BQ793" s="5">
        <v>-1</v>
      </c>
      <c r="BR793" s="5">
        <v>-1</v>
      </c>
      <c r="BS793" s="5">
        <v>-1</v>
      </c>
      <c r="BT793" s="5">
        <v>-1</v>
      </c>
      <c r="BU793" s="5">
        <v>-1</v>
      </c>
      <c r="BV793" s="5">
        <v>-1</v>
      </c>
      <c r="BW793" s="5">
        <v>-1</v>
      </c>
      <c r="BX793" s="5">
        <v>-1</v>
      </c>
      <c r="BY793" s="5">
        <f>IF(ISNUMBER(EmisData!Q795),EmisData!Q795/86400/365*0.12,-1)</f>
        <v>-1</v>
      </c>
      <c r="BZ793" s="5">
        <v>-1</v>
      </c>
      <c r="CA793" s="5">
        <v>-1</v>
      </c>
      <c r="CB793" s="5">
        <v>-1</v>
      </c>
      <c r="CC793" s="5">
        <v>-1</v>
      </c>
      <c r="CD793" s="5">
        <f>IF(ISNUMBER(EmisData!P795),EmisData!P795/86400/365*0.12,-1)</f>
        <v>-1</v>
      </c>
      <c r="CE793" s="5">
        <v>-1</v>
      </c>
      <c r="CF793" s="5">
        <v>-1</v>
      </c>
      <c r="CG793" s="5">
        <v>-1</v>
      </c>
      <c r="CH793" s="5">
        <v>-1</v>
      </c>
      <c r="CI793" s="5">
        <v>-1</v>
      </c>
      <c r="CJ793" s="5">
        <v>-1</v>
      </c>
      <c r="CK793" s="5">
        <v>-1</v>
      </c>
      <c r="CL793" s="5">
        <v>-1</v>
      </c>
      <c r="CM793" s="5">
        <v>-1</v>
      </c>
      <c r="CN793" s="5">
        <v>-1</v>
      </c>
      <c r="CO793" s="5">
        <v>-1</v>
      </c>
      <c r="CP793" s="5">
        <v>-1</v>
      </c>
      <c r="CQ793" s="5">
        <v>-1</v>
      </c>
      <c r="CR793" s="5">
        <v>-1</v>
      </c>
      <c r="CS793" s="5">
        <v>-1</v>
      </c>
      <c r="CT793" s="5">
        <v>-1</v>
      </c>
      <c r="CU793" s="5">
        <v>-1</v>
      </c>
      <c r="CV793" s="5">
        <v>-1</v>
      </c>
      <c r="CW793" s="5">
        <v>-1</v>
      </c>
      <c r="CX793" s="5">
        <v>-1</v>
      </c>
      <c r="CY793" s="5">
        <v>-1</v>
      </c>
      <c r="CZ793" s="5">
        <v>-1</v>
      </c>
      <c r="DA793" s="5">
        <v>-1</v>
      </c>
      <c r="DB793" s="5">
        <v>-1</v>
      </c>
      <c r="DC793" s="5">
        <v>-1</v>
      </c>
      <c r="DD793" s="5">
        <v>-1</v>
      </c>
      <c r="DE793" s="5">
        <v>-1</v>
      </c>
      <c r="DF793" s="5">
        <v>-1</v>
      </c>
      <c r="DG793" s="5">
        <v>-1</v>
      </c>
      <c r="DH793" s="5">
        <v>-1</v>
      </c>
      <c r="DI793" s="5">
        <v>-1</v>
      </c>
      <c r="DJ793" s="5">
        <v>-1</v>
      </c>
      <c r="DK793" s="5">
        <v>-1</v>
      </c>
      <c r="DL793" s="5">
        <v>-1</v>
      </c>
      <c r="DM793" s="5">
        <v>-1</v>
      </c>
      <c r="DN793" s="5">
        <v>-1</v>
      </c>
      <c r="DO793" s="5">
        <v>-1</v>
      </c>
      <c r="DP793" s="5">
        <v>-1</v>
      </c>
      <c r="DQ793" s="5">
        <v>-1</v>
      </c>
      <c r="DR793" s="5">
        <v>-1</v>
      </c>
      <c r="DS793" s="5">
        <v>-1</v>
      </c>
      <c r="DT793" s="5">
        <v>-1</v>
      </c>
      <c r="DU793" s="5">
        <v>-1</v>
      </c>
      <c r="DV793" s="5">
        <v>-1</v>
      </c>
      <c r="DW793" s="5">
        <v>-1</v>
      </c>
      <c r="DX793" s="5">
        <v>-1</v>
      </c>
      <c r="DY793" s="5">
        <v>-1</v>
      </c>
      <c r="DZ793" s="5">
        <v>-1</v>
      </c>
      <c r="EA793" s="5">
        <v>-1</v>
      </c>
      <c r="EB793" s="5">
        <v>-1</v>
      </c>
      <c r="EC793" s="5">
        <v>-1</v>
      </c>
      <c r="ED793" s="5">
        <v>-1</v>
      </c>
      <c r="EE793" s="5">
        <v>-1</v>
      </c>
      <c r="EF793" s="5">
        <v>-1</v>
      </c>
      <c r="EG793" s="5">
        <v>-1</v>
      </c>
      <c r="EH793" s="5">
        <v>-1</v>
      </c>
      <c r="EI793" s="5">
        <v>-1</v>
      </c>
      <c r="EJ793" s="5">
        <v>-1</v>
      </c>
      <c r="EK793" s="5">
        <v>-1</v>
      </c>
      <c r="EL793" s="5">
        <v>-1</v>
      </c>
      <c r="EM793" s="5">
        <v>-1</v>
      </c>
      <c r="EN793" s="5">
        <v>-1</v>
      </c>
      <c r="EO793" s="5">
        <v>-1</v>
      </c>
      <c r="EP793" s="5">
        <v>-1</v>
      </c>
      <c r="EQ793" s="5">
        <v>-1</v>
      </c>
      <c r="ER793" s="5">
        <v>-1</v>
      </c>
      <c r="ES793" s="5">
        <v>-1</v>
      </c>
      <c r="ET793" s="5">
        <v>-1</v>
      </c>
      <c r="EU793" s="5">
        <v>-1</v>
      </c>
      <c r="EV793" s="5">
        <f>IF(ISNUMBER(EmisData!R795),EmisData!R795/86400/365*0.12,-1)</f>
        <v>-1</v>
      </c>
      <c r="EW793" s="5">
        <v>-1</v>
      </c>
      <c r="EX793" s="5">
        <v>-1</v>
      </c>
      <c r="EY793" s="5">
        <v>-1</v>
      </c>
      <c r="EZ793" s="5">
        <v>-1</v>
      </c>
      <c r="FA793" s="5">
        <v>-1</v>
      </c>
      <c r="FB793" s="5">
        <v>-1</v>
      </c>
      <c r="FC793" s="5">
        <v>-1</v>
      </c>
      <c r="FD793" s="5">
        <v>-1</v>
      </c>
      <c r="FE793" s="5">
        <v>-1</v>
      </c>
      <c r="FF793" s="5">
        <v>-1</v>
      </c>
      <c r="FG793" s="5">
        <v>-1</v>
      </c>
      <c r="FH793" s="5">
        <v>-1</v>
      </c>
      <c r="FI793" s="5">
        <v>-1</v>
      </c>
      <c r="FJ793" s="5">
        <v>-1</v>
      </c>
      <c r="FK793" s="5">
        <v>-1</v>
      </c>
      <c r="FL793" s="5">
        <v>-1</v>
      </c>
      <c r="FM793" s="5">
        <v>-1</v>
      </c>
      <c r="FN793" s="5">
        <v>-1</v>
      </c>
      <c r="FO793" s="5">
        <v>-1</v>
      </c>
      <c r="FP793" s="5">
        <v>-1</v>
      </c>
      <c r="FQ793" s="5">
        <v>-1</v>
      </c>
      <c r="FR793" s="5">
        <v>-1</v>
      </c>
      <c r="FS793" s="5">
        <v>-1</v>
      </c>
      <c r="FT793" s="5">
        <v>-1</v>
      </c>
      <c r="FU793" s="5">
        <v>-1</v>
      </c>
      <c r="FV793" s="5">
        <v>-1</v>
      </c>
      <c r="FW793" s="5">
        <v>-1</v>
      </c>
      <c r="FX793" s="5">
        <v>-1</v>
      </c>
      <c r="FY793" s="5">
        <v>-1</v>
      </c>
      <c r="FZ793" s="5">
        <v>-1</v>
      </c>
      <c r="GA793" s="5">
        <v>-1</v>
      </c>
      <c r="GB793" s="5">
        <v>-1</v>
      </c>
      <c r="GC793" s="5">
        <v>-1</v>
      </c>
      <c r="GD793" s="5">
        <v>-1</v>
      </c>
      <c r="GE793" s="5">
        <v>-1</v>
      </c>
      <c r="GF793" s="5">
        <v>-1</v>
      </c>
      <c r="GG793" s="5">
        <v>-1</v>
      </c>
      <c r="GH793" s="5">
        <v>-1</v>
      </c>
      <c r="GI793" s="5">
        <v>-1</v>
      </c>
      <c r="GJ793" s="5">
        <v>-1</v>
      </c>
      <c r="GK793" s="5">
        <v>-1</v>
      </c>
      <c r="GL793" s="5">
        <v>-1</v>
      </c>
      <c r="GM793" s="5">
        <v>-1</v>
      </c>
      <c r="GN793" s="5">
        <v>-1</v>
      </c>
      <c r="GO793" s="5">
        <v>-1</v>
      </c>
      <c r="GP793" s="5">
        <v>-1</v>
      </c>
      <c r="GQ793" s="5">
        <v>-1</v>
      </c>
      <c r="GR793" s="5">
        <v>-1</v>
      </c>
      <c r="GS793" s="5">
        <v>-1</v>
      </c>
      <c r="GT793" s="5">
        <f>IF(ISNUMBER(EmisData!L794),EmisData!L794/86400/365*0.12,-1)</f>
        <v>5.3584094368340938E-6</v>
      </c>
      <c r="GU793" s="5">
        <v>-1</v>
      </c>
      <c r="GV793" s="5">
        <v>-1</v>
      </c>
      <c r="GW793" s="5">
        <v>-1</v>
      </c>
      <c r="GX793" s="5">
        <v>-1</v>
      </c>
      <c r="GY793" s="5">
        <f>IF(ISNUMBER(EmisData!O795),EmisData!O795/86400/365*0.12,-1)</f>
        <v>-1</v>
      </c>
      <c r="GZ793" s="5">
        <v>-1</v>
      </c>
      <c r="HA793" s="5">
        <v>-1</v>
      </c>
      <c r="HB793" s="5">
        <v>-1</v>
      </c>
      <c r="HC793" s="5">
        <v>-1</v>
      </c>
      <c r="HD793" s="5">
        <v>-1</v>
      </c>
      <c r="HE793" s="5">
        <v>-1</v>
      </c>
      <c r="HF793" s="5">
        <v>-1</v>
      </c>
      <c r="HG793" s="5">
        <v>-1</v>
      </c>
      <c r="HH793" s="5">
        <v>-1</v>
      </c>
      <c r="HI793" s="5">
        <f>IF(ISNUMBER(EmisData!M794),EmisData!M794/86400/365*0.12,-1)</f>
        <v>1.7419357149252397E-7</v>
      </c>
      <c r="HJ793" s="5">
        <v>-1</v>
      </c>
      <c r="HK793" s="5">
        <v>-1</v>
      </c>
      <c r="HL793" s="5">
        <v>-1</v>
      </c>
      <c r="HM793" s="5">
        <v>-1</v>
      </c>
      <c r="HN793" s="5">
        <v>-1</v>
      </c>
      <c r="HO793" s="5">
        <v>-1</v>
      </c>
      <c r="HP793" s="5">
        <v>-1</v>
      </c>
      <c r="HQ793" s="5" t="s">
        <v>720</v>
      </c>
      <c r="HR793" s="5" t="str">
        <f>EmisData!Z794</f>
        <v>yes</v>
      </c>
    </row>
    <row r="794" spans="1:226" x14ac:dyDescent="0.25">
      <c r="A794" s="35" t="s">
        <v>22961</v>
      </c>
      <c r="B794" s="26">
        <v>6278</v>
      </c>
      <c r="C794" s="43" t="s">
        <v>22960</v>
      </c>
      <c r="D794" s="5">
        <v>2</v>
      </c>
      <c r="E794" s="5">
        <v>0</v>
      </c>
      <c r="F794" s="5">
        <f>VLOOKUP($B794,STPdata!$B:$J,6,FALSE)</f>
        <v>0.57763338494314875</v>
      </c>
      <c r="G794" s="5">
        <f>VLOOKUP($B794,STPdata!$B:$J,7,FALSE)</f>
        <v>0.16772515264710505</v>
      </c>
      <c r="H794" s="5">
        <f>VLOOKUP($B794,STPdata!$B:$J,8,FALSE)</f>
        <v>2.8368550523478676E-2</v>
      </c>
      <c r="I794" s="5">
        <f>VLOOKUP($B794,STPdata!$B:$J,9,FALSE)</f>
        <v>0.226272911886267</v>
      </c>
      <c r="J794" s="5">
        <v>-1</v>
      </c>
      <c r="K794" s="5">
        <v>-1</v>
      </c>
      <c r="L794" s="5">
        <v>-1</v>
      </c>
      <c r="M794" s="5">
        <v>-1</v>
      </c>
      <c r="N794" s="5">
        <v>-1</v>
      </c>
      <c r="O794" s="5">
        <v>-1</v>
      </c>
      <c r="P794" s="5">
        <v>-1</v>
      </c>
      <c r="Q794" s="5">
        <v>-1</v>
      </c>
      <c r="R794" s="5">
        <v>-1</v>
      </c>
      <c r="S794" s="5">
        <v>-1</v>
      </c>
      <c r="T794" s="5">
        <v>-1</v>
      </c>
      <c r="U794" s="5">
        <v>-1</v>
      </c>
      <c r="V794" s="5">
        <f>IF(ISNUMBER(EmisData!N796),EmisData!N796/86400/365*0.12,-1)</f>
        <v>-1</v>
      </c>
      <c r="W794" s="5">
        <v>-1</v>
      </c>
      <c r="X794" s="5">
        <v>-1</v>
      </c>
      <c r="Y794" s="5">
        <v>-1</v>
      </c>
      <c r="Z794" s="5">
        <v>-1</v>
      </c>
      <c r="AA794" s="5">
        <v>-1</v>
      </c>
      <c r="AB794" s="5">
        <v>-1</v>
      </c>
      <c r="AC794" s="5">
        <v>-1</v>
      </c>
      <c r="AD794" s="5">
        <v>-1</v>
      </c>
      <c r="AE794" s="5">
        <v>-1</v>
      </c>
      <c r="AF794" s="5">
        <v>-1</v>
      </c>
      <c r="AG794" s="5">
        <v>-1</v>
      </c>
      <c r="AH794" s="5">
        <v>-1</v>
      </c>
      <c r="AI794" s="5">
        <v>-1</v>
      </c>
      <c r="AJ794" s="5">
        <v>-1</v>
      </c>
      <c r="AK794" s="5">
        <v>-1</v>
      </c>
      <c r="AL794" s="5">
        <v>-1</v>
      </c>
      <c r="AM794" s="5">
        <v>-1</v>
      </c>
      <c r="AN794" s="5">
        <v>-1</v>
      </c>
      <c r="AO794" s="5">
        <v>-1</v>
      </c>
      <c r="AP794" s="5">
        <v>-1</v>
      </c>
      <c r="AQ794" s="5">
        <v>-1</v>
      </c>
      <c r="AR794" s="5">
        <v>-1</v>
      </c>
      <c r="AS794" s="5">
        <v>-1</v>
      </c>
      <c r="AT794" s="5">
        <v>-1</v>
      </c>
      <c r="AU794" s="5">
        <v>-1</v>
      </c>
      <c r="AV794" s="5">
        <v>-1</v>
      </c>
      <c r="AW794" s="5">
        <v>-1</v>
      </c>
      <c r="AX794" s="5">
        <v>-1</v>
      </c>
      <c r="AY794" s="5">
        <v>-1</v>
      </c>
      <c r="AZ794" s="5">
        <v>-1</v>
      </c>
      <c r="BA794" s="5">
        <v>-1</v>
      </c>
      <c r="BB794" s="5">
        <v>-1</v>
      </c>
      <c r="BC794" s="5">
        <v>-1</v>
      </c>
      <c r="BD794" s="5">
        <v>-1</v>
      </c>
      <c r="BE794" s="5">
        <v>-1</v>
      </c>
      <c r="BF794" s="5">
        <v>-1</v>
      </c>
      <c r="BG794" s="5">
        <v>-1</v>
      </c>
      <c r="BH794" s="5">
        <v>-1</v>
      </c>
      <c r="BI794" s="5">
        <v>-1</v>
      </c>
      <c r="BJ794" s="5">
        <v>-1</v>
      </c>
      <c r="BK794" s="5">
        <v>-1</v>
      </c>
      <c r="BL794" s="5">
        <v>-1</v>
      </c>
      <c r="BM794" s="5">
        <v>-1</v>
      </c>
      <c r="BN794" s="5">
        <v>-1</v>
      </c>
      <c r="BO794" s="5">
        <v>-1</v>
      </c>
      <c r="BP794" s="5">
        <v>-1</v>
      </c>
      <c r="BQ794" s="5">
        <v>-1</v>
      </c>
      <c r="BR794" s="5">
        <v>-1</v>
      </c>
      <c r="BS794" s="5">
        <v>-1</v>
      </c>
      <c r="BT794" s="5">
        <v>-1</v>
      </c>
      <c r="BU794" s="5">
        <v>-1</v>
      </c>
      <c r="BV794" s="5">
        <v>-1</v>
      </c>
      <c r="BW794" s="5">
        <v>-1</v>
      </c>
      <c r="BX794" s="5">
        <v>-1</v>
      </c>
      <c r="BY794" s="5">
        <f>IF(ISNUMBER(EmisData!Q796),EmisData!Q796/86400/365*0.12,-1)</f>
        <v>-1</v>
      </c>
      <c r="BZ794" s="5">
        <v>-1</v>
      </c>
      <c r="CA794" s="5">
        <v>-1</v>
      </c>
      <c r="CB794" s="5">
        <v>-1</v>
      </c>
      <c r="CC794" s="5">
        <v>-1</v>
      </c>
      <c r="CD794" s="5">
        <f>IF(ISNUMBER(EmisData!P796),EmisData!P796/86400/365*0.12,-1)</f>
        <v>-1</v>
      </c>
      <c r="CE794" s="5">
        <v>-1</v>
      </c>
      <c r="CF794" s="5">
        <v>-1</v>
      </c>
      <c r="CG794" s="5">
        <v>-1</v>
      </c>
      <c r="CH794" s="5">
        <v>-1</v>
      </c>
      <c r="CI794" s="5">
        <v>-1</v>
      </c>
      <c r="CJ794" s="5">
        <v>-1</v>
      </c>
      <c r="CK794" s="5">
        <v>-1</v>
      </c>
      <c r="CL794" s="5">
        <v>-1</v>
      </c>
      <c r="CM794" s="5">
        <v>-1</v>
      </c>
      <c r="CN794" s="5">
        <v>-1</v>
      </c>
      <c r="CO794" s="5">
        <v>-1</v>
      </c>
      <c r="CP794" s="5">
        <v>-1</v>
      </c>
      <c r="CQ794" s="5">
        <v>-1</v>
      </c>
      <c r="CR794" s="5">
        <v>-1</v>
      </c>
      <c r="CS794" s="5">
        <v>-1</v>
      </c>
      <c r="CT794" s="5">
        <v>-1</v>
      </c>
      <c r="CU794" s="5">
        <v>-1</v>
      </c>
      <c r="CV794" s="5">
        <v>-1</v>
      </c>
      <c r="CW794" s="5">
        <v>-1</v>
      </c>
      <c r="CX794" s="5">
        <v>-1</v>
      </c>
      <c r="CY794" s="5">
        <v>-1</v>
      </c>
      <c r="CZ794" s="5">
        <v>-1</v>
      </c>
      <c r="DA794" s="5">
        <v>-1</v>
      </c>
      <c r="DB794" s="5">
        <v>-1</v>
      </c>
      <c r="DC794" s="5">
        <v>-1</v>
      </c>
      <c r="DD794" s="5">
        <v>-1</v>
      </c>
      <c r="DE794" s="5">
        <v>-1</v>
      </c>
      <c r="DF794" s="5">
        <v>-1</v>
      </c>
      <c r="DG794" s="5">
        <v>-1</v>
      </c>
      <c r="DH794" s="5">
        <v>-1</v>
      </c>
      <c r="DI794" s="5">
        <v>-1</v>
      </c>
      <c r="DJ794" s="5">
        <v>-1</v>
      </c>
      <c r="DK794" s="5">
        <v>-1</v>
      </c>
      <c r="DL794" s="5">
        <v>-1</v>
      </c>
      <c r="DM794" s="5">
        <v>-1</v>
      </c>
      <c r="DN794" s="5">
        <v>-1</v>
      </c>
      <c r="DO794" s="5">
        <v>-1</v>
      </c>
      <c r="DP794" s="5">
        <v>-1</v>
      </c>
      <c r="DQ794" s="5">
        <v>-1</v>
      </c>
      <c r="DR794" s="5">
        <v>-1</v>
      </c>
      <c r="DS794" s="5">
        <v>-1</v>
      </c>
      <c r="DT794" s="5">
        <v>-1</v>
      </c>
      <c r="DU794" s="5">
        <v>-1</v>
      </c>
      <c r="DV794" s="5">
        <v>-1</v>
      </c>
      <c r="DW794" s="5">
        <v>-1</v>
      </c>
      <c r="DX794" s="5">
        <v>-1</v>
      </c>
      <c r="DY794" s="5">
        <v>-1</v>
      </c>
      <c r="DZ794" s="5">
        <v>-1</v>
      </c>
      <c r="EA794" s="5">
        <v>-1</v>
      </c>
      <c r="EB794" s="5">
        <v>-1</v>
      </c>
      <c r="EC794" s="5">
        <v>-1</v>
      </c>
      <c r="ED794" s="5">
        <v>-1</v>
      </c>
      <c r="EE794" s="5">
        <v>-1</v>
      </c>
      <c r="EF794" s="5">
        <v>-1</v>
      </c>
      <c r="EG794" s="5">
        <v>-1</v>
      </c>
      <c r="EH794" s="5">
        <v>-1</v>
      </c>
      <c r="EI794" s="5">
        <v>-1</v>
      </c>
      <c r="EJ794" s="5">
        <v>-1</v>
      </c>
      <c r="EK794" s="5">
        <v>-1</v>
      </c>
      <c r="EL794" s="5">
        <v>-1</v>
      </c>
      <c r="EM794" s="5">
        <v>-1</v>
      </c>
      <c r="EN794" s="5">
        <v>-1</v>
      </c>
      <c r="EO794" s="5">
        <v>-1</v>
      </c>
      <c r="EP794" s="5">
        <v>-1</v>
      </c>
      <c r="EQ794" s="5">
        <v>-1</v>
      </c>
      <c r="ER794" s="5">
        <v>-1</v>
      </c>
      <c r="ES794" s="5">
        <v>-1</v>
      </c>
      <c r="ET794" s="5">
        <v>-1</v>
      </c>
      <c r="EU794" s="5">
        <v>-1</v>
      </c>
      <c r="EV794" s="5">
        <f>IF(ISNUMBER(EmisData!R796),EmisData!R796/86400/365*0.12,-1)</f>
        <v>-1</v>
      </c>
      <c r="EW794" s="5">
        <v>-1</v>
      </c>
      <c r="EX794" s="5">
        <v>-1</v>
      </c>
      <c r="EY794" s="5">
        <v>-1</v>
      </c>
      <c r="EZ794" s="5">
        <v>-1</v>
      </c>
      <c r="FA794" s="5">
        <v>-1</v>
      </c>
      <c r="FB794" s="5">
        <v>-1</v>
      </c>
      <c r="FC794" s="5">
        <v>-1</v>
      </c>
      <c r="FD794" s="5">
        <v>-1</v>
      </c>
      <c r="FE794" s="5">
        <v>-1</v>
      </c>
      <c r="FF794" s="5">
        <v>-1</v>
      </c>
      <c r="FG794" s="5">
        <v>-1</v>
      </c>
      <c r="FH794" s="5">
        <v>-1</v>
      </c>
      <c r="FI794" s="5">
        <v>-1</v>
      </c>
      <c r="FJ794" s="5">
        <v>-1</v>
      </c>
      <c r="FK794" s="5">
        <v>-1</v>
      </c>
      <c r="FL794" s="5">
        <v>-1</v>
      </c>
      <c r="FM794" s="5">
        <v>-1</v>
      </c>
      <c r="FN794" s="5">
        <v>-1</v>
      </c>
      <c r="FO794" s="5">
        <v>-1</v>
      </c>
      <c r="FP794" s="5">
        <v>-1</v>
      </c>
      <c r="FQ794" s="5">
        <v>-1</v>
      </c>
      <c r="FR794" s="5">
        <v>-1</v>
      </c>
      <c r="FS794" s="5">
        <v>-1</v>
      </c>
      <c r="FT794" s="5">
        <v>-1</v>
      </c>
      <c r="FU794" s="5">
        <v>-1</v>
      </c>
      <c r="FV794" s="5">
        <v>-1</v>
      </c>
      <c r="FW794" s="5">
        <v>-1</v>
      </c>
      <c r="FX794" s="5">
        <v>-1</v>
      </c>
      <c r="FY794" s="5">
        <v>-1</v>
      </c>
      <c r="FZ794" s="5">
        <v>-1</v>
      </c>
      <c r="GA794" s="5">
        <v>-1</v>
      </c>
      <c r="GB794" s="5">
        <v>-1</v>
      </c>
      <c r="GC794" s="5">
        <v>-1</v>
      </c>
      <c r="GD794" s="5">
        <v>-1</v>
      </c>
      <c r="GE794" s="5">
        <v>-1</v>
      </c>
      <c r="GF794" s="5">
        <v>-1</v>
      </c>
      <c r="GG794" s="5">
        <v>-1</v>
      </c>
      <c r="GH794" s="5">
        <v>-1</v>
      </c>
      <c r="GI794" s="5">
        <v>-1</v>
      </c>
      <c r="GJ794" s="5">
        <v>-1</v>
      </c>
      <c r="GK794" s="5">
        <v>-1</v>
      </c>
      <c r="GL794" s="5">
        <v>-1</v>
      </c>
      <c r="GM794" s="5">
        <v>-1</v>
      </c>
      <c r="GN794" s="5">
        <v>-1</v>
      </c>
      <c r="GO794" s="5">
        <v>-1</v>
      </c>
      <c r="GP794" s="5">
        <v>-1</v>
      </c>
      <c r="GQ794" s="5">
        <v>-1</v>
      </c>
      <c r="GR794" s="5">
        <v>-1</v>
      </c>
      <c r="GS794" s="5">
        <v>-1</v>
      </c>
      <c r="GT794" s="5">
        <f>IF(ISNUMBER(EmisData!L795),EmisData!L795/86400/365*0.12,-1)</f>
        <v>1.9656240487062403E-5</v>
      </c>
      <c r="GU794" s="5">
        <v>-1</v>
      </c>
      <c r="GV794" s="5">
        <v>-1</v>
      </c>
      <c r="GW794" s="5">
        <v>-1</v>
      </c>
      <c r="GX794" s="5">
        <v>-1</v>
      </c>
      <c r="GY794" s="5">
        <f>IF(ISNUMBER(EmisData!O796),EmisData!O796/86400/365*0.12,-1)</f>
        <v>-1</v>
      </c>
      <c r="GZ794" s="5">
        <v>-1</v>
      </c>
      <c r="HA794" s="5">
        <v>-1</v>
      </c>
      <c r="HB794" s="5">
        <v>-1</v>
      </c>
      <c r="HC794" s="5">
        <v>-1</v>
      </c>
      <c r="HD794" s="5">
        <v>-1</v>
      </c>
      <c r="HE794" s="5">
        <v>-1</v>
      </c>
      <c r="HF794" s="5">
        <v>-1</v>
      </c>
      <c r="HG794" s="5">
        <v>-1</v>
      </c>
      <c r="HH794" s="5">
        <v>-1</v>
      </c>
      <c r="HI794" s="5">
        <f>IF(ISNUMBER(EmisData!M795),EmisData!M795/86400/365*0.12,-1)</f>
        <v>-1</v>
      </c>
      <c r="HJ794" s="5">
        <v>-1</v>
      </c>
      <c r="HK794" s="5">
        <v>-1</v>
      </c>
      <c r="HL794" s="5">
        <v>-1</v>
      </c>
      <c r="HM794" s="5">
        <v>-1</v>
      </c>
      <c r="HN794" s="5">
        <v>-1</v>
      </c>
      <c r="HO794" s="5">
        <v>-1</v>
      </c>
      <c r="HP794" s="5">
        <v>-1</v>
      </c>
      <c r="HQ794" s="5" t="s">
        <v>720</v>
      </c>
      <c r="HR794" s="5" t="str">
        <f>EmisData!Z795</f>
        <v>yes</v>
      </c>
    </row>
    <row r="795" spans="1:226" x14ac:dyDescent="0.25">
      <c r="A795" s="35" t="s">
        <v>22967</v>
      </c>
      <c r="B795" s="26">
        <v>6279</v>
      </c>
      <c r="C795" s="43" t="s">
        <v>22966</v>
      </c>
      <c r="D795" s="5">
        <v>2</v>
      </c>
      <c r="E795" s="5">
        <v>0</v>
      </c>
      <c r="F795" s="5">
        <f>VLOOKUP($B795,STPdata!$B:$J,6,FALSE)</f>
        <v>7.7594076961690845E-6</v>
      </c>
      <c r="G795" s="5">
        <f>VLOOKUP($B795,STPdata!$B:$J,7,FALSE)</f>
        <v>0.45020990367929015</v>
      </c>
      <c r="H795" s="5">
        <f>VLOOKUP($B795,STPdata!$B:$J,8,FALSE)</f>
        <v>3.2315303131733038E-2</v>
      </c>
      <c r="I795" s="5">
        <f>VLOOKUP($B795,STPdata!$B:$J,9,FALSE)</f>
        <v>0.51746703378128422</v>
      </c>
      <c r="J795" s="5">
        <v>-1</v>
      </c>
      <c r="K795" s="5">
        <v>-1</v>
      </c>
      <c r="L795" s="5">
        <v>-1</v>
      </c>
      <c r="M795" s="5">
        <v>-1</v>
      </c>
      <c r="N795" s="5">
        <v>-1</v>
      </c>
      <c r="O795" s="5">
        <v>-1</v>
      </c>
      <c r="P795" s="5">
        <v>-1</v>
      </c>
      <c r="Q795" s="5">
        <v>-1</v>
      </c>
      <c r="R795" s="5">
        <v>-1</v>
      </c>
      <c r="S795" s="5">
        <v>-1</v>
      </c>
      <c r="T795" s="5">
        <v>-1</v>
      </c>
      <c r="U795" s="5">
        <v>-1</v>
      </c>
      <c r="V795" s="5">
        <f>IF(ISNUMBER(EmisData!N797),EmisData!N797/86400/365*0.12,-1)</f>
        <v>-1</v>
      </c>
      <c r="W795" s="5">
        <v>-1</v>
      </c>
      <c r="X795" s="5">
        <v>-1</v>
      </c>
      <c r="Y795" s="5">
        <v>-1</v>
      </c>
      <c r="Z795" s="5">
        <v>-1</v>
      </c>
      <c r="AA795" s="5">
        <v>-1</v>
      </c>
      <c r="AB795" s="5">
        <v>-1</v>
      </c>
      <c r="AC795" s="5">
        <v>-1</v>
      </c>
      <c r="AD795" s="5">
        <v>-1</v>
      </c>
      <c r="AE795" s="5">
        <v>-1</v>
      </c>
      <c r="AF795" s="5">
        <v>-1</v>
      </c>
      <c r="AG795" s="5">
        <v>-1</v>
      </c>
      <c r="AH795" s="5">
        <v>-1</v>
      </c>
      <c r="AI795" s="5">
        <v>-1</v>
      </c>
      <c r="AJ795" s="5">
        <v>-1</v>
      </c>
      <c r="AK795" s="5">
        <v>-1</v>
      </c>
      <c r="AL795" s="5">
        <v>-1</v>
      </c>
      <c r="AM795" s="5">
        <v>-1</v>
      </c>
      <c r="AN795" s="5">
        <v>-1</v>
      </c>
      <c r="AO795" s="5">
        <v>-1</v>
      </c>
      <c r="AP795" s="5">
        <v>-1</v>
      </c>
      <c r="AQ795" s="5">
        <v>-1</v>
      </c>
      <c r="AR795" s="5">
        <v>-1</v>
      </c>
      <c r="AS795" s="5">
        <v>-1</v>
      </c>
      <c r="AT795" s="5">
        <v>-1</v>
      </c>
      <c r="AU795" s="5">
        <v>-1</v>
      </c>
      <c r="AV795" s="5">
        <v>-1</v>
      </c>
      <c r="AW795" s="5">
        <v>-1</v>
      </c>
      <c r="AX795" s="5">
        <v>-1</v>
      </c>
      <c r="AY795" s="5">
        <v>-1</v>
      </c>
      <c r="AZ795" s="5">
        <v>-1</v>
      </c>
      <c r="BA795" s="5">
        <v>-1</v>
      </c>
      <c r="BB795" s="5">
        <v>-1</v>
      </c>
      <c r="BC795" s="5">
        <v>-1</v>
      </c>
      <c r="BD795" s="5">
        <v>-1</v>
      </c>
      <c r="BE795" s="5">
        <v>-1</v>
      </c>
      <c r="BF795" s="5">
        <v>-1</v>
      </c>
      <c r="BG795" s="5">
        <v>-1</v>
      </c>
      <c r="BH795" s="5">
        <v>-1</v>
      </c>
      <c r="BI795" s="5">
        <v>-1</v>
      </c>
      <c r="BJ795" s="5">
        <v>-1</v>
      </c>
      <c r="BK795" s="5">
        <v>-1</v>
      </c>
      <c r="BL795" s="5">
        <v>-1</v>
      </c>
      <c r="BM795" s="5">
        <v>-1</v>
      </c>
      <c r="BN795" s="5">
        <v>-1</v>
      </c>
      <c r="BO795" s="5">
        <v>-1</v>
      </c>
      <c r="BP795" s="5">
        <v>-1</v>
      </c>
      <c r="BQ795" s="5">
        <v>-1</v>
      </c>
      <c r="BR795" s="5">
        <v>-1</v>
      </c>
      <c r="BS795" s="5">
        <v>-1</v>
      </c>
      <c r="BT795" s="5">
        <v>-1</v>
      </c>
      <c r="BU795" s="5">
        <v>-1</v>
      </c>
      <c r="BV795" s="5">
        <v>-1</v>
      </c>
      <c r="BW795" s="5">
        <v>-1</v>
      </c>
      <c r="BX795" s="5">
        <v>-1</v>
      </c>
      <c r="BY795" s="5">
        <f>IF(ISNUMBER(EmisData!Q797),EmisData!Q797/86400/365*0.12,-1)</f>
        <v>-1</v>
      </c>
      <c r="BZ795" s="5">
        <v>-1</v>
      </c>
      <c r="CA795" s="5">
        <v>-1</v>
      </c>
      <c r="CB795" s="5">
        <v>-1</v>
      </c>
      <c r="CC795" s="5">
        <v>-1</v>
      </c>
      <c r="CD795" s="5">
        <f>IF(ISNUMBER(EmisData!P797),EmisData!P797/86400/365*0.12,-1)</f>
        <v>-1</v>
      </c>
      <c r="CE795" s="5">
        <v>-1</v>
      </c>
      <c r="CF795" s="5">
        <v>-1</v>
      </c>
      <c r="CG795" s="5">
        <v>-1</v>
      </c>
      <c r="CH795" s="5">
        <v>-1</v>
      </c>
      <c r="CI795" s="5">
        <v>-1</v>
      </c>
      <c r="CJ795" s="5">
        <v>-1</v>
      </c>
      <c r="CK795" s="5">
        <v>-1</v>
      </c>
      <c r="CL795" s="5">
        <v>-1</v>
      </c>
      <c r="CM795" s="5">
        <v>-1</v>
      </c>
      <c r="CN795" s="5">
        <v>-1</v>
      </c>
      <c r="CO795" s="5">
        <v>-1</v>
      </c>
      <c r="CP795" s="5">
        <v>-1</v>
      </c>
      <c r="CQ795" s="5">
        <v>-1</v>
      </c>
      <c r="CR795" s="5">
        <v>-1</v>
      </c>
      <c r="CS795" s="5">
        <v>-1</v>
      </c>
      <c r="CT795" s="5">
        <v>-1</v>
      </c>
      <c r="CU795" s="5">
        <v>-1</v>
      </c>
      <c r="CV795" s="5">
        <v>-1</v>
      </c>
      <c r="CW795" s="5">
        <v>-1</v>
      </c>
      <c r="CX795" s="5">
        <v>-1</v>
      </c>
      <c r="CY795" s="5">
        <v>-1</v>
      </c>
      <c r="CZ795" s="5">
        <v>-1</v>
      </c>
      <c r="DA795" s="5">
        <v>-1</v>
      </c>
      <c r="DB795" s="5">
        <v>-1</v>
      </c>
      <c r="DC795" s="5">
        <v>-1</v>
      </c>
      <c r="DD795" s="5">
        <v>-1</v>
      </c>
      <c r="DE795" s="5">
        <v>-1</v>
      </c>
      <c r="DF795" s="5">
        <v>-1</v>
      </c>
      <c r="DG795" s="5">
        <v>-1</v>
      </c>
      <c r="DH795" s="5">
        <v>-1</v>
      </c>
      <c r="DI795" s="5">
        <v>-1</v>
      </c>
      <c r="DJ795" s="5">
        <v>-1</v>
      </c>
      <c r="DK795" s="5">
        <v>-1</v>
      </c>
      <c r="DL795" s="5">
        <v>-1</v>
      </c>
      <c r="DM795" s="5">
        <v>-1</v>
      </c>
      <c r="DN795" s="5">
        <v>-1</v>
      </c>
      <c r="DO795" s="5">
        <v>-1</v>
      </c>
      <c r="DP795" s="5">
        <v>-1</v>
      </c>
      <c r="DQ795" s="5">
        <v>-1</v>
      </c>
      <c r="DR795" s="5">
        <v>-1</v>
      </c>
      <c r="DS795" s="5">
        <v>-1</v>
      </c>
      <c r="DT795" s="5">
        <v>-1</v>
      </c>
      <c r="DU795" s="5">
        <v>-1</v>
      </c>
      <c r="DV795" s="5">
        <v>-1</v>
      </c>
      <c r="DW795" s="5">
        <v>-1</v>
      </c>
      <c r="DX795" s="5">
        <v>-1</v>
      </c>
      <c r="DY795" s="5">
        <v>-1</v>
      </c>
      <c r="DZ795" s="5">
        <v>-1</v>
      </c>
      <c r="EA795" s="5">
        <v>-1</v>
      </c>
      <c r="EB795" s="5">
        <v>-1</v>
      </c>
      <c r="EC795" s="5">
        <v>-1</v>
      </c>
      <c r="ED795" s="5">
        <v>-1</v>
      </c>
      <c r="EE795" s="5">
        <v>-1</v>
      </c>
      <c r="EF795" s="5">
        <v>-1</v>
      </c>
      <c r="EG795" s="5">
        <v>-1</v>
      </c>
      <c r="EH795" s="5">
        <v>-1</v>
      </c>
      <c r="EI795" s="5">
        <v>-1</v>
      </c>
      <c r="EJ795" s="5">
        <v>-1</v>
      </c>
      <c r="EK795" s="5">
        <v>-1</v>
      </c>
      <c r="EL795" s="5">
        <v>-1</v>
      </c>
      <c r="EM795" s="5">
        <v>-1</v>
      </c>
      <c r="EN795" s="5">
        <v>-1</v>
      </c>
      <c r="EO795" s="5">
        <v>-1</v>
      </c>
      <c r="EP795" s="5">
        <v>-1</v>
      </c>
      <c r="EQ795" s="5">
        <v>-1</v>
      </c>
      <c r="ER795" s="5">
        <v>-1</v>
      </c>
      <c r="ES795" s="5">
        <v>-1</v>
      </c>
      <c r="ET795" s="5">
        <v>-1</v>
      </c>
      <c r="EU795" s="5">
        <v>-1</v>
      </c>
      <c r="EV795" s="5">
        <f>IF(ISNUMBER(EmisData!R797),EmisData!R797/86400/365*0.12,-1)</f>
        <v>-1</v>
      </c>
      <c r="EW795" s="5">
        <v>-1</v>
      </c>
      <c r="EX795" s="5">
        <v>-1</v>
      </c>
      <c r="EY795" s="5">
        <v>-1</v>
      </c>
      <c r="EZ795" s="5">
        <v>-1</v>
      </c>
      <c r="FA795" s="5">
        <v>-1</v>
      </c>
      <c r="FB795" s="5">
        <v>-1</v>
      </c>
      <c r="FC795" s="5">
        <v>-1</v>
      </c>
      <c r="FD795" s="5">
        <v>-1</v>
      </c>
      <c r="FE795" s="5">
        <v>-1</v>
      </c>
      <c r="FF795" s="5">
        <v>-1</v>
      </c>
      <c r="FG795" s="5">
        <v>-1</v>
      </c>
      <c r="FH795" s="5">
        <v>-1</v>
      </c>
      <c r="FI795" s="5">
        <v>-1</v>
      </c>
      <c r="FJ795" s="5">
        <v>-1</v>
      </c>
      <c r="FK795" s="5">
        <v>-1</v>
      </c>
      <c r="FL795" s="5">
        <v>-1</v>
      </c>
      <c r="FM795" s="5">
        <v>-1</v>
      </c>
      <c r="FN795" s="5">
        <v>-1</v>
      </c>
      <c r="FO795" s="5">
        <v>-1</v>
      </c>
      <c r="FP795" s="5">
        <v>-1</v>
      </c>
      <c r="FQ795" s="5">
        <v>-1</v>
      </c>
      <c r="FR795" s="5">
        <v>-1</v>
      </c>
      <c r="FS795" s="5">
        <v>-1</v>
      </c>
      <c r="FT795" s="5">
        <v>-1</v>
      </c>
      <c r="FU795" s="5">
        <v>-1</v>
      </c>
      <c r="FV795" s="5">
        <v>-1</v>
      </c>
      <c r="FW795" s="5">
        <v>-1</v>
      </c>
      <c r="FX795" s="5">
        <v>-1</v>
      </c>
      <c r="FY795" s="5">
        <v>-1</v>
      </c>
      <c r="FZ795" s="5">
        <v>-1</v>
      </c>
      <c r="GA795" s="5">
        <v>-1</v>
      </c>
      <c r="GB795" s="5">
        <v>-1</v>
      </c>
      <c r="GC795" s="5">
        <v>-1</v>
      </c>
      <c r="GD795" s="5">
        <v>-1</v>
      </c>
      <c r="GE795" s="5">
        <v>-1</v>
      </c>
      <c r="GF795" s="5">
        <v>-1</v>
      </c>
      <c r="GG795" s="5">
        <v>-1</v>
      </c>
      <c r="GH795" s="5">
        <v>-1</v>
      </c>
      <c r="GI795" s="5">
        <v>-1</v>
      </c>
      <c r="GJ795" s="5">
        <v>-1</v>
      </c>
      <c r="GK795" s="5">
        <v>-1</v>
      </c>
      <c r="GL795" s="5">
        <v>-1</v>
      </c>
      <c r="GM795" s="5">
        <v>-1</v>
      </c>
      <c r="GN795" s="5">
        <v>-1</v>
      </c>
      <c r="GO795" s="5">
        <v>-1</v>
      </c>
      <c r="GP795" s="5">
        <v>-1</v>
      </c>
      <c r="GQ795" s="5">
        <v>-1</v>
      </c>
      <c r="GR795" s="5">
        <v>-1</v>
      </c>
      <c r="GS795" s="5">
        <v>-1</v>
      </c>
      <c r="GT795" s="5">
        <f>IF(ISNUMBER(EmisData!L796),EmisData!L796/86400/365*0.12,-1)</f>
        <v>3.5898021308980215E-7</v>
      </c>
      <c r="GU795" s="5">
        <v>-1</v>
      </c>
      <c r="GV795" s="5">
        <v>-1</v>
      </c>
      <c r="GW795" s="5">
        <v>-1</v>
      </c>
      <c r="GX795" s="5">
        <v>-1</v>
      </c>
      <c r="GY795" s="5">
        <f>IF(ISNUMBER(EmisData!O797),EmisData!O797/86400/365*0.12,-1)</f>
        <v>-1</v>
      </c>
      <c r="GZ795" s="5">
        <v>-1</v>
      </c>
      <c r="HA795" s="5">
        <v>-1</v>
      </c>
      <c r="HB795" s="5">
        <v>-1</v>
      </c>
      <c r="HC795" s="5">
        <v>-1</v>
      </c>
      <c r="HD795" s="5">
        <v>-1</v>
      </c>
      <c r="HE795" s="5">
        <v>-1</v>
      </c>
      <c r="HF795" s="5">
        <v>-1</v>
      </c>
      <c r="HG795" s="5">
        <v>-1</v>
      </c>
      <c r="HH795" s="5">
        <v>-1</v>
      </c>
      <c r="HI795" s="5">
        <f>IF(ISNUMBER(EmisData!M796),EmisData!M796/86400/365*0.12,-1)</f>
        <v>-1</v>
      </c>
      <c r="HJ795" s="5">
        <v>-1</v>
      </c>
      <c r="HK795" s="5">
        <v>-1</v>
      </c>
      <c r="HL795" s="5">
        <v>-1</v>
      </c>
      <c r="HM795" s="5">
        <v>-1</v>
      </c>
      <c r="HN795" s="5">
        <v>-1</v>
      </c>
      <c r="HO795" s="5">
        <v>-1</v>
      </c>
      <c r="HP795" s="5">
        <v>-1</v>
      </c>
      <c r="HQ795" s="5" t="s">
        <v>720</v>
      </c>
      <c r="HR795" s="5" t="str">
        <f>EmisData!Z796</f>
        <v>yes</v>
      </c>
    </row>
    <row r="796" spans="1:226" x14ac:dyDescent="0.25">
      <c r="A796" s="35" t="s">
        <v>22973</v>
      </c>
      <c r="B796" s="26">
        <v>6280</v>
      </c>
      <c r="C796" s="43" t="s">
        <v>22972</v>
      </c>
      <c r="D796" s="5">
        <v>2</v>
      </c>
      <c r="E796" s="5">
        <v>0</v>
      </c>
      <c r="F796" s="5">
        <f>VLOOKUP($B796,STPdata!$B:$J,6,FALSE)</f>
        <v>7.7594076961690828E-6</v>
      </c>
      <c r="G796" s="5">
        <f>VLOOKUP($B796,STPdata!$B:$J,7,FALSE)</f>
        <v>0.45020990367929015</v>
      </c>
      <c r="H796" s="5">
        <f>VLOOKUP($B796,STPdata!$B:$J,8,FALSE)</f>
        <v>3.2315303131733038E-2</v>
      </c>
      <c r="I796" s="5">
        <f>VLOOKUP($B796,STPdata!$B:$J,9,FALSE)</f>
        <v>0.51746703378128422</v>
      </c>
      <c r="J796" s="5">
        <v>-1</v>
      </c>
      <c r="K796" s="5">
        <v>-1</v>
      </c>
      <c r="L796" s="5">
        <v>-1</v>
      </c>
      <c r="M796" s="5">
        <v>-1</v>
      </c>
      <c r="N796" s="5">
        <v>-1</v>
      </c>
      <c r="O796" s="5">
        <v>-1</v>
      </c>
      <c r="P796" s="5">
        <v>-1</v>
      </c>
      <c r="Q796" s="5">
        <v>-1</v>
      </c>
      <c r="R796" s="5">
        <v>-1</v>
      </c>
      <c r="S796" s="5">
        <v>-1</v>
      </c>
      <c r="T796" s="5">
        <v>-1</v>
      </c>
      <c r="U796" s="5">
        <v>-1</v>
      </c>
      <c r="V796" s="5">
        <f>IF(ISNUMBER(EmisData!N798),EmisData!N798/86400/365*0.12,-1)</f>
        <v>-1</v>
      </c>
      <c r="W796" s="5">
        <v>-1</v>
      </c>
      <c r="X796" s="5">
        <v>-1</v>
      </c>
      <c r="Y796" s="5">
        <v>-1</v>
      </c>
      <c r="Z796" s="5">
        <v>-1</v>
      </c>
      <c r="AA796" s="5">
        <v>-1</v>
      </c>
      <c r="AB796" s="5">
        <v>-1</v>
      </c>
      <c r="AC796" s="5">
        <v>-1</v>
      </c>
      <c r="AD796" s="5">
        <v>-1</v>
      </c>
      <c r="AE796" s="5">
        <v>-1</v>
      </c>
      <c r="AF796" s="5">
        <v>-1</v>
      </c>
      <c r="AG796" s="5">
        <v>-1</v>
      </c>
      <c r="AH796" s="5">
        <v>-1</v>
      </c>
      <c r="AI796" s="5">
        <v>-1</v>
      </c>
      <c r="AJ796" s="5">
        <v>-1</v>
      </c>
      <c r="AK796" s="5">
        <v>-1</v>
      </c>
      <c r="AL796" s="5">
        <v>-1</v>
      </c>
      <c r="AM796" s="5">
        <v>-1</v>
      </c>
      <c r="AN796" s="5">
        <v>-1</v>
      </c>
      <c r="AO796" s="5">
        <v>-1</v>
      </c>
      <c r="AP796" s="5">
        <v>-1</v>
      </c>
      <c r="AQ796" s="5">
        <v>-1</v>
      </c>
      <c r="AR796" s="5">
        <v>-1</v>
      </c>
      <c r="AS796" s="5">
        <v>-1</v>
      </c>
      <c r="AT796" s="5">
        <v>-1</v>
      </c>
      <c r="AU796" s="5">
        <v>-1</v>
      </c>
      <c r="AV796" s="5">
        <v>-1</v>
      </c>
      <c r="AW796" s="5">
        <v>-1</v>
      </c>
      <c r="AX796" s="5">
        <v>-1</v>
      </c>
      <c r="AY796" s="5">
        <v>-1</v>
      </c>
      <c r="AZ796" s="5">
        <v>-1</v>
      </c>
      <c r="BA796" s="5">
        <v>-1</v>
      </c>
      <c r="BB796" s="5">
        <v>-1</v>
      </c>
      <c r="BC796" s="5">
        <v>-1</v>
      </c>
      <c r="BD796" s="5">
        <v>-1</v>
      </c>
      <c r="BE796" s="5">
        <v>-1</v>
      </c>
      <c r="BF796" s="5">
        <v>-1</v>
      </c>
      <c r="BG796" s="5">
        <v>-1</v>
      </c>
      <c r="BH796" s="5">
        <v>-1</v>
      </c>
      <c r="BI796" s="5">
        <v>-1</v>
      </c>
      <c r="BJ796" s="5">
        <v>-1</v>
      </c>
      <c r="BK796" s="5">
        <v>-1</v>
      </c>
      <c r="BL796" s="5">
        <v>-1</v>
      </c>
      <c r="BM796" s="5">
        <v>-1</v>
      </c>
      <c r="BN796" s="5">
        <v>-1</v>
      </c>
      <c r="BO796" s="5">
        <v>-1</v>
      </c>
      <c r="BP796" s="5">
        <v>-1</v>
      </c>
      <c r="BQ796" s="5">
        <v>-1</v>
      </c>
      <c r="BR796" s="5">
        <v>-1</v>
      </c>
      <c r="BS796" s="5">
        <v>-1</v>
      </c>
      <c r="BT796" s="5">
        <v>-1</v>
      </c>
      <c r="BU796" s="5">
        <v>-1</v>
      </c>
      <c r="BV796" s="5">
        <v>-1</v>
      </c>
      <c r="BW796" s="5">
        <v>-1</v>
      </c>
      <c r="BX796" s="5">
        <v>-1</v>
      </c>
      <c r="BY796" s="5">
        <f>IF(ISNUMBER(EmisData!Q798),EmisData!Q798/86400/365*0.12,-1)</f>
        <v>-1</v>
      </c>
      <c r="BZ796" s="5">
        <v>-1</v>
      </c>
      <c r="CA796" s="5">
        <v>-1</v>
      </c>
      <c r="CB796" s="5">
        <v>-1</v>
      </c>
      <c r="CC796" s="5">
        <v>-1</v>
      </c>
      <c r="CD796" s="5">
        <f>IF(ISNUMBER(EmisData!P798),EmisData!P798/86400/365*0.12,-1)</f>
        <v>-1</v>
      </c>
      <c r="CE796" s="5">
        <v>-1</v>
      </c>
      <c r="CF796" s="5">
        <v>-1</v>
      </c>
      <c r="CG796" s="5">
        <v>-1</v>
      </c>
      <c r="CH796" s="5">
        <v>-1</v>
      </c>
      <c r="CI796" s="5">
        <v>-1</v>
      </c>
      <c r="CJ796" s="5">
        <v>-1</v>
      </c>
      <c r="CK796" s="5">
        <v>-1</v>
      </c>
      <c r="CL796" s="5">
        <v>-1</v>
      </c>
      <c r="CM796" s="5">
        <v>-1</v>
      </c>
      <c r="CN796" s="5">
        <v>-1</v>
      </c>
      <c r="CO796" s="5">
        <v>-1</v>
      </c>
      <c r="CP796" s="5">
        <v>-1</v>
      </c>
      <c r="CQ796" s="5">
        <v>-1</v>
      </c>
      <c r="CR796" s="5">
        <v>-1</v>
      </c>
      <c r="CS796" s="5">
        <v>-1</v>
      </c>
      <c r="CT796" s="5">
        <v>-1</v>
      </c>
      <c r="CU796" s="5">
        <v>-1</v>
      </c>
      <c r="CV796" s="5">
        <v>-1</v>
      </c>
      <c r="CW796" s="5">
        <v>-1</v>
      </c>
      <c r="CX796" s="5">
        <v>-1</v>
      </c>
      <c r="CY796" s="5">
        <v>-1</v>
      </c>
      <c r="CZ796" s="5">
        <v>-1</v>
      </c>
      <c r="DA796" s="5">
        <v>-1</v>
      </c>
      <c r="DB796" s="5">
        <v>-1</v>
      </c>
      <c r="DC796" s="5">
        <v>-1</v>
      </c>
      <c r="DD796" s="5">
        <v>-1</v>
      </c>
      <c r="DE796" s="5">
        <v>-1</v>
      </c>
      <c r="DF796" s="5">
        <v>-1</v>
      </c>
      <c r="DG796" s="5">
        <v>-1</v>
      </c>
      <c r="DH796" s="5">
        <v>-1</v>
      </c>
      <c r="DI796" s="5">
        <v>-1</v>
      </c>
      <c r="DJ796" s="5">
        <v>-1</v>
      </c>
      <c r="DK796" s="5">
        <v>-1</v>
      </c>
      <c r="DL796" s="5">
        <v>-1</v>
      </c>
      <c r="DM796" s="5">
        <v>-1</v>
      </c>
      <c r="DN796" s="5">
        <v>-1</v>
      </c>
      <c r="DO796" s="5">
        <v>-1</v>
      </c>
      <c r="DP796" s="5">
        <v>-1</v>
      </c>
      <c r="DQ796" s="5">
        <v>-1</v>
      </c>
      <c r="DR796" s="5">
        <v>-1</v>
      </c>
      <c r="DS796" s="5">
        <v>-1</v>
      </c>
      <c r="DT796" s="5">
        <v>-1</v>
      </c>
      <c r="DU796" s="5">
        <v>-1</v>
      </c>
      <c r="DV796" s="5">
        <v>-1</v>
      </c>
      <c r="DW796" s="5">
        <v>-1</v>
      </c>
      <c r="DX796" s="5">
        <v>-1</v>
      </c>
      <c r="DY796" s="5">
        <v>-1</v>
      </c>
      <c r="DZ796" s="5">
        <v>-1</v>
      </c>
      <c r="EA796" s="5">
        <v>-1</v>
      </c>
      <c r="EB796" s="5">
        <v>-1</v>
      </c>
      <c r="EC796" s="5">
        <v>-1</v>
      </c>
      <c r="ED796" s="5">
        <v>-1</v>
      </c>
      <c r="EE796" s="5">
        <v>-1</v>
      </c>
      <c r="EF796" s="5">
        <v>-1</v>
      </c>
      <c r="EG796" s="5">
        <v>-1</v>
      </c>
      <c r="EH796" s="5">
        <v>-1</v>
      </c>
      <c r="EI796" s="5">
        <v>-1</v>
      </c>
      <c r="EJ796" s="5">
        <v>-1</v>
      </c>
      <c r="EK796" s="5">
        <v>-1</v>
      </c>
      <c r="EL796" s="5">
        <v>-1</v>
      </c>
      <c r="EM796" s="5">
        <v>-1</v>
      </c>
      <c r="EN796" s="5">
        <v>-1</v>
      </c>
      <c r="EO796" s="5">
        <v>-1</v>
      </c>
      <c r="EP796" s="5">
        <v>-1</v>
      </c>
      <c r="EQ796" s="5">
        <v>-1</v>
      </c>
      <c r="ER796" s="5">
        <v>-1</v>
      </c>
      <c r="ES796" s="5">
        <v>-1</v>
      </c>
      <c r="ET796" s="5">
        <v>-1</v>
      </c>
      <c r="EU796" s="5">
        <v>-1</v>
      </c>
      <c r="EV796" s="5">
        <f>IF(ISNUMBER(EmisData!R798),EmisData!R798/86400/365*0.12,-1)</f>
        <v>-1</v>
      </c>
      <c r="EW796" s="5">
        <v>-1</v>
      </c>
      <c r="EX796" s="5">
        <v>-1</v>
      </c>
      <c r="EY796" s="5">
        <v>-1</v>
      </c>
      <c r="EZ796" s="5">
        <v>-1</v>
      </c>
      <c r="FA796" s="5">
        <v>-1</v>
      </c>
      <c r="FB796" s="5">
        <v>-1</v>
      </c>
      <c r="FC796" s="5">
        <v>-1</v>
      </c>
      <c r="FD796" s="5">
        <v>-1</v>
      </c>
      <c r="FE796" s="5">
        <v>-1</v>
      </c>
      <c r="FF796" s="5">
        <v>-1</v>
      </c>
      <c r="FG796" s="5">
        <v>-1</v>
      </c>
      <c r="FH796" s="5">
        <v>-1</v>
      </c>
      <c r="FI796" s="5">
        <v>-1</v>
      </c>
      <c r="FJ796" s="5">
        <v>-1</v>
      </c>
      <c r="FK796" s="5">
        <v>-1</v>
      </c>
      <c r="FL796" s="5">
        <v>-1</v>
      </c>
      <c r="FM796" s="5">
        <v>-1</v>
      </c>
      <c r="FN796" s="5">
        <v>-1</v>
      </c>
      <c r="FO796" s="5">
        <v>-1</v>
      </c>
      <c r="FP796" s="5">
        <v>-1</v>
      </c>
      <c r="FQ796" s="5">
        <v>-1</v>
      </c>
      <c r="FR796" s="5">
        <v>-1</v>
      </c>
      <c r="FS796" s="5">
        <v>-1</v>
      </c>
      <c r="FT796" s="5">
        <v>-1</v>
      </c>
      <c r="FU796" s="5">
        <v>-1</v>
      </c>
      <c r="FV796" s="5">
        <v>-1</v>
      </c>
      <c r="FW796" s="5">
        <v>-1</v>
      </c>
      <c r="FX796" s="5">
        <v>-1</v>
      </c>
      <c r="FY796" s="5">
        <v>-1</v>
      </c>
      <c r="FZ796" s="5">
        <v>-1</v>
      </c>
      <c r="GA796" s="5">
        <v>-1</v>
      </c>
      <c r="GB796" s="5">
        <v>-1</v>
      </c>
      <c r="GC796" s="5">
        <v>-1</v>
      </c>
      <c r="GD796" s="5">
        <v>-1</v>
      </c>
      <c r="GE796" s="5">
        <v>-1</v>
      </c>
      <c r="GF796" s="5">
        <v>-1</v>
      </c>
      <c r="GG796" s="5">
        <v>-1</v>
      </c>
      <c r="GH796" s="5">
        <v>-1</v>
      </c>
      <c r="GI796" s="5">
        <v>-1</v>
      </c>
      <c r="GJ796" s="5">
        <v>-1</v>
      </c>
      <c r="GK796" s="5">
        <v>-1</v>
      </c>
      <c r="GL796" s="5">
        <v>-1</v>
      </c>
      <c r="GM796" s="5">
        <v>-1</v>
      </c>
      <c r="GN796" s="5">
        <v>-1</v>
      </c>
      <c r="GO796" s="5">
        <v>-1</v>
      </c>
      <c r="GP796" s="5">
        <v>-1</v>
      </c>
      <c r="GQ796" s="5">
        <v>-1</v>
      </c>
      <c r="GR796" s="5">
        <v>-1</v>
      </c>
      <c r="GS796" s="5">
        <v>-1</v>
      </c>
      <c r="GT796" s="5">
        <f>IF(ISNUMBER(EmisData!L797),EmisData!L797/86400/365*0.12,-1)</f>
        <v>1.0996955859969559E-8</v>
      </c>
      <c r="GU796" s="5">
        <v>-1</v>
      </c>
      <c r="GV796" s="5">
        <v>-1</v>
      </c>
      <c r="GW796" s="5">
        <v>-1</v>
      </c>
      <c r="GX796" s="5">
        <v>-1</v>
      </c>
      <c r="GY796" s="5">
        <f>IF(ISNUMBER(EmisData!O798),EmisData!O798/86400/365*0.12,-1)</f>
        <v>-1</v>
      </c>
      <c r="GZ796" s="5">
        <v>-1</v>
      </c>
      <c r="HA796" s="5">
        <v>-1</v>
      </c>
      <c r="HB796" s="5">
        <v>-1</v>
      </c>
      <c r="HC796" s="5">
        <v>-1</v>
      </c>
      <c r="HD796" s="5">
        <v>-1</v>
      </c>
      <c r="HE796" s="5">
        <v>-1</v>
      </c>
      <c r="HF796" s="5">
        <v>-1</v>
      </c>
      <c r="HG796" s="5">
        <v>-1</v>
      </c>
      <c r="HH796" s="5">
        <v>-1</v>
      </c>
      <c r="HI796" s="5">
        <f>IF(ISNUMBER(EmisData!M797),EmisData!M797/86400/365*0.12,-1)</f>
        <v>-1</v>
      </c>
      <c r="HJ796" s="5">
        <v>-1</v>
      </c>
      <c r="HK796" s="5">
        <v>-1</v>
      </c>
      <c r="HL796" s="5">
        <v>-1</v>
      </c>
      <c r="HM796" s="5">
        <v>-1</v>
      </c>
      <c r="HN796" s="5">
        <v>-1</v>
      </c>
      <c r="HO796" s="5">
        <v>-1</v>
      </c>
      <c r="HP796" s="5">
        <v>-1</v>
      </c>
      <c r="HQ796" s="5" t="s">
        <v>720</v>
      </c>
      <c r="HR796" s="5" t="str">
        <f>EmisData!Z797</f>
        <v>yes</v>
      </c>
    </row>
    <row r="797" spans="1:226" x14ac:dyDescent="0.25">
      <c r="A797" s="35" t="s">
        <v>22980</v>
      </c>
      <c r="B797" s="26">
        <v>6284</v>
      </c>
      <c r="C797" s="43" t="s">
        <v>22979</v>
      </c>
      <c r="D797" s="5">
        <v>2</v>
      </c>
      <c r="E797" s="5">
        <v>0</v>
      </c>
      <c r="F797" s="5">
        <f>VLOOKUP($B797,STPdata!$B:$J,6,FALSE)</f>
        <v>0.87665235659608454</v>
      </c>
      <c r="G797" s="5">
        <f>VLOOKUP($B797,STPdata!$B:$J,7,FALSE)</f>
        <v>4.0838521626251074E-2</v>
      </c>
      <c r="H797" s="5">
        <f>VLOOKUP($B797,STPdata!$B:$J,8,FALSE)</f>
        <v>2.6218263488015814E-2</v>
      </c>
      <c r="I797" s="5">
        <f>VLOOKUP($B797,STPdata!$B:$J,9,FALSE)</f>
        <v>5.6290858289648353E-2</v>
      </c>
      <c r="J797" s="5">
        <v>-1</v>
      </c>
      <c r="K797" s="5">
        <v>-1</v>
      </c>
      <c r="L797" s="5">
        <v>-1</v>
      </c>
      <c r="M797" s="5">
        <v>-1</v>
      </c>
      <c r="N797" s="5">
        <v>-1</v>
      </c>
      <c r="O797" s="5">
        <v>-1</v>
      </c>
      <c r="P797" s="5">
        <v>-1</v>
      </c>
      <c r="Q797" s="5">
        <v>-1</v>
      </c>
      <c r="R797" s="5">
        <v>-1</v>
      </c>
      <c r="S797" s="5">
        <v>-1</v>
      </c>
      <c r="T797" s="5">
        <v>-1</v>
      </c>
      <c r="U797" s="5">
        <v>-1</v>
      </c>
      <c r="V797" s="5">
        <f>IF(ISNUMBER(EmisData!N799),EmisData!N799/86400/365*0.12,-1)</f>
        <v>-1</v>
      </c>
      <c r="W797" s="5">
        <v>-1</v>
      </c>
      <c r="X797" s="5">
        <v>-1</v>
      </c>
      <c r="Y797" s="5">
        <v>-1</v>
      </c>
      <c r="Z797" s="5">
        <v>-1</v>
      </c>
      <c r="AA797" s="5">
        <v>-1</v>
      </c>
      <c r="AB797" s="5">
        <v>-1</v>
      </c>
      <c r="AC797" s="5">
        <v>-1</v>
      </c>
      <c r="AD797" s="5">
        <v>-1</v>
      </c>
      <c r="AE797" s="5">
        <v>-1</v>
      </c>
      <c r="AF797" s="5">
        <v>-1</v>
      </c>
      <c r="AG797" s="5">
        <v>-1</v>
      </c>
      <c r="AH797" s="5">
        <v>-1</v>
      </c>
      <c r="AI797" s="5">
        <v>-1</v>
      </c>
      <c r="AJ797" s="5">
        <v>-1</v>
      </c>
      <c r="AK797" s="5">
        <v>-1</v>
      </c>
      <c r="AL797" s="5">
        <v>-1</v>
      </c>
      <c r="AM797" s="5">
        <v>-1</v>
      </c>
      <c r="AN797" s="5">
        <v>-1</v>
      </c>
      <c r="AO797" s="5">
        <v>-1</v>
      </c>
      <c r="AP797" s="5">
        <v>-1</v>
      </c>
      <c r="AQ797" s="5">
        <v>-1</v>
      </c>
      <c r="AR797" s="5">
        <v>-1</v>
      </c>
      <c r="AS797" s="5">
        <v>-1</v>
      </c>
      <c r="AT797" s="5">
        <v>-1</v>
      </c>
      <c r="AU797" s="5">
        <v>-1</v>
      </c>
      <c r="AV797" s="5">
        <v>-1</v>
      </c>
      <c r="AW797" s="5">
        <v>-1</v>
      </c>
      <c r="AX797" s="5">
        <v>-1</v>
      </c>
      <c r="AY797" s="5">
        <v>-1</v>
      </c>
      <c r="AZ797" s="5">
        <v>-1</v>
      </c>
      <c r="BA797" s="5">
        <v>-1</v>
      </c>
      <c r="BB797" s="5">
        <v>-1</v>
      </c>
      <c r="BC797" s="5">
        <v>-1</v>
      </c>
      <c r="BD797" s="5">
        <v>-1</v>
      </c>
      <c r="BE797" s="5">
        <v>-1</v>
      </c>
      <c r="BF797" s="5">
        <v>-1</v>
      </c>
      <c r="BG797" s="5">
        <v>-1</v>
      </c>
      <c r="BH797" s="5">
        <v>-1</v>
      </c>
      <c r="BI797" s="5">
        <v>-1</v>
      </c>
      <c r="BJ797" s="5">
        <v>-1</v>
      </c>
      <c r="BK797" s="5">
        <v>-1</v>
      </c>
      <c r="BL797" s="5">
        <v>-1</v>
      </c>
      <c r="BM797" s="5">
        <v>-1</v>
      </c>
      <c r="BN797" s="5">
        <v>-1</v>
      </c>
      <c r="BO797" s="5">
        <v>-1</v>
      </c>
      <c r="BP797" s="5">
        <v>-1</v>
      </c>
      <c r="BQ797" s="5">
        <v>-1</v>
      </c>
      <c r="BR797" s="5">
        <v>-1</v>
      </c>
      <c r="BS797" s="5">
        <v>-1</v>
      </c>
      <c r="BT797" s="5">
        <v>-1</v>
      </c>
      <c r="BU797" s="5">
        <v>-1</v>
      </c>
      <c r="BV797" s="5">
        <v>-1</v>
      </c>
      <c r="BW797" s="5">
        <v>-1</v>
      </c>
      <c r="BX797" s="5">
        <v>-1</v>
      </c>
      <c r="BY797" s="5">
        <f>IF(ISNUMBER(EmisData!Q799),EmisData!Q799/86400/365*0.12,-1)</f>
        <v>-1</v>
      </c>
      <c r="BZ797" s="5">
        <v>-1</v>
      </c>
      <c r="CA797" s="5">
        <v>-1</v>
      </c>
      <c r="CB797" s="5">
        <v>-1</v>
      </c>
      <c r="CC797" s="5">
        <v>-1</v>
      </c>
      <c r="CD797" s="5">
        <f>IF(ISNUMBER(EmisData!P799),EmisData!P799/86400/365*0.12,-1)</f>
        <v>-1</v>
      </c>
      <c r="CE797" s="5">
        <v>-1</v>
      </c>
      <c r="CF797" s="5">
        <v>-1</v>
      </c>
      <c r="CG797" s="5">
        <v>-1</v>
      </c>
      <c r="CH797" s="5">
        <v>-1</v>
      </c>
      <c r="CI797" s="5">
        <v>-1</v>
      </c>
      <c r="CJ797" s="5">
        <v>-1</v>
      </c>
      <c r="CK797" s="5">
        <v>-1</v>
      </c>
      <c r="CL797" s="5">
        <v>-1</v>
      </c>
      <c r="CM797" s="5">
        <v>-1</v>
      </c>
      <c r="CN797" s="5">
        <v>-1</v>
      </c>
      <c r="CO797" s="5">
        <v>-1</v>
      </c>
      <c r="CP797" s="5">
        <v>-1</v>
      </c>
      <c r="CQ797" s="5">
        <v>-1</v>
      </c>
      <c r="CR797" s="5">
        <v>-1</v>
      </c>
      <c r="CS797" s="5">
        <v>-1</v>
      </c>
      <c r="CT797" s="5">
        <v>-1</v>
      </c>
      <c r="CU797" s="5">
        <v>-1</v>
      </c>
      <c r="CV797" s="5">
        <v>-1</v>
      </c>
      <c r="CW797" s="5">
        <v>-1</v>
      </c>
      <c r="CX797" s="5">
        <v>-1</v>
      </c>
      <c r="CY797" s="5">
        <v>-1</v>
      </c>
      <c r="CZ797" s="5">
        <v>-1</v>
      </c>
      <c r="DA797" s="5">
        <v>-1</v>
      </c>
      <c r="DB797" s="5">
        <v>-1</v>
      </c>
      <c r="DC797" s="5">
        <v>-1</v>
      </c>
      <c r="DD797" s="5">
        <v>-1</v>
      </c>
      <c r="DE797" s="5">
        <v>-1</v>
      </c>
      <c r="DF797" s="5">
        <v>-1</v>
      </c>
      <c r="DG797" s="5">
        <v>-1</v>
      </c>
      <c r="DH797" s="5">
        <v>-1</v>
      </c>
      <c r="DI797" s="5">
        <v>-1</v>
      </c>
      <c r="DJ797" s="5">
        <v>-1</v>
      </c>
      <c r="DK797" s="5">
        <v>-1</v>
      </c>
      <c r="DL797" s="5">
        <v>-1</v>
      </c>
      <c r="DM797" s="5">
        <v>-1</v>
      </c>
      <c r="DN797" s="5">
        <v>-1</v>
      </c>
      <c r="DO797" s="5">
        <v>-1</v>
      </c>
      <c r="DP797" s="5">
        <v>-1</v>
      </c>
      <c r="DQ797" s="5">
        <v>-1</v>
      </c>
      <c r="DR797" s="5">
        <v>-1</v>
      </c>
      <c r="DS797" s="5">
        <v>-1</v>
      </c>
      <c r="DT797" s="5">
        <v>-1</v>
      </c>
      <c r="DU797" s="5">
        <v>-1</v>
      </c>
      <c r="DV797" s="5">
        <v>-1</v>
      </c>
      <c r="DW797" s="5">
        <v>-1</v>
      </c>
      <c r="DX797" s="5">
        <v>-1</v>
      </c>
      <c r="DY797" s="5">
        <v>-1</v>
      </c>
      <c r="DZ797" s="5">
        <v>-1</v>
      </c>
      <c r="EA797" s="5">
        <v>-1</v>
      </c>
      <c r="EB797" s="5">
        <v>-1</v>
      </c>
      <c r="EC797" s="5">
        <v>-1</v>
      </c>
      <c r="ED797" s="5">
        <v>-1</v>
      </c>
      <c r="EE797" s="5">
        <v>-1</v>
      </c>
      <c r="EF797" s="5">
        <v>-1</v>
      </c>
      <c r="EG797" s="5">
        <v>-1</v>
      </c>
      <c r="EH797" s="5">
        <v>-1</v>
      </c>
      <c r="EI797" s="5">
        <v>-1</v>
      </c>
      <c r="EJ797" s="5">
        <v>-1</v>
      </c>
      <c r="EK797" s="5">
        <v>-1</v>
      </c>
      <c r="EL797" s="5">
        <v>-1</v>
      </c>
      <c r="EM797" s="5">
        <v>-1</v>
      </c>
      <c r="EN797" s="5">
        <v>-1</v>
      </c>
      <c r="EO797" s="5">
        <v>-1</v>
      </c>
      <c r="EP797" s="5">
        <v>-1</v>
      </c>
      <c r="EQ797" s="5">
        <v>-1</v>
      </c>
      <c r="ER797" s="5">
        <v>-1</v>
      </c>
      <c r="ES797" s="5">
        <v>-1</v>
      </c>
      <c r="ET797" s="5">
        <v>-1</v>
      </c>
      <c r="EU797" s="5">
        <v>-1</v>
      </c>
      <c r="EV797" s="5">
        <f>IF(ISNUMBER(EmisData!R799),EmisData!R799/86400/365*0.12,-1)</f>
        <v>-1</v>
      </c>
      <c r="EW797" s="5">
        <v>-1</v>
      </c>
      <c r="EX797" s="5">
        <v>-1</v>
      </c>
      <c r="EY797" s="5">
        <v>-1</v>
      </c>
      <c r="EZ797" s="5">
        <v>-1</v>
      </c>
      <c r="FA797" s="5">
        <v>-1</v>
      </c>
      <c r="FB797" s="5">
        <v>-1</v>
      </c>
      <c r="FC797" s="5">
        <v>-1</v>
      </c>
      <c r="FD797" s="5">
        <v>-1</v>
      </c>
      <c r="FE797" s="5">
        <v>-1</v>
      </c>
      <c r="FF797" s="5">
        <v>-1</v>
      </c>
      <c r="FG797" s="5">
        <v>-1</v>
      </c>
      <c r="FH797" s="5">
        <v>-1</v>
      </c>
      <c r="FI797" s="5">
        <v>-1</v>
      </c>
      <c r="FJ797" s="5">
        <v>-1</v>
      </c>
      <c r="FK797" s="5">
        <v>-1</v>
      </c>
      <c r="FL797" s="5">
        <v>-1</v>
      </c>
      <c r="FM797" s="5">
        <v>-1</v>
      </c>
      <c r="FN797" s="5">
        <v>-1</v>
      </c>
      <c r="FO797" s="5">
        <v>-1</v>
      </c>
      <c r="FP797" s="5">
        <v>-1</v>
      </c>
      <c r="FQ797" s="5">
        <v>-1</v>
      </c>
      <c r="FR797" s="5">
        <v>-1</v>
      </c>
      <c r="FS797" s="5">
        <v>-1</v>
      </c>
      <c r="FT797" s="5">
        <v>-1</v>
      </c>
      <c r="FU797" s="5">
        <v>-1</v>
      </c>
      <c r="FV797" s="5">
        <v>-1</v>
      </c>
      <c r="FW797" s="5">
        <v>-1</v>
      </c>
      <c r="FX797" s="5">
        <v>-1</v>
      </c>
      <c r="FY797" s="5">
        <v>-1</v>
      </c>
      <c r="FZ797" s="5">
        <v>-1</v>
      </c>
      <c r="GA797" s="5">
        <v>-1</v>
      </c>
      <c r="GB797" s="5">
        <v>-1</v>
      </c>
      <c r="GC797" s="5">
        <v>-1</v>
      </c>
      <c r="GD797" s="5">
        <v>-1</v>
      </c>
      <c r="GE797" s="5">
        <v>-1</v>
      </c>
      <c r="GF797" s="5">
        <v>-1</v>
      </c>
      <c r="GG797" s="5">
        <v>-1</v>
      </c>
      <c r="GH797" s="5">
        <v>-1</v>
      </c>
      <c r="GI797" s="5">
        <v>-1</v>
      </c>
      <c r="GJ797" s="5">
        <v>-1</v>
      </c>
      <c r="GK797" s="5">
        <v>-1</v>
      </c>
      <c r="GL797" s="5">
        <v>-1</v>
      </c>
      <c r="GM797" s="5">
        <v>-1</v>
      </c>
      <c r="GN797" s="5">
        <v>-1</v>
      </c>
      <c r="GO797" s="5">
        <v>-1</v>
      </c>
      <c r="GP797" s="5">
        <v>-1</v>
      </c>
      <c r="GQ797" s="5">
        <v>-1</v>
      </c>
      <c r="GR797" s="5">
        <v>-1</v>
      </c>
      <c r="GS797" s="5">
        <v>-1</v>
      </c>
      <c r="GT797" s="5">
        <f>IF(ISNUMBER(EmisData!L798),EmisData!L798/86400/365*0.12,-1)</f>
        <v>2.958523592085236E-7</v>
      </c>
      <c r="GU797" s="5">
        <v>-1</v>
      </c>
      <c r="GV797" s="5">
        <v>-1</v>
      </c>
      <c r="GW797" s="5">
        <v>-1</v>
      </c>
      <c r="GX797" s="5">
        <v>-1</v>
      </c>
      <c r="GY797" s="5">
        <f>IF(ISNUMBER(EmisData!O799),EmisData!O799/86400/365*0.12,-1)</f>
        <v>-1</v>
      </c>
      <c r="GZ797" s="5">
        <v>-1</v>
      </c>
      <c r="HA797" s="5">
        <v>-1</v>
      </c>
      <c r="HB797" s="5">
        <v>-1</v>
      </c>
      <c r="HC797" s="5">
        <v>-1</v>
      </c>
      <c r="HD797" s="5">
        <v>-1</v>
      </c>
      <c r="HE797" s="5">
        <v>-1</v>
      </c>
      <c r="HF797" s="5">
        <v>-1</v>
      </c>
      <c r="HG797" s="5">
        <v>-1</v>
      </c>
      <c r="HH797" s="5">
        <v>-1</v>
      </c>
      <c r="HI797" s="5">
        <f>IF(ISNUMBER(EmisData!M798),EmisData!M798/86400/365*0.12,-1)</f>
        <v>8.2674522338615811E-8</v>
      </c>
      <c r="HJ797" s="5">
        <v>-1</v>
      </c>
      <c r="HK797" s="5">
        <v>-1</v>
      </c>
      <c r="HL797" s="5">
        <v>-1</v>
      </c>
      <c r="HM797" s="5">
        <v>-1</v>
      </c>
      <c r="HN797" s="5">
        <v>-1</v>
      </c>
      <c r="HO797" s="5">
        <v>-1</v>
      </c>
      <c r="HP797" s="5">
        <v>-1</v>
      </c>
      <c r="HQ797" s="5" t="s">
        <v>720</v>
      </c>
      <c r="HR797" s="5" t="str">
        <f>EmisData!Z798</f>
        <v>yes</v>
      </c>
    </row>
    <row r="798" spans="1:226" x14ac:dyDescent="0.25">
      <c r="A798" s="35" t="s">
        <v>22987</v>
      </c>
      <c r="B798" s="26">
        <v>6289</v>
      </c>
      <c r="C798" s="43" t="s">
        <v>22986</v>
      </c>
      <c r="D798" s="5">
        <v>2</v>
      </c>
      <c r="E798" s="5">
        <v>0</v>
      </c>
      <c r="F798" s="5">
        <f>VLOOKUP($B798,STPdata!$B:$J,6,FALSE)</f>
        <v>0.19941848106438775</v>
      </c>
      <c r="G798" s="5">
        <f>VLOOKUP($B798,STPdata!$B:$J,7,FALSE)</f>
        <v>0.33923272746591865</v>
      </c>
      <c r="H798" s="5">
        <f>VLOOKUP($B798,STPdata!$B:$J,8,FALSE)</f>
        <v>3.102811519472155E-2</v>
      </c>
      <c r="I798" s="5">
        <f>VLOOKUP($B798,STPdata!$B:$J,9,FALSE)</f>
        <v>0.43032067627497128</v>
      </c>
      <c r="J798" s="5">
        <v>-1</v>
      </c>
      <c r="K798" s="5">
        <v>-1</v>
      </c>
      <c r="L798" s="5">
        <v>-1</v>
      </c>
      <c r="M798" s="5">
        <v>-1</v>
      </c>
      <c r="N798" s="5">
        <v>-1</v>
      </c>
      <c r="O798" s="5">
        <v>-1</v>
      </c>
      <c r="P798" s="5">
        <v>-1</v>
      </c>
      <c r="Q798" s="5">
        <v>-1</v>
      </c>
      <c r="R798" s="5">
        <v>-1</v>
      </c>
      <c r="S798" s="5">
        <v>-1</v>
      </c>
      <c r="T798" s="5">
        <v>-1</v>
      </c>
      <c r="U798" s="5">
        <v>-1</v>
      </c>
      <c r="V798" s="5">
        <f>IF(ISNUMBER(EmisData!N800),EmisData!N800/86400/365*0.12,-1)</f>
        <v>-1</v>
      </c>
      <c r="W798" s="5">
        <v>-1</v>
      </c>
      <c r="X798" s="5">
        <v>-1</v>
      </c>
      <c r="Y798" s="5">
        <v>-1</v>
      </c>
      <c r="Z798" s="5">
        <v>-1</v>
      </c>
      <c r="AA798" s="5">
        <v>-1</v>
      </c>
      <c r="AB798" s="5">
        <v>-1</v>
      </c>
      <c r="AC798" s="5">
        <v>-1</v>
      </c>
      <c r="AD798" s="5">
        <v>-1</v>
      </c>
      <c r="AE798" s="5">
        <v>-1</v>
      </c>
      <c r="AF798" s="5">
        <v>-1</v>
      </c>
      <c r="AG798" s="5">
        <v>-1</v>
      </c>
      <c r="AH798" s="5">
        <v>-1</v>
      </c>
      <c r="AI798" s="5">
        <v>-1</v>
      </c>
      <c r="AJ798" s="5">
        <v>-1</v>
      </c>
      <c r="AK798" s="5">
        <v>-1</v>
      </c>
      <c r="AL798" s="5">
        <v>-1</v>
      </c>
      <c r="AM798" s="5">
        <v>-1</v>
      </c>
      <c r="AN798" s="5">
        <v>-1</v>
      </c>
      <c r="AO798" s="5">
        <v>-1</v>
      </c>
      <c r="AP798" s="5">
        <v>-1</v>
      </c>
      <c r="AQ798" s="5">
        <v>-1</v>
      </c>
      <c r="AR798" s="5">
        <v>-1</v>
      </c>
      <c r="AS798" s="5">
        <v>-1</v>
      </c>
      <c r="AT798" s="5">
        <v>-1</v>
      </c>
      <c r="AU798" s="5">
        <v>-1</v>
      </c>
      <c r="AV798" s="5">
        <v>-1</v>
      </c>
      <c r="AW798" s="5">
        <v>-1</v>
      </c>
      <c r="AX798" s="5">
        <v>-1</v>
      </c>
      <c r="AY798" s="5">
        <v>-1</v>
      </c>
      <c r="AZ798" s="5">
        <v>-1</v>
      </c>
      <c r="BA798" s="5">
        <v>-1</v>
      </c>
      <c r="BB798" s="5">
        <v>-1</v>
      </c>
      <c r="BC798" s="5">
        <v>-1</v>
      </c>
      <c r="BD798" s="5">
        <v>-1</v>
      </c>
      <c r="BE798" s="5">
        <v>-1</v>
      </c>
      <c r="BF798" s="5">
        <v>-1</v>
      </c>
      <c r="BG798" s="5">
        <v>-1</v>
      </c>
      <c r="BH798" s="5">
        <v>-1</v>
      </c>
      <c r="BI798" s="5">
        <v>-1</v>
      </c>
      <c r="BJ798" s="5">
        <v>-1</v>
      </c>
      <c r="BK798" s="5">
        <v>-1</v>
      </c>
      <c r="BL798" s="5">
        <v>-1</v>
      </c>
      <c r="BM798" s="5">
        <v>-1</v>
      </c>
      <c r="BN798" s="5">
        <v>-1</v>
      </c>
      <c r="BO798" s="5">
        <v>-1</v>
      </c>
      <c r="BP798" s="5">
        <v>-1</v>
      </c>
      <c r="BQ798" s="5">
        <v>-1</v>
      </c>
      <c r="BR798" s="5">
        <v>-1</v>
      </c>
      <c r="BS798" s="5">
        <v>-1</v>
      </c>
      <c r="BT798" s="5">
        <v>-1</v>
      </c>
      <c r="BU798" s="5">
        <v>-1</v>
      </c>
      <c r="BV798" s="5">
        <v>-1</v>
      </c>
      <c r="BW798" s="5">
        <v>-1</v>
      </c>
      <c r="BX798" s="5">
        <v>-1</v>
      </c>
      <c r="BY798" s="5">
        <f>IF(ISNUMBER(EmisData!Q800),EmisData!Q800/86400/365*0.12,-1)</f>
        <v>-1</v>
      </c>
      <c r="BZ798" s="5">
        <v>-1</v>
      </c>
      <c r="CA798" s="5">
        <v>-1</v>
      </c>
      <c r="CB798" s="5">
        <v>-1</v>
      </c>
      <c r="CC798" s="5">
        <v>-1</v>
      </c>
      <c r="CD798" s="5">
        <f>IF(ISNUMBER(EmisData!P800),EmisData!P800/86400/365*0.12,-1)</f>
        <v>-1</v>
      </c>
      <c r="CE798" s="5">
        <v>-1</v>
      </c>
      <c r="CF798" s="5">
        <v>-1</v>
      </c>
      <c r="CG798" s="5">
        <v>-1</v>
      </c>
      <c r="CH798" s="5">
        <v>-1</v>
      </c>
      <c r="CI798" s="5">
        <v>-1</v>
      </c>
      <c r="CJ798" s="5">
        <v>-1</v>
      </c>
      <c r="CK798" s="5">
        <v>-1</v>
      </c>
      <c r="CL798" s="5">
        <v>-1</v>
      </c>
      <c r="CM798" s="5">
        <v>-1</v>
      </c>
      <c r="CN798" s="5">
        <v>-1</v>
      </c>
      <c r="CO798" s="5">
        <v>-1</v>
      </c>
      <c r="CP798" s="5">
        <v>-1</v>
      </c>
      <c r="CQ798" s="5">
        <v>-1</v>
      </c>
      <c r="CR798" s="5">
        <v>-1</v>
      </c>
      <c r="CS798" s="5">
        <v>-1</v>
      </c>
      <c r="CT798" s="5">
        <v>-1</v>
      </c>
      <c r="CU798" s="5">
        <v>-1</v>
      </c>
      <c r="CV798" s="5">
        <v>-1</v>
      </c>
      <c r="CW798" s="5">
        <v>-1</v>
      </c>
      <c r="CX798" s="5">
        <v>-1</v>
      </c>
      <c r="CY798" s="5">
        <v>-1</v>
      </c>
      <c r="CZ798" s="5">
        <v>-1</v>
      </c>
      <c r="DA798" s="5">
        <v>-1</v>
      </c>
      <c r="DB798" s="5">
        <v>-1</v>
      </c>
      <c r="DC798" s="5">
        <v>-1</v>
      </c>
      <c r="DD798" s="5">
        <v>-1</v>
      </c>
      <c r="DE798" s="5">
        <v>-1</v>
      </c>
      <c r="DF798" s="5">
        <v>-1</v>
      </c>
      <c r="DG798" s="5">
        <v>-1</v>
      </c>
      <c r="DH798" s="5">
        <v>-1</v>
      </c>
      <c r="DI798" s="5">
        <v>-1</v>
      </c>
      <c r="DJ798" s="5">
        <v>-1</v>
      </c>
      <c r="DK798" s="5">
        <v>-1</v>
      </c>
      <c r="DL798" s="5">
        <v>-1</v>
      </c>
      <c r="DM798" s="5">
        <v>-1</v>
      </c>
      <c r="DN798" s="5">
        <v>-1</v>
      </c>
      <c r="DO798" s="5">
        <v>-1</v>
      </c>
      <c r="DP798" s="5">
        <v>-1</v>
      </c>
      <c r="DQ798" s="5">
        <v>-1</v>
      </c>
      <c r="DR798" s="5">
        <v>-1</v>
      </c>
      <c r="DS798" s="5">
        <v>-1</v>
      </c>
      <c r="DT798" s="5">
        <v>-1</v>
      </c>
      <c r="DU798" s="5">
        <v>-1</v>
      </c>
      <c r="DV798" s="5">
        <v>-1</v>
      </c>
      <c r="DW798" s="5">
        <v>-1</v>
      </c>
      <c r="DX798" s="5">
        <v>-1</v>
      </c>
      <c r="DY798" s="5">
        <v>-1</v>
      </c>
      <c r="DZ798" s="5">
        <v>-1</v>
      </c>
      <c r="EA798" s="5">
        <v>-1</v>
      </c>
      <c r="EB798" s="5">
        <v>-1</v>
      </c>
      <c r="EC798" s="5">
        <v>-1</v>
      </c>
      <c r="ED798" s="5">
        <v>-1</v>
      </c>
      <c r="EE798" s="5">
        <v>-1</v>
      </c>
      <c r="EF798" s="5">
        <v>-1</v>
      </c>
      <c r="EG798" s="5">
        <v>-1</v>
      </c>
      <c r="EH798" s="5">
        <v>-1</v>
      </c>
      <c r="EI798" s="5">
        <v>-1</v>
      </c>
      <c r="EJ798" s="5">
        <v>-1</v>
      </c>
      <c r="EK798" s="5">
        <v>-1</v>
      </c>
      <c r="EL798" s="5">
        <v>-1</v>
      </c>
      <c r="EM798" s="5">
        <v>-1</v>
      </c>
      <c r="EN798" s="5">
        <v>-1</v>
      </c>
      <c r="EO798" s="5">
        <v>-1</v>
      </c>
      <c r="EP798" s="5">
        <v>-1</v>
      </c>
      <c r="EQ798" s="5">
        <v>-1</v>
      </c>
      <c r="ER798" s="5">
        <v>-1</v>
      </c>
      <c r="ES798" s="5">
        <v>-1</v>
      </c>
      <c r="ET798" s="5">
        <v>-1</v>
      </c>
      <c r="EU798" s="5">
        <v>-1</v>
      </c>
      <c r="EV798" s="5">
        <f>IF(ISNUMBER(EmisData!R800),EmisData!R800/86400/365*0.12,-1)</f>
        <v>-1</v>
      </c>
      <c r="EW798" s="5">
        <v>-1</v>
      </c>
      <c r="EX798" s="5">
        <v>-1</v>
      </c>
      <c r="EY798" s="5">
        <v>-1</v>
      </c>
      <c r="EZ798" s="5">
        <v>-1</v>
      </c>
      <c r="FA798" s="5">
        <v>-1</v>
      </c>
      <c r="FB798" s="5">
        <v>-1</v>
      </c>
      <c r="FC798" s="5">
        <v>-1</v>
      </c>
      <c r="FD798" s="5">
        <v>-1</v>
      </c>
      <c r="FE798" s="5">
        <v>-1</v>
      </c>
      <c r="FF798" s="5">
        <v>-1</v>
      </c>
      <c r="FG798" s="5">
        <v>-1</v>
      </c>
      <c r="FH798" s="5">
        <v>-1</v>
      </c>
      <c r="FI798" s="5">
        <v>-1</v>
      </c>
      <c r="FJ798" s="5">
        <v>-1</v>
      </c>
      <c r="FK798" s="5">
        <v>-1</v>
      </c>
      <c r="FL798" s="5">
        <v>-1</v>
      </c>
      <c r="FM798" s="5">
        <v>-1</v>
      </c>
      <c r="FN798" s="5">
        <v>-1</v>
      </c>
      <c r="FO798" s="5">
        <v>-1</v>
      </c>
      <c r="FP798" s="5">
        <v>-1</v>
      </c>
      <c r="FQ798" s="5">
        <v>-1</v>
      </c>
      <c r="FR798" s="5">
        <v>-1</v>
      </c>
      <c r="FS798" s="5">
        <v>-1</v>
      </c>
      <c r="FT798" s="5">
        <v>-1</v>
      </c>
      <c r="FU798" s="5">
        <v>-1</v>
      </c>
      <c r="FV798" s="5">
        <v>-1</v>
      </c>
      <c r="FW798" s="5">
        <v>-1</v>
      </c>
      <c r="FX798" s="5">
        <v>-1</v>
      </c>
      <c r="FY798" s="5">
        <v>-1</v>
      </c>
      <c r="FZ798" s="5">
        <v>-1</v>
      </c>
      <c r="GA798" s="5">
        <v>-1</v>
      </c>
      <c r="GB798" s="5">
        <v>-1</v>
      </c>
      <c r="GC798" s="5">
        <v>-1</v>
      </c>
      <c r="GD798" s="5">
        <v>-1</v>
      </c>
      <c r="GE798" s="5">
        <v>-1</v>
      </c>
      <c r="GF798" s="5">
        <v>-1</v>
      </c>
      <c r="GG798" s="5">
        <v>-1</v>
      </c>
      <c r="GH798" s="5">
        <v>-1</v>
      </c>
      <c r="GI798" s="5">
        <v>-1</v>
      </c>
      <c r="GJ798" s="5">
        <v>-1</v>
      </c>
      <c r="GK798" s="5">
        <v>-1</v>
      </c>
      <c r="GL798" s="5">
        <v>-1</v>
      </c>
      <c r="GM798" s="5">
        <v>-1</v>
      </c>
      <c r="GN798" s="5">
        <v>-1</v>
      </c>
      <c r="GO798" s="5">
        <v>-1</v>
      </c>
      <c r="GP798" s="5">
        <v>-1</v>
      </c>
      <c r="GQ798" s="5">
        <v>-1</v>
      </c>
      <c r="GR798" s="5">
        <v>-1</v>
      </c>
      <c r="GS798" s="5">
        <v>-1</v>
      </c>
      <c r="GT798" s="5">
        <f>IF(ISNUMBER(EmisData!L799),EmisData!L799/86400/365*0.12,-1)</f>
        <v>1.4323439878234399E-6</v>
      </c>
      <c r="GU798" s="5">
        <v>-1</v>
      </c>
      <c r="GV798" s="5">
        <v>-1</v>
      </c>
      <c r="GW798" s="5">
        <v>-1</v>
      </c>
      <c r="GX798" s="5">
        <v>-1</v>
      </c>
      <c r="GY798" s="5">
        <f>IF(ISNUMBER(EmisData!O800),EmisData!O800/86400/365*0.12,-1)</f>
        <v>-1</v>
      </c>
      <c r="GZ798" s="5">
        <v>-1</v>
      </c>
      <c r="HA798" s="5">
        <v>-1</v>
      </c>
      <c r="HB798" s="5">
        <v>-1</v>
      </c>
      <c r="HC798" s="5">
        <v>-1</v>
      </c>
      <c r="HD798" s="5">
        <v>-1</v>
      </c>
      <c r="HE798" s="5">
        <v>-1</v>
      </c>
      <c r="HF798" s="5">
        <v>-1</v>
      </c>
      <c r="HG798" s="5">
        <v>-1</v>
      </c>
      <c r="HH798" s="5">
        <v>-1</v>
      </c>
      <c r="HI798" s="5">
        <f>IF(ISNUMBER(EmisData!M799),EmisData!M799/86400/365*0.12,-1)</f>
        <v>-1</v>
      </c>
      <c r="HJ798" s="5">
        <v>-1</v>
      </c>
      <c r="HK798" s="5">
        <v>-1</v>
      </c>
      <c r="HL798" s="5">
        <v>-1</v>
      </c>
      <c r="HM798" s="5">
        <v>-1</v>
      </c>
      <c r="HN798" s="5">
        <v>-1</v>
      </c>
      <c r="HO798" s="5">
        <v>-1</v>
      </c>
      <c r="HP798" s="5">
        <v>-1</v>
      </c>
      <c r="HQ798" s="5" t="s">
        <v>720</v>
      </c>
      <c r="HR798" s="5" t="str">
        <f>EmisData!Z799</f>
        <v>yes</v>
      </c>
    </row>
    <row r="799" spans="1:226" hidden="1" x14ac:dyDescent="0.25">
      <c r="A799" s="35" t="s">
        <v>22993</v>
      </c>
      <c r="B799" s="26">
        <v>6290</v>
      </c>
      <c r="C799" s="34" t="s">
        <v>22992</v>
      </c>
      <c r="D799" s="5">
        <v>2</v>
      </c>
      <c r="E799" s="5">
        <v>0</v>
      </c>
      <c r="F799" s="5">
        <f>VLOOKUP($B799,STPdata!$B:$J,6,FALSE)</f>
        <v>7.7594076961690845E-6</v>
      </c>
      <c r="G799" s="5">
        <f>VLOOKUP($B799,STPdata!$B:$J,7,FALSE)</f>
        <v>0.45020990367929015</v>
      </c>
      <c r="H799" s="5">
        <f>VLOOKUP($B799,STPdata!$B:$J,8,FALSE)</f>
        <v>3.2315303131733038E-2</v>
      </c>
      <c r="I799" s="5">
        <f>VLOOKUP($B799,STPdata!$B:$J,9,FALSE)</f>
        <v>0.51746703378128422</v>
      </c>
      <c r="J799" s="5">
        <v>-1</v>
      </c>
      <c r="K799" s="5">
        <v>-1</v>
      </c>
      <c r="L799" s="5">
        <v>-1</v>
      </c>
      <c r="M799" s="5">
        <v>-1</v>
      </c>
      <c r="N799" s="5">
        <v>-1</v>
      </c>
      <c r="O799" s="5">
        <v>-1</v>
      </c>
      <c r="P799" s="5">
        <v>-1</v>
      </c>
      <c r="Q799" s="5">
        <v>-1</v>
      </c>
      <c r="R799" s="5">
        <v>-1</v>
      </c>
      <c r="S799" s="5">
        <v>-1</v>
      </c>
      <c r="T799" s="5">
        <v>-1</v>
      </c>
      <c r="U799" s="5">
        <v>-1</v>
      </c>
      <c r="V799" s="5">
        <f>IF(ISNUMBER(EmisData!N801),EmisData!N801/86400/365*0.12,-1)</f>
        <v>-1</v>
      </c>
      <c r="W799" s="5">
        <v>-1</v>
      </c>
      <c r="X799" s="5">
        <v>-1</v>
      </c>
      <c r="Y799" s="5">
        <v>-1</v>
      </c>
      <c r="Z799" s="5">
        <v>-1</v>
      </c>
      <c r="AA799" s="5">
        <v>-1</v>
      </c>
      <c r="AB799" s="5">
        <v>-1</v>
      </c>
      <c r="AC799" s="5">
        <v>-1</v>
      </c>
      <c r="AD799" s="5">
        <v>-1</v>
      </c>
      <c r="AE799" s="5">
        <v>-1</v>
      </c>
      <c r="AF799" s="5">
        <v>-1</v>
      </c>
      <c r="AG799" s="5">
        <v>-1</v>
      </c>
      <c r="AH799" s="5">
        <v>-1</v>
      </c>
      <c r="AI799" s="5">
        <v>-1</v>
      </c>
      <c r="AJ799" s="5">
        <v>-1</v>
      </c>
      <c r="AK799" s="5">
        <v>-1</v>
      </c>
      <c r="AL799" s="5">
        <v>-1</v>
      </c>
      <c r="AM799" s="5">
        <v>-1</v>
      </c>
      <c r="AN799" s="5">
        <v>-1</v>
      </c>
      <c r="AO799" s="5">
        <v>-1</v>
      </c>
      <c r="AP799" s="5">
        <v>-1</v>
      </c>
      <c r="AQ799" s="5">
        <v>-1</v>
      </c>
      <c r="AR799" s="5">
        <v>-1</v>
      </c>
      <c r="AS799" s="5">
        <v>-1</v>
      </c>
      <c r="AT799" s="5">
        <v>-1</v>
      </c>
      <c r="AU799" s="5">
        <v>-1</v>
      </c>
      <c r="AV799" s="5">
        <v>-1</v>
      </c>
      <c r="AW799" s="5">
        <v>-1</v>
      </c>
      <c r="AX799" s="5">
        <v>-1</v>
      </c>
      <c r="AY799" s="5">
        <v>-1</v>
      </c>
      <c r="AZ799" s="5">
        <v>-1</v>
      </c>
      <c r="BA799" s="5">
        <v>-1</v>
      </c>
      <c r="BB799" s="5">
        <v>-1</v>
      </c>
      <c r="BC799" s="5">
        <v>-1</v>
      </c>
      <c r="BD799" s="5">
        <v>-1</v>
      </c>
      <c r="BE799" s="5">
        <v>-1</v>
      </c>
      <c r="BF799" s="5">
        <v>-1</v>
      </c>
      <c r="BG799" s="5">
        <v>-1</v>
      </c>
      <c r="BH799" s="5">
        <v>-1</v>
      </c>
      <c r="BI799" s="5">
        <v>-1</v>
      </c>
      <c r="BJ799" s="5">
        <v>-1</v>
      </c>
      <c r="BK799" s="5">
        <v>-1</v>
      </c>
      <c r="BL799" s="5">
        <v>-1</v>
      </c>
      <c r="BM799" s="5">
        <v>-1</v>
      </c>
      <c r="BN799" s="5">
        <v>-1</v>
      </c>
      <c r="BO799" s="5">
        <v>-1</v>
      </c>
      <c r="BP799" s="5">
        <v>-1</v>
      </c>
      <c r="BQ799" s="5">
        <v>-1</v>
      </c>
      <c r="BR799" s="5">
        <v>-1</v>
      </c>
      <c r="BS799" s="5">
        <v>-1</v>
      </c>
      <c r="BT799" s="5">
        <v>-1</v>
      </c>
      <c r="BU799" s="5">
        <v>-1</v>
      </c>
      <c r="BV799" s="5">
        <v>-1</v>
      </c>
      <c r="BW799" s="5">
        <v>-1</v>
      </c>
      <c r="BX799" s="5">
        <v>-1</v>
      </c>
      <c r="BY799" s="5">
        <f>IF(ISNUMBER(EmisData!Q801),EmisData!Q801/86400/365*0.12,-1)</f>
        <v>-1</v>
      </c>
      <c r="BZ799" s="5">
        <v>-1</v>
      </c>
      <c r="CA799" s="5">
        <v>-1</v>
      </c>
      <c r="CB799" s="5">
        <v>-1</v>
      </c>
      <c r="CC799" s="5">
        <v>-1</v>
      </c>
      <c r="CD799" s="5">
        <f>IF(ISNUMBER(EmisData!P801),EmisData!P801/86400/365*0.12,-1)</f>
        <v>-1</v>
      </c>
      <c r="CE799" s="5">
        <v>-1</v>
      </c>
      <c r="CF799" s="5">
        <v>-1</v>
      </c>
      <c r="CG799" s="5">
        <v>-1</v>
      </c>
      <c r="CH799" s="5">
        <v>-1</v>
      </c>
      <c r="CI799" s="5">
        <v>-1</v>
      </c>
      <c r="CJ799" s="5">
        <v>-1</v>
      </c>
      <c r="CK799" s="5">
        <v>-1</v>
      </c>
      <c r="CL799" s="5">
        <v>-1</v>
      </c>
      <c r="CM799" s="5">
        <v>-1</v>
      </c>
      <c r="CN799" s="5">
        <v>-1</v>
      </c>
      <c r="CO799" s="5">
        <v>-1</v>
      </c>
      <c r="CP799" s="5">
        <v>-1</v>
      </c>
      <c r="CQ799" s="5">
        <v>-1</v>
      </c>
      <c r="CR799" s="5">
        <v>-1</v>
      </c>
      <c r="CS799" s="5">
        <v>-1</v>
      </c>
      <c r="CT799" s="5">
        <v>-1</v>
      </c>
      <c r="CU799" s="5">
        <v>-1</v>
      </c>
      <c r="CV799" s="5">
        <v>-1</v>
      </c>
      <c r="CW799" s="5">
        <v>-1</v>
      </c>
      <c r="CX799" s="5">
        <v>-1</v>
      </c>
      <c r="CY799" s="5">
        <v>-1</v>
      </c>
      <c r="CZ799" s="5">
        <v>-1</v>
      </c>
      <c r="DA799" s="5">
        <v>-1</v>
      </c>
      <c r="DB799" s="5">
        <v>-1</v>
      </c>
      <c r="DC799" s="5">
        <v>-1</v>
      </c>
      <c r="DD799" s="5">
        <v>-1</v>
      </c>
      <c r="DE799" s="5">
        <v>-1</v>
      </c>
      <c r="DF799" s="5">
        <v>-1</v>
      </c>
      <c r="DG799" s="5">
        <v>-1</v>
      </c>
      <c r="DH799" s="5">
        <v>-1</v>
      </c>
      <c r="DI799" s="5">
        <v>-1</v>
      </c>
      <c r="DJ799" s="5">
        <v>-1</v>
      </c>
      <c r="DK799" s="5">
        <v>-1</v>
      </c>
      <c r="DL799" s="5">
        <v>-1</v>
      </c>
      <c r="DM799" s="5">
        <v>-1</v>
      </c>
      <c r="DN799" s="5">
        <v>-1</v>
      </c>
      <c r="DO799" s="5">
        <v>-1</v>
      </c>
      <c r="DP799" s="5">
        <v>-1</v>
      </c>
      <c r="DQ799" s="5">
        <v>-1</v>
      </c>
      <c r="DR799" s="5">
        <v>-1</v>
      </c>
      <c r="DS799" s="5">
        <v>-1</v>
      </c>
      <c r="DT799" s="5">
        <v>-1</v>
      </c>
      <c r="DU799" s="5">
        <v>-1</v>
      </c>
      <c r="DV799" s="5">
        <v>-1</v>
      </c>
      <c r="DW799" s="5">
        <v>-1</v>
      </c>
      <c r="DX799" s="5">
        <v>-1</v>
      </c>
      <c r="DY799" s="5">
        <v>-1</v>
      </c>
      <c r="DZ799" s="5">
        <v>-1</v>
      </c>
      <c r="EA799" s="5">
        <v>-1</v>
      </c>
      <c r="EB799" s="5">
        <v>-1</v>
      </c>
      <c r="EC799" s="5">
        <v>-1</v>
      </c>
      <c r="ED799" s="5">
        <v>-1</v>
      </c>
      <c r="EE799" s="5">
        <v>-1</v>
      </c>
      <c r="EF799" s="5">
        <v>-1</v>
      </c>
      <c r="EG799" s="5">
        <v>-1</v>
      </c>
      <c r="EH799" s="5">
        <v>-1</v>
      </c>
      <c r="EI799" s="5">
        <v>-1</v>
      </c>
      <c r="EJ799" s="5">
        <v>-1</v>
      </c>
      <c r="EK799" s="5">
        <v>-1</v>
      </c>
      <c r="EL799" s="5">
        <v>-1</v>
      </c>
      <c r="EM799" s="5">
        <v>-1</v>
      </c>
      <c r="EN799" s="5">
        <v>-1</v>
      </c>
      <c r="EO799" s="5">
        <v>-1</v>
      </c>
      <c r="EP799" s="5">
        <v>-1</v>
      </c>
      <c r="EQ799" s="5">
        <v>-1</v>
      </c>
      <c r="ER799" s="5">
        <v>-1</v>
      </c>
      <c r="ES799" s="5">
        <v>-1</v>
      </c>
      <c r="ET799" s="5">
        <v>-1</v>
      </c>
      <c r="EU799" s="5">
        <v>-1</v>
      </c>
      <c r="EV799" s="5">
        <f>IF(ISNUMBER(EmisData!R801),EmisData!R801/86400/365*0.12,-1)</f>
        <v>-1</v>
      </c>
      <c r="EW799" s="5">
        <v>-1</v>
      </c>
      <c r="EX799" s="5">
        <v>-1</v>
      </c>
      <c r="EY799" s="5">
        <v>-1</v>
      </c>
      <c r="EZ799" s="5">
        <v>-1</v>
      </c>
      <c r="FA799" s="5">
        <v>-1</v>
      </c>
      <c r="FB799" s="5">
        <v>-1</v>
      </c>
      <c r="FC799" s="5">
        <v>-1</v>
      </c>
      <c r="FD799" s="5">
        <v>-1</v>
      </c>
      <c r="FE799" s="5">
        <v>-1</v>
      </c>
      <c r="FF799" s="5">
        <v>-1</v>
      </c>
      <c r="FG799" s="5">
        <v>-1</v>
      </c>
      <c r="FH799" s="5">
        <v>-1</v>
      </c>
      <c r="FI799" s="5">
        <v>-1</v>
      </c>
      <c r="FJ799" s="5">
        <v>-1</v>
      </c>
      <c r="FK799" s="5">
        <v>-1</v>
      </c>
      <c r="FL799" s="5">
        <v>-1</v>
      </c>
      <c r="FM799" s="5">
        <v>-1</v>
      </c>
      <c r="FN799" s="5">
        <v>-1</v>
      </c>
      <c r="FO799" s="5">
        <v>-1</v>
      </c>
      <c r="FP799" s="5">
        <v>-1</v>
      </c>
      <c r="FQ799" s="5">
        <v>-1</v>
      </c>
      <c r="FR799" s="5">
        <v>-1</v>
      </c>
      <c r="FS799" s="5">
        <v>-1</v>
      </c>
      <c r="FT799" s="5">
        <v>-1</v>
      </c>
      <c r="FU799" s="5">
        <v>-1</v>
      </c>
      <c r="FV799" s="5">
        <v>-1</v>
      </c>
      <c r="FW799" s="5">
        <v>-1</v>
      </c>
      <c r="FX799" s="5">
        <v>-1</v>
      </c>
      <c r="FY799" s="5">
        <v>-1</v>
      </c>
      <c r="FZ799" s="5">
        <v>-1</v>
      </c>
      <c r="GA799" s="5">
        <v>-1</v>
      </c>
      <c r="GB799" s="5">
        <v>-1</v>
      </c>
      <c r="GC799" s="5">
        <v>-1</v>
      </c>
      <c r="GD799" s="5">
        <v>-1</v>
      </c>
      <c r="GE799" s="5">
        <v>-1</v>
      </c>
      <c r="GF799" s="5">
        <v>-1</v>
      </c>
      <c r="GG799" s="5">
        <v>-1</v>
      </c>
      <c r="GH799" s="5">
        <v>-1</v>
      </c>
      <c r="GI799" s="5">
        <v>-1</v>
      </c>
      <c r="GJ799" s="5">
        <v>-1</v>
      </c>
      <c r="GK799" s="5">
        <v>-1</v>
      </c>
      <c r="GL799" s="5">
        <v>-1</v>
      </c>
      <c r="GM799" s="5">
        <v>-1</v>
      </c>
      <c r="GN799" s="5">
        <v>-1</v>
      </c>
      <c r="GO799" s="5">
        <v>-1</v>
      </c>
      <c r="GP799" s="5">
        <v>-1</v>
      </c>
      <c r="GQ799" s="5">
        <v>-1</v>
      </c>
      <c r="GR799" s="5">
        <v>-1</v>
      </c>
      <c r="GS799" s="5">
        <v>-1</v>
      </c>
      <c r="GT799" s="5">
        <f>IF(ISNUMBER(EmisData!L800),EmisData!L800/86400/365*0.12,-1)</f>
        <v>-1</v>
      </c>
      <c r="GU799" s="5">
        <v>-1</v>
      </c>
      <c r="GV799" s="5">
        <v>-1</v>
      </c>
      <c r="GW799" s="5">
        <v>-1</v>
      </c>
      <c r="GX799" s="5">
        <v>-1</v>
      </c>
      <c r="GY799" s="5">
        <f>IF(ISNUMBER(EmisData!O801),EmisData!O801/86400/365*0.12,-1)</f>
        <v>-1</v>
      </c>
      <c r="GZ799" s="5">
        <v>-1</v>
      </c>
      <c r="HA799" s="5">
        <v>-1</v>
      </c>
      <c r="HB799" s="5">
        <v>-1</v>
      </c>
      <c r="HC799" s="5">
        <v>-1</v>
      </c>
      <c r="HD799" s="5">
        <v>-1</v>
      </c>
      <c r="HE799" s="5">
        <v>-1</v>
      </c>
      <c r="HF799" s="5">
        <v>-1</v>
      </c>
      <c r="HG799" s="5">
        <v>-1</v>
      </c>
      <c r="HH799" s="5">
        <v>-1</v>
      </c>
      <c r="HI799" s="5">
        <f>IF(ISNUMBER(EmisData!M800),EmisData!M800/86400/365*0.12,-1)</f>
        <v>-1</v>
      </c>
      <c r="HJ799" s="5">
        <v>-1</v>
      </c>
      <c r="HK799" s="5">
        <v>-1</v>
      </c>
      <c r="HL799" s="5">
        <v>-1</v>
      </c>
      <c r="HM799" s="5">
        <v>-1</v>
      </c>
      <c r="HN799" s="5">
        <v>-1</v>
      </c>
      <c r="HO799" s="5">
        <v>-1</v>
      </c>
      <c r="HP799" s="5">
        <v>-1</v>
      </c>
      <c r="HQ799" s="5" t="s">
        <v>720</v>
      </c>
      <c r="HR799" s="5" t="str">
        <f>EmisData!Z800</f>
        <v/>
      </c>
    </row>
    <row r="800" spans="1:226" hidden="1" x14ac:dyDescent="0.25">
      <c r="A800" s="35" t="s">
        <v>23005</v>
      </c>
      <c r="B800" s="26">
        <v>6294</v>
      </c>
      <c r="C800" s="43" t="s">
        <v>23004</v>
      </c>
      <c r="D800" s="5">
        <v>2</v>
      </c>
      <c r="E800" s="5">
        <v>0</v>
      </c>
      <c r="F800" s="5">
        <f>VLOOKUP($B800,STPdata!$B:$J,6,FALSE)</f>
        <v>2.9028515853127277E-6</v>
      </c>
      <c r="G800" s="5">
        <f>VLOOKUP($B800,STPdata!$B:$J,7,FALSE)</f>
        <v>0.11682063351416062</v>
      </c>
      <c r="H800" s="5">
        <f>VLOOKUP($B800,STPdata!$B:$J,8,FALSE)</f>
        <v>2.7567349466210395E-2</v>
      </c>
      <c r="I800" s="5">
        <f>VLOOKUP($B800,STPdata!$B:$J,9,FALSE)</f>
        <v>0.85560911416804442</v>
      </c>
      <c r="J800" s="5">
        <v>-1</v>
      </c>
      <c r="K800" s="5">
        <v>-1</v>
      </c>
      <c r="L800" s="5">
        <v>-1</v>
      </c>
      <c r="M800" s="5">
        <v>-1</v>
      </c>
      <c r="N800" s="5">
        <v>-1</v>
      </c>
      <c r="O800" s="5">
        <v>-1</v>
      </c>
      <c r="P800" s="5">
        <v>-1</v>
      </c>
      <c r="Q800" s="5">
        <v>-1</v>
      </c>
      <c r="R800" s="5">
        <v>-1</v>
      </c>
      <c r="S800" s="5">
        <v>-1</v>
      </c>
      <c r="T800" s="5">
        <v>-1</v>
      </c>
      <c r="U800" s="5">
        <v>-1</v>
      </c>
      <c r="V800" s="5">
        <f>IF(ISNUMBER(EmisData!N802),EmisData!N802/86400/365*0.12,-1)</f>
        <v>-1</v>
      </c>
      <c r="W800" s="5">
        <v>-1</v>
      </c>
      <c r="X800" s="5">
        <v>-1</v>
      </c>
      <c r="Y800" s="5">
        <v>-1</v>
      </c>
      <c r="Z800" s="5">
        <v>-1</v>
      </c>
      <c r="AA800" s="5">
        <v>-1</v>
      </c>
      <c r="AB800" s="5">
        <v>-1</v>
      </c>
      <c r="AC800" s="5">
        <v>-1</v>
      </c>
      <c r="AD800" s="5">
        <v>-1</v>
      </c>
      <c r="AE800" s="5">
        <v>-1</v>
      </c>
      <c r="AF800" s="5">
        <v>-1</v>
      </c>
      <c r="AG800" s="5">
        <v>-1</v>
      </c>
      <c r="AH800" s="5">
        <v>-1</v>
      </c>
      <c r="AI800" s="5">
        <v>-1</v>
      </c>
      <c r="AJ800" s="5">
        <v>-1</v>
      </c>
      <c r="AK800" s="5">
        <v>-1</v>
      </c>
      <c r="AL800" s="5">
        <v>-1</v>
      </c>
      <c r="AM800" s="5">
        <v>-1</v>
      </c>
      <c r="AN800" s="5">
        <v>-1</v>
      </c>
      <c r="AO800" s="5">
        <v>-1</v>
      </c>
      <c r="AP800" s="5">
        <v>-1</v>
      </c>
      <c r="AQ800" s="5">
        <v>-1</v>
      </c>
      <c r="AR800" s="5">
        <v>-1</v>
      </c>
      <c r="AS800" s="5">
        <v>-1</v>
      </c>
      <c r="AT800" s="5">
        <v>-1</v>
      </c>
      <c r="AU800" s="5">
        <v>-1</v>
      </c>
      <c r="AV800" s="5">
        <v>-1</v>
      </c>
      <c r="AW800" s="5">
        <v>-1</v>
      </c>
      <c r="AX800" s="5">
        <v>-1</v>
      </c>
      <c r="AY800" s="5">
        <v>-1</v>
      </c>
      <c r="AZ800" s="5">
        <v>-1</v>
      </c>
      <c r="BA800" s="5">
        <v>-1</v>
      </c>
      <c r="BB800" s="5">
        <v>-1</v>
      </c>
      <c r="BC800" s="5">
        <v>-1</v>
      </c>
      <c r="BD800" s="5">
        <v>-1</v>
      </c>
      <c r="BE800" s="5">
        <v>-1</v>
      </c>
      <c r="BF800" s="5">
        <v>-1</v>
      </c>
      <c r="BG800" s="5">
        <v>-1</v>
      </c>
      <c r="BH800" s="5">
        <v>-1</v>
      </c>
      <c r="BI800" s="5">
        <v>-1</v>
      </c>
      <c r="BJ800" s="5">
        <v>-1</v>
      </c>
      <c r="BK800" s="5">
        <v>-1</v>
      </c>
      <c r="BL800" s="5">
        <v>-1</v>
      </c>
      <c r="BM800" s="5">
        <v>-1</v>
      </c>
      <c r="BN800" s="5">
        <v>-1</v>
      </c>
      <c r="BO800" s="5">
        <v>-1</v>
      </c>
      <c r="BP800" s="5">
        <v>-1</v>
      </c>
      <c r="BQ800" s="5">
        <v>-1</v>
      </c>
      <c r="BR800" s="5">
        <v>-1</v>
      </c>
      <c r="BS800" s="5">
        <v>-1</v>
      </c>
      <c r="BT800" s="5">
        <v>-1</v>
      </c>
      <c r="BU800" s="5">
        <v>-1</v>
      </c>
      <c r="BV800" s="5">
        <v>-1</v>
      </c>
      <c r="BW800" s="5">
        <v>-1</v>
      </c>
      <c r="BX800" s="5">
        <v>-1</v>
      </c>
      <c r="BY800" s="5">
        <f>IF(ISNUMBER(EmisData!Q802),EmisData!Q802/86400/365*0.12,-1)</f>
        <v>-1</v>
      </c>
      <c r="BZ800" s="5">
        <v>-1</v>
      </c>
      <c r="CA800" s="5">
        <v>-1</v>
      </c>
      <c r="CB800" s="5">
        <v>-1</v>
      </c>
      <c r="CC800" s="5">
        <v>-1</v>
      </c>
      <c r="CD800" s="5">
        <f>IF(ISNUMBER(EmisData!P802),EmisData!P802/86400/365*0.12,-1)</f>
        <v>-1</v>
      </c>
      <c r="CE800" s="5">
        <v>-1</v>
      </c>
      <c r="CF800" s="5">
        <v>-1</v>
      </c>
      <c r="CG800" s="5">
        <v>-1</v>
      </c>
      <c r="CH800" s="5">
        <v>-1</v>
      </c>
      <c r="CI800" s="5">
        <v>-1</v>
      </c>
      <c r="CJ800" s="5">
        <v>-1</v>
      </c>
      <c r="CK800" s="5">
        <v>-1</v>
      </c>
      <c r="CL800" s="5">
        <v>-1</v>
      </c>
      <c r="CM800" s="5">
        <v>-1</v>
      </c>
      <c r="CN800" s="5">
        <v>-1</v>
      </c>
      <c r="CO800" s="5">
        <v>-1</v>
      </c>
      <c r="CP800" s="5">
        <v>-1</v>
      </c>
      <c r="CQ800" s="5">
        <v>-1</v>
      </c>
      <c r="CR800" s="5">
        <v>-1</v>
      </c>
      <c r="CS800" s="5">
        <v>-1</v>
      </c>
      <c r="CT800" s="5">
        <v>-1</v>
      </c>
      <c r="CU800" s="5">
        <v>-1</v>
      </c>
      <c r="CV800" s="5">
        <v>-1</v>
      </c>
      <c r="CW800" s="5">
        <v>-1</v>
      </c>
      <c r="CX800" s="5">
        <v>-1</v>
      </c>
      <c r="CY800" s="5">
        <v>-1</v>
      </c>
      <c r="CZ800" s="5">
        <v>-1</v>
      </c>
      <c r="DA800" s="5">
        <v>-1</v>
      </c>
      <c r="DB800" s="5">
        <v>-1</v>
      </c>
      <c r="DC800" s="5">
        <v>-1</v>
      </c>
      <c r="DD800" s="5">
        <v>-1</v>
      </c>
      <c r="DE800" s="5">
        <v>-1</v>
      </c>
      <c r="DF800" s="5">
        <v>-1</v>
      </c>
      <c r="DG800" s="5">
        <v>-1</v>
      </c>
      <c r="DH800" s="5">
        <v>-1</v>
      </c>
      <c r="DI800" s="5">
        <v>-1</v>
      </c>
      <c r="DJ800" s="5">
        <v>-1</v>
      </c>
      <c r="DK800" s="5">
        <v>-1</v>
      </c>
      <c r="DL800" s="5">
        <v>-1</v>
      </c>
      <c r="DM800" s="5">
        <v>-1</v>
      </c>
      <c r="DN800" s="5">
        <v>-1</v>
      </c>
      <c r="DO800" s="5">
        <v>-1</v>
      </c>
      <c r="DP800" s="5">
        <v>-1</v>
      </c>
      <c r="DQ800" s="5">
        <v>-1</v>
      </c>
      <c r="DR800" s="5">
        <v>-1</v>
      </c>
      <c r="DS800" s="5">
        <v>-1</v>
      </c>
      <c r="DT800" s="5">
        <v>-1</v>
      </c>
      <c r="DU800" s="5">
        <v>-1</v>
      </c>
      <c r="DV800" s="5">
        <v>-1</v>
      </c>
      <c r="DW800" s="5">
        <v>-1</v>
      </c>
      <c r="DX800" s="5">
        <v>-1</v>
      </c>
      <c r="DY800" s="5">
        <v>-1</v>
      </c>
      <c r="DZ800" s="5">
        <v>-1</v>
      </c>
      <c r="EA800" s="5">
        <v>-1</v>
      </c>
      <c r="EB800" s="5">
        <v>-1</v>
      </c>
      <c r="EC800" s="5">
        <v>-1</v>
      </c>
      <c r="ED800" s="5">
        <v>-1</v>
      </c>
      <c r="EE800" s="5">
        <v>-1</v>
      </c>
      <c r="EF800" s="5">
        <v>-1</v>
      </c>
      <c r="EG800" s="5">
        <v>-1</v>
      </c>
      <c r="EH800" s="5">
        <v>-1</v>
      </c>
      <c r="EI800" s="5">
        <v>-1</v>
      </c>
      <c r="EJ800" s="5">
        <v>-1</v>
      </c>
      <c r="EK800" s="5">
        <v>-1</v>
      </c>
      <c r="EL800" s="5">
        <v>-1</v>
      </c>
      <c r="EM800" s="5">
        <v>-1</v>
      </c>
      <c r="EN800" s="5">
        <v>-1</v>
      </c>
      <c r="EO800" s="5">
        <v>-1</v>
      </c>
      <c r="EP800" s="5">
        <v>-1</v>
      </c>
      <c r="EQ800" s="5">
        <v>-1</v>
      </c>
      <c r="ER800" s="5">
        <v>-1</v>
      </c>
      <c r="ES800" s="5">
        <v>-1</v>
      </c>
      <c r="ET800" s="5">
        <v>-1</v>
      </c>
      <c r="EU800" s="5">
        <v>-1</v>
      </c>
      <c r="EV800" s="5">
        <f>IF(ISNUMBER(EmisData!R802),EmisData!R802/86400/365*0.12,-1)</f>
        <v>-1</v>
      </c>
      <c r="EW800" s="5">
        <v>-1</v>
      </c>
      <c r="EX800" s="5">
        <v>-1</v>
      </c>
      <c r="EY800" s="5">
        <v>-1</v>
      </c>
      <c r="EZ800" s="5">
        <v>-1</v>
      </c>
      <c r="FA800" s="5">
        <v>-1</v>
      </c>
      <c r="FB800" s="5">
        <v>-1</v>
      </c>
      <c r="FC800" s="5">
        <v>-1</v>
      </c>
      <c r="FD800" s="5">
        <v>-1</v>
      </c>
      <c r="FE800" s="5">
        <v>-1</v>
      </c>
      <c r="FF800" s="5">
        <v>-1</v>
      </c>
      <c r="FG800" s="5">
        <v>-1</v>
      </c>
      <c r="FH800" s="5">
        <v>-1</v>
      </c>
      <c r="FI800" s="5">
        <v>-1</v>
      </c>
      <c r="FJ800" s="5">
        <v>-1</v>
      </c>
      <c r="FK800" s="5">
        <v>-1</v>
      </c>
      <c r="FL800" s="5">
        <v>-1</v>
      </c>
      <c r="FM800" s="5">
        <v>-1</v>
      </c>
      <c r="FN800" s="5">
        <v>-1</v>
      </c>
      <c r="FO800" s="5">
        <v>-1</v>
      </c>
      <c r="FP800" s="5">
        <v>-1</v>
      </c>
      <c r="FQ800" s="5">
        <v>-1</v>
      </c>
      <c r="FR800" s="5">
        <v>-1</v>
      </c>
      <c r="FS800" s="5">
        <v>-1</v>
      </c>
      <c r="FT800" s="5">
        <v>-1</v>
      </c>
      <c r="FU800" s="5">
        <v>-1</v>
      </c>
      <c r="FV800" s="5">
        <v>-1</v>
      </c>
      <c r="FW800" s="5">
        <v>-1</v>
      </c>
      <c r="FX800" s="5">
        <v>-1</v>
      </c>
      <c r="FY800" s="5">
        <v>-1</v>
      </c>
      <c r="FZ800" s="5">
        <v>-1</v>
      </c>
      <c r="GA800" s="5">
        <v>-1</v>
      </c>
      <c r="GB800" s="5">
        <v>-1</v>
      </c>
      <c r="GC800" s="5">
        <v>-1</v>
      </c>
      <c r="GD800" s="5">
        <v>-1</v>
      </c>
      <c r="GE800" s="5">
        <v>-1</v>
      </c>
      <c r="GF800" s="5">
        <v>-1</v>
      </c>
      <c r="GG800" s="5">
        <v>-1</v>
      </c>
      <c r="GH800" s="5">
        <v>-1</v>
      </c>
      <c r="GI800" s="5">
        <v>-1</v>
      </c>
      <c r="GJ800" s="5">
        <v>-1</v>
      </c>
      <c r="GK800" s="5">
        <v>-1</v>
      </c>
      <c r="GL800" s="5">
        <v>-1</v>
      </c>
      <c r="GM800" s="5">
        <v>-1</v>
      </c>
      <c r="GN800" s="5">
        <v>-1</v>
      </c>
      <c r="GO800" s="5">
        <v>-1</v>
      </c>
      <c r="GP800" s="5">
        <v>-1</v>
      </c>
      <c r="GQ800" s="5">
        <v>-1</v>
      </c>
      <c r="GR800" s="5">
        <v>-1</v>
      </c>
      <c r="GS800" s="5">
        <v>-1</v>
      </c>
      <c r="GT800" s="5">
        <f>IF(ISNUMBER(EmisData!L801),EmisData!L801/86400/365*0.12,-1)</f>
        <v>-1</v>
      </c>
      <c r="GU800" s="5">
        <v>-1</v>
      </c>
      <c r="GV800" s="5">
        <v>-1</v>
      </c>
      <c r="GW800" s="5">
        <v>-1</v>
      </c>
      <c r="GX800" s="5">
        <v>-1</v>
      </c>
      <c r="GY800" s="5">
        <f>IF(ISNUMBER(EmisData!O802),EmisData!O802/86400/365*0.12,-1)</f>
        <v>-1</v>
      </c>
      <c r="GZ800" s="5">
        <v>-1</v>
      </c>
      <c r="HA800" s="5">
        <v>-1</v>
      </c>
      <c r="HB800" s="5">
        <v>-1</v>
      </c>
      <c r="HC800" s="5">
        <v>-1</v>
      </c>
      <c r="HD800" s="5">
        <v>-1</v>
      </c>
      <c r="HE800" s="5">
        <v>-1</v>
      </c>
      <c r="HF800" s="5">
        <v>-1</v>
      </c>
      <c r="HG800" s="5">
        <v>-1</v>
      </c>
      <c r="HH800" s="5">
        <v>-1</v>
      </c>
      <c r="HI800" s="5">
        <f>IF(ISNUMBER(EmisData!M801),EmisData!M801/86400/365*0.12,-1)</f>
        <v>-1</v>
      </c>
      <c r="HJ800" s="5">
        <v>-1</v>
      </c>
      <c r="HK800" s="5">
        <v>-1</v>
      </c>
      <c r="HL800" s="5">
        <v>-1</v>
      </c>
      <c r="HM800" s="5">
        <v>-1</v>
      </c>
      <c r="HN800" s="5">
        <v>-1</v>
      </c>
      <c r="HO800" s="5">
        <v>-1</v>
      </c>
      <c r="HP800" s="5">
        <v>-1</v>
      </c>
      <c r="HQ800" s="5" t="s">
        <v>720</v>
      </c>
      <c r="HR800" s="5" t="str">
        <f>EmisData!Z801</f>
        <v/>
      </c>
    </row>
    <row r="801" spans="1:226" x14ac:dyDescent="0.25">
      <c r="A801" s="35" t="s">
        <v>23011</v>
      </c>
      <c r="B801" s="26">
        <v>6295</v>
      </c>
      <c r="C801" s="43" t="s">
        <v>23010</v>
      </c>
      <c r="D801" s="5">
        <v>2</v>
      </c>
      <c r="E801" s="5">
        <v>0</v>
      </c>
      <c r="F801" s="5">
        <f>VLOOKUP($B801,STPdata!$B:$J,6,FALSE)</f>
        <v>1.5733480658429862E-3</v>
      </c>
      <c r="G801" s="5">
        <f>VLOOKUP($B801,STPdata!$B:$J,7,FALSE)</f>
        <v>0.12326187022272536</v>
      </c>
      <c r="H801" s="5">
        <f>VLOOKUP($B801,STPdata!$B:$J,8,FALSE)</f>
        <v>2.7658370947929781E-2</v>
      </c>
      <c r="I801" s="5">
        <f>VLOOKUP($B801,STPdata!$B:$J,9,FALSE)</f>
        <v>0.84750641076350131</v>
      </c>
      <c r="J801" s="5">
        <v>-1</v>
      </c>
      <c r="K801" s="5">
        <v>-1</v>
      </c>
      <c r="L801" s="5">
        <v>-1</v>
      </c>
      <c r="M801" s="5">
        <v>-1</v>
      </c>
      <c r="N801" s="5">
        <v>-1</v>
      </c>
      <c r="O801" s="5">
        <v>-1</v>
      </c>
      <c r="P801" s="5">
        <v>-1</v>
      </c>
      <c r="Q801" s="5">
        <v>-1</v>
      </c>
      <c r="R801" s="5">
        <v>-1</v>
      </c>
      <c r="S801" s="5">
        <v>-1</v>
      </c>
      <c r="T801" s="5">
        <v>-1</v>
      </c>
      <c r="U801" s="5">
        <v>-1</v>
      </c>
      <c r="V801" s="5">
        <f>IF(ISNUMBER(EmisData!N803),EmisData!N803/86400/365*0.12,-1)</f>
        <v>-1</v>
      </c>
      <c r="W801" s="5">
        <v>-1</v>
      </c>
      <c r="X801" s="5">
        <v>-1</v>
      </c>
      <c r="Y801" s="5">
        <v>-1</v>
      </c>
      <c r="Z801" s="5">
        <v>-1</v>
      </c>
      <c r="AA801" s="5">
        <v>-1</v>
      </c>
      <c r="AB801" s="5">
        <v>-1</v>
      </c>
      <c r="AC801" s="5">
        <v>-1</v>
      </c>
      <c r="AD801" s="5">
        <v>-1</v>
      </c>
      <c r="AE801" s="5">
        <v>-1</v>
      </c>
      <c r="AF801" s="5">
        <v>-1</v>
      </c>
      <c r="AG801" s="5">
        <v>-1</v>
      </c>
      <c r="AH801" s="5">
        <v>-1</v>
      </c>
      <c r="AI801" s="5">
        <v>-1</v>
      </c>
      <c r="AJ801" s="5">
        <v>-1</v>
      </c>
      <c r="AK801" s="5">
        <v>-1</v>
      </c>
      <c r="AL801" s="5">
        <v>-1</v>
      </c>
      <c r="AM801" s="5">
        <v>-1</v>
      </c>
      <c r="AN801" s="5">
        <v>-1</v>
      </c>
      <c r="AO801" s="5">
        <v>-1</v>
      </c>
      <c r="AP801" s="5">
        <v>-1</v>
      </c>
      <c r="AQ801" s="5">
        <v>-1</v>
      </c>
      <c r="AR801" s="5">
        <v>-1</v>
      </c>
      <c r="AS801" s="5">
        <v>-1</v>
      </c>
      <c r="AT801" s="5">
        <v>-1</v>
      </c>
      <c r="AU801" s="5">
        <v>-1</v>
      </c>
      <c r="AV801" s="5">
        <v>-1</v>
      </c>
      <c r="AW801" s="5">
        <v>-1</v>
      </c>
      <c r="AX801" s="5">
        <v>-1</v>
      </c>
      <c r="AY801" s="5">
        <v>-1</v>
      </c>
      <c r="AZ801" s="5">
        <v>-1</v>
      </c>
      <c r="BA801" s="5">
        <v>-1</v>
      </c>
      <c r="BB801" s="5">
        <v>-1</v>
      </c>
      <c r="BC801" s="5">
        <v>-1</v>
      </c>
      <c r="BD801" s="5">
        <v>-1</v>
      </c>
      <c r="BE801" s="5">
        <v>-1</v>
      </c>
      <c r="BF801" s="5">
        <v>-1</v>
      </c>
      <c r="BG801" s="5">
        <v>-1</v>
      </c>
      <c r="BH801" s="5">
        <v>-1</v>
      </c>
      <c r="BI801" s="5">
        <v>-1</v>
      </c>
      <c r="BJ801" s="5">
        <v>-1</v>
      </c>
      <c r="BK801" s="5">
        <v>-1</v>
      </c>
      <c r="BL801" s="5">
        <v>-1</v>
      </c>
      <c r="BM801" s="5">
        <v>-1</v>
      </c>
      <c r="BN801" s="5">
        <v>-1</v>
      </c>
      <c r="BO801" s="5">
        <v>-1</v>
      </c>
      <c r="BP801" s="5">
        <v>-1</v>
      </c>
      <c r="BQ801" s="5">
        <v>-1</v>
      </c>
      <c r="BR801" s="5">
        <v>-1</v>
      </c>
      <c r="BS801" s="5">
        <v>-1</v>
      </c>
      <c r="BT801" s="5">
        <v>-1</v>
      </c>
      <c r="BU801" s="5">
        <v>-1</v>
      </c>
      <c r="BV801" s="5">
        <v>-1</v>
      </c>
      <c r="BW801" s="5">
        <v>-1</v>
      </c>
      <c r="BX801" s="5">
        <v>-1</v>
      </c>
      <c r="BY801" s="5">
        <f>IF(ISNUMBER(EmisData!Q803),EmisData!Q803/86400/365*0.12,-1)</f>
        <v>-1</v>
      </c>
      <c r="BZ801" s="5">
        <v>-1</v>
      </c>
      <c r="CA801" s="5">
        <v>-1</v>
      </c>
      <c r="CB801" s="5">
        <v>-1</v>
      </c>
      <c r="CC801" s="5">
        <v>-1</v>
      </c>
      <c r="CD801" s="5">
        <f>IF(ISNUMBER(EmisData!P803),EmisData!P803/86400/365*0.12,-1)</f>
        <v>-1</v>
      </c>
      <c r="CE801" s="5">
        <v>-1</v>
      </c>
      <c r="CF801" s="5">
        <v>-1</v>
      </c>
      <c r="CG801" s="5">
        <v>-1</v>
      </c>
      <c r="CH801" s="5">
        <v>-1</v>
      </c>
      <c r="CI801" s="5">
        <v>-1</v>
      </c>
      <c r="CJ801" s="5">
        <v>-1</v>
      </c>
      <c r="CK801" s="5">
        <v>-1</v>
      </c>
      <c r="CL801" s="5">
        <v>-1</v>
      </c>
      <c r="CM801" s="5">
        <v>-1</v>
      </c>
      <c r="CN801" s="5">
        <v>-1</v>
      </c>
      <c r="CO801" s="5">
        <v>-1</v>
      </c>
      <c r="CP801" s="5">
        <v>-1</v>
      </c>
      <c r="CQ801" s="5">
        <v>-1</v>
      </c>
      <c r="CR801" s="5">
        <v>-1</v>
      </c>
      <c r="CS801" s="5">
        <v>-1</v>
      </c>
      <c r="CT801" s="5">
        <v>-1</v>
      </c>
      <c r="CU801" s="5">
        <v>-1</v>
      </c>
      <c r="CV801" s="5">
        <v>-1</v>
      </c>
      <c r="CW801" s="5">
        <v>-1</v>
      </c>
      <c r="CX801" s="5">
        <v>-1</v>
      </c>
      <c r="CY801" s="5">
        <v>-1</v>
      </c>
      <c r="CZ801" s="5">
        <v>-1</v>
      </c>
      <c r="DA801" s="5">
        <v>-1</v>
      </c>
      <c r="DB801" s="5">
        <v>-1</v>
      </c>
      <c r="DC801" s="5">
        <v>-1</v>
      </c>
      <c r="DD801" s="5">
        <v>-1</v>
      </c>
      <c r="DE801" s="5">
        <v>-1</v>
      </c>
      <c r="DF801" s="5">
        <v>-1</v>
      </c>
      <c r="DG801" s="5">
        <v>-1</v>
      </c>
      <c r="DH801" s="5">
        <v>-1</v>
      </c>
      <c r="DI801" s="5">
        <v>-1</v>
      </c>
      <c r="DJ801" s="5">
        <v>-1</v>
      </c>
      <c r="DK801" s="5">
        <v>-1</v>
      </c>
      <c r="DL801" s="5">
        <v>-1</v>
      </c>
      <c r="DM801" s="5">
        <v>-1</v>
      </c>
      <c r="DN801" s="5">
        <v>-1</v>
      </c>
      <c r="DO801" s="5">
        <v>-1</v>
      </c>
      <c r="DP801" s="5">
        <v>-1</v>
      </c>
      <c r="DQ801" s="5">
        <v>-1</v>
      </c>
      <c r="DR801" s="5">
        <v>-1</v>
      </c>
      <c r="DS801" s="5">
        <v>-1</v>
      </c>
      <c r="DT801" s="5">
        <v>-1</v>
      </c>
      <c r="DU801" s="5">
        <v>-1</v>
      </c>
      <c r="DV801" s="5">
        <v>-1</v>
      </c>
      <c r="DW801" s="5">
        <v>-1</v>
      </c>
      <c r="DX801" s="5">
        <v>-1</v>
      </c>
      <c r="DY801" s="5">
        <v>-1</v>
      </c>
      <c r="DZ801" s="5">
        <v>-1</v>
      </c>
      <c r="EA801" s="5">
        <v>-1</v>
      </c>
      <c r="EB801" s="5">
        <v>-1</v>
      </c>
      <c r="EC801" s="5">
        <v>-1</v>
      </c>
      <c r="ED801" s="5">
        <v>-1</v>
      </c>
      <c r="EE801" s="5">
        <v>-1</v>
      </c>
      <c r="EF801" s="5">
        <v>-1</v>
      </c>
      <c r="EG801" s="5">
        <v>-1</v>
      </c>
      <c r="EH801" s="5">
        <v>-1</v>
      </c>
      <c r="EI801" s="5">
        <v>-1</v>
      </c>
      <c r="EJ801" s="5">
        <v>-1</v>
      </c>
      <c r="EK801" s="5">
        <v>-1</v>
      </c>
      <c r="EL801" s="5">
        <v>-1</v>
      </c>
      <c r="EM801" s="5">
        <v>-1</v>
      </c>
      <c r="EN801" s="5">
        <v>-1</v>
      </c>
      <c r="EO801" s="5">
        <v>-1</v>
      </c>
      <c r="EP801" s="5">
        <v>-1</v>
      </c>
      <c r="EQ801" s="5">
        <v>-1</v>
      </c>
      <c r="ER801" s="5">
        <v>-1</v>
      </c>
      <c r="ES801" s="5">
        <v>-1</v>
      </c>
      <c r="ET801" s="5">
        <v>-1</v>
      </c>
      <c r="EU801" s="5">
        <v>-1</v>
      </c>
      <c r="EV801" s="5">
        <f>IF(ISNUMBER(EmisData!R803),EmisData!R803/86400/365*0.12,-1)</f>
        <v>-1</v>
      </c>
      <c r="EW801" s="5">
        <v>-1</v>
      </c>
      <c r="EX801" s="5">
        <v>-1</v>
      </c>
      <c r="EY801" s="5">
        <v>-1</v>
      </c>
      <c r="EZ801" s="5">
        <v>-1</v>
      </c>
      <c r="FA801" s="5">
        <v>-1</v>
      </c>
      <c r="FB801" s="5">
        <v>-1</v>
      </c>
      <c r="FC801" s="5">
        <v>-1</v>
      </c>
      <c r="FD801" s="5">
        <v>-1</v>
      </c>
      <c r="FE801" s="5">
        <v>-1</v>
      </c>
      <c r="FF801" s="5">
        <v>-1</v>
      </c>
      <c r="FG801" s="5">
        <v>-1</v>
      </c>
      <c r="FH801" s="5">
        <v>-1</v>
      </c>
      <c r="FI801" s="5">
        <v>-1</v>
      </c>
      <c r="FJ801" s="5">
        <v>-1</v>
      </c>
      <c r="FK801" s="5">
        <v>-1</v>
      </c>
      <c r="FL801" s="5">
        <v>-1</v>
      </c>
      <c r="FM801" s="5">
        <v>-1</v>
      </c>
      <c r="FN801" s="5">
        <v>-1</v>
      </c>
      <c r="FO801" s="5">
        <v>-1</v>
      </c>
      <c r="FP801" s="5">
        <v>-1</v>
      </c>
      <c r="FQ801" s="5">
        <v>-1</v>
      </c>
      <c r="FR801" s="5">
        <v>-1</v>
      </c>
      <c r="FS801" s="5">
        <v>-1</v>
      </c>
      <c r="FT801" s="5">
        <v>-1</v>
      </c>
      <c r="FU801" s="5">
        <v>-1</v>
      </c>
      <c r="FV801" s="5">
        <v>-1</v>
      </c>
      <c r="FW801" s="5">
        <v>-1</v>
      </c>
      <c r="FX801" s="5">
        <v>-1</v>
      </c>
      <c r="FY801" s="5">
        <v>-1</v>
      </c>
      <c r="FZ801" s="5">
        <v>-1</v>
      </c>
      <c r="GA801" s="5">
        <v>-1</v>
      </c>
      <c r="GB801" s="5">
        <v>-1</v>
      </c>
      <c r="GC801" s="5">
        <v>-1</v>
      </c>
      <c r="GD801" s="5">
        <v>-1</v>
      </c>
      <c r="GE801" s="5">
        <v>-1</v>
      </c>
      <c r="GF801" s="5">
        <v>-1</v>
      </c>
      <c r="GG801" s="5">
        <v>-1</v>
      </c>
      <c r="GH801" s="5">
        <v>-1</v>
      </c>
      <c r="GI801" s="5">
        <v>-1</v>
      </c>
      <c r="GJ801" s="5">
        <v>-1</v>
      </c>
      <c r="GK801" s="5">
        <v>-1</v>
      </c>
      <c r="GL801" s="5">
        <v>-1</v>
      </c>
      <c r="GM801" s="5">
        <v>-1</v>
      </c>
      <c r="GN801" s="5">
        <v>-1</v>
      </c>
      <c r="GO801" s="5">
        <v>-1</v>
      </c>
      <c r="GP801" s="5">
        <v>-1</v>
      </c>
      <c r="GQ801" s="5">
        <v>-1</v>
      </c>
      <c r="GR801" s="5">
        <v>-1</v>
      </c>
      <c r="GS801" s="5">
        <v>-1</v>
      </c>
      <c r="GT801" s="5">
        <f>IF(ISNUMBER(EmisData!L802),EmisData!L802/86400/365*0.12,-1)</f>
        <v>5.297945205479451E-7</v>
      </c>
      <c r="GU801" s="5">
        <v>-1</v>
      </c>
      <c r="GV801" s="5">
        <v>-1</v>
      </c>
      <c r="GW801" s="5">
        <v>-1</v>
      </c>
      <c r="GX801" s="5">
        <v>-1</v>
      </c>
      <c r="GY801" s="5">
        <f>IF(ISNUMBER(EmisData!O803),EmisData!O803/86400/365*0.12,-1)</f>
        <v>-1</v>
      </c>
      <c r="GZ801" s="5">
        <v>-1</v>
      </c>
      <c r="HA801" s="5">
        <v>-1</v>
      </c>
      <c r="HB801" s="5">
        <v>-1</v>
      </c>
      <c r="HC801" s="5">
        <v>-1</v>
      </c>
      <c r="HD801" s="5">
        <v>-1</v>
      </c>
      <c r="HE801" s="5">
        <v>-1</v>
      </c>
      <c r="HF801" s="5">
        <v>-1</v>
      </c>
      <c r="HG801" s="5">
        <v>-1</v>
      </c>
      <c r="HH801" s="5">
        <v>-1</v>
      </c>
      <c r="HI801" s="5">
        <f>IF(ISNUMBER(EmisData!M802),EmisData!M802/86400/365*0.12,-1)</f>
        <v>1.162936613148721E-6</v>
      </c>
      <c r="HJ801" s="5">
        <v>-1</v>
      </c>
      <c r="HK801" s="5">
        <v>-1</v>
      </c>
      <c r="HL801" s="5">
        <v>-1</v>
      </c>
      <c r="HM801" s="5">
        <v>-1</v>
      </c>
      <c r="HN801" s="5">
        <v>-1</v>
      </c>
      <c r="HO801" s="5">
        <v>-1</v>
      </c>
      <c r="HP801" s="5">
        <v>-1</v>
      </c>
      <c r="HQ801" s="5" t="s">
        <v>720</v>
      </c>
      <c r="HR801" s="5" t="str">
        <f>EmisData!Z802</f>
        <v>yes</v>
      </c>
    </row>
    <row r="802" spans="1:226" x14ac:dyDescent="0.25">
      <c r="A802" s="35" t="s">
        <v>23017</v>
      </c>
      <c r="B802" s="26">
        <v>6296</v>
      </c>
      <c r="C802" s="43" t="s">
        <v>23016</v>
      </c>
      <c r="D802" s="5">
        <v>2</v>
      </c>
      <c r="E802" s="5">
        <v>0</v>
      </c>
      <c r="F802" s="5">
        <f>VLOOKUP($B802,STPdata!$B:$J,6,FALSE)</f>
        <v>1.7081452861676665E-3</v>
      </c>
      <c r="G802" s="5">
        <f>VLOOKUP($B802,STPdata!$B:$J,7,FALSE)</f>
        <v>0.44916170353038154</v>
      </c>
      <c r="H802" s="5">
        <f>VLOOKUP($B802,STPdata!$B:$J,8,FALSE)</f>
        <v>3.2305099127429758E-2</v>
      </c>
      <c r="I802" s="5">
        <f>VLOOKUP($B802,STPdata!$B:$J,9,FALSE)</f>
        <v>0.51682505205602081</v>
      </c>
      <c r="J802" s="5">
        <v>-1</v>
      </c>
      <c r="K802" s="5">
        <v>-1</v>
      </c>
      <c r="L802" s="5">
        <v>-1</v>
      </c>
      <c r="M802" s="5">
        <v>-1</v>
      </c>
      <c r="N802" s="5">
        <v>-1</v>
      </c>
      <c r="O802" s="5">
        <v>-1</v>
      </c>
      <c r="P802" s="5">
        <v>-1</v>
      </c>
      <c r="Q802" s="5">
        <v>-1</v>
      </c>
      <c r="R802" s="5">
        <v>-1</v>
      </c>
      <c r="S802" s="5">
        <v>-1</v>
      </c>
      <c r="T802" s="5">
        <v>-1</v>
      </c>
      <c r="U802" s="5">
        <v>-1</v>
      </c>
      <c r="V802" s="5">
        <f>IF(ISNUMBER(EmisData!N804),EmisData!N804/86400/365*0.12,-1)</f>
        <v>-1</v>
      </c>
      <c r="W802" s="5">
        <v>-1</v>
      </c>
      <c r="X802" s="5">
        <v>-1</v>
      </c>
      <c r="Y802" s="5">
        <v>-1</v>
      </c>
      <c r="Z802" s="5">
        <v>-1</v>
      </c>
      <c r="AA802" s="5">
        <v>-1</v>
      </c>
      <c r="AB802" s="5">
        <v>-1</v>
      </c>
      <c r="AC802" s="5">
        <v>-1</v>
      </c>
      <c r="AD802" s="5">
        <v>-1</v>
      </c>
      <c r="AE802" s="5">
        <v>-1</v>
      </c>
      <c r="AF802" s="5">
        <v>-1</v>
      </c>
      <c r="AG802" s="5">
        <v>-1</v>
      </c>
      <c r="AH802" s="5">
        <v>-1</v>
      </c>
      <c r="AI802" s="5">
        <v>-1</v>
      </c>
      <c r="AJ802" s="5">
        <v>-1</v>
      </c>
      <c r="AK802" s="5">
        <v>-1</v>
      </c>
      <c r="AL802" s="5">
        <v>-1</v>
      </c>
      <c r="AM802" s="5">
        <v>-1</v>
      </c>
      <c r="AN802" s="5">
        <v>-1</v>
      </c>
      <c r="AO802" s="5">
        <v>-1</v>
      </c>
      <c r="AP802" s="5">
        <v>-1</v>
      </c>
      <c r="AQ802" s="5">
        <v>-1</v>
      </c>
      <c r="AR802" s="5">
        <v>-1</v>
      </c>
      <c r="AS802" s="5">
        <v>-1</v>
      </c>
      <c r="AT802" s="5">
        <v>-1</v>
      </c>
      <c r="AU802" s="5">
        <v>-1</v>
      </c>
      <c r="AV802" s="5">
        <v>-1</v>
      </c>
      <c r="AW802" s="5">
        <v>-1</v>
      </c>
      <c r="AX802" s="5">
        <v>-1</v>
      </c>
      <c r="AY802" s="5">
        <v>-1</v>
      </c>
      <c r="AZ802" s="5">
        <v>-1</v>
      </c>
      <c r="BA802" s="5">
        <v>-1</v>
      </c>
      <c r="BB802" s="5">
        <v>-1</v>
      </c>
      <c r="BC802" s="5">
        <v>-1</v>
      </c>
      <c r="BD802" s="5">
        <v>-1</v>
      </c>
      <c r="BE802" s="5">
        <v>-1</v>
      </c>
      <c r="BF802" s="5">
        <v>-1</v>
      </c>
      <c r="BG802" s="5">
        <v>-1</v>
      </c>
      <c r="BH802" s="5">
        <v>-1</v>
      </c>
      <c r="BI802" s="5">
        <v>-1</v>
      </c>
      <c r="BJ802" s="5">
        <v>-1</v>
      </c>
      <c r="BK802" s="5">
        <v>-1</v>
      </c>
      <c r="BL802" s="5">
        <v>-1</v>
      </c>
      <c r="BM802" s="5">
        <v>-1</v>
      </c>
      <c r="BN802" s="5">
        <v>-1</v>
      </c>
      <c r="BO802" s="5">
        <v>-1</v>
      </c>
      <c r="BP802" s="5">
        <v>-1</v>
      </c>
      <c r="BQ802" s="5">
        <v>-1</v>
      </c>
      <c r="BR802" s="5">
        <v>-1</v>
      </c>
      <c r="BS802" s="5">
        <v>-1</v>
      </c>
      <c r="BT802" s="5">
        <v>-1</v>
      </c>
      <c r="BU802" s="5">
        <v>-1</v>
      </c>
      <c r="BV802" s="5">
        <v>-1</v>
      </c>
      <c r="BW802" s="5">
        <v>-1</v>
      </c>
      <c r="BX802" s="5">
        <v>-1</v>
      </c>
      <c r="BY802" s="5">
        <f>IF(ISNUMBER(EmisData!Q804),EmisData!Q804/86400/365*0.12,-1)</f>
        <v>-1</v>
      </c>
      <c r="BZ802" s="5">
        <v>-1</v>
      </c>
      <c r="CA802" s="5">
        <v>-1</v>
      </c>
      <c r="CB802" s="5">
        <v>-1</v>
      </c>
      <c r="CC802" s="5">
        <v>-1</v>
      </c>
      <c r="CD802" s="5">
        <f>IF(ISNUMBER(EmisData!P804),EmisData!P804/86400/365*0.12,-1)</f>
        <v>-1</v>
      </c>
      <c r="CE802" s="5">
        <v>-1</v>
      </c>
      <c r="CF802" s="5">
        <v>-1</v>
      </c>
      <c r="CG802" s="5">
        <v>-1</v>
      </c>
      <c r="CH802" s="5">
        <v>-1</v>
      </c>
      <c r="CI802" s="5">
        <v>-1</v>
      </c>
      <c r="CJ802" s="5">
        <v>-1</v>
      </c>
      <c r="CK802" s="5">
        <v>-1</v>
      </c>
      <c r="CL802" s="5">
        <v>-1</v>
      </c>
      <c r="CM802" s="5">
        <v>-1</v>
      </c>
      <c r="CN802" s="5">
        <v>-1</v>
      </c>
      <c r="CO802" s="5">
        <v>-1</v>
      </c>
      <c r="CP802" s="5">
        <v>-1</v>
      </c>
      <c r="CQ802" s="5">
        <v>-1</v>
      </c>
      <c r="CR802" s="5">
        <v>-1</v>
      </c>
      <c r="CS802" s="5">
        <v>-1</v>
      </c>
      <c r="CT802" s="5">
        <v>-1</v>
      </c>
      <c r="CU802" s="5">
        <v>-1</v>
      </c>
      <c r="CV802" s="5">
        <v>-1</v>
      </c>
      <c r="CW802" s="5">
        <v>-1</v>
      </c>
      <c r="CX802" s="5">
        <v>-1</v>
      </c>
      <c r="CY802" s="5">
        <v>-1</v>
      </c>
      <c r="CZ802" s="5">
        <v>-1</v>
      </c>
      <c r="DA802" s="5">
        <v>-1</v>
      </c>
      <c r="DB802" s="5">
        <v>-1</v>
      </c>
      <c r="DC802" s="5">
        <v>-1</v>
      </c>
      <c r="DD802" s="5">
        <v>-1</v>
      </c>
      <c r="DE802" s="5">
        <v>-1</v>
      </c>
      <c r="DF802" s="5">
        <v>-1</v>
      </c>
      <c r="DG802" s="5">
        <v>-1</v>
      </c>
      <c r="DH802" s="5">
        <v>-1</v>
      </c>
      <c r="DI802" s="5">
        <v>-1</v>
      </c>
      <c r="DJ802" s="5">
        <v>-1</v>
      </c>
      <c r="DK802" s="5">
        <v>-1</v>
      </c>
      <c r="DL802" s="5">
        <v>-1</v>
      </c>
      <c r="DM802" s="5">
        <v>-1</v>
      </c>
      <c r="DN802" s="5">
        <v>-1</v>
      </c>
      <c r="DO802" s="5">
        <v>-1</v>
      </c>
      <c r="DP802" s="5">
        <v>-1</v>
      </c>
      <c r="DQ802" s="5">
        <v>-1</v>
      </c>
      <c r="DR802" s="5">
        <v>-1</v>
      </c>
      <c r="DS802" s="5">
        <v>-1</v>
      </c>
      <c r="DT802" s="5">
        <v>-1</v>
      </c>
      <c r="DU802" s="5">
        <v>-1</v>
      </c>
      <c r="DV802" s="5">
        <v>-1</v>
      </c>
      <c r="DW802" s="5">
        <v>-1</v>
      </c>
      <c r="DX802" s="5">
        <v>-1</v>
      </c>
      <c r="DY802" s="5">
        <v>-1</v>
      </c>
      <c r="DZ802" s="5">
        <v>-1</v>
      </c>
      <c r="EA802" s="5">
        <v>-1</v>
      </c>
      <c r="EB802" s="5">
        <v>-1</v>
      </c>
      <c r="EC802" s="5">
        <v>-1</v>
      </c>
      <c r="ED802" s="5">
        <v>-1</v>
      </c>
      <c r="EE802" s="5">
        <v>-1</v>
      </c>
      <c r="EF802" s="5">
        <v>-1</v>
      </c>
      <c r="EG802" s="5">
        <v>-1</v>
      </c>
      <c r="EH802" s="5">
        <v>-1</v>
      </c>
      <c r="EI802" s="5">
        <v>-1</v>
      </c>
      <c r="EJ802" s="5">
        <v>-1</v>
      </c>
      <c r="EK802" s="5">
        <v>-1</v>
      </c>
      <c r="EL802" s="5">
        <v>-1</v>
      </c>
      <c r="EM802" s="5">
        <v>-1</v>
      </c>
      <c r="EN802" s="5">
        <v>-1</v>
      </c>
      <c r="EO802" s="5">
        <v>-1</v>
      </c>
      <c r="EP802" s="5">
        <v>-1</v>
      </c>
      <c r="EQ802" s="5">
        <v>-1</v>
      </c>
      <c r="ER802" s="5">
        <v>-1</v>
      </c>
      <c r="ES802" s="5">
        <v>-1</v>
      </c>
      <c r="ET802" s="5">
        <v>-1</v>
      </c>
      <c r="EU802" s="5">
        <v>-1</v>
      </c>
      <c r="EV802" s="5">
        <f>IF(ISNUMBER(EmisData!R804),EmisData!R804/86400/365*0.12,-1)</f>
        <v>-1</v>
      </c>
      <c r="EW802" s="5">
        <v>-1</v>
      </c>
      <c r="EX802" s="5">
        <v>-1</v>
      </c>
      <c r="EY802" s="5">
        <v>-1</v>
      </c>
      <c r="EZ802" s="5">
        <v>-1</v>
      </c>
      <c r="FA802" s="5">
        <v>-1</v>
      </c>
      <c r="FB802" s="5">
        <v>-1</v>
      </c>
      <c r="FC802" s="5">
        <v>-1</v>
      </c>
      <c r="FD802" s="5">
        <v>-1</v>
      </c>
      <c r="FE802" s="5">
        <v>-1</v>
      </c>
      <c r="FF802" s="5">
        <v>-1</v>
      </c>
      <c r="FG802" s="5">
        <v>-1</v>
      </c>
      <c r="FH802" s="5">
        <v>-1</v>
      </c>
      <c r="FI802" s="5">
        <v>-1</v>
      </c>
      <c r="FJ802" s="5">
        <v>-1</v>
      </c>
      <c r="FK802" s="5">
        <v>-1</v>
      </c>
      <c r="FL802" s="5">
        <v>-1</v>
      </c>
      <c r="FM802" s="5">
        <v>-1</v>
      </c>
      <c r="FN802" s="5">
        <v>-1</v>
      </c>
      <c r="FO802" s="5">
        <v>-1</v>
      </c>
      <c r="FP802" s="5">
        <v>-1</v>
      </c>
      <c r="FQ802" s="5">
        <v>-1</v>
      </c>
      <c r="FR802" s="5">
        <v>-1</v>
      </c>
      <c r="FS802" s="5">
        <v>-1</v>
      </c>
      <c r="FT802" s="5">
        <v>-1</v>
      </c>
      <c r="FU802" s="5">
        <v>-1</v>
      </c>
      <c r="FV802" s="5">
        <v>-1</v>
      </c>
      <c r="FW802" s="5">
        <v>-1</v>
      </c>
      <c r="FX802" s="5">
        <v>-1</v>
      </c>
      <c r="FY802" s="5">
        <v>-1</v>
      </c>
      <c r="FZ802" s="5">
        <v>-1</v>
      </c>
      <c r="GA802" s="5">
        <v>-1</v>
      </c>
      <c r="GB802" s="5">
        <v>-1</v>
      </c>
      <c r="GC802" s="5">
        <v>-1</v>
      </c>
      <c r="GD802" s="5">
        <v>-1</v>
      </c>
      <c r="GE802" s="5">
        <v>-1</v>
      </c>
      <c r="GF802" s="5">
        <v>-1</v>
      </c>
      <c r="GG802" s="5">
        <v>-1</v>
      </c>
      <c r="GH802" s="5">
        <v>-1</v>
      </c>
      <c r="GI802" s="5">
        <v>-1</v>
      </c>
      <c r="GJ802" s="5">
        <v>-1</v>
      </c>
      <c r="GK802" s="5">
        <v>-1</v>
      </c>
      <c r="GL802" s="5">
        <v>-1</v>
      </c>
      <c r="GM802" s="5">
        <v>-1</v>
      </c>
      <c r="GN802" s="5">
        <v>-1</v>
      </c>
      <c r="GO802" s="5">
        <v>-1</v>
      </c>
      <c r="GP802" s="5">
        <v>-1</v>
      </c>
      <c r="GQ802" s="5">
        <v>-1</v>
      </c>
      <c r="GR802" s="5">
        <v>-1</v>
      </c>
      <c r="GS802" s="5">
        <v>-1</v>
      </c>
      <c r="GT802" s="5">
        <f>IF(ISNUMBER(EmisData!L803),EmisData!L803/86400/365*0.12,-1)</f>
        <v>1.289193302891933E-7</v>
      </c>
      <c r="GU802" s="5">
        <v>-1</v>
      </c>
      <c r="GV802" s="5">
        <v>-1</v>
      </c>
      <c r="GW802" s="5">
        <v>-1</v>
      </c>
      <c r="GX802" s="5">
        <v>-1</v>
      </c>
      <c r="GY802" s="5">
        <f>IF(ISNUMBER(EmisData!O804),EmisData!O804/86400/365*0.12,-1)</f>
        <v>-1</v>
      </c>
      <c r="GZ802" s="5">
        <v>-1</v>
      </c>
      <c r="HA802" s="5">
        <v>-1</v>
      </c>
      <c r="HB802" s="5">
        <v>-1</v>
      </c>
      <c r="HC802" s="5">
        <v>-1</v>
      </c>
      <c r="HD802" s="5">
        <v>-1</v>
      </c>
      <c r="HE802" s="5">
        <v>-1</v>
      </c>
      <c r="HF802" s="5">
        <v>-1</v>
      </c>
      <c r="HG802" s="5">
        <v>-1</v>
      </c>
      <c r="HH802" s="5">
        <v>-1</v>
      </c>
      <c r="HI802" s="5">
        <f>IF(ISNUMBER(EmisData!M803),EmisData!M803/86400/365*0.12,-1)</f>
        <v>2.6570432562478513E-7</v>
      </c>
      <c r="HJ802" s="5">
        <v>-1</v>
      </c>
      <c r="HK802" s="5">
        <v>-1</v>
      </c>
      <c r="HL802" s="5">
        <v>-1</v>
      </c>
      <c r="HM802" s="5">
        <v>-1</v>
      </c>
      <c r="HN802" s="5">
        <v>-1</v>
      </c>
      <c r="HO802" s="5">
        <v>-1</v>
      </c>
      <c r="HP802" s="5">
        <v>-1</v>
      </c>
      <c r="HQ802" s="5" t="s">
        <v>720</v>
      </c>
      <c r="HR802" s="5" t="str">
        <f>EmisData!Z803</f>
        <v>yes</v>
      </c>
    </row>
    <row r="803" spans="1:226" hidden="1" x14ac:dyDescent="0.25">
      <c r="A803" s="35" t="s">
        <v>23023</v>
      </c>
      <c r="B803" s="26">
        <v>6297</v>
      </c>
      <c r="C803" s="43" t="s">
        <v>23022</v>
      </c>
      <c r="D803" s="5">
        <v>2</v>
      </c>
      <c r="E803" s="5">
        <v>0</v>
      </c>
      <c r="F803" s="5">
        <f>VLOOKUP($B803,STPdata!$B:$J,6,FALSE)</f>
        <v>8.8630596661766698E-4</v>
      </c>
      <c r="G803" s="5">
        <f>VLOOKUP($B803,STPdata!$B:$J,7,FALSE)</f>
        <v>0.44966814852218973</v>
      </c>
      <c r="H803" s="5">
        <f>VLOOKUP($B803,STPdata!$B:$J,8,FALSE)</f>
        <v>3.2310032765695114E-2</v>
      </c>
      <c r="I803" s="5">
        <f>VLOOKUP($B803,STPdata!$B:$J,9,FALSE)</f>
        <v>0.51713551274549741</v>
      </c>
      <c r="J803" s="5">
        <v>-1</v>
      </c>
      <c r="K803" s="5">
        <v>-1</v>
      </c>
      <c r="L803" s="5">
        <v>-1</v>
      </c>
      <c r="M803" s="5">
        <v>-1</v>
      </c>
      <c r="N803" s="5">
        <v>-1</v>
      </c>
      <c r="O803" s="5">
        <v>-1</v>
      </c>
      <c r="P803" s="5">
        <v>-1</v>
      </c>
      <c r="Q803" s="5">
        <v>-1</v>
      </c>
      <c r="R803" s="5">
        <v>-1</v>
      </c>
      <c r="S803" s="5">
        <v>-1</v>
      </c>
      <c r="T803" s="5">
        <v>-1</v>
      </c>
      <c r="U803" s="5">
        <v>-1</v>
      </c>
      <c r="V803" s="5">
        <f>IF(ISNUMBER(EmisData!N805),EmisData!N805/86400/365*0.12,-1)</f>
        <v>-1</v>
      </c>
      <c r="W803" s="5">
        <v>-1</v>
      </c>
      <c r="X803" s="5">
        <v>-1</v>
      </c>
      <c r="Y803" s="5">
        <v>-1</v>
      </c>
      <c r="Z803" s="5">
        <v>-1</v>
      </c>
      <c r="AA803" s="5">
        <v>-1</v>
      </c>
      <c r="AB803" s="5">
        <v>-1</v>
      </c>
      <c r="AC803" s="5">
        <v>-1</v>
      </c>
      <c r="AD803" s="5">
        <v>-1</v>
      </c>
      <c r="AE803" s="5">
        <v>-1</v>
      </c>
      <c r="AF803" s="5">
        <v>-1</v>
      </c>
      <c r="AG803" s="5">
        <v>-1</v>
      </c>
      <c r="AH803" s="5">
        <v>-1</v>
      </c>
      <c r="AI803" s="5">
        <v>-1</v>
      </c>
      <c r="AJ803" s="5">
        <v>-1</v>
      </c>
      <c r="AK803" s="5">
        <v>-1</v>
      </c>
      <c r="AL803" s="5">
        <v>-1</v>
      </c>
      <c r="AM803" s="5">
        <v>-1</v>
      </c>
      <c r="AN803" s="5">
        <v>-1</v>
      </c>
      <c r="AO803" s="5">
        <v>-1</v>
      </c>
      <c r="AP803" s="5">
        <v>-1</v>
      </c>
      <c r="AQ803" s="5">
        <v>-1</v>
      </c>
      <c r="AR803" s="5">
        <v>-1</v>
      </c>
      <c r="AS803" s="5">
        <v>-1</v>
      </c>
      <c r="AT803" s="5">
        <v>-1</v>
      </c>
      <c r="AU803" s="5">
        <v>-1</v>
      </c>
      <c r="AV803" s="5">
        <v>-1</v>
      </c>
      <c r="AW803" s="5">
        <v>-1</v>
      </c>
      <c r="AX803" s="5">
        <v>-1</v>
      </c>
      <c r="AY803" s="5">
        <v>-1</v>
      </c>
      <c r="AZ803" s="5">
        <v>-1</v>
      </c>
      <c r="BA803" s="5">
        <v>-1</v>
      </c>
      <c r="BB803" s="5">
        <v>-1</v>
      </c>
      <c r="BC803" s="5">
        <v>-1</v>
      </c>
      <c r="BD803" s="5">
        <v>-1</v>
      </c>
      <c r="BE803" s="5">
        <v>-1</v>
      </c>
      <c r="BF803" s="5">
        <v>-1</v>
      </c>
      <c r="BG803" s="5">
        <v>-1</v>
      </c>
      <c r="BH803" s="5">
        <v>-1</v>
      </c>
      <c r="BI803" s="5">
        <v>-1</v>
      </c>
      <c r="BJ803" s="5">
        <v>-1</v>
      </c>
      <c r="BK803" s="5">
        <v>-1</v>
      </c>
      <c r="BL803" s="5">
        <v>-1</v>
      </c>
      <c r="BM803" s="5">
        <v>-1</v>
      </c>
      <c r="BN803" s="5">
        <v>-1</v>
      </c>
      <c r="BO803" s="5">
        <v>-1</v>
      </c>
      <c r="BP803" s="5">
        <v>-1</v>
      </c>
      <c r="BQ803" s="5">
        <v>-1</v>
      </c>
      <c r="BR803" s="5">
        <v>-1</v>
      </c>
      <c r="BS803" s="5">
        <v>-1</v>
      </c>
      <c r="BT803" s="5">
        <v>-1</v>
      </c>
      <c r="BU803" s="5">
        <v>-1</v>
      </c>
      <c r="BV803" s="5">
        <v>-1</v>
      </c>
      <c r="BW803" s="5">
        <v>-1</v>
      </c>
      <c r="BX803" s="5">
        <v>-1</v>
      </c>
      <c r="BY803" s="5">
        <f>IF(ISNUMBER(EmisData!Q805),EmisData!Q805/86400/365*0.12,-1)</f>
        <v>-1</v>
      </c>
      <c r="BZ803" s="5">
        <v>-1</v>
      </c>
      <c r="CA803" s="5">
        <v>-1</v>
      </c>
      <c r="CB803" s="5">
        <v>-1</v>
      </c>
      <c r="CC803" s="5">
        <v>-1</v>
      </c>
      <c r="CD803" s="5">
        <f>IF(ISNUMBER(EmisData!P805),EmisData!P805/86400/365*0.12,-1)</f>
        <v>-1</v>
      </c>
      <c r="CE803" s="5">
        <v>-1</v>
      </c>
      <c r="CF803" s="5">
        <v>-1</v>
      </c>
      <c r="CG803" s="5">
        <v>-1</v>
      </c>
      <c r="CH803" s="5">
        <v>-1</v>
      </c>
      <c r="CI803" s="5">
        <v>-1</v>
      </c>
      <c r="CJ803" s="5">
        <v>-1</v>
      </c>
      <c r="CK803" s="5">
        <v>-1</v>
      </c>
      <c r="CL803" s="5">
        <v>-1</v>
      </c>
      <c r="CM803" s="5">
        <v>-1</v>
      </c>
      <c r="CN803" s="5">
        <v>-1</v>
      </c>
      <c r="CO803" s="5">
        <v>-1</v>
      </c>
      <c r="CP803" s="5">
        <v>-1</v>
      </c>
      <c r="CQ803" s="5">
        <v>-1</v>
      </c>
      <c r="CR803" s="5">
        <v>-1</v>
      </c>
      <c r="CS803" s="5">
        <v>-1</v>
      </c>
      <c r="CT803" s="5">
        <v>-1</v>
      </c>
      <c r="CU803" s="5">
        <v>-1</v>
      </c>
      <c r="CV803" s="5">
        <v>-1</v>
      </c>
      <c r="CW803" s="5">
        <v>-1</v>
      </c>
      <c r="CX803" s="5">
        <v>-1</v>
      </c>
      <c r="CY803" s="5">
        <v>-1</v>
      </c>
      <c r="CZ803" s="5">
        <v>-1</v>
      </c>
      <c r="DA803" s="5">
        <v>-1</v>
      </c>
      <c r="DB803" s="5">
        <v>-1</v>
      </c>
      <c r="DC803" s="5">
        <v>-1</v>
      </c>
      <c r="DD803" s="5">
        <v>-1</v>
      </c>
      <c r="DE803" s="5">
        <v>-1</v>
      </c>
      <c r="DF803" s="5">
        <v>-1</v>
      </c>
      <c r="DG803" s="5">
        <v>-1</v>
      </c>
      <c r="DH803" s="5">
        <v>-1</v>
      </c>
      <c r="DI803" s="5">
        <v>-1</v>
      </c>
      <c r="DJ803" s="5">
        <v>-1</v>
      </c>
      <c r="DK803" s="5">
        <v>-1</v>
      </c>
      <c r="DL803" s="5">
        <v>-1</v>
      </c>
      <c r="DM803" s="5">
        <v>-1</v>
      </c>
      <c r="DN803" s="5">
        <v>-1</v>
      </c>
      <c r="DO803" s="5">
        <v>-1</v>
      </c>
      <c r="DP803" s="5">
        <v>-1</v>
      </c>
      <c r="DQ803" s="5">
        <v>-1</v>
      </c>
      <c r="DR803" s="5">
        <v>-1</v>
      </c>
      <c r="DS803" s="5">
        <v>-1</v>
      </c>
      <c r="DT803" s="5">
        <v>-1</v>
      </c>
      <c r="DU803" s="5">
        <v>-1</v>
      </c>
      <c r="DV803" s="5">
        <v>-1</v>
      </c>
      <c r="DW803" s="5">
        <v>-1</v>
      </c>
      <c r="DX803" s="5">
        <v>-1</v>
      </c>
      <c r="DY803" s="5">
        <v>-1</v>
      </c>
      <c r="DZ803" s="5">
        <v>-1</v>
      </c>
      <c r="EA803" s="5">
        <v>-1</v>
      </c>
      <c r="EB803" s="5">
        <v>-1</v>
      </c>
      <c r="EC803" s="5">
        <v>-1</v>
      </c>
      <c r="ED803" s="5">
        <v>-1</v>
      </c>
      <c r="EE803" s="5">
        <v>-1</v>
      </c>
      <c r="EF803" s="5">
        <v>-1</v>
      </c>
      <c r="EG803" s="5">
        <v>-1</v>
      </c>
      <c r="EH803" s="5">
        <v>-1</v>
      </c>
      <c r="EI803" s="5">
        <v>-1</v>
      </c>
      <c r="EJ803" s="5">
        <v>-1</v>
      </c>
      <c r="EK803" s="5">
        <v>-1</v>
      </c>
      <c r="EL803" s="5">
        <v>-1</v>
      </c>
      <c r="EM803" s="5">
        <v>-1</v>
      </c>
      <c r="EN803" s="5">
        <v>-1</v>
      </c>
      <c r="EO803" s="5">
        <v>-1</v>
      </c>
      <c r="EP803" s="5">
        <v>-1</v>
      </c>
      <c r="EQ803" s="5">
        <v>-1</v>
      </c>
      <c r="ER803" s="5">
        <v>-1</v>
      </c>
      <c r="ES803" s="5">
        <v>-1</v>
      </c>
      <c r="ET803" s="5">
        <v>-1</v>
      </c>
      <c r="EU803" s="5">
        <v>-1</v>
      </c>
      <c r="EV803" s="5">
        <f>IF(ISNUMBER(EmisData!R805),EmisData!R805/86400/365*0.12,-1)</f>
        <v>-1</v>
      </c>
      <c r="EW803" s="5">
        <v>-1</v>
      </c>
      <c r="EX803" s="5">
        <v>-1</v>
      </c>
      <c r="EY803" s="5">
        <v>-1</v>
      </c>
      <c r="EZ803" s="5">
        <v>-1</v>
      </c>
      <c r="FA803" s="5">
        <v>-1</v>
      </c>
      <c r="FB803" s="5">
        <v>-1</v>
      </c>
      <c r="FC803" s="5">
        <v>-1</v>
      </c>
      <c r="FD803" s="5">
        <v>-1</v>
      </c>
      <c r="FE803" s="5">
        <v>-1</v>
      </c>
      <c r="FF803" s="5">
        <v>-1</v>
      </c>
      <c r="FG803" s="5">
        <v>-1</v>
      </c>
      <c r="FH803" s="5">
        <v>-1</v>
      </c>
      <c r="FI803" s="5">
        <v>-1</v>
      </c>
      <c r="FJ803" s="5">
        <v>-1</v>
      </c>
      <c r="FK803" s="5">
        <v>-1</v>
      </c>
      <c r="FL803" s="5">
        <v>-1</v>
      </c>
      <c r="FM803" s="5">
        <v>-1</v>
      </c>
      <c r="FN803" s="5">
        <v>-1</v>
      </c>
      <c r="FO803" s="5">
        <v>-1</v>
      </c>
      <c r="FP803" s="5">
        <v>-1</v>
      </c>
      <c r="FQ803" s="5">
        <v>-1</v>
      </c>
      <c r="FR803" s="5">
        <v>-1</v>
      </c>
      <c r="FS803" s="5">
        <v>-1</v>
      </c>
      <c r="FT803" s="5">
        <v>-1</v>
      </c>
      <c r="FU803" s="5">
        <v>-1</v>
      </c>
      <c r="FV803" s="5">
        <v>-1</v>
      </c>
      <c r="FW803" s="5">
        <v>-1</v>
      </c>
      <c r="FX803" s="5">
        <v>-1</v>
      </c>
      <c r="FY803" s="5">
        <v>-1</v>
      </c>
      <c r="FZ803" s="5">
        <v>-1</v>
      </c>
      <c r="GA803" s="5">
        <v>-1</v>
      </c>
      <c r="GB803" s="5">
        <v>-1</v>
      </c>
      <c r="GC803" s="5">
        <v>-1</v>
      </c>
      <c r="GD803" s="5">
        <v>-1</v>
      </c>
      <c r="GE803" s="5">
        <v>-1</v>
      </c>
      <c r="GF803" s="5">
        <v>-1</v>
      </c>
      <c r="GG803" s="5">
        <v>-1</v>
      </c>
      <c r="GH803" s="5">
        <v>-1</v>
      </c>
      <c r="GI803" s="5">
        <v>-1</v>
      </c>
      <c r="GJ803" s="5">
        <v>-1</v>
      </c>
      <c r="GK803" s="5">
        <v>-1</v>
      </c>
      <c r="GL803" s="5">
        <v>-1</v>
      </c>
      <c r="GM803" s="5">
        <v>-1</v>
      </c>
      <c r="GN803" s="5">
        <v>-1</v>
      </c>
      <c r="GO803" s="5">
        <v>-1</v>
      </c>
      <c r="GP803" s="5">
        <v>-1</v>
      </c>
      <c r="GQ803" s="5">
        <v>-1</v>
      </c>
      <c r="GR803" s="5">
        <v>-1</v>
      </c>
      <c r="GS803" s="5">
        <v>-1</v>
      </c>
      <c r="GT803" s="5">
        <f>IF(ISNUMBER(EmisData!L804),EmisData!L804/86400/365*0.12,-1)</f>
        <v>-1</v>
      </c>
      <c r="GU803" s="5">
        <v>-1</v>
      </c>
      <c r="GV803" s="5">
        <v>-1</v>
      </c>
      <c r="GW803" s="5">
        <v>-1</v>
      </c>
      <c r="GX803" s="5">
        <v>-1</v>
      </c>
      <c r="GY803" s="5">
        <f>IF(ISNUMBER(EmisData!O805),EmisData!O805/86400/365*0.12,-1)</f>
        <v>-1</v>
      </c>
      <c r="GZ803" s="5">
        <v>-1</v>
      </c>
      <c r="HA803" s="5">
        <v>-1</v>
      </c>
      <c r="HB803" s="5">
        <v>-1</v>
      </c>
      <c r="HC803" s="5">
        <v>-1</v>
      </c>
      <c r="HD803" s="5">
        <v>-1</v>
      </c>
      <c r="HE803" s="5">
        <v>-1</v>
      </c>
      <c r="HF803" s="5">
        <v>-1</v>
      </c>
      <c r="HG803" s="5">
        <v>-1</v>
      </c>
      <c r="HH803" s="5">
        <v>-1</v>
      </c>
      <c r="HI803" s="5">
        <f>IF(ISNUMBER(EmisData!M804),EmisData!M804/86400/365*0.12,-1)</f>
        <v>-1</v>
      </c>
      <c r="HJ803" s="5">
        <v>-1</v>
      </c>
      <c r="HK803" s="5">
        <v>-1</v>
      </c>
      <c r="HL803" s="5">
        <v>-1</v>
      </c>
      <c r="HM803" s="5">
        <v>-1</v>
      </c>
      <c r="HN803" s="5">
        <v>-1</v>
      </c>
      <c r="HO803" s="5">
        <v>-1</v>
      </c>
      <c r="HP803" s="5">
        <v>-1</v>
      </c>
      <c r="HQ803" s="5" t="s">
        <v>720</v>
      </c>
      <c r="HR803" s="5" t="str">
        <f>EmisData!Z804</f>
        <v/>
      </c>
    </row>
    <row r="804" spans="1:226" x14ac:dyDescent="0.25">
      <c r="A804" s="35" t="s">
        <v>23034</v>
      </c>
      <c r="B804" s="26">
        <v>6303</v>
      </c>
      <c r="C804" s="43" t="s">
        <v>23033</v>
      </c>
      <c r="D804" s="5">
        <v>2</v>
      </c>
      <c r="E804" s="5">
        <v>0</v>
      </c>
      <c r="F804" s="5">
        <f>VLOOKUP($B804,STPdata!$B:$J,6,FALSE)</f>
        <v>0.84856288810619451</v>
      </c>
      <c r="G804" s="5">
        <f>VLOOKUP($B804,STPdata!$B:$J,7,FALSE)</f>
        <v>5.2617838689585035E-2</v>
      </c>
      <c r="H804" s="5">
        <f>VLOOKUP($B804,STPdata!$B:$J,8,FALSE)</f>
        <v>2.6421324457286951E-2</v>
      </c>
      <c r="I804" s="5">
        <f>VLOOKUP($B804,STPdata!$B:$J,9,FALSE)</f>
        <v>7.2397948746933422E-2</v>
      </c>
      <c r="J804" s="5">
        <v>-1</v>
      </c>
      <c r="K804" s="5">
        <v>-1</v>
      </c>
      <c r="L804" s="5">
        <v>-1</v>
      </c>
      <c r="M804" s="5">
        <v>-1</v>
      </c>
      <c r="N804" s="5">
        <v>-1</v>
      </c>
      <c r="O804" s="5">
        <v>-1</v>
      </c>
      <c r="P804" s="5">
        <v>-1</v>
      </c>
      <c r="Q804" s="5">
        <v>-1</v>
      </c>
      <c r="R804" s="5">
        <v>-1</v>
      </c>
      <c r="S804" s="5">
        <v>-1</v>
      </c>
      <c r="T804" s="5">
        <v>-1</v>
      </c>
      <c r="U804" s="5">
        <v>-1</v>
      </c>
      <c r="V804" s="5">
        <f>IF(ISNUMBER(EmisData!N806),EmisData!N806/86400/365*0.12,-1)</f>
        <v>-1</v>
      </c>
      <c r="W804" s="5">
        <v>-1</v>
      </c>
      <c r="X804" s="5">
        <v>-1</v>
      </c>
      <c r="Y804" s="5">
        <v>-1</v>
      </c>
      <c r="Z804" s="5">
        <v>-1</v>
      </c>
      <c r="AA804" s="5">
        <v>-1</v>
      </c>
      <c r="AB804" s="5">
        <v>-1</v>
      </c>
      <c r="AC804" s="5">
        <v>-1</v>
      </c>
      <c r="AD804" s="5">
        <v>-1</v>
      </c>
      <c r="AE804" s="5">
        <v>-1</v>
      </c>
      <c r="AF804" s="5">
        <v>-1</v>
      </c>
      <c r="AG804" s="5">
        <v>-1</v>
      </c>
      <c r="AH804" s="5">
        <v>-1</v>
      </c>
      <c r="AI804" s="5">
        <v>-1</v>
      </c>
      <c r="AJ804" s="5">
        <v>-1</v>
      </c>
      <c r="AK804" s="5">
        <v>-1</v>
      </c>
      <c r="AL804" s="5">
        <v>-1</v>
      </c>
      <c r="AM804" s="5">
        <v>-1</v>
      </c>
      <c r="AN804" s="5">
        <v>-1</v>
      </c>
      <c r="AO804" s="5">
        <v>-1</v>
      </c>
      <c r="AP804" s="5">
        <v>-1</v>
      </c>
      <c r="AQ804" s="5">
        <v>-1</v>
      </c>
      <c r="AR804" s="5">
        <v>-1</v>
      </c>
      <c r="AS804" s="5">
        <v>-1</v>
      </c>
      <c r="AT804" s="5">
        <v>-1</v>
      </c>
      <c r="AU804" s="5">
        <v>-1</v>
      </c>
      <c r="AV804" s="5">
        <v>-1</v>
      </c>
      <c r="AW804" s="5">
        <v>-1</v>
      </c>
      <c r="AX804" s="5">
        <v>-1</v>
      </c>
      <c r="AY804" s="5">
        <v>-1</v>
      </c>
      <c r="AZ804" s="5">
        <v>-1</v>
      </c>
      <c r="BA804" s="5">
        <v>-1</v>
      </c>
      <c r="BB804" s="5">
        <v>-1</v>
      </c>
      <c r="BC804" s="5">
        <v>-1</v>
      </c>
      <c r="BD804" s="5">
        <v>-1</v>
      </c>
      <c r="BE804" s="5">
        <v>-1</v>
      </c>
      <c r="BF804" s="5">
        <v>-1</v>
      </c>
      <c r="BG804" s="5">
        <v>-1</v>
      </c>
      <c r="BH804" s="5">
        <v>-1</v>
      </c>
      <c r="BI804" s="5">
        <v>-1</v>
      </c>
      <c r="BJ804" s="5">
        <v>-1</v>
      </c>
      <c r="BK804" s="5">
        <v>-1</v>
      </c>
      <c r="BL804" s="5">
        <v>-1</v>
      </c>
      <c r="BM804" s="5">
        <v>-1</v>
      </c>
      <c r="BN804" s="5">
        <v>-1</v>
      </c>
      <c r="BO804" s="5">
        <v>-1</v>
      </c>
      <c r="BP804" s="5">
        <v>-1</v>
      </c>
      <c r="BQ804" s="5">
        <v>-1</v>
      </c>
      <c r="BR804" s="5">
        <v>-1</v>
      </c>
      <c r="BS804" s="5">
        <v>-1</v>
      </c>
      <c r="BT804" s="5">
        <v>-1</v>
      </c>
      <c r="BU804" s="5">
        <v>-1</v>
      </c>
      <c r="BV804" s="5">
        <v>-1</v>
      </c>
      <c r="BW804" s="5">
        <v>-1</v>
      </c>
      <c r="BX804" s="5">
        <v>-1</v>
      </c>
      <c r="BY804" s="5">
        <f>IF(ISNUMBER(EmisData!Q806),EmisData!Q806/86400/365*0.12,-1)</f>
        <v>-1</v>
      </c>
      <c r="BZ804" s="5">
        <v>-1</v>
      </c>
      <c r="CA804" s="5">
        <v>-1</v>
      </c>
      <c r="CB804" s="5">
        <v>-1</v>
      </c>
      <c r="CC804" s="5">
        <v>-1</v>
      </c>
      <c r="CD804" s="5">
        <f>IF(ISNUMBER(EmisData!P806),EmisData!P806/86400/365*0.12,-1)</f>
        <v>-1</v>
      </c>
      <c r="CE804" s="5">
        <v>-1</v>
      </c>
      <c r="CF804" s="5">
        <v>-1</v>
      </c>
      <c r="CG804" s="5">
        <v>-1</v>
      </c>
      <c r="CH804" s="5">
        <v>-1</v>
      </c>
      <c r="CI804" s="5">
        <v>-1</v>
      </c>
      <c r="CJ804" s="5">
        <v>-1</v>
      </c>
      <c r="CK804" s="5">
        <v>-1</v>
      </c>
      <c r="CL804" s="5">
        <v>-1</v>
      </c>
      <c r="CM804" s="5">
        <v>-1</v>
      </c>
      <c r="CN804" s="5">
        <v>-1</v>
      </c>
      <c r="CO804" s="5">
        <v>-1</v>
      </c>
      <c r="CP804" s="5">
        <v>-1</v>
      </c>
      <c r="CQ804" s="5">
        <v>-1</v>
      </c>
      <c r="CR804" s="5">
        <v>-1</v>
      </c>
      <c r="CS804" s="5">
        <v>-1</v>
      </c>
      <c r="CT804" s="5">
        <v>-1</v>
      </c>
      <c r="CU804" s="5">
        <v>-1</v>
      </c>
      <c r="CV804" s="5">
        <v>-1</v>
      </c>
      <c r="CW804" s="5">
        <v>-1</v>
      </c>
      <c r="CX804" s="5">
        <v>-1</v>
      </c>
      <c r="CY804" s="5">
        <v>-1</v>
      </c>
      <c r="CZ804" s="5">
        <v>-1</v>
      </c>
      <c r="DA804" s="5">
        <v>-1</v>
      </c>
      <c r="DB804" s="5">
        <v>-1</v>
      </c>
      <c r="DC804" s="5">
        <v>-1</v>
      </c>
      <c r="DD804" s="5">
        <v>-1</v>
      </c>
      <c r="DE804" s="5">
        <v>-1</v>
      </c>
      <c r="DF804" s="5">
        <v>-1</v>
      </c>
      <c r="DG804" s="5">
        <v>-1</v>
      </c>
      <c r="DH804" s="5">
        <v>-1</v>
      </c>
      <c r="DI804" s="5">
        <v>-1</v>
      </c>
      <c r="DJ804" s="5">
        <v>-1</v>
      </c>
      <c r="DK804" s="5">
        <v>-1</v>
      </c>
      <c r="DL804" s="5">
        <v>-1</v>
      </c>
      <c r="DM804" s="5">
        <v>-1</v>
      </c>
      <c r="DN804" s="5">
        <v>-1</v>
      </c>
      <c r="DO804" s="5">
        <v>-1</v>
      </c>
      <c r="DP804" s="5">
        <v>-1</v>
      </c>
      <c r="DQ804" s="5">
        <v>-1</v>
      </c>
      <c r="DR804" s="5">
        <v>-1</v>
      </c>
      <c r="DS804" s="5">
        <v>-1</v>
      </c>
      <c r="DT804" s="5">
        <v>-1</v>
      </c>
      <c r="DU804" s="5">
        <v>-1</v>
      </c>
      <c r="DV804" s="5">
        <v>-1</v>
      </c>
      <c r="DW804" s="5">
        <v>-1</v>
      </c>
      <c r="DX804" s="5">
        <v>-1</v>
      </c>
      <c r="DY804" s="5">
        <v>-1</v>
      </c>
      <c r="DZ804" s="5">
        <v>-1</v>
      </c>
      <c r="EA804" s="5">
        <v>-1</v>
      </c>
      <c r="EB804" s="5">
        <v>-1</v>
      </c>
      <c r="EC804" s="5">
        <v>-1</v>
      </c>
      <c r="ED804" s="5">
        <v>-1</v>
      </c>
      <c r="EE804" s="5">
        <v>-1</v>
      </c>
      <c r="EF804" s="5">
        <v>-1</v>
      </c>
      <c r="EG804" s="5">
        <v>-1</v>
      </c>
      <c r="EH804" s="5">
        <v>-1</v>
      </c>
      <c r="EI804" s="5">
        <v>-1</v>
      </c>
      <c r="EJ804" s="5">
        <v>-1</v>
      </c>
      <c r="EK804" s="5">
        <v>-1</v>
      </c>
      <c r="EL804" s="5">
        <v>-1</v>
      </c>
      <c r="EM804" s="5">
        <v>-1</v>
      </c>
      <c r="EN804" s="5">
        <v>-1</v>
      </c>
      <c r="EO804" s="5">
        <v>-1</v>
      </c>
      <c r="EP804" s="5">
        <v>-1</v>
      </c>
      <c r="EQ804" s="5">
        <v>-1</v>
      </c>
      <c r="ER804" s="5">
        <v>-1</v>
      </c>
      <c r="ES804" s="5">
        <v>-1</v>
      </c>
      <c r="ET804" s="5">
        <v>-1</v>
      </c>
      <c r="EU804" s="5">
        <v>-1</v>
      </c>
      <c r="EV804" s="5">
        <f>IF(ISNUMBER(EmisData!R806),EmisData!R806/86400/365*0.12,-1)</f>
        <v>-1</v>
      </c>
      <c r="EW804" s="5">
        <v>-1</v>
      </c>
      <c r="EX804" s="5">
        <v>-1</v>
      </c>
      <c r="EY804" s="5">
        <v>-1</v>
      </c>
      <c r="EZ804" s="5">
        <v>-1</v>
      </c>
      <c r="FA804" s="5">
        <v>-1</v>
      </c>
      <c r="FB804" s="5">
        <v>-1</v>
      </c>
      <c r="FC804" s="5">
        <v>-1</v>
      </c>
      <c r="FD804" s="5">
        <v>-1</v>
      </c>
      <c r="FE804" s="5">
        <v>-1</v>
      </c>
      <c r="FF804" s="5">
        <v>-1</v>
      </c>
      <c r="FG804" s="5">
        <v>-1</v>
      </c>
      <c r="FH804" s="5">
        <v>-1</v>
      </c>
      <c r="FI804" s="5">
        <v>-1</v>
      </c>
      <c r="FJ804" s="5">
        <v>-1</v>
      </c>
      <c r="FK804" s="5">
        <v>-1</v>
      </c>
      <c r="FL804" s="5">
        <v>-1</v>
      </c>
      <c r="FM804" s="5">
        <v>-1</v>
      </c>
      <c r="FN804" s="5">
        <v>-1</v>
      </c>
      <c r="FO804" s="5">
        <v>-1</v>
      </c>
      <c r="FP804" s="5">
        <v>-1</v>
      </c>
      <c r="FQ804" s="5">
        <v>-1</v>
      </c>
      <c r="FR804" s="5">
        <v>-1</v>
      </c>
      <c r="FS804" s="5">
        <v>-1</v>
      </c>
      <c r="FT804" s="5">
        <v>-1</v>
      </c>
      <c r="FU804" s="5">
        <v>-1</v>
      </c>
      <c r="FV804" s="5">
        <v>-1</v>
      </c>
      <c r="FW804" s="5">
        <v>-1</v>
      </c>
      <c r="FX804" s="5">
        <v>-1</v>
      </c>
      <c r="FY804" s="5">
        <v>-1</v>
      </c>
      <c r="FZ804" s="5">
        <v>-1</v>
      </c>
      <c r="GA804" s="5">
        <v>-1</v>
      </c>
      <c r="GB804" s="5">
        <v>-1</v>
      </c>
      <c r="GC804" s="5">
        <v>-1</v>
      </c>
      <c r="GD804" s="5">
        <v>-1</v>
      </c>
      <c r="GE804" s="5">
        <v>-1</v>
      </c>
      <c r="GF804" s="5">
        <v>-1</v>
      </c>
      <c r="GG804" s="5">
        <v>-1</v>
      </c>
      <c r="GH804" s="5">
        <v>-1</v>
      </c>
      <c r="GI804" s="5">
        <v>-1</v>
      </c>
      <c r="GJ804" s="5">
        <v>-1</v>
      </c>
      <c r="GK804" s="5">
        <v>-1</v>
      </c>
      <c r="GL804" s="5">
        <v>-1</v>
      </c>
      <c r="GM804" s="5">
        <v>-1</v>
      </c>
      <c r="GN804" s="5">
        <v>-1</v>
      </c>
      <c r="GO804" s="5">
        <v>-1</v>
      </c>
      <c r="GP804" s="5">
        <v>-1</v>
      </c>
      <c r="GQ804" s="5">
        <v>-1</v>
      </c>
      <c r="GR804" s="5">
        <v>-1</v>
      </c>
      <c r="GS804" s="5">
        <v>-1</v>
      </c>
      <c r="GT804" s="5">
        <f>IF(ISNUMBER(EmisData!L805),EmisData!L805/86400/365*0.12,-1)</f>
        <v>1.2962709284627093E-6</v>
      </c>
      <c r="GU804" s="5">
        <v>-1</v>
      </c>
      <c r="GV804" s="5">
        <v>-1</v>
      </c>
      <c r="GW804" s="5">
        <v>-1</v>
      </c>
      <c r="GX804" s="5">
        <v>-1</v>
      </c>
      <c r="GY804" s="5">
        <f>IF(ISNUMBER(EmisData!O806),EmisData!O806/86400/365*0.12,-1)</f>
        <v>-1</v>
      </c>
      <c r="GZ804" s="5">
        <v>-1</v>
      </c>
      <c r="HA804" s="5">
        <v>-1</v>
      </c>
      <c r="HB804" s="5">
        <v>-1</v>
      </c>
      <c r="HC804" s="5">
        <v>-1</v>
      </c>
      <c r="HD804" s="5">
        <v>-1</v>
      </c>
      <c r="HE804" s="5">
        <v>-1</v>
      </c>
      <c r="HF804" s="5">
        <v>-1</v>
      </c>
      <c r="HG804" s="5">
        <v>-1</v>
      </c>
      <c r="HH804" s="5">
        <v>-1</v>
      </c>
      <c r="HI804" s="5">
        <f>IF(ISNUMBER(EmisData!M805),EmisData!M805/86400/365*0.12,-1)</f>
        <v>-1</v>
      </c>
      <c r="HJ804" s="5">
        <v>-1</v>
      </c>
      <c r="HK804" s="5">
        <v>-1</v>
      </c>
      <c r="HL804" s="5">
        <v>-1</v>
      </c>
      <c r="HM804" s="5">
        <v>-1</v>
      </c>
      <c r="HN804" s="5">
        <v>-1</v>
      </c>
      <c r="HO804" s="5">
        <v>-1</v>
      </c>
      <c r="HP804" s="5">
        <v>-1</v>
      </c>
      <c r="HQ804" s="5" t="s">
        <v>720</v>
      </c>
      <c r="HR804" s="5" t="str">
        <f>EmisData!Z805</f>
        <v>yes</v>
      </c>
    </row>
    <row r="805" spans="1:226" x14ac:dyDescent="0.25">
      <c r="A805" s="35" t="s">
        <v>23040</v>
      </c>
      <c r="B805" s="26">
        <v>6306</v>
      </c>
      <c r="C805" s="43" t="s">
        <v>23039</v>
      </c>
      <c r="D805" s="5">
        <v>2</v>
      </c>
      <c r="E805" s="5">
        <v>0</v>
      </c>
      <c r="F805" s="5">
        <f>VLOOKUP($B805,STPdata!$B:$J,6,FALSE)</f>
        <v>7.7594076961690845E-6</v>
      </c>
      <c r="G805" s="5">
        <f>VLOOKUP($B805,STPdata!$B:$J,7,FALSE)</f>
        <v>0.45020990367929015</v>
      </c>
      <c r="H805" s="5">
        <f>VLOOKUP($B805,STPdata!$B:$J,8,FALSE)</f>
        <v>3.2315303131733038E-2</v>
      </c>
      <c r="I805" s="5">
        <f>VLOOKUP($B805,STPdata!$B:$J,9,FALSE)</f>
        <v>0.51746703378128422</v>
      </c>
      <c r="J805" s="5">
        <v>-1</v>
      </c>
      <c r="K805" s="5">
        <v>-1</v>
      </c>
      <c r="L805" s="5">
        <v>-1</v>
      </c>
      <c r="M805" s="5">
        <v>-1</v>
      </c>
      <c r="N805" s="5">
        <v>-1</v>
      </c>
      <c r="O805" s="5">
        <v>-1</v>
      </c>
      <c r="P805" s="5">
        <v>-1</v>
      </c>
      <c r="Q805" s="5">
        <v>-1</v>
      </c>
      <c r="R805" s="5">
        <v>-1</v>
      </c>
      <c r="S805" s="5">
        <v>-1</v>
      </c>
      <c r="T805" s="5">
        <v>-1</v>
      </c>
      <c r="U805" s="5">
        <v>-1</v>
      </c>
      <c r="V805" s="5">
        <f>IF(ISNUMBER(EmisData!N807),EmisData!N807/86400/365*0.12,-1)</f>
        <v>-1</v>
      </c>
      <c r="W805" s="5">
        <v>-1</v>
      </c>
      <c r="X805" s="5">
        <v>-1</v>
      </c>
      <c r="Y805" s="5">
        <v>-1</v>
      </c>
      <c r="Z805" s="5">
        <v>-1</v>
      </c>
      <c r="AA805" s="5">
        <v>-1</v>
      </c>
      <c r="AB805" s="5">
        <v>-1</v>
      </c>
      <c r="AC805" s="5">
        <v>-1</v>
      </c>
      <c r="AD805" s="5">
        <v>-1</v>
      </c>
      <c r="AE805" s="5">
        <v>-1</v>
      </c>
      <c r="AF805" s="5">
        <v>-1</v>
      </c>
      <c r="AG805" s="5">
        <v>-1</v>
      </c>
      <c r="AH805" s="5">
        <v>-1</v>
      </c>
      <c r="AI805" s="5">
        <v>-1</v>
      </c>
      <c r="AJ805" s="5">
        <v>-1</v>
      </c>
      <c r="AK805" s="5">
        <v>-1</v>
      </c>
      <c r="AL805" s="5">
        <v>-1</v>
      </c>
      <c r="AM805" s="5">
        <v>-1</v>
      </c>
      <c r="AN805" s="5">
        <v>-1</v>
      </c>
      <c r="AO805" s="5">
        <v>-1</v>
      </c>
      <c r="AP805" s="5">
        <v>-1</v>
      </c>
      <c r="AQ805" s="5">
        <v>-1</v>
      </c>
      <c r="AR805" s="5">
        <v>-1</v>
      </c>
      <c r="AS805" s="5">
        <v>-1</v>
      </c>
      <c r="AT805" s="5">
        <v>-1</v>
      </c>
      <c r="AU805" s="5">
        <v>-1</v>
      </c>
      <c r="AV805" s="5">
        <v>-1</v>
      </c>
      <c r="AW805" s="5">
        <v>-1</v>
      </c>
      <c r="AX805" s="5">
        <v>-1</v>
      </c>
      <c r="AY805" s="5">
        <v>-1</v>
      </c>
      <c r="AZ805" s="5">
        <v>-1</v>
      </c>
      <c r="BA805" s="5">
        <v>-1</v>
      </c>
      <c r="BB805" s="5">
        <v>-1</v>
      </c>
      <c r="BC805" s="5">
        <v>-1</v>
      </c>
      <c r="BD805" s="5">
        <v>-1</v>
      </c>
      <c r="BE805" s="5">
        <v>-1</v>
      </c>
      <c r="BF805" s="5">
        <v>-1</v>
      </c>
      <c r="BG805" s="5">
        <v>-1</v>
      </c>
      <c r="BH805" s="5">
        <v>-1</v>
      </c>
      <c r="BI805" s="5">
        <v>-1</v>
      </c>
      <c r="BJ805" s="5">
        <v>-1</v>
      </c>
      <c r="BK805" s="5">
        <v>-1</v>
      </c>
      <c r="BL805" s="5">
        <v>-1</v>
      </c>
      <c r="BM805" s="5">
        <v>-1</v>
      </c>
      <c r="BN805" s="5">
        <v>-1</v>
      </c>
      <c r="BO805" s="5">
        <v>-1</v>
      </c>
      <c r="BP805" s="5">
        <v>-1</v>
      </c>
      <c r="BQ805" s="5">
        <v>-1</v>
      </c>
      <c r="BR805" s="5">
        <v>-1</v>
      </c>
      <c r="BS805" s="5">
        <v>-1</v>
      </c>
      <c r="BT805" s="5">
        <v>-1</v>
      </c>
      <c r="BU805" s="5">
        <v>-1</v>
      </c>
      <c r="BV805" s="5">
        <v>-1</v>
      </c>
      <c r="BW805" s="5">
        <v>-1</v>
      </c>
      <c r="BX805" s="5">
        <v>-1</v>
      </c>
      <c r="BY805" s="5">
        <f>IF(ISNUMBER(EmisData!Q807),EmisData!Q807/86400/365*0.12,-1)</f>
        <v>-1</v>
      </c>
      <c r="BZ805" s="5">
        <v>-1</v>
      </c>
      <c r="CA805" s="5">
        <v>-1</v>
      </c>
      <c r="CB805" s="5">
        <v>-1</v>
      </c>
      <c r="CC805" s="5">
        <v>-1</v>
      </c>
      <c r="CD805" s="5">
        <f>IF(ISNUMBER(EmisData!P807),EmisData!P807/86400/365*0.12,-1)</f>
        <v>-1</v>
      </c>
      <c r="CE805" s="5">
        <v>-1</v>
      </c>
      <c r="CF805" s="5">
        <v>-1</v>
      </c>
      <c r="CG805" s="5">
        <v>-1</v>
      </c>
      <c r="CH805" s="5">
        <v>-1</v>
      </c>
      <c r="CI805" s="5">
        <v>-1</v>
      </c>
      <c r="CJ805" s="5">
        <v>-1</v>
      </c>
      <c r="CK805" s="5">
        <v>-1</v>
      </c>
      <c r="CL805" s="5">
        <v>-1</v>
      </c>
      <c r="CM805" s="5">
        <v>-1</v>
      </c>
      <c r="CN805" s="5">
        <v>-1</v>
      </c>
      <c r="CO805" s="5">
        <v>-1</v>
      </c>
      <c r="CP805" s="5">
        <v>-1</v>
      </c>
      <c r="CQ805" s="5">
        <v>-1</v>
      </c>
      <c r="CR805" s="5">
        <v>-1</v>
      </c>
      <c r="CS805" s="5">
        <v>-1</v>
      </c>
      <c r="CT805" s="5">
        <v>-1</v>
      </c>
      <c r="CU805" s="5">
        <v>-1</v>
      </c>
      <c r="CV805" s="5">
        <v>-1</v>
      </c>
      <c r="CW805" s="5">
        <v>-1</v>
      </c>
      <c r="CX805" s="5">
        <v>-1</v>
      </c>
      <c r="CY805" s="5">
        <v>-1</v>
      </c>
      <c r="CZ805" s="5">
        <v>-1</v>
      </c>
      <c r="DA805" s="5">
        <v>-1</v>
      </c>
      <c r="DB805" s="5">
        <v>-1</v>
      </c>
      <c r="DC805" s="5">
        <v>-1</v>
      </c>
      <c r="DD805" s="5">
        <v>-1</v>
      </c>
      <c r="DE805" s="5">
        <v>-1</v>
      </c>
      <c r="DF805" s="5">
        <v>-1</v>
      </c>
      <c r="DG805" s="5">
        <v>-1</v>
      </c>
      <c r="DH805" s="5">
        <v>-1</v>
      </c>
      <c r="DI805" s="5">
        <v>-1</v>
      </c>
      <c r="DJ805" s="5">
        <v>-1</v>
      </c>
      <c r="DK805" s="5">
        <v>-1</v>
      </c>
      <c r="DL805" s="5">
        <v>-1</v>
      </c>
      <c r="DM805" s="5">
        <v>-1</v>
      </c>
      <c r="DN805" s="5">
        <v>-1</v>
      </c>
      <c r="DO805" s="5">
        <v>-1</v>
      </c>
      <c r="DP805" s="5">
        <v>-1</v>
      </c>
      <c r="DQ805" s="5">
        <v>-1</v>
      </c>
      <c r="DR805" s="5">
        <v>-1</v>
      </c>
      <c r="DS805" s="5">
        <v>-1</v>
      </c>
      <c r="DT805" s="5">
        <v>-1</v>
      </c>
      <c r="DU805" s="5">
        <v>-1</v>
      </c>
      <c r="DV805" s="5">
        <v>-1</v>
      </c>
      <c r="DW805" s="5">
        <v>-1</v>
      </c>
      <c r="DX805" s="5">
        <v>-1</v>
      </c>
      <c r="DY805" s="5">
        <v>-1</v>
      </c>
      <c r="DZ805" s="5">
        <v>-1</v>
      </c>
      <c r="EA805" s="5">
        <v>-1</v>
      </c>
      <c r="EB805" s="5">
        <v>-1</v>
      </c>
      <c r="EC805" s="5">
        <v>-1</v>
      </c>
      <c r="ED805" s="5">
        <v>-1</v>
      </c>
      <c r="EE805" s="5">
        <v>-1</v>
      </c>
      <c r="EF805" s="5">
        <v>-1</v>
      </c>
      <c r="EG805" s="5">
        <v>-1</v>
      </c>
      <c r="EH805" s="5">
        <v>-1</v>
      </c>
      <c r="EI805" s="5">
        <v>-1</v>
      </c>
      <c r="EJ805" s="5">
        <v>-1</v>
      </c>
      <c r="EK805" s="5">
        <v>-1</v>
      </c>
      <c r="EL805" s="5">
        <v>-1</v>
      </c>
      <c r="EM805" s="5">
        <v>-1</v>
      </c>
      <c r="EN805" s="5">
        <v>-1</v>
      </c>
      <c r="EO805" s="5">
        <v>-1</v>
      </c>
      <c r="EP805" s="5">
        <v>-1</v>
      </c>
      <c r="EQ805" s="5">
        <v>-1</v>
      </c>
      <c r="ER805" s="5">
        <v>-1</v>
      </c>
      <c r="ES805" s="5">
        <v>-1</v>
      </c>
      <c r="ET805" s="5">
        <v>-1</v>
      </c>
      <c r="EU805" s="5">
        <v>-1</v>
      </c>
      <c r="EV805" s="5">
        <f>IF(ISNUMBER(EmisData!R807),EmisData!R807/86400/365*0.12,-1)</f>
        <v>-1</v>
      </c>
      <c r="EW805" s="5">
        <v>-1</v>
      </c>
      <c r="EX805" s="5">
        <v>-1</v>
      </c>
      <c r="EY805" s="5">
        <v>-1</v>
      </c>
      <c r="EZ805" s="5">
        <v>-1</v>
      </c>
      <c r="FA805" s="5">
        <v>-1</v>
      </c>
      <c r="FB805" s="5">
        <v>-1</v>
      </c>
      <c r="FC805" s="5">
        <v>-1</v>
      </c>
      <c r="FD805" s="5">
        <v>-1</v>
      </c>
      <c r="FE805" s="5">
        <v>-1</v>
      </c>
      <c r="FF805" s="5">
        <v>-1</v>
      </c>
      <c r="FG805" s="5">
        <v>-1</v>
      </c>
      <c r="FH805" s="5">
        <v>-1</v>
      </c>
      <c r="FI805" s="5">
        <v>-1</v>
      </c>
      <c r="FJ805" s="5">
        <v>-1</v>
      </c>
      <c r="FK805" s="5">
        <v>-1</v>
      </c>
      <c r="FL805" s="5">
        <v>-1</v>
      </c>
      <c r="FM805" s="5">
        <v>-1</v>
      </c>
      <c r="FN805" s="5">
        <v>-1</v>
      </c>
      <c r="FO805" s="5">
        <v>-1</v>
      </c>
      <c r="FP805" s="5">
        <v>-1</v>
      </c>
      <c r="FQ805" s="5">
        <v>-1</v>
      </c>
      <c r="FR805" s="5">
        <v>-1</v>
      </c>
      <c r="FS805" s="5">
        <v>-1</v>
      </c>
      <c r="FT805" s="5">
        <v>-1</v>
      </c>
      <c r="FU805" s="5">
        <v>-1</v>
      </c>
      <c r="FV805" s="5">
        <v>-1</v>
      </c>
      <c r="FW805" s="5">
        <v>-1</v>
      </c>
      <c r="FX805" s="5">
        <v>-1</v>
      </c>
      <c r="FY805" s="5">
        <v>-1</v>
      </c>
      <c r="FZ805" s="5">
        <v>-1</v>
      </c>
      <c r="GA805" s="5">
        <v>-1</v>
      </c>
      <c r="GB805" s="5">
        <v>-1</v>
      </c>
      <c r="GC805" s="5">
        <v>-1</v>
      </c>
      <c r="GD805" s="5">
        <v>-1</v>
      </c>
      <c r="GE805" s="5">
        <v>-1</v>
      </c>
      <c r="GF805" s="5">
        <v>-1</v>
      </c>
      <c r="GG805" s="5">
        <v>-1</v>
      </c>
      <c r="GH805" s="5">
        <v>-1</v>
      </c>
      <c r="GI805" s="5">
        <v>-1</v>
      </c>
      <c r="GJ805" s="5">
        <v>-1</v>
      </c>
      <c r="GK805" s="5">
        <v>-1</v>
      </c>
      <c r="GL805" s="5">
        <v>-1</v>
      </c>
      <c r="GM805" s="5">
        <v>-1</v>
      </c>
      <c r="GN805" s="5">
        <v>-1</v>
      </c>
      <c r="GO805" s="5">
        <v>-1</v>
      </c>
      <c r="GP805" s="5">
        <v>-1</v>
      </c>
      <c r="GQ805" s="5">
        <v>-1</v>
      </c>
      <c r="GR805" s="5">
        <v>-1</v>
      </c>
      <c r="GS805" s="5">
        <v>-1</v>
      </c>
      <c r="GT805" s="5">
        <f>IF(ISNUMBER(EmisData!L806),EmisData!L806/86400/365*0.12,-1)</f>
        <v>2.9372146118721458E-7</v>
      </c>
      <c r="GU805" s="5">
        <v>-1</v>
      </c>
      <c r="GV805" s="5">
        <v>-1</v>
      </c>
      <c r="GW805" s="5">
        <v>-1</v>
      </c>
      <c r="GX805" s="5">
        <v>-1</v>
      </c>
      <c r="GY805" s="5">
        <f>IF(ISNUMBER(EmisData!O807),EmisData!O807/86400/365*0.12,-1)</f>
        <v>-1</v>
      </c>
      <c r="GZ805" s="5">
        <v>-1</v>
      </c>
      <c r="HA805" s="5">
        <v>-1</v>
      </c>
      <c r="HB805" s="5">
        <v>-1</v>
      </c>
      <c r="HC805" s="5">
        <v>-1</v>
      </c>
      <c r="HD805" s="5">
        <v>-1</v>
      </c>
      <c r="HE805" s="5">
        <v>-1</v>
      </c>
      <c r="HF805" s="5">
        <v>-1</v>
      </c>
      <c r="HG805" s="5">
        <v>-1</v>
      </c>
      <c r="HH805" s="5">
        <v>-1</v>
      </c>
      <c r="HI805" s="5">
        <f>IF(ISNUMBER(EmisData!M806),EmisData!M806/86400/365*0.12,-1)</f>
        <v>-1</v>
      </c>
      <c r="HJ805" s="5">
        <v>-1</v>
      </c>
      <c r="HK805" s="5">
        <v>-1</v>
      </c>
      <c r="HL805" s="5">
        <v>-1</v>
      </c>
      <c r="HM805" s="5">
        <v>-1</v>
      </c>
      <c r="HN805" s="5">
        <v>-1</v>
      </c>
      <c r="HO805" s="5">
        <v>-1</v>
      </c>
      <c r="HP805" s="5">
        <v>-1</v>
      </c>
      <c r="HQ805" s="5" t="s">
        <v>720</v>
      </c>
      <c r="HR805" s="5" t="str">
        <f>EmisData!Z806</f>
        <v>yes</v>
      </c>
    </row>
    <row r="806" spans="1:226" x14ac:dyDescent="0.25">
      <c r="A806" s="35" t="s">
        <v>23067</v>
      </c>
      <c r="B806" s="26">
        <v>6342</v>
      </c>
      <c r="C806" s="34" t="s">
        <v>23066</v>
      </c>
      <c r="D806" s="5">
        <v>2</v>
      </c>
      <c r="E806" s="5">
        <v>0</v>
      </c>
      <c r="F806" s="5">
        <f>VLOOKUP($B806,STPdata!$B:$J,6,FALSE)</f>
        <v>4.1697216060484436E-3</v>
      </c>
      <c r="G806" s="5">
        <f>VLOOKUP($B806,STPdata!$B:$J,7,FALSE)</f>
        <v>0.44764679077008013</v>
      </c>
      <c r="H806" s="5">
        <f>VLOOKUP($B806,STPdata!$B:$J,8,FALSE)</f>
        <v>3.2290301850581279E-2</v>
      </c>
      <c r="I806" s="5">
        <f>VLOOKUP($B806,STPdata!$B:$J,9,FALSE)</f>
        <v>0.5158931857732898</v>
      </c>
      <c r="J806" s="5">
        <v>-1</v>
      </c>
      <c r="K806" s="5">
        <v>-1</v>
      </c>
      <c r="L806" s="5">
        <v>-1</v>
      </c>
      <c r="M806" s="5">
        <v>-1</v>
      </c>
      <c r="N806" s="5">
        <v>-1</v>
      </c>
      <c r="O806" s="5">
        <v>-1</v>
      </c>
      <c r="P806" s="5">
        <v>-1</v>
      </c>
      <c r="Q806" s="5">
        <v>-1</v>
      </c>
      <c r="R806" s="5">
        <v>-1</v>
      </c>
      <c r="S806" s="5">
        <v>-1</v>
      </c>
      <c r="T806" s="5">
        <v>-1</v>
      </c>
      <c r="U806" s="5">
        <v>-1</v>
      </c>
      <c r="V806" s="5">
        <f>IF(ISNUMBER(EmisData!N808),EmisData!N808/86400/365*0.12,-1)</f>
        <v>-1</v>
      </c>
      <c r="W806" s="5">
        <v>-1</v>
      </c>
      <c r="X806" s="5">
        <v>-1</v>
      </c>
      <c r="Y806" s="5">
        <v>-1</v>
      </c>
      <c r="Z806" s="5">
        <v>-1</v>
      </c>
      <c r="AA806" s="5">
        <v>-1</v>
      </c>
      <c r="AB806" s="5">
        <v>-1</v>
      </c>
      <c r="AC806" s="5">
        <v>-1</v>
      </c>
      <c r="AD806" s="5">
        <v>-1</v>
      </c>
      <c r="AE806" s="5">
        <v>-1</v>
      </c>
      <c r="AF806" s="5">
        <v>-1</v>
      </c>
      <c r="AG806" s="5">
        <v>-1</v>
      </c>
      <c r="AH806" s="5">
        <v>-1</v>
      </c>
      <c r="AI806" s="5">
        <v>-1</v>
      </c>
      <c r="AJ806" s="5">
        <v>-1</v>
      </c>
      <c r="AK806" s="5">
        <v>-1</v>
      </c>
      <c r="AL806" s="5">
        <v>-1</v>
      </c>
      <c r="AM806" s="5">
        <v>-1</v>
      </c>
      <c r="AN806" s="5">
        <v>-1</v>
      </c>
      <c r="AO806" s="5">
        <v>-1</v>
      </c>
      <c r="AP806" s="5">
        <v>-1</v>
      </c>
      <c r="AQ806" s="5">
        <v>-1</v>
      </c>
      <c r="AR806" s="5">
        <v>-1</v>
      </c>
      <c r="AS806" s="5">
        <v>-1</v>
      </c>
      <c r="AT806" s="5">
        <v>-1</v>
      </c>
      <c r="AU806" s="5">
        <v>-1</v>
      </c>
      <c r="AV806" s="5">
        <v>-1</v>
      </c>
      <c r="AW806" s="5">
        <v>-1</v>
      </c>
      <c r="AX806" s="5">
        <v>-1</v>
      </c>
      <c r="AY806" s="5">
        <v>-1</v>
      </c>
      <c r="AZ806" s="5">
        <v>-1</v>
      </c>
      <c r="BA806" s="5">
        <v>-1</v>
      </c>
      <c r="BB806" s="5">
        <v>-1</v>
      </c>
      <c r="BC806" s="5">
        <v>-1</v>
      </c>
      <c r="BD806" s="5">
        <v>-1</v>
      </c>
      <c r="BE806" s="5">
        <v>-1</v>
      </c>
      <c r="BF806" s="5">
        <v>-1</v>
      </c>
      <c r="BG806" s="5">
        <v>-1</v>
      </c>
      <c r="BH806" s="5">
        <v>-1</v>
      </c>
      <c r="BI806" s="5">
        <v>-1</v>
      </c>
      <c r="BJ806" s="5">
        <v>-1</v>
      </c>
      <c r="BK806" s="5">
        <v>-1</v>
      </c>
      <c r="BL806" s="5">
        <v>-1</v>
      </c>
      <c r="BM806" s="5">
        <v>-1</v>
      </c>
      <c r="BN806" s="5">
        <v>-1</v>
      </c>
      <c r="BO806" s="5">
        <v>-1</v>
      </c>
      <c r="BP806" s="5">
        <v>-1</v>
      </c>
      <c r="BQ806" s="5">
        <v>-1</v>
      </c>
      <c r="BR806" s="5">
        <v>-1</v>
      </c>
      <c r="BS806" s="5">
        <v>-1</v>
      </c>
      <c r="BT806" s="5">
        <v>-1</v>
      </c>
      <c r="BU806" s="5">
        <v>-1</v>
      </c>
      <c r="BV806" s="5">
        <v>-1</v>
      </c>
      <c r="BW806" s="5">
        <v>-1</v>
      </c>
      <c r="BX806" s="5">
        <v>-1</v>
      </c>
      <c r="BY806" s="5">
        <f>IF(ISNUMBER(EmisData!Q808),EmisData!Q808/86400/365*0.12,-1)</f>
        <v>-1</v>
      </c>
      <c r="BZ806" s="5">
        <v>-1</v>
      </c>
      <c r="CA806" s="5">
        <v>-1</v>
      </c>
      <c r="CB806" s="5">
        <v>-1</v>
      </c>
      <c r="CC806" s="5">
        <v>-1</v>
      </c>
      <c r="CD806" s="5">
        <f>IF(ISNUMBER(EmisData!P808),EmisData!P808/86400/365*0.12,-1)</f>
        <v>-1</v>
      </c>
      <c r="CE806" s="5">
        <v>-1</v>
      </c>
      <c r="CF806" s="5">
        <v>-1</v>
      </c>
      <c r="CG806" s="5">
        <v>-1</v>
      </c>
      <c r="CH806" s="5">
        <v>-1</v>
      </c>
      <c r="CI806" s="5">
        <v>-1</v>
      </c>
      <c r="CJ806" s="5">
        <v>-1</v>
      </c>
      <c r="CK806" s="5">
        <v>-1</v>
      </c>
      <c r="CL806" s="5">
        <v>-1</v>
      </c>
      <c r="CM806" s="5">
        <v>-1</v>
      </c>
      <c r="CN806" s="5">
        <v>-1</v>
      </c>
      <c r="CO806" s="5">
        <v>-1</v>
      </c>
      <c r="CP806" s="5">
        <v>-1</v>
      </c>
      <c r="CQ806" s="5">
        <v>-1</v>
      </c>
      <c r="CR806" s="5">
        <v>-1</v>
      </c>
      <c r="CS806" s="5">
        <v>-1</v>
      </c>
      <c r="CT806" s="5">
        <v>-1</v>
      </c>
      <c r="CU806" s="5">
        <v>-1</v>
      </c>
      <c r="CV806" s="5">
        <v>-1</v>
      </c>
      <c r="CW806" s="5">
        <v>-1</v>
      </c>
      <c r="CX806" s="5">
        <v>-1</v>
      </c>
      <c r="CY806" s="5">
        <v>-1</v>
      </c>
      <c r="CZ806" s="5">
        <v>-1</v>
      </c>
      <c r="DA806" s="5">
        <v>-1</v>
      </c>
      <c r="DB806" s="5">
        <v>-1</v>
      </c>
      <c r="DC806" s="5">
        <v>-1</v>
      </c>
      <c r="DD806" s="5">
        <v>-1</v>
      </c>
      <c r="DE806" s="5">
        <v>-1</v>
      </c>
      <c r="DF806" s="5">
        <v>-1</v>
      </c>
      <c r="DG806" s="5">
        <v>-1</v>
      </c>
      <c r="DH806" s="5">
        <v>-1</v>
      </c>
      <c r="DI806" s="5">
        <v>-1</v>
      </c>
      <c r="DJ806" s="5">
        <v>-1</v>
      </c>
      <c r="DK806" s="5">
        <v>-1</v>
      </c>
      <c r="DL806" s="5">
        <v>-1</v>
      </c>
      <c r="DM806" s="5">
        <v>-1</v>
      </c>
      <c r="DN806" s="5">
        <v>-1</v>
      </c>
      <c r="DO806" s="5">
        <v>-1</v>
      </c>
      <c r="DP806" s="5">
        <v>-1</v>
      </c>
      <c r="DQ806" s="5">
        <v>-1</v>
      </c>
      <c r="DR806" s="5">
        <v>-1</v>
      </c>
      <c r="DS806" s="5">
        <v>-1</v>
      </c>
      <c r="DT806" s="5">
        <v>-1</v>
      </c>
      <c r="DU806" s="5">
        <v>-1</v>
      </c>
      <c r="DV806" s="5">
        <v>-1</v>
      </c>
      <c r="DW806" s="5">
        <v>-1</v>
      </c>
      <c r="DX806" s="5">
        <v>-1</v>
      </c>
      <c r="DY806" s="5">
        <v>-1</v>
      </c>
      <c r="DZ806" s="5">
        <v>-1</v>
      </c>
      <c r="EA806" s="5">
        <v>-1</v>
      </c>
      <c r="EB806" s="5">
        <v>-1</v>
      </c>
      <c r="EC806" s="5">
        <v>-1</v>
      </c>
      <c r="ED806" s="5">
        <v>-1</v>
      </c>
      <c r="EE806" s="5">
        <v>-1</v>
      </c>
      <c r="EF806" s="5">
        <v>-1</v>
      </c>
      <c r="EG806" s="5">
        <v>-1</v>
      </c>
      <c r="EH806" s="5">
        <v>-1</v>
      </c>
      <c r="EI806" s="5">
        <v>-1</v>
      </c>
      <c r="EJ806" s="5">
        <v>-1</v>
      </c>
      <c r="EK806" s="5">
        <v>-1</v>
      </c>
      <c r="EL806" s="5">
        <v>-1</v>
      </c>
      <c r="EM806" s="5">
        <v>-1</v>
      </c>
      <c r="EN806" s="5">
        <v>-1</v>
      </c>
      <c r="EO806" s="5">
        <v>-1</v>
      </c>
      <c r="EP806" s="5">
        <v>-1</v>
      </c>
      <c r="EQ806" s="5">
        <v>-1</v>
      </c>
      <c r="ER806" s="5">
        <v>-1</v>
      </c>
      <c r="ES806" s="5">
        <v>-1</v>
      </c>
      <c r="ET806" s="5">
        <v>-1</v>
      </c>
      <c r="EU806" s="5">
        <v>-1</v>
      </c>
      <c r="EV806" s="5">
        <f>IF(ISNUMBER(EmisData!R808),EmisData!R808/86400/365*0.12,-1)</f>
        <v>-1</v>
      </c>
      <c r="EW806" s="5">
        <v>-1</v>
      </c>
      <c r="EX806" s="5">
        <v>-1</v>
      </c>
      <c r="EY806" s="5">
        <v>-1</v>
      </c>
      <c r="EZ806" s="5">
        <v>-1</v>
      </c>
      <c r="FA806" s="5">
        <v>-1</v>
      </c>
      <c r="FB806" s="5">
        <v>-1</v>
      </c>
      <c r="FC806" s="5">
        <v>-1</v>
      </c>
      <c r="FD806" s="5">
        <v>-1</v>
      </c>
      <c r="FE806" s="5">
        <v>-1</v>
      </c>
      <c r="FF806" s="5">
        <v>-1</v>
      </c>
      <c r="FG806" s="5">
        <v>-1</v>
      </c>
      <c r="FH806" s="5">
        <v>-1</v>
      </c>
      <c r="FI806" s="5">
        <v>-1</v>
      </c>
      <c r="FJ806" s="5">
        <v>-1</v>
      </c>
      <c r="FK806" s="5">
        <v>-1</v>
      </c>
      <c r="FL806" s="5">
        <v>-1</v>
      </c>
      <c r="FM806" s="5">
        <v>-1</v>
      </c>
      <c r="FN806" s="5">
        <v>-1</v>
      </c>
      <c r="FO806" s="5">
        <v>-1</v>
      </c>
      <c r="FP806" s="5">
        <v>-1</v>
      </c>
      <c r="FQ806" s="5">
        <v>-1</v>
      </c>
      <c r="FR806" s="5">
        <v>-1</v>
      </c>
      <c r="FS806" s="5">
        <v>-1</v>
      </c>
      <c r="FT806" s="5">
        <v>-1</v>
      </c>
      <c r="FU806" s="5">
        <v>-1</v>
      </c>
      <c r="FV806" s="5">
        <v>-1</v>
      </c>
      <c r="FW806" s="5">
        <v>-1</v>
      </c>
      <c r="FX806" s="5">
        <v>-1</v>
      </c>
      <c r="FY806" s="5">
        <v>-1</v>
      </c>
      <c r="FZ806" s="5">
        <v>-1</v>
      </c>
      <c r="GA806" s="5">
        <v>-1</v>
      </c>
      <c r="GB806" s="5">
        <v>-1</v>
      </c>
      <c r="GC806" s="5">
        <v>-1</v>
      </c>
      <c r="GD806" s="5">
        <v>-1</v>
      </c>
      <c r="GE806" s="5">
        <v>-1</v>
      </c>
      <c r="GF806" s="5">
        <v>-1</v>
      </c>
      <c r="GG806" s="5">
        <v>-1</v>
      </c>
      <c r="GH806" s="5">
        <v>-1</v>
      </c>
      <c r="GI806" s="5">
        <v>-1</v>
      </c>
      <c r="GJ806" s="5">
        <v>-1</v>
      </c>
      <c r="GK806" s="5">
        <v>-1</v>
      </c>
      <c r="GL806" s="5">
        <v>-1</v>
      </c>
      <c r="GM806" s="5">
        <v>-1</v>
      </c>
      <c r="GN806" s="5">
        <v>-1</v>
      </c>
      <c r="GO806" s="5">
        <v>-1</v>
      </c>
      <c r="GP806" s="5">
        <v>-1</v>
      </c>
      <c r="GQ806" s="5">
        <v>-1</v>
      </c>
      <c r="GR806" s="5">
        <v>-1</v>
      </c>
      <c r="GS806" s="5">
        <v>-1</v>
      </c>
      <c r="GT806" s="5">
        <f>IF(ISNUMBER(EmisData!L807),EmisData!L807/86400/365*0.12,-1)</f>
        <v>1.0197869101978691E-8</v>
      </c>
      <c r="GU806" s="5">
        <v>-1</v>
      </c>
      <c r="GV806" s="5">
        <v>-1</v>
      </c>
      <c r="GW806" s="5">
        <v>-1</v>
      </c>
      <c r="GX806" s="5">
        <v>-1</v>
      </c>
      <c r="GY806" s="5">
        <f>IF(ISNUMBER(EmisData!O808),EmisData!O808/86400/365*0.12,-1)</f>
        <v>-1</v>
      </c>
      <c r="GZ806" s="5">
        <v>-1</v>
      </c>
      <c r="HA806" s="5">
        <v>-1</v>
      </c>
      <c r="HB806" s="5">
        <v>-1</v>
      </c>
      <c r="HC806" s="5">
        <v>-1</v>
      </c>
      <c r="HD806" s="5">
        <v>-1</v>
      </c>
      <c r="HE806" s="5">
        <v>-1</v>
      </c>
      <c r="HF806" s="5">
        <v>-1</v>
      </c>
      <c r="HG806" s="5">
        <v>-1</v>
      </c>
      <c r="HH806" s="5">
        <v>-1</v>
      </c>
      <c r="HI806" s="5">
        <f>IF(ISNUMBER(EmisData!M807),EmisData!M807/86400/365*0.12,-1)</f>
        <v>-1</v>
      </c>
      <c r="HJ806" s="5">
        <v>-1</v>
      </c>
      <c r="HK806" s="5">
        <v>-1</v>
      </c>
      <c r="HL806" s="5">
        <v>-1</v>
      </c>
      <c r="HM806" s="5">
        <v>-1</v>
      </c>
      <c r="HN806" s="5">
        <v>-1</v>
      </c>
      <c r="HO806" s="5">
        <v>-1</v>
      </c>
      <c r="HP806" s="5">
        <v>-1</v>
      </c>
      <c r="HQ806" s="5" t="s">
        <v>720</v>
      </c>
      <c r="HR806" s="5" t="str">
        <f>EmisData!Z807</f>
        <v>yes</v>
      </c>
    </row>
    <row r="807" spans="1:226" x14ac:dyDescent="0.25">
      <c r="A807" s="35" t="s">
        <v>23075</v>
      </c>
      <c r="B807" s="26">
        <v>6352</v>
      </c>
      <c r="C807" s="34" t="s">
        <v>23074</v>
      </c>
      <c r="D807" s="5">
        <v>2</v>
      </c>
      <c r="E807" s="5">
        <v>0</v>
      </c>
      <c r="F807" s="5">
        <f>VLOOKUP($B807,STPdata!$B:$J,6,FALSE)</f>
        <v>0.87661793512013864</v>
      </c>
      <c r="G807" s="5">
        <f>VLOOKUP($B807,STPdata!$B:$J,7,FALSE)</f>
        <v>4.0852941613178997E-2</v>
      </c>
      <c r="H807" s="5">
        <f>VLOOKUP($B807,STPdata!$B:$J,8,FALSE)</f>
        <v>2.6218512454614228E-2</v>
      </c>
      <c r="I807" s="5">
        <f>VLOOKUP($B807,STPdata!$B:$J,9,FALSE)</f>
        <v>5.6310610812068645E-2</v>
      </c>
      <c r="J807" s="5">
        <v>-1</v>
      </c>
      <c r="K807" s="5">
        <v>-1</v>
      </c>
      <c r="L807" s="5">
        <v>-1</v>
      </c>
      <c r="M807" s="5">
        <v>-1</v>
      </c>
      <c r="N807" s="5">
        <v>-1</v>
      </c>
      <c r="O807" s="5">
        <v>-1</v>
      </c>
      <c r="P807" s="5">
        <v>-1</v>
      </c>
      <c r="Q807" s="5">
        <v>-1</v>
      </c>
      <c r="R807" s="5">
        <v>-1</v>
      </c>
      <c r="S807" s="5">
        <v>-1</v>
      </c>
      <c r="T807" s="5">
        <v>-1</v>
      </c>
      <c r="U807" s="5">
        <v>-1</v>
      </c>
      <c r="V807" s="5">
        <f>IF(ISNUMBER(EmisData!N809),EmisData!N809/86400/365*0.12,-1)</f>
        <v>-1</v>
      </c>
      <c r="W807" s="5">
        <v>-1</v>
      </c>
      <c r="X807" s="5">
        <v>-1</v>
      </c>
      <c r="Y807" s="5">
        <v>-1</v>
      </c>
      <c r="Z807" s="5">
        <v>-1</v>
      </c>
      <c r="AA807" s="5">
        <v>-1</v>
      </c>
      <c r="AB807" s="5">
        <v>-1</v>
      </c>
      <c r="AC807" s="5">
        <v>-1</v>
      </c>
      <c r="AD807" s="5">
        <v>-1</v>
      </c>
      <c r="AE807" s="5">
        <v>-1</v>
      </c>
      <c r="AF807" s="5">
        <v>-1</v>
      </c>
      <c r="AG807" s="5">
        <v>-1</v>
      </c>
      <c r="AH807" s="5">
        <v>-1</v>
      </c>
      <c r="AI807" s="5">
        <v>-1</v>
      </c>
      <c r="AJ807" s="5">
        <v>-1</v>
      </c>
      <c r="AK807" s="5">
        <v>-1</v>
      </c>
      <c r="AL807" s="5">
        <v>-1</v>
      </c>
      <c r="AM807" s="5">
        <v>-1</v>
      </c>
      <c r="AN807" s="5">
        <v>-1</v>
      </c>
      <c r="AO807" s="5">
        <v>-1</v>
      </c>
      <c r="AP807" s="5">
        <v>-1</v>
      </c>
      <c r="AQ807" s="5">
        <v>-1</v>
      </c>
      <c r="AR807" s="5">
        <v>-1</v>
      </c>
      <c r="AS807" s="5">
        <v>-1</v>
      </c>
      <c r="AT807" s="5">
        <v>-1</v>
      </c>
      <c r="AU807" s="5">
        <v>-1</v>
      </c>
      <c r="AV807" s="5">
        <v>-1</v>
      </c>
      <c r="AW807" s="5">
        <v>-1</v>
      </c>
      <c r="AX807" s="5">
        <v>-1</v>
      </c>
      <c r="AY807" s="5">
        <v>-1</v>
      </c>
      <c r="AZ807" s="5">
        <v>-1</v>
      </c>
      <c r="BA807" s="5">
        <v>-1</v>
      </c>
      <c r="BB807" s="5">
        <v>-1</v>
      </c>
      <c r="BC807" s="5">
        <v>-1</v>
      </c>
      <c r="BD807" s="5">
        <v>-1</v>
      </c>
      <c r="BE807" s="5">
        <v>-1</v>
      </c>
      <c r="BF807" s="5">
        <v>-1</v>
      </c>
      <c r="BG807" s="5">
        <v>-1</v>
      </c>
      <c r="BH807" s="5">
        <v>-1</v>
      </c>
      <c r="BI807" s="5">
        <v>-1</v>
      </c>
      <c r="BJ807" s="5">
        <v>-1</v>
      </c>
      <c r="BK807" s="5">
        <v>-1</v>
      </c>
      <c r="BL807" s="5">
        <v>-1</v>
      </c>
      <c r="BM807" s="5">
        <v>-1</v>
      </c>
      <c r="BN807" s="5">
        <v>-1</v>
      </c>
      <c r="BO807" s="5">
        <v>-1</v>
      </c>
      <c r="BP807" s="5">
        <v>-1</v>
      </c>
      <c r="BQ807" s="5">
        <v>-1</v>
      </c>
      <c r="BR807" s="5">
        <v>-1</v>
      </c>
      <c r="BS807" s="5">
        <v>-1</v>
      </c>
      <c r="BT807" s="5">
        <v>-1</v>
      </c>
      <c r="BU807" s="5">
        <v>-1</v>
      </c>
      <c r="BV807" s="5">
        <v>-1</v>
      </c>
      <c r="BW807" s="5">
        <v>-1</v>
      </c>
      <c r="BX807" s="5">
        <v>-1</v>
      </c>
      <c r="BY807" s="5">
        <f>IF(ISNUMBER(EmisData!Q809),EmisData!Q809/86400/365*0.12,-1)</f>
        <v>-1</v>
      </c>
      <c r="BZ807" s="5">
        <v>-1</v>
      </c>
      <c r="CA807" s="5">
        <v>-1</v>
      </c>
      <c r="CB807" s="5">
        <v>-1</v>
      </c>
      <c r="CC807" s="5">
        <v>-1</v>
      </c>
      <c r="CD807" s="5">
        <f>IF(ISNUMBER(EmisData!P809),EmisData!P809/86400/365*0.12,-1)</f>
        <v>-1</v>
      </c>
      <c r="CE807" s="5">
        <v>-1</v>
      </c>
      <c r="CF807" s="5">
        <v>-1</v>
      </c>
      <c r="CG807" s="5">
        <v>-1</v>
      </c>
      <c r="CH807" s="5">
        <v>-1</v>
      </c>
      <c r="CI807" s="5">
        <v>-1</v>
      </c>
      <c r="CJ807" s="5">
        <v>-1</v>
      </c>
      <c r="CK807" s="5">
        <v>-1</v>
      </c>
      <c r="CL807" s="5">
        <v>-1</v>
      </c>
      <c r="CM807" s="5">
        <v>-1</v>
      </c>
      <c r="CN807" s="5">
        <v>-1</v>
      </c>
      <c r="CO807" s="5">
        <v>-1</v>
      </c>
      <c r="CP807" s="5">
        <v>-1</v>
      </c>
      <c r="CQ807" s="5">
        <v>-1</v>
      </c>
      <c r="CR807" s="5">
        <v>-1</v>
      </c>
      <c r="CS807" s="5">
        <v>-1</v>
      </c>
      <c r="CT807" s="5">
        <v>-1</v>
      </c>
      <c r="CU807" s="5">
        <v>-1</v>
      </c>
      <c r="CV807" s="5">
        <v>-1</v>
      </c>
      <c r="CW807" s="5">
        <v>-1</v>
      </c>
      <c r="CX807" s="5">
        <v>-1</v>
      </c>
      <c r="CY807" s="5">
        <v>-1</v>
      </c>
      <c r="CZ807" s="5">
        <v>-1</v>
      </c>
      <c r="DA807" s="5">
        <v>-1</v>
      </c>
      <c r="DB807" s="5">
        <v>-1</v>
      </c>
      <c r="DC807" s="5">
        <v>-1</v>
      </c>
      <c r="DD807" s="5">
        <v>-1</v>
      </c>
      <c r="DE807" s="5">
        <v>-1</v>
      </c>
      <c r="DF807" s="5">
        <v>-1</v>
      </c>
      <c r="DG807" s="5">
        <v>-1</v>
      </c>
      <c r="DH807" s="5">
        <v>-1</v>
      </c>
      <c r="DI807" s="5">
        <v>-1</v>
      </c>
      <c r="DJ807" s="5">
        <v>-1</v>
      </c>
      <c r="DK807" s="5">
        <v>-1</v>
      </c>
      <c r="DL807" s="5">
        <v>-1</v>
      </c>
      <c r="DM807" s="5">
        <v>-1</v>
      </c>
      <c r="DN807" s="5">
        <v>-1</v>
      </c>
      <c r="DO807" s="5">
        <v>-1</v>
      </c>
      <c r="DP807" s="5">
        <v>-1</v>
      </c>
      <c r="DQ807" s="5">
        <v>-1</v>
      </c>
      <c r="DR807" s="5">
        <v>-1</v>
      </c>
      <c r="DS807" s="5">
        <v>-1</v>
      </c>
      <c r="DT807" s="5">
        <v>-1</v>
      </c>
      <c r="DU807" s="5">
        <v>-1</v>
      </c>
      <c r="DV807" s="5">
        <v>-1</v>
      </c>
      <c r="DW807" s="5">
        <v>-1</v>
      </c>
      <c r="DX807" s="5">
        <v>-1</v>
      </c>
      <c r="DY807" s="5">
        <v>-1</v>
      </c>
      <c r="DZ807" s="5">
        <v>-1</v>
      </c>
      <c r="EA807" s="5">
        <v>-1</v>
      </c>
      <c r="EB807" s="5">
        <v>-1</v>
      </c>
      <c r="EC807" s="5">
        <v>-1</v>
      </c>
      <c r="ED807" s="5">
        <v>-1</v>
      </c>
      <c r="EE807" s="5">
        <v>-1</v>
      </c>
      <c r="EF807" s="5">
        <v>-1</v>
      </c>
      <c r="EG807" s="5">
        <v>-1</v>
      </c>
      <c r="EH807" s="5">
        <v>-1</v>
      </c>
      <c r="EI807" s="5">
        <v>-1</v>
      </c>
      <c r="EJ807" s="5">
        <v>-1</v>
      </c>
      <c r="EK807" s="5">
        <v>-1</v>
      </c>
      <c r="EL807" s="5">
        <v>-1</v>
      </c>
      <c r="EM807" s="5">
        <v>-1</v>
      </c>
      <c r="EN807" s="5">
        <v>-1</v>
      </c>
      <c r="EO807" s="5">
        <v>-1</v>
      </c>
      <c r="EP807" s="5">
        <v>-1</v>
      </c>
      <c r="EQ807" s="5">
        <v>-1</v>
      </c>
      <c r="ER807" s="5">
        <v>-1</v>
      </c>
      <c r="ES807" s="5">
        <v>-1</v>
      </c>
      <c r="ET807" s="5">
        <v>-1</v>
      </c>
      <c r="EU807" s="5">
        <v>-1</v>
      </c>
      <c r="EV807" s="5">
        <f>IF(ISNUMBER(EmisData!R809),EmisData!R809/86400/365*0.12,-1)</f>
        <v>-1</v>
      </c>
      <c r="EW807" s="5">
        <v>-1</v>
      </c>
      <c r="EX807" s="5">
        <v>-1</v>
      </c>
      <c r="EY807" s="5">
        <v>-1</v>
      </c>
      <c r="EZ807" s="5">
        <v>-1</v>
      </c>
      <c r="FA807" s="5">
        <v>-1</v>
      </c>
      <c r="FB807" s="5">
        <v>-1</v>
      </c>
      <c r="FC807" s="5">
        <v>-1</v>
      </c>
      <c r="FD807" s="5">
        <v>-1</v>
      </c>
      <c r="FE807" s="5">
        <v>-1</v>
      </c>
      <c r="FF807" s="5">
        <v>-1</v>
      </c>
      <c r="FG807" s="5">
        <v>-1</v>
      </c>
      <c r="FH807" s="5">
        <v>-1</v>
      </c>
      <c r="FI807" s="5">
        <v>-1</v>
      </c>
      <c r="FJ807" s="5">
        <v>-1</v>
      </c>
      <c r="FK807" s="5">
        <v>-1</v>
      </c>
      <c r="FL807" s="5">
        <v>-1</v>
      </c>
      <c r="FM807" s="5">
        <v>-1</v>
      </c>
      <c r="FN807" s="5">
        <v>-1</v>
      </c>
      <c r="FO807" s="5">
        <v>-1</v>
      </c>
      <c r="FP807" s="5">
        <v>-1</v>
      </c>
      <c r="FQ807" s="5">
        <v>-1</v>
      </c>
      <c r="FR807" s="5">
        <v>-1</v>
      </c>
      <c r="FS807" s="5">
        <v>-1</v>
      </c>
      <c r="FT807" s="5">
        <v>-1</v>
      </c>
      <c r="FU807" s="5">
        <v>-1</v>
      </c>
      <c r="FV807" s="5">
        <v>-1</v>
      </c>
      <c r="FW807" s="5">
        <v>-1</v>
      </c>
      <c r="FX807" s="5">
        <v>-1</v>
      </c>
      <c r="FY807" s="5">
        <v>-1</v>
      </c>
      <c r="FZ807" s="5">
        <v>-1</v>
      </c>
      <c r="GA807" s="5">
        <v>-1</v>
      </c>
      <c r="GB807" s="5">
        <v>-1</v>
      </c>
      <c r="GC807" s="5">
        <v>-1</v>
      </c>
      <c r="GD807" s="5">
        <v>-1</v>
      </c>
      <c r="GE807" s="5">
        <v>-1</v>
      </c>
      <c r="GF807" s="5">
        <v>-1</v>
      </c>
      <c r="GG807" s="5">
        <v>-1</v>
      </c>
      <c r="GH807" s="5">
        <v>-1</v>
      </c>
      <c r="GI807" s="5">
        <v>-1</v>
      </c>
      <c r="GJ807" s="5">
        <v>-1</v>
      </c>
      <c r="GK807" s="5">
        <v>-1</v>
      </c>
      <c r="GL807" s="5">
        <v>-1</v>
      </c>
      <c r="GM807" s="5">
        <v>-1</v>
      </c>
      <c r="GN807" s="5">
        <v>-1</v>
      </c>
      <c r="GO807" s="5">
        <v>-1</v>
      </c>
      <c r="GP807" s="5">
        <v>-1</v>
      </c>
      <c r="GQ807" s="5">
        <v>-1</v>
      </c>
      <c r="GR807" s="5">
        <v>-1</v>
      </c>
      <c r="GS807" s="5">
        <v>-1</v>
      </c>
      <c r="GT807" s="5">
        <f>IF(ISNUMBER(EmisData!L808),EmisData!L808/86400/365*0.12,-1)</f>
        <v>1.6815068493150683E-7</v>
      </c>
      <c r="GU807" s="5">
        <v>-1</v>
      </c>
      <c r="GV807" s="5">
        <v>-1</v>
      </c>
      <c r="GW807" s="5">
        <v>-1</v>
      </c>
      <c r="GX807" s="5">
        <v>-1</v>
      </c>
      <c r="GY807" s="5">
        <f>IF(ISNUMBER(EmisData!O809),EmisData!O809/86400/365*0.12,-1)</f>
        <v>-1</v>
      </c>
      <c r="GZ807" s="5">
        <v>-1</v>
      </c>
      <c r="HA807" s="5">
        <v>-1</v>
      </c>
      <c r="HB807" s="5">
        <v>-1</v>
      </c>
      <c r="HC807" s="5">
        <v>-1</v>
      </c>
      <c r="HD807" s="5">
        <v>-1</v>
      </c>
      <c r="HE807" s="5">
        <v>-1</v>
      </c>
      <c r="HF807" s="5">
        <v>-1</v>
      </c>
      <c r="HG807" s="5">
        <v>-1</v>
      </c>
      <c r="HH807" s="5">
        <v>-1</v>
      </c>
      <c r="HI807" s="5">
        <f>IF(ISNUMBER(EmisData!M808),EmisData!M808/86400/365*0.12,-1)</f>
        <v>3.8906973175259274E-5</v>
      </c>
      <c r="HJ807" s="5">
        <v>-1</v>
      </c>
      <c r="HK807" s="5">
        <v>-1</v>
      </c>
      <c r="HL807" s="5">
        <v>-1</v>
      </c>
      <c r="HM807" s="5">
        <v>-1</v>
      </c>
      <c r="HN807" s="5">
        <v>-1</v>
      </c>
      <c r="HO807" s="5">
        <v>-1</v>
      </c>
      <c r="HP807" s="5">
        <v>-1</v>
      </c>
      <c r="HQ807" s="5" t="s">
        <v>720</v>
      </c>
      <c r="HR807" s="5" t="str">
        <f>EmisData!Z808</f>
        <v>yes</v>
      </c>
    </row>
    <row r="808" spans="1:226" hidden="1" x14ac:dyDescent="0.25">
      <c r="A808" s="35" t="s">
        <v>23097</v>
      </c>
      <c r="B808" s="26">
        <v>6362</v>
      </c>
      <c r="C808" s="34" t="s">
        <v>23096</v>
      </c>
      <c r="D808" s="5">
        <v>2</v>
      </c>
      <c r="E808" s="5">
        <v>0</v>
      </c>
      <c r="F808" s="5">
        <f>VLOOKUP($B808,STPdata!$B:$J,6,FALSE)</f>
        <v>7.7594076961690828E-6</v>
      </c>
      <c r="G808" s="5">
        <f>VLOOKUP($B808,STPdata!$B:$J,7,FALSE)</f>
        <v>0.45020990367929015</v>
      </c>
      <c r="H808" s="5">
        <f>VLOOKUP($B808,STPdata!$B:$J,8,FALSE)</f>
        <v>3.2315303131733038E-2</v>
      </c>
      <c r="I808" s="5">
        <f>VLOOKUP($B808,STPdata!$B:$J,9,FALSE)</f>
        <v>0.51746703378128422</v>
      </c>
      <c r="J808" s="5">
        <v>-1</v>
      </c>
      <c r="K808" s="5">
        <v>-1</v>
      </c>
      <c r="L808" s="5">
        <v>-1</v>
      </c>
      <c r="M808" s="5">
        <v>-1</v>
      </c>
      <c r="N808" s="5">
        <v>-1</v>
      </c>
      <c r="O808" s="5">
        <v>-1</v>
      </c>
      <c r="P808" s="5">
        <v>-1</v>
      </c>
      <c r="Q808" s="5">
        <v>-1</v>
      </c>
      <c r="R808" s="5">
        <v>-1</v>
      </c>
      <c r="S808" s="5">
        <v>-1</v>
      </c>
      <c r="T808" s="5">
        <v>-1</v>
      </c>
      <c r="U808" s="5">
        <v>-1</v>
      </c>
      <c r="V808" s="5">
        <f>IF(ISNUMBER(EmisData!N810),EmisData!N810/86400/365*0.12,-1)</f>
        <v>-1</v>
      </c>
      <c r="W808" s="5">
        <v>-1</v>
      </c>
      <c r="X808" s="5">
        <v>-1</v>
      </c>
      <c r="Y808" s="5">
        <v>-1</v>
      </c>
      <c r="Z808" s="5">
        <v>-1</v>
      </c>
      <c r="AA808" s="5">
        <v>-1</v>
      </c>
      <c r="AB808" s="5">
        <v>-1</v>
      </c>
      <c r="AC808" s="5">
        <v>-1</v>
      </c>
      <c r="AD808" s="5">
        <v>-1</v>
      </c>
      <c r="AE808" s="5">
        <v>-1</v>
      </c>
      <c r="AF808" s="5">
        <v>-1</v>
      </c>
      <c r="AG808" s="5">
        <v>-1</v>
      </c>
      <c r="AH808" s="5">
        <v>-1</v>
      </c>
      <c r="AI808" s="5">
        <v>-1</v>
      </c>
      <c r="AJ808" s="5">
        <v>-1</v>
      </c>
      <c r="AK808" s="5">
        <v>-1</v>
      </c>
      <c r="AL808" s="5">
        <v>-1</v>
      </c>
      <c r="AM808" s="5">
        <v>-1</v>
      </c>
      <c r="AN808" s="5">
        <v>-1</v>
      </c>
      <c r="AO808" s="5">
        <v>-1</v>
      </c>
      <c r="AP808" s="5">
        <v>-1</v>
      </c>
      <c r="AQ808" s="5">
        <v>-1</v>
      </c>
      <c r="AR808" s="5">
        <v>-1</v>
      </c>
      <c r="AS808" s="5">
        <v>-1</v>
      </c>
      <c r="AT808" s="5">
        <v>-1</v>
      </c>
      <c r="AU808" s="5">
        <v>-1</v>
      </c>
      <c r="AV808" s="5">
        <v>-1</v>
      </c>
      <c r="AW808" s="5">
        <v>-1</v>
      </c>
      <c r="AX808" s="5">
        <v>-1</v>
      </c>
      <c r="AY808" s="5">
        <v>-1</v>
      </c>
      <c r="AZ808" s="5">
        <v>-1</v>
      </c>
      <c r="BA808" s="5">
        <v>-1</v>
      </c>
      <c r="BB808" s="5">
        <v>-1</v>
      </c>
      <c r="BC808" s="5">
        <v>-1</v>
      </c>
      <c r="BD808" s="5">
        <v>-1</v>
      </c>
      <c r="BE808" s="5">
        <v>-1</v>
      </c>
      <c r="BF808" s="5">
        <v>-1</v>
      </c>
      <c r="BG808" s="5">
        <v>-1</v>
      </c>
      <c r="BH808" s="5">
        <v>-1</v>
      </c>
      <c r="BI808" s="5">
        <v>-1</v>
      </c>
      <c r="BJ808" s="5">
        <v>-1</v>
      </c>
      <c r="BK808" s="5">
        <v>-1</v>
      </c>
      <c r="BL808" s="5">
        <v>-1</v>
      </c>
      <c r="BM808" s="5">
        <v>-1</v>
      </c>
      <c r="BN808" s="5">
        <v>-1</v>
      </c>
      <c r="BO808" s="5">
        <v>-1</v>
      </c>
      <c r="BP808" s="5">
        <v>-1</v>
      </c>
      <c r="BQ808" s="5">
        <v>-1</v>
      </c>
      <c r="BR808" s="5">
        <v>-1</v>
      </c>
      <c r="BS808" s="5">
        <v>-1</v>
      </c>
      <c r="BT808" s="5">
        <v>-1</v>
      </c>
      <c r="BU808" s="5">
        <v>-1</v>
      </c>
      <c r="BV808" s="5">
        <v>-1</v>
      </c>
      <c r="BW808" s="5">
        <v>-1</v>
      </c>
      <c r="BX808" s="5">
        <v>-1</v>
      </c>
      <c r="BY808" s="5">
        <f>IF(ISNUMBER(EmisData!Q810),EmisData!Q810/86400/365*0.12,-1)</f>
        <v>-1</v>
      </c>
      <c r="BZ808" s="5">
        <v>-1</v>
      </c>
      <c r="CA808" s="5">
        <v>-1</v>
      </c>
      <c r="CB808" s="5">
        <v>-1</v>
      </c>
      <c r="CC808" s="5">
        <v>-1</v>
      </c>
      <c r="CD808" s="5">
        <f>IF(ISNUMBER(EmisData!P810),EmisData!P810/86400/365*0.12,-1)</f>
        <v>-1</v>
      </c>
      <c r="CE808" s="5">
        <v>-1</v>
      </c>
      <c r="CF808" s="5">
        <v>-1</v>
      </c>
      <c r="CG808" s="5">
        <v>-1</v>
      </c>
      <c r="CH808" s="5">
        <v>-1</v>
      </c>
      <c r="CI808" s="5">
        <v>-1</v>
      </c>
      <c r="CJ808" s="5">
        <v>-1</v>
      </c>
      <c r="CK808" s="5">
        <v>-1</v>
      </c>
      <c r="CL808" s="5">
        <v>-1</v>
      </c>
      <c r="CM808" s="5">
        <v>-1</v>
      </c>
      <c r="CN808" s="5">
        <v>-1</v>
      </c>
      <c r="CO808" s="5">
        <v>-1</v>
      </c>
      <c r="CP808" s="5">
        <v>-1</v>
      </c>
      <c r="CQ808" s="5">
        <v>-1</v>
      </c>
      <c r="CR808" s="5">
        <v>-1</v>
      </c>
      <c r="CS808" s="5">
        <v>-1</v>
      </c>
      <c r="CT808" s="5">
        <v>-1</v>
      </c>
      <c r="CU808" s="5">
        <v>-1</v>
      </c>
      <c r="CV808" s="5">
        <v>-1</v>
      </c>
      <c r="CW808" s="5">
        <v>-1</v>
      </c>
      <c r="CX808" s="5">
        <v>-1</v>
      </c>
      <c r="CY808" s="5">
        <v>-1</v>
      </c>
      <c r="CZ808" s="5">
        <v>-1</v>
      </c>
      <c r="DA808" s="5">
        <v>-1</v>
      </c>
      <c r="DB808" s="5">
        <v>-1</v>
      </c>
      <c r="DC808" s="5">
        <v>-1</v>
      </c>
      <c r="DD808" s="5">
        <v>-1</v>
      </c>
      <c r="DE808" s="5">
        <v>-1</v>
      </c>
      <c r="DF808" s="5">
        <v>-1</v>
      </c>
      <c r="DG808" s="5">
        <v>-1</v>
      </c>
      <c r="DH808" s="5">
        <v>-1</v>
      </c>
      <c r="DI808" s="5">
        <v>-1</v>
      </c>
      <c r="DJ808" s="5">
        <v>-1</v>
      </c>
      <c r="DK808" s="5">
        <v>-1</v>
      </c>
      <c r="DL808" s="5">
        <v>-1</v>
      </c>
      <c r="DM808" s="5">
        <v>-1</v>
      </c>
      <c r="DN808" s="5">
        <v>-1</v>
      </c>
      <c r="DO808" s="5">
        <v>-1</v>
      </c>
      <c r="DP808" s="5">
        <v>-1</v>
      </c>
      <c r="DQ808" s="5">
        <v>-1</v>
      </c>
      <c r="DR808" s="5">
        <v>-1</v>
      </c>
      <c r="DS808" s="5">
        <v>-1</v>
      </c>
      <c r="DT808" s="5">
        <v>-1</v>
      </c>
      <c r="DU808" s="5">
        <v>-1</v>
      </c>
      <c r="DV808" s="5">
        <v>-1</v>
      </c>
      <c r="DW808" s="5">
        <v>-1</v>
      </c>
      <c r="DX808" s="5">
        <v>-1</v>
      </c>
      <c r="DY808" s="5">
        <v>-1</v>
      </c>
      <c r="DZ808" s="5">
        <v>-1</v>
      </c>
      <c r="EA808" s="5">
        <v>-1</v>
      </c>
      <c r="EB808" s="5">
        <v>-1</v>
      </c>
      <c r="EC808" s="5">
        <v>-1</v>
      </c>
      <c r="ED808" s="5">
        <v>-1</v>
      </c>
      <c r="EE808" s="5">
        <v>-1</v>
      </c>
      <c r="EF808" s="5">
        <v>-1</v>
      </c>
      <c r="EG808" s="5">
        <v>-1</v>
      </c>
      <c r="EH808" s="5">
        <v>-1</v>
      </c>
      <c r="EI808" s="5">
        <v>-1</v>
      </c>
      <c r="EJ808" s="5">
        <v>-1</v>
      </c>
      <c r="EK808" s="5">
        <v>-1</v>
      </c>
      <c r="EL808" s="5">
        <v>-1</v>
      </c>
      <c r="EM808" s="5">
        <v>-1</v>
      </c>
      <c r="EN808" s="5">
        <v>-1</v>
      </c>
      <c r="EO808" s="5">
        <v>-1</v>
      </c>
      <c r="EP808" s="5">
        <v>-1</v>
      </c>
      <c r="EQ808" s="5">
        <v>-1</v>
      </c>
      <c r="ER808" s="5">
        <v>-1</v>
      </c>
      <c r="ES808" s="5">
        <v>-1</v>
      </c>
      <c r="ET808" s="5">
        <v>-1</v>
      </c>
      <c r="EU808" s="5">
        <v>-1</v>
      </c>
      <c r="EV808" s="5">
        <f>IF(ISNUMBER(EmisData!R810),EmisData!R810/86400/365*0.12,-1)</f>
        <v>-1</v>
      </c>
      <c r="EW808" s="5">
        <v>-1</v>
      </c>
      <c r="EX808" s="5">
        <v>-1</v>
      </c>
      <c r="EY808" s="5">
        <v>-1</v>
      </c>
      <c r="EZ808" s="5">
        <v>-1</v>
      </c>
      <c r="FA808" s="5">
        <v>-1</v>
      </c>
      <c r="FB808" s="5">
        <v>-1</v>
      </c>
      <c r="FC808" s="5">
        <v>-1</v>
      </c>
      <c r="FD808" s="5">
        <v>-1</v>
      </c>
      <c r="FE808" s="5">
        <v>-1</v>
      </c>
      <c r="FF808" s="5">
        <v>-1</v>
      </c>
      <c r="FG808" s="5">
        <v>-1</v>
      </c>
      <c r="FH808" s="5">
        <v>-1</v>
      </c>
      <c r="FI808" s="5">
        <v>-1</v>
      </c>
      <c r="FJ808" s="5">
        <v>-1</v>
      </c>
      <c r="FK808" s="5">
        <v>-1</v>
      </c>
      <c r="FL808" s="5">
        <v>-1</v>
      </c>
      <c r="FM808" s="5">
        <v>-1</v>
      </c>
      <c r="FN808" s="5">
        <v>-1</v>
      </c>
      <c r="FO808" s="5">
        <v>-1</v>
      </c>
      <c r="FP808" s="5">
        <v>-1</v>
      </c>
      <c r="FQ808" s="5">
        <v>-1</v>
      </c>
      <c r="FR808" s="5">
        <v>-1</v>
      </c>
      <c r="FS808" s="5">
        <v>-1</v>
      </c>
      <c r="FT808" s="5">
        <v>-1</v>
      </c>
      <c r="FU808" s="5">
        <v>-1</v>
      </c>
      <c r="FV808" s="5">
        <v>-1</v>
      </c>
      <c r="FW808" s="5">
        <v>-1</v>
      </c>
      <c r="FX808" s="5">
        <v>-1</v>
      </c>
      <c r="FY808" s="5">
        <v>-1</v>
      </c>
      <c r="FZ808" s="5">
        <v>-1</v>
      </c>
      <c r="GA808" s="5">
        <v>-1</v>
      </c>
      <c r="GB808" s="5">
        <v>-1</v>
      </c>
      <c r="GC808" s="5">
        <v>-1</v>
      </c>
      <c r="GD808" s="5">
        <v>-1</v>
      </c>
      <c r="GE808" s="5">
        <v>-1</v>
      </c>
      <c r="GF808" s="5">
        <v>-1</v>
      </c>
      <c r="GG808" s="5">
        <v>-1</v>
      </c>
      <c r="GH808" s="5">
        <v>-1</v>
      </c>
      <c r="GI808" s="5">
        <v>-1</v>
      </c>
      <c r="GJ808" s="5">
        <v>-1</v>
      </c>
      <c r="GK808" s="5">
        <v>-1</v>
      </c>
      <c r="GL808" s="5">
        <v>-1</v>
      </c>
      <c r="GM808" s="5">
        <v>-1</v>
      </c>
      <c r="GN808" s="5">
        <v>-1</v>
      </c>
      <c r="GO808" s="5">
        <v>-1</v>
      </c>
      <c r="GP808" s="5">
        <v>-1</v>
      </c>
      <c r="GQ808" s="5">
        <v>-1</v>
      </c>
      <c r="GR808" s="5">
        <v>-1</v>
      </c>
      <c r="GS808" s="5">
        <v>-1</v>
      </c>
      <c r="GT808" s="5">
        <f>IF(ISNUMBER(EmisData!L809),EmisData!L809/86400/365*0.12,-1)</f>
        <v>-1</v>
      </c>
      <c r="GU808" s="5">
        <v>-1</v>
      </c>
      <c r="GV808" s="5">
        <v>-1</v>
      </c>
      <c r="GW808" s="5">
        <v>-1</v>
      </c>
      <c r="GX808" s="5">
        <v>-1</v>
      </c>
      <c r="GY808" s="5">
        <f>IF(ISNUMBER(EmisData!O810),EmisData!O810/86400/365*0.12,-1)</f>
        <v>-1</v>
      </c>
      <c r="GZ808" s="5">
        <v>-1</v>
      </c>
      <c r="HA808" s="5">
        <v>-1</v>
      </c>
      <c r="HB808" s="5">
        <v>-1</v>
      </c>
      <c r="HC808" s="5">
        <v>-1</v>
      </c>
      <c r="HD808" s="5">
        <v>-1</v>
      </c>
      <c r="HE808" s="5">
        <v>-1</v>
      </c>
      <c r="HF808" s="5">
        <v>-1</v>
      </c>
      <c r="HG808" s="5">
        <v>-1</v>
      </c>
      <c r="HH808" s="5">
        <v>-1</v>
      </c>
      <c r="HI808" s="5">
        <f>IF(ISNUMBER(EmisData!M809),EmisData!M809/86400/365*0.12,-1)</f>
        <v>-1</v>
      </c>
      <c r="HJ808" s="5">
        <v>-1</v>
      </c>
      <c r="HK808" s="5">
        <v>-1</v>
      </c>
      <c r="HL808" s="5">
        <v>-1</v>
      </c>
      <c r="HM808" s="5">
        <v>-1</v>
      </c>
      <c r="HN808" s="5">
        <v>-1</v>
      </c>
      <c r="HO808" s="5">
        <v>-1</v>
      </c>
      <c r="HP808" s="5">
        <v>-1</v>
      </c>
      <c r="HQ808" s="5" t="s">
        <v>720</v>
      </c>
      <c r="HR808" s="5" t="str">
        <f>EmisData!Z809</f>
        <v/>
      </c>
    </row>
    <row r="809" spans="1:226" x14ac:dyDescent="0.25">
      <c r="A809" s="50" t="s">
        <v>23122</v>
      </c>
      <c r="B809" s="26">
        <v>6373</v>
      </c>
      <c r="C809" s="43" t="s">
        <v>23121</v>
      </c>
      <c r="D809" s="5">
        <v>2</v>
      </c>
      <c r="E809" s="5">
        <v>0</v>
      </c>
      <c r="F809" s="5">
        <f>VLOOKUP($B809,STPdata!$B:$J,6,FALSE)</f>
        <v>1.4696360926481395E-2</v>
      </c>
      <c r="G809" s="5">
        <f>VLOOKUP($B809,STPdata!$B:$J,7,FALSE)</f>
        <v>0.44120312305909798</v>
      </c>
      <c r="H809" s="5">
        <f>VLOOKUP($B809,STPdata!$B:$J,8,FALSE)</f>
        <v>3.2226682716323674E-2</v>
      </c>
      <c r="I809" s="5">
        <f>VLOOKUP($B809,STPdata!$B:$J,9,FALSE)</f>
        <v>0.51187383329809522</v>
      </c>
      <c r="J809" s="5">
        <v>-1</v>
      </c>
      <c r="K809" s="5">
        <v>-1</v>
      </c>
      <c r="L809" s="5">
        <v>-1</v>
      </c>
      <c r="M809" s="5">
        <v>-1</v>
      </c>
      <c r="N809" s="5">
        <v>-1</v>
      </c>
      <c r="O809" s="5">
        <v>-1</v>
      </c>
      <c r="P809" s="5">
        <v>-1</v>
      </c>
      <c r="Q809" s="5">
        <v>-1</v>
      </c>
      <c r="R809" s="5">
        <v>-1</v>
      </c>
      <c r="S809" s="5">
        <v>-1</v>
      </c>
      <c r="T809" s="5">
        <v>-1</v>
      </c>
      <c r="U809" s="5">
        <v>-1</v>
      </c>
      <c r="V809" s="5">
        <f>IF(ISNUMBER(EmisData!N811),EmisData!N811/86400/365*0.12,-1)</f>
        <v>-1</v>
      </c>
      <c r="W809" s="5">
        <v>-1</v>
      </c>
      <c r="X809" s="5">
        <v>-1</v>
      </c>
      <c r="Y809" s="5">
        <v>-1</v>
      </c>
      <c r="Z809" s="5">
        <v>-1</v>
      </c>
      <c r="AA809" s="5">
        <v>-1</v>
      </c>
      <c r="AB809" s="5">
        <v>-1</v>
      </c>
      <c r="AC809" s="5">
        <v>-1</v>
      </c>
      <c r="AD809" s="5">
        <v>-1</v>
      </c>
      <c r="AE809" s="5">
        <v>-1</v>
      </c>
      <c r="AF809" s="5">
        <v>-1</v>
      </c>
      <c r="AG809" s="5">
        <v>-1</v>
      </c>
      <c r="AH809" s="5">
        <v>-1</v>
      </c>
      <c r="AI809" s="5">
        <v>-1</v>
      </c>
      <c r="AJ809" s="5">
        <v>-1</v>
      </c>
      <c r="AK809" s="5">
        <v>-1</v>
      </c>
      <c r="AL809" s="5">
        <v>-1</v>
      </c>
      <c r="AM809" s="5">
        <v>-1</v>
      </c>
      <c r="AN809" s="5">
        <v>-1</v>
      </c>
      <c r="AO809" s="5">
        <v>-1</v>
      </c>
      <c r="AP809" s="5">
        <v>-1</v>
      </c>
      <c r="AQ809" s="5">
        <v>-1</v>
      </c>
      <c r="AR809" s="5">
        <v>-1</v>
      </c>
      <c r="AS809" s="5">
        <v>-1</v>
      </c>
      <c r="AT809" s="5">
        <v>-1</v>
      </c>
      <c r="AU809" s="5">
        <v>-1</v>
      </c>
      <c r="AV809" s="5">
        <v>-1</v>
      </c>
      <c r="AW809" s="5">
        <v>-1</v>
      </c>
      <c r="AX809" s="5">
        <v>-1</v>
      </c>
      <c r="AY809" s="5">
        <v>-1</v>
      </c>
      <c r="AZ809" s="5">
        <v>-1</v>
      </c>
      <c r="BA809" s="5">
        <v>-1</v>
      </c>
      <c r="BB809" s="5">
        <v>-1</v>
      </c>
      <c r="BC809" s="5">
        <v>-1</v>
      </c>
      <c r="BD809" s="5">
        <v>-1</v>
      </c>
      <c r="BE809" s="5">
        <v>-1</v>
      </c>
      <c r="BF809" s="5">
        <v>-1</v>
      </c>
      <c r="BG809" s="5">
        <v>-1</v>
      </c>
      <c r="BH809" s="5">
        <v>-1</v>
      </c>
      <c r="BI809" s="5">
        <v>-1</v>
      </c>
      <c r="BJ809" s="5">
        <v>-1</v>
      </c>
      <c r="BK809" s="5">
        <v>-1</v>
      </c>
      <c r="BL809" s="5">
        <v>-1</v>
      </c>
      <c r="BM809" s="5">
        <v>-1</v>
      </c>
      <c r="BN809" s="5">
        <v>-1</v>
      </c>
      <c r="BO809" s="5">
        <v>-1</v>
      </c>
      <c r="BP809" s="5">
        <v>-1</v>
      </c>
      <c r="BQ809" s="5">
        <v>-1</v>
      </c>
      <c r="BR809" s="5">
        <v>-1</v>
      </c>
      <c r="BS809" s="5">
        <v>-1</v>
      </c>
      <c r="BT809" s="5">
        <v>-1</v>
      </c>
      <c r="BU809" s="5">
        <v>-1</v>
      </c>
      <c r="BV809" s="5">
        <v>-1</v>
      </c>
      <c r="BW809" s="5">
        <v>-1</v>
      </c>
      <c r="BX809" s="5">
        <v>-1</v>
      </c>
      <c r="BY809" s="5">
        <f>IF(ISNUMBER(EmisData!Q811),EmisData!Q811/86400/365*0.12,-1)</f>
        <v>-1</v>
      </c>
      <c r="BZ809" s="5">
        <v>-1</v>
      </c>
      <c r="CA809" s="5">
        <v>-1</v>
      </c>
      <c r="CB809" s="5">
        <v>-1</v>
      </c>
      <c r="CC809" s="5">
        <v>-1</v>
      </c>
      <c r="CD809" s="5">
        <f>IF(ISNUMBER(EmisData!P811),EmisData!P811/86400/365*0.12,-1)</f>
        <v>-1</v>
      </c>
      <c r="CE809" s="5">
        <v>-1</v>
      </c>
      <c r="CF809" s="5">
        <v>-1</v>
      </c>
      <c r="CG809" s="5">
        <v>-1</v>
      </c>
      <c r="CH809" s="5">
        <v>-1</v>
      </c>
      <c r="CI809" s="5">
        <v>-1</v>
      </c>
      <c r="CJ809" s="5">
        <v>-1</v>
      </c>
      <c r="CK809" s="5">
        <v>-1</v>
      </c>
      <c r="CL809" s="5">
        <v>-1</v>
      </c>
      <c r="CM809" s="5">
        <v>-1</v>
      </c>
      <c r="CN809" s="5">
        <v>-1</v>
      </c>
      <c r="CO809" s="5">
        <v>-1</v>
      </c>
      <c r="CP809" s="5">
        <v>-1</v>
      </c>
      <c r="CQ809" s="5">
        <v>-1</v>
      </c>
      <c r="CR809" s="5">
        <v>-1</v>
      </c>
      <c r="CS809" s="5">
        <v>-1</v>
      </c>
      <c r="CT809" s="5">
        <v>-1</v>
      </c>
      <c r="CU809" s="5">
        <v>-1</v>
      </c>
      <c r="CV809" s="5">
        <v>-1</v>
      </c>
      <c r="CW809" s="5">
        <v>-1</v>
      </c>
      <c r="CX809" s="5">
        <v>-1</v>
      </c>
      <c r="CY809" s="5">
        <v>-1</v>
      </c>
      <c r="CZ809" s="5">
        <v>-1</v>
      </c>
      <c r="DA809" s="5">
        <v>-1</v>
      </c>
      <c r="DB809" s="5">
        <v>-1</v>
      </c>
      <c r="DC809" s="5">
        <v>-1</v>
      </c>
      <c r="DD809" s="5">
        <v>-1</v>
      </c>
      <c r="DE809" s="5">
        <v>-1</v>
      </c>
      <c r="DF809" s="5">
        <v>-1</v>
      </c>
      <c r="DG809" s="5">
        <v>-1</v>
      </c>
      <c r="DH809" s="5">
        <v>-1</v>
      </c>
      <c r="DI809" s="5">
        <v>-1</v>
      </c>
      <c r="DJ809" s="5">
        <v>-1</v>
      </c>
      <c r="DK809" s="5">
        <v>-1</v>
      </c>
      <c r="DL809" s="5">
        <v>-1</v>
      </c>
      <c r="DM809" s="5">
        <v>-1</v>
      </c>
      <c r="DN809" s="5">
        <v>-1</v>
      </c>
      <c r="DO809" s="5">
        <v>-1</v>
      </c>
      <c r="DP809" s="5">
        <v>-1</v>
      </c>
      <c r="DQ809" s="5">
        <v>-1</v>
      </c>
      <c r="DR809" s="5">
        <v>-1</v>
      </c>
      <c r="DS809" s="5">
        <v>-1</v>
      </c>
      <c r="DT809" s="5">
        <v>-1</v>
      </c>
      <c r="DU809" s="5">
        <v>-1</v>
      </c>
      <c r="DV809" s="5">
        <v>-1</v>
      </c>
      <c r="DW809" s="5">
        <v>-1</v>
      </c>
      <c r="DX809" s="5">
        <v>-1</v>
      </c>
      <c r="DY809" s="5">
        <v>-1</v>
      </c>
      <c r="DZ809" s="5">
        <v>-1</v>
      </c>
      <c r="EA809" s="5">
        <v>-1</v>
      </c>
      <c r="EB809" s="5">
        <v>-1</v>
      </c>
      <c r="EC809" s="5">
        <v>-1</v>
      </c>
      <c r="ED809" s="5">
        <v>-1</v>
      </c>
      <c r="EE809" s="5">
        <v>-1</v>
      </c>
      <c r="EF809" s="5">
        <v>-1</v>
      </c>
      <c r="EG809" s="5">
        <v>-1</v>
      </c>
      <c r="EH809" s="5">
        <v>-1</v>
      </c>
      <c r="EI809" s="5">
        <v>-1</v>
      </c>
      <c r="EJ809" s="5">
        <v>-1</v>
      </c>
      <c r="EK809" s="5">
        <v>-1</v>
      </c>
      <c r="EL809" s="5">
        <v>-1</v>
      </c>
      <c r="EM809" s="5">
        <v>-1</v>
      </c>
      <c r="EN809" s="5">
        <v>-1</v>
      </c>
      <c r="EO809" s="5">
        <v>-1</v>
      </c>
      <c r="EP809" s="5">
        <v>-1</v>
      </c>
      <c r="EQ809" s="5">
        <v>-1</v>
      </c>
      <c r="ER809" s="5">
        <v>-1</v>
      </c>
      <c r="ES809" s="5">
        <v>-1</v>
      </c>
      <c r="ET809" s="5">
        <v>-1</v>
      </c>
      <c r="EU809" s="5">
        <v>-1</v>
      </c>
      <c r="EV809" s="5">
        <f>IF(ISNUMBER(EmisData!R811),EmisData!R811/86400/365*0.12,-1)</f>
        <v>-1</v>
      </c>
      <c r="EW809" s="5">
        <v>-1</v>
      </c>
      <c r="EX809" s="5">
        <v>-1</v>
      </c>
      <c r="EY809" s="5">
        <v>-1</v>
      </c>
      <c r="EZ809" s="5">
        <v>-1</v>
      </c>
      <c r="FA809" s="5">
        <v>-1</v>
      </c>
      <c r="FB809" s="5">
        <v>-1</v>
      </c>
      <c r="FC809" s="5">
        <v>-1</v>
      </c>
      <c r="FD809" s="5">
        <v>-1</v>
      </c>
      <c r="FE809" s="5">
        <v>-1</v>
      </c>
      <c r="FF809" s="5">
        <v>-1</v>
      </c>
      <c r="FG809" s="5">
        <v>-1</v>
      </c>
      <c r="FH809" s="5">
        <v>-1</v>
      </c>
      <c r="FI809" s="5">
        <v>-1</v>
      </c>
      <c r="FJ809" s="5">
        <v>-1</v>
      </c>
      <c r="FK809" s="5">
        <v>-1</v>
      </c>
      <c r="FL809" s="5">
        <v>-1</v>
      </c>
      <c r="FM809" s="5">
        <v>-1</v>
      </c>
      <c r="FN809" s="5">
        <v>-1</v>
      </c>
      <c r="FO809" s="5">
        <v>-1</v>
      </c>
      <c r="FP809" s="5">
        <v>-1</v>
      </c>
      <c r="FQ809" s="5">
        <v>-1</v>
      </c>
      <c r="FR809" s="5">
        <v>-1</v>
      </c>
      <c r="FS809" s="5">
        <v>-1</v>
      </c>
      <c r="FT809" s="5">
        <v>-1</v>
      </c>
      <c r="FU809" s="5">
        <v>-1</v>
      </c>
      <c r="FV809" s="5">
        <v>-1</v>
      </c>
      <c r="FW809" s="5">
        <v>-1</v>
      </c>
      <c r="FX809" s="5">
        <v>-1</v>
      </c>
      <c r="FY809" s="5">
        <v>-1</v>
      </c>
      <c r="FZ809" s="5">
        <v>-1</v>
      </c>
      <c r="GA809" s="5">
        <v>-1</v>
      </c>
      <c r="GB809" s="5">
        <v>-1</v>
      </c>
      <c r="GC809" s="5">
        <v>-1</v>
      </c>
      <c r="GD809" s="5">
        <v>-1</v>
      </c>
      <c r="GE809" s="5">
        <v>-1</v>
      </c>
      <c r="GF809" s="5">
        <v>-1</v>
      </c>
      <c r="GG809" s="5">
        <v>-1</v>
      </c>
      <c r="GH809" s="5">
        <v>-1</v>
      </c>
      <c r="GI809" s="5">
        <v>-1</v>
      </c>
      <c r="GJ809" s="5">
        <v>-1</v>
      </c>
      <c r="GK809" s="5">
        <v>-1</v>
      </c>
      <c r="GL809" s="5">
        <v>-1</v>
      </c>
      <c r="GM809" s="5">
        <v>-1</v>
      </c>
      <c r="GN809" s="5">
        <v>-1</v>
      </c>
      <c r="GO809" s="5">
        <v>-1</v>
      </c>
      <c r="GP809" s="5">
        <v>-1</v>
      </c>
      <c r="GQ809" s="5">
        <v>-1</v>
      </c>
      <c r="GR809" s="5">
        <v>-1</v>
      </c>
      <c r="GS809" s="5">
        <v>-1</v>
      </c>
      <c r="GT809" s="5">
        <f>IF(ISNUMBER(EmisData!L810),EmisData!L810/86400/365*0.12,-1)</f>
        <v>-1</v>
      </c>
      <c r="GU809" s="5">
        <v>-1</v>
      </c>
      <c r="GV809" s="5">
        <v>-1</v>
      </c>
      <c r="GW809" s="5">
        <v>-1</v>
      </c>
      <c r="GX809" s="5">
        <v>-1</v>
      </c>
      <c r="GY809" s="5">
        <f>IF(ISNUMBER(EmisData!O811),EmisData!O811/86400/365*0.12,-1)</f>
        <v>-1</v>
      </c>
      <c r="GZ809" s="5">
        <v>-1</v>
      </c>
      <c r="HA809" s="5">
        <v>-1</v>
      </c>
      <c r="HB809" s="5">
        <v>-1</v>
      </c>
      <c r="HC809" s="5">
        <v>-1</v>
      </c>
      <c r="HD809" s="5">
        <v>-1</v>
      </c>
      <c r="HE809" s="5">
        <v>-1</v>
      </c>
      <c r="HF809" s="5">
        <v>-1</v>
      </c>
      <c r="HG809" s="5">
        <v>-1</v>
      </c>
      <c r="HH809" s="5">
        <v>-1</v>
      </c>
      <c r="HI809" s="5">
        <f>IF(ISNUMBER(EmisData!M810),EmisData!M810/86400/365*0.12,-1)</f>
        <v>9.6739825257345272E-5</v>
      </c>
      <c r="HJ809" s="5">
        <v>-1</v>
      </c>
      <c r="HK809" s="5">
        <v>-1</v>
      </c>
      <c r="HL809" s="5">
        <v>-1</v>
      </c>
      <c r="HM809" s="5">
        <v>-1</v>
      </c>
      <c r="HN809" s="5">
        <v>-1</v>
      </c>
      <c r="HO809" s="5">
        <v>-1</v>
      </c>
      <c r="HP809" s="5">
        <v>-1</v>
      </c>
      <c r="HQ809" s="5" t="s">
        <v>720</v>
      </c>
      <c r="HR809" s="5" t="str">
        <f>EmisData!Z810</f>
        <v>yes</v>
      </c>
    </row>
    <row r="810" spans="1:226" x14ac:dyDescent="0.25">
      <c r="A810" s="50" t="s">
        <v>23128</v>
      </c>
      <c r="B810" s="26">
        <v>6374</v>
      </c>
      <c r="C810" s="43" t="s">
        <v>23127</v>
      </c>
      <c r="D810" s="5">
        <v>2</v>
      </c>
      <c r="E810" s="5">
        <v>0</v>
      </c>
      <c r="F810" s="5">
        <f>VLOOKUP($B810,STPdata!$B:$J,6,FALSE)</f>
        <v>1.3343469196558705E-2</v>
      </c>
      <c r="G810" s="5">
        <f>VLOOKUP($B810,STPdata!$B:$J,7,FALSE)</f>
        <v>0.44202804697120024</v>
      </c>
      <c r="H810" s="5">
        <f>VLOOKUP($B810,STPdata!$B:$J,8,FALSE)</f>
        <v>3.2234890099766676E-2</v>
      </c>
      <c r="I810" s="5">
        <f>VLOOKUP($B810,STPdata!$B:$J,9,FALSE)</f>
        <v>0.51239359373247395</v>
      </c>
      <c r="J810" s="5">
        <v>-1</v>
      </c>
      <c r="K810" s="5">
        <v>-1</v>
      </c>
      <c r="L810" s="5">
        <v>-1</v>
      </c>
      <c r="M810" s="5">
        <v>-1</v>
      </c>
      <c r="N810" s="5">
        <v>-1</v>
      </c>
      <c r="O810" s="5">
        <v>-1</v>
      </c>
      <c r="P810" s="5">
        <v>-1</v>
      </c>
      <c r="Q810" s="5">
        <v>-1</v>
      </c>
      <c r="R810" s="5">
        <v>-1</v>
      </c>
      <c r="S810" s="5">
        <v>-1</v>
      </c>
      <c r="T810" s="5">
        <v>-1</v>
      </c>
      <c r="U810" s="5">
        <v>-1</v>
      </c>
      <c r="V810" s="5">
        <f>IF(ISNUMBER(EmisData!N812),EmisData!N812/86400/365*0.12,-1)</f>
        <v>-1</v>
      </c>
      <c r="W810" s="5">
        <v>-1</v>
      </c>
      <c r="X810" s="5">
        <v>-1</v>
      </c>
      <c r="Y810" s="5">
        <v>-1</v>
      </c>
      <c r="Z810" s="5">
        <v>-1</v>
      </c>
      <c r="AA810" s="5">
        <v>-1</v>
      </c>
      <c r="AB810" s="5">
        <v>-1</v>
      </c>
      <c r="AC810" s="5">
        <v>-1</v>
      </c>
      <c r="AD810" s="5">
        <v>-1</v>
      </c>
      <c r="AE810" s="5">
        <v>-1</v>
      </c>
      <c r="AF810" s="5">
        <v>-1</v>
      </c>
      <c r="AG810" s="5">
        <v>-1</v>
      </c>
      <c r="AH810" s="5">
        <v>-1</v>
      </c>
      <c r="AI810" s="5">
        <v>-1</v>
      </c>
      <c r="AJ810" s="5">
        <v>-1</v>
      </c>
      <c r="AK810" s="5">
        <v>-1</v>
      </c>
      <c r="AL810" s="5">
        <v>-1</v>
      </c>
      <c r="AM810" s="5">
        <v>-1</v>
      </c>
      <c r="AN810" s="5">
        <v>-1</v>
      </c>
      <c r="AO810" s="5">
        <v>-1</v>
      </c>
      <c r="AP810" s="5">
        <v>-1</v>
      </c>
      <c r="AQ810" s="5">
        <v>-1</v>
      </c>
      <c r="AR810" s="5">
        <v>-1</v>
      </c>
      <c r="AS810" s="5">
        <v>-1</v>
      </c>
      <c r="AT810" s="5">
        <v>-1</v>
      </c>
      <c r="AU810" s="5">
        <v>-1</v>
      </c>
      <c r="AV810" s="5">
        <v>-1</v>
      </c>
      <c r="AW810" s="5">
        <v>-1</v>
      </c>
      <c r="AX810" s="5">
        <v>-1</v>
      </c>
      <c r="AY810" s="5">
        <v>-1</v>
      </c>
      <c r="AZ810" s="5">
        <v>-1</v>
      </c>
      <c r="BA810" s="5">
        <v>-1</v>
      </c>
      <c r="BB810" s="5">
        <v>-1</v>
      </c>
      <c r="BC810" s="5">
        <v>-1</v>
      </c>
      <c r="BD810" s="5">
        <v>-1</v>
      </c>
      <c r="BE810" s="5">
        <v>-1</v>
      </c>
      <c r="BF810" s="5">
        <v>-1</v>
      </c>
      <c r="BG810" s="5">
        <v>-1</v>
      </c>
      <c r="BH810" s="5">
        <v>-1</v>
      </c>
      <c r="BI810" s="5">
        <v>-1</v>
      </c>
      <c r="BJ810" s="5">
        <v>-1</v>
      </c>
      <c r="BK810" s="5">
        <v>-1</v>
      </c>
      <c r="BL810" s="5">
        <v>-1</v>
      </c>
      <c r="BM810" s="5">
        <v>-1</v>
      </c>
      <c r="BN810" s="5">
        <v>-1</v>
      </c>
      <c r="BO810" s="5">
        <v>-1</v>
      </c>
      <c r="BP810" s="5">
        <v>-1</v>
      </c>
      <c r="BQ810" s="5">
        <v>-1</v>
      </c>
      <c r="BR810" s="5">
        <v>-1</v>
      </c>
      <c r="BS810" s="5">
        <v>-1</v>
      </c>
      <c r="BT810" s="5">
        <v>-1</v>
      </c>
      <c r="BU810" s="5">
        <v>-1</v>
      </c>
      <c r="BV810" s="5">
        <v>-1</v>
      </c>
      <c r="BW810" s="5">
        <v>-1</v>
      </c>
      <c r="BX810" s="5">
        <v>-1</v>
      </c>
      <c r="BY810" s="5">
        <f>IF(ISNUMBER(EmisData!Q812),EmisData!Q812/86400/365*0.12,-1)</f>
        <v>-1</v>
      </c>
      <c r="BZ810" s="5">
        <v>-1</v>
      </c>
      <c r="CA810" s="5">
        <v>-1</v>
      </c>
      <c r="CB810" s="5">
        <v>-1</v>
      </c>
      <c r="CC810" s="5">
        <v>-1</v>
      </c>
      <c r="CD810" s="5">
        <f>IF(ISNUMBER(EmisData!P812),EmisData!P812/86400/365*0.12,-1)</f>
        <v>-1</v>
      </c>
      <c r="CE810" s="5">
        <v>-1</v>
      </c>
      <c r="CF810" s="5">
        <v>-1</v>
      </c>
      <c r="CG810" s="5">
        <v>-1</v>
      </c>
      <c r="CH810" s="5">
        <v>-1</v>
      </c>
      <c r="CI810" s="5">
        <v>-1</v>
      </c>
      <c r="CJ810" s="5">
        <v>-1</v>
      </c>
      <c r="CK810" s="5">
        <v>-1</v>
      </c>
      <c r="CL810" s="5">
        <v>-1</v>
      </c>
      <c r="CM810" s="5">
        <v>-1</v>
      </c>
      <c r="CN810" s="5">
        <v>-1</v>
      </c>
      <c r="CO810" s="5">
        <v>-1</v>
      </c>
      <c r="CP810" s="5">
        <v>-1</v>
      </c>
      <c r="CQ810" s="5">
        <v>-1</v>
      </c>
      <c r="CR810" s="5">
        <v>-1</v>
      </c>
      <c r="CS810" s="5">
        <v>-1</v>
      </c>
      <c r="CT810" s="5">
        <v>-1</v>
      </c>
      <c r="CU810" s="5">
        <v>-1</v>
      </c>
      <c r="CV810" s="5">
        <v>-1</v>
      </c>
      <c r="CW810" s="5">
        <v>-1</v>
      </c>
      <c r="CX810" s="5">
        <v>-1</v>
      </c>
      <c r="CY810" s="5">
        <v>-1</v>
      </c>
      <c r="CZ810" s="5">
        <v>-1</v>
      </c>
      <c r="DA810" s="5">
        <v>-1</v>
      </c>
      <c r="DB810" s="5">
        <v>-1</v>
      </c>
      <c r="DC810" s="5">
        <v>-1</v>
      </c>
      <c r="DD810" s="5">
        <v>-1</v>
      </c>
      <c r="DE810" s="5">
        <v>-1</v>
      </c>
      <c r="DF810" s="5">
        <v>-1</v>
      </c>
      <c r="DG810" s="5">
        <v>-1</v>
      </c>
      <c r="DH810" s="5">
        <v>-1</v>
      </c>
      <c r="DI810" s="5">
        <v>-1</v>
      </c>
      <c r="DJ810" s="5">
        <v>-1</v>
      </c>
      <c r="DK810" s="5">
        <v>-1</v>
      </c>
      <c r="DL810" s="5">
        <v>-1</v>
      </c>
      <c r="DM810" s="5">
        <v>-1</v>
      </c>
      <c r="DN810" s="5">
        <v>-1</v>
      </c>
      <c r="DO810" s="5">
        <v>-1</v>
      </c>
      <c r="DP810" s="5">
        <v>-1</v>
      </c>
      <c r="DQ810" s="5">
        <v>-1</v>
      </c>
      <c r="DR810" s="5">
        <v>-1</v>
      </c>
      <c r="DS810" s="5">
        <v>-1</v>
      </c>
      <c r="DT810" s="5">
        <v>-1</v>
      </c>
      <c r="DU810" s="5">
        <v>-1</v>
      </c>
      <c r="DV810" s="5">
        <v>-1</v>
      </c>
      <c r="DW810" s="5">
        <v>-1</v>
      </c>
      <c r="DX810" s="5">
        <v>-1</v>
      </c>
      <c r="DY810" s="5">
        <v>-1</v>
      </c>
      <c r="DZ810" s="5">
        <v>-1</v>
      </c>
      <c r="EA810" s="5">
        <v>-1</v>
      </c>
      <c r="EB810" s="5">
        <v>-1</v>
      </c>
      <c r="EC810" s="5">
        <v>-1</v>
      </c>
      <c r="ED810" s="5">
        <v>-1</v>
      </c>
      <c r="EE810" s="5">
        <v>-1</v>
      </c>
      <c r="EF810" s="5">
        <v>-1</v>
      </c>
      <c r="EG810" s="5">
        <v>-1</v>
      </c>
      <c r="EH810" s="5">
        <v>-1</v>
      </c>
      <c r="EI810" s="5">
        <v>-1</v>
      </c>
      <c r="EJ810" s="5">
        <v>-1</v>
      </c>
      <c r="EK810" s="5">
        <v>-1</v>
      </c>
      <c r="EL810" s="5">
        <v>-1</v>
      </c>
      <c r="EM810" s="5">
        <v>-1</v>
      </c>
      <c r="EN810" s="5">
        <v>-1</v>
      </c>
      <c r="EO810" s="5">
        <v>-1</v>
      </c>
      <c r="EP810" s="5">
        <v>-1</v>
      </c>
      <c r="EQ810" s="5">
        <v>-1</v>
      </c>
      <c r="ER810" s="5">
        <v>-1</v>
      </c>
      <c r="ES810" s="5">
        <v>-1</v>
      </c>
      <c r="ET810" s="5">
        <v>-1</v>
      </c>
      <c r="EU810" s="5">
        <v>-1</v>
      </c>
      <c r="EV810" s="5">
        <f>IF(ISNUMBER(EmisData!R812),EmisData!R812/86400/365*0.12,-1)</f>
        <v>-1</v>
      </c>
      <c r="EW810" s="5">
        <v>-1</v>
      </c>
      <c r="EX810" s="5">
        <v>-1</v>
      </c>
      <c r="EY810" s="5">
        <v>-1</v>
      </c>
      <c r="EZ810" s="5">
        <v>-1</v>
      </c>
      <c r="FA810" s="5">
        <v>-1</v>
      </c>
      <c r="FB810" s="5">
        <v>-1</v>
      </c>
      <c r="FC810" s="5">
        <v>-1</v>
      </c>
      <c r="FD810" s="5">
        <v>-1</v>
      </c>
      <c r="FE810" s="5">
        <v>-1</v>
      </c>
      <c r="FF810" s="5">
        <v>-1</v>
      </c>
      <c r="FG810" s="5">
        <v>-1</v>
      </c>
      <c r="FH810" s="5">
        <v>-1</v>
      </c>
      <c r="FI810" s="5">
        <v>-1</v>
      </c>
      <c r="FJ810" s="5">
        <v>-1</v>
      </c>
      <c r="FK810" s="5">
        <v>-1</v>
      </c>
      <c r="FL810" s="5">
        <v>-1</v>
      </c>
      <c r="FM810" s="5">
        <v>-1</v>
      </c>
      <c r="FN810" s="5">
        <v>-1</v>
      </c>
      <c r="FO810" s="5">
        <v>-1</v>
      </c>
      <c r="FP810" s="5">
        <v>-1</v>
      </c>
      <c r="FQ810" s="5">
        <v>-1</v>
      </c>
      <c r="FR810" s="5">
        <v>-1</v>
      </c>
      <c r="FS810" s="5">
        <v>-1</v>
      </c>
      <c r="FT810" s="5">
        <v>-1</v>
      </c>
      <c r="FU810" s="5">
        <v>-1</v>
      </c>
      <c r="FV810" s="5">
        <v>-1</v>
      </c>
      <c r="FW810" s="5">
        <v>-1</v>
      </c>
      <c r="FX810" s="5">
        <v>-1</v>
      </c>
      <c r="FY810" s="5">
        <v>-1</v>
      </c>
      <c r="FZ810" s="5">
        <v>-1</v>
      </c>
      <c r="GA810" s="5">
        <v>-1</v>
      </c>
      <c r="GB810" s="5">
        <v>-1</v>
      </c>
      <c r="GC810" s="5">
        <v>-1</v>
      </c>
      <c r="GD810" s="5">
        <v>-1</v>
      </c>
      <c r="GE810" s="5">
        <v>-1</v>
      </c>
      <c r="GF810" s="5">
        <v>-1</v>
      </c>
      <c r="GG810" s="5">
        <v>-1</v>
      </c>
      <c r="GH810" s="5">
        <v>-1</v>
      </c>
      <c r="GI810" s="5">
        <v>-1</v>
      </c>
      <c r="GJ810" s="5">
        <v>-1</v>
      </c>
      <c r="GK810" s="5">
        <v>-1</v>
      </c>
      <c r="GL810" s="5">
        <v>-1</v>
      </c>
      <c r="GM810" s="5">
        <v>-1</v>
      </c>
      <c r="GN810" s="5">
        <v>-1</v>
      </c>
      <c r="GO810" s="5">
        <v>-1</v>
      </c>
      <c r="GP810" s="5">
        <v>-1</v>
      </c>
      <c r="GQ810" s="5">
        <v>-1</v>
      </c>
      <c r="GR810" s="5">
        <v>-1</v>
      </c>
      <c r="GS810" s="5">
        <v>-1</v>
      </c>
      <c r="GT810" s="5">
        <f>IF(ISNUMBER(EmisData!L811),EmisData!L811/86400/365*0.12,-1)</f>
        <v>2.2104261796042619E-7</v>
      </c>
      <c r="GU810" s="5">
        <v>-1</v>
      </c>
      <c r="GV810" s="5">
        <v>-1</v>
      </c>
      <c r="GW810" s="5">
        <v>-1</v>
      </c>
      <c r="GX810" s="5">
        <v>-1</v>
      </c>
      <c r="GY810" s="5">
        <f>IF(ISNUMBER(EmisData!O812),EmisData!O812/86400/365*0.12,-1)</f>
        <v>-1</v>
      </c>
      <c r="GZ810" s="5">
        <v>-1</v>
      </c>
      <c r="HA810" s="5">
        <v>-1</v>
      </c>
      <c r="HB810" s="5">
        <v>-1</v>
      </c>
      <c r="HC810" s="5">
        <v>-1</v>
      </c>
      <c r="HD810" s="5">
        <v>-1</v>
      </c>
      <c r="HE810" s="5">
        <v>-1</v>
      </c>
      <c r="HF810" s="5">
        <v>-1</v>
      </c>
      <c r="HG810" s="5">
        <v>-1</v>
      </c>
      <c r="HH810" s="5">
        <v>-1</v>
      </c>
      <c r="HI810" s="5">
        <f>IF(ISNUMBER(EmisData!M811),EmisData!M811/86400/365*0.12,-1)</f>
        <v>-1</v>
      </c>
      <c r="HJ810" s="5">
        <v>-1</v>
      </c>
      <c r="HK810" s="5">
        <v>-1</v>
      </c>
      <c r="HL810" s="5">
        <v>-1</v>
      </c>
      <c r="HM810" s="5">
        <v>-1</v>
      </c>
      <c r="HN810" s="5">
        <v>-1</v>
      </c>
      <c r="HO810" s="5">
        <v>-1</v>
      </c>
      <c r="HP810" s="5">
        <v>-1</v>
      </c>
      <c r="HQ810" s="5" t="s">
        <v>720</v>
      </c>
      <c r="HR810" s="5" t="str">
        <f>EmisData!Z811</f>
        <v>yes</v>
      </c>
    </row>
    <row r="811" spans="1:226" x14ac:dyDescent="0.25">
      <c r="A811" s="50" t="s">
        <v>23138</v>
      </c>
      <c r="B811" s="26">
        <v>6377</v>
      </c>
      <c r="C811" s="34" t="s">
        <v>23137</v>
      </c>
      <c r="D811" s="5">
        <v>2</v>
      </c>
      <c r="E811" s="5">
        <v>0</v>
      </c>
      <c r="F811" s="5">
        <f>VLOOKUP($B811,STPdata!$B:$J,6,FALSE)</f>
        <v>7.7594076961690845E-6</v>
      </c>
      <c r="G811" s="5">
        <f>VLOOKUP($B811,STPdata!$B:$J,7,FALSE)</f>
        <v>0.45020990367929015</v>
      </c>
      <c r="H811" s="5">
        <f>VLOOKUP($B811,STPdata!$B:$J,8,FALSE)</f>
        <v>3.2315303131733038E-2</v>
      </c>
      <c r="I811" s="5">
        <f>VLOOKUP($B811,STPdata!$B:$J,9,FALSE)</f>
        <v>0.51746703378128422</v>
      </c>
      <c r="J811" s="5">
        <v>-1</v>
      </c>
      <c r="K811" s="5">
        <v>-1</v>
      </c>
      <c r="L811" s="5">
        <v>-1</v>
      </c>
      <c r="M811" s="5">
        <v>-1</v>
      </c>
      <c r="N811" s="5">
        <v>-1</v>
      </c>
      <c r="O811" s="5">
        <v>-1</v>
      </c>
      <c r="P811" s="5">
        <v>-1</v>
      </c>
      <c r="Q811" s="5">
        <v>-1</v>
      </c>
      <c r="R811" s="5">
        <v>-1</v>
      </c>
      <c r="S811" s="5">
        <v>-1</v>
      </c>
      <c r="T811" s="5">
        <v>-1</v>
      </c>
      <c r="U811" s="5">
        <v>-1</v>
      </c>
      <c r="V811" s="5">
        <f>IF(ISNUMBER(EmisData!N813),EmisData!N813/86400/365*0.12,-1)</f>
        <v>-1</v>
      </c>
      <c r="W811" s="5">
        <v>-1</v>
      </c>
      <c r="X811" s="5">
        <v>-1</v>
      </c>
      <c r="Y811" s="5">
        <v>-1</v>
      </c>
      <c r="Z811" s="5">
        <v>-1</v>
      </c>
      <c r="AA811" s="5">
        <v>-1</v>
      </c>
      <c r="AB811" s="5">
        <v>-1</v>
      </c>
      <c r="AC811" s="5">
        <v>-1</v>
      </c>
      <c r="AD811" s="5">
        <v>-1</v>
      </c>
      <c r="AE811" s="5">
        <v>-1</v>
      </c>
      <c r="AF811" s="5">
        <v>-1</v>
      </c>
      <c r="AG811" s="5">
        <v>-1</v>
      </c>
      <c r="AH811" s="5">
        <v>-1</v>
      </c>
      <c r="AI811" s="5">
        <v>-1</v>
      </c>
      <c r="AJ811" s="5">
        <v>-1</v>
      </c>
      <c r="AK811" s="5">
        <v>-1</v>
      </c>
      <c r="AL811" s="5">
        <v>-1</v>
      </c>
      <c r="AM811" s="5">
        <v>-1</v>
      </c>
      <c r="AN811" s="5">
        <v>-1</v>
      </c>
      <c r="AO811" s="5">
        <v>-1</v>
      </c>
      <c r="AP811" s="5">
        <v>-1</v>
      </c>
      <c r="AQ811" s="5">
        <v>-1</v>
      </c>
      <c r="AR811" s="5">
        <v>-1</v>
      </c>
      <c r="AS811" s="5">
        <v>-1</v>
      </c>
      <c r="AT811" s="5">
        <v>-1</v>
      </c>
      <c r="AU811" s="5">
        <v>-1</v>
      </c>
      <c r="AV811" s="5">
        <v>-1</v>
      </c>
      <c r="AW811" s="5">
        <v>-1</v>
      </c>
      <c r="AX811" s="5">
        <v>-1</v>
      </c>
      <c r="AY811" s="5">
        <v>-1</v>
      </c>
      <c r="AZ811" s="5">
        <v>-1</v>
      </c>
      <c r="BA811" s="5">
        <v>-1</v>
      </c>
      <c r="BB811" s="5">
        <v>-1</v>
      </c>
      <c r="BC811" s="5">
        <v>-1</v>
      </c>
      <c r="BD811" s="5">
        <v>-1</v>
      </c>
      <c r="BE811" s="5">
        <v>-1</v>
      </c>
      <c r="BF811" s="5">
        <v>-1</v>
      </c>
      <c r="BG811" s="5">
        <v>-1</v>
      </c>
      <c r="BH811" s="5">
        <v>-1</v>
      </c>
      <c r="BI811" s="5">
        <v>-1</v>
      </c>
      <c r="BJ811" s="5">
        <v>-1</v>
      </c>
      <c r="BK811" s="5">
        <v>-1</v>
      </c>
      <c r="BL811" s="5">
        <v>-1</v>
      </c>
      <c r="BM811" s="5">
        <v>-1</v>
      </c>
      <c r="BN811" s="5">
        <v>-1</v>
      </c>
      <c r="BO811" s="5">
        <v>-1</v>
      </c>
      <c r="BP811" s="5">
        <v>-1</v>
      </c>
      <c r="BQ811" s="5">
        <v>-1</v>
      </c>
      <c r="BR811" s="5">
        <v>-1</v>
      </c>
      <c r="BS811" s="5">
        <v>-1</v>
      </c>
      <c r="BT811" s="5">
        <v>-1</v>
      </c>
      <c r="BU811" s="5">
        <v>-1</v>
      </c>
      <c r="BV811" s="5">
        <v>-1</v>
      </c>
      <c r="BW811" s="5">
        <v>-1</v>
      </c>
      <c r="BX811" s="5">
        <v>-1</v>
      </c>
      <c r="BY811" s="5">
        <f>IF(ISNUMBER(EmisData!Q813),EmisData!Q813/86400/365*0.12,-1)</f>
        <v>-1</v>
      </c>
      <c r="BZ811" s="5">
        <v>-1</v>
      </c>
      <c r="CA811" s="5">
        <v>-1</v>
      </c>
      <c r="CB811" s="5">
        <v>-1</v>
      </c>
      <c r="CC811" s="5">
        <v>-1</v>
      </c>
      <c r="CD811" s="5">
        <f>IF(ISNUMBER(EmisData!P813),EmisData!P813/86400/365*0.12,-1)</f>
        <v>-1</v>
      </c>
      <c r="CE811" s="5">
        <v>-1</v>
      </c>
      <c r="CF811" s="5">
        <v>-1</v>
      </c>
      <c r="CG811" s="5">
        <v>-1</v>
      </c>
      <c r="CH811" s="5">
        <v>-1</v>
      </c>
      <c r="CI811" s="5">
        <v>-1</v>
      </c>
      <c r="CJ811" s="5">
        <v>-1</v>
      </c>
      <c r="CK811" s="5">
        <v>-1</v>
      </c>
      <c r="CL811" s="5">
        <v>-1</v>
      </c>
      <c r="CM811" s="5">
        <v>-1</v>
      </c>
      <c r="CN811" s="5">
        <v>-1</v>
      </c>
      <c r="CO811" s="5">
        <v>-1</v>
      </c>
      <c r="CP811" s="5">
        <v>-1</v>
      </c>
      <c r="CQ811" s="5">
        <v>-1</v>
      </c>
      <c r="CR811" s="5">
        <v>-1</v>
      </c>
      <c r="CS811" s="5">
        <v>-1</v>
      </c>
      <c r="CT811" s="5">
        <v>-1</v>
      </c>
      <c r="CU811" s="5">
        <v>-1</v>
      </c>
      <c r="CV811" s="5">
        <v>-1</v>
      </c>
      <c r="CW811" s="5">
        <v>-1</v>
      </c>
      <c r="CX811" s="5">
        <v>-1</v>
      </c>
      <c r="CY811" s="5">
        <v>-1</v>
      </c>
      <c r="CZ811" s="5">
        <v>-1</v>
      </c>
      <c r="DA811" s="5">
        <v>-1</v>
      </c>
      <c r="DB811" s="5">
        <v>-1</v>
      </c>
      <c r="DC811" s="5">
        <v>-1</v>
      </c>
      <c r="DD811" s="5">
        <v>-1</v>
      </c>
      <c r="DE811" s="5">
        <v>-1</v>
      </c>
      <c r="DF811" s="5">
        <v>-1</v>
      </c>
      <c r="DG811" s="5">
        <v>-1</v>
      </c>
      <c r="DH811" s="5">
        <v>-1</v>
      </c>
      <c r="DI811" s="5">
        <v>-1</v>
      </c>
      <c r="DJ811" s="5">
        <v>-1</v>
      </c>
      <c r="DK811" s="5">
        <v>-1</v>
      </c>
      <c r="DL811" s="5">
        <v>-1</v>
      </c>
      <c r="DM811" s="5">
        <v>-1</v>
      </c>
      <c r="DN811" s="5">
        <v>-1</v>
      </c>
      <c r="DO811" s="5">
        <v>-1</v>
      </c>
      <c r="DP811" s="5">
        <v>-1</v>
      </c>
      <c r="DQ811" s="5">
        <v>-1</v>
      </c>
      <c r="DR811" s="5">
        <v>-1</v>
      </c>
      <c r="DS811" s="5">
        <v>-1</v>
      </c>
      <c r="DT811" s="5">
        <v>-1</v>
      </c>
      <c r="DU811" s="5">
        <v>-1</v>
      </c>
      <c r="DV811" s="5">
        <v>-1</v>
      </c>
      <c r="DW811" s="5">
        <v>-1</v>
      </c>
      <c r="DX811" s="5">
        <v>-1</v>
      </c>
      <c r="DY811" s="5">
        <v>-1</v>
      </c>
      <c r="DZ811" s="5">
        <v>-1</v>
      </c>
      <c r="EA811" s="5">
        <v>-1</v>
      </c>
      <c r="EB811" s="5">
        <v>-1</v>
      </c>
      <c r="EC811" s="5">
        <v>-1</v>
      </c>
      <c r="ED811" s="5">
        <v>-1</v>
      </c>
      <c r="EE811" s="5">
        <v>-1</v>
      </c>
      <c r="EF811" s="5">
        <v>-1</v>
      </c>
      <c r="EG811" s="5">
        <v>-1</v>
      </c>
      <c r="EH811" s="5">
        <v>-1</v>
      </c>
      <c r="EI811" s="5">
        <v>-1</v>
      </c>
      <c r="EJ811" s="5">
        <v>-1</v>
      </c>
      <c r="EK811" s="5">
        <v>-1</v>
      </c>
      <c r="EL811" s="5">
        <v>-1</v>
      </c>
      <c r="EM811" s="5">
        <v>-1</v>
      </c>
      <c r="EN811" s="5">
        <v>-1</v>
      </c>
      <c r="EO811" s="5">
        <v>-1</v>
      </c>
      <c r="EP811" s="5">
        <v>-1</v>
      </c>
      <c r="EQ811" s="5">
        <v>-1</v>
      </c>
      <c r="ER811" s="5">
        <v>-1</v>
      </c>
      <c r="ES811" s="5">
        <v>-1</v>
      </c>
      <c r="ET811" s="5">
        <v>-1</v>
      </c>
      <c r="EU811" s="5">
        <v>-1</v>
      </c>
      <c r="EV811" s="5">
        <f>IF(ISNUMBER(EmisData!R813),EmisData!R813/86400/365*0.12,-1)</f>
        <v>-1</v>
      </c>
      <c r="EW811" s="5">
        <v>-1</v>
      </c>
      <c r="EX811" s="5">
        <v>-1</v>
      </c>
      <c r="EY811" s="5">
        <v>-1</v>
      </c>
      <c r="EZ811" s="5">
        <v>-1</v>
      </c>
      <c r="FA811" s="5">
        <v>-1</v>
      </c>
      <c r="FB811" s="5">
        <v>-1</v>
      </c>
      <c r="FC811" s="5">
        <v>-1</v>
      </c>
      <c r="FD811" s="5">
        <v>-1</v>
      </c>
      <c r="FE811" s="5">
        <v>-1</v>
      </c>
      <c r="FF811" s="5">
        <v>-1</v>
      </c>
      <c r="FG811" s="5">
        <v>-1</v>
      </c>
      <c r="FH811" s="5">
        <v>-1</v>
      </c>
      <c r="FI811" s="5">
        <v>-1</v>
      </c>
      <c r="FJ811" s="5">
        <v>-1</v>
      </c>
      <c r="FK811" s="5">
        <v>-1</v>
      </c>
      <c r="FL811" s="5">
        <v>-1</v>
      </c>
      <c r="FM811" s="5">
        <v>-1</v>
      </c>
      <c r="FN811" s="5">
        <v>-1</v>
      </c>
      <c r="FO811" s="5">
        <v>-1</v>
      </c>
      <c r="FP811" s="5">
        <v>-1</v>
      </c>
      <c r="FQ811" s="5">
        <v>-1</v>
      </c>
      <c r="FR811" s="5">
        <v>-1</v>
      </c>
      <c r="FS811" s="5">
        <v>-1</v>
      </c>
      <c r="FT811" s="5">
        <v>-1</v>
      </c>
      <c r="FU811" s="5">
        <v>-1</v>
      </c>
      <c r="FV811" s="5">
        <v>-1</v>
      </c>
      <c r="FW811" s="5">
        <v>-1</v>
      </c>
      <c r="FX811" s="5">
        <v>-1</v>
      </c>
      <c r="FY811" s="5">
        <v>-1</v>
      </c>
      <c r="FZ811" s="5">
        <v>-1</v>
      </c>
      <c r="GA811" s="5">
        <v>-1</v>
      </c>
      <c r="GB811" s="5">
        <v>-1</v>
      </c>
      <c r="GC811" s="5">
        <v>-1</v>
      </c>
      <c r="GD811" s="5">
        <v>-1</v>
      </c>
      <c r="GE811" s="5">
        <v>-1</v>
      </c>
      <c r="GF811" s="5">
        <v>-1</v>
      </c>
      <c r="GG811" s="5">
        <v>-1</v>
      </c>
      <c r="GH811" s="5">
        <v>-1</v>
      </c>
      <c r="GI811" s="5">
        <v>-1</v>
      </c>
      <c r="GJ811" s="5">
        <v>-1</v>
      </c>
      <c r="GK811" s="5">
        <v>-1</v>
      </c>
      <c r="GL811" s="5">
        <v>-1</v>
      </c>
      <c r="GM811" s="5">
        <v>-1</v>
      </c>
      <c r="GN811" s="5">
        <v>-1</v>
      </c>
      <c r="GO811" s="5">
        <v>-1</v>
      </c>
      <c r="GP811" s="5">
        <v>-1</v>
      </c>
      <c r="GQ811" s="5">
        <v>-1</v>
      </c>
      <c r="GR811" s="5">
        <v>-1</v>
      </c>
      <c r="GS811" s="5">
        <v>-1</v>
      </c>
      <c r="GT811" s="5">
        <f>IF(ISNUMBER(EmisData!L812),EmisData!L812/86400/365*0.12,-1)</f>
        <v>2.0064687975646879E-7</v>
      </c>
      <c r="GU811" s="5">
        <v>-1</v>
      </c>
      <c r="GV811" s="5">
        <v>-1</v>
      </c>
      <c r="GW811" s="5">
        <v>-1</v>
      </c>
      <c r="GX811" s="5">
        <v>-1</v>
      </c>
      <c r="GY811" s="5">
        <f>IF(ISNUMBER(EmisData!O813),EmisData!O813/86400/365*0.12,-1)</f>
        <v>-1</v>
      </c>
      <c r="GZ811" s="5">
        <v>-1</v>
      </c>
      <c r="HA811" s="5">
        <v>-1</v>
      </c>
      <c r="HB811" s="5">
        <v>-1</v>
      </c>
      <c r="HC811" s="5">
        <v>-1</v>
      </c>
      <c r="HD811" s="5">
        <v>-1</v>
      </c>
      <c r="HE811" s="5">
        <v>-1</v>
      </c>
      <c r="HF811" s="5">
        <v>-1</v>
      </c>
      <c r="HG811" s="5">
        <v>-1</v>
      </c>
      <c r="HH811" s="5">
        <v>-1</v>
      </c>
      <c r="HI811" s="5">
        <f>IF(ISNUMBER(EmisData!M812),EmisData!M812/86400/365*0.12,-1)</f>
        <v>-1</v>
      </c>
      <c r="HJ811" s="5">
        <v>-1</v>
      </c>
      <c r="HK811" s="5">
        <v>-1</v>
      </c>
      <c r="HL811" s="5">
        <v>-1</v>
      </c>
      <c r="HM811" s="5">
        <v>-1</v>
      </c>
      <c r="HN811" s="5">
        <v>-1</v>
      </c>
      <c r="HO811" s="5">
        <v>-1</v>
      </c>
      <c r="HP811" s="5">
        <v>-1</v>
      </c>
      <c r="HQ811" s="5" t="s">
        <v>720</v>
      </c>
      <c r="HR811" s="5" t="str">
        <f>EmisData!Z812</f>
        <v>yes</v>
      </c>
    </row>
    <row r="812" spans="1:226" x14ac:dyDescent="0.25">
      <c r="A812" s="50" t="s">
        <v>23148</v>
      </c>
      <c r="B812" s="26">
        <v>6380</v>
      </c>
      <c r="C812" s="34" t="s">
        <v>23147</v>
      </c>
      <c r="D812" s="5">
        <v>2</v>
      </c>
      <c r="E812" s="5">
        <v>0</v>
      </c>
      <c r="F812" s="5">
        <f>VLOOKUP($B812,STPdata!$B:$J,6,FALSE)</f>
        <v>7.7594076961690845E-6</v>
      </c>
      <c r="G812" s="5">
        <f>VLOOKUP($B812,STPdata!$B:$J,7,FALSE)</f>
        <v>0.45020990367929015</v>
      </c>
      <c r="H812" s="5">
        <f>VLOOKUP($B812,STPdata!$B:$J,8,FALSE)</f>
        <v>3.2315303131733038E-2</v>
      </c>
      <c r="I812" s="5">
        <f>VLOOKUP($B812,STPdata!$B:$J,9,FALSE)</f>
        <v>0.51746703378128422</v>
      </c>
      <c r="J812" s="5">
        <v>-1</v>
      </c>
      <c r="K812" s="5">
        <v>-1</v>
      </c>
      <c r="L812" s="5">
        <v>-1</v>
      </c>
      <c r="M812" s="5">
        <v>-1</v>
      </c>
      <c r="N812" s="5">
        <v>-1</v>
      </c>
      <c r="O812" s="5">
        <v>-1</v>
      </c>
      <c r="P812" s="5">
        <v>-1</v>
      </c>
      <c r="Q812" s="5">
        <v>-1</v>
      </c>
      <c r="R812" s="5">
        <v>-1</v>
      </c>
      <c r="S812" s="5">
        <v>-1</v>
      </c>
      <c r="T812" s="5">
        <v>-1</v>
      </c>
      <c r="U812" s="5">
        <v>-1</v>
      </c>
      <c r="V812" s="5">
        <f>IF(ISNUMBER(EmisData!N814),EmisData!N814/86400/365*0.12,-1)</f>
        <v>-1</v>
      </c>
      <c r="W812" s="5">
        <v>-1</v>
      </c>
      <c r="X812" s="5">
        <v>-1</v>
      </c>
      <c r="Y812" s="5">
        <v>-1</v>
      </c>
      <c r="Z812" s="5">
        <v>-1</v>
      </c>
      <c r="AA812" s="5">
        <v>-1</v>
      </c>
      <c r="AB812" s="5">
        <v>-1</v>
      </c>
      <c r="AC812" s="5">
        <v>-1</v>
      </c>
      <c r="AD812" s="5">
        <v>-1</v>
      </c>
      <c r="AE812" s="5">
        <v>-1</v>
      </c>
      <c r="AF812" s="5">
        <v>-1</v>
      </c>
      <c r="AG812" s="5">
        <v>-1</v>
      </c>
      <c r="AH812" s="5">
        <v>-1</v>
      </c>
      <c r="AI812" s="5">
        <v>-1</v>
      </c>
      <c r="AJ812" s="5">
        <v>-1</v>
      </c>
      <c r="AK812" s="5">
        <v>-1</v>
      </c>
      <c r="AL812" s="5">
        <v>-1</v>
      </c>
      <c r="AM812" s="5">
        <v>-1</v>
      </c>
      <c r="AN812" s="5">
        <v>-1</v>
      </c>
      <c r="AO812" s="5">
        <v>-1</v>
      </c>
      <c r="AP812" s="5">
        <v>-1</v>
      </c>
      <c r="AQ812" s="5">
        <v>-1</v>
      </c>
      <c r="AR812" s="5">
        <v>-1</v>
      </c>
      <c r="AS812" s="5">
        <v>-1</v>
      </c>
      <c r="AT812" s="5">
        <v>-1</v>
      </c>
      <c r="AU812" s="5">
        <v>-1</v>
      </c>
      <c r="AV812" s="5">
        <v>-1</v>
      </c>
      <c r="AW812" s="5">
        <v>-1</v>
      </c>
      <c r="AX812" s="5">
        <v>-1</v>
      </c>
      <c r="AY812" s="5">
        <v>-1</v>
      </c>
      <c r="AZ812" s="5">
        <v>-1</v>
      </c>
      <c r="BA812" s="5">
        <v>-1</v>
      </c>
      <c r="BB812" s="5">
        <v>-1</v>
      </c>
      <c r="BC812" s="5">
        <v>-1</v>
      </c>
      <c r="BD812" s="5">
        <v>-1</v>
      </c>
      <c r="BE812" s="5">
        <v>-1</v>
      </c>
      <c r="BF812" s="5">
        <v>-1</v>
      </c>
      <c r="BG812" s="5">
        <v>-1</v>
      </c>
      <c r="BH812" s="5">
        <v>-1</v>
      </c>
      <c r="BI812" s="5">
        <v>-1</v>
      </c>
      <c r="BJ812" s="5">
        <v>-1</v>
      </c>
      <c r="BK812" s="5">
        <v>-1</v>
      </c>
      <c r="BL812" s="5">
        <v>-1</v>
      </c>
      <c r="BM812" s="5">
        <v>-1</v>
      </c>
      <c r="BN812" s="5">
        <v>-1</v>
      </c>
      <c r="BO812" s="5">
        <v>-1</v>
      </c>
      <c r="BP812" s="5">
        <v>-1</v>
      </c>
      <c r="BQ812" s="5">
        <v>-1</v>
      </c>
      <c r="BR812" s="5">
        <v>-1</v>
      </c>
      <c r="BS812" s="5">
        <v>-1</v>
      </c>
      <c r="BT812" s="5">
        <v>-1</v>
      </c>
      <c r="BU812" s="5">
        <v>-1</v>
      </c>
      <c r="BV812" s="5">
        <v>-1</v>
      </c>
      <c r="BW812" s="5">
        <v>-1</v>
      </c>
      <c r="BX812" s="5">
        <v>-1</v>
      </c>
      <c r="BY812" s="5">
        <f>IF(ISNUMBER(EmisData!Q814),EmisData!Q814/86400/365*0.12,-1)</f>
        <v>-1</v>
      </c>
      <c r="BZ812" s="5">
        <v>-1</v>
      </c>
      <c r="CA812" s="5">
        <v>-1</v>
      </c>
      <c r="CB812" s="5">
        <v>-1</v>
      </c>
      <c r="CC812" s="5">
        <v>-1</v>
      </c>
      <c r="CD812" s="5">
        <f>IF(ISNUMBER(EmisData!P814),EmisData!P814/86400/365*0.12,-1)</f>
        <v>-1</v>
      </c>
      <c r="CE812" s="5">
        <v>-1</v>
      </c>
      <c r="CF812" s="5">
        <v>-1</v>
      </c>
      <c r="CG812" s="5">
        <v>-1</v>
      </c>
      <c r="CH812" s="5">
        <v>-1</v>
      </c>
      <c r="CI812" s="5">
        <v>-1</v>
      </c>
      <c r="CJ812" s="5">
        <v>-1</v>
      </c>
      <c r="CK812" s="5">
        <v>-1</v>
      </c>
      <c r="CL812" s="5">
        <v>-1</v>
      </c>
      <c r="CM812" s="5">
        <v>-1</v>
      </c>
      <c r="CN812" s="5">
        <v>-1</v>
      </c>
      <c r="CO812" s="5">
        <v>-1</v>
      </c>
      <c r="CP812" s="5">
        <v>-1</v>
      </c>
      <c r="CQ812" s="5">
        <v>-1</v>
      </c>
      <c r="CR812" s="5">
        <v>-1</v>
      </c>
      <c r="CS812" s="5">
        <v>-1</v>
      </c>
      <c r="CT812" s="5">
        <v>-1</v>
      </c>
      <c r="CU812" s="5">
        <v>-1</v>
      </c>
      <c r="CV812" s="5">
        <v>-1</v>
      </c>
      <c r="CW812" s="5">
        <v>-1</v>
      </c>
      <c r="CX812" s="5">
        <v>-1</v>
      </c>
      <c r="CY812" s="5">
        <v>-1</v>
      </c>
      <c r="CZ812" s="5">
        <v>-1</v>
      </c>
      <c r="DA812" s="5">
        <v>-1</v>
      </c>
      <c r="DB812" s="5">
        <v>-1</v>
      </c>
      <c r="DC812" s="5">
        <v>-1</v>
      </c>
      <c r="DD812" s="5">
        <v>-1</v>
      </c>
      <c r="DE812" s="5">
        <v>-1</v>
      </c>
      <c r="DF812" s="5">
        <v>-1</v>
      </c>
      <c r="DG812" s="5">
        <v>-1</v>
      </c>
      <c r="DH812" s="5">
        <v>-1</v>
      </c>
      <c r="DI812" s="5">
        <v>-1</v>
      </c>
      <c r="DJ812" s="5">
        <v>-1</v>
      </c>
      <c r="DK812" s="5">
        <v>-1</v>
      </c>
      <c r="DL812" s="5">
        <v>-1</v>
      </c>
      <c r="DM812" s="5">
        <v>-1</v>
      </c>
      <c r="DN812" s="5">
        <v>-1</v>
      </c>
      <c r="DO812" s="5">
        <v>-1</v>
      </c>
      <c r="DP812" s="5">
        <v>-1</v>
      </c>
      <c r="DQ812" s="5">
        <v>-1</v>
      </c>
      <c r="DR812" s="5">
        <v>-1</v>
      </c>
      <c r="DS812" s="5">
        <v>-1</v>
      </c>
      <c r="DT812" s="5">
        <v>-1</v>
      </c>
      <c r="DU812" s="5">
        <v>-1</v>
      </c>
      <c r="DV812" s="5">
        <v>-1</v>
      </c>
      <c r="DW812" s="5">
        <v>-1</v>
      </c>
      <c r="DX812" s="5">
        <v>-1</v>
      </c>
      <c r="DY812" s="5">
        <v>-1</v>
      </c>
      <c r="DZ812" s="5">
        <v>-1</v>
      </c>
      <c r="EA812" s="5">
        <v>-1</v>
      </c>
      <c r="EB812" s="5">
        <v>-1</v>
      </c>
      <c r="EC812" s="5">
        <v>-1</v>
      </c>
      <c r="ED812" s="5">
        <v>-1</v>
      </c>
      <c r="EE812" s="5">
        <v>-1</v>
      </c>
      <c r="EF812" s="5">
        <v>-1</v>
      </c>
      <c r="EG812" s="5">
        <v>-1</v>
      </c>
      <c r="EH812" s="5">
        <v>-1</v>
      </c>
      <c r="EI812" s="5">
        <v>-1</v>
      </c>
      <c r="EJ812" s="5">
        <v>-1</v>
      </c>
      <c r="EK812" s="5">
        <v>-1</v>
      </c>
      <c r="EL812" s="5">
        <v>-1</v>
      </c>
      <c r="EM812" s="5">
        <v>-1</v>
      </c>
      <c r="EN812" s="5">
        <v>-1</v>
      </c>
      <c r="EO812" s="5">
        <v>-1</v>
      </c>
      <c r="EP812" s="5">
        <v>-1</v>
      </c>
      <c r="EQ812" s="5">
        <v>-1</v>
      </c>
      <c r="ER812" s="5">
        <v>-1</v>
      </c>
      <c r="ES812" s="5">
        <v>-1</v>
      </c>
      <c r="ET812" s="5">
        <v>-1</v>
      </c>
      <c r="EU812" s="5">
        <v>-1</v>
      </c>
      <c r="EV812" s="5">
        <f>IF(ISNUMBER(EmisData!R814),EmisData!R814/86400/365*0.12,-1)</f>
        <v>-1</v>
      </c>
      <c r="EW812" s="5">
        <v>-1</v>
      </c>
      <c r="EX812" s="5">
        <v>-1</v>
      </c>
      <c r="EY812" s="5">
        <v>-1</v>
      </c>
      <c r="EZ812" s="5">
        <v>-1</v>
      </c>
      <c r="FA812" s="5">
        <v>-1</v>
      </c>
      <c r="FB812" s="5">
        <v>-1</v>
      </c>
      <c r="FC812" s="5">
        <v>-1</v>
      </c>
      <c r="FD812" s="5">
        <v>-1</v>
      </c>
      <c r="FE812" s="5">
        <v>-1</v>
      </c>
      <c r="FF812" s="5">
        <v>-1</v>
      </c>
      <c r="FG812" s="5">
        <v>-1</v>
      </c>
      <c r="FH812" s="5">
        <v>-1</v>
      </c>
      <c r="FI812" s="5">
        <v>-1</v>
      </c>
      <c r="FJ812" s="5">
        <v>-1</v>
      </c>
      <c r="FK812" s="5">
        <v>-1</v>
      </c>
      <c r="FL812" s="5">
        <v>-1</v>
      </c>
      <c r="FM812" s="5">
        <v>-1</v>
      </c>
      <c r="FN812" s="5">
        <v>-1</v>
      </c>
      <c r="FO812" s="5">
        <v>-1</v>
      </c>
      <c r="FP812" s="5">
        <v>-1</v>
      </c>
      <c r="FQ812" s="5">
        <v>-1</v>
      </c>
      <c r="FR812" s="5">
        <v>-1</v>
      </c>
      <c r="FS812" s="5">
        <v>-1</v>
      </c>
      <c r="FT812" s="5">
        <v>-1</v>
      </c>
      <c r="FU812" s="5">
        <v>-1</v>
      </c>
      <c r="FV812" s="5">
        <v>-1</v>
      </c>
      <c r="FW812" s="5">
        <v>-1</v>
      </c>
      <c r="FX812" s="5">
        <v>-1</v>
      </c>
      <c r="FY812" s="5">
        <v>-1</v>
      </c>
      <c r="FZ812" s="5">
        <v>-1</v>
      </c>
      <c r="GA812" s="5">
        <v>-1</v>
      </c>
      <c r="GB812" s="5">
        <v>-1</v>
      </c>
      <c r="GC812" s="5">
        <v>-1</v>
      </c>
      <c r="GD812" s="5">
        <v>-1</v>
      </c>
      <c r="GE812" s="5">
        <v>-1</v>
      </c>
      <c r="GF812" s="5">
        <v>-1</v>
      </c>
      <c r="GG812" s="5">
        <v>-1</v>
      </c>
      <c r="GH812" s="5">
        <v>-1</v>
      </c>
      <c r="GI812" s="5">
        <v>-1</v>
      </c>
      <c r="GJ812" s="5">
        <v>-1</v>
      </c>
      <c r="GK812" s="5">
        <v>-1</v>
      </c>
      <c r="GL812" s="5">
        <v>-1</v>
      </c>
      <c r="GM812" s="5">
        <v>-1</v>
      </c>
      <c r="GN812" s="5">
        <v>-1</v>
      </c>
      <c r="GO812" s="5">
        <v>-1</v>
      </c>
      <c r="GP812" s="5">
        <v>-1</v>
      </c>
      <c r="GQ812" s="5">
        <v>-1</v>
      </c>
      <c r="GR812" s="5">
        <v>-1</v>
      </c>
      <c r="GS812" s="5">
        <v>-1</v>
      </c>
      <c r="GT812" s="5">
        <f>IF(ISNUMBER(EmisData!L813),EmisData!L813/86400/365*0.12,-1)</f>
        <v>7.0563546423135465E-6</v>
      </c>
      <c r="GU812" s="5">
        <v>-1</v>
      </c>
      <c r="GV812" s="5">
        <v>-1</v>
      </c>
      <c r="GW812" s="5">
        <v>-1</v>
      </c>
      <c r="GX812" s="5">
        <v>-1</v>
      </c>
      <c r="GY812" s="5">
        <f>IF(ISNUMBER(EmisData!O814),EmisData!O814/86400/365*0.12,-1)</f>
        <v>-1</v>
      </c>
      <c r="GZ812" s="5">
        <v>-1</v>
      </c>
      <c r="HA812" s="5">
        <v>-1</v>
      </c>
      <c r="HB812" s="5">
        <v>-1</v>
      </c>
      <c r="HC812" s="5">
        <v>-1</v>
      </c>
      <c r="HD812" s="5">
        <v>-1</v>
      </c>
      <c r="HE812" s="5">
        <v>-1</v>
      </c>
      <c r="HF812" s="5">
        <v>-1</v>
      </c>
      <c r="HG812" s="5">
        <v>-1</v>
      </c>
      <c r="HH812" s="5">
        <v>-1</v>
      </c>
      <c r="HI812" s="5">
        <f>IF(ISNUMBER(EmisData!M813),EmisData!M813/86400/365*0.12,-1)</f>
        <v>1.9911659465087369E-5</v>
      </c>
      <c r="HJ812" s="5">
        <v>-1</v>
      </c>
      <c r="HK812" s="5">
        <v>-1</v>
      </c>
      <c r="HL812" s="5">
        <v>-1</v>
      </c>
      <c r="HM812" s="5">
        <v>-1</v>
      </c>
      <c r="HN812" s="5">
        <v>-1</v>
      </c>
      <c r="HO812" s="5">
        <v>-1</v>
      </c>
      <c r="HP812" s="5">
        <v>-1</v>
      </c>
      <c r="HQ812" s="5" t="s">
        <v>720</v>
      </c>
      <c r="HR812" s="5" t="str">
        <f>EmisData!Z813</f>
        <v>yes</v>
      </c>
    </row>
    <row r="813" spans="1:226" hidden="1" x14ac:dyDescent="0.25">
      <c r="A813" s="35" t="s">
        <v>23155</v>
      </c>
      <c r="B813" s="26">
        <v>6389</v>
      </c>
      <c r="C813" s="36" t="s">
        <v>23154</v>
      </c>
      <c r="D813" s="5">
        <v>2</v>
      </c>
      <c r="E813" s="5">
        <v>0</v>
      </c>
      <c r="F813" s="5">
        <f>VLOOKUP($B813,STPdata!$B:$J,6,FALSE)</f>
        <v>0.87544795510445184</v>
      </c>
      <c r="G813" s="5">
        <f>VLOOKUP($B813,STPdata!$B:$J,7,FALSE)</f>
        <v>4.1343095611949786E-2</v>
      </c>
      <c r="H813" s="5">
        <f>VLOOKUP($B813,STPdata!$B:$J,8,FALSE)</f>
        <v>2.6226974594496917E-2</v>
      </c>
      <c r="I813" s="5">
        <f>VLOOKUP($B813,STPdata!$B:$J,9,FALSE)</f>
        <v>5.6981974689101281E-2</v>
      </c>
      <c r="J813" s="5">
        <v>-1</v>
      </c>
      <c r="K813" s="5">
        <v>-1</v>
      </c>
      <c r="L813" s="5">
        <v>-1</v>
      </c>
      <c r="M813" s="5">
        <v>-1</v>
      </c>
      <c r="N813" s="5">
        <v>-1</v>
      </c>
      <c r="O813" s="5">
        <v>-1</v>
      </c>
      <c r="P813" s="5">
        <v>-1</v>
      </c>
      <c r="Q813" s="5">
        <v>-1</v>
      </c>
      <c r="R813" s="5">
        <v>-1</v>
      </c>
      <c r="S813" s="5">
        <v>-1</v>
      </c>
      <c r="T813" s="5">
        <v>-1</v>
      </c>
      <c r="U813" s="5">
        <v>-1</v>
      </c>
      <c r="V813" s="5">
        <f>IF(ISNUMBER(EmisData!N815),EmisData!N815/86400/365*0.12,-1)</f>
        <v>-1</v>
      </c>
      <c r="W813" s="5">
        <v>-1</v>
      </c>
      <c r="X813" s="5">
        <v>-1</v>
      </c>
      <c r="Y813" s="5">
        <v>-1</v>
      </c>
      <c r="Z813" s="5">
        <v>-1</v>
      </c>
      <c r="AA813" s="5">
        <v>-1</v>
      </c>
      <c r="AB813" s="5">
        <v>-1</v>
      </c>
      <c r="AC813" s="5">
        <v>-1</v>
      </c>
      <c r="AD813" s="5">
        <v>-1</v>
      </c>
      <c r="AE813" s="5">
        <v>-1</v>
      </c>
      <c r="AF813" s="5">
        <v>-1</v>
      </c>
      <c r="AG813" s="5">
        <v>-1</v>
      </c>
      <c r="AH813" s="5">
        <v>-1</v>
      </c>
      <c r="AI813" s="5">
        <v>-1</v>
      </c>
      <c r="AJ813" s="5">
        <v>-1</v>
      </c>
      <c r="AK813" s="5">
        <v>-1</v>
      </c>
      <c r="AL813" s="5">
        <v>-1</v>
      </c>
      <c r="AM813" s="5">
        <v>-1</v>
      </c>
      <c r="AN813" s="5">
        <v>-1</v>
      </c>
      <c r="AO813" s="5">
        <v>-1</v>
      </c>
      <c r="AP813" s="5">
        <v>-1</v>
      </c>
      <c r="AQ813" s="5">
        <v>-1</v>
      </c>
      <c r="AR813" s="5">
        <v>-1</v>
      </c>
      <c r="AS813" s="5">
        <v>-1</v>
      </c>
      <c r="AT813" s="5">
        <v>-1</v>
      </c>
      <c r="AU813" s="5">
        <v>-1</v>
      </c>
      <c r="AV813" s="5">
        <v>-1</v>
      </c>
      <c r="AW813" s="5">
        <v>-1</v>
      </c>
      <c r="AX813" s="5">
        <v>-1</v>
      </c>
      <c r="AY813" s="5">
        <v>-1</v>
      </c>
      <c r="AZ813" s="5">
        <v>-1</v>
      </c>
      <c r="BA813" s="5">
        <v>-1</v>
      </c>
      <c r="BB813" s="5">
        <v>-1</v>
      </c>
      <c r="BC813" s="5">
        <v>-1</v>
      </c>
      <c r="BD813" s="5">
        <v>-1</v>
      </c>
      <c r="BE813" s="5">
        <v>-1</v>
      </c>
      <c r="BF813" s="5">
        <v>-1</v>
      </c>
      <c r="BG813" s="5">
        <v>-1</v>
      </c>
      <c r="BH813" s="5">
        <v>-1</v>
      </c>
      <c r="BI813" s="5">
        <v>-1</v>
      </c>
      <c r="BJ813" s="5">
        <v>-1</v>
      </c>
      <c r="BK813" s="5">
        <v>-1</v>
      </c>
      <c r="BL813" s="5">
        <v>-1</v>
      </c>
      <c r="BM813" s="5">
        <v>-1</v>
      </c>
      <c r="BN813" s="5">
        <v>-1</v>
      </c>
      <c r="BO813" s="5">
        <v>-1</v>
      </c>
      <c r="BP813" s="5">
        <v>-1</v>
      </c>
      <c r="BQ813" s="5">
        <v>-1</v>
      </c>
      <c r="BR813" s="5">
        <v>-1</v>
      </c>
      <c r="BS813" s="5">
        <v>-1</v>
      </c>
      <c r="BT813" s="5">
        <v>-1</v>
      </c>
      <c r="BU813" s="5">
        <v>-1</v>
      </c>
      <c r="BV813" s="5">
        <v>-1</v>
      </c>
      <c r="BW813" s="5">
        <v>-1</v>
      </c>
      <c r="BX813" s="5">
        <v>-1</v>
      </c>
      <c r="BY813" s="5">
        <f>IF(ISNUMBER(EmisData!Q815),EmisData!Q815/86400/365*0.12,-1)</f>
        <v>-1</v>
      </c>
      <c r="BZ813" s="5">
        <v>-1</v>
      </c>
      <c r="CA813" s="5">
        <v>-1</v>
      </c>
      <c r="CB813" s="5">
        <v>-1</v>
      </c>
      <c r="CC813" s="5">
        <v>-1</v>
      </c>
      <c r="CD813" s="5">
        <f>IF(ISNUMBER(EmisData!P815),EmisData!P815/86400/365*0.12,-1)</f>
        <v>-1</v>
      </c>
      <c r="CE813" s="5">
        <v>-1</v>
      </c>
      <c r="CF813" s="5">
        <v>-1</v>
      </c>
      <c r="CG813" s="5">
        <v>-1</v>
      </c>
      <c r="CH813" s="5">
        <v>-1</v>
      </c>
      <c r="CI813" s="5">
        <v>-1</v>
      </c>
      <c r="CJ813" s="5">
        <v>-1</v>
      </c>
      <c r="CK813" s="5">
        <v>-1</v>
      </c>
      <c r="CL813" s="5">
        <v>-1</v>
      </c>
      <c r="CM813" s="5">
        <v>-1</v>
      </c>
      <c r="CN813" s="5">
        <v>-1</v>
      </c>
      <c r="CO813" s="5">
        <v>-1</v>
      </c>
      <c r="CP813" s="5">
        <v>-1</v>
      </c>
      <c r="CQ813" s="5">
        <v>-1</v>
      </c>
      <c r="CR813" s="5">
        <v>-1</v>
      </c>
      <c r="CS813" s="5">
        <v>-1</v>
      </c>
      <c r="CT813" s="5">
        <v>-1</v>
      </c>
      <c r="CU813" s="5">
        <v>-1</v>
      </c>
      <c r="CV813" s="5">
        <v>-1</v>
      </c>
      <c r="CW813" s="5">
        <v>-1</v>
      </c>
      <c r="CX813" s="5">
        <v>-1</v>
      </c>
      <c r="CY813" s="5">
        <v>-1</v>
      </c>
      <c r="CZ813" s="5">
        <v>-1</v>
      </c>
      <c r="DA813" s="5">
        <v>-1</v>
      </c>
      <c r="DB813" s="5">
        <v>-1</v>
      </c>
      <c r="DC813" s="5">
        <v>-1</v>
      </c>
      <c r="DD813" s="5">
        <v>-1</v>
      </c>
      <c r="DE813" s="5">
        <v>-1</v>
      </c>
      <c r="DF813" s="5">
        <v>-1</v>
      </c>
      <c r="DG813" s="5">
        <v>-1</v>
      </c>
      <c r="DH813" s="5">
        <v>-1</v>
      </c>
      <c r="DI813" s="5">
        <v>-1</v>
      </c>
      <c r="DJ813" s="5">
        <v>-1</v>
      </c>
      <c r="DK813" s="5">
        <v>-1</v>
      </c>
      <c r="DL813" s="5">
        <v>-1</v>
      </c>
      <c r="DM813" s="5">
        <v>-1</v>
      </c>
      <c r="DN813" s="5">
        <v>-1</v>
      </c>
      <c r="DO813" s="5">
        <v>-1</v>
      </c>
      <c r="DP813" s="5">
        <v>-1</v>
      </c>
      <c r="DQ813" s="5">
        <v>-1</v>
      </c>
      <c r="DR813" s="5">
        <v>-1</v>
      </c>
      <c r="DS813" s="5">
        <v>-1</v>
      </c>
      <c r="DT813" s="5">
        <v>-1</v>
      </c>
      <c r="DU813" s="5">
        <v>-1</v>
      </c>
      <c r="DV813" s="5">
        <v>-1</v>
      </c>
      <c r="DW813" s="5">
        <v>-1</v>
      </c>
      <c r="DX813" s="5">
        <v>-1</v>
      </c>
      <c r="DY813" s="5">
        <v>-1</v>
      </c>
      <c r="DZ813" s="5">
        <v>-1</v>
      </c>
      <c r="EA813" s="5">
        <v>-1</v>
      </c>
      <c r="EB813" s="5">
        <v>-1</v>
      </c>
      <c r="EC813" s="5">
        <v>-1</v>
      </c>
      <c r="ED813" s="5">
        <v>-1</v>
      </c>
      <c r="EE813" s="5">
        <v>-1</v>
      </c>
      <c r="EF813" s="5">
        <v>-1</v>
      </c>
      <c r="EG813" s="5">
        <v>-1</v>
      </c>
      <c r="EH813" s="5">
        <v>-1</v>
      </c>
      <c r="EI813" s="5">
        <v>-1</v>
      </c>
      <c r="EJ813" s="5">
        <v>-1</v>
      </c>
      <c r="EK813" s="5">
        <v>-1</v>
      </c>
      <c r="EL813" s="5">
        <v>-1</v>
      </c>
      <c r="EM813" s="5">
        <v>-1</v>
      </c>
      <c r="EN813" s="5">
        <v>-1</v>
      </c>
      <c r="EO813" s="5">
        <v>-1</v>
      </c>
      <c r="EP813" s="5">
        <v>-1</v>
      </c>
      <c r="EQ813" s="5">
        <v>-1</v>
      </c>
      <c r="ER813" s="5">
        <v>-1</v>
      </c>
      <c r="ES813" s="5">
        <v>-1</v>
      </c>
      <c r="ET813" s="5">
        <v>-1</v>
      </c>
      <c r="EU813" s="5">
        <v>-1</v>
      </c>
      <c r="EV813" s="5">
        <f>IF(ISNUMBER(EmisData!R815),EmisData!R815/86400/365*0.12,-1)</f>
        <v>-1</v>
      </c>
      <c r="EW813" s="5">
        <v>-1</v>
      </c>
      <c r="EX813" s="5">
        <v>-1</v>
      </c>
      <c r="EY813" s="5">
        <v>-1</v>
      </c>
      <c r="EZ813" s="5">
        <v>-1</v>
      </c>
      <c r="FA813" s="5">
        <v>-1</v>
      </c>
      <c r="FB813" s="5">
        <v>-1</v>
      </c>
      <c r="FC813" s="5">
        <v>-1</v>
      </c>
      <c r="FD813" s="5">
        <v>-1</v>
      </c>
      <c r="FE813" s="5">
        <v>-1</v>
      </c>
      <c r="FF813" s="5">
        <v>-1</v>
      </c>
      <c r="FG813" s="5">
        <v>-1</v>
      </c>
      <c r="FH813" s="5">
        <v>-1</v>
      </c>
      <c r="FI813" s="5">
        <v>-1</v>
      </c>
      <c r="FJ813" s="5">
        <v>-1</v>
      </c>
      <c r="FK813" s="5">
        <v>-1</v>
      </c>
      <c r="FL813" s="5">
        <v>-1</v>
      </c>
      <c r="FM813" s="5">
        <v>-1</v>
      </c>
      <c r="FN813" s="5">
        <v>-1</v>
      </c>
      <c r="FO813" s="5">
        <v>-1</v>
      </c>
      <c r="FP813" s="5">
        <v>-1</v>
      </c>
      <c r="FQ813" s="5">
        <v>-1</v>
      </c>
      <c r="FR813" s="5">
        <v>-1</v>
      </c>
      <c r="FS813" s="5">
        <v>-1</v>
      </c>
      <c r="FT813" s="5">
        <v>-1</v>
      </c>
      <c r="FU813" s="5">
        <v>-1</v>
      </c>
      <c r="FV813" s="5">
        <v>-1</v>
      </c>
      <c r="FW813" s="5">
        <v>-1</v>
      </c>
      <c r="FX813" s="5">
        <v>-1</v>
      </c>
      <c r="FY813" s="5">
        <v>-1</v>
      </c>
      <c r="FZ813" s="5">
        <v>-1</v>
      </c>
      <c r="GA813" s="5">
        <v>-1</v>
      </c>
      <c r="GB813" s="5">
        <v>-1</v>
      </c>
      <c r="GC813" s="5">
        <v>-1</v>
      </c>
      <c r="GD813" s="5">
        <v>-1</v>
      </c>
      <c r="GE813" s="5">
        <v>-1</v>
      </c>
      <c r="GF813" s="5">
        <v>-1</v>
      </c>
      <c r="GG813" s="5">
        <v>-1</v>
      </c>
      <c r="GH813" s="5">
        <v>-1</v>
      </c>
      <c r="GI813" s="5">
        <v>-1</v>
      </c>
      <c r="GJ813" s="5">
        <v>-1</v>
      </c>
      <c r="GK813" s="5">
        <v>-1</v>
      </c>
      <c r="GL813" s="5">
        <v>-1</v>
      </c>
      <c r="GM813" s="5">
        <v>-1</v>
      </c>
      <c r="GN813" s="5">
        <v>-1</v>
      </c>
      <c r="GO813" s="5">
        <v>-1</v>
      </c>
      <c r="GP813" s="5">
        <v>-1</v>
      </c>
      <c r="GQ813" s="5">
        <v>-1</v>
      </c>
      <c r="GR813" s="5">
        <v>-1</v>
      </c>
      <c r="GS813" s="5">
        <v>-1</v>
      </c>
      <c r="GT813" s="5">
        <f>IF(ISNUMBER(EmisData!L814),EmisData!L814/86400/365*0.12,-1)</f>
        <v>-1</v>
      </c>
      <c r="GU813" s="5">
        <v>-1</v>
      </c>
      <c r="GV813" s="5">
        <v>-1</v>
      </c>
      <c r="GW813" s="5">
        <v>-1</v>
      </c>
      <c r="GX813" s="5">
        <v>-1</v>
      </c>
      <c r="GY813" s="5">
        <f>IF(ISNUMBER(EmisData!O815),EmisData!O815/86400/365*0.12,-1)</f>
        <v>-1</v>
      </c>
      <c r="GZ813" s="5">
        <v>-1</v>
      </c>
      <c r="HA813" s="5">
        <v>-1</v>
      </c>
      <c r="HB813" s="5">
        <v>-1</v>
      </c>
      <c r="HC813" s="5">
        <v>-1</v>
      </c>
      <c r="HD813" s="5">
        <v>-1</v>
      </c>
      <c r="HE813" s="5">
        <v>-1</v>
      </c>
      <c r="HF813" s="5">
        <v>-1</v>
      </c>
      <c r="HG813" s="5">
        <v>-1</v>
      </c>
      <c r="HH813" s="5">
        <v>-1</v>
      </c>
      <c r="HI813" s="5">
        <f>IF(ISNUMBER(EmisData!M814),EmisData!M814/86400/365*0.12,-1)</f>
        <v>-1</v>
      </c>
      <c r="HJ813" s="5">
        <v>-1</v>
      </c>
      <c r="HK813" s="5">
        <v>-1</v>
      </c>
      <c r="HL813" s="5">
        <v>-1</v>
      </c>
      <c r="HM813" s="5">
        <v>-1</v>
      </c>
      <c r="HN813" s="5">
        <v>-1</v>
      </c>
      <c r="HO813" s="5">
        <v>-1</v>
      </c>
      <c r="HP813" s="5">
        <v>-1</v>
      </c>
      <c r="HQ813" s="5" t="s">
        <v>720</v>
      </c>
      <c r="HR813" s="5" t="str">
        <f>EmisData!Z814</f>
        <v/>
      </c>
    </row>
    <row r="814" spans="1:226" hidden="1" x14ac:dyDescent="0.25">
      <c r="A814" s="35" t="s">
        <v>23161</v>
      </c>
      <c r="B814" s="26">
        <v>6390</v>
      </c>
      <c r="C814" s="36" t="s">
        <v>23160</v>
      </c>
      <c r="D814" s="5">
        <v>2</v>
      </c>
      <c r="E814" s="5">
        <v>0</v>
      </c>
      <c r="F814" s="5">
        <f>VLOOKUP($B814,STPdata!$B:$J,6,FALSE)</f>
        <v>8.2919939795373987E-2</v>
      </c>
      <c r="G814" s="5">
        <f>VLOOKUP($B814,STPdata!$B:$J,7,FALSE)</f>
        <v>0.40100726648091317</v>
      </c>
      <c r="H814" s="5">
        <f>VLOOKUP($B814,STPdata!$B:$J,8,FALSE)</f>
        <v>3.1800942256459928E-2</v>
      </c>
      <c r="I814" s="5">
        <f>VLOOKUP($B814,STPdata!$B:$J,9,FALSE)</f>
        <v>0.48427185146725482</v>
      </c>
      <c r="J814" s="5">
        <v>-1</v>
      </c>
      <c r="K814" s="5">
        <v>-1</v>
      </c>
      <c r="L814" s="5">
        <v>-1</v>
      </c>
      <c r="M814" s="5">
        <v>-1</v>
      </c>
      <c r="N814" s="5">
        <v>-1</v>
      </c>
      <c r="O814" s="5">
        <v>-1</v>
      </c>
      <c r="P814" s="5">
        <v>-1</v>
      </c>
      <c r="Q814" s="5">
        <v>-1</v>
      </c>
      <c r="R814" s="5">
        <v>-1</v>
      </c>
      <c r="S814" s="5">
        <v>-1</v>
      </c>
      <c r="T814" s="5">
        <v>-1</v>
      </c>
      <c r="U814" s="5">
        <v>-1</v>
      </c>
      <c r="V814" s="5">
        <f>IF(ISNUMBER(EmisData!N816),EmisData!N816/86400/365*0.12,-1)</f>
        <v>-1</v>
      </c>
      <c r="W814" s="5">
        <v>-1</v>
      </c>
      <c r="X814" s="5">
        <v>-1</v>
      </c>
      <c r="Y814" s="5">
        <v>-1</v>
      </c>
      <c r="Z814" s="5">
        <v>-1</v>
      </c>
      <c r="AA814" s="5">
        <v>-1</v>
      </c>
      <c r="AB814" s="5">
        <v>-1</v>
      </c>
      <c r="AC814" s="5">
        <v>-1</v>
      </c>
      <c r="AD814" s="5">
        <v>-1</v>
      </c>
      <c r="AE814" s="5">
        <v>-1</v>
      </c>
      <c r="AF814" s="5">
        <v>-1</v>
      </c>
      <c r="AG814" s="5">
        <v>-1</v>
      </c>
      <c r="AH814" s="5">
        <v>-1</v>
      </c>
      <c r="AI814" s="5">
        <v>-1</v>
      </c>
      <c r="AJ814" s="5">
        <v>-1</v>
      </c>
      <c r="AK814" s="5">
        <v>-1</v>
      </c>
      <c r="AL814" s="5">
        <v>-1</v>
      </c>
      <c r="AM814" s="5">
        <v>-1</v>
      </c>
      <c r="AN814" s="5">
        <v>-1</v>
      </c>
      <c r="AO814" s="5">
        <v>-1</v>
      </c>
      <c r="AP814" s="5">
        <v>-1</v>
      </c>
      <c r="AQ814" s="5">
        <v>-1</v>
      </c>
      <c r="AR814" s="5">
        <v>-1</v>
      </c>
      <c r="AS814" s="5">
        <v>-1</v>
      </c>
      <c r="AT814" s="5">
        <v>-1</v>
      </c>
      <c r="AU814" s="5">
        <v>-1</v>
      </c>
      <c r="AV814" s="5">
        <v>-1</v>
      </c>
      <c r="AW814" s="5">
        <v>-1</v>
      </c>
      <c r="AX814" s="5">
        <v>-1</v>
      </c>
      <c r="AY814" s="5">
        <v>-1</v>
      </c>
      <c r="AZ814" s="5">
        <v>-1</v>
      </c>
      <c r="BA814" s="5">
        <v>-1</v>
      </c>
      <c r="BB814" s="5">
        <v>-1</v>
      </c>
      <c r="BC814" s="5">
        <v>-1</v>
      </c>
      <c r="BD814" s="5">
        <v>-1</v>
      </c>
      <c r="BE814" s="5">
        <v>-1</v>
      </c>
      <c r="BF814" s="5">
        <v>-1</v>
      </c>
      <c r="BG814" s="5">
        <v>-1</v>
      </c>
      <c r="BH814" s="5">
        <v>-1</v>
      </c>
      <c r="BI814" s="5">
        <v>-1</v>
      </c>
      <c r="BJ814" s="5">
        <v>-1</v>
      </c>
      <c r="BK814" s="5">
        <v>-1</v>
      </c>
      <c r="BL814" s="5">
        <v>-1</v>
      </c>
      <c r="BM814" s="5">
        <v>-1</v>
      </c>
      <c r="BN814" s="5">
        <v>-1</v>
      </c>
      <c r="BO814" s="5">
        <v>-1</v>
      </c>
      <c r="BP814" s="5">
        <v>-1</v>
      </c>
      <c r="BQ814" s="5">
        <v>-1</v>
      </c>
      <c r="BR814" s="5">
        <v>-1</v>
      </c>
      <c r="BS814" s="5">
        <v>-1</v>
      </c>
      <c r="BT814" s="5">
        <v>-1</v>
      </c>
      <c r="BU814" s="5">
        <v>-1</v>
      </c>
      <c r="BV814" s="5">
        <v>-1</v>
      </c>
      <c r="BW814" s="5">
        <v>-1</v>
      </c>
      <c r="BX814" s="5">
        <v>-1</v>
      </c>
      <c r="BY814" s="5">
        <f>IF(ISNUMBER(EmisData!Q816),EmisData!Q816/86400/365*0.12,-1)</f>
        <v>-1</v>
      </c>
      <c r="BZ814" s="5">
        <v>-1</v>
      </c>
      <c r="CA814" s="5">
        <v>-1</v>
      </c>
      <c r="CB814" s="5">
        <v>-1</v>
      </c>
      <c r="CC814" s="5">
        <v>-1</v>
      </c>
      <c r="CD814" s="5">
        <f>IF(ISNUMBER(EmisData!P816),EmisData!P816/86400/365*0.12,-1)</f>
        <v>-1</v>
      </c>
      <c r="CE814" s="5">
        <v>-1</v>
      </c>
      <c r="CF814" s="5">
        <v>-1</v>
      </c>
      <c r="CG814" s="5">
        <v>-1</v>
      </c>
      <c r="CH814" s="5">
        <v>-1</v>
      </c>
      <c r="CI814" s="5">
        <v>-1</v>
      </c>
      <c r="CJ814" s="5">
        <v>-1</v>
      </c>
      <c r="CK814" s="5">
        <v>-1</v>
      </c>
      <c r="CL814" s="5">
        <v>-1</v>
      </c>
      <c r="CM814" s="5">
        <v>-1</v>
      </c>
      <c r="CN814" s="5">
        <v>-1</v>
      </c>
      <c r="CO814" s="5">
        <v>-1</v>
      </c>
      <c r="CP814" s="5">
        <v>-1</v>
      </c>
      <c r="CQ814" s="5">
        <v>-1</v>
      </c>
      <c r="CR814" s="5">
        <v>-1</v>
      </c>
      <c r="CS814" s="5">
        <v>-1</v>
      </c>
      <c r="CT814" s="5">
        <v>-1</v>
      </c>
      <c r="CU814" s="5">
        <v>-1</v>
      </c>
      <c r="CV814" s="5">
        <v>-1</v>
      </c>
      <c r="CW814" s="5">
        <v>-1</v>
      </c>
      <c r="CX814" s="5">
        <v>-1</v>
      </c>
      <c r="CY814" s="5">
        <v>-1</v>
      </c>
      <c r="CZ814" s="5">
        <v>-1</v>
      </c>
      <c r="DA814" s="5">
        <v>-1</v>
      </c>
      <c r="DB814" s="5">
        <v>-1</v>
      </c>
      <c r="DC814" s="5">
        <v>-1</v>
      </c>
      <c r="DD814" s="5">
        <v>-1</v>
      </c>
      <c r="DE814" s="5">
        <v>-1</v>
      </c>
      <c r="DF814" s="5">
        <v>-1</v>
      </c>
      <c r="DG814" s="5">
        <v>-1</v>
      </c>
      <c r="DH814" s="5">
        <v>-1</v>
      </c>
      <c r="DI814" s="5">
        <v>-1</v>
      </c>
      <c r="DJ814" s="5">
        <v>-1</v>
      </c>
      <c r="DK814" s="5">
        <v>-1</v>
      </c>
      <c r="DL814" s="5">
        <v>-1</v>
      </c>
      <c r="DM814" s="5">
        <v>-1</v>
      </c>
      <c r="DN814" s="5">
        <v>-1</v>
      </c>
      <c r="DO814" s="5">
        <v>-1</v>
      </c>
      <c r="DP814" s="5">
        <v>-1</v>
      </c>
      <c r="DQ814" s="5">
        <v>-1</v>
      </c>
      <c r="DR814" s="5">
        <v>-1</v>
      </c>
      <c r="DS814" s="5">
        <v>-1</v>
      </c>
      <c r="DT814" s="5">
        <v>-1</v>
      </c>
      <c r="DU814" s="5">
        <v>-1</v>
      </c>
      <c r="DV814" s="5">
        <v>-1</v>
      </c>
      <c r="DW814" s="5">
        <v>-1</v>
      </c>
      <c r="DX814" s="5">
        <v>-1</v>
      </c>
      <c r="DY814" s="5">
        <v>-1</v>
      </c>
      <c r="DZ814" s="5">
        <v>-1</v>
      </c>
      <c r="EA814" s="5">
        <v>-1</v>
      </c>
      <c r="EB814" s="5">
        <v>-1</v>
      </c>
      <c r="EC814" s="5">
        <v>-1</v>
      </c>
      <c r="ED814" s="5">
        <v>-1</v>
      </c>
      <c r="EE814" s="5">
        <v>-1</v>
      </c>
      <c r="EF814" s="5">
        <v>-1</v>
      </c>
      <c r="EG814" s="5">
        <v>-1</v>
      </c>
      <c r="EH814" s="5">
        <v>-1</v>
      </c>
      <c r="EI814" s="5">
        <v>-1</v>
      </c>
      <c r="EJ814" s="5">
        <v>-1</v>
      </c>
      <c r="EK814" s="5">
        <v>-1</v>
      </c>
      <c r="EL814" s="5">
        <v>-1</v>
      </c>
      <c r="EM814" s="5">
        <v>-1</v>
      </c>
      <c r="EN814" s="5">
        <v>-1</v>
      </c>
      <c r="EO814" s="5">
        <v>-1</v>
      </c>
      <c r="EP814" s="5">
        <v>-1</v>
      </c>
      <c r="EQ814" s="5">
        <v>-1</v>
      </c>
      <c r="ER814" s="5">
        <v>-1</v>
      </c>
      <c r="ES814" s="5">
        <v>-1</v>
      </c>
      <c r="ET814" s="5">
        <v>-1</v>
      </c>
      <c r="EU814" s="5">
        <v>-1</v>
      </c>
      <c r="EV814" s="5">
        <f>IF(ISNUMBER(EmisData!R816),EmisData!R816/86400/365*0.12,-1)</f>
        <v>-1</v>
      </c>
      <c r="EW814" s="5">
        <v>-1</v>
      </c>
      <c r="EX814" s="5">
        <v>-1</v>
      </c>
      <c r="EY814" s="5">
        <v>-1</v>
      </c>
      <c r="EZ814" s="5">
        <v>-1</v>
      </c>
      <c r="FA814" s="5">
        <v>-1</v>
      </c>
      <c r="FB814" s="5">
        <v>-1</v>
      </c>
      <c r="FC814" s="5">
        <v>-1</v>
      </c>
      <c r="FD814" s="5">
        <v>-1</v>
      </c>
      <c r="FE814" s="5">
        <v>-1</v>
      </c>
      <c r="FF814" s="5">
        <v>-1</v>
      </c>
      <c r="FG814" s="5">
        <v>-1</v>
      </c>
      <c r="FH814" s="5">
        <v>-1</v>
      </c>
      <c r="FI814" s="5">
        <v>-1</v>
      </c>
      <c r="FJ814" s="5">
        <v>-1</v>
      </c>
      <c r="FK814" s="5">
        <v>-1</v>
      </c>
      <c r="FL814" s="5">
        <v>-1</v>
      </c>
      <c r="FM814" s="5">
        <v>-1</v>
      </c>
      <c r="FN814" s="5">
        <v>-1</v>
      </c>
      <c r="FO814" s="5">
        <v>-1</v>
      </c>
      <c r="FP814" s="5">
        <v>-1</v>
      </c>
      <c r="FQ814" s="5">
        <v>-1</v>
      </c>
      <c r="FR814" s="5">
        <v>-1</v>
      </c>
      <c r="FS814" s="5">
        <v>-1</v>
      </c>
      <c r="FT814" s="5">
        <v>-1</v>
      </c>
      <c r="FU814" s="5">
        <v>-1</v>
      </c>
      <c r="FV814" s="5">
        <v>-1</v>
      </c>
      <c r="FW814" s="5">
        <v>-1</v>
      </c>
      <c r="FX814" s="5">
        <v>-1</v>
      </c>
      <c r="FY814" s="5">
        <v>-1</v>
      </c>
      <c r="FZ814" s="5">
        <v>-1</v>
      </c>
      <c r="GA814" s="5">
        <v>-1</v>
      </c>
      <c r="GB814" s="5">
        <v>-1</v>
      </c>
      <c r="GC814" s="5">
        <v>-1</v>
      </c>
      <c r="GD814" s="5">
        <v>-1</v>
      </c>
      <c r="GE814" s="5">
        <v>-1</v>
      </c>
      <c r="GF814" s="5">
        <v>-1</v>
      </c>
      <c r="GG814" s="5">
        <v>-1</v>
      </c>
      <c r="GH814" s="5">
        <v>-1</v>
      </c>
      <c r="GI814" s="5">
        <v>-1</v>
      </c>
      <c r="GJ814" s="5">
        <v>-1</v>
      </c>
      <c r="GK814" s="5">
        <v>-1</v>
      </c>
      <c r="GL814" s="5">
        <v>-1</v>
      </c>
      <c r="GM814" s="5">
        <v>-1</v>
      </c>
      <c r="GN814" s="5">
        <v>-1</v>
      </c>
      <c r="GO814" s="5">
        <v>-1</v>
      </c>
      <c r="GP814" s="5">
        <v>-1</v>
      </c>
      <c r="GQ814" s="5">
        <v>-1</v>
      </c>
      <c r="GR814" s="5">
        <v>-1</v>
      </c>
      <c r="GS814" s="5">
        <v>-1</v>
      </c>
      <c r="GT814" s="5">
        <f>IF(ISNUMBER(EmisData!L815),EmisData!L815/86400/365*0.12,-1)</f>
        <v>-1</v>
      </c>
      <c r="GU814" s="5">
        <v>-1</v>
      </c>
      <c r="GV814" s="5">
        <v>-1</v>
      </c>
      <c r="GW814" s="5">
        <v>-1</v>
      </c>
      <c r="GX814" s="5">
        <v>-1</v>
      </c>
      <c r="GY814" s="5">
        <f>IF(ISNUMBER(EmisData!O816),EmisData!O816/86400/365*0.12,-1)</f>
        <v>-1</v>
      </c>
      <c r="GZ814" s="5">
        <v>-1</v>
      </c>
      <c r="HA814" s="5">
        <v>-1</v>
      </c>
      <c r="HB814" s="5">
        <v>-1</v>
      </c>
      <c r="HC814" s="5">
        <v>-1</v>
      </c>
      <c r="HD814" s="5">
        <v>-1</v>
      </c>
      <c r="HE814" s="5">
        <v>-1</v>
      </c>
      <c r="HF814" s="5">
        <v>-1</v>
      </c>
      <c r="HG814" s="5">
        <v>-1</v>
      </c>
      <c r="HH814" s="5">
        <v>-1</v>
      </c>
      <c r="HI814" s="5">
        <f>IF(ISNUMBER(EmisData!M815),EmisData!M815/86400/365*0.12,-1)</f>
        <v>-1</v>
      </c>
      <c r="HJ814" s="5">
        <v>-1</v>
      </c>
      <c r="HK814" s="5">
        <v>-1</v>
      </c>
      <c r="HL814" s="5">
        <v>-1</v>
      </c>
      <c r="HM814" s="5">
        <v>-1</v>
      </c>
      <c r="HN814" s="5">
        <v>-1</v>
      </c>
      <c r="HO814" s="5">
        <v>-1</v>
      </c>
      <c r="HP814" s="5">
        <v>-1</v>
      </c>
      <c r="HQ814" s="5" t="s">
        <v>720</v>
      </c>
      <c r="HR814" s="5" t="str">
        <f>EmisData!Z815</f>
        <v/>
      </c>
    </row>
    <row r="815" spans="1:226" hidden="1" x14ac:dyDescent="0.25">
      <c r="A815" s="35" t="s">
        <v>23179</v>
      </c>
      <c r="B815" s="26">
        <v>6394</v>
      </c>
      <c r="C815" s="36" t="s">
        <v>23178</v>
      </c>
      <c r="D815" s="5">
        <v>2</v>
      </c>
      <c r="E815" s="5">
        <v>0</v>
      </c>
      <c r="F815" s="5">
        <f>VLOOKUP($B815,STPdata!$B:$J,6,FALSE)</f>
        <v>0.87665291798258949</v>
      </c>
      <c r="G815" s="5">
        <f>VLOOKUP($B815,STPdata!$B:$J,7,FALSE)</f>
        <v>4.0838286448191485E-2</v>
      </c>
      <c r="H815" s="5">
        <f>VLOOKUP($B815,STPdata!$B:$J,8,FALSE)</f>
        <v>2.6218259427568759E-2</v>
      </c>
      <c r="I815" s="5">
        <f>VLOOKUP($B815,STPdata!$B:$J,9,FALSE)</f>
        <v>5.6290536141650541E-2</v>
      </c>
      <c r="J815" s="5">
        <v>-1</v>
      </c>
      <c r="K815" s="5">
        <v>-1</v>
      </c>
      <c r="L815" s="5">
        <v>-1</v>
      </c>
      <c r="M815" s="5">
        <v>-1</v>
      </c>
      <c r="N815" s="5">
        <v>-1</v>
      </c>
      <c r="O815" s="5">
        <v>-1</v>
      </c>
      <c r="P815" s="5">
        <v>-1</v>
      </c>
      <c r="Q815" s="5">
        <v>-1</v>
      </c>
      <c r="R815" s="5">
        <v>-1</v>
      </c>
      <c r="S815" s="5">
        <v>-1</v>
      </c>
      <c r="T815" s="5">
        <v>-1</v>
      </c>
      <c r="U815" s="5">
        <v>-1</v>
      </c>
      <c r="V815" s="5">
        <f>IF(ISNUMBER(EmisData!N817),EmisData!N817/86400/365*0.12,-1)</f>
        <v>-1</v>
      </c>
      <c r="W815" s="5">
        <v>-1</v>
      </c>
      <c r="X815" s="5">
        <v>-1</v>
      </c>
      <c r="Y815" s="5">
        <v>-1</v>
      </c>
      <c r="Z815" s="5">
        <v>-1</v>
      </c>
      <c r="AA815" s="5">
        <v>-1</v>
      </c>
      <c r="AB815" s="5">
        <v>-1</v>
      </c>
      <c r="AC815" s="5">
        <v>-1</v>
      </c>
      <c r="AD815" s="5">
        <v>-1</v>
      </c>
      <c r="AE815" s="5">
        <v>-1</v>
      </c>
      <c r="AF815" s="5">
        <v>-1</v>
      </c>
      <c r="AG815" s="5">
        <v>-1</v>
      </c>
      <c r="AH815" s="5">
        <v>-1</v>
      </c>
      <c r="AI815" s="5">
        <v>-1</v>
      </c>
      <c r="AJ815" s="5">
        <v>-1</v>
      </c>
      <c r="AK815" s="5">
        <v>-1</v>
      </c>
      <c r="AL815" s="5">
        <v>-1</v>
      </c>
      <c r="AM815" s="5">
        <v>-1</v>
      </c>
      <c r="AN815" s="5">
        <v>-1</v>
      </c>
      <c r="AO815" s="5">
        <v>-1</v>
      </c>
      <c r="AP815" s="5">
        <v>-1</v>
      </c>
      <c r="AQ815" s="5">
        <v>-1</v>
      </c>
      <c r="AR815" s="5">
        <v>-1</v>
      </c>
      <c r="AS815" s="5">
        <v>-1</v>
      </c>
      <c r="AT815" s="5">
        <v>-1</v>
      </c>
      <c r="AU815" s="5">
        <v>-1</v>
      </c>
      <c r="AV815" s="5">
        <v>-1</v>
      </c>
      <c r="AW815" s="5">
        <v>-1</v>
      </c>
      <c r="AX815" s="5">
        <v>-1</v>
      </c>
      <c r="AY815" s="5">
        <v>-1</v>
      </c>
      <c r="AZ815" s="5">
        <v>-1</v>
      </c>
      <c r="BA815" s="5">
        <v>-1</v>
      </c>
      <c r="BB815" s="5">
        <v>-1</v>
      </c>
      <c r="BC815" s="5">
        <v>-1</v>
      </c>
      <c r="BD815" s="5">
        <v>-1</v>
      </c>
      <c r="BE815" s="5">
        <v>-1</v>
      </c>
      <c r="BF815" s="5">
        <v>-1</v>
      </c>
      <c r="BG815" s="5">
        <v>-1</v>
      </c>
      <c r="BH815" s="5">
        <v>-1</v>
      </c>
      <c r="BI815" s="5">
        <v>-1</v>
      </c>
      <c r="BJ815" s="5">
        <v>-1</v>
      </c>
      <c r="BK815" s="5">
        <v>-1</v>
      </c>
      <c r="BL815" s="5">
        <v>-1</v>
      </c>
      <c r="BM815" s="5">
        <v>-1</v>
      </c>
      <c r="BN815" s="5">
        <v>-1</v>
      </c>
      <c r="BO815" s="5">
        <v>-1</v>
      </c>
      <c r="BP815" s="5">
        <v>-1</v>
      </c>
      <c r="BQ815" s="5">
        <v>-1</v>
      </c>
      <c r="BR815" s="5">
        <v>-1</v>
      </c>
      <c r="BS815" s="5">
        <v>-1</v>
      </c>
      <c r="BT815" s="5">
        <v>-1</v>
      </c>
      <c r="BU815" s="5">
        <v>-1</v>
      </c>
      <c r="BV815" s="5">
        <v>-1</v>
      </c>
      <c r="BW815" s="5">
        <v>-1</v>
      </c>
      <c r="BX815" s="5">
        <v>-1</v>
      </c>
      <c r="BY815" s="5">
        <f>IF(ISNUMBER(EmisData!Q817),EmisData!Q817/86400/365*0.12,-1)</f>
        <v>-1</v>
      </c>
      <c r="BZ815" s="5">
        <v>-1</v>
      </c>
      <c r="CA815" s="5">
        <v>-1</v>
      </c>
      <c r="CB815" s="5">
        <v>-1</v>
      </c>
      <c r="CC815" s="5">
        <v>-1</v>
      </c>
      <c r="CD815" s="5">
        <f>IF(ISNUMBER(EmisData!P817),EmisData!P817/86400/365*0.12,-1)</f>
        <v>-1</v>
      </c>
      <c r="CE815" s="5">
        <v>-1</v>
      </c>
      <c r="CF815" s="5">
        <v>-1</v>
      </c>
      <c r="CG815" s="5">
        <v>-1</v>
      </c>
      <c r="CH815" s="5">
        <v>-1</v>
      </c>
      <c r="CI815" s="5">
        <v>-1</v>
      </c>
      <c r="CJ815" s="5">
        <v>-1</v>
      </c>
      <c r="CK815" s="5">
        <v>-1</v>
      </c>
      <c r="CL815" s="5">
        <v>-1</v>
      </c>
      <c r="CM815" s="5">
        <v>-1</v>
      </c>
      <c r="CN815" s="5">
        <v>-1</v>
      </c>
      <c r="CO815" s="5">
        <v>-1</v>
      </c>
      <c r="CP815" s="5">
        <v>-1</v>
      </c>
      <c r="CQ815" s="5">
        <v>-1</v>
      </c>
      <c r="CR815" s="5">
        <v>-1</v>
      </c>
      <c r="CS815" s="5">
        <v>-1</v>
      </c>
      <c r="CT815" s="5">
        <v>-1</v>
      </c>
      <c r="CU815" s="5">
        <v>-1</v>
      </c>
      <c r="CV815" s="5">
        <v>-1</v>
      </c>
      <c r="CW815" s="5">
        <v>-1</v>
      </c>
      <c r="CX815" s="5">
        <v>-1</v>
      </c>
      <c r="CY815" s="5">
        <v>-1</v>
      </c>
      <c r="CZ815" s="5">
        <v>-1</v>
      </c>
      <c r="DA815" s="5">
        <v>-1</v>
      </c>
      <c r="DB815" s="5">
        <v>-1</v>
      </c>
      <c r="DC815" s="5">
        <v>-1</v>
      </c>
      <c r="DD815" s="5">
        <v>-1</v>
      </c>
      <c r="DE815" s="5">
        <v>-1</v>
      </c>
      <c r="DF815" s="5">
        <v>-1</v>
      </c>
      <c r="DG815" s="5">
        <v>-1</v>
      </c>
      <c r="DH815" s="5">
        <v>-1</v>
      </c>
      <c r="DI815" s="5">
        <v>-1</v>
      </c>
      <c r="DJ815" s="5">
        <v>-1</v>
      </c>
      <c r="DK815" s="5">
        <v>-1</v>
      </c>
      <c r="DL815" s="5">
        <v>-1</v>
      </c>
      <c r="DM815" s="5">
        <v>-1</v>
      </c>
      <c r="DN815" s="5">
        <v>-1</v>
      </c>
      <c r="DO815" s="5">
        <v>-1</v>
      </c>
      <c r="DP815" s="5">
        <v>-1</v>
      </c>
      <c r="DQ815" s="5">
        <v>-1</v>
      </c>
      <c r="DR815" s="5">
        <v>-1</v>
      </c>
      <c r="DS815" s="5">
        <v>-1</v>
      </c>
      <c r="DT815" s="5">
        <v>-1</v>
      </c>
      <c r="DU815" s="5">
        <v>-1</v>
      </c>
      <c r="DV815" s="5">
        <v>-1</v>
      </c>
      <c r="DW815" s="5">
        <v>-1</v>
      </c>
      <c r="DX815" s="5">
        <v>-1</v>
      </c>
      <c r="DY815" s="5">
        <v>-1</v>
      </c>
      <c r="DZ815" s="5">
        <v>-1</v>
      </c>
      <c r="EA815" s="5">
        <v>-1</v>
      </c>
      <c r="EB815" s="5">
        <v>-1</v>
      </c>
      <c r="EC815" s="5">
        <v>-1</v>
      </c>
      <c r="ED815" s="5">
        <v>-1</v>
      </c>
      <c r="EE815" s="5">
        <v>-1</v>
      </c>
      <c r="EF815" s="5">
        <v>-1</v>
      </c>
      <c r="EG815" s="5">
        <v>-1</v>
      </c>
      <c r="EH815" s="5">
        <v>-1</v>
      </c>
      <c r="EI815" s="5">
        <v>-1</v>
      </c>
      <c r="EJ815" s="5">
        <v>-1</v>
      </c>
      <c r="EK815" s="5">
        <v>-1</v>
      </c>
      <c r="EL815" s="5">
        <v>-1</v>
      </c>
      <c r="EM815" s="5">
        <v>-1</v>
      </c>
      <c r="EN815" s="5">
        <v>-1</v>
      </c>
      <c r="EO815" s="5">
        <v>-1</v>
      </c>
      <c r="EP815" s="5">
        <v>-1</v>
      </c>
      <c r="EQ815" s="5">
        <v>-1</v>
      </c>
      <c r="ER815" s="5">
        <v>-1</v>
      </c>
      <c r="ES815" s="5">
        <v>-1</v>
      </c>
      <c r="ET815" s="5">
        <v>-1</v>
      </c>
      <c r="EU815" s="5">
        <v>-1</v>
      </c>
      <c r="EV815" s="5">
        <f>IF(ISNUMBER(EmisData!R817),EmisData!R817/86400/365*0.12,-1)</f>
        <v>-1</v>
      </c>
      <c r="EW815" s="5">
        <v>-1</v>
      </c>
      <c r="EX815" s="5">
        <v>-1</v>
      </c>
      <c r="EY815" s="5">
        <v>-1</v>
      </c>
      <c r="EZ815" s="5">
        <v>-1</v>
      </c>
      <c r="FA815" s="5">
        <v>-1</v>
      </c>
      <c r="FB815" s="5">
        <v>-1</v>
      </c>
      <c r="FC815" s="5">
        <v>-1</v>
      </c>
      <c r="FD815" s="5">
        <v>-1</v>
      </c>
      <c r="FE815" s="5">
        <v>-1</v>
      </c>
      <c r="FF815" s="5">
        <v>-1</v>
      </c>
      <c r="FG815" s="5">
        <v>-1</v>
      </c>
      <c r="FH815" s="5">
        <v>-1</v>
      </c>
      <c r="FI815" s="5">
        <v>-1</v>
      </c>
      <c r="FJ815" s="5">
        <v>-1</v>
      </c>
      <c r="FK815" s="5">
        <v>-1</v>
      </c>
      <c r="FL815" s="5">
        <v>-1</v>
      </c>
      <c r="FM815" s="5">
        <v>-1</v>
      </c>
      <c r="FN815" s="5">
        <v>-1</v>
      </c>
      <c r="FO815" s="5">
        <v>-1</v>
      </c>
      <c r="FP815" s="5">
        <v>-1</v>
      </c>
      <c r="FQ815" s="5">
        <v>-1</v>
      </c>
      <c r="FR815" s="5">
        <v>-1</v>
      </c>
      <c r="FS815" s="5">
        <v>-1</v>
      </c>
      <c r="FT815" s="5">
        <v>-1</v>
      </c>
      <c r="FU815" s="5">
        <v>-1</v>
      </c>
      <c r="FV815" s="5">
        <v>-1</v>
      </c>
      <c r="FW815" s="5">
        <v>-1</v>
      </c>
      <c r="FX815" s="5">
        <v>-1</v>
      </c>
      <c r="FY815" s="5">
        <v>-1</v>
      </c>
      <c r="FZ815" s="5">
        <v>-1</v>
      </c>
      <c r="GA815" s="5">
        <v>-1</v>
      </c>
      <c r="GB815" s="5">
        <v>-1</v>
      </c>
      <c r="GC815" s="5">
        <v>-1</v>
      </c>
      <c r="GD815" s="5">
        <v>-1</v>
      </c>
      <c r="GE815" s="5">
        <v>-1</v>
      </c>
      <c r="GF815" s="5">
        <v>-1</v>
      </c>
      <c r="GG815" s="5">
        <v>-1</v>
      </c>
      <c r="GH815" s="5">
        <v>-1</v>
      </c>
      <c r="GI815" s="5">
        <v>-1</v>
      </c>
      <c r="GJ815" s="5">
        <v>-1</v>
      </c>
      <c r="GK815" s="5">
        <v>-1</v>
      </c>
      <c r="GL815" s="5">
        <v>-1</v>
      </c>
      <c r="GM815" s="5">
        <v>-1</v>
      </c>
      <c r="GN815" s="5">
        <v>-1</v>
      </c>
      <c r="GO815" s="5">
        <v>-1</v>
      </c>
      <c r="GP815" s="5">
        <v>-1</v>
      </c>
      <c r="GQ815" s="5">
        <v>-1</v>
      </c>
      <c r="GR815" s="5">
        <v>-1</v>
      </c>
      <c r="GS815" s="5">
        <v>-1</v>
      </c>
      <c r="GT815" s="5">
        <f>IF(ISNUMBER(EmisData!L816),EmisData!L816/86400/365*0.12,-1)</f>
        <v>-1</v>
      </c>
      <c r="GU815" s="5">
        <v>-1</v>
      </c>
      <c r="GV815" s="5">
        <v>-1</v>
      </c>
      <c r="GW815" s="5">
        <v>-1</v>
      </c>
      <c r="GX815" s="5">
        <v>-1</v>
      </c>
      <c r="GY815" s="5">
        <f>IF(ISNUMBER(EmisData!O817),EmisData!O817/86400/365*0.12,-1)</f>
        <v>-1</v>
      </c>
      <c r="GZ815" s="5">
        <v>-1</v>
      </c>
      <c r="HA815" s="5">
        <v>-1</v>
      </c>
      <c r="HB815" s="5">
        <v>-1</v>
      </c>
      <c r="HC815" s="5">
        <v>-1</v>
      </c>
      <c r="HD815" s="5">
        <v>-1</v>
      </c>
      <c r="HE815" s="5">
        <v>-1</v>
      </c>
      <c r="HF815" s="5">
        <v>-1</v>
      </c>
      <c r="HG815" s="5">
        <v>-1</v>
      </c>
      <c r="HH815" s="5">
        <v>-1</v>
      </c>
      <c r="HI815" s="5">
        <f>IF(ISNUMBER(EmisData!M816),EmisData!M816/86400/365*0.12,-1)</f>
        <v>-1</v>
      </c>
      <c r="HJ815" s="5">
        <v>-1</v>
      </c>
      <c r="HK815" s="5">
        <v>-1</v>
      </c>
      <c r="HL815" s="5">
        <v>-1</v>
      </c>
      <c r="HM815" s="5">
        <v>-1</v>
      </c>
      <c r="HN815" s="5">
        <v>-1</v>
      </c>
      <c r="HO815" s="5">
        <v>-1</v>
      </c>
      <c r="HP815" s="5">
        <v>-1</v>
      </c>
      <c r="HQ815" s="5" t="s">
        <v>720</v>
      </c>
      <c r="HR815" s="5" t="str">
        <f>EmisData!Z816</f>
        <v/>
      </c>
    </row>
    <row r="816" spans="1:226" x14ac:dyDescent="0.25">
      <c r="A816" s="35" t="s">
        <v>23189</v>
      </c>
      <c r="B816" s="26">
        <v>6396</v>
      </c>
      <c r="C816" s="36" t="s">
        <v>23188</v>
      </c>
      <c r="D816" s="5">
        <v>2</v>
      </c>
      <c r="E816" s="5">
        <v>0</v>
      </c>
      <c r="F816" s="5">
        <f>VLOOKUP($B816,STPdata!$B:$J,6,FALSE)</f>
        <v>0.87621455499546941</v>
      </c>
      <c r="G816" s="5">
        <f>VLOOKUP($B816,STPdata!$B:$J,7,FALSE)</f>
        <v>4.1021929929804309E-2</v>
      </c>
      <c r="H816" s="5">
        <f>VLOOKUP($B816,STPdata!$B:$J,8,FALSE)</f>
        <v>2.6221430032884182E-2</v>
      </c>
      <c r="I816" s="5">
        <f>VLOOKUP($B816,STPdata!$B:$J,9,FALSE)</f>
        <v>5.6542085041841939E-2</v>
      </c>
      <c r="J816" s="5">
        <v>-1</v>
      </c>
      <c r="K816" s="5">
        <v>-1</v>
      </c>
      <c r="L816" s="5">
        <v>-1</v>
      </c>
      <c r="M816" s="5">
        <v>-1</v>
      </c>
      <c r="N816" s="5">
        <v>-1</v>
      </c>
      <c r="O816" s="5">
        <v>-1</v>
      </c>
      <c r="P816" s="5">
        <v>-1</v>
      </c>
      <c r="Q816" s="5">
        <v>-1</v>
      </c>
      <c r="R816" s="5">
        <v>-1</v>
      </c>
      <c r="S816" s="5">
        <v>-1</v>
      </c>
      <c r="T816" s="5">
        <v>-1</v>
      </c>
      <c r="U816" s="5">
        <v>-1</v>
      </c>
      <c r="V816" s="5">
        <f>IF(ISNUMBER(EmisData!N818),EmisData!N818/86400/365*0.12,-1)</f>
        <v>-1</v>
      </c>
      <c r="W816" s="5">
        <v>-1</v>
      </c>
      <c r="X816" s="5">
        <v>-1</v>
      </c>
      <c r="Y816" s="5">
        <v>-1</v>
      </c>
      <c r="Z816" s="5">
        <v>-1</v>
      </c>
      <c r="AA816" s="5">
        <v>-1</v>
      </c>
      <c r="AB816" s="5">
        <v>-1</v>
      </c>
      <c r="AC816" s="5">
        <v>-1</v>
      </c>
      <c r="AD816" s="5">
        <v>-1</v>
      </c>
      <c r="AE816" s="5">
        <v>-1</v>
      </c>
      <c r="AF816" s="5">
        <v>-1</v>
      </c>
      <c r="AG816" s="5">
        <v>-1</v>
      </c>
      <c r="AH816" s="5">
        <v>-1</v>
      </c>
      <c r="AI816" s="5">
        <v>-1</v>
      </c>
      <c r="AJ816" s="5">
        <v>-1</v>
      </c>
      <c r="AK816" s="5">
        <v>-1</v>
      </c>
      <c r="AL816" s="5">
        <v>-1</v>
      </c>
      <c r="AM816" s="5">
        <v>-1</v>
      </c>
      <c r="AN816" s="5">
        <v>-1</v>
      </c>
      <c r="AO816" s="5">
        <v>-1</v>
      </c>
      <c r="AP816" s="5">
        <v>-1</v>
      </c>
      <c r="AQ816" s="5">
        <v>-1</v>
      </c>
      <c r="AR816" s="5">
        <v>-1</v>
      </c>
      <c r="AS816" s="5">
        <v>-1</v>
      </c>
      <c r="AT816" s="5">
        <v>-1</v>
      </c>
      <c r="AU816" s="5">
        <v>-1</v>
      </c>
      <c r="AV816" s="5">
        <v>-1</v>
      </c>
      <c r="AW816" s="5">
        <v>-1</v>
      </c>
      <c r="AX816" s="5">
        <v>-1</v>
      </c>
      <c r="AY816" s="5">
        <v>-1</v>
      </c>
      <c r="AZ816" s="5">
        <v>-1</v>
      </c>
      <c r="BA816" s="5">
        <v>-1</v>
      </c>
      <c r="BB816" s="5">
        <v>-1</v>
      </c>
      <c r="BC816" s="5">
        <v>-1</v>
      </c>
      <c r="BD816" s="5">
        <v>-1</v>
      </c>
      <c r="BE816" s="5">
        <v>-1</v>
      </c>
      <c r="BF816" s="5">
        <v>-1</v>
      </c>
      <c r="BG816" s="5">
        <v>-1</v>
      </c>
      <c r="BH816" s="5">
        <v>-1</v>
      </c>
      <c r="BI816" s="5">
        <v>-1</v>
      </c>
      <c r="BJ816" s="5">
        <v>-1</v>
      </c>
      <c r="BK816" s="5">
        <v>-1</v>
      </c>
      <c r="BL816" s="5">
        <v>-1</v>
      </c>
      <c r="BM816" s="5">
        <v>-1</v>
      </c>
      <c r="BN816" s="5">
        <v>-1</v>
      </c>
      <c r="BO816" s="5">
        <v>-1</v>
      </c>
      <c r="BP816" s="5">
        <v>-1</v>
      </c>
      <c r="BQ816" s="5">
        <v>-1</v>
      </c>
      <c r="BR816" s="5">
        <v>-1</v>
      </c>
      <c r="BS816" s="5">
        <v>-1</v>
      </c>
      <c r="BT816" s="5">
        <v>-1</v>
      </c>
      <c r="BU816" s="5">
        <v>-1</v>
      </c>
      <c r="BV816" s="5">
        <v>-1</v>
      </c>
      <c r="BW816" s="5">
        <v>-1</v>
      </c>
      <c r="BX816" s="5">
        <v>-1</v>
      </c>
      <c r="BY816" s="5">
        <f>IF(ISNUMBER(EmisData!Q818),EmisData!Q818/86400/365*0.12,-1)</f>
        <v>-1</v>
      </c>
      <c r="BZ816" s="5">
        <v>-1</v>
      </c>
      <c r="CA816" s="5">
        <v>-1</v>
      </c>
      <c r="CB816" s="5">
        <v>-1</v>
      </c>
      <c r="CC816" s="5">
        <v>-1</v>
      </c>
      <c r="CD816" s="5">
        <f>IF(ISNUMBER(EmisData!P818),EmisData!P818/86400/365*0.12,-1)</f>
        <v>-1</v>
      </c>
      <c r="CE816" s="5">
        <v>-1</v>
      </c>
      <c r="CF816" s="5">
        <v>-1</v>
      </c>
      <c r="CG816" s="5">
        <v>-1</v>
      </c>
      <c r="CH816" s="5">
        <v>-1</v>
      </c>
      <c r="CI816" s="5">
        <v>-1</v>
      </c>
      <c r="CJ816" s="5">
        <v>-1</v>
      </c>
      <c r="CK816" s="5">
        <v>-1</v>
      </c>
      <c r="CL816" s="5">
        <v>-1</v>
      </c>
      <c r="CM816" s="5">
        <v>-1</v>
      </c>
      <c r="CN816" s="5">
        <v>-1</v>
      </c>
      <c r="CO816" s="5">
        <v>-1</v>
      </c>
      <c r="CP816" s="5">
        <v>-1</v>
      </c>
      <c r="CQ816" s="5">
        <v>-1</v>
      </c>
      <c r="CR816" s="5">
        <v>-1</v>
      </c>
      <c r="CS816" s="5">
        <v>-1</v>
      </c>
      <c r="CT816" s="5">
        <v>-1</v>
      </c>
      <c r="CU816" s="5">
        <v>-1</v>
      </c>
      <c r="CV816" s="5">
        <v>-1</v>
      </c>
      <c r="CW816" s="5">
        <v>-1</v>
      </c>
      <c r="CX816" s="5">
        <v>-1</v>
      </c>
      <c r="CY816" s="5">
        <v>-1</v>
      </c>
      <c r="CZ816" s="5">
        <v>-1</v>
      </c>
      <c r="DA816" s="5">
        <v>-1</v>
      </c>
      <c r="DB816" s="5">
        <v>-1</v>
      </c>
      <c r="DC816" s="5">
        <v>-1</v>
      </c>
      <c r="DD816" s="5">
        <v>-1</v>
      </c>
      <c r="DE816" s="5">
        <v>-1</v>
      </c>
      <c r="DF816" s="5">
        <v>-1</v>
      </c>
      <c r="DG816" s="5">
        <v>-1</v>
      </c>
      <c r="DH816" s="5">
        <v>-1</v>
      </c>
      <c r="DI816" s="5">
        <v>-1</v>
      </c>
      <c r="DJ816" s="5">
        <v>-1</v>
      </c>
      <c r="DK816" s="5">
        <v>-1</v>
      </c>
      <c r="DL816" s="5">
        <v>-1</v>
      </c>
      <c r="DM816" s="5">
        <v>-1</v>
      </c>
      <c r="DN816" s="5">
        <v>-1</v>
      </c>
      <c r="DO816" s="5">
        <v>-1</v>
      </c>
      <c r="DP816" s="5">
        <v>-1</v>
      </c>
      <c r="DQ816" s="5">
        <v>-1</v>
      </c>
      <c r="DR816" s="5">
        <v>-1</v>
      </c>
      <c r="DS816" s="5">
        <v>-1</v>
      </c>
      <c r="DT816" s="5">
        <v>-1</v>
      </c>
      <c r="DU816" s="5">
        <v>-1</v>
      </c>
      <c r="DV816" s="5">
        <v>-1</v>
      </c>
      <c r="DW816" s="5">
        <v>-1</v>
      </c>
      <c r="DX816" s="5">
        <v>-1</v>
      </c>
      <c r="DY816" s="5">
        <v>-1</v>
      </c>
      <c r="DZ816" s="5">
        <v>-1</v>
      </c>
      <c r="EA816" s="5">
        <v>-1</v>
      </c>
      <c r="EB816" s="5">
        <v>-1</v>
      </c>
      <c r="EC816" s="5">
        <v>-1</v>
      </c>
      <c r="ED816" s="5">
        <v>-1</v>
      </c>
      <c r="EE816" s="5">
        <v>-1</v>
      </c>
      <c r="EF816" s="5">
        <v>-1</v>
      </c>
      <c r="EG816" s="5">
        <v>-1</v>
      </c>
      <c r="EH816" s="5">
        <v>-1</v>
      </c>
      <c r="EI816" s="5">
        <v>-1</v>
      </c>
      <c r="EJ816" s="5">
        <v>-1</v>
      </c>
      <c r="EK816" s="5">
        <v>-1</v>
      </c>
      <c r="EL816" s="5">
        <v>-1</v>
      </c>
      <c r="EM816" s="5">
        <v>-1</v>
      </c>
      <c r="EN816" s="5">
        <v>-1</v>
      </c>
      <c r="EO816" s="5">
        <v>-1</v>
      </c>
      <c r="EP816" s="5">
        <v>-1</v>
      </c>
      <c r="EQ816" s="5">
        <v>-1</v>
      </c>
      <c r="ER816" s="5">
        <v>-1</v>
      </c>
      <c r="ES816" s="5">
        <v>-1</v>
      </c>
      <c r="ET816" s="5">
        <v>-1</v>
      </c>
      <c r="EU816" s="5">
        <v>-1</v>
      </c>
      <c r="EV816" s="5">
        <f>IF(ISNUMBER(EmisData!R818),EmisData!R818/86400/365*0.12,-1)</f>
        <v>-1</v>
      </c>
      <c r="EW816" s="5">
        <v>-1</v>
      </c>
      <c r="EX816" s="5">
        <v>-1</v>
      </c>
      <c r="EY816" s="5">
        <v>-1</v>
      </c>
      <c r="EZ816" s="5">
        <v>-1</v>
      </c>
      <c r="FA816" s="5">
        <v>-1</v>
      </c>
      <c r="FB816" s="5">
        <v>-1</v>
      </c>
      <c r="FC816" s="5">
        <v>-1</v>
      </c>
      <c r="FD816" s="5">
        <v>-1</v>
      </c>
      <c r="FE816" s="5">
        <v>-1</v>
      </c>
      <c r="FF816" s="5">
        <v>-1</v>
      </c>
      <c r="FG816" s="5">
        <v>-1</v>
      </c>
      <c r="FH816" s="5">
        <v>-1</v>
      </c>
      <c r="FI816" s="5">
        <v>-1</v>
      </c>
      <c r="FJ816" s="5">
        <v>-1</v>
      </c>
      <c r="FK816" s="5">
        <v>-1</v>
      </c>
      <c r="FL816" s="5">
        <v>-1</v>
      </c>
      <c r="FM816" s="5">
        <v>-1</v>
      </c>
      <c r="FN816" s="5">
        <v>-1</v>
      </c>
      <c r="FO816" s="5">
        <v>-1</v>
      </c>
      <c r="FP816" s="5">
        <v>-1</v>
      </c>
      <c r="FQ816" s="5">
        <v>-1</v>
      </c>
      <c r="FR816" s="5">
        <v>-1</v>
      </c>
      <c r="FS816" s="5">
        <v>-1</v>
      </c>
      <c r="FT816" s="5">
        <v>-1</v>
      </c>
      <c r="FU816" s="5">
        <v>-1</v>
      </c>
      <c r="FV816" s="5">
        <v>-1</v>
      </c>
      <c r="FW816" s="5">
        <v>-1</v>
      </c>
      <c r="FX816" s="5">
        <v>-1</v>
      </c>
      <c r="FY816" s="5">
        <v>-1</v>
      </c>
      <c r="FZ816" s="5">
        <v>-1</v>
      </c>
      <c r="GA816" s="5">
        <v>-1</v>
      </c>
      <c r="GB816" s="5">
        <v>-1</v>
      </c>
      <c r="GC816" s="5">
        <v>-1</v>
      </c>
      <c r="GD816" s="5">
        <v>-1</v>
      </c>
      <c r="GE816" s="5">
        <v>-1</v>
      </c>
      <c r="GF816" s="5">
        <v>-1</v>
      </c>
      <c r="GG816" s="5">
        <v>-1</v>
      </c>
      <c r="GH816" s="5">
        <v>-1</v>
      </c>
      <c r="GI816" s="5">
        <v>-1</v>
      </c>
      <c r="GJ816" s="5">
        <v>-1</v>
      </c>
      <c r="GK816" s="5">
        <v>-1</v>
      </c>
      <c r="GL816" s="5">
        <v>-1</v>
      </c>
      <c r="GM816" s="5">
        <v>-1</v>
      </c>
      <c r="GN816" s="5">
        <v>-1</v>
      </c>
      <c r="GO816" s="5">
        <v>-1</v>
      </c>
      <c r="GP816" s="5">
        <v>-1</v>
      </c>
      <c r="GQ816" s="5">
        <v>-1</v>
      </c>
      <c r="GR816" s="5">
        <v>-1</v>
      </c>
      <c r="GS816" s="5">
        <v>-1</v>
      </c>
      <c r="GT816" s="5">
        <f>IF(ISNUMBER(EmisData!L817),EmisData!L817/86400/365*0.12,-1)</f>
        <v>3.0251141552511412E-8</v>
      </c>
      <c r="GU816" s="5">
        <v>-1</v>
      </c>
      <c r="GV816" s="5">
        <v>-1</v>
      </c>
      <c r="GW816" s="5">
        <v>-1</v>
      </c>
      <c r="GX816" s="5">
        <v>-1</v>
      </c>
      <c r="GY816" s="5">
        <f>IF(ISNUMBER(EmisData!O818),EmisData!O818/86400/365*0.12,-1)</f>
        <v>-1</v>
      </c>
      <c r="GZ816" s="5">
        <v>-1</v>
      </c>
      <c r="HA816" s="5">
        <v>-1</v>
      </c>
      <c r="HB816" s="5">
        <v>-1</v>
      </c>
      <c r="HC816" s="5">
        <v>-1</v>
      </c>
      <c r="HD816" s="5">
        <v>-1</v>
      </c>
      <c r="HE816" s="5">
        <v>-1</v>
      </c>
      <c r="HF816" s="5">
        <v>-1</v>
      </c>
      <c r="HG816" s="5">
        <v>-1</v>
      </c>
      <c r="HH816" s="5">
        <v>-1</v>
      </c>
      <c r="HI816" s="5">
        <f>IF(ISNUMBER(EmisData!M817),EmisData!M817/86400/365*0.12,-1)</f>
        <v>-1</v>
      </c>
      <c r="HJ816" s="5">
        <v>-1</v>
      </c>
      <c r="HK816" s="5">
        <v>-1</v>
      </c>
      <c r="HL816" s="5">
        <v>-1</v>
      </c>
      <c r="HM816" s="5">
        <v>-1</v>
      </c>
      <c r="HN816" s="5">
        <v>-1</v>
      </c>
      <c r="HO816" s="5">
        <v>-1</v>
      </c>
      <c r="HP816" s="5">
        <v>-1</v>
      </c>
      <c r="HQ816" s="5" t="s">
        <v>720</v>
      </c>
      <c r="HR816" s="5" t="str">
        <f>EmisData!Z817</f>
        <v>yes</v>
      </c>
    </row>
    <row r="817" spans="1:226" hidden="1" x14ac:dyDescent="0.25">
      <c r="A817" s="35" t="s">
        <v>23195</v>
      </c>
      <c r="B817" s="26">
        <v>6397</v>
      </c>
      <c r="C817" s="36" t="s">
        <v>23194</v>
      </c>
      <c r="D817" s="5">
        <v>2</v>
      </c>
      <c r="E817" s="5">
        <v>0</v>
      </c>
      <c r="F817" s="5">
        <f>VLOOKUP($B817,STPdata!$B:$J,6,FALSE)</f>
        <v>0.53466126804700598</v>
      </c>
      <c r="G817" s="5">
        <f>VLOOKUP($B817,STPdata!$B:$J,7,FALSE)</f>
        <v>0.18631331595107567</v>
      </c>
      <c r="H817" s="5">
        <f>VLOOKUP($B817,STPdata!$B:$J,8,FALSE)</f>
        <v>2.8675269589386203E-2</v>
      </c>
      <c r="I817" s="5">
        <f>VLOOKUP($B817,STPdata!$B:$J,9,FALSE)</f>
        <v>0.25035014641253184</v>
      </c>
      <c r="J817" s="5">
        <v>-1</v>
      </c>
      <c r="K817" s="5">
        <v>-1</v>
      </c>
      <c r="L817" s="5">
        <v>-1</v>
      </c>
      <c r="M817" s="5">
        <v>-1</v>
      </c>
      <c r="N817" s="5">
        <v>-1</v>
      </c>
      <c r="O817" s="5">
        <v>-1</v>
      </c>
      <c r="P817" s="5">
        <v>-1</v>
      </c>
      <c r="Q817" s="5">
        <v>-1</v>
      </c>
      <c r="R817" s="5">
        <v>-1</v>
      </c>
      <c r="S817" s="5">
        <v>-1</v>
      </c>
      <c r="T817" s="5">
        <v>-1</v>
      </c>
      <c r="U817" s="5">
        <v>-1</v>
      </c>
      <c r="V817" s="5">
        <f>IF(ISNUMBER(EmisData!N819),EmisData!N819/86400/365*0.12,-1)</f>
        <v>-1</v>
      </c>
      <c r="W817" s="5">
        <v>-1</v>
      </c>
      <c r="X817" s="5">
        <v>-1</v>
      </c>
      <c r="Y817" s="5">
        <v>-1</v>
      </c>
      <c r="Z817" s="5">
        <v>-1</v>
      </c>
      <c r="AA817" s="5">
        <v>-1</v>
      </c>
      <c r="AB817" s="5">
        <v>-1</v>
      </c>
      <c r="AC817" s="5">
        <v>-1</v>
      </c>
      <c r="AD817" s="5">
        <v>-1</v>
      </c>
      <c r="AE817" s="5">
        <v>-1</v>
      </c>
      <c r="AF817" s="5">
        <v>-1</v>
      </c>
      <c r="AG817" s="5">
        <v>-1</v>
      </c>
      <c r="AH817" s="5">
        <v>-1</v>
      </c>
      <c r="AI817" s="5">
        <v>-1</v>
      </c>
      <c r="AJ817" s="5">
        <v>-1</v>
      </c>
      <c r="AK817" s="5">
        <v>-1</v>
      </c>
      <c r="AL817" s="5">
        <v>-1</v>
      </c>
      <c r="AM817" s="5">
        <v>-1</v>
      </c>
      <c r="AN817" s="5">
        <v>-1</v>
      </c>
      <c r="AO817" s="5">
        <v>-1</v>
      </c>
      <c r="AP817" s="5">
        <v>-1</v>
      </c>
      <c r="AQ817" s="5">
        <v>-1</v>
      </c>
      <c r="AR817" s="5">
        <v>-1</v>
      </c>
      <c r="AS817" s="5">
        <v>-1</v>
      </c>
      <c r="AT817" s="5">
        <v>-1</v>
      </c>
      <c r="AU817" s="5">
        <v>-1</v>
      </c>
      <c r="AV817" s="5">
        <v>-1</v>
      </c>
      <c r="AW817" s="5">
        <v>-1</v>
      </c>
      <c r="AX817" s="5">
        <v>-1</v>
      </c>
      <c r="AY817" s="5">
        <v>-1</v>
      </c>
      <c r="AZ817" s="5">
        <v>-1</v>
      </c>
      <c r="BA817" s="5">
        <v>-1</v>
      </c>
      <c r="BB817" s="5">
        <v>-1</v>
      </c>
      <c r="BC817" s="5">
        <v>-1</v>
      </c>
      <c r="BD817" s="5">
        <v>-1</v>
      </c>
      <c r="BE817" s="5">
        <v>-1</v>
      </c>
      <c r="BF817" s="5">
        <v>-1</v>
      </c>
      <c r="BG817" s="5">
        <v>-1</v>
      </c>
      <c r="BH817" s="5">
        <v>-1</v>
      </c>
      <c r="BI817" s="5">
        <v>-1</v>
      </c>
      <c r="BJ817" s="5">
        <v>-1</v>
      </c>
      <c r="BK817" s="5">
        <v>-1</v>
      </c>
      <c r="BL817" s="5">
        <v>-1</v>
      </c>
      <c r="BM817" s="5">
        <v>-1</v>
      </c>
      <c r="BN817" s="5">
        <v>-1</v>
      </c>
      <c r="BO817" s="5">
        <v>-1</v>
      </c>
      <c r="BP817" s="5">
        <v>-1</v>
      </c>
      <c r="BQ817" s="5">
        <v>-1</v>
      </c>
      <c r="BR817" s="5">
        <v>-1</v>
      </c>
      <c r="BS817" s="5">
        <v>-1</v>
      </c>
      <c r="BT817" s="5">
        <v>-1</v>
      </c>
      <c r="BU817" s="5">
        <v>-1</v>
      </c>
      <c r="BV817" s="5">
        <v>-1</v>
      </c>
      <c r="BW817" s="5">
        <v>-1</v>
      </c>
      <c r="BX817" s="5">
        <v>-1</v>
      </c>
      <c r="BY817" s="5">
        <f>IF(ISNUMBER(EmisData!Q819),EmisData!Q819/86400/365*0.12,-1)</f>
        <v>-1</v>
      </c>
      <c r="BZ817" s="5">
        <v>-1</v>
      </c>
      <c r="CA817" s="5">
        <v>-1</v>
      </c>
      <c r="CB817" s="5">
        <v>-1</v>
      </c>
      <c r="CC817" s="5">
        <v>-1</v>
      </c>
      <c r="CD817" s="5">
        <f>IF(ISNUMBER(EmisData!P819),EmisData!P819/86400/365*0.12,-1)</f>
        <v>-1</v>
      </c>
      <c r="CE817" s="5">
        <v>-1</v>
      </c>
      <c r="CF817" s="5">
        <v>-1</v>
      </c>
      <c r="CG817" s="5">
        <v>-1</v>
      </c>
      <c r="CH817" s="5">
        <v>-1</v>
      </c>
      <c r="CI817" s="5">
        <v>-1</v>
      </c>
      <c r="CJ817" s="5">
        <v>-1</v>
      </c>
      <c r="CK817" s="5">
        <v>-1</v>
      </c>
      <c r="CL817" s="5">
        <v>-1</v>
      </c>
      <c r="CM817" s="5">
        <v>-1</v>
      </c>
      <c r="CN817" s="5">
        <v>-1</v>
      </c>
      <c r="CO817" s="5">
        <v>-1</v>
      </c>
      <c r="CP817" s="5">
        <v>-1</v>
      </c>
      <c r="CQ817" s="5">
        <v>-1</v>
      </c>
      <c r="CR817" s="5">
        <v>-1</v>
      </c>
      <c r="CS817" s="5">
        <v>-1</v>
      </c>
      <c r="CT817" s="5">
        <v>-1</v>
      </c>
      <c r="CU817" s="5">
        <v>-1</v>
      </c>
      <c r="CV817" s="5">
        <v>-1</v>
      </c>
      <c r="CW817" s="5">
        <v>-1</v>
      </c>
      <c r="CX817" s="5">
        <v>-1</v>
      </c>
      <c r="CY817" s="5">
        <v>-1</v>
      </c>
      <c r="CZ817" s="5">
        <v>-1</v>
      </c>
      <c r="DA817" s="5">
        <v>-1</v>
      </c>
      <c r="DB817" s="5">
        <v>-1</v>
      </c>
      <c r="DC817" s="5">
        <v>-1</v>
      </c>
      <c r="DD817" s="5">
        <v>-1</v>
      </c>
      <c r="DE817" s="5">
        <v>-1</v>
      </c>
      <c r="DF817" s="5">
        <v>-1</v>
      </c>
      <c r="DG817" s="5">
        <v>-1</v>
      </c>
      <c r="DH817" s="5">
        <v>-1</v>
      </c>
      <c r="DI817" s="5">
        <v>-1</v>
      </c>
      <c r="DJ817" s="5">
        <v>-1</v>
      </c>
      <c r="DK817" s="5">
        <v>-1</v>
      </c>
      <c r="DL817" s="5">
        <v>-1</v>
      </c>
      <c r="DM817" s="5">
        <v>-1</v>
      </c>
      <c r="DN817" s="5">
        <v>-1</v>
      </c>
      <c r="DO817" s="5">
        <v>-1</v>
      </c>
      <c r="DP817" s="5">
        <v>-1</v>
      </c>
      <c r="DQ817" s="5">
        <v>-1</v>
      </c>
      <c r="DR817" s="5">
        <v>-1</v>
      </c>
      <c r="DS817" s="5">
        <v>-1</v>
      </c>
      <c r="DT817" s="5">
        <v>-1</v>
      </c>
      <c r="DU817" s="5">
        <v>-1</v>
      </c>
      <c r="DV817" s="5">
        <v>-1</v>
      </c>
      <c r="DW817" s="5">
        <v>-1</v>
      </c>
      <c r="DX817" s="5">
        <v>-1</v>
      </c>
      <c r="DY817" s="5">
        <v>-1</v>
      </c>
      <c r="DZ817" s="5">
        <v>-1</v>
      </c>
      <c r="EA817" s="5">
        <v>-1</v>
      </c>
      <c r="EB817" s="5">
        <v>-1</v>
      </c>
      <c r="EC817" s="5">
        <v>-1</v>
      </c>
      <c r="ED817" s="5">
        <v>-1</v>
      </c>
      <c r="EE817" s="5">
        <v>-1</v>
      </c>
      <c r="EF817" s="5">
        <v>-1</v>
      </c>
      <c r="EG817" s="5">
        <v>-1</v>
      </c>
      <c r="EH817" s="5">
        <v>-1</v>
      </c>
      <c r="EI817" s="5">
        <v>-1</v>
      </c>
      <c r="EJ817" s="5">
        <v>-1</v>
      </c>
      <c r="EK817" s="5">
        <v>-1</v>
      </c>
      <c r="EL817" s="5">
        <v>-1</v>
      </c>
      <c r="EM817" s="5">
        <v>-1</v>
      </c>
      <c r="EN817" s="5">
        <v>-1</v>
      </c>
      <c r="EO817" s="5">
        <v>-1</v>
      </c>
      <c r="EP817" s="5">
        <v>-1</v>
      </c>
      <c r="EQ817" s="5">
        <v>-1</v>
      </c>
      <c r="ER817" s="5">
        <v>-1</v>
      </c>
      <c r="ES817" s="5">
        <v>-1</v>
      </c>
      <c r="ET817" s="5">
        <v>-1</v>
      </c>
      <c r="EU817" s="5">
        <v>-1</v>
      </c>
      <c r="EV817" s="5">
        <f>IF(ISNUMBER(EmisData!R819),EmisData!R819/86400/365*0.12,-1)</f>
        <v>-1</v>
      </c>
      <c r="EW817" s="5">
        <v>-1</v>
      </c>
      <c r="EX817" s="5">
        <v>-1</v>
      </c>
      <c r="EY817" s="5">
        <v>-1</v>
      </c>
      <c r="EZ817" s="5">
        <v>-1</v>
      </c>
      <c r="FA817" s="5">
        <v>-1</v>
      </c>
      <c r="FB817" s="5">
        <v>-1</v>
      </c>
      <c r="FC817" s="5">
        <v>-1</v>
      </c>
      <c r="FD817" s="5">
        <v>-1</v>
      </c>
      <c r="FE817" s="5">
        <v>-1</v>
      </c>
      <c r="FF817" s="5">
        <v>-1</v>
      </c>
      <c r="FG817" s="5">
        <v>-1</v>
      </c>
      <c r="FH817" s="5">
        <v>-1</v>
      </c>
      <c r="FI817" s="5">
        <v>-1</v>
      </c>
      <c r="FJ817" s="5">
        <v>-1</v>
      </c>
      <c r="FK817" s="5">
        <v>-1</v>
      </c>
      <c r="FL817" s="5">
        <v>-1</v>
      </c>
      <c r="FM817" s="5">
        <v>-1</v>
      </c>
      <c r="FN817" s="5">
        <v>-1</v>
      </c>
      <c r="FO817" s="5">
        <v>-1</v>
      </c>
      <c r="FP817" s="5">
        <v>-1</v>
      </c>
      <c r="FQ817" s="5">
        <v>-1</v>
      </c>
      <c r="FR817" s="5">
        <v>-1</v>
      </c>
      <c r="FS817" s="5">
        <v>-1</v>
      </c>
      <c r="FT817" s="5">
        <v>-1</v>
      </c>
      <c r="FU817" s="5">
        <v>-1</v>
      </c>
      <c r="FV817" s="5">
        <v>-1</v>
      </c>
      <c r="FW817" s="5">
        <v>-1</v>
      </c>
      <c r="FX817" s="5">
        <v>-1</v>
      </c>
      <c r="FY817" s="5">
        <v>-1</v>
      </c>
      <c r="FZ817" s="5">
        <v>-1</v>
      </c>
      <c r="GA817" s="5">
        <v>-1</v>
      </c>
      <c r="GB817" s="5">
        <v>-1</v>
      </c>
      <c r="GC817" s="5">
        <v>-1</v>
      </c>
      <c r="GD817" s="5">
        <v>-1</v>
      </c>
      <c r="GE817" s="5">
        <v>-1</v>
      </c>
      <c r="GF817" s="5">
        <v>-1</v>
      </c>
      <c r="GG817" s="5">
        <v>-1</v>
      </c>
      <c r="GH817" s="5">
        <v>-1</v>
      </c>
      <c r="GI817" s="5">
        <v>-1</v>
      </c>
      <c r="GJ817" s="5">
        <v>-1</v>
      </c>
      <c r="GK817" s="5">
        <v>-1</v>
      </c>
      <c r="GL817" s="5">
        <v>-1</v>
      </c>
      <c r="GM817" s="5">
        <v>-1</v>
      </c>
      <c r="GN817" s="5">
        <v>-1</v>
      </c>
      <c r="GO817" s="5">
        <v>-1</v>
      </c>
      <c r="GP817" s="5">
        <v>-1</v>
      </c>
      <c r="GQ817" s="5">
        <v>-1</v>
      </c>
      <c r="GR817" s="5">
        <v>-1</v>
      </c>
      <c r="GS817" s="5">
        <v>-1</v>
      </c>
      <c r="GT817" s="5">
        <f>IF(ISNUMBER(EmisData!L818),EmisData!L818/86400/365*0.12,-1)</f>
        <v>-1</v>
      </c>
      <c r="GU817" s="5">
        <v>-1</v>
      </c>
      <c r="GV817" s="5">
        <v>-1</v>
      </c>
      <c r="GW817" s="5">
        <v>-1</v>
      </c>
      <c r="GX817" s="5">
        <v>-1</v>
      </c>
      <c r="GY817" s="5">
        <f>IF(ISNUMBER(EmisData!O819),EmisData!O819/86400/365*0.12,-1)</f>
        <v>-1</v>
      </c>
      <c r="GZ817" s="5">
        <v>-1</v>
      </c>
      <c r="HA817" s="5">
        <v>-1</v>
      </c>
      <c r="HB817" s="5">
        <v>-1</v>
      </c>
      <c r="HC817" s="5">
        <v>-1</v>
      </c>
      <c r="HD817" s="5">
        <v>-1</v>
      </c>
      <c r="HE817" s="5">
        <v>-1</v>
      </c>
      <c r="HF817" s="5">
        <v>-1</v>
      </c>
      <c r="HG817" s="5">
        <v>-1</v>
      </c>
      <c r="HH817" s="5">
        <v>-1</v>
      </c>
      <c r="HI817" s="5">
        <f>IF(ISNUMBER(EmisData!M818),EmisData!M818/86400/365*0.12,-1)</f>
        <v>-1</v>
      </c>
      <c r="HJ817" s="5">
        <v>-1</v>
      </c>
      <c r="HK817" s="5">
        <v>-1</v>
      </c>
      <c r="HL817" s="5">
        <v>-1</v>
      </c>
      <c r="HM817" s="5">
        <v>-1</v>
      </c>
      <c r="HN817" s="5">
        <v>-1</v>
      </c>
      <c r="HO817" s="5">
        <v>-1</v>
      </c>
      <c r="HP817" s="5">
        <v>-1</v>
      </c>
      <c r="HQ817" s="5" t="s">
        <v>720</v>
      </c>
      <c r="HR817" s="5" t="str">
        <f>EmisData!Z818</f>
        <v/>
      </c>
    </row>
    <row r="818" spans="1:226" hidden="1" x14ac:dyDescent="0.25">
      <c r="A818" s="35" t="s">
        <v>23209</v>
      </c>
      <c r="B818" s="26">
        <v>6400</v>
      </c>
      <c r="C818" s="36" t="s">
        <v>23208</v>
      </c>
      <c r="D818" s="5">
        <v>2</v>
      </c>
      <c r="E818" s="5">
        <v>0</v>
      </c>
      <c r="F818" s="5">
        <f>VLOOKUP($B818,STPdata!$B:$J,6,FALSE)</f>
        <v>0.86991789008877707</v>
      </c>
      <c r="G818" s="5">
        <f>VLOOKUP($B818,STPdata!$B:$J,7,FALSE)</f>
        <v>4.3660430558426416E-2</v>
      </c>
      <c r="H818" s="5">
        <f>VLOOKUP($B818,STPdata!$B:$J,8,FALSE)</f>
        <v>2.6266966977967991E-2</v>
      </c>
      <c r="I818" s="5">
        <f>VLOOKUP($B818,STPdata!$B:$J,9,FALSE)</f>
        <v>6.0154712374828744E-2</v>
      </c>
      <c r="J818" s="5">
        <v>-1</v>
      </c>
      <c r="K818" s="5">
        <v>-1</v>
      </c>
      <c r="L818" s="5">
        <v>-1</v>
      </c>
      <c r="M818" s="5">
        <v>-1</v>
      </c>
      <c r="N818" s="5">
        <v>-1</v>
      </c>
      <c r="O818" s="5">
        <v>-1</v>
      </c>
      <c r="P818" s="5">
        <v>-1</v>
      </c>
      <c r="Q818" s="5">
        <v>-1</v>
      </c>
      <c r="R818" s="5">
        <v>-1</v>
      </c>
      <c r="S818" s="5">
        <v>-1</v>
      </c>
      <c r="T818" s="5">
        <v>-1</v>
      </c>
      <c r="U818" s="5">
        <v>-1</v>
      </c>
      <c r="V818" s="5">
        <f>IF(ISNUMBER(EmisData!N820),EmisData!N820/86400/365*0.12,-1)</f>
        <v>-1</v>
      </c>
      <c r="W818" s="5">
        <v>-1</v>
      </c>
      <c r="X818" s="5">
        <v>-1</v>
      </c>
      <c r="Y818" s="5">
        <v>-1</v>
      </c>
      <c r="Z818" s="5">
        <v>-1</v>
      </c>
      <c r="AA818" s="5">
        <v>-1</v>
      </c>
      <c r="AB818" s="5">
        <v>-1</v>
      </c>
      <c r="AC818" s="5">
        <v>-1</v>
      </c>
      <c r="AD818" s="5">
        <v>-1</v>
      </c>
      <c r="AE818" s="5">
        <v>-1</v>
      </c>
      <c r="AF818" s="5">
        <v>-1</v>
      </c>
      <c r="AG818" s="5">
        <v>-1</v>
      </c>
      <c r="AH818" s="5">
        <v>-1</v>
      </c>
      <c r="AI818" s="5">
        <v>-1</v>
      </c>
      <c r="AJ818" s="5">
        <v>-1</v>
      </c>
      <c r="AK818" s="5">
        <v>-1</v>
      </c>
      <c r="AL818" s="5">
        <v>-1</v>
      </c>
      <c r="AM818" s="5">
        <v>-1</v>
      </c>
      <c r="AN818" s="5">
        <v>-1</v>
      </c>
      <c r="AO818" s="5">
        <v>-1</v>
      </c>
      <c r="AP818" s="5">
        <v>-1</v>
      </c>
      <c r="AQ818" s="5">
        <v>-1</v>
      </c>
      <c r="AR818" s="5">
        <v>-1</v>
      </c>
      <c r="AS818" s="5">
        <v>-1</v>
      </c>
      <c r="AT818" s="5">
        <v>-1</v>
      </c>
      <c r="AU818" s="5">
        <v>-1</v>
      </c>
      <c r="AV818" s="5">
        <v>-1</v>
      </c>
      <c r="AW818" s="5">
        <v>-1</v>
      </c>
      <c r="AX818" s="5">
        <v>-1</v>
      </c>
      <c r="AY818" s="5">
        <v>-1</v>
      </c>
      <c r="AZ818" s="5">
        <v>-1</v>
      </c>
      <c r="BA818" s="5">
        <v>-1</v>
      </c>
      <c r="BB818" s="5">
        <v>-1</v>
      </c>
      <c r="BC818" s="5">
        <v>-1</v>
      </c>
      <c r="BD818" s="5">
        <v>-1</v>
      </c>
      <c r="BE818" s="5">
        <v>-1</v>
      </c>
      <c r="BF818" s="5">
        <v>-1</v>
      </c>
      <c r="BG818" s="5">
        <v>-1</v>
      </c>
      <c r="BH818" s="5">
        <v>-1</v>
      </c>
      <c r="BI818" s="5">
        <v>-1</v>
      </c>
      <c r="BJ818" s="5">
        <v>-1</v>
      </c>
      <c r="BK818" s="5">
        <v>-1</v>
      </c>
      <c r="BL818" s="5">
        <v>-1</v>
      </c>
      <c r="BM818" s="5">
        <v>-1</v>
      </c>
      <c r="BN818" s="5">
        <v>-1</v>
      </c>
      <c r="BO818" s="5">
        <v>-1</v>
      </c>
      <c r="BP818" s="5">
        <v>-1</v>
      </c>
      <c r="BQ818" s="5">
        <v>-1</v>
      </c>
      <c r="BR818" s="5">
        <v>-1</v>
      </c>
      <c r="BS818" s="5">
        <v>-1</v>
      </c>
      <c r="BT818" s="5">
        <v>-1</v>
      </c>
      <c r="BU818" s="5">
        <v>-1</v>
      </c>
      <c r="BV818" s="5">
        <v>-1</v>
      </c>
      <c r="BW818" s="5">
        <v>-1</v>
      </c>
      <c r="BX818" s="5">
        <v>-1</v>
      </c>
      <c r="BY818" s="5">
        <f>IF(ISNUMBER(EmisData!Q820),EmisData!Q820/86400/365*0.12,-1)</f>
        <v>-1</v>
      </c>
      <c r="BZ818" s="5">
        <v>-1</v>
      </c>
      <c r="CA818" s="5">
        <v>-1</v>
      </c>
      <c r="CB818" s="5">
        <v>-1</v>
      </c>
      <c r="CC818" s="5">
        <v>-1</v>
      </c>
      <c r="CD818" s="5">
        <f>IF(ISNUMBER(EmisData!P820),EmisData!P820/86400/365*0.12,-1)</f>
        <v>-1</v>
      </c>
      <c r="CE818" s="5">
        <v>-1</v>
      </c>
      <c r="CF818" s="5">
        <v>-1</v>
      </c>
      <c r="CG818" s="5">
        <v>-1</v>
      </c>
      <c r="CH818" s="5">
        <v>-1</v>
      </c>
      <c r="CI818" s="5">
        <v>-1</v>
      </c>
      <c r="CJ818" s="5">
        <v>-1</v>
      </c>
      <c r="CK818" s="5">
        <v>-1</v>
      </c>
      <c r="CL818" s="5">
        <v>-1</v>
      </c>
      <c r="CM818" s="5">
        <v>-1</v>
      </c>
      <c r="CN818" s="5">
        <v>-1</v>
      </c>
      <c r="CO818" s="5">
        <v>-1</v>
      </c>
      <c r="CP818" s="5">
        <v>-1</v>
      </c>
      <c r="CQ818" s="5">
        <v>-1</v>
      </c>
      <c r="CR818" s="5">
        <v>-1</v>
      </c>
      <c r="CS818" s="5">
        <v>-1</v>
      </c>
      <c r="CT818" s="5">
        <v>-1</v>
      </c>
      <c r="CU818" s="5">
        <v>-1</v>
      </c>
      <c r="CV818" s="5">
        <v>-1</v>
      </c>
      <c r="CW818" s="5">
        <v>-1</v>
      </c>
      <c r="CX818" s="5">
        <v>-1</v>
      </c>
      <c r="CY818" s="5">
        <v>-1</v>
      </c>
      <c r="CZ818" s="5">
        <v>-1</v>
      </c>
      <c r="DA818" s="5">
        <v>-1</v>
      </c>
      <c r="DB818" s="5">
        <v>-1</v>
      </c>
      <c r="DC818" s="5">
        <v>-1</v>
      </c>
      <c r="DD818" s="5">
        <v>-1</v>
      </c>
      <c r="DE818" s="5">
        <v>-1</v>
      </c>
      <c r="DF818" s="5">
        <v>-1</v>
      </c>
      <c r="DG818" s="5">
        <v>-1</v>
      </c>
      <c r="DH818" s="5">
        <v>-1</v>
      </c>
      <c r="DI818" s="5">
        <v>-1</v>
      </c>
      <c r="DJ818" s="5">
        <v>-1</v>
      </c>
      <c r="DK818" s="5">
        <v>-1</v>
      </c>
      <c r="DL818" s="5">
        <v>-1</v>
      </c>
      <c r="DM818" s="5">
        <v>-1</v>
      </c>
      <c r="DN818" s="5">
        <v>-1</v>
      </c>
      <c r="DO818" s="5">
        <v>-1</v>
      </c>
      <c r="DP818" s="5">
        <v>-1</v>
      </c>
      <c r="DQ818" s="5">
        <v>-1</v>
      </c>
      <c r="DR818" s="5">
        <v>-1</v>
      </c>
      <c r="DS818" s="5">
        <v>-1</v>
      </c>
      <c r="DT818" s="5">
        <v>-1</v>
      </c>
      <c r="DU818" s="5">
        <v>-1</v>
      </c>
      <c r="DV818" s="5">
        <v>-1</v>
      </c>
      <c r="DW818" s="5">
        <v>-1</v>
      </c>
      <c r="DX818" s="5">
        <v>-1</v>
      </c>
      <c r="DY818" s="5">
        <v>-1</v>
      </c>
      <c r="DZ818" s="5">
        <v>-1</v>
      </c>
      <c r="EA818" s="5">
        <v>-1</v>
      </c>
      <c r="EB818" s="5">
        <v>-1</v>
      </c>
      <c r="EC818" s="5">
        <v>-1</v>
      </c>
      <c r="ED818" s="5">
        <v>-1</v>
      </c>
      <c r="EE818" s="5">
        <v>-1</v>
      </c>
      <c r="EF818" s="5">
        <v>-1</v>
      </c>
      <c r="EG818" s="5">
        <v>-1</v>
      </c>
      <c r="EH818" s="5">
        <v>-1</v>
      </c>
      <c r="EI818" s="5">
        <v>-1</v>
      </c>
      <c r="EJ818" s="5">
        <v>-1</v>
      </c>
      <c r="EK818" s="5">
        <v>-1</v>
      </c>
      <c r="EL818" s="5">
        <v>-1</v>
      </c>
      <c r="EM818" s="5">
        <v>-1</v>
      </c>
      <c r="EN818" s="5">
        <v>-1</v>
      </c>
      <c r="EO818" s="5">
        <v>-1</v>
      </c>
      <c r="EP818" s="5">
        <v>-1</v>
      </c>
      <c r="EQ818" s="5">
        <v>-1</v>
      </c>
      <c r="ER818" s="5">
        <v>-1</v>
      </c>
      <c r="ES818" s="5">
        <v>-1</v>
      </c>
      <c r="ET818" s="5">
        <v>-1</v>
      </c>
      <c r="EU818" s="5">
        <v>-1</v>
      </c>
      <c r="EV818" s="5">
        <f>IF(ISNUMBER(EmisData!R820),EmisData!R820/86400/365*0.12,-1)</f>
        <v>-1</v>
      </c>
      <c r="EW818" s="5">
        <v>-1</v>
      </c>
      <c r="EX818" s="5">
        <v>-1</v>
      </c>
      <c r="EY818" s="5">
        <v>-1</v>
      </c>
      <c r="EZ818" s="5">
        <v>-1</v>
      </c>
      <c r="FA818" s="5">
        <v>-1</v>
      </c>
      <c r="FB818" s="5">
        <v>-1</v>
      </c>
      <c r="FC818" s="5">
        <v>-1</v>
      </c>
      <c r="FD818" s="5">
        <v>-1</v>
      </c>
      <c r="FE818" s="5">
        <v>-1</v>
      </c>
      <c r="FF818" s="5">
        <v>-1</v>
      </c>
      <c r="FG818" s="5">
        <v>-1</v>
      </c>
      <c r="FH818" s="5">
        <v>-1</v>
      </c>
      <c r="FI818" s="5">
        <v>-1</v>
      </c>
      <c r="FJ818" s="5">
        <v>-1</v>
      </c>
      <c r="FK818" s="5">
        <v>-1</v>
      </c>
      <c r="FL818" s="5">
        <v>-1</v>
      </c>
      <c r="FM818" s="5">
        <v>-1</v>
      </c>
      <c r="FN818" s="5">
        <v>-1</v>
      </c>
      <c r="FO818" s="5">
        <v>-1</v>
      </c>
      <c r="FP818" s="5">
        <v>-1</v>
      </c>
      <c r="FQ818" s="5">
        <v>-1</v>
      </c>
      <c r="FR818" s="5">
        <v>-1</v>
      </c>
      <c r="FS818" s="5">
        <v>-1</v>
      </c>
      <c r="FT818" s="5">
        <v>-1</v>
      </c>
      <c r="FU818" s="5">
        <v>-1</v>
      </c>
      <c r="FV818" s="5">
        <v>-1</v>
      </c>
      <c r="FW818" s="5">
        <v>-1</v>
      </c>
      <c r="FX818" s="5">
        <v>-1</v>
      </c>
      <c r="FY818" s="5">
        <v>-1</v>
      </c>
      <c r="FZ818" s="5">
        <v>-1</v>
      </c>
      <c r="GA818" s="5">
        <v>-1</v>
      </c>
      <c r="GB818" s="5">
        <v>-1</v>
      </c>
      <c r="GC818" s="5">
        <v>-1</v>
      </c>
      <c r="GD818" s="5">
        <v>-1</v>
      </c>
      <c r="GE818" s="5">
        <v>-1</v>
      </c>
      <c r="GF818" s="5">
        <v>-1</v>
      </c>
      <c r="GG818" s="5">
        <v>-1</v>
      </c>
      <c r="GH818" s="5">
        <v>-1</v>
      </c>
      <c r="GI818" s="5">
        <v>-1</v>
      </c>
      <c r="GJ818" s="5">
        <v>-1</v>
      </c>
      <c r="GK818" s="5">
        <v>-1</v>
      </c>
      <c r="GL818" s="5">
        <v>-1</v>
      </c>
      <c r="GM818" s="5">
        <v>-1</v>
      </c>
      <c r="GN818" s="5">
        <v>-1</v>
      </c>
      <c r="GO818" s="5">
        <v>-1</v>
      </c>
      <c r="GP818" s="5">
        <v>-1</v>
      </c>
      <c r="GQ818" s="5">
        <v>-1</v>
      </c>
      <c r="GR818" s="5">
        <v>-1</v>
      </c>
      <c r="GS818" s="5">
        <v>-1</v>
      </c>
      <c r="GT818" s="5">
        <f>IF(ISNUMBER(EmisData!L819),EmisData!L819/86400/365*0.12,-1)</f>
        <v>-1</v>
      </c>
      <c r="GU818" s="5">
        <v>-1</v>
      </c>
      <c r="GV818" s="5">
        <v>-1</v>
      </c>
      <c r="GW818" s="5">
        <v>-1</v>
      </c>
      <c r="GX818" s="5">
        <v>-1</v>
      </c>
      <c r="GY818" s="5">
        <f>IF(ISNUMBER(EmisData!O820),EmisData!O820/86400/365*0.12,-1)</f>
        <v>-1</v>
      </c>
      <c r="GZ818" s="5">
        <v>-1</v>
      </c>
      <c r="HA818" s="5">
        <v>-1</v>
      </c>
      <c r="HB818" s="5">
        <v>-1</v>
      </c>
      <c r="HC818" s="5">
        <v>-1</v>
      </c>
      <c r="HD818" s="5">
        <v>-1</v>
      </c>
      <c r="HE818" s="5">
        <v>-1</v>
      </c>
      <c r="HF818" s="5">
        <v>-1</v>
      </c>
      <c r="HG818" s="5">
        <v>-1</v>
      </c>
      <c r="HH818" s="5">
        <v>-1</v>
      </c>
      <c r="HI818" s="5">
        <f>IF(ISNUMBER(EmisData!M819),EmisData!M819/86400/365*0.12,-1)</f>
        <v>-1</v>
      </c>
      <c r="HJ818" s="5">
        <v>-1</v>
      </c>
      <c r="HK818" s="5">
        <v>-1</v>
      </c>
      <c r="HL818" s="5">
        <v>-1</v>
      </c>
      <c r="HM818" s="5">
        <v>-1</v>
      </c>
      <c r="HN818" s="5">
        <v>-1</v>
      </c>
      <c r="HO818" s="5">
        <v>-1</v>
      </c>
      <c r="HP818" s="5">
        <v>-1</v>
      </c>
      <c r="HQ818" s="5" t="s">
        <v>720</v>
      </c>
      <c r="HR818" s="5" t="str">
        <f>EmisData!Z819</f>
        <v/>
      </c>
    </row>
    <row r="819" spans="1:226" hidden="1" x14ac:dyDescent="0.25">
      <c r="A819" s="35" t="s">
        <v>23215</v>
      </c>
      <c r="B819" s="26">
        <v>6401</v>
      </c>
      <c r="C819" s="36" t="s">
        <v>23214</v>
      </c>
      <c r="D819" s="5">
        <v>2</v>
      </c>
      <c r="E819" s="5">
        <v>0</v>
      </c>
      <c r="F819" s="5">
        <f>VLOOKUP($B819,STPdata!$B:$J,6,FALSE)</f>
        <v>0.70035129889594083</v>
      </c>
      <c r="G819" s="5">
        <f>VLOOKUP($B819,STPdata!$B:$J,7,FALSE)</f>
        <v>0.11520761348776619</v>
      </c>
      <c r="H819" s="5">
        <f>VLOOKUP($B819,STPdata!$B:$J,8,FALSE)</f>
        <v>2.74892009410827E-2</v>
      </c>
      <c r="I819" s="5">
        <f>VLOOKUP($B819,STPdata!$B:$J,9,FALSE)</f>
        <v>0.15695188667521098</v>
      </c>
      <c r="J819" s="5">
        <v>-1</v>
      </c>
      <c r="K819" s="5">
        <v>-1</v>
      </c>
      <c r="L819" s="5">
        <v>-1</v>
      </c>
      <c r="M819" s="5">
        <v>-1</v>
      </c>
      <c r="N819" s="5">
        <v>-1</v>
      </c>
      <c r="O819" s="5">
        <v>-1</v>
      </c>
      <c r="P819" s="5">
        <v>-1</v>
      </c>
      <c r="Q819" s="5">
        <v>-1</v>
      </c>
      <c r="R819" s="5">
        <v>-1</v>
      </c>
      <c r="S819" s="5">
        <v>-1</v>
      </c>
      <c r="T819" s="5">
        <v>-1</v>
      </c>
      <c r="U819" s="5">
        <v>-1</v>
      </c>
      <c r="V819" s="5">
        <f>IF(ISNUMBER(EmisData!N821),EmisData!N821/86400/365*0.12,-1)</f>
        <v>-1</v>
      </c>
      <c r="W819" s="5">
        <v>-1</v>
      </c>
      <c r="X819" s="5">
        <v>-1</v>
      </c>
      <c r="Y819" s="5">
        <v>-1</v>
      </c>
      <c r="Z819" s="5">
        <v>-1</v>
      </c>
      <c r="AA819" s="5">
        <v>-1</v>
      </c>
      <c r="AB819" s="5">
        <v>-1</v>
      </c>
      <c r="AC819" s="5">
        <v>-1</v>
      </c>
      <c r="AD819" s="5">
        <v>-1</v>
      </c>
      <c r="AE819" s="5">
        <v>-1</v>
      </c>
      <c r="AF819" s="5">
        <v>-1</v>
      </c>
      <c r="AG819" s="5">
        <v>-1</v>
      </c>
      <c r="AH819" s="5">
        <v>-1</v>
      </c>
      <c r="AI819" s="5">
        <v>-1</v>
      </c>
      <c r="AJ819" s="5">
        <v>-1</v>
      </c>
      <c r="AK819" s="5">
        <v>-1</v>
      </c>
      <c r="AL819" s="5">
        <v>-1</v>
      </c>
      <c r="AM819" s="5">
        <v>-1</v>
      </c>
      <c r="AN819" s="5">
        <v>-1</v>
      </c>
      <c r="AO819" s="5">
        <v>-1</v>
      </c>
      <c r="AP819" s="5">
        <v>-1</v>
      </c>
      <c r="AQ819" s="5">
        <v>-1</v>
      </c>
      <c r="AR819" s="5">
        <v>-1</v>
      </c>
      <c r="AS819" s="5">
        <v>-1</v>
      </c>
      <c r="AT819" s="5">
        <v>-1</v>
      </c>
      <c r="AU819" s="5">
        <v>-1</v>
      </c>
      <c r="AV819" s="5">
        <v>-1</v>
      </c>
      <c r="AW819" s="5">
        <v>-1</v>
      </c>
      <c r="AX819" s="5">
        <v>-1</v>
      </c>
      <c r="AY819" s="5">
        <v>-1</v>
      </c>
      <c r="AZ819" s="5">
        <v>-1</v>
      </c>
      <c r="BA819" s="5">
        <v>-1</v>
      </c>
      <c r="BB819" s="5">
        <v>-1</v>
      </c>
      <c r="BC819" s="5">
        <v>-1</v>
      </c>
      <c r="BD819" s="5">
        <v>-1</v>
      </c>
      <c r="BE819" s="5">
        <v>-1</v>
      </c>
      <c r="BF819" s="5">
        <v>-1</v>
      </c>
      <c r="BG819" s="5">
        <v>-1</v>
      </c>
      <c r="BH819" s="5">
        <v>-1</v>
      </c>
      <c r="BI819" s="5">
        <v>-1</v>
      </c>
      <c r="BJ819" s="5">
        <v>-1</v>
      </c>
      <c r="BK819" s="5">
        <v>-1</v>
      </c>
      <c r="BL819" s="5">
        <v>-1</v>
      </c>
      <c r="BM819" s="5">
        <v>-1</v>
      </c>
      <c r="BN819" s="5">
        <v>-1</v>
      </c>
      <c r="BO819" s="5">
        <v>-1</v>
      </c>
      <c r="BP819" s="5">
        <v>-1</v>
      </c>
      <c r="BQ819" s="5">
        <v>-1</v>
      </c>
      <c r="BR819" s="5">
        <v>-1</v>
      </c>
      <c r="BS819" s="5">
        <v>-1</v>
      </c>
      <c r="BT819" s="5">
        <v>-1</v>
      </c>
      <c r="BU819" s="5">
        <v>-1</v>
      </c>
      <c r="BV819" s="5">
        <v>-1</v>
      </c>
      <c r="BW819" s="5">
        <v>-1</v>
      </c>
      <c r="BX819" s="5">
        <v>-1</v>
      </c>
      <c r="BY819" s="5">
        <f>IF(ISNUMBER(EmisData!Q821),EmisData!Q821/86400/365*0.12,-1)</f>
        <v>-1</v>
      </c>
      <c r="BZ819" s="5">
        <v>-1</v>
      </c>
      <c r="CA819" s="5">
        <v>-1</v>
      </c>
      <c r="CB819" s="5">
        <v>-1</v>
      </c>
      <c r="CC819" s="5">
        <v>-1</v>
      </c>
      <c r="CD819" s="5">
        <f>IF(ISNUMBER(EmisData!P821),EmisData!P821/86400/365*0.12,-1)</f>
        <v>-1</v>
      </c>
      <c r="CE819" s="5">
        <v>-1</v>
      </c>
      <c r="CF819" s="5">
        <v>-1</v>
      </c>
      <c r="CG819" s="5">
        <v>-1</v>
      </c>
      <c r="CH819" s="5">
        <v>-1</v>
      </c>
      <c r="CI819" s="5">
        <v>-1</v>
      </c>
      <c r="CJ819" s="5">
        <v>-1</v>
      </c>
      <c r="CK819" s="5">
        <v>-1</v>
      </c>
      <c r="CL819" s="5">
        <v>-1</v>
      </c>
      <c r="CM819" s="5">
        <v>-1</v>
      </c>
      <c r="CN819" s="5">
        <v>-1</v>
      </c>
      <c r="CO819" s="5">
        <v>-1</v>
      </c>
      <c r="CP819" s="5">
        <v>-1</v>
      </c>
      <c r="CQ819" s="5">
        <v>-1</v>
      </c>
      <c r="CR819" s="5">
        <v>-1</v>
      </c>
      <c r="CS819" s="5">
        <v>-1</v>
      </c>
      <c r="CT819" s="5">
        <v>-1</v>
      </c>
      <c r="CU819" s="5">
        <v>-1</v>
      </c>
      <c r="CV819" s="5">
        <v>-1</v>
      </c>
      <c r="CW819" s="5">
        <v>-1</v>
      </c>
      <c r="CX819" s="5">
        <v>-1</v>
      </c>
      <c r="CY819" s="5">
        <v>-1</v>
      </c>
      <c r="CZ819" s="5">
        <v>-1</v>
      </c>
      <c r="DA819" s="5">
        <v>-1</v>
      </c>
      <c r="DB819" s="5">
        <v>-1</v>
      </c>
      <c r="DC819" s="5">
        <v>-1</v>
      </c>
      <c r="DD819" s="5">
        <v>-1</v>
      </c>
      <c r="DE819" s="5">
        <v>-1</v>
      </c>
      <c r="DF819" s="5">
        <v>-1</v>
      </c>
      <c r="DG819" s="5">
        <v>-1</v>
      </c>
      <c r="DH819" s="5">
        <v>-1</v>
      </c>
      <c r="DI819" s="5">
        <v>-1</v>
      </c>
      <c r="DJ819" s="5">
        <v>-1</v>
      </c>
      <c r="DK819" s="5">
        <v>-1</v>
      </c>
      <c r="DL819" s="5">
        <v>-1</v>
      </c>
      <c r="DM819" s="5">
        <v>-1</v>
      </c>
      <c r="DN819" s="5">
        <v>-1</v>
      </c>
      <c r="DO819" s="5">
        <v>-1</v>
      </c>
      <c r="DP819" s="5">
        <v>-1</v>
      </c>
      <c r="DQ819" s="5">
        <v>-1</v>
      </c>
      <c r="DR819" s="5">
        <v>-1</v>
      </c>
      <c r="DS819" s="5">
        <v>-1</v>
      </c>
      <c r="DT819" s="5">
        <v>-1</v>
      </c>
      <c r="DU819" s="5">
        <v>-1</v>
      </c>
      <c r="DV819" s="5">
        <v>-1</v>
      </c>
      <c r="DW819" s="5">
        <v>-1</v>
      </c>
      <c r="DX819" s="5">
        <v>-1</v>
      </c>
      <c r="DY819" s="5">
        <v>-1</v>
      </c>
      <c r="DZ819" s="5">
        <v>-1</v>
      </c>
      <c r="EA819" s="5">
        <v>-1</v>
      </c>
      <c r="EB819" s="5">
        <v>-1</v>
      </c>
      <c r="EC819" s="5">
        <v>-1</v>
      </c>
      <c r="ED819" s="5">
        <v>-1</v>
      </c>
      <c r="EE819" s="5">
        <v>-1</v>
      </c>
      <c r="EF819" s="5">
        <v>-1</v>
      </c>
      <c r="EG819" s="5">
        <v>-1</v>
      </c>
      <c r="EH819" s="5">
        <v>-1</v>
      </c>
      <c r="EI819" s="5">
        <v>-1</v>
      </c>
      <c r="EJ819" s="5">
        <v>-1</v>
      </c>
      <c r="EK819" s="5">
        <v>-1</v>
      </c>
      <c r="EL819" s="5">
        <v>-1</v>
      </c>
      <c r="EM819" s="5">
        <v>-1</v>
      </c>
      <c r="EN819" s="5">
        <v>-1</v>
      </c>
      <c r="EO819" s="5">
        <v>-1</v>
      </c>
      <c r="EP819" s="5">
        <v>-1</v>
      </c>
      <c r="EQ819" s="5">
        <v>-1</v>
      </c>
      <c r="ER819" s="5">
        <v>-1</v>
      </c>
      <c r="ES819" s="5">
        <v>-1</v>
      </c>
      <c r="ET819" s="5">
        <v>-1</v>
      </c>
      <c r="EU819" s="5">
        <v>-1</v>
      </c>
      <c r="EV819" s="5">
        <f>IF(ISNUMBER(EmisData!R821),EmisData!R821/86400/365*0.12,-1)</f>
        <v>-1</v>
      </c>
      <c r="EW819" s="5">
        <v>-1</v>
      </c>
      <c r="EX819" s="5">
        <v>-1</v>
      </c>
      <c r="EY819" s="5">
        <v>-1</v>
      </c>
      <c r="EZ819" s="5">
        <v>-1</v>
      </c>
      <c r="FA819" s="5">
        <v>-1</v>
      </c>
      <c r="FB819" s="5">
        <v>-1</v>
      </c>
      <c r="FC819" s="5">
        <v>-1</v>
      </c>
      <c r="FD819" s="5">
        <v>-1</v>
      </c>
      <c r="FE819" s="5">
        <v>-1</v>
      </c>
      <c r="FF819" s="5">
        <v>-1</v>
      </c>
      <c r="FG819" s="5">
        <v>-1</v>
      </c>
      <c r="FH819" s="5">
        <v>-1</v>
      </c>
      <c r="FI819" s="5">
        <v>-1</v>
      </c>
      <c r="FJ819" s="5">
        <v>-1</v>
      </c>
      <c r="FK819" s="5">
        <v>-1</v>
      </c>
      <c r="FL819" s="5">
        <v>-1</v>
      </c>
      <c r="FM819" s="5">
        <v>-1</v>
      </c>
      <c r="FN819" s="5">
        <v>-1</v>
      </c>
      <c r="FO819" s="5">
        <v>-1</v>
      </c>
      <c r="FP819" s="5">
        <v>-1</v>
      </c>
      <c r="FQ819" s="5">
        <v>-1</v>
      </c>
      <c r="FR819" s="5">
        <v>-1</v>
      </c>
      <c r="FS819" s="5">
        <v>-1</v>
      </c>
      <c r="FT819" s="5">
        <v>-1</v>
      </c>
      <c r="FU819" s="5">
        <v>-1</v>
      </c>
      <c r="FV819" s="5">
        <v>-1</v>
      </c>
      <c r="FW819" s="5">
        <v>-1</v>
      </c>
      <c r="FX819" s="5">
        <v>-1</v>
      </c>
      <c r="FY819" s="5">
        <v>-1</v>
      </c>
      <c r="FZ819" s="5">
        <v>-1</v>
      </c>
      <c r="GA819" s="5">
        <v>-1</v>
      </c>
      <c r="GB819" s="5">
        <v>-1</v>
      </c>
      <c r="GC819" s="5">
        <v>-1</v>
      </c>
      <c r="GD819" s="5">
        <v>-1</v>
      </c>
      <c r="GE819" s="5">
        <v>-1</v>
      </c>
      <c r="GF819" s="5">
        <v>-1</v>
      </c>
      <c r="GG819" s="5">
        <v>-1</v>
      </c>
      <c r="GH819" s="5">
        <v>-1</v>
      </c>
      <c r="GI819" s="5">
        <v>-1</v>
      </c>
      <c r="GJ819" s="5">
        <v>-1</v>
      </c>
      <c r="GK819" s="5">
        <v>-1</v>
      </c>
      <c r="GL819" s="5">
        <v>-1</v>
      </c>
      <c r="GM819" s="5">
        <v>-1</v>
      </c>
      <c r="GN819" s="5">
        <v>-1</v>
      </c>
      <c r="GO819" s="5">
        <v>-1</v>
      </c>
      <c r="GP819" s="5">
        <v>-1</v>
      </c>
      <c r="GQ819" s="5">
        <v>-1</v>
      </c>
      <c r="GR819" s="5">
        <v>-1</v>
      </c>
      <c r="GS819" s="5">
        <v>-1</v>
      </c>
      <c r="GT819" s="5">
        <f>IF(ISNUMBER(EmisData!L820),EmisData!L820/86400/365*0.12,-1)</f>
        <v>-1</v>
      </c>
      <c r="GU819" s="5">
        <v>-1</v>
      </c>
      <c r="GV819" s="5">
        <v>-1</v>
      </c>
      <c r="GW819" s="5">
        <v>-1</v>
      </c>
      <c r="GX819" s="5">
        <v>-1</v>
      </c>
      <c r="GY819" s="5">
        <f>IF(ISNUMBER(EmisData!O821),EmisData!O821/86400/365*0.12,-1)</f>
        <v>-1</v>
      </c>
      <c r="GZ819" s="5">
        <v>-1</v>
      </c>
      <c r="HA819" s="5">
        <v>-1</v>
      </c>
      <c r="HB819" s="5">
        <v>-1</v>
      </c>
      <c r="HC819" s="5">
        <v>-1</v>
      </c>
      <c r="HD819" s="5">
        <v>-1</v>
      </c>
      <c r="HE819" s="5">
        <v>-1</v>
      </c>
      <c r="HF819" s="5">
        <v>-1</v>
      </c>
      <c r="HG819" s="5">
        <v>-1</v>
      </c>
      <c r="HH819" s="5">
        <v>-1</v>
      </c>
      <c r="HI819" s="5">
        <f>IF(ISNUMBER(EmisData!M820),EmisData!M820/86400/365*0.12,-1)</f>
        <v>-1</v>
      </c>
      <c r="HJ819" s="5">
        <v>-1</v>
      </c>
      <c r="HK819" s="5">
        <v>-1</v>
      </c>
      <c r="HL819" s="5">
        <v>-1</v>
      </c>
      <c r="HM819" s="5">
        <v>-1</v>
      </c>
      <c r="HN819" s="5">
        <v>-1</v>
      </c>
      <c r="HO819" s="5">
        <v>-1</v>
      </c>
      <c r="HP819" s="5">
        <v>-1</v>
      </c>
      <c r="HQ819" s="5" t="s">
        <v>720</v>
      </c>
      <c r="HR819" s="5" t="str">
        <f>EmisData!Z820</f>
        <v/>
      </c>
    </row>
    <row r="820" spans="1:226" x14ac:dyDescent="0.25">
      <c r="A820" s="35" t="s">
        <v>23225</v>
      </c>
      <c r="B820" s="26">
        <v>6403</v>
      </c>
      <c r="C820" s="36" t="s">
        <v>23224</v>
      </c>
      <c r="D820" s="5">
        <v>2</v>
      </c>
      <c r="E820" s="5">
        <v>0</v>
      </c>
      <c r="F820" s="5">
        <f>VLOOKUP($B820,STPdata!$B:$J,6,FALSE)</f>
        <v>0.87665276257153191</v>
      </c>
      <c r="G820" s="5">
        <f>VLOOKUP($B820,STPdata!$B:$J,7,FALSE)</f>
        <v>4.0838351553551366E-2</v>
      </c>
      <c r="H820" s="5">
        <f>VLOOKUP($B820,STPdata!$B:$J,8,FALSE)</f>
        <v>2.6218260551639914E-2</v>
      </c>
      <c r="I820" s="5">
        <f>VLOOKUP($B820,STPdata!$B:$J,9,FALSE)</f>
        <v>5.6290625323276972E-2</v>
      </c>
      <c r="J820" s="5">
        <v>-1</v>
      </c>
      <c r="K820" s="5">
        <v>-1</v>
      </c>
      <c r="L820" s="5">
        <v>-1</v>
      </c>
      <c r="M820" s="5">
        <v>-1</v>
      </c>
      <c r="N820" s="5">
        <v>-1</v>
      </c>
      <c r="O820" s="5">
        <v>-1</v>
      </c>
      <c r="P820" s="5">
        <v>-1</v>
      </c>
      <c r="Q820" s="5">
        <v>-1</v>
      </c>
      <c r="R820" s="5">
        <v>-1</v>
      </c>
      <c r="S820" s="5">
        <v>-1</v>
      </c>
      <c r="T820" s="5">
        <v>-1</v>
      </c>
      <c r="U820" s="5">
        <v>-1</v>
      </c>
      <c r="V820" s="5">
        <f>IF(ISNUMBER(EmisData!N822),EmisData!N822/86400/365*0.12,-1)</f>
        <v>-1</v>
      </c>
      <c r="W820" s="5">
        <v>-1</v>
      </c>
      <c r="X820" s="5">
        <v>-1</v>
      </c>
      <c r="Y820" s="5">
        <v>-1</v>
      </c>
      <c r="Z820" s="5">
        <v>-1</v>
      </c>
      <c r="AA820" s="5">
        <v>-1</v>
      </c>
      <c r="AB820" s="5">
        <v>-1</v>
      </c>
      <c r="AC820" s="5">
        <v>-1</v>
      </c>
      <c r="AD820" s="5">
        <v>-1</v>
      </c>
      <c r="AE820" s="5">
        <v>-1</v>
      </c>
      <c r="AF820" s="5">
        <v>-1</v>
      </c>
      <c r="AG820" s="5">
        <v>-1</v>
      </c>
      <c r="AH820" s="5">
        <v>-1</v>
      </c>
      <c r="AI820" s="5">
        <v>-1</v>
      </c>
      <c r="AJ820" s="5">
        <v>-1</v>
      </c>
      <c r="AK820" s="5">
        <v>-1</v>
      </c>
      <c r="AL820" s="5">
        <v>-1</v>
      </c>
      <c r="AM820" s="5">
        <v>-1</v>
      </c>
      <c r="AN820" s="5">
        <v>-1</v>
      </c>
      <c r="AO820" s="5">
        <v>-1</v>
      </c>
      <c r="AP820" s="5">
        <v>-1</v>
      </c>
      <c r="AQ820" s="5">
        <v>-1</v>
      </c>
      <c r="AR820" s="5">
        <v>-1</v>
      </c>
      <c r="AS820" s="5">
        <v>-1</v>
      </c>
      <c r="AT820" s="5">
        <v>-1</v>
      </c>
      <c r="AU820" s="5">
        <v>-1</v>
      </c>
      <c r="AV820" s="5">
        <v>-1</v>
      </c>
      <c r="AW820" s="5">
        <v>-1</v>
      </c>
      <c r="AX820" s="5">
        <v>-1</v>
      </c>
      <c r="AY820" s="5">
        <v>-1</v>
      </c>
      <c r="AZ820" s="5">
        <v>-1</v>
      </c>
      <c r="BA820" s="5">
        <v>-1</v>
      </c>
      <c r="BB820" s="5">
        <v>-1</v>
      </c>
      <c r="BC820" s="5">
        <v>-1</v>
      </c>
      <c r="BD820" s="5">
        <v>-1</v>
      </c>
      <c r="BE820" s="5">
        <v>-1</v>
      </c>
      <c r="BF820" s="5">
        <v>-1</v>
      </c>
      <c r="BG820" s="5">
        <v>-1</v>
      </c>
      <c r="BH820" s="5">
        <v>-1</v>
      </c>
      <c r="BI820" s="5">
        <v>-1</v>
      </c>
      <c r="BJ820" s="5">
        <v>-1</v>
      </c>
      <c r="BK820" s="5">
        <v>-1</v>
      </c>
      <c r="BL820" s="5">
        <v>-1</v>
      </c>
      <c r="BM820" s="5">
        <v>-1</v>
      </c>
      <c r="BN820" s="5">
        <v>-1</v>
      </c>
      <c r="BO820" s="5">
        <v>-1</v>
      </c>
      <c r="BP820" s="5">
        <v>-1</v>
      </c>
      <c r="BQ820" s="5">
        <v>-1</v>
      </c>
      <c r="BR820" s="5">
        <v>-1</v>
      </c>
      <c r="BS820" s="5">
        <v>-1</v>
      </c>
      <c r="BT820" s="5">
        <v>-1</v>
      </c>
      <c r="BU820" s="5">
        <v>-1</v>
      </c>
      <c r="BV820" s="5">
        <v>-1</v>
      </c>
      <c r="BW820" s="5">
        <v>-1</v>
      </c>
      <c r="BX820" s="5">
        <v>-1</v>
      </c>
      <c r="BY820" s="5">
        <f>IF(ISNUMBER(EmisData!Q822),EmisData!Q822/86400/365*0.12,-1)</f>
        <v>-1</v>
      </c>
      <c r="BZ820" s="5">
        <v>-1</v>
      </c>
      <c r="CA820" s="5">
        <v>-1</v>
      </c>
      <c r="CB820" s="5">
        <v>-1</v>
      </c>
      <c r="CC820" s="5">
        <v>-1</v>
      </c>
      <c r="CD820" s="5">
        <f>IF(ISNUMBER(EmisData!P822),EmisData!P822/86400/365*0.12,-1)</f>
        <v>-1</v>
      </c>
      <c r="CE820" s="5">
        <v>-1</v>
      </c>
      <c r="CF820" s="5">
        <v>-1</v>
      </c>
      <c r="CG820" s="5">
        <v>-1</v>
      </c>
      <c r="CH820" s="5">
        <v>-1</v>
      </c>
      <c r="CI820" s="5">
        <v>-1</v>
      </c>
      <c r="CJ820" s="5">
        <v>-1</v>
      </c>
      <c r="CK820" s="5">
        <v>-1</v>
      </c>
      <c r="CL820" s="5">
        <v>-1</v>
      </c>
      <c r="CM820" s="5">
        <v>-1</v>
      </c>
      <c r="CN820" s="5">
        <v>-1</v>
      </c>
      <c r="CO820" s="5">
        <v>-1</v>
      </c>
      <c r="CP820" s="5">
        <v>-1</v>
      </c>
      <c r="CQ820" s="5">
        <v>-1</v>
      </c>
      <c r="CR820" s="5">
        <v>-1</v>
      </c>
      <c r="CS820" s="5">
        <v>-1</v>
      </c>
      <c r="CT820" s="5">
        <v>-1</v>
      </c>
      <c r="CU820" s="5">
        <v>-1</v>
      </c>
      <c r="CV820" s="5">
        <v>-1</v>
      </c>
      <c r="CW820" s="5">
        <v>-1</v>
      </c>
      <c r="CX820" s="5">
        <v>-1</v>
      </c>
      <c r="CY820" s="5">
        <v>-1</v>
      </c>
      <c r="CZ820" s="5">
        <v>-1</v>
      </c>
      <c r="DA820" s="5">
        <v>-1</v>
      </c>
      <c r="DB820" s="5">
        <v>-1</v>
      </c>
      <c r="DC820" s="5">
        <v>-1</v>
      </c>
      <c r="DD820" s="5">
        <v>-1</v>
      </c>
      <c r="DE820" s="5">
        <v>-1</v>
      </c>
      <c r="DF820" s="5">
        <v>-1</v>
      </c>
      <c r="DG820" s="5">
        <v>-1</v>
      </c>
      <c r="DH820" s="5">
        <v>-1</v>
      </c>
      <c r="DI820" s="5">
        <v>-1</v>
      </c>
      <c r="DJ820" s="5">
        <v>-1</v>
      </c>
      <c r="DK820" s="5">
        <v>-1</v>
      </c>
      <c r="DL820" s="5">
        <v>-1</v>
      </c>
      <c r="DM820" s="5">
        <v>-1</v>
      </c>
      <c r="DN820" s="5">
        <v>-1</v>
      </c>
      <c r="DO820" s="5">
        <v>-1</v>
      </c>
      <c r="DP820" s="5">
        <v>-1</v>
      </c>
      <c r="DQ820" s="5">
        <v>-1</v>
      </c>
      <c r="DR820" s="5">
        <v>-1</v>
      </c>
      <c r="DS820" s="5">
        <v>-1</v>
      </c>
      <c r="DT820" s="5">
        <v>-1</v>
      </c>
      <c r="DU820" s="5">
        <v>-1</v>
      </c>
      <c r="DV820" s="5">
        <v>-1</v>
      </c>
      <c r="DW820" s="5">
        <v>-1</v>
      </c>
      <c r="DX820" s="5">
        <v>-1</v>
      </c>
      <c r="DY820" s="5">
        <v>-1</v>
      </c>
      <c r="DZ820" s="5">
        <v>-1</v>
      </c>
      <c r="EA820" s="5">
        <v>-1</v>
      </c>
      <c r="EB820" s="5">
        <v>-1</v>
      </c>
      <c r="EC820" s="5">
        <v>-1</v>
      </c>
      <c r="ED820" s="5">
        <v>-1</v>
      </c>
      <c r="EE820" s="5">
        <v>-1</v>
      </c>
      <c r="EF820" s="5">
        <v>-1</v>
      </c>
      <c r="EG820" s="5">
        <v>-1</v>
      </c>
      <c r="EH820" s="5">
        <v>-1</v>
      </c>
      <c r="EI820" s="5">
        <v>-1</v>
      </c>
      <c r="EJ820" s="5">
        <v>-1</v>
      </c>
      <c r="EK820" s="5">
        <v>-1</v>
      </c>
      <c r="EL820" s="5">
        <v>-1</v>
      </c>
      <c r="EM820" s="5">
        <v>-1</v>
      </c>
      <c r="EN820" s="5">
        <v>-1</v>
      </c>
      <c r="EO820" s="5">
        <v>-1</v>
      </c>
      <c r="EP820" s="5">
        <v>-1</v>
      </c>
      <c r="EQ820" s="5">
        <v>-1</v>
      </c>
      <c r="ER820" s="5">
        <v>-1</v>
      </c>
      <c r="ES820" s="5">
        <v>-1</v>
      </c>
      <c r="ET820" s="5">
        <v>-1</v>
      </c>
      <c r="EU820" s="5">
        <v>-1</v>
      </c>
      <c r="EV820" s="5">
        <f>IF(ISNUMBER(EmisData!R822),EmisData!R822/86400/365*0.12,-1)</f>
        <v>-1</v>
      </c>
      <c r="EW820" s="5">
        <v>-1</v>
      </c>
      <c r="EX820" s="5">
        <v>-1</v>
      </c>
      <c r="EY820" s="5">
        <v>-1</v>
      </c>
      <c r="EZ820" s="5">
        <v>-1</v>
      </c>
      <c r="FA820" s="5">
        <v>-1</v>
      </c>
      <c r="FB820" s="5">
        <v>-1</v>
      </c>
      <c r="FC820" s="5">
        <v>-1</v>
      </c>
      <c r="FD820" s="5">
        <v>-1</v>
      </c>
      <c r="FE820" s="5">
        <v>-1</v>
      </c>
      <c r="FF820" s="5">
        <v>-1</v>
      </c>
      <c r="FG820" s="5">
        <v>-1</v>
      </c>
      <c r="FH820" s="5">
        <v>-1</v>
      </c>
      <c r="FI820" s="5">
        <v>-1</v>
      </c>
      <c r="FJ820" s="5">
        <v>-1</v>
      </c>
      <c r="FK820" s="5">
        <v>-1</v>
      </c>
      <c r="FL820" s="5">
        <v>-1</v>
      </c>
      <c r="FM820" s="5">
        <v>-1</v>
      </c>
      <c r="FN820" s="5">
        <v>-1</v>
      </c>
      <c r="FO820" s="5">
        <v>-1</v>
      </c>
      <c r="FP820" s="5">
        <v>-1</v>
      </c>
      <c r="FQ820" s="5">
        <v>-1</v>
      </c>
      <c r="FR820" s="5">
        <v>-1</v>
      </c>
      <c r="FS820" s="5">
        <v>-1</v>
      </c>
      <c r="FT820" s="5">
        <v>-1</v>
      </c>
      <c r="FU820" s="5">
        <v>-1</v>
      </c>
      <c r="FV820" s="5">
        <v>-1</v>
      </c>
      <c r="FW820" s="5">
        <v>-1</v>
      </c>
      <c r="FX820" s="5">
        <v>-1</v>
      </c>
      <c r="FY820" s="5">
        <v>-1</v>
      </c>
      <c r="FZ820" s="5">
        <v>-1</v>
      </c>
      <c r="GA820" s="5">
        <v>-1</v>
      </c>
      <c r="GB820" s="5">
        <v>-1</v>
      </c>
      <c r="GC820" s="5">
        <v>-1</v>
      </c>
      <c r="GD820" s="5">
        <v>-1</v>
      </c>
      <c r="GE820" s="5">
        <v>-1</v>
      </c>
      <c r="GF820" s="5">
        <v>-1</v>
      </c>
      <c r="GG820" s="5">
        <v>-1</v>
      </c>
      <c r="GH820" s="5">
        <v>-1</v>
      </c>
      <c r="GI820" s="5">
        <v>-1</v>
      </c>
      <c r="GJ820" s="5">
        <v>-1</v>
      </c>
      <c r="GK820" s="5">
        <v>-1</v>
      </c>
      <c r="GL820" s="5">
        <v>-1</v>
      </c>
      <c r="GM820" s="5">
        <v>-1</v>
      </c>
      <c r="GN820" s="5">
        <v>-1</v>
      </c>
      <c r="GO820" s="5">
        <v>-1</v>
      </c>
      <c r="GP820" s="5">
        <v>-1</v>
      </c>
      <c r="GQ820" s="5">
        <v>-1</v>
      </c>
      <c r="GR820" s="5">
        <v>-1</v>
      </c>
      <c r="GS820" s="5">
        <v>-1</v>
      </c>
      <c r="GT820" s="5">
        <f>IF(ISNUMBER(EmisData!L821),EmisData!L821/86400/365*0.12,-1)</f>
        <v>8.5996955859969554E-9</v>
      </c>
      <c r="GU820" s="5">
        <v>-1</v>
      </c>
      <c r="GV820" s="5">
        <v>-1</v>
      </c>
      <c r="GW820" s="5">
        <v>-1</v>
      </c>
      <c r="GX820" s="5">
        <v>-1</v>
      </c>
      <c r="GY820" s="5">
        <f>IF(ISNUMBER(EmisData!O822),EmisData!O822/86400/365*0.12,-1)</f>
        <v>-1</v>
      </c>
      <c r="GZ820" s="5">
        <v>-1</v>
      </c>
      <c r="HA820" s="5">
        <v>-1</v>
      </c>
      <c r="HB820" s="5">
        <v>-1</v>
      </c>
      <c r="HC820" s="5">
        <v>-1</v>
      </c>
      <c r="HD820" s="5">
        <v>-1</v>
      </c>
      <c r="HE820" s="5">
        <v>-1</v>
      </c>
      <c r="HF820" s="5">
        <v>-1</v>
      </c>
      <c r="HG820" s="5">
        <v>-1</v>
      </c>
      <c r="HH820" s="5">
        <v>-1</v>
      </c>
      <c r="HI820" s="5">
        <f>IF(ISNUMBER(EmisData!M821),EmisData!M821/86400/365*0.12,-1)</f>
        <v>-1</v>
      </c>
      <c r="HJ820" s="5">
        <v>-1</v>
      </c>
      <c r="HK820" s="5">
        <v>-1</v>
      </c>
      <c r="HL820" s="5">
        <v>-1</v>
      </c>
      <c r="HM820" s="5">
        <v>-1</v>
      </c>
      <c r="HN820" s="5">
        <v>-1</v>
      </c>
      <c r="HO820" s="5">
        <v>-1</v>
      </c>
      <c r="HP820" s="5">
        <v>-1</v>
      </c>
      <c r="HQ820" s="5" t="s">
        <v>720</v>
      </c>
      <c r="HR820" s="5" t="str">
        <f>EmisData!Z821</f>
        <v>yes</v>
      </c>
    </row>
    <row r="821" spans="1:226" hidden="1" x14ac:dyDescent="0.25">
      <c r="A821" s="40" t="s">
        <v>23248</v>
      </c>
      <c r="B821" s="26">
        <v>6408</v>
      </c>
      <c r="C821" s="37" t="s">
        <v>23247</v>
      </c>
      <c r="D821" s="5">
        <v>2</v>
      </c>
      <c r="E821" s="5">
        <v>0</v>
      </c>
      <c r="F821" s="5">
        <f>VLOOKUP($B821,STPdata!$B:$J,6,FALSE)</f>
        <v>0.87665290382823358</v>
      </c>
      <c r="G821" s="5">
        <f>VLOOKUP($B821,STPdata!$B:$J,7,FALSE)</f>
        <v>4.0838292377785239E-2</v>
      </c>
      <c r="H821" s="5">
        <f>VLOOKUP($B821,STPdata!$B:$J,8,FALSE)</f>
        <v>2.6218259529945671E-2</v>
      </c>
      <c r="I821" s="5">
        <f>VLOOKUP($B821,STPdata!$B:$J,9,FALSE)</f>
        <v>5.6290544264035874E-2</v>
      </c>
      <c r="J821" s="5">
        <v>-1</v>
      </c>
      <c r="K821" s="5">
        <v>-1</v>
      </c>
      <c r="L821" s="5">
        <v>-1</v>
      </c>
      <c r="M821" s="5">
        <v>-1</v>
      </c>
      <c r="N821" s="5">
        <v>-1</v>
      </c>
      <c r="O821" s="5">
        <v>-1</v>
      </c>
      <c r="P821" s="5">
        <v>-1</v>
      </c>
      <c r="Q821" s="5">
        <v>-1</v>
      </c>
      <c r="R821" s="5">
        <v>-1</v>
      </c>
      <c r="S821" s="5">
        <v>-1</v>
      </c>
      <c r="T821" s="5">
        <v>-1</v>
      </c>
      <c r="U821" s="5">
        <v>-1</v>
      </c>
      <c r="V821" s="5">
        <f>IF(ISNUMBER(EmisData!N823),EmisData!N823/86400/365*0.12,-1)</f>
        <v>-1</v>
      </c>
      <c r="W821" s="5">
        <v>-1</v>
      </c>
      <c r="X821" s="5">
        <v>-1</v>
      </c>
      <c r="Y821" s="5">
        <v>-1</v>
      </c>
      <c r="Z821" s="5">
        <v>-1</v>
      </c>
      <c r="AA821" s="5">
        <v>-1</v>
      </c>
      <c r="AB821" s="5">
        <v>-1</v>
      </c>
      <c r="AC821" s="5">
        <v>-1</v>
      </c>
      <c r="AD821" s="5">
        <v>-1</v>
      </c>
      <c r="AE821" s="5">
        <v>-1</v>
      </c>
      <c r="AF821" s="5">
        <v>-1</v>
      </c>
      <c r="AG821" s="5">
        <v>-1</v>
      </c>
      <c r="AH821" s="5">
        <v>-1</v>
      </c>
      <c r="AI821" s="5">
        <v>-1</v>
      </c>
      <c r="AJ821" s="5">
        <v>-1</v>
      </c>
      <c r="AK821" s="5">
        <v>-1</v>
      </c>
      <c r="AL821" s="5">
        <v>-1</v>
      </c>
      <c r="AM821" s="5">
        <v>-1</v>
      </c>
      <c r="AN821" s="5">
        <v>-1</v>
      </c>
      <c r="AO821" s="5">
        <v>-1</v>
      </c>
      <c r="AP821" s="5">
        <v>-1</v>
      </c>
      <c r="AQ821" s="5">
        <v>-1</v>
      </c>
      <c r="AR821" s="5">
        <v>-1</v>
      </c>
      <c r="AS821" s="5">
        <v>-1</v>
      </c>
      <c r="AT821" s="5">
        <v>-1</v>
      </c>
      <c r="AU821" s="5">
        <v>-1</v>
      </c>
      <c r="AV821" s="5">
        <v>-1</v>
      </c>
      <c r="AW821" s="5">
        <v>-1</v>
      </c>
      <c r="AX821" s="5">
        <v>-1</v>
      </c>
      <c r="AY821" s="5">
        <v>-1</v>
      </c>
      <c r="AZ821" s="5">
        <v>-1</v>
      </c>
      <c r="BA821" s="5">
        <v>-1</v>
      </c>
      <c r="BB821" s="5">
        <v>-1</v>
      </c>
      <c r="BC821" s="5">
        <v>-1</v>
      </c>
      <c r="BD821" s="5">
        <v>-1</v>
      </c>
      <c r="BE821" s="5">
        <v>-1</v>
      </c>
      <c r="BF821" s="5">
        <v>-1</v>
      </c>
      <c r="BG821" s="5">
        <v>-1</v>
      </c>
      <c r="BH821" s="5">
        <v>-1</v>
      </c>
      <c r="BI821" s="5">
        <v>-1</v>
      </c>
      <c r="BJ821" s="5">
        <v>-1</v>
      </c>
      <c r="BK821" s="5">
        <v>-1</v>
      </c>
      <c r="BL821" s="5">
        <v>-1</v>
      </c>
      <c r="BM821" s="5">
        <v>-1</v>
      </c>
      <c r="BN821" s="5">
        <v>-1</v>
      </c>
      <c r="BO821" s="5">
        <v>-1</v>
      </c>
      <c r="BP821" s="5">
        <v>-1</v>
      </c>
      <c r="BQ821" s="5">
        <v>-1</v>
      </c>
      <c r="BR821" s="5">
        <v>-1</v>
      </c>
      <c r="BS821" s="5">
        <v>-1</v>
      </c>
      <c r="BT821" s="5">
        <v>-1</v>
      </c>
      <c r="BU821" s="5">
        <v>-1</v>
      </c>
      <c r="BV821" s="5">
        <v>-1</v>
      </c>
      <c r="BW821" s="5">
        <v>-1</v>
      </c>
      <c r="BX821" s="5">
        <v>-1</v>
      </c>
      <c r="BY821" s="5">
        <f>IF(ISNUMBER(EmisData!Q823),EmisData!Q823/86400/365*0.12,-1)</f>
        <v>-1</v>
      </c>
      <c r="BZ821" s="5">
        <v>-1</v>
      </c>
      <c r="CA821" s="5">
        <v>-1</v>
      </c>
      <c r="CB821" s="5">
        <v>-1</v>
      </c>
      <c r="CC821" s="5">
        <v>-1</v>
      </c>
      <c r="CD821" s="5">
        <f>IF(ISNUMBER(EmisData!P823),EmisData!P823/86400/365*0.12,-1)</f>
        <v>-1</v>
      </c>
      <c r="CE821" s="5">
        <v>-1</v>
      </c>
      <c r="CF821" s="5">
        <v>-1</v>
      </c>
      <c r="CG821" s="5">
        <v>-1</v>
      </c>
      <c r="CH821" s="5">
        <v>-1</v>
      </c>
      <c r="CI821" s="5">
        <v>-1</v>
      </c>
      <c r="CJ821" s="5">
        <v>-1</v>
      </c>
      <c r="CK821" s="5">
        <v>-1</v>
      </c>
      <c r="CL821" s="5">
        <v>-1</v>
      </c>
      <c r="CM821" s="5">
        <v>-1</v>
      </c>
      <c r="CN821" s="5">
        <v>-1</v>
      </c>
      <c r="CO821" s="5">
        <v>-1</v>
      </c>
      <c r="CP821" s="5">
        <v>-1</v>
      </c>
      <c r="CQ821" s="5">
        <v>-1</v>
      </c>
      <c r="CR821" s="5">
        <v>-1</v>
      </c>
      <c r="CS821" s="5">
        <v>-1</v>
      </c>
      <c r="CT821" s="5">
        <v>-1</v>
      </c>
      <c r="CU821" s="5">
        <v>-1</v>
      </c>
      <c r="CV821" s="5">
        <v>-1</v>
      </c>
      <c r="CW821" s="5">
        <v>-1</v>
      </c>
      <c r="CX821" s="5">
        <v>-1</v>
      </c>
      <c r="CY821" s="5">
        <v>-1</v>
      </c>
      <c r="CZ821" s="5">
        <v>-1</v>
      </c>
      <c r="DA821" s="5">
        <v>-1</v>
      </c>
      <c r="DB821" s="5">
        <v>-1</v>
      </c>
      <c r="DC821" s="5">
        <v>-1</v>
      </c>
      <c r="DD821" s="5">
        <v>-1</v>
      </c>
      <c r="DE821" s="5">
        <v>-1</v>
      </c>
      <c r="DF821" s="5">
        <v>-1</v>
      </c>
      <c r="DG821" s="5">
        <v>-1</v>
      </c>
      <c r="DH821" s="5">
        <v>-1</v>
      </c>
      <c r="DI821" s="5">
        <v>-1</v>
      </c>
      <c r="DJ821" s="5">
        <v>-1</v>
      </c>
      <c r="DK821" s="5">
        <v>-1</v>
      </c>
      <c r="DL821" s="5">
        <v>-1</v>
      </c>
      <c r="DM821" s="5">
        <v>-1</v>
      </c>
      <c r="DN821" s="5">
        <v>-1</v>
      </c>
      <c r="DO821" s="5">
        <v>-1</v>
      </c>
      <c r="DP821" s="5">
        <v>-1</v>
      </c>
      <c r="DQ821" s="5">
        <v>-1</v>
      </c>
      <c r="DR821" s="5">
        <v>-1</v>
      </c>
      <c r="DS821" s="5">
        <v>-1</v>
      </c>
      <c r="DT821" s="5">
        <v>-1</v>
      </c>
      <c r="DU821" s="5">
        <v>-1</v>
      </c>
      <c r="DV821" s="5">
        <v>-1</v>
      </c>
      <c r="DW821" s="5">
        <v>-1</v>
      </c>
      <c r="DX821" s="5">
        <v>-1</v>
      </c>
      <c r="DY821" s="5">
        <v>-1</v>
      </c>
      <c r="DZ821" s="5">
        <v>-1</v>
      </c>
      <c r="EA821" s="5">
        <v>-1</v>
      </c>
      <c r="EB821" s="5">
        <v>-1</v>
      </c>
      <c r="EC821" s="5">
        <v>-1</v>
      </c>
      <c r="ED821" s="5">
        <v>-1</v>
      </c>
      <c r="EE821" s="5">
        <v>-1</v>
      </c>
      <c r="EF821" s="5">
        <v>-1</v>
      </c>
      <c r="EG821" s="5">
        <v>-1</v>
      </c>
      <c r="EH821" s="5">
        <v>-1</v>
      </c>
      <c r="EI821" s="5">
        <v>-1</v>
      </c>
      <c r="EJ821" s="5">
        <v>-1</v>
      </c>
      <c r="EK821" s="5">
        <v>-1</v>
      </c>
      <c r="EL821" s="5">
        <v>-1</v>
      </c>
      <c r="EM821" s="5">
        <v>-1</v>
      </c>
      <c r="EN821" s="5">
        <v>-1</v>
      </c>
      <c r="EO821" s="5">
        <v>-1</v>
      </c>
      <c r="EP821" s="5">
        <v>-1</v>
      </c>
      <c r="EQ821" s="5">
        <v>-1</v>
      </c>
      <c r="ER821" s="5">
        <v>-1</v>
      </c>
      <c r="ES821" s="5">
        <v>-1</v>
      </c>
      <c r="ET821" s="5">
        <v>-1</v>
      </c>
      <c r="EU821" s="5">
        <v>-1</v>
      </c>
      <c r="EV821" s="5">
        <f>IF(ISNUMBER(EmisData!R823),EmisData!R823/86400/365*0.12,-1)</f>
        <v>-1</v>
      </c>
      <c r="EW821" s="5">
        <v>-1</v>
      </c>
      <c r="EX821" s="5">
        <v>-1</v>
      </c>
      <c r="EY821" s="5">
        <v>-1</v>
      </c>
      <c r="EZ821" s="5">
        <v>-1</v>
      </c>
      <c r="FA821" s="5">
        <v>-1</v>
      </c>
      <c r="FB821" s="5">
        <v>-1</v>
      </c>
      <c r="FC821" s="5">
        <v>-1</v>
      </c>
      <c r="FD821" s="5">
        <v>-1</v>
      </c>
      <c r="FE821" s="5">
        <v>-1</v>
      </c>
      <c r="FF821" s="5">
        <v>-1</v>
      </c>
      <c r="FG821" s="5">
        <v>-1</v>
      </c>
      <c r="FH821" s="5">
        <v>-1</v>
      </c>
      <c r="FI821" s="5">
        <v>-1</v>
      </c>
      <c r="FJ821" s="5">
        <v>-1</v>
      </c>
      <c r="FK821" s="5">
        <v>-1</v>
      </c>
      <c r="FL821" s="5">
        <v>-1</v>
      </c>
      <c r="FM821" s="5">
        <v>-1</v>
      </c>
      <c r="FN821" s="5">
        <v>-1</v>
      </c>
      <c r="FO821" s="5">
        <v>-1</v>
      </c>
      <c r="FP821" s="5">
        <v>-1</v>
      </c>
      <c r="FQ821" s="5">
        <v>-1</v>
      </c>
      <c r="FR821" s="5">
        <v>-1</v>
      </c>
      <c r="FS821" s="5">
        <v>-1</v>
      </c>
      <c r="FT821" s="5">
        <v>-1</v>
      </c>
      <c r="FU821" s="5">
        <v>-1</v>
      </c>
      <c r="FV821" s="5">
        <v>-1</v>
      </c>
      <c r="FW821" s="5">
        <v>-1</v>
      </c>
      <c r="FX821" s="5">
        <v>-1</v>
      </c>
      <c r="FY821" s="5">
        <v>-1</v>
      </c>
      <c r="FZ821" s="5">
        <v>-1</v>
      </c>
      <c r="GA821" s="5">
        <v>-1</v>
      </c>
      <c r="GB821" s="5">
        <v>-1</v>
      </c>
      <c r="GC821" s="5">
        <v>-1</v>
      </c>
      <c r="GD821" s="5">
        <v>-1</v>
      </c>
      <c r="GE821" s="5">
        <v>-1</v>
      </c>
      <c r="GF821" s="5">
        <v>-1</v>
      </c>
      <c r="GG821" s="5">
        <v>-1</v>
      </c>
      <c r="GH821" s="5">
        <v>-1</v>
      </c>
      <c r="GI821" s="5">
        <v>-1</v>
      </c>
      <c r="GJ821" s="5">
        <v>-1</v>
      </c>
      <c r="GK821" s="5">
        <v>-1</v>
      </c>
      <c r="GL821" s="5">
        <v>-1</v>
      </c>
      <c r="GM821" s="5">
        <v>-1</v>
      </c>
      <c r="GN821" s="5">
        <v>-1</v>
      </c>
      <c r="GO821" s="5">
        <v>-1</v>
      </c>
      <c r="GP821" s="5">
        <v>-1</v>
      </c>
      <c r="GQ821" s="5">
        <v>-1</v>
      </c>
      <c r="GR821" s="5">
        <v>-1</v>
      </c>
      <c r="GS821" s="5">
        <v>-1</v>
      </c>
      <c r="GT821" s="5">
        <f>IF(ISNUMBER(EmisData!L822),EmisData!L822/86400/365*0.12,-1)</f>
        <v>-1</v>
      </c>
      <c r="GU821" s="5">
        <v>-1</v>
      </c>
      <c r="GV821" s="5">
        <v>-1</v>
      </c>
      <c r="GW821" s="5">
        <v>-1</v>
      </c>
      <c r="GX821" s="5">
        <v>-1</v>
      </c>
      <c r="GY821" s="5">
        <f>IF(ISNUMBER(EmisData!O823),EmisData!O823/86400/365*0.12,-1)</f>
        <v>-1</v>
      </c>
      <c r="GZ821" s="5">
        <v>-1</v>
      </c>
      <c r="HA821" s="5">
        <v>-1</v>
      </c>
      <c r="HB821" s="5">
        <v>-1</v>
      </c>
      <c r="HC821" s="5">
        <v>-1</v>
      </c>
      <c r="HD821" s="5">
        <v>-1</v>
      </c>
      <c r="HE821" s="5">
        <v>-1</v>
      </c>
      <c r="HF821" s="5">
        <v>-1</v>
      </c>
      <c r="HG821" s="5">
        <v>-1</v>
      </c>
      <c r="HH821" s="5">
        <v>-1</v>
      </c>
      <c r="HI821" s="5">
        <f>IF(ISNUMBER(EmisData!M822),EmisData!M822/86400/365*0.12,-1)</f>
        <v>-1</v>
      </c>
      <c r="HJ821" s="5">
        <v>-1</v>
      </c>
      <c r="HK821" s="5">
        <v>-1</v>
      </c>
      <c r="HL821" s="5">
        <v>-1</v>
      </c>
      <c r="HM821" s="5">
        <v>-1</v>
      </c>
      <c r="HN821" s="5">
        <v>-1</v>
      </c>
      <c r="HO821" s="5">
        <v>-1</v>
      </c>
      <c r="HP821" s="5">
        <v>-1</v>
      </c>
      <c r="HQ821" s="5" t="s">
        <v>720</v>
      </c>
      <c r="HR821" s="5" t="str">
        <f>EmisData!Z822</f>
        <v/>
      </c>
    </row>
    <row r="822" spans="1:226" x14ac:dyDescent="0.25">
      <c r="A822" s="35" t="s">
        <v>23262</v>
      </c>
      <c r="B822" s="26">
        <v>6413</v>
      </c>
      <c r="C822" s="43" t="s">
        <v>23261</v>
      </c>
      <c r="D822" s="5">
        <v>2</v>
      </c>
      <c r="E822" s="5">
        <v>0</v>
      </c>
      <c r="F822" s="5">
        <f>VLOOKUP($B822,STPdata!$B:$J,6,FALSE)</f>
        <v>0.87665189765220441</v>
      </c>
      <c r="G822" s="5">
        <f>VLOOKUP($B822,STPdata!$B:$J,7,FALSE)</f>
        <v>4.0838713888683847E-2</v>
      </c>
      <c r="H822" s="5">
        <f>VLOOKUP($B822,STPdata!$B:$J,8,FALSE)</f>
        <v>2.6218266807506517E-2</v>
      </c>
      <c r="I822" s="5">
        <f>VLOOKUP($B822,STPdata!$B:$J,9,FALSE)</f>
        <v>5.6291121651604749E-2</v>
      </c>
      <c r="J822" s="5">
        <v>-1</v>
      </c>
      <c r="K822" s="5">
        <v>-1</v>
      </c>
      <c r="L822" s="5">
        <v>-1</v>
      </c>
      <c r="M822" s="5">
        <v>-1</v>
      </c>
      <c r="N822" s="5">
        <v>-1</v>
      </c>
      <c r="O822" s="5">
        <v>-1</v>
      </c>
      <c r="P822" s="5">
        <v>-1</v>
      </c>
      <c r="Q822" s="5">
        <v>-1</v>
      </c>
      <c r="R822" s="5">
        <v>-1</v>
      </c>
      <c r="S822" s="5">
        <v>-1</v>
      </c>
      <c r="T822" s="5">
        <v>-1</v>
      </c>
      <c r="U822" s="5">
        <v>-1</v>
      </c>
      <c r="V822" s="5">
        <f>IF(ISNUMBER(EmisData!N824),EmisData!N824/86400/365*0.12,-1)</f>
        <v>-1</v>
      </c>
      <c r="W822" s="5">
        <v>-1</v>
      </c>
      <c r="X822" s="5">
        <v>-1</v>
      </c>
      <c r="Y822" s="5">
        <v>-1</v>
      </c>
      <c r="Z822" s="5">
        <v>-1</v>
      </c>
      <c r="AA822" s="5">
        <v>-1</v>
      </c>
      <c r="AB822" s="5">
        <v>-1</v>
      </c>
      <c r="AC822" s="5">
        <v>-1</v>
      </c>
      <c r="AD822" s="5">
        <v>-1</v>
      </c>
      <c r="AE822" s="5">
        <v>-1</v>
      </c>
      <c r="AF822" s="5">
        <v>-1</v>
      </c>
      <c r="AG822" s="5">
        <v>-1</v>
      </c>
      <c r="AH822" s="5">
        <v>-1</v>
      </c>
      <c r="AI822" s="5">
        <v>-1</v>
      </c>
      <c r="AJ822" s="5">
        <v>-1</v>
      </c>
      <c r="AK822" s="5">
        <v>-1</v>
      </c>
      <c r="AL822" s="5">
        <v>-1</v>
      </c>
      <c r="AM822" s="5">
        <v>-1</v>
      </c>
      <c r="AN822" s="5">
        <v>-1</v>
      </c>
      <c r="AO822" s="5">
        <v>-1</v>
      </c>
      <c r="AP822" s="5">
        <v>-1</v>
      </c>
      <c r="AQ822" s="5">
        <v>-1</v>
      </c>
      <c r="AR822" s="5">
        <v>-1</v>
      </c>
      <c r="AS822" s="5">
        <v>-1</v>
      </c>
      <c r="AT822" s="5">
        <v>-1</v>
      </c>
      <c r="AU822" s="5">
        <v>-1</v>
      </c>
      <c r="AV822" s="5">
        <v>-1</v>
      </c>
      <c r="AW822" s="5">
        <v>-1</v>
      </c>
      <c r="AX822" s="5">
        <v>-1</v>
      </c>
      <c r="AY822" s="5">
        <v>-1</v>
      </c>
      <c r="AZ822" s="5">
        <v>-1</v>
      </c>
      <c r="BA822" s="5">
        <v>-1</v>
      </c>
      <c r="BB822" s="5">
        <v>-1</v>
      </c>
      <c r="BC822" s="5">
        <v>-1</v>
      </c>
      <c r="BD822" s="5">
        <v>-1</v>
      </c>
      <c r="BE822" s="5">
        <v>-1</v>
      </c>
      <c r="BF822" s="5">
        <v>-1</v>
      </c>
      <c r="BG822" s="5">
        <v>-1</v>
      </c>
      <c r="BH822" s="5">
        <v>-1</v>
      </c>
      <c r="BI822" s="5">
        <v>-1</v>
      </c>
      <c r="BJ822" s="5">
        <v>-1</v>
      </c>
      <c r="BK822" s="5">
        <v>-1</v>
      </c>
      <c r="BL822" s="5">
        <v>-1</v>
      </c>
      <c r="BM822" s="5">
        <v>-1</v>
      </c>
      <c r="BN822" s="5">
        <v>-1</v>
      </c>
      <c r="BO822" s="5">
        <v>-1</v>
      </c>
      <c r="BP822" s="5">
        <v>-1</v>
      </c>
      <c r="BQ822" s="5">
        <v>-1</v>
      </c>
      <c r="BR822" s="5">
        <v>-1</v>
      </c>
      <c r="BS822" s="5">
        <v>-1</v>
      </c>
      <c r="BT822" s="5">
        <v>-1</v>
      </c>
      <c r="BU822" s="5">
        <v>-1</v>
      </c>
      <c r="BV822" s="5">
        <v>-1</v>
      </c>
      <c r="BW822" s="5">
        <v>-1</v>
      </c>
      <c r="BX822" s="5">
        <v>-1</v>
      </c>
      <c r="BY822" s="5">
        <f>IF(ISNUMBER(EmisData!Q824),EmisData!Q824/86400/365*0.12,-1)</f>
        <v>-1</v>
      </c>
      <c r="BZ822" s="5">
        <v>-1</v>
      </c>
      <c r="CA822" s="5">
        <v>-1</v>
      </c>
      <c r="CB822" s="5">
        <v>-1</v>
      </c>
      <c r="CC822" s="5">
        <v>-1</v>
      </c>
      <c r="CD822" s="5">
        <f>IF(ISNUMBER(EmisData!P824),EmisData!P824/86400/365*0.12,-1)</f>
        <v>-1</v>
      </c>
      <c r="CE822" s="5">
        <v>-1</v>
      </c>
      <c r="CF822" s="5">
        <v>-1</v>
      </c>
      <c r="CG822" s="5">
        <v>-1</v>
      </c>
      <c r="CH822" s="5">
        <v>-1</v>
      </c>
      <c r="CI822" s="5">
        <v>-1</v>
      </c>
      <c r="CJ822" s="5">
        <v>-1</v>
      </c>
      <c r="CK822" s="5">
        <v>-1</v>
      </c>
      <c r="CL822" s="5">
        <v>-1</v>
      </c>
      <c r="CM822" s="5">
        <v>-1</v>
      </c>
      <c r="CN822" s="5">
        <v>-1</v>
      </c>
      <c r="CO822" s="5">
        <v>-1</v>
      </c>
      <c r="CP822" s="5">
        <v>-1</v>
      </c>
      <c r="CQ822" s="5">
        <v>-1</v>
      </c>
      <c r="CR822" s="5">
        <v>-1</v>
      </c>
      <c r="CS822" s="5">
        <v>-1</v>
      </c>
      <c r="CT822" s="5">
        <v>-1</v>
      </c>
      <c r="CU822" s="5">
        <v>-1</v>
      </c>
      <c r="CV822" s="5">
        <v>-1</v>
      </c>
      <c r="CW822" s="5">
        <v>-1</v>
      </c>
      <c r="CX822" s="5">
        <v>-1</v>
      </c>
      <c r="CY822" s="5">
        <v>-1</v>
      </c>
      <c r="CZ822" s="5">
        <v>-1</v>
      </c>
      <c r="DA822" s="5">
        <v>-1</v>
      </c>
      <c r="DB822" s="5">
        <v>-1</v>
      </c>
      <c r="DC822" s="5">
        <v>-1</v>
      </c>
      <c r="DD822" s="5">
        <v>-1</v>
      </c>
      <c r="DE822" s="5">
        <v>-1</v>
      </c>
      <c r="DF822" s="5">
        <v>-1</v>
      </c>
      <c r="DG822" s="5">
        <v>-1</v>
      </c>
      <c r="DH822" s="5">
        <v>-1</v>
      </c>
      <c r="DI822" s="5">
        <v>-1</v>
      </c>
      <c r="DJ822" s="5">
        <v>-1</v>
      </c>
      <c r="DK822" s="5">
        <v>-1</v>
      </c>
      <c r="DL822" s="5">
        <v>-1</v>
      </c>
      <c r="DM822" s="5">
        <v>-1</v>
      </c>
      <c r="DN822" s="5">
        <v>-1</v>
      </c>
      <c r="DO822" s="5">
        <v>-1</v>
      </c>
      <c r="DP822" s="5">
        <v>-1</v>
      </c>
      <c r="DQ822" s="5">
        <v>-1</v>
      </c>
      <c r="DR822" s="5">
        <v>-1</v>
      </c>
      <c r="DS822" s="5">
        <v>-1</v>
      </c>
      <c r="DT822" s="5">
        <v>-1</v>
      </c>
      <c r="DU822" s="5">
        <v>-1</v>
      </c>
      <c r="DV822" s="5">
        <v>-1</v>
      </c>
      <c r="DW822" s="5">
        <v>-1</v>
      </c>
      <c r="DX822" s="5">
        <v>-1</v>
      </c>
      <c r="DY822" s="5">
        <v>-1</v>
      </c>
      <c r="DZ822" s="5">
        <v>-1</v>
      </c>
      <c r="EA822" s="5">
        <v>-1</v>
      </c>
      <c r="EB822" s="5">
        <v>-1</v>
      </c>
      <c r="EC822" s="5">
        <v>-1</v>
      </c>
      <c r="ED822" s="5">
        <v>-1</v>
      </c>
      <c r="EE822" s="5">
        <v>-1</v>
      </c>
      <c r="EF822" s="5">
        <v>-1</v>
      </c>
      <c r="EG822" s="5">
        <v>-1</v>
      </c>
      <c r="EH822" s="5">
        <v>-1</v>
      </c>
      <c r="EI822" s="5">
        <v>-1</v>
      </c>
      <c r="EJ822" s="5">
        <v>-1</v>
      </c>
      <c r="EK822" s="5">
        <v>-1</v>
      </c>
      <c r="EL822" s="5">
        <v>-1</v>
      </c>
      <c r="EM822" s="5">
        <v>-1</v>
      </c>
      <c r="EN822" s="5">
        <v>-1</v>
      </c>
      <c r="EO822" s="5">
        <v>-1</v>
      </c>
      <c r="EP822" s="5">
        <v>-1</v>
      </c>
      <c r="EQ822" s="5">
        <v>-1</v>
      </c>
      <c r="ER822" s="5">
        <v>-1</v>
      </c>
      <c r="ES822" s="5">
        <v>-1</v>
      </c>
      <c r="ET822" s="5">
        <v>-1</v>
      </c>
      <c r="EU822" s="5">
        <v>-1</v>
      </c>
      <c r="EV822" s="5">
        <f>IF(ISNUMBER(EmisData!R824),EmisData!R824/86400/365*0.12,-1)</f>
        <v>-1</v>
      </c>
      <c r="EW822" s="5">
        <v>-1</v>
      </c>
      <c r="EX822" s="5">
        <v>-1</v>
      </c>
      <c r="EY822" s="5">
        <v>-1</v>
      </c>
      <c r="EZ822" s="5">
        <v>-1</v>
      </c>
      <c r="FA822" s="5">
        <v>-1</v>
      </c>
      <c r="FB822" s="5">
        <v>-1</v>
      </c>
      <c r="FC822" s="5">
        <v>-1</v>
      </c>
      <c r="FD822" s="5">
        <v>-1</v>
      </c>
      <c r="FE822" s="5">
        <v>-1</v>
      </c>
      <c r="FF822" s="5">
        <v>-1</v>
      </c>
      <c r="FG822" s="5">
        <v>-1</v>
      </c>
      <c r="FH822" s="5">
        <v>-1</v>
      </c>
      <c r="FI822" s="5">
        <v>-1</v>
      </c>
      <c r="FJ822" s="5">
        <v>-1</v>
      </c>
      <c r="FK822" s="5">
        <v>-1</v>
      </c>
      <c r="FL822" s="5">
        <v>-1</v>
      </c>
      <c r="FM822" s="5">
        <v>-1</v>
      </c>
      <c r="FN822" s="5">
        <v>-1</v>
      </c>
      <c r="FO822" s="5">
        <v>-1</v>
      </c>
      <c r="FP822" s="5">
        <v>-1</v>
      </c>
      <c r="FQ822" s="5">
        <v>-1</v>
      </c>
      <c r="FR822" s="5">
        <v>-1</v>
      </c>
      <c r="FS822" s="5">
        <v>-1</v>
      </c>
      <c r="FT822" s="5">
        <v>-1</v>
      </c>
      <c r="FU822" s="5">
        <v>-1</v>
      </c>
      <c r="FV822" s="5">
        <v>-1</v>
      </c>
      <c r="FW822" s="5">
        <v>-1</v>
      </c>
      <c r="FX822" s="5">
        <v>-1</v>
      </c>
      <c r="FY822" s="5">
        <v>-1</v>
      </c>
      <c r="FZ822" s="5">
        <v>-1</v>
      </c>
      <c r="GA822" s="5">
        <v>-1</v>
      </c>
      <c r="GB822" s="5">
        <v>-1</v>
      </c>
      <c r="GC822" s="5">
        <v>-1</v>
      </c>
      <c r="GD822" s="5">
        <v>-1</v>
      </c>
      <c r="GE822" s="5">
        <v>-1</v>
      </c>
      <c r="GF822" s="5">
        <v>-1</v>
      </c>
      <c r="GG822" s="5">
        <v>-1</v>
      </c>
      <c r="GH822" s="5">
        <v>-1</v>
      </c>
      <c r="GI822" s="5">
        <v>-1</v>
      </c>
      <c r="GJ822" s="5">
        <v>-1</v>
      </c>
      <c r="GK822" s="5">
        <v>-1</v>
      </c>
      <c r="GL822" s="5">
        <v>-1</v>
      </c>
      <c r="GM822" s="5">
        <v>-1</v>
      </c>
      <c r="GN822" s="5">
        <v>-1</v>
      </c>
      <c r="GO822" s="5">
        <v>-1</v>
      </c>
      <c r="GP822" s="5">
        <v>-1</v>
      </c>
      <c r="GQ822" s="5">
        <v>-1</v>
      </c>
      <c r="GR822" s="5">
        <v>-1</v>
      </c>
      <c r="GS822" s="5">
        <v>-1</v>
      </c>
      <c r="GT822" s="5">
        <f>IF(ISNUMBER(EmisData!L823),EmisData!L823/86400/365*0.12,-1)</f>
        <v>1.1440829528158294E-5</v>
      </c>
      <c r="GU822" s="5">
        <v>-1</v>
      </c>
      <c r="GV822" s="5">
        <v>-1</v>
      </c>
      <c r="GW822" s="5">
        <v>-1</v>
      </c>
      <c r="GX822" s="5">
        <v>-1</v>
      </c>
      <c r="GY822" s="5">
        <f>IF(ISNUMBER(EmisData!O824),EmisData!O824/86400/365*0.12,-1)</f>
        <v>-1</v>
      </c>
      <c r="GZ822" s="5">
        <v>-1</v>
      </c>
      <c r="HA822" s="5">
        <v>-1</v>
      </c>
      <c r="HB822" s="5">
        <v>-1</v>
      </c>
      <c r="HC822" s="5">
        <v>-1</v>
      </c>
      <c r="HD822" s="5">
        <v>-1</v>
      </c>
      <c r="HE822" s="5">
        <v>-1</v>
      </c>
      <c r="HF822" s="5">
        <v>-1</v>
      </c>
      <c r="HG822" s="5">
        <v>-1</v>
      </c>
      <c r="HH822" s="5">
        <v>-1</v>
      </c>
      <c r="HI822" s="5">
        <f>IF(ISNUMBER(EmisData!M823),EmisData!M823/86400/365*0.12,-1)</f>
        <v>-1</v>
      </c>
      <c r="HJ822" s="5">
        <v>-1</v>
      </c>
      <c r="HK822" s="5">
        <v>-1</v>
      </c>
      <c r="HL822" s="5">
        <v>-1</v>
      </c>
      <c r="HM822" s="5">
        <v>-1</v>
      </c>
      <c r="HN822" s="5">
        <v>-1</v>
      </c>
      <c r="HO822" s="5">
        <v>-1</v>
      </c>
      <c r="HP822" s="5">
        <v>-1</v>
      </c>
      <c r="HQ822" s="5" t="s">
        <v>720</v>
      </c>
      <c r="HR822" s="5" t="str">
        <f>EmisData!Z823</f>
        <v>yes</v>
      </c>
    </row>
    <row r="823" spans="1:226" hidden="1" x14ac:dyDescent="0.25">
      <c r="A823" s="35" t="s">
        <v>23268</v>
      </c>
      <c r="B823" s="26">
        <v>6414</v>
      </c>
      <c r="C823" s="34" t="s">
        <v>23267</v>
      </c>
      <c r="D823" s="5">
        <v>2</v>
      </c>
      <c r="E823" s="5">
        <v>0</v>
      </c>
      <c r="F823" s="5">
        <f>VLOOKUP($B823,STPdata!$B:$J,6,FALSE)</f>
        <v>0.87665272953987061</v>
      </c>
      <c r="G823" s="5">
        <f>VLOOKUP($B823,STPdata!$B:$J,7,FALSE)</f>
        <v>4.0838365391293957E-2</v>
      </c>
      <c r="H823" s="5">
        <f>VLOOKUP($B823,STPdata!$B:$J,8,FALSE)</f>
        <v>2.6218260790554306E-2</v>
      </c>
      <c r="I823" s="5">
        <f>VLOOKUP($B823,STPdata!$B:$J,9,FALSE)</f>
        <v>5.6290644278281274E-2</v>
      </c>
      <c r="J823" s="5">
        <v>-1</v>
      </c>
      <c r="K823" s="5">
        <v>-1</v>
      </c>
      <c r="L823" s="5">
        <v>-1</v>
      </c>
      <c r="M823" s="5">
        <v>-1</v>
      </c>
      <c r="N823" s="5">
        <v>-1</v>
      </c>
      <c r="O823" s="5">
        <v>-1</v>
      </c>
      <c r="P823" s="5">
        <v>-1</v>
      </c>
      <c r="Q823" s="5">
        <v>-1</v>
      </c>
      <c r="R823" s="5">
        <v>-1</v>
      </c>
      <c r="S823" s="5">
        <v>-1</v>
      </c>
      <c r="T823" s="5">
        <v>-1</v>
      </c>
      <c r="U823" s="5">
        <v>-1</v>
      </c>
      <c r="V823" s="5">
        <f>IF(ISNUMBER(EmisData!N825),EmisData!N825/86400/365*0.12,-1)</f>
        <v>-1</v>
      </c>
      <c r="W823" s="5">
        <v>-1</v>
      </c>
      <c r="X823" s="5">
        <v>-1</v>
      </c>
      <c r="Y823" s="5">
        <v>-1</v>
      </c>
      <c r="Z823" s="5">
        <v>-1</v>
      </c>
      <c r="AA823" s="5">
        <v>-1</v>
      </c>
      <c r="AB823" s="5">
        <v>-1</v>
      </c>
      <c r="AC823" s="5">
        <v>-1</v>
      </c>
      <c r="AD823" s="5">
        <v>-1</v>
      </c>
      <c r="AE823" s="5">
        <v>-1</v>
      </c>
      <c r="AF823" s="5">
        <v>-1</v>
      </c>
      <c r="AG823" s="5">
        <v>-1</v>
      </c>
      <c r="AH823" s="5">
        <v>-1</v>
      </c>
      <c r="AI823" s="5">
        <v>-1</v>
      </c>
      <c r="AJ823" s="5">
        <v>-1</v>
      </c>
      <c r="AK823" s="5">
        <v>-1</v>
      </c>
      <c r="AL823" s="5">
        <v>-1</v>
      </c>
      <c r="AM823" s="5">
        <v>-1</v>
      </c>
      <c r="AN823" s="5">
        <v>-1</v>
      </c>
      <c r="AO823" s="5">
        <v>-1</v>
      </c>
      <c r="AP823" s="5">
        <v>-1</v>
      </c>
      <c r="AQ823" s="5">
        <v>-1</v>
      </c>
      <c r="AR823" s="5">
        <v>-1</v>
      </c>
      <c r="AS823" s="5">
        <v>-1</v>
      </c>
      <c r="AT823" s="5">
        <v>-1</v>
      </c>
      <c r="AU823" s="5">
        <v>-1</v>
      </c>
      <c r="AV823" s="5">
        <v>-1</v>
      </c>
      <c r="AW823" s="5">
        <v>-1</v>
      </c>
      <c r="AX823" s="5">
        <v>-1</v>
      </c>
      <c r="AY823" s="5">
        <v>-1</v>
      </c>
      <c r="AZ823" s="5">
        <v>-1</v>
      </c>
      <c r="BA823" s="5">
        <v>-1</v>
      </c>
      <c r="BB823" s="5">
        <v>-1</v>
      </c>
      <c r="BC823" s="5">
        <v>-1</v>
      </c>
      <c r="BD823" s="5">
        <v>-1</v>
      </c>
      <c r="BE823" s="5">
        <v>-1</v>
      </c>
      <c r="BF823" s="5">
        <v>-1</v>
      </c>
      <c r="BG823" s="5">
        <v>-1</v>
      </c>
      <c r="BH823" s="5">
        <v>-1</v>
      </c>
      <c r="BI823" s="5">
        <v>-1</v>
      </c>
      <c r="BJ823" s="5">
        <v>-1</v>
      </c>
      <c r="BK823" s="5">
        <v>-1</v>
      </c>
      <c r="BL823" s="5">
        <v>-1</v>
      </c>
      <c r="BM823" s="5">
        <v>-1</v>
      </c>
      <c r="BN823" s="5">
        <v>-1</v>
      </c>
      <c r="BO823" s="5">
        <v>-1</v>
      </c>
      <c r="BP823" s="5">
        <v>-1</v>
      </c>
      <c r="BQ823" s="5">
        <v>-1</v>
      </c>
      <c r="BR823" s="5">
        <v>-1</v>
      </c>
      <c r="BS823" s="5">
        <v>-1</v>
      </c>
      <c r="BT823" s="5">
        <v>-1</v>
      </c>
      <c r="BU823" s="5">
        <v>-1</v>
      </c>
      <c r="BV823" s="5">
        <v>-1</v>
      </c>
      <c r="BW823" s="5">
        <v>-1</v>
      </c>
      <c r="BX823" s="5">
        <v>-1</v>
      </c>
      <c r="BY823" s="5">
        <f>IF(ISNUMBER(EmisData!Q825),EmisData!Q825/86400/365*0.12,-1)</f>
        <v>-1</v>
      </c>
      <c r="BZ823" s="5">
        <v>-1</v>
      </c>
      <c r="CA823" s="5">
        <v>-1</v>
      </c>
      <c r="CB823" s="5">
        <v>-1</v>
      </c>
      <c r="CC823" s="5">
        <v>-1</v>
      </c>
      <c r="CD823" s="5">
        <f>IF(ISNUMBER(EmisData!P825),EmisData!P825/86400/365*0.12,-1)</f>
        <v>-1</v>
      </c>
      <c r="CE823" s="5">
        <v>-1</v>
      </c>
      <c r="CF823" s="5">
        <v>-1</v>
      </c>
      <c r="CG823" s="5">
        <v>-1</v>
      </c>
      <c r="CH823" s="5">
        <v>-1</v>
      </c>
      <c r="CI823" s="5">
        <v>-1</v>
      </c>
      <c r="CJ823" s="5">
        <v>-1</v>
      </c>
      <c r="CK823" s="5">
        <v>-1</v>
      </c>
      <c r="CL823" s="5">
        <v>-1</v>
      </c>
      <c r="CM823" s="5">
        <v>-1</v>
      </c>
      <c r="CN823" s="5">
        <v>-1</v>
      </c>
      <c r="CO823" s="5">
        <v>-1</v>
      </c>
      <c r="CP823" s="5">
        <v>-1</v>
      </c>
      <c r="CQ823" s="5">
        <v>-1</v>
      </c>
      <c r="CR823" s="5">
        <v>-1</v>
      </c>
      <c r="CS823" s="5">
        <v>-1</v>
      </c>
      <c r="CT823" s="5">
        <v>-1</v>
      </c>
      <c r="CU823" s="5">
        <v>-1</v>
      </c>
      <c r="CV823" s="5">
        <v>-1</v>
      </c>
      <c r="CW823" s="5">
        <v>-1</v>
      </c>
      <c r="CX823" s="5">
        <v>-1</v>
      </c>
      <c r="CY823" s="5">
        <v>-1</v>
      </c>
      <c r="CZ823" s="5">
        <v>-1</v>
      </c>
      <c r="DA823" s="5">
        <v>-1</v>
      </c>
      <c r="DB823" s="5">
        <v>-1</v>
      </c>
      <c r="DC823" s="5">
        <v>-1</v>
      </c>
      <c r="DD823" s="5">
        <v>-1</v>
      </c>
      <c r="DE823" s="5">
        <v>-1</v>
      </c>
      <c r="DF823" s="5">
        <v>-1</v>
      </c>
      <c r="DG823" s="5">
        <v>-1</v>
      </c>
      <c r="DH823" s="5">
        <v>-1</v>
      </c>
      <c r="DI823" s="5">
        <v>-1</v>
      </c>
      <c r="DJ823" s="5">
        <v>-1</v>
      </c>
      <c r="DK823" s="5">
        <v>-1</v>
      </c>
      <c r="DL823" s="5">
        <v>-1</v>
      </c>
      <c r="DM823" s="5">
        <v>-1</v>
      </c>
      <c r="DN823" s="5">
        <v>-1</v>
      </c>
      <c r="DO823" s="5">
        <v>-1</v>
      </c>
      <c r="DP823" s="5">
        <v>-1</v>
      </c>
      <c r="DQ823" s="5">
        <v>-1</v>
      </c>
      <c r="DR823" s="5">
        <v>-1</v>
      </c>
      <c r="DS823" s="5">
        <v>-1</v>
      </c>
      <c r="DT823" s="5">
        <v>-1</v>
      </c>
      <c r="DU823" s="5">
        <v>-1</v>
      </c>
      <c r="DV823" s="5">
        <v>-1</v>
      </c>
      <c r="DW823" s="5">
        <v>-1</v>
      </c>
      <c r="DX823" s="5">
        <v>-1</v>
      </c>
      <c r="DY823" s="5">
        <v>-1</v>
      </c>
      <c r="DZ823" s="5">
        <v>-1</v>
      </c>
      <c r="EA823" s="5">
        <v>-1</v>
      </c>
      <c r="EB823" s="5">
        <v>-1</v>
      </c>
      <c r="EC823" s="5">
        <v>-1</v>
      </c>
      <c r="ED823" s="5">
        <v>-1</v>
      </c>
      <c r="EE823" s="5">
        <v>-1</v>
      </c>
      <c r="EF823" s="5">
        <v>-1</v>
      </c>
      <c r="EG823" s="5">
        <v>-1</v>
      </c>
      <c r="EH823" s="5">
        <v>-1</v>
      </c>
      <c r="EI823" s="5">
        <v>-1</v>
      </c>
      <c r="EJ823" s="5">
        <v>-1</v>
      </c>
      <c r="EK823" s="5">
        <v>-1</v>
      </c>
      <c r="EL823" s="5">
        <v>-1</v>
      </c>
      <c r="EM823" s="5">
        <v>-1</v>
      </c>
      <c r="EN823" s="5">
        <v>-1</v>
      </c>
      <c r="EO823" s="5">
        <v>-1</v>
      </c>
      <c r="EP823" s="5">
        <v>-1</v>
      </c>
      <c r="EQ823" s="5">
        <v>-1</v>
      </c>
      <c r="ER823" s="5">
        <v>-1</v>
      </c>
      <c r="ES823" s="5">
        <v>-1</v>
      </c>
      <c r="ET823" s="5">
        <v>-1</v>
      </c>
      <c r="EU823" s="5">
        <v>-1</v>
      </c>
      <c r="EV823" s="5">
        <f>IF(ISNUMBER(EmisData!R825),EmisData!R825/86400/365*0.12,-1)</f>
        <v>-1</v>
      </c>
      <c r="EW823" s="5">
        <v>-1</v>
      </c>
      <c r="EX823" s="5">
        <v>-1</v>
      </c>
      <c r="EY823" s="5">
        <v>-1</v>
      </c>
      <c r="EZ823" s="5">
        <v>-1</v>
      </c>
      <c r="FA823" s="5">
        <v>-1</v>
      </c>
      <c r="FB823" s="5">
        <v>-1</v>
      </c>
      <c r="FC823" s="5">
        <v>-1</v>
      </c>
      <c r="FD823" s="5">
        <v>-1</v>
      </c>
      <c r="FE823" s="5">
        <v>-1</v>
      </c>
      <c r="FF823" s="5">
        <v>-1</v>
      </c>
      <c r="FG823" s="5">
        <v>-1</v>
      </c>
      <c r="FH823" s="5">
        <v>-1</v>
      </c>
      <c r="FI823" s="5">
        <v>-1</v>
      </c>
      <c r="FJ823" s="5">
        <v>-1</v>
      </c>
      <c r="FK823" s="5">
        <v>-1</v>
      </c>
      <c r="FL823" s="5">
        <v>-1</v>
      </c>
      <c r="FM823" s="5">
        <v>-1</v>
      </c>
      <c r="FN823" s="5">
        <v>-1</v>
      </c>
      <c r="FO823" s="5">
        <v>-1</v>
      </c>
      <c r="FP823" s="5">
        <v>-1</v>
      </c>
      <c r="FQ823" s="5">
        <v>-1</v>
      </c>
      <c r="FR823" s="5">
        <v>-1</v>
      </c>
      <c r="FS823" s="5">
        <v>-1</v>
      </c>
      <c r="FT823" s="5">
        <v>-1</v>
      </c>
      <c r="FU823" s="5">
        <v>-1</v>
      </c>
      <c r="FV823" s="5">
        <v>-1</v>
      </c>
      <c r="FW823" s="5">
        <v>-1</v>
      </c>
      <c r="FX823" s="5">
        <v>-1</v>
      </c>
      <c r="FY823" s="5">
        <v>-1</v>
      </c>
      <c r="FZ823" s="5">
        <v>-1</v>
      </c>
      <c r="GA823" s="5">
        <v>-1</v>
      </c>
      <c r="GB823" s="5">
        <v>-1</v>
      </c>
      <c r="GC823" s="5">
        <v>-1</v>
      </c>
      <c r="GD823" s="5">
        <v>-1</v>
      </c>
      <c r="GE823" s="5">
        <v>-1</v>
      </c>
      <c r="GF823" s="5">
        <v>-1</v>
      </c>
      <c r="GG823" s="5">
        <v>-1</v>
      </c>
      <c r="GH823" s="5">
        <v>-1</v>
      </c>
      <c r="GI823" s="5">
        <v>-1</v>
      </c>
      <c r="GJ823" s="5">
        <v>-1</v>
      </c>
      <c r="GK823" s="5">
        <v>-1</v>
      </c>
      <c r="GL823" s="5">
        <v>-1</v>
      </c>
      <c r="GM823" s="5">
        <v>-1</v>
      </c>
      <c r="GN823" s="5">
        <v>-1</v>
      </c>
      <c r="GO823" s="5">
        <v>-1</v>
      </c>
      <c r="GP823" s="5">
        <v>-1</v>
      </c>
      <c r="GQ823" s="5">
        <v>-1</v>
      </c>
      <c r="GR823" s="5">
        <v>-1</v>
      </c>
      <c r="GS823" s="5">
        <v>-1</v>
      </c>
      <c r="GT823" s="5">
        <f>IF(ISNUMBER(EmisData!L824),EmisData!L824/86400/365*0.12,-1)</f>
        <v>-1</v>
      </c>
      <c r="GU823" s="5">
        <v>-1</v>
      </c>
      <c r="GV823" s="5">
        <v>-1</v>
      </c>
      <c r="GW823" s="5">
        <v>-1</v>
      </c>
      <c r="GX823" s="5">
        <v>-1</v>
      </c>
      <c r="GY823" s="5">
        <f>IF(ISNUMBER(EmisData!O825),EmisData!O825/86400/365*0.12,-1)</f>
        <v>-1</v>
      </c>
      <c r="GZ823" s="5">
        <v>-1</v>
      </c>
      <c r="HA823" s="5">
        <v>-1</v>
      </c>
      <c r="HB823" s="5">
        <v>-1</v>
      </c>
      <c r="HC823" s="5">
        <v>-1</v>
      </c>
      <c r="HD823" s="5">
        <v>-1</v>
      </c>
      <c r="HE823" s="5">
        <v>-1</v>
      </c>
      <c r="HF823" s="5">
        <v>-1</v>
      </c>
      <c r="HG823" s="5">
        <v>-1</v>
      </c>
      <c r="HH823" s="5">
        <v>-1</v>
      </c>
      <c r="HI823" s="5">
        <f>IF(ISNUMBER(EmisData!M824),EmisData!M824/86400/365*0.12,-1)</f>
        <v>-1</v>
      </c>
      <c r="HJ823" s="5">
        <v>-1</v>
      </c>
      <c r="HK823" s="5">
        <v>-1</v>
      </c>
      <c r="HL823" s="5">
        <v>-1</v>
      </c>
      <c r="HM823" s="5">
        <v>-1</v>
      </c>
      <c r="HN823" s="5">
        <v>-1</v>
      </c>
      <c r="HO823" s="5">
        <v>-1</v>
      </c>
      <c r="HP823" s="5">
        <v>-1</v>
      </c>
      <c r="HQ823" s="5" t="s">
        <v>720</v>
      </c>
      <c r="HR823" s="5" t="str">
        <f>EmisData!Z824</f>
        <v/>
      </c>
    </row>
    <row r="824" spans="1:226" x14ac:dyDescent="0.25">
      <c r="A824" s="35" t="s">
        <v>23274</v>
      </c>
      <c r="B824" s="26">
        <v>6416</v>
      </c>
      <c r="C824" s="43" t="s">
        <v>23273</v>
      </c>
      <c r="D824" s="5">
        <v>2</v>
      </c>
      <c r="E824" s="5">
        <v>0</v>
      </c>
      <c r="F824" s="5">
        <f>VLOOKUP($B824,STPdata!$B:$J,6,FALSE)</f>
        <v>0.87665291647724886</v>
      </c>
      <c r="G824" s="5">
        <f>VLOOKUP($B824,STPdata!$B:$J,7,FALSE)</f>
        <v>4.0838287078813977E-2</v>
      </c>
      <c r="H824" s="5">
        <f>VLOOKUP($B824,STPdata!$B:$J,8,FALSE)</f>
        <v>2.6218259438456726E-2</v>
      </c>
      <c r="I824" s="5">
        <f>VLOOKUP($B824,STPdata!$B:$J,9,FALSE)</f>
        <v>5.629053700548016E-2</v>
      </c>
      <c r="J824" s="5">
        <v>-1</v>
      </c>
      <c r="K824" s="5">
        <v>-1</v>
      </c>
      <c r="L824" s="5">
        <v>-1</v>
      </c>
      <c r="M824" s="5">
        <v>-1</v>
      </c>
      <c r="N824" s="5">
        <v>-1</v>
      </c>
      <c r="O824" s="5">
        <v>-1</v>
      </c>
      <c r="P824" s="5">
        <v>-1</v>
      </c>
      <c r="Q824" s="5">
        <v>-1</v>
      </c>
      <c r="R824" s="5">
        <v>-1</v>
      </c>
      <c r="S824" s="5">
        <v>-1</v>
      </c>
      <c r="T824" s="5">
        <v>-1</v>
      </c>
      <c r="U824" s="5">
        <v>-1</v>
      </c>
      <c r="V824" s="5">
        <f>IF(ISNUMBER(EmisData!N826),EmisData!N826/86400/365*0.12,-1)</f>
        <v>-1</v>
      </c>
      <c r="W824" s="5">
        <v>-1</v>
      </c>
      <c r="X824" s="5">
        <v>-1</v>
      </c>
      <c r="Y824" s="5">
        <v>-1</v>
      </c>
      <c r="Z824" s="5">
        <v>-1</v>
      </c>
      <c r="AA824" s="5">
        <v>-1</v>
      </c>
      <c r="AB824" s="5">
        <v>-1</v>
      </c>
      <c r="AC824" s="5">
        <v>-1</v>
      </c>
      <c r="AD824" s="5">
        <v>-1</v>
      </c>
      <c r="AE824" s="5">
        <v>-1</v>
      </c>
      <c r="AF824" s="5">
        <v>-1</v>
      </c>
      <c r="AG824" s="5">
        <v>-1</v>
      </c>
      <c r="AH824" s="5">
        <v>-1</v>
      </c>
      <c r="AI824" s="5">
        <v>-1</v>
      </c>
      <c r="AJ824" s="5">
        <v>-1</v>
      </c>
      <c r="AK824" s="5">
        <v>-1</v>
      </c>
      <c r="AL824" s="5">
        <v>-1</v>
      </c>
      <c r="AM824" s="5">
        <v>-1</v>
      </c>
      <c r="AN824" s="5">
        <v>-1</v>
      </c>
      <c r="AO824" s="5">
        <v>-1</v>
      </c>
      <c r="AP824" s="5">
        <v>-1</v>
      </c>
      <c r="AQ824" s="5">
        <v>-1</v>
      </c>
      <c r="AR824" s="5">
        <v>-1</v>
      </c>
      <c r="AS824" s="5">
        <v>-1</v>
      </c>
      <c r="AT824" s="5">
        <v>-1</v>
      </c>
      <c r="AU824" s="5">
        <v>-1</v>
      </c>
      <c r="AV824" s="5">
        <v>-1</v>
      </c>
      <c r="AW824" s="5">
        <v>-1</v>
      </c>
      <c r="AX824" s="5">
        <v>-1</v>
      </c>
      <c r="AY824" s="5">
        <v>-1</v>
      </c>
      <c r="AZ824" s="5">
        <v>-1</v>
      </c>
      <c r="BA824" s="5">
        <v>-1</v>
      </c>
      <c r="BB824" s="5">
        <v>-1</v>
      </c>
      <c r="BC824" s="5">
        <v>-1</v>
      </c>
      <c r="BD824" s="5">
        <v>-1</v>
      </c>
      <c r="BE824" s="5">
        <v>-1</v>
      </c>
      <c r="BF824" s="5">
        <v>-1</v>
      </c>
      <c r="BG824" s="5">
        <v>-1</v>
      </c>
      <c r="BH824" s="5">
        <v>-1</v>
      </c>
      <c r="BI824" s="5">
        <v>-1</v>
      </c>
      <c r="BJ824" s="5">
        <v>-1</v>
      </c>
      <c r="BK824" s="5">
        <v>-1</v>
      </c>
      <c r="BL824" s="5">
        <v>-1</v>
      </c>
      <c r="BM824" s="5">
        <v>-1</v>
      </c>
      <c r="BN824" s="5">
        <v>-1</v>
      </c>
      <c r="BO824" s="5">
        <v>-1</v>
      </c>
      <c r="BP824" s="5">
        <v>-1</v>
      </c>
      <c r="BQ824" s="5">
        <v>-1</v>
      </c>
      <c r="BR824" s="5">
        <v>-1</v>
      </c>
      <c r="BS824" s="5">
        <v>-1</v>
      </c>
      <c r="BT824" s="5">
        <v>-1</v>
      </c>
      <c r="BU824" s="5">
        <v>-1</v>
      </c>
      <c r="BV824" s="5">
        <v>-1</v>
      </c>
      <c r="BW824" s="5">
        <v>-1</v>
      </c>
      <c r="BX824" s="5">
        <v>-1</v>
      </c>
      <c r="BY824" s="5">
        <f>IF(ISNUMBER(EmisData!Q826),EmisData!Q826/86400/365*0.12,-1)</f>
        <v>-1</v>
      </c>
      <c r="BZ824" s="5">
        <v>-1</v>
      </c>
      <c r="CA824" s="5">
        <v>-1</v>
      </c>
      <c r="CB824" s="5">
        <v>-1</v>
      </c>
      <c r="CC824" s="5">
        <v>-1</v>
      </c>
      <c r="CD824" s="5">
        <f>IF(ISNUMBER(EmisData!P826),EmisData!P826/86400/365*0.12,-1)</f>
        <v>-1</v>
      </c>
      <c r="CE824" s="5">
        <v>-1</v>
      </c>
      <c r="CF824" s="5">
        <v>-1</v>
      </c>
      <c r="CG824" s="5">
        <v>-1</v>
      </c>
      <c r="CH824" s="5">
        <v>-1</v>
      </c>
      <c r="CI824" s="5">
        <v>-1</v>
      </c>
      <c r="CJ824" s="5">
        <v>-1</v>
      </c>
      <c r="CK824" s="5">
        <v>-1</v>
      </c>
      <c r="CL824" s="5">
        <v>-1</v>
      </c>
      <c r="CM824" s="5">
        <v>-1</v>
      </c>
      <c r="CN824" s="5">
        <v>-1</v>
      </c>
      <c r="CO824" s="5">
        <v>-1</v>
      </c>
      <c r="CP824" s="5">
        <v>-1</v>
      </c>
      <c r="CQ824" s="5">
        <v>-1</v>
      </c>
      <c r="CR824" s="5">
        <v>-1</v>
      </c>
      <c r="CS824" s="5">
        <v>-1</v>
      </c>
      <c r="CT824" s="5">
        <v>-1</v>
      </c>
      <c r="CU824" s="5">
        <v>-1</v>
      </c>
      <c r="CV824" s="5">
        <v>-1</v>
      </c>
      <c r="CW824" s="5">
        <v>-1</v>
      </c>
      <c r="CX824" s="5">
        <v>-1</v>
      </c>
      <c r="CY824" s="5">
        <v>-1</v>
      </c>
      <c r="CZ824" s="5">
        <v>-1</v>
      </c>
      <c r="DA824" s="5">
        <v>-1</v>
      </c>
      <c r="DB824" s="5">
        <v>-1</v>
      </c>
      <c r="DC824" s="5">
        <v>-1</v>
      </c>
      <c r="DD824" s="5">
        <v>-1</v>
      </c>
      <c r="DE824" s="5">
        <v>-1</v>
      </c>
      <c r="DF824" s="5">
        <v>-1</v>
      </c>
      <c r="DG824" s="5">
        <v>-1</v>
      </c>
      <c r="DH824" s="5">
        <v>-1</v>
      </c>
      <c r="DI824" s="5">
        <v>-1</v>
      </c>
      <c r="DJ824" s="5">
        <v>-1</v>
      </c>
      <c r="DK824" s="5">
        <v>-1</v>
      </c>
      <c r="DL824" s="5">
        <v>-1</v>
      </c>
      <c r="DM824" s="5">
        <v>-1</v>
      </c>
      <c r="DN824" s="5">
        <v>-1</v>
      </c>
      <c r="DO824" s="5">
        <v>-1</v>
      </c>
      <c r="DP824" s="5">
        <v>-1</v>
      </c>
      <c r="DQ824" s="5">
        <v>-1</v>
      </c>
      <c r="DR824" s="5">
        <v>-1</v>
      </c>
      <c r="DS824" s="5">
        <v>-1</v>
      </c>
      <c r="DT824" s="5">
        <v>-1</v>
      </c>
      <c r="DU824" s="5">
        <v>-1</v>
      </c>
      <c r="DV824" s="5">
        <v>-1</v>
      </c>
      <c r="DW824" s="5">
        <v>-1</v>
      </c>
      <c r="DX824" s="5">
        <v>-1</v>
      </c>
      <c r="DY824" s="5">
        <v>-1</v>
      </c>
      <c r="DZ824" s="5">
        <v>-1</v>
      </c>
      <c r="EA824" s="5">
        <v>-1</v>
      </c>
      <c r="EB824" s="5">
        <v>-1</v>
      </c>
      <c r="EC824" s="5">
        <v>-1</v>
      </c>
      <c r="ED824" s="5">
        <v>-1</v>
      </c>
      <c r="EE824" s="5">
        <v>-1</v>
      </c>
      <c r="EF824" s="5">
        <v>-1</v>
      </c>
      <c r="EG824" s="5">
        <v>-1</v>
      </c>
      <c r="EH824" s="5">
        <v>-1</v>
      </c>
      <c r="EI824" s="5">
        <v>-1</v>
      </c>
      <c r="EJ824" s="5">
        <v>-1</v>
      </c>
      <c r="EK824" s="5">
        <v>-1</v>
      </c>
      <c r="EL824" s="5">
        <v>-1</v>
      </c>
      <c r="EM824" s="5">
        <v>-1</v>
      </c>
      <c r="EN824" s="5">
        <v>-1</v>
      </c>
      <c r="EO824" s="5">
        <v>-1</v>
      </c>
      <c r="EP824" s="5">
        <v>-1</v>
      </c>
      <c r="EQ824" s="5">
        <v>-1</v>
      </c>
      <c r="ER824" s="5">
        <v>-1</v>
      </c>
      <c r="ES824" s="5">
        <v>-1</v>
      </c>
      <c r="ET824" s="5">
        <v>-1</v>
      </c>
      <c r="EU824" s="5">
        <v>-1</v>
      </c>
      <c r="EV824" s="5">
        <f>IF(ISNUMBER(EmisData!R826),EmisData!R826/86400/365*0.12,-1)</f>
        <v>-1</v>
      </c>
      <c r="EW824" s="5">
        <v>-1</v>
      </c>
      <c r="EX824" s="5">
        <v>-1</v>
      </c>
      <c r="EY824" s="5">
        <v>-1</v>
      </c>
      <c r="EZ824" s="5">
        <v>-1</v>
      </c>
      <c r="FA824" s="5">
        <v>-1</v>
      </c>
      <c r="FB824" s="5">
        <v>-1</v>
      </c>
      <c r="FC824" s="5">
        <v>-1</v>
      </c>
      <c r="FD824" s="5">
        <v>-1</v>
      </c>
      <c r="FE824" s="5">
        <v>-1</v>
      </c>
      <c r="FF824" s="5">
        <v>-1</v>
      </c>
      <c r="FG824" s="5">
        <v>-1</v>
      </c>
      <c r="FH824" s="5">
        <v>-1</v>
      </c>
      <c r="FI824" s="5">
        <v>-1</v>
      </c>
      <c r="FJ824" s="5">
        <v>-1</v>
      </c>
      <c r="FK824" s="5">
        <v>-1</v>
      </c>
      <c r="FL824" s="5">
        <v>-1</v>
      </c>
      <c r="FM824" s="5">
        <v>-1</v>
      </c>
      <c r="FN824" s="5">
        <v>-1</v>
      </c>
      <c r="FO824" s="5">
        <v>-1</v>
      </c>
      <c r="FP824" s="5">
        <v>-1</v>
      </c>
      <c r="FQ824" s="5">
        <v>-1</v>
      </c>
      <c r="FR824" s="5">
        <v>-1</v>
      </c>
      <c r="FS824" s="5">
        <v>-1</v>
      </c>
      <c r="FT824" s="5">
        <v>-1</v>
      </c>
      <c r="FU824" s="5">
        <v>-1</v>
      </c>
      <c r="FV824" s="5">
        <v>-1</v>
      </c>
      <c r="FW824" s="5">
        <v>-1</v>
      </c>
      <c r="FX824" s="5">
        <v>-1</v>
      </c>
      <c r="FY824" s="5">
        <v>-1</v>
      </c>
      <c r="FZ824" s="5">
        <v>-1</v>
      </c>
      <c r="GA824" s="5">
        <v>-1</v>
      </c>
      <c r="GB824" s="5">
        <v>-1</v>
      </c>
      <c r="GC824" s="5">
        <v>-1</v>
      </c>
      <c r="GD824" s="5">
        <v>-1</v>
      </c>
      <c r="GE824" s="5">
        <v>-1</v>
      </c>
      <c r="GF824" s="5">
        <v>-1</v>
      </c>
      <c r="GG824" s="5">
        <v>-1</v>
      </c>
      <c r="GH824" s="5">
        <v>-1</v>
      </c>
      <c r="GI824" s="5">
        <v>-1</v>
      </c>
      <c r="GJ824" s="5">
        <v>-1</v>
      </c>
      <c r="GK824" s="5">
        <v>-1</v>
      </c>
      <c r="GL824" s="5">
        <v>-1</v>
      </c>
      <c r="GM824" s="5">
        <v>-1</v>
      </c>
      <c r="GN824" s="5">
        <v>-1</v>
      </c>
      <c r="GO824" s="5">
        <v>-1</v>
      </c>
      <c r="GP824" s="5">
        <v>-1</v>
      </c>
      <c r="GQ824" s="5">
        <v>-1</v>
      </c>
      <c r="GR824" s="5">
        <v>-1</v>
      </c>
      <c r="GS824" s="5">
        <v>-1</v>
      </c>
      <c r="GT824" s="5">
        <f>IF(ISNUMBER(EmisData!L825),EmisData!L825/86400/365*0.12,-1)</f>
        <v>1.7134703196347032E-7</v>
      </c>
      <c r="GU824" s="5">
        <v>-1</v>
      </c>
      <c r="GV824" s="5">
        <v>-1</v>
      </c>
      <c r="GW824" s="5">
        <v>-1</v>
      </c>
      <c r="GX824" s="5">
        <v>-1</v>
      </c>
      <c r="GY824" s="5">
        <f>IF(ISNUMBER(EmisData!O826),EmisData!O826/86400/365*0.12,-1)</f>
        <v>-1</v>
      </c>
      <c r="GZ824" s="5">
        <v>-1</v>
      </c>
      <c r="HA824" s="5">
        <v>-1</v>
      </c>
      <c r="HB824" s="5">
        <v>-1</v>
      </c>
      <c r="HC824" s="5">
        <v>-1</v>
      </c>
      <c r="HD824" s="5">
        <v>-1</v>
      </c>
      <c r="HE824" s="5">
        <v>-1</v>
      </c>
      <c r="HF824" s="5">
        <v>-1</v>
      </c>
      <c r="HG824" s="5">
        <v>-1</v>
      </c>
      <c r="HH824" s="5">
        <v>-1</v>
      </c>
      <c r="HI824" s="5">
        <f>IF(ISNUMBER(EmisData!M825),EmisData!M825/86400/365*0.12,-1)</f>
        <v>-1</v>
      </c>
      <c r="HJ824" s="5">
        <v>-1</v>
      </c>
      <c r="HK824" s="5">
        <v>-1</v>
      </c>
      <c r="HL824" s="5">
        <v>-1</v>
      </c>
      <c r="HM824" s="5">
        <v>-1</v>
      </c>
      <c r="HN824" s="5">
        <v>-1</v>
      </c>
      <c r="HO824" s="5">
        <v>-1</v>
      </c>
      <c r="HP824" s="5">
        <v>-1</v>
      </c>
      <c r="HQ824" s="5" t="s">
        <v>720</v>
      </c>
      <c r="HR824" s="5" t="str">
        <f>EmisData!Z825</f>
        <v>yes</v>
      </c>
    </row>
    <row r="825" spans="1:226" x14ac:dyDescent="0.25">
      <c r="A825" s="35" t="s">
        <v>23280</v>
      </c>
      <c r="B825" s="26">
        <v>6418</v>
      </c>
      <c r="C825" s="43" t="s">
        <v>23279</v>
      </c>
      <c r="D825" s="5">
        <v>2</v>
      </c>
      <c r="E825" s="5">
        <v>0</v>
      </c>
      <c r="F825" s="5">
        <f>VLOOKUP($B825,STPdata!$B:$J,6,FALSE)</f>
        <v>0.8766528436401686</v>
      </c>
      <c r="G825" s="5">
        <f>VLOOKUP($B825,STPdata!$B:$J,7,FALSE)</f>
        <v>4.0838317591986036E-2</v>
      </c>
      <c r="H825" s="5">
        <f>VLOOKUP($B825,STPdata!$B:$J,8,FALSE)</f>
        <v>2.621825996527935E-2</v>
      </c>
      <c r="I825" s="5">
        <f>VLOOKUP($B825,STPdata!$B:$J,9,FALSE)</f>
        <v>5.6290578802566174E-2</v>
      </c>
      <c r="J825" s="5">
        <v>-1</v>
      </c>
      <c r="K825" s="5">
        <v>-1</v>
      </c>
      <c r="L825" s="5">
        <v>-1</v>
      </c>
      <c r="M825" s="5">
        <v>-1</v>
      </c>
      <c r="N825" s="5">
        <v>-1</v>
      </c>
      <c r="O825" s="5">
        <v>-1</v>
      </c>
      <c r="P825" s="5">
        <v>-1</v>
      </c>
      <c r="Q825" s="5">
        <v>-1</v>
      </c>
      <c r="R825" s="5">
        <v>-1</v>
      </c>
      <c r="S825" s="5">
        <v>-1</v>
      </c>
      <c r="T825" s="5">
        <v>-1</v>
      </c>
      <c r="U825" s="5">
        <v>-1</v>
      </c>
      <c r="V825" s="5">
        <f>IF(ISNUMBER(EmisData!N827),EmisData!N827/86400/365*0.12,-1)</f>
        <v>-1</v>
      </c>
      <c r="W825" s="5">
        <v>-1</v>
      </c>
      <c r="X825" s="5">
        <v>-1</v>
      </c>
      <c r="Y825" s="5">
        <v>-1</v>
      </c>
      <c r="Z825" s="5">
        <v>-1</v>
      </c>
      <c r="AA825" s="5">
        <v>-1</v>
      </c>
      <c r="AB825" s="5">
        <v>-1</v>
      </c>
      <c r="AC825" s="5">
        <v>-1</v>
      </c>
      <c r="AD825" s="5">
        <v>-1</v>
      </c>
      <c r="AE825" s="5">
        <v>-1</v>
      </c>
      <c r="AF825" s="5">
        <v>-1</v>
      </c>
      <c r="AG825" s="5">
        <v>-1</v>
      </c>
      <c r="AH825" s="5">
        <v>-1</v>
      </c>
      <c r="AI825" s="5">
        <v>-1</v>
      </c>
      <c r="AJ825" s="5">
        <v>-1</v>
      </c>
      <c r="AK825" s="5">
        <v>-1</v>
      </c>
      <c r="AL825" s="5">
        <v>-1</v>
      </c>
      <c r="AM825" s="5">
        <v>-1</v>
      </c>
      <c r="AN825" s="5">
        <v>-1</v>
      </c>
      <c r="AO825" s="5">
        <v>-1</v>
      </c>
      <c r="AP825" s="5">
        <v>-1</v>
      </c>
      <c r="AQ825" s="5">
        <v>-1</v>
      </c>
      <c r="AR825" s="5">
        <v>-1</v>
      </c>
      <c r="AS825" s="5">
        <v>-1</v>
      </c>
      <c r="AT825" s="5">
        <v>-1</v>
      </c>
      <c r="AU825" s="5">
        <v>-1</v>
      </c>
      <c r="AV825" s="5">
        <v>-1</v>
      </c>
      <c r="AW825" s="5">
        <v>-1</v>
      </c>
      <c r="AX825" s="5">
        <v>-1</v>
      </c>
      <c r="AY825" s="5">
        <v>-1</v>
      </c>
      <c r="AZ825" s="5">
        <v>-1</v>
      </c>
      <c r="BA825" s="5">
        <v>-1</v>
      </c>
      <c r="BB825" s="5">
        <v>-1</v>
      </c>
      <c r="BC825" s="5">
        <v>-1</v>
      </c>
      <c r="BD825" s="5">
        <v>-1</v>
      </c>
      <c r="BE825" s="5">
        <v>-1</v>
      </c>
      <c r="BF825" s="5">
        <v>-1</v>
      </c>
      <c r="BG825" s="5">
        <v>-1</v>
      </c>
      <c r="BH825" s="5">
        <v>-1</v>
      </c>
      <c r="BI825" s="5">
        <v>-1</v>
      </c>
      <c r="BJ825" s="5">
        <v>-1</v>
      </c>
      <c r="BK825" s="5">
        <v>-1</v>
      </c>
      <c r="BL825" s="5">
        <v>-1</v>
      </c>
      <c r="BM825" s="5">
        <v>-1</v>
      </c>
      <c r="BN825" s="5">
        <v>-1</v>
      </c>
      <c r="BO825" s="5">
        <v>-1</v>
      </c>
      <c r="BP825" s="5">
        <v>-1</v>
      </c>
      <c r="BQ825" s="5">
        <v>-1</v>
      </c>
      <c r="BR825" s="5">
        <v>-1</v>
      </c>
      <c r="BS825" s="5">
        <v>-1</v>
      </c>
      <c r="BT825" s="5">
        <v>-1</v>
      </c>
      <c r="BU825" s="5">
        <v>-1</v>
      </c>
      <c r="BV825" s="5">
        <v>-1</v>
      </c>
      <c r="BW825" s="5">
        <v>-1</v>
      </c>
      <c r="BX825" s="5">
        <v>-1</v>
      </c>
      <c r="BY825" s="5">
        <f>IF(ISNUMBER(EmisData!Q827),EmisData!Q827/86400/365*0.12,-1)</f>
        <v>-1</v>
      </c>
      <c r="BZ825" s="5">
        <v>-1</v>
      </c>
      <c r="CA825" s="5">
        <v>-1</v>
      </c>
      <c r="CB825" s="5">
        <v>-1</v>
      </c>
      <c r="CC825" s="5">
        <v>-1</v>
      </c>
      <c r="CD825" s="5">
        <f>IF(ISNUMBER(EmisData!P827),EmisData!P827/86400/365*0.12,-1)</f>
        <v>-1</v>
      </c>
      <c r="CE825" s="5">
        <v>-1</v>
      </c>
      <c r="CF825" s="5">
        <v>-1</v>
      </c>
      <c r="CG825" s="5">
        <v>-1</v>
      </c>
      <c r="CH825" s="5">
        <v>-1</v>
      </c>
      <c r="CI825" s="5">
        <v>-1</v>
      </c>
      <c r="CJ825" s="5">
        <v>-1</v>
      </c>
      <c r="CK825" s="5">
        <v>-1</v>
      </c>
      <c r="CL825" s="5">
        <v>-1</v>
      </c>
      <c r="CM825" s="5">
        <v>-1</v>
      </c>
      <c r="CN825" s="5">
        <v>-1</v>
      </c>
      <c r="CO825" s="5">
        <v>-1</v>
      </c>
      <c r="CP825" s="5">
        <v>-1</v>
      </c>
      <c r="CQ825" s="5">
        <v>-1</v>
      </c>
      <c r="CR825" s="5">
        <v>-1</v>
      </c>
      <c r="CS825" s="5">
        <v>-1</v>
      </c>
      <c r="CT825" s="5">
        <v>-1</v>
      </c>
      <c r="CU825" s="5">
        <v>-1</v>
      </c>
      <c r="CV825" s="5">
        <v>-1</v>
      </c>
      <c r="CW825" s="5">
        <v>-1</v>
      </c>
      <c r="CX825" s="5">
        <v>-1</v>
      </c>
      <c r="CY825" s="5">
        <v>-1</v>
      </c>
      <c r="CZ825" s="5">
        <v>-1</v>
      </c>
      <c r="DA825" s="5">
        <v>-1</v>
      </c>
      <c r="DB825" s="5">
        <v>-1</v>
      </c>
      <c r="DC825" s="5">
        <v>-1</v>
      </c>
      <c r="DD825" s="5">
        <v>-1</v>
      </c>
      <c r="DE825" s="5">
        <v>-1</v>
      </c>
      <c r="DF825" s="5">
        <v>-1</v>
      </c>
      <c r="DG825" s="5">
        <v>-1</v>
      </c>
      <c r="DH825" s="5">
        <v>-1</v>
      </c>
      <c r="DI825" s="5">
        <v>-1</v>
      </c>
      <c r="DJ825" s="5">
        <v>-1</v>
      </c>
      <c r="DK825" s="5">
        <v>-1</v>
      </c>
      <c r="DL825" s="5">
        <v>-1</v>
      </c>
      <c r="DM825" s="5">
        <v>-1</v>
      </c>
      <c r="DN825" s="5">
        <v>-1</v>
      </c>
      <c r="DO825" s="5">
        <v>-1</v>
      </c>
      <c r="DP825" s="5">
        <v>-1</v>
      </c>
      <c r="DQ825" s="5">
        <v>-1</v>
      </c>
      <c r="DR825" s="5">
        <v>-1</v>
      </c>
      <c r="DS825" s="5">
        <v>-1</v>
      </c>
      <c r="DT825" s="5">
        <v>-1</v>
      </c>
      <c r="DU825" s="5">
        <v>-1</v>
      </c>
      <c r="DV825" s="5">
        <v>-1</v>
      </c>
      <c r="DW825" s="5">
        <v>-1</v>
      </c>
      <c r="DX825" s="5">
        <v>-1</v>
      </c>
      <c r="DY825" s="5">
        <v>-1</v>
      </c>
      <c r="DZ825" s="5">
        <v>-1</v>
      </c>
      <c r="EA825" s="5">
        <v>-1</v>
      </c>
      <c r="EB825" s="5">
        <v>-1</v>
      </c>
      <c r="EC825" s="5">
        <v>-1</v>
      </c>
      <c r="ED825" s="5">
        <v>-1</v>
      </c>
      <c r="EE825" s="5">
        <v>-1</v>
      </c>
      <c r="EF825" s="5">
        <v>-1</v>
      </c>
      <c r="EG825" s="5">
        <v>-1</v>
      </c>
      <c r="EH825" s="5">
        <v>-1</v>
      </c>
      <c r="EI825" s="5">
        <v>-1</v>
      </c>
      <c r="EJ825" s="5">
        <v>-1</v>
      </c>
      <c r="EK825" s="5">
        <v>-1</v>
      </c>
      <c r="EL825" s="5">
        <v>-1</v>
      </c>
      <c r="EM825" s="5">
        <v>-1</v>
      </c>
      <c r="EN825" s="5">
        <v>-1</v>
      </c>
      <c r="EO825" s="5">
        <v>-1</v>
      </c>
      <c r="EP825" s="5">
        <v>-1</v>
      </c>
      <c r="EQ825" s="5">
        <v>-1</v>
      </c>
      <c r="ER825" s="5">
        <v>-1</v>
      </c>
      <c r="ES825" s="5">
        <v>-1</v>
      </c>
      <c r="ET825" s="5">
        <v>-1</v>
      </c>
      <c r="EU825" s="5">
        <v>-1</v>
      </c>
      <c r="EV825" s="5">
        <f>IF(ISNUMBER(EmisData!R827),EmisData!R827/86400/365*0.12,-1)</f>
        <v>-1</v>
      </c>
      <c r="EW825" s="5">
        <v>-1</v>
      </c>
      <c r="EX825" s="5">
        <v>-1</v>
      </c>
      <c r="EY825" s="5">
        <v>-1</v>
      </c>
      <c r="EZ825" s="5">
        <v>-1</v>
      </c>
      <c r="FA825" s="5">
        <v>-1</v>
      </c>
      <c r="FB825" s="5">
        <v>-1</v>
      </c>
      <c r="FC825" s="5">
        <v>-1</v>
      </c>
      <c r="FD825" s="5">
        <v>-1</v>
      </c>
      <c r="FE825" s="5">
        <v>-1</v>
      </c>
      <c r="FF825" s="5">
        <v>-1</v>
      </c>
      <c r="FG825" s="5">
        <v>-1</v>
      </c>
      <c r="FH825" s="5">
        <v>-1</v>
      </c>
      <c r="FI825" s="5">
        <v>-1</v>
      </c>
      <c r="FJ825" s="5">
        <v>-1</v>
      </c>
      <c r="FK825" s="5">
        <v>-1</v>
      </c>
      <c r="FL825" s="5">
        <v>-1</v>
      </c>
      <c r="FM825" s="5">
        <v>-1</v>
      </c>
      <c r="FN825" s="5">
        <v>-1</v>
      </c>
      <c r="FO825" s="5">
        <v>-1</v>
      </c>
      <c r="FP825" s="5">
        <v>-1</v>
      </c>
      <c r="FQ825" s="5">
        <v>-1</v>
      </c>
      <c r="FR825" s="5">
        <v>-1</v>
      </c>
      <c r="FS825" s="5">
        <v>-1</v>
      </c>
      <c r="FT825" s="5">
        <v>-1</v>
      </c>
      <c r="FU825" s="5">
        <v>-1</v>
      </c>
      <c r="FV825" s="5">
        <v>-1</v>
      </c>
      <c r="FW825" s="5">
        <v>-1</v>
      </c>
      <c r="FX825" s="5">
        <v>-1</v>
      </c>
      <c r="FY825" s="5">
        <v>-1</v>
      </c>
      <c r="FZ825" s="5">
        <v>-1</v>
      </c>
      <c r="GA825" s="5">
        <v>-1</v>
      </c>
      <c r="GB825" s="5">
        <v>-1</v>
      </c>
      <c r="GC825" s="5">
        <v>-1</v>
      </c>
      <c r="GD825" s="5">
        <v>-1</v>
      </c>
      <c r="GE825" s="5">
        <v>-1</v>
      </c>
      <c r="GF825" s="5">
        <v>-1</v>
      </c>
      <c r="GG825" s="5">
        <v>-1</v>
      </c>
      <c r="GH825" s="5">
        <v>-1</v>
      </c>
      <c r="GI825" s="5">
        <v>-1</v>
      </c>
      <c r="GJ825" s="5">
        <v>-1</v>
      </c>
      <c r="GK825" s="5">
        <v>-1</v>
      </c>
      <c r="GL825" s="5">
        <v>-1</v>
      </c>
      <c r="GM825" s="5">
        <v>-1</v>
      </c>
      <c r="GN825" s="5">
        <v>-1</v>
      </c>
      <c r="GO825" s="5">
        <v>-1</v>
      </c>
      <c r="GP825" s="5">
        <v>-1</v>
      </c>
      <c r="GQ825" s="5">
        <v>-1</v>
      </c>
      <c r="GR825" s="5">
        <v>-1</v>
      </c>
      <c r="GS825" s="5">
        <v>-1</v>
      </c>
      <c r="GT825" s="5">
        <f>IF(ISNUMBER(EmisData!L826),EmisData!L826/86400/365*0.12,-1)</f>
        <v>6.9254185692541857E-9</v>
      </c>
      <c r="GU825" s="5">
        <v>-1</v>
      </c>
      <c r="GV825" s="5">
        <v>-1</v>
      </c>
      <c r="GW825" s="5">
        <v>-1</v>
      </c>
      <c r="GX825" s="5">
        <v>-1</v>
      </c>
      <c r="GY825" s="5">
        <f>IF(ISNUMBER(EmisData!O827),EmisData!O827/86400/365*0.12,-1)</f>
        <v>-1</v>
      </c>
      <c r="GZ825" s="5">
        <v>-1</v>
      </c>
      <c r="HA825" s="5">
        <v>-1</v>
      </c>
      <c r="HB825" s="5">
        <v>-1</v>
      </c>
      <c r="HC825" s="5">
        <v>-1</v>
      </c>
      <c r="HD825" s="5">
        <v>-1</v>
      </c>
      <c r="HE825" s="5">
        <v>-1</v>
      </c>
      <c r="HF825" s="5">
        <v>-1</v>
      </c>
      <c r="HG825" s="5">
        <v>-1</v>
      </c>
      <c r="HH825" s="5">
        <v>-1</v>
      </c>
      <c r="HI825" s="5">
        <f>IF(ISNUMBER(EmisData!M826),EmisData!M826/86400/365*0.12,-1)</f>
        <v>-1</v>
      </c>
      <c r="HJ825" s="5">
        <v>-1</v>
      </c>
      <c r="HK825" s="5">
        <v>-1</v>
      </c>
      <c r="HL825" s="5">
        <v>-1</v>
      </c>
      <c r="HM825" s="5">
        <v>-1</v>
      </c>
      <c r="HN825" s="5">
        <v>-1</v>
      </c>
      <c r="HO825" s="5">
        <v>-1</v>
      </c>
      <c r="HP825" s="5">
        <v>-1</v>
      </c>
      <c r="HQ825" s="5" t="s">
        <v>720</v>
      </c>
      <c r="HR825" s="5" t="str">
        <f>EmisData!Z826</f>
        <v>yes</v>
      </c>
    </row>
    <row r="826" spans="1:226" hidden="1" x14ac:dyDescent="0.25">
      <c r="A826" s="35" t="s">
        <v>23289</v>
      </c>
      <c r="B826" s="26">
        <v>6422</v>
      </c>
      <c r="C826" s="43" t="s">
        <v>23288</v>
      </c>
      <c r="D826" s="5">
        <v>2</v>
      </c>
      <c r="E826" s="5">
        <v>0</v>
      </c>
      <c r="F826" s="5">
        <f>VLOOKUP($B826,STPdata!$B:$J,6,FALSE)</f>
        <v>0.87665291797712042</v>
      </c>
      <c r="G826" s="5">
        <f>VLOOKUP($B826,STPdata!$B:$J,7,FALSE)</f>
        <v>4.0838286450482479E-2</v>
      </c>
      <c r="H826" s="5">
        <f>VLOOKUP($B826,STPdata!$B:$J,8,FALSE)</f>
        <v>2.6218259427608318E-2</v>
      </c>
      <c r="I826" s="5">
        <f>VLOOKUP($B826,STPdata!$B:$J,9,FALSE)</f>
        <v>5.6290536144788732E-2</v>
      </c>
      <c r="J826" s="5">
        <v>-1</v>
      </c>
      <c r="K826" s="5">
        <v>-1</v>
      </c>
      <c r="L826" s="5">
        <v>-1</v>
      </c>
      <c r="M826" s="5">
        <v>-1</v>
      </c>
      <c r="N826" s="5">
        <v>-1</v>
      </c>
      <c r="O826" s="5">
        <v>-1</v>
      </c>
      <c r="P826" s="5">
        <v>-1</v>
      </c>
      <c r="Q826" s="5">
        <v>-1</v>
      </c>
      <c r="R826" s="5">
        <v>-1</v>
      </c>
      <c r="S826" s="5">
        <v>-1</v>
      </c>
      <c r="T826" s="5">
        <v>-1</v>
      </c>
      <c r="U826" s="5">
        <v>-1</v>
      </c>
      <c r="V826" s="5">
        <f>IF(ISNUMBER(EmisData!N828),EmisData!N828/86400/365*0.12,-1)</f>
        <v>-1</v>
      </c>
      <c r="W826" s="5">
        <v>-1</v>
      </c>
      <c r="X826" s="5">
        <v>-1</v>
      </c>
      <c r="Y826" s="5">
        <v>-1</v>
      </c>
      <c r="Z826" s="5">
        <v>-1</v>
      </c>
      <c r="AA826" s="5">
        <v>-1</v>
      </c>
      <c r="AB826" s="5">
        <v>-1</v>
      </c>
      <c r="AC826" s="5">
        <v>-1</v>
      </c>
      <c r="AD826" s="5">
        <v>-1</v>
      </c>
      <c r="AE826" s="5">
        <v>-1</v>
      </c>
      <c r="AF826" s="5">
        <v>-1</v>
      </c>
      <c r="AG826" s="5">
        <v>-1</v>
      </c>
      <c r="AH826" s="5">
        <v>-1</v>
      </c>
      <c r="AI826" s="5">
        <v>-1</v>
      </c>
      <c r="AJ826" s="5">
        <v>-1</v>
      </c>
      <c r="AK826" s="5">
        <v>-1</v>
      </c>
      <c r="AL826" s="5">
        <v>-1</v>
      </c>
      <c r="AM826" s="5">
        <v>-1</v>
      </c>
      <c r="AN826" s="5">
        <v>-1</v>
      </c>
      <c r="AO826" s="5">
        <v>-1</v>
      </c>
      <c r="AP826" s="5">
        <v>-1</v>
      </c>
      <c r="AQ826" s="5">
        <v>-1</v>
      </c>
      <c r="AR826" s="5">
        <v>-1</v>
      </c>
      <c r="AS826" s="5">
        <v>-1</v>
      </c>
      <c r="AT826" s="5">
        <v>-1</v>
      </c>
      <c r="AU826" s="5">
        <v>-1</v>
      </c>
      <c r="AV826" s="5">
        <v>-1</v>
      </c>
      <c r="AW826" s="5">
        <v>-1</v>
      </c>
      <c r="AX826" s="5">
        <v>-1</v>
      </c>
      <c r="AY826" s="5">
        <v>-1</v>
      </c>
      <c r="AZ826" s="5">
        <v>-1</v>
      </c>
      <c r="BA826" s="5">
        <v>-1</v>
      </c>
      <c r="BB826" s="5">
        <v>-1</v>
      </c>
      <c r="BC826" s="5">
        <v>-1</v>
      </c>
      <c r="BD826" s="5">
        <v>-1</v>
      </c>
      <c r="BE826" s="5">
        <v>-1</v>
      </c>
      <c r="BF826" s="5">
        <v>-1</v>
      </c>
      <c r="BG826" s="5">
        <v>-1</v>
      </c>
      <c r="BH826" s="5">
        <v>-1</v>
      </c>
      <c r="BI826" s="5">
        <v>-1</v>
      </c>
      <c r="BJ826" s="5">
        <v>-1</v>
      </c>
      <c r="BK826" s="5">
        <v>-1</v>
      </c>
      <c r="BL826" s="5">
        <v>-1</v>
      </c>
      <c r="BM826" s="5">
        <v>-1</v>
      </c>
      <c r="BN826" s="5">
        <v>-1</v>
      </c>
      <c r="BO826" s="5">
        <v>-1</v>
      </c>
      <c r="BP826" s="5">
        <v>-1</v>
      </c>
      <c r="BQ826" s="5">
        <v>-1</v>
      </c>
      <c r="BR826" s="5">
        <v>-1</v>
      </c>
      <c r="BS826" s="5">
        <v>-1</v>
      </c>
      <c r="BT826" s="5">
        <v>-1</v>
      </c>
      <c r="BU826" s="5">
        <v>-1</v>
      </c>
      <c r="BV826" s="5">
        <v>-1</v>
      </c>
      <c r="BW826" s="5">
        <v>-1</v>
      </c>
      <c r="BX826" s="5">
        <v>-1</v>
      </c>
      <c r="BY826" s="5">
        <f>IF(ISNUMBER(EmisData!Q828),EmisData!Q828/86400/365*0.12,-1)</f>
        <v>-1</v>
      </c>
      <c r="BZ826" s="5">
        <v>-1</v>
      </c>
      <c r="CA826" s="5">
        <v>-1</v>
      </c>
      <c r="CB826" s="5">
        <v>-1</v>
      </c>
      <c r="CC826" s="5">
        <v>-1</v>
      </c>
      <c r="CD826" s="5">
        <f>IF(ISNUMBER(EmisData!P828),EmisData!P828/86400/365*0.12,-1)</f>
        <v>-1</v>
      </c>
      <c r="CE826" s="5">
        <v>-1</v>
      </c>
      <c r="CF826" s="5">
        <v>-1</v>
      </c>
      <c r="CG826" s="5">
        <v>-1</v>
      </c>
      <c r="CH826" s="5">
        <v>-1</v>
      </c>
      <c r="CI826" s="5">
        <v>-1</v>
      </c>
      <c r="CJ826" s="5">
        <v>-1</v>
      </c>
      <c r="CK826" s="5">
        <v>-1</v>
      </c>
      <c r="CL826" s="5">
        <v>-1</v>
      </c>
      <c r="CM826" s="5">
        <v>-1</v>
      </c>
      <c r="CN826" s="5">
        <v>-1</v>
      </c>
      <c r="CO826" s="5">
        <v>-1</v>
      </c>
      <c r="CP826" s="5">
        <v>-1</v>
      </c>
      <c r="CQ826" s="5">
        <v>-1</v>
      </c>
      <c r="CR826" s="5">
        <v>-1</v>
      </c>
      <c r="CS826" s="5">
        <v>-1</v>
      </c>
      <c r="CT826" s="5">
        <v>-1</v>
      </c>
      <c r="CU826" s="5">
        <v>-1</v>
      </c>
      <c r="CV826" s="5">
        <v>-1</v>
      </c>
      <c r="CW826" s="5">
        <v>-1</v>
      </c>
      <c r="CX826" s="5">
        <v>-1</v>
      </c>
      <c r="CY826" s="5">
        <v>-1</v>
      </c>
      <c r="CZ826" s="5">
        <v>-1</v>
      </c>
      <c r="DA826" s="5">
        <v>-1</v>
      </c>
      <c r="DB826" s="5">
        <v>-1</v>
      </c>
      <c r="DC826" s="5">
        <v>-1</v>
      </c>
      <c r="DD826" s="5">
        <v>-1</v>
      </c>
      <c r="DE826" s="5">
        <v>-1</v>
      </c>
      <c r="DF826" s="5">
        <v>-1</v>
      </c>
      <c r="DG826" s="5">
        <v>-1</v>
      </c>
      <c r="DH826" s="5">
        <v>-1</v>
      </c>
      <c r="DI826" s="5">
        <v>-1</v>
      </c>
      <c r="DJ826" s="5">
        <v>-1</v>
      </c>
      <c r="DK826" s="5">
        <v>-1</v>
      </c>
      <c r="DL826" s="5">
        <v>-1</v>
      </c>
      <c r="DM826" s="5">
        <v>-1</v>
      </c>
      <c r="DN826" s="5">
        <v>-1</v>
      </c>
      <c r="DO826" s="5">
        <v>-1</v>
      </c>
      <c r="DP826" s="5">
        <v>-1</v>
      </c>
      <c r="DQ826" s="5">
        <v>-1</v>
      </c>
      <c r="DR826" s="5">
        <v>-1</v>
      </c>
      <c r="DS826" s="5">
        <v>-1</v>
      </c>
      <c r="DT826" s="5">
        <v>-1</v>
      </c>
      <c r="DU826" s="5">
        <v>-1</v>
      </c>
      <c r="DV826" s="5">
        <v>-1</v>
      </c>
      <c r="DW826" s="5">
        <v>-1</v>
      </c>
      <c r="DX826" s="5">
        <v>-1</v>
      </c>
      <c r="DY826" s="5">
        <v>-1</v>
      </c>
      <c r="DZ826" s="5">
        <v>-1</v>
      </c>
      <c r="EA826" s="5">
        <v>-1</v>
      </c>
      <c r="EB826" s="5">
        <v>-1</v>
      </c>
      <c r="EC826" s="5">
        <v>-1</v>
      </c>
      <c r="ED826" s="5">
        <v>-1</v>
      </c>
      <c r="EE826" s="5">
        <v>-1</v>
      </c>
      <c r="EF826" s="5">
        <v>-1</v>
      </c>
      <c r="EG826" s="5">
        <v>-1</v>
      </c>
      <c r="EH826" s="5">
        <v>-1</v>
      </c>
      <c r="EI826" s="5">
        <v>-1</v>
      </c>
      <c r="EJ826" s="5">
        <v>-1</v>
      </c>
      <c r="EK826" s="5">
        <v>-1</v>
      </c>
      <c r="EL826" s="5">
        <v>-1</v>
      </c>
      <c r="EM826" s="5">
        <v>-1</v>
      </c>
      <c r="EN826" s="5">
        <v>-1</v>
      </c>
      <c r="EO826" s="5">
        <v>-1</v>
      </c>
      <c r="EP826" s="5">
        <v>-1</v>
      </c>
      <c r="EQ826" s="5">
        <v>-1</v>
      </c>
      <c r="ER826" s="5">
        <v>-1</v>
      </c>
      <c r="ES826" s="5">
        <v>-1</v>
      </c>
      <c r="ET826" s="5">
        <v>-1</v>
      </c>
      <c r="EU826" s="5">
        <v>-1</v>
      </c>
      <c r="EV826" s="5">
        <f>IF(ISNUMBER(EmisData!R828),EmisData!R828/86400/365*0.12,-1)</f>
        <v>-1</v>
      </c>
      <c r="EW826" s="5">
        <v>-1</v>
      </c>
      <c r="EX826" s="5">
        <v>-1</v>
      </c>
      <c r="EY826" s="5">
        <v>-1</v>
      </c>
      <c r="EZ826" s="5">
        <v>-1</v>
      </c>
      <c r="FA826" s="5">
        <v>-1</v>
      </c>
      <c r="FB826" s="5">
        <v>-1</v>
      </c>
      <c r="FC826" s="5">
        <v>-1</v>
      </c>
      <c r="FD826" s="5">
        <v>-1</v>
      </c>
      <c r="FE826" s="5">
        <v>-1</v>
      </c>
      <c r="FF826" s="5">
        <v>-1</v>
      </c>
      <c r="FG826" s="5">
        <v>-1</v>
      </c>
      <c r="FH826" s="5">
        <v>-1</v>
      </c>
      <c r="FI826" s="5">
        <v>-1</v>
      </c>
      <c r="FJ826" s="5">
        <v>-1</v>
      </c>
      <c r="FK826" s="5">
        <v>-1</v>
      </c>
      <c r="FL826" s="5">
        <v>-1</v>
      </c>
      <c r="FM826" s="5">
        <v>-1</v>
      </c>
      <c r="FN826" s="5">
        <v>-1</v>
      </c>
      <c r="FO826" s="5">
        <v>-1</v>
      </c>
      <c r="FP826" s="5">
        <v>-1</v>
      </c>
      <c r="FQ826" s="5">
        <v>-1</v>
      </c>
      <c r="FR826" s="5">
        <v>-1</v>
      </c>
      <c r="FS826" s="5">
        <v>-1</v>
      </c>
      <c r="FT826" s="5">
        <v>-1</v>
      </c>
      <c r="FU826" s="5">
        <v>-1</v>
      </c>
      <c r="FV826" s="5">
        <v>-1</v>
      </c>
      <c r="FW826" s="5">
        <v>-1</v>
      </c>
      <c r="FX826" s="5">
        <v>-1</v>
      </c>
      <c r="FY826" s="5">
        <v>-1</v>
      </c>
      <c r="FZ826" s="5">
        <v>-1</v>
      </c>
      <c r="GA826" s="5">
        <v>-1</v>
      </c>
      <c r="GB826" s="5">
        <v>-1</v>
      </c>
      <c r="GC826" s="5">
        <v>-1</v>
      </c>
      <c r="GD826" s="5">
        <v>-1</v>
      </c>
      <c r="GE826" s="5">
        <v>-1</v>
      </c>
      <c r="GF826" s="5">
        <v>-1</v>
      </c>
      <c r="GG826" s="5">
        <v>-1</v>
      </c>
      <c r="GH826" s="5">
        <v>-1</v>
      </c>
      <c r="GI826" s="5">
        <v>-1</v>
      </c>
      <c r="GJ826" s="5">
        <v>-1</v>
      </c>
      <c r="GK826" s="5">
        <v>-1</v>
      </c>
      <c r="GL826" s="5">
        <v>-1</v>
      </c>
      <c r="GM826" s="5">
        <v>-1</v>
      </c>
      <c r="GN826" s="5">
        <v>-1</v>
      </c>
      <c r="GO826" s="5">
        <v>-1</v>
      </c>
      <c r="GP826" s="5">
        <v>-1</v>
      </c>
      <c r="GQ826" s="5">
        <v>-1</v>
      </c>
      <c r="GR826" s="5">
        <v>-1</v>
      </c>
      <c r="GS826" s="5">
        <v>-1</v>
      </c>
      <c r="GT826" s="5">
        <f>IF(ISNUMBER(EmisData!L827),EmisData!L827/86400/365*0.12,-1)</f>
        <v>-1</v>
      </c>
      <c r="GU826" s="5">
        <v>-1</v>
      </c>
      <c r="GV826" s="5">
        <v>-1</v>
      </c>
      <c r="GW826" s="5">
        <v>-1</v>
      </c>
      <c r="GX826" s="5">
        <v>-1</v>
      </c>
      <c r="GY826" s="5">
        <f>IF(ISNUMBER(EmisData!O828),EmisData!O828/86400/365*0.12,-1)</f>
        <v>-1</v>
      </c>
      <c r="GZ826" s="5">
        <v>-1</v>
      </c>
      <c r="HA826" s="5">
        <v>-1</v>
      </c>
      <c r="HB826" s="5">
        <v>-1</v>
      </c>
      <c r="HC826" s="5">
        <v>-1</v>
      </c>
      <c r="HD826" s="5">
        <v>-1</v>
      </c>
      <c r="HE826" s="5">
        <v>-1</v>
      </c>
      <c r="HF826" s="5">
        <v>-1</v>
      </c>
      <c r="HG826" s="5">
        <v>-1</v>
      </c>
      <c r="HH826" s="5">
        <v>-1</v>
      </c>
      <c r="HI826" s="5">
        <f>IF(ISNUMBER(EmisData!M827),EmisData!M827/86400/365*0.12,-1)</f>
        <v>-1</v>
      </c>
      <c r="HJ826" s="5">
        <v>-1</v>
      </c>
      <c r="HK826" s="5">
        <v>-1</v>
      </c>
      <c r="HL826" s="5">
        <v>-1</v>
      </c>
      <c r="HM826" s="5">
        <v>-1</v>
      </c>
      <c r="HN826" s="5">
        <v>-1</v>
      </c>
      <c r="HO826" s="5">
        <v>-1</v>
      </c>
      <c r="HP826" s="5">
        <v>-1</v>
      </c>
      <c r="HQ826" s="5" t="s">
        <v>720</v>
      </c>
      <c r="HR826" s="5" t="str">
        <f>EmisData!Z827</f>
        <v/>
      </c>
    </row>
    <row r="827" spans="1:226" x14ac:dyDescent="0.25">
      <c r="A827" s="35" t="s">
        <v>23295</v>
      </c>
      <c r="B827" s="26">
        <v>6423</v>
      </c>
      <c r="C827" s="43" t="s">
        <v>23294</v>
      </c>
      <c r="D827" s="5">
        <v>2</v>
      </c>
      <c r="E827" s="5">
        <v>0</v>
      </c>
      <c r="F827" s="5">
        <f>VLOOKUP($B827,STPdata!$B:$J,6,FALSE)</f>
        <v>0.87665289830286719</v>
      </c>
      <c r="G827" s="5">
        <f>VLOOKUP($B827,STPdata!$B:$J,7,FALSE)</f>
        <v>4.0838294692491575E-2</v>
      </c>
      <c r="H827" s="5">
        <f>VLOOKUP($B827,STPdata!$B:$J,8,FALSE)</f>
        <v>2.621825956991004E-2</v>
      </c>
      <c r="I827" s="5">
        <f>VLOOKUP($B827,STPdata!$B:$J,9,FALSE)</f>
        <v>5.6290547434731442E-2</v>
      </c>
      <c r="J827" s="5">
        <v>-1</v>
      </c>
      <c r="K827" s="5">
        <v>-1</v>
      </c>
      <c r="L827" s="5">
        <v>-1</v>
      </c>
      <c r="M827" s="5">
        <v>-1</v>
      </c>
      <c r="N827" s="5">
        <v>-1</v>
      </c>
      <c r="O827" s="5">
        <v>-1</v>
      </c>
      <c r="P827" s="5">
        <v>-1</v>
      </c>
      <c r="Q827" s="5">
        <v>-1</v>
      </c>
      <c r="R827" s="5">
        <v>-1</v>
      </c>
      <c r="S827" s="5">
        <v>-1</v>
      </c>
      <c r="T827" s="5">
        <v>-1</v>
      </c>
      <c r="U827" s="5">
        <v>-1</v>
      </c>
      <c r="V827" s="5">
        <f>IF(ISNUMBER(EmisData!N829),EmisData!N829/86400/365*0.12,-1)</f>
        <v>-1</v>
      </c>
      <c r="W827" s="5">
        <v>-1</v>
      </c>
      <c r="X827" s="5">
        <v>-1</v>
      </c>
      <c r="Y827" s="5">
        <v>-1</v>
      </c>
      <c r="Z827" s="5">
        <v>-1</v>
      </c>
      <c r="AA827" s="5">
        <v>-1</v>
      </c>
      <c r="AB827" s="5">
        <v>-1</v>
      </c>
      <c r="AC827" s="5">
        <v>-1</v>
      </c>
      <c r="AD827" s="5">
        <v>-1</v>
      </c>
      <c r="AE827" s="5">
        <v>-1</v>
      </c>
      <c r="AF827" s="5">
        <v>-1</v>
      </c>
      <c r="AG827" s="5">
        <v>-1</v>
      </c>
      <c r="AH827" s="5">
        <v>-1</v>
      </c>
      <c r="AI827" s="5">
        <v>-1</v>
      </c>
      <c r="AJ827" s="5">
        <v>-1</v>
      </c>
      <c r="AK827" s="5">
        <v>-1</v>
      </c>
      <c r="AL827" s="5">
        <v>-1</v>
      </c>
      <c r="AM827" s="5">
        <v>-1</v>
      </c>
      <c r="AN827" s="5">
        <v>-1</v>
      </c>
      <c r="AO827" s="5">
        <v>-1</v>
      </c>
      <c r="AP827" s="5">
        <v>-1</v>
      </c>
      <c r="AQ827" s="5">
        <v>-1</v>
      </c>
      <c r="AR827" s="5">
        <v>-1</v>
      </c>
      <c r="AS827" s="5">
        <v>-1</v>
      </c>
      <c r="AT827" s="5">
        <v>-1</v>
      </c>
      <c r="AU827" s="5">
        <v>-1</v>
      </c>
      <c r="AV827" s="5">
        <v>-1</v>
      </c>
      <c r="AW827" s="5">
        <v>-1</v>
      </c>
      <c r="AX827" s="5">
        <v>-1</v>
      </c>
      <c r="AY827" s="5">
        <v>-1</v>
      </c>
      <c r="AZ827" s="5">
        <v>-1</v>
      </c>
      <c r="BA827" s="5">
        <v>-1</v>
      </c>
      <c r="BB827" s="5">
        <v>-1</v>
      </c>
      <c r="BC827" s="5">
        <v>-1</v>
      </c>
      <c r="BD827" s="5">
        <v>-1</v>
      </c>
      <c r="BE827" s="5">
        <v>-1</v>
      </c>
      <c r="BF827" s="5">
        <v>-1</v>
      </c>
      <c r="BG827" s="5">
        <v>-1</v>
      </c>
      <c r="BH827" s="5">
        <v>-1</v>
      </c>
      <c r="BI827" s="5">
        <v>-1</v>
      </c>
      <c r="BJ827" s="5">
        <v>-1</v>
      </c>
      <c r="BK827" s="5">
        <v>-1</v>
      </c>
      <c r="BL827" s="5">
        <v>-1</v>
      </c>
      <c r="BM827" s="5">
        <v>-1</v>
      </c>
      <c r="BN827" s="5">
        <v>-1</v>
      </c>
      <c r="BO827" s="5">
        <v>-1</v>
      </c>
      <c r="BP827" s="5">
        <v>-1</v>
      </c>
      <c r="BQ827" s="5">
        <v>-1</v>
      </c>
      <c r="BR827" s="5">
        <v>-1</v>
      </c>
      <c r="BS827" s="5">
        <v>-1</v>
      </c>
      <c r="BT827" s="5">
        <v>-1</v>
      </c>
      <c r="BU827" s="5">
        <v>-1</v>
      </c>
      <c r="BV827" s="5">
        <v>-1</v>
      </c>
      <c r="BW827" s="5">
        <v>-1</v>
      </c>
      <c r="BX827" s="5">
        <v>-1</v>
      </c>
      <c r="BY827" s="5">
        <f>IF(ISNUMBER(EmisData!Q829),EmisData!Q829/86400/365*0.12,-1)</f>
        <v>-1</v>
      </c>
      <c r="BZ827" s="5">
        <v>-1</v>
      </c>
      <c r="CA827" s="5">
        <v>-1</v>
      </c>
      <c r="CB827" s="5">
        <v>-1</v>
      </c>
      <c r="CC827" s="5">
        <v>-1</v>
      </c>
      <c r="CD827" s="5">
        <f>IF(ISNUMBER(EmisData!P829),EmisData!P829/86400/365*0.12,-1)</f>
        <v>-1</v>
      </c>
      <c r="CE827" s="5">
        <v>-1</v>
      </c>
      <c r="CF827" s="5">
        <v>-1</v>
      </c>
      <c r="CG827" s="5">
        <v>-1</v>
      </c>
      <c r="CH827" s="5">
        <v>-1</v>
      </c>
      <c r="CI827" s="5">
        <v>-1</v>
      </c>
      <c r="CJ827" s="5">
        <v>-1</v>
      </c>
      <c r="CK827" s="5">
        <v>-1</v>
      </c>
      <c r="CL827" s="5">
        <v>-1</v>
      </c>
      <c r="CM827" s="5">
        <v>-1</v>
      </c>
      <c r="CN827" s="5">
        <v>-1</v>
      </c>
      <c r="CO827" s="5">
        <v>-1</v>
      </c>
      <c r="CP827" s="5">
        <v>-1</v>
      </c>
      <c r="CQ827" s="5">
        <v>-1</v>
      </c>
      <c r="CR827" s="5">
        <v>-1</v>
      </c>
      <c r="CS827" s="5">
        <v>-1</v>
      </c>
      <c r="CT827" s="5">
        <v>-1</v>
      </c>
      <c r="CU827" s="5">
        <v>-1</v>
      </c>
      <c r="CV827" s="5">
        <v>-1</v>
      </c>
      <c r="CW827" s="5">
        <v>-1</v>
      </c>
      <c r="CX827" s="5">
        <v>-1</v>
      </c>
      <c r="CY827" s="5">
        <v>-1</v>
      </c>
      <c r="CZ827" s="5">
        <v>-1</v>
      </c>
      <c r="DA827" s="5">
        <v>-1</v>
      </c>
      <c r="DB827" s="5">
        <v>-1</v>
      </c>
      <c r="DC827" s="5">
        <v>-1</v>
      </c>
      <c r="DD827" s="5">
        <v>-1</v>
      </c>
      <c r="DE827" s="5">
        <v>-1</v>
      </c>
      <c r="DF827" s="5">
        <v>-1</v>
      </c>
      <c r="DG827" s="5">
        <v>-1</v>
      </c>
      <c r="DH827" s="5">
        <v>-1</v>
      </c>
      <c r="DI827" s="5">
        <v>-1</v>
      </c>
      <c r="DJ827" s="5">
        <v>-1</v>
      </c>
      <c r="DK827" s="5">
        <v>-1</v>
      </c>
      <c r="DL827" s="5">
        <v>-1</v>
      </c>
      <c r="DM827" s="5">
        <v>-1</v>
      </c>
      <c r="DN827" s="5">
        <v>-1</v>
      </c>
      <c r="DO827" s="5">
        <v>-1</v>
      </c>
      <c r="DP827" s="5">
        <v>-1</v>
      </c>
      <c r="DQ827" s="5">
        <v>-1</v>
      </c>
      <c r="DR827" s="5">
        <v>-1</v>
      </c>
      <c r="DS827" s="5">
        <v>-1</v>
      </c>
      <c r="DT827" s="5">
        <v>-1</v>
      </c>
      <c r="DU827" s="5">
        <v>-1</v>
      </c>
      <c r="DV827" s="5">
        <v>-1</v>
      </c>
      <c r="DW827" s="5">
        <v>-1</v>
      </c>
      <c r="DX827" s="5">
        <v>-1</v>
      </c>
      <c r="DY827" s="5">
        <v>-1</v>
      </c>
      <c r="DZ827" s="5">
        <v>-1</v>
      </c>
      <c r="EA827" s="5">
        <v>-1</v>
      </c>
      <c r="EB827" s="5">
        <v>-1</v>
      </c>
      <c r="EC827" s="5">
        <v>-1</v>
      </c>
      <c r="ED827" s="5">
        <v>-1</v>
      </c>
      <c r="EE827" s="5">
        <v>-1</v>
      </c>
      <c r="EF827" s="5">
        <v>-1</v>
      </c>
      <c r="EG827" s="5">
        <v>-1</v>
      </c>
      <c r="EH827" s="5">
        <v>-1</v>
      </c>
      <c r="EI827" s="5">
        <v>-1</v>
      </c>
      <c r="EJ827" s="5">
        <v>-1</v>
      </c>
      <c r="EK827" s="5">
        <v>-1</v>
      </c>
      <c r="EL827" s="5">
        <v>-1</v>
      </c>
      <c r="EM827" s="5">
        <v>-1</v>
      </c>
      <c r="EN827" s="5">
        <v>-1</v>
      </c>
      <c r="EO827" s="5">
        <v>-1</v>
      </c>
      <c r="EP827" s="5">
        <v>-1</v>
      </c>
      <c r="EQ827" s="5">
        <v>-1</v>
      </c>
      <c r="ER827" s="5">
        <v>-1</v>
      </c>
      <c r="ES827" s="5">
        <v>-1</v>
      </c>
      <c r="ET827" s="5">
        <v>-1</v>
      </c>
      <c r="EU827" s="5">
        <v>-1</v>
      </c>
      <c r="EV827" s="5">
        <f>IF(ISNUMBER(EmisData!R829),EmisData!R829/86400/365*0.12,-1)</f>
        <v>-1</v>
      </c>
      <c r="EW827" s="5">
        <v>-1</v>
      </c>
      <c r="EX827" s="5">
        <v>-1</v>
      </c>
      <c r="EY827" s="5">
        <v>-1</v>
      </c>
      <c r="EZ827" s="5">
        <v>-1</v>
      </c>
      <c r="FA827" s="5">
        <v>-1</v>
      </c>
      <c r="FB827" s="5">
        <v>-1</v>
      </c>
      <c r="FC827" s="5">
        <v>-1</v>
      </c>
      <c r="FD827" s="5">
        <v>-1</v>
      </c>
      <c r="FE827" s="5">
        <v>-1</v>
      </c>
      <c r="FF827" s="5">
        <v>-1</v>
      </c>
      <c r="FG827" s="5">
        <v>-1</v>
      </c>
      <c r="FH827" s="5">
        <v>-1</v>
      </c>
      <c r="FI827" s="5">
        <v>-1</v>
      </c>
      <c r="FJ827" s="5">
        <v>-1</v>
      </c>
      <c r="FK827" s="5">
        <v>-1</v>
      </c>
      <c r="FL827" s="5">
        <v>-1</v>
      </c>
      <c r="FM827" s="5">
        <v>-1</v>
      </c>
      <c r="FN827" s="5">
        <v>-1</v>
      </c>
      <c r="FO827" s="5">
        <v>-1</v>
      </c>
      <c r="FP827" s="5">
        <v>-1</v>
      </c>
      <c r="FQ827" s="5">
        <v>-1</v>
      </c>
      <c r="FR827" s="5">
        <v>-1</v>
      </c>
      <c r="FS827" s="5">
        <v>-1</v>
      </c>
      <c r="FT827" s="5">
        <v>-1</v>
      </c>
      <c r="FU827" s="5">
        <v>-1</v>
      </c>
      <c r="FV827" s="5">
        <v>-1</v>
      </c>
      <c r="FW827" s="5">
        <v>-1</v>
      </c>
      <c r="FX827" s="5">
        <v>-1</v>
      </c>
      <c r="FY827" s="5">
        <v>-1</v>
      </c>
      <c r="FZ827" s="5">
        <v>-1</v>
      </c>
      <c r="GA827" s="5">
        <v>-1</v>
      </c>
      <c r="GB827" s="5">
        <v>-1</v>
      </c>
      <c r="GC827" s="5">
        <v>-1</v>
      </c>
      <c r="GD827" s="5">
        <v>-1</v>
      </c>
      <c r="GE827" s="5">
        <v>-1</v>
      </c>
      <c r="GF827" s="5">
        <v>-1</v>
      </c>
      <c r="GG827" s="5">
        <v>-1</v>
      </c>
      <c r="GH827" s="5">
        <v>-1</v>
      </c>
      <c r="GI827" s="5">
        <v>-1</v>
      </c>
      <c r="GJ827" s="5">
        <v>-1</v>
      </c>
      <c r="GK827" s="5">
        <v>-1</v>
      </c>
      <c r="GL827" s="5">
        <v>-1</v>
      </c>
      <c r="GM827" s="5">
        <v>-1</v>
      </c>
      <c r="GN827" s="5">
        <v>-1</v>
      </c>
      <c r="GO827" s="5">
        <v>-1</v>
      </c>
      <c r="GP827" s="5">
        <v>-1</v>
      </c>
      <c r="GQ827" s="5">
        <v>-1</v>
      </c>
      <c r="GR827" s="5">
        <v>-1</v>
      </c>
      <c r="GS827" s="5">
        <v>-1</v>
      </c>
      <c r="GT827" s="5">
        <f>IF(ISNUMBER(EmisData!L828),EmisData!L828/86400/365*0.12,-1)</f>
        <v>4.536910197869102E-7</v>
      </c>
      <c r="GU827" s="5">
        <v>-1</v>
      </c>
      <c r="GV827" s="5">
        <v>-1</v>
      </c>
      <c r="GW827" s="5">
        <v>-1</v>
      </c>
      <c r="GX827" s="5">
        <v>-1</v>
      </c>
      <c r="GY827" s="5">
        <f>IF(ISNUMBER(EmisData!O829),EmisData!O829/86400/365*0.12,-1)</f>
        <v>-1</v>
      </c>
      <c r="GZ827" s="5">
        <v>-1</v>
      </c>
      <c r="HA827" s="5">
        <v>-1</v>
      </c>
      <c r="HB827" s="5">
        <v>-1</v>
      </c>
      <c r="HC827" s="5">
        <v>-1</v>
      </c>
      <c r="HD827" s="5">
        <v>-1</v>
      </c>
      <c r="HE827" s="5">
        <v>-1</v>
      </c>
      <c r="HF827" s="5">
        <v>-1</v>
      </c>
      <c r="HG827" s="5">
        <v>-1</v>
      </c>
      <c r="HH827" s="5">
        <v>-1</v>
      </c>
      <c r="HI827" s="5">
        <f>IF(ISNUMBER(EmisData!M828),EmisData!M828/86400/365*0.12,-1)</f>
        <v>-1</v>
      </c>
      <c r="HJ827" s="5">
        <v>-1</v>
      </c>
      <c r="HK827" s="5">
        <v>-1</v>
      </c>
      <c r="HL827" s="5">
        <v>-1</v>
      </c>
      <c r="HM827" s="5">
        <v>-1</v>
      </c>
      <c r="HN827" s="5">
        <v>-1</v>
      </c>
      <c r="HO827" s="5">
        <v>-1</v>
      </c>
      <c r="HP827" s="5">
        <v>-1</v>
      </c>
      <c r="HQ827" s="5" t="s">
        <v>720</v>
      </c>
      <c r="HR827" s="5" t="str">
        <f>EmisData!Z828</f>
        <v>yes</v>
      </c>
    </row>
    <row r="828" spans="1:226" hidden="1" x14ac:dyDescent="0.25">
      <c r="A828" s="35" t="s">
        <v>23301</v>
      </c>
      <c r="B828" s="26">
        <v>6424</v>
      </c>
      <c r="C828" s="43" t="s">
        <v>23300</v>
      </c>
      <c r="D828" s="5">
        <v>2</v>
      </c>
      <c r="E828" s="5">
        <v>0</v>
      </c>
      <c r="F828" s="5">
        <f>VLOOKUP($B828,STPdata!$B:$J,6,FALSE)</f>
        <v>0.87665291796485478</v>
      </c>
      <c r="G828" s="5">
        <f>VLOOKUP($B828,STPdata!$B:$J,7,FALSE)</f>
        <v>4.0838286455621098E-2</v>
      </c>
      <c r="H828" s="5">
        <f>VLOOKUP($B828,STPdata!$B:$J,8,FALSE)</f>
        <v>2.6218259427697035E-2</v>
      </c>
      <c r="I828" s="5">
        <f>VLOOKUP($B828,STPdata!$B:$J,9,FALSE)</f>
        <v>5.6290536151827657E-2</v>
      </c>
      <c r="J828" s="5">
        <v>-1</v>
      </c>
      <c r="K828" s="5">
        <v>-1</v>
      </c>
      <c r="L828" s="5">
        <v>-1</v>
      </c>
      <c r="M828" s="5">
        <v>-1</v>
      </c>
      <c r="N828" s="5">
        <v>-1</v>
      </c>
      <c r="O828" s="5">
        <v>-1</v>
      </c>
      <c r="P828" s="5">
        <v>-1</v>
      </c>
      <c r="Q828" s="5">
        <v>-1</v>
      </c>
      <c r="R828" s="5">
        <v>-1</v>
      </c>
      <c r="S828" s="5">
        <v>-1</v>
      </c>
      <c r="T828" s="5">
        <v>-1</v>
      </c>
      <c r="U828" s="5">
        <v>-1</v>
      </c>
      <c r="V828" s="5">
        <f>IF(ISNUMBER(EmisData!N830),EmisData!N830/86400/365*0.12,-1)</f>
        <v>-1</v>
      </c>
      <c r="W828" s="5">
        <v>-1</v>
      </c>
      <c r="X828" s="5">
        <v>-1</v>
      </c>
      <c r="Y828" s="5">
        <v>-1</v>
      </c>
      <c r="Z828" s="5">
        <v>-1</v>
      </c>
      <c r="AA828" s="5">
        <v>-1</v>
      </c>
      <c r="AB828" s="5">
        <v>-1</v>
      </c>
      <c r="AC828" s="5">
        <v>-1</v>
      </c>
      <c r="AD828" s="5">
        <v>-1</v>
      </c>
      <c r="AE828" s="5">
        <v>-1</v>
      </c>
      <c r="AF828" s="5">
        <v>-1</v>
      </c>
      <c r="AG828" s="5">
        <v>-1</v>
      </c>
      <c r="AH828" s="5">
        <v>-1</v>
      </c>
      <c r="AI828" s="5">
        <v>-1</v>
      </c>
      <c r="AJ828" s="5">
        <v>-1</v>
      </c>
      <c r="AK828" s="5">
        <v>-1</v>
      </c>
      <c r="AL828" s="5">
        <v>-1</v>
      </c>
      <c r="AM828" s="5">
        <v>-1</v>
      </c>
      <c r="AN828" s="5">
        <v>-1</v>
      </c>
      <c r="AO828" s="5">
        <v>-1</v>
      </c>
      <c r="AP828" s="5">
        <v>-1</v>
      </c>
      <c r="AQ828" s="5">
        <v>-1</v>
      </c>
      <c r="AR828" s="5">
        <v>-1</v>
      </c>
      <c r="AS828" s="5">
        <v>-1</v>
      </c>
      <c r="AT828" s="5">
        <v>-1</v>
      </c>
      <c r="AU828" s="5">
        <v>-1</v>
      </c>
      <c r="AV828" s="5">
        <v>-1</v>
      </c>
      <c r="AW828" s="5">
        <v>-1</v>
      </c>
      <c r="AX828" s="5">
        <v>-1</v>
      </c>
      <c r="AY828" s="5">
        <v>-1</v>
      </c>
      <c r="AZ828" s="5">
        <v>-1</v>
      </c>
      <c r="BA828" s="5">
        <v>-1</v>
      </c>
      <c r="BB828" s="5">
        <v>-1</v>
      </c>
      <c r="BC828" s="5">
        <v>-1</v>
      </c>
      <c r="BD828" s="5">
        <v>-1</v>
      </c>
      <c r="BE828" s="5">
        <v>-1</v>
      </c>
      <c r="BF828" s="5">
        <v>-1</v>
      </c>
      <c r="BG828" s="5">
        <v>-1</v>
      </c>
      <c r="BH828" s="5">
        <v>-1</v>
      </c>
      <c r="BI828" s="5">
        <v>-1</v>
      </c>
      <c r="BJ828" s="5">
        <v>-1</v>
      </c>
      <c r="BK828" s="5">
        <v>-1</v>
      </c>
      <c r="BL828" s="5">
        <v>-1</v>
      </c>
      <c r="BM828" s="5">
        <v>-1</v>
      </c>
      <c r="BN828" s="5">
        <v>-1</v>
      </c>
      <c r="BO828" s="5">
        <v>-1</v>
      </c>
      <c r="BP828" s="5">
        <v>-1</v>
      </c>
      <c r="BQ828" s="5">
        <v>-1</v>
      </c>
      <c r="BR828" s="5">
        <v>-1</v>
      </c>
      <c r="BS828" s="5">
        <v>-1</v>
      </c>
      <c r="BT828" s="5">
        <v>-1</v>
      </c>
      <c r="BU828" s="5">
        <v>-1</v>
      </c>
      <c r="BV828" s="5">
        <v>-1</v>
      </c>
      <c r="BW828" s="5">
        <v>-1</v>
      </c>
      <c r="BX828" s="5">
        <v>-1</v>
      </c>
      <c r="BY828" s="5">
        <f>IF(ISNUMBER(EmisData!Q830),EmisData!Q830/86400/365*0.12,-1)</f>
        <v>-1</v>
      </c>
      <c r="BZ828" s="5">
        <v>-1</v>
      </c>
      <c r="CA828" s="5">
        <v>-1</v>
      </c>
      <c r="CB828" s="5">
        <v>-1</v>
      </c>
      <c r="CC828" s="5">
        <v>-1</v>
      </c>
      <c r="CD828" s="5">
        <f>IF(ISNUMBER(EmisData!P830),EmisData!P830/86400/365*0.12,-1)</f>
        <v>-1</v>
      </c>
      <c r="CE828" s="5">
        <v>-1</v>
      </c>
      <c r="CF828" s="5">
        <v>-1</v>
      </c>
      <c r="CG828" s="5">
        <v>-1</v>
      </c>
      <c r="CH828" s="5">
        <v>-1</v>
      </c>
      <c r="CI828" s="5">
        <v>-1</v>
      </c>
      <c r="CJ828" s="5">
        <v>-1</v>
      </c>
      <c r="CK828" s="5">
        <v>-1</v>
      </c>
      <c r="CL828" s="5">
        <v>-1</v>
      </c>
      <c r="CM828" s="5">
        <v>-1</v>
      </c>
      <c r="CN828" s="5">
        <v>-1</v>
      </c>
      <c r="CO828" s="5">
        <v>-1</v>
      </c>
      <c r="CP828" s="5">
        <v>-1</v>
      </c>
      <c r="CQ828" s="5">
        <v>-1</v>
      </c>
      <c r="CR828" s="5">
        <v>-1</v>
      </c>
      <c r="CS828" s="5">
        <v>-1</v>
      </c>
      <c r="CT828" s="5">
        <v>-1</v>
      </c>
      <c r="CU828" s="5">
        <v>-1</v>
      </c>
      <c r="CV828" s="5">
        <v>-1</v>
      </c>
      <c r="CW828" s="5">
        <v>-1</v>
      </c>
      <c r="CX828" s="5">
        <v>-1</v>
      </c>
      <c r="CY828" s="5">
        <v>-1</v>
      </c>
      <c r="CZ828" s="5">
        <v>-1</v>
      </c>
      <c r="DA828" s="5">
        <v>-1</v>
      </c>
      <c r="DB828" s="5">
        <v>-1</v>
      </c>
      <c r="DC828" s="5">
        <v>-1</v>
      </c>
      <c r="DD828" s="5">
        <v>-1</v>
      </c>
      <c r="DE828" s="5">
        <v>-1</v>
      </c>
      <c r="DF828" s="5">
        <v>-1</v>
      </c>
      <c r="DG828" s="5">
        <v>-1</v>
      </c>
      <c r="DH828" s="5">
        <v>-1</v>
      </c>
      <c r="DI828" s="5">
        <v>-1</v>
      </c>
      <c r="DJ828" s="5">
        <v>-1</v>
      </c>
      <c r="DK828" s="5">
        <v>-1</v>
      </c>
      <c r="DL828" s="5">
        <v>-1</v>
      </c>
      <c r="DM828" s="5">
        <v>-1</v>
      </c>
      <c r="DN828" s="5">
        <v>-1</v>
      </c>
      <c r="DO828" s="5">
        <v>-1</v>
      </c>
      <c r="DP828" s="5">
        <v>-1</v>
      </c>
      <c r="DQ828" s="5">
        <v>-1</v>
      </c>
      <c r="DR828" s="5">
        <v>-1</v>
      </c>
      <c r="DS828" s="5">
        <v>-1</v>
      </c>
      <c r="DT828" s="5">
        <v>-1</v>
      </c>
      <c r="DU828" s="5">
        <v>-1</v>
      </c>
      <c r="DV828" s="5">
        <v>-1</v>
      </c>
      <c r="DW828" s="5">
        <v>-1</v>
      </c>
      <c r="DX828" s="5">
        <v>-1</v>
      </c>
      <c r="DY828" s="5">
        <v>-1</v>
      </c>
      <c r="DZ828" s="5">
        <v>-1</v>
      </c>
      <c r="EA828" s="5">
        <v>-1</v>
      </c>
      <c r="EB828" s="5">
        <v>-1</v>
      </c>
      <c r="EC828" s="5">
        <v>-1</v>
      </c>
      <c r="ED828" s="5">
        <v>-1</v>
      </c>
      <c r="EE828" s="5">
        <v>-1</v>
      </c>
      <c r="EF828" s="5">
        <v>-1</v>
      </c>
      <c r="EG828" s="5">
        <v>-1</v>
      </c>
      <c r="EH828" s="5">
        <v>-1</v>
      </c>
      <c r="EI828" s="5">
        <v>-1</v>
      </c>
      <c r="EJ828" s="5">
        <v>-1</v>
      </c>
      <c r="EK828" s="5">
        <v>-1</v>
      </c>
      <c r="EL828" s="5">
        <v>-1</v>
      </c>
      <c r="EM828" s="5">
        <v>-1</v>
      </c>
      <c r="EN828" s="5">
        <v>-1</v>
      </c>
      <c r="EO828" s="5">
        <v>-1</v>
      </c>
      <c r="EP828" s="5">
        <v>-1</v>
      </c>
      <c r="EQ828" s="5">
        <v>-1</v>
      </c>
      <c r="ER828" s="5">
        <v>-1</v>
      </c>
      <c r="ES828" s="5">
        <v>-1</v>
      </c>
      <c r="ET828" s="5">
        <v>-1</v>
      </c>
      <c r="EU828" s="5">
        <v>-1</v>
      </c>
      <c r="EV828" s="5">
        <f>IF(ISNUMBER(EmisData!R830),EmisData!R830/86400/365*0.12,-1)</f>
        <v>-1</v>
      </c>
      <c r="EW828" s="5">
        <v>-1</v>
      </c>
      <c r="EX828" s="5">
        <v>-1</v>
      </c>
      <c r="EY828" s="5">
        <v>-1</v>
      </c>
      <c r="EZ828" s="5">
        <v>-1</v>
      </c>
      <c r="FA828" s="5">
        <v>-1</v>
      </c>
      <c r="FB828" s="5">
        <v>-1</v>
      </c>
      <c r="FC828" s="5">
        <v>-1</v>
      </c>
      <c r="FD828" s="5">
        <v>-1</v>
      </c>
      <c r="FE828" s="5">
        <v>-1</v>
      </c>
      <c r="FF828" s="5">
        <v>-1</v>
      </c>
      <c r="FG828" s="5">
        <v>-1</v>
      </c>
      <c r="FH828" s="5">
        <v>-1</v>
      </c>
      <c r="FI828" s="5">
        <v>-1</v>
      </c>
      <c r="FJ828" s="5">
        <v>-1</v>
      </c>
      <c r="FK828" s="5">
        <v>-1</v>
      </c>
      <c r="FL828" s="5">
        <v>-1</v>
      </c>
      <c r="FM828" s="5">
        <v>-1</v>
      </c>
      <c r="FN828" s="5">
        <v>-1</v>
      </c>
      <c r="FO828" s="5">
        <v>-1</v>
      </c>
      <c r="FP828" s="5">
        <v>-1</v>
      </c>
      <c r="FQ828" s="5">
        <v>-1</v>
      </c>
      <c r="FR828" s="5">
        <v>-1</v>
      </c>
      <c r="FS828" s="5">
        <v>-1</v>
      </c>
      <c r="FT828" s="5">
        <v>-1</v>
      </c>
      <c r="FU828" s="5">
        <v>-1</v>
      </c>
      <c r="FV828" s="5">
        <v>-1</v>
      </c>
      <c r="FW828" s="5">
        <v>-1</v>
      </c>
      <c r="FX828" s="5">
        <v>-1</v>
      </c>
      <c r="FY828" s="5">
        <v>-1</v>
      </c>
      <c r="FZ828" s="5">
        <v>-1</v>
      </c>
      <c r="GA828" s="5">
        <v>-1</v>
      </c>
      <c r="GB828" s="5">
        <v>-1</v>
      </c>
      <c r="GC828" s="5">
        <v>-1</v>
      </c>
      <c r="GD828" s="5">
        <v>-1</v>
      </c>
      <c r="GE828" s="5">
        <v>-1</v>
      </c>
      <c r="GF828" s="5">
        <v>-1</v>
      </c>
      <c r="GG828" s="5">
        <v>-1</v>
      </c>
      <c r="GH828" s="5">
        <v>-1</v>
      </c>
      <c r="GI828" s="5">
        <v>-1</v>
      </c>
      <c r="GJ828" s="5">
        <v>-1</v>
      </c>
      <c r="GK828" s="5">
        <v>-1</v>
      </c>
      <c r="GL828" s="5">
        <v>-1</v>
      </c>
      <c r="GM828" s="5">
        <v>-1</v>
      </c>
      <c r="GN828" s="5">
        <v>-1</v>
      </c>
      <c r="GO828" s="5">
        <v>-1</v>
      </c>
      <c r="GP828" s="5">
        <v>-1</v>
      </c>
      <c r="GQ828" s="5">
        <v>-1</v>
      </c>
      <c r="GR828" s="5">
        <v>-1</v>
      </c>
      <c r="GS828" s="5">
        <v>-1</v>
      </c>
      <c r="GT828" s="5">
        <f>IF(ISNUMBER(EmisData!L829),EmisData!L829/86400/365*0.12,-1)</f>
        <v>-1</v>
      </c>
      <c r="GU828" s="5">
        <v>-1</v>
      </c>
      <c r="GV828" s="5">
        <v>-1</v>
      </c>
      <c r="GW828" s="5">
        <v>-1</v>
      </c>
      <c r="GX828" s="5">
        <v>-1</v>
      </c>
      <c r="GY828" s="5">
        <f>IF(ISNUMBER(EmisData!O830),EmisData!O830/86400/365*0.12,-1)</f>
        <v>-1</v>
      </c>
      <c r="GZ828" s="5">
        <v>-1</v>
      </c>
      <c r="HA828" s="5">
        <v>-1</v>
      </c>
      <c r="HB828" s="5">
        <v>-1</v>
      </c>
      <c r="HC828" s="5">
        <v>-1</v>
      </c>
      <c r="HD828" s="5">
        <v>-1</v>
      </c>
      <c r="HE828" s="5">
        <v>-1</v>
      </c>
      <c r="HF828" s="5">
        <v>-1</v>
      </c>
      <c r="HG828" s="5">
        <v>-1</v>
      </c>
      <c r="HH828" s="5">
        <v>-1</v>
      </c>
      <c r="HI828" s="5">
        <f>IF(ISNUMBER(EmisData!M829),EmisData!M829/86400/365*0.12,-1)</f>
        <v>-1</v>
      </c>
      <c r="HJ828" s="5">
        <v>-1</v>
      </c>
      <c r="HK828" s="5">
        <v>-1</v>
      </c>
      <c r="HL828" s="5">
        <v>-1</v>
      </c>
      <c r="HM828" s="5">
        <v>-1</v>
      </c>
      <c r="HN828" s="5">
        <v>-1</v>
      </c>
      <c r="HO828" s="5">
        <v>-1</v>
      </c>
      <c r="HP828" s="5">
        <v>-1</v>
      </c>
      <c r="HQ828" s="5" t="s">
        <v>720</v>
      </c>
      <c r="HR828" s="5" t="str">
        <f>EmisData!Z829</f>
        <v/>
      </c>
    </row>
    <row r="829" spans="1:226" hidden="1" x14ac:dyDescent="0.25">
      <c r="A829" s="35" t="s">
        <v>23307</v>
      </c>
      <c r="B829" s="26">
        <v>6425</v>
      </c>
      <c r="C829" s="43" t="s">
        <v>23306</v>
      </c>
      <c r="D829" s="5">
        <v>2</v>
      </c>
      <c r="E829" s="5">
        <v>0</v>
      </c>
      <c r="F829" s="5">
        <f>VLOOKUP($B829,STPdata!$B:$J,6,FALSE)</f>
        <v>0.77675169890057305</v>
      </c>
      <c r="G829" s="5">
        <f>VLOOKUP($B829,STPdata!$B:$J,7,FALSE)</f>
        <v>8.2846324256120638E-2</v>
      </c>
      <c r="H829" s="5">
        <f>VLOOKUP($B829,STPdata!$B:$J,8,FALSE)</f>
        <v>2.6939482982874935E-2</v>
      </c>
      <c r="I829" s="5">
        <f>VLOOKUP($B829,STPdata!$B:$J,9,FALSE)</f>
        <v>0.1134624938604316</v>
      </c>
      <c r="J829" s="5">
        <v>-1</v>
      </c>
      <c r="K829" s="5">
        <v>-1</v>
      </c>
      <c r="L829" s="5">
        <v>-1</v>
      </c>
      <c r="M829" s="5">
        <v>-1</v>
      </c>
      <c r="N829" s="5">
        <v>-1</v>
      </c>
      <c r="O829" s="5">
        <v>-1</v>
      </c>
      <c r="P829" s="5">
        <v>-1</v>
      </c>
      <c r="Q829" s="5">
        <v>-1</v>
      </c>
      <c r="R829" s="5">
        <v>-1</v>
      </c>
      <c r="S829" s="5">
        <v>-1</v>
      </c>
      <c r="T829" s="5">
        <v>-1</v>
      </c>
      <c r="U829" s="5">
        <v>-1</v>
      </c>
      <c r="V829" s="5">
        <f>IF(ISNUMBER(EmisData!N831),EmisData!N831/86400/365*0.12,-1)</f>
        <v>-1</v>
      </c>
      <c r="W829" s="5">
        <v>-1</v>
      </c>
      <c r="X829" s="5">
        <v>-1</v>
      </c>
      <c r="Y829" s="5">
        <v>-1</v>
      </c>
      <c r="Z829" s="5">
        <v>-1</v>
      </c>
      <c r="AA829" s="5">
        <v>-1</v>
      </c>
      <c r="AB829" s="5">
        <v>-1</v>
      </c>
      <c r="AC829" s="5">
        <v>-1</v>
      </c>
      <c r="AD829" s="5">
        <v>-1</v>
      </c>
      <c r="AE829" s="5">
        <v>-1</v>
      </c>
      <c r="AF829" s="5">
        <v>-1</v>
      </c>
      <c r="AG829" s="5">
        <v>-1</v>
      </c>
      <c r="AH829" s="5">
        <v>-1</v>
      </c>
      <c r="AI829" s="5">
        <v>-1</v>
      </c>
      <c r="AJ829" s="5">
        <v>-1</v>
      </c>
      <c r="AK829" s="5">
        <v>-1</v>
      </c>
      <c r="AL829" s="5">
        <v>-1</v>
      </c>
      <c r="AM829" s="5">
        <v>-1</v>
      </c>
      <c r="AN829" s="5">
        <v>-1</v>
      </c>
      <c r="AO829" s="5">
        <v>-1</v>
      </c>
      <c r="AP829" s="5">
        <v>-1</v>
      </c>
      <c r="AQ829" s="5">
        <v>-1</v>
      </c>
      <c r="AR829" s="5">
        <v>-1</v>
      </c>
      <c r="AS829" s="5">
        <v>-1</v>
      </c>
      <c r="AT829" s="5">
        <v>-1</v>
      </c>
      <c r="AU829" s="5">
        <v>-1</v>
      </c>
      <c r="AV829" s="5">
        <v>-1</v>
      </c>
      <c r="AW829" s="5">
        <v>-1</v>
      </c>
      <c r="AX829" s="5">
        <v>-1</v>
      </c>
      <c r="AY829" s="5">
        <v>-1</v>
      </c>
      <c r="AZ829" s="5">
        <v>-1</v>
      </c>
      <c r="BA829" s="5">
        <v>-1</v>
      </c>
      <c r="BB829" s="5">
        <v>-1</v>
      </c>
      <c r="BC829" s="5">
        <v>-1</v>
      </c>
      <c r="BD829" s="5">
        <v>-1</v>
      </c>
      <c r="BE829" s="5">
        <v>-1</v>
      </c>
      <c r="BF829" s="5">
        <v>-1</v>
      </c>
      <c r="BG829" s="5">
        <v>-1</v>
      </c>
      <c r="BH829" s="5">
        <v>-1</v>
      </c>
      <c r="BI829" s="5">
        <v>-1</v>
      </c>
      <c r="BJ829" s="5">
        <v>-1</v>
      </c>
      <c r="BK829" s="5">
        <v>-1</v>
      </c>
      <c r="BL829" s="5">
        <v>-1</v>
      </c>
      <c r="BM829" s="5">
        <v>-1</v>
      </c>
      <c r="BN829" s="5">
        <v>-1</v>
      </c>
      <c r="BO829" s="5">
        <v>-1</v>
      </c>
      <c r="BP829" s="5">
        <v>-1</v>
      </c>
      <c r="BQ829" s="5">
        <v>-1</v>
      </c>
      <c r="BR829" s="5">
        <v>-1</v>
      </c>
      <c r="BS829" s="5">
        <v>-1</v>
      </c>
      <c r="BT829" s="5">
        <v>-1</v>
      </c>
      <c r="BU829" s="5">
        <v>-1</v>
      </c>
      <c r="BV829" s="5">
        <v>-1</v>
      </c>
      <c r="BW829" s="5">
        <v>-1</v>
      </c>
      <c r="BX829" s="5">
        <v>-1</v>
      </c>
      <c r="BY829" s="5">
        <f>IF(ISNUMBER(EmisData!Q831),EmisData!Q831/86400/365*0.12,-1)</f>
        <v>-1</v>
      </c>
      <c r="BZ829" s="5">
        <v>-1</v>
      </c>
      <c r="CA829" s="5">
        <v>-1</v>
      </c>
      <c r="CB829" s="5">
        <v>-1</v>
      </c>
      <c r="CC829" s="5">
        <v>-1</v>
      </c>
      <c r="CD829" s="5">
        <f>IF(ISNUMBER(EmisData!P831),EmisData!P831/86400/365*0.12,-1)</f>
        <v>-1</v>
      </c>
      <c r="CE829" s="5">
        <v>-1</v>
      </c>
      <c r="CF829" s="5">
        <v>-1</v>
      </c>
      <c r="CG829" s="5">
        <v>-1</v>
      </c>
      <c r="CH829" s="5">
        <v>-1</v>
      </c>
      <c r="CI829" s="5">
        <v>-1</v>
      </c>
      <c r="CJ829" s="5">
        <v>-1</v>
      </c>
      <c r="CK829" s="5">
        <v>-1</v>
      </c>
      <c r="CL829" s="5">
        <v>-1</v>
      </c>
      <c r="CM829" s="5">
        <v>-1</v>
      </c>
      <c r="CN829" s="5">
        <v>-1</v>
      </c>
      <c r="CO829" s="5">
        <v>-1</v>
      </c>
      <c r="CP829" s="5">
        <v>-1</v>
      </c>
      <c r="CQ829" s="5">
        <v>-1</v>
      </c>
      <c r="CR829" s="5">
        <v>-1</v>
      </c>
      <c r="CS829" s="5">
        <v>-1</v>
      </c>
      <c r="CT829" s="5">
        <v>-1</v>
      </c>
      <c r="CU829" s="5">
        <v>-1</v>
      </c>
      <c r="CV829" s="5">
        <v>-1</v>
      </c>
      <c r="CW829" s="5">
        <v>-1</v>
      </c>
      <c r="CX829" s="5">
        <v>-1</v>
      </c>
      <c r="CY829" s="5">
        <v>-1</v>
      </c>
      <c r="CZ829" s="5">
        <v>-1</v>
      </c>
      <c r="DA829" s="5">
        <v>-1</v>
      </c>
      <c r="DB829" s="5">
        <v>-1</v>
      </c>
      <c r="DC829" s="5">
        <v>-1</v>
      </c>
      <c r="DD829" s="5">
        <v>-1</v>
      </c>
      <c r="DE829" s="5">
        <v>-1</v>
      </c>
      <c r="DF829" s="5">
        <v>-1</v>
      </c>
      <c r="DG829" s="5">
        <v>-1</v>
      </c>
      <c r="DH829" s="5">
        <v>-1</v>
      </c>
      <c r="DI829" s="5">
        <v>-1</v>
      </c>
      <c r="DJ829" s="5">
        <v>-1</v>
      </c>
      <c r="DK829" s="5">
        <v>-1</v>
      </c>
      <c r="DL829" s="5">
        <v>-1</v>
      </c>
      <c r="DM829" s="5">
        <v>-1</v>
      </c>
      <c r="DN829" s="5">
        <v>-1</v>
      </c>
      <c r="DO829" s="5">
        <v>-1</v>
      </c>
      <c r="DP829" s="5">
        <v>-1</v>
      </c>
      <c r="DQ829" s="5">
        <v>-1</v>
      </c>
      <c r="DR829" s="5">
        <v>-1</v>
      </c>
      <c r="DS829" s="5">
        <v>-1</v>
      </c>
      <c r="DT829" s="5">
        <v>-1</v>
      </c>
      <c r="DU829" s="5">
        <v>-1</v>
      </c>
      <c r="DV829" s="5">
        <v>-1</v>
      </c>
      <c r="DW829" s="5">
        <v>-1</v>
      </c>
      <c r="DX829" s="5">
        <v>-1</v>
      </c>
      <c r="DY829" s="5">
        <v>-1</v>
      </c>
      <c r="DZ829" s="5">
        <v>-1</v>
      </c>
      <c r="EA829" s="5">
        <v>-1</v>
      </c>
      <c r="EB829" s="5">
        <v>-1</v>
      </c>
      <c r="EC829" s="5">
        <v>-1</v>
      </c>
      <c r="ED829" s="5">
        <v>-1</v>
      </c>
      <c r="EE829" s="5">
        <v>-1</v>
      </c>
      <c r="EF829" s="5">
        <v>-1</v>
      </c>
      <c r="EG829" s="5">
        <v>-1</v>
      </c>
      <c r="EH829" s="5">
        <v>-1</v>
      </c>
      <c r="EI829" s="5">
        <v>-1</v>
      </c>
      <c r="EJ829" s="5">
        <v>-1</v>
      </c>
      <c r="EK829" s="5">
        <v>-1</v>
      </c>
      <c r="EL829" s="5">
        <v>-1</v>
      </c>
      <c r="EM829" s="5">
        <v>-1</v>
      </c>
      <c r="EN829" s="5">
        <v>-1</v>
      </c>
      <c r="EO829" s="5">
        <v>-1</v>
      </c>
      <c r="EP829" s="5">
        <v>-1</v>
      </c>
      <c r="EQ829" s="5">
        <v>-1</v>
      </c>
      <c r="ER829" s="5">
        <v>-1</v>
      </c>
      <c r="ES829" s="5">
        <v>-1</v>
      </c>
      <c r="ET829" s="5">
        <v>-1</v>
      </c>
      <c r="EU829" s="5">
        <v>-1</v>
      </c>
      <c r="EV829" s="5">
        <f>IF(ISNUMBER(EmisData!R831),EmisData!R831/86400/365*0.12,-1)</f>
        <v>-1</v>
      </c>
      <c r="EW829" s="5">
        <v>-1</v>
      </c>
      <c r="EX829" s="5">
        <v>-1</v>
      </c>
      <c r="EY829" s="5">
        <v>-1</v>
      </c>
      <c r="EZ829" s="5">
        <v>-1</v>
      </c>
      <c r="FA829" s="5">
        <v>-1</v>
      </c>
      <c r="FB829" s="5">
        <v>-1</v>
      </c>
      <c r="FC829" s="5">
        <v>-1</v>
      </c>
      <c r="FD829" s="5">
        <v>-1</v>
      </c>
      <c r="FE829" s="5">
        <v>-1</v>
      </c>
      <c r="FF829" s="5">
        <v>-1</v>
      </c>
      <c r="FG829" s="5">
        <v>-1</v>
      </c>
      <c r="FH829" s="5">
        <v>-1</v>
      </c>
      <c r="FI829" s="5">
        <v>-1</v>
      </c>
      <c r="FJ829" s="5">
        <v>-1</v>
      </c>
      <c r="FK829" s="5">
        <v>-1</v>
      </c>
      <c r="FL829" s="5">
        <v>-1</v>
      </c>
      <c r="FM829" s="5">
        <v>-1</v>
      </c>
      <c r="FN829" s="5">
        <v>-1</v>
      </c>
      <c r="FO829" s="5">
        <v>-1</v>
      </c>
      <c r="FP829" s="5">
        <v>-1</v>
      </c>
      <c r="FQ829" s="5">
        <v>-1</v>
      </c>
      <c r="FR829" s="5">
        <v>-1</v>
      </c>
      <c r="FS829" s="5">
        <v>-1</v>
      </c>
      <c r="FT829" s="5">
        <v>-1</v>
      </c>
      <c r="FU829" s="5">
        <v>-1</v>
      </c>
      <c r="FV829" s="5">
        <v>-1</v>
      </c>
      <c r="FW829" s="5">
        <v>-1</v>
      </c>
      <c r="FX829" s="5">
        <v>-1</v>
      </c>
      <c r="FY829" s="5">
        <v>-1</v>
      </c>
      <c r="FZ829" s="5">
        <v>-1</v>
      </c>
      <c r="GA829" s="5">
        <v>-1</v>
      </c>
      <c r="GB829" s="5">
        <v>-1</v>
      </c>
      <c r="GC829" s="5">
        <v>-1</v>
      </c>
      <c r="GD829" s="5">
        <v>-1</v>
      </c>
      <c r="GE829" s="5">
        <v>-1</v>
      </c>
      <c r="GF829" s="5">
        <v>-1</v>
      </c>
      <c r="GG829" s="5">
        <v>-1</v>
      </c>
      <c r="GH829" s="5">
        <v>-1</v>
      </c>
      <c r="GI829" s="5">
        <v>-1</v>
      </c>
      <c r="GJ829" s="5">
        <v>-1</v>
      </c>
      <c r="GK829" s="5">
        <v>-1</v>
      </c>
      <c r="GL829" s="5">
        <v>-1</v>
      </c>
      <c r="GM829" s="5">
        <v>-1</v>
      </c>
      <c r="GN829" s="5">
        <v>-1</v>
      </c>
      <c r="GO829" s="5">
        <v>-1</v>
      </c>
      <c r="GP829" s="5">
        <v>-1</v>
      </c>
      <c r="GQ829" s="5">
        <v>-1</v>
      </c>
      <c r="GR829" s="5">
        <v>-1</v>
      </c>
      <c r="GS829" s="5">
        <v>-1</v>
      </c>
      <c r="GT829" s="5">
        <f>IF(ISNUMBER(EmisData!L830),EmisData!L830/86400/365*0.12,-1)</f>
        <v>-1</v>
      </c>
      <c r="GU829" s="5">
        <v>-1</v>
      </c>
      <c r="GV829" s="5">
        <v>-1</v>
      </c>
      <c r="GW829" s="5">
        <v>-1</v>
      </c>
      <c r="GX829" s="5">
        <v>-1</v>
      </c>
      <c r="GY829" s="5">
        <f>IF(ISNUMBER(EmisData!O831),EmisData!O831/86400/365*0.12,-1)</f>
        <v>-1</v>
      </c>
      <c r="GZ829" s="5">
        <v>-1</v>
      </c>
      <c r="HA829" s="5">
        <v>-1</v>
      </c>
      <c r="HB829" s="5">
        <v>-1</v>
      </c>
      <c r="HC829" s="5">
        <v>-1</v>
      </c>
      <c r="HD829" s="5">
        <v>-1</v>
      </c>
      <c r="HE829" s="5">
        <v>-1</v>
      </c>
      <c r="HF829" s="5">
        <v>-1</v>
      </c>
      <c r="HG829" s="5">
        <v>-1</v>
      </c>
      <c r="HH829" s="5">
        <v>-1</v>
      </c>
      <c r="HI829" s="5">
        <f>IF(ISNUMBER(EmisData!M830),EmisData!M830/86400/365*0.12,-1)</f>
        <v>-1</v>
      </c>
      <c r="HJ829" s="5">
        <v>-1</v>
      </c>
      <c r="HK829" s="5">
        <v>-1</v>
      </c>
      <c r="HL829" s="5">
        <v>-1</v>
      </c>
      <c r="HM829" s="5">
        <v>-1</v>
      </c>
      <c r="HN829" s="5">
        <v>-1</v>
      </c>
      <c r="HO829" s="5">
        <v>-1</v>
      </c>
      <c r="HP829" s="5">
        <v>-1</v>
      </c>
      <c r="HQ829" s="5" t="s">
        <v>720</v>
      </c>
      <c r="HR829" s="5" t="str">
        <f>EmisData!Z830</f>
        <v/>
      </c>
    </row>
    <row r="830" spans="1:226" x14ac:dyDescent="0.25">
      <c r="A830" s="35" t="s">
        <v>23315</v>
      </c>
      <c r="B830" s="26">
        <v>6428</v>
      </c>
      <c r="C830" s="43" t="s">
        <v>23314</v>
      </c>
      <c r="D830" s="5">
        <v>2</v>
      </c>
      <c r="E830" s="5">
        <v>0</v>
      </c>
      <c r="F830" s="5">
        <f>VLOOKUP($B830,STPdata!$B:$J,6,FALSE)</f>
        <v>1.3943580706409548E-2</v>
      </c>
      <c r="G830" s="5">
        <f>VLOOKUP($B830,STPdata!$B:$J,7,FALSE)</f>
        <v>0.4416620102999993</v>
      </c>
      <c r="H830" s="5">
        <f>VLOOKUP($B830,STPdata!$B:$J,8,FALSE)</f>
        <v>3.223125062557141E-2</v>
      </c>
      <c r="I830" s="5">
        <f>VLOOKUP($B830,STPdata!$B:$J,9,FALSE)</f>
        <v>0.51216315836802151</v>
      </c>
      <c r="J830" s="5">
        <v>-1</v>
      </c>
      <c r="K830" s="5">
        <v>-1</v>
      </c>
      <c r="L830" s="5">
        <v>-1</v>
      </c>
      <c r="M830" s="5">
        <v>-1</v>
      </c>
      <c r="N830" s="5">
        <v>-1</v>
      </c>
      <c r="O830" s="5">
        <v>-1</v>
      </c>
      <c r="P830" s="5">
        <v>-1</v>
      </c>
      <c r="Q830" s="5">
        <v>-1</v>
      </c>
      <c r="R830" s="5">
        <v>-1</v>
      </c>
      <c r="S830" s="5">
        <v>-1</v>
      </c>
      <c r="T830" s="5">
        <v>-1</v>
      </c>
      <c r="U830" s="5">
        <v>-1</v>
      </c>
      <c r="V830" s="5">
        <f>IF(ISNUMBER(EmisData!N832),EmisData!N832/86400/365*0.12,-1)</f>
        <v>-1</v>
      </c>
      <c r="W830" s="5">
        <v>-1</v>
      </c>
      <c r="X830" s="5">
        <v>-1</v>
      </c>
      <c r="Y830" s="5">
        <v>-1</v>
      </c>
      <c r="Z830" s="5">
        <v>-1</v>
      </c>
      <c r="AA830" s="5">
        <v>-1</v>
      </c>
      <c r="AB830" s="5">
        <v>-1</v>
      </c>
      <c r="AC830" s="5">
        <v>-1</v>
      </c>
      <c r="AD830" s="5">
        <v>-1</v>
      </c>
      <c r="AE830" s="5">
        <v>-1</v>
      </c>
      <c r="AF830" s="5">
        <v>-1</v>
      </c>
      <c r="AG830" s="5">
        <v>-1</v>
      </c>
      <c r="AH830" s="5">
        <v>-1</v>
      </c>
      <c r="AI830" s="5">
        <v>-1</v>
      </c>
      <c r="AJ830" s="5">
        <v>-1</v>
      </c>
      <c r="AK830" s="5">
        <v>-1</v>
      </c>
      <c r="AL830" s="5">
        <v>-1</v>
      </c>
      <c r="AM830" s="5">
        <v>-1</v>
      </c>
      <c r="AN830" s="5">
        <v>-1</v>
      </c>
      <c r="AO830" s="5">
        <v>-1</v>
      </c>
      <c r="AP830" s="5">
        <v>-1</v>
      </c>
      <c r="AQ830" s="5">
        <v>-1</v>
      </c>
      <c r="AR830" s="5">
        <v>-1</v>
      </c>
      <c r="AS830" s="5">
        <v>-1</v>
      </c>
      <c r="AT830" s="5">
        <v>-1</v>
      </c>
      <c r="AU830" s="5">
        <v>-1</v>
      </c>
      <c r="AV830" s="5">
        <v>-1</v>
      </c>
      <c r="AW830" s="5">
        <v>-1</v>
      </c>
      <c r="AX830" s="5">
        <v>-1</v>
      </c>
      <c r="AY830" s="5">
        <v>-1</v>
      </c>
      <c r="AZ830" s="5">
        <v>-1</v>
      </c>
      <c r="BA830" s="5">
        <v>-1</v>
      </c>
      <c r="BB830" s="5">
        <v>-1</v>
      </c>
      <c r="BC830" s="5">
        <v>-1</v>
      </c>
      <c r="BD830" s="5">
        <v>-1</v>
      </c>
      <c r="BE830" s="5">
        <v>-1</v>
      </c>
      <c r="BF830" s="5">
        <v>-1</v>
      </c>
      <c r="BG830" s="5">
        <v>-1</v>
      </c>
      <c r="BH830" s="5">
        <v>-1</v>
      </c>
      <c r="BI830" s="5">
        <v>-1</v>
      </c>
      <c r="BJ830" s="5">
        <v>-1</v>
      </c>
      <c r="BK830" s="5">
        <v>-1</v>
      </c>
      <c r="BL830" s="5">
        <v>-1</v>
      </c>
      <c r="BM830" s="5">
        <v>-1</v>
      </c>
      <c r="BN830" s="5">
        <v>-1</v>
      </c>
      <c r="BO830" s="5">
        <v>-1</v>
      </c>
      <c r="BP830" s="5">
        <v>-1</v>
      </c>
      <c r="BQ830" s="5">
        <v>-1</v>
      </c>
      <c r="BR830" s="5">
        <v>-1</v>
      </c>
      <c r="BS830" s="5">
        <v>-1</v>
      </c>
      <c r="BT830" s="5">
        <v>-1</v>
      </c>
      <c r="BU830" s="5">
        <v>-1</v>
      </c>
      <c r="BV830" s="5">
        <v>-1</v>
      </c>
      <c r="BW830" s="5">
        <v>-1</v>
      </c>
      <c r="BX830" s="5">
        <v>-1</v>
      </c>
      <c r="BY830" s="5">
        <f>IF(ISNUMBER(EmisData!Q832),EmisData!Q832/86400/365*0.12,-1)</f>
        <v>-1</v>
      </c>
      <c r="BZ830" s="5">
        <v>-1</v>
      </c>
      <c r="CA830" s="5">
        <v>-1</v>
      </c>
      <c r="CB830" s="5">
        <v>-1</v>
      </c>
      <c r="CC830" s="5">
        <v>-1</v>
      </c>
      <c r="CD830" s="5">
        <f>IF(ISNUMBER(EmisData!P832),EmisData!P832/86400/365*0.12,-1)</f>
        <v>-1</v>
      </c>
      <c r="CE830" s="5">
        <v>-1</v>
      </c>
      <c r="CF830" s="5">
        <v>-1</v>
      </c>
      <c r="CG830" s="5">
        <v>-1</v>
      </c>
      <c r="CH830" s="5">
        <v>-1</v>
      </c>
      <c r="CI830" s="5">
        <v>-1</v>
      </c>
      <c r="CJ830" s="5">
        <v>-1</v>
      </c>
      <c r="CK830" s="5">
        <v>-1</v>
      </c>
      <c r="CL830" s="5">
        <v>-1</v>
      </c>
      <c r="CM830" s="5">
        <v>-1</v>
      </c>
      <c r="CN830" s="5">
        <v>-1</v>
      </c>
      <c r="CO830" s="5">
        <v>-1</v>
      </c>
      <c r="CP830" s="5">
        <v>-1</v>
      </c>
      <c r="CQ830" s="5">
        <v>-1</v>
      </c>
      <c r="CR830" s="5">
        <v>-1</v>
      </c>
      <c r="CS830" s="5">
        <v>-1</v>
      </c>
      <c r="CT830" s="5">
        <v>-1</v>
      </c>
      <c r="CU830" s="5">
        <v>-1</v>
      </c>
      <c r="CV830" s="5">
        <v>-1</v>
      </c>
      <c r="CW830" s="5">
        <v>-1</v>
      </c>
      <c r="CX830" s="5">
        <v>-1</v>
      </c>
      <c r="CY830" s="5">
        <v>-1</v>
      </c>
      <c r="CZ830" s="5">
        <v>-1</v>
      </c>
      <c r="DA830" s="5">
        <v>-1</v>
      </c>
      <c r="DB830" s="5">
        <v>-1</v>
      </c>
      <c r="DC830" s="5">
        <v>-1</v>
      </c>
      <c r="DD830" s="5">
        <v>-1</v>
      </c>
      <c r="DE830" s="5">
        <v>-1</v>
      </c>
      <c r="DF830" s="5">
        <v>-1</v>
      </c>
      <c r="DG830" s="5">
        <v>-1</v>
      </c>
      <c r="DH830" s="5">
        <v>-1</v>
      </c>
      <c r="DI830" s="5">
        <v>-1</v>
      </c>
      <c r="DJ830" s="5">
        <v>-1</v>
      </c>
      <c r="DK830" s="5">
        <v>-1</v>
      </c>
      <c r="DL830" s="5">
        <v>-1</v>
      </c>
      <c r="DM830" s="5">
        <v>-1</v>
      </c>
      <c r="DN830" s="5">
        <v>-1</v>
      </c>
      <c r="DO830" s="5">
        <v>-1</v>
      </c>
      <c r="DP830" s="5">
        <v>-1</v>
      </c>
      <c r="DQ830" s="5">
        <v>-1</v>
      </c>
      <c r="DR830" s="5">
        <v>-1</v>
      </c>
      <c r="DS830" s="5">
        <v>-1</v>
      </c>
      <c r="DT830" s="5">
        <v>-1</v>
      </c>
      <c r="DU830" s="5">
        <v>-1</v>
      </c>
      <c r="DV830" s="5">
        <v>-1</v>
      </c>
      <c r="DW830" s="5">
        <v>-1</v>
      </c>
      <c r="DX830" s="5">
        <v>-1</v>
      </c>
      <c r="DY830" s="5">
        <v>-1</v>
      </c>
      <c r="DZ830" s="5">
        <v>-1</v>
      </c>
      <c r="EA830" s="5">
        <v>-1</v>
      </c>
      <c r="EB830" s="5">
        <v>-1</v>
      </c>
      <c r="EC830" s="5">
        <v>-1</v>
      </c>
      <c r="ED830" s="5">
        <v>-1</v>
      </c>
      <c r="EE830" s="5">
        <v>-1</v>
      </c>
      <c r="EF830" s="5">
        <v>-1</v>
      </c>
      <c r="EG830" s="5">
        <v>-1</v>
      </c>
      <c r="EH830" s="5">
        <v>-1</v>
      </c>
      <c r="EI830" s="5">
        <v>-1</v>
      </c>
      <c r="EJ830" s="5">
        <v>-1</v>
      </c>
      <c r="EK830" s="5">
        <v>-1</v>
      </c>
      <c r="EL830" s="5">
        <v>-1</v>
      </c>
      <c r="EM830" s="5">
        <v>-1</v>
      </c>
      <c r="EN830" s="5">
        <v>-1</v>
      </c>
      <c r="EO830" s="5">
        <v>-1</v>
      </c>
      <c r="EP830" s="5">
        <v>-1</v>
      </c>
      <c r="EQ830" s="5">
        <v>-1</v>
      </c>
      <c r="ER830" s="5">
        <v>-1</v>
      </c>
      <c r="ES830" s="5">
        <v>-1</v>
      </c>
      <c r="ET830" s="5">
        <v>-1</v>
      </c>
      <c r="EU830" s="5">
        <v>-1</v>
      </c>
      <c r="EV830" s="5">
        <f>IF(ISNUMBER(EmisData!R832),EmisData!R832/86400/365*0.12,-1)</f>
        <v>-1</v>
      </c>
      <c r="EW830" s="5">
        <v>-1</v>
      </c>
      <c r="EX830" s="5">
        <v>-1</v>
      </c>
      <c r="EY830" s="5">
        <v>-1</v>
      </c>
      <c r="EZ830" s="5">
        <v>-1</v>
      </c>
      <c r="FA830" s="5">
        <v>-1</v>
      </c>
      <c r="FB830" s="5">
        <v>-1</v>
      </c>
      <c r="FC830" s="5">
        <v>-1</v>
      </c>
      <c r="FD830" s="5">
        <v>-1</v>
      </c>
      <c r="FE830" s="5">
        <v>-1</v>
      </c>
      <c r="FF830" s="5">
        <v>-1</v>
      </c>
      <c r="FG830" s="5">
        <v>-1</v>
      </c>
      <c r="FH830" s="5">
        <v>-1</v>
      </c>
      <c r="FI830" s="5">
        <v>-1</v>
      </c>
      <c r="FJ830" s="5">
        <v>-1</v>
      </c>
      <c r="FK830" s="5">
        <v>-1</v>
      </c>
      <c r="FL830" s="5">
        <v>-1</v>
      </c>
      <c r="FM830" s="5">
        <v>-1</v>
      </c>
      <c r="FN830" s="5">
        <v>-1</v>
      </c>
      <c r="FO830" s="5">
        <v>-1</v>
      </c>
      <c r="FP830" s="5">
        <v>-1</v>
      </c>
      <c r="FQ830" s="5">
        <v>-1</v>
      </c>
      <c r="FR830" s="5">
        <v>-1</v>
      </c>
      <c r="FS830" s="5">
        <v>-1</v>
      </c>
      <c r="FT830" s="5">
        <v>-1</v>
      </c>
      <c r="FU830" s="5">
        <v>-1</v>
      </c>
      <c r="FV830" s="5">
        <v>-1</v>
      </c>
      <c r="FW830" s="5">
        <v>-1</v>
      </c>
      <c r="FX830" s="5">
        <v>-1</v>
      </c>
      <c r="FY830" s="5">
        <v>-1</v>
      </c>
      <c r="FZ830" s="5">
        <v>-1</v>
      </c>
      <c r="GA830" s="5">
        <v>-1</v>
      </c>
      <c r="GB830" s="5">
        <v>-1</v>
      </c>
      <c r="GC830" s="5">
        <v>-1</v>
      </c>
      <c r="GD830" s="5">
        <v>-1</v>
      </c>
      <c r="GE830" s="5">
        <v>-1</v>
      </c>
      <c r="GF830" s="5">
        <v>-1</v>
      </c>
      <c r="GG830" s="5">
        <v>-1</v>
      </c>
      <c r="GH830" s="5">
        <v>-1</v>
      </c>
      <c r="GI830" s="5">
        <v>-1</v>
      </c>
      <c r="GJ830" s="5">
        <v>-1</v>
      </c>
      <c r="GK830" s="5">
        <v>-1</v>
      </c>
      <c r="GL830" s="5">
        <v>-1</v>
      </c>
      <c r="GM830" s="5">
        <v>-1</v>
      </c>
      <c r="GN830" s="5">
        <v>-1</v>
      </c>
      <c r="GO830" s="5">
        <v>-1</v>
      </c>
      <c r="GP830" s="5">
        <v>-1</v>
      </c>
      <c r="GQ830" s="5">
        <v>-1</v>
      </c>
      <c r="GR830" s="5">
        <v>-1</v>
      </c>
      <c r="GS830" s="5">
        <v>-1</v>
      </c>
      <c r="GT830" s="5">
        <f>IF(ISNUMBER(EmisData!L831),EmisData!L831/86400/365*0.12,-1)</f>
        <v>4.244672754946727E-7</v>
      </c>
      <c r="GU830" s="5">
        <v>-1</v>
      </c>
      <c r="GV830" s="5">
        <v>-1</v>
      </c>
      <c r="GW830" s="5">
        <v>-1</v>
      </c>
      <c r="GX830" s="5">
        <v>-1</v>
      </c>
      <c r="GY830" s="5">
        <f>IF(ISNUMBER(EmisData!O832),EmisData!O832/86400/365*0.12,-1)</f>
        <v>-1</v>
      </c>
      <c r="GZ830" s="5">
        <v>-1</v>
      </c>
      <c r="HA830" s="5">
        <v>-1</v>
      </c>
      <c r="HB830" s="5">
        <v>-1</v>
      </c>
      <c r="HC830" s="5">
        <v>-1</v>
      </c>
      <c r="HD830" s="5">
        <v>-1</v>
      </c>
      <c r="HE830" s="5">
        <v>-1</v>
      </c>
      <c r="HF830" s="5">
        <v>-1</v>
      </c>
      <c r="HG830" s="5">
        <v>-1</v>
      </c>
      <c r="HH830" s="5">
        <v>-1</v>
      </c>
      <c r="HI830" s="5">
        <f>IF(ISNUMBER(EmisData!M831),EmisData!M831/86400/365*0.12,-1)</f>
        <v>-1</v>
      </c>
      <c r="HJ830" s="5">
        <v>-1</v>
      </c>
      <c r="HK830" s="5">
        <v>-1</v>
      </c>
      <c r="HL830" s="5">
        <v>-1</v>
      </c>
      <c r="HM830" s="5">
        <v>-1</v>
      </c>
      <c r="HN830" s="5">
        <v>-1</v>
      </c>
      <c r="HO830" s="5">
        <v>-1</v>
      </c>
      <c r="HP830" s="5">
        <v>-1</v>
      </c>
      <c r="HQ830" s="5" t="s">
        <v>720</v>
      </c>
      <c r="HR830" s="5" t="str">
        <f>EmisData!Z831</f>
        <v>yes</v>
      </c>
    </row>
    <row r="831" spans="1:226" x14ac:dyDescent="0.25">
      <c r="A831" s="35" t="s">
        <v>23321</v>
      </c>
      <c r="B831" s="26">
        <v>6429</v>
      </c>
      <c r="C831" s="43" t="s">
        <v>23320</v>
      </c>
      <c r="D831" s="5">
        <v>2</v>
      </c>
      <c r="E831" s="5">
        <v>0</v>
      </c>
      <c r="F831" s="5">
        <f>VLOOKUP($B831,STPdata!$B:$J,6,FALSE)</f>
        <v>7.7594076961690845E-6</v>
      </c>
      <c r="G831" s="5">
        <f>VLOOKUP($B831,STPdata!$B:$J,7,FALSE)</f>
        <v>0.45020990367929015</v>
      </c>
      <c r="H831" s="5">
        <f>VLOOKUP($B831,STPdata!$B:$J,8,FALSE)</f>
        <v>3.2315303131733038E-2</v>
      </c>
      <c r="I831" s="5">
        <f>VLOOKUP($B831,STPdata!$B:$J,9,FALSE)</f>
        <v>0.51746703378128422</v>
      </c>
      <c r="J831" s="5">
        <v>-1</v>
      </c>
      <c r="K831" s="5">
        <v>-1</v>
      </c>
      <c r="L831" s="5">
        <v>-1</v>
      </c>
      <c r="M831" s="5">
        <v>-1</v>
      </c>
      <c r="N831" s="5">
        <v>-1</v>
      </c>
      <c r="O831" s="5">
        <v>-1</v>
      </c>
      <c r="P831" s="5">
        <v>-1</v>
      </c>
      <c r="Q831" s="5">
        <v>-1</v>
      </c>
      <c r="R831" s="5">
        <v>-1</v>
      </c>
      <c r="S831" s="5">
        <v>-1</v>
      </c>
      <c r="T831" s="5">
        <v>-1</v>
      </c>
      <c r="U831" s="5">
        <v>-1</v>
      </c>
      <c r="V831" s="5">
        <f>IF(ISNUMBER(EmisData!N833),EmisData!N833/86400/365*0.12,-1)</f>
        <v>-1</v>
      </c>
      <c r="W831" s="5">
        <v>-1</v>
      </c>
      <c r="X831" s="5">
        <v>-1</v>
      </c>
      <c r="Y831" s="5">
        <v>-1</v>
      </c>
      <c r="Z831" s="5">
        <v>-1</v>
      </c>
      <c r="AA831" s="5">
        <v>-1</v>
      </c>
      <c r="AB831" s="5">
        <v>-1</v>
      </c>
      <c r="AC831" s="5">
        <v>-1</v>
      </c>
      <c r="AD831" s="5">
        <v>-1</v>
      </c>
      <c r="AE831" s="5">
        <v>-1</v>
      </c>
      <c r="AF831" s="5">
        <v>-1</v>
      </c>
      <c r="AG831" s="5">
        <v>-1</v>
      </c>
      <c r="AH831" s="5">
        <v>-1</v>
      </c>
      <c r="AI831" s="5">
        <v>-1</v>
      </c>
      <c r="AJ831" s="5">
        <v>-1</v>
      </c>
      <c r="AK831" s="5">
        <v>-1</v>
      </c>
      <c r="AL831" s="5">
        <v>-1</v>
      </c>
      <c r="AM831" s="5">
        <v>-1</v>
      </c>
      <c r="AN831" s="5">
        <v>-1</v>
      </c>
      <c r="AO831" s="5">
        <v>-1</v>
      </c>
      <c r="AP831" s="5">
        <v>-1</v>
      </c>
      <c r="AQ831" s="5">
        <v>-1</v>
      </c>
      <c r="AR831" s="5">
        <v>-1</v>
      </c>
      <c r="AS831" s="5">
        <v>-1</v>
      </c>
      <c r="AT831" s="5">
        <v>-1</v>
      </c>
      <c r="AU831" s="5">
        <v>-1</v>
      </c>
      <c r="AV831" s="5">
        <v>-1</v>
      </c>
      <c r="AW831" s="5">
        <v>-1</v>
      </c>
      <c r="AX831" s="5">
        <v>-1</v>
      </c>
      <c r="AY831" s="5">
        <v>-1</v>
      </c>
      <c r="AZ831" s="5">
        <v>-1</v>
      </c>
      <c r="BA831" s="5">
        <v>-1</v>
      </c>
      <c r="BB831" s="5">
        <v>-1</v>
      </c>
      <c r="BC831" s="5">
        <v>-1</v>
      </c>
      <c r="BD831" s="5">
        <v>-1</v>
      </c>
      <c r="BE831" s="5">
        <v>-1</v>
      </c>
      <c r="BF831" s="5">
        <v>-1</v>
      </c>
      <c r="BG831" s="5">
        <v>-1</v>
      </c>
      <c r="BH831" s="5">
        <v>-1</v>
      </c>
      <c r="BI831" s="5">
        <v>-1</v>
      </c>
      <c r="BJ831" s="5">
        <v>-1</v>
      </c>
      <c r="BK831" s="5">
        <v>-1</v>
      </c>
      <c r="BL831" s="5">
        <v>-1</v>
      </c>
      <c r="BM831" s="5">
        <v>-1</v>
      </c>
      <c r="BN831" s="5">
        <v>-1</v>
      </c>
      <c r="BO831" s="5">
        <v>-1</v>
      </c>
      <c r="BP831" s="5">
        <v>-1</v>
      </c>
      <c r="BQ831" s="5">
        <v>-1</v>
      </c>
      <c r="BR831" s="5">
        <v>-1</v>
      </c>
      <c r="BS831" s="5">
        <v>-1</v>
      </c>
      <c r="BT831" s="5">
        <v>-1</v>
      </c>
      <c r="BU831" s="5">
        <v>-1</v>
      </c>
      <c r="BV831" s="5">
        <v>-1</v>
      </c>
      <c r="BW831" s="5">
        <v>-1</v>
      </c>
      <c r="BX831" s="5">
        <v>-1</v>
      </c>
      <c r="BY831" s="5">
        <f>IF(ISNUMBER(EmisData!Q833),EmisData!Q833/86400/365*0.12,-1)</f>
        <v>-1</v>
      </c>
      <c r="BZ831" s="5">
        <v>-1</v>
      </c>
      <c r="CA831" s="5">
        <v>-1</v>
      </c>
      <c r="CB831" s="5">
        <v>-1</v>
      </c>
      <c r="CC831" s="5">
        <v>-1</v>
      </c>
      <c r="CD831" s="5">
        <f>IF(ISNUMBER(EmisData!P833),EmisData!P833/86400/365*0.12,-1)</f>
        <v>-1</v>
      </c>
      <c r="CE831" s="5">
        <v>-1</v>
      </c>
      <c r="CF831" s="5">
        <v>-1</v>
      </c>
      <c r="CG831" s="5">
        <v>-1</v>
      </c>
      <c r="CH831" s="5">
        <v>-1</v>
      </c>
      <c r="CI831" s="5">
        <v>-1</v>
      </c>
      <c r="CJ831" s="5">
        <v>-1</v>
      </c>
      <c r="CK831" s="5">
        <v>-1</v>
      </c>
      <c r="CL831" s="5">
        <v>-1</v>
      </c>
      <c r="CM831" s="5">
        <v>-1</v>
      </c>
      <c r="CN831" s="5">
        <v>-1</v>
      </c>
      <c r="CO831" s="5">
        <v>-1</v>
      </c>
      <c r="CP831" s="5">
        <v>-1</v>
      </c>
      <c r="CQ831" s="5">
        <v>-1</v>
      </c>
      <c r="CR831" s="5">
        <v>-1</v>
      </c>
      <c r="CS831" s="5">
        <v>-1</v>
      </c>
      <c r="CT831" s="5">
        <v>-1</v>
      </c>
      <c r="CU831" s="5">
        <v>-1</v>
      </c>
      <c r="CV831" s="5">
        <v>-1</v>
      </c>
      <c r="CW831" s="5">
        <v>-1</v>
      </c>
      <c r="CX831" s="5">
        <v>-1</v>
      </c>
      <c r="CY831" s="5">
        <v>-1</v>
      </c>
      <c r="CZ831" s="5">
        <v>-1</v>
      </c>
      <c r="DA831" s="5">
        <v>-1</v>
      </c>
      <c r="DB831" s="5">
        <v>-1</v>
      </c>
      <c r="DC831" s="5">
        <v>-1</v>
      </c>
      <c r="DD831" s="5">
        <v>-1</v>
      </c>
      <c r="DE831" s="5">
        <v>-1</v>
      </c>
      <c r="DF831" s="5">
        <v>-1</v>
      </c>
      <c r="DG831" s="5">
        <v>-1</v>
      </c>
      <c r="DH831" s="5">
        <v>-1</v>
      </c>
      <c r="DI831" s="5">
        <v>-1</v>
      </c>
      <c r="DJ831" s="5">
        <v>-1</v>
      </c>
      <c r="DK831" s="5">
        <v>-1</v>
      </c>
      <c r="DL831" s="5">
        <v>-1</v>
      </c>
      <c r="DM831" s="5">
        <v>-1</v>
      </c>
      <c r="DN831" s="5">
        <v>-1</v>
      </c>
      <c r="DO831" s="5">
        <v>-1</v>
      </c>
      <c r="DP831" s="5">
        <v>-1</v>
      </c>
      <c r="DQ831" s="5">
        <v>-1</v>
      </c>
      <c r="DR831" s="5">
        <v>-1</v>
      </c>
      <c r="DS831" s="5">
        <v>-1</v>
      </c>
      <c r="DT831" s="5">
        <v>-1</v>
      </c>
      <c r="DU831" s="5">
        <v>-1</v>
      </c>
      <c r="DV831" s="5">
        <v>-1</v>
      </c>
      <c r="DW831" s="5">
        <v>-1</v>
      </c>
      <c r="DX831" s="5">
        <v>-1</v>
      </c>
      <c r="DY831" s="5">
        <v>-1</v>
      </c>
      <c r="DZ831" s="5">
        <v>-1</v>
      </c>
      <c r="EA831" s="5">
        <v>-1</v>
      </c>
      <c r="EB831" s="5">
        <v>-1</v>
      </c>
      <c r="EC831" s="5">
        <v>-1</v>
      </c>
      <c r="ED831" s="5">
        <v>-1</v>
      </c>
      <c r="EE831" s="5">
        <v>-1</v>
      </c>
      <c r="EF831" s="5">
        <v>-1</v>
      </c>
      <c r="EG831" s="5">
        <v>-1</v>
      </c>
      <c r="EH831" s="5">
        <v>-1</v>
      </c>
      <c r="EI831" s="5">
        <v>-1</v>
      </c>
      <c r="EJ831" s="5">
        <v>-1</v>
      </c>
      <c r="EK831" s="5">
        <v>-1</v>
      </c>
      <c r="EL831" s="5">
        <v>-1</v>
      </c>
      <c r="EM831" s="5">
        <v>-1</v>
      </c>
      <c r="EN831" s="5">
        <v>-1</v>
      </c>
      <c r="EO831" s="5">
        <v>-1</v>
      </c>
      <c r="EP831" s="5">
        <v>-1</v>
      </c>
      <c r="EQ831" s="5">
        <v>-1</v>
      </c>
      <c r="ER831" s="5">
        <v>-1</v>
      </c>
      <c r="ES831" s="5">
        <v>-1</v>
      </c>
      <c r="ET831" s="5">
        <v>-1</v>
      </c>
      <c r="EU831" s="5">
        <v>-1</v>
      </c>
      <c r="EV831" s="5">
        <f>IF(ISNUMBER(EmisData!R833),EmisData!R833/86400/365*0.12,-1)</f>
        <v>-1</v>
      </c>
      <c r="EW831" s="5">
        <v>-1</v>
      </c>
      <c r="EX831" s="5">
        <v>-1</v>
      </c>
      <c r="EY831" s="5">
        <v>-1</v>
      </c>
      <c r="EZ831" s="5">
        <v>-1</v>
      </c>
      <c r="FA831" s="5">
        <v>-1</v>
      </c>
      <c r="FB831" s="5">
        <v>-1</v>
      </c>
      <c r="FC831" s="5">
        <v>-1</v>
      </c>
      <c r="FD831" s="5">
        <v>-1</v>
      </c>
      <c r="FE831" s="5">
        <v>-1</v>
      </c>
      <c r="FF831" s="5">
        <v>-1</v>
      </c>
      <c r="FG831" s="5">
        <v>-1</v>
      </c>
      <c r="FH831" s="5">
        <v>-1</v>
      </c>
      <c r="FI831" s="5">
        <v>-1</v>
      </c>
      <c r="FJ831" s="5">
        <v>-1</v>
      </c>
      <c r="FK831" s="5">
        <v>-1</v>
      </c>
      <c r="FL831" s="5">
        <v>-1</v>
      </c>
      <c r="FM831" s="5">
        <v>-1</v>
      </c>
      <c r="FN831" s="5">
        <v>-1</v>
      </c>
      <c r="FO831" s="5">
        <v>-1</v>
      </c>
      <c r="FP831" s="5">
        <v>-1</v>
      </c>
      <c r="FQ831" s="5">
        <v>-1</v>
      </c>
      <c r="FR831" s="5">
        <v>-1</v>
      </c>
      <c r="FS831" s="5">
        <v>-1</v>
      </c>
      <c r="FT831" s="5">
        <v>-1</v>
      </c>
      <c r="FU831" s="5">
        <v>-1</v>
      </c>
      <c r="FV831" s="5">
        <v>-1</v>
      </c>
      <c r="FW831" s="5">
        <v>-1</v>
      </c>
      <c r="FX831" s="5">
        <v>-1</v>
      </c>
      <c r="FY831" s="5">
        <v>-1</v>
      </c>
      <c r="FZ831" s="5">
        <v>-1</v>
      </c>
      <c r="GA831" s="5">
        <v>-1</v>
      </c>
      <c r="GB831" s="5">
        <v>-1</v>
      </c>
      <c r="GC831" s="5">
        <v>-1</v>
      </c>
      <c r="GD831" s="5">
        <v>-1</v>
      </c>
      <c r="GE831" s="5">
        <v>-1</v>
      </c>
      <c r="GF831" s="5">
        <v>-1</v>
      </c>
      <c r="GG831" s="5">
        <v>-1</v>
      </c>
      <c r="GH831" s="5">
        <v>-1</v>
      </c>
      <c r="GI831" s="5">
        <v>-1</v>
      </c>
      <c r="GJ831" s="5">
        <v>-1</v>
      </c>
      <c r="GK831" s="5">
        <v>-1</v>
      </c>
      <c r="GL831" s="5">
        <v>-1</v>
      </c>
      <c r="GM831" s="5">
        <v>-1</v>
      </c>
      <c r="GN831" s="5">
        <v>-1</v>
      </c>
      <c r="GO831" s="5">
        <v>-1</v>
      </c>
      <c r="GP831" s="5">
        <v>-1</v>
      </c>
      <c r="GQ831" s="5">
        <v>-1</v>
      </c>
      <c r="GR831" s="5">
        <v>-1</v>
      </c>
      <c r="GS831" s="5">
        <v>-1</v>
      </c>
      <c r="GT831" s="5">
        <f>IF(ISNUMBER(EmisData!L832),EmisData!L832/86400/365*0.12,-1)</f>
        <v>1.0512176560121764E-6</v>
      </c>
      <c r="GU831" s="5">
        <v>-1</v>
      </c>
      <c r="GV831" s="5">
        <v>-1</v>
      </c>
      <c r="GW831" s="5">
        <v>-1</v>
      </c>
      <c r="GX831" s="5">
        <v>-1</v>
      </c>
      <c r="GY831" s="5">
        <f>IF(ISNUMBER(EmisData!O833),EmisData!O833/86400/365*0.12,-1)</f>
        <v>-1</v>
      </c>
      <c r="GZ831" s="5">
        <v>-1</v>
      </c>
      <c r="HA831" s="5">
        <v>-1</v>
      </c>
      <c r="HB831" s="5">
        <v>-1</v>
      </c>
      <c r="HC831" s="5">
        <v>-1</v>
      </c>
      <c r="HD831" s="5">
        <v>-1</v>
      </c>
      <c r="HE831" s="5">
        <v>-1</v>
      </c>
      <c r="HF831" s="5">
        <v>-1</v>
      </c>
      <c r="HG831" s="5">
        <v>-1</v>
      </c>
      <c r="HH831" s="5">
        <v>-1</v>
      </c>
      <c r="HI831" s="5">
        <f>IF(ISNUMBER(EmisData!M832),EmisData!M832/86400/365*0.12,-1)</f>
        <v>-1</v>
      </c>
      <c r="HJ831" s="5">
        <v>-1</v>
      </c>
      <c r="HK831" s="5">
        <v>-1</v>
      </c>
      <c r="HL831" s="5">
        <v>-1</v>
      </c>
      <c r="HM831" s="5">
        <v>-1</v>
      </c>
      <c r="HN831" s="5">
        <v>-1</v>
      </c>
      <c r="HO831" s="5">
        <v>-1</v>
      </c>
      <c r="HP831" s="5">
        <v>-1</v>
      </c>
      <c r="HQ831" s="5" t="s">
        <v>720</v>
      </c>
      <c r="HR831" s="5" t="str">
        <f>EmisData!Z832</f>
        <v>yes</v>
      </c>
    </row>
    <row r="832" spans="1:226" hidden="1" x14ac:dyDescent="0.25">
      <c r="A832" s="35" t="s">
        <v>23327</v>
      </c>
      <c r="B832" s="26">
        <v>6430</v>
      </c>
      <c r="C832" s="43" t="s">
        <v>23326</v>
      </c>
      <c r="D832" s="5">
        <v>2</v>
      </c>
      <c r="E832" s="5">
        <v>0</v>
      </c>
      <c r="F832" s="5">
        <f>VLOOKUP($B832,STPdata!$B:$J,6,FALSE)</f>
        <v>0.8766529157258095</v>
      </c>
      <c r="G832" s="5">
        <f>VLOOKUP($B832,STPdata!$B:$J,7,FALSE)</f>
        <v>4.0838287393609701E-2</v>
      </c>
      <c r="H832" s="5">
        <f>VLOOKUP($B832,STPdata!$B:$J,8,FALSE)</f>
        <v>2.6218259443891806E-2</v>
      </c>
      <c r="I832" s="5">
        <f>VLOOKUP($B832,STPdata!$B:$J,9,FALSE)</f>
        <v>5.6290537436688839E-2</v>
      </c>
      <c r="J832" s="5">
        <v>-1</v>
      </c>
      <c r="K832" s="5">
        <v>-1</v>
      </c>
      <c r="L832" s="5">
        <v>-1</v>
      </c>
      <c r="M832" s="5">
        <v>-1</v>
      </c>
      <c r="N832" s="5">
        <v>-1</v>
      </c>
      <c r="O832" s="5">
        <v>-1</v>
      </c>
      <c r="P832" s="5">
        <v>-1</v>
      </c>
      <c r="Q832" s="5">
        <v>-1</v>
      </c>
      <c r="R832" s="5">
        <v>-1</v>
      </c>
      <c r="S832" s="5">
        <v>-1</v>
      </c>
      <c r="T832" s="5">
        <v>-1</v>
      </c>
      <c r="U832" s="5">
        <v>-1</v>
      </c>
      <c r="V832" s="5">
        <f>IF(ISNUMBER(EmisData!N834),EmisData!N834/86400/365*0.12,-1)</f>
        <v>-1</v>
      </c>
      <c r="W832" s="5">
        <v>-1</v>
      </c>
      <c r="X832" s="5">
        <v>-1</v>
      </c>
      <c r="Y832" s="5">
        <v>-1</v>
      </c>
      <c r="Z832" s="5">
        <v>-1</v>
      </c>
      <c r="AA832" s="5">
        <v>-1</v>
      </c>
      <c r="AB832" s="5">
        <v>-1</v>
      </c>
      <c r="AC832" s="5">
        <v>-1</v>
      </c>
      <c r="AD832" s="5">
        <v>-1</v>
      </c>
      <c r="AE832" s="5">
        <v>-1</v>
      </c>
      <c r="AF832" s="5">
        <v>-1</v>
      </c>
      <c r="AG832" s="5">
        <v>-1</v>
      </c>
      <c r="AH832" s="5">
        <v>-1</v>
      </c>
      <c r="AI832" s="5">
        <v>-1</v>
      </c>
      <c r="AJ832" s="5">
        <v>-1</v>
      </c>
      <c r="AK832" s="5">
        <v>-1</v>
      </c>
      <c r="AL832" s="5">
        <v>-1</v>
      </c>
      <c r="AM832" s="5">
        <v>-1</v>
      </c>
      <c r="AN832" s="5">
        <v>-1</v>
      </c>
      <c r="AO832" s="5">
        <v>-1</v>
      </c>
      <c r="AP832" s="5">
        <v>-1</v>
      </c>
      <c r="AQ832" s="5">
        <v>-1</v>
      </c>
      <c r="AR832" s="5">
        <v>-1</v>
      </c>
      <c r="AS832" s="5">
        <v>-1</v>
      </c>
      <c r="AT832" s="5">
        <v>-1</v>
      </c>
      <c r="AU832" s="5">
        <v>-1</v>
      </c>
      <c r="AV832" s="5">
        <v>-1</v>
      </c>
      <c r="AW832" s="5">
        <v>-1</v>
      </c>
      <c r="AX832" s="5">
        <v>-1</v>
      </c>
      <c r="AY832" s="5">
        <v>-1</v>
      </c>
      <c r="AZ832" s="5">
        <v>-1</v>
      </c>
      <c r="BA832" s="5">
        <v>-1</v>
      </c>
      <c r="BB832" s="5">
        <v>-1</v>
      </c>
      <c r="BC832" s="5">
        <v>-1</v>
      </c>
      <c r="BD832" s="5">
        <v>-1</v>
      </c>
      <c r="BE832" s="5">
        <v>-1</v>
      </c>
      <c r="BF832" s="5">
        <v>-1</v>
      </c>
      <c r="BG832" s="5">
        <v>-1</v>
      </c>
      <c r="BH832" s="5">
        <v>-1</v>
      </c>
      <c r="BI832" s="5">
        <v>-1</v>
      </c>
      <c r="BJ832" s="5">
        <v>-1</v>
      </c>
      <c r="BK832" s="5">
        <v>-1</v>
      </c>
      <c r="BL832" s="5">
        <v>-1</v>
      </c>
      <c r="BM832" s="5">
        <v>-1</v>
      </c>
      <c r="BN832" s="5">
        <v>-1</v>
      </c>
      <c r="BO832" s="5">
        <v>-1</v>
      </c>
      <c r="BP832" s="5">
        <v>-1</v>
      </c>
      <c r="BQ832" s="5">
        <v>-1</v>
      </c>
      <c r="BR832" s="5">
        <v>-1</v>
      </c>
      <c r="BS832" s="5">
        <v>-1</v>
      </c>
      <c r="BT832" s="5">
        <v>-1</v>
      </c>
      <c r="BU832" s="5">
        <v>-1</v>
      </c>
      <c r="BV832" s="5">
        <v>-1</v>
      </c>
      <c r="BW832" s="5">
        <v>-1</v>
      </c>
      <c r="BX832" s="5">
        <v>-1</v>
      </c>
      <c r="BY832" s="5">
        <f>IF(ISNUMBER(EmisData!Q834),EmisData!Q834/86400/365*0.12,-1)</f>
        <v>-1</v>
      </c>
      <c r="BZ832" s="5">
        <v>-1</v>
      </c>
      <c r="CA832" s="5">
        <v>-1</v>
      </c>
      <c r="CB832" s="5">
        <v>-1</v>
      </c>
      <c r="CC832" s="5">
        <v>-1</v>
      </c>
      <c r="CD832" s="5">
        <f>IF(ISNUMBER(EmisData!P834),EmisData!P834/86400/365*0.12,-1)</f>
        <v>-1</v>
      </c>
      <c r="CE832" s="5">
        <v>-1</v>
      </c>
      <c r="CF832" s="5">
        <v>-1</v>
      </c>
      <c r="CG832" s="5">
        <v>-1</v>
      </c>
      <c r="CH832" s="5">
        <v>-1</v>
      </c>
      <c r="CI832" s="5">
        <v>-1</v>
      </c>
      <c r="CJ832" s="5">
        <v>-1</v>
      </c>
      <c r="CK832" s="5">
        <v>-1</v>
      </c>
      <c r="CL832" s="5">
        <v>-1</v>
      </c>
      <c r="CM832" s="5">
        <v>-1</v>
      </c>
      <c r="CN832" s="5">
        <v>-1</v>
      </c>
      <c r="CO832" s="5">
        <v>-1</v>
      </c>
      <c r="CP832" s="5">
        <v>-1</v>
      </c>
      <c r="CQ832" s="5">
        <v>-1</v>
      </c>
      <c r="CR832" s="5">
        <v>-1</v>
      </c>
      <c r="CS832" s="5">
        <v>-1</v>
      </c>
      <c r="CT832" s="5">
        <v>-1</v>
      </c>
      <c r="CU832" s="5">
        <v>-1</v>
      </c>
      <c r="CV832" s="5">
        <v>-1</v>
      </c>
      <c r="CW832" s="5">
        <v>-1</v>
      </c>
      <c r="CX832" s="5">
        <v>-1</v>
      </c>
      <c r="CY832" s="5">
        <v>-1</v>
      </c>
      <c r="CZ832" s="5">
        <v>-1</v>
      </c>
      <c r="DA832" s="5">
        <v>-1</v>
      </c>
      <c r="DB832" s="5">
        <v>-1</v>
      </c>
      <c r="DC832" s="5">
        <v>-1</v>
      </c>
      <c r="DD832" s="5">
        <v>-1</v>
      </c>
      <c r="DE832" s="5">
        <v>-1</v>
      </c>
      <c r="DF832" s="5">
        <v>-1</v>
      </c>
      <c r="DG832" s="5">
        <v>-1</v>
      </c>
      <c r="DH832" s="5">
        <v>-1</v>
      </c>
      <c r="DI832" s="5">
        <v>-1</v>
      </c>
      <c r="DJ832" s="5">
        <v>-1</v>
      </c>
      <c r="DK832" s="5">
        <v>-1</v>
      </c>
      <c r="DL832" s="5">
        <v>-1</v>
      </c>
      <c r="DM832" s="5">
        <v>-1</v>
      </c>
      <c r="DN832" s="5">
        <v>-1</v>
      </c>
      <c r="DO832" s="5">
        <v>-1</v>
      </c>
      <c r="DP832" s="5">
        <v>-1</v>
      </c>
      <c r="DQ832" s="5">
        <v>-1</v>
      </c>
      <c r="DR832" s="5">
        <v>-1</v>
      </c>
      <c r="DS832" s="5">
        <v>-1</v>
      </c>
      <c r="DT832" s="5">
        <v>-1</v>
      </c>
      <c r="DU832" s="5">
        <v>-1</v>
      </c>
      <c r="DV832" s="5">
        <v>-1</v>
      </c>
      <c r="DW832" s="5">
        <v>-1</v>
      </c>
      <c r="DX832" s="5">
        <v>-1</v>
      </c>
      <c r="DY832" s="5">
        <v>-1</v>
      </c>
      <c r="DZ832" s="5">
        <v>-1</v>
      </c>
      <c r="EA832" s="5">
        <v>-1</v>
      </c>
      <c r="EB832" s="5">
        <v>-1</v>
      </c>
      <c r="EC832" s="5">
        <v>-1</v>
      </c>
      <c r="ED832" s="5">
        <v>-1</v>
      </c>
      <c r="EE832" s="5">
        <v>-1</v>
      </c>
      <c r="EF832" s="5">
        <v>-1</v>
      </c>
      <c r="EG832" s="5">
        <v>-1</v>
      </c>
      <c r="EH832" s="5">
        <v>-1</v>
      </c>
      <c r="EI832" s="5">
        <v>-1</v>
      </c>
      <c r="EJ832" s="5">
        <v>-1</v>
      </c>
      <c r="EK832" s="5">
        <v>-1</v>
      </c>
      <c r="EL832" s="5">
        <v>-1</v>
      </c>
      <c r="EM832" s="5">
        <v>-1</v>
      </c>
      <c r="EN832" s="5">
        <v>-1</v>
      </c>
      <c r="EO832" s="5">
        <v>-1</v>
      </c>
      <c r="EP832" s="5">
        <v>-1</v>
      </c>
      <c r="EQ832" s="5">
        <v>-1</v>
      </c>
      <c r="ER832" s="5">
        <v>-1</v>
      </c>
      <c r="ES832" s="5">
        <v>-1</v>
      </c>
      <c r="ET832" s="5">
        <v>-1</v>
      </c>
      <c r="EU832" s="5">
        <v>-1</v>
      </c>
      <c r="EV832" s="5">
        <f>IF(ISNUMBER(EmisData!R834),EmisData!R834/86400/365*0.12,-1)</f>
        <v>-1</v>
      </c>
      <c r="EW832" s="5">
        <v>-1</v>
      </c>
      <c r="EX832" s="5">
        <v>-1</v>
      </c>
      <c r="EY832" s="5">
        <v>-1</v>
      </c>
      <c r="EZ832" s="5">
        <v>-1</v>
      </c>
      <c r="FA832" s="5">
        <v>-1</v>
      </c>
      <c r="FB832" s="5">
        <v>-1</v>
      </c>
      <c r="FC832" s="5">
        <v>-1</v>
      </c>
      <c r="FD832" s="5">
        <v>-1</v>
      </c>
      <c r="FE832" s="5">
        <v>-1</v>
      </c>
      <c r="FF832" s="5">
        <v>-1</v>
      </c>
      <c r="FG832" s="5">
        <v>-1</v>
      </c>
      <c r="FH832" s="5">
        <v>-1</v>
      </c>
      <c r="FI832" s="5">
        <v>-1</v>
      </c>
      <c r="FJ832" s="5">
        <v>-1</v>
      </c>
      <c r="FK832" s="5">
        <v>-1</v>
      </c>
      <c r="FL832" s="5">
        <v>-1</v>
      </c>
      <c r="FM832" s="5">
        <v>-1</v>
      </c>
      <c r="FN832" s="5">
        <v>-1</v>
      </c>
      <c r="FO832" s="5">
        <v>-1</v>
      </c>
      <c r="FP832" s="5">
        <v>-1</v>
      </c>
      <c r="FQ832" s="5">
        <v>-1</v>
      </c>
      <c r="FR832" s="5">
        <v>-1</v>
      </c>
      <c r="FS832" s="5">
        <v>-1</v>
      </c>
      <c r="FT832" s="5">
        <v>-1</v>
      </c>
      <c r="FU832" s="5">
        <v>-1</v>
      </c>
      <c r="FV832" s="5">
        <v>-1</v>
      </c>
      <c r="FW832" s="5">
        <v>-1</v>
      </c>
      <c r="FX832" s="5">
        <v>-1</v>
      </c>
      <c r="FY832" s="5">
        <v>-1</v>
      </c>
      <c r="FZ832" s="5">
        <v>-1</v>
      </c>
      <c r="GA832" s="5">
        <v>-1</v>
      </c>
      <c r="GB832" s="5">
        <v>-1</v>
      </c>
      <c r="GC832" s="5">
        <v>-1</v>
      </c>
      <c r="GD832" s="5">
        <v>-1</v>
      </c>
      <c r="GE832" s="5">
        <v>-1</v>
      </c>
      <c r="GF832" s="5">
        <v>-1</v>
      </c>
      <c r="GG832" s="5">
        <v>-1</v>
      </c>
      <c r="GH832" s="5">
        <v>-1</v>
      </c>
      <c r="GI832" s="5">
        <v>-1</v>
      </c>
      <c r="GJ832" s="5">
        <v>-1</v>
      </c>
      <c r="GK832" s="5">
        <v>-1</v>
      </c>
      <c r="GL832" s="5">
        <v>-1</v>
      </c>
      <c r="GM832" s="5">
        <v>-1</v>
      </c>
      <c r="GN832" s="5">
        <v>-1</v>
      </c>
      <c r="GO832" s="5">
        <v>-1</v>
      </c>
      <c r="GP832" s="5">
        <v>-1</v>
      </c>
      <c r="GQ832" s="5">
        <v>-1</v>
      </c>
      <c r="GR832" s="5">
        <v>-1</v>
      </c>
      <c r="GS832" s="5">
        <v>-1</v>
      </c>
      <c r="GT832" s="5">
        <f>IF(ISNUMBER(EmisData!L833),EmisData!L833/86400/365*0.12,-1)</f>
        <v>-1</v>
      </c>
      <c r="GU832" s="5">
        <v>-1</v>
      </c>
      <c r="GV832" s="5">
        <v>-1</v>
      </c>
      <c r="GW832" s="5">
        <v>-1</v>
      </c>
      <c r="GX832" s="5">
        <v>-1</v>
      </c>
      <c r="GY832" s="5">
        <f>IF(ISNUMBER(EmisData!O834),EmisData!O834/86400/365*0.12,-1)</f>
        <v>-1</v>
      </c>
      <c r="GZ832" s="5">
        <v>-1</v>
      </c>
      <c r="HA832" s="5">
        <v>-1</v>
      </c>
      <c r="HB832" s="5">
        <v>-1</v>
      </c>
      <c r="HC832" s="5">
        <v>-1</v>
      </c>
      <c r="HD832" s="5">
        <v>-1</v>
      </c>
      <c r="HE832" s="5">
        <v>-1</v>
      </c>
      <c r="HF832" s="5">
        <v>-1</v>
      </c>
      <c r="HG832" s="5">
        <v>-1</v>
      </c>
      <c r="HH832" s="5">
        <v>-1</v>
      </c>
      <c r="HI832" s="5">
        <f>IF(ISNUMBER(EmisData!M833),EmisData!M833/86400/365*0.12,-1)</f>
        <v>-1</v>
      </c>
      <c r="HJ832" s="5">
        <v>-1</v>
      </c>
      <c r="HK832" s="5">
        <v>-1</v>
      </c>
      <c r="HL832" s="5">
        <v>-1</v>
      </c>
      <c r="HM832" s="5">
        <v>-1</v>
      </c>
      <c r="HN832" s="5">
        <v>-1</v>
      </c>
      <c r="HO832" s="5">
        <v>-1</v>
      </c>
      <c r="HP832" s="5">
        <v>-1</v>
      </c>
      <c r="HQ832" s="5" t="s">
        <v>720</v>
      </c>
      <c r="HR832" s="5" t="str">
        <f>EmisData!Z833</f>
        <v/>
      </c>
    </row>
    <row r="833" spans="1:226" hidden="1" x14ac:dyDescent="0.25">
      <c r="A833" s="35" t="s">
        <v>23333</v>
      </c>
      <c r="B833" s="26">
        <v>6431</v>
      </c>
      <c r="C833" s="44" t="s">
        <v>23332</v>
      </c>
      <c r="D833" s="5">
        <v>2</v>
      </c>
      <c r="E833" s="5">
        <v>0</v>
      </c>
      <c r="F833" s="5">
        <f>VLOOKUP($B833,STPdata!$B:$J,6,FALSE)</f>
        <v>2.322302837017418E-4</v>
      </c>
      <c r="G833" s="5">
        <f>VLOOKUP($B833,STPdata!$B:$J,7,FALSE)</f>
        <v>0.45007144807252691</v>
      </c>
      <c r="H833" s="5">
        <f>VLOOKUP($B833,STPdata!$B:$J,8,FALSE)</f>
        <v>3.2313956902796787E-2</v>
      </c>
      <c r="I833" s="5">
        <f>VLOOKUP($B833,STPdata!$B:$J,9,FALSE)</f>
        <v>0.51738236474097443</v>
      </c>
      <c r="J833" s="5">
        <v>-1</v>
      </c>
      <c r="K833" s="5">
        <v>-1</v>
      </c>
      <c r="L833" s="5">
        <v>-1</v>
      </c>
      <c r="M833" s="5">
        <v>-1</v>
      </c>
      <c r="N833" s="5">
        <v>-1</v>
      </c>
      <c r="O833" s="5">
        <v>-1</v>
      </c>
      <c r="P833" s="5">
        <v>-1</v>
      </c>
      <c r="Q833" s="5">
        <v>-1</v>
      </c>
      <c r="R833" s="5">
        <v>-1</v>
      </c>
      <c r="S833" s="5">
        <v>-1</v>
      </c>
      <c r="T833" s="5">
        <v>-1</v>
      </c>
      <c r="U833" s="5">
        <v>-1</v>
      </c>
      <c r="V833" s="5">
        <f>IF(ISNUMBER(EmisData!N835),EmisData!N835/86400/365*0.12,-1)</f>
        <v>-1</v>
      </c>
      <c r="W833" s="5">
        <v>-1</v>
      </c>
      <c r="X833" s="5">
        <v>-1</v>
      </c>
      <c r="Y833" s="5">
        <v>-1</v>
      </c>
      <c r="Z833" s="5">
        <v>-1</v>
      </c>
      <c r="AA833" s="5">
        <v>-1</v>
      </c>
      <c r="AB833" s="5">
        <v>-1</v>
      </c>
      <c r="AC833" s="5">
        <v>-1</v>
      </c>
      <c r="AD833" s="5">
        <v>-1</v>
      </c>
      <c r="AE833" s="5">
        <v>-1</v>
      </c>
      <c r="AF833" s="5">
        <v>-1</v>
      </c>
      <c r="AG833" s="5">
        <v>-1</v>
      </c>
      <c r="AH833" s="5">
        <v>-1</v>
      </c>
      <c r="AI833" s="5">
        <v>-1</v>
      </c>
      <c r="AJ833" s="5">
        <v>-1</v>
      </c>
      <c r="AK833" s="5">
        <v>-1</v>
      </c>
      <c r="AL833" s="5">
        <v>-1</v>
      </c>
      <c r="AM833" s="5">
        <v>-1</v>
      </c>
      <c r="AN833" s="5">
        <v>-1</v>
      </c>
      <c r="AO833" s="5">
        <v>-1</v>
      </c>
      <c r="AP833" s="5">
        <v>-1</v>
      </c>
      <c r="AQ833" s="5">
        <v>-1</v>
      </c>
      <c r="AR833" s="5">
        <v>-1</v>
      </c>
      <c r="AS833" s="5">
        <v>-1</v>
      </c>
      <c r="AT833" s="5">
        <v>-1</v>
      </c>
      <c r="AU833" s="5">
        <v>-1</v>
      </c>
      <c r="AV833" s="5">
        <v>-1</v>
      </c>
      <c r="AW833" s="5">
        <v>-1</v>
      </c>
      <c r="AX833" s="5">
        <v>-1</v>
      </c>
      <c r="AY833" s="5">
        <v>-1</v>
      </c>
      <c r="AZ833" s="5">
        <v>-1</v>
      </c>
      <c r="BA833" s="5">
        <v>-1</v>
      </c>
      <c r="BB833" s="5">
        <v>-1</v>
      </c>
      <c r="BC833" s="5">
        <v>-1</v>
      </c>
      <c r="BD833" s="5">
        <v>-1</v>
      </c>
      <c r="BE833" s="5">
        <v>-1</v>
      </c>
      <c r="BF833" s="5">
        <v>-1</v>
      </c>
      <c r="BG833" s="5">
        <v>-1</v>
      </c>
      <c r="BH833" s="5">
        <v>-1</v>
      </c>
      <c r="BI833" s="5">
        <v>-1</v>
      </c>
      <c r="BJ833" s="5">
        <v>-1</v>
      </c>
      <c r="BK833" s="5">
        <v>-1</v>
      </c>
      <c r="BL833" s="5">
        <v>-1</v>
      </c>
      <c r="BM833" s="5">
        <v>-1</v>
      </c>
      <c r="BN833" s="5">
        <v>-1</v>
      </c>
      <c r="BO833" s="5">
        <v>-1</v>
      </c>
      <c r="BP833" s="5">
        <v>-1</v>
      </c>
      <c r="BQ833" s="5">
        <v>-1</v>
      </c>
      <c r="BR833" s="5">
        <v>-1</v>
      </c>
      <c r="BS833" s="5">
        <v>-1</v>
      </c>
      <c r="BT833" s="5">
        <v>-1</v>
      </c>
      <c r="BU833" s="5">
        <v>-1</v>
      </c>
      <c r="BV833" s="5">
        <v>-1</v>
      </c>
      <c r="BW833" s="5">
        <v>-1</v>
      </c>
      <c r="BX833" s="5">
        <v>-1</v>
      </c>
      <c r="BY833" s="5">
        <f>IF(ISNUMBER(EmisData!Q835),EmisData!Q835/86400/365*0.12,-1)</f>
        <v>-1</v>
      </c>
      <c r="BZ833" s="5">
        <v>-1</v>
      </c>
      <c r="CA833" s="5">
        <v>-1</v>
      </c>
      <c r="CB833" s="5">
        <v>-1</v>
      </c>
      <c r="CC833" s="5">
        <v>-1</v>
      </c>
      <c r="CD833" s="5">
        <f>IF(ISNUMBER(EmisData!P835),EmisData!P835/86400/365*0.12,-1)</f>
        <v>-1</v>
      </c>
      <c r="CE833" s="5">
        <v>-1</v>
      </c>
      <c r="CF833" s="5">
        <v>-1</v>
      </c>
      <c r="CG833" s="5">
        <v>-1</v>
      </c>
      <c r="CH833" s="5">
        <v>-1</v>
      </c>
      <c r="CI833" s="5">
        <v>-1</v>
      </c>
      <c r="CJ833" s="5">
        <v>-1</v>
      </c>
      <c r="CK833" s="5">
        <v>-1</v>
      </c>
      <c r="CL833" s="5">
        <v>-1</v>
      </c>
      <c r="CM833" s="5">
        <v>-1</v>
      </c>
      <c r="CN833" s="5">
        <v>-1</v>
      </c>
      <c r="CO833" s="5">
        <v>-1</v>
      </c>
      <c r="CP833" s="5">
        <v>-1</v>
      </c>
      <c r="CQ833" s="5">
        <v>-1</v>
      </c>
      <c r="CR833" s="5">
        <v>-1</v>
      </c>
      <c r="CS833" s="5">
        <v>-1</v>
      </c>
      <c r="CT833" s="5">
        <v>-1</v>
      </c>
      <c r="CU833" s="5">
        <v>-1</v>
      </c>
      <c r="CV833" s="5">
        <v>-1</v>
      </c>
      <c r="CW833" s="5">
        <v>-1</v>
      </c>
      <c r="CX833" s="5">
        <v>-1</v>
      </c>
      <c r="CY833" s="5">
        <v>-1</v>
      </c>
      <c r="CZ833" s="5">
        <v>-1</v>
      </c>
      <c r="DA833" s="5">
        <v>-1</v>
      </c>
      <c r="DB833" s="5">
        <v>-1</v>
      </c>
      <c r="DC833" s="5">
        <v>-1</v>
      </c>
      <c r="DD833" s="5">
        <v>-1</v>
      </c>
      <c r="DE833" s="5">
        <v>-1</v>
      </c>
      <c r="DF833" s="5">
        <v>-1</v>
      </c>
      <c r="DG833" s="5">
        <v>-1</v>
      </c>
      <c r="DH833" s="5">
        <v>-1</v>
      </c>
      <c r="DI833" s="5">
        <v>-1</v>
      </c>
      <c r="DJ833" s="5">
        <v>-1</v>
      </c>
      <c r="DK833" s="5">
        <v>-1</v>
      </c>
      <c r="DL833" s="5">
        <v>-1</v>
      </c>
      <c r="DM833" s="5">
        <v>-1</v>
      </c>
      <c r="DN833" s="5">
        <v>-1</v>
      </c>
      <c r="DO833" s="5">
        <v>-1</v>
      </c>
      <c r="DP833" s="5">
        <v>-1</v>
      </c>
      <c r="DQ833" s="5">
        <v>-1</v>
      </c>
      <c r="DR833" s="5">
        <v>-1</v>
      </c>
      <c r="DS833" s="5">
        <v>-1</v>
      </c>
      <c r="DT833" s="5">
        <v>-1</v>
      </c>
      <c r="DU833" s="5">
        <v>-1</v>
      </c>
      <c r="DV833" s="5">
        <v>-1</v>
      </c>
      <c r="DW833" s="5">
        <v>-1</v>
      </c>
      <c r="DX833" s="5">
        <v>-1</v>
      </c>
      <c r="DY833" s="5">
        <v>-1</v>
      </c>
      <c r="DZ833" s="5">
        <v>-1</v>
      </c>
      <c r="EA833" s="5">
        <v>-1</v>
      </c>
      <c r="EB833" s="5">
        <v>-1</v>
      </c>
      <c r="EC833" s="5">
        <v>-1</v>
      </c>
      <c r="ED833" s="5">
        <v>-1</v>
      </c>
      <c r="EE833" s="5">
        <v>-1</v>
      </c>
      <c r="EF833" s="5">
        <v>-1</v>
      </c>
      <c r="EG833" s="5">
        <v>-1</v>
      </c>
      <c r="EH833" s="5">
        <v>-1</v>
      </c>
      <c r="EI833" s="5">
        <v>-1</v>
      </c>
      <c r="EJ833" s="5">
        <v>-1</v>
      </c>
      <c r="EK833" s="5">
        <v>-1</v>
      </c>
      <c r="EL833" s="5">
        <v>-1</v>
      </c>
      <c r="EM833" s="5">
        <v>-1</v>
      </c>
      <c r="EN833" s="5">
        <v>-1</v>
      </c>
      <c r="EO833" s="5">
        <v>-1</v>
      </c>
      <c r="EP833" s="5">
        <v>-1</v>
      </c>
      <c r="EQ833" s="5">
        <v>-1</v>
      </c>
      <c r="ER833" s="5">
        <v>-1</v>
      </c>
      <c r="ES833" s="5">
        <v>-1</v>
      </c>
      <c r="ET833" s="5">
        <v>-1</v>
      </c>
      <c r="EU833" s="5">
        <v>-1</v>
      </c>
      <c r="EV833" s="5">
        <f>IF(ISNUMBER(EmisData!R835),EmisData!R835/86400/365*0.12,-1)</f>
        <v>-1</v>
      </c>
      <c r="EW833" s="5">
        <v>-1</v>
      </c>
      <c r="EX833" s="5">
        <v>-1</v>
      </c>
      <c r="EY833" s="5">
        <v>-1</v>
      </c>
      <c r="EZ833" s="5">
        <v>-1</v>
      </c>
      <c r="FA833" s="5">
        <v>-1</v>
      </c>
      <c r="FB833" s="5">
        <v>-1</v>
      </c>
      <c r="FC833" s="5">
        <v>-1</v>
      </c>
      <c r="FD833" s="5">
        <v>-1</v>
      </c>
      <c r="FE833" s="5">
        <v>-1</v>
      </c>
      <c r="FF833" s="5">
        <v>-1</v>
      </c>
      <c r="FG833" s="5">
        <v>-1</v>
      </c>
      <c r="FH833" s="5">
        <v>-1</v>
      </c>
      <c r="FI833" s="5">
        <v>-1</v>
      </c>
      <c r="FJ833" s="5">
        <v>-1</v>
      </c>
      <c r="FK833" s="5">
        <v>-1</v>
      </c>
      <c r="FL833" s="5">
        <v>-1</v>
      </c>
      <c r="FM833" s="5">
        <v>-1</v>
      </c>
      <c r="FN833" s="5">
        <v>-1</v>
      </c>
      <c r="FO833" s="5">
        <v>-1</v>
      </c>
      <c r="FP833" s="5">
        <v>-1</v>
      </c>
      <c r="FQ833" s="5">
        <v>-1</v>
      </c>
      <c r="FR833" s="5">
        <v>-1</v>
      </c>
      <c r="FS833" s="5">
        <v>-1</v>
      </c>
      <c r="FT833" s="5">
        <v>-1</v>
      </c>
      <c r="FU833" s="5">
        <v>-1</v>
      </c>
      <c r="FV833" s="5">
        <v>-1</v>
      </c>
      <c r="FW833" s="5">
        <v>-1</v>
      </c>
      <c r="FX833" s="5">
        <v>-1</v>
      </c>
      <c r="FY833" s="5">
        <v>-1</v>
      </c>
      <c r="FZ833" s="5">
        <v>-1</v>
      </c>
      <c r="GA833" s="5">
        <v>-1</v>
      </c>
      <c r="GB833" s="5">
        <v>-1</v>
      </c>
      <c r="GC833" s="5">
        <v>-1</v>
      </c>
      <c r="GD833" s="5">
        <v>-1</v>
      </c>
      <c r="GE833" s="5">
        <v>-1</v>
      </c>
      <c r="GF833" s="5">
        <v>-1</v>
      </c>
      <c r="GG833" s="5">
        <v>-1</v>
      </c>
      <c r="GH833" s="5">
        <v>-1</v>
      </c>
      <c r="GI833" s="5">
        <v>-1</v>
      </c>
      <c r="GJ833" s="5">
        <v>-1</v>
      </c>
      <c r="GK833" s="5">
        <v>-1</v>
      </c>
      <c r="GL833" s="5">
        <v>-1</v>
      </c>
      <c r="GM833" s="5">
        <v>-1</v>
      </c>
      <c r="GN833" s="5">
        <v>-1</v>
      </c>
      <c r="GO833" s="5">
        <v>-1</v>
      </c>
      <c r="GP833" s="5">
        <v>-1</v>
      </c>
      <c r="GQ833" s="5">
        <v>-1</v>
      </c>
      <c r="GR833" s="5">
        <v>-1</v>
      </c>
      <c r="GS833" s="5">
        <v>-1</v>
      </c>
      <c r="GT833" s="5">
        <f>IF(ISNUMBER(EmisData!L834),EmisData!L834/86400/365*0.12,-1)</f>
        <v>-1</v>
      </c>
      <c r="GU833" s="5">
        <v>-1</v>
      </c>
      <c r="GV833" s="5">
        <v>-1</v>
      </c>
      <c r="GW833" s="5">
        <v>-1</v>
      </c>
      <c r="GX833" s="5">
        <v>-1</v>
      </c>
      <c r="GY833" s="5">
        <f>IF(ISNUMBER(EmisData!O835),EmisData!O835/86400/365*0.12,-1)</f>
        <v>-1</v>
      </c>
      <c r="GZ833" s="5">
        <v>-1</v>
      </c>
      <c r="HA833" s="5">
        <v>-1</v>
      </c>
      <c r="HB833" s="5">
        <v>-1</v>
      </c>
      <c r="HC833" s="5">
        <v>-1</v>
      </c>
      <c r="HD833" s="5">
        <v>-1</v>
      </c>
      <c r="HE833" s="5">
        <v>-1</v>
      </c>
      <c r="HF833" s="5">
        <v>-1</v>
      </c>
      <c r="HG833" s="5">
        <v>-1</v>
      </c>
      <c r="HH833" s="5">
        <v>-1</v>
      </c>
      <c r="HI833" s="5">
        <f>IF(ISNUMBER(EmisData!M834),EmisData!M834/86400/365*0.12,-1)</f>
        <v>-1</v>
      </c>
      <c r="HJ833" s="5">
        <v>-1</v>
      </c>
      <c r="HK833" s="5">
        <v>-1</v>
      </c>
      <c r="HL833" s="5">
        <v>-1</v>
      </c>
      <c r="HM833" s="5">
        <v>-1</v>
      </c>
      <c r="HN833" s="5">
        <v>-1</v>
      </c>
      <c r="HO833" s="5">
        <v>-1</v>
      </c>
      <c r="HP833" s="5">
        <v>-1</v>
      </c>
      <c r="HQ833" s="5" t="s">
        <v>720</v>
      </c>
      <c r="HR833" s="5" t="str">
        <f>EmisData!Z834</f>
        <v/>
      </c>
    </row>
    <row r="834" spans="1:226" x14ac:dyDescent="0.25">
      <c r="A834" s="35" t="s">
        <v>23339</v>
      </c>
      <c r="B834" s="26">
        <v>6432</v>
      </c>
      <c r="C834" s="44" t="s">
        <v>23338</v>
      </c>
      <c r="D834" s="5">
        <v>2</v>
      </c>
      <c r="E834" s="5">
        <v>0</v>
      </c>
      <c r="F834" s="5">
        <f>VLOOKUP($B834,STPdata!$B:$J,6,FALSE)</f>
        <v>2.322302837017418E-4</v>
      </c>
      <c r="G834" s="5">
        <f>VLOOKUP($B834,STPdata!$B:$J,7,FALSE)</f>
        <v>0.45007144807252691</v>
      </c>
      <c r="H834" s="5">
        <f>VLOOKUP($B834,STPdata!$B:$J,8,FALSE)</f>
        <v>3.2313956902796787E-2</v>
      </c>
      <c r="I834" s="5">
        <f>VLOOKUP($B834,STPdata!$B:$J,9,FALSE)</f>
        <v>0.51738236474097443</v>
      </c>
      <c r="J834" s="5">
        <v>-1</v>
      </c>
      <c r="K834" s="5">
        <v>-1</v>
      </c>
      <c r="L834" s="5">
        <v>-1</v>
      </c>
      <c r="M834" s="5">
        <v>-1</v>
      </c>
      <c r="N834" s="5">
        <v>-1</v>
      </c>
      <c r="O834" s="5">
        <v>-1</v>
      </c>
      <c r="P834" s="5">
        <v>-1</v>
      </c>
      <c r="Q834" s="5">
        <v>-1</v>
      </c>
      <c r="R834" s="5">
        <v>-1</v>
      </c>
      <c r="S834" s="5">
        <v>-1</v>
      </c>
      <c r="T834" s="5">
        <v>-1</v>
      </c>
      <c r="U834" s="5">
        <v>-1</v>
      </c>
      <c r="V834" s="5">
        <f>IF(ISNUMBER(EmisData!N836),EmisData!N836/86400/365*0.12,-1)</f>
        <v>-1</v>
      </c>
      <c r="W834" s="5">
        <v>-1</v>
      </c>
      <c r="X834" s="5">
        <v>-1</v>
      </c>
      <c r="Y834" s="5">
        <v>-1</v>
      </c>
      <c r="Z834" s="5">
        <v>-1</v>
      </c>
      <c r="AA834" s="5">
        <v>-1</v>
      </c>
      <c r="AB834" s="5">
        <v>-1</v>
      </c>
      <c r="AC834" s="5">
        <v>-1</v>
      </c>
      <c r="AD834" s="5">
        <v>-1</v>
      </c>
      <c r="AE834" s="5">
        <v>-1</v>
      </c>
      <c r="AF834" s="5">
        <v>-1</v>
      </c>
      <c r="AG834" s="5">
        <v>-1</v>
      </c>
      <c r="AH834" s="5">
        <v>-1</v>
      </c>
      <c r="AI834" s="5">
        <v>-1</v>
      </c>
      <c r="AJ834" s="5">
        <v>-1</v>
      </c>
      <c r="AK834" s="5">
        <v>-1</v>
      </c>
      <c r="AL834" s="5">
        <v>-1</v>
      </c>
      <c r="AM834" s="5">
        <v>-1</v>
      </c>
      <c r="AN834" s="5">
        <v>-1</v>
      </c>
      <c r="AO834" s="5">
        <v>-1</v>
      </c>
      <c r="AP834" s="5">
        <v>-1</v>
      </c>
      <c r="AQ834" s="5">
        <v>-1</v>
      </c>
      <c r="AR834" s="5">
        <v>-1</v>
      </c>
      <c r="AS834" s="5">
        <v>-1</v>
      </c>
      <c r="AT834" s="5">
        <v>-1</v>
      </c>
      <c r="AU834" s="5">
        <v>-1</v>
      </c>
      <c r="AV834" s="5">
        <v>-1</v>
      </c>
      <c r="AW834" s="5">
        <v>-1</v>
      </c>
      <c r="AX834" s="5">
        <v>-1</v>
      </c>
      <c r="AY834" s="5">
        <v>-1</v>
      </c>
      <c r="AZ834" s="5">
        <v>-1</v>
      </c>
      <c r="BA834" s="5">
        <v>-1</v>
      </c>
      <c r="BB834" s="5">
        <v>-1</v>
      </c>
      <c r="BC834" s="5">
        <v>-1</v>
      </c>
      <c r="BD834" s="5">
        <v>-1</v>
      </c>
      <c r="BE834" s="5">
        <v>-1</v>
      </c>
      <c r="BF834" s="5">
        <v>-1</v>
      </c>
      <c r="BG834" s="5">
        <v>-1</v>
      </c>
      <c r="BH834" s="5">
        <v>-1</v>
      </c>
      <c r="BI834" s="5">
        <v>-1</v>
      </c>
      <c r="BJ834" s="5">
        <v>-1</v>
      </c>
      <c r="BK834" s="5">
        <v>-1</v>
      </c>
      <c r="BL834" s="5">
        <v>-1</v>
      </c>
      <c r="BM834" s="5">
        <v>-1</v>
      </c>
      <c r="BN834" s="5">
        <v>-1</v>
      </c>
      <c r="BO834" s="5">
        <v>-1</v>
      </c>
      <c r="BP834" s="5">
        <v>-1</v>
      </c>
      <c r="BQ834" s="5">
        <v>-1</v>
      </c>
      <c r="BR834" s="5">
        <v>-1</v>
      </c>
      <c r="BS834" s="5">
        <v>-1</v>
      </c>
      <c r="BT834" s="5">
        <v>-1</v>
      </c>
      <c r="BU834" s="5">
        <v>-1</v>
      </c>
      <c r="BV834" s="5">
        <v>-1</v>
      </c>
      <c r="BW834" s="5">
        <v>-1</v>
      </c>
      <c r="BX834" s="5">
        <v>-1</v>
      </c>
      <c r="BY834" s="5">
        <f>IF(ISNUMBER(EmisData!Q836),EmisData!Q836/86400/365*0.12,-1)</f>
        <v>-1</v>
      </c>
      <c r="BZ834" s="5">
        <v>-1</v>
      </c>
      <c r="CA834" s="5">
        <v>-1</v>
      </c>
      <c r="CB834" s="5">
        <v>-1</v>
      </c>
      <c r="CC834" s="5">
        <v>-1</v>
      </c>
      <c r="CD834" s="5">
        <f>IF(ISNUMBER(EmisData!P836),EmisData!P836/86400/365*0.12,-1)</f>
        <v>-1</v>
      </c>
      <c r="CE834" s="5">
        <v>-1</v>
      </c>
      <c r="CF834" s="5">
        <v>-1</v>
      </c>
      <c r="CG834" s="5">
        <v>-1</v>
      </c>
      <c r="CH834" s="5">
        <v>-1</v>
      </c>
      <c r="CI834" s="5">
        <v>-1</v>
      </c>
      <c r="CJ834" s="5">
        <v>-1</v>
      </c>
      <c r="CK834" s="5">
        <v>-1</v>
      </c>
      <c r="CL834" s="5">
        <v>-1</v>
      </c>
      <c r="CM834" s="5">
        <v>-1</v>
      </c>
      <c r="CN834" s="5">
        <v>-1</v>
      </c>
      <c r="CO834" s="5">
        <v>-1</v>
      </c>
      <c r="CP834" s="5">
        <v>-1</v>
      </c>
      <c r="CQ834" s="5">
        <v>-1</v>
      </c>
      <c r="CR834" s="5">
        <v>-1</v>
      </c>
      <c r="CS834" s="5">
        <v>-1</v>
      </c>
      <c r="CT834" s="5">
        <v>-1</v>
      </c>
      <c r="CU834" s="5">
        <v>-1</v>
      </c>
      <c r="CV834" s="5">
        <v>-1</v>
      </c>
      <c r="CW834" s="5">
        <v>-1</v>
      </c>
      <c r="CX834" s="5">
        <v>-1</v>
      </c>
      <c r="CY834" s="5">
        <v>-1</v>
      </c>
      <c r="CZ834" s="5">
        <v>-1</v>
      </c>
      <c r="DA834" s="5">
        <v>-1</v>
      </c>
      <c r="DB834" s="5">
        <v>-1</v>
      </c>
      <c r="DC834" s="5">
        <v>-1</v>
      </c>
      <c r="DD834" s="5">
        <v>-1</v>
      </c>
      <c r="DE834" s="5">
        <v>-1</v>
      </c>
      <c r="DF834" s="5">
        <v>-1</v>
      </c>
      <c r="DG834" s="5">
        <v>-1</v>
      </c>
      <c r="DH834" s="5">
        <v>-1</v>
      </c>
      <c r="DI834" s="5">
        <v>-1</v>
      </c>
      <c r="DJ834" s="5">
        <v>-1</v>
      </c>
      <c r="DK834" s="5">
        <v>-1</v>
      </c>
      <c r="DL834" s="5">
        <v>-1</v>
      </c>
      <c r="DM834" s="5">
        <v>-1</v>
      </c>
      <c r="DN834" s="5">
        <v>-1</v>
      </c>
      <c r="DO834" s="5">
        <v>-1</v>
      </c>
      <c r="DP834" s="5">
        <v>-1</v>
      </c>
      <c r="DQ834" s="5">
        <v>-1</v>
      </c>
      <c r="DR834" s="5">
        <v>-1</v>
      </c>
      <c r="DS834" s="5">
        <v>-1</v>
      </c>
      <c r="DT834" s="5">
        <v>-1</v>
      </c>
      <c r="DU834" s="5">
        <v>-1</v>
      </c>
      <c r="DV834" s="5">
        <v>-1</v>
      </c>
      <c r="DW834" s="5">
        <v>-1</v>
      </c>
      <c r="DX834" s="5">
        <v>-1</v>
      </c>
      <c r="DY834" s="5">
        <v>-1</v>
      </c>
      <c r="DZ834" s="5">
        <v>-1</v>
      </c>
      <c r="EA834" s="5">
        <v>-1</v>
      </c>
      <c r="EB834" s="5">
        <v>-1</v>
      </c>
      <c r="EC834" s="5">
        <v>-1</v>
      </c>
      <c r="ED834" s="5">
        <v>-1</v>
      </c>
      <c r="EE834" s="5">
        <v>-1</v>
      </c>
      <c r="EF834" s="5">
        <v>-1</v>
      </c>
      <c r="EG834" s="5">
        <v>-1</v>
      </c>
      <c r="EH834" s="5">
        <v>-1</v>
      </c>
      <c r="EI834" s="5">
        <v>-1</v>
      </c>
      <c r="EJ834" s="5">
        <v>-1</v>
      </c>
      <c r="EK834" s="5">
        <v>-1</v>
      </c>
      <c r="EL834" s="5">
        <v>-1</v>
      </c>
      <c r="EM834" s="5">
        <v>-1</v>
      </c>
      <c r="EN834" s="5">
        <v>-1</v>
      </c>
      <c r="EO834" s="5">
        <v>-1</v>
      </c>
      <c r="EP834" s="5">
        <v>-1</v>
      </c>
      <c r="EQ834" s="5">
        <v>-1</v>
      </c>
      <c r="ER834" s="5">
        <v>-1</v>
      </c>
      <c r="ES834" s="5">
        <v>-1</v>
      </c>
      <c r="ET834" s="5">
        <v>-1</v>
      </c>
      <c r="EU834" s="5">
        <v>-1</v>
      </c>
      <c r="EV834" s="5">
        <f>IF(ISNUMBER(EmisData!R836),EmisData!R836/86400/365*0.12,-1)</f>
        <v>-1</v>
      </c>
      <c r="EW834" s="5">
        <v>-1</v>
      </c>
      <c r="EX834" s="5">
        <v>-1</v>
      </c>
      <c r="EY834" s="5">
        <v>-1</v>
      </c>
      <c r="EZ834" s="5">
        <v>-1</v>
      </c>
      <c r="FA834" s="5">
        <v>-1</v>
      </c>
      <c r="FB834" s="5">
        <v>-1</v>
      </c>
      <c r="FC834" s="5">
        <v>-1</v>
      </c>
      <c r="FD834" s="5">
        <v>-1</v>
      </c>
      <c r="FE834" s="5">
        <v>-1</v>
      </c>
      <c r="FF834" s="5">
        <v>-1</v>
      </c>
      <c r="FG834" s="5">
        <v>-1</v>
      </c>
      <c r="FH834" s="5">
        <v>-1</v>
      </c>
      <c r="FI834" s="5">
        <v>-1</v>
      </c>
      <c r="FJ834" s="5">
        <v>-1</v>
      </c>
      <c r="FK834" s="5">
        <v>-1</v>
      </c>
      <c r="FL834" s="5">
        <v>-1</v>
      </c>
      <c r="FM834" s="5">
        <v>-1</v>
      </c>
      <c r="FN834" s="5">
        <v>-1</v>
      </c>
      <c r="FO834" s="5">
        <v>-1</v>
      </c>
      <c r="FP834" s="5">
        <v>-1</v>
      </c>
      <c r="FQ834" s="5">
        <v>-1</v>
      </c>
      <c r="FR834" s="5">
        <v>-1</v>
      </c>
      <c r="FS834" s="5">
        <v>-1</v>
      </c>
      <c r="FT834" s="5">
        <v>-1</v>
      </c>
      <c r="FU834" s="5">
        <v>-1</v>
      </c>
      <c r="FV834" s="5">
        <v>-1</v>
      </c>
      <c r="FW834" s="5">
        <v>-1</v>
      </c>
      <c r="FX834" s="5">
        <v>-1</v>
      </c>
      <c r="FY834" s="5">
        <v>-1</v>
      </c>
      <c r="FZ834" s="5">
        <v>-1</v>
      </c>
      <c r="GA834" s="5">
        <v>-1</v>
      </c>
      <c r="GB834" s="5">
        <v>-1</v>
      </c>
      <c r="GC834" s="5">
        <v>-1</v>
      </c>
      <c r="GD834" s="5">
        <v>-1</v>
      </c>
      <c r="GE834" s="5">
        <v>-1</v>
      </c>
      <c r="GF834" s="5">
        <v>-1</v>
      </c>
      <c r="GG834" s="5">
        <v>-1</v>
      </c>
      <c r="GH834" s="5">
        <v>-1</v>
      </c>
      <c r="GI834" s="5">
        <v>-1</v>
      </c>
      <c r="GJ834" s="5">
        <v>-1</v>
      </c>
      <c r="GK834" s="5">
        <v>-1</v>
      </c>
      <c r="GL834" s="5">
        <v>-1</v>
      </c>
      <c r="GM834" s="5">
        <v>-1</v>
      </c>
      <c r="GN834" s="5">
        <v>-1</v>
      </c>
      <c r="GO834" s="5">
        <v>-1</v>
      </c>
      <c r="GP834" s="5">
        <v>-1</v>
      </c>
      <c r="GQ834" s="5">
        <v>-1</v>
      </c>
      <c r="GR834" s="5">
        <v>-1</v>
      </c>
      <c r="GS834" s="5">
        <v>-1</v>
      </c>
      <c r="GT834" s="5">
        <f>IF(ISNUMBER(EmisData!L835),EmisData!L835/86400/365*0.12,-1)</f>
        <v>1.2005327245053275E-7</v>
      </c>
      <c r="GU834" s="5">
        <v>-1</v>
      </c>
      <c r="GV834" s="5">
        <v>-1</v>
      </c>
      <c r="GW834" s="5">
        <v>-1</v>
      </c>
      <c r="GX834" s="5">
        <v>-1</v>
      </c>
      <c r="GY834" s="5">
        <f>IF(ISNUMBER(EmisData!O836),EmisData!O836/86400/365*0.12,-1)</f>
        <v>-1</v>
      </c>
      <c r="GZ834" s="5">
        <v>-1</v>
      </c>
      <c r="HA834" s="5">
        <v>-1</v>
      </c>
      <c r="HB834" s="5">
        <v>-1</v>
      </c>
      <c r="HC834" s="5">
        <v>-1</v>
      </c>
      <c r="HD834" s="5">
        <v>-1</v>
      </c>
      <c r="HE834" s="5">
        <v>-1</v>
      </c>
      <c r="HF834" s="5">
        <v>-1</v>
      </c>
      <c r="HG834" s="5">
        <v>-1</v>
      </c>
      <c r="HH834" s="5">
        <v>-1</v>
      </c>
      <c r="HI834" s="5">
        <f>IF(ISNUMBER(EmisData!M835),EmisData!M835/86400/365*0.12,-1)</f>
        <v>-1</v>
      </c>
      <c r="HJ834" s="5">
        <v>-1</v>
      </c>
      <c r="HK834" s="5">
        <v>-1</v>
      </c>
      <c r="HL834" s="5">
        <v>-1</v>
      </c>
      <c r="HM834" s="5">
        <v>-1</v>
      </c>
      <c r="HN834" s="5">
        <v>-1</v>
      </c>
      <c r="HO834" s="5">
        <v>-1</v>
      </c>
      <c r="HP834" s="5">
        <v>-1</v>
      </c>
      <c r="HQ834" s="5" t="s">
        <v>720</v>
      </c>
      <c r="HR834" s="5" t="str">
        <f>EmisData!Z835</f>
        <v>yes</v>
      </c>
    </row>
    <row r="835" spans="1:226" x14ac:dyDescent="0.25">
      <c r="A835" s="35" t="s">
        <v>23345</v>
      </c>
      <c r="B835" s="26">
        <v>6433</v>
      </c>
      <c r="C835" s="43" t="s">
        <v>23344</v>
      </c>
      <c r="D835" s="5">
        <v>2</v>
      </c>
      <c r="E835" s="5">
        <v>0</v>
      </c>
      <c r="F835" s="5">
        <f>VLOOKUP($B835,STPdata!$B:$J,6,FALSE)</f>
        <v>1.5901460747598503E-2</v>
      </c>
      <c r="G835" s="5">
        <f>VLOOKUP($B835,STPdata!$B:$J,7,FALSE)</f>
        <v>0.44046913344622218</v>
      </c>
      <c r="H835" s="5">
        <f>VLOOKUP($B835,STPdata!$B:$J,8,FALSE)</f>
        <v>3.221936419550081E-2</v>
      </c>
      <c r="I835" s="5">
        <f>VLOOKUP($B835,STPdata!$B:$J,9,FALSE)</f>
        <v>0.5114100416106776</v>
      </c>
      <c r="J835" s="5">
        <v>-1</v>
      </c>
      <c r="K835" s="5">
        <v>-1</v>
      </c>
      <c r="L835" s="5">
        <v>-1</v>
      </c>
      <c r="M835" s="5">
        <v>-1</v>
      </c>
      <c r="N835" s="5">
        <v>-1</v>
      </c>
      <c r="O835" s="5">
        <v>-1</v>
      </c>
      <c r="P835" s="5">
        <v>-1</v>
      </c>
      <c r="Q835" s="5">
        <v>-1</v>
      </c>
      <c r="R835" s="5">
        <v>-1</v>
      </c>
      <c r="S835" s="5">
        <v>-1</v>
      </c>
      <c r="T835" s="5">
        <v>-1</v>
      </c>
      <c r="U835" s="5">
        <v>-1</v>
      </c>
      <c r="V835" s="5">
        <f>IF(ISNUMBER(EmisData!N837),EmisData!N837/86400/365*0.12,-1)</f>
        <v>-1</v>
      </c>
      <c r="W835" s="5">
        <v>-1</v>
      </c>
      <c r="X835" s="5">
        <v>-1</v>
      </c>
      <c r="Y835" s="5">
        <v>-1</v>
      </c>
      <c r="Z835" s="5">
        <v>-1</v>
      </c>
      <c r="AA835" s="5">
        <v>-1</v>
      </c>
      <c r="AB835" s="5">
        <v>-1</v>
      </c>
      <c r="AC835" s="5">
        <v>-1</v>
      </c>
      <c r="AD835" s="5">
        <v>-1</v>
      </c>
      <c r="AE835" s="5">
        <v>-1</v>
      </c>
      <c r="AF835" s="5">
        <v>-1</v>
      </c>
      <c r="AG835" s="5">
        <v>-1</v>
      </c>
      <c r="AH835" s="5">
        <v>-1</v>
      </c>
      <c r="AI835" s="5">
        <v>-1</v>
      </c>
      <c r="AJ835" s="5">
        <v>-1</v>
      </c>
      <c r="AK835" s="5">
        <v>-1</v>
      </c>
      <c r="AL835" s="5">
        <v>-1</v>
      </c>
      <c r="AM835" s="5">
        <v>-1</v>
      </c>
      <c r="AN835" s="5">
        <v>-1</v>
      </c>
      <c r="AO835" s="5">
        <v>-1</v>
      </c>
      <c r="AP835" s="5">
        <v>-1</v>
      </c>
      <c r="AQ835" s="5">
        <v>-1</v>
      </c>
      <c r="AR835" s="5">
        <v>-1</v>
      </c>
      <c r="AS835" s="5">
        <v>-1</v>
      </c>
      <c r="AT835" s="5">
        <v>-1</v>
      </c>
      <c r="AU835" s="5">
        <v>-1</v>
      </c>
      <c r="AV835" s="5">
        <v>-1</v>
      </c>
      <c r="AW835" s="5">
        <v>-1</v>
      </c>
      <c r="AX835" s="5">
        <v>-1</v>
      </c>
      <c r="AY835" s="5">
        <v>-1</v>
      </c>
      <c r="AZ835" s="5">
        <v>-1</v>
      </c>
      <c r="BA835" s="5">
        <v>-1</v>
      </c>
      <c r="BB835" s="5">
        <v>-1</v>
      </c>
      <c r="BC835" s="5">
        <v>-1</v>
      </c>
      <c r="BD835" s="5">
        <v>-1</v>
      </c>
      <c r="BE835" s="5">
        <v>-1</v>
      </c>
      <c r="BF835" s="5">
        <v>-1</v>
      </c>
      <c r="BG835" s="5">
        <v>-1</v>
      </c>
      <c r="BH835" s="5">
        <v>-1</v>
      </c>
      <c r="BI835" s="5">
        <v>-1</v>
      </c>
      <c r="BJ835" s="5">
        <v>-1</v>
      </c>
      <c r="BK835" s="5">
        <v>-1</v>
      </c>
      <c r="BL835" s="5">
        <v>-1</v>
      </c>
      <c r="BM835" s="5">
        <v>-1</v>
      </c>
      <c r="BN835" s="5">
        <v>-1</v>
      </c>
      <c r="BO835" s="5">
        <v>-1</v>
      </c>
      <c r="BP835" s="5">
        <v>-1</v>
      </c>
      <c r="BQ835" s="5">
        <v>-1</v>
      </c>
      <c r="BR835" s="5">
        <v>-1</v>
      </c>
      <c r="BS835" s="5">
        <v>-1</v>
      </c>
      <c r="BT835" s="5">
        <v>-1</v>
      </c>
      <c r="BU835" s="5">
        <v>-1</v>
      </c>
      <c r="BV835" s="5">
        <v>-1</v>
      </c>
      <c r="BW835" s="5">
        <v>-1</v>
      </c>
      <c r="BX835" s="5">
        <v>-1</v>
      </c>
      <c r="BY835" s="5">
        <f>IF(ISNUMBER(EmisData!Q837),EmisData!Q837/86400/365*0.12,-1)</f>
        <v>-1</v>
      </c>
      <c r="BZ835" s="5">
        <v>-1</v>
      </c>
      <c r="CA835" s="5">
        <v>-1</v>
      </c>
      <c r="CB835" s="5">
        <v>-1</v>
      </c>
      <c r="CC835" s="5">
        <v>-1</v>
      </c>
      <c r="CD835" s="5">
        <f>IF(ISNUMBER(EmisData!P837),EmisData!P837/86400/365*0.12,-1)</f>
        <v>-1</v>
      </c>
      <c r="CE835" s="5">
        <v>-1</v>
      </c>
      <c r="CF835" s="5">
        <v>-1</v>
      </c>
      <c r="CG835" s="5">
        <v>-1</v>
      </c>
      <c r="CH835" s="5">
        <v>-1</v>
      </c>
      <c r="CI835" s="5">
        <v>-1</v>
      </c>
      <c r="CJ835" s="5">
        <v>-1</v>
      </c>
      <c r="CK835" s="5">
        <v>-1</v>
      </c>
      <c r="CL835" s="5">
        <v>-1</v>
      </c>
      <c r="CM835" s="5">
        <v>-1</v>
      </c>
      <c r="CN835" s="5">
        <v>-1</v>
      </c>
      <c r="CO835" s="5">
        <v>-1</v>
      </c>
      <c r="CP835" s="5">
        <v>-1</v>
      </c>
      <c r="CQ835" s="5">
        <v>-1</v>
      </c>
      <c r="CR835" s="5">
        <v>-1</v>
      </c>
      <c r="CS835" s="5">
        <v>-1</v>
      </c>
      <c r="CT835" s="5">
        <v>-1</v>
      </c>
      <c r="CU835" s="5">
        <v>-1</v>
      </c>
      <c r="CV835" s="5">
        <v>-1</v>
      </c>
      <c r="CW835" s="5">
        <v>-1</v>
      </c>
      <c r="CX835" s="5">
        <v>-1</v>
      </c>
      <c r="CY835" s="5">
        <v>-1</v>
      </c>
      <c r="CZ835" s="5">
        <v>-1</v>
      </c>
      <c r="DA835" s="5">
        <v>-1</v>
      </c>
      <c r="DB835" s="5">
        <v>-1</v>
      </c>
      <c r="DC835" s="5">
        <v>-1</v>
      </c>
      <c r="DD835" s="5">
        <v>-1</v>
      </c>
      <c r="DE835" s="5">
        <v>-1</v>
      </c>
      <c r="DF835" s="5">
        <v>-1</v>
      </c>
      <c r="DG835" s="5">
        <v>-1</v>
      </c>
      <c r="DH835" s="5">
        <v>-1</v>
      </c>
      <c r="DI835" s="5">
        <v>-1</v>
      </c>
      <c r="DJ835" s="5">
        <v>-1</v>
      </c>
      <c r="DK835" s="5">
        <v>-1</v>
      </c>
      <c r="DL835" s="5">
        <v>-1</v>
      </c>
      <c r="DM835" s="5">
        <v>-1</v>
      </c>
      <c r="DN835" s="5">
        <v>-1</v>
      </c>
      <c r="DO835" s="5">
        <v>-1</v>
      </c>
      <c r="DP835" s="5">
        <v>-1</v>
      </c>
      <c r="DQ835" s="5">
        <v>-1</v>
      </c>
      <c r="DR835" s="5">
        <v>-1</v>
      </c>
      <c r="DS835" s="5">
        <v>-1</v>
      </c>
      <c r="DT835" s="5">
        <v>-1</v>
      </c>
      <c r="DU835" s="5">
        <v>-1</v>
      </c>
      <c r="DV835" s="5">
        <v>-1</v>
      </c>
      <c r="DW835" s="5">
        <v>-1</v>
      </c>
      <c r="DX835" s="5">
        <v>-1</v>
      </c>
      <c r="DY835" s="5">
        <v>-1</v>
      </c>
      <c r="DZ835" s="5">
        <v>-1</v>
      </c>
      <c r="EA835" s="5">
        <v>-1</v>
      </c>
      <c r="EB835" s="5">
        <v>-1</v>
      </c>
      <c r="EC835" s="5">
        <v>-1</v>
      </c>
      <c r="ED835" s="5">
        <v>-1</v>
      </c>
      <c r="EE835" s="5">
        <v>-1</v>
      </c>
      <c r="EF835" s="5">
        <v>-1</v>
      </c>
      <c r="EG835" s="5">
        <v>-1</v>
      </c>
      <c r="EH835" s="5">
        <v>-1</v>
      </c>
      <c r="EI835" s="5">
        <v>-1</v>
      </c>
      <c r="EJ835" s="5">
        <v>-1</v>
      </c>
      <c r="EK835" s="5">
        <v>-1</v>
      </c>
      <c r="EL835" s="5">
        <v>-1</v>
      </c>
      <c r="EM835" s="5">
        <v>-1</v>
      </c>
      <c r="EN835" s="5">
        <v>-1</v>
      </c>
      <c r="EO835" s="5">
        <v>-1</v>
      </c>
      <c r="EP835" s="5">
        <v>-1</v>
      </c>
      <c r="EQ835" s="5">
        <v>-1</v>
      </c>
      <c r="ER835" s="5">
        <v>-1</v>
      </c>
      <c r="ES835" s="5">
        <v>-1</v>
      </c>
      <c r="ET835" s="5">
        <v>-1</v>
      </c>
      <c r="EU835" s="5">
        <v>-1</v>
      </c>
      <c r="EV835" s="5">
        <f>IF(ISNUMBER(EmisData!R837),EmisData!R837/86400/365*0.12,-1)</f>
        <v>-1</v>
      </c>
      <c r="EW835" s="5">
        <v>-1</v>
      </c>
      <c r="EX835" s="5">
        <v>-1</v>
      </c>
      <c r="EY835" s="5">
        <v>-1</v>
      </c>
      <c r="EZ835" s="5">
        <v>-1</v>
      </c>
      <c r="FA835" s="5">
        <v>-1</v>
      </c>
      <c r="FB835" s="5">
        <v>-1</v>
      </c>
      <c r="FC835" s="5">
        <v>-1</v>
      </c>
      <c r="FD835" s="5">
        <v>-1</v>
      </c>
      <c r="FE835" s="5">
        <v>-1</v>
      </c>
      <c r="FF835" s="5">
        <v>-1</v>
      </c>
      <c r="FG835" s="5">
        <v>-1</v>
      </c>
      <c r="FH835" s="5">
        <v>-1</v>
      </c>
      <c r="FI835" s="5">
        <v>-1</v>
      </c>
      <c r="FJ835" s="5">
        <v>-1</v>
      </c>
      <c r="FK835" s="5">
        <v>-1</v>
      </c>
      <c r="FL835" s="5">
        <v>-1</v>
      </c>
      <c r="FM835" s="5">
        <v>-1</v>
      </c>
      <c r="FN835" s="5">
        <v>-1</v>
      </c>
      <c r="FO835" s="5">
        <v>-1</v>
      </c>
      <c r="FP835" s="5">
        <v>-1</v>
      </c>
      <c r="FQ835" s="5">
        <v>-1</v>
      </c>
      <c r="FR835" s="5">
        <v>-1</v>
      </c>
      <c r="FS835" s="5">
        <v>-1</v>
      </c>
      <c r="FT835" s="5">
        <v>-1</v>
      </c>
      <c r="FU835" s="5">
        <v>-1</v>
      </c>
      <c r="FV835" s="5">
        <v>-1</v>
      </c>
      <c r="FW835" s="5">
        <v>-1</v>
      </c>
      <c r="FX835" s="5">
        <v>-1</v>
      </c>
      <c r="FY835" s="5">
        <v>-1</v>
      </c>
      <c r="FZ835" s="5">
        <v>-1</v>
      </c>
      <c r="GA835" s="5">
        <v>-1</v>
      </c>
      <c r="GB835" s="5">
        <v>-1</v>
      </c>
      <c r="GC835" s="5">
        <v>-1</v>
      </c>
      <c r="GD835" s="5">
        <v>-1</v>
      </c>
      <c r="GE835" s="5">
        <v>-1</v>
      </c>
      <c r="GF835" s="5">
        <v>-1</v>
      </c>
      <c r="GG835" s="5">
        <v>-1</v>
      </c>
      <c r="GH835" s="5">
        <v>-1</v>
      </c>
      <c r="GI835" s="5">
        <v>-1</v>
      </c>
      <c r="GJ835" s="5">
        <v>-1</v>
      </c>
      <c r="GK835" s="5">
        <v>-1</v>
      </c>
      <c r="GL835" s="5">
        <v>-1</v>
      </c>
      <c r="GM835" s="5">
        <v>-1</v>
      </c>
      <c r="GN835" s="5">
        <v>-1</v>
      </c>
      <c r="GO835" s="5">
        <v>-1</v>
      </c>
      <c r="GP835" s="5">
        <v>-1</v>
      </c>
      <c r="GQ835" s="5">
        <v>-1</v>
      </c>
      <c r="GR835" s="5">
        <v>-1</v>
      </c>
      <c r="GS835" s="5">
        <v>-1</v>
      </c>
      <c r="GT835" s="5">
        <f>IF(ISNUMBER(EmisData!L836),EmisData!L836/86400/365*0.12,-1)</f>
        <v>4.8520547945205473E-6</v>
      </c>
      <c r="GU835" s="5">
        <v>-1</v>
      </c>
      <c r="GV835" s="5">
        <v>-1</v>
      </c>
      <c r="GW835" s="5">
        <v>-1</v>
      </c>
      <c r="GX835" s="5">
        <v>-1</v>
      </c>
      <c r="GY835" s="5">
        <f>IF(ISNUMBER(EmisData!O837),EmisData!O837/86400/365*0.12,-1)</f>
        <v>-1</v>
      </c>
      <c r="GZ835" s="5">
        <v>-1</v>
      </c>
      <c r="HA835" s="5">
        <v>-1</v>
      </c>
      <c r="HB835" s="5">
        <v>-1</v>
      </c>
      <c r="HC835" s="5">
        <v>-1</v>
      </c>
      <c r="HD835" s="5">
        <v>-1</v>
      </c>
      <c r="HE835" s="5">
        <v>-1</v>
      </c>
      <c r="HF835" s="5">
        <v>-1</v>
      </c>
      <c r="HG835" s="5">
        <v>-1</v>
      </c>
      <c r="HH835" s="5">
        <v>-1</v>
      </c>
      <c r="HI835" s="5">
        <f>IF(ISNUMBER(EmisData!M836),EmisData!M836/86400/365*0.12,-1)</f>
        <v>-1</v>
      </c>
      <c r="HJ835" s="5">
        <v>-1</v>
      </c>
      <c r="HK835" s="5">
        <v>-1</v>
      </c>
      <c r="HL835" s="5">
        <v>-1</v>
      </c>
      <c r="HM835" s="5">
        <v>-1</v>
      </c>
      <c r="HN835" s="5">
        <v>-1</v>
      </c>
      <c r="HO835" s="5">
        <v>-1</v>
      </c>
      <c r="HP835" s="5">
        <v>-1</v>
      </c>
      <c r="HQ835" s="5" t="s">
        <v>720</v>
      </c>
      <c r="HR835" s="5" t="str">
        <f>EmisData!Z836</f>
        <v>yes</v>
      </c>
    </row>
    <row r="836" spans="1:226" x14ac:dyDescent="0.25">
      <c r="A836" s="35" t="s">
        <v>23351</v>
      </c>
      <c r="B836" s="26">
        <v>6434</v>
      </c>
      <c r="C836" s="43" t="s">
        <v>23350</v>
      </c>
      <c r="D836" s="5">
        <v>2</v>
      </c>
      <c r="E836" s="5">
        <v>0</v>
      </c>
      <c r="F836" s="5">
        <f>VLOOKUP($B836,STPdata!$B:$J,6,FALSE)</f>
        <v>7.7594076961690845E-6</v>
      </c>
      <c r="G836" s="5">
        <f>VLOOKUP($B836,STPdata!$B:$J,7,FALSE)</f>
        <v>0.45020990367929015</v>
      </c>
      <c r="H836" s="5">
        <f>VLOOKUP($B836,STPdata!$B:$J,8,FALSE)</f>
        <v>3.2315303131733038E-2</v>
      </c>
      <c r="I836" s="5">
        <f>VLOOKUP($B836,STPdata!$B:$J,9,FALSE)</f>
        <v>0.51746703378128422</v>
      </c>
      <c r="J836" s="5">
        <v>-1</v>
      </c>
      <c r="K836" s="5">
        <v>-1</v>
      </c>
      <c r="L836" s="5">
        <v>-1</v>
      </c>
      <c r="M836" s="5">
        <v>-1</v>
      </c>
      <c r="N836" s="5">
        <v>-1</v>
      </c>
      <c r="O836" s="5">
        <v>-1</v>
      </c>
      <c r="P836" s="5">
        <v>-1</v>
      </c>
      <c r="Q836" s="5">
        <v>-1</v>
      </c>
      <c r="R836" s="5">
        <v>-1</v>
      </c>
      <c r="S836" s="5">
        <v>-1</v>
      </c>
      <c r="T836" s="5">
        <v>-1</v>
      </c>
      <c r="U836" s="5">
        <v>-1</v>
      </c>
      <c r="V836" s="5">
        <f>IF(ISNUMBER(EmisData!N838),EmisData!N838/86400/365*0.12,-1)</f>
        <v>-1</v>
      </c>
      <c r="W836" s="5">
        <v>-1</v>
      </c>
      <c r="X836" s="5">
        <v>-1</v>
      </c>
      <c r="Y836" s="5">
        <v>-1</v>
      </c>
      <c r="Z836" s="5">
        <v>-1</v>
      </c>
      <c r="AA836" s="5">
        <v>-1</v>
      </c>
      <c r="AB836" s="5">
        <v>-1</v>
      </c>
      <c r="AC836" s="5">
        <v>-1</v>
      </c>
      <c r="AD836" s="5">
        <v>-1</v>
      </c>
      <c r="AE836" s="5">
        <v>-1</v>
      </c>
      <c r="AF836" s="5">
        <v>-1</v>
      </c>
      <c r="AG836" s="5">
        <v>-1</v>
      </c>
      <c r="AH836" s="5">
        <v>-1</v>
      </c>
      <c r="AI836" s="5">
        <v>-1</v>
      </c>
      <c r="AJ836" s="5">
        <v>-1</v>
      </c>
      <c r="AK836" s="5">
        <v>-1</v>
      </c>
      <c r="AL836" s="5">
        <v>-1</v>
      </c>
      <c r="AM836" s="5">
        <v>-1</v>
      </c>
      <c r="AN836" s="5">
        <v>-1</v>
      </c>
      <c r="AO836" s="5">
        <v>-1</v>
      </c>
      <c r="AP836" s="5">
        <v>-1</v>
      </c>
      <c r="AQ836" s="5">
        <v>-1</v>
      </c>
      <c r="AR836" s="5">
        <v>-1</v>
      </c>
      <c r="AS836" s="5">
        <v>-1</v>
      </c>
      <c r="AT836" s="5">
        <v>-1</v>
      </c>
      <c r="AU836" s="5">
        <v>-1</v>
      </c>
      <c r="AV836" s="5">
        <v>-1</v>
      </c>
      <c r="AW836" s="5">
        <v>-1</v>
      </c>
      <c r="AX836" s="5">
        <v>-1</v>
      </c>
      <c r="AY836" s="5">
        <v>-1</v>
      </c>
      <c r="AZ836" s="5">
        <v>-1</v>
      </c>
      <c r="BA836" s="5">
        <v>-1</v>
      </c>
      <c r="BB836" s="5">
        <v>-1</v>
      </c>
      <c r="BC836" s="5">
        <v>-1</v>
      </c>
      <c r="BD836" s="5">
        <v>-1</v>
      </c>
      <c r="BE836" s="5">
        <v>-1</v>
      </c>
      <c r="BF836" s="5">
        <v>-1</v>
      </c>
      <c r="BG836" s="5">
        <v>-1</v>
      </c>
      <c r="BH836" s="5">
        <v>-1</v>
      </c>
      <c r="BI836" s="5">
        <v>-1</v>
      </c>
      <c r="BJ836" s="5">
        <v>-1</v>
      </c>
      <c r="BK836" s="5">
        <v>-1</v>
      </c>
      <c r="BL836" s="5">
        <v>-1</v>
      </c>
      <c r="BM836" s="5">
        <v>-1</v>
      </c>
      <c r="BN836" s="5">
        <v>-1</v>
      </c>
      <c r="BO836" s="5">
        <v>-1</v>
      </c>
      <c r="BP836" s="5">
        <v>-1</v>
      </c>
      <c r="BQ836" s="5">
        <v>-1</v>
      </c>
      <c r="BR836" s="5">
        <v>-1</v>
      </c>
      <c r="BS836" s="5">
        <v>-1</v>
      </c>
      <c r="BT836" s="5">
        <v>-1</v>
      </c>
      <c r="BU836" s="5">
        <v>-1</v>
      </c>
      <c r="BV836" s="5">
        <v>-1</v>
      </c>
      <c r="BW836" s="5">
        <v>-1</v>
      </c>
      <c r="BX836" s="5">
        <v>-1</v>
      </c>
      <c r="BY836" s="5">
        <f>IF(ISNUMBER(EmisData!Q838),EmisData!Q838/86400/365*0.12,-1)</f>
        <v>-1</v>
      </c>
      <c r="BZ836" s="5">
        <v>-1</v>
      </c>
      <c r="CA836" s="5">
        <v>-1</v>
      </c>
      <c r="CB836" s="5">
        <v>-1</v>
      </c>
      <c r="CC836" s="5">
        <v>-1</v>
      </c>
      <c r="CD836" s="5">
        <f>IF(ISNUMBER(EmisData!P838),EmisData!P838/86400/365*0.12,-1)</f>
        <v>-1</v>
      </c>
      <c r="CE836" s="5">
        <v>-1</v>
      </c>
      <c r="CF836" s="5">
        <v>-1</v>
      </c>
      <c r="CG836" s="5">
        <v>-1</v>
      </c>
      <c r="CH836" s="5">
        <v>-1</v>
      </c>
      <c r="CI836" s="5">
        <v>-1</v>
      </c>
      <c r="CJ836" s="5">
        <v>-1</v>
      </c>
      <c r="CK836" s="5">
        <v>-1</v>
      </c>
      <c r="CL836" s="5">
        <v>-1</v>
      </c>
      <c r="CM836" s="5">
        <v>-1</v>
      </c>
      <c r="CN836" s="5">
        <v>-1</v>
      </c>
      <c r="CO836" s="5">
        <v>-1</v>
      </c>
      <c r="CP836" s="5">
        <v>-1</v>
      </c>
      <c r="CQ836" s="5">
        <v>-1</v>
      </c>
      <c r="CR836" s="5">
        <v>-1</v>
      </c>
      <c r="CS836" s="5">
        <v>-1</v>
      </c>
      <c r="CT836" s="5">
        <v>-1</v>
      </c>
      <c r="CU836" s="5">
        <v>-1</v>
      </c>
      <c r="CV836" s="5">
        <v>-1</v>
      </c>
      <c r="CW836" s="5">
        <v>-1</v>
      </c>
      <c r="CX836" s="5">
        <v>-1</v>
      </c>
      <c r="CY836" s="5">
        <v>-1</v>
      </c>
      <c r="CZ836" s="5">
        <v>-1</v>
      </c>
      <c r="DA836" s="5">
        <v>-1</v>
      </c>
      <c r="DB836" s="5">
        <v>-1</v>
      </c>
      <c r="DC836" s="5">
        <v>-1</v>
      </c>
      <c r="DD836" s="5">
        <v>-1</v>
      </c>
      <c r="DE836" s="5">
        <v>-1</v>
      </c>
      <c r="DF836" s="5">
        <v>-1</v>
      </c>
      <c r="DG836" s="5">
        <v>-1</v>
      </c>
      <c r="DH836" s="5">
        <v>-1</v>
      </c>
      <c r="DI836" s="5">
        <v>-1</v>
      </c>
      <c r="DJ836" s="5">
        <v>-1</v>
      </c>
      <c r="DK836" s="5">
        <v>-1</v>
      </c>
      <c r="DL836" s="5">
        <v>-1</v>
      </c>
      <c r="DM836" s="5">
        <v>-1</v>
      </c>
      <c r="DN836" s="5">
        <v>-1</v>
      </c>
      <c r="DO836" s="5">
        <v>-1</v>
      </c>
      <c r="DP836" s="5">
        <v>-1</v>
      </c>
      <c r="DQ836" s="5">
        <v>-1</v>
      </c>
      <c r="DR836" s="5">
        <v>-1</v>
      </c>
      <c r="DS836" s="5">
        <v>-1</v>
      </c>
      <c r="DT836" s="5">
        <v>-1</v>
      </c>
      <c r="DU836" s="5">
        <v>-1</v>
      </c>
      <c r="DV836" s="5">
        <v>-1</v>
      </c>
      <c r="DW836" s="5">
        <v>-1</v>
      </c>
      <c r="DX836" s="5">
        <v>-1</v>
      </c>
      <c r="DY836" s="5">
        <v>-1</v>
      </c>
      <c r="DZ836" s="5">
        <v>-1</v>
      </c>
      <c r="EA836" s="5">
        <v>-1</v>
      </c>
      <c r="EB836" s="5">
        <v>-1</v>
      </c>
      <c r="EC836" s="5">
        <v>-1</v>
      </c>
      <c r="ED836" s="5">
        <v>-1</v>
      </c>
      <c r="EE836" s="5">
        <v>-1</v>
      </c>
      <c r="EF836" s="5">
        <v>-1</v>
      </c>
      <c r="EG836" s="5">
        <v>-1</v>
      </c>
      <c r="EH836" s="5">
        <v>-1</v>
      </c>
      <c r="EI836" s="5">
        <v>-1</v>
      </c>
      <c r="EJ836" s="5">
        <v>-1</v>
      </c>
      <c r="EK836" s="5">
        <v>-1</v>
      </c>
      <c r="EL836" s="5">
        <v>-1</v>
      </c>
      <c r="EM836" s="5">
        <v>-1</v>
      </c>
      <c r="EN836" s="5">
        <v>-1</v>
      </c>
      <c r="EO836" s="5">
        <v>-1</v>
      </c>
      <c r="EP836" s="5">
        <v>-1</v>
      </c>
      <c r="EQ836" s="5">
        <v>-1</v>
      </c>
      <c r="ER836" s="5">
        <v>-1</v>
      </c>
      <c r="ES836" s="5">
        <v>-1</v>
      </c>
      <c r="ET836" s="5">
        <v>-1</v>
      </c>
      <c r="EU836" s="5">
        <v>-1</v>
      </c>
      <c r="EV836" s="5">
        <f>IF(ISNUMBER(EmisData!R838),EmisData!R838/86400/365*0.12,-1)</f>
        <v>-1</v>
      </c>
      <c r="EW836" s="5">
        <v>-1</v>
      </c>
      <c r="EX836" s="5">
        <v>-1</v>
      </c>
      <c r="EY836" s="5">
        <v>-1</v>
      </c>
      <c r="EZ836" s="5">
        <v>-1</v>
      </c>
      <c r="FA836" s="5">
        <v>-1</v>
      </c>
      <c r="FB836" s="5">
        <v>-1</v>
      </c>
      <c r="FC836" s="5">
        <v>-1</v>
      </c>
      <c r="FD836" s="5">
        <v>-1</v>
      </c>
      <c r="FE836" s="5">
        <v>-1</v>
      </c>
      <c r="FF836" s="5">
        <v>-1</v>
      </c>
      <c r="FG836" s="5">
        <v>-1</v>
      </c>
      <c r="FH836" s="5">
        <v>-1</v>
      </c>
      <c r="FI836" s="5">
        <v>-1</v>
      </c>
      <c r="FJ836" s="5">
        <v>-1</v>
      </c>
      <c r="FK836" s="5">
        <v>-1</v>
      </c>
      <c r="FL836" s="5">
        <v>-1</v>
      </c>
      <c r="FM836" s="5">
        <v>-1</v>
      </c>
      <c r="FN836" s="5">
        <v>-1</v>
      </c>
      <c r="FO836" s="5">
        <v>-1</v>
      </c>
      <c r="FP836" s="5">
        <v>-1</v>
      </c>
      <c r="FQ836" s="5">
        <v>-1</v>
      </c>
      <c r="FR836" s="5">
        <v>-1</v>
      </c>
      <c r="FS836" s="5">
        <v>-1</v>
      </c>
      <c r="FT836" s="5">
        <v>-1</v>
      </c>
      <c r="FU836" s="5">
        <v>-1</v>
      </c>
      <c r="FV836" s="5">
        <v>-1</v>
      </c>
      <c r="FW836" s="5">
        <v>-1</v>
      </c>
      <c r="FX836" s="5">
        <v>-1</v>
      </c>
      <c r="FY836" s="5">
        <v>-1</v>
      </c>
      <c r="FZ836" s="5">
        <v>-1</v>
      </c>
      <c r="GA836" s="5">
        <v>-1</v>
      </c>
      <c r="GB836" s="5">
        <v>-1</v>
      </c>
      <c r="GC836" s="5">
        <v>-1</v>
      </c>
      <c r="GD836" s="5">
        <v>-1</v>
      </c>
      <c r="GE836" s="5">
        <v>-1</v>
      </c>
      <c r="GF836" s="5">
        <v>-1</v>
      </c>
      <c r="GG836" s="5">
        <v>-1</v>
      </c>
      <c r="GH836" s="5">
        <v>-1</v>
      </c>
      <c r="GI836" s="5">
        <v>-1</v>
      </c>
      <c r="GJ836" s="5">
        <v>-1</v>
      </c>
      <c r="GK836" s="5">
        <v>-1</v>
      </c>
      <c r="GL836" s="5">
        <v>-1</v>
      </c>
      <c r="GM836" s="5">
        <v>-1</v>
      </c>
      <c r="GN836" s="5">
        <v>-1</v>
      </c>
      <c r="GO836" s="5">
        <v>-1</v>
      </c>
      <c r="GP836" s="5">
        <v>-1</v>
      </c>
      <c r="GQ836" s="5">
        <v>-1</v>
      </c>
      <c r="GR836" s="5">
        <v>-1</v>
      </c>
      <c r="GS836" s="5">
        <v>-1</v>
      </c>
      <c r="GT836" s="5">
        <f>IF(ISNUMBER(EmisData!L837),EmisData!L837/86400/365*0.12,-1)</f>
        <v>3.4630898021308979E-6</v>
      </c>
      <c r="GU836" s="5">
        <v>-1</v>
      </c>
      <c r="GV836" s="5">
        <v>-1</v>
      </c>
      <c r="GW836" s="5">
        <v>-1</v>
      </c>
      <c r="GX836" s="5">
        <v>-1</v>
      </c>
      <c r="GY836" s="5">
        <f>IF(ISNUMBER(EmisData!O838),EmisData!O838/86400/365*0.12,-1)</f>
        <v>-1</v>
      </c>
      <c r="GZ836" s="5">
        <v>-1</v>
      </c>
      <c r="HA836" s="5">
        <v>-1</v>
      </c>
      <c r="HB836" s="5">
        <v>-1</v>
      </c>
      <c r="HC836" s="5">
        <v>-1</v>
      </c>
      <c r="HD836" s="5">
        <v>-1</v>
      </c>
      <c r="HE836" s="5">
        <v>-1</v>
      </c>
      <c r="HF836" s="5">
        <v>-1</v>
      </c>
      <c r="HG836" s="5">
        <v>-1</v>
      </c>
      <c r="HH836" s="5">
        <v>-1</v>
      </c>
      <c r="HI836" s="5">
        <f>IF(ISNUMBER(EmisData!M837),EmisData!M837/86400/365*0.12,-1)</f>
        <v>6.8133477545259362E-6</v>
      </c>
      <c r="HJ836" s="5">
        <v>-1</v>
      </c>
      <c r="HK836" s="5">
        <v>-1</v>
      </c>
      <c r="HL836" s="5">
        <v>-1</v>
      </c>
      <c r="HM836" s="5">
        <v>-1</v>
      </c>
      <c r="HN836" s="5">
        <v>-1</v>
      </c>
      <c r="HO836" s="5">
        <v>-1</v>
      </c>
      <c r="HP836" s="5">
        <v>-1</v>
      </c>
      <c r="HQ836" s="5" t="s">
        <v>720</v>
      </c>
      <c r="HR836" s="5" t="str">
        <f>EmisData!Z837</f>
        <v>yes</v>
      </c>
    </row>
    <row r="837" spans="1:226" hidden="1" x14ac:dyDescent="0.25">
      <c r="A837" s="35" t="s">
        <v>23357</v>
      </c>
      <c r="B837" s="26">
        <v>6435</v>
      </c>
      <c r="C837" s="34" t="s">
        <v>23356</v>
      </c>
      <c r="D837" s="5">
        <v>2</v>
      </c>
      <c r="E837" s="5">
        <v>0</v>
      </c>
      <c r="F837" s="5">
        <f>VLOOKUP($B837,STPdata!$B:$J,6,FALSE)</f>
        <v>0.87665286035204726</v>
      </c>
      <c r="G837" s="5">
        <f>VLOOKUP($B837,STPdata!$B:$J,7,FALSE)</f>
        <v>4.0838310590985819E-2</v>
      </c>
      <c r="H837" s="5">
        <f>VLOOKUP($B837,STPdata!$B:$J,8,FALSE)</f>
        <v>2.6218259844404158E-2</v>
      </c>
      <c r="I837" s="5">
        <f>VLOOKUP($B837,STPdata!$B:$J,9,FALSE)</f>
        <v>5.629056921256332E-2</v>
      </c>
      <c r="J837" s="5">
        <v>-1</v>
      </c>
      <c r="K837" s="5">
        <v>-1</v>
      </c>
      <c r="L837" s="5">
        <v>-1</v>
      </c>
      <c r="M837" s="5">
        <v>-1</v>
      </c>
      <c r="N837" s="5">
        <v>-1</v>
      </c>
      <c r="O837" s="5">
        <v>-1</v>
      </c>
      <c r="P837" s="5">
        <v>-1</v>
      </c>
      <c r="Q837" s="5">
        <v>-1</v>
      </c>
      <c r="R837" s="5">
        <v>-1</v>
      </c>
      <c r="S837" s="5">
        <v>-1</v>
      </c>
      <c r="T837" s="5">
        <v>-1</v>
      </c>
      <c r="U837" s="5">
        <v>-1</v>
      </c>
      <c r="V837" s="5">
        <f>IF(ISNUMBER(EmisData!N839),EmisData!N839/86400/365*0.12,-1)</f>
        <v>-1</v>
      </c>
      <c r="W837" s="5">
        <v>-1</v>
      </c>
      <c r="X837" s="5">
        <v>-1</v>
      </c>
      <c r="Y837" s="5">
        <v>-1</v>
      </c>
      <c r="Z837" s="5">
        <v>-1</v>
      </c>
      <c r="AA837" s="5">
        <v>-1</v>
      </c>
      <c r="AB837" s="5">
        <v>-1</v>
      </c>
      <c r="AC837" s="5">
        <v>-1</v>
      </c>
      <c r="AD837" s="5">
        <v>-1</v>
      </c>
      <c r="AE837" s="5">
        <v>-1</v>
      </c>
      <c r="AF837" s="5">
        <v>-1</v>
      </c>
      <c r="AG837" s="5">
        <v>-1</v>
      </c>
      <c r="AH837" s="5">
        <v>-1</v>
      </c>
      <c r="AI837" s="5">
        <v>-1</v>
      </c>
      <c r="AJ837" s="5">
        <v>-1</v>
      </c>
      <c r="AK837" s="5">
        <v>-1</v>
      </c>
      <c r="AL837" s="5">
        <v>-1</v>
      </c>
      <c r="AM837" s="5">
        <v>-1</v>
      </c>
      <c r="AN837" s="5">
        <v>-1</v>
      </c>
      <c r="AO837" s="5">
        <v>-1</v>
      </c>
      <c r="AP837" s="5">
        <v>-1</v>
      </c>
      <c r="AQ837" s="5">
        <v>-1</v>
      </c>
      <c r="AR837" s="5">
        <v>-1</v>
      </c>
      <c r="AS837" s="5">
        <v>-1</v>
      </c>
      <c r="AT837" s="5">
        <v>-1</v>
      </c>
      <c r="AU837" s="5">
        <v>-1</v>
      </c>
      <c r="AV837" s="5">
        <v>-1</v>
      </c>
      <c r="AW837" s="5">
        <v>-1</v>
      </c>
      <c r="AX837" s="5">
        <v>-1</v>
      </c>
      <c r="AY837" s="5">
        <v>-1</v>
      </c>
      <c r="AZ837" s="5">
        <v>-1</v>
      </c>
      <c r="BA837" s="5">
        <v>-1</v>
      </c>
      <c r="BB837" s="5">
        <v>-1</v>
      </c>
      <c r="BC837" s="5">
        <v>-1</v>
      </c>
      <c r="BD837" s="5">
        <v>-1</v>
      </c>
      <c r="BE837" s="5">
        <v>-1</v>
      </c>
      <c r="BF837" s="5">
        <v>-1</v>
      </c>
      <c r="BG837" s="5">
        <v>-1</v>
      </c>
      <c r="BH837" s="5">
        <v>-1</v>
      </c>
      <c r="BI837" s="5">
        <v>-1</v>
      </c>
      <c r="BJ837" s="5">
        <v>-1</v>
      </c>
      <c r="BK837" s="5">
        <v>-1</v>
      </c>
      <c r="BL837" s="5">
        <v>-1</v>
      </c>
      <c r="BM837" s="5">
        <v>-1</v>
      </c>
      <c r="BN837" s="5">
        <v>-1</v>
      </c>
      <c r="BO837" s="5">
        <v>-1</v>
      </c>
      <c r="BP837" s="5">
        <v>-1</v>
      </c>
      <c r="BQ837" s="5">
        <v>-1</v>
      </c>
      <c r="BR837" s="5">
        <v>-1</v>
      </c>
      <c r="BS837" s="5">
        <v>-1</v>
      </c>
      <c r="BT837" s="5">
        <v>-1</v>
      </c>
      <c r="BU837" s="5">
        <v>-1</v>
      </c>
      <c r="BV837" s="5">
        <v>-1</v>
      </c>
      <c r="BW837" s="5">
        <v>-1</v>
      </c>
      <c r="BX837" s="5">
        <v>-1</v>
      </c>
      <c r="BY837" s="5">
        <f>IF(ISNUMBER(EmisData!Q839),EmisData!Q839/86400/365*0.12,-1)</f>
        <v>-1</v>
      </c>
      <c r="BZ837" s="5">
        <v>-1</v>
      </c>
      <c r="CA837" s="5">
        <v>-1</v>
      </c>
      <c r="CB837" s="5">
        <v>-1</v>
      </c>
      <c r="CC837" s="5">
        <v>-1</v>
      </c>
      <c r="CD837" s="5">
        <f>IF(ISNUMBER(EmisData!P839),EmisData!P839/86400/365*0.12,-1)</f>
        <v>-1</v>
      </c>
      <c r="CE837" s="5">
        <v>-1</v>
      </c>
      <c r="CF837" s="5">
        <v>-1</v>
      </c>
      <c r="CG837" s="5">
        <v>-1</v>
      </c>
      <c r="CH837" s="5">
        <v>-1</v>
      </c>
      <c r="CI837" s="5">
        <v>-1</v>
      </c>
      <c r="CJ837" s="5">
        <v>-1</v>
      </c>
      <c r="CK837" s="5">
        <v>-1</v>
      </c>
      <c r="CL837" s="5">
        <v>-1</v>
      </c>
      <c r="CM837" s="5">
        <v>-1</v>
      </c>
      <c r="CN837" s="5">
        <v>-1</v>
      </c>
      <c r="CO837" s="5">
        <v>-1</v>
      </c>
      <c r="CP837" s="5">
        <v>-1</v>
      </c>
      <c r="CQ837" s="5">
        <v>-1</v>
      </c>
      <c r="CR837" s="5">
        <v>-1</v>
      </c>
      <c r="CS837" s="5">
        <v>-1</v>
      </c>
      <c r="CT837" s="5">
        <v>-1</v>
      </c>
      <c r="CU837" s="5">
        <v>-1</v>
      </c>
      <c r="CV837" s="5">
        <v>-1</v>
      </c>
      <c r="CW837" s="5">
        <v>-1</v>
      </c>
      <c r="CX837" s="5">
        <v>-1</v>
      </c>
      <c r="CY837" s="5">
        <v>-1</v>
      </c>
      <c r="CZ837" s="5">
        <v>-1</v>
      </c>
      <c r="DA837" s="5">
        <v>-1</v>
      </c>
      <c r="DB837" s="5">
        <v>-1</v>
      </c>
      <c r="DC837" s="5">
        <v>-1</v>
      </c>
      <c r="DD837" s="5">
        <v>-1</v>
      </c>
      <c r="DE837" s="5">
        <v>-1</v>
      </c>
      <c r="DF837" s="5">
        <v>-1</v>
      </c>
      <c r="DG837" s="5">
        <v>-1</v>
      </c>
      <c r="DH837" s="5">
        <v>-1</v>
      </c>
      <c r="DI837" s="5">
        <v>-1</v>
      </c>
      <c r="DJ837" s="5">
        <v>-1</v>
      </c>
      <c r="DK837" s="5">
        <v>-1</v>
      </c>
      <c r="DL837" s="5">
        <v>-1</v>
      </c>
      <c r="DM837" s="5">
        <v>-1</v>
      </c>
      <c r="DN837" s="5">
        <v>-1</v>
      </c>
      <c r="DO837" s="5">
        <v>-1</v>
      </c>
      <c r="DP837" s="5">
        <v>-1</v>
      </c>
      <c r="DQ837" s="5">
        <v>-1</v>
      </c>
      <c r="DR837" s="5">
        <v>-1</v>
      </c>
      <c r="DS837" s="5">
        <v>-1</v>
      </c>
      <c r="DT837" s="5">
        <v>-1</v>
      </c>
      <c r="DU837" s="5">
        <v>-1</v>
      </c>
      <c r="DV837" s="5">
        <v>-1</v>
      </c>
      <c r="DW837" s="5">
        <v>-1</v>
      </c>
      <c r="DX837" s="5">
        <v>-1</v>
      </c>
      <c r="DY837" s="5">
        <v>-1</v>
      </c>
      <c r="DZ837" s="5">
        <v>-1</v>
      </c>
      <c r="EA837" s="5">
        <v>-1</v>
      </c>
      <c r="EB837" s="5">
        <v>-1</v>
      </c>
      <c r="EC837" s="5">
        <v>-1</v>
      </c>
      <c r="ED837" s="5">
        <v>-1</v>
      </c>
      <c r="EE837" s="5">
        <v>-1</v>
      </c>
      <c r="EF837" s="5">
        <v>-1</v>
      </c>
      <c r="EG837" s="5">
        <v>-1</v>
      </c>
      <c r="EH837" s="5">
        <v>-1</v>
      </c>
      <c r="EI837" s="5">
        <v>-1</v>
      </c>
      <c r="EJ837" s="5">
        <v>-1</v>
      </c>
      <c r="EK837" s="5">
        <v>-1</v>
      </c>
      <c r="EL837" s="5">
        <v>-1</v>
      </c>
      <c r="EM837" s="5">
        <v>-1</v>
      </c>
      <c r="EN837" s="5">
        <v>-1</v>
      </c>
      <c r="EO837" s="5">
        <v>-1</v>
      </c>
      <c r="EP837" s="5">
        <v>-1</v>
      </c>
      <c r="EQ837" s="5">
        <v>-1</v>
      </c>
      <c r="ER837" s="5">
        <v>-1</v>
      </c>
      <c r="ES837" s="5">
        <v>-1</v>
      </c>
      <c r="ET837" s="5">
        <v>-1</v>
      </c>
      <c r="EU837" s="5">
        <v>-1</v>
      </c>
      <c r="EV837" s="5">
        <f>IF(ISNUMBER(EmisData!R839),EmisData!R839/86400/365*0.12,-1)</f>
        <v>-1</v>
      </c>
      <c r="EW837" s="5">
        <v>-1</v>
      </c>
      <c r="EX837" s="5">
        <v>-1</v>
      </c>
      <c r="EY837" s="5">
        <v>-1</v>
      </c>
      <c r="EZ837" s="5">
        <v>-1</v>
      </c>
      <c r="FA837" s="5">
        <v>-1</v>
      </c>
      <c r="FB837" s="5">
        <v>-1</v>
      </c>
      <c r="FC837" s="5">
        <v>-1</v>
      </c>
      <c r="FD837" s="5">
        <v>-1</v>
      </c>
      <c r="FE837" s="5">
        <v>-1</v>
      </c>
      <c r="FF837" s="5">
        <v>-1</v>
      </c>
      <c r="FG837" s="5">
        <v>-1</v>
      </c>
      <c r="FH837" s="5">
        <v>-1</v>
      </c>
      <c r="FI837" s="5">
        <v>-1</v>
      </c>
      <c r="FJ837" s="5">
        <v>-1</v>
      </c>
      <c r="FK837" s="5">
        <v>-1</v>
      </c>
      <c r="FL837" s="5">
        <v>-1</v>
      </c>
      <c r="FM837" s="5">
        <v>-1</v>
      </c>
      <c r="FN837" s="5">
        <v>-1</v>
      </c>
      <c r="FO837" s="5">
        <v>-1</v>
      </c>
      <c r="FP837" s="5">
        <v>-1</v>
      </c>
      <c r="FQ837" s="5">
        <v>-1</v>
      </c>
      <c r="FR837" s="5">
        <v>-1</v>
      </c>
      <c r="FS837" s="5">
        <v>-1</v>
      </c>
      <c r="FT837" s="5">
        <v>-1</v>
      </c>
      <c r="FU837" s="5">
        <v>-1</v>
      </c>
      <c r="FV837" s="5">
        <v>-1</v>
      </c>
      <c r="FW837" s="5">
        <v>-1</v>
      </c>
      <c r="FX837" s="5">
        <v>-1</v>
      </c>
      <c r="FY837" s="5">
        <v>-1</v>
      </c>
      <c r="FZ837" s="5">
        <v>-1</v>
      </c>
      <c r="GA837" s="5">
        <v>-1</v>
      </c>
      <c r="GB837" s="5">
        <v>-1</v>
      </c>
      <c r="GC837" s="5">
        <v>-1</v>
      </c>
      <c r="GD837" s="5">
        <v>-1</v>
      </c>
      <c r="GE837" s="5">
        <v>-1</v>
      </c>
      <c r="GF837" s="5">
        <v>-1</v>
      </c>
      <c r="GG837" s="5">
        <v>-1</v>
      </c>
      <c r="GH837" s="5">
        <v>-1</v>
      </c>
      <c r="GI837" s="5">
        <v>-1</v>
      </c>
      <c r="GJ837" s="5">
        <v>-1</v>
      </c>
      <c r="GK837" s="5">
        <v>-1</v>
      </c>
      <c r="GL837" s="5">
        <v>-1</v>
      </c>
      <c r="GM837" s="5">
        <v>-1</v>
      </c>
      <c r="GN837" s="5">
        <v>-1</v>
      </c>
      <c r="GO837" s="5">
        <v>-1</v>
      </c>
      <c r="GP837" s="5">
        <v>-1</v>
      </c>
      <c r="GQ837" s="5">
        <v>-1</v>
      </c>
      <c r="GR837" s="5">
        <v>-1</v>
      </c>
      <c r="GS837" s="5">
        <v>-1</v>
      </c>
      <c r="GT837" s="5">
        <f>IF(ISNUMBER(EmisData!L838),EmisData!L838/86400/365*0.12,-1)</f>
        <v>-1</v>
      </c>
      <c r="GU837" s="5">
        <v>-1</v>
      </c>
      <c r="GV837" s="5">
        <v>-1</v>
      </c>
      <c r="GW837" s="5">
        <v>-1</v>
      </c>
      <c r="GX837" s="5">
        <v>-1</v>
      </c>
      <c r="GY837" s="5">
        <f>IF(ISNUMBER(EmisData!O839),EmisData!O839/86400/365*0.12,-1)</f>
        <v>-1</v>
      </c>
      <c r="GZ837" s="5">
        <v>-1</v>
      </c>
      <c r="HA837" s="5">
        <v>-1</v>
      </c>
      <c r="HB837" s="5">
        <v>-1</v>
      </c>
      <c r="HC837" s="5">
        <v>-1</v>
      </c>
      <c r="HD837" s="5">
        <v>-1</v>
      </c>
      <c r="HE837" s="5">
        <v>-1</v>
      </c>
      <c r="HF837" s="5">
        <v>-1</v>
      </c>
      <c r="HG837" s="5">
        <v>-1</v>
      </c>
      <c r="HH837" s="5">
        <v>-1</v>
      </c>
      <c r="HI837" s="5">
        <f>IF(ISNUMBER(EmisData!M838),EmisData!M838/86400/365*0.12,-1)</f>
        <v>-1</v>
      </c>
      <c r="HJ837" s="5">
        <v>-1</v>
      </c>
      <c r="HK837" s="5">
        <v>-1</v>
      </c>
      <c r="HL837" s="5">
        <v>-1</v>
      </c>
      <c r="HM837" s="5">
        <v>-1</v>
      </c>
      <c r="HN837" s="5">
        <v>-1</v>
      </c>
      <c r="HO837" s="5">
        <v>-1</v>
      </c>
      <c r="HP837" s="5">
        <v>-1</v>
      </c>
      <c r="HQ837" s="5" t="s">
        <v>720</v>
      </c>
      <c r="HR837" s="5" t="str">
        <f>EmisData!Z838</f>
        <v/>
      </c>
    </row>
    <row r="838" spans="1:226" hidden="1" x14ac:dyDescent="0.25">
      <c r="A838" s="35" t="s">
        <v>23367</v>
      </c>
      <c r="B838" s="26">
        <v>6437</v>
      </c>
      <c r="C838" s="43" t="s">
        <v>23366</v>
      </c>
      <c r="D838" s="5">
        <v>2</v>
      </c>
      <c r="E838" s="5">
        <v>0</v>
      </c>
      <c r="F838" s="5">
        <f>VLOOKUP($B838,STPdata!$B:$J,6,FALSE)</f>
        <v>7.7594076961690845E-6</v>
      </c>
      <c r="G838" s="5">
        <f>VLOOKUP($B838,STPdata!$B:$J,7,FALSE)</f>
        <v>0.45020990367929015</v>
      </c>
      <c r="H838" s="5">
        <f>VLOOKUP($B838,STPdata!$B:$J,8,FALSE)</f>
        <v>3.2315303131733038E-2</v>
      </c>
      <c r="I838" s="5">
        <f>VLOOKUP($B838,STPdata!$B:$J,9,FALSE)</f>
        <v>0.51746703378128422</v>
      </c>
      <c r="J838" s="5">
        <v>-1</v>
      </c>
      <c r="K838" s="5">
        <v>-1</v>
      </c>
      <c r="L838" s="5">
        <v>-1</v>
      </c>
      <c r="M838" s="5">
        <v>-1</v>
      </c>
      <c r="N838" s="5">
        <v>-1</v>
      </c>
      <c r="O838" s="5">
        <v>-1</v>
      </c>
      <c r="P838" s="5">
        <v>-1</v>
      </c>
      <c r="Q838" s="5">
        <v>-1</v>
      </c>
      <c r="R838" s="5">
        <v>-1</v>
      </c>
      <c r="S838" s="5">
        <v>-1</v>
      </c>
      <c r="T838" s="5">
        <v>-1</v>
      </c>
      <c r="U838" s="5">
        <v>-1</v>
      </c>
      <c r="V838" s="5">
        <f>IF(ISNUMBER(EmisData!N841),EmisData!N841/86400/365*0.12,-1)</f>
        <v>-1</v>
      </c>
      <c r="W838" s="5">
        <v>-1</v>
      </c>
      <c r="X838" s="5">
        <v>-1</v>
      </c>
      <c r="Y838" s="5">
        <v>-1</v>
      </c>
      <c r="Z838" s="5">
        <v>-1</v>
      </c>
      <c r="AA838" s="5">
        <v>-1</v>
      </c>
      <c r="AB838" s="5">
        <v>-1</v>
      </c>
      <c r="AC838" s="5">
        <v>-1</v>
      </c>
      <c r="AD838" s="5">
        <v>-1</v>
      </c>
      <c r="AE838" s="5">
        <v>-1</v>
      </c>
      <c r="AF838" s="5">
        <v>-1</v>
      </c>
      <c r="AG838" s="5">
        <v>-1</v>
      </c>
      <c r="AH838" s="5">
        <v>-1</v>
      </c>
      <c r="AI838" s="5">
        <v>-1</v>
      </c>
      <c r="AJ838" s="5">
        <v>-1</v>
      </c>
      <c r="AK838" s="5">
        <v>-1</v>
      </c>
      <c r="AL838" s="5">
        <v>-1</v>
      </c>
      <c r="AM838" s="5">
        <v>-1</v>
      </c>
      <c r="AN838" s="5">
        <v>-1</v>
      </c>
      <c r="AO838" s="5">
        <v>-1</v>
      </c>
      <c r="AP838" s="5">
        <v>-1</v>
      </c>
      <c r="AQ838" s="5">
        <v>-1</v>
      </c>
      <c r="AR838" s="5">
        <v>-1</v>
      </c>
      <c r="AS838" s="5">
        <v>-1</v>
      </c>
      <c r="AT838" s="5">
        <v>-1</v>
      </c>
      <c r="AU838" s="5">
        <v>-1</v>
      </c>
      <c r="AV838" s="5">
        <v>-1</v>
      </c>
      <c r="AW838" s="5">
        <v>-1</v>
      </c>
      <c r="AX838" s="5">
        <v>-1</v>
      </c>
      <c r="AY838" s="5">
        <v>-1</v>
      </c>
      <c r="AZ838" s="5">
        <v>-1</v>
      </c>
      <c r="BA838" s="5">
        <v>-1</v>
      </c>
      <c r="BB838" s="5">
        <v>-1</v>
      </c>
      <c r="BC838" s="5">
        <v>-1</v>
      </c>
      <c r="BD838" s="5">
        <v>-1</v>
      </c>
      <c r="BE838" s="5">
        <v>-1</v>
      </c>
      <c r="BF838" s="5">
        <v>-1</v>
      </c>
      <c r="BG838" s="5">
        <v>-1</v>
      </c>
      <c r="BH838" s="5">
        <v>-1</v>
      </c>
      <c r="BI838" s="5">
        <v>-1</v>
      </c>
      <c r="BJ838" s="5">
        <v>-1</v>
      </c>
      <c r="BK838" s="5">
        <v>-1</v>
      </c>
      <c r="BL838" s="5">
        <v>-1</v>
      </c>
      <c r="BM838" s="5">
        <v>-1</v>
      </c>
      <c r="BN838" s="5">
        <v>-1</v>
      </c>
      <c r="BO838" s="5">
        <v>-1</v>
      </c>
      <c r="BP838" s="5">
        <v>-1</v>
      </c>
      <c r="BQ838" s="5">
        <v>-1</v>
      </c>
      <c r="BR838" s="5">
        <v>-1</v>
      </c>
      <c r="BS838" s="5">
        <v>-1</v>
      </c>
      <c r="BT838" s="5">
        <v>-1</v>
      </c>
      <c r="BU838" s="5">
        <v>-1</v>
      </c>
      <c r="BV838" s="5">
        <v>-1</v>
      </c>
      <c r="BW838" s="5">
        <v>-1</v>
      </c>
      <c r="BX838" s="5">
        <v>-1</v>
      </c>
      <c r="BY838" s="5">
        <f>IF(ISNUMBER(EmisData!Q841),EmisData!Q841/86400/365*0.12,-1)</f>
        <v>-1</v>
      </c>
      <c r="BZ838" s="5">
        <v>-1</v>
      </c>
      <c r="CA838" s="5">
        <v>-1</v>
      </c>
      <c r="CB838" s="5">
        <v>-1</v>
      </c>
      <c r="CC838" s="5">
        <v>-1</v>
      </c>
      <c r="CD838" s="5">
        <f>IF(ISNUMBER(EmisData!P841),EmisData!P841/86400/365*0.12,-1)</f>
        <v>-1</v>
      </c>
      <c r="CE838" s="5">
        <v>-1</v>
      </c>
      <c r="CF838" s="5">
        <v>-1</v>
      </c>
      <c r="CG838" s="5">
        <v>-1</v>
      </c>
      <c r="CH838" s="5">
        <v>-1</v>
      </c>
      <c r="CI838" s="5">
        <v>-1</v>
      </c>
      <c r="CJ838" s="5">
        <v>-1</v>
      </c>
      <c r="CK838" s="5">
        <v>-1</v>
      </c>
      <c r="CL838" s="5">
        <v>-1</v>
      </c>
      <c r="CM838" s="5">
        <v>-1</v>
      </c>
      <c r="CN838" s="5">
        <v>-1</v>
      </c>
      <c r="CO838" s="5">
        <v>-1</v>
      </c>
      <c r="CP838" s="5">
        <v>-1</v>
      </c>
      <c r="CQ838" s="5">
        <v>-1</v>
      </c>
      <c r="CR838" s="5">
        <v>-1</v>
      </c>
      <c r="CS838" s="5">
        <v>-1</v>
      </c>
      <c r="CT838" s="5">
        <v>-1</v>
      </c>
      <c r="CU838" s="5">
        <v>-1</v>
      </c>
      <c r="CV838" s="5">
        <v>-1</v>
      </c>
      <c r="CW838" s="5">
        <v>-1</v>
      </c>
      <c r="CX838" s="5">
        <v>-1</v>
      </c>
      <c r="CY838" s="5">
        <v>-1</v>
      </c>
      <c r="CZ838" s="5">
        <v>-1</v>
      </c>
      <c r="DA838" s="5">
        <v>-1</v>
      </c>
      <c r="DB838" s="5">
        <v>-1</v>
      </c>
      <c r="DC838" s="5">
        <v>-1</v>
      </c>
      <c r="DD838" s="5">
        <v>-1</v>
      </c>
      <c r="DE838" s="5">
        <v>-1</v>
      </c>
      <c r="DF838" s="5">
        <v>-1</v>
      </c>
      <c r="DG838" s="5">
        <v>-1</v>
      </c>
      <c r="DH838" s="5">
        <v>-1</v>
      </c>
      <c r="DI838" s="5">
        <v>-1</v>
      </c>
      <c r="DJ838" s="5">
        <v>-1</v>
      </c>
      <c r="DK838" s="5">
        <v>-1</v>
      </c>
      <c r="DL838" s="5">
        <v>-1</v>
      </c>
      <c r="DM838" s="5">
        <v>-1</v>
      </c>
      <c r="DN838" s="5">
        <v>-1</v>
      </c>
      <c r="DO838" s="5">
        <v>-1</v>
      </c>
      <c r="DP838" s="5">
        <v>-1</v>
      </c>
      <c r="DQ838" s="5">
        <v>-1</v>
      </c>
      <c r="DR838" s="5">
        <v>-1</v>
      </c>
      <c r="DS838" s="5">
        <v>-1</v>
      </c>
      <c r="DT838" s="5">
        <v>-1</v>
      </c>
      <c r="DU838" s="5">
        <v>-1</v>
      </c>
      <c r="DV838" s="5">
        <v>-1</v>
      </c>
      <c r="DW838" s="5">
        <v>-1</v>
      </c>
      <c r="DX838" s="5">
        <v>-1</v>
      </c>
      <c r="DY838" s="5">
        <v>-1</v>
      </c>
      <c r="DZ838" s="5">
        <v>-1</v>
      </c>
      <c r="EA838" s="5">
        <v>-1</v>
      </c>
      <c r="EB838" s="5">
        <v>-1</v>
      </c>
      <c r="EC838" s="5">
        <v>-1</v>
      </c>
      <c r="ED838" s="5">
        <v>-1</v>
      </c>
      <c r="EE838" s="5">
        <v>-1</v>
      </c>
      <c r="EF838" s="5">
        <v>-1</v>
      </c>
      <c r="EG838" s="5">
        <v>-1</v>
      </c>
      <c r="EH838" s="5">
        <v>-1</v>
      </c>
      <c r="EI838" s="5">
        <v>-1</v>
      </c>
      <c r="EJ838" s="5">
        <v>-1</v>
      </c>
      <c r="EK838" s="5">
        <v>-1</v>
      </c>
      <c r="EL838" s="5">
        <v>-1</v>
      </c>
      <c r="EM838" s="5">
        <v>-1</v>
      </c>
      <c r="EN838" s="5">
        <v>-1</v>
      </c>
      <c r="EO838" s="5">
        <v>-1</v>
      </c>
      <c r="EP838" s="5">
        <v>-1</v>
      </c>
      <c r="EQ838" s="5">
        <v>-1</v>
      </c>
      <c r="ER838" s="5">
        <v>-1</v>
      </c>
      <c r="ES838" s="5">
        <v>-1</v>
      </c>
      <c r="ET838" s="5">
        <v>-1</v>
      </c>
      <c r="EU838" s="5">
        <v>-1</v>
      </c>
      <c r="EV838" s="5">
        <f>IF(ISNUMBER(EmisData!R841),EmisData!R841/86400/365*0.12,-1)</f>
        <v>-1</v>
      </c>
      <c r="EW838" s="5">
        <v>-1</v>
      </c>
      <c r="EX838" s="5">
        <v>-1</v>
      </c>
      <c r="EY838" s="5">
        <v>-1</v>
      </c>
      <c r="EZ838" s="5">
        <v>-1</v>
      </c>
      <c r="FA838" s="5">
        <v>-1</v>
      </c>
      <c r="FB838" s="5">
        <v>-1</v>
      </c>
      <c r="FC838" s="5">
        <v>-1</v>
      </c>
      <c r="FD838" s="5">
        <v>-1</v>
      </c>
      <c r="FE838" s="5">
        <v>-1</v>
      </c>
      <c r="FF838" s="5">
        <v>-1</v>
      </c>
      <c r="FG838" s="5">
        <v>-1</v>
      </c>
      <c r="FH838" s="5">
        <v>-1</v>
      </c>
      <c r="FI838" s="5">
        <v>-1</v>
      </c>
      <c r="FJ838" s="5">
        <v>-1</v>
      </c>
      <c r="FK838" s="5">
        <v>-1</v>
      </c>
      <c r="FL838" s="5">
        <v>-1</v>
      </c>
      <c r="FM838" s="5">
        <v>-1</v>
      </c>
      <c r="FN838" s="5">
        <v>-1</v>
      </c>
      <c r="FO838" s="5">
        <v>-1</v>
      </c>
      <c r="FP838" s="5">
        <v>-1</v>
      </c>
      <c r="FQ838" s="5">
        <v>-1</v>
      </c>
      <c r="FR838" s="5">
        <v>-1</v>
      </c>
      <c r="FS838" s="5">
        <v>-1</v>
      </c>
      <c r="FT838" s="5">
        <v>-1</v>
      </c>
      <c r="FU838" s="5">
        <v>-1</v>
      </c>
      <c r="FV838" s="5">
        <v>-1</v>
      </c>
      <c r="FW838" s="5">
        <v>-1</v>
      </c>
      <c r="FX838" s="5">
        <v>-1</v>
      </c>
      <c r="FY838" s="5">
        <v>-1</v>
      </c>
      <c r="FZ838" s="5">
        <v>-1</v>
      </c>
      <c r="GA838" s="5">
        <v>-1</v>
      </c>
      <c r="GB838" s="5">
        <v>-1</v>
      </c>
      <c r="GC838" s="5">
        <v>-1</v>
      </c>
      <c r="GD838" s="5">
        <v>-1</v>
      </c>
      <c r="GE838" s="5">
        <v>-1</v>
      </c>
      <c r="GF838" s="5">
        <v>-1</v>
      </c>
      <c r="GG838" s="5">
        <v>-1</v>
      </c>
      <c r="GH838" s="5">
        <v>-1</v>
      </c>
      <c r="GI838" s="5">
        <v>-1</v>
      </c>
      <c r="GJ838" s="5">
        <v>-1</v>
      </c>
      <c r="GK838" s="5">
        <v>-1</v>
      </c>
      <c r="GL838" s="5">
        <v>-1</v>
      </c>
      <c r="GM838" s="5">
        <v>-1</v>
      </c>
      <c r="GN838" s="5">
        <v>-1</v>
      </c>
      <c r="GO838" s="5">
        <v>-1</v>
      </c>
      <c r="GP838" s="5">
        <v>-1</v>
      </c>
      <c r="GQ838" s="5">
        <v>-1</v>
      </c>
      <c r="GR838" s="5">
        <v>-1</v>
      </c>
      <c r="GS838" s="5">
        <v>-1</v>
      </c>
      <c r="GT838" s="5">
        <f>IF(ISNUMBER(EmisData!L839),EmisData!L839/86400/365*0.12,-1)</f>
        <v>-1</v>
      </c>
      <c r="GU838" s="5">
        <v>-1</v>
      </c>
      <c r="GV838" s="5">
        <v>-1</v>
      </c>
      <c r="GW838" s="5">
        <v>-1</v>
      </c>
      <c r="GX838" s="5">
        <v>-1</v>
      </c>
      <c r="GY838" s="5">
        <f>IF(ISNUMBER(EmisData!O841),EmisData!O841/86400/365*0.12,-1)</f>
        <v>-1</v>
      </c>
      <c r="GZ838" s="5">
        <v>-1</v>
      </c>
      <c r="HA838" s="5">
        <v>-1</v>
      </c>
      <c r="HB838" s="5">
        <v>-1</v>
      </c>
      <c r="HC838" s="5">
        <v>-1</v>
      </c>
      <c r="HD838" s="5">
        <v>-1</v>
      </c>
      <c r="HE838" s="5">
        <v>-1</v>
      </c>
      <c r="HF838" s="5">
        <v>-1</v>
      </c>
      <c r="HG838" s="5">
        <v>-1</v>
      </c>
      <c r="HH838" s="5">
        <v>-1</v>
      </c>
      <c r="HI838" s="5">
        <f>IF(ISNUMBER(EmisData!M839),EmisData!M839/86400/365*0.12,-1)</f>
        <v>-1</v>
      </c>
      <c r="HJ838" s="5">
        <v>-1</v>
      </c>
      <c r="HK838" s="5">
        <v>-1</v>
      </c>
      <c r="HL838" s="5">
        <v>-1</v>
      </c>
      <c r="HM838" s="5">
        <v>-1</v>
      </c>
      <c r="HN838" s="5">
        <v>-1</v>
      </c>
      <c r="HO838" s="5">
        <v>-1</v>
      </c>
      <c r="HP838" s="5">
        <v>-1</v>
      </c>
      <c r="HQ838" s="5" t="s">
        <v>720</v>
      </c>
      <c r="HR838" s="5" t="str">
        <f>EmisData!Z839</f>
        <v/>
      </c>
    </row>
    <row r="839" spans="1:226" x14ac:dyDescent="0.25">
      <c r="A839" s="35" t="s">
        <v>23373</v>
      </c>
      <c r="B839" s="26">
        <v>6438</v>
      </c>
      <c r="C839" s="43" t="s">
        <v>23372</v>
      </c>
      <c r="D839" s="5">
        <v>2</v>
      </c>
      <c r="E839" s="5">
        <v>0</v>
      </c>
      <c r="F839" s="5">
        <f>VLOOKUP($B839,STPdata!$B:$J,6,FALSE)</f>
        <v>0.82012235942942158</v>
      </c>
      <c r="G839" s="5">
        <f>VLOOKUP($B839,STPdata!$B:$J,7,FALSE)</f>
        <v>6.4569434143765508E-2</v>
      </c>
      <c r="H839" s="5">
        <f>VLOOKUP($B839,STPdata!$B:$J,8,FALSE)</f>
        <v>2.6626705873637496E-2</v>
      </c>
      <c r="I839" s="5">
        <f>VLOOKUP($B839,STPdata!$B:$J,9,FALSE)</f>
        <v>8.8681500553175127E-2</v>
      </c>
      <c r="J839" s="5">
        <v>-1</v>
      </c>
      <c r="K839" s="5">
        <v>-1</v>
      </c>
      <c r="L839" s="5">
        <v>-1</v>
      </c>
      <c r="M839" s="5">
        <v>-1</v>
      </c>
      <c r="N839" s="5">
        <v>-1</v>
      </c>
      <c r="O839" s="5">
        <v>-1</v>
      </c>
      <c r="P839" s="5">
        <v>-1</v>
      </c>
      <c r="Q839" s="5">
        <v>-1</v>
      </c>
      <c r="R839" s="5">
        <v>-1</v>
      </c>
      <c r="S839" s="5">
        <v>-1</v>
      </c>
      <c r="T839" s="5">
        <v>-1</v>
      </c>
      <c r="U839" s="5">
        <v>-1</v>
      </c>
      <c r="V839" s="5">
        <f>IF(ISNUMBER(EmisData!N842),EmisData!N842/86400/365*0.12,-1)</f>
        <v>-1</v>
      </c>
      <c r="W839" s="5">
        <v>-1</v>
      </c>
      <c r="X839" s="5">
        <v>-1</v>
      </c>
      <c r="Y839" s="5">
        <v>-1</v>
      </c>
      <c r="Z839" s="5">
        <v>-1</v>
      </c>
      <c r="AA839" s="5">
        <v>-1</v>
      </c>
      <c r="AB839" s="5">
        <v>-1</v>
      </c>
      <c r="AC839" s="5">
        <v>-1</v>
      </c>
      <c r="AD839" s="5">
        <v>-1</v>
      </c>
      <c r="AE839" s="5">
        <v>-1</v>
      </c>
      <c r="AF839" s="5">
        <v>-1</v>
      </c>
      <c r="AG839" s="5">
        <v>-1</v>
      </c>
      <c r="AH839" s="5">
        <v>-1</v>
      </c>
      <c r="AI839" s="5">
        <v>-1</v>
      </c>
      <c r="AJ839" s="5">
        <v>-1</v>
      </c>
      <c r="AK839" s="5">
        <v>-1</v>
      </c>
      <c r="AL839" s="5">
        <v>-1</v>
      </c>
      <c r="AM839" s="5">
        <v>-1</v>
      </c>
      <c r="AN839" s="5">
        <v>-1</v>
      </c>
      <c r="AO839" s="5">
        <v>-1</v>
      </c>
      <c r="AP839" s="5">
        <v>-1</v>
      </c>
      <c r="AQ839" s="5">
        <v>-1</v>
      </c>
      <c r="AR839" s="5">
        <v>-1</v>
      </c>
      <c r="AS839" s="5">
        <v>-1</v>
      </c>
      <c r="AT839" s="5">
        <v>-1</v>
      </c>
      <c r="AU839" s="5">
        <v>-1</v>
      </c>
      <c r="AV839" s="5">
        <v>-1</v>
      </c>
      <c r="AW839" s="5">
        <v>-1</v>
      </c>
      <c r="AX839" s="5">
        <v>-1</v>
      </c>
      <c r="AY839" s="5">
        <v>-1</v>
      </c>
      <c r="AZ839" s="5">
        <v>-1</v>
      </c>
      <c r="BA839" s="5">
        <v>-1</v>
      </c>
      <c r="BB839" s="5">
        <v>-1</v>
      </c>
      <c r="BC839" s="5">
        <v>-1</v>
      </c>
      <c r="BD839" s="5">
        <v>-1</v>
      </c>
      <c r="BE839" s="5">
        <v>-1</v>
      </c>
      <c r="BF839" s="5">
        <v>-1</v>
      </c>
      <c r="BG839" s="5">
        <v>-1</v>
      </c>
      <c r="BH839" s="5">
        <v>-1</v>
      </c>
      <c r="BI839" s="5">
        <v>-1</v>
      </c>
      <c r="BJ839" s="5">
        <v>-1</v>
      </c>
      <c r="BK839" s="5">
        <v>-1</v>
      </c>
      <c r="BL839" s="5">
        <v>-1</v>
      </c>
      <c r="BM839" s="5">
        <v>-1</v>
      </c>
      <c r="BN839" s="5">
        <v>-1</v>
      </c>
      <c r="BO839" s="5">
        <v>-1</v>
      </c>
      <c r="BP839" s="5">
        <v>-1</v>
      </c>
      <c r="BQ839" s="5">
        <v>-1</v>
      </c>
      <c r="BR839" s="5">
        <v>-1</v>
      </c>
      <c r="BS839" s="5">
        <v>-1</v>
      </c>
      <c r="BT839" s="5">
        <v>-1</v>
      </c>
      <c r="BU839" s="5">
        <v>-1</v>
      </c>
      <c r="BV839" s="5">
        <v>-1</v>
      </c>
      <c r="BW839" s="5">
        <v>-1</v>
      </c>
      <c r="BX839" s="5">
        <v>-1</v>
      </c>
      <c r="BY839" s="5">
        <f>IF(ISNUMBER(EmisData!Q842),EmisData!Q842/86400/365*0.12,-1)</f>
        <v>-1</v>
      </c>
      <c r="BZ839" s="5">
        <v>-1</v>
      </c>
      <c r="CA839" s="5">
        <v>-1</v>
      </c>
      <c r="CB839" s="5">
        <v>-1</v>
      </c>
      <c r="CC839" s="5">
        <v>-1</v>
      </c>
      <c r="CD839" s="5">
        <f>IF(ISNUMBER(EmisData!P842),EmisData!P842/86400/365*0.12,-1)</f>
        <v>-1</v>
      </c>
      <c r="CE839" s="5">
        <v>-1</v>
      </c>
      <c r="CF839" s="5">
        <v>-1</v>
      </c>
      <c r="CG839" s="5">
        <v>-1</v>
      </c>
      <c r="CH839" s="5">
        <v>-1</v>
      </c>
      <c r="CI839" s="5">
        <v>-1</v>
      </c>
      <c r="CJ839" s="5">
        <v>-1</v>
      </c>
      <c r="CK839" s="5">
        <v>-1</v>
      </c>
      <c r="CL839" s="5">
        <v>-1</v>
      </c>
      <c r="CM839" s="5">
        <v>-1</v>
      </c>
      <c r="CN839" s="5">
        <v>-1</v>
      </c>
      <c r="CO839" s="5">
        <v>-1</v>
      </c>
      <c r="CP839" s="5">
        <v>-1</v>
      </c>
      <c r="CQ839" s="5">
        <v>-1</v>
      </c>
      <c r="CR839" s="5">
        <v>-1</v>
      </c>
      <c r="CS839" s="5">
        <v>-1</v>
      </c>
      <c r="CT839" s="5">
        <v>-1</v>
      </c>
      <c r="CU839" s="5">
        <v>-1</v>
      </c>
      <c r="CV839" s="5">
        <v>-1</v>
      </c>
      <c r="CW839" s="5">
        <v>-1</v>
      </c>
      <c r="CX839" s="5">
        <v>-1</v>
      </c>
      <c r="CY839" s="5">
        <v>-1</v>
      </c>
      <c r="CZ839" s="5">
        <v>-1</v>
      </c>
      <c r="DA839" s="5">
        <v>-1</v>
      </c>
      <c r="DB839" s="5">
        <v>-1</v>
      </c>
      <c r="DC839" s="5">
        <v>-1</v>
      </c>
      <c r="DD839" s="5">
        <v>-1</v>
      </c>
      <c r="DE839" s="5">
        <v>-1</v>
      </c>
      <c r="DF839" s="5">
        <v>-1</v>
      </c>
      <c r="DG839" s="5">
        <v>-1</v>
      </c>
      <c r="DH839" s="5">
        <v>-1</v>
      </c>
      <c r="DI839" s="5">
        <v>-1</v>
      </c>
      <c r="DJ839" s="5">
        <v>-1</v>
      </c>
      <c r="DK839" s="5">
        <v>-1</v>
      </c>
      <c r="DL839" s="5">
        <v>-1</v>
      </c>
      <c r="DM839" s="5">
        <v>-1</v>
      </c>
      <c r="DN839" s="5">
        <v>-1</v>
      </c>
      <c r="DO839" s="5">
        <v>-1</v>
      </c>
      <c r="DP839" s="5">
        <v>-1</v>
      </c>
      <c r="DQ839" s="5">
        <v>-1</v>
      </c>
      <c r="DR839" s="5">
        <v>-1</v>
      </c>
      <c r="DS839" s="5">
        <v>-1</v>
      </c>
      <c r="DT839" s="5">
        <v>-1</v>
      </c>
      <c r="DU839" s="5">
        <v>-1</v>
      </c>
      <c r="DV839" s="5">
        <v>-1</v>
      </c>
      <c r="DW839" s="5">
        <v>-1</v>
      </c>
      <c r="DX839" s="5">
        <v>-1</v>
      </c>
      <c r="DY839" s="5">
        <v>-1</v>
      </c>
      <c r="DZ839" s="5">
        <v>-1</v>
      </c>
      <c r="EA839" s="5">
        <v>-1</v>
      </c>
      <c r="EB839" s="5">
        <v>-1</v>
      </c>
      <c r="EC839" s="5">
        <v>-1</v>
      </c>
      <c r="ED839" s="5">
        <v>-1</v>
      </c>
      <c r="EE839" s="5">
        <v>-1</v>
      </c>
      <c r="EF839" s="5">
        <v>-1</v>
      </c>
      <c r="EG839" s="5">
        <v>-1</v>
      </c>
      <c r="EH839" s="5">
        <v>-1</v>
      </c>
      <c r="EI839" s="5">
        <v>-1</v>
      </c>
      <c r="EJ839" s="5">
        <v>-1</v>
      </c>
      <c r="EK839" s="5">
        <v>-1</v>
      </c>
      <c r="EL839" s="5">
        <v>-1</v>
      </c>
      <c r="EM839" s="5">
        <v>-1</v>
      </c>
      <c r="EN839" s="5">
        <v>-1</v>
      </c>
      <c r="EO839" s="5">
        <v>-1</v>
      </c>
      <c r="EP839" s="5">
        <v>-1</v>
      </c>
      <c r="EQ839" s="5">
        <v>-1</v>
      </c>
      <c r="ER839" s="5">
        <v>-1</v>
      </c>
      <c r="ES839" s="5">
        <v>-1</v>
      </c>
      <c r="ET839" s="5">
        <v>-1</v>
      </c>
      <c r="EU839" s="5">
        <v>-1</v>
      </c>
      <c r="EV839" s="5">
        <f>IF(ISNUMBER(EmisData!R842),EmisData!R842/86400/365*0.12,-1)</f>
        <v>-1</v>
      </c>
      <c r="EW839" s="5">
        <v>-1</v>
      </c>
      <c r="EX839" s="5">
        <v>-1</v>
      </c>
      <c r="EY839" s="5">
        <v>-1</v>
      </c>
      <c r="EZ839" s="5">
        <v>-1</v>
      </c>
      <c r="FA839" s="5">
        <v>-1</v>
      </c>
      <c r="FB839" s="5">
        <v>-1</v>
      </c>
      <c r="FC839" s="5">
        <v>-1</v>
      </c>
      <c r="FD839" s="5">
        <v>-1</v>
      </c>
      <c r="FE839" s="5">
        <v>-1</v>
      </c>
      <c r="FF839" s="5">
        <v>-1</v>
      </c>
      <c r="FG839" s="5">
        <v>-1</v>
      </c>
      <c r="FH839" s="5">
        <v>-1</v>
      </c>
      <c r="FI839" s="5">
        <v>-1</v>
      </c>
      <c r="FJ839" s="5">
        <v>-1</v>
      </c>
      <c r="FK839" s="5">
        <v>-1</v>
      </c>
      <c r="FL839" s="5">
        <v>-1</v>
      </c>
      <c r="FM839" s="5">
        <v>-1</v>
      </c>
      <c r="FN839" s="5">
        <v>-1</v>
      </c>
      <c r="FO839" s="5">
        <v>-1</v>
      </c>
      <c r="FP839" s="5">
        <v>-1</v>
      </c>
      <c r="FQ839" s="5">
        <v>-1</v>
      </c>
      <c r="FR839" s="5">
        <v>-1</v>
      </c>
      <c r="FS839" s="5">
        <v>-1</v>
      </c>
      <c r="FT839" s="5">
        <v>-1</v>
      </c>
      <c r="FU839" s="5">
        <v>-1</v>
      </c>
      <c r="FV839" s="5">
        <v>-1</v>
      </c>
      <c r="FW839" s="5">
        <v>-1</v>
      </c>
      <c r="FX839" s="5">
        <v>-1</v>
      </c>
      <c r="FY839" s="5">
        <v>-1</v>
      </c>
      <c r="FZ839" s="5">
        <v>-1</v>
      </c>
      <c r="GA839" s="5">
        <v>-1</v>
      </c>
      <c r="GB839" s="5">
        <v>-1</v>
      </c>
      <c r="GC839" s="5">
        <v>-1</v>
      </c>
      <c r="GD839" s="5">
        <v>-1</v>
      </c>
      <c r="GE839" s="5">
        <v>-1</v>
      </c>
      <c r="GF839" s="5">
        <v>-1</v>
      </c>
      <c r="GG839" s="5">
        <v>-1</v>
      </c>
      <c r="GH839" s="5">
        <v>-1</v>
      </c>
      <c r="GI839" s="5">
        <v>-1</v>
      </c>
      <c r="GJ839" s="5">
        <v>-1</v>
      </c>
      <c r="GK839" s="5">
        <v>-1</v>
      </c>
      <c r="GL839" s="5">
        <v>-1</v>
      </c>
      <c r="GM839" s="5">
        <v>-1</v>
      </c>
      <c r="GN839" s="5">
        <v>-1</v>
      </c>
      <c r="GO839" s="5">
        <v>-1</v>
      </c>
      <c r="GP839" s="5">
        <v>-1</v>
      </c>
      <c r="GQ839" s="5">
        <v>-1</v>
      </c>
      <c r="GR839" s="5">
        <v>-1</v>
      </c>
      <c r="GS839" s="5">
        <v>-1</v>
      </c>
      <c r="GT839" s="5">
        <f>IF(ISNUMBER(EmisData!L840),EmisData!L840/86400/365*0.12,-1)</f>
        <v>3.4630898021308979E-6</v>
      </c>
      <c r="GU839" s="5">
        <v>-1</v>
      </c>
      <c r="GV839" s="5">
        <v>-1</v>
      </c>
      <c r="GW839" s="5">
        <v>-1</v>
      </c>
      <c r="GX839" s="5">
        <v>-1</v>
      </c>
      <c r="GY839" s="5">
        <f>IF(ISNUMBER(EmisData!O842),EmisData!O842/86400/365*0.12,-1)</f>
        <v>-1</v>
      </c>
      <c r="GZ839" s="5">
        <v>-1</v>
      </c>
      <c r="HA839" s="5">
        <v>-1</v>
      </c>
      <c r="HB839" s="5">
        <v>-1</v>
      </c>
      <c r="HC839" s="5">
        <v>-1</v>
      </c>
      <c r="HD839" s="5">
        <v>-1</v>
      </c>
      <c r="HE839" s="5">
        <v>-1</v>
      </c>
      <c r="HF839" s="5">
        <v>-1</v>
      </c>
      <c r="HG839" s="5">
        <v>-1</v>
      </c>
      <c r="HH839" s="5">
        <v>-1</v>
      </c>
      <c r="HI839" s="5">
        <f>IF(ISNUMBER(EmisData!M840),EmisData!M840/86400/365*0.12,-1)</f>
        <v>6.8133477545259362E-6</v>
      </c>
      <c r="HJ839" s="5">
        <v>-1</v>
      </c>
      <c r="HK839" s="5">
        <v>-1</v>
      </c>
      <c r="HL839" s="5">
        <v>-1</v>
      </c>
      <c r="HM839" s="5">
        <v>-1</v>
      </c>
      <c r="HN839" s="5">
        <v>-1</v>
      </c>
      <c r="HO839" s="5">
        <v>-1</v>
      </c>
      <c r="HP839" s="5">
        <v>-1</v>
      </c>
      <c r="HQ839" s="5" t="s">
        <v>720</v>
      </c>
      <c r="HR839" s="5" t="str">
        <f>EmisData!Z840</f>
        <v>yes</v>
      </c>
    </row>
    <row r="840" spans="1:226" hidden="1" x14ac:dyDescent="0.25">
      <c r="A840" s="35" t="s">
        <v>23380</v>
      </c>
      <c r="B840" s="26">
        <v>6440</v>
      </c>
      <c r="C840" s="43" t="s">
        <v>23379</v>
      </c>
      <c r="D840" s="5">
        <v>2</v>
      </c>
      <c r="E840" s="5">
        <v>0</v>
      </c>
      <c r="F840" s="5">
        <f>VLOOKUP($B840,STPdata!$B:$J,6,FALSE)</f>
        <v>0.87665291687138625</v>
      </c>
      <c r="G840" s="5">
        <f>VLOOKUP($B840,STPdata!$B:$J,7,FALSE)</f>
        <v>4.0838286913700769E-2</v>
      </c>
      <c r="H840" s="5">
        <f>VLOOKUP($B840,STPdata!$B:$J,8,FALSE)</f>
        <v>2.6218259435605972E-2</v>
      </c>
      <c r="I840" s="5">
        <f>VLOOKUP($B840,STPdata!$B:$J,9,FALSE)</f>
        <v>5.6290536779307357E-2</v>
      </c>
      <c r="J840" s="5">
        <v>-1</v>
      </c>
      <c r="K840" s="5">
        <v>-1</v>
      </c>
      <c r="L840" s="5">
        <v>-1</v>
      </c>
      <c r="M840" s="5">
        <v>-1</v>
      </c>
      <c r="N840" s="5">
        <v>-1</v>
      </c>
      <c r="O840" s="5">
        <v>-1</v>
      </c>
      <c r="P840" s="5">
        <v>-1</v>
      </c>
      <c r="Q840" s="5">
        <v>-1</v>
      </c>
      <c r="R840" s="5">
        <v>-1</v>
      </c>
      <c r="S840" s="5">
        <v>-1</v>
      </c>
      <c r="T840" s="5">
        <v>-1</v>
      </c>
      <c r="U840" s="5">
        <v>-1</v>
      </c>
      <c r="V840" s="5">
        <f>IF(ISNUMBER(EmisData!N843),EmisData!N843/86400/365*0.12,-1)</f>
        <v>-1</v>
      </c>
      <c r="W840" s="5">
        <v>-1</v>
      </c>
      <c r="X840" s="5">
        <v>-1</v>
      </c>
      <c r="Y840" s="5">
        <v>-1</v>
      </c>
      <c r="Z840" s="5">
        <v>-1</v>
      </c>
      <c r="AA840" s="5">
        <v>-1</v>
      </c>
      <c r="AB840" s="5">
        <v>-1</v>
      </c>
      <c r="AC840" s="5">
        <v>-1</v>
      </c>
      <c r="AD840" s="5">
        <v>-1</v>
      </c>
      <c r="AE840" s="5">
        <v>-1</v>
      </c>
      <c r="AF840" s="5">
        <v>-1</v>
      </c>
      <c r="AG840" s="5">
        <v>-1</v>
      </c>
      <c r="AH840" s="5">
        <v>-1</v>
      </c>
      <c r="AI840" s="5">
        <v>-1</v>
      </c>
      <c r="AJ840" s="5">
        <v>-1</v>
      </c>
      <c r="AK840" s="5">
        <v>-1</v>
      </c>
      <c r="AL840" s="5">
        <v>-1</v>
      </c>
      <c r="AM840" s="5">
        <v>-1</v>
      </c>
      <c r="AN840" s="5">
        <v>-1</v>
      </c>
      <c r="AO840" s="5">
        <v>-1</v>
      </c>
      <c r="AP840" s="5">
        <v>-1</v>
      </c>
      <c r="AQ840" s="5">
        <v>-1</v>
      </c>
      <c r="AR840" s="5">
        <v>-1</v>
      </c>
      <c r="AS840" s="5">
        <v>-1</v>
      </c>
      <c r="AT840" s="5">
        <v>-1</v>
      </c>
      <c r="AU840" s="5">
        <v>-1</v>
      </c>
      <c r="AV840" s="5">
        <v>-1</v>
      </c>
      <c r="AW840" s="5">
        <v>-1</v>
      </c>
      <c r="AX840" s="5">
        <v>-1</v>
      </c>
      <c r="AY840" s="5">
        <v>-1</v>
      </c>
      <c r="AZ840" s="5">
        <v>-1</v>
      </c>
      <c r="BA840" s="5">
        <v>-1</v>
      </c>
      <c r="BB840" s="5">
        <v>-1</v>
      </c>
      <c r="BC840" s="5">
        <v>-1</v>
      </c>
      <c r="BD840" s="5">
        <v>-1</v>
      </c>
      <c r="BE840" s="5">
        <v>-1</v>
      </c>
      <c r="BF840" s="5">
        <v>-1</v>
      </c>
      <c r="BG840" s="5">
        <v>-1</v>
      </c>
      <c r="BH840" s="5">
        <v>-1</v>
      </c>
      <c r="BI840" s="5">
        <v>-1</v>
      </c>
      <c r="BJ840" s="5">
        <v>-1</v>
      </c>
      <c r="BK840" s="5">
        <v>-1</v>
      </c>
      <c r="BL840" s="5">
        <v>-1</v>
      </c>
      <c r="BM840" s="5">
        <v>-1</v>
      </c>
      <c r="BN840" s="5">
        <v>-1</v>
      </c>
      <c r="BO840" s="5">
        <v>-1</v>
      </c>
      <c r="BP840" s="5">
        <v>-1</v>
      </c>
      <c r="BQ840" s="5">
        <v>-1</v>
      </c>
      <c r="BR840" s="5">
        <v>-1</v>
      </c>
      <c r="BS840" s="5">
        <v>-1</v>
      </c>
      <c r="BT840" s="5">
        <v>-1</v>
      </c>
      <c r="BU840" s="5">
        <v>-1</v>
      </c>
      <c r="BV840" s="5">
        <v>-1</v>
      </c>
      <c r="BW840" s="5">
        <v>-1</v>
      </c>
      <c r="BX840" s="5">
        <v>-1</v>
      </c>
      <c r="BY840" s="5">
        <f>IF(ISNUMBER(EmisData!Q843),EmisData!Q843/86400/365*0.12,-1)</f>
        <v>-1</v>
      </c>
      <c r="BZ840" s="5">
        <v>-1</v>
      </c>
      <c r="CA840" s="5">
        <v>-1</v>
      </c>
      <c r="CB840" s="5">
        <v>-1</v>
      </c>
      <c r="CC840" s="5">
        <v>-1</v>
      </c>
      <c r="CD840" s="5">
        <f>IF(ISNUMBER(EmisData!P843),EmisData!P843/86400/365*0.12,-1)</f>
        <v>-1</v>
      </c>
      <c r="CE840" s="5">
        <v>-1</v>
      </c>
      <c r="CF840" s="5">
        <v>-1</v>
      </c>
      <c r="CG840" s="5">
        <v>-1</v>
      </c>
      <c r="CH840" s="5">
        <v>-1</v>
      </c>
      <c r="CI840" s="5">
        <v>-1</v>
      </c>
      <c r="CJ840" s="5">
        <v>-1</v>
      </c>
      <c r="CK840" s="5">
        <v>-1</v>
      </c>
      <c r="CL840" s="5">
        <v>-1</v>
      </c>
      <c r="CM840" s="5">
        <v>-1</v>
      </c>
      <c r="CN840" s="5">
        <v>-1</v>
      </c>
      <c r="CO840" s="5">
        <v>-1</v>
      </c>
      <c r="CP840" s="5">
        <v>-1</v>
      </c>
      <c r="CQ840" s="5">
        <v>-1</v>
      </c>
      <c r="CR840" s="5">
        <v>-1</v>
      </c>
      <c r="CS840" s="5">
        <v>-1</v>
      </c>
      <c r="CT840" s="5">
        <v>-1</v>
      </c>
      <c r="CU840" s="5">
        <v>-1</v>
      </c>
      <c r="CV840" s="5">
        <v>-1</v>
      </c>
      <c r="CW840" s="5">
        <v>-1</v>
      </c>
      <c r="CX840" s="5">
        <v>-1</v>
      </c>
      <c r="CY840" s="5">
        <v>-1</v>
      </c>
      <c r="CZ840" s="5">
        <v>-1</v>
      </c>
      <c r="DA840" s="5">
        <v>-1</v>
      </c>
      <c r="DB840" s="5">
        <v>-1</v>
      </c>
      <c r="DC840" s="5">
        <v>-1</v>
      </c>
      <c r="DD840" s="5">
        <v>-1</v>
      </c>
      <c r="DE840" s="5">
        <v>-1</v>
      </c>
      <c r="DF840" s="5">
        <v>-1</v>
      </c>
      <c r="DG840" s="5">
        <v>-1</v>
      </c>
      <c r="DH840" s="5">
        <v>-1</v>
      </c>
      <c r="DI840" s="5">
        <v>-1</v>
      </c>
      <c r="DJ840" s="5">
        <v>-1</v>
      </c>
      <c r="DK840" s="5">
        <v>-1</v>
      </c>
      <c r="DL840" s="5">
        <v>-1</v>
      </c>
      <c r="DM840" s="5">
        <v>-1</v>
      </c>
      <c r="DN840" s="5">
        <v>-1</v>
      </c>
      <c r="DO840" s="5">
        <v>-1</v>
      </c>
      <c r="DP840" s="5">
        <v>-1</v>
      </c>
      <c r="DQ840" s="5">
        <v>-1</v>
      </c>
      <c r="DR840" s="5">
        <v>-1</v>
      </c>
      <c r="DS840" s="5">
        <v>-1</v>
      </c>
      <c r="DT840" s="5">
        <v>-1</v>
      </c>
      <c r="DU840" s="5">
        <v>-1</v>
      </c>
      <c r="DV840" s="5">
        <v>-1</v>
      </c>
      <c r="DW840" s="5">
        <v>-1</v>
      </c>
      <c r="DX840" s="5">
        <v>-1</v>
      </c>
      <c r="DY840" s="5">
        <v>-1</v>
      </c>
      <c r="DZ840" s="5">
        <v>-1</v>
      </c>
      <c r="EA840" s="5">
        <v>-1</v>
      </c>
      <c r="EB840" s="5">
        <v>-1</v>
      </c>
      <c r="EC840" s="5">
        <v>-1</v>
      </c>
      <c r="ED840" s="5">
        <v>-1</v>
      </c>
      <c r="EE840" s="5">
        <v>-1</v>
      </c>
      <c r="EF840" s="5">
        <v>-1</v>
      </c>
      <c r="EG840" s="5">
        <v>-1</v>
      </c>
      <c r="EH840" s="5">
        <v>-1</v>
      </c>
      <c r="EI840" s="5">
        <v>-1</v>
      </c>
      <c r="EJ840" s="5">
        <v>-1</v>
      </c>
      <c r="EK840" s="5">
        <v>-1</v>
      </c>
      <c r="EL840" s="5">
        <v>-1</v>
      </c>
      <c r="EM840" s="5">
        <v>-1</v>
      </c>
      <c r="EN840" s="5">
        <v>-1</v>
      </c>
      <c r="EO840" s="5">
        <v>-1</v>
      </c>
      <c r="EP840" s="5">
        <v>-1</v>
      </c>
      <c r="EQ840" s="5">
        <v>-1</v>
      </c>
      <c r="ER840" s="5">
        <v>-1</v>
      </c>
      <c r="ES840" s="5">
        <v>-1</v>
      </c>
      <c r="ET840" s="5">
        <v>-1</v>
      </c>
      <c r="EU840" s="5">
        <v>-1</v>
      </c>
      <c r="EV840" s="5">
        <f>IF(ISNUMBER(EmisData!R843),EmisData!R843/86400/365*0.12,-1)</f>
        <v>-1</v>
      </c>
      <c r="EW840" s="5">
        <v>-1</v>
      </c>
      <c r="EX840" s="5">
        <v>-1</v>
      </c>
      <c r="EY840" s="5">
        <v>-1</v>
      </c>
      <c r="EZ840" s="5">
        <v>-1</v>
      </c>
      <c r="FA840" s="5">
        <v>-1</v>
      </c>
      <c r="FB840" s="5">
        <v>-1</v>
      </c>
      <c r="FC840" s="5">
        <v>-1</v>
      </c>
      <c r="FD840" s="5">
        <v>-1</v>
      </c>
      <c r="FE840" s="5">
        <v>-1</v>
      </c>
      <c r="FF840" s="5">
        <v>-1</v>
      </c>
      <c r="FG840" s="5">
        <v>-1</v>
      </c>
      <c r="FH840" s="5">
        <v>-1</v>
      </c>
      <c r="FI840" s="5">
        <v>-1</v>
      </c>
      <c r="FJ840" s="5">
        <v>-1</v>
      </c>
      <c r="FK840" s="5">
        <v>-1</v>
      </c>
      <c r="FL840" s="5">
        <v>-1</v>
      </c>
      <c r="FM840" s="5">
        <v>-1</v>
      </c>
      <c r="FN840" s="5">
        <v>-1</v>
      </c>
      <c r="FO840" s="5">
        <v>-1</v>
      </c>
      <c r="FP840" s="5">
        <v>-1</v>
      </c>
      <c r="FQ840" s="5">
        <v>-1</v>
      </c>
      <c r="FR840" s="5">
        <v>-1</v>
      </c>
      <c r="FS840" s="5">
        <v>-1</v>
      </c>
      <c r="FT840" s="5">
        <v>-1</v>
      </c>
      <c r="FU840" s="5">
        <v>-1</v>
      </c>
      <c r="FV840" s="5">
        <v>-1</v>
      </c>
      <c r="FW840" s="5">
        <v>-1</v>
      </c>
      <c r="FX840" s="5">
        <v>-1</v>
      </c>
      <c r="FY840" s="5">
        <v>-1</v>
      </c>
      <c r="FZ840" s="5">
        <v>-1</v>
      </c>
      <c r="GA840" s="5">
        <v>-1</v>
      </c>
      <c r="GB840" s="5">
        <v>-1</v>
      </c>
      <c r="GC840" s="5">
        <v>-1</v>
      </c>
      <c r="GD840" s="5">
        <v>-1</v>
      </c>
      <c r="GE840" s="5">
        <v>-1</v>
      </c>
      <c r="GF840" s="5">
        <v>-1</v>
      </c>
      <c r="GG840" s="5">
        <v>-1</v>
      </c>
      <c r="GH840" s="5">
        <v>-1</v>
      </c>
      <c r="GI840" s="5">
        <v>-1</v>
      </c>
      <c r="GJ840" s="5">
        <v>-1</v>
      </c>
      <c r="GK840" s="5">
        <v>-1</v>
      </c>
      <c r="GL840" s="5">
        <v>-1</v>
      </c>
      <c r="GM840" s="5">
        <v>-1</v>
      </c>
      <c r="GN840" s="5">
        <v>-1</v>
      </c>
      <c r="GO840" s="5">
        <v>-1</v>
      </c>
      <c r="GP840" s="5">
        <v>-1</v>
      </c>
      <c r="GQ840" s="5">
        <v>-1</v>
      </c>
      <c r="GR840" s="5">
        <v>-1</v>
      </c>
      <c r="GS840" s="5">
        <v>-1</v>
      </c>
      <c r="GT840" s="5">
        <f>IF(ISNUMBER(EmisData!L841),EmisData!L841/86400/365*0.12,-1)</f>
        <v>-1</v>
      </c>
      <c r="GU840" s="5">
        <v>-1</v>
      </c>
      <c r="GV840" s="5">
        <v>-1</v>
      </c>
      <c r="GW840" s="5">
        <v>-1</v>
      </c>
      <c r="GX840" s="5">
        <v>-1</v>
      </c>
      <c r="GY840" s="5">
        <f>IF(ISNUMBER(EmisData!O843),EmisData!O843/86400/365*0.12,-1)</f>
        <v>-1</v>
      </c>
      <c r="GZ840" s="5">
        <v>-1</v>
      </c>
      <c r="HA840" s="5">
        <v>-1</v>
      </c>
      <c r="HB840" s="5">
        <v>-1</v>
      </c>
      <c r="HC840" s="5">
        <v>-1</v>
      </c>
      <c r="HD840" s="5">
        <v>-1</v>
      </c>
      <c r="HE840" s="5">
        <v>-1</v>
      </c>
      <c r="HF840" s="5">
        <v>-1</v>
      </c>
      <c r="HG840" s="5">
        <v>-1</v>
      </c>
      <c r="HH840" s="5">
        <v>-1</v>
      </c>
      <c r="HI840" s="5">
        <f>IF(ISNUMBER(EmisData!M841),EmisData!M841/86400/365*0.12,-1)</f>
        <v>-1</v>
      </c>
      <c r="HJ840" s="5">
        <v>-1</v>
      </c>
      <c r="HK840" s="5">
        <v>-1</v>
      </c>
      <c r="HL840" s="5">
        <v>-1</v>
      </c>
      <c r="HM840" s="5">
        <v>-1</v>
      </c>
      <c r="HN840" s="5">
        <v>-1</v>
      </c>
      <c r="HO840" s="5">
        <v>-1</v>
      </c>
      <c r="HP840" s="5">
        <v>-1</v>
      </c>
      <c r="HQ840" s="5" t="s">
        <v>720</v>
      </c>
      <c r="HR840" s="5" t="str">
        <f>EmisData!Z841</f>
        <v/>
      </c>
    </row>
    <row r="841" spans="1:226" hidden="1" x14ac:dyDescent="0.25">
      <c r="A841" s="35" t="s">
        <v>23386</v>
      </c>
      <c r="B841" s="26">
        <v>6441</v>
      </c>
      <c r="C841" s="43" t="s">
        <v>23385</v>
      </c>
      <c r="D841" s="5">
        <v>2</v>
      </c>
      <c r="E841" s="5">
        <v>0</v>
      </c>
      <c r="F841" s="5">
        <f>VLOOKUP($B841,STPdata!$B:$J,6,FALSE)</f>
        <v>0.87665131705511512</v>
      </c>
      <c r="G841" s="5">
        <f>VLOOKUP($B841,STPdata!$B:$J,7,FALSE)</f>
        <v>4.0838957114529117E-2</v>
      </c>
      <c r="H841" s="5">
        <f>VLOOKUP($B841,STPdata!$B:$J,8,FALSE)</f>
        <v>2.621827100690147E-2</v>
      </c>
      <c r="I841" s="5">
        <f>VLOOKUP($B841,STPdata!$B:$J,9,FALSE)</f>
        <v>5.6291454823454476E-2</v>
      </c>
      <c r="J841" s="5">
        <v>-1</v>
      </c>
      <c r="K841" s="5">
        <v>-1</v>
      </c>
      <c r="L841" s="5">
        <v>-1</v>
      </c>
      <c r="M841" s="5">
        <v>-1</v>
      </c>
      <c r="N841" s="5">
        <v>-1</v>
      </c>
      <c r="O841" s="5">
        <v>-1</v>
      </c>
      <c r="P841" s="5">
        <v>-1</v>
      </c>
      <c r="Q841" s="5">
        <v>-1</v>
      </c>
      <c r="R841" s="5">
        <v>-1</v>
      </c>
      <c r="S841" s="5">
        <v>-1</v>
      </c>
      <c r="T841" s="5">
        <v>-1</v>
      </c>
      <c r="U841" s="5">
        <v>-1</v>
      </c>
      <c r="V841" s="5">
        <f>IF(ISNUMBER(EmisData!N844),EmisData!N844/86400/365*0.12,-1)</f>
        <v>-1</v>
      </c>
      <c r="W841" s="5">
        <v>-1</v>
      </c>
      <c r="X841" s="5">
        <v>-1</v>
      </c>
      <c r="Y841" s="5">
        <v>-1</v>
      </c>
      <c r="Z841" s="5">
        <v>-1</v>
      </c>
      <c r="AA841" s="5">
        <v>-1</v>
      </c>
      <c r="AB841" s="5">
        <v>-1</v>
      </c>
      <c r="AC841" s="5">
        <v>-1</v>
      </c>
      <c r="AD841" s="5">
        <v>-1</v>
      </c>
      <c r="AE841" s="5">
        <v>-1</v>
      </c>
      <c r="AF841" s="5">
        <v>-1</v>
      </c>
      <c r="AG841" s="5">
        <v>-1</v>
      </c>
      <c r="AH841" s="5">
        <v>-1</v>
      </c>
      <c r="AI841" s="5">
        <v>-1</v>
      </c>
      <c r="AJ841" s="5">
        <v>-1</v>
      </c>
      <c r="AK841" s="5">
        <v>-1</v>
      </c>
      <c r="AL841" s="5">
        <v>-1</v>
      </c>
      <c r="AM841" s="5">
        <v>-1</v>
      </c>
      <c r="AN841" s="5">
        <v>-1</v>
      </c>
      <c r="AO841" s="5">
        <v>-1</v>
      </c>
      <c r="AP841" s="5">
        <v>-1</v>
      </c>
      <c r="AQ841" s="5">
        <v>-1</v>
      </c>
      <c r="AR841" s="5">
        <v>-1</v>
      </c>
      <c r="AS841" s="5">
        <v>-1</v>
      </c>
      <c r="AT841" s="5">
        <v>-1</v>
      </c>
      <c r="AU841" s="5">
        <v>-1</v>
      </c>
      <c r="AV841" s="5">
        <v>-1</v>
      </c>
      <c r="AW841" s="5">
        <v>-1</v>
      </c>
      <c r="AX841" s="5">
        <v>-1</v>
      </c>
      <c r="AY841" s="5">
        <v>-1</v>
      </c>
      <c r="AZ841" s="5">
        <v>-1</v>
      </c>
      <c r="BA841" s="5">
        <v>-1</v>
      </c>
      <c r="BB841" s="5">
        <v>-1</v>
      </c>
      <c r="BC841" s="5">
        <v>-1</v>
      </c>
      <c r="BD841" s="5">
        <v>-1</v>
      </c>
      <c r="BE841" s="5">
        <v>-1</v>
      </c>
      <c r="BF841" s="5">
        <v>-1</v>
      </c>
      <c r="BG841" s="5">
        <v>-1</v>
      </c>
      <c r="BH841" s="5">
        <v>-1</v>
      </c>
      <c r="BI841" s="5">
        <v>-1</v>
      </c>
      <c r="BJ841" s="5">
        <v>-1</v>
      </c>
      <c r="BK841" s="5">
        <v>-1</v>
      </c>
      <c r="BL841" s="5">
        <v>-1</v>
      </c>
      <c r="BM841" s="5">
        <v>-1</v>
      </c>
      <c r="BN841" s="5">
        <v>-1</v>
      </c>
      <c r="BO841" s="5">
        <v>-1</v>
      </c>
      <c r="BP841" s="5">
        <v>-1</v>
      </c>
      <c r="BQ841" s="5">
        <v>-1</v>
      </c>
      <c r="BR841" s="5">
        <v>-1</v>
      </c>
      <c r="BS841" s="5">
        <v>-1</v>
      </c>
      <c r="BT841" s="5">
        <v>-1</v>
      </c>
      <c r="BU841" s="5">
        <v>-1</v>
      </c>
      <c r="BV841" s="5">
        <v>-1</v>
      </c>
      <c r="BW841" s="5">
        <v>-1</v>
      </c>
      <c r="BX841" s="5">
        <v>-1</v>
      </c>
      <c r="BY841" s="5">
        <f>IF(ISNUMBER(EmisData!Q844),EmisData!Q844/86400/365*0.12,-1)</f>
        <v>-1</v>
      </c>
      <c r="BZ841" s="5">
        <v>-1</v>
      </c>
      <c r="CA841" s="5">
        <v>-1</v>
      </c>
      <c r="CB841" s="5">
        <v>-1</v>
      </c>
      <c r="CC841" s="5">
        <v>-1</v>
      </c>
      <c r="CD841" s="5">
        <f>IF(ISNUMBER(EmisData!P844),EmisData!P844/86400/365*0.12,-1)</f>
        <v>-1</v>
      </c>
      <c r="CE841" s="5">
        <v>-1</v>
      </c>
      <c r="CF841" s="5">
        <v>-1</v>
      </c>
      <c r="CG841" s="5">
        <v>-1</v>
      </c>
      <c r="CH841" s="5">
        <v>-1</v>
      </c>
      <c r="CI841" s="5">
        <v>-1</v>
      </c>
      <c r="CJ841" s="5">
        <v>-1</v>
      </c>
      <c r="CK841" s="5">
        <v>-1</v>
      </c>
      <c r="CL841" s="5">
        <v>-1</v>
      </c>
      <c r="CM841" s="5">
        <v>-1</v>
      </c>
      <c r="CN841" s="5">
        <v>-1</v>
      </c>
      <c r="CO841" s="5">
        <v>-1</v>
      </c>
      <c r="CP841" s="5">
        <v>-1</v>
      </c>
      <c r="CQ841" s="5">
        <v>-1</v>
      </c>
      <c r="CR841" s="5">
        <v>-1</v>
      </c>
      <c r="CS841" s="5">
        <v>-1</v>
      </c>
      <c r="CT841" s="5">
        <v>-1</v>
      </c>
      <c r="CU841" s="5">
        <v>-1</v>
      </c>
      <c r="CV841" s="5">
        <v>-1</v>
      </c>
      <c r="CW841" s="5">
        <v>-1</v>
      </c>
      <c r="CX841" s="5">
        <v>-1</v>
      </c>
      <c r="CY841" s="5">
        <v>-1</v>
      </c>
      <c r="CZ841" s="5">
        <v>-1</v>
      </c>
      <c r="DA841" s="5">
        <v>-1</v>
      </c>
      <c r="DB841" s="5">
        <v>-1</v>
      </c>
      <c r="DC841" s="5">
        <v>-1</v>
      </c>
      <c r="DD841" s="5">
        <v>-1</v>
      </c>
      <c r="DE841" s="5">
        <v>-1</v>
      </c>
      <c r="DF841" s="5">
        <v>-1</v>
      </c>
      <c r="DG841" s="5">
        <v>-1</v>
      </c>
      <c r="DH841" s="5">
        <v>-1</v>
      </c>
      <c r="DI841" s="5">
        <v>-1</v>
      </c>
      <c r="DJ841" s="5">
        <v>-1</v>
      </c>
      <c r="DK841" s="5">
        <v>-1</v>
      </c>
      <c r="DL841" s="5">
        <v>-1</v>
      </c>
      <c r="DM841" s="5">
        <v>-1</v>
      </c>
      <c r="DN841" s="5">
        <v>-1</v>
      </c>
      <c r="DO841" s="5">
        <v>-1</v>
      </c>
      <c r="DP841" s="5">
        <v>-1</v>
      </c>
      <c r="DQ841" s="5">
        <v>-1</v>
      </c>
      <c r="DR841" s="5">
        <v>-1</v>
      </c>
      <c r="DS841" s="5">
        <v>-1</v>
      </c>
      <c r="DT841" s="5">
        <v>-1</v>
      </c>
      <c r="DU841" s="5">
        <v>-1</v>
      </c>
      <c r="DV841" s="5">
        <v>-1</v>
      </c>
      <c r="DW841" s="5">
        <v>-1</v>
      </c>
      <c r="DX841" s="5">
        <v>-1</v>
      </c>
      <c r="DY841" s="5">
        <v>-1</v>
      </c>
      <c r="DZ841" s="5">
        <v>-1</v>
      </c>
      <c r="EA841" s="5">
        <v>-1</v>
      </c>
      <c r="EB841" s="5">
        <v>-1</v>
      </c>
      <c r="EC841" s="5">
        <v>-1</v>
      </c>
      <c r="ED841" s="5">
        <v>-1</v>
      </c>
      <c r="EE841" s="5">
        <v>-1</v>
      </c>
      <c r="EF841" s="5">
        <v>-1</v>
      </c>
      <c r="EG841" s="5">
        <v>-1</v>
      </c>
      <c r="EH841" s="5">
        <v>-1</v>
      </c>
      <c r="EI841" s="5">
        <v>-1</v>
      </c>
      <c r="EJ841" s="5">
        <v>-1</v>
      </c>
      <c r="EK841" s="5">
        <v>-1</v>
      </c>
      <c r="EL841" s="5">
        <v>-1</v>
      </c>
      <c r="EM841" s="5">
        <v>-1</v>
      </c>
      <c r="EN841" s="5">
        <v>-1</v>
      </c>
      <c r="EO841" s="5">
        <v>-1</v>
      </c>
      <c r="EP841" s="5">
        <v>-1</v>
      </c>
      <c r="EQ841" s="5">
        <v>-1</v>
      </c>
      <c r="ER841" s="5">
        <v>-1</v>
      </c>
      <c r="ES841" s="5">
        <v>-1</v>
      </c>
      <c r="ET841" s="5">
        <v>-1</v>
      </c>
      <c r="EU841" s="5">
        <v>-1</v>
      </c>
      <c r="EV841" s="5">
        <f>IF(ISNUMBER(EmisData!R844),EmisData!R844/86400/365*0.12,-1)</f>
        <v>-1</v>
      </c>
      <c r="EW841" s="5">
        <v>-1</v>
      </c>
      <c r="EX841" s="5">
        <v>-1</v>
      </c>
      <c r="EY841" s="5">
        <v>-1</v>
      </c>
      <c r="EZ841" s="5">
        <v>-1</v>
      </c>
      <c r="FA841" s="5">
        <v>-1</v>
      </c>
      <c r="FB841" s="5">
        <v>-1</v>
      </c>
      <c r="FC841" s="5">
        <v>-1</v>
      </c>
      <c r="FD841" s="5">
        <v>-1</v>
      </c>
      <c r="FE841" s="5">
        <v>-1</v>
      </c>
      <c r="FF841" s="5">
        <v>-1</v>
      </c>
      <c r="FG841" s="5">
        <v>-1</v>
      </c>
      <c r="FH841" s="5">
        <v>-1</v>
      </c>
      <c r="FI841" s="5">
        <v>-1</v>
      </c>
      <c r="FJ841" s="5">
        <v>-1</v>
      </c>
      <c r="FK841" s="5">
        <v>-1</v>
      </c>
      <c r="FL841" s="5">
        <v>-1</v>
      </c>
      <c r="FM841" s="5">
        <v>-1</v>
      </c>
      <c r="FN841" s="5">
        <v>-1</v>
      </c>
      <c r="FO841" s="5">
        <v>-1</v>
      </c>
      <c r="FP841" s="5">
        <v>-1</v>
      </c>
      <c r="FQ841" s="5">
        <v>-1</v>
      </c>
      <c r="FR841" s="5">
        <v>-1</v>
      </c>
      <c r="FS841" s="5">
        <v>-1</v>
      </c>
      <c r="FT841" s="5">
        <v>-1</v>
      </c>
      <c r="FU841" s="5">
        <v>-1</v>
      </c>
      <c r="FV841" s="5">
        <v>-1</v>
      </c>
      <c r="FW841" s="5">
        <v>-1</v>
      </c>
      <c r="FX841" s="5">
        <v>-1</v>
      </c>
      <c r="FY841" s="5">
        <v>-1</v>
      </c>
      <c r="FZ841" s="5">
        <v>-1</v>
      </c>
      <c r="GA841" s="5">
        <v>-1</v>
      </c>
      <c r="GB841" s="5">
        <v>-1</v>
      </c>
      <c r="GC841" s="5">
        <v>-1</v>
      </c>
      <c r="GD841" s="5">
        <v>-1</v>
      </c>
      <c r="GE841" s="5">
        <v>-1</v>
      </c>
      <c r="GF841" s="5">
        <v>-1</v>
      </c>
      <c r="GG841" s="5">
        <v>-1</v>
      </c>
      <c r="GH841" s="5">
        <v>-1</v>
      </c>
      <c r="GI841" s="5">
        <v>-1</v>
      </c>
      <c r="GJ841" s="5">
        <v>-1</v>
      </c>
      <c r="GK841" s="5">
        <v>-1</v>
      </c>
      <c r="GL841" s="5">
        <v>-1</v>
      </c>
      <c r="GM841" s="5">
        <v>-1</v>
      </c>
      <c r="GN841" s="5">
        <v>-1</v>
      </c>
      <c r="GO841" s="5">
        <v>-1</v>
      </c>
      <c r="GP841" s="5">
        <v>-1</v>
      </c>
      <c r="GQ841" s="5">
        <v>-1</v>
      </c>
      <c r="GR841" s="5">
        <v>-1</v>
      </c>
      <c r="GS841" s="5">
        <v>-1</v>
      </c>
      <c r="GT841" s="5">
        <f>IF(ISNUMBER(EmisData!L842),EmisData!L842/86400/365*0.12,-1)</f>
        <v>-1</v>
      </c>
      <c r="GU841" s="5">
        <v>-1</v>
      </c>
      <c r="GV841" s="5">
        <v>-1</v>
      </c>
      <c r="GW841" s="5">
        <v>-1</v>
      </c>
      <c r="GX841" s="5">
        <v>-1</v>
      </c>
      <c r="GY841" s="5">
        <f>IF(ISNUMBER(EmisData!O844),EmisData!O844/86400/365*0.12,-1)</f>
        <v>-1</v>
      </c>
      <c r="GZ841" s="5">
        <v>-1</v>
      </c>
      <c r="HA841" s="5">
        <v>-1</v>
      </c>
      <c r="HB841" s="5">
        <v>-1</v>
      </c>
      <c r="HC841" s="5">
        <v>-1</v>
      </c>
      <c r="HD841" s="5">
        <v>-1</v>
      </c>
      <c r="HE841" s="5">
        <v>-1</v>
      </c>
      <c r="HF841" s="5">
        <v>-1</v>
      </c>
      <c r="HG841" s="5">
        <v>-1</v>
      </c>
      <c r="HH841" s="5">
        <v>-1</v>
      </c>
      <c r="HI841" s="5">
        <f>IF(ISNUMBER(EmisData!M842),EmisData!M842/86400/365*0.12,-1)</f>
        <v>-1</v>
      </c>
      <c r="HJ841" s="5">
        <v>-1</v>
      </c>
      <c r="HK841" s="5">
        <v>-1</v>
      </c>
      <c r="HL841" s="5">
        <v>-1</v>
      </c>
      <c r="HM841" s="5">
        <v>-1</v>
      </c>
      <c r="HN841" s="5">
        <v>-1</v>
      </c>
      <c r="HO841" s="5">
        <v>-1</v>
      </c>
      <c r="HP841" s="5">
        <v>-1</v>
      </c>
      <c r="HQ841" s="5" t="s">
        <v>720</v>
      </c>
      <c r="HR841" s="5" t="str">
        <f>EmisData!Z842</f>
        <v/>
      </c>
    </row>
    <row r="842" spans="1:226" hidden="1" x14ac:dyDescent="0.25">
      <c r="A842" s="35" t="s">
        <v>23393</v>
      </c>
      <c r="B842" s="26">
        <v>6444</v>
      </c>
      <c r="C842" s="43" t="s">
        <v>23392</v>
      </c>
      <c r="D842" s="5">
        <v>2</v>
      </c>
      <c r="E842" s="5">
        <v>0</v>
      </c>
      <c r="F842" s="5">
        <f>VLOOKUP($B842,STPdata!$B:$J,6,FALSE)</f>
        <v>2.5548830236596628E-3</v>
      </c>
      <c r="G842" s="5">
        <f>VLOOKUP($B842,STPdata!$B:$J,7,FALSE)</f>
        <v>0.44864026257054457</v>
      </c>
      <c r="H842" s="5">
        <f>VLOOKUP($B842,STPdata!$B:$J,8,FALSE)</f>
        <v>3.2300012521560874E-2</v>
      </c>
      <c r="I842" s="5">
        <f>VLOOKUP($B842,STPdata!$B:$J,9,FALSE)</f>
        <v>0.51650484188423573</v>
      </c>
      <c r="J842" s="5">
        <v>-1</v>
      </c>
      <c r="K842" s="5">
        <v>-1</v>
      </c>
      <c r="L842" s="5">
        <v>-1</v>
      </c>
      <c r="M842" s="5">
        <v>-1</v>
      </c>
      <c r="N842" s="5">
        <v>-1</v>
      </c>
      <c r="O842" s="5">
        <v>-1</v>
      </c>
      <c r="P842" s="5">
        <v>-1</v>
      </c>
      <c r="Q842" s="5">
        <v>-1</v>
      </c>
      <c r="R842" s="5">
        <v>-1</v>
      </c>
      <c r="S842" s="5">
        <v>-1</v>
      </c>
      <c r="T842" s="5">
        <v>-1</v>
      </c>
      <c r="U842" s="5">
        <v>-1</v>
      </c>
      <c r="V842" s="5">
        <f>IF(ISNUMBER(EmisData!N845),EmisData!N845/86400/365*0.12,-1)</f>
        <v>-1</v>
      </c>
      <c r="W842" s="5">
        <v>-1</v>
      </c>
      <c r="X842" s="5">
        <v>-1</v>
      </c>
      <c r="Y842" s="5">
        <v>-1</v>
      </c>
      <c r="Z842" s="5">
        <v>-1</v>
      </c>
      <c r="AA842" s="5">
        <v>-1</v>
      </c>
      <c r="AB842" s="5">
        <v>-1</v>
      </c>
      <c r="AC842" s="5">
        <v>-1</v>
      </c>
      <c r="AD842" s="5">
        <v>-1</v>
      </c>
      <c r="AE842" s="5">
        <v>-1</v>
      </c>
      <c r="AF842" s="5">
        <v>-1</v>
      </c>
      <c r="AG842" s="5">
        <v>-1</v>
      </c>
      <c r="AH842" s="5">
        <v>-1</v>
      </c>
      <c r="AI842" s="5">
        <v>-1</v>
      </c>
      <c r="AJ842" s="5">
        <v>-1</v>
      </c>
      <c r="AK842" s="5">
        <v>-1</v>
      </c>
      <c r="AL842" s="5">
        <v>-1</v>
      </c>
      <c r="AM842" s="5">
        <v>-1</v>
      </c>
      <c r="AN842" s="5">
        <v>-1</v>
      </c>
      <c r="AO842" s="5">
        <v>-1</v>
      </c>
      <c r="AP842" s="5">
        <v>-1</v>
      </c>
      <c r="AQ842" s="5">
        <v>-1</v>
      </c>
      <c r="AR842" s="5">
        <v>-1</v>
      </c>
      <c r="AS842" s="5">
        <v>-1</v>
      </c>
      <c r="AT842" s="5">
        <v>-1</v>
      </c>
      <c r="AU842" s="5">
        <v>-1</v>
      </c>
      <c r="AV842" s="5">
        <v>-1</v>
      </c>
      <c r="AW842" s="5">
        <v>-1</v>
      </c>
      <c r="AX842" s="5">
        <v>-1</v>
      </c>
      <c r="AY842" s="5">
        <v>-1</v>
      </c>
      <c r="AZ842" s="5">
        <v>-1</v>
      </c>
      <c r="BA842" s="5">
        <v>-1</v>
      </c>
      <c r="BB842" s="5">
        <v>-1</v>
      </c>
      <c r="BC842" s="5">
        <v>-1</v>
      </c>
      <c r="BD842" s="5">
        <v>-1</v>
      </c>
      <c r="BE842" s="5">
        <v>-1</v>
      </c>
      <c r="BF842" s="5">
        <v>-1</v>
      </c>
      <c r="BG842" s="5">
        <v>-1</v>
      </c>
      <c r="BH842" s="5">
        <v>-1</v>
      </c>
      <c r="BI842" s="5">
        <v>-1</v>
      </c>
      <c r="BJ842" s="5">
        <v>-1</v>
      </c>
      <c r="BK842" s="5">
        <v>-1</v>
      </c>
      <c r="BL842" s="5">
        <v>-1</v>
      </c>
      <c r="BM842" s="5">
        <v>-1</v>
      </c>
      <c r="BN842" s="5">
        <v>-1</v>
      </c>
      <c r="BO842" s="5">
        <v>-1</v>
      </c>
      <c r="BP842" s="5">
        <v>-1</v>
      </c>
      <c r="BQ842" s="5">
        <v>-1</v>
      </c>
      <c r="BR842" s="5">
        <v>-1</v>
      </c>
      <c r="BS842" s="5">
        <v>-1</v>
      </c>
      <c r="BT842" s="5">
        <v>-1</v>
      </c>
      <c r="BU842" s="5">
        <v>-1</v>
      </c>
      <c r="BV842" s="5">
        <v>-1</v>
      </c>
      <c r="BW842" s="5">
        <v>-1</v>
      </c>
      <c r="BX842" s="5">
        <v>-1</v>
      </c>
      <c r="BY842" s="5">
        <f>IF(ISNUMBER(EmisData!Q845),EmisData!Q845/86400/365*0.12,-1)</f>
        <v>-1</v>
      </c>
      <c r="BZ842" s="5">
        <v>-1</v>
      </c>
      <c r="CA842" s="5">
        <v>-1</v>
      </c>
      <c r="CB842" s="5">
        <v>-1</v>
      </c>
      <c r="CC842" s="5">
        <v>-1</v>
      </c>
      <c r="CD842" s="5">
        <f>IF(ISNUMBER(EmisData!P845),EmisData!P845/86400/365*0.12,-1)</f>
        <v>-1</v>
      </c>
      <c r="CE842" s="5">
        <v>-1</v>
      </c>
      <c r="CF842" s="5">
        <v>-1</v>
      </c>
      <c r="CG842" s="5">
        <v>-1</v>
      </c>
      <c r="CH842" s="5">
        <v>-1</v>
      </c>
      <c r="CI842" s="5">
        <v>-1</v>
      </c>
      <c r="CJ842" s="5">
        <v>-1</v>
      </c>
      <c r="CK842" s="5">
        <v>-1</v>
      </c>
      <c r="CL842" s="5">
        <v>-1</v>
      </c>
      <c r="CM842" s="5">
        <v>-1</v>
      </c>
      <c r="CN842" s="5">
        <v>-1</v>
      </c>
      <c r="CO842" s="5">
        <v>-1</v>
      </c>
      <c r="CP842" s="5">
        <v>-1</v>
      </c>
      <c r="CQ842" s="5">
        <v>-1</v>
      </c>
      <c r="CR842" s="5">
        <v>-1</v>
      </c>
      <c r="CS842" s="5">
        <v>-1</v>
      </c>
      <c r="CT842" s="5">
        <v>-1</v>
      </c>
      <c r="CU842" s="5">
        <v>-1</v>
      </c>
      <c r="CV842" s="5">
        <v>-1</v>
      </c>
      <c r="CW842" s="5">
        <v>-1</v>
      </c>
      <c r="CX842" s="5">
        <v>-1</v>
      </c>
      <c r="CY842" s="5">
        <v>-1</v>
      </c>
      <c r="CZ842" s="5">
        <v>-1</v>
      </c>
      <c r="DA842" s="5">
        <v>-1</v>
      </c>
      <c r="DB842" s="5">
        <v>-1</v>
      </c>
      <c r="DC842" s="5">
        <v>-1</v>
      </c>
      <c r="DD842" s="5">
        <v>-1</v>
      </c>
      <c r="DE842" s="5">
        <v>-1</v>
      </c>
      <c r="DF842" s="5">
        <v>-1</v>
      </c>
      <c r="DG842" s="5">
        <v>-1</v>
      </c>
      <c r="DH842" s="5">
        <v>-1</v>
      </c>
      <c r="DI842" s="5">
        <v>-1</v>
      </c>
      <c r="DJ842" s="5">
        <v>-1</v>
      </c>
      <c r="DK842" s="5">
        <v>-1</v>
      </c>
      <c r="DL842" s="5">
        <v>-1</v>
      </c>
      <c r="DM842" s="5">
        <v>-1</v>
      </c>
      <c r="DN842" s="5">
        <v>-1</v>
      </c>
      <c r="DO842" s="5">
        <v>-1</v>
      </c>
      <c r="DP842" s="5">
        <v>-1</v>
      </c>
      <c r="DQ842" s="5">
        <v>-1</v>
      </c>
      <c r="DR842" s="5">
        <v>-1</v>
      </c>
      <c r="DS842" s="5">
        <v>-1</v>
      </c>
      <c r="DT842" s="5">
        <v>-1</v>
      </c>
      <c r="DU842" s="5">
        <v>-1</v>
      </c>
      <c r="DV842" s="5">
        <v>-1</v>
      </c>
      <c r="DW842" s="5">
        <v>-1</v>
      </c>
      <c r="DX842" s="5">
        <v>-1</v>
      </c>
      <c r="DY842" s="5">
        <v>-1</v>
      </c>
      <c r="DZ842" s="5">
        <v>-1</v>
      </c>
      <c r="EA842" s="5">
        <v>-1</v>
      </c>
      <c r="EB842" s="5">
        <v>-1</v>
      </c>
      <c r="EC842" s="5">
        <v>-1</v>
      </c>
      <c r="ED842" s="5">
        <v>-1</v>
      </c>
      <c r="EE842" s="5">
        <v>-1</v>
      </c>
      <c r="EF842" s="5">
        <v>-1</v>
      </c>
      <c r="EG842" s="5">
        <v>-1</v>
      </c>
      <c r="EH842" s="5">
        <v>-1</v>
      </c>
      <c r="EI842" s="5">
        <v>-1</v>
      </c>
      <c r="EJ842" s="5">
        <v>-1</v>
      </c>
      <c r="EK842" s="5">
        <v>-1</v>
      </c>
      <c r="EL842" s="5">
        <v>-1</v>
      </c>
      <c r="EM842" s="5">
        <v>-1</v>
      </c>
      <c r="EN842" s="5">
        <v>-1</v>
      </c>
      <c r="EO842" s="5">
        <v>-1</v>
      </c>
      <c r="EP842" s="5">
        <v>-1</v>
      </c>
      <c r="EQ842" s="5">
        <v>-1</v>
      </c>
      <c r="ER842" s="5">
        <v>-1</v>
      </c>
      <c r="ES842" s="5">
        <v>-1</v>
      </c>
      <c r="ET842" s="5">
        <v>-1</v>
      </c>
      <c r="EU842" s="5">
        <v>-1</v>
      </c>
      <c r="EV842" s="5">
        <f>IF(ISNUMBER(EmisData!R845),EmisData!R845/86400/365*0.12,-1)</f>
        <v>-1</v>
      </c>
      <c r="EW842" s="5">
        <v>-1</v>
      </c>
      <c r="EX842" s="5">
        <v>-1</v>
      </c>
      <c r="EY842" s="5">
        <v>-1</v>
      </c>
      <c r="EZ842" s="5">
        <v>-1</v>
      </c>
      <c r="FA842" s="5">
        <v>-1</v>
      </c>
      <c r="FB842" s="5">
        <v>-1</v>
      </c>
      <c r="FC842" s="5">
        <v>-1</v>
      </c>
      <c r="FD842" s="5">
        <v>-1</v>
      </c>
      <c r="FE842" s="5">
        <v>-1</v>
      </c>
      <c r="FF842" s="5">
        <v>-1</v>
      </c>
      <c r="FG842" s="5">
        <v>-1</v>
      </c>
      <c r="FH842" s="5">
        <v>-1</v>
      </c>
      <c r="FI842" s="5">
        <v>-1</v>
      </c>
      <c r="FJ842" s="5">
        <v>-1</v>
      </c>
      <c r="FK842" s="5">
        <v>-1</v>
      </c>
      <c r="FL842" s="5">
        <v>-1</v>
      </c>
      <c r="FM842" s="5">
        <v>-1</v>
      </c>
      <c r="FN842" s="5">
        <v>-1</v>
      </c>
      <c r="FO842" s="5">
        <v>-1</v>
      </c>
      <c r="FP842" s="5">
        <v>-1</v>
      </c>
      <c r="FQ842" s="5">
        <v>-1</v>
      </c>
      <c r="FR842" s="5">
        <v>-1</v>
      </c>
      <c r="FS842" s="5">
        <v>-1</v>
      </c>
      <c r="FT842" s="5">
        <v>-1</v>
      </c>
      <c r="FU842" s="5">
        <v>-1</v>
      </c>
      <c r="FV842" s="5">
        <v>-1</v>
      </c>
      <c r="FW842" s="5">
        <v>-1</v>
      </c>
      <c r="FX842" s="5">
        <v>-1</v>
      </c>
      <c r="FY842" s="5">
        <v>-1</v>
      </c>
      <c r="FZ842" s="5">
        <v>-1</v>
      </c>
      <c r="GA842" s="5">
        <v>-1</v>
      </c>
      <c r="GB842" s="5">
        <v>-1</v>
      </c>
      <c r="GC842" s="5">
        <v>-1</v>
      </c>
      <c r="GD842" s="5">
        <v>-1</v>
      </c>
      <c r="GE842" s="5">
        <v>-1</v>
      </c>
      <c r="GF842" s="5">
        <v>-1</v>
      </c>
      <c r="GG842" s="5">
        <v>-1</v>
      </c>
      <c r="GH842" s="5">
        <v>-1</v>
      </c>
      <c r="GI842" s="5">
        <v>-1</v>
      </c>
      <c r="GJ842" s="5">
        <v>-1</v>
      </c>
      <c r="GK842" s="5">
        <v>-1</v>
      </c>
      <c r="GL842" s="5">
        <v>-1</v>
      </c>
      <c r="GM842" s="5">
        <v>-1</v>
      </c>
      <c r="GN842" s="5">
        <v>-1</v>
      </c>
      <c r="GO842" s="5">
        <v>-1</v>
      </c>
      <c r="GP842" s="5">
        <v>-1</v>
      </c>
      <c r="GQ842" s="5">
        <v>-1</v>
      </c>
      <c r="GR842" s="5">
        <v>-1</v>
      </c>
      <c r="GS842" s="5">
        <v>-1</v>
      </c>
      <c r="GT842" s="5">
        <f>IF(ISNUMBER(EmisData!L843),EmisData!L843/86400/365*0.12,-1)</f>
        <v>-1</v>
      </c>
      <c r="GU842" s="5">
        <v>-1</v>
      </c>
      <c r="GV842" s="5">
        <v>-1</v>
      </c>
      <c r="GW842" s="5">
        <v>-1</v>
      </c>
      <c r="GX842" s="5">
        <v>-1</v>
      </c>
      <c r="GY842" s="5">
        <f>IF(ISNUMBER(EmisData!O845),EmisData!O845/86400/365*0.12,-1)</f>
        <v>-1</v>
      </c>
      <c r="GZ842" s="5">
        <v>-1</v>
      </c>
      <c r="HA842" s="5">
        <v>-1</v>
      </c>
      <c r="HB842" s="5">
        <v>-1</v>
      </c>
      <c r="HC842" s="5">
        <v>-1</v>
      </c>
      <c r="HD842" s="5">
        <v>-1</v>
      </c>
      <c r="HE842" s="5">
        <v>-1</v>
      </c>
      <c r="HF842" s="5">
        <v>-1</v>
      </c>
      <c r="HG842" s="5">
        <v>-1</v>
      </c>
      <c r="HH842" s="5">
        <v>-1</v>
      </c>
      <c r="HI842" s="5">
        <f>IF(ISNUMBER(EmisData!M843),EmisData!M843/86400/365*0.12,-1)</f>
        <v>-1</v>
      </c>
      <c r="HJ842" s="5">
        <v>-1</v>
      </c>
      <c r="HK842" s="5">
        <v>-1</v>
      </c>
      <c r="HL842" s="5">
        <v>-1</v>
      </c>
      <c r="HM842" s="5">
        <v>-1</v>
      </c>
      <c r="HN842" s="5">
        <v>-1</v>
      </c>
      <c r="HO842" s="5">
        <v>-1</v>
      </c>
      <c r="HP842" s="5">
        <v>-1</v>
      </c>
      <c r="HQ842" s="5" t="s">
        <v>720</v>
      </c>
      <c r="HR842" s="5" t="str">
        <f>EmisData!Z843</f>
        <v/>
      </c>
    </row>
    <row r="843" spans="1:226" hidden="1" x14ac:dyDescent="0.25">
      <c r="A843" s="35" t="s">
        <v>23399</v>
      </c>
      <c r="B843" s="26">
        <v>6445</v>
      </c>
      <c r="C843" s="43" t="s">
        <v>23398</v>
      </c>
      <c r="D843" s="5">
        <v>2</v>
      </c>
      <c r="E843" s="5">
        <v>0</v>
      </c>
      <c r="F843" s="5">
        <f>VLOOKUP($B843,STPdata!$B:$J,6,FALSE)</f>
        <v>0.87665272017912921</v>
      </c>
      <c r="G843" s="5">
        <f>VLOOKUP($B843,STPdata!$B:$J,7,FALSE)</f>
        <v>4.0838369312729696E-2</v>
      </c>
      <c r="H843" s="5">
        <f>VLOOKUP($B843,STPdata!$B:$J,8,FALSE)</f>
        <v>2.6218260858259523E-2</v>
      </c>
      <c r="I843" s="5">
        <f>VLOOKUP($B843,STPdata!$B:$J,9,FALSE)</f>
        <v>5.629064964988223E-2</v>
      </c>
      <c r="J843" s="5">
        <v>-1</v>
      </c>
      <c r="K843" s="5">
        <v>-1</v>
      </c>
      <c r="L843" s="5">
        <v>-1</v>
      </c>
      <c r="M843" s="5">
        <v>-1</v>
      </c>
      <c r="N843" s="5">
        <v>-1</v>
      </c>
      <c r="O843" s="5">
        <v>-1</v>
      </c>
      <c r="P843" s="5">
        <v>-1</v>
      </c>
      <c r="Q843" s="5">
        <v>-1</v>
      </c>
      <c r="R843" s="5">
        <v>-1</v>
      </c>
      <c r="S843" s="5">
        <v>-1</v>
      </c>
      <c r="T843" s="5">
        <v>-1</v>
      </c>
      <c r="U843" s="5">
        <v>-1</v>
      </c>
      <c r="V843" s="5">
        <f>IF(ISNUMBER(EmisData!N846),EmisData!N846/86400/365*0.12,-1)</f>
        <v>-1</v>
      </c>
      <c r="W843" s="5">
        <v>-1</v>
      </c>
      <c r="X843" s="5">
        <v>-1</v>
      </c>
      <c r="Y843" s="5">
        <v>-1</v>
      </c>
      <c r="Z843" s="5">
        <v>-1</v>
      </c>
      <c r="AA843" s="5">
        <v>-1</v>
      </c>
      <c r="AB843" s="5">
        <v>-1</v>
      </c>
      <c r="AC843" s="5">
        <v>-1</v>
      </c>
      <c r="AD843" s="5">
        <v>-1</v>
      </c>
      <c r="AE843" s="5">
        <v>-1</v>
      </c>
      <c r="AF843" s="5">
        <v>-1</v>
      </c>
      <c r="AG843" s="5">
        <v>-1</v>
      </c>
      <c r="AH843" s="5">
        <v>-1</v>
      </c>
      <c r="AI843" s="5">
        <v>-1</v>
      </c>
      <c r="AJ843" s="5">
        <v>-1</v>
      </c>
      <c r="AK843" s="5">
        <v>-1</v>
      </c>
      <c r="AL843" s="5">
        <v>-1</v>
      </c>
      <c r="AM843" s="5">
        <v>-1</v>
      </c>
      <c r="AN843" s="5">
        <v>-1</v>
      </c>
      <c r="AO843" s="5">
        <v>-1</v>
      </c>
      <c r="AP843" s="5">
        <v>-1</v>
      </c>
      <c r="AQ843" s="5">
        <v>-1</v>
      </c>
      <c r="AR843" s="5">
        <v>-1</v>
      </c>
      <c r="AS843" s="5">
        <v>-1</v>
      </c>
      <c r="AT843" s="5">
        <v>-1</v>
      </c>
      <c r="AU843" s="5">
        <v>-1</v>
      </c>
      <c r="AV843" s="5">
        <v>-1</v>
      </c>
      <c r="AW843" s="5">
        <v>-1</v>
      </c>
      <c r="AX843" s="5">
        <v>-1</v>
      </c>
      <c r="AY843" s="5">
        <v>-1</v>
      </c>
      <c r="AZ843" s="5">
        <v>-1</v>
      </c>
      <c r="BA843" s="5">
        <v>-1</v>
      </c>
      <c r="BB843" s="5">
        <v>-1</v>
      </c>
      <c r="BC843" s="5">
        <v>-1</v>
      </c>
      <c r="BD843" s="5">
        <v>-1</v>
      </c>
      <c r="BE843" s="5">
        <v>-1</v>
      </c>
      <c r="BF843" s="5">
        <v>-1</v>
      </c>
      <c r="BG843" s="5">
        <v>-1</v>
      </c>
      <c r="BH843" s="5">
        <v>-1</v>
      </c>
      <c r="BI843" s="5">
        <v>-1</v>
      </c>
      <c r="BJ843" s="5">
        <v>-1</v>
      </c>
      <c r="BK843" s="5">
        <v>-1</v>
      </c>
      <c r="BL843" s="5">
        <v>-1</v>
      </c>
      <c r="BM843" s="5">
        <v>-1</v>
      </c>
      <c r="BN843" s="5">
        <v>-1</v>
      </c>
      <c r="BO843" s="5">
        <v>-1</v>
      </c>
      <c r="BP843" s="5">
        <v>-1</v>
      </c>
      <c r="BQ843" s="5">
        <v>-1</v>
      </c>
      <c r="BR843" s="5">
        <v>-1</v>
      </c>
      <c r="BS843" s="5">
        <v>-1</v>
      </c>
      <c r="BT843" s="5">
        <v>-1</v>
      </c>
      <c r="BU843" s="5">
        <v>-1</v>
      </c>
      <c r="BV843" s="5">
        <v>-1</v>
      </c>
      <c r="BW843" s="5">
        <v>-1</v>
      </c>
      <c r="BX843" s="5">
        <v>-1</v>
      </c>
      <c r="BY843" s="5">
        <f>IF(ISNUMBER(EmisData!Q846),EmisData!Q846/86400/365*0.12,-1)</f>
        <v>-1</v>
      </c>
      <c r="BZ843" s="5">
        <v>-1</v>
      </c>
      <c r="CA843" s="5">
        <v>-1</v>
      </c>
      <c r="CB843" s="5">
        <v>-1</v>
      </c>
      <c r="CC843" s="5">
        <v>-1</v>
      </c>
      <c r="CD843" s="5">
        <f>IF(ISNUMBER(EmisData!P846),EmisData!P846/86400/365*0.12,-1)</f>
        <v>-1</v>
      </c>
      <c r="CE843" s="5">
        <v>-1</v>
      </c>
      <c r="CF843" s="5">
        <v>-1</v>
      </c>
      <c r="CG843" s="5">
        <v>-1</v>
      </c>
      <c r="CH843" s="5">
        <v>-1</v>
      </c>
      <c r="CI843" s="5">
        <v>-1</v>
      </c>
      <c r="CJ843" s="5">
        <v>-1</v>
      </c>
      <c r="CK843" s="5">
        <v>-1</v>
      </c>
      <c r="CL843" s="5">
        <v>-1</v>
      </c>
      <c r="CM843" s="5">
        <v>-1</v>
      </c>
      <c r="CN843" s="5">
        <v>-1</v>
      </c>
      <c r="CO843" s="5">
        <v>-1</v>
      </c>
      <c r="CP843" s="5">
        <v>-1</v>
      </c>
      <c r="CQ843" s="5">
        <v>-1</v>
      </c>
      <c r="CR843" s="5">
        <v>-1</v>
      </c>
      <c r="CS843" s="5">
        <v>-1</v>
      </c>
      <c r="CT843" s="5">
        <v>-1</v>
      </c>
      <c r="CU843" s="5">
        <v>-1</v>
      </c>
      <c r="CV843" s="5">
        <v>-1</v>
      </c>
      <c r="CW843" s="5">
        <v>-1</v>
      </c>
      <c r="CX843" s="5">
        <v>-1</v>
      </c>
      <c r="CY843" s="5">
        <v>-1</v>
      </c>
      <c r="CZ843" s="5">
        <v>-1</v>
      </c>
      <c r="DA843" s="5">
        <v>-1</v>
      </c>
      <c r="DB843" s="5">
        <v>-1</v>
      </c>
      <c r="DC843" s="5">
        <v>-1</v>
      </c>
      <c r="DD843" s="5">
        <v>-1</v>
      </c>
      <c r="DE843" s="5">
        <v>-1</v>
      </c>
      <c r="DF843" s="5">
        <v>-1</v>
      </c>
      <c r="DG843" s="5">
        <v>-1</v>
      </c>
      <c r="DH843" s="5">
        <v>-1</v>
      </c>
      <c r="DI843" s="5">
        <v>-1</v>
      </c>
      <c r="DJ843" s="5">
        <v>-1</v>
      </c>
      <c r="DK843" s="5">
        <v>-1</v>
      </c>
      <c r="DL843" s="5">
        <v>-1</v>
      </c>
      <c r="DM843" s="5">
        <v>-1</v>
      </c>
      <c r="DN843" s="5">
        <v>-1</v>
      </c>
      <c r="DO843" s="5">
        <v>-1</v>
      </c>
      <c r="DP843" s="5">
        <v>-1</v>
      </c>
      <c r="DQ843" s="5">
        <v>-1</v>
      </c>
      <c r="DR843" s="5">
        <v>-1</v>
      </c>
      <c r="DS843" s="5">
        <v>-1</v>
      </c>
      <c r="DT843" s="5">
        <v>-1</v>
      </c>
      <c r="DU843" s="5">
        <v>-1</v>
      </c>
      <c r="DV843" s="5">
        <v>-1</v>
      </c>
      <c r="DW843" s="5">
        <v>-1</v>
      </c>
      <c r="DX843" s="5">
        <v>-1</v>
      </c>
      <c r="DY843" s="5">
        <v>-1</v>
      </c>
      <c r="DZ843" s="5">
        <v>-1</v>
      </c>
      <c r="EA843" s="5">
        <v>-1</v>
      </c>
      <c r="EB843" s="5">
        <v>-1</v>
      </c>
      <c r="EC843" s="5">
        <v>-1</v>
      </c>
      <c r="ED843" s="5">
        <v>-1</v>
      </c>
      <c r="EE843" s="5">
        <v>-1</v>
      </c>
      <c r="EF843" s="5">
        <v>-1</v>
      </c>
      <c r="EG843" s="5">
        <v>-1</v>
      </c>
      <c r="EH843" s="5">
        <v>-1</v>
      </c>
      <c r="EI843" s="5">
        <v>-1</v>
      </c>
      <c r="EJ843" s="5">
        <v>-1</v>
      </c>
      <c r="EK843" s="5">
        <v>-1</v>
      </c>
      <c r="EL843" s="5">
        <v>-1</v>
      </c>
      <c r="EM843" s="5">
        <v>-1</v>
      </c>
      <c r="EN843" s="5">
        <v>-1</v>
      </c>
      <c r="EO843" s="5">
        <v>-1</v>
      </c>
      <c r="EP843" s="5">
        <v>-1</v>
      </c>
      <c r="EQ843" s="5">
        <v>-1</v>
      </c>
      <c r="ER843" s="5">
        <v>-1</v>
      </c>
      <c r="ES843" s="5">
        <v>-1</v>
      </c>
      <c r="ET843" s="5">
        <v>-1</v>
      </c>
      <c r="EU843" s="5">
        <v>-1</v>
      </c>
      <c r="EV843" s="5">
        <f>IF(ISNUMBER(EmisData!R846),EmisData!R846/86400/365*0.12,-1)</f>
        <v>-1</v>
      </c>
      <c r="EW843" s="5">
        <v>-1</v>
      </c>
      <c r="EX843" s="5">
        <v>-1</v>
      </c>
      <c r="EY843" s="5">
        <v>-1</v>
      </c>
      <c r="EZ843" s="5">
        <v>-1</v>
      </c>
      <c r="FA843" s="5">
        <v>-1</v>
      </c>
      <c r="FB843" s="5">
        <v>-1</v>
      </c>
      <c r="FC843" s="5">
        <v>-1</v>
      </c>
      <c r="FD843" s="5">
        <v>-1</v>
      </c>
      <c r="FE843" s="5">
        <v>-1</v>
      </c>
      <c r="FF843" s="5">
        <v>-1</v>
      </c>
      <c r="FG843" s="5">
        <v>-1</v>
      </c>
      <c r="FH843" s="5">
        <v>-1</v>
      </c>
      <c r="FI843" s="5">
        <v>-1</v>
      </c>
      <c r="FJ843" s="5">
        <v>-1</v>
      </c>
      <c r="FK843" s="5">
        <v>-1</v>
      </c>
      <c r="FL843" s="5">
        <v>-1</v>
      </c>
      <c r="FM843" s="5">
        <v>-1</v>
      </c>
      <c r="FN843" s="5">
        <v>-1</v>
      </c>
      <c r="FO843" s="5">
        <v>-1</v>
      </c>
      <c r="FP843" s="5">
        <v>-1</v>
      </c>
      <c r="FQ843" s="5">
        <v>-1</v>
      </c>
      <c r="FR843" s="5">
        <v>-1</v>
      </c>
      <c r="FS843" s="5">
        <v>-1</v>
      </c>
      <c r="FT843" s="5">
        <v>-1</v>
      </c>
      <c r="FU843" s="5">
        <v>-1</v>
      </c>
      <c r="FV843" s="5">
        <v>-1</v>
      </c>
      <c r="FW843" s="5">
        <v>-1</v>
      </c>
      <c r="FX843" s="5">
        <v>-1</v>
      </c>
      <c r="FY843" s="5">
        <v>-1</v>
      </c>
      <c r="FZ843" s="5">
        <v>-1</v>
      </c>
      <c r="GA843" s="5">
        <v>-1</v>
      </c>
      <c r="GB843" s="5">
        <v>-1</v>
      </c>
      <c r="GC843" s="5">
        <v>-1</v>
      </c>
      <c r="GD843" s="5">
        <v>-1</v>
      </c>
      <c r="GE843" s="5">
        <v>-1</v>
      </c>
      <c r="GF843" s="5">
        <v>-1</v>
      </c>
      <c r="GG843" s="5">
        <v>-1</v>
      </c>
      <c r="GH843" s="5">
        <v>-1</v>
      </c>
      <c r="GI843" s="5">
        <v>-1</v>
      </c>
      <c r="GJ843" s="5">
        <v>-1</v>
      </c>
      <c r="GK843" s="5">
        <v>-1</v>
      </c>
      <c r="GL843" s="5">
        <v>-1</v>
      </c>
      <c r="GM843" s="5">
        <v>-1</v>
      </c>
      <c r="GN843" s="5">
        <v>-1</v>
      </c>
      <c r="GO843" s="5">
        <v>-1</v>
      </c>
      <c r="GP843" s="5">
        <v>-1</v>
      </c>
      <c r="GQ843" s="5">
        <v>-1</v>
      </c>
      <c r="GR843" s="5">
        <v>-1</v>
      </c>
      <c r="GS843" s="5">
        <v>-1</v>
      </c>
      <c r="GT843" s="5">
        <f>IF(ISNUMBER(EmisData!L844),EmisData!L844/86400/365*0.12,-1)</f>
        <v>-1</v>
      </c>
      <c r="GU843" s="5">
        <v>-1</v>
      </c>
      <c r="GV843" s="5">
        <v>-1</v>
      </c>
      <c r="GW843" s="5">
        <v>-1</v>
      </c>
      <c r="GX843" s="5">
        <v>-1</v>
      </c>
      <c r="GY843" s="5">
        <f>IF(ISNUMBER(EmisData!O846),EmisData!O846/86400/365*0.12,-1)</f>
        <v>-1</v>
      </c>
      <c r="GZ843" s="5">
        <v>-1</v>
      </c>
      <c r="HA843" s="5">
        <v>-1</v>
      </c>
      <c r="HB843" s="5">
        <v>-1</v>
      </c>
      <c r="HC843" s="5">
        <v>-1</v>
      </c>
      <c r="HD843" s="5">
        <v>-1</v>
      </c>
      <c r="HE843" s="5">
        <v>-1</v>
      </c>
      <c r="HF843" s="5">
        <v>-1</v>
      </c>
      <c r="HG843" s="5">
        <v>-1</v>
      </c>
      <c r="HH843" s="5">
        <v>-1</v>
      </c>
      <c r="HI843" s="5">
        <f>IF(ISNUMBER(EmisData!M844),EmisData!M844/86400/365*0.12,-1)</f>
        <v>-1</v>
      </c>
      <c r="HJ843" s="5">
        <v>-1</v>
      </c>
      <c r="HK843" s="5">
        <v>-1</v>
      </c>
      <c r="HL843" s="5">
        <v>-1</v>
      </c>
      <c r="HM843" s="5">
        <v>-1</v>
      </c>
      <c r="HN843" s="5">
        <v>-1</v>
      </c>
      <c r="HO843" s="5">
        <v>-1</v>
      </c>
      <c r="HP843" s="5">
        <v>-1</v>
      </c>
      <c r="HQ843" s="5" t="s">
        <v>720</v>
      </c>
      <c r="HR843" s="5" t="str">
        <f>EmisData!Z844</f>
        <v/>
      </c>
    </row>
    <row r="844" spans="1:226" x14ac:dyDescent="0.25">
      <c r="A844" s="33" t="s">
        <v>100</v>
      </c>
      <c r="B844" s="26">
        <v>6446</v>
      </c>
      <c r="C844" s="44" t="s">
        <v>857</v>
      </c>
      <c r="D844" s="5">
        <v>2</v>
      </c>
      <c r="E844" s="5">
        <v>0</v>
      </c>
      <c r="F844" s="5">
        <f>VLOOKUP($B844,STPdata!$B:$J,6,FALSE)</f>
        <v>5.0991978188091217E-5</v>
      </c>
      <c r="G844" s="5">
        <f>VLOOKUP($B844,STPdata!$B:$J,7,FALSE)</f>
        <v>0.45018323554367362</v>
      </c>
      <c r="H844" s="5">
        <f>VLOOKUP($B844,STPdata!$B:$J,8,FALSE)</f>
        <v>3.2315043870523842E-2</v>
      </c>
      <c r="I844" s="5">
        <f>VLOOKUP($B844,STPdata!$B:$J,9,FALSE)</f>
        <v>0.51745072860761498</v>
      </c>
      <c r="J844" s="5">
        <v>-1</v>
      </c>
      <c r="K844" s="5">
        <v>-1</v>
      </c>
      <c r="L844" s="5">
        <v>-1</v>
      </c>
      <c r="M844" s="5">
        <v>-1</v>
      </c>
      <c r="N844" s="5">
        <v>-1</v>
      </c>
      <c r="O844" s="5">
        <v>-1</v>
      </c>
      <c r="P844" s="5">
        <v>-1</v>
      </c>
      <c r="Q844" s="5">
        <v>-1</v>
      </c>
      <c r="R844" s="5">
        <v>-1</v>
      </c>
      <c r="S844" s="5">
        <v>-1</v>
      </c>
      <c r="T844" s="5">
        <v>-1</v>
      </c>
      <c r="U844" s="5">
        <v>-1</v>
      </c>
      <c r="V844" s="5">
        <f>IF(ISNUMBER(EmisData!N847),EmisData!N847/86400/365*0.12,-1)</f>
        <v>-1</v>
      </c>
      <c r="W844" s="5">
        <v>-1</v>
      </c>
      <c r="X844" s="5">
        <v>-1</v>
      </c>
      <c r="Y844" s="5">
        <v>-1</v>
      </c>
      <c r="Z844" s="5">
        <v>-1</v>
      </c>
      <c r="AA844" s="5">
        <v>-1</v>
      </c>
      <c r="AB844" s="5">
        <v>-1</v>
      </c>
      <c r="AC844" s="5">
        <v>-1</v>
      </c>
      <c r="AD844" s="5">
        <v>-1</v>
      </c>
      <c r="AE844" s="5">
        <v>-1</v>
      </c>
      <c r="AF844" s="5">
        <v>-1</v>
      </c>
      <c r="AG844" s="5">
        <v>-1</v>
      </c>
      <c r="AH844" s="5">
        <v>-1</v>
      </c>
      <c r="AI844" s="5">
        <v>-1</v>
      </c>
      <c r="AJ844" s="5">
        <v>-1</v>
      </c>
      <c r="AK844" s="5">
        <v>-1</v>
      </c>
      <c r="AL844" s="5">
        <v>-1</v>
      </c>
      <c r="AM844" s="5">
        <v>-1</v>
      </c>
      <c r="AN844" s="5">
        <v>-1</v>
      </c>
      <c r="AO844" s="5">
        <v>-1</v>
      </c>
      <c r="AP844" s="5">
        <v>-1</v>
      </c>
      <c r="AQ844" s="5">
        <v>-1</v>
      </c>
      <c r="AR844" s="5">
        <v>-1</v>
      </c>
      <c r="AS844" s="5">
        <v>-1</v>
      </c>
      <c r="AT844" s="5">
        <v>-1</v>
      </c>
      <c r="AU844" s="5">
        <v>-1</v>
      </c>
      <c r="AV844" s="5">
        <v>-1</v>
      </c>
      <c r="AW844" s="5">
        <v>-1</v>
      </c>
      <c r="AX844" s="5">
        <v>-1</v>
      </c>
      <c r="AY844" s="5">
        <v>-1</v>
      </c>
      <c r="AZ844" s="5">
        <v>-1</v>
      </c>
      <c r="BA844" s="5">
        <v>-1</v>
      </c>
      <c r="BB844" s="5">
        <v>-1</v>
      </c>
      <c r="BC844" s="5">
        <v>-1</v>
      </c>
      <c r="BD844" s="5">
        <v>-1</v>
      </c>
      <c r="BE844" s="5">
        <v>-1</v>
      </c>
      <c r="BF844" s="5">
        <v>-1</v>
      </c>
      <c r="BG844" s="5">
        <v>-1</v>
      </c>
      <c r="BH844" s="5">
        <v>-1</v>
      </c>
      <c r="BI844" s="5">
        <v>-1</v>
      </c>
      <c r="BJ844" s="5">
        <v>-1</v>
      </c>
      <c r="BK844" s="5">
        <v>-1</v>
      </c>
      <c r="BL844" s="5">
        <v>-1</v>
      </c>
      <c r="BM844" s="5">
        <v>-1</v>
      </c>
      <c r="BN844" s="5">
        <v>-1</v>
      </c>
      <c r="BO844" s="5">
        <v>-1</v>
      </c>
      <c r="BP844" s="5">
        <v>-1</v>
      </c>
      <c r="BQ844" s="5">
        <v>-1</v>
      </c>
      <c r="BR844" s="5">
        <v>-1</v>
      </c>
      <c r="BS844" s="5">
        <v>-1</v>
      </c>
      <c r="BT844" s="5">
        <v>-1</v>
      </c>
      <c r="BU844" s="5">
        <v>-1</v>
      </c>
      <c r="BV844" s="5">
        <v>-1</v>
      </c>
      <c r="BW844" s="5">
        <v>-1</v>
      </c>
      <c r="BX844" s="5">
        <v>-1</v>
      </c>
      <c r="BY844" s="5">
        <f>IF(ISNUMBER(EmisData!Q847),EmisData!Q847/86400/365*0.12,-1)</f>
        <v>-1</v>
      </c>
      <c r="BZ844" s="5">
        <v>-1</v>
      </c>
      <c r="CA844" s="5">
        <v>-1</v>
      </c>
      <c r="CB844" s="5">
        <v>-1</v>
      </c>
      <c r="CC844" s="5">
        <v>-1</v>
      </c>
      <c r="CD844" s="5">
        <f>IF(ISNUMBER(EmisData!P847),EmisData!P847/86400/365*0.12,-1)</f>
        <v>-1</v>
      </c>
      <c r="CE844" s="5">
        <v>-1</v>
      </c>
      <c r="CF844" s="5">
        <v>-1</v>
      </c>
      <c r="CG844" s="5">
        <v>-1</v>
      </c>
      <c r="CH844" s="5">
        <v>-1</v>
      </c>
      <c r="CI844" s="5">
        <v>-1</v>
      </c>
      <c r="CJ844" s="5">
        <v>-1</v>
      </c>
      <c r="CK844" s="5">
        <v>-1</v>
      </c>
      <c r="CL844" s="5">
        <v>-1</v>
      </c>
      <c r="CM844" s="5">
        <v>-1</v>
      </c>
      <c r="CN844" s="5">
        <v>-1</v>
      </c>
      <c r="CO844" s="5">
        <v>-1</v>
      </c>
      <c r="CP844" s="5">
        <v>-1</v>
      </c>
      <c r="CQ844" s="5">
        <v>-1</v>
      </c>
      <c r="CR844" s="5">
        <v>-1</v>
      </c>
      <c r="CS844" s="5">
        <v>-1</v>
      </c>
      <c r="CT844" s="5">
        <v>-1</v>
      </c>
      <c r="CU844" s="5">
        <v>-1</v>
      </c>
      <c r="CV844" s="5">
        <v>-1</v>
      </c>
      <c r="CW844" s="5">
        <v>-1</v>
      </c>
      <c r="CX844" s="5">
        <v>-1</v>
      </c>
      <c r="CY844" s="5">
        <v>-1</v>
      </c>
      <c r="CZ844" s="5">
        <v>-1</v>
      </c>
      <c r="DA844" s="5">
        <v>-1</v>
      </c>
      <c r="DB844" s="5">
        <v>-1</v>
      </c>
      <c r="DC844" s="5">
        <v>-1</v>
      </c>
      <c r="DD844" s="5">
        <v>-1</v>
      </c>
      <c r="DE844" s="5">
        <v>-1</v>
      </c>
      <c r="DF844" s="5">
        <v>-1</v>
      </c>
      <c r="DG844" s="5">
        <v>-1</v>
      </c>
      <c r="DH844" s="5">
        <v>-1</v>
      </c>
      <c r="DI844" s="5">
        <v>-1</v>
      </c>
      <c r="DJ844" s="5">
        <v>-1</v>
      </c>
      <c r="DK844" s="5">
        <v>-1</v>
      </c>
      <c r="DL844" s="5">
        <v>-1</v>
      </c>
      <c r="DM844" s="5">
        <v>-1</v>
      </c>
      <c r="DN844" s="5">
        <v>-1</v>
      </c>
      <c r="DO844" s="5">
        <v>-1</v>
      </c>
      <c r="DP844" s="5">
        <v>-1</v>
      </c>
      <c r="DQ844" s="5">
        <v>-1</v>
      </c>
      <c r="DR844" s="5">
        <v>-1</v>
      </c>
      <c r="DS844" s="5">
        <v>-1</v>
      </c>
      <c r="DT844" s="5">
        <v>-1</v>
      </c>
      <c r="DU844" s="5">
        <v>-1</v>
      </c>
      <c r="DV844" s="5">
        <v>-1</v>
      </c>
      <c r="DW844" s="5">
        <v>-1</v>
      </c>
      <c r="DX844" s="5">
        <v>-1</v>
      </c>
      <c r="DY844" s="5">
        <v>-1</v>
      </c>
      <c r="DZ844" s="5">
        <v>-1</v>
      </c>
      <c r="EA844" s="5">
        <v>-1</v>
      </c>
      <c r="EB844" s="5">
        <v>-1</v>
      </c>
      <c r="EC844" s="5">
        <v>-1</v>
      </c>
      <c r="ED844" s="5">
        <v>-1</v>
      </c>
      <c r="EE844" s="5">
        <v>-1</v>
      </c>
      <c r="EF844" s="5">
        <v>-1</v>
      </c>
      <c r="EG844" s="5">
        <v>-1</v>
      </c>
      <c r="EH844" s="5">
        <v>-1</v>
      </c>
      <c r="EI844" s="5">
        <v>-1</v>
      </c>
      <c r="EJ844" s="5">
        <v>-1</v>
      </c>
      <c r="EK844" s="5">
        <v>-1</v>
      </c>
      <c r="EL844" s="5">
        <v>-1</v>
      </c>
      <c r="EM844" s="5">
        <v>-1</v>
      </c>
      <c r="EN844" s="5">
        <v>-1</v>
      </c>
      <c r="EO844" s="5">
        <v>-1</v>
      </c>
      <c r="EP844" s="5">
        <v>-1</v>
      </c>
      <c r="EQ844" s="5">
        <v>-1</v>
      </c>
      <c r="ER844" s="5">
        <v>-1</v>
      </c>
      <c r="ES844" s="5">
        <v>-1</v>
      </c>
      <c r="ET844" s="5">
        <v>-1</v>
      </c>
      <c r="EU844" s="5">
        <v>-1</v>
      </c>
      <c r="EV844" s="5">
        <f>IF(ISNUMBER(EmisData!R847),EmisData!R847/86400/365*0.12,-1)</f>
        <v>-1</v>
      </c>
      <c r="EW844" s="5">
        <v>-1</v>
      </c>
      <c r="EX844" s="5">
        <v>-1</v>
      </c>
      <c r="EY844" s="5">
        <v>-1</v>
      </c>
      <c r="EZ844" s="5">
        <v>-1</v>
      </c>
      <c r="FA844" s="5">
        <v>-1</v>
      </c>
      <c r="FB844" s="5">
        <v>-1</v>
      </c>
      <c r="FC844" s="5">
        <v>-1</v>
      </c>
      <c r="FD844" s="5">
        <v>-1</v>
      </c>
      <c r="FE844" s="5">
        <v>-1</v>
      </c>
      <c r="FF844" s="5">
        <v>-1</v>
      </c>
      <c r="FG844" s="5">
        <v>-1</v>
      </c>
      <c r="FH844" s="5">
        <v>-1</v>
      </c>
      <c r="FI844" s="5">
        <v>-1</v>
      </c>
      <c r="FJ844" s="5">
        <v>-1</v>
      </c>
      <c r="FK844" s="5">
        <v>-1</v>
      </c>
      <c r="FL844" s="5">
        <v>-1</v>
      </c>
      <c r="FM844" s="5">
        <v>-1</v>
      </c>
      <c r="FN844" s="5">
        <v>-1</v>
      </c>
      <c r="FO844" s="5">
        <v>-1</v>
      </c>
      <c r="FP844" s="5">
        <v>-1</v>
      </c>
      <c r="FQ844" s="5">
        <v>-1</v>
      </c>
      <c r="FR844" s="5">
        <v>-1</v>
      </c>
      <c r="FS844" s="5">
        <v>-1</v>
      </c>
      <c r="FT844" s="5">
        <v>-1</v>
      </c>
      <c r="FU844" s="5">
        <v>-1</v>
      </c>
      <c r="FV844" s="5">
        <v>-1</v>
      </c>
      <c r="FW844" s="5">
        <v>-1</v>
      </c>
      <c r="FX844" s="5">
        <v>-1</v>
      </c>
      <c r="FY844" s="5">
        <v>-1</v>
      </c>
      <c r="FZ844" s="5">
        <v>-1</v>
      </c>
      <c r="GA844" s="5">
        <v>-1</v>
      </c>
      <c r="GB844" s="5">
        <v>-1</v>
      </c>
      <c r="GC844" s="5">
        <v>-1</v>
      </c>
      <c r="GD844" s="5">
        <v>-1</v>
      </c>
      <c r="GE844" s="5">
        <v>-1</v>
      </c>
      <c r="GF844" s="5">
        <v>-1</v>
      </c>
      <c r="GG844" s="5">
        <v>-1</v>
      </c>
      <c r="GH844" s="5">
        <v>-1</v>
      </c>
      <c r="GI844" s="5">
        <v>-1</v>
      </c>
      <c r="GJ844" s="5">
        <v>-1</v>
      </c>
      <c r="GK844" s="5">
        <v>-1</v>
      </c>
      <c r="GL844" s="5">
        <v>-1</v>
      </c>
      <c r="GM844" s="5">
        <v>-1</v>
      </c>
      <c r="GN844" s="5">
        <v>-1</v>
      </c>
      <c r="GO844" s="5">
        <v>-1</v>
      </c>
      <c r="GP844" s="5">
        <v>-1</v>
      </c>
      <c r="GQ844" s="5">
        <v>-1</v>
      </c>
      <c r="GR844" s="5">
        <v>-1</v>
      </c>
      <c r="GS844" s="5">
        <v>-1</v>
      </c>
      <c r="GT844" s="5">
        <f>IF(ISNUMBER(EmisData!L845),EmisData!L845/86400/365*0.12,-1)</f>
        <v>8.9996194824961954E-7</v>
      </c>
      <c r="GU844" s="5">
        <v>-1</v>
      </c>
      <c r="GV844" s="5">
        <v>-1</v>
      </c>
      <c r="GW844" s="5">
        <v>-1</v>
      </c>
      <c r="GX844" s="5">
        <v>-1</v>
      </c>
      <c r="GY844" s="5">
        <f>IF(ISNUMBER(EmisData!O847),EmisData!O847/86400/365*0.12,-1)</f>
        <v>-1</v>
      </c>
      <c r="GZ844" s="5">
        <v>-1</v>
      </c>
      <c r="HA844" s="5">
        <v>-1</v>
      </c>
      <c r="HB844" s="5">
        <v>-1</v>
      </c>
      <c r="HC844" s="5">
        <v>-1</v>
      </c>
      <c r="HD844" s="5">
        <v>-1</v>
      </c>
      <c r="HE844" s="5">
        <v>-1</v>
      </c>
      <c r="HF844" s="5">
        <v>-1</v>
      </c>
      <c r="HG844" s="5">
        <v>-1</v>
      </c>
      <c r="HH844" s="5">
        <v>-1</v>
      </c>
      <c r="HI844" s="5">
        <f>IF(ISNUMBER(EmisData!M845),EmisData!M845/86400/365*0.12,-1)</f>
        <v>-1</v>
      </c>
      <c r="HJ844" s="5">
        <v>-1</v>
      </c>
      <c r="HK844" s="5">
        <v>-1</v>
      </c>
      <c r="HL844" s="5">
        <v>-1</v>
      </c>
      <c r="HM844" s="5">
        <v>-1</v>
      </c>
      <c r="HN844" s="5">
        <v>-1</v>
      </c>
      <c r="HO844" s="5">
        <v>-1</v>
      </c>
      <c r="HP844" s="5">
        <v>-1</v>
      </c>
      <c r="HQ844" s="5" t="s">
        <v>720</v>
      </c>
      <c r="HR844" s="5" t="str">
        <f>EmisData!Z845</f>
        <v>yes</v>
      </c>
    </row>
    <row r="845" spans="1:226" hidden="1" x14ac:dyDescent="0.25">
      <c r="A845" s="35" t="s">
        <v>23409</v>
      </c>
      <c r="B845" s="26">
        <v>6447</v>
      </c>
      <c r="C845" s="43" t="s">
        <v>23408</v>
      </c>
      <c r="D845" s="5">
        <v>2</v>
      </c>
      <c r="E845" s="5">
        <v>0</v>
      </c>
      <c r="F845" s="5">
        <f>VLOOKUP($B845,STPdata!$B:$J,6,FALSE)</f>
        <v>0.20143230776695847</v>
      </c>
      <c r="G845" s="5">
        <f>VLOOKUP($B845,STPdata!$B:$J,7,FALSE)</f>
        <v>0.33823095969225259</v>
      </c>
      <c r="H845" s="5">
        <f>VLOOKUP($B845,STPdata!$B:$J,8,FALSE)</f>
        <v>3.1014389283563558E-2</v>
      </c>
      <c r="I845" s="5">
        <f>VLOOKUP($B845,STPdata!$B:$J,9,FALSE)</f>
        <v>0.42932234325722535</v>
      </c>
      <c r="J845" s="5">
        <v>-1</v>
      </c>
      <c r="K845" s="5">
        <v>-1</v>
      </c>
      <c r="L845" s="5">
        <v>-1</v>
      </c>
      <c r="M845" s="5">
        <v>-1</v>
      </c>
      <c r="N845" s="5">
        <v>-1</v>
      </c>
      <c r="O845" s="5">
        <v>-1</v>
      </c>
      <c r="P845" s="5">
        <v>-1</v>
      </c>
      <c r="Q845" s="5">
        <v>-1</v>
      </c>
      <c r="R845" s="5">
        <v>-1</v>
      </c>
      <c r="S845" s="5">
        <v>-1</v>
      </c>
      <c r="T845" s="5">
        <v>-1</v>
      </c>
      <c r="U845" s="5">
        <v>-1</v>
      </c>
      <c r="V845" s="5">
        <f>IF(ISNUMBER(EmisData!N848),EmisData!N848/86400/365*0.12,-1)</f>
        <v>-1</v>
      </c>
      <c r="W845" s="5">
        <v>-1</v>
      </c>
      <c r="X845" s="5">
        <v>-1</v>
      </c>
      <c r="Y845" s="5">
        <v>-1</v>
      </c>
      <c r="Z845" s="5">
        <v>-1</v>
      </c>
      <c r="AA845" s="5">
        <v>-1</v>
      </c>
      <c r="AB845" s="5">
        <v>-1</v>
      </c>
      <c r="AC845" s="5">
        <v>-1</v>
      </c>
      <c r="AD845" s="5">
        <v>-1</v>
      </c>
      <c r="AE845" s="5">
        <v>-1</v>
      </c>
      <c r="AF845" s="5">
        <v>-1</v>
      </c>
      <c r="AG845" s="5">
        <v>-1</v>
      </c>
      <c r="AH845" s="5">
        <v>-1</v>
      </c>
      <c r="AI845" s="5">
        <v>-1</v>
      </c>
      <c r="AJ845" s="5">
        <v>-1</v>
      </c>
      <c r="AK845" s="5">
        <v>-1</v>
      </c>
      <c r="AL845" s="5">
        <v>-1</v>
      </c>
      <c r="AM845" s="5">
        <v>-1</v>
      </c>
      <c r="AN845" s="5">
        <v>-1</v>
      </c>
      <c r="AO845" s="5">
        <v>-1</v>
      </c>
      <c r="AP845" s="5">
        <v>-1</v>
      </c>
      <c r="AQ845" s="5">
        <v>-1</v>
      </c>
      <c r="AR845" s="5">
        <v>-1</v>
      </c>
      <c r="AS845" s="5">
        <v>-1</v>
      </c>
      <c r="AT845" s="5">
        <v>-1</v>
      </c>
      <c r="AU845" s="5">
        <v>-1</v>
      </c>
      <c r="AV845" s="5">
        <v>-1</v>
      </c>
      <c r="AW845" s="5">
        <v>-1</v>
      </c>
      <c r="AX845" s="5">
        <v>-1</v>
      </c>
      <c r="AY845" s="5">
        <v>-1</v>
      </c>
      <c r="AZ845" s="5">
        <v>-1</v>
      </c>
      <c r="BA845" s="5">
        <v>-1</v>
      </c>
      <c r="BB845" s="5">
        <v>-1</v>
      </c>
      <c r="BC845" s="5">
        <v>-1</v>
      </c>
      <c r="BD845" s="5">
        <v>-1</v>
      </c>
      <c r="BE845" s="5">
        <v>-1</v>
      </c>
      <c r="BF845" s="5">
        <v>-1</v>
      </c>
      <c r="BG845" s="5">
        <v>-1</v>
      </c>
      <c r="BH845" s="5">
        <v>-1</v>
      </c>
      <c r="BI845" s="5">
        <v>-1</v>
      </c>
      <c r="BJ845" s="5">
        <v>-1</v>
      </c>
      <c r="BK845" s="5">
        <v>-1</v>
      </c>
      <c r="BL845" s="5">
        <v>-1</v>
      </c>
      <c r="BM845" s="5">
        <v>-1</v>
      </c>
      <c r="BN845" s="5">
        <v>-1</v>
      </c>
      <c r="BO845" s="5">
        <v>-1</v>
      </c>
      <c r="BP845" s="5">
        <v>-1</v>
      </c>
      <c r="BQ845" s="5">
        <v>-1</v>
      </c>
      <c r="BR845" s="5">
        <v>-1</v>
      </c>
      <c r="BS845" s="5">
        <v>-1</v>
      </c>
      <c r="BT845" s="5">
        <v>-1</v>
      </c>
      <c r="BU845" s="5">
        <v>-1</v>
      </c>
      <c r="BV845" s="5">
        <v>-1</v>
      </c>
      <c r="BW845" s="5">
        <v>-1</v>
      </c>
      <c r="BX845" s="5">
        <v>-1</v>
      </c>
      <c r="BY845" s="5">
        <f>IF(ISNUMBER(EmisData!Q848),EmisData!Q848/86400/365*0.12,-1)</f>
        <v>-1</v>
      </c>
      <c r="BZ845" s="5">
        <v>-1</v>
      </c>
      <c r="CA845" s="5">
        <v>-1</v>
      </c>
      <c r="CB845" s="5">
        <v>-1</v>
      </c>
      <c r="CC845" s="5">
        <v>-1</v>
      </c>
      <c r="CD845" s="5">
        <f>IF(ISNUMBER(EmisData!P848),EmisData!P848/86400/365*0.12,-1)</f>
        <v>-1</v>
      </c>
      <c r="CE845" s="5">
        <v>-1</v>
      </c>
      <c r="CF845" s="5">
        <v>-1</v>
      </c>
      <c r="CG845" s="5">
        <v>-1</v>
      </c>
      <c r="CH845" s="5">
        <v>-1</v>
      </c>
      <c r="CI845" s="5">
        <v>-1</v>
      </c>
      <c r="CJ845" s="5">
        <v>-1</v>
      </c>
      <c r="CK845" s="5">
        <v>-1</v>
      </c>
      <c r="CL845" s="5">
        <v>-1</v>
      </c>
      <c r="CM845" s="5">
        <v>-1</v>
      </c>
      <c r="CN845" s="5">
        <v>-1</v>
      </c>
      <c r="CO845" s="5">
        <v>-1</v>
      </c>
      <c r="CP845" s="5">
        <v>-1</v>
      </c>
      <c r="CQ845" s="5">
        <v>-1</v>
      </c>
      <c r="CR845" s="5">
        <v>-1</v>
      </c>
      <c r="CS845" s="5">
        <v>-1</v>
      </c>
      <c r="CT845" s="5">
        <v>-1</v>
      </c>
      <c r="CU845" s="5">
        <v>-1</v>
      </c>
      <c r="CV845" s="5">
        <v>-1</v>
      </c>
      <c r="CW845" s="5">
        <v>-1</v>
      </c>
      <c r="CX845" s="5">
        <v>-1</v>
      </c>
      <c r="CY845" s="5">
        <v>-1</v>
      </c>
      <c r="CZ845" s="5">
        <v>-1</v>
      </c>
      <c r="DA845" s="5">
        <v>-1</v>
      </c>
      <c r="DB845" s="5">
        <v>-1</v>
      </c>
      <c r="DC845" s="5">
        <v>-1</v>
      </c>
      <c r="DD845" s="5">
        <v>-1</v>
      </c>
      <c r="DE845" s="5">
        <v>-1</v>
      </c>
      <c r="DF845" s="5">
        <v>-1</v>
      </c>
      <c r="DG845" s="5">
        <v>-1</v>
      </c>
      <c r="DH845" s="5">
        <v>-1</v>
      </c>
      <c r="DI845" s="5">
        <v>-1</v>
      </c>
      <c r="DJ845" s="5">
        <v>-1</v>
      </c>
      <c r="DK845" s="5">
        <v>-1</v>
      </c>
      <c r="DL845" s="5">
        <v>-1</v>
      </c>
      <c r="DM845" s="5">
        <v>-1</v>
      </c>
      <c r="DN845" s="5">
        <v>-1</v>
      </c>
      <c r="DO845" s="5">
        <v>-1</v>
      </c>
      <c r="DP845" s="5">
        <v>-1</v>
      </c>
      <c r="DQ845" s="5">
        <v>-1</v>
      </c>
      <c r="DR845" s="5">
        <v>-1</v>
      </c>
      <c r="DS845" s="5">
        <v>-1</v>
      </c>
      <c r="DT845" s="5">
        <v>-1</v>
      </c>
      <c r="DU845" s="5">
        <v>-1</v>
      </c>
      <c r="DV845" s="5">
        <v>-1</v>
      </c>
      <c r="DW845" s="5">
        <v>-1</v>
      </c>
      <c r="DX845" s="5">
        <v>-1</v>
      </c>
      <c r="DY845" s="5">
        <v>-1</v>
      </c>
      <c r="DZ845" s="5">
        <v>-1</v>
      </c>
      <c r="EA845" s="5">
        <v>-1</v>
      </c>
      <c r="EB845" s="5">
        <v>-1</v>
      </c>
      <c r="EC845" s="5">
        <v>-1</v>
      </c>
      <c r="ED845" s="5">
        <v>-1</v>
      </c>
      <c r="EE845" s="5">
        <v>-1</v>
      </c>
      <c r="EF845" s="5">
        <v>-1</v>
      </c>
      <c r="EG845" s="5">
        <v>-1</v>
      </c>
      <c r="EH845" s="5">
        <v>-1</v>
      </c>
      <c r="EI845" s="5">
        <v>-1</v>
      </c>
      <c r="EJ845" s="5">
        <v>-1</v>
      </c>
      <c r="EK845" s="5">
        <v>-1</v>
      </c>
      <c r="EL845" s="5">
        <v>-1</v>
      </c>
      <c r="EM845" s="5">
        <v>-1</v>
      </c>
      <c r="EN845" s="5">
        <v>-1</v>
      </c>
      <c r="EO845" s="5">
        <v>-1</v>
      </c>
      <c r="EP845" s="5">
        <v>-1</v>
      </c>
      <c r="EQ845" s="5">
        <v>-1</v>
      </c>
      <c r="ER845" s="5">
        <v>-1</v>
      </c>
      <c r="ES845" s="5">
        <v>-1</v>
      </c>
      <c r="ET845" s="5">
        <v>-1</v>
      </c>
      <c r="EU845" s="5">
        <v>-1</v>
      </c>
      <c r="EV845" s="5">
        <f>IF(ISNUMBER(EmisData!R848),EmisData!R848/86400/365*0.12,-1)</f>
        <v>-1</v>
      </c>
      <c r="EW845" s="5">
        <v>-1</v>
      </c>
      <c r="EX845" s="5">
        <v>-1</v>
      </c>
      <c r="EY845" s="5">
        <v>-1</v>
      </c>
      <c r="EZ845" s="5">
        <v>-1</v>
      </c>
      <c r="FA845" s="5">
        <v>-1</v>
      </c>
      <c r="FB845" s="5">
        <v>-1</v>
      </c>
      <c r="FC845" s="5">
        <v>-1</v>
      </c>
      <c r="FD845" s="5">
        <v>-1</v>
      </c>
      <c r="FE845" s="5">
        <v>-1</v>
      </c>
      <c r="FF845" s="5">
        <v>-1</v>
      </c>
      <c r="FG845" s="5">
        <v>-1</v>
      </c>
      <c r="FH845" s="5">
        <v>-1</v>
      </c>
      <c r="FI845" s="5">
        <v>-1</v>
      </c>
      <c r="FJ845" s="5">
        <v>-1</v>
      </c>
      <c r="FK845" s="5">
        <v>-1</v>
      </c>
      <c r="FL845" s="5">
        <v>-1</v>
      </c>
      <c r="FM845" s="5">
        <v>-1</v>
      </c>
      <c r="FN845" s="5">
        <v>-1</v>
      </c>
      <c r="FO845" s="5">
        <v>-1</v>
      </c>
      <c r="FP845" s="5">
        <v>-1</v>
      </c>
      <c r="FQ845" s="5">
        <v>-1</v>
      </c>
      <c r="FR845" s="5">
        <v>-1</v>
      </c>
      <c r="FS845" s="5">
        <v>-1</v>
      </c>
      <c r="FT845" s="5">
        <v>-1</v>
      </c>
      <c r="FU845" s="5">
        <v>-1</v>
      </c>
      <c r="FV845" s="5">
        <v>-1</v>
      </c>
      <c r="FW845" s="5">
        <v>-1</v>
      </c>
      <c r="FX845" s="5">
        <v>-1</v>
      </c>
      <c r="FY845" s="5">
        <v>-1</v>
      </c>
      <c r="FZ845" s="5">
        <v>-1</v>
      </c>
      <c r="GA845" s="5">
        <v>-1</v>
      </c>
      <c r="GB845" s="5">
        <v>-1</v>
      </c>
      <c r="GC845" s="5">
        <v>-1</v>
      </c>
      <c r="GD845" s="5">
        <v>-1</v>
      </c>
      <c r="GE845" s="5">
        <v>-1</v>
      </c>
      <c r="GF845" s="5">
        <v>-1</v>
      </c>
      <c r="GG845" s="5">
        <v>-1</v>
      </c>
      <c r="GH845" s="5">
        <v>-1</v>
      </c>
      <c r="GI845" s="5">
        <v>-1</v>
      </c>
      <c r="GJ845" s="5">
        <v>-1</v>
      </c>
      <c r="GK845" s="5">
        <v>-1</v>
      </c>
      <c r="GL845" s="5">
        <v>-1</v>
      </c>
      <c r="GM845" s="5">
        <v>-1</v>
      </c>
      <c r="GN845" s="5">
        <v>-1</v>
      </c>
      <c r="GO845" s="5">
        <v>-1</v>
      </c>
      <c r="GP845" s="5">
        <v>-1</v>
      </c>
      <c r="GQ845" s="5">
        <v>-1</v>
      </c>
      <c r="GR845" s="5">
        <v>-1</v>
      </c>
      <c r="GS845" s="5">
        <v>-1</v>
      </c>
      <c r="GT845" s="5">
        <f>IF(ISNUMBER(EmisData!L846),EmisData!L846/86400/365*0.12,-1)</f>
        <v>-1</v>
      </c>
      <c r="GU845" s="5">
        <v>-1</v>
      </c>
      <c r="GV845" s="5">
        <v>-1</v>
      </c>
      <c r="GW845" s="5">
        <v>-1</v>
      </c>
      <c r="GX845" s="5">
        <v>-1</v>
      </c>
      <c r="GY845" s="5">
        <f>IF(ISNUMBER(EmisData!O848),EmisData!O848/86400/365*0.12,-1)</f>
        <v>-1</v>
      </c>
      <c r="GZ845" s="5">
        <v>-1</v>
      </c>
      <c r="HA845" s="5">
        <v>-1</v>
      </c>
      <c r="HB845" s="5">
        <v>-1</v>
      </c>
      <c r="HC845" s="5">
        <v>-1</v>
      </c>
      <c r="HD845" s="5">
        <v>-1</v>
      </c>
      <c r="HE845" s="5">
        <v>-1</v>
      </c>
      <c r="HF845" s="5">
        <v>-1</v>
      </c>
      <c r="HG845" s="5">
        <v>-1</v>
      </c>
      <c r="HH845" s="5">
        <v>-1</v>
      </c>
      <c r="HI845" s="5">
        <f>IF(ISNUMBER(EmisData!M846),EmisData!M846/86400/365*0.12,-1)</f>
        <v>-1</v>
      </c>
      <c r="HJ845" s="5">
        <v>-1</v>
      </c>
      <c r="HK845" s="5">
        <v>-1</v>
      </c>
      <c r="HL845" s="5">
        <v>-1</v>
      </c>
      <c r="HM845" s="5">
        <v>-1</v>
      </c>
      <c r="HN845" s="5">
        <v>-1</v>
      </c>
      <c r="HO845" s="5">
        <v>-1</v>
      </c>
      <c r="HP845" s="5">
        <v>-1</v>
      </c>
      <c r="HQ845" s="5" t="s">
        <v>720</v>
      </c>
      <c r="HR845" s="5" t="str">
        <f>EmisData!Z846</f>
        <v/>
      </c>
    </row>
    <row r="846" spans="1:226" x14ac:dyDescent="0.25">
      <c r="A846" s="35" t="s">
        <v>23415</v>
      </c>
      <c r="B846" s="26">
        <v>6448</v>
      </c>
      <c r="C846" s="43" t="s">
        <v>23414</v>
      </c>
      <c r="D846" s="5">
        <v>2</v>
      </c>
      <c r="E846" s="5">
        <v>0</v>
      </c>
      <c r="F846" s="5">
        <f>VLOOKUP($B846,STPdata!$B:$J,6,FALSE)</f>
        <v>0.87665291706907411</v>
      </c>
      <c r="G846" s="5">
        <f>VLOOKUP($B846,STPdata!$B:$J,7,FALSE)</f>
        <v>4.0838286830884502E-2</v>
      </c>
      <c r="H846" s="5">
        <f>VLOOKUP($B846,STPdata!$B:$J,8,FALSE)</f>
        <v>2.6218259434176109E-2</v>
      </c>
      <c r="I846" s="5">
        <f>VLOOKUP($B846,STPdata!$B:$J,9,FALSE)</f>
        <v>5.6290536665865212E-2</v>
      </c>
      <c r="J846" s="5">
        <v>-1</v>
      </c>
      <c r="K846" s="5">
        <v>-1</v>
      </c>
      <c r="L846" s="5">
        <v>-1</v>
      </c>
      <c r="M846" s="5">
        <v>-1</v>
      </c>
      <c r="N846" s="5">
        <v>-1</v>
      </c>
      <c r="O846" s="5">
        <v>-1</v>
      </c>
      <c r="P846" s="5">
        <v>-1</v>
      </c>
      <c r="Q846" s="5">
        <v>-1</v>
      </c>
      <c r="R846" s="5">
        <v>-1</v>
      </c>
      <c r="S846" s="5">
        <v>-1</v>
      </c>
      <c r="T846" s="5">
        <v>-1</v>
      </c>
      <c r="U846" s="5">
        <v>-1</v>
      </c>
      <c r="V846" s="5">
        <f>IF(ISNUMBER(EmisData!N849),EmisData!N849/86400/365*0.12,-1)</f>
        <v>-1</v>
      </c>
      <c r="W846" s="5">
        <v>-1</v>
      </c>
      <c r="X846" s="5">
        <v>-1</v>
      </c>
      <c r="Y846" s="5">
        <v>-1</v>
      </c>
      <c r="Z846" s="5">
        <v>-1</v>
      </c>
      <c r="AA846" s="5">
        <v>-1</v>
      </c>
      <c r="AB846" s="5">
        <v>-1</v>
      </c>
      <c r="AC846" s="5">
        <v>-1</v>
      </c>
      <c r="AD846" s="5">
        <v>-1</v>
      </c>
      <c r="AE846" s="5">
        <v>-1</v>
      </c>
      <c r="AF846" s="5">
        <v>-1</v>
      </c>
      <c r="AG846" s="5">
        <v>-1</v>
      </c>
      <c r="AH846" s="5">
        <v>-1</v>
      </c>
      <c r="AI846" s="5">
        <v>-1</v>
      </c>
      <c r="AJ846" s="5">
        <v>-1</v>
      </c>
      <c r="AK846" s="5">
        <v>-1</v>
      </c>
      <c r="AL846" s="5">
        <v>-1</v>
      </c>
      <c r="AM846" s="5">
        <v>-1</v>
      </c>
      <c r="AN846" s="5">
        <v>-1</v>
      </c>
      <c r="AO846" s="5">
        <v>-1</v>
      </c>
      <c r="AP846" s="5">
        <v>-1</v>
      </c>
      <c r="AQ846" s="5">
        <v>-1</v>
      </c>
      <c r="AR846" s="5">
        <v>-1</v>
      </c>
      <c r="AS846" s="5">
        <v>-1</v>
      </c>
      <c r="AT846" s="5">
        <v>-1</v>
      </c>
      <c r="AU846" s="5">
        <v>-1</v>
      </c>
      <c r="AV846" s="5">
        <v>-1</v>
      </c>
      <c r="AW846" s="5">
        <v>-1</v>
      </c>
      <c r="AX846" s="5">
        <v>-1</v>
      </c>
      <c r="AY846" s="5">
        <v>-1</v>
      </c>
      <c r="AZ846" s="5">
        <v>-1</v>
      </c>
      <c r="BA846" s="5">
        <v>-1</v>
      </c>
      <c r="BB846" s="5">
        <v>-1</v>
      </c>
      <c r="BC846" s="5">
        <v>-1</v>
      </c>
      <c r="BD846" s="5">
        <v>-1</v>
      </c>
      <c r="BE846" s="5">
        <v>-1</v>
      </c>
      <c r="BF846" s="5">
        <v>-1</v>
      </c>
      <c r="BG846" s="5">
        <v>-1</v>
      </c>
      <c r="BH846" s="5">
        <v>-1</v>
      </c>
      <c r="BI846" s="5">
        <v>-1</v>
      </c>
      <c r="BJ846" s="5">
        <v>-1</v>
      </c>
      <c r="BK846" s="5">
        <v>-1</v>
      </c>
      <c r="BL846" s="5">
        <v>-1</v>
      </c>
      <c r="BM846" s="5">
        <v>-1</v>
      </c>
      <c r="BN846" s="5">
        <v>-1</v>
      </c>
      <c r="BO846" s="5">
        <v>-1</v>
      </c>
      <c r="BP846" s="5">
        <v>-1</v>
      </c>
      <c r="BQ846" s="5">
        <v>-1</v>
      </c>
      <c r="BR846" s="5">
        <v>-1</v>
      </c>
      <c r="BS846" s="5">
        <v>-1</v>
      </c>
      <c r="BT846" s="5">
        <v>-1</v>
      </c>
      <c r="BU846" s="5">
        <v>-1</v>
      </c>
      <c r="BV846" s="5">
        <v>-1</v>
      </c>
      <c r="BW846" s="5">
        <v>-1</v>
      </c>
      <c r="BX846" s="5">
        <v>-1</v>
      </c>
      <c r="BY846" s="5">
        <f>IF(ISNUMBER(EmisData!Q849),EmisData!Q849/86400/365*0.12,-1)</f>
        <v>-1</v>
      </c>
      <c r="BZ846" s="5">
        <v>-1</v>
      </c>
      <c r="CA846" s="5">
        <v>-1</v>
      </c>
      <c r="CB846" s="5">
        <v>-1</v>
      </c>
      <c r="CC846" s="5">
        <v>-1</v>
      </c>
      <c r="CD846" s="5">
        <f>IF(ISNUMBER(EmisData!P849),EmisData!P849/86400/365*0.12,-1)</f>
        <v>-1</v>
      </c>
      <c r="CE846" s="5">
        <v>-1</v>
      </c>
      <c r="CF846" s="5">
        <v>-1</v>
      </c>
      <c r="CG846" s="5">
        <v>-1</v>
      </c>
      <c r="CH846" s="5">
        <v>-1</v>
      </c>
      <c r="CI846" s="5">
        <v>-1</v>
      </c>
      <c r="CJ846" s="5">
        <v>-1</v>
      </c>
      <c r="CK846" s="5">
        <v>-1</v>
      </c>
      <c r="CL846" s="5">
        <v>-1</v>
      </c>
      <c r="CM846" s="5">
        <v>-1</v>
      </c>
      <c r="CN846" s="5">
        <v>-1</v>
      </c>
      <c r="CO846" s="5">
        <v>-1</v>
      </c>
      <c r="CP846" s="5">
        <v>-1</v>
      </c>
      <c r="CQ846" s="5">
        <v>-1</v>
      </c>
      <c r="CR846" s="5">
        <v>-1</v>
      </c>
      <c r="CS846" s="5">
        <v>-1</v>
      </c>
      <c r="CT846" s="5">
        <v>-1</v>
      </c>
      <c r="CU846" s="5">
        <v>-1</v>
      </c>
      <c r="CV846" s="5">
        <v>-1</v>
      </c>
      <c r="CW846" s="5">
        <v>-1</v>
      </c>
      <c r="CX846" s="5">
        <v>-1</v>
      </c>
      <c r="CY846" s="5">
        <v>-1</v>
      </c>
      <c r="CZ846" s="5">
        <v>-1</v>
      </c>
      <c r="DA846" s="5">
        <v>-1</v>
      </c>
      <c r="DB846" s="5">
        <v>-1</v>
      </c>
      <c r="DC846" s="5">
        <v>-1</v>
      </c>
      <c r="DD846" s="5">
        <v>-1</v>
      </c>
      <c r="DE846" s="5">
        <v>-1</v>
      </c>
      <c r="DF846" s="5">
        <v>-1</v>
      </c>
      <c r="DG846" s="5">
        <v>-1</v>
      </c>
      <c r="DH846" s="5">
        <v>-1</v>
      </c>
      <c r="DI846" s="5">
        <v>-1</v>
      </c>
      <c r="DJ846" s="5">
        <v>-1</v>
      </c>
      <c r="DK846" s="5">
        <v>-1</v>
      </c>
      <c r="DL846" s="5">
        <v>-1</v>
      </c>
      <c r="DM846" s="5">
        <v>-1</v>
      </c>
      <c r="DN846" s="5">
        <v>-1</v>
      </c>
      <c r="DO846" s="5">
        <v>-1</v>
      </c>
      <c r="DP846" s="5">
        <v>-1</v>
      </c>
      <c r="DQ846" s="5">
        <v>-1</v>
      </c>
      <c r="DR846" s="5">
        <v>-1</v>
      </c>
      <c r="DS846" s="5">
        <v>-1</v>
      </c>
      <c r="DT846" s="5">
        <v>-1</v>
      </c>
      <c r="DU846" s="5">
        <v>-1</v>
      </c>
      <c r="DV846" s="5">
        <v>-1</v>
      </c>
      <c r="DW846" s="5">
        <v>-1</v>
      </c>
      <c r="DX846" s="5">
        <v>-1</v>
      </c>
      <c r="DY846" s="5">
        <v>-1</v>
      </c>
      <c r="DZ846" s="5">
        <v>-1</v>
      </c>
      <c r="EA846" s="5">
        <v>-1</v>
      </c>
      <c r="EB846" s="5">
        <v>-1</v>
      </c>
      <c r="EC846" s="5">
        <v>-1</v>
      </c>
      <c r="ED846" s="5">
        <v>-1</v>
      </c>
      <c r="EE846" s="5">
        <v>-1</v>
      </c>
      <c r="EF846" s="5">
        <v>-1</v>
      </c>
      <c r="EG846" s="5">
        <v>-1</v>
      </c>
      <c r="EH846" s="5">
        <v>-1</v>
      </c>
      <c r="EI846" s="5">
        <v>-1</v>
      </c>
      <c r="EJ846" s="5">
        <v>-1</v>
      </c>
      <c r="EK846" s="5">
        <v>-1</v>
      </c>
      <c r="EL846" s="5">
        <v>-1</v>
      </c>
      <c r="EM846" s="5">
        <v>-1</v>
      </c>
      <c r="EN846" s="5">
        <v>-1</v>
      </c>
      <c r="EO846" s="5">
        <v>-1</v>
      </c>
      <c r="EP846" s="5">
        <v>-1</v>
      </c>
      <c r="EQ846" s="5">
        <v>-1</v>
      </c>
      <c r="ER846" s="5">
        <v>-1</v>
      </c>
      <c r="ES846" s="5">
        <v>-1</v>
      </c>
      <c r="ET846" s="5">
        <v>-1</v>
      </c>
      <c r="EU846" s="5">
        <v>-1</v>
      </c>
      <c r="EV846" s="5">
        <f>IF(ISNUMBER(EmisData!R849),EmisData!R849/86400/365*0.12,-1)</f>
        <v>-1</v>
      </c>
      <c r="EW846" s="5">
        <v>-1</v>
      </c>
      <c r="EX846" s="5">
        <v>-1</v>
      </c>
      <c r="EY846" s="5">
        <v>-1</v>
      </c>
      <c r="EZ846" s="5">
        <v>-1</v>
      </c>
      <c r="FA846" s="5">
        <v>-1</v>
      </c>
      <c r="FB846" s="5">
        <v>-1</v>
      </c>
      <c r="FC846" s="5">
        <v>-1</v>
      </c>
      <c r="FD846" s="5">
        <v>-1</v>
      </c>
      <c r="FE846" s="5">
        <v>-1</v>
      </c>
      <c r="FF846" s="5">
        <v>-1</v>
      </c>
      <c r="FG846" s="5">
        <v>-1</v>
      </c>
      <c r="FH846" s="5">
        <v>-1</v>
      </c>
      <c r="FI846" s="5">
        <v>-1</v>
      </c>
      <c r="FJ846" s="5">
        <v>-1</v>
      </c>
      <c r="FK846" s="5">
        <v>-1</v>
      </c>
      <c r="FL846" s="5">
        <v>-1</v>
      </c>
      <c r="FM846" s="5">
        <v>-1</v>
      </c>
      <c r="FN846" s="5">
        <v>-1</v>
      </c>
      <c r="FO846" s="5">
        <v>-1</v>
      </c>
      <c r="FP846" s="5">
        <v>-1</v>
      </c>
      <c r="FQ846" s="5">
        <v>-1</v>
      </c>
      <c r="FR846" s="5">
        <v>-1</v>
      </c>
      <c r="FS846" s="5">
        <v>-1</v>
      </c>
      <c r="FT846" s="5">
        <v>-1</v>
      </c>
      <c r="FU846" s="5">
        <v>-1</v>
      </c>
      <c r="FV846" s="5">
        <v>-1</v>
      </c>
      <c r="FW846" s="5">
        <v>-1</v>
      </c>
      <c r="FX846" s="5">
        <v>-1</v>
      </c>
      <c r="FY846" s="5">
        <v>-1</v>
      </c>
      <c r="FZ846" s="5">
        <v>-1</v>
      </c>
      <c r="GA846" s="5">
        <v>-1</v>
      </c>
      <c r="GB846" s="5">
        <v>-1</v>
      </c>
      <c r="GC846" s="5">
        <v>-1</v>
      </c>
      <c r="GD846" s="5">
        <v>-1</v>
      </c>
      <c r="GE846" s="5">
        <v>-1</v>
      </c>
      <c r="GF846" s="5">
        <v>-1</v>
      </c>
      <c r="GG846" s="5">
        <v>-1</v>
      </c>
      <c r="GH846" s="5">
        <v>-1</v>
      </c>
      <c r="GI846" s="5">
        <v>-1</v>
      </c>
      <c r="GJ846" s="5">
        <v>-1</v>
      </c>
      <c r="GK846" s="5">
        <v>-1</v>
      </c>
      <c r="GL846" s="5">
        <v>-1</v>
      </c>
      <c r="GM846" s="5">
        <v>-1</v>
      </c>
      <c r="GN846" s="5">
        <v>-1</v>
      </c>
      <c r="GO846" s="5">
        <v>-1</v>
      </c>
      <c r="GP846" s="5">
        <v>-1</v>
      </c>
      <c r="GQ846" s="5">
        <v>-1</v>
      </c>
      <c r="GR846" s="5">
        <v>-1</v>
      </c>
      <c r="GS846" s="5">
        <v>-1</v>
      </c>
      <c r="GT846" s="5">
        <f>IF(ISNUMBER(EmisData!L847),EmisData!L847/86400/365*0.12,-1)</f>
        <v>6.1065449010654479E-7</v>
      </c>
      <c r="GU846" s="5">
        <v>-1</v>
      </c>
      <c r="GV846" s="5">
        <v>-1</v>
      </c>
      <c r="GW846" s="5">
        <v>-1</v>
      </c>
      <c r="GX846" s="5">
        <v>-1</v>
      </c>
      <c r="GY846" s="5">
        <f>IF(ISNUMBER(EmisData!O849),EmisData!O849/86400/365*0.12,-1)</f>
        <v>-1</v>
      </c>
      <c r="GZ846" s="5">
        <v>-1</v>
      </c>
      <c r="HA846" s="5">
        <v>-1</v>
      </c>
      <c r="HB846" s="5">
        <v>-1</v>
      </c>
      <c r="HC846" s="5">
        <v>-1</v>
      </c>
      <c r="HD846" s="5">
        <v>-1</v>
      </c>
      <c r="HE846" s="5">
        <v>-1</v>
      </c>
      <c r="HF846" s="5">
        <v>-1</v>
      </c>
      <c r="HG846" s="5">
        <v>-1</v>
      </c>
      <c r="HH846" s="5">
        <v>-1</v>
      </c>
      <c r="HI846" s="5">
        <f>IF(ISNUMBER(EmisData!M847),EmisData!M847/86400/365*0.12,-1)</f>
        <v>-1</v>
      </c>
      <c r="HJ846" s="5">
        <v>-1</v>
      </c>
      <c r="HK846" s="5">
        <v>-1</v>
      </c>
      <c r="HL846" s="5">
        <v>-1</v>
      </c>
      <c r="HM846" s="5">
        <v>-1</v>
      </c>
      <c r="HN846" s="5">
        <v>-1</v>
      </c>
      <c r="HO846" s="5">
        <v>-1</v>
      </c>
      <c r="HP846" s="5">
        <v>-1</v>
      </c>
      <c r="HQ846" s="5" t="s">
        <v>720</v>
      </c>
      <c r="HR846" s="5" t="str">
        <f>EmisData!Z847</f>
        <v>yes</v>
      </c>
    </row>
    <row r="847" spans="1:226" hidden="1" x14ac:dyDescent="0.25">
      <c r="A847" s="35" t="s">
        <v>23421</v>
      </c>
      <c r="B847" s="26">
        <v>6449</v>
      </c>
      <c r="C847" s="43" t="s">
        <v>23420</v>
      </c>
      <c r="D847" s="5">
        <v>2</v>
      </c>
      <c r="E847" s="5">
        <v>0</v>
      </c>
      <c r="F847" s="5">
        <f>VLOOKUP($B847,STPdata!$B:$J,6,FALSE)</f>
        <v>5.6084452328859703E-2</v>
      </c>
      <c r="G847" s="5">
        <f>VLOOKUP($B847,STPdata!$B:$J,7,FALSE)</f>
        <v>0.4164705530975833</v>
      </c>
      <c r="H847" s="5">
        <f>VLOOKUP($B847,STPdata!$B:$J,8,FALSE)</f>
        <v>3.1971154553009751E-2</v>
      </c>
      <c r="I847" s="5">
        <f>VLOOKUP($B847,STPdata!$B:$J,9,FALSE)</f>
        <v>0.49547384002054601</v>
      </c>
      <c r="J847" s="5">
        <v>-1</v>
      </c>
      <c r="K847" s="5">
        <v>-1</v>
      </c>
      <c r="L847" s="5">
        <v>-1</v>
      </c>
      <c r="M847" s="5">
        <v>-1</v>
      </c>
      <c r="N847" s="5">
        <v>-1</v>
      </c>
      <c r="O847" s="5">
        <v>-1</v>
      </c>
      <c r="P847" s="5">
        <v>-1</v>
      </c>
      <c r="Q847" s="5">
        <v>-1</v>
      </c>
      <c r="R847" s="5">
        <v>-1</v>
      </c>
      <c r="S847" s="5">
        <v>-1</v>
      </c>
      <c r="T847" s="5">
        <v>-1</v>
      </c>
      <c r="U847" s="5">
        <v>-1</v>
      </c>
      <c r="V847" s="5">
        <f>IF(ISNUMBER(EmisData!N850),EmisData!N850/86400/365*0.12,-1)</f>
        <v>-1</v>
      </c>
      <c r="W847" s="5">
        <v>-1</v>
      </c>
      <c r="X847" s="5">
        <v>-1</v>
      </c>
      <c r="Y847" s="5">
        <v>-1</v>
      </c>
      <c r="Z847" s="5">
        <v>-1</v>
      </c>
      <c r="AA847" s="5">
        <v>-1</v>
      </c>
      <c r="AB847" s="5">
        <v>-1</v>
      </c>
      <c r="AC847" s="5">
        <v>-1</v>
      </c>
      <c r="AD847" s="5">
        <v>-1</v>
      </c>
      <c r="AE847" s="5">
        <v>-1</v>
      </c>
      <c r="AF847" s="5">
        <v>-1</v>
      </c>
      <c r="AG847" s="5">
        <v>-1</v>
      </c>
      <c r="AH847" s="5">
        <v>-1</v>
      </c>
      <c r="AI847" s="5">
        <v>-1</v>
      </c>
      <c r="AJ847" s="5">
        <v>-1</v>
      </c>
      <c r="AK847" s="5">
        <v>-1</v>
      </c>
      <c r="AL847" s="5">
        <v>-1</v>
      </c>
      <c r="AM847" s="5">
        <v>-1</v>
      </c>
      <c r="AN847" s="5">
        <v>-1</v>
      </c>
      <c r="AO847" s="5">
        <v>-1</v>
      </c>
      <c r="AP847" s="5">
        <v>-1</v>
      </c>
      <c r="AQ847" s="5">
        <v>-1</v>
      </c>
      <c r="AR847" s="5">
        <v>-1</v>
      </c>
      <c r="AS847" s="5">
        <v>-1</v>
      </c>
      <c r="AT847" s="5">
        <v>-1</v>
      </c>
      <c r="AU847" s="5">
        <v>-1</v>
      </c>
      <c r="AV847" s="5">
        <v>-1</v>
      </c>
      <c r="AW847" s="5">
        <v>-1</v>
      </c>
      <c r="AX847" s="5">
        <v>-1</v>
      </c>
      <c r="AY847" s="5">
        <v>-1</v>
      </c>
      <c r="AZ847" s="5">
        <v>-1</v>
      </c>
      <c r="BA847" s="5">
        <v>-1</v>
      </c>
      <c r="BB847" s="5">
        <v>-1</v>
      </c>
      <c r="BC847" s="5">
        <v>-1</v>
      </c>
      <c r="BD847" s="5">
        <v>-1</v>
      </c>
      <c r="BE847" s="5">
        <v>-1</v>
      </c>
      <c r="BF847" s="5">
        <v>-1</v>
      </c>
      <c r="BG847" s="5">
        <v>-1</v>
      </c>
      <c r="BH847" s="5">
        <v>-1</v>
      </c>
      <c r="BI847" s="5">
        <v>-1</v>
      </c>
      <c r="BJ847" s="5">
        <v>-1</v>
      </c>
      <c r="BK847" s="5">
        <v>-1</v>
      </c>
      <c r="BL847" s="5">
        <v>-1</v>
      </c>
      <c r="BM847" s="5">
        <v>-1</v>
      </c>
      <c r="BN847" s="5">
        <v>-1</v>
      </c>
      <c r="BO847" s="5">
        <v>-1</v>
      </c>
      <c r="BP847" s="5">
        <v>-1</v>
      </c>
      <c r="BQ847" s="5">
        <v>-1</v>
      </c>
      <c r="BR847" s="5">
        <v>-1</v>
      </c>
      <c r="BS847" s="5">
        <v>-1</v>
      </c>
      <c r="BT847" s="5">
        <v>-1</v>
      </c>
      <c r="BU847" s="5">
        <v>-1</v>
      </c>
      <c r="BV847" s="5">
        <v>-1</v>
      </c>
      <c r="BW847" s="5">
        <v>-1</v>
      </c>
      <c r="BX847" s="5">
        <v>-1</v>
      </c>
      <c r="BY847" s="5">
        <f>IF(ISNUMBER(EmisData!Q850),EmisData!Q850/86400/365*0.12,-1)</f>
        <v>-1</v>
      </c>
      <c r="BZ847" s="5">
        <v>-1</v>
      </c>
      <c r="CA847" s="5">
        <v>-1</v>
      </c>
      <c r="CB847" s="5">
        <v>-1</v>
      </c>
      <c r="CC847" s="5">
        <v>-1</v>
      </c>
      <c r="CD847" s="5">
        <f>IF(ISNUMBER(EmisData!P850),EmisData!P850/86400/365*0.12,-1)</f>
        <v>-1</v>
      </c>
      <c r="CE847" s="5">
        <v>-1</v>
      </c>
      <c r="CF847" s="5">
        <v>-1</v>
      </c>
      <c r="CG847" s="5">
        <v>-1</v>
      </c>
      <c r="CH847" s="5">
        <v>-1</v>
      </c>
      <c r="CI847" s="5">
        <v>-1</v>
      </c>
      <c r="CJ847" s="5">
        <v>-1</v>
      </c>
      <c r="CK847" s="5">
        <v>-1</v>
      </c>
      <c r="CL847" s="5">
        <v>-1</v>
      </c>
      <c r="CM847" s="5">
        <v>-1</v>
      </c>
      <c r="CN847" s="5">
        <v>-1</v>
      </c>
      <c r="CO847" s="5">
        <v>-1</v>
      </c>
      <c r="CP847" s="5">
        <v>-1</v>
      </c>
      <c r="CQ847" s="5">
        <v>-1</v>
      </c>
      <c r="CR847" s="5">
        <v>-1</v>
      </c>
      <c r="CS847" s="5">
        <v>-1</v>
      </c>
      <c r="CT847" s="5">
        <v>-1</v>
      </c>
      <c r="CU847" s="5">
        <v>-1</v>
      </c>
      <c r="CV847" s="5">
        <v>-1</v>
      </c>
      <c r="CW847" s="5">
        <v>-1</v>
      </c>
      <c r="CX847" s="5">
        <v>-1</v>
      </c>
      <c r="CY847" s="5">
        <v>-1</v>
      </c>
      <c r="CZ847" s="5">
        <v>-1</v>
      </c>
      <c r="DA847" s="5">
        <v>-1</v>
      </c>
      <c r="DB847" s="5">
        <v>-1</v>
      </c>
      <c r="DC847" s="5">
        <v>-1</v>
      </c>
      <c r="DD847" s="5">
        <v>-1</v>
      </c>
      <c r="DE847" s="5">
        <v>-1</v>
      </c>
      <c r="DF847" s="5">
        <v>-1</v>
      </c>
      <c r="DG847" s="5">
        <v>-1</v>
      </c>
      <c r="DH847" s="5">
        <v>-1</v>
      </c>
      <c r="DI847" s="5">
        <v>-1</v>
      </c>
      <c r="DJ847" s="5">
        <v>-1</v>
      </c>
      <c r="DK847" s="5">
        <v>-1</v>
      </c>
      <c r="DL847" s="5">
        <v>-1</v>
      </c>
      <c r="DM847" s="5">
        <v>-1</v>
      </c>
      <c r="DN847" s="5">
        <v>-1</v>
      </c>
      <c r="DO847" s="5">
        <v>-1</v>
      </c>
      <c r="DP847" s="5">
        <v>-1</v>
      </c>
      <c r="DQ847" s="5">
        <v>-1</v>
      </c>
      <c r="DR847" s="5">
        <v>-1</v>
      </c>
      <c r="DS847" s="5">
        <v>-1</v>
      </c>
      <c r="DT847" s="5">
        <v>-1</v>
      </c>
      <c r="DU847" s="5">
        <v>-1</v>
      </c>
      <c r="DV847" s="5">
        <v>-1</v>
      </c>
      <c r="DW847" s="5">
        <v>-1</v>
      </c>
      <c r="DX847" s="5">
        <v>-1</v>
      </c>
      <c r="DY847" s="5">
        <v>-1</v>
      </c>
      <c r="DZ847" s="5">
        <v>-1</v>
      </c>
      <c r="EA847" s="5">
        <v>-1</v>
      </c>
      <c r="EB847" s="5">
        <v>-1</v>
      </c>
      <c r="EC847" s="5">
        <v>-1</v>
      </c>
      <c r="ED847" s="5">
        <v>-1</v>
      </c>
      <c r="EE847" s="5">
        <v>-1</v>
      </c>
      <c r="EF847" s="5">
        <v>-1</v>
      </c>
      <c r="EG847" s="5">
        <v>-1</v>
      </c>
      <c r="EH847" s="5">
        <v>-1</v>
      </c>
      <c r="EI847" s="5">
        <v>-1</v>
      </c>
      <c r="EJ847" s="5">
        <v>-1</v>
      </c>
      <c r="EK847" s="5">
        <v>-1</v>
      </c>
      <c r="EL847" s="5">
        <v>-1</v>
      </c>
      <c r="EM847" s="5">
        <v>-1</v>
      </c>
      <c r="EN847" s="5">
        <v>-1</v>
      </c>
      <c r="EO847" s="5">
        <v>-1</v>
      </c>
      <c r="EP847" s="5">
        <v>-1</v>
      </c>
      <c r="EQ847" s="5">
        <v>-1</v>
      </c>
      <c r="ER847" s="5">
        <v>-1</v>
      </c>
      <c r="ES847" s="5">
        <v>-1</v>
      </c>
      <c r="ET847" s="5">
        <v>-1</v>
      </c>
      <c r="EU847" s="5">
        <v>-1</v>
      </c>
      <c r="EV847" s="5">
        <f>IF(ISNUMBER(EmisData!R850),EmisData!R850/86400/365*0.12,-1)</f>
        <v>-1</v>
      </c>
      <c r="EW847" s="5">
        <v>-1</v>
      </c>
      <c r="EX847" s="5">
        <v>-1</v>
      </c>
      <c r="EY847" s="5">
        <v>-1</v>
      </c>
      <c r="EZ847" s="5">
        <v>-1</v>
      </c>
      <c r="FA847" s="5">
        <v>-1</v>
      </c>
      <c r="FB847" s="5">
        <v>-1</v>
      </c>
      <c r="FC847" s="5">
        <v>-1</v>
      </c>
      <c r="FD847" s="5">
        <v>-1</v>
      </c>
      <c r="FE847" s="5">
        <v>-1</v>
      </c>
      <c r="FF847" s="5">
        <v>-1</v>
      </c>
      <c r="FG847" s="5">
        <v>-1</v>
      </c>
      <c r="FH847" s="5">
        <v>-1</v>
      </c>
      <c r="FI847" s="5">
        <v>-1</v>
      </c>
      <c r="FJ847" s="5">
        <v>-1</v>
      </c>
      <c r="FK847" s="5">
        <v>-1</v>
      </c>
      <c r="FL847" s="5">
        <v>-1</v>
      </c>
      <c r="FM847" s="5">
        <v>-1</v>
      </c>
      <c r="FN847" s="5">
        <v>-1</v>
      </c>
      <c r="FO847" s="5">
        <v>-1</v>
      </c>
      <c r="FP847" s="5">
        <v>-1</v>
      </c>
      <c r="FQ847" s="5">
        <v>-1</v>
      </c>
      <c r="FR847" s="5">
        <v>-1</v>
      </c>
      <c r="FS847" s="5">
        <v>-1</v>
      </c>
      <c r="FT847" s="5">
        <v>-1</v>
      </c>
      <c r="FU847" s="5">
        <v>-1</v>
      </c>
      <c r="FV847" s="5">
        <v>-1</v>
      </c>
      <c r="FW847" s="5">
        <v>-1</v>
      </c>
      <c r="FX847" s="5">
        <v>-1</v>
      </c>
      <c r="FY847" s="5">
        <v>-1</v>
      </c>
      <c r="FZ847" s="5">
        <v>-1</v>
      </c>
      <c r="GA847" s="5">
        <v>-1</v>
      </c>
      <c r="GB847" s="5">
        <v>-1</v>
      </c>
      <c r="GC847" s="5">
        <v>-1</v>
      </c>
      <c r="GD847" s="5">
        <v>-1</v>
      </c>
      <c r="GE847" s="5">
        <v>-1</v>
      </c>
      <c r="GF847" s="5">
        <v>-1</v>
      </c>
      <c r="GG847" s="5">
        <v>-1</v>
      </c>
      <c r="GH847" s="5">
        <v>-1</v>
      </c>
      <c r="GI847" s="5">
        <v>-1</v>
      </c>
      <c r="GJ847" s="5">
        <v>-1</v>
      </c>
      <c r="GK847" s="5">
        <v>-1</v>
      </c>
      <c r="GL847" s="5">
        <v>-1</v>
      </c>
      <c r="GM847" s="5">
        <v>-1</v>
      </c>
      <c r="GN847" s="5">
        <v>-1</v>
      </c>
      <c r="GO847" s="5">
        <v>-1</v>
      </c>
      <c r="GP847" s="5">
        <v>-1</v>
      </c>
      <c r="GQ847" s="5">
        <v>-1</v>
      </c>
      <c r="GR847" s="5">
        <v>-1</v>
      </c>
      <c r="GS847" s="5">
        <v>-1</v>
      </c>
      <c r="GT847" s="5">
        <f>IF(ISNUMBER(EmisData!L848),EmisData!L848/86400/365*0.12,-1)</f>
        <v>-1</v>
      </c>
      <c r="GU847" s="5">
        <v>-1</v>
      </c>
      <c r="GV847" s="5">
        <v>-1</v>
      </c>
      <c r="GW847" s="5">
        <v>-1</v>
      </c>
      <c r="GX847" s="5">
        <v>-1</v>
      </c>
      <c r="GY847" s="5">
        <f>IF(ISNUMBER(EmisData!O850),EmisData!O850/86400/365*0.12,-1)</f>
        <v>-1</v>
      </c>
      <c r="GZ847" s="5">
        <v>-1</v>
      </c>
      <c r="HA847" s="5">
        <v>-1</v>
      </c>
      <c r="HB847" s="5">
        <v>-1</v>
      </c>
      <c r="HC847" s="5">
        <v>-1</v>
      </c>
      <c r="HD847" s="5">
        <v>-1</v>
      </c>
      <c r="HE847" s="5">
        <v>-1</v>
      </c>
      <c r="HF847" s="5">
        <v>-1</v>
      </c>
      <c r="HG847" s="5">
        <v>-1</v>
      </c>
      <c r="HH847" s="5">
        <v>-1</v>
      </c>
      <c r="HI847" s="5">
        <f>IF(ISNUMBER(EmisData!M848),EmisData!M848/86400/365*0.12,-1)</f>
        <v>-1</v>
      </c>
      <c r="HJ847" s="5">
        <v>-1</v>
      </c>
      <c r="HK847" s="5">
        <v>-1</v>
      </c>
      <c r="HL847" s="5">
        <v>-1</v>
      </c>
      <c r="HM847" s="5">
        <v>-1</v>
      </c>
      <c r="HN847" s="5">
        <v>-1</v>
      </c>
      <c r="HO847" s="5">
        <v>-1</v>
      </c>
      <c r="HP847" s="5">
        <v>-1</v>
      </c>
      <c r="HQ847" s="5" t="s">
        <v>720</v>
      </c>
      <c r="HR847" s="5" t="str">
        <f>EmisData!Z848</f>
        <v/>
      </c>
    </row>
    <row r="848" spans="1:226" hidden="1" x14ac:dyDescent="0.25">
      <c r="A848" s="35" t="s">
        <v>23427</v>
      </c>
      <c r="B848" s="26">
        <v>6450</v>
      </c>
      <c r="C848" s="43" t="s">
        <v>23426</v>
      </c>
      <c r="D848" s="5">
        <v>2</v>
      </c>
      <c r="E848" s="5">
        <v>0</v>
      </c>
      <c r="F848" s="5">
        <f>VLOOKUP($B848,STPdata!$B:$J,6,FALSE)</f>
        <v>0.87632451287253088</v>
      </c>
      <c r="G848" s="5">
        <f>VLOOKUP($B848,STPdata!$B:$J,7,FALSE)</f>
        <v>4.0975864715908569E-2</v>
      </c>
      <c r="H848" s="5">
        <f>VLOOKUP($B848,STPdata!$B:$J,8,FALSE)</f>
        <v>2.6220634731078229E-2</v>
      </c>
      <c r="I848" s="5">
        <f>VLOOKUP($B848,STPdata!$B:$J,9,FALSE)</f>
        <v>5.6478987680482783E-2</v>
      </c>
      <c r="J848" s="5">
        <v>-1</v>
      </c>
      <c r="K848" s="5">
        <v>-1</v>
      </c>
      <c r="L848" s="5">
        <v>-1</v>
      </c>
      <c r="M848" s="5">
        <v>-1</v>
      </c>
      <c r="N848" s="5">
        <v>-1</v>
      </c>
      <c r="O848" s="5">
        <v>-1</v>
      </c>
      <c r="P848" s="5">
        <v>-1</v>
      </c>
      <c r="Q848" s="5">
        <v>-1</v>
      </c>
      <c r="R848" s="5">
        <v>-1</v>
      </c>
      <c r="S848" s="5">
        <v>-1</v>
      </c>
      <c r="T848" s="5">
        <v>-1</v>
      </c>
      <c r="U848" s="5">
        <v>-1</v>
      </c>
      <c r="V848" s="5">
        <f>IF(ISNUMBER(EmisData!N851),EmisData!N851/86400/365*0.12,-1)</f>
        <v>-1</v>
      </c>
      <c r="W848" s="5">
        <v>-1</v>
      </c>
      <c r="X848" s="5">
        <v>-1</v>
      </c>
      <c r="Y848" s="5">
        <v>-1</v>
      </c>
      <c r="Z848" s="5">
        <v>-1</v>
      </c>
      <c r="AA848" s="5">
        <v>-1</v>
      </c>
      <c r="AB848" s="5">
        <v>-1</v>
      </c>
      <c r="AC848" s="5">
        <v>-1</v>
      </c>
      <c r="AD848" s="5">
        <v>-1</v>
      </c>
      <c r="AE848" s="5">
        <v>-1</v>
      </c>
      <c r="AF848" s="5">
        <v>-1</v>
      </c>
      <c r="AG848" s="5">
        <v>-1</v>
      </c>
      <c r="AH848" s="5">
        <v>-1</v>
      </c>
      <c r="AI848" s="5">
        <v>-1</v>
      </c>
      <c r="AJ848" s="5">
        <v>-1</v>
      </c>
      <c r="AK848" s="5">
        <v>-1</v>
      </c>
      <c r="AL848" s="5">
        <v>-1</v>
      </c>
      <c r="AM848" s="5">
        <v>-1</v>
      </c>
      <c r="AN848" s="5">
        <v>-1</v>
      </c>
      <c r="AO848" s="5">
        <v>-1</v>
      </c>
      <c r="AP848" s="5">
        <v>-1</v>
      </c>
      <c r="AQ848" s="5">
        <v>-1</v>
      </c>
      <c r="AR848" s="5">
        <v>-1</v>
      </c>
      <c r="AS848" s="5">
        <v>-1</v>
      </c>
      <c r="AT848" s="5">
        <v>-1</v>
      </c>
      <c r="AU848" s="5">
        <v>-1</v>
      </c>
      <c r="AV848" s="5">
        <v>-1</v>
      </c>
      <c r="AW848" s="5">
        <v>-1</v>
      </c>
      <c r="AX848" s="5">
        <v>-1</v>
      </c>
      <c r="AY848" s="5">
        <v>-1</v>
      </c>
      <c r="AZ848" s="5">
        <v>-1</v>
      </c>
      <c r="BA848" s="5">
        <v>-1</v>
      </c>
      <c r="BB848" s="5">
        <v>-1</v>
      </c>
      <c r="BC848" s="5">
        <v>-1</v>
      </c>
      <c r="BD848" s="5">
        <v>-1</v>
      </c>
      <c r="BE848" s="5">
        <v>-1</v>
      </c>
      <c r="BF848" s="5">
        <v>-1</v>
      </c>
      <c r="BG848" s="5">
        <v>-1</v>
      </c>
      <c r="BH848" s="5">
        <v>-1</v>
      </c>
      <c r="BI848" s="5">
        <v>-1</v>
      </c>
      <c r="BJ848" s="5">
        <v>-1</v>
      </c>
      <c r="BK848" s="5">
        <v>-1</v>
      </c>
      <c r="BL848" s="5">
        <v>-1</v>
      </c>
      <c r="BM848" s="5">
        <v>-1</v>
      </c>
      <c r="BN848" s="5">
        <v>-1</v>
      </c>
      <c r="BO848" s="5">
        <v>-1</v>
      </c>
      <c r="BP848" s="5">
        <v>-1</v>
      </c>
      <c r="BQ848" s="5">
        <v>-1</v>
      </c>
      <c r="BR848" s="5">
        <v>-1</v>
      </c>
      <c r="BS848" s="5">
        <v>-1</v>
      </c>
      <c r="BT848" s="5">
        <v>-1</v>
      </c>
      <c r="BU848" s="5">
        <v>-1</v>
      </c>
      <c r="BV848" s="5">
        <v>-1</v>
      </c>
      <c r="BW848" s="5">
        <v>-1</v>
      </c>
      <c r="BX848" s="5">
        <v>-1</v>
      </c>
      <c r="BY848" s="5">
        <f>IF(ISNUMBER(EmisData!Q851),EmisData!Q851/86400/365*0.12,-1)</f>
        <v>-1</v>
      </c>
      <c r="BZ848" s="5">
        <v>-1</v>
      </c>
      <c r="CA848" s="5">
        <v>-1</v>
      </c>
      <c r="CB848" s="5">
        <v>-1</v>
      </c>
      <c r="CC848" s="5">
        <v>-1</v>
      </c>
      <c r="CD848" s="5">
        <f>IF(ISNUMBER(EmisData!P851),EmisData!P851/86400/365*0.12,-1)</f>
        <v>-1</v>
      </c>
      <c r="CE848" s="5">
        <v>-1</v>
      </c>
      <c r="CF848" s="5">
        <v>-1</v>
      </c>
      <c r="CG848" s="5">
        <v>-1</v>
      </c>
      <c r="CH848" s="5">
        <v>-1</v>
      </c>
      <c r="CI848" s="5">
        <v>-1</v>
      </c>
      <c r="CJ848" s="5">
        <v>-1</v>
      </c>
      <c r="CK848" s="5">
        <v>-1</v>
      </c>
      <c r="CL848" s="5">
        <v>-1</v>
      </c>
      <c r="CM848" s="5">
        <v>-1</v>
      </c>
      <c r="CN848" s="5">
        <v>-1</v>
      </c>
      <c r="CO848" s="5">
        <v>-1</v>
      </c>
      <c r="CP848" s="5">
        <v>-1</v>
      </c>
      <c r="CQ848" s="5">
        <v>-1</v>
      </c>
      <c r="CR848" s="5">
        <v>-1</v>
      </c>
      <c r="CS848" s="5">
        <v>-1</v>
      </c>
      <c r="CT848" s="5">
        <v>-1</v>
      </c>
      <c r="CU848" s="5">
        <v>-1</v>
      </c>
      <c r="CV848" s="5">
        <v>-1</v>
      </c>
      <c r="CW848" s="5">
        <v>-1</v>
      </c>
      <c r="CX848" s="5">
        <v>-1</v>
      </c>
      <c r="CY848" s="5">
        <v>-1</v>
      </c>
      <c r="CZ848" s="5">
        <v>-1</v>
      </c>
      <c r="DA848" s="5">
        <v>-1</v>
      </c>
      <c r="DB848" s="5">
        <v>-1</v>
      </c>
      <c r="DC848" s="5">
        <v>-1</v>
      </c>
      <c r="DD848" s="5">
        <v>-1</v>
      </c>
      <c r="DE848" s="5">
        <v>-1</v>
      </c>
      <c r="DF848" s="5">
        <v>-1</v>
      </c>
      <c r="DG848" s="5">
        <v>-1</v>
      </c>
      <c r="DH848" s="5">
        <v>-1</v>
      </c>
      <c r="DI848" s="5">
        <v>-1</v>
      </c>
      <c r="DJ848" s="5">
        <v>-1</v>
      </c>
      <c r="DK848" s="5">
        <v>-1</v>
      </c>
      <c r="DL848" s="5">
        <v>-1</v>
      </c>
      <c r="DM848" s="5">
        <v>-1</v>
      </c>
      <c r="DN848" s="5">
        <v>-1</v>
      </c>
      <c r="DO848" s="5">
        <v>-1</v>
      </c>
      <c r="DP848" s="5">
        <v>-1</v>
      </c>
      <c r="DQ848" s="5">
        <v>-1</v>
      </c>
      <c r="DR848" s="5">
        <v>-1</v>
      </c>
      <c r="DS848" s="5">
        <v>-1</v>
      </c>
      <c r="DT848" s="5">
        <v>-1</v>
      </c>
      <c r="DU848" s="5">
        <v>-1</v>
      </c>
      <c r="DV848" s="5">
        <v>-1</v>
      </c>
      <c r="DW848" s="5">
        <v>-1</v>
      </c>
      <c r="DX848" s="5">
        <v>-1</v>
      </c>
      <c r="DY848" s="5">
        <v>-1</v>
      </c>
      <c r="DZ848" s="5">
        <v>-1</v>
      </c>
      <c r="EA848" s="5">
        <v>-1</v>
      </c>
      <c r="EB848" s="5">
        <v>-1</v>
      </c>
      <c r="EC848" s="5">
        <v>-1</v>
      </c>
      <c r="ED848" s="5">
        <v>-1</v>
      </c>
      <c r="EE848" s="5">
        <v>-1</v>
      </c>
      <c r="EF848" s="5">
        <v>-1</v>
      </c>
      <c r="EG848" s="5">
        <v>-1</v>
      </c>
      <c r="EH848" s="5">
        <v>-1</v>
      </c>
      <c r="EI848" s="5">
        <v>-1</v>
      </c>
      <c r="EJ848" s="5">
        <v>-1</v>
      </c>
      <c r="EK848" s="5">
        <v>-1</v>
      </c>
      <c r="EL848" s="5">
        <v>-1</v>
      </c>
      <c r="EM848" s="5">
        <v>-1</v>
      </c>
      <c r="EN848" s="5">
        <v>-1</v>
      </c>
      <c r="EO848" s="5">
        <v>-1</v>
      </c>
      <c r="EP848" s="5">
        <v>-1</v>
      </c>
      <c r="EQ848" s="5">
        <v>-1</v>
      </c>
      <c r="ER848" s="5">
        <v>-1</v>
      </c>
      <c r="ES848" s="5">
        <v>-1</v>
      </c>
      <c r="ET848" s="5">
        <v>-1</v>
      </c>
      <c r="EU848" s="5">
        <v>-1</v>
      </c>
      <c r="EV848" s="5">
        <f>IF(ISNUMBER(EmisData!R851),EmisData!R851/86400/365*0.12,-1)</f>
        <v>-1</v>
      </c>
      <c r="EW848" s="5">
        <v>-1</v>
      </c>
      <c r="EX848" s="5">
        <v>-1</v>
      </c>
      <c r="EY848" s="5">
        <v>-1</v>
      </c>
      <c r="EZ848" s="5">
        <v>-1</v>
      </c>
      <c r="FA848" s="5">
        <v>-1</v>
      </c>
      <c r="FB848" s="5">
        <v>-1</v>
      </c>
      <c r="FC848" s="5">
        <v>-1</v>
      </c>
      <c r="FD848" s="5">
        <v>-1</v>
      </c>
      <c r="FE848" s="5">
        <v>-1</v>
      </c>
      <c r="FF848" s="5">
        <v>-1</v>
      </c>
      <c r="FG848" s="5">
        <v>-1</v>
      </c>
      <c r="FH848" s="5">
        <v>-1</v>
      </c>
      <c r="FI848" s="5">
        <v>-1</v>
      </c>
      <c r="FJ848" s="5">
        <v>-1</v>
      </c>
      <c r="FK848" s="5">
        <v>-1</v>
      </c>
      <c r="FL848" s="5">
        <v>-1</v>
      </c>
      <c r="FM848" s="5">
        <v>-1</v>
      </c>
      <c r="FN848" s="5">
        <v>-1</v>
      </c>
      <c r="FO848" s="5">
        <v>-1</v>
      </c>
      <c r="FP848" s="5">
        <v>-1</v>
      </c>
      <c r="FQ848" s="5">
        <v>-1</v>
      </c>
      <c r="FR848" s="5">
        <v>-1</v>
      </c>
      <c r="FS848" s="5">
        <v>-1</v>
      </c>
      <c r="FT848" s="5">
        <v>-1</v>
      </c>
      <c r="FU848" s="5">
        <v>-1</v>
      </c>
      <c r="FV848" s="5">
        <v>-1</v>
      </c>
      <c r="FW848" s="5">
        <v>-1</v>
      </c>
      <c r="FX848" s="5">
        <v>-1</v>
      </c>
      <c r="FY848" s="5">
        <v>-1</v>
      </c>
      <c r="FZ848" s="5">
        <v>-1</v>
      </c>
      <c r="GA848" s="5">
        <v>-1</v>
      </c>
      <c r="GB848" s="5">
        <v>-1</v>
      </c>
      <c r="GC848" s="5">
        <v>-1</v>
      </c>
      <c r="GD848" s="5">
        <v>-1</v>
      </c>
      <c r="GE848" s="5">
        <v>-1</v>
      </c>
      <c r="GF848" s="5">
        <v>-1</v>
      </c>
      <c r="GG848" s="5">
        <v>-1</v>
      </c>
      <c r="GH848" s="5">
        <v>-1</v>
      </c>
      <c r="GI848" s="5">
        <v>-1</v>
      </c>
      <c r="GJ848" s="5">
        <v>-1</v>
      </c>
      <c r="GK848" s="5">
        <v>-1</v>
      </c>
      <c r="GL848" s="5">
        <v>-1</v>
      </c>
      <c r="GM848" s="5">
        <v>-1</v>
      </c>
      <c r="GN848" s="5">
        <v>-1</v>
      </c>
      <c r="GO848" s="5">
        <v>-1</v>
      </c>
      <c r="GP848" s="5">
        <v>-1</v>
      </c>
      <c r="GQ848" s="5">
        <v>-1</v>
      </c>
      <c r="GR848" s="5">
        <v>-1</v>
      </c>
      <c r="GS848" s="5">
        <v>-1</v>
      </c>
      <c r="GT848" s="5">
        <f>IF(ISNUMBER(EmisData!L849),EmisData!L849/86400/365*0.12,-1)</f>
        <v>-1</v>
      </c>
      <c r="GU848" s="5">
        <v>-1</v>
      </c>
      <c r="GV848" s="5">
        <v>-1</v>
      </c>
      <c r="GW848" s="5">
        <v>-1</v>
      </c>
      <c r="GX848" s="5">
        <v>-1</v>
      </c>
      <c r="GY848" s="5">
        <f>IF(ISNUMBER(EmisData!O851),EmisData!O851/86400/365*0.12,-1)</f>
        <v>-1</v>
      </c>
      <c r="GZ848" s="5">
        <v>-1</v>
      </c>
      <c r="HA848" s="5">
        <v>-1</v>
      </c>
      <c r="HB848" s="5">
        <v>-1</v>
      </c>
      <c r="HC848" s="5">
        <v>-1</v>
      </c>
      <c r="HD848" s="5">
        <v>-1</v>
      </c>
      <c r="HE848" s="5">
        <v>-1</v>
      </c>
      <c r="HF848" s="5">
        <v>-1</v>
      </c>
      <c r="HG848" s="5">
        <v>-1</v>
      </c>
      <c r="HH848" s="5">
        <v>-1</v>
      </c>
      <c r="HI848" s="5">
        <f>IF(ISNUMBER(EmisData!M849),EmisData!M849/86400/365*0.12,-1)</f>
        <v>-1</v>
      </c>
      <c r="HJ848" s="5">
        <v>-1</v>
      </c>
      <c r="HK848" s="5">
        <v>-1</v>
      </c>
      <c r="HL848" s="5">
        <v>-1</v>
      </c>
      <c r="HM848" s="5">
        <v>-1</v>
      </c>
      <c r="HN848" s="5">
        <v>-1</v>
      </c>
      <c r="HO848" s="5">
        <v>-1</v>
      </c>
      <c r="HP848" s="5">
        <v>-1</v>
      </c>
      <c r="HQ848" s="5" t="s">
        <v>720</v>
      </c>
      <c r="HR848" s="5" t="str">
        <f>EmisData!Z849</f>
        <v/>
      </c>
    </row>
    <row r="849" spans="1:226" hidden="1" x14ac:dyDescent="0.25">
      <c r="A849" s="35" t="s">
        <v>23433</v>
      </c>
      <c r="B849" s="26">
        <v>6451</v>
      </c>
      <c r="C849" s="43" t="s">
        <v>23432</v>
      </c>
      <c r="D849" s="5">
        <v>2</v>
      </c>
      <c r="E849" s="5">
        <v>0</v>
      </c>
      <c r="F849" s="5">
        <f>VLOOKUP($B849,STPdata!$B:$J,6,FALSE)</f>
        <v>0.87665291735850492</v>
      </c>
      <c r="G849" s="5">
        <f>VLOOKUP($B849,STPdata!$B:$J,7,FALSE)</f>
        <v>4.0838286709635213E-2</v>
      </c>
      <c r="H849" s="5">
        <f>VLOOKUP($B849,STPdata!$B:$J,8,FALSE)</f>
        <v>2.62182594320827E-2</v>
      </c>
      <c r="I849" s="5">
        <f>VLOOKUP($B849,STPdata!$B:$J,9,FALSE)</f>
        <v>5.6290536499777361E-2</v>
      </c>
      <c r="J849" s="5">
        <v>-1</v>
      </c>
      <c r="K849" s="5">
        <v>-1</v>
      </c>
      <c r="L849" s="5">
        <v>-1</v>
      </c>
      <c r="M849" s="5">
        <v>-1</v>
      </c>
      <c r="N849" s="5">
        <v>-1</v>
      </c>
      <c r="O849" s="5">
        <v>-1</v>
      </c>
      <c r="P849" s="5">
        <v>-1</v>
      </c>
      <c r="Q849" s="5">
        <v>-1</v>
      </c>
      <c r="R849" s="5">
        <v>-1</v>
      </c>
      <c r="S849" s="5">
        <v>-1</v>
      </c>
      <c r="T849" s="5">
        <v>-1</v>
      </c>
      <c r="U849" s="5">
        <v>-1</v>
      </c>
      <c r="V849" s="5">
        <f>IF(ISNUMBER(EmisData!N852),EmisData!N852/86400/365*0.12,-1)</f>
        <v>-1</v>
      </c>
      <c r="W849" s="5">
        <v>-1</v>
      </c>
      <c r="X849" s="5">
        <v>-1</v>
      </c>
      <c r="Y849" s="5">
        <v>-1</v>
      </c>
      <c r="Z849" s="5">
        <v>-1</v>
      </c>
      <c r="AA849" s="5">
        <v>-1</v>
      </c>
      <c r="AB849" s="5">
        <v>-1</v>
      </c>
      <c r="AC849" s="5">
        <v>-1</v>
      </c>
      <c r="AD849" s="5">
        <v>-1</v>
      </c>
      <c r="AE849" s="5">
        <v>-1</v>
      </c>
      <c r="AF849" s="5">
        <v>-1</v>
      </c>
      <c r="AG849" s="5">
        <v>-1</v>
      </c>
      <c r="AH849" s="5">
        <v>-1</v>
      </c>
      <c r="AI849" s="5">
        <v>-1</v>
      </c>
      <c r="AJ849" s="5">
        <v>-1</v>
      </c>
      <c r="AK849" s="5">
        <v>-1</v>
      </c>
      <c r="AL849" s="5">
        <v>-1</v>
      </c>
      <c r="AM849" s="5">
        <v>-1</v>
      </c>
      <c r="AN849" s="5">
        <v>-1</v>
      </c>
      <c r="AO849" s="5">
        <v>-1</v>
      </c>
      <c r="AP849" s="5">
        <v>-1</v>
      </c>
      <c r="AQ849" s="5">
        <v>-1</v>
      </c>
      <c r="AR849" s="5">
        <v>-1</v>
      </c>
      <c r="AS849" s="5">
        <v>-1</v>
      </c>
      <c r="AT849" s="5">
        <v>-1</v>
      </c>
      <c r="AU849" s="5">
        <v>-1</v>
      </c>
      <c r="AV849" s="5">
        <v>-1</v>
      </c>
      <c r="AW849" s="5">
        <v>-1</v>
      </c>
      <c r="AX849" s="5">
        <v>-1</v>
      </c>
      <c r="AY849" s="5">
        <v>-1</v>
      </c>
      <c r="AZ849" s="5">
        <v>-1</v>
      </c>
      <c r="BA849" s="5">
        <v>-1</v>
      </c>
      <c r="BB849" s="5">
        <v>-1</v>
      </c>
      <c r="BC849" s="5">
        <v>-1</v>
      </c>
      <c r="BD849" s="5">
        <v>-1</v>
      </c>
      <c r="BE849" s="5">
        <v>-1</v>
      </c>
      <c r="BF849" s="5">
        <v>-1</v>
      </c>
      <c r="BG849" s="5">
        <v>-1</v>
      </c>
      <c r="BH849" s="5">
        <v>-1</v>
      </c>
      <c r="BI849" s="5">
        <v>-1</v>
      </c>
      <c r="BJ849" s="5">
        <v>-1</v>
      </c>
      <c r="BK849" s="5">
        <v>-1</v>
      </c>
      <c r="BL849" s="5">
        <v>-1</v>
      </c>
      <c r="BM849" s="5">
        <v>-1</v>
      </c>
      <c r="BN849" s="5">
        <v>-1</v>
      </c>
      <c r="BO849" s="5">
        <v>-1</v>
      </c>
      <c r="BP849" s="5">
        <v>-1</v>
      </c>
      <c r="BQ849" s="5">
        <v>-1</v>
      </c>
      <c r="BR849" s="5">
        <v>-1</v>
      </c>
      <c r="BS849" s="5">
        <v>-1</v>
      </c>
      <c r="BT849" s="5">
        <v>-1</v>
      </c>
      <c r="BU849" s="5">
        <v>-1</v>
      </c>
      <c r="BV849" s="5">
        <v>-1</v>
      </c>
      <c r="BW849" s="5">
        <v>-1</v>
      </c>
      <c r="BX849" s="5">
        <v>-1</v>
      </c>
      <c r="BY849" s="5">
        <f>IF(ISNUMBER(EmisData!Q852),EmisData!Q852/86400/365*0.12,-1)</f>
        <v>-1</v>
      </c>
      <c r="BZ849" s="5">
        <v>-1</v>
      </c>
      <c r="CA849" s="5">
        <v>-1</v>
      </c>
      <c r="CB849" s="5">
        <v>-1</v>
      </c>
      <c r="CC849" s="5">
        <v>-1</v>
      </c>
      <c r="CD849" s="5">
        <f>IF(ISNUMBER(EmisData!P852),EmisData!P852/86400/365*0.12,-1)</f>
        <v>-1</v>
      </c>
      <c r="CE849" s="5">
        <v>-1</v>
      </c>
      <c r="CF849" s="5">
        <v>-1</v>
      </c>
      <c r="CG849" s="5">
        <v>-1</v>
      </c>
      <c r="CH849" s="5">
        <v>-1</v>
      </c>
      <c r="CI849" s="5">
        <v>-1</v>
      </c>
      <c r="CJ849" s="5">
        <v>-1</v>
      </c>
      <c r="CK849" s="5">
        <v>-1</v>
      </c>
      <c r="CL849" s="5">
        <v>-1</v>
      </c>
      <c r="CM849" s="5">
        <v>-1</v>
      </c>
      <c r="CN849" s="5">
        <v>-1</v>
      </c>
      <c r="CO849" s="5">
        <v>-1</v>
      </c>
      <c r="CP849" s="5">
        <v>-1</v>
      </c>
      <c r="CQ849" s="5">
        <v>-1</v>
      </c>
      <c r="CR849" s="5">
        <v>-1</v>
      </c>
      <c r="CS849" s="5">
        <v>-1</v>
      </c>
      <c r="CT849" s="5">
        <v>-1</v>
      </c>
      <c r="CU849" s="5">
        <v>-1</v>
      </c>
      <c r="CV849" s="5">
        <v>-1</v>
      </c>
      <c r="CW849" s="5">
        <v>-1</v>
      </c>
      <c r="CX849" s="5">
        <v>-1</v>
      </c>
      <c r="CY849" s="5">
        <v>-1</v>
      </c>
      <c r="CZ849" s="5">
        <v>-1</v>
      </c>
      <c r="DA849" s="5">
        <v>-1</v>
      </c>
      <c r="DB849" s="5">
        <v>-1</v>
      </c>
      <c r="DC849" s="5">
        <v>-1</v>
      </c>
      <c r="DD849" s="5">
        <v>-1</v>
      </c>
      <c r="DE849" s="5">
        <v>-1</v>
      </c>
      <c r="DF849" s="5">
        <v>-1</v>
      </c>
      <c r="DG849" s="5">
        <v>-1</v>
      </c>
      <c r="DH849" s="5">
        <v>-1</v>
      </c>
      <c r="DI849" s="5">
        <v>-1</v>
      </c>
      <c r="DJ849" s="5">
        <v>-1</v>
      </c>
      <c r="DK849" s="5">
        <v>-1</v>
      </c>
      <c r="DL849" s="5">
        <v>-1</v>
      </c>
      <c r="DM849" s="5">
        <v>-1</v>
      </c>
      <c r="DN849" s="5">
        <v>-1</v>
      </c>
      <c r="DO849" s="5">
        <v>-1</v>
      </c>
      <c r="DP849" s="5">
        <v>-1</v>
      </c>
      <c r="DQ849" s="5">
        <v>-1</v>
      </c>
      <c r="DR849" s="5">
        <v>-1</v>
      </c>
      <c r="DS849" s="5">
        <v>-1</v>
      </c>
      <c r="DT849" s="5">
        <v>-1</v>
      </c>
      <c r="DU849" s="5">
        <v>-1</v>
      </c>
      <c r="DV849" s="5">
        <v>-1</v>
      </c>
      <c r="DW849" s="5">
        <v>-1</v>
      </c>
      <c r="DX849" s="5">
        <v>-1</v>
      </c>
      <c r="DY849" s="5">
        <v>-1</v>
      </c>
      <c r="DZ849" s="5">
        <v>-1</v>
      </c>
      <c r="EA849" s="5">
        <v>-1</v>
      </c>
      <c r="EB849" s="5">
        <v>-1</v>
      </c>
      <c r="EC849" s="5">
        <v>-1</v>
      </c>
      <c r="ED849" s="5">
        <v>-1</v>
      </c>
      <c r="EE849" s="5">
        <v>-1</v>
      </c>
      <c r="EF849" s="5">
        <v>-1</v>
      </c>
      <c r="EG849" s="5">
        <v>-1</v>
      </c>
      <c r="EH849" s="5">
        <v>-1</v>
      </c>
      <c r="EI849" s="5">
        <v>-1</v>
      </c>
      <c r="EJ849" s="5">
        <v>-1</v>
      </c>
      <c r="EK849" s="5">
        <v>-1</v>
      </c>
      <c r="EL849" s="5">
        <v>-1</v>
      </c>
      <c r="EM849" s="5">
        <v>-1</v>
      </c>
      <c r="EN849" s="5">
        <v>-1</v>
      </c>
      <c r="EO849" s="5">
        <v>-1</v>
      </c>
      <c r="EP849" s="5">
        <v>-1</v>
      </c>
      <c r="EQ849" s="5">
        <v>-1</v>
      </c>
      <c r="ER849" s="5">
        <v>-1</v>
      </c>
      <c r="ES849" s="5">
        <v>-1</v>
      </c>
      <c r="ET849" s="5">
        <v>-1</v>
      </c>
      <c r="EU849" s="5">
        <v>-1</v>
      </c>
      <c r="EV849" s="5">
        <f>IF(ISNUMBER(EmisData!R852),EmisData!R852/86400/365*0.12,-1)</f>
        <v>-1</v>
      </c>
      <c r="EW849" s="5">
        <v>-1</v>
      </c>
      <c r="EX849" s="5">
        <v>-1</v>
      </c>
      <c r="EY849" s="5">
        <v>-1</v>
      </c>
      <c r="EZ849" s="5">
        <v>-1</v>
      </c>
      <c r="FA849" s="5">
        <v>-1</v>
      </c>
      <c r="FB849" s="5">
        <v>-1</v>
      </c>
      <c r="FC849" s="5">
        <v>-1</v>
      </c>
      <c r="FD849" s="5">
        <v>-1</v>
      </c>
      <c r="FE849" s="5">
        <v>-1</v>
      </c>
      <c r="FF849" s="5">
        <v>-1</v>
      </c>
      <c r="FG849" s="5">
        <v>-1</v>
      </c>
      <c r="FH849" s="5">
        <v>-1</v>
      </c>
      <c r="FI849" s="5">
        <v>-1</v>
      </c>
      <c r="FJ849" s="5">
        <v>-1</v>
      </c>
      <c r="FK849" s="5">
        <v>-1</v>
      </c>
      <c r="FL849" s="5">
        <v>-1</v>
      </c>
      <c r="FM849" s="5">
        <v>-1</v>
      </c>
      <c r="FN849" s="5">
        <v>-1</v>
      </c>
      <c r="FO849" s="5">
        <v>-1</v>
      </c>
      <c r="FP849" s="5">
        <v>-1</v>
      </c>
      <c r="FQ849" s="5">
        <v>-1</v>
      </c>
      <c r="FR849" s="5">
        <v>-1</v>
      </c>
      <c r="FS849" s="5">
        <v>-1</v>
      </c>
      <c r="FT849" s="5">
        <v>-1</v>
      </c>
      <c r="FU849" s="5">
        <v>-1</v>
      </c>
      <c r="FV849" s="5">
        <v>-1</v>
      </c>
      <c r="FW849" s="5">
        <v>-1</v>
      </c>
      <c r="FX849" s="5">
        <v>-1</v>
      </c>
      <c r="FY849" s="5">
        <v>-1</v>
      </c>
      <c r="FZ849" s="5">
        <v>-1</v>
      </c>
      <c r="GA849" s="5">
        <v>-1</v>
      </c>
      <c r="GB849" s="5">
        <v>-1</v>
      </c>
      <c r="GC849" s="5">
        <v>-1</v>
      </c>
      <c r="GD849" s="5">
        <v>-1</v>
      </c>
      <c r="GE849" s="5">
        <v>-1</v>
      </c>
      <c r="GF849" s="5">
        <v>-1</v>
      </c>
      <c r="GG849" s="5">
        <v>-1</v>
      </c>
      <c r="GH849" s="5">
        <v>-1</v>
      </c>
      <c r="GI849" s="5">
        <v>-1</v>
      </c>
      <c r="GJ849" s="5">
        <v>-1</v>
      </c>
      <c r="GK849" s="5">
        <v>-1</v>
      </c>
      <c r="GL849" s="5">
        <v>-1</v>
      </c>
      <c r="GM849" s="5">
        <v>-1</v>
      </c>
      <c r="GN849" s="5">
        <v>-1</v>
      </c>
      <c r="GO849" s="5">
        <v>-1</v>
      </c>
      <c r="GP849" s="5">
        <v>-1</v>
      </c>
      <c r="GQ849" s="5">
        <v>-1</v>
      </c>
      <c r="GR849" s="5">
        <v>-1</v>
      </c>
      <c r="GS849" s="5">
        <v>-1</v>
      </c>
      <c r="GT849" s="5">
        <f>IF(ISNUMBER(EmisData!L850),EmisData!L850/86400/365*0.12,-1)</f>
        <v>-1</v>
      </c>
      <c r="GU849" s="5">
        <v>-1</v>
      </c>
      <c r="GV849" s="5">
        <v>-1</v>
      </c>
      <c r="GW849" s="5">
        <v>-1</v>
      </c>
      <c r="GX849" s="5">
        <v>-1</v>
      </c>
      <c r="GY849" s="5">
        <f>IF(ISNUMBER(EmisData!O852),EmisData!O852/86400/365*0.12,-1)</f>
        <v>-1</v>
      </c>
      <c r="GZ849" s="5">
        <v>-1</v>
      </c>
      <c r="HA849" s="5">
        <v>-1</v>
      </c>
      <c r="HB849" s="5">
        <v>-1</v>
      </c>
      <c r="HC849" s="5">
        <v>-1</v>
      </c>
      <c r="HD849" s="5">
        <v>-1</v>
      </c>
      <c r="HE849" s="5">
        <v>-1</v>
      </c>
      <c r="HF849" s="5">
        <v>-1</v>
      </c>
      <c r="HG849" s="5">
        <v>-1</v>
      </c>
      <c r="HH849" s="5">
        <v>-1</v>
      </c>
      <c r="HI849" s="5">
        <f>IF(ISNUMBER(EmisData!M850),EmisData!M850/86400/365*0.12,-1)</f>
        <v>-1</v>
      </c>
      <c r="HJ849" s="5">
        <v>-1</v>
      </c>
      <c r="HK849" s="5">
        <v>-1</v>
      </c>
      <c r="HL849" s="5">
        <v>-1</v>
      </c>
      <c r="HM849" s="5">
        <v>-1</v>
      </c>
      <c r="HN849" s="5">
        <v>-1</v>
      </c>
      <c r="HO849" s="5">
        <v>-1</v>
      </c>
      <c r="HP849" s="5">
        <v>-1</v>
      </c>
      <c r="HQ849" s="5" t="s">
        <v>720</v>
      </c>
      <c r="HR849" s="5" t="str">
        <f>EmisData!Z850</f>
        <v/>
      </c>
    </row>
    <row r="850" spans="1:226" hidden="1" x14ac:dyDescent="0.25">
      <c r="A850" s="35" t="s">
        <v>23439</v>
      </c>
      <c r="B850" s="26">
        <v>6452</v>
      </c>
      <c r="C850" s="43" t="s">
        <v>23438</v>
      </c>
      <c r="D850" s="5">
        <v>2</v>
      </c>
      <c r="E850" s="5">
        <v>0</v>
      </c>
      <c r="F850" s="5">
        <f>VLOOKUP($B850,STPdata!$B:$J,6,FALSE)</f>
        <v>5.3908633896672342E-5</v>
      </c>
      <c r="G850" s="5">
        <f>VLOOKUP($B850,STPdata!$B:$J,7,FALSE)</f>
        <v>0.45018143642894054</v>
      </c>
      <c r="H850" s="5">
        <f>VLOOKUP($B850,STPdata!$B:$J,8,FALSE)</f>
        <v>3.23150263793116E-2</v>
      </c>
      <c r="I850" s="5">
        <f>VLOOKUP($B850,STPdata!$B:$J,9,FALSE)</f>
        <v>0.51744962855785048</v>
      </c>
      <c r="J850" s="5">
        <v>-1</v>
      </c>
      <c r="K850" s="5">
        <v>-1</v>
      </c>
      <c r="L850" s="5">
        <v>-1</v>
      </c>
      <c r="M850" s="5">
        <v>-1</v>
      </c>
      <c r="N850" s="5">
        <v>-1</v>
      </c>
      <c r="O850" s="5">
        <v>-1</v>
      </c>
      <c r="P850" s="5">
        <v>-1</v>
      </c>
      <c r="Q850" s="5">
        <v>-1</v>
      </c>
      <c r="R850" s="5">
        <v>-1</v>
      </c>
      <c r="S850" s="5">
        <v>-1</v>
      </c>
      <c r="T850" s="5">
        <v>-1</v>
      </c>
      <c r="U850" s="5">
        <v>-1</v>
      </c>
      <c r="V850" s="5">
        <f>IF(ISNUMBER(EmisData!N853),EmisData!N853/86400/365*0.12,-1)</f>
        <v>-1</v>
      </c>
      <c r="W850" s="5">
        <v>-1</v>
      </c>
      <c r="X850" s="5">
        <v>-1</v>
      </c>
      <c r="Y850" s="5">
        <v>-1</v>
      </c>
      <c r="Z850" s="5">
        <v>-1</v>
      </c>
      <c r="AA850" s="5">
        <v>-1</v>
      </c>
      <c r="AB850" s="5">
        <v>-1</v>
      </c>
      <c r="AC850" s="5">
        <v>-1</v>
      </c>
      <c r="AD850" s="5">
        <v>-1</v>
      </c>
      <c r="AE850" s="5">
        <v>-1</v>
      </c>
      <c r="AF850" s="5">
        <v>-1</v>
      </c>
      <c r="AG850" s="5">
        <v>-1</v>
      </c>
      <c r="AH850" s="5">
        <v>-1</v>
      </c>
      <c r="AI850" s="5">
        <v>-1</v>
      </c>
      <c r="AJ850" s="5">
        <v>-1</v>
      </c>
      <c r="AK850" s="5">
        <v>-1</v>
      </c>
      <c r="AL850" s="5">
        <v>-1</v>
      </c>
      <c r="AM850" s="5">
        <v>-1</v>
      </c>
      <c r="AN850" s="5">
        <v>-1</v>
      </c>
      <c r="AO850" s="5">
        <v>-1</v>
      </c>
      <c r="AP850" s="5">
        <v>-1</v>
      </c>
      <c r="AQ850" s="5">
        <v>-1</v>
      </c>
      <c r="AR850" s="5">
        <v>-1</v>
      </c>
      <c r="AS850" s="5">
        <v>-1</v>
      </c>
      <c r="AT850" s="5">
        <v>-1</v>
      </c>
      <c r="AU850" s="5">
        <v>-1</v>
      </c>
      <c r="AV850" s="5">
        <v>-1</v>
      </c>
      <c r="AW850" s="5">
        <v>-1</v>
      </c>
      <c r="AX850" s="5">
        <v>-1</v>
      </c>
      <c r="AY850" s="5">
        <v>-1</v>
      </c>
      <c r="AZ850" s="5">
        <v>-1</v>
      </c>
      <c r="BA850" s="5">
        <v>-1</v>
      </c>
      <c r="BB850" s="5">
        <v>-1</v>
      </c>
      <c r="BC850" s="5">
        <v>-1</v>
      </c>
      <c r="BD850" s="5">
        <v>-1</v>
      </c>
      <c r="BE850" s="5">
        <v>-1</v>
      </c>
      <c r="BF850" s="5">
        <v>-1</v>
      </c>
      <c r="BG850" s="5">
        <v>-1</v>
      </c>
      <c r="BH850" s="5">
        <v>-1</v>
      </c>
      <c r="BI850" s="5">
        <v>-1</v>
      </c>
      <c r="BJ850" s="5">
        <v>-1</v>
      </c>
      <c r="BK850" s="5">
        <v>-1</v>
      </c>
      <c r="BL850" s="5">
        <v>-1</v>
      </c>
      <c r="BM850" s="5">
        <v>-1</v>
      </c>
      <c r="BN850" s="5">
        <v>-1</v>
      </c>
      <c r="BO850" s="5">
        <v>-1</v>
      </c>
      <c r="BP850" s="5">
        <v>-1</v>
      </c>
      <c r="BQ850" s="5">
        <v>-1</v>
      </c>
      <c r="BR850" s="5">
        <v>-1</v>
      </c>
      <c r="BS850" s="5">
        <v>-1</v>
      </c>
      <c r="BT850" s="5">
        <v>-1</v>
      </c>
      <c r="BU850" s="5">
        <v>-1</v>
      </c>
      <c r="BV850" s="5">
        <v>-1</v>
      </c>
      <c r="BW850" s="5">
        <v>-1</v>
      </c>
      <c r="BX850" s="5">
        <v>-1</v>
      </c>
      <c r="BY850" s="5">
        <f>IF(ISNUMBER(EmisData!Q853),EmisData!Q853/86400/365*0.12,-1)</f>
        <v>-1</v>
      </c>
      <c r="BZ850" s="5">
        <v>-1</v>
      </c>
      <c r="CA850" s="5">
        <v>-1</v>
      </c>
      <c r="CB850" s="5">
        <v>-1</v>
      </c>
      <c r="CC850" s="5">
        <v>-1</v>
      </c>
      <c r="CD850" s="5">
        <f>IF(ISNUMBER(EmisData!P853),EmisData!P853/86400/365*0.12,-1)</f>
        <v>-1</v>
      </c>
      <c r="CE850" s="5">
        <v>-1</v>
      </c>
      <c r="CF850" s="5">
        <v>-1</v>
      </c>
      <c r="CG850" s="5">
        <v>-1</v>
      </c>
      <c r="CH850" s="5">
        <v>-1</v>
      </c>
      <c r="CI850" s="5">
        <v>-1</v>
      </c>
      <c r="CJ850" s="5">
        <v>-1</v>
      </c>
      <c r="CK850" s="5">
        <v>-1</v>
      </c>
      <c r="CL850" s="5">
        <v>-1</v>
      </c>
      <c r="CM850" s="5">
        <v>-1</v>
      </c>
      <c r="CN850" s="5">
        <v>-1</v>
      </c>
      <c r="CO850" s="5">
        <v>-1</v>
      </c>
      <c r="CP850" s="5">
        <v>-1</v>
      </c>
      <c r="CQ850" s="5">
        <v>-1</v>
      </c>
      <c r="CR850" s="5">
        <v>-1</v>
      </c>
      <c r="CS850" s="5">
        <v>-1</v>
      </c>
      <c r="CT850" s="5">
        <v>-1</v>
      </c>
      <c r="CU850" s="5">
        <v>-1</v>
      </c>
      <c r="CV850" s="5">
        <v>-1</v>
      </c>
      <c r="CW850" s="5">
        <v>-1</v>
      </c>
      <c r="CX850" s="5">
        <v>-1</v>
      </c>
      <c r="CY850" s="5">
        <v>-1</v>
      </c>
      <c r="CZ850" s="5">
        <v>-1</v>
      </c>
      <c r="DA850" s="5">
        <v>-1</v>
      </c>
      <c r="DB850" s="5">
        <v>-1</v>
      </c>
      <c r="DC850" s="5">
        <v>-1</v>
      </c>
      <c r="DD850" s="5">
        <v>-1</v>
      </c>
      <c r="DE850" s="5">
        <v>-1</v>
      </c>
      <c r="DF850" s="5">
        <v>-1</v>
      </c>
      <c r="DG850" s="5">
        <v>-1</v>
      </c>
      <c r="DH850" s="5">
        <v>-1</v>
      </c>
      <c r="DI850" s="5">
        <v>-1</v>
      </c>
      <c r="DJ850" s="5">
        <v>-1</v>
      </c>
      <c r="DK850" s="5">
        <v>-1</v>
      </c>
      <c r="DL850" s="5">
        <v>-1</v>
      </c>
      <c r="DM850" s="5">
        <v>-1</v>
      </c>
      <c r="DN850" s="5">
        <v>-1</v>
      </c>
      <c r="DO850" s="5">
        <v>-1</v>
      </c>
      <c r="DP850" s="5">
        <v>-1</v>
      </c>
      <c r="DQ850" s="5">
        <v>-1</v>
      </c>
      <c r="DR850" s="5">
        <v>-1</v>
      </c>
      <c r="DS850" s="5">
        <v>-1</v>
      </c>
      <c r="DT850" s="5">
        <v>-1</v>
      </c>
      <c r="DU850" s="5">
        <v>-1</v>
      </c>
      <c r="DV850" s="5">
        <v>-1</v>
      </c>
      <c r="DW850" s="5">
        <v>-1</v>
      </c>
      <c r="DX850" s="5">
        <v>-1</v>
      </c>
      <c r="DY850" s="5">
        <v>-1</v>
      </c>
      <c r="DZ850" s="5">
        <v>-1</v>
      </c>
      <c r="EA850" s="5">
        <v>-1</v>
      </c>
      <c r="EB850" s="5">
        <v>-1</v>
      </c>
      <c r="EC850" s="5">
        <v>-1</v>
      </c>
      <c r="ED850" s="5">
        <v>-1</v>
      </c>
      <c r="EE850" s="5">
        <v>-1</v>
      </c>
      <c r="EF850" s="5">
        <v>-1</v>
      </c>
      <c r="EG850" s="5">
        <v>-1</v>
      </c>
      <c r="EH850" s="5">
        <v>-1</v>
      </c>
      <c r="EI850" s="5">
        <v>-1</v>
      </c>
      <c r="EJ850" s="5">
        <v>-1</v>
      </c>
      <c r="EK850" s="5">
        <v>-1</v>
      </c>
      <c r="EL850" s="5">
        <v>-1</v>
      </c>
      <c r="EM850" s="5">
        <v>-1</v>
      </c>
      <c r="EN850" s="5">
        <v>-1</v>
      </c>
      <c r="EO850" s="5">
        <v>-1</v>
      </c>
      <c r="EP850" s="5">
        <v>-1</v>
      </c>
      <c r="EQ850" s="5">
        <v>-1</v>
      </c>
      <c r="ER850" s="5">
        <v>-1</v>
      </c>
      <c r="ES850" s="5">
        <v>-1</v>
      </c>
      <c r="ET850" s="5">
        <v>-1</v>
      </c>
      <c r="EU850" s="5">
        <v>-1</v>
      </c>
      <c r="EV850" s="5">
        <f>IF(ISNUMBER(EmisData!R853),EmisData!R853/86400/365*0.12,-1)</f>
        <v>-1</v>
      </c>
      <c r="EW850" s="5">
        <v>-1</v>
      </c>
      <c r="EX850" s="5">
        <v>-1</v>
      </c>
      <c r="EY850" s="5">
        <v>-1</v>
      </c>
      <c r="EZ850" s="5">
        <v>-1</v>
      </c>
      <c r="FA850" s="5">
        <v>-1</v>
      </c>
      <c r="FB850" s="5">
        <v>-1</v>
      </c>
      <c r="FC850" s="5">
        <v>-1</v>
      </c>
      <c r="FD850" s="5">
        <v>-1</v>
      </c>
      <c r="FE850" s="5">
        <v>-1</v>
      </c>
      <c r="FF850" s="5">
        <v>-1</v>
      </c>
      <c r="FG850" s="5">
        <v>-1</v>
      </c>
      <c r="FH850" s="5">
        <v>-1</v>
      </c>
      <c r="FI850" s="5">
        <v>-1</v>
      </c>
      <c r="FJ850" s="5">
        <v>-1</v>
      </c>
      <c r="FK850" s="5">
        <v>-1</v>
      </c>
      <c r="FL850" s="5">
        <v>-1</v>
      </c>
      <c r="FM850" s="5">
        <v>-1</v>
      </c>
      <c r="FN850" s="5">
        <v>-1</v>
      </c>
      <c r="FO850" s="5">
        <v>-1</v>
      </c>
      <c r="FP850" s="5">
        <v>-1</v>
      </c>
      <c r="FQ850" s="5">
        <v>-1</v>
      </c>
      <c r="FR850" s="5">
        <v>-1</v>
      </c>
      <c r="FS850" s="5">
        <v>-1</v>
      </c>
      <c r="FT850" s="5">
        <v>-1</v>
      </c>
      <c r="FU850" s="5">
        <v>-1</v>
      </c>
      <c r="FV850" s="5">
        <v>-1</v>
      </c>
      <c r="FW850" s="5">
        <v>-1</v>
      </c>
      <c r="FX850" s="5">
        <v>-1</v>
      </c>
      <c r="FY850" s="5">
        <v>-1</v>
      </c>
      <c r="FZ850" s="5">
        <v>-1</v>
      </c>
      <c r="GA850" s="5">
        <v>-1</v>
      </c>
      <c r="GB850" s="5">
        <v>-1</v>
      </c>
      <c r="GC850" s="5">
        <v>-1</v>
      </c>
      <c r="GD850" s="5">
        <v>-1</v>
      </c>
      <c r="GE850" s="5">
        <v>-1</v>
      </c>
      <c r="GF850" s="5">
        <v>-1</v>
      </c>
      <c r="GG850" s="5">
        <v>-1</v>
      </c>
      <c r="GH850" s="5">
        <v>-1</v>
      </c>
      <c r="GI850" s="5">
        <v>-1</v>
      </c>
      <c r="GJ850" s="5">
        <v>-1</v>
      </c>
      <c r="GK850" s="5">
        <v>-1</v>
      </c>
      <c r="GL850" s="5">
        <v>-1</v>
      </c>
      <c r="GM850" s="5">
        <v>-1</v>
      </c>
      <c r="GN850" s="5">
        <v>-1</v>
      </c>
      <c r="GO850" s="5">
        <v>-1</v>
      </c>
      <c r="GP850" s="5">
        <v>-1</v>
      </c>
      <c r="GQ850" s="5">
        <v>-1</v>
      </c>
      <c r="GR850" s="5">
        <v>-1</v>
      </c>
      <c r="GS850" s="5">
        <v>-1</v>
      </c>
      <c r="GT850" s="5">
        <f>IF(ISNUMBER(EmisData!L851),EmisData!L851/86400/365*0.12,-1)</f>
        <v>-1</v>
      </c>
      <c r="GU850" s="5">
        <v>-1</v>
      </c>
      <c r="GV850" s="5">
        <v>-1</v>
      </c>
      <c r="GW850" s="5">
        <v>-1</v>
      </c>
      <c r="GX850" s="5">
        <v>-1</v>
      </c>
      <c r="GY850" s="5">
        <f>IF(ISNUMBER(EmisData!O853),EmisData!O853/86400/365*0.12,-1)</f>
        <v>-1</v>
      </c>
      <c r="GZ850" s="5">
        <v>-1</v>
      </c>
      <c r="HA850" s="5">
        <v>-1</v>
      </c>
      <c r="HB850" s="5">
        <v>-1</v>
      </c>
      <c r="HC850" s="5">
        <v>-1</v>
      </c>
      <c r="HD850" s="5">
        <v>-1</v>
      </c>
      <c r="HE850" s="5">
        <v>-1</v>
      </c>
      <c r="HF850" s="5">
        <v>-1</v>
      </c>
      <c r="HG850" s="5">
        <v>-1</v>
      </c>
      <c r="HH850" s="5">
        <v>-1</v>
      </c>
      <c r="HI850" s="5">
        <f>IF(ISNUMBER(EmisData!M851),EmisData!M851/86400/365*0.12,-1)</f>
        <v>-1</v>
      </c>
      <c r="HJ850" s="5">
        <v>-1</v>
      </c>
      <c r="HK850" s="5">
        <v>-1</v>
      </c>
      <c r="HL850" s="5">
        <v>-1</v>
      </c>
      <c r="HM850" s="5">
        <v>-1</v>
      </c>
      <c r="HN850" s="5">
        <v>-1</v>
      </c>
      <c r="HO850" s="5">
        <v>-1</v>
      </c>
      <c r="HP850" s="5">
        <v>-1</v>
      </c>
      <c r="HQ850" s="5" t="s">
        <v>720</v>
      </c>
      <c r="HR850" s="5" t="str">
        <f>EmisData!Z851</f>
        <v/>
      </c>
    </row>
    <row r="851" spans="1:226" hidden="1" x14ac:dyDescent="0.25">
      <c r="A851" s="35" t="s">
        <v>23446</v>
      </c>
      <c r="B851" s="26">
        <v>6454</v>
      </c>
      <c r="C851" s="43" t="s">
        <v>23445</v>
      </c>
      <c r="D851" s="5">
        <v>2</v>
      </c>
      <c r="E851" s="5">
        <v>0</v>
      </c>
      <c r="F851" s="5">
        <f>VLOOKUP($B851,STPdata!$B:$J,6,FALSE)</f>
        <v>4.2256866593759226E-2</v>
      </c>
      <c r="G851" s="5">
        <f>VLOOKUP($B851,STPdata!$B:$J,7,FALSE)</f>
        <v>0.42462001264269239</v>
      </c>
      <c r="H851" s="5">
        <f>VLOOKUP($B851,STPdata!$B:$J,8,FALSE)</f>
        <v>3.2057482149900486E-2</v>
      </c>
      <c r="I851" s="5">
        <f>VLOOKUP($B851,STPdata!$B:$J,9,FALSE)</f>
        <v>0.50106563861364994</v>
      </c>
      <c r="J851" s="5">
        <v>-1</v>
      </c>
      <c r="K851" s="5">
        <v>-1</v>
      </c>
      <c r="L851" s="5">
        <v>-1</v>
      </c>
      <c r="M851" s="5">
        <v>-1</v>
      </c>
      <c r="N851" s="5">
        <v>-1</v>
      </c>
      <c r="O851" s="5">
        <v>-1</v>
      </c>
      <c r="P851" s="5">
        <v>-1</v>
      </c>
      <c r="Q851" s="5">
        <v>-1</v>
      </c>
      <c r="R851" s="5">
        <v>-1</v>
      </c>
      <c r="S851" s="5">
        <v>-1</v>
      </c>
      <c r="T851" s="5">
        <v>-1</v>
      </c>
      <c r="U851" s="5">
        <v>-1</v>
      </c>
      <c r="V851" s="5">
        <f>IF(ISNUMBER(EmisData!N854),EmisData!N854/86400/365*0.12,-1)</f>
        <v>-1</v>
      </c>
      <c r="W851" s="5">
        <v>-1</v>
      </c>
      <c r="X851" s="5">
        <v>-1</v>
      </c>
      <c r="Y851" s="5">
        <v>-1</v>
      </c>
      <c r="Z851" s="5">
        <v>-1</v>
      </c>
      <c r="AA851" s="5">
        <v>-1</v>
      </c>
      <c r="AB851" s="5">
        <v>-1</v>
      </c>
      <c r="AC851" s="5">
        <v>-1</v>
      </c>
      <c r="AD851" s="5">
        <v>-1</v>
      </c>
      <c r="AE851" s="5">
        <v>-1</v>
      </c>
      <c r="AF851" s="5">
        <v>-1</v>
      </c>
      <c r="AG851" s="5">
        <v>-1</v>
      </c>
      <c r="AH851" s="5">
        <v>-1</v>
      </c>
      <c r="AI851" s="5">
        <v>-1</v>
      </c>
      <c r="AJ851" s="5">
        <v>-1</v>
      </c>
      <c r="AK851" s="5">
        <v>-1</v>
      </c>
      <c r="AL851" s="5">
        <v>-1</v>
      </c>
      <c r="AM851" s="5">
        <v>-1</v>
      </c>
      <c r="AN851" s="5">
        <v>-1</v>
      </c>
      <c r="AO851" s="5">
        <v>-1</v>
      </c>
      <c r="AP851" s="5">
        <v>-1</v>
      </c>
      <c r="AQ851" s="5">
        <v>-1</v>
      </c>
      <c r="AR851" s="5">
        <v>-1</v>
      </c>
      <c r="AS851" s="5">
        <v>-1</v>
      </c>
      <c r="AT851" s="5">
        <v>-1</v>
      </c>
      <c r="AU851" s="5">
        <v>-1</v>
      </c>
      <c r="AV851" s="5">
        <v>-1</v>
      </c>
      <c r="AW851" s="5">
        <v>-1</v>
      </c>
      <c r="AX851" s="5">
        <v>-1</v>
      </c>
      <c r="AY851" s="5">
        <v>-1</v>
      </c>
      <c r="AZ851" s="5">
        <v>-1</v>
      </c>
      <c r="BA851" s="5">
        <v>-1</v>
      </c>
      <c r="BB851" s="5">
        <v>-1</v>
      </c>
      <c r="BC851" s="5">
        <v>-1</v>
      </c>
      <c r="BD851" s="5">
        <v>-1</v>
      </c>
      <c r="BE851" s="5">
        <v>-1</v>
      </c>
      <c r="BF851" s="5">
        <v>-1</v>
      </c>
      <c r="BG851" s="5">
        <v>-1</v>
      </c>
      <c r="BH851" s="5">
        <v>-1</v>
      </c>
      <c r="BI851" s="5">
        <v>-1</v>
      </c>
      <c r="BJ851" s="5">
        <v>-1</v>
      </c>
      <c r="BK851" s="5">
        <v>-1</v>
      </c>
      <c r="BL851" s="5">
        <v>-1</v>
      </c>
      <c r="BM851" s="5">
        <v>-1</v>
      </c>
      <c r="BN851" s="5">
        <v>-1</v>
      </c>
      <c r="BO851" s="5">
        <v>-1</v>
      </c>
      <c r="BP851" s="5">
        <v>-1</v>
      </c>
      <c r="BQ851" s="5">
        <v>-1</v>
      </c>
      <c r="BR851" s="5">
        <v>-1</v>
      </c>
      <c r="BS851" s="5">
        <v>-1</v>
      </c>
      <c r="BT851" s="5">
        <v>-1</v>
      </c>
      <c r="BU851" s="5">
        <v>-1</v>
      </c>
      <c r="BV851" s="5">
        <v>-1</v>
      </c>
      <c r="BW851" s="5">
        <v>-1</v>
      </c>
      <c r="BX851" s="5">
        <v>-1</v>
      </c>
      <c r="BY851" s="5">
        <f>IF(ISNUMBER(EmisData!Q854),EmisData!Q854/86400/365*0.12,-1)</f>
        <v>-1</v>
      </c>
      <c r="BZ851" s="5">
        <v>-1</v>
      </c>
      <c r="CA851" s="5">
        <v>-1</v>
      </c>
      <c r="CB851" s="5">
        <v>-1</v>
      </c>
      <c r="CC851" s="5">
        <v>-1</v>
      </c>
      <c r="CD851" s="5">
        <f>IF(ISNUMBER(EmisData!P854),EmisData!P854/86400/365*0.12,-1)</f>
        <v>-1</v>
      </c>
      <c r="CE851" s="5">
        <v>-1</v>
      </c>
      <c r="CF851" s="5">
        <v>-1</v>
      </c>
      <c r="CG851" s="5">
        <v>-1</v>
      </c>
      <c r="CH851" s="5">
        <v>-1</v>
      </c>
      <c r="CI851" s="5">
        <v>-1</v>
      </c>
      <c r="CJ851" s="5">
        <v>-1</v>
      </c>
      <c r="CK851" s="5">
        <v>-1</v>
      </c>
      <c r="CL851" s="5">
        <v>-1</v>
      </c>
      <c r="CM851" s="5">
        <v>-1</v>
      </c>
      <c r="CN851" s="5">
        <v>-1</v>
      </c>
      <c r="CO851" s="5">
        <v>-1</v>
      </c>
      <c r="CP851" s="5">
        <v>-1</v>
      </c>
      <c r="CQ851" s="5">
        <v>-1</v>
      </c>
      <c r="CR851" s="5">
        <v>-1</v>
      </c>
      <c r="CS851" s="5">
        <v>-1</v>
      </c>
      <c r="CT851" s="5">
        <v>-1</v>
      </c>
      <c r="CU851" s="5">
        <v>-1</v>
      </c>
      <c r="CV851" s="5">
        <v>-1</v>
      </c>
      <c r="CW851" s="5">
        <v>-1</v>
      </c>
      <c r="CX851" s="5">
        <v>-1</v>
      </c>
      <c r="CY851" s="5">
        <v>-1</v>
      </c>
      <c r="CZ851" s="5">
        <v>-1</v>
      </c>
      <c r="DA851" s="5">
        <v>-1</v>
      </c>
      <c r="DB851" s="5">
        <v>-1</v>
      </c>
      <c r="DC851" s="5">
        <v>-1</v>
      </c>
      <c r="DD851" s="5">
        <v>-1</v>
      </c>
      <c r="DE851" s="5">
        <v>-1</v>
      </c>
      <c r="DF851" s="5">
        <v>-1</v>
      </c>
      <c r="DG851" s="5">
        <v>-1</v>
      </c>
      <c r="DH851" s="5">
        <v>-1</v>
      </c>
      <c r="DI851" s="5">
        <v>-1</v>
      </c>
      <c r="DJ851" s="5">
        <v>-1</v>
      </c>
      <c r="DK851" s="5">
        <v>-1</v>
      </c>
      <c r="DL851" s="5">
        <v>-1</v>
      </c>
      <c r="DM851" s="5">
        <v>-1</v>
      </c>
      <c r="DN851" s="5">
        <v>-1</v>
      </c>
      <c r="DO851" s="5">
        <v>-1</v>
      </c>
      <c r="DP851" s="5">
        <v>-1</v>
      </c>
      <c r="DQ851" s="5">
        <v>-1</v>
      </c>
      <c r="DR851" s="5">
        <v>-1</v>
      </c>
      <c r="DS851" s="5">
        <v>-1</v>
      </c>
      <c r="DT851" s="5">
        <v>-1</v>
      </c>
      <c r="DU851" s="5">
        <v>-1</v>
      </c>
      <c r="DV851" s="5">
        <v>-1</v>
      </c>
      <c r="DW851" s="5">
        <v>-1</v>
      </c>
      <c r="DX851" s="5">
        <v>-1</v>
      </c>
      <c r="DY851" s="5">
        <v>-1</v>
      </c>
      <c r="DZ851" s="5">
        <v>-1</v>
      </c>
      <c r="EA851" s="5">
        <v>-1</v>
      </c>
      <c r="EB851" s="5">
        <v>-1</v>
      </c>
      <c r="EC851" s="5">
        <v>-1</v>
      </c>
      <c r="ED851" s="5">
        <v>-1</v>
      </c>
      <c r="EE851" s="5">
        <v>-1</v>
      </c>
      <c r="EF851" s="5">
        <v>-1</v>
      </c>
      <c r="EG851" s="5">
        <v>-1</v>
      </c>
      <c r="EH851" s="5">
        <v>-1</v>
      </c>
      <c r="EI851" s="5">
        <v>-1</v>
      </c>
      <c r="EJ851" s="5">
        <v>-1</v>
      </c>
      <c r="EK851" s="5">
        <v>-1</v>
      </c>
      <c r="EL851" s="5">
        <v>-1</v>
      </c>
      <c r="EM851" s="5">
        <v>-1</v>
      </c>
      <c r="EN851" s="5">
        <v>-1</v>
      </c>
      <c r="EO851" s="5">
        <v>-1</v>
      </c>
      <c r="EP851" s="5">
        <v>-1</v>
      </c>
      <c r="EQ851" s="5">
        <v>-1</v>
      </c>
      <c r="ER851" s="5">
        <v>-1</v>
      </c>
      <c r="ES851" s="5">
        <v>-1</v>
      </c>
      <c r="ET851" s="5">
        <v>-1</v>
      </c>
      <c r="EU851" s="5">
        <v>-1</v>
      </c>
      <c r="EV851" s="5">
        <f>IF(ISNUMBER(EmisData!R854),EmisData!R854/86400/365*0.12,-1)</f>
        <v>-1</v>
      </c>
      <c r="EW851" s="5">
        <v>-1</v>
      </c>
      <c r="EX851" s="5">
        <v>-1</v>
      </c>
      <c r="EY851" s="5">
        <v>-1</v>
      </c>
      <c r="EZ851" s="5">
        <v>-1</v>
      </c>
      <c r="FA851" s="5">
        <v>-1</v>
      </c>
      <c r="FB851" s="5">
        <v>-1</v>
      </c>
      <c r="FC851" s="5">
        <v>-1</v>
      </c>
      <c r="FD851" s="5">
        <v>-1</v>
      </c>
      <c r="FE851" s="5">
        <v>-1</v>
      </c>
      <c r="FF851" s="5">
        <v>-1</v>
      </c>
      <c r="FG851" s="5">
        <v>-1</v>
      </c>
      <c r="FH851" s="5">
        <v>-1</v>
      </c>
      <c r="FI851" s="5">
        <v>-1</v>
      </c>
      <c r="FJ851" s="5">
        <v>-1</v>
      </c>
      <c r="FK851" s="5">
        <v>-1</v>
      </c>
      <c r="FL851" s="5">
        <v>-1</v>
      </c>
      <c r="FM851" s="5">
        <v>-1</v>
      </c>
      <c r="FN851" s="5">
        <v>-1</v>
      </c>
      <c r="FO851" s="5">
        <v>-1</v>
      </c>
      <c r="FP851" s="5">
        <v>-1</v>
      </c>
      <c r="FQ851" s="5">
        <v>-1</v>
      </c>
      <c r="FR851" s="5">
        <v>-1</v>
      </c>
      <c r="FS851" s="5">
        <v>-1</v>
      </c>
      <c r="FT851" s="5">
        <v>-1</v>
      </c>
      <c r="FU851" s="5">
        <v>-1</v>
      </c>
      <c r="FV851" s="5">
        <v>-1</v>
      </c>
      <c r="FW851" s="5">
        <v>-1</v>
      </c>
      <c r="FX851" s="5">
        <v>-1</v>
      </c>
      <c r="FY851" s="5">
        <v>-1</v>
      </c>
      <c r="FZ851" s="5">
        <v>-1</v>
      </c>
      <c r="GA851" s="5">
        <v>-1</v>
      </c>
      <c r="GB851" s="5">
        <v>-1</v>
      </c>
      <c r="GC851" s="5">
        <v>-1</v>
      </c>
      <c r="GD851" s="5">
        <v>-1</v>
      </c>
      <c r="GE851" s="5">
        <v>-1</v>
      </c>
      <c r="GF851" s="5">
        <v>-1</v>
      </c>
      <c r="GG851" s="5">
        <v>-1</v>
      </c>
      <c r="GH851" s="5">
        <v>-1</v>
      </c>
      <c r="GI851" s="5">
        <v>-1</v>
      </c>
      <c r="GJ851" s="5">
        <v>-1</v>
      </c>
      <c r="GK851" s="5">
        <v>-1</v>
      </c>
      <c r="GL851" s="5">
        <v>-1</v>
      </c>
      <c r="GM851" s="5">
        <v>-1</v>
      </c>
      <c r="GN851" s="5">
        <v>-1</v>
      </c>
      <c r="GO851" s="5">
        <v>-1</v>
      </c>
      <c r="GP851" s="5">
        <v>-1</v>
      </c>
      <c r="GQ851" s="5">
        <v>-1</v>
      </c>
      <c r="GR851" s="5">
        <v>-1</v>
      </c>
      <c r="GS851" s="5">
        <v>-1</v>
      </c>
      <c r="GT851" s="5">
        <f>IF(ISNUMBER(EmisData!L852),EmisData!L852/86400/365*0.12,-1)</f>
        <v>-1</v>
      </c>
      <c r="GU851" s="5">
        <v>-1</v>
      </c>
      <c r="GV851" s="5">
        <v>-1</v>
      </c>
      <c r="GW851" s="5">
        <v>-1</v>
      </c>
      <c r="GX851" s="5">
        <v>-1</v>
      </c>
      <c r="GY851" s="5">
        <f>IF(ISNUMBER(EmisData!O854),EmisData!O854/86400/365*0.12,-1)</f>
        <v>-1</v>
      </c>
      <c r="GZ851" s="5">
        <v>-1</v>
      </c>
      <c r="HA851" s="5">
        <v>-1</v>
      </c>
      <c r="HB851" s="5">
        <v>-1</v>
      </c>
      <c r="HC851" s="5">
        <v>-1</v>
      </c>
      <c r="HD851" s="5">
        <v>-1</v>
      </c>
      <c r="HE851" s="5">
        <v>-1</v>
      </c>
      <c r="HF851" s="5">
        <v>-1</v>
      </c>
      <c r="HG851" s="5">
        <v>-1</v>
      </c>
      <c r="HH851" s="5">
        <v>-1</v>
      </c>
      <c r="HI851" s="5">
        <f>IF(ISNUMBER(EmisData!M852),EmisData!M852/86400/365*0.12,-1)</f>
        <v>-1</v>
      </c>
      <c r="HJ851" s="5">
        <v>-1</v>
      </c>
      <c r="HK851" s="5">
        <v>-1</v>
      </c>
      <c r="HL851" s="5">
        <v>-1</v>
      </c>
      <c r="HM851" s="5">
        <v>-1</v>
      </c>
      <c r="HN851" s="5">
        <v>-1</v>
      </c>
      <c r="HO851" s="5">
        <v>-1</v>
      </c>
      <c r="HP851" s="5">
        <v>-1</v>
      </c>
      <c r="HQ851" s="5" t="s">
        <v>720</v>
      </c>
      <c r="HR851" s="5" t="str">
        <f>EmisData!Z852</f>
        <v/>
      </c>
    </row>
    <row r="852" spans="1:226" x14ac:dyDescent="0.25">
      <c r="A852" s="50" t="s">
        <v>23458</v>
      </c>
      <c r="B852" s="26">
        <v>6458</v>
      </c>
      <c r="C852" s="34" t="s">
        <v>23457</v>
      </c>
      <c r="D852" s="5">
        <v>2</v>
      </c>
      <c r="E852" s="5">
        <v>0</v>
      </c>
      <c r="F852" s="5">
        <f>VLOOKUP($B852,STPdata!$B:$J,6,FALSE)</f>
        <v>7.7594076961690828E-6</v>
      </c>
      <c r="G852" s="5">
        <f>VLOOKUP($B852,STPdata!$B:$J,7,FALSE)</f>
        <v>0.45020990367929015</v>
      </c>
      <c r="H852" s="5">
        <f>VLOOKUP($B852,STPdata!$B:$J,8,FALSE)</f>
        <v>3.2315303131733038E-2</v>
      </c>
      <c r="I852" s="5">
        <f>VLOOKUP($B852,STPdata!$B:$J,9,FALSE)</f>
        <v>0.51746703378128422</v>
      </c>
      <c r="J852" s="5">
        <v>-1</v>
      </c>
      <c r="K852" s="5">
        <v>-1</v>
      </c>
      <c r="L852" s="5">
        <v>-1</v>
      </c>
      <c r="M852" s="5">
        <v>-1</v>
      </c>
      <c r="N852" s="5">
        <v>-1</v>
      </c>
      <c r="O852" s="5">
        <v>-1</v>
      </c>
      <c r="P852" s="5">
        <v>-1</v>
      </c>
      <c r="Q852" s="5">
        <v>-1</v>
      </c>
      <c r="R852" s="5">
        <v>-1</v>
      </c>
      <c r="S852" s="5">
        <v>-1</v>
      </c>
      <c r="T852" s="5">
        <v>-1</v>
      </c>
      <c r="U852" s="5">
        <v>-1</v>
      </c>
      <c r="V852" s="5">
        <f>IF(ISNUMBER(EmisData!N855),EmisData!N855/86400/365*0.12,-1)</f>
        <v>-1</v>
      </c>
      <c r="W852" s="5">
        <v>-1</v>
      </c>
      <c r="X852" s="5">
        <v>-1</v>
      </c>
      <c r="Y852" s="5">
        <v>-1</v>
      </c>
      <c r="Z852" s="5">
        <v>-1</v>
      </c>
      <c r="AA852" s="5">
        <v>-1</v>
      </c>
      <c r="AB852" s="5">
        <v>-1</v>
      </c>
      <c r="AC852" s="5">
        <v>-1</v>
      </c>
      <c r="AD852" s="5">
        <v>-1</v>
      </c>
      <c r="AE852" s="5">
        <v>-1</v>
      </c>
      <c r="AF852" s="5">
        <v>-1</v>
      </c>
      <c r="AG852" s="5">
        <v>-1</v>
      </c>
      <c r="AH852" s="5">
        <v>-1</v>
      </c>
      <c r="AI852" s="5">
        <v>-1</v>
      </c>
      <c r="AJ852" s="5">
        <v>-1</v>
      </c>
      <c r="AK852" s="5">
        <v>-1</v>
      </c>
      <c r="AL852" s="5">
        <v>-1</v>
      </c>
      <c r="AM852" s="5">
        <v>-1</v>
      </c>
      <c r="AN852" s="5">
        <v>-1</v>
      </c>
      <c r="AO852" s="5">
        <v>-1</v>
      </c>
      <c r="AP852" s="5">
        <v>-1</v>
      </c>
      <c r="AQ852" s="5">
        <v>-1</v>
      </c>
      <c r="AR852" s="5">
        <v>-1</v>
      </c>
      <c r="AS852" s="5">
        <v>-1</v>
      </c>
      <c r="AT852" s="5">
        <v>-1</v>
      </c>
      <c r="AU852" s="5">
        <v>-1</v>
      </c>
      <c r="AV852" s="5">
        <v>-1</v>
      </c>
      <c r="AW852" s="5">
        <v>-1</v>
      </c>
      <c r="AX852" s="5">
        <v>-1</v>
      </c>
      <c r="AY852" s="5">
        <v>-1</v>
      </c>
      <c r="AZ852" s="5">
        <v>-1</v>
      </c>
      <c r="BA852" s="5">
        <v>-1</v>
      </c>
      <c r="BB852" s="5">
        <v>-1</v>
      </c>
      <c r="BC852" s="5">
        <v>-1</v>
      </c>
      <c r="BD852" s="5">
        <v>-1</v>
      </c>
      <c r="BE852" s="5">
        <v>-1</v>
      </c>
      <c r="BF852" s="5">
        <v>-1</v>
      </c>
      <c r="BG852" s="5">
        <v>-1</v>
      </c>
      <c r="BH852" s="5">
        <v>-1</v>
      </c>
      <c r="BI852" s="5">
        <v>-1</v>
      </c>
      <c r="BJ852" s="5">
        <v>-1</v>
      </c>
      <c r="BK852" s="5">
        <v>-1</v>
      </c>
      <c r="BL852" s="5">
        <v>-1</v>
      </c>
      <c r="BM852" s="5">
        <v>-1</v>
      </c>
      <c r="BN852" s="5">
        <v>-1</v>
      </c>
      <c r="BO852" s="5">
        <v>-1</v>
      </c>
      <c r="BP852" s="5">
        <v>-1</v>
      </c>
      <c r="BQ852" s="5">
        <v>-1</v>
      </c>
      <c r="BR852" s="5">
        <v>-1</v>
      </c>
      <c r="BS852" s="5">
        <v>-1</v>
      </c>
      <c r="BT852" s="5">
        <v>-1</v>
      </c>
      <c r="BU852" s="5">
        <v>-1</v>
      </c>
      <c r="BV852" s="5">
        <v>-1</v>
      </c>
      <c r="BW852" s="5">
        <v>-1</v>
      </c>
      <c r="BX852" s="5">
        <v>-1</v>
      </c>
      <c r="BY852" s="5">
        <f>IF(ISNUMBER(EmisData!Q855),EmisData!Q855/86400/365*0.12,-1)</f>
        <v>-1</v>
      </c>
      <c r="BZ852" s="5">
        <v>-1</v>
      </c>
      <c r="CA852" s="5">
        <v>-1</v>
      </c>
      <c r="CB852" s="5">
        <v>-1</v>
      </c>
      <c r="CC852" s="5">
        <v>-1</v>
      </c>
      <c r="CD852" s="5">
        <f>IF(ISNUMBER(EmisData!P855),EmisData!P855/86400/365*0.12,-1)</f>
        <v>-1</v>
      </c>
      <c r="CE852" s="5">
        <v>-1</v>
      </c>
      <c r="CF852" s="5">
        <v>-1</v>
      </c>
      <c r="CG852" s="5">
        <v>-1</v>
      </c>
      <c r="CH852" s="5">
        <v>-1</v>
      </c>
      <c r="CI852" s="5">
        <v>-1</v>
      </c>
      <c r="CJ852" s="5">
        <v>-1</v>
      </c>
      <c r="CK852" s="5">
        <v>-1</v>
      </c>
      <c r="CL852" s="5">
        <v>-1</v>
      </c>
      <c r="CM852" s="5">
        <v>-1</v>
      </c>
      <c r="CN852" s="5">
        <v>-1</v>
      </c>
      <c r="CO852" s="5">
        <v>-1</v>
      </c>
      <c r="CP852" s="5">
        <v>-1</v>
      </c>
      <c r="CQ852" s="5">
        <v>-1</v>
      </c>
      <c r="CR852" s="5">
        <v>-1</v>
      </c>
      <c r="CS852" s="5">
        <v>-1</v>
      </c>
      <c r="CT852" s="5">
        <v>-1</v>
      </c>
      <c r="CU852" s="5">
        <v>-1</v>
      </c>
      <c r="CV852" s="5">
        <v>-1</v>
      </c>
      <c r="CW852" s="5">
        <v>-1</v>
      </c>
      <c r="CX852" s="5">
        <v>-1</v>
      </c>
      <c r="CY852" s="5">
        <v>-1</v>
      </c>
      <c r="CZ852" s="5">
        <v>-1</v>
      </c>
      <c r="DA852" s="5">
        <v>-1</v>
      </c>
      <c r="DB852" s="5">
        <v>-1</v>
      </c>
      <c r="DC852" s="5">
        <v>-1</v>
      </c>
      <c r="DD852" s="5">
        <v>-1</v>
      </c>
      <c r="DE852" s="5">
        <v>-1</v>
      </c>
      <c r="DF852" s="5">
        <v>-1</v>
      </c>
      <c r="DG852" s="5">
        <v>-1</v>
      </c>
      <c r="DH852" s="5">
        <v>-1</v>
      </c>
      <c r="DI852" s="5">
        <v>-1</v>
      </c>
      <c r="DJ852" s="5">
        <v>-1</v>
      </c>
      <c r="DK852" s="5">
        <v>-1</v>
      </c>
      <c r="DL852" s="5">
        <v>-1</v>
      </c>
      <c r="DM852" s="5">
        <v>-1</v>
      </c>
      <c r="DN852" s="5">
        <v>-1</v>
      </c>
      <c r="DO852" s="5">
        <v>-1</v>
      </c>
      <c r="DP852" s="5">
        <v>-1</v>
      </c>
      <c r="DQ852" s="5">
        <v>-1</v>
      </c>
      <c r="DR852" s="5">
        <v>-1</v>
      </c>
      <c r="DS852" s="5">
        <v>-1</v>
      </c>
      <c r="DT852" s="5">
        <v>-1</v>
      </c>
      <c r="DU852" s="5">
        <v>-1</v>
      </c>
      <c r="DV852" s="5">
        <v>-1</v>
      </c>
      <c r="DW852" s="5">
        <v>-1</v>
      </c>
      <c r="DX852" s="5">
        <v>-1</v>
      </c>
      <c r="DY852" s="5">
        <v>-1</v>
      </c>
      <c r="DZ852" s="5">
        <v>-1</v>
      </c>
      <c r="EA852" s="5">
        <v>-1</v>
      </c>
      <c r="EB852" s="5">
        <v>-1</v>
      </c>
      <c r="EC852" s="5">
        <v>-1</v>
      </c>
      <c r="ED852" s="5">
        <v>-1</v>
      </c>
      <c r="EE852" s="5">
        <v>-1</v>
      </c>
      <c r="EF852" s="5">
        <v>-1</v>
      </c>
      <c r="EG852" s="5">
        <v>-1</v>
      </c>
      <c r="EH852" s="5">
        <v>-1</v>
      </c>
      <c r="EI852" s="5">
        <v>-1</v>
      </c>
      <c r="EJ852" s="5">
        <v>-1</v>
      </c>
      <c r="EK852" s="5">
        <v>-1</v>
      </c>
      <c r="EL852" s="5">
        <v>-1</v>
      </c>
      <c r="EM852" s="5">
        <v>-1</v>
      </c>
      <c r="EN852" s="5">
        <v>-1</v>
      </c>
      <c r="EO852" s="5">
        <v>-1</v>
      </c>
      <c r="EP852" s="5">
        <v>-1</v>
      </c>
      <c r="EQ852" s="5">
        <v>-1</v>
      </c>
      <c r="ER852" s="5">
        <v>-1</v>
      </c>
      <c r="ES852" s="5">
        <v>-1</v>
      </c>
      <c r="ET852" s="5">
        <v>-1</v>
      </c>
      <c r="EU852" s="5">
        <v>-1</v>
      </c>
      <c r="EV852" s="5">
        <f>IF(ISNUMBER(EmisData!R855),EmisData!R855/86400/365*0.12,-1)</f>
        <v>-1</v>
      </c>
      <c r="EW852" s="5">
        <v>-1</v>
      </c>
      <c r="EX852" s="5">
        <v>-1</v>
      </c>
      <c r="EY852" s="5">
        <v>-1</v>
      </c>
      <c r="EZ852" s="5">
        <v>-1</v>
      </c>
      <c r="FA852" s="5">
        <v>-1</v>
      </c>
      <c r="FB852" s="5">
        <v>-1</v>
      </c>
      <c r="FC852" s="5">
        <v>-1</v>
      </c>
      <c r="FD852" s="5">
        <v>-1</v>
      </c>
      <c r="FE852" s="5">
        <v>-1</v>
      </c>
      <c r="FF852" s="5">
        <v>-1</v>
      </c>
      <c r="FG852" s="5">
        <v>-1</v>
      </c>
      <c r="FH852" s="5">
        <v>-1</v>
      </c>
      <c r="FI852" s="5">
        <v>-1</v>
      </c>
      <c r="FJ852" s="5">
        <v>-1</v>
      </c>
      <c r="FK852" s="5">
        <v>-1</v>
      </c>
      <c r="FL852" s="5">
        <v>-1</v>
      </c>
      <c r="FM852" s="5">
        <v>-1</v>
      </c>
      <c r="FN852" s="5">
        <v>-1</v>
      </c>
      <c r="FO852" s="5">
        <v>-1</v>
      </c>
      <c r="FP852" s="5">
        <v>-1</v>
      </c>
      <c r="FQ852" s="5">
        <v>-1</v>
      </c>
      <c r="FR852" s="5">
        <v>-1</v>
      </c>
      <c r="FS852" s="5">
        <v>-1</v>
      </c>
      <c r="FT852" s="5">
        <v>-1</v>
      </c>
      <c r="FU852" s="5">
        <v>-1</v>
      </c>
      <c r="FV852" s="5">
        <v>-1</v>
      </c>
      <c r="FW852" s="5">
        <v>-1</v>
      </c>
      <c r="FX852" s="5">
        <v>-1</v>
      </c>
      <c r="FY852" s="5">
        <v>-1</v>
      </c>
      <c r="FZ852" s="5">
        <v>-1</v>
      </c>
      <c r="GA852" s="5">
        <v>-1</v>
      </c>
      <c r="GB852" s="5">
        <v>-1</v>
      </c>
      <c r="GC852" s="5">
        <v>-1</v>
      </c>
      <c r="GD852" s="5">
        <v>-1</v>
      </c>
      <c r="GE852" s="5">
        <v>-1</v>
      </c>
      <c r="GF852" s="5">
        <v>-1</v>
      </c>
      <c r="GG852" s="5">
        <v>-1</v>
      </c>
      <c r="GH852" s="5">
        <v>-1</v>
      </c>
      <c r="GI852" s="5">
        <v>-1</v>
      </c>
      <c r="GJ852" s="5">
        <v>-1</v>
      </c>
      <c r="GK852" s="5">
        <v>-1</v>
      </c>
      <c r="GL852" s="5">
        <v>-1</v>
      </c>
      <c r="GM852" s="5">
        <v>-1</v>
      </c>
      <c r="GN852" s="5">
        <v>-1</v>
      </c>
      <c r="GO852" s="5">
        <v>-1</v>
      </c>
      <c r="GP852" s="5">
        <v>-1</v>
      </c>
      <c r="GQ852" s="5">
        <v>-1</v>
      </c>
      <c r="GR852" s="5">
        <v>-1</v>
      </c>
      <c r="GS852" s="5">
        <v>-1</v>
      </c>
      <c r="GT852" s="5">
        <f>IF(ISNUMBER(EmisData!L853),EmisData!L853/86400/365*0.12,-1)</f>
        <v>6.2937595129375949E-8</v>
      </c>
      <c r="GU852" s="5">
        <v>-1</v>
      </c>
      <c r="GV852" s="5">
        <v>-1</v>
      </c>
      <c r="GW852" s="5">
        <v>-1</v>
      </c>
      <c r="GX852" s="5">
        <v>-1</v>
      </c>
      <c r="GY852" s="5">
        <f>IF(ISNUMBER(EmisData!O855),EmisData!O855/86400/365*0.12,-1)</f>
        <v>-1</v>
      </c>
      <c r="GZ852" s="5">
        <v>-1</v>
      </c>
      <c r="HA852" s="5">
        <v>-1</v>
      </c>
      <c r="HB852" s="5">
        <v>-1</v>
      </c>
      <c r="HC852" s="5">
        <v>-1</v>
      </c>
      <c r="HD852" s="5">
        <v>-1</v>
      </c>
      <c r="HE852" s="5">
        <v>-1</v>
      </c>
      <c r="HF852" s="5">
        <v>-1</v>
      </c>
      <c r="HG852" s="5">
        <v>-1</v>
      </c>
      <c r="HH852" s="5">
        <v>-1</v>
      </c>
      <c r="HI852" s="5">
        <f>IF(ISNUMBER(EmisData!M853),EmisData!M853/86400/365*0.12,-1)</f>
        <v>1.4767122102235977E-6</v>
      </c>
      <c r="HJ852" s="5">
        <v>-1</v>
      </c>
      <c r="HK852" s="5">
        <v>-1</v>
      </c>
      <c r="HL852" s="5">
        <v>-1</v>
      </c>
      <c r="HM852" s="5">
        <v>-1</v>
      </c>
      <c r="HN852" s="5">
        <v>-1</v>
      </c>
      <c r="HO852" s="5">
        <v>-1</v>
      </c>
      <c r="HP852" s="5">
        <v>-1</v>
      </c>
      <c r="HQ852" s="5" t="s">
        <v>720</v>
      </c>
      <c r="HR852" s="5" t="str">
        <f>EmisData!Z853</f>
        <v>yes</v>
      </c>
    </row>
    <row r="853" spans="1:226" x14ac:dyDescent="0.25">
      <c r="A853" s="34" t="s">
        <v>23467</v>
      </c>
      <c r="B853" s="26">
        <v>6461</v>
      </c>
      <c r="C853" s="34" t="s">
        <v>23466</v>
      </c>
      <c r="D853" s="5">
        <v>2</v>
      </c>
      <c r="E853" s="5">
        <v>0</v>
      </c>
      <c r="F853" s="5">
        <f>VLOOKUP($B853,STPdata!$B:$J,6,FALSE)</f>
        <v>7.7594076961690845E-6</v>
      </c>
      <c r="G853" s="5">
        <f>VLOOKUP($B853,STPdata!$B:$J,7,FALSE)</f>
        <v>0.45020990367929015</v>
      </c>
      <c r="H853" s="5">
        <f>VLOOKUP($B853,STPdata!$B:$J,8,FALSE)</f>
        <v>3.2315303131733038E-2</v>
      </c>
      <c r="I853" s="5">
        <f>VLOOKUP($B853,STPdata!$B:$J,9,FALSE)</f>
        <v>0.51746703378128422</v>
      </c>
      <c r="J853" s="5">
        <v>-1</v>
      </c>
      <c r="K853" s="5">
        <v>-1</v>
      </c>
      <c r="L853" s="5">
        <v>-1</v>
      </c>
      <c r="M853" s="5">
        <v>-1</v>
      </c>
      <c r="N853" s="5">
        <v>-1</v>
      </c>
      <c r="O853" s="5">
        <v>-1</v>
      </c>
      <c r="P853" s="5">
        <v>-1</v>
      </c>
      <c r="Q853" s="5">
        <v>-1</v>
      </c>
      <c r="R853" s="5">
        <v>-1</v>
      </c>
      <c r="S853" s="5">
        <v>-1</v>
      </c>
      <c r="T853" s="5">
        <v>-1</v>
      </c>
      <c r="U853" s="5">
        <v>-1</v>
      </c>
      <c r="V853" s="5">
        <f>IF(ISNUMBER(EmisData!N856),EmisData!N856/86400/365*0.12,-1)</f>
        <v>-1</v>
      </c>
      <c r="W853" s="5">
        <v>-1</v>
      </c>
      <c r="X853" s="5">
        <v>-1</v>
      </c>
      <c r="Y853" s="5">
        <v>-1</v>
      </c>
      <c r="Z853" s="5">
        <v>-1</v>
      </c>
      <c r="AA853" s="5">
        <v>-1</v>
      </c>
      <c r="AB853" s="5">
        <v>-1</v>
      </c>
      <c r="AC853" s="5">
        <v>-1</v>
      </c>
      <c r="AD853" s="5">
        <v>-1</v>
      </c>
      <c r="AE853" s="5">
        <v>-1</v>
      </c>
      <c r="AF853" s="5">
        <v>-1</v>
      </c>
      <c r="AG853" s="5">
        <v>-1</v>
      </c>
      <c r="AH853" s="5">
        <v>-1</v>
      </c>
      <c r="AI853" s="5">
        <v>-1</v>
      </c>
      <c r="AJ853" s="5">
        <v>-1</v>
      </c>
      <c r="AK853" s="5">
        <v>-1</v>
      </c>
      <c r="AL853" s="5">
        <v>-1</v>
      </c>
      <c r="AM853" s="5">
        <v>-1</v>
      </c>
      <c r="AN853" s="5">
        <v>-1</v>
      </c>
      <c r="AO853" s="5">
        <v>-1</v>
      </c>
      <c r="AP853" s="5">
        <v>-1</v>
      </c>
      <c r="AQ853" s="5">
        <v>-1</v>
      </c>
      <c r="AR853" s="5">
        <v>-1</v>
      </c>
      <c r="AS853" s="5">
        <v>-1</v>
      </c>
      <c r="AT853" s="5">
        <v>-1</v>
      </c>
      <c r="AU853" s="5">
        <v>-1</v>
      </c>
      <c r="AV853" s="5">
        <v>-1</v>
      </c>
      <c r="AW853" s="5">
        <v>-1</v>
      </c>
      <c r="AX853" s="5">
        <v>-1</v>
      </c>
      <c r="AY853" s="5">
        <v>-1</v>
      </c>
      <c r="AZ853" s="5">
        <v>-1</v>
      </c>
      <c r="BA853" s="5">
        <v>-1</v>
      </c>
      <c r="BB853" s="5">
        <v>-1</v>
      </c>
      <c r="BC853" s="5">
        <v>-1</v>
      </c>
      <c r="BD853" s="5">
        <v>-1</v>
      </c>
      <c r="BE853" s="5">
        <v>-1</v>
      </c>
      <c r="BF853" s="5">
        <v>-1</v>
      </c>
      <c r="BG853" s="5">
        <v>-1</v>
      </c>
      <c r="BH853" s="5">
        <v>-1</v>
      </c>
      <c r="BI853" s="5">
        <v>-1</v>
      </c>
      <c r="BJ853" s="5">
        <v>-1</v>
      </c>
      <c r="BK853" s="5">
        <v>-1</v>
      </c>
      <c r="BL853" s="5">
        <v>-1</v>
      </c>
      <c r="BM853" s="5">
        <v>-1</v>
      </c>
      <c r="BN853" s="5">
        <v>-1</v>
      </c>
      <c r="BO853" s="5">
        <v>-1</v>
      </c>
      <c r="BP853" s="5">
        <v>-1</v>
      </c>
      <c r="BQ853" s="5">
        <v>-1</v>
      </c>
      <c r="BR853" s="5">
        <v>-1</v>
      </c>
      <c r="BS853" s="5">
        <v>-1</v>
      </c>
      <c r="BT853" s="5">
        <v>-1</v>
      </c>
      <c r="BU853" s="5">
        <v>-1</v>
      </c>
      <c r="BV853" s="5">
        <v>-1</v>
      </c>
      <c r="BW853" s="5">
        <v>-1</v>
      </c>
      <c r="BX853" s="5">
        <v>-1</v>
      </c>
      <c r="BY853" s="5">
        <f>IF(ISNUMBER(EmisData!Q856),EmisData!Q856/86400/365*0.12,-1)</f>
        <v>-1</v>
      </c>
      <c r="BZ853" s="5">
        <v>-1</v>
      </c>
      <c r="CA853" s="5">
        <v>-1</v>
      </c>
      <c r="CB853" s="5">
        <v>-1</v>
      </c>
      <c r="CC853" s="5">
        <v>-1</v>
      </c>
      <c r="CD853" s="5">
        <f>IF(ISNUMBER(EmisData!P856),EmisData!P856/86400/365*0.12,-1)</f>
        <v>-1</v>
      </c>
      <c r="CE853" s="5">
        <v>-1</v>
      </c>
      <c r="CF853" s="5">
        <v>-1</v>
      </c>
      <c r="CG853" s="5">
        <v>-1</v>
      </c>
      <c r="CH853" s="5">
        <v>-1</v>
      </c>
      <c r="CI853" s="5">
        <v>-1</v>
      </c>
      <c r="CJ853" s="5">
        <v>-1</v>
      </c>
      <c r="CK853" s="5">
        <v>-1</v>
      </c>
      <c r="CL853" s="5">
        <v>-1</v>
      </c>
      <c r="CM853" s="5">
        <v>-1</v>
      </c>
      <c r="CN853" s="5">
        <v>-1</v>
      </c>
      <c r="CO853" s="5">
        <v>-1</v>
      </c>
      <c r="CP853" s="5">
        <v>-1</v>
      </c>
      <c r="CQ853" s="5">
        <v>-1</v>
      </c>
      <c r="CR853" s="5">
        <v>-1</v>
      </c>
      <c r="CS853" s="5">
        <v>-1</v>
      </c>
      <c r="CT853" s="5">
        <v>-1</v>
      </c>
      <c r="CU853" s="5">
        <v>-1</v>
      </c>
      <c r="CV853" s="5">
        <v>-1</v>
      </c>
      <c r="CW853" s="5">
        <v>-1</v>
      </c>
      <c r="CX853" s="5">
        <v>-1</v>
      </c>
      <c r="CY853" s="5">
        <v>-1</v>
      </c>
      <c r="CZ853" s="5">
        <v>-1</v>
      </c>
      <c r="DA853" s="5">
        <v>-1</v>
      </c>
      <c r="DB853" s="5">
        <v>-1</v>
      </c>
      <c r="DC853" s="5">
        <v>-1</v>
      </c>
      <c r="DD853" s="5">
        <v>-1</v>
      </c>
      <c r="DE853" s="5">
        <v>-1</v>
      </c>
      <c r="DF853" s="5">
        <v>-1</v>
      </c>
      <c r="DG853" s="5">
        <v>-1</v>
      </c>
      <c r="DH853" s="5">
        <v>-1</v>
      </c>
      <c r="DI853" s="5">
        <v>-1</v>
      </c>
      <c r="DJ853" s="5">
        <v>-1</v>
      </c>
      <c r="DK853" s="5">
        <v>-1</v>
      </c>
      <c r="DL853" s="5">
        <v>-1</v>
      </c>
      <c r="DM853" s="5">
        <v>-1</v>
      </c>
      <c r="DN853" s="5">
        <v>-1</v>
      </c>
      <c r="DO853" s="5">
        <v>-1</v>
      </c>
      <c r="DP853" s="5">
        <v>-1</v>
      </c>
      <c r="DQ853" s="5">
        <v>-1</v>
      </c>
      <c r="DR853" s="5">
        <v>-1</v>
      </c>
      <c r="DS853" s="5">
        <v>-1</v>
      </c>
      <c r="DT853" s="5">
        <v>-1</v>
      </c>
      <c r="DU853" s="5">
        <v>-1</v>
      </c>
      <c r="DV853" s="5">
        <v>-1</v>
      </c>
      <c r="DW853" s="5">
        <v>-1</v>
      </c>
      <c r="DX853" s="5">
        <v>-1</v>
      </c>
      <c r="DY853" s="5">
        <v>-1</v>
      </c>
      <c r="DZ853" s="5">
        <v>-1</v>
      </c>
      <c r="EA853" s="5">
        <v>-1</v>
      </c>
      <c r="EB853" s="5">
        <v>-1</v>
      </c>
      <c r="EC853" s="5">
        <v>-1</v>
      </c>
      <c r="ED853" s="5">
        <v>-1</v>
      </c>
      <c r="EE853" s="5">
        <v>-1</v>
      </c>
      <c r="EF853" s="5">
        <v>-1</v>
      </c>
      <c r="EG853" s="5">
        <v>-1</v>
      </c>
      <c r="EH853" s="5">
        <v>-1</v>
      </c>
      <c r="EI853" s="5">
        <v>-1</v>
      </c>
      <c r="EJ853" s="5">
        <v>-1</v>
      </c>
      <c r="EK853" s="5">
        <v>-1</v>
      </c>
      <c r="EL853" s="5">
        <v>-1</v>
      </c>
      <c r="EM853" s="5">
        <v>-1</v>
      </c>
      <c r="EN853" s="5">
        <v>-1</v>
      </c>
      <c r="EO853" s="5">
        <v>-1</v>
      </c>
      <c r="EP853" s="5">
        <v>-1</v>
      </c>
      <c r="EQ853" s="5">
        <v>-1</v>
      </c>
      <c r="ER853" s="5">
        <v>-1</v>
      </c>
      <c r="ES853" s="5">
        <v>-1</v>
      </c>
      <c r="ET853" s="5">
        <v>-1</v>
      </c>
      <c r="EU853" s="5">
        <v>-1</v>
      </c>
      <c r="EV853" s="5">
        <f>IF(ISNUMBER(EmisData!R856),EmisData!R856/86400/365*0.12,-1)</f>
        <v>-1</v>
      </c>
      <c r="EW853" s="5">
        <v>-1</v>
      </c>
      <c r="EX853" s="5">
        <v>-1</v>
      </c>
      <c r="EY853" s="5">
        <v>-1</v>
      </c>
      <c r="EZ853" s="5">
        <v>-1</v>
      </c>
      <c r="FA853" s="5">
        <v>-1</v>
      </c>
      <c r="FB853" s="5">
        <v>-1</v>
      </c>
      <c r="FC853" s="5">
        <v>-1</v>
      </c>
      <c r="FD853" s="5">
        <v>-1</v>
      </c>
      <c r="FE853" s="5">
        <v>-1</v>
      </c>
      <c r="FF853" s="5">
        <v>-1</v>
      </c>
      <c r="FG853" s="5">
        <v>-1</v>
      </c>
      <c r="FH853" s="5">
        <v>-1</v>
      </c>
      <c r="FI853" s="5">
        <v>-1</v>
      </c>
      <c r="FJ853" s="5">
        <v>-1</v>
      </c>
      <c r="FK853" s="5">
        <v>-1</v>
      </c>
      <c r="FL853" s="5">
        <v>-1</v>
      </c>
      <c r="FM853" s="5">
        <v>-1</v>
      </c>
      <c r="FN853" s="5">
        <v>-1</v>
      </c>
      <c r="FO853" s="5">
        <v>-1</v>
      </c>
      <c r="FP853" s="5">
        <v>-1</v>
      </c>
      <c r="FQ853" s="5">
        <v>-1</v>
      </c>
      <c r="FR853" s="5">
        <v>-1</v>
      </c>
      <c r="FS853" s="5">
        <v>-1</v>
      </c>
      <c r="FT853" s="5">
        <v>-1</v>
      </c>
      <c r="FU853" s="5">
        <v>-1</v>
      </c>
      <c r="FV853" s="5">
        <v>-1</v>
      </c>
      <c r="FW853" s="5">
        <v>-1</v>
      </c>
      <c r="FX853" s="5">
        <v>-1</v>
      </c>
      <c r="FY853" s="5">
        <v>-1</v>
      </c>
      <c r="FZ853" s="5">
        <v>-1</v>
      </c>
      <c r="GA853" s="5">
        <v>-1</v>
      </c>
      <c r="GB853" s="5">
        <v>-1</v>
      </c>
      <c r="GC853" s="5">
        <v>-1</v>
      </c>
      <c r="GD853" s="5">
        <v>-1</v>
      </c>
      <c r="GE853" s="5">
        <v>-1</v>
      </c>
      <c r="GF853" s="5">
        <v>-1</v>
      </c>
      <c r="GG853" s="5">
        <v>-1</v>
      </c>
      <c r="GH853" s="5">
        <v>-1</v>
      </c>
      <c r="GI853" s="5">
        <v>-1</v>
      </c>
      <c r="GJ853" s="5">
        <v>-1</v>
      </c>
      <c r="GK853" s="5">
        <v>-1</v>
      </c>
      <c r="GL853" s="5">
        <v>-1</v>
      </c>
      <c r="GM853" s="5">
        <v>-1</v>
      </c>
      <c r="GN853" s="5">
        <v>-1</v>
      </c>
      <c r="GO853" s="5">
        <v>-1</v>
      </c>
      <c r="GP853" s="5">
        <v>-1</v>
      </c>
      <c r="GQ853" s="5">
        <v>-1</v>
      </c>
      <c r="GR853" s="5">
        <v>-1</v>
      </c>
      <c r="GS853" s="5">
        <v>-1</v>
      </c>
      <c r="GT853" s="5">
        <f>IF(ISNUMBER(EmisData!L854),EmisData!L854/86400/365*0.12,-1)</f>
        <v>3.6251902587519023E-6</v>
      </c>
      <c r="GU853" s="5">
        <v>-1</v>
      </c>
      <c r="GV853" s="5">
        <v>-1</v>
      </c>
      <c r="GW853" s="5">
        <v>-1</v>
      </c>
      <c r="GX853" s="5">
        <v>-1</v>
      </c>
      <c r="GY853" s="5">
        <f>IF(ISNUMBER(EmisData!O856),EmisData!O856/86400/365*0.12,-1)</f>
        <v>-1</v>
      </c>
      <c r="GZ853" s="5">
        <v>-1</v>
      </c>
      <c r="HA853" s="5">
        <v>-1</v>
      </c>
      <c r="HB853" s="5">
        <v>-1</v>
      </c>
      <c r="HC853" s="5">
        <v>-1</v>
      </c>
      <c r="HD853" s="5">
        <v>-1</v>
      </c>
      <c r="HE853" s="5">
        <v>-1</v>
      </c>
      <c r="HF853" s="5">
        <v>-1</v>
      </c>
      <c r="HG853" s="5">
        <v>-1</v>
      </c>
      <c r="HH853" s="5">
        <v>-1</v>
      </c>
      <c r="HI853" s="5">
        <f>IF(ISNUMBER(EmisData!M854),EmisData!M854/86400/365*0.12,-1)</f>
        <v>-1</v>
      </c>
      <c r="HJ853" s="5">
        <v>-1</v>
      </c>
      <c r="HK853" s="5">
        <v>-1</v>
      </c>
      <c r="HL853" s="5">
        <v>-1</v>
      </c>
      <c r="HM853" s="5">
        <v>-1</v>
      </c>
      <c r="HN853" s="5">
        <v>-1</v>
      </c>
      <c r="HO853" s="5">
        <v>-1</v>
      </c>
      <c r="HP853" s="5">
        <v>-1</v>
      </c>
      <c r="HQ853" s="5" t="s">
        <v>720</v>
      </c>
      <c r="HR853" s="5" t="str">
        <f>EmisData!Z854</f>
        <v>yes</v>
      </c>
    </row>
    <row r="854" spans="1:226" x14ac:dyDescent="0.25">
      <c r="A854" s="35" t="s">
        <v>23472</v>
      </c>
      <c r="B854" s="26">
        <v>6462</v>
      </c>
      <c r="C854" s="43" t="s">
        <v>23471</v>
      </c>
      <c r="D854" s="5">
        <v>2</v>
      </c>
      <c r="E854" s="5">
        <v>0</v>
      </c>
      <c r="F854" s="5">
        <f>VLOOKUP($B854,STPdata!$B:$J,6,FALSE)</f>
        <v>0.87665290640614979</v>
      </c>
      <c r="G854" s="5">
        <f>VLOOKUP($B854,STPdata!$B:$J,7,FALSE)</f>
        <v>4.0838291297835096E-2</v>
      </c>
      <c r="H854" s="5">
        <f>VLOOKUP($B854,STPdata!$B:$J,8,FALSE)</f>
        <v>2.6218259511299878E-2</v>
      </c>
      <c r="I854" s="5">
        <f>VLOOKUP($B854,STPdata!$B:$J,9,FALSE)</f>
        <v>5.6290542784715097E-2</v>
      </c>
      <c r="J854" s="5">
        <v>-1</v>
      </c>
      <c r="K854" s="5">
        <v>-1</v>
      </c>
      <c r="L854" s="5">
        <v>-1</v>
      </c>
      <c r="M854" s="5">
        <v>-1</v>
      </c>
      <c r="N854" s="5">
        <v>-1</v>
      </c>
      <c r="O854" s="5">
        <v>-1</v>
      </c>
      <c r="P854" s="5">
        <v>-1</v>
      </c>
      <c r="Q854" s="5">
        <v>-1</v>
      </c>
      <c r="R854" s="5">
        <v>-1</v>
      </c>
      <c r="S854" s="5">
        <v>-1</v>
      </c>
      <c r="T854" s="5">
        <v>-1</v>
      </c>
      <c r="U854" s="5">
        <v>-1</v>
      </c>
      <c r="V854" s="5">
        <f>IF(ISNUMBER(EmisData!N857),EmisData!N857/86400/365*0.12,-1)</f>
        <v>-1</v>
      </c>
      <c r="W854" s="5">
        <v>-1</v>
      </c>
      <c r="X854" s="5">
        <v>-1</v>
      </c>
      <c r="Y854" s="5">
        <v>-1</v>
      </c>
      <c r="Z854" s="5">
        <v>-1</v>
      </c>
      <c r="AA854" s="5">
        <v>-1</v>
      </c>
      <c r="AB854" s="5">
        <v>-1</v>
      </c>
      <c r="AC854" s="5">
        <v>-1</v>
      </c>
      <c r="AD854" s="5">
        <v>-1</v>
      </c>
      <c r="AE854" s="5">
        <v>-1</v>
      </c>
      <c r="AF854" s="5">
        <v>-1</v>
      </c>
      <c r="AG854" s="5">
        <v>-1</v>
      </c>
      <c r="AH854" s="5">
        <v>-1</v>
      </c>
      <c r="AI854" s="5">
        <v>-1</v>
      </c>
      <c r="AJ854" s="5">
        <v>-1</v>
      </c>
      <c r="AK854" s="5">
        <v>-1</v>
      </c>
      <c r="AL854" s="5">
        <v>-1</v>
      </c>
      <c r="AM854" s="5">
        <v>-1</v>
      </c>
      <c r="AN854" s="5">
        <v>-1</v>
      </c>
      <c r="AO854" s="5">
        <v>-1</v>
      </c>
      <c r="AP854" s="5">
        <v>-1</v>
      </c>
      <c r="AQ854" s="5">
        <v>-1</v>
      </c>
      <c r="AR854" s="5">
        <v>-1</v>
      </c>
      <c r="AS854" s="5">
        <v>-1</v>
      </c>
      <c r="AT854" s="5">
        <v>-1</v>
      </c>
      <c r="AU854" s="5">
        <v>-1</v>
      </c>
      <c r="AV854" s="5">
        <v>-1</v>
      </c>
      <c r="AW854" s="5">
        <v>-1</v>
      </c>
      <c r="AX854" s="5">
        <v>-1</v>
      </c>
      <c r="AY854" s="5">
        <v>-1</v>
      </c>
      <c r="AZ854" s="5">
        <v>-1</v>
      </c>
      <c r="BA854" s="5">
        <v>-1</v>
      </c>
      <c r="BB854" s="5">
        <v>-1</v>
      </c>
      <c r="BC854" s="5">
        <v>-1</v>
      </c>
      <c r="BD854" s="5">
        <v>-1</v>
      </c>
      <c r="BE854" s="5">
        <v>-1</v>
      </c>
      <c r="BF854" s="5">
        <v>-1</v>
      </c>
      <c r="BG854" s="5">
        <v>-1</v>
      </c>
      <c r="BH854" s="5">
        <v>-1</v>
      </c>
      <c r="BI854" s="5">
        <v>-1</v>
      </c>
      <c r="BJ854" s="5">
        <v>-1</v>
      </c>
      <c r="BK854" s="5">
        <v>-1</v>
      </c>
      <c r="BL854" s="5">
        <v>-1</v>
      </c>
      <c r="BM854" s="5">
        <v>-1</v>
      </c>
      <c r="BN854" s="5">
        <v>-1</v>
      </c>
      <c r="BO854" s="5">
        <v>-1</v>
      </c>
      <c r="BP854" s="5">
        <v>-1</v>
      </c>
      <c r="BQ854" s="5">
        <v>-1</v>
      </c>
      <c r="BR854" s="5">
        <v>-1</v>
      </c>
      <c r="BS854" s="5">
        <v>-1</v>
      </c>
      <c r="BT854" s="5">
        <v>-1</v>
      </c>
      <c r="BU854" s="5">
        <v>-1</v>
      </c>
      <c r="BV854" s="5">
        <v>-1</v>
      </c>
      <c r="BW854" s="5">
        <v>-1</v>
      </c>
      <c r="BX854" s="5">
        <v>-1</v>
      </c>
      <c r="BY854" s="5">
        <f>IF(ISNUMBER(EmisData!Q857),EmisData!Q857/86400/365*0.12,-1)</f>
        <v>-1</v>
      </c>
      <c r="BZ854" s="5">
        <v>-1</v>
      </c>
      <c r="CA854" s="5">
        <v>-1</v>
      </c>
      <c r="CB854" s="5">
        <v>-1</v>
      </c>
      <c r="CC854" s="5">
        <v>-1</v>
      </c>
      <c r="CD854" s="5">
        <f>IF(ISNUMBER(EmisData!P857),EmisData!P857/86400/365*0.12,-1)</f>
        <v>-1</v>
      </c>
      <c r="CE854" s="5">
        <v>-1</v>
      </c>
      <c r="CF854" s="5">
        <v>-1</v>
      </c>
      <c r="CG854" s="5">
        <v>-1</v>
      </c>
      <c r="CH854" s="5">
        <v>-1</v>
      </c>
      <c r="CI854" s="5">
        <v>-1</v>
      </c>
      <c r="CJ854" s="5">
        <v>-1</v>
      </c>
      <c r="CK854" s="5">
        <v>-1</v>
      </c>
      <c r="CL854" s="5">
        <v>-1</v>
      </c>
      <c r="CM854" s="5">
        <v>-1</v>
      </c>
      <c r="CN854" s="5">
        <v>-1</v>
      </c>
      <c r="CO854" s="5">
        <v>-1</v>
      </c>
      <c r="CP854" s="5">
        <v>-1</v>
      </c>
      <c r="CQ854" s="5">
        <v>-1</v>
      </c>
      <c r="CR854" s="5">
        <v>-1</v>
      </c>
      <c r="CS854" s="5">
        <v>-1</v>
      </c>
      <c r="CT854" s="5">
        <v>-1</v>
      </c>
      <c r="CU854" s="5">
        <v>-1</v>
      </c>
      <c r="CV854" s="5">
        <v>-1</v>
      </c>
      <c r="CW854" s="5">
        <v>-1</v>
      </c>
      <c r="CX854" s="5">
        <v>-1</v>
      </c>
      <c r="CY854" s="5">
        <v>-1</v>
      </c>
      <c r="CZ854" s="5">
        <v>-1</v>
      </c>
      <c r="DA854" s="5">
        <v>-1</v>
      </c>
      <c r="DB854" s="5">
        <v>-1</v>
      </c>
      <c r="DC854" s="5">
        <v>-1</v>
      </c>
      <c r="DD854" s="5">
        <v>-1</v>
      </c>
      <c r="DE854" s="5">
        <v>-1</v>
      </c>
      <c r="DF854" s="5">
        <v>-1</v>
      </c>
      <c r="DG854" s="5">
        <v>-1</v>
      </c>
      <c r="DH854" s="5">
        <v>-1</v>
      </c>
      <c r="DI854" s="5">
        <v>-1</v>
      </c>
      <c r="DJ854" s="5">
        <v>-1</v>
      </c>
      <c r="DK854" s="5">
        <v>-1</v>
      </c>
      <c r="DL854" s="5">
        <v>-1</v>
      </c>
      <c r="DM854" s="5">
        <v>-1</v>
      </c>
      <c r="DN854" s="5">
        <v>-1</v>
      </c>
      <c r="DO854" s="5">
        <v>-1</v>
      </c>
      <c r="DP854" s="5">
        <v>-1</v>
      </c>
      <c r="DQ854" s="5">
        <v>-1</v>
      </c>
      <c r="DR854" s="5">
        <v>-1</v>
      </c>
      <c r="DS854" s="5">
        <v>-1</v>
      </c>
      <c r="DT854" s="5">
        <v>-1</v>
      </c>
      <c r="DU854" s="5">
        <v>-1</v>
      </c>
      <c r="DV854" s="5">
        <v>-1</v>
      </c>
      <c r="DW854" s="5">
        <v>-1</v>
      </c>
      <c r="DX854" s="5">
        <v>-1</v>
      </c>
      <c r="DY854" s="5">
        <v>-1</v>
      </c>
      <c r="DZ854" s="5">
        <v>-1</v>
      </c>
      <c r="EA854" s="5">
        <v>-1</v>
      </c>
      <c r="EB854" s="5">
        <v>-1</v>
      </c>
      <c r="EC854" s="5">
        <v>-1</v>
      </c>
      <c r="ED854" s="5">
        <v>-1</v>
      </c>
      <c r="EE854" s="5">
        <v>-1</v>
      </c>
      <c r="EF854" s="5">
        <v>-1</v>
      </c>
      <c r="EG854" s="5">
        <v>-1</v>
      </c>
      <c r="EH854" s="5">
        <v>-1</v>
      </c>
      <c r="EI854" s="5">
        <v>-1</v>
      </c>
      <c r="EJ854" s="5">
        <v>-1</v>
      </c>
      <c r="EK854" s="5">
        <v>-1</v>
      </c>
      <c r="EL854" s="5">
        <v>-1</v>
      </c>
      <c r="EM854" s="5">
        <v>-1</v>
      </c>
      <c r="EN854" s="5">
        <v>-1</v>
      </c>
      <c r="EO854" s="5">
        <v>-1</v>
      </c>
      <c r="EP854" s="5">
        <v>-1</v>
      </c>
      <c r="EQ854" s="5">
        <v>-1</v>
      </c>
      <c r="ER854" s="5">
        <v>-1</v>
      </c>
      <c r="ES854" s="5">
        <v>-1</v>
      </c>
      <c r="ET854" s="5">
        <v>-1</v>
      </c>
      <c r="EU854" s="5">
        <v>-1</v>
      </c>
      <c r="EV854" s="5">
        <f>IF(ISNUMBER(EmisData!R857),EmisData!R857/86400/365*0.12,-1)</f>
        <v>-1</v>
      </c>
      <c r="EW854" s="5">
        <v>-1</v>
      </c>
      <c r="EX854" s="5">
        <v>-1</v>
      </c>
      <c r="EY854" s="5">
        <v>-1</v>
      </c>
      <c r="EZ854" s="5">
        <v>-1</v>
      </c>
      <c r="FA854" s="5">
        <v>-1</v>
      </c>
      <c r="FB854" s="5">
        <v>-1</v>
      </c>
      <c r="FC854" s="5">
        <v>-1</v>
      </c>
      <c r="FD854" s="5">
        <v>-1</v>
      </c>
      <c r="FE854" s="5">
        <v>-1</v>
      </c>
      <c r="FF854" s="5">
        <v>-1</v>
      </c>
      <c r="FG854" s="5">
        <v>-1</v>
      </c>
      <c r="FH854" s="5">
        <v>-1</v>
      </c>
      <c r="FI854" s="5">
        <v>-1</v>
      </c>
      <c r="FJ854" s="5">
        <v>-1</v>
      </c>
      <c r="FK854" s="5">
        <v>-1</v>
      </c>
      <c r="FL854" s="5">
        <v>-1</v>
      </c>
      <c r="FM854" s="5">
        <v>-1</v>
      </c>
      <c r="FN854" s="5">
        <v>-1</v>
      </c>
      <c r="FO854" s="5">
        <v>-1</v>
      </c>
      <c r="FP854" s="5">
        <v>-1</v>
      </c>
      <c r="FQ854" s="5">
        <v>-1</v>
      </c>
      <c r="FR854" s="5">
        <v>-1</v>
      </c>
      <c r="FS854" s="5">
        <v>-1</v>
      </c>
      <c r="FT854" s="5">
        <v>-1</v>
      </c>
      <c r="FU854" s="5">
        <v>-1</v>
      </c>
      <c r="FV854" s="5">
        <v>-1</v>
      </c>
      <c r="FW854" s="5">
        <v>-1</v>
      </c>
      <c r="FX854" s="5">
        <v>-1</v>
      </c>
      <c r="FY854" s="5">
        <v>-1</v>
      </c>
      <c r="FZ854" s="5">
        <v>-1</v>
      </c>
      <c r="GA854" s="5">
        <v>-1</v>
      </c>
      <c r="GB854" s="5">
        <v>-1</v>
      </c>
      <c r="GC854" s="5">
        <v>-1</v>
      </c>
      <c r="GD854" s="5">
        <v>-1</v>
      </c>
      <c r="GE854" s="5">
        <v>-1</v>
      </c>
      <c r="GF854" s="5">
        <v>-1</v>
      </c>
      <c r="GG854" s="5">
        <v>-1</v>
      </c>
      <c r="GH854" s="5">
        <v>-1</v>
      </c>
      <c r="GI854" s="5">
        <v>-1</v>
      </c>
      <c r="GJ854" s="5">
        <v>-1</v>
      </c>
      <c r="GK854" s="5">
        <v>-1</v>
      </c>
      <c r="GL854" s="5">
        <v>-1</v>
      </c>
      <c r="GM854" s="5">
        <v>-1</v>
      </c>
      <c r="GN854" s="5">
        <v>-1</v>
      </c>
      <c r="GO854" s="5">
        <v>-1</v>
      </c>
      <c r="GP854" s="5">
        <v>-1</v>
      </c>
      <c r="GQ854" s="5">
        <v>-1</v>
      </c>
      <c r="GR854" s="5">
        <v>-1</v>
      </c>
      <c r="GS854" s="5">
        <v>-1</v>
      </c>
      <c r="GT854" s="5">
        <f>IF(ISNUMBER(EmisData!L855),EmisData!L855/86400/365*0.12,-1)</f>
        <v>-1</v>
      </c>
      <c r="GU854" s="5">
        <v>-1</v>
      </c>
      <c r="GV854" s="5">
        <v>-1</v>
      </c>
      <c r="GW854" s="5">
        <v>-1</v>
      </c>
      <c r="GX854" s="5">
        <v>-1</v>
      </c>
      <c r="GY854" s="5">
        <f>IF(ISNUMBER(EmisData!O857),EmisData!O857/86400/365*0.12,-1)</f>
        <v>-1</v>
      </c>
      <c r="GZ854" s="5">
        <v>-1</v>
      </c>
      <c r="HA854" s="5">
        <v>-1</v>
      </c>
      <c r="HB854" s="5">
        <v>-1</v>
      </c>
      <c r="HC854" s="5">
        <v>-1</v>
      </c>
      <c r="HD854" s="5">
        <v>-1</v>
      </c>
      <c r="HE854" s="5">
        <v>-1</v>
      </c>
      <c r="HF854" s="5">
        <v>-1</v>
      </c>
      <c r="HG854" s="5">
        <v>-1</v>
      </c>
      <c r="HH854" s="5">
        <v>-1</v>
      </c>
      <c r="HI854" s="5">
        <f>IF(ISNUMBER(EmisData!M855),EmisData!M855/86400/365*0.12,-1)</f>
        <v>1.0006595636732623E-7</v>
      </c>
      <c r="HJ854" s="5">
        <v>-1</v>
      </c>
      <c r="HK854" s="5">
        <v>-1</v>
      </c>
      <c r="HL854" s="5">
        <v>-1</v>
      </c>
      <c r="HM854" s="5">
        <v>-1</v>
      </c>
      <c r="HN854" s="5">
        <v>-1</v>
      </c>
      <c r="HO854" s="5">
        <v>-1</v>
      </c>
      <c r="HP854" s="5">
        <v>-1</v>
      </c>
      <c r="HQ854" s="5" t="s">
        <v>720</v>
      </c>
      <c r="HR854" s="5" t="str">
        <f>EmisData!Z855</f>
        <v>yes</v>
      </c>
    </row>
    <row r="855" spans="1:226" hidden="1" x14ac:dyDescent="0.25">
      <c r="A855" s="35" t="s">
        <v>23478</v>
      </c>
      <c r="B855" s="26">
        <v>6463</v>
      </c>
      <c r="C855" s="43" t="s">
        <v>23477</v>
      </c>
      <c r="D855" s="5">
        <v>2</v>
      </c>
      <c r="E855" s="5">
        <v>0</v>
      </c>
      <c r="F855" s="5">
        <f>VLOOKUP($B855,STPdata!$B:$J,6,FALSE)</f>
        <v>7.7594076961690845E-6</v>
      </c>
      <c r="G855" s="5">
        <f>VLOOKUP($B855,STPdata!$B:$J,7,FALSE)</f>
        <v>0.45020990367929015</v>
      </c>
      <c r="H855" s="5">
        <f>VLOOKUP($B855,STPdata!$B:$J,8,FALSE)</f>
        <v>3.2315303131733038E-2</v>
      </c>
      <c r="I855" s="5">
        <f>VLOOKUP($B855,STPdata!$B:$J,9,FALSE)</f>
        <v>0.51746703378128422</v>
      </c>
      <c r="J855" s="5">
        <v>-1</v>
      </c>
      <c r="K855" s="5">
        <v>-1</v>
      </c>
      <c r="L855" s="5">
        <v>-1</v>
      </c>
      <c r="M855" s="5">
        <v>-1</v>
      </c>
      <c r="N855" s="5">
        <v>-1</v>
      </c>
      <c r="O855" s="5">
        <v>-1</v>
      </c>
      <c r="P855" s="5">
        <v>-1</v>
      </c>
      <c r="Q855" s="5">
        <v>-1</v>
      </c>
      <c r="R855" s="5">
        <v>-1</v>
      </c>
      <c r="S855" s="5">
        <v>-1</v>
      </c>
      <c r="T855" s="5">
        <v>-1</v>
      </c>
      <c r="U855" s="5">
        <v>-1</v>
      </c>
      <c r="V855" s="5">
        <f>IF(ISNUMBER(EmisData!N858),EmisData!N858/86400/365*0.12,-1)</f>
        <v>-1</v>
      </c>
      <c r="W855" s="5">
        <v>-1</v>
      </c>
      <c r="X855" s="5">
        <v>-1</v>
      </c>
      <c r="Y855" s="5">
        <v>-1</v>
      </c>
      <c r="Z855" s="5">
        <v>-1</v>
      </c>
      <c r="AA855" s="5">
        <v>-1</v>
      </c>
      <c r="AB855" s="5">
        <v>-1</v>
      </c>
      <c r="AC855" s="5">
        <v>-1</v>
      </c>
      <c r="AD855" s="5">
        <v>-1</v>
      </c>
      <c r="AE855" s="5">
        <v>-1</v>
      </c>
      <c r="AF855" s="5">
        <v>-1</v>
      </c>
      <c r="AG855" s="5">
        <v>-1</v>
      </c>
      <c r="AH855" s="5">
        <v>-1</v>
      </c>
      <c r="AI855" s="5">
        <v>-1</v>
      </c>
      <c r="AJ855" s="5">
        <v>-1</v>
      </c>
      <c r="AK855" s="5">
        <v>-1</v>
      </c>
      <c r="AL855" s="5">
        <v>-1</v>
      </c>
      <c r="AM855" s="5">
        <v>-1</v>
      </c>
      <c r="AN855" s="5">
        <v>-1</v>
      </c>
      <c r="AO855" s="5">
        <v>-1</v>
      </c>
      <c r="AP855" s="5">
        <v>-1</v>
      </c>
      <c r="AQ855" s="5">
        <v>-1</v>
      </c>
      <c r="AR855" s="5">
        <v>-1</v>
      </c>
      <c r="AS855" s="5">
        <v>-1</v>
      </c>
      <c r="AT855" s="5">
        <v>-1</v>
      </c>
      <c r="AU855" s="5">
        <v>-1</v>
      </c>
      <c r="AV855" s="5">
        <v>-1</v>
      </c>
      <c r="AW855" s="5">
        <v>-1</v>
      </c>
      <c r="AX855" s="5">
        <v>-1</v>
      </c>
      <c r="AY855" s="5">
        <v>-1</v>
      </c>
      <c r="AZ855" s="5">
        <v>-1</v>
      </c>
      <c r="BA855" s="5">
        <v>-1</v>
      </c>
      <c r="BB855" s="5">
        <v>-1</v>
      </c>
      <c r="BC855" s="5">
        <v>-1</v>
      </c>
      <c r="BD855" s="5">
        <v>-1</v>
      </c>
      <c r="BE855" s="5">
        <v>-1</v>
      </c>
      <c r="BF855" s="5">
        <v>-1</v>
      </c>
      <c r="BG855" s="5">
        <v>-1</v>
      </c>
      <c r="BH855" s="5">
        <v>-1</v>
      </c>
      <c r="BI855" s="5">
        <v>-1</v>
      </c>
      <c r="BJ855" s="5">
        <v>-1</v>
      </c>
      <c r="BK855" s="5">
        <v>-1</v>
      </c>
      <c r="BL855" s="5">
        <v>-1</v>
      </c>
      <c r="BM855" s="5">
        <v>-1</v>
      </c>
      <c r="BN855" s="5">
        <v>-1</v>
      </c>
      <c r="BO855" s="5">
        <v>-1</v>
      </c>
      <c r="BP855" s="5">
        <v>-1</v>
      </c>
      <c r="BQ855" s="5">
        <v>-1</v>
      </c>
      <c r="BR855" s="5">
        <v>-1</v>
      </c>
      <c r="BS855" s="5">
        <v>-1</v>
      </c>
      <c r="BT855" s="5">
        <v>-1</v>
      </c>
      <c r="BU855" s="5">
        <v>-1</v>
      </c>
      <c r="BV855" s="5">
        <v>-1</v>
      </c>
      <c r="BW855" s="5">
        <v>-1</v>
      </c>
      <c r="BX855" s="5">
        <v>-1</v>
      </c>
      <c r="BY855" s="5">
        <f>IF(ISNUMBER(EmisData!Q858),EmisData!Q858/86400/365*0.12,-1)</f>
        <v>-1</v>
      </c>
      <c r="BZ855" s="5">
        <v>-1</v>
      </c>
      <c r="CA855" s="5">
        <v>-1</v>
      </c>
      <c r="CB855" s="5">
        <v>-1</v>
      </c>
      <c r="CC855" s="5">
        <v>-1</v>
      </c>
      <c r="CD855" s="5">
        <f>IF(ISNUMBER(EmisData!P858),EmisData!P858/86400/365*0.12,-1)</f>
        <v>-1</v>
      </c>
      <c r="CE855" s="5">
        <v>-1</v>
      </c>
      <c r="CF855" s="5">
        <v>-1</v>
      </c>
      <c r="CG855" s="5">
        <v>-1</v>
      </c>
      <c r="CH855" s="5">
        <v>-1</v>
      </c>
      <c r="CI855" s="5">
        <v>-1</v>
      </c>
      <c r="CJ855" s="5">
        <v>-1</v>
      </c>
      <c r="CK855" s="5">
        <v>-1</v>
      </c>
      <c r="CL855" s="5">
        <v>-1</v>
      </c>
      <c r="CM855" s="5">
        <v>-1</v>
      </c>
      <c r="CN855" s="5">
        <v>-1</v>
      </c>
      <c r="CO855" s="5">
        <v>-1</v>
      </c>
      <c r="CP855" s="5">
        <v>-1</v>
      </c>
      <c r="CQ855" s="5">
        <v>-1</v>
      </c>
      <c r="CR855" s="5">
        <v>-1</v>
      </c>
      <c r="CS855" s="5">
        <v>-1</v>
      </c>
      <c r="CT855" s="5">
        <v>-1</v>
      </c>
      <c r="CU855" s="5">
        <v>-1</v>
      </c>
      <c r="CV855" s="5">
        <v>-1</v>
      </c>
      <c r="CW855" s="5">
        <v>-1</v>
      </c>
      <c r="CX855" s="5">
        <v>-1</v>
      </c>
      <c r="CY855" s="5">
        <v>-1</v>
      </c>
      <c r="CZ855" s="5">
        <v>-1</v>
      </c>
      <c r="DA855" s="5">
        <v>-1</v>
      </c>
      <c r="DB855" s="5">
        <v>-1</v>
      </c>
      <c r="DC855" s="5">
        <v>-1</v>
      </c>
      <c r="DD855" s="5">
        <v>-1</v>
      </c>
      <c r="DE855" s="5">
        <v>-1</v>
      </c>
      <c r="DF855" s="5">
        <v>-1</v>
      </c>
      <c r="DG855" s="5">
        <v>-1</v>
      </c>
      <c r="DH855" s="5">
        <v>-1</v>
      </c>
      <c r="DI855" s="5">
        <v>-1</v>
      </c>
      <c r="DJ855" s="5">
        <v>-1</v>
      </c>
      <c r="DK855" s="5">
        <v>-1</v>
      </c>
      <c r="DL855" s="5">
        <v>-1</v>
      </c>
      <c r="DM855" s="5">
        <v>-1</v>
      </c>
      <c r="DN855" s="5">
        <v>-1</v>
      </c>
      <c r="DO855" s="5">
        <v>-1</v>
      </c>
      <c r="DP855" s="5">
        <v>-1</v>
      </c>
      <c r="DQ855" s="5">
        <v>-1</v>
      </c>
      <c r="DR855" s="5">
        <v>-1</v>
      </c>
      <c r="DS855" s="5">
        <v>-1</v>
      </c>
      <c r="DT855" s="5">
        <v>-1</v>
      </c>
      <c r="DU855" s="5">
        <v>-1</v>
      </c>
      <c r="DV855" s="5">
        <v>-1</v>
      </c>
      <c r="DW855" s="5">
        <v>-1</v>
      </c>
      <c r="DX855" s="5">
        <v>-1</v>
      </c>
      <c r="DY855" s="5">
        <v>-1</v>
      </c>
      <c r="DZ855" s="5">
        <v>-1</v>
      </c>
      <c r="EA855" s="5">
        <v>-1</v>
      </c>
      <c r="EB855" s="5">
        <v>-1</v>
      </c>
      <c r="EC855" s="5">
        <v>-1</v>
      </c>
      <c r="ED855" s="5">
        <v>-1</v>
      </c>
      <c r="EE855" s="5">
        <v>-1</v>
      </c>
      <c r="EF855" s="5">
        <v>-1</v>
      </c>
      <c r="EG855" s="5">
        <v>-1</v>
      </c>
      <c r="EH855" s="5">
        <v>-1</v>
      </c>
      <c r="EI855" s="5">
        <v>-1</v>
      </c>
      <c r="EJ855" s="5">
        <v>-1</v>
      </c>
      <c r="EK855" s="5">
        <v>-1</v>
      </c>
      <c r="EL855" s="5">
        <v>-1</v>
      </c>
      <c r="EM855" s="5">
        <v>-1</v>
      </c>
      <c r="EN855" s="5">
        <v>-1</v>
      </c>
      <c r="EO855" s="5">
        <v>-1</v>
      </c>
      <c r="EP855" s="5">
        <v>-1</v>
      </c>
      <c r="EQ855" s="5">
        <v>-1</v>
      </c>
      <c r="ER855" s="5">
        <v>-1</v>
      </c>
      <c r="ES855" s="5">
        <v>-1</v>
      </c>
      <c r="ET855" s="5">
        <v>-1</v>
      </c>
      <c r="EU855" s="5">
        <v>-1</v>
      </c>
      <c r="EV855" s="5">
        <f>IF(ISNUMBER(EmisData!R858),EmisData!R858/86400/365*0.12,-1)</f>
        <v>-1</v>
      </c>
      <c r="EW855" s="5">
        <v>-1</v>
      </c>
      <c r="EX855" s="5">
        <v>-1</v>
      </c>
      <c r="EY855" s="5">
        <v>-1</v>
      </c>
      <c r="EZ855" s="5">
        <v>-1</v>
      </c>
      <c r="FA855" s="5">
        <v>-1</v>
      </c>
      <c r="FB855" s="5">
        <v>-1</v>
      </c>
      <c r="FC855" s="5">
        <v>-1</v>
      </c>
      <c r="FD855" s="5">
        <v>-1</v>
      </c>
      <c r="FE855" s="5">
        <v>-1</v>
      </c>
      <c r="FF855" s="5">
        <v>-1</v>
      </c>
      <c r="FG855" s="5">
        <v>-1</v>
      </c>
      <c r="FH855" s="5">
        <v>-1</v>
      </c>
      <c r="FI855" s="5">
        <v>-1</v>
      </c>
      <c r="FJ855" s="5">
        <v>-1</v>
      </c>
      <c r="FK855" s="5">
        <v>-1</v>
      </c>
      <c r="FL855" s="5">
        <v>-1</v>
      </c>
      <c r="FM855" s="5">
        <v>-1</v>
      </c>
      <c r="FN855" s="5">
        <v>-1</v>
      </c>
      <c r="FO855" s="5">
        <v>-1</v>
      </c>
      <c r="FP855" s="5">
        <v>-1</v>
      </c>
      <c r="FQ855" s="5">
        <v>-1</v>
      </c>
      <c r="FR855" s="5">
        <v>-1</v>
      </c>
      <c r="FS855" s="5">
        <v>-1</v>
      </c>
      <c r="FT855" s="5">
        <v>-1</v>
      </c>
      <c r="FU855" s="5">
        <v>-1</v>
      </c>
      <c r="FV855" s="5">
        <v>-1</v>
      </c>
      <c r="FW855" s="5">
        <v>-1</v>
      </c>
      <c r="FX855" s="5">
        <v>-1</v>
      </c>
      <c r="FY855" s="5">
        <v>-1</v>
      </c>
      <c r="FZ855" s="5">
        <v>-1</v>
      </c>
      <c r="GA855" s="5">
        <v>-1</v>
      </c>
      <c r="GB855" s="5">
        <v>-1</v>
      </c>
      <c r="GC855" s="5">
        <v>-1</v>
      </c>
      <c r="GD855" s="5">
        <v>-1</v>
      </c>
      <c r="GE855" s="5">
        <v>-1</v>
      </c>
      <c r="GF855" s="5">
        <v>-1</v>
      </c>
      <c r="GG855" s="5">
        <v>-1</v>
      </c>
      <c r="GH855" s="5">
        <v>-1</v>
      </c>
      <c r="GI855" s="5">
        <v>-1</v>
      </c>
      <c r="GJ855" s="5">
        <v>-1</v>
      </c>
      <c r="GK855" s="5">
        <v>-1</v>
      </c>
      <c r="GL855" s="5">
        <v>-1</v>
      </c>
      <c r="GM855" s="5">
        <v>-1</v>
      </c>
      <c r="GN855" s="5">
        <v>-1</v>
      </c>
      <c r="GO855" s="5">
        <v>-1</v>
      </c>
      <c r="GP855" s="5">
        <v>-1</v>
      </c>
      <c r="GQ855" s="5">
        <v>-1</v>
      </c>
      <c r="GR855" s="5">
        <v>-1</v>
      </c>
      <c r="GS855" s="5">
        <v>-1</v>
      </c>
      <c r="GT855" s="5">
        <f>IF(ISNUMBER(EmisData!L856),EmisData!L856/86400/365*0.12,-1)</f>
        <v>-1</v>
      </c>
      <c r="GU855" s="5">
        <v>-1</v>
      </c>
      <c r="GV855" s="5">
        <v>-1</v>
      </c>
      <c r="GW855" s="5">
        <v>-1</v>
      </c>
      <c r="GX855" s="5">
        <v>-1</v>
      </c>
      <c r="GY855" s="5">
        <f>IF(ISNUMBER(EmisData!O858),EmisData!O858/86400/365*0.12,-1)</f>
        <v>-1</v>
      </c>
      <c r="GZ855" s="5">
        <v>-1</v>
      </c>
      <c r="HA855" s="5">
        <v>-1</v>
      </c>
      <c r="HB855" s="5">
        <v>-1</v>
      </c>
      <c r="HC855" s="5">
        <v>-1</v>
      </c>
      <c r="HD855" s="5">
        <v>-1</v>
      </c>
      <c r="HE855" s="5">
        <v>-1</v>
      </c>
      <c r="HF855" s="5">
        <v>-1</v>
      </c>
      <c r="HG855" s="5">
        <v>-1</v>
      </c>
      <c r="HH855" s="5">
        <v>-1</v>
      </c>
      <c r="HI855" s="5">
        <f>IF(ISNUMBER(EmisData!M856),EmisData!M856/86400/365*0.12,-1)</f>
        <v>-1</v>
      </c>
      <c r="HJ855" s="5">
        <v>-1</v>
      </c>
      <c r="HK855" s="5">
        <v>-1</v>
      </c>
      <c r="HL855" s="5">
        <v>-1</v>
      </c>
      <c r="HM855" s="5">
        <v>-1</v>
      </c>
      <c r="HN855" s="5">
        <v>-1</v>
      </c>
      <c r="HO855" s="5">
        <v>-1</v>
      </c>
      <c r="HP855" s="5">
        <v>-1</v>
      </c>
      <c r="HQ855" s="5" t="s">
        <v>720</v>
      </c>
      <c r="HR855" s="5" t="str">
        <f>EmisData!Z856</f>
        <v/>
      </c>
    </row>
  </sheetData>
  <autoFilter ref="A4:HR855">
    <filterColumn colId="225">
      <customFilters>
        <customFilter operator="notEqual" val=" "/>
      </custom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847"/>
  <sheetViews>
    <sheetView workbookViewId="0">
      <selection activeCell="B1" sqref="B1:G1"/>
    </sheetView>
  </sheetViews>
  <sheetFormatPr defaultRowHeight="15" x14ac:dyDescent="0.25"/>
  <cols>
    <col min="1" max="1" width="9.140625" style="67"/>
    <col min="2" max="2" width="7.42578125" style="67" customWidth="1"/>
    <col min="3" max="4" width="12.7109375" style="67" customWidth="1"/>
    <col min="5" max="5" width="39.28515625" style="67" customWidth="1"/>
    <col min="6" max="6" width="18" style="67" customWidth="1"/>
    <col min="7" max="7" width="9.140625" style="68"/>
    <col min="8" max="10" width="9.140625" style="67"/>
  </cols>
  <sheetData>
    <row r="1" spans="1:10" ht="16.5" thickBot="1" x14ac:dyDescent="0.3">
      <c r="A1" s="66" t="s">
        <v>23880</v>
      </c>
    </row>
    <row r="2" spans="1:10" s="73" customFormat="1" ht="30" x14ac:dyDescent="0.25">
      <c r="A2" s="69" t="s">
        <v>23881</v>
      </c>
      <c r="B2" s="69" t="s">
        <v>23882</v>
      </c>
      <c r="C2" s="69" t="s">
        <v>23883</v>
      </c>
      <c r="D2" s="70" t="s">
        <v>23884</v>
      </c>
      <c r="E2" s="69" t="s">
        <v>23885</v>
      </c>
      <c r="F2" s="71" t="s">
        <v>23886</v>
      </c>
      <c r="G2" s="72" t="s">
        <v>23856</v>
      </c>
      <c r="H2" s="72" t="s">
        <v>23857</v>
      </c>
      <c r="I2" s="72" t="s">
        <v>23858</v>
      </c>
      <c r="J2" s="72" t="s">
        <v>23859</v>
      </c>
    </row>
    <row r="3" spans="1:10" x14ac:dyDescent="0.25">
      <c r="A3" s="74"/>
      <c r="B3" s="74"/>
      <c r="C3" s="74"/>
      <c r="D3" s="74"/>
      <c r="E3" s="74"/>
      <c r="F3" s="74"/>
      <c r="G3" s="75" t="s">
        <v>23490</v>
      </c>
      <c r="H3" s="75" t="s">
        <v>23490</v>
      </c>
      <c r="I3" s="75" t="s">
        <v>23490</v>
      </c>
      <c r="J3" s="75" t="s">
        <v>23490</v>
      </c>
    </row>
    <row r="4" spans="1:10" x14ac:dyDescent="0.25">
      <c r="A4" s="76"/>
    </row>
    <row r="5" spans="1:10" x14ac:dyDescent="0.25">
      <c r="A5" s="76"/>
      <c r="B5" s="76">
        <v>1</v>
      </c>
      <c r="C5" s="63" t="s">
        <v>872</v>
      </c>
      <c r="D5" s="63" t="s">
        <v>873</v>
      </c>
      <c r="E5" s="63" t="s">
        <v>874</v>
      </c>
      <c r="F5" s="63" t="s">
        <v>875</v>
      </c>
      <c r="G5" s="68">
        <v>0.52755740548261354</v>
      </c>
      <c r="H5" s="68">
        <v>0.41136708973648994</v>
      </c>
      <c r="I5" s="68">
        <v>1.3983545632114746E-2</v>
      </c>
      <c r="J5" s="68">
        <v>4.7091959148781198E-2</v>
      </c>
    </row>
    <row r="6" spans="1:10" x14ac:dyDescent="0.25">
      <c r="A6" s="76"/>
      <c r="B6" s="76">
        <v>2</v>
      </c>
      <c r="C6" s="63" t="s">
        <v>876</v>
      </c>
      <c r="D6" s="63" t="s">
        <v>877</v>
      </c>
      <c r="E6" s="63" t="s">
        <v>878</v>
      </c>
      <c r="F6" s="63" t="s">
        <v>879</v>
      </c>
      <c r="G6" s="68">
        <v>1.3816726806289545E-2</v>
      </c>
      <c r="H6" s="68">
        <v>0.23115664570885122</v>
      </c>
      <c r="I6" s="68">
        <v>1.1860997994649534E-3</v>
      </c>
      <c r="J6" s="68">
        <v>0.75384052768539445</v>
      </c>
    </row>
    <row r="7" spans="1:10" x14ac:dyDescent="0.25">
      <c r="A7" s="76"/>
      <c r="B7" s="76">
        <v>3</v>
      </c>
      <c r="C7" s="63"/>
      <c r="D7" s="63" t="s">
        <v>591</v>
      </c>
      <c r="E7" s="63" t="s">
        <v>592</v>
      </c>
      <c r="F7" s="63" t="s">
        <v>880</v>
      </c>
      <c r="G7" s="68">
        <v>8.1818625126212033E-7</v>
      </c>
      <c r="H7" s="68">
        <v>0.89995204405756657</v>
      </c>
      <c r="I7" s="68">
        <v>6.8511413735344688E-3</v>
      </c>
      <c r="J7" s="68">
        <v>9.3195996382648E-2</v>
      </c>
    </row>
    <row r="8" spans="1:10" x14ac:dyDescent="0.25">
      <c r="A8" s="76"/>
      <c r="B8" s="76">
        <v>4</v>
      </c>
      <c r="C8" s="63" t="s">
        <v>881</v>
      </c>
      <c r="D8" s="63" t="s">
        <v>882</v>
      </c>
      <c r="E8" s="63" t="s">
        <v>883</v>
      </c>
      <c r="F8" s="63" t="s">
        <v>884</v>
      </c>
      <c r="G8" s="68">
        <v>4.4844417942755404E-8</v>
      </c>
      <c r="H8" s="68">
        <v>0.41232183557082613</v>
      </c>
      <c r="I8" s="68">
        <v>3.2531259233701125E-3</v>
      </c>
      <c r="J8" s="68">
        <v>0.58442499366138545</v>
      </c>
    </row>
    <row r="9" spans="1:10" x14ac:dyDescent="0.25">
      <c r="A9" s="76"/>
      <c r="B9" s="76">
        <v>5</v>
      </c>
      <c r="C9" s="63" t="s">
        <v>887</v>
      </c>
      <c r="D9" s="63" t="s">
        <v>888</v>
      </c>
      <c r="E9" s="63" t="s">
        <v>889</v>
      </c>
      <c r="F9" s="63" t="s">
        <v>891</v>
      </c>
      <c r="G9" s="68">
        <v>0.77336303796069616</v>
      </c>
      <c r="H9" s="68">
        <v>3.5702403171418651E-2</v>
      </c>
      <c r="I9" s="68">
        <v>3.1842903950737938E-3</v>
      </c>
      <c r="J9" s="68">
        <v>0.18775026847281093</v>
      </c>
    </row>
    <row r="10" spans="1:10" x14ac:dyDescent="0.25">
      <c r="A10" s="76"/>
      <c r="B10" s="76">
        <v>6</v>
      </c>
      <c r="C10" s="63"/>
      <c r="D10" s="63" t="s">
        <v>66</v>
      </c>
      <c r="E10" s="63" t="s">
        <v>67</v>
      </c>
      <c r="F10" s="63" t="s">
        <v>893</v>
      </c>
      <c r="G10" s="68">
        <v>0.2617263803385268</v>
      </c>
      <c r="H10" s="68">
        <v>0.58942989758282727</v>
      </c>
      <c r="I10" s="68">
        <v>2.3280847524198112E-2</v>
      </c>
      <c r="J10" s="68">
        <v>0.12556287455444726</v>
      </c>
    </row>
    <row r="11" spans="1:10" x14ac:dyDescent="0.25">
      <c r="A11" s="76"/>
      <c r="B11" s="76">
        <v>7</v>
      </c>
      <c r="C11" s="63" t="s">
        <v>894</v>
      </c>
      <c r="D11" s="63" t="s">
        <v>895</v>
      </c>
      <c r="E11" s="63" t="s">
        <v>896</v>
      </c>
      <c r="F11" s="63" t="s">
        <v>897</v>
      </c>
      <c r="G11" s="68">
        <v>1.5025681495254605E-3</v>
      </c>
      <c r="H11" s="68">
        <v>0.1871585039485035</v>
      </c>
      <c r="I11" s="68">
        <v>6.1428285718914663E-2</v>
      </c>
      <c r="J11" s="68">
        <v>0.74991064218305847</v>
      </c>
    </row>
    <row r="12" spans="1:10" x14ac:dyDescent="0.25">
      <c r="A12" s="76"/>
      <c r="B12" s="76">
        <v>8</v>
      </c>
      <c r="C12" s="63"/>
      <c r="D12" s="63" t="s">
        <v>899</v>
      </c>
      <c r="E12" s="63" t="s">
        <v>900</v>
      </c>
      <c r="F12" s="63" t="s">
        <v>23604</v>
      </c>
      <c r="G12" s="68">
        <v>2.8798992971899373E-7</v>
      </c>
      <c r="H12" s="68">
        <v>0.60500826165708688</v>
      </c>
      <c r="I12" s="68">
        <v>1.0741911114173242E-2</v>
      </c>
      <c r="J12" s="68">
        <v>0.38424953923880922</v>
      </c>
    </row>
    <row r="13" spans="1:10" x14ac:dyDescent="0.25">
      <c r="A13" s="76"/>
      <c r="B13" s="76">
        <v>9</v>
      </c>
      <c r="C13" s="63" t="s">
        <v>904</v>
      </c>
      <c r="D13" s="63" t="s">
        <v>905</v>
      </c>
      <c r="E13" s="63" t="s">
        <v>906</v>
      </c>
      <c r="F13" s="63" t="s">
        <v>907</v>
      </c>
      <c r="G13" s="68">
        <v>0.53909520949451695</v>
      </c>
      <c r="H13" s="68">
        <v>2.8657662531489367E-2</v>
      </c>
      <c r="I13" s="68">
        <v>0.25465572184159413</v>
      </c>
      <c r="J13" s="68">
        <v>0.17759140613239899</v>
      </c>
    </row>
    <row r="14" spans="1:10" x14ac:dyDescent="0.25">
      <c r="A14" s="76"/>
      <c r="B14" s="76">
        <v>10</v>
      </c>
      <c r="C14" s="63" t="s">
        <v>908</v>
      </c>
      <c r="D14" s="63" t="s">
        <v>909</v>
      </c>
      <c r="E14" s="63" t="s">
        <v>910</v>
      </c>
      <c r="F14" s="63" t="s">
        <v>911</v>
      </c>
      <c r="G14" s="68">
        <v>0.93286389044993601</v>
      </c>
      <c r="H14" s="68">
        <v>5.0393348725646429E-2</v>
      </c>
      <c r="I14" s="68">
        <v>8.8380453969193491E-3</v>
      </c>
      <c r="J14" s="68">
        <v>7.9047154274984426E-3</v>
      </c>
    </row>
    <row r="15" spans="1:10" x14ac:dyDescent="0.25">
      <c r="A15" s="76"/>
      <c r="B15" s="76">
        <v>11</v>
      </c>
      <c r="C15" s="63"/>
      <c r="D15" s="63" t="s">
        <v>400</v>
      </c>
      <c r="E15" s="63" t="s">
        <v>401</v>
      </c>
      <c r="F15" s="63" t="s">
        <v>912</v>
      </c>
      <c r="G15" s="68">
        <v>5.0970389192206899E-3</v>
      </c>
      <c r="H15" s="68">
        <v>0.752708444268951</v>
      </c>
      <c r="I15" s="68">
        <v>0.22778597247543217</v>
      </c>
      <c r="J15" s="68">
        <v>1.4408544336397586E-2</v>
      </c>
    </row>
    <row r="16" spans="1:10" x14ac:dyDescent="0.25">
      <c r="A16" s="76"/>
      <c r="B16" s="76">
        <v>12</v>
      </c>
      <c r="C16" s="63" t="s">
        <v>913</v>
      </c>
      <c r="D16" s="63" t="s">
        <v>914</v>
      </c>
      <c r="E16" s="63" t="s">
        <v>915</v>
      </c>
      <c r="F16" s="63" t="s">
        <v>916</v>
      </c>
      <c r="G16" s="68">
        <v>4.5985820522431465E-10</v>
      </c>
      <c r="H16" s="68">
        <v>0.90985290931389728</v>
      </c>
      <c r="I16" s="68">
        <v>8.7230087966765207E-3</v>
      </c>
      <c r="J16" s="68">
        <v>8.1424081429567197E-2</v>
      </c>
    </row>
    <row r="17" spans="1:10" x14ac:dyDescent="0.25">
      <c r="A17" s="76"/>
      <c r="B17" s="76">
        <v>13</v>
      </c>
      <c r="C17" s="63" t="s">
        <v>917</v>
      </c>
      <c r="D17" s="63" t="s">
        <v>918</v>
      </c>
      <c r="E17" s="63" t="s">
        <v>919</v>
      </c>
      <c r="F17" s="63" t="s">
        <v>920</v>
      </c>
      <c r="G17" s="68">
        <v>1.0518753087384339E-10</v>
      </c>
      <c r="H17" s="68">
        <v>0.22064152037395027</v>
      </c>
      <c r="I17" s="68">
        <v>7.1846672067987062E-3</v>
      </c>
      <c r="J17" s="68">
        <v>0.77217381231406401</v>
      </c>
    </row>
    <row r="18" spans="1:10" x14ac:dyDescent="0.25">
      <c r="A18" s="76"/>
      <c r="B18" s="76">
        <v>14</v>
      </c>
      <c r="C18" s="63" t="s">
        <v>921</v>
      </c>
      <c r="D18" s="63" t="s">
        <v>922</v>
      </c>
      <c r="E18" s="63" t="s">
        <v>923</v>
      </c>
      <c r="F18" s="63" t="s">
        <v>23531</v>
      </c>
      <c r="G18" s="68">
        <v>0.33100216436902757</v>
      </c>
      <c r="H18" s="68">
        <v>8.5858836707414843E-2</v>
      </c>
      <c r="I18" s="68">
        <v>2.5585358455937807E-2</v>
      </c>
      <c r="J18" s="68">
        <v>0.55755364046762057</v>
      </c>
    </row>
    <row r="19" spans="1:10" x14ac:dyDescent="0.25">
      <c r="A19" s="76"/>
      <c r="B19" s="76">
        <v>15</v>
      </c>
      <c r="C19" s="63"/>
      <c r="D19" s="63" t="s">
        <v>113</v>
      </c>
      <c r="E19" s="63" t="s">
        <v>114</v>
      </c>
      <c r="F19" s="63" t="s">
        <v>924</v>
      </c>
      <c r="G19" s="68">
        <v>1.0820193294711103E-5</v>
      </c>
      <c r="H19" s="68">
        <v>0.96876357814228742</v>
      </c>
      <c r="I19" s="68">
        <v>8.6211687116462335E-3</v>
      </c>
      <c r="J19" s="68">
        <v>2.2604432952772396E-2</v>
      </c>
    </row>
    <row r="20" spans="1:10" x14ac:dyDescent="0.25">
      <c r="A20" s="76"/>
      <c r="B20" s="76">
        <v>16</v>
      </c>
      <c r="C20" s="63" t="s">
        <v>925</v>
      </c>
      <c r="D20" s="63" t="s">
        <v>926</v>
      </c>
      <c r="E20" s="63" t="s">
        <v>927</v>
      </c>
      <c r="F20" s="63" t="s">
        <v>928</v>
      </c>
      <c r="G20" s="68">
        <v>0.95287718424378764</v>
      </c>
      <c r="H20" s="68">
        <v>4.4601118630469345E-2</v>
      </c>
      <c r="I20" s="68">
        <v>7.8839648255304355E-4</v>
      </c>
      <c r="J20" s="68">
        <v>1.733300643190226E-3</v>
      </c>
    </row>
    <row r="21" spans="1:10" x14ac:dyDescent="0.25">
      <c r="A21" s="76"/>
      <c r="B21" s="76">
        <v>17</v>
      </c>
      <c r="C21" s="63" t="s">
        <v>929</v>
      </c>
      <c r="D21" s="63" t="s">
        <v>930</v>
      </c>
      <c r="E21" s="63" t="s">
        <v>931</v>
      </c>
      <c r="F21" s="63" t="s">
        <v>932</v>
      </c>
      <c r="G21" s="68">
        <v>0.77394912741963606</v>
      </c>
      <c r="H21" s="68">
        <v>3.5716576838003278E-2</v>
      </c>
      <c r="I21" s="68">
        <v>9.446421430423065E-4</v>
      </c>
      <c r="J21" s="68">
        <v>0.18938965359931828</v>
      </c>
    </row>
    <row r="22" spans="1:10" x14ac:dyDescent="0.25">
      <c r="A22" s="76"/>
      <c r="B22" s="76">
        <v>18</v>
      </c>
      <c r="C22" s="63" t="s">
        <v>933</v>
      </c>
      <c r="D22" s="63" t="s">
        <v>934</v>
      </c>
      <c r="E22" s="63" t="s">
        <v>935</v>
      </c>
      <c r="F22" s="63" t="s">
        <v>936</v>
      </c>
      <c r="G22" s="68">
        <v>0.85878081944847007</v>
      </c>
      <c r="H22" s="68">
        <v>4.0363169967321436E-2</v>
      </c>
      <c r="I22" s="68">
        <v>8.9807504991737078E-2</v>
      </c>
      <c r="J22" s="68">
        <v>1.1048505592471692E-2</v>
      </c>
    </row>
    <row r="23" spans="1:10" x14ac:dyDescent="0.25">
      <c r="A23" s="76"/>
      <c r="B23" s="76">
        <v>19</v>
      </c>
      <c r="C23" s="63" t="s">
        <v>937</v>
      </c>
      <c r="D23" s="63" t="s">
        <v>938</v>
      </c>
      <c r="E23" s="63" t="s">
        <v>939</v>
      </c>
      <c r="F23" s="63" t="s">
        <v>940</v>
      </c>
      <c r="G23" s="68">
        <v>0.83638218051253832</v>
      </c>
      <c r="H23" s="68">
        <v>3.941820476098639E-2</v>
      </c>
      <c r="I23" s="68">
        <v>0.11343113913294582</v>
      </c>
      <c r="J23" s="68">
        <v>1.0768475593529912E-2</v>
      </c>
    </row>
    <row r="24" spans="1:10" x14ac:dyDescent="0.25">
      <c r="A24" s="76"/>
      <c r="B24" s="76">
        <v>20</v>
      </c>
      <c r="C24" s="63" t="s">
        <v>941</v>
      </c>
      <c r="D24" s="63" t="s">
        <v>942</v>
      </c>
      <c r="E24" s="63" t="s">
        <v>943</v>
      </c>
      <c r="F24" s="63" t="s">
        <v>944</v>
      </c>
      <c r="G24" s="68">
        <v>0.89689026386193971</v>
      </c>
      <c r="H24" s="68">
        <v>4.1943349962421737E-2</v>
      </c>
      <c r="I24" s="68">
        <v>4.4141021097438331E-2</v>
      </c>
      <c r="J24" s="68">
        <v>1.7025365078199916E-2</v>
      </c>
    </row>
    <row r="25" spans="1:10" x14ac:dyDescent="0.25">
      <c r="A25" s="76"/>
      <c r="B25" s="76">
        <v>21</v>
      </c>
      <c r="C25" s="63" t="s">
        <v>945</v>
      </c>
      <c r="D25" s="63" t="s">
        <v>946</v>
      </c>
      <c r="E25" s="63" t="s">
        <v>947</v>
      </c>
      <c r="F25" s="63" t="s">
        <v>948</v>
      </c>
      <c r="G25" s="68">
        <v>0.65926865445959126</v>
      </c>
      <c r="H25" s="68">
        <v>3.5026135648250196E-2</v>
      </c>
      <c r="I25" s="68">
        <v>0.30492432066126374</v>
      </c>
      <c r="J25" s="68">
        <v>7.8088923089448853E-4</v>
      </c>
    </row>
    <row r="26" spans="1:10" x14ac:dyDescent="0.25">
      <c r="A26" s="76"/>
      <c r="B26" s="76">
        <v>22</v>
      </c>
      <c r="C26" s="63" t="s">
        <v>949</v>
      </c>
      <c r="D26" s="63" t="s">
        <v>950</v>
      </c>
      <c r="E26" s="63" t="s">
        <v>951</v>
      </c>
      <c r="F26" s="63" t="s">
        <v>952</v>
      </c>
      <c r="G26" s="68">
        <v>0.80078746631330644</v>
      </c>
      <c r="H26" s="68">
        <v>8.2095448117622954E-2</v>
      </c>
      <c r="I26" s="68">
        <v>8.470408772358827E-2</v>
      </c>
      <c r="J26" s="68">
        <v>3.2412997845482461E-2</v>
      </c>
    </row>
    <row r="27" spans="1:10" x14ac:dyDescent="0.25">
      <c r="A27" s="76"/>
      <c r="B27" s="76">
        <v>23</v>
      </c>
      <c r="C27" s="63"/>
      <c r="D27" s="63" t="s">
        <v>954</v>
      </c>
      <c r="E27" s="63" t="s">
        <v>955</v>
      </c>
      <c r="F27" s="63" t="s">
        <v>23624</v>
      </c>
      <c r="G27" s="68">
        <v>7.6065630424001953E-5</v>
      </c>
      <c r="H27" s="68">
        <v>0.38467735506572009</v>
      </c>
      <c r="I27" s="68">
        <v>8.7078112295687782E-3</v>
      </c>
      <c r="J27" s="68">
        <v>0.60653876807428631</v>
      </c>
    </row>
    <row r="28" spans="1:10" x14ac:dyDescent="0.25">
      <c r="A28" s="76"/>
      <c r="B28" s="76">
        <v>24</v>
      </c>
      <c r="C28" s="63" t="s">
        <v>959</v>
      </c>
      <c r="D28" s="63" t="s">
        <v>960</v>
      </c>
      <c r="E28" s="63" t="s">
        <v>961</v>
      </c>
      <c r="F28" s="63" t="s">
        <v>962</v>
      </c>
      <c r="G28" s="68">
        <v>0.90838224844175341</v>
      </c>
      <c r="H28" s="68">
        <v>4.4561806000318283E-2</v>
      </c>
      <c r="I28" s="68">
        <v>4.0271312563234712E-2</v>
      </c>
      <c r="J28" s="68">
        <v>6.7846329946939874E-3</v>
      </c>
    </row>
    <row r="29" spans="1:10" x14ac:dyDescent="0.25">
      <c r="A29" s="76"/>
      <c r="B29" s="76">
        <v>25</v>
      </c>
      <c r="C29" s="63" t="s">
        <v>963</v>
      </c>
      <c r="D29" s="63" t="s">
        <v>964</v>
      </c>
      <c r="E29" s="63" t="s">
        <v>965</v>
      </c>
      <c r="F29" s="63" t="s">
        <v>966</v>
      </c>
      <c r="G29" s="68">
        <v>0.85228966400504613</v>
      </c>
      <c r="H29" s="68">
        <v>4.6573893002613748E-2</v>
      </c>
      <c r="I29" s="68">
        <v>9.5219908739100856E-2</v>
      </c>
      <c r="J29" s="68">
        <v>5.9165342532392969E-3</v>
      </c>
    </row>
    <row r="30" spans="1:10" x14ac:dyDescent="0.25">
      <c r="A30" s="76"/>
      <c r="B30" s="76">
        <v>26</v>
      </c>
      <c r="C30" s="63"/>
      <c r="D30" s="63" t="s">
        <v>968</v>
      </c>
      <c r="E30" s="63" t="s">
        <v>969</v>
      </c>
      <c r="F30" s="63" t="s">
        <v>23627</v>
      </c>
      <c r="G30" s="68">
        <v>0.72260193832029851</v>
      </c>
      <c r="H30" s="68">
        <v>0.19045801960436484</v>
      </c>
      <c r="I30" s="68">
        <v>9.8287809303101974E-3</v>
      </c>
      <c r="J30" s="68">
        <v>7.7111261145026713E-2</v>
      </c>
    </row>
    <row r="31" spans="1:10" x14ac:dyDescent="0.25">
      <c r="A31" s="76"/>
      <c r="B31" s="76">
        <v>27</v>
      </c>
      <c r="C31" s="63" t="s">
        <v>973</v>
      </c>
      <c r="D31" s="63" t="s">
        <v>974</v>
      </c>
      <c r="E31" s="63" t="s">
        <v>975</v>
      </c>
      <c r="F31" s="63" t="s">
        <v>976</v>
      </c>
      <c r="G31" s="68">
        <v>1.8681385724142865E-12</v>
      </c>
      <c r="H31" s="68">
        <v>0.94224551471785967</v>
      </c>
      <c r="I31" s="68">
        <v>1.7797116774326113E-3</v>
      </c>
      <c r="J31" s="68">
        <v>5.597477360283945E-2</v>
      </c>
    </row>
    <row r="32" spans="1:10" x14ac:dyDescent="0.25">
      <c r="A32" s="76"/>
      <c r="B32" s="76">
        <v>28</v>
      </c>
      <c r="C32" s="63" t="s">
        <v>977</v>
      </c>
      <c r="D32" s="63" t="s">
        <v>978</v>
      </c>
      <c r="E32" s="63" t="s">
        <v>979</v>
      </c>
      <c r="F32" s="63" t="s">
        <v>980</v>
      </c>
      <c r="G32" s="68">
        <v>0.34619363532488279</v>
      </c>
      <c r="H32" s="68">
        <v>6.9303478807843114E-2</v>
      </c>
      <c r="I32" s="68">
        <v>3.3156713415635362E-4</v>
      </c>
      <c r="J32" s="68">
        <v>0.58417131873311801</v>
      </c>
    </row>
    <row r="33" spans="1:10" x14ac:dyDescent="0.25">
      <c r="A33" s="76"/>
      <c r="B33" s="76">
        <v>29</v>
      </c>
      <c r="C33" s="63" t="s">
        <v>983</v>
      </c>
      <c r="D33" s="63" t="s">
        <v>984</v>
      </c>
      <c r="E33" s="63" t="s">
        <v>985</v>
      </c>
      <c r="F33" s="63" t="s">
        <v>23526</v>
      </c>
      <c r="G33" s="68">
        <v>8.1500378113191372E-8</v>
      </c>
      <c r="H33" s="68">
        <v>0.95882038692011951</v>
      </c>
      <c r="I33" s="68">
        <v>5.3602186599248421E-3</v>
      </c>
      <c r="J33" s="68">
        <v>3.5819312919578003E-2</v>
      </c>
    </row>
    <row r="34" spans="1:10" x14ac:dyDescent="0.25">
      <c r="A34" s="76"/>
      <c r="B34" s="76">
        <v>30</v>
      </c>
      <c r="C34" s="63" t="s">
        <v>989</v>
      </c>
      <c r="D34" s="63" t="s">
        <v>990</v>
      </c>
      <c r="E34" s="63" t="s">
        <v>991</v>
      </c>
      <c r="F34" s="63" t="s">
        <v>992</v>
      </c>
      <c r="G34" s="68">
        <v>1.004376358800032E-11</v>
      </c>
      <c r="H34" s="68">
        <v>0.97581827563832202</v>
      </c>
      <c r="I34" s="68">
        <v>5.4312956618605577E-3</v>
      </c>
      <c r="J34" s="68">
        <v>1.8750428689774949E-2</v>
      </c>
    </row>
    <row r="35" spans="1:10" x14ac:dyDescent="0.25">
      <c r="A35" s="76"/>
      <c r="B35" s="76">
        <v>31</v>
      </c>
      <c r="C35" s="63" t="s">
        <v>995</v>
      </c>
      <c r="D35" s="63" t="s">
        <v>996</v>
      </c>
      <c r="E35" s="63" t="s">
        <v>997</v>
      </c>
      <c r="F35" s="63" t="s">
        <v>23500</v>
      </c>
      <c r="G35" s="68">
        <v>8.8989235722606239E-3</v>
      </c>
      <c r="H35" s="68">
        <v>0.95760092942818209</v>
      </c>
      <c r="I35" s="68">
        <v>1.5050014229843582E-2</v>
      </c>
      <c r="J35" s="68">
        <v>1.8450132769713877E-2</v>
      </c>
    </row>
    <row r="36" spans="1:10" x14ac:dyDescent="0.25">
      <c r="A36" s="76"/>
      <c r="B36" s="76">
        <v>32</v>
      </c>
      <c r="C36" s="63"/>
      <c r="D36" s="63" t="s">
        <v>565</v>
      </c>
      <c r="E36" s="63" t="s">
        <v>566</v>
      </c>
      <c r="F36" s="63" t="s">
        <v>1001</v>
      </c>
      <c r="G36" s="68">
        <v>4.2449880392962706E-8</v>
      </c>
      <c r="H36" s="68">
        <v>0.92231504741386638</v>
      </c>
      <c r="I36" s="68">
        <v>8.8729911717513703E-3</v>
      </c>
      <c r="J36" s="68">
        <v>6.8811918964502283E-2</v>
      </c>
    </row>
    <row r="37" spans="1:10" x14ac:dyDescent="0.25">
      <c r="A37" s="76"/>
      <c r="B37" s="76">
        <v>33</v>
      </c>
      <c r="C37" s="63" t="s">
        <v>1002</v>
      </c>
      <c r="D37" s="63" t="s">
        <v>1003</v>
      </c>
      <c r="E37" s="63" t="s">
        <v>1004</v>
      </c>
      <c r="F37" s="63" t="s">
        <v>1005</v>
      </c>
      <c r="G37" s="68">
        <v>0.94682769383660725</v>
      </c>
      <c r="H37" s="68">
        <v>4.4171195657890905E-2</v>
      </c>
      <c r="I37" s="68">
        <v>6.8838444811735334E-3</v>
      </c>
      <c r="J37" s="68">
        <v>2.1172660243286671E-3</v>
      </c>
    </row>
    <row r="38" spans="1:10" x14ac:dyDescent="0.25">
      <c r="A38" s="76"/>
      <c r="B38" s="76">
        <v>34</v>
      </c>
      <c r="C38" s="63"/>
      <c r="D38" s="63" t="s">
        <v>608</v>
      </c>
      <c r="E38" s="63" t="s">
        <v>609</v>
      </c>
      <c r="F38" s="63" t="s">
        <v>1006</v>
      </c>
      <c r="G38" s="68">
        <v>1.8918379715720243E-2</v>
      </c>
      <c r="H38" s="68">
        <v>0.84318327540209126</v>
      </c>
      <c r="I38" s="68">
        <v>1.1224910261220309E-2</v>
      </c>
      <c r="J38" s="68">
        <v>0.12667343462096753</v>
      </c>
    </row>
    <row r="39" spans="1:10" x14ac:dyDescent="0.25">
      <c r="A39" s="76"/>
      <c r="B39" s="76">
        <v>35</v>
      </c>
      <c r="C39" s="63"/>
      <c r="D39" s="63" t="s">
        <v>572</v>
      </c>
      <c r="E39" s="63" t="s">
        <v>573</v>
      </c>
      <c r="F39" s="63" t="s">
        <v>1007</v>
      </c>
      <c r="G39" s="68">
        <v>3.5258273865099844E-6</v>
      </c>
      <c r="H39" s="68">
        <v>0.68539180617073781</v>
      </c>
      <c r="I39" s="68">
        <v>5.1334066194597319E-3</v>
      </c>
      <c r="J39" s="68">
        <v>0.30947126138241687</v>
      </c>
    </row>
    <row r="40" spans="1:10" x14ac:dyDescent="0.25">
      <c r="A40" s="76"/>
      <c r="B40" s="76">
        <v>36</v>
      </c>
      <c r="C40" s="63"/>
      <c r="D40" s="63" t="s">
        <v>614</v>
      </c>
      <c r="E40" s="63" t="s">
        <v>615</v>
      </c>
      <c r="F40" s="63" t="s">
        <v>1008</v>
      </c>
      <c r="G40" s="68">
        <v>1.3579743025514015E-11</v>
      </c>
      <c r="H40" s="68">
        <v>0.5724753443284295</v>
      </c>
      <c r="I40" s="68">
        <v>1.1090097727313817E-2</v>
      </c>
      <c r="J40" s="68">
        <v>0.41643455793067607</v>
      </c>
    </row>
    <row r="41" spans="1:10" x14ac:dyDescent="0.25">
      <c r="A41" s="76"/>
      <c r="B41" s="76">
        <v>37</v>
      </c>
      <c r="C41" s="63" t="s">
        <v>1009</v>
      </c>
      <c r="D41" s="63" t="s">
        <v>728</v>
      </c>
      <c r="E41" s="63" t="s">
        <v>653</v>
      </c>
      <c r="F41" s="63" t="s">
        <v>23503</v>
      </c>
      <c r="G41" s="68">
        <v>1.0665179428328061E-4</v>
      </c>
      <c r="H41" s="68">
        <v>0.97163144282571323</v>
      </c>
      <c r="I41" s="68">
        <v>9.5928816173913682E-3</v>
      </c>
      <c r="J41" s="68">
        <v>1.8669023762612317E-2</v>
      </c>
    </row>
    <row r="42" spans="1:10" x14ac:dyDescent="0.25">
      <c r="A42" s="76"/>
      <c r="B42" s="76">
        <v>38</v>
      </c>
      <c r="C42" s="63"/>
      <c r="D42" s="63" t="s">
        <v>1011</v>
      </c>
      <c r="E42" s="63" t="s">
        <v>1012</v>
      </c>
      <c r="F42" s="63" t="s">
        <v>23623</v>
      </c>
      <c r="G42" s="68">
        <v>3.0941474998706763E-3</v>
      </c>
      <c r="H42" s="68">
        <v>0.95618460788534032</v>
      </c>
      <c r="I42" s="68">
        <v>1.0272940064570824E-2</v>
      </c>
      <c r="J42" s="68">
        <v>3.0448304550218228E-2</v>
      </c>
    </row>
    <row r="43" spans="1:10" x14ac:dyDescent="0.25">
      <c r="A43" s="76"/>
      <c r="B43" s="76">
        <v>39</v>
      </c>
      <c r="C43" s="63"/>
      <c r="D43" s="63" t="s">
        <v>626</v>
      </c>
      <c r="E43" s="63" t="s">
        <v>627</v>
      </c>
      <c r="F43" s="63" t="s">
        <v>1016</v>
      </c>
      <c r="G43" s="68">
        <v>6.5861639297758073E-6</v>
      </c>
      <c r="H43" s="68">
        <v>0.38050791768093395</v>
      </c>
      <c r="I43" s="68">
        <v>5.6915017325197348E-3</v>
      </c>
      <c r="J43" s="68">
        <v>0.61379399442261662</v>
      </c>
    </row>
    <row r="44" spans="1:10" x14ac:dyDescent="0.25">
      <c r="A44" s="76"/>
      <c r="B44" s="76">
        <v>40</v>
      </c>
      <c r="C44" s="63"/>
      <c r="D44" s="63" t="s">
        <v>649</v>
      </c>
      <c r="E44" s="63" t="s">
        <v>650</v>
      </c>
      <c r="F44" s="63" t="s">
        <v>1017</v>
      </c>
      <c r="G44" s="68">
        <v>1.0134485311090564E-7</v>
      </c>
      <c r="H44" s="68">
        <v>0.90666647343059481</v>
      </c>
      <c r="I44" s="68">
        <v>1.1148958585897881E-2</v>
      </c>
      <c r="J44" s="68">
        <v>8.2184466638655571E-2</v>
      </c>
    </row>
    <row r="45" spans="1:10" x14ac:dyDescent="0.25">
      <c r="A45" s="76"/>
      <c r="B45" s="76">
        <v>41</v>
      </c>
      <c r="C45" s="63"/>
      <c r="D45" s="63" t="s">
        <v>1019</v>
      </c>
      <c r="E45" s="63" t="s">
        <v>1020</v>
      </c>
      <c r="F45" s="63" t="s">
        <v>23830</v>
      </c>
      <c r="G45" s="68">
        <v>6.1216649948860627E-2</v>
      </c>
      <c r="H45" s="68">
        <v>0.66250099769997428</v>
      </c>
      <c r="I45" s="68">
        <v>6.3009971294614872E-2</v>
      </c>
      <c r="J45" s="68">
        <v>0.21327238105654736</v>
      </c>
    </row>
    <row r="46" spans="1:10" x14ac:dyDescent="0.25">
      <c r="A46" s="76"/>
      <c r="B46" s="76">
        <v>42</v>
      </c>
      <c r="C46" s="63" t="s">
        <v>1024</v>
      </c>
      <c r="D46" s="63" t="s">
        <v>1025</v>
      </c>
      <c r="E46" s="63" t="s">
        <v>1026</v>
      </c>
      <c r="F46" s="63" t="s">
        <v>1027</v>
      </c>
      <c r="G46" s="68">
        <v>3.12458899523449E-18</v>
      </c>
      <c r="H46" s="68">
        <v>0.97669989372565391</v>
      </c>
      <c r="I46" s="68">
        <v>4.5323915361464243E-3</v>
      </c>
      <c r="J46" s="68">
        <v>1.8767714738199791E-2</v>
      </c>
    </row>
    <row r="47" spans="1:10" x14ac:dyDescent="0.25">
      <c r="A47" s="76"/>
      <c r="B47" s="76">
        <v>43</v>
      </c>
      <c r="C47" s="63" t="s">
        <v>1028</v>
      </c>
      <c r="D47" s="63" t="s">
        <v>1029</v>
      </c>
      <c r="E47" s="63" t="s">
        <v>1030</v>
      </c>
      <c r="F47" s="63" t="s">
        <v>1031</v>
      </c>
      <c r="G47" s="68">
        <v>4.358407135339928E-4</v>
      </c>
      <c r="H47" s="68">
        <v>0.21970618229448818</v>
      </c>
      <c r="I47" s="68">
        <v>3.5221696908234166E-3</v>
      </c>
      <c r="J47" s="68">
        <v>0.77633580730115437</v>
      </c>
    </row>
    <row r="48" spans="1:10" x14ac:dyDescent="0.25">
      <c r="A48" s="76"/>
      <c r="B48" s="76">
        <v>44</v>
      </c>
      <c r="C48" s="63"/>
      <c r="D48" s="63" t="s">
        <v>1034</v>
      </c>
      <c r="E48" s="63" t="s">
        <v>1035</v>
      </c>
      <c r="F48" s="63" t="s">
        <v>23591</v>
      </c>
      <c r="G48" s="68">
        <v>9.4764964662133027E-5</v>
      </c>
      <c r="H48" s="68">
        <v>0.28238165743017374</v>
      </c>
      <c r="I48" s="68">
        <v>1.284064733736316E-3</v>
      </c>
      <c r="J48" s="68">
        <v>0.71623951287142762</v>
      </c>
    </row>
    <row r="49" spans="1:10" x14ac:dyDescent="0.25">
      <c r="A49" s="76"/>
      <c r="B49" s="76">
        <v>45</v>
      </c>
      <c r="C49" s="63"/>
      <c r="D49" s="63" t="s">
        <v>1041</v>
      </c>
      <c r="E49" s="63" t="s">
        <v>1042</v>
      </c>
      <c r="F49" s="63" t="s">
        <v>23590</v>
      </c>
      <c r="G49" s="68">
        <v>1.0216353951913359E-7</v>
      </c>
      <c r="H49" s="68">
        <v>0.81410320433745642</v>
      </c>
      <c r="I49" s="68">
        <v>7.8496155960007842E-3</v>
      </c>
      <c r="J49" s="68">
        <v>0.17804707790300284</v>
      </c>
    </row>
    <row r="50" spans="1:10" x14ac:dyDescent="0.25">
      <c r="A50" s="76"/>
      <c r="B50" s="76">
        <v>46</v>
      </c>
      <c r="C50" s="63" t="s">
        <v>1046</v>
      </c>
      <c r="D50" s="63" t="s">
        <v>727</v>
      </c>
      <c r="E50" s="63" t="s">
        <v>467</v>
      </c>
      <c r="F50" s="63" t="s">
        <v>23518</v>
      </c>
      <c r="G50" s="68">
        <v>1.2804690088038326E-8</v>
      </c>
      <c r="H50" s="68">
        <v>0.9190416145625917</v>
      </c>
      <c r="I50" s="68">
        <v>9.0656880093293625E-3</v>
      </c>
      <c r="J50" s="68">
        <v>7.1892684623390241E-2</v>
      </c>
    </row>
    <row r="51" spans="1:10" x14ac:dyDescent="0.25">
      <c r="A51" s="76"/>
      <c r="B51" s="76">
        <v>47</v>
      </c>
      <c r="C51" s="63"/>
      <c r="D51" s="63" t="s">
        <v>508</v>
      </c>
      <c r="E51" s="63" t="s">
        <v>509</v>
      </c>
      <c r="F51" s="63" t="s">
        <v>23578</v>
      </c>
      <c r="G51" s="68">
        <v>9.5111885417609957E-3</v>
      </c>
      <c r="H51" s="68">
        <v>0.86931342004423018</v>
      </c>
      <c r="I51" s="68">
        <v>1.2023534983419255E-2</v>
      </c>
      <c r="J51" s="68">
        <v>0.10915185643058972</v>
      </c>
    </row>
    <row r="52" spans="1:10" x14ac:dyDescent="0.25">
      <c r="A52" s="76"/>
      <c r="B52" s="76">
        <v>48</v>
      </c>
      <c r="C52" s="63" t="s">
        <v>1049</v>
      </c>
      <c r="D52" s="63" t="s">
        <v>1050</v>
      </c>
      <c r="E52" s="63" t="s">
        <v>1051</v>
      </c>
      <c r="F52" s="63" t="s">
        <v>23504</v>
      </c>
      <c r="G52" s="68">
        <v>0.71453154401304564</v>
      </c>
      <c r="H52" s="68">
        <v>3.6737352802949437E-2</v>
      </c>
      <c r="I52" s="68">
        <v>0.24790387231761699</v>
      </c>
      <c r="J52" s="68">
        <v>8.2723086638828444E-4</v>
      </c>
    </row>
    <row r="53" spans="1:10" x14ac:dyDescent="0.25">
      <c r="A53" s="76"/>
      <c r="B53" s="76">
        <v>49</v>
      </c>
      <c r="C53" s="63"/>
      <c r="D53" s="63" t="s">
        <v>308</v>
      </c>
      <c r="E53" s="63" t="s">
        <v>309</v>
      </c>
      <c r="F53" s="63" t="s">
        <v>1055</v>
      </c>
      <c r="G53" s="68">
        <v>9.4167792118607427E-7</v>
      </c>
      <c r="H53" s="68">
        <v>0.90548199184407752</v>
      </c>
      <c r="I53" s="68">
        <v>9.4160633357863715E-3</v>
      </c>
      <c r="J53" s="68">
        <v>8.5101003142214027E-2</v>
      </c>
    </row>
    <row r="54" spans="1:10" x14ac:dyDescent="0.25">
      <c r="A54" s="76"/>
      <c r="B54" s="76">
        <v>50</v>
      </c>
      <c r="C54" s="63"/>
      <c r="D54" s="63" t="s">
        <v>1058</v>
      </c>
      <c r="E54" s="63" t="s">
        <v>1059</v>
      </c>
      <c r="F54" s="63" t="s">
        <v>23793</v>
      </c>
      <c r="G54" s="68">
        <v>5.2294328743747627E-3</v>
      </c>
      <c r="H54" s="68">
        <v>0.29704353857849447</v>
      </c>
      <c r="I54" s="68">
        <v>1.083877858476576E-2</v>
      </c>
      <c r="J54" s="68">
        <v>0.68688824996236453</v>
      </c>
    </row>
    <row r="55" spans="1:10" x14ac:dyDescent="0.25">
      <c r="A55" s="76"/>
      <c r="B55" s="76">
        <v>51</v>
      </c>
      <c r="C55" s="63"/>
      <c r="D55" s="63" t="s">
        <v>1065</v>
      </c>
      <c r="E55" s="63" t="s">
        <v>1066</v>
      </c>
      <c r="F55" s="63" t="s">
        <v>23839</v>
      </c>
      <c r="G55" s="68">
        <v>2.9289690298404748E-5</v>
      </c>
      <c r="H55" s="68">
        <v>0.44066399397365813</v>
      </c>
      <c r="I55" s="68">
        <v>2.2856878579576127E-3</v>
      </c>
      <c r="J55" s="68">
        <v>0.55702102847808554</v>
      </c>
    </row>
    <row r="56" spans="1:10" x14ac:dyDescent="0.25">
      <c r="A56" s="76"/>
      <c r="B56" s="76">
        <v>52</v>
      </c>
      <c r="C56" s="63" t="s">
        <v>1070</v>
      </c>
      <c r="D56" s="63" t="s">
        <v>1071</v>
      </c>
      <c r="E56" s="63" t="s">
        <v>1072</v>
      </c>
      <c r="F56" s="63" t="s">
        <v>1073</v>
      </c>
      <c r="G56" s="68">
        <v>1.2884139669511832E-13</v>
      </c>
      <c r="H56" s="68">
        <v>0.74892603897512611</v>
      </c>
      <c r="I56" s="68">
        <v>4.7683370198396092E-3</v>
      </c>
      <c r="J56" s="68">
        <v>0.24630562400490499</v>
      </c>
    </row>
    <row r="57" spans="1:10" x14ac:dyDescent="0.25">
      <c r="A57" s="76"/>
      <c r="B57" s="76">
        <v>53</v>
      </c>
      <c r="C57" s="63"/>
      <c r="D57" s="63" t="s">
        <v>1076</v>
      </c>
      <c r="E57" s="63" t="s">
        <v>1077</v>
      </c>
      <c r="F57" s="63" t="s">
        <v>23887</v>
      </c>
      <c r="G57" s="68">
        <v>1.5054876974355058E-10</v>
      </c>
      <c r="H57" s="68">
        <v>0.54710892415138257</v>
      </c>
      <c r="I57" s="68">
        <v>1.1684626194532095E-2</v>
      </c>
      <c r="J57" s="68">
        <v>0.44120644950353577</v>
      </c>
    </row>
    <row r="58" spans="1:10" x14ac:dyDescent="0.25">
      <c r="A58" s="76"/>
      <c r="B58" s="76">
        <v>54</v>
      </c>
      <c r="C58" s="63"/>
      <c r="D58" s="63" t="s">
        <v>1082</v>
      </c>
      <c r="E58" s="63" t="s">
        <v>1083</v>
      </c>
      <c r="F58" s="63" t="s">
        <v>23704</v>
      </c>
      <c r="G58" s="68">
        <v>3.3346739366947046E-6</v>
      </c>
      <c r="H58" s="68">
        <v>0.50229338506584797</v>
      </c>
      <c r="I58" s="68">
        <v>4.622717645254365E-2</v>
      </c>
      <c r="J58" s="68">
        <v>0.45147610380767117</v>
      </c>
    </row>
    <row r="59" spans="1:10" x14ac:dyDescent="0.25">
      <c r="A59" s="76"/>
      <c r="B59" s="76">
        <v>55</v>
      </c>
      <c r="C59" s="63" t="s">
        <v>1089</v>
      </c>
      <c r="D59" s="63" t="s">
        <v>1090</v>
      </c>
      <c r="E59" s="63" t="s">
        <v>1091</v>
      </c>
      <c r="F59" s="63" t="s">
        <v>23888</v>
      </c>
      <c r="G59" s="68">
        <v>3.0421923072723621E-3</v>
      </c>
      <c r="H59" s="68">
        <v>0.45704896250807164</v>
      </c>
      <c r="I59" s="68">
        <v>0.16362048882478489</v>
      </c>
      <c r="J59" s="68">
        <v>0.37628835635987018</v>
      </c>
    </row>
    <row r="60" spans="1:10" x14ac:dyDescent="0.25">
      <c r="A60" s="76"/>
      <c r="B60" s="76">
        <v>56</v>
      </c>
      <c r="C60" s="63"/>
      <c r="D60" s="63" t="s">
        <v>251</v>
      </c>
      <c r="E60" s="63" t="s">
        <v>252</v>
      </c>
      <c r="F60" s="63" t="s">
        <v>1095</v>
      </c>
      <c r="G60" s="68">
        <v>5.9386465081808938E-5</v>
      </c>
      <c r="H60" s="68">
        <v>0.62214944431177577</v>
      </c>
      <c r="I60" s="68">
        <v>9.3502595845317681E-3</v>
      </c>
      <c r="J60" s="68">
        <v>0.36844090963861026</v>
      </c>
    </row>
    <row r="61" spans="1:10" x14ac:dyDescent="0.25">
      <c r="A61" s="76"/>
      <c r="B61" s="76">
        <v>57</v>
      </c>
      <c r="C61" s="63" t="s">
        <v>1096</v>
      </c>
      <c r="D61" s="63" t="s">
        <v>1097</v>
      </c>
      <c r="E61" s="63" t="s">
        <v>1098</v>
      </c>
      <c r="F61" s="63" t="s">
        <v>1099</v>
      </c>
      <c r="G61" s="68">
        <v>1.2035488526669436E-3</v>
      </c>
      <c r="H61" s="68">
        <v>0.97275744197430214</v>
      </c>
      <c r="I61" s="68">
        <v>7.340849037339634E-3</v>
      </c>
      <c r="J61" s="68">
        <v>1.8698160135692147E-2</v>
      </c>
    </row>
    <row r="62" spans="1:10" x14ac:dyDescent="0.25">
      <c r="A62" s="76"/>
      <c r="B62" s="76">
        <v>58</v>
      </c>
      <c r="C62" s="63"/>
      <c r="D62" s="63" t="s">
        <v>1102</v>
      </c>
      <c r="E62" s="63" t="s">
        <v>1103</v>
      </c>
      <c r="F62" s="63" t="s">
        <v>23832</v>
      </c>
      <c r="G62" s="68">
        <v>1.1321347189364838E-3</v>
      </c>
      <c r="H62" s="68">
        <v>0.26506472442558326</v>
      </c>
      <c r="I62" s="68">
        <v>9.1921181027130872E-2</v>
      </c>
      <c r="J62" s="68">
        <v>0.64188195982835305</v>
      </c>
    </row>
    <row r="63" spans="1:10" x14ac:dyDescent="0.25">
      <c r="A63" s="76"/>
      <c r="B63" s="76">
        <v>59</v>
      </c>
      <c r="C63" s="63"/>
      <c r="D63" s="63" t="s">
        <v>1109</v>
      </c>
      <c r="E63" s="63" t="s">
        <v>1110</v>
      </c>
      <c r="F63" s="63" t="s">
        <v>23779</v>
      </c>
      <c r="G63" s="68">
        <v>4.706422884200781E-2</v>
      </c>
      <c r="H63" s="68">
        <v>0.48274271874940683</v>
      </c>
      <c r="I63" s="68">
        <v>3.5777882096795659E-2</v>
      </c>
      <c r="J63" s="68">
        <v>0.43441517031178623</v>
      </c>
    </row>
    <row r="64" spans="1:10" x14ac:dyDescent="0.25">
      <c r="A64" s="76"/>
      <c r="B64" s="76">
        <v>60</v>
      </c>
      <c r="C64" s="63"/>
      <c r="D64" s="63" t="s">
        <v>149</v>
      </c>
      <c r="E64" s="63" t="s">
        <v>150</v>
      </c>
      <c r="F64" s="63" t="s">
        <v>1114</v>
      </c>
      <c r="G64" s="68">
        <v>4.353821640946045E-5</v>
      </c>
      <c r="H64" s="68">
        <v>0.35046770095755037</v>
      </c>
      <c r="I64" s="68">
        <v>1.0678662587222981E-2</v>
      </c>
      <c r="J64" s="68">
        <v>0.63881009823881718</v>
      </c>
    </row>
    <row r="65" spans="1:10" x14ac:dyDescent="0.25">
      <c r="A65" s="76"/>
      <c r="B65" s="76">
        <v>61</v>
      </c>
      <c r="C65" s="63" t="s">
        <v>1115</v>
      </c>
      <c r="D65" s="63" t="s">
        <v>1116</v>
      </c>
      <c r="E65" s="63" t="s">
        <v>1117</v>
      </c>
      <c r="F65" s="63" t="s">
        <v>23544</v>
      </c>
      <c r="G65" s="68">
        <v>0.84078049637953189</v>
      </c>
      <c r="H65" s="68">
        <v>3.9460250656219518E-2</v>
      </c>
      <c r="I65" s="68">
        <v>7.4444399223148675E-2</v>
      </c>
      <c r="J65" s="68">
        <v>4.5314853741099857E-2</v>
      </c>
    </row>
    <row r="66" spans="1:10" x14ac:dyDescent="0.25">
      <c r="A66" s="76"/>
      <c r="B66" s="76">
        <v>62</v>
      </c>
      <c r="C66" s="63"/>
      <c r="D66" s="63" t="s">
        <v>1120</v>
      </c>
      <c r="E66" s="63" t="s">
        <v>1121</v>
      </c>
      <c r="F66" s="63" t="s">
        <v>23594</v>
      </c>
      <c r="G66" s="68">
        <v>2.1594719475544757E-8</v>
      </c>
      <c r="H66" s="68">
        <v>0.85375349653240418</v>
      </c>
      <c r="I66" s="68">
        <v>8.1343053741924805E-3</v>
      </c>
      <c r="J66" s="68">
        <v>0.13811217649868418</v>
      </c>
    </row>
    <row r="67" spans="1:10" x14ac:dyDescent="0.25">
      <c r="A67" s="76"/>
      <c r="B67" s="76">
        <v>63</v>
      </c>
      <c r="C67" s="63" t="s">
        <v>1125</v>
      </c>
      <c r="D67" s="63" t="s">
        <v>1126</v>
      </c>
      <c r="E67" s="63" t="s">
        <v>1127</v>
      </c>
      <c r="F67" s="63" t="s">
        <v>1128</v>
      </c>
      <c r="G67" s="68">
        <v>1.1290175147148046E-9</v>
      </c>
      <c r="H67" s="68">
        <v>0.12289561637390117</v>
      </c>
      <c r="I67" s="68">
        <v>9.7355483353606901E-5</v>
      </c>
      <c r="J67" s="68">
        <v>0.87700702701372757</v>
      </c>
    </row>
    <row r="68" spans="1:10" x14ac:dyDescent="0.25">
      <c r="A68" s="76"/>
      <c r="B68" s="76">
        <v>64</v>
      </c>
      <c r="C68" s="63"/>
      <c r="D68" s="63" t="s">
        <v>1131</v>
      </c>
      <c r="E68" s="63" t="s">
        <v>1132</v>
      </c>
      <c r="F68" s="63" t="s">
        <v>23682</v>
      </c>
      <c r="G68" s="68">
        <v>8.9068859269748813E-7</v>
      </c>
      <c r="H68" s="68">
        <v>0.50054615991577456</v>
      </c>
      <c r="I68" s="68">
        <v>4.5847674429879892E-3</v>
      </c>
      <c r="J68" s="68">
        <v>0.49486818195264531</v>
      </c>
    </row>
    <row r="69" spans="1:10" x14ac:dyDescent="0.25">
      <c r="A69" s="76"/>
      <c r="B69" s="76">
        <v>65</v>
      </c>
      <c r="C69" s="63" t="s">
        <v>1137</v>
      </c>
      <c r="D69" s="63" t="s">
        <v>1138</v>
      </c>
      <c r="E69" s="63" t="s">
        <v>1139</v>
      </c>
      <c r="F69" s="63" t="s">
        <v>23550</v>
      </c>
      <c r="G69" s="68">
        <v>0.73274153575651335</v>
      </c>
      <c r="H69" s="68">
        <v>3.7864510084793551E-2</v>
      </c>
      <c r="I69" s="68">
        <v>9.6678548707339745E-2</v>
      </c>
      <c r="J69" s="68">
        <v>0.13271540545135263</v>
      </c>
    </row>
    <row r="70" spans="1:10" x14ac:dyDescent="0.25">
      <c r="A70" s="76"/>
      <c r="B70" s="76">
        <v>66</v>
      </c>
      <c r="C70" s="63" t="s">
        <v>1145</v>
      </c>
      <c r="D70" s="63" t="s">
        <v>1146</v>
      </c>
      <c r="E70" s="63" t="s">
        <v>1147</v>
      </c>
      <c r="F70" s="63" t="s">
        <v>23527</v>
      </c>
      <c r="G70" s="68">
        <v>3.4853245901339617E-4</v>
      </c>
      <c r="H70" s="68">
        <v>0.9415926251635427</v>
      </c>
      <c r="I70" s="68">
        <v>2.1167386847894712E-3</v>
      </c>
      <c r="J70" s="68">
        <v>5.594210369265349E-2</v>
      </c>
    </row>
    <row r="71" spans="1:10" x14ac:dyDescent="0.25">
      <c r="A71" s="76"/>
      <c r="B71" s="76">
        <v>67</v>
      </c>
      <c r="C71" s="63" t="s">
        <v>1153</v>
      </c>
      <c r="D71" s="63" t="s">
        <v>1154</v>
      </c>
      <c r="E71" s="63" t="s">
        <v>1155</v>
      </c>
      <c r="F71" s="63" t="s">
        <v>23559</v>
      </c>
      <c r="G71" s="68">
        <v>1.9467675985305386E-2</v>
      </c>
      <c r="H71" s="68">
        <v>0.22849881386226994</v>
      </c>
      <c r="I71" s="68">
        <v>6.9639865798558742E-2</v>
      </c>
      <c r="J71" s="68">
        <v>0.68239364435386674</v>
      </c>
    </row>
    <row r="72" spans="1:10" x14ac:dyDescent="0.25">
      <c r="A72" s="76"/>
      <c r="B72" s="76">
        <v>68</v>
      </c>
      <c r="C72" s="63"/>
      <c r="D72" s="63" t="s">
        <v>300</v>
      </c>
      <c r="E72" s="63" t="s">
        <v>301</v>
      </c>
      <c r="F72" s="63" t="s">
        <v>1159</v>
      </c>
      <c r="G72" s="68">
        <v>0.78384248141662793</v>
      </c>
      <c r="H72" s="68">
        <v>3.7269615658627145E-2</v>
      </c>
      <c r="I72" s="68">
        <v>0.17522138292748457</v>
      </c>
      <c r="J72" s="68">
        <v>3.6665199972611699E-3</v>
      </c>
    </row>
    <row r="73" spans="1:10" x14ac:dyDescent="0.25">
      <c r="A73" s="76"/>
      <c r="B73" s="76">
        <v>69</v>
      </c>
      <c r="C73" s="63"/>
      <c r="D73" s="63" t="s">
        <v>1161</v>
      </c>
      <c r="E73" s="63" t="s">
        <v>1162</v>
      </c>
      <c r="F73" s="63" t="s">
        <v>23634</v>
      </c>
      <c r="G73" s="68">
        <v>3.6480481775573737E-5</v>
      </c>
      <c r="H73" s="68">
        <v>0.84777981875906339</v>
      </c>
      <c r="I73" s="68">
        <v>1.4914010720553374E-3</v>
      </c>
      <c r="J73" s="68">
        <v>0.15069229968710565</v>
      </c>
    </row>
    <row r="74" spans="1:10" x14ac:dyDescent="0.25">
      <c r="A74" s="76"/>
      <c r="B74" s="76">
        <v>70</v>
      </c>
      <c r="C74" s="63"/>
      <c r="D74" s="63" t="s">
        <v>76</v>
      </c>
      <c r="E74" s="63" t="s">
        <v>77</v>
      </c>
      <c r="F74" s="63" t="s">
        <v>1166</v>
      </c>
      <c r="G74" s="68">
        <v>2.625568359743974E-4</v>
      </c>
      <c r="H74" s="68">
        <v>0.96823887200931835</v>
      </c>
      <c r="I74" s="68">
        <v>1.0730888479973119E-2</v>
      </c>
      <c r="J74" s="68">
        <v>2.0767682674733653E-2</v>
      </c>
    </row>
    <row r="75" spans="1:10" x14ac:dyDescent="0.25">
      <c r="A75" s="76"/>
      <c r="B75" s="76">
        <v>71</v>
      </c>
      <c r="C75" s="63" t="s">
        <v>1167</v>
      </c>
      <c r="D75" s="63" t="s">
        <v>1168</v>
      </c>
      <c r="E75" s="63" t="s">
        <v>1169</v>
      </c>
      <c r="F75" s="63" t="s">
        <v>1170</v>
      </c>
      <c r="G75" s="68">
        <v>1.663664661480083E-15</v>
      </c>
      <c r="H75" s="68">
        <v>0.69189238469348768</v>
      </c>
      <c r="I75" s="68">
        <v>1.6018507123505667E-3</v>
      </c>
      <c r="J75" s="68">
        <v>0.30650576459416012</v>
      </c>
    </row>
    <row r="76" spans="1:10" x14ac:dyDescent="0.25">
      <c r="A76" s="76"/>
      <c r="B76" s="76">
        <v>72</v>
      </c>
      <c r="C76" s="63"/>
      <c r="D76" s="63" t="s">
        <v>1173</v>
      </c>
      <c r="E76" s="63" t="s">
        <v>1174</v>
      </c>
      <c r="F76" s="63" t="s">
        <v>23587</v>
      </c>
      <c r="G76" s="68">
        <v>3.4122393136981568E-9</v>
      </c>
      <c r="H76" s="68">
        <v>0.78298712916117963</v>
      </c>
      <c r="I76" s="68">
        <v>3.1055447119992469E-3</v>
      </c>
      <c r="J76" s="68">
        <v>0.21390732271458168</v>
      </c>
    </row>
    <row r="77" spans="1:10" x14ac:dyDescent="0.25">
      <c r="A77" s="76"/>
      <c r="B77" s="76">
        <v>73</v>
      </c>
      <c r="C77" s="63"/>
      <c r="D77" s="63" t="s">
        <v>1179</v>
      </c>
      <c r="E77" s="63" t="s">
        <v>1180</v>
      </c>
      <c r="F77" s="63" t="s">
        <v>23586</v>
      </c>
      <c r="G77" s="68">
        <v>4.0295714510847644E-11</v>
      </c>
      <c r="H77" s="68">
        <v>0.83481522864002278</v>
      </c>
      <c r="I77" s="68">
        <v>8.0513378469508727E-3</v>
      </c>
      <c r="J77" s="68">
        <v>0.15713343347273037</v>
      </c>
    </row>
    <row r="78" spans="1:10" x14ac:dyDescent="0.25">
      <c r="A78" s="76"/>
      <c r="B78" s="76">
        <v>74</v>
      </c>
      <c r="C78" s="63" t="s">
        <v>1185</v>
      </c>
      <c r="D78" s="63" t="s">
        <v>1186</v>
      </c>
      <c r="E78" s="63" t="s">
        <v>1187</v>
      </c>
      <c r="F78" s="63" t="s">
        <v>23889</v>
      </c>
      <c r="G78" s="68">
        <v>8.9151271127549991E-6</v>
      </c>
      <c r="H78" s="68">
        <v>0.96018328752271853</v>
      </c>
      <c r="I78" s="68">
        <v>5.4454760717890091E-3</v>
      </c>
      <c r="J78" s="68">
        <v>3.4362321278378766E-2</v>
      </c>
    </row>
    <row r="79" spans="1:10" x14ac:dyDescent="0.25">
      <c r="A79" s="76"/>
      <c r="B79" s="76">
        <v>75</v>
      </c>
      <c r="C79" s="63" t="s">
        <v>1191</v>
      </c>
      <c r="D79" s="63" t="s">
        <v>23869</v>
      </c>
      <c r="E79" s="63" t="s">
        <v>1192</v>
      </c>
      <c r="F79" s="63" t="s">
        <v>23890</v>
      </c>
      <c r="G79" s="68">
        <v>0.5449798079977517</v>
      </c>
      <c r="H79" s="68">
        <v>9.5236568809287506E-2</v>
      </c>
      <c r="I79" s="68">
        <v>3.5713823018731244E-2</v>
      </c>
      <c r="J79" s="68">
        <v>0.32406980017422954</v>
      </c>
    </row>
    <row r="80" spans="1:10" x14ac:dyDescent="0.25">
      <c r="A80" s="76"/>
      <c r="B80" s="76">
        <v>76</v>
      </c>
      <c r="C80" s="63"/>
      <c r="D80" s="63" t="s">
        <v>593</v>
      </c>
      <c r="E80" s="63" t="s">
        <v>594</v>
      </c>
      <c r="F80" s="63" t="s">
        <v>1193</v>
      </c>
      <c r="G80" s="68">
        <v>0.85800343026809822</v>
      </c>
      <c r="H80" s="68">
        <v>8.5996523890968082E-2</v>
      </c>
      <c r="I80" s="68">
        <v>2.1738528337953981E-2</v>
      </c>
      <c r="J80" s="68">
        <v>3.4261517502979448E-2</v>
      </c>
    </row>
    <row r="81" spans="1:10" x14ac:dyDescent="0.25">
      <c r="A81" s="76"/>
      <c r="B81" s="76">
        <v>77</v>
      </c>
      <c r="C81" s="63" t="s">
        <v>1194</v>
      </c>
      <c r="D81" s="63" t="s">
        <v>1195</v>
      </c>
      <c r="E81" s="63" t="s">
        <v>1196</v>
      </c>
      <c r="F81" s="63" t="s">
        <v>1197</v>
      </c>
      <c r="G81" s="68">
        <v>0.9419800227495233</v>
      </c>
      <c r="H81" s="68">
        <v>4.3965484218310327E-2</v>
      </c>
      <c r="I81" s="68">
        <v>1.2554901853356438E-2</v>
      </c>
      <c r="J81" s="68">
        <v>1.4995911788101273E-3</v>
      </c>
    </row>
    <row r="82" spans="1:10" x14ac:dyDescent="0.25">
      <c r="A82" s="76"/>
      <c r="B82" s="76">
        <v>78</v>
      </c>
      <c r="C82" s="63"/>
      <c r="D82" s="63" t="s">
        <v>1200</v>
      </c>
      <c r="E82" s="63" t="s">
        <v>1201</v>
      </c>
      <c r="F82" s="63" t="s">
        <v>23632</v>
      </c>
      <c r="G82" s="68">
        <v>1.0216450553849784E-4</v>
      </c>
      <c r="H82" s="68">
        <v>0.68425532375576725</v>
      </c>
      <c r="I82" s="68">
        <v>0.17801444588625537</v>
      </c>
      <c r="J82" s="68">
        <v>0.13762806585243542</v>
      </c>
    </row>
    <row r="83" spans="1:10" x14ac:dyDescent="0.25">
      <c r="A83" s="76"/>
      <c r="B83" s="76">
        <v>79</v>
      </c>
      <c r="C83" s="63"/>
      <c r="D83" s="63" t="s">
        <v>1207</v>
      </c>
      <c r="E83" s="63" t="s">
        <v>1208</v>
      </c>
      <c r="F83" s="63" t="s">
        <v>23731</v>
      </c>
      <c r="G83" s="68">
        <v>2.2765344567833509E-3</v>
      </c>
      <c r="H83" s="68">
        <v>0.47145882893918101</v>
      </c>
      <c r="I83" s="68">
        <v>5.4392788602365664E-5</v>
      </c>
      <c r="J83" s="68">
        <v>0.52621024381543335</v>
      </c>
    </row>
    <row r="84" spans="1:10" x14ac:dyDescent="0.25">
      <c r="A84" s="76"/>
      <c r="B84" s="76">
        <v>80</v>
      </c>
      <c r="C84" s="63" t="s">
        <v>1213</v>
      </c>
      <c r="D84" s="63" t="s">
        <v>1214</v>
      </c>
      <c r="E84" s="63" t="s">
        <v>1215</v>
      </c>
      <c r="F84" s="63" t="s">
        <v>23528</v>
      </c>
      <c r="G84" s="68">
        <v>4.9805978066912956E-22</v>
      </c>
      <c r="H84" s="68">
        <v>0.51316270288161181</v>
      </c>
      <c r="I84" s="68">
        <v>4.4801101938497723E-5</v>
      </c>
      <c r="J84" s="68">
        <v>0.48679249601644969</v>
      </c>
    </row>
    <row r="85" spans="1:10" x14ac:dyDescent="0.25">
      <c r="A85" s="76"/>
      <c r="B85" s="76">
        <v>81</v>
      </c>
      <c r="C85" s="63"/>
      <c r="D85" s="63" t="s">
        <v>271</v>
      </c>
      <c r="E85" s="63" t="s">
        <v>272</v>
      </c>
      <c r="F85" s="63" t="s">
        <v>1219</v>
      </c>
      <c r="G85" s="68">
        <v>2.093734021307303E-7</v>
      </c>
      <c r="H85" s="68">
        <v>0.64089924622502392</v>
      </c>
      <c r="I85" s="68">
        <v>7.588360423579181E-3</v>
      </c>
      <c r="J85" s="68">
        <v>0.35151218397799494</v>
      </c>
    </row>
    <row r="86" spans="1:10" x14ac:dyDescent="0.25">
      <c r="A86" s="76"/>
      <c r="B86" s="76">
        <v>82</v>
      </c>
      <c r="C86" s="63" t="s">
        <v>1220</v>
      </c>
      <c r="D86" s="63" t="s">
        <v>1221</v>
      </c>
      <c r="E86" s="63" t="s">
        <v>1222</v>
      </c>
      <c r="F86" s="63" t="s">
        <v>1223</v>
      </c>
      <c r="G86" s="68">
        <v>8.4885535627739176E-20</v>
      </c>
      <c r="H86" s="68">
        <v>0.56512843459844753</v>
      </c>
      <c r="I86" s="68">
        <v>1.1678039172283985E-3</v>
      </c>
      <c r="J86" s="68">
        <v>0.43370376148432377</v>
      </c>
    </row>
    <row r="87" spans="1:10" x14ac:dyDescent="0.25">
      <c r="A87" s="76"/>
      <c r="B87" s="76">
        <v>83</v>
      </c>
      <c r="C87" s="63" t="s">
        <v>1224</v>
      </c>
      <c r="D87" s="63" t="s">
        <v>1225</v>
      </c>
      <c r="E87" s="63" t="s">
        <v>1226</v>
      </c>
      <c r="F87" s="63" t="s">
        <v>1227</v>
      </c>
      <c r="G87" s="68">
        <v>0.93536674866397684</v>
      </c>
      <c r="H87" s="68">
        <v>4.3611010393613626E-2</v>
      </c>
      <c r="I87" s="68">
        <v>7.6872807078981909E-3</v>
      </c>
      <c r="J87" s="68">
        <v>1.3334960234511426E-2</v>
      </c>
    </row>
    <row r="88" spans="1:10" x14ac:dyDescent="0.25">
      <c r="A88" s="76"/>
      <c r="B88" s="76">
        <v>84</v>
      </c>
      <c r="C88" s="63" t="s">
        <v>1230</v>
      </c>
      <c r="D88" s="63" t="s">
        <v>1231</v>
      </c>
      <c r="E88" s="63" t="s">
        <v>1232</v>
      </c>
      <c r="F88" s="63" t="s">
        <v>23891</v>
      </c>
      <c r="G88" s="68">
        <v>7.8538640141630322E-6</v>
      </c>
      <c r="H88" s="68">
        <v>6.6724309726719888E-2</v>
      </c>
      <c r="I88" s="68">
        <v>5.6593193339749652E-3</v>
      </c>
      <c r="J88" s="68">
        <v>0.92760851707529113</v>
      </c>
    </row>
    <row r="89" spans="1:10" x14ac:dyDescent="0.25">
      <c r="A89" s="76"/>
      <c r="B89" s="76">
        <v>85</v>
      </c>
      <c r="C89" s="63" t="s">
        <v>1236</v>
      </c>
      <c r="D89" s="63" t="s">
        <v>1237</v>
      </c>
      <c r="E89" s="63" t="s">
        <v>1238</v>
      </c>
      <c r="F89" s="63" t="s">
        <v>23530</v>
      </c>
      <c r="G89" s="68">
        <v>0.31832523478014174</v>
      </c>
      <c r="H89" s="68">
        <v>0.47908255234266828</v>
      </c>
      <c r="I89" s="68">
        <v>4.6146923939754496E-3</v>
      </c>
      <c r="J89" s="68">
        <v>0.19797752048321507</v>
      </c>
    </row>
    <row r="90" spans="1:10" x14ac:dyDescent="0.25">
      <c r="A90" s="76"/>
      <c r="B90" s="76">
        <v>86</v>
      </c>
      <c r="C90" s="63"/>
      <c r="D90" s="63" t="s">
        <v>1241</v>
      </c>
      <c r="E90" s="63" t="s">
        <v>1242</v>
      </c>
      <c r="F90" s="63" t="s">
        <v>23597</v>
      </c>
      <c r="G90" s="68">
        <v>2.3844871198205423E-8</v>
      </c>
      <c r="H90" s="68">
        <v>0.46688794201014344</v>
      </c>
      <c r="I90" s="68">
        <v>4.3766810581179821E-3</v>
      </c>
      <c r="J90" s="68">
        <v>0.52873535308686792</v>
      </c>
    </row>
    <row r="91" spans="1:10" x14ac:dyDescent="0.25">
      <c r="A91" s="76"/>
      <c r="B91" s="76">
        <v>87</v>
      </c>
      <c r="C91" s="63"/>
      <c r="D91" s="63" t="s">
        <v>167</v>
      </c>
      <c r="E91" s="63" t="s">
        <v>168</v>
      </c>
      <c r="F91" s="63" t="s">
        <v>1246</v>
      </c>
      <c r="G91" s="68">
        <v>0.13531380570756832</v>
      </c>
      <c r="H91" s="68">
        <v>0.83551772906475508</v>
      </c>
      <c r="I91" s="68">
        <v>1.2407775743856516E-2</v>
      </c>
      <c r="J91" s="68">
        <v>1.6760689483819119E-2</v>
      </c>
    </row>
    <row r="92" spans="1:10" x14ac:dyDescent="0.25">
      <c r="A92" s="76"/>
      <c r="B92" s="76">
        <v>88</v>
      </c>
      <c r="C92" s="63"/>
      <c r="D92" s="63" t="s">
        <v>1249</v>
      </c>
      <c r="E92" s="63" t="s">
        <v>1250</v>
      </c>
      <c r="F92" s="63" t="s">
        <v>23797</v>
      </c>
      <c r="G92" s="68">
        <v>6.7209085332743246E-21</v>
      </c>
      <c r="H92" s="68">
        <v>0.40867424644794681</v>
      </c>
      <c r="I92" s="68">
        <v>6.3903448279903461E-5</v>
      </c>
      <c r="J92" s="68">
        <v>0.5912618501037733</v>
      </c>
    </row>
    <row r="93" spans="1:10" x14ac:dyDescent="0.25">
      <c r="A93" s="76"/>
      <c r="B93" s="76">
        <v>89</v>
      </c>
      <c r="C93" s="63"/>
      <c r="D93" s="63" t="s">
        <v>1256</v>
      </c>
      <c r="E93" s="63" t="s">
        <v>1257</v>
      </c>
      <c r="F93" s="63" t="s">
        <v>23608</v>
      </c>
      <c r="G93" s="68">
        <v>2.477617440618932E-4</v>
      </c>
      <c r="H93" s="68">
        <v>0.45287555608120406</v>
      </c>
      <c r="I93" s="68">
        <v>3.7526529468227656E-3</v>
      </c>
      <c r="J93" s="68">
        <v>0.54312402922791037</v>
      </c>
    </row>
    <row r="94" spans="1:10" x14ac:dyDescent="0.25">
      <c r="A94" s="76"/>
      <c r="B94" s="76">
        <v>90</v>
      </c>
      <c r="C94" s="63" t="s">
        <v>1261</v>
      </c>
      <c r="D94" s="63" t="s">
        <v>23870</v>
      </c>
      <c r="E94" s="63" t="s">
        <v>1262</v>
      </c>
      <c r="F94" s="63" t="s">
        <v>1263</v>
      </c>
      <c r="G94" s="68">
        <v>4.195326454258803E-4</v>
      </c>
      <c r="H94" s="68">
        <v>0.66011929221226329</v>
      </c>
      <c r="I94" s="68">
        <v>6.0346341704143377E-3</v>
      </c>
      <c r="J94" s="68">
        <v>0.33342654097189639</v>
      </c>
    </row>
    <row r="95" spans="1:10" x14ac:dyDescent="0.25">
      <c r="A95" s="76"/>
      <c r="B95" s="76">
        <v>91</v>
      </c>
      <c r="C95" s="63"/>
      <c r="D95" s="63" t="s">
        <v>1265</v>
      </c>
      <c r="E95" s="63" t="s">
        <v>1266</v>
      </c>
      <c r="F95" s="63" t="s">
        <v>23851</v>
      </c>
      <c r="G95" s="68">
        <v>1.0275137025765107E-10</v>
      </c>
      <c r="H95" s="68">
        <v>0.24286842397731057</v>
      </c>
      <c r="I95" s="68">
        <v>6.5107342665431164E-3</v>
      </c>
      <c r="J95" s="68">
        <v>0.75062084165339515</v>
      </c>
    </row>
    <row r="96" spans="1:10" x14ac:dyDescent="0.25">
      <c r="A96" s="76"/>
      <c r="B96" s="76">
        <v>92</v>
      </c>
      <c r="C96" s="63" t="s">
        <v>1270</v>
      </c>
      <c r="D96" s="63" t="s">
        <v>1271</v>
      </c>
      <c r="E96" s="63" t="s">
        <v>1272</v>
      </c>
      <c r="F96" s="63" t="s">
        <v>1273</v>
      </c>
      <c r="G96" s="68">
        <v>0.2024378037540327</v>
      </c>
      <c r="H96" s="68">
        <v>0.11831701267794052</v>
      </c>
      <c r="I96" s="68">
        <v>1.8496785150065003E-3</v>
      </c>
      <c r="J96" s="68">
        <v>0.67739550505302037</v>
      </c>
    </row>
    <row r="97" spans="1:10" x14ac:dyDescent="0.25">
      <c r="A97" s="76"/>
      <c r="B97" s="76">
        <v>93</v>
      </c>
      <c r="C97" s="63" t="s">
        <v>1274</v>
      </c>
      <c r="D97" s="63" t="s">
        <v>1275</v>
      </c>
      <c r="E97" s="63" t="s">
        <v>1276</v>
      </c>
      <c r="F97" s="63" t="s">
        <v>1277</v>
      </c>
      <c r="G97" s="68">
        <v>0.89600548797012536</v>
      </c>
      <c r="H97" s="68">
        <v>4.4321142191817146E-2</v>
      </c>
      <c r="I97" s="68">
        <v>4.5782772777312436E-2</v>
      </c>
      <c r="J97" s="68">
        <v>1.3890597060744893E-2</v>
      </c>
    </row>
    <row r="98" spans="1:10" x14ac:dyDescent="0.25">
      <c r="A98" s="76"/>
      <c r="B98" s="76">
        <v>94</v>
      </c>
      <c r="C98" s="63"/>
      <c r="D98" s="63" t="s">
        <v>1279</v>
      </c>
      <c r="E98" s="63" t="s">
        <v>1280</v>
      </c>
      <c r="F98" s="63" t="s">
        <v>1282</v>
      </c>
      <c r="G98" s="68">
        <v>2.8140690346513871E-22</v>
      </c>
      <c r="H98" s="68">
        <v>0.51304590511376402</v>
      </c>
      <c r="I98" s="68">
        <v>2.7511772065882723E-4</v>
      </c>
      <c r="J98" s="68">
        <v>0.48667897716557734</v>
      </c>
    </row>
    <row r="99" spans="1:10" x14ac:dyDescent="0.25">
      <c r="A99" s="76"/>
      <c r="B99" s="76">
        <v>95</v>
      </c>
      <c r="C99" s="63" t="s">
        <v>1284</v>
      </c>
      <c r="D99" s="63" t="s">
        <v>1285</v>
      </c>
      <c r="E99" s="63" t="s">
        <v>1286</v>
      </c>
      <c r="F99" s="63" t="s">
        <v>1287</v>
      </c>
      <c r="G99" s="68">
        <v>0.45346631826236788</v>
      </c>
      <c r="H99" s="68">
        <v>0.4674907860774844</v>
      </c>
      <c r="I99" s="68">
        <v>4.9838350070863749E-2</v>
      </c>
      <c r="J99" s="68">
        <v>2.9204545589284071E-2</v>
      </c>
    </row>
    <row r="100" spans="1:10" x14ac:dyDescent="0.25">
      <c r="A100" s="76"/>
      <c r="B100" s="76">
        <v>96</v>
      </c>
      <c r="C100" s="63" t="s">
        <v>1288</v>
      </c>
      <c r="D100" s="63" t="s">
        <v>23871</v>
      </c>
      <c r="E100" s="63" t="s">
        <v>1289</v>
      </c>
      <c r="F100" s="63" t="s">
        <v>1290</v>
      </c>
      <c r="G100" s="68">
        <v>8.3500611823381921E-2</v>
      </c>
      <c r="H100" s="68">
        <v>0.36968426489519746</v>
      </c>
      <c r="I100" s="68">
        <v>0.11391194089222986</v>
      </c>
      <c r="J100" s="68">
        <v>0.43290318238918535</v>
      </c>
    </row>
    <row r="101" spans="1:10" x14ac:dyDescent="0.25">
      <c r="A101" s="76"/>
      <c r="B101" s="76">
        <v>97</v>
      </c>
      <c r="C101" s="63" t="s">
        <v>1291</v>
      </c>
      <c r="D101" s="63" t="s">
        <v>23872</v>
      </c>
      <c r="E101" s="63" t="s">
        <v>1292</v>
      </c>
      <c r="F101" s="63" t="s">
        <v>1293</v>
      </c>
      <c r="G101" s="68">
        <v>2.2900046720591006E-5</v>
      </c>
      <c r="H101" s="68">
        <v>0.92668726418853098</v>
      </c>
      <c r="I101" s="68">
        <v>1.3024849387362966E-2</v>
      </c>
      <c r="J101" s="68">
        <v>6.026498637738692E-2</v>
      </c>
    </row>
    <row r="102" spans="1:10" x14ac:dyDescent="0.25">
      <c r="A102" s="76"/>
      <c r="B102" s="76">
        <v>98</v>
      </c>
      <c r="C102" s="63" t="s">
        <v>1294</v>
      </c>
      <c r="D102" s="63" t="s">
        <v>23873</v>
      </c>
      <c r="E102" s="63" t="s">
        <v>1295</v>
      </c>
      <c r="F102" s="63" t="s">
        <v>1296</v>
      </c>
      <c r="G102" s="68">
        <v>5.1486165965505107E-10</v>
      </c>
      <c r="H102" s="68">
        <v>0.8257199347676889</v>
      </c>
      <c r="I102" s="68">
        <v>5.0076713289750763E-3</v>
      </c>
      <c r="J102" s="68">
        <v>0.1692723933884735</v>
      </c>
    </row>
    <row r="103" spans="1:10" x14ac:dyDescent="0.25">
      <c r="A103" s="76"/>
      <c r="B103" s="76">
        <v>99</v>
      </c>
      <c r="C103" s="63"/>
      <c r="D103" s="63" t="s">
        <v>1299</v>
      </c>
      <c r="E103" s="63" t="s">
        <v>1300</v>
      </c>
      <c r="F103" s="63" t="s">
        <v>23600</v>
      </c>
      <c r="G103" s="68">
        <v>4.6295991550368714E-16</v>
      </c>
      <c r="H103" s="68">
        <v>0.3084882222910032</v>
      </c>
      <c r="I103" s="68">
        <v>6.4919931835893618E-2</v>
      </c>
      <c r="J103" s="68">
        <v>0.62659184587310401</v>
      </c>
    </row>
    <row r="104" spans="1:10" x14ac:dyDescent="0.25">
      <c r="A104" s="76"/>
      <c r="B104" s="76">
        <v>100</v>
      </c>
      <c r="C104" s="63" t="s">
        <v>1304</v>
      </c>
      <c r="D104" s="63" t="s">
        <v>1305</v>
      </c>
      <c r="E104" s="63" t="s">
        <v>1306</v>
      </c>
      <c r="F104" s="63" t="s">
        <v>1307</v>
      </c>
      <c r="G104" s="68">
        <v>1.1114094814681282E-10</v>
      </c>
      <c r="H104" s="68">
        <v>0.26509948099498359</v>
      </c>
      <c r="I104" s="68">
        <v>1.1421837709547897E-2</v>
      </c>
      <c r="J104" s="68">
        <v>0.72347868118432801</v>
      </c>
    </row>
    <row r="105" spans="1:10" x14ac:dyDescent="0.25">
      <c r="A105" s="76"/>
      <c r="B105" s="76">
        <v>101</v>
      </c>
      <c r="C105" s="63"/>
      <c r="D105" s="63" t="s">
        <v>1309</v>
      </c>
      <c r="E105" s="63" t="s">
        <v>1310</v>
      </c>
      <c r="F105" s="63" t="s">
        <v>23748</v>
      </c>
      <c r="G105" s="68">
        <v>9.2501848881271454E-7</v>
      </c>
      <c r="H105" s="68">
        <v>0.64524415996768991</v>
      </c>
      <c r="I105" s="68">
        <v>3.5755001038955104E-3</v>
      </c>
      <c r="J105" s="68">
        <v>0.35117941490992566</v>
      </c>
    </row>
    <row r="106" spans="1:10" x14ac:dyDescent="0.25">
      <c r="A106" s="76"/>
      <c r="B106" s="76">
        <v>102</v>
      </c>
      <c r="C106" s="63"/>
      <c r="D106" s="63" t="s">
        <v>1316</v>
      </c>
      <c r="E106" s="63" t="s">
        <v>1317</v>
      </c>
      <c r="F106" s="63" t="s">
        <v>23606</v>
      </c>
      <c r="G106" s="68">
        <v>4.2589959282922092E-4</v>
      </c>
      <c r="H106" s="68">
        <v>0.97479212175054353</v>
      </c>
      <c r="I106" s="68">
        <v>6.0489270979080393E-3</v>
      </c>
      <c r="J106" s="68">
        <v>1.8733051558720914E-2</v>
      </c>
    </row>
    <row r="107" spans="1:10" x14ac:dyDescent="0.25">
      <c r="A107" s="76"/>
      <c r="B107" s="76">
        <v>103</v>
      </c>
      <c r="C107" s="63"/>
      <c r="D107" s="63" t="s">
        <v>1322</v>
      </c>
      <c r="E107" s="63" t="s">
        <v>1323</v>
      </c>
      <c r="F107" s="63" t="s">
        <v>23699</v>
      </c>
      <c r="G107" s="68">
        <v>1.0498962340224486E-11</v>
      </c>
      <c r="H107" s="68">
        <v>0.82745842209391673</v>
      </c>
      <c r="I107" s="68">
        <v>8.2129826333436334E-3</v>
      </c>
      <c r="J107" s="68">
        <v>0.16432859526224047</v>
      </c>
    </row>
    <row r="108" spans="1:10" x14ac:dyDescent="0.25">
      <c r="A108" s="76"/>
      <c r="B108" s="76">
        <v>104</v>
      </c>
      <c r="C108" s="63"/>
      <c r="D108" s="63" t="s">
        <v>74</v>
      </c>
      <c r="E108" s="63" t="s">
        <v>75</v>
      </c>
      <c r="F108" s="63" t="s">
        <v>1327</v>
      </c>
      <c r="G108" s="68">
        <v>0.2271138442366761</v>
      </c>
      <c r="H108" s="68">
        <v>0.74532107067741638</v>
      </c>
      <c r="I108" s="68">
        <v>1.2211941875299691E-2</v>
      </c>
      <c r="J108" s="68">
        <v>1.5353143210608589E-2</v>
      </c>
    </row>
    <row r="109" spans="1:10" x14ac:dyDescent="0.25">
      <c r="A109" s="76"/>
      <c r="B109" s="76">
        <v>105</v>
      </c>
      <c r="C109" s="63"/>
      <c r="D109" s="63" t="s">
        <v>1329</v>
      </c>
      <c r="E109" s="63" t="s">
        <v>1330</v>
      </c>
      <c r="F109" s="63" t="s">
        <v>23892</v>
      </c>
      <c r="G109" s="68">
        <v>3.6558286727193839E-7</v>
      </c>
      <c r="H109" s="68">
        <v>0.86579072933782131</v>
      </c>
      <c r="I109" s="68">
        <v>2.8915372589741476E-2</v>
      </c>
      <c r="J109" s="68">
        <v>0.10529353248957123</v>
      </c>
    </row>
    <row r="110" spans="1:10" x14ac:dyDescent="0.25">
      <c r="A110" s="76"/>
      <c r="B110" s="76">
        <v>106</v>
      </c>
      <c r="C110" s="63" t="s">
        <v>1334</v>
      </c>
      <c r="D110" s="63" t="s">
        <v>1335</v>
      </c>
      <c r="E110" s="63" t="s">
        <v>1336</v>
      </c>
      <c r="F110" s="63" t="s">
        <v>1337</v>
      </c>
      <c r="G110" s="68">
        <v>0.6839867317687307</v>
      </c>
      <c r="H110" s="68">
        <v>3.6335293054144721E-2</v>
      </c>
      <c r="I110" s="68">
        <v>6.2785126875647343E-2</v>
      </c>
      <c r="J110" s="68">
        <v>0.21689284830147743</v>
      </c>
    </row>
    <row r="111" spans="1:10" x14ac:dyDescent="0.25">
      <c r="A111" s="76"/>
      <c r="B111" s="76">
        <v>107</v>
      </c>
      <c r="C111" s="63" t="s">
        <v>1338</v>
      </c>
      <c r="D111" s="63" t="s">
        <v>1339</v>
      </c>
      <c r="E111" s="63" t="s">
        <v>1340</v>
      </c>
      <c r="F111" s="63" t="s">
        <v>1341</v>
      </c>
      <c r="G111" s="68">
        <v>0.89723845480415476</v>
      </c>
      <c r="H111" s="68">
        <v>4.2084216708099788E-2</v>
      </c>
      <c r="I111" s="68">
        <v>5.5621802968689946E-2</v>
      </c>
      <c r="J111" s="68">
        <v>5.0555255190553325E-3</v>
      </c>
    </row>
    <row r="112" spans="1:10" x14ac:dyDescent="0.25">
      <c r="A112" s="76"/>
      <c r="B112" s="76">
        <v>108</v>
      </c>
      <c r="C112" s="63"/>
      <c r="D112" s="63" t="s">
        <v>285</v>
      </c>
      <c r="E112" s="63" t="s">
        <v>286</v>
      </c>
      <c r="F112" s="63" t="s">
        <v>23575</v>
      </c>
      <c r="G112" s="68">
        <v>4.3630726769437043E-2</v>
      </c>
      <c r="H112" s="68">
        <v>0.91642427043202834</v>
      </c>
      <c r="I112" s="68">
        <v>9.7573221112035643E-3</v>
      </c>
      <c r="J112" s="68">
        <v>3.0187680687330781E-2</v>
      </c>
    </row>
    <row r="113" spans="1:10" x14ac:dyDescent="0.25">
      <c r="A113" s="76"/>
      <c r="B113" s="76">
        <v>109</v>
      </c>
      <c r="C113" s="63" t="s">
        <v>1342</v>
      </c>
      <c r="D113" s="63" t="s">
        <v>1343</v>
      </c>
      <c r="E113" s="63" t="s">
        <v>1344</v>
      </c>
      <c r="F113" s="63" t="s">
        <v>23893</v>
      </c>
      <c r="G113" s="68">
        <v>0.64714684308952786</v>
      </c>
      <c r="H113" s="68">
        <v>3.9074694164043369E-2</v>
      </c>
      <c r="I113" s="68">
        <v>4.4293924399226248E-2</v>
      </c>
      <c r="J113" s="68">
        <v>0.26948453834720276</v>
      </c>
    </row>
    <row r="114" spans="1:10" x14ac:dyDescent="0.25">
      <c r="A114" s="76"/>
      <c r="B114" s="76">
        <v>110</v>
      </c>
      <c r="C114" s="63"/>
      <c r="D114" s="63" t="s">
        <v>288</v>
      </c>
      <c r="E114" s="63" t="s">
        <v>289</v>
      </c>
      <c r="F114" s="63" t="s">
        <v>1345</v>
      </c>
      <c r="G114" s="68">
        <v>2.4458958400921816E-2</v>
      </c>
      <c r="H114" s="68">
        <v>0.61082261761694079</v>
      </c>
      <c r="I114" s="68">
        <v>7.7953379768428178E-3</v>
      </c>
      <c r="J114" s="68">
        <v>0.3569230860052951</v>
      </c>
    </row>
    <row r="115" spans="1:10" x14ac:dyDescent="0.25">
      <c r="A115" s="76"/>
      <c r="B115" s="76">
        <v>111</v>
      </c>
      <c r="C115" s="63"/>
      <c r="D115" s="63" t="s">
        <v>680</v>
      </c>
      <c r="E115" s="63" t="s">
        <v>23868</v>
      </c>
      <c r="F115" s="63" t="s">
        <v>1346</v>
      </c>
      <c r="G115" s="68">
        <v>8.3665590860014169E-4</v>
      </c>
      <c r="H115" s="68">
        <v>0.59736716981639337</v>
      </c>
      <c r="I115" s="68">
        <v>7.9333806762309361E-3</v>
      </c>
      <c r="J115" s="68">
        <v>0.39386279359877557</v>
      </c>
    </row>
    <row r="116" spans="1:10" x14ac:dyDescent="0.25">
      <c r="A116" s="76"/>
      <c r="B116" s="76">
        <v>112</v>
      </c>
      <c r="C116" s="63" t="s">
        <v>1347</v>
      </c>
      <c r="D116" s="63" t="s">
        <v>1348</v>
      </c>
      <c r="E116" s="63" t="s">
        <v>1349</v>
      </c>
      <c r="F116" s="63" t="s">
        <v>1350</v>
      </c>
      <c r="G116" s="68">
        <v>7.8075260386191608E-7</v>
      </c>
      <c r="H116" s="68">
        <v>0.94668420196591863</v>
      </c>
      <c r="I116" s="68">
        <v>6.2736751676937333E-3</v>
      </c>
      <c r="J116" s="68">
        <v>4.704134211378401E-2</v>
      </c>
    </row>
    <row r="117" spans="1:10" x14ac:dyDescent="0.25">
      <c r="A117" s="76"/>
      <c r="B117" s="76">
        <v>113</v>
      </c>
      <c r="C117" s="63" t="s">
        <v>1351</v>
      </c>
      <c r="D117" s="63" t="s">
        <v>1352</v>
      </c>
      <c r="E117" s="63" t="s">
        <v>1353</v>
      </c>
      <c r="F117" s="63" t="s">
        <v>1354</v>
      </c>
      <c r="G117" s="68">
        <v>6.0567522465158626E-2</v>
      </c>
      <c r="H117" s="68">
        <v>0.89339099172474301</v>
      </c>
      <c r="I117" s="68">
        <v>7.9641448882425206E-3</v>
      </c>
      <c r="J117" s="68">
        <v>3.8077340921855864E-2</v>
      </c>
    </row>
    <row r="118" spans="1:10" x14ac:dyDescent="0.25">
      <c r="A118" s="76"/>
      <c r="B118" s="76">
        <v>114</v>
      </c>
      <c r="C118" s="63"/>
      <c r="D118" s="63" t="s">
        <v>23894</v>
      </c>
      <c r="E118" s="63" t="s">
        <v>302</v>
      </c>
      <c r="F118" s="63" t="s">
        <v>1355</v>
      </c>
      <c r="G118" s="68">
        <v>1.9925777243085503E-4</v>
      </c>
      <c r="H118" s="68">
        <v>0.40162972597399382</v>
      </c>
      <c r="I118" s="68">
        <v>4.0666616347833334E-2</v>
      </c>
      <c r="J118" s="68">
        <v>0.55750439990574341</v>
      </c>
    </row>
    <row r="119" spans="1:10" x14ac:dyDescent="0.25">
      <c r="A119" s="76"/>
      <c r="B119" s="76">
        <v>115</v>
      </c>
      <c r="C119" s="63"/>
      <c r="D119" s="63" t="s">
        <v>1358</v>
      </c>
      <c r="E119" s="63" t="s">
        <v>1359</v>
      </c>
      <c r="F119" s="63" t="s">
        <v>23834</v>
      </c>
      <c r="G119" s="68">
        <v>0.10710560218126423</v>
      </c>
      <c r="H119" s="68">
        <v>0.61228972402321713</v>
      </c>
      <c r="I119" s="68">
        <v>5.8317201889017657E-2</v>
      </c>
      <c r="J119" s="68">
        <v>0.22228747190650122</v>
      </c>
    </row>
    <row r="120" spans="1:10" x14ac:dyDescent="0.25">
      <c r="A120" s="76"/>
      <c r="B120" s="76">
        <v>116</v>
      </c>
      <c r="C120" s="63"/>
      <c r="D120" s="63" t="s">
        <v>23895</v>
      </c>
      <c r="E120" s="63" t="s">
        <v>639</v>
      </c>
      <c r="F120" s="63" t="s">
        <v>1363</v>
      </c>
      <c r="G120" s="68">
        <v>1.4768625291465821E-7</v>
      </c>
      <c r="H120" s="68">
        <v>0.91187126992816014</v>
      </c>
      <c r="I120" s="68">
        <v>7.7983355762468801E-3</v>
      </c>
      <c r="J120" s="68">
        <v>8.0330246809340852E-2</v>
      </c>
    </row>
    <row r="121" spans="1:10" x14ac:dyDescent="0.25">
      <c r="A121" s="76"/>
      <c r="B121" s="76">
        <v>117</v>
      </c>
      <c r="C121" s="63" t="s">
        <v>1364</v>
      </c>
      <c r="D121" s="63" t="s">
        <v>23896</v>
      </c>
      <c r="E121" s="63" t="s">
        <v>1365</v>
      </c>
      <c r="F121" s="63" t="s">
        <v>1366</v>
      </c>
      <c r="G121" s="68">
        <v>1.4405749581359521E-11</v>
      </c>
      <c r="H121" s="68">
        <v>0.13808535212054926</v>
      </c>
      <c r="I121" s="68">
        <v>1.0244647098430698E-3</v>
      </c>
      <c r="J121" s="68">
        <v>0.86089018315520194</v>
      </c>
    </row>
    <row r="122" spans="1:10" x14ac:dyDescent="0.25">
      <c r="A122" s="76"/>
      <c r="B122" s="76">
        <v>118</v>
      </c>
      <c r="C122" s="63"/>
      <c r="D122" s="63" t="s">
        <v>1369</v>
      </c>
      <c r="E122" s="63" t="s">
        <v>1370</v>
      </c>
      <c r="F122" s="63" t="s">
        <v>1372</v>
      </c>
      <c r="G122" s="68">
        <v>1.2606892966832078E-8</v>
      </c>
      <c r="H122" s="68">
        <v>0.8343406311428605</v>
      </c>
      <c r="I122" s="68">
        <v>9.4592856902760477E-3</v>
      </c>
      <c r="J122" s="68">
        <v>0.15620007055997032</v>
      </c>
    </row>
    <row r="123" spans="1:10" x14ac:dyDescent="0.25">
      <c r="A123" s="76"/>
      <c r="B123" s="76">
        <v>119</v>
      </c>
      <c r="C123" s="63" t="s">
        <v>1374</v>
      </c>
      <c r="D123" s="63" t="s">
        <v>1375</v>
      </c>
      <c r="E123" s="63" t="s">
        <v>1376</v>
      </c>
      <c r="F123" s="63" t="s">
        <v>1377</v>
      </c>
      <c r="G123" s="68">
        <v>0.93110144723351107</v>
      </c>
      <c r="H123" s="68">
        <v>4.3737852922428537E-2</v>
      </c>
      <c r="I123" s="68">
        <v>2.4153455032709464E-2</v>
      </c>
      <c r="J123" s="68">
        <v>1.0072448113509214E-3</v>
      </c>
    </row>
    <row r="124" spans="1:10" x14ac:dyDescent="0.25">
      <c r="A124" s="76"/>
      <c r="B124" s="76">
        <v>120</v>
      </c>
      <c r="C124" s="63" t="s">
        <v>1378</v>
      </c>
      <c r="D124" s="63" t="s">
        <v>1379</v>
      </c>
      <c r="E124" s="63" t="s">
        <v>1380</v>
      </c>
      <c r="F124" s="63" t="s">
        <v>1381</v>
      </c>
      <c r="G124" s="68">
        <v>2.4617452162370257E-7</v>
      </c>
      <c r="H124" s="68">
        <v>0.97444307543723285</v>
      </c>
      <c r="I124" s="68">
        <v>6.8332118875448636E-3</v>
      </c>
      <c r="J124" s="68">
        <v>1.8723466500701284E-2</v>
      </c>
    </row>
    <row r="125" spans="1:10" x14ac:dyDescent="0.25">
      <c r="A125" s="76"/>
      <c r="B125" s="76">
        <v>121</v>
      </c>
      <c r="C125" s="63"/>
      <c r="D125" s="63" t="s">
        <v>325</v>
      </c>
      <c r="E125" s="63" t="s">
        <v>326</v>
      </c>
      <c r="F125" s="63" t="s">
        <v>1382</v>
      </c>
      <c r="G125" s="68">
        <v>0.311493263162607</v>
      </c>
      <c r="H125" s="68">
        <v>0.15182883201703265</v>
      </c>
      <c r="I125" s="68">
        <v>1.3782976367359276E-3</v>
      </c>
      <c r="J125" s="68">
        <v>0.53529960718362446</v>
      </c>
    </row>
    <row r="126" spans="1:10" x14ac:dyDescent="0.25">
      <c r="A126" s="76"/>
      <c r="B126" s="76">
        <v>122</v>
      </c>
      <c r="C126" s="63" t="s">
        <v>1383</v>
      </c>
      <c r="D126" s="63" t="s">
        <v>1384</v>
      </c>
      <c r="E126" s="63" t="s">
        <v>1385</v>
      </c>
      <c r="F126" s="63" t="s">
        <v>1386</v>
      </c>
      <c r="G126" s="68">
        <v>5.170449648672841E-5</v>
      </c>
      <c r="H126" s="68">
        <v>0.10784502270672242</v>
      </c>
      <c r="I126" s="68">
        <v>5.1244004683954226E-3</v>
      </c>
      <c r="J126" s="68">
        <v>0.88697887232839534</v>
      </c>
    </row>
    <row r="127" spans="1:10" x14ac:dyDescent="0.25">
      <c r="A127" s="76"/>
      <c r="B127" s="76">
        <v>123</v>
      </c>
      <c r="C127" s="63" t="s">
        <v>1387</v>
      </c>
      <c r="D127" s="63" t="s">
        <v>1388</v>
      </c>
      <c r="E127" s="63" t="s">
        <v>1389</v>
      </c>
      <c r="F127" s="63" t="s">
        <v>1390</v>
      </c>
      <c r="G127" s="68">
        <v>0.87791259271018629</v>
      </c>
      <c r="H127" s="68">
        <v>6.6411647937670196E-2</v>
      </c>
      <c r="I127" s="68">
        <v>1.2658529462166472E-3</v>
      </c>
      <c r="J127" s="68">
        <v>5.4409906405926974E-2</v>
      </c>
    </row>
    <row r="128" spans="1:10" x14ac:dyDescent="0.25">
      <c r="A128" s="76"/>
      <c r="B128" s="76">
        <v>124</v>
      </c>
      <c r="C128" s="63" t="s">
        <v>1391</v>
      </c>
      <c r="D128" s="63" t="s">
        <v>1392</v>
      </c>
      <c r="E128" s="63" t="s">
        <v>1393</v>
      </c>
      <c r="F128" s="63" t="s">
        <v>1394</v>
      </c>
      <c r="G128" s="68">
        <v>0.65298062392547662</v>
      </c>
      <c r="H128" s="68">
        <v>2.9959123850897093E-2</v>
      </c>
      <c r="I128" s="68">
        <v>4.6949480534286978E-2</v>
      </c>
      <c r="J128" s="68">
        <v>0.27011077168933906</v>
      </c>
    </row>
    <row r="129" spans="1:10" x14ac:dyDescent="0.25">
      <c r="A129" s="76"/>
      <c r="B129" s="76">
        <v>125</v>
      </c>
      <c r="C129" s="63" t="s">
        <v>1395</v>
      </c>
      <c r="D129" s="63" t="s">
        <v>1396</v>
      </c>
      <c r="E129" s="63" t="s">
        <v>1397</v>
      </c>
      <c r="F129" s="63" t="s">
        <v>1398</v>
      </c>
      <c r="G129" s="68">
        <v>0.68767828171640499</v>
      </c>
      <c r="H129" s="68">
        <v>3.1627753153555031E-2</v>
      </c>
      <c r="I129" s="68">
        <v>3.9925950698525059E-2</v>
      </c>
      <c r="J129" s="68">
        <v>0.24076801443151474</v>
      </c>
    </row>
    <row r="130" spans="1:10" x14ac:dyDescent="0.25">
      <c r="A130" s="76"/>
      <c r="B130" s="76">
        <v>126</v>
      </c>
      <c r="C130" s="63" t="s">
        <v>1399</v>
      </c>
      <c r="D130" s="63" t="s">
        <v>1400</v>
      </c>
      <c r="E130" s="63" t="s">
        <v>1401</v>
      </c>
      <c r="F130" s="63" t="s">
        <v>1402</v>
      </c>
      <c r="G130" s="68">
        <v>0.67484351760345906</v>
      </c>
      <c r="H130" s="68">
        <v>3.0981962211137734E-2</v>
      </c>
      <c r="I130" s="68">
        <v>3.5481996801354027E-2</v>
      </c>
      <c r="J130" s="68">
        <v>0.25869252338404897</v>
      </c>
    </row>
    <row r="131" spans="1:10" x14ac:dyDescent="0.25">
      <c r="A131" s="76"/>
      <c r="B131" s="76">
        <v>127</v>
      </c>
      <c r="C131" s="63" t="s">
        <v>1403</v>
      </c>
      <c r="D131" s="63" t="s">
        <v>1404</v>
      </c>
      <c r="E131" s="63" t="s">
        <v>1405</v>
      </c>
      <c r="F131" s="63" t="s">
        <v>1406</v>
      </c>
      <c r="G131" s="68">
        <v>0.80476406091204145</v>
      </c>
      <c r="H131" s="68">
        <v>4.0470298521728391E-2</v>
      </c>
      <c r="I131" s="68">
        <v>4.4045126455013383E-3</v>
      </c>
      <c r="J131" s="68">
        <v>0.15036112792072884</v>
      </c>
    </row>
    <row r="132" spans="1:10" x14ac:dyDescent="0.25">
      <c r="A132" s="76"/>
      <c r="B132" s="76">
        <v>128</v>
      </c>
      <c r="C132" s="63" t="s">
        <v>1407</v>
      </c>
      <c r="D132" s="63" t="s">
        <v>1408</v>
      </c>
      <c r="E132" s="63" t="s">
        <v>1409</v>
      </c>
      <c r="F132" s="63" t="s">
        <v>1410</v>
      </c>
      <c r="G132" s="68">
        <v>0.79948974562184272</v>
      </c>
      <c r="H132" s="68">
        <v>3.704313375415804E-2</v>
      </c>
      <c r="I132" s="68">
        <v>7.8459211941800441E-3</v>
      </c>
      <c r="J132" s="68">
        <v>0.15562119942981922</v>
      </c>
    </row>
    <row r="133" spans="1:10" x14ac:dyDescent="0.25">
      <c r="A133" s="76"/>
      <c r="B133" s="76">
        <v>129</v>
      </c>
      <c r="C133" s="63" t="s">
        <v>1411</v>
      </c>
      <c r="D133" s="63" t="s">
        <v>1412</v>
      </c>
      <c r="E133" s="63" t="s">
        <v>1413</v>
      </c>
      <c r="F133" s="63" t="s">
        <v>1414</v>
      </c>
      <c r="G133" s="68">
        <v>0.56085103022035476</v>
      </c>
      <c r="H133" s="68">
        <v>3.4835504345277025E-2</v>
      </c>
      <c r="I133" s="68">
        <v>4.4445657834685784E-3</v>
      </c>
      <c r="J133" s="68">
        <v>0.39986889965089972</v>
      </c>
    </row>
    <row r="134" spans="1:10" x14ac:dyDescent="0.25">
      <c r="A134" s="76"/>
      <c r="B134" s="76">
        <v>130</v>
      </c>
      <c r="C134" s="63" t="s">
        <v>1415</v>
      </c>
      <c r="D134" s="63" t="s">
        <v>1416</v>
      </c>
      <c r="E134" s="63" t="s">
        <v>1417</v>
      </c>
      <c r="F134" s="63" t="s">
        <v>1418</v>
      </c>
      <c r="G134" s="68">
        <v>0.6309125414011153</v>
      </c>
      <c r="H134" s="68">
        <v>2.8761237226681006E-2</v>
      </c>
      <c r="I134" s="68">
        <v>9.6159914175862633E-3</v>
      </c>
      <c r="J134" s="68">
        <v>0.33071022995461752</v>
      </c>
    </row>
    <row r="135" spans="1:10" x14ac:dyDescent="0.25">
      <c r="A135" s="76"/>
      <c r="B135" s="76">
        <v>131</v>
      </c>
      <c r="C135" s="63" t="s">
        <v>1419</v>
      </c>
      <c r="D135" s="63" t="s">
        <v>1420</v>
      </c>
      <c r="E135" s="63" t="s">
        <v>1421</v>
      </c>
      <c r="F135" s="63" t="s">
        <v>1422</v>
      </c>
      <c r="G135" s="68">
        <v>1.6143233985096341E-4</v>
      </c>
      <c r="H135" s="68">
        <v>0.94913269706400227</v>
      </c>
      <c r="I135" s="68">
        <v>5.1055790666872432E-3</v>
      </c>
      <c r="J135" s="68">
        <v>4.5600291529459686E-2</v>
      </c>
    </row>
    <row r="136" spans="1:10" x14ac:dyDescent="0.25">
      <c r="A136" s="76"/>
      <c r="B136" s="76">
        <v>132</v>
      </c>
      <c r="C136" s="63" t="s">
        <v>1423</v>
      </c>
      <c r="D136" s="63" t="s">
        <v>1424</v>
      </c>
      <c r="E136" s="63" t="s">
        <v>1425</v>
      </c>
      <c r="F136" s="63" t="s">
        <v>1426</v>
      </c>
      <c r="G136" s="68">
        <v>0.88642724246884375</v>
      </c>
      <c r="H136" s="68">
        <v>4.128083796323203E-2</v>
      </c>
      <c r="I136" s="68">
        <v>1.964933532136838E-2</v>
      </c>
      <c r="J136" s="68">
        <v>5.2642584246555532E-2</v>
      </c>
    </row>
    <row r="137" spans="1:10" x14ac:dyDescent="0.25">
      <c r="A137" s="76"/>
      <c r="B137" s="76">
        <v>133</v>
      </c>
      <c r="C137" s="63" t="s">
        <v>1427</v>
      </c>
      <c r="D137" s="63" t="s">
        <v>1428</v>
      </c>
      <c r="E137" s="63" t="s">
        <v>1429</v>
      </c>
      <c r="F137" s="63" t="s">
        <v>1430</v>
      </c>
      <c r="G137" s="68">
        <v>0.92633505023697404</v>
      </c>
      <c r="H137" s="68">
        <v>6.4761610593746813E-2</v>
      </c>
      <c r="I137" s="68">
        <v>4.9498580793121043E-3</v>
      </c>
      <c r="J137" s="68">
        <v>3.9534810899669575E-3</v>
      </c>
    </row>
    <row r="138" spans="1:10" x14ac:dyDescent="0.25">
      <c r="A138" s="76"/>
      <c r="B138" s="76">
        <v>134</v>
      </c>
      <c r="C138" s="63" t="s">
        <v>1431</v>
      </c>
      <c r="D138" s="63" t="s">
        <v>1432</v>
      </c>
      <c r="E138" s="63" t="s">
        <v>1433</v>
      </c>
      <c r="F138" s="63" t="s">
        <v>1434</v>
      </c>
      <c r="G138" s="68">
        <v>0.92523246077224786</v>
      </c>
      <c r="H138" s="68">
        <v>4.8322192432120013E-2</v>
      </c>
      <c r="I138" s="68">
        <v>3.1330936450605141E-3</v>
      </c>
      <c r="J138" s="68">
        <v>2.3312253150571716E-2</v>
      </c>
    </row>
    <row r="139" spans="1:10" x14ac:dyDescent="0.25">
      <c r="A139" s="76"/>
      <c r="B139" s="76">
        <v>135</v>
      </c>
      <c r="C139" s="63" t="s">
        <v>1435</v>
      </c>
      <c r="D139" s="63" t="s">
        <v>1436</v>
      </c>
      <c r="E139" s="63" t="s">
        <v>1437</v>
      </c>
      <c r="F139" s="63" t="s">
        <v>1438</v>
      </c>
      <c r="G139" s="68">
        <v>0.76589619675974907</v>
      </c>
      <c r="H139" s="68">
        <v>6.5768667378020604E-2</v>
      </c>
      <c r="I139" s="68">
        <v>3.6728535034032139E-3</v>
      </c>
      <c r="J139" s="68">
        <v>0.16466228235882668</v>
      </c>
    </row>
    <row r="140" spans="1:10" x14ac:dyDescent="0.25">
      <c r="A140" s="76"/>
      <c r="B140" s="76">
        <v>136</v>
      </c>
      <c r="C140" s="63" t="s">
        <v>1439</v>
      </c>
      <c r="D140" s="63" t="s">
        <v>1440</v>
      </c>
      <c r="E140" s="63" t="s">
        <v>1441</v>
      </c>
      <c r="F140" s="63" t="s">
        <v>1442</v>
      </c>
      <c r="G140" s="68">
        <v>0.74080007584218788</v>
      </c>
      <c r="H140" s="68">
        <v>3.4107228653787687E-2</v>
      </c>
      <c r="I140" s="68">
        <v>1.4978828288777999E-2</v>
      </c>
      <c r="J140" s="68">
        <v>0.21011386721524633</v>
      </c>
    </row>
    <row r="141" spans="1:10" x14ac:dyDescent="0.25">
      <c r="A141" s="76"/>
      <c r="B141" s="76">
        <v>137</v>
      </c>
      <c r="C141" s="63" t="s">
        <v>1443</v>
      </c>
      <c r="D141" s="63" t="s">
        <v>1444</v>
      </c>
      <c r="E141" s="63" t="s">
        <v>1445</v>
      </c>
      <c r="F141" s="63" t="s">
        <v>1446</v>
      </c>
      <c r="G141" s="68">
        <v>0.87486251590759978</v>
      </c>
      <c r="H141" s="68">
        <v>4.0775073410596538E-2</v>
      </c>
      <c r="I141" s="68">
        <v>2.8166150327918926E-2</v>
      </c>
      <c r="J141" s="68">
        <v>5.6196260353884281E-2</v>
      </c>
    </row>
    <row r="142" spans="1:10" x14ac:dyDescent="0.25">
      <c r="A142" s="76"/>
      <c r="B142" s="76">
        <v>138</v>
      </c>
      <c r="C142" s="63" t="s">
        <v>1447</v>
      </c>
      <c r="D142" s="63" t="s">
        <v>1448</v>
      </c>
      <c r="E142" s="63" t="s">
        <v>1449</v>
      </c>
      <c r="F142" s="63" t="s">
        <v>1450</v>
      </c>
      <c r="G142" s="68">
        <v>0.23397300789959879</v>
      </c>
      <c r="H142" s="68">
        <v>5.074339800524727E-2</v>
      </c>
      <c r="I142" s="68">
        <v>5.40509817668573E-3</v>
      </c>
      <c r="J142" s="68">
        <v>0.70987849591846786</v>
      </c>
    </row>
    <row r="143" spans="1:10" x14ac:dyDescent="0.25">
      <c r="A143" s="76"/>
      <c r="B143" s="76">
        <v>139</v>
      </c>
      <c r="C143" s="63"/>
      <c r="D143" s="63" t="s">
        <v>1453</v>
      </c>
      <c r="E143" s="63" t="s">
        <v>1454</v>
      </c>
      <c r="F143" s="63" t="s">
        <v>23677</v>
      </c>
      <c r="G143" s="68">
        <v>1.644227412447363E-9</v>
      </c>
      <c r="H143" s="68">
        <v>0.95350584895885038</v>
      </c>
      <c r="I143" s="68">
        <v>3.4512264831495798E-3</v>
      </c>
      <c r="J143" s="68">
        <v>4.3042922913772562E-2</v>
      </c>
    </row>
    <row r="144" spans="1:10" x14ac:dyDescent="0.25">
      <c r="A144" s="76"/>
      <c r="B144" s="76">
        <v>140</v>
      </c>
      <c r="C144" s="63" t="s">
        <v>1458</v>
      </c>
      <c r="D144" s="63" t="s">
        <v>1459</v>
      </c>
      <c r="E144" s="63" t="s">
        <v>1460</v>
      </c>
      <c r="F144" s="63" t="s">
        <v>1461</v>
      </c>
      <c r="G144" s="68">
        <v>0.33694534607267579</v>
      </c>
      <c r="H144" s="68">
        <v>2.099471107177437E-2</v>
      </c>
      <c r="I144" s="68">
        <v>0.62776367981104053</v>
      </c>
      <c r="J144" s="68">
        <v>1.4296263044509172E-2</v>
      </c>
    </row>
    <row r="145" spans="1:10" x14ac:dyDescent="0.25">
      <c r="A145" s="76"/>
      <c r="B145" s="76">
        <v>141</v>
      </c>
      <c r="C145" s="63"/>
      <c r="D145" s="63" t="s">
        <v>654</v>
      </c>
      <c r="E145" s="63" t="s">
        <v>655</v>
      </c>
      <c r="F145" s="63" t="s">
        <v>1462</v>
      </c>
      <c r="G145" s="68">
        <v>7.5247141282852956E-3</v>
      </c>
      <c r="H145" s="68">
        <v>0.96212877969592236</v>
      </c>
      <c r="I145" s="68">
        <v>1.1816317975726165E-2</v>
      </c>
      <c r="J145" s="68">
        <v>1.8530188200068506E-2</v>
      </c>
    </row>
    <row r="146" spans="1:10" x14ac:dyDescent="0.25">
      <c r="A146" s="76"/>
      <c r="B146" s="76">
        <v>142</v>
      </c>
      <c r="C146" s="63"/>
      <c r="D146" s="63" t="s">
        <v>31</v>
      </c>
      <c r="E146" s="63" t="s">
        <v>32</v>
      </c>
      <c r="F146" s="63" t="s">
        <v>1463</v>
      </c>
      <c r="G146" s="68">
        <v>4.9161837892110762E-7</v>
      </c>
      <c r="H146" s="68">
        <v>0.61299738093401435</v>
      </c>
      <c r="I146" s="68">
        <v>7.9609588759738375E-3</v>
      </c>
      <c r="J146" s="68">
        <v>0.37904116857163284</v>
      </c>
    </row>
    <row r="147" spans="1:10" x14ac:dyDescent="0.25">
      <c r="A147" s="76"/>
      <c r="B147" s="76">
        <v>143</v>
      </c>
      <c r="C147" s="63" t="s">
        <v>1464</v>
      </c>
      <c r="D147" s="63" t="s">
        <v>1465</v>
      </c>
      <c r="E147" s="63" t="s">
        <v>1466</v>
      </c>
      <c r="F147" s="63" t="s">
        <v>23897</v>
      </c>
      <c r="G147" s="68">
        <v>0.37879612783933658</v>
      </c>
      <c r="H147" s="68">
        <v>0.25144567597299078</v>
      </c>
      <c r="I147" s="68">
        <v>0.36433954659014312</v>
      </c>
      <c r="J147" s="68">
        <v>5.4186495975302763E-3</v>
      </c>
    </row>
    <row r="148" spans="1:10" x14ac:dyDescent="0.25">
      <c r="A148" s="76"/>
      <c r="B148" s="76">
        <v>144</v>
      </c>
      <c r="C148" s="63"/>
      <c r="D148" s="63" t="s">
        <v>533</v>
      </c>
      <c r="E148" s="63" t="s">
        <v>534</v>
      </c>
      <c r="F148" s="63" t="s">
        <v>1467</v>
      </c>
      <c r="G148" s="68">
        <v>4.927938651718473E-4</v>
      </c>
      <c r="H148" s="68">
        <v>0.62558289333370243</v>
      </c>
      <c r="I148" s="68">
        <v>1.2563781361042328E-2</v>
      </c>
      <c r="J148" s="68">
        <v>0.36136053144008257</v>
      </c>
    </row>
    <row r="149" spans="1:10" x14ac:dyDescent="0.25">
      <c r="A149" s="76"/>
      <c r="B149" s="76">
        <v>145</v>
      </c>
      <c r="C149" s="63"/>
      <c r="D149" s="63" t="s">
        <v>563</v>
      </c>
      <c r="E149" s="63" t="s">
        <v>564</v>
      </c>
      <c r="F149" s="63" t="s">
        <v>1468</v>
      </c>
      <c r="G149" s="68">
        <v>0.88859203536045295</v>
      </c>
      <c r="H149" s="68">
        <v>4.1720842238331099E-2</v>
      </c>
      <c r="I149" s="68">
        <v>6.4469001516125599E-2</v>
      </c>
      <c r="J149" s="68">
        <v>5.2181208850896003E-3</v>
      </c>
    </row>
    <row r="150" spans="1:10" x14ac:dyDescent="0.25">
      <c r="A150" s="76"/>
      <c r="B150" s="76">
        <v>146</v>
      </c>
      <c r="C150" s="63"/>
      <c r="D150" s="63" t="s">
        <v>1471</v>
      </c>
      <c r="E150" s="63" t="s">
        <v>1472</v>
      </c>
      <c r="F150" s="63" t="s">
        <v>1474</v>
      </c>
      <c r="G150" s="68">
        <v>2.3951489610861431E-3</v>
      </c>
      <c r="H150" s="68">
        <v>0.69219312780566566</v>
      </c>
      <c r="I150" s="68">
        <v>1.6801716244043922E-2</v>
      </c>
      <c r="J150" s="68">
        <v>0.2886100069892058</v>
      </c>
    </row>
    <row r="151" spans="1:10" x14ac:dyDescent="0.25">
      <c r="A151" s="76"/>
      <c r="B151" s="76">
        <v>147</v>
      </c>
      <c r="C151" s="63"/>
      <c r="D151" s="63" t="s">
        <v>403</v>
      </c>
      <c r="E151" s="63" t="s">
        <v>404</v>
      </c>
      <c r="F151" s="63" t="s">
        <v>1476</v>
      </c>
      <c r="G151" s="68">
        <v>6.9333362038466538E-8</v>
      </c>
      <c r="H151" s="68">
        <v>0.90076044892446627</v>
      </c>
      <c r="I151" s="68">
        <v>6.5073295958750221E-3</v>
      </c>
      <c r="J151" s="68">
        <v>9.2732152146297986E-2</v>
      </c>
    </row>
    <row r="152" spans="1:10" x14ac:dyDescent="0.25">
      <c r="A152" s="76"/>
      <c r="B152" s="76">
        <v>148</v>
      </c>
      <c r="C152" s="63"/>
      <c r="D152" s="63" t="s">
        <v>379</v>
      </c>
      <c r="E152" s="63" t="s">
        <v>380</v>
      </c>
      <c r="F152" s="63" t="s">
        <v>1477</v>
      </c>
      <c r="G152" s="68">
        <v>5.1628076472278052E-2</v>
      </c>
      <c r="H152" s="68">
        <v>0.21405401856326189</v>
      </c>
      <c r="I152" s="68">
        <v>0.69851354827332879</v>
      </c>
      <c r="J152" s="68">
        <v>3.5804356691128157E-2</v>
      </c>
    </row>
    <row r="153" spans="1:10" x14ac:dyDescent="0.25">
      <c r="A153" s="76"/>
      <c r="B153" s="76">
        <v>149</v>
      </c>
      <c r="C153" s="63"/>
      <c r="D153" s="63" t="s">
        <v>512</v>
      </c>
      <c r="E153" s="63" t="s">
        <v>513</v>
      </c>
      <c r="F153" s="63" t="s">
        <v>1478</v>
      </c>
      <c r="G153" s="68">
        <v>2.0029860003073205E-2</v>
      </c>
      <c r="H153" s="68">
        <v>0.95183024888853718</v>
      </c>
      <c r="I153" s="68">
        <v>9.7328669612642953E-3</v>
      </c>
      <c r="J153" s="68">
        <v>1.8407024147125417E-2</v>
      </c>
    </row>
    <row r="154" spans="1:10" x14ac:dyDescent="0.25">
      <c r="A154" s="76"/>
      <c r="B154" s="76">
        <v>150</v>
      </c>
      <c r="C154" s="63" t="s">
        <v>1479</v>
      </c>
      <c r="D154" s="63" t="s">
        <v>1480</v>
      </c>
      <c r="E154" s="63" t="s">
        <v>1481</v>
      </c>
      <c r="F154" s="63" t="s">
        <v>1482</v>
      </c>
      <c r="G154" s="68">
        <v>0.81612115206630409</v>
      </c>
      <c r="H154" s="68">
        <v>3.8624083387351009E-2</v>
      </c>
      <c r="I154" s="68">
        <v>0.14326780686082885</v>
      </c>
      <c r="J154" s="68">
        <v>1.9869576855162407E-3</v>
      </c>
    </row>
    <row r="155" spans="1:10" x14ac:dyDescent="0.25">
      <c r="A155" s="76"/>
      <c r="B155" s="76">
        <v>151</v>
      </c>
      <c r="C155" s="63" t="s">
        <v>1483</v>
      </c>
      <c r="D155" s="63" t="s">
        <v>1484</v>
      </c>
      <c r="E155" s="63" t="s">
        <v>1485</v>
      </c>
      <c r="F155" s="63" t="s">
        <v>1486</v>
      </c>
      <c r="G155" s="68">
        <v>8.6291964169649035E-6</v>
      </c>
      <c r="H155" s="68">
        <v>0.94614590523331787</v>
      </c>
      <c r="I155" s="68">
        <v>1.0486244914035225E-2</v>
      </c>
      <c r="J155" s="68">
        <v>4.3359220656231497E-2</v>
      </c>
    </row>
    <row r="156" spans="1:10" x14ac:dyDescent="0.25">
      <c r="A156" s="76"/>
      <c r="B156" s="76">
        <v>152</v>
      </c>
      <c r="C156" s="63"/>
      <c r="D156" s="63" t="s">
        <v>1489</v>
      </c>
      <c r="E156" s="63" t="s">
        <v>1490</v>
      </c>
      <c r="F156" s="63" t="s">
        <v>23683</v>
      </c>
      <c r="G156" s="68">
        <v>2.3421387445748411E-13</v>
      </c>
      <c r="H156" s="68">
        <v>0.50982115730815813</v>
      </c>
      <c r="I156" s="68">
        <v>1.3169535865074191E-2</v>
      </c>
      <c r="J156" s="68">
        <v>0.47700930682653409</v>
      </c>
    </row>
    <row r="157" spans="1:10" x14ac:dyDescent="0.25">
      <c r="A157" s="76"/>
      <c r="B157" s="76">
        <v>153</v>
      </c>
      <c r="C157" s="63"/>
      <c r="D157" s="63" t="s">
        <v>265</v>
      </c>
      <c r="E157" s="63" t="s">
        <v>266</v>
      </c>
      <c r="F157" s="63" t="s">
        <v>1494</v>
      </c>
      <c r="G157" s="68">
        <v>0.87377483830920388</v>
      </c>
      <c r="H157" s="68">
        <v>0.11376974642400169</v>
      </c>
      <c r="I157" s="68">
        <v>3.8553206852405672E-4</v>
      </c>
      <c r="J157" s="68">
        <v>1.2069883198270528E-2</v>
      </c>
    </row>
    <row r="158" spans="1:10" x14ac:dyDescent="0.25">
      <c r="A158" s="76"/>
      <c r="B158" s="76">
        <v>154</v>
      </c>
      <c r="C158" s="63" t="s">
        <v>1495</v>
      </c>
      <c r="D158" s="63" t="s">
        <v>1496</v>
      </c>
      <c r="E158" s="63" t="s">
        <v>1497</v>
      </c>
      <c r="F158" s="63" t="s">
        <v>1498</v>
      </c>
      <c r="G158" s="68">
        <v>0.88275810293228052</v>
      </c>
      <c r="H158" s="68">
        <v>4.1267314529731085E-2</v>
      </c>
      <c r="I158" s="68">
        <v>4.5159628125225823E-2</v>
      </c>
      <c r="J158" s="68">
        <v>3.081495441276285E-2</v>
      </c>
    </row>
    <row r="159" spans="1:10" x14ac:dyDescent="0.25">
      <c r="A159" s="76"/>
      <c r="B159" s="76">
        <v>155</v>
      </c>
      <c r="C159" s="63" t="s">
        <v>1499</v>
      </c>
      <c r="D159" s="63" t="s">
        <v>1500</v>
      </c>
      <c r="E159" s="63" t="s">
        <v>1501</v>
      </c>
      <c r="F159" s="63" t="s">
        <v>1502</v>
      </c>
      <c r="G159" s="68">
        <v>2.2850531604598197E-4</v>
      </c>
      <c r="H159" s="68">
        <v>0.94430061896883299</v>
      </c>
      <c r="I159" s="68">
        <v>1.3886575525510599E-4</v>
      </c>
      <c r="J159" s="68">
        <v>5.533200995986573E-2</v>
      </c>
    </row>
    <row r="160" spans="1:10" x14ac:dyDescent="0.25">
      <c r="A160" s="76"/>
      <c r="B160" s="76">
        <v>156</v>
      </c>
      <c r="C160" s="63" t="s">
        <v>1503</v>
      </c>
      <c r="D160" s="63" t="s">
        <v>1504</v>
      </c>
      <c r="E160" s="63" t="s">
        <v>1505</v>
      </c>
      <c r="F160" s="63" t="s">
        <v>1506</v>
      </c>
      <c r="G160" s="68">
        <v>0.75072014704292944</v>
      </c>
      <c r="H160" s="68">
        <v>3.5871115129005711E-2</v>
      </c>
      <c r="I160" s="68">
        <v>0.20977624524387639</v>
      </c>
      <c r="J160" s="68">
        <v>3.6324925841884213E-3</v>
      </c>
    </row>
    <row r="161" spans="1:10" x14ac:dyDescent="0.25">
      <c r="A161" s="76"/>
      <c r="B161" s="76">
        <v>157</v>
      </c>
      <c r="C161" s="63"/>
      <c r="D161" s="63" t="s">
        <v>98</v>
      </c>
      <c r="E161" s="63" t="s">
        <v>99</v>
      </c>
      <c r="F161" s="63" t="s">
        <v>1507</v>
      </c>
      <c r="G161" s="68">
        <v>0.32051387142830051</v>
      </c>
      <c r="H161" s="68">
        <v>2.1101383405513551E-2</v>
      </c>
      <c r="I161" s="68">
        <v>0.65566743555118634</v>
      </c>
      <c r="J161" s="68">
        <v>2.7173096149996066E-3</v>
      </c>
    </row>
    <row r="162" spans="1:10" x14ac:dyDescent="0.25">
      <c r="A162" s="76"/>
      <c r="B162" s="76">
        <v>158</v>
      </c>
      <c r="C162" s="63"/>
      <c r="D162" s="63" t="s">
        <v>296</v>
      </c>
      <c r="E162" s="63" t="s">
        <v>297</v>
      </c>
      <c r="F162" s="63" t="s">
        <v>1508</v>
      </c>
      <c r="G162" s="68">
        <v>0.13530974169736951</v>
      </c>
      <c r="H162" s="68">
        <v>8.9536150596521036E-2</v>
      </c>
      <c r="I162" s="68">
        <v>0.75656934599138159</v>
      </c>
      <c r="J162" s="68">
        <v>1.8584761714725711E-2</v>
      </c>
    </row>
    <row r="163" spans="1:10" x14ac:dyDescent="0.25">
      <c r="A163" s="76"/>
      <c r="B163" s="76">
        <v>159</v>
      </c>
      <c r="C163" s="63" t="s">
        <v>1509</v>
      </c>
      <c r="D163" s="63" t="s">
        <v>1510</v>
      </c>
      <c r="E163" s="63" t="s">
        <v>1511</v>
      </c>
      <c r="F163" s="63" t="s">
        <v>1512</v>
      </c>
      <c r="G163" s="68">
        <v>0.72424904395992296</v>
      </c>
      <c r="H163" s="68">
        <v>3.4102106199576973E-2</v>
      </c>
      <c r="I163" s="68">
        <v>0.14850106193828419</v>
      </c>
      <c r="J163" s="68">
        <v>9.3147787902215951E-2</v>
      </c>
    </row>
    <row r="164" spans="1:10" x14ac:dyDescent="0.25">
      <c r="A164" s="76"/>
      <c r="B164" s="76">
        <v>160</v>
      </c>
      <c r="C164" s="63" t="s">
        <v>1513</v>
      </c>
      <c r="D164" s="63" t="s">
        <v>1514</v>
      </c>
      <c r="E164" s="63" t="s">
        <v>1515</v>
      </c>
      <c r="F164" s="63" t="s">
        <v>1516</v>
      </c>
      <c r="G164" s="68">
        <v>0.14457458403768153</v>
      </c>
      <c r="H164" s="68">
        <v>1.8144406565170926E-2</v>
      </c>
      <c r="I164" s="68">
        <v>0.80584757514601035</v>
      </c>
      <c r="J164" s="68">
        <v>3.1433434251137628E-2</v>
      </c>
    </row>
    <row r="165" spans="1:10" x14ac:dyDescent="0.25">
      <c r="A165" s="76"/>
      <c r="B165" s="76">
        <v>161</v>
      </c>
      <c r="C165" s="63" t="s">
        <v>1517</v>
      </c>
      <c r="D165" s="63" t="s">
        <v>1518</v>
      </c>
      <c r="E165" s="63" t="s">
        <v>1519</v>
      </c>
      <c r="F165" s="63" t="s">
        <v>1520</v>
      </c>
      <c r="G165" s="68">
        <v>1.3312035995001416E-4</v>
      </c>
      <c r="H165" s="68">
        <v>0.19526689040539652</v>
      </c>
      <c r="I165" s="68">
        <v>2.9046261913023659E-3</v>
      </c>
      <c r="J165" s="68">
        <v>0.80169536304335143</v>
      </c>
    </row>
    <row r="166" spans="1:10" x14ac:dyDescent="0.25">
      <c r="A166" s="76"/>
      <c r="B166" s="76">
        <v>162</v>
      </c>
      <c r="C166" s="63" t="s">
        <v>1521</v>
      </c>
      <c r="D166" s="63" t="s">
        <v>1522</v>
      </c>
      <c r="E166" s="63" t="s">
        <v>1523</v>
      </c>
      <c r="F166" s="63" t="s">
        <v>1524</v>
      </c>
      <c r="G166" s="68">
        <v>0.93925363189505107</v>
      </c>
      <c r="H166" s="68">
        <v>5.1716603708003364E-2</v>
      </c>
      <c r="I166" s="68">
        <v>5.7886623161428818E-3</v>
      </c>
      <c r="J166" s="68">
        <v>3.241102080802501E-3</v>
      </c>
    </row>
    <row r="167" spans="1:10" x14ac:dyDescent="0.25">
      <c r="A167" s="76"/>
      <c r="B167" s="76">
        <v>163</v>
      </c>
      <c r="C167" s="63" t="s">
        <v>1525</v>
      </c>
      <c r="D167" s="63" t="s">
        <v>1526</v>
      </c>
      <c r="E167" s="63" t="s">
        <v>1527</v>
      </c>
      <c r="F167" s="63" t="s">
        <v>1528</v>
      </c>
      <c r="G167" s="68">
        <v>4.0071862831771833E-3</v>
      </c>
      <c r="H167" s="68">
        <v>0.80325188946853654</v>
      </c>
      <c r="I167" s="68">
        <v>4.7955360276919724E-3</v>
      </c>
      <c r="J167" s="68">
        <v>0.18794538822059395</v>
      </c>
    </row>
    <row r="168" spans="1:10" x14ac:dyDescent="0.25">
      <c r="A168" s="76"/>
      <c r="B168" s="76">
        <v>164</v>
      </c>
      <c r="C168" s="63" t="s">
        <v>1529</v>
      </c>
      <c r="D168" s="63" t="s">
        <v>1530</v>
      </c>
      <c r="E168" s="63" t="s">
        <v>1531</v>
      </c>
      <c r="F168" s="63" t="s">
        <v>1532</v>
      </c>
      <c r="G168" s="68">
        <v>0.87625108034832355</v>
      </c>
      <c r="H168" s="68">
        <v>4.0977827702942587E-2</v>
      </c>
      <c r="I168" s="68">
        <v>1.0165076096474681E-2</v>
      </c>
      <c r="J168" s="68">
        <v>7.2606015852259106E-2</v>
      </c>
    </row>
    <row r="169" spans="1:10" x14ac:dyDescent="0.25">
      <c r="A169" s="76"/>
      <c r="B169" s="76">
        <v>165</v>
      </c>
      <c r="C169" s="63" t="s">
        <v>1535</v>
      </c>
      <c r="D169" s="63" t="s">
        <v>1536</v>
      </c>
      <c r="E169" s="63" t="s">
        <v>1537</v>
      </c>
      <c r="F169" s="63" t="s">
        <v>23898</v>
      </c>
      <c r="G169" s="68">
        <v>4.9939412079564194E-8</v>
      </c>
      <c r="H169" s="68">
        <v>0.970214014566956</v>
      </c>
      <c r="I169" s="68">
        <v>5.0406097020476524E-3</v>
      </c>
      <c r="J169" s="68">
        <v>2.4745325791585129E-2</v>
      </c>
    </row>
    <row r="170" spans="1:10" x14ac:dyDescent="0.25">
      <c r="A170" s="76"/>
      <c r="B170" s="76">
        <v>166</v>
      </c>
      <c r="C170" s="63"/>
      <c r="D170" s="63" t="s">
        <v>396</v>
      </c>
      <c r="E170" s="63" t="s">
        <v>397</v>
      </c>
      <c r="F170" s="63" t="s">
        <v>1541</v>
      </c>
      <c r="G170" s="68">
        <v>1.0233301955050576E-9</v>
      </c>
      <c r="H170" s="68">
        <v>0.88308765228755848</v>
      </c>
      <c r="I170" s="68">
        <v>5.994827503442878E-3</v>
      </c>
      <c r="J170" s="68">
        <v>0.11091751918566714</v>
      </c>
    </row>
    <row r="171" spans="1:10" x14ac:dyDescent="0.25">
      <c r="A171" s="76"/>
      <c r="B171" s="76">
        <v>167</v>
      </c>
      <c r="C171" s="63"/>
      <c r="D171" s="63" t="s">
        <v>278</v>
      </c>
      <c r="E171" s="63" t="s">
        <v>279</v>
      </c>
      <c r="F171" s="63" t="s">
        <v>1542</v>
      </c>
      <c r="G171" s="68">
        <v>5.3774688694064509E-9</v>
      </c>
      <c r="H171" s="68">
        <v>0.29947566355891736</v>
      </c>
      <c r="I171" s="68">
        <v>5.2431383896353366E-3</v>
      </c>
      <c r="J171" s="68">
        <v>0.69528119267397837</v>
      </c>
    </row>
    <row r="172" spans="1:10" x14ac:dyDescent="0.25">
      <c r="A172" s="76"/>
      <c r="B172" s="76">
        <v>168</v>
      </c>
      <c r="C172" s="63" t="s">
        <v>1543</v>
      </c>
      <c r="D172" s="63" t="s">
        <v>1544</v>
      </c>
      <c r="E172" s="63" t="s">
        <v>1545</v>
      </c>
      <c r="F172" s="63" t="s">
        <v>1546</v>
      </c>
      <c r="G172" s="68">
        <v>0.60355681140060835</v>
      </c>
      <c r="H172" s="68">
        <v>2.7909271084170389E-2</v>
      </c>
      <c r="I172" s="68">
        <v>1.0996913249666724E-2</v>
      </c>
      <c r="J172" s="68">
        <v>0.35753700426555463</v>
      </c>
    </row>
    <row r="173" spans="1:10" x14ac:dyDescent="0.25">
      <c r="A173" s="76"/>
      <c r="B173" s="76">
        <v>169</v>
      </c>
      <c r="C173" s="63" t="s">
        <v>1547</v>
      </c>
      <c r="D173" s="63" t="s">
        <v>1548</v>
      </c>
      <c r="E173" s="63" t="s">
        <v>1549</v>
      </c>
      <c r="F173" s="63" t="s">
        <v>1550</v>
      </c>
      <c r="G173" s="68">
        <v>0.8379225927811631</v>
      </c>
      <c r="H173" s="68">
        <v>3.9006362047047216E-2</v>
      </c>
      <c r="I173" s="68">
        <v>3.3222095967362669E-2</v>
      </c>
      <c r="J173" s="68">
        <v>8.9848949204427347E-2</v>
      </c>
    </row>
    <row r="174" spans="1:10" x14ac:dyDescent="0.25">
      <c r="A174" s="76"/>
      <c r="B174" s="76">
        <v>170</v>
      </c>
      <c r="C174" s="63" t="s">
        <v>1551</v>
      </c>
      <c r="D174" s="63" t="s">
        <v>1552</v>
      </c>
      <c r="E174" s="63" t="s">
        <v>1553</v>
      </c>
      <c r="F174" s="63" t="s">
        <v>1554</v>
      </c>
      <c r="G174" s="68">
        <v>0.79201307903627449</v>
      </c>
      <c r="H174" s="68">
        <v>3.6976280774911933E-2</v>
      </c>
      <c r="I174" s="68">
        <v>5.8685703303156783E-2</v>
      </c>
      <c r="J174" s="68">
        <v>0.11232493688565683</v>
      </c>
    </row>
    <row r="175" spans="1:10" x14ac:dyDescent="0.25">
      <c r="A175" s="76"/>
      <c r="B175" s="76">
        <v>171</v>
      </c>
      <c r="C175" s="63" t="s">
        <v>1555</v>
      </c>
      <c r="D175" s="63" t="s">
        <v>1556</v>
      </c>
      <c r="E175" s="63" t="s">
        <v>1557</v>
      </c>
      <c r="F175" s="63" t="s">
        <v>1558</v>
      </c>
      <c r="G175" s="68">
        <v>0.73750342128162183</v>
      </c>
      <c r="H175" s="68">
        <v>3.409560402215929E-2</v>
      </c>
      <c r="I175" s="68">
        <v>2.1027376340487344E-2</v>
      </c>
      <c r="J175" s="68">
        <v>0.20737359835573174</v>
      </c>
    </row>
    <row r="176" spans="1:10" x14ac:dyDescent="0.25">
      <c r="A176" s="76"/>
      <c r="B176" s="76">
        <v>172</v>
      </c>
      <c r="C176" s="63" t="s">
        <v>1559</v>
      </c>
      <c r="D176" s="63" t="s">
        <v>1560</v>
      </c>
      <c r="E176" s="63" t="s">
        <v>1561</v>
      </c>
      <c r="F176" s="63" t="s">
        <v>1562</v>
      </c>
      <c r="G176" s="68">
        <v>0.93719246538804546</v>
      </c>
      <c r="H176" s="68">
        <v>4.6941921348550263E-2</v>
      </c>
      <c r="I176" s="68">
        <v>1.0532257979458481E-2</v>
      </c>
      <c r="J176" s="68">
        <v>5.3333552839458362E-3</v>
      </c>
    </row>
    <row r="177" spans="1:10" x14ac:dyDescent="0.25">
      <c r="A177" s="76"/>
      <c r="B177" s="76">
        <v>173</v>
      </c>
      <c r="C177" s="63" t="s">
        <v>1563</v>
      </c>
      <c r="D177" s="63" t="s">
        <v>1564</v>
      </c>
      <c r="E177" s="63" t="s">
        <v>1565</v>
      </c>
      <c r="F177" s="63" t="s">
        <v>1566</v>
      </c>
      <c r="G177" s="68">
        <v>0.85569378722092249</v>
      </c>
      <c r="H177" s="68">
        <v>3.9726415457295397E-2</v>
      </c>
      <c r="I177" s="68">
        <v>4.6835913555023532E-3</v>
      </c>
      <c r="J177" s="68">
        <v>9.9896205966279461E-2</v>
      </c>
    </row>
    <row r="178" spans="1:10" x14ac:dyDescent="0.25">
      <c r="A178" s="76"/>
      <c r="B178" s="76">
        <v>174</v>
      </c>
      <c r="C178" s="63" t="s">
        <v>1569</v>
      </c>
      <c r="D178" s="63" t="s">
        <v>1570</v>
      </c>
      <c r="E178" s="63" t="s">
        <v>1571</v>
      </c>
      <c r="F178" s="63" t="s">
        <v>23502</v>
      </c>
      <c r="G178" s="68">
        <v>0.38460528118800313</v>
      </c>
      <c r="H178" s="68">
        <v>2.7435175591805708E-2</v>
      </c>
      <c r="I178" s="68">
        <v>0.58404104651747379</v>
      </c>
      <c r="J178" s="68">
        <v>3.9184967027170604E-3</v>
      </c>
    </row>
    <row r="179" spans="1:10" x14ac:dyDescent="0.25">
      <c r="A179" s="76"/>
      <c r="B179" s="76">
        <v>175</v>
      </c>
      <c r="C179" s="63" t="s">
        <v>1575</v>
      </c>
      <c r="D179" s="63" t="s">
        <v>1576</v>
      </c>
      <c r="E179" s="63" t="s">
        <v>1577</v>
      </c>
      <c r="F179" s="63" t="s">
        <v>1578</v>
      </c>
      <c r="G179" s="68">
        <v>4.5688224202082886E-14</v>
      </c>
      <c r="H179" s="68">
        <v>0.20226948490780297</v>
      </c>
      <c r="I179" s="68">
        <v>1.8961334762734353E-3</v>
      </c>
      <c r="J179" s="68">
        <v>0.79583438161587794</v>
      </c>
    </row>
    <row r="180" spans="1:10" x14ac:dyDescent="0.25">
      <c r="A180" s="76"/>
      <c r="B180" s="76">
        <v>176</v>
      </c>
      <c r="C180" s="63"/>
      <c r="D180" s="63" t="s">
        <v>222</v>
      </c>
      <c r="E180" s="63" t="s">
        <v>223</v>
      </c>
      <c r="F180" s="63" t="s">
        <v>1579</v>
      </c>
      <c r="G180" s="68">
        <v>0.80507423856159255</v>
      </c>
      <c r="H180" s="68">
        <v>3.8061547780555267E-2</v>
      </c>
      <c r="I180" s="68">
        <v>6.4307091012128351E-2</v>
      </c>
      <c r="J180" s="68">
        <v>9.2557122645724271E-2</v>
      </c>
    </row>
    <row r="181" spans="1:10" x14ac:dyDescent="0.25">
      <c r="A181" s="76"/>
      <c r="B181" s="76">
        <v>177</v>
      </c>
      <c r="C181" s="63" t="s">
        <v>1580</v>
      </c>
      <c r="D181" s="63" t="s">
        <v>1581</v>
      </c>
      <c r="E181" s="63" t="s">
        <v>1582</v>
      </c>
      <c r="F181" s="63" t="s">
        <v>1583</v>
      </c>
      <c r="G181" s="68">
        <v>0.64525604762827338</v>
      </c>
      <c r="H181" s="68">
        <v>2.953322227106394E-2</v>
      </c>
      <c r="I181" s="68">
        <v>3.5454955820726384E-3</v>
      </c>
      <c r="J181" s="68">
        <v>0.32166523451858997</v>
      </c>
    </row>
    <row r="182" spans="1:10" x14ac:dyDescent="0.25">
      <c r="A182" s="76"/>
      <c r="B182" s="76">
        <v>178</v>
      </c>
      <c r="C182" s="63" t="s">
        <v>1584</v>
      </c>
      <c r="D182" s="63" t="s">
        <v>1585</v>
      </c>
      <c r="E182" s="63" t="s">
        <v>1586</v>
      </c>
      <c r="F182" s="63" t="s">
        <v>1587</v>
      </c>
      <c r="G182" s="68">
        <v>1.3551806144091296E-4</v>
      </c>
      <c r="H182" s="68">
        <v>0.94706492324646929</v>
      </c>
      <c r="I182" s="68">
        <v>5.4340626345774877E-3</v>
      </c>
      <c r="J182" s="68">
        <v>4.7365496057511267E-2</v>
      </c>
    </row>
    <row r="183" spans="1:10" x14ac:dyDescent="0.25">
      <c r="A183" s="76"/>
      <c r="B183" s="76">
        <v>179</v>
      </c>
      <c r="C183" s="63" t="s">
        <v>1588</v>
      </c>
      <c r="D183" s="63" t="s">
        <v>1589</v>
      </c>
      <c r="E183" s="63" t="s">
        <v>1590</v>
      </c>
      <c r="F183" s="63" t="s">
        <v>1591</v>
      </c>
      <c r="G183" s="68">
        <v>0.62448395989665051</v>
      </c>
      <c r="H183" s="68">
        <v>2.834429858483347E-2</v>
      </c>
      <c r="I183" s="68">
        <v>5.2608516300830964E-3</v>
      </c>
      <c r="J183" s="68">
        <v>0.34191088988843277</v>
      </c>
    </row>
    <row r="184" spans="1:10" x14ac:dyDescent="0.25">
      <c r="A184" s="76"/>
      <c r="B184" s="76">
        <v>180</v>
      </c>
      <c r="C184" s="63" t="s">
        <v>1592</v>
      </c>
      <c r="D184" s="63" t="s">
        <v>1593</v>
      </c>
      <c r="E184" s="63" t="s">
        <v>1594</v>
      </c>
      <c r="F184" s="63" t="s">
        <v>1595</v>
      </c>
      <c r="G184" s="68">
        <v>2.1280016995032123E-7</v>
      </c>
      <c r="H184" s="68">
        <v>0.32165321390788931</v>
      </c>
      <c r="I184" s="68">
        <v>4.2965771338164737E-3</v>
      </c>
      <c r="J184" s="68">
        <v>0.67404999615812444</v>
      </c>
    </row>
    <row r="185" spans="1:10" x14ac:dyDescent="0.25">
      <c r="A185" s="76"/>
      <c r="B185" s="76">
        <v>181</v>
      </c>
      <c r="C185" s="63" t="s">
        <v>1596</v>
      </c>
      <c r="D185" s="63" t="s">
        <v>1597</v>
      </c>
      <c r="E185" s="63" t="s">
        <v>1598</v>
      </c>
      <c r="F185" s="63" t="s">
        <v>1599</v>
      </c>
      <c r="G185" s="68">
        <v>0.76722549421324837</v>
      </c>
      <c r="H185" s="68">
        <v>3.6006253749664305E-2</v>
      </c>
      <c r="I185" s="68">
        <v>2.8750912440523982E-2</v>
      </c>
      <c r="J185" s="68">
        <v>0.16801733959656306</v>
      </c>
    </row>
    <row r="186" spans="1:10" x14ac:dyDescent="0.25">
      <c r="A186" s="76"/>
      <c r="B186" s="76">
        <v>182</v>
      </c>
      <c r="C186" s="63" t="s">
        <v>1600</v>
      </c>
      <c r="D186" s="63" t="s">
        <v>1601</v>
      </c>
      <c r="E186" s="63" t="s">
        <v>1602</v>
      </c>
      <c r="F186" s="63" t="s">
        <v>1603</v>
      </c>
      <c r="G186" s="68">
        <v>0.52499532167221119</v>
      </c>
      <c r="H186" s="68">
        <v>2.4285665526116731E-2</v>
      </c>
      <c r="I186" s="68">
        <v>0.15769196974026131</v>
      </c>
      <c r="J186" s="68">
        <v>0.29302704306141097</v>
      </c>
    </row>
    <row r="187" spans="1:10" x14ac:dyDescent="0.25">
      <c r="A187" s="76"/>
      <c r="B187" s="76">
        <v>183</v>
      </c>
      <c r="C187" s="63" t="s">
        <v>1604</v>
      </c>
      <c r="D187" s="63" t="s">
        <v>1605</v>
      </c>
      <c r="E187" s="63" t="s">
        <v>1606</v>
      </c>
      <c r="F187" s="63" t="s">
        <v>1607</v>
      </c>
      <c r="G187" s="68">
        <v>0.52499532167221119</v>
      </c>
      <c r="H187" s="68">
        <v>2.4285665526116731E-2</v>
      </c>
      <c r="I187" s="68">
        <v>0.15769196974026131</v>
      </c>
      <c r="J187" s="68">
        <v>0.29302704306141097</v>
      </c>
    </row>
    <row r="188" spans="1:10" x14ac:dyDescent="0.25">
      <c r="A188" s="76"/>
      <c r="B188" s="76">
        <v>184</v>
      </c>
      <c r="C188" s="63" t="s">
        <v>1608</v>
      </c>
      <c r="D188" s="63" t="s">
        <v>1609</v>
      </c>
      <c r="E188" s="63" t="s">
        <v>1610</v>
      </c>
      <c r="F188" s="63" t="s">
        <v>1611</v>
      </c>
      <c r="G188" s="68">
        <v>0.53035421041232422</v>
      </c>
      <c r="H188" s="68">
        <v>2.4722995752562527E-2</v>
      </c>
      <c r="I188" s="68">
        <v>0.18497012366288035</v>
      </c>
      <c r="J188" s="68">
        <v>0.25995267017223311</v>
      </c>
    </row>
    <row r="189" spans="1:10" x14ac:dyDescent="0.25">
      <c r="A189" s="76"/>
      <c r="B189" s="76">
        <v>185</v>
      </c>
      <c r="C189" s="63" t="s">
        <v>1612</v>
      </c>
      <c r="D189" s="63" t="s">
        <v>1613</v>
      </c>
      <c r="E189" s="63" t="s">
        <v>1614</v>
      </c>
      <c r="F189" s="63" t="s">
        <v>1615</v>
      </c>
      <c r="G189" s="68">
        <v>0.73264295425964188</v>
      </c>
      <c r="H189" s="68">
        <v>3.4158794448018497E-2</v>
      </c>
      <c r="I189" s="68">
        <v>8.560350609928119E-2</v>
      </c>
      <c r="J189" s="68">
        <v>0.14759474519305762</v>
      </c>
    </row>
    <row r="190" spans="1:10" x14ac:dyDescent="0.25">
      <c r="A190" s="76"/>
      <c r="B190" s="76">
        <v>186</v>
      </c>
      <c r="C190" s="63" t="s">
        <v>1616</v>
      </c>
      <c r="D190" s="63" t="s">
        <v>1617</v>
      </c>
      <c r="E190" s="63" t="s">
        <v>1618</v>
      </c>
      <c r="F190" s="63" t="s">
        <v>1619</v>
      </c>
      <c r="G190" s="68">
        <v>0.69454666037799995</v>
      </c>
      <c r="H190" s="68">
        <v>3.2305263869517417E-2</v>
      </c>
      <c r="I190" s="68">
        <v>7.7447453841030495E-2</v>
      </c>
      <c r="J190" s="68">
        <v>0.19570062191145252</v>
      </c>
    </row>
    <row r="191" spans="1:10" x14ac:dyDescent="0.25">
      <c r="A191" s="76"/>
      <c r="B191" s="76">
        <v>187</v>
      </c>
      <c r="C191" s="63" t="s">
        <v>1620</v>
      </c>
      <c r="D191" s="63" t="s">
        <v>1621</v>
      </c>
      <c r="E191" s="63" t="s">
        <v>1622</v>
      </c>
      <c r="F191" s="63" t="s">
        <v>1623</v>
      </c>
      <c r="G191" s="68">
        <v>0.69454666037799995</v>
      </c>
      <c r="H191" s="68">
        <v>3.2305263869517417E-2</v>
      </c>
      <c r="I191" s="68">
        <v>7.7447453841030495E-2</v>
      </c>
      <c r="J191" s="68">
        <v>0.19570062191145252</v>
      </c>
    </row>
    <row r="192" spans="1:10" x14ac:dyDescent="0.25">
      <c r="A192" s="76"/>
      <c r="B192" s="76">
        <v>188</v>
      </c>
      <c r="C192" s="63"/>
      <c r="D192" s="63" t="s">
        <v>1626</v>
      </c>
      <c r="E192" s="63" t="s">
        <v>1627</v>
      </c>
      <c r="F192" s="63" t="s">
        <v>23685</v>
      </c>
      <c r="G192" s="68">
        <v>7.2012693087638129E-3</v>
      </c>
      <c r="H192" s="68">
        <v>0.79596166241746114</v>
      </c>
      <c r="I192" s="68">
        <v>0.11347337439744486</v>
      </c>
      <c r="J192" s="68">
        <v>8.3363693876316786E-2</v>
      </c>
    </row>
    <row r="193" spans="1:10" x14ac:dyDescent="0.25">
      <c r="A193" s="76"/>
      <c r="B193" s="76">
        <v>189</v>
      </c>
      <c r="C193" s="63" t="s">
        <v>1631</v>
      </c>
      <c r="D193" s="63" t="s">
        <v>1632</v>
      </c>
      <c r="E193" s="63" t="s">
        <v>1633</v>
      </c>
      <c r="F193" s="63" t="s">
        <v>1634</v>
      </c>
      <c r="G193" s="68">
        <v>0.73894948373671765</v>
      </c>
      <c r="H193" s="68">
        <v>3.421009638273647E-2</v>
      </c>
      <c r="I193" s="68">
        <v>5.0466540955467425E-2</v>
      </c>
      <c r="J193" s="68">
        <v>0.17637387892507839</v>
      </c>
    </row>
    <row r="194" spans="1:10" x14ac:dyDescent="0.25">
      <c r="A194" s="76"/>
      <c r="B194" s="76">
        <v>190</v>
      </c>
      <c r="C194" s="63" t="s">
        <v>1635</v>
      </c>
      <c r="D194" s="63" t="s">
        <v>1636</v>
      </c>
      <c r="E194" s="63" t="s">
        <v>1637</v>
      </c>
      <c r="F194" s="63" t="s">
        <v>1638</v>
      </c>
      <c r="G194" s="68">
        <v>0.89617799254210206</v>
      </c>
      <c r="H194" s="68">
        <v>4.1985567522670804E-2</v>
      </c>
      <c r="I194" s="68">
        <v>5.6258227550779943E-2</v>
      </c>
      <c r="J194" s="68">
        <v>5.5782123844466446E-3</v>
      </c>
    </row>
    <row r="195" spans="1:10" x14ac:dyDescent="0.25">
      <c r="A195" s="76"/>
      <c r="B195" s="76">
        <v>191</v>
      </c>
      <c r="C195" s="63" t="s">
        <v>1639</v>
      </c>
      <c r="D195" s="63" t="s">
        <v>1640</v>
      </c>
      <c r="E195" s="63" t="s">
        <v>1641</v>
      </c>
      <c r="F195" s="63" t="s">
        <v>1642</v>
      </c>
      <c r="G195" s="68">
        <v>0.7021581203913364</v>
      </c>
      <c r="H195" s="68">
        <v>3.337500159292954E-2</v>
      </c>
      <c r="I195" s="68">
        <v>1.4788530523869765E-2</v>
      </c>
      <c r="J195" s="68">
        <v>0.24967834749186413</v>
      </c>
    </row>
    <row r="196" spans="1:10" x14ac:dyDescent="0.25">
      <c r="A196" s="76"/>
      <c r="B196" s="76">
        <v>192</v>
      </c>
      <c r="C196" s="63" t="s">
        <v>1643</v>
      </c>
      <c r="D196" s="63" t="s">
        <v>1644</v>
      </c>
      <c r="E196" s="63" t="s">
        <v>1645</v>
      </c>
      <c r="F196" s="63" t="s">
        <v>1646</v>
      </c>
      <c r="G196" s="68">
        <v>0.89402543255477052</v>
      </c>
      <c r="H196" s="68">
        <v>4.1923538491880533E-2</v>
      </c>
      <c r="I196" s="68">
        <v>6.3036256615228228E-2</v>
      </c>
      <c r="J196" s="68">
        <v>1.0147723381210415E-3</v>
      </c>
    </row>
    <row r="197" spans="1:10" x14ac:dyDescent="0.25">
      <c r="A197" s="76"/>
      <c r="B197" s="76">
        <v>193</v>
      </c>
      <c r="C197" s="63" t="s">
        <v>1647</v>
      </c>
      <c r="D197" s="63" t="s">
        <v>1648</v>
      </c>
      <c r="E197" s="63" t="s">
        <v>1649</v>
      </c>
      <c r="F197" s="63" t="s">
        <v>1650</v>
      </c>
      <c r="G197" s="68">
        <v>0.29075365370301337</v>
      </c>
      <c r="H197" s="68">
        <v>0.66985216421740001</v>
      </c>
      <c r="I197" s="68">
        <v>6.6478794052786186E-3</v>
      </c>
      <c r="J197" s="68">
        <v>3.2746302674308232E-2</v>
      </c>
    </row>
    <row r="198" spans="1:10" x14ac:dyDescent="0.25">
      <c r="A198" s="76"/>
      <c r="B198" s="76">
        <v>194</v>
      </c>
      <c r="C198" s="63" t="s">
        <v>1651</v>
      </c>
      <c r="D198" s="63" t="s">
        <v>1652</v>
      </c>
      <c r="E198" s="63" t="s">
        <v>1653</v>
      </c>
      <c r="F198" s="63" t="s">
        <v>1654</v>
      </c>
      <c r="G198" s="68">
        <v>0.93716930444129598</v>
      </c>
      <c r="H198" s="68">
        <v>4.4974793043042027E-2</v>
      </c>
      <c r="I198" s="68">
        <v>1.6819825139017825E-2</v>
      </c>
      <c r="J198" s="68">
        <v>1.0360773766440717E-3</v>
      </c>
    </row>
    <row r="199" spans="1:10" x14ac:dyDescent="0.25">
      <c r="A199" s="76"/>
      <c r="B199" s="76">
        <v>195</v>
      </c>
      <c r="C199" s="63" t="s">
        <v>1655</v>
      </c>
      <c r="D199" s="63" t="s">
        <v>1656</v>
      </c>
      <c r="E199" s="63" t="s">
        <v>1657</v>
      </c>
      <c r="F199" s="63" t="s">
        <v>1658</v>
      </c>
      <c r="G199" s="68">
        <v>1.9140757111980586E-2</v>
      </c>
      <c r="H199" s="68">
        <v>0.20106456355777558</v>
      </c>
      <c r="I199" s="68">
        <v>5.3417874904429733E-3</v>
      </c>
      <c r="J199" s="68">
        <v>0.77445289183980126</v>
      </c>
    </row>
    <row r="200" spans="1:10" x14ac:dyDescent="0.25">
      <c r="A200" s="76"/>
      <c r="B200" s="76">
        <v>196</v>
      </c>
      <c r="C200" s="63" t="s">
        <v>1659</v>
      </c>
      <c r="D200" s="63" t="s">
        <v>1660</v>
      </c>
      <c r="E200" s="63" t="s">
        <v>1661</v>
      </c>
      <c r="F200" s="63" t="s">
        <v>1662</v>
      </c>
      <c r="G200" s="68">
        <v>1.1813747644426397E-2</v>
      </c>
      <c r="H200" s="68">
        <v>0.96618955211309798</v>
      </c>
      <c r="I200" s="68">
        <v>3.3596556105443239E-3</v>
      </c>
      <c r="J200" s="68">
        <v>1.8637044631930687E-2</v>
      </c>
    </row>
    <row r="201" spans="1:10" x14ac:dyDescent="0.25">
      <c r="A201" s="76"/>
      <c r="B201" s="76">
        <v>197</v>
      </c>
      <c r="C201" s="63" t="s">
        <v>1663</v>
      </c>
      <c r="D201" s="63" t="s">
        <v>1664</v>
      </c>
      <c r="E201" s="63" t="s">
        <v>1665</v>
      </c>
      <c r="F201" s="63" t="s">
        <v>1666</v>
      </c>
      <c r="G201" s="68">
        <v>0.31755503927428491</v>
      </c>
      <c r="H201" s="68">
        <v>3.3427362784023723E-2</v>
      </c>
      <c r="I201" s="68">
        <v>1.5892244355624008E-3</v>
      </c>
      <c r="J201" s="68">
        <v>0.64742837350612914</v>
      </c>
    </row>
    <row r="202" spans="1:10" x14ac:dyDescent="0.25">
      <c r="A202" s="76"/>
      <c r="B202" s="76">
        <v>198</v>
      </c>
      <c r="C202" s="63" t="s">
        <v>1667</v>
      </c>
      <c r="D202" s="63" t="s">
        <v>1668</v>
      </c>
      <c r="E202" s="63" t="s">
        <v>1669</v>
      </c>
      <c r="F202" s="63" t="s">
        <v>1670</v>
      </c>
      <c r="G202" s="68">
        <v>0.78335987325768064</v>
      </c>
      <c r="H202" s="68">
        <v>3.6197202220883136E-2</v>
      </c>
      <c r="I202" s="68">
        <v>1.6133770707711714E-2</v>
      </c>
      <c r="J202" s="68">
        <v>0.16430915381372446</v>
      </c>
    </row>
    <row r="203" spans="1:10" x14ac:dyDescent="0.25">
      <c r="A203" s="76"/>
      <c r="B203" s="76">
        <v>199</v>
      </c>
      <c r="C203" s="63" t="s">
        <v>1671</v>
      </c>
      <c r="D203" s="63" t="s">
        <v>1672</v>
      </c>
      <c r="E203" s="63" t="s">
        <v>1673</v>
      </c>
      <c r="F203" s="63" t="s">
        <v>1674</v>
      </c>
      <c r="G203" s="68">
        <v>0.95058323098152508</v>
      </c>
      <c r="H203" s="68">
        <v>4.517189930657272E-2</v>
      </c>
      <c r="I203" s="68">
        <v>3.2033441761417192E-3</v>
      </c>
      <c r="J203" s="68">
        <v>1.0415255357603163E-3</v>
      </c>
    </row>
    <row r="204" spans="1:10" x14ac:dyDescent="0.25">
      <c r="A204" s="76"/>
      <c r="B204" s="76">
        <v>200</v>
      </c>
      <c r="C204" s="63" t="s">
        <v>1675</v>
      </c>
      <c r="D204" s="63" t="s">
        <v>1676</v>
      </c>
      <c r="E204" s="63" t="s">
        <v>1677</v>
      </c>
      <c r="F204" s="63" t="s">
        <v>1678</v>
      </c>
      <c r="G204" s="68">
        <v>0.70460892735074188</v>
      </c>
      <c r="H204" s="68">
        <v>3.2314705575747851E-2</v>
      </c>
      <c r="I204" s="68">
        <v>2.5426089800080604E-3</v>
      </c>
      <c r="J204" s="68">
        <v>0.26053375809350243</v>
      </c>
    </row>
    <row r="205" spans="1:10" x14ac:dyDescent="0.25">
      <c r="A205" s="76"/>
      <c r="B205" s="76">
        <v>201</v>
      </c>
      <c r="C205" s="63" t="s">
        <v>1679</v>
      </c>
      <c r="D205" s="63" t="s">
        <v>1680</v>
      </c>
      <c r="E205" s="63" t="s">
        <v>1681</v>
      </c>
      <c r="F205" s="63" t="s">
        <v>1682</v>
      </c>
      <c r="G205" s="68">
        <v>0.93214020494884919</v>
      </c>
      <c r="H205" s="68">
        <v>4.3610016810476326E-2</v>
      </c>
      <c r="I205" s="68">
        <v>2.0487633169844984E-3</v>
      </c>
      <c r="J205" s="68">
        <v>2.2201014923689883E-2</v>
      </c>
    </row>
    <row r="206" spans="1:10" x14ac:dyDescent="0.25">
      <c r="A206" s="76"/>
      <c r="B206" s="76">
        <v>202</v>
      </c>
      <c r="C206" s="63" t="s">
        <v>1683</v>
      </c>
      <c r="D206" s="63" t="s">
        <v>1684</v>
      </c>
      <c r="E206" s="63" t="s">
        <v>1685</v>
      </c>
      <c r="F206" s="63" t="s">
        <v>1686</v>
      </c>
      <c r="G206" s="68">
        <v>0.93594965818027531</v>
      </c>
      <c r="H206" s="68">
        <v>4.3678322976104099E-2</v>
      </c>
      <c r="I206" s="68">
        <v>1.4009239060567835E-2</v>
      </c>
      <c r="J206" s="68">
        <v>6.3627797830530398E-3</v>
      </c>
    </row>
    <row r="207" spans="1:10" x14ac:dyDescent="0.25">
      <c r="A207" s="76"/>
      <c r="B207" s="76">
        <v>203</v>
      </c>
      <c r="C207" s="63" t="s">
        <v>1687</v>
      </c>
      <c r="D207" s="63" t="s">
        <v>1688</v>
      </c>
      <c r="E207" s="63" t="s">
        <v>1689</v>
      </c>
      <c r="F207" s="63" t="s">
        <v>1690</v>
      </c>
      <c r="G207" s="68">
        <v>0.93008975637350577</v>
      </c>
      <c r="H207" s="68">
        <v>4.3407065742542821E-2</v>
      </c>
      <c r="I207" s="68">
        <v>1.6809874880032757E-2</v>
      </c>
      <c r="J207" s="68">
        <v>9.6933030039191986E-3</v>
      </c>
    </row>
    <row r="208" spans="1:10" x14ac:dyDescent="0.25">
      <c r="A208" s="76"/>
      <c r="B208" s="76">
        <v>204</v>
      </c>
      <c r="C208" s="63" t="s">
        <v>1691</v>
      </c>
      <c r="D208" s="63" t="s">
        <v>1692</v>
      </c>
      <c r="E208" s="63" t="s">
        <v>1693</v>
      </c>
      <c r="F208" s="63" t="s">
        <v>1694</v>
      </c>
      <c r="G208" s="68">
        <v>0.55296909997030741</v>
      </c>
      <c r="H208" s="68">
        <v>2.4868448526797891E-2</v>
      </c>
      <c r="I208" s="68">
        <v>1.401066051958734E-2</v>
      </c>
      <c r="J208" s="68">
        <v>0.40815179098330762</v>
      </c>
    </row>
    <row r="209" spans="1:10" x14ac:dyDescent="0.25">
      <c r="A209" s="76"/>
      <c r="B209" s="76">
        <v>205</v>
      </c>
      <c r="C209" s="63" t="s">
        <v>1695</v>
      </c>
      <c r="D209" s="63" t="s">
        <v>1696</v>
      </c>
      <c r="E209" s="63" t="s">
        <v>1697</v>
      </c>
      <c r="F209" s="63" t="s">
        <v>1698</v>
      </c>
      <c r="G209" s="68">
        <v>0.32973343555310508</v>
      </c>
      <c r="H209" s="68">
        <v>1.3862761144189516E-2</v>
      </c>
      <c r="I209" s="68">
        <v>1.4563294867205492E-3</v>
      </c>
      <c r="J209" s="68">
        <v>0.65494747381598528</v>
      </c>
    </row>
    <row r="210" spans="1:10" x14ac:dyDescent="0.25">
      <c r="A210" s="76"/>
      <c r="B210" s="76">
        <v>206</v>
      </c>
      <c r="C210" s="63" t="s">
        <v>1699</v>
      </c>
      <c r="D210" s="63" t="s">
        <v>1700</v>
      </c>
      <c r="E210" s="63" t="s">
        <v>1701</v>
      </c>
      <c r="F210" s="63" t="s">
        <v>1702</v>
      </c>
      <c r="G210" s="68">
        <v>0.93858145462446463</v>
      </c>
      <c r="H210" s="68">
        <v>4.3792316938031005E-2</v>
      </c>
      <c r="I210" s="68">
        <v>1.124576818754658E-2</v>
      </c>
      <c r="J210" s="68">
        <v>6.3804602499579763E-3</v>
      </c>
    </row>
    <row r="211" spans="1:10" x14ac:dyDescent="0.25">
      <c r="A211" s="76"/>
      <c r="B211" s="76">
        <v>207</v>
      </c>
      <c r="C211" s="63" t="s">
        <v>1703</v>
      </c>
      <c r="D211" s="63" t="s">
        <v>1704</v>
      </c>
      <c r="E211" s="63" t="s">
        <v>1705</v>
      </c>
      <c r="F211" s="63" t="s">
        <v>1706</v>
      </c>
      <c r="G211" s="68">
        <v>0.78256821609973826</v>
      </c>
      <c r="H211" s="68">
        <v>3.8961768313792437E-2</v>
      </c>
      <c r="I211" s="68">
        <v>1.3398982428368977E-3</v>
      </c>
      <c r="J211" s="68">
        <v>0.17713011734363251</v>
      </c>
    </row>
    <row r="212" spans="1:10" x14ac:dyDescent="0.25">
      <c r="A212" s="76"/>
      <c r="B212" s="76">
        <v>208</v>
      </c>
      <c r="C212" s="63" t="s">
        <v>1707</v>
      </c>
      <c r="D212" s="63" t="s">
        <v>1708</v>
      </c>
      <c r="E212" s="63" t="s">
        <v>1709</v>
      </c>
      <c r="F212" s="63" t="s">
        <v>1710</v>
      </c>
      <c r="G212" s="68">
        <v>0.80141575455253966</v>
      </c>
      <c r="H212" s="68">
        <v>3.7106899949005512E-2</v>
      </c>
      <c r="I212" s="68">
        <v>1.7806470322648273E-3</v>
      </c>
      <c r="J212" s="68">
        <v>0.15969669846618986</v>
      </c>
    </row>
    <row r="213" spans="1:10" x14ac:dyDescent="0.25">
      <c r="A213" s="76"/>
      <c r="B213" s="76">
        <v>209</v>
      </c>
      <c r="C213" s="63" t="s">
        <v>1711</v>
      </c>
      <c r="D213" s="63" t="s">
        <v>1712</v>
      </c>
      <c r="E213" s="63" t="s">
        <v>1713</v>
      </c>
      <c r="F213" s="63" t="s">
        <v>1714</v>
      </c>
      <c r="G213" s="68">
        <v>0.79790155907293969</v>
      </c>
      <c r="H213" s="68">
        <v>3.7078152813886205E-2</v>
      </c>
      <c r="I213" s="68">
        <v>1.5155328366972043E-3</v>
      </c>
      <c r="J213" s="68">
        <v>0.16350475527647704</v>
      </c>
    </row>
    <row r="214" spans="1:10" x14ac:dyDescent="0.25">
      <c r="A214" s="76"/>
      <c r="B214" s="76">
        <v>210</v>
      </c>
      <c r="C214" s="63" t="s">
        <v>1715</v>
      </c>
      <c r="D214" s="63" t="s">
        <v>1716</v>
      </c>
      <c r="E214" s="63" t="s">
        <v>1717</v>
      </c>
      <c r="F214" s="63" t="s">
        <v>1718</v>
      </c>
      <c r="G214" s="68">
        <v>0.76995240946558896</v>
      </c>
      <c r="H214" s="68">
        <v>3.5488795877437439E-2</v>
      </c>
      <c r="I214" s="68">
        <v>1.5135625038012197E-3</v>
      </c>
      <c r="J214" s="68">
        <v>0.19304523215317254</v>
      </c>
    </row>
    <row r="215" spans="1:10" x14ac:dyDescent="0.25">
      <c r="A215" s="76"/>
      <c r="B215" s="76">
        <v>211</v>
      </c>
      <c r="C215" s="63" t="s">
        <v>1719</v>
      </c>
      <c r="D215" s="63" t="s">
        <v>1720</v>
      </c>
      <c r="E215" s="63" t="s">
        <v>1721</v>
      </c>
      <c r="F215" s="63" t="s">
        <v>1722</v>
      </c>
      <c r="G215" s="68">
        <v>0.77618834743689746</v>
      </c>
      <c r="H215" s="68">
        <v>3.8919572265236103E-2</v>
      </c>
      <c r="I215" s="68">
        <v>1.5665654865466095E-4</v>
      </c>
      <c r="J215" s="68">
        <v>0.18473542374921142</v>
      </c>
    </row>
    <row r="216" spans="1:10" x14ac:dyDescent="0.25">
      <c r="A216" s="76"/>
      <c r="B216" s="76">
        <v>212</v>
      </c>
      <c r="C216" s="63"/>
      <c r="D216" s="63" t="s">
        <v>338</v>
      </c>
      <c r="E216" s="63" t="s">
        <v>339</v>
      </c>
      <c r="F216" s="63" t="s">
        <v>1723</v>
      </c>
      <c r="G216" s="68">
        <v>9.0370080292291102E-15</v>
      </c>
      <c r="H216" s="68">
        <v>0.17244276355553059</v>
      </c>
      <c r="I216" s="68">
        <v>1.0162175083161073E-3</v>
      </c>
      <c r="J216" s="68">
        <v>0.82654101893614429</v>
      </c>
    </row>
    <row r="217" spans="1:10" x14ac:dyDescent="0.25">
      <c r="A217" s="76"/>
      <c r="B217" s="76">
        <v>213</v>
      </c>
      <c r="C217" s="63" t="s">
        <v>1724</v>
      </c>
      <c r="D217" s="63" t="s">
        <v>1725</v>
      </c>
      <c r="E217" s="63" t="s">
        <v>1726</v>
      </c>
      <c r="F217" s="63" t="s">
        <v>1727</v>
      </c>
      <c r="G217" s="68">
        <v>0.33291155652956161</v>
      </c>
      <c r="H217" s="68">
        <v>1.4328758418325012E-2</v>
      </c>
      <c r="I217" s="68">
        <v>1.4933764225119397E-3</v>
      </c>
      <c r="J217" s="68">
        <v>0.65126630862960122</v>
      </c>
    </row>
    <row r="218" spans="1:10" x14ac:dyDescent="0.25">
      <c r="A218" s="76"/>
      <c r="B218" s="76">
        <v>214</v>
      </c>
      <c r="C218" s="63" t="s">
        <v>1728</v>
      </c>
      <c r="D218" s="63" t="s">
        <v>1729</v>
      </c>
      <c r="E218" s="63" t="s">
        <v>1730</v>
      </c>
      <c r="F218" s="63" t="s">
        <v>1731</v>
      </c>
      <c r="G218" s="68">
        <v>0.38593719763359952</v>
      </c>
      <c r="H218" s="68">
        <v>1.9508226322571463E-2</v>
      </c>
      <c r="I218" s="68">
        <v>6.8540867226584204E-4</v>
      </c>
      <c r="J218" s="68">
        <v>0.59386916737156337</v>
      </c>
    </row>
    <row r="219" spans="1:10" x14ac:dyDescent="0.25">
      <c r="A219" s="76"/>
      <c r="B219" s="76">
        <v>215</v>
      </c>
      <c r="C219" s="63" t="s">
        <v>1732</v>
      </c>
      <c r="D219" s="63" t="s">
        <v>1733</v>
      </c>
      <c r="E219" s="63" t="s">
        <v>1734</v>
      </c>
      <c r="F219" s="63" t="s">
        <v>1735</v>
      </c>
      <c r="G219" s="68">
        <v>0.6962454505377389</v>
      </c>
      <c r="H219" s="68">
        <v>3.1883878974020785E-2</v>
      </c>
      <c r="I219" s="68">
        <v>1.3011985430611299E-3</v>
      </c>
      <c r="J219" s="68">
        <v>0.27056947194517916</v>
      </c>
    </row>
    <row r="220" spans="1:10" x14ac:dyDescent="0.25">
      <c r="A220" s="76"/>
      <c r="B220" s="76">
        <v>216</v>
      </c>
      <c r="C220" s="63" t="s">
        <v>1736</v>
      </c>
      <c r="D220" s="63" t="s">
        <v>1737</v>
      </c>
      <c r="E220" s="63" t="s">
        <v>1738</v>
      </c>
      <c r="F220" s="63" t="s">
        <v>1739</v>
      </c>
      <c r="G220" s="68">
        <v>4.1134776516984342E-2</v>
      </c>
      <c r="H220" s="68">
        <v>2.2096115277995244E-2</v>
      </c>
      <c r="I220" s="68">
        <v>2.6183056446066203E-4</v>
      </c>
      <c r="J220" s="68">
        <v>0.93650727764055963</v>
      </c>
    </row>
    <row r="221" spans="1:10" x14ac:dyDescent="0.25">
      <c r="A221" s="76"/>
      <c r="B221" s="76">
        <v>217</v>
      </c>
      <c r="C221" s="63" t="s">
        <v>1740</v>
      </c>
      <c r="D221" s="63" t="s">
        <v>1741</v>
      </c>
      <c r="E221" s="63" t="s">
        <v>1742</v>
      </c>
      <c r="F221" s="63" t="s">
        <v>1743</v>
      </c>
      <c r="G221" s="68">
        <v>0.31924158099932515</v>
      </c>
      <c r="H221" s="68">
        <v>1.3407435243057654E-2</v>
      </c>
      <c r="I221" s="68">
        <v>1.4621032668029065E-4</v>
      </c>
      <c r="J221" s="68">
        <v>0.66720477343093676</v>
      </c>
    </row>
    <row r="222" spans="1:10" x14ac:dyDescent="0.25">
      <c r="A222" s="76"/>
      <c r="B222" s="76">
        <v>218</v>
      </c>
      <c r="C222" s="63" t="s">
        <v>1744</v>
      </c>
      <c r="D222" s="63" t="s">
        <v>1745</v>
      </c>
      <c r="E222" s="63" t="s">
        <v>1746</v>
      </c>
      <c r="F222" s="63" t="s">
        <v>1747</v>
      </c>
      <c r="G222" s="68">
        <v>0.79311847148582171</v>
      </c>
      <c r="H222" s="68">
        <v>3.8504950155996621E-2</v>
      </c>
      <c r="I222" s="68">
        <v>9.0036965474585122E-4</v>
      </c>
      <c r="J222" s="68">
        <v>0.16747620870343574</v>
      </c>
    </row>
    <row r="223" spans="1:10" x14ac:dyDescent="0.25">
      <c r="A223" s="76"/>
      <c r="B223" s="76">
        <v>219</v>
      </c>
      <c r="C223" s="63" t="s">
        <v>1748</v>
      </c>
      <c r="D223" s="63" t="s">
        <v>1749</v>
      </c>
      <c r="E223" s="63" t="s">
        <v>1750</v>
      </c>
      <c r="F223" s="63" t="s">
        <v>1751</v>
      </c>
      <c r="G223" s="68">
        <v>0.76797256532318381</v>
      </c>
      <c r="H223" s="68">
        <v>4.3537235608513643E-2</v>
      </c>
      <c r="I223" s="68">
        <v>2.4070091142370268E-3</v>
      </c>
      <c r="J223" s="68">
        <v>0.18608318995406564</v>
      </c>
    </row>
    <row r="224" spans="1:10" x14ac:dyDescent="0.25">
      <c r="A224" s="76"/>
      <c r="B224" s="76">
        <v>220</v>
      </c>
      <c r="C224" s="63" t="s">
        <v>1752</v>
      </c>
      <c r="D224" s="63" t="s">
        <v>1753</v>
      </c>
      <c r="E224" s="63" t="s">
        <v>1754</v>
      </c>
      <c r="F224" s="63" t="s">
        <v>1755</v>
      </c>
      <c r="G224" s="68">
        <v>0.92588035175042005</v>
      </c>
      <c r="H224" s="68">
        <v>4.3279912193794505E-2</v>
      </c>
      <c r="I224" s="68">
        <v>2.7872088958224826E-2</v>
      </c>
      <c r="J224" s="68">
        <v>2.9676470975608092E-3</v>
      </c>
    </row>
    <row r="225" spans="1:10" x14ac:dyDescent="0.25">
      <c r="A225" s="76"/>
      <c r="B225" s="76">
        <v>221</v>
      </c>
      <c r="C225" s="63"/>
      <c r="D225" s="63" t="s">
        <v>95</v>
      </c>
      <c r="E225" s="63" t="s">
        <v>96</v>
      </c>
      <c r="F225" s="63" t="s">
        <v>1756</v>
      </c>
      <c r="G225" s="68">
        <v>5.9543332253274913E-6</v>
      </c>
      <c r="H225" s="68">
        <v>0.95581349136699545</v>
      </c>
      <c r="I225" s="68">
        <v>1.2491281104651791E-2</v>
      </c>
      <c r="J225" s="68">
        <v>3.1689273195129111E-2</v>
      </c>
    </row>
    <row r="226" spans="1:10" x14ac:dyDescent="0.25">
      <c r="A226" s="76"/>
      <c r="B226" s="76">
        <v>222</v>
      </c>
      <c r="C226" s="63" t="s">
        <v>1757</v>
      </c>
      <c r="D226" s="63" t="s">
        <v>1758</v>
      </c>
      <c r="E226" s="63" t="s">
        <v>1759</v>
      </c>
      <c r="F226" s="63" t="s">
        <v>1760</v>
      </c>
      <c r="G226" s="68">
        <v>0.84702533320950324</v>
      </c>
      <c r="H226" s="68">
        <v>3.9333841458840647E-2</v>
      </c>
      <c r="I226" s="68">
        <v>5.4971321448579521E-3</v>
      </c>
      <c r="J226" s="68">
        <v>0.1081436931867981</v>
      </c>
    </row>
    <row r="227" spans="1:10" x14ac:dyDescent="0.25">
      <c r="A227" s="76"/>
      <c r="B227" s="76">
        <v>223</v>
      </c>
      <c r="C227" s="63" t="s">
        <v>1761</v>
      </c>
      <c r="D227" s="63" t="s">
        <v>1762</v>
      </c>
      <c r="E227" s="63" t="s">
        <v>1763</v>
      </c>
      <c r="F227" s="63" t="s">
        <v>1764</v>
      </c>
      <c r="G227" s="68">
        <v>0.66635954413195508</v>
      </c>
      <c r="H227" s="68">
        <v>3.0391212202937473E-2</v>
      </c>
      <c r="I227" s="68">
        <v>2.9464086711089399E-3</v>
      </c>
      <c r="J227" s="68">
        <v>0.30030283499399846</v>
      </c>
    </row>
    <row r="228" spans="1:10" x14ac:dyDescent="0.25">
      <c r="A228" s="76"/>
      <c r="B228" s="76">
        <v>224</v>
      </c>
      <c r="C228" s="63" t="s">
        <v>1765</v>
      </c>
      <c r="D228" s="63" t="s">
        <v>1766</v>
      </c>
      <c r="E228" s="63" t="s">
        <v>1767</v>
      </c>
      <c r="F228" s="63" t="s">
        <v>1768</v>
      </c>
      <c r="G228" s="68">
        <v>0.13763940456195253</v>
      </c>
      <c r="H228" s="68">
        <v>1.9631851791949879E-2</v>
      </c>
      <c r="I228" s="68">
        <v>4.0709079664986705E-3</v>
      </c>
      <c r="J228" s="68">
        <v>0.83865783567959862</v>
      </c>
    </row>
    <row r="229" spans="1:10" x14ac:dyDescent="0.25">
      <c r="A229" s="76"/>
      <c r="B229" s="76">
        <v>225</v>
      </c>
      <c r="C229" s="63" t="s">
        <v>1769</v>
      </c>
      <c r="D229" s="63" t="s">
        <v>1770</v>
      </c>
      <c r="E229" s="63" t="s">
        <v>1771</v>
      </c>
      <c r="F229" s="63" t="s">
        <v>1772</v>
      </c>
      <c r="G229" s="68">
        <v>2.3258395943572777E-2</v>
      </c>
      <c r="H229" s="68">
        <v>2.4071017352241264E-2</v>
      </c>
      <c r="I229" s="68">
        <v>3.8724568053962582E-3</v>
      </c>
      <c r="J229" s="68">
        <v>0.94879812989878987</v>
      </c>
    </row>
    <row r="230" spans="1:10" x14ac:dyDescent="0.25">
      <c r="A230" s="76"/>
      <c r="B230" s="76">
        <v>226</v>
      </c>
      <c r="C230" s="63" t="s">
        <v>1773</v>
      </c>
      <c r="D230" s="63" t="s">
        <v>1774</v>
      </c>
      <c r="E230" s="63" t="s">
        <v>1775</v>
      </c>
      <c r="F230" s="63" t="s">
        <v>1776</v>
      </c>
      <c r="G230" s="68">
        <v>0.71990804744731984</v>
      </c>
      <c r="H230" s="68">
        <v>3.6152716104263655E-2</v>
      </c>
      <c r="I230" s="68">
        <v>6.3495991176076535E-4</v>
      </c>
      <c r="J230" s="68">
        <v>0.24330427653665557</v>
      </c>
    </row>
    <row r="231" spans="1:10" x14ac:dyDescent="0.25">
      <c r="A231" s="76"/>
      <c r="B231" s="76">
        <v>227</v>
      </c>
      <c r="C231" s="63" t="s">
        <v>1777</v>
      </c>
      <c r="D231" s="63" t="s">
        <v>1778</v>
      </c>
      <c r="E231" s="63" t="s">
        <v>1779</v>
      </c>
      <c r="F231" s="63" t="s">
        <v>1780</v>
      </c>
      <c r="G231" s="68">
        <v>0.7083304835171369</v>
      </c>
      <c r="H231" s="68">
        <v>3.9662893024614732E-2</v>
      </c>
      <c r="I231" s="68">
        <v>3.6913257757824607E-4</v>
      </c>
      <c r="J231" s="68">
        <v>0.25163749088067006</v>
      </c>
    </row>
    <row r="232" spans="1:10" x14ac:dyDescent="0.25">
      <c r="A232" s="76"/>
      <c r="B232" s="76">
        <v>228</v>
      </c>
      <c r="C232" s="63" t="s">
        <v>1781</v>
      </c>
      <c r="D232" s="63" t="s">
        <v>1782</v>
      </c>
      <c r="E232" s="63" t="s">
        <v>1783</v>
      </c>
      <c r="F232" s="63" t="s">
        <v>1784</v>
      </c>
      <c r="G232" s="68">
        <v>0.66437024703202918</v>
      </c>
      <c r="H232" s="68">
        <v>3.0286540648421047E-2</v>
      </c>
      <c r="I232" s="68">
        <v>2.874151978145527E-3</v>
      </c>
      <c r="J232" s="68">
        <v>0.30246906034140447</v>
      </c>
    </row>
    <row r="233" spans="1:10" x14ac:dyDescent="0.25">
      <c r="A233" s="76"/>
      <c r="B233" s="76">
        <v>229</v>
      </c>
      <c r="C233" s="63" t="s">
        <v>1785</v>
      </c>
      <c r="D233" s="63" t="s">
        <v>1786</v>
      </c>
      <c r="E233" s="63" t="s">
        <v>1787</v>
      </c>
      <c r="F233" s="63" t="s">
        <v>1788</v>
      </c>
      <c r="G233" s="68">
        <v>0.66667866930078679</v>
      </c>
      <c r="H233" s="68">
        <v>3.0411602338770671E-2</v>
      </c>
      <c r="I233" s="68">
        <v>4.8917705552830766E-3</v>
      </c>
      <c r="J233" s="68">
        <v>0.29801795780515961</v>
      </c>
    </row>
    <row r="234" spans="1:10" x14ac:dyDescent="0.25">
      <c r="A234" s="76"/>
      <c r="B234" s="76">
        <v>230</v>
      </c>
      <c r="C234" s="63" t="s">
        <v>1789</v>
      </c>
      <c r="D234" s="63" t="s">
        <v>1790</v>
      </c>
      <c r="E234" s="63" t="s">
        <v>1791</v>
      </c>
      <c r="F234" s="63" t="s">
        <v>1792</v>
      </c>
      <c r="G234" s="68">
        <v>0.79716364383829008</v>
      </c>
      <c r="H234" s="68">
        <v>3.6909106086480209E-2</v>
      </c>
      <c r="I234" s="68">
        <v>9.3169975125384635E-3</v>
      </c>
      <c r="J234" s="68">
        <v>0.15661025256269134</v>
      </c>
    </row>
    <row r="235" spans="1:10" x14ac:dyDescent="0.25">
      <c r="A235" s="76"/>
      <c r="B235" s="76">
        <v>231</v>
      </c>
      <c r="C235" s="63" t="s">
        <v>1793</v>
      </c>
      <c r="D235" s="63" t="s">
        <v>1794</v>
      </c>
      <c r="E235" s="63" t="s">
        <v>1795</v>
      </c>
      <c r="F235" s="63" t="s">
        <v>1796</v>
      </c>
      <c r="G235" s="68">
        <v>0.75907242040780787</v>
      </c>
      <c r="H235" s="68">
        <v>3.7195694190335984E-2</v>
      </c>
      <c r="I235" s="68">
        <v>8.872397924545028E-3</v>
      </c>
      <c r="J235" s="68">
        <v>0.19485948747731072</v>
      </c>
    </row>
    <row r="236" spans="1:10" x14ac:dyDescent="0.25">
      <c r="A236" s="76"/>
      <c r="B236" s="76">
        <v>232</v>
      </c>
      <c r="C236" s="63" t="s">
        <v>1797</v>
      </c>
      <c r="D236" s="63" t="s">
        <v>1798</v>
      </c>
      <c r="E236" s="63" t="s">
        <v>1799</v>
      </c>
      <c r="F236" s="63" t="s">
        <v>1800</v>
      </c>
      <c r="G236" s="68">
        <v>0.94301597893525169</v>
      </c>
      <c r="H236" s="68">
        <v>4.401314672130361E-2</v>
      </c>
      <c r="I236" s="68">
        <v>1.1956491005954077E-2</v>
      </c>
      <c r="J236" s="68">
        <v>1.0143833374902534E-3</v>
      </c>
    </row>
    <row r="237" spans="1:10" x14ac:dyDescent="0.25">
      <c r="A237" s="76"/>
      <c r="B237" s="76">
        <v>233</v>
      </c>
      <c r="C237" s="63" t="s">
        <v>1801</v>
      </c>
      <c r="D237" s="63" t="s">
        <v>1802</v>
      </c>
      <c r="E237" s="63" t="s">
        <v>1803</v>
      </c>
      <c r="F237" s="63" t="s">
        <v>1804</v>
      </c>
      <c r="G237" s="68">
        <v>0.7675090667218063</v>
      </c>
      <c r="H237" s="68">
        <v>3.5361541714361309E-2</v>
      </c>
      <c r="I237" s="68">
        <v>5.6903169483778493E-3</v>
      </c>
      <c r="J237" s="68">
        <v>0.19143907461545406</v>
      </c>
    </row>
    <row r="238" spans="1:10" x14ac:dyDescent="0.25">
      <c r="A238" s="76"/>
      <c r="B238" s="76">
        <v>234</v>
      </c>
      <c r="C238" s="63" t="s">
        <v>1805</v>
      </c>
      <c r="D238" s="63" t="s">
        <v>1806</v>
      </c>
      <c r="E238" s="63" t="s">
        <v>1807</v>
      </c>
      <c r="F238" s="63" t="s">
        <v>1808</v>
      </c>
      <c r="G238" s="68">
        <v>0.32436380435794909</v>
      </c>
      <c r="H238" s="68">
        <v>1.3994137714369349E-2</v>
      </c>
      <c r="I238" s="68">
        <v>5.598590763163879E-4</v>
      </c>
      <c r="J238" s="68">
        <v>0.6610821988513651</v>
      </c>
    </row>
    <row r="239" spans="1:10" x14ac:dyDescent="0.25">
      <c r="A239" s="76"/>
      <c r="B239" s="76">
        <v>235</v>
      </c>
      <c r="C239" s="63" t="s">
        <v>1809</v>
      </c>
      <c r="D239" s="63" t="s">
        <v>1810</v>
      </c>
      <c r="E239" s="63" t="s">
        <v>1811</v>
      </c>
      <c r="F239" s="63" t="s">
        <v>1812</v>
      </c>
      <c r="G239" s="68">
        <v>0.72893039966237982</v>
      </c>
      <c r="H239" s="68">
        <v>3.4069630129786678E-2</v>
      </c>
      <c r="I239" s="68">
        <v>8.6399511237732034E-3</v>
      </c>
      <c r="J239" s="68">
        <v>0.22836001908406076</v>
      </c>
    </row>
    <row r="240" spans="1:10" x14ac:dyDescent="0.25">
      <c r="A240" s="76"/>
      <c r="B240" s="76">
        <v>236</v>
      </c>
      <c r="C240" s="63" t="s">
        <v>1813</v>
      </c>
      <c r="D240" s="63" t="s">
        <v>1814</v>
      </c>
      <c r="E240" s="63" t="s">
        <v>1815</v>
      </c>
      <c r="F240" s="63" t="s">
        <v>1816</v>
      </c>
      <c r="G240" s="68">
        <v>0.71894505579428059</v>
      </c>
      <c r="H240" s="68">
        <v>3.3225260439673186E-2</v>
      </c>
      <c r="I240" s="68">
        <v>5.043289702305126E-2</v>
      </c>
      <c r="J240" s="68">
        <v>0.19739678674299521</v>
      </c>
    </row>
    <row r="241" spans="1:10" x14ac:dyDescent="0.25">
      <c r="A241" s="76"/>
      <c r="B241" s="76">
        <v>237</v>
      </c>
      <c r="C241" s="63" t="s">
        <v>1817</v>
      </c>
      <c r="D241" s="63" t="s">
        <v>1818</v>
      </c>
      <c r="E241" s="63" t="s">
        <v>1819</v>
      </c>
      <c r="F241" s="63" t="s">
        <v>1820</v>
      </c>
      <c r="G241" s="68">
        <v>0.41977943687097891</v>
      </c>
      <c r="H241" s="68">
        <v>1.8807962145027349E-2</v>
      </c>
      <c r="I241" s="68">
        <v>1.46499073825609E-2</v>
      </c>
      <c r="J241" s="68">
        <v>0.54676269360143281</v>
      </c>
    </row>
    <row r="242" spans="1:10" x14ac:dyDescent="0.25">
      <c r="A242" s="76"/>
      <c r="B242" s="76">
        <v>238</v>
      </c>
      <c r="C242" s="63" t="s">
        <v>1821</v>
      </c>
      <c r="D242" s="63" t="s">
        <v>1822</v>
      </c>
      <c r="E242" s="63" t="s">
        <v>1823</v>
      </c>
      <c r="F242" s="63" t="s">
        <v>1824</v>
      </c>
      <c r="G242" s="68">
        <v>0.57892091976642857</v>
      </c>
      <c r="H242" s="68">
        <v>0.38981232104611929</v>
      </c>
      <c r="I242" s="68">
        <v>5.9026668023751385E-3</v>
      </c>
      <c r="J242" s="68">
        <v>2.5364092385077038E-2</v>
      </c>
    </row>
    <row r="243" spans="1:10" x14ac:dyDescent="0.25">
      <c r="A243" s="76"/>
      <c r="B243" s="76">
        <v>239</v>
      </c>
      <c r="C243" s="63" t="s">
        <v>1825</v>
      </c>
      <c r="D243" s="63" t="s">
        <v>1826</v>
      </c>
      <c r="E243" s="63" t="s">
        <v>1827</v>
      </c>
      <c r="F243" s="63" t="s">
        <v>1828</v>
      </c>
      <c r="G243" s="68">
        <v>0.61256919143842892</v>
      </c>
      <c r="H243" s="68">
        <v>6.1720707036906373E-2</v>
      </c>
      <c r="I243" s="68">
        <v>4.9412638804784935E-3</v>
      </c>
      <c r="J243" s="68">
        <v>0.32076883764418646</v>
      </c>
    </row>
    <row r="244" spans="1:10" x14ac:dyDescent="0.25">
      <c r="A244" s="76"/>
      <c r="B244" s="76">
        <v>240</v>
      </c>
      <c r="C244" s="63" t="s">
        <v>1829</v>
      </c>
      <c r="D244" s="63" t="s">
        <v>1830</v>
      </c>
      <c r="E244" s="63" t="s">
        <v>1831</v>
      </c>
      <c r="F244" s="63" t="s">
        <v>1832</v>
      </c>
      <c r="G244" s="68">
        <v>3.8819497890717536E-2</v>
      </c>
      <c r="H244" s="68">
        <v>0.65613916143773354</v>
      </c>
      <c r="I244" s="68">
        <v>5.6153996002590075E-3</v>
      </c>
      <c r="J244" s="68">
        <v>0.299425941071292</v>
      </c>
    </row>
    <row r="245" spans="1:10" x14ac:dyDescent="0.25">
      <c r="A245" s="76"/>
      <c r="B245" s="76">
        <v>241</v>
      </c>
      <c r="C245" s="63"/>
      <c r="D245" s="63" t="s">
        <v>503</v>
      </c>
      <c r="E245" s="63" t="s">
        <v>504</v>
      </c>
      <c r="F245" s="63" t="s">
        <v>1833</v>
      </c>
      <c r="G245" s="68">
        <v>0.90935197210629581</v>
      </c>
      <c r="H245" s="68">
        <v>4.6471901482067535E-2</v>
      </c>
      <c r="I245" s="68">
        <v>3.2999317057715333E-2</v>
      </c>
      <c r="J245" s="68">
        <v>1.1176809353921756E-2</v>
      </c>
    </row>
    <row r="246" spans="1:10" x14ac:dyDescent="0.25">
      <c r="A246" s="76"/>
      <c r="B246" s="76">
        <v>242</v>
      </c>
      <c r="C246" s="63" t="s">
        <v>1834</v>
      </c>
      <c r="D246" s="63" t="s">
        <v>1835</v>
      </c>
      <c r="E246" s="63" t="s">
        <v>1836</v>
      </c>
      <c r="F246" s="63" t="s">
        <v>1837</v>
      </c>
      <c r="G246" s="68">
        <v>0.86389466502286227</v>
      </c>
      <c r="H246" s="68">
        <v>4.0632157586256212E-2</v>
      </c>
      <c r="I246" s="68">
        <v>9.2788757597916952E-2</v>
      </c>
      <c r="J246" s="68">
        <v>2.6844197929648556E-3</v>
      </c>
    </row>
    <row r="247" spans="1:10" x14ac:dyDescent="0.25">
      <c r="A247" s="76"/>
      <c r="B247" s="76">
        <v>243</v>
      </c>
      <c r="C247" s="63" t="s">
        <v>1838</v>
      </c>
      <c r="D247" s="63" t="s">
        <v>1839</v>
      </c>
      <c r="E247" s="63" t="s">
        <v>1840</v>
      </c>
      <c r="F247" s="63" t="s">
        <v>1841</v>
      </c>
      <c r="G247" s="68">
        <v>0.75824366340990168</v>
      </c>
      <c r="H247" s="68">
        <v>3.7181304869952088E-2</v>
      </c>
      <c r="I247" s="68">
        <v>2.8773443276897574E-2</v>
      </c>
      <c r="J247" s="68">
        <v>0.17580158844324834</v>
      </c>
    </row>
    <row r="248" spans="1:10" x14ac:dyDescent="0.25">
      <c r="A248" s="76"/>
      <c r="B248" s="76">
        <v>244</v>
      </c>
      <c r="C248" s="63" t="s">
        <v>1842</v>
      </c>
      <c r="D248" s="63" t="s">
        <v>1843</v>
      </c>
      <c r="E248" s="63" t="s">
        <v>1844</v>
      </c>
      <c r="F248" s="63" t="s">
        <v>1845</v>
      </c>
      <c r="G248" s="68">
        <v>0.79205885496098327</v>
      </c>
      <c r="H248" s="68">
        <v>5.1778848280069109E-2</v>
      </c>
      <c r="I248" s="68">
        <v>5.9152213769818971E-3</v>
      </c>
      <c r="J248" s="68">
        <v>0.15024707538196577</v>
      </c>
    </row>
    <row r="249" spans="1:10" x14ac:dyDescent="0.25">
      <c r="A249" s="76"/>
      <c r="B249" s="76">
        <v>245</v>
      </c>
      <c r="C249" s="63" t="s">
        <v>1846</v>
      </c>
      <c r="D249" s="63" t="s">
        <v>1847</v>
      </c>
      <c r="E249" s="63" t="s">
        <v>1848</v>
      </c>
      <c r="F249" s="63" t="s">
        <v>1849</v>
      </c>
      <c r="G249" s="68">
        <v>1.8403853861433426E-2</v>
      </c>
      <c r="H249" s="68">
        <v>0.95883416644405672</v>
      </c>
      <c r="I249" s="68">
        <v>4.2277284792393201E-3</v>
      </c>
      <c r="J249" s="68">
        <v>1.8534251215269637E-2</v>
      </c>
    </row>
    <row r="250" spans="1:10" x14ac:dyDescent="0.25">
      <c r="A250" s="76"/>
      <c r="B250" s="76">
        <v>246</v>
      </c>
      <c r="C250" s="63" t="s">
        <v>1850</v>
      </c>
      <c r="D250" s="63" t="s">
        <v>1851</v>
      </c>
      <c r="E250" s="63" t="s">
        <v>1852</v>
      </c>
      <c r="F250" s="63" t="s">
        <v>1853</v>
      </c>
      <c r="G250" s="68">
        <v>0.86179450527136514</v>
      </c>
      <c r="H250" s="68">
        <v>4.0501419978000726E-2</v>
      </c>
      <c r="I250" s="68">
        <v>8.8846632379193768E-2</v>
      </c>
      <c r="J250" s="68">
        <v>8.8574423714407342E-3</v>
      </c>
    </row>
    <row r="251" spans="1:10" x14ac:dyDescent="0.25">
      <c r="A251" s="76"/>
      <c r="B251" s="76">
        <v>247</v>
      </c>
      <c r="C251" s="63" t="s">
        <v>1854</v>
      </c>
      <c r="D251" s="63" t="s">
        <v>1855</v>
      </c>
      <c r="E251" s="63" t="s">
        <v>1856</v>
      </c>
      <c r="F251" s="63" t="s">
        <v>1857</v>
      </c>
      <c r="G251" s="68">
        <v>0.65282406527382575</v>
      </c>
      <c r="H251" s="68">
        <v>2.983886241591505E-2</v>
      </c>
      <c r="I251" s="68">
        <v>2.6343891436852517E-2</v>
      </c>
      <c r="J251" s="68">
        <v>0.2909931808734072</v>
      </c>
    </row>
    <row r="252" spans="1:10" x14ac:dyDescent="0.25">
      <c r="A252" s="76"/>
      <c r="B252" s="76">
        <v>248</v>
      </c>
      <c r="C252" s="63" t="s">
        <v>1858</v>
      </c>
      <c r="D252" s="63" t="s">
        <v>1859</v>
      </c>
      <c r="E252" s="63" t="s">
        <v>1860</v>
      </c>
      <c r="F252" s="63" t="s">
        <v>1861</v>
      </c>
      <c r="G252" s="68">
        <v>0.92578247191970897</v>
      </c>
      <c r="H252" s="68">
        <v>4.3276696692888625E-2</v>
      </c>
      <c r="I252" s="68">
        <v>2.9944546466807061E-2</v>
      </c>
      <c r="J252" s="68">
        <v>9.96284920595458E-4</v>
      </c>
    </row>
    <row r="253" spans="1:10" x14ac:dyDescent="0.25">
      <c r="A253" s="76"/>
      <c r="B253" s="76">
        <v>249</v>
      </c>
      <c r="C253" s="63" t="s">
        <v>1862</v>
      </c>
      <c r="D253" s="63" t="s">
        <v>1863</v>
      </c>
      <c r="E253" s="63" t="s">
        <v>1864</v>
      </c>
      <c r="F253" s="63" t="s">
        <v>1865</v>
      </c>
      <c r="G253" s="68">
        <v>0.8240999495456669</v>
      </c>
      <c r="H253" s="68">
        <v>3.8324079155693816E-2</v>
      </c>
      <c r="I253" s="68">
        <v>8.7693666761375945E-3</v>
      </c>
      <c r="J253" s="68">
        <v>0.12880660462250185</v>
      </c>
    </row>
    <row r="254" spans="1:10" x14ac:dyDescent="0.25">
      <c r="A254" s="76"/>
      <c r="B254" s="76">
        <v>250</v>
      </c>
      <c r="C254" s="63" t="s">
        <v>1866</v>
      </c>
      <c r="D254" s="63" t="s">
        <v>1867</v>
      </c>
      <c r="E254" s="63" t="s">
        <v>1868</v>
      </c>
      <c r="F254" s="63" t="s">
        <v>1869</v>
      </c>
      <c r="G254" s="68">
        <v>0.68730884688182525</v>
      </c>
      <c r="H254" s="68">
        <v>3.2366089527743683E-2</v>
      </c>
      <c r="I254" s="68">
        <v>8.8451379069366051E-3</v>
      </c>
      <c r="J254" s="68">
        <v>0.27147992568349483</v>
      </c>
    </row>
    <row r="255" spans="1:10" x14ac:dyDescent="0.25">
      <c r="A255" s="76"/>
      <c r="B255" s="76">
        <v>251</v>
      </c>
      <c r="C255" s="63" t="s">
        <v>1870</v>
      </c>
      <c r="D255" s="63" t="s">
        <v>1871</v>
      </c>
      <c r="E255" s="63" t="s">
        <v>1872</v>
      </c>
      <c r="F255" s="63" t="s">
        <v>1873</v>
      </c>
      <c r="G255" s="68">
        <v>0.69544316357477687</v>
      </c>
      <c r="H255" s="68">
        <v>3.1927892741209662E-2</v>
      </c>
      <c r="I255" s="68">
        <v>4.718432211151531E-3</v>
      </c>
      <c r="J255" s="68">
        <v>0.26791051147286227</v>
      </c>
    </row>
    <row r="256" spans="1:10" x14ac:dyDescent="0.25">
      <c r="A256" s="76"/>
      <c r="B256" s="76">
        <v>252</v>
      </c>
      <c r="C256" s="63" t="s">
        <v>1876</v>
      </c>
      <c r="D256" s="63" t="s">
        <v>1877</v>
      </c>
      <c r="E256" s="63" t="s">
        <v>1878</v>
      </c>
      <c r="F256" s="63" t="s">
        <v>1880</v>
      </c>
      <c r="G256" s="68">
        <v>0.65466176845714552</v>
      </c>
      <c r="H256" s="68">
        <v>3.1391731788867706E-2</v>
      </c>
      <c r="I256" s="68">
        <v>7.5340004134003139E-3</v>
      </c>
      <c r="J256" s="68">
        <v>0.30641249934058645</v>
      </c>
    </row>
    <row r="257" spans="1:10" x14ac:dyDescent="0.25">
      <c r="A257" s="76"/>
      <c r="B257" s="76">
        <v>253</v>
      </c>
      <c r="C257" s="63" t="s">
        <v>1882</v>
      </c>
      <c r="D257" s="63" t="s">
        <v>1883</v>
      </c>
      <c r="E257" s="63" t="s">
        <v>1884</v>
      </c>
      <c r="F257" s="63" t="s">
        <v>1885</v>
      </c>
      <c r="G257" s="68">
        <v>0.81536006961195961</v>
      </c>
      <c r="H257" s="68">
        <v>0.16000183406976609</v>
      </c>
      <c r="I257" s="68">
        <v>4.8188501184835524E-3</v>
      </c>
      <c r="J257" s="68">
        <v>1.9819246199790849E-2</v>
      </c>
    </row>
    <row r="258" spans="1:10" x14ac:dyDescent="0.25">
      <c r="A258" s="76"/>
      <c r="B258" s="76">
        <v>254</v>
      </c>
      <c r="C258" s="63" t="s">
        <v>1886</v>
      </c>
      <c r="D258" s="63" t="s">
        <v>1887</v>
      </c>
      <c r="E258" s="63" t="s">
        <v>1888</v>
      </c>
      <c r="F258" s="63" t="s">
        <v>1889</v>
      </c>
      <c r="G258" s="68">
        <v>0.95035093015879879</v>
      </c>
      <c r="H258" s="68">
        <v>4.7972821721231955E-2</v>
      </c>
      <c r="I258" s="68">
        <v>5.703625130979227E-4</v>
      </c>
      <c r="J258" s="68">
        <v>1.1058856068707885E-3</v>
      </c>
    </row>
    <row r="259" spans="1:10" x14ac:dyDescent="0.25">
      <c r="A259" s="76"/>
      <c r="B259" s="76">
        <v>255</v>
      </c>
      <c r="C259" s="63" t="s">
        <v>1890</v>
      </c>
      <c r="D259" s="63" t="s">
        <v>1891</v>
      </c>
      <c r="E259" s="63" t="s">
        <v>1892</v>
      </c>
      <c r="F259" s="63" t="s">
        <v>1893</v>
      </c>
      <c r="G259" s="68">
        <v>7.1027545619843238E-3</v>
      </c>
      <c r="H259" s="68">
        <v>0.96747815528382464</v>
      </c>
      <c r="I259" s="68">
        <v>6.7866878259388412E-3</v>
      </c>
      <c r="J259" s="68">
        <v>1.8632402328253351E-2</v>
      </c>
    </row>
    <row r="260" spans="1:10" x14ac:dyDescent="0.25">
      <c r="A260" s="76"/>
      <c r="B260" s="76">
        <v>256</v>
      </c>
      <c r="C260" s="63" t="s">
        <v>1894</v>
      </c>
      <c r="D260" s="63" t="s">
        <v>1895</v>
      </c>
      <c r="E260" s="63" t="s">
        <v>1896</v>
      </c>
      <c r="F260" s="63" t="s">
        <v>1897</v>
      </c>
      <c r="G260" s="68">
        <v>0.17521338682231499</v>
      </c>
      <c r="H260" s="68">
        <v>1.8757567452940285E-2</v>
      </c>
      <c r="I260" s="68">
        <v>4.6944375990429091E-3</v>
      </c>
      <c r="J260" s="68">
        <v>0.80133460812570168</v>
      </c>
    </row>
    <row r="261" spans="1:10" x14ac:dyDescent="0.25">
      <c r="A261" s="76"/>
      <c r="B261" s="76">
        <v>257</v>
      </c>
      <c r="C261" s="63" t="s">
        <v>1898</v>
      </c>
      <c r="D261" s="63" t="s">
        <v>1899</v>
      </c>
      <c r="E261" s="63" t="s">
        <v>1900</v>
      </c>
      <c r="F261" s="63" t="s">
        <v>1901</v>
      </c>
      <c r="G261" s="68">
        <v>0.92409789541554754</v>
      </c>
      <c r="H261" s="68">
        <v>4.7417775040915974E-2</v>
      </c>
      <c r="I261" s="68">
        <v>2.6331171834743559E-2</v>
      </c>
      <c r="J261" s="68">
        <v>2.1531577087927842E-3</v>
      </c>
    </row>
    <row r="262" spans="1:10" x14ac:dyDescent="0.25">
      <c r="A262" s="76"/>
      <c r="B262" s="76">
        <v>258</v>
      </c>
      <c r="C262" s="63" t="s">
        <v>1902</v>
      </c>
      <c r="D262" s="63" t="s">
        <v>1903</v>
      </c>
      <c r="E262" s="63" t="s">
        <v>1904</v>
      </c>
      <c r="F262" s="63" t="s">
        <v>1905</v>
      </c>
      <c r="G262" s="68">
        <v>0.6704465308390426</v>
      </c>
      <c r="H262" s="68">
        <v>3.0601551828316236E-2</v>
      </c>
      <c r="I262" s="68">
        <v>6.2610841004712382E-3</v>
      </c>
      <c r="J262" s="68">
        <v>0.29269083323216977</v>
      </c>
    </row>
    <row r="263" spans="1:10" x14ac:dyDescent="0.25">
      <c r="A263" s="76"/>
      <c r="B263" s="76">
        <v>259</v>
      </c>
      <c r="C263" s="63" t="s">
        <v>1906</v>
      </c>
      <c r="D263" s="63" t="s">
        <v>1907</v>
      </c>
      <c r="E263" s="63" t="s">
        <v>1908</v>
      </c>
      <c r="F263" s="63" t="s">
        <v>1909</v>
      </c>
      <c r="G263" s="68">
        <v>0.9163748659803882</v>
      </c>
      <c r="H263" s="68">
        <v>4.2815682018763089E-2</v>
      </c>
      <c r="I263" s="68">
        <v>3.0293904752213122E-2</v>
      </c>
      <c r="J263" s="68">
        <v>1.0515547248635425E-2</v>
      </c>
    </row>
    <row r="264" spans="1:10" x14ac:dyDescent="0.25">
      <c r="A264" s="76"/>
      <c r="B264" s="76">
        <v>260</v>
      </c>
      <c r="C264" s="63" t="s">
        <v>1910</v>
      </c>
      <c r="D264" s="63" t="s">
        <v>1911</v>
      </c>
      <c r="E264" s="63" t="s">
        <v>1912</v>
      </c>
      <c r="F264" s="63" t="s">
        <v>1913</v>
      </c>
      <c r="G264" s="68">
        <v>0.53369079604540404</v>
      </c>
      <c r="H264" s="68">
        <v>2.403082657632314E-2</v>
      </c>
      <c r="I264" s="68">
        <v>3.573712735706927E-2</v>
      </c>
      <c r="J264" s="68">
        <v>0.40654125002120378</v>
      </c>
    </row>
    <row r="265" spans="1:10" x14ac:dyDescent="0.25">
      <c r="A265" s="76"/>
      <c r="B265" s="76">
        <v>261</v>
      </c>
      <c r="C265" s="63" t="s">
        <v>1914</v>
      </c>
      <c r="D265" s="63" t="s">
        <v>1915</v>
      </c>
      <c r="E265" s="63" t="s">
        <v>1916</v>
      </c>
      <c r="F265" s="63" t="s">
        <v>1917</v>
      </c>
      <c r="G265" s="68">
        <v>0.91929799463221473</v>
      </c>
      <c r="H265" s="68">
        <v>4.2940475683981384E-2</v>
      </c>
      <c r="I265" s="68">
        <v>2.721323800467506E-2</v>
      </c>
      <c r="J265" s="68">
        <v>1.054829167912886E-2</v>
      </c>
    </row>
    <row r="266" spans="1:10" x14ac:dyDescent="0.25">
      <c r="A266" s="76"/>
      <c r="B266" s="76">
        <v>262</v>
      </c>
      <c r="C266" s="63" t="s">
        <v>1918</v>
      </c>
      <c r="D266" s="63" t="s">
        <v>1919</v>
      </c>
      <c r="E266" s="63" t="s">
        <v>1920</v>
      </c>
      <c r="F266" s="63" t="s">
        <v>1921</v>
      </c>
      <c r="G266" s="68">
        <v>0.92976316223774547</v>
      </c>
      <c r="H266" s="68">
        <v>4.3428843047797476E-2</v>
      </c>
      <c r="I266" s="68">
        <v>2.2740151473369306E-2</v>
      </c>
      <c r="J266" s="68">
        <v>4.0678432410881406E-3</v>
      </c>
    </row>
    <row r="267" spans="1:10" x14ac:dyDescent="0.25">
      <c r="A267" s="76"/>
      <c r="B267" s="76">
        <v>263</v>
      </c>
      <c r="C267" s="63" t="s">
        <v>1922</v>
      </c>
      <c r="D267" s="63" t="s">
        <v>1923</v>
      </c>
      <c r="E267" s="63" t="s">
        <v>1924</v>
      </c>
      <c r="F267" s="63" t="s">
        <v>1925</v>
      </c>
      <c r="G267" s="68">
        <v>0.80113826584545478</v>
      </c>
      <c r="H267" s="68">
        <v>3.7080364377096851E-2</v>
      </c>
      <c r="I267" s="68">
        <v>3.2670646504674278E-3</v>
      </c>
      <c r="J267" s="68">
        <v>0.15851430512698114</v>
      </c>
    </row>
    <row r="268" spans="1:10" x14ac:dyDescent="0.25">
      <c r="A268" s="76"/>
      <c r="B268" s="76">
        <v>264</v>
      </c>
      <c r="C268" s="63" t="s">
        <v>1926</v>
      </c>
      <c r="D268" s="63" t="s">
        <v>1927</v>
      </c>
      <c r="E268" s="63" t="s">
        <v>1928</v>
      </c>
      <c r="F268" s="63" t="s">
        <v>1929</v>
      </c>
      <c r="G268" s="68">
        <v>0.69534895273329633</v>
      </c>
      <c r="H268" s="68">
        <v>3.1883453808230593E-2</v>
      </c>
      <c r="I268" s="68">
        <v>2.7721440398031606E-3</v>
      </c>
      <c r="J268" s="68">
        <v>0.26999544941866982</v>
      </c>
    </row>
    <row r="269" spans="1:10" x14ac:dyDescent="0.25">
      <c r="A269" s="76"/>
      <c r="B269" s="76">
        <v>265</v>
      </c>
      <c r="C269" s="63" t="s">
        <v>1930</v>
      </c>
      <c r="D269" s="63" t="s">
        <v>1931</v>
      </c>
      <c r="E269" s="63" t="s">
        <v>1932</v>
      </c>
      <c r="F269" s="63" t="s">
        <v>1933</v>
      </c>
      <c r="G269" s="68">
        <v>0.78302997611084113</v>
      </c>
      <c r="H269" s="68">
        <v>4.1994529661235583E-2</v>
      </c>
      <c r="I269" s="68">
        <v>2.8824018706819686E-4</v>
      </c>
      <c r="J269" s="68">
        <v>0.17468725404085514</v>
      </c>
    </row>
    <row r="270" spans="1:10" x14ac:dyDescent="0.25">
      <c r="A270" s="76"/>
      <c r="B270" s="76">
        <v>266</v>
      </c>
      <c r="C270" s="63" t="s">
        <v>1934</v>
      </c>
      <c r="D270" s="63" t="s">
        <v>1935</v>
      </c>
      <c r="E270" s="63" t="s">
        <v>1936</v>
      </c>
      <c r="F270" s="63" t="s">
        <v>1937</v>
      </c>
      <c r="G270" s="68">
        <v>0.51430175860974403</v>
      </c>
      <c r="H270" s="68">
        <v>9.3743303592522156E-2</v>
      </c>
      <c r="I270" s="68">
        <v>5.7411389950026985E-4</v>
      </c>
      <c r="J270" s="68">
        <v>0.39138082389823353</v>
      </c>
    </row>
    <row r="271" spans="1:10" x14ac:dyDescent="0.25">
      <c r="A271" s="76"/>
      <c r="B271" s="76">
        <v>267</v>
      </c>
      <c r="C271" s="63" t="s">
        <v>1938</v>
      </c>
      <c r="D271" s="63" t="s">
        <v>1939</v>
      </c>
      <c r="E271" s="63" t="s">
        <v>1940</v>
      </c>
      <c r="F271" s="63" t="s">
        <v>1941</v>
      </c>
      <c r="G271" s="68">
        <v>0.53005496080768699</v>
      </c>
      <c r="H271" s="68">
        <v>2.7862774755303302E-2</v>
      </c>
      <c r="I271" s="68">
        <v>3.748428930172789E-4</v>
      </c>
      <c r="J271" s="68">
        <v>0.44170742154399262</v>
      </c>
    </row>
    <row r="272" spans="1:10" x14ac:dyDescent="0.25">
      <c r="A272" s="76"/>
      <c r="B272" s="76">
        <v>268</v>
      </c>
      <c r="C272" s="63" t="s">
        <v>1942</v>
      </c>
      <c r="D272" s="63" t="s">
        <v>1943</v>
      </c>
      <c r="E272" s="63" t="s">
        <v>1944</v>
      </c>
      <c r="F272" s="63" t="s">
        <v>1945</v>
      </c>
      <c r="G272" s="68">
        <v>0.66091140758374112</v>
      </c>
      <c r="H272" s="68">
        <v>3.0110192913291537E-2</v>
      </c>
      <c r="I272" s="68">
        <v>9.1811540183255806E-4</v>
      </c>
      <c r="J272" s="68">
        <v>0.3080602841011349</v>
      </c>
    </row>
    <row r="273" spans="1:10" x14ac:dyDescent="0.25">
      <c r="A273" s="76"/>
      <c r="B273" s="76">
        <v>269</v>
      </c>
      <c r="C273" s="63" t="s">
        <v>1946</v>
      </c>
      <c r="D273" s="63" t="s">
        <v>1947</v>
      </c>
      <c r="E273" s="63" t="s">
        <v>1948</v>
      </c>
      <c r="F273" s="63" t="s">
        <v>1949</v>
      </c>
      <c r="G273" s="68">
        <v>0.63728519943320139</v>
      </c>
      <c r="H273" s="68">
        <v>2.8965625834825263E-2</v>
      </c>
      <c r="I273" s="68">
        <v>3.7239639010575791E-3</v>
      </c>
      <c r="J273" s="68">
        <v>0.33002521083091563</v>
      </c>
    </row>
    <row r="274" spans="1:10" x14ac:dyDescent="0.25">
      <c r="A274" s="76"/>
      <c r="B274" s="76">
        <v>270</v>
      </c>
      <c r="C274" s="63" t="s">
        <v>1950</v>
      </c>
      <c r="D274" s="63" t="s">
        <v>1951</v>
      </c>
      <c r="E274" s="63" t="s">
        <v>1952</v>
      </c>
      <c r="F274" s="63" t="s">
        <v>1953</v>
      </c>
      <c r="G274" s="68">
        <v>0.94842018164400088</v>
      </c>
      <c r="H274" s="68">
        <v>4.4244278716095896E-2</v>
      </c>
      <c r="I274" s="68">
        <v>6.3154824900447104E-3</v>
      </c>
      <c r="J274" s="68">
        <v>1.0200571498586925E-3</v>
      </c>
    </row>
    <row r="275" spans="1:10" x14ac:dyDescent="0.25">
      <c r="A275" s="76"/>
      <c r="B275" s="76">
        <v>271</v>
      </c>
      <c r="C275" s="63" t="s">
        <v>1954</v>
      </c>
      <c r="D275" s="63" t="s">
        <v>1955</v>
      </c>
      <c r="E275" s="63" t="s">
        <v>1956</v>
      </c>
      <c r="F275" s="63" t="s">
        <v>1957</v>
      </c>
      <c r="G275" s="68">
        <v>0.94419955293870506</v>
      </c>
      <c r="H275" s="68">
        <v>4.4074199703220233E-2</v>
      </c>
      <c r="I275" s="68">
        <v>1.0710381390687801E-2</v>
      </c>
      <c r="J275" s="68">
        <v>1.0158659673870868E-3</v>
      </c>
    </row>
    <row r="276" spans="1:10" x14ac:dyDescent="0.25">
      <c r="A276" s="76"/>
      <c r="B276" s="76">
        <v>272</v>
      </c>
      <c r="C276" s="63" t="s">
        <v>1958</v>
      </c>
      <c r="D276" s="63" t="s">
        <v>1959</v>
      </c>
      <c r="E276" s="63" t="s">
        <v>1960</v>
      </c>
      <c r="F276" s="63" t="s">
        <v>1961</v>
      </c>
      <c r="G276" s="68">
        <v>0.93190948091772352</v>
      </c>
      <c r="H276" s="68">
        <v>4.3462594985095727E-2</v>
      </c>
      <c r="I276" s="68">
        <v>1.0971579846807786E-2</v>
      </c>
      <c r="J276" s="68">
        <v>1.3656344250373128E-2</v>
      </c>
    </row>
    <row r="277" spans="1:10" x14ac:dyDescent="0.25">
      <c r="A277" s="76"/>
      <c r="B277" s="76">
        <v>273</v>
      </c>
      <c r="C277" s="63" t="s">
        <v>1962</v>
      </c>
      <c r="D277" s="63" t="s">
        <v>1963</v>
      </c>
      <c r="E277" s="63" t="s">
        <v>1964</v>
      </c>
      <c r="F277" s="63" t="s">
        <v>1965</v>
      </c>
      <c r="G277" s="68">
        <v>0.75996021916749967</v>
      </c>
      <c r="H277" s="68">
        <v>3.5012801112233725E-2</v>
      </c>
      <c r="I277" s="68">
        <v>9.0801695032532888E-3</v>
      </c>
      <c r="J277" s="68">
        <v>0.19594681021701355</v>
      </c>
    </row>
    <row r="278" spans="1:10" x14ac:dyDescent="0.25">
      <c r="A278" s="76"/>
      <c r="B278" s="76">
        <v>274</v>
      </c>
      <c r="C278" s="63" t="s">
        <v>1966</v>
      </c>
      <c r="D278" s="63" t="s">
        <v>1967</v>
      </c>
      <c r="E278" s="63" t="s">
        <v>1968</v>
      </c>
      <c r="F278" s="63" t="s">
        <v>1969</v>
      </c>
      <c r="G278" s="68">
        <v>7.3820731495453555E-7</v>
      </c>
      <c r="H278" s="68">
        <v>0.10822676801494387</v>
      </c>
      <c r="I278" s="68">
        <v>2.7134962739382589E-3</v>
      </c>
      <c r="J278" s="68">
        <v>0.88905899750380291</v>
      </c>
    </row>
    <row r="279" spans="1:10" x14ac:dyDescent="0.25">
      <c r="A279" s="76"/>
      <c r="B279" s="76">
        <v>275</v>
      </c>
      <c r="C279" s="63" t="s">
        <v>1970</v>
      </c>
      <c r="D279" s="63" t="s">
        <v>1971</v>
      </c>
      <c r="E279" s="63" t="s">
        <v>1972</v>
      </c>
      <c r="F279" s="63" t="s">
        <v>1974</v>
      </c>
      <c r="G279" s="68">
        <v>4.2997154415418786E-14</v>
      </c>
      <c r="H279" s="68">
        <v>2.3475650261441969E-2</v>
      </c>
      <c r="I279" s="68">
        <v>3.1846367064082923E-3</v>
      </c>
      <c r="J279" s="68">
        <v>0.97333971303210676</v>
      </c>
    </row>
    <row r="280" spans="1:10" x14ac:dyDescent="0.25">
      <c r="A280" s="76"/>
      <c r="B280" s="76">
        <v>276</v>
      </c>
      <c r="C280" s="63" t="s">
        <v>1978</v>
      </c>
      <c r="D280" s="63" t="s">
        <v>1979</v>
      </c>
      <c r="E280" s="63" t="s">
        <v>1980</v>
      </c>
      <c r="F280" s="63" t="s">
        <v>1981</v>
      </c>
      <c r="G280" s="68">
        <v>4.2997154415418786E-14</v>
      </c>
      <c r="H280" s="68">
        <v>2.3475650261441969E-2</v>
      </c>
      <c r="I280" s="68">
        <v>3.1846367064082923E-3</v>
      </c>
      <c r="J280" s="68">
        <v>0.97333971303210676</v>
      </c>
    </row>
    <row r="281" spans="1:10" x14ac:dyDescent="0.25">
      <c r="A281" s="76"/>
      <c r="B281" s="76">
        <v>277</v>
      </c>
      <c r="C281" s="63" t="s">
        <v>1982</v>
      </c>
      <c r="D281" s="63" t="s">
        <v>1983</v>
      </c>
      <c r="E281" s="63" t="s">
        <v>1984</v>
      </c>
      <c r="F281" s="63" t="s">
        <v>1985</v>
      </c>
      <c r="G281" s="68">
        <v>0.66831522253218911</v>
      </c>
      <c r="H281" s="68">
        <v>3.05160663352626E-2</v>
      </c>
      <c r="I281" s="68">
        <v>1.0361254476462578E-2</v>
      </c>
      <c r="J281" s="68">
        <v>0.29080745665608565</v>
      </c>
    </row>
    <row r="282" spans="1:10" x14ac:dyDescent="0.25">
      <c r="A282" s="76"/>
      <c r="B282" s="76">
        <v>278</v>
      </c>
      <c r="C282" s="63" t="s">
        <v>1986</v>
      </c>
      <c r="D282" s="63" t="s">
        <v>1987</v>
      </c>
      <c r="E282" s="63" t="s">
        <v>1988</v>
      </c>
      <c r="F282" s="63" t="s">
        <v>1989</v>
      </c>
      <c r="G282" s="68">
        <v>0.66285902072393921</v>
      </c>
      <c r="H282" s="68">
        <v>3.0249098723612637E-2</v>
      </c>
      <c r="I282" s="68">
        <v>9.8640386938928272E-3</v>
      </c>
      <c r="J282" s="68">
        <v>0.29702784185855541</v>
      </c>
    </row>
    <row r="283" spans="1:10" x14ac:dyDescent="0.25">
      <c r="A283" s="76"/>
      <c r="B283" s="76">
        <v>279</v>
      </c>
      <c r="C283" s="63" t="s">
        <v>1990</v>
      </c>
      <c r="D283" s="63" t="s">
        <v>1991</v>
      </c>
      <c r="E283" s="63" t="s">
        <v>1992</v>
      </c>
      <c r="F283" s="63" t="s">
        <v>1993</v>
      </c>
      <c r="G283" s="68">
        <v>0.51873384897974373</v>
      </c>
      <c r="H283" s="68">
        <v>2.343549236334971E-2</v>
      </c>
      <c r="I283" s="68">
        <v>6.294433151757646E-2</v>
      </c>
      <c r="J283" s="68">
        <v>0.39488632713933003</v>
      </c>
    </row>
    <row r="284" spans="1:10" x14ac:dyDescent="0.25">
      <c r="A284" s="76"/>
      <c r="B284" s="76">
        <v>280</v>
      </c>
      <c r="C284" s="63" t="s">
        <v>1994</v>
      </c>
      <c r="D284" s="63" t="s">
        <v>1995</v>
      </c>
      <c r="E284" s="63" t="s">
        <v>1996</v>
      </c>
      <c r="F284" s="63" t="s">
        <v>1997</v>
      </c>
      <c r="G284" s="68">
        <v>0.34835885061519101</v>
      </c>
      <c r="H284" s="68">
        <v>1.4786151856571849E-2</v>
      </c>
      <c r="I284" s="68">
        <v>5.8276460799283484E-3</v>
      </c>
      <c r="J284" s="68">
        <v>0.63102735144830868</v>
      </c>
    </row>
    <row r="285" spans="1:10" x14ac:dyDescent="0.25">
      <c r="A285" s="76"/>
      <c r="B285" s="76">
        <v>281</v>
      </c>
      <c r="C285" s="63" t="s">
        <v>1998</v>
      </c>
      <c r="D285" s="63" t="s">
        <v>1999</v>
      </c>
      <c r="E285" s="63" t="s">
        <v>2000</v>
      </c>
      <c r="F285" s="63" t="s">
        <v>2001</v>
      </c>
      <c r="G285" s="68">
        <v>3.3285113968814242E-2</v>
      </c>
      <c r="H285" s="68">
        <v>0.38967436783876158</v>
      </c>
      <c r="I285" s="68">
        <v>4.4092212065473561E-4</v>
      </c>
      <c r="J285" s="68">
        <v>0.57659959607176958</v>
      </c>
    </row>
    <row r="286" spans="1:10" x14ac:dyDescent="0.25">
      <c r="A286" s="76"/>
      <c r="B286" s="76">
        <v>282</v>
      </c>
      <c r="C286" s="63" t="s">
        <v>2002</v>
      </c>
      <c r="D286" s="63" t="s">
        <v>2003</v>
      </c>
      <c r="E286" s="63" t="s">
        <v>2004</v>
      </c>
      <c r="F286" s="63" t="s">
        <v>2005</v>
      </c>
      <c r="G286" s="68">
        <v>0.56809386228678449</v>
      </c>
      <c r="H286" s="68">
        <v>6.9650868987955153E-2</v>
      </c>
      <c r="I286" s="68">
        <v>5.2561401713854523E-4</v>
      </c>
      <c r="J286" s="68">
        <v>0.36172965470812185</v>
      </c>
    </row>
    <row r="287" spans="1:10" x14ac:dyDescent="0.25">
      <c r="A287" s="76"/>
      <c r="B287" s="76">
        <v>283</v>
      </c>
      <c r="C287" s="63" t="s">
        <v>2006</v>
      </c>
      <c r="D287" s="63" t="s">
        <v>2007</v>
      </c>
      <c r="E287" s="63" t="s">
        <v>2008</v>
      </c>
      <c r="F287" s="63" t="s">
        <v>2009</v>
      </c>
      <c r="G287" s="68">
        <v>0.93347925496678219</v>
      </c>
      <c r="H287" s="68">
        <v>4.8985299236682669E-2</v>
      </c>
      <c r="I287" s="68">
        <v>2.030417106320126E-3</v>
      </c>
      <c r="J287" s="68">
        <v>1.5505028690215089E-2</v>
      </c>
    </row>
    <row r="288" spans="1:10" x14ac:dyDescent="0.25">
      <c r="A288" s="76"/>
      <c r="B288" s="76">
        <v>284</v>
      </c>
      <c r="C288" s="63" t="s">
        <v>2010</v>
      </c>
      <c r="D288" s="63" t="s">
        <v>2011</v>
      </c>
      <c r="E288" s="63" t="s">
        <v>2012</v>
      </c>
      <c r="F288" s="63" t="s">
        <v>2013</v>
      </c>
      <c r="G288" s="68">
        <v>0.61680149686654717</v>
      </c>
      <c r="H288" s="68">
        <v>3.2759818630892189E-2</v>
      </c>
      <c r="I288" s="68">
        <v>6.9118255907259858E-4</v>
      </c>
      <c r="J288" s="68">
        <v>0.34974750194348814</v>
      </c>
    </row>
    <row r="289" spans="1:10" x14ac:dyDescent="0.25">
      <c r="A289" s="76"/>
      <c r="B289" s="76">
        <v>285</v>
      </c>
      <c r="C289" s="63" t="s">
        <v>2014</v>
      </c>
      <c r="D289" s="63" t="s">
        <v>2015</v>
      </c>
      <c r="E289" s="63" t="s">
        <v>2016</v>
      </c>
      <c r="F289" s="63" t="s">
        <v>2017</v>
      </c>
      <c r="G289" s="68">
        <v>0.90056314498331203</v>
      </c>
      <c r="H289" s="68">
        <v>4.2200632587007438E-2</v>
      </c>
      <c r="I289" s="68">
        <v>5.6266440825479089E-2</v>
      </c>
      <c r="J289" s="68">
        <v>9.6978160420242926E-4</v>
      </c>
    </row>
    <row r="290" spans="1:10" x14ac:dyDescent="0.25">
      <c r="A290" s="76"/>
      <c r="B290" s="76">
        <v>286</v>
      </c>
      <c r="C290" s="63" t="s">
        <v>2018</v>
      </c>
      <c r="D290" s="63" t="s">
        <v>2019</v>
      </c>
      <c r="E290" s="63" t="s">
        <v>2020</v>
      </c>
      <c r="F290" s="63" t="s">
        <v>2021</v>
      </c>
      <c r="G290" s="68">
        <v>0.87986583937183449</v>
      </c>
      <c r="H290" s="68">
        <v>4.1102472585956597E-2</v>
      </c>
      <c r="I290" s="68">
        <v>4.3605025357173713E-2</v>
      </c>
      <c r="J290" s="68">
        <v>3.5426662685035359E-2</v>
      </c>
    </row>
    <row r="291" spans="1:10" x14ac:dyDescent="0.25">
      <c r="A291" s="76"/>
      <c r="B291" s="76">
        <v>287</v>
      </c>
      <c r="C291" s="63" t="s">
        <v>2022</v>
      </c>
      <c r="D291" s="63" t="s">
        <v>2023</v>
      </c>
      <c r="E291" s="63" t="s">
        <v>2024</v>
      </c>
      <c r="F291" s="63" t="s">
        <v>2025</v>
      </c>
      <c r="G291" s="68">
        <v>0.36052626991726322</v>
      </c>
      <c r="H291" s="68">
        <v>7.6955941249339688E-2</v>
      </c>
      <c r="I291" s="68">
        <v>3.9054012426536721E-3</v>
      </c>
      <c r="J291" s="68">
        <v>0.55861238759074339</v>
      </c>
    </row>
    <row r="292" spans="1:10" x14ac:dyDescent="0.25">
      <c r="A292" s="76"/>
      <c r="B292" s="76">
        <v>288</v>
      </c>
      <c r="C292" s="63" t="s">
        <v>2026</v>
      </c>
      <c r="D292" s="63" t="s">
        <v>2027</v>
      </c>
      <c r="E292" s="63" t="s">
        <v>2028</v>
      </c>
      <c r="F292" s="63" t="s">
        <v>2029</v>
      </c>
      <c r="G292" s="68">
        <v>0.95306883345528748</v>
      </c>
      <c r="H292" s="68">
        <v>4.5301090473664374E-2</v>
      </c>
      <c r="I292" s="68">
        <v>5.8541379197299371E-4</v>
      </c>
      <c r="J292" s="68">
        <v>1.0446622790751758E-3</v>
      </c>
    </row>
    <row r="293" spans="1:10" x14ac:dyDescent="0.25">
      <c r="A293" s="76"/>
      <c r="B293" s="76">
        <v>289</v>
      </c>
      <c r="C293" s="63" t="s">
        <v>2030</v>
      </c>
      <c r="D293" s="63" t="s">
        <v>2031</v>
      </c>
      <c r="E293" s="63" t="s">
        <v>2032</v>
      </c>
      <c r="F293" s="63" t="s">
        <v>2033</v>
      </c>
      <c r="G293" s="68">
        <v>0.76346828811534939</v>
      </c>
      <c r="H293" s="68">
        <v>3.5395967209410358E-2</v>
      </c>
      <c r="I293" s="68">
        <v>5.0923979459548156E-3</v>
      </c>
      <c r="J293" s="68">
        <v>0.19604334672928528</v>
      </c>
    </row>
    <row r="294" spans="1:10" x14ac:dyDescent="0.25">
      <c r="A294" s="76"/>
      <c r="B294" s="76">
        <v>290</v>
      </c>
      <c r="C294" s="63" t="s">
        <v>2034</v>
      </c>
      <c r="D294" s="63" t="s">
        <v>2035</v>
      </c>
      <c r="E294" s="63" t="s">
        <v>2036</v>
      </c>
      <c r="F294" s="63" t="s">
        <v>2037</v>
      </c>
      <c r="G294" s="68">
        <v>0.94995215558102719</v>
      </c>
      <c r="H294" s="68">
        <v>4.7662598954583482E-2</v>
      </c>
      <c r="I294" s="68">
        <v>6.3919315405956212E-4</v>
      </c>
      <c r="J294" s="68">
        <v>1.746052310329656E-3</v>
      </c>
    </row>
    <row r="295" spans="1:10" x14ac:dyDescent="0.25">
      <c r="A295" s="76"/>
      <c r="B295" s="76">
        <v>291</v>
      </c>
      <c r="C295" s="63" t="s">
        <v>2038</v>
      </c>
      <c r="D295" s="63" t="s">
        <v>2039</v>
      </c>
      <c r="E295" s="63" t="s">
        <v>2040</v>
      </c>
      <c r="F295" s="63" t="s">
        <v>2041</v>
      </c>
      <c r="G295" s="68">
        <v>0.60550807965060427</v>
      </c>
      <c r="H295" s="68">
        <v>2.7461514958725022E-2</v>
      </c>
      <c r="I295" s="68">
        <v>1.4734448627584704E-2</v>
      </c>
      <c r="J295" s="68">
        <v>0.35229595676308567</v>
      </c>
    </row>
    <row r="296" spans="1:10" x14ac:dyDescent="0.25">
      <c r="A296" s="76"/>
      <c r="B296" s="76">
        <v>292</v>
      </c>
      <c r="C296" s="63" t="s">
        <v>2042</v>
      </c>
      <c r="D296" s="63" t="s">
        <v>2043</v>
      </c>
      <c r="E296" s="63" t="s">
        <v>2044</v>
      </c>
      <c r="F296" s="63" t="s">
        <v>2045</v>
      </c>
      <c r="G296" s="68">
        <v>2.2666894350801412E-2</v>
      </c>
      <c r="H296" s="68">
        <v>0.24357148308823937</v>
      </c>
      <c r="I296" s="68">
        <v>4.4446456520968547E-4</v>
      </c>
      <c r="J296" s="68">
        <v>0.73331715799574948</v>
      </c>
    </row>
    <row r="297" spans="1:10" x14ac:dyDescent="0.25">
      <c r="A297" s="76"/>
      <c r="B297" s="76">
        <v>293</v>
      </c>
      <c r="C297" s="63" t="s">
        <v>2046</v>
      </c>
      <c r="D297" s="63" t="s">
        <v>2047</v>
      </c>
      <c r="E297" s="63" t="s">
        <v>2048</v>
      </c>
      <c r="F297" s="63" t="s">
        <v>2049</v>
      </c>
      <c r="G297" s="68">
        <v>0.25298024603083247</v>
      </c>
      <c r="H297" s="68">
        <v>1.7609058685387938E-2</v>
      </c>
      <c r="I297" s="68">
        <v>6.5066616881466989E-3</v>
      </c>
      <c r="J297" s="68">
        <v>0.72290403359563304</v>
      </c>
    </row>
    <row r="298" spans="1:10" x14ac:dyDescent="0.25">
      <c r="A298" s="76"/>
      <c r="B298" s="76">
        <v>294</v>
      </c>
      <c r="C298" s="63" t="s">
        <v>2050</v>
      </c>
      <c r="D298" s="63" t="s">
        <v>2051</v>
      </c>
      <c r="E298" s="63" t="s">
        <v>2052</v>
      </c>
      <c r="F298" s="63" t="s">
        <v>2053</v>
      </c>
      <c r="G298" s="68">
        <v>0.3556270039646508</v>
      </c>
      <c r="H298" s="68">
        <v>1.5227136382410628E-2</v>
      </c>
      <c r="I298" s="68">
        <v>1.0907286137607721E-2</v>
      </c>
      <c r="J298" s="68">
        <v>0.61823857351533074</v>
      </c>
    </row>
    <row r="299" spans="1:10" x14ac:dyDescent="0.25">
      <c r="A299" s="76"/>
      <c r="B299" s="76">
        <v>295</v>
      </c>
      <c r="C299" s="63"/>
      <c r="D299" s="63" t="s">
        <v>216</v>
      </c>
      <c r="E299" s="63" t="s">
        <v>217</v>
      </c>
      <c r="F299" s="63" t="s">
        <v>2054</v>
      </c>
      <c r="G299" s="68">
        <v>3.5104733504622069E-10</v>
      </c>
      <c r="H299" s="68">
        <v>0.54596539111421616</v>
      </c>
      <c r="I299" s="68">
        <v>3.283426666293391E-3</v>
      </c>
      <c r="J299" s="68">
        <v>0.4507511818684431</v>
      </c>
    </row>
    <row r="300" spans="1:10" x14ac:dyDescent="0.25">
      <c r="A300" s="76"/>
      <c r="B300" s="76">
        <v>296</v>
      </c>
      <c r="C300" s="63" t="s">
        <v>2055</v>
      </c>
      <c r="D300" s="63" t="s">
        <v>2056</v>
      </c>
      <c r="E300" s="63" t="s">
        <v>2057</v>
      </c>
      <c r="F300" s="63" t="s">
        <v>2058</v>
      </c>
      <c r="G300" s="68">
        <v>0.32570134313251997</v>
      </c>
      <c r="H300" s="68">
        <v>1.4344619868981594E-2</v>
      </c>
      <c r="I300" s="68">
        <v>9.203384236965526E-4</v>
      </c>
      <c r="J300" s="68">
        <v>0.65903369857480176</v>
      </c>
    </row>
    <row r="301" spans="1:10" x14ac:dyDescent="0.25">
      <c r="A301" s="76"/>
      <c r="B301" s="76">
        <v>297</v>
      </c>
      <c r="C301" s="63" t="s">
        <v>2059</v>
      </c>
      <c r="D301" s="63" t="s">
        <v>2060</v>
      </c>
      <c r="E301" s="63" t="s">
        <v>2061</v>
      </c>
      <c r="F301" s="63" t="s">
        <v>2062</v>
      </c>
      <c r="G301" s="68">
        <v>0.65282406527382575</v>
      </c>
      <c r="H301" s="68">
        <v>2.983886241591505E-2</v>
      </c>
      <c r="I301" s="68">
        <v>2.6343891436852517E-2</v>
      </c>
      <c r="J301" s="68">
        <v>0.2909931808734072</v>
      </c>
    </row>
    <row r="302" spans="1:10" x14ac:dyDescent="0.25">
      <c r="A302" s="76"/>
      <c r="B302" s="76">
        <v>298</v>
      </c>
      <c r="C302" s="63" t="s">
        <v>2063</v>
      </c>
      <c r="D302" s="63" t="s">
        <v>2064</v>
      </c>
      <c r="E302" s="63" t="s">
        <v>2065</v>
      </c>
      <c r="F302" s="63" t="s">
        <v>2066</v>
      </c>
      <c r="G302" s="68">
        <v>0.84350277331513968</v>
      </c>
      <c r="H302" s="68">
        <v>3.9167670575042154E-2</v>
      </c>
      <c r="I302" s="68">
        <v>1.8923586702954697E-2</v>
      </c>
      <c r="J302" s="68">
        <v>9.8405969406863608E-2</v>
      </c>
    </row>
    <row r="303" spans="1:10" x14ac:dyDescent="0.25">
      <c r="A303" s="76"/>
      <c r="B303" s="76">
        <v>299</v>
      </c>
      <c r="C303" s="63" t="s">
        <v>2067</v>
      </c>
      <c r="D303" s="63" t="s">
        <v>2068</v>
      </c>
      <c r="E303" s="63" t="s">
        <v>2069</v>
      </c>
      <c r="F303" s="63" t="s">
        <v>2070</v>
      </c>
      <c r="G303" s="68">
        <v>0.86371539221694993</v>
      </c>
      <c r="H303" s="68">
        <v>0.13224074409921269</v>
      </c>
      <c r="I303" s="68">
        <v>8.816195027992342E-5</v>
      </c>
      <c r="J303" s="68">
        <v>3.9557017335575461E-3</v>
      </c>
    </row>
    <row r="304" spans="1:10" x14ac:dyDescent="0.25">
      <c r="A304" s="76"/>
      <c r="B304" s="76">
        <v>300</v>
      </c>
      <c r="C304" s="63" t="s">
        <v>2071</v>
      </c>
      <c r="D304" s="63" t="s">
        <v>2072</v>
      </c>
      <c r="E304" s="63" t="s">
        <v>2073</v>
      </c>
      <c r="F304" s="63" t="s">
        <v>2074</v>
      </c>
      <c r="G304" s="68">
        <v>5.1114528398549693E-3</v>
      </c>
      <c r="H304" s="68">
        <v>0.18572092741876495</v>
      </c>
      <c r="I304" s="68">
        <v>1.5710055401395583E-4</v>
      </c>
      <c r="J304" s="68">
        <v>0.80901051918736611</v>
      </c>
    </row>
    <row r="305" spans="1:10" x14ac:dyDescent="0.25">
      <c r="A305" s="76"/>
      <c r="B305" s="76">
        <v>301</v>
      </c>
      <c r="C305" s="63" t="s">
        <v>2075</v>
      </c>
      <c r="D305" s="63" t="s">
        <v>2076</v>
      </c>
      <c r="E305" s="63" t="s">
        <v>2077</v>
      </c>
      <c r="F305" s="63" t="s">
        <v>2078</v>
      </c>
      <c r="G305" s="68">
        <v>0.94033732117579805</v>
      </c>
      <c r="H305" s="68">
        <v>4.3932917734139855E-2</v>
      </c>
      <c r="I305" s="68">
        <v>8.0764157697343769E-3</v>
      </c>
      <c r="J305" s="68">
        <v>7.6533453203275811E-3</v>
      </c>
    </row>
    <row r="306" spans="1:10" x14ac:dyDescent="0.25">
      <c r="A306" s="76"/>
      <c r="B306" s="76">
        <v>302</v>
      </c>
      <c r="C306" s="63" t="s">
        <v>2079</v>
      </c>
      <c r="D306" s="63" t="s">
        <v>2080</v>
      </c>
      <c r="E306" s="63" t="s">
        <v>2081</v>
      </c>
      <c r="F306" s="63" t="s">
        <v>2082</v>
      </c>
      <c r="G306" s="68">
        <v>1.1721635949188781E-2</v>
      </c>
      <c r="H306" s="68">
        <v>5.1092285703414328E-2</v>
      </c>
      <c r="I306" s="68">
        <v>1.9114706460663899E-4</v>
      </c>
      <c r="J306" s="68">
        <v>0.93699493128279021</v>
      </c>
    </row>
    <row r="307" spans="1:10" x14ac:dyDescent="0.25">
      <c r="A307" s="76"/>
      <c r="B307" s="76">
        <v>303</v>
      </c>
      <c r="C307" s="63"/>
      <c r="D307" s="63" t="s">
        <v>160</v>
      </c>
      <c r="E307" s="63" t="s">
        <v>161</v>
      </c>
      <c r="F307" s="63" t="s">
        <v>2083</v>
      </c>
      <c r="G307" s="68">
        <v>3.1094540497829014E-7</v>
      </c>
      <c r="H307" s="68">
        <v>0.48598661263715426</v>
      </c>
      <c r="I307" s="68">
        <v>1.2400921411992647E-2</v>
      </c>
      <c r="J307" s="68">
        <v>0.50161215500544831</v>
      </c>
    </row>
    <row r="308" spans="1:10" x14ac:dyDescent="0.25">
      <c r="A308" s="76"/>
      <c r="B308" s="76">
        <v>304</v>
      </c>
      <c r="C308" s="63" t="s">
        <v>2084</v>
      </c>
      <c r="D308" s="63" t="s">
        <v>2085</v>
      </c>
      <c r="E308" s="63" t="s">
        <v>2086</v>
      </c>
      <c r="F308" s="63" t="s">
        <v>2087</v>
      </c>
      <c r="G308" s="68">
        <v>0.94494775502953454</v>
      </c>
      <c r="H308" s="68">
        <v>4.4253188616902195E-2</v>
      </c>
      <c r="I308" s="68">
        <v>9.360473012208128E-3</v>
      </c>
      <c r="J308" s="68">
        <v>1.4385833413553223E-3</v>
      </c>
    </row>
    <row r="309" spans="1:10" x14ac:dyDescent="0.25">
      <c r="A309" s="76"/>
      <c r="B309" s="76">
        <v>305</v>
      </c>
      <c r="C309" s="63" t="s">
        <v>2088</v>
      </c>
      <c r="D309" s="63" t="s">
        <v>2089</v>
      </c>
      <c r="E309" s="63" t="s">
        <v>2090</v>
      </c>
      <c r="F309" s="63" t="s">
        <v>2091</v>
      </c>
      <c r="G309" s="68">
        <v>0.7796873646439465</v>
      </c>
      <c r="H309" s="68">
        <v>3.6512016540538636E-2</v>
      </c>
      <c r="I309" s="68">
        <v>1.9170362128521743E-3</v>
      </c>
      <c r="J309" s="68">
        <v>0.18188358260266255</v>
      </c>
    </row>
    <row r="310" spans="1:10" x14ac:dyDescent="0.25">
      <c r="A310" s="76"/>
      <c r="B310" s="76">
        <v>306</v>
      </c>
      <c r="C310" s="63" t="s">
        <v>2092</v>
      </c>
      <c r="D310" s="63" t="s">
        <v>2093</v>
      </c>
      <c r="E310" s="63" t="s">
        <v>2094</v>
      </c>
      <c r="F310" s="63" t="s">
        <v>2095</v>
      </c>
      <c r="G310" s="68">
        <v>0.68743021533749626</v>
      </c>
      <c r="H310" s="68">
        <v>3.2467240810992427E-2</v>
      </c>
      <c r="I310" s="68">
        <v>0.17616219133481331</v>
      </c>
      <c r="J310" s="68">
        <v>0.10394035251669743</v>
      </c>
    </row>
    <row r="311" spans="1:10" x14ac:dyDescent="0.25">
      <c r="A311" s="76"/>
      <c r="B311" s="76">
        <v>307</v>
      </c>
      <c r="C311" s="63" t="s">
        <v>2096</v>
      </c>
      <c r="D311" s="63" t="s">
        <v>2097</v>
      </c>
      <c r="E311" s="63" t="s">
        <v>2098</v>
      </c>
      <c r="F311" s="63" t="s">
        <v>2099</v>
      </c>
      <c r="G311" s="68">
        <v>0.14018450467350044</v>
      </c>
      <c r="H311" s="68">
        <v>0.161045986987049</v>
      </c>
      <c r="I311" s="68">
        <v>1.9415239640150211E-3</v>
      </c>
      <c r="J311" s="68">
        <v>0.69682798437543558</v>
      </c>
    </row>
    <row r="312" spans="1:10" x14ac:dyDescent="0.25">
      <c r="A312" s="76"/>
      <c r="B312" s="76">
        <v>308</v>
      </c>
      <c r="C312" s="63" t="s">
        <v>2100</v>
      </c>
      <c r="D312" s="63" t="s">
        <v>2101</v>
      </c>
      <c r="E312" s="63" t="s">
        <v>2102</v>
      </c>
      <c r="F312" s="63" t="s">
        <v>2103</v>
      </c>
      <c r="G312" s="68">
        <v>0.35357322076247577</v>
      </c>
      <c r="H312" s="68">
        <v>1.5142536004459561E-2</v>
      </c>
      <c r="I312" s="68">
        <v>1.9790603011571713E-2</v>
      </c>
      <c r="J312" s="68">
        <v>0.61149364022149277</v>
      </c>
    </row>
    <row r="313" spans="1:10" x14ac:dyDescent="0.25">
      <c r="A313" s="76"/>
      <c r="B313" s="76">
        <v>309</v>
      </c>
      <c r="C313" s="63" t="s">
        <v>2104</v>
      </c>
      <c r="D313" s="63" t="s">
        <v>2105</v>
      </c>
      <c r="E313" s="63" t="s">
        <v>2106</v>
      </c>
      <c r="F313" s="63" t="s">
        <v>2107</v>
      </c>
      <c r="G313" s="68">
        <v>0.64346546341670285</v>
      </c>
      <c r="H313" s="68">
        <v>3.0881077534140114E-2</v>
      </c>
      <c r="I313" s="68">
        <v>2.3583501603330315E-3</v>
      </c>
      <c r="J313" s="68">
        <v>0.32329510888882423</v>
      </c>
    </row>
    <row r="314" spans="1:10" x14ac:dyDescent="0.25">
      <c r="A314" s="76"/>
      <c r="B314" s="76">
        <v>310</v>
      </c>
      <c r="C314" s="63" t="s">
        <v>2108</v>
      </c>
      <c r="D314" s="63" t="s">
        <v>2109</v>
      </c>
      <c r="E314" s="63" t="s">
        <v>2110</v>
      </c>
      <c r="F314" s="63" t="s">
        <v>2111</v>
      </c>
      <c r="G314" s="68">
        <v>0.32942114277184376</v>
      </c>
      <c r="H314" s="68">
        <v>7.0123544098440571E-2</v>
      </c>
      <c r="I314" s="68">
        <v>2.7532252300748204E-4</v>
      </c>
      <c r="J314" s="68">
        <v>0.60017999060670846</v>
      </c>
    </row>
    <row r="315" spans="1:10" x14ac:dyDescent="0.25">
      <c r="A315" s="76"/>
      <c r="B315" s="76">
        <v>311</v>
      </c>
      <c r="C315" s="63" t="s">
        <v>2112</v>
      </c>
      <c r="D315" s="63" t="s">
        <v>2113</v>
      </c>
      <c r="E315" s="63" t="s">
        <v>2114</v>
      </c>
      <c r="F315" s="63" t="s">
        <v>2115</v>
      </c>
      <c r="G315" s="68">
        <v>0.85047697417325796</v>
      </c>
      <c r="H315" s="68">
        <v>4.0038989276228086E-2</v>
      </c>
      <c r="I315" s="68">
        <v>0.10322856818401202</v>
      </c>
      <c r="J315" s="68">
        <v>6.2554683665021725E-3</v>
      </c>
    </row>
    <row r="316" spans="1:10" x14ac:dyDescent="0.25">
      <c r="A316" s="76"/>
      <c r="B316" s="76">
        <v>312</v>
      </c>
      <c r="C316" s="63" t="s">
        <v>2116</v>
      </c>
      <c r="D316" s="63" t="s">
        <v>2117</v>
      </c>
      <c r="E316" s="63" t="s">
        <v>2118</v>
      </c>
      <c r="F316" s="63" t="s">
        <v>2119</v>
      </c>
      <c r="G316" s="68">
        <v>0.59109818711647677</v>
      </c>
      <c r="H316" s="68">
        <v>2.8111203232148659E-2</v>
      </c>
      <c r="I316" s="68">
        <v>0.23664097778598778</v>
      </c>
      <c r="J316" s="68">
        <v>0.14414963186538676</v>
      </c>
    </row>
    <row r="317" spans="1:10" x14ac:dyDescent="0.25">
      <c r="A317" s="76"/>
      <c r="B317" s="76">
        <v>313</v>
      </c>
      <c r="C317" s="63" t="s">
        <v>2120</v>
      </c>
      <c r="D317" s="63" t="s">
        <v>2121</v>
      </c>
      <c r="E317" s="63" t="s">
        <v>2122</v>
      </c>
      <c r="F317" s="63" t="s">
        <v>2123</v>
      </c>
      <c r="G317" s="68">
        <v>0.74818359062186479</v>
      </c>
      <c r="H317" s="68">
        <v>3.4617766065619282E-2</v>
      </c>
      <c r="I317" s="68">
        <v>3.5982460705994451E-2</v>
      </c>
      <c r="J317" s="68">
        <v>0.1812161826065212</v>
      </c>
    </row>
    <row r="318" spans="1:10" x14ac:dyDescent="0.25">
      <c r="A318" s="76"/>
      <c r="B318" s="76">
        <v>314</v>
      </c>
      <c r="C318" s="63" t="s">
        <v>2124</v>
      </c>
      <c r="D318" s="63" t="s">
        <v>2125</v>
      </c>
      <c r="E318" s="63" t="s">
        <v>2126</v>
      </c>
      <c r="F318" s="63" t="s">
        <v>2127</v>
      </c>
      <c r="G318" s="68">
        <v>0.35126381575633808</v>
      </c>
      <c r="H318" s="68">
        <v>1.5102361151193877E-2</v>
      </c>
      <c r="I318" s="68">
        <v>3.5945141330097366E-2</v>
      </c>
      <c r="J318" s="68">
        <v>0.59768868176237078</v>
      </c>
    </row>
    <row r="319" spans="1:10" x14ac:dyDescent="0.25">
      <c r="A319" s="76"/>
      <c r="B319" s="76">
        <v>315</v>
      </c>
      <c r="C319" s="63" t="s">
        <v>2128</v>
      </c>
      <c r="D319" s="63" t="s">
        <v>2129</v>
      </c>
      <c r="E319" s="63" t="s">
        <v>2130</v>
      </c>
      <c r="F319" s="63" t="s">
        <v>2131</v>
      </c>
      <c r="G319" s="68">
        <v>0.37493193172891337</v>
      </c>
      <c r="H319" s="68">
        <v>6.6596462290924294E-2</v>
      </c>
      <c r="I319" s="68">
        <v>5.050267641201053E-4</v>
      </c>
      <c r="J319" s="68">
        <v>0.55796657921604198</v>
      </c>
    </row>
    <row r="320" spans="1:10" x14ac:dyDescent="0.25">
      <c r="A320" s="76"/>
      <c r="B320" s="76">
        <v>316</v>
      </c>
      <c r="C320" s="63" t="s">
        <v>2132</v>
      </c>
      <c r="D320" s="63" t="s">
        <v>2133</v>
      </c>
      <c r="E320" s="63" t="s">
        <v>2134</v>
      </c>
      <c r="F320" s="63" t="s">
        <v>2135</v>
      </c>
      <c r="G320" s="68">
        <v>0.94152644320019163</v>
      </c>
      <c r="H320" s="68">
        <v>4.4170892706567606E-2</v>
      </c>
      <c r="I320" s="68">
        <v>5.8650050634125594E-3</v>
      </c>
      <c r="J320" s="68">
        <v>8.43765902982818E-3</v>
      </c>
    </row>
    <row r="321" spans="1:10" x14ac:dyDescent="0.25">
      <c r="A321" s="76"/>
      <c r="B321" s="76">
        <v>317</v>
      </c>
      <c r="C321" s="63" t="s">
        <v>2136</v>
      </c>
      <c r="D321" s="63" t="s">
        <v>2137</v>
      </c>
      <c r="E321" s="63" t="s">
        <v>2138</v>
      </c>
      <c r="F321" s="63" t="s">
        <v>2139</v>
      </c>
      <c r="G321" s="68">
        <v>0.74943178381365239</v>
      </c>
      <c r="H321" s="68">
        <v>3.465093145318586E-2</v>
      </c>
      <c r="I321" s="68">
        <v>3.4737799001807221E-2</v>
      </c>
      <c r="J321" s="68">
        <v>0.18117948573135423</v>
      </c>
    </row>
    <row r="322" spans="1:10" x14ac:dyDescent="0.25">
      <c r="A322" s="76"/>
      <c r="B322" s="76">
        <v>318</v>
      </c>
      <c r="C322" s="63" t="s">
        <v>2140</v>
      </c>
      <c r="D322" s="63" t="s">
        <v>2141</v>
      </c>
      <c r="E322" s="63" t="s">
        <v>2142</v>
      </c>
      <c r="F322" s="63" t="s">
        <v>2143</v>
      </c>
      <c r="G322" s="68">
        <v>0.95303171017501243</v>
      </c>
      <c r="H322" s="68">
        <v>4.5277595622061927E-2</v>
      </c>
      <c r="I322" s="68">
        <v>6.4657456851729706E-4</v>
      </c>
      <c r="J322" s="68">
        <v>1.0441196344082952E-3</v>
      </c>
    </row>
    <row r="323" spans="1:10" x14ac:dyDescent="0.25">
      <c r="A323" s="76"/>
      <c r="B323" s="76">
        <v>319</v>
      </c>
      <c r="C323" s="63"/>
      <c r="D323" s="63" t="s">
        <v>224</v>
      </c>
      <c r="E323" s="63" t="s">
        <v>225</v>
      </c>
      <c r="F323" s="63" t="s">
        <v>2144</v>
      </c>
      <c r="G323" s="68">
        <v>2.4186922547574679E-11</v>
      </c>
      <c r="H323" s="68">
        <v>0.46757068708022032</v>
      </c>
      <c r="I323" s="68">
        <v>2.9012795837374235E-3</v>
      </c>
      <c r="J323" s="68">
        <v>0.52952803331185472</v>
      </c>
    </row>
    <row r="324" spans="1:10" x14ac:dyDescent="0.25">
      <c r="A324" s="76"/>
      <c r="B324" s="76">
        <v>320</v>
      </c>
      <c r="C324" s="63" t="s">
        <v>2145</v>
      </c>
      <c r="D324" s="63" t="s">
        <v>2146</v>
      </c>
      <c r="E324" s="63" t="s">
        <v>2147</v>
      </c>
      <c r="F324" s="63" t="s">
        <v>2148</v>
      </c>
      <c r="G324" s="68">
        <v>0.30998514521919723</v>
      </c>
      <c r="H324" s="68">
        <v>1.66005565331254E-2</v>
      </c>
      <c r="I324" s="68">
        <v>1.0012689982962177E-2</v>
      </c>
      <c r="J324" s="68">
        <v>0.66340160826471528</v>
      </c>
    </row>
    <row r="325" spans="1:10" x14ac:dyDescent="0.25">
      <c r="A325" s="76"/>
      <c r="B325" s="76">
        <v>321</v>
      </c>
      <c r="C325" s="63" t="s">
        <v>2149</v>
      </c>
      <c r="D325" s="63" t="s">
        <v>2150</v>
      </c>
      <c r="E325" s="63" t="s">
        <v>2151</v>
      </c>
      <c r="F325" s="63" t="s">
        <v>2152</v>
      </c>
      <c r="G325" s="68">
        <v>0.52672697809939317</v>
      </c>
      <c r="H325" s="68">
        <v>2.6587068650550324E-2</v>
      </c>
      <c r="I325" s="68">
        <v>0.41440582745808319</v>
      </c>
      <c r="J325" s="68">
        <v>3.2280125791973355E-2</v>
      </c>
    </row>
    <row r="326" spans="1:10" x14ac:dyDescent="0.25">
      <c r="A326" s="76"/>
      <c r="B326" s="76">
        <v>322</v>
      </c>
      <c r="C326" s="63" t="s">
        <v>2153</v>
      </c>
      <c r="D326" s="63" t="s">
        <v>2154</v>
      </c>
      <c r="E326" s="63" t="s">
        <v>2155</v>
      </c>
      <c r="F326" s="63" t="s">
        <v>2156</v>
      </c>
      <c r="G326" s="68">
        <v>2.1236034223744808E-3</v>
      </c>
      <c r="H326" s="68">
        <v>6.3173638205311203E-2</v>
      </c>
      <c r="I326" s="68">
        <v>1.3596571151327767E-4</v>
      </c>
      <c r="J326" s="68">
        <v>0.93456679266080134</v>
      </c>
    </row>
    <row r="327" spans="1:10" x14ac:dyDescent="0.25">
      <c r="A327" s="76"/>
      <c r="B327" s="76">
        <v>323</v>
      </c>
      <c r="C327" s="63"/>
      <c r="D327" s="63" t="s">
        <v>72</v>
      </c>
      <c r="E327" s="63" t="s">
        <v>73</v>
      </c>
      <c r="F327" s="63" t="s">
        <v>2157</v>
      </c>
      <c r="G327" s="68">
        <v>8.0917302824128956E-2</v>
      </c>
      <c r="H327" s="68">
        <v>0.88812405042806741</v>
      </c>
      <c r="I327" s="68">
        <v>1.3443488608822106E-2</v>
      </c>
      <c r="J327" s="68">
        <v>1.7515158138980035E-2</v>
      </c>
    </row>
    <row r="328" spans="1:10" x14ac:dyDescent="0.25">
      <c r="A328" s="76"/>
      <c r="B328" s="76">
        <v>324</v>
      </c>
      <c r="C328" s="63" t="s">
        <v>2158</v>
      </c>
      <c r="D328" s="63" t="s">
        <v>2159</v>
      </c>
      <c r="E328" s="63" t="s">
        <v>2160</v>
      </c>
      <c r="F328" s="63" t="s">
        <v>2161</v>
      </c>
      <c r="G328" s="68">
        <v>0.42631511626335905</v>
      </c>
      <c r="H328" s="68">
        <v>2.1817648528809016E-2</v>
      </c>
      <c r="I328" s="68">
        <v>0.44572572775877506</v>
      </c>
      <c r="J328" s="68">
        <v>0.10614150744905673</v>
      </c>
    </row>
    <row r="329" spans="1:10" x14ac:dyDescent="0.25">
      <c r="A329" s="76"/>
      <c r="B329" s="76">
        <v>325</v>
      </c>
      <c r="C329" s="63" t="s">
        <v>2162</v>
      </c>
      <c r="D329" s="63" t="s">
        <v>2163</v>
      </c>
      <c r="E329" s="63" t="s">
        <v>2164</v>
      </c>
      <c r="F329" s="63" t="s">
        <v>2165</v>
      </c>
      <c r="G329" s="68">
        <v>0.3286152524592732</v>
      </c>
      <c r="H329" s="68">
        <v>1.4292680312170245E-2</v>
      </c>
      <c r="I329" s="68">
        <v>0.10788632809175353</v>
      </c>
      <c r="J329" s="68">
        <v>0.54920573913680315</v>
      </c>
    </row>
    <row r="330" spans="1:10" x14ac:dyDescent="0.25">
      <c r="A330" s="76"/>
      <c r="B330" s="76">
        <v>326</v>
      </c>
      <c r="C330" s="63" t="s">
        <v>2166</v>
      </c>
      <c r="D330" s="63" t="s">
        <v>2167</v>
      </c>
      <c r="E330" s="63" t="s">
        <v>2168</v>
      </c>
      <c r="F330" s="63" t="s">
        <v>2169</v>
      </c>
      <c r="G330" s="68">
        <v>0.4954950121545606</v>
      </c>
      <c r="H330" s="68">
        <v>5.5514207724376145E-2</v>
      </c>
      <c r="I330" s="68">
        <v>1.6931924327730633E-3</v>
      </c>
      <c r="J330" s="68">
        <v>0.44729758768829003</v>
      </c>
    </row>
    <row r="331" spans="1:10" x14ac:dyDescent="0.25">
      <c r="A331" s="76"/>
      <c r="B331" s="76">
        <v>327</v>
      </c>
      <c r="C331" s="63" t="s">
        <v>2170</v>
      </c>
      <c r="D331" s="63" t="s">
        <v>2171</v>
      </c>
      <c r="E331" s="63" t="s">
        <v>2172</v>
      </c>
      <c r="F331" s="63" t="s">
        <v>2173</v>
      </c>
      <c r="G331" s="68">
        <v>0.6585518827164708</v>
      </c>
      <c r="H331" s="68">
        <v>3.0212720606759377E-2</v>
      </c>
      <c r="I331" s="68">
        <v>2.1614300404330837E-3</v>
      </c>
      <c r="J331" s="68">
        <v>0.30907396663633646</v>
      </c>
    </row>
    <row r="332" spans="1:10" x14ac:dyDescent="0.25">
      <c r="A332" s="76"/>
      <c r="B332" s="76">
        <v>328</v>
      </c>
      <c r="C332" s="63"/>
      <c r="D332" s="63" t="s">
        <v>93</v>
      </c>
      <c r="E332" s="63" t="s">
        <v>94</v>
      </c>
      <c r="F332" s="63" t="s">
        <v>2174</v>
      </c>
      <c r="G332" s="68">
        <v>1.1160514741436377E-2</v>
      </c>
      <c r="H332" s="68">
        <v>0.33711163436934977</v>
      </c>
      <c r="I332" s="68">
        <v>0.29922667638265493</v>
      </c>
      <c r="J332" s="68">
        <v>0.35250117450655638</v>
      </c>
    </row>
    <row r="333" spans="1:10" x14ac:dyDescent="0.25">
      <c r="A333" s="76"/>
      <c r="B333" s="76">
        <v>329</v>
      </c>
      <c r="C333" s="63" t="s">
        <v>2175</v>
      </c>
      <c r="D333" s="63" t="s">
        <v>2176</v>
      </c>
      <c r="E333" s="63" t="s">
        <v>2177</v>
      </c>
      <c r="F333" s="63" t="s">
        <v>2178</v>
      </c>
      <c r="G333" s="68">
        <v>0.30334418952625936</v>
      </c>
      <c r="H333" s="68">
        <v>1.3396558810944535E-2</v>
      </c>
      <c r="I333" s="68">
        <v>0.17498042619447829</v>
      </c>
      <c r="J333" s="68">
        <v>0.50827882546831793</v>
      </c>
    </row>
    <row r="334" spans="1:10" x14ac:dyDescent="0.25">
      <c r="A334" s="76"/>
      <c r="B334" s="76">
        <v>330</v>
      </c>
      <c r="C334" s="63" t="s">
        <v>2179</v>
      </c>
      <c r="D334" s="63" t="s">
        <v>2180</v>
      </c>
      <c r="E334" s="63" t="s">
        <v>2181</v>
      </c>
      <c r="F334" s="63" t="s">
        <v>2182</v>
      </c>
      <c r="G334" s="68">
        <v>0.63605807882183363</v>
      </c>
      <c r="H334" s="68">
        <v>3.428557855253854E-2</v>
      </c>
      <c r="I334" s="68">
        <v>4.5348400153578955E-4</v>
      </c>
      <c r="J334" s="68">
        <v>0.32920285862409232</v>
      </c>
    </row>
    <row r="335" spans="1:10" x14ac:dyDescent="0.25">
      <c r="A335" s="76"/>
      <c r="B335" s="76">
        <v>331</v>
      </c>
      <c r="C335" s="63" t="s">
        <v>2183</v>
      </c>
      <c r="D335" s="63" t="s">
        <v>2184</v>
      </c>
      <c r="E335" s="63" t="s">
        <v>2185</v>
      </c>
      <c r="F335" s="63" t="s">
        <v>2186</v>
      </c>
      <c r="G335" s="68">
        <v>4.0154316296531649E-2</v>
      </c>
      <c r="H335" s="68">
        <v>0.1293697995094123</v>
      </c>
      <c r="I335" s="68">
        <v>3.7517286020177711E-4</v>
      </c>
      <c r="J335" s="68">
        <v>0.83010071133385455</v>
      </c>
    </row>
    <row r="336" spans="1:10" x14ac:dyDescent="0.25">
      <c r="A336" s="76"/>
      <c r="B336" s="76">
        <v>332</v>
      </c>
      <c r="C336" s="63" t="s">
        <v>2187</v>
      </c>
      <c r="D336" s="63" t="s">
        <v>2188</v>
      </c>
      <c r="E336" s="63" t="s">
        <v>2189</v>
      </c>
      <c r="F336" s="63" t="s">
        <v>2190</v>
      </c>
      <c r="G336" s="68">
        <v>0.27029937555019956</v>
      </c>
      <c r="H336" s="68">
        <v>1.2244781934214986E-2</v>
      </c>
      <c r="I336" s="68">
        <v>0.26455220726498474</v>
      </c>
      <c r="J336" s="68">
        <v>0.45290363525060023</v>
      </c>
    </row>
    <row r="337" spans="1:10" x14ac:dyDescent="0.25">
      <c r="A337" s="76"/>
      <c r="B337" s="76">
        <v>333</v>
      </c>
      <c r="C337" s="63" t="s">
        <v>2191</v>
      </c>
      <c r="D337" s="63" t="s">
        <v>2192</v>
      </c>
      <c r="E337" s="63" t="s">
        <v>2193</v>
      </c>
      <c r="F337" s="63" t="s">
        <v>2194</v>
      </c>
      <c r="G337" s="68">
        <v>0.27124264064531378</v>
      </c>
      <c r="H337" s="68">
        <v>1.2260441398853674E-2</v>
      </c>
      <c r="I337" s="68">
        <v>0.26053546010541689</v>
      </c>
      <c r="J337" s="68">
        <v>0.45596145785041542</v>
      </c>
    </row>
    <row r="338" spans="1:10" x14ac:dyDescent="0.25">
      <c r="A338" s="76"/>
      <c r="B338" s="76">
        <v>334</v>
      </c>
      <c r="C338" s="63"/>
      <c r="D338" s="63" t="s">
        <v>536</v>
      </c>
      <c r="E338" s="63" t="s">
        <v>537</v>
      </c>
      <c r="F338" s="63" t="s">
        <v>2195</v>
      </c>
      <c r="G338" s="68">
        <v>1.7790799799770552E-6</v>
      </c>
      <c r="H338" s="68">
        <v>0.97377904664695336</v>
      </c>
      <c r="I338" s="68">
        <v>7.5087176060639827E-3</v>
      </c>
      <c r="J338" s="68">
        <v>1.871045666700211E-2</v>
      </c>
    </row>
    <row r="339" spans="1:10" x14ac:dyDescent="0.25">
      <c r="A339" s="76"/>
      <c r="B339" s="76">
        <v>335</v>
      </c>
      <c r="C339" s="63"/>
      <c r="D339" s="63" t="s">
        <v>421</v>
      </c>
      <c r="E339" s="63" t="s">
        <v>422</v>
      </c>
      <c r="F339" s="63" t="s">
        <v>2196</v>
      </c>
      <c r="G339" s="68">
        <v>4.9146239977129239E-9</v>
      </c>
      <c r="H339" s="68">
        <v>0.87354592143317933</v>
      </c>
      <c r="I339" s="68">
        <v>1.3002002786022114E-2</v>
      </c>
      <c r="J339" s="68">
        <v>0.11345207086617584</v>
      </c>
    </row>
    <row r="340" spans="1:10" x14ac:dyDescent="0.25">
      <c r="A340" s="76"/>
      <c r="B340" s="76">
        <v>336</v>
      </c>
      <c r="C340" s="63" t="s">
        <v>2199</v>
      </c>
      <c r="D340" s="63" t="s">
        <v>2200</v>
      </c>
      <c r="E340" s="63" t="s">
        <v>2201</v>
      </c>
      <c r="F340" s="63" t="s">
        <v>23899</v>
      </c>
      <c r="G340" s="68">
        <v>2.6442333176567153E-16</v>
      </c>
      <c r="H340" s="68">
        <v>0.2902379458886814</v>
      </c>
      <c r="I340" s="68">
        <v>2.8230983969844702E-2</v>
      </c>
      <c r="J340" s="68">
        <v>0.68153107014147452</v>
      </c>
    </row>
    <row r="341" spans="1:10" x14ac:dyDescent="0.25">
      <c r="A341" s="76"/>
      <c r="B341" s="76">
        <v>337</v>
      </c>
      <c r="C341" s="63"/>
      <c r="D341" s="63" t="s">
        <v>153</v>
      </c>
      <c r="E341" s="63" t="s">
        <v>154</v>
      </c>
      <c r="F341" s="63" t="s">
        <v>2205</v>
      </c>
      <c r="G341" s="68">
        <v>0.9255342356775903</v>
      </c>
      <c r="H341" s="68">
        <v>5.6411849270423003E-2</v>
      </c>
      <c r="I341" s="68">
        <v>1.2349900550548888E-2</v>
      </c>
      <c r="J341" s="68">
        <v>5.7040145014377146E-3</v>
      </c>
    </row>
    <row r="342" spans="1:10" x14ac:dyDescent="0.25">
      <c r="A342" s="76"/>
      <c r="B342" s="76">
        <v>338</v>
      </c>
      <c r="C342" s="63"/>
      <c r="D342" s="63" t="s">
        <v>432</v>
      </c>
      <c r="E342" s="63" t="s">
        <v>433</v>
      </c>
      <c r="F342" s="63" t="s">
        <v>2206</v>
      </c>
      <c r="G342" s="68">
        <v>9.677591340679662E-7</v>
      </c>
      <c r="H342" s="68">
        <v>0.96775226813036819</v>
      </c>
      <c r="I342" s="68">
        <v>1.3654480204336071E-2</v>
      </c>
      <c r="J342" s="68">
        <v>1.8592283906160939E-2</v>
      </c>
    </row>
    <row r="343" spans="1:10" x14ac:dyDescent="0.25">
      <c r="A343" s="76"/>
      <c r="B343" s="76">
        <v>339</v>
      </c>
      <c r="C343" s="63" t="s">
        <v>2207</v>
      </c>
      <c r="D343" s="63" t="s">
        <v>2208</v>
      </c>
      <c r="E343" s="63" t="s">
        <v>2209</v>
      </c>
      <c r="F343" s="63" t="s">
        <v>2210</v>
      </c>
      <c r="G343" s="68">
        <v>0.94795669030040164</v>
      </c>
      <c r="H343" s="68">
        <v>4.4719423099795111E-2</v>
      </c>
      <c r="I343" s="68">
        <v>2.0501950076663189E-3</v>
      </c>
      <c r="J343" s="68">
        <v>5.2736915921371133E-3</v>
      </c>
    </row>
    <row r="344" spans="1:10" x14ac:dyDescent="0.25">
      <c r="A344" s="76"/>
      <c r="B344" s="76">
        <v>340</v>
      </c>
      <c r="C344" s="63"/>
      <c r="D344" s="63" t="s">
        <v>496</v>
      </c>
      <c r="E344" s="63" t="s">
        <v>497</v>
      </c>
      <c r="F344" s="63" t="s">
        <v>2211</v>
      </c>
      <c r="G344" s="68">
        <v>0.46134778390693709</v>
      </c>
      <c r="H344" s="68">
        <v>3.572338001726378E-2</v>
      </c>
      <c r="I344" s="68">
        <v>0.50143672886106749</v>
      </c>
      <c r="J344" s="68">
        <v>1.4921072147309636E-3</v>
      </c>
    </row>
    <row r="345" spans="1:10" x14ac:dyDescent="0.25">
      <c r="A345" s="76"/>
      <c r="B345" s="76">
        <v>341</v>
      </c>
      <c r="C345" s="63" t="s">
        <v>2212</v>
      </c>
      <c r="D345" s="63" t="s">
        <v>2213</v>
      </c>
      <c r="E345" s="63" t="s">
        <v>2214</v>
      </c>
      <c r="F345" s="63" t="s">
        <v>2215</v>
      </c>
      <c r="G345" s="68">
        <v>1.2621910501352706E-6</v>
      </c>
      <c r="H345" s="68">
        <v>0.74475933137498329</v>
      </c>
      <c r="I345" s="68">
        <v>1.7894826508796531E-4</v>
      </c>
      <c r="J345" s="68">
        <v>0.25506045816887862</v>
      </c>
    </row>
    <row r="346" spans="1:10" x14ac:dyDescent="0.25">
      <c r="A346" s="76"/>
      <c r="B346" s="76">
        <v>342</v>
      </c>
      <c r="C346" s="63"/>
      <c r="D346" s="63" t="s">
        <v>663</v>
      </c>
      <c r="E346" s="63" t="s">
        <v>664</v>
      </c>
      <c r="F346" s="63" t="s">
        <v>2216</v>
      </c>
      <c r="G346" s="68">
        <v>7.286337991729636E-7</v>
      </c>
      <c r="H346" s="68">
        <v>0.5970120500142263</v>
      </c>
      <c r="I346" s="68">
        <v>5.7669175626814924E-3</v>
      </c>
      <c r="J346" s="68">
        <v>0.39722030378929185</v>
      </c>
    </row>
    <row r="347" spans="1:10" x14ac:dyDescent="0.25">
      <c r="A347" s="76"/>
      <c r="B347" s="76">
        <v>343</v>
      </c>
      <c r="C347" s="63"/>
      <c r="D347" s="63" t="s">
        <v>606</v>
      </c>
      <c r="E347" s="63" t="s">
        <v>607</v>
      </c>
      <c r="F347" s="63" t="s">
        <v>2217</v>
      </c>
      <c r="G347" s="68">
        <v>6.7014679424375897E-5</v>
      </c>
      <c r="H347" s="68">
        <v>0.96981050547554526</v>
      </c>
      <c r="I347" s="68">
        <v>1.1489414659147821E-2</v>
      </c>
      <c r="J347" s="68">
        <v>1.8633065185883303E-2</v>
      </c>
    </row>
    <row r="348" spans="1:10" x14ac:dyDescent="0.25">
      <c r="A348" s="76"/>
      <c r="B348" s="76">
        <v>344</v>
      </c>
      <c r="C348" s="63"/>
      <c r="D348" s="63" t="s">
        <v>70</v>
      </c>
      <c r="E348" s="63" t="s">
        <v>71</v>
      </c>
      <c r="F348" s="63" t="s">
        <v>2218</v>
      </c>
      <c r="G348" s="68">
        <v>0.59871988366568929</v>
      </c>
      <c r="H348" s="68">
        <v>3.8331629103526214E-2</v>
      </c>
      <c r="I348" s="68">
        <v>0.36210463789693093</v>
      </c>
      <c r="J348" s="68">
        <v>8.4384933385415898E-4</v>
      </c>
    </row>
    <row r="349" spans="1:10" x14ac:dyDescent="0.25">
      <c r="A349" s="76"/>
      <c r="B349" s="76">
        <v>345</v>
      </c>
      <c r="C349" s="63" t="s">
        <v>2219</v>
      </c>
      <c r="D349" s="63" t="s">
        <v>2220</v>
      </c>
      <c r="E349" s="63" t="s">
        <v>2221</v>
      </c>
      <c r="F349" s="63" t="s">
        <v>2222</v>
      </c>
      <c r="G349" s="68">
        <v>2.0869590185169568E-3</v>
      </c>
      <c r="H349" s="68">
        <v>1.8368180257906336E-2</v>
      </c>
      <c r="I349" s="68">
        <v>0.979542181346999</v>
      </c>
      <c r="J349" s="68">
        <v>2.6793765802896369E-6</v>
      </c>
    </row>
    <row r="350" spans="1:10" x14ac:dyDescent="0.25">
      <c r="A350" s="76"/>
      <c r="B350" s="76">
        <v>346</v>
      </c>
      <c r="C350" s="63" t="s">
        <v>2223</v>
      </c>
      <c r="D350" s="63" t="s">
        <v>2224</v>
      </c>
      <c r="E350" s="63" t="s">
        <v>2225</v>
      </c>
      <c r="F350" s="63" t="s">
        <v>2226</v>
      </c>
      <c r="G350" s="68">
        <v>0.12029381671628875</v>
      </c>
      <c r="H350" s="68">
        <v>1.8255380050797135E-2</v>
      </c>
      <c r="I350" s="68">
        <v>0.8362793147934301</v>
      </c>
      <c r="J350" s="68">
        <v>2.5171488439483893E-2</v>
      </c>
    </row>
    <row r="351" spans="1:10" x14ac:dyDescent="0.25">
      <c r="A351" s="76"/>
      <c r="B351" s="76">
        <v>347</v>
      </c>
      <c r="C351" s="63"/>
      <c r="D351" s="63" t="s">
        <v>106</v>
      </c>
      <c r="E351" s="63" t="s">
        <v>107</v>
      </c>
      <c r="F351" s="63" t="s">
        <v>2227</v>
      </c>
      <c r="G351" s="68">
        <v>0.5347758806338101</v>
      </c>
      <c r="H351" s="68">
        <v>2.7220397454188663E-2</v>
      </c>
      <c r="I351" s="68">
        <v>0.42972165675022928</v>
      </c>
      <c r="J351" s="68">
        <v>8.2820651617714069E-3</v>
      </c>
    </row>
    <row r="352" spans="1:10" x14ac:dyDescent="0.25">
      <c r="A352" s="76"/>
      <c r="B352" s="76">
        <v>348</v>
      </c>
      <c r="C352" s="63" t="s">
        <v>2228</v>
      </c>
      <c r="D352" s="63" t="s">
        <v>2229</v>
      </c>
      <c r="E352" s="63" t="s">
        <v>2230</v>
      </c>
      <c r="F352" s="63" t="s">
        <v>2231</v>
      </c>
      <c r="G352" s="68">
        <v>0.87081538478197884</v>
      </c>
      <c r="H352" s="68">
        <v>4.1343589660792934E-2</v>
      </c>
      <c r="I352" s="68">
        <v>7.7867549397746622E-2</v>
      </c>
      <c r="J352" s="68">
        <v>9.9734761594825541E-3</v>
      </c>
    </row>
    <row r="353" spans="1:10" x14ac:dyDescent="0.25">
      <c r="A353" s="76"/>
      <c r="B353" s="76">
        <v>349</v>
      </c>
      <c r="C353" s="63" t="s">
        <v>2232</v>
      </c>
      <c r="D353" s="63" t="s">
        <v>2233</v>
      </c>
      <c r="E353" s="63" t="s">
        <v>2234</v>
      </c>
      <c r="F353" s="63" t="s">
        <v>2235</v>
      </c>
      <c r="G353" s="68">
        <v>0.79536493697824129</v>
      </c>
      <c r="H353" s="68">
        <v>0.18553065083636827</v>
      </c>
      <c r="I353" s="68">
        <v>1.4901376371441137E-2</v>
      </c>
      <c r="J353" s="68">
        <v>4.2030358139490426E-3</v>
      </c>
    </row>
    <row r="354" spans="1:10" x14ac:dyDescent="0.25">
      <c r="A354" s="76"/>
      <c r="B354" s="76">
        <v>350</v>
      </c>
      <c r="C354" s="63"/>
      <c r="D354" s="63" t="s">
        <v>91</v>
      </c>
      <c r="E354" s="63" t="s">
        <v>92</v>
      </c>
      <c r="F354" s="63" t="s">
        <v>2236</v>
      </c>
      <c r="G354" s="68">
        <v>1.9065502015253171E-7</v>
      </c>
      <c r="H354" s="68">
        <v>0.77585450520388688</v>
      </c>
      <c r="I354" s="68">
        <v>1.8668645182902698E-2</v>
      </c>
      <c r="J354" s="68">
        <v>0.20547665895818945</v>
      </c>
    </row>
    <row r="355" spans="1:10" x14ac:dyDescent="0.25">
      <c r="A355" s="76"/>
      <c r="B355" s="76">
        <v>351</v>
      </c>
      <c r="C355" s="63"/>
      <c r="D355" s="63" t="s">
        <v>494</v>
      </c>
      <c r="E355" s="63" t="s">
        <v>495</v>
      </c>
      <c r="F355" s="63" t="s">
        <v>2237</v>
      </c>
      <c r="G355" s="68">
        <v>1.7094941149646836E-5</v>
      </c>
      <c r="H355" s="68">
        <v>0.96406895161276385</v>
      </c>
      <c r="I355" s="68">
        <v>1.7393784460411711E-2</v>
      </c>
      <c r="J355" s="68">
        <v>1.8520168985672481E-2</v>
      </c>
    </row>
    <row r="356" spans="1:10" x14ac:dyDescent="0.25">
      <c r="A356" s="76"/>
      <c r="B356" s="76">
        <v>352</v>
      </c>
      <c r="C356" s="63" t="s">
        <v>2238</v>
      </c>
      <c r="D356" s="63" t="s">
        <v>729</v>
      </c>
      <c r="E356" s="63" t="s">
        <v>505</v>
      </c>
      <c r="F356" s="63" t="s">
        <v>23524</v>
      </c>
      <c r="G356" s="68">
        <v>0.91597912395987369</v>
      </c>
      <c r="H356" s="68">
        <v>4.496738316998701E-2</v>
      </c>
      <c r="I356" s="68">
        <v>3.7540652119346533E-2</v>
      </c>
      <c r="J356" s="68">
        <v>1.512840750793398E-3</v>
      </c>
    </row>
    <row r="357" spans="1:10" x14ac:dyDescent="0.25">
      <c r="A357" s="76"/>
      <c r="B357" s="76">
        <v>353</v>
      </c>
      <c r="C357" s="63" t="s">
        <v>2239</v>
      </c>
      <c r="D357" s="63" t="s">
        <v>2240</v>
      </c>
      <c r="E357" s="63" t="s">
        <v>2241</v>
      </c>
      <c r="F357" s="63" t="s">
        <v>2242</v>
      </c>
      <c r="G357" s="68">
        <v>0.77737135879432528</v>
      </c>
      <c r="H357" s="68">
        <v>3.6983242032831209E-2</v>
      </c>
      <c r="I357" s="68">
        <v>0.18181700781098922</v>
      </c>
      <c r="J357" s="68">
        <v>3.828391361853754E-3</v>
      </c>
    </row>
    <row r="358" spans="1:10" x14ac:dyDescent="0.25">
      <c r="A358" s="76"/>
      <c r="B358" s="76">
        <v>354</v>
      </c>
      <c r="C358" s="63" t="s">
        <v>2243</v>
      </c>
      <c r="D358" s="63" t="s">
        <v>2244</v>
      </c>
      <c r="E358" s="63" t="s">
        <v>2245</v>
      </c>
      <c r="F358" s="63" t="s">
        <v>2246</v>
      </c>
      <c r="G358" s="68">
        <v>0.90141165558440917</v>
      </c>
      <c r="H358" s="68">
        <v>4.3058469911582582E-2</v>
      </c>
      <c r="I358" s="68">
        <v>5.4397449624778861E-2</v>
      </c>
      <c r="J358" s="68">
        <v>1.1324248792291469E-3</v>
      </c>
    </row>
    <row r="359" spans="1:10" x14ac:dyDescent="0.25">
      <c r="A359" s="76"/>
      <c r="B359" s="76">
        <v>355</v>
      </c>
      <c r="C359" s="63" t="s">
        <v>2247</v>
      </c>
      <c r="D359" s="63" t="s">
        <v>2248</v>
      </c>
      <c r="E359" s="63" t="s">
        <v>2249</v>
      </c>
      <c r="F359" s="63" t="s">
        <v>2250</v>
      </c>
      <c r="G359" s="68">
        <v>0.8207503048705963</v>
      </c>
      <c r="H359" s="68">
        <v>3.8764027087983925E-2</v>
      </c>
      <c r="I359" s="68">
        <v>0.13092793282478435</v>
      </c>
      <c r="J359" s="68">
        <v>9.557735216635492E-3</v>
      </c>
    </row>
    <row r="360" spans="1:10" x14ac:dyDescent="0.25">
      <c r="A360" s="76"/>
      <c r="B360" s="76">
        <v>356</v>
      </c>
      <c r="C360" s="63" t="s">
        <v>2251</v>
      </c>
      <c r="D360" s="63" t="s">
        <v>2252</v>
      </c>
      <c r="E360" s="63" t="s">
        <v>2253</v>
      </c>
      <c r="F360" s="63" t="s">
        <v>2254</v>
      </c>
      <c r="G360" s="68">
        <v>0.6521296861682998</v>
      </c>
      <c r="H360" s="68">
        <v>7.6008169582721663E-2</v>
      </c>
      <c r="I360" s="68">
        <v>5.9415746911546507E-3</v>
      </c>
      <c r="J360" s="68">
        <v>0.26592056955782373</v>
      </c>
    </row>
    <row r="361" spans="1:10" x14ac:dyDescent="0.25">
      <c r="A361" s="76"/>
      <c r="B361" s="76">
        <v>357</v>
      </c>
      <c r="C361" s="63" t="s">
        <v>2255</v>
      </c>
      <c r="D361" s="63" t="s">
        <v>2256</v>
      </c>
      <c r="E361" s="63" t="s">
        <v>2257</v>
      </c>
      <c r="F361" s="63" t="s">
        <v>2258</v>
      </c>
      <c r="G361" s="68">
        <v>3.0344496300180103E-7</v>
      </c>
      <c r="H361" s="68">
        <v>0.78530828286918042</v>
      </c>
      <c r="I361" s="68">
        <v>1.0532432495523962E-2</v>
      </c>
      <c r="J361" s="68">
        <v>0.20415898119033404</v>
      </c>
    </row>
    <row r="362" spans="1:10" x14ac:dyDescent="0.25">
      <c r="A362" s="76"/>
      <c r="B362" s="76">
        <v>358</v>
      </c>
      <c r="C362" s="63" t="s">
        <v>2259</v>
      </c>
      <c r="D362" s="63" t="s">
        <v>2260</v>
      </c>
      <c r="E362" s="63" t="s">
        <v>2261</v>
      </c>
      <c r="F362" s="63" t="s">
        <v>2262</v>
      </c>
      <c r="G362" s="68">
        <v>0.7689840312764451</v>
      </c>
      <c r="H362" s="68">
        <v>3.8718344674793334E-2</v>
      </c>
      <c r="I362" s="68">
        <v>0.19062677325686594</v>
      </c>
      <c r="J362" s="68">
        <v>1.6708507918952902E-3</v>
      </c>
    </row>
    <row r="363" spans="1:10" x14ac:dyDescent="0.25">
      <c r="A363" s="76"/>
      <c r="B363" s="76">
        <v>359</v>
      </c>
      <c r="C363" s="63" t="s">
        <v>2265</v>
      </c>
      <c r="D363" s="63" t="s">
        <v>2266</v>
      </c>
      <c r="E363" s="63" t="s">
        <v>2267</v>
      </c>
      <c r="F363" s="63" t="s">
        <v>23519</v>
      </c>
      <c r="G363" s="68">
        <v>0.6904189772492928</v>
      </c>
      <c r="H363" s="68">
        <v>3.212671111502359E-2</v>
      </c>
      <c r="I363" s="68">
        <v>8.363240669212145E-2</v>
      </c>
      <c r="J363" s="68">
        <v>0.19382190494356283</v>
      </c>
    </row>
    <row r="364" spans="1:10" x14ac:dyDescent="0.25">
      <c r="A364" s="76"/>
      <c r="B364" s="76">
        <v>360</v>
      </c>
      <c r="C364" s="63" t="s">
        <v>2271</v>
      </c>
      <c r="D364" s="63" t="s">
        <v>2272</v>
      </c>
      <c r="E364" s="63" t="s">
        <v>2273</v>
      </c>
      <c r="F364" s="63" t="s">
        <v>2274</v>
      </c>
      <c r="G364" s="68">
        <v>3.5520209734808873E-4</v>
      </c>
      <c r="H364" s="68">
        <v>0.94539903359157373</v>
      </c>
      <c r="I364" s="68">
        <v>1.5305725452114083E-2</v>
      </c>
      <c r="J364" s="68">
        <v>3.8940038858963362E-2</v>
      </c>
    </row>
    <row r="365" spans="1:10" x14ac:dyDescent="0.25">
      <c r="A365" s="76"/>
      <c r="B365" s="76">
        <v>361</v>
      </c>
      <c r="C365" s="63" t="s">
        <v>2275</v>
      </c>
      <c r="D365" s="63" t="s">
        <v>2276</v>
      </c>
      <c r="E365" s="63" t="s">
        <v>2277</v>
      </c>
      <c r="F365" s="63" t="s">
        <v>2278</v>
      </c>
      <c r="G365" s="68">
        <v>3.605678068686765E-2</v>
      </c>
      <c r="H365" s="68">
        <v>2.3788784306214936E-2</v>
      </c>
      <c r="I365" s="68">
        <v>4.1733717302015264E-3</v>
      </c>
      <c r="J365" s="68">
        <v>0.93598106327671582</v>
      </c>
    </row>
    <row r="366" spans="1:10" x14ac:dyDescent="0.25">
      <c r="A366" s="76"/>
      <c r="B366" s="76">
        <v>362</v>
      </c>
      <c r="C366" s="63" t="s">
        <v>2279</v>
      </c>
      <c r="D366" s="63" t="s">
        <v>2280</v>
      </c>
      <c r="E366" s="63" t="s">
        <v>2281</v>
      </c>
      <c r="F366" s="63" t="s">
        <v>2282</v>
      </c>
      <c r="G366" s="68">
        <v>0.83264995441401757</v>
      </c>
      <c r="H366" s="68">
        <v>3.9321668883233851E-2</v>
      </c>
      <c r="I366" s="68">
        <v>0.12705126264240271</v>
      </c>
      <c r="J366" s="68">
        <v>9.7711406034646097E-4</v>
      </c>
    </row>
    <row r="367" spans="1:10" x14ac:dyDescent="0.25">
      <c r="A367" s="76"/>
      <c r="B367" s="76">
        <v>363</v>
      </c>
      <c r="C367" s="63" t="s">
        <v>2283</v>
      </c>
      <c r="D367" s="63" t="s">
        <v>2284</v>
      </c>
      <c r="E367" s="63" t="s">
        <v>2285</v>
      </c>
      <c r="F367" s="63" t="s">
        <v>2286</v>
      </c>
      <c r="G367" s="68">
        <v>0.92074785631100864</v>
      </c>
      <c r="H367" s="68">
        <v>4.3160530951950514E-2</v>
      </c>
      <c r="I367" s="68">
        <v>3.5098348868798715E-2</v>
      </c>
      <c r="J367" s="68">
        <v>9.9326386824227331E-4</v>
      </c>
    </row>
    <row r="368" spans="1:10" x14ac:dyDescent="0.25">
      <c r="A368" s="76"/>
      <c r="B368" s="76">
        <v>364</v>
      </c>
      <c r="C368" s="63" t="s">
        <v>2287</v>
      </c>
      <c r="D368" s="63" t="s">
        <v>2288</v>
      </c>
      <c r="E368" s="63" t="s">
        <v>2289</v>
      </c>
      <c r="F368" s="63" t="s">
        <v>2290</v>
      </c>
      <c r="G368" s="68">
        <v>0.66607775195399699</v>
      </c>
      <c r="H368" s="68">
        <v>3.0486878746539155E-2</v>
      </c>
      <c r="I368" s="68">
        <v>2.5396696954520992E-3</v>
      </c>
      <c r="J368" s="68">
        <v>0.30089569960401186</v>
      </c>
    </row>
    <row r="369" spans="1:10" x14ac:dyDescent="0.25">
      <c r="A369" s="76"/>
      <c r="B369" s="76">
        <v>365</v>
      </c>
      <c r="C369" s="63"/>
      <c r="D369" s="63" t="s">
        <v>658</v>
      </c>
      <c r="E369" s="63" t="s">
        <v>659</v>
      </c>
      <c r="F369" s="63" t="s">
        <v>2291</v>
      </c>
      <c r="G369" s="68">
        <v>9.8620009297227413E-10</v>
      </c>
      <c r="H369" s="68">
        <v>0.71776612810424623</v>
      </c>
      <c r="I369" s="68">
        <v>3.0983620657191934E-3</v>
      </c>
      <c r="J369" s="68">
        <v>0.2791355088438347</v>
      </c>
    </row>
    <row r="370" spans="1:10" x14ac:dyDescent="0.25">
      <c r="A370" s="76"/>
      <c r="B370" s="76">
        <v>366</v>
      </c>
      <c r="C370" s="63"/>
      <c r="D370" s="63" t="s">
        <v>434</v>
      </c>
      <c r="E370" s="63" t="s">
        <v>435</v>
      </c>
      <c r="F370" s="63" t="s">
        <v>2292</v>
      </c>
      <c r="G370" s="68">
        <v>8.7399706147774314E-2</v>
      </c>
      <c r="H370" s="68">
        <v>0.86404767500682367</v>
      </c>
      <c r="I370" s="68">
        <v>2.0284153203847771E-2</v>
      </c>
      <c r="J370" s="68">
        <v>2.8268465641552984E-2</v>
      </c>
    </row>
    <row r="371" spans="1:10" x14ac:dyDescent="0.25">
      <c r="A371" s="76"/>
      <c r="B371" s="76">
        <v>367</v>
      </c>
      <c r="C371" s="63" t="s">
        <v>2293</v>
      </c>
      <c r="D371" s="63" t="s">
        <v>2294</v>
      </c>
      <c r="E371" s="63" t="s">
        <v>2295</v>
      </c>
      <c r="F371" s="63" t="s">
        <v>2296</v>
      </c>
      <c r="G371" s="68">
        <v>3.7725964849745591E-7</v>
      </c>
      <c r="H371" s="68">
        <v>0.23618397354983067</v>
      </c>
      <c r="I371" s="68">
        <v>2.9011063605309515E-3</v>
      </c>
      <c r="J371" s="68">
        <v>0.76091454282999005</v>
      </c>
    </row>
    <row r="372" spans="1:10" x14ac:dyDescent="0.25">
      <c r="A372" s="76"/>
      <c r="B372" s="76">
        <v>368</v>
      </c>
      <c r="C372" s="63" t="s">
        <v>2297</v>
      </c>
      <c r="D372" s="63" t="s">
        <v>2298</v>
      </c>
      <c r="E372" s="63" t="s">
        <v>2299</v>
      </c>
      <c r="F372" s="63" t="s">
        <v>2300</v>
      </c>
      <c r="G372" s="68">
        <v>0.39650819014776539</v>
      </c>
      <c r="H372" s="68">
        <v>7.6268118484770511E-2</v>
      </c>
      <c r="I372" s="68">
        <v>7.7668611347470381E-3</v>
      </c>
      <c r="J372" s="68">
        <v>0.5194568302327166</v>
      </c>
    </row>
    <row r="373" spans="1:10" x14ac:dyDescent="0.25">
      <c r="A373" s="76"/>
      <c r="B373" s="76">
        <v>369</v>
      </c>
      <c r="C373" s="63" t="s">
        <v>2301</v>
      </c>
      <c r="D373" s="63" t="s">
        <v>2302</v>
      </c>
      <c r="E373" s="63" t="s">
        <v>2303</v>
      </c>
      <c r="F373" s="63" t="s">
        <v>2304</v>
      </c>
      <c r="G373" s="68">
        <v>0.28606005168742221</v>
      </c>
      <c r="H373" s="68">
        <v>9.3528385406568854E-2</v>
      </c>
      <c r="I373" s="68">
        <v>4.4205163157900705E-3</v>
      </c>
      <c r="J373" s="68">
        <v>0.61599104659021864</v>
      </c>
    </row>
    <row r="374" spans="1:10" x14ac:dyDescent="0.25">
      <c r="A374" s="76"/>
      <c r="B374" s="76">
        <v>370</v>
      </c>
      <c r="C374" s="63" t="s">
        <v>2305</v>
      </c>
      <c r="D374" s="63" t="s">
        <v>2306</v>
      </c>
      <c r="E374" s="63" t="s">
        <v>2307</v>
      </c>
      <c r="F374" s="63" t="s">
        <v>2308</v>
      </c>
      <c r="G374" s="68">
        <v>0.94152627249529686</v>
      </c>
      <c r="H374" s="68">
        <v>4.3940949221588567E-2</v>
      </c>
      <c r="I374" s="68">
        <v>7.594830023066438E-3</v>
      </c>
      <c r="J374" s="68">
        <v>6.93794826004811E-3</v>
      </c>
    </row>
    <row r="375" spans="1:10" x14ac:dyDescent="0.25">
      <c r="A375" s="76"/>
      <c r="B375" s="76">
        <v>371</v>
      </c>
      <c r="C375" s="63"/>
      <c r="D375" s="63" t="s">
        <v>522</v>
      </c>
      <c r="E375" s="63" t="s">
        <v>523</v>
      </c>
      <c r="F375" s="63" t="s">
        <v>2309</v>
      </c>
      <c r="G375" s="68">
        <v>0.30322091599257373</v>
      </c>
      <c r="H375" s="68">
        <v>0.64509669537985304</v>
      </c>
      <c r="I375" s="68">
        <v>1.243939939233476E-2</v>
      </c>
      <c r="J375" s="68">
        <v>3.9242989235239688E-2</v>
      </c>
    </row>
    <row r="376" spans="1:10" x14ac:dyDescent="0.25">
      <c r="A376" s="76"/>
      <c r="B376" s="76">
        <v>372</v>
      </c>
      <c r="C376" s="63" t="s">
        <v>2310</v>
      </c>
      <c r="D376" s="63" t="s">
        <v>2311</v>
      </c>
      <c r="E376" s="63" t="s">
        <v>2312</v>
      </c>
      <c r="F376" s="63" t="s">
        <v>2313</v>
      </c>
      <c r="G376" s="68">
        <v>1.1548334680692724E-12</v>
      </c>
      <c r="H376" s="68">
        <v>0.94959299796674901</v>
      </c>
      <c r="I376" s="68">
        <v>2.7637123284057169E-3</v>
      </c>
      <c r="J376" s="68">
        <v>4.764328970369025E-2</v>
      </c>
    </row>
    <row r="377" spans="1:10" x14ac:dyDescent="0.25">
      <c r="A377" s="76"/>
      <c r="B377" s="76">
        <v>373</v>
      </c>
      <c r="C377" s="63" t="s">
        <v>2314</v>
      </c>
      <c r="D377" s="63" t="s">
        <v>2315</v>
      </c>
      <c r="E377" s="63" t="s">
        <v>2316</v>
      </c>
      <c r="F377" s="63" t="s">
        <v>2317</v>
      </c>
      <c r="G377" s="68">
        <v>0.9395344902268663</v>
      </c>
      <c r="H377" s="68">
        <v>4.7456293302989387E-2</v>
      </c>
      <c r="I377" s="68">
        <v>5.8986702640050461E-3</v>
      </c>
      <c r="J377" s="68">
        <v>7.1105462061389242E-3</v>
      </c>
    </row>
    <row r="378" spans="1:10" x14ac:dyDescent="0.25">
      <c r="A378" s="76"/>
      <c r="B378" s="76">
        <v>374</v>
      </c>
      <c r="C378" s="63"/>
      <c r="D378" s="63" t="s">
        <v>294</v>
      </c>
      <c r="E378" s="63" t="s">
        <v>295</v>
      </c>
      <c r="F378" s="63" t="s">
        <v>23580</v>
      </c>
      <c r="G378" s="68">
        <v>0.87656990112442212</v>
      </c>
      <c r="H378" s="68">
        <v>4.2143730668420296E-2</v>
      </c>
      <c r="I378" s="68">
        <v>1.9660448693810385E-2</v>
      </c>
      <c r="J378" s="68">
        <v>6.1625919513347165E-2</v>
      </c>
    </row>
    <row r="379" spans="1:10" x14ac:dyDescent="0.25">
      <c r="A379" s="76"/>
      <c r="B379" s="76">
        <v>375</v>
      </c>
      <c r="C379" s="63" t="s">
        <v>2323</v>
      </c>
      <c r="D379" s="63" t="s">
        <v>2324</v>
      </c>
      <c r="E379" s="63" t="s">
        <v>2325</v>
      </c>
      <c r="F379" s="63" t="s">
        <v>2326</v>
      </c>
      <c r="G379" s="68">
        <v>1.0401373942042633E-2</v>
      </c>
      <c r="H379" s="68">
        <v>0.22000751415982736</v>
      </c>
      <c r="I379" s="68">
        <v>3.0056281985874757E-3</v>
      </c>
      <c r="J379" s="68">
        <v>0.76658548369954249</v>
      </c>
    </row>
    <row r="380" spans="1:10" x14ac:dyDescent="0.25">
      <c r="A380" s="76"/>
      <c r="B380" s="76">
        <v>376</v>
      </c>
      <c r="C380" s="63" t="s">
        <v>2327</v>
      </c>
      <c r="D380" s="63" t="s">
        <v>2328</v>
      </c>
      <c r="E380" s="63" t="s">
        <v>2329</v>
      </c>
      <c r="F380" s="63" t="s">
        <v>2330</v>
      </c>
      <c r="G380" s="68">
        <v>0.91010624454700162</v>
      </c>
      <c r="H380" s="68">
        <v>4.2689212441838091E-2</v>
      </c>
      <c r="I380" s="68">
        <v>4.5732232787478885E-2</v>
      </c>
      <c r="J380" s="68">
        <v>1.4723102236803383E-3</v>
      </c>
    </row>
    <row r="381" spans="1:10" x14ac:dyDescent="0.25">
      <c r="A381" s="76"/>
      <c r="B381" s="76">
        <v>377</v>
      </c>
      <c r="C381" s="63" t="s">
        <v>2331</v>
      </c>
      <c r="D381" s="63" t="s">
        <v>2332</v>
      </c>
      <c r="E381" s="63" t="s">
        <v>2333</v>
      </c>
      <c r="F381" s="63" t="s">
        <v>2334</v>
      </c>
      <c r="G381" s="68">
        <v>0.65661478792530092</v>
      </c>
      <c r="H381" s="68">
        <v>3.0203850204131532E-2</v>
      </c>
      <c r="I381" s="68">
        <v>5.5173655980212288E-2</v>
      </c>
      <c r="J381" s="68">
        <v>0.25800770589035515</v>
      </c>
    </row>
    <row r="382" spans="1:10" x14ac:dyDescent="0.25">
      <c r="A382" s="76"/>
      <c r="B382" s="76">
        <v>378</v>
      </c>
      <c r="C382" s="63"/>
      <c r="D382" s="63" t="s">
        <v>425</v>
      </c>
      <c r="E382" s="63" t="s">
        <v>426</v>
      </c>
      <c r="F382" s="63" t="s">
        <v>2335</v>
      </c>
      <c r="G382" s="68">
        <v>0.88836025584427747</v>
      </c>
      <c r="H382" s="68">
        <v>4.2068537999715147E-2</v>
      </c>
      <c r="I382" s="68">
        <v>6.4484560912944425E-2</v>
      </c>
      <c r="J382" s="68">
        <v>5.0866452430631919E-3</v>
      </c>
    </row>
    <row r="383" spans="1:10" x14ac:dyDescent="0.25">
      <c r="A383" s="76"/>
      <c r="B383" s="76">
        <v>379</v>
      </c>
      <c r="C383" s="63" t="s">
        <v>2336</v>
      </c>
      <c r="D383" s="63" t="s">
        <v>2337</v>
      </c>
      <c r="E383" s="63" t="s">
        <v>2338</v>
      </c>
      <c r="F383" s="63" t="s">
        <v>2339</v>
      </c>
      <c r="G383" s="68">
        <v>1.4693960725896669E-3</v>
      </c>
      <c r="H383" s="68">
        <v>0.95350804259223698</v>
      </c>
      <c r="I383" s="68">
        <v>1.0728812641744983E-2</v>
      </c>
      <c r="J383" s="68">
        <v>3.4293748693429292E-2</v>
      </c>
    </row>
    <row r="384" spans="1:10" x14ac:dyDescent="0.25">
      <c r="A384" s="76"/>
      <c r="B384" s="76">
        <v>380</v>
      </c>
      <c r="C384" s="63"/>
      <c r="D384" s="63" t="s">
        <v>578</v>
      </c>
      <c r="E384" s="63" t="s">
        <v>579</v>
      </c>
      <c r="F384" s="63" t="s">
        <v>2340</v>
      </c>
      <c r="G384" s="68">
        <v>0.53725006274374543</v>
      </c>
      <c r="H384" s="68">
        <v>2.7568560905910026E-2</v>
      </c>
      <c r="I384" s="68">
        <v>0.4303830991426843</v>
      </c>
      <c r="J384" s="68">
        <v>4.7982772076592718E-3</v>
      </c>
    </row>
    <row r="385" spans="1:10" x14ac:dyDescent="0.25">
      <c r="A385" s="76"/>
      <c r="B385" s="76">
        <v>381</v>
      </c>
      <c r="C385" s="63" t="s">
        <v>2341</v>
      </c>
      <c r="D385" s="63" t="s">
        <v>2342</v>
      </c>
      <c r="E385" s="63" t="s">
        <v>2343</v>
      </c>
      <c r="F385" s="63" t="s">
        <v>2344</v>
      </c>
      <c r="G385" s="68">
        <v>0.87991684047216623</v>
      </c>
      <c r="H385" s="68">
        <v>4.1818241662541639E-2</v>
      </c>
      <c r="I385" s="68">
        <v>8.576666117896042E-3</v>
      </c>
      <c r="J385" s="68">
        <v>6.9688251747396221E-2</v>
      </c>
    </row>
    <row r="386" spans="1:10" x14ac:dyDescent="0.25">
      <c r="A386" s="76"/>
      <c r="B386" s="76">
        <v>382</v>
      </c>
      <c r="C386" s="63" t="s">
        <v>2345</v>
      </c>
      <c r="D386" s="63" t="s">
        <v>2346</v>
      </c>
      <c r="E386" s="63" t="s">
        <v>2347</v>
      </c>
      <c r="F386" s="63" t="s">
        <v>2348</v>
      </c>
      <c r="G386" s="68">
        <v>0.71230492384653343</v>
      </c>
      <c r="H386" s="68">
        <v>3.2768987269141216E-2</v>
      </c>
      <c r="I386" s="68">
        <v>8.3204634388424729E-3</v>
      </c>
      <c r="J386" s="68">
        <v>0.24660562544548278</v>
      </c>
    </row>
    <row r="387" spans="1:10" x14ac:dyDescent="0.25">
      <c r="A387" s="76"/>
      <c r="B387" s="76">
        <v>383</v>
      </c>
      <c r="C387" s="63"/>
      <c r="D387" s="63" t="s">
        <v>117</v>
      </c>
      <c r="E387" s="63" t="s">
        <v>118</v>
      </c>
      <c r="F387" s="63" t="s">
        <v>2349</v>
      </c>
      <c r="G387" s="68">
        <v>3.9808091336219334E-11</v>
      </c>
      <c r="H387" s="68">
        <v>0.88945010660867962</v>
      </c>
      <c r="I387" s="68">
        <v>4.6099865604865477E-3</v>
      </c>
      <c r="J387" s="68">
        <v>0.10593990679102658</v>
      </c>
    </row>
    <row r="388" spans="1:10" x14ac:dyDescent="0.25">
      <c r="A388" s="76"/>
      <c r="B388" s="76">
        <v>384</v>
      </c>
      <c r="C388" s="63" t="s">
        <v>2350</v>
      </c>
      <c r="D388" s="63" t="s">
        <v>2351</v>
      </c>
      <c r="E388" s="63" t="s">
        <v>2352</v>
      </c>
      <c r="F388" s="63" t="s">
        <v>2353</v>
      </c>
      <c r="G388" s="68">
        <v>0.475215442398156</v>
      </c>
      <c r="H388" s="68">
        <v>6.3784594007387965E-2</v>
      </c>
      <c r="I388" s="68">
        <v>4.6406251775824858E-3</v>
      </c>
      <c r="J388" s="68">
        <v>0.45635933841687359</v>
      </c>
    </row>
    <row r="389" spans="1:10" x14ac:dyDescent="0.25">
      <c r="A389" s="76"/>
      <c r="B389" s="76">
        <v>385</v>
      </c>
      <c r="C389" s="63" t="s">
        <v>2354</v>
      </c>
      <c r="D389" s="63" t="s">
        <v>2355</v>
      </c>
      <c r="E389" s="63" t="s">
        <v>2356</v>
      </c>
      <c r="F389" s="63" t="s">
        <v>2357</v>
      </c>
      <c r="G389" s="68">
        <v>0.67355466496891847</v>
      </c>
      <c r="H389" s="68">
        <v>3.0772345079143403E-2</v>
      </c>
      <c r="I389" s="68">
        <v>9.8673428462201368E-3</v>
      </c>
      <c r="J389" s="68">
        <v>0.28580564710571787</v>
      </c>
    </row>
    <row r="390" spans="1:10" x14ac:dyDescent="0.25">
      <c r="A390" s="76"/>
      <c r="B390" s="76">
        <v>386</v>
      </c>
      <c r="C390" s="63" t="s">
        <v>2358</v>
      </c>
      <c r="D390" s="63" t="s">
        <v>2359</v>
      </c>
      <c r="E390" s="63" t="s">
        <v>2360</v>
      </c>
      <c r="F390" s="63" t="s">
        <v>2361</v>
      </c>
      <c r="G390" s="68">
        <v>3.2928608879869186E-5</v>
      </c>
      <c r="H390" s="68">
        <v>0.18114957164394135</v>
      </c>
      <c r="I390" s="68">
        <v>3.5453822258710603E-3</v>
      </c>
      <c r="J390" s="68">
        <v>0.81527211752130779</v>
      </c>
    </row>
    <row r="391" spans="1:10" x14ac:dyDescent="0.25">
      <c r="A391" s="76"/>
      <c r="B391" s="76">
        <v>387</v>
      </c>
      <c r="C391" s="63"/>
      <c r="D391" s="63" t="s">
        <v>142</v>
      </c>
      <c r="E391" s="63" t="s">
        <v>143</v>
      </c>
      <c r="F391" s="63" t="s">
        <v>2362</v>
      </c>
      <c r="G391" s="68">
        <v>1.6471276381134976E-8</v>
      </c>
      <c r="H391" s="68">
        <v>0.30147069418802858</v>
      </c>
      <c r="I391" s="68">
        <v>4.5094430965112019E-3</v>
      </c>
      <c r="J391" s="68">
        <v>0.69401984624418345</v>
      </c>
    </row>
    <row r="392" spans="1:10" x14ac:dyDescent="0.25">
      <c r="A392" s="76"/>
      <c r="B392" s="76">
        <v>388</v>
      </c>
      <c r="C392" s="63" t="s">
        <v>2363</v>
      </c>
      <c r="D392" s="63" t="s">
        <v>2364</v>
      </c>
      <c r="E392" s="63" t="s">
        <v>2365</v>
      </c>
      <c r="F392" s="63" t="s">
        <v>2366</v>
      </c>
      <c r="G392" s="68">
        <v>7.0295400550202678E-4</v>
      </c>
      <c r="H392" s="68">
        <v>5.7567440473227996E-2</v>
      </c>
      <c r="I392" s="68">
        <v>4.2745956089206075E-3</v>
      </c>
      <c r="J392" s="68">
        <v>0.93745500991234887</v>
      </c>
    </row>
    <row r="393" spans="1:10" x14ac:dyDescent="0.25">
      <c r="A393" s="76"/>
      <c r="B393" s="76">
        <v>389</v>
      </c>
      <c r="C393" s="63"/>
      <c r="D393" s="63" t="s">
        <v>292</v>
      </c>
      <c r="E393" s="63" t="s">
        <v>293</v>
      </c>
      <c r="F393" s="63" t="s">
        <v>2367</v>
      </c>
      <c r="G393" s="68">
        <v>2.7823781278539835E-6</v>
      </c>
      <c r="H393" s="68">
        <v>0.97796342992949381</v>
      </c>
      <c r="I393" s="68">
        <v>3.2412806135699423E-3</v>
      </c>
      <c r="J393" s="68">
        <v>1.8792507078808661E-2</v>
      </c>
    </row>
    <row r="394" spans="1:10" x14ac:dyDescent="0.25">
      <c r="A394" s="76"/>
      <c r="B394" s="76">
        <v>390</v>
      </c>
      <c r="C394" s="63" t="s">
        <v>2368</v>
      </c>
      <c r="D394" s="63" t="s">
        <v>2369</v>
      </c>
      <c r="E394" s="63" t="s">
        <v>2370</v>
      </c>
      <c r="F394" s="63" t="s">
        <v>2371</v>
      </c>
      <c r="G394" s="68">
        <v>0.56039758799566952</v>
      </c>
      <c r="H394" s="68">
        <v>2.7015943030567077E-2</v>
      </c>
      <c r="I394" s="68">
        <v>0.29160331565493963</v>
      </c>
      <c r="J394" s="68">
        <v>0.1209831533188237</v>
      </c>
    </row>
    <row r="395" spans="1:10" x14ac:dyDescent="0.25">
      <c r="A395" s="76"/>
      <c r="B395" s="76">
        <v>391</v>
      </c>
      <c r="C395" s="63" t="s">
        <v>2372</v>
      </c>
      <c r="D395" s="63" t="s">
        <v>2373</v>
      </c>
      <c r="E395" s="63" t="s">
        <v>2374</v>
      </c>
      <c r="F395" s="63" t="s">
        <v>2375</v>
      </c>
      <c r="G395" s="68">
        <v>0.32978229514457541</v>
      </c>
      <c r="H395" s="68">
        <v>1.3856202158180514E-2</v>
      </c>
      <c r="I395" s="68">
        <v>1.7325254525738742E-3</v>
      </c>
      <c r="J395" s="68">
        <v>0.65462897724467017</v>
      </c>
    </row>
    <row r="396" spans="1:10" x14ac:dyDescent="0.25">
      <c r="A396" s="76"/>
      <c r="B396" s="76">
        <v>392</v>
      </c>
      <c r="C396" s="63" t="s">
        <v>2376</v>
      </c>
      <c r="D396" s="63" t="s">
        <v>2377</v>
      </c>
      <c r="E396" s="63" t="s">
        <v>2378</v>
      </c>
      <c r="F396" s="63" t="s">
        <v>2379</v>
      </c>
      <c r="G396" s="68">
        <v>1.1747902606500032E-7</v>
      </c>
      <c r="H396" s="68">
        <v>0.17315842763820291</v>
      </c>
      <c r="I396" s="68">
        <v>2.5444919749652E-3</v>
      </c>
      <c r="J396" s="68">
        <v>0.82429696290780552</v>
      </c>
    </row>
    <row r="397" spans="1:10" x14ac:dyDescent="0.25">
      <c r="A397" s="76"/>
      <c r="B397" s="76">
        <v>393</v>
      </c>
      <c r="C397" s="63" t="s">
        <v>2380</v>
      </c>
      <c r="D397" s="63" t="s">
        <v>2381</v>
      </c>
      <c r="E397" s="63" t="s">
        <v>2382</v>
      </c>
      <c r="F397" s="63" t="s">
        <v>2383</v>
      </c>
      <c r="G397" s="68">
        <v>0.5662266980980617</v>
      </c>
      <c r="H397" s="68">
        <v>4.019704688316654E-2</v>
      </c>
      <c r="I397" s="68">
        <v>7.6706269636670713E-4</v>
      </c>
      <c r="J397" s="68">
        <v>0.39280919232240485</v>
      </c>
    </row>
    <row r="398" spans="1:10" x14ac:dyDescent="0.25">
      <c r="A398" s="76"/>
      <c r="B398" s="76">
        <v>394</v>
      </c>
      <c r="C398" s="63" t="s">
        <v>2384</v>
      </c>
      <c r="D398" s="63" t="s">
        <v>2385</v>
      </c>
      <c r="E398" s="63" t="s">
        <v>2386</v>
      </c>
      <c r="F398" s="63" t="s">
        <v>2387</v>
      </c>
      <c r="G398" s="68">
        <v>0.80732926138168803</v>
      </c>
      <c r="H398" s="68">
        <v>3.7609726519988014E-2</v>
      </c>
      <c r="I398" s="68">
        <v>5.5596044098277959E-3</v>
      </c>
      <c r="J398" s="68">
        <v>0.14950140768849604</v>
      </c>
    </row>
    <row r="399" spans="1:10" x14ac:dyDescent="0.25">
      <c r="A399" s="76"/>
      <c r="B399" s="76">
        <v>395</v>
      </c>
      <c r="C399" s="63" t="s">
        <v>2388</v>
      </c>
      <c r="D399" s="63" t="s">
        <v>2389</v>
      </c>
      <c r="E399" s="63" t="s">
        <v>2390</v>
      </c>
      <c r="F399" s="63" t="s">
        <v>2391</v>
      </c>
      <c r="G399" s="68">
        <v>0.31706857620479567</v>
      </c>
      <c r="H399" s="68">
        <v>1.3273781311151167E-2</v>
      </c>
      <c r="I399" s="68">
        <v>1.2296312705071311E-3</v>
      </c>
      <c r="J399" s="68">
        <v>0.668428011213546</v>
      </c>
    </row>
    <row r="400" spans="1:10" x14ac:dyDescent="0.25">
      <c r="A400" s="76"/>
      <c r="B400" s="76">
        <v>396</v>
      </c>
      <c r="C400" s="63" t="s">
        <v>2392</v>
      </c>
      <c r="D400" s="63" t="s">
        <v>2393</v>
      </c>
      <c r="E400" s="63" t="s">
        <v>2394</v>
      </c>
      <c r="F400" s="63" t="s">
        <v>2395</v>
      </c>
      <c r="G400" s="68">
        <v>0.34932567335883297</v>
      </c>
      <c r="H400" s="68">
        <v>1.4822183151355882E-2</v>
      </c>
      <c r="I400" s="68">
        <v>3.1813721230261123E-3</v>
      </c>
      <c r="J400" s="68">
        <v>0.63267077136678496</v>
      </c>
    </row>
    <row r="401" spans="1:10" x14ac:dyDescent="0.25">
      <c r="A401" s="76"/>
      <c r="B401" s="76">
        <v>397</v>
      </c>
      <c r="C401" s="63" t="s">
        <v>2396</v>
      </c>
      <c r="D401" s="63" t="s">
        <v>2397</v>
      </c>
      <c r="E401" s="63" t="s">
        <v>2398</v>
      </c>
      <c r="F401" s="63" t="s">
        <v>2399</v>
      </c>
      <c r="G401" s="68">
        <v>0.66583063027407507</v>
      </c>
      <c r="H401" s="68">
        <v>3.0400895328687835E-2</v>
      </c>
      <c r="I401" s="68">
        <v>1.1426114035480646E-2</v>
      </c>
      <c r="J401" s="68">
        <v>0.29234236036175643</v>
      </c>
    </row>
    <row r="402" spans="1:10" x14ac:dyDescent="0.25">
      <c r="A402" s="76"/>
      <c r="B402" s="76">
        <v>398</v>
      </c>
      <c r="C402" s="63" t="s">
        <v>2400</v>
      </c>
      <c r="D402" s="63" t="s">
        <v>2401</v>
      </c>
      <c r="E402" s="63" t="s">
        <v>2402</v>
      </c>
      <c r="F402" s="63" t="s">
        <v>2403</v>
      </c>
      <c r="G402" s="68">
        <v>0.75825734829010316</v>
      </c>
      <c r="H402" s="68">
        <v>3.4980224185731768E-2</v>
      </c>
      <c r="I402" s="68">
        <v>1.887250457593383E-2</v>
      </c>
      <c r="J402" s="68">
        <v>0.18788992294823134</v>
      </c>
    </row>
    <row r="403" spans="1:10" x14ac:dyDescent="0.25">
      <c r="A403" s="76"/>
      <c r="B403" s="76">
        <v>399</v>
      </c>
      <c r="C403" s="63" t="s">
        <v>2404</v>
      </c>
      <c r="D403" s="63" t="s">
        <v>2405</v>
      </c>
      <c r="E403" s="63" t="s">
        <v>2406</v>
      </c>
      <c r="F403" s="63" t="s">
        <v>2407</v>
      </c>
      <c r="G403" s="68">
        <v>0.77408116379364411</v>
      </c>
      <c r="H403" s="68">
        <v>3.5886560084557456E-2</v>
      </c>
      <c r="I403" s="68">
        <v>3.3160410967334117E-2</v>
      </c>
      <c r="J403" s="68">
        <v>0.1568718651544638</v>
      </c>
    </row>
    <row r="404" spans="1:10" x14ac:dyDescent="0.25">
      <c r="A404" s="76"/>
      <c r="B404" s="76">
        <v>400</v>
      </c>
      <c r="C404" s="63" t="s">
        <v>2408</v>
      </c>
      <c r="D404" s="63" t="s">
        <v>2409</v>
      </c>
      <c r="E404" s="63" t="s">
        <v>2410</v>
      </c>
      <c r="F404" s="63" t="s">
        <v>2411</v>
      </c>
      <c r="G404" s="68">
        <v>2.9587261001084172E-6</v>
      </c>
      <c r="H404" s="68">
        <v>8.709239211156633E-2</v>
      </c>
      <c r="I404" s="68">
        <v>3.4213382518359604E-3</v>
      </c>
      <c r="J404" s="68">
        <v>0.9094833109104975</v>
      </c>
    </row>
    <row r="405" spans="1:10" x14ac:dyDescent="0.25">
      <c r="A405" s="76"/>
      <c r="B405" s="76">
        <v>401</v>
      </c>
      <c r="C405" s="63" t="s">
        <v>2412</v>
      </c>
      <c r="D405" s="63" t="s">
        <v>2413</v>
      </c>
      <c r="E405" s="63" t="s">
        <v>2414</v>
      </c>
      <c r="F405" s="63" t="s">
        <v>2415</v>
      </c>
      <c r="G405" s="68">
        <v>0.29902362917958419</v>
      </c>
      <c r="H405" s="68">
        <v>1.6844794463863742E-2</v>
      </c>
      <c r="I405" s="68">
        <v>7.9280922808587003E-3</v>
      </c>
      <c r="J405" s="68">
        <v>0.6762034840756932</v>
      </c>
    </row>
    <row r="406" spans="1:10" x14ac:dyDescent="0.25">
      <c r="A406" s="76"/>
      <c r="B406" s="76">
        <v>402</v>
      </c>
      <c r="C406" s="63" t="s">
        <v>2416</v>
      </c>
      <c r="D406" s="63" t="s">
        <v>2417</v>
      </c>
      <c r="E406" s="63" t="s">
        <v>2418</v>
      </c>
      <c r="F406" s="63" t="s">
        <v>2419</v>
      </c>
      <c r="G406" s="68">
        <v>0.52229636178984207</v>
      </c>
      <c r="H406" s="68">
        <v>2.5861541475951797E-2</v>
      </c>
      <c r="I406" s="68">
        <v>0.37210158945619959</v>
      </c>
      <c r="J406" s="68">
        <v>7.9740507278005635E-2</v>
      </c>
    </row>
    <row r="407" spans="1:10" x14ac:dyDescent="0.25">
      <c r="A407" s="76"/>
      <c r="B407" s="76">
        <v>403</v>
      </c>
      <c r="C407" s="63" t="s">
        <v>2420</v>
      </c>
      <c r="D407" s="63" t="s">
        <v>2421</v>
      </c>
      <c r="E407" s="63" t="s">
        <v>2422</v>
      </c>
      <c r="F407" s="63" t="s">
        <v>2423</v>
      </c>
      <c r="G407" s="68">
        <v>0.39458700640729849</v>
      </c>
      <c r="H407" s="68">
        <v>2.2696420887457672E-2</v>
      </c>
      <c r="I407" s="68">
        <v>0.58007176309378461</v>
      </c>
      <c r="J407" s="68">
        <v>2.6448096114590259E-3</v>
      </c>
    </row>
    <row r="408" spans="1:10" x14ac:dyDescent="0.25">
      <c r="A408" s="76"/>
      <c r="B408" s="76">
        <v>404</v>
      </c>
      <c r="C408" s="63" t="s">
        <v>2424</v>
      </c>
      <c r="D408" s="63" t="s">
        <v>2425</v>
      </c>
      <c r="E408" s="63" t="s">
        <v>2426</v>
      </c>
      <c r="F408" s="63" t="s">
        <v>2427</v>
      </c>
      <c r="G408" s="68">
        <v>0.70055905703189614</v>
      </c>
      <c r="H408" s="68">
        <v>3.2123896468942884E-2</v>
      </c>
      <c r="I408" s="68">
        <v>5.6090309846271204E-3</v>
      </c>
      <c r="J408" s="68">
        <v>0.26170801551453382</v>
      </c>
    </row>
    <row r="409" spans="1:10" x14ac:dyDescent="0.25">
      <c r="A409" s="76"/>
      <c r="B409" s="76">
        <v>405</v>
      </c>
      <c r="C409" s="63"/>
      <c r="D409" s="63" t="s">
        <v>269</v>
      </c>
      <c r="E409" s="63" t="s">
        <v>270</v>
      </c>
      <c r="F409" s="63" t="s">
        <v>2428</v>
      </c>
      <c r="G409" s="68">
        <v>1.0760822113077424E-2</v>
      </c>
      <c r="H409" s="68">
        <v>0.95035158745132919</v>
      </c>
      <c r="I409" s="68">
        <v>1.3459174746972568E-2</v>
      </c>
      <c r="J409" s="68">
        <v>2.5428415688621659E-2</v>
      </c>
    </row>
    <row r="410" spans="1:10" x14ac:dyDescent="0.25">
      <c r="A410" s="76"/>
      <c r="B410" s="76">
        <v>406</v>
      </c>
      <c r="C410" s="63" t="s">
        <v>2429</v>
      </c>
      <c r="D410" s="63" t="s">
        <v>2430</v>
      </c>
      <c r="E410" s="63" t="s">
        <v>2431</v>
      </c>
      <c r="F410" s="63" t="s">
        <v>2432</v>
      </c>
      <c r="G410" s="68">
        <v>0.27101184301096359</v>
      </c>
      <c r="H410" s="68">
        <v>0.71293510458393272</v>
      </c>
      <c r="I410" s="68">
        <v>1.205260207820826E-3</v>
      </c>
      <c r="J410" s="68">
        <v>1.4847792197282876E-2</v>
      </c>
    </row>
    <row r="411" spans="1:10" x14ac:dyDescent="0.25">
      <c r="A411" s="76"/>
      <c r="B411" s="76">
        <v>407</v>
      </c>
      <c r="C411" s="63"/>
      <c r="D411" s="63" t="s">
        <v>446</v>
      </c>
      <c r="E411" s="63" t="s">
        <v>447</v>
      </c>
      <c r="F411" s="63" t="s">
        <v>2433</v>
      </c>
      <c r="G411" s="68">
        <v>6.1956757436045403E-9</v>
      </c>
      <c r="H411" s="68">
        <v>0.29409241968985944</v>
      </c>
      <c r="I411" s="68">
        <v>5.9762951242021975E-3</v>
      </c>
      <c r="J411" s="68">
        <v>0.69993127899026286</v>
      </c>
    </row>
    <row r="412" spans="1:10" x14ac:dyDescent="0.25">
      <c r="A412" s="76"/>
      <c r="B412" s="76">
        <v>408</v>
      </c>
      <c r="C412" s="63" t="s">
        <v>2434</v>
      </c>
      <c r="D412" s="63" t="s">
        <v>2435</v>
      </c>
      <c r="E412" s="63" t="s">
        <v>2436</v>
      </c>
      <c r="F412" s="63" t="s">
        <v>2437</v>
      </c>
      <c r="G412" s="68">
        <v>0.30037929115209427</v>
      </c>
      <c r="H412" s="68">
        <v>0.29162815233905104</v>
      </c>
      <c r="I412" s="68">
        <v>5.1809554475858201E-3</v>
      </c>
      <c r="J412" s="68">
        <v>0.40281160106126879</v>
      </c>
    </row>
    <row r="413" spans="1:10" x14ac:dyDescent="0.25">
      <c r="A413" s="76"/>
      <c r="B413" s="76">
        <v>409</v>
      </c>
      <c r="C413" s="63"/>
      <c r="D413" s="63" t="s">
        <v>427</v>
      </c>
      <c r="E413" s="63" t="s">
        <v>428</v>
      </c>
      <c r="F413" s="63" t="s">
        <v>2438</v>
      </c>
      <c r="G413" s="68">
        <v>3.2495140467409533E-2</v>
      </c>
      <c r="H413" s="68">
        <v>0.75964863842482044</v>
      </c>
      <c r="I413" s="68">
        <v>0.14244407469677947</v>
      </c>
      <c r="J413" s="68">
        <v>6.5412146410987387E-2</v>
      </c>
    </row>
    <row r="414" spans="1:10" x14ac:dyDescent="0.25">
      <c r="A414" s="76"/>
      <c r="B414" s="76">
        <v>410</v>
      </c>
      <c r="C414" s="63" t="s">
        <v>2439</v>
      </c>
      <c r="D414" s="63" t="s">
        <v>2440</v>
      </c>
      <c r="E414" s="63" t="s">
        <v>2441</v>
      </c>
      <c r="F414" s="63" t="s">
        <v>2442</v>
      </c>
      <c r="G414" s="68">
        <v>0.83068844044578549</v>
      </c>
      <c r="H414" s="68">
        <v>4.2012473597145154E-2</v>
      </c>
      <c r="I414" s="68">
        <v>5.1774148092272E-3</v>
      </c>
      <c r="J414" s="68">
        <v>0.12212167114784232</v>
      </c>
    </row>
    <row r="415" spans="1:10" x14ac:dyDescent="0.25">
      <c r="A415" s="76"/>
      <c r="B415" s="76">
        <v>411</v>
      </c>
      <c r="C415" s="63"/>
      <c r="D415" s="63" t="s">
        <v>2445</v>
      </c>
      <c r="E415" s="63" t="s">
        <v>2446</v>
      </c>
      <c r="F415" s="63" t="s">
        <v>23750</v>
      </c>
      <c r="G415" s="68">
        <v>5.3926701974514255E-3</v>
      </c>
      <c r="H415" s="68">
        <v>0.13932333860400919</v>
      </c>
      <c r="I415" s="68">
        <v>1.5413722462330175E-4</v>
      </c>
      <c r="J415" s="68">
        <v>0.85512985397391628</v>
      </c>
    </row>
    <row r="416" spans="1:10" x14ac:dyDescent="0.25">
      <c r="A416" s="76"/>
      <c r="B416" s="76">
        <v>412</v>
      </c>
      <c r="C416" s="63" t="s">
        <v>2450</v>
      </c>
      <c r="D416" s="63" t="s">
        <v>2451</v>
      </c>
      <c r="E416" s="63" t="s">
        <v>2452</v>
      </c>
      <c r="F416" s="63" t="s">
        <v>2453</v>
      </c>
      <c r="G416" s="68">
        <v>0.76881174853871836</v>
      </c>
      <c r="H416" s="68">
        <v>3.6616690162361076E-2</v>
      </c>
      <c r="I416" s="68">
        <v>0.19028514893664525</v>
      </c>
      <c r="J416" s="68">
        <v>4.286412362274894E-3</v>
      </c>
    </row>
    <row r="417" spans="1:10" x14ac:dyDescent="0.25">
      <c r="A417" s="76"/>
      <c r="B417" s="76">
        <v>413</v>
      </c>
      <c r="C417" s="63" t="s">
        <v>2454</v>
      </c>
      <c r="D417" s="63" t="s">
        <v>2455</v>
      </c>
      <c r="E417" s="63" t="s">
        <v>2456</v>
      </c>
      <c r="F417" s="63" t="s">
        <v>2457</v>
      </c>
      <c r="G417" s="68">
        <v>0.64212118756101266</v>
      </c>
      <c r="H417" s="68">
        <v>3.1466620498331939E-2</v>
      </c>
      <c r="I417" s="68">
        <v>0.32565673601241485</v>
      </c>
      <c r="J417" s="68">
        <v>7.5545592824015036E-4</v>
      </c>
    </row>
    <row r="418" spans="1:10" x14ac:dyDescent="0.25">
      <c r="A418" s="76"/>
      <c r="B418" s="76">
        <v>414</v>
      </c>
      <c r="C418" s="63"/>
      <c r="D418" s="63" t="s">
        <v>2460</v>
      </c>
      <c r="E418" s="63" t="s">
        <v>2461</v>
      </c>
      <c r="F418" s="63" t="s">
        <v>2463</v>
      </c>
      <c r="G418" s="68">
        <v>6.1396389163023334E-7</v>
      </c>
      <c r="H418" s="68">
        <v>1.8687814543518051E-2</v>
      </c>
      <c r="I418" s="68">
        <v>0.98116295030630085</v>
      </c>
      <c r="J418" s="68">
        <v>1.4862118629043966E-4</v>
      </c>
    </row>
    <row r="419" spans="1:10" x14ac:dyDescent="0.25">
      <c r="A419" s="76"/>
      <c r="B419" s="76">
        <v>415</v>
      </c>
      <c r="C419" s="63" t="s">
        <v>2465</v>
      </c>
      <c r="D419" s="63" t="s">
        <v>2466</v>
      </c>
      <c r="E419" s="63" t="s">
        <v>2467</v>
      </c>
      <c r="F419" s="63" t="s">
        <v>2468</v>
      </c>
      <c r="G419" s="68">
        <v>4.6583729978074435E-8</v>
      </c>
      <c r="H419" s="68">
        <v>0.85705885769104695</v>
      </c>
      <c r="I419" s="68">
        <v>6.1829049725572868E-3</v>
      </c>
      <c r="J419" s="68">
        <v>0.13675819075266585</v>
      </c>
    </row>
    <row r="420" spans="1:10" x14ac:dyDescent="0.25">
      <c r="A420" s="76"/>
      <c r="B420" s="76">
        <v>416</v>
      </c>
      <c r="C420" s="63"/>
      <c r="D420" s="63" t="s">
        <v>80</v>
      </c>
      <c r="E420" s="63" t="s">
        <v>81</v>
      </c>
      <c r="F420" s="63" t="s">
        <v>2469</v>
      </c>
      <c r="G420" s="68">
        <v>0.74487471893677226</v>
      </c>
      <c r="H420" s="68">
        <v>3.563544463329707E-2</v>
      </c>
      <c r="I420" s="68">
        <v>0.21528724189007009</v>
      </c>
      <c r="J420" s="68">
        <v>4.2025945398601623E-3</v>
      </c>
    </row>
    <row r="421" spans="1:10" x14ac:dyDescent="0.25">
      <c r="A421" s="76"/>
      <c r="B421" s="76">
        <v>417</v>
      </c>
      <c r="C421" s="63" t="s">
        <v>2470</v>
      </c>
      <c r="D421" s="63" t="s">
        <v>2471</v>
      </c>
      <c r="E421" s="63" t="s">
        <v>2472</v>
      </c>
      <c r="F421" s="63" t="s">
        <v>2473</v>
      </c>
      <c r="G421" s="68">
        <v>0.68173774843488177</v>
      </c>
      <c r="H421" s="68">
        <v>3.3235401801375609E-2</v>
      </c>
      <c r="I421" s="68">
        <v>9.0700762601710911E-3</v>
      </c>
      <c r="J421" s="68">
        <v>0.27595677350357167</v>
      </c>
    </row>
    <row r="422" spans="1:10" x14ac:dyDescent="0.25">
      <c r="A422" s="76"/>
      <c r="B422" s="76">
        <v>418</v>
      </c>
      <c r="C422" s="63" t="s">
        <v>2474</v>
      </c>
      <c r="D422" s="63" t="s">
        <v>2475</v>
      </c>
      <c r="E422" s="63" t="s">
        <v>2476</v>
      </c>
      <c r="F422" s="63" t="s">
        <v>2477</v>
      </c>
      <c r="G422" s="68">
        <v>0.64622272608341491</v>
      </c>
      <c r="H422" s="68">
        <v>2.9851094398858732E-2</v>
      </c>
      <c r="I422" s="68">
        <v>6.840643507070622E-2</v>
      </c>
      <c r="J422" s="68">
        <v>0.25551974444702058</v>
      </c>
    </row>
    <row r="423" spans="1:10" x14ac:dyDescent="0.25">
      <c r="A423" s="76"/>
      <c r="B423" s="76">
        <v>419</v>
      </c>
      <c r="C423" s="63"/>
      <c r="D423" s="63" t="s">
        <v>530</v>
      </c>
      <c r="E423" s="63" t="s">
        <v>531</v>
      </c>
      <c r="F423" s="63" t="s">
        <v>2478</v>
      </c>
      <c r="G423" s="68">
        <v>0.33844196772746121</v>
      </c>
      <c r="H423" s="68">
        <v>2.4167131281856723E-2</v>
      </c>
      <c r="I423" s="68">
        <v>0.63637465639810153</v>
      </c>
      <c r="J423" s="68">
        <v>1.0162445925799514E-3</v>
      </c>
    </row>
    <row r="424" spans="1:10" x14ac:dyDescent="0.25">
      <c r="A424" s="76"/>
      <c r="B424" s="76">
        <v>420</v>
      </c>
      <c r="C424" s="63"/>
      <c r="D424" s="63" t="s">
        <v>383</v>
      </c>
      <c r="E424" s="63" t="s">
        <v>384</v>
      </c>
      <c r="F424" s="63" t="s">
        <v>2479</v>
      </c>
      <c r="G424" s="68">
        <v>0.79536126712163124</v>
      </c>
      <c r="H424" s="68">
        <v>8.3749270037123916E-2</v>
      </c>
      <c r="I424" s="68">
        <v>0.11841004085893098</v>
      </c>
      <c r="J424" s="68">
        <v>2.4794219823133039E-3</v>
      </c>
    </row>
    <row r="425" spans="1:10" x14ac:dyDescent="0.25">
      <c r="A425" s="76"/>
      <c r="B425" s="76">
        <v>421</v>
      </c>
      <c r="C425" s="63"/>
      <c r="D425" s="63" t="s">
        <v>442</v>
      </c>
      <c r="E425" s="63" t="s">
        <v>443</v>
      </c>
      <c r="F425" s="63" t="s">
        <v>2480</v>
      </c>
      <c r="G425" s="68">
        <v>5.1921301239923334E-3</v>
      </c>
      <c r="H425" s="68">
        <v>0.52784929598267261</v>
      </c>
      <c r="I425" s="68">
        <v>0.42768730956511453</v>
      </c>
      <c r="J425" s="68">
        <v>3.9271264328215504E-2</v>
      </c>
    </row>
    <row r="426" spans="1:10" x14ac:dyDescent="0.25">
      <c r="A426" s="76"/>
      <c r="B426" s="76">
        <v>422</v>
      </c>
      <c r="C426" s="63"/>
      <c r="D426" s="63" t="s">
        <v>611</v>
      </c>
      <c r="E426" s="63" t="s">
        <v>612</v>
      </c>
      <c r="F426" s="63" t="s">
        <v>2481</v>
      </c>
      <c r="G426" s="68">
        <v>3.1843961010412368E-5</v>
      </c>
      <c r="H426" s="68">
        <v>0.62698899667102437</v>
      </c>
      <c r="I426" s="68">
        <v>1.5147360236452903E-2</v>
      </c>
      <c r="J426" s="68">
        <v>0.35783179913151431</v>
      </c>
    </row>
    <row r="427" spans="1:10" x14ac:dyDescent="0.25">
      <c r="A427" s="76"/>
      <c r="B427" s="76">
        <v>423</v>
      </c>
      <c r="C427" s="63"/>
      <c r="D427" s="63" t="s">
        <v>643</v>
      </c>
      <c r="E427" s="63" t="s">
        <v>644</v>
      </c>
      <c r="F427" s="63" t="s">
        <v>2482</v>
      </c>
      <c r="G427" s="68">
        <v>1.3606471985651213E-8</v>
      </c>
      <c r="H427" s="68">
        <v>0.52006971951178382</v>
      </c>
      <c r="I427" s="68">
        <v>5.9061227897909806E-3</v>
      </c>
      <c r="J427" s="68">
        <v>0.47402414409195431</v>
      </c>
    </row>
    <row r="428" spans="1:10" x14ac:dyDescent="0.25">
      <c r="A428" s="76"/>
      <c r="B428" s="76">
        <v>424</v>
      </c>
      <c r="C428" s="63"/>
      <c r="D428" s="63" t="s">
        <v>10</v>
      </c>
      <c r="E428" s="63" t="s">
        <v>11</v>
      </c>
      <c r="F428" s="63" t="s">
        <v>2483</v>
      </c>
      <c r="G428" s="68">
        <v>2.3472171526885456E-7</v>
      </c>
      <c r="H428" s="68">
        <v>0.94586635319870382</v>
      </c>
      <c r="I428" s="68">
        <v>1.3156489999738478E-2</v>
      </c>
      <c r="J428" s="68">
        <v>4.0976922079842923E-2</v>
      </c>
    </row>
    <row r="429" spans="1:10" x14ac:dyDescent="0.25">
      <c r="A429" s="76"/>
      <c r="B429" s="76">
        <v>425</v>
      </c>
      <c r="C429" s="63"/>
      <c r="D429" s="63" t="s">
        <v>595</v>
      </c>
      <c r="E429" s="63" t="s">
        <v>596</v>
      </c>
      <c r="F429" s="63" t="s">
        <v>2484</v>
      </c>
      <c r="G429" s="68">
        <v>9.8119991351333069E-11</v>
      </c>
      <c r="H429" s="68">
        <v>0.56392521413052832</v>
      </c>
      <c r="I429" s="68">
        <v>8.0533912042317427E-3</v>
      </c>
      <c r="J429" s="68">
        <v>0.42802139456711996</v>
      </c>
    </row>
    <row r="430" spans="1:10" x14ac:dyDescent="0.25">
      <c r="A430" s="76"/>
      <c r="B430" s="76">
        <v>426</v>
      </c>
      <c r="C430" s="63"/>
      <c r="D430" s="63" t="s">
        <v>357</v>
      </c>
      <c r="E430" s="63" t="s">
        <v>358</v>
      </c>
      <c r="F430" s="63" t="s">
        <v>2485</v>
      </c>
      <c r="G430" s="68">
        <v>3.2775764732406872E-11</v>
      </c>
      <c r="H430" s="68">
        <v>0.30743248788916794</v>
      </c>
      <c r="I430" s="68">
        <v>7.3891682068454347E-3</v>
      </c>
      <c r="J430" s="68">
        <v>0.68517834387121179</v>
      </c>
    </row>
    <row r="431" spans="1:10" x14ac:dyDescent="0.25">
      <c r="A431" s="76"/>
      <c r="B431" s="76">
        <v>427</v>
      </c>
      <c r="C431" s="63"/>
      <c r="D431" s="63" t="s">
        <v>2488</v>
      </c>
      <c r="E431" s="63" t="s">
        <v>2489</v>
      </c>
      <c r="F431" s="63" t="s">
        <v>23672</v>
      </c>
      <c r="G431" s="68">
        <v>0.8496626900608879</v>
      </c>
      <c r="H431" s="68">
        <v>6.5951205160144813E-2</v>
      </c>
      <c r="I431" s="68">
        <v>8.2878324628894481E-2</v>
      </c>
      <c r="J431" s="68">
        <v>1.5077801500724365E-3</v>
      </c>
    </row>
    <row r="432" spans="1:10" x14ac:dyDescent="0.25">
      <c r="A432" s="76"/>
      <c r="B432" s="76">
        <v>428</v>
      </c>
      <c r="C432" s="63"/>
      <c r="D432" s="63" t="s">
        <v>581</v>
      </c>
      <c r="E432" s="63" t="s">
        <v>582</v>
      </c>
      <c r="F432" s="63" t="s">
        <v>2493</v>
      </c>
      <c r="G432" s="68">
        <v>0.88749528372778574</v>
      </c>
      <c r="H432" s="68">
        <v>5.6323213364663262E-2</v>
      </c>
      <c r="I432" s="68">
        <v>5.4889424135347725E-2</v>
      </c>
      <c r="J432" s="68">
        <v>1.29207877220377E-3</v>
      </c>
    </row>
    <row r="433" spans="1:10" x14ac:dyDescent="0.25">
      <c r="A433" s="76"/>
      <c r="B433" s="76">
        <v>429</v>
      </c>
      <c r="C433" s="63"/>
      <c r="D433" s="63" t="s">
        <v>411</v>
      </c>
      <c r="E433" s="63" t="s">
        <v>412</v>
      </c>
      <c r="F433" s="63" t="s">
        <v>2494</v>
      </c>
      <c r="G433" s="68">
        <v>4.1663666595237224E-5</v>
      </c>
      <c r="H433" s="68">
        <v>0.24673024587444792</v>
      </c>
      <c r="I433" s="68">
        <v>1.4274362436105017E-2</v>
      </c>
      <c r="J433" s="68">
        <v>0.73895372802285242</v>
      </c>
    </row>
    <row r="434" spans="1:10" x14ac:dyDescent="0.25">
      <c r="A434" s="76"/>
      <c r="B434" s="76">
        <v>430</v>
      </c>
      <c r="C434" s="63" t="s">
        <v>2495</v>
      </c>
      <c r="D434" s="63" t="s">
        <v>2496</v>
      </c>
      <c r="E434" s="63" t="s">
        <v>2497</v>
      </c>
      <c r="F434" s="63" t="s">
        <v>2498</v>
      </c>
      <c r="G434" s="68">
        <v>6.7925602449844608E-2</v>
      </c>
      <c r="H434" s="68">
        <v>0.86022715568046437</v>
      </c>
      <c r="I434" s="68">
        <v>8.1095341443741479E-3</v>
      </c>
      <c r="J434" s="68">
        <v>6.3737707725318407E-2</v>
      </c>
    </row>
    <row r="435" spans="1:10" x14ac:dyDescent="0.25">
      <c r="A435" s="76"/>
      <c r="B435" s="76">
        <v>431</v>
      </c>
      <c r="C435" s="63"/>
      <c r="D435" s="63" t="s">
        <v>2501</v>
      </c>
      <c r="E435" s="63" t="s">
        <v>2502</v>
      </c>
      <c r="F435" s="63" t="s">
        <v>23900</v>
      </c>
      <c r="G435" s="68">
        <v>2.8235247571355512E-22</v>
      </c>
      <c r="H435" s="68">
        <v>0.36489855548260203</v>
      </c>
      <c r="I435" s="68">
        <v>1.8286952762012431E-2</v>
      </c>
      <c r="J435" s="68">
        <v>0.61681449175538572</v>
      </c>
    </row>
    <row r="436" spans="1:10" x14ac:dyDescent="0.25">
      <c r="A436" s="76"/>
      <c r="B436" s="76">
        <v>432</v>
      </c>
      <c r="C436" s="63"/>
      <c r="D436" s="63" t="s">
        <v>138</v>
      </c>
      <c r="E436" s="63" t="s">
        <v>139</v>
      </c>
      <c r="F436" s="63" t="s">
        <v>2506</v>
      </c>
      <c r="G436" s="68">
        <v>2.7058124600955416E-5</v>
      </c>
      <c r="H436" s="68">
        <v>0.58489181513578059</v>
      </c>
      <c r="I436" s="68">
        <v>1.0601706002374917E-2</v>
      </c>
      <c r="J436" s="68">
        <v>0.4044794207372433</v>
      </c>
    </row>
    <row r="437" spans="1:10" x14ac:dyDescent="0.25">
      <c r="A437" s="76"/>
      <c r="B437" s="76">
        <v>433</v>
      </c>
      <c r="C437" s="63" t="s">
        <v>2507</v>
      </c>
      <c r="D437" s="63" t="s">
        <v>2508</v>
      </c>
      <c r="E437" s="63" t="s">
        <v>2509</v>
      </c>
      <c r="F437" s="63" t="s">
        <v>2510</v>
      </c>
      <c r="G437" s="68">
        <v>3.8324415276657716E-3</v>
      </c>
      <c r="H437" s="68">
        <v>0.50066755457941092</v>
      </c>
      <c r="I437" s="68">
        <v>6.1387606219925797E-2</v>
      </c>
      <c r="J437" s="68">
        <v>0.4341123976729967</v>
      </c>
    </row>
    <row r="438" spans="1:10" x14ac:dyDescent="0.25">
      <c r="A438" s="76"/>
      <c r="B438" s="76">
        <v>434</v>
      </c>
      <c r="C438" s="63" t="s">
        <v>2511</v>
      </c>
      <c r="D438" s="63" t="s">
        <v>2512</v>
      </c>
      <c r="E438" s="63" t="s">
        <v>2513</v>
      </c>
      <c r="F438" s="63" t="s">
        <v>2514</v>
      </c>
      <c r="G438" s="68">
        <v>0.63245829986200774</v>
      </c>
      <c r="H438" s="68">
        <v>3.0182004531686301E-2</v>
      </c>
      <c r="I438" s="68">
        <v>0.23710037151618996</v>
      </c>
      <c r="J438" s="68">
        <v>0.10025932409011576</v>
      </c>
    </row>
    <row r="439" spans="1:10" x14ac:dyDescent="0.25">
      <c r="A439" s="76"/>
      <c r="B439" s="76">
        <v>435</v>
      </c>
      <c r="C439" s="63" t="s">
        <v>2515</v>
      </c>
      <c r="D439" s="63" t="s">
        <v>2516</v>
      </c>
      <c r="E439" s="63" t="s">
        <v>2517</v>
      </c>
      <c r="F439" s="63" t="s">
        <v>2518</v>
      </c>
      <c r="G439" s="68">
        <v>0.41439886940000009</v>
      </c>
      <c r="H439" s="68">
        <v>6.940893279413092E-2</v>
      </c>
      <c r="I439" s="68">
        <v>3.2320814730935551E-2</v>
      </c>
      <c r="J439" s="68">
        <v>0.48387138307493388</v>
      </c>
    </row>
    <row r="440" spans="1:10" x14ac:dyDescent="0.25">
      <c r="A440" s="76"/>
      <c r="B440" s="76">
        <v>436</v>
      </c>
      <c r="C440" s="63" t="s">
        <v>2519</v>
      </c>
      <c r="D440" s="63" t="s">
        <v>2520</v>
      </c>
      <c r="E440" s="63" t="s">
        <v>2521</v>
      </c>
      <c r="F440" s="63" t="s">
        <v>2522</v>
      </c>
      <c r="G440" s="68">
        <v>0.65729327690157024</v>
      </c>
      <c r="H440" s="68">
        <v>3.2729081700365315E-2</v>
      </c>
      <c r="I440" s="68">
        <v>0.28056795336045548</v>
      </c>
      <c r="J440" s="68">
        <v>2.9409688037607656E-2</v>
      </c>
    </row>
    <row r="441" spans="1:10" x14ac:dyDescent="0.25">
      <c r="A441" s="76"/>
      <c r="B441" s="76">
        <v>437</v>
      </c>
      <c r="C441" s="63"/>
      <c r="D441" s="63" t="s">
        <v>129</v>
      </c>
      <c r="E441" s="63" t="s">
        <v>130</v>
      </c>
      <c r="F441" s="63" t="s">
        <v>2523</v>
      </c>
      <c r="G441" s="68">
        <v>1.1677716421325368E-3</v>
      </c>
      <c r="H441" s="68">
        <v>0.90775726594882489</v>
      </c>
      <c r="I441" s="68">
        <v>9.9114283834082668E-3</v>
      </c>
      <c r="J441" s="68">
        <v>8.116353402563313E-2</v>
      </c>
    </row>
    <row r="442" spans="1:10" x14ac:dyDescent="0.25">
      <c r="A442" s="76"/>
      <c r="B442" s="76">
        <v>438</v>
      </c>
      <c r="C442" s="63"/>
      <c r="D442" s="63" t="s">
        <v>369</v>
      </c>
      <c r="E442" s="63" t="s">
        <v>370</v>
      </c>
      <c r="F442" s="63" t="s">
        <v>2524</v>
      </c>
      <c r="G442" s="68">
        <v>1.1455540771300853E-2</v>
      </c>
      <c r="H442" s="68">
        <v>0.69836329991239854</v>
      </c>
      <c r="I442" s="68">
        <v>0.14555075693049827</v>
      </c>
      <c r="J442" s="68">
        <v>0.14463040238580466</v>
      </c>
    </row>
    <row r="443" spans="1:10" x14ac:dyDescent="0.25">
      <c r="A443" s="76"/>
      <c r="B443" s="76">
        <v>439</v>
      </c>
      <c r="C443" s="63"/>
      <c r="D443" s="63" t="s">
        <v>514</v>
      </c>
      <c r="E443" s="63" t="s">
        <v>515</v>
      </c>
      <c r="F443" s="63" t="s">
        <v>2525</v>
      </c>
      <c r="G443" s="68">
        <v>0.84154281921579654</v>
      </c>
      <c r="H443" s="68">
        <v>7.3039544441462961E-2</v>
      </c>
      <c r="I443" s="68">
        <v>6.0140426655805664E-2</v>
      </c>
      <c r="J443" s="68">
        <v>2.5277209686935122E-2</v>
      </c>
    </row>
    <row r="444" spans="1:10" x14ac:dyDescent="0.25">
      <c r="A444" s="76"/>
      <c r="B444" s="76">
        <v>440</v>
      </c>
      <c r="C444" s="63"/>
      <c r="D444" s="63" t="s">
        <v>189</v>
      </c>
      <c r="E444" s="63" t="s">
        <v>190</v>
      </c>
      <c r="F444" s="63" t="s">
        <v>2526</v>
      </c>
      <c r="G444" s="68">
        <v>0.82949929549488588</v>
      </c>
      <c r="H444" s="68">
        <v>7.9278615723202814E-2</v>
      </c>
      <c r="I444" s="68">
        <v>6.3929303965342854E-2</v>
      </c>
      <c r="J444" s="68">
        <v>2.7292784816567293E-2</v>
      </c>
    </row>
    <row r="445" spans="1:10" x14ac:dyDescent="0.25">
      <c r="A445" s="76"/>
      <c r="B445" s="76">
        <v>441</v>
      </c>
      <c r="C445" s="63" t="s">
        <v>2527</v>
      </c>
      <c r="D445" s="63" t="s">
        <v>730</v>
      </c>
      <c r="E445" s="63" t="s">
        <v>52</v>
      </c>
      <c r="F445" s="63" t="s">
        <v>23494</v>
      </c>
      <c r="G445" s="68">
        <v>2.0416909503000877E-10</v>
      </c>
      <c r="H445" s="68">
        <v>0.82066288621673256</v>
      </c>
      <c r="I445" s="68">
        <v>6.8506443373306516E-3</v>
      </c>
      <c r="J445" s="68">
        <v>0.17248646924176764</v>
      </c>
    </row>
    <row r="446" spans="1:10" x14ac:dyDescent="0.25">
      <c r="A446" s="76"/>
      <c r="B446" s="76">
        <v>442</v>
      </c>
      <c r="C446" s="63" t="s">
        <v>2530</v>
      </c>
      <c r="D446" s="63" t="s">
        <v>2531</v>
      </c>
      <c r="E446" s="63" t="s">
        <v>23901</v>
      </c>
      <c r="F446" s="63" t="s">
        <v>23607</v>
      </c>
      <c r="G446" s="68">
        <v>2.2173131199469209E-11</v>
      </c>
      <c r="H446" s="68">
        <v>0.41930243038819165</v>
      </c>
      <c r="I446" s="68">
        <v>9.5794370916107673E-3</v>
      </c>
      <c r="J446" s="68">
        <v>0.57111813249802512</v>
      </c>
    </row>
    <row r="447" spans="1:10" x14ac:dyDescent="0.25">
      <c r="A447" s="76"/>
      <c r="B447" s="76">
        <v>443</v>
      </c>
      <c r="C447" s="63"/>
      <c r="D447" s="63" t="s">
        <v>320</v>
      </c>
      <c r="E447" s="63" t="s">
        <v>321</v>
      </c>
      <c r="F447" s="63" t="s">
        <v>2536</v>
      </c>
      <c r="G447" s="68">
        <v>3.5993646306568631E-8</v>
      </c>
      <c r="H447" s="68">
        <v>0.64089617580377689</v>
      </c>
      <c r="I447" s="68">
        <v>4.7969792391712859E-3</v>
      </c>
      <c r="J447" s="68">
        <v>0.35430680896340616</v>
      </c>
    </row>
    <row r="448" spans="1:10" x14ac:dyDescent="0.25">
      <c r="A448" s="76"/>
      <c r="B448" s="76">
        <v>444</v>
      </c>
      <c r="C448" s="63"/>
      <c r="D448" s="63" t="s">
        <v>2539</v>
      </c>
      <c r="E448" s="63" t="s">
        <v>2540</v>
      </c>
      <c r="F448" s="63" t="s">
        <v>23598</v>
      </c>
      <c r="G448" s="68">
        <v>3.09819996494068E-9</v>
      </c>
      <c r="H448" s="68">
        <v>0.51124084874342901</v>
      </c>
      <c r="I448" s="68">
        <v>1.6768274491113663E-2</v>
      </c>
      <c r="J448" s="68">
        <v>0.47199087366725723</v>
      </c>
    </row>
    <row r="449" spans="1:10" x14ac:dyDescent="0.25">
      <c r="A449" s="76"/>
      <c r="B449" s="76">
        <v>445</v>
      </c>
      <c r="C449" s="63" t="s">
        <v>2544</v>
      </c>
      <c r="D449" s="63" t="s">
        <v>2545</v>
      </c>
      <c r="E449" s="63" t="s">
        <v>2546</v>
      </c>
      <c r="F449" s="63" t="s">
        <v>2547</v>
      </c>
      <c r="G449" s="68">
        <v>1.6080115594967123E-10</v>
      </c>
      <c r="H449" s="68">
        <v>0.16284682780115545</v>
      </c>
      <c r="I449" s="68">
        <v>2.3957713917156305E-3</v>
      </c>
      <c r="J449" s="68">
        <v>0.83475740064632786</v>
      </c>
    </row>
    <row r="450" spans="1:10" x14ac:dyDescent="0.25">
      <c r="A450" s="76"/>
      <c r="B450" s="76">
        <v>446</v>
      </c>
      <c r="C450" s="63" t="s">
        <v>2548</v>
      </c>
      <c r="D450" s="63" t="s">
        <v>731</v>
      </c>
      <c r="E450" s="63" t="s">
        <v>159</v>
      </c>
      <c r="F450" s="63" t="s">
        <v>23521</v>
      </c>
      <c r="G450" s="68">
        <v>1.3707829432931158E-4</v>
      </c>
      <c r="H450" s="68">
        <v>0.97055436926146688</v>
      </c>
      <c r="I450" s="68">
        <v>1.0660451076062536E-2</v>
      </c>
      <c r="J450" s="68">
        <v>1.8648101368141486E-2</v>
      </c>
    </row>
    <row r="451" spans="1:10" x14ac:dyDescent="0.25">
      <c r="A451" s="76"/>
      <c r="B451" s="76">
        <v>447</v>
      </c>
      <c r="C451" s="63"/>
      <c r="D451" s="63" t="s">
        <v>2551</v>
      </c>
      <c r="E451" s="63" t="s">
        <v>2552</v>
      </c>
      <c r="F451" s="63" t="s">
        <v>23732</v>
      </c>
      <c r="G451" s="68">
        <v>2.8948756259855174E-13</v>
      </c>
      <c r="H451" s="68">
        <v>0.78854769063484231</v>
      </c>
      <c r="I451" s="68">
        <v>1.4815508460174931E-2</v>
      </c>
      <c r="J451" s="68">
        <v>0.19663680090469382</v>
      </c>
    </row>
    <row r="452" spans="1:10" x14ac:dyDescent="0.25">
      <c r="A452" s="76"/>
      <c r="B452" s="76">
        <v>448</v>
      </c>
      <c r="C452" s="63" t="s">
        <v>2556</v>
      </c>
      <c r="D452" s="63" t="s">
        <v>2557</v>
      </c>
      <c r="E452" s="63" t="s">
        <v>2558</v>
      </c>
      <c r="F452" s="63" t="s">
        <v>2559</v>
      </c>
      <c r="G452" s="68">
        <v>0.71927942005283341</v>
      </c>
      <c r="H452" s="68">
        <v>3.3114475355417672E-2</v>
      </c>
      <c r="I452" s="68">
        <v>1.5152462859476998E-2</v>
      </c>
      <c r="J452" s="68">
        <v>0.23245364173227206</v>
      </c>
    </row>
    <row r="453" spans="1:10" x14ac:dyDescent="0.25">
      <c r="A453" s="76"/>
      <c r="B453" s="76">
        <v>449</v>
      </c>
      <c r="C453" s="63" t="s">
        <v>2560</v>
      </c>
      <c r="D453" s="63" t="s">
        <v>2561</v>
      </c>
      <c r="E453" s="63" t="s">
        <v>2562</v>
      </c>
      <c r="F453" s="63" t="s">
        <v>2563</v>
      </c>
      <c r="G453" s="68">
        <v>0.61252133878578097</v>
      </c>
      <c r="H453" s="68">
        <v>0.19797121622650266</v>
      </c>
      <c r="I453" s="68">
        <v>1.8317231617286919E-4</v>
      </c>
      <c r="J453" s="68">
        <v>0.18932427267154334</v>
      </c>
    </row>
    <row r="454" spans="1:10" x14ac:dyDescent="0.25">
      <c r="A454" s="76"/>
      <c r="B454" s="76">
        <v>450</v>
      </c>
      <c r="C454" s="63" t="s">
        <v>2564</v>
      </c>
      <c r="D454" s="63" t="s">
        <v>2565</v>
      </c>
      <c r="E454" s="63" t="s">
        <v>2566</v>
      </c>
      <c r="F454" s="63" t="s">
        <v>2567</v>
      </c>
      <c r="G454" s="68">
        <v>0.82603777307222048</v>
      </c>
      <c r="H454" s="68">
        <v>4.0268899624506194E-2</v>
      </c>
      <c r="I454" s="68">
        <v>4.2506078307757347E-3</v>
      </c>
      <c r="J454" s="68">
        <v>0.12944271947249744</v>
      </c>
    </row>
    <row r="455" spans="1:10" x14ac:dyDescent="0.25">
      <c r="A455" s="76"/>
      <c r="B455" s="76">
        <v>451</v>
      </c>
      <c r="C455" s="63" t="s">
        <v>2568</v>
      </c>
      <c r="D455" s="63" t="s">
        <v>2569</v>
      </c>
      <c r="E455" s="63" t="s">
        <v>2570</v>
      </c>
      <c r="F455" s="63" t="s">
        <v>2571</v>
      </c>
      <c r="G455" s="68">
        <v>0.58885568859641901</v>
      </c>
      <c r="H455" s="68">
        <v>2.9384485623473754E-2</v>
      </c>
      <c r="I455" s="68">
        <v>0.3804499247956018</v>
      </c>
      <c r="J455" s="68">
        <v>1.3099009845059806E-3</v>
      </c>
    </row>
    <row r="456" spans="1:10" x14ac:dyDescent="0.25">
      <c r="A456" s="76"/>
      <c r="B456" s="76">
        <v>452</v>
      </c>
      <c r="C456" s="63" t="s">
        <v>2572</v>
      </c>
      <c r="D456" s="63" t="s">
        <v>2573</v>
      </c>
      <c r="E456" s="63" t="s">
        <v>2574</v>
      </c>
      <c r="F456" s="63" t="s">
        <v>2575</v>
      </c>
      <c r="G456" s="68">
        <v>0.82772808332245629</v>
      </c>
      <c r="H456" s="68">
        <v>3.8317471295325527E-2</v>
      </c>
      <c r="I456" s="68">
        <v>5.2942668315666339E-3</v>
      </c>
      <c r="J456" s="68">
        <v>0.12866017855065146</v>
      </c>
    </row>
    <row r="457" spans="1:10" x14ac:dyDescent="0.25">
      <c r="A457" s="76"/>
      <c r="B457" s="76">
        <v>453</v>
      </c>
      <c r="C457" s="63"/>
      <c r="D457" s="63" t="s">
        <v>313</v>
      </c>
      <c r="E457" s="63" t="s">
        <v>314</v>
      </c>
      <c r="F457" s="63" t="s">
        <v>2576</v>
      </c>
      <c r="G457" s="68">
        <v>3.6604950719378105E-9</v>
      </c>
      <c r="H457" s="68">
        <v>0.61811683698349629</v>
      </c>
      <c r="I457" s="68">
        <v>9.5485779868124086E-3</v>
      </c>
      <c r="J457" s="68">
        <v>0.37233458136919689</v>
      </c>
    </row>
    <row r="458" spans="1:10" x14ac:dyDescent="0.25">
      <c r="A458" s="76"/>
      <c r="B458" s="76">
        <v>454</v>
      </c>
      <c r="C458" s="63" t="s">
        <v>2577</v>
      </c>
      <c r="D458" s="63" t="s">
        <v>2578</v>
      </c>
      <c r="E458" s="63" t="s">
        <v>2579</v>
      </c>
      <c r="F458" s="63" t="s">
        <v>2580</v>
      </c>
      <c r="G458" s="68">
        <v>0.60871502209849349</v>
      </c>
      <c r="H458" s="68">
        <v>2.7648003536867773E-2</v>
      </c>
      <c r="I458" s="68">
        <v>1.7467069560706996E-2</v>
      </c>
      <c r="J458" s="68">
        <v>0.34616990480393178</v>
      </c>
    </row>
    <row r="459" spans="1:10" x14ac:dyDescent="0.25">
      <c r="A459" s="76"/>
      <c r="B459" s="76">
        <v>455</v>
      </c>
      <c r="C459" s="63" t="s">
        <v>2581</v>
      </c>
      <c r="D459" s="63" t="s">
        <v>2582</v>
      </c>
      <c r="E459" s="63" t="s">
        <v>2583</v>
      </c>
      <c r="F459" s="63" t="s">
        <v>2584</v>
      </c>
      <c r="G459" s="68">
        <v>0.77886605277677123</v>
      </c>
      <c r="H459" s="68">
        <v>3.5985162772852908E-2</v>
      </c>
      <c r="I459" s="68">
        <v>1.7561466031714386E-2</v>
      </c>
      <c r="J459" s="68">
        <v>0.16758731841866154</v>
      </c>
    </row>
    <row r="460" spans="1:10" x14ac:dyDescent="0.25">
      <c r="A460" s="76"/>
      <c r="B460" s="76">
        <v>456</v>
      </c>
      <c r="C460" s="63" t="s">
        <v>2585</v>
      </c>
      <c r="D460" s="63" t="s">
        <v>2586</v>
      </c>
      <c r="E460" s="63" t="s">
        <v>2587</v>
      </c>
      <c r="F460" s="63" t="s">
        <v>2588</v>
      </c>
      <c r="G460" s="68">
        <v>0.45061202130084838</v>
      </c>
      <c r="H460" s="68">
        <v>0.10620718934639579</v>
      </c>
      <c r="I460" s="68">
        <v>1.6991538881765749E-4</v>
      </c>
      <c r="J460" s="68">
        <v>0.44301087396393801</v>
      </c>
    </row>
    <row r="461" spans="1:10" x14ac:dyDescent="0.25">
      <c r="A461" s="76"/>
      <c r="B461" s="76">
        <v>457</v>
      </c>
      <c r="C461" s="63"/>
      <c r="D461" s="63" t="s">
        <v>102</v>
      </c>
      <c r="E461" s="63" t="s">
        <v>103</v>
      </c>
      <c r="F461" s="63" t="s">
        <v>2589</v>
      </c>
      <c r="G461" s="68">
        <v>2.4123228962933172E-16</v>
      </c>
      <c r="H461" s="68">
        <v>0.89006089761089091</v>
      </c>
      <c r="I461" s="68">
        <v>5.8750564011287761E-3</v>
      </c>
      <c r="J461" s="68">
        <v>0.10406404598797989</v>
      </c>
    </row>
    <row r="462" spans="1:10" x14ac:dyDescent="0.25">
      <c r="A462" s="76"/>
      <c r="B462" s="76">
        <v>458</v>
      </c>
      <c r="C462" s="63" t="s">
        <v>2590</v>
      </c>
      <c r="D462" s="63" t="s">
        <v>2591</v>
      </c>
      <c r="E462" s="63" t="s">
        <v>2592</v>
      </c>
      <c r="F462" s="63" t="s">
        <v>2593</v>
      </c>
      <c r="G462" s="68">
        <v>0.67328051392815513</v>
      </c>
      <c r="H462" s="68">
        <v>3.0727501020492039E-2</v>
      </c>
      <c r="I462" s="68">
        <v>3.3768642996617314E-3</v>
      </c>
      <c r="J462" s="68">
        <v>0.29261512075169105</v>
      </c>
    </row>
    <row r="463" spans="1:10" x14ac:dyDescent="0.25">
      <c r="A463" s="76"/>
      <c r="B463" s="76">
        <v>459</v>
      </c>
      <c r="C463" s="63" t="s">
        <v>2594</v>
      </c>
      <c r="D463" s="63" t="s">
        <v>2595</v>
      </c>
      <c r="E463" s="63" t="s">
        <v>2596</v>
      </c>
      <c r="F463" s="63" t="s">
        <v>2597</v>
      </c>
      <c r="G463" s="68">
        <v>0.63662664580029171</v>
      </c>
      <c r="H463" s="68">
        <v>2.9499373232556539E-2</v>
      </c>
      <c r="I463" s="68">
        <v>9.0657149196672778E-4</v>
      </c>
      <c r="J463" s="68">
        <v>0.33296740947518544</v>
      </c>
    </row>
    <row r="464" spans="1:10" x14ac:dyDescent="0.25">
      <c r="A464" s="76"/>
      <c r="B464" s="76">
        <v>460</v>
      </c>
      <c r="C464" s="63" t="s">
        <v>2598</v>
      </c>
      <c r="D464" s="63" t="s">
        <v>2599</v>
      </c>
      <c r="E464" s="63" t="s">
        <v>2600</v>
      </c>
      <c r="F464" s="63" t="s">
        <v>2601</v>
      </c>
      <c r="G464" s="68">
        <v>0.94143376648999011</v>
      </c>
      <c r="H464" s="68">
        <v>4.3994623337283108E-2</v>
      </c>
      <c r="I464" s="68">
        <v>1.2709359912662407E-2</v>
      </c>
      <c r="J464" s="68">
        <v>1.8622502600642563E-3</v>
      </c>
    </row>
    <row r="465" spans="1:10" x14ac:dyDescent="0.25">
      <c r="A465" s="76"/>
      <c r="B465" s="76">
        <v>461</v>
      </c>
      <c r="C465" s="63"/>
      <c r="D465" s="63" t="s">
        <v>381</v>
      </c>
      <c r="E465" s="63" t="s">
        <v>382</v>
      </c>
      <c r="F465" s="63" t="s">
        <v>2602</v>
      </c>
      <c r="G465" s="68">
        <v>1.7619336837294085E-5</v>
      </c>
      <c r="H465" s="68">
        <v>0.84351830506953751</v>
      </c>
      <c r="I465" s="68">
        <v>8.2203156781082403E-3</v>
      </c>
      <c r="J465" s="68">
        <v>0.14824375991551661</v>
      </c>
    </row>
    <row r="466" spans="1:10" x14ac:dyDescent="0.25">
      <c r="A466" s="76"/>
      <c r="B466" s="76">
        <v>462</v>
      </c>
      <c r="C466" s="63" t="s">
        <v>2603</v>
      </c>
      <c r="D466" s="63" t="s">
        <v>2604</v>
      </c>
      <c r="E466" s="63" t="s">
        <v>2605</v>
      </c>
      <c r="F466" s="63" t="s">
        <v>2606</v>
      </c>
      <c r="G466" s="68">
        <v>0.21693526027872484</v>
      </c>
      <c r="H466" s="68">
        <v>1.8440029606837924E-2</v>
      </c>
      <c r="I466" s="68">
        <v>5.4791399214217653E-3</v>
      </c>
      <c r="J466" s="68">
        <v>0.75914557019301543</v>
      </c>
    </row>
    <row r="467" spans="1:10" x14ac:dyDescent="0.25">
      <c r="A467" s="76"/>
      <c r="B467" s="76">
        <v>463</v>
      </c>
      <c r="C467" s="63" t="s">
        <v>2607</v>
      </c>
      <c r="D467" s="63" t="s">
        <v>2608</v>
      </c>
      <c r="E467" s="63" t="s">
        <v>2609</v>
      </c>
      <c r="F467" s="63" t="s">
        <v>2610</v>
      </c>
      <c r="G467" s="68">
        <v>0.49357341702610041</v>
      </c>
      <c r="H467" s="68">
        <v>2.2433361293708785E-2</v>
      </c>
      <c r="I467" s="68">
        <v>0.10741553616669192</v>
      </c>
      <c r="J467" s="68">
        <v>0.37657768551349868</v>
      </c>
    </row>
    <row r="468" spans="1:10" x14ac:dyDescent="0.25">
      <c r="A468" s="76"/>
      <c r="B468" s="76">
        <v>464</v>
      </c>
      <c r="C468" s="63" t="s">
        <v>2611</v>
      </c>
      <c r="D468" s="63" t="s">
        <v>2612</v>
      </c>
      <c r="E468" s="63" t="s">
        <v>2613</v>
      </c>
      <c r="F468" s="63" t="s">
        <v>2614</v>
      </c>
      <c r="G468" s="68">
        <v>0.77117690224700786</v>
      </c>
      <c r="H468" s="68">
        <v>3.5601497335889548E-2</v>
      </c>
      <c r="I468" s="68">
        <v>1.0652593222793796E-2</v>
      </c>
      <c r="J468" s="68">
        <v>0.18256900719430874</v>
      </c>
    </row>
    <row r="469" spans="1:10" x14ac:dyDescent="0.25">
      <c r="A469" s="76"/>
      <c r="B469" s="76">
        <v>465</v>
      </c>
      <c r="C469" s="63" t="s">
        <v>2615</v>
      </c>
      <c r="D469" s="63" t="s">
        <v>2616</v>
      </c>
      <c r="E469" s="63" t="s">
        <v>2617</v>
      </c>
      <c r="F469" s="63" t="s">
        <v>2618</v>
      </c>
      <c r="G469" s="68">
        <v>0.25183451687377656</v>
      </c>
      <c r="H469" s="68">
        <v>1.624649695600091E-2</v>
      </c>
      <c r="I469" s="68">
        <v>0.62539460492217602</v>
      </c>
      <c r="J469" s="68">
        <v>0.10652438124804645</v>
      </c>
    </row>
    <row r="470" spans="1:10" x14ac:dyDescent="0.25">
      <c r="A470" s="76"/>
      <c r="B470" s="76">
        <v>466</v>
      </c>
      <c r="C470" s="63" t="s">
        <v>2619</v>
      </c>
      <c r="D470" s="63" t="s">
        <v>2620</v>
      </c>
      <c r="E470" s="63" t="s">
        <v>2621</v>
      </c>
      <c r="F470" s="63" t="s">
        <v>2622</v>
      </c>
      <c r="G470" s="68">
        <v>0.64806261669826215</v>
      </c>
      <c r="H470" s="68">
        <v>2.9664647165705382E-2</v>
      </c>
      <c r="I470" s="68">
        <v>3.716142269272079E-2</v>
      </c>
      <c r="J470" s="68">
        <v>0.28511131344331164</v>
      </c>
    </row>
    <row r="471" spans="1:10" x14ac:dyDescent="0.25">
      <c r="A471" s="76"/>
      <c r="B471" s="76">
        <v>467</v>
      </c>
      <c r="C471" s="63" t="s">
        <v>2623</v>
      </c>
      <c r="D471" s="63" t="s">
        <v>2624</v>
      </c>
      <c r="E471" s="63" t="s">
        <v>2625</v>
      </c>
      <c r="F471" s="63" t="s">
        <v>2626</v>
      </c>
      <c r="G471" s="68">
        <v>0.89815607430488598</v>
      </c>
      <c r="H471" s="68">
        <v>4.2019071262204069E-2</v>
      </c>
      <c r="I471" s="68">
        <v>4.6245985238511117E-2</v>
      </c>
      <c r="J471" s="68">
        <v>1.3578869194398983E-2</v>
      </c>
    </row>
    <row r="472" spans="1:10" x14ac:dyDescent="0.25">
      <c r="A472" s="76"/>
      <c r="B472" s="76">
        <v>468</v>
      </c>
      <c r="C472" s="63" t="s">
        <v>2627</v>
      </c>
      <c r="D472" s="63" t="s">
        <v>2628</v>
      </c>
      <c r="E472" s="63" t="s">
        <v>2629</v>
      </c>
      <c r="F472" s="63" t="s">
        <v>2630</v>
      </c>
      <c r="G472" s="68">
        <v>0.32996329739698388</v>
      </c>
      <c r="H472" s="68">
        <v>1.6282196460003145E-2</v>
      </c>
      <c r="I472" s="68">
        <v>2.7273967579335069E-2</v>
      </c>
      <c r="J472" s="68">
        <v>0.62648053856367825</v>
      </c>
    </row>
    <row r="473" spans="1:10" x14ac:dyDescent="0.25">
      <c r="A473" s="76"/>
      <c r="B473" s="76">
        <v>469</v>
      </c>
      <c r="C473" s="63" t="s">
        <v>2631</v>
      </c>
      <c r="D473" s="63" t="s">
        <v>2632</v>
      </c>
      <c r="E473" s="63" t="s">
        <v>2633</v>
      </c>
      <c r="F473" s="63" t="s">
        <v>2634</v>
      </c>
      <c r="G473" s="68">
        <v>0.34206134327860727</v>
      </c>
      <c r="H473" s="68">
        <v>1.4753320919062557E-2</v>
      </c>
      <c r="I473" s="68">
        <v>6.3274114080389965E-2</v>
      </c>
      <c r="J473" s="68">
        <v>0.57991122172194043</v>
      </c>
    </row>
    <row r="474" spans="1:10" x14ac:dyDescent="0.25">
      <c r="A474" s="76"/>
      <c r="B474" s="76">
        <v>470</v>
      </c>
      <c r="C474" s="63" t="s">
        <v>23902</v>
      </c>
      <c r="D474" s="63" t="s">
        <v>304</v>
      </c>
      <c r="E474" s="63" t="s">
        <v>305</v>
      </c>
      <c r="F474" s="63" t="s">
        <v>23576</v>
      </c>
      <c r="G474" s="68">
        <v>0.30123608987627548</v>
      </c>
      <c r="H474" s="68">
        <v>2.5344361373526088E-2</v>
      </c>
      <c r="I474" s="68">
        <v>0.50603733538833995</v>
      </c>
      <c r="J474" s="68">
        <v>0.16738221336185835</v>
      </c>
    </row>
    <row r="475" spans="1:10" x14ac:dyDescent="0.25">
      <c r="A475" s="76"/>
      <c r="B475" s="76">
        <v>471</v>
      </c>
      <c r="C475" s="63" t="s">
        <v>2635</v>
      </c>
      <c r="D475" s="63" t="s">
        <v>2636</v>
      </c>
      <c r="E475" s="63" t="s">
        <v>2637</v>
      </c>
      <c r="F475" s="63" t="s">
        <v>2638</v>
      </c>
      <c r="G475" s="68">
        <v>1.2250551444351518E-4</v>
      </c>
      <c r="H475" s="68">
        <v>0.22078730759675402</v>
      </c>
      <c r="I475" s="68">
        <v>8.2486117892544373E-3</v>
      </c>
      <c r="J475" s="68">
        <v>0.77084157509954787</v>
      </c>
    </row>
    <row r="476" spans="1:10" x14ac:dyDescent="0.25">
      <c r="A476" s="76"/>
      <c r="B476" s="76">
        <v>472</v>
      </c>
      <c r="C476" s="63" t="s">
        <v>2639</v>
      </c>
      <c r="D476" s="63" t="s">
        <v>2640</v>
      </c>
      <c r="E476" s="63" t="s">
        <v>2641</v>
      </c>
      <c r="F476" s="63" t="s">
        <v>2642</v>
      </c>
      <c r="G476" s="68">
        <v>2.5438596349238226E-8</v>
      </c>
      <c r="H476" s="68">
        <v>2.3502008626736553E-2</v>
      </c>
      <c r="I476" s="68">
        <v>2.0277071325670226E-3</v>
      </c>
      <c r="J476" s="68">
        <v>0.97447025880210025</v>
      </c>
    </row>
    <row r="477" spans="1:10" x14ac:dyDescent="0.25">
      <c r="A477" s="76"/>
      <c r="B477" s="76">
        <v>473</v>
      </c>
      <c r="C477" s="63"/>
      <c r="D477" s="63" t="s">
        <v>394</v>
      </c>
      <c r="E477" s="63" t="s">
        <v>395</v>
      </c>
      <c r="F477" s="63" t="s">
        <v>2643</v>
      </c>
      <c r="G477" s="68">
        <v>2.3235930568905703E-8</v>
      </c>
      <c r="H477" s="68">
        <v>0.96681075295497754</v>
      </c>
      <c r="I477" s="68">
        <v>8.0483765757024331E-3</v>
      </c>
      <c r="J477" s="68">
        <v>2.5140847233389999E-2</v>
      </c>
    </row>
    <row r="478" spans="1:10" x14ac:dyDescent="0.25">
      <c r="A478" s="76"/>
      <c r="B478" s="76">
        <v>474</v>
      </c>
      <c r="C478" s="63"/>
      <c r="D478" s="63" t="s">
        <v>2646</v>
      </c>
      <c r="E478" s="63" t="s">
        <v>2647</v>
      </c>
      <c r="F478" s="63" t="s">
        <v>23669</v>
      </c>
      <c r="G478" s="68">
        <v>7.8284545460255952E-8</v>
      </c>
      <c r="H478" s="68">
        <v>0.67590937691071451</v>
      </c>
      <c r="I478" s="68">
        <v>7.8406114730962661E-3</v>
      </c>
      <c r="J478" s="68">
        <v>0.31624993333164508</v>
      </c>
    </row>
    <row r="479" spans="1:10" x14ac:dyDescent="0.25">
      <c r="A479" s="76"/>
      <c r="B479" s="76">
        <v>475</v>
      </c>
      <c r="C479" s="63"/>
      <c r="D479" s="63" t="s">
        <v>179</v>
      </c>
      <c r="E479" s="63" t="s">
        <v>180</v>
      </c>
      <c r="F479" s="63" t="s">
        <v>2651</v>
      </c>
      <c r="G479" s="68">
        <v>0.74925234371178617</v>
      </c>
      <c r="H479" s="68">
        <v>3.6288967910183462E-2</v>
      </c>
      <c r="I479" s="68">
        <v>0.19723116948057723</v>
      </c>
      <c r="J479" s="68">
        <v>1.7227518897452901E-2</v>
      </c>
    </row>
    <row r="480" spans="1:10" x14ac:dyDescent="0.25">
      <c r="A480" s="76"/>
      <c r="B480" s="76">
        <v>476</v>
      </c>
      <c r="C480" s="63"/>
      <c r="D480" s="63" t="s">
        <v>68</v>
      </c>
      <c r="E480" s="63" t="s">
        <v>69</v>
      </c>
      <c r="F480" s="63" t="s">
        <v>23577</v>
      </c>
      <c r="G480" s="68">
        <v>2.4538712357199656E-6</v>
      </c>
      <c r="H480" s="68">
        <v>0.9330532618597529</v>
      </c>
      <c r="I480" s="68">
        <v>8.1921624877808637E-3</v>
      </c>
      <c r="J480" s="68">
        <v>5.8752121781231549E-2</v>
      </c>
    </row>
    <row r="481" spans="1:10" x14ac:dyDescent="0.25">
      <c r="A481" s="76"/>
      <c r="B481" s="76">
        <v>477</v>
      </c>
      <c r="C481" s="63" t="s">
        <v>2652</v>
      </c>
      <c r="D481" s="63" t="s">
        <v>2653</v>
      </c>
      <c r="E481" s="63" t="s">
        <v>2654</v>
      </c>
      <c r="F481" s="63" t="s">
        <v>2655</v>
      </c>
      <c r="G481" s="68">
        <v>0.7395299092973826</v>
      </c>
      <c r="H481" s="68">
        <v>3.5258825287126615E-2</v>
      </c>
      <c r="I481" s="68">
        <v>0.20240217335258393</v>
      </c>
      <c r="J481" s="68">
        <v>2.2809092062907186E-2</v>
      </c>
    </row>
    <row r="482" spans="1:10" x14ac:dyDescent="0.25">
      <c r="A482" s="76"/>
      <c r="B482" s="76">
        <v>478</v>
      </c>
      <c r="C482" s="63" t="s">
        <v>2656</v>
      </c>
      <c r="D482" s="63" t="s">
        <v>2657</v>
      </c>
      <c r="E482" s="63" t="s">
        <v>2658</v>
      </c>
      <c r="F482" s="63" t="s">
        <v>2659</v>
      </c>
      <c r="G482" s="68">
        <v>0.69061316936490325</v>
      </c>
      <c r="H482" s="68">
        <v>0.25945111956438632</v>
      </c>
      <c r="I482" s="68">
        <v>3.5704298914120997E-2</v>
      </c>
      <c r="J482" s="68">
        <v>1.4231412156589603E-2</v>
      </c>
    </row>
    <row r="483" spans="1:10" x14ac:dyDescent="0.25">
      <c r="A483" s="76"/>
      <c r="B483" s="76">
        <v>479</v>
      </c>
      <c r="C483" s="63" t="s">
        <v>2660</v>
      </c>
      <c r="D483" s="63" t="s">
        <v>2661</v>
      </c>
      <c r="E483" s="63" t="s">
        <v>2662</v>
      </c>
      <c r="F483" s="63" t="s">
        <v>2663</v>
      </c>
      <c r="G483" s="68">
        <v>0.64271308429387619</v>
      </c>
      <c r="H483" s="68">
        <v>4.7839421071161181E-2</v>
      </c>
      <c r="I483" s="68">
        <v>7.8456434465091832E-3</v>
      </c>
      <c r="J483" s="68">
        <v>0.30160185118845334</v>
      </c>
    </row>
    <row r="484" spans="1:10" x14ac:dyDescent="0.25">
      <c r="A484" s="76"/>
      <c r="B484" s="76">
        <v>480</v>
      </c>
      <c r="C484" s="63" t="s">
        <v>2664</v>
      </c>
      <c r="D484" s="63" t="s">
        <v>2665</v>
      </c>
      <c r="E484" s="63" t="s">
        <v>2666</v>
      </c>
      <c r="F484" s="63" t="s">
        <v>2667</v>
      </c>
      <c r="G484" s="68">
        <v>0.62608091023134504</v>
      </c>
      <c r="H484" s="68">
        <v>2.8419194668702498E-2</v>
      </c>
      <c r="I484" s="68">
        <v>1.1186783862609255E-3</v>
      </c>
      <c r="J484" s="68">
        <v>0.34438121671369165</v>
      </c>
    </row>
    <row r="485" spans="1:10" x14ac:dyDescent="0.25">
      <c r="A485" s="76"/>
      <c r="B485" s="76">
        <v>481</v>
      </c>
      <c r="C485" s="63"/>
      <c r="D485" s="63" t="s">
        <v>477</v>
      </c>
      <c r="E485" s="63" t="s">
        <v>478</v>
      </c>
      <c r="F485" s="63" t="s">
        <v>2668</v>
      </c>
      <c r="G485" s="68">
        <v>0.12457243808866431</v>
      </c>
      <c r="H485" s="68">
        <v>0.12506634642189435</v>
      </c>
      <c r="I485" s="68">
        <v>0.44829627986153303</v>
      </c>
      <c r="J485" s="68">
        <v>0.30206493562791015</v>
      </c>
    </row>
    <row r="486" spans="1:10" x14ac:dyDescent="0.25">
      <c r="A486" s="76"/>
      <c r="B486" s="76">
        <v>482</v>
      </c>
      <c r="C486" s="63"/>
      <c r="D486" s="63" t="s">
        <v>233</v>
      </c>
      <c r="E486" s="63" t="s">
        <v>234</v>
      </c>
      <c r="F486" s="63" t="s">
        <v>2669</v>
      </c>
      <c r="G486" s="68">
        <v>1.2440911987537904E-8</v>
      </c>
      <c r="H486" s="68">
        <v>0.92036240375881173</v>
      </c>
      <c r="I486" s="68">
        <v>7.7198363919378423E-3</v>
      </c>
      <c r="J486" s="68">
        <v>7.1917747408337854E-2</v>
      </c>
    </row>
    <row r="487" spans="1:10" x14ac:dyDescent="0.25">
      <c r="A487" s="76"/>
      <c r="B487" s="76">
        <v>483</v>
      </c>
      <c r="C487" s="63" t="s">
        <v>2670</v>
      </c>
      <c r="D487" s="63" t="s">
        <v>2671</v>
      </c>
      <c r="E487" s="63" t="s">
        <v>2672</v>
      </c>
      <c r="F487" s="63" t="s">
        <v>2673</v>
      </c>
      <c r="G487" s="68">
        <v>0.5901955548235519</v>
      </c>
      <c r="H487" s="68">
        <v>4.7021902488281968E-2</v>
      </c>
      <c r="I487" s="68">
        <v>8.397064453950099E-3</v>
      </c>
      <c r="J487" s="68">
        <v>0.35438547823421601</v>
      </c>
    </row>
    <row r="488" spans="1:10" x14ac:dyDescent="0.25">
      <c r="A488" s="76"/>
      <c r="B488" s="76">
        <v>484</v>
      </c>
      <c r="C488" s="63" t="s">
        <v>2674</v>
      </c>
      <c r="D488" s="63" t="s">
        <v>2675</v>
      </c>
      <c r="E488" s="63" t="s">
        <v>2676</v>
      </c>
      <c r="F488" s="63" t="s">
        <v>2677</v>
      </c>
      <c r="G488" s="68">
        <v>0.70408381744345871</v>
      </c>
      <c r="H488" s="68">
        <v>3.2478631933083812E-2</v>
      </c>
      <c r="I488" s="68">
        <v>1.6490811515986369E-2</v>
      </c>
      <c r="J488" s="68">
        <v>0.2469467391074712</v>
      </c>
    </row>
    <row r="489" spans="1:10" x14ac:dyDescent="0.25">
      <c r="A489" s="76"/>
      <c r="B489" s="76">
        <v>485</v>
      </c>
      <c r="C489" s="63" t="s">
        <v>2678</v>
      </c>
      <c r="D489" s="63" t="s">
        <v>2679</v>
      </c>
      <c r="E489" s="63" t="s">
        <v>2680</v>
      </c>
      <c r="F489" s="63" t="s">
        <v>2681</v>
      </c>
      <c r="G489" s="68">
        <v>0.77427924311859031</v>
      </c>
      <c r="H489" s="68">
        <v>3.6186786379471404E-2</v>
      </c>
      <c r="I489" s="68">
        <v>8.7564864098702705E-4</v>
      </c>
      <c r="J489" s="68">
        <v>0.1886583218609513</v>
      </c>
    </row>
    <row r="490" spans="1:10" x14ac:dyDescent="0.25">
      <c r="A490" s="76"/>
      <c r="B490" s="76">
        <v>486</v>
      </c>
      <c r="C490" s="63" t="s">
        <v>2682</v>
      </c>
      <c r="D490" s="63" t="s">
        <v>2683</v>
      </c>
      <c r="E490" s="63" t="s">
        <v>2684</v>
      </c>
      <c r="F490" s="63" t="s">
        <v>2686</v>
      </c>
      <c r="G490" s="68">
        <v>0.77305196175633739</v>
      </c>
      <c r="H490" s="68">
        <v>3.6484089919123823E-2</v>
      </c>
      <c r="I490" s="68">
        <v>7.0279503928358036E-2</v>
      </c>
      <c r="J490" s="68">
        <v>0.12018444439618067</v>
      </c>
    </row>
    <row r="491" spans="1:10" x14ac:dyDescent="0.25">
      <c r="A491" s="76"/>
      <c r="B491" s="76">
        <v>487</v>
      </c>
      <c r="C491" s="63"/>
      <c r="D491" s="63" t="s">
        <v>64</v>
      </c>
      <c r="E491" s="63" t="s">
        <v>65</v>
      </c>
      <c r="F491" s="63" t="s">
        <v>2688</v>
      </c>
      <c r="G491" s="68">
        <v>3.937409983917458E-7</v>
      </c>
      <c r="H491" s="68">
        <v>0.91557012044073716</v>
      </c>
      <c r="I491" s="68">
        <v>5.6516320586901501E-3</v>
      </c>
      <c r="J491" s="68">
        <v>7.877785375957333E-2</v>
      </c>
    </row>
    <row r="492" spans="1:10" x14ac:dyDescent="0.25">
      <c r="A492" s="76"/>
      <c r="B492" s="76">
        <v>488</v>
      </c>
      <c r="C492" s="63"/>
      <c r="D492" s="63" t="s">
        <v>2691</v>
      </c>
      <c r="E492" s="63" t="s">
        <v>2692</v>
      </c>
      <c r="F492" s="63" t="s">
        <v>2694</v>
      </c>
      <c r="G492" s="68">
        <v>2.6803338101423486E-11</v>
      </c>
      <c r="H492" s="68">
        <v>0.97686612159021147</v>
      </c>
      <c r="I492" s="68">
        <v>4.3629043825686312E-3</v>
      </c>
      <c r="J492" s="68">
        <v>1.8770974000416853E-2</v>
      </c>
    </row>
    <row r="493" spans="1:10" x14ac:dyDescent="0.25">
      <c r="A493" s="76"/>
      <c r="B493" s="76">
        <v>489</v>
      </c>
      <c r="C493" s="63" t="s">
        <v>2696</v>
      </c>
      <c r="D493" s="63" t="s">
        <v>2697</v>
      </c>
      <c r="E493" s="63" t="s">
        <v>2698</v>
      </c>
      <c r="F493" s="63" t="s">
        <v>2699</v>
      </c>
      <c r="G493" s="68">
        <v>0.74517053457461868</v>
      </c>
      <c r="H493" s="68">
        <v>3.4255021673268882E-2</v>
      </c>
      <c r="I493" s="68">
        <v>1.8443931869248813E-3</v>
      </c>
      <c r="J493" s="68">
        <v>0.2187300505651871</v>
      </c>
    </row>
    <row r="494" spans="1:10" x14ac:dyDescent="0.25">
      <c r="A494" s="76"/>
      <c r="B494" s="76">
        <v>490</v>
      </c>
      <c r="C494" s="63"/>
      <c r="D494" s="63" t="s">
        <v>0</v>
      </c>
      <c r="E494" s="63" t="s">
        <v>1</v>
      </c>
      <c r="F494" s="63" t="s">
        <v>2700</v>
      </c>
      <c r="G494" s="68">
        <v>0.18775259915579276</v>
      </c>
      <c r="H494" s="68">
        <v>0.39883304170018591</v>
      </c>
      <c r="I494" s="68">
        <v>0.24458294586941698</v>
      </c>
      <c r="J494" s="68">
        <v>0.16883141327460074</v>
      </c>
    </row>
    <row r="495" spans="1:10" x14ac:dyDescent="0.25">
      <c r="A495" s="76"/>
      <c r="B495" s="76">
        <v>491</v>
      </c>
      <c r="C495" s="63"/>
      <c r="D495" s="63" t="s">
        <v>589</v>
      </c>
      <c r="E495" s="63" t="s">
        <v>590</v>
      </c>
      <c r="F495" s="63" t="s">
        <v>2701</v>
      </c>
      <c r="G495" s="68">
        <v>0.89882922622100769</v>
      </c>
      <c r="H495" s="68">
        <v>7.4151895216437266E-2</v>
      </c>
      <c r="I495" s="68">
        <v>2.031222097729125E-2</v>
      </c>
      <c r="J495" s="68">
        <v>6.7066575852632202E-3</v>
      </c>
    </row>
    <row r="496" spans="1:10" x14ac:dyDescent="0.25">
      <c r="A496" s="76"/>
      <c r="B496" s="76">
        <v>492</v>
      </c>
      <c r="C496" s="63"/>
      <c r="D496" s="63" t="s">
        <v>2704</v>
      </c>
      <c r="E496" s="63" t="s">
        <v>2705</v>
      </c>
      <c r="F496" s="63" t="s">
        <v>23605</v>
      </c>
      <c r="G496" s="68">
        <v>3.1461633590537224E-14</v>
      </c>
      <c r="H496" s="68">
        <v>0.70411826175331849</v>
      </c>
      <c r="I496" s="68">
        <v>4.2578698489759174E-3</v>
      </c>
      <c r="J496" s="68">
        <v>0.29162386839767401</v>
      </c>
    </row>
    <row r="497" spans="1:10" x14ac:dyDescent="0.25">
      <c r="A497" s="76"/>
      <c r="B497" s="76">
        <v>493</v>
      </c>
      <c r="C497" s="63" t="s">
        <v>2711</v>
      </c>
      <c r="D497" s="63" t="s">
        <v>2712</v>
      </c>
      <c r="E497" s="63" t="s">
        <v>2713</v>
      </c>
      <c r="F497" s="63" t="s">
        <v>23501</v>
      </c>
      <c r="G497" s="68">
        <v>0.47415652070607295</v>
      </c>
      <c r="H497" s="68">
        <v>0.44011591933006039</v>
      </c>
      <c r="I497" s="68">
        <v>1.129412538076704E-2</v>
      </c>
      <c r="J497" s="68">
        <v>7.443343458309945E-2</v>
      </c>
    </row>
    <row r="498" spans="1:10" x14ac:dyDescent="0.25">
      <c r="A498" s="76"/>
      <c r="B498" s="76">
        <v>494</v>
      </c>
      <c r="C498" s="63" t="s">
        <v>2717</v>
      </c>
      <c r="D498" s="63" t="s">
        <v>2718</v>
      </c>
      <c r="E498" s="63" t="s">
        <v>2719</v>
      </c>
      <c r="F498" s="63" t="s">
        <v>2720</v>
      </c>
      <c r="G498" s="68">
        <v>0.31449184409188241</v>
      </c>
      <c r="H498" s="68">
        <v>0.11864473341016543</v>
      </c>
      <c r="I498" s="68">
        <v>3.0594397910747016E-4</v>
      </c>
      <c r="J498" s="68">
        <v>0.56655747851884453</v>
      </c>
    </row>
    <row r="499" spans="1:10" x14ac:dyDescent="0.25">
      <c r="A499" s="76"/>
      <c r="B499" s="76">
        <v>495</v>
      </c>
      <c r="C499" s="63" t="s">
        <v>2721</v>
      </c>
      <c r="D499" s="63" t="s">
        <v>2722</v>
      </c>
      <c r="E499" s="63" t="s">
        <v>2723</v>
      </c>
      <c r="F499" s="63" t="s">
        <v>2724</v>
      </c>
      <c r="G499" s="68">
        <v>0.92237076205926416</v>
      </c>
      <c r="H499" s="68">
        <v>4.3680457533590428E-2</v>
      </c>
      <c r="I499" s="68">
        <v>3.215061020845783E-2</v>
      </c>
      <c r="J499" s="68">
        <v>1.7981701986876754E-3</v>
      </c>
    </row>
    <row r="500" spans="1:10" x14ac:dyDescent="0.25">
      <c r="A500" s="76"/>
      <c r="B500" s="76">
        <v>496</v>
      </c>
      <c r="C500" s="63"/>
      <c r="D500" s="63" t="s">
        <v>15</v>
      </c>
      <c r="E500" s="63" t="s">
        <v>16</v>
      </c>
      <c r="F500" s="63" t="s">
        <v>2725</v>
      </c>
      <c r="G500" s="68">
        <v>0.57881745138044327</v>
      </c>
      <c r="H500" s="68">
        <v>2.8935729995565027E-2</v>
      </c>
      <c r="I500" s="68">
        <v>0.38696584440374243</v>
      </c>
      <c r="J500" s="68">
        <v>5.280974220249179E-3</v>
      </c>
    </row>
    <row r="501" spans="1:10" x14ac:dyDescent="0.25">
      <c r="A501" s="76"/>
      <c r="B501" s="76">
        <v>497</v>
      </c>
      <c r="C501" s="63"/>
      <c r="D501" s="63" t="s">
        <v>665</v>
      </c>
      <c r="E501" s="63" t="s">
        <v>666</v>
      </c>
      <c r="F501" s="63" t="s">
        <v>2726</v>
      </c>
      <c r="G501" s="68">
        <v>0.85568860938440638</v>
      </c>
      <c r="H501" s="68">
        <v>4.2854578982701799E-2</v>
      </c>
      <c r="I501" s="68">
        <v>6.980625387791925E-2</v>
      </c>
      <c r="J501" s="68">
        <v>3.1650557754972941E-2</v>
      </c>
    </row>
    <row r="502" spans="1:10" x14ac:dyDescent="0.25">
      <c r="A502" s="76"/>
      <c r="B502" s="76">
        <v>498</v>
      </c>
      <c r="C502" s="63" t="s">
        <v>2727</v>
      </c>
      <c r="D502" s="63" t="s">
        <v>2728</v>
      </c>
      <c r="E502" s="63" t="s">
        <v>2729</v>
      </c>
      <c r="F502" s="63" t="s">
        <v>2730</v>
      </c>
      <c r="G502" s="68">
        <v>0.74517053457461868</v>
      </c>
      <c r="H502" s="68">
        <v>3.4255021673268882E-2</v>
      </c>
      <c r="I502" s="68">
        <v>1.8443931869248813E-3</v>
      </c>
      <c r="J502" s="68">
        <v>0.2187300505651871</v>
      </c>
    </row>
    <row r="503" spans="1:10" x14ac:dyDescent="0.25">
      <c r="A503" s="76"/>
      <c r="B503" s="76">
        <v>499</v>
      </c>
      <c r="C503" s="63"/>
      <c r="D503" s="63" t="s">
        <v>440</v>
      </c>
      <c r="E503" s="63" t="s">
        <v>441</v>
      </c>
      <c r="F503" s="63" t="s">
        <v>2731</v>
      </c>
      <c r="G503" s="68">
        <v>3.9784084580896724E-2</v>
      </c>
      <c r="H503" s="68">
        <v>0.83188357187236273</v>
      </c>
      <c r="I503" s="68">
        <v>0.11031577779246705</v>
      </c>
      <c r="J503" s="68">
        <v>1.801656575428191E-2</v>
      </c>
    </row>
    <row r="504" spans="1:10" x14ac:dyDescent="0.25">
      <c r="A504" s="76"/>
      <c r="B504" s="76">
        <v>500</v>
      </c>
      <c r="C504" s="63"/>
      <c r="D504" s="63" t="s">
        <v>2734</v>
      </c>
      <c r="E504" s="63" t="s">
        <v>2735</v>
      </c>
      <c r="F504" s="63" t="s">
        <v>23686</v>
      </c>
      <c r="G504" s="68">
        <v>5.0707757728971866E-9</v>
      </c>
      <c r="H504" s="68">
        <v>0.67291063147894248</v>
      </c>
      <c r="I504" s="68">
        <v>7.9816652616412562E-3</v>
      </c>
      <c r="J504" s="68">
        <v>0.31910769818864126</v>
      </c>
    </row>
    <row r="505" spans="1:10" x14ac:dyDescent="0.25">
      <c r="A505" s="76"/>
      <c r="B505" s="76">
        <v>501</v>
      </c>
      <c r="C505" s="63"/>
      <c r="D505" s="63" t="s">
        <v>2741</v>
      </c>
      <c r="E505" s="63" t="s">
        <v>2742</v>
      </c>
      <c r="F505" s="63" t="s">
        <v>23816</v>
      </c>
      <c r="G505" s="68">
        <v>2.142698147287947E-7</v>
      </c>
      <c r="H505" s="68">
        <v>0.73596761028418423</v>
      </c>
      <c r="I505" s="68">
        <v>6.9965041367635603E-3</v>
      </c>
      <c r="J505" s="68">
        <v>0.25703567130923716</v>
      </c>
    </row>
    <row r="506" spans="1:10" x14ac:dyDescent="0.25">
      <c r="A506" s="76"/>
      <c r="B506" s="76">
        <v>502</v>
      </c>
      <c r="C506" s="63"/>
      <c r="D506" s="63" t="s">
        <v>482</v>
      </c>
      <c r="E506" s="63" t="s">
        <v>483</v>
      </c>
      <c r="F506" s="63" t="s">
        <v>2746</v>
      </c>
      <c r="G506" s="68">
        <v>0.82821886970555159</v>
      </c>
      <c r="H506" s="68">
        <v>6.2830145041306837E-2</v>
      </c>
      <c r="I506" s="68">
        <v>2.7900473993983196E-2</v>
      </c>
      <c r="J506" s="68">
        <v>8.1050511259158131E-2</v>
      </c>
    </row>
    <row r="507" spans="1:10" x14ac:dyDescent="0.25">
      <c r="A507" s="76"/>
      <c r="B507" s="76">
        <v>503</v>
      </c>
      <c r="C507" s="63" t="s">
        <v>2747</v>
      </c>
      <c r="D507" s="63" t="s">
        <v>2748</v>
      </c>
      <c r="E507" s="63" t="s">
        <v>23903</v>
      </c>
      <c r="F507" s="63" t="s">
        <v>23569</v>
      </c>
      <c r="G507" s="68">
        <v>2.3108792569838076E-2</v>
      </c>
      <c r="H507" s="68">
        <v>0.44713514468406962</v>
      </c>
      <c r="I507" s="68">
        <v>8.0984299551184816E-3</v>
      </c>
      <c r="J507" s="68">
        <v>0.52165763279097355</v>
      </c>
    </row>
    <row r="508" spans="1:10" x14ac:dyDescent="0.25">
      <c r="A508" s="76"/>
      <c r="B508" s="76">
        <v>504</v>
      </c>
      <c r="C508" s="63"/>
      <c r="D508" s="63" t="s">
        <v>2751</v>
      </c>
      <c r="E508" s="63" t="s">
        <v>2752</v>
      </c>
      <c r="F508" s="63" t="s">
        <v>23709</v>
      </c>
      <c r="G508" s="68">
        <v>3.340168579602593E-9</v>
      </c>
      <c r="H508" s="68">
        <v>0.71796925160784109</v>
      </c>
      <c r="I508" s="68">
        <v>5.8988358420430046E-3</v>
      </c>
      <c r="J508" s="68">
        <v>0.27613190920994662</v>
      </c>
    </row>
    <row r="509" spans="1:10" x14ac:dyDescent="0.25">
      <c r="A509" s="76"/>
      <c r="B509" s="76">
        <v>505</v>
      </c>
      <c r="C509" s="63"/>
      <c r="D509" s="63" t="s">
        <v>457</v>
      </c>
      <c r="E509" s="63" t="s">
        <v>458</v>
      </c>
      <c r="F509" s="63" t="s">
        <v>2756</v>
      </c>
      <c r="G509" s="68">
        <v>1.0526315843300104E-7</v>
      </c>
      <c r="H509" s="68">
        <v>0.94288915789892314</v>
      </c>
      <c r="I509" s="68">
        <v>4.3779983888613929E-3</v>
      </c>
      <c r="J509" s="68">
        <v>5.2732738449056543E-2</v>
      </c>
    </row>
    <row r="510" spans="1:10" x14ac:dyDescent="0.25">
      <c r="A510" s="76"/>
      <c r="B510" s="76">
        <v>506</v>
      </c>
      <c r="C510" s="63"/>
      <c r="D510" s="63" t="s">
        <v>259</v>
      </c>
      <c r="E510" s="63" t="s">
        <v>260</v>
      </c>
      <c r="F510" s="63" t="s">
        <v>2757</v>
      </c>
      <c r="G510" s="68">
        <v>5.8536265272129576E-7</v>
      </c>
      <c r="H510" s="68">
        <v>0.46682013201898492</v>
      </c>
      <c r="I510" s="68">
        <v>4.5224654006626288E-3</v>
      </c>
      <c r="J510" s="68">
        <v>0.52865681721769919</v>
      </c>
    </row>
    <row r="511" spans="1:10" x14ac:dyDescent="0.25">
      <c r="A511" s="76"/>
      <c r="B511" s="76">
        <v>507</v>
      </c>
      <c r="C511" s="63"/>
      <c r="D511" s="63" t="s">
        <v>317</v>
      </c>
      <c r="E511" s="63" t="s">
        <v>318</v>
      </c>
      <c r="F511" s="63" t="s">
        <v>2758</v>
      </c>
      <c r="G511" s="68">
        <v>8.0447009945219909E-3</v>
      </c>
      <c r="H511" s="68">
        <v>0.85110383465302841</v>
      </c>
      <c r="I511" s="68">
        <v>1.3495373971701445E-2</v>
      </c>
      <c r="J511" s="68">
        <v>0.12735609038074658</v>
      </c>
    </row>
    <row r="512" spans="1:10" x14ac:dyDescent="0.25">
      <c r="A512" s="76"/>
      <c r="B512" s="76">
        <v>508</v>
      </c>
      <c r="C512" s="63"/>
      <c r="D512" s="63" t="s">
        <v>2761</v>
      </c>
      <c r="E512" s="63" t="s">
        <v>2762</v>
      </c>
      <c r="F512" s="63" t="s">
        <v>23622</v>
      </c>
      <c r="G512" s="68">
        <v>1.3637480159851176E-9</v>
      </c>
      <c r="H512" s="68">
        <v>0.96246889461423901</v>
      </c>
      <c r="I512" s="68">
        <v>1.12592439931327E-2</v>
      </c>
      <c r="J512" s="68">
        <v>2.6271860028879535E-2</v>
      </c>
    </row>
    <row r="513" spans="1:10" x14ac:dyDescent="0.25">
      <c r="A513" s="76"/>
      <c r="B513" s="76">
        <v>509</v>
      </c>
      <c r="C513" s="63"/>
      <c r="D513" s="63" t="s">
        <v>547</v>
      </c>
      <c r="E513" s="63" t="s">
        <v>548</v>
      </c>
      <c r="F513" s="63" t="s">
        <v>2766</v>
      </c>
      <c r="G513" s="68">
        <v>1.4626753854216544E-5</v>
      </c>
      <c r="H513" s="68">
        <v>0.78896362493809846</v>
      </c>
      <c r="I513" s="68">
        <v>6.6520635556892626E-3</v>
      </c>
      <c r="J513" s="68">
        <v>0.20436968475235903</v>
      </c>
    </row>
    <row r="514" spans="1:10" x14ac:dyDescent="0.25">
      <c r="A514" s="76"/>
      <c r="B514" s="76">
        <v>510</v>
      </c>
      <c r="C514" s="63"/>
      <c r="D514" s="63" t="s">
        <v>351</v>
      </c>
      <c r="E514" s="63" t="s">
        <v>352</v>
      </c>
      <c r="F514" s="63" t="s">
        <v>2767</v>
      </c>
      <c r="G514" s="68">
        <v>4.2453287855783728E-18</v>
      </c>
      <c r="H514" s="68">
        <v>0.66844807232140535</v>
      </c>
      <c r="I514" s="68">
        <v>3.4229403127202089E-3</v>
      </c>
      <c r="J514" s="68">
        <v>0.32812898736587409</v>
      </c>
    </row>
    <row r="515" spans="1:10" x14ac:dyDescent="0.25">
      <c r="A515" s="76"/>
      <c r="B515" s="76">
        <v>511</v>
      </c>
      <c r="C515" s="63"/>
      <c r="D515" s="63" t="s">
        <v>235</v>
      </c>
      <c r="E515" s="63" t="s">
        <v>236</v>
      </c>
      <c r="F515" s="63" t="s">
        <v>2768</v>
      </c>
      <c r="G515" s="68">
        <v>0.88863214516473699</v>
      </c>
      <c r="H515" s="68">
        <v>8.9768307430335426E-2</v>
      </c>
      <c r="I515" s="68">
        <v>1.9543533322826434E-2</v>
      </c>
      <c r="J515" s="68">
        <v>2.0560140821008375E-3</v>
      </c>
    </row>
    <row r="516" spans="1:10" x14ac:dyDescent="0.25">
      <c r="A516" s="76"/>
      <c r="B516" s="76">
        <v>512</v>
      </c>
      <c r="C516" s="63"/>
      <c r="D516" s="63" t="s">
        <v>140</v>
      </c>
      <c r="E516" s="63" t="s">
        <v>141</v>
      </c>
      <c r="F516" s="63" t="s">
        <v>2769</v>
      </c>
      <c r="G516" s="68">
        <v>1.2557324241754334E-7</v>
      </c>
      <c r="H516" s="68">
        <v>0.36065798199971721</v>
      </c>
      <c r="I516" s="68">
        <v>1.4556885554729814E-2</v>
      </c>
      <c r="J516" s="68">
        <v>0.62478500687231142</v>
      </c>
    </row>
    <row r="517" spans="1:10" x14ac:dyDescent="0.25">
      <c r="A517" s="76"/>
      <c r="B517" s="76">
        <v>513</v>
      </c>
      <c r="C517" s="63"/>
      <c r="D517" s="63" t="s">
        <v>630</v>
      </c>
      <c r="E517" s="63" t="s">
        <v>631</v>
      </c>
      <c r="F517" s="63" t="s">
        <v>2770</v>
      </c>
      <c r="G517" s="68">
        <v>5.3144959223024424E-8</v>
      </c>
      <c r="H517" s="68">
        <v>0.61135539223291691</v>
      </c>
      <c r="I517" s="68">
        <v>7.2464913928867759E-3</v>
      </c>
      <c r="J517" s="68">
        <v>0.38139806322923625</v>
      </c>
    </row>
    <row r="518" spans="1:10" x14ac:dyDescent="0.25">
      <c r="A518" s="76"/>
      <c r="B518" s="76">
        <v>514</v>
      </c>
      <c r="C518" s="63"/>
      <c r="D518" s="63" t="s">
        <v>635</v>
      </c>
      <c r="E518" s="63" t="s">
        <v>636</v>
      </c>
      <c r="F518" s="63" t="s">
        <v>2771</v>
      </c>
      <c r="G518" s="68">
        <v>0.58307420987606873</v>
      </c>
      <c r="H518" s="68">
        <v>2.9150485839881703E-2</v>
      </c>
      <c r="I518" s="68">
        <v>0.38707631693875522</v>
      </c>
      <c r="J518" s="68">
        <v>6.9898734529411305E-4</v>
      </c>
    </row>
    <row r="519" spans="1:10" x14ac:dyDescent="0.25">
      <c r="A519" s="76"/>
      <c r="B519" s="76">
        <v>515</v>
      </c>
      <c r="C519" s="63"/>
      <c r="D519" s="63" t="s">
        <v>267</v>
      </c>
      <c r="E519" s="63" t="s">
        <v>268</v>
      </c>
      <c r="F519" s="63" t="s">
        <v>2772</v>
      </c>
      <c r="G519" s="68">
        <v>6.4808564321363309E-8</v>
      </c>
      <c r="H519" s="68">
        <v>0.66217644843622792</v>
      </c>
      <c r="I519" s="68">
        <v>8.1905173282270892E-3</v>
      </c>
      <c r="J519" s="68">
        <v>0.32963296942698056</v>
      </c>
    </row>
    <row r="520" spans="1:10" x14ac:dyDescent="0.25">
      <c r="A520" s="76"/>
      <c r="B520" s="76">
        <v>516</v>
      </c>
      <c r="C520" s="63"/>
      <c r="D520" s="63" t="s">
        <v>567</v>
      </c>
      <c r="E520" s="63" t="s">
        <v>568</v>
      </c>
      <c r="F520" s="63" t="s">
        <v>2773</v>
      </c>
      <c r="G520" s="68">
        <v>0.69050866229241659</v>
      </c>
      <c r="H520" s="68">
        <v>0.19841458985904178</v>
      </c>
      <c r="I520" s="68">
        <v>0.10662243269979629</v>
      </c>
      <c r="J520" s="68">
        <v>4.4543151487476439E-3</v>
      </c>
    </row>
    <row r="521" spans="1:10" x14ac:dyDescent="0.25">
      <c r="A521" s="76"/>
      <c r="B521" s="76">
        <v>517</v>
      </c>
      <c r="C521" s="63"/>
      <c r="D521" s="63" t="s">
        <v>214</v>
      </c>
      <c r="E521" s="63" t="s">
        <v>215</v>
      </c>
      <c r="F521" s="63" t="s">
        <v>2774</v>
      </c>
      <c r="G521" s="68">
        <v>0.17187463853812343</v>
      </c>
      <c r="H521" s="68">
        <v>0.66819921025060691</v>
      </c>
      <c r="I521" s="68">
        <v>4.5626202202740773E-2</v>
      </c>
      <c r="J521" s="68">
        <v>0.11429994900852951</v>
      </c>
    </row>
    <row r="522" spans="1:10" x14ac:dyDescent="0.25">
      <c r="A522" s="76"/>
      <c r="B522" s="76">
        <v>518</v>
      </c>
      <c r="C522" s="63"/>
      <c r="D522" s="63" t="s">
        <v>22</v>
      </c>
      <c r="E522" s="63" t="s">
        <v>23</v>
      </c>
      <c r="F522" s="63" t="s">
        <v>2775</v>
      </c>
      <c r="G522" s="68">
        <v>4.0389230568168835E-3</v>
      </c>
      <c r="H522" s="68">
        <v>0.87558776478307265</v>
      </c>
      <c r="I522" s="68">
        <v>1.0840328063271742E-2</v>
      </c>
      <c r="J522" s="68">
        <v>0.10953298409683855</v>
      </c>
    </row>
    <row r="523" spans="1:10" x14ac:dyDescent="0.25">
      <c r="A523" s="76"/>
      <c r="B523" s="76">
        <v>519</v>
      </c>
      <c r="C523" s="63"/>
      <c r="D523" s="63" t="s">
        <v>506</v>
      </c>
      <c r="E523" s="63" t="s">
        <v>507</v>
      </c>
      <c r="F523" s="63" t="s">
        <v>2776</v>
      </c>
      <c r="G523" s="68">
        <v>2.939752261528422E-4</v>
      </c>
      <c r="H523" s="68">
        <v>0.54382203472835189</v>
      </c>
      <c r="I523" s="68">
        <v>6.869485838553918E-3</v>
      </c>
      <c r="J523" s="68">
        <v>0.44901450420694144</v>
      </c>
    </row>
    <row r="524" spans="1:10" x14ac:dyDescent="0.25">
      <c r="A524" s="76"/>
      <c r="B524" s="76">
        <v>520</v>
      </c>
      <c r="C524" s="63"/>
      <c r="D524" s="63" t="s">
        <v>165</v>
      </c>
      <c r="E524" s="63" t="s">
        <v>166</v>
      </c>
      <c r="F524" s="63" t="s">
        <v>2777</v>
      </c>
      <c r="G524" s="68">
        <v>3.5789866660942806E-7</v>
      </c>
      <c r="H524" s="68">
        <v>0.61115501154910168</v>
      </c>
      <c r="I524" s="68">
        <v>7.5744776926416398E-3</v>
      </c>
      <c r="J524" s="68">
        <v>0.3812701528595912</v>
      </c>
    </row>
    <row r="525" spans="1:10" x14ac:dyDescent="0.25">
      <c r="A525" s="76"/>
      <c r="B525" s="76">
        <v>521</v>
      </c>
      <c r="C525" s="63"/>
      <c r="D525" s="63" t="s">
        <v>6</v>
      </c>
      <c r="E525" s="63" t="s">
        <v>7</v>
      </c>
      <c r="F525" s="63" t="s">
        <v>2778</v>
      </c>
      <c r="G525" s="68">
        <v>4.0908795494150297E-4</v>
      </c>
      <c r="H525" s="68">
        <v>0.31348414219225029</v>
      </c>
      <c r="I525" s="68">
        <v>8.7671215688865153E-3</v>
      </c>
      <c r="J525" s="68">
        <v>0.67733964828392212</v>
      </c>
    </row>
    <row r="526" spans="1:10" x14ac:dyDescent="0.25">
      <c r="A526" s="76"/>
      <c r="B526" s="76">
        <v>522</v>
      </c>
      <c r="C526" s="63"/>
      <c r="D526" s="63" t="s">
        <v>624</v>
      </c>
      <c r="E526" s="63" t="s">
        <v>625</v>
      </c>
      <c r="F526" s="63" t="s">
        <v>2779</v>
      </c>
      <c r="G526" s="68">
        <v>1.4810818270584514E-8</v>
      </c>
      <c r="H526" s="68">
        <v>0.95067747618994181</v>
      </c>
      <c r="I526" s="68">
        <v>7.9423801875033555E-3</v>
      </c>
      <c r="J526" s="68">
        <v>4.1380128811737943E-2</v>
      </c>
    </row>
    <row r="527" spans="1:10" x14ac:dyDescent="0.25">
      <c r="A527" s="76"/>
      <c r="B527" s="76">
        <v>523</v>
      </c>
      <c r="C527" s="63" t="s">
        <v>2780</v>
      </c>
      <c r="D527" s="63" t="s">
        <v>2781</v>
      </c>
      <c r="E527" s="63" t="s">
        <v>2782</v>
      </c>
      <c r="F527" s="63" t="s">
        <v>2783</v>
      </c>
      <c r="G527" s="68">
        <v>0.84816130233111198</v>
      </c>
      <c r="H527" s="68">
        <v>9.1558979944731209E-2</v>
      </c>
      <c r="I527" s="68">
        <v>4.4028784103052637E-2</v>
      </c>
      <c r="J527" s="68">
        <v>1.6250933621103497E-2</v>
      </c>
    </row>
    <row r="528" spans="1:10" x14ac:dyDescent="0.25">
      <c r="A528" s="76"/>
      <c r="B528" s="76">
        <v>524</v>
      </c>
      <c r="C528" s="63"/>
      <c r="D528" s="63" t="s">
        <v>2786</v>
      </c>
      <c r="E528" s="63" t="s">
        <v>2787</v>
      </c>
      <c r="F528" s="63" t="s">
        <v>23842</v>
      </c>
      <c r="G528" s="68">
        <v>1.0110526301112699E-2</v>
      </c>
      <c r="H528" s="68">
        <v>2.5754801293705571E-2</v>
      </c>
      <c r="I528" s="68">
        <v>0.96065259197049457</v>
      </c>
      <c r="J528" s="68">
        <v>3.4820804346880839E-3</v>
      </c>
    </row>
    <row r="529" spans="1:10" x14ac:dyDescent="0.25">
      <c r="A529" s="76"/>
      <c r="B529" s="76">
        <v>525</v>
      </c>
      <c r="C529" s="63" t="s">
        <v>2791</v>
      </c>
      <c r="D529" s="63" t="s">
        <v>2792</v>
      </c>
      <c r="E529" s="63" t="s">
        <v>2793</v>
      </c>
      <c r="F529" s="63" t="s">
        <v>2794</v>
      </c>
      <c r="G529" s="68">
        <v>0.51909073192374278</v>
      </c>
      <c r="H529" s="68">
        <v>2.450810648394167E-2</v>
      </c>
      <c r="I529" s="68">
        <v>0.2358416590612602</v>
      </c>
      <c r="J529" s="68">
        <v>0.22055950253105489</v>
      </c>
    </row>
    <row r="530" spans="1:10" x14ac:dyDescent="0.25">
      <c r="A530" s="76"/>
      <c r="B530" s="76">
        <v>526</v>
      </c>
      <c r="C530" s="63"/>
      <c r="D530" s="63" t="s">
        <v>210</v>
      </c>
      <c r="E530" s="63" t="s">
        <v>211</v>
      </c>
      <c r="F530" s="63" t="s">
        <v>2795</v>
      </c>
      <c r="G530" s="68">
        <v>2.5367701556940223E-5</v>
      </c>
      <c r="H530" s="68">
        <v>0.94157526988562135</v>
      </c>
      <c r="I530" s="68">
        <v>1.5645542227317559E-2</v>
      </c>
      <c r="J530" s="68">
        <v>4.2753820185504929E-2</v>
      </c>
    </row>
    <row r="531" spans="1:10" x14ac:dyDescent="0.25">
      <c r="A531" s="76"/>
      <c r="B531" s="76">
        <v>527</v>
      </c>
      <c r="C531" s="63"/>
      <c r="D531" s="63" t="s">
        <v>247</v>
      </c>
      <c r="E531" s="63" t="s">
        <v>248</v>
      </c>
      <c r="F531" s="63" t="s">
        <v>2796</v>
      </c>
      <c r="G531" s="68">
        <v>8.1367195784772832E-8</v>
      </c>
      <c r="H531" s="68">
        <v>0.66129495097207003</v>
      </c>
      <c r="I531" s="68">
        <v>7.1471874379773238E-3</v>
      </c>
      <c r="J531" s="68">
        <v>0.33155778022275717</v>
      </c>
    </row>
    <row r="532" spans="1:10" x14ac:dyDescent="0.25">
      <c r="A532" s="76"/>
      <c r="B532" s="76">
        <v>528</v>
      </c>
      <c r="C532" s="63"/>
      <c r="D532" s="63" t="s">
        <v>261</v>
      </c>
      <c r="E532" s="63" t="s">
        <v>262</v>
      </c>
      <c r="F532" s="63" t="s">
        <v>2797</v>
      </c>
      <c r="G532" s="68">
        <v>0.9054466037887009</v>
      </c>
      <c r="H532" s="68">
        <v>5.0513073842649157E-2</v>
      </c>
      <c r="I532" s="68">
        <v>3.9493548234390705E-2</v>
      </c>
      <c r="J532" s="68">
        <v>4.5467741342590205E-3</v>
      </c>
    </row>
    <row r="533" spans="1:10" x14ac:dyDescent="0.25">
      <c r="A533" s="76"/>
      <c r="B533" s="76">
        <v>529</v>
      </c>
      <c r="C533" s="63"/>
      <c r="D533" s="63" t="s">
        <v>2800</v>
      </c>
      <c r="E533" s="63" t="s">
        <v>2801</v>
      </c>
      <c r="F533" s="63" t="s">
        <v>23695</v>
      </c>
      <c r="G533" s="68">
        <v>8.7655778690015619E-22</v>
      </c>
      <c r="H533" s="68">
        <v>0.42219922109190905</v>
      </c>
      <c r="I533" s="68">
        <v>2.6346808415469241E-3</v>
      </c>
      <c r="J533" s="68">
        <v>0.57516609806654395</v>
      </c>
    </row>
    <row r="534" spans="1:10" x14ac:dyDescent="0.25">
      <c r="A534" s="76"/>
      <c r="B534" s="76">
        <v>530</v>
      </c>
      <c r="C534" s="63"/>
      <c r="D534" s="63" t="s">
        <v>2807</v>
      </c>
      <c r="E534" s="63" t="s">
        <v>2808</v>
      </c>
      <c r="F534" s="63" t="s">
        <v>23696</v>
      </c>
      <c r="G534" s="68">
        <v>2.0695359535145156E-3</v>
      </c>
      <c r="H534" s="68">
        <v>0.41690579248347348</v>
      </c>
      <c r="I534" s="68">
        <v>0.10964050090385333</v>
      </c>
      <c r="J534" s="68">
        <v>0.47138417065915289</v>
      </c>
    </row>
    <row r="535" spans="1:10" x14ac:dyDescent="0.25">
      <c r="A535" s="76"/>
      <c r="B535" s="76">
        <v>531</v>
      </c>
      <c r="C535" s="63"/>
      <c r="D535" s="63" t="s">
        <v>245</v>
      </c>
      <c r="E535" s="63" t="s">
        <v>246</v>
      </c>
      <c r="F535" s="63" t="s">
        <v>2812</v>
      </c>
      <c r="G535" s="68">
        <v>0.27381589120476441</v>
      </c>
      <c r="H535" s="68">
        <v>0.56858862497717011</v>
      </c>
      <c r="I535" s="68">
        <v>9.6043054784333108E-3</v>
      </c>
      <c r="J535" s="68">
        <v>0.14799117833963299</v>
      </c>
    </row>
    <row r="536" spans="1:10" x14ac:dyDescent="0.25">
      <c r="A536" s="76"/>
      <c r="B536" s="76">
        <v>532</v>
      </c>
      <c r="C536" s="63" t="s">
        <v>2813</v>
      </c>
      <c r="D536" s="63" t="s">
        <v>2814</v>
      </c>
      <c r="E536" s="63" t="s">
        <v>2815</v>
      </c>
      <c r="F536" s="63" t="s">
        <v>2816</v>
      </c>
      <c r="G536" s="68">
        <v>6.0639936503305467E-7</v>
      </c>
      <c r="H536" s="68">
        <v>0.51443610150047292</v>
      </c>
      <c r="I536" s="68">
        <v>1.0548478680217421E-2</v>
      </c>
      <c r="J536" s="68">
        <v>0.47501481341994528</v>
      </c>
    </row>
    <row r="537" spans="1:10" x14ac:dyDescent="0.25">
      <c r="A537" s="76"/>
      <c r="B537" s="76">
        <v>533</v>
      </c>
      <c r="C537" s="63" t="s">
        <v>2817</v>
      </c>
      <c r="D537" s="63" t="s">
        <v>2818</v>
      </c>
      <c r="E537" s="63" t="s">
        <v>2819</v>
      </c>
      <c r="F537" s="63" t="s">
        <v>2820</v>
      </c>
      <c r="G537" s="68">
        <v>0.3407698238415468</v>
      </c>
      <c r="H537" s="68">
        <v>1.8989557190604977E-2</v>
      </c>
      <c r="I537" s="68">
        <v>0.54549136551336985</v>
      </c>
      <c r="J537" s="68">
        <v>9.4749253454478613E-2</v>
      </c>
    </row>
    <row r="538" spans="1:10" x14ac:dyDescent="0.25">
      <c r="A538" s="76"/>
      <c r="B538" s="76">
        <v>534</v>
      </c>
      <c r="C538" s="63"/>
      <c r="D538" s="63" t="s">
        <v>377</v>
      </c>
      <c r="E538" s="63" t="s">
        <v>378</v>
      </c>
      <c r="F538" s="63" t="s">
        <v>2821</v>
      </c>
      <c r="G538" s="68">
        <v>1.9595578210622782E-7</v>
      </c>
      <c r="H538" s="68">
        <v>0.92093060443289798</v>
      </c>
      <c r="I538" s="68">
        <v>8.3695761857841867E-3</v>
      </c>
      <c r="J538" s="68">
        <v>7.0699623425536068E-2</v>
      </c>
    </row>
    <row r="539" spans="1:10" x14ac:dyDescent="0.25">
      <c r="A539" s="76"/>
      <c r="B539" s="76">
        <v>535</v>
      </c>
      <c r="C539" s="63"/>
      <c r="D539" s="63" t="s">
        <v>538</v>
      </c>
      <c r="E539" s="63" t="s">
        <v>539</v>
      </c>
      <c r="F539" s="63" t="s">
        <v>2822</v>
      </c>
      <c r="G539" s="68">
        <v>1.6419211499318187E-6</v>
      </c>
      <c r="H539" s="68">
        <v>0.97243979384475454</v>
      </c>
      <c r="I539" s="68">
        <v>8.8743673487262538E-3</v>
      </c>
      <c r="J539" s="68">
        <v>1.8684196885371596E-2</v>
      </c>
    </row>
    <row r="540" spans="1:10" x14ac:dyDescent="0.25">
      <c r="A540" s="76"/>
      <c r="B540" s="76">
        <v>536</v>
      </c>
      <c r="C540" s="63" t="s">
        <v>2823</v>
      </c>
      <c r="D540" s="63" t="s">
        <v>2824</v>
      </c>
      <c r="E540" s="63" t="s">
        <v>2825</v>
      </c>
      <c r="F540" s="63" t="s">
        <v>2826</v>
      </c>
      <c r="G540" s="68">
        <v>0.78760848788139726</v>
      </c>
      <c r="H540" s="68">
        <v>3.7164762816312903E-2</v>
      </c>
      <c r="I540" s="68">
        <v>7.3521311613889764E-2</v>
      </c>
      <c r="J540" s="68">
        <v>0.10170543768839979</v>
      </c>
    </row>
    <row r="541" spans="1:10" x14ac:dyDescent="0.25">
      <c r="A541" s="76"/>
      <c r="B541" s="76">
        <v>537</v>
      </c>
      <c r="C541" s="63"/>
      <c r="D541" s="63" t="s">
        <v>240</v>
      </c>
      <c r="E541" s="63" t="s">
        <v>241</v>
      </c>
      <c r="F541" s="63" t="s">
        <v>2827</v>
      </c>
      <c r="G541" s="68">
        <v>2.4410410960758129E-4</v>
      </c>
      <c r="H541" s="68">
        <v>0.85955570413551297</v>
      </c>
      <c r="I541" s="68">
        <v>9.4251638776913609E-3</v>
      </c>
      <c r="J541" s="68">
        <v>0.13077502787718842</v>
      </c>
    </row>
    <row r="542" spans="1:10" x14ac:dyDescent="0.25">
      <c r="A542" s="76"/>
      <c r="B542" s="76">
        <v>538</v>
      </c>
      <c r="C542" s="63" t="s">
        <v>2828</v>
      </c>
      <c r="D542" s="63" t="s">
        <v>2829</v>
      </c>
      <c r="E542" s="63" t="s">
        <v>2830</v>
      </c>
      <c r="F542" s="63" t="s">
        <v>2831</v>
      </c>
      <c r="G542" s="68">
        <v>0.77305196175633739</v>
      </c>
      <c r="H542" s="68">
        <v>3.6484089919123823E-2</v>
      </c>
      <c r="I542" s="68">
        <v>7.0279503928358036E-2</v>
      </c>
      <c r="J542" s="68">
        <v>0.12018444439618067</v>
      </c>
    </row>
    <row r="543" spans="1:10" x14ac:dyDescent="0.25">
      <c r="A543" s="76"/>
      <c r="B543" s="76">
        <v>539</v>
      </c>
      <c r="C543" s="63"/>
      <c r="D543" s="63" t="s">
        <v>2834</v>
      </c>
      <c r="E543" s="63" t="s">
        <v>2835</v>
      </c>
      <c r="F543" s="63" t="s">
        <v>23585</v>
      </c>
      <c r="G543" s="68">
        <v>3.4554700589189001E-3</v>
      </c>
      <c r="H543" s="68">
        <v>0.92130038782135837</v>
      </c>
      <c r="I543" s="68">
        <v>1.0748043067221755E-2</v>
      </c>
      <c r="J543" s="68">
        <v>6.449609905250113E-2</v>
      </c>
    </row>
    <row r="544" spans="1:10" x14ac:dyDescent="0.25">
      <c r="A544" s="76"/>
      <c r="B544" s="76">
        <v>540</v>
      </c>
      <c r="C544" s="63"/>
      <c r="D544" s="63" t="s">
        <v>438</v>
      </c>
      <c r="E544" s="63" t="s">
        <v>439</v>
      </c>
      <c r="F544" s="63" t="s">
        <v>2839</v>
      </c>
      <c r="G544" s="68">
        <v>0.85355561383347611</v>
      </c>
      <c r="H544" s="68">
        <v>4.5785579928798538E-2</v>
      </c>
      <c r="I544" s="68">
        <v>6.3924779680078411E-2</v>
      </c>
      <c r="J544" s="68">
        <v>3.6734026557647063E-2</v>
      </c>
    </row>
    <row r="545" spans="1:10" x14ac:dyDescent="0.25">
      <c r="A545" s="76"/>
      <c r="B545" s="76">
        <v>541</v>
      </c>
      <c r="C545" s="63" t="s">
        <v>2840</v>
      </c>
      <c r="D545" s="63" t="s">
        <v>2841</v>
      </c>
      <c r="E545" s="63" t="s">
        <v>2842</v>
      </c>
      <c r="F545" s="63" t="s">
        <v>2843</v>
      </c>
      <c r="G545" s="68">
        <v>0.87875802772873746</v>
      </c>
      <c r="H545" s="68">
        <v>4.1092624455918748E-2</v>
      </c>
      <c r="I545" s="68">
        <v>4.360475225653028E-2</v>
      </c>
      <c r="J545" s="68">
        <v>3.6544595558813633E-2</v>
      </c>
    </row>
    <row r="546" spans="1:10" x14ac:dyDescent="0.25">
      <c r="A546" s="76"/>
      <c r="B546" s="76">
        <v>542</v>
      </c>
      <c r="C546" s="63" t="s">
        <v>2844</v>
      </c>
      <c r="D546" s="63" t="s">
        <v>2845</v>
      </c>
      <c r="E546" s="63" t="s">
        <v>2846</v>
      </c>
      <c r="F546" s="63" t="s">
        <v>2847</v>
      </c>
      <c r="G546" s="68">
        <v>2.6289491832578054E-5</v>
      </c>
      <c r="H546" s="68">
        <v>0.97111181842417071</v>
      </c>
      <c r="I546" s="68">
        <v>6.6155560733303217E-3</v>
      </c>
      <c r="J546" s="68">
        <v>2.2246336010667521E-2</v>
      </c>
    </row>
    <row r="547" spans="1:10" x14ac:dyDescent="0.25">
      <c r="A547" s="76"/>
      <c r="B547" s="76">
        <v>543</v>
      </c>
      <c r="C547" s="63"/>
      <c r="D547" s="63" t="s">
        <v>8</v>
      </c>
      <c r="E547" s="63" t="s">
        <v>9</v>
      </c>
      <c r="F547" s="63" t="s">
        <v>2848</v>
      </c>
      <c r="G547" s="68">
        <v>2.4101447310441229E-10</v>
      </c>
      <c r="H547" s="68">
        <v>0.76618588407038535</v>
      </c>
      <c r="I547" s="68">
        <v>4.4384232323709978E-3</v>
      </c>
      <c r="J547" s="68">
        <v>0.22937569245622871</v>
      </c>
    </row>
    <row r="548" spans="1:10" x14ac:dyDescent="0.25">
      <c r="A548" s="76"/>
      <c r="B548" s="76">
        <v>544</v>
      </c>
      <c r="C548" s="63"/>
      <c r="D548" s="63" t="s">
        <v>637</v>
      </c>
      <c r="E548" s="63" t="s">
        <v>638</v>
      </c>
      <c r="F548" s="63" t="s">
        <v>2849</v>
      </c>
      <c r="G548" s="68">
        <v>0.81935734574331509</v>
      </c>
      <c r="H548" s="68">
        <v>0.10878072076621043</v>
      </c>
      <c r="I548" s="68">
        <v>2.8043802820995643E-2</v>
      </c>
      <c r="J548" s="68">
        <v>4.3818130669478268E-2</v>
      </c>
    </row>
    <row r="549" spans="1:10" x14ac:dyDescent="0.25">
      <c r="A549" s="76"/>
      <c r="B549" s="76">
        <v>545</v>
      </c>
      <c r="C549" s="63"/>
      <c r="D549" s="63" t="s">
        <v>39</v>
      </c>
      <c r="E549" s="63" t="s">
        <v>40</v>
      </c>
      <c r="F549" s="63" t="s">
        <v>2850</v>
      </c>
      <c r="G549" s="68">
        <v>1.434526267906262E-4</v>
      </c>
      <c r="H549" s="68">
        <v>0.27352701874553648</v>
      </c>
      <c r="I549" s="68">
        <v>1.1223078857447537E-2</v>
      </c>
      <c r="J549" s="68">
        <v>0.71510644977022575</v>
      </c>
    </row>
    <row r="550" spans="1:10" x14ac:dyDescent="0.25">
      <c r="A550" s="76"/>
      <c r="B550" s="76">
        <v>546</v>
      </c>
      <c r="C550" s="63"/>
      <c r="D550" s="63" t="s">
        <v>185</v>
      </c>
      <c r="E550" s="63" t="s">
        <v>186</v>
      </c>
      <c r="F550" s="63" t="s">
        <v>2851</v>
      </c>
      <c r="G550" s="68">
        <v>5.7507787275119561E-7</v>
      </c>
      <c r="H550" s="68">
        <v>0.90902648367019001</v>
      </c>
      <c r="I550" s="68">
        <v>1.3573073263497335E-2</v>
      </c>
      <c r="J550" s="68">
        <v>7.7399867988438995E-2</v>
      </c>
    </row>
    <row r="551" spans="1:10" x14ac:dyDescent="0.25">
      <c r="A551" s="76"/>
      <c r="B551" s="76">
        <v>547</v>
      </c>
      <c r="C551" s="63"/>
      <c r="D551" s="63" t="s">
        <v>176</v>
      </c>
      <c r="E551" s="63" t="s">
        <v>177</v>
      </c>
      <c r="F551" s="63" t="s">
        <v>2852</v>
      </c>
      <c r="G551" s="68">
        <v>1.8814607049318303E-2</v>
      </c>
      <c r="H551" s="68">
        <v>0.81770739613856391</v>
      </c>
      <c r="I551" s="68">
        <v>6.3679152166123323E-3</v>
      </c>
      <c r="J551" s="68">
        <v>0.15711008159550596</v>
      </c>
    </row>
    <row r="552" spans="1:10" x14ac:dyDescent="0.25">
      <c r="A552" s="76"/>
      <c r="B552" s="76">
        <v>548</v>
      </c>
      <c r="C552" s="63" t="s">
        <v>2853</v>
      </c>
      <c r="D552" s="63" t="s">
        <v>2854</v>
      </c>
      <c r="E552" s="63" t="s">
        <v>2855</v>
      </c>
      <c r="F552" s="63" t="s">
        <v>2856</v>
      </c>
      <c r="G552" s="68">
        <v>0.18482630335474787</v>
      </c>
      <c r="H552" s="68">
        <v>0.43599055181992552</v>
      </c>
      <c r="I552" s="68">
        <v>0.35405028881532247</v>
      </c>
      <c r="J552" s="68">
        <v>2.5132856010006005E-2</v>
      </c>
    </row>
    <row r="553" spans="1:10" x14ac:dyDescent="0.25">
      <c r="A553" s="76"/>
      <c r="B553" s="76">
        <v>549</v>
      </c>
      <c r="C553" s="63"/>
      <c r="D553" s="63" t="s">
        <v>207</v>
      </c>
      <c r="E553" s="63" t="s">
        <v>208</v>
      </c>
      <c r="F553" s="63" t="s">
        <v>2857</v>
      </c>
      <c r="G553" s="68">
        <v>1.0265812520657847E-9</v>
      </c>
      <c r="H553" s="68">
        <v>0.39745940845997885</v>
      </c>
      <c r="I553" s="68">
        <v>2.7795043812891716E-3</v>
      </c>
      <c r="J553" s="68">
        <v>0.59976108613215073</v>
      </c>
    </row>
    <row r="554" spans="1:10" x14ac:dyDescent="0.25">
      <c r="A554" s="76"/>
      <c r="B554" s="76">
        <v>550</v>
      </c>
      <c r="C554" s="63"/>
      <c r="D554" s="63" t="s">
        <v>2860</v>
      </c>
      <c r="E554" s="63" t="s">
        <v>2861</v>
      </c>
      <c r="F554" s="63" t="s">
        <v>23775</v>
      </c>
      <c r="G554" s="68">
        <v>1.262699898840856E-16</v>
      </c>
      <c r="H554" s="68">
        <v>0.44846580846155293</v>
      </c>
      <c r="I554" s="68">
        <v>1.3922540763468114E-2</v>
      </c>
      <c r="J554" s="68">
        <v>0.5376116507749793</v>
      </c>
    </row>
    <row r="555" spans="1:10" x14ac:dyDescent="0.25">
      <c r="A555" s="76"/>
      <c r="B555" s="76">
        <v>551</v>
      </c>
      <c r="C555" s="63"/>
      <c r="D555" s="63" t="s">
        <v>332</v>
      </c>
      <c r="E555" s="63" t="s">
        <v>333</v>
      </c>
      <c r="F555" s="63" t="s">
        <v>2865</v>
      </c>
      <c r="G555" s="68">
        <v>0.92224523307934381</v>
      </c>
      <c r="H555" s="68">
        <v>4.3995032404530093E-2</v>
      </c>
      <c r="I555" s="68">
        <v>6.715686790617053E-3</v>
      </c>
      <c r="J555" s="68">
        <v>2.7044047725508998E-2</v>
      </c>
    </row>
    <row r="556" spans="1:10" x14ac:dyDescent="0.25">
      <c r="A556" s="76"/>
      <c r="B556" s="76">
        <v>552</v>
      </c>
      <c r="C556" s="63"/>
      <c r="D556" s="63" t="s">
        <v>53</v>
      </c>
      <c r="E556" s="63" t="s">
        <v>54</v>
      </c>
      <c r="F556" s="63" t="s">
        <v>2866</v>
      </c>
      <c r="G556" s="68">
        <v>8.3546544366287553E-9</v>
      </c>
      <c r="H556" s="68">
        <v>0.88671519967590673</v>
      </c>
      <c r="I556" s="68">
        <v>6.0330497405916075E-3</v>
      </c>
      <c r="J556" s="68">
        <v>0.10725174222884638</v>
      </c>
    </row>
    <row r="557" spans="1:10" x14ac:dyDescent="0.25">
      <c r="A557" s="76"/>
      <c r="B557" s="76">
        <v>553</v>
      </c>
      <c r="C557" s="63"/>
      <c r="D557" s="63" t="s">
        <v>2869</v>
      </c>
      <c r="E557" s="63" t="s">
        <v>2870</v>
      </c>
      <c r="F557" s="63" t="s">
        <v>23647</v>
      </c>
      <c r="G557" s="68">
        <v>0.37005583935963343</v>
      </c>
      <c r="H557" s="68">
        <v>4.8182580922407924E-2</v>
      </c>
      <c r="I557" s="68">
        <v>0.57309671167230214</v>
      </c>
      <c r="J557" s="68">
        <v>8.6648680456562367E-3</v>
      </c>
    </row>
    <row r="558" spans="1:10" x14ac:dyDescent="0.25">
      <c r="A558" s="76"/>
      <c r="B558" s="76">
        <v>554</v>
      </c>
      <c r="C558" s="63" t="s">
        <v>2874</v>
      </c>
      <c r="D558" s="63" t="s">
        <v>2875</v>
      </c>
      <c r="E558" s="63" t="s">
        <v>2876</v>
      </c>
      <c r="F558" s="63" t="s">
        <v>2877</v>
      </c>
      <c r="G558" s="68">
        <v>0.54371497095551258</v>
      </c>
      <c r="H558" s="68">
        <v>4.7446246257980509E-2</v>
      </c>
      <c r="I558" s="68">
        <v>0.21193961585479815</v>
      </c>
      <c r="J558" s="68">
        <v>0.19689916693170936</v>
      </c>
    </row>
    <row r="559" spans="1:10" x14ac:dyDescent="0.25">
      <c r="A559" s="76"/>
      <c r="B559" s="76">
        <v>555</v>
      </c>
      <c r="C559" s="63"/>
      <c r="D559" s="63" t="s">
        <v>451</v>
      </c>
      <c r="E559" s="63" t="s">
        <v>452</v>
      </c>
      <c r="F559" s="63" t="s">
        <v>2878</v>
      </c>
      <c r="G559" s="68">
        <v>1.0031010759202881E-2</v>
      </c>
      <c r="H559" s="68">
        <v>0.91729932453715246</v>
      </c>
      <c r="I559" s="68">
        <v>1.4928940053709722E-2</v>
      </c>
      <c r="J559" s="68">
        <v>5.7740724649935481E-2</v>
      </c>
    </row>
    <row r="560" spans="1:10" x14ac:dyDescent="0.25">
      <c r="A560" s="76"/>
      <c r="B560" s="76">
        <v>556</v>
      </c>
      <c r="C560" s="63"/>
      <c r="D560" s="63" t="s">
        <v>151</v>
      </c>
      <c r="E560" s="63" t="s">
        <v>152</v>
      </c>
      <c r="F560" s="63" t="s">
        <v>2879</v>
      </c>
      <c r="G560" s="68">
        <v>7.8109237921638452E-9</v>
      </c>
      <c r="H560" s="68">
        <v>0.81997337001999571</v>
      </c>
      <c r="I560" s="68">
        <v>1.0964867799407267E-2</v>
      </c>
      <c r="J560" s="68">
        <v>0.16906175436967227</v>
      </c>
    </row>
    <row r="561" spans="1:10" x14ac:dyDescent="0.25">
      <c r="A561" s="76"/>
      <c r="B561" s="76">
        <v>557</v>
      </c>
      <c r="C561" s="63"/>
      <c r="D561" s="63" t="s">
        <v>34</v>
      </c>
      <c r="E561" s="63" t="s">
        <v>35</v>
      </c>
      <c r="F561" s="63" t="s">
        <v>2880</v>
      </c>
      <c r="G561" s="68">
        <v>1.0771550009023889E-4</v>
      </c>
      <c r="H561" s="68">
        <v>0.86977774126152996</v>
      </c>
      <c r="I561" s="68">
        <v>1.062092590066043E-2</v>
      </c>
      <c r="J561" s="68">
        <v>0.11949361733771925</v>
      </c>
    </row>
    <row r="562" spans="1:10" x14ac:dyDescent="0.25">
      <c r="A562" s="76"/>
      <c r="B562" s="76">
        <v>558</v>
      </c>
      <c r="C562" s="63" t="s">
        <v>2881</v>
      </c>
      <c r="D562" s="63" t="s">
        <v>2882</v>
      </c>
      <c r="E562" s="63" t="s">
        <v>2883</v>
      </c>
      <c r="F562" s="63" t="s">
        <v>2884</v>
      </c>
      <c r="G562" s="68">
        <v>0.8952452603854798</v>
      </c>
      <c r="H562" s="68">
        <v>4.3005606759255549E-2</v>
      </c>
      <c r="I562" s="68">
        <v>5.4394195827720031E-2</v>
      </c>
      <c r="J562" s="68">
        <v>7.3549370275446278E-3</v>
      </c>
    </row>
    <row r="563" spans="1:10" x14ac:dyDescent="0.25">
      <c r="A563" s="76"/>
      <c r="B563" s="76">
        <v>559</v>
      </c>
      <c r="C563" s="63" t="s">
        <v>2885</v>
      </c>
      <c r="D563" s="63" t="s">
        <v>2886</v>
      </c>
      <c r="E563" s="63" t="s">
        <v>2887</v>
      </c>
      <c r="F563" s="63" t="s">
        <v>2888</v>
      </c>
      <c r="G563" s="68">
        <v>0.54592818598506632</v>
      </c>
      <c r="H563" s="68">
        <v>2.6097582794053848E-2</v>
      </c>
      <c r="I563" s="68">
        <v>0.2682838135215504</v>
      </c>
      <c r="J563" s="68">
        <v>0.15969041769932929</v>
      </c>
    </row>
    <row r="564" spans="1:10" x14ac:dyDescent="0.25">
      <c r="A564" s="76"/>
      <c r="B564" s="76">
        <v>560</v>
      </c>
      <c r="C564" s="63" t="s">
        <v>2889</v>
      </c>
      <c r="D564" s="63" t="s">
        <v>2890</v>
      </c>
      <c r="E564" s="63" t="s">
        <v>2891</v>
      </c>
      <c r="F564" s="63" t="s">
        <v>2892</v>
      </c>
      <c r="G564" s="68">
        <v>0.89665365523807017</v>
      </c>
      <c r="H564" s="68">
        <v>8.8108623072557304E-2</v>
      </c>
      <c r="I564" s="68">
        <v>9.4517154430991714E-3</v>
      </c>
      <c r="J564" s="68">
        <v>5.7860062462735274E-3</v>
      </c>
    </row>
    <row r="565" spans="1:10" x14ac:dyDescent="0.25">
      <c r="A565" s="76"/>
      <c r="B565" s="76">
        <v>561</v>
      </c>
      <c r="C565" s="63" t="s">
        <v>2893</v>
      </c>
      <c r="D565" s="63" t="s">
        <v>2894</v>
      </c>
      <c r="E565" s="63" t="s">
        <v>2895</v>
      </c>
      <c r="F565" s="63" t="s">
        <v>2896</v>
      </c>
      <c r="G565" s="68">
        <v>0.88982491189576451</v>
      </c>
      <c r="H565" s="68">
        <v>4.1601493692955939E-2</v>
      </c>
      <c r="I565" s="68">
        <v>4.4130958210153635E-2</v>
      </c>
      <c r="J565" s="68">
        <v>2.4442636201125877E-2</v>
      </c>
    </row>
    <row r="566" spans="1:10" x14ac:dyDescent="0.25">
      <c r="A566" s="76"/>
      <c r="B566" s="76">
        <v>562</v>
      </c>
      <c r="C566" s="63"/>
      <c r="D566" s="63" t="s">
        <v>429</v>
      </c>
      <c r="E566" s="63" t="s">
        <v>430</v>
      </c>
      <c r="F566" s="63" t="s">
        <v>2897</v>
      </c>
      <c r="G566" s="68">
        <v>1.5279810913327824E-7</v>
      </c>
      <c r="H566" s="68">
        <v>0.36331581879569741</v>
      </c>
      <c r="I566" s="68">
        <v>7.1709358703956763E-3</v>
      </c>
      <c r="J566" s="68">
        <v>0.62951309253579757</v>
      </c>
    </row>
    <row r="567" spans="1:10" x14ac:dyDescent="0.25">
      <c r="A567" s="76"/>
      <c r="B567" s="76">
        <v>563</v>
      </c>
      <c r="C567" s="63" t="s">
        <v>2898</v>
      </c>
      <c r="D567" s="63" t="s">
        <v>2899</v>
      </c>
      <c r="E567" s="63" t="s">
        <v>2900</v>
      </c>
      <c r="F567" s="63" t="s">
        <v>2901</v>
      </c>
      <c r="G567" s="68">
        <v>0.78948327810819297</v>
      </c>
      <c r="H567" s="68">
        <v>3.657476852391911E-2</v>
      </c>
      <c r="I567" s="68">
        <v>2.5638115273999212E-4</v>
      </c>
      <c r="J567" s="68">
        <v>0.17368557221514799</v>
      </c>
    </row>
    <row r="568" spans="1:10" x14ac:dyDescent="0.25">
      <c r="A568" s="76"/>
      <c r="B568" s="76">
        <v>564</v>
      </c>
      <c r="C568" s="63"/>
      <c r="D568" s="63" t="s">
        <v>570</v>
      </c>
      <c r="E568" s="63" t="s">
        <v>571</v>
      </c>
      <c r="F568" s="63" t="s">
        <v>2902</v>
      </c>
      <c r="G568" s="68">
        <v>0.90229773270854596</v>
      </c>
      <c r="H568" s="68">
        <v>4.2316335290173639E-2</v>
      </c>
      <c r="I568" s="68">
        <v>4.789333669822482E-2</v>
      </c>
      <c r="J568" s="68">
        <v>7.4925953030553572E-3</v>
      </c>
    </row>
    <row r="569" spans="1:10" x14ac:dyDescent="0.25">
      <c r="A569" s="76"/>
      <c r="B569" s="76">
        <v>565</v>
      </c>
      <c r="C569" s="63" t="s">
        <v>2903</v>
      </c>
      <c r="D569" s="63" t="s">
        <v>2904</v>
      </c>
      <c r="E569" s="63" t="s">
        <v>2905</v>
      </c>
      <c r="F569" s="63" t="s">
        <v>2906</v>
      </c>
      <c r="G569" s="68">
        <v>0.70933639946282656</v>
      </c>
      <c r="H569" s="68">
        <v>3.2788187922672879E-2</v>
      </c>
      <c r="I569" s="68">
        <v>4.438528869827657E-2</v>
      </c>
      <c r="J569" s="68">
        <v>0.21349012391622341</v>
      </c>
    </row>
    <row r="570" spans="1:10" x14ac:dyDescent="0.25">
      <c r="A570" s="76"/>
      <c r="B570" s="76">
        <v>566</v>
      </c>
      <c r="C570" s="63" t="s">
        <v>2907</v>
      </c>
      <c r="D570" s="63" t="s">
        <v>2908</v>
      </c>
      <c r="E570" s="63" t="s">
        <v>2909</v>
      </c>
      <c r="F570" s="63" t="s">
        <v>2910</v>
      </c>
      <c r="G570" s="68">
        <v>0.15920372585591572</v>
      </c>
      <c r="H570" s="68">
        <v>0.44939198836471694</v>
      </c>
      <c r="I570" s="68">
        <v>7.8761886145329956E-4</v>
      </c>
      <c r="J570" s="68">
        <v>0.39061666691791413</v>
      </c>
    </row>
    <row r="571" spans="1:10" x14ac:dyDescent="0.25">
      <c r="A571" s="76"/>
      <c r="B571" s="76">
        <v>567</v>
      </c>
      <c r="C571" s="63"/>
      <c r="D571" s="63" t="s">
        <v>311</v>
      </c>
      <c r="E571" s="63" t="s">
        <v>312</v>
      </c>
      <c r="F571" s="63" t="s">
        <v>2911</v>
      </c>
      <c r="G571" s="68">
        <v>0.68927951383589003</v>
      </c>
      <c r="H571" s="68">
        <v>3.3018156521037359E-2</v>
      </c>
      <c r="I571" s="68">
        <v>0.19844366647943418</v>
      </c>
      <c r="J571" s="68">
        <v>7.9258663163638776E-2</v>
      </c>
    </row>
    <row r="572" spans="1:10" x14ac:dyDescent="0.25">
      <c r="A572" s="76"/>
      <c r="B572" s="76">
        <v>568</v>
      </c>
      <c r="C572" s="63" t="s">
        <v>2912</v>
      </c>
      <c r="D572" s="63" t="s">
        <v>2913</v>
      </c>
      <c r="E572" s="63" t="s">
        <v>2914</v>
      </c>
      <c r="F572" s="63" t="s">
        <v>2915</v>
      </c>
      <c r="G572" s="68">
        <v>6.3534812404604231E-4</v>
      </c>
      <c r="H572" s="68">
        <v>0.39256794557071095</v>
      </c>
      <c r="I572" s="68">
        <v>1.0774986176762833E-3</v>
      </c>
      <c r="J572" s="68">
        <v>0.60571920768756671</v>
      </c>
    </row>
    <row r="573" spans="1:10" x14ac:dyDescent="0.25">
      <c r="A573" s="76"/>
      <c r="B573" s="76">
        <v>569</v>
      </c>
      <c r="C573" s="63"/>
      <c r="D573" s="63" t="s">
        <v>348</v>
      </c>
      <c r="E573" s="63" t="s">
        <v>349</v>
      </c>
      <c r="F573" s="63" t="s">
        <v>2916</v>
      </c>
      <c r="G573" s="68">
        <v>1.7127792537802077E-7</v>
      </c>
      <c r="H573" s="68">
        <v>0.55606557857789984</v>
      </c>
      <c r="I573" s="68">
        <v>5.5303774317575485E-3</v>
      </c>
      <c r="J573" s="68">
        <v>0.4384038727124171</v>
      </c>
    </row>
    <row r="574" spans="1:10" x14ac:dyDescent="0.25">
      <c r="A574" s="76"/>
      <c r="B574" s="76">
        <v>570</v>
      </c>
      <c r="C574" s="63"/>
      <c r="D574" s="63" t="s">
        <v>2919</v>
      </c>
      <c r="E574" s="63" t="s">
        <v>2920</v>
      </c>
      <c r="F574" s="63" t="s">
        <v>23649</v>
      </c>
      <c r="G574" s="68">
        <v>0.83603535355316339</v>
      </c>
      <c r="H574" s="68">
        <v>0.1370127020551947</v>
      </c>
      <c r="I574" s="68">
        <v>2.2009245738012904E-2</v>
      </c>
      <c r="J574" s="68">
        <v>4.9426986536287212E-3</v>
      </c>
    </row>
    <row r="575" spans="1:10" x14ac:dyDescent="0.25">
      <c r="A575" s="76"/>
      <c r="B575" s="76">
        <v>571</v>
      </c>
      <c r="C575" s="63"/>
      <c r="D575" s="63" t="s">
        <v>444</v>
      </c>
      <c r="E575" s="63" t="s">
        <v>445</v>
      </c>
      <c r="F575" s="63" t="s">
        <v>2924</v>
      </c>
      <c r="G575" s="68">
        <v>0.94339559519852079</v>
      </c>
      <c r="H575" s="68">
        <v>4.6045485376773387E-2</v>
      </c>
      <c r="I575" s="68">
        <v>7.8281009814815013E-3</v>
      </c>
      <c r="J575" s="68">
        <v>2.7308184432241226E-3</v>
      </c>
    </row>
    <row r="576" spans="1:10" x14ac:dyDescent="0.25">
      <c r="A576" s="76"/>
      <c r="B576" s="76">
        <v>572</v>
      </c>
      <c r="C576" s="63" t="s">
        <v>2925</v>
      </c>
      <c r="D576" s="63" t="s">
        <v>2926</v>
      </c>
      <c r="E576" s="63" t="s">
        <v>23904</v>
      </c>
      <c r="F576" s="63" t="s">
        <v>2927</v>
      </c>
      <c r="G576" s="68">
        <v>3.4554700589189001E-3</v>
      </c>
      <c r="H576" s="68">
        <v>0.92130038782135837</v>
      </c>
      <c r="I576" s="68">
        <v>1.0748043067221755E-2</v>
      </c>
      <c r="J576" s="68">
        <v>6.449609905250113E-2</v>
      </c>
    </row>
    <row r="577" spans="1:10" x14ac:dyDescent="0.25">
      <c r="A577" s="76"/>
      <c r="B577" s="76">
        <v>573</v>
      </c>
      <c r="C577" s="63"/>
      <c r="D577" s="63" t="s">
        <v>449</v>
      </c>
      <c r="E577" s="63" t="s">
        <v>450</v>
      </c>
      <c r="F577" s="63" t="s">
        <v>2928</v>
      </c>
      <c r="G577" s="68">
        <v>0.82803802535633086</v>
      </c>
      <c r="H577" s="68">
        <v>6.1550895088760431E-2</v>
      </c>
      <c r="I577" s="68">
        <v>4.0728599559822332E-2</v>
      </c>
      <c r="J577" s="68">
        <v>6.968247999508724E-2</v>
      </c>
    </row>
    <row r="578" spans="1:10" x14ac:dyDescent="0.25">
      <c r="A578" s="76"/>
      <c r="B578" s="76">
        <v>574</v>
      </c>
      <c r="C578" s="63" t="s">
        <v>2931</v>
      </c>
      <c r="D578" s="63" t="s">
        <v>2932</v>
      </c>
      <c r="E578" s="63" t="s">
        <v>2933</v>
      </c>
      <c r="F578" s="63" t="s">
        <v>23532</v>
      </c>
      <c r="G578" s="68">
        <v>5.8480974061246278E-17</v>
      </c>
      <c r="H578" s="68">
        <v>0.34659491307916179</v>
      </c>
      <c r="I578" s="68">
        <v>4.698380388444879E-3</v>
      </c>
      <c r="J578" s="68">
        <v>0.64870670653239348</v>
      </c>
    </row>
    <row r="579" spans="1:10" x14ac:dyDescent="0.25">
      <c r="A579" s="76"/>
      <c r="B579" s="76">
        <v>575</v>
      </c>
      <c r="C579" s="63" t="s">
        <v>2937</v>
      </c>
      <c r="D579" s="63" t="s">
        <v>2938</v>
      </c>
      <c r="E579" s="63" t="s">
        <v>2939</v>
      </c>
      <c r="F579" s="63" t="s">
        <v>2940</v>
      </c>
      <c r="G579" s="68">
        <v>4.4171972051355429E-4</v>
      </c>
      <c r="H579" s="68">
        <v>0.52392452307871584</v>
      </c>
      <c r="I579" s="68">
        <v>4.0902465571296858E-3</v>
      </c>
      <c r="J579" s="68">
        <v>0.47154351064364031</v>
      </c>
    </row>
    <row r="580" spans="1:10" x14ac:dyDescent="0.25">
      <c r="A580" s="76"/>
      <c r="B580" s="76">
        <v>576</v>
      </c>
      <c r="C580" s="63" t="s">
        <v>2941</v>
      </c>
      <c r="D580" s="63" t="s">
        <v>2942</v>
      </c>
      <c r="E580" s="63" t="s">
        <v>2943</v>
      </c>
      <c r="F580" s="63" t="s">
        <v>2944</v>
      </c>
      <c r="G580" s="68">
        <v>0.36657423962352653</v>
      </c>
      <c r="H580" s="68">
        <v>0.21074245191070054</v>
      </c>
      <c r="I580" s="68">
        <v>1.4464610430974204E-3</v>
      </c>
      <c r="J580" s="68">
        <v>0.42123684742267536</v>
      </c>
    </row>
    <row r="581" spans="1:10" x14ac:dyDescent="0.25">
      <c r="A581" s="76"/>
      <c r="B581" s="76">
        <v>577</v>
      </c>
      <c r="C581" s="63" t="s">
        <v>2945</v>
      </c>
      <c r="D581" s="63" t="s">
        <v>2946</v>
      </c>
      <c r="E581" s="63" t="s">
        <v>2947</v>
      </c>
      <c r="F581" s="63" t="s">
        <v>2948</v>
      </c>
      <c r="G581" s="68">
        <v>0.62473627310700219</v>
      </c>
      <c r="H581" s="68">
        <v>0.36105587358903024</v>
      </c>
      <c r="I581" s="68">
        <v>7.6791185292821192E-4</v>
      </c>
      <c r="J581" s="68">
        <v>1.3439941451039437E-2</v>
      </c>
    </row>
    <row r="582" spans="1:10" x14ac:dyDescent="0.25">
      <c r="A582" s="76"/>
      <c r="B582" s="76">
        <v>578</v>
      </c>
      <c r="C582" s="63" t="s">
        <v>2949</v>
      </c>
      <c r="D582" s="63" t="s">
        <v>2950</v>
      </c>
      <c r="E582" s="63" t="s">
        <v>2951</v>
      </c>
      <c r="F582" s="63" t="s">
        <v>2952</v>
      </c>
      <c r="G582" s="68">
        <v>1.025452544441394E-12</v>
      </c>
      <c r="H582" s="68">
        <v>0.92756712918521667</v>
      </c>
      <c r="I582" s="68">
        <v>4.6263553153149317E-3</v>
      </c>
      <c r="J582" s="68">
        <v>6.7806515498442826E-2</v>
      </c>
    </row>
    <row r="583" spans="1:10" x14ac:dyDescent="0.25">
      <c r="A583" s="76"/>
      <c r="B583" s="76">
        <v>579</v>
      </c>
      <c r="C583" s="63" t="s">
        <v>2953</v>
      </c>
      <c r="D583" s="63" t="s">
        <v>2954</v>
      </c>
      <c r="E583" s="63" t="s">
        <v>2955</v>
      </c>
      <c r="F583" s="63" t="s">
        <v>2956</v>
      </c>
      <c r="G583" s="68">
        <v>0.83089058566850771</v>
      </c>
      <c r="H583" s="68">
        <v>3.9246142447270184E-2</v>
      </c>
      <c r="I583" s="68">
        <v>0.12834433678177487</v>
      </c>
      <c r="J583" s="68">
        <v>1.5189351024471073E-3</v>
      </c>
    </row>
    <row r="584" spans="1:10" x14ac:dyDescent="0.25">
      <c r="A584" s="76"/>
      <c r="B584" s="76">
        <v>580</v>
      </c>
      <c r="C584" s="63"/>
      <c r="D584" s="63" t="s">
        <v>59</v>
      </c>
      <c r="E584" s="63" t="s">
        <v>60</v>
      </c>
      <c r="F584" s="63" t="s">
        <v>2957</v>
      </c>
      <c r="G584" s="68">
        <v>2.5099227757289562E-6</v>
      </c>
      <c r="H584" s="68">
        <v>0.41906906189595911</v>
      </c>
      <c r="I584" s="68">
        <v>1.0135391049672045E-2</v>
      </c>
      <c r="J584" s="68">
        <v>0.57079303713159235</v>
      </c>
    </row>
    <row r="585" spans="1:10" x14ac:dyDescent="0.25">
      <c r="A585" s="76"/>
      <c r="B585" s="76">
        <v>581</v>
      </c>
      <c r="C585" s="63"/>
      <c r="D585" s="63" t="s">
        <v>618</v>
      </c>
      <c r="E585" s="63" t="s">
        <v>619</v>
      </c>
      <c r="F585" s="63" t="s">
        <v>2958</v>
      </c>
      <c r="G585" s="68">
        <v>0.2780483990742813</v>
      </c>
      <c r="H585" s="68">
        <v>2.0327868105975578E-2</v>
      </c>
      <c r="I585" s="68">
        <v>0.69428994808152877</v>
      </c>
      <c r="J585" s="68">
        <v>7.3337847382142687E-3</v>
      </c>
    </row>
    <row r="586" spans="1:10" x14ac:dyDescent="0.25">
      <c r="A586" s="76"/>
      <c r="B586" s="76">
        <v>582</v>
      </c>
      <c r="C586" s="63" t="s">
        <v>2959</v>
      </c>
      <c r="D586" s="63" t="s">
        <v>2960</v>
      </c>
      <c r="E586" s="63" t="s">
        <v>2961</v>
      </c>
      <c r="F586" s="63" t="s">
        <v>2962</v>
      </c>
      <c r="G586" s="68">
        <v>5.1426865559422864E-2</v>
      </c>
      <c r="H586" s="68">
        <v>1.8542220652326396E-2</v>
      </c>
      <c r="I586" s="68">
        <v>0.92354047057682687</v>
      </c>
      <c r="J586" s="68">
        <v>6.4904432114232316E-3</v>
      </c>
    </row>
    <row r="587" spans="1:10" x14ac:dyDescent="0.25">
      <c r="A587" s="76"/>
      <c r="B587" s="76">
        <v>583</v>
      </c>
      <c r="C587" s="63" t="s">
        <v>2963</v>
      </c>
      <c r="D587" s="63" t="s">
        <v>2964</v>
      </c>
      <c r="E587" s="63" t="s">
        <v>2965</v>
      </c>
      <c r="F587" s="63" t="s">
        <v>2966</v>
      </c>
      <c r="G587" s="68">
        <v>0.75351857265024325</v>
      </c>
      <c r="H587" s="68">
        <v>3.5960340214963728E-2</v>
      </c>
      <c r="I587" s="68">
        <v>3.8847771293781092E-3</v>
      </c>
      <c r="J587" s="68">
        <v>0.20663631000541482</v>
      </c>
    </row>
    <row r="588" spans="1:10" x14ac:dyDescent="0.25">
      <c r="A588" s="76"/>
      <c r="B588" s="76">
        <v>584</v>
      </c>
      <c r="C588" s="63" t="s">
        <v>2967</v>
      </c>
      <c r="D588" s="63" t="s">
        <v>2968</v>
      </c>
      <c r="E588" s="63" t="s">
        <v>2969</v>
      </c>
      <c r="F588" s="63" t="s">
        <v>2970</v>
      </c>
      <c r="G588" s="68">
        <v>4.6020278495388409E-5</v>
      </c>
      <c r="H588" s="68">
        <v>0.1238779150768794</v>
      </c>
      <c r="I588" s="68">
        <v>2.7334544891881364E-3</v>
      </c>
      <c r="J588" s="68">
        <v>0.87334261015543702</v>
      </c>
    </row>
    <row r="589" spans="1:10" x14ac:dyDescent="0.25">
      <c r="A589" s="76"/>
      <c r="B589" s="76">
        <v>585</v>
      </c>
      <c r="C589" s="63"/>
      <c r="D589" s="63" t="s">
        <v>561</v>
      </c>
      <c r="E589" s="63" t="s">
        <v>562</v>
      </c>
      <c r="F589" s="63" t="s">
        <v>2971</v>
      </c>
      <c r="G589" s="68">
        <v>0.62236314059936582</v>
      </c>
      <c r="H589" s="68">
        <v>3.0659818277812497E-2</v>
      </c>
      <c r="I589" s="68">
        <v>0.34309022738175876</v>
      </c>
      <c r="J589" s="68">
        <v>3.8868137410629005E-3</v>
      </c>
    </row>
    <row r="590" spans="1:10" x14ac:dyDescent="0.25">
      <c r="A590" s="76"/>
      <c r="B590" s="76">
        <v>586</v>
      </c>
      <c r="C590" s="63"/>
      <c r="D590" s="63" t="s">
        <v>174</v>
      </c>
      <c r="E590" s="63" t="s">
        <v>175</v>
      </c>
      <c r="F590" s="63" t="s">
        <v>2972</v>
      </c>
      <c r="G590" s="68">
        <v>0.21848484673684335</v>
      </c>
      <c r="H590" s="68">
        <v>0.61675215196040167</v>
      </c>
      <c r="I590" s="68">
        <v>1.1543642163676683E-2</v>
      </c>
      <c r="J590" s="68">
        <v>0.15321935913908014</v>
      </c>
    </row>
    <row r="591" spans="1:10" x14ac:dyDescent="0.25">
      <c r="A591" s="76"/>
      <c r="B591" s="76">
        <v>587</v>
      </c>
      <c r="C591" s="63" t="s">
        <v>2973</v>
      </c>
      <c r="D591" s="63" t="s">
        <v>2974</v>
      </c>
      <c r="E591" s="63" t="s">
        <v>2975</v>
      </c>
      <c r="F591" s="63" t="s">
        <v>2976</v>
      </c>
      <c r="G591" s="68">
        <v>0.42514126493732918</v>
      </c>
      <c r="H591" s="68">
        <v>2.3582813657636491E-2</v>
      </c>
      <c r="I591" s="68">
        <v>0.54973429201337565</v>
      </c>
      <c r="J591" s="68">
        <v>1.5416293916586576E-3</v>
      </c>
    </row>
    <row r="592" spans="1:10" x14ac:dyDescent="0.25">
      <c r="A592" s="76"/>
      <c r="B592" s="76">
        <v>588</v>
      </c>
      <c r="C592" s="63" t="s">
        <v>2977</v>
      </c>
      <c r="D592" s="63" t="s">
        <v>2978</v>
      </c>
      <c r="E592" s="63" t="s">
        <v>2979</v>
      </c>
      <c r="F592" s="63" t="s">
        <v>2980</v>
      </c>
      <c r="G592" s="68">
        <v>0.25661652191289858</v>
      </c>
      <c r="H592" s="68">
        <v>2.1165631977908314E-2</v>
      </c>
      <c r="I592" s="68">
        <v>0.72007103249545745</v>
      </c>
      <c r="J592" s="68">
        <v>2.1468136137356543E-3</v>
      </c>
    </row>
    <row r="593" spans="1:10" x14ac:dyDescent="0.25">
      <c r="A593" s="76"/>
      <c r="B593" s="76">
        <v>589</v>
      </c>
      <c r="C593" s="63"/>
      <c r="D593" s="63" t="s">
        <v>187</v>
      </c>
      <c r="E593" s="63" t="s">
        <v>188</v>
      </c>
      <c r="F593" s="63" t="s">
        <v>2981</v>
      </c>
      <c r="G593" s="68">
        <v>0.86282355508533581</v>
      </c>
      <c r="H593" s="68">
        <v>4.0663075419583639E-2</v>
      </c>
      <c r="I593" s="68">
        <v>9.1793727588438956E-2</v>
      </c>
      <c r="J593" s="68">
        <v>4.7196419066415458E-3</v>
      </c>
    </row>
    <row r="594" spans="1:10" x14ac:dyDescent="0.25">
      <c r="A594" s="76"/>
      <c r="B594" s="76">
        <v>590</v>
      </c>
      <c r="C594" s="63"/>
      <c r="D594" s="63" t="s">
        <v>470</v>
      </c>
      <c r="E594" s="63" t="s">
        <v>471</v>
      </c>
      <c r="F594" s="63" t="s">
        <v>2982</v>
      </c>
      <c r="G594" s="68">
        <v>0.81146368974944583</v>
      </c>
      <c r="H594" s="68">
        <v>3.8459552010065401E-2</v>
      </c>
      <c r="I594" s="68">
        <v>0.14611003300062406</v>
      </c>
      <c r="J594" s="68">
        <v>3.9667252398645648E-3</v>
      </c>
    </row>
    <row r="595" spans="1:10" x14ac:dyDescent="0.25">
      <c r="A595" s="76"/>
      <c r="B595" s="76">
        <v>591</v>
      </c>
      <c r="C595" s="63" t="s">
        <v>2983</v>
      </c>
      <c r="D595" s="63" t="s">
        <v>2984</v>
      </c>
      <c r="E595" s="63" t="s">
        <v>2985</v>
      </c>
      <c r="F595" s="63" t="s">
        <v>2986</v>
      </c>
      <c r="G595" s="68">
        <v>7.7340729307034885E-4</v>
      </c>
      <c r="H595" s="68">
        <v>0.84496783707178191</v>
      </c>
      <c r="I595" s="68">
        <v>7.9203018668379879E-3</v>
      </c>
      <c r="J595" s="68">
        <v>0.14633845376831037</v>
      </c>
    </row>
    <row r="596" spans="1:10" x14ac:dyDescent="0.25">
      <c r="A596" s="76"/>
      <c r="B596" s="76">
        <v>592</v>
      </c>
      <c r="C596" s="63" t="s">
        <v>2987</v>
      </c>
      <c r="D596" s="63" t="s">
        <v>2988</v>
      </c>
      <c r="E596" s="63" t="s">
        <v>2989</v>
      </c>
      <c r="F596" s="63" t="s">
        <v>2990</v>
      </c>
      <c r="G596" s="68">
        <v>2.8435184726328415E-3</v>
      </c>
      <c r="H596" s="68">
        <v>0.7981642634582975</v>
      </c>
      <c r="I596" s="68">
        <v>2.0385065726560059E-2</v>
      </c>
      <c r="J596" s="68">
        <v>0.17860715234251023</v>
      </c>
    </row>
    <row r="597" spans="1:10" x14ac:dyDescent="0.25">
      <c r="A597" s="76"/>
      <c r="B597" s="76">
        <v>593</v>
      </c>
      <c r="C597" s="63"/>
      <c r="D597" s="63" t="s">
        <v>455</v>
      </c>
      <c r="E597" s="63" t="s">
        <v>456</v>
      </c>
      <c r="F597" s="63" t="s">
        <v>2991</v>
      </c>
      <c r="G597" s="68">
        <v>0.91375732533208576</v>
      </c>
      <c r="H597" s="68">
        <v>4.8884006888270888E-2</v>
      </c>
      <c r="I597" s="68">
        <v>1.4579513812690917E-2</v>
      </c>
      <c r="J597" s="68">
        <v>2.2779153966952646E-2</v>
      </c>
    </row>
    <row r="598" spans="1:10" x14ac:dyDescent="0.25">
      <c r="A598" s="76"/>
      <c r="B598" s="76">
        <v>594</v>
      </c>
      <c r="C598" s="63"/>
      <c r="D598" s="63" t="s">
        <v>229</v>
      </c>
      <c r="E598" s="63" t="s">
        <v>230</v>
      </c>
      <c r="F598" s="63" t="s">
        <v>2992</v>
      </c>
      <c r="G598" s="68">
        <v>0.93482190132208887</v>
      </c>
      <c r="H598" s="68">
        <v>4.4670987836324609E-2</v>
      </c>
      <c r="I598" s="68">
        <v>8.4872996729216162E-3</v>
      </c>
      <c r="J598" s="68">
        <v>1.2019811168665353E-2</v>
      </c>
    </row>
    <row r="599" spans="1:10" x14ac:dyDescent="0.25">
      <c r="A599" s="76"/>
      <c r="B599" s="76">
        <v>595</v>
      </c>
      <c r="C599" s="63"/>
      <c r="D599" s="63" t="s">
        <v>204</v>
      </c>
      <c r="E599" s="63" t="s">
        <v>205</v>
      </c>
      <c r="F599" s="63" t="s">
        <v>2993</v>
      </c>
      <c r="G599" s="68">
        <v>8.6813237503958281E-4</v>
      </c>
      <c r="H599" s="68">
        <v>0.89830606603800933</v>
      </c>
      <c r="I599" s="68">
        <v>8.4579058718593295E-3</v>
      </c>
      <c r="J599" s="68">
        <v>9.2367895715090895E-2</v>
      </c>
    </row>
    <row r="600" spans="1:10" x14ac:dyDescent="0.25">
      <c r="A600" s="76"/>
      <c r="B600" s="76">
        <v>596</v>
      </c>
      <c r="C600" s="63"/>
      <c r="D600" s="63" t="s">
        <v>674</v>
      </c>
      <c r="E600" s="63" t="s">
        <v>675</v>
      </c>
      <c r="F600" s="63" t="s">
        <v>2994</v>
      </c>
      <c r="G600" s="68">
        <v>1.3404379074811455E-2</v>
      </c>
      <c r="H600" s="68">
        <v>0.55886775637681463</v>
      </c>
      <c r="I600" s="68">
        <v>4.9105971294705053E-4</v>
      </c>
      <c r="J600" s="68">
        <v>0.42723680483542714</v>
      </c>
    </row>
    <row r="601" spans="1:10" x14ac:dyDescent="0.25">
      <c r="A601" s="76"/>
      <c r="B601" s="76">
        <v>597</v>
      </c>
      <c r="C601" s="63"/>
      <c r="D601" s="63" t="s">
        <v>2997</v>
      </c>
      <c r="E601" s="63" t="s">
        <v>2998</v>
      </c>
      <c r="F601" s="63" t="s">
        <v>23781</v>
      </c>
      <c r="G601" s="68">
        <v>1.8809246906020218E-8</v>
      </c>
      <c r="H601" s="68">
        <v>0.19179437423258291</v>
      </c>
      <c r="I601" s="68">
        <v>4.9479765985928933E-4</v>
      </c>
      <c r="J601" s="68">
        <v>0.80771080929831096</v>
      </c>
    </row>
    <row r="602" spans="1:10" x14ac:dyDescent="0.25">
      <c r="A602" s="76"/>
      <c r="B602" s="76">
        <v>598</v>
      </c>
      <c r="C602" s="63"/>
      <c r="D602" s="63" t="s">
        <v>253</v>
      </c>
      <c r="E602" s="63" t="s">
        <v>254</v>
      </c>
      <c r="F602" s="63" t="s">
        <v>3002</v>
      </c>
      <c r="G602" s="68">
        <v>0.88741071175852337</v>
      </c>
      <c r="H602" s="68">
        <v>8.4332295735783797E-2</v>
      </c>
      <c r="I602" s="68">
        <v>2.6325118058433915E-2</v>
      </c>
      <c r="J602" s="68">
        <v>1.9318744472586135E-3</v>
      </c>
    </row>
    <row r="603" spans="1:10" x14ac:dyDescent="0.25">
      <c r="A603" s="76"/>
      <c r="B603" s="76">
        <v>599</v>
      </c>
      <c r="C603" s="63"/>
      <c r="D603" s="63" t="s">
        <v>3005</v>
      </c>
      <c r="E603" s="63" t="s">
        <v>3006</v>
      </c>
      <c r="F603" s="63" t="s">
        <v>23680</v>
      </c>
      <c r="G603" s="68">
        <v>4.8560224816605146E-8</v>
      </c>
      <c r="H603" s="68">
        <v>0.93761949480960094</v>
      </c>
      <c r="I603" s="68">
        <v>9.3794864826143107E-3</v>
      </c>
      <c r="J603" s="68">
        <v>5.3000970147559598E-2</v>
      </c>
    </row>
    <row r="604" spans="1:10" x14ac:dyDescent="0.25">
      <c r="A604" s="76"/>
      <c r="B604" s="76">
        <v>600</v>
      </c>
      <c r="C604" s="63" t="s">
        <v>3010</v>
      </c>
      <c r="D604" s="63" t="s">
        <v>3011</v>
      </c>
      <c r="E604" s="63" t="s">
        <v>3012</v>
      </c>
      <c r="F604" s="63" t="s">
        <v>3013</v>
      </c>
      <c r="G604" s="68">
        <v>0.90521077493591628</v>
      </c>
      <c r="H604" s="68">
        <v>4.2436622987117298E-2</v>
      </c>
      <c r="I604" s="68">
        <v>5.1336143741040806E-2</v>
      </c>
      <c r="J604" s="68">
        <v>1.0164583359255019E-3</v>
      </c>
    </row>
    <row r="605" spans="1:10" x14ac:dyDescent="0.25">
      <c r="A605" s="76"/>
      <c r="B605" s="76">
        <v>601</v>
      </c>
      <c r="C605" s="63" t="s">
        <v>3014</v>
      </c>
      <c r="D605" s="63" t="s">
        <v>3015</v>
      </c>
      <c r="E605" s="63" t="s">
        <v>3016</v>
      </c>
      <c r="F605" s="63" t="s">
        <v>3017</v>
      </c>
      <c r="G605" s="68">
        <v>0.93811550176297065</v>
      </c>
      <c r="H605" s="68">
        <v>4.3730009024853536E-2</v>
      </c>
      <c r="I605" s="68">
        <v>3.5334605931532153E-3</v>
      </c>
      <c r="J605" s="68">
        <v>1.4621028619022152E-2</v>
      </c>
    </row>
    <row r="606" spans="1:10" x14ac:dyDescent="0.25">
      <c r="A606" s="76"/>
      <c r="B606" s="76">
        <v>602</v>
      </c>
      <c r="C606" s="63"/>
      <c r="D606" s="63" t="s">
        <v>298</v>
      </c>
      <c r="E606" s="63" t="s">
        <v>299</v>
      </c>
      <c r="F606" s="63" t="s">
        <v>3018</v>
      </c>
      <c r="G606" s="68">
        <v>0.90062754125804068</v>
      </c>
      <c r="H606" s="68">
        <v>5.6519287540573983E-2</v>
      </c>
      <c r="I606" s="68">
        <v>4.1555346154537383E-2</v>
      </c>
      <c r="J606" s="68">
        <v>1.2978250468475632E-3</v>
      </c>
    </row>
    <row r="607" spans="1:10" x14ac:dyDescent="0.25">
      <c r="A607" s="76"/>
      <c r="B607" s="76">
        <v>603</v>
      </c>
      <c r="C607" s="63"/>
      <c r="D607" s="63" t="s">
        <v>656</v>
      </c>
      <c r="E607" s="63" t="s">
        <v>657</v>
      </c>
      <c r="F607" s="63" t="s">
        <v>3019</v>
      </c>
      <c r="G607" s="68">
        <v>0.15872638524839439</v>
      </c>
      <c r="H607" s="68">
        <v>0.62752187616197108</v>
      </c>
      <c r="I607" s="68">
        <v>2.2806360636914647E-2</v>
      </c>
      <c r="J607" s="68">
        <v>0.19094537795272049</v>
      </c>
    </row>
    <row r="608" spans="1:10" x14ac:dyDescent="0.25">
      <c r="A608" s="76"/>
      <c r="B608" s="76">
        <v>604</v>
      </c>
      <c r="C608" s="63"/>
      <c r="D608" s="63" t="s">
        <v>468</v>
      </c>
      <c r="E608" s="63" t="s">
        <v>469</v>
      </c>
      <c r="F608" s="63" t="s">
        <v>3020</v>
      </c>
      <c r="G608" s="68">
        <v>9.089112114847635E-4</v>
      </c>
      <c r="H608" s="68">
        <v>0.86980407512847857</v>
      </c>
      <c r="I608" s="68">
        <v>4.3737101978969302E-2</v>
      </c>
      <c r="J608" s="68">
        <v>8.5549911681073343E-2</v>
      </c>
    </row>
    <row r="609" spans="1:10" x14ac:dyDescent="0.25">
      <c r="A609" s="76"/>
      <c r="B609" s="76">
        <v>605</v>
      </c>
      <c r="C609" s="63"/>
      <c r="D609" s="63" t="s">
        <v>599</v>
      </c>
      <c r="E609" s="63" t="s">
        <v>600</v>
      </c>
      <c r="F609" s="63" t="s">
        <v>3021</v>
      </c>
      <c r="G609" s="68">
        <v>0.61656291008347985</v>
      </c>
      <c r="H609" s="68">
        <v>3.072227116800598E-2</v>
      </c>
      <c r="I609" s="68">
        <v>0.35203732072039545</v>
      </c>
      <c r="J609" s="68">
        <v>6.7749802811862463E-4</v>
      </c>
    </row>
    <row r="610" spans="1:10" x14ac:dyDescent="0.25">
      <c r="A610" s="76"/>
      <c r="B610" s="76">
        <v>606</v>
      </c>
      <c r="C610" s="63"/>
      <c r="D610" s="63" t="s">
        <v>78</v>
      </c>
      <c r="E610" s="63" t="s">
        <v>79</v>
      </c>
      <c r="F610" s="63" t="s">
        <v>3022</v>
      </c>
      <c r="G610" s="68">
        <v>9.6940904429984584E-2</v>
      </c>
      <c r="H610" s="68">
        <v>0.8738331562278796</v>
      </c>
      <c r="I610" s="68">
        <v>1.1904820296707634E-2</v>
      </c>
      <c r="J610" s="68">
        <v>1.7321119045428046E-2</v>
      </c>
    </row>
    <row r="611" spans="1:10" x14ac:dyDescent="0.25">
      <c r="A611" s="76"/>
      <c r="B611" s="76">
        <v>607</v>
      </c>
      <c r="C611" s="63"/>
      <c r="D611" s="63" t="s">
        <v>88</v>
      </c>
      <c r="E611" s="63" t="s">
        <v>89</v>
      </c>
      <c r="F611" s="63" t="s">
        <v>3023</v>
      </c>
      <c r="G611" s="68">
        <v>6.0340606412399534E-8</v>
      </c>
      <c r="H611" s="68">
        <v>0.66479807805796687</v>
      </c>
      <c r="I611" s="68">
        <v>6.5862969386475522E-3</v>
      </c>
      <c r="J611" s="68">
        <v>0.32861556466278047</v>
      </c>
    </row>
    <row r="612" spans="1:10" x14ac:dyDescent="0.25">
      <c r="A612" s="76"/>
      <c r="B612" s="76">
        <v>608</v>
      </c>
      <c r="C612" s="63"/>
      <c r="D612" s="63" t="s">
        <v>672</v>
      </c>
      <c r="E612" s="63" t="s">
        <v>673</v>
      </c>
      <c r="F612" s="63" t="s">
        <v>3024</v>
      </c>
      <c r="G612" s="68">
        <v>0.86061801164963125</v>
      </c>
      <c r="H612" s="68">
        <v>4.5711437242835877E-2</v>
      </c>
      <c r="I612" s="68">
        <v>6.9945339801457798E-2</v>
      </c>
      <c r="J612" s="68">
        <v>2.3725211306075723E-2</v>
      </c>
    </row>
    <row r="613" spans="1:10" x14ac:dyDescent="0.25">
      <c r="A613" s="76"/>
      <c r="B613" s="76">
        <v>609</v>
      </c>
      <c r="C613" s="63" t="s">
        <v>3025</v>
      </c>
      <c r="D613" s="63" t="s">
        <v>3026</v>
      </c>
      <c r="E613" s="63" t="s">
        <v>3027</v>
      </c>
      <c r="F613" s="63" t="s">
        <v>3028</v>
      </c>
      <c r="G613" s="68">
        <v>0.85037416351909945</v>
      </c>
      <c r="H613" s="68">
        <v>3.9760892926739191E-2</v>
      </c>
      <c r="I613" s="68">
        <v>5.1837292376365765E-2</v>
      </c>
      <c r="J613" s="68">
        <v>5.8027651177795549E-2</v>
      </c>
    </row>
    <row r="614" spans="1:10" x14ac:dyDescent="0.25">
      <c r="A614" s="76"/>
      <c r="B614" s="76">
        <v>610</v>
      </c>
      <c r="C614" s="63"/>
      <c r="D614" s="63" t="s">
        <v>601</v>
      </c>
      <c r="E614" s="63" t="s">
        <v>602</v>
      </c>
      <c r="F614" s="63" t="s">
        <v>3029</v>
      </c>
      <c r="G614" s="68">
        <v>3.6287117393954733E-6</v>
      </c>
      <c r="H614" s="68">
        <v>0.66845169099579071</v>
      </c>
      <c r="I614" s="68">
        <v>5.7132027060271427E-3</v>
      </c>
      <c r="J614" s="68">
        <v>0.32583147758644221</v>
      </c>
    </row>
    <row r="615" spans="1:10" x14ac:dyDescent="0.25">
      <c r="A615" s="76"/>
      <c r="B615" s="76">
        <v>611</v>
      </c>
      <c r="C615" s="63" t="s">
        <v>3030</v>
      </c>
      <c r="D615" s="63" t="s">
        <v>3031</v>
      </c>
      <c r="E615" s="63" t="s">
        <v>3032</v>
      </c>
      <c r="F615" s="63" t="s">
        <v>3033</v>
      </c>
      <c r="G615" s="68">
        <v>0.9410050594666004</v>
      </c>
      <c r="H615" s="68">
        <v>4.3969838143174157E-2</v>
      </c>
      <c r="I615" s="68">
        <v>1.4011849915429864E-2</v>
      </c>
      <c r="J615" s="68">
        <v>1.0132524747953119E-3</v>
      </c>
    </row>
    <row r="616" spans="1:10" x14ac:dyDescent="0.25">
      <c r="A616" s="76"/>
      <c r="B616" s="76">
        <v>612</v>
      </c>
      <c r="C616" s="63"/>
      <c r="D616" s="63" t="s">
        <v>490</v>
      </c>
      <c r="E616" s="63" t="s">
        <v>491</v>
      </c>
      <c r="F616" s="63" t="s">
        <v>3034</v>
      </c>
      <c r="G616" s="68">
        <v>6.1447754502233186E-3</v>
      </c>
      <c r="H616" s="68">
        <v>0.69437522638391524</v>
      </c>
      <c r="I616" s="68">
        <v>0.12383866126091898</v>
      </c>
      <c r="J616" s="68">
        <v>0.17564133690494019</v>
      </c>
    </row>
    <row r="617" spans="1:10" x14ac:dyDescent="0.25">
      <c r="A617" s="76"/>
      <c r="B617" s="76">
        <v>613</v>
      </c>
      <c r="C617" s="63" t="s">
        <v>3035</v>
      </c>
      <c r="D617" s="63" t="s">
        <v>3036</v>
      </c>
      <c r="E617" s="63" t="s">
        <v>3037</v>
      </c>
      <c r="F617" s="63" t="s">
        <v>3038</v>
      </c>
      <c r="G617" s="68">
        <v>0.83873861266056382</v>
      </c>
      <c r="H617" s="68">
        <v>3.9992732759577855E-2</v>
      </c>
      <c r="I617" s="68">
        <v>7.0451243766004229E-2</v>
      </c>
      <c r="J617" s="68">
        <v>5.081741081385404E-2</v>
      </c>
    </row>
    <row r="618" spans="1:10" x14ac:dyDescent="0.25">
      <c r="A618" s="76"/>
      <c r="B618" s="76">
        <v>614</v>
      </c>
      <c r="C618" s="63"/>
      <c r="D618" s="63" t="s">
        <v>323</v>
      </c>
      <c r="E618" s="63" t="s">
        <v>324</v>
      </c>
      <c r="F618" s="63" t="s">
        <v>3039</v>
      </c>
      <c r="G618" s="68">
        <v>0.89167343861710269</v>
      </c>
      <c r="H618" s="68">
        <v>4.4167226832644471E-2</v>
      </c>
      <c r="I618" s="68">
        <v>5.6245622316678151E-2</v>
      </c>
      <c r="J618" s="68">
        <v>7.9137122335745571E-3</v>
      </c>
    </row>
    <row r="619" spans="1:10" x14ac:dyDescent="0.25">
      <c r="A619" s="76"/>
      <c r="B619" s="76">
        <v>615</v>
      </c>
      <c r="C619" s="63" t="s">
        <v>3040</v>
      </c>
      <c r="D619" s="63" t="s">
        <v>3041</v>
      </c>
      <c r="E619" s="63" t="s">
        <v>3042</v>
      </c>
      <c r="F619" s="63" t="s">
        <v>3043</v>
      </c>
      <c r="G619" s="68">
        <v>0.13680590672123832</v>
      </c>
      <c r="H619" s="68">
        <v>9.5694050810369163E-3</v>
      </c>
      <c r="I619" s="68">
        <v>0.61545470927756885</v>
      </c>
      <c r="J619" s="68">
        <v>0.23816997892015607</v>
      </c>
    </row>
    <row r="620" spans="1:10" x14ac:dyDescent="0.25">
      <c r="A620" s="76"/>
      <c r="B620" s="76">
        <v>616</v>
      </c>
      <c r="C620" s="63"/>
      <c r="D620" s="63" t="s">
        <v>315</v>
      </c>
      <c r="E620" s="63" t="s">
        <v>316</v>
      </c>
      <c r="F620" s="63" t="s">
        <v>3044</v>
      </c>
      <c r="G620" s="68">
        <v>1.4308302930185477E-3</v>
      </c>
      <c r="H620" s="68">
        <v>0.52028943674869765</v>
      </c>
      <c r="I620" s="68">
        <v>4.887697942113195E-2</v>
      </c>
      <c r="J620" s="68">
        <v>0.4294027535371534</v>
      </c>
    </row>
    <row r="621" spans="1:10" x14ac:dyDescent="0.25">
      <c r="A621" s="76"/>
      <c r="B621" s="76">
        <v>617</v>
      </c>
      <c r="C621" s="63" t="s">
        <v>3045</v>
      </c>
      <c r="D621" s="63" t="s">
        <v>3046</v>
      </c>
      <c r="E621" s="63" t="s">
        <v>3047</v>
      </c>
      <c r="F621" s="63" t="s">
        <v>3048</v>
      </c>
      <c r="G621" s="68">
        <v>0.5356129425284829</v>
      </c>
      <c r="H621" s="68">
        <v>0.19610699397714376</v>
      </c>
      <c r="I621" s="68">
        <v>4.762606450101927E-3</v>
      </c>
      <c r="J621" s="68">
        <v>0.26351745704427149</v>
      </c>
    </row>
    <row r="622" spans="1:10" x14ac:dyDescent="0.25">
      <c r="A622" s="76"/>
      <c r="B622" s="76">
        <v>618</v>
      </c>
      <c r="C622" s="63" t="s">
        <v>3049</v>
      </c>
      <c r="D622" s="63" t="s">
        <v>3050</v>
      </c>
      <c r="E622" s="63" t="s">
        <v>3051</v>
      </c>
      <c r="F622" s="63" t="s">
        <v>3052</v>
      </c>
      <c r="G622" s="68">
        <v>0.88939817074561356</v>
      </c>
      <c r="H622" s="68">
        <v>4.2404021665035568E-2</v>
      </c>
      <c r="I622" s="68">
        <v>9.6970488507059551E-3</v>
      </c>
      <c r="J622" s="68">
        <v>5.8500758738644701E-2</v>
      </c>
    </row>
    <row r="623" spans="1:10" x14ac:dyDescent="0.25">
      <c r="A623" s="76"/>
      <c r="B623" s="76">
        <v>619</v>
      </c>
      <c r="C623" s="63" t="s">
        <v>3055</v>
      </c>
      <c r="D623" s="63" t="s">
        <v>3056</v>
      </c>
      <c r="E623" s="63" t="s">
        <v>3057</v>
      </c>
      <c r="F623" s="63" t="s">
        <v>23558</v>
      </c>
      <c r="G623" s="68">
        <v>2.3393207330732092E-7</v>
      </c>
      <c r="H623" s="68">
        <v>0.5198915634837894</v>
      </c>
      <c r="I623" s="68">
        <v>1.2406277975651888E-2</v>
      </c>
      <c r="J623" s="68">
        <v>0.4677019246084867</v>
      </c>
    </row>
    <row r="624" spans="1:10" x14ac:dyDescent="0.25">
      <c r="A624" s="76"/>
      <c r="B624" s="76">
        <v>620</v>
      </c>
      <c r="C624" s="63" t="s">
        <v>3061</v>
      </c>
      <c r="D624" s="63" t="s">
        <v>3062</v>
      </c>
      <c r="E624" s="63" t="s">
        <v>3063</v>
      </c>
      <c r="F624" s="63" t="s">
        <v>3064</v>
      </c>
      <c r="G624" s="68">
        <v>0.65335445978146278</v>
      </c>
      <c r="H624" s="68">
        <v>0.21881862255058857</v>
      </c>
      <c r="I624" s="68">
        <v>0.10030767909534691</v>
      </c>
      <c r="J624" s="68">
        <v>2.7519238572604684E-2</v>
      </c>
    </row>
    <row r="625" spans="1:10" x14ac:dyDescent="0.25">
      <c r="A625" s="76"/>
      <c r="B625" s="76">
        <v>621</v>
      </c>
      <c r="C625" s="63" t="s">
        <v>3065</v>
      </c>
      <c r="D625" s="63" t="s">
        <v>3066</v>
      </c>
      <c r="E625" s="63" t="s">
        <v>3067</v>
      </c>
      <c r="F625" s="63" t="s">
        <v>3068</v>
      </c>
      <c r="G625" s="68">
        <v>0.72311667218870179</v>
      </c>
      <c r="H625" s="68">
        <v>3.3179700326009851E-2</v>
      </c>
      <c r="I625" s="68">
        <v>5.6824404278436316E-3</v>
      </c>
      <c r="J625" s="68">
        <v>0.23802118705744479</v>
      </c>
    </row>
    <row r="626" spans="1:10" x14ac:dyDescent="0.25">
      <c r="A626" s="76"/>
      <c r="B626" s="76">
        <v>622</v>
      </c>
      <c r="C626" s="63"/>
      <c r="D626" s="63" t="s">
        <v>345</v>
      </c>
      <c r="E626" s="63" t="s">
        <v>346</v>
      </c>
      <c r="F626" s="63" t="s">
        <v>3069</v>
      </c>
      <c r="G626" s="68">
        <v>1.930256859021534E-7</v>
      </c>
      <c r="H626" s="68">
        <v>0.96211666901355297</v>
      </c>
      <c r="I626" s="68">
        <v>8.5454950897243982E-3</v>
      </c>
      <c r="J626" s="68">
        <v>2.9337642871035807E-2</v>
      </c>
    </row>
    <row r="627" spans="1:10" x14ac:dyDescent="0.25">
      <c r="A627" s="76"/>
      <c r="B627" s="76">
        <v>623</v>
      </c>
      <c r="C627" s="63"/>
      <c r="D627" s="63" t="s">
        <v>57</v>
      </c>
      <c r="E627" s="63" t="s">
        <v>58</v>
      </c>
      <c r="F627" s="63" t="s">
        <v>3070</v>
      </c>
      <c r="G627" s="68">
        <v>2.1072598087519107E-5</v>
      </c>
      <c r="H627" s="68">
        <v>0.66278872950292433</v>
      </c>
      <c r="I627" s="68">
        <v>7.2420031156302973E-3</v>
      </c>
      <c r="J627" s="68">
        <v>0.32994819478335846</v>
      </c>
    </row>
    <row r="628" spans="1:10" x14ac:dyDescent="0.25">
      <c r="A628" s="76"/>
      <c r="B628" s="76">
        <v>624</v>
      </c>
      <c r="C628" s="63"/>
      <c r="D628" s="63" t="s">
        <v>416</v>
      </c>
      <c r="E628" s="63" t="s">
        <v>417</v>
      </c>
      <c r="F628" s="63" t="s">
        <v>3071</v>
      </c>
      <c r="G628" s="68">
        <v>0.51085073820192417</v>
      </c>
      <c r="H628" s="68">
        <v>2.6312430275934703E-2</v>
      </c>
      <c r="I628" s="68">
        <v>0.45324500654437844</v>
      </c>
      <c r="J628" s="68">
        <v>9.5918249777636969E-3</v>
      </c>
    </row>
    <row r="629" spans="1:10" x14ac:dyDescent="0.25">
      <c r="A629" s="76"/>
      <c r="B629" s="76">
        <v>625</v>
      </c>
      <c r="C629" s="63" t="s">
        <v>3072</v>
      </c>
      <c r="D629" s="63" t="s">
        <v>3073</v>
      </c>
      <c r="E629" s="63" t="s">
        <v>3074</v>
      </c>
      <c r="F629" s="63" t="s">
        <v>3075</v>
      </c>
      <c r="G629" s="68">
        <v>0.8309464973826286</v>
      </c>
      <c r="H629" s="68">
        <v>4.1118320101688026E-2</v>
      </c>
      <c r="I629" s="68">
        <v>0.10777478271235673</v>
      </c>
      <c r="J629" s="68">
        <v>2.0160399803325863E-2</v>
      </c>
    </row>
    <row r="630" spans="1:10" x14ac:dyDescent="0.25">
      <c r="A630" s="76"/>
      <c r="B630" s="76">
        <v>626</v>
      </c>
      <c r="C630" s="63"/>
      <c r="D630" s="63" t="s">
        <v>212</v>
      </c>
      <c r="E630" s="63" t="s">
        <v>213</v>
      </c>
      <c r="F630" s="63" t="s">
        <v>3076</v>
      </c>
      <c r="G630" s="68">
        <v>8.4835748749192185E-7</v>
      </c>
      <c r="H630" s="68">
        <v>0.92395233847566449</v>
      </c>
      <c r="I630" s="68">
        <v>1.3043397796577309E-2</v>
      </c>
      <c r="J630" s="68">
        <v>6.3003415370269822E-2</v>
      </c>
    </row>
    <row r="631" spans="1:10" x14ac:dyDescent="0.25">
      <c r="A631" s="76"/>
      <c r="B631" s="76">
        <v>627</v>
      </c>
      <c r="C631" s="63"/>
      <c r="D631" s="63" t="s">
        <v>3079</v>
      </c>
      <c r="E631" s="63" t="s">
        <v>3080</v>
      </c>
      <c r="F631" s="63" t="s">
        <v>3082</v>
      </c>
      <c r="G631" s="68">
        <v>3.1781547599844683E-8</v>
      </c>
      <c r="H631" s="68">
        <v>0.26547759658821685</v>
      </c>
      <c r="I631" s="68">
        <v>9.694468164139259E-3</v>
      </c>
      <c r="J631" s="68">
        <v>0.72482790346609693</v>
      </c>
    </row>
    <row r="632" spans="1:10" x14ac:dyDescent="0.25">
      <c r="A632" s="76"/>
      <c r="B632" s="76">
        <v>628</v>
      </c>
      <c r="C632" s="63"/>
      <c r="D632" s="63" t="s">
        <v>193</v>
      </c>
      <c r="E632" s="63" t="s">
        <v>194</v>
      </c>
      <c r="F632" s="63" t="s">
        <v>3084</v>
      </c>
      <c r="G632" s="68">
        <v>0.68505420447090226</v>
      </c>
      <c r="H632" s="68">
        <v>3.3192678974115278E-2</v>
      </c>
      <c r="I632" s="68">
        <v>0.28069936630876829</v>
      </c>
      <c r="J632" s="68">
        <v>1.0537502462130575E-3</v>
      </c>
    </row>
    <row r="633" spans="1:10" x14ac:dyDescent="0.25">
      <c r="A633" s="76"/>
      <c r="B633" s="76">
        <v>629</v>
      </c>
      <c r="C633" s="63" t="s">
        <v>3085</v>
      </c>
      <c r="D633" s="63" t="s">
        <v>3086</v>
      </c>
      <c r="E633" s="63" t="s">
        <v>3087</v>
      </c>
      <c r="F633" s="63" t="s">
        <v>3088</v>
      </c>
      <c r="G633" s="68">
        <v>0.86435408744815334</v>
      </c>
      <c r="H633" s="68">
        <v>6.9329619066537118E-2</v>
      </c>
      <c r="I633" s="68">
        <v>2.1252851446567592E-2</v>
      </c>
      <c r="J633" s="68">
        <v>4.5063442038741498E-2</v>
      </c>
    </row>
    <row r="634" spans="1:10" x14ac:dyDescent="0.25">
      <c r="A634" s="76"/>
      <c r="B634" s="76">
        <v>630</v>
      </c>
      <c r="C634" s="63"/>
      <c r="D634" s="63" t="s">
        <v>645</v>
      </c>
      <c r="E634" s="63" t="s">
        <v>646</v>
      </c>
      <c r="F634" s="63" t="s">
        <v>3089</v>
      </c>
      <c r="G634" s="68">
        <v>4.4946150090100362E-3</v>
      </c>
      <c r="H634" s="68">
        <v>0.93832928444801988</v>
      </c>
      <c r="I634" s="68">
        <v>1.8131903275214158E-2</v>
      </c>
      <c r="J634" s="68">
        <v>3.9044197267757923E-2</v>
      </c>
    </row>
    <row r="635" spans="1:10" x14ac:dyDescent="0.25">
      <c r="A635" s="76"/>
      <c r="B635" s="76">
        <v>631</v>
      </c>
      <c r="C635" s="63" t="s">
        <v>3090</v>
      </c>
      <c r="D635" s="63" t="s">
        <v>3091</v>
      </c>
      <c r="E635" s="63" t="s">
        <v>23905</v>
      </c>
      <c r="F635" s="63" t="s">
        <v>23525</v>
      </c>
      <c r="G635" s="68">
        <v>0.68470860805719458</v>
      </c>
      <c r="H635" s="68">
        <v>3.3247822122749203E-2</v>
      </c>
      <c r="I635" s="68">
        <v>0.2807152385359229</v>
      </c>
      <c r="J635" s="68">
        <v>1.3283312841333406E-3</v>
      </c>
    </row>
    <row r="636" spans="1:10" x14ac:dyDescent="0.25">
      <c r="A636" s="76"/>
      <c r="B636" s="76">
        <v>632</v>
      </c>
      <c r="C636" s="63"/>
      <c r="D636" s="63" t="s">
        <v>273</v>
      </c>
      <c r="E636" s="63" t="s">
        <v>274</v>
      </c>
      <c r="F636" s="63" t="s">
        <v>3092</v>
      </c>
      <c r="G636" s="68">
        <v>1.1149405274156741E-6</v>
      </c>
      <c r="H636" s="68">
        <v>0.8565138627739296</v>
      </c>
      <c r="I636" s="68">
        <v>6.5027309269980529E-3</v>
      </c>
      <c r="J636" s="68">
        <v>0.13698229135854451</v>
      </c>
    </row>
    <row r="637" spans="1:10" x14ac:dyDescent="0.25">
      <c r="A637" s="76"/>
      <c r="B637" s="76">
        <v>633</v>
      </c>
      <c r="C637" s="63"/>
      <c r="D637" s="63" t="s">
        <v>604</v>
      </c>
      <c r="E637" s="63" t="s">
        <v>605</v>
      </c>
      <c r="F637" s="63" t="s">
        <v>3093</v>
      </c>
      <c r="G637" s="68">
        <v>4.5212243645206222E-7</v>
      </c>
      <c r="H637" s="68">
        <v>0.624900054560798</v>
      </c>
      <c r="I637" s="68">
        <v>8.131247459346503E-3</v>
      </c>
      <c r="J637" s="68">
        <v>0.36696824585742049</v>
      </c>
    </row>
    <row r="638" spans="1:10" x14ac:dyDescent="0.25">
      <c r="A638" s="76"/>
      <c r="B638" s="76">
        <v>634</v>
      </c>
      <c r="C638" s="63" t="s">
        <v>3094</v>
      </c>
      <c r="D638" s="63" t="s">
        <v>3095</v>
      </c>
      <c r="E638" s="63" t="s">
        <v>3096</v>
      </c>
      <c r="F638" s="63" t="s">
        <v>3097</v>
      </c>
      <c r="G638" s="68">
        <v>0.3452254695178012</v>
      </c>
      <c r="H638" s="68">
        <v>1.4636429176200621E-2</v>
      </c>
      <c r="I638" s="68">
        <v>2.4224366721631837E-3</v>
      </c>
      <c r="J638" s="68">
        <v>0.63771566463383511</v>
      </c>
    </row>
    <row r="639" spans="1:10" x14ac:dyDescent="0.25">
      <c r="A639" s="76"/>
      <c r="B639" s="76">
        <v>635</v>
      </c>
      <c r="C639" s="63" t="s">
        <v>3098</v>
      </c>
      <c r="D639" s="63" t="s">
        <v>3099</v>
      </c>
      <c r="E639" s="63" t="s">
        <v>3100</v>
      </c>
      <c r="F639" s="63" t="s">
        <v>3101</v>
      </c>
      <c r="G639" s="68">
        <v>0.84271347197590418</v>
      </c>
      <c r="H639" s="68">
        <v>3.9462204126124396E-2</v>
      </c>
      <c r="I639" s="68">
        <v>7.1216606040527208E-2</v>
      </c>
      <c r="J639" s="68">
        <v>4.6607717857443907E-2</v>
      </c>
    </row>
    <row r="640" spans="1:10" x14ac:dyDescent="0.25">
      <c r="A640" s="76"/>
      <c r="B640" s="76">
        <v>636</v>
      </c>
      <c r="C640" s="63" t="s">
        <v>3102</v>
      </c>
      <c r="D640" s="63" t="s">
        <v>732</v>
      </c>
      <c r="E640" s="63" t="s">
        <v>540</v>
      </c>
      <c r="F640" s="63" t="s">
        <v>23498</v>
      </c>
      <c r="G640" s="68">
        <v>1.256197171411175E-4</v>
      </c>
      <c r="H640" s="68">
        <v>0.93482174888233549</v>
      </c>
      <c r="I640" s="68">
        <v>3.7898440811238417E-3</v>
      </c>
      <c r="J640" s="68">
        <v>6.1262787319398979E-2</v>
      </c>
    </row>
    <row r="641" spans="1:10" x14ac:dyDescent="0.25">
      <c r="A641" s="76"/>
      <c r="B641" s="76">
        <v>637</v>
      </c>
      <c r="C641" s="63"/>
      <c r="D641" s="63" t="s">
        <v>3105</v>
      </c>
      <c r="E641" s="63" t="s">
        <v>3106</v>
      </c>
      <c r="F641" s="63" t="s">
        <v>23840</v>
      </c>
      <c r="G641" s="68">
        <v>5.4171290508092153E-4</v>
      </c>
      <c r="H641" s="68">
        <v>0.36145081035517879</v>
      </c>
      <c r="I641" s="68">
        <v>4.1554855760807537E-2</v>
      </c>
      <c r="J641" s="68">
        <v>0.59645262097893059</v>
      </c>
    </row>
    <row r="642" spans="1:10" x14ac:dyDescent="0.25">
      <c r="A642" s="76"/>
      <c r="B642" s="76">
        <v>638</v>
      </c>
      <c r="C642" s="63"/>
      <c r="D642" s="63" t="s">
        <v>202</v>
      </c>
      <c r="E642" s="63" t="s">
        <v>203</v>
      </c>
      <c r="F642" s="63" t="s">
        <v>3110</v>
      </c>
      <c r="G642" s="68">
        <v>0.59530466377555591</v>
      </c>
      <c r="H642" s="68">
        <v>2.9509526857821974E-2</v>
      </c>
      <c r="I642" s="68">
        <v>0.36490908354964396</v>
      </c>
      <c r="J642" s="68">
        <v>1.0276725816977209E-2</v>
      </c>
    </row>
    <row r="643" spans="1:10" x14ac:dyDescent="0.25">
      <c r="A643" s="76"/>
      <c r="B643" s="76">
        <v>639</v>
      </c>
      <c r="C643" s="63"/>
      <c r="D643" s="63" t="s">
        <v>43</v>
      </c>
      <c r="E643" s="63" t="s">
        <v>44</v>
      </c>
      <c r="F643" s="63" t="s">
        <v>3111</v>
      </c>
      <c r="G643" s="68">
        <v>4.4610137486511552E-7</v>
      </c>
      <c r="H643" s="68">
        <v>0.97145140398984398</v>
      </c>
      <c r="I643" s="68">
        <v>9.8852882007225435E-3</v>
      </c>
      <c r="J643" s="68">
        <v>1.8662861708058313E-2</v>
      </c>
    </row>
    <row r="644" spans="1:10" x14ac:dyDescent="0.25">
      <c r="A644" s="76"/>
      <c r="B644" s="76">
        <v>640</v>
      </c>
      <c r="C644" s="63"/>
      <c r="D644" s="63" t="s">
        <v>3114</v>
      </c>
      <c r="E644" s="63" t="s">
        <v>3115</v>
      </c>
      <c r="F644" s="63" t="s">
        <v>23638</v>
      </c>
      <c r="G644" s="68">
        <v>3.8582436867093361E-5</v>
      </c>
      <c r="H644" s="68">
        <v>0.75912924518849789</v>
      </c>
      <c r="I644" s="68">
        <v>8.6262683017828568E-3</v>
      </c>
      <c r="J644" s="68">
        <v>0.23220590407285244</v>
      </c>
    </row>
    <row r="645" spans="1:10" x14ac:dyDescent="0.25">
      <c r="A645" s="76"/>
      <c r="B645" s="76">
        <v>641</v>
      </c>
      <c r="C645" s="63" t="s">
        <v>3119</v>
      </c>
      <c r="D645" s="63" t="s">
        <v>3120</v>
      </c>
      <c r="E645" s="63" t="s">
        <v>3121</v>
      </c>
      <c r="F645" s="63" t="s">
        <v>3122</v>
      </c>
      <c r="G645" s="68">
        <v>7.7022626847465262E-38</v>
      </c>
      <c r="H645" s="68">
        <v>0.92175467581794168</v>
      </c>
      <c r="I645" s="68">
        <v>1.0447550679479414E-2</v>
      </c>
      <c r="J645" s="68">
        <v>6.77977735025794E-2</v>
      </c>
    </row>
    <row r="646" spans="1:10" x14ac:dyDescent="0.25">
      <c r="A646" s="76"/>
      <c r="B646" s="76">
        <v>642</v>
      </c>
      <c r="C646" s="63"/>
      <c r="D646" s="63" t="s">
        <v>3125</v>
      </c>
      <c r="E646" s="63" t="s">
        <v>3126</v>
      </c>
      <c r="F646" s="63" t="s">
        <v>23603</v>
      </c>
      <c r="G646" s="68">
        <v>3.1274260277203579E-8</v>
      </c>
      <c r="H646" s="68">
        <v>0.56033564604255925</v>
      </c>
      <c r="I646" s="68">
        <v>7.6385171361037793E-3</v>
      </c>
      <c r="J646" s="68">
        <v>0.43202580554707759</v>
      </c>
    </row>
    <row r="647" spans="1:10" x14ac:dyDescent="0.25">
      <c r="A647" s="76"/>
      <c r="B647" s="76">
        <v>643</v>
      </c>
      <c r="C647" s="63" t="s">
        <v>3130</v>
      </c>
      <c r="D647" s="63" t="s">
        <v>3131</v>
      </c>
      <c r="E647" s="63" t="s">
        <v>3132</v>
      </c>
      <c r="F647" s="63" t="s">
        <v>3133</v>
      </c>
      <c r="G647" s="68">
        <v>0.9377657198442606</v>
      </c>
      <c r="H647" s="68">
        <v>4.3788278202820947E-2</v>
      </c>
      <c r="I647" s="68">
        <v>1.7437140866151758E-2</v>
      </c>
      <c r="J647" s="68">
        <v>1.0088610867672048E-3</v>
      </c>
    </row>
    <row r="648" spans="1:10" x14ac:dyDescent="0.25">
      <c r="A648" s="76"/>
      <c r="B648" s="76">
        <v>644</v>
      </c>
      <c r="C648" s="63"/>
      <c r="D648" s="63" t="s">
        <v>3134</v>
      </c>
      <c r="E648" s="63" t="s">
        <v>23906</v>
      </c>
      <c r="F648" s="63" t="s">
        <v>3135</v>
      </c>
      <c r="G648" s="68">
        <v>6.5922286645124597E-8</v>
      </c>
      <c r="H648" s="68">
        <v>0.97057865669778753</v>
      </c>
      <c r="I648" s="68">
        <v>1.0773582138340718E-2</v>
      </c>
      <c r="J648" s="68">
        <v>1.8647695241586576E-2</v>
      </c>
    </row>
    <row r="649" spans="1:10" x14ac:dyDescent="0.25">
      <c r="A649" s="76"/>
      <c r="B649" s="76">
        <v>645</v>
      </c>
      <c r="C649" s="63" t="s">
        <v>3136</v>
      </c>
      <c r="D649" s="63" t="s">
        <v>3137</v>
      </c>
      <c r="E649" s="63" t="s">
        <v>3138</v>
      </c>
      <c r="F649" s="63" t="s">
        <v>3139</v>
      </c>
      <c r="G649" s="68">
        <v>0.90263537918600145</v>
      </c>
      <c r="H649" s="68">
        <v>4.2284846698418282E-2</v>
      </c>
      <c r="I649" s="68">
        <v>5.3134281327217162E-2</v>
      </c>
      <c r="J649" s="68">
        <v>1.9454927883625172E-3</v>
      </c>
    </row>
    <row r="650" spans="1:10" x14ac:dyDescent="0.25">
      <c r="A650" s="76"/>
      <c r="B650" s="76">
        <v>646</v>
      </c>
      <c r="C650" s="63" t="s">
        <v>3140</v>
      </c>
      <c r="D650" s="63" t="s">
        <v>3141</v>
      </c>
      <c r="E650" s="63" t="s">
        <v>3142</v>
      </c>
      <c r="F650" s="63" t="s">
        <v>3143</v>
      </c>
      <c r="G650" s="68">
        <v>2.6320744318540883E-5</v>
      </c>
      <c r="H650" s="68">
        <v>0.9723675016767559</v>
      </c>
      <c r="I650" s="68">
        <v>6.6184714476499864E-3</v>
      </c>
      <c r="J650" s="68">
        <v>2.0987706131274916E-2</v>
      </c>
    </row>
    <row r="651" spans="1:10" x14ac:dyDescent="0.25">
      <c r="A651" s="76"/>
      <c r="B651" s="76">
        <v>647</v>
      </c>
      <c r="C651" s="63" t="s">
        <v>3144</v>
      </c>
      <c r="D651" s="63" t="s">
        <v>3145</v>
      </c>
      <c r="E651" s="63" t="s">
        <v>3146</v>
      </c>
      <c r="F651" s="63" t="s">
        <v>3147</v>
      </c>
      <c r="G651" s="68">
        <v>4.0867278100824879E-11</v>
      </c>
      <c r="H651" s="68">
        <v>0.96217784086282654</v>
      </c>
      <c r="I651" s="68">
        <v>1.0283652818201032E-2</v>
      </c>
      <c r="J651" s="68">
        <v>2.7538506278107368E-2</v>
      </c>
    </row>
    <row r="652" spans="1:10" x14ac:dyDescent="0.25">
      <c r="A652" s="76"/>
      <c r="B652" s="76">
        <v>648</v>
      </c>
      <c r="C652" s="63" t="s">
        <v>3148</v>
      </c>
      <c r="D652" s="63" t="s">
        <v>3149</v>
      </c>
      <c r="E652" s="63" t="s">
        <v>3150</v>
      </c>
      <c r="F652" s="63" t="s">
        <v>3151</v>
      </c>
      <c r="G652" s="68">
        <v>0.54433794378156952</v>
      </c>
      <c r="H652" s="68">
        <v>2.761448916591254E-2</v>
      </c>
      <c r="I652" s="68">
        <v>0.4238521489544812</v>
      </c>
      <c r="J652" s="68">
        <v>4.1954180980371047E-3</v>
      </c>
    </row>
    <row r="653" spans="1:10" x14ac:dyDescent="0.25">
      <c r="A653" s="76"/>
      <c r="B653" s="76">
        <v>649</v>
      </c>
      <c r="C653" s="63" t="s">
        <v>3154</v>
      </c>
      <c r="D653" s="63" t="s">
        <v>3155</v>
      </c>
      <c r="E653" s="63" t="s">
        <v>3156</v>
      </c>
      <c r="F653" s="63" t="s">
        <v>23512</v>
      </c>
      <c r="G653" s="68">
        <v>0.59199795598550553</v>
      </c>
      <c r="H653" s="68">
        <v>2.9681683435491043E-2</v>
      </c>
      <c r="I653" s="68">
        <v>0.36051960312369657</v>
      </c>
      <c r="J653" s="68">
        <v>1.780075745530604E-2</v>
      </c>
    </row>
    <row r="654" spans="1:10" x14ac:dyDescent="0.25">
      <c r="A654" s="76"/>
      <c r="B654" s="76">
        <v>650</v>
      </c>
      <c r="C654" s="63" t="s">
        <v>3160</v>
      </c>
      <c r="D654" s="63" t="s">
        <v>3161</v>
      </c>
      <c r="E654" s="63" t="s">
        <v>3162</v>
      </c>
      <c r="F654" s="63" t="s">
        <v>3163</v>
      </c>
      <c r="G654" s="68">
        <v>0.90775204494588346</v>
      </c>
      <c r="H654" s="68">
        <v>4.2441669586314991E-2</v>
      </c>
      <c r="I654" s="68">
        <v>3.8369735706756593E-2</v>
      </c>
      <c r="J654" s="68">
        <v>1.1436549761045012E-2</v>
      </c>
    </row>
    <row r="655" spans="1:10" x14ac:dyDescent="0.25">
      <c r="A655" s="76"/>
      <c r="B655" s="76">
        <v>651</v>
      </c>
      <c r="C655" s="63" t="s">
        <v>3166</v>
      </c>
      <c r="D655" s="63" t="s">
        <v>3167</v>
      </c>
      <c r="E655" s="63" t="s">
        <v>3168</v>
      </c>
      <c r="F655" s="63" t="s">
        <v>3170</v>
      </c>
      <c r="G655" s="68">
        <v>0.32649942736161025</v>
      </c>
      <c r="H655" s="68">
        <v>1.3693499260521481E-2</v>
      </c>
      <c r="I655" s="68">
        <v>1.7758502521739016E-3</v>
      </c>
      <c r="J655" s="68">
        <v>0.6580312231256944</v>
      </c>
    </row>
    <row r="656" spans="1:10" x14ac:dyDescent="0.25">
      <c r="A656" s="76"/>
      <c r="B656" s="76">
        <v>652</v>
      </c>
      <c r="C656" s="63"/>
      <c r="D656" s="63" t="s">
        <v>3174</v>
      </c>
      <c r="E656" s="63" t="s">
        <v>3175</v>
      </c>
      <c r="F656" s="63" t="s">
        <v>23799</v>
      </c>
      <c r="G656" s="68">
        <v>2.3393207330732092E-7</v>
      </c>
      <c r="H656" s="68">
        <v>0.5198915634837894</v>
      </c>
      <c r="I656" s="68">
        <v>1.2406277975651888E-2</v>
      </c>
      <c r="J656" s="68">
        <v>0.4677019246084867</v>
      </c>
    </row>
    <row r="657" spans="1:10" x14ac:dyDescent="0.25">
      <c r="A657" s="76"/>
      <c r="B657" s="76">
        <v>653</v>
      </c>
      <c r="C657" s="63" t="s">
        <v>3177</v>
      </c>
      <c r="D657" s="63" t="s">
        <v>3178</v>
      </c>
      <c r="E657" s="63" t="s">
        <v>3179</v>
      </c>
      <c r="F657" s="63" t="s">
        <v>3180</v>
      </c>
      <c r="G657" s="68">
        <v>0.72915029516284813</v>
      </c>
      <c r="H657" s="68">
        <v>3.3509202291843343E-2</v>
      </c>
      <c r="I657" s="68">
        <v>1.1309736541381527E-2</v>
      </c>
      <c r="J657" s="68">
        <v>0.22603076600392702</v>
      </c>
    </row>
    <row r="658" spans="1:10" x14ac:dyDescent="0.25">
      <c r="A658" s="76"/>
      <c r="B658" s="76">
        <v>654</v>
      </c>
      <c r="C658" s="63" t="s">
        <v>3181</v>
      </c>
      <c r="D658" s="63" t="s">
        <v>3182</v>
      </c>
      <c r="E658" s="63" t="s">
        <v>3183</v>
      </c>
      <c r="F658" s="63" t="s">
        <v>3184</v>
      </c>
      <c r="G658" s="68">
        <v>1.3312035995001416E-4</v>
      </c>
      <c r="H658" s="68">
        <v>0.19526689040539652</v>
      </c>
      <c r="I658" s="68">
        <v>2.9046261913023659E-3</v>
      </c>
      <c r="J658" s="68">
        <v>0.80169536304335143</v>
      </c>
    </row>
    <row r="659" spans="1:10" x14ac:dyDescent="0.25">
      <c r="A659" s="76"/>
      <c r="B659" s="76">
        <v>655</v>
      </c>
      <c r="C659" s="63" t="s">
        <v>3187</v>
      </c>
      <c r="D659" s="63" t="s">
        <v>3188</v>
      </c>
      <c r="E659" s="63" t="s">
        <v>3189</v>
      </c>
      <c r="F659" s="63" t="s">
        <v>23506</v>
      </c>
      <c r="G659" s="68">
        <v>1.0075053885881841E-7</v>
      </c>
      <c r="H659" s="68">
        <v>0.34472383429809822</v>
      </c>
      <c r="I659" s="68">
        <v>1.0165197619986639E-2</v>
      </c>
      <c r="J659" s="68">
        <v>0.64511086733137646</v>
      </c>
    </row>
    <row r="660" spans="1:10" x14ac:dyDescent="0.25">
      <c r="A660" s="76"/>
      <c r="B660" s="76">
        <v>656</v>
      </c>
      <c r="C660" s="63" t="s">
        <v>3195</v>
      </c>
      <c r="D660" s="63" t="s">
        <v>3196</v>
      </c>
      <c r="E660" s="63" t="s">
        <v>3197</v>
      </c>
      <c r="F660" s="63" t="s">
        <v>23907</v>
      </c>
      <c r="G660" s="68">
        <v>6.988233117353197E-8</v>
      </c>
      <c r="H660" s="68">
        <v>0.45106624214454061</v>
      </c>
      <c r="I660" s="68">
        <v>8.1245108620501411E-3</v>
      </c>
      <c r="J660" s="68">
        <v>0.54080917711107701</v>
      </c>
    </row>
    <row r="661" spans="1:10" x14ac:dyDescent="0.25">
      <c r="A661" s="76"/>
      <c r="B661" s="76">
        <v>657</v>
      </c>
      <c r="C661" s="63" t="s">
        <v>3201</v>
      </c>
      <c r="D661" s="63" t="s">
        <v>3202</v>
      </c>
      <c r="E661" s="63" t="s">
        <v>3203</v>
      </c>
      <c r="F661" s="63" t="s">
        <v>3204</v>
      </c>
      <c r="G661" s="68">
        <v>0.61818714084252324</v>
      </c>
      <c r="H661" s="68">
        <v>8.181298300548584E-2</v>
      </c>
      <c r="I661" s="68">
        <v>4.7802312510962144E-3</v>
      </c>
      <c r="J661" s="68">
        <v>0.29521964490089447</v>
      </c>
    </row>
    <row r="662" spans="1:10" x14ac:dyDescent="0.25">
      <c r="A662" s="76"/>
      <c r="B662" s="76">
        <v>658</v>
      </c>
      <c r="C662" s="63" t="s">
        <v>3205</v>
      </c>
      <c r="D662" s="63" t="s">
        <v>3206</v>
      </c>
      <c r="E662" s="63" t="s">
        <v>3207</v>
      </c>
      <c r="F662" s="63" t="s">
        <v>3208</v>
      </c>
      <c r="G662" s="68">
        <v>0.92506173368270328</v>
      </c>
      <c r="H662" s="68">
        <v>7.0738520417428147E-2</v>
      </c>
      <c r="I662" s="68">
        <v>2.5739645896068458E-3</v>
      </c>
      <c r="J662" s="68">
        <v>1.625781310261664E-3</v>
      </c>
    </row>
    <row r="663" spans="1:10" x14ac:dyDescent="0.25">
      <c r="A663" s="76"/>
      <c r="B663" s="76">
        <v>659</v>
      </c>
      <c r="C663" s="63"/>
      <c r="D663" s="63" t="s">
        <v>3211</v>
      </c>
      <c r="E663" s="63" t="s">
        <v>3212</v>
      </c>
      <c r="F663" s="63" t="s">
        <v>3214</v>
      </c>
      <c r="G663" s="68">
        <v>9.3947158437384817E-7</v>
      </c>
      <c r="H663" s="68">
        <v>0.97917642628995405</v>
      </c>
      <c r="I663" s="68">
        <v>1.4759848021490623E-3</v>
      </c>
      <c r="J663" s="68">
        <v>1.9346649436312605E-2</v>
      </c>
    </row>
    <row r="664" spans="1:10" x14ac:dyDescent="0.25">
      <c r="A664" s="76"/>
      <c r="B664" s="76">
        <v>660</v>
      </c>
      <c r="C664" s="63" t="s">
        <v>3216</v>
      </c>
      <c r="D664" s="63" t="s">
        <v>3217</v>
      </c>
      <c r="E664" s="63" t="s">
        <v>3218</v>
      </c>
      <c r="F664" s="63" t="s">
        <v>3219</v>
      </c>
      <c r="G664" s="68">
        <v>2.7344615577673471E-2</v>
      </c>
      <c r="H664" s="68">
        <v>2.3568517546563809E-2</v>
      </c>
      <c r="I664" s="68">
        <v>4.8278695258021628E-4</v>
      </c>
      <c r="J664" s="68">
        <v>0.94860407992318274</v>
      </c>
    </row>
    <row r="665" spans="1:10" x14ac:dyDescent="0.25">
      <c r="A665" s="76"/>
      <c r="B665" s="76">
        <v>661</v>
      </c>
      <c r="C665" s="63"/>
      <c r="D665" s="63" t="s">
        <v>4</v>
      </c>
      <c r="E665" s="63" t="s">
        <v>5</v>
      </c>
      <c r="F665" s="63" t="s">
        <v>3220</v>
      </c>
      <c r="G665" s="68">
        <v>0.33933223072613378</v>
      </c>
      <c r="H665" s="68">
        <v>0.5352906800265127</v>
      </c>
      <c r="I665" s="68">
        <v>6.2022639267614199E-2</v>
      </c>
      <c r="J665" s="68">
        <v>6.3354449979738631E-2</v>
      </c>
    </row>
    <row r="666" spans="1:10" x14ac:dyDescent="0.25">
      <c r="A666" s="76"/>
      <c r="B666" s="76">
        <v>662</v>
      </c>
      <c r="C666" s="63" t="s">
        <v>3223</v>
      </c>
      <c r="D666" s="63" t="s">
        <v>3224</v>
      </c>
      <c r="E666" s="63" t="s">
        <v>3225</v>
      </c>
      <c r="F666" s="63" t="s">
        <v>23908</v>
      </c>
      <c r="G666" s="68">
        <v>0.6450067512234563</v>
      </c>
      <c r="H666" s="68">
        <v>3.6792097617789392E-2</v>
      </c>
      <c r="I666" s="68">
        <v>0.30945854654373628</v>
      </c>
      <c r="J666" s="68">
        <v>8.7426046150171754E-3</v>
      </c>
    </row>
    <row r="667" spans="1:10" x14ac:dyDescent="0.25">
      <c r="A667" s="76"/>
      <c r="B667" s="76">
        <v>663</v>
      </c>
      <c r="C667" s="63"/>
      <c r="D667" s="63" t="s">
        <v>485</v>
      </c>
      <c r="E667" s="63" t="s">
        <v>486</v>
      </c>
      <c r="F667" s="63" t="s">
        <v>3229</v>
      </c>
      <c r="G667" s="68">
        <v>1.998312418088899E-6</v>
      </c>
      <c r="H667" s="68">
        <v>0.59149697788275846</v>
      </c>
      <c r="I667" s="68">
        <v>7.3462998485997492E-3</v>
      </c>
      <c r="J667" s="68">
        <v>0.40115472395622453</v>
      </c>
    </row>
    <row r="668" spans="1:10" x14ac:dyDescent="0.25">
      <c r="A668" s="76"/>
      <c r="B668" s="76">
        <v>664</v>
      </c>
      <c r="C668" s="63"/>
      <c r="D668" s="63" t="s">
        <v>3232</v>
      </c>
      <c r="E668" s="63" t="s">
        <v>3233</v>
      </c>
      <c r="F668" s="63" t="s">
        <v>3235</v>
      </c>
      <c r="G668" s="68">
        <v>1.3209210531449709E-3</v>
      </c>
      <c r="H668" s="68">
        <v>0.68229534806186232</v>
      </c>
      <c r="I668" s="68">
        <v>0.30337916905516393</v>
      </c>
      <c r="J668" s="68">
        <v>1.3004561829833E-2</v>
      </c>
    </row>
    <row r="669" spans="1:10" x14ac:dyDescent="0.25">
      <c r="A669" s="76"/>
      <c r="B669" s="76">
        <v>665</v>
      </c>
      <c r="C669" s="63" t="s">
        <v>3237</v>
      </c>
      <c r="D669" s="63" t="s">
        <v>3238</v>
      </c>
      <c r="E669" s="63" t="s">
        <v>3239</v>
      </c>
      <c r="F669" s="63" t="s">
        <v>3240</v>
      </c>
      <c r="G669" s="68">
        <v>0.33004223381573228</v>
      </c>
      <c r="H669" s="68">
        <v>1.3871023131420655E-2</v>
      </c>
      <c r="I669" s="68">
        <v>7.1769141814471884E-4</v>
      </c>
      <c r="J669" s="68">
        <v>0.65536905163470227</v>
      </c>
    </row>
    <row r="670" spans="1:10" x14ac:dyDescent="0.25">
      <c r="A670" s="76"/>
      <c r="B670" s="76">
        <v>666</v>
      </c>
      <c r="C670" s="63" t="s">
        <v>3243</v>
      </c>
      <c r="D670" s="63" t="s">
        <v>3244</v>
      </c>
      <c r="E670" s="63" t="s">
        <v>23909</v>
      </c>
      <c r="F670" s="63" t="s">
        <v>23910</v>
      </c>
      <c r="G670" s="68">
        <v>7.5254394359750796E-5</v>
      </c>
      <c r="H670" s="68">
        <v>9.7522493686588038E-2</v>
      </c>
      <c r="I670" s="68">
        <v>4.3449609299731741E-3</v>
      </c>
      <c r="J670" s="68">
        <v>0.89805729098907894</v>
      </c>
    </row>
    <row r="671" spans="1:10" x14ac:dyDescent="0.25">
      <c r="A671" s="76"/>
      <c r="B671" s="76">
        <v>667</v>
      </c>
      <c r="C671" s="63" t="s">
        <v>3249</v>
      </c>
      <c r="D671" s="63" t="s">
        <v>23911</v>
      </c>
      <c r="E671" s="63" t="s">
        <v>3250</v>
      </c>
      <c r="F671" s="63" t="s">
        <v>3251</v>
      </c>
      <c r="G671" s="68">
        <v>0.62192524892830003</v>
      </c>
      <c r="H671" s="68">
        <v>2.9410277530210287E-2</v>
      </c>
      <c r="I671" s="68">
        <v>0.17900574235741473</v>
      </c>
      <c r="J671" s="68">
        <v>0.16965873118407465</v>
      </c>
    </row>
    <row r="672" spans="1:10" x14ac:dyDescent="0.25">
      <c r="A672" s="76"/>
      <c r="B672" s="76">
        <v>668</v>
      </c>
      <c r="C672" s="63" t="s">
        <v>3254</v>
      </c>
      <c r="D672" s="63" t="s">
        <v>3255</v>
      </c>
      <c r="E672" s="63" t="s">
        <v>3256</v>
      </c>
      <c r="F672" s="63" t="s">
        <v>23509</v>
      </c>
      <c r="G672" s="68">
        <v>5.5690563074763855E-5</v>
      </c>
      <c r="H672" s="68">
        <v>0.34185436980659778</v>
      </c>
      <c r="I672" s="68">
        <v>5.9558406611755546E-4</v>
      </c>
      <c r="J672" s="68">
        <v>0.65749435556421021</v>
      </c>
    </row>
    <row r="673" spans="1:10" x14ac:dyDescent="0.25">
      <c r="A673" s="76"/>
      <c r="B673" s="76">
        <v>669</v>
      </c>
      <c r="C673" s="63"/>
      <c r="D673" s="63" t="s">
        <v>3262</v>
      </c>
      <c r="E673" s="63" t="s">
        <v>3263</v>
      </c>
      <c r="F673" s="63" t="s">
        <v>23673</v>
      </c>
      <c r="G673" s="68">
        <v>4.7122686400476633E-7</v>
      </c>
      <c r="H673" s="68">
        <v>0.71096267874574737</v>
      </c>
      <c r="I673" s="68">
        <v>3.9680212500237184E-2</v>
      </c>
      <c r="J673" s="68">
        <v>0.24935663752714995</v>
      </c>
    </row>
    <row r="674" spans="1:10" x14ac:dyDescent="0.25">
      <c r="A674" s="76"/>
      <c r="B674" s="76">
        <v>670</v>
      </c>
      <c r="C674" s="63"/>
      <c r="D674" s="63" t="s">
        <v>3269</v>
      </c>
      <c r="E674" s="63" t="s">
        <v>3270</v>
      </c>
      <c r="F674" s="63" t="s">
        <v>3271</v>
      </c>
      <c r="G674" s="68">
        <v>2.3951489610861431E-3</v>
      </c>
      <c r="H674" s="68">
        <v>0.69219312780566566</v>
      </c>
      <c r="I674" s="68">
        <v>1.6801716244043922E-2</v>
      </c>
      <c r="J674" s="68">
        <v>0.2886100069892058</v>
      </c>
    </row>
    <row r="675" spans="1:10" x14ac:dyDescent="0.25">
      <c r="A675" s="76"/>
      <c r="B675" s="76">
        <v>671</v>
      </c>
      <c r="C675" s="63"/>
      <c r="D675" s="63" t="s">
        <v>3274</v>
      </c>
      <c r="E675" s="63" t="s">
        <v>3275</v>
      </c>
      <c r="F675" s="63" t="s">
        <v>3277</v>
      </c>
      <c r="G675" s="68">
        <v>4.5319467586241493E-5</v>
      </c>
      <c r="H675" s="68">
        <v>0.1259315011549576</v>
      </c>
      <c r="I675" s="68">
        <v>2.0380831880056433E-4</v>
      </c>
      <c r="J675" s="68">
        <v>0.87381937105865548</v>
      </c>
    </row>
    <row r="676" spans="1:10" x14ac:dyDescent="0.25">
      <c r="A676" s="76"/>
      <c r="B676" s="76">
        <v>672</v>
      </c>
      <c r="C676" s="63" t="s">
        <v>3279</v>
      </c>
      <c r="D676" s="63" t="s">
        <v>3280</v>
      </c>
      <c r="E676" s="63" t="s">
        <v>3281</v>
      </c>
      <c r="F676" s="63" t="s">
        <v>23557</v>
      </c>
      <c r="G676" s="68">
        <v>3.0410066146603656E-2</v>
      </c>
      <c r="H676" s="68">
        <v>0.36763409717420259</v>
      </c>
      <c r="I676" s="68">
        <v>5.9259483912688163E-2</v>
      </c>
      <c r="J676" s="68">
        <v>0.54269635276650319</v>
      </c>
    </row>
    <row r="677" spans="1:10" x14ac:dyDescent="0.25">
      <c r="A677" s="76"/>
      <c r="B677" s="76">
        <v>673</v>
      </c>
      <c r="C677" s="63"/>
      <c r="D677" s="63" t="s">
        <v>583</v>
      </c>
      <c r="E677" s="63" t="s">
        <v>584</v>
      </c>
      <c r="F677" s="63" t="s">
        <v>3282</v>
      </c>
      <c r="G677" s="68">
        <v>2.355230224401545E-8</v>
      </c>
      <c r="H677" s="68">
        <v>0.35233953475928409</v>
      </c>
      <c r="I677" s="68">
        <v>5.3698463722276994E-3</v>
      </c>
      <c r="J677" s="68">
        <v>0.64229059531618571</v>
      </c>
    </row>
    <row r="678" spans="1:10" x14ac:dyDescent="0.25">
      <c r="A678" s="76"/>
      <c r="B678" s="76">
        <v>674</v>
      </c>
      <c r="C678" s="63" t="s">
        <v>3283</v>
      </c>
      <c r="D678" s="63" t="s">
        <v>3284</v>
      </c>
      <c r="E678" s="63" t="s">
        <v>3285</v>
      </c>
      <c r="F678" s="63" t="s">
        <v>3286</v>
      </c>
      <c r="G678" s="68">
        <v>1.1803252501494589E-2</v>
      </c>
      <c r="H678" s="68">
        <v>0.86811404792271385</v>
      </c>
      <c r="I678" s="68">
        <v>7.6401831746930713E-4</v>
      </c>
      <c r="J678" s="68">
        <v>0.11931868125832258</v>
      </c>
    </row>
    <row r="679" spans="1:10" x14ac:dyDescent="0.25">
      <c r="A679" s="76"/>
      <c r="B679" s="76">
        <v>675</v>
      </c>
      <c r="C679" s="63"/>
      <c r="D679" s="63" t="s">
        <v>3289</v>
      </c>
      <c r="E679" s="63" t="s">
        <v>3290</v>
      </c>
      <c r="F679" s="63" t="s">
        <v>23846</v>
      </c>
      <c r="G679" s="68">
        <v>0.12528230609996191</v>
      </c>
      <c r="H679" s="68">
        <v>0.22216447486971641</v>
      </c>
      <c r="I679" s="68">
        <v>0.32546468986334892</v>
      </c>
      <c r="J679" s="68">
        <v>0.32708852916697123</v>
      </c>
    </row>
    <row r="680" spans="1:10" x14ac:dyDescent="0.25">
      <c r="A680" s="76"/>
      <c r="B680" s="76">
        <v>676</v>
      </c>
      <c r="C680" s="63"/>
      <c r="D680" s="63" t="s">
        <v>191</v>
      </c>
      <c r="E680" s="63" t="s">
        <v>192</v>
      </c>
      <c r="F680" s="63" t="s">
        <v>23583</v>
      </c>
      <c r="G680" s="68">
        <v>0.2399950929131425</v>
      </c>
      <c r="H680" s="68">
        <v>2.0044189726919893E-2</v>
      </c>
      <c r="I680" s="68">
        <v>0.73459046684480911</v>
      </c>
      <c r="J680" s="68">
        <v>5.3702505151286273E-3</v>
      </c>
    </row>
    <row r="681" spans="1:10" x14ac:dyDescent="0.25">
      <c r="A681" s="76"/>
      <c r="B681" s="76">
        <v>677</v>
      </c>
      <c r="C681" s="63"/>
      <c r="D681" s="63" t="s">
        <v>29</v>
      </c>
      <c r="E681" s="63" t="s">
        <v>30</v>
      </c>
      <c r="F681" s="63" t="s">
        <v>3299</v>
      </c>
      <c r="G681" s="68">
        <v>0.24964346124120579</v>
      </c>
      <c r="H681" s="68">
        <v>0.55282325170725255</v>
      </c>
      <c r="I681" s="68">
        <v>2.6420948592538814E-3</v>
      </c>
      <c r="J681" s="68">
        <v>0.19489119219228729</v>
      </c>
    </row>
    <row r="682" spans="1:10" x14ac:dyDescent="0.25">
      <c r="A682" s="76"/>
      <c r="B682" s="76">
        <v>678</v>
      </c>
      <c r="C682" s="63" t="s">
        <v>3300</v>
      </c>
      <c r="D682" s="63" t="s">
        <v>3301</v>
      </c>
      <c r="E682" s="63" t="s">
        <v>3302</v>
      </c>
      <c r="F682" s="63" t="s">
        <v>3303</v>
      </c>
      <c r="G682" s="68">
        <v>0.52533075220331915</v>
      </c>
      <c r="H682" s="68">
        <v>2.6513619771055416E-2</v>
      </c>
      <c r="I682" s="68">
        <v>0.4144055609609763</v>
      </c>
      <c r="J682" s="68">
        <v>3.3750067064649357E-2</v>
      </c>
    </row>
    <row r="683" spans="1:10" x14ac:dyDescent="0.25">
      <c r="A683" s="76"/>
      <c r="B683" s="76">
        <v>679</v>
      </c>
      <c r="C683" s="63"/>
      <c r="D683" s="63" t="s">
        <v>518</v>
      </c>
      <c r="E683" s="63" t="s">
        <v>519</v>
      </c>
      <c r="F683" s="63" t="s">
        <v>3304</v>
      </c>
      <c r="G683" s="68">
        <v>0.40905583367807802</v>
      </c>
      <c r="H683" s="68">
        <v>2.3060203195309957E-2</v>
      </c>
      <c r="I683" s="68">
        <v>0.55980549671853919</v>
      </c>
      <c r="J683" s="68">
        <v>8.0784664080727191E-3</v>
      </c>
    </row>
    <row r="684" spans="1:10" x14ac:dyDescent="0.25">
      <c r="A684" s="76"/>
      <c r="B684" s="76">
        <v>680</v>
      </c>
      <c r="C684" s="63" t="s">
        <v>3305</v>
      </c>
      <c r="D684" s="63" t="s">
        <v>3306</v>
      </c>
      <c r="E684" s="63" t="s">
        <v>3307</v>
      </c>
      <c r="F684" s="63" t="s">
        <v>3308</v>
      </c>
      <c r="G684" s="68">
        <v>0.64642844874026406</v>
      </c>
      <c r="H684" s="68">
        <v>3.8995537912170905E-2</v>
      </c>
      <c r="I684" s="68">
        <v>7.2975463818995868E-3</v>
      </c>
      <c r="J684" s="68">
        <v>0.30727846696566513</v>
      </c>
    </row>
    <row r="685" spans="1:10" x14ac:dyDescent="0.25">
      <c r="A685" s="76"/>
      <c r="B685" s="76">
        <v>681</v>
      </c>
      <c r="C685" s="63"/>
      <c r="D685" s="63" t="s">
        <v>131</v>
      </c>
      <c r="E685" s="63" t="s">
        <v>132</v>
      </c>
      <c r="F685" s="63" t="s">
        <v>3309</v>
      </c>
      <c r="G685" s="68">
        <v>6.9874715385411068E-2</v>
      </c>
      <c r="H685" s="68">
        <v>0.8485755265348931</v>
      </c>
      <c r="I685" s="68">
        <v>1.0442857877587104E-2</v>
      </c>
      <c r="J685" s="68">
        <v>7.1106900202108955E-2</v>
      </c>
    </row>
    <row r="686" spans="1:10" x14ac:dyDescent="0.25">
      <c r="A686" s="76"/>
      <c r="B686" s="76">
        <v>682</v>
      </c>
      <c r="C686" s="63" t="s">
        <v>3310</v>
      </c>
      <c r="D686" s="63" t="s">
        <v>3311</v>
      </c>
      <c r="E686" s="63" t="s">
        <v>23912</v>
      </c>
      <c r="F686" s="63" t="s">
        <v>23513</v>
      </c>
      <c r="G686" s="68">
        <v>5.3405976017502929E-4</v>
      </c>
      <c r="H686" s="68">
        <v>0.9722963274598897</v>
      </c>
      <c r="I686" s="68">
        <v>8.4848008191813016E-3</v>
      </c>
      <c r="J686" s="68">
        <v>1.8684811960756473E-2</v>
      </c>
    </row>
    <row r="687" spans="1:10" x14ac:dyDescent="0.25">
      <c r="A687" s="76"/>
      <c r="B687" s="76">
        <v>683</v>
      </c>
      <c r="C687" s="63" t="s">
        <v>3312</v>
      </c>
      <c r="D687" s="63" t="s">
        <v>3313</v>
      </c>
      <c r="E687" s="63" t="s">
        <v>3314</v>
      </c>
      <c r="F687" s="63" t="s">
        <v>3315</v>
      </c>
      <c r="G687" s="68">
        <v>8.4554080087508856E-4</v>
      </c>
      <c r="H687" s="68">
        <v>0.13803163124707546</v>
      </c>
      <c r="I687" s="68">
        <v>5.6592375067777267E-3</v>
      </c>
      <c r="J687" s="68">
        <v>0.85546359044527165</v>
      </c>
    </row>
    <row r="688" spans="1:10" x14ac:dyDescent="0.25">
      <c r="A688" s="76"/>
      <c r="B688" s="76">
        <v>684</v>
      </c>
      <c r="C688" s="63" t="s">
        <v>3316</v>
      </c>
      <c r="D688" s="63" t="s">
        <v>3317</v>
      </c>
      <c r="E688" s="63" t="s">
        <v>3318</v>
      </c>
      <c r="F688" s="63" t="s">
        <v>3319</v>
      </c>
      <c r="G688" s="68">
        <v>0.86954651978367792</v>
      </c>
      <c r="H688" s="68">
        <v>4.039445218848333E-2</v>
      </c>
      <c r="I688" s="68">
        <v>1.0050536121611888E-2</v>
      </c>
      <c r="J688" s="68">
        <v>8.0008491906227094E-2</v>
      </c>
    </row>
    <row r="689" spans="1:10" x14ac:dyDescent="0.25">
      <c r="A689" s="76"/>
      <c r="B689" s="76">
        <v>685</v>
      </c>
      <c r="C689" s="63" t="s">
        <v>3320</v>
      </c>
      <c r="D689" s="63" t="s">
        <v>3321</v>
      </c>
      <c r="E689" s="63" t="s">
        <v>3322</v>
      </c>
      <c r="F689" s="63" t="s">
        <v>3323</v>
      </c>
      <c r="G689" s="68">
        <v>0.8940263394307898</v>
      </c>
      <c r="H689" s="68">
        <v>4.1922689128024049E-2</v>
      </c>
      <c r="I689" s="68">
        <v>6.3036219544830491E-2</v>
      </c>
      <c r="J689" s="68">
        <v>1.0147518963552352E-3</v>
      </c>
    </row>
    <row r="690" spans="1:10" x14ac:dyDescent="0.25">
      <c r="A690" s="76"/>
      <c r="B690" s="76">
        <v>686</v>
      </c>
      <c r="C690" s="63" t="s">
        <v>3324</v>
      </c>
      <c r="D690" s="63" t="s">
        <v>3325</v>
      </c>
      <c r="E690" s="63" t="s">
        <v>3326</v>
      </c>
      <c r="F690" s="63" t="s">
        <v>3327</v>
      </c>
      <c r="G690" s="68">
        <v>0.75072487253175879</v>
      </c>
      <c r="H690" s="68">
        <v>3.4599477698436257E-2</v>
      </c>
      <c r="I690" s="68">
        <v>1.651335136833627E-2</v>
      </c>
      <c r="J690" s="68">
        <v>0.19816229840146873</v>
      </c>
    </row>
    <row r="691" spans="1:10" x14ac:dyDescent="0.25">
      <c r="A691" s="76"/>
      <c r="B691" s="76">
        <v>687</v>
      </c>
      <c r="C691" s="63" t="s">
        <v>3328</v>
      </c>
      <c r="D691" s="63" t="s">
        <v>3329</v>
      </c>
      <c r="E691" s="63" t="s">
        <v>3330</v>
      </c>
      <c r="F691" s="63" t="s">
        <v>3331</v>
      </c>
      <c r="G691" s="68">
        <v>0.88344812351365998</v>
      </c>
      <c r="H691" s="68">
        <v>4.1439513833760128E-2</v>
      </c>
      <c r="I691" s="68">
        <v>6.8959409773482111E-2</v>
      </c>
      <c r="J691" s="68">
        <v>6.1529528790976182E-3</v>
      </c>
    </row>
    <row r="692" spans="1:10" x14ac:dyDescent="0.25">
      <c r="A692" s="76"/>
      <c r="B692" s="76">
        <v>688</v>
      </c>
      <c r="C692" s="63" t="s">
        <v>3332</v>
      </c>
      <c r="D692" s="63" t="s">
        <v>3333</v>
      </c>
      <c r="E692" s="63" t="s">
        <v>3334</v>
      </c>
      <c r="F692" s="63" t="s">
        <v>3335</v>
      </c>
      <c r="G692" s="68">
        <v>0.78191180201481292</v>
      </c>
      <c r="H692" s="68">
        <v>3.6229079324192351E-2</v>
      </c>
      <c r="I692" s="68">
        <v>2.8082084030864575E-2</v>
      </c>
      <c r="J692" s="68">
        <v>0.15377703463012968</v>
      </c>
    </row>
    <row r="693" spans="1:10" x14ac:dyDescent="0.25">
      <c r="A693" s="76"/>
      <c r="B693" s="76">
        <v>689</v>
      </c>
      <c r="C693" s="63"/>
      <c r="D693" s="63" t="s">
        <v>3338</v>
      </c>
      <c r="E693" s="63" t="s">
        <v>3339</v>
      </c>
      <c r="F693" s="63" t="s">
        <v>23744</v>
      </c>
      <c r="G693" s="68">
        <v>0.81988759491416696</v>
      </c>
      <c r="H693" s="68">
        <v>4.0728034260044066E-2</v>
      </c>
      <c r="I693" s="68">
        <v>5.0587169841381806E-2</v>
      </c>
      <c r="J693" s="68">
        <v>8.8797200984406952E-2</v>
      </c>
    </row>
    <row r="694" spans="1:10" x14ac:dyDescent="0.25">
      <c r="A694" s="76"/>
      <c r="B694" s="76">
        <v>690</v>
      </c>
      <c r="C694" s="63" t="s">
        <v>3343</v>
      </c>
      <c r="D694" s="63" t="s">
        <v>3344</v>
      </c>
      <c r="E694" s="63" t="s">
        <v>3345</v>
      </c>
      <c r="F694" s="63" t="s">
        <v>3346</v>
      </c>
      <c r="G694" s="68">
        <v>1.9984475604733073E-13</v>
      </c>
      <c r="H694" s="68">
        <v>0.66209719394490985</v>
      </c>
      <c r="I694" s="68">
        <v>5.9334897639970637E-3</v>
      </c>
      <c r="J694" s="68">
        <v>0.33196931629089282</v>
      </c>
    </row>
    <row r="695" spans="1:10" x14ac:dyDescent="0.25">
      <c r="A695" s="76"/>
      <c r="B695" s="76">
        <v>691</v>
      </c>
      <c r="C695" s="63"/>
      <c r="D695" s="63" t="s">
        <v>3349</v>
      </c>
      <c r="E695" s="63" t="s">
        <v>3350</v>
      </c>
      <c r="F695" s="63" t="s">
        <v>23651</v>
      </c>
      <c r="G695" s="68">
        <v>4.4441909497401575E-5</v>
      </c>
      <c r="H695" s="68">
        <v>0.92315483446471158</v>
      </c>
      <c r="I695" s="68">
        <v>3.7616984133169136E-3</v>
      </c>
      <c r="J695" s="68">
        <v>7.3039025212473893E-2</v>
      </c>
    </row>
    <row r="696" spans="1:10" x14ac:dyDescent="0.25">
      <c r="A696" s="76"/>
      <c r="B696" s="76">
        <v>692</v>
      </c>
      <c r="C696" s="63"/>
      <c r="D696" s="63" t="s">
        <v>3356</v>
      </c>
      <c r="E696" s="63" t="s">
        <v>3357</v>
      </c>
      <c r="F696" s="63" t="s">
        <v>23616</v>
      </c>
      <c r="G696" s="68">
        <v>0.64002117754585641</v>
      </c>
      <c r="H696" s="68">
        <v>3.5014134376746366E-2</v>
      </c>
      <c r="I696" s="68">
        <v>0.24608180398588975</v>
      </c>
      <c r="J696" s="68">
        <v>7.8882884091506594E-2</v>
      </c>
    </row>
    <row r="697" spans="1:10" x14ac:dyDescent="0.25">
      <c r="A697" s="76"/>
      <c r="B697" s="76">
        <v>693</v>
      </c>
      <c r="C697" s="63"/>
      <c r="D697" s="63" t="s">
        <v>616</v>
      </c>
      <c r="E697" s="63" t="s">
        <v>617</v>
      </c>
      <c r="F697" s="63" t="s">
        <v>3361</v>
      </c>
      <c r="G697" s="68">
        <v>7.3512188154789785E-10</v>
      </c>
      <c r="H697" s="68">
        <v>0.8589554690019342</v>
      </c>
      <c r="I697" s="68">
        <v>1.2612284900177075E-2</v>
      </c>
      <c r="J697" s="68">
        <v>0.12843224536276512</v>
      </c>
    </row>
    <row r="698" spans="1:10" x14ac:dyDescent="0.25">
      <c r="A698" s="76"/>
      <c r="B698" s="76">
        <v>694</v>
      </c>
      <c r="C698" s="63"/>
      <c r="D698" s="63" t="s">
        <v>41</v>
      </c>
      <c r="E698" s="63" t="s">
        <v>42</v>
      </c>
      <c r="F698" s="63" t="s">
        <v>3362</v>
      </c>
      <c r="G698" s="68">
        <v>9.7880874596944628E-9</v>
      </c>
      <c r="H698" s="68">
        <v>0.95130650658381055</v>
      </c>
      <c r="I698" s="68">
        <v>9.8400125665021564E-3</v>
      </c>
      <c r="J698" s="68">
        <v>3.8853471061599511E-2</v>
      </c>
    </row>
    <row r="699" spans="1:10" x14ac:dyDescent="0.25">
      <c r="A699" s="76"/>
      <c r="B699" s="76">
        <v>695</v>
      </c>
      <c r="C699" s="63"/>
      <c r="D699" s="63" t="s">
        <v>459</v>
      </c>
      <c r="E699" s="63" t="s">
        <v>460</v>
      </c>
      <c r="F699" s="63" t="s">
        <v>3363</v>
      </c>
      <c r="G699" s="68">
        <v>0.59238468161203328</v>
      </c>
      <c r="H699" s="68">
        <v>2.9434117665104488E-2</v>
      </c>
      <c r="I699" s="68">
        <v>0.36934322675308889</v>
      </c>
      <c r="J699" s="68">
        <v>8.8379739697732225E-3</v>
      </c>
    </row>
    <row r="700" spans="1:10" x14ac:dyDescent="0.25">
      <c r="A700" s="76"/>
      <c r="B700" s="76">
        <v>696</v>
      </c>
      <c r="C700" s="63"/>
      <c r="D700" s="63" t="s">
        <v>585</v>
      </c>
      <c r="E700" s="63" t="s">
        <v>586</v>
      </c>
      <c r="F700" s="63" t="s">
        <v>3364</v>
      </c>
      <c r="G700" s="68">
        <v>0.53221189150604309</v>
      </c>
      <c r="H700" s="68">
        <v>2.7300330741585173E-2</v>
      </c>
      <c r="I700" s="68">
        <v>0.43895980409884156</v>
      </c>
      <c r="J700" s="68">
        <v>1.5279736535300367E-3</v>
      </c>
    </row>
    <row r="701" spans="1:10" x14ac:dyDescent="0.25">
      <c r="A701" s="76"/>
      <c r="B701" s="76">
        <v>697</v>
      </c>
      <c r="C701" s="63" t="s">
        <v>3365</v>
      </c>
      <c r="D701" s="63" t="s">
        <v>3366</v>
      </c>
      <c r="E701" s="63" t="s">
        <v>3367</v>
      </c>
      <c r="F701" s="63" t="s">
        <v>3368</v>
      </c>
      <c r="G701" s="68">
        <v>0.66999613938460312</v>
      </c>
      <c r="H701" s="68">
        <v>3.1797111246491788E-2</v>
      </c>
      <c r="I701" s="68">
        <v>7.7243064419931827E-3</v>
      </c>
      <c r="J701" s="68">
        <v>0.29048244292691189</v>
      </c>
    </row>
    <row r="702" spans="1:10" x14ac:dyDescent="0.25">
      <c r="A702" s="76"/>
      <c r="B702" s="76">
        <v>698</v>
      </c>
      <c r="C702" s="63"/>
      <c r="D702" s="63" t="s">
        <v>27</v>
      </c>
      <c r="E702" s="63" t="s">
        <v>28</v>
      </c>
      <c r="F702" s="63" t="s">
        <v>3369</v>
      </c>
      <c r="G702" s="68">
        <v>2.7635289280319867E-4</v>
      </c>
      <c r="H702" s="68">
        <v>0.97211582406032715</v>
      </c>
      <c r="I702" s="68">
        <v>8.9282092019456385E-3</v>
      </c>
      <c r="J702" s="68">
        <v>1.8679613844924382E-2</v>
      </c>
    </row>
    <row r="703" spans="1:10" x14ac:dyDescent="0.25">
      <c r="A703" s="76"/>
      <c r="B703" s="76">
        <v>699</v>
      </c>
      <c r="C703" s="63"/>
      <c r="D703" s="63" t="s">
        <v>409</v>
      </c>
      <c r="E703" s="63" t="s">
        <v>410</v>
      </c>
      <c r="F703" s="63" t="s">
        <v>3370</v>
      </c>
      <c r="G703" s="68">
        <v>0.80889367537583101</v>
      </c>
      <c r="H703" s="68">
        <v>3.8396990921566343E-2</v>
      </c>
      <c r="I703" s="68">
        <v>0.14754896081545993</v>
      </c>
      <c r="J703" s="68">
        <v>5.1603728871428287E-3</v>
      </c>
    </row>
    <row r="704" spans="1:10" x14ac:dyDescent="0.25">
      <c r="A704" s="76"/>
      <c r="B704" s="76">
        <v>700</v>
      </c>
      <c r="C704" s="63" t="s">
        <v>3371</v>
      </c>
      <c r="D704" s="63" t="s">
        <v>3372</v>
      </c>
      <c r="E704" s="63" t="s">
        <v>3373</v>
      </c>
      <c r="F704" s="63" t="s">
        <v>3374</v>
      </c>
      <c r="G704" s="68">
        <v>4.3951682283530545E-2</v>
      </c>
      <c r="H704" s="68">
        <v>0.9294621388729466</v>
      </c>
      <c r="I704" s="68">
        <v>8.4718740263068377E-3</v>
      </c>
      <c r="J704" s="68">
        <v>1.8114304817217042E-2</v>
      </c>
    </row>
    <row r="705" spans="1:10" x14ac:dyDescent="0.25">
      <c r="A705" s="76"/>
      <c r="B705" s="76">
        <v>701</v>
      </c>
      <c r="C705" s="63"/>
      <c r="D705" s="63" t="s">
        <v>134</v>
      </c>
      <c r="E705" s="63" t="s">
        <v>135</v>
      </c>
      <c r="F705" s="63" t="s">
        <v>3375</v>
      </c>
      <c r="G705" s="68">
        <v>6.2217289027899055E-3</v>
      </c>
      <c r="H705" s="68">
        <v>0.6140475731696371</v>
      </c>
      <c r="I705" s="68">
        <v>1.8129458331714001E-2</v>
      </c>
      <c r="J705" s="68">
        <v>0.36160123959585971</v>
      </c>
    </row>
    <row r="706" spans="1:10" x14ac:dyDescent="0.25">
      <c r="A706" s="76"/>
      <c r="B706" s="76">
        <v>702</v>
      </c>
      <c r="C706" s="63" t="s">
        <v>3378</v>
      </c>
      <c r="D706" s="63" t="s">
        <v>3379</v>
      </c>
      <c r="E706" s="63" t="s">
        <v>3380</v>
      </c>
      <c r="F706" s="63" t="s">
        <v>23497</v>
      </c>
      <c r="G706" s="68">
        <v>0.57123121099022456</v>
      </c>
      <c r="H706" s="68">
        <v>2.5869190633633351E-2</v>
      </c>
      <c r="I706" s="68">
        <v>7.5080912833659598E-3</v>
      </c>
      <c r="J706" s="68">
        <v>0.39539150709277615</v>
      </c>
    </row>
    <row r="707" spans="1:10" x14ac:dyDescent="0.25">
      <c r="A707" s="76"/>
      <c r="B707" s="76">
        <v>703</v>
      </c>
      <c r="C707" s="63" t="s">
        <v>3384</v>
      </c>
      <c r="D707" s="63" t="s">
        <v>3385</v>
      </c>
      <c r="E707" s="63" t="s">
        <v>3386</v>
      </c>
      <c r="F707" s="63" t="s">
        <v>3387</v>
      </c>
      <c r="G707" s="68">
        <v>0.55842465245467543</v>
      </c>
      <c r="H707" s="68">
        <v>2.9778811152454197E-2</v>
      </c>
      <c r="I707" s="68">
        <v>3.0007102330656486E-4</v>
      </c>
      <c r="J707" s="68">
        <v>0.4114964653695638</v>
      </c>
    </row>
    <row r="708" spans="1:10" x14ac:dyDescent="0.25">
      <c r="A708" s="76"/>
      <c r="B708" s="76">
        <v>704</v>
      </c>
      <c r="C708" s="63" t="s">
        <v>3388</v>
      </c>
      <c r="D708" s="63" t="s">
        <v>3389</v>
      </c>
      <c r="E708" s="63" t="s">
        <v>3390</v>
      </c>
      <c r="F708" s="63" t="s">
        <v>3391</v>
      </c>
      <c r="G708" s="68">
        <v>0.94736756097877683</v>
      </c>
      <c r="H708" s="68">
        <v>4.4270690056664549E-2</v>
      </c>
      <c r="I708" s="68">
        <v>5.8653671472069157E-3</v>
      </c>
      <c r="J708" s="68">
        <v>2.4963818173519372E-3</v>
      </c>
    </row>
    <row r="709" spans="1:10" x14ac:dyDescent="0.25">
      <c r="A709" s="76"/>
      <c r="B709" s="76">
        <v>705</v>
      </c>
      <c r="C709" s="63" t="s">
        <v>3392</v>
      </c>
      <c r="D709" s="63" t="s">
        <v>3393</v>
      </c>
      <c r="E709" s="63" t="s">
        <v>3394</v>
      </c>
      <c r="F709" s="63" t="s">
        <v>3395</v>
      </c>
      <c r="G709" s="68">
        <v>0.32440282085377814</v>
      </c>
      <c r="H709" s="68">
        <v>2.1207061205667878E-2</v>
      </c>
      <c r="I709" s="68">
        <v>0.65309876237268216</v>
      </c>
      <c r="J709" s="68">
        <v>1.2913555678723202E-3</v>
      </c>
    </row>
    <row r="710" spans="1:10" x14ac:dyDescent="0.25">
      <c r="A710" s="76"/>
      <c r="B710" s="76">
        <v>706</v>
      </c>
      <c r="C710" s="63" t="s">
        <v>3396</v>
      </c>
      <c r="D710" s="63" t="s">
        <v>3397</v>
      </c>
      <c r="E710" s="63" t="s">
        <v>3398</v>
      </c>
      <c r="F710" s="63" t="s">
        <v>3399</v>
      </c>
      <c r="G710" s="68">
        <v>2.8546463340709292E-18</v>
      </c>
      <c r="H710" s="68">
        <v>0.47224962926139957</v>
      </c>
      <c r="I710" s="68">
        <v>2.5690033998805668E-2</v>
      </c>
      <c r="J710" s="68">
        <v>0.50206033673979544</v>
      </c>
    </row>
    <row r="711" spans="1:10" x14ac:dyDescent="0.25">
      <c r="A711" s="76"/>
      <c r="B711" s="76">
        <v>707</v>
      </c>
      <c r="C711" s="63" t="s">
        <v>3400</v>
      </c>
      <c r="D711" s="63" t="s">
        <v>3401</v>
      </c>
      <c r="E711" s="63" t="s">
        <v>3402</v>
      </c>
      <c r="F711" s="63" t="s">
        <v>3403</v>
      </c>
      <c r="G711" s="68">
        <v>5.6165858820286674E-11</v>
      </c>
      <c r="H711" s="68">
        <v>0.21972856917260952</v>
      </c>
      <c r="I711" s="68">
        <v>2.2475510412078544E-3</v>
      </c>
      <c r="J711" s="68">
        <v>0.77802387973001697</v>
      </c>
    </row>
    <row r="712" spans="1:10" x14ac:dyDescent="0.25">
      <c r="A712" s="76"/>
      <c r="B712" s="76">
        <v>708</v>
      </c>
      <c r="C712" s="63"/>
      <c r="D712" s="63" t="s">
        <v>3406</v>
      </c>
      <c r="E712" s="63" t="s">
        <v>3407</v>
      </c>
      <c r="F712" s="63" t="s">
        <v>3409</v>
      </c>
      <c r="G712" s="68">
        <v>4.6980871896915866E-5</v>
      </c>
      <c r="H712" s="68">
        <v>9.2641925298514088E-2</v>
      </c>
      <c r="I712" s="68">
        <v>5.2191368498073906E-4</v>
      </c>
      <c r="J712" s="68">
        <v>0.90678918014460808</v>
      </c>
    </row>
    <row r="713" spans="1:10" x14ac:dyDescent="0.25">
      <c r="A713" s="76"/>
      <c r="B713" s="76">
        <v>709</v>
      </c>
      <c r="C713" s="63"/>
      <c r="D713" s="63" t="s">
        <v>559</v>
      </c>
      <c r="E713" s="63" t="s">
        <v>560</v>
      </c>
      <c r="F713" s="63" t="s">
        <v>3411</v>
      </c>
      <c r="G713" s="68">
        <v>0.80132991298913714</v>
      </c>
      <c r="H713" s="68">
        <v>3.8022224815360252E-2</v>
      </c>
      <c r="I713" s="68">
        <v>0.1548915913605616</v>
      </c>
      <c r="J713" s="68">
        <v>5.756270834941183E-3</v>
      </c>
    </row>
    <row r="714" spans="1:10" x14ac:dyDescent="0.25">
      <c r="A714" s="76"/>
      <c r="B714" s="76">
        <v>710</v>
      </c>
      <c r="C714" s="63" t="s">
        <v>3412</v>
      </c>
      <c r="D714" s="63" t="s">
        <v>3413</v>
      </c>
      <c r="E714" s="63" t="s">
        <v>3414</v>
      </c>
      <c r="F714" s="63" t="s">
        <v>3415</v>
      </c>
      <c r="G714" s="68">
        <v>0.9162807583546414</v>
      </c>
      <c r="H714" s="68">
        <v>4.2769656567084841E-2</v>
      </c>
      <c r="I714" s="68">
        <v>2.3565333505574482E-2</v>
      </c>
      <c r="J714" s="68">
        <v>1.7384251572699211E-2</v>
      </c>
    </row>
    <row r="715" spans="1:10" x14ac:dyDescent="0.25">
      <c r="A715" s="76"/>
      <c r="B715" s="76">
        <v>711</v>
      </c>
      <c r="C715" s="63"/>
      <c r="D715" s="63" t="s">
        <v>453</v>
      </c>
      <c r="E715" s="63" t="s">
        <v>454</v>
      </c>
      <c r="F715" s="63" t="s">
        <v>3416</v>
      </c>
      <c r="G715" s="68">
        <v>0.64391917531583109</v>
      </c>
      <c r="H715" s="68">
        <v>3.1540312116064582E-2</v>
      </c>
      <c r="I715" s="68">
        <v>0.3190731613322898</v>
      </c>
      <c r="J715" s="68">
        <v>5.4673512358141838E-3</v>
      </c>
    </row>
    <row r="716" spans="1:10" x14ac:dyDescent="0.25">
      <c r="A716" s="76"/>
      <c r="B716" s="76">
        <v>712</v>
      </c>
      <c r="C716" s="63" t="s">
        <v>3417</v>
      </c>
      <c r="D716" s="63" t="s">
        <v>3418</v>
      </c>
      <c r="E716" s="63" t="s">
        <v>3419</v>
      </c>
      <c r="F716" s="63" t="s">
        <v>3420</v>
      </c>
      <c r="G716" s="68">
        <v>0.76176096662056647</v>
      </c>
      <c r="H716" s="68">
        <v>3.5071828517634587E-2</v>
      </c>
      <c r="I716" s="68">
        <v>2.6764253777577514E-3</v>
      </c>
      <c r="J716" s="68">
        <v>0.20049077948404156</v>
      </c>
    </row>
    <row r="717" spans="1:10" x14ac:dyDescent="0.25">
      <c r="A717" s="76"/>
      <c r="B717" s="76">
        <v>713</v>
      </c>
      <c r="C717" s="63"/>
      <c r="D717" s="63" t="s">
        <v>198</v>
      </c>
      <c r="E717" s="63" t="s">
        <v>199</v>
      </c>
      <c r="F717" s="63" t="s">
        <v>3421</v>
      </c>
      <c r="G717" s="68">
        <v>0.8516464986988973</v>
      </c>
      <c r="H717" s="68">
        <v>4.0338700772163477E-2</v>
      </c>
      <c r="I717" s="68">
        <v>0.10325131682408047</v>
      </c>
      <c r="J717" s="68">
        <v>4.7634837048590121E-3</v>
      </c>
    </row>
    <row r="718" spans="1:10" x14ac:dyDescent="0.25">
      <c r="A718" s="76"/>
      <c r="B718" s="76">
        <v>714</v>
      </c>
      <c r="C718" s="63"/>
      <c r="D718" s="63" t="s">
        <v>3424</v>
      </c>
      <c r="E718" s="63" t="s">
        <v>3425</v>
      </c>
      <c r="F718" s="63" t="s">
        <v>23804</v>
      </c>
      <c r="G718" s="68">
        <v>1.262699898840856E-16</v>
      </c>
      <c r="H718" s="68">
        <v>0.44846580846155293</v>
      </c>
      <c r="I718" s="68">
        <v>1.3922540763468114E-2</v>
      </c>
      <c r="J718" s="68">
        <v>0.5376116507749793</v>
      </c>
    </row>
    <row r="719" spans="1:10" x14ac:dyDescent="0.25">
      <c r="A719" s="76"/>
      <c r="B719" s="76">
        <v>715</v>
      </c>
      <c r="C719" s="63"/>
      <c r="D719" s="63" t="s">
        <v>3429</v>
      </c>
      <c r="E719" s="63" t="s">
        <v>3430</v>
      </c>
      <c r="F719" s="63" t="s">
        <v>23767</v>
      </c>
      <c r="G719" s="68">
        <v>2.4381792681256852E-21</v>
      </c>
      <c r="H719" s="68">
        <v>0.33499223544739243</v>
      </c>
      <c r="I719" s="68">
        <v>2.5944796624509958E-3</v>
      </c>
      <c r="J719" s="68">
        <v>0.66241328489015661</v>
      </c>
    </row>
    <row r="720" spans="1:10" x14ac:dyDescent="0.25">
      <c r="A720" s="76"/>
      <c r="B720" s="76">
        <v>716</v>
      </c>
      <c r="C720" s="63" t="s">
        <v>3436</v>
      </c>
      <c r="D720" s="63" t="s">
        <v>3437</v>
      </c>
      <c r="E720" s="63" t="s">
        <v>3438</v>
      </c>
      <c r="F720" s="63" t="s">
        <v>3440</v>
      </c>
      <c r="G720" s="68">
        <v>3.7272485946223099E-4</v>
      </c>
      <c r="H720" s="68">
        <v>8.5256064346084862E-2</v>
      </c>
      <c r="I720" s="68">
        <v>1.5573439658112654E-4</v>
      </c>
      <c r="J720" s="68">
        <v>0.91421547639787204</v>
      </c>
    </row>
    <row r="721" spans="1:10" x14ac:dyDescent="0.25">
      <c r="A721" s="76"/>
      <c r="B721" s="76">
        <v>717</v>
      </c>
      <c r="C721" s="63" t="s">
        <v>3442</v>
      </c>
      <c r="D721" s="63" t="s">
        <v>3443</v>
      </c>
      <c r="E721" s="63" t="s">
        <v>3444</v>
      </c>
      <c r="F721" s="63" t="s">
        <v>3445</v>
      </c>
      <c r="G721" s="68">
        <v>4.1954634537303108E-14</v>
      </c>
      <c r="H721" s="68">
        <v>0.27906339250365186</v>
      </c>
      <c r="I721" s="68">
        <v>1.1916148116309444E-3</v>
      </c>
      <c r="J721" s="68">
        <v>0.71974499268467507</v>
      </c>
    </row>
    <row r="722" spans="1:10" x14ac:dyDescent="0.25">
      <c r="A722" s="76"/>
      <c r="B722" s="76">
        <v>718</v>
      </c>
      <c r="C722" s="63"/>
      <c r="D722" s="63" t="s">
        <v>50</v>
      </c>
      <c r="E722" s="63" t="s">
        <v>51</v>
      </c>
      <c r="F722" s="63" t="s">
        <v>3446</v>
      </c>
      <c r="G722" s="68">
        <v>0.69172589981354993</v>
      </c>
      <c r="H722" s="68">
        <v>3.3477052502105344E-2</v>
      </c>
      <c r="I722" s="68">
        <v>0.27027174506806334</v>
      </c>
      <c r="J722" s="68">
        <v>4.5253026162812918E-3</v>
      </c>
    </row>
    <row r="723" spans="1:10" x14ac:dyDescent="0.25">
      <c r="A723" s="76"/>
      <c r="B723" s="76">
        <v>719</v>
      </c>
      <c r="C723" s="63" t="s">
        <v>3449</v>
      </c>
      <c r="D723" s="63" t="s">
        <v>3450</v>
      </c>
      <c r="E723" s="63" t="s">
        <v>3451</v>
      </c>
      <c r="F723" s="63" t="s">
        <v>3453</v>
      </c>
      <c r="G723" s="68">
        <v>1.2925410141008184E-7</v>
      </c>
      <c r="H723" s="68">
        <v>0.14076543354768328</v>
      </c>
      <c r="I723" s="68">
        <v>2.2524243114169788E-3</v>
      </c>
      <c r="J723" s="68">
        <v>0.85698201288679798</v>
      </c>
    </row>
    <row r="724" spans="1:10" x14ac:dyDescent="0.25">
      <c r="A724" s="76"/>
      <c r="B724" s="76">
        <v>720</v>
      </c>
      <c r="C724" s="63" t="s">
        <v>3455</v>
      </c>
      <c r="D724" s="63" t="s">
        <v>3456</v>
      </c>
      <c r="E724" s="63" t="s">
        <v>3457</v>
      </c>
      <c r="F724" s="63" t="s">
        <v>3458</v>
      </c>
      <c r="G724" s="68">
        <v>0.95144424474963785</v>
      </c>
      <c r="H724" s="68">
        <v>4.4813659742917331E-2</v>
      </c>
      <c r="I724" s="68">
        <v>3.1823650989331931E-4</v>
      </c>
      <c r="J724" s="68">
        <v>3.4238589975512366E-3</v>
      </c>
    </row>
    <row r="725" spans="1:10" x14ac:dyDescent="0.25">
      <c r="A725" s="76"/>
      <c r="B725" s="76">
        <v>721</v>
      </c>
      <c r="C725" s="63"/>
      <c r="D725" s="63" t="s">
        <v>3461</v>
      </c>
      <c r="E725" s="63" t="s">
        <v>3462</v>
      </c>
      <c r="F725" s="63" t="s">
        <v>23621</v>
      </c>
      <c r="G725" s="68">
        <v>1.6319748652771462E-6</v>
      </c>
      <c r="H725" s="68">
        <v>0.87024516421654285</v>
      </c>
      <c r="I725" s="68">
        <v>4.1657588699232119E-3</v>
      </c>
      <c r="J725" s="68">
        <v>0.12558744493866825</v>
      </c>
    </row>
    <row r="726" spans="1:10" x14ac:dyDescent="0.25">
      <c r="A726" s="76"/>
      <c r="B726" s="76">
        <v>722</v>
      </c>
      <c r="C726" s="63" t="s">
        <v>3466</v>
      </c>
      <c r="D726" s="63" t="s">
        <v>3467</v>
      </c>
      <c r="E726" s="63" t="s">
        <v>3468</v>
      </c>
      <c r="F726" s="63" t="s">
        <v>3469</v>
      </c>
      <c r="G726" s="68">
        <v>0.27078937797695751</v>
      </c>
      <c r="H726" s="68">
        <v>0.11144340290149995</v>
      </c>
      <c r="I726" s="68">
        <v>4.6405319987979953E-4</v>
      </c>
      <c r="J726" s="68">
        <v>0.61730316592166301</v>
      </c>
    </row>
    <row r="727" spans="1:10" x14ac:dyDescent="0.25">
      <c r="A727" s="76"/>
      <c r="B727" s="76">
        <v>723</v>
      </c>
      <c r="C727" s="63" t="s">
        <v>3470</v>
      </c>
      <c r="D727" s="63" t="s">
        <v>3471</v>
      </c>
      <c r="E727" s="63" t="s">
        <v>3472</v>
      </c>
      <c r="F727" s="63" t="s">
        <v>3473</v>
      </c>
      <c r="G727" s="68">
        <v>0.91269192117321607</v>
      </c>
      <c r="H727" s="68">
        <v>4.318743302617517E-2</v>
      </c>
      <c r="I727" s="68">
        <v>2.8890981660661789E-2</v>
      </c>
      <c r="J727" s="68">
        <v>1.5229664139947112E-2</v>
      </c>
    </row>
    <row r="728" spans="1:10" x14ac:dyDescent="0.25">
      <c r="A728" s="76"/>
      <c r="B728" s="76">
        <v>724</v>
      </c>
      <c r="C728" s="63"/>
      <c r="D728" s="63" t="s">
        <v>3476</v>
      </c>
      <c r="E728" s="63" t="s">
        <v>3477</v>
      </c>
      <c r="F728" s="63" t="s">
        <v>23768</v>
      </c>
      <c r="G728" s="68">
        <v>2.3357583058070926E-3</v>
      </c>
      <c r="H728" s="68">
        <v>0.42867880312400297</v>
      </c>
      <c r="I728" s="68">
        <v>0.19454878446862289</v>
      </c>
      <c r="J728" s="68">
        <v>0.3744366541015679</v>
      </c>
    </row>
    <row r="729" spans="1:10" x14ac:dyDescent="0.25">
      <c r="A729" s="76"/>
      <c r="B729" s="76">
        <v>725</v>
      </c>
      <c r="C729" s="63"/>
      <c r="D729" s="63" t="s">
        <v>343</v>
      </c>
      <c r="E729" s="63" t="s">
        <v>344</v>
      </c>
      <c r="F729" s="63" t="s">
        <v>3481</v>
      </c>
      <c r="G729" s="68">
        <v>5.1903599263923929E-9</v>
      </c>
      <c r="H729" s="68">
        <v>0.49545022409096684</v>
      </c>
      <c r="I729" s="68">
        <v>7.7487999284527476E-3</v>
      </c>
      <c r="J729" s="68">
        <v>0.49680097079022029</v>
      </c>
    </row>
    <row r="730" spans="1:10" x14ac:dyDescent="0.25">
      <c r="A730" s="76"/>
      <c r="B730" s="76">
        <v>726</v>
      </c>
      <c r="C730" s="63"/>
      <c r="D730" s="63" t="s">
        <v>276</v>
      </c>
      <c r="E730" s="63" t="s">
        <v>277</v>
      </c>
      <c r="F730" s="63" t="s">
        <v>3482</v>
      </c>
      <c r="G730" s="68">
        <v>0.80129367153831899</v>
      </c>
      <c r="H730" s="68">
        <v>9.3514263516783908E-2</v>
      </c>
      <c r="I730" s="68">
        <v>9.8944243347365932E-3</v>
      </c>
      <c r="J730" s="68">
        <v>9.5297640610160314E-2</v>
      </c>
    </row>
    <row r="731" spans="1:10" x14ac:dyDescent="0.25">
      <c r="A731" s="76"/>
      <c r="B731" s="76">
        <v>727</v>
      </c>
      <c r="C731" s="63"/>
      <c r="D731" s="63" t="s">
        <v>528</v>
      </c>
      <c r="E731" s="63" t="s">
        <v>529</v>
      </c>
      <c r="F731" s="63" t="s">
        <v>3483</v>
      </c>
      <c r="G731" s="68">
        <v>5.8670657287641537E-14</v>
      </c>
      <c r="H731" s="68">
        <v>0.20751798759700177</v>
      </c>
      <c r="I731" s="68">
        <v>1.0014776791746132E-2</v>
      </c>
      <c r="J731" s="68">
        <v>0.78246723561119358</v>
      </c>
    </row>
    <row r="732" spans="1:10" x14ac:dyDescent="0.25">
      <c r="A732" s="76"/>
      <c r="B732" s="76">
        <v>728</v>
      </c>
      <c r="C732" s="63" t="s">
        <v>3484</v>
      </c>
      <c r="D732" s="63" t="s">
        <v>3485</v>
      </c>
      <c r="E732" s="63" t="s">
        <v>3486</v>
      </c>
      <c r="F732" s="63" t="s">
        <v>3487</v>
      </c>
      <c r="G732" s="68">
        <v>0.91691357880861002</v>
      </c>
      <c r="H732" s="68">
        <v>4.3028059242875172E-2</v>
      </c>
      <c r="I732" s="68">
        <v>3.4082633916242243E-2</v>
      </c>
      <c r="J732" s="68">
        <v>5.9757280322723641E-3</v>
      </c>
    </row>
    <row r="733" spans="1:10" x14ac:dyDescent="0.25">
      <c r="A733" s="76"/>
      <c r="B733" s="76">
        <v>729</v>
      </c>
      <c r="C733" s="63" t="s">
        <v>3488</v>
      </c>
      <c r="D733" s="63" t="s">
        <v>3489</v>
      </c>
      <c r="E733" s="63" t="s">
        <v>3490</v>
      </c>
      <c r="F733" s="63" t="s">
        <v>3491</v>
      </c>
      <c r="G733" s="68">
        <v>0.83790703303184277</v>
      </c>
      <c r="H733" s="68">
        <v>3.9435802602762339E-2</v>
      </c>
      <c r="I733" s="68">
        <v>0.10428280214050614</v>
      </c>
      <c r="J733" s="68">
        <v>1.8374362224889654E-2</v>
      </c>
    </row>
    <row r="734" spans="1:10" x14ac:dyDescent="0.25">
      <c r="A734" s="76"/>
      <c r="B734" s="76">
        <v>730</v>
      </c>
      <c r="C734" s="63" t="s">
        <v>3494</v>
      </c>
      <c r="D734" s="63" t="s">
        <v>3495</v>
      </c>
      <c r="E734" s="63" t="s">
        <v>3496</v>
      </c>
      <c r="F734" s="63" t="s">
        <v>23543</v>
      </c>
      <c r="G734" s="68">
        <v>2.0225512508076519E-5</v>
      </c>
      <c r="H734" s="68">
        <v>0.94124672159351053</v>
      </c>
      <c r="I734" s="68">
        <v>1.0845946602761206E-3</v>
      </c>
      <c r="J734" s="68">
        <v>5.7648458233705596E-2</v>
      </c>
    </row>
    <row r="735" spans="1:10" x14ac:dyDescent="0.25">
      <c r="A735" s="76"/>
      <c r="B735" s="76">
        <v>731</v>
      </c>
      <c r="C735" s="63" t="s">
        <v>3500</v>
      </c>
      <c r="D735" s="63" t="s">
        <v>3501</v>
      </c>
      <c r="E735" s="63" t="s">
        <v>3502</v>
      </c>
      <c r="F735" s="63" t="s">
        <v>3503</v>
      </c>
      <c r="G735" s="68">
        <v>0.53570778366292793</v>
      </c>
      <c r="H735" s="68">
        <v>2.577032707064392E-2</v>
      </c>
      <c r="I735" s="68">
        <v>0.29122007321040527</v>
      </c>
      <c r="J735" s="68">
        <v>0.1473018160560223</v>
      </c>
    </row>
    <row r="736" spans="1:10" x14ac:dyDescent="0.25">
      <c r="A736" s="76"/>
      <c r="B736" s="76">
        <v>732</v>
      </c>
      <c r="C736" s="63"/>
      <c r="D736" s="63" t="s">
        <v>3506</v>
      </c>
      <c r="E736" s="63" t="s">
        <v>3507</v>
      </c>
      <c r="F736" s="63" t="s">
        <v>23833</v>
      </c>
      <c r="G736" s="68">
        <v>5.1079851817904605E-16</v>
      </c>
      <c r="H736" s="68">
        <v>0.67023306104399116</v>
      </c>
      <c r="I736" s="68">
        <v>3.0476796185130656E-3</v>
      </c>
      <c r="J736" s="68">
        <v>0.32671925933749491</v>
      </c>
    </row>
    <row r="737" spans="1:10" x14ac:dyDescent="0.25">
      <c r="A737" s="76"/>
      <c r="B737" s="76">
        <v>733</v>
      </c>
      <c r="C737" s="63" t="s">
        <v>3511</v>
      </c>
      <c r="D737" s="63" t="s">
        <v>3512</v>
      </c>
      <c r="E737" s="63" t="s">
        <v>3513</v>
      </c>
      <c r="F737" s="63" t="s">
        <v>3514</v>
      </c>
      <c r="G737" s="68">
        <v>0.80865306797209002</v>
      </c>
      <c r="H737" s="68">
        <v>3.7382728522382523E-2</v>
      </c>
      <c r="I737" s="68">
        <v>5.3568255502380166E-3</v>
      </c>
      <c r="J737" s="68">
        <v>0.14860737795528947</v>
      </c>
    </row>
    <row r="738" spans="1:10" x14ac:dyDescent="0.25">
      <c r="A738" s="76"/>
      <c r="B738" s="76">
        <v>734</v>
      </c>
      <c r="C738" s="63" t="s">
        <v>3515</v>
      </c>
      <c r="D738" s="63" t="s">
        <v>3516</v>
      </c>
      <c r="E738" s="63" t="s">
        <v>3517</v>
      </c>
      <c r="F738" s="63" t="s">
        <v>3518</v>
      </c>
      <c r="G738" s="68">
        <v>1.0351178232159528E-3</v>
      </c>
      <c r="H738" s="68">
        <v>0.96090432103123991</v>
      </c>
      <c r="I738" s="68">
        <v>4.9764047630575367E-3</v>
      </c>
      <c r="J738" s="68">
        <v>3.308415638248792E-2</v>
      </c>
    </row>
    <row r="739" spans="1:10" x14ac:dyDescent="0.25">
      <c r="A739" s="76"/>
      <c r="B739" s="76">
        <v>735</v>
      </c>
      <c r="C739" s="63"/>
      <c r="D739" s="63" t="s">
        <v>3521</v>
      </c>
      <c r="E739" s="63" t="s">
        <v>3522</v>
      </c>
      <c r="F739" s="63" t="s">
        <v>23783</v>
      </c>
      <c r="G739" s="68">
        <v>1.2156897658548224E-16</v>
      </c>
      <c r="H739" s="68">
        <v>0.38173872349672389</v>
      </c>
      <c r="I739" s="68">
        <v>2.4327456955358915E-3</v>
      </c>
      <c r="J739" s="68">
        <v>0.61582853080774036</v>
      </c>
    </row>
    <row r="740" spans="1:10" x14ac:dyDescent="0.25">
      <c r="A740" s="76"/>
      <c r="B740" s="76">
        <v>736</v>
      </c>
      <c r="C740" s="63"/>
      <c r="D740" s="63" t="s">
        <v>3528</v>
      </c>
      <c r="E740" s="63" t="s">
        <v>3529</v>
      </c>
      <c r="F740" s="63" t="s">
        <v>23719</v>
      </c>
      <c r="G740" s="68">
        <v>0.39766968964269789</v>
      </c>
      <c r="H740" s="68">
        <v>0.38453369137939947</v>
      </c>
      <c r="I740" s="68">
        <v>8.7717102264646449E-2</v>
      </c>
      <c r="J740" s="68">
        <v>0.13007951671325291</v>
      </c>
    </row>
    <row r="741" spans="1:10" x14ac:dyDescent="0.25">
      <c r="A741" s="76"/>
      <c r="B741" s="76">
        <v>737</v>
      </c>
      <c r="C741" s="63" t="s">
        <v>3533</v>
      </c>
      <c r="D741" s="63" t="s">
        <v>3534</v>
      </c>
      <c r="E741" s="63" t="s">
        <v>3535</v>
      </c>
      <c r="F741" s="63" t="s">
        <v>3536</v>
      </c>
      <c r="G741" s="68">
        <v>0.92221774695763736</v>
      </c>
      <c r="H741" s="68">
        <v>4.3937708866856558E-2</v>
      </c>
      <c r="I741" s="68">
        <v>3.2156079938548764E-2</v>
      </c>
      <c r="J741" s="68">
        <v>1.688464236957484E-3</v>
      </c>
    </row>
    <row r="742" spans="1:10" x14ac:dyDescent="0.25">
      <c r="A742" s="76"/>
      <c r="B742" s="76">
        <v>738</v>
      </c>
      <c r="C742" s="63" t="s">
        <v>3537</v>
      </c>
      <c r="D742" s="63" t="s">
        <v>3538</v>
      </c>
      <c r="E742" s="63" t="s">
        <v>3539</v>
      </c>
      <c r="F742" s="63" t="s">
        <v>3540</v>
      </c>
      <c r="G742" s="68">
        <v>0.9295989361968453</v>
      </c>
      <c r="H742" s="68">
        <v>6.3504637744484657E-2</v>
      </c>
      <c r="I742" s="68">
        <v>5.4358600629220025E-3</v>
      </c>
      <c r="J742" s="68">
        <v>1.4605659957479633E-3</v>
      </c>
    </row>
    <row r="743" spans="1:10" x14ac:dyDescent="0.25">
      <c r="A743" s="76"/>
      <c r="B743" s="76">
        <v>739</v>
      </c>
      <c r="C743" s="63" t="s">
        <v>3543</v>
      </c>
      <c r="D743" s="63" t="s">
        <v>3544</v>
      </c>
      <c r="E743" s="63" t="s">
        <v>23913</v>
      </c>
      <c r="F743" s="63" t="s">
        <v>23914</v>
      </c>
      <c r="G743" s="68">
        <v>2.0705256307121667E-7</v>
      </c>
      <c r="H743" s="68">
        <v>0.15231524100289348</v>
      </c>
      <c r="I743" s="68">
        <v>3.9961996763990884E-3</v>
      </c>
      <c r="J743" s="68">
        <v>0.8436883522681442</v>
      </c>
    </row>
    <row r="744" spans="1:10" x14ac:dyDescent="0.25">
      <c r="A744" s="76"/>
      <c r="B744" s="76">
        <v>740</v>
      </c>
      <c r="C744" s="63"/>
      <c r="D744" s="63" t="s">
        <v>3551</v>
      </c>
      <c r="E744" s="63" t="s">
        <v>3552</v>
      </c>
      <c r="F744" s="63" t="s">
        <v>23847</v>
      </c>
      <c r="G744" s="68">
        <v>0.4233906500768142</v>
      </c>
      <c r="H744" s="68">
        <v>0.40168446850973138</v>
      </c>
      <c r="I744" s="68">
        <v>0.13049096647114303</v>
      </c>
      <c r="J744" s="68">
        <v>4.4433914942311012E-2</v>
      </c>
    </row>
    <row r="745" spans="1:10" x14ac:dyDescent="0.25">
      <c r="A745" s="76"/>
      <c r="B745" s="76">
        <v>741</v>
      </c>
      <c r="C745" s="63" t="s">
        <v>3556</v>
      </c>
      <c r="D745" s="63" t="s">
        <v>3557</v>
      </c>
      <c r="E745" s="63" t="s">
        <v>3558</v>
      </c>
      <c r="F745" s="63" t="s">
        <v>3559</v>
      </c>
      <c r="G745" s="68">
        <v>0.9311156564261529</v>
      </c>
      <c r="H745" s="68">
        <v>4.3402073391318276E-2</v>
      </c>
      <c r="I745" s="68">
        <v>2.2623833665611996E-3</v>
      </c>
      <c r="J745" s="68">
        <v>2.3219886815967598E-2</v>
      </c>
    </row>
    <row r="746" spans="1:10" x14ac:dyDescent="0.25">
      <c r="A746" s="76"/>
      <c r="B746" s="76">
        <v>742</v>
      </c>
      <c r="C746" s="63"/>
      <c r="D746" s="63" t="s">
        <v>3562</v>
      </c>
      <c r="E746" s="63" t="s">
        <v>3563</v>
      </c>
      <c r="F746" s="63" t="s">
        <v>23765</v>
      </c>
      <c r="G746" s="68">
        <v>0.9273162186449464</v>
      </c>
      <c r="H746" s="68">
        <v>4.3193807914446644E-2</v>
      </c>
      <c r="I746" s="68">
        <v>4.0469959407882158E-3</v>
      </c>
      <c r="J746" s="68">
        <v>2.5442977499818598E-2</v>
      </c>
    </row>
    <row r="747" spans="1:10" x14ac:dyDescent="0.25">
      <c r="A747" s="76"/>
      <c r="B747" s="76">
        <v>743</v>
      </c>
      <c r="C747" s="63" t="s">
        <v>3567</v>
      </c>
      <c r="D747" s="63" t="s">
        <v>3568</v>
      </c>
      <c r="E747" s="63" t="s">
        <v>3569</v>
      </c>
      <c r="F747" s="63" t="s">
        <v>3570</v>
      </c>
      <c r="G747" s="68">
        <v>0.54200723035142362</v>
      </c>
      <c r="H747" s="68">
        <v>2.5999799612753366E-2</v>
      </c>
      <c r="I747" s="68">
        <v>0.2807355010008809</v>
      </c>
      <c r="J747" s="68">
        <v>0.15125746903494156</v>
      </c>
    </row>
    <row r="748" spans="1:10" x14ac:dyDescent="0.25">
      <c r="A748" s="76"/>
      <c r="B748" s="76">
        <v>744</v>
      </c>
      <c r="C748" s="63" t="s">
        <v>3571</v>
      </c>
      <c r="D748" s="63" t="s">
        <v>3572</v>
      </c>
      <c r="E748" s="63" t="s">
        <v>3573</v>
      </c>
      <c r="F748" s="63" t="s">
        <v>3574</v>
      </c>
      <c r="G748" s="68">
        <v>0.54200723035142362</v>
      </c>
      <c r="H748" s="68">
        <v>2.5999799612753366E-2</v>
      </c>
      <c r="I748" s="68">
        <v>0.2807355010008809</v>
      </c>
      <c r="J748" s="68">
        <v>0.15125746903494156</v>
      </c>
    </row>
    <row r="749" spans="1:10" x14ac:dyDescent="0.25">
      <c r="A749" s="76"/>
      <c r="B749" s="76">
        <v>745</v>
      </c>
      <c r="C749" s="63"/>
      <c r="D749" s="63" t="s">
        <v>3577</v>
      </c>
      <c r="E749" s="63" t="s">
        <v>3578</v>
      </c>
      <c r="F749" s="63" t="s">
        <v>23612</v>
      </c>
      <c r="G749" s="68">
        <v>4.7810179421066405E-13</v>
      </c>
      <c r="H749" s="68">
        <v>0.12584799494499371</v>
      </c>
      <c r="I749" s="68">
        <v>1.8828038837249903E-3</v>
      </c>
      <c r="J749" s="68">
        <v>0.87226920117080331</v>
      </c>
    </row>
    <row r="750" spans="1:10" x14ac:dyDescent="0.25">
      <c r="A750" s="76"/>
      <c r="B750" s="76">
        <v>746</v>
      </c>
      <c r="C750" s="63" t="s">
        <v>3582</v>
      </c>
      <c r="D750" s="63" t="s">
        <v>23915</v>
      </c>
      <c r="E750" s="63" t="s">
        <v>3583</v>
      </c>
      <c r="F750" s="63" t="s">
        <v>3584</v>
      </c>
      <c r="G750" s="68">
        <v>3.093896039738571E-3</v>
      </c>
      <c r="H750" s="68">
        <v>0.87463944121209702</v>
      </c>
      <c r="I750" s="68">
        <v>1.0202549961185983E-2</v>
      </c>
      <c r="J750" s="68">
        <v>0.11206411278697845</v>
      </c>
    </row>
    <row r="751" spans="1:10" x14ac:dyDescent="0.25">
      <c r="A751" s="76"/>
      <c r="B751" s="76">
        <v>747</v>
      </c>
      <c r="C751" s="63"/>
      <c r="D751" s="63" t="s">
        <v>436</v>
      </c>
      <c r="E751" s="63" t="s">
        <v>437</v>
      </c>
      <c r="F751" s="63" t="s">
        <v>3585</v>
      </c>
      <c r="G751" s="68">
        <v>2.9804886957459038E-7</v>
      </c>
      <c r="H751" s="68">
        <v>0.96964311999526553</v>
      </c>
      <c r="I751" s="68">
        <v>1.172722835135004E-2</v>
      </c>
      <c r="J751" s="68">
        <v>1.8629353604515741E-2</v>
      </c>
    </row>
    <row r="752" spans="1:10" x14ac:dyDescent="0.25">
      <c r="A752" s="76"/>
      <c r="B752" s="76">
        <v>748</v>
      </c>
      <c r="C752" s="63"/>
      <c r="D752" s="63" t="s">
        <v>156</v>
      </c>
      <c r="E752" s="63" t="s">
        <v>157</v>
      </c>
      <c r="F752" s="63" t="s">
        <v>3586</v>
      </c>
      <c r="G752" s="68">
        <v>3.055886439623011E-4</v>
      </c>
      <c r="H752" s="68">
        <v>0.94080857325625866</v>
      </c>
      <c r="I752" s="68">
        <v>1.3189618512652488E-2</v>
      </c>
      <c r="J752" s="68">
        <v>4.569621958712803E-2</v>
      </c>
    </row>
    <row r="753" spans="1:10" x14ac:dyDescent="0.25">
      <c r="A753" s="76"/>
      <c r="B753" s="76">
        <v>749</v>
      </c>
      <c r="C753" s="63" t="s">
        <v>3587</v>
      </c>
      <c r="D753" s="63" t="s">
        <v>3588</v>
      </c>
      <c r="E753" s="63" t="s">
        <v>3589</v>
      </c>
      <c r="F753" s="63" t="s">
        <v>3590</v>
      </c>
      <c r="G753" s="68">
        <v>0.30507065507186693</v>
      </c>
      <c r="H753" s="68">
        <v>1.5350947175122396E-2</v>
      </c>
      <c r="I753" s="68">
        <v>8.9942310232532519E-4</v>
      </c>
      <c r="J753" s="68">
        <v>0.67867897465068527</v>
      </c>
    </row>
    <row r="754" spans="1:10" x14ac:dyDescent="0.25">
      <c r="A754" s="76"/>
      <c r="B754" s="76">
        <v>750</v>
      </c>
      <c r="C754" s="63" t="s">
        <v>3591</v>
      </c>
      <c r="D754" s="63" t="s">
        <v>3592</v>
      </c>
      <c r="E754" s="63" t="s">
        <v>3593</v>
      </c>
      <c r="F754" s="63" t="s">
        <v>3594</v>
      </c>
      <c r="G754" s="68">
        <v>0.93801873197430541</v>
      </c>
      <c r="H754" s="68">
        <v>4.3722656580692097E-2</v>
      </c>
      <c r="I754" s="68">
        <v>4.3064213808699705E-3</v>
      </c>
      <c r="J754" s="68">
        <v>1.3952190064132446E-2</v>
      </c>
    </row>
    <row r="755" spans="1:10" x14ac:dyDescent="0.25">
      <c r="A755" s="76"/>
      <c r="B755" s="76">
        <v>751</v>
      </c>
      <c r="C755" s="63" t="s">
        <v>3595</v>
      </c>
      <c r="D755" s="63" t="s">
        <v>3596</v>
      </c>
      <c r="E755" s="63" t="s">
        <v>3597</v>
      </c>
      <c r="F755" s="63" t="s">
        <v>3598</v>
      </c>
      <c r="G755" s="68">
        <v>0.63709654121866943</v>
      </c>
      <c r="H755" s="68">
        <v>3.1247634600133103E-2</v>
      </c>
      <c r="I755" s="68">
        <v>0.32337058731831392</v>
      </c>
      <c r="J755" s="68">
        <v>8.2852368628825186E-3</v>
      </c>
    </row>
    <row r="756" spans="1:10" x14ac:dyDescent="0.25">
      <c r="A756" s="76"/>
      <c r="B756" s="76">
        <v>752</v>
      </c>
      <c r="C756" s="63" t="s">
        <v>3599</v>
      </c>
      <c r="D756" s="63" t="s">
        <v>3600</v>
      </c>
      <c r="E756" s="63" t="s">
        <v>3601</v>
      </c>
      <c r="F756" s="63" t="s">
        <v>3602</v>
      </c>
      <c r="G756" s="68">
        <v>0.32136031638371843</v>
      </c>
      <c r="H756" s="68">
        <v>1.4061170604317117E-2</v>
      </c>
      <c r="I756" s="68">
        <v>3.8304179690723116E-4</v>
      </c>
      <c r="J756" s="68">
        <v>0.66419547121505718</v>
      </c>
    </row>
    <row r="757" spans="1:10" x14ac:dyDescent="0.25">
      <c r="A757" s="76"/>
      <c r="B757" s="76">
        <v>753</v>
      </c>
      <c r="C757" s="63"/>
      <c r="D757" s="63" t="s">
        <v>480</v>
      </c>
      <c r="E757" s="63" t="s">
        <v>481</v>
      </c>
      <c r="F757" s="63" t="s">
        <v>3603</v>
      </c>
      <c r="G757" s="68">
        <v>7.4845678909722243E-8</v>
      </c>
      <c r="H757" s="68">
        <v>0.62095822000083423</v>
      </c>
      <c r="I757" s="68">
        <v>4.9550452815879066E-3</v>
      </c>
      <c r="J757" s="68">
        <v>0.37408665987190015</v>
      </c>
    </row>
    <row r="758" spans="1:10" x14ac:dyDescent="0.25">
      <c r="A758" s="76"/>
      <c r="B758" s="76">
        <v>754</v>
      </c>
      <c r="C758" s="63"/>
      <c r="D758" s="63" t="s">
        <v>3606</v>
      </c>
      <c r="E758" s="63" t="s">
        <v>3607</v>
      </c>
      <c r="F758" s="63" t="s">
        <v>23636</v>
      </c>
      <c r="G758" s="68">
        <v>3.8427242440042933E-20</v>
      </c>
      <c r="H758" s="68">
        <v>0.40259746595509099</v>
      </c>
      <c r="I758" s="68">
        <v>2.6935738067826232E-3</v>
      </c>
      <c r="J758" s="68">
        <v>0.59470896023812658</v>
      </c>
    </row>
    <row r="759" spans="1:10" x14ac:dyDescent="0.25">
      <c r="A759" s="76"/>
      <c r="B759" s="76">
        <v>755</v>
      </c>
      <c r="C759" s="63" t="s">
        <v>3611</v>
      </c>
      <c r="D759" s="63" t="s">
        <v>3612</v>
      </c>
      <c r="E759" s="63" t="s">
        <v>3613</v>
      </c>
      <c r="F759" s="63" t="s">
        <v>3614</v>
      </c>
      <c r="G759" s="68">
        <v>0.90523038512919418</v>
      </c>
      <c r="H759" s="68">
        <v>4.2420408858002821E-2</v>
      </c>
      <c r="I759" s="68">
        <v>5.1335577314786836E-2</v>
      </c>
      <c r="J759" s="68">
        <v>1.013628698015478E-3</v>
      </c>
    </row>
    <row r="760" spans="1:10" x14ac:dyDescent="0.25">
      <c r="A760" s="76"/>
      <c r="B760" s="76">
        <v>756</v>
      </c>
      <c r="C760" s="63"/>
      <c r="D760" s="63" t="s">
        <v>3617</v>
      </c>
      <c r="E760" s="63" t="s">
        <v>3618</v>
      </c>
      <c r="F760" s="63" t="s">
        <v>23763</v>
      </c>
      <c r="G760" s="68">
        <v>2.5444802043150236E-9</v>
      </c>
      <c r="H760" s="68">
        <v>0.47001840475698187</v>
      </c>
      <c r="I760" s="68">
        <v>6.1906311119160184E-3</v>
      </c>
      <c r="J760" s="68">
        <v>0.52379096158662153</v>
      </c>
    </row>
    <row r="761" spans="1:10" x14ac:dyDescent="0.25">
      <c r="A761" s="76"/>
      <c r="B761" s="76">
        <v>757</v>
      </c>
      <c r="C761" s="63" t="s">
        <v>3622</v>
      </c>
      <c r="D761" s="63" t="s">
        <v>3623</v>
      </c>
      <c r="E761" s="63" t="s">
        <v>3624</v>
      </c>
      <c r="F761" s="63" t="s">
        <v>3625</v>
      </c>
      <c r="G761" s="68">
        <v>5.7228938134668778E-8</v>
      </c>
      <c r="H761" s="68">
        <v>0.38135693478178367</v>
      </c>
      <c r="I761" s="68">
        <v>3.4465132003663277E-3</v>
      </c>
      <c r="J761" s="68">
        <v>0.61519649478891159</v>
      </c>
    </row>
    <row r="762" spans="1:10" x14ac:dyDescent="0.25">
      <c r="A762" s="76"/>
      <c r="B762" s="76">
        <v>758</v>
      </c>
      <c r="C762" s="63"/>
      <c r="D762" s="63" t="s">
        <v>3626</v>
      </c>
      <c r="E762" s="63" t="s">
        <v>23916</v>
      </c>
      <c r="F762" s="63" t="s">
        <v>3627</v>
      </c>
      <c r="G762" s="68">
        <v>4.0301753601852206E-5</v>
      </c>
      <c r="H762" s="68">
        <v>0.12386492403084798</v>
      </c>
      <c r="I762" s="68">
        <v>2.8550519379711291E-3</v>
      </c>
      <c r="J762" s="68">
        <v>0.87323972227757896</v>
      </c>
    </row>
    <row r="763" spans="1:10" x14ac:dyDescent="0.25">
      <c r="A763" s="76"/>
      <c r="B763" s="76">
        <v>759</v>
      </c>
      <c r="C763" s="63" t="s">
        <v>3628</v>
      </c>
      <c r="D763" s="63" t="s">
        <v>3629</v>
      </c>
      <c r="E763" s="63" t="s">
        <v>3630</v>
      </c>
      <c r="F763" s="63" t="s">
        <v>3631</v>
      </c>
      <c r="G763" s="68">
        <v>0.90421139336468015</v>
      </c>
      <c r="H763" s="68">
        <v>4.2406800541739391E-2</v>
      </c>
      <c r="I763" s="68">
        <v>5.133511860979606E-2</v>
      </c>
      <c r="J763" s="68">
        <v>2.0466874837845213E-3</v>
      </c>
    </row>
    <row r="764" spans="1:10" x14ac:dyDescent="0.25">
      <c r="A764" s="76"/>
      <c r="B764" s="76">
        <v>760</v>
      </c>
      <c r="C764" s="63"/>
      <c r="D764" s="63" t="s">
        <v>3634</v>
      </c>
      <c r="E764" s="63" t="s">
        <v>3635</v>
      </c>
      <c r="F764" s="63" t="s">
        <v>23761</v>
      </c>
      <c r="G764" s="68">
        <v>0.33767214936566431</v>
      </c>
      <c r="H764" s="68">
        <v>0.17468558002787968</v>
      </c>
      <c r="I764" s="68">
        <v>0.29979447178971164</v>
      </c>
      <c r="J764" s="68">
        <v>0.18784779881674316</v>
      </c>
    </row>
    <row r="765" spans="1:10" x14ac:dyDescent="0.25">
      <c r="A765" s="76"/>
      <c r="B765" s="76">
        <v>761</v>
      </c>
      <c r="C765" s="63" t="s">
        <v>3639</v>
      </c>
      <c r="D765" s="63" t="s">
        <v>3640</v>
      </c>
      <c r="E765" s="63" t="s">
        <v>3641</v>
      </c>
      <c r="F765" s="63" t="s">
        <v>3642</v>
      </c>
      <c r="G765" s="68">
        <v>3.0023478458261824E-5</v>
      </c>
      <c r="H765" s="68">
        <v>0.32766940467097599</v>
      </c>
      <c r="I765" s="68">
        <v>5.589035411304526E-3</v>
      </c>
      <c r="J765" s="68">
        <v>0.66671153643926129</v>
      </c>
    </row>
    <row r="766" spans="1:10" x14ac:dyDescent="0.25">
      <c r="A766" s="76"/>
      <c r="B766" s="76">
        <v>762</v>
      </c>
      <c r="C766" s="63" t="s">
        <v>3643</v>
      </c>
      <c r="D766" s="63" t="s">
        <v>3644</v>
      </c>
      <c r="E766" s="63" t="s">
        <v>3645</v>
      </c>
      <c r="F766" s="63" t="s">
        <v>3646</v>
      </c>
      <c r="G766" s="68">
        <v>0.20901624417071607</v>
      </c>
      <c r="H766" s="68">
        <v>0.57678015059403376</v>
      </c>
      <c r="I766" s="68">
        <v>8.3051072783876009E-4</v>
      </c>
      <c r="J766" s="68">
        <v>0.21337309450741138</v>
      </c>
    </row>
    <row r="767" spans="1:10" x14ac:dyDescent="0.25">
      <c r="A767" s="76"/>
      <c r="B767" s="76">
        <v>763</v>
      </c>
      <c r="C767" s="63" t="s">
        <v>3647</v>
      </c>
      <c r="D767" s="63" t="s">
        <v>3648</v>
      </c>
      <c r="E767" s="63" t="s">
        <v>3649</v>
      </c>
      <c r="F767" s="63" t="s">
        <v>3650</v>
      </c>
      <c r="G767" s="68">
        <v>0.93638863163563302</v>
      </c>
      <c r="H767" s="68">
        <v>4.3935640173392257E-2</v>
      </c>
      <c r="I767" s="68">
        <v>1.7228611776595643E-2</v>
      </c>
      <c r="J767" s="68">
        <v>2.44711641437946E-3</v>
      </c>
    </row>
    <row r="768" spans="1:10" x14ac:dyDescent="0.25">
      <c r="A768" s="76"/>
      <c r="B768" s="76">
        <v>764</v>
      </c>
      <c r="C768" s="63" t="s">
        <v>3651</v>
      </c>
      <c r="D768" s="63" t="s">
        <v>3652</v>
      </c>
      <c r="E768" s="63" t="s">
        <v>3653</v>
      </c>
      <c r="F768" s="63" t="s">
        <v>3654</v>
      </c>
      <c r="G768" s="68">
        <v>0.94315176650755683</v>
      </c>
      <c r="H768" s="68">
        <v>4.4022328556261273E-2</v>
      </c>
      <c r="I768" s="68">
        <v>1.1811301456411606E-2</v>
      </c>
      <c r="J768" s="68">
        <v>1.0146034797700581E-3</v>
      </c>
    </row>
    <row r="769" spans="1:10" x14ac:dyDescent="0.25">
      <c r="A769" s="76"/>
      <c r="B769" s="76">
        <v>765</v>
      </c>
      <c r="C769" s="63" t="s">
        <v>3655</v>
      </c>
      <c r="D769" s="63" t="s">
        <v>3656</v>
      </c>
      <c r="E769" s="63" t="s">
        <v>3657</v>
      </c>
      <c r="F769" s="63" t="s">
        <v>3658</v>
      </c>
      <c r="G769" s="68">
        <v>0.58296214248895095</v>
      </c>
      <c r="H769" s="68">
        <v>7.5987676529440704E-2</v>
      </c>
      <c r="I769" s="68">
        <v>4.2291814342894814E-3</v>
      </c>
      <c r="J769" s="68">
        <v>0.33682099954731898</v>
      </c>
    </row>
    <row r="770" spans="1:10" x14ac:dyDescent="0.25">
      <c r="A770" s="76"/>
      <c r="B770" s="76">
        <v>766</v>
      </c>
      <c r="C770" s="63" t="s">
        <v>3659</v>
      </c>
      <c r="D770" s="63" t="s">
        <v>3660</v>
      </c>
      <c r="E770" s="63" t="s">
        <v>3661</v>
      </c>
      <c r="F770" s="63" t="s">
        <v>3662</v>
      </c>
      <c r="G770" s="68">
        <v>1.5663162900472716E-7</v>
      </c>
      <c r="H770" s="68">
        <v>0.9717540056617221</v>
      </c>
      <c r="I770" s="68">
        <v>3.8201267936413992E-3</v>
      </c>
      <c r="J770" s="68">
        <v>2.4425710913007031E-2</v>
      </c>
    </row>
    <row r="771" spans="1:10" x14ac:dyDescent="0.25">
      <c r="A771" s="76"/>
      <c r="B771" s="76">
        <v>767</v>
      </c>
      <c r="C771" s="63" t="s">
        <v>3663</v>
      </c>
      <c r="D771" s="63" t="s">
        <v>3664</v>
      </c>
      <c r="E771" s="63" t="s">
        <v>3665</v>
      </c>
      <c r="F771" s="63" t="s">
        <v>3666</v>
      </c>
      <c r="G771" s="68">
        <v>2.1004691414043102E-5</v>
      </c>
      <c r="H771" s="68">
        <v>0.97347701344615545</v>
      </c>
      <c r="I771" s="68">
        <v>3.3857147946120313E-3</v>
      </c>
      <c r="J771" s="68">
        <v>2.3116267067817817E-2</v>
      </c>
    </row>
    <row r="772" spans="1:10" x14ac:dyDescent="0.25">
      <c r="A772" s="76"/>
      <c r="B772" s="76">
        <v>768</v>
      </c>
      <c r="C772" s="63" t="s">
        <v>3667</v>
      </c>
      <c r="D772" s="63" t="s">
        <v>3668</v>
      </c>
      <c r="E772" s="63" t="s">
        <v>3669</v>
      </c>
      <c r="F772" s="63" t="s">
        <v>3670</v>
      </c>
      <c r="G772" s="68">
        <v>3.2307938672600824E-2</v>
      </c>
      <c r="H772" s="68">
        <v>0.94092532174052734</v>
      </c>
      <c r="I772" s="68">
        <v>8.4978460727126674E-3</v>
      </c>
      <c r="J772" s="68">
        <v>1.8268893514159473E-2</v>
      </c>
    </row>
    <row r="773" spans="1:10" x14ac:dyDescent="0.25">
      <c r="A773" s="76"/>
      <c r="B773" s="76">
        <v>769</v>
      </c>
      <c r="C773" s="63" t="s">
        <v>3671</v>
      </c>
      <c r="D773" s="63" t="s">
        <v>3672</v>
      </c>
      <c r="E773" s="63" t="s">
        <v>3673</v>
      </c>
      <c r="F773" s="63" t="s">
        <v>3674</v>
      </c>
      <c r="G773" s="68">
        <v>0.94535086948624325</v>
      </c>
      <c r="H773" s="68">
        <v>4.4180536410936881E-2</v>
      </c>
      <c r="I773" s="68">
        <v>6.63368150690361E-3</v>
      </c>
      <c r="J773" s="68">
        <v>3.8349125959161838E-3</v>
      </c>
    </row>
    <row r="774" spans="1:10" x14ac:dyDescent="0.25">
      <c r="A774" s="76"/>
      <c r="B774" s="76">
        <v>770</v>
      </c>
      <c r="C774" s="63" t="s">
        <v>3675</v>
      </c>
      <c r="D774" s="63" t="s">
        <v>3676</v>
      </c>
      <c r="E774" s="63" t="s">
        <v>3677</v>
      </c>
      <c r="F774" s="63" t="s">
        <v>3678</v>
      </c>
      <c r="G774" s="68">
        <v>5.5730748510830183E-7</v>
      </c>
      <c r="H774" s="68">
        <v>0.25399057518572127</v>
      </c>
      <c r="I774" s="68">
        <v>3.0114864400710417E-5</v>
      </c>
      <c r="J774" s="68">
        <v>0.74597875264239288</v>
      </c>
    </row>
    <row r="775" spans="1:10" x14ac:dyDescent="0.25">
      <c r="A775" s="76"/>
      <c r="B775" s="76">
        <v>771</v>
      </c>
      <c r="C775" s="63" t="s">
        <v>3679</v>
      </c>
      <c r="D775" s="63" t="s">
        <v>3680</v>
      </c>
      <c r="E775" s="63" t="s">
        <v>3681</v>
      </c>
      <c r="F775" s="63" t="s">
        <v>3682</v>
      </c>
      <c r="G775" s="68">
        <v>0.91043825097206044</v>
      </c>
      <c r="H775" s="68">
        <v>7.5078197790372642E-2</v>
      </c>
      <c r="I775" s="68">
        <v>6.205531967133319E-3</v>
      </c>
      <c r="J775" s="68">
        <v>8.2780192704337008E-3</v>
      </c>
    </row>
    <row r="776" spans="1:10" x14ac:dyDescent="0.25">
      <c r="A776" s="76"/>
      <c r="B776" s="76">
        <v>772</v>
      </c>
      <c r="C776" s="63" t="s">
        <v>3683</v>
      </c>
      <c r="D776" s="63" t="s">
        <v>3684</v>
      </c>
      <c r="E776" s="63" t="s">
        <v>3685</v>
      </c>
      <c r="F776" s="63" t="s">
        <v>3686</v>
      </c>
      <c r="G776" s="68">
        <v>0.1904161868442488</v>
      </c>
      <c r="H776" s="68">
        <v>1.8539618622952832E-2</v>
      </c>
      <c r="I776" s="68">
        <v>0.76105692700202765</v>
      </c>
      <c r="J776" s="68">
        <v>2.9987267530772122E-2</v>
      </c>
    </row>
    <row r="777" spans="1:10" x14ac:dyDescent="0.25">
      <c r="A777" s="76"/>
      <c r="B777" s="76">
        <v>773</v>
      </c>
      <c r="C777" s="63"/>
      <c r="D777" s="63" t="s">
        <v>219</v>
      </c>
      <c r="E777" s="63" t="s">
        <v>220</v>
      </c>
      <c r="F777" s="63" t="s">
        <v>3687</v>
      </c>
      <c r="G777" s="68">
        <v>3.3296347533171106E-7</v>
      </c>
      <c r="H777" s="68">
        <v>0.97087105993716494</v>
      </c>
      <c r="I777" s="68">
        <v>1.0475176964191953E-2</v>
      </c>
      <c r="J777" s="68">
        <v>1.8653430135168871E-2</v>
      </c>
    </row>
    <row r="778" spans="1:10" x14ac:dyDescent="0.25">
      <c r="A778" s="76"/>
      <c r="B778" s="76">
        <v>774</v>
      </c>
      <c r="C778" s="63" t="s">
        <v>3688</v>
      </c>
      <c r="D778" s="63" t="s">
        <v>3689</v>
      </c>
      <c r="E778" s="63" t="s">
        <v>3690</v>
      </c>
      <c r="F778" s="63" t="s">
        <v>3691</v>
      </c>
      <c r="G778" s="68">
        <v>4.8687354656469862E-3</v>
      </c>
      <c r="H778" s="68">
        <v>0.96648444687012147</v>
      </c>
      <c r="I778" s="68">
        <v>1.0048160520350867E-2</v>
      </c>
      <c r="J778" s="68">
        <v>1.8598657143881901E-2</v>
      </c>
    </row>
    <row r="779" spans="1:10" x14ac:dyDescent="0.25">
      <c r="A779" s="76"/>
      <c r="B779" s="76">
        <v>775</v>
      </c>
      <c r="C779" s="63"/>
      <c r="D779" s="63" t="s">
        <v>55</v>
      </c>
      <c r="E779" s="63" t="s">
        <v>56</v>
      </c>
      <c r="F779" s="63" t="s">
        <v>3692</v>
      </c>
      <c r="G779" s="68">
        <v>0.90185992059985065</v>
      </c>
      <c r="H779" s="68">
        <v>4.2364824389586213E-2</v>
      </c>
      <c r="I779" s="68">
        <v>5.074516618983628E-2</v>
      </c>
      <c r="J779" s="68">
        <v>5.0300888207266033E-3</v>
      </c>
    </row>
    <row r="780" spans="1:10" x14ac:dyDescent="0.25">
      <c r="A780" s="76"/>
      <c r="B780" s="76">
        <v>776</v>
      </c>
      <c r="C780" s="63" t="s">
        <v>3693</v>
      </c>
      <c r="D780" s="63" t="s">
        <v>3694</v>
      </c>
      <c r="E780" s="63" t="s">
        <v>3695</v>
      </c>
      <c r="F780" s="63" t="s">
        <v>3696</v>
      </c>
      <c r="G780" s="68">
        <v>0.33076539126887261</v>
      </c>
      <c r="H780" s="68">
        <v>1.4386778739725062E-2</v>
      </c>
      <c r="I780" s="68">
        <v>9.6722240337187475E-4</v>
      </c>
      <c r="J780" s="68">
        <v>0.65388060758803079</v>
      </c>
    </row>
    <row r="781" spans="1:10" x14ac:dyDescent="0.25">
      <c r="A781" s="76"/>
      <c r="B781" s="76">
        <v>777</v>
      </c>
      <c r="C781" s="63" t="s">
        <v>3697</v>
      </c>
      <c r="D781" s="63" t="s">
        <v>3698</v>
      </c>
      <c r="E781" s="63" t="s">
        <v>3699</v>
      </c>
      <c r="F781" s="63" t="s">
        <v>3700</v>
      </c>
      <c r="G781" s="68">
        <v>1.3983195026418647E-2</v>
      </c>
      <c r="H781" s="68">
        <v>2.2216238928752664E-2</v>
      </c>
      <c r="I781" s="68">
        <v>2.7857909467736267E-3</v>
      </c>
      <c r="J781" s="68">
        <v>0.96101477509805511</v>
      </c>
    </row>
    <row r="782" spans="1:10" x14ac:dyDescent="0.25">
      <c r="A782" s="76"/>
      <c r="B782" s="76">
        <v>778</v>
      </c>
      <c r="C782" s="63" t="s">
        <v>3703</v>
      </c>
      <c r="D782" s="63" t="s">
        <v>3704</v>
      </c>
      <c r="E782" s="63" t="s">
        <v>3705</v>
      </c>
      <c r="F782" s="63" t="s">
        <v>3707</v>
      </c>
      <c r="G782" s="68">
        <v>8.9905677209923263E-2</v>
      </c>
      <c r="H782" s="68">
        <v>1.8322049203927406E-2</v>
      </c>
      <c r="I782" s="68">
        <v>3.1157708170325136E-3</v>
      </c>
      <c r="J782" s="68">
        <v>0.8886565027691169</v>
      </c>
    </row>
    <row r="783" spans="1:10" x14ac:dyDescent="0.25">
      <c r="A783" s="76"/>
      <c r="B783" s="76">
        <v>779</v>
      </c>
      <c r="C783" s="63" t="s">
        <v>3709</v>
      </c>
      <c r="D783" s="63" t="s">
        <v>3710</v>
      </c>
      <c r="E783" s="63" t="s">
        <v>3711</v>
      </c>
      <c r="F783" s="63" t="s">
        <v>3712</v>
      </c>
      <c r="G783" s="68">
        <v>2.3638745384367138E-15</v>
      </c>
      <c r="H783" s="68">
        <v>0.42242609725180508</v>
      </c>
      <c r="I783" s="68">
        <v>2.0907812292583396E-3</v>
      </c>
      <c r="J783" s="68">
        <v>0.57548312151893399</v>
      </c>
    </row>
    <row r="784" spans="1:10" x14ac:dyDescent="0.25">
      <c r="A784" s="76"/>
      <c r="B784" s="76">
        <v>780</v>
      </c>
      <c r="C784" s="63" t="s">
        <v>3713</v>
      </c>
      <c r="D784" s="63" t="s">
        <v>3714</v>
      </c>
      <c r="E784" s="63" t="s">
        <v>3715</v>
      </c>
      <c r="F784" s="63" t="s">
        <v>3716</v>
      </c>
      <c r="G784" s="68">
        <v>0.34763269640823546</v>
      </c>
      <c r="H784" s="68">
        <v>1.4765881011476953E-2</v>
      </c>
      <c r="I784" s="68">
        <v>7.8332919377335514E-4</v>
      </c>
      <c r="J784" s="68">
        <v>0.63681809338651407</v>
      </c>
    </row>
    <row r="785" spans="1:10" x14ac:dyDescent="0.25">
      <c r="A785" s="76"/>
      <c r="B785" s="76">
        <v>781</v>
      </c>
      <c r="C785" s="63" t="s">
        <v>3717</v>
      </c>
      <c r="D785" s="63" t="s">
        <v>3718</v>
      </c>
      <c r="E785" s="63" t="s">
        <v>3719</v>
      </c>
      <c r="F785" s="63" t="s">
        <v>3720</v>
      </c>
      <c r="G785" s="68">
        <v>0.80909163165235209</v>
      </c>
      <c r="H785" s="68">
        <v>3.7682379886797582E-2</v>
      </c>
      <c r="I785" s="68">
        <v>4.9430671897670787E-2</v>
      </c>
      <c r="J785" s="68">
        <v>0.1037953165631794</v>
      </c>
    </row>
    <row r="786" spans="1:10" x14ac:dyDescent="0.25">
      <c r="A786" s="76"/>
      <c r="B786" s="76">
        <v>782</v>
      </c>
      <c r="C786" s="63" t="s">
        <v>3723</v>
      </c>
      <c r="D786" s="63" t="s">
        <v>3724</v>
      </c>
      <c r="E786" s="63" t="s">
        <v>3725</v>
      </c>
      <c r="F786" s="63" t="s">
        <v>23566</v>
      </c>
      <c r="G786" s="68">
        <v>2.9606059944861333E-13</v>
      </c>
      <c r="H786" s="68">
        <v>0.34619123213131919</v>
      </c>
      <c r="I786" s="68">
        <v>5.8778437721287782E-3</v>
      </c>
      <c r="J786" s="68">
        <v>0.64793092409625597</v>
      </c>
    </row>
    <row r="787" spans="1:10" x14ac:dyDescent="0.25">
      <c r="A787" s="76"/>
      <c r="B787" s="76">
        <v>783</v>
      </c>
      <c r="C787" s="63"/>
      <c r="D787" s="63" t="s">
        <v>557</v>
      </c>
      <c r="E787" s="63" t="s">
        <v>558</v>
      </c>
      <c r="F787" s="63" t="s">
        <v>3729</v>
      </c>
      <c r="G787" s="68">
        <v>4.7055722983083043E-7</v>
      </c>
      <c r="H787" s="68">
        <v>0.79628562403320846</v>
      </c>
      <c r="I787" s="68">
        <v>7.9050148928354897E-3</v>
      </c>
      <c r="J787" s="68">
        <v>0.19580889051672648</v>
      </c>
    </row>
    <row r="788" spans="1:10" x14ac:dyDescent="0.25">
      <c r="A788" s="76"/>
      <c r="B788" s="76">
        <v>784</v>
      </c>
      <c r="C788" s="63" t="s">
        <v>3730</v>
      </c>
      <c r="D788" s="63" t="s">
        <v>3731</v>
      </c>
      <c r="E788" s="63" t="s">
        <v>3732</v>
      </c>
      <c r="F788" s="63" t="s">
        <v>3733</v>
      </c>
      <c r="G788" s="68">
        <v>0.81349116399879096</v>
      </c>
      <c r="H788" s="68">
        <v>4.8321463596617403E-2</v>
      </c>
      <c r="I788" s="68">
        <v>4.2122531294251373E-3</v>
      </c>
      <c r="J788" s="68">
        <v>0.13397511927516659</v>
      </c>
    </row>
    <row r="789" spans="1:10" x14ac:dyDescent="0.25">
      <c r="A789" s="76"/>
      <c r="B789" s="76">
        <v>785</v>
      </c>
      <c r="C789" s="63" t="s">
        <v>3736</v>
      </c>
      <c r="D789" s="63" t="s">
        <v>3737</v>
      </c>
      <c r="E789" s="63" t="s">
        <v>3738</v>
      </c>
      <c r="F789" s="63" t="s">
        <v>3740</v>
      </c>
      <c r="G789" s="68">
        <v>1.1876965211693256E-2</v>
      </c>
      <c r="H789" s="68">
        <v>9.2947752073511192E-2</v>
      </c>
      <c r="I789" s="68">
        <v>5.2533699877534978E-3</v>
      </c>
      <c r="J789" s="68">
        <v>0.88992191272704202</v>
      </c>
    </row>
    <row r="790" spans="1:10" x14ac:dyDescent="0.25">
      <c r="A790" s="76"/>
      <c r="B790" s="76">
        <v>786</v>
      </c>
      <c r="C790" s="63"/>
      <c r="D790" s="63" t="s">
        <v>461</v>
      </c>
      <c r="E790" s="63" t="s">
        <v>462</v>
      </c>
      <c r="F790" s="63" t="s">
        <v>3742</v>
      </c>
      <c r="G790" s="68">
        <v>0.3257083867659592</v>
      </c>
      <c r="H790" s="68">
        <v>2.1201172593781945E-2</v>
      </c>
      <c r="I790" s="68">
        <v>0.64877624185669835</v>
      </c>
      <c r="J790" s="68">
        <v>4.3141987835599027E-3</v>
      </c>
    </row>
    <row r="791" spans="1:10" x14ac:dyDescent="0.25">
      <c r="A791" s="76"/>
      <c r="B791" s="76">
        <v>787</v>
      </c>
      <c r="C791" s="63"/>
      <c r="D791" s="63" t="s">
        <v>195</v>
      </c>
      <c r="E791" s="63" t="s">
        <v>196</v>
      </c>
      <c r="F791" s="63" t="s">
        <v>3743</v>
      </c>
      <c r="G791" s="68">
        <v>3.1558418001597303E-2</v>
      </c>
      <c r="H791" s="68">
        <v>0.4623576318339524</v>
      </c>
      <c r="I791" s="68">
        <v>1.2574332200621102E-2</v>
      </c>
      <c r="J791" s="68">
        <v>0.49350961796382914</v>
      </c>
    </row>
    <row r="792" spans="1:10" x14ac:dyDescent="0.25">
      <c r="A792" s="76"/>
      <c r="B792" s="76">
        <v>788</v>
      </c>
      <c r="C792" s="63" t="s">
        <v>3744</v>
      </c>
      <c r="D792" s="63" t="s">
        <v>3745</v>
      </c>
      <c r="E792" s="63" t="s">
        <v>3746</v>
      </c>
      <c r="F792" s="63" t="s">
        <v>3747</v>
      </c>
      <c r="G792" s="68">
        <v>0.35459959287271459</v>
      </c>
      <c r="H792" s="68">
        <v>1.5113692618327982E-2</v>
      </c>
      <c r="I792" s="68">
        <v>1.0642804691285368E-2</v>
      </c>
      <c r="J792" s="68">
        <v>0.61964390981767214</v>
      </c>
    </row>
    <row r="793" spans="1:10" x14ac:dyDescent="0.25">
      <c r="A793" s="76"/>
      <c r="B793" s="76">
        <v>789</v>
      </c>
      <c r="C793" s="63" t="s">
        <v>3750</v>
      </c>
      <c r="D793" s="63" t="s">
        <v>3751</v>
      </c>
      <c r="E793" s="63" t="s">
        <v>3752</v>
      </c>
      <c r="F793" s="63" t="s">
        <v>23568</v>
      </c>
      <c r="G793" s="68">
        <v>8.862682512742687E-3</v>
      </c>
      <c r="H793" s="68">
        <v>0.458596621030326</v>
      </c>
      <c r="I793" s="68">
        <v>2.1154238498484355E-3</v>
      </c>
      <c r="J793" s="68">
        <v>0.53042527260708272</v>
      </c>
    </row>
    <row r="794" spans="1:10" x14ac:dyDescent="0.25">
      <c r="A794" s="76"/>
      <c r="B794" s="76">
        <v>790</v>
      </c>
      <c r="C794" s="63"/>
      <c r="D794" s="63" t="s">
        <v>407</v>
      </c>
      <c r="E794" s="63" t="s">
        <v>408</v>
      </c>
      <c r="F794" s="63" t="s">
        <v>3756</v>
      </c>
      <c r="G794" s="68">
        <v>0.3505254535635014</v>
      </c>
      <c r="H794" s="68">
        <v>2.1653011530135772E-2</v>
      </c>
      <c r="I794" s="68">
        <v>0.62316245181372243</v>
      </c>
      <c r="J794" s="68">
        <v>4.6590830926402224E-3</v>
      </c>
    </row>
    <row r="795" spans="1:10" x14ac:dyDescent="0.25">
      <c r="A795" s="76"/>
      <c r="B795" s="76">
        <v>791</v>
      </c>
      <c r="C795" s="63"/>
      <c r="D795" s="63" t="s">
        <v>3759</v>
      </c>
      <c r="E795" s="63" t="s">
        <v>3760</v>
      </c>
      <c r="F795" s="63" t="s">
        <v>23628</v>
      </c>
      <c r="G795" s="68">
        <v>2.996544878986607E-6</v>
      </c>
      <c r="H795" s="68">
        <v>0.43655671159218912</v>
      </c>
      <c r="I795" s="68">
        <v>1.4721781976640219E-3</v>
      </c>
      <c r="J795" s="68">
        <v>0.56196811366526789</v>
      </c>
    </row>
    <row r="796" spans="1:10" x14ac:dyDescent="0.25">
      <c r="A796" s="76"/>
      <c r="B796" s="76">
        <v>792</v>
      </c>
      <c r="C796" s="63"/>
      <c r="D796" s="63" t="s">
        <v>414</v>
      </c>
      <c r="E796" s="63" t="s">
        <v>415</v>
      </c>
      <c r="F796" s="63" t="s">
        <v>3764</v>
      </c>
      <c r="G796" s="68">
        <v>0.37656628419959759</v>
      </c>
      <c r="H796" s="68">
        <v>2.2258408224256034E-2</v>
      </c>
      <c r="I796" s="68">
        <v>0.59917619824036827</v>
      </c>
      <c r="J796" s="68">
        <v>1.9991093357777301E-3</v>
      </c>
    </row>
    <row r="797" spans="1:10" x14ac:dyDescent="0.25">
      <c r="A797" s="76"/>
      <c r="B797" s="76">
        <v>793</v>
      </c>
      <c r="C797" s="63" t="s">
        <v>3765</v>
      </c>
      <c r="D797" s="63" t="s">
        <v>3766</v>
      </c>
      <c r="E797" s="63" t="s">
        <v>3767</v>
      </c>
      <c r="F797" s="63" t="s">
        <v>3768</v>
      </c>
      <c r="G797" s="68">
        <v>0.31145356896513154</v>
      </c>
      <c r="H797" s="68">
        <v>1.3556746574522559E-2</v>
      </c>
      <c r="I797" s="68">
        <v>5.2599552964621525E-4</v>
      </c>
      <c r="J797" s="68">
        <v>0.67446368893069963</v>
      </c>
    </row>
    <row r="798" spans="1:10" x14ac:dyDescent="0.25">
      <c r="A798" s="76"/>
      <c r="B798" s="76">
        <v>794</v>
      </c>
      <c r="C798" s="63" t="s">
        <v>3771</v>
      </c>
      <c r="D798" s="63" t="s">
        <v>3772</v>
      </c>
      <c r="E798" s="63" t="s">
        <v>3773</v>
      </c>
      <c r="F798" s="63" t="s">
        <v>23917</v>
      </c>
      <c r="G798" s="68">
        <v>0.7767002904142416</v>
      </c>
      <c r="H798" s="68">
        <v>3.6246801160307152E-2</v>
      </c>
      <c r="I798" s="68">
        <v>1.6516706662917421E-3</v>
      </c>
      <c r="J798" s="68">
        <v>0.1854012377591594</v>
      </c>
    </row>
    <row r="799" spans="1:10" x14ac:dyDescent="0.25">
      <c r="A799" s="76"/>
      <c r="B799" s="76">
        <v>795</v>
      </c>
      <c r="C799" s="63" t="s">
        <v>3777</v>
      </c>
      <c r="D799" s="63" t="s">
        <v>3778</v>
      </c>
      <c r="E799" s="63" t="s">
        <v>3779</v>
      </c>
      <c r="F799" s="63" t="s">
        <v>3780</v>
      </c>
      <c r="G799" s="68">
        <v>0.31984943995905291</v>
      </c>
      <c r="H799" s="68">
        <v>1.3381778213288599E-2</v>
      </c>
      <c r="I799" s="68">
        <v>8.5371785963260364E-4</v>
      </c>
      <c r="J799" s="68">
        <v>0.66591506396802602</v>
      </c>
    </row>
    <row r="800" spans="1:10" x14ac:dyDescent="0.25">
      <c r="A800" s="76"/>
      <c r="B800" s="76">
        <v>796</v>
      </c>
      <c r="C800" s="63" t="s">
        <v>3781</v>
      </c>
      <c r="D800" s="63" t="s">
        <v>3782</v>
      </c>
      <c r="E800" s="63" t="s">
        <v>3783</v>
      </c>
      <c r="F800" s="63" t="s">
        <v>3784</v>
      </c>
      <c r="G800" s="68">
        <v>0.9291766462681692</v>
      </c>
      <c r="H800" s="68">
        <v>6.4285228319639592E-2</v>
      </c>
      <c r="I800" s="68">
        <v>5.0597144769310735E-3</v>
      </c>
      <c r="J800" s="68">
        <v>1.4784109352603415E-3</v>
      </c>
    </row>
    <row r="801" spans="1:10" x14ac:dyDescent="0.25">
      <c r="A801" s="76"/>
      <c r="B801" s="76">
        <v>797</v>
      </c>
      <c r="C801" s="63"/>
      <c r="D801" s="63" t="s">
        <v>171</v>
      </c>
      <c r="E801" s="63" t="s">
        <v>172</v>
      </c>
      <c r="F801" s="63" t="s">
        <v>3785</v>
      </c>
      <c r="G801" s="68">
        <v>0.14018263097068651</v>
      </c>
      <c r="H801" s="68">
        <v>0.29167579535980143</v>
      </c>
      <c r="I801" s="68">
        <v>6.7216963107425087E-2</v>
      </c>
      <c r="J801" s="68">
        <v>0.50092461056208804</v>
      </c>
    </row>
    <row r="802" spans="1:10" x14ac:dyDescent="0.25">
      <c r="A802" s="76"/>
      <c r="B802" s="76">
        <v>798</v>
      </c>
      <c r="C802" s="63" t="s">
        <v>3786</v>
      </c>
      <c r="D802" s="63" t="s">
        <v>23918</v>
      </c>
      <c r="E802" s="63" t="s">
        <v>3787</v>
      </c>
      <c r="F802" s="63" t="s">
        <v>3788</v>
      </c>
      <c r="G802" s="68">
        <v>2.3717527355393E-3</v>
      </c>
      <c r="H802" s="68">
        <v>2.459579641297183E-2</v>
      </c>
      <c r="I802" s="68">
        <v>3.1658477016888844E-3</v>
      </c>
      <c r="J802" s="68">
        <v>0.96986660314979989</v>
      </c>
    </row>
    <row r="803" spans="1:10" x14ac:dyDescent="0.25">
      <c r="A803" s="76"/>
      <c r="B803" s="76">
        <v>799</v>
      </c>
      <c r="C803" s="63" t="s">
        <v>3789</v>
      </c>
      <c r="D803" s="63" t="s">
        <v>23919</v>
      </c>
      <c r="E803" s="63" t="s">
        <v>3790</v>
      </c>
      <c r="F803" s="63" t="s">
        <v>3791</v>
      </c>
      <c r="G803" s="68">
        <v>2.2207135314202281E-6</v>
      </c>
      <c r="H803" s="68">
        <v>0.27430608018758829</v>
      </c>
      <c r="I803" s="68">
        <v>2.8149779006454989E-3</v>
      </c>
      <c r="J803" s="68">
        <v>0.72287672119823487</v>
      </c>
    </row>
    <row r="804" spans="1:10" x14ac:dyDescent="0.25">
      <c r="A804" s="76"/>
      <c r="B804" s="76">
        <v>800</v>
      </c>
      <c r="C804" s="63" t="s">
        <v>3794</v>
      </c>
      <c r="D804" s="63" t="s">
        <v>3795</v>
      </c>
      <c r="E804" s="63" t="s">
        <v>3796</v>
      </c>
      <c r="F804" s="63" t="s">
        <v>23545</v>
      </c>
      <c r="G804" s="68">
        <v>1.9429570687171558E-3</v>
      </c>
      <c r="H804" s="68">
        <v>0.25847052245352137</v>
      </c>
      <c r="I804" s="68">
        <v>5.1084341717569898E-2</v>
      </c>
      <c r="J804" s="68">
        <v>0.68850217876019215</v>
      </c>
    </row>
    <row r="805" spans="1:10" x14ac:dyDescent="0.25">
      <c r="A805" s="76"/>
      <c r="B805" s="76">
        <v>801</v>
      </c>
      <c r="C805" s="63" t="s">
        <v>3800</v>
      </c>
      <c r="D805" s="63" t="s">
        <v>3801</v>
      </c>
      <c r="E805" s="63" t="s">
        <v>3802</v>
      </c>
      <c r="F805" s="63" t="s">
        <v>3803</v>
      </c>
      <c r="G805" s="68">
        <v>0.83039281354439254</v>
      </c>
      <c r="H805" s="68">
        <v>3.8639068562178309E-2</v>
      </c>
      <c r="I805" s="68">
        <v>2.4359856206403081E-2</v>
      </c>
      <c r="J805" s="68">
        <v>0.1066082616870254</v>
      </c>
    </row>
    <row r="806" spans="1:10" x14ac:dyDescent="0.25">
      <c r="A806" s="76"/>
      <c r="B806" s="76">
        <v>802</v>
      </c>
      <c r="C806" s="63"/>
      <c r="D806" s="63" t="s">
        <v>19</v>
      </c>
      <c r="E806" s="63" t="s">
        <v>20</v>
      </c>
      <c r="F806" s="63" t="s">
        <v>3804</v>
      </c>
      <c r="G806" s="68">
        <v>1.5519587924556894E-4</v>
      </c>
      <c r="H806" s="68">
        <v>0.88888589344755042</v>
      </c>
      <c r="I806" s="68">
        <v>6.6803448475634799E-3</v>
      </c>
      <c r="J806" s="68">
        <v>0.10427856582564052</v>
      </c>
    </row>
    <row r="807" spans="1:10" x14ac:dyDescent="0.25">
      <c r="A807" s="76"/>
      <c r="B807" s="76">
        <v>803</v>
      </c>
      <c r="C807" s="63"/>
      <c r="D807" s="63" t="s">
        <v>237</v>
      </c>
      <c r="E807" s="63" t="s">
        <v>238</v>
      </c>
      <c r="F807" s="63" t="s">
        <v>3805</v>
      </c>
      <c r="G807" s="68">
        <v>6.0239695740044501E-2</v>
      </c>
      <c r="H807" s="68">
        <v>0.62256356313378658</v>
      </c>
      <c r="I807" s="68">
        <v>1.0529607887776104E-3</v>
      </c>
      <c r="J807" s="68">
        <v>0.31614378033739082</v>
      </c>
    </row>
    <row r="808" spans="1:10" x14ac:dyDescent="0.25">
      <c r="A808" s="76"/>
      <c r="B808" s="76">
        <v>804</v>
      </c>
      <c r="C808" s="63" t="s">
        <v>3806</v>
      </c>
      <c r="D808" s="63" t="s">
        <v>3807</v>
      </c>
      <c r="E808" s="63" t="s">
        <v>3808</v>
      </c>
      <c r="F808" s="63" t="s">
        <v>3809</v>
      </c>
      <c r="G808" s="68">
        <v>0.48991940975295251</v>
      </c>
      <c r="H808" s="68">
        <v>2.2456988243701844E-2</v>
      </c>
      <c r="I808" s="68">
        <v>3.5296037015589408E-3</v>
      </c>
      <c r="J808" s="68">
        <v>0.48409399830178662</v>
      </c>
    </row>
    <row r="809" spans="1:10" x14ac:dyDescent="0.25">
      <c r="A809" s="76"/>
      <c r="B809" s="76">
        <v>805</v>
      </c>
      <c r="C809" s="63"/>
      <c r="D809" s="63" t="s">
        <v>366</v>
      </c>
      <c r="E809" s="63" t="s">
        <v>367</v>
      </c>
      <c r="F809" s="63" t="s">
        <v>3810</v>
      </c>
      <c r="G809" s="68">
        <v>7.801789846903274E-12</v>
      </c>
      <c r="H809" s="68">
        <v>0.9749306020925339</v>
      </c>
      <c r="I809" s="68">
        <v>6.3363739741117645E-3</v>
      </c>
      <c r="J809" s="68">
        <v>1.873302392555275E-2</v>
      </c>
    </row>
    <row r="810" spans="1:10" x14ac:dyDescent="0.25">
      <c r="A810" s="76"/>
      <c r="B810" s="76">
        <v>806</v>
      </c>
      <c r="C810" s="63" t="s">
        <v>3811</v>
      </c>
      <c r="D810" s="63" t="s">
        <v>3812</v>
      </c>
      <c r="E810" s="63" t="s">
        <v>3813</v>
      </c>
      <c r="F810" s="63" t="s">
        <v>3814</v>
      </c>
      <c r="G810" s="68">
        <v>3.7235511714272584E-2</v>
      </c>
      <c r="H810" s="68">
        <v>0.17180925064716843</v>
      </c>
      <c r="I810" s="68">
        <v>2.7241113823356141E-3</v>
      </c>
      <c r="J810" s="68">
        <v>0.78823112625622382</v>
      </c>
    </row>
    <row r="811" spans="1:10" x14ac:dyDescent="0.25">
      <c r="A811" s="76"/>
      <c r="B811" s="76">
        <v>807</v>
      </c>
      <c r="C811" s="63" t="s">
        <v>3815</v>
      </c>
      <c r="D811" s="63" t="s">
        <v>3816</v>
      </c>
      <c r="E811" s="63" t="s">
        <v>3817</v>
      </c>
      <c r="F811" s="63" t="s">
        <v>3818</v>
      </c>
      <c r="G811" s="68">
        <v>0.88043530802351455</v>
      </c>
      <c r="H811" s="68">
        <v>8.2421157877842113E-2</v>
      </c>
      <c r="I811" s="68">
        <v>1.3434548522244176E-3</v>
      </c>
      <c r="J811" s="68">
        <v>3.5800079246419238E-2</v>
      </c>
    </row>
    <row r="812" spans="1:10" x14ac:dyDescent="0.25">
      <c r="A812" s="76"/>
      <c r="B812" s="76">
        <v>808</v>
      </c>
      <c r="C812" s="63" t="s">
        <v>3821</v>
      </c>
      <c r="D812" s="63" t="s">
        <v>3822</v>
      </c>
      <c r="E812" s="63" t="s">
        <v>3823</v>
      </c>
      <c r="F812" s="63" t="s">
        <v>23920</v>
      </c>
      <c r="G812" s="68">
        <v>4.3327685396392848E-12</v>
      </c>
      <c r="H812" s="68">
        <v>0.67271646606535029</v>
      </c>
      <c r="I812" s="68">
        <v>6.0799519803832226E-3</v>
      </c>
      <c r="J812" s="68">
        <v>0.32120358194993409</v>
      </c>
    </row>
    <row r="813" spans="1:10" x14ac:dyDescent="0.25">
      <c r="A813" s="76"/>
      <c r="B813" s="76">
        <v>809</v>
      </c>
      <c r="C813" s="63" t="s">
        <v>3827</v>
      </c>
      <c r="D813" s="63" t="s">
        <v>3828</v>
      </c>
      <c r="E813" s="63" t="s">
        <v>3829</v>
      </c>
      <c r="F813" s="63" t="s">
        <v>3830</v>
      </c>
      <c r="G813" s="68">
        <v>0.74111124640042192</v>
      </c>
      <c r="H813" s="68">
        <v>3.5447608399273051E-2</v>
      </c>
      <c r="I813" s="68">
        <v>0.21711982171141753</v>
      </c>
      <c r="J813" s="68">
        <v>6.3213234888874672E-3</v>
      </c>
    </row>
    <row r="814" spans="1:10" x14ac:dyDescent="0.25">
      <c r="A814" s="76"/>
      <c r="B814" s="76">
        <v>810</v>
      </c>
      <c r="C814" s="63"/>
      <c r="D814" s="63" t="s">
        <v>335</v>
      </c>
      <c r="E814" s="63" t="s">
        <v>336</v>
      </c>
      <c r="F814" s="63" t="s">
        <v>3831</v>
      </c>
      <c r="G814" s="68">
        <v>1.0523178254880916E-6</v>
      </c>
      <c r="H814" s="68">
        <v>0.97031847605831412</v>
      </c>
      <c r="I814" s="68">
        <v>1.103787141077831E-2</v>
      </c>
      <c r="J814" s="68">
        <v>1.864260021308262E-2</v>
      </c>
    </row>
    <row r="815" spans="1:10" x14ac:dyDescent="0.25">
      <c r="A815" s="76"/>
      <c r="B815" s="76">
        <v>811</v>
      </c>
      <c r="C815" s="63"/>
      <c r="D815" s="63" t="s">
        <v>385</v>
      </c>
      <c r="E815" s="63" t="s">
        <v>386</v>
      </c>
      <c r="F815" s="63" t="s">
        <v>3832</v>
      </c>
      <c r="G815" s="68">
        <v>0.35354003175149595</v>
      </c>
      <c r="H815" s="68">
        <v>2.1673778765117949E-2</v>
      </c>
      <c r="I815" s="68">
        <v>0.62014501505063868</v>
      </c>
      <c r="J815" s="68">
        <v>4.6411744327468692E-3</v>
      </c>
    </row>
    <row r="816" spans="1:10" x14ac:dyDescent="0.25">
      <c r="A816" s="76"/>
      <c r="B816" s="76">
        <v>812</v>
      </c>
      <c r="C816" s="63"/>
      <c r="D816" s="63" t="s">
        <v>3835</v>
      </c>
      <c r="E816" s="63" t="s">
        <v>3836</v>
      </c>
      <c r="F816" s="63" t="s">
        <v>23666</v>
      </c>
      <c r="G816" s="68">
        <v>1.6717839714674468E-9</v>
      </c>
      <c r="H816" s="68">
        <v>0.78879691310146527</v>
      </c>
      <c r="I816" s="68">
        <v>3.0131501092766377E-3</v>
      </c>
      <c r="J816" s="68">
        <v>0.20818993511747494</v>
      </c>
    </row>
    <row r="817" spans="1:10" x14ac:dyDescent="0.25">
      <c r="A817" s="76"/>
      <c r="B817" s="76">
        <v>813</v>
      </c>
      <c r="C817" s="63" t="s">
        <v>3840</v>
      </c>
      <c r="D817" s="63" t="s">
        <v>3841</v>
      </c>
      <c r="E817" s="63" t="s">
        <v>3842</v>
      </c>
      <c r="F817" s="63" t="s">
        <v>3843</v>
      </c>
      <c r="G817" s="68">
        <v>0.75916248801132946</v>
      </c>
      <c r="H817" s="68">
        <v>3.5463598773434205E-2</v>
      </c>
      <c r="I817" s="68">
        <v>2.7406425020659504E-2</v>
      </c>
      <c r="J817" s="68">
        <v>0.17796748819457686</v>
      </c>
    </row>
    <row r="818" spans="1:10" x14ac:dyDescent="0.25">
      <c r="A818" s="76"/>
      <c r="B818" s="76">
        <v>814</v>
      </c>
      <c r="C818" s="63" t="s">
        <v>3844</v>
      </c>
      <c r="D818" s="63" t="s">
        <v>3845</v>
      </c>
      <c r="E818" s="63" t="s">
        <v>3846</v>
      </c>
      <c r="F818" s="63" t="s">
        <v>3847</v>
      </c>
      <c r="G818" s="68">
        <v>0.90224299230583327</v>
      </c>
      <c r="H818" s="68">
        <v>4.2076565912617145E-2</v>
      </c>
      <c r="I818" s="68">
        <v>2.1135845022408884E-2</v>
      </c>
      <c r="J818" s="68">
        <v>3.4544596759140615E-2</v>
      </c>
    </row>
    <row r="819" spans="1:10" x14ac:dyDescent="0.25">
      <c r="A819" s="76"/>
      <c r="B819" s="76">
        <v>815</v>
      </c>
      <c r="C819" s="63" t="s">
        <v>3848</v>
      </c>
      <c r="D819" s="63" t="s">
        <v>3849</v>
      </c>
      <c r="E819" s="63" t="s">
        <v>3850</v>
      </c>
      <c r="F819" s="63" t="s">
        <v>3851</v>
      </c>
      <c r="G819" s="68">
        <v>0.58213644588300451</v>
      </c>
      <c r="H819" s="68">
        <v>2.8170998484529215E-2</v>
      </c>
      <c r="I819" s="68">
        <v>0.29837771149557196</v>
      </c>
      <c r="J819" s="68">
        <v>9.1314844136893017E-2</v>
      </c>
    </row>
    <row r="820" spans="1:10" x14ac:dyDescent="0.25">
      <c r="A820" s="76"/>
      <c r="B820" s="76">
        <v>816</v>
      </c>
      <c r="C820" s="63"/>
      <c r="D820" s="63" t="s">
        <v>162</v>
      </c>
      <c r="E820" s="63" t="s">
        <v>163</v>
      </c>
      <c r="F820" s="63" t="s">
        <v>3852</v>
      </c>
      <c r="G820" s="68">
        <v>3.1356697192697416E-7</v>
      </c>
      <c r="H820" s="68">
        <v>0.52208076435082018</v>
      </c>
      <c r="I820" s="68">
        <v>8.1986681234570563E-3</v>
      </c>
      <c r="J820" s="68">
        <v>0.46972025395875194</v>
      </c>
    </row>
    <row r="821" spans="1:10" x14ac:dyDescent="0.25">
      <c r="A821" s="76"/>
      <c r="B821" s="76">
        <v>817</v>
      </c>
      <c r="C821" s="63" t="s">
        <v>3855</v>
      </c>
      <c r="D821" s="63" t="s">
        <v>3856</v>
      </c>
      <c r="E821" s="63" t="s">
        <v>23921</v>
      </c>
      <c r="F821" s="63" t="s">
        <v>23491</v>
      </c>
      <c r="G821" s="68">
        <v>0.33474338142348797</v>
      </c>
      <c r="H821" s="68">
        <v>1.4358655641084404E-2</v>
      </c>
      <c r="I821" s="68">
        <v>1.7766190794253204E-3</v>
      </c>
      <c r="J821" s="68">
        <v>0.64912134385600195</v>
      </c>
    </row>
    <row r="822" spans="1:10" x14ac:dyDescent="0.25">
      <c r="A822" s="76"/>
      <c r="B822" s="76">
        <v>818</v>
      </c>
      <c r="C822" s="63" t="s">
        <v>3861</v>
      </c>
      <c r="D822" s="63" t="s">
        <v>3862</v>
      </c>
      <c r="E822" s="63" t="s">
        <v>3863</v>
      </c>
      <c r="F822" s="63" t="s">
        <v>3864</v>
      </c>
      <c r="G822" s="68">
        <v>0.82535133055876575</v>
      </c>
      <c r="H822" s="68">
        <v>3.9035249804082524E-2</v>
      </c>
      <c r="I822" s="68">
        <v>0.12832378992539814</v>
      </c>
      <c r="J822" s="68">
        <v>7.2896297117544554E-3</v>
      </c>
    </row>
    <row r="823" spans="1:10" x14ac:dyDescent="0.25">
      <c r="A823" s="76"/>
      <c r="B823" s="76">
        <v>819</v>
      </c>
      <c r="C823" s="63" t="s">
        <v>3865</v>
      </c>
      <c r="D823" s="63" t="s">
        <v>3866</v>
      </c>
      <c r="E823" s="63" t="s">
        <v>3867</v>
      </c>
      <c r="F823" s="63" t="s">
        <v>3868</v>
      </c>
      <c r="G823" s="68">
        <v>0.35030282626803744</v>
      </c>
      <c r="H823" s="68">
        <v>1.5018991256342514E-2</v>
      </c>
      <c r="I823" s="68">
        <v>3.2615158678641694E-3</v>
      </c>
      <c r="J823" s="68">
        <v>0.63141666660775619</v>
      </c>
    </row>
    <row r="824" spans="1:10" x14ac:dyDescent="0.25">
      <c r="A824" s="76"/>
      <c r="B824" s="76">
        <v>820</v>
      </c>
      <c r="C824" s="63" t="s">
        <v>3869</v>
      </c>
      <c r="D824" s="63" t="s">
        <v>3870</v>
      </c>
      <c r="E824" s="63" t="s">
        <v>3871</v>
      </c>
      <c r="F824" s="63" t="s">
        <v>3872</v>
      </c>
      <c r="G824" s="68">
        <v>0.35120833764419357</v>
      </c>
      <c r="H824" s="68">
        <v>1.5010009665823247E-2</v>
      </c>
      <c r="I824" s="68">
        <v>5.9739613632035591E-3</v>
      </c>
      <c r="J824" s="68">
        <v>0.6278076913267796</v>
      </c>
    </row>
    <row r="825" spans="1:10" x14ac:dyDescent="0.25">
      <c r="A825" s="76"/>
      <c r="B825" s="76">
        <v>821</v>
      </c>
      <c r="C825" s="63" t="s">
        <v>3873</v>
      </c>
      <c r="D825" s="63" t="s">
        <v>3874</v>
      </c>
      <c r="E825" s="63" t="s">
        <v>3875</v>
      </c>
      <c r="F825" s="63" t="s">
        <v>3876</v>
      </c>
      <c r="G825" s="68">
        <v>0.93257127045340649</v>
      </c>
      <c r="H825" s="68">
        <v>4.3510623632465995E-2</v>
      </c>
      <c r="I825" s="68">
        <v>1.3670398325239187E-2</v>
      </c>
      <c r="J825" s="68">
        <v>1.0247707588888468E-2</v>
      </c>
    </row>
    <row r="826" spans="1:10" x14ac:dyDescent="0.25">
      <c r="A826" s="76"/>
      <c r="B826" s="76">
        <v>822</v>
      </c>
      <c r="C826" s="63" t="s">
        <v>3877</v>
      </c>
      <c r="D826" s="63" t="s">
        <v>3878</v>
      </c>
      <c r="E826" s="63" t="s">
        <v>3879</v>
      </c>
      <c r="F826" s="63" t="s">
        <v>3880</v>
      </c>
      <c r="G826" s="68">
        <v>0.90524258404833768</v>
      </c>
      <c r="H826" s="68">
        <v>4.2275086719517303E-2</v>
      </c>
      <c r="I826" s="68">
        <v>3.1382652787848367E-2</v>
      </c>
      <c r="J826" s="68">
        <v>2.1099676444296393E-2</v>
      </c>
    </row>
    <row r="827" spans="1:10" x14ac:dyDescent="0.25">
      <c r="A827" s="76"/>
      <c r="B827" s="76">
        <v>823</v>
      </c>
      <c r="C827" s="63"/>
      <c r="D827" s="63" t="s">
        <v>640</v>
      </c>
      <c r="E827" s="63" t="s">
        <v>641</v>
      </c>
      <c r="F827" s="63" t="s">
        <v>3881</v>
      </c>
      <c r="G827" s="68">
        <v>5.4684156652116285E-8</v>
      </c>
      <c r="H827" s="68">
        <v>0.50811950241224935</v>
      </c>
      <c r="I827" s="68">
        <v>9.9897268001840518E-3</v>
      </c>
      <c r="J827" s="68">
        <v>0.48189071610340989</v>
      </c>
    </row>
    <row r="828" spans="1:10" x14ac:dyDescent="0.25">
      <c r="A828" s="76"/>
      <c r="B828" s="76">
        <v>824</v>
      </c>
      <c r="C828" s="63"/>
      <c r="D828" s="63" t="s">
        <v>355</v>
      </c>
      <c r="E828" s="63" t="s">
        <v>356</v>
      </c>
      <c r="F828" s="63" t="s">
        <v>3882</v>
      </c>
      <c r="G828" s="68">
        <v>1.1350289959533168E-7</v>
      </c>
      <c r="H828" s="68">
        <v>0.72877714520384584</v>
      </c>
      <c r="I828" s="68">
        <v>1.0211848427806296E-2</v>
      </c>
      <c r="J828" s="68">
        <v>0.26101089286544943</v>
      </c>
    </row>
    <row r="829" spans="1:10" x14ac:dyDescent="0.25">
      <c r="A829" s="76"/>
      <c r="B829" s="76">
        <v>825</v>
      </c>
      <c r="C829" s="63"/>
      <c r="D829" s="63" t="s">
        <v>419</v>
      </c>
      <c r="E829" s="63" t="s">
        <v>420</v>
      </c>
      <c r="F829" s="63" t="s">
        <v>3883</v>
      </c>
      <c r="G829" s="68">
        <v>0.78429887813686738</v>
      </c>
      <c r="H829" s="68">
        <v>3.8603303083646359E-2</v>
      </c>
      <c r="I829" s="68">
        <v>0.17215116769177169</v>
      </c>
      <c r="J829" s="68">
        <v>4.9466510877141543E-3</v>
      </c>
    </row>
    <row r="830" spans="1:10" x14ac:dyDescent="0.25">
      <c r="A830" s="76"/>
      <c r="B830" s="76">
        <v>826</v>
      </c>
      <c r="C830" s="63"/>
      <c r="D830" s="63" t="s">
        <v>3886</v>
      </c>
      <c r="E830" s="63" t="s">
        <v>3887</v>
      </c>
      <c r="F830" s="63" t="s">
        <v>23653</v>
      </c>
      <c r="G830" s="68">
        <v>2.3653582372609164E-5</v>
      </c>
      <c r="H830" s="68">
        <v>0.39932964433103213</v>
      </c>
      <c r="I830" s="68">
        <v>5.7437332839176555E-2</v>
      </c>
      <c r="J830" s="68">
        <v>0.54320936924741903</v>
      </c>
    </row>
    <row r="831" spans="1:10" x14ac:dyDescent="0.25">
      <c r="A831" s="76"/>
      <c r="B831" s="76">
        <v>827</v>
      </c>
      <c r="C831" s="63"/>
      <c r="D831" s="63" t="s">
        <v>48</v>
      </c>
      <c r="E831" s="63" t="s">
        <v>49</v>
      </c>
      <c r="F831" s="63" t="s">
        <v>3891</v>
      </c>
      <c r="G831" s="68">
        <v>0.88297603036908123</v>
      </c>
      <c r="H831" s="68">
        <v>4.4355847328882876E-2</v>
      </c>
      <c r="I831" s="68">
        <v>6.2431351335663708E-2</v>
      </c>
      <c r="J831" s="68">
        <v>1.023677096637169E-2</v>
      </c>
    </row>
    <row r="832" spans="1:10" x14ac:dyDescent="0.25">
      <c r="A832" s="76"/>
      <c r="B832" s="76">
        <v>828</v>
      </c>
      <c r="C832" s="63"/>
      <c r="D832" s="63" t="s">
        <v>183</v>
      </c>
      <c r="E832" s="63" t="s">
        <v>184</v>
      </c>
      <c r="F832" s="63" t="s">
        <v>3892</v>
      </c>
      <c r="G832" s="68">
        <v>9.6929715524795975E-9</v>
      </c>
      <c r="H832" s="68">
        <v>0.30081097357103126</v>
      </c>
      <c r="I832" s="68">
        <v>6.7295539737542206E-3</v>
      </c>
      <c r="J832" s="68">
        <v>0.69245946276224268</v>
      </c>
    </row>
    <row r="833" spans="1:10" x14ac:dyDescent="0.25">
      <c r="A833" s="76"/>
      <c r="B833" s="76">
        <v>829</v>
      </c>
      <c r="C833" s="63" t="s">
        <v>3893</v>
      </c>
      <c r="D833" s="63" t="s">
        <v>3894</v>
      </c>
      <c r="E833" s="63" t="s">
        <v>3895</v>
      </c>
      <c r="F833" s="63" t="s">
        <v>3896</v>
      </c>
      <c r="G833" s="68">
        <v>0.38247189388169084</v>
      </c>
      <c r="H833" s="68">
        <v>2.2447416024868012E-2</v>
      </c>
      <c r="I833" s="68">
        <v>0.59465737050662659</v>
      </c>
      <c r="J833" s="68">
        <v>4.233195868150362E-4</v>
      </c>
    </row>
    <row r="834" spans="1:10" x14ac:dyDescent="0.25">
      <c r="A834" s="76"/>
      <c r="B834" s="76">
        <v>830</v>
      </c>
      <c r="C834" s="63"/>
      <c r="D834" s="63" t="s">
        <v>283</v>
      </c>
      <c r="E834" s="63" t="s">
        <v>284</v>
      </c>
      <c r="F834" s="63" t="s">
        <v>3897</v>
      </c>
      <c r="G834" s="68">
        <v>3.4868281209656762E-6</v>
      </c>
      <c r="H834" s="68">
        <v>0.84006708549670894</v>
      </c>
      <c r="I834" s="68">
        <v>9.1040480816402605E-3</v>
      </c>
      <c r="J834" s="68">
        <v>0.15082537959352832</v>
      </c>
    </row>
    <row r="835" spans="1:10" x14ac:dyDescent="0.25">
      <c r="A835" s="76"/>
      <c r="B835" s="76">
        <v>831</v>
      </c>
      <c r="C835" s="63"/>
      <c r="D835" s="63" t="s">
        <v>3900</v>
      </c>
      <c r="E835" s="63" t="s">
        <v>3901</v>
      </c>
      <c r="F835" s="63" t="s">
        <v>23838</v>
      </c>
      <c r="G835" s="68">
        <v>5.0526210917915555E-4</v>
      </c>
      <c r="H835" s="68">
        <v>0.42661294610403339</v>
      </c>
      <c r="I835" s="68">
        <v>1.3420155664224512E-2</v>
      </c>
      <c r="J835" s="68">
        <v>0.55946163612256217</v>
      </c>
    </row>
    <row r="836" spans="1:10" x14ac:dyDescent="0.25">
      <c r="A836" s="76"/>
      <c r="B836" s="76">
        <v>832</v>
      </c>
      <c r="C836" s="63"/>
      <c r="D836" s="63" t="s">
        <v>3907</v>
      </c>
      <c r="E836" s="63" t="s">
        <v>3908</v>
      </c>
      <c r="F836" s="63" t="s">
        <v>23593</v>
      </c>
      <c r="G836" s="68">
        <v>3.9163799095247338E-12</v>
      </c>
      <c r="H836" s="68">
        <v>0.75591663319915881</v>
      </c>
      <c r="I836" s="68">
        <v>1.0838709928656437E-2</v>
      </c>
      <c r="J836" s="68">
        <v>0.23324465686826767</v>
      </c>
    </row>
    <row r="837" spans="1:10" x14ac:dyDescent="0.25">
      <c r="A837" s="76"/>
      <c r="B837" s="76">
        <v>833</v>
      </c>
      <c r="C837" s="63" t="s">
        <v>3912</v>
      </c>
      <c r="D837" s="63" t="s">
        <v>3913</v>
      </c>
      <c r="E837" s="63" t="s">
        <v>3914</v>
      </c>
      <c r="F837" s="63" t="s">
        <v>3915</v>
      </c>
      <c r="G837" s="68">
        <v>0.83968062334962856</v>
      </c>
      <c r="H837" s="68">
        <v>3.935686038289065E-2</v>
      </c>
      <c r="I837" s="68">
        <v>7.8681538207778554E-2</v>
      </c>
      <c r="J837" s="68">
        <v>4.2280978059701685E-2</v>
      </c>
    </row>
    <row r="838" spans="1:10" x14ac:dyDescent="0.25">
      <c r="A838" s="76"/>
      <c r="B838" s="76">
        <v>834</v>
      </c>
      <c r="C838" s="63"/>
      <c r="D838" s="63" t="s">
        <v>115</v>
      </c>
      <c r="E838" s="63" t="s">
        <v>116</v>
      </c>
      <c r="F838" s="63" t="s">
        <v>3916</v>
      </c>
      <c r="G838" s="68">
        <v>4.0545361317586067E-3</v>
      </c>
      <c r="H838" s="68">
        <v>0.62893088571786016</v>
      </c>
      <c r="I838" s="68">
        <v>1.3133242945014591E-2</v>
      </c>
      <c r="J838" s="68">
        <v>0.35388133520536785</v>
      </c>
    </row>
    <row r="839" spans="1:10" x14ac:dyDescent="0.25">
      <c r="A839" s="76"/>
      <c r="B839" s="76">
        <v>835</v>
      </c>
      <c r="C839" s="63"/>
      <c r="D839" s="63" t="s">
        <v>668</v>
      </c>
      <c r="E839" s="63" t="s">
        <v>669</v>
      </c>
      <c r="F839" s="63" t="s">
        <v>3917</v>
      </c>
      <c r="G839" s="68">
        <v>0.82822081401644865</v>
      </c>
      <c r="H839" s="68">
        <v>4.8152873171016838E-2</v>
      </c>
      <c r="I839" s="68">
        <v>0.1215104093102984</v>
      </c>
      <c r="J839" s="68">
        <v>2.1159035022361638E-3</v>
      </c>
    </row>
    <row r="840" spans="1:10" x14ac:dyDescent="0.25">
      <c r="A840" s="76"/>
      <c r="B840" s="76">
        <v>836</v>
      </c>
      <c r="C840" s="63"/>
      <c r="D840" s="63" t="s">
        <v>243</v>
      </c>
      <c r="E840" s="63" t="s">
        <v>244</v>
      </c>
      <c r="F840" s="63" t="s">
        <v>3918</v>
      </c>
      <c r="G840" s="68">
        <v>1.9018642317012318E-7</v>
      </c>
      <c r="H840" s="68">
        <v>0.5620132294907112</v>
      </c>
      <c r="I840" s="68">
        <v>6.731025486156895E-3</v>
      </c>
      <c r="J840" s="68">
        <v>0.43125555483670924</v>
      </c>
    </row>
    <row r="841" spans="1:10" x14ac:dyDescent="0.25">
      <c r="A841" s="76"/>
      <c r="B841" s="76">
        <v>837</v>
      </c>
      <c r="C841" s="63" t="s">
        <v>3919</v>
      </c>
      <c r="D841" s="63" t="s">
        <v>3920</v>
      </c>
      <c r="E841" s="63" t="s">
        <v>3921</v>
      </c>
      <c r="F841" s="63" t="s">
        <v>3922</v>
      </c>
      <c r="G841" s="68">
        <v>0.93185293306923345</v>
      </c>
      <c r="H841" s="68">
        <v>4.3422720522392287E-2</v>
      </c>
      <c r="I841" s="68">
        <v>5.0555275983912955E-3</v>
      </c>
      <c r="J841" s="68">
        <v>1.9668818809982485E-2</v>
      </c>
    </row>
    <row r="842" spans="1:10" x14ac:dyDescent="0.25">
      <c r="A842" s="76"/>
      <c r="B842" s="76">
        <v>838</v>
      </c>
      <c r="C842" s="63" t="s">
        <v>3923</v>
      </c>
      <c r="D842" s="63" t="s">
        <v>3924</v>
      </c>
      <c r="E842" s="63" t="s">
        <v>3925</v>
      </c>
      <c r="F842" s="63" t="s">
        <v>3926</v>
      </c>
      <c r="G842" s="68">
        <v>0.93235252844846161</v>
      </c>
      <c r="H842" s="68">
        <v>4.344440114147112E-2</v>
      </c>
      <c r="I842" s="68">
        <v>4.523809639120962E-3</v>
      </c>
      <c r="J842" s="68">
        <v>1.9679260770946255E-2</v>
      </c>
    </row>
    <row r="843" spans="1:10" x14ac:dyDescent="0.25">
      <c r="A843" s="76"/>
      <c r="B843" s="76">
        <v>839</v>
      </c>
      <c r="C843" s="63" t="s">
        <v>3927</v>
      </c>
      <c r="D843" s="63" t="s">
        <v>3928</v>
      </c>
      <c r="E843" s="63" t="s">
        <v>3929</v>
      </c>
      <c r="F843" s="63" t="s">
        <v>3930</v>
      </c>
      <c r="G843" s="68">
        <v>0.92873001007428657</v>
      </c>
      <c r="H843" s="68">
        <v>4.3289244883360507E-2</v>
      </c>
      <c r="I843" s="68">
        <v>8.3762828659047946E-3</v>
      </c>
      <c r="J843" s="68">
        <v>1.960446217644788E-2</v>
      </c>
    </row>
    <row r="844" spans="1:10" x14ac:dyDescent="0.25">
      <c r="A844" s="76"/>
      <c r="B844" s="76">
        <v>840</v>
      </c>
      <c r="C844" s="63" t="s">
        <v>3931</v>
      </c>
      <c r="D844" s="63" t="s">
        <v>3932</v>
      </c>
      <c r="E844" s="63" t="s">
        <v>3933</v>
      </c>
      <c r="F844" s="63" t="s">
        <v>3934</v>
      </c>
      <c r="G844" s="68">
        <v>0.7993627074272408</v>
      </c>
      <c r="H844" s="68">
        <v>3.6988247416208458E-2</v>
      </c>
      <c r="I844" s="68">
        <v>5.2731935694276565E-4</v>
      </c>
      <c r="J844" s="68">
        <v>0.16312172579960826</v>
      </c>
    </row>
    <row r="845" spans="1:10" x14ac:dyDescent="0.25">
      <c r="A845" s="76"/>
      <c r="B845" s="76">
        <v>841</v>
      </c>
      <c r="C845" s="63" t="s">
        <v>3935</v>
      </c>
      <c r="D845" s="63" t="s">
        <v>3936</v>
      </c>
      <c r="E845" s="63" t="s">
        <v>3937</v>
      </c>
      <c r="F845" s="63" t="s">
        <v>3938</v>
      </c>
      <c r="G845" s="68">
        <v>0.72438248903967051</v>
      </c>
      <c r="H845" s="68">
        <v>3.3246669622468222E-2</v>
      </c>
      <c r="I845" s="68">
        <v>4.9433956799495781E-4</v>
      </c>
      <c r="J845" s="68">
        <v>0.24187650176986611</v>
      </c>
    </row>
    <row r="846" spans="1:10" x14ac:dyDescent="0.25">
      <c r="A846" s="76"/>
      <c r="B846" s="76">
        <v>842</v>
      </c>
      <c r="C846" s="63" t="s">
        <v>3939</v>
      </c>
      <c r="D846" s="63" t="s">
        <v>3940</v>
      </c>
      <c r="E846" s="63" t="s">
        <v>3941</v>
      </c>
      <c r="F846" s="63" t="s">
        <v>3942</v>
      </c>
      <c r="G846" s="68">
        <v>0.93952726573200296</v>
      </c>
      <c r="H846" s="68">
        <v>4.3815439682330704E-2</v>
      </c>
      <c r="I846" s="68">
        <v>7.688275184846145E-3</v>
      </c>
      <c r="J846" s="68">
        <v>8.9690194008200923E-3</v>
      </c>
    </row>
    <row r="847" spans="1:10" x14ac:dyDescent="0.25">
      <c r="A847" s="76"/>
      <c r="B847" s="76">
        <v>843</v>
      </c>
      <c r="C847" s="63" t="s">
        <v>3943</v>
      </c>
      <c r="D847" s="63" t="s">
        <v>3944</v>
      </c>
      <c r="E847" s="63" t="s">
        <v>3945</v>
      </c>
      <c r="F847" s="63" t="s">
        <v>3946</v>
      </c>
      <c r="G847" s="68">
        <v>0.94231349342878545</v>
      </c>
      <c r="H847" s="68">
        <v>4.3961493392558684E-2</v>
      </c>
      <c r="I847" s="68">
        <v>9.2447228465923539E-3</v>
      </c>
      <c r="J847" s="68">
        <v>4.4802903320638118E-3</v>
      </c>
    </row>
    <row r="848" spans="1:10" x14ac:dyDescent="0.25">
      <c r="A848" s="76"/>
      <c r="B848" s="76">
        <v>844</v>
      </c>
      <c r="C848" s="63" t="s">
        <v>3947</v>
      </c>
      <c r="D848" s="63" t="s">
        <v>3948</v>
      </c>
      <c r="E848" s="63" t="s">
        <v>3949</v>
      </c>
      <c r="F848" s="63" t="s">
        <v>3950</v>
      </c>
      <c r="G848" s="68">
        <v>0.94029293123847413</v>
      </c>
      <c r="H848" s="68">
        <v>4.3848423839434048E-2</v>
      </c>
      <c r="I848" s="68">
        <v>6.8824403951990472E-3</v>
      </c>
      <c r="J848" s="68">
        <v>8.9762045268923629E-3</v>
      </c>
    </row>
    <row r="849" spans="1:10" x14ac:dyDescent="0.25">
      <c r="A849" s="76"/>
      <c r="B849" s="76">
        <v>845</v>
      </c>
      <c r="C849" s="63" t="s">
        <v>3951</v>
      </c>
      <c r="D849" s="63" t="s">
        <v>23922</v>
      </c>
      <c r="E849" s="63" t="s">
        <v>3952</v>
      </c>
      <c r="F849" s="63" t="s">
        <v>3953</v>
      </c>
      <c r="G849" s="68">
        <v>0.94284402884980845</v>
      </c>
      <c r="H849" s="68">
        <v>4.3984138571484574E-2</v>
      </c>
      <c r="I849" s="68">
        <v>8.6945141035867125E-3</v>
      </c>
      <c r="J849" s="68">
        <v>4.4773184751201976E-3</v>
      </c>
    </row>
    <row r="850" spans="1:10" x14ac:dyDescent="0.25">
      <c r="A850" s="76"/>
      <c r="B850" s="76">
        <v>846</v>
      </c>
      <c r="C850" s="63" t="s">
        <v>3954</v>
      </c>
      <c r="D850" s="63" t="s">
        <v>23923</v>
      </c>
      <c r="E850" s="63" t="s">
        <v>3955</v>
      </c>
      <c r="F850" s="63" t="s">
        <v>3956</v>
      </c>
      <c r="G850" s="68">
        <v>0.79966968518774051</v>
      </c>
      <c r="H850" s="68">
        <v>3.7590167187947873E-2</v>
      </c>
      <c r="I850" s="68">
        <v>9.699530815361297E-4</v>
      </c>
      <c r="J850" s="68">
        <v>0.16177019454277503</v>
      </c>
    </row>
    <row r="851" spans="1:10" x14ac:dyDescent="0.25">
      <c r="A851" s="76"/>
      <c r="B851" s="76">
        <v>847</v>
      </c>
      <c r="C851" s="63" t="s">
        <v>3957</v>
      </c>
      <c r="D851" s="63" t="s">
        <v>23924</v>
      </c>
      <c r="E851" s="63" t="s">
        <v>3958</v>
      </c>
      <c r="F851" s="63" t="s">
        <v>3959</v>
      </c>
      <c r="G851" s="68">
        <v>0.69059731369740363</v>
      </c>
      <c r="H851" s="68">
        <v>3.1630860311281837E-2</v>
      </c>
      <c r="I851" s="68">
        <v>9.6579617449248675E-4</v>
      </c>
      <c r="J851" s="68">
        <v>0.27680602981682179</v>
      </c>
    </row>
    <row r="852" spans="1:10" x14ac:dyDescent="0.25">
      <c r="A852" s="76"/>
      <c r="B852" s="76">
        <v>848</v>
      </c>
      <c r="C852" s="63" t="s">
        <v>3960</v>
      </c>
      <c r="D852" s="63" t="s">
        <v>3961</v>
      </c>
      <c r="E852" s="63" t="s">
        <v>3962</v>
      </c>
      <c r="F852" s="63" t="s">
        <v>3963</v>
      </c>
      <c r="G852" s="68">
        <v>0.3299411756954756</v>
      </c>
      <c r="H852" s="68">
        <v>1.3868877200609029E-2</v>
      </c>
      <c r="I852" s="68">
        <v>9.3153561528901043E-4</v>
      </c>
      <c r="J852" s="68">
        <v>0.65525841148862607</v>
      </c>
    </row>
    <row r="853" spans="1:10" x14ac:dyDescent="0.25">
      <c r="A853" s="76"/>
      <c r="B853" s="76">
        <v>849</v>
      </c>
      <c r="C853" s="63" t="s">
        <v>3964</v>
      </c>
      <c r="D853" s="63" t="s">
        <v>23925</v>
      </c>
      <c r="E853" s="63" t="s">
        <v>3965</v>
      </c>
      <c r="F853" s="63" t="s">
        <v>3966</v>
      </c>
      <c r="G853" s="68">
        <v>0.94881139310002394</v>
      </c>
      <c r="H853" s="68">
        <v>4.4260019364330529E-2</v>
      </c>
      <c r="I853" s="68">
        <v>5.6522320122092016E-3</v>
      </c>
      <c r="J853" s="68">
        <v>1.2763555234363397E-3</v>
      </c>
    </row>
    <row r="854" spans="1:10" x14ac:dyDescent="0.25">
      <c r="A854" s="76"/>
      <c r="B854" s="76">
        <v>850</v>
      </c>
      <c r="C854" s="63" t="s">
        <v>3967</v>
      </c>
      <c r="D854" s="63" t="s">
        <v>23926</v>
      </c>
      <c r="E854" s="63" t="s">
        <v>3968</v>
      </c>
      <c r="F854" s="63" t="s">
        <v>3969</v>
      </c>
      <c r="G854" s="68">
        <v>0.94097901028267339</v>
      </c>
      <c r="H854" s="68">
        <v>4.3878032175602259E-2</v>
      </c>
      <c r="I854" s="68">
        <v>6.1603044011986977E-3</v>
      </c>
      <c r="J854" s="68">
        <v>8.9826531405259591E-3</v>
      </c>
    </row>
    <row r="855" spans="1:10" x14ac:dyDescent="0.25">
      <c r="A855" s="76"/>
      <c r="B855" s="76">
        <v>851</v>
      </c>
      <c r="C855" s="63" t="s">
        <v>3970</v>
      </c>
      <c r="D855" s="63" t="s">
        <v>23927</v>
      </c>
      <c r="E855" s="63" t="s">
        <v>3971</v>
      </c>
      <c r="F855" s="63" t="s">
        <v>3972</v>
      </c>
      <c r="G855" s="68">
        <v>1.8702662904180431E-8</v>
      </c>
      <c r="H855" s="68">
        <v>0.13153309645932651</v>
      </c>
      <c r="I855" s="68">
        <v>2.2140223765211658E-3</v>
      </c>
      <c r="J855" s="68">
        <v>0.86625286246148969</v>
      </c>
    </row>
    <row r="856" spans="1:10" x14ac:dyDescent="0.25">
      <c r="A856" s="76"/>
      <c r="B856" s="76">
        <v>852</v>
      </c>
      <c r="C856" s="63" t="s">
        <v>3973</v>
      </c>
      <c r="D856" s="63" t="s">
        <v>3974</v>
      </c>
      <c r="E856" s="63" t="s">
        <v>3975</v>
      </c>
      <c r="F856" s="63" t="s">
        <v>3976</v>
      </c>
      <c r="G856" s="68">
        <v>0.94183530793349834</v>
      </c>
      <c r="H856" s="68">
        <v>4.3960136114060792E-2</v>
      </c>
      <c r="I856" s="68">
        <v>1.2865189948110787E-2</v>
      </c>
      <c r="J856" s="68">
        <v>1.3393660043299119E-3</v>
      </c>
    </row>
    <row r="857" spans="1:10" x14ac:dyDescent="0.25">
      <c r="A857" s="76"/>
      <c r="B857" s="76">
        <v>853</v>
      </c>
      <c r="C857" s="63" t="s">
        <v>3977</v>
      </c>
      <c r="D857" s="63" t="s">
        <v>3978</v>
      </c>
      <c r="E857" s="63" t="s">
        <v>3979</v>
      </c>
      <c r="F857" s="63" t="s">
        <v>3980</v>
      </c>
      <c r="G857" s="68">
        <v>0.95095386624117983</v>
      </c>
      <c r="H857" s="68">
        <v>4.4354872651003678E-2</v>
      </c>
      <c r="I857" s="68">
        <v>3.6684935335265551E-3</v>
      </c>
      <c r="J857" s="68">
        <v>1.0227675742900933E-3</v>
      </c>
    </row>
    <row r="858" spans="1:10" x14ac:dyDescent="0.25">
      <c r="A858" s="76"/>
      <c r="B858" s="76">
        <v>854</v>
      </c>
      <c r="C858" s="63" t="s">
        <v>3981</v>
      </c>
      <c r="D858" s="63" t="s">
        <v>3982</v>
      </c>
      <c r="E858" s="63" t="s">
        <v>3983</v>
      </c>
      <c r="F858" s="63" t="s">
        <v>3984</v>
      </c>
      <c r="G858" s="68">
        <v>0.33856125992044528</v>
      </c>
      <c r="H858" s="68">
        <v>1.4289049798055502E-2</v>
      </c>
      <c r="I858" s="68">
        <v>1.0814827793404038E-3</v>
      </c>
      <c r="J858" s="68">
        <v>0.64606820750215899</v>
      </c>
    </row>
    <row r="859" spans="1:10" x14ac:dyDescent="0.25">
      <c r="A859" s="76"/>
      <c r="B859" s="76">
        <v>855</v>
      </c>
      <c r="C859" s="63" t="s">
        <v>3985</v>
      </c>
      <c r="D859" s="63" t="s">
        <v>3986</v>
      </c>
      <c r="E859" s="63" t="s">
        <v>3987</v>
      </c>
      <c r="F859" s="63" t="s">
        <v>3988</v>
      </c>
      <c r="G859" s="68">
        <v>0.80328560680701444</v>
      </c>
      <c r="H859" s="68">
        <v>3.7178035265479227E-2</v>
      </c>
      <c r="I859" s="68">
        <v>1.6326947590990554E-3</v>
      </c>
      <c r="J859" s="68">
        <v>0.1579036631684069</v>
      </c>
    </row>
    <row r="860" spans="1:10" x14ac:dyDescent="0.25">
      <c r="A860" s="76"/>
      <c r="B860" s="76">
        <v>856</v>
      </c>
      <c r="C860" s="63" t="s">
        <v>3989</v>
      </c>
      <c r="D860" s="63" t="s">
        <v>3990</v>
      </c>
      <c r="E860" s="63" t="s">
        <v>3991</v>
      </c>
      <c r="F860" s="63" t="s">
        <v>23510</v>
      </c>
      <c r="G860" s="68">
        <v>9.0192021456595296E-5</v>
      </c>
      <c r="H860" s="68">
        <v>0.22129141146661391</v>
      </c>
      <c r="I860" s="68">
        <v>0.30675240873847998</v>
      </c>
      <c r="J860" s="68">
        <v>0.47186598777345062</v>
      </c>
    </row>
    <row r="861" spans="1:10" x14ac:dyDescent="0.25">
      <c r="A861" s="76"/>
      <c r="B861" s="76">
        <v>857</v>
      </c>
      <c r="C861" s="63" t="s">
        <v>3992</v>
      </c>
      <c r="D861" s="63" t="s">
        <v>3993</v>
      </c>
      <c r="E861" s="63" t="s">
        <v>3994</v>
      </c>
      <c r="F861" s="63" t="s">
        <v>3995</v>
      </c>
      <c r="G861" s="68">
        <v>0.93167504752547525</v>
      </c>
      <c r="H861" s="68">
        <v>4.3479981972425724E-2</v>
      </c>
      <c r="I861" s="68">
        <v>1.6013640764649589E-2</v>
      </c>
      <c r="J861" s="68">
        <v>8.8313297374493383E-3</v>
      </c>
    </row>
    <row r="862" spans="1:10" x14ac:dyDescent="0.25">
      <c r="A862" s="76"/>
      <c r="B862" s="76">
        <v>858</v>
      </c>
      <c r="C862" s="63" t="s">
        <v>3996</v>
      </c>
      <c r="D862" s="63" t="s">
        <v>3997</v>
      </c>
      <c r="E862" s="63" t="s">
        <v>3998</v>
      </c>
      <c r="F862" s="63" t="s">
        <v>3999</v>
      </c>
      <c r="G862" s="68">
        <v>0.33000116125605006</v>
      </c>
      <c r="H862" s="68">
        <v>1.3873409636094278E-2</v>
      </c>
      <c r="I862" s="68">
        <v>6.4178173468112704E-4</v>
      </c>
      <c r="J862" s="68">
        <v>0.65548364737317455</v>
      </c>
    </row>
    <row r="863" spans="1:10" x14ac:dyDescent="0.25">
      <c r="A863" s="76"/>
      <c r="B863" s="76">
        <v>859</v>
      </c>
      <c r="C863" s="63" t="s">
        <v>4000</v>
      </c>
      <c r="D863" s="63" t="s">
        <v>4001</v>
      </c>
      <c r="E863" s="63" t="s">
        <v>4002</v>
      </c>
      <c r="F863" s="63" t="s">
        <v>4003</v>
      </c>
      <c r="G863" s="68">
        <v>0.76090217704084173</v>
      </c>
      <c r="H863" s="68">
        <v>3.5043669350545578E-2</v>
      </c>
      <c r="I863" s="68">
        <v>1.2258344059372062E-3</v>
      </c>
      <c r="J863" s="68">
        <v>0.2028283192026753</v>
      </c>
    </row>
    <row r="864" spans="1:10" x14ac:dyDescent="0.25">
      <c r="A864" s="76"/>
      <c r="B864" s="76">
        <v>860</v>
      </c>
      <c r="C864" s="63" t="s">
        <v>4004</v>
      </c>
      <c r="D864" s="63" t="s">
        <v>4005</v>
      </c>
      <c r="E864" s="63" t="s">
        <v>4006</v>
      </c>
      <c r="F864" s="63" t="s">
        <v>4007</v>
      </c>
      <c r="G864" s="68">
        <v>0.95319499641116789</v>
      </c>
      <c r="H864" s="68">
        <v>4.4658468717462804E-2</v>
      </c>
      <c r="I864" s="68">
        <v>1.1166390621989491E-3</v>
      </c>
      <c r="J864" s="68">
        <v>1.029895809170765E-3</v>
      </c>
    </row>
    <row r="865" spans="1:10" x14ac:dyDescent="0.25">
      <c r="A865" s="76"/>
      <c r="B865" s="76">
        <v>861</v>
      </c>
      <c r="C865" s="63" t="s">
        <v>4008</v>
      </c>
      <c r="D865" s="63" t="s">
        <v>4009</v>
      </c>
      <c r="E865" s="63" t="s">
        <v>4010</v>
      </c>
      <c r="F865" s="63" t="s">
        <v>4011</v>
      </c>
      <c r="G865" s="68">
        <v>0.74517053457461868</v>
      </c>
      <c r="H865" s="68">
        <v>3.4255021673268882E-2</v>
      </c>
      <c r="I865" s="68">
        <v>1.8443931869248813E-3</v>
      </c>
      <c r="J865" s="68">
        <v>0.2187300505651871</v>
      </c>
    </row>
    <row r="866" spans="1:10" x14ac:dyDescent="0.25">
      <c r="A866" s="76"/>
      <c r="B866" s="76">
        <v>862</v>
      </c>
      <c r="C866" s="63" t="s">
        <v>4012</v>
      </c>
      <c r="D866" s="63" t="s">
        <v>4013</v>
      </c>
      <c r="E866" s="63" t="s">
        <v>4014</v>
      </c>
      <c r="F866" s="63" t="s">
        <v>4015</v>
      </c>
      <c r="G866" s="68">
        <v>0.94892876968286755</v>
      </c>
      <c r="H866" s="68">
        <v>4.4330161664361115E-2</v>
      </c>
      <c r="I866" s="68">
        <v>2.8642860211662664E-3</v>
      </c>
      <c r="J866" s="68">
        <v>3.8767826316047208E-3</v>
      </c>
    </row>
    <row r="867" spans="1:10" x14ac:dyDescent="0.25">
      <c r="A867" s="76"/>
      <c r="B867" s="76">
        <v>863</v>
      </c>
      <c r="C867" s="63" t="s">
        <v>4016</v>
      </c>
      <c r="D867" s="63" t="s">
        <v>4017</v>
      </c>
      <c r="E867" s="63" t="s">
        <v>4018</v>
      </c>
      <c r="F867" s="63" t="s">
        <v>4019</v>
      </c>
      <c r="G867" s="68">
        <v>0.93227377896671215</v>
      </c>
      <c r="H867" s="68">
        <v>4.3639202111167084E-2</v>
      </c>
      <c r="I867" s="68">
        <v>2.8984864054806326E-3</v>
      </c>
      <c r="J867" s="68">
        <v>2.1188532516640112E-2</v>
      </c>
    </row>
    <row r="868" spans="1:10" x14ac:dyDescent="0.25">
      <c r="A868" s="76"/>
      <c r="B868" s="76">
        <v>864</v>
      </c>
      <c r="C868" s="63" t="s">
        <v>4020</v>
      </c>
      <c r="D868" s="63" t="s">
        <v>4021</v>
      </c>
      <c r="E868" s="63" t="s">
        <v>4022</v>
      </c>
      <c r="F868" s="63" t="s">
        <v>4023</v>
      </c>
      <c r="G868" s="68">
        <v>4.0013634510654267E-4</v>
      </c>
      <c r="H868" s="68">
        <v>0.80171419122819254</v>
      </c>
      <c r="I868" s="68">
        <v>6.0886090524548356E-3</v>
      </c>
      <c r="J868" s="68">
        <v>0.1917970633742451</v>
      </c>
    </row>
    <row r="869" spans="1:10" x14ac:dyDescent="0.25">
      <c r="A869" s="76"/>
      <c r="B869" s="76">
        <v>865</v>
      </c>
      <c r="C869" s="63" t="s">
        <v>4024</v>
      </c>
      <c r="D869" s="63" t="s">
        <v>4025</v>
      </c>
      <c r="E869" s="63" t="s">
        <v>4026</v>
      </c>
      <c r="F869" s="63" t="s">
        <v>4027</v>
      </c>
      <c r="G869" s="68">
        <v>0.9322007017042877</v>
      </c>
      <c r="H869" s="68">
        <v>4.3568556714577052E-2</v>
      </c>
      <c r="I869" s="68">
        <v>5.3118651720406472E-3</v>
      </c>
      <c r="J869" s="68">
        <v>1.8918876409094367E-2</v>
      </c>
    </row>
    <row r="870" spans="1:10" x14ac:dyDescent="0.25">
      <c r="A870" s="76"/>
      <c r="B870" s="76">
        <v>866</v>
      </c>
      <c r="C870" s="63" t="s">
        <v>4028</v>
      </c>
      <c r="D870" s="63" t="s">
        <v>4029</v>
      </c>
      <c r="E870" s="63" t="s">
        <v>4030</v>
      </c>
      <c r="F870" s="63" t="s">
        <v>4031</v>
      </c>
      <c r="G870" s="68">
        <v>0.71597755530270812</v>
      </c>
      <c r="H870" s="68">
        <v>3.2849139125131328E-2</v>
      </c>
      <c r="I870" s="68">
        <v>1.6278104608940026E-3</v>
      </c>
      <c r="J870" s="68">
        <v>0.24954549511126628</v>
      </c>
    </row>
    <row r="871" spans="1:10" x14ac:dyDescent="0.25">
      <c r="A871" s="76"/>
      <c r="B871" s="76">
        <v>867</v>
      </c>
      <c r="C871" s="63" t="s">
        <v>4032</v>
      </c>
      <c r="D871" s="63" t="s">
        <v>4033</v>
      </c>
      <c r="E871" s="63" t="s">
        <v>4034</v>
      </c>
      <c r="F871" s="63" t="s">
        <v>4035</v>
      </c>
      <c r="G871" s="68">
        <v>0.93173341312065194</v>
      </c>
      <c r="H871" s="68">
        <v>4.342461933943962E-2</v>
      </c>
      <c r="I871" s="68">
        <v>3.7581695961605346E-3</v>
      </c>
      <c r="J871" s="68">
        <v>2.1083797943747717E-2</v>
      </c>
    </row>
    <row r="872" spans="1:10" x14ac:dyDescent="0.25">
      <c r="A872" s="76"/>
      <c r="B872" s="76">
        <v>868</v>
      </c>
      <c r="C872" s="63" t="s">
        <v>4036</v>
      </c>
      <c r="D872" s="63" t="s">
        <v>4037</v>
      </c>
      <c r="E872" s="63" t="s">
        <v>4038</v>
      </c>
      <c r="F872" s="63" t="s">
        <v>4039</v>
      </c>
      <c r="G872" s="68">
        <v>0.91964540339603262</v>
      </c>
      <c r="H872" s="68">
        <v>7.3955887880204185E-2</v>
      </c>
      <c r="I872" s="68">
        <v>4.6998926082093759E-3</v>
      </c>
      <c r="J872" s="68">
        <v>1.6988161155533769E-3</v>
      </c>
    </row>
    <row r="873" spans="1:10" x14ac:dyDescent="0.25">
      <c r="A873" s="76"/>
      <c r="B873" s="76">
        <v>869</v>
      </c>
      <c r="C873" s="63" t="s">
        <v>4040</v>
      </c>
      <c r="D873" s="63" t="s">
        <v>733</v>
      </c>
      <c r="E873" s="63" t="s">
        <v>463</v>
      </c>
      <c r="F873" s="63" t="s">
        <v>23522</v>
      </c>
      <c r="G873" s="68">
        <v>1.9043652594130853E-4</v>
      </c>
      <c r="H873" s="68">
        <v>0.3072345531935492</v>
      </c>
      <c r="I873" s="68">
        <v>7.7303023226644651E-3</v>
      </c>
      <c r="J873" s="68">
        <v>0.68484470795784513</v>
      </c>
    </row>
    <row r="874" spans="1:10" x14ac:dyDescent="0.25">
      <c r="A874" s="76"/>
      <c r="B874" s="76">
        <v>870</v>
      </c>
      <c r="C874" s="63" t="s">
        <v>4041</v>
      </c>
      <c r="D874" s="63" t="s">
        <v>4042</v>
      </c>
      <c r="E874" s="63" t="s">
        <v>4043</v>
      </c>
      <c r="F874" s="63" t="s">
        <v>4044</v>
      </c>
      <c r="G874" s="68">
        <v>0.91723872182973976</v>
      </c>
      <c r="H874" s="68">
        <v>4.2847710536442186E-2</v>
      </c>
      <c r="I874" s="68">
        <v>2.8542758953937212E-2</v>
      </c>
      <c r="J874" s="68">
        <v>1.1370808679880546E-2</v>
      </c>
    </row>
    <row r="875" spans="1:10" x14ac:dyDescent="0.25">
      <c r="A875" s="76"/>
      <c r="B875" s="76">
        <v>871</v>
      </c>
      <c r="C875" s="63" t="s">
        <v>4045</v>
      </c>
      <c r="D875" s="63" t="s">
        <v>4046</v>
      </c>
      <c r="E875" s="63" t="s">
        <v>4047</v>
      </c>
      <c r="F875" s="63" t="s">
        <v>4048</v>
      </c>
      <c r="G875" s="68">
        <v>7.7983709437336827E-5</v>
      </c>
      <c r="H875" s="68">
        <v>0.32749480933216923</v>
      </c>
      <c r="I875" s="68">
        <v>6.0526484270458127E-3</v>
      </c>
      <c r="J875" s="68">
        <v>0.66637455853134786</v>
      </c>
    </row>
    <row r="876" spans="1:10" x14ac:dyDescent="0.25">
      <c r="A876" s="76"/>
      <c r="B876" s="76">
        <v>872</v>
      </c>
      <c r="C876" s="63" t="s">
        <v>4049</v>
      </c>
      <c r="D876" s="63" t="s">
        <v>4050</v>
      </c>
      <c r="E876" s="63" t="s">
        <v>4051</v>
      </c>
      <c r="F876" s="63" t="s">
        <v>4052</v>
      </c>
      <c r="G876" s="68">
        <v>0.74407675706689347</v>
      </c>
      <c r="H876" s="68">
        <v>3.4714598221043579E-2</v>
      </c>
      <c r="I876" s="68">
        <v>4.7649335016026126E-2</v>
      </c>
      <c r="J876" s="68">
        <v>0.173559309696037</v>
      </c>
    </row>
    <row r="877" spans="1:10" x14ac:dyDescent="0.25">
      <c r="A877" s="76"/>
      <c r="B877" s="76">
        <v>873</v>
      </c>
      <c r="C877" s="63" t="s">
        <v>4053</v>
      </c>
      <c r="D877" s="63" t="s">
        <v>4054</v>
      </c>
      <c r="E877" s="63" t="s">
        <v>4055</v>
      </c>
      <c r="F877" s="63" t="s">
        <v>4056</v>
      </c>
      <c r="G877" s="68">
        <v>0.79151506621037182</v>
      </c>
      <c r="H877" s="68">
        <v>3.6629455215195415E-2</v>
      </c>
      <c r="I877" s="68">
        <v>1.5943413951603348E-2</v>
      </c>
      <c r="J877" s="68">
        <v>0.15591206462282961</v>
      </c>
    </row>
    <row r="878" spans="1:10" x14ac:dyDescent="0.25">
      <c r="A878" s="76"/>
      <c r="B878" s="76">
        <v>874</v>
      </c>
      <c r="C878" s="63" t="s">
        <v>4057</v>
      </c>
      <c r="D878" s="63" t="s">
        <v>4058</v>
      </c>
      <c r="E878" s="63" t="s">
        <v>4059</v>
      </c>
      <c r="F878" s="63" t="s">
        <v>4060</v>
      </c>
      <c r="G878" s="68">
        <v>0.73421589262372411</v>
      </c>
      <c r="H878" s="68">
        <v>3.3812987620077894E-2</v>
      </c>
      <c r="I878" s="68">
        <v>1.2023190310625461E-2</v>
      </c>
      <c r="J878" s="68">
        <v>0.21994792944557257</v>
      </c>
    </row>
    <row r="879" spans="1:10" x14ac:dyDescent="0.25">
      <c r="A879" s="76"/>
      <c r="B879" s="76">
        <v>875</v>
      </c>
      <c r="C879" s="63"/>
      <c r="D879" s="63" t="s">
        <v>359</v>
      </c>
      <c r="E879" s="63" t="s">
        <v>360</v>
      </c>
      <c r="F879" s="63" t="s">
        <v>4061</v>
      </c>
      <c r="G879" s="68">
        <v>1.4562970977068537E-8</v>
      </c>
      <c r="H879" s="68">
        <v>0.97241951810462968</v>
      </c>
      <c r="I879" s="68">
        <v>8.8966784778290522E-3</v>
      </c>
      <c r="J879" s="68">
        <v>1.8683788854571799E-2</v>
      </c>
    </row>
    <row r="880" spans="1:10" x14ac:dyDescent="0.25">
      <c r="A880" s="76"/>
      <c r="B880" s="76">
        <v>876</v>
      </c>
      <c r="C880" s="63" t="s">
        <v>4062</v>
      </c>
      <c r="D880" s="63" t="s">
        <v>4063</v>
      </c>
      <c r="E880" s="63" t="s">
        <v>4064</v>
      </c>
      <c r="F880" s="63" t="s">
        <v>23928</v>
      </c>
      <c r="G880" s="68">
        <v>2.9282464263838814E-5</v>
      </c>
      <c r="H880" s="68">
        <v>0.24941996296747804</v>
      </c>
      <c r="I880" s="68">
        <v>1.520264778688313E-2</v>
      </c>
      <c r="J880" s="68">
        <v>0.73534810678137563</v>
      </c>
    </row>
    <row r="881" spans="1:10" x14ac:dyDescent="0.25">
      <c r="A881" s="76"/>
      <c r="B881" s="76">
        <v>877</v>
      </c>
      <c r="C881" s="63" t="s">
        <v>4067</v>
      </c>
      <c r="D881" s="63" t="s">
        <v>4068</v>
      </c>
      <c r="E881" s="63" t="s">
        <v>23929</v>
      </c>
      <c r="F881" s="63" t="s">
        <v>23561</v>
      </c>
      <c r="G881" s="68">
        <v>3.6466768989291162E-5</v>
      </c>
      <c r="H881" s="68">
        <v>0.30274254046091181</v>
      </c>
      <c r="I881" s="68">
        <v>2.2760253342896015E-2</v>
      </c>
      <c r="J881" s="68">
        <v>0.67446073942720441</v>
      </c>
    </row>
    <row r="882" spans="1:10" x14ac:dyDescent="0.25">
      <c r="A882" s="76"/>
      <c r="B882" s="76">
        <v>878</v>
      </c>
      <c r="C882" s="63" t="s">
        <v>4073</v>
      </c>
      <c r="D882" s="63" t="s">
        <v>4074</v>
      </c>
      <c r="E882" s="63" t="s">
        <v>4075</v>
      </c>
      <c r="F882" s="63" t="s">
        <v>23533</v>
      </c>
      <c r="G882" s="68">
        <v>0.82756525544500359</v>
      </c>
      <c r="H882" s="68">
        <v>5.3850139851860955E-2</v>
      </c>
      <c r="I882" s="68">
        <v>2.3448687560277692E-2</v>
      </c>
      <c r="J882" s="68">
        <v>9.5135917142857448E-2</v>
      </c>
    </row>
    <row r="883" spans="1:10" x14ac:dyDescent="0.25">
      <c r="A883" s="76"/>
      <c r="B883" s="76">
        <v>879</v>
      </c>
      <c r="C883" s="63" t="s">
        <v>4076</v>
      </c>
      <c r="D883" s="63" t="s">
        <v>23930</v>
      </c>
      <c r="E883" s="63" t="s">
        <v>4077</v>
      </c>
      <c r="F883" s="63" t="s">
        <v>4078</v>
      </c>
      <c r="G883" s="68">
        <v>3.5388049905699415E-7</v>
      </c>
      <c r="H883" s="68">
        <v>0.46910582308447468</v>
      </c>
      <c r="I883" s="68">
        <v>6.1175064896031979E-2</v>
      </c>
      <c r="J883" s="68">
        <v>0.46971875813899067</v>
      </c>
    </row>
    <row r="884" spans="1:10" x14ac:dyDescent="0.25">
      <c r="A884" s="76"/>
      <c r="B884" s="76">
        <v>880</v>
      </c>
      <c r="C884" s="63" t="s">
        <v>4079</v>
      </c>
      <c r="D884" s="63" t="s">
        <v>4080</v>
      </c>
      <c r="E884" s="63" t="s">
        <v>4081</v>
      </c>
      <c r="F884" s="63" t="s">
        <v>4082</v>
      </c>
      <c r="G884" s="68">
        <v>0.73175043225085046</v>
      </c>
      <c r="H884" s="68">
        <v>8.9396838857498509E-2</v>
      </c>
      <c r="I884" s="68">
        <v>3.126344831971082E-3</v>
      </c>
      <c r="J884" s="68">
        <v>0.17572638405968027</v>
      </c>
    </row>
    <row r="885" spans="1:10" x14ac:dyDescent="0.25">
      <c r="A885" s="76"/>
      <c r="B885" s="76">
        <v>881</v>
      </c>
      <c r="C885" s="63" t="s">
        <v>4083</v>
      </c>
      <c r="D885" s="63" t="s">
        <v>4084</v>
      </c>
      <c r="E885" s="63" t="s">
        <v>4085</v>
      </c>
      <c r="F885" s="63" t="s">
        <v>4086</v>
      </c>
      <c r="G885" s="68">
        <v>1.3886428369792547E-2</v>
      </c>
      <c r="H885" s="68">
        <v>0.45627544278565507</v>
      </c>
      <c r="I885" s="68">
        <v>4.476378150401625E-4</v>
      </c>
      <c r="J885" s="68">
        <v>0.52939049102951219</v>
      </c>
    </row>
    <row r="886" spans="1:10" x14ac:dyDescent="0.25">
      <c r="A886" s="76"/>
      <c r="B886" s="76">
        <v>882</v>
      </c>
      <c r="C886" s="63" t="s">
        <v>4087</v>
      </c>
      <c r="D886" s="63" t="s">
        <v>4088</v>
      </c>
      <c r="E886" s="63" t="s">
        <v>4089</v>
      </c>
      <c r="F886" s="63" t="s">
        <v>4090</v>
      </c>
      <c r="G886" s="68">
        <v>0.62362296818241914</v>
      </c>
      <c r="H886" s="68">
        <v>3.0448786220766168E-2</v>
      </c>
      <c r="I886" s="68">
        <v>0.30126267273577456</v>
      </c>
      <c r="J886" s="68">
        <v>4.4665572861039671E-2</v>
      </c>
    </row>
    <row r="887" spans="1:10" x14ac:dyDescent="0.25">
      <c r="A887" s="76"/>
      <c r="B887" s="76">
        <v>883</v>
      </c>
      <c r="C887" s="63" t="s">
        <v>4091</v>
      </c>
      <c r="D887" s="63" t="s">
        <v>4092</v>
      </c>
      <c r="E887" s="63" t="s">
        <v>4093</v>
      </c>
      <c r="F887" s="63" t="s">
        <v>4094</v>
      </c>
      <c r="G887" s="68">
        <v>2.869611197598298E-10</v>
      </c>
      <c r="H887" s="68">
        <v>0.38134049514125218</v>
      </c>
      <c r="I887" s="68">
        <v>3.490253358270687E-3</v>
      </c>
      <c r="J887" s="68">
        <v>0.61516925121351607</v>
      </c>
    </row>
    <row r="888" spans="1:10" x14ac:dyDescent="0.25">
      <c r="A888" s="76"/>
      <c r="B888" s="76">
        <v>884</v>
      </c>
      <c r="C888" s="63" t="s">
        <v>4095</v>
      </c>
      <c r="D888" s="63" t="s">
        <v>4096</v>
      </c>
      <c r="E888" s="63" t="s">
        <v>4097</v>
      </c>
      <c r="F888" s="63" t="s">
        <v>4098</v>
      </c>
      <c r="G888" s="68">
        <v>0.86636228238942825</v>
      </c>
      <c r="H888" s="68">
        <v>4.0508783665656314E-2</v>
      </c>
      <c r="I888" s="68">
        <v>5.4929548157425769E-2</v>
      </c>
      <c r="J888" s="68">
        <v>3.8199385787488778E-2</v>
      </c>
    </row>
    <row r="889" spans="1:10" x14ac:dyDescent="0.25">
      <c r="A889" s="76"/>
      <c r="B889" s="76">
        <v>885</v>
      </c>
      <c r="C889" s="63" t="s">
        <v>4099</v>
      </c>
      <c r="D889" s="63" t="s">
        <v>4100</v>
      </c>
      <c r="E889" s="63" t="s">
        <v>4101</v>
      </c>
      <c r="F889" s="63" t="s">
        <v>4102</v>
      </c>
      <c r="G889" s="68">
        <v>0.94184229813151121</v>
      </c>
      <c r="H889" s="68">
        <v>4.4185560701174048E-2</v>
      </c>
      <c r="I889" s="68">
        <v>3.7599762310912459E-3</v>
      </c>
      <c r="J889" s="68">
        <v>1.0212164936223156E-2</v>
      </c>
    </row>
    <row r="890" spans="1:10" x14ac:dyDescent="0.25">
      <c r="A890" s="76"/>
      <c r="B890" s="76">
        <v>886</v>
      </c>
      <c r="C890" s="63" t="s">
        <v>4103</v>
      </c>
      <c r="D890" s="63" t="s">
        <v>4104</v>
      </c>
      <c r="E890" s="63" t="s">
        <v>4105</v>
      </c>
      <c r="F890" s="63" t="s">
        <v>4106</v>
      </c>
      <c r="G890" s="68">
        <v>0.78820300088516015</v>
      </c>
      <c r="H890" s="68">
        <v>3.7806029865237151E-2</v>
      </c>
      <c r="I890" s="68">
        <v>1.4246132890396624E-3</v>
      </c>
      <c r="J890" s="68">
        <v>0.17256635596056355</v>
      </c>
    </row>
    <row r="891" spans="1:10" x14ac:dyDescent="0.25">
      <c r="A891" s="76"/>
      <c r="B891" s="76">
        <v>887</v>
      </c>
      <c r="C891" s="63" t="s">
        <v>4107</v>
      </c>
      <c r="D891" s="63" t="s">
        <v>4108</v>
      </c>
      <c r="E891" s="63" t="s">
        <v>4109</v>
      </c>
      <c r="F891" s="63" t="s">
        <v>4110</v>
      </c>
      <c r="G891" s="68">
        <v>0.75200191473548061</v>
      </c>
      <c r="H891" s="68">
        <v>3.5678462905441834E-2</v>
      </c>
      <c r="I891" s="68">
        <v>0.17663255628120939</v>
      </c>
      <c r="J891" s="68">
        <v>3.5687066077867244E-2</v>
      </c>
    </row>
    <row r="892" spans="1:10" x14ac:dyDescent="0.25">
      <c r="A892" s="76"/>
      <c r="B892" s="76">
        <v>888</v>
      </c>
      <c r="C892" s="63" t="s">
        <v>4111</v>
      </c>
      <c r="D892" s="63" t="s">
        <v>4112</v>
      </c>
      <c r="E892" s="63" t="s">
        <v>4113</v>
      </c>
      <c r="F892" s="63" t="s">
        <v>4114</v>
      </c>
      <c r="G892" s="68">
        <v>0.75200191473548061</v>
      </c>
      <c r="H892" s="68">
        <v>3.5678462905441834E-2</v>
      </c>
      <c r="I892" s="68">
        <v>0.17663255628120939</v>
      </c>
      <c r="J892" s="68">
        <v>3.5687066077867244E-2</v>
      </c>
    </row>
    <row r="893" spans="1:10" x14ac:dyDescent="0.25">
      <c r="A893" s="76"/>
      <c r="B893" s="76">
        <v>889</v>
      </c>
      <c r="C893" s="63" t="s">
        <v>4115</v>
      </c>
      <c r="D893" s="63" t="s">
        <v>4116</v>
      </c>
      <c r="E893" s="63" t="s">
        <v>4117</v>
      </c>
      <c r="F893" s="63" t="s">
        <v>4118</v>
      </c>
      <c r="G893" s="68">
        <v>1.2942604744536725E-11</v>
      </c>
      <c r="H893" s="68">
        <v>0.11979032203934402</v>
      </c>
      <c r="I893" s="68">
        <v>2.1672797059898137E-3</v>
      </c>
      <c r="J893" s="68">
        <v>0.87804239824172381</v>
      </c>
    </row>
    <row r="894" spans="1:10" x14ac:dyDescent="0.25">
      <c r="A894" s="76"/>
      <c r="B894" s="76">
        <v>890</v>
      </c>
      <c r="C894" s="63" t="s">
        <v>4119</v>
      </c>
      <c r="D894" s="63" t="s">
        <v>4120</v>
      </c>
      <c r="E894" s="63" t="s">
        <v>4121</v>
      </c>
      <c r="F894" s="63" t="s">
        <v>4122</v>
      </c>
      <c r="G894" s="68">
        <v>2.1548775148953294E-3</v>
      </c>
      <c r="H894" s="68">
        <v>0.79074268989273744</v>
      </c>
      <c r="I894" s="68">
        <v>2.0802169435276659E-3</v>
      </c>
      <c r="J894" s="68">
        <v>0.20502221564883896</v>
      </c>
    </row>
    <row r="895" spans="1:10" x14ac:dyDescent="0.25">
      <c r="A895" s="76"/>
      <c r="B895" s="76">
        <v>891</v>
      </c>
      <c r="C895" s="63" t="s">
        <v>4123</v>
      </c>
      <c r="D895" s="63" t="s">
        <v>4124</v>
      </c>
      <c r="E895" s="63" t="s">
        <v>4125</v>
      </c>
      <c r="F895" s="63" t="s">
        <v>4126</v>
      </c>
      <c r="G895" s="68">
        <v>0.84199316603722096</v>
      </c>
      <c r="H895" s="68">
        <v>3.9168464667348246E-2</v>
      </c>
      <c r="I895" s="68">
        <v>1.4140150481408469E-2</v>
      </c>
      <c r="J895" s="68">
        <v>0.1046982188140223</v>
      </c>
    </row>
    <row r="896" spans="1:10" x14ac:dyDescent="0.25">
      <c r="A896" s="76"/>
      <c r="B896" s="76">
        <v>892</v>
      </c>
      <c r="C896" s="63" t="s">
        <v>4127</v>
      </c>
      <c r="D896" s="63" t="s">
        <v>23931</v>
      </c>
      <c r="E896" s="63" t="s">
        <v>4128</v>
      </c>
      <c r="F896" s="63" t="s">
        <v>4129</v>
      </c>
      <c r="G896" s="68">
        <v>0.75320985662085249</v>
      </c>
      <c r="H896" s="68">
        <v>8.0200684834411687E-2</v>
      </c>
      <c r="I896" s="68">
        <v>2.245844711405073E-2</v>
      </c>
      <c r="J896" s="68">
        <v>0.14413101143068496</v>
      </c>
    </row>
    <row r="897" spans="1:10" x14ac:dyDescent="0.25">
      <c r="A897" s="76"/>
      <c r="B897" s="76">
        <v>893</v>
      </c>
      <c r="C897" s="63" t="s">
        <v>4130</v>
      </c>
      <c r="D897" s="63" t="s">
        <v>4131</v>
      </c>
      <c r="E897" s="63" t="s">
        <v>4132</v>
      </c>
      <c r="F897" s="63" t="s">
        <v>4133</v>
      </c>
      <c r="G897" s="68">
        <v>0.94102688337050955</v>
      </c>
      <c r="H897" s="68">
        <v>4.454451302776935E-2</v>
      </c>
      <c r="I897" s="68">
        <v>1.097917136181871E-2</v>
      </c>
      <c r="J897" s="68">
        <v>3.4494322399022748E-3</v>
      </c>
    </row>
    <row r="898" spans="1:10" x14ac:dyDescent="0.25">
      <c r="A898" s="76"/>
      <c r="B898" s="76">
        <v>894</v>
      </c>
      <c r="C898" s="63" t="s">
        <v>4134</v>
      </c>
      <c r="D898" s="63" t="s">
        <v>4135</v>
      </c>
      <c r="E898" s="63" t="s">
        <v>4136</v>
      </c>
      <c r="F898" s="63" t="s">
        <v>4137</v>
      </c>
      <c r="G898" s="68">
        <v>0.94002406607435129</v>
      </c>
      <c r="H898" s="68">
        <v>4.43233206090149E-2</v>
      </c>
      <c r="I898" s="68">
        <v>3.448399269348396E-3</v>
      </c>
      <c r="J898" s="68">
        <v>1.2204214047284966E-2</v>
      </c>
    </row>
    <row r="899" spans="1:10" x14ac:dyDescent="0.25">
      <c r="A899" s="76"/>
      <c r="B899" s="76">
        <v>895</v>
      </c>
      <c r="C899" s="63" t="s">
        <v>4138</v>
      </c>
      <c r="D899" s="63" t="s">
        <v>4139</v>
      </c>
      <c r="E899" s="63" t="s">
        <v>4140</v>
      </c>
      <c r="F899" s="63" t="s">
        <v>4141</v>
      </c>
      <c r="G899" s="68">
        <v>4.6892698803054647E-2</v>
      </c>
      <c r="H899" s="68">
        <v>1.8780741009706302E-2</v>
      </c>
      <c r="I899" s="68">
        <v>0.93394624928615999</v>
      </c>
      <c r="J899" s="68">
        <v>3.8031090107906431E-4</v>
      </c>
    </row>
    <row r="900" spans="1:10" x14ac:dyDescent="0.25">
      <c r="A900" s="76"/>
      <c r="B900" s="76">
        <v>896</v>
      </c>
      <c r="C900" s="63"/>
      <c r="D900" s="63" t="s">
        <v>4144</v>
      </c>
      <c r="E900" s="63" t="s">
        <v>4145</v>
      </c>
      <c r="F900" s="63" t="s">
        <v>23841</v>
      </c>
      <c r="G900" s="68">
        <v>5.0138554233553381E-19</v>
      </c>
      <c r="H900" s="68">
        <v>0.45348369043516162</v>
      </c>
      <c r="I900" s="68">
        <v>2.7348134627370856E-3</v>
      </c>
      <c r="J900" s="68">
        <v>0.54378149610210114</v>
      </c>
    </row>
    <row r="901" spans="1:10" x14ac:dyDescent="0.25">
      <c r="A901" s="76"/>
      <c r="B901" s="76">
        <v>897</v>
      </c>
      <c r="C901" s="63" t="s">
        <v>4149</v>
      </c>
      <c r="D901" s="63" t="s">
        <v>4150</v>
      </c>
      <c r="E901" s="63" t="s">
        <v>4151</v>
      </c>
      <c r="F901" s="63" t="s">
        <v>4152</v>
      </c>
      <c r="G901" s="68">
        <v>0.84521072065668368</v>
      </c>
      <c r="H901" s="68">
        <v>3.9452637773841982E-2</v>
      </c>
      <c r="I901" s="68">
        <v>2.9166794611802507E-2</v>
      </c>
      <c r="J901" s="68">
        <v>8.6169846957671672E-2</v>
      </c>
    </row>
    <row r="902" spans="1:10" x14ac:dyDescent="0.25">
      <c r="A902" s="76"/>
      <c r="B902" s="76">
        <v>898</v>
      </c>
      <c r="C902" s="63"/>
      <c r="D902" s="63" t="s">
        <v>587</v>
      </c>
      <c r="E902" s="63" t="s">
        <v>588</v>
      </c>
      <c r="F902" s="63" t="s">
        <v>4153</v>
      </c>
      <c r="G902" s="68">
        <v>0.5539350297254545</v>
      </c>
      <c r="H902" s="68">
        <v>2.8048828671037754E-2</v>
      </c>
      <c r="I902" s="68">
        <v>0.41532612875575703</v>
      </c>
      <c r="J902" s="68">
        <v>2.6900128477503589E-3</v>
      </c>
    </row>
    <row r="903" spans="1:10" x14ac:dyDescent="0.25">
      <c r="A903" s="76"/>
      <c r="B903" s="76">
        <v>899</v>
      </c>
      <c r="C903" s="63" t="s">
        <v>4154</v>
      </c>
      <c r="D903" s="63" t="s">
        <v>4155</v>
      </c>
      <c r="E903" s="63" t="s">
        <v>4156</v>
      </c>
      <c r="F903" s="63" t="s">
        <v>4157</v>
      </c>
      <c r="G903" s="68">
        <v>0.77465174116528956</v>
      </c>
      <c r="H903" s="68">
        <v>3.6157232774278764E-2</v>
      </c>
      <c r="I903" s="68">
        <v>7.0263290949597559E-2</v>
      </c>
      <c r="J903" s="68">
        <v>0.11892773511083368</v>
      </c>
    </row>
    <row r="904" spans="1:10" x14ac:dyDescent="0.25">
      <c r="A904" s="76"/>
      <c r="B904" s="76">
        <v>900</v>
      </c>
      <c r="C904" s="63" t="s">
        <v>4158</v>
      </c>
      <c r="D904" s="63" t="s">
        <v>4159</v>
      </c>
      <c r="E904" s="63" t="s">
        <v>4160</v>
      </c>
      <c r="F904" s="63" t="s">
        <v>4161</v>
      </c>
      <c r="G904" s="68">
        <v>0.91631136138306823</v>
      </c>
      <c r="H904" s="68">
        <v>4.2797532924134615E-2</v>
      </c>
      <c r="I904" s="68">
        <v>2.7868647737341611E-2</v>
      </c>
      <c r="J904" s="68">
        <v>1.3022457955455971E-2</v>
      </c>
    </row>
    <row r="905" spans="1:10" x14ac:dyDescent="0.25">
      <c r="A905" s="76"/>
      <c r="B905" s="76">
        <v>901</v>
      </c>
      <c r="C905" s="63" t="s">
        <v>4162</v>
      </c>
      <c r="D905" s="63" t="s">
        <v>4163</v>
      </c>
      <c r="E905" s="63" t="s">
        <v>4164</v>
      </c>
      <c r="F905" s="63" t="s">
        <v>4165</v>
      </c>
      <c r="G905" s="68">
        <v>0.33648857848879998</v>
      </c>
      <c r="H905" s="68">
        <v>1.4294836342489398E-2</v>
      </c>
      <c r="I905" s="68">
        <v>2.9894565991012306E-3</v>
      </c>
      <c r="J905" s="68">
        <v>0.64622712856960962</v>
      </c>
    </row>
    <row r="906" spans="1:10" x14ac:dyDescent="0.25">
      <c r="A906" s="76"/>
      <c r="B906" s="76">
        <v>902</v>
      </c>
      <c r="C906" s="63" t="s">
        <v>4166</v>
      </c>
      <c r="D906" s="63" t="s">
        <v>4167</v>
      </c>
      <c r="E906" s="63" t="s">
        <v>4168</v>
      </c>
      <c r="F906" s="63" t="s">
        <v>4169</v>
      </c>
      <c r="G906" s="68">
        <v>0.93297913120918496</v>
      </c>
      <c r="H906" s="68">
        <v>4.3561566379382605E-2</v>
      </c>
      <c r="I906" s="68">
        <v>1.8748952708379826E-2</v>
      </c>
      <c r="J906" s="68">
        <v>4.7103497030531565E-3</v>
      </c>
    </row>
    <row r="907" spans="1:10" x14ac:dyDescent="0.25">
      <c r="A907" s="76"/>
      <c r="B907" s="76">
        <v>903</v>
      </c>
      <c r="C907" s="63" t="s">
        <v>4170</v>
      </c>
      <c r="D907" s="63" t="s">
        <v>4171</v>
      </c>
      <c r="E907" s="63" t="s">
        <v>4172</v>
      </c>
      <c r="F907" s="63" t="s">
        <v>4173</v>
      </c>
      <c r="G907" s="68">
        <v>0.89925629259510775</v>
      </c>
      <c r="H907" s="68">
        <v>4.1929960329828833E-2</v>
      </c>
      <c r="I907" s="68">
        <v>2.2993032768223631E-2</v>
      </c>
      <c r="J907" s="68">
        <v>3.5820714306839932E-2</v>
      </c>
    </row>
    <row r="908" spans="1:10" x14ac:dyDescent="0.25">
      <c r="A908" s="76"/>
      <c r="B908" s="76">
        <v>904</v>
      </c>
      <c r="C908" s="63" t="s">
        <v>4174</v>
      </c>
      <c r="D908" s="63" t="s">
        <v>4175</v>
      </c>
      <c r="E908" s="63" t="s">
        <v>4176</v>
      </c>
      <c r="F908" s="63" t="s">
        <v>4177</v>
      </c>
      <c r="G908" s="68">
        <v>0.85456567247771897</v>
      </c>
      <c r="H908" s="68">
        <v>4.2184037330444332E-2</v>
      </c>
      <c r="I908" s="68">
        <v>2.6428512101841703E-4</v>
      </c>
      <c r="J908" s="68">
        <v>0.10298600507081837</v>
      </c>
    </row>
    <row r="909" spans="1:10" x14ac:dyDescent="0.25">
      <c r="A909" s="76"/>
      <c r="B909" s="76">
        <v>905</v>
      </c>
      <c r="C909" s="63" t="s">
        <v>4178</v>
      </c>
      <c r="D909" s="63" t="s">
        <v>4179</v>
      </c>
      <c r="E909" s="63" t="s">
        <v>4180</v>
      </c>
      <c r="F909" s="63" t="s">
        <v>4181</v>
      </c>
      <c r="G909" s="68">
        <v>0.79549071444973707</v>
      </c>
      <c r="H909" s="68">
        <v>3.6958949111435317E-2</v>
      </c>
      <c r="I909" s="68">
        <v>3.0328567496678278E-3</v>
      </c>
      <c r="J909" s="68">
        <v>0.16451747968915995</v>
      </c>
    </row>
    <row r="910" spans="1:10" x14ac:dyDescent="0.25">
      <c r="A910" s="76"/>
      <c r="B910" s="76">
        <v>906</v>
      </c>
      <c r="C910" s="63" t="s">
        <v>4182</v>
      </c>
      <c r="D910" s="63" t="s">
        <v>4183</v>
      </c>
      <c r="E910" s="63" t="s">
        <v>4184</v>
      </c>
      <c r="F910" s="63" t="s">
        <v>4185</v>
      </c>
      <c r="G910" s="68">
        <v>0.6660175887190255</v>
      </c>
      <c r="H910" s="68">
        <v>3.0380675449546271E-2</v>
      </c>
      <c r="I910" s="68">
        <v>1.6052325698883273E-3</v>
      </c>
      <c r="J910" s="68">
        <v>0.30199650326154015</v>
      </c>
    </row>
    <row r="911" spans="1:10" x14ac:dyDescent="0.25">
      <c r="A911" s="76"/>
      <c r="B911" s="76">
        <v>907</v>
      </c>
      <c r="C911" s="63" t="s">
        <v>4186</v>
      </c>
      <c r="D911" s="63" t="s">
        <v>4187</v>
      </c>
      <c r="E911" s="63" t="s">
        <v>4188</v>
      </c>
      <c r="F911" s="63" t="s">
        <v>4189</v>
      </c>
      <c r="G911" s="68">
        <v>0.63231178278352851</v>
      </c>
      <c r="H911" s="68">
        <v>6.9137857032536956E-2</v>
      </c>
      <c r="I911" s="68">
        <v>2.7691535491728607E-4</v>
      </c>
      <c r="J911" s="68">
        <v>0.29827344482901724</v>
      </c>
    </row>
    <row r="912" spans="1:10" x14ac:dyDescent="0.25">
      <c r="A912" s="76"/>
      <c r="B912" s="76">
        <v>908</v>
      </c>
      <c r="C912" s="63" t="s">
        <v>4190</v>
      </c>
      <c r="D912" s="63" t="s">
        <v>4191</v>
      </c>
      <c r="E912" s="63" t="s">
        <v>4192</v>
      </c>
      <c r="F912" s="63" t="s">
        <v>4193</v>
      </c>
      <c r="G912" s="68">
        <v>0.93249936902776909</v>
      </c>
      <c r="H912" s="68">
        <v>4.3509668554573777E-2</v>
      </c>
      <c r="I912" s="68">
        <v>1.4007730918290417E-2</v>
      </c>
      <c r="J912" s="68">
        <v>9.9832314993663612E-3</v>
      </c>
    </row>
    <row r="913" spans="1:10" x14ac:dyDescent="0.25">
      <c r="A913" s="76"/>
      <c r="B913" s="76">
        <v>909</v>
      </c>
      <c r="C913" s="63" t="s">
        <v>4194</v>
      </c>
      <c r="D913" s="63" t="s">
        <v>23932</v>
      </c>
      <c r="E913" s="63" t="s">
        <v>4195</v>
      </c>
      <c r="F913" s="63" t="s">
        <v>4196</v>
      </c>
      <c r="G913" s="68">
        <v>0.92096244895499413</v>
      </c>
      <c r="H913" s="68">
        <v>4.3005151978011524E-2</v>
      </c>
      <c r="I913" s="68">
        <v>2.4433494488030016E-2</v>
      </c>
      <c r="J913" s="68">
        <v>1.1598904578964628E-2</v>
      </c>
    </row>
    <row r="914" spans="1:10" x14ac:dyDescent="0.25">
      <c r="A914" s="76"/>
      <c r="B914" s="76">
        <v>910</v>
      </c>
      <c r="C914" s="63" t="s">
        <v>4197</v>
      </c>
      <c r="D914" s="63" t="s">
        <v>23933</v>
      </c>
      <c r="E914" s="63" t="s">
        <v>4198</v>
      </c>
      <c r="F914" s="63" t="s">
        <v>4199</v>
      </c>
      <c r="G914" s="68">
        <v>0.69632210886143808</v>
      </c>
      <c r="H914" s="68">
        <v>3.1919076143457445E-2</v>
      </c>
      <c r="I914" s="68">
        <v>8.8555436778557021E-4</v>
      </c>
      <c r="J914" s="68">
        <v>0.27087326062731892</v>
      </c>
    </row>
    <row r="915" spans="1:10" x14ac:dyDescent="0.25">
      <c r="A915" s="76"/>
      <c r="B915" s="76">
        <v>911</v>
      </c>
      <c r="C915" s="63" t="s">
        <v>4200</v>
      </c>
      <c r="D915" s="63" t="s">
        <v>23934</v>
      </c>
      <c r="E915" s="63" t="s">
        <v>4201</v>
      </c>
      <c r="F915" s="63" t="s">
        <v>4202</v>
      </c>
      <c r="G915" s="68">
        <v>1.3814499629163081E-7</v>
      </c>
      <c r="H915" s="68">
        <v>0.24657363402658727</v>
      </c>
      <c r="I915" s="68">
        <v>2.8642673424378578E-3</v>
      </c>
      <c r="J915" s="68">
        <v>0.75056196048597812</v>
      </c>
    </row>
    <row r="916" spans="1:10" x14ac:dyDescent="0.25">
      <c r="A916" s="76"/>
      <c r="B916" s="76">
        <v>912</v>
      </c>
      <c r="C916" s="63" t="s">
        <v>4203</v>
      </c>
      <c r="D916" s="63" t="s">
        <v>23935</v>
      </c>
      <c r="E916" s="63" t="s">
        <v>4204</v>
      </c>
      <c r="F916" s="63" t="s">
        <v>4205</v>
      </c>
      <c r="G916" s="68">
        <v>2.2545840991137502E-3</v>
      </c>
      <c r="H916" s="68">
        <v>0.24178107299795484</v>
      </c>
      <c r="I916" s="68">
        <v>3.9073366721069118E-3</v>
      </c>
      <c r="J916" s="68">
        <v>0.75205700623082439</v>
      </c>
    </row>
    <row r="917" spans="1:10" x14ac:dyDescent="0.25">
      <c r="A917" s="76"/>
      <c r="B917" s="76">
        <v>913</v>
      </c>
      <c r="C917" s="63" t="s">
        <v>4206</v>
      </c>
      <c r="D917" s="63" t="s">
        <v>23936</v>
      </c>
      <c r="E917" s="63" t="s">
        <v>4207</v>
      </c>
      <c r="F917" s="63" t="s">
        <v>4208</v>
      </c>
      <c r="G917" s="68">
        <v>0.11067126175460423</v>
      </c>
      <c r="H917" s="68">
        <v>1.7767751793286619E-2</v>
      </c>
      <c r="I917" s="68">
        <v>3.5500003918956706E-3</v>
      </c>
      <c r="J917" s="68">
        <v>0.86801098606021354</v>
      </c>
    </row>
    <row r="918" spans="1:10" x14ac:dyDescent="0.25">
      <c r="A918" s="76"/>
      <c r="B918" s="76">
        <v>914</v>
      </c>
      <c r="C918" s="63" t="s">
        <v>4209</v>
      </c>
      <c r="D918" s="63" t="s">
        <v>23937</v>
      </c>
      <c r="E918" s="63" t="s">
        <v>4210</v>
      </c>
      <c r="F918" s="63" t="s">
        <v>4211</v>
      </c>
      <c r="G918" s="68">
        <v>7.4925263281287E-2</v>
      </c>
      <c r="H918" s="68">
        <v>1.8766410923885306E-2</v>
      </c>
      <c r="I918" s="68">
        <v>3.4460082156484426E-3</v>
      </c>
      <c r="J918" s="68">
        <v>0.90286231757917934</v>
      </c>
    </row>
    <row r="919" spans="1:10" x14ac:dyDescent="0.25">
      <c r="A919" s="76"/>
      <c r="B919" s="76">
        <v>915</v>
      </c>
      <c r="C919" s="63" t="s">
        <v>4212</v>
      </c>
      <c r="D919" s="63" t="s">
        <v>23938</v>
      </c>
      <c r="E919" s="63" t="s">
        <v>4213</v>
      </c>
      <c r="F919" s="63" t="s">
        <v>4214</v>
      </c>
      <c r="G919" s="68">
        <v>6.5608469203380345E-4</v>
      </c>
      <c r="H919" s="68">
        <v>0.14140925197849444</v>
      </c>
      <c r="I919" s="68">
        <v>3.638624786993182E-3</v>
      </c>
      <c r="J919" s="68">
        <v>0.85429603854247882</v>
      </c>
    </row>
    <row r="920" spans="1:10" x14ac:dyDescent="0.25">
      <c r="A920" s="76"/>
      <c r="B920" s="76">
        <v>916</v>
      </c>
      <c r="C920" s="63" t="s">
        <v>4215</v>
      </c>
      <c r="D920" s="63" t="s">
        <v>4216</v>
      </c>
      <c r="E920" s="63" t="s">
        <v>4217</v>
      </c>
      <c r="F920" s="63" t="s">
        <v>4218</v>
      </c>
      <c r="G920" s="68">
        <v>0.67398532290975344</v>
      </c>
      <c r="H920" s="68">
        <v>3.0804220009241118E-2</v>
      </c>
      <c r="I920" s="68">
        <v>1.8403749616973067E-3</v>
      </c>
      <c r="J920" s="68">
        <v>0.29337008211930821</v>
      </c>
    </row>
    <row r="921" spans="1:10" x14ac:dyDescent="0.25">
      <c r="A921" s="76"/>
      <c r="B921" s="76">
        <v>917</v>
      </c>
      <c r="C921" s="63" t="s">
        <v>4219</v>
      </c>
      <c r="D921" s="63" t="s">
        <v>4220</v>
      </c>
      <c r="E921" s="63" t="s">
        <v>4221</v>
      </c>
      <c r="F921" s="63" t="s">
        <v>4222</v>
      </c>
      <c r="G921" s="68">
        <v>0.32308696165543233</v>
      </c>
      <c r="H921" s="68">
        <v>1.4103188371101609E-2</v>
      </c>
      <c r="I921" s="68">
        <v>3.3668732030412622E-4</v>
      </c>
      <c r="J921" s="68">
        <v>0.66247316265316192</v>
      </c>
    </row>
    <row r="922" spans="1:10" x14ac:dyDescent="0.25">
      <c r="A922" s="76"/>
      <c r="B922" s="76">
        <v>918</v>
      </c>
      <c r="C922" s="63"/>
      <c r="D922" s="63" t="s">
        <v>61</v>
      </c>
      <c r="E922" s="63" t="s">
        <v>62</v>
      </c>
      <c r="F922" s="63" t="s">
        <v>4223</v>
      </c>
      <c r="G922" s="68">
        <v>2.4011076118350911E-8</v>
      </c>
      <c r="H922" s="68">
        <v>0.43491911091083596</v>
      </c>
      <c r="I922" s="68">
        <v>5.275751735877846E-3</v>
      </c>
      <c r="J922" s="68">
        <v>0.55980511334220984</v>
      </c>
    </row>
    <row r="923" spans="1:10" x14ac:dyDescent="0.25">
      <c r="A923" s="76"/>
      <c r="B923" s="76">
        <v>919</v>
      </c>
      <c r="C923" s="63" t="s">
        <v>4224</v>
      </c>
      <c r="D923" s="63" t="s">
        <v>4225</v>
      </c>
      <c r="E923" s="63" t="s">
        <v>4226</v>
      </c>
      <c r="F923" s="63" t="s">
        <v>4227</v>
      </c>
      <c r="G923" s="68">
        <v>0.17849116615101765</v>
      </c>
      <c r="H923" s="68">
        <v>1.6224014380687601E-2</v>
      </c>
      <c r="I923" s="68">
        <v>3.9803754570567488E-3</v>
      </c>
      <c r="J923" s="68">
        <v>0.80130444401123802</v>
      </c>
    </row>
    <row r="924" spans="1:10" x14ac:dyDescent="0.25">
      <c r="A924" s="76"/>
      <c r="B924" s="76">
        <v>920</v>
      </c>
      <c r="C924" s="63" t="s">
        <v>4228</v>
      </c>
      <c r="D924" s="63" t="s">
        <v>4229</v>
      </c>
      <c r="E924" s="63" t="s">
        <v>4230</v>
      </c>
      <c r="F924" s="63" t="s">
        <v>4231</v>
      </c>
      <c r="G924" s="68">
        <v>1.3312035995001416E-4</v>
      </c>
      <c r="H924" s="68">
        <v>0.19526689040539652</v>
      </c>
      <c r="I924" s="68">
        <v>2.9046261913023659E-3</v>
      </c>
      <c r="J924" s="68">
        <v>0.80169536304335143</v>
      </c>
    </row>
    <row r="925" spans="1:10" x14ac:dyDescent="0.25">
      <c r="A925" s="76"/>
      <c r="B925" s="76">
        <v>921</v>
      </c>
      <c r="C925" s="63" t="s">
        <v>4232</v>
      </c>
      <c r="D925" s="63" t="s">
        <v>4233</v>
      </c>
      <c r="E925" s="63" t="s">
        <v>4234</v>
      </c>
      <c r="F925" s="63" t="s">
        <v>4235</v>
      </c>
      <c r="G925" s="68">
        <v>0.95114312418336733</v>
      </c>
      <c r="H925" s="68">
        <v>4.4377710520130752E-2</v>
      </c>
      <c r="I925" s="68">
        <v>3.4558601553156421E-3</v>
      </c>
      <c r="J925" s="68">
        <v>1.0233051411861725E-3</v>
      </c>
    </row>
    <row r="926" spans="1:10" x14ac:dyDescent="0.25">
      <c r="A926" s="76"/>
      <c r="B926" s="76">
        <v>922</v>
      </c>
      <c r="C926" s="63"/>
      <c r="D926" s="63" t="s">
        <v>85</v>
      </c>
      <c r="E926" s="63" t="s">
        <v>86</v>
      </c>
      <c r="F926" s="63" t="s">
        <v>4236</v>
      </c>
      <c r="G926" s="68">
        <v>0.27222779490147653</v>
      </c>
      <c r="H926" s="68">
        <v>2.0489724962034401E-2</v>
      </c>
      <c r="I926" s="68">
        <v>0.7054465692842331</v>
      </c>
      <c r="J926" s="68">
        <v>1.8359108522549268E-3</v>
      </c>
    </row>
    <row r="927" spans="1:10" x14ac:dyDescent="0.25">
      <c r="A927" s="76"/>
      <c r="B927" s="76">
        <v>923</v>
      </c>
      <c r="C927" s="63"/>
      <c r="D927" s="63" t="s">
        <v>4239</v>
      </c>
      <c r="E927" s="63" t="s">
        <v>4240</v>
      </c>
      <c r="F927" s="63" t="s">
        <v>23595</v>
      </c>
      <c r="G927" s="68">
        <v>4.1365724360838214E-21</v>
      </c>
      <c r="H927" s="68">
        <v>0.40294249730925669</v>
      </c>
      <c r="I927" s="68">
        <v>1.8256382136333177E-3</v>
      </c>
      <c r="J927" s="68">
        <v>0.59523186447710996</v>
      </c>
    </row>
    <row r="928" spans="1:10" x14ac:dyDescent="0.25">
      <c r="A928" s="76"/>
      <c r="B928" s="76">
        <v>924</v>
      </c>
      <c r="C928" s="63"/>
      <c r="D928" s="63" t="s">
        <v>4246</v>
      </c>
      <c r="E928" s="63" t="s">
        <v>4247</v>
      </c>
      <c r="F928" s="63" t="s">
        <v>23602</v>
      </c>
      <c r="G928" s="68">
        <v>0.57195612930797546</v>
      </c>
      <c r="H928" s="68">
        <v>3.3766186246615586E-2</v>
      </c>
      <c r="I928" s="68">
        <v>0.38448426000190844</v>
      </c>
      <c r="J928" s="68">
        <v>9.7934244435001604E-3</v>
      </c>
    </row>
    <row r="929" spans="1:10" x14ac:dyDescent="0.25">
      <c r="A929" s="76"/>
      <c r="B929" s="76">
        <v>925</v>
      </c>
      <c r="C929" s="63"/>
      <c r="D929" s="63" t="s">
        <v>390</v>
      </c>
      <c r="E929" s="63" t="s">
        <v>391</v>
      </c>
      <c r="F929" s="63" t="s">
        <v>4251</v>
      </c>
      <c r="G929" s="68">
        <v>0.81352008638334572</v>
      </c>
      <c r="H929" s="68">
        <v>0.10317851733284082</v>
      </c>
      <c r="I929" s="68">
        <v>6.7797963632225663E-2</v>
      </c>
      <c r="J929" s="68">
        <v>1.5503432651588626E-2</v>
      </c>
    </row>
    <row r="930" spans="1:10" x14ac:dyDescent="0.25">
      <c r="A930" s="76"/>
      <c r="B930" s="76">
        <v>926</v>
      </c>
      <c r="C930" s="63" t="s">
        <v>4252</v>
      </c>
      <c r="D930" s="63" t="s">
        <v>4253</v>
      </c>
      <c r="E930" s="63" t="s">
        <v>4254</v>
      </c>
      <c r="F930" s="63" t="s">
        <v>4255</v>
      </c>
      <c r="G930" s="68">
        <v>0.7395299092973826</v>
      </c>
      <c r="H930" s="68">
        <v>3.5258825287126615E-2</v>
      </c>
      <c r="I930" s="68">
        <v>0.20240217335258393</v>
      </c>
      <c r="J930" s="68">
        <v>2.2809092062907186E-2</v>
      </c>
    </row>
    <row r="931" spans="1:10" x14ac:dyDescent="0.25">
      <c r="A931" s="76"/>
      <c r="B931" s="76">
        <v>927</v>
      </c>
      <c r="C931" s="63"/>
      <c r="D931" s="63" t="s">
        <v>4258</v>
      </c>
      <c r="E931" s="63" t="s">
        <v>4259</v>
      </c>
      <c r="F931" s="63" t="s">
        <v>4261</v>
      </c>
      <c r="G931" s="68">
        <v>8.7887367640934212E-4</v>
      </c>
      <c r="H931" s="68">
        <v>0.24576531416327133</v>
      </c>
      <c r="I931" s="68">
        <v>0.44383763930449505</v>
      </c>
      <c r="J931" s="68">
        <v>0.309518172855826</v>
      </c>
    </row>
    <row r="932" spans="1:10" x14ac:dyDescent="0.25">
      <c r="A932" s="76"/>
      <c r="B932" s="76">
        <v>928</v>
      </c>
      <c r="C932" s="63" t="s">
        <v>4263</v>
      </c>
      <c r="D932" s="63" t="s">
        <v>4264</v>
      </c>
      <c r="E932" s="63" t="s">
        <v>4265</v>
      </c>
      <c r="F932" s="63" t="s">
        <v>4266</v>
      </c>
      <c r="G932" s="68">
        <v>0.76534495278040038</v>
      </c>
      <c r="H932" s="68">
        <v>3.6444057396400019E-2</v>
      </c>
      <c r="I932" s="68">
        <v>0.19025726059135986</v>
      </c>
      <c r="J932" s="68">
        <v>7.9537292318397051E-3</v>
      </c>
    </row>
    <row r="933" spans="1:10" x14ac:dyDescent="0.25">
      <c r="A933" s="76"/>
      <c r="B933" s="76">
        <v>929</v>
      </c>
      <c r="C933" s="63" t="s">
        <v>4267</v>
      </c>
      <c r="D933" s="63" t="s">
        <v>4268</v>
      </c>
      <c r="E933" s="63" t="s">
        <v>4269</v>
      </c>
      <c r="F933" s="63" t="s">
        <v>4270</v>
      </c>
      <c r="G933" s="68">
        <v>0.23350235231880981</v>
      </c>
      <c r="H933" s="68">
        <v>2.8053070895572976E-2</v>
      </c>
      <c r="I933" s="68">
        <v>0.73041829042219786</v>
      </c>
      <c r="J933" s="68">
        <v>8.0262863634189413E-3</v>
      </c>
    </row>
    <row r="934" spans="1:10" x14ac:dyDescent="0.25">
      <c r="A934" s="76"/>
      <c r="B934" s="76">
        <v>930</v>
      </c>
      <c r="C934" s="63"/>
      <c r="D934" s="63" t="s">
        <v>330</v>
      </c>
      <c r="E934" s="63" t="s">
        <v>331</v>
      </c>
      <c r="F934" s="63" t="s">
        <v>4271</v>
      </c>
      <c r="G934" s="68">
        <v>4.9682753491139282E-7</v>
      </c>
      <c r="H934" s="68">
        <v>0.94103913592047106</v>
      </c>
      <c r="I934" s="68">
        <v>1.1721208322486652E-2</v>
      </c>
      <c r="J934" s="68">
        <v>4.7239158929507565E-2</v>
      </c>
    </row>
    <row r="935" spans="1:10" x14ac:dyDescent="0.25">
      <c r="A935" s="76"/>
      <c r="B935" s="76">
        <v>931</v>
      </c>
      <c r="C935" s="63" t="s">
        <v>4272</v>
      </c>
      <c r="D935" s="63" t="s">
        <v>23939</v>
      </c>
      <c r="E935" s="63" t="s">
        <v>4273</v>
      </c>
      <c r="F935" s="63" t="s">
        <v>4274</v>
      </c>
      <c r="G935" s="68">
        <v>0.69763912204858114</v>
      </c>
      <c r="H935" s="68">
        <v>5.6299881854291425E-2</v>
      </c>
      <c r="I935" s="68">
        <v>0.23091336063694487</v>
      </c>
      <c r="J935" s="68">
        <v>1.514763546018248E-2</v>
      </c>
    </row>
    <row r="936" spans="1:10" x14ac:dyDescent="0.25">
      <c r="A936" s="76"/>
      <c r="B936" s="76">
        <v>932</v>
      </c>
      <c r="C936" s="63" t="s">
        <v>4275</v>
      </c>
      <c r="D936" s="63" t="s">
        <v>4276</v>
      </c>
      <c r="E936" s="63" t="s">
        <v>4277</v>
      </c>
      <c r="F936" s="63" t="s">
        <v>4278</v>
      </c>
      <c r="G936" s="68">
        <v>0.9339073307477137</v>
      </c>
      <c r="H936" s="68">
        <v>4.3759999601612878E-2</v>
      </c>
      <c r="I936" s="68">
        <v>1.681368179555065E-2</v>
      </c>
      <c r="J936" s="68">
        <v>5.5189878551230994E-3</v>
      </c>
    </row>
    <row r="937" spans="1:10" x14ac:dyDescent="0.25">
      <c r="A937" s="76"/>
      <c r="B937" s="76">
        <v>933</v>
      </c>
      <c r="C937" s="63"/>
      <c r="D937" s="63" t="s">
        <v>4281</v>
      </c>
      <c r="E937" s="63" t="s">
        <v>4282</v>
      </c>
      <c r="F937" s="63" t="s">
        <v>23751</v>
      </c>
      <c r="G937" s="68">
        <v>4.2637595200380536E-19</v>
      </c>
      <c r="H937" s="68">
        <v>0.2620873966181903</v>
      </c>
      <c r="I937" s="68">
        <v>3.8472455855188541E-2</v>
      </c>
      <c r="J937" s="68">
        <v>0.69944014752662131</v>
      </c>
    </row>
    <row r="938" spans="1:10" x14ac:dyDescent="0.25">
      <c r="A938" s="76"/>
      <c r="B938" s="76">
        <v>934</v>
      </c>
      <c r="C938" s="63" t="s">
        <v>4286</v>
      </c>
      <c r="D938" s="63" t="s">
        <v>4287</v>
      </c>
      <c r="E938" s="63" t="s">
        <v>4288</v>
      </c>
      <c r="F938" s="63" t="s">
        <v>4289</v>
      </c>
      <c r="G938" s="68">
        <v>0.5912190207409499</v>
      </c>
      <c r="H938" s="68">
        <v>2.7762742293364936E-2</v>
      </c>
      <c r="I938" s="68">
        <v>0.18714710316176794</v>
      </c>
      <c r="J938" s="68">
        <v>0.19387113380391718</v>
      </c>
    </row>
    <row r="939" spans="1:10" x14ac:dyDescent="0.25">
      <c r="A939" s="76"/>
      <c r="B939" s="76">
        <v>935</v>
      </c>
      <c r="C939" s="63"/>
      <c r="D939" s="63" t="s">
        <v>576</v>
      </c>
      <c r="E939" s="63" t="s">
        <v>577</v>
      </c>
      <c r="F939" s="63" t="s">
        <v>4290</v>
      </c>
      <c r="G939" s="68">
        <v>0.79018540328677811</v>
      </c>
      <c r="H939" s="68">
        <v>4.1185165465864017E-2</v>
      </c>
      <c r="I939" s="68">
        <v>0.16769258802326165</v>
      </c>
      <c r="J939" s="68">
        <v>9.3684322409597444E-4</v>
      </c>
    </row>
    <row r="940" spans="1:10" x14ac:dyDescent="0.25">
      <c r="A940" s="76"/>
      <c r="B940" s="76">
        <v>936</v>
      </c>
      <c r="C940" s="63" t="s">
        <v>4291</v>
      </c>
      <c r="D940" s="63" t="s">
        <v>4292</v>
      </c>
      <c r="E940" s="63" t="s">
        <v>4293</v>
      </c>
      <c r="F940" s="63" t="s">
        <v>4294</v>
      </c>
      <c r="G940" s="68">
        <v>0.83417602511299205</v>
      </c>
      <c r="H940" s="68">
        <v>4.019190136897402E-2</v>
      </c>
      <c r="I940" s="68">
        <v>0.12453956929604304</v>
      </c>
      <c r="J940" s="68">
        <v>1.0925042219912101E-3</v>
      </c>
    </row>
    <row r="941" spans="1:10" x14ac:dyDescent="0.25">
      <c r="A941" s="76"/>
      <c r="B941" s="76">
        <v>937</v>
      </c>
      <c r="C941" s="63" t="s">
        <v>4295</v>
      </c>
      <c r="D941" s="63" t="s">
        <v>4296</v>
      </c>
      <c r="E941" s="63" t="s">
        <v>4297</v>
      </c>
      <c r="F941" s="63" t="s">
        <v>4298</v>
      </c>
      <c r="G941" s="68">
        <v>0.75200191473548061</v>
      </c>
      <c r="H941" s="68">
        <v>3.5678462905441834E-2</v>
      </c>
      <c r="I941" s="68">
        <v>0.17663255628120939</v>
      </c>
      <c r="J941" s="68">
        <v>3.5687066077867244E-2</v>
      </c>
    </row>
    <row r="942" spans="1:10" x14ac:dyDescent="0.25">
      <c r="A942" s="76"/>
      <c r="B942" s="76">
        <v>938</v>
      </c>
      <c r="C942" s="63" t="s">
        <v>4299</v>
      </c>
      <c r="D942" s="63" t="s">
        <v>4300</v>
      </c>
      <c r="E942" s="63" t="s">
        <v>4301</v>
      </c>
      <c r="F942" s="63" t="s">
        <v>4302</v>
      </c>
      <c r="G942" s="68">
        <v>0.72467883629073671</v>
      </c>
      <c r="H942" s="68">
        <v>3.3259988900383113E-2</v>
      </c>
      <c r="I942" s="68">
        <v>5.6827304701358152E-3</v>
      </c>
      <c r="J942" s="68">
        <v>0.23637844433874405</v>
      </c>
    </row>
    <row r="943" spans="1:10" x14ac:dyDescent="0.25">
      <c r="A943" s="76"/>
      <c r="B943" s="76">
        <v>939</v>
      </c>
      <c r="C943" s="63" t="s">
        <v>4303</v>
      </c>
      <c r="D943" s="63" t="s">
        <v>4304</v>
      </c>
      <c r="E943" s="63" t="s">
        <v>4305</v>
      </c>
      <c r="F943" s="63" t="s">
        <v>4306</v>
      </c>
      <c r="G943" s="68">
        <v>0.75773777999796688</v>
      </c>
      <c r="H943" s="68">
        <v>3.5954618934270391E-2</v>
      </c>
      <c r="I943" s="68">
        <v>0.17503109723046137</v>
      </c>
      <c r="J943" s="68">
        <v>3.1276503837301559E-2</v>
      </c>
    </row>
    <row r="944" spans="1:10" x14ac:dyDescent="0.25">
      <c r="A944" s="76"/>
      <c r="B944" s="76">
        <v>940</v>
      </c>
      <c r="C944" s="63" t="s">
        <v>4307</v>
      </c>
      <c r="D944" s="63" t="s">
        <v>4308</v>
      </c>
      <c r="E944" s="63" t="s">
        <v>4309</v>
      </c>
      <c r="F944" s="63" t="s">
        <v>4310</v>
      </c>
      <c r="G944" s="68">
        <v>6.7173724315452015E-7</v>
      </c>
      <c r="H944" s="68">
        <v>5.1215451296586716E-2</v>
      </c>
      <c r="I944" s="68">
        <v>0.94790818017615852</v>
      </c>
      <c r="J944" s="68">
        <v>8.7569679001017319E-4</v>
      </c>
    </row>
    <row r="945" spans="1:10" x14ac:dyDescent="0.25">
      <c r="A945" s="76"/>
      <c r="B945" s="76">
        <v>941</v>
      </c>
      <c r="C945" s="63"/>
      <c r="D945" s="63" t="s">
        <v>549</v>
      </c>
      <c r="E945" s="63" t="s">
        <v>550</v>
      </c>
      <c r="F945" s="63" t="s">
        <v>4311</v>
      </c>
      <c r="G945" s="68">
        <v>0.91361362811777913</v>
      </c>
      <c r="H945" s="68">
        <v>4.2852349427307763E-2</v>
      </c>
      <c r="I945" s="68">
        <v>3.8833830933347253E-2</v>
      </c>
      <c r="J945" s="68">
        <v>4.7001915215652782E-3</v>
      </c>
    </row>
    <row r="946" spans="1:10" x14ac:dyDescent="0.25">
      <c r="A946" s="76"/>
      <c r="B946" s="76">
        <v>942</v>
      </c>
      <c r="C946" s="63" t="s">
        <v>4314</v>
      </c>
      <c r="D946" s="63" t="s">
        <v>4315</v>
      </c>
      <c r="E946" s="63" t="s">
        <v>4316</v>
      </c>
      <c r="F946" s="63" t="s">
        <v>23940</v>
      </c>
      <c r="G946" s="68">
        <v>1.3053520361783175E-7</v>
      </c>
      <c r="H946" s="68">
        <v>0.20028869185470896</v>
      </c>
      <c r="I946" s="68">
        <v>6.4265747467096932E-3</v>
      </c>
      <c r="J946" s="68">
        <v>0.79328460286337776</v>
      </c>
    </row>
    <row r="947" spans="1:10" x14ac:dyDescent="0.25">
      <c r="A947" s="76"/>
      <c r="B947" s="76">
        <v>943</v>
      </c>
      <c r="C947" s="63" t="s">
        <v>4320</v>
      </c>
      <c r="D947" s="63" t="s">
        <v>4321</v>
      </c>
      <c r="E947" s="63" t="s">
        <v>4322</v>
      </c>
      <c r="F947" s="63" t="s">
        <v>4323</v>
      </c>
      <c r="G947" s="68">
        <v>0.58479514425376367</v>
      </c>
      <c r="H947" s="68">
        <v>7.4745645499712077E-2</v>
      </c>
      <c r="I947" s="68">
        <v>8.7651865376791422E-4</v>
      </c>
      <c r="J947" s="68">
        <v>0.33958269159275667</v>
      </c>
    </row>
    <row r="948" spans="1:10" x14ac:dyDescent="0.25">
      <c r="A948" s="76"/>
      <c r="B948" s="76">
        <v>944</v>
      </c>
      <c r="C948" s="63"/>
      <c r="D948" s="63" t="s">
        <v>36</v>
      </c>
      <c r="E948" s="63" t="s">
        <v>37</v>
      </c>
      <c r="F948" s="63" t="s">
        <v>4324</v>
      </c>
      <c r="G948" s="68">
        <v>2.9222849600897545E-8</v>
      </c>
      <c r="H948" s="68">
        <v>0.80880396339804261</v>
      </c>
      <c r="I948" s="68">
        <v>8.6117106780763016E-3</v>
      </c>
      <c r="J948" s="68">
        <v>0.18258429670103091</v>
      </c>
    </row>
    <row r="949" spans="1:10" x14ac:dyDescent="0.25">
      <c r="A949" s="76"/>
      <c r="B949" s="76">
        <v>945</v>
      </c>
      <c r="C949" s="63"/>
      <c r="D949" s="63" t="s">
        <v>4327</v>
      </c>
      <c r="E949" s="63" t="s">
        <v>4328</v>
      </c>
      <c r="F949" s="63" t="s">
        <v>23667</v>
      </c>
      <c r="G949" s="68">
        <v>1.644227412447363E-9</v>
      </c>
      <c r="H949" s="68">
        <v>0.95350584895885038</v>
      </c>
      <c r="I949" s="68">
        <v>3.4512264831495798E-3</v>
      </c>
      <c r="J949" s="68">
        <v>4.3042922913772562E-2</v>
      </c>
    </row>
    <row r="950" spans="1:10" x14ac:dyDescent="0.25">
      <c r="A950" s="76"/>
      <c r="B950" s="76">
        <v>946</v>
      </c>
      <c r="C950" s="63"/>
      <c r="D950" s="63" t="s">
        <v>306</v>
      </c>
      <c r="E950" s="63" t="s">
        <v>307</v>
      </c>
      <c r="F950" s="63" t="s">
        <v>4330</v>
      </c>
      <c r="G950" s="68">
        <v>1.8684195111139179E-9</v>
      </c>
      <c r="H950" s="68">
        <v>0.3325653374017144</v>
      </c>
      <c r="I950" s="68">
        <v>9.9494207319838178E-3</v>
      </c>
      <c r="J950" s="68">
        <v>0.65748523999788189</v>
      </c>
    </row>
    <row r="951" spans="1:10" x14ac:dyDescent="0.25">
      <c r="A951" s="76"/>
      <c r="B951" s="76">
        <v>947</v>
      </c>
      <c r="C951" s="63"/>
      <c r="D951" s="63" t="s">
        <v>633</v>
      </c>
      <c r="E951" s="63" t="s">
        <v>634</v>
      </c>
      <c r="F951" s="63" t="s">
        <v>4331</v>
      </c>
      <c r="G951" s="68">
        <v>0.82367432236145399</v>
      </c>
      <c r="H951" s="68">
        <v>4.0973095081405141E-2</v>
      </c>
      <c r="I951" s="68">
        <v>0.12204020198537589</v>
      </c>
      <c r="J951" s="68">
        <v>1.3312380571764837E-2</v>
      </c>
    </row>
    <row r="952" spans="1:10" x14ac:dyDescent="0.25">
      <c r="A952" s="76"/>
      <c r="B952" s="76">
        <v>948</v>
      </c>
      <c r="C952" s="63"/>
      <c r="D952" s="63" t="s">
        <v>620</v>
      </c>
      <c r="E952" s="63" t="s">
        <v>621</v>
      </c>
      <c r="F952" s="63" t="s">
        <v>4332</v>
      </c>
      <c r="G952" s="68">
        <v>0.15002839637305845</v>
      </c>
      <c r="H952" s="68">
        <v>1.8920718031937612E-2</v>
      </c>
      <c r="I952" s="68">
        <v>0.81550643438188464</v>
      </c>
      <c r="J952" s="68">
        <v>1.554445121311975E-2</v>
      </c>
    </row>
    <row r="953" spans="1:10" x14ac:dyDescent="0.25">
      <c r="A953" s="76"/>
      <c r="B953" s="76">
        <v>949</v>
      </c>
      <c r="C953" s="63"/>
      <c r="D953" s="63" t="s">
        <v>628</v>
      </c>
      <c r="E953" s="63" t="s">
        <v>629</v>
      </c>
      <c r="F953" s="63" t="s">
        <v>4333</v>
      </c>
      <c r="G953" s="68">
        <v>7.566790105817511E-7</v>
      </c>
      <c r="H953" s="68">
        <v>0.33407471740225714</v>
      </c>
      <c r="I953" s="68">
        <v>5.3738564150403092E-3</v>
      </c>
      <c r="J953" s="68">
        <v>0.66055066950369223</v>
      </c>
    </row>
    <row r="954" spans="1:10" x14ac:dyDescent="0.25">
      <c r="A954" s="76"/>
      <c r="B954" s="76">
        <v>950</v>
      </c>
      <c r="C954" s="63" t="s">
        <v>4334</v>
      </c>
      <c r="D954" s="63" t="s">
        <v>4335</v>
      </c>
      <c r="E954" s="63" t="s">
        <v>4336</v>
      </c>
      <c r="F954" s="63" t="s">
        <v>4337</v>
      </c>
      <c r="G954" s="68">
        <v>2.5356166959760899E-6</v>
      </c>
      <c r="H954" s="68">
        <v>0.96976052807368029</v>
      </c>
      <c r="I954" s="68">
        <v>1.1605266267606208E-2</v>
      </c>
      <c r="J954" s="68">
        <v>1.8631670042016268E-2</v>
      </c>
    </row>
    <row r="955" spans="1:10" x14ac:dyDescent="0.25">
      <c r="A955" s="76"/>
      <c r="B955" s="76">
        <v>951</v>
      </c>
      <c r="C955" s="63"/>
      <c r="D955" s="63" t="s">
        <v>488</v>
      </c>
      <c r="E955" s="63" t="s">
        <v>489</v>
      </c>
      <c r="F955" s="63" t="s">
        <v>4338</v>
      </c>
      <c r="G955" s="68">
        <v>9.8109073187130705E-5</v>
      </c>
      <c r="H955" s="68">
        <v>0.96980360967504642</v>
      </c>
      <c r="I955" s="68">
        <v>1.1465151044011846E-2</v>
      </c>
      <c r="J955" s="68">
        <v>1.8633130207756147E-2</v>
      </c>
    </row>
    <row r="956" spans="1:10" x14ac:dyDescent="0.25">
      <c r="A956" s="76"/>
      <c r="B956" s="76">
        <v>952</v>
      </c>
      <c r="C956" s="63" t="s">
        <v>4339</v>
      </c>
      <c r="D956" s="63" t="s">
        <v>4340</v>
      </c>
      <c r="E956" s="63" t="s">
        <v>4341</v>
      </c>
      <c r="F956" s="63" t="s">
        <v>4342</v>
      </c>
      <c r="G956" s="68">
        <v>0.79939072671134781</v>
      </c>
      <c r="H956" s="68">
        <v>3.7911210392096772E-2</v>
      </c>
      <c r="I956" s="68">
        <v>0.15790600786813197</v>
      </c>
      <c r="J956" s="68">
        <v>4.792055028423242E-3</v>
      </c>
    </row>
    <row r="957" spans="1:10" x14ac:dyDescent="0.25">
      <c r="A957" s="76"/>
      <c r="B957" s="76">
        <v>953</v>
      </c>
      <c r="C957" s="63" t="s">
        <v>4343</v>
      </c>
      <c r="D957" s="63" t="s">
        <v>734</v>
      </c>
      <c r="E957" s="63" t="s">
        <v>4344</v>
      </c>
      <c r="F957" s="63" t="s">
        <v>23523</v>
      </c>
      <c r="G957" s="68">
        <v>7.3786089626229026E-2</v>
      </c>
      <c r="H957" s="68">
        <v>0.89751586268585737</v>
      </c>
      <c r="I957" s="68">
        <v>1.1038024708156617E-2</v>
      </c>
      <c r="J957" s="68">
        <v>1.7660022979757831E-2</v>
      </c>
    </row>
    <row r="958" spans="1:10" x14ac:dyDescent="0.25">
      <c r="A958" s="76"/>
      <c r="B958" s="76">
        <v>954</v>
      </c>
      <c r="C958" s="63" t="s">
        <v>4345</v>
      </c>
      <c r="D958" s="63" t="s">
        <v>4346</v>
      </c>
      <c r="E958" s="63" t="s">
        <v>4347</v>
      </c>
      <c r="F958" s="63" t="s">
        <v>4348</v>
      </c>
      <c r="G958" s="68">
        <v>0.91064607887760818</v>
      </c>
      <c r="H958" s="68">
        <v>4.2642484518434616E-2</v>
      </c>
      <c r="I958" s="68">
        <v>4.5730783525626047E-2</v>
      </c>
      <c r="J958" s="68">
        <v>9.8065307833094628E-4</v>
      </c>
    </row>
    <row r="959" spans="1:10" x14ac:dyDescent="0.25">
      <c r="A959" s="76"/>
      <c r="B959" s="76">
        <v>955</v>
      </c>
      <c r="C959" s="63"/>
      <c r="D959" s="63" t="s">
        <v>475</v>
      </c>
      <c r="E959" s="63" t="s">
        <v>476</v>
      </c>
      <c r="F959" s="63" t="s">
        <v>4349</v>
      </c>
      <c r="G959" s="68">
        <v>2.6342729925159035E-7</v>
      </c>
      <c r="H959" s="68">
        <v>0.92037923748496386</v>
      </c>
      <c r="I959" s="68">
        <v>1.2420541717732209E-2</v>
      </c>
      <c r="J959" s="68">
        <v>6.7199957370006169E-2</v>
      </c>
    </row>
    <row r="960" spans="1:10" x14ac:dyDescent="0.25">
      <c r="A960" s="76"/>
      <c r="B960" s="76">
        <v>956</v>
      </c>
      <c r="C960" s="63"/>
      <c r="D960" s="63" t="s">
        <v>4352</v>
      </c>
      <c r="E960" s="63" t="s">
        <v>23941</v>
      </c>
      <c r="F960" s="63" t="s">
        <v>23828</v>
      </c>
      <c r="G960" s="68">
        <v>2.2045106593905722E-10</v>
      </c>
      <c r="H960" s="68">
        <v>0.95582118673752148</v>
      </c>
      <c r="I960" s="68">
        <v>9.8178532809870007E-3</v>
      </c>
      <c r="J960" s="68">
        <v>3.4360959761040435E-2</v>
      </c>
    </row>
    <row r="961" spans="1:10" x14ac:dyDescent="0.25">
      <c r="A961" s="76"/>
      <c r="B961" s="76">
        <v>957</v>
      </c>
      <c r="C961" s="63" t="s">
        <v>4359</v>
      </c>
      <c r="D961" s="63" t="s">
        <v>4360</v>
      </c>
      <c r="E961" s="63" t="s">
        <v>4361</v>
      </c>
      <c r="F961" s="63" t="s">
        <v>23534</v>
      </c>
      <c r="G961" s="68">
        <v>2.7699920500941048E-14</v>
      </c>
      <c r="H961" s="68">
        <v>0.28233496856068757</v>
      </c>
      <c r="I961" s="68">
        <v>6.8930182634459755E-2</v>
      </c>
      <c r="J961" s="68">
        <v>0.6487348488048239</v>
      </c>
    </row>
    <row r="962" spans="1:10" x14ac:dyDescent="0.25">
      <c r="A962" s="76"/>
      <c r="B962" s="76">
        <v>958</v>
      </c>
      <c r="C962" s="63"/>
      <c r="D962" s="63" t="s">
        <v>127</v>
      </c>
      <c r="E962" s="63" t="s">
        <v>128</v>
      </c>
      <c r="F962" s="63" t="s">
        <v>4365</v>
      </c>
      <c r="G962" s="68">
        <v>6.312100464625408E-9</v>
      </c>
      <c r="H962" s="68">
        <v>0.55442302126742404</v>
      </c>
      <c r="I962" s="68">
        <v>8.4995460439452157E-3</v>
      </c>
      <c r="J962" s="68">
        <v>0.43707742637653046</v>
      </c>
    </row>
    <row r="963" spans="1:10" x14ac:dyDescent="0.25">
      <c r="A963" s="76"/>
      <c r="B963" s="76">
        <v>959</v>
      </c>
      <c r="C963" s="63"/>
      <c r="D963" s="63" t="s">
        <v>257</v>
      </c>
      <c r="E963" s="63" t="s">
        <v>258</v>
      </c>
      <c r="F963" s="63" t="s">
        <v>4366</v>
      </c>
      <c r="G963" s="68">
        <v>3.851528006847323E-3</v>
      </c>
      <c r="H963" s="68">
        <v>0.74385742187497317</v>
      </c>
      <c r="I963" s="68">
        <v>9.5691283204954094E-3</v>
      </c>
      <c r="J963" s="68">
        <v>0.24272192179768384</v>
      </c>
    </row>
    <row r="964" spans="1:10" x14ac:dyDescent="0.25">
      <c r="A964" s="76"/>
      <c r="B964" s="76">
        <v>960</v>
      </c>
      <c r="C964" s="63" t="s">
        <v>4367</v>
      </c>
      <c r="D964" s="63" t="s">
        <v>4368</v>
      </c>
      <c r="E964" s="63" t="s">
        <v>4369</v>
      </c>
      <c r="F964" s="63" t="s">
        <v>4370</v>
      </c>
      <c r="G964" s="68">
        <v>0.48780298972926522</v>
      </c>
      <c r="H964" s="68">
        <v>0.41325629191033203</v>
      </c>
      <c r="I964" s="68">
        <v>8.4069332788782064E-2</v>
      </c>
      <c r="J964" s="68">
        <v>1.487138557161515E-2</v>
      </c>
    </row>
    <row r="965" spans="1:10" x14ac:dyDescent="0.25">
      <c r="A965" s="76"/>
      <c r="B965" s="76">
        <v>961</v>
      </c>
      <c r="C965" s="63" t="s">
        <v>4371</v>
      </c>
      <c r="D965" s="63" t="s">
        <v>4372</v>
      </c>
      <c r="E965" s="63" t="s">
        <v>4373</v>
      </c>
      <c r="F965" s="63" t="s">
        <v>4374</v>
      </c>
      <c r="G965" s="68">
        <v>0.66996890411108079</v>
      </c>
      <c r="H965" s="68">
        <v>3.110204370627874E-2</v>
      </c>
      <c r="I965" s="68">
        <v>3.0062146373923189E-2</v>
      </c>
      <c r="J965" s="68">
        <v>0.26886690580871697</v>
      </c>
    </row>
    <row r="966" spans="1:10" x14ac:dyDescent="0.25">
      <c r="A966" s="76"/>
      <c r="B966" s="76">
        <v>962</v>
      </c>
      <c r="C966" s="63" t="s">
        <v>4375</v>
      </c>
      <c r="D966" s="63" t="s">
        <v>4376</v>
      </c>
      <c r="E966" s="63" t="s">
        <v>4377</v>
      </c>
      <c r="F966" s="63" t="s">
        <v>4378</v>
      </c>
      <c r="G966" s="68">
        <v>0.53761653656430208</v>
      </c>
      <c r="H966" s="68">
        <v>2.5237586482933002E-2</v>
      </c>
      <c r="I966" s="68">
        <v>0.20781487847283714</v>
      </c>
      <c r="J966" s="68">
        <v>0.22933099847992799</v>
      </c>
    </row>
    <row r="967" spans="1:10" x14ac:dyDescent="0.25">
      <c r="A967" s="76"/>
      <c r="B967" s="76">
        <v>963</v>
      </c>
      <c r="C967" s="63" t="s">
        <v>4379</v>
      </c>
      <c r="D967" s="63" t="s">
        <v>4380</v>
      </c>
      <c r="E967" s="63" t="s">
        <v>4381</v>
      </c>
      <c r="F967" s="63" t="s">
        <v>4382</v>
      </c>
      <c r="G967" s="68">
        <v>0.51785654869809639</v>
      </c>
      <c r="H967" s="68">
        <v>2.4462646758403109E-2</v>
      </c>
      <c r="I967" s="68">
        <v>0.23583161026445065</v>
      </c>
      <c r="J967" s="68">
        <v>0.22184919427904939</v>
      </c>
    </row>
    <row r="968" spans="1:10" x14ac:dyDescent="0.25">
      <c r="A968" s="76"/>
      <c r="B968" s="76">
        <v>964</v>
      </c>
      <c r="C968" s="63" t="s">
        <v>4383</v>
      </c>
      <c r="D968" s="63" t="s">
        <v>4384</v>
      </c>
      <c r="E968" s="63" t="s">
        <v>4385</v>
      </c>
      <c r="F968" s="63" t="s">
        <v>4386</v>
      </c>
      <c r="G968" s="68">
        <v>0.45976170310233344</v>
      </c>
      <c r="H968" s="68">
        <v>2.4704279909957872E-2</v>
      </c>
      <c r="I968" s="68">
        <v>0.51324303718627029</v>
      </c>
      <c r="J968" s="68">
        <v>2.2909798014378317E-3</v>
      </c>
    </row>
    <row r="969" spans="1:10" x14ac:dyDescent="0.25">
      <c r="A969" s="76"/>
      <c r="B969" s="76">
        <v>965</v>
      </c>
      <c r="C969" s="63" t="s">
        <v>4387</v>
      </c>
      <c r="D969" s="63" t="s">
        <v>4388</v>
      </c>
      <c r="E969" s="63" t="s">
        <v>4389</v>
      </c>
      <c r="F969" s="63" t="s">
        <v>4390</v>
      </c>
      <c r="G969" s="68">
        <v>2.9683572883154845E-5</v>
      </c>
      <c r="H969" s="68">
        <v>0.24438290672432647</v>
      </c>
      <c r="I969" s="68">
        <v>6.5409059746803664E-3</v>
      </c>
      <c r="J969" s="68">
        <v>0.74904650372810988</v>
      </c>
    </row>
    <row r="970" spans="1:10" x14ac:dyDescent="0.25">
      <c r="A970" s="76"/>
      <c r="B970" s="76">
        <v>966</v>
      </c>
      <c r="C970" s="63" t="s">
        <v>4391</v>
      </c>
      <c r="D970" s="63" t="s">
        <v>4392</v>
      </c>
      <c r="E970" s="63" t="s">
        <v>4393</v>
      </c>
      <c r="F970" s="63" t="s">
        <v>4394</v>
      </c>
      <c r="G970" s="68">
        <v>0.25408275566054322</v>
      </c>
      <c r="H970" s="68">
        <v>5.694008180884573E-2</v>
      </c>
      <c r="I970" s="68">
        <v>1.5211956572375071E-2</v>
      </c>
      <c r="J970" s="68">
        <v>0.67376520595823597</v>
      </c>
    </row>
    <row r="971" spans="1:10" x14ac:dyDescent="0.25">
      <c r="A971" s="76"/>
      <c r="B971" s="76">
        <v>967</v>
      </c>
      <c r="C971" s="63"/>
      <c r="D971" s="63" t="s">
        <v>362</v>
      </c>
      <c r="E971" s="63" t="s">
        <v>363</v>
      </c>
      <c r="F971" s="63" t="s">
        <v>4395</v>
      </c>
      <c r="G971" s="68">
        <v>9.2023307153156382E-3</v>
      </c>
      <c r="H971" s="68">
        <v>0.95591822907973034</v>
      </c>
      <c r="I971" s="68">
        <v>1.6086642095041386E-2</v>
      </c>
      <c r="J971" s="68">
        <v>1.8792798109915958E-2</v>
      </c>
    </row>
    <row r="972" spans="1:10" x14ac:dyDescent="0.25">
      <c r="A972" s="76"/>
      <c r="B972" s="76">
        <v>968</v>
      </c>
      <c r="C972" s="63" t="s">
        <v>4396</v>
      </c>
      <c r="D972" s="63" t="s">
        <v>4397</v>
      </c>
      <c r="E972" s="63" t="s">
        <v>4398</v>
      </c>
      <c r="F972" s="63" t="s">
        <v>4399</v>
      </c>
      <c r="G972" s="68">
        <v>0.50785200160594446</v>
      </c>
      <c r="H972" s="68">
        <v>2.4326697677750874E-2</v>
      </c>
      <c r="I972" s="68">
        <v>0.28234527781702501</v>
      </c>
      <c r="J972" s="68">
        <v>0.18547602289927945</v>
      </c>
    </row>
    <row r="973" spans="1:10" x14ac:dyDescent="0.25">
      <c r="A973" s="76"/>
      <c r="B973" s="76">
        <v>969</v>
      </c>
      <c r="C973" s="63"/>
      <c r="D973" s="63" t="s">
        <v>4402</v>
      </c>
      <c r="E973" s="63" t="s">
        <v>4403</v>
      </c>
      <c r="F973" s="63" t="s">
        <v>23611</v>
      </c>
      <c r="G973" s="68">
        <v>6.082553120086397E-10</v>
      </c>
      <c r="H973" s="68">
        <v>0.93322830254821187</v>
      </c>
      <c r="I973" s="68">
        <v>1.5709822365755202E-2</v>
      </c>
      <c r="J973" s="68">
        <v>5.1061874477775111E-2</v>
      </c>
    </row>
    <row r="974" spans="1:10" x14ac:dyDescent="0.25">
      <c r="A974" s="76"/>
      <c r="B974" s="76">
        <v>970</v>
      </c>
      <c r="C974" s="63"/>
      <c r="D974" s="63" t="s">
        <v>4409</v>
      </c>
      <c r="E974" s="63" t="s">
        <v>4410</v>
      </c>
      <c r="F974" s="63" t="s">
        <v>23610</v>
      </c>
      <c r="G974" s="68">
        <v>6.902436513351875E-10</v>
      </c>
      <c r="H974" s="68">
        <v>0.97621599339473419</v>
      </c>
      <c r="I974" s="68">
        <v>5.0257790972477959E-3</v>
      </c>
      <c r="J974" s="68">
        <v>1.8758226817774074E-2</v>
      </c>
    </row>
    <row r="975" spans="1:10" x14ac:dyDescent="0.25">
      <c r="A975" s="76"/>
      <c r="B975" s="76">
        <v>971</v>
      </c>
      <c r="C975" s="63"/>
      <c r="D975" s="63" t="s">
        <v>328</v>
      </c>
      <c r="E975" s="63" t="s">
        <v>329</v>
      </c>
      <c r="F975" s="63" t="s">
        <v>4414</v>
      </c>
      <c r="G975" s="68">
        <v>0.17918869083561698</v>
      </c>
      <c r="H975" s="68">
        <v>0.20347916396329982</v>
      </c>
      <c r="I975" s="68">
        <v>0.56778786286840643</v>
      </c>
      <c r="J975" s="68">
        <v>4.9544282332679171E-2</v>
      </c>
    </row>
    <row r="976" spans="1:10" x14ac:dyDescent="0.25">
      <c r="A976" s="76"/>
      <c r="B976" s="76">
        <v>972</v>
      </c>
      <c r="C976" s="63"/>
      <c r="D976" s="63" t="s">
        <v>647</v>
      </c>
      <c r="E976" s="63" t="s">
        <v>648</v>
      </c>
      <c r="F976" s="63" t="s">
        <v>4415</v>
      </c>
      <c r="G976" s="68">
        <v>9.8604327394038876E-8</v>
      </c>
      <c r="H976" s="68">
        <v>0.90215436499731216</v>
      </c>
      <c r="I976" s="68">
        <v>8.6988381399313412E-3</v>
      </c>
      <c r="J976" s="68">
        <v>8.9146698258429732E-2</v>
      </c>
    </row>
    <row r="977" spans="1:10" x14ac:dyDescent="0.25">
      <c r="A977" s="76"/>
      <c r="B977" s="76">
        <v>973</v>
      </c>
      <c r="C977" s="63" t="s">
        <v>4416</v>
      </c>
      <c r="D977" s="63" t="s">
        <v>4417</v>
      </c>
      <c r="E977" s="63" t="s">
        <v>4418</v>
      </c>
      <c r="F977" s="63" t="s">
        <v>4419</v>
      </c>
      <c r="G977" s="68">
        <v>0.78927216270095579</v>
      </c>
      <c r="H977" s="68">
        <v>3.7287785559426773E-2</v>
      </c>
      <c r="I977" s="68">
        <v>0.13891137293968381</v>
      </c>
      <c r="J977" s="68">
        <v>3.4528678799934515E-2</v>
      </c>
    </row>
    <row r="978" spans="1:10" x14ac:dyDescent="0.25">
      <c r="A978" s="76"/>
      <c r="B978" s="76">
        <v>974</v>
      </c>
      <c r="C978" s="63" t="s">
        <v>4420</v>
      </c>
      <c r="D978" s="63" t="s">
        <v>4421</v>
      </c>
      <c r="E978" s="63" t="s">
        <v>4422</v>
      </c>
      <c r="F978" s="63" t="s">
        <v>4423</v>
      </c>
      <c r="G978" s="68">
        <v>0.82843623470667893</v>
      </c>
      <c r="H978" s="68">
        <v>0.10692429884022001</v>
      </c>
      <c r="I978" s="68">
        <v>6.2203219676256888E-2</v>
      </c>
      <c r="J978" s="68">
        <v>2.4362467768459096E-3</v>
      </c>
    </row>
    <row r="979" spans="1:10" x14ac:dyDescent="0.25">
      <c r="A979" s="76"/>
      <c r="B979" s="76">
        <v>975</v>
      </c>
      <c r="C979" s="63" t="s">
        <v>4424</v>
      </c>
      <c r="D979" s="63" t="s">
        <v>4425</v>
      </c>
      <c r="E979" s="63" t="s">
        <v>4426</v>
      </c>
      <c r="F979" s="63" t="s">
        <v>4427</v>
      </c>
      <c r="G979" s="68">
        <v>0.64193756002424673</v>
      </c>
      <c r="H979" s="68">
        <v>4.4183499318810743E-2</v>
      </c>
      <c r="I979" s="68">
        <v>1.7018723219299745E-3</v>
      </c>
      <c r="J979" s="68">
        <v>0.31217706833501235</v>
      </c>
    </row>
    <row r="980" spans="1:10" x14ac:dyDescent="0.25">
      <c r="A980" s="76"/>
      <c r="B980" s="76">
        <v>976</v>
      </c>
      <c r="C980" s="63" t="s">
        <v>4428</v>
      </c>
      <c r="D980" s="63" t="s">
        <v>4429</v>
      </c>
      <c r="E980" s="63" t="s">
        <v>4430</v>
      </c>
      <c r="F980" s="63" t="s">
        <v>4431</v>
      </c>
      <c r="G980" s="68">
        <v>0.92887935923635423</v>
      </c>
      <c r="H980" s="68">
        <v>5.6763459567654682E-2</v>
      </c>
      <c r="I980" s="68">
        <v>2.9038993554944358E-4</v>
      </c>
      <c r="J980" s="68">
        <v>1.406679126044184E-2</v>
      </c>
    </row>
    <row r="981" spans="1:10" x14ac:dyDescent="0.25">
      <c r="A981" s="76"/>
      <c r="B981" s="76">
        <v>977</v>
      </c>
      <c r="C981" s="63" t="s">
        <v>4432</v>
      </c>
      <c r="D981" s="63" t="s">
        <v>4433</v>
      </c>
      <c r="E981" s="63" t="s">
        <v>4434</v>
      </c>
      <c r="F981" s="63" t="s">
        <v>4435</v>
      </c>
      <c r="G981" s="68">
        <v>1.8619252202011755E-6</v>
      </c>
      <c r="H981" s="68">
        <v>0.35883133017835789</v>
      </c>
      <c r="I981" s="68">
        <v>3.5979165136596257E-3</v>
      </c>
      <c r="J981" s="68">
        <v>0.63756889138276218</v>
      </c>
    </row>
    <row r="982" spans="1:10" x14ac:dyDescent="0.25">
      <c r="A982" s="76"/>
      <c r="B982" s="76">
        <v>978</v>
      </c>
      <c r="C982" s="63" t="s">
        <v>4436</v>
      </c>
      <c r="D982" s="63" t="s">
        <v>4437</v>
      </c>
      <c r="E982" s="63" t="s">
        <v>4438</v>
      </c>
      <c r="F982" s="63" t="s">
        <v>4439</v>
      </c>
      <c r="G982" s="68">
        <v>0.92930059679173849</v>
      </c>
      <c r="H982" s="68">
        <v>6.3285949046027398E-2</v>
      </c>
      <c r="I982" s="68">
        <v>5.9579277269731501E-3</v>
      </c>
      <c r="J982" s="68">
        <v>1.4555264352607814E-3</v>
      </c>
    </row>
    <row r="983" spans="1:10" x14ac:dyDescent="0.25">
      <c r="A983" s="76"/>
      <c r="B983" s="76">
        <v>979</v>
      </c>
      <c r="C983" s="63" t="s">
        <v>4440</v>
      </c>
      <c r="D983" s="63" t="s">
        <v>4441</v>
      </c>
      <c r="E983" s="63" t="s">
        <v>4442</v>
      </c>
      <c r="F983" s="63" t="s">
        <v>4443</v>
      </c>
      <c r="G983" s="68">
        <v>0.83243631961942466</v>
      </c>
      <c r="H983" s="68">
        <v>3.9312138865061526E-2</v>
      </c>
      <c r="I983" s="68">
        <v>0.12705034411235305</v>
      </c>
      <c r="J983" s="68">
        <v>1.2011974031616262E-3</v>
      </c>
    </row>
    <row r="984" spans="1:10" x14ac:dyDescent="0.25">
      <c r="A984" s="76"/>
      <c r="B984" s="76">
        <v>980</v>
      </c>
      <c r="C984" s="63" t="s">
        <v>4444</v>
      </c>
      <c r="D984" s="63" t="s">
        <v>4445</v>
      </c>
      <c r="E984" s="63" t="s">
        <v>4446</v>
      </c>
      <c r="F984" s="63" t="s">
        <v>4447</v>
      </c>
      <c r="G984" s="68">
        <v>0.63825311690455</v>
      </c>
      <c r="H984" s="68">
        <v>0.24498881671086317</v>
      </c>
      <c r="I984" s="68">
        <v>6.1662335523674054E-3</v>
      </c>
      <c r="J984" s="68">
        <v>0.1105918328322196</v>
      </c>
    </row>
    <row r="985" spans="1:10" x14ac:dyDescent="0.25">
      <c r="A985" s="76"/>
      <c r="B985" s="76">
        <v>981</v>
      </c>
      <c r="C985" s="63"/>
      <c r="D985" s="63" t="s">
        <v>46</v>
      </c>
      <c r="E985" s="63" t="s">
        <v>47</v>
      </c>
      <c r="F985" s="63" t="s">
        <v>4448</v>
      </c>
      <c r="G985" s="68">
        <v>3.6822899080505065E-4</v>
      </c>
      <c r="H985" s="68">
        <v>0.64034196218572115</v>
      </c>
      <c r="I985" s="68">
        <v>2.6418898550464052E-2</v>
      </c>
      <c r="J985" s="68">
        <v>0.33287091027301136</v>
      </c>
    </row>
    <row r="986" spans="1:10" x14ac:dyDescent="0.25">
      <c r="A986" s="76"/>
      <c r="B986" s="76">
        <v>982</v>
      </c>
      <c r="C986" s="63"/>
      <c r="D986" s="63" t="s">
        <v>4451</v>
      </c>
      <c r="E986" s="63" t="s">
        <v>4452</v>
      </c>
      <c r="F986" s="63" t="s">
        <v>23617</v>
      </c>
      <c r="G986" s="68">
        <v>3.8060802321793026E-3</v>
      </c>
      <c r="H986" s="68">
        <v>0.36846606336484405</v>
      </c>
      <c r="I986" s="68">
        <v>1.781102732126431E-2</v>
      </c>
      <c r="J986" s="68">
        <v>0.6099168290817123</v>
      </c>
    </row>
    <row r="987" spans="1:10" x14ac:dyDescent="0.25">
      <c r="A987" s="76"/>
      <c r="B987" s="76">
        <v>983</v>
      </c>
      <c r="C987" s="63" t="s">
        <v>4456</v>
      </c>
      <c r="D987" s="63" t="s">
        <v>4457</v>
      </c>
      <c r="E987" s="63" t="s">
        <v>4458</v>
      </c>
      <c r="F987" s="63" t="s">
        <v>4459</v>
      </c>
      <c r="G987" s="68">
        <v>0.88373188069119424</v>
      </c>
      <c r="H987" s="68">
        <v>4.1568971629599834E-2</v>
      </c>
      <c r="I987" s="68">
        <v>7.3745113438550849E-2</v>
      </c>
      <c r="J987" s="68">
        <v>9.5403424065522175E-4</v>
      </c>
    </row>
    <row r="988" spans="1:10" x14ac:dyDescent="0.25">
      <c r="A988" s="76"/>
      <c r="B988" s="76">
        <v>984</v>
      </c>
      <c r="C988" s="63"/>
      <c r="D988" s="63" t="s">
        <v>231</v>
      </c>
      <c r="E988" s="63" t="s">
        <v>232</v>
      </c>
      <c r="F988" s="63" t="s">
        <v>4460</v>
      </c>
      <c r="G988" s="68">
        <v>2.7287864795425064E-5</v>
      </c>
      <c r="H988" s="68">
        <v>0.95088374986356594</v>
      </c>
      <c r="I988" s="68">
        <v>1.1298584155182043E-2</v>
      </c>
      <c r="J988" s="68">
        <v>3.7790378116457794E-2</v>
      </c>
    </row>
    <row r="989" spans="1:10" x14ac:dyDescent="0.25">
      <c r="A989" s="76"/>
      <c r="B989" s="76">
        <v>985</v>
      </c>
      <c r="C989" s="63" t="s">
        <v>4461</v>
      </c>
      <c r="D989" s="63" t="s">
        <v>4462</v>
      </c>
      <c r="E989" s="63" t="s">
        <v>4463</v>
      </c>
      <c r="F989" s="63" t="s">
        <v>4464</v>
      </c>
      <c r="G989" s="68">
        <v>0.93141061169473827</v>
      </c>
      <c r="H989" s="68">
        <v>4.3542515339629891E-2</v>
      </c>
      <c r="I989" s="68">
        <v>2.1412847593573692E-2</v>
      </c>
      <c r="J989" s="68">
        <v>3.6340253720582309E-3</v>
      </c>
    </row>
    <row r="990" spans="1:10" x14ac:dyDescent="0.25">
      <c r="A990" s="76"/>
      <c r="B990" s="76">
        <v>986</v>
      </c>
      <c r="C990" s="63" t="s">
        <v>4465</v>
      </c>
      <c r="D990" s="63" t="s">
        <v>4466</v>
      </c>
      <c r="E990" s="63" t="s">
        <v>4467</v>
      </c>
      <c r="F990" s="63" t="s">
        <v>4468</v>
      </c>
      <c r="G990" s="68">
        <v>0.93121457294890841</v>
      </c>
      <c r="H990" s="68">
        <v>4.3628941544210861E-2</v>
      </c>
      <c r="I990" s="68">
        <v>2.4151734114546016E-2</v>
      </c>
      <c r="J990" s="68">
        <v>1.0047513923345987E-3</v>
      </c>
    </row>
    <row r="991" spans="1:10" x14ac:dyDescent="0.25">
      <c r="A991" s="76"/>
      <c r="B991" s="76">
        <v>987</v>
      </c>
      <c r="C991" s="63" t="s">
        <v>4469</v>
      </c>
      <c r="D991" s="63" t="s">
        <v>4470</v>
      </c>
      <c r="E991" s="63" t="s">
        <v>4471</v>
      </c>
      <c r="F991" s="63" t="s">
        <v>4472</v>
      </c>
      <c r="G991" s="68">
        <v>4.8873255533420417E-6</v>
      </c>
      <c r="H991" s="68">
        <v>0.97344460474604688</v>
      </c>
      <c r="I991" s="68">
        <v>7.8465886871240259E-3</v>
      </c>
      <c r="J991" s="68">
        <v>1.870391924127629E-2</v>
      </c>
    </row>
    <row r="992" spans="1:10" x14ac:dyDescent="0.25">
      <c r="A992" s="76"/>
      <c r="B992" s="76">
        <v>988</v>
      </c>
      <c r="C992" s="63" t="s">
        <v>4473</v>
      </c>
      <c r="D992" s="63" t="s">
        <v>4474</v>
      </c>
      <c r="E992" s="63" t="s">
        <v>4475</v>
      </c>
      <c r="F992" s="63" t="s">
        <v>4476</v>
      </c>
      <c r="G992" s="68">
        <v>0.93142067739485357</v>
      </c>
      <c r="H992" s="68">
        <v>4.4328172677042643E-2</v>
      </c>
      <c r="I992" s="68">
        <v>1.1872504411026153E-2</v>
      </c>
      <c r="J992" s="68">
        <v>1.2378645517077989E-2</v>
      </c>
    </row>
    <row r="993" spans="1:10" x14ac:dyDescent="0.25">
      <c r="A993" s="76"/>
      <c r="B993" s="76">
        <v>989</v>
      </c>
      <c r="C993" s="63" t="s">
        <v>4477</v>
      </c>
      <c r="D993" s="63" t="s">
        <v>4478</v>
      </c>
      <c r="E993" s="63" t="s">
        <v>4479</v>
      </c>
      <c r="F993" s="63" t="s">
        <v>4480</v>
      </c>
      <c r="G993" s="68">
        <v>0.4143120590691069</v>
      </c>
      <c r="H993" s="68">
        <v>0.5312335954408598</v>
      </c>
      <c r="I993" s="68">
        <v>1.106097981379869E-2</v>
      </c>
      <c r="J993" s="68">
        <v>4.339336567623632E-2</v>
      </c>
    </row>
    <row r="994" spans="1:10" x14ac:dyDescent="0.25">
      <c r="A994" s="76"/>
      <c r="B994" s="76">
        <v>990</v>
      </c>
      <c r="C994" s="63" t="s">
        <v>4481</v>
      </c>
      <c r="D994" s="63" t="s">
        <v>4482</v>
      </c>
      <c r="E994" s="63" t="s">
        <v>4483</v>
      </c>
      <c r="F994" s="63" t="s">
        <v>4484</v>
      </c>
      <c r="G994" s="68">
        <v>7.9595439829447891E-8</v>
      </c>
      <c r="H994" s="68">
        <v>9.1847979037392585E-2</v>
      </c>
      <c r="I994" s="68">
        <v>4.2669269926851839E-3</v>
      </c>
      <c r="J994" s="68">
        <v>0.90388501437448254</v>
      </c>
    </row>
    <row r="995" spans="1:10" x14ac:dyDescent="0.25">
      <c r="A995" s="76"/>
      <c r="B995" s="76">
        <v>991</v>
      </c>
      <c r="C995" s="63" t="s">
        <v>4485</v>
      </c>
      <c r="D995" s="63" t="s">
        <v>4486</v>
      </c>
      <c r="E995" s="63" t="s">
        <v>4487</v>
      </c>
      <c r="F995" s="63" t="s">
        <v>4488</v>
      </c>
      <c r="G995" s="68">
        <v>7.4530735337155559E-6</v>
      </c>
      <c r="H995" s="68">
        <v>0.96678111331427574</v>
      </c>
      <c r="I995" s="68">
        <v>8.991441187768609E-3</v>
      </c>
      <c r="J995" s="68">
        <v>2.4219992424423277E-2</v>
      </c>
    </row>
    <row r="996" spans="1:10" x14ac:dyDescent="0.25">
      <c r="A996" s="76"/>
      <c r="B996" s="76">
        <v>992</v>
      </c>
      <c r="C996" s="63" t="s">
        <v>4489</v>
      </c>
      <c r="D996" s="63" t="s">
        <v>4490</v>
      </c>
      <c r="E996" s="63" t="s">
        <v>4491</v>
      </c>
      <c r="F996" s="63" t="s">
        <v>4492</v>
      </c>
      <c r="G996" s="68">
        <v>9.8938560071312622E-7</v>
      </c>
      <c r="H996" s="68">
        <v>0.97210662090185995</v>
      </c>
      <c r="I996" s="68">
        <v>9.2147295886844671E-3</v>
      </c>
      <c r="J996" s="68">
        <v>1.8677660123854113E-2</v>
      </c>
    </row>
    <row r="997" spans="1:10" x14ac:dyDescent="0.25">
      <c r="A997" s="76"/>
      <c r="B997" s="76">
        <v>993</v>
      </c>
      <c r="C997" s="63" t="s">
        <v>4493</v>
      </c>
      <c r="D997" s="63" t="s">
        <v>4494</v>
      </c>
      <c r="E997" s="63" t="s">
        <v>4495</v>
      </c>
      <c r="F997" s="63" t="s">
        <v>4496</v>
      </c>
      <c r="G997" s="68">
        <v>0.86797737024788513</v>
      </c>
      <c r="H997" s="68">
        <v>4.0848221513576644E-2</v>
      </c>
      <c r="I997" s="68">
        <v>7.705477432179493E-2</v>
      </c>
      <c r="J997" s="68">
        <v>1.4119633916742756E-2</v>
      </c>
    </row>
    <row r="998" spans="1:10" x14ac:dyDescent="0.25">
      <c r="A998" s="76"/>
      <c r="B998" s="76">
        <v>994</v>
      </c>
      <c r="C998" s="63" t="s">
        <v>4499</v>
      </c>
      <c r="D998" s="63" t="s">
        <v>4500</v>
      </c>
      <c r="E998" s="63" t="s">
        <v>4501</v>
      </c>
      <c r="F998" s="63" t="s">
        <v>4502</v>
      </c>
      <c r="G998" s="68">
        <v>0.77305196175633739</v>
      </c>
      <c r="H998" s="68">
        <v>3.6484089919123823E-2</v>
      </c>
      <c r="I998" s="68">
        <v>7.0279503928358036E-2</v>
      </c>
      <c r="J998" s="68">
        <v>0.12018444439618067</v>
      </c>
    </row>
    <row r="999" spans="1:10" x14ac:dyDescent="0.25">
      <c r="A999" s="76"/>
      <c r="B999" s="76">
        <v>995</v>
      </c>
      <c r="C999" s="63" t="s">
        <v>4503</v>
      </c>
      <c r="D999" s="63" t="s">
        <v>4504</v>
      </c>
      <c r="E999" s="63" t="s">
        <v>4505</v>
      </c>
      <c r="F999" s="63" t="s">
        <v>4506</v>
      </c>
      <c r="G999" s="68">
        <v>0.87082681549278496</v>
      </c>
      <c r="H999" s="68">
        <v>4.1431175897352304E-2</v>
      </c>
      <c r="I999" s="68">
        <v>6.9736509229662416E-2</v>
      </c>
      <c r="J999" s="68">
        <v>1.800549938019946E-2</v>
      </c>
    </row>
    <row r="1000" spans="1:10" x14ac:dyDescent="0.25">
      <c r="A1000" s="76"/>
      <c r="B1000" s="76">
        <v>996</v>
      </c>
      <c r="C1000" s="63" t="s">
        <v>4507</v>
      </c>
      <c r="D1000" s="63" t="s">
        <v>4508</v>
      </c>
      <c r="E1000" s="63" t="s">
        <v>4509</v>
      </c>
      <c r="F1000" s="63" t="s">
        <v>4510</v>
      </c>
      <c r="G1000" s="68">
        <v>0.86562178944289569</v>
      </c>
      <c r="H1000" s="68">
        <v>4.0916268409116413E-2</v>
      </c>
      <c r="I1000" s="68">
        <v>8.2328700350816894E-2</v>
      </c>
      <c r="J1000" s="68">
        <v>1.1133241797171532E-2</v>
      </c>
    </row>
    <row r="1001" spans="1:10" x14ac:dyDescent="0.25">
      <c r="A1001" s="76"/>
      <c r="B1001" s="76">
        <v>997</v>
      </c>
      <c r="C1001" s="63" t="s">
        <v>4511</v>
      </c>
      <c r="D1001" s="63" t="s">
        <v>4512</v>
      </c>
      <c r="E1001" s="63" t="s">
        <v>4513</v>
      </c>
      <c r="F1001" s="63" t="s">
        <v>4514</v>
      </c>
      <c r="G1001" s="68">
        <v>0.9144174142122885</v>
      </c>
      <c r="H1001" s="68">
        <v>4.2716408572881538E-2</v>
      </c>
      <c r="I1001" s="68">
        <v>2.1144958431145895E-2</v>
      </c>
      <c r="J1001" s="68">
        <v>2.1721218783683428E-2</v>
      </c>
    </row>
    <row r="1002" spans="1:10" x14ac:dyDescent="0.25">
      <c r="A1002" s="76"/>
      <c r="B1002" s="76">
        <v>998</v>
      </c>
      <c r="C1002" s="63" t="s">
        <v>4515</v>
      </c>
      <c r="D1002" s="63" t="s">
        <v>23942</v>
      </c>
      <c r="E1002" s="63" t="s">
        <v>4516</v>
      </c>
      <c r="F1002" s="63" t="s">
        <v>4517</v>
      </c>
      <c r="G1002" s="68">
        <v>0.54169524546202374</v>
      </c>
      <c r="H1002" s="68">
        <v>2.4779343582733787E-2</v>
      </c>
      <c r="I1002" s="68">
        <v>1.375544434839758E-2</v>
      </c>
      <c r="J1002" s="68">
        <v>0.4197699666068449</v>
      </c>
    </row>
    <row r="1003" spans="1:10" x14ac:dyDescent="0.25">
      <c r="A1003" s="76"/>
      <c r="B1003" s="76">
        <v>999</v>
      </c>
      <c r="C1003" s="63" t="s">
        <v>4518</v>
      </c>
      <c r="D1003" s="63" t="s">
        <v>4519</v>
      </c>
      <c r="E1003" s="63" t="s">
        <v>4520</v>
      </c>
      <c r="F1003" s="63" t="s">
        <v>4521</v>
      </c>
      <c r="G1003" s="68">
        <v>0.39556597887881045</v>
      </c>
      <c r="H1003" s="68">
        <v>8.3777820396076674E-2</v>
      </c>
      <c r="I1003" s="68">
        <v>4.3515044555182377E-3</v>
      </c>
      <c r="J1003" s="68">
        <v>0.51630469626959474</v>
      </c>
    </row>
    <row r="1004" spans="1:10" x14ac:dyDescent="0.25">
      <c r="A1004" s="76"/>
      <c r="B1004" s="76">
        <v>1000</v>
      </c>
      <c r="C1004" s="63" t="s">
        <v>4522</v>
      </c>
      <c r="D1004" s="63" t="s">
        <v>4523</v>
      </c>
      <c r="E1004" s="63" t="s">
        <v>4524</v>
      </c>
      <c r="F1004" s="63" t="s">
        <v>4525</v>
      </c>
      <c r="G1004" s="68">
        <v>0.84465885589684075</v>
      </c>
      <c r="H1004" s="68">
        <v>3.9756309438854019E-2</v>
      </c>
      <c r="I1004" s="68">
        <v>0.10211691155621155</v>
      </c>
      <c r="J1004" s="68">
        <v>1.346792310809377E-2</v>
      </c>
    </row>
    <row r="1005" spans="1:10" x14ac:dyDescent="0.25">
      <c r="A1005" s="76"/>
      <c r="B1005" s="76">
        <v>1001</v>
      </c>
      <c r="C1005" s="63" t="s">
        <v>4526</v>
      </c>
      <c r="D1005" s="63" t="s">
        <v>4527</v>
      </c>
      <c r="E1005" s="63" t="s">
        <v>4528</v>
      </c>
      <c r="F1005" s="63" t="s">
        <v>4529</v>
      </c>
      <c r="G1005" s="68">
        <v>2.1797112099264217E-4</v>
      </c>
      <c r="H1005" s="68">
        <v>0.23958436294992577</v>
      </c>
      <c r="I1005" s="68">
        <v>0.24737682373768063</v>
      </c>
      <c r="J1005" s="68">
        <v>0.51282084219140167</v>
      </c>
    </row>
    <row r="1006" spans="1:10" x14ac:dyDescent="0.25">
      <c r="A1006" s="76"/>
      <c r="B1006" s="76">
        <v>1002</v>
      </c>
      <c r="C1006" s="63" t="s">
        <v>4530</v>
      </c>
      <c r="D1006" s="63" t="s">
        <v>4531</v>
      </c>
      <c r="E1006" s="63" t="s">
        <v>4532</v>
      </c>
      <c r="F1006" s="63" t="s">
        <v>4533</v>
      </c>
      <c r="G1006" s="68">
        <v>5.1035561183095275E-4</v>
      </c>
      <c r="H1006" s="68">
        <v>0.93434203007011263</v>
      </c>
      <c r="I1006" s="68">
        <v>1.4332056904286832E-2</v>
      </c>
      <c r="J1006" s="68">
        <v>5.0815557413770224E-2</v>
      </c>
    </row>
    <row r="1007" spans="1:10" x14ac:dyDescent="0.25">
      <c r="A1007" s="76"/>
      <c r="B1007" s="76">
        <v>1003</v>
      </c>
      <c r="C1007" s="63"/>
      <c r="D1007" s="63" t="s">
        <v>125</v>
      </c>
      <c r="E1007" s="63" t="s">
        <v>126</v>
      </c>
      <c r="F1007" s="63" t="s">
        <v>4534</v>
      </c>
      <c r="G1007" s="68">
        <v>6.0448852960775552E-10</v>
      </c>
      <c r="H1007" s="68">
        <v>0.53742020541397706</v>
      </c>
      <c r="I1007" s="68">
        <v>8.2305231484459517E-3</v>
      </c>
      <c r="J1007" s="68">
        <v>0.45434927083308885</v>
      </c>
    </row>
    <row r="1008" spans="1:10" x14ac:dyDescent="0.25">
      <c r="A1008" s="76"/>
      <c r="B1008" s="76">
        <v>1004</v>
      </c>
      <c r="C1008" s="63" t="s">
        <v>4535</v>
      </c>
      <c r="D1008" s="63" t="s">
        <v>4536</v>
      </c>
      <c r="E1008" s="63" t="s">
        <v>4537</v>
      </c>
      <c r="F1008" s="63" t="s">
        <v>4538</v>
      </c>
      <c r="G1008" s="68">
        <v>0.77285026764227427</v>
      </c>
      <c r="H1008" s="68">
        <v>0.16090650137566115</v>
      </c>
      <c r="I1008" s="68">
        <v>4.8574960247758743E-3</v>
      </c>
      <c r="J1008" s="68">
        <v>6.1385734957288628E-2</v>
      </c>
    </row>
    <row r="1009" spans="1:10" x14ac:dyDescent="0.25">
      <c r="A1009" s="76"/>
      <c r="B1009" s="76">
        <v>1005</v>
      </c>
      <c r="C1009" s="63" t="s">
        <v>4539</v>
      </c>
      <c r="D1009" s="63" t="s">
        <v>4540</v>
      </c>
      <c r="E1009" s="63" t="s">
        <v>4541</v>
      </c>
      <c r="F1009" s="63" t="s">
        <v>4542</v>
      </c>
      <c r="G1009" s="68">
        <v>0.79440102460502371</v>
      </c>
      <c r="H1009" s="68">
        <v>3.7702608742328662E-2</v>
      </c>
      <c r="I1009" s="68">
        <v>0.1656330898466313</v>
      </c>
      <c r="J1009" s="68">
        <v>2.2632768060160233E-3</v>
      </c>
    </row>
    <row r="1010" spans="1:10" x14ac:dyDescent="0.25">
      <c r="A1010" s="76"/>
      <c r="B1010" s="76">
        <v>1006</v>
      </c>
      <c r="C1010" s="63" t="s">
        <v>4543</v>
      </c>
      <c r="D1010" s="63" t="s">
        <v>4544</v>
      </c>
      <c r="E1010" s="63" t="s">
        <v>4545</v>
      </c>
      <c r="F1010" s="63" t="s">
        <v>4546</v>
      </c>
      <c r="G1010" s="68">
        <v>0.83024275171991557</v>
      </c>
      <c r="H1010" s="68">
        <v>8.2518220578219378E-2</v>
      </c>
      <c r="I1010" s="68">
        <v>5.9649747361849772E-3</v>
      </c>
      <c r="J1010" s="68">
        <v>8.1274052965679869E-2</v>
      </c>
    </row>
    <row r="1011" spans="1:10" x14ac:dyDescent="0.25">
      <c r="A1011" s="76"/>
      <c r="B1011" s="76">
        <v>1007</v>
      </c>
      <c r="C1011" s="63" t="s">
        <v>4547</v>
      </c>
      <c r="D1011" s="63" t="s">
        <v>4548</v>
      </c>
      <c r="E1011" s="63" t="s">
        <v>4549</v>
      </c>
      <c r="F1011" s="63" t="s">
        <v>4550</v>
      </c>
      <c r="G1011" s="68">
        <v>0.84005111009997069</v>
      </c>
      <c r="H1011" s="68">
        <v>3.9529625977292135E-2</v>
      </c>
      <c r="I1011" s="68">
        <v>0.10210003230391847</v>
      </c>
      <c r="J1011" s="68">
        <v>1.8319231618818627E-2</v>
      </c>
    </row>
    <row r="1012" spans="1:10" x14ac:dyDescent="0.25">
      <c r="A1012" s="76"/>
      <c r="B1012" s="76">
        <v>1008</v>
      </c>
      <c r="C1012" s="63" t="s">
        <v>4551</v>
      </c>
      <c r="D1012" s="63" t="s">
        <v>4552</v>
      </c>
      <c r="E1012" s="63" t="s">
        <v>4553</v>
      </c>
      <c r="F1012" s="63" t="s">
        <v>4554</v>
      </c>
      <c r="G1012" s="68">
        <v>0.47674834382708092</v>
      </c>
      <c r="H1012" s="68">
        <v>6.9214142503455894E-2</v>
      </c>
      <c r="I1012" s="68">
        <v>7.7194765456502215E-3</v>
      </c>
      <c r="J1012" s="68">
        <v>0.44631803712381329</v>
      </c>
    </row>
    <row r="1013" spans="1:10" x14ac:dyDescent="0.25">
      <c r="A1013" s="76"/>
      <c r="B1013" s="76">
        <v>1009</v>
      </c>
      <c r="C1013" s="63" t="s">
        <v>4555</v>
      </c>
      <c r="D1013" s="63" t="s">
        <v>4556</v>
      </c>
      <c r="E1013" s="63" t="s">
        <v>4557</v>
      </c>
      <c r="F1013" s="63" t="s">
        <v>4558</v>
      </c>
      <c r="G1013" s="68">
        <v>0.92761435269777981</v>
      </c>
      <c r="H1013" s="68">
        <v>4.3399746195966114E-2</v>
      </c>
      <c r="I1013" s="68">
        <v>2.1155668850775626E-2</v>
      </c>
      <c r="J1013" s="68">
        <v>7.8302322554785943E-3</v>
      </c>
    </row>
    <row r="1014" spans="1:10" x14ac:dyDescent="0.25">
      <c r="A1014" s="76"/>
      <c r="B1014" s="76">
        <v>1010</v>
      </c>
      <c r="C1014" s="63"/>
      <c r="D1014" s="63" t="s">
        <v>516</v>
      </c>
      <c r="E1014" s="63" t="s">
        <v>517</v>
      </c>
      <c r="F1014" s="63" t="s">
        <v>4559</v>
      </c>
      <c r="G1014" s="68">
        <v>0.93009884638995</v>
      </c>
      <c r="H1014" s="68">
        <v>5.9714834513407936E-2</v>
      </c>
      <c r="I1014" s="68">
        <v>4.140332256431776E-3</v>
      </c>
      <c r="J1014" s="68">
        <v>6.0459868402101338E-3</v>
      </c>
    </row>
    <row r="1015" spans="1:10" x14ac:dyDescent="0.25">
      <c r="A1015" s="76"/>
      <c r="B1015" s="76">
        <v>1011</v>
      </c>
      <c r="C1015" s="63" t="s">
        <v>4560</v>
      </c>
      <c r="D1015" s="63" t="s">
        <v>4561</v>
      </c>
      <c r="E1015" s="63" t="s">
        <v>4562</v>
      </c>
      <c r="F1015" s="63" t="s">
        <v>4563</v>
      </c>
      <c r="G1015" s="68">
        <v>0.89211761572697024</v>
      </c>
      <c r="H1015" s="68">
        <v>4.1469878852941455E-2</v>
      </c>
      <c r="I1015" s="68">
        <v>4.6294364187461539E-3</v>
      </c>
      <c r="J1015" s="68">
        <v>6.1783069001342318E-2</v>
      </c>
    </row>
    <row r="1016" spans="1:10" x14ac:dyDescent="0.25">
      <c r="A1016" s="76"/>
      <c r="B1016" s="76">
        <v>1012</v>
      </c>
      <c r="C1016" s="63" t="s">
        <v>4564</v>
      </c>
      <c r="D1016" s="63" t="s">
        <v>4565</v>
      </c>
      <c r="E1016" s="63" t="s">
        <v>4566</v>
      </c>
      <c r="F1016" s="63" t="s">
        <v>4567</v>
      </c>
      <c r="G1016" s="68">
        <v>0.60357436811060095</v>
      </c>
      <c r="H1016" s="68">
        <v>2.7882286762619009E-2</v>
      </c>
      <c r="I1016" s="68">
        <v>0.1056074733866339</v>
      </c>
      <c r="J1016" s="68">
        <v>0.26293587174014604</v>
      </c>
    </row>
    <row r="1017" spans="1:10" x14ac:dyDescent="0.25">
      <c r="A1017" s="76"/>
      <c r="B1017" s="76">
        <v>1013</v>
      </c>
      <c r="C1017" s="63" t="s">
        <v>4568</v>
      </c>
      <c r="D1017" s="63" t="s">
        <v>4569</v>
      </c>
      <c r="E1017" s="63" t="s">
        <v>4570</v>
      </c>
      <c r="F1017" s="63" t="s">
        <v>4571</v>
      </c>
      <c r="G1017" s="68">
        <v>0.62931647831730497</v>
      </c>
      <c r="H1017" s="68">
        <v>0.19794970919726226</v>
      </c>
      <c r="I1017" s="68">
        <v>6.9613602583419476E-2</v>
      </c>
      <c r="J1017" s="68">
        <v>0.10312020990201393</v>
      </c>
    </row>
    <row r="1018" spans="1:10" x14ac:dyDescent="0.25">
      <c r="A1018" s="76"/>
      <c r="B1018" s="76">
        <v>1014</v>
      </c>
      <c r="C1018" s="63" t="s">
        <v>4572</v>
      </c>
      <c r="D1018" s="63" t="s">
        <v>4573</v>
      </c>
      <c r="E1018" s="63" t="s">
        <v>4574</v>
      </c>
      <c r="F1018" s="63" t="s">
        <v>4575</v>
      </c>
      <c r="G1018" s="68">
        <v>0.73827809027327174</v>
      </c>
      <c r="H1018" s="68">
        <v>3.3950854470929021E-2</v>
      </c>
      <c r="I1018" s="68">
        <v>7.5461637560027429E-3</v>
      </c>
      <c r="J1018" s="68">
        <v>0.22022489149979652</v>
      </c>
    </row>
    <row r="1019" spans="1:10" x14ac:dyDescent="0.25">
      <c r="A1019" s="76"/>
      <c r="B1019" s="76">
        <v>1015</v>
      </c>
      <c r="C1019" s="63" t="s">
        <v>4576</v>
      </c>
      <c r="D1019" s="63" t="s">
        <v>4577</v>
      </c>
      <c r="E1019" s="63" t="s">
        <v>4578</v>
      </c>
      <c r="F1019" s="63" t="s">
        <v>4579</v>
      </c>
      <c r="G1019" s="68">
        <v>1.0761509431716856E-3</v>
      </c>
      <c r="H1019" s="68">
        <v>0.59391320419429194</v>
      </c>
      <c r="I1019" s="68">
        <v>4.7396220711249819E-2</v>
      </c>
      <c r="J1019" s="68">
        <v>0.35761442415129352</v>
      </c>
    </row>
    <row r="1020" spans="1:10" x14ac:dyDescent="0.25">
      <c r="A1020" s="76"/>
      <c r="B1020" s="76">
        <v>1016</v>
      </c>
      <c r="C1020" s="63" t="s">
        <v>4580</v>
      </c>
      <c r="D1020" s="63" t="s">
        <v>4581</v>
      </c>
      <c r="E1020" s="63" t="s">
        <v>4582</v>
      </c>
      <c r="F1020" s="63" t="s">
        <v>4583</v>
      </c>
      <c r="G1020" s="68">
        <v>0.78144706205588765</v>
      </c>
      <c r="H1020" s="68">
        <v>3.6409873193670193E-2</v>
      </c>
      <c r="I1020" s="68">
        <v>8.5472118833798891E-3</v>
      </c>
      <c r="J1020" s="68">
        <v>0.17359585286706225</v>
      </c>
    </row>
    <row r="1021" spans="1:10" x14ac:dyDescent="0.25">
      <c r="A1021" s="76"/>
      <c r="B1021" s="76">
        <v>1017</v>
      </c>
      <c r="C1021" s="63" t="s">
        <v>4584</v>
      </c>
      <c r="D1021" s="63" t="s">
        <v>23943</v>
      </c>
      <c r="E1021" s="63" t="s">
        <v>4585</v>
      </c>
      <c r="F1021" s="63" t="s">
        <v>4586</v>
      </c>
      <c r="G1021" s="68">
        <v>0.8922490032696957</v>
      </c>
      <c r="H1021" s="68">
        <v>4.2092171690946832E-2</v>
      </c>
      <c r="I1021" s="68">
        <v>6.0935326592038229E-2</v>
      </c>
      <c r="J1021" s="68">
        <v>4.7234984473190174E-3</v>
      </c>
    </row>
    <row r="1022" spans="1:10" x14ac:dyDescent="0.25">
      <c r="A1022" s="76"/>
      <c r="B1022" s="76">
        <v>1018</v>
      </c>
      <c r="C1022" s="63" t="s">
        <v>4587</v>
      </c>
      <c r="D1022" s="63" t="s">
        <v>23944</v>
      </c>
      <c r="E1022" s="63" t="s">
        <v>4588</v>
      </c>
      <c r="F1022" s="63" t="s">
        <v>4589</v>
      </c>
      <c r="G1022" s="68">
        <v>0.86146056845996666</v>
      </c>
      <c r="H1022" s="68">
        <v>4.2145734071295744E-2</v>
      </c>
      <c r="I1022" s="68">
        <v>3.836275355789729E-2</v>
      </c>
      <c r="J1022" s="68">
        <v>5.8030943910839919E-2</v>
      </c>
    </row>
    <row r="1023" spans="1:10" x14ac:dyDescent="0.25">
      <c r="A1023" s="76"/>
      <c r="B1023" s="76">
        <v>1019</v>
      </c>
      <c r="C1023" s="63" t="s">
        <v>4592</v>
      </c>
      <c r="D1023" s="63" t="s">
        <v>4593</v>
      </c>
      <c r="E1023" s="63" t="s">
        <v>23945</v>
      </c>
      <c r="F1023" s="63" t="s">
        <v>23541</v>
      </c>
      <c r="G1023" s="68">
        <v>0.12037964410601502</v>
      </c>
      <c r="H1023" s="68">
        <v>0.58779453254741154</v>
      </c>
      <c r="I1023" s="68">
        <v>8.2484294305243594E-2</v>
      </c>
      <c r="J1023" s="68">
        <v>0.20934152904133088</v>
      </c>
    </row>
    <row r="1024" spans="1:10" x14ac:dyDescent="0.25">
      <c r="A1024" s="76"/>
      <c r="B1024" s="76">
        <v>1020</v>
      </c>
      <c r="C1024" s="63"/>
      <c r="D1024" s="63" t="s">
        <v>4600</v>
      </c>
      <c r="E1024" s="63" t="s">
        <v>4601</v>
      </c>
      <c r="F1024" s="63" t="s">
        <v>4603</v>
      </c>
      <c r="G1024" s="68">
        <v>6.2939234274426628E-5</v>
      </c>
      <c r="H1024" s="68">
        <v>0.37495683675578406</v>
      </c>
      <c r="I1024" s="68">
        <v>5.8649685567059894E-3</v>
      </c>
      <c r="J1024" s="68">
        <v>0.61911525545323598</v>
      </c>
    </row>
    <row r="1025" spans="1:10" x14ac:dyDescent="0.25">
      <c r="A1025" s="76"/>
      <c r="B1025" s="76">
        <v>1021</v>
      </c>
      <c r="C1025" s="63"/>
      <c r="D1025" s="63" t="s">
        <v>147</v>
      </c>
      <c r="E1025" s="63" t="s">
        <v>148</v>
      </c>
      <c r="F1025" s="63" t="s">
        <v>4605</v>
      </c>
      <c r="G1025" s="68">
        <v>2.6086686316108892E-5</v>
      </c>
      <c r="H1025" s="68">
        <v>0.83269826875376785</v>
      </c>
      <c r="I1025" s="68">
        <v>1.1388081420340961E-2</v>
      </c>
      <c r="J1025" s="68">
        <v>0.1558875631395755</v>
      </c>
    </row>
    <row r="1026" spans="1:10" x14ac:dyDescent="0.25">
      <c r="A1026" s="76"/>
      <c r="B1026" s="76">
        <v>1022</v>
      </c>
      <c r="C1026" s="63"/>
      <c r="D1026" s="63" t="s">
        <v>524</v>
      </c>
      <c r="E1026" s="63" t="s">
        <v>525</v>
      </c>
      <c r="F1026" s="63" t="s">
        <v>4606</v>
      </c>
      <c r="G1026" s="68">
        <v>9.4272967561687372E-8</v>
      </c>
      <c r="H1026" s="68">
        <v>0.79993061394637555</v>
      </c>
      <c r="I1026" s="68">
        <v>1.0042501204418009E-2</v>
      </c>
      <c r="J1026" s="68">
        <v>0.19002679057623961</v>
      </c>
    </row>
    <row r="1027" spans="1:10" x14ac:dyDescent="0.25">
      <c r="A1027" s="76"/>
      <c r="B1027" s="76">
        <v>1023</v>
      </c>
      <c r="C1027" s="63"/>
      <c r="D1027" s="63" t="s">
        <v>353</v>
      </c>
      <c r="E1027" s="63" t="s">
        <v>354</v>
      </c>
      <c r="F1027" s="63" t="s">
        <v>4607</v>
      </c>
      <c r="G1027" s="68">
        <v>0.8180573061185149</v>
      </c>
      <c r="H1027" s="68">
        <v>3.8753751247320237E-2</v>
      </c>
      <c r="I1027" s="68">
        <v>0.13906938289859741</v>
      </c>
      <c r="J1027" s="68">
        <v>4.1195597355677873E-3</v>
      </c>
    </row>
    <row r="1028" spans="1:10" x14ac:dyDescent="0.25">
      <c r="A1028" s="76"/>
      <c r="B1028" s="76">
        <v>1024</v>
      </c>
      <c r="C1028" s="63" t="s">
        <v>4608</v>
      </c>
      <c r="D1028" s="63" t="s">
        <v>4609</v>
      </c>
      <c r="E1028" s="63" t="s">
        <v>4610</v>
      </c>
      <c r="F1028" s="63" t="s">
        <v>4611</v>
      </c>
      <c r="G1028" s="68">
        <v>0.73461412508510704</v>
      </c>
      <c r="H1028" s="68">
        <v>4.4096138656767217E-2</v>
      </c>
      <c r="I1028" s="68">
        <v>8.4848873192308865E-3</v>
      </c>
      <c r="J1028" s="68">
        <v>0.21280484893889468</v>
      </c>
    </row>
    <row r="1029" spans="1:10" x14ac:dyDescent="0.25">
      <c r="A1029" s="76"/>
      <c r="B1029" s="76">
        <v>1025</v>
      </c>
      <c r="C1029" s="63"/>
      <c r="D1029" s="63" t="s">
        <v>263</v>
      </c>
      <c r="E1029" s="63" t="s">
        <v>264</v>
      </c>
      <c r="F1029" s="63" t="s">
        <v>4612</v>
      </c>
      <c r="G1029" s="68">
        <v>3.4939653730792213E-6</v>
      </c>
      <c r="H1029" s="68">
        <v>0.77287767058524548</v>
      </c>
      <c r="I1029" s="68">
        <v>6.5288688879467935E-3</v>
      </c>
      <c r="J1029" s="68">
        <v>0.22058996656143498</v>
      </c>
    </row>
    <row r="1030" spans="1:10" x14ac:dyDescent="0.25">
      <c r="A1030" s="76"/>
      <c r="B1030" s="76">
        <v>1026</v>
      </c>
      <c r="C1030" s="63"/>
      <c r="D1030" s="63" t="s">
        <v>12</v>
      </c>
      <c r="E1030" s="63" t="s">
        <v>13</v>
      </c>
      <c r="F1030" s="63" t="s">
        <v>4613</v>
      </c>
      <c r="G1030" s="68">
        <v>1.1539415118158899E-4</v>
      </c>
      <c r="H1030" s="68">
        <v>0.56835771222760945</v>
      </c>
      <c r="I1030" s="68">
        <v>4.7040516285702175E-3</v>
      </c>
      <c r="J1030" s="68">
        <v>0.42682284199263831</v>
      </c>
    </row>
    <row r="1031" spans="1:10" x14ac:dyDescent="0.25">
      <c r="A1031" s="76"/>
      <c r="B1031" s="76">
        <v>1027</v>
      </c>
      <c r="C1031" s="63"/>
      <c r="D1031" s="63" t="s">
        <v>597</v>
      </c>
      <c r="E1031" s="63" t="s">
        <v>598</v>
      </c>
      <c r="F1031" s="63" t="s">
        <v>4614</v>
      </c>
      <c r="G1031" s="68">
        <v>0.82499864209970131</v>
      </c>
      <c r="H1031" s="68">
        <v>3.9064955260104235E-2</v>
      </c>
      <c r="I1031" s="68">
        <v>0.13363117891503137</v>
      </c>
      <c r="J1031" s="68">
        <v>2.3052237251630411E-3</v>
      </c>
    </row>
    <row r="1032" spans="1:10" x14ac:dyDescent="0.25">
      <c r="A1032" s="76"/>
      <c r="B1032" s="76">
        <v>1028</v>
      </c>
      <c r="C1032" s="63" t="s">
        <v>4615</v>
      </c>
      <c r="D1032" s="63" t="s">
        <v>4616</v>
      </c>
      <c r="E1032" s="63" t="s">
        <v>4617</v>
      </c>
      <c r="F1032" s="63" t="s">
        <v>4618</v>
      </c>
      <c r="G1032" s="68">
        <v>0.7364178309375734</v>
      </c>
      <c r="H1032" s="68">
        <v>3.4085459290631823E-2</v>
      </c>
      <c r="I1032" s="68">
        <v>5.0462283106684769E-2</v>
      </c>
      <c r="J1032" s="68">
        <v>0.17903442666511013</v>
      </c>
    </row>
    <row r="1033" spans="1:10" x14ac:dyDescent="0.25">
      <c r="A1033" s="76"/>
      <c r="B1033" s="76">
        <v>1029</v>
      </c>
      <c r="C1033" s="63" t="s">
        <v>4619</v>
      </c>
      <c r="D1033" s="63" t="s">
        <v>4620</v>
      </c>
      <c r="E1033" s="63" t="s">
        <v>4621</v>
      </c>
      <c r="F1033" s="63" t="s">
        <v>4622</v>
      </c>
      <c r="G1033" s="68">
        <v>0.71661886228379057</v>
      </c>
      <c r="H1033" s="68">
        <v>3.3493353216988854E-2</v>
      </c>
      <c r="I1033" s="68">
        <v>1.4789566634908291E-2</v>
      </c>
      <c r="J1033" s="68">
        <v>0.23509821786431251</v>
      </c>
    </row>
    <row r="1034" spans="1:10" x14ac:dyDescent="0.25">
      <c r="A1034" s="76"/>
      <c r="B1034" s="76">
        <v>1030</v>
      </c>
      <c r="C1034" s="63" t="s">
        <v>4623</v>
      </c>
      <c r="D1034" s="63" t="s">
        <v>4624</v>
      </c>
      <c r="E1034" s="63" t="s">
        <v>4625</v>
      </c>
      <c r="F1034" s="63" t="s">
        <v>4626</v>
      </c>
      <c r="G1034" s="68">
        <v>0.90003844384964593</v>
      </c>
      <c r="H1034" s="68">
        <v>4.2175427010486786E-2</v>
      </c>
      <c r="I1034" s="68">
        <v>5.6265478420838913E-2</v>
      </c>
      <c r="J1034" s="68">
        <v>1.5206507190281037E-3</v>
      </c>
    </row>
    <row r="1035" spans="1:10" x14ac:dyDescent="0.25">
      <c r="A1035" s="76"/>
      <c r="B1035" s="76">
        <v>1031</v>
      </c>
      <c r="C1035" s="63" t="s">
        <v>4627</v>
      </c>
      <c r="D1035" s="63" t="s">
        <v>4628</v>
      </c>
      <c r="E1035" s="63" t="s">
        <v>4629</v>
      </c>
      <c r="F1035" s="63" t="s">
        <v>4630</v>
      </c>
      <c r="G1035" s="68">
        <v>0.31917348346002133</v>
      </c>
      <c r="H1035" s="68">
        <v>0.66030974805390519</v>
      </c>
      <c r="I1035" s="68">
        <v>6.6045469491442686E-3</v>
      </c>
      <c r="J1035" s="68">
        <v>1.3912221536930112E-2</v>
      </c>
    </row>
    <row r="1036" spans="1:10" x14ac:dyDescent="0.25">
      <c r="A1036" s="76"/>
      <c r="B1036" s="76">
        <v>1032</v>
      </c>
      <c r="C1036" s="63" t="s">
        <v>4631</v>
      </c>
      <c r="D1036" s="63" t="s">
        <v>4632</v>
      </c>
      <c r="E1036" s="63" t="s">
        <v>4633</v>
      </c>
      <c r="F1036" s="63" t="s">
        <v>4634</v>
      </c>
      <c r="G1036" s="68">
        <v>0.22256680117193753</v>
      </c>
      <c r="H1036" s="68">
        <v>0.14562872191238313</v>
      </c>
      <c r="I1036" s="68">
        <v>5.0515517646994709E-3</v>
      </c>
      <c r="J1036" s="68">
        <v>0.62675292515098002</v>
      </c>
    </row>
    <row r="1037" spans="1:10" x14ac:dyDescent="0.25">
      <c r="A1037" s="76"/>
      <c r="B1037" s="76">
        <v>1033</v>
      </c>
      <c r="C1037" s="63" t="s">
        <v>4635</v>
      </c>
      <c r="D1037" s="63" t="s">
        <v>4636</v>
      </c>
      <c r="E1037" s="63" t="s">
        <v>4637</v>
      </c>
      <c r="F1037" s="63" t="s">
        <v>4638</v>
      </c>
      <c r="G1037" s="68">
        <v>2.5380658007098921E-4</v>
      </c>
      <c r="H1037" s="68">
        <v>0.96503886148728246</v>
      </c>
      <c r="I1037" s="68">
        <v>4.7884062468343015E-3</v>
      </c>
      <c r="J1037" s="68">
        <v>2.9918925685811074E-2</v>
      </c>
    </row>
    <row r="1038" spans="1:10" x14ac:dyDescent="0.25">
      <c r="A1038" s="76"/>
      <c r="B1038" s="76">
        <v>1034</v>
      </c>
      <c r="C1038" s="63" t="s">
        <v>4639</v>
      </c>
      <c r="D1038" s="63" t="s">
        <v>4640</v>
      </c>
      <c r="E1038" s="63" t="s">
        <v>4641</v>
      </c>
      <c r="F1038" s="63" t="s">
        <v>4642</v>
      </c>
      <c r="G1038" s="68">
        <v>0.88502729850083595</v>
      </c>
      <c r="H1038" s="68">
        <v>4.1298074025840827E-2</v>
      </c>
      <c r="I1038" s="68">
        <v>1.6717003932626449E-2</v>
      </c>
      <c r="J1038" s="68">
        <v>5.6957623540697139E-2</v>
      </c>
    </row>
    <row r="1039" spans="1:10" x14ac:dyDescent="0.25">
      <c r="A1039" s="76"/>
      <c r="B1039" s="76">
        <v>1035</v>
      </c>
      <c r="C1039" s="63" t="s">
        <v>4643</v>
      </c>
      <c r="D1039" s="63" t="s">
        <v>4644</v>
      </c>
      <c r="E1039" s="63" t="s">
        <v>4645</v>
      </c>
      <c r="F1039" s="63" t="s">
        <v>4646</v>
      </c>
      <c r="G1039" s="68">
        <v>0.86088334475853334</v>
      </c>
      <c r="H1039" s="68">
        <v>4.0483303024511696E-2</v>
      </c>
      <c r="I1039" s="68">
        <v>9.2778838650260265E-2</v>
      </c>
      <c r="J1039" s="68">
        <v>5.854513566694349E-3</v>
      </c>
    </row>
    <row r="1040" spans="1:10" x14ac:dyDescent="0.25">
      <c r="A1040" s="76"/>
      <c r="B1040" s="76">
        <v>1036</v>
      </c>
      <c r="C1040" s="63" t="s">
        <v>4647</v>
      </c>
      <c r="D1040" s="63" t="s">
        <v>4648</v>
      </c>
      <c r="E1040" s="63" t="s">
        <v>4649</v>
      </c>
      <c r="F1040" s="63" t="s">
        <v>4650</v>
      </c>
      <c r="G1040" s="68">
        <v>0.74885403531313299</v>
      </c>
      <c r="H1040" s="68">
        <v>6.3179993105177301E-2</v>
      </c>
      <c r="I1040" s="68">
        <v>5.9579972977691145E-3</v>
      </c>
      <c r="J1040" s="68">
        <v>0.18200797428392079</v>
      </c>
    </row>
    <row r="1041" spans="1:10" x14ac:dyDescent="0.25">
      <c r="A1041" s="76"/>
      <c r="B1041" s="76">
        <v>1037</v>
      </c>
      <c r="C1041" s="63" t="s">
        <v>4651</v>
      </c>
      <c r="D1041" s="63" t="s">
        <v>4652</v>
      </c>
      <c r="E1041" s="63" t="s">
        <v>4653</v>
      </c>
      <c r="F1041" s="63" t="s">
        <v>4654</v>
      </c>
      <c r="G1041" s="68">
        <v>0.66726364315794595</v>
      </c>
      <c r="H1041" s="68">
        <v>0.30489664323207333</v>
      </c>
      <c r="I1041" s="68">
        <v>6.5359945069639628E-3</v>
      </c>
      <c r="J1041" s="68">
        <v>2.130371910301666E-2</v>
      </c>
    </row>
    <row r="1042" spans="1:10" x14ac:dyDescent="0.25">
      <c r="A1042" s="76"/>
      <c r="B1042" s="76">
        <v>1038</v>
      </c>
      <c r="C1042" s="63" t="s">
        <v>4655</v>
      </c>
      <c r="D1042" s="63" t="s">
        <v>4656</v>
      </c>
      <c r="E1042" s="63" t="s">
        <v>4657</v>
      </c>
      <c r="F1042" s="63" t="s">
        <v>4658</v>
      </c>
      <c r="G1042" s="68">
        <v>0.84442557810864027</v>
      </c>
      <c r="H1042" s="68">
        <v>3.9818537018972859E-2</v>
      </c>
      <c r="I1042" s="68">
        <v>0.11465361120473924</v>
      </c>
      <c r="J1042" s="68">
        <v>1.1022736676476511E-3</v>
      </c>
    </row>
    <row r="1043" spans="1:10" x14ac:dyDescent="0.25">
      <c r="A1043" s="76"/>
      <c r="B1043" s="76">
        <v>1039</v>
      </c>
      <c r="C1043" s="63" t="s">
        <v>4659</v>
      </c>
      <c r="D1043" s="63" t="s">
        <v>4660</v>
      </c>
      <c r="E1043" s="63" t="s">
        <v>4661</v>
      </c>
      <c r="F1043" s="63" t="s">
        <v>4662</v>
      </c>
      <c r="G1043" s="68">
        <v>3.8453551931165605E-3</v>
      </c>
      <c r="H1043" s="68">
        <v>0.97263906735139782</v>
      </c>
      <c r="I1043" s="68">
        <v>4.8027841328544211E-3</v>
      </c>
      <c r="J1043" s="68">
        <v>1.8712793322631236E-2</v>
      </c>
    </row>
    <row r="1044" spans="1:10" x14ac:dyDescent="0.25">
      <c r="A1044" s="76"/>
      <c r="B1044" s="76">
        <v>1040</v>
      </c>
      <c r="C1044" s="63" t="s">
        <v>4663</v>
      </c>
      <c r="D1044" s="63" t="s">
        <v>4664</v>
      </c>
      <c r="E1044" s="63" t="s">
        <v>4665</v>
      </c>
      <c r="F1044" s="63" t="s">
        <v>4666</v>
      </c>
      <c r="G1044" s="68">
        <v>4.1468456207599674E-2</v>
      </c>
      <c r="H1044" s="68">
        <v>0.93142220094230821</v>
      </c>
      <c r="I1044" s="68">
        <v>8.475970270461675E-3</v>
      </c>
      <c r="J1044" s="68">
        <v>1.8633372579630842E-2</v>
      </c>
    </row>
    <row r="1045" spans="1:10" x14ac:dyDescent="0.25">
      <c r="A1045" s="76"/>
      <c r="B1045" s="76">
        <v>1041</v>
      </c>
      <c r="C1045" s="63" t="s">
        <v>4667</v>
      </c>
      <c r="D1045" s="63" t="s">
        <v>4668</v>
      </c>
      <c r="E1045" s="63" t="s">
        <v>4669</v>
      </c>
      <c r="F1045" s="63" t="s">
        <v>4670</v>
      </c>
      <c r="G1045" s="68">
        <v>0.87027156232246028</v>
      </c>
      <c r="H1045" s="68">
        <v>4.2416063705134351E-2</v>
      </c>
      <c r="I1045" s="68">
        <v>2.8871878607320836E-2</v>
      </c>
      <c r="J1045" s="68">
        <v>5.8440495365084277E-2</v>
      </c>
    </row>
    <row r="1046" spans="1:10" x14ac:dyDescent="0.25">
      <c r="A1046" s="76"/>
      <c r="B1046" s="76">
        <v>1042</v>
      </c>
      <c r="C1046" s="63" t="s">
        <v>4671</v>
      </c>
      <c r="D1046" s="63" t="s">
        <v>4672</v>
      </c>
      <c r="E1046" s="63" t="s">
        <v>4673</v>
      </c>
      <c r="F1046" s="63" t="s">
        <v>4674</v>
      </c>
      <c r="G1046" s="68">
        <v>0.63558004854862959</v>
      </c>
      <c r="H1046" s="68">
        <v>2.9138835209353234E-2</v>
      </c>
      <c r="I1046" s="68">
        <v>1.9081188552108289E-3</v>
      </c>
      <c r="J1046" s="68">
        <v>0.33337299738680654</v>
      </c>
    </row>
    <row r="1047" spans="1:10" x14ac:dyDescent="0.25">
      <c r="A1047" s="76"/>
      <c r="B1047" s="76">
        <v>1043</v>
      </c>
      <c r="C1047" s="63" t="s">
        <v>4675</v>
      </c>
      <c r="D1047" s="63" t="s">
        <v>23946</v>
      </c>
      <c r="E1047" s="63" t="s">
        <v>4676</v>
      </c>
      <c r="F1047" s="63" t="s">
        <v>4677</v>
      </c>
      <c r="G1047" s="68">
        <v>0.70695095974521682</v>
      </c>
      <c r="H1047" s="68">
        <v>3.2443728643851151E-2</v>
      </c>
      <c r="I1047" s="68">
        <v>1.5900497699678825E-2</v>
      </c>
      <c r="J1047" s="68">
        <v>0.24470481391125312</v>
      </c>
    </row>
    <row r="1048" spans="1:10" x14ac:dyDescent="0.25">
      <c r="A1048" s="76"/>
      <c r="B1048" s="76">
        <v>1044</v>
      </c>
      <c r="C1048" s="63" t="s">
        <v>4678</v>
      </c>
      <c r="D1048" s="63" t="s">
        <v>23947</v>
      </c>
      <c r="E1048" s="63" t="s">
        <v>4679</v>
      </c>
      <c r="F1048" s="63" t="s">
        <v>4680</v>
      </c>
      <c r="G1048" s="68">
        <v>0.70653146182028859</v>
      </c>
      <c r="H1048" s="68">
        <v>3.2491267591095906E-2</v>
      </c>
      <c r="I1048" s="68">
        <v>8.3189902444923743E-3</v>
      </c>
      <c r="J1048" s="68">
        <v>0.25265828034412313</v>
      </c>
    </row>
    <row r="1049" spans="1:10" x14ac:dyDescent="0.25">
      <c r="A1049" s="76"/>
      <c r="B1049" s="76">
        <v>1045</v>
      </c>
      <c r="C1049" s="63" t="s">
        <v>4681</v>
      </c>
      <c r="D1049" s="63" t="s">
        <v>23948</v>
      </c>
      <c r="E1049" s="63" t="s">
        <v>4682</v>
      </c>
      <c r="F1049" s="63" t="s">
        <v>4683</v>
      </c>
      <c r="G1049" s="68">
        <v>0.91873844614311129</v>
      </c>
      <c r="H1049" s="68">
        <v>4.2939394957647349E-2</v>
      </c>
      <c r="I1049" s="68">
        <v>3.1396302499943206E-2</v>
      </c>
      <c r="J1049" s="68">
        <v>6.9258563992981017E-3</v>
      </c>
    </row>
    <row r="1050" spans="1:10" x14ac:dyDescent="0.25">
      <c r="A1050" s="76"/>
      <c r="B1050" s="76">
        <v>1046</v>
      </c>
      <c r="C1050" s="63" t="s">
        <v>4684</v>
      </c>
      <c r="D1050" s="63" t="s">
        <v>4685</v>
      </c>
      <c r="E1050" s="63" t="s">
        <v>4686</v>
      </c>
      <c r="F1050" s="63" t="s">
        <v>4687</v>
      </c>
      <c r="G1050" s="68">
        <v>0.71066077638060932</v>
      </c>
      <c r="H1050" s="68">
        <v>3.2592971036094313E-2</v>
      </c>
      <c r="I1050" s="68">
        <v>5.3405777145677357E-3</v>
      </c>
      <c r="J1050" s="68">
        <v>0.25140567486872861</v>
      </c>
    </row>
    <row r="1051" spans="1:10" x14ac:dyDescent="0.25">
      <c r="A1051" s="76"/>
      <c r="B1051" s="76">
        <v>1047</v>
      </c>
      <c r="C1051" s="63" t="s">
        <v>4688</v>
      </c>
      <c r="D1051" s="63" t="s">
        <v>4689</v>
      </c>
      <c r="E1051" s="63" t="s">
        <v>4690</v>
      </c>
      <c r="F1051" s="63" t="s">
        <v>4691</v>
      </c>
      <c r="G1051" s="68">
        <v>0.92451122623363646</v>
      </c>
      <c r="H1051" s="68">
        <v>4.3188424432994511E-2</v>
      </c>
      <c r="I1051" s="68">
        <v>2.5331608064379268E-2</v>
      </c>
      <c r="J1051" s="68">
        <v>6.9687412689898535E-3</v>
      </c>
    </row>
    <row r="1052" spans="1:10" x14ac:dyDescent="0.25">
      <c r="A1052" s="76"/>
      <c r="B1052" s="76">
        <v>1048</v>
      </c>
      <c r="C1052" s="63" t="s">
        <v>4692</v>
      </c>
      <c r="D1052" s="63" t="s">
        <v>4693</v>
      </c>
      <c r="E1052" s="63" t="s">
        <v>4694</v>
      </c>
      <c r="F1052" s="63" t="s">
        <v>4695</v>
      </c>
      <c r="G1052" s="68">
        <v>0.66706138991886665</v>
      </c>
      <c r="H1052" s="68">
        <v>3.0423749159332766E-2</v>
      </c>
      <c r="I1052" s="68">
        <v>2.9464693869746062E-3</v>
      </c>
      <c r="J1052" s="68">
        <v>0.29956839153482623</v>
      </c>
    </row>
    <row r="1053" spans="1:10" x14ac:dyDescent="0.25">
      <c r="A1053" s="76"/>
      <c r="B1053" s="76">
        <v>1049</v>
      </c>
      <c r="C1053" s="63" t="s">
        <v>4696</v>
      </c>
      <c r="D1053" s="63" t="s">
        <v>4697</v>
      </c>
      <c r="E1053" s="63" t="s">
        <v>4698</v>
      </c>
      <c r="F1053" s="63" t="s">
        <v>4699</v>
      </c>
      <c r="G1053" s="68">
        <v>0.7746964269704989</v>
      </c>
      <c r="H1053" s="68">
        <v>3.8276625962379011E-2</v>
      </c>
      <c r="I1053" s="68">
        <v>3.0732527542099326E-3</v>
      </c>
      <c r="J1053" s="68">
        <v>0.18395369431291234</v>
      </c>
    </row>
    <row r="1054" spans="1:10" x14ac:dyDescent="0.25">
      <c r="A1054" s="76"/>
      <c r="B1054" s="76">
        <v>1050</v>
      </c>
      <c r="C1054" s="63" t="s">
        <v>4700</v>
      </c>
      <c r="D1054" s="63" t="s">
        <v>4701</v>
      </c>
      <c r="E1054" s="63" t="s">
        <v>4702</v>
      </c>
      <c r="F1054" s="63" t="s">
        <v>4703</v>
      </c>
      <c r="G1054" s="68">
        <v>0.28561869412306262</v>
      </c>
      <c r="H1054" s="68">
        <v>8.8143097429259243E-2</v>
      </c>
      <c r="I1054" s="68">
        <v>6.2437899259629756E-4</v>
      </c>
      <c r="J1054" s="68">
        <v>0.62561382945508193</v>
      </c>
    </row>
    <row r="1055" spans="1:10" x14ac:dyDescent="0.25">
      <c r="A1055" s="76"/>
      <c r="B1055" s="76">
        <v>1051</v>
      </c>
      <c r="C1055" s="63" t="s">
        <v>4704</v>
      </c>
      <c r="D1055" s="63" t="s">
        <v>4705</v>
      </c>
      <c r="E1055" s="63" t="s">
        <v>4706</v>
      </c>
      <c r="F1055" s="63" t="s">
        <v>4707</v>
      </c>
      <c r="G1055" s="68">
        <v>0.83757690533986529</v>
      </c>
      <c r="H1055" s="68">
        <v>3.9733759334411561E-2</v>
      </c>
      <c r="I1055" s="68">
        <v>9.4490176119189327E-3</v>
      </c>
      <c r="J1055" s="68">
        <v>0.11324031771380394</v>
      </c>
    </row>
    <row r="1056" spans="1:10" x14ac:dyDescent="0.25">
      <c r="A1056" s="76"/>
      <c r="B1056" s="76">
        <v>1052</v>
      </c>
      <c r="C1056" s="63" t="s">
        <v>4708</v>
      </c>
      <c r="D1056" s="63" t="s">
        <v>4709</v>
      </c>
      <c r="E1056" s="63" t="s">
        <v>4710</v>
      </c>
      <c r="F1056" s="63" t="s">
        <v>4711</v>
      </c>
      <c r="G1056" s="68">
        <v>2.4425187036723573E-7</v>
      </c>
      <c r="H1056" s="68">
        <v>0.93706364593348723</v>
      </c>
      <c r="I1056" s="68">
        <v>3.9793127819564584E-3</v>
      </c>
      <c r="J1056" s="68">
        <v>5.8956797032686588E-2</v>
      </c>
    </row>
    <row r="1057" spans="1:10" x14ac:dyDescent="0.25">
      <c r="A1057" s="76"/>
      <c r="B1057" s="76">
        <v>1053</v>
      </c>
      <c r="C1057" s="63" t="s">
        <v>4712</v>
      </c>
      <c r="D1057" s="63" t="s">
        <v>4713</v>
      </c>
      <c r="E1057" s="63" t="s">
        <v>4714</v>
      </c>
      <c r="F1057" s="63" t="s">
        <v>4715</v>
      </c>
      <c r="G1057" s="68">
        <v>0.82972906717483763</v>
      </c>
      <c r="H1057" s="68">
        <v>3.8406024144482354E-2</v>
      </c>
      <c r="I1057" s="68">
        <v>2.8889469039875054E-3</v>
      </c>
      <c r="J1057" s="68">
        <v>0.12897596177669235</v>
      </c>
    </row>
    <row r="1058" spans="1:10" x14ac:dyDescent="0.25">
      <c r="A1058" s="76"/>
      <c r="B1058" s="76">
        <v>1054</v>
      </c>
      <c r="C1058" s="63" t="s">
        <v>4716</v>
      </c>
      <c r="D1058" s="63" t="s">
        <v>4717</v>
      </c>
      <c r="E1058" s="63" t="s">
        <v>4718</v>
      </c>
      <c r="F1058" s="63" t="s">
        <v>4719</v>
      </c>
      <c r="G1058" s="68">
        <v>3.3444379691928152E-9</v>
      </c>
      <c r="H1058" s="68">
        <v>0.94416444164195956</v>
      </c>
      <c r="I1058" s="68">
        <v>4.1223805851353431E-3</v>
      </c>
      <c r="J1058" s="68">
        <v>5.171317442846593E-2</v>
      </c>
    </row>
    <row r="1059" spans="1:10" x14ac:dyDescent="0.25">
      <c r="A1059" s="76"/>
      <c r="B1059" s="76">
        <v>1055</v>
      </c>
      <c r="C1059" s="63"/>
      <c r="D1059" s="63" t="s">
        <v>136</v>
      </c>
      <c r="E1059" s="63" t="s">
        <v>137</v>
      </c>
      <c r="F1059" s="63" t="s">
        <v>4720</v>
      </c>
      <c r="G1059" s="68">
        <v>0.54352295515465809</v>
      </c>
      <c r="H1059" s="68">
        <v>2.8268222370873956E-2</v>
      </c>
      <c r="I1059" s="68">
        <v>0.42206597500877197</v>
      </c>
      <c r="J1059" s="68">
        <v>6.1428474656959964E-3</v>
      </c>
    </row>
    <row r="1060" spans="1:10" x14ac:dyDescent="0.25">
      <c r="A1060" s="76"/>
      <c r="B1060" s="76">
        <v>1056</v>
      </c>
      <c r="C1060" s="63" t="s">
        <v>4721</v>
      </c>
      <c r="D1060" s="63" t="s">
        <v>4722</v>
      </c>
      <c r="E1060" s="63" t="s">
        <v>4723</v>
      </c>
      <c r="F1060" s="63" t="s">
        <v>4724</v>
      </c>
      <c r="G1060" s="68">
        <v>0.9194101978726501</v>
      </c>
      <c r="H1060" s="68">
        <v>4.5902630191215571E-2</v>
      </c>
      <c r="I1060" s="68">
        <v>1.9237407642885528E-2</v>
      </c>
      <c r="J1060" s="68">
        <v>1.5449764293248781E-2</v>
      </c>
    </row>
    <row r="1061" spans="1:10" x14ac:dyDescent="0.25">
      <c r="A1061" s="76"/>
      <c r="B1061" s="76">
        <v>1057</v>
      </c>
      <c r="C1061" s="63" t="s">
        <v>4725</v>
      </c>
      <c r="D1061" s="63" t="s">
        <v>4726</v>
      </c>
      <c r="E1061" s="63" t="s">
        <v>4727</v>
      </c>
      <c r="F1061" s="63" t="s">
        <v>4728</v>
      </c>
      <c r="G1061" s="68">
        <v>0.68418922671981297</v>
      </c>
      <c r="H1061" s="68">
        <v>3.1946659925756245E-2</v>
      </c>
      <c r="I1061" s="68">
        <v>3.3067959236987736E-2</v>
      </c>
      <c r="J1061" s="68">
        <v>0.25079615411744244</v>
      </c>
    </row>
    <row r="1062" spans="1:10" x14ac:dyDescent="0.25">
      <c r="A1062" s="76"/>
      <c r="B1062" s="76">
        <v>1058</v>
      </c>
      <c r="C1062" s="63" t="s">
        <v>4729</v>
      </c>
      <c r="D1062" s="63" t="s">
        <v>4730</v>
      </c>
      <c r="E1062" s="63" t="s">
        <v>4731</v>
      </c>
      <c r="F1062" s="63" t="s">
        <v>4732</v>
      </c>
      <c r="G1062" s="68">
        <v>0.52864317183260079</v>
      </c>
      <c r="H1062" s="68">
        <v>4.6699951475918634E-2</v>
      </c>
      <c r="I1062" s="68">
        <v>5.4503365156176207E-3</v>
      </c>
      <c r="J1062" s="68">
        <v>0.41920654017586273</v>
      </c>
    </row>
    <row r="1063" spans="1:10" x14ac:dyDescent="0.25">
      <c r="A1063" s="76"/>
      <c r="B1063" s="76">
        <v>1059</v>
      </c>
      <c r="C1063" s="63" t="s">
        <v>4733</v>
      </c>
      <c r="D1063" s="63" t="s">
        <v>4734</v>
      </c>
      <c r="E1063" s="63" t="s">
        <v>4735</v>
      </c>
      <c r="F1063" s="63" t="s">
        <v>4736</v>
      </c>
      <c r="G1063" s="68">
        <v>0.23237525596129852</v>
      </c>
      <c r="H1063" s="68">
        <v>0.61709163649708654</v>
      </c>
      <c r="I1063" s="68">
        <v>3.9556348985386996E-3</v>
      </c>
      <c r="J1063" s="68">
        <v>0.14657747264307622</v>
      </c>
    </row>
    <row r="1064" spans="1:10" x14ac:dyDescent="0.25">
      <c r="A1064" s="76"/>
      <c r="B1064" s="76">
        <v>1060</v>
      </c>
      <c r="C1064" s="63" t="s">
        <v>4739</v>
      </c>
      <c r="D1064" s="63" t="s">
        <v>4740</v>
      </c>
      <c r="E1064" s="63" t="s">
        <v>4741</v>
      </c>
      <c r="F1064" s="63" t="s">
        <v>23949</v>
      </c>
      <c r="G1064" s="68">
        <v>2.6199364196484144E-8</v>
      </c>
      <c r="H1064" s="68">
        <v>0.80159085030525679</v>
      </c>
      <c r="I1064" s="68">
        <v>1.1166953814328815E-2</v>
      </c>
      <c r="J1064" s="68">
        <v>0.18724216968104965</v>
      </c>
    </row>
    <row r="1065" spans="1:10" x14ac:dyDescent="0.25">
      <c r="A1065" s="76"/>
      <c r="B1065" s="76">
        <v>1061</v>
      </c>
      <c r="C1065" s="63" t="s">
        <v>4745</v>
      </c>
      <c r="D1065" s="63" t="s">
        <v>4746</v>
      </c>
      <c r="E1065" s="63" t="s">
        <v>4747</v>
      </c>
      <c r="F1065" s="63" t="s">
        <v>4748</v>
      </c>
      <c r="G1065" s="68">
        <v>0.68734894082279607</v>
      </c>
      <c r="H1065" s="68">
        <v>3.1577652925804889E-2</v>
      </c>
      <c r="I1065" s="68">
        <v>3.3858050353830695E-2</v>
      </c>
      <c r="J1065" s="68">
        <v>0.24721535589756838</v>
      </c>
    </row>
    <row r="1066" spans="1:10" x14ac:dyDescent="0.25">
      <c r="A1066" s="76"/>
      <c r="B1066" s="76">
        <v>1062</v>
      </c>
      <c r="C1066" s="63" t="s">
        <v>4749</v>
      </c>
      <c r="D1066" s="63" t="s">
        <v>4750</v>
      </c>
      <c r="E1066" s="63" t="s">
        <v>4751</v>
      </c>
      <c r="F1066" s="63" t="s">
        <v>4752</v>
      </c>
      <c r="G1066" s="68">
        <v>0.39222893497027234</v>
      </c>
      <c r="H1066" s="68">
        <v>3.3433184378022333E-2</v>
      </c>
      <c r="I1066" s="68">
        <v>1.0164366328661303E-3</v>
      </c>
      <c r="J1066" s="68">
        <v>0.57332144401883922</v>
      </c>
    </row>
    <row r="1067" spans="1:10" x14ac:dyDescent="0.25">
      <c r="A1067" s="76"/>
      <c r="B1067" s="76">
        <v>1063</v>
      </c>
      <c r="C1067" s="63" t="s">
        <v>4753</v>
      </c>
      <c r="D1067" s="63" t="s">
        <v>4754</v>
      </c>
      <c r="E1067" s="63" t="s">
        <v>4755</v>
      </c>
      <c r="F1067" s="63" t="s">
        <v>4756</v>
      </c>
      <c r="G1067" s="68">
        <v>0.79319283874793844</v>
      </c>
      <c r="H1067" s="68">
        <v>4.8490409192274618E-2</v>
      </c>
      <c r="I1067" s="68">
        <v>2.0552204387322406E-3</v>
      </c>
      <c r="J1067" s="68">
        <v>0.1562615316210548</v>
      </c>
    </row>
    <row r="1068" spans="1:10" x14ac:dyDescent="0.25">
      <c r="A1068" s="76"/>
      <c r="B1068" s="76">
        <v>1064</v>
      </c>
      <c r="C1068" s="63" t="s">
        <v>4757</v>
      </c>
      <c r="D1068" s="63" t="s">
        <v>23950</v>
      </c>
      <c r="E1068" s="63" t="s">
        <v>4758</v>
      </c>
      <c r="F1068" s="63" t="s">
        <v>4759</v>
      </c>
      <c r="G1068" s="68">
        <v>0.831661483890478</v>
      </c>
      <c r="H1068" s="68">
        <v>3.9044373088283194E-2</v>
      </c>
      <c r="I1068" s="68">
        <v>3.2709795199174913E-3</v>
      </c>
      <c r="J1068" s="68">
        <v>0.12602316350132123</v>
      </c>
    </row>
    <row r="1069" spans="1:10" x14ac:dyDescent="0.25">
      <c r="A1069" s="76"/>
      <c r="B1069" s="76">
        <v>1065</v>
      </c>
      <c r="C1069" s="63" t="s">
        <v>4760</v>
      </c>
      <c r="D1069" s="63" t="s">
        <v>23951</v>
      </c>
      <c r="E1069" s="63" t="s">
        <v>4761</v>
      </c>
      <c r="F1069" s="63" t="s">
        <v>4762</v>
      </c>
      <c r="G1069" s="68">
        <v>0.82233200598227041</v>
      </c>
      <c r="H1069" s="68">
        <v>3.8784562015816162E-2</v>
      </c>
      <c r="I1069" s="68">
        <v>0.12316196278870591</v>
      </c>
      <c r="J1069" s="68">
        <v>1.572146921320763E-2</v>
      </c>
    </row>
    <row r="1070" spans="1:10" x14ac:dyDescent="0.25">
      <c r="A1070" s="76"/>
      <c r="B1070" s="76">
        <v>1066</v>
      </c>
      <c r="C1070" s="63" t="s">
        <v>4763</v>
      </c>
      <c r="D1070" s="63" t="s">
        <v>23952</v>
      </c>
      <c r="E1070" s="63" t="s">
        <v>4764</v>
      </c>
      <c r="F1070" s="63" t="s">
        <v>4765</v>
      </c>
      <c r="G1070" s="68">
        <v>0.65731661503708882</v>
      </c>
      <c r="H1070" s="68">
        <v>3.0185836560948108E-2</v>
      </c>
      <c r="I1070" s="68">
        <v>4.2289462422936915E-2</v>
      </c>
      <c r="J1070" s="68">
        <v>0.27020808597902618</v>
      </c>
    </row>
    <row r="1071" spans="1:10" x14ac:dyDescent="0.25">
      <c r="A1071" s="76"/>
      <c r="B1071" s="76">
        <v>1067</v>
      </c>
      <c r="C1071" s="63" t="s">
        <v>4766</v>
      </c>
      <c r="D1071" s="63" t="s">
        <v>4767</v>
      </c>
      <c r="E1071" s="63" t="s">
        <v>4768</v>
      </c>
      <c r="F1071" s="63" t="s">
        <v>4769</v>
      </c>
      <c r="G1071" s="68">
        <v>0.85784478485217008</v>
      </c>
      <c r="H1071" s="68">
        <v>4.0313330678322649E-2</v>
      </c>
      <c r="I1071" s="68">
        <v>8.9804302719946508E-2</v>
      </c>
      <c r="J1071" s="68">
        <v>1.2037581749560298E-2</v>
      </c>
    </row>
    <row r="1072" spans="1:10" x14ac:dyDescent="0.25">
      <c r="A1072" s="76"/>
      <c r="B1072" s="76">
        <v>1068</v>
      </c>
      <c r="C1072" s="63" t="s">
        <v>4770</v>
      </c>
      <c r="D1072" s="63" t="s">
        <v>4771</v>
      </c>
      <c r="E1072" s="63" t="s">
        <v>4772</v>
      </c>
      <c r="F1072" s="63" t="s">
        <v>4773</v>
      </c>
      <c r="G1072" s="68">
        <v>0.82516989879327851</v>
      </c>
      <c r="H1072" s="68">
        <v>0.13909872677467935</v>
      </c>
      <c r="I1072" s="68">
        <v>5.5793070740965409E-3</v>
      </c>
      <c r="J1072" s="68">
        <v>3.0152067357945626E-2</v>
      </c>
    </row>
    <row r="1073" spans="1:10" x14ac:dyDescent="0.25">
      <c r="A1073" s="76"/>
      <c r="B1073" s="76">
        <v>1069</v>
      </c>
      <c r="C1073" s="63" t="s">
        <v>4774</v>
      </c>
      <c r="D1073" s="63" t="s">
        <v>4775</v>
      </c>
      <c r="E1073" s="63" t="s">
        <v>4776</v>
      </c>
      <c r="F1073" s="63" t="s">
        <v>4777</v>
      </c>
      <c r="G1073" s="68">
        <v>0.93027316436218033</v>
      </c>
      <c r="H1073" s="68">
        <v>4.3476075871033776E-2</v>
      </c>
      <c r="I1073" s="68">
        <v>2.4663194207721721E-2</v>
      </c>
      <c r="J1073" s="68">
        <v>1.5875655590642224E-3</v>
      </c>
    </row>
    <row r="1074" spans="1:10" x14ac:dyDescent="0.25">
      <c r="A1074" s="76"/>
      <c r="B1074" s="76">
        <v>1070</v>
      </c>
      <c r="C1074" s="63"/>
      <c r="D1074" s="63" t="s">
        <v>4780</v>
      </c>
      <c r="E1074" s="63" t="s">
        <v>4781</v>
      </c>
      <c r="F1074" s="63" t="s">
        <v>23659</v>
      </c>
      <c r="G1074" s="68">
        <v>1.2179810069673031E-11</v>
      </c>
      <c r="H1074" s="68">
        <v>0.5761170262218247</v>
      </c>
      <c r="I1074" s="68">
        <v>9.0858250941041191E-3</v>
      </c>
      <c r="J1074" s="68">
        <v>0.41479714867189194</v>
      </c>
    </row>
    <row r="1075" spans="1:10" x14ac:dyDescent="0.25">
      <c r="A1075" s="76"/>
      <c r="B1075" s="76">
        <v>1071</v>
      </c>
      <c r="C1075" s="63" t="s">
        <v>4785</v>
      </c>
      <c r="D1075" s="63" t="s">
        <v>4786</v>
      </c>
      <c r="E1075" s="63" t="s">
        <v>4787</v>
      </c>
      <c r="F1075" s="63" t="s">
        <v>4788</v>
      </c>
      <c r="G1075" s="68">
        <v>0.74042949811053815</v>
      </c>
      <c r="H1075" s="68">
        <v>3.5340132431205831E-2</v>
      </c>
      <c r="I1075" s="68">
        <v>0.2078509954365543</v>
      </c>
      <c r="J1075" s="68">
        <v>1.6379374021701174E-2</v>
      </c>
    </row>
    <row r="1076" spans="1:10" x14ac:dyDescent="0.25">
      <c r="A1076" s="76"/>
      <c r="B1076" s="76">
        <v>1072</v>
      </c>
      <c r="C1076" s="63" t="s">
        <v>4789</v>
      </c>
      <c r="D1076" s="63" t="s">
        <v>4790</v>
      </c>
      <c r="E1076" s="63" t="s">
        <v>4791</v>
      </c>
      <c r="F1076" s="63" t="s">
        <v>4792</v>
      </c>
      <c r="G1076" s="68">
        <v>0.78760848788139726</v>
      </c>
      <c r="H1076" s="68">
        <v>3.7164762816312903E-2</v>
      </c>
      <c r="I1076" s="68">
        <v>7.3521311613889764E-2</v>
      </c>
      <c r="J1076" s="68">
        <v>0.10170543768839979</v>
      </c>
    </row>
    <row r="1077" spans="1:10" x14ac:dyDescent="0.25">
      <c r="A1077" s="76"/>
      <c r="B1077" s="76">
        <v>1073</v>
      </c>
      <c r="C1077" s="63" t="s">
        <v>4793</v>
      </c>
      <c r="D1077" s="63" t="s">
        <v>4794</v>
      </c>
      <c r="E1077" s="63" t="s">
        <v>4795</v>
      </c>
      <c r="F1077" s="63" t="s">
        <v>4796</v>
      </c>
      <c r="G1077" s="68">
        <v>0.88280091861763421</v>
      </c>
      <c r="H1077" s="68">
        <v>4.2447033073576758E-2</v>
      </c>
      <c r="I1077" s="68">
        <v>7.3777977336828615E-2</v>
      </c>
      <c r="J1077" s="68">
        <v>9.7407097196093779E-4</v>
      </c>
    </row>
    <row r="1078" spans="1:10" x14ac:dyDescent="0.25">
      <c r="A1078" s="76"/>
      <c r="B1078" s="76">
        <v>1074</v>
      </c>
      <c r="C1078" s="63" t="s">
        <v>4797</v>
      </c>
      <c r="D1078" s="63" t="s">
        <v>4798</v>
      </c>
      <c r="E1078" s="63" t="s">
        <v>4799</v>
      </c>
      <c r="F1078" s="63" t="s">
        <v>4800</v>
      </c>
      <c r="G1078" s="68">
        <v>0.68767852214195491</v>
      </c>
      <c r="H1078" s="68">
        <v>3.1921169616460819E-2</v>
      </c>
      <c r="I1078" s="68">
        <v>6.6236304403131094E-2</v>
      </c>
      <c r="J1078" s="68">
        <v>0.21416400383845302</v>
      </c>
    </row>
    <row r="1079" spans="1:10" x14ac:dyDescent="0.25">
      <c r="A1079" s="76"/>
      <c r="B1079" s="76">
        <v>1075</v>
      </c>
      <c r="C1079" s="63" t="s">
        <v>4801</v>
      </c>
      <c r="D1079" s="63" t="s">
        <v>4802</v>
      </c>
      <c r="E1079" s="63" t="s">
        <v>4803</v>
      </c>
      <c r="F1079" s="63" t="s">
        <v>4804</v>
      </c>
      <c r="G1079" s="68">
        <v>0.22134272176822051</v>
      </c>
      <c r="H1079" s="68">
        <v>0.67198835821389968</v>
      </c>
      <c r="I1079" s="68">
        <v>1.1897452275734839E-2</v>
      </c>
      <c r="J1079" s="68">
        <v>9.4771467742147161E-2</v>
      </c>
    </row>
    <row r="1080" spans="1:10" x14ac:dyDescent="0.25">
      <c r="A1080" s="76"/>
      <c r="B1080" s="76">
        <v>1076</v>
      </c>
      <c r="C1080" s="63" t="s">
        <v>4805</v>
      </c>
      <c r="D1080" s="63" t="s">
        <v>4806</v>
      </c>
      <c r="E1080" s="63" t="s">
        <v>4807</v>
      </c>
      <c r="F1080" s="63" t="s">
        <v>4808</v>
      </c>
      <c r="G1080" s="68">
        <v>0.86248849068114064</v>
      </c>
      <c r="H1080" s="68">
        <v>4.0453168799952491E-2</v>
      </c>
      <c r="I1080" s="68">
        <v>7.6187134692365613E-2</v>
      </c>
      <c r="J1080" s="68">
        <v>2.0871205826540548E-2</v>
      </c>
    </row>
    <row r="1081" spans="1:10" x14ac:dyDescent="0.25">
      <c r="A1081" s="76"/>
      <c r="B1081" s="76">
        <v>1077</v>
      </c>
      <c r="C1081" s="63" t="s">
        <v>4809</v>
      </c>
      <c r="D1081" s="63" t="s">
        <v>4810</v>
      </c>
      <c r="E1081" s="63" t="s">
        <v>4811</v>
      </c>
      <c r="F1081" s="63" t="s">
        <v>4812</v>
      </c>
      <c r="G1081" s="68">
        <v>0.7066585867414733</v>
      </c>
      <c r="H1081" s="68">
        <v>3.2566384618716991E-2</v>
      </c>
      <c r="I1081" s="68">
        <v>9.1779476779106535E-3</v>
      </c>
      <c r="J1081" s="68">
        <v>0.25159708096189937</v>
      </c>
    </row>
    <row r="1082" spans="1:10" x14ac:dyDescent="0.25">
      <c r="A1082" s="76"/>
      <c r="B1082" s="76">
        <v>1078</v>
      </c>
      <c r="C1082" s="63" t="s">
        <v>4813</v>
      </c>
      <c r="D1082" s="63" t="s">
        <v>4814</v>
      </c>
      <c r="E1082" s="63" t="s">
        <v>4815</v>
      </c>
      <c r="F1082" s="63" t="s">
        <v>4816</v>
      </c>
      <c r="G1082" s="68">
        <v>0.29431604086171909</v>
      </c>
      <c r="H1082" s="68">
        <v>6.619829347135274E-2</v>
      </c>
      <c r="I1082" s="68">
        <v>6.2847950783302521E-3</v>
      </c>
      <c r="J1082" s="68">
        <v>0.63320087058859831</v>
      </c>
    </row>
    <row r="1083" spans="1:10" x14ac:dyDescent="0.25">
      <c r="A1083" s="76"/>
      <c r="B1083" s="76">
        <v>1079</v>
      </c>
      <c r="C1083" s="63" t="s">
        <v>4819</v>
      </c>
      <c r="D1083" s="63" t="s">
        <v>4820</v>
      </c>
      <c r="E1083" s="63" t="s">
        <v>4821</v>
      </c>
      <c r="F1083" s="63" t="s">
        <v>4823</v>
      </c>
      <c r="G1083" s="68">
        <v>1.9428672267457155E-6</v>
      </c>
      <c r="H1083" s="68">
        <v>0.32843877705577113</v>
      </c>
      <c r="I1083" s="68">
        <v>3.2563256974853143E-3</v>
      </c>
      <c r="J1083" s="68">
        <v>0.66830295437951692</v>
      </c>
    </row>
    <row r="1084" spans="1:10" x14ac:dyDescent="0.25">
      <c r="A1084" s="76"/>
      <c r="B1084" s="76">
        <v>1080</v>
      </c>
      <c r="C1084" s="63" t="s">
        <v>4825</v>
      </c>
      <c r="D1084" s="63" t="s">
        <v>4826</v>
      </c>
      <c r="E1084" s="63" t="s">
        <v>4827</v>
      </c>
      <c r="F1084" s="63" t="s">
        <v>4828</v>
      </c>
      <c r="G1084" s="68">
        <v>0.91991328752746171</v>
      </c>
      <c r="H1084" s="68">
        <v>4.298915683361211E-2</v>
      </c>
      <c r="I1084" s="68">
        <v>2.014847737584519E-2</v>
      </c>
      <c r="J1084" s="68">
        <v>1.6949078263080737E-2</v>
      </c>
    </row>
    <row r="1085" spans="1:10" x14ac:dyDescent="0.25">
      <c r="A1085" s="76"/>
      <c r="B1085" s="76">
        <v>1081</v>
      </c>
      <c r="C1085" s="63" t="s">
        <v>4829</v>
      </c>
      <c r="D1085" s="63" t="s">
        <v>4830</v>
      </c>
      <c r="E1085" s="63" t="s">
        <v>23953</v>
      </c>
      <c r="F1085" s="63" t="s">
        <v>23547</v>
      </c>
      <c r="G1085" s="68">
        <v>1.1911303792288414E-8</v>
      </c>
      <c r="H1085" s="68">
        <v>0.9618227558721979</v>
      </c>
      <c r="I1085" s="68">
        <v>6.8547897245074254E-3</v>
      </c>
      <c r="J1085" s="68">
        <v>3.1322442491991793E-2</v>
      </c>
    </row>
    <row r="1086" spans="1:10" x14ac:dyDescent="0.25">
      <c r="A1086" s="76"/>
      <c r="B1086" s="76">
        <v>1082</v>
      </c>
      <c r="C1086" s="63" t="s">
        <v>4831</v>
      </c>
      <c r="D1086" s="63" t="s">
        <v>23954</v>
      </c>
      <c r="E1086" s="63" t="s">
        <v>4832</v>
      </c>
      <c r="F1086" s="63" t="s">
        <v>4833</v>
      </c>
      <c r="G1086" s="68">
        <v>0.93314349999628365</v>
      </c>
      <c r="H1086" s="68">
        <v>4.3638346557153158E-2</v>
      </c>
      <c r="I1086" s="68">
        <v>2.1414172656456603E-2</v>
      </c>
      <c r="J1086" s="68">
        <v>1.8039807901066532E-3</v>
      </c>
    </row>
    <row r="1087" spans="1:10" x14ac:dyDescent="0.25">
      <c r="A1087" s="76"/>
      <c r="B1087" s="76">
        <v>1083</v>
      </c>
      <c r="C1087" s="63"/>
      <c r="D1087" s="63" t="s">
        <v>104</v>
      </c>
      <c r="E1087" s="63" t="s">
        <v>105</v>
      </c>
      <c r="F1087" s="63" t="s">
        <v>4834</v>
      </c>
      <c r="G1087" s="68">
        <v>1.9469442807783962E-6</v>
      </c>
      <c r="H1087" s="68">
        <v>0.30770855506050593</v>
      </c>
      <c r="I1087" s="68">
        <v>6.4777907504943296E-3</v>
      </c>
      <c r="J1087" s="68">
        <v>0.68581170724471929</v>
      </c>
    </row>
    <row r="1088" spans="1:10" x14ac:dyDescent="0.25">
      <c r="A1088" s="76"/>
      <c r="B1088" s="76">
        <v>1084</v>
      </c>
      <c r="C1088" s="63"/>
      <c r="D1088" s="63" t="s">
        <v>552</v>
      </c>
      <c r="E1088" s="63" t="s">
        <v>553</v>
      </c>
      <c r="F1088" s="63" t="s">
        <v>4835</v>
      </c>
      <c r="G1088" s="68">
        <v>1.5136584229698687E-3</v>
      </c>
      <c r="H1088" s="68">
        <v>0.80118216031635614</v>
      </c>
      <c r="I1088" s="68">
        <v>1.5187536953912874E-2</v>
      </c>
      <c r="J1088" s="68">
        <v>0.18211664430676444</v>
      </c>
    </row>
    <row r="1089" spans="1:10" x14ac:dyDescent="0.25">
      <c r="A1089" s="76"/>
      <c r="B1089" s="76">
        <v>1085</v>
      </c>
      <c r="C1089" s="63"/>
      <c r="D1089" s="63" t="s">
        <v>498</v>
      </c>
      <c r="E1089" s="63" t="s">
        <v>499</v>
      </c>
      <c r="F1089" s="63" t="s">
        <v>4836</v>
      </c>
      <c r="G1089" s="68">
        <v>0.84489444935834923</v>
      </c>
      <c r="H1089" s="68">
        <v>0.11626994545921054</v>
      </c>
      <c r="I1089" s="68">
        <v>3.6184193094948892E-2</v>
      </c>
      <c r="J1089" s="68">
        <v>2.6514120874917483E-3</v>
      </c>
    </row>
    <row r="1090" spans="1:10" x14ac:dyDescent="0.25">
      <c r="A1090" s="76"/>
      <c r="B1090" s="76">
        <v>1086</v>
      </c>
      <c r="C1090" s="63" t="s">
        <v>4837</v>
      </c>
      <c r="D1090" s="63" t="s">
        <v>4838</v>
      </c>
      <c r="E1090" s="63" t="s">
        <v>4839</v>
      </c>
      <c r="F1090" s="63" t="s">
        <v>4840</v>
      </c>
      <c r="G1090" s="68">
        <v>0.86308305581392863</v>
      </c>
      <c r="H1090" s="68">
        <v>4.0305897706760581E-2</v>
      </c>
      <c r="I1090" s="68">
        <v>4.110911425418131E-2</v>
      </c>
      <c r="J1090" s="68">
        <v>5.5501932225129502E-2</v>
      </c>
    </row>
    <row r="1091" spans="1:10" x14ac:dyDescent="0.25">
      <c r="A1091" s="76"/>
      <c r="B1091" s="76">
        <v>1087</v>
      </c>
      <c r="C1091" s="63" t="s">
        <v>4841</v>
      </c>
      <c r="D1091" s="63" t="s">
        <v>4842</v>
      </c>
      <c r="E1091" s="63" t="s">
        <v>4843</v>
      </c>
      <c r="F1091" s="63" t="s">
        <v>4844</v>
      </c>
      <c r="G1091" s="68">
        <v>0.90523162558442971</v>
      </c>
      <c r="H1091" s="68">
        <v>4.2419237167959416E-2</v>
      </c>
      <c r="I1091" s="68">
        <v>5.1335536385582102E-2</v>
      </c>
      <c r="J1091" s="68">
        <v>1.0136008620285424E-3</v>
      </c>
    </row>
    <row r="1092" spans="1:10" x14ac:dyDescent="0.25">
      <c r="A1092" s="76"/>
      <c r="B1092" s="76">
        <v>1088</v>
      </c>
      <c r="C1092" s="63" t="s">
        <v>4845</v>
      </c>
      <c r="D1092" s="63" t="s">
        <v>4846</v>
      </c>
      <c r="E1092" s="63" t="s">
        <v>4847</v>
      </c>
      <c r="F1092" s="63" t="s">
        <v>4848</v>
      </c>
      <c r="G1092" s="68">
        <v>2.4815935781459877E-4</v>
      </c>
      <c r="H1092" s="68">
        <v>0.96730354450934375</v>
      </c>
      <c r="I1092" s="68">
        <v>7.830391219515816E-3</v>
      </c>
      <c r="J1092" s="68">
        <v>2.4617904913324787E-2</v>
      </c>
    </row>
    <row r="1093" spans="1:10" x14ac:dyDescent="0.25">
      <c r="A1093" s="76"/>
      <c r="B1093" s="76">
        <v>1089</v>
      </c>
      <c r="C1093" s="63" t="s">
        <v>4849</v>
      </c>
      <c r="D1093" s="63" t="s">
        <v>4850</v>
      </c>
      <c r="E1093" s="63" t="s">
        <v>4851</v>
      </c>
      <c r="F1093" s="63" t="s">
        <v>4852</v>
      </c>
      <c r="G1093" s="68">
        <v>4.8160541261323908E-2</v>
      </c>
      <c r="H1093" s="68">
        <v>0.37585547625771892</v>
      </c>
      <c r="I1093" s="68">
        <v>1.4467866563459601E-2</v>
      </c>
      <c r="J1093" s="68">
        <v>0.56151611591749861</v>
      </c>
    </row>
    <row r="1094" spans="1:10" x14ac:dyDescent="0.25">
      <c r="A1094" s="76"/>
      <c r="B1094" s="76">
        <v>1090</v>
      </c>
      <c r="C1094" s="63" t="s">
        <v>4853</v>
      </c>
      <c r="D1094" s="63" t="s">
        <v>4854</v>
      </c>
      <c r="E1094" s="63" t="s">
        <v>4855</v>
      </c>
      <c r="F1094" s="63" t="s">
        <v>4856</v>
      </c>
      <c r="G1094" s="68">
        <v>0.91345535055692584</v>
      </c>
      <c r="H1094" s="68">
        <v>4.6524211338072108E-2</v>
      </c>
      <c r="I1094" s="68">
        <v>7.7969453513904883E-3</v>
      </c>
      <c r="J1094" s="68">
        <v>3.2223492753611756E-2</v>
      </c>
    </row>
    <row r="1095" spans="1:10" x14ac:dyDescent="0.25">
      <c r="A1095" s="76"/>
      <c r="B1095" s="76">
        <v>1091</v>
      </c>
      <c r="C1095" s="63" t="s">
        <v>4859</v>
      </c>
      <c r="D1095" s="63" t="s">
        <v>4860</v>
      </c>
      <c r="E1095" s="63" t="s">
        <v>23955</v>
      </c>
      <c r="F1095" s="63" t="s">
        <v>23956</v>
      </c>
      <c r="G1095" s="68">
        <v>0.47224446899977374</v>
      </c>
      <c r="H1095" s="68">
        <v>2.8695299461790474E-2</v>
      </c>
      <c r="I1095" s="68">
        <v>7.7505013027248104E-3</v>
      </c>
      <c r="J1095" s="68">
        <v>0.49130973023571106</v>
      </c>
    </row>
    <row r="1096" spans="1:10" x14ac:dyDescent="0.25">
      <c r="A1096" s="76"/>
      <c r="B1096" s="76">
        <v>1092</v>
      </c>
      <c r="C1096" s="63" t="s">
        <v>4865</v>
      </c>
      <c r="D1096" s="63" t="s">
        <v>4866</v>
      </c>
      <c r="E1096" s="63" t="s">
        <v>4867</v>
      </c>
      <c r="F1096" s="63" t="s">
        <v>4868</v>
      </c>
      <c r="G1096" s="68">
        <v>0.65122390300850841</v>
      </c>
      <c r="H1096" s="68">
        <v>3.0397898915793298E-2</v>
      </c>
      <c r="I1096" s="68">
        <v>0.13543470269027</v>
      </c>
      <c r="J1096" s="68">
        <v>0.18294349538542842</v>
      </c>
    </row>
    <row r="1097" spans="1:10" x14ac:dyDescent="0.25">
      <c r="A1097" s="76"/>
      <c r="B1097" s="76">
        <v>1093</v>
      </c>
      <c r="C1097" s="63" t="s">
        <v>4869</v>
      </c>
      <c r="D1097" s="63" t="s">
        <v>4870</v>
      </c>
      <c r="E1097" s="63" t="s">
        <v>4871</v>
      </c>
      <c r="F1097" s="63" t="s">
        <v>4872</v>
      </c>
      <c r="G1097" s="68">
        <v>1.931375725679053E-5</v>
      </c>
      <c r="H1097" s="68">
        <v>7.7301018683471751E-2</v>
      </c>
      <c r="I1097" s="68">
        <v>4.6241492444918991E-3</v>
      </c>
      <c r="J1097" s="68">
        <v>0.91805551831477972</v>
      </c>
    </row>
    <row r="1098" spans="1:10" x14ac:dyDescent="0.25">
      <c r="A1098" s="76"/>
      <c r="B1098" s="76">
        <v>1094</v>
      </c>
      <c r="C1098" s="63" t="s">
        <v>4873</v>
      </c>
      <c r="D1098" s="63" t="s">
        <v>4874</v>
      </c>
      <c r="E1098" s="63" t="s">
        <v>4875</v>
      </c>
      <c r="F1098" s="63" t="s">
        <v>4876</v>
      </c>
      <c r="G1098" s="68">
        <v>0.94067106816518997</v>
      </c>
      <c r="H1098" s="68">
        <v>4.6205296941603004E-2</v>
      </c>
      <c r="I1098" s="68">
        <v>7.3119258009959184E-3</v>
      </c>
      <c r="J1098" s="68">
        <v>5.8117090922111233E-3</v>
      </c>
    </row>
    <row r="1099" spans="1:10" x14ac:dyDescent="0.25">
      <c r="A1099" s="76"/>
      <c r="B1099" s="76">
        <v>1095</v>
      </c>
      <c r="C1099" s="63" t="s">
        <v>4877</v>
      </c>
      <c r="D1099" s="63" t="s">
        <v>4878</v>
      </c>
      <c r="E1099" s="63" t="s">
        <v>4879</v>
      </c>
      <c r="F1099" s="63" t="s">
        <v>4880</v>
      </c>
      <c r="G1099" s="68">
        <v>0.92911084373518404</v>
      </c>
      <c r="H1099" s="68">
        <v>4.3545748859362854E-2</v>
      </c>
      <c r="I1099" s="68">
        <v>2.141290850316404E-2</v>
      </c>
      <c r="J1099" s="68">
        <v>5.930498902288541E-3</v>
      </c>
    </row>
    <row r="1100" spans="1:10" x14ac:dyDescent="0.25">
      <c r="A1100" s="76"/>
      <c r="B1100" s="76">
        <v>1096</v>
      </c>
      <c r="C1100" s="63" t="s">
        <v>4881</v>
      </c>
      <c r="D1100" s="63" t="s">
        <v>4882</v>
      </c>
      <c r="E1100" s="63" t="s">
        <v>4883</v>
      </c>
      <c r="F1100" s="63" t="s">
        <v>4884</v>
      </c>
      <c r="G1100" s="68">
        <v>0.92377654729515513</v>
      </c>
      <c r="H1100" s="68">
        <v>4.3173170759792774E-2</v>
      </c>
      <c r="I1100" s="68">
        <v>2.9237162968218475E-2</v>
      </c>
      <c r="J1100" s="68">
        <v>3.813118976833705E-3</v>
      </c>
    </row>
    <row r="1101" spans="1:10" x14ac:dyDescent="0.25">
      <c r="A1101" s="76"/>
      <c r="B1101" s="76">
        <v>1097</v>
      </c>
      <c r="C1101" s="63"/>
      <c r="D1101" s="63" t="s">
        <v>676</v>
      </c>
      <c r="E1101" s="63" t="s">
        <v>677</v>
      </c>
      <c r="F1101" s="63" t="s">
        <v>23584</v>
      </c>
      <c r="G1101" s="68">
        <v>2.3752966270067935E-18</v>
      </c>
      <c r="H1101" s="68">
        <v>0.33340754589268246</v>
      </c>
      <c r="I1101" s="68">
        <v>0.24099992444592999</v>
      </c>
      <c r="J1101" s="68">
        <v>0.42559252966138489</v>
      </c>
    </row>
    <row r="1102" spans="1:10" x14ac:dyDescent="0.25">
      <c r="A1102" s="76"/>
      <c r="B1102" s="76">
        <v>1098</v>
      </c>
      <c r="C1102" s="63"/>
      <c r="D1102" s="63" t="s">
        <v>574</v>
      </c>
      <c r="E1102" s="63" t="s">
        <v>575</v>
      </c>
      <c r="F1102" s="63" t="s">
        <v>23579</v>
      </c>
      <c r="G1102" s="68">
        <v>0.7984161923375821</v>
      </c>
      <c r="H1102" s="68">
        <v>3.8380844513656732E-2</v>
      </c>
      <c r="I1102" s="68">
        <v>0.15796585600315227</v>
      </c>
      <c r="J1102" s="68">
        <v>5.2371071456090365E-3</v>
      </c>
    </row>
    <row r="1103" spans="1:10" x14ac:dyDescent="0.25">
      <c r="A1103" s="76"/>
      <c r="B1103" s="76">
        <v>1099</v>
      </c>
      <c r="C1103" s="63"/>
      <c r="D1103" s="63" t="s">
        <v>526</v>
      </c>
      <c r="E1103" s="63" t="s">
        <v>527</v>
      </c>
      <c r="F1103" s="63" t="s">
        <v>23581</v>
      </c>
      <c r="G1103" s="68">
        <v>0.37791543221916141</v>
      </c>
      <c r="H1103" s="68">
        <v>2.2143322224524101E-2</v>
      </c>
      <c r="I1103" s="68">
        <v>0.5924893496350756</v>
      </c>
      <c r="J1103" s="68">
        <v>7.4518959212380607E-3</v>
      </c>
    </row>
    <row r="1104" spans="1:10" x14ac:dyDescent="0.25">
      <c r="A1104" s="76"/>
      <c r="B1104" s="76">
        <v>1100</v>
      </c>
      <c r="C1104" s="63"/>
      <c r="D1104" s="63" t="s">
        <v>4887</v>
      </c>
      <c r="E1104" s="63" t="s">
        <v>4888</v>
      </c>
      <c r="F1104" s="63" t="s">
        <v>23700</v>
      </c>
      <c r="G1104" s="68">
        <v>3.5592665411325738E-5</v>
      </c>
      <c r="H1104" s="68">
        <v>0.74573041130832385</v>
      </c>
      <c r="I1104" s="68">
        <v>1.3158432522018299E-3</v>
      </c>
      <c r="J1104" s="68">
        <v>0.25291815277406304</v>
      </c>
    </row>
    <row r="1105" spans="1:10" x14ac:dyDescent="0.25">
      <c r="A1105" s="76"/>
      <c r="B1105" s="76">
        <v>1101</v>
      </c>
      <c r="C1105" s="63"/>
      <c r="D1105" s="63" t="s">
        <v>4894</v>
      </c>
      <c r="E1105" s="63" t="s">
        <v>4895</v>
      </c>
      <c r="F1105" s="63" t="s">
        <v>23644</v>
      </c>
      <c r="G1105" s="68">
        <v>1.0447998948424983E-4</v>
      </c>
      <c r="H1105" s="68">
        <v>0.41265142575474623</v>
      </c>
      <c r="I1105" s="68">
        <v>1.4067313184520758E-2</v>
      </c>
      <c r="J1105" s="68">
        <v>0.57317678107124836</v>
      </c>
    </row>
    <row r="1106" spans="1:10" x14ac:dyDescent="0.25">
      <c r="A1106" s="76"/>
      <c r="B1106" s="76">
        <v>1102</v>
      </c>
      <c r="C1106" s="63"/>
      <c r="D1106" s="63" t="s">
        <v>4901</v>
      </c>
      <c r="E1106" s="63" t="s">
        <v>23957</v>
      </c>
      <c r="F1106" s="63" t="s">
        <v>23620</v>
      </c>
      <c r="G1106" s="68">
        <v>1.7044374619603317E-7</v>
      </c>
      <c r="H1106" s="68">
        <v>0.50942600825676443</v>
      </c>
      <c r="I1106" s="68">
        <v>7.4131632652687822E-3</v>
      </c>
      <c r="J1106" s="68">
        <v>0.48316065803422104</v>
      </c>
    </row>
    <row r="1107" spans="1:10" x14ac:dyDescent="0.25">
      <c r="A1107" s="76"/>
      <c r="B1107" s="76">
        <v>1103</v>
      </c>
      <c r="C1107" s="63"/>
      <c r="D1107" s="63" t="s">
        <v>4908</v>
      </c>
      <c r="E1107" s="63" t="s">
        <v>23958</v>
      </c>
      <c r="F1107" s="63" t="s">
        <v>4959</v>
      </c>
      <c r="G1107" s="68">
        <v>6.183444681442704E-6</v>
      </c>
      <c r="H1107" s="68">
        <v>0.48596951967298807</v>
      </c>
      <c r="I1107" s="68">
        <v>4.8311058755771937E-3</v>
      </c>
      <c r="J1107" s="68">
        <v>0.50919319100675353</v>
      </c>
    </row>
    <row r="1108" spans="1:10" x14ac:dyDescent="0.25">
      <c r="A1108" s="76"/>
      <c r="B1108" s="76">
        <v>1104</v>
      </c>
      <c r="C1108" s="63"/>
      <c r="D1108" s="63" t="s">
        <v>4915</v>
      </c>
      <c r="E1108" s="63" t="s">
        <v>23959</v>
      </c>
      <c r="F1108" s="63" t="s">
        <v>4959</v>
      </c>
      <c r="G1108" s="68">
        <v>1.2227586837457825E-10</v>
      </c>
      <c r="H1108" s="68">
        <v>0.80794661266453394</v>
      </c>
      <c r="I1108" s="68">
        <v>3.9238595533079733E-3</v>
      </c>
      <c r="J1108" s="68">
        <v>0.18812952765988136</v>
      </c>
    </row>
    <row r="1109" spans="1:10" x14ac:dyDescent="0.25">
      <c r="A1109" s="76"/>
      <c r="B1109" s="76">
        <v>1105</v>
      </c>
      <c r="C1109" s="63"/>
      <c r="D1109" s="63" t="s">
        <v>4922</v>
      </c>
      <c r="E1109" s="63" t="s">
        <v>23960</v>
      </c>
      <c r="F1109" s="63" t="s">
        <v>4959</v>
      </c>
      <c r="G1109" s="68">
        <v>4.1585342246843566E-4</v>
      </c>
      <c r="H1109" s="68">
        <v>0.30196594179834407</v>
      </c>
      <c r="I1109" s="68">
        <v>4.5842287258366393E-2</v>
      </c>
      <c r="J1109" s="68">
        <v>0.65177591752082098</v>
      </c>
    </row>
    <row r="1110" spans="1:10" x14ac:dyDescent="0.25">
      <c r="A1110" s="76"/>
      <c r="B1110" s="76">
        <v>1106</v>
      </c>
      <c r="C1110" s="63"/>
      <c r="D1110" s="63" t="s">
        <v>4929</v>
      </c>
      <c r="E1110" s="63" t="s">
        <v>4930</v>
      </c>
      <c r="F1110" s="63" t="s">
        <v>4959</v>
      </c>
      <c r="G1110" s="68">
        <v>7.447353492420185E-4</v>
      </c>
      <c r="H1110" s="68">
        <v>0.23039624992228405</v>
      </c>
      <c r="I1110" s="68">
        <v>4.2231664807015267E-3</v>
      </c>
      <c r="J1110" s="68">
        <v>0.76463584824777286</v>
      </c>
    </row>
    <row r="1111" spans="1:10" x14ac:dyDescent="0.25">
      <c r="A1111" s="76"/>
      <c r="B1111" s="76">
        <v>1107</v>
      </c>
      <c r="C1111" s="63"/>
      <c r="D1111" s="63" t="s">
        <v>735</v>
      </c>
      <c r="E1111" s="63" t="s">
        <v>681</v>
      </c>
      <c r="F1111" s="63" t="s">
        <v>4934</v>
      </c>
      <c r="G1111" s="68">
        <v>0.88642724246884375</v>
      </c>
      <c r="H1111" s="68">
        <v>4.128083796323203E-2</v>
      </c>
      <c r="I1111" s="68">
        <v>1.964933532136838E-2</v>
      </c>
      <c r="J1111" s="68">
        <v>5.2642584246555532E-2</v>
      </c>
    </row>
    <row r="1112" spans="1:10" x14ac:dyDescent="0.25">
      <c r="A1112" s="76"/>
      <c r="B1112" s="76">
        <v>1108</v>
      </c>
      <c r="C1112" s="63"/>
      <c r="D1112" s="63" t="s">
        <v>736</v>
      </c>
      <c r="E1112" s="63" t="s">
        <v>660</v>
      </c>
      <c r="F1112" s="63" t="s">
        <v>4935</v>
      </c>
      <c r="G1112" s="68">
        <v>0.37791543221916141</v>
      </c>
      <c r="H1112" s="68">
        <v>2.2143322224524101E-2</v>
      </c>
      <c r="I1112" s="68">
        <v>0.5924893496350756</v>
      </c>
      <c r="J1112" s="68">
        <v>7.4518959212380607E-3</v>
      </c>
    </row>
    <row r="1113" spans="1:10" x14ac:dyDescent="0.25">
      <c r="A1113" s="76"/>
      <c r="B1113" s="76">
        <v>1109</v>
      </c>
      <c r="C1113" s="63"/>
      <c r="D1113" s="63" t="s">
        <v>737</v>
      </c>
      <c r="E1113" s="63" t="s">
        <v>484</v>
      </c>
      <c r="F1113" s="63" t="s">
        <v>4936</v>
      </c>
      <c r="G1113" s="68">
        <v>0.82821886970555159</v>
      </c>
      <c r="H1113" s="68">
        <v>6.2830145041306837E-2</v>
      </c>
      <c r="I1113" s="68">
        <v>2.7900473993983196E-2</v>
      </c>
      <c r="J1113" s="68">
        <v>8.1050511259158131E-2</v>
      </c>
    </row>
    <row r="1114" spans="1:10" x14ac:dyDescent="0.25">
      <c r="A1114" s="76"/>
      <c r="B1114" s="76">
        <v>1110</v>
      </c>
      <c r="C1114" s="63"/>
      <c r="D1114" s="63" t="s">
        <v>738</v>
      </c>
      <c r="E1114" s="63" t="s">
        <v>405</v>
      </c>
      <c r="F1114" s="63" t="s">
        <v>4937</v>
      </c>
      <c r="G1114" s="68">
        <v>0.41987362547794022</v>
      </c>
      <c r="H1114" s="68">
        <v>0.46469142122000656</v>
      </c>
      <c r="I1114" s="68">
        <v>9.9978104227150019E-2</v>
      </c>
      <c r="J1114" s="68">
        <v>1.5456849074907488E-2</v>
      </c>
    </row>
    <row r="1115" spans="1:10" x14ac:dyDescent="0.25">
      <c r="A1115" s="76"/>
      <c r="B1115" s="76">
        <v>1111</v>
      </c>
      <c r="C1115" s="63"/>
      <c r="D1115" s="63" t="s">
        <v>739</v>
      </c>
      <c r="E1115" s="63" t="s">
        <v>402</v>
      </c>
      <c r="F1115" s="63" t="s">
        <v>4938</v>
      </c>
      <c r="G1115" s="68">
        <v>0.3257083867659592</v>
      </c>
      <c r="H1115" s="68">
        <v>2.1201172593781945E-2</v>
      </c>
      <c r="I1115" s="68">
        <v>0.64877624185669835</v>
      </c>
      <c r="J1115" s="68">
        <v>4.3141987835599027E-3</v>
      </c>
    </row>
    <row r="1116" spans="1:10" x14ac:dyDescent="0.25">
      <c r="A1116" s="76"/>
      <c r="B1116" s="76">
        <v>1112</v>
      </c>
      <c r="C1116" s="63"/>
      <c r="D1116" s="63" t="s">
        <v>740</v>
      </c>
      <c r="E1116" s="63" t="s">
        <v>393</v>
      </c>
      <c r="F1116" s="63" t="s">
        <v>4939</v>
      </c>
      <c r="G1116" s="68">
        <v>2.5356166959760899E-6</v>
      </c>
      <c r="H1116" s="68">
        <v>0.96976052807368029</v>
      </c>
      <c r="I1116" s="68">
        <v>1.1605266267606208E-2</v>
      </c>
      <c r="J1116" s="68">
        <v>1.8631670042016268E-2</v>
      </c>
    </row>
    <row r="1117" spans="1:10" x14ac:dyDescent="0.25">
      <c r="A1117" s="76"/>
      <c r="B1117" s="76">
        <v>1113</v>
      </c>
      <c r="C1117" s="63"/>
      <c r="D1117" s="63" t="s">
        <v>741</v>
      </c>
      <c r="E1117" s="63" t="s">
        <v>275</v>
      </c>
      <c r="F1117" s="63" t="s">
        <v>4940</v>
      </c>
      <c r="G1117" s="68">
        <v>0.80129367153831899</v>
      </c>
      <c r="H1117" s="68">
        <v>9.3514263516783908E-2</v>
      </c>
      <c r="I1117" s="68">
        <v>9.8944243347365932E-3</v>
      </c>
      <c r="J1117" s="68">
        <v>9.5297640610160314E-2</v>
      </c>
    </row>
    <row r="1118" spans="1:10" x14ac:dyDescent="0.25">
      <c r="A1118" s="76"/>
      <c r="B1118" s="76">
        <v>1114</v>
      </c>
      <c r="C1118" s="63"/>
      <c r="D1118" s="63" t="s">
        <v>742</v>
      </c>
      <c r="E1118" s="63" t="s">
        <v>119</v>
      </c>
      <c r="F1118" s="63" t="s">
        <v>4941</v>
      </c>
      <c r="G1118" s="68">
        <v>0.2780483990742813</v>
      </c>
      <c r="H1118" s="68">
        <v>2.0327868105975578E-2</v>
      </c>
      <c r="I1118" s="68">
        <v>0.69428994808152877</v>
      </c>
      <c r="J1118" s="68">
        <v>7.3337847382142687E-3</v>
      </c>
    </row>
    <row r="1119" spans="1:10" x14ac:dyDescent="0.25">
      <c r="A1119" s="76"/>
      <c r="B1119" s="76">
        <v>1115</v>
      </c>
      <c r="C1119" s="63"/>
      <c r="D1119" s="63" t="s">
        <v>743</v>
      </c>
      <c r="E1119" s="63" t="s">
        <v>112</v>
      </c>
      <c r="F1119" s="63" t="s">
        <v>4942</v>
      </c>
      <c r="G1119" s="68">
        <v>1.8346700980350413E-4</v>
      </c>
      <c r="H1119" s="68">
        <v>0.6220577551252634</v>
      </c>
      <c r="I1119" s="68">
        <v>9.350023686729169E-3</v>
      </c>
      <c r="J1119" s="68">
        <v>0.36840875417820468</v>
      </c>
    </row>
    <row r="1120" spans="1:10" x14ac:dyDescent="0.25">
      <c r="A1120" s="76"/>
      <c r="B1120" s="76">
        <v>1116</v>
      </c>
      <c r="C1120" s="63"/>
      <c r="D1120" s="63" t="s">
        <v>4945</v>
      </c>
      <c r="E1120" s="63" t="s">
        <v>4946</v>
      </c>
      <c r="F1120" s="63" t="s">
        <v>4948</v>
      </c>
      <c r="G1120" s="68">
        <v>1.0009521546351742E-6</v>
      </c>
      <c r="H1120" s="68">
        <v>0.46471830568864164</v>
      </c>
      <c r="I1120" s="68">
        <v>3.371812523199192E-2</v>
      </c>
      <c r="J1120" s="68">
        <v>0.50156256812720923</v>
      </c>
    </row>
    <row r="1121" spans="1:10" x14ac:dyDescent="0.25">
      <c r="A1121" s="76"/>
      <c r="B1121" s="76">
        <v>1117</v>
      </c>
      <c r="C1121" s="63"/>
      <c r="D1121" s="63" t="s">
        <v>4952</v>
      </c>
      <c r="E1121" s="63" t="s">
        <v>4953</v>
      </c>
      <c r="F1121" s="63" t="s">
        <v>4955</v>
      </c>
      <c r="G1121" s="68">
        <v>0.21917515582633509</v>
      </c>
      <c r="H1121" s="68">
        <v>0.41782913988983927</v>
      </c>
      <c r="I1121" s="68">
        <v>0.21864045528809048</v>
      </c>
      <c r="J1121" s="68">
        <v>0.14435524899573193</v>
      </c>
    </row>
    <row r="1122" spans="1:10" x14ac:dyDescent="0.25">
      <c r="A1122" s="76"/>
      <c r="B1122" s="76">
        <v>1118</v>
      </c>
      <c r="C1122" s="63"/>
      <c r="D1122" s="63" t="s">
        <v>4957</v>
      </c>
      <c r="E1122" s="63" t="s">
        <v>4958</v>
      </c>
      <c r="F1122" s="63" t="s">
        <v>4959</v>
      </c>
      <c r="G1122" s="68">
        <v>3.0421923072723621E-3</v>
      </c>
      <c r="H1122" s="68">
        <v>0.45704896250807164</v>
      </c>
      <c r="I1122" s="68">
        <v>0.16362048882478489</v>
      </c>
      <c r="J1122" s="68">
        <v>0.37628835635987018</v>
      </c>
    </row>
    <row r="1123" spans="1:10" x14ac:dyDescent="0.25">
      <c r="A1123" s="76"/>
      <c r="B1123" s="76">
        <v>1119</v>
      </c>
      <c r="C1123" s="63"/>
      <c r="D1123" s="63" t="s">
        <v>4960</v>
      </c>
      <c r="E1123" s="63" t="s">
        <v>4961</v>
      </c>
      <c r="F1123" s="63" t="s">
        <v>4959</v>
      </c>
      <c r="G1123" s="68">
        <v>0.18749582549159835</v>
      </c>
      <c r="H1123" s="68">
        <v>0.24543687295544184</v>
      </c>
      <c r="I1123" s="68">
        <v>0.30034637155951976</v>
      </c>
      <c r="J1123" s="68">
        <v>0.26672092999343883</v>
      </c>
    </row>
    <row r="1124" spans="1:10" x14ac:dyDescent="0.25">
      <c r="A1124" s="76"/>
      <c r="B1124" s="76">
        <v>1120</v>
      </c>
      <c r="C1124" s="63"/>
      <c r="D1124" s="63" t="s">
        <v>4962</v>
      </c>
      <c r="E1124" s="63" t="s">
        <v>4963</v>
      </c>
      <c r="F1124" s="63" t="s">
        <v>4959</v>
      </c>
      <c r="G1124" s="68">
        <v>8.9512763875225822E-6</v>
      </c>
      <c r="H1124" s="68">
        <v>0.30403581786356537</v>
      </c>
      <c r="I1124" s="68">
        <v>5.870372188130568E-3</v>
      </c>
      <c r="J1124" s="68">
        <v>0.69008485867191671</v>
      </c>
    </row>
    <row r="1125" spans="1:10" x14ac:dyDescent="0.25">
      <c r="A1125" s="76"/>
      <c r="B1125" s="76">
        <v>1121</v>
      </c>
      <c r="C1125" s="63"/>
      <c r="D1125" s="63" t="s">
        <v>4966</v>
      </c>
      <c r="E1125" s="63" t="s">
        <v>4967</v>
      </c>
      <c r="F1125" s="63" t="s">
        <v>4959</v>
      </c>
      <c r="G1125" s="68">
        <v>7.367116460555946E-6</v>
      </c>
      <c r="H1125" s="68">
        <v>0.92871998605197481</v>
      </c>
      <c r="I1125" s="68">
        <v>1.0534330815984698E-2</v>
      </c>
      <c r="J1125" s="68">
        <v>6.0738316015581335E-2</v>
      </c>
    </row>
    <row r="1126" spans="1:10" x14ac:dyDescent="0.25">
      <c r="A1126" s="76"/>
      <c r="B1126" s="76">
        <v>1122</v>
      </c>
      <c r="C1126" s="63"/>
      <c r="D1126" s="63" t="s">
        <v>4970</v>
      </c>
      <c r="E1126" s="63" t="s">
        <v>4971</v>
      </c>
      <c r="F1126" s="63" t="s">
        <v>4959</v>
      </c>
      <c r="G1126" s="68">
        <v>0.93900936442942717</v>
      </c>
      <c r="H1126" s="68">
        <v>4.3854889769005624E-2</v>
      </c>
      <c r="I1126" s="68">
        <v>1.3788021032807526E-3</v>
      </c>
      <c r="J1126" s="68">
        <v>1.5756943698286594E-2</v>
      </c>
    </row>
    <row r="1127" spans="1:10" x14ac:dyDescent="0.25">
      <c r="A1127" s="76"/>
      <c r="B1127" s="76">
        <v>1123</v>
      </c>
      <c r="C1127" s="63"/>
      <c r="D1127" s="63" t="s">
        <v>4972</v>
      </c>
      <c r="E1127" s="63" t="s">
        <v>4973</v>
      </c>
      <c r="F1127" s="63" t="s">
        <v>4959</v>
      </c>
      <c r="G1127" s="68">
        <v>3.8925904636365187E-2</v>
      </c>
      <c r="H1127" s="68">
        <v>1.8653582584919875E-2</v>
      </c>
      <c r="I1127" s="68">
        <v>0.94068654605683433</v>
      </c>
      <c r="J1127" s="68">
        <v>1.7339667218808216E-3</v>
      </c>
    </row>
    <row r="1128" spans="1:10" x14ac:dyDescent="0.25">
      <c r="A1128" s="76"/>
      <c r="B1128" s="76">
        <v>1124</v>
      </c>
      <c r="C1128" s="63"/>
      <c r="D1128" s="63" t="s">
        <v>4974</v>
      </c>
      <c r="E1128" s="63" t="s">
        <v>4975</v>
      </c>
      <c r="F1128" s="63" t="s">
        <v>4959</v>
      </c>
      <c r="G1128" s="68">
        <v>2.7000558213871769E-5</v>
      </c>
      <c r="H1128" s="68">
        <v>0.69059192099471534</v>
      </c>
      <c r="I1128" s="68">
        <v>7.3067529124350109E-3</v>
      </c>
      <c r="J1128" s="68">
        <v>0.30207432553463737</v>
      </c>
    </row>
    <row r="1129" spans="1:10" x14ac:dyDescent="0.25">
      <c r="A1129" s="76"/>
      <c r="B1129" s="76">
        <v>1125</v>
      </c>
      <c r="C1129" s="63"/>
      <c r="D1129" s="63" t="s">
        <v>4976</v>
      </c>
      <c r="E1129" s="63" t="s">
        <v>4977</v>
      </c>
      <c r="F1129" s="63" t="s">
        <v>4959</v>
      </c>
      <c r="G1129" s="68">
        <v>0.65324504595642441</v>
      </c>
      <c r="H1129" s="68">
        <v>3.3136217444659312E-2</v>
      </c>
      <c r="I1129" s="68">
        <v>7.6998976256299381E-2</v>
      </c>
      <c r="J1129" s="68">
        <v>0.23661976034261745</v>
      </c>
    </row>
    <row r="1130" spans="1:10" x14ac:dyDescent="0.25">
      <c r="A1130" s="76"/>
      <c r="B1130" s="76">
        <v>1126</v>
      </c>
      <c r="C1130" s="63"/>
      <c r="D1130" s="63" t="s">
        <v>4978</v>
      </c>
      <c r="E1130" s="63" t="s">
        <v>4979</v>
      </c>
      <c r="F1130" s="63" t="s">
        <v>4959</v>
      </c>
      <c r="G1130" s="68">
        <v>0.91468381146239863</v>
      </c>
      <c r="H1130" s="68">
        <v>4.2582041074506666E-2</v>
      </c>
      <c r="I1130" s="68">
        <v>3.9466518172582886E-3</v>
      </c>
      <c r="J1130" s="68">
        <v>3.8787495645836285E-2</v>
      </c>
    </row>
    <row r="1131" spans="1:10" x14ac:dyDescent="0.25">
      <c r="A1131" s="76"/>
      <c r="B1131" s="76">
        <v>1127</v>
      </c>
      <c r="C1131" s="63"/>
      <c r="D1131" s="63" t="s">
        <v>4982</v>
      </c>
      <c r="E1131" s="63" t="s">
        <v>4983</v>
      </c>
      <c r="F1131" s="63" t="s">
        <v>4959</v>
      </c>
      <c r="G1131" s="68">
        <v>2.2966539873051306E-8</v>
      </c>
      <c r="H1131" s="68">
        <v>0.76566661690098659</v>
      </c>
      <c r="I1131" s="68">
        <v>8.98735455800455E-3</v>
      </c>
      <c r="J1131" s="68">
        <v>0.2253460055744701</v>
      </c>
    </row>
    <row r="1132" spans="1:10" x14ac:dyDescent="0.25">
      <c r="A1132" s="76"/>
      <c r="B1132" s="76">
        <v>1128</v>
      </c>
      <c r="C1132" s="63"/>
      <c r="D1132" s="63" t="s">
        <v>4986</v>
      </c>
      <c r="E1132" s="63" t="s">
        <v>4987</v>
      </c>
      <c r="F1132" s="63" t="s">
        <v>4959</v>
      </c>
      <c r="G1132" s="68">
        <v>7.6539469916573169E-20</v>
      </c>
      <c r="H1132" s="68">
        <v>0.41234841320131677</v>
      </c>
      <c r="I1132" s="68">
        <v>3.1879668229973213E-3</v>
      </c>
      <c r="J1132" s="68">
        <v>0.58446361997568574</v>
      </c>
    </row>
    <row r="1133" spans="1:10" x14ac:dyDescent="0.25">
      <c r="A1133" s="76"/>
      <c r="B1133" s="76">
        <v>1129</v>
      </c>
      <c r="C1133" s="63"/>
      <c r="D1133" s="63" t="s">
        <v>4990</v>
      </c>
      <c r="E1133" s="63" t="s">
        <v>4991</v>
      </c>
      <c r="F1133" s="63" t="s">
        <v>4959</v>
      </c>
      <c r="G1133" s="68">
        <v>3.4930862156624256E-5</v>
      </c>
      <c r="H1133" s="68">
        <v>0.55998438301374942</v>
      </c>
      <c r="I1133" s="68">
        <v>3.3687827483228744E-3</v>
      </c>
      <c r="J1133" s="68">
        <v>0.43661190337577083</v>
      </c>
    </row>
    <row r="1134" spans="1:10" x14ac:dyDescent="0.25">
      <c r="A1134" s="76"/>
      <c r="B1134" s="76">
        <v>1130</v>
      </c>
      <c r="C1134" s="63"/>
      <c r="D1134" s="63" t="s">
        <v>4994</v>
      </c>
      <c r="E1134" s="63" t="s">
        <v>23961</v>
      </c>
      <c r="F1134" s="63" t="s">
        <v>4959</v>
      </c>
      <c r="G1134" s="68">
        <v>1.7641750203060309E-2</v>
      </c>
      <c r="H1134" s="68">
        <v>0.95414942124507396</v>
      </c>
      <c r="I1134" s="68">
        <v>9.7712427316570365E-3</v>
      </c>
      <c r="J1134" s="68">
        <v>1.8437585820210711E-2</v>
      </c>
    </row>
    <row r="1135" spans="1:10" x14ac:dyDescent="0.25">
      <c r="A1135" s="76"/>
      <c r="B1135" s="76">
        <v>1131</v>
      </c>
      <c r="C1135" s="63"/>
      <c r="D1135" s="63" t="s">
        <v>4997</v>
      </c>
      <c r="E1135" s="63" t="s">
        <v>4998</v>
      </c>
      <c r="F1135" s="63" t="s">
        <v>4959</v>
      </c>
      <c r="G1135" s="68">
        <v>0.56697917108035434</v>
      </c>
      <c r="H1135" s="68">
        <v>0.40216526714816447</v>
      </c>
      <c r="I1135" s="68">
        <v>4.7526333142017818E-3</v>
      </c>
      <c r="J1135" s="68">
        <v>2.6102928457280308E-2</v>
      </c>
    </row>
    <row r="1136" spans="1:10" x14ac:dyDescent="0.25">
      <c r="A1136" s="76"/>
      <c r="B1136" s="76">
        <v>1132</v>
      </c>
      <c r="C1136" s="63"/>
      <c r="D1136" s="63" t="s">
        <v>5001</v>
      </c>
      <c r="E1136" s="63" t="s">
        <v>5002</v>
      </c>
      <c r="F1136" s="63" t="s">
        <v>4959</v>
      </c>
      <c r="G1136" s="68">
        <v>0.60357450621278708</v>
      </c>
      <c r="H1136" s="68">
        <v>3.2348818419798198E-2</v>
      </c>
      <c r="I1136" s="68">
        <v>0.3567731449230247</v>
      </c>
      <c r="J1136" s="68">
        <v>7.3035304443898972E-3</v>
      </c>
    </row>
    <row r="1137" spans="1:10" x14ac:dyDescent="0.25">
      <c r="A1137" s="76"/>
      <c r="B1137" s="76">
        <v>1133</v>
      </c>
      <c r="C1137" s="63"/>
      <c r="D1137" s="63" t="s">
        <v>5005</v>
      </c>
      <c r="E1137" s="63" t="s">
        <v>5006</v>
      </c>
      <c r="F1137" s="63" t="s">
        <v>4959</v>
      </c>
      <c r="G1137" s="68">
        <v>0.12313489608755333</v>
      </c>
      <c r="H1137" s="68">
        <v>0.24427598766021444</v>
      </c>
      <c r="I1137" s="68">
        <v>0.61120838655422871</v>
      </c>
      <c r="J1137" s="68">
        <v>2.1380729698007746E-2</v>
      </c>
    </row>
    <row r="1138" spans="1:10" x14ac:dyDescent="0.25">
      <c r="A1138" s="76"/>
      <c r="B1138" s="76">
        <v>1134</v>
      </c>
      <c r="C1138" s="63"/>
      <c r="D1138" s="63" t="s">
        <v>5009</v>
      </c>
      <c r="E1138" s="63" t="s">
        <v>5010</v>
      </c>
      <c r="F1138" s="63" t="s">
        <v>4959</v>
      </c>
      <c r="G1138" s="68">
        <v>7.71833743758291E-25</v>
      </c>
      <c r="H1138" s="68">
        <v>0.42329822111241933</v>
      </c>
      <c r="I1138" s="68">
        <v>1.9380891290130812E-8</v>
      </c>
      <c r="J1138" s="68">
        <v>0.57670175950668956</v>
      </c>
    </row>
    <row r="1139" spans="1:10" x14ac:dyDescent="0.25">
      <c r="A1139" s="76"/>
      <c r="B1139" s="76">
        <v>1135</v>
      </c>
      <c r="C1139" s="63"/>
      <c r="D1139" s="63" t="s">
        <v>5011</v>
      </c>
      <c r="E1139" s="63" t="s">
        <v>5012</v>
      </c>
      <c r="F1139" s="63" t="s">
        <v>4959</v>
      </c>
      <c r="G1139" s="68">
        <v>7.5082073696327887E-19</v>
      </c>
      <c r="H1139" s="68">
        <v>0.24393623917210719</v>
      </c>
      <c r="I1139" s="68">
        <v>0.46576956614228565</v>
      </c>
      <c r="J1139" s="68">
        <v>0.29029419468560785</v>
      </c>
    </row>
    <row r="1140" spans="1:10" x14ac:dyDescent="0.25">
      <c r="A1140" s="76"/>
      <c r="B1140" s="76">
        <v>1136</v>
      </c>
      <c r="C1140" s="63"/>
      <c r="D1140" s="63" t="s">
        <v>5013</v>
      </c>
      <c r="E1140" s="63" t="s">
        <v>5014</v>
      </c>
      <c r="F1140" s="63" t="s">
        <v>4959</v>
      </c>
      <c r="G1140" s="68">
        <v>1.9079467135245799E-8</v>
      </c>
      <c r="H1140" s="68">
        <v>0.67942851929220038</v>
      </c>
      <c r="I1140" s="68">
        <v>4.7614010081441591E-3</v>
      </c>
      <c r="J1140" s="68">
        <v>0.31581006062018813</v>
      </c>
    </row>
    <row r="1141" spans="1:10" x14ac:dyDescent="0.25">
      <c r="A1141" s="76"/>
      <c r="B1141" s="76">
        <v>1137</v>
      </c>
      <c r="C1141" s="63"/>
      <c r="D1141" s="63" t="s">
        <v>5015</v>
      </c>
      <c r="E1141" s="63" t="s">
        <v>5016</v>
      </c>
      <c r="F1141" s="63" t="s">
        <v>4959</v>
      </c>
      <c r="G1141" s="68">
        <v>2.0022108879667702E-6</v>
      </c>
      <c r="H1141" s="68">
        <v>0.93116239836699211</v>
      </c>
      <c r="I1141" s="68">
        <v>1.3011584216357921E-2</v>
      </c>
      <c r="J1141" s="68">
        <v>5.582401520576398E-2</v>
      </c>
    </row>
    <row r="1142" spans="1:10" x14ac:dyDescent="0.25">
      <c r="A1142" s="76"/>
      <c r="B1142" s="76">
        <v>1138</v>
      </c>
      <c r="C1142" s="63"/>
      <c r="D1142" s="63" t="s">
        <v>5017</v>
      </c>
      <c r="E1142" s="63" t="s">
        <v>5018</v>
      </c>
      <c r="F1142" s="63" t="s">
        <v>4959</v>
      </c>
      <c r="G1142" s="68">
        <v>0.67352275349328461</v>
      </c>
      <c r="H1142" s="68">
        <v>3.2694182739760477E-2</v>
      </c>
      <c r="I1142" s="68">
        <v>0.28906321970352733</v>
      </c>
      <c r="J1142" s="68">
        <v>4.7198440634277066E-3</v>
      </c>
    </row>
    <row r="1143" spans="1:10" x14ac:dyDescent="0.25">
      <c r="A1143" s="76"/>
      <c r="B1143" s="76">
        <v>1139</v>
      </c>
      <c r="C1143" s="63"/>
      <c r="D1143" s="63" t="s">
        <v>5019</v>
      </c>
      <c r="E1143" s="63" t="s">
        <v>23962</v>
      </c>
      <c r="F1143" s="63" t="s">
        <v>4959</v>
      </c>
      <c r="G1143" s="68">
        <v>5.0392910146871426E-4</v>
      </c>
      <c r="H1143" s="68">
        <v>0.96729607794243255</v>
      </c>
      <c r="I1143" s="68">
        <v>1.3613416119710923E-2</v>
      </c>
      <c r="J1143" s="68">
        <v>1.858657683638526E-2</v>
      </c>
    </row>
    <row r="1144" spans="1:10" x14ac:dyDescent="0.25">
      <c r="A1144" s="76"/>
      <c r="B1144" s="76">
        <v>1140</v>
      </c>
      <c r="C1144" s="63"/>
      <c r="D1144" s="63" t="s">
        <v>5020</v>
      </c>
      <c r="E1144" s="63" t="s">
        <v>5021</v>
      </c>
      <c r="F1144" s="63" t="s">
        <v>4959</v>
      </c>
      <c r="G1144" s="68">
        <v>1.4911491254634536E-8</v>
      </c>
      <c r="H1144" s="68">
        <v>0.94984385181002517</v>
      </c>
      <c r="I1144" s="68">
        <v>4.1127915077620392E-3</v>
      </c>
      <c r="J1144" s="68">
        <v>4.6043341770721974E-2</v>
      </c>
    </row>
    <row r="1145" spans="1:10" x14ac:dyDescent="0.25">
      <c r="A1145" s="76"/>
      <c r="B1145" s="76">
        <v>1141</v>
      </c>
      <c r="C1145" s="63"/>
      <c r="D1145" s="63" t="s">
        <v>5022</v>
      </c>
      <c r="E1145" s="63" t="s">
        <v>5023</v>
      </c>
      <c r="F1145" s="63" t="s">
        <v>4959</v>
      </c>
      <c r="G1145" s="68">
        <v>2.5357265523663375E-10</v>
      </c>
      <c r="H1145" s="68">
        <v>0.93771242425405466</v>
      </c>
      <c r="I1145" s="68">
        <v>9.1954806957203743E-3</v>
      </c>
      <c r="J1145" s="68">
        <v>5.3092094796652479E-2</v>
      </c>
    </row>
    <row r="1146" spans="1:10" x14ac:dyDescent="0.25">
      <c r="A1146" s="76"/>
      <c r="B1146" s="76">
        <v>1142</v>
      </c>
      <c r="C1146" s="63"/>
      <c r="D1146" s="63" t="s">
        <v>5024</v>
      </c>
      <c r="E1146" s="63" t="s">
        <v>5025</v>
      </c>
      <c r="F1146" s="63" t="s">
        <v>4959</v>
      </c>
      <c r="G1146" s="68">
        <v>1.0009521546351742E-6</v>
      </c>
      <c r="H1146" s="68">
        <v>0.46471830568864164</v>
      </c>
      <c r="I1146" s="68">
        <v>3.371812523199192E-2</v>
      </c>
      <c r="J1146" s="68">
        <v>0.50156256812720923</v>
      </c>
    </row>
    <row r="1147" spans="1:10" x14ac:dyDescent="0.25">
      <c r="A1147" s="76"/>
      <c r="B1147" s="76">
        <v>1143</v>
      </c>
      <c r="C1147" s="63"/>
      <c r="D1147" s="63" t="s">
        <v>5026</v>
      </c>
      <c r="E1147" s="63" t="s">
        <v>5027</v>
      </c>
      <c r="F1147" s="63" t="s">
        <v>4959</v>
      </c>
      <c r="G1147" s="68">
        <v>1.8250275621522452E-8</v>
      </c>
      <c r="H1147" s="68">
        <v>0.66710325693987371</v>
      </c>
      <c r="I1147" s="68">
        <v>5.4430882097756305E-3</v>
      </c>
      <c r="J1147" s="68">
        <v>0.32745363660007454</v>
      </c>
    </row>
    <row r="1148" spans="1:10" x14ac:dyDescent="0.25">
      <c r="A1148" s="76"/>
      <c r="B1148" s="76">
        <v>1144</v>
      </c>
      <c r="C1148" s="63"/>
      <c r="D1148" s="63" t="s">
        <v>5030</v>
      </c>
      <c r="E1148" s="63" t="s">
        <v>5031</v>
      </c>
      <c r="F1148" s="63" t="s">
        <v>4959</v>
      </c>
      <c r="G1148" s="68">
        <v>6.8358381676837466E-3</v>
      </c>
      <c r="H1148" s="68">
        <v>0.25804587249910932</v>
      </c>
      <c r="I1148" s="68">
        <v>1.4115237135984839E-2</v>
      </c>
      <c r="J1148" s="68">
        <v>0.72100305219722249</v>
      </c>
    </row>
    <row r="1149" spans="1:10" x14ac:dyDescent="0.25">
      <c r="A1149" s="76"/>
      <c r="B1149" s="76">
        <v>1145</v>
      </c>
      <c r="C1149" s="63"/>
      <c r="D1149" s="63" t="s">
        <v>5034</v>
      </c>
      <c r="E1149" s="63" t="s">
        <v>5035</v>
      </c>
      <c r="F1149" s="63" t="s">
        <v>4959</v>
      </c>
      <c r="G1149" s="68">
        <v>3.6628707198719439E-4</v>
      </c>
      <c r="H1149" s="68">
        <v>0.24039347015001034</v>
      </c>
      <c r="I1149" s="68">
        <v>0.13717977652527055</v>
      </c>
      <c r="J1149" s="68">
        <v>0.62206046625273381</v>
      </c>
    </row>
    <row r="1150" spans="1:10" x14ac:dyDescent="0.25">
      <c r="A1150" s="76"/>
      <c r="B1150" s="76">
        <v>1146</v>
      </c>
      <c r="C1150" s="63"/>
      <c r="D1150" s="63" t="s">
        <v>5038</v>
      </c>
      <c r="E1150" s="63" t="s">
        <v>5039</v>
      </c>
      <c r="F1150" s="63" t="s">
        <v>4959</v>
      </c>
      <c r="G1150" s="68">
        <v>0.21917515582633509</v>
      </c>
      <c r="H1150" s="68">
        <v>0.41782913988983927</v>
      </c>
      <c r="I1150" s="68">
        <v>0.21864045528809048</v>
      </c>
      <c r="J1150" s="68">
        <v>0.14435524899573193</v>
      </c>
    </row>
    <row r="1151" spans="1:10" x14ac:dyDescent="0.25">
      <c r="A1151" s="76"/>
      <c r="B1151" s="76">
        <v>1147</v>
      </c>
      <c r="C1151" s="63"/>
      <c r="D1151" s="63" t="s">
        <v>5040</v>
      </c>
      <c r="E1151" s="63" t="s">
        <v>5041</v>
      </c>
      <c r="F1151" s="63" t="s">
        <v>4959</v>
      </c>
      <c r="G1151" s="68">
        <v>1.7529979039735192E-11</v>
      </c>
      <c r="H1151" s="68">
        <v>0.36503838824307516</v>
      </c>
      <c r="I1151" s="68">
        <v>2.3845342007608543E-3</v>
      </c>
      <c r="J1151" s="68">
        <v>0.63257707753863424</v>
      </c>
    </row>
    <row r="1152" spans="1:10" x14ac:dyDescent="0.25">
      <c r="A1152" s="76"/>
      <c r="B1152" s="76">
        <v>1148</v>
      </c>
      <c r="C1152" s="63"/>
      <c r="D1152" s="63" t="s">
        <v>5042</v>
      </c>
      <c r="E1152" s="63" t="s">
        <v>5043</v>
      </c>
      <c r="F1152" s="63" t="s">
        <v>4959</v>
      </c>
      <c r="G1152" s="68">
        <v>5.5873788896817315E-9</v>
      </c>
      <c r="H1152" s="68">
        <v>0.79483431659995896</v>
      </c>
      <c r="I1152" s="68">
        <v>4.0505350373744222E-3</v>
      </c>
      <c r="J1152" s="68">
        <v>0.20111514277528758</v>
      </c>
    </row>
    <row r="1153" spans="1:10" x14ac:dyDescent="0.25">
      <c r="A1153" s="76"/>
      <c r="B1153" s="76">
        <v>1149</v>
      </c>
      <c r="C1153" s="63"/>
      <c r="D1153" s="63" t="s">
        <v>23963</v>
      </c>
      <c r="E1153" s="63" t="s">
        <v>5044</v>
      </c>
      <c r="F1153" s="63" t="s">
        <v>4959</v>
      </c>
      <c r="G1153" s="68">
        <v>0.80660419584922849</v>
      </c>
      <c r="H1153" s="68">
        <v>8.7075974797677244E-2</v>
      </c>
      <c r="I1153" s="68">
        <v>8.1775245662690246E-2</v>
      </c>
      <c r="J1153" s="68">
        <v>2.4544583690404114E-2</v>
      </c>
    </row>
    <row r="1154" spans="1:10" x14ac:dyDescent="0.25">
      <c r="A1154" s="76"/>
      <c r="B1154" s="76">
        <v>1150</v>
      </c>
      <c r="C1154" s="63"/>
      <c r="D1154" s="63" t="s">
        <v>5047</v>
      </c>
      <c r="E1154" s="63" t="s">
        <v>5048</v>
      </c>
      <c r="F1154" s="63" t="s">
        <v>4959</v>
      </c>
      <c r="G1154" s="68">
        <v>9.481552972897184E-9</v>
      </c>
      <c r="H1154" s="68">
        <v>0.88252946062510451</v>
      </c>
      <c r="I1154" s="68">
        <v>1.7228666092275094E-2</v>
      </c>
      <c r="J1154" s="68">
        <v>0.10024186380106627</v>
      </c>
    </row>
    <row r="1155" spans="1:10" x14ac:dyDescent="0.25">
      <c r="A1155" s="76"/>
      <c r="B1155" s="76">
        <v>1151</v>
      </c>
      <c r="C1155" s="63"/>
      <c r="D1155" s="63" t="s">
        <v>5051</v>
      </c>
      <c r="E1155" s="63" t="s">
        <v>5052</v>
      </c>
      <c r="F1155" s="63" t="s">
        <v>4959</v>
      </c>
      <c r="G1155" s="68">
        <v>0.60601778791516048</v>
      </c>
      <c r="H1155" s="68">
        <v>0.20637188812398119</v>
      </c>
      <c r="I1155" s="68">
        <v>3.1549806623484528E-2</v>
      </c>
      <c r="J1155" s="68">
        <v>0.15606051733737492</v>
      </c>
    </row>
    <row r="1156" spans="1:10" x14ac:dyDescent="0.25">
      <c r="A1156" s="76"/>
      <c r="B1156" s="76">
        <v>1152</v>
      </c>
      <c r="C1156" s="63"/>
      <c r="D1156" s="63" t="s">
        <v>5053</v>
      </c>
      <c r="E1156" s="63" t="s">
        <v>5054</v>
      </c>
      <c r="F1156" s="63" t="s">
        <v>4959</v>
      </c>
      <c r="G1156" s="68">
        <v>2.3136845260859837E-2</v>
      </c>
      <c r="H1156" s="68">
        <v>0.24486090458227544</v>
      </c>
      <c r="I1156" s="68">
        <v>0.11598352842942379</v>
      </c>
      <c r="J1156" s="68">
        <v>0.61601872172743888</v>
      </c>
    </row>
    <row r="1157" spans="1:10" x14ac:dyDescent="0.25">
      <c r="A1157" s="76"/>
      <c r="B1157" s="76">
        <v>1153</v>
      </c>
      <c r="C1157" s="63"/>
      <c r="D1157" s="63" t="s">
        <v>5055</v>
      </c>
      <c r="E1157" s="63" t="s">
        <v>5056</v>
      </c>
      <c r="F1157" s="63" t="s">
        <v>4959</v>
      </c>
      <c r="G1157" s="68">
        <v>2.8107738541632711E-14</v>
      </c>
      <c r="H1157" s="68">
        <v>0.50061177945501989</v>
      </c>
      <c r="I1157" s="68">
        <v>2.4795417420271713E-2</v>
      </c>
      <c r="J1157" s="68">
        <v>0.47459280312468055</v>
      </c>
    </row>
    <row r="1158" spans="1:10" x14ac:dyDescent="0.25">
      <c r="A1158" s="76"/>
      <c r="B1158" s="76">
        <v>1154</v>
      </c>
      <c r="C1158" s="63"/>
      <c r="D1158" s="63" t="s">
        <v>5059</v>
      </c>
      <c r="E1158" s="63" t="s">
        <v>5060</v>
      </c>
      <c r="F1158" s="63" t="s">
        <v>4959</v>
      </c>
      <c r="G1158" s="68">
        <v>1.1443666009169144E-6</v>
      </c>
      <c r="H1158" s="68">
        <v>0.75242446540948837</v>
      </c>
      <c r="I1158" s="68">
        <v>6.9073426051977438E-3</v>
      </c>
      <c r="J1158" s="68">
        <v>0.24066704761871344</v>
      </c>
    </row>
    <row r="1159" spans="1:10" x14ac:dyDescent="0.25">
      <c r="A1159" s="76"/>
      <c r="B1159" s="76">
        <v>1155</v>
      </c>
      <c r="C1159" s="63"/>
      <c r="D1159" s="63" t="s">
        <v>5063</v>
      </c>
      <c r="E1159" s="63" t="s">
        <v>5064</v>
      </c>
      <c r="F1159" s="63" t="s">
        <v>4959</v>
      </c>
      <c r="G1159" s="68">
        <v>1.3462198971521757E-12</v>
      </c>
      <c r="H1159" s="68">
        <v>0.32949317429341302</v>
      </c>
      <c r="I1159" s="68">
        <v>1.738859311175038E-6</v>
      </c>
      <c r="J1159" s="68">
        <v>0.67050508684592969</v>
      </c>
    </row>
    <row r="1160" spans="1:10" x14ac:dyDescent="0.25">
      <c r="A1160" s="76"/>
      <c r="B1160" s="76">
        <v>1156</v>
      </c>
      <c r="C1160" s="63"/>
      <c r="D1160" s="63" t="s">
        <v>5065</v>
      </c>
      <c r="E1160" s="63" t="s">
        <v>5066</v>
      </c>
      <c r="F1160" s="63" t="s">
        <v>4959</v>
      </c>
      <c r="G1160" s="68">
        <v>7.3678095691632345E-25</v>
      </c>
      <c r="H1160" s="68">
        <v>0.41561345795701876</v>
      </c>
      <c r="I1160" s="68">
        <v>7.0315653964769988E-3</v>
      </c>
      <c r="J1160" s="68">
        <v>0.57735497664650437</v>
      </c>
    </row>
    <row r="1161" spans="1:10" x14ac:dyDescent="0.25">
      <c r="A1161" s="76"/>
      <c r="B1161" s="76">
        <v>1157</v>
      </c>
      <c r="C1161" s="63"/>
      <c r="D1161" s="63" t="s">
        <v>5067</v>
      </c>
      <c r="E1161" s="63" t="s">
        <v>23964</v>
      </c>
      <c r="F1161" s="63" t="s">
        <v>4959</v>
      </c>
      <c r="G1161" s="68">
        <v>1.8369410800019545E-13</v>
      </c>
      <c r="H1161" s="68">
        <v>0.5675881969676021</v>
      </c>
      <c r="I1161" s="68">
        <v>6.2080103697303044E-3</v>
      </c>
      <c r="J1161" s="68">
        <v>0.42620379266248343</v>
      </c>
    </row>
    <row r="1162" spans="1:10" x14ac:dyDescent="0.25">
      <c r="A1162" s="76"/>
      <c r="B1162" s="76">
        <v>1158</v>
      </c>
      <c r="C1162" s="63"/>
      <c r="D1162" s="63" t="s">
        <v>5068</v>
      </c>
      <c r="E1162" s="63" t="s">
        <v>5069</v>
      </c>
      <c r="F1162" s="63" t="s">
        <v>4959</v>
      </c>
      <c r="G1162" s="68">
        <v>0.66056713963304547</v>
      </c>
      <c r="H1162" s="68">
        <v>0.30959114755553835</v>
      </c>
      <c r="I1162" s="68">
        <v>1.7743647127915711E-2</v>
      </c>
      <c r="J1162" s="68">
        <v>1.2098065683500693E-2</v>
      </c>
    </row>
    <row r="1163" spans="1:10" x14ac:dyDescent="0.25">
      <c r="A1163" s="76"/>
      <c r="B1163" s="76">
        <v>1159</v>
      </c>
      <c r="C1163" s="63"/>
      <c r="D1163" s="63" t="s">
        <v>5072</v>
      </c>
      <c r="E1163" s="63" t="s">
        <v>5073</v>
      </c>
      <c r="F1163" s="63" t="s">
        <v>4959</v>
      </c>
      <c r="G1163" s="68">
        <v>1.9746952444182788E-11</v>
      </c>
      <c r="H1163" s="68">
        <v>0.65448524824249377</v>
      </c>
      <c r="I1163" s="68">
        <v>7.7065120356615982E-3</v>
      </c>
      <c r="J1163" s="68">
        <v>0.33780823970209795</v>
      </c>
    </row>
    <row r="1164" spans="1:10" x14ac:dyDescent="0.25">
      <c r="A1164" s="76"/>
      <c r="B1164" s="76">
        <v>1160</v>
      </c>
      <c r="C1164" s="63"/>
      <c r="D1164" s="63" t="s">
        <v>5076</v>
      </c>
      <c r="E1164" s="63" t="s">
        <v>5077</v>
      </c>
      <c r="F1164" s="63" t="s">
        <v>4959</v>
      </c>
      <c r="G1164" s="68">
        <v>0.80649448197272222</v>
      </c>
      <c r="H1164" s="68">
        <v>3.7783843819763671E-2</v>
      </c>
      <c r="I1164" s="68">
        <v>8.1251659876772214E-2</v>
      </c>
      <c r="J1164" s="68">
        <v>7.4470014330741366E-2</v>
      </c>
    </row>
    <row r="1165" spans="1:10" x14ac:dyDescent="0.25">
      <c r="A1165" s="76"/>
      <c r="B1165" s="76">
        <v>1161</v>
      </c>
      <c r="C1165" s="63"/>
      <c r="D1165" s="63" t="s">
        <v>5080</v>
      </c>
      <c r="E1165" s="63" t="s">
        <v>5081</v>
      </c>
      <c r="F1165" s="63" t="s">
        <v>4959</v>
      </c>
      <c r="G1165" s="68">
        <v>1.0908583102385848E-2</v>
      </c>
      <c r="H1165" s="68">
        <v>0.92719407271007281</v>
      </c>
      <c r="I1165" s="68">
        <v>2.883030688005541E-2</v>
      </c>
      <c r="J1165" s="68">
        <v>3.3067037307487446E-2</v>
      </c>
    </row>
    <row r="1166" spans="1:10" x14ac:dyDescent="0.25">
      <c r="A1166" s="76"/>
      <c r="B1166" s="76">
        <v>1162</v>
      </c>
      <c r="C1166" s="63"/>
      <c r="D1166" s="63" t="s">
        <v>5086</v>
      </c>
      <c r="E1166" s="63" t="s">
        <v>5087</v>
      </c>
      <c r="F1166" s="63" t="s">
        <v>4959</v>
      </c>
      <c r="G1166" s="68">
        <v>3.254741162438376E-5</v>
      </c>
      <c r="H1166" s="68">
        <v>0.25443599505235814</v>
      </c>
      <c r="I1166" s="68">
        <v>2.3527176941431208E-2</v>
      </c>
      <c r="J1166" s="68">
        <v>0.72200428059458499</v>
      </c>
    </row>
    <row r="1167" spans="1:10" x14ac:dyDescent="0.25">
      <c r="A1167" s="76"/>
      <c r="B1167" s="76">
        <v>1163</v>
      </c>
      <c r="C1167" s="63"/>
      <c r="D1167" s="63" t="s">
        <v>5090</v>
      </c>
      <c r="E1167" s="63" t="s">
        <v>5091</v>
      </c>
      <c r="F1167" s="63" t="s">
        <v>4959</v>
      </c>
      <c r="G1167" s="68">
        <v>3.9467485521158288E-10</v>
      </c>
      <c r="H1167" s="68">
        <v>0.23432989237515744</v>
      </c>
      <c r="I1167" s="68">
        <v>4.7589292475789732E-4</v>
      </c>
      <c r="J1167" s="68">
        <v>0.76519421430540968</v>
      </c>
    </row>
    <row r="1168" spans="1:10" x14ac:dyDescent="0.25">
      <c r="A1168" s="76"/>
      <c r="B1168" s="76">
        <v>1164</v>
      </c>
      <c r="C1168" s="63"/>
      <c r="D1168" s="63" t="s">
        <v>5092</v>
      </c>
      <c r="E1168" s="63" t="s">
        <v>5093</v>
      </c>
      <c r="F1168" s="63" t="s">
        <v>4959</v>
      </c>
      <c r="G1168" s="68">
        <v>2.4759048475388146E-25</v>
      </c>
      <c r="H1168" s="68">
        <v>0.30281067687523178</v>
      </c>
      <c r="I1168" s="68">
        <v>3.1983524022574966E-7</v>
      </c>
      <c r="J1168" s="68">
        <v>0.69718900328952815</v>
      </c>
    </row>
    <row r="1169" spans="1:10" x14ac:dyDescent="0.25">
      <c r="A1169" s="76"/>
      <c r="B1169" s="76">
        <v>1165</v>
      </c>
      <c r="C1169" s="63"/>
      <c r="D1169" s="63" t="s">
        <v>5096</v>
      </c>
      <c r="E1169" s="63" t="s">
        <v>5097</v>
      </c>
      <c r="F1169" s="63" t="s">
        <v>4959</v>
      </c>
      <c r="G1169" s="68">
        <v>3.9713863046559457E-10</v>
      </c>
      <c r="H1169" s="68">
        <v>0.9565587455518163</v>
      </c>
      <c r="I1169" s="68">
        <v>4.3003348086967904E-3</v>
      </c>
      <c r="J1169" s="68">
        <v>3.9140919242348172E-2</v>
      </c>
    </row>
    <row r="1170" spans="1:10" x14ac:dyDescent="0.25">
      <c r="A1170" s="76"/>
      <c r="B1170" s="76">
        <v>1166</v>
      </c>
      <c r="C1170" s="63"/>
      <c r="D1170" s="63" t="s">
        <v>5100</v>
      </c>
      <c r="E1170" s="63" t="s">
        <v>5101</v>
      </c>
      <c r="F1170" s="63" t="s">
        <v>4959</v>
      </c>
      <c r="G1170" s="68">
        <v>1.1154621193985416E-7</v>
      </c>
      <c r="H1170" s="68">
        <v>0.95640732488896218</v>
      </c>
      <c r="I1170" s="68">
        <v>6.2957028509383227E-3</v>
      </c>
      <c r="J1170" s="68">
        <v>3.7296860713887187E-2</v>
      </c>
    </row>
    <row r="1171" spans="1:10" x14ac:dyDescent="0.25">
      <c r="A1171" s="76"/>
      <c r="B1171" s="76">
        <v>1167</v>
      </c>
      <c r="C1171" s="63"/>
      <c r="D1171" s="63" t="s">
        <v>5102</v>
      </c>
      <c r="E1171" s="63" t="s">
        <v>5103</v>
      </c>
      <c r="F1171" s="63" t="s">
        <v>4959</v>
      </c>
      <c r="G1171" s="68">
        <v>1.5166502916429413E-8</v>
      </c>
      <c r="H1171" s="68">
        <v>0.91272475119248953</v>
      </c>
      <c r="I1171" s="68">
        <v>5.5887570384980491E-3</v>
      </c>
      <c r="J1171" s="68">
        <v>8.1686476602508953E-2</v>
      </c>
    </row>
    <row r="1172" spans="1:10" x14ac:dyDescent="0.25">
      <c r="A1172" s="76"/>
      <c r="B1172" s="76">
        <v>1168</v>
      </c>
      <c r="C1172" s="63"/>
      <c r="D1172" s="63" t="s">
        <v>5104</v>
      </c>
      <c r="E1172" s="63" t="s">
        <v>5105</v>
      </c>
      <c r="F1172" s="63" t="s">
        <v>4959</v>
      </c>
      <c r="G1172" s="68">
        <v>2.6096837842562879E-8</v>
      </c>
      <c r="H1172" s="68">
        <v>0.96288030419334236</v>
      </c>
      <c r="I1172" s="68">
        <v>4.4190323559340937E-3</v>
      </c>
      <c r="J1172" s="68">
        <v>3.2700637353886432E-2</v>
      </c>
    </row>
    <row r="1173" spans="1:10" x14ac:dyDescent="0.25">
      <c r="A1173" s="76"/>
      <c r="B1173" s="76">
        <v>1169</v>
      </c>
      <c r="C1173" s="63"/>
      <c r="D1173" s="63" t="s">
        <v>5106</v>
      </c>
      <c r="E1173" s="63" t="s">
        <v>5107</v>
      </c>
      <c r="F1173" s="63" t="s">
        <v>4959</v>
      </c>
      <c r="G1173" s="68">
        <v>2.5224765910419178E-10</v>
      </c>
      <c r="H1173" s="68">
        <v>0.73482416896670122</v>
      </c>
      <c r="I1173" s="68">
        <v>3.2969308775251333E-3</v>
      </c>
      <c r="J1173" s="68">
        <v>0.26187889990352581</v>
      </c>
    </row>
    <row r="1174" spans="1:10" x14ac:dyDescent="0.25">
      <c r="A1174" s="76"/>
      <c r="B1174" s="76">
        <v>1170</v>
      </c>
      <c r="C1174" s="63"/>
      <c r="D1174" s="63" t="s">
        <v>5108</v>
      </c>
      <c r="E1174" s="63" t="s">
        <v>5109</v>
      </c>
      <c r="F1174" s="63" t="s">
        <v>4959</v>
      </c>
      <c r="G1174" s="68">
        <v>7.265449082254116E-10</v>
      </c>
      <c r="H1174" s="68">
        <v>0.93156883527488232</v>
      </c>
      <c r="I1174" s="68">
        <v>4.897543724512717E-3</v>
      </c>
      <c r="J1174" s="68">
        <v>6.3533620274059815E-2</v>
      </c>
    </row>
    <row r="1175" spans="1:10" x14ac:dyDescent="0.25">
      <c r="A1175" s="76"/>
      <c r="B1175" s="76">
        <v>1171</v>
      </c>
      <c r="C1175" s="63"/>
      <c r="D1175" s="63" t="s">
        <v>5110</v>
      </c>
      <c r="E1175" s="63" t="s">
        <v>5111</v>
      </c>
      <c r="F1175" s="63" t="s">
        <v>4959</v>
      </c>
      <c r="G1175" s="68">
        <v>6.3891807174859931E-10</v>
      </c>
      <c r="H1175" s="68">
        <v>0.95654454484423923</v>
      </c>
      <c r="I1175" s="68">
        <v>5.19690671307121E-3</v>
      </c>
      <c r="J1175" s="68">
        <v>3.8258547803772372E-2</v>
      </c>
    </row>
    <row r="1176" spans="1:10" x14ac:dyDescent="0.25">
      <c r="A1176" s="76"/>
      <c r="B1176" s="76">
        <v>1172</v>
      </c>
      <c r="C1176" s="63"/>
      <c r="D1176" s="63" t="s">
        <v>5112</v>
      </c>
      <c r="E1176" s="63" t="s">
        <v>5113</v>
      </c>
      <c r="F1176" s="63" t="s">
        <v>4959</v>
      </c>
      <c r="G1176" s="68">
        <v>3.5070324272431469E-10</v>
      </c>
      <c r="H1176" s="68">
        <v>0.9584916558006753</v>
      </c>
      <c r="I1176" s="68">
        <v>4.9319523321880044E-3</v>
      </c>
      <c r="J1176" s="68">
        <v>3.6576391516432931E-2</v>
      </c>
    </row>
    <row r="1177" spans="1:10" x14ac:dyDescent="0.25">
      <c r="A1177" s="76"/>
      <c r="B1177" s="76">
        <v>1173</v>
      </c>
      <c r="C1177" s="63"/>
      <c r="D1177" s="63" t="s">
        <v>5114</v>
      </c>
      <c r="E1177" s="63" t="s">
        <v>5115</v>
      </c>
      <c r="F1177" s="63" t="s">
        <v>4959</v>
      </c>
      <c r="G1177" s="68">
        <v>7.7129037336591685E-10</v>
      </c>
      <c r="H1177" s="68">
        <v>0.97542605069841271</v>
      </c>
      <c r="I1177" s="68">
        <v>5.8312102576799788E-3</v>
      </c>
      <c r="J1177" s="68">
        <v>1.8742738272618232E-2</v>
      </c>
    </row>
    <row r="1178" spans="1:10" x14ac:dyDescent="0.25">
      <c r="A1178" s="76"/>
      <c r="B1178" s="76">
        <v>1174</v>
      </c>
      <c r="C1178" s="63"/>
      <c r="D1178" s="63" t="s">
        <v>5116</v>
      </c>
      <c r="E1178" s="63" t="s">
        <v>5117</v>
      </c>
      <c r="F1178" s="63" t="s">
        <v>4959</v>
      </c>
      <c r="G1178" s="68">
        <v>3.4590845012663492E-9</v>
      </c>
      <c r="H1178" s="68">
        <v>0.92702472306056838</v>
      </c>
      <c r="I1178" s="68">
        <v>5.5613769736045328E-3</v>
      </c>
      <c r="J1178" s="68">
        <v>6.7413896506742579E-2</v>
      </c>
    </row>
    <row r="1179" spans="1:10" x14ac:dyDescent="0.25">
      <c r="A1179" s="76"/>
      <c r="B1179" s="76">
        <v>1175</v>
      </c>
      <c r="C1179" s="63"/>
      <c r="D1179" s="63" t="s">
        <v>5118</v>
      </c>
      <c r="E1179" s="63" t="s">
        <v>5119</v>
      </c>
      <c r="F1179" s="63" t="s">
        <v>4959</v>
      </c>
      <c r="G1179" s="68">
        <v>1.4346334833034756E-8</v>
      </c>
      <c r="H1179" s="68">
        <v>0.36416636876284253</v>
      </c>
      <c r="I1179" s="68">
        <v>4.8076339860377024E-3</v>
      </c>
      <c r="J1179" s="68">
        <v>0.63102598290478529</v>
      </c>
    </row>
    <row r="1180" spans="1:10" x14ac:dyDescent="0.25">
      <c r="A1180" s="76"/>
      <c r="B1180" s="76">
        <v>1176</v>
      </c>
      <c r="C1180" s="63"/>
      <c r="D1180" s="63" t="s">
        <v>5120</v>
      </c>
      <c r="E1180" s="63" t="s">
        <v>5121</v>
      </c>
      <c r="F1180" s="63" t="s">
        <v>4959</v>
      </c>
      <c r="G1180" s="68">
        <v>5.1471698431033026E-8</v>
      </c>
      <c r="H1180" s="68">
        <v>0.56030920073244961</v>
      </c>
      <c r="I1180" s="68">
        <v>2.8280188656420596E-3</v>
      </c>
      <c r="J1180" s="68">
        <v>0.43686272893020972</v>
      </c>
    </row>
    <row r="1181" spans="1:10" x14ac:dyDescent="0.25">
      <c r="A1181" s="76"/>
      <c r="B1181" s="76">
        <v>1177</v>
      </c>
      <c r="C1181" s="63"/>
      <c r="D1181" s="63" t="s">
        <v>5122</v>
      </c>
      <c r="E1181" s="63" t="s">
        <v>23965</v>
      </c>
      <c r="F1181" s="63" t="s">
        <v>4959</v>
      </c>
      <c r="G1181" s="68">
        <v>3.1167194300215847E-2</v>
      </c>
      <c r="H1181" s="68">
        <v>0.84278864218373017</v>
      </c>
      <c r="I1181" s="68">
        <v>2.5946111701605323E-2</v>
      </c>
      <c r="J1181" s="68">
        <v>0.10009805181444914</v>
      </c>
    </row>
    <row r="1182" spans="1:10" x14ac:dyDescent="0.25">
      <c r="A1182" s="76"/>
      <c r="B1182" s="76">
        <v>1178</v>
      </c>
      <c r="C1182" s="63"/>
      <c r="D1182" s="63" t="s">
        <v>5123</v>
      </c>
      <c r="E1182" s="63" t="s">
        <v>5124</v>
      </c>
      <c r="F1182" s="63" t="s">
        <v>4959</v>
      </c>
      <c r="G1182" s="68">
        <v>1.2396235346211025E-5</v>
      </c>
      <c r="H1182" s="68">
        <v>0.19396088341070492</v>
      </c>
      <c r="I1182" s="68">
        <v>0.78679937834902058</v>
      </c>
      <c r="J1182" s="68">
        <v>1.9227342004930804E-2</v>
      </c>
    </row>
    <row r="1183" spans="1:10" x14ac:dyDescent="0.25">
      <c r="A1183" s="76"/>
      <c r="B1183" s="76">
        <v>1179</v>
      </c>
      <c r="C1183" s="63"/>
      <c r="D1183" s="63" t="s">
        <v>5125</v>
      </c>
      <c r="E1183" s="63" t="s">
        <v>5126</v>
      </c>
      <c r="F1183" s="63" t="s">
        <v>4959</v>
      </c>
      <c r="G1183" s="68">
        <v>5.4814783641823099E-3</v>
      </c>
      <c r="H1183" s="68">
        <v>0.32736322365254134</v>
      </c>
      <c r="I1183" s="68">
        <v>3.5310797949756959E-2</v>
      </c>
      <c r="J1183" s="68">
        <v>0.631844500033518</v>
      </c>
    </row>
    <row r="1184" spans="1:10" x14ac:dyDescent="0.25">
      <c r="A1184" s="76"/>
      <c r="B1184" s="76">
        <v>1180</v>
      </c>
      <c r="C1184" s="63"/>
      <c r="D1184" s="63" t="s">
        <v>5127</v>
      </c>
      <c r="E1184" s="63" t="s">
        <v>5128</v>
      </c>
      <c r="F1184" s="63" t="s">
        <v>4959</v>
      </c>
      <c r="G1184" s="68">
        <v>1.3341964570088187E-25</v>
      </c>
      <c r="H1184" s="68">
        <v>0.34648145395851915</v>
      </c>
      <c r="I1184" s="68">
        <v>5.0298806918565205E-3</v>
      </c>
      <c r="J1184" s="68">
        <v>0.64848866534962424</v>
      </c>
    </row>
    <row r="1185" spans="1:10" x14ac:dyDescent="0.25">
      <c r="A1185" s="76"/>
      <c r="B1185" s="76">
        <v>1181</v>
      </c>
      <c r="C1185" s="63"/>
      <c r="D1185" s="63" t="s">
        <v>5129</v>
      </c>
      <c r="E1185" s="63" t="s">
        <v>5130</v>
      </c>
      <c r="F1185" s="63" t="s">
        <v>4959</v>
      </c>
      <c r="G1185" s="68">
        <v>6.4467948442675735E-9</v>
      </c>
      <c r="H1185" s="68">
        <v>0.63851216697880009</v>
      </c>
      <c r="I1185" s="68">
        <v>2.8233292354238738E-3</v>
      </c>
      <c r="J1185" s="68">
        <v>0.35866449733898148</v>
      </c>
    </row>
    <row r="1186" spans="1:10" x14ac:dyDescent="0.25">
      <c r="A1186" s="76"/>
      <c r="B1186" s="76">
        <v>1182</v>
      </c>
      <c r="C1186" s="63" t="s">
        <v>5131</v>
      </c>
      <c r="D1186" s="63" t="s">
        <v>23966</v>
      </c>
      <c r="E1186" s="63" t="s">
        <v>5132</v>
      </c>
      <c r="F1186" s="63" t="s">
        <v>5133</v>
      </c>
      <c r="G1186" s="68">
        <v>0.89441625678732839</v>
      </c>
      <c r="H1186" s="68">
        <v>4.1765536777412487E-2</v>
      </c>
      <c r="I1186" s="68">
        <v>2.6234085375959188E-2</v>
      </c>
      <c r="J1186" s="68">
        <v>3.7584121059300112E-2</v>
      </c>
    </row>
    <row r="1187" spans="1:10" x14ac:dyDescent="0.25">
      <c r="A1187" s="76"/>
      <c r="B1187" s="76">
        <v>1183</v>
      </c>
      <c r="C1187" s="63" t="s">
        <v>5134</v>
      </c>
      <c r="D1187" s="63" t="s">
        <v>23967</v>
      </c>
      <c r="E1187" s="63" t="s">
        <v>5135</v>
      </c>
      <c r="F1187" s="63" t="s">
        <v>5136</v>
      </c>
      <c r="G1187" s="68">
        <v>0.92927980510353525</v>
      </c>
      <c r="H1187" s="68">
        <v>4.3425043104761203E-2</v>
      </c>
      <c r="I1187" s="68">
        <v>2.6262381930981578E-2</v>
      </c>
      <c r="J1187" s="68">
        <v>1.0327698607219455E-3</v>
      </c>
    </row>
    <row r="1188" spans="1:10" x14ac:dyDescent="0.25">
      <c r="A1188" s="76"/>
      <c r="B1188" s="76">
        <v>1184</v>
      </c>
      <c r="C1188" s="63" t="s">
        <v>5137</v>
      </c>
      <c r="D1188" s="63" t="s">
        <v>23968</v>
      </c>
      <c r="E1188" s="63" t="s">
        <v>5138</v>
      </c>
      <c r="F1188" s="63" t="s">
        <v>5139</v>
      </c>
      <c r="G1188" s="68">
        <v>1.2346889687070643E-5</v>
      </c>
      <c r="H1188" s="68">
        <v>0.76512797276604128</v>
      </c>
      <c r="I1188" s="68">
        <v>3.6800199720394007E-2</v>
      </c>
      <c r="J1188" s="68">
        <v>0.1980594806238799</v>
      </c>
    </row>
    <row r="1189" spans="1:10" x14ac:dyDescent="0.25">
      <c r="A1189" s="76"/>
      <c r="B1189" s="76">
        <v>1185</v>
      </c>
      <c r="C1189" s="63"/>
      <c r="D1189" s="63" t="s">
        <v>23969</v>
      </c>
      <c r="E1189" s="63" t="s">
        <v>291</v>
      </c>
      <c r="F1189" s="63" t="s">
        <v>5140</v>
      </c>
      <c r="G1189" s="68">
        <v>1.0864676275149062E-5</v>
      </c>
      <c r="H1189" s="68">
        <v>0.66337808326618142</v>
      </c>
      <c r="I1189" s="68">
        <v>3.535113160677985E-2</v>
      </c>
      <c r="J1189" s="68">
        <v>0.30125992045076927</v>
      </c>
    </row>
    <row r="1190" spans="1:10" x14ac:dyDescent="0.25">
      <c r="A1190" s="76"/>
      <c r="B1190" s="76">
        <v>1186</v>
      </c>
      <c r="C1190" s="63" t="s">
        <v>5141</v>
      </c>
      <c r="D1190" s="63" t="s">
        <v>5142</v>
      </c>
      <c r="E1190" s="63" t="s">
        <v>5143</v>
      </c>
      <c r="F1190" s="63" t="s">
        <v>5144</v>
      </c>
      <c r="G1190" s="68">
        <v>1.0468351002000241E-2</v>
      </c>
      <c r="H1190" s="68">
        <v>0.69465668852189022</v>
      </c>
      <c r="I1190" s="68">
        <v>3.5832093470933551E-2</v>
      </c>
      <c r="J1190" s="68">
        <v>0.25904286700517659</v>
      </c>
    </row>
    <row r="1191" spans="1:10" x14ac:dyDescent="0.25">
      <c r="A1191" s="76"/>
      <c r="B1191" s="76">
        <v>1187</v>
      </c>
      <c r="C1191" s="63" t="s">
        <v>5145</v>
      </c>
      <c r="D1191" s="63" t="s">
        <v>5146</v>
      </c>
      <c r="E1191" s="63" t="s">
        <v>5147</v>
      </c>
      <c r="F1191" s="63" t="s">
        <v>5148</v>
      </c>
      <c r="G1191" s="68">
        <v>1.9770125343142775E-3</v>
      </c>
      <c r="H1191" s="68">
        <v>0.8101000923478564</v>
      </c>
      <c r="I1191" s="68">
        <v>3.7447749951378249E-2</v>
      </c>
      <c r="J1191" s="68">
        <v>0.15047514516645305</v>
      </c>
    </row>
    <row r="1192" spans="1:10" x14ac:dyDescent="0.25">
      <c r="A1192" s="76"/>
      <c r="B1192" s="76">
        <v>1188</v>
      </c>
      <c r="C1192" s="63" t="s">
        <v>5149</v>
      </c>
      <c r="D1192" s="63" t="s">
        <v>5150</v>
      </c>
      <c r="E1192" s="63" t="s">
        <v>5151</v>
      </c>
      <c r="F1192" s="63" t="s">
        <v>5152</v>
      </c>
      <c r="G1192" s="68">
        <v>1.6001105915550808E-3</v>
      </c>
      <c r="H1192" s="68">
        <v>0.81043336849953151</v>
      </c>
      <c r="I1192" s="68">
        <v>3.7451139962668592E-2</v>
      </c>
      <c r="J1192" s="68">
        <v>0.15051538094624495</v>
      </c>
    </row>
    <row r="1193" spans="1:10" x14ac:dyDescent="0.25">
      <c r="A1193" s="76"/>
      <c r="B1193" s="76">
        <v>1189</v>
      </c>
      <c r="C1193" s="63" t="s">
        <v>5153</v>
      </c>
      <c r="D1193" s="63" t="s">
        <v>5154</v>
      </c>
      <c r="E1193" s="63" t="s">
        <v>5155</v>
      </c>
      <c r="F1193" s="63" t="s">
        <v>5156</v>
      </c>
      <c r="G1193" s="68">
        <v>0.12055080800860858</v>
      </c>
      <c r="H1193" s="68">
        <v>0.69446266136637946</v>
      </c>
      <c r="I1193" s="68">
        <v>3.6155037330184346E-2</v>
      </c>
      <c r="J1193" s="68">
        <v>0.14883149329482917</v>
      </c>
    </row>
    <row r="1194" spans="1:10" x14ac:dyDescent="0.25">
      <c r="A1194" s="76"/>
      <c r="B1194" s="76">
        <v>1190</v>
      </c>
      <c r="C1194" s="63" t="s">
        <v>5157</v>
      </c>
      <c r="D1194" s="63" t="s">
        <v>5158</v>
      </c>
      <c r="E1194" s="63" t="s">
        <v>5159</v>
      </c>
      <c r="F1194" s="63" t="s">
        <v>5160</v>
      </c>
      <c r="G1194" s="68">
        <v>0.66337924108841106</v>
      </c>
      <c r="H1194" s="68">
        <v>0.28289568266751319</v>
      </c>
      <c r="I1194" s="68">
        <v>3.0270527644400181E-2</v>
      </c>
      <c r="J1194" s="68">
        <v>2.3454548599676481E-2</v>
      </c>
    </row>
    <row r="1195" spans="1:10" x14ac:dyDescent="0.25">
      <c r="A1195" s="76"/>
      <c r="B1195" s="76">
        <v>1191</v>
      </c>
      <c r="C1195" s="63" t="s">
        <v>5161</v>
      </c>
      <c r="D1195" s="63" t="s">
        <v>5162</v>
      </c>
      <c r="E1195" s="63" t="s">
        <v>5163</v>
      </c>
      <c r="F1195" s="63" t="s">
        <v>5164</v>
      </c>
      <c r="G1195" s="68">
        <v>0.92545291389980167</v>
      </c>
      <c r="H1195" s="68">
        <v>4.3238548365428932E-2</v>
      </c>
      <c r="I1195" s="68">
        <v>2.625920115096423E-2</v>
      </c>
      <c r="J1195" s="68">
        <v>5.0493365838051966E-3</v>
      </c>
    </row>
    <row r="1196" spans="1:10" x14ac:dyDescent="0.25">
      <c r="A1196" s="76"/>
      <c r="B1196" s="76">
        <v>1192</v>
      </c>
      <c r="C1196" s="63" t="s">
        <v>5165</v>
      </c>
      <c r="D1196" s="63" t="s">
        <v>5166</v>
      </c>
      <c r="E1196" s="63" t="s">
        <v>5167</v>
      </c>
      <c r="F1196" s="63" t="s">
        <v>5168</v>
      </c>
      <c r="G1196" s="68">
        <v>1.3438914430863176E-2</v>
      </c>
      <c r="H1196" s="68">
        <v>0.53766300373278042</v>
      </c>
      <c r="I1196" s="68">
        <v>3.3601427551019025E-2</v>
      </c>
      <c r="J1196" s="68">
        <v>0.41529665428533613</v>
      </c>
    </row>
    <row r="1197" spans="1:10" x14ac:dyDescent="0.25">
      <c r="A1197" s="76"/>
      <c r="B1197" s="76">
        <v>1193</v>
      </c>
      <c r="C1197" s="63" t="s">
        <v>5169</v>
      </c>
      <c r="D1197" s="63" t="s">
        <v>5170</v>
      </c>
      <c r="E1197" s="63" t="s">
        <v>5171</v>
      </c>
      <c r="F1197" s="63" t="s">
        <v>5172</v>
      </c>
      <c r="G1197" s="68">
        <v>6.5371336364064723E-3</v>
      </c>
      <c r="H1197" s="68">
        <v>0.43221848295694459</v>
      </c>
      <c r="I1197" s="68">
        <v>3.2076665213271238E-2</v>
      </c>
      <c r="J1197" s="68">
        <v>0.52916771819337882</v>
      </c>
    </row>
    <row r="1198" spans="1:10" x14ac:dyDescent="0.25">
      <c r="A1198" s="76"/>
      <c r="B1198" s="76">
        <v>1194</v>
      </c>
      <c r="C1198" s="63" t="s">
        <v>5173</v>
      </c>
      <c r="D1198" s="63" t="s">
        <v>5174</v>
      </c>
      <c r="E1198" s="63" t="s">
        <v>5175</v>
      </c>
      <c r="F1198" s="63" t="s">
        <v>5176</v>
      </c>
      <c r="G1198" s="68">
        <v>1.0256636050268593E-2</v>
      </c>
      <c r="H1198" s="68">
        <v>0.66061541892400621</v>
      </c>
      <c r="I1198" s="68">
        <v>3.5345922382952359E-2</v>
      </c>
      <c r="J1198" s="68">
        <v>0.29378202264277131</v>
      </c>
    </row>
    <row r="1199" spans="1:10" x14ac:dyDescent="0.25">
      <c r="A1199" s="76"/>
      <c r="B1199" s="76">
        <v>1195</v>
      </c>
      <c r="C1199" s="63" t="s">
        <v>5177</v>
      </c>
      <c r="D1199" s="63" t="s">
        <v>5178</v>
      </c>
      <c r="E1199" s="63" t="s">
        <v>5179</v>
      </c>
      <c r="F1199" s="63" t="s">
        <v>5180</v>
      </c>
      <c r="G1199" s="68">
        <v>2.2568176485578658E-3</v>
      </c>
      <c r="H1199" s="68">
        <v>0.92374720385321785</v>
      </c>
      <c r="I1199" s="68">
        <v>3.9067562498134277E-2</v>
      </c>
      <c r="J1199" s="68">
        <v>3.4928416000093492E-2</v>
      </c>
    </row>
    <row r="1200" spans="1:10" x14ac:dyDescent="0.25">
      <c r="A1200" s="76"/>
      <c r="B1200" s="76">
        <v>1196</v>
      </c>
      <c r="C1200" s="63" t="s">
        <v>5181</v>
      </c>
      <c r="D1200" s="63" t="s">
        <v>5182</v>
      </c>
      <c r="E1200" s="63" t="s">
        <v>5183</v>
      </c>
      <c r="F1200" s="63" t="s">
        <v>5184</v>
      </c>
      <c r="G1200" s="68">
        <v>1.8267276309296622E-3</v>
      </c>
      <c r="H1200" s="68">
        <v>0.92416238147098673</v>
      </c>
      <c r="I1200" s="68">
        <v>3.9071868618120405E-2</v>
      </c>
      <c r="J1200" s="68">
        <v>3.4939022279963705E-2</v>
      </c>
    </row>
    <row r="1201" spans="1:10" x14ac:dyDescent="0.25">
      <c r="A1201" s="76"/>
      <c r="B1201" s="76">
        <v>1197</v>
      </c>
      <c r="C1201" s="63" t="s">
        <v>5185</v>
      </c>
      <c r="D1201" s="63" t="s">
        <v>5186</v>
      </c>
      <c r="E1201" s="63" t="s">
        <v>5187</v>
      </c>
      <c r="F1201" s="63" t="s">
        <v>5188</v>
      </c>
      <c r="G1201" s="68">
        <v>2.2076494751728029E-3</v>
      </c>
      <c r="H1201" s="68">
        <v>0.92749634231558586</v>
      </c>
      <c r="I1201" s="68">
        <v>3.9120780665151074E-2</v>
      </c>
      <c r="J1201" s="68">
        <v>3.1175227544086498E-2</v>
      </c>
    </row>
    <row r="1202" spans="1:10" x14ac:dyDescent="0.25">
      <c r="A1202" s="76"/>
      <c r="B1202" s="76">
        <v>1198</v>
      </c>
      <c r="C1202" s="63" t="s">
        <v>5191</v>
      </c>
      <c r="D1202" s="63" t="s">
        <v>5192</v>
      </c>
      <c r="E1202" s="63" t="s">
        <v>23970</v>
      </c>
      <c r="F1202" s="63" t="s">
        <v>23495</v>
      </c>
      <c r="G1202" s="68">
        <v>0.39701698994460421</v>
      </c>
      <c r="H1202" s="68">
        <v>4.6349548170011461E-2</v>
      </c>
      <c r="I1202" s="68">
        <v>2.6323137625326377E-2</v>
      </c>
      <c r="J1202" s="68">
        <v>0.53031032426005831</v>
      </c>
    </row>
    <row r="1203" spans="1:10" x14ac:dyDescent="0.25">
      <c r="A1203" s="76"/>
      <c r="B1203" s="76">
        <v>1199</v>
      </c>
      <c r="C1203" s="63" t="s">
        <v>5197</v>
      </c>
      <c r="D1203" s="63" t="s">
        <v>5198</v>
      </c>
      <c r="E1203" s="63" t="s">
        <v>5199</v>
      </c>
      <c r="F1203" s="63" t="s">
        <v>5200</v>
      </c>
      <c r="G1203" s="68">
        <v>8.6912965164549442E-3</v>
      </c>
      <c r="H1203" s="68">
        <v>0.66183483310796409</v>
      </c>
      <c r="I1203" s="68">
        <v>3.5358140942135984E-2</v>
      </c>
      <c r="J1203" s="68">
        <v>0.29411572943344483</v>
      </c>
    </row>
    <row r="1204" spans="1:10" x14ac:dyDescent="0.25">
      <c r="A1204" s="76"/>
      <c r="B1204" s="76">
        <v>1200</v>
      </c>
      <c r="C1204" s="63" t="s">
        <v>5201</v>
      </c>
      <c r="D1204" s="63" t="s">
        <v>5202</v>
      </c>
      <c r="E1204" s="63" t="s">
        <v>5203</v>
      </c>
      <c r="F1204" s="63" t="s">
        <v>5204</v>
      </c>
      <c r="G1204" s="68">
        <v>0.92798781615978898</v>
      </c>
      <c r="H1204" s="68">
        <v>4.3361505611188372E-2</v>
      </c>
      <c r="I1204" s="68">
        <v>2.6261298161619463E-2</v>
      </c>
      <c r="J1204" s="68">
        <v>2.3893800674030801E-3</v>
      </c>
    </row>
    <row r="1205" spans="1:10" x14ac:dyDescent="0.25">
      <c r="A1205" s="76"/>
      <c r="B1205" s="76">
        <v>1201</v>
      </c>
      <c r="C1205" s="63" t="s">
        <v>5205</v>
      </c>
      <c r="D1205" s="63" t="s">
        <v>5206</v>
      </c>
      <c r="E1205" s="63" t="s">
        <v>5207</v>
      </c>
      <c r="F1205" s="63" t="s">
        <v>5208</v>
      </c>
      <c r="G1205" s="68">
        <v>0.82765776003192471</v>
      </c>
      <c r="H1205" s="68">
        <v>6.3639449701432482E-2</v>
      </c>
      <c r="I1205" s="68">
        <v>2.6610689590476033E-2</v>
      </c>
      <c r="J1205" s="68">
        <v>8.2092100676166985E-2</v>
      </c>
    </row>
    <row r="1206" spans="1:10" x14ac:dyDescent="0.25">
      <c r="A1206" s="76"/>
      <c r="B1206" s="76">
        <v>1202</v>
      </c>
      <c r="C1206" s="63" t="s">
        <v>5209</v>
      </c>
      <c r="D1206" s="63" t="s">
        <v>5210</v>
      </c>
      <c r="E1206" s="63" t="s">
        <v>5211</v>
      </c>
      <c r="F1206" s="63" t="s">
        <v>5212</v>
      </c>
      <c r="G1206" s="68">
        <v>7.1073445549616163E-6</v>
      </c>
      <c r="H1206" s="68">
        <v>0.40544755567248247</v>
      </c>
      <c r="I1206" s="68">
        <v>3.1677821444961729E-2</v>
      </c>
      <c r="J1206" s="68">
        <v>0.56286751553800385</v>
      </c>
    </row>
    <row r="1207" spans="1:10" x14ac:dyDescent="0.25">
      <c r="A1207" s="76"/>
      <c r="B1207" s="76">
        <v>1203</v>
      </c>
      <c r="C1207" s="63" t="s">
        <v>5213</v>
      </c>
      <c r="D1207" s="63" t="s">
        <v>5214</v>
      </c>
      <c r="E1207" s="63" t="s">
        <v>5215</v>
      </c>
      <c r="F1207" s="63" t="s">
        <v>5216</v>
      </c>
      <c r="G1207" s="68">
        <v>7.7594076961690845E-6</v>
      </c>
      <c r="H1207" s="68">
        <v>0.45020990367929015</v>
      </c>
      <c r="I1207" s="68">
        <v>3.2315303131733038E-2</v>
      </c>
      <c r="J1207" s="68">
        <v>0.51746703378128422</v>
      </c>
    </row>
    <row r="1208" spans="1:10" x14ac:dyDescent="0.25">
      <c r="A1208" s="76"/>
      <c r="B1208" s="76">
        <v>1204</v>
      </c>
      <c r="C1208" s="63" t="s">
        <v>5217</v>
      </c>
      <c r="D1208" s="63" t="s">
        <v>5218</v>
      </c>
      <c r="E1208" s="63" t="s">
        <v>5219</v>
      </c>
      <c r="F1208" s="63" t="s">
        <v>5220</v>
      </c>
      <c r="G1208" s="68">
        <v>6.8965221304909544E-3</v>
      </c>
      <c r="H1208" s="68">
        <v>0.6632336668603187</v>
      </c>
      <c r="I1208" s="68">
        <v>3.5372129975684084E-2</v>
      </c>
      <c r="J1208" s="68">
        <v>0.29449768103350549</v>
      </c>
    </row>
    <row r="1209" spans="1:10" x14ac:dyDescent="0.25">
      <c r="A1209" s="76"/>
      <c r="B1209" s="76">
        <v>1205</v>
      </c>
      <c r="C1209" s="63" t="s">
        <v>5221</v>
      </c>
      <c r="D1209" s="63" t="s">
        <v>5222</v>
      </c>
      <c r="E1209" s="63" t="s">
        <v>5223</v>
      </c>
      <c r="F1209" s="63" t="s">
        <v>5224</v>
      </c>
      <c r="G1209" s="68">
        <v>3.2003579174355363E-6</v>
      </c>
      <c r="H1209" s="68">
        <v>0.13724362805430576</v>
      </c>
      <c r="I1209" s="68">
        <v>2.7858202953306131E-2</v>
      </c>
      <c r="J1209" s="68">
        <v>0.83489496863447199</v>
      </c>
    </row>
    <row r="1210" spans="1:10" x14ac:dyDescent="0.25">
      <c r="A1210" s="76"/>
      <c r="B1210" s="76">
        <v>1206</v>
      </c>
      <c r="C1210" s="63" t="s">
        <v>5225</v>
      </c>
      <c r="D1210" s="63" t="s">
        <v>5226</v>
      </c>
      <c r="E1210" s="63" t="s">
        <v>5227</v>
      </c>
      <c r="F1210" s="63" t="s">
        <v>5228</v>
      </c>
      <c r="G1210" s="68">
        <v>1.0940846215708032E-5</v>
      </c>
      <c r="H1210" s="68">
        <v>0.66860694098177786</v>
      </c>
      <c r="I1210" s="68">
        <v>3.5425598232970208E-2</v>
      </c>
      <c r="J1210" s="68">
        <v>0.29595651993904026</v>
      </c>
    </row>
    <row r="1211" spans="1:10" x14ac:dyDescent="0.25">
      <c r="A1211" s="76"/>
      <c r="B1211" s="76">
        <v>1207</v>
      </c>
      <c r="C1211" s="63" t="s">
        <v>5229</v>
      </c>
      <c r="D1211" s="63" t="s">
        <v>5230</v>
      </c>
      <c r="E1211" s="63" t="s">
        <v>5231</v>
      </c>
      <c r="F1211" s="63" t="s">
        <v>5232</v>
      </c>
      <c r="G1211" s="68">
        <v>2.3634936601188969E-2</v>
      </c>
      <c r="H1211" s="68">
        <v>0.89521565143917603</v>
      </c>
      <c r="I1211" s="68">
        <v>3.8738982697446224E-2</v>
      </c>
      <c r="J1211" s="68">
        <v>4.2410429262189145E-2</v>
      </c>
    </row>
    <row r="1212" spans="1:10" x14ac:dyDescent="0.25">
      <c r="A1212" s="76"/>
      <c r="B1212" s="76">
        <v>1208</v>
      </c>
      <c r="C1212" s="63" t="s">
        <v>5233</v>
      </c>
      <c r="D1212" s="63" t="s">
        <v>5234</v>
      </c>
      <c r="E1212" s="63" t="s">
        <v>5235</v>
      </c>
      <c r="F1212" s="63" t="s">
        <v>5236</v>
      </c>
      <c r="G1212" s="68">
        <v>1.0357088642291682E-5</v>
      </c>
      <c r="H1212" s="68">
        <v>0.62853358304824236</v>
      </c>
      <c r="I1212" s="68">
        <v>3.485489466294802E-2</v>
      </c>
      <c r="J1212" s="68">
        <v>0.33660116520017103</v>
      </c>
    </row>
    <row r="1213" spans="1:10" x14ac:dyDescent="0.25">
      <c r="A1213" s="76"/>
      <c r="B1213" s="76">
        <v>1209</v>
      </c>
      <c r="C1213" s="63" t="s">
        <v>5237</v>
      </c>
      <c r="D1213" s="63" t="s">
        <v>5238</v>
      </c>
      <c r="E1213" s="63" t="s">
        <v>5239</v>
      </c>
      <c r="F1213" s="63" t="s">
        <v>5240</v>
      </c>
      <c r="G1213" s="68">
        <v>3.1325938030485321E-3</v>
      </c>
      <c r="H1213" s="68">
        <v>0.90779766713786314</v>
      </c>
      <c r="I1213" s="68">
        <v>3.8843633728863979E-2</v>
      </c>
      <c r="J1213" s="68">
        <v>5.0226105330226735E-2</v>
      </c>
    </row>
    <row r="1214" spans="1:10" x14ac:dyDescent="0.25">
      <c r="A1214" s="76"/>
      <c r="B1214" s="76">
        <v>1210</v>
      </c>
      <c r="C1214" s="63" t="s">
        <v>5241</v>
      </c>
      <c r="D1214" s="63" t="s">
        <v>5242</v>
      </c>
      <c r="E1214" s="63" t="s">
        <v>5243</v>
      </c>
      <c r="F1214" s="63" t="s">
        <v>5244</v>
      </c>
      <c r="G1214" s="68">
        <v>1.234066152490516E-2</v>
      </c>
      <c r="H1214" s="68">
        <v>0.57345943540357891</v>
      </c>
      <c r="I1214" s="68">
        <v>3.4109131682365221E-2</v>
      </c>
      <c r="J1214" s="68">
        <v>0.38009077138915243</v>
      </c>
    </row>
    <row r="1215" spans="1:10" x14ac:dyDescent="0.25">
      <c r="A1215" s="76"/>
      <c r="B1215" s="76">
        <v>1211</v>
      </c>
      <c r="C1215" s="63" t="s">
        <v>5245</v>
      </c>
      <c r="D1215" s="63" t="s">
        <v>5246</v>
      </c>
      <c r="E1215" s="63" t="s">
        <v>5247</v>
      </c>
      <c r="F1215" s="63" t="s">
        <v>5248</v>
      </c>
      <c r="G1215" s="68">
        <v>1.7232072383706405E-2</v>
      </c>
      <c r="H1215" s="68">
        <v>0.85192511487395572</v>
      </c>
      <c r="I1215" s="68">
        <v>3.8098536289864073E-2</v>
      </c>
      <c r="J1215" s="68">
        <v>9.2744276452470784E-2</v>
      </c>
    </row>
    <row r="1216" spans="1:10" x14ac:dyDescent="0.25">
      <c r="A1216" s="76"/>
      <c r="B1216" s="76">
        <v>1212</v>
      </c>
      <c r="C1216" s="63" t="s">
        <v>5249</v>
      </c>
      <c r="D1216" s="63" t="s">
        <v>5250</v>
      </c>
      <c r="E1216" s="63" t="s">
        <v>5251</v>
      </c>
      <c r="F1216" s="63" t="s">
        <v>5252</v>
      </c>
      <c r="G1216" s="68">
        <v>0.90890770738449622</v>
      </c>
      <c r="H1216" s="68">
        <v>4.2543683387384131E-2</v>
      </c>
      <c r="I1216" s="68">
        <v>2.6247369594683958E-2</v>
      </c>
      <c r="J1216" s="68">
        <v>2.2301239633435624E-2</v>
      </c>
    </row>
    <row r="1217" spans="1:10" x14ac:dyDescent="0.25">
      <c r="A1217" s="76"/>
      <c r="B1217" s="76">
        <v>1213</v>
      </c>
      <c r="C1217" s="63" t="s">
        <v>5253</v>
      </c>
      <c r="D1217" s="63" t="s">
        <v>5254</v>
      </c>
      <c r="E1217" s="63" t="s">
        <v>5255</v>
      </c>
      <c r="F1217" s="63" t="s">
        <v>5256</v>
      </c>
      <c r="G1217" s="68">
        <v>4.010600009421582E-3</v>
      </c>
      <c r="H1217" s="68">
        <v>0.86952930048620602</v>
      </c>
      <c r="I1217" s="68">
        <v>3.8301718608173545E-2</v>
      </c>
      <c r="J1217" s="68">
        <v>8.8158380896199054E-2</v>
      </c>
    </row>
    <row r="1218" spans="1:10" x14ac:dyDescent="0.25">
      <c r="A1218" s="76"/>
      <c r="B1218" s="76">
        <v>1214</v>
      </c>
      <c r="C1218" s="63" t="s">
        <v>5257</v>
      </c>
      <c r="D1218" s="63" t="s">
        <v>5258</v>
      </c>
      <c r="E1218" s="63" t="s">
        <v>5259</v>
      </c>
      <c r="F1218" s="63" t="s">
        <v>5260</v>
      </c>
      <c r="G1218" s="68">
        <v>4.2122276206437646E-4</v>
      </c>
      <c r="H1218" s="68">
        <v>0.12728923490086519</v>
      </c>
      <c r="I1218" s="68">
        <v>2.7716289552971566E-2</v>
      </c>
      <c r="J1218" s="68">
        <v>0.84457325278409923</v>
      </c>
    </row>
    <row r="1219" spans="1:10" x14ac:dyDescent="0.25">
      <c r="A1219" s="76"/>
      <c r="B1219" s="76">
        <v>1215</v>
      </c>
      <c r="C1219" s="63" t="s">
        <v>5261</v>
      </c>
      <c r="D1219" s="63" t="s">
        <v>5262</v>
      </c>
      <c r="E1219" s="63" t="s">
        <v>5263</v>
      </c>
      <c r="F1219" s="63" t="s">
        <v>5264</v>
      </c>
      <c r="G1219" s="68">
        <v>2.6138068047016006E-4</v>
      </c>
      <c r="H1219" s="68">
        <v>0.1381804802610006</v>
      </c>
      <c r="I1219" s="68">
        <v>2.78715195549167E-2</v>
      </c>
      <c r="J1219" s="68">
        <v>0.83368661950361245</v>
      </c>
    </row>
    <row r="1220" spans="1:10" x14ac:dyDescent="0.25">
      <c r="A1220" s="76"/>
      <c r="B1220" s="76">
        <v>1216</v>
      </c>
      <c r="C1220" s="63" t="s">
        <v>5265</v>
      </c>
      <c r="D1220" s="63" t="s">
        <v>5266</v>
      </c>
      <c r="E1220" s="63" t="s">
        <v>5267</v>
      </c>
      <c r="F1220" s="63" t="s">
        <v>5268</v>
      </c>
      <c r="G1220" s="68">
        <v>5.661833359800591E-3</v>
      </c>
      <c r="H1220" s="68">
        <v>0.90192695142656465</v>
      </c>
      <c r="I1220" s="68">
        <v>3.8769362470575962E-2</v>
      </c>
      <c r="J1220" s="68">
        <v>5.3641852743056946E-2</v>
      </c>
    </row>
    <row r="1221" spans="1:10" x14ac:dyDescent="0.25">
      <c r="A1221" s="76"/>
      <c r="B1221" s="76">
        <v>1217</v>
      </c>
      <c r="C1221" s="63"/>
      <c r="D1221" s="63" t="s">
        <v>5271</v>
      </c>
      <c r="E1221" s="63" t="s">
        <v>5272</v>
      </c>
      <c r="F1221" s="63" t="s">
        <v>5274</v>
      </c>
      <c r="G1221" s="68">
        <v>1.0232991136465314E-5</v>
      </c>
      <c r="H1221" s="68">
        <v>0.62001462929739815</v>
      </c>
      <c r="I1221" s="68">
        <v>3.4733572229062537E-2</v>
      </c>
      <c r="J1221" s="68">
        <v>0.34524156548240742</v>
      </c>
    </row>
    <row r="1222" spans="1:10" x14ac:dyDescent="0.25">
      <c r="A1222" s="76"/>
      <c r="B1222" s="76">
        <v>1218</v>
      </c>
      <c r="C1222" s="63" t="s">
        <v>5278</v>
      </c>
      <c r="D1222" s="63" t="s">
        <v>5279</v>
      </c>
      <c r="E1222" s="63" t="s">
        <v>5280</v>
      </c>
      <c r="F1222" s="63" t="s">
        <v>5282</v>
      </c>
      <c r="G1222" s="68">
        <v>3.1947142029799497E-4</v>
      </c>
      <c r="H1222" s="68">
        <v>9.3806361814149031E-2</v>
      </c>
      <c r="I1222" s="68">
        <v>2.7239168135976061E-2</v>
      </c>
      <c r="J1222" s="68">
        <v>0.87863499862957672</v>
      </c>
    </row>
    <row r="1223" spans="1:10" x14ac:dyDescent="0.25">
      <c r="A1223" s="76"/>
      <c r="B1223" s="76">
        <v>1219</v>
      </c>
      <c r="C1223" s="63" t="s">
        <v>5284</v>
      </c>
      <c r="D1223" s="63" t="s">
        <v>5285</v>
      </c>
      <c r="E1223" s="63" t="s">
        <v>5286</v>
      </c>
      <c r="F1223" s="63" t="s">
        <v>5287</v>
      </c>
      <c r="G1223" s="68">
        <v>3.3007200302897388E-4</v>
      </c>
      <c r="H1223" s="68">
        <v>6.5278469176920234E-2</v>
      </c>
      <c r="I1223" s="68">
        <v>2.6832483880326965E-2</v>
      </c>
      <c r="J1223" s="68">
        <v>0.90755897493972393</v>
      </c>
    </row>
    <row r="1224" spans="1:10" x14ac:dyDescent="0.25">
      <c r="A1224" s="76"/>
      <c r="B1224" s="76">
        <v>1220</v>
      </c>
      <c r="C1224" s="63" t="s">
        <v>5288</v>
      </c>
      <c r="D1224" s="63" t="s">
        <v>5289</v>
      </c>
      <c r="E1224" s="63" t="s">
        <v>5290</v>
      </c>
      <c r="F1224" s="63" t="s">
        <v>5291</v>
      </c>
      <c r="G1224" s="68">
        <v>0.86243598772515317</v>
      </c>
      <c r="H1224" s="68">
        <v>9.4184639715243504E-2</v>
      </c>
      <c r="I1224" s="68">
        <v>2.7131759404426792E-2</v>
      </c>
      <c r="J1224" s="68">
        <v>1.6247613155177209E-2</v>
      </c>
    </row>
    <row r="1225" spans="1:10" x14ac:dyDescent="0.25">
      <c r="A1225" s="76"/>
      <c r="B1225" s="76">
        <v>1221</v>
      </c>
      <c r="C1225" s="63" t="s">
        <v>5292</v>
      </c>
      <c r="D1225" s="63" t="s">
        <v>5293</v>
      </c>
      <c r="E1225" s="63" t="s">
        <v>5294</v>
      </c>
      <c r="F1225" s="63" t="s">
        <v>5295</v>
      </c>
      <c r="G1225" s="68">
        <v>1.3752031605391615E-2</v>
      </c>
      <c r="H1225" s="68">
        <v>0.8818117561360026</v>
      </c>
      <c r="I1225" s="68">
        <v>3.8512243007426422E-2</v>
      </c>
      <c r="J1225" s="68">
        <v>6.5923969251173248E-2</v>
      </c>
    </row>
    <row r="1226" spans="1:10" x14ac:dyDescent="0.25">
      <c r="A1226" s="76"/>
      <c r="B1226" s="76">
        <v>1222</v>
      </c>
      <c r="C1226" s="63" t="s">
        <v>5296</v>
      </c>
      <c r="D1226" s="63" t="s">
        <v>5297</v>
      </c>
      <c r="E1226" s="63" t="s">
        <v>5298</v>
      </c>
      <c r="F1226" s="63" t="s">
        <v>5299</v>
      </c>
      <c r="G1226" s="68">
        <v>2.3261292197889814E-3</v>
      </c>
      <c r="H1226" s="68">
        <v>0.69144434742480698</v>
      </c>
      <c r="I1226" s="68">
        <v>3.5758746400303812E-2</v>
      </c>
      <c r="J1226" s="68">
        <v>0.27047077695510602</v>
      </c>
    </row>
    <row r="1227" spans="1:10" x14ac:dyDescent="0.25">
      <c r="A1227" s="76"/>
      <c r="B1227" s="76">
        <v>1223</v>
      </c>
      <c r="C1227" s="63" t="s">
        <v>5300</v>
      </c>
      <c r="D1227" s="63" t="s">
        <v>5301</v>
      </c>
      <c r="E1227" s="63" t="s">
        <v>5302</v>
      </c>
      <c r="F1227" s="63" t="s">
        <v>5303</v>
      </c>
      <c r="G1227" s="68">
        <v>0.76551209449743995</v>
      </c>
      <c r="H1227" s="68">
        <v>3.5919654763884423E-2</v>
      </c>
      <c r="I1227" s="68">
        <v>2.6134486066615489E-2</v>
      </c>
      <c r="J1227" s="68">
        <v>0.17243376467206037</v>
      </c>
    </row>
    <row r="1228" spans="1:10" x14ac:dyDescent="0.25">
      <c r="A1228" s="76"/>
      <c r="B1228" s="76">
        <v>1224</v>
      </c>
      <c r="C1228" s="63" t="s">
        <v>5306</v>
      </c>
      <c r="D1228" s="63" t="s">
        <v>5307</v>
      </c>
      <c r="E1228" s="63" t="s">
        <v>5308</v>
      </c>
      <c r="F1228" s="63" t="s">
        <v>5310</v>
      </c>
      <c r="G1228" s="68">
        <v>0.85189712212337543</v>
      </c>
      <c r="H1228" s="68">
        <v>3.9624074537754836E-2</v>
      </c>
      <c r="I1228" s="68">
        <v>2.6197549030708832E-2</v>
      </c>
      <c r="J1228" s="68">
        <v>8.2281254308160939E-2</v>
      </c>
    </row>
    <row r="1229" spans="1:10" x14ac:dyDescent="0.25">
      <c r="A1229" s="76"/>
      <c r="B1229" s="76">
        <v>1225</v>
      </c>
      <c r="C1229" s="63" t="s">
        <v>5312</v>
      </c>
      <c r="D1229" s="63" t="s">
        <v>5313</v>
      </c>
      <c r="E1229" s="63" t="s">
        <v>5314</v>
      </c>
      <c r="F1229" s="63" t="s">
        <v>5315</v>
      </c>
      <c r="G1229" s="68">
        <v>6.5118624194775344E-5</v>
      </c>
      <c r="H1229" s="68">
        <v>2.2945047110058896E-2</v>
      </c>
      <c r="I1229" s="68">
        <v>2.6230074059171559E-2</v>
      </c>
      <c r="J1229" s="68">
        <v>0.95075976020657482</v>
      </c>
    </row>
    <row r="1230" spans="1:10" x14ac:dyDescent="0.25">
      <c r="A1230" s="76"/>
      <c r="B1230" s="76">
        <v>1226</v>
      </c>
      <c r="C1230" s="63" t="s">
        <v>5316</v>
      </c>
      <c r="D1230" s="63" t="s">
        <v>5317</v>
      </c>
      <c r="E1230" s="63" t="s">
        <v>5318</v>
      </c>
      <c r="F1230" s="63" t="s">
        <v>5319</v>
      </c>
      <c r="G1230" s="68">
        <v>9.0361372006959215E-6</v>
      </c>
      <c r="H1230" s="68">
        <v>0.53785388595738981</v>
      </c>
      <c r="I1230" s="68">
        <v>3.3563482374910823E-2</v>
      </c>
      <c r="J1230" s="68">
        <v>0.42857359553050239</v>
      </c>
    </row>
    <row r="1231" spans="1:10" x14ac:dyDescent="0.25">
      <c r="A1231" s="76"/>
      <c r="B1231" s="76">
        <v>1227</v>
      </c>
      <c r="C1231" s="63" t="s">
        <v>5320</v>
      </c>
      <c r="D1231" s="63" t="s">
        <v>5321</v>
      </c>
      <c r="E1231" s="63" t="s">
        <v>5322</v>
      </c>
      <c r="F1231" s="63" t="s">
        <v>5323</v>
      </c>
      <c r="G1231" s="68">
        <v>1.9841031907366137E-4</v>
      </c>
      <c r="H1231" s="68">
        <v>0.16692178980161951</v>
      </c>
      <c r="I1231" s="68">
        <v>2.8280954940988482E-2</v>
      </c>
      <c r="J1231" s="68">
        <v>0.80459884493831779</v>
      </c>
    </row>
    <row r="1232" spans="1:10" x14ac:dyDescent="0.25">
      <c r="A1232" s="76"/>
      <c r="B1232" s="76">
        <v>1228</v>
      </c>
      <c r="C1232" s="63" t="s">
        <v>5324</v>
      </c>
      <c r="D1232" s="63" t="s">
        <v>5325</v>
      </c>
      <c r="E1232" s="63" t="s">
        <v>5326</v>
      </c>
      <c r="F1232" s="63" t="s">
        <v>5327</v>
      </c>
      <c r="G1232" s="68">
        <v>0.85146415738165249</v>
      </c>
      <c r="H1232" s="68">
        <v>8.467198457981652E-2</v>
      </c>
      <c r="I1232" s="68">
        <v>2.6969874053229481E-2</v>
      </c>
      <c r="J1232" s="68">
        <v>3.6893983985302033E-2</v>
      </c>
    </row>
    <row r="1233" spans="1:10" x14ac:dyDescent="0.25">
      <c r="A1233" s="76"/>
      <c r="B1233" s="76">
        <v>1229</v>
      </c>
      <c r="C1233" s="63" t="s">
        <v>5328</v>
      </c>
      <c r="D1233" s="63" t="s">
        <v>23971</v>
      </c>
      <c r="E1233" s="63" t="s">
        <v>5329</v>
      </c>
      <c r="F1233" s="63" t="s">
        <v>5330</v>
      </c>
      <c r="G1233" s="68">
        <v>9.2969518550027053E-3</v>
      </c>
      <c r="H1233" s="68">
        <v>0.66136295538309997</v>
      </c>
      <c r="I1233" s="68">
        <v>3.5353415356414099E-2</v>
      </c>
      <c r="J1233" s="68">
        <v>0.29398667740548717</v>
      </c>
    </row>
    <row r="1234" spans="1:10" x14ac:dyDescent="0.25">
      <c r="A1234" s="76"/>
      <c r="B1234" s="76">
        <v>1230</v>
      </c>
      <c r="C1234" s="63" t="s">
        <v>5331</v>
      </c>
      <c r="D1234" s="63" t="s">
        <v>744</v>
      </c>
      <c r="E1234" s="63" t="s">
        <v>97</v>
      </c>
      <c r="F1234" s="63" t="s">
        <v>23537</v>
      </c>
      <c r="G1234" s="68">
        <v>2.1666175102685618E-3</v>
      </c>
      <c r="H1234" s="68">
        <v>0.639670606120744</v>
      </c>
      <c r="I1234" s="68">
        <v>3.5020653160565324E-2</v>
      </c>
      <c r="J1234" s="68">
        <v>0.32314212320842195</v>
      </c>
    </row>
    <row r="1235" spans="1:10" x14ac:dyDescent="0.25">
      <c r="A1235" s="76"/>
      <c r="B1235" s="76">
        <v>1231</v>
      </c>
      <c r="C1235" s="63" t="s">
        <v>5332</v>
      </c>
      <c r="D1235" s="63" t="s">
        <v>5333</v>
      </c>
      <c r="E1235" s="63" t="s">
        <v>5334</v>
      </c>
      <c r="F1235" s="63" t="s">
        <v>5335</v>
      </c>
      <c r="G1235" s="68">
        <v>3.4330214823294775E-4</v>
      </c>
      <c r="H1235" s="68">
        <v>0.11918032301250582</v>
      </c>
      <c r="I1235" s="68">
        <v>2.7600763326275621E-2</v>
      </c>
      <c r="J1235" s="68">
        <v>0.85287561151298619</v>
      </c>
    </row>
    <row r="1236" spans="1:10" x14ac:dyDescent="0.25">
      <c r="A1236" s="76"/>
      <c r="B1236" s="76">
        <v>1232</v>
      </c>
      <c r="C1236" s="63" t="s">
        <v>5336</v>
      </c>
      <c r="D1236" s="63" t="s">
        <v>23972</v>
      </c>
      <c r="E1236" s="63" t="s">
        <v>5337</v>
      </c>
      <c r="F1236" s="63" t="s">
        <v>5338</v>
      </c>
      <c r="G1236" s="68">
        <v>9.0222324985148403E-3</v>
      </c>
      <c r="H1236" s="68">
        <v>0.11420565124608352</v>
      </c>
      <c r="I1236" s="68">
        <v>2.7524058346346556E-2</v>
      </c>
      <c r="J1236" s="68">
        <v>0.84924805790905555</v>
      </c>
    </row>
    <row r="1237" spans="1:10" x14ac:dyDescent="0.25">
      <c r="A1237" s="76"/>
      <c r="B1237" s="76">
        <v>1233</v>
      </c>
      <c r="C1237" s="63" t="s">
        <v>5339</v>
      </c>
      <c r="D1237" s="63" t="s">
        <v>5340</v>
      </c>
      <c r="E1237" s="63" t="s">
        <v>5341</v>
      </c>
      <c r="F1237" s="63" t="s">
        <v>5342</v>
      </c>
      <c r="G1237" s="68">
        <v>0.82578394945504685</v>
      </c>
      <c r="H1237" s="68">
        <v>3.8372001369095944E-2</v>
      </c>
      <c r="I1237" s="68">
        <v>2.6176198785934447E-2</v>
      </c>
      <c r="J1237" s="68">
        <v>0.10966785038992288</v>
      </c>
    </row>
    <row r="1238" spans="1:10" x14ac:dyDescent="0.25">
      <c r="A1238" s="76"/>
      <c r="B1238" s="76">
        <v>1234</v>
      </c>
      <c r="C1238" s="63" t="s">
        <v>5343</v>
      </c>
      <c r="D1238" s="63" t="s">
        <v>5344</v>
      </c>
      <c r="E1238" s="63" t="s">
        <v>5345</v>
      </c>
      <c r="F1238" s="63" t="s">
        <v>5346</v>
      </c>
      <c r="G1238" s="68">
        <v>1.0557753034620395E-3</v>
      </c>
      <c r="H1238" s="68">
        <v>0.38061898804317934</v>
      </c>
      <c r="I1238" s="68">
        <v>3.1326825335621464E-2</v>
      </c>
      <c r="J1238" s="68">
        <v>0.58699841131773411</v>
      </c>
    </row>
    <row r="1239" spans="1:10" x14ac:dyDescent="0.25">
      <c r="A1239" s="76"/>
      <c r="B1239" s="76">
        <v>1235</v>
      </c>
      <c r="C1239" s="63" t="s">
        <v>5347</v>
      </c>
      <c r="D1239" s="63" t="s">
        <v>5348</v>
      </c>
      <c r="E1239" s="63" t="s">
        <v>5349</v>
      </c>
      <c r="F1239" s="63" t="s">
        <v>5350</v>
      </c>
      <c r="G1239" s="68">
        <v>2.3415147002911181E-4</v>
      </c>
      <c r="H1239" s="68">
        <v>0.14052668622245182</v>
      </c>
      <c r="I1239" s="68">
        <v>2.7904947637019034E-2</v>
      </c>
      <c r="J1239" s="68">
        <v>0.8313342146705005</v>
      </c>
    </row>
    <row r="1240" spans="1:10" x14ac:dyDescent="0.25">
      <c r="A1240" s="76"/>
      <c r="B1240" s="76">
        <v>1236</v>
      </c>
      <c r="C1240" s="63" t="s">
        <v>5351</v>
      </c>
      <c r="D1240" s="63" t="s">
        <v>5352</v>
      </c>
      <c r="E1240" s="63" t="s">
        <v>5353</v>
      </c>
      <c r="F1240" s="63" t="s">
        <v>5354</v>
      </c>
      <c r="G1240" s="68">
        <v>5.3896216190734443E-6</v>
      </c>
      <c r="H1240" s="68">
        <v>0.28753058264266163</v>
      </c>
      <c r="I1240" s="68">
        <v>2.9998510278027739E-2</v>
      </c>
      <c r="J1240" s="68">
        <v>0.68246551745769379</v>
      </c>
    </row>
    <row r="1241" spans="1:10" x14ac:dyDescent="0.25">
      <c r="A1241" s="76"/>
      <c r="B1241" s="76">
        <v>1237</v>
      </c>
      <c r="C1241" s="63" t="s">
        <v>5355</v>
      </c>
      <c r="D1241" s="63" t="s">
        <v>5356</v>
      </c>
      <c r="E1241" s="63" t="s">
        <v>5357</v>
      </c>
      <c r="F1241" s="63" t="s">
        <v>5358</v>
      </c>
      <c r="G1241" s="68">
        <v>6.3688801297615973E-6</v>
      </c>
      <c r="H1241" s="68">
        <v>0.354753996256995</v>
      </c>
      <c r="I1241" s="68">
        <v>3.0955870582158204E-2</v>
      </c>
      <c r="J1241" s="68">
        <v>0.61428376428071885</v>
      </c>
    </row>
    <row r="1242" spans="1:10" x14ac:dyDescent="0.25">
      <c r="A1242" s="76"/>
      <c r="B1242" s="76">
        <v>1238</v>
      </c>
      <c r="C1242" s="63"/>
      <c r="D1242" s="63" t="s">
        <v>5359</v>
      </c>
      <c r="E1242" s="63" t="s">
        <v>5360</v>
      </c>
      <c r="F1242" s="63" t="s">
        <v>4959</v>
      </c>
      <c r="G1242" s="68">
        <v>5.3245332348400056E-6</v>
      </c>
      <c r="H1242" s="68">
        <v>0.28306244340561965</v>
      </c>
      <c r="I1242" s="68">
        <v>2.9934877402086446E-2</v>
      </c>
      <c r="J1242" s="68">
        <v>0.68699735465906098</v>
      </c>
    </row>
    <row r="1243" spans="1:10" x14ac:dyDescent="0.25">
      <c r="A1243" s="76"/>
      <c r="B1243" s="76">
        <v>1239</v>
      </c>
      <c r="C1243" s="63"/>
      <c r="D1243" s="63" t="s">
        <v>5361</v>
      </c>
      <c r="E1243" s="63" t="s">
        <v>5362</v>
      </c>
      <c r="F1243" s="63" t="s">
        <v>4959</v>
      </c>
      <c r="G1243" s="68">
        <v>6.034286099154047E-6</v>
      </c>
      <c r="H1243" s="68">
        <v>0.33178503283526067</v>
      </c>
      <c r="I1243" s="68">
        <v>3.0628758752741906E-2</v>
      </c>
      <c r="J1243" s="68">
        <v>0.63758017412590118</v>
      </c>
    </row>
    <row r="1244" spans="1:10" x14ac:dyDescent="0.25">
      <c r="A1244" s="76"/>
      <c r="B1244" s="76">
        <v>1240</v>
      </c>
      <c r="C1244" s="63" t="s">
        <v>5363</v>
      </c>
      <c r="D1244" s="63" t="s">
        <v>5364</v>
      </c>
      <c r="E1244" s="63" t="s">
        <v>5365</v>
      </c>
      <c r="F1244" s="63" t="s">
        <v>5366</v>
      </c>
      <c r="G1244" s="68">
        <v>7.7594076961690828E-6</v>
      </c>
      <c r="H1244" s="68">
        <v>0.45020990367929015</v>
      </c>
      <c r="I1244" s="68">
        <v>3.2315303131733038E-2</v>
      </c>
      <c r="J1244" s="68">
        <v>0.51746703378128422</v>
      </c>
    </row>
    <row r="1245" spans="1:10" x14ac:dyDescent="0.25">
      <c r="A1245" s="76"/>
      <c r="B1245" s="76">
        <v>1241</v>
      </c>
      <c r="C1245" s="63" t="s">
        <v>5367</v>
      </c>
      <c r="D1245" s="63" t="s">
        <v>5368</v>
      </c>
      <c r="E1245" s="63" t="s">
        <v>5369</v>
      </c>
      <c r="F1245" s="63" t="s">
        <v>5370</v>
      </c>
      <c r="G1245" s="68">
        <v>1.493157527182059E-5</v>
      </c>
      <c r="H1245" s="68">
        <v>0.9425595561837341</v>
      </c>
      <c r="I1245" s="68">
        <v>3.9327086492875488E-2</v>
      </c>
      <c r="J1245" s="68">
        <v>1.8098425748125355E-2</v>
      </c>
    </row>
    <row r="1246" spans="1:10" x14ac:dyDescent="0.25">
      <c r="A1246" s="76"/>
      <c r="B1246" s="76">
        <v>1242</v>
      </c>
      <c r="C1246" s="63" t="s">
        <v>5371</v>
      </c>
      <c r="D1246" s="63" t="s">
        <v>5372</v>
      </c>
      <c r="E1246" s="63" t="s">
        <v>5373</v>
      </c>
      <c r="F1246" s="63" t="s">
        <v>5374</v>
      </c>
      <c r="G1246" s="68">
        <v>0.92593005750132851</v>
      </c>
      <c r="H1246" s="68">
        <v>4.3260350618495445E-2</v>
      </c>
      <c r="I1246" s="68">
        <v>2.625957275149669E-2</v>
      </c>
      <c r="J1246" s="68">
        <v>4.550019128679297E-3</v>
      </c>
    </row>
    <row r="1247" spans="1:10" x14ac:dyDescent="0.25">
      <c r="A1247" s="76"/>
      <c r="B1247" s="76">
        <v>1243</v>
      </c>
      <c r="C1247" s="63"/>
      <c r="D1247" s="63" t="s">
        <v>5377</v>
      </c>
      <c r="E1247" s="63" t="s">
        <v>23973</v>
      </c>
      <c r="F1247" s="63" t="s">
        <v>5380</v>
      </c>
      <c r="G1247" s="68">
        <v>6.1202915071393787E-6</v>
      </c>
      <c r="H1247" s="68">
        <v>0.33768906844073582</v>
      </c>
      <c r="I1247" s="68">
        <v>3.0712840905357405E-2</v>
      </c>
      <c r="J1247" s="68">
        <v>0.63159197036240167</v>
      </c>
    </row>
    <row r="1248" spans="1:10" x14ac:dyDescent="0.25">
      <c r="A1248" s="76"/>
      <c r="B1248" s="76">
        <v>1244</v>
      </c>
      <c r="C1248" s="63" t="s">
        <v>5382</v>
      </c>
      <c r="D1248" s="63" t="s">
        <v>23974</v>
      </c>
      <c r="E1248" s="63" t="s">
        <v>5383</v>
      </c>
      <c r="F1248" s="63" t="s">
        <v>5384</v>
      </c>
      <c r="G1248" s="68">
        <v>0.90461693077097594</v>
      </c>
      <c r="H1248" s="68">
        <v>4.2094159231741424E-2</v>
      </c>
      <c r="I1248" s="68">
        <v>3.3180674273057429E-3</v>
      </c>
      <c r="J1248" s="68">
        <v>4.997084256997697E-2</v>
      </c>
    </row>
    <row r="1249" spans="1:10" x14ac:dyDescent="0.25">
      <c r="A1249" s="76"/>
      <c r="B1249" s="76">
        <v>1245</v>
      </c>
      <c r="C1249" s="63" t="s">
        <v>5385</v>
      </c>
      <c r="D1249" s="63" t="s">
        <v>23975</v>
      </c>
      <c r="E1249" s="63" t="s">
        <v>5386</v>
      </c>
      <c r="F1249" s="63" t="s">
        <v>5387</v>
      </c>
      <c r="G1249" s="68">
        <v>2.327140807084016E-6</v>
      </c>
      <c r="H1249" s="68">
        <v>0.44454034608925741</v>
      </c>
      <c r="I1249" s="68">
        <v>8.4537826696280974E-2</v>
      </c>
      <c r="J1249" s="68">
        <v>0.47091950007365407</v>
      </c>
    </row>
    <row r="1250" spans="1:10" x14ac:dyDescent="0.25">
      <c r="A1250" s="76"/>
      <c r="B1250" s="76">
        <v>1246</v>
      </c>
      <c r="C1250" s="63" t="s">
        <v>5388</v>
      </c>
      <c r="D1250" s="63" t="s">
        <v>23976</v>
      </c>
      <c r="E1250" s="63" t="s">
        <v>5389</v>
      </c>
      <c r="F1250" s="63" t="s">
        <v>5390</v>
      </c>
      <c r="G1250" s="68">
        <v>8.5373057995122071E-9</v>
      </c>
      <c r="H1250" s="68">
        <v>0.49580884423119476</v>
      </c>
      <c r="I1250" s="68">
        <v>1.3840222710421462E-2</v>
      </c>
      <c r="J1250" s="68">
        <v>0.49035092452107998</v>
      </c>
    </row>
    <row r="1251" spans="1:10" x14ac:dyDescent="0.25">
      <c r="A1251" s="76"/>
      <c r="B1251" s="76">
        <v>1247</v>
      </c>
      <c r="C1251" s="63" t="s">
        <v>5391</v>
      </c>
      <c r="D1251" s="63" t="s">
        <v>23977</v>
      </c>
      <c r="E1251" s="63" t="s">
        <v>5392</v>
      </c>
      <c r="F1251" s="63" t="s">
        <v>5393</v>
      </c>
      <c r="G1251" s="68">
        <v>0.57710810631598319</v>
      </c>
      <c r="H1251" s="68">
        <v>5.2061807071027248E-2</v>
      </c>
      <c r="I1251" s="68">
        <v>2.9508701284335225E-3</v>
      </c>
      <c r="J1251" s="68">
        <v>0.36787921648455596</v>
      </c>
    </row>
    <row r="1252" spans="1:10" x14ac:dyDescent="0.25">
      <c r="A1252" s="76"/>
      <c r="B1252" s="76">
        <v>1248</v>
      </c>
      <c r="C1252" s="63" t="s">
        <v>5394</v>
      </c>
      <c r="D1252" s="63" t="s">
        <v>23978</v>
      </c>
      <c r="E1252" s="63" t="s">
        <v>5395</v>
      </c>
      <c r="F1252" s="63" t="s">
        <v>5396</v>
      </c>
      <c r="G1252" s="68">
        <v>0.91966794489632586</v>
      </c>
      <c r="H1252" s="68">
        <v>4.293254714404543E-2</v>
      </c>
      <c r="I1252" s="68">
        <v>2.1663948250527264E-2</v>
      </c>
      <c r="J1252" s="68">
        <v>1.5735559709101336E-2</v>
      </c>
    </row>
    <row r="1253" spans="1:10" x14ac:dyDescent="0.25">
      <c r="A1253" s="76"/>
      <c r="B1253" s="76">
        <v>1249</v>
      </c>
      <c r="C1253" s="63" t="s">
        <v>5397</v>
      </c>
      <c r="D1253" s="63" t="s">
        <v>23979</v>
      </c>
      <c r="E1253" s="63" t="s">
        <v>5398</v>
      </c>
      <c r="F1253" s="63" t="s">
        <v>5399</v>
      </c>
      <c r="G1253" s="68">
        <v>0.5728268447944912</v>
      </c>
      <c r="H1253" s="68">
        <v>2.8419002460028528E-2</v>
      </c>
      <c r="I1253" s="68">
        <v>0.36663935866155739</v>
      </c>
      <c r="J1253" s="68">
        <v>3.2114794083922663E-2</v>
      </c>
    </row>
    <row r="1254" spans="1:10" x14ac:dyDescent="0.25">
      <c r="A1254" s="76"/>
      <c r="B1254" s="76">
        <v>1250</v>
      </c>
      <c r="C1254" s="63" t="s">
        <v>5400</v>
      </c>
      <c r="D1254" s="63" t="s">
        <v>23980</v>
      </c>
      <c r="E1254" s="63" t="s">
        <v>5401</v>
      </c>
      <c r="F1254" s="63" t="s">
        <v>5402</v>
      </c>
      <c r="G1254" s="68">
        <v>0.82677727110853394</v>
      </c>
      <c r="H1254" s="68">
        <v>3.8321159130120817E-2</v>
      </c>
      <c r="I1254" s="68">
        <v>1.0541370602860105E-2</v>
      </c>
      <c r="J1254" s="68">
        <v>0.12436019915848517</v>
      </c>
    </row>
    <row r="1255" spans="1:10" x14ac:dyDescent="0.25">
      <c r="A1255" s="76"/>
      <c r="B1255" s="76">
        <v>1251</v>
      </c>
      <c r="C1255" s="63" t="s">
        <v>5403</v>
      </c>
      <c r="D1255" s="63" t="s">
        <v>23981</v>
      </c>
      <c r="E1255" s="63" t="s">
        <v>5404</v>
      </c>
      <c r="F1255" s="63" t="s">
        <v>5405</v>
      </c>
      <c r="G1255" s="68">
        <v>0.89296115246717367</v>
      </c>
      <c r="H1255" s="68">
        <v>4.1852035959804829E-2</v>
      </c>
      <c r="I1255" s="68">
        <v>6.0236880018119089E-2</v>
      </c>
      <c r="J1255" s="68">
        <v>4.9499315549020257E-3</v>
      </c>
    </row>
    <row r="1256" spans="1:10" x14ac:dyDescent="0.25">
      <c r="A1256" s="76"/>
      <c r="B1256" s="76">
        <v>1252</v>
      </c>
      <c r="C1256" s="63" t="s">
        <v>5406</v>
      </c>
      <c r="D1256" s="63" t="s">
        <v>23982</v>
      </c>
      <c r="E1256" s="63" t="s">
        <v>5407</v>
      </c>
      <c r="F1256" s="63" t="s">
        <v>5408</v>
      </c>
      <c r="G1256" s="68">
        <v>0.14729929650358575</v>
      </c>
      <c r="H1256" s="68">
        <v>1.9227909123610106E-2</v>
      </c>
      <c r="I1256" s="68">
        <v>0.82497244012702209</v>
      </c>
      <c r="J1256" s="68">
        <v>8.5003542457807377E-3</v>
      </c>
    </row>
    <row r="1257" spans="1:10" x14ac:dyDescent="0.25">
      <c r="A1257" s="76"/>
      <c r="B1257" s="76">
        <v>1253</v>
      </c>
      <c r="C1257" s="63" t="s">
        <v>5409</v>
      </c>
      <c r="D1257" s="63" t="s">
        <v>23983</v>
      </c>
      <c r="E1257" s="63" t="s">
        <v>5410</v>
      </c>
      <c r="F1257" s="63" t="s">
        <v>5411</v>
      </c>
      <c r="G1257" s="68">
        <v>1.5693436291219374E-4</v>
      </c>
      <c r="H1257" s="68">
        <v>0.74168525584725242</v>
      </c>
      <c r="I1257" s="68">
        <v>9.5075725868755505E-3</v>
      </c>
      <c r="J1257" s="68">
        <v>0.2486502372029602</v>
      </c>
    </row>
    <row r="1258" spans="1:10" x14ac:dyDescent="0.25">
      <c r="A1258" s="76"/>
      <c r="B1258" s="76">
        <v>1254</v>
      </c>
      <c r="C1258" s="63" t="s">
        <v>5412</v>
      </c>
      <c r="D1258" s="63" t="s">
        <v>23984</v>
      </c>
      <c r="E1258" s="63" t="s">
        <v>5413</v>
      </c>
      <c r="F1258" s="63" t="s">
        <v>5414</v>
      </c>
      <c r="G1258" s="68">
        <v>8.0995441150486546E-6</v>
      </c>
      <c r="H1258" s="68">
        <v>0.27733161216804725</v>
      </c>
      <c r="I1258" s="68">
        <v>3.4496105325504504E-3</v>
      </c>
      <c r="J1258" s="68">
        <v>0.71921067775528669</v>
      </c>
    </row>
    <row r="1259" spans="1:10" x14ac:dyDescent="0.25">
      <c r="A1259" s="76"/>
      <c r="B1259" s="76">
        <v>1255</v>
      </c>
      <c r="C1259" s="63" t="s">
        <v>5415</v>
      </c>
      <c r="D1259" s="63" t="s">
        <v>23985</v>
      </c>
      <c r="E1259" s="63" t="s">
        <v>5416</v>
      </c>
      <c r="F1259" s="63" t="s">
        <v>5417</v>
      </c>
      <c r="G1259" s="68">
        <v>0.82143497522208231</v>
      </c>
      <c r="H1259" s="68">
        <v>3.8070213619516971E-2</v>
      </c>
      <c r="I1259" s="68">
        <v>7.8517054935220518E-4</v>
      </c>
      <c r="J1259" s="68">
        <v>0.13970964060904847</v>
      </c>
    </row>
    <row r="1260" spans="1:10" x14ac:dyDescent="0.25">
      <c r="A1260" s="76"/>
      <c r="B1260" s="76">
        <v>1256</v>
      </c>
      <c r="C1260" s="63" t="s">
        <v>5418</v>
      </c>
      <c r="D1260" s="63" t="s">
        <v>23986</v>
      </c>
      <c r="E1260" s="63" t="s">
        <v>5419</v>
      </c>
      <c r="F1260" s="63" t="s">
        <v>5420</v>
      </c>
      <c r="G1260" s="68">
        <v>4.1688522813677191E-6</v>
      </c>
      <c r="H1260" s="68">
        <v>0.74421365931568451</v>
      </c>
      <c r="I1260" s="68">
        <v>2.8352117257759549E-2</v>
      </c>
      <c r="J1260" s="68">
        <v>0.22743005457426971</v>
      </c>
    </row>
    <row r="1261" spans="1:10" x14ac:dyDescent="0.25">
      <c r="A1261" s="76"/>
      <c r="B1261" s="76">
        <v>1257</v>
      </c>
      <c r="C1261" s="63" t="s">
        <v>5421</v>
      </c>
      <c r="D1261" s="63" t="s">
        <v>23987</v>
      </c>
      <c r="E1261" s="63" t="s">
        <v>5422</v>
      </c>
      <c r="F1261" s="63" t="s">
        <v>5423</v>
      </c>
      <c r="G1261" s="68">
        <v>0.72926536975143152</v>
      </c>
      <c r="H1261" s="68">
        <v>0.23626815985298952</v>
      </c>
      <c r="I1261" s="68">
        <v>2.4865525926501455E-2</v>
      </c>
      <c r="J1261" s="68">
        <v>9.6009444690787031E-3</v>
      </c>
    </row>
    <row r="1262" spans="1:10" x14ac:dyDescent="0.25">
      <c r="A1262" s="76"/>
      <c r="B1262" s="76">
        <v>1258</v>
      </c>
      <c r="C1262" s="63" t="s">
        <v>5424</v>
      </c>
      <c r="D1262" s="63" t="s">
        <v>23988</v>
      </c>
      <c r="E1262" s="63" t="s">
        <v>5425</v>
      </c>
      <c r="F1262" s="63" t="s">
        <v>5426</v>
      </c>
      <c r="G1262" s="68">
        <v>2.843380159634273E-6</v>
      </c>
      <c r="H1262" s="68">
        <v>0.75799534348250386</v>
      </c>
      <c r="I1262" s="68">
        <v>1.0264426928227348E-2</v>
      </c>
      <c r="J1262" s="68">
        <v>0.23173738620910803</v>
      </c>
    </row>
    <row r="1263" spans="1:10" x14ac:dyDescent="0.25">
      <c r="A1263" s="76"/>
      <c r="B1263" s="76">
        <v>1259</v>
      </c>
      <c r="C1263" s="63" t="s">
        <v>5427</v>
      </c>
      <c r="D1263" s="63" t="s">
        <v>23989</v>
      </c>
      <c r="E1263" s="63" t="s">
        <v>5428</v>
      </c>
      <c r="F1263" s="63" t="s">
        <v>5429</v>
      </c>
      <c r="G1263" s="68">
        <v>0.79335980404373818</v>
      </c>
      <c r="H1263" s="68">
        <v>4.2304262710080094E-2</v>
      </c>
      <c r="I1263" s="68">
        <v>9.2966440458195059E-3</v>
      </c>
      <c r="J1263" s="68">
        <v>0.15503928920036231</v>
      </c>
    </row>
    <row r="1264" spans="1:10" x14ac:dyDescent="0.25">
      <c r="A1264" s="76"/>
      <c r="B1264" s="76">
        <v>1260</v>
      </c>
      <c r="C1264" s="63" t="s">
        <v>5430</v>
      </c>
      <c r="D1264" s="63" t="s">
        <v>23990</v>
      </c>
      <c r="E1264" s="63" t="s">
        <v>5431</v>
      </c>
      <c r="F1264" s="63" t="s">
        <v>5432</v>
      </c>
      <c r="G1264" s="68">
        <v>9.2308831069599099E-11</v>
      </c>
      <c r="H1264" s="68">
        <v>0.23953958934730135</v>
      </c>
      <c r="I1264" s="68">
        <v>2.6666982275525843E-3</v>
      </c>
      <c r="J1264" s="68">
        <v>0.75779371233283688</v>
      </c>
    </row>
    <row r="1265" spans="1:10" x14ac:dyDescent="0.25">
      <c r="A1265" s="76"/>
      <c r="B1265" s="76">
        <v>1261</v>
      </c>
      <c r="C1265" s="63" t="s">
        <v>5433</v>
      </c>
      <c r="D1265" s="63" t="s">
        <v>23991</v>
      </c>
      <c r="E1265" s="63" t="s">
        <v>5434</v>
      </c>
      <c r="F1265" s="63" t="s">
        <v>5435</v>
      </c>
      <c r="G1265" s="68">
        <v>2.3935606614456564E-2</v>
      </c>
      <c r="H1265" s="68">
        <v>1.8227722895168202E-2</v>
      </c>
      <c r="I1265" s="68">
        <v>0.9500803303793427</v>
      </c>
      <c r="J1265" s="68">
        <v>7.7563401110335725E-3</v>
      </c>
    </row>
    <row r="1266" spans="1:10" x14ac:dyDescent="0.25">
      <c r="A1266" s="76"/>
      <c r="B1266" s="76">
        <v>1262</v>
      </c>
      <c r="C1266" s="63" t="s">
        <v>5436</v>
      </c>
      <c r="D1266" s="63" t="s">
        <v>23992</v>
      </c>
      <c r="E1266" s="63" t="s">
        <v>5437</v>
      </c>
      <c r="F1266" s="63" t="s">
        <v>5438</v>
      </c>
      <c r="G1266" s="68">
        <v>8.2421612440808897E-10</v>
      </c>
      <c r="H1266" s="68">
        <v>0.24302166701477032</v>
      </c>
      <c r="I1266" s="68">
        <v>1.4127886744866109E-2</v>
      </c>
      <c r="J1266" s="68">
        <v>0.74285044541614742</v>
      </c>
    </row>
    <row r="1267" spans="1:10" x14ac:dyDescent="0.25">
      <c r="A1267" s="76"/>
      <c r="B1267" s="76">
        <v>1263</v>
      </c>
      <c r="C1267" s="63" t="s">
        <v>5439</v>
      </c>
      <c r="D1267" s="63" t="s">
        <v>23993</v>
      </c>
      <c r="E1267" s="63" t="s">
        <v>5440</v>
      </c>
      <c r="F1267" s="63" t="s">
        <v>5441</v>
      </c>
      <c r="G1267" s="68">
        <v>0.6433986475675546</v>
      </c>
      <c r="H1267" s="68">
        <v>3.0933540600209971E-2</v>
      </c>
      <c r="I1267" s="68">
        <v>0.25521322930870077</v>
      </c>
      <c r="J1267" s="68">
        <v>7.0454582523533787E-2</v>
      </c>
    </row>
    <row r="1268" spans="1:10" x14ac:dyDescent="0.25">
      <c r="A1268" s="76"/>
      <c r="B1268" s="76">
        <v>1264</v>
      </c>
      <c r="C1268" s="63" t="s">
        <v>5442</v>
      </c>
      <c r="D1268" s="63" t="s">
        <v>23994</v>
      </c>
      <c r="E1268" s="63" t="s">
        <v>5443</v>
      </c>
      <c r="F1268" s="63" t="s">
        <v>5444</v>
      </c>
      <c r="G1268" s="68">
        <v>0.78633258448449139</v>
      </c>
      <c r="H1268" s="68">
        <v>3.6630731910441555E-2</v>
      </c>
      <c r="I1268" s="68">
        <v>4.2970941521115268E-2</v>
      </c>
      <c r="J1268" s="68">
        <v>0.13406574208395178</v>
      </c>
    </row>
    <row r="1269" spans="1:10" x14ac:dyDescent="0.25">
      <c r="A1269" s="76"/>
      <c r="B1269" s="76">
        <v>1265</v>
      </c>
      <c r="C1269" s="63" t="s">
        <v>5445</v>
      </c>
      <c r="D1269" s="63" t="s">
        <v>23995</v>
      </c>
      <c r="E1269" s="63" t="s">
        <v>5446</v>
      </c>
      <c r="F1269" s="63" t="s">
        <v>5447</v>
      </c>
      <c r="G1269" s="68">
        <v>0.81872297167205421</v>
      </c>
      <c r="H1269" s="68">
        <v>3.8297052818481225E-2</v>
      </c>
      <c r="I1269" s="68">
        <v>2.4591235668557656E-3</v>
      </c>
      <c r="J1269" s="68">
        <v>0.14052085194260874</v>
      </c>
    </row>
    <row r="1270" spans="1:10" x14ac:dyDescent="0.25">
      <c r="A1270" s="76"/>
      <c r="B1270" s="76">
        <v>1266</v>
      </c>
      <c r="C1270" s="63" t="s">
        <v>5448</v>
      </c>
      <c r="D1270" s="63" t="s">
        <v>23996</v>
      </c>
      <c r="E1270" s="63" t="s">
        <v>5449</v>
      </c>
      <c r="F1270" s="63" t="s">
        <v>5450</v>
      </c>
      <c r="G1270" s="68">
        <v>8.9749179145368713E-6</v>
      </c>
      <c r="H1270" s="68">
        <v>0.49865435526896706</v>
      </c>
      <c r="I1270" s="68">
        <v>8.0980951783737806E-3</v>
      </c>
      <c r="J1270" s="68">
        <v>0.49323857463474419</v>
      </c>
    </row>
    <row r="1271" spans="1:10" x14ac:dyDescent="0.25">
      <c r="A1271" s="76"/>
      <c r="B1271" s="76">
        <v>1267</v>
      </c>
      <c r="C1271" s="63" t="s">
        <v>5451</v>
      </c>
      <c r="D1271" s="63" t="s">
        <v>23997</v>
      </c>
      <c r="E1271" s="63" t="s">
        <v>5452</v>
      </c>
      <c r="F1271" s="63" t="s">
        <v>5453</v>
      </c>
      <c r="G1271" s="68">
        <v>2.0169809164175842E-18</v>
      </c>
      <c r="H1271" s="68">
        <v>0.49883779625166391</v>
      </c>
      <c r="I1271" s="68">
        <v>7.7403943451751587E-3</v>
      </c>
      <c r="J1271" s="68">
        <v>0.49342180940316138</v>
      </c>
    </row>
    <row r="1272" spans="1:10" x14ac:dyDescent="0.25">
      <c r="A1272" s="76"/>
      <c r="B1272" s="76">
        <v>1268</v>
      </c>
      <c r="C1272" s="63" t="s">
        <v>5454</v>
      </c>
      <c r="D1272" s="63" t="s">
        <v>23998</v>
      </c>
      <c r="E1272" s="63" t="s">
        <v>5455</v>
      </c>
      <c r="F1272" s="63" t="s">
        <v>5456</v>
      </c>
      <c r="G1272" s="68">
        <v>1.5684743135739856E-4</v>
      </c>
      <c r="H1272" s="68">
        <v>0.95601054713606448</v>
      </c>
      <c r="I1272" s="68">
        <v>7.720599694055242E-3</v>
      </c>
      <c r="J1272" s="68">
        <v>3.6112005738523391E-2</v>
      </c>
    </row>
    <row r="1273" spans="1:10" x14ac:dyDescent="0.25">
      <c r="A1273" s="76"/>
      <c r="B1273" s="76">
        <v>1269</v>
      </c>
      <c r="C1273" s="63" t="s">
        <v>5457</v>
      </c>
      <c r="D1273" s="63" t="s">
        <v>23999</v>
      </c>
      <c r="E1273" s="63" t="s">
        <v>5458</v>
      </c>
      <c r="F1273" s="63" t="s">
        <v>5459</v>
      </c>
      <c r="G1273" s="68">
        <v>0.90446793320965657</v>
      </c>
      <c r="H1273" s="68">
        <v>4.2085537726598073E-2</v>
      </c>
      <c r="I1273" s="68">
        <v>3.4864046203514857E-3</v>
      </c>
      <c r="J1273" s="68">
        <v>4.9960124443394177E-2</v>
      </c>
    </row>
    <row r="1274" spans="1:10" x14ac:dyDescent="0.25">
      <c r="A1274" s="76"/>
      <c r="B1274" s="76">
        <v>1270</v>
      </c>
      <c r="C1274" s="63" t="s">
        <v>5460</v>
      </c>
      <c r="D1274" s="63" t="s">
        <v>24000</v>
      </c>
      <c r="E1274" s="63" t="s">
        <v>5461</v>
      </c>
      <c r="F1274" s="63" t="s">
        <v>5462</v>
      </c>
      <c r="G1274" s="68">
        <v>1.7743415067107362E-4</v>
      </c>
      <c r="H1274" s="68">
        <v>0.49803079613707402</v>
      </c>
      <c r="I1274" s="68">
        <v>9.1339288515443536E-3</v>
      </c>
      <c r="J1274" s="68">
        <v>0.49265784086071096</v>
      </c>
    </row>
    <row r="1275" spans="1:10" x14ac:dyDescent="0.25">
      <c r="A1275" s="76"/>
      <c r="B1275" s="76">
        <v>1271</v>
      </c>
      <c r="C1275" s="63" t="s">
        <v>5463</v>
      </c>
      <c r="D1275" s="63" t="s">
        <v>24001</v>
      </c>
      <c r="E1275" s="63" t="s">
        <v>5464</v>
      </c>
      <c r="F1275" s="63" t="s">
        <v>5465</v>
      </c>
      <c r="G1275" s="68">
        <v>0.90441850336129259</v>
      </c>
      <c r="H1275" s="68">
        <v>4.2147120797995541E-2</v>
      </c>
      <c r="I1275" s="68">
        <v>3.4013240122459714E-3</v>
      </c>
      <c r="J1275" s="68">
        <v>5.0033051828465694E-2</v>
      </c>
    </row>
    <row r="1276" spans="1:10" x14ac:dyDescent="0.25">
      <c r="A1276" s="76"/>
      <c r="B1276" s="76">
        <v>1272</v>
      </c>
      <c r="C1276" s="63" t="s">
        <v>5466</v>
      </c>
      <c r="D1276" s="63" t="s">
        <v>24002</v>
      </c>
      <c r="E1276" s="63" t="s">
        <v>5467</v>
      </c>
      <c r="F1276" s="63" t="s">
        <v>5468</v>
      </c>
      <c r="G1276" s="68">
        <v>2.5048241927577904E-8</v>
      </c>
      <c r="H1276" s="68">
        <v>0.2457861180491018</v>
      </c>
      <c r="I1276" s="68">
        <v>2.6716378034371984E-3</v>
      </c>
      <c r="J1276" s="68">
        <v>0.75154221909921903</v>
      </c>
    </row>
    <row r="1277" spans="1:10" x14ac:dyDescent="0.25">
      <c r="A1277" s="76"/>
      <c r="B1277" s="76">
        <v>1273</v>
      </c>
      <c r="C1277" s="63" t="s">
        <v>5469</v>
      </c>
      <c r="D1277" s="63" t="s">
        <v>24003</v>
      </c>
      <c r="E1277" s="63" t="s">
        <v>5470</v>
      </c>
      <c r="F1277" s="63" t="s">
        <v>5471</v>
      </c>
      <c r="G1277" s="68">
        <v>1.1878558212593613E-5</v>
      </c>
      <c r="H1277" s="68">
        <v>0.63865730281061384</v>
      </c>
      <c r="I1277" s="68">
        <v>3.9993835677353679E-4</v>
      </c>
      <c r="J1277" s="68">
        <v>0.36093088027440035</v>
      </c>
    </row>
    <row r="1278" spans="1:10" x14ac:dyDescent="0.25">
      <c r="A1278" s="76"/>
      <c r="B1278" s="76">
        <v>1274</v>
      </c>
      <c r="C1278" s="63" t="s">
        <v>5472</v>
      </c>
      <c r="D1278" s="63" t="s">
        <v>24004</v>
      </c>
      <c r="E1278" s="63" t="s">
        <v>5473</v>
      </c>
      <c r="F1278" s="63" t="s">
        <v>5474</v>
      </c>
      <c r="G1278" s="68">
        <v>0.88101287304241505</v>
      </c>
      <c r="H1278" s="68">
        <v>5.3372227530957078E-2</v>
      </c>
      <c r="I1278" s="68">
        <v>2.3561860888775001E-3</v>
      </c>
      <c r="J1278" s="68">
        <v>6.3258713337750266E-2</v>
      </c>
    </row>
    <row r="1279" spans="1:10" x14ac:dyDescent="0.25">
      <c r="A1279" s="76"/>
      <c r="B1279" s="76">
        <v>1275</v>
      </c>
      <c r="C1279" s="63" t="s">
        <v>5475</v>
      </c>
      <c r="D1279" s="63" t="s">
        <v>24005</v>
      </c>
      <c r="E1279" s="63" t="s">
        <v>5476</v>
      </c>
      <c r="F1279" s="63" t="s">
        <v>5477</v>
      </c>
      <c r="G1279" s="68">
        <v>4.5273164230152539E-7</v>
      </c>
      <c r="H1279" s="68">
        <v>0.76234594894483299</v>
      </c>
      <c r="I1279" s="68">
        <v>4.5566985217765157E-3</v>
      </c>
      <c r="J1279" s="68">
        <v>0.23309689980174805</v>
      </c>
    </row>
    <row r="1280" spans="1:10" x14ac:dyDescent="0.25">
      <c r="A1280" s="76"/>
      <c r="B1280" s="76">
        <v>1276</v>
      </c>
      <c r="C1280" s="63" t="s">
        <v>5478</v>
      </c>
      <c r="D1280" s="63" t="s">
        <v>24006</v>
      </c>
      <c r="E1280" s="63" t="s">
        <v>5479</v>
      </c>
      <c r="F1280" s="63" t="s">
        <v>5480</v>
      </c>
      <c r="G1280" s="68">
        <v>7.7424351002060271E-2</v>
      </c>
      <c r="H1280" s="68">
        <v>0.11799937317262783</v>
      </c>
      <c r="I1280" s="68">
        <v>1.4338177777421996E-4</v>
      </c>
      <c r="J1280" s="68">
        <v>0.80443289404753771</v>
      </c>
    </row>
    <row r="1281" spans="1:10" x14ac:dyDescent="0.25">
      <c r="A1281" s="76"/>
      <c r="B1281" s="76">
        <v>1277</v>
      </c>
      <c r="C1281" s="63" t="s">
        <v>5481</v>
      </c>
      <c r="D1281" s="63" t="s">
        <v>24007</v>
      </c>
      <c r="E1281" s="63" t="s">
        <v>5482</v>
      </c>
      <c r="F1281" s="63" t="s">
        <v>5483</v>
      </c>
      <c r="G1281" s="68">
        <v>0.87510260699100906</v>
      </c>
      <c r="H1281" s="68">
        <v>4.0821650460169667E-2</v>
      </c>
      <c r="I1281" s="68">
        <v>3.5713717339169282E-2</v>
      </c>
      <c r="J1281" s="68">
        <v>4.836202520965141E-2</v>
      </c>
    </row>
    <row r="1282" spans="1:10" x14ac:dyDescent="0.25">
      <c r="A1282" s="76"/>
      <c r="B1282" s="76">
        <v>1278</v>
      </c>
      <c r="C1282" s="63" t="s">
        <v>5484</v>
      </c>
      <c r="D1282" s="63" t="s">
        <v>24008</v>
      </c>
      <c r="E1282" s="63" t="s">
        <v>5485</v>
      </c>
      <c r="F1282" s="63" t="s">
        <v>5486</v>
      </c>
      <c r="G1282" s="68">
        <v>0.63952031905175089</v>
      </c>
      <c r="H1282" s="68">
        <v>0.26382789577895482</v>
      </c>
      <c r="I1282" s="68">
        <v>2.6395978920815298E-3</v>
      </c>
      <c r="J1282" s="68">
        <v>9.4012187277212694E-2</v>
      </c>
    </row>
    <row r="1283" spans="1:10" x14ac:dyDescent="0.25">
      <c r="A1283" s="76"/>
      <c r="B1283" s="76">
        <v>1279</v>
      </c>
      <c r="C1283" s="63" t="s">
        <v>5487</v>
      </c>
      <c r="D1283" s="63" t="s">
        <v>24009</v>
      </c>
      <c r="E1283" s="63" t="s">
        <v>5488</v>
      </c>
      <c r="F1283" s="63" t="s">
        <v>5489</v>
      </c>
      <c r="G1283" s="68">
        <v>0.80784023064763932</v>
      </c>
      <c r="H1283" s="68">
        <v>4.0413781044140749E-2</v>
      </c>
      <c r="I1283" s="68">
        <v>3.5261763432543492E-3</v>
      </c>
      <c r="J1283" s="68">
        <v>0.1482198119649655</v>
      </c>
    </row>
    <row r="1284" spans="1:10" x14ac:dyDescent="0.25">
      <c r="A1284" s="76"/>
      <c r="B1284" s="76">
        <v>1280</v>
      </c>
      <c r="C1284" s="63" t="s">
        <v>5490</v>
      </c>
      <c r="D1284" s="63" t="s">
        <v>24010</v>
      </c>
      <c r="E1284" s="63" t="s">
        <v>5491</v>
      </c>
      <c r="F1284" s="63" t="s">
        <v>5492</v>
      </c>
      <c r="G1284" s="68">
        <v>0.80784023064763932</v>
      </c>
      <c r="H1284" s="68">
        <v>4.0413781044140749E-2</v>
      </c>
      <c r="I1284" s="68">
        <v>3.5261763432543492E-3</v>
      </c>
      <c r="J1284" s="68">
        <v>0.1482198119649655</v>
      </c>
    </row>
    <row r="1285" spans="1:10" x14ac:dyDescent="0.25">
      <c r="A1285" s="76"/>
      <c r="B1285" s="76">
        <v>1281</v>
      </c>
      <c r="C1285" s="63" t="s">
        <v>5493</v>
      </c>
      <c r="D1285" s="63" t="s">
        <v>24011</v>
      </c>
      <c r="E1285" s="63" t="s">
        <v>5494</v>
      </c>
      <c r="F1285" s="63" t="s">
        <v>5495</v>
      </c>
      <c r="G1285" s="68">
        <v>6.3157402591756407E-6</v>
      </c>
      <c r="H1285" s="68">
        <v>1.8347490616015955E-2</v>
      </c>
      <c r="I1285" s="68">
        <v>0.98164526512329087</v>
      </c>
      <c r="J1285" s="68">
        <v>9.285204324025796E-7</v>
      </c>
    </row>
    <row r="1286" spans="1:10" x14ac:dyDescent="0.25">
      <c r="A1286" s="76"/>
      <c r="B1286" s="76">
        <v>1282</v>
      </c>
      <c r="C1286" s="63" t="s">
        <v>5496</v>
      </c>
      <c r="D1286" s="63" t="s">
        <v>24012</v>
      </c>
      <c r="E1286" s="63" t="s">
        <v>5496</v>
      </c>
      <c r="F1286" s="63" t="s">
        <v>5497</v>
      </c>
      <c r="G1286" s="68">
        <v>0.5955985901804387</v>
      </c>
      <c r="H1286" s="68">
        <v>0.28510047583326137</v>
      </c>
      <c r="I1286" s="68">
        <v>1.8175318846710503E-2</v>
      </c>
      <c r="J1286" s="68">
        <v>0.10112561513959027</v>
      </c>
    </row>
    <row r="1287" spans="1:10" x14ac:dyDescent="0.25">
      <c r="A1287" s="76"/>
      <c r="B1287" s="76">
        <v>1283</v>
      </c>
      <c r="C1287" s="63" t="s">
        <v>5498</v>
      </c>
      <c r="D1287" s="63" t="s">
        <v>24013</v>
      </c>
      <c r="E1287" s="63" t="s">
        <v>5499</v>
      </c>
      <c r="F1287" s="63" t="s">
        <v>5500</v>
      </c>
      <c r="G1287" s="68">
        <v>4.5223133463000229E-7</v>
      </c>
      <c r="H1287" s="68">
        <v>0.24514958895299943</v>
      </c>
      <c r="I1287" s="68">
        <v>5.3085310903595653E-3</v>
      </c>
      <c r="J1287" s="68">
        <v>0.7495414277253063</v>
      </c>
    </row>
    <row r="1288" spans="1:10" x14ac:dyDescent="0.25">
      <c r="A1288" s="76"/>
      <c r="B1288" s="76">
        <v>1284</v>
      </c>
      <c r="C1288" s="63" t="s">
        <v>5501</v>
      </c>
      <c r="D1288" s="63" t="s">
        <v>24014</v>
      </c>
      <c r="E1288" s="63" t="s">
        <v>5502</v>
      </c>
      <c r="F1288" s="63" t="s">
        <v>5503</v>
      </c>
      <c r="G1288" s="68">
        <v>0.8868709069520746</v>
      </c>
      <c r="H1288" s="68">
        <v>4.1478311776373553E-2</v>
      </c>
      <c r="I1288" s="68">
        <v>5.8550408909524522E-3</v>
      </c>
      <c r="J1288" s="68">
        <v>6.5795740380599599E-2</v>
      </c>
    </row>
    <row r="1289" spans="1:10" x14ac:dyDescent="0.25">
      <c r="A1289" s="76"/>
      <c r="B1289" s="76">
        <v>1285</v>
      </c>
      <c r="C1289" s="63" t="s">
        <v>5504</v>
      </c>
      <c r="D1289" s="63" t="s">
        <v>24015</v>
      </c>
      <c r="E1289" s="63" t="s">
        <v>5505</v>
      </c>
      <c r="F1289" s="63" t="s">
        <v>5506</v>
      </c>
      <c r="G1289" s="68">
        <v>0.69767895463416962</v>
      </c>
      <c r="H1289" s="68">
        <v>3.465731690602103E-2</v>
      </c>
      <c r="I1289" s="68">
        <v>0.26642551537411374</v>
      </c>
      <c r="J1289" s="68">
        <v>1.2382130856963846E-3</v>
      </c>
    </row>
    <row r="1290" spans="1:10" x14ac:dyDescent="0.25">
      <c r="A1290" s="76"/>
      <c r="B1290" s="76">
        <v>1286</v>
      </c>
      <c r="C1290" s="63" t="s">
        <v>5507</v>
      </c>
      <c r="D1290" s="63" t="s">
        <v>24016</v>
      </c>
      <c r="E1290" s="63" t="s">
        <v>5508</v>
      </c>
      <c r="F1290" s="63" t="s">
        <v>5509</v>
      </c>
      <c r="G1290" s="68">
        <v>0.79512514201657813</v>
      </c>
      <c r="H1290" s="68">
        <v>3.7800594618741794E-2</v>
      </c>
      <c r="I1290" s="68">
        <v>0.15336629215847278</v>
      </c>
      <c r="J1290" s="68">
        <v>1.3707971206207103E-2</v>
      </c>
    </row>
    <row r="1291" spans="1:10" x14ac:dyDescent="0.25">
      <c r="A1291" s="76"/>
      <c r="B1291" s="76">
        <v>1287</v>
      </c>
      <c r="C1291" s="63" t="s">
        <v>5510</v>
      </c>
      <c r="D1291" s="63" t="s">
        <v>24017</v>
      </c>
      <c r="E1291" s="63" t="s">
        <v>5511</v>
      </c>
      <c r="F1291" s="63" t="s">
        <v>5512</v>
      </c>
      <c r="G1291" s="68">
        <v>2.8498627871371427E-16</v>
      </c>
      <c r="H1291" s="68">
        <v>0.74255576889098163</v>
      </c>
      <c r="I1291" s="68">
        <v>3.0532775499325857E-2</v>
      </c>
      <c r="J1291" s="68">
        <v>0.22691145560969112</v>
      </c>
    </row>
    <row r="1292" spans="1:10" x14ac:dyDescent="0.25">
      <c r="A1292" s="76"/>
      <c r="B1292" s="76">
        <v>1288</v>
      </c>
      <c r="C1292" s="63" t="s">
        <v>5513</v>
      </c>
      <c r="D1292" s="63" t="s">
        <v>24018</v>
      </c>
      <c r="E1292" s="63" t="s">
        <v>5514</v>
      </c>
      <c r="F1292" s="63" t="s">
        <v>5515</v>
      </c>
      <c r="G1292" s="68">
        <v>9.0581819340844607E-7</v>
      </c>
      <c r="H1292" s="68">
        <v>0.75276880303158333</v>
      </c>
      <c r="I1292" s="68">
        <v>1.7126636579603938E-2</v>
      </c>
      <c r="J1292" s="68">
        <v>0.23010365457061954</v>
      </c>
    </row>
    <row r="1293" spans="1:10" x14ac:dyDescent="0.25">
      <c r="A1293" s="76"/>
      <c r="B1293" s="76">
        <v>1289</v>
      </c>
      <c r="C1293" s="63" t="s">
        <v>5516</v>
      </c>
      <c r="D1293" s="63" t="s">
        <v>24019</v>
      </c>
      <c r="E1293" s="63" t="s">
        <v>5517</v>
      </c>
      <c r="F1293" s="63" t="s">
        <v>5518</v>
      </c>
      <c r="G1293" s="68">
        <v>0.21917344579378487</v>
      </c>
      <c r="H1293" s="68">
        <v>1.8936193431280689E-2</v>
      </c>
      <c r="I1293" s="68">
        <v>0.71924040074183182</v>
      </c>
      <c r="J1293" s="68">
        <v>4.2649960033102188E-2</v>
      </c>
    </row>
    <row r="1294" spans="1:10" x14ac:dyDescent="0.25">
      <c r="A1294" s="76"/>
      <c r="B1294" s="76">
        <v>1290</v>
      </c>
      <c r="C1294" s="63" t="s">
        <v>5519</v>
      </c>
      <c r="D1294" s="63" t="s">
        <v>24020</v>
      </c>
      <c r="E1294" s="63" t="s">
        <v>5520</v>
      </c>
      <c r="F1294" s="63" t="s">
        <v>5521</v>
      </c>
      <c r="G1294" s="68">
        <v>0.84700290132439104</v>
      </c>
      <c r="H1294" s="68">
        <v>3.962799287265989E-2</v>
      </c>
      <c r="I1294" s="68">
        <v>6.6522373598829607E-2</v>
      </c>
      <c r="J1294" s="68">
        <v>4.6846732204118793E-2</v>
      </c>
    </row>
    <row r="1295" spans="1:10" x14ac:dyDescent="0.25">
      <c r="A1295" s="76"/>
      <c r="B1295" s="76">
        <v>1291</v>
      </c>
      <c r="C1295" s="63" t="s">
        <v>5522</v>
      </c>
      <c r="D1295" s="63" t="s">
        <v>5523</v>
      </c>
      <c r="E1295" s="63" t="s">
        <v>5524</v>
      </c>
      <c r="F1295" s="63" t="s">
        <v>5525</v>
      </c>
      <c r="G1295" s="68">
        <v>0.71913319789407903</v>
      </c>
      <c r="H1295" s="68">
        <v>3.4568132946715055E-2</v>
      </c>
      <c r="I1295" s="68">
        <v>1.0136886204134688E-2</v>
      </c>
      <c r="J1295" s="68">
        <v>0.23616178295507143</v>
      </c>
    </row>
    <row r="1296" spans="1:10" x14ac:dyDescent="0.25">
      <c r="A1296" s="76"/>
      <c r="B1296" s="76">
        <v>1292</v>
      </c>
      <c r="C1296" s="63" t="s">
        <v>5526</v>
      </c>
      <c r="D1296" s="63" t="s">
        <v>5527</v>
      </c>
      <c r="E1296" s="63" t="s">
        <v>5528</v>
      </c>
      <c r="F1296" s="63" t="s">
        <v>5529</v>
      </c>
      <c r="G1296" s="68">
        <v>2.8372838763390994E-2</v>
      </c>
      <c r="H1296" s="68">
        <v>1.8391827383717526E-2</v>
      </c>
      <c r="I1296" s="68">
        <v>0.94813470412180878</v>
      </c>
      <c r="J1296" s="68">
        <v>5.1006297310808258E-3</v>
      </c>
    </row>
    <row r="1297" spans="1:10" x14ac:dyDescent="0.25">
      <c r="A1297" s="76"/>
      <c r="B1297" s="76">
        <v>1293</v>
      </c>
      <c r="C1297" s="63" t="s">
        <v>5530</v>
      </c>
      <c r="D1297" s="63" t="s">
        <v>5531</v>
      </c>
      <c r="E1297" s="63" t="s">
        <v>5532</v>
      </c>
      <c r="F1297" s="63" t="s">
        <v>5533</v>
      </c>
      <c r="G1297" s="68">
        <v>0.15322440917447022</v>
      </c>
      <c r="H1297" s="68">
        <v>1.9834178657813048E-2</v>
      </c>
      <c r="I1297" s="68">
        <v>0.80725309599447626</v>
      </c>
      <c r="J1297" s="68">
        <v>1.9688316173240898E-2</v>
      </c>
    </row>
    <row r="1298" spans="1:10" x14ac:dyDescent="0.25">
      <c r="A1298" s="76"/>
      <c r="B1298" s="76">
        <v>1294</v>
      </c>
      <c r="C1298" s="63" t="s">
        <v>5534</v>
      </c>
      <c r="D1298" s="63" t="s">
        <v>5535</v>
      </c>
      <c r="E1298" s="63" t="s">
        <v>5536</v>
      </c>
      <c r="F1298" s="63" t="s">
        <v>5537</v>
      </c>
      <c r="G1298" s="68">
        <v>0.73575773669390843</v>
      </c>
      <c r="H1298" s="68">
        <v>3.5576387558355037E-2</v>
      </c>
      <c r="I1298" s="68">
        <v>9.903455558022424E-2</v>
      </c>
      <c r="J1298" s="68">
        <v>0.12963132016751192</v>
      </c>
    </row>
    <row r="1299" spans="1:10" x14ac:dyDescent="0.25">
      <c r="A1299" s="76"/>
      <c r="B1299" s="76">
        <v>1295</v>
      </c>
      <c r="C1299" s="63" t="s">
        <v>5538</v>
      </c>
      <c r="D1299" s="63" t="s">
        <v>5539</v>
      </c>
      <c r="E1299" s="63" t="s">
        <v>5540</v>
      </c>
      <c r="F1299" s="63" t="s">
        <v>5541</v>
      </c>
      <c r="G1299" s="68">
        <v>4.6208876678975018E-2</v>
      </c>
      <c r="H1299" s="68">
        <v>0.51418059254431914</v>
      </c>
      <c r="I1299" s="68">
        <v>9.6648240994250506E-8</v>
      </c>
      <c r="J1299" s="68">
        <v>0.43961043412846479</v>
      </c>
    </row>
    <row r="1300" spans="1:10" x14ac:dyDescent="0.25">
      <c r="A1300" s="76"/>
      <c r="B1300" s="76">
        <v>1296</v>
      </c>
      <c r="C1300" s="63" t="s">
        <v>5542</v>
      </c>
      <c r="D1300" s="63" t="s">
        <v>5543</v>
      </c>
      <c r="E1300" s="63" t="s">
        <v>5544</v>
      </c>
      <c r="F1300" s="63" t="s">
        <v>5545</v>
      </c>
      <c r="G1300" s="68">
        <v>0.65912972032414074</v>
      </c>
      <c r="H1300" s="68">
        <v>3.2037504833160341E-2</v>
      </c>
      <c r="I1300" s="68">
        <v>0.29745179172422148</v>
      </c>
      <c r="J1300" s="68">
        <v>1.1380983118476865E-2</v>
      </c>
    </row>
    <row r="1301" spans="1:10" x14ac:dyDescent="0.25">
      <c r="A1301" s="76"/>
      <c r="B1301" s="76">
        <v>1297</v>
      </c>
      <c r="C1301" s="63" t="s">
        <v>5546</v>
      </c>
      <c r="D1301" s="63" t="s">
        <v>5547</v>
      </c>
      <c r="E1301" s="63" t="s">
        <v>5548</v>
      </c>
      <c r="F1301" s="63" t="s">
        <v>5549</v>
      </c>
      <c r="G1301" s="68">
        <v>0.78984785844916938</v>
      </c>
      <c r="H1301" s="68">
        <v>4.4300919467673845E-2</v>
      </c>
      <c r="I1301" s="68">
        <v>3.4914844881426877E-3</v>
      </c>
      <c r="J1301" s="68">
        <v>0.16235973759501438</v>
      </c>
    </row>
    <row r="1302" spans="1:10" x14ac:dyDescent="0.25">
      <c r="A1302" s="76"/>
      <c r="B1302" s="76">
        <v>1298</v>
      </c>
      <c r="C1302" s="63" t="s">
        <v>5550</v>
      </c>
      <c r="D1302" s="63" t="s">
        <v>5551</v>
      </c>
      <c r="E1302" s="63" t="s">
        <v>5552</v>
      </c>
      <c r="F1302" s="63" t="s">
        <v>5553</v>
      </c>
      <c r="G1302" s="68">
        <v>0.81988741199519277</v>
      </c>
      <c r="H1302" s="68">
        <v>3.8080266018841846E-2</v>
      </c>
      <c r="I1302" s="68">
        <v>4.7956731432645542E-3</v>
      </c>
      <c r="J1302" s="68">
        <v>0.13723664884270073</v>
      </c>
    </row>
    <row r="1303" spans="1:10" x14ac:dyDescent="0.25">
      <c r="A1303" s="76"/>
      <c r="B1303" s="76">
        <v>1299</v>
      </c>
      <c r="C1303" s="63" t="s">
        <v>5554</v>
      </c>
      <c r="D1303" s="63" t="s">
        <v>5555</v>
      </c>
      <c r="E1303" s="63" t="s">
        <v>5556</v>
      </c>
      <c r="F1303" s="63" t="s">
        <v>5557</v>
      </c>
      <c r="G1303" s="68">
        <v>0.75618761354684816</v>
      </c>
      <c r="H1303" s="68">
        <v>3.4808352496702014E-2</v>
      </c>
      <c r="I1303" s="68">
        <v>6.2009765330329454E-3</v>
      </c>
      <c r="J1303" s="68">
        <v>0.20280305742341687</v>
      </c>
    </row>
    <row r="1304" spans="1:10" x14ac:dyDescent="0.25">
      <c r="A1304" s="76"/>
      <c r="B1304" s="76">
        <v>1300</v>
      </c>
      <c r="C1304" s="63" t="s">
        <v>5558</v>
      </c>
      <c r="D1304" s="63" t="s">
        <v>5559</v>
      </c>
      <c r="E1304" s="63" t="s">
        <v>5560</v>
      </c>
      <c r="F1304" s="63" t="s">
        <v>5561</v>
      </c>
      <c r="G1304" s="68">
        <v>0.63153570730895736</v>
      </c>
      <c r="H1304" s="68">
        <v>3.8144994460033034E-2</v>
      </c>
      <c r="I1304" s="68">
        <v>0.28640486475842619</v>
      </c>
      <c r="J1304" s="68">
        <v>4.3914433472583649E-2</v>
      </c>
    </row>
    <row r="1305" spans="1:10" x14ac:dyDescent="0.25">
      <c r="A1305" s="76"/>
      <c r="B1305" s="76">
        <v>1301</v>
      </c>
      <c r="C1305" s="63"/>
      <c r="D1305" s="63" t="s">
        <v>5563</v>
      </c>
      <c r="E1305" s="63" t="s">
        <v>5564</v>
      </c>
      <c r="F1305" s="63" t="s">
        <v>5566</v>
      </c>
      <c r="G1305" s="68">
        <v>1.1957612671599659E-3</v>
      </c>
      <c r="H1305" s="68">
        <v>0.47970755848227292</v>
      </c>
      <c r="I1305" s="68">
        <v>4.4708333238781275E-2</v>
      </c>
      <c r="J1305" s="68">
        <v>0.47438834701178545</v>
      </c>
    </row>
    <row r="1306" spans="1:10" x14ac:dyDescent="0.25">
      <c r="A1306" s="76"/>
      <c r="B1306" s="76">
        <v>1302</v>
      </c>
      <c r="C1306" s="63" t="s">
        <v>5568</v>
      </c>
      <c r="D1306" s="63" t="s">
        <v>5569</v>
      </c>
      <c r="E1306" s="63" t="s">
        <v>5570</v>
      </c>
      <c r="F1306" s="63" t="s">
        <v>5571</v>
      </c>
      <c r="G1306" s="68">
        <v>3.0994930211489599E-4</v>
      </c>
      <c r="H1306" s="68">
        <v>0.50036866105102284</v>
      </c>
      <c r="I1306" s="68">
        <v>4.2529157467891413E-3</v>
      </c>
      <c r="J1306" s="68">
        <v>0.4950684739000733</v>
      </c>
    </row>
    <row r="1307" spans="1:10" x14ac:dyDescent="0.25">
      <c r="A1307" s="76"/>
      <c r="B1307" s="76">
        <v>1303</v>
      </c>
      <c r="C1307" s="63" t="s">
        <v>5572</v>
      </c>
      <c r="D1307" s="63" t="s">
        <v>5573</v>
      </c>
      <c r="E1307" s="63" t="s">
        <v>5572</v>
      </c>
      <c r="F1307" s="63" t="s">
        <v>5574</v>
      </c>
      <c r="G1307" s="68">
        <v>0.27097912460905582</v>
      </c>
      <c r="H1307" s="68">
        <v>0.54200890866835116</v>
      </c>
      <c r="I1307" s="68">
        <v>5.1276602926807477E-3</v>
      </c>
      <c r="J1307" s="68">
        <v>0.18188430642991274</v>
      </c>
    </row>
    <row r="1308" spans="1:10" x14ac:dyDescent="0.25">
      <c r="A1308" s="76"/>
      <c r="B1308" s="76">
        <v>1304</v>
      </c>
      <c r="C1308" s="63" t="s">
        <v>5575</v>
      </c>
      <c r="D1308" s="63" t="s">
        <v>5576</v>
      </c>
      <c r="E1308" s="63" t="s">
        <v>5577</v>
      </c>
      <c r="F1308" s="63" t="s">
        <v>5578</v>
      </c>
      <c r="G1308" s="68">
        <v>0.90260935290275701</v>
      </c>
      <c r="H1308" s="68">
        <v>4.2201880672141423E-2</v>
      </c>
      <c r="I1308" s="68">
        <v>3.9739152159070971E-2</v>
      </c>
      <c r="J1308" s="68">
        <v>1.5449614266030587E-2</v>
      </c>
    </row>
    <row r="1309" spans="1:10" x14ac:dyDescent="0.25">
      <c r="A1309" s="76"/>
      <c r="B1309" s="76">
        <v>1305</v>
      </c>
      <c r="C1309" s="63" t="s">
        <v>5579</v>
      </c>
      <c r="D1309" s="63" t="s">
        <v>5580</v>
      </c>
      <c r="E1309" s="63" t="s">
        <v>5581</v>
      </c>
      <c r="F1309" s="63" t="s">
        <v>5582</v>
      </c>
      <c r="G1309" s="68">
        <v>0.84174339340471493</v>
      </c>
      <c r="H1309" s="68">
        <v>3.9607204876793381E-2</v>
      </c>
      <c r="I1309" s="68">
        <v>0.10319601604688629</v>
      </c>
      <c r="J1309" s="68">
        <v>1.5453385671605487E-2</v>
      </c>
    </row>
    <row r="1310" spans="1:10" x14ac:dyDescent="0.25">
      <c r="A1310" s="76"/>
      <c r="B1310" s="76">
        <v>1306</v>
      </c>
      <c r="C1310" s="63" t="s">
        <v>5583</v>
      </c>
      <c r="D1310" s="63" t="s">
        <v>5584</v>
      </c>
      <c r="E1310" s="63" t="s">
        <v>5585</v>
      </c>
      <c r="F1310" s="63" t="s">
        <v>5586</v>
      </c>
      <c r="G1310" s="68">
        <v>0.65510999452860019</v>
      </c>
      <c r="H1310" s="68">
        <v>3.0413556454800591E-2</v>
      </c>
      <c r="I1310" s="68">
        <v>0.10034901902355084</v>
      </c>
      <c r="J1310" s="68">
        <v>0.2141274299930486</v>
      </c>
    </row>
    <row r="1311" spans="1:10" x14ac:dyDescent="0.25">
      <c r="A1311" s="76"/>
      <c r="B1311" s="76">
        <v>1307</v>
      </c>
      <c r="C1311" s="63" t="s">
        <v>5587</v>
      </c>
      <c r="D1311" s="63" t="s">
        <v>5588</v>
      </c>
      <c r="E1311" s="63" t="s">
        <v>5589</v>
      </c>
      <c r="F1311" s="63" t="s">
        <v>5590</v>
      </c>
      <c r="G1311" s="68">
        <v>0.60393907829699456</v>
      </c>
      <c r="H1311" s="68">
        <v>0.13929458462886088</v>
      </c>
      <c r="I1311" s="68">
        <v>9.5081718543534782E-2</v>
      </c>
      <c r="J1311" s="68">
        <v>0.16168461853060864</v>
      </c>
    </row>
    <row r="1312" spans="1:10" x14ac:dyDescent="0.25">
      <c r="A1312" s="76"/>
      <c r="B1312" s="76">
        <v>1308</v>
      </c>
      <c r="C1312" s="63"/>
      <c r="D1312" s="63" t="s">
        <v>5592</v>
      </c>
      <c r="E1312" s="63" t="s">
        <v>5593</v>
      </c>
      <c r="F1312" s="63" t="s">
        <v>23668</v>
      </c>
      <c r="G1312" s="68">
        <v>0.63496125454161845</v>
      </c>
      <c r="H1312" s="68">
        <v>8.2685530778742244E-2</v>
      </c>
      <c r="I1312" s="68">
        <v>0.25288925132269158</v>
      </c>
      <c r="J1312" s="68">
        <v>2.9463963356947311E-2</v>
      </c>
    </row>
    <row r="1313" spans="1:10" x14ac:dyDescent="0.25">
      <c r="A1313" s="76"/>
      <c r="B1313" s="76">
        <v>1309</v>
      </c>
      <c r="C1313" s="63" t="s">
        <v>5597</v>
      </c>
      <c r="D1313" s="63" t="s">
        <v>5598</v>
      </c>
      <c r="E1313" s="63" t="s">
        <v>5599</v>
      </c>
      <c r="F1313" s="63" t="s">
        <v>5600</v>
      </c>
      <c r="G1313" s="68">
        <v>0.91922873426154228</v>
      </c>
      <c r="H1313" s="68">
        <v>4.8794408661777158E-2</v>
      </c>
      <c r="I1313" s="68">
        <v>5.0068019114041093E-3</v>
      </c>
      <c r="J1313" s="68">
        <v>2.6970055165276497E-2</v>
      </c>
    </row>
    <row r="1314" spans="1:10" x14ac:dyDescent="0.25">
      <c r="A1314" s="76"/>
      <c r="B1314" s="76">
        <v>1310</v>
      </c>
      <c r="C1314" s="63" t="s">
        <v>5601</v>
      </c>
      <c r="D1314" s="63" t="s">
        <v>5602</v>
      </c>
      <c r="E1314" s="63" t="s">
        <v>5603</v>
      </c>
      <c r="F1314" s="63" t="s">
        <v>5604</v>
      </c>
      <c r="G1314" s="68">
        <v>2.2217305309676561E-4</v>
      </c>
      <c r="H1314" s="68">
        <v>0.46920852174150918</v>
      </c>
      <c r="I1314" s="68">
        <v>3.2719897664013911E-2</v>
      </c>
      <c r="J1314" s="68">
        <v>0.49784940754137891</v>
      </c>
    </row>
    <row r="1315" spans="1:10" x14ac:dyDescent="0.25">
      <c r="A1315" s="76"/>
      <c r="B1315" s="76">
        <v>1311</v>
      </c>
      <c r="C1315" s="63" t="s">
        <v>5605</v>
      </c>
      <c r="D1315" s="63" t="s">
        <v>5606</v>
      </c>
      <c r="E1315" s="63" t="s">
        <v>5607</v>
      </c>
      <c r="F1315" s="63" t="s">
        <v>5608</v>
      </c>
      <c r="G1315" s="68">
        <v>0.76018789962913447</v>
      </c>
      <c r="H1315" s="68">
        <v>0.1692432071232344</v>
      </c>
      <c r="I1315" s="68">
        <v>9.4972610517779481E-3</v>
      </c>
      <c r="J1315" s="68">
        <v>6.107163219585332E-2</v>
      </c>
    </row>
    <row r="1316" spans="1:10" x14ac:dyDescent="0.25">
      <c r="A1316" s="76"/>
      <c r="B1316" s="76">
        <v>1312</v>
      </c>
      <c r="C1316" s="63" t="s">
        <v>5609</v>
      </c>
      <c r="D1316" s="63" t="s">
        <v>5610</v>
      </c>
      <c r="E1316" s="63" t="s">
        <v>5611</v>
      </c>
      <c r="F1316" s="63" t="s">
        <v>5612</v>
      </c>
      <c r="G1316" s="68">
        <v>7.2239868460554885E-2</v>
      </c>
      <c r="H1316" s="68">
        <v>3.1973791307018003E-2</v>
      </c>
      <c r="I1316" s="68">
        <v>0.89012001606041324</v>
      </c>
      <c r="J1316" s="68">
        <v>5.6663241720136381E-3</v>
      </c>
    </row>
    <row r="1317" spans="1:10" x14ac:dyDescent="0.25">
      <c r="A1317" s="76"/>
      <c r="B1317" s="76">
        <v>1313</v>
      </c>
      <c r="C1317" s="63" t="s">
        <v>5613</v>
      </c>
      <c r="D1317" s="63" t="s">
        <v>5614</v>
      </c>
      <c r="E1317" s="63" t="s">
        <v>5615</v>
      </c>
      <c r="F1317" s="63" t="s">
        <v>5616</v>
      </c>
      <c r="G1317" s="68">
        <v>3.5118566765217268E-2</v>
      </c>
      <c r="H1317" s="68">
        <v>0.13253610748591957</v>
      </c>
      <c r="I1317" s="68">
        <v>0.40097963937140724</v>
      </c>
      <c r="J1317" s="68">
        <v>0.43136568637745543</v>
      </c>
    </row>
    <row r="1318" spans="1:10" x14ac:dyDescent="0.25">
      <c r="A1318" s="76"/>
      <c r="B1318" s="76">
        <v>1314</v>
      </c>
      <c r="C1318" s="63" t="s">
        <v>5617</v>
      </c>
      <c r="D1318" s="63" t="s">
        <v>5618</v>
      </c>
      <c r="E1318" s="63" t="s">
        <v>5619</v>
      </c>
      <c r="F1318" s="63" t="s">
        <v>5620</v>
      </c>
      <c r="G1318" s="68">
        <v>2.0503060954471682E-11</v>
      </c>
      <c r="H1318" s="68">
        <v>0.49667866144034534</v>
      </c>
      <c r="I1318" s="68">
        <v>1.2088541830145093E-2</v>
      </c>
      <c r="J1318" s="68">
        <v>0.49123279670900766</v>
      </c>
    </row>
    <row r="1319" spans="1:10" x14ac:dyDescent="0.25">
      <c r="A1319" s="76"/>
      <c r="B1319" s="76">
        <v>1315</v>
      </c>
      <c r="C1319" s="63" t="s">
        <v>5621</v>
      </c>
      <c r="D1319" s="63" t="s">
        <v>5622</v>
      </c>
      <c r="E1319" s="63" t="s">
        <v>5623</v>
      </c>
      <c r="F1319" s="63" t="s">
        <v>5624</v>
      </c>
      <c r="G1319" s="68">
        <v>2.1679796066084733E-2</v>
      </c>
      <c r="H1319" s="68">
        <v>0.94864346862387139</v>
      </c>
      <c r="I1319" s="68">
        <v>1.1321945754445966E-2</v>
      </c>
      <c r="J1319" s="68">
        <v>1.8354789555598348E-2</v>
      </c>
    </row>
    <row r="1320" spans="1:10" x14ac:dyDescent="0.25">
      <c r="A1320" s="76"/>
      <c r="B1320" s="76">
        <v>1316</v>
      </c>
      <c r="C1320" s="63" t="s">
        <v>5625</v>
      </c>
      <c r="D1320" s="63" t="s">
        <v>5626</v>
      </c>
      <c r="E1320" s="63" t="s">
        <v>5627</v>
      </c>
      <c r="F1320" s="63" t="s">
        <v>5628</v>
      </c>
      <c r="G1320" s="68">
        <v>1.2962031166065334E-3</v>
      </c>
      <c r="H1320" s="68">
        <v>0.72944875238591478</v>
      </c>
      <c r="I1320" s="68">
        <v>4.6311290090949073E-2</v>
      </c>
      <c r="J1320" s="68">
        <v>0.22294375440653028</v>
      </c>
    </row>
    <row r="1321" spans="1:10" x14ac:dyDescent="0.25">
      <c r="A1321" s="76"/>
      <c r="B1321" s="76">
        <v>1317</v>
      </c>
      <c r="C1321" s="63" t="s">
        <v>5629</v>
      </c>
      <c r="D1321" s="63" t="s">
        <v>5630</v>
      </c>
      <c r="E1321" s="63" t="s">
        <v>5631</v>
      </c>
      <c r="F1321" s="63" t="s">
        <v>5632</v>
      </c>
      <c r="G1321" s="68">
        <v>0.27957946628992519</v>
      </c>
      <c r="H1321" s="68">
        <v>1.8954557959946671E-2</v>
      </c>
      <c r="I1321" s="68">
        <v>0.65657345882486851</v>
      </c>
      <c r="J1321" s="68">
        <v>4.4892516925259397E-2</v>
      </c>
    </row>
    <row r="1322" spans="1:10" x14ac:dyDescent="0.25">
      <c r="A1322" s="76"/>
      <c r="B1322" s="76">
        <v>1318</v>
      </c>
      <c r="C1322" s="63" t="s">
        <v>5633</v>
      </c>
      <c r="D1322" s="63" t="s">
        <v>5634</v>
      </c>
      <c r="E1322" s="63" t="s">
        <v>5635</v>
      </c>
      <c r="F1322" s="63" t="s">
        <v>5636</v>
      </c>
      <c r="G1322" s="68">
        <v>0.31564749933403985</v>
      </c>
      <c r="H1322" s="68">
        <v>0.31649176031014714</v>
      </c>
      <c r="I1322" s="68">
        <v>1.3851069333258872E-2</v>
      </c>
      <c r="J1322" s="68">
        <v>0.35400967102255376</v>
      </c>
    </row>
    <row r="1323" spans="1:10" x14ac:dyDescent="0.25">
      <c r="A1323" s="76"/>
      <c r="B1323" s="76">
        <v>1319</v>
      </c>
      <c r="C1323" s="63" t="s">
        <v>5637</v>
      </c>
      <c r="D1323" s="63" t="s">
        <v>5638</v>
      </c>
      <c r="E1323" s="63" t="s">
        <v>5639</v>
      </c>
      <c r="F1323" s="63" t="s">
        <v>5640</v>
      </c>
      <c r="G1323" s="68">
        <v>4.7588352200968681E-3</v>
      </c>
      <c r="H1323" s="68">
        <v>0.4929319580261764</v>
      </c>
      <c r="I1323" s="68">
        <v>1.343124309589497E-2</v>
      </c>
      <c r="J1323" s="68">
        <v>0.48887796365783048</v>
      </c>
    </row>
    <row r="1324" spans="1:10" x14ac:dyDescent="0.25">
      <c r="A1324" s="76"/>
      <c r="B1324" s="76">
        <v>1320</v>
      </c>
      <c r="C1324" s="63" t="s">
        <v>5641</v>
      </c>
      <c r="D1324" s="63" t="s">
        <v>5642</v>
      </c>
      <c r="E1324" s="63" t="s">
        <v>5643</v>
      </c>
      <c r="F1324" s="63" t="s">
        <v>5644</v>
      </c>
      <c r="G1324" s="68">
        <v>0.78797429408387476</v>
      </c>
      <c r="H1324" s="68">
        <v>3.67465761598606E-2</v>
      </c>
      <c r="I1324" s="68">
        <v>2.1577493970616968E-2</v>
      </c>
      <c r="J1324" s="68">
        <v>0.15370163578564752</v>
      </c>
    </row>
    <row r="1325" spans="1:10" x14ac:dyDescent="0.25">
      <c r="A1325" s="76"/>
      <c r="B1325" s="76">
        <v>1321</v>
      </c>
      <c r="C1325" s="63" t="s">
        <v>5645</v>
      </c>
      <c r="D1325" s="63" t="s">
        <v>5646</v>
      </c>
      <c r="E1325" s="63" t="s">
        <v>5647</v>
      </c>
      <c r="F1325" s="63" t="s">
        <v>5648</v>
      </c>
      <c r="G1325" s="68">
        <v>0.8935103104333757</v>
      </c>
      <c r="H1325" s="68">
        <v>4.1739624673480913E-2</v>
      </c>
      <c r="I1325" s="68">
        <v>1.5236605916687287E-2</v>
      </c>
      <c r="J1325" s="68">
        <v>4.9513458976456086E-2</v>
      </c>
    </row>
    <row r="1326" spans="1:10" x14ac:dyDescent="0.25">
      <c r="A1326" s="76"/>
      <c r="B1326" s="76">
        <v>1322</v>
      </c>
      <c r="C1326" s="63" t="s">
        <v>5649</v>
      </c>
      <c r="D1326" s="63" t="s">
        <v>5650</v>
      </c>
      <c r="E1326" s="63" t="s">
        <v>5651</v>
      </c>
      <c r="F1326" s="63" t="s">
        <v>5652</v>
      </c>
      <c r="G1326" s="68">
        <v>0.68556159022793384</v>
      </c>
      <c r="H1326" s="68">
        <v>3.1778502711790967E-2</v>
      </c>
      <c r="I1326" s="68">
        <v>8.3611562930815175E-2</v>
      </c>
      <c r="J1326" s="68">
        <v>0.19904834412945976</v>
      </c>
    </row>
    <row r="1327" spans="1:10" x14ac:dyDescent="0.25">
      <c r="A1327" s="76"/>
      <c r="B1327" s="76">
        <v>1323</v>
      </c>
      <c r="C1327" s="63" t="s">
        <v>5653</v>
      </c>
      <c r="D1327" s="63" t="s">
        <v>5654</v>
      </c>
      <c r="E1327" s="63" t="s">
        <v>5655</v>
      </c>
      <c r="F1327" s="63" t="s">
        <v>5656</v>
      </c>
      <c r="G1327" s="68">
        <v>1.3509180607174985E-2</v>
      </c>
      <c r="H1327" s="68">
        <v>0.95444743970116941</v>
      </c>
      <c r="I1327" s="68">
        <v>7.5646241116819031E-3</v>
      </c>
      <c r="J1327" s="68">
        <v>2.4478755579973831E-2</v>
      </c>
    </row>
    <row r="1328" spans="1:10" x14ac:dyDescent="0.25">
      <c r="A1328" s="76"/>
      <c r="B1328" s="76">
        <v>1324</v>
      </c>
      <c r="C1328" s="63" t="s">
        <v>5657</v>
      </c>
      <c r="D1328" s="63" t="s">
        <v>5658</v>
      </c>
      <c r="E1328" s="63" t="s">
        <v>5659</v>
      </c>
      <c r="F1328" s="63" t="s">
        <v>5660</v>
      </c>
      <c r="G1328" s="68">
        <v>1.9225044360084179E-9</v>
      </c>
      <c r="H1328" s="68">
        <v>0.41176869323936827</v>
      </c>
      <c r="I1328" s="68">
        <v>0.18315304763292928</v>
      </c>
      <c r="J1328" s="68">
        <v>0.40507825720519491</v>
      </c>
    </row>
    <row r="1329" spans="1:10" x14ac:dyDescent="0.25">
      <c r="A1329" s="76"/>
      <c r="B1329" s="76">
        <v>1325</v>
      </c>
      <c r="C1329" s="63" t="s">
        <v>5661</v>
      </c>
      <c r="D1329" s="63" t="s">
        <v>5662</v>
      </c>
      <c r="E1329" s="63" t="s">
        <v>5663</v>
      </c>
      <c r="F1329" s="63" t="s">
        <v>5664</v>
      </c>
      <c r="G1329" s="68">
        <v>0.58042726975368863</v>
      </c>
      <c r="H1329" s="68">
        <v>2.8774398254565233E-2</v>
      </c>
      <c r="I1329" s="68">
        <v>0.36680363369548663</v>
      </c>
      <c r="J1329" s="68">
        <v>2.3994698296258176E-2</v>
      </c>
    </row>
    <row r="1330" spans="1:10" x14ac:dyDescent="0.25">
      <c r="A1330" s="76"/>
      <c r="B1330" s="76">
        <v>1326</v>
      </c>
      <c r="C1330" s="63" t="s">
        <v>5665</v>
      </c>
      <c r="D1330" s="63" t="s">
        <v>5666</v>
      </c>
      <c r="E1330" s="63" t="s">
        <v>5667</v>
      </c>
      <c r="F1330" s="63" t="s">
        <v>5668</v>
      </c>
      <c r="G1330" s="68">
        <v>0.43604597286961466</v>
      </c>
      <c r="H1330" s="68">
        <v>0.54106310501316479</v>
      </c>
      <c r="I1330" s="68">
        <v>1.055405187252155E-2</v>
      </c>
      <c r="J1330" s="68">
        <v>1.2336870244698655E-2</v>
      </c>
    </row>
    <row r="1331" spans="1:10" x14ac:dyDescent="0.25">
      <c r="A1331" s="76"/>
      <c r="B1331" s="76">
        <v>1327</v>
      </c>
      <c r="C1331" s="63" t="s">
        <v>5669</v>
      </c>
      <c r="D1331" s="63" t="s">
        <v>5670</v>
      </c>
      <c r="E1331" s="63" t="s">
        <v>5669</v>
      </c>
      <c r="F1331" s="63" t="s">
        <v>5671</v>
      </c>
      <c r="G1331" s="68">
        <v>0.91883806003178814</v>
      </c>
      <c r="H1331" s="68">
        <v>4.3317655379285523E-2</v>
      </c>
      <c r="I1331" s="68">
        <v>2.1968749207152447E-2</v>
      </c>
      <c r="J1331" s="68">
        <v>1.5875535381773921E-2</v>
      </c>
    </row>
    <row r="1332" spans="1:10" x14ac:dyDescent="0.25">
      <c r="A1332" s="76"/>
      <c r="B1332" s="76">
        <v>1328</v>
      </c>
      <c r="C1332" s="63" t="s">
        <v>5672</v>
      </c>
      <c r="D1332" s="63" t="s">
        <v>5673</v>
      </c>
      <c r="E1332" s="63" t="s">
        <v>5674</v>
      </c>
      <c r="F1332" s="63" t="s">
        <v>5675</v>
      </c>
      <c r="G1332" s="68">
        <v>1.8289015868606551E-3</v>
      </c>
      <c r="H1332" s="68">
        <v>0.64298811294179747</v>
      </c>
      <c r="I1332" s="68">
        <v>8.3439897632082063E-3</v>
      </c>
      <c r="J1332" s="68">
        <v>0.34683899570813392</v>
      </c>
    </row>
    <row r="1333" spans="1:10" x14ac:dyDescent="0.25">
      <c r="A1333" s="76"/>
      <c r="B1333" s="76">
        <v>1329</v>
      </c>
      <c r="C1333" s="63" t="s">
        <v>5676</v>
      </c>
      <c r="D1333" s="63" t="s">
        <v>5677</v>
      </c>
      <c r="E1333" s="63" t="s">
        <v>5678</v>
      </c>
      <c r="F1333" s="63" t="s">
        <v>5679</v>
      </c>
      <c r="G1333" s="68">
        <v>1.895948399738953E-3</v>
      </c>
      <c r="H1333" s="68">
        <v>0.65595681491573377</v>
      </c>
      <c r="I1333" s="68">
        <v>8.8229246598585595E-3</v>
      </c>
      <c r="J1333" s="68">
        <v>0.33332431202466933</v>
      </c>
    </row>
    <row r="1334" spans="1:10" x14ac:dyDescent="0.25">
      <c r="A1334" s="76"/>
      <c r="B1334" s="76">
        <v>1330</v>
      </c>
      <c r="C1334" s="63" t="s">
        <v>5680</v>
      </c>
      <c r="D1334" s="63" t="s">
        <v>5681</v>
      </c>
      <c r="E1334" s="63" t="s">
        <v>5682</v>
      </c>
      <c r="F1334" s="63" t="s">
        <v>5683</v>
      </c>
      <c r="G1334" s="68">
        <v>0.87743403779437823</v>
      </c>
      <c r="H1334" s="68">
        <v>4.1270330478212998E-2</v>
      </c>
      <c r="I1334" s="68">
        <v>2.4406097297954316E-2</v>
      </c>
      <c r="J1334" s="68">
        <v>5.6889534429454658E-2</v>
      </c>
    </row>
    <row r="1335" spans="1:10" x14ac:dyDescent="0.25">
      <c r="A1335" s="76"/>
      <c r="B1335" s="76">
        <v>1331</v>
      </c>
      <c r="C1335" s="63" t="s">
        <v>5684</v>
      </c>
      <c r="D1335" s="63" t="s">
        <v>5685</v>
      </c>
      <c r="E1335" s="63" t="s">
        <v>5686</v>
      </c>
      <c r="F1335" s="63" t="s">
        <v>5687</v>
      </c>
      <c r="G1335" s="68">
        <v>0.91319245130183602</v>
      </c>
      <c r="H1335" s="68">
        <v>4.3409889081337943E-2</v>
      </c>
      <c r="I1335" s="68">
        <v>4.1952803109510113E-2</v>
      </c>
      <c r="J1335" s="68">
        <v>1.4448565073162585E-3</v>
      </c>
    </row>
    <row r="1336" spans="1:10" x14ac:dyDescent="0.25">
      <c r="A1336" s="76"/>
      <c r="B1336" s="76">
        <v>1332</v>
      </c>
      <c r="C1336" s="63" t="s">
        <v>5688</v>
      </c>
      <c r="D1336" s="63" t="s">
        <v>5689</v>
      </c>
      <c r="E1336" s="63" t="s">
        <v>5690</v>
      </c>
      <c r="F1336" s="63" t="s">
        <v>5691</v>
      </c>
      <c r="G1336" s="68">
        <v>0.88245151119504217</v>
      </c>
      <c r="H1336" s="68">
        <v>4.1201516265134991E-2</v>
      </c>
      <c r="I1336" s="68">
        <v>2.7509197229765761E-2</v>
      </c>
      <c r="J1336" s="68">
        <v>4.8837775310056564E-2</v>
      </c>
    </row>
    <row r="1337" spans="1:10" x14ac:dyDescent="0.25">
      <c r="A1337" s="76"/>
      <c r="B1337" s="76">
        <v>1333</v>
      </c>
      <c r="C1337" s="63" t="s">
        <v>5692</v>
      </c>
      <c r="D1337" s="63" t="s">
        <v>5693</v>
      </c>
      <c r="E1337" s="63" t="s">
        <v>5692</v>
      </c>
      <c r="F1337" s="63" t="s">
        <v>5694</v>
      </c>
      <c r="G1337" s="68">
        <v>6.6568463279333398E-2</v>
      </c>
      <c r="H1337" s="68">
        <v>0.70959058035857447</v>
      </c>
      <c r="I1337" s="68">
        <v>1.0522968246828826E-3</v>
      </c>
      <c r="J1337" s="68">
        <v>0.22278865953740923</v>
      </c>
    </row>
    <row r="1338" spans="1:10" x14ac:dyDescent="0.25">
      <c r="A1338" s="76"/>
      <c r="B1338" s="76">
        <v>1334</v>
      </c>
      <c r="C1338" s="63" t="s">
        <v>5695</v>
      </c>
      <c r="D1338" s="63" t="s">
        <v>5696</v>
      </c>
      <c r="E1338" s="63" t="s">
        <v>5697</v>
      </c>
      <c r="F1338" s="63" t="s">
        <v>5698</v>
      </c>
      <c r="G1338" s="68">
        <v>4.0465847242435111E-8</v>
      </c>
      <c r="H1338" s="68">
        <v>0.16619853786452726</v>
      </c>
      <c r="I1338" s="68">
        <v>4.3613517664335896E-3</v>
      </c>
      <c r="J1338" s="68">
        <v>0.82944006990319119</v>
      </c>
    </row>
    <row r="1339" spans="1:10" x14ac:dyDescent="0.25">
      <c r="A1339" s="76"/>
      <c r="B1339" s="76">
        <v>1335</v>
      </c>
      <c r="C1339" s="63" t="s">
        <v>5699</v>
      </c>
      <c r="D1339" s="63" t="s">
        <v>5700</v>
      </c>
      <c r="E1339" s="63" t="s">
        <v>5701</v>
      </c>
      <c r="F1339" s="63" t="s">
        <v>5702</v>
      </c>
      <c r="G1339" s="68">
        <v>0.74464235760390085</v>
      </c>
      <c r="H1339" s="68">
        <v>0.20034590532740965</v>
      </c>
      <c r="I1339" s="68">
        <v>4.4378239090504194E-2</v>
      </c>
      <c r="J1339" s="68">
        <v>1.0633497978185453E-2</v>
      </c>
    </row>
    <row r="1340" spans="1:10" x14ac:dyDescent="0.25">
      <c r="A1340" s="76"/>
      <c r="B1340" s="76">
        <v>1336</v>
      </c>
      <c r="C1340" s="63" t="s">
        <v>5703</v>
      </c>
      <c r="D1340" s="63" t="s">
        <v>5704</v>
      </c>
      <c r="E1340" s="63" t="s">
        <v>5705</v>
      </c>
      <c r="F1340" s="63" t="s">
        <v>5706</v>
      </c>
      <c r="G1340" s="68">
        <v>0.88419350126867835</v>
      </c>
      <c r="H1340" s="68">
        <v>4.216495944592874E-2</v>
      </c>
      <c r="I1340" s="68">
        <v>5.8226680937213358E-2</v>
      </c>
      <c r="J1340" s="68">
        <v>1.5414858348179506E-2</v>
      </c>
    </row>
    <row r="1341" spans="1:10" x14ac:dyDescent="0.25">
      <c r="A1341" s="76"/>
      <c r="B1341" s="76">
        <v>1337</v>
      </c>
      <c r="C1341" s="63" t="s">
        <v>5707</v>
      </c>
      <c r="D1341" s="63" t="s">
        <v>5708</v>
      </c>
      <c r="E1341" s="63" t="s">
        <v>5709</v>
      </c>
      <c r="F1341" s="63" t="s">
        <v>5710</v>
      </c>
      <c r="G1341" s="68">
        <v>2.6704200972221057E-10</v>
      </c>
      <c r="H1341" s="68">
        <v>0.2433826848074917</v>
      </c>
      <c r="I1341" s="68">
        <v>1.2631670979311211E-2</v>
      </c>
      <c r="J1341" s="68">
        <v>0.7439856439461543</v>
      </c>
    </row>
    <row r="1342" spans="1:10" x14ac:dyDescent="0.25">
      <c r="A1342" s="76"/>
      <c r="B1342" s="76">
        <v>1338</v>
      </c>
      <c r="C1342" s="63" t="s">
        <v>5711</v>
      </c>
      <c r="D1342" s="63" t="s">
        <v>5712</v>
      </c>
      <c r="E1342" s="63" t="s">
        <v>5713</v>
      </c>
      <c r="F1342" s="63" t="s">
        <v>5714</v>
      </c>
      <c r="G1342" s="68">
        <v>0.73883593457413776</v>
      </c>
      <c r="H1342" s="68">
        <v>3.5145679898442694E-2</v>
      </c>
      <c r="I1342" s="68">
        <v>0.17820543430564753</v>
      </c>
      <c r="J1342" s="68">
        <v>4.7812951221772163E-2</v>
      </c>
    </row>
    <row r="1343" spans="1:10" x14ac:dyDescent="0.25">
      <c r="A1343" s="76"/>
      <c r="B1343" s="76">
        <v>1339</v>
      </c>
      <c r="C1343" s="63" t="s">
        <v>5715</v>
      </c>
      <c r="D1343" s="63" t="s">
        <v>5716</v>
      </c>
      <c r="E1343" s="63" t="s">
        <v>5717</v>
      </c>
      <c r="F1343" s="63" t="s">
        <v>5718</v>
      </c>
      <c r="G1343" s="68">
        <v>0.30771695874448035</v>
      </c>
      <c r="H1343" s="68">
        <v>1.739107329394543E-2</v>
      </c>
      <c r="I1343" s="68">
        <v>0.5535882120949488</v>
      </c>
      <c r="J1343" s="68">
        <v>0.12130375586662541</v>
      </c>
    </row>
    <row r="1344" spans="1:10" x14ac:dyDescent="0.25">
      <c r="A1344" s="76"/>
      <c r="B1344" s="76">
        <v>1340</v>
      </c>
      <c r="C1344" s="63" t="s">
        <v>5719</v>
      </c>
      <c r="D1344" s="63" t="s">
        <v>5720</v>
      </c>
      <c r="E1344" s="63" t="s">
        <v>5721</v>
      </c>
      <c r="F1344" s="63" t="s">
        <v>5722</v>
      </c>
      <c r="G1344" s="68">
        <v>5.8159694252854395E-2</v>
      </c>
      <c r="H1344" s="68">
        <v>1.8747143984984418E-2</v>
      </c>
      <c r="I1344" s="68">
        <v>0.91973057762151111</v>
      </c>
      <c r="J1344" s="68">
        <v>3.3625841406505056E-3</v>
      </c>
    </row>
    <row r="1345" spans="1:10" x14ac:dyDescent="0.25">
      <c r="A1345" s="76"/>
      <c r="B1345" s="76">
        <v>1341</v>
      </c>
      <c r="C1345" s="63" t="s">
        <v>5723</v>
      </c>
      <c r="D1345" s="63" t="s">
        <v>5724</v>
      </c>
      <c r="E1345" s="63" t="s">
        <v>5725</v>
      </c>
      <c r="F1345" s="63" t="s">
        <v>5726</v>
      </c>
      <c r="G1345" s="68">
        <v>0.82949745594286273</v>
      </c>
      <c r="H1345" s="68">
        <v>3.9123011307533311E-2</v>
      </c>
      <c r="I1345" s="68">
        <v>0.12068567523090909</v>
      </c>
      <c r="J1345" s="68">
        <v>1.0693857518695598E-2</v>
      </c>
    </row>
    <row r="1346" spans="1:10" x14ac:dyDescent="0.25">
      <c r="A1346" s="76"/>
      <c r="B1346" s="76">
        <v>1342</v>
      </c>
      <c r="C1346" s="63" t="s">
        <v>5727</v>
      </c>
      <c r="D1346" s="63" t="s">
        <v>5728</v>
      </c>
      <c r="E1346" s="63" t="s">
        <v>5727</v>
      </c>
      <c r="F1346" s="63" t="s">
        <v>5729</v>
      </c>
      <c r="G1346" s="68">
        <v>2.2938159644601266E-5</v>
      </c>
      <c r="H1346" s="68">
        <v>0.74574797723757169</v>
      </c>
      <c r="I1346" s="68">
        <v>2.6317599030217971E-2</v>
      </c>
      <c r="J1346" s="68">
        <v>0.22791148557256519</v>
      </c>
    </row>
    <row r="1347" spans="1:10" x14ac:dyDescent="0.25">
      <c r="A1347" s="76"/>
      <c r="B1347" s="76">
        <v>1343</v>
      </c>
      <c r="C1347" s="63" t="s">
        <v>5730</v>
      </c>
      <c r="D1347" s="63" t="s">
        <v>5731</v>
      </c>
      <c r="E1347" s="63" t="s">
        <v>5732</v>
      </c>
      <c r="F1347" s="63" t="s">
        <v>5733</v>
      </c>
      <c r="G1347" s="68">
        <v>3.7238116449404278E-6</v>
      </c>
      <c r="H1347" s="68">
        <v>0.51927082587088891</v>
      </c>
      <c r="I1347" s="68">
        <v>1.4359803723586934E-2</v>
      </c>
      <c r="J1347" s="68">
        <v>0.46636564659388002</v>
      </c>
    </row>
    <row r="1348" spans="1:10" x14ac:dyDescent="0.25">
      <c r="A1348" s="76"/>
      <c r="B1348" s="76">
        <v>1344</v>
      </c>
      <c r="C1348" s="63" t="s">
        <v>5734</v>
      </c>
      <c r="D1348" s="63" t="s">
        <v>5735</v>
      </c>
      <c r="E1348" s="63" t="s">
        <v>5736</v>
      </c>
      <c r="F1348" s="63" t="s">
        <v>5737</v>
      </c>
      <c r="G1348" s="68">
        <v>3.3213147757761668E-8</v>
      </c>
      <c r="H1348" s="68">
        <v>0.74789754107858353</v>
      </c>
      <c r="I1348" s="68">
        <v>2.3521373272402266E-2</v>
      </c>
      <c r="J1348" s="68">
        <v>0.22858105243586785</v>
      </c>
    </row>
    <row r="1349" spans="1:10" x14ac:dyDescent="0.25">
      <c r="A1349" s="76"/>
      <c r="B1349" s="76">
        <v>1345</v>
      </c>
      <c r="C1349" s="63" t="s">
        <v>5738</v>
      </c>
      <c r="D1349" s="63" t="s">
        <v>5739</v>
      </c>
      <c r="E1349" s="63" t="s">
        <v>5740</v>
      </c>
      <c r="F1349" s="63" t="s">
        <v>5741</v>
      </c>
      <c r="G1349" s="68">
        <v>1.3108888329248707E-2</v>
      </c>
      <c r="H1349" s="68">
        <v>0.49155480820295966</v>
      </c>
      <c r="I1349" s="68">
        <v>5.3671621771152903E-3</v>
      </c>
      <c r="J1349" s="68">
        <v>0.48996914129067659</v>
      </c>
    </row>
    <row r="1350" spans="1:10" x14ac:dyDescent="0.25">
      <c r="A1350" s="76"/>
      <c r="B1350" s="76">
        <v>1346</v>
      </c>
      <c r="C1350" s="63" t="s">
        <v>5742</v>
      </c>
      <c r="D1350" s="63" t="s">
        <v>5743</v>
      </c>
      <c r="E1350" s="63" t="s">
        <v>5744</v>
      </c>
      <c r="F1350" s="63" t="s">
        <v>5745</v>
      </c>
      <c r="G1350" s="68">
        <v>0.667694177689654</v>
      </c>
      <c r="H1350" s="68">
        <v>7.148440027086049E-2</v>
      </c>
      <c r="I1350" s="68">
        <v>2.1749843841514213E-4</v>
      </c>
      <c r="J1350" s="68">
        <v>0.26060392360107032</v>
      </c>
    </row>
    <row r="1351" spans="1:10" x14ac:dyDescent="0.25">
      <c r="A1351" s="76"/>
      <c r="B1351" s="76">
        <v>1347</v>
      </c>
      <c r="C1351" s="63" t="s">
        <v>5746</v>
      </c>
      <c r="D1351" s="63" t="s">
        <v>5747</v>
      </c>
      <c r="E1351" s="63" t="s">
        <v>5748</v>
      </c>
      <c r="F1351" s="63" t="s">
        <v>5749</v>
      </c>
      <c r="G1351" s="68">
        <v>1.0302254450431099E-6</v>
      </c>
      <c r="H1351" s="68">
        <v>0.59948436555962359</v>
      </c>
      <c r="I1351" s="68">
        <v>4.1886054728198716E-4</v>
      </c>
      <c r="J1351" s="68">
        <v>0.40009574366764944</v>
      </c>
    </row>
    <row r="1352" spans="1:10" x14ac:dyDescent="0.25">
      <c r="A1352" s="76"/>
      <c r="B1352" s="76">
        <v>1348</v>
      </c>
      <c r="C1352" s="63" t="s">
        <v>5750</v>
      </c>
      <c r="D1352" s="63" t="s">
        <v>5751</v>
      </c>
      <c r="E1352" s="63" t="s">
        <v>5752</v>
      </c>
      <c r="F1352" s="63" t="s">
        <v>5753</v>
      </c>
      <c r="G1352" s="68">
        <v>5.7174419408386945E-6</v>
      </c>
      <c r="H1352" s="68">
        <v>0.49730171845380505</v>
      </c>
      <c r="I1352" s="68">
        <v>1.0826334463643847E-2</v>
      </c>
      <c r="J1352" s="68">
        <v>0.49186622964061116</v>
      </c>
    </row>
    <row r="1353" spans="1:10" x14ac:dyDescent="0.25">
      <c r="A1353" s="76"/>
      <c r="B1353" s="76">
        <v>1349</v>
      </c>
      <c r="C1353" s="63"/>
      <c r="D1353" s="63" t="s">
        <v>5755</v>
      </c>
      <c r="E1353" s="63" t="s">
        <v>5756</v>
      </c>
      <c r="F1353" s="63" t="s">
        <v>23643</v>
      </c>
      <c r="G1353" s="68">
        <v>5.2114152393228675E-12</v>
      </c>
      <c r="H1353" s="68">
        <v>0.49929572990414628</v>
      </c>
      <c r="I1353" s="68">
        <v>6.8181997498193894E-3</v>
      </c>
      <c r="J1353" s="68">
        <v>0.49388607034082321</v>
      </c>
    </row>
    <row r="1354" spans="1:10" x14ac:dyDescent="0.25">
      <c r="A1354" s="76"/>
      <c r="B1354" s="76">
        <v>1350</v>
      </c>
      <c r="C1354" s="63" t="s">
        <v>5760</v>
      </c>
      <c r="D1354" s="63" t="s">
        <v>5761</v>
      </c>
      <c r="E1354" s="63" t="s">
        <v>5762</v>
      </c>
      <c r="F1354" s="63" t="s">
        <v>5763</v>
      </c>
      <c r="G1354" s="68">
        <v>0.10925447552684001</v>
      </c>
      <c r="H1354" s="68">
        <v>0.11005882622381039</v>
      </c>
      <c r="I1354" s="68">
        <v>0.66990255166261714</v>
      </c>
      <c r="J1354" s="68">
        <v>0.11078414658673422</v>
      </c>
    </row>
    <row r="1355" spans="1:10" x14ac:dyDescent="0.25">
      <c r="A1355" s="76"/>
      <c r="B1355" s="76">
        <v>1351</v>
      </c>
      <c r="C1355" s="63" t="s">
        <v>5764</v>
      </c>
      <c r="D1355" s="63" t="s">
        <v>5765</v>
      </c>
      <c r="E1355" s="63" t="s">
        <v>5766</v>
      </c>
      <c r="F1355" s="63" t="s">
        <v>5767</v>
      </c>
      <c r="G1355" s="68">
        <v>0.91761359096329476</v>
      </c>
      <c r="H1355" s="68">
        <v>4.2836881863170341E-2</v>
      </c>
      <c r="I1355" s="68">
        <v>2.3851184057500262E-2</v>
      </c>
      <c r="J1355" s="68">
        <v>1.5698343116034331E-2</v>
      </c>
    </row>
    <row r="1356" spans="1:10" x14ac:dyDescent="0.25">
      <c r="A1356" s="76"/>
      <c r="B1356" s="76">
        <v>1352</v>
      </c>
      <c r="C1356" s="63" t="s">
        <v>5768</v>
      </c>
      <c r="D1356" s="63" t="s">
        <v>5769</v>
      </c>
      <c r="E1356" s="63" t="s">
        <v>5770</v>
      </c>
      <c r="F1356" s="63" t="s">
        <v>5771</v>
      </c>
      <c r="G1356" s="68">
        <v>0.54420652895851851</v>
      </c>
      <c r="H1356" s="68">
        <v>3.6669468128064209E-2</v>
      </c>
      <c r="I1356" s="68">
        <v>1.8247236225052391E-3</v>
      </c>
      <c r="J1356" s="68">
        <v>0.41729927929091237</v>
      </c>
    </row>
    <row r="1357" spans="1:10" x14ac:dyDescent="0.25">
      <c r="A1357" s="76"/>
      <c r="B1357" s="76">
        <v>1353</v>
      </c>
      <c r="C1357" s="63" t="s">
        <v>5772</v>
      </c>
      <c r="D1357" s="63" t="s">
        <v>5773</v>
      </c>
      <c r="E1357" s="63" t="s">
        <v>5774</v>
      </c>
      <c r="F1357" s="63" t="s">
        <v>5775</v>
      </c>
      <c r="G1357" s="68">
        <v>0.13735027272963155</v>
      </c>
      <c r="H1357" s="68">
        <v>0.41596580845426329</v>
      </c>
      <c r="I1357" s="68">
        <v>5.0461204206462325E-3</v>
      </c>
      <c r="J1357" s="68">
        <v>0.44163779839545958</v>
      </c>
    </row>
    <row r="1358" spans="1:10" x14ac:dyDescent="0.25">
      <c r="A1358" s="76"/>
      <c r="B1358" s="76">
        <v>1354</v>
      </c>
      <c r="C1358" s="63" t="s">
        <v>5776</v>
      </c>
      <c r="D1358" s="63" t="s">
        <v>5777</v>
      </c>
      <c r="E1358" s="63" t="s">
        <v>5778</v>
      </c>
      <c r="F1358" s="63" t="s">
        <v>5779</v>
      </c>
      <c r="G1358" s="68">
        <v>0.93360014064562424</v>
      </c>
      <c r="H1358" s="68">
        <v>4.5767990801452246E-2</v>
      </c>
      <c r="I1358" s="68">
        <v>1.4025376718062975E-2</v>
      </c>
      <c r="J1358" s="68">
        <v>6.6064918348603509E-3</v>
      </c>
    </row>
    <row r="1359" spans="1:10" x14ac:dyDescent="0.25">
      <c r="A1359" s="76"/>
      <c r="B1359" s="76">
        <v>1355</v>
      </c>
      <c r="C1359" s="63" t="s">
        <v>5780</v>
      </c>
      <c r="D1359" s="63" t="s">
        <v>5781</v>
      </c>
      <c r="E1359" s="63" t="s">
        <v>5782</v>
      </c>
      <c r="F1359" s="63" t="s">
        <v>5783</v>
      </c>
      <c r="G1359" s="68">
        <v>5.6255367108415276E-11</v>
      </c>
      <c r="H1359" s="68">
        <v>0.4947851486359171</v>
      </c>
      <c r="I1359" s="68">
        <v>1.5901831308887681E-2</v>
      </c>
      <c r="J1359" s="68">
        <v>0.48931301999893961</v>
      </c>
    </row>
    <row r="1360" spans="1:10" x14ac:dyDescent="0.25">
      <c r="A1360" s="76"/>
      <c r="B1360" s="76">
        <v>1356</v>
      </c>
      <c r="C1360" s="63" t="s">
        <v>5784</v>
      </c>
      <c r="D1360" s="63" t="s">
        <v>5785</v>
      </c>
      <c r="E1360" s="63" t="s">
        <v>5786</v>
      </c>
      <c r="F1360" s="63" t="s">
        <v>5787</v>
      </c>
      <c r="G1360" s="68">
        <v>3.5381348660721633E-3</v>
      </c>
      <c r="H1360" s="68">
        <v>0.46215645625346219</v>
      </c>
      <c r="I1360" s="68">
        <v>7.7010996204316451E-2</v>
      </c>
      <c r="J1360" s="68">
        <v>0.45729441267615134</v>
      </c>
    </row>
    <row r="1361" spans="1:10" x14ac:dyDescent="0.25">
      <c r="A1361" s="76"/>
      <c r="B1361" s="76">
        <v>1357</v>
      </c>
      <c r="C1361" s="63" t="s">
        <v>5788</v>
      </c>
      <c r="D1361" s="63" t="s">
        <v>5789</v>
      </c>
      <c r="E1361" s="63" t="s">
        <v>5790</v>
      </c>
      <c r="F1361" s="63" t="s">
        <v>5791</v>
      </c>
      <c r="G1361" s="68">
        <v>0.70297194415815245</v>
      </c>
      <c r="H1361" s="68">
        <v>6.2290565085983608E-2</v>
      </c>
      <c r="I1361" s="68">
        <v>7.3130854359866829E-3</v>
      </c>
      <c r="J1361" s="68">
        <v>0.22742440531987754</v>
      </c>
    </row>
    <row r="1362" spans="1:10" x14ac:dyDescent="0.25">
      <c r="A1362" s="76"/>
      <c r="B1362" s="76">
        <v>1358</v>
      </c>
      <c r="C1362" s="63" t="s">
        <v>5792</v>
      </c>
      <c r="D1362" s="63" t="s">
        <v>5793</v>
      </c>
      <c r="E1362" s="63" t="s">
        <v>5794</v>
      </c>
      <c r="F1362" s="63" t="s">
        <v>5795</v>
      </c>
      <c r="G1362" s="68">
        <v>9.8239847970271937E-2</v>
      </c>
      <c r="H1362" s="68">
        <v>9.5221358699346864E-2</v>
      </c>
      <c r="I1362" s="68">
        <v>4.8559464255341208E-3</v>
      </c>
      <c r="J1362" s="68">
        <v>0.80168284690484681</v>
      </c>
    </row>
    <row r="1363" spans="1:10" x14ac:dyDescent="0.25">
      <c r="A1363" s="76"/>
      <c r="B1363" s="76">
        <v>1359</v>
      </c>
      <c r="C1363" s="63" t="s">
        <v>5796</v>
      </c>
      <c r="D1363" s="63" t="s">
        <v>5797</v>
      </c>
      <c r="E1363" s="63" t="s">
        <v>5798</v>
      </c>
      <c r="F1363" s="63" t="s">
        <v>5799</v>
      </c>
      <c r="G1363" s="68">
        <v>0.72631834633229919</v>
      </c>
      <c r="H1363" s="68">
        <v>3.3911260310631533E-2</v>
      </c>
      <c r="I1363" s="68">
        <v>0.10386113269021724</v>
      </c>
      <c r="J1363" s="68">
        <v>0.13590926066685211</v>
      </c>
    </row>
    <row r="1364" spans="1:10" x14ac:dyDescent="0.25">
      <c r="A1364" s="76"/>
      <c r="B1364" s="76">
        <v>1360</v>
      </c>
      <c r="C1364" s="63" t="s">
        <v>5800</v>
      </c>
      <c r="D1364" s="63" t="s">
        <v>5801</v>
      </c>
      <c r="E1364" s="63" t="s">
        <v>5802</v>
      </c>
      <c r="F1364" s="63" t="s">
        <v>5803</v>
      </c>
      <c r="G1364" s="68">
        <v>2.0816237601803239E-10</v>
      </c>
      <c r="H1364" s="68">
        <v>0.50044344542370456</v>
      </c>
      <c r="I1364" s="68">
        <v>4.5069250212893238E-3</v>
      </c>
      <c r="J1364" s="68">
        <v>0.49504962934684388</v>
      </c>
    </row>
    <row r="1365" spans="1:10" x14ac:dyDescent="0.25">
      <c r="A1365" s="76"/>
      <c r="B1365" s="76">
        <v>1361</v>
      </c>
      <c r="C1365" s="63" t="s">
        <v>5804</v>
      </c>
      <c r="D1365" s="63" t="s">
        <v>5805</v>
      </c>
      <c r="E1365" s="63" t="s">
        <v>5806</v>
      </c>
      <c r="F1365" s="63" t="s">
        <v>5807</v>
      </c>
      <c r="G1365" s="68">
        <v>3.9420324296406732E-2</v>
      </c>
      <c r="H1365" s="68">
        <v>1.8267929491383231E-2</v>
      </c>
      <c r="I1365" s="68">
        <v>0.93224085069393259</v>
      </c>
      <c r="J1365" s="68">
        <v>1.0070895518278165E-2</v>
      </c>
    </row>
    <row r="1366" spans="1:10" x14ac:dyDescent="0.25">
      <c r="A1366" s="76"/>
      <c r="B1366" s="76">
        <v>1362</v>
      </c>
      <c r="C1366" s="63" t="s">
        <v>5808</v>
      </c>
      <c r="D1366" s="63" t="s">
        <v>5809</v>
      </c>
      <c r="E1366" s="63" t="s">
        <v>5810</v>
      </c>
      <c r="F1366" s="63" t="s">
        <v>5811</v>
      </c>
      <c r="G1366" s="68">
        <v>0.80381128187497486</v>
      </c>
      <c r="H1366" s="68">
        <v>3.748257954777795E-2</v>
      </c>
      <c r="I1366" s="68">
        <v>2.1329187472207009E-2</v>
      </c>
      <c r="J1366" s="68">
        <v>0.13737695110504025</v>
      </c>
    </row>
    <row r="1367" spans="1:10" x14ac:dyDescent="0.25">
      <c r="A1367" s="76"/>
      <c r="B1367" s="76">
        <v>1363</v>
      </c>
      <c r="C1367" s="63" t="s">
        <v>5812</v>
      </c>
      <c r="D1367" s="63" t="s">
        <v>5813</v>
      </c>
      <c r="E1367" s="63" t="s">
        <v>5814</v>
      </c>
      <c r="F1367" s="63" t="s">
        <v>5815</v>
      </c>
      <c r="G1367" s="68">
        <v>4.0958141512707724E-5</v>
      </c>
      <c r="H1367" s="68">
        <v>0.75456302337927805</v>
      </c>
      <c r="I1367" s="68">
        <v>1.4727584413446302E-2</v>
      </c>
      <c r="J1367" s="68">
        <v>0.23066843406576407</v>
      </c>
    </row>
    <row r="1368" spans="1:10" x14ac:dyDescent="0.25">
      <c r="A1368" s="76"/>
      <c r="B1368" s="76">
        <v>1364</v>
      </c>
      <c r="C1368" s="63" t="s">
        <v>5816</v>
      </c>
      <c r="D1368" s="63" t="s">
        <v>5817</v>
      </c>
      <c r="E1368" s="63" t="s">
        <v>5818</v>
      </c>
      <c r="F1368" s="63" t="s">
        <v>5819</v>
      </c>
      <c r="G1368" s="68">
        <v>1.8554997914225837E-4</v>
      </c>
      <c r="H1368" s="68">
        <v>1.8344141538442046E-2</v>
      </c>
      <c r="I1368" s="68">
        <v>0.98135667529704873</v>
      </c>
      <c r="J1368" s="68">
        <v>1.1363318536711971E-4</v>
      </c>
    </row>
    <row r="1369" spans="1:10" x14ac:dyDescent="0.25">
      <c r="A1369" s="76"/>
      <c r="B1369" s="76">
        <v>1365</v>
      </c>
      <c r="C1369" s="63" t="s">
        <v>5820</v>
      </c>
      <c r="D1369" s="63" t="s">
        <v>5821</v>
      </c>
      <c r="E1369" s="63" t="s">
        <v>5822</v>
      </c>
      <c r="F1369" s="63" t="s">
        <v>5823</v>
      </c>
      <c r="G1369" s="68">
        <v>5.9432204246669932E-12</v>
      </c>
      <c r="H1369" s="68">
        <v>0.7464854301250784</v>
      </c>
      <c r="I1369" s="68">
        <v>2.5374879923744667E-2</v>
      </c>
      <c r="J1369" s="68">
        <v>0.22813968994523495</v>
      </c>
    </row>
    <row r="1370" spans="1:10" x14ac:dyDescent="0.25">
      <c r="A1370" s="76"/>
      <c r="B1370" s="76">
        <v>1366</v>
      </c>
      <c r="C1370" s="63" t="s">
        <v>5824</v>
      </c>
      <c r="D1370" s="63" t="s">
        <v>5825</v>
      </c>
      <c r="E1370" s="63" t="s">
        <v>5826</v>
      </c>
      <c r="F1370" s="63" t="s">
        <v>5827</v>
      </c>
      <c r="G1370" s="68">
        <v>0.89394261433585598</v>
      </c>
      <c r="H1370" s="68">
        <v>4.1597573577382488E-2</v>
      </c>
      <c r="I1370" s="68">
        <v>7.1311908661027068E-3</v>
      </c>
      <c r="J1370" s="68">
        <v>5.7328621220659029E-2</v>
      </c>
    </row>
    <row r="1371" spans="1:10" x14ac:dyDescent="0.25">
      <c r="A1371" s="76"/>
      <c r="B1371" s="76">
        <v>1367</v>
      </c>
      <c r="C1371" s="63" t="s">
        <v>5828</v>
      </c>
      <c r="D1371" s="63" t="s">
        <v>5829</v>
      </c>
      <c r="E1371" s="63" t="s">
        <v>5830</v>
      </c>
      <c r="F1371" s="63" t="s">
        <v>5831</v>
      </c>
      <c r="G1371" s="68">
        <v>0.72392413792484078</v>
      </c>
      <c r="H1371" s="68">
        <v>3.3412019981054031E-2</v>
      </c>
      <c r="I1371" s="68">
        <v>2.7369573956824631E-2</v>
      </c>
      <c r="J1371" s="68">
        <v>0.21529426813728086</v>
      </c>
    </row>
    <row r="1372" spans="1:10" x14ac:dyDescent="0.25">
      <c r="A1372" s="76"/>
      <c r="B1372" s="76">
        <v>1368</v>
      </c>
      <c r="C1372" s="63" t="s">
        <v>5832</v>
      </c>
      <c r="D1372" s="63" t="s">
        <v>5833</v>
      </c>
      <c r="E1372" s="63" t="s">
        <v>5834</v>
      </c>
      <c r="F1372" s="63" t="s">
        <v>5835</v>
      </c>
      <c r="G1372" s="68">
        <v>0.70878065607151697</v>
      </c>
      <c r="H1372" s="68">
        <v>4.5048798793224251E-2</v>
      </c>
      <c r="I1372" s="68">
        <v>5.9886527333935964E-2</v>
      </c>
      <c r="J1372" s="68">
        <v>0.18628401780132262</v>
      </c>
    </row>
    <row r="1373" spans="1:10" x14ac:dyDescent="0.25">
      <c r="A1373" s="76"/>
      <c r="B1373" s="76">
        <v>1369</v>
      </c>
      <c r="C1373" s="63" t="s">
        <v>5836</v>
      </c>
      <c r="D1373" s="63" t="s">
        <v>5837</v>
      </c>
      <c r="E1373" s="63" t="s">
        <v>5838</v>
      </c>
      <c r="F1373" s="63" t="s">
        <v>5839</v>
      </c>
      <c r="G1373" s="68">
        <v>0.85194135961453055</v>
      </c>
      <c r="H1373" s="68">
        <v>4.012730229150166E-2</v>
      </c>
      <c r="I1373" s="68">
        <v>7.8740315772014777E-2</v>
      </c>
      <c r="J1373" s="68">
        <v>2.9191022321952861E-2</v>
      </c>
    </row>
    <row r="1374" spans="1:10" x14ac:dyDescent="0.25">
      <c r="A1374" s="76"/>
      <c r="B1374" s="76">
        <v>1370</v>
      </c>
      <c r="C1374" s="63" t="s">
        <v>5840</v>
      </c>
      <c r="D1374" s="63" t="s">
        <v>5841</v>
      </c>
      <c r="E1374" s="63" t="s">
        <v>5842</v>
      </c>
      <c r="F1374" s="63" t="s">
        <v>5843</v>
      </c>
      <c r="G1374" s="68">
        <v>0.74917104768930154</v>
      </c>
      <c r="H1374" s="68">
        <v>0.15980724395610213</v>
      </c>
      <c r="I1374" s="68">
        <v>3.3386907824268876E-2</v>
      </c>
      <c r="J1374" s="68">
        <v>5.7634800530327164E-2</v>
      </c>
    </row>
    <row r="1375" spans="1:10" x14ac:dyDescent="0.25">
      <c r="A1375" s="76"/>
      <c r="B1375" s="76">
        <v>1371</v>
      </c>
      <c r="C1375" s="63" t="s">
        <v>5844</v>
      </c>
      <c r="D1375" s="63" t="s">
        <v>5845</v>
      </c>
      <c r="E1375" s="63" t="s">
        <v>5846</v>
      </c>
      <c r="F1375" s="63" t="s">
        <v>5847</v>
      </c>
      <c r="G1375" s="68">
        <v>1.616681142490607E-3</v>
      </c>
      <c r="H1375" s="68">
        <v>0.7258991873773567</v>
      </c>
      <c r="I1375" s="68">
        <v>5.0618044937198105E-2</v>
      </c>
      <c r="J1375" s="68">
        <v>0.22186608654296092</v>
      </c>
    </row>
    <row r="1376" spans="1:10" x14ac:dyDescent="0.25">
      <c r="A1376" s="76"/>
      <c r="B1376" s="76">
        <v>1372</v>
      </c>
      <c r="C1376" s="63"/>
      <c r="D1376" s="63" t="s">
        <v>5849</v>
      </c>
      <c r="E1376" s="63" t="s">
        <v>5850</v>
      </c>
      <c r="F1376" s="63" t="s">
        <v>23601</v>
      </c>
      <c r="G1376" s="68">
        <v>1.154604149963645E-9</v>
      </c>
      <c r="H1376" s="68">
        <v>0.75724613656429407</v>
      </c>
      <c r="I1376" s="68">
        <v>1.1250920913630249E-2</v>
      </c>
      <c r="J1376" s="68">
        <v>0.23150294136747263</v>
      </c>
    </row>
    <row r="1377" spans="1:10" x14ac:dyDescent="0.25">
      <c r="A1377" s="76"/>
      <c r="B1377" s="76">
        <v>1373</v>
      </c>
      <c r="C1377" s="63"/>
      <c r="D1377" s="63" t="s">
        <v>5855</v>
      </c>
      <c r="E1377" s="63" t="s">
        <v>5856</v>
      </c>
      <c r="F1377" s="63" t="s">
        <v>5858</v>
      </c>
      <c r="G1377" s="68">
        <v>1.1002273553961878E-3</v>
      </c>
      <c r="H1377" s="68">
        <v>0.24620811331898448</v>
      </c>
      <c r="I1377" s="68">
        <v>1.5465428393939964E-2</v>
      </c>
      <c r="J1377" s="68">
        <v>0.73722623093167972</v>
      </c>
    </row>
    <row r="1378" spans="1:10" x14ac:dyDescent="0.25">
      <c r="A1378" s="76"/>
      <c r="B1378" s="76">
        <v>1374</v>
      </c>
      <c r="C1378" s="63" t="s">
        <v>5860</v>
      </c>
      <c r="D1378" s="63" t="s">
        <v>5861</v>
      </c>
      <c r="E1378" s="63" t="s">
        <v>5862</v>
      </c>
      <c r="F1378" s="63" t="s">
        <v>5863</v>
      </c>
      <c r="G1378" s="68">
        <v>0.71573230624546258</v>
      </c>
      <c r="H1378" s="68">
        <v>3.3128428157493416E-2</v>
      </c>
      <c r="I1378" s="68">
        <v>4.5970967816336479E-2</v>
      </c>
      <c r="J1378" s="68">
        <v>0.20516829778070769</v>
      </c>
    </row>
    <row r="1379" spans="1:10" x14ac:dyDescent="0.25">
      <c r="A1379" s="76"/>
      <c r="B1379" s="76">
        <v>1375</v>
      </c>
      <c r="C1379" s="63"/>
      <c r="D1379" s="63" t="s">
        <v>5865</v>
      </c>
      <c r="E1379" s="63" t="s">
        <v>5866</v>
      </c>
      <c r="F1379" s="63" t="s">
        <v>23843</v>
      </c>
      <c r="G1379" s="68">
        <v>5.3400567842922013E-5</v>
      </c>
      <c r="H1379" s="68">
        <v>0.49997443440004391</v>
      </c>
      <c r="I1379" s="68">
        <v>5.3817046461840492E-3</v>
      </c>
      <c r="J1379" s="68">
        <v>0.4945904603859283</v>
      </c>
    </row>
    <row r="1380" spans="1:10" x14ac:dyDescent="0.25">
      <c r="A1380" s="76"/>
      <c r="B1380" s="76">
        <v>1376</v>
      </c>
      <c r="C1380" s="63" t="s">
        <v>5870</v>
      </c>
      <c r="D1380" s="63" t="s">
        <v>5871</v>
      </c>
      <c r="E1380" s="63" t="s">
        <v>5872</v>
      </c>
      <c r="F1380" s="63" t="s">
        <v>5873</v>
      </c>
      <c r="G1380" s="68">
        <v>0.791603568502521</v>
      </c>
      <c r="H1380" s="68">
        <v>3.7323486462409447E-2</v>
      </c>
      <c r="I1380" s="68">
        <v>7.845754718212767E-3</v>
      </c>
      <c r="J1380" s="68">
        <v>0.16322719031685665</v>
      </c>
    </row>
    <row r="1381" spans="1:10" x14ac:dyDescent="0.25">
      <c r="A1381" s="76"/>
      <c r="B1381" s="76">
        <v>1377</v>
      </c>
      <c r="C1381" s="63" t="s">
        <v>5874</v>
      </c>
      <c r="D1381" s="63" t="s">
        <v>5875</v>
      </c>
      <c r="E1381" s="63" t="s">
        <v>5876</v>
      </c>
      <c r="F1381" s="63" t="s">
        <v>5877</v>
      </c>
      <c r="G1381" s="68">
        <v>1.7043095108412577E-8</v>
      </c>
      <c r="H1381" s="68">
        <v>0.75717397457780267</v>
      </c>
      <c r="I1381" s="68">
        <v>1.1345619320687554E-2</v>
      </c>
      <c r="J1381" s="68">
        <v>0.2314803890584142</v>
      </c>
    </row>
    <row r="1382" spans="1:10" x14ac:dyDescent="0.25">
      <c r="A1382" s="76"/>
      <c r="B1382" s="76">
        <v>1378</v>
      </c>
      <c r="C1382" s="63" t="s">
        <v>5878</v>
      </c>
      <c r="D1382" s="63" t="s">
        <v>5879</v>
      </c>
      <c r="E1382" s="63" t="s">
        <v>5880</v>
      </c>
      <c r="F1382" s="63" t="s">
        <v>5881</v>
      </c>
      <c r="G1382" s="68">
        <v>0.88197597482217882</v>
      </c>
      <c r="H1382" s="68">
        <v>4.1116388396709717E-2</v>
      </c>
      <c r="I1382" s="68">
        <v>2.8172420570120437E-2</v>
      </c>
      <c r="J1382" s="68">
        <v>4.8735216210990279E-2</v>
      </c>
    </row>
    <row r="1383" spans="1:10" x14ac:dyDescent="0.25">
      <c r="A1383" s="76"/>
      <c r="B1383" s="76">
        <v>1379</v>
      </c>
      <c r="C1383" s="63" t="s">
        <v>5882</v>
      </c>
      <c r="D1383" s="63" t="s">
        <v>5883</v>
      </c>
      <c r="E1383" s="63" t="s">
        <v>5884</v>
      </c>
      <c r="F1383" s="63" t="s">
        <v>5885</v>
      </c>
      <c r="G1383" s="68">
        <v>0.3862252529058095</v>
      </c>
      <c r="H1383" s="68">
        <v>2.3514729631871911E-2</v>
      </c>
      <c r="I1383" s="68">
        <v>0.58307363595035933</v>
      </c>
      <c r="J1383" s="68">
        <v>7.1863815119590172E-3</v>
      </c>
    </row>
    <row r="1384" spans="1:10" x14ac:dyDescent="0.25">
      <c r="A1384" s="76"/>
      <c r="B1384" s="76">
        <v>1380</v>
      </c>
      <c r="C1384" s="63" t="s">
        <v>5886</v>
      </c>
      <c r="D1384" s="63" t="s">
        <v>5887</v>
      </c>
      <c r="E1384" s="63" t="s">
        <v>5888</v>
      </c>
      <c r="F1384" s="63" t="s">
        <v>5889</v>
      </c>
      <c r="G1384" s="68">
        <v>0.87547646419018443</v>
      </c>
      <c r="H1384" s="68">
        <v>4.0795191780922321E-2</v>
      </c>
      <c r="I1384" s="68">
        <v>2.7501901532265737E-2</v>
      </c>
      <c r="J1384" s="68">
        <v>5.6226442496627109E-2</v>
      </c>
    </row>
    <row r="1385" spans="1:10" x14ac:dyDescent="0.25">
      <c r="A1385" s="76"/>
      <c r="B1385" s="76">
        <v>1381</v>
      </c>
      <c r="C1385" s="63" t="s">
        <v>5890</v>
      </c>
      <c r="D1385" s="63" t="s">
        <v>5891</v>
      </c>
      <c r="E1385" s="63" t="s">
        <v>5892</v>
      </c>
      <c r="F1385" s="63" t="s">
        <v>5893</v>
      </c>
      <c r="G1385" s="68">
        <v>1.572164565006146E-8</v>
      </c>
      <c r="H1385" s="68">
        <v>0.49801898278869511</v>
      </c>
      <c r="I1385" s="68">
        <v>9.3893226340684317E-3</v>
      </c>
      <c r="J1385" s="68">
        <v>0.49259167885559096</v>
      </c>
    </row>
    <row r="1386" spans="1:10" x14ac:dyDescent="0.25">
      <c r="A1386" s="76"/>
      <c r="B1386" s="76">
        <v>1382</v>
      </c>
      <c r="C1386" s="63" t="s">
        <v>5894</v>
      </c>
      <c r="D1386" s="63" t="s">
        <v>5895</v>
      </c>
      <c r="E1386" s="63" t="s">
        <v>5896</v>
      </c>
      <c r="F1386" s="63" t="s">
        <v>5897</v>
      </c>
      <c r="G1386" s="68">
        <v>0.76655874169970872</v>
      </c>
      <c r="H1386" s="68">
        <v>3.6031724182971112E-2</v>
      </c>
      <c r="I1386" s="68">
        <v>0.12417173291046002</v>
      </c>
      <c r="J1386" s="68">
        <v>7.323780120685966E-2</v>
      </c>
    </row>
    <row r="1387" spans="1:10" x14ac:dyDescent="0.25">
      <c r="A1387" s="76"/>
      <c r="B1387" s="76">
        <v>1383</v>
      </c>
      <c r="C1387" s="63" t="s">
        <v>5898</v>
      </c>
      <c r="D1387" s="63" t="s">
        <v>5899</v>
      </c>
      <c r="E1387" s="63" t="s">
        <v>5900</v>
      </c>
      <c r="F1387" s="63" t="s">
        <v>5901</v>
      </c>
      <c r="G1387" s="68">
        <v>0.67435106567408643</v>
      </c>
      <c r="H1387" s="68">
        <v>3.2003038848199078E-2</v>
      </c>
      <c r="I1387" s="68">
        <v>0.2018292130761645</v>
      </c>
      <c r="J1387" s="68">
        <v>9.1816682401550359E-2</v>
      </c>
    </row>
    <row r="1388" spans="1:10" x14ac:dyDescent="0.25">
      <c r="A1388" s="76"/>
      <c r="B1388" s="76">
        <v>1384</v>
      </c>
      <c r="C1388" s="63" t="s">
        <v>5902</v>
      </c>
      <c r="D1388" s="63" t="s">
        <v>5903</v>
      </c>
      <c r="E1388" s="63" t="s">
        <v>5904</v>
      </c>
      <c r="F1388" s="63" t="s">
        <v>5905</v>
      </c>
      <c r="G1388" s="68">
        <v>0.88327593651948877</v>
      </c>
      <c r="H1388" s="68">
        <v>4.137957926538309E-2</v>
      </c>
      <c r="I1388" s="68">
        <v>6.0217446394824369E-2</v>
      </c>
      <c r="J1388" s="68">
        <v>1.5127037820302671E-2</v>
      </c>
    </row>
    <row r="1389" spans="1:10" x14ac:dyDescent="0.25">
      <c r="A1389" s="76"/>
      <c r="B1389" s="76">
        <v>1385</v>
      </c>
      <c r="C1389" s="63" t="s">
        <v>5906</v>
      </c>
      <c r="D1389" s="63" t="s">
        <v>5907</v>
      </c>
      <c r="E1389" s="63" t="s">
        <v>5908</v>
      </c>
      <c r="F1389" s="63" t="s">
        <v>5909</v>
      </c>
      <c r="G1389" s="68">
        <v>1.5790935583157935E-10</v>
      </c>
      <c r="H1389" s="68">
        <v>0.14225403688397131</v>
      </c>
      <c r="I1389" s="68">
        <v>2.8577735532408456E-3</v>
      </c>
      <c r="J1389" s="68">
        <v>0.85488818940487843</v>
      </c>
    </row>
    <row r="1390" spans="1:10" x14ac:dyDescent="0.25">
      <c r="A1390" s="76"/>
      <c r="B1390" s="76">
        <v>1386</v>
      </c>
      <c r="C1390" s="63" t="s">
        <v>5910</v>
      </c>
      <c r="D1390" s="63" t="s">
        <v>5911</v>
      </c>
      <c r="E1390" s="63" t="s">
        <v>5912</v>
      </c>
      <c r="F1390" s="63" t="s">
        <v>5913</v>
      </c>
      <c r="G1390" s="68">
        <v>0.75366632350503016</v>
      </c>
      <c r="H1390" s="68">
        <v>3.5703933795472514E-2</v>
      </c>
      <c r="I1390" s="68">
        <v>0.1688106385868505</v>
      </c>
      <c r="J1390" s="68">
        <v>4.1819104112646242E-2</v>
      </c>
    </row>
    <row r="1391" spans="1:10" x14ac:dyDescent="0.25">
      <c r="A1391" s="76"/>
      <c r="B1391" s="76">
        <v>1387</v>
      </c>
      <c r="C1391" s="63" t="s">
        <v>5914</v>
      </c>
      <c r="D1391" s="63" t="s">
        <v>5915</v>
      </c>
      <c r="E1391" s="63" t="s">
        <v>5916</v>
      </c>
      <c r="F1391" s="63" t="s">
        <v>5917</v>
      </c>
      <c r="G1391" s="68">
        <v>0.62844681191662632</v>
      </c>
      <c r="H1391" s="68">
        <v>3.3985789648777014E-2</v>
      </c>
      <c r="I1391" s="68">
        <v>4.6481324826053513E-4</v>
      </c>
      <c r="J1391" s="68">
        <v>0.33710258518633618</v>
      </c>
    </row>
    <row r="1392" spans="1:10" x14ac:dyDescent="0.25">
      <c r="A1392" s="76"/>
      <c r="B1392" s="76">
        <v>1388</v>
      </c>
      <c r="C1392" s="63" t="s">
        <v>5918</v>
      </c>
      <c r="D1392" s="63" t="s">
        <v>5919</v>
      </c>
      <c r="E1392" s="63" t="s">
        <v>5920</v>
      </c>
      <c r="F1392" s="63" t="s">
        <v>5921</v>
      </c>
      <c r="G1392" s="68">
        <v>9.0605135729869532E-12</v>
      </c>
      <c r="H1392" s="68">
        <v>0.50070842644670943</v>
      </c>
      <c r="I1392" s="68">
        <v>3.9733083095020508E-3</v>
      </c>
      <c r="J1392" s="68">
        <v>0.49531826523472799</v>
      </c>
    </row>
    <row r="1393" spans="1:10" x14ac:dyDescent="0.25">
      <c r="A1393" s="76"/>
      <c r="B1393" s="76">
        <v>1389</v>
      </c>
      <c r="C1393" s="63" t="s">
        <v>5922</v>
      </c>
      <c r="D1393" s="63" t="s">
        <v>5923</v>
      </c>
      <c r="E1393" s="63" t="s">
        <v>5922</v>
      </c>
      <c r="F1393" s="63" t="s">
        <v>5924</v>
      </c>
      <c r="G1393" s="68">
        <v>6.8919726360119449E-2</v>
      </c>
      <c r="H1393" s="68">
        <v>0.34644053360783117</v>
      </c>
      <c r="I1393" s="68">
        <v>0.47605456479682134</v>
      </c>
      <c r="J1393" s="68">
        <v>0.10858517523522698</v>
      </c>
    </row>
    <row r="1394" spans="1:10" x14ac:dyDescent="0.25">
      <c r="A1394" s="76"/>
      <c r="B1394" s="76">
        <v>1390</v>
      </c>
      <c r="C1394" s="63" t="s">
        <v>5925</v>
      </c>
      <c r="D1394" s="63" t="s">
        <v>5926</v>
      </c>
      <c r="E1394" s="63" t="s">
        <v>5925</v>
      </c>
      <c r="F1394" s="63" t="s">
        <v>5927</v>
      </c>
      <c r="G1394" s="68">
        <v>0.39625272980117843</v>
      </c>
      <c r="H1394" s="68">
        <v>2.2292657908160131E-2</v>
      </c>
      <c r="I1394" s="68">
        <v>0.56049464069943145</v>
      </c>
      <c r="J1394" s="68">
        <v>2.0959971591230208E-2</v>
      </c>
    </row>
    <row r="1395" spans="1:10" x14ac:dyDescent="0.25">
      <c r="A1395" s="76"/>
      <c r="B1395" s="76">
        <v>1391</v>
      </c>
      <c r="C1395" s="63" t="s">
        <v>5928</v>
      </c>
      <c r="D1395" s="63" t="s">
        <v>5929</v>
      </c>
      <c r="E1395" s="63" t="s">
        <v>5930</v>
      </c>
      <c r="F1395" s="63" t="s">
        <v>5931</v>
      </c>
      <c r="G1395" s="68">
        <v>7.1671896967334963E-7</v>
      </c>
      <c r="H1395" s="68">
        <v>0.24562584231850904</v>
      </c>
      <c r="I1395" s="68">
        <v>3.3345277298190892E-3</v>
      </c>
      <c r="J1395" s="68">
        <v>0.75103891323270267</v>
      </c>
    </row>
    <row r="1396" spans="1:10" x14ac:dyDescent="0.25">
      <c r="A1396" s="76"/>
      <c r="B1396" s="76">
        <v>1392</v>
      </c>
      <c r="C1396" s="63" t="s">
        <v>5932</v>
      </c>
      <c r="D1396" s="63" t="s">
        <v>5933</v>
      </c>
      <c r="E1396" s="63" t="s">
        <v>5934</v>
      </c>
      <c r="F1396" s="63" t="s">
        <v>5935</v>
      </c>
      <c r="G1396" s="68">
        <v>0.90196855490055716</v>
      </c>
      <c r="H1396" s="68">
        <v>4.9491668046710006E-2</v>
      </c>
      <c r="I1396" s="68">
        <v>3.0427417877842755E-2</v>
      </c>
      <c r="J1396" s="68">
        <v>1.8112359174890791E-2</v>
      </c>
    </row>
    <row r="1397" spans="1:10" x14ac:dyDescent="0.25">
      <c r="A1397" s="76"/>
      <c r="B1397" s="76">
        <v>1393</v>
      </c>
      <c r="C1397" s="63" t="s">
        <v>5936</v>
      </c>
      <c r="D1397" s="63" t="s">
        <v>5937</v>
      </c>
      <c r="E1397" s="63" t="s">
        <v>5938</v>
      </c>
      <c r="F1397" s="63" t="s">
        <v>5939</v>
      </c>
      <c r="G1397" s="68">
        <v>1.4520332935069066E-3</v>
      </c>
      <c r="H1397" s="68">
        <v>0.1459661754061283</v>
      </c>
      <c r="I1397" s="68">
        <v>2.6578923909741431E-3</v>
      </c>
      <c r="J1397" s="68">
        <v>0.84992389890939068</v>
      </c>
    </row>
    <row r="1398" spans="1:10" x14ac:dyDescent="0.25">
      <c r="A1398" s="76"/>
      <c r="B1398" s="76">
        <v>1394</v>
      </c>
      <c r="C1398" s="63" t="s">
        <v>5940</v>
      </c>
      <c r="D1398" s="63" t="s">
        <v>5941</v>
      </c>
      <c r="E1398" s="63" t="s">
        <v>5942</v>
      </c>
      <c r="F1398" s="63" t="s">
        <v>5943</v>
      </c>
      <c r="G1398" s="68">
        <v>0.82840609499537299</v>
      </c>
      <c r="H1398" s="68">
        <v>6.7404416284608235E-2</v>
      </c>
      <c r="I1398" s="68">
        <v>1.1556857738708451E-2</v>
      </c>
      <c r="J1398" s="68">
        <v>9.2632630981310596E-2</v>
      </c>
    </row>
    <row r="1399" spans="1:10" x14ac:dyDescent="0.25">
      <c r="A1399" s="76"/>
      <c r="B1399" s="76">
        <v>1395</v>
      </c>
      <c r="C1399" s="63" t="s">
        <v>5944</v>
      </c>
      <c r="D1399" s="63" t="s">
        <v>5945</v>
      </c>
      <c r="E1399" s="63" t="s">
        <v>5946</v>
      </c>
      <c r="F1399" s="63" t="s">
        <v>5947</v>
      </c>
      <c r="G1399" s="68">
        <v>0.76297709918293777</v>
      </c>
      <c r="H1399" s="68">
        <v>3.6027873398402091E-2</v>
      </c>
      <c r="I1399" s="68">
        <v>1.5180986140902535E-2</v>
      </c>
      <c r="J1399" s="68">
        <v>0.18581404127775772</v>
      </c>
    </row>
    <row r="1400" spans="1:10" x14ac:dyDescent="0.25">
      <c r="A1400" s="76"/>
      <c r="B1400" s="76">
        <v>1396</v>
      </c>
      <c r="C1400" s="63" t="s">
        <v>5949</v>
      </c>
      <c r="D1400" s="63" t="s">
        <v>5950</v>
      </c>
      <c r="E1400" s="63" t="s">
        <v>5951</v>
      </c>
      <c r="F1400" s="63" t="s">
        <v>23724</v>
      </c>
      <c r="G1400" s="68">
        <v>0.11568085052517868</v>
      </c>
      <c r="H1400" s="68">
        <v>0.19771613386529374</v>
      </c>
      <c r="I1400" s="68">
        <v>2.2901158955973767E-2</v>
      </c>
      <c r="J1400" s="68">
        <v>0.66370185665355264</v>
      </c>
    </row>
    <row r="1401" spans="1:10" x14ac:dyDescent="0.25">
      <c r="A1401" s="76"/>
      <c r="B1401" s="76">
        <v>1397</v>
      </c>
      <c r="C1401" s="63" t="s">
        <v>5955</v>
      </c>
      <c r="D1401" s="63" t="s">
        <v>5956</v>
      </c>
      <c r="E1401" s="63" t="s">
        <v>5957</v>
      </c>
      <c r="F1401" s="63" t="s">
        <v>5958</v>
      </c>
      <c r="G1401" s="68">
        <v>0.84455081544062793</v>
      </c>
      <c r="H1401" s="68">
        <v>4.0417513899269369E-2</v>
      </c>
      <c r="I1401" s="68">
        <v>0.11233637010700573</v>
      </c>
      <c r="J1401" s="68">
        <v>2.6953005530974835E-3</v>
      </c>
    </row>
    <row r="1402" spans="1:10" x14ac:dyDescent="0.25">
      <c r="A1402" s="76"/>
      <c r="B1402" s="76">
        <v>1398</v>
      </c>
      <c r="C1402" s="63" t="s">
        <v>5959</v>
      </c>
      <c r="D1402" s="63" t="s">
        <v>5960</v>
      </c>
      <c r="E1402" s="63" t="s">
        <v>5961</v>
      </c>
      <c r="F1402" s="63" t="s">
        <v>5962</v>
      </c>
      <c r="G1402" s="68">
        <v>0.72049756613308757</v>
      </c>
      <c r="H1402" s="68">
        <v>3.3466755588329643E-2</v>
      </c>
      <c r="I1402" s="68">
        <v>4.8723906353278848E-2</v>
      </c>
      <c r="J1402" s="68">
        <v>0.19731177192530422</v>
      </c>
    </row>
    <row r="1403" spans="1:10" x14ac:dyDescent="0.25">
      <c r="A1403" s="76"/>
      <c r="B1403" s="76">
        <v>1399</v>
      </c>
      <c r="C1403" s="63" t="s">
        <v>5963</v>
      </c>
      <c r="D1403" s="63" t="s">
        <v>5964</v>
      </c>
      <c r="E1403" s="63" t="s">
        <v>5965</v>
      </c>
      <c r="F1403" s="63" t="s">
        <v>5966</v>
      </c>
      <c r="G1403" s="68">
        <v>5.6152000426807465E-2</v>
      </c>
      <c r="H1403" s="68">
        <v>0.15234470560276156</v>
      </c>
      <c r="I1403" s="68">
        <v>3.5019313491475917E-3</v>
      </c>
      <c r="J1403" s="68">
        <v>0.78800136262128317</v>
      </c>
    </row>
    <row r="1404" spans="1:10" x14ac:dyDescent="0.25">
      <c r="A1404" s="76"/>
      <c r="B1404" s="76">
        <v>1400</v>
      </c>
      <c r="C1404" s="63" t="s">
        <v>5967</v>
      </c>
      <c r="D1404" s="63" t="s">
        <v>5968</v>
      </c>
      <c r="E1404" s="63" t="s">
        <v>5969</v>
      </c>
      <c r="F1404" s="63" t="s">
        <v>5970</v>
      </c>
      <c r="G1404" s="68">
        <v>2.5720999458907679E-5</v>
      </c>
      <c r="H1404" s="68">
        <v>0.49962375698896111</v>
      </c>
      <c r="I1404" s="68">
        <v>6.1240363616788251E-3</v>
      </c>
      <c r="J1404" s="68">
        <v>0.49422648564990218</v>
      </c>
    </row>
    <row r="1405" spans="1:10" x14ac:dyDescent="0.25">
      <c r="A1405" s="76"/>
      <c r="B1405" s="76">
        <v>1401</v>
      </c>
      <c r="C1405" s="63" t="s">
        <v>5971</v>
      </c>
      <c r="D1405" s="63" t="s">
        <v>5972</v>
      </c>
      <c r="E1405" s="63" t="s">
        <v>5973</v>
      </c>
      <c r="F1405" s="63" t="s">
        <v>5974</v>
      </c>
      <c r="G1405" s="68">
        <v>0.87962239182856683</v>
      </c>
      <c r="H1405" s="68">
        <v>4.130504560227747E-2</v>
      </c>
      <c r="I1405" s="68">
        <v>7.5391523038356098E-2</v>
      </c>
      <c r="J1405" s="68">
        <v>3.6810395307995073E-3</v>
      </c>
    </row>
    <row r="1406" spans="1:10" x14ac:dyDescent="0.25">
      <c r="A1406" s="76"/>
      <c r="B1406" s="76">
        <v>1402</v>
      </c>
      <c r="C1406" s="63" t="s">
        <v>5975</v>
      </c>
      <c r="D1406" s="63" t="s">
        <v>5976</v>
      </c>
      <c r="E1406" s="63" t="s">
        <v>5977</v>
      </c>
      <c r="F1406" s="63" t="s">
        <v>5978</v>
      </c>
      <c r="G1406" s="68">
        <v>0.88487316570459984</v>
      </c>
      <c r="H1406" s="68">
        <v>4.1353851880107359E-2</v>
      </c>
      <c r="I1406" s="68">
        <v>4.3612336506076668E-2</v>
      </c>
      <c r="J1406" s="68">
        <v>3.0160645909216445E-2</v>
      </c>
    </row>
    <row r="1407" spans="1:10" x14ac:dyDescent="0.25">
      <c r="A1407" s="76"/>
      <c r="B1407" s="76">
        <v>1403</v>
      </c>
      <c r="C1407" s="63" t="s">
        <v>5979</v>
      </c>
      <c r="D1407" s="63" t="s">
        <v>5980</v>
      </c>
      <c r="E1407" s="63" t="s">
        <v>5981</v>
      </c>
      <c r="F1407" s="63" t="s">
        <v>5982</v>
      </c>
      <c r="G1407" s="68">
        <v>0.73068309152731847</v>
      </c>
      <c r="H1407" s="68">
        <v>3.3685890531344111E-2</v>
      </c>
      <c r="I1407" s="68">
        <v>2.9056777084864604E-2</v>
      </c>
      <c r="J1407" s="68">
        <v>0.20657424085647286</v>
      </c>
    </row>
    <row r="1408" spans="1:10" x14ac:dyDescent="0.25">
      <c r="A1408" s="76"/>
      <c r="B1408" s="76">
        <v>1404</v>
      </c>
      <c r="C1408" s="63" t="s">
        <v>5983</v>
      </c>
      <c r="D1408" s="63" t="s">
        <v>5984</v>
      </c>
      <c r="E1408" s="63" t="s">
        <v>5985</v>
      </c>
      <c r="F1408" s="63" t="s">
        <v>5986</v>
      </c>
      <c r="G1408" s="68">
        <v>1.5650346892200026E-3</v>
      </c>
      <c r="H1408" s="68">
        <v>0.38105781973249703</v>
      </c>
      <c r="I1408" s="68">
        <v>0.24303072436644613</v>
      </c>
      <c r="J1408" s="68">
        <v>0.37434642121183764</v>
      </c>
    </row>
    <row r="1409" spans="1:10" x14ac:dyDescent="0.25">
      <c r="A1409" s="76"/>
      <c r="B1409" s="76">
        <v>1405</v>
      </c>
      <c r="C1409" s="63" t="s">
        <v>5987</v>
      </c>
      <c r="D1409" s="63" t="s">
        <v>5988</v>
      </c>
      <c r="E1409" s="63" t="s">
        <v>5989</v>
      </c>
      <c r="F1409" s="63" t="s">
        <v>5990</v>
      </c>
      <c r="G1409" s="68">
        <v>0.81077135925766153</v>
      </c>
      <c r="H1409" s="68">
        <v>3.8372476328158413E-2</v>
      </c>
      <c r="I1409" s="68">
        <v>0.14610000896570324</v>
      </c>
      <c r="J1409" s="68">
        <v>4.7561554484764068E-3</v>
      </c>
    </row>
    <row r="1410" spans="1:10" x14ac:dyDescent="0.25">
      <c r="A1410" s="76"/>
      <c r="B1410" s="76">
        <v>1406</v>
      </c>
      <c r="C1410" s="63" t="s">
        <v>5991</v>
      </c>
      <c r="D1410" s="63" t="s">
        <v>5992</v>
      </c>
      <c r="E1410" s="63" t="s">
        <v>5993</v>
      </c>
      <c r="F1410" s="63" t="s">
        <v>5994</v>
      </c>
      <c r="G1410" s="68">
        <v>0.75489907524607258</v>
      </c>
      <c r="H1410" s="68">
        <v>3.6033325664190895E-2</v>
      </c>
      <c r="I1410" s="68">
        <v>0.20434180867077309</v>
      </c>
      <c r="J1410" s="68">
        <v>4.7257904189639535E-3</v>
      </c>
    </row>
    <row r="1411" spans="1:10" x14ac:dyDescent="0.25">
      <c r="A1411" s="76"/>
      <c r="B1411" s="76">
        <v>1407</v>
      </c>
      <c r="C1411" s="63" t="s">
        <v>5995</v>
      </c>
      <c r="D1411" s="63" t="s">
        <v>5996</v>
      </c>
      <c r="E1411" s="63" t="s">
        <v>5997</v>
      </c>
      <c r="F1411" s="63" t="s">
        <v>5998</v>
      </c>
      <c r="G1411" s="68">
        <v>0.56370734306538617</v>
      </c>
      <c r="H1411" s="68">
        <v>0.29171499108699922</v>
      </c>
      <c r="I1411" s="68">
        <v>8.5461597949082879E-3</v>
      </c>
      <c r="J1411" s="68">
        <v>0.13603150605270634</v>
      </c>
    </row>
    <row r="1412" spans="1:10" x14ac:dyDescent="0.25">
      <c r="A1412" s="76"/>
      <c r="B1412" s="76">
        <v>1408</v>
      </c>
      <c r="C1412" s="63"/>
      <c r="D1412" s="63" t="s">
        <v>6000</v>
      </c>
      <c r="E1412" s="63" t="s">
        <v>6001</v>
      </c>
      <c r="F1412" s="63" t="s">
        <v>23849</v>
      </c>
      <c r="G1412" s="68">
        <v>7.5284965569956794E-6</v>
      </c>
      <c r="H1412" s="68">
        <v>0.73492316214622466</v>
      </c>
      <c r="I1412" s="68">
        <v>4.054274410932459E-2</v>
      </c>
      <c r="J1412" s="68">
        <v>0.22452656524789016</v>
      </c>
    </row>
    <row r="1413" spans="1:10" x14ac:dyDescent="0.25">
      <c r="A1413" s="76"/>
      <c r="B1413" s="76">
        <v>1409</v>
      </c>
      <c r="C1413" s="63" t="s">
        <v>6005</v>
      </c>
      <c r="D1413" s="63" t="s">
        <v>6006</v>
      </c>
      <c r="E1413" s="63" t="s">
        <v>6007</v>
      </c>
      <c r="F1413" s="63" t="s">
        <v>6008</v>
      </c>
      <c r="G1413" s="68">
        <v>5.0079468499445936E-5</v>
      </c>
      <c r="H1413" s="68">
        <v>0.48333185167425713</v>
      </c>
      <c r="I1413" s="68">
        <v>3.8903191115270283E-2</v>
      </c>
      <c r="J1413" s="68">
        <v>0.47771487774197474</v>
      </c>
    </row>
    <row r="1414" spans="1:10" x14ac:dyDescent="0.25">
      <c r="A1414" s="76"/>
      <c r="B1414" s="76">
        <v>1410</v>
      </c>
      <c r="C1414" s="63" t="s">
        <v>6009</v>
      </c>
      <c r="D1414" s="63" t="s">
        <v>6010</v>
      </c>
      <c r="E1414" s="63" t="s">
        <v>6011</v>
      </c>
      <c r="F1414" s="63" t="s">
        <v>6012</v>
      </c>
      <c r="G1414" s="68">
        <v>0.56175266698058279</v>
      </c>
      <c r="H1414" s="68">
        <v>0.18443224515540135</v>
      </c>
      <c r="I1414" s="68">
        <v>5.36707239404321E-3</v>
      </c>
      <c r="J1414" s="68">
        <v>0.24844801546997289</v>
      </c>
    </row>
    <row r="1415" spans="1:10" x14ac:dyDescent="0.25">
      <c r="A1415" s="76"/>
      <c r="B1415" s="76">
        <v>1411</v>
      </c>
      <c r="C1415" s="63" t="s">
        <v>6013</v>
      </c>
      <c r="D1415" s="63" t="s">
        <v>6014</v>
      </c>
      <c r="E1415" s="63" t="s">
        <v>6015</v>
      </c>
      <c r="F1415" s="63" t="s">
        <v>6016</v>
      </c>
      <c r="G1415" s="68">
        <v>1.7229976551869149E-3</v>
      </c>
      <c r="H1415" s="68">
        <v>1.8350627308756626E-2</v>
      </c>
      <c r="I1415" s="68">
        <v>0.97961845473695108</v>
      </c>
      <c r="J1415" s="68">
        <v>3.0792029910585748E-4</v>
      </c>
    </row>
    <row r="1416" spans="1:10" x14ac:dyDescent="0.25">
      <c r="A1416" s="76"/>
      <c r="B1416" s="76">
        <v>1412</v>
      </c>
      <c r="C1416" s="63" t="s">
        <v>6017</v>
      </c>
      <c r="D1416" s="63" t="s">
        <v>6018</v>
      </c>
      <c r="E1416" s="63" t="s">
        <v>6019</v>
      </c>
      <c r="F1416" s="63" t="s">
        <v>6020</v>
      </c>
      <c r="G1416" s="68">
        <v>0.68207713979442441</v>
      </c>
      <c r="H1416" s="68">
        <v>3.9552314326230582E-2</v>
      </c>
      <c r="I1416" s="68">
        <v>6.5236013523726588E-4</v>
      </c>
      <c r="J1416" s="68">
        <v>0.27771818574410789</v>
      </c>
    </row>
    <row r="1417" spans="1:10" x14ac:dyDescent="0.25">
      <c r="A1417" s="76"/>
      <c r="B1417" s="76">
        <v>1413</v>
      </c>
      <c r="C1417" s="63" t="s">
        <v>6021</v>
      </c>
      <c r="D1417" s="63" t="s">
        <v>6022</v>
      </c>
      <c r="E1417" s="63" t="s">
        <v>6023</v>
      </c>
      <c r="F1417" s="63" t="s">
        <v>6024</v>
      </c>
      <c r="G1417" s="68">
        <v>0.60554206970016444</v>
      </c>
      <c r="H1417" s="68">
        <v>3.1209114285675695E-2</v>
      </c>
      <c r="I1417" s="68">
        <v>4.9386209048739446E-4</v>
      </c>
      <c r="J1417" s="68">
        <v>0.36275495392367246</v>
      </c>
    </row>
    <row r="1418" spans="1:10" x14ac:dyDescent="0.25">
      <c r="A1418" s="76"/>
      <c r="B1418" s="76">
        <v>1414</v>
      </c>
      <c r="C1418" s="63"/>
      <c r="D1418" s="63" t="s">
        <v>6026</v>
      </c>
      <c r="E1418" s="63" t="s">
        <v>24021</v>
      </c>
      <c r="F1418" s="63" t="s">
        <v>23854</v>
      </c>
      <c r="G1418" s="68">
        <v>5.7222101560894496E-15</v>
      </c>
      <c r="H1418" s="68">
        <v>0.76203568652855491</v>
      </c>
      <c r="I1418" s="68">
        <v>4.9644288788822108E-3</v>
      </c>
      <c r="J1418" s="68">
        <v>0.23299988459255758</v>
      </c>
    </row>
    <row r="1419" spans="1:10" x14ac:dyDescent="0.25">
      <c r="A1419" s="76"/>
      <c r="B1419" s="76">
        <v>1415</v>
      </c>
      <c r="C1419" s="63" t="s">
        <v>6031</v>
      </c>
      <c r="D1419" s="63" t="s">
        <v>6032</v>
      </c>
      <c r="E1419" s="63" t="s">
        <v>6033</v>
      </c>
      <c r="F1419" s="63" t="s">
        <v>6034</v>
      </c>
      <c r="G1419" s="68">
        <v>0.67959616052940919</v>
      </c>
      <c r="H1419" s="68">
        <v>3.4734930567651846E-2</v>
      </c>
      <c r="I1419" s="68">
        <v>2.6115088942601679E-2</v>
      </c>
      <c r="J1419" s="68">
        <v>0.25955381996033727</v>
      </c>
    </row>
    <row r="1420" spans="1:10" x14ac:dyDescent="0.25">
      <c r="A1420" s="76"/>
      <c r="B1420" s="76">
        <v>1416</v>
      </c>
      <c r="C1420" s="63" t="s">
        <v>6035</v>
      </c>
      <c r="D1420" s="63" t="s">
        <v>6036</v>
      </c>
      <c r="E1420" s="63" t="s">
        <v>6037</v>
      </c>
      <c r="F1420" s="63" t="s">
        <v>6038</v>
      </c>
      <c r="G1420" s="68">
        <v>7.8569808353975853E-2</v>
      </c>
      <c r="H1420" s="68">
        <v>0.68264657071631551</v>
      </c>
      <c r="I1420" s="68">
        <v>2.5274788191682342E-4</v>
      </c>
      <c r="J1420" s="68">
        <v>0.23853087304779227</v>
      </c>
    </row>
    <row r="1421" spans="1:10" x14ac:dyDescent="0.25">
      <c r="A1421" s="76"/>
      <c r="B1421" s="76">
        <v>1417</v>
      </c>
      <c r="C1421" s="63" t="s">
        <v>6039</v>
      </c>
      <c r="D1421" s="63" t="s">
        <v>6040</v>
      </c>
      <c r="E1421" s="63" t="s">
        <v>6041</v>
      </c>
      <c r="F1421" s="63" t="s">
        <v>6042</v>
      </c>
      <c r="G1421" s="68">
        <v>3.7150358028427893E-2</v>
      </c>
      <c r="H1421" s="68">
        <v>0.49268095883438384</v>
      </c>
      <c r="I1421" s="68">
        <v>1.8627066229728336E-4</v>
      </c>
      <c r="J1421" s="68">
        <v>0.46998241247489098</v>
      </c>
    </row>
    <row r="1422" spans="1:10" x14ac:dyDescent="0.25">
      <c r="A1422" s="76"/>
      <c r="B1422" s="76">
        <v>1418</v>
      </c>
      <c r="C1422" s="63" t="s">
        <v>6043</v>
      </c>
      <c r="D1422" s="63" t="s">
        <v>6044</v>
      </c>
      <c r="E1422" s="63" t="s">
        <v>6045</v>
      </c>
      <c r="F1422" s="63" t="s">
        <v>6046</v>
      </c>
      <c r="G1422" s="68">
        <v>0.41031814364490043</v>
      </c>
      <c r="H1422" s="68">
        <v>0.12794965901549285</v>
      </c>
      <c r="I1422" s="68">
        <v>6.8882614990292625E-4</v>
      </c>
      <c r="J1422" s="68">
        <v>0.4610433711897039</v>
      </c>
    </row>
    <row r="1423" spans="1:10" x14ac:dyDescent="0.25">
      <c r="A1423" s="76"/>
      <c r="B1423" s="76">
        <v>1419</v>
      </c>
      <c r="C1423" s="63" t="s">
        <v>6047</v>
      </c>
      <c r="D1423" s="63" t="s">
        <v>6048</v>
      </c>
      <c r="E1423" s="63" t="s">
        <v>6049</v>
      </c>
      <c r="F1423" s="63" t="s">
        <v>6050</v>
      </c>
      <c r="G1423" s="68">
        <v>1.2803410122217645E-2</v>
      </c>
      <c r="H1423" s="68">
        <v>1.7386102123624136E-2</v>
      </c>
      <c r="I1423" s="68">
        <v>0.9459829480311932</v>
      </c>
      <c r="J1423" s="68">
        <v>2.3827539722963677E-2</v>
      </c>
    </row>
    <row r="1424" spans="1:10" x14ac:dyDescent="0.25">
      <c r="A1424" s="76"/>
      <c r="B1424" s="76">
        <v>1420</v>
      </c>
      <c r="C1424" s="63" t="s">
        <v>6051</v>
      </c>
      <c r="D1424" s="63" t="s">
        <v>6052</v>
      </c>
      <c r="E1424" s="63" t="s">
        <v>6053</v>
      </c>
      <c r="F1424" s="63" t="s">
        <v>6054</v>
      </c>
      <c r="G1424" s="68">
        <v>0.34175703221505654</v>
      </c>
      <c r="H1424" s="68">
        <v>0.12796545451570554</v>
      </c>
      <c r="I1424" s="68">
        <v>3.841802418984709E-4</v>
      </c>
      <c r="J1424" s="68">
        <v>0.52989333302733932</v>
      </c>
    </row>
    <row r="1425" spans="1:10" x14ac:dyDescent="0.25">
      <c r="A1425" s="76"/>
      <c r="B1425" s="76">
        <v>1421</v>
      </c>
      <c r="C1425" s="63" t="s">
        <v>6055</v>
      </c>
      <c r="D1425" s="63" t="s">
        <v>6056</v>
      </c>
      <c r="E1425" s="63" t="s">
        <v>6057</v>
      </c>
      <c r="F1425" s="63" t="s">
        <v>6058</v>
      </c>
      <c r="G1425" s="68">
        <v>1.0864442337942278E-8</v>
      </c>
      <c r="H1425" s="68">
        <v>0.45710988494846044</v>
      </c>
      <c r="I1425" s="68">
        <v>1.7287176563371739E-2</v>
      </c>
      <c r="J1425" s="68">
        <v>0.52560292762372607</v>
      </c>
    </row>
    <row r="1426" spans="1:10" x14ac:dyDescent="0.25">
      <c r="A1426" s="76"/>
      <c r="B1426" s="76">
        <v>1422</v>
      </c>
      <c r="C1426" s="63" t="s">
        <v>6059</v>
      </c>
      <c r="D1426" s="63" t="s">
        <v>6060</v>
      </c>
      <c r="E1426" s="63" t="s">
        <v>6061</v>
      </c>
      <c r="F1426" s="63" t="s">
        <v>6062</v>
      </c>
      <c r="G1426" s="68">
        <v>0.47541873250214761</v>
      </c>
      <c r="H1426" s="68">
        <v>2.9413158084556565E-2</v>
      </c>
      <c r="I1426" s="68">
        <v>0.25687925279369034</v>
      </c>
      <c r="J1426" s="68">
        <v>0.23828885661960483</v>
      </c>
    </row>
    <row r="1427" spans="1:10" x14ac:dyDescent="0.25">
      <c r="A1427" s="76"/>
      <c r="B1427" s="76">
        <v>1423</v>
      </c>
      <c r="C1427" s="63" t="s">
        <v>6063</v>
      </c>
      <c r="D1427" s="63" t="s">
        <v>6064</v>
      </c>
      <c r="E1427" s="63" t="s">
        <v>6065</v>
      </c>
      <c r="F1427" s="63" t="s">
        <v>6066</v>
      </c>
      <c r="G1427" s="68">
        <v>0.19626571816662369</v>
      </c>
      <c r="H1427" s="68">
        <v>1.8359121875560519E-2</v>
      </c>
      <c r="I1427" s="68">
        <v>0.75047732442186044</v>
      </c>
      <c r="J1427" s="68">
        <v>3.4897835535955671E-2</v>
      </c>
    </row>
    <row r="1428" spans="1:10" x14ac:dyDescent="0.25">
      <c r="A1428" s="76"/>
      <c r="B1428" s="76">
        <v>1424</v>
      </c>
      <c r="C1428" s="63" t="s">
        <v>6067</v>
      </c>
      <c r="D1428" s="63" t="s">
        <v>6068</v>
      </c>
      <c r="E1428" s="63" t="s">
        <v>6069</v>
      </c>
      <c r="F1428" s="63" t="s">
        <v>6070</v>
      </c>
      <c r="G1428" s="68">
        <v>7.0025712079191654E-5</v>
      </c>
      <c r="H1428" s="68">
        <v>0.49952124655727626</v>
      </c>
      <c r="I1428" s="68">
        <v>6.2726341512603818E-3</v>
      </c>
      <c r="J1428" s="68">
        <v>0.49413609357938382</v>
      </c>
    </row>
    <row r="1429" spans="1:10" x14ac:dyDescent="0.25">
      <c r="A1429" s="76"/>
      <c r="B1429" s="76">
        <v>1425</v>
      </c>
      <c r="C1429" s="63" t="s">
        <v>6071</v>
      </c>
      <c r="D1429" s="63" t="s">
        <v>6072</v>
      </c>
      <c r="E1429" s="63" t="s">
        <v>6073</v>
      </c>
      <c r="F1429" s="63" t="s">
        <v>6074</v>
      </c>
      <c r="G1429" s="68">
        <v>0.30116019788557075</v>
      </c>
      <c r="H1429" s="68">
        <v>1.6888038775918005E-2</v>
      </c>
      <c r="I1429" s="68">
        <v>0.54613474116125937</v>
      </c>
      <c r="J1429" s="68">
        <v>0.13581702217725192</v>
      </c>
    </row>
    <row r="1430" spans="1:10" x14ac:dyDescent="0.25">
      <c r="A1430" s="76"/>
      <c r="B1430" s="76">
        <v>1426</v>
      </c>
      <c r="C1430" s="63" t="s">
        <v>6075</v>
      </c>
      <c r="D1430" s="63" t="s">
        <v>6076</v>
      </c>
      <c r="E1430" s="63" t="s">
        <v>6077</v>
      </c>
      <c r="F1430" s="63" t="s">
        <v>6078</v>
      </c>
      <c r="G1430" s="68">
        <v>0.85296535218693936</v>
      </c>
      <c r="H1430" s="68">
        <v>4.0154402321172684E-2</v>
      </c>
      <c r="I1430" s="68">
        <v>0.10214654759847486</v>
      </c>
      <c r="J1430" s="68">
        <v>4.7336978934130443E-3</v>
      </c>
    </row>
    <row r="1431" spans="1:10" x14ac:dyDescent="0.25">
      <c r="A1431" s="76"/>
      <c r="B1431" s="76">
        <v>1427</v>
      </c>
      <c r="C1431" s="63" t="s">
        <v>6079</v>
      </c>
      <c r="D1431" s="63" t="s">
        <v>6080</v>
      </c>
      <c r="E1431" s="63" t="s">
        <v>6081</v>
      </c>
      <c r="F1431" s="63" t="s">
        <v>6082</v>
      </c>
      <c r="G1431" s="68">
        <v>1.5981513215147379E-4</v>
      </c>
      <c r="H1431" s="68">
        <v>0.23369354069390252</v>
      </c>
      <c r="I1431" s="68">
        <v>3.6670079619768182E-2</v>
      </c>
      <c r="J1431" s="68">
        <v>0.7294765645541772</v>
      </c>
    </row>
    <row r="1432" spans="1:10" x14ac:dyDescent="0.25">
      <c r="A1432" s="76"/>
      <c r="B1432" s="76">
        <v>1428</v>
      </c>
      <c r="C1432" s="63" t="s">
        <v>6083</v>
      </c>
      <c r="D1432" s="63" t="s">
        <v>6084</v>
      </c>
      <c r="E1432" s="63" t="s">
        <v>6083</v>
      </c>
      <c r="F1432" s="63" t="s">
        <v>6085</v>
      </c>
      <c r="G1432" s="68">
        <v>2.4310876436025898E-2</v>
      </c>
      <c r="H1432" s="68">
        <v>0.2351184687162004</v>
      </c>
      <c r="I1432" s="68">
        <v>3.9291490624648873E-3</v>
      </c>
      <c r="J1432" s="68">
        <v>0.73664150578530918</v>
      </c>
    </row>
    <row r="1433" spans="1:10" x14ac:dyDescent="0.25">
      <c r="A1433" s="76"/>
      <c r="B1433" s="76">
        <v>1429</v>
      </c>
      <c r="C1433" s="63" t="s">
        <v>6086</v>
      </c>
      <c r="D1433" s="63" t="s">
        <v>6087</v>
      </c>
      <c r="E1433" s="63" t="s">
        <v>6088</v>
      </c>
      <c r="F1433" s="63" t="s">
        <v>6089</v>
      </c>
      <c r="G1433" s="68">
        <v>4.0424341240978502E-3</v>
      </c>
      <c r="H1433" s="68">
        <v>0.10381412454921439</v>
      </c>
      <c r="I1433" s="68">
        <v>0.10689072876774582</v>
      </c>
      <c r="J1433" s="68">
        <v>0.78525271255894191</v>
      </c>
    </row>
    <row r="1434" spans="1:10" x14ac:dyDescent="0.25">
      <c r="A1434" s="76"/>
      <c r="B1434" s="76">
        <v>1430</v>
      </c>
      <c r="C1434" s="63" t="s">
        <v>6090</v>
      </c>
      <c r="D1434" s="63" t="s">
        <v>6091</v>
      </c>
      <c r="E1434" s="63" t="s">
        <v>6092</v>
      </c>
      <c r="F1434" s="63" t="s">
        <v>6093</v>
      </c>
      <c r="G1434" s="68">
        <v>0.32304280024366855</v>
      </c>
      <c r="H1434" s="68">
        <v>1.9865602199844283E-2</v>
      </c>
      <c r="I1434" s="68">
        <v>0.61635653783234712</v>
      </c>
      <c r="J1434" s="68">
        <v>4.0735059724139475E-2</v>
      </c>
    </row>
    <row r="1435" spans="1:10" x14ac:dyDescent="0.25">
      <c r="A1435" s="76"/>
      <c r="B1435" s="76">
        <v>1431</v>
      </c>
      <c r="C1435" s="63" t="s">
        <v>6094</v>
      </c>
      <c r="D1435" s="63" t="s">
        <v>6095</v>
      </c>
      <c r="E1435" s="63" t="s">
        <v>6096</v>
      </c>
      <c r="F1435" s="63" t="s">
        <v>6097</v>
      </c>
      <c r="G1435" s="68">
        <v>0.763491495299226</v>
      </c>
      <c r="H1435" s="68">
        <v>3.5720346869827307E-2</v>
      </c>
      <c r="I1435" s="68">
        <v>9.3463728099678789E-2</v>
      </c>
      <c r="J1435" s="68">
        <v>0.10732442973126793</v>
      </c>
    </row>
    <row r="1436" spans="1:10" x14ac:dyDescent="0.25">
      <c r="A1436" s="76"/>
      <c r="B1436" s="76">
        <v>1432</v>
      </c>
      <c r="C1436" s="63" t="s">
        <v>6098</v>
      </c>
      <c r="D1436" s="63" t="s">
        <v>6099</v>
      </c>
      <c r="E1436" s="63" t="s">
        <v>6100</v>
      </c>
      <c r="F1436" s="63" t="s">
        <v>6101</v>
      </c>
      <c r="G1436" s="68">
        <v>0.73507705307011451</v>
      </c>
      <c r="H1436" s="68">
        <v>3.4213468605057452E-2</v>
      </c>
      <c r="I1436" s="68">
        <v>8.2844729736727324E-2</v>
      </c>
      <c r="J1436" s="68">
        <v>0.14786474858810031</v>
      </c>
    </row>
    <row r="1437" spans="1:10" x14ac:dyDescent="0.25">
      <c r="A1437" s="76"/>
      <c r="B1437" s="76">
        <v>1433</v>
      </c>
      <c r="C1437" s="63" t="s">
        <v>6102</v>
      </c>
      <c r="D1437" s="63" t="s">
        <v>6103</v>
      </c>
      <c r="E1437" s="63" t="s">
        <v>6104</v>
      </c>
      <c r="F1437" s="63" t="s">
        <v>6105</v>
      </c>
      <c r="G1437" s="68">
        <v>0.69644818182346357</v>
      </c>
      <c r="H1437" s="68">
        <v>3.2272035800327802E-2</v>
      </c>
      <c r="I1437" s="68">
        <v>7.5750721292071471E-2</v>
      </c>
      <c r="J1437" s="68">
        <v>0.19552906108413709</v>
      </c>
    </row>
    <row r="1438" spans="1:10" x14ac:dyDescent="0.25">
      <c r="A1438" s="76"/>
      <c r="B1438" s="76">
        <v>1434</v>
      </c>
      <c r="C1438" s="63" t="s">
        <v>6106</v>
      </c>
      <c r="D1438" s="63" t="s">
        <v>6107</v>
      </c>
      <c r="E1438" s="63" t="s">
        <v>6108</v>
      </c>
      <c r="F1438" s="63" t="s">
        <v>6109</v>
      </c>
      <c r="G1438" s="68">
        <v>0.81661636742757482</v>
      </c>
      <c r="H1438" s="68">
        <v>3.7882794092347995E-2</v>
      </c>
      <c r="I1438" s="68">
        <v>6.5269448378003012E-3</v>
      </c>
      <c r="J1438" s="68">
        <v>0.13897389364227719</v>
      </c>
    </row>
    <row r="1439" spans="1:10" x14ac:dyDescent="0.25">
      <c r="A1439" s="76"/>
      <c r="B1439" s="76">
        <v>1435</v>
      </c>
      <c r="C1439" s="63" t="s">
        <v>6110</v>
      </c>
      <c r="D1439" s="63" t="s">
        <v>6111</v>
      </c>
      <c r="E1439" s="63" t="s">
        <v>6112</v>
      </c>
      <c r="F1439" s="63" t="s">
        <v>6113</v>
      </c>
      <c r="G1439" s="68">
        <v>2.072415782465693E-10</v>
      </c>
      <c r="H1439" s="68">
        <v>0.49982241755500167</v>
      </c>
      <c r="I1439" s="68">
        <v>5.7575510367674932E-3</v>
      </c>
      <c r="J1439" s="68">
        <v>0.49442003120098943</v>
      </c>
    </row>
    <row r="1440" spans="1:10" x14ac:dyDescent="0.25">
      <c r="A1440" s="76"/>
      <c r="B1440" s="76">
        <v>1436</v>
      </c>
      <c r="C1440" s="63" t="s">
        <v>6114</v>
      </c>
      <c r="D1440" s="63" t="s">
        <v>6115</v>
      </c>
      <c r="E1440" s="63" t="s">
        <v>6116</v>
      </c>
      <c r="F1440" s="63" t="s">
        <v>6117</v>
      </c>
      <c r="G1440" s="68">
        <v>1.6531776792811891E-13</v>
      </c>
      <c r="H1440" s="68">
        <v>0.5006478227359964</v>
      </c>
      <c r="I1440" s="68">
        <v>4.0953515616818526E-3</v>
      </c>
      <c r="J1440" s="68">
        <v>0.49525682570215634</v>
      </c>
    </row>
    <row r="1441" spans="1:10" x14ac:dyDescent="0.25">
      <c r="A1441" s="76"/>
      <c r="B1441" s="76">
        <v>1437</v>
      </c>
      <c r="C1441" s="63"/>
      <c r="D1441" s="63" t="s">
        <v>6119</v>
      </c>
      <c r="E1441" s="63" t="s">
        <v>6120</v>
      </c>
      <c r="F1441" s="63" t="s">
        <v>6122</v>
      </c>
      <c r="G1441" s="68">
        <v>3.760486085177004E-4</v>
      </c>
      <c r="H1441" s="68">
        <v>0.32549505859120731</v>
      </c>
      <c r="I1441" s="68">
        <v>0.35667426820388037</v>
      </c>
      <c r="J1441" s="68">
        <v>0.31745462459639306</v>
      </c>
    </row>
    <row r="1442" spans="1:10" x14ac:dyDescent="0.25">
      <c r="A1442" s="76"/>
      <c r="B1442" s="76">
        <v>1438</v>
      </c>
      <c r="C1442" s="63" t="s">
        <v>6124</v>
      </c>
      <c r="D1442" s="63" t="s">
        <v>6125</v>
      </c>
      <c r="E1442" s="63" t="s">
        <v>6126</v>
      </c>
      <c r="F1442" s="63" t="s">
        <v>6127</v>
      </c>
      <c r="G1442" s="68">
        <v>9.1703899282776182E-8</v>
      </c>
      <c r="H1442" s="68">
        <v>0.70561099122036453</v>
      </c>
      <c r="I1442" s="68">
        <v>7.9025308549066378E-2</v>
      </c>
      <c r="J1442" s="68">
        <v>0.21536360852667066</v>
      </c>
    </row>
    <row r="1443" spans="1:10" x14ac:dyDescent="0.25">
      <c r="A1443" s="76"/>
      <c r="B1443" s="76">
        <v>1439</v>
      </c>
      <c r="C1443" s="63" t="s">
        <v>6128</v>
      </c>
      <c r="D1443" s="63" t="s">
        <v>6129</v>
      </c>
      <c r="E1443" s="63" t="s">
        <v>6130</v>
      </c>
      <c r="F1443" s="63" t="s">
        <v>6131</v>
      </c>
      <c r="G1443" s="68">
        <v>0.95159067892884475</v>
      </c>
      <c r="H1443" s="68">
        <v>4.6561282128175036E-2</v>
      </c>
      <c r="I1443" s="68">
        <v>7.745077318519224E-4</v>
      </c>
      <c r="J1443" s="68">
        <v>1.0735312111279796E-3</v>
      </c>
    </row>
    <row r="1444" spans="1:10" x14ac:dyDescent="0.25">
      <c r="A1444" s="76"/>
      <c r="B1444" s="76">
        <v>1440</v>
      </c>
      <c r="C1444" s="63" t="s">
        <v>6132</v>
      </c>
      <c r="D1444" s="63" t="s">
        <v>6133</v>
      </c>
      <c r="E1444" s="63" t="s">
        <v>6134</v>
      </c>
      <c r="F1444" s="63" t="s">
        <v>6135</v>
      </c>
      <c r="G1444" s="68">
        <v>0.94310753608998577</v>
      </c>
      <c r="H1444" s="68">
        <v>4.4021436357289986E-2</v>
      </c>
      <c r="I1444" s="68">
        <v>1.2709591096998237E-2</v>
      </c>
      <c r="J1444" s="68">
        <v>1.6143645572636422E-4</v>
      </c>
    </row>
    <row r="1445" spans="1:10" x14ac:dyDescent="0.25">
      <c r="A1445" s="76"/>
      <c r="B1445" s="76">
        <v>1441</v>
      </c>
      <c r="C1445" s="63" t="s">
        <v>6136</v>
      </c>
      <c r="D1445" s="63" t="s">
        <v>6137</v>
      </c>
      <c r="E1445" s="63" t="s">
        <v>6138</v>
      </c>
      <c r="F1445" s="63" t="s">
        <v>6139</v>
      </c>
      <c r="G1445" s="68">
        <v>0.68693280122034328</v>
      </c>
      <c r="H1445" s="68">
        <v>3.215306360965129E-2</v>
      </c>
      <c r="I1445" s="68">
        <v>1.911772319902631E-3</v>
      </c>
      <c r="J1445" s="68">
        <v>0.27900236285010327</v>
      </c>
    </row>
    <row r="1446" spans="1:10" x14ac:dyDescent="0.25">
      <c r="A1446" s="76"/>
      <c r="B1446" s="76">
        <v>1442</v>
      </c>
      <c r="C1446" s="63"/>
      <c r="D1446" s="63" t="s">
        <v>6141</v>
      </c>
      <c r="E1446" s="63" t="s">
        <v>6142</v>
      </c>
      <c r="F1446" s="63" t="s">
        <v>6144</v>
      </c>
      <c r="G1446" s="68">
        <v>0.47436750519318915</v>
      </c>
      <c r="H1446" s="68">
        <v>2.4762453831662055E-2</v>
      </c>
      <c r="I1446" s="68">
        <v>0.47409828514442076</v>
      </c>
      <c r="J1446" s="68">
        <v>2.6771755830727252E-2</v>
      </c>
    </row>
    <row r="1447" spans="1:10" x14ac:dyDescent="0.25">
      <c r="A1447" s="76"/>
      <c r="B1447" s="76">
        <v>1443</v>
      </c>
      <c r="C1447" s="63"/>
      <c r="D1447" s="63" t="s">
        <v>6147</v>
      </c>
      <c r="E1447" s="63" t="s">
        <v>6148</v>
      </c>
      <c r="F1447" s="63" t="s">
        <v>6150</v>
      </c>
      <c r="G1447" s="68">
        <v>5.9873495443429296E-3</v>
      </c>
      <c r="H1447" s="68">
        <v>0.46812069331531836</v>
      </c>
      <c r="I1447" s="68">
        <v>0.38422248422198768</v>
      </c>
      <c r="J1447" s="68">
        <v>0.14166947291834181</v>
      </c>
    </row>
    <row r="1448" spans="1:10" x14ac:dyDescent="0.25">
      <c r="A1448" s="76"/>
      <c r="B1448" s="76">
        <v>1444</v>
      </c>
      <c r="C1448" s="63" t="s">
        <v>6152</v>
      </c>
      <c r="D1448" s="63" t="s">
        <v>6153</v>
      </c>
      <c r="E1448" s="63" t="s">
        <v>6154</v>
      </c>
      <c r="F1448" s="63" t="s">
        <v>6155</v>
      </c>
      <c r="G1448" s="68">
        <v>0.66079383378813206</v>
      </c>
      <c r="H1448" s="68">
        <v>3.020208145913977E-2</v>
      </c>
      <c r="I1448" s="68">
        <v>2.0722844605334863E-2</v>
      </c>
      <c r="J1448" s="68">
        <v>0.28828124014739359</v>
      </c>
    </row>
    <row r="1449" spans="1:10" x14ac:dyDescent="0.25">
      <c r="A1449" s="76"/>
      <c r="B1449" s="76">
        <v>1445</v>
      </c>
      <c r="C1449" s="63" t="s">
        <v>6156</v>
      </c>
      <c r="D1449" s="63" t="s">
        <v>6157</v>
      </c>
      <c r="E1449" s="63" t="s">
        <v>6158</v>
      </c>
      <c r="F1449" s="63" t="s">
        <v>6159</v>
      </c>
      <c r="G1449" s="68">
        <v>0.85155601267399661</v>
      </c>
      <c r="H1449" s="68">
        <v>3.9519571202828674E-2</v>
      </c>
      <c r="I1449" s="68">
        <v>1.7178211162482372E-3</v>
      </c>
      <c r="J1449" s="68">
        <v>0.10720659500692648</v>
      </c>
    </row>
    <row r="1450" spans="1:10" x14ac:dyDescent="0.25">
      <c r="A1450" s="76"/>
      <c r="B1450" s="76">
        <v>1446</v>
      </c>
      <c r="C1450" s="63" t="s">
        <v>6160</v>
      </c>
      <c r="D1450" s="63" t="s">
        <v>6161</v>
      </c>
      <c r="E1450" s="63" t="s">
        <v>6162</v>
      </c>
      <c r="F1450" s="63" t="s">
        <v>6163</v>
      </c>
      <c r="G1450" s="68">
        <v>0.59162708073263315</v>
      </c>
      <c r="H1450" s="68">
        <v>2.7062231752710483E-2</v>
      </c>
      <c r="I1450" s="68">
        <v>6.7512218278228023E-2</v>
      </c>
      <c r="J1450" s="68">
        <v>0.31379846923642857</v>
      </c>
    </row>
    <row r="1451" spans="1:10" x14ac:dyDescent="0.25">
      <c r="A1451" s="76"/>
      <c r="B1451" s="76">
        <v>1447</v>
      </c>
      <c r="C1451" s="63" t="s">
        <v>6164</v>
      </c>
      <c r="D1451" s="63" t="s">
        <v>6165</v>
      </c>
      <c r="E1451" s="63" t="s">
        <v>6166</v>
      </c>
      <c r="F1451" s="63" t="s">
        <v>6167</v>
      </c>
      <c r="G1451" s="68">
        <v>0.7543519843592057</v>
      </c>
      <c r="H1451" s="68">
        <v>3.4705086872570755E-2</v>
      </c>
      <c r="I1451" s="68">
        <v>3.3853832134611017E-3</v>
      </c>
      <c r="J1451" s="68">
        <v>0.2075575455547623</v>
      </c>
    </row>
    <row r="1452" spans="1:10" x14ac:dyDescent="0.25">
      <c r="A1452" s="76"/>
      <c r="B1452" s="76">
        <v>1448</v>
      </c>
      <c r="C1452" s="63" t="s">
        <v>6168</v>
      </c>
      <c r="D1452" s="63" t="s">
        <v>6169</v>
      </c>
      <c r="E1452" s="63" t="s">
        <v>6170</v>
      </c>
      <c r="F1452" s="63" t="s">
        <v>6171</v>
      </c>
      <c r="G1452" s="68">
        <v>5.0047962541039181E-7</v>
      </c>
      <c r="H1452" s="68">
        <v>0.49997775609631234</v>
      </c>
      <c r="I1452" s="68">
        <v>5.4440765705140795E-3</v>
      </c>
      <c r="J1452" s="68">
        <v>0.49457766685354815</v>
      </c>
    </row>
    <row r="1453" spans="1:10" x14ac:dyDescent="0.25">
      <c r="A1453" s="76"/>
      <c r="B1453" s="76">
        <v>1449</v>
      </c>
      <c r="C1453" s="63" t="s">
        <v>6172</v>
      </c>
      <c r="D1453" s="63" t="s">
        <v>6173</v>
      </c>
      <c r="E1453" s="63" t="s">
        <v>6174</v>
      </c>
      <c r="F1453" s="63" t="s">
        <v>6175</v>
      </c>
      <c r="G1453" s="68">
        <v>0.71363250967081326</v>
      </c>
      <c r="H1453" s="68">
        <v>3.2945230541313202E-2</v>
      </c>
      <c r="I1453" s="68">
        <v>3.1787262327142062E-3</v>
      </c>
      <c r="J1453" s="68">
        <v>0.25024353355515921</v>
      </c>
    </row>
    <row r="1454" spans="1:10" x14ac:dyDescent="0.25">
      <c r="A1454" s="76"/>
      <c r="B1454" s="76">
        <v>1450</v>
      </c>
      <c r="C1454" s="63" t="s">
        <v>6176</v>
      </c>
      <c r="D1454" s="63" t="s">
        <v>6177</v>
      </c>
      <c r="E1454" s="63" t="s">
        <v>6178</v>
      </c>
      <c r="F1454" s="63" t="s">
        <v>6179</v>
      </c>
      <c r="G1454" s="68">
        <v>3.0321160116769542E-8</v>
      </c>
      <c r="H1454" s="68">
        <v>0.50018107536758616</v>
      </c>
      <c r="I1454" s="68">
        <v>5.0352458230148731E-3</v>
      </c>
      <c r="J1454" s="68">
        <v>0.49478364848823853</v>
      </c>
    </row>
    <row r="1455" spans="1:10" x14ac:dyDescent="0.25">
      <c r="A1455" s="76"/>
      <c r="B1455" s="76">
        <v>1451</v>
      </c>
      <c r="C1455" s="63" t="s">
        <v>6180</v>
      </c>
      <c r="D1455" s="63" t="s">
        <v>6181</v>
      </c>
      <c r="E1455" s="63" t="s">
        <v>6182</v>
      </c>
      <c r="F1455" s="63" t="s">
        <v>6183</v>
      </c>
      <c r="G1455" s="68">
        <v>0.54263720196782828</v>
      </c>
      <c r="H1455" s="68">
        <v>2.4390377309104108E-2</v>
      </c>
      <c r="I1455" s="68">
        <v>1.9910621917678593E-2</v>
      </c>
      <c r="J1455" s="68">
        <v>0.41306179880538868</v>
      </c>
    </row>
    <row r="1456" spans="1:10" x14ac:dyDescent="0.25">
      <c r="A1456" s="76"/>
      <c r="B1456" s="76">
        <v>1452</v>
      </c>
      <c r="C1456" s="63" t="s">
        <v>6184</v>
      </c>
      <c r="D1456" s="63" t="s">
        <v>6185</v>
      </c>
      <c r="E1456" s="63" t="s">
        <v>6186</v>
      </c>
      <c r="F1456" s="63" t="s">
        <v>6187</v>
      </c>
      <c r="G1456" s="68">
        <v>0.89218019232331003</v>
      </c>
      <c r="H1456" s="68">
        <v>4.1545860708278211E-2</v>
      </c>
      <c r="I1456" s="68">
        <v>1.6994787325255733E-2</v>
      </c>
      <c r="J1456" s="68">
        <v>4.9279159643155539E-2</v>
      </c>
    </row>
    <row r="1457" spans="1:10" x14ac:dyDescent="0.25">
      <c r="A1457" s="76"/>
      <c r="B1457" s="76">
        <v>1453</v>
      </c>
      <c r="C1457" s="63" t="s">
        <v>6188</v>
      </c>
      <c r="D1457" s="63" t="s">
        <v>6189</v>
      </c>
      <c r="E1457" s="63" t="s">
        <v>6190</v>
      </c>
      <c r="F1457" s="63" t="s">
        <v>6191</v>
      </c>
      <c r="G1457" s="68">
        <v>0.92380869527203502</v>
      </c>
      <c r="H1457" s="68">
        <v>4.3083478689644919E-2</v>
      </c>
      <c r="I1457" s="68">
        <v>1.4349315459188598E-2</v>
      </c>
      <c r="J1457" s="68">
        <v>1.8758510579131638E-2</v>
      </c>
    </row>
    <row r="1458" spans="1:10" x14ac:dyDescent="0.25">
      <c r="A1458" s="76"/>
      <c r="B1458" s="76">
        <v>1454</v>
      </c>
      <c r="C1458" s="63" t="s">
        <v>6192</v>
      </c>
      <c r="D1458" s="63" t="s">
        <v>6193</v>
      </c>
      <c r="E1458" s="63" t="s">
        <v>6194</v>
      </c>
      <c r="F1458" s="63" t="s">
        <v>6195</v>
      </c>
      <c r="G1458" s="68">
        <v>0.90978036867248036</v>
      </c>
      <c r="H1458" s="68">
        <v>4.2400975634547346E-2</v>
      </c>
      <c r="I1458" s="68">
        <v>1.542955580171064E-2</v>
      </c>
      <c r="J1458" s="68">
        <v>3.2389099891261833E-2</v>
      </c>
    </row>
    <row r="1459" spans="1:10" x14ac:dyDescent="0.25">
      <c r="A1459" s="76"/>
      <c r="B1459" s="76">
        <v>1455</v>
      </c>
      <c r="C1459" s="63" t="s">
        <v>6196</v>
      </c>
      <c r="D1459" s="63" t="s">
        <v>6197</v>
      </c>
      <c r="E1459" s="63" t="s">
        <v>6198</v>
      </c>
      <c r="F1459" s="63" t="s">
        <v>6199</v>
      </c>
      <c r="G1459" s="68">
        <v>0.93284484605981244</v>
      </c>
      <c r="H1459" s="68">
        <v>4.3508157776391186E-2</v>
      </c>
      <c r="I1459" s="68">
        <v>7.6867814477999509E-3</v>
      </c>
      <c r="J1459" s="68">
        <v>1.5960214715996419E-2</v>
      </c>
    </row>
    <row r="1460" spans="1:10" x14ac:dyDescent="0.25">
      <c r="A1460" s="76"/>
      <c r="B1460" s="76">
        <v>1456</v>
      </c>
      <c r="C1460" s="63" t="s">
        <v>6200</v>
      </c>
      <c r="D1460" s="63" t="s">
        <v>6201</v>
      </c>
      <c r="E1460" s="63" t="s">
        <v>6202</v>
      </c>
      <c r="F1460" s="63" t="s">
        <v>6203</v>
      </c>
      <c r="G1460" s="68">
        <v>0.90587598310511697</v>
      </c>
      <c r="H1460" s="68">
        <v>4.2132017678065542E-2</v>
      </c>
      <c r="I1460" s="68">
        <v>1.9721254105495899E-3</v>
      </c>
      <c r="J1460" s="68">
        <v>5.0019873806267982E-2</v>
      </c>
    </row>
    <row r="1461" spans="1:10" x14ac:dyDescent="0.25">
      <c r="A1461" s="76"/>
      <c r="B1461" s="76">
        <v>1457</v>
      </c>
      <c r="C1461" s="63" t="s">
        <v>6204</v>
      </c>
      <c r="D1461" s="63" t="s">
        <v>6205</v>
      </c>
      <c r="E1461" s="63" t="s">
        <v>6206</v>
      </c>
      <c r="F1461" s="63" t="s">
        <v>6207</v>
      </c>
      <c r="G1461" s="68">
        <v>0.89237611893016688</v>
      </c>
      <c r="H1461" s="68">
        <v>5.0587262639086417E-2</v>
      </c>
      <c r="I1461" s="68">
        <v>3.9300200790377878E-3</v>
      </c>
      <c r="J1461" s="68">
        <v>5.3106598351709063E-2</v>
      </c>
    </row>
    <row r="1462" spans="1:10" x14ac:dyDescent="0.25">
      <c r="A1462" s="76"/>
      <c r="B1462" s="76">
        <v>1458</v>
      </c>
      <c r="C1462" s="63" t="s">
        <v>6208</v>
      </c>
      <c r="D1462" s="63" t="s">
        <v>6209</v>
      </c>
      <c r="E1462" s="63" t="s">
        <v>6210</v>
      </c>
      <c r="F1462" s="63" t="s">
        <v>6211</v>
      </c>
      <c r="G1462" s="68">
        <v>4.8632248359501997E-11</v>
      </c>
      <c r="H1462" s="68">
        <v>0.49908072230038342</v>
      </c>
      <c r="I1462" s="68">
        <v>7.2511852527323631E-3</v>
      </c>
      <c r="J1462" s="68">
        <v>0.49366809239825243</v>
      </c>
    </row>
    <row r="1463" spans="1:10" x14ac:dyDescent="0.25">
      <c r="A1463" s="76"/>
      <c r="B1463" s="76">
        <v>1459</v>
      </c>
      <c r="C1463" s="63" t="s">
        <v>6212</v>
      </c>
      <c r="D1463" s="63" t="s">
        <v>6213</v>
      </c>
      <c r="E1463" s="63" t="s">
        <v>6214</v>
      </c>
      <c r="F1463" s="63" t="s">
        <v>6215</v>
      </c>
      <c r="G1463" s="68">
        <v>0.8216010293525684</v>
      </c>
      <c r="H1463" s="68">
        <v>3.8000169586852019E-2</v>
      </c>
      <c r="I1463" s="68">
        <v>9.458975457844862E-4</v>
      </c>
      <c r="J1463" s="68">
        <v>0.13945290351479511</v>
      </c>
    </row>
    <row r="1464" spans="1:10" x14ac:dyDescent="0.25">
      <c r="A1464" s="76"/>
      <c r="B1464" s="76">
        <v>1460</v>
      </c>
      <c r="C1464" s="63" t="s">
        <v>6216</v>
      </c>
      <c r="D1464" s="63" t="s">
        <v>6217</v>
      </c>
      <c r="E1464" s="63" t="s">
        <v>6218</v>
      </c>
      <c r="F1464" s="63" t="s">
        <v>6219</v>
      </c>
      <c r="G1464" s="68">
        <v>9.833107203116896E-14</v>
      </c>
      <c r="H1464" s="68">
        <v>0.13516444707196451</v>
      </c>
      <c r="I1464" s="68">
        <v>1.4253254196733946E-3</v>
      </c>
      <c r="J1464" s="68">
        <v>0.86341022750826368</v>
      </c>
    </row>
    <row r="1465" spans="1:10" x14ac:dyDescent="0.25">
      <c r="A1465" s="76"/>
      <c r="B1465" s="76">
        <v>1461</v>
      </c>
      <c r="C1465" s="63" t="s">
        <v>6220</v>
      </c>
      <c r="D1465" s="63" t="s">
        <v>6221</v>
      </c>
      <c r="E1465" s="63" t="s">
        <v>6222</v>
      </c>
      <c r="F1465" s="63" t="s">
        <v>6223</v>
      </c>
      <c r="G1465" s="68">
        <v>0.77739762683501079</v>
      </c>
      <c r="H1465" s="68">
        <v>0.15986991591073976</v>
      </c>
      <c r="I1465" s="68">
        <v>4.9531815339516989E-3</v>
      </c>
      <c r="J1465" s="68">
        <v>5.7779275720298243E-2</v>
      </c>
    </row>
    <row r="1466" spans="1:10" x14ac:dyDescent="0.25">
      <c r="A1466" s="76"/>
      <c r="B1466" s="76">
        <v>1462</v>
      </c>
      <c r="C1466" s="63" t="s">
        <v>6225</v>
      </c>
      <c r="D1466" s="63" t="s">
        <v>6226</v>
      </c>
      <c r="E1466" s="63" t="s">
        <v>6227</v>
      </c>
      <c r="F1466" s="63" t="s">
        <v>23496</v>
      </c>
      <c r="G1466" s="68">
        <v>6.2562967617911558E-11</v>
      </c>
      <c r="H1466" s="68">
        <v>0.24602638511502778</v>
      </c>
      <c r="I1466" s="68">
        <v>1.6760850141947694E-3</v>
      </c>
      <c r="J1466" s="68">
        <v>0.75229752980821463</v>
      </c>
    </row>
    <row r="1467" spans="1:10" x14ac:dyDescent="0.25">
      <c r="A1467" s="76"/>
      <c r="B1467" s="76">
        <v>1463</v>
      </c>
      <c r="C1467" s="63" t="s">
        <v>6231</v>
      </c>
      <c r="D1467" s="63" t="s">
        <v>6232</v>
      </c>
      <c r="E1467" s="63" t="s">
        <v>6233</v>
      </c>
      <c r="F1467" s="63" t="s">
        <v>6234</v>
      </c>
      <c r="G1467" s="68">
        <v>0.59632548285442533</v>
      </c>
      <c r="H1467" s="68">
        <v>2.9652950999360526E-2</v>
      </c>
      <c r="I1467" s="68">
        <v>0.37391814842501431</v>
      </c>
      <c r="J1467" s="68">
        <v>1.0341772119915131E-4</v>
      </c>
    </row>
    <row r="1468" spans="1:10" x14ac:dyDescent="0.25">
      <c r="A1468" s="76"/>
      <c r="B1468" s="76">
        <v>1464</v>
      </c>
      <c r="C1468" s="63" t="s">
        <v>6235</v>
      </c>
      <c r="D1468" s="63" t="s">
        <v>6236</v>
      </c>
      <c r="E1468" s="63" t="s">
        <v>6237</v>
      </c>
      <c r="F1468" s="63" t="s">
        <v>6238</v>
      </c>
      <c r="G1468" s="68">
        <v>0.33770592739856858</v>
      </c>
      <c r="H1468" s="68">
        <v>2.1484531102331329E-2</v>
      </c>
      <c r="I1468" s="68">
        <v>0.64074985482199609</v>
      </c>
      <c r="J1468" s="68">
        <v>5.9686677104063367E-5</v>
      </c>
    </row>
    <row r="1469" spans="1:10" x14ac:dyDescent="0.25">
      <c r="A1469" s="76"/>
      <c r="B1469" s="76">
        <v>1465</v>
      </c>
      <c r="C1469" s="63" t="s">
        <v>6239</v>
      </c>
      <c r="D1469" s="63" t="s">
        <v>6240</v>
      </c>
      <c r="E1469" s="63" t="s">
        <v>6241</v>
      </c>
      <c r="F1469" s="63" t="s">
        <v>6242</v>
      </c>
      <c r="G1469" s="68">
        <v>3.1323803836221949E-3</v>
      </c>
      <c r="H1469" s="68">
        <v>0.755981518423127</v>
      </c>
      <c r="I1469" s="68">
        <v>9.4664737830667985E-3</v>
      </c>
      <c r="J1469" s="68">
        <v>0.23141962741018493</v>
      </c>
    </row>
    <row r="1470" spans="1:10" x14ac:dyDescent="0.25">
      <c r="A1470" s="76"/>
      <c r="B1470" s="76">
        <v>1466</v>
      </c>
      <c r="C1470" s="63" t="s">
        <v>6243</v>
      </c>
      <c r="D1470" s="63" t="s">
        <v>6244</v>
      </c>
      <c r="E1470" s="63" t="s">
        <v>6245</v>
      </c>
      <c r="F1470" s="63" t="s">
        <v>6246</v>
      </c>
      <c r="G1470" s="68">
        <v>1.5748027436468153E-7</v>
      </c>
      <c r="H1470" s="68">
        <v>0.24533481412782251</v>
      </c>
      <c r="I1470" s="68">
        <v>4.5415132823155161E-3</v>
      </c>
      <c r="J1470" s="68">
        <v>0.75012351510958752</v>
      </c>
    </row>
    <row r="1471" spans="1:10" x14ac:dyDescent="0.25">
      <c r="A1471" s="76"/>
      <c r="B1471" s="76">
        <v>1467</v>
      </c>
      <c r="C1471" s="63" t="s">
        <v>6247</v>
      </c>
      <c r="D1471" s="63" t="s">
        <v>6248</v>
      </c>
      <c r="E1471" s="63" t="s">
        <v>6249</v>
      </c>
      <c r="F1471" s="63" t="s">
        <v>6250</v>
      </c>
      <c r="G1471" s="68">
        <v>3.2151797016643599E-5</v>
      </c>
      <c r="H1471" s="68">
        <v>0.72184450840202341</v>
      </c>
      <c r="I1471" s="68">
        <v>7.6573164272510643E-3</v>
      </c>
      <c r="J1471" s="68">
        <v>0.2704660233737089</v>
      </c>
    </row>
    <row r="1472" spans="1:10" x14ac:dyDescent="0.25">
      <c r="A1472" s="76"/>
      <c r="B1472" s="76">
        <v>1468</v>
      </c>
      <c r="C1472" s="63" t="s">
        <v>6251</v>
      </c>
      <c r="D1472" s="63" t="s">
        <v>6252</v>
      </c>
      <c r="E1472" s="63" t="s">
        <v>6253</v>
      </c>
      <c r="F1472" s="63" t="s">
        <v>6254</v>
      </c>
      <c r="G1472" s="68">
        <v>0.80765256042510236</v>
      </c>
      <c r="H1472" s="68">
        <v>4.11848067652495E-2</v>
      </c>
      <c r="I1472" s="68">
        <v>1.5797454947967381E-2</v>
      </c>
      <c r="J1472" s="68">
        <v>0.13536517786168081</v>
      </c>
    </row>
    <row r="1473" spans="1:10" x14ac:dyDescent="0.25">
      <c r="A1473" s="76"/>
      <c r="B1473" s="76">
        <v>1469</v>
      </c>
      <c r="C1473" s="63" t="s">
        <v>6255</v>
      </c>
      <c r="D1473" s="63" t="s">
        <v>6256</v>
      </c>
      <c r="E1473" s="63" t="s">
        <v>6257</v>
      </c>
      <c r="F1473" s="63" t="s">
        <v>6258</v>
      </c>
      <c r="G1473" s="68">
        <v>0.81822665763384772</v>
      </c>
      <c r="H1473" s="68">
        <v>3.7892804529140726E-2</v>
      </c>
      <c r="I1473" s="68">
        <v>4.8547256060226278E-3</v>
      </c>
      <c r="J1473" s="68">
        <v>0.13902581223098831</v>
      </c>
    </row>
    <row r="1474" spans="1:10" x14ac:dyDescent="0.25">
      <c r="A1474" s="76"/>
      <c r="B1474" s="76">
        <v>1470</v>
      </c>
      <c r="C1474" s="63" t="s">
        <v>6259</v>
      </c>
      <c r="D1474" s="63" t="s">
        <v>6260</v>
      </c>
      <c r="E1474" s="63" t="s">
        <v>6261</v>
      </c>
      <c r="F1474" s="63" t="s">
        <v>6262</v>
      </c>
      <c r="G1474" s="68">
        <v>0.10481056355107436</v>
      </c>
      <c r="H1474" s="68">
        <v>2.0617469476360374E-2</v>
      </c>
      <c r="I1474" s="68">
        <v>8.0733253162740205E-4</v>
      </c>
      <c r="J1474" s="68">
        <v>0.87376463444093799</v>
      </c>
    </row>
    <row r="1475" spans="1:10" x14ac:dyDescent="0.25">
      <c r="A1475" s="76"/>
      <c r="B1475" s="76">
        <v>1471</v>
      </c>
      <c r="C1475" s="63" t="s">
        <v>6263</v>
      </c>
      <c r="D1475" s="63" t="s">
        <v>6264</v>
      </c>
      <c r="E1475" s="63" t="s">
        <v>6265</v>
      </c>
      <c r="F1475" s="63" t="s">
        <v>6266</v>
      </c>
      <c r="G1475" s="68">
        <v>0.14803570373765171</v>
      </c>
      <c r="H1475" s="68">
        <v>0.24264626638922229</v>
      </c>
      <c r="I1475" s="68">
        <v>4.3412635412262745E-3</v>
      </c>
      <c r="J1475" s="68">
        <v>0.60497676633189967</v>
      </c>
    </row>
    <row r="1476" spans="1:10" x14ac:dyDescent="0.25">
      <c r="A1476" s="76"/>
      <c r="B1476" s="76">
        <v>1472</v>
      </c>
      <c r="C1476" s="63" t="s">
        <v>6267</v>
      </c>
      <c r="D1476" s="63" t="s">
        <v>6268</v>
      </c>
      <c r="E1476" s="63" t="s">
        <v>6269</v>
      </c>
      <c r="F1476" s="63" t="s">
        <v>6270</v>
      </c>
      <c r="G1476" s="68">
        <v>2.2162581850523804E-9</v>
      </c>
      <c r="H1476" s="68">
        <v>0.22003392548117151</v>
      </c>
      <c r="I1476" s="68">
        <v>1.232379518337378E-3</v>
      </c>
      <c r="J1476" s="68">
        <v>0.77873369278423243</v>
      </c>
    </row>
    <row r="1477" spans="1:10" x14ac:dyDescent="0.25">
      <c r="A1477" s="76"/>
      <c r="B1477" s="76">
        <v>1473</v>
      </c>
      <c r="C1477" s="63" t="s">
        <v>6271</v>
      </c>
      <c r="D1477" s="63" t="s">
        <v>6272</v>
      </c>
      <c r="E1477" s="63" t="s">
        <v>6273</v>
      </c>
      <c r="F1477" s="63" t="s">
        <v>6274</v>
      </c>
      <c r="G1477" s="68">
        <v>8.4402181334779391E-2</v>
      </c>
      <c r="H1477" s="68">
        <v>0.87419890678507772</v>
      </c>
      <c r="I1477" s="68">
        <v>5.2106127564545404E-3</v>
      </c>
      <c r="J1477" s="68">
        <v>3.6188299123687886E-2</v>
      </c>
    </row>
    <row r="1478" spans="1:10" x14ac:dyDescent="0.25">
      <c r="A1478" s="76"/>
      <c r="B1478" s="76">
        <v>1474</v>
      </c>
      <c r="C1478" s="63" t="s">
        <v>6275</v>
      </c>
      <c r="D1478" s="63" t="s">
        <v>6276</v>
      </c>
      <c r="E1478" s="63" t="s">
        <v>6277</v>
      </c>
      <c r="F1478" s="63" t="s">
        <v>6278</v>
      </c>
      <c r="G1478" s="68">
        <v>0.78086638783981754</v>
      </c>
      <c r="H1478" s="68">
        <v>3.6904363396917675E-2</v>
      </c>
      <c r="I1478" s="68">
        <v>0.13887008386276725</v>
      </c>
      <c r="J1478" s="68">
        <v>4.3359164900497266E-2</v>
      </c>
    </row>
    <row r="1479" spans="1:10" x14ac:dyDescent="0.25">
      <c r="A1479" s="76"/>
      <c r="B1479" s="76">
        <v>1475</v>
      </c>
      <c r="C1479" s="63" t="s">
        <v>6279</v>
      </c>
      <c r="D1479" s="63" t="s">
        <v>6280</v>
      </c>
      <c r="E1479" s="63" t="s">
        <v>6281</v>
      </c>
      <c r="F1479" s="63" t="s">
        <v>6282</v>
      </c>
      <c r="G1479" s="68">
        <v>0.62870588149879769</v>
      </c>
      <c r="H1479" s="68">
        <v>2.8554827258043935E-2</v>
      </c>
      <c r="I1479" s="68">
        <v>3.770072186433303E-3</v>
      </c>
      <c r="J1479" s="68">
        <v>0.33896921905672522</v>
      </c>
    </row>
    <row r="1480" spans="1:10" x14ac:dyDescent="0.25">
      <c r="A1480" s="76"/>
      <c r="B1480" s="76">
        <v>1476</v>
      </c>
      <c r="C1480" s="63" t="s">
        <v>6283</v>
      </c>
      <c r="D1480" s="63" t="s">
        <v>6284</v>
      </c>
      <c r="E1480" s="63" t="s">
        <v>6285</v>
      </c>
      <c r="F1480" s="63" t="s">
        <v>6286</v>
      </c>
      <c r="G1480" s="68">
        <v>0.90427603862847439</v>
      </c>
      <c r="H1480" s="68">
        <v>4.207186948428477E-2</v>
      </c>
      <c r="I1480" s="68">
        <v>3.7088151682696559E-3</v>
      </c>
      <c r="J1480" s="68">
        <v>4.994327671897137E-2</v>
      </c>
    </row>
    <row r="1481" spans="1:10" x14ac:dyDescent="0.25">
      <c r="A1481" s="76"/>
      <c r="B1481" s="76">
        <v>1477</v>
      </c>
      <c r="C1481" s="63" t="s">
        <v>6287</v>
      </c>
      <c r="D1481" s="63" t="s">
        <v>6288</v>
      </c>
      <c r="E1481" s="63" t="s">
        <v>6289</v>
      </c>
      <c r="F1481" s="63" t="s">
        <v>6290</v>
      </c>
      <c r="G1481" s="68">
        <v>0.82864483317434168</v>
      </c>
      <c r="H1481" s="68">
        <v>4.1587989348709317E-2</v>
      </c>
      <c r="I1481" s="68">
        <v>6.223429939257322E-4</v>
      </c>
      <c r="J1481" s="68">
        <v>0.12914483448302322</v>
      </c>
    </row>
    <row r="1482" spans="1:10" x14ac:dyDescent="0.25">
      <c r="A1482" s="76"/>
      <c r="B1482" s="76">
        <v>1478</v>
      </c>
      <c r="C1482" s="63" t="s">
        <v>6291</v>
      </c>
      <c r="D1482" s="63" t="s">
        <v>6292</v>
      </c>
      <c r="E1482" s="63" t="s">
        <v>6293</v>
      </c>
      <c r="F1482" s="63" t="s">
        <v>6294</v>
      </c>
      <c r="G1482" s="68">
        <v>0.81769498892744807</v>
      </c>
      <c r="H1482" s="68">
        <v>3.7827113527162864E-2</v>
      </c>
      <c r="I1482" s="68">
        <v>5.699217672385906E-3</v>
      </c>
      <c r="J1482" s="68">
        <v>0.13877867987300324</v>
      </c>
    </row>
    <row r="1483" spans="1:10" x14ac:dyDescent="0.25">
      <c r="A1483" s="76"/>
      <c r="B1483" s="76">
        <v>1479</v>
      </c>
      <c r="C1483" s="63" t="s">
        <v>6295</v>
      </c>
      <c r="D1483" s="63" t="s">
        <v>6296</v>
      </c>
      <c r="E1483" s="63" t="s">
        <v>6297</v>
      </c>
      <c r="F1483" s="63" t="s">
        <v>6298</v>
      </c>
      <c r="G1483" s="68">
        <v>0.90379189095855961</v>
      </c>
      <c r="H1483" s="68">
        <v>4.2046948160016667E-2</v>
      </c>
      <c r="I1483" s="68">
        <v>4.2490411956659282E-3</v>
      </c>
      <c r="J1483" s="68">
        <v>4.9912119685757907E-2</v>
      </c>
    </row>
    <row r="1484" spans="1:10" x14ac:dyDescent="0.25">
      <c r="A1484" s="76"/>
      <c r="B1484" s="76">
        <v>1480</v>
      </c>
      <c r="C1484" s="63" t="s">
        <v>6299</v>
      </c>
      <c r="D1484" s="63" t="s">
        <v>6300</v>
      </c>
      <c r="E1484" s="63" t="s">
        <v>6301</v>
      </c>
      <c r="F1484" s="63" t="s">
        <v>6302</v>
      </c>
      <c r="G1484" s="68">
        <v>8.1645709651522107E-7</v>
      </c>
      <c r="H1484" s="68">
        <v>0.24553464482214157</v>
      </c>
      <c r="I1484" s="68">
        <v>3.7122509385306367E-3</v>
      </c>
      <c r="J1484" s="68">
        <v>0.75075228778223102</v>
      </c>
    </row>
    <row r="1485" spans="1:10" x14ac:dyDescent="0.25">
      <c r="A1485" s="76"/>
      <c r="B1485" s="76">
        <v>1481</v>
      </c>
      <c r="C1485" s="63" t="s">
        <v>6303</v>
      </c>
      <c r="D1485" s="63" t="s">
        <v>6304</v>
      </c>
      <c r="E1485" s="63" t="s">
        <v>6305</v>
      </c>
      <c r="F1485" s="63" t="s">
        <v>6306</v>
      </c>
      <c r="G1485" s="68">
        <v>0.32786938818027589</v>
      </c>
      <c r="H1485" s="68">
        <v>0.1469750357082007</v>
      </c>
      <c r="I1485" s="68">
        <v>3.4075130330843339E-3</v>
      </c>
      <c r="J1485" s="68">
        <v>0.52174806307843902</v>
      </c>
    </row>
    <row r="1486" spans="1:10" x14ac:dyDescent="0.25">
      <c r="A1486" s="76"/>
      <c r="B1486" s="76">
        <v>1482</v>
      </c>
      <c r="C1486" s="63" t="s">
        <v>6307</v>
      </c>
      <c r="D1486" s="63" t="s">
        <v>6308</v>
      </c>
      <c r="E1486" s="63" t="s">
        <v>6309</v>
      </c>
      <c r="F1486" s="63" t="s">
        <v>6310</v>
      </c>
      <c r="G1486" s="68">
        <v>0.42602134198804525</v>
      </c>
      <c r="H1486" s="68">
        <v>0.23311679434049495</v>
      </c>
      <c r="I1486" s="68">
        <v>7.5255670122171367E-2</v>
      </c>
      <c r="J1486" s="68">
        <v>0.26560619354928805</v>
      </c>
    </row>
    <row r="1487" spans="1:10" x14ac:dyDescent="0.25">
      <c r="A1487" s="76"/>
      <c r="B1487" s="76">
        <v>1483</v>
      </c>
      <c r="C1487" s="63" t="s">
        <v>6311</v>
      </c>
      <c r="D1487" s="63" t="s">
        <v>6312</v>
      </c>
      <c r="E1487" s="63" t="s">
        <v>6313</v>
      </c>
      <c r="F1487" s="63" t="s">
        <v>6314</v>
      </c>
      <c r="G1487" s="68">
        <v>0.43671292281111618</v>
      </c>
      <c r="H1487" s="68">
        <v>9.3116284638345079E-2</v>
      </c>
      <c r="I1487" s="68">
        <v>1.3354286053680912E-3</v>
      </c>
      <c r="J1487" s="68">
        <v>0.46883536394517106</v>
      </c>
    </row>
    <row r="1488" spans="1:10" x14ac:dyDescent="0.25">
      <c r="A1488" s="76"/>
      <c r="B1488" s="76">
        <v>1484</v>
      </c>
      <c r="C1488" s="63" t="s">
        <v>6315</v>
      </c>
      <c r="D1488" s="63" t="s">
        <v>6316</v>
      </c>
      <c r="E1488" s="63" t="s">
        <v>6317</v>
      </c>
      <c r="F1488" s="63" t="s">
        <v>6318</v>
      </c>
      <c r="G1488" s="68">
        <v>4.4309369944644907E-3</v>
      </c>
      <c r="H1488" s="68">
        <v>0.97273030519442605</v>
      </c>
      <c r="I1488" s="68">
        <v>4.120426200898899E-3</v>
      </c>
      <c r="J1488" s="68">
        <v>1.8718331610210401E-2</v>
      </c>
    </row>
    <row r="1489" spans="1:10" x14ac:dyDescent="0.25">
      <c r="A1489" s="76"/>
      <c r="B1489" s="76">
        <v>1485</v>
      </c>
      <c r="C1489" s="63" t="s">
        <v>6319</v>
      </c>
      <c r="D1489" s="63" t="s">
        <v>6320</v>
      </c>
      <c r="E1489" s="63" t="s">
        <v>6321</v>
      </c>
      <c r="F1489" s="63" t="s">
        <v>6322</v>
      </c>
      <c r="G1489" s="68">
        <v>0.61445876729991789</v>
      </c>
      <c r="H1489" s="68">
        <v>8.1881115831015289E-2</v>
      </c>
      <c r="I1489" s="68">
        <v>6.0062466427660546E-3</v>
      </c>
      <c r="J1489" s="68">
        <v>0.29765387022630102</v>
      </c>
    </row>
    <row r="1490" spans="1:10" x14ac:dyDescent="0.25">
      <c r="A1490" s="76"/>
      <c r="B1490" s="76">
        <v>1486</v>
      </c>
      <c r="C1490" s="63" t="s">
        <v>6323</v>
      </c>
      <c r="D1490" s="63" t="s">
        <v>6324</v>
      </c>
      <c r="E1490" s="63" t="s">
        <v>6325</v>
      </c>
      <c r="F1490" s="63" t="s">
        <v>6326</v>
      </c>
      <c r="G1490" s="68">
        <v>0.6448897479504635</v>
      </c>
      <c r="H1490" s="68">
        <v>3.0374604702032227E-2</v>
      </c>
      <c r="I1490" s="68">
        <v>1.0396778234652276E-3</v>
      </c>
      <c r="J1490" s="68">
        <v>0.32369596952403901</v>
      </c>
    </row>
    <row r="1491" spans="1:10" x14ac:dyDescent="0.25">
      <c r="A1491" s="76"/>
      <c r="B1491" s="76">
        <v>1487</v>
      </c>
      <c r="C1491" s="63" t="s">
        <v>6327</v>
      </c>
      <c r="D1491" s="63" t="s">
        <v>6328</v>
      </c>
      <c r="E1491" s="63" t="s">
        <v>6329</v>
      </c>
      <c r="F1491" s="63" t="s">
        <v>6330</v>
      </c>
      <c r="G1491" s="68">
        <v>0.7918517734649656</v>
      </c>
      <c r="H1491" s="68">
        <v>3.6605104293754361E-2</v>
      </c>
      <c r="I1491" s="68">
        <v>2.2246465123962984E-3</v>
      </c>
      <c r="J1491" s="68">
        <v>0.16931847572888356</v>
      </c>
    </row>
    <row r="1492" spans="1:10" x14ac:dyDescent="0.25">
      <c r="A1492" s="76"/>
      <c r="B1492" s="76">
        <v>1488</v>
      </c>
      <c r="C1492" s="63" t="s">
        <v>6331</v>
      </c>
      <c r="D1492" s="63" t="s">
        <v>6332</v>
      </c>
      <c r="E1492" s="63" t="s">
        <v>6333</v>
      </c>
      <c r="F1492" s="63" t="s">
        <v>6334</v>
      </c>
      <c r="G1492" s="68">
        <v>0.1714175765112701</v>
      </c>
      <c r="H1492" s="68">
        <v>0.11229483441681454</v>
      </c>
      <c r="I1492" s="68">
        <v>1.823834073398257E-3</v>
      </c>
      <c r="J1492" s="68">
        <v>0.71446375499851722</v>
      </c>
    </row>
    <row r="1493" spans="1:10" x14ac:dyDescent="0.25">
      <c r="A1493" s="76"/>
      <c r="B1493" s="76">
        <v>1489</v>
      </c>
      <c r="C1493" s="63" t="s">
        <v>6335</v>
      </c>
      <c r="D1493" s="63" t="s">
        <v>6336</v>
      </c>
      <c r="E1493" s="63" t="s">
        <v>6337</v>
      </c>
      <c r="F1493" s="63" t="s">
        <v>6338</v>
      </c>
      <c r="G1493" s="68">
        <v>0.64400347431208371</v>
      </c>
      <c r="H1493" s="68">
        <v>0.31421788739266471</v>
      </c>
      <c r="I1493" s="68">
        <v>5.7138147677903506E-3</v>
      </c>
      <c r="J1493" s="68">
        <v>3.6064823527461196E-2</v>
      </c>
    </row>
    <row r="1494" spans="1:10" x14ac:dyDescent="0.25">
      <c r="A1494" s="76"/>
      <c r="B1494" s="76">
        <v>1490</v>
      </c>
      <c r="C1494" s="63" t="s">
        <v>6339</v>
      </c>
      <c r="D1494" s="63" t="s">
        <v>6340</v>
      </c>
      <c r="E1494" s="63" t="s">
        <v>6341</v>
      </c>
      <c r="F1494" s="63" t="s">
        <v>6342</v>
      </c>
      <c r="G1494" s="68">
        <v>0.91874921994653447</v>
      </c>
      <c r="H1494" s="68">
        <v>4.2916268092663995E-2</v>
      </c>
      <c r="I1494" s="68">
        <v>2.7212809924365953E-2</v>
      </c>
      <c r="J1494" s="68">
        <v>1.1121702036435708E-2</v>
      </c>
    </row>
    <row r="1495" spans="1:10" x14ac:dyDescent="0.25">
      <c r="A1495" s="76"/>
      <c r="B1495" s="76">
        <v>1491</v>
      </c>
      <c r="C1495" s="63" t="s">
        <v>6343</v>
      </c>
      <c r="D1495" s="63" t="s">
        <v>6344</v>
      </c>
      <c r="E1495" s="63" t="s">
        <v>6345</v>
      </c>
      <c r="F1495" s="63" t="s">
        <v>6346</v>
      </c>
      <c r="G1495" s="68">
        <v>0.92879782069620953</v>
      </c>
      <c r="H1495" s="68">
        <v>4.3416371505493413E-2</v>
      </c>
      <c r="I1495" s="68">
        <v>2.4688099472482867E-2</v>
      </c>
      <c r="J1495" s="68">
        <v>3.0977083258137161E-3</v>
      </c>
    </row>
    <row r="1496" spans="1:10" x14ac:dyDescent="0.25">
      <c r="A1496" s="76"/>
      <c r="B1496" s="76">
        <v>1492</v>
      </c>
      <c r="C1496" s="63" t="s">
        <v>6347</v>
      </c>
      <c r="D1496" s="63" t="s">
        <v>6348</v>
      </c>
      <c r="E1496" s="63" t="s">
        <v>6349</v>
      </c>
      <c r="F1496" s="63" t="s">
        <v>6350</v>
      </c>
      <c r="G1496" s="68">
        <v>2.0068161093548826E-2</v>
      </c>
      <c r="H1496" s="68">
        <v>0.74018731097221091</v>
      </c>
      <c r="I1496" s="68">
        <v>1.1609382578911647E-2</v>
      </c>
      <c r="J1496" s="68">
        <v>0.2281351453553267</v>
      </c>
    </row>
    <row r="1497" spans="1:10" x14ac:dyDescent="0.25">
      <c r="A1497" s="76"/>
      <c r="B1497" s="76">
        <v>1493</v>
      </c>
      <c r="C1497" s="63" t="s">
        <v>6351</v>
      </c>
      <c r="D1497" s="63" t="s">
        <v>6352</v>
      </c>
      <c r="E1497" s="63" t="s">
        <v>6353</v>
      </c>
      <c r="F1497" s="63" t="s">
        <v>6354</v>
      </c>
      <c r="G1497" s="68">
        <v>0.94777354850452999</v>
      </c>
      <c r="H1497" s="68">
        <v>4.5917312442243154E-2</v>
      </c>
      <c r="I1497" s="68">
        <v>9.1697519733720224E-4</v>
      </c>
      <c r="J1497" s="68">
        <v>5.3921638558893344E-3</v>
      </c>
    </row>
    <row r="1498" spans="1:10" x14ac:dyDescent="0.25">
      <c r="A1498" s="76"/>
      <c r="B1498" s="76">
        <v>1494</v>
      </c>
      <c r="C1498" s="63" t="s">
        <v>6355</v>
      </c>
      <c r="D1498" s="63" t="s">
        <v>6356</v>
      </c>
      <c r="E1498" s="63" t="s">
        <v>6357</v>
      </c>
      <c r="F1498" s="63" t="s">
        <v>6358</v>
      </c>
      <c r="G1498" s="68">
        <v>0.88863790672423992</v>
      </c>
      <c r="H1498" s="68">
        <v>4.1397340828337487E-2</v>
      </c>
      <c r="I1498" s="68">
        <v>2.0873678114971286E-2</v>
      </c>
      <c r="J1498" s="68">
        <v>4.9091074332451218E-2</v>
      </c>
    </row>
    <row r="1499" spans="1:10" x14ac:dyDescent="0.25">
      <c r="A1499" s="76"/>
      <c r="B1499" s="76">
        <v>1495</v>
      </c>
      <c r="C1499" s="63" t="s">
        <v>6359</v>
      </c>
      <c r="D1499" s="63" t="s">
        <v>6360</v>
      </c>
      <c r="E1499" s="63" t="s">
        <v>6361</v>
      </c>
      <c r="F1499" s="63" t="s">
        <v>6362</v>
      </c>
      <c r="G1499" s="68">
        <v>0.70283760239270809</v>
      </c>
      <c r="H1499" s="68">
        <v>3.3073832887361133E-2</v>
      </c>
      <c r="I1499" s="68">
        <v>9.0690247630738716E-3</v>
      </c>
      <c r="J1499" s="68">
        <v>0.25501953995685672</v>
      </c>
    </row>
    <row r="1500" spans="1:10" x14ac:dyDescent="0.25">
      <c r="A1500" s="76"/>
      <c r="B1500" s="76">
        <v>1496</v>
      </c>
      <c r="C1500" s="63" t="s">
        <v>6363</v>
      </c>
      <c r="D1500" s="63" t="s">
        <v>6364</v>
      </c>
      <c r="E1500" s="63" t="s">
        <v>6365</v>
      </c>
      <c r="F1500" s="63" t="s">
        <v>6366</v>
      </c>
      <c r="G1500" s="68">
        <v>0.24054792888806309</v>
      </c>
      <c r="H1500" s="68">
        <v>0.46384105238666129</v>
      </c>
      <c r="I1500" s="68">
        <v>0.14049470049492219</v>
      </c>
      <c r="J1500" s="68">
        <v>0.15511631823035626</v>
      </c>
    </row>
    <row r="1501" spans="1:10" x14ac:dyDescent="0.25">
      <c r="A1501" s="76"/>
      <c r="B1501" s="76">
        <v>1497</v>
      </c>
      <c r="C1501" s="63" t="s">
        <v>6367</v>
      </c>
      <c r="D1501" s="63" t="s">
        <v>6368</v>
      </c>
      <c r="E1501" s="63" t="s">
        <v>6369</v>
      </c>
      <c r="F1501" s="63" t="s">
        <v>6370</v>
      </c>
      <c r="G1501" s="68">
        <v>0.52420332221796484</v>
      </c>
      <c r="H1501" s="68">
        <v>2.4458654622378458E-2</v>
      </c>
      <c r="I1501" s="68">
        <v>0.19175287646271419</v>
      </c>
      <c r="J1501" s="68">
        <v>0.25958514669694216</v>
      </c>
    </row>
    <row r="1502" spans="1:10" x14ac:dyDescent="0.25">
      <c r="A1502" s="76"/>
      <c r="B1502" s="76">
        <v>1498</v>
      </c>
      <c r="C1502" s="63" t="s">
        <v>6371</v>
      </c>
      <c r="D1502" s="63" t="s">
        <v>6372</v>
      </c>
      <c r="E1502" s="63" t="s">
        <v>6373</v>
      </c>
      <c r="F1502" s="63" t="s">
        <v>6374</v>
      </c>
      <c r="G1502" s="68">
        <v>3.4092964267193531E-9</v>
      </c>
      <c r="H1502" s="68">
        <v>0.76021704509380894</v>
      </c>
      <c r="I1502" s="68">
        <v>7.3514694174306623E-3</v>
      </c>
      <c r="J1502" s="68">
        <v>0.23243148207946368</v>
      </c>
    </row>
    <row r="1503" spans="1:10" x14ac:dyDescent="0.25">
      <c r="A1503" s="76"/>
      <c r="B1503" s="76">
        <v>1499</v>
      </c>
      <c r="C1503" s="63" t="s">
        <v>6375</v>
      </c>
      <c r="D1503" s="63" t="s">
        <v>6376</v>
      </c>
      <c r="E1503" s="63" t="s">
        <v>6377</v>
      </c>
      <c r="F1503" s="63" t="s">
        <v>6378</v>
      </c>
      <c r="G1503" s="68">
        <v>7.4129556614653985E-11</v>
      </c>
      <c r="H1503" s="68">
        <v>0.2455439302333271</v>
      </c>
      <c r="I1503" s="68">
        <v>3.6752557293127566E-3</v>
      </c>
      <c r="J1503" s="68">
        <v>0.7507808139632306</v>
      </c>
    </row>
    <row r="1504" spans="1:10" x14ac:dyDescent="0.25">
      <c r="A1504" s="76"/>
      <c r="B1504" s="76">
        <v>1500</v>
      </c>
      <c r="C1504" s="63" t="s">
        <v>6379</v>
      </c>
      <c r="D1504" s="63" t="s">
        <v>6380</v>
      </c>
      <c r="E1504" s="63" t="s">
        <v>6381</v>
      </c>
      <c r="F1504" s="63" t="s">
        <v>6382</v>
      </c>
      <c r="G1504" s="68">
        <v>0.26736032946740573</v>
      </c>
      <c r="H1504" s="68">
        <v>1.5550490075380143E-2</v>
      </c>
      <c r="I1504" s="68">
        <v>0.56872143378590767</v>
      </c>
      <c r="J1504" s="68">
        <v>0.14836774667130609</v>
      </c>
    </row>
    <row r="1505" spans="1:10" x14ac:dyDescent="0.25">
      <c r="A1505" s="76"/>
      <c r="B1505" s="76">
        <v>1501</v>
      </c>
      <c r="C1505" s="63" t="s">
        <v>6383</v>
      </c>
      <c r="D1505" s="63" t="s">
        <v>6384</v>
      </c>
      <c r="E1505" s="63" t="s">
        <v>6385</v>
      </c>
      <c r="F1505" s="63" t="s">
        <v>6386</v>
      </c>
      <c r="G1505" s="68">
        <v>0.92325116230418192</v>
      </c>
      <c r="H1505" s="68">
        <v>4.3037422803696906E-2</v>
      </c>
      <c r="I1505" s="68">
        <v>1.1103674145724307E-2</v>
      </c>
      <c r="J1505" s="68">
        <v>2.2607740746396973E-2</v>
      </c>
    </row>
    <row r="1506" spans="1:10" x14ac:dyDescent="0.25">
      <c r="A1506" s="76"/>
      <c r="B1506" s="76">
        <v>1502</v>
      </c>
      <c r="C1506" s="63" t="s">
        <v>6387</v>
      </c>
      <c r="D1506" s="63" t="s">
        <v>6388</v>
      </c>
      <c r="E1506" s="63" t="s">
        <v>6389</v>
      </c>
      <c r="F1506" s="63" t="s">
        <v>6390</v>
      </c>
      <c r="G1506" s="68">
        <v>0.93671299379734452</v>
      </c>
      <c r="H1506" s="68">
        <v>4.3843516761149018E-2</v>
      </c>
      <c r="I1506" s="68">
        <v>5.6378007315492241E-3</v>
      </c>
      <c r="J1506" s="68">
        <v>1.3805688709957438E-2</v>
      </c>
    </row>
    <row r="1507" spans="1:10" x14ac:dyDescent="0.25">
      <c r="A1507" s="76"/>
      <c r="B1507" s="76">
        <v>1503</v>
      </c>
      <c r="C1507" s="63" t="s">
        <v>6391</v>
      </c>
      <c r="D1507" s="63" t="s">
        <v>6392</v>
      </c>
      <c r="E1507" s="63" t="s">
        <v>6393</v>
      </c>
      <c r="F1507" s="63" t="s">
        <v>6394</v>
      </c>
      <c r="G1507" s="68">
        <v>0.82486696446861718</v>
      </c>
      <c r="H1507" s="68">
        <v>4.0540854800266611E-2</v>
      </c>
      <c r="I1507" s="68">
        <v>6.6941321561353202E-4</v>
      </c>
      <c r="J1507" s="68">
        <v>0.13392276751550269</v>
      </c>
    </row>
    <row r="1508" spans="1:10" x14ac:dyDescent="0.25">
      <c r="A1508" s="76"/>
      <c r="B1508" s="76">
        <v>1504</v>
      </c>
      <c r="C1508" s="63" t="s">
        <v>6395</v>
      </c>
      <c r="D1508" s="63" t="s">
        <v>6396</v>
      </c>
      <c r="E1508" s="63" t="s">
        <v>6397</v>
      </c>
      <c r="F1508" s="63" t="s">
        <v>6398</v>
      </c>
      <c r="G1508" s="68">
        <v>0.66057798014902724</v>
      </c>
      <c r="H1508" s="68">
        <v>3.0110292707765378E-2</v>
      </c>
      <c r="I1508" s="68">
        <v>4.6551367539896292E-3</v>
      </c>
      <c r="J1508" s="68">
        <v>0.30465659038921761</v>
      </c>
    </row>
    <row r="1509" spans="1:10" x14ac:dyDescent="0.25">
      <c r="A1509" s="76"/>
      <c r="B1509" s="76">
        <v>1505</v>
      </c>
      <c r="C1509" s="63" t="s">
        <v>6399</v>
      </c>
      <c r="D1509" s="63" t="s">
        <v>6400</v>
      </c>
      <c r="E1509" s="63" t="s">
        <v>6401</v>
      </c>
      <c r="F1509" s="63" t="s">
        <v>6402</v>
      </c>
      <c r="G1509" s="68">
        <v>0.15356524603472857</v>
      </c>
      <c r="H1509" s="68">
        <v>0.39364747129938205</v>
      </c>
      <c r="I1509" s="68">
        <v>3.1803568590198283E-2</v>
      </c>
      <c r="J1509" s="68">
        <v>0.42098371407569152</v>
      </c>
    </row>
    <row r="1510" spans="1:10" x14ac:dyDescent="0.25">
      <c r="A1510" s="76"/>
      <c r="B1510" s="76">
        <v>1506</v>
      </c>
      <c r="C1510" s="63" t="s">
        <v>6403</v>
      </c>
      <c r="D1510" s="63" t="s">
        <v>6404</v>
      </c>
      <c r="E1510" s="63" t="s">
        <v>6405</v>
      </c>
      <c r="F1510" s="63" t="s">
        <v>6406</v>
      </c>
      <c r="G1510" s="68">
        <v>0.72952515929496142</v>
      </c>
      <c r="H1510" s="68">
        <v>3.3631308689640323E-2</v>
      </c>
      <c r="I1510" s="68">
        <v>3.0472285916734888E-2</v>
      </c>
      <c r="J1510" s="68">
        <v>0.20637124609866406</v>
      </c>
    </row>
    <row r="1511" spans="1:10" x14ac:dyDescent="0.25">
      <c r="A1511" s="76"/>
      <c r="B1511" s="76">
        <v>1507</v>
      </c>
      <c r="C1511" s="63" t="s">
        <v>6407</v>
      </c>
      <c r="D1511" s="63" t="s">
        <v>6408</v>
      </c>
      <c r="E1511" s="63" t="s">
        <v>6409</v>
      </c>
      <c r="F1511" s="63" t="s">
        <v>6410</v>
      </c>
      <c r="G1511" s="68">
        <v>0.69384252835103477</v>
      </c>
      <c r="H1511" s="68">
        <v>3.178611471134004E-2</v>
      </c>
      <c r="I1511" s="68">
        <v>3.2965337969546793E-3</v>
      </c>
      <c r="J1511" s="68">
        <v>0.27107482314067033</v>
      </c>
    </row>
    <row r="1512" spans="1:10" x14ac:dyDescent="0.25">
      <c r="A1512" s="76"/>
      <c r="B1512" s="76">
        <v>1508</v>
      </c>
      <c r="C1512" s="63" t="s">
        <v>6411</v>
      </c>
      <c r="D1512" s="63" t="s">
        <v>6412</v>
      </c>
      <c r="E1512" s="63" t="s">
        <v>6413</v>
      </c>
      <c r="F1512" s="63" t="s">
        <v>6414</v>
      </c>
      <c r="G1512" s="68">
        <v>0.11482108290321348</v>
      </c>
      <c r="H1512" s="68">
        <v>0.15108677212684118</v>
      </c>
      <c r="I1512" s="68">
        <v>3.1106640012183793E-4</v>
      </c>
      <c r="J1512" s="68">
        <v>0.73378107856982355</v>
      </c>
    </row>
    <row r="1513" spans="1:10" x14ac:dyDescent="0.25">
      <c r="A1513" s="76"/>
      <c r="B1513" s="76">
        <v>1509</v>
      </c>
      <c r="C1513" s="63" t="s">
        <v>6415</v>
      </c>
      <c r="D1513" s="63" t="s">
        <v>6416</v>
      </c>
      <c r="E1513" s="63" t="s">
        <v>6417</v>
      </c>
      <c r="F1513" s="63" t="s">
        <v>6418</v>
      </c>
      <c r="G1513" s="68">
        <v>2.3527425248689455E-9</v>
      </c>
      <c r="H1513" s="68">
        <v>0.10290371085939831</v>
      </c>
      <c r="I1513" s="68">
        <v>3.6054500827572998E-3</v>
      </c>
      <c r="J1513" s="68">
        <v>0.89349083670510199</v>
      </c>
    </row>
    <row r="1514" spans="1:10" x14ac:dyDescent="0.25">
      <c r="A1514" s="76"/>
      <c r="B1514" s="76">
        <v>1510</v>
      </c>
      <c r="C1514" s="63" t="s">
        <v>6419</v>
      </c>
      <c r="D1514" s="63" t="s">
        <v>6420</v>
      </c>
      <c r="E1514" s="63" t="s">
        <v>6421</v>
      </c>
      <c r="F1514" s="63" t="s">
        <v>6422</v>
      </c>
      <c r="G1514" s="68">
        <v>0.61363394102818947</v>
      </c>
      <c r="H1514" s="68">
        <v>6.2192321514644593E-2</v>
      </c>
      <c r="I1514" s="68">
        <v>2.8493491319396259E-4</v>
      </c>
      <c r="J1514" s="68">
        <v>0.32388880254397184</v>
      </c>
    </row>
    <row r="1515" spans="1:10" x14ac:dyDescent="0.25">
      <c r="A1515" s="76"/>
      <c r="B1515" s="76">
        <v>1511</v>
      </c>
      <c r="C1515" s="63"/>
      <c r="D1515" s="63" t="s">
        <v>6424</v>
      </c>
      <c r="E1515" s="63" t="s">
        <v>6425</v>
      </c>
      <c r="F1515" s="63" t="s">
        <v>6427</v>
      </c>
      <c r="G1515" s="68">
        <v>2.4560748888213186E-3</v>
      </c>
      <c r="H1515" s="68">
        <v>0.47273231060451143</v>
      </c>
      <c r="I1515" s="68">
        <v>5.7115501167336005E-2</v>
      </c>
      <c r="J1515" s="68">
        <v>0.46769611333933198</v>
      </c>
    </row>
    <row r="1516" spans="1:10" x14ac:dyDescent="0.25">
      <c r="A1516" s="76"/>
      <c r="B1516" s="76">
        <v>1512</v>
      </c>
      <c r="C1516" s="63" t="s">
        <v>6429</v>
      </c>
      <c r="D1516" s="63" t="s">
        <v>6430</v>
      </c>
      <c r="E1516" s="63" t="s">
        <v>6431</v>
      </c>
      <c r="F1516" s="63" t="s">
        <v>6432</v>
      </c>
      <c r="G1516" s="68">
        <v>0.90437737617458924</v>
      </c>
      <c r="H1516" s="68">
        <v>4.2066823632709999E-2</v>
      </c>
      <c r="I1516" s="68">
        <v>3.618181511093384E-3</v>
      </c>
      <c r="J1516" s="68">
        <v>4.9937618681607399E-2</v>
      </c>
    </row>
    <row r="1517" spans="1:10" x14ac:dyDescent="0.25">
      <c r="A1517" s="76"/>
      <c r="B1517" s="76">
        <v>1513</v>
      </c>
      <c r="C1517" s="63" t="s">
        <v>6433</v>
      </c>
      <c r="D1517" s="63" t="s">
        <v>6434</v>
      </c>
      <c r="E1517" s="63" t="s">
        <v>6435</v>
      </c>
      <c r="F1517" s="63" t="s">
        <v>6436</v>
      </c>
      <c r="G1517" s="68">
        <v>0.91288721515363502</v>
      </c>
      <c r="H1517" s="68">
        <v>5.2929458452573422E-2</v>
      </c>
      <c r="I1517" s="68">
        <v>7.7330923819863614E-3</v>
      </c>
      <c r="J1517" s="68">
        <v>2.6450234011804838E-2</v>
      </c>
    </row>
    <row r="1518" spans="1:10" x14ac:dyDescent="0.25">
      <c r="A1518" s="76"/>
      <c r="B1518" s="76">
        <v>1514</v>
      </c>
      <c r="C1518" s="63" t="s">
        <v>6437</v>
      </c>
      <c r="D1518" s="63" t="s">
        <v>6438</v>
      </c>
      <c r="E1518" s="63" t="s">
        <v>6439</v>
      </c>
      <c r="F1518" s="63" t="s">
        <v>6440</v>
      </c>
      <c r="G1518" s="68">
        <v>0.86713666727471117</v>
      </c>
      <c r="H1518" s="68">
        <v>4.0682092182875308E-2</v>
      </c>
      <c r="I1518" s="68">
        <v>7.6199346345122904E-2</v>
      </c>
      <c r="J1518" s="68">
        <v>1.5981894197290618E-2</v>
      </c>
    </row>
    <row r="1519" spans="1:10" x14ac:dyDescent="0.25">
      <c r="A1519" s="76"/>
      <c r="B1519" s="76">
        <v>1515</v>
      </c>
      <c r="C1519" s="63" t="s">
        <v>6441</v>
      </c>
      <c r="D1519" s="63" t="s">
        <v>6442</v>
      </c>
      <c r="E1519" s="63" t="s">
        <v>6443</v>
      </c>
      <c r="F1519" s="63" t="s">
        <v>6444</v>
      </c>
      <c r="G1519" s="68">
        <v>4.3093360423599241E-3</v>
      </c>
      <c r="H1519" s="68">
        <v>0.18880306817122253</v>
      </c>
      <c r="I1519" s="68">
        <v>2.3580230803903278E-2</v>
      </c>
      <c r="J1519" s="68">
        <v>0.78330736498251408</v>
      </c>
    </row>
    <row r="1520" spans="1:10" x14ac:dyDescent="0.25">
      <c r="A1520" s="76"/>
      <c r="B1520" s="76">
        <v>1516</v>
      </c>
      <c r="C1520" s="63" t="s">
        <v>6445</v>
      </c>
      <c r="D1520" s="63" t="s">
        <v>6446</v>
      </c>
      <c r="E1520" s="63" t="s">
        <v>6447</v>
      </c>
      <c r="F1520" s="63" t="s">
        <v>6448</v>
      </c>
      <c r="G1520" s="68">
        <v>0.21037206333512415</v>
      </c>
      <c r="H1520" s="68">
        <v>1.6237095650710701E-2</v>
      </c>
      <c r="I1520" s="68">
        <v>0.68661672696247622</v>
      </c>
      <c r="J1520" s="68">
        <v>8.6774114051688722E-2</v>
      </c>
    </row>
    <row r="1521" spans="1:10" x14ac:dyDescent="0.25">
      <c r="A1521" s="76"/>
      <c r="B1521" s="76">
        <v>1517</v>
      </c>
      <c r="C1521" s="63" t="s">
        <v>6449</v>
      </c>
      <c r="D1521" s="63" t="s">
        <v>6450</v>
      </c>
      <c r="E1521" s="63" t="s">
        <v>6451</v>
      </c>
      <c r="F1521" s="63" t="s">
        <v>6452</v>
      </c>
      <c r="G1521" s="68">
        <v>2.0327477172296625E-7</v>
      </c>
      <c r="H1521" s="68">
        <v>0.49993683956490126</v>
      </c>
      <c r="I1521" s="68">
        <v>5.5268624091126938E-3</v>
      </c>
      <c r="J1521" s="68">
        <v>0.49453609475121363</v>
      </c>
    </row>
    <row r="1522" spans="1:10" x14ac:dyDescent="0.25">
      <c r="A1522" s="76"/>
      <c r="B1522" s="76">
        <v>1518</v>
      </c>
      <c r="C1522" s="63" t="s">
        <v>6453</v>
      </c>
      <c r="D1522" s="63" t="s">
        <v>6454</v>
      </c>
      <c r="E1522" s="63" t="s">
        <v>6455</v>
      </c>
      <c r="F1522" s="63" t="s">
        <v>6456</v>
      </c>
      <c r="G1522" s="68">
        <v>0.27321076094518665</v>
      </c>
      <c r="H1522" s="68">
        <v>1.5879018274604837E-2</v>
      </c>
      <c r="I1522" s="68">
        <v>0.56924325590641367</v>
      </c>
      <c r="J1522" s="68">
        <v>0.14166696487379446</v>
      </c>
    </row>
    <row r="1523" spans="1:10" x14ac:dyDescent="0.25">
      <c r="A1523" s="76"/>
      <c r="B1523" s="76">
        <v>1519</v>
      </c>
      <c r="C1523" s="63" t="s">
        <v>6457</v>
      </c>
      <c r="D1523" s="63" t="s">
        <v>6458</v>
      </c>
      <c r="E1523" s="63" t="s">
        <v>6459</v>
      </c>
      <c r="F1523" s="63" t="s">
        <v>6460</v>
      </c>
      <c r="G1523" s="68">
        <v>0.59340766018991231</v>
      </c>
      <c r="H1523" s="68">
        <v>2.8318680947780978E-2</v>
      </c>
      <c r="I1523" s="68">
        <v>0.24853731847391722</v>
      </c>
      <c r="J1523" s="68">
        <v>0.12973634038838983</v>
      </c>
    </row>
    <row r="1524" spans="1:10" x14ac:dyDescent="0.25">
      <c r="A1524" s="76"/>
      <c r="B1524" s="76">
        <v>1520</v>
      </c>
      <c r="C1524" s="63" t="s">
        <v>6461</v>
      </c>
      <c r="D1524" s="63" t="s">
        <v>6462</v>
      </c>
      <c r="E1524" s="63" t="s">
        <v>6463</v>
      </c>
      <c r="F1524" s="63" t="s">
        <v>6464</v>
      </c>
      <c r="G1524" s="68">
        <v>0.53801953914659695</v>
      </c>
      <c r="H1524" s="68">
        <v>2.5068990682849915E-2</v>
      </c>
      <c r="I1524" s="68">
        <v>0.18000654084473411</v>
      </c>
      <c r="J1524" s="68">
        <v>0.25690492932581838</v>
      </c>
    </row>
    <row r="1525" spans="1:10" x14ac:dyDescent="0.25">
      <c r="A1525" s="76"/>
      <c r="B1525" s="76">
        <v>1521</v>
      </c>
      <c r="C1525" s="63" t="s">
        <v>6465</v>
      </c>
      <c r="D1525" s="63" t="s">
        <v>6466</v>
      </c>
      <c r="E1525" s="63" t="s">
        <v>6467</v>
      </c>
      <c r="F1525" s="63" t="s">
        <v>6468</v>
      </c>
      <c r="G1525" s="68">
        <v>2.1710483287191728E-2</v>
      </c>
      <c r="H1525" s="68">
        <v>0.10689672579368309</v>
      </c>
      <c r="I1525" s="68">
        <v>5.0358607796580886E-3</v>
      </c>
      <c r="J1525" s="68">
        <v>0.86635693013946702</v>
      </c>
    </row>
    <row r="1526" spans="1:10" x14ac:dyDescent="0.25">
      <c r="A1526" s="76"/>
      <c r="B1526" s="76">
        <v>1522</v>
      </c>
      <c r="C1526" s="63" t="s">
        <v>6469</v>
      </c>
      <c r="D1526" s="63" t="s">
        <v>6470</v>
      </c>
      <c r="E1526" s="63" t="s">
        <v>6471</v>
      </c>
      <c r="F1526" s="63" t="s">
        <v>6472</v>
      </c>
      <c r="G1526" s="68">
        <v>0.77045347933437558</v>
      </c>
      <c r="H1526" s="68">
        <v>3.577826736330264E-2</v>
      </c>
      <c r="I1526" s="68">
        <v>5.3511755598272079E-2</v>
      </c>
      <c r="J1526" s="68">
        <v>0.14025649770404983</v>
      </c>
    </row>
    <row r="1527" spans="1:10" x14ac:dyDescent="0.25">
      <c r="A1527" s="76"/>
      <c r="B1527" s="76">
        <v>1523</v>
      </c>
      <c r="C1527" s="63" t="s">
        <v>6473</v>
      </c>
      <c r="D1527" s="63" t="s">
        <v>6474</v>
      </c>
      <c r="E1527" s="63" t="s">
        <v>6475</v>
      </c>
      <c r="F1527" s="63" t="s">
        <v>6476</v>
      </c>
      <c r="G1527" s="68">
        <v>0.68749895061530031</v>
      </c>
      <c r="H1527" s="68">
        <v>3.1466288235506561E-2</v>
      </c>
      <c r="I1527" s="68">
        <v>6.0371655224455197E-3</v>
      </c>
      <c r="J1527" s="68">
        <v>0.27499759562674803</v>
      </c>
    </row>
    <row r="1528" spans="1:10" x14ac:dyDescent="0.25">
      <c r="A1528" s="76"/>
      <c r="B1528" s="76">
        <v>1524</v>
      </c>
      <c r="C1528" s="63" t="s">
        <v>6477</v>
      </c>
      <c r="D1528" s="63" t="s">
        <v>6478</v>
      </c>
      <c r="E1528" s="63" t="s">
        <v>6479</v>
      </c>
      <c r="F1528" s="63" t="s">
        <v>6480</v>
      </c>
      <c r="G1528" s="68">
        <v>0.78276954298739687</v>
      </c>
      <c r="H1528" s="68">
        <v>4.7579377594509337E-2</v>
      </c>
      <c r="I1528" s="68">
        <v>5.3095873759971416E-4</v>
      </c>
      <c r="J1528" s="68">
        <v>0.16912012068049426</v>
      </c>
    </row>
    <row r="1529" spans="1:10" x14ac:dyDescent="0.25">
      <c r="A1529" s="76"/>
      <c r="B1529" s="76">
        <v>1525</v>
      </c>
      <c r="C1529" s="63" t="s">
        <v>6481</v>
      </c>
      <c r="D1529" s="63" t="s">
        <v>6482</v>
      </c>
      <c r="E1529" s="63" t="s">
        <v>6483</v>
      </c>
      <c r="F1529" s="63" t="s">
        <v>6484</v>
      </c>
      <c r="G1529" s="68">
        <v>6.4832781448702068E-2</v>
      </c>
      <c r="H1529" s="68">
        <v>0.21981679790581013</v>
      </c>
      <c r="I1529" s="68">
        <v>5.9223634513228787E-4</v>
      </c>
      <c r="J1529" s="68">
        <v>0.71475818430035565</v>
      </c>
    </row>
    <row r="1530" spans="1:10" x14ac:dyDescent="0.25">
      <c r="A1530" s="76"/>
      <c r="B1530" s="76">
        <v>1526</v>
      </c>
      <c r="C1530" s="63" t="s">
        <v>6485</v>
      </c>
      <c r="D1530" s="63" t="s">
        <v>6486</v>
      </c>
      <c r="E1530" s="63" t="s">
        <v>6487</v>
      </c>
      <c r="F1530" s="63" t="s">
        <v>6488</v>
      </c>
      <c r="G1530" s="68">
        <v>3.1744316445921648E-2</v>
      </c>
      <c r="H1530" s="68">
        <v>9.1090331877036787E-2</v>
      </c>
      <c r="I1530" s="68">
        <v>9.2198573093325864E-4</v>
      </c>
      <c r="J1530" s="68">
        <v>0.87624336594610819</v>
      </c>
    </row>
    <row r="1531" spans="1:10" x14ac:dyDescent="0.25">
      <c r="A1531" s="76"/>
      <c r="B1531" s="76">
        <v>1527</v>
      </c>
      <c r="C1531" s="63" t="s">
        <v>6489</v>
      </c>
      <c r="D1531" s="63" t="s">
        <v>6490</v>
      </c>
      <c r="E1531" s="63" t="s">
        <v>6491</v>
      </c>
      <c r="F1531" s="63" t="s">
        <v>6492</v>
      </c>
      <c r="G1531" s="68">
        <v>1.8321727142526122E-2</v>
      </c>
      <c r="H1531" s="68">
        <v>2.4459110099720266E-2</v>
      </c>
      <c r="I1531" s="68">
        <v>6.8507038645872892E-4</v>
      </c>
      <c r="J1531" s="68">
        <v>0.95653409237129461</v>
      </c>
    </row>
    <row r="1532" spans="1:10" x14ac:dyDescent="0.25">
      <c r="A1532" s="76"/>
      <c r="B1532" s="76">
        <v>1528</v>
      </c>
      <c r="C1532" s="63" t="s">
        <v>6493</v>
      </c>
      <c r="D1532" s="63" t="s">
        <v>6494</v>
      </c>
      <c r="E1532" s="63" t="s">
        <v>6495</v>
      </c>
      <c r="F1532" s="63" t="s">
        <v>6496</v>
      </c>
      <c r="G1532" s="68">
        <v>0.95353308689079275</v>
      </c>
      <c r="H1532" s="68">
        <v>4.4536045635965339E-2</v>
      </c>
      <c r="I1532" s="68">
        <v>9.0376422019523947E-4</v>
      </c>
      <c r="J1532" s="68">
        <v>1.027103253046542E-3</v>
      </c>
    </row>
    <row r="1533" spans="1:10" x14ac:dyDescent="0.25">
      <c r="A1533" s="76"/>
      <c r="B1533" s="76">
        <v>1529</v>
      </c>
      <c r="C1533" s="63" t="s">
        <v>6497</v>
      </c>
      <c r="D1533" s="63" t="s">
        <v>6498</v>
      </c>
      <c r="E1533" s="63" t="s">
        <v>6499</v>
      </c>
      <c r="F1533" s="63" t="s">
        <v>6500</v>
      </c>
      <c r="G1533" s="68">
        <v>0.69203373250897959</v>
      </c>
      <c r="H1533" s="68">
        <v>3.2474805708913347E-2</v>
      </c>
      <c r="I1533" s="68">
        <v>0.14399696034872464</v>
      </c>
      <c r="J1533" s="68">
        <v>0.13149450143338201</v>
      </c>
    </row>
    <row r="1534" spans="1:10" x14ac:dyDescent="0.25">
      <c r="A1534" s="76"/>
      <c r="B1534" s="76">
        <v>1530</v>
      </c>
      <c r="C1534" s="63" t="s">
        <v>6501</v>
      </c>
      <c r="D1534" s="63" t="s">
        <v>6502</v>
      </c>
      <c r="E1534" s="63" t="s">
        <v>6503</v>
      </c>
      <c r="F1534" s="63" t="s">
        <v>6504</v>
      </c>
      <c r="G1534" s="68">
        <v>0.81615191313489077</v>
      </c>
      <c r="H1534" s="68">
        <v>3.8743524751038032E-2</v>
      </c>
      <c r="I1534" s="68">
        <v>6.9545274723134933E-4</v>
      </c>
      <c r="J1534" s="68">
        <v>0.14440910936683954</v>
      </c>
    </row>
    <row r="1535" spans="1:10" x14ac:dyDescent="0.25">
      <c r="A1535" s="76"/>
      <c r="B1535" s="76">
        <v>1531</v>
      </c>
      <c r="C1535" s="63" t="s">
        <v>6506</v>
      </c>
      <c r="D1535" s="63" t="s">
        <v>6507</v>
      </c>
      <c r="E1535" s="63" t="s">
        <v>6508</v>
      </c>
      <c r="F1535" s="63" t="s">
        <v>6510</v>
      </c>
      <c r="G1535" s="68">
        <v>0.90680832931415434</v>
      </c>
      <c r="H1535" s="68">
        <v>9.0006586219981893E-2</v>
      </c>
      <c r="I1535" s="68">
        <v>4.4807748804850727E-4</v>
      </c>
      <c r="J1535" s="68">
        <v>2.7370069778150704E-3</v>
      </c>
    </row>
    <row r="1536" spans="1:10" x14ac:dyDescent="0.25">
      <c r="A1536" s="76"/>
      <c r="B1536" s="76">
        <v>1532</v>
      </c>
      <c r="C1536" s="63" t="s">
        <v>6512</v>
      </c>
      <c r="D1536" s="63" t="s">
        <v>6513</v>
      </c>
      <c r="E1536" s="63" t="s">
        <v>6514</v>
      </c>
      <c r="F1536" s="63" t="s">
        <v>6515</v>
      </c>
      <c r="G1536" s="68">
        <v>0.90287083786457134</v>
      </c>
      <c r="H1536" s="68">
        <v>4.2015637254473014E-2</v>
      </c>
      <c r="I1536" s="68">
        <v>5.2415752056115617E-3</v>
      </c>
      <c r="J1536" s="68">
        <v>4.9871949675344404E-2</v>
      </c>
    </row>
    <row r="1537" spans="1:10" x14ac:dyDescent="0.25">
      <c r="A1537" s="76"/>
      <c r="B1537" s="76">
        <v>1533</v>
      </c>
      <c r="C1537" s="63" t="s">
        <v>6516</v>
      </c>
      <c r="D1537" s="63" t="s">
        <v>6517</v>
      </c>
      <c r="E1537" s="63" t="s">
        <v>6518</v>
      </c>
      <c r="F1537" s="63" t="s">
        <v>6519</v>
      </c>
      <c r="G1537" s="68">
        <v>0.92441031969327014</v>
      </c>
      <c r="H1537" s="68">
        <v>4.4679539408803433E-2</v>
      </c>
      <c r="I1537" s="68">
        <v>1.561722074227317E-3</v>
      </c>
      <c r="J1537" s="68">
        <v>2.9348418823699138E-2</v>
      </c>
    </row>
    <row r="1538" spans="1:10" x14ac:dyDescent="0.25">
      <c r="A1538" s="76"/>
      <c r="B1538" s="76">
        <v>1534</v>
      </c>
      <c r="C1538" s="63" t="s">
        <v>6520</v>
      </c>
      <c r="D1538" s="63" t="s">
        <v>6521</v>
      </c>
      <c r="E1538" s="63" t="s">
        <v>6522</v>
      </c>
      <c r="F1538" s="63" t="s">
        <v>6523</v>
      </c>
      <c r="G1538" s="68">
        <v>1.6654442370801063E-9</v>
      </c>
      <c r="H1538" s="68">
        <v>0.24560021305150873</v>
      </c>
      <c r="I1538" s="68">
        <v>3.4420279413091733E-3</v>
      </c>
      <c r="J1538" s="68">
        <v>0.75095775734173775</v>
      </c>
    </row>
    <row r="1539" spans="1:10" x14ac:dyDescent="0.25">
      <c r="A1539" s="76"/>
      <c r="B1539" s="76">
        <v>1535</v>
      </c>
      <c r="C1539" s="63" t="s">
        <v>6524</v>
      </c>
      <c r="D1539" s="63" t="s">
        <v>6525</v>
      </c>
      <c r="E1539" s="63" t="s">
        <v>6526</v>
      </c>
      <c r="F1539" s="63" t="s">
        <v>6527</v>
      </c>
      <c r="G1539" s="68">
        <v>9.1433628107507564E-5</v>
      </c>
      <c r="H1539" s="68">
        <v>1.8348367154287764E-2</v>
      </c>
      <c r="I1539" s="68">
        <v>0.98155983083880505</v>
      </c>
      <c r="J1539" s="68">
        <v>3.683788001528713E-7</v>
      </c>
    </row>
    <row r="1540" spans="1:10" x14ac:dyDescent="0.25">
      <c r="A1540" s="76"/>
      <c r="B1540" s="76">
        <v>1536</v>
      </c>
      <c r="C1540" s="63" t="s">
        <v>6528</v>
      </c>
      <c r="D1540" s="63" t="s">
        <v>6529</v>
      </c>
      <c r="E1540" s="63" t="s">
        <v>6530</v>
      </c>
      <c r="F1540" s="63" t="s">
        <v>6531</v>
      </c>
      <c r="G1540" s="68">
        <v>1.7208320751594896E-4</v>
      </c>
      <c r="H1540" s="68">
        <v>1.8349089350054439E-2</v>
      </c>
      <c r="I1540" s="68">
        <v>0.9814766171629502</v>
      </c>
      <c r="J1540" s="68">
        <v>2.2102794780744073E-6</v>
      </c>
    </row>
    <row r="1541" spans="1:10" x14ac:dyDescent="0.25">
      <c r="A1541" s="76"/>
      <c r="B1541" s="76">
        <v>1537</v>
      </c>
      <c r="C1541" s="63" t="s">
        <v>6532</v>
      </c>
      <c r="D1541" s="63" t="s">
        <v>6533</v>
      </c>
      <c r="E1541" s="63" t="s">
        <v>6534</v>
      </c>
      <c r="F1541" s="63" t="s">
        <v>6535</v>
      </c>
      <c r="G1541" s="68">
        <v>2.6420352769755065E-9</v>
      </c>
      <c r="H1541" s="68">
        <v>0.49300311391824175</v>
      </c>
      <c r="I1541" s="68">
        <v>1.9490668224181634E-2</v>
      </c>
      <c r="J1541" s="68">
        <v>0.48750621521554327</v>
      </c>
    </row>
    <row r="1542" spans="1:10" x14ac:dyDescent="0.25">
      <c r="A1542" s="76"/>
      <c r="B1542" s="76">
        <v>1538</v>
      </c>
      <c r="C1542" s="63" t="s">
        <v>6536</v>
      </c>
      <c r="D1542" s="63" t="s">
        <v>6537</v>
      </c>
      <c r="E1542" s="63" t="s">
        <v>6538</v>
      </c>
      <c r="F1542" s="63" t="s">
        <v>6539</v>
      </c>
      <c r="G1542" s="68">
        <v>0.6173145040252499</v>
      </c>
      <c r="H1542" s="68">
        <v>2.8306095382814211E-2</v>
      </c>
      <c r="I1542" s="68">
        <v>6.533078035558236E-2</v>
      </c>
      <c r="J1542" s="68">
        <v>0.28904862023635325</v>
      </c>
    </row>
    <row r="1543" spans="1:10" x14ac:dyDescent="0.25">
      <c r="A1543" s="76"/>
      <c r="B1543" s="76">
        <v>1539</v>
      </c>
      <c r="C1543" s="63" t="s">
        <v>6540</v>
      </c>
      <c r="D1543" s="63" t="s">
        <v>6541</v>
      </c>
      <c r="E1543" s="63" t="s">
        <v>6542</v>
      </c>
      <c r="F1543" s="63" t="s">
        <v>6543</v>
      </c>
      <c r="G1543" s="68">
        <v>7.3723957393289239E-6</v>
      </c>
      <c r="H1543" s="68">
        <v>0.97672621563151185</v>
      </c>
      <c r="I1543" s="68">
        <v>4.4981336369612239E-3</v>
      </c>
      <c r="J1543" s="68">
        <v>1.876827833578738E-2</v>
      </c>
    </row>
    <row r="1544" spans="1:10" x14ac:dyDescent="0.25">
      <c r="A1544" s="76"/>
      <c r="B1544" s="76">
        <v>1540</v>
      </c>
      <c r="C1544" s="63" t="s">
        <v>6544</v>
      </c>
      <c r="D1544" s="63" t="s">
        <v>6545</v>
      </c>
      <c r="E1544" s="63" t="s">
        <v>6546</v>
      </c>
      <c r="F1544" s="63" t="s">
        <v>6547</v>
      </c>
      <c r="G1544" s="68">
        <v>0.92919852238950928</v>
      </c>
      <c r="H1544" s="68">
        <v>4.4120917825412775E-2</v>
      </c>
      <c r="I1544" s="68">
        <v>9.5917903309977112E-3</v>
      </c>
      <c r="J1544" s="68">
        <v>1.7088769454080256E-2</v>
      </c>
    </row>
    <row r="1545" spans="1:10" x14ac:dyDescent="0.25">
      <c r="A1545" s="76"/>
      <c r="B1545" s="76">
        <v>1541</v>
      </c>
      <c r="C1545" s="63" t="s">
        <v>6548</v>
      </c>
      <c r="D1545" s="63" t="s">
        <v>6549</v>
      </c>
      <c r="E1545" s="63" t="s">
        <v>6550</v>
      </c>
      <c r="F1545" s="63" t="s">
        <v>6551</v>
      </c>
      <c r="G1545" s="68">
        <v>3.8500009647833366E-4</v>
      </c>
      <c r="H1545" s="68">
        <v>7.2035287429903408E-2</v>
      </c>
      <c r="I1545" s="68">
        <v>5.7932482086700699E-3</v>
      </c>
      <c r="J1545" s="68">
        <v>0.92178646426494804</v>
      </c>
    </row>
    <row r="1546" spans="1:10" x14ac:dyDescent="0.25">
      <c r="A1546" s="76"/>
      <c r="B1546" s="76">
        <v>1542</v>
      </c>
      <c r="C1546" s="63" t="s">
        <v>6552</v>
      </c>
      <c r="D1546" s="63" t="s">
        <v>6553</v>
      </c>
      <c r="E1546" s="63" t="s">
        <v>6554</v>
      </c>
      <c r="F1546" s="63" t="s">
        <v>6555</v>
      </c>
      <c r="G1546" s="68">
        <v>0.55216844725727376</v>
      </c>
      <c r="H1546" s="68">
        <v>5.0078190322266437E-2</v>
      </c>
      <c r="I1546" s="68">
        <v>9.8951727379742753E-4</v>
      </c>
      <c r="J1546" s="68">
        <v>0.3967638451466623</v>
      </c>
    </row>
    <row r="1547" spans="1:10" x14ac:dyDescent="0.25">
      <c r="A1547" s="76"/>
      <c r="B1547" s="76">
        <v>1543</v>
      </c>
      <c r="C1547" s="63" t="s">
        <v>6556</v>
      </c>
      <c r="D1547" s="63" t="s">
        <v>6557</v>
      </c>
      <c r="E1547" s="63" t="s">
        <v>6558</v>
      </c>
      <c r="F1547" s="63" t="s">
        <v>6559</v>
      </c>
      <c r="G1547" s="68">
        <v>1.1435115026989252E-12</v>
      </c>
      <c r="H1547" s="68">
        <v>0.72586932587242137</v>
      </c>
      <c r="I1547" s="68">
        <v>5.2434777504237445E-2</v>
      </c>
      <c r="J1547" s="68">
        <v>0.22169589662219585</v>
      </c>
    </row>
    <row r="1548" spans="1:10" x14ac:dyDescent="0.25">
      <c r="A1548" s="76"/>
      <c r="B1548" s="76">
        <v>1544</v>
      </c>
      <c r="C1548" s="63" t="s">
        <v>6560</v>
      </c>
      <c r="D1548" s="63" t="s">
        <v>6561</v>
      </c>
      <c r="E1548" s="63" t="s">
        <v>6562</v>
      </c>
      <c r="F1548" s="63" t="s">
        <v>6563</v>
      </c>
      <c r="G1548" s="68">
        <v>0.90547417593211432</v>
      </c>
      <c r="H1548" s="68">
        <v>4.2118544881362373E-2</v>
      </c>
      <c r="I1548" s="68">
        <v>2.40470260472003E-3</v>
      </c>
      <c r="J1548" s="68">
        <v>5.0002576581803078E-2</v>
      </c>
    </row>
    <row r="1549" spans="1:10" x14ac:dyDescent="0.25">
      <c r="A1549" s="76"/>
      <c r="B1549" s="76">
        <v>1545</v>
      </c>
      <c r="C1549" s="63" t="s">
        <v>6564</v>
      </c>
      <c r="D1549" s="63" t="s">
        <v>6565</v>
      </c>
      <c r="E1549" s="63" t="s">
        <v>6566</v>
      </c>
      <c r="F1549" s="63" t="s">
        <v>6567</v>
      </c>
      <c r="G1549" s="68">
        <v>7.6513462557467729E-2</v>
      </c>
      <c r="H1549" s="68">
        <v>2.1417417026796736E-2</v>
      </c>
      <c r="I1549" s="68">
        <v>1.6201560966736387E-3</v>
      </c>
      <c r="J1549" s="68">
        <v>0.90044896431906207</v>
      </c>
    </row>
    <row r="1550" spans="1:10" x14ac:dyDescent="0.25">
      <c r="A1550" s="76"/>
      <c r="B1550" s="76">
        <v>1546</v>
      </c>
      <c r="C1550" s="63" t="s">
        <v>6568</v>
      </c>
      <c r="D1550" s="63" t="s">
        <v>6569</v>
      </c>
      <c r="E1550" s="63" t="s">
        <v>6568</v>
      </c>
      <c r="F1550" s="63" t="s">
        <v>6570</v>
      </c>
      <c r="G1550" s="68">
        <v>1.5245618195291581E-14</v>
      </c>
      <c r="H1550" s="68">
        <v>0.76270324935549194</v>
      </c>
      <c r="I1550" s="68">
        <v>4.0882248500486631E-3</v>
      </c>
      <c r="J1550" s="68">
        <v>0.23320852579444376</v>
      </c>
    </row>
    <row r="1551" spans="1:10" x14ac:dyDescent="0.25">
      <c r="A1551" s="76"/>
      <c r="B1551" s="76">
        <v>1547</v>
      </c>
      <c r="C1551" s="63" t="s">
        <v>6571</v>
      </c>
      <c r="D1551" s="63" t="s">
        <v>6572</v>
      </c>
      <c r="E1551" s="63" t="s">
        <v>6573</v>
      </c>
      <c r="F1551" s="63" t="s">
        <v>6574</v>
      </c>
      <c r="G1551" s="68">
        <v>0.17263950163053798</v>
      </c>
      <c r="H1551" s="68">
        <v>0.78310798540891668</v>
      </c>
      <c r="I1551" s="68">
        <v>1.189946143117066E-4</v>
      </c>
      <c r="J1551" s="68">
        <v>4.4133518346233511E-2</v>
      </c>
    </row>
    <row r="1552" spans="1:10" x14ac:dyDescent="0.25">
      <c r="A1552" s="76"/>
      <c r="B1552" s="76">
        <v>1548</v>
      </c>
      <c r="C1552" s="63" t="s">
        <v>6575</v>
      </c>
      <c r="D1552" s="63" t="s">
        <v>6576</v>
      </c>
      <c r="E1552" s="63" t="s">
        <v>6575</v>
      </c>
      <c r="F1552" s="63" t="s">
        <v>6577</v>
      </c>
      <c r="G1552" s="68">
        <v>2.3892679393540123E-17</v>
      </c>
      <c r="H1552" s="68">
        <v>0.50019365833951268</v>
      </c>
      <c r="I1552" s="68">
        <v>5.0099458282382089E-3</v>
      </c>
      <c r="J1552" s="68">
        <v>0.49479639583224855</v>
      </c>
    </row>
    <row r="1553" spans="1:10" x14ac:dyDescent="0.25">
      <c r="A1553" s="76"/>
      <c r="B1553" s="76">
        <v>1549</v>
      </c>
      <c r="C1553" s="63" t="s">
        <v>6578</v>
      </c>
      <c r="D1553" s="63" t="s">
        <v>6579</v>
      </c>
      <c r="E1553" s="63" t="s">
        <v>6580</v>
      </c>
      <c r="F1553" s="63" t="s">
        <v>6581</v>
      </c>
      <c r="G1553" s="68">
        <v>1.8896410317656025E-2</v>
      </c>
      <c r="H1553" s="68">
        <v>0.48012267129575792</v>
      </c>
      <c r="I1553" s="68">
        <v>6.733075451890244E-4</v>
      </c>
      <c r="J1553" s="68">
        <v>0.50030761084139708</v>
      </c>
    </row>
    <row r="1554" spans="1:10" x14ac:dyDescent="0.25">
      <c r="A1554" s="76"/>
      <c r="B1554" s="76">
        <v>1550</v>
      </c>
      <c r="C1554" s="63" t="s">
        <v>6582</v>
      </c>
      <c r="D1554" s="63" t="s">
        <v>6583</v>
      </c>
      <c r="E1554" s="63" t="s">
        <v>6584</v>
      </c>
      <c r="F1554" s="63" t="s">
        <v>6585</v>
      </c>
      <c r="G1554" s="68">
        <v>0.14910245804317737</v>
      </c>
      <c r="H1554" s="68">
        <v>0.34714964983938418</v>
      </c>
      <c r="I1554" s="68">
        <v>5.2033734781138626E-3</v>
      </c>
      <c r="J1554" s="68">
        <v>0.49854451863932481</v>
      </c>
    </row>
    <row r="1555" spans="1:10" x14ac:dyDescent="0.25">
      <c r="A1555" s="76"/>
      <c r="B1555" s="76">
        <v>1551</v>
      </c>
      <c r="C1555" s="63" t="s">
        <v>6586</v>
      </c>
      <c r="D1555" s="63" t="s">
        <v>6587</v>
      </c>
      <c r="E1555" s="63" t="s">
        <v>6588</v>
      </c>
      <c r="F1555" s="63" t="s">
        <v>6589</v>
      </c>
      <c r="G1555" s="68">
        <v>0.88540654748292791</v>
      </c>
      <c r="H1555" s="68">
        <v>4.1264702654128432E-2</v>
      </c>
      <c r="I1555" s="68">
        <v>2.4405939418796718E-2</v>
      </c>
      <c r="J1555" s="68">
        <v>4.8922810444147348E-2</v>
      </c>
    </row>
    <row r="1556" spans="1:10" x14ac:dyDescent="0.25">
      <c r="A1556" s="76"/>
      <c r="B1556" s="76">
        <v>1552</v>
      </c>
      <c r="C1556" s="63" t="s">
        <v>6590</v>
      </c>
      <c r="D1556" s="63" t="s">
        <v>6591</v>
      </c>
      <c r="E1556" s="63" t="s">
        <v>6592</v>
      </c>
      <c r="F1556" s="63" t="s">
        <v>6593</v>
      </c>
      <c r="G1556" s="68">
        <v>1.1562050550601651E-11</v>
      </c>
      <c r="H1556" s="68">
        <v>0.5004491405930408</v>
      </c>
      <c r="I1556" s="68">
        <v>4.4954563732668941E-3</v>
      </c>
      <c r="J1556" s="68">
        <v>0.49505540302212991</v>
      </c>
    </row>
    <row r="1557" spans="1:10" x14ac:dyDescent="0.25">
      <c r="A1557" s="76"/>
      <c r="B1557" s="76">
        <v>1553</v>
      </c>
      <c r="C1557" s="63" t="s">
        <v>6594</v>
      </c>
      <c r="D1557" s="63" t="s">
        <v>6595</v>
      </c>
      <c r="E1557" s="63" t="s">
        <v>6596</v>
      </c>
      <c r="F1557" s="63" t="s">
        <v>6597</v>
      </c>
      <c r="G1557" s="68">
        <v>0.6461386133716196</v>
      </c>
      <c r="H1557" s="68">
        <v>3.0265864988242196E-2</v>
      </c>
      <c r="I1557" s="68">
        <v>0.15393469240996593</v>
      </c>
      <c r="J1557" s="68">
        <v>0.16966082923017242</v>
      </c>
    </row>
    <row r="1558" spans="1:10" x14ac:dyDescent="0.25">
      <c r="A1558" s="76"/>
      <c r="B1558" s="76">
        <v>1554</v>
      </c>
      <c r="C1558" s="63" t="s">
        <v>6598</v>
      </c>
      <c r="D1558" s="63" t="s">
        <v>6599</v>
      </c>
      <c r="E1558" s="63" t="s">
        <v>6600</v>
      </c>
      <c r="F1558" s="63" t="s">
        <v>6601</v>
      </c>
      <c r="G1558" s="68">
        <v>0.35234193601735952</v>
      </c>
      <c r="H1558" s="68">
        <v>1.5040556026604559E-2</v>
      </c>
      <c r="I1558" s="68">
        <v>1.9317083199977429E-2</v>
      </c>
      <c r="J1558" s="68">
        <v>0.6133004247560585</v>
      </c>
    </row>
    <row r="1559" spans="1:10" x14ac:dyDescent="0.25">
      <c r="A1559" s="76"/>
      <c r="B1559" s="76">
        <v>1555</v>
      </c>
      <c r="C1559" s="63" t="s">
        <v>6602</v>
      </c>
      <c r="D1559" s="63" t="s">
        <v>6603</v>
      </c>
      <c r="E1559" s="63" t="s">
        <v>6604</v>
      </c>
      <c r="F1559" s="63" t="s">
        <v>6605</v>
      </c>
      <c r="G1559" s="68">
        <v>0.65532678992175308</v>
      </c>
      <c r="H1559" s="68">
        <v>2.9872315235249008E-2</v>
      </c>
      <c r="I1559" s="68">
        <v>5.8841765946251248E-3</v>
      </c>
      <c r="J1559" s="68">
        <v>0.30891671824837252</v>
      </c>
    </row>
    <row r="1560" spans="1:10" x14ac:dyDescent="0.25">
      <c r="A1560" s="76"/>
      <c r="B1560" s="76">
        <v>1556</v>
      </c>
      <c r="C1560" s="63" t="s">
        <v>6606</v>
      </c>
      <c r="D1560" s="63" t="s">
        <v>6607</v>
      </c>
      <c r="E1560" s="63" t="s">
        <v>6608</v>
      </c>
      <c r="F1560" s="63" t="s">
        <v>6609</v>
      </c>
      <c r="G1560" s="68">
        <v>0.4618899121978382</v>
      </c>
      <c r="H1560" s="68">
        <v>8.7175334011931491E-2</v>
      </c>
      <c r="I1560" s="68">
        <v>1.8150588305496989E-3</v>
      </c>
      <c r="J1560" s="68">
        <v>0.44911969495968085</v>
      </c>
    </row>
    <row r="1561" spans="1:10" x14ac:dyDescent="0.25">
      <c r="A1561" s="76"/>
      <c r="B1561" s="76">
        <v>1557</v>
      </c>
      <c r="C1561" s="63" t="s">
        <v>6610</v>
      </c>
      <c r="D1561" s="63" t="s">
        <v>6611</v>
      </c>
      <c r="E1561" s="63" t="s">
        <v>6612</v>
      </c>
      <c r="F1561" s="63" t="s">
        <v>6613</v>
      </c>
      <c r="G1561" s="68">
        <v>0.69386866855847762</v>
      </c>
      <c r="H1561" s="68">
        <v>4.7400084482268505E-2</v>
      </c>
      <c r="I1561" s="68">
        <v>9.2661032582263322E-3</v>
      </c>
      <c r="J1561" s="68">
        <v>0.24946514370102726</v>
      </c>
    </row>
    <row r="1562" spans="1:10" x14ac:dyDescent="0.25">
      <c r="A1562" s="76"/>
      <c r="B1562" s="76">
        <v>1558</v>
      </c>
      <c r="C1562" s="63" t="s">
        <v>6614</v>
      </c>
      <c r="D1562" s="63" t="s">
        <v>6615</v>
      </c>
      <c r="E1562" s="63" t="s">
        <v>6616</v>
      </c>
      <c r="F1562" s="63" t="s">
        <v>6617</v>
      </c>
      <c r="G1562" s="68">
        <v>0.46927471198651671</v>
      </c>
      <c r="H1562" s="68">
        <v>2.2080745255797493E-2</v>
      </c>
      <c r="I1562" s="68">
        <v>0.24507221337151644</v>
      </c>
      <c r="J1562" s="68">
        <v>0.26357232938616909</v>
      </c>
    </row>
    <row r="1563" spans="1:10" x14ac:dyDescent="0.25">
      <c r="A1563" s="76"/>
      <c r="B1563" s="76">
        <v>1559</v>
      </c>
      <c r="C1563" s="63" t="s">
        <v>6618</v>
      </c>
      <c r="D1563" s="63" t="s">
        <v>6619</v>
      </c>
      <c r="E1563" s="63" t="s">
        <v>6620</v>
      </c>
      <c r="F1563" s="63" t="s">
        <v>6621</v>
      </c>
      <c r="G1563" s="68">
        <v>0.40594685101458494</v>
      </c>
      <c r="H1563" s="68">
        <v>1.9967019387636072E-2</v>
      </c>
      <c r="I1563" s="68">
        <v>0.37581880343843294</v>
      </c>
      <c r="J1563" s="68">
        <v>0.19826732615934606</v>
      </c>
    </row>
    <row r="1564" spans="1:10" x14ac:dyDescent="0.25">
      <c r="A1564" s="76"/>
      <c r="B1564" s="76">
        <v>1560</v>
      </c>
      <c r="C1564" s="63" t="s">
        <v>6622</v>
      </c>
      <c r="D1564" s="63" t="s">
        <v>6623</v>
      </c>
      <c r="E1564" s="63" t="s">
        <v>6624</v>
      </c>
      <c r="F1564" s="63" t="s">
        <v>6625</v>
      </c>
      <c r="G1564" s="68">
        <v>0.61084345940293761</v>
      </c>
      <c r="H1564" s="68">
        <v>2.934237551606237E-2</v>
      </c>
      <c r="I1564" s="68">
        <v>0.26708905619481038</v>
      </c>
      <c r="J1564" s="68">
        <v>9.2725108886189483E-2</v>
      </c>
    </row>
    <row r="1565" spans="1:10" x14ac:dyDescent="0.25">
      <c r="A1565" s="76"/>
      <c r="B1565" s="76">
        <v>1561</v>
      </c>
      <c r="C1565" s="63" t="s">
        <v>6626</v>
      </c>
      <c r="D1565" s="63" t="s">
        <v>6627</v>
      </c>
      <c r="E1565" s="63" t="s">
        <v>6628</v>
      </c>
      <c r="F1565" s="63" t="s">
        <v>6629</v>
      </c>
      <c r="G1565" s="68">
        <v>0.60451228547244762</v>
      </c>
      <c r="H1565" s="68">
        <v>2.8652916142958694E-2</v>
      </c>
      <c r="I1565" s="68">
        <v>0.2195337800256312</v>
      </c>
      <c r="J1565" s="68">
        <v>0.14730101835896256</v>
      </c>
    </row>
    <row r="1566" spans="1:10" x14ac:dyDescent="0.25">
      <c r="A1566" s="76"/>
      <c r="B1566" s="76">
        <v>1562</v>
      </c>
      <c r="C1566" s="63" t="s">
        <v>6630</v>
      </c>
      <c r="D1566" s="63" t="s">
        <v>6631</v>
      </c>
      <c r="E1566" s="63" t="s">
        <v>6632</v>
      </c>
      <c r="F1566" s="63" t="s">
        <v>6633</v>
      </c>
      <c r="G1566" s="68">
        <v>0.89563981741486998</v>
      </c>
      <c r="H1566" s="68">
        <v>4.3252305213283583E-2</v>
      </c>
      <c r="I1566" s="68">
        <v>1.4119861668847767E-3</v>
      </c>
      <c r="J1566" s="68">
        <v>5.9695891204961743E-2</v>
      </c>
    </row>
    <row r="1567" spans="1:10" x14ac:dyDescent="0.25">
      <c r="A1567" s="76"/>
      <c r="B1567" s="76">
        <v>1563</v>
      </c>
      <c r="C1567" s="63" t="s">
        <v>6634</v>
      </c>
      <c r="D1567" s="63" t="s">
        <v>6635</v>
      </c>
      <c r="E1567" s="63" t="s">
        <v>6636</v>
      </c>
      <c r="F1567" s="63" t="s">
        <v>6637</v>
      </c>
      <c r="G1567" s="68">
        <v>0.76622510287570123</v>
      </c>
      <c r="H1567" s="68">
        <v>3.6314800289118682E-2</v>
      </c>
      <c r="I1567" s="68">
        <v>0.16702039314851669</v>
      </c>
      <c r="J1567" s="68">
        <v>3.0439703686663089E-2</v>
      </c>
    </row>
    <row r="1568" spans="1:10" x14ac:dyDescent="0.25">
      <c r="A1568" s="76"/>
      <c r="B1568" s="76">
        <v>1564</v>
      </c>
      <c r="C1568" s="63" t="s">
        <v>6638</v>
      </c>
      <c r="D1568" s="63" t="s">
        <v>6639</v>
      </c>
      <c r="E1568" s="63" t="s">
        <v>6640</v>
      </c>
      <c r="F1568" s="63" t="s">
        <v>6641</v>
      </c>
      <c r="G1568" s="68">
        <v>0.61912166378676114</v>
      </c>
      <c r="H1568" s="68">
        <v>2.877234208510733E-2</v>
      </c>
      <c r="I1568" s="68">
        <v>3.5438060550842089E-3</v>
      </c>
      <c r="J1568" s="68">
        <v>0.34856218807304695</v>
      </c>
    </row>
    <row r="1569" spans="1:10" x14ac:dyDescent="0.25">
      <c r="A1569" s="76"/>
      <c r="B1569" s="76">
        <v>1565</v>
      </c>
      <c r="C1569" s="63"/>
      <c r="D1569" s="63" t="s">
        <v>6643</v>
      </c>
      <c r="E1569" s="63" t="s">
        <v>6644</v>
      </c>
      <c r="F1569" s="63" t="s">
        <v>23770</v>
      </c>
      <c r="G1569" s="68">
        <v>3.2056514372878698E-8</v>
      </c>
      <c r="H1569" s="68">
        <v>0.49899844870004173</v>
      </c>
      <c r="I1569" s="68">
        <v>7.4168274794081061E-3</v>
      </c>
      <c r="J1569" s="68">
        <v>0.49358469176403635</v>
      </c>
    </row>
    <row r="1570" spans="1:10" x14ac:dyDescent="0.25">
      <c r="A1570" s="76"/>
      <c r="B1570" s="76">
        <v>1566</v>
      </c>
      <c r="C1570" s="63" t="s">
        <v>6648</v>
      </c>
      <c r="D1570" s="63" t="s">
        <v>6649</v>
      </c>
      <c r="E1570" s="63" t="s">
        <v>6648</v>
      </c>
      <c r="F1570" s="63" t="s">
        <v>6650</v>
      </c>
      <c r="G1570" s="68">
        <v>0.54261313748126516</v>
      </c>
      <c r="H1570" s="68">
        <v>5.0882645310272485E-2</v>
      </c>
      <c r="I1570" s="68">
        <v>0.38879167092322098</v>
      </c>
      <c r="J1570" s="68">
        <v>1.7712546285241566E-2</v>
      </c>
    </row>
    <row r="1571" spans="1:10" x14ac:dyDescent="0.25">
      <c r="A1571" s="76"/>
      <c r="B1571" s="76">
        <v>1567</v>
      </c>
      <c r="C1571" s="63" t="s">
        <v>6651</v>
      </c>
      <c r="D1571" s="63" t="s">
        <v>6652</v>
      </c>
      <c r="E1571" s="63" t="s">
        <v>6653</v>
      </c>
      <c r="F1571" s="63" t="s">
        <v>6654</v>
      </c>
      <c r="G1571" s="68">
        <v>0.43498594425611081</v>
      </c>
      <c r="H1571" s="68">
        <v>2.2697430430055069E-2</v>
      </c>
      <c r="I1571" s="68">
        <v>0.47541778683159996</v>
      </c>
      <c r="J1571" s="68">
        <v>6.6898838482233505E-2</v>
      </c>
    </row>
    <row r="1572" spans="1:10" x14ac:dyDescent="0.25">
      <c r="A1572" s="76"/>
      <c r="B1572" s="76">
        <v>1568</v>
      </c>
      <c r="C1572" s="63" t="s">
        <v>6655</v>
      </c>
      <c r="D1572" s="63" t="s">
        <v>6656</v>
      </c>
      <c r="E1572" s="63" t="s">
        <v>6657</v>
      </c>
      <c r="F1572" s="63" t="s">
        <v>6658</v>
      </c>
      <c r="G1572" s="68">
        <v>0.71562449334181766</v>
      </c>
      <c r="H1572" s="68">
        <v>3.4120891181420941E-2</v>
      </c>
      <c r="I1572" s="68">
        <v>0.20942796612088366</v>
      </c>
      <c r="J1572" s="68">
        <v>4.0826649355877882E-2</v>
      </c>
    </row>
    <row r="1573" spans="1:10" x14ac:dyDescent="0.25">
      <c r="A1573" s="76"/>
      <c r="B1573" s="76">
        <v>1569</v>
      </c>
      <c r="C1573" s="63" t="s">
        <v>6659</v>
      </c>
      <c r="D1573" s="63" t="s">
        <v>6660</v>
      </c>
      <c r="E1573" s="63" t="s">
        <v>6661</v>
      </c>
      <c r="F1573" s="63" t="s">
        <v>6662</v>
      </c>
      <c r="G1573" s="68">
        <v>0.23008059746802856</v>
      </c>
      <c r="H1573" s="68">
        <v>1.7002120746614811E-2</v>
      </c>
      <c r="I1573" s="68">
        <v>0.67866053424123352</v>
      </c>
      <c r="J1573" s="68">
        <v>7.4256747544123286E-2</v>
      </c>
    </row>
    <row r="1574" spans="1:10" x14ac:dyDescent="0.25">
      <c r="A1574" s="76"/>
      <c r="B1574" s="76">
        <v>1570</v>
      </c>
      <c r="C1574" s="63" t="s">
        <v>6663</v>
      </c>
      <c r="D1574" s="63" t="s">
        <v>6664</v>
      </c>
      <c r="E1574" s="63" t="s">
        <v>6665</v>
      </c>
      <c r="F1574" s="63" t="s">
        <v>6666</v>
      </c>
      <c r="G1574" s="68">
        <v>0.27291843954943151</v>
      </c>
      <c r="H1574" s="68">
        <v>1.7604309177781996E-2</v>
      </c>
      <c r="I1574" s="68">
        <v>0.63136718381422197</v>
      </c>
      <c r="J1574" s="68">
        <v>7.8110067458564414E-2</v>
      </c>
    </row>
    <row r="1575" spans="1:10" x14ac:dyDescent="0.25">
      <c r="A1575" s="76"/>
      <c r="B1575" s="76">
        <v>1571</v>
      </c>
      <c r="C1575" s="63" t="s">
        <v>6667</v>
      </c>
      <c r="D1575" s="63" t="s">
        <v>6668</v>
      </c>
      <c r="E1575" s="63" t="s">
        <v>6669</v>
      </c>
      <c r="F1575" s="63" t="s">
        <v>6670</v>
      </c>
      <c r="G1575" s="68">
        <v>9.3450133523526782E-2</v>
      </c>
      <c r="H1575" s="68">
        <v>1.7939168909718646E-2</v>
      </c>
      <c r="I1575" s="68">
        <v>0.86114786011664834</v>
      </c>
      <c r="J1575" s="68">
        <v>2.7462837450107955E-2</v>
      </c>
    </row>
    <row r="1576" spans="1:10" x14ac:dyDescent="0.25">
      <c r="A1576" s="76"/>
      <c r="B1576" s="76">
        <v>1572</v>
      </c>
      <c r="C1576" s="63" t="s">
        <v>6671</v>
      </c>
      <c r="D1576" s="63" t="s">
        <v>6672</v>
      </c>
      <c r="E1576" s="63" t="s">
        <v>6673</v>
      </c>
      <c r="F1576" s="63" t="s">
        <v>6674</v>
      </c>
      <c r="G1576" s="68">
        <v>0.6289506047624408</v>
      </c>
      <c r="H1576" s="68">
        <v>3.6448723955152584E-2</v>
      </c>
      <c r="I1576" s="68">
        <v>8.2439132873842131E-4</v>
      </c>
      <c r="J1576" s="68">
        <v>0.33377627995366832</v>
      </c>
    </row>
    <row r="1577" spans="1:10" x14ac:dyDescent="0.25">
      <c r="A1577" s="76"/>
      <c r="B1577" s="76">
        <v>1573</v>
      </c>
      <c r="C1577" s="63" t="s">
        <v>6675</v>
      </c>
      <c r="D1577" s="63" t="s">
        <v>6676</v>
      </c>
      <c r="E1577" s="63" t="s">
        <v>6677</v>
      </c>
      <c r="F1577" s="63" t="s">
        <v>6678</v>
      </c>
      <c r="G1577" s="68">
        <v>0.70952656151923543</v>
      </c>
      <c r="H1577" s="68">
        <v>3.2567188857620812E-2</v>
      </c>
      <c r="I1577" s="68">
        <v>8.1174513376525981E-3</v>
      </c>
      <c r="J1577" s="68">
        <v>0.24978879828549097</v>
      </c>
    </row>
    <row r="1578" spans="1:10" x14ac:dyDescent="0.25">
      <c r="A1578" s="76"/>
      <c r="B1578" s="76">
        <v>1574</v>
      </c>
      <c r="C1578" s="63" t="s">
        <v>6679</v>
      </c>
      <c r="D1578" s="63" t="s">
        <v>6680</v>
      </c>
      <c r="E1578" s="63" t="s">
        <v>6681</v>
      </c>
      <c r="F1578" s="63" t="s">
        <v>6682</v>
      </c>
      <c r="G1578" s="68">
        <v>6.7516594258680078E-6</v>
      </c>
      <c r="H1578" s="68">
        <v>0.50034110584200286</v>
      </c>
      <c r="I1578" s="68">
        <v>4.7042018524470798E-3</v>
      </c>
      <c r="J1578" s="68">
        <v>0.4949479406461243</v>
      </c>
    </row>
    <row r="1579" spans="1:10" x14ac:dyDescent="0.25">
      <c r="A1579" s="76"/>
      <c r="B1579" s="76">
        <v>1575</v>
      </c>
      <c r="C1579" s="63" t="s">
        <v>6683</v>
      </c>
      <c r="D1579" s="63" t="s">
        <v>6684</v>
      </c>
      <c r="E1579" s="63" t="s">
        <v>6685</v>
      </c>
      <c r="F1579" s="63" t="s">
        <v>6686</v>
      </c>
      <c r="G1579" s="68">
        <v>7.2559341039245162E-2</v>
      </c>
      <c r="H1579" s="68">
        <v>1.7654692880748762E-2</v>
      </c>
      <c r="I1579" s="68">
        <v>0.87991635911241506</v>
      </c>
      <c r="J1579" s="68">
        <v>2.9869606967590678E-2</v>
      </c>
    </row>
    <row r="1580" spans="1:10" x14ac:dyDescent="0.25">
      <c r="A1580" s="76"/>
      <c r="B1580" s="76">
        <v>1576</v>
      </c>
      <c r="C1580" s="63" t="s">
        <v>6687</v>
      </c>
      <c r="D1580" s="63" t="s">
        <v>6688</v>
      </c>
      <c r="E1580" s="63" t="s">
        <v>6689</v>
      </c>
      <c r="F1580" s="63" t="s">
        <v>6690</v>
      </c>
      <c r="G1580" s="68">
        <v>0.8673906319982394</v>
      </c>
      <c r="H1580" s="68">
        <v>4.0700100102801645E-2</v>
      </c>
      <c r="I1580" s="68">
        <v>7.704920650784397E-2</v>
      </c>
      <c r="J1580" s="68">
        <v>1.4860061391114817E-2</v>
      </c>
    </row>
    <row r="1581" spans="1:10" x14ac:dyDescent="0.25">
      <c r="A1581" s="76"/>
      <c r="B1581" s="76">
        <v>1577</v>
      </c>
      <c r="C1581" s="63" t="s">
        <v>6691</v>
      </c>
      <c r="D1581" s="63" t="s">
        <v>6692</v>
      </c>
      <c r="E1581" s="63" t="s">
        <v>6693</v>
      </c>
      <c r="F1581" s="63" t="s">
        <v>6694</v>
      </c>
      <c r="G1581" s="68">
        <v>0.72582098588214139</v>
      </c>
      <c r="H1581" s="68">
        <v>3.4622465131725857E-2</v>
      </c>
      <c r="I1581" s="68">
        <v>1.733922072556626E-3</v>
      </c>
      <c r="J1581" s="68">
        <v>0.23782262691357592</v>
      </c>
    </row>
    <row r="1582" spans="1:10" x14ac:dyDescent="0.25">
      <c r="A1582" s="76"/>
      <c r="B1582" s="76">
        <v>1578</v>
      </c>
      <c r="C1582" s="63" t="s">
        <v>6695</v>
      </c>
      <c r="D1582" s="63" t="s">
        <v>6696</v>
      </c>
      <c r="E1582" s="63" t="s">
        <v>6697</v>
      </c>
      <c r="F1582" s="63" t="s">
        <v>6698</v>
      </c>
      <c r="G1582" s="68">
        <v>0.74552014469431038</v>
      </c>
      <c r="H1582" s="68">
        <v>3.5581127738149185E-2</v>
      </c>
      <c r="I1582" s="68">
        <v>0.20607330760070855</v>
      </c>
      <c r="J1582" s="68">
        <v>1.2825419966831847E-2</v>
      </c>
    </row>
    <row r="1583" spans="1:10" x14ac:dyDescent="0.25">
      <c r="A1583" s="76"/>
      <c r="B1583" s="76">
        <v>1579</v>
      </c>
      <c r="C1583" s="63" t="s">
        <v>6699</v>
      </c>
      <c r="D1583" s="63" t="s">
        <v>6700</v>
      </c>
      <c r="E1583" s="63" t="s">
        <v>6701</v>
      </c>
      <c r="F1583" s="63" t="s">
        <v>6702</v>
      </c>
      <c r="G1583" s="68">
        <v>0.49119888413649443</v>
      </c>
      <c r="H1583" s="68">
        <v>0.10173307423834151</v>
      </c>
      <c r="I1583" s="68">
        <v>4.0349466112058655E-2</v>
      </c>
      <c r="J1583" s="68">
        <v>0.36671857551310505</v>
      </c>
    </row>
    <row r="1584" spans="1:10" x14ac:dyDescent="0.25">
      <c r="A1584" s="76"/>
      <c r="B1584" s="76">
        <v>1580</v>
      </c>
      <c r="C1584" s="63" t="s">
        <v>6703</v>
      </c>
      <c r="D1584" s="63" t="s">
        <v>6704</v>
      </c>
      <c r="E1584" s="63" t="s">
        <v>6705</v>
      </c>
      <c r="F1584" s="63" t="s">
        <v>6706</v>
      </c>
      <c r="G1584" s="68">
        <v>0.64511525526019853</v>
      </c>
      <c r="H1584" s="68">
        <v>3.050046463120084E-2</v>
      </c>
      <c r="I1584" s="68">
        <v>7.9100248233251024E-3</v>
      </c>
      <c r="J1584" s="68">
        <v>0.31647425528527501</v>
      </c>
    </row>
    <row r="1585" spans="1:10" x14ac:dyDescent="0.25">
      <c r="A1585" s="76"/>
      <c r="B1585" s="76">
        <v>1581</v>
      </c>
      <c r="C1585" s="63" t="s">
        <v>6707</v>
      </c>
      <c r="D1585" s="63" t="s">
        <v>6708</v>
      </c>
      <c r="E1585" s="63" t="s">
        <v>6709</v>
      </c>
      <c r="F1585" s="63" t="s">
        <v>6710</v>
      </c>
      <c r="G1585" s="68">
        <v>0.32828293806701853</v>
      </c>
      <c r="H1585" s="68">
        <v>1.4252073553336948E-2</v>
      </c>
      <c r="I1585" s="68">
        <v>0.10454112867663409</v>
      </c>
      <c r="J1585" s="68">
        <v>0.55292385970301072</v>
      </c>
    </row>
    <row r="1586" spans="1:10" x14ac:dyDescent="0.25">
      <c r="A1586" s="76"/>
      <c r="B1586" s="76">
        <v>1582</v>
      </c>
      <c r="C1586" s="63" t="s">
        <v>6711</v>
      </c>
      <c r="D1586" s="63" t="s">
        <v>6712</v>
      </c>
      <c r="E1586" s="63" t="s">
        <v>6713</v>
      </c>
      <c r="F1586" s="63" t="s">
        <v>6714</v>
      </c>
      <c r="G1586" s="68">
        <v>0.73669778861787616</v>
      </c>
      <c r="H1586" s="68">
        <v>5.4955690442160726E-2</v>
      </c>
      <c r="I1586" s="68">
        <v>7.4030197149718398E-3</v>
      </c>
      <c r="J1586" s="68">
        <v>0.20094350122499069</v>
      </c>
    </row>
    <row r="1587" spans="1:10" x14ac:dyDescent="0.25">
      <c r="A1587" s="76"/>
      <c r="B1587" s="76">
        <v>1583</v>
      </c>
      <c r="C1587" s="63" t="s">
        <v>6715</v>
      </c>
      <c r="D1587" s="63" t="s">
        <v>6716</v>
      </c>
      <c r="E1587" s="63" t="s">
        <v>6717</v>
      </c>
      <c r="F1587" s="63" t="s">
        <v>6718</v>
      </c>
      <c r="G1587" s="68">
        <v>9.523154534849327E-3</v>
      </c>
      <c r="H1587" s="68">
        <v>0.1435991727553822</v>
      </c>
      <c r="I1587" s="68">
        <v>1.5708585509276692E-4</v>
      </c>
      <c r="J1587" s="68">
        <v>0.84672058685467588</v>
      </c>
    </row>
    <row r="1588" spans="1:10" x14ac:dyDescent="0.25">
      <c r="A1588" s="76"/>
      <c r="B1588" s="76">
        <v>1584</v>
      </c>
      <c r="C1588" s="63" t="s">
        <v>6719</v>
      </c>
      <c r="D1588" s="63" t="s">
        <v>6720</v>
      </c>
      <c r="E1588" s="63" t="s">
        <v>6721</v>
      </c>
      <c r="F1588" s="63" t="s">
        <v>6722</v>
      </c>
      <c r="G1588" s="68">
        <v>4.9070208388642775E-2</v>
      </c>
      <c r="H1588" s="68">
        <v>0.12400537460588092</v>
      </c>
      <c r="I1588" s="68">
        <v>2.0093396231493833E-4</v>
      </c>
      <c r="J1588" s="68">
        <v>0.82672348304316112</v>
      </c>
    </row>
    <row r="1589" spans="1:10" x14ac:dyDescent="0.25">
      <c r="A1589" s="76"/>
      <c r="B1589" s="76">
        <v>1585</v>
      </c>
      <c r="C1589" s="63" t="s">
        <v>6723</v>
      </c>
      <c r="D1589" s="63" t="s">
        <v>6724</v>
      </c>
      <c r="E1589" s="63" t="s">
        <v>6725</v>
      </c>
      <c r="F1589" s="63" t="s">
        <v>6726</v>
      </c>
      <c r="G1589" s="68">
        <v>0.65669960365174351</v>
      </c>
      <c r="H1589" s="68">
        <v>3.6038537898544575E-2</v>
      </c>
      <c r="I1589" s="68">
        <v>1.7000733404569476E-2</v>
      </c>
      <c r="J1589" s="68">
        <v>0.29026112504514234</v>
      </c>
    </row>
    <row r="1590" spans="1:10" x14ac:dyDescent="0.25">
      <c r="A1590" s="76"/>
      <c r="B1590" s="76">
        <v>1586</v>
      </c>
      <c r="C1590" s="63" t="s">
        <v>6727</v>
      </c>
      <c r="D1590" s="63" t="s">
        <v>6728</v>
      </c>
      <c r="E1590" s="63" t="s">
        <v>6729</v>
      </c>
      <c r="F1590" s="63" t="s">
        <v>6730</v>
      </c>
      <c r="G1590" s="68">
        <v>0.19263474865763905</v>
      </c>
      <c r="H1590" s="68">
        <v>1.5518519089145019E-2</v>
      </c>
      <c r="I1590" s="68">
        <v>0.69296567590377012</v>
      </c>
      <c r="J1590" s="68">
        <v>9.8881056349446161E-2</v>
      </c>
    </row>
    <row r="1591" spans="1:10" x14ac:dyDescent="0.25">
      <c r="A1591" s="76"/>
      <c r="B1591" s="76">
        <v>1587</v>
      </c>
      <c r="C1591" s="63" t="s">
        <v>6731</v>
      </c>
      <c r="D1591" s="63" t="s">
        <v>6732</v>
      </c>
      <c r="E1591" s="63" t="s">
        <v>6733</v>
      </c>
      <c r="F1591" s="63" t="s">
        <v>6734</v>
      </c>
      <c r="G1591" s="68">
        <v>0.35921877125695351</v>
      </c>
      <c r="H1591" s="68">
        <v>2.0407007816827E-2</v>
      </c>
      <c r="I1591" s="68">
        <v>0.56469068033301184</v>
      </c>
      <c r="J1591" s="68">
        <v>5.568354059320723E-2</v>
      </c>
    </row>
    <row r="1592" spans="1:10" x14ac:dyDescent="0.25">
      <c r="A1592" s="76"/>
      <c r="B1592" s="76">
        <v>1588</v>
      </c>
      <c r="C1592" s="63" t="s">
        <v>6735</v>
      </c>
      <c r="D1592" s="63" t="s">
        <v>6736</v>
      </c>
      <c r="E1592" s="63" t="s">
        <v>6737</v>
      </c>
      <c r="F1592" s="63" t="s">
        <v>6738</v>
      </c>
      <c r="G1592" s="68">
        <v>0.33495002230958482</v>
      </c>
      <c r="H1592" s="68">
        <v>1.8559011531870149E-2</v>
      </c>
      <c r="I1592" s="68">
        <v>0.53967489988710116</v>
      </c>
      <c r="J1592" s="68">
        <v>0.10681606627144284</v>
      </c>
    </row>
    <row r="1593" spans="1:10" x14ac:dyDescent="0.25">
      <c r="A1593" s="76"/>
      <c r="B1593" s="76">
        <v>1589</v>
      </c>
      <c r="C1593" s="63" t="s">
        <v>6739</v>
      </c>
      <c r="D1593" s="63" t="s">
        <v>6740</v>
      </c>
      <c r="E1593" s="63" t="s">
        <v>6741</v>
      </c>
      <c r="F1593" s="63" t="s">
        <v>6742</v>
      </c>
      <c r="G1593" s="68">
        <v>0.30388370682541693</v>
      </c>
      <c r="H1593" s="68">
        <v>1.3376764995995072E-2</v>
      </c>
      <c r="I1593" s="68">
        <v>0.17017251662992433</v>
      </c>
      <c r="J1593" s="68">
        <v>0.51256701154866358</v>
      </c>
    </row>
    <row r="1594" spans="1:10" x14ac:dyDescent="0.25">
      <c r="A1594" s="76"/>
      <c r="B1594" s="76">
        <v>1590</v>
      </c>
      <c r="C1594" s="63" t="s">
        <v>6743</v>
      </c>
      <c r="D1594" s="63" t="s">
        <v>6744</v>
      </c>
      <c r="E1594" s="63" t="s">
        <v>6745</v>
      </c>
      <c r="F1594" s="63" t="s">
        <v>6746</v>
      </c>
      <c r="G1594" s="68">
        <v>0.59501225948628889</v>
      </c>
      <c r="H1594" s="68">
        <v>2.7720745872920928E-2</v>
      </c>
      <c r="I1594" s="68">
        <v>0.15213785085972761</v>
      </c>
      <c r="J1594" s="68">
        <v>0.22512914378106261</v>
      </c>
    </row>
    <row r="1595" spans="1:10" x14ac:dyDescent="0.25">
      <c r="A1595" s="76"/>
      <c r="B1595" s="76">
        <v>1591</v>
      </c>
      <c r="C1595" s="63" t="s">
        <v>6747</v>
      </c>
      <c r="D1595" s="63" t="s">
        <v>6748</v>
      </c>
      <c r="E1595" s="63" t="s">
        <v>6749</v>
      </c>
      <c r="F1595" s="63" t="s">
        <v>6750</v>
      </c>
      <c r="G1595" s="68">
        <v>0.89477228824702271</v>
      </c>
      <c r="H1595" s="68">
        <v>4.2665440222450626E-2</v>
      </c>
      <c r="I1595" s="68">
        <v>1.194632169821612E-2</v>
      </c>
      <c r="J1595" s="68">
        <v>5.0615949832310762E-2</v>
      </c>
    </row>
    <row r="1596" spans="1:10" x14ac:dyDescent="0.25">
      <c r="A1596" s="76"/>
      <c r="B1596" s="76">
        <v>1592</v>
      </c>
      <c r="C1596" s="63" t="s">
        <v>6751</v>
      </c>
      <c r="D1596" s="63" t="s">
        <v>6752</v>
      </c>
      <c r="E1596" s="63" t="s">
        <v>6753</v>
      </c>
      <c r="F1596" s="63" t="s">
        <v>6754</v>
      </c>
      <c r="G1596" s="68">
        <v>0.39828987364244151</v>
      </c>
      <c r="H1596" s="68">
        <v>2.2361211601199863E-2</v>
      </c>
      <c r="I1596" s="68">
        <v>0.55882452040248165</v>
      </c>
      <c r="J1596" s="68">
        <v>2.0524394353876419E-2</v>
      </c>
    </row>
    <row r="1597" spans="1:10" x14ac:dyDescent="0.25">
      <c r="A1597" s="76"/>
      <c r="B1597" s="76">
        <v>1593</v>
      </c>
      <c r="C1597" s="63" t="s">
        <v>6755</v>
      </c>
      <c r="D1597" s="63" t="s">
        <v>6756</v>
      </c>
      <c r="E1597" s="63" t="s">
        <v>6757</v>
      </c>
      <c r="F1597" s="63" t="s">
        <v>6758</v>
      </c>
      <c r="G1597" s="68">
        <v>0.61419864826049886</v>
      </c>
      <c r="H1597" s="68">
        <v>4.2632815463869482E-2</v>
      </c>
      <c r="I1597" s="68">
        <v>5.6473559445916251E-3</v>
      </c>
      <c r="J1597" s="68">
        <v>0.33752118033104012</v>
      </c>
    </row>
    <row r="1598" spans="1:10" x14ac:dyDescent="0.25">
      <c r="A1598" s="76"/>
      <c r="B1598" s="76">
        <v>1594</v>
      </c>
      <c r="C1598" s="63" t="s">
        <v>6759</v>
      </c>
      <c r="D1598" s="63" t="s">
        <v>6760</v>
      </c>
      <c r="E1598" s="63" t="s">
        <v>6761</v>
      </c>
      <c r="F1598" s="63" t="s">
        <v>6762</v>
      </c>
      <c r="G1598" s="68">
        <v>2.1325394092546032E-4</v>
      </c>
      <c r="H1598" s="68">
        <v>7.0260437186992722E-2</v>
      </c>
      <c r="I1598" s="68">
        <v>9.7568961634296279E-5</v>
      </c>
      <c r="J1598" s="68">
        <v>0.9294287399104475</v>
      </c>
    </row>
    <row r="1599" spans="1:10" x14ac:dyDescent="0.25">
      <c r="A1599" s="76"/>
      <c r="B1599" s="76">
        <v>1595</v>
      </c>
      <c r="C1599" s="63" t="s">
        <v>6763</v>
      </c>
      <c r="D1599" s="63" t="s">
        <v>6764</v>
      </c>
      <c r="E1599" s="63" t="s">
        <v>6765</v>
      </c>
      <c r="F1599" s="63" t="s">
        <v>6766</v>
      </c>
      <c r="G1599" s="68">
        <v>0.11766710173371012</v>
      </c>
      <c r="H1599" s="68">
        <v>1.6570742893852481E-2</v>
      </c>
      <c r="I1599" s="68">
        <v>0.80462790549473984</v>
      </c>
      <c r="J1599" s="68">
        <v>6.1134249877697569E-2</v>
      </c>
    </row>
    <row r="1600" spans="1:10" x14ac:dyDescent="0.25">
      <c r="A1600" s="76"/>
      <c r="B1600" s="76">
        <v>1596</v>
      </c>
      <c r="C1600" s="63" t="s">
        <v>6767</v>
      </c>
      <c r="D1600" s="63" t="s">
        <v>6768</v>
      </c>
      <c r="E1600" s="63" t="s">
        <v>6769</v>
      </c>
      <c r="F1600" s="63" t="s">
        <v>6770</v>
      </c>
      <c r="G1600" s="68">
        <v>0.53301855061205528</v>
      </c>
      <c r="H1600" s="68">
        <v>2.6855377511140911E-2</v>
      </c>
      <c r="I1600" s="68">
        <v>0.41021310410958933</v>
      </c>
      <c r="J1600" s="68">
        <v>2.9912967767213913E-2</v>
      </c>
    </row>
    <row r="1601" spans="1:10" x14ac:dyDescent="0.25">
      <c r="A1601" s="76"/>
      <c r="B1601" s="76">
        <v>1597</v>
      </c>
      <c r="C1601" s="63" t="s">
        <v>6771</v>
      </c>
      <c r="D1601" s="63" t="s">
        <v>6772</v>
      </c>
      <c r="E1601" s="63" t="s">
        <v>6773</v>
      </c>
      <c r="F1601" s="63" t="s">
        <v>6774</v>
      </c>
      <c r="G1601" s="68">
        <v>0.36344831065095456</v>
      </c>
      <c r="H1601" s="68">
        <v>2.1408915131401546E-2</v>
      </c>
      <c r="I1601" s="68">
        <v>0.59445743371242765</v>
      </c>
      <c r="J1601" s="68">
        <v>2.0685340505216379E-2</v>
      </c>
    </row>
    <row r="1602" spans="1:10" x14ac:dyDescent="0.25">
      <c r="A1602" s="76"/>
      <c r="B1602" s="76">
        <v>1598</v>
      </c>
      <c r="C1602" s="63" t="s">
        <v>6775</v>
      </c>
      <c r="D1602" s="63" t="s">
        <v>6776</v>
      </c>
      <c r="E1602" s="63" t="s">
        <v>6777</v>
      </c>
      <c r="F1602" s="63" t="s">
        <v>6778</v>
      </c>
      <c r="G1602" s="68">
        <v>0.23418439571839578</v>
      </c>
      <c r="H1602" s="68">
        <v>1.9469995490311046E-2</v>
      </c>
      <c r="I1602" s="68">
        <v>0.72931430459338287</v>
      </c>
      <c r="J1602" s="68">
        <v>1.7031304197910054E-2</v>
      </c>
    </row>
    <row r="1603" spans="1:10" x14ac:dyDescent="0.25">
      <c r="A1603" s="76"/>
      <c r="B1603" s="76">
        <v>1599</v>
      </c>
      <c r="C1603" s="63" t="s">
        <v>6779</v>
      </c>
      <c r="D1603" s="63" t="s">
        <v>6780</v>
      </c>
      <c r="E1603" s="63" t="s">
        <v>6781</v>
      </c>
      <c r="F1603" s="63" t="s">
        <v>6782</v>
      </c>
      <c r="G1603" s="68">
        <v>0.19393288800025402</v>
      </c>
      <c r="H1603" s="68">
        <v>9.9811992396263097E-3</v>
      </c>
      <c r="I1603" s="68">
        <v>0.46652546482898427</v>
      </c>
      <c r="J1603" s="68">
        <v>0.3295604479311352</v>
      </c>
    </row>
    <row r="1604" spans="1:10" x14ac:dyDescent="0.25">
      <c r="A1604" s="76"/>
      <c r="B1604" s="76">
        <v>1600</v>
      </c>
      <c r="C1604" s="63" t="s">
        <v>6783</v>
      </c>
      <c r="D1604" s="63" t="s">
        <v>6784</v>
      </c>
      <c r="E1604" s="63" t="s">
        <v>6785</v>
      </c>
      <c r="F1604" s="63" t="s">
        <v>6786</v>
      </c>
      <c r="G1604" s="68">
        <v>0.91735753509352558</v>
      </c>
      <c r="H1604" s="68">
        <v>4.2953131933164614E-2</v>
      </c>
      <c r="I1604" s="68">
        <v>2.4141167430211954E-2</v>
      </c>
      <c r="J1604" s="68">
        <v>1.5548165543097837E-2</v>
      </c>
    </row>
    <row r="1605" spans="1:10" x14ac:dyDescent="0.25">
      <c r="A1605" s="76"/>
      <c r="B1605" s="76">
        <v>1601</v>
      </c>
      <c r="C1605" s="63" t="s">
        <v>6787</v>
      </c>
      <c r="D1605" s="63" t="s">
        <v>6788</v>
      </c>
      <c r="E1605" s="63" t="s">
        <v>6789</v>
      </c>
      <c r="F1605" s="63" t="s">
        <v>6790</v>
      </c>
      <c r="G1605" s="68">
        <v>0.35790329253512998</v>
      </c>
      <c r="H1605" s="68">
        <v>2.1188952396371016E-2</v>
      </c>
      <c r="I1605" s="68">
        <v>0.59725124657704765</v>
      </c>
      <c r="J1605" s="68">
        <v>2.3656508491451379E-2</v>
      </c>
    </row>
    <row r="1606" spans="1:10" x14ac:dyDescent="0.25">
      <c r="A1606" s="76"/>
      <c r="B1606" s="76">
        <v>1602</v>
      </c>
      <c r="C1606" s="63" t="s">
        <v>6791</v>
      </c>
      <c r="D1606" s="63" t="s">
        <v>6792</v>
      </c>
      <c r="E1606" s="63" t="s">
        <v>6793</v>
      </c>
      <c r="F1606" s="63" t="s">
        <v>6794</v>
      </c>
      <c r="G1606" s="68">
        <v>0.23891735347314755</v>
      </c>
      <c r="H1606" s="68">
        <v>1.9656808108600907E-2</v>
      </c>
      <c r="I1606" s="68">
        <v>0.72768926136718581</v>
      </c>
      <c r="J1606" s="68">
        <v>1.3736577051067128E-2</v>
      </c>
    </row>
    <row r="1607" spans="1:10" x14ac:dyDescent="0.25">
      <c r="A1607" s="76"/>
      <c r="B1607" s="76">
        <v>1603</v>
      </c>
      <c r="C1607" s="63" t="s">
        <v>6795</v>
      </c>
      <c r="D1607" s="63" t="s">
        <v>6796</v>
      </c>
      <c r="E1607" s="63" t="s">
        <v>6797</v>
      </c>
      <c r="F1607" s="63" t="s">
        <v>6798</v>
      </c>
      <c r="G1607" s="68">
        <v>0.26461622467755475</v>
      </c>
      <c r="H1607" s="68">
        <v>1.9843473214380264E-2</v>
      </c>
      <c r="I1607" s="68">
        <v>0.70035106692120752</v>
      </c>
      <c r="J1607" s="68">
        <v>1.5189235186856871E-2</v>
      </c>
    </row>
    <row r="1608" spans="1:10" x14ac:dyDescent="0.25">
      <c r="A1608" s="76"/>
      <c r="B1608" s="76">
        <v>1604</v>
      </c>
      <c r="C1608" s="63" t="s">
        <v>6799</v>
      </c>
      <c r="D1608" s="63" t="s">
        <v>6800</v>
      </c>
      <c r="E1608" s="63" t="s">
        <v>6801</v>
      </c>
      <c r="F1608" s="63" t="s">
        <v>6802</v>
      </c>
      <c r="G1608" s="68">
        <v>0.85811679298094234</v>
      </c>
      <c r="H1608" s="68">
        <v>4.0121779105531399E-2</v>
      </c>
      <c r="I1608" s="68">
        <v>5.4289110470430446E-2</v>
      </c>
      <c r="J1608" s="68">
        <v>4.7472317443096615E-2</v>
      </c>
    </row>
    <row r="1609" spans="1:10" x14ac:dyDescent="0.25">
      <c r="A1609" s="76"/>
      <c r="B1609" s="76">
        <v>1605</v>
      </c>
      <c r="C1609" s="63"/>
      <c r="D1609" s="63" t="s">
        <v>6804</v>
      </c>
      <c r="E1609" s="63" t="s">
        <v>6805</v>
      </c>
      <c r="F1609" s="63" t="s">
        <v>6807</v>
      </c>
      <c r="G1609" s="68">
        <v>1.993866243679318E-9</v>
      </c>
      <c r="H1609" s="68">
        <v>0.49926576109458354</v>
      </c>
      <c r="I1609" s="68">
        <v>6.8785487509167124E-3</v>
      </c>
      <c r="J1609" s="68">
        <v>0.49385568816063286</v>
      </c>
    </row>
    <row r="1610" spans="1:10" x14ac:dyDescent="0.25">
      <c r="A1610" s="76"/>
      <c r="B1610" s="76">
        <v>1606</v>
      </c>
      <c r="C1610" s="63" t="s">
        <v>6809</v>
      </c>
      <c r="D1610" s="63" t="s">
        <v>6810</v>
      </c>
      <c r="E1610" s="63" t="s">
        <v>6811</v>
      </c>
      <c r="F1610" s="63" t="s">
        <v>6812</v>
      </c>
      <c r="G1610" s="68">
        <v>0.10506182332052698</v>
      </c>
      <c r="H1610" s="68">
        <v>1.8039321754929151E-2</v>
      </c>
      <c r="I1610" s="68">
        <v>0.84960006008560862</v>
      </c>
      <c r="J1610" s="68">
        <v>2.7298794838935082E-2</v>
      </c>
    </row>
    <row r="1611" spans="1:10" x14ac:dyDescent="0.25">
      <c r="A1611" s="76"/>
      <c r="B1611" s="76">
        <v>1607</v>
      </c>
      <c r="C1611" s="63" t="s">
        <v>6813</v>
      </c>
      <c r="D1611" s="63" t="s">
        <v>6814</v>
      </c>
      <c r="E1611" s="63" t="s">
        <v>6815</v>
      </c>
      <c r="F1611" s="63" t="s">
        <v>6816</v>
      </c>
      <c r="G1611" s="68">
        <v>8.3059801796756916E-4</v>
      </c>
      <c r="H1611" s="68">
        <v>0.16362994378704748</v>
      </c>
      <c r="I1611" s="68">
        <v>2.7757806530981356E-2</v>
      </c>
      <c r="J1611" s="68">
        <v>0.80778165166400329</v>
      </c>
    </row>
    <row r="1612" spans="1:10" x14ac:dyDescent="0.25">
      <c r="A1612" s="76"/>
      <c r="B1612" s="76">
        <v>1608</v>
      </c>
      <c r="C1612" s="63" t="s">
        <v>6817</v>
      </c>
      <c r="D1612" s="63" t="s">
        <v>6818</v>
      </c>
      <c r="E1612" s="63" t="s">
        <v>6819</v>
      </c>
      <c r="F1612" s="63" t="s">
        <v>6820</v>
      </c>
      <c r="G1612" s="68">
        <v>0.12213416484727911</v>
      </c>
      <c r="H1612" s="68">
        <v>1.012197938450057E-2</v>
      </c>
      <c r="I1612" s="68">
        <v>0.65760441645406487</v>
      </c>
      <c r="J1612" s="68">
        <v>0.21013943931415532</v>
      </c>
    </row>
    <row r="1613" spans="1:10" x14ac:dyDescent="0.25">
      <c r="A1613" s="76"/>
      <c r="B1613" s="76">
        <v>1609</v>
      </c>
      <c r="C1613" s="63" t="s">
        <v>6821</v>
      </c>
      <c r="D1613" s="63" t="s">
        <v>6822</v>
      </c>
      <c r="E1613" s="63" t="s">
        <v>6823</v>
      </c>
      <c r="F1613" s="63" t="s">
        <v>6824</v>
      </c>
      <c r="G1613" s="68">
        <v>6.6957753366229361E-2</v>
      </c>
      <c r="H1613" s="68">
        <v>1.7981425938316364E-2</v>
      </c>
      <c r="I1613" s="68">
        <v>0.89334476235648042</v>
      </c>
      <c r="J1613" s="68">
        <v>2.1716058338973235E-2</v>
      </c>
    </row>
    <row r="1614" spans="1:10" x14ac:dyDescent="0.25">
      <c r="A1614" s="76"/>
      <c r="B1614" s="76">
        <v>1610</v>
      </c>
      <c r="C1614" s="63" t="s">
        <v>6825</v>
      </c>
      <c r="D1614" s="63" t="s">
        <v>6826</v>
      </c>
      <c r="E1614" s="63" t="s">
        <v>6827</v>
      </c>
      <c r="F1614" s="63" t="s">
        <v>6828</v>
      </c>
      <c r="G1614" s="68">
        <v>0.19679847705113007</v>
      </c>
      <c r="H1614" s="68">
        <v>1.7433769035727527E-2</v>
      </c>
      <c r="I1614" s="68">
        <v>0.73024979933729117</v>
      </c>
      <c r="J1614" s="68">
        <v>5.551795457585032E-2</v>
      </c>
    </row>
    <row r="1615" spans="1:10" x14ac:dyDescent="0.25">
      <c r="A1615" s="76"/>
      <c r="B1615" s="76">
        <v>1611</v>
      </c>
      <c r="C1615" s="63" t="s">
        <v>6829</v>
      </c>
      <c r="D1615" s="63" t="s">
        <v>6830</v>
      </c>
      <c r="E1615" s="63" t="s">
        <v>6831</v>
      </c>
      <c r="F1615" s="63" t="s">
        <v>6832</v>
      </c>
      <c r="G1615" s="68">
        <v>9.7742135411193948E-2</v>
      </c>
      <c r="H1615" s="68">
        <v>1.1338809622091207E-2</v>
      </c>
      <c r="I1615" s="68">
        <v>0.71871425602872019</v>
      </c>
      <c r="J1615" s="68">
        <v>0.17220479893799459</v>
      </c>
    </row>
    <row r="1616" spans="1:10" x14ac:dyDescent="0.25">
      <c r="A1616" s="76"/>
      <c r="B1616" s="76">
        <v>1612</v>
      </c>
      <c r="C1616" s="63" t="s">
        <v>6833</v>
      </c>
      <c r="D1616" s="63" t="s">
        <v>6834</v>
      </c>
      <c r="E1616" s="63" t="s">
        <v>6835</v>
      </c>
      <c r="F1616" s="63" t="s">
        <v>6836</v>
      </c>
      <c r="G1616" s="68">
        <v>4.1750239739977281E-11</v>
      </c>
      <c r="H1616" s="68">
        <v>0.24589542772942463</v>
      </c>
      <c r="I1616" s="68">
        <v>2.2187331915600726E-3</v>
      </c>
      <c r="J1616" s="68">
        <v>0.75188583903726558</v>
      </c>
    </row>
    <row r="1617" spans="1:10" x14ac:dyDescent="0.25">
      <c r="A1617" s="76"/>
      <c r="B1617" s="76">
        <v>1613</v>
      </c>
      <c r="C1617" s="63" t="s">
        <v>6837</v>
      </c>
      <c r="D1617" s="63" t="s">
        <v>6838</v>
      </c>
      <c r="E1617" s="63" t="s">
        <v>6839</v>
      </c>
      <c r="F1617" s="63" t="s">
        <v>6840</v>
      </c>
      <c r="G1617" s="68">
        <v>2.1400587144070799E-2</v>
      </c>
      <c r="H1617" s="68">
        <v>1.8403139136705209E-2</v>
      </c>
      <c r="I1617" s="68">
        <v>0.95681147638548847</v>
      </c>
      <c r="J1617" s="68">
        <v>3.3847973337360611E-3</v>
      </c>
    </row>
    <row r="1618" spans="1:10" x14ac:dyDescent="0.25">
      <c r="A1618" s="76"/>
      <c r="B1618" s="76">
        <v>1614</v>
      </c>
      <c r="C1618" s="63" t="s">
        <v>6841</v>
      </c>
      <c r="D1618" s="63" t="s">
        <v>6842</v>
      </c>
      <c r="E1618" s="63" t="s">
        <v>6843</v>
      </c>
      <c r="F1618" s="63" t="s">
        <v>6844</v>
      </c>
      <c r="G1618" s="68">
        <v>6.4045758062081348E-2</v>
      </c>
      <c r="H1618" s="68">
        <v>1.846918201243531E-2</v>
      </c>
      <c r="I1618" s="68">
        <v>0.90694186914853947</v>
      </c>
      <c r="J1618" s="68">
        <v>1.0543190776943379E-2</v>
      </c>
    </row>
    <row r="1619" spans="1:10" x14ac:dyDescent="0.25">
      <c r="A1619" s="76"/>
      <c r="B1619" s="76">
        <v>1615</v>
      </c>
      <c r="C1619" s="63" t="s">
        <v>6845</v>
      </c>
      <c r="D1619" s="63" t="s">
        <v>6846</v>
      </c>
      <c r="E1619" s="63" t="s">
        <v>6847</v>
      </c>
      <c r="F1619" s="63" t="s">
        <v>6848</v>
      </c>
      <c r="G1619" s="68">
        <v>2.7214402810592619E-10</v>
      </c>
      <c r="H1619" s="68">
        <v>0.58016289288804979</v>
      </c>
      <c r="I1619" s="68">
        <v>0.24369436667988784</v>
      </c>
      <c r="J1619" s="68">
        <v>0.17614274015990999</v>
      </c>
    </row>
    <row r="1620" spans="1:10" x14ac:dyDescent="0.25">
      <c r="A1620" s="76"/>
      <c r="B1620" s="76">
        <v>1616</v>
      </c>
      <c r="C1620" s="63" t="s">
        <v>6849</v>
      </c>
      <c r="D1620" s="63" t="s">
        <v>6850</v>
      </c>
      <c r="E1620" s="63" t="s">
        <v>6851</v>
      </c>
      <c r="F1620" s="63" t="s">
        <v>6852</v>
      </c>
      <c r="G1620" s="68">
        <v>0.38779328558563347</v>
      </c>
      <c r="H1620" s="68">
        <v>2.2406827069789612E-2</v>
      </c>
      <c r="I1620" s="68">
        <v>0.58297998113409033</v>
      </c>
      <c r="J1620" s="68">
        <v>6.8199062104866599E-3</v>
      </c>
    </row>
    <row r="1621" spans="1:10" x14ac:dyDescent="0.25">
      <c r="A1621" s="76"/>
      <c r="B1621" s="76">
        <v>1617</v>
      </c>
      <c r="C1621" s="63" t="s">
        <v>6853</v>
      </c>
      <c r="D1621" s="63" t="s">
        <v>6854</v>
      </c>
      <c r="E1621" s="63" t="s">
        <v>6855</v>
      </c>
      <c r="F1621" s="63" t="s">
        <v>6856</v>
      </c>
      <c r="G1621" s="68">
        <v>4.0248010490436252E-4</v>
      </c>
      <c r="H1621" s="68">
        <v>0.63566717064501321</v>
      </c>
      <c r="I1621" s="68">
        <v>0.17039263794705961</v>
      </c>
      <c r="J1621" s="68">
        <v>0.19353771130302197</v>
      </c>
    </row>
    <row r="1622" spans="1:10" x14ac:dyDescent="0.25">
      <c r="A1622" s="76"/>
      <c r="B1622" s="76">
        <v>1618</v>
      </c>
      <c r="C1622" s="63"/>
      <c r="D1622" s="63" t="s">
        <v>6858</v>
      </c>
      <c r="E1622" s="63" t="s">
        <v>6859</v>
      </c>
      <c r="F1622" s="63" t="s">
        <v>6861</v>
      </c>
      <c r="G1622" s="68">
        <v>1.3366800015242202E-7</v>
      </c>
      <c r="H1622" s="68">
        <v>0.76149643942420664</v>
      </c>
      <c r="I1622" s="68">
        <v>5.6720663846410689E-3</v>
      </c>
      <c r="J1622" s="68">
        <v>0.23283136052315281</v>
      </c>
    </row>
    <row r="1623" spans="1:10" x14ac:dyDescent="0.25">
      <c r="A1623" s="76"/>
      <c r="B1623" s="76">
        <v>1619</v>
      </c>
      <c r="C1623" s="63"/>
      <c r="D1623" s="63" t="s">
        <v>6864</v>
      </c>
      <c r="E1623" s="63" t="s">
        <v>6865</v>
      </c>
      <c r="F1623" s="63" t="s">
        <v>24022</v>
      </c>
      <c r="G1623" s="68">
        <v>5.9067746327134965E-7</v>
      </c>
      <c r="H1623" s="68">
        <v>0.33849997201087995</v>
      </c>
      <c r="I1623" s="68">
        <v>2.6202231638146308E-3</v>
      </c>
      <c r="J1623" s="68">
        <v>0.6588792141478419</v>
      </c>
    </row>
    <row r="1624" spans="1:10" x14ac:dyDescent="0.25">
      <c r="A1624" s="76"/>
      <c r="B1624" s="76">
        <v>1620</v>
      </c>
      <c r="C1624" s="63"/>
      <c r="D1624" s="63" t="s">
        <v>6870</v>
      </c>
      <c r="E1624" s="63" t="s">
        <v>6871</v>
      </c>
      <c r="F1624" s="63" t="s">
        <v>23798</v>
      </c>
      <c r="G1624" s="68">
        <v>1.5086627438958411E-2</v>
      </c>
      <c r="H1624" s="68">
        <v>0.23046891248553297</v>
      </c>
      <c r="I1624" s="68">
        <v>3.9237153430156942E-2</v>
      </c>
      <c r="J1624" s="68">
        <v>0.71520730664534993</v>
      </c>
    </row>
    <row r="1625" spans="1:10" x14ac:dyDescent="0.25">
      <c r="A1625" s="76"/>
      <c r="B1625" s="76">
        <v>1621</v>
      </c>
      <c r="C1625" s="63" t="s">
        <v>6875</v>
      </c>
      <c r="D1625" s="63" t="s">
        <v>6876</v>
      </c>
      <c r="E1625" s="63" t="s">
        <v>6877</v>
      </c>
      <c r="F1625" s="63" t="s">
        <v>6878</v>
      </c>
      <c r="G1625" s="68">
        <v>1.4174130920218783E-10</v>
      </c>
      <c r="H1625" s="68">
        <v>0.24593451666178776</v>
      </c>
      <c r="I1625" s="68">
        <v>2.0567597220445006E-3</v>
      </c>
      <c r="J1625" s="68">
        <v>0.75200872347442616</v>
      </c>
    </row>
    <row r="1626" spans="1:10" x14ac:dyDescent="0.25">
      <c r="A1626" s="76"/>
      <c r="B1626" s="76">
        <v>1622</v>
      </c>
      <c r="C1626" s="63" t="s">
        <v>6879</v>
      </c>
      <c r="D1626" s="63" t="s">
        <v>6880</v>
      </c>
      <c r="E1626" s="63" t="s">
        <v>6881</v>
      </c>
      <c r="F1626" s="63" t="s">
        <v>6882</v>
      </c>
      <c r="G1626" s="68">
        <v>5.3295982916019814E-2</v>
      </c>
      <c r="H1626" s="68">
        <v>0.46635841062894173</v>
      </c>
      <c r="I1626" s="68">
        <v>4.8868599755288681E-3</v>
      </c>
      <c r="J1626" s="68">
        <v>0.4754587464795097</v>
      </c>
    </row>
    <row r="1627" spans="1:10" x14ac:dyDescent="0.25">
      <c r="A1627" s="76"/>
      <c r="B1627" s="76">
        <v>1623</v>
      </c>
      <c r="C1627" s="63"/>
      <c r="D1627" s="63" t="s">
        <v>6884</v>
      </c>
      <c r="E1627" s="63" t="s">
        <v>6885</v>
      </c>
      <c r="F1627" s="63" t="s">
        <v>23837</v>
      </c>
      <c r="G1627" s="68">
        <v>0.61941410836679667</v>
      </c>
      <c r="H1627" s="68">
        <v>3.1044956411702577E-2</v>
      </c>
      <c r="I1627" s="68">
        <v>0.34918821377091769</v>
      </c>
      <c r="J1627" s="68">
        <v>3.5272145058230645E-4</v>
      </c>
    </row>
    <row r="1628" spans="1:10" x14ac:dyDescent="0.25">
      <c r="A1628" s="76"/>
      <c r="B1628" s="76">
        <v>1624</v>
      </c>
      <c r="C1628" s="63" t="s">
        <v>6889</v>
      </c>
      <c r="D1628" s="63" t="s">
        <v>6890</v>
      </c>
      <c r="E1628" s="63" t="s">
        <v>6891</v>
      </c>
      <c r="F1628" s="63" t="s">
        <v>6892</v>
      </c>
      <c r="G1628" s="68">
        <v>4.9889855395083519E-11</v>
      </c>
      <c r="H1628" s="68">
        <v>0.49993699885297072</v>
      </c>
      <c r="I1628" s="68">
        <v>5.5268069489924068E-3</v>
      </c>
      <c r="J1628" s="68">
        <v>0.49453619414814687</v>
      </c>
    </row>
    <row r="1629" spans="1:10" x14ac:dyDescent="0.25">
      <c r="A1629" s="76"/>
      <c r="B1629" s="76">
        <v>1625</v>
      </c>
      <c r="C1629" s="63" t="s">
        <v>6893</v>
      </c>
      <c r="D1629" s="63" t="s">
        <v>6894</v>
      </c>
      <c r="E1629" s="63" t="s">
        <v>6893</v>
      </c>
      <c r="F1629" s="63" t="s">
        <v>6895</v>
      </c>
      <c r="G1629" s="68">
        <v>0.78044537188375562</v>
      </c>
      <c r="H1629" s="68">
        <v>4.0469388538482177E-2</v>
      </c>
      <c r="I1629" s="68">
        <v>0.16443187308946983</v>
      </c>
      <c r="J1629" s="68">
        <v>1.4653366488292014E-2</v>
      </c>
    </row>
    <row r="1630" spans="1:10" x14ac:dyDescent="0.25">
      <c r="A1630" s="76"/>
      <c r="B1630" s="76">
        <v>1626</v>
      </c>
      <c r="C1630" s="63" t="s">
        <v>6897</v>
      </c>
      <c r="D1630" s="63" t="s">
        <v>6898</v>
      </c>
      <c r="E1630" s="63" t="s">
        <v>6899</v>
      </c>
      <c r="F1630" s="63" t="s">
        <v>23539</v>
      </c>
      <c r="G1630" s="68">
        <v>2.4350686014886911E-13</v>
      </c>
      <c r="H1630" s="68">
        <v>0.89835013097053462</v>
      </c>
      <c r="I1630" s="68">
        <v>1.2797255028173247E-2</v>
      </c>
      <c r="J1630" s="68">
        <v>8.8852614001048547E-2</v>
      </c>
    </row>
    <row r="1631" spans="1:10" x14ac:dyDescent="0.25">
      <c r="A1631" s="76"/>
      <c r="B1631" s="76">
        <v>1627</v>
      </c>
      <c r="C1631" s="63" t="s">
        <v>6903</v>
      </c>
      <c r="D1631" s="63" t="s">
        <v>6904</v>
      </c>
      <c r="E1631" s="63" t="s">
        <v>6903</v>
      </c>
      <c r="F1631" s="63" t="s">
        <v>6905</v>
      </c>
      <c r="G1631" s="68">
        <v>1.1774319351474351E-2</v>
      </c>
      <c r="H1631" s="68">
        <v>0.40263096304153317</v>
      </c>
      <c r="I1631" s="68">
        <v>0.18630165422760891</v>
      </c>
      <c r="J1631" s="68">
        <v>0.39929306337938608</v>
      </c>
    </row>
    <row r="1632" spans="1:10" x14ac:dyDescent="0.25">
      <c r="A1632" s="76"/>
      <c r="B1632" s="76">
        <v>1628</v>
      </c>
      <c r="C1632" s="63"/>
      <c r="D1632" s="63" t="s">
        <v>6907</v>
      </c>
      <c r="E1632" s="63" t="s">
        <v>6908</v>
      </c>
      <c r="F1632" s="63" t="s">
        <v>23787</v>
      </c>
      <c r="G1632" s="68">
        <v>2.6273244587801613E-16</v>
      </c>
      <c r="H1632" s="68">
        <v>0.47942297540937334</v>
      </c>
      <c r="I1632" s="68">
        <v>4.684146445961488E-2</v>
      </c>
      <c r="J1632" s="68">
        <v>0.4737355601310112</v>
      </c>
    </row>
    <row r="1633" spans="1:10" x14ac:dyDescent="0.25">
      <c r="A1633" s="76"/>
      <c r="B1633" s="76">
        <v>1629</v>
      </c>
      <c r="C1633" s="63" t="s">
        <v>6912</v>
      </c>
      <c r="D1633" s="63" t="s">
        <v>6913</v>
      </c>
      <c r="E1633" s="63" t="s">
        <v>6914</v>
      </c>
      <c r="F1633" s="63" t="s">
        <v>6915</v>
      </c>
      <c r="G1633" s="68">
        <v>0.89915610117392675</v>
      </c>
      <c r="H1633" s="68">
        <v>4.1842883300866517E-2</v>
      </c>
      <c r="I1633" s="68">
        <v>9.346272205918443E-3</v>
      </c>
      <c r="J1633" s="68">
        <v>4.9654743319288673E-2</v>
      </c>
    </row>
    <row r="1634" spans="1:10" x14ac:dyDescent="0.25">
      <c r="A1634" s="76"/>
      <c r="B1634" s="76">
        <v>1630</v>
      </c>
      <c r="C1634" s="63" t="s">
        <v>6916</v>
      </c>
      <c r="D1634" s="63" t="s">
        <v>6917</v>
      </c>
      <c r="E1634" s="63" t="s">
        <v>6918</v>
      </c>
      <c r="F1634" s="63" t="s">
        <v>6919</v>
      </c>
      <c r="G1634" s="68">
        <v>0.90650880668758338</v>
      </c>
      <c r="H1634" s="68">
        <v>4.2159319593657978E-2</v>
      </c>
      <c r="I1634" s="68">
        <v>1.27753955844222E-3</v>
      </c>
      <c r="J1634" s="68">
        <v>5.005433416031637E-2</v>
      </c>
    </row>
    <row r="1635" spans="1:10" x14ac:dyDescent="0.25">
      <c r="A1635" s="76"/>
      <c r="B1635" s="76">
        <v>1631</v>
      </c>
      <c r="C1635" s="63" t="s">
        <v>6920</v>
      </c>
      <c r="D1635" s="63" t="s">
        <v>6921</v>
      </c>
      <c r="E1635" s="63" t="s">
        <v>6922</v>
      </c>
      <c r="F1635" s="63" t="s">
        <v>6923</v>
      </c>
      <c r="G1635" s="68">
        <v>0.80733470832492005</v>
      </c>
      <c r="H1635" s="68">
        <v>3.7385241207871449E-2</v>
      </c>
      <c r="I1635" s="68">
        <v>1.8227876598092253E-2</v>
      </c>
      <c r="J1635" s="68">
        <v>0.13705217386911636</v>
      </c>
    </row>
    <row r="1636" spans="1:10" x14ac:dyDescent="0.25">
      <c r="A1636" s="76"/>
      <c r="B1636" s="76">
        <v>1632</v>
      </c>
      <c r="C1636" s="63" t="s">
        <v>6924</v>
      </c>
      <c r="D1636" s="63" t="s">
        <v>6925</v>
      </c>
      <c r="E1636" s="63" t="s">
        <v>6926</v>
      </c>
      <c r="F1636" s="63" t="s">
        <v>6927</v>
      </c>
      <c r="G1636" s="68">
        <v>0.81851628283226996</v>
      </c>
      <c r="H1636" s="68">
        <v>3.7916211516936853E-2</v>
      </c>
      <c r="I1636" s="68">
        <v>4.4527037094570874E-3</v>
      </c>
      <c r="J1636" s="68">
        <v>0.13911480194133602</v>
      </c>
    </row>
    <row r="1637" spans="1:10" x14ac:dyDescent="0.25">
      <c r="A1637" s="76"/>
      <c r="B1637" s="76">
        <v>1633</v>
      </c>
      <c r="C1637" s="63" t="s">
        <v>6928</v>
      </c>
      <c r="D1637" s="63" t="s">
        <v>6929</v>
      </c>
      <c r="E1637" s="63" t="s">
        <v>6930</v>
      </c>
      <c r="F1637" s="63" t="s">
        <v>6931</v>
      </c>
      <c r="G1637" s="68">
        <v>0.88460552519750935</v>
      </c>
      <c r="H1637" s="68">
        <v>4.122369820829281E-2</v>
      </c>
      <c r="I1637" s="68">
        <v>2.5299320010785036E-2</v>
      </c>
      <c r="J1637" s="68">
        <v>4.8871456583412354E-2</v>
      </c>
    </row>
    <row r="1638" spans="1:10" x14ac:dyDescent="0.25">
      <c r="A1638" s="76"/>
      <c r="B1638" s="76">
        <v>1634</v>
      </c>
      <c r="C1638" s="63" t="s">
        <v>6932</v>
      </c>
      <c r="D1638" s="63" t="s">
        <v>6933</v>
      </c>
      <c r="E1638" s="63" t="s">
        <v>6932</v>
      </c>
      <c r="F1638" s="63" t="s">
        <v>6934</v>
      </c>
      <c r="G1638" s="68">
        <v>1.3056812217203419E-17</v>
      </c>
      <c r="H1638" s="68">
        <v>0.2459878464941212</v>
      </c>
      <c r="I1638" s="68">
        <v>1.8357771485516374E-3</v>
      </c>
      <c r="J1638" s="68">
        <v>0.75217637635732715</v>
      </c>
    </row>
    <row r="1639" spans="1:10" x14ac:dyDescent="0.25">
      <c r="A1639" s="76"/>
      <c r="B1639" s="76">
        <v>1635</v>
      </c>
      <c r="C1639" s="63" t="s">
        <v>6935</v>
      </c>
      <c r="D1639" s="63" t="s">
        <v>6936</v>
      </c>
      <c r="E1639" s="63" t="s">
        <v>6937</v>
      </c>
      <c r="F1639" s="63" t="s">
        <v>6938</v>
      </c>
      <c r="G1639" s="68">
        <v>0.75724649478551709</v>
      </c>
      <c r="H1639" s="68">
        <v>3.8070636820412687E-2</v>
      </c>
      <c r="I1639" s="68">
        <v>0.19400839818964791</v>
      </c>
      <c r="J1639" s="68">
        <v>1.0674470204422026E-2</v>
      </c>
    </row>
    <row r="1640" spans="1:10" x14ac:dyDescent="0.25">
      <c r="A1640" s="76"/>
      <c r="B1640" s="76">
        <v>1636</v>
      </c>
      <c r="C1640" s="63" t="s">
        <v>6939</v>
      </c>
      <c r="D1640" s="63" t="s">
        <v>6940</v>
      </c>
      <c r="E1640" s="63" t="s">
        <v>6939</v>
      </c>
      <c r="F1640" s="63" t="s">
        <v>6941</v>
      </c>
      <c r="G1640" s="68">
        <v>4.9802463906883068E-10</v>
      </c>
      <c r="H1640" s="68">
        <v>0.49977347607311456</v>
      </c>
      <c r="I1640" s="68">
        <v>5.8561092796910082E-3</v>
      </c>
      <c r="J1640" s="68">
        <v>0.49437041414916955</v>
      </c>
    </row>
    <row r="1641" spans="1:10" x14ac:dyDescent="0.25">
      <c r="A1641" s="76"/>
      <c r="B1641" s="76">
        <v>1637</v>
      </c>
      <c r="C1641" s="63" t="s">
        <v>6942</v>
      </c>
      <c r="D1641" s="63" t="s">
        <v>6943</v>
      </c>
      <c r="E1641" s="63" t="s">
        <v>6944</v>
      </c>
      <c r="F1641" s="63" t="s">
        <v>6945</v>
      </c>
      <c r="G1641" s="68">
        <v>4.619647480951272E-3</v>
      </c>
      <c r="H1641" s="68">
        <v>0.4523778949824685</v>
      </c>
      <c r="I1641" s="68">
        <v>9.5304800191998107E-2</v>
      </c>
      <c r="J1641" s="68">
        <v>0.44769765734457934</v>
      </c>
    </row>
    <row r="1642" spans="1:10" x14ac:dyDescent="0.25">
      <c r="A1642" s="76"/>
      <c r="B1642" s="76">
        <v>1638</v>
      </c>
      <c r="C1642" s="63" t="s">
        <v>6946</v>
      </c>
      <c r="D1642" s="63" t="s">
        <v>6947</v>
      </c>
      <c r="E1642" s="63" t="s">
        <v>6948</v>
      </c>
      <c r="F1642" s="63" t="s">
        <v>6949</v>
      </c>
      <c r="G1642" s="68">
        <v>4.96716852966246E-2</v>
      </c>
      <c r="H1642" s="68">
        <v>0.51151091722294684</v>
      </c>
      <c r="I1642" s="68">
        <v>7.1187158058270039E-4</v>
      </c>
      <c r="J1642" s="68">
        <v>0.43810552589984597</v>
      </c>
    </row>
    <row r="1643" spans="1:10" x14ac:dyDescent="0.25">
      <c r="A1643" s="76"/>
      <c r="B1643" s="76">
        <v>1639</v>
      </c>
      <c r="C1643" s="63" t="s">
        <v>6950</v>
      </c>
      <c r="D1643" s="63" t="s">
        <v>6951</v>
      </c>
      <c r="E1643" s="63" t="s">
        <v>6952</v>
      </c>
      <c r="F1643" s="63" t="s">
        <v>6953</v>
      </c>
      <c r="G1643" s="68">
        <v>0.91030697376442271</v>
      </c>
      <c r="H1643" s="68">
        <v>5.8952328082008031E-2</v>
      </c>
      <c r="I1643" s="68">
        <v>1.6371411672147236E-2</v>
      </c>
      <c r="J1643" s="68">
        <v>1.4369286481421823E-2</v>
      </c>
    </row>
    <row r="1644" spans="1:10" x14ac:dyDescent="0.25">
      <c r="A1644" s="76"/>
      <c r="B1644" s="76">
        <v>1640</v>
      </c>
      <c r="C1644" s="63" t="s">
        <v>6954</v>
      </c>
      <c r="D1644" s="63" t="s">
        <v>6955</v>
      </c>
      <c r="E1644" s="63" t="s">
        <v>6956</v>
      </c>
      <c r="F1644" s="63" t="s">
        <v>6957</v>
      </c>
      <c r="G1644" s="68">
        <v>0.65970557446016631</v>
      </c>
      <c r="H1644" s="68">
        <v>3.1234300527816422E-2</v>
      </c>
      <c r="I1644" s="68">
        <v>0.19637301310401933</v>
      </c>
      <c r="J1644" s="68">
        <v>0.11268711190799754</v>
      </c>
    </row>
    <row r="1645" spans="1:10" x14ac:dyDescent="0.25">
      <c r="A1645" s="76"/>
      <c r="B1645" s="76">
        <v>1641</v>
      </c>
      <c r="C1645" s="63" t="s">
        <v>6958</v>
      </c>
      <c r="D1645" s="63" t="s">
        <v>6959</v>
      </c>
      <c r="E1645" s="63" t="s">
        <v>6960</v>
      </c>
      <c r="F1645" s="63" t="s">
        <v>6961</v>
      </c>
      <c r="G1645" s="68">
        <v>1.3776704841356329E-4</v>
      </c>
      <c r="H1645" s="68">
        <v>0.45306593963327296</v>
      </c>
      <c r="I1645" s="68">
        <v>9.975512664833755E-2</v>
      </c>
      <c r="J1645" s="68">
        <v>0.4470411666699754</v>
      </c>
    </row>
    <row r="1646" spans="1:10" x14ac:dyDescent="0.25">
      <c r="A1646" s="76"/>
      <c r="B1646" s="76">
        <v>1642</v>
      </c>
      <c r="C1646" s="63" t="s">
        <v>6962</v>
      </c>
      <c r="D1646" s="63" t="s">
        <v>6963</v>
      </c>
      <c r="E1646" s="63" t="s">
        <v>6964</v>
      </c>
      <c r="F1646" s="63" t="s">
        <v>6965</v>
      </c>
      <c r="G1646" s="68">
        <v>0.84462701005024043</v>
      </c>
      <c r="H1646" s="68">
        <v>3.9564486665868974E-2</v>
      </c>
      <c r="I1646" s="68">
        <v>4.2061301116374634E-2</v>
      </c>
      <c r="J1646" s="68">
        <v>7.3747202167515999E-2</v>
      </c>
    </row>
    <row r="1647" spans="1:10" x14ac:dyDescent="0.25">
      <c r="A1647" s="76"/>
      <c r="B1647" s="76">
        <v>1643</v>
      </c>
      <c r="C1647" s="63" t="s">
        <v>6966</v>
      </c>
      <c r="D1647" s="63" t="s">
        <v>6967</v>
      </c>
      <c r="E1647" s="63" t="s">
        <v>6968</v>
      </c>
      <c r="F1647" s="63" t="s">
        <v>6969</v>
      </c>
      <c r="G1647" s="68">
        <v>5.7238857968965988E-3</v>
      </c>
      <c r="H1647" s="68">
        <v>0.49831057101513815</v>
      </c>
      <c r="I1647" s="68">
        <v>1.3430113910558033E-3</v>
      </c>
      <c r="J1647" s="68">
        <v>0.4946225317969094</v>
      </c>
    </row>
    <row r="1648" spans="1:10" x14ac:dyDescent="0.25">
      <c r="A1648" s="76"/>
      <c r="B1648" s="76">
        <v>1644</v>
      </c>
      <c r="C1648" s="63" t="s">
        <v>6970</v>
      </c>
      <c r="D1648" s="63" t="s">
        <v>6971</v>
      </c>
      <c r="E1648" s="63" t="s">
        <v>6972</v>
      </c>
      <c r="F1648" s="63" t="s">
        <v>6973</v>
      </c>
      <c r="G1648" s="68">
        <v>0.90412282513778863</v>
      </c>
      <c r="H1648" s="68">
        <v>4.2056175772930283E-2</v>
      </c>
      <c r="I1648" s="68">
        <v>3.8968478074926614E-3</v>
      </c>
      <c r="J1648" s="68">
        <v>4.992415128178819E-2</v>
      </c>
    </row>
    <row r="1649" spans="1:10" x14ac:dyDescent="0.25">
      <c r="A1649" s="76"/>
      <c r="B1649" s="76">
        <v>1645</v>
      </c>
      <c r="C1649" s="63" t="s">
        <v>6974</v>
      </c>
      <c r="D1649" s="63" t="s">
        <v>6975</v>
      </c>
      <c r="E1649" s="63" t="s">
        <v>6976</v>
      </c>
      <c r="F1649" s="63" t="s">
        <v>6977</v>
      </c>
      <c r="G1649" s="68">
        <v>0.94886823223570826</v>
      </c>
      <c r="H1649" s="68">
        <v>4.4258964563530387E-2</v>
      </c>
      <c r="I1649" s="68">
        <v>5.2489981838152984E-3</v>
      </c>
      <c r="J1649" s="68">
        <v>1.6238050169462164E-3</v>
      </c>
    </row>
    <row r="1650" spans="1:10" x14ac:dyDescent="0.25">
      <c r="A1650" s="76"/>
      <c r="B1650" s="76">
        <v>1646</v>
      </c>
      <c r="C1650" s="63" t="s">
        <v>6978</v>
      </c>
      <c r="D1650" s="63" t="s">
        <v>6979</v>
      </c>
      <c r="E1650" s="63" t="s">
        <v>6980</v>
      </c>
      <c r="F1650" s="63" t="s">
        <v>6981</v>
      </c>
      <c r="G1650" s="68">
        <v>0.93855829536313284</v>
      </c>
      <c r="H1650" s="68">
        <v>4.3818019660120056E-2</v>
      </c>
      <c r="I1650" s="68">
        <v>1.6017106312827468E-2</v>
      </c>
      <c r="J1650" s="68">
        <v>1.6065786639199132E-3</v>
      </c>
    </row>
    <row r="1651" spans="1:10" x14ac:dyDescent="0.25">
      <c r="A1651" s="76"/>
      <c r="B1651" s="76">
        <v>1647</v>
      </c>
      <c r="C1651" s="63" t="s">
        <v>6982</v>
      </c>
      <c r="D1651" s="63" t="s">
        <v>6983</v>
      </c>
      <c r="E1651" s="63" t="s">
        <v>6984</v>
      </c>
      <c r="F1651" s="63" t="s">
        <v>6985</v>
      </c>
      <c r="G1651" s="68">
        <v>0.93020860719126819</v>
      </c>
      <c r="H1651" s="68">
        <v>4.3462943521303844E-2</v>
      </c>
      <c r="I1651" s="68">
        <v>2.473575959849901E-2</v>
      </c>
      <c r="J1651" s="68">
        <v>1.592689688928969E-3</v>
      </c>
    </row>
    <row r="1652" spans="1:10" x14ac:dyDescent="0.25">
      <c r="A1652" s="76"/>
      <c r="B1652" s="76">
        <v>1648</v>
      </c>
      <c r="C1652" s="63" t="s">
        <v>6986</v>
      </c>
      <c r="D1652" s="63" t="s">
        <v>6987</v>
      </c>
      <c r="E1652" s="63" t="s">
        <v>6988</v>
      </c>
      <c r="F1652" s="63" t="s">
        <v>6989</v>
      </c>
      <c r="G1652" s="68">
        <v>3.301992911673093E-3</v>
      </c>
      <c r="H1652" s="68">
        <v>0.32269659455947175</v>
      </c>
      <c r="I1652" s="68">
        <v>0.17287470068174393</v>
      </c>
      <c r="J1652" s="68">
        <v>0.50112671184710911</v>
      </c>
    </row>
    <row r="1653" spans="1:10" x14ac:dyDescent="0.25">
      <c r="A1653" s="76"/>
      <c r="B1653" s="76">
        <v>1649</v>
      </c>
      <c r="C1653" s="63" t="s">
        <v>6990</v>
      </c>
      <c r="D1653" s="63" t="s">
        <v>6991</v>
      </c>
      <c r="E1653" s="63" t="s">
        <v>6990</v>
      </c>
      <c r="F1653" s="63" t="s">
        <v>6992</v>
      </c>
      <c r="G1653" s="68">
        <v>0.79130687301269464</v>
      </c>
      <c r="H1653" s="68">
        <v>4.5347219901161237E-2</v>
      </c>
      <c r="I1653" s="68">
        <v>0.14690537263494272</v>
      </c>
      <c r="J1653" s="68">
        <v>1.6440534451201329E-2</v>
      </c>
    </row>
    <row r="1654" spans="1:10" x14ac:dyDescent="0.25">
      <c r="A1654" s="76"/>
      <c r="B1654" s="76">
        <v>1650</v>
      </c>
      <c r="C1654" s="63" t="s">
        <v>6993</v>
      </c>
      <c r="D1654" s="63" t="s">
        <v>6994</v>
      </c>
      <c r="E1654" s="63" t="s">
        <v>6995</v>
      </c>
      <c r="F1654" s="63" t="s">
        <v>6996</v>
      </c>
      <c r="G1654" s="68">
        <v>0.62022539356047024</v>
      </c>
      <c r="H1654" s="68">
        <v>8.0880722367288063E-2</v>
      </c>
      <c r="I1654" s="68">
        <v>4.7774858083635928E-3</v>
      </c>
      <c r="J1654" s="68">
        <v>0.29411639826387798</v>
      </c>
    </row>
    <row r="1655" spans="1:10" x14ac:dyDescent="0.25">
      <c r="A1655" s="76"/>
      <c r="B1655" s="76">
        <v>1651</v>
      </c>
      <c r="C1655" s="63" t="s">
        <v>6997</v>
      </c>
      <c r="D1655" s="63" t="s">
        <v>6998</v>
      </c>
      <c r="E1655" s="63" t="s">
        <v>6999</v>
      </c>
      <c r="F1655" s="63" t="s">
        <v>7000</v>
      </c>
      <c r="G1655" s="68">
        <v>5.0899830198799713E-2</v>
      </c>
      <c r="H1655" s="68">
        <v>0.46833432327459978</v>
      </c>
      <c r="I1655" s="68">
        <v>3.913261056578886E-3</v>
      </c>
      <c r="J1655" s="68">
        <v>0.47685258547002185</v>
      </c>
    </row>
    <row r="1656" spans="1:10" x14ac:dyDescent="0.25">
      <c r="A1656" s="76"/>
      <c r="B1656" s="76">
        <v>1652</v>
      </c>
      <c r="C1656" s="63"/>
      <c r="D1656" s="63" t="s">
        <v>7002</v>
      </c>
      <c r="E1656" s="63" t="s">
        <v>7003</v>
      </c>
      <c r="F1656" s="63" t="s">
        <v>23630</v>
      </c>
      <c r="G1656" s="68">
        <v>0.36612072841885046</v>
      </c>
      <c r="H1656" s="68">
        <v>0.16504624428709566</v>
      </c>
      <c r="I1656" s="68">
        <v>0.28279410429856955</v>
      </c>
      <c r="J1656" s="68">
        <v>0.18603892299548255</v>
      </c>
    </row>
    <row r="1657" spans="1:10" x14ac:dyDescent="0.25">
      <c r="A1657" s="76"/>
      <c r="B1657" s="76">
        <v>1653</v>
      </c>
      <c r="C1657" s="63" t="s">
        <v>7007</v>
      </c>
      <c r="D1657" s="63" t="s">
        <v>7008</v>
      </c>
      <c r="E1657" s="63" t="s">
        <v>7009</v>
      </c>
      <c r="F1657" s="63" t="s">
        <v>7010</v>
      </c>
      <c r="G1657" s="68">
        <v>3.0483279257511663E-6</v>
      </c>
      <c r="H1657" s="68">
        <v>0.47385355024150999</v>
      </c>
      <c r="I1657" s="68">
        <v>5.805539815867175E-2</v>
      </c>
      <c r="J1657" s="68">
        <v>0.46808800327189026</v>
      </c>
    </row>
    <row r="1658" spans="1:10" x14ac:dyDescent="0.25">
      <c r="A1658" s="76"/>
      <c r="B1658" s="76">
        <v>1654</v>
      </c>
      <c r="C1658" s="63" t="s">
        <v>7011</v>
      </c>
      <c r="D1658" s="63" t="s">
        <v>7012</v>
      </c>
      <c r="E1658" s="63" t="s">
        <v>7013</v>
      </c>
      <c r="F1658" s="63" t="s">
        <v>7014</v>
      </c>
      <c r="G1658" s="68">
        <v>7.4480029510147024E-19</v>
      </c>
      <c r="H1658" s="68">
        <v>0.46032242052172884</v>
      </c>
      <c r="I1658" s="68">
        <v>2.066830426780731E-3</v>
      </c>
      <c r="J1658" s="68">
        <v>0.53761074905149031</v>
      </c>
    </row>
    <row r="1659" spans="1:10" x14ac:dyDescent="0.25">
      <c r="A1659" s="76"/>
      <c r="B1659" s="76">
        <v>1655</v>
      </c>
      <c r="C1659" s="63" t="s">
        <v>7015</v>
      </c>
      <c r="D1659" s="63" t="s">
        <v>7016</v>
      </c>
      <c r="E1659" s="63" t="s">
        <v>7017</v>
      </c>
      <c r="F1659" s="63" t="s">
        <v>7018</v>
      </c>
      <c r="G1659" s="68">
        <v>0.69879797977655089</v>
      </c>
      <c r="H1659" s="68">
        <v>4.0864701300788661E-2</v>
      </c>
      <c r="I1659" s="68">
        <v>0.24748524307368144</v>
      </c>
      <c r="J1659" s="68">
        <v>1.2852075848978919E-2</v>
      </c>
    </row>
    <row r="1660" spans="1:10" x14ac:dyDescent="0.25">
      <c r="A1660" s="76"/>
      <c r="B1660" s="76">
        <v>1656</v>
      </c>
      <c r="C1660" s="63" t="s">
        <v>7019</v>
      </c>
      <c r="D1660" s="63" t="s">
        <v>7020</v>
      </c>
      <c r="E1660" s="63" t="s">
        <v>7021</v>
      </c>
      <c r="F1660" s="63" t="s">
        <v>7022</v>
      </c>
      <c r="G1660" s="68">
        <v>1.0302520948649918E-5</v>
      </c>
      <c r="H1660" s="68">
        <v>0.48657046468620796</v>
      </c>
      <c r="I1660" s="68">
        <v>3.243237593454959E-2</v>
      </c>
      <c r="J1660" s="68">
        <v>0.48098685685829357</v>
      </c>
    </row>
    <row r="1661" spans="1:10" x14ac:dyDescent="0.25">
      <c r="A1661" s="76"/>
      <c r="B1661" s="76">
        <v>1657</v>
      </c>
      <c r="C1661" s="63" t="s">
        <v>7023</v>
      </c>
      <c r="D1661" s="63" t="s">
        <v>7024</v>
      </c>
      <c r="E1661" s="63" t="s">
        <v>7025</v>
      </c>
      <c r="F1661" s="63" t="s">
        <v>7026</v>
      </c>
      <c r="G1661" s="68">
        <v>0.87695443477337165</v>
      </c>
      <c r="H1661" s="68">
        <v>4.1440809130806742E-2</v>
      </c>
      <c r="I1661" s="68">
        <v>3.2502422437186436E-2</v>
      </c>
      <c r="J1661" s="68">
        <v>4.9102333658635727E-2</v>
      </c>
    </row>
    <row r="1662" spans="1:10" x14ac:dyDescent="0.25">
      <c r="A1662" s="76"/>
      <c r="B1662" s="76">
        <v>1658</v>
      </c>
      <c r="C1662" s="63" t="s">
        <v>7027</v>
      </c>
      <c r="D1662" s="63" t="s">
        <v>7028</v>
      </c>
      <c r="E1662" s="63" t="s">
        <v>7027</v>
      </c>
      <c r="F1662" s="63" t="s">
        <v>7029</v>
      </c>
      <c r="G1662" s="68">
        <v>0.19586913642232265</v>
      </c>
      <c r="H1662" s="68">
        <v>2.0139205211045497E-2</v>
      </c>
      <c r="I1662" s="68">
        <v>0.77190630311519415</v>
      </c>
      <c r="J1662" s="68">
        <v>1.2085355251437089E-2</v>
      </c>
    </row>
    <row r="1663" spans="1:10" x14ac:dyDescent="0.25">
      <c r="A1663" s="76"/>
      <c r="B1663" s="76">
        <v>1659</v>
      </c>
      <c r="C1663" s="63" t="s">
        <v>7030</v>
      </c>
      <c r="D1663" s="63" t="s">
        <v>7031</v>
      </c>
      <c r="E1663" s="63" t="s">
        <v>7032</v>
      </c>
      <c r="F1663" s="63" t="s">
        <v>7033</v>
      </c>
      <c r="G1663" s="68">
        <v>2.6929819793812433E-8</v>
      </c>
      <c r="H1663" s="68">
        <v>0.24389041442369672</v>
      </c>
      <c r="I1663" s="68">
        <v>1.0527427514145114E-2</v>
      </c>
      <c r="J1663" s="68">
        <v>0.74558213113233873</v>
      </c>
    </row>
    <row r="1664" spans="1:10" x14ac:dyDescent="0.25">
      <c r="A1664" s="76"/>
      <c r="B1664" s="76">
        <v>1660</v>
      </c>
      <c r="C1664" s="63" t="s">
        <v>7034</v>
      </c>
      <c r="D1664" s="63" t="s">
        <v>7035</v>
      </c>
      <c r="E1664" s="63" t="s">
        <v>7036</v>
      </c>
      <c r="F1664" s="63" t="s">
        <v>7037</v>
      </c>
      <c r="G1664" s="68">
        <v>8.2625809144428175E-7</v>
      </c>
      <c r="H1664" s="68">
        <v>0.2444688220889647</v>
      </c>
      <c r="I1664" s="68">
        <v>8.1289540394225354E-3</v>
      </c>
      <c r="J1664" s="68">
        <v>0.7474013976135212</v>
      </c>
    </row>
    <row r="1665" spans="1:10" x14ac:dyDescent="0.25">
      <c r="A1665" s="76"/>
      <c r="B1665" s="76">
        <v>1661</v>
      </c>
      <c r="C1665" s="63" t="s">
        <v>7038</v>
      </c>
      <c r="D1665" s="63" t="s">
        <v>7039</v>
      </c>
      <c r="E1665" s="63" t="s">
        <v>7040</v>
      </c>
      <c r="F1665" s="63" t="s">
        <v>7041</v>
      </c>
      <c r="G1665" s="68">
        <v>5.4526959343950271E-23</v>
      </c>
      <c r="H1665" s="68">
        <v>0.24594196928798293</v>
      </c>
      <c r="I1665" s="68">
        <v>2.0258784865030805E-3</v>
      </c>
      <c r="J1665" s="68">
        <v>0.75203215222551412</v>
      </c>
    </row>
    <row r="1666" spans="1:10" x14ac:dyDescent="0.25">
      <c r="A1666" s="76"/>
      <c r="B1666" s="76">
        <v>1662</v>
      </c>
      <c r="C1666" s="63" t="s">
        <v>7042</v>
      </c>
      <c r="D1666" s="63" t="s">
        <v>7043</v>
      </c>
      <c r="E1666" s="63" t="s">
        <v>7044</v>
      </c>
      <c r="F1666" s="63" t="s">
        <v>7045</v>
      </c>
      <c r="G1666" s="68">
        <v>2.8344980332769212E-5</v>
      </c>
      <c r="H1666" s="68">
        <v>0.48785194963564876</v>
      </c>
      <c r="I1666" s="68">
        <v>2.9827900702562592E-2</v>
      </c>
      <c r="J1666" s="68">
        <v>0.48229180468145438</v>
      </c>
    </row>
    <row r="1667" spans="1:10" x14ac:dyDescent="0.25">
      <c r="A1667" s="76"/>
      <c r="B1667" s="76">
        <v>1663</v>
      </c>
      <c r="C1667" s="63" t="s">
        <v>7046</v>
      </c>
      <c r="D1667" s="63" t="s">
        <v>7047</v>
      </c>
      <c r="E1667" s="63" t="s">
        <v>7048</v>
      </c>
      <c r="F1667" s="63" t="s">
        <v>7049</v>
      </c>
      <c r="G1667" s="68">
        <v>9.6317603743779736E-25</v>
      </c>
      <c r="H1667" s="68">
        <v>0.76071459514167483</v>
      </c>
      <c r="I1667" s="68">
        <v>6.6984173168148746E-3</v>
      </c>
      <c r="J1667" s="68">
        <v>0.2325869875415103</v>
      </c>
    </row>
    <row r="1668" spans="1:10" x14ac:dyDescent="0.25">
      <c r="A1668" s="76"/>
      <c r="B1668" s="76">
        <v>1664</v>
      </c>
      <c r="C1668" s="63"/>
      <c r="D1668" s="63" t="s">
        <v>7051</v>
      </c>
      <c r="E1668" s="63" t="s">
        <v>7052</v>
      </c>
      <c r="F1668" s="63" t="s">
        <v>23728</v>
      </c>
      <c r="G1668" s="68">
        <v>1.3761170107030003E-11</v>
      </c>
      <c r="H1668" s="68">
        <v>0.49836049680805239</v>
      </c>
      <c r="I1668" s="68">
        <v>8.7015916245197535E-3</v>
      </c>
      <c r="J1668" s="68">
        <v>0.49293791155366651</v>
      </c>
    </row>
    <row r="1669" spans="1:10" x14ac:dyDescent="0.25">
      <c r="A1669" s="76"/>
      <c r="B1669" s="76">
        <v>1665</v>
      </c>
      <c r="C1669" s="63"/>
      <c r="D1669" s="63" t="s">
        <v>7057</v>
      </c>
      <c r="E1669" s="63" t="s">
        <v>7058</v>
      </c>
      <c r="F1669" s="63" t="s">
        <v>7060</v>
      </c>
      <c r="G1669" s="68">
        <v>1.1037282950168778E-13</v>
      </c>
      <c r="H1669" s="68">
        <v>0.76267934799806492</v>
      </c>
      <c r="I1669" s="68">
        <v>4.1195963720786367E-3</v>
      </c>
      <c r="J1669" s="68">
        <v>0.233201055629745</v>
      </c>
    </row>
    <row r="1670" spans="1:10" x14ac:dyDescent="0.25">
      <c r="A1670" s="76"/>
      <c r="B1670" s="76">
        <v>1666</v>
      </c>
      <c r="C1670" s="63" t="s">
        <v>7062</v>
      </c>
      <c r="D1670" s="63" t="s">
        <v>7063</v>
      </c>
      <c r="E1670" s="63" t="s">
        <v>7062</v>
      </c>
      <c r="F1670" s="63" t="s">
        <v>7064</v>
      </c>
      <c r="G1670" s="68">
        <v>0.63017598360296845</v>
      </c>
      <c r="H1670" s="68">
        <v>3.0965890048918733E-2</v>
      </c>
      <c r="I1670" s="68">
        <v>0.33654141846004859</v>
      </c>
      <c r="J1670" s="68">
        <v>2.3167078880636247E-3</v>
      </c>
    </row>
    <row r="1671" spans="1:10" x14ac:dyDescent="0.25">
      <c r="A1671" s="76"/>
      <c r="B1671" s="76">
        <v>1667</v>
      </c>
      <c r="C1671" s="63" t="s">
        <v>7065</v>
      </c>
      <c r="D1671" s="63" t="s">
        <v>7066</v>
      </c>
      <c r="E1671" s="63" t="s">
        <v>7067</v>
      </c>
      <c r="F1671" s="63" t="s">
        <v>7068</v>
      </c>
      <c r="G1671" s="68">
        <v>8.4217129173850668E-3</v>
      </c>
      <c r="H1671" s="68">
        <v>0.74884834641168496</v>
      </c>
      <c r="I1671" s="68">
        <v>1.3017628198761524E-2</v>
      </c>
      <c r="J1671" s="68">
        <v>0.22971231247216753</v>
      </c>
    </row>
    <row r="1672" spans="1:10" x14ac:dyDescent="0.25">
      <c r="A1672" s="76"/>
      <c r="B1672" s="76">
        <v>1668</v>
      </c>
      <c r="C1672" s="63" t="s">
        <v>7069</v>
      </c>
      <c r="D1672" s="63" t="s">
        <v>7070</v>
      </c>
      <c r="E1672" s="63" t="s">
        <v>7071</v>
      </c>
      <c r="F1672" s="63" t="s">
        <v>7072</v>
      </c>
      <c r="G1672" s="68">
        <v>4.7213746034148918E-4</v>
      </c>
      <c r="H1672" s="68">
        <v>0.49959321287800684</v>
      </c>
      <c r="I1672" s="68">
        <v>5.6028327010141585E-3</v>
      </c>
      <c r="J1672" s="68">
        <v>0.49433181696063871</v>
      </c>
    </row>
    <row r="1673" spans="1:10" x14ac:dyDescent="0.25">
      <c r="A1673" s="76"/>
      <c r="B1673" s="76">
        <v>1669</v>
      </c>
      <c r="C1673" s="63"/>
      <c r="D1673" s="63" t="s">
        <v>7074</v>
      </c>
      <c r="E1673" s="63" t="s">
        <v>7075</v>
      </c>
      <c r="F1673" s="63" t="s">
        <v>23743</v>
      </c>
      <c r="G1673" s="68">
        <v>1.0106596272071897E-3</v>
      </c>
      <c r="H1673" s="68">
        <v>0.47263831047430649</v>
      </c>
      <c r="I1673" s="68">
        <v>5.9188819609384213E-2</v>
      </c>
      <c r="J1673" s="68">
        <v>0.46716221028910354</v>
      </c>
    </row>
    <row r="1674" spans="1:10" x14ac:dyDescent="0.25">
      <c r="A1674" s="76"/>
      <c r="B1674" s="76">
        <v>1670</v>
      </c>
      <c r="C1674" s="63" t="s">
        <v>7079</v>
      </c>
      <c r="D1674" s="63" t="s">
        <v>7080</v>
      </c>
      <c r="E1674" s="63" t="s">
        <v>7081</v>
      </c>
      <c r="F1674" s="63" t="s">
        <v>7082</v>
      </c>
      <c r="G1674" s="68">
        <v>0.87695443477337165</v>
      </c>
      <c r="H1674" s="68">
        <v>4.1440809130806742E-2</v>
      </c>
      <c r="I1674" s="68">
        <v>3.2502422437186436E-2</v>
      </c>
      <c r="J1674" s="68">
        <v>4.9102333658635727E-2</v>
      </c>
    </row>
    <row r="1675" spans="1:10" x14ac:dyDescent="0.25">
      <c r="A1675" s="76"/>
      <c r="B1675" s="76">
        <v>1671</v>
      </c>
      <c r="C1675" s="63" t="s">
        <v>7083</v>
      </c>
      <c r="D1675" s="63" t="s">
        <v>7084</v>
      </c>
      <c r="E1675" s="63" t="s">
        <v>7085</v>
      </c>
      <c r="F1675" s="63" t="s">
        <v>7086</v>
      </c>
      <c r="G1675" s="68">
        <v>0.78313890525440433</v>
      </c>
      <c r="H1675" s="68">
        <v>4.0410317578087197E-2</v>
      </c>
      <c r="I1675" s="68">
        <v>2.8498351628062687E-2</v>
      </c>
      <c r="J1675" s="68">
        <v>0.14795242553944574</v>
      </c>
    </row>
    <row r="1676" spans="1:10" x14ac:dyDescent="0.25">
      <c r="A1676" s="76"/>
      <c r="B1676" s="76">
        <v>1672</v>
      </c>
      <c r="C1676" s="63" t="s">
        <v>7087</v>
      </c>
      <c r="D1676" s="63" t="s">
        <v>7088</v>
      </c>
      <c r="E1676" s="63" t="s">
        <v>7089</v>
      </c>
      <c r="F1676" s="63" t="s">
        <v>7090</v>
      </c>
      <c r="G1676" s="68">
        <v>0.90696793757925998</v>
      </c>
      <c r="H1676" s="68">
        <v>4.2299809931619373E-2</v>
      </c>
      <c r="I1676" s="68">
        <v>5.096717339061694E-4</v>
      </c>
      <c r="J1676" s="68">
        <v>5.0222580755214692E-2</v>
      </c>
    </row>
    <row r="1677" spans="1:10" x14ac:dyDescent="0.25">
      <c r="A1677" s="76"/>
      <c r="B1677" s="76">
        <v>1673</v>
      </c>
      <c r="C1677" s="63" t="s">
        <v>7091</v>
      </c>
      <c r="D1677" s="63" t="s">
        <v>7092</v>
      </c>
      <c r="E1677" s="63" t="s">
        <v>7093</v>
      </c>
      <c r="F1677" s="63" t="s">
        <v>7094</v>
      </c>
      <c r="G1677" s="68">
        <v>0.37444483388214456</v>
      </c>
      <c r="H1677" s="68">
        <v>2.1209842747038812E-2</v>
      </c>
      <c r="I1677" s="68">
        <v>0.5536672864020995</v>
      </c>
      <c r="J1677" s="68">
        <v>5.0678036968716381E-2</v>
      </c>
    </row>
    <row r="1678" spans="1:10" x14ac:dyDescent="0.25">
      <c r="A1678" s="76"/>
      <c r="B1678" s="76">
        <v>1674</v>
      </c>
      <c r="C1678" s="63" t="s">
        <v>7095</v>
      </c>
      <c r="D1678" s="63" t="s">
        <v>7096</v>
      </c>
      <c r="E1678" s="63" t="s">
        <v>7097</v>
      </c>
      <c r="F1678" s="63" t="s">
        <v>7098</v>
      </c>
      <c r="G1678" s="68">
        <v>0.59688519539525842</v>
      </c>
      <c r="H1678" s="68">
        <v>3.2239631992341741E-2</v>
      </c>
      <c r="I1678" s="68">
        <v>0.1827268381942547</v>
      </c>
      <c r="J1678" s="68">
        <v>0.18814833441814474</v>
      </c>
    </row>
    <row r="1679" spans="1:10" x14ac:dyDescent="0.25">
      <c r="A1679" s="76"/>
      <c r="B1679" s="76">
        <v>1675</v>
      </c>
      <c r="C1679" s="63" t="s">
        <v>7099</v>
      </c>
      <c r="D1679" s="63" t="s">
        <v>7100</v>
      </c>
      <c r="E1679" s="63" t="s">
        <v>7101</v>
      </c>
      <c r="F1679" s="63" t="s">
        <v>7102</v>
      </c>
      <c r="G1679" s="68">
        <v>0.38349301642267297</v>
      </c>
      <c r="H1679" s="68">
        <v>2.0910500598207492E-2</v>
      </c>
      <c r="I1679" s="68">
        <v>0.51874343631732278</v>
      </c>
      <c r="J1679" s="68">
        <v>7.6853046661796431E-2</v>
      </c>
    </row>
    <row r="1680" spans="1:10" x14ac:dyDescent="0.25">
      <c r="A1680" s="76"/>
      <c r="B1680" s="76">
        <v>1676</v>
      </c>
      <c r="C1680" s="63" t="s">
        <v>7103</v>
      </c>
      <c r="D1680" s="63" t="s">
        <v>7104</v>
      </c>
      <c r="E1680" s="63" t="s">
        <v>7105</v>
      </c>
      <c r="F1680" s="63" t="s">
        <v>7106</v>
      </c>
      <c r="G1680" s="68">
        <v>0.84379051335299404</v>
      </c>
      <c r="H1680" s="68">
        <v>3.9786691320930122E-2</v>
      </c>
      <c r="I1680" s="68">
        <v>0.1146508949472598</v>
      </c>
      <c r="J1680" s="68">
        <v>1.7719003788161487E-3</v>
      </c>
    </row>
    <row r="1681" spans="1:10" x14ac:dyDescent="0.25">
      <c r="A1681" s="76"/>
      <c r="B1681" s="76">
        <v>1677</v>
      </c>
      <c r="C1681" s="63" t="s">
        <v>7107</v>
      </c>
      <c r="D1681" s="63" t="s">
        <v>7108</v>
      </c>
      <c r="E1681" s="63" t="s">
        <v>7109</v>
      </c>
      <c r="F1681" s="63" t="s">
        <v>7110</v>
      </c>
      <c r="G1681" s="68">
        <v>0.50865298102221435</v>
      </c>
      <c r="H1681" s="68">
        <v>0.42150431555641071</v>
      </c>
      <c r="I1681" s="68">
        <v>2.2303870144119445E-2</v>
      </c>
      <c r="J1681" s="68">
        <v>4.7538833277257581E-2</v>
      </c>
    </row>
    <row r="1682" spans="1:10" x14ac:dyDescent="0.25">
      <c r="A1682" s="76"/>
      <c r="B1682" s="76">
        <v>1678</v>
      </c>
      <c r="C1682" s="63" t="s">
        <v>7111</v>
      </c>
      <c r="D1682" s="63" t="s">
        <v>7112</v>
      </c>
      <c r="E1682" s="63" t="s">
        <v>7113</v>
      </c>
      <c r="F1682" s="63" t="s">
        <v>7114</v>
      </c>
      <c r="G1682" s="68">
        <v>0.93371192182592666</v>
      </c>
      <c r="H1682" s="68">
        <v>4.3524241799728365E-2</v>
      </c>
      <c r="I1682" s="68">
        <v>6.7968261151073062E-3</v>
      </c>
      <c r="J1682" s="68">
        <v>1.5967010259237614E-2</v>
      </c>
    </row>
    <row r="1683" spans="1:10" x14ac:dyDescent="0.25">
      <c r="A1683" s="76"/>
      <c r="B1683" s="76">
        <v>1679</v>
      </c>
      <c r="C1683" s="63" t="s">
        <v>7115</v>
      </c>
      <c r="D1683" s="63" t="s">
        <v>7116</v>
      </c>
      <c r="E1683" s="63" t="s">
        <v>7117</v>
      </c>
      <c r="F1683" s="63" t="s">
        <v>7118</v>
      </c>
      <c r="G1683" s="68">
        <v>6.0629011749641103E-2</v>
      </c>
      <c r="H1683" s="68">
        <v>2.0428532889446974E-2</v>
      </c>
      <c r="I1683" s="68">
        <v>0.91884334330645434</v>
      </c>
      <c r="J1683" s="68">
        <v>9.911205445702466E-5</v>
      </c>
    </row>
    <row r="1684" spans="1:10" x14ac:dyDescent="0.25">
      <c r="A1684" s="76"/>
      <c r="B1684" s="76">
        <v>1680</v>
      </c>
      <c r="C1684" s="63" t="s">
        <v>7119</v>
      </c>
      <c r="D1684" s="63" t="s">
        <v>7120</v>
      </c>
      <c r="E1684" s="63" t="s">
        <v>7121</v>
      </c>
      <c r="F1684" s="63" t="s">
        <v>7122</v>
      </c>
      <c r="G1684" s="68">
        <v>0.87311662461926265</v>
      </c>
      <c r="H1684" s="68">
        <v>4.0965747066099366E-2</v>
      </c>
      <c r="I1684" s="68">
        <v>7.3716457212065295E-2</v>
      </c>
      <c r="J1684" s="68">
        <v>1.2201171102572756E-2</v>
      </c>
    </row>
    <row r="1685" spans="1:10" x14ac:dyDescent="0.25">
      <c r="A1685" s="76"/>
      <c r="B1685" s="76">
        <v>1681</v>
      </c>
      <c r="C1685" s="63" t="s">
        <v>7123</v>
      </c>
      <c r="D1685" s="63" t="s">
        <v>7124</v>
      </c>
      <c r="E1685" s="63" t="s">
        <v>7125</v>
      </c>
      <c r="F1685" s="63" t="s">
        <v>7126</v>
      </c>
      <c r="G1685" s="68">
        <v>1.7337619055294278E-11</v>
      </c>
      <c r="H1685" s="68">
        <v>0.46383464462330487</v>
      </c>
      <c r="I1685" s="68">
        <v>2.6315928316181436E-3</v>
      </c>
      <c r="J1685" s="68">
        <v>0.53353376252773943</v>
      </c>
    </row>
    <row r="1686" spans="1:10" x14ac:dyDescent="0.25">
      <c r="A1686" s="76"/>
      <c r="B1686" s="76">
        <v>1682</v>
      </c>
      <c r="C1686" s="63" t="s">
        <v>7127</v>
      </c>
      <c r="D1686" s="63" t="s">
        <v>7128</v>
      </c>
      <c r="E1686" s="63" t="s">
        <v>7129</v>
      </c>
      <c r="F1686" s="63" t="s">
        <v>7130</v>
      </c>
      <c r="G1686" s="68">
        <v>0.77907735662607014</v>
      </c>
      <c r="H1686" s="68">
        <v>3.6201285202101322E-2</v>
      </c>
      <c r="I1686" s="68">
        <v>5.2311078117763393E-2</v>
      </c>
      <c r="J1686" s="68">
        <v>0.13241028005406491</v>
      </c>
    </row>
    <row r="1687" spans="1:10" x14ac:dyDescent="0.25">
      <c r="A1687" s="76"/>
      <c r="B1687" s="76">
        <v>1683</v>
      </c>
      <c r="C1687" s="63" t="s">
        <v>7131</v>
      </c>
      <c r="D1687" s="63" t="s">
        <v>7132</v>
      </c>
      <c r="E1687" s="63" t="s">
        <v>7133</v>
      </c>
      <c r="F1687" s="63" t="s">
        <v>7134</v>
      </c>
      <c r="G1687" s="68">
        <v>7.363266734780596E-6</v>
      </c>
      <c r="H1687" s="68">
        <v>0.49992521601421719</v>
      </c>
      <c r="I1687" s="68">
        <v>5.5409224449180627E-3</v>
      </c>
      <c r="J1687" s="68">
        <v>0.49452649827412953</v>
      </c>
    </row>
    <row r="1688" spans="1:10" x14ac:dyDescent="0.25">
      <c r="A1688" s="76"/>
      <c r="B1688" s="76">
        <v>1684</v>
      </c>
      <c r="C1688" s="63"/>
      <c r="D1688" s="63" t="s">
        <v>373</v>
      </c>
      <c r="E1688" s="63" t="s">
        <v>374</v>
      </c>
      <c r="F1688" s="63" t="s">
        <v>7135</v>
      </c>
      <c r="G1688" s="68">
        <v>1.1749831229413783E-8</v>
      </c>
      <c r="H1688" s="68">
        <v>0.89719524862962974</v>
      </c>
      <c r="I1688" s="68">
        <v>1.4068763033252284E-2</v>
      </c>
      <c r="J1688" s="68">
        <v>8.8735976587288351E-2</v>
      </c>
    </row>
    <row r="1689" spans="1:10" x14ac:dyDescent="0.25">
      <c r="A1689" s="76"/>
      <c r="B1689" s="76">
        <v>1685</v>
      </c>
      <c r="C1689" s="63"/>
      <c r="D1689" s="63" t="s">
        <v>7137</v>
      </c>
      <c r="E1689" s="63" t="s">
        <v>24023</v>
      </c>
      <c r="F1689" s="63" t="s">
        <v>23738</v>
      </c>
      <c r="G1689" s="68">
        <v>0.12866848786589208</v>
      </c>
      <c r="H1689" s="68">
        <v>0.4197706175128299</v>
      </c>
      <c r="I1689" s="68">
        <v>7.4935184723497819E-3</v>
      </c>
      <c r="J1689" s="68">
        <v>0.44406737614892811</v>
      </c>
    </row>
    <row r="1690" spans="1:10" x14ac:dyDescent="0.25">
      <c r="A1690" s="76"/>
      <c r="B1690" s="76">
        <v>1686</v>
      </c>
      <c r="C1690" s="63" t="s">
        <v>7142</v>
      </c>
      <c r="D1690" s="63" t="s">
        <v>7143</v>
      </c>
      <c r="E1690" s="63" t="s">
        <v>7144</v>
      </c>
      <c r="F1690" s="63" t="s">
        <v>7145</v>
      </c>
      <c r="G1690" s="68">
        <v>5.6135724016099778E-11</v>
      </c>
      <c r="H1690" s="68">
        <v>0.50100254100383534</v>
      </c>
      <c r="I1690" s="68">
        <v>3.3810236588811115E-3</v>
      </c>
      <c r="J1690" s="68">
        <v>0.49561643528114824</v>
      </c>
    </row>
    <row r="1691" spans="1:10" x14ac:dyDescent="0.25">
      <c r="A1691" s="76"/>
      <c r="B1691" s="76">
        <v>1687</v>
      </c>
      <c r="C1691" s="63" t="s">
        <v>7146</v>
      </c>
      <c r="D1691" s="63" t="s">
        <v>7147</v>
      </c>
      <c r="E1691" s="63" t="s">
        <v>7148</v>
      </c>
      <c r="F1691" s="63" t="s">
        <v>7149</v>
      </c>
      <c r="G1691" s="68">
        <v>2.3398008176292952E-7</v>
      </c>
      <c r="H1691" s="68">
        <v>0.73063306696566799</v>
      </c>
      <c r="I1691" s="68">
        <v>4.6181789441142727E-2</v>
      </c>
      <c r="J1691" s="68">
        <v>0.22318490961310589</v>
      </c>
    </row>
    <row r="1692" spans="1:10" x14ac:dyDescent="0.25">
      <c r="A1692" s="76"/>
      <c r="B1692" s="76">
        <v>1688</v>
      </c>
      <c r="C1692" s="63" t="s">
        <v>7150</v>
      </c>
      <c r="D1692" s="63" t="s">
        <v>7151</v>
      </c>
      <c r="E1692" s="63" t="s">
        <v>7150</v>
      </c>
      <c r="F1692" s="63" t="s">
        <v>7152</v>
      </c>
      <c r="G1692" s="68">
        <v>1.6570728247749173E-6</v>
      </c>
      <c r="H1692" s="68">
        <v>0.46142721268725689</v>
      </c>
      <c r="I1692" s="68">
        <v>8.3088348456276814E-2</v>
      </c>
      <c r="J1692" s="68">
        <v>0.45548278178363899</v>
      </c>
    </row>
    <row r="1693" spans="1:10" x14ac:dyDescent="0.25">
      <c r="A1693" s="76"/>
      <c r="B1693" s="76">
        <v>1689</v>
      </c>
      <c r="C1693" s="63" t="s">
        <v>7153</v>
      </c>
      <c r="D1693" s="63" t="s">
        <v>7154</v>
      </c>
      <c r="E1693" s="63" t="s">
        <v>7155</v>
      </c>
      <c r="F1693" s="63" t="s">
        <v>7156</v>
      </c>
      <c r="G1693" s="68">
        <v>0.93482709116547147</v>
      </c>
      <c r="H1693" s="68">
        <v>4.374536423621983E-2</v>
      </c>
      <c r="I1693" s="68">
        <v>5.3784164950988235E-3</v>
      </c>
      <c r="J1693" s="68">
        <v>1.6049128103209874E-2</v>
      </c>
    </row>
    <row r="1694" spans="1:10" x14ac:dyDescent="0.25">
      <c r="A1694" s="76"/>
      <c r="B1694" s="76">
        <v>1690</v>
      </c>
      <c r="C1694" s="63" t="s">
        <v>7157</v>
      </c>
      <c r="D1694" s="63" t="s">
        <v>7158</v>
      </c>
      <c r="E1694" s="63" t="s">
        <v>7159</v>
      </c>
      <c r="F1694" s="63" t="s">
        <v>7160</v>
      </c>
      <c r="G1694" s="68">
        <v>3.293011187912382E-2</v>
      </c>
      <c r="H1694" s="68">
        <v>0.73471645654512718</v>
      </c>
      <c r="I1694" s="68">
        <v>4.712241556263104E-3</v>
      </c>
      <c r="J1694" s="68">
        <v>0.22764119001948596</v>
      </c>
    </row>
    <row r="1695" spans="1:10" x14ac:dyDescent="0.25">
      <c r="A1695" s="76"/>
      <c r="B1695" s="76">
        <v>1691</v>
      </c>
      <c r="C1695" s="63" t="s">
        <v>7161</v>
      </c>
      <c r="D1695" s="63" t="s">
        <v>7162</v>
      </c>
      <c r="E1695" s="63" t="s">
        <v>7163</v>
      </c>
      <c r="F1695" s="63" t="s">
        <v>7164</v>
      </c>
      <c r="G1695" s="68">
        <v>1.731610221120203E-14</v>
      </c>
      <c r="H1695" s="68">
        <v>0.76171816687657867</v>
      </c>
      <c r="I1695" s="68">
        <v>5.3811867655384413E-3</v>
      </c>
      <c r="J1695" s="68">
        <v>0.23290064635786634</v>
      </c>
    </row>
    <row r="1696" spans="1:10" x14ac:dyDescent="0.25">
      <c r="A1696" s="76"/>
      <c r="B1696" s="76">
        <v>1692</v>
      </c>
      <c r="C1696" s="63" t="s">
        <v>7165</v>
      </c>
      <c r="D1696" s="63" t="s">
        <v>7166</v>
      </c>
      <c r="E1696" s="63" t="s">
        <v>7167</v>
      </c>
      <c r="F1696" s="63" t="s">
        <v>7168</v>
      </c>
      <c r="G1696" s="68">
        <v>8.5991254186377375E-2</v>
      </c>
      <c r="H1696" s="68">
        <v>3.1170491428730063E-2</v>
      </c>
      <c r="I1696" s="68">
        <v>0.88249039329023393</v>
      </c>
      <c r="J1696" s="68">
        <v>3.478610946597073E-4</v>
      </c>
    </row>
    <row r="1697" spans="1:10" x14ac:dyDescent="0.25">
      <c r="A1697" s="76"/>
      <c r="B1697" s="76">
        <v>1693</v>
      </c>
      <c r="C1697" s="63" t="s">
        <v>7169</v>
      </c>
      <c r="D1697" s="63" t="s">
        <v>7170</v>
      </c>
      <c r="E1697" s="63" t="s">
        <v>7171</v>
      </c>
      <c r="F1697" s="63" t="s">
        <v>7172</v>
      </c>
      <c r="G1697" s="68">
        <v>2.0159676904637266E-3</v>
      </c>
      <c r="H1697" s="68">
        <v>0.75626860603799728</v>
      </c>
      <c r="I1697" s="68">
        <v>1.031703748157215E-2</v>
      </c>
      <c r="J1697" s="68">
        <v>0.23139838878996799</v>
      </c>
    </row>
    <row r="1698" spans="1:10" x14ac:dyDescent="0.25">
      <c r="A1698" s="76"/>
      <c r="B1698" s="76">
        <v>1694</v>
      </c>
      <c r="C1698" s="63" t="s">
        <v>7173</v>
      </c>
      <c r="D1698" s="63" t="s">
        <v>7174</v>
      </c>
      <c r="E1698" s="63" t="s">
        <v>7175</v>
      </c>
      <c r="F1698" s="63" t="s">
        <v>7176</v>
      </c>
      <c r="G1698" s="68">
        <v>7.5427136538929081E-3</v>
      </c>
      <c r="H1698" s="68">
        <v>9.1472244871240449E-2</v>
      </c>
      <c r="I1698" s="68">
        <v>1.1782738116508772E-2</v>
      </c>
      <c r="J1698" s="68">
        <v>0.88920230335835815</v>
      </c>
    </row>
    <row r="1699" spans="1:10" x14ac:dyDescent="0.25">
      <c r="A1699" s="76"/>
      <c r="B1699" s="76">
        <v>1695</v>
      </c>
      <c r="C1699" s="63" t="s">
        <v>7177</v>
      </c>
      <c r="D1699" s="63" t="s">
        <v>7178</v>
      </c>
      <c r="E1699" s="63" t="s">
        <v>7179</v>
      </c>
      <c r="F1699" s="63" t="s">
        <v>7180</v>
      </c>
      <c r="G1699" s="68">
        <v>0.82534414294030123</v>
      </c>
      <c r="H1699" s="68">
        <v>0.10132906015445452</v>
      </c>
      <c r="I1699" s="68">
        <v>7.1018072320667716E-2</v>
      </c>
      <c r="J1699" s="68">
        <v>2.3087245845770225E-3</v>
      </c>
    </row>
    <row r="1700" spans="1:10" x14ac:dyDescent="0.25">
      <c r="A1700" s="76"/>
      <c r="B1700" s="76">
        <v>1696</v>
      </c>
      <c r="C1700" s="63" t="s">
        <v>7181</v>
      </c>
      <c r="D1700" s="63" t="s">
        <v>7182</v>
      </c>
      <c r="E1700" s="63" t="s">
        <v>7183</v>
      </c>
      <c r="F1700" s="63" t="s">
        <v>7184</v>
      </c>
      <c r="G1700" s="68">
        <v>0.37938672081217889</v>
      </c>
      <c r="H1700" s="68">
        <v>2.2811003163431671E-2</v>
      </c>
      <c r="I1700" s="68">
        <v>0.57510619509279137</v>
      </c>
      <c r="J1700" s="68">
        <v>2.2696080931598233E-2</v>
      </c>
    </row>
    <row r="1701" spans="1:10" x14ac:dyDescent="0.25">
      <c r="A1701" s="76"/>
      <c r="B1701" s="76">
        <v>1697</v>
      </c>
      <c r="C1701" s="63" t="s">
        <v>7185</v>
      </c>
      <c r="D1701" s="63" t="s">
        <v>7186</v>
      </c>
      <c r="E1701" s="63" t="s">
        <v>24024</v>
      </c>
      <c r="F1701" s="63" t="s">
        <v>7187</v>
      </c>
      <c r="G1701" s="68">
        <v>2.2417542069694647E-10</v>
      </c>
      <c r="H1701" s="68">
        <v>0.76067594547659889</v>
      </c>
      <c r="I1701" s="68">
        <v>6.7491464126184456E-3</v>
      </c>
      <c r="J1701" s="68">
        <v>0.2325749078866069</v>
      </c>
    </row>
    <row r="1702" spans="1:10" x14ac:dyDescent="0.25">
      <c r="A1702" s="76"/>
      <c r="B1702" s="76">
        <v>1698</v>
      </c>
      <c r="C1702" s="63" t="s">
        <v>7188</v>
      </c>
      <c r="D1702" s="63" t="s">
        <v>7189</v>
      </c>
      <c r="E1702" s="63" t="s">
        <v>7190</v>
      </c>
      <c r="F1702" s="63" t="s">
        <v>7191</v>
      </c>
      <c r="G1702" s="68">
        <v>1.4283230655421482E-18</v>
      </c>
      <c r="H1702" s="68">
        <v>0.50171819431223608</v>
      </c>
      <c r="I1702" s="68">
        <v>1.9398548192216261E-3</v>
      </c>
      <c r="J1702" s="68">
        <v>0.49634195086854249</v>
      </c>
    </row>
    <row r="1703" spans="1:10" x14ac:dyDescent="0.25">
      <c r="A1703" s="76"/>
      <c r="B1703" s="76">
        <v>1699</v>
      </c>
      <c r="C1703" s="63" t="s">
        <v>7192</v>
      </c>
      <c r="D1703" s="63" t="s">
        <v>7193</v>
      </c>
      <c r="E1703" s="63" t="s">
        <v>7194</v>
      </c>
      <c r="F1703" s="63" t="s">
        <v>7195</v>
      </c>
      <c r="G1703" s="68">
        <v>5.3028921852958657E-12</v>
      </c>
      <c r="H1703" s="68">
        <v>0.50112886950175173</v>
      </c>
      <c r="I1703" s="68">
        <v>3.1266252336902829E-3</v>
      </c>
      <c r="J1703" s="68">
        <v>0.49574450525925523</v>
      </c>
    </row>
    <row r="1704" spans="1:10" x14ac:dyDescent="0.25">
      <c r="A1704" s="76"/>
      <c r="B1704" s="76">
        <v>1700</v>
      </c>
      <c r="C1704" s="63" t="s">
        <v>7196</v>
      </c>
      <c r="D1704" s="63" t="s">
        <v>7197</v>
      </c>
      <c r="E1704" s="63" t="s">
        <v>7196</v>
      </c>
      <c r="F1704" s="63" t="s">
        <v>7198</v>
      </c>
      <c r="G1704" s="68">
        <v>0.61222931919753609</v>
      </c>
      <c r="H1704" s="68">
        <v>3.022710853733367E-2</v>
      </c>
      <c r="I1704" s="68">
        <v>0.32299934798426655</v>
      </c>
      <c r="J1704" s="68">
        <v>3.4544224280862193E-2</v>
      </c>
    </row>
    <row r="1705" spans="1:10" x14ac:dyDescent="0.25">
      <c r="A1705" s="76"/>
      <c r="B1705" s="76">
        <v>1701</v>
      </c>
      <c r="C1705" s="63" t="s">
        <v>7199</v>
      </c>
      <c r="D1705" s="63" t="s">
        <v>7200</v>
      </c>
      <c r="E1705" s="63" t="s">
        <v>7201</v>
      </c>
      <c r="F1705" s="63" t="s">
        <v>7202</v>
      </c>
      <c r="G1705" s="68">
        <v>0.84551132059062051</v>
      </c>
      <c r="H1705" s="68">
        <v>3.958989128962799E-2</v>
      </c>
      <c r="I1705" s="68">
        <v>6.8102742529963539E-2</v>
      </c>
      <c r="J1705" s="68">
        <v>4.6796045589788171E-2</v>
      </c>
    </row>
    <row r="1706" spans="1:10" x14ac:dyDescent="0.25">
      <c r="A1706" s="76"/>
      <c r="B1706" s="76">
        <v>1702</v>
      </c>
      <c r="C1706" s="63" t="s">
        <v>7203</v>
      </c>
      <c r="D1706" s="63" t="s">
        <v>7204</v>
      </c>
      <c r="E1706" s="63" t="s">
        <v>7205</v>
      </c>
      <c r="F1706" s="63" t="s">
        <v>7206</v>
      </c>
      <c r="G1706" s="68">
        <v>7.2129375327039301E-7</v>
      </c>
      <c r="H1706" s="68">
        <v>0.46178614273552587</v>
      </c>
      <c r="I1706" s="68">
        <v>7.0949072130683808E-3</v>
      </c>
      <c r="J1706" s="68">
        <v>0.53111822875765302</v>
      </c>
    </row>
    <row r="1707" spans="1:10" x14ac:dyDescent="0.25">
      <c r="A1707" s="76"/>
      <c r="B1707" s="76">
        <v>1703</v>
      </c>
      <c r="C1707" s="63"/>
      <c r="D1707" s="63" t="s">
        <v>7208</v>
      </c>
      <c r="E1707" s="63" t="s">
        <v>7209</v>
      </c>
      <c r="F1707" s="63" t="s">
        <v>23823</v>
      </c>
      <c r="G1707" s="68">
        <v>3.3704892013370791E-2</v>
      </c>
      <c r="H1707" s="68">
        <v>0.30293996193613654</v>
      </c>
      <c r="I1707" s="68">
        <v>0.35970677698680048</v>
      </c>
      <c r="J1707" s="68">
        <v>0.30364836906368892</v>
      </c>
    </row>
    <row r="1708" spans="1:10" x14ac:dyDescent="0.25">
      <c r="A1708" s="76"/>
      <c r="B1708" s="76">
        <v>1704</v>
      </c>
      <c r="C1708" s="63" t="s">
        <v>7213</v>
      </c>
      <c r="D1708" s="63" t="s">
        <v>7214</v>
      </c>
      <c r="E1708" s="63" t="s">
        <v>7215</v>
      </c>
      <c r="F1708" s="63" t="s">
        <v>7216</v>
      </c>
      <c r="G1708" s="68">
        <v>5.4090684818494471E-7</v>
      </c>
      <c r="H1708" s="68">
        <v>0.49988076212077703</v>
      </c>
      <c r="I1708" s="68">
        <v>5.6393505873082346E-3</v>
      </c>
      <c r="J1708" s="68">
        <v>0.49447934638506735</v>
      </c>
    </row>
    <row r="1709" spans="1:10" x14ac:dyDescent="0.25">
      <c r="A1709" s="76"/>
      <c r="B1709" s="76">
        <v>1705</v>
      </c>
      <c r="C1709" s="63" t="s">
        <v>7217</v>
      </c>
      <c r="D1709" s="63" t="s">
        <v>7218</v>
      </c>
      <c r="E1709" s="63" t="s">
        <v>7217</v>
      </c>
      <c r="F1709" s="63" t="s">
        <v>7219</v>
      </c>
      <c r="G1709" s="68">
        <v>2.2656493796473074E-10</v>
      </c>
      <c r="H1709" s="68">
        <v>0.75854610529764088</v>
      </c>
      <c r="I1709" s="68">
        <v>9.5446546161073662E-3</v>
      </c>
      <c r="J1709" s="68">
        <v>0.23190923985968748</v>
      </c>
    </row>
    <row r="1710" spans="1:10" x14ac:dyDescent="0.25">
      <c r="A1710" s="76"/>
      <c r="B1710" s="76">
        <v>1706</v>
      </c>
      <c r="C1710" s="63" t="s">
        <v>7220</v>
      </c>
      <c r="D1710" s="63" t="s">
        <v>7221</v>
      </c>
      <c r="E1710" s="63" t="s">
        <v>7222</v>
      </c>
      <c r="F1710" s="63" t="s">
        <v>7223</v>
      </c>
      <c r="G1710" s="68">
        <v>0.24413018067474185</v>
      </c>
      <c r="H1710" s="68">
        <v>0.11155220799604235</v>
      </c>
      <c r="I1710" s="68">
        <v>4.1202452600452967E-3</v>
      </c>
      <c r="J1710" s="68">
        <v>0.64019736606917055</v>
      </c>
    </row>
    <row r="1711" spans="1:10" x14ac:dyDescent="0.25">
      <c r="A1711" s="76"/>
      <c r="B1711" s="76">
        <v>1707</v>
      </c>
      <c r="C1711" s="63" t="s">
        <v>7224</v>
      </c>
      <c r="D1711" s="63" t="s">
        <v>7225</v>
      </c>
      <c r="E1711" s="63" t="s">
        <v>7226</v>
      </c>
      <c r="F1711" s="63" t="s">
        <v>7227</v>
      </c>
      <c r="G1711" s="68">
        <v>5.9048844535315705E-2</v>
      </c>
      <c r="H1711" s="68">
        <v>0.46170965061718922</v>
      </c>
      <c r="I1711" s="68">
        <v>7.0593034141957509E-3</v>
      </c>
      <c r="J1711" s="68">
        <v>0.47218220143329925</v>
      </c>
    </row>
    <row r="1712" spans="1:10" x14ac:dyDescent="0.25">
      <c r="A1712" s="76"/>
      <c r="B1712" s="76">
        <v>1708</v>
      </c>
      <c r="C1712" s="63"/>
      <c r="D1712" s="63" t="s">
        <v>7229</v>
      </c>
      <c r="E1712" s="63" t="s">
        <v>24025</v>
      </c>
      <c r="F1712" s="63" t="s">
        <v>23808</v>
      </c>
      <c r="G1712" s="68">
        <v>5.5393055743313018E-5</v>
      </c>
      <c r="H1712" s="68">
        <v>0.50142805538495971</v>
      </c>
      <c r="I1712" s="68">
        <v>2.4518126090915531E-3</v>
      </c>
      <c r="J1712" s="68">
        <v>0.49606473895020559</v>
      </c>
    </row>
    <row r="1713" spans="1:10" x14ac:dyDescent="0.25">
      <c r="A1713" s="76"/>
      <c r="B1713" s="76">
        <v>1709</v>
      </c>
      <c r="C1713" s="63" t="s">
        <v>7234</v>
      </c>
      <c r="D1713" s="63" t="s">
        <v>7235</v>
      </c>
      <c r="E1713" s="63" t="s">
        <v>7236</v>
      </c>
      <c r="F1713" s="63" t="s">
        <v>7237</v>
      </c>
      <c r="G1713" s="68">
        <v>0.50952160941958469</v>
      </c>
      <c r="H1713" s="68">
        <v>2.6265310680621889E-2</v>
      </c>
      <c r="I1713" s="68">
        <v>0.45533864804588653</v>
      </c>
      <c r="J1713" s="68">
        <v>8.8744318539064494E-3</v>
      </c>
    </row>
    <row r="1714" spans="1:10" x14ac:dyDescent="0.25">
      <c r="A1714" s="76"/>
      <c r="B1714" s="76">
        <v>1710</v>
      </c>
      <c r="C1714" s="63" t="s">
        <v>7238</v>
      </c>
      <c r="D1714" s="63" t="s">
        <v>7239</v>
      </c>
      <c r="E1714" s="63" t="s">
        <v>7240</v>
      </c>
      <c r="F1714" s="63" t="s">
        <v>7241</v>
      </c>
      <c r="G1714" s="68">
        <v>4.8021401753963961E-7</v>
      </c>
      <c r="H1714" s="68">
        <v>0.49955744612840286</v>
      </c>
      <c r="I1714" s="68">
        <v>6.2905257347158324E-3</v>
      </c>
      <c r="J1714" s="68">
        <v>0.49415154792286314</v>
      </c>
    </row>
    <row r="1715" spans="1:10" x14ac:dyDescent="0.25">
      <c r="A1715" s="76"/>
      <c r="B1715" s="76">
        <v>1711</v>
      </c>
      <c r="C1715" s="63"/>
      <c r="D1715" s="63" t="s">
        <v>7243</v>
      </c>
      <c r="E1715" s="63" t="s">
        <v>7244</v>
      </c>
      <c r="F1715" s="63" t="s">
        <v>7246</v>
      </c>
      <c r="G1715" s="68">
        <v>0.90602010558280133</v>
      </c>
      <c r="H1715" s="68">
        <v>6.4630748683153369E-2</v>
      </c>
      <c r="I1715" s="68">
        <v>2.1706427666550124E-2</v>
      </c>
      <c r="J1715" s="68">
        <v>7.6427180674954942E-3</v>
      </c>
    </row>
    <row r="1716" spans="1:10" x14ac:dyDescent="0.25">
      <c r="A1716" s="76"/>
      <c r="B1716" s="76">
        <v>1712</v>
      </c>
      <c r="C1716" s="63" t="s">
        <v>7248</v>
      </c>
      <c r="D1716" s="63" t="s">
        <v>7249</v>
      </c>
      <c r="E1716" s="63" t="s">
        <v>7250</v>
      </c>
      <c r="F1716" s="63" t="s">
        <v>7251</v>
      </c>
      <c r="G1716" s="68">
        <v>0.83787201985015625</v>
      </c>
      <c r="H1716" s="68">
        <v>6.2521286637285636E-2</v>
      </c>
      <c r="I1716" s="68">
        <v>2.57204394271985E-2</v>
      </c>
      <c r="J1716" s="68">
        <v>7.3886254085359926E-2</v>
      </c>
    </row>
    <row r="1717" spans="1:10" x14ac:dyDescent="0.25">
      <c r="A1717" s="76"/>
      <c r="B1717" s="76">
        <v>1713</v>
      </c>
      <c r="C1717" s="63"/>
      <c r="D1717" s="63" t="s">
        <v>7253</v>
      </c>
      <c r="E1717" s="63" t="s">
        <v>7254</v>
      </c>
      <c r="F1717" s="63" t="s">
        <v>7256</v>
      </c>
      <c r="G1717" s="68">
        <v>6.6565436404891127E-8</v>
      </c>
      <c r="H1717" s="68">
        <v>0.75977843049549809</v>
      </c>
      <c r="I1717" s="68">
        <v>7.9271006363576518E-3</v>
      </c>
      <c r="J1717" s="68">
        <v>0.23229440230270801</v>
      </c>
    </row>
    <row r="1718" spans="1:10" x14ac:dyDescent="0.25">
      <c r="A1718" s="76"/>
      <c r="B1718" s="76">
        <v>1714</v>
      </c>
      <c r="C1718" s="63" t="s">
        <v>7258</v>
      </c>
      <c r="D1718" s="63" t="s">
        <v>7259</v>
      </c>
      <c r="E1718" s="63" t="s">
        <v>7260</v>
      </c>
      <c r="F1718" s="63" t="s">
        <v>7261</v>
      </c>
      <c r="G1718" s="68">
        <v>0.7101670682985215</v>
      </c>
      <c r="H1718" s="68">
        <v>3.2776984517872705E-2</v>
      </c>
      <c r="I1718" s="68">
        <v>4.7587007046627203E-2</v>
      </c>
      <c r="J1718" s="68">
        <v>0.20946894013697892</v>
      </c>
    </row>
    <row r="1719" spans="1:10" x14ac:dyDescent="0.25">
      <c r="A1719" s="76"/>
      <c r="B1719" s="76">
        <v>1715</v>
      </c>
      <c r="C1719" s="63" t="s">
        <v>7262</v>
      </c>
      <c r="D1719" s="63" t="s">
        <v>7263</v>
      </c>
      <c r="E1719" s="63" t="s">
        <v>7264</v>
      </c>
      <c r="F1719" s="63" t="s">
        <v>7265</v>
      </c>
      <c r="G1719" s="68">
        <v>0.68799708098987622</v>
      </c>
      <c r="H1719" s="68">
        <v>3.8787874241919471E-2</v>
      </c>
      <c r="I1719" s="68">
        <v>1.041688559653633E-2</v>
      </c>
      <c r="J1719" s="68">
        <v>0.26279815917166749</v>
      </c>
    </row>
    <row r="1720" spans="1:10" x14ac:dyDescent="0.25">
      <c r="A1720" s="76"/>
      <c r="B1720" s="76">
        <v>1716</v>
      </c>
      <c r="C1720" s="63" t="s">
        <v>7266</v>
      </c>
      <c r="D1720" s="63" t="s">
        <v>7267</v>
      </c>
      <c r="E1720" s="63" t="s">
        <v>7266</v>
      </c>
      <c r="F1720" s="63" t="s">
        <v>7268</v>
      </c>
      <c r="G1720" s="68">
        <v>0.81300588587184208</v>
      </c>
      <c r="H1720" s="68">
        <v>3.9977411067132637E-2</v>
      </c>
      <c r="I1720" s="68">
        <v>3.5494552590736389E-4</v>
      </c>
      <c r="J1720" s="68">
        <v>0.1466617575351179</v>
      </c>
    </row>
    <row r="1721" spans="1:10" x14ac:dyDescent="0.25">
      <c r="A1721" s="76"/>
      <c r="B1721" s="76">
        <v>1717</v>
      </c>
      <c r="C1721" s="63" t="s">
        <v>7269</v>
      </c>
      <c r="D1721" s="63" t="s">
        <v>7270</v>
      </c>
      <c r="E1721" s="63" t="s">
        <v>7271</v>
      </c>
      <c r="F1721" s="63" t="s">
        <v>7272</v>
      </c>
      <c r="G1721" s="68">
        <v>0.6337746716308239</v>
      </c>
      <c r="H1721" s="68">
        <v>3.8845179700211278E-2</v>
      </c>
      <c r="I1721" s="68">
        <v>9.1033089722579192E-3</v>
      </c>
      <c r="J1721" s="68">
        <v>0.31827683969670706</v>
      </c>
    </row>
    <row r="1722" spans="1:10" x14ac:dyDescent="0.25">
      <c r="A1722" s="76"/>
      <c r="B1722" s="76">
        <v>1718</v>
      </c>
      <c r="C1722" s="63" t="s">
        <v>7273</v>
      </c>
      <c r="D1722" s="63" t="s">
        <v>7274</v>
      </c>
      <c r="E1722" s="63" t="s">
        <v>7275</v>
      </c>
      <c r="F1722" s="63" t="s">
        <v>7276</v>
      </c>
      <c r="G1722" s="68">
        <v>0.52290965259083322</v>
      </c>
      <c r="H1722" s="68">
        <v>0.21918624587305696</v>
      </c>
      <c r="I1722" s="68">
        <v>5.4377348936231265E-3</v>
      </c>
      <c r="J1722" s="68">
        <v>0.25246636664248673</v>
      </c>
    </row>
    <row r="1723" spans="1:10" x14ac:dyDescent="0.25">
      <c r="A1723" s="76"/>
      <c r="B1723" s="76">
        <v>1719</v>
      </c>
      <c r="C1723" s="63" t="s">
        <v>7277</v>
      </c>
      <c r="D1723" s="63" t="s">
        <v>7278</v>
      </c>
      <c r="E1723" s="63" t="s">
        <v>7279</v>
      </c>
      <c r="F1723" s="63" t="s">
        <v>7280</v>
      </c>
      <c r="G1723" s="68">
        <v>0.86875238499799534</v>
      </c>
      <c r="H1723" s="68">
        <v>4.4637463868673934E-2</v>
      </c>
      <c r="I1723" s="68">
        <v>3.3749898450107785E-2</v>
      </c>
      <c r="J1723" s="68">
        <v>5.2860252683222635E-2</v>
      </c>
    </row>
    <row r="1724" spans="1:10" x14ac:dyDescent="0.25">
      <c r="A1724" s="76"/>
      <c r="B1724" s="76">
        <v>1720</v>
      </c>
      <c r="C1724" s="63" t="s">
        <v>7281</v>
      </c>
      <c r="D1724" s="63" t="s">
        <v>7282</v>
      </c>
      <c r="E1724" s="63" t="s">
        <v>7283</v>
      </c>
      <c r="F1724" s="63" t="s">
        <v>7284</v>
      </c>
      <c r="G1724" s="68">
        <v>8.1785903619178776E-8</v>
      </c>
      <c r="H1724" s="68">
        <v>0.5004377204692817</v>
      </c>
      <c r="I1724" s="68">
        <v>4.5183474050696096E-3</v>
      </c>
      <c r="J1724" s="68">
        <v>0.49504385033974474</v>
      </c>
    </row>
    <row r="1725" spans="1:10" x14ac:dyDescent="0.25">
      <c r="A1725" s="76"/>
      <c r="B1725" s="76">
        <v>1721</v>
      </c>
      <c r="C1725" s="63" t="s">
        <v>7285</v>
      </c>
      <c r="D1725" s="63" t="s">
        <v>7286</v>
      </c>
      <c r="E1725" s="63" t="s">
        <v>7287</v>
      </c>
      <c r="F1725" s="63" t="s">
        <v>7288</v>
      </c>
      <c r="G1725" s="68">
        <v>0.72981479561374329</v>
      </c>
      <c r="H1725" s="68">
        <v>3.4940016219436813E-2</v>
      </c>
      <c r="I1725" s="68">
        <v>0.22267868363009147</v>
      </c>
      <c r="J1725" s="68">
        <v>1.2566504536727802E-2</v>
      </c>
    </row>
    <row r="1726" spans="1:10" x14ac:dyDescent="0.25">
      <c r="A1726" s="76"/>
      <c r="B1726" s="76">
        <v>1722</v>
      </c>
      <c r="C1726" s="63" t="s">
        <v>7289</v>
      </c>
      <c r="D1726" s="63" t="s">
        <v>7290</v>
      </c>
      <c r="E1726" s="63" t="s">
        <v>7291</v>
      </c>
      <c r="F1726" s="63" t="s">
        <v>7292</v>
      </c>
      <c r="G1726" s="68">
        <v>7.7056087986379147E-12</v>
      </c>
      <c r="H1726" s="68">
        <v>0.97736254242700993</v>
      </c>
      <c r="I1726" s="68">
        <v>3.8567501420831369E-3</v>
      </c>
      <c r="J1726" s="68">
        <v>1.8780707423200337E-2</v>
      </c>
    </row>
    <row r="1727" spans="1:10" x14ac:dyDescent="0.25">
      <c r="A1727" s="76"/>
      <c r="B1727" s="76">
        <v>1723</v>
      </c>
      <c r="C1727" s="63" t="s">
        <v>7293</v>
      </c>
      <c r="D1727" s="63" t="s">
        <v>7294</v>
      </c>
      <c r="E1727" s="63" t="s">
        <v>7295</v>
      </c>
      <c r="F1727" s="63" t="s">
        <v>7296</v>
      </c>
      <c r="G1727" s="68">
        <v>0.84051465738932629</v>
      </c>
      <c r="H1727" s="68">
        <v>3.9353861920672251E-2</v>
      </c>
      <c r="I1727" s="68">
        <v>7.3633601804679719E-2</v>
      </c>
      <c r="J1727" s="68">
        <v>4.6497878885321461E-2</v>
      </c>
    </row>
    <row r="1728" spans="1:10" x14ac:dyDescent="0.25">
      <c r="A1728" s="76"/>
      <c r="B1728" s="76">
        <v>1724</v>
      </c>
      <c r="C1728" s="63" t="s">
        <v>7297</v>
      </c>
      <c r="D1728" s="63" t="s">
        <v>7298</v>
      </c>
      <c r="E1728" s="63" t="s">
        <v>7299</v>
      </c>
      <c r="F1728" s="63" t="s">
        <v>7300</v>
      </c>
      <c r="G1728" s="68">
        <v>1.013251317745927E-5</v>
      </c>
      <c r="H1728" s="68">
        <v>0.24623661972062635</v>
      </c>
      <c r="I1728" s="68">
        <v>7.8655493223224958E-4</v>
      </c>
      <c r="J1728" s="68">
        <v>0.75296669283396411</v>
      </c>
    </row>
    <row r="1729" spans="1:10" x14ac:dyDescent="0.25">
      <c r="A1729" s="76"/>
      <c r="B1729" s="76">
        <v>1725</v>
      </c>
      <c r="C1729" s="63" t="s">
        <v>7301</v>
      </c>
      <c r="D1729" s="63" t="s">
        <v>7302</v>
      </c>
      <c r="E1729" s="63" t="s">
        <v>7303</v>
      </c>
      <c r="F1729" s="63" t="s">
        <v>7304</v>
      </c>
      <c r="G1729" s="68">
        <v>1.0741870800464587E-24</v>
      </c>
      <c r="H1729" s="68">
        <v>0.50205155577854543</v>
      </c>
      <c r="I1729" s="68">
        <v>1.2685406289953327E-3</v>
      </c>
      <c r="J1729" s="68">
        <v>0.49667990359245912</v>
      </c>
    </row>
    <row r="1730" spans="1:10" x14ac:dyDescent="0.25">
      <c r="A1730" s="76"/>
      <c r="B1730" s="76">
        <v>1726</v>
      </c>
      <c r="C1730" s="63" t="s">
        <v>7305</v>
      </c>
      <c r="D1730" s="63" t="s">
        <v>7306</v>
      </c>
      <c r="E1730" s="63" t="s">
        <v>7307</v>
      </c>
      <c r="F1730" s="63" t="s">
        <v>7308</v>
      </c>
      <c r="G1730" s="68">
        <v>0.90728881478456036</v>
      </c>
      <c r="H1730" s="68">
        <v>4.2335135408206333E-2</v>
      </c>
      <c r="I1730" s="68">
        <v>1.1049645751863068E-4</v>
      </c>
      <c r="J1730" s="68">
        <v>5.0265553349714963E-2</v>
      </c>
    </row>
    <row r="1731" spans="1:10" x14ac:dyDescent="0.25">
      <c r="A1731" s="76"/>
      <c r="B1731" s="76">
        <v>1727</v>
      </c>
      <c r="C1731" s="63" t="s">
        <v>7309</v>
      </c>
      <c r="D1731" s="63" t="s">
        <v>7310</v>
      </c>
      <c r="E1731" s="63" t="s">
        <v>7311</v>
      </c>
      <c r="F1731" s="63" t="s">
        <v>7312</v>
      </c>
      <c r="G1731" s="68">
        <v>0.90669932586807567</v>
      </c>
      <c r="H1731" s="68">
        <v>4.2439757137841531E-2</v>
      </c>
      <c r="I1731" s="68">
        <v>4.730988452904677E-4</v>
      </c>
      <c r="J1731" s="68">
        <v>5.0387818148792354E-2</v>
      </c>
    </row>
    <row r="1732" spans="1:10" x14ac:dyDescent="0.25">
      <c r="A1732" s="76"/>
      <c r="B1732" s="76">
        <v>1728</v>
      </c>
      <c r="C1732" s="63" t="s">
        <v>7313</v>
      </c>
      <c r="D1732" s="63" t="s">
        <v>7314</v>
      </c>
      <c r="E1732" s="63" t="s">
        <v>7315</v>
      </c>
      <c r="F1732" s="63" t="s">
        <v>7316</v>
      </c>
      <c r="G1732" s="68">
        <v>2.3547280524650683E-11</v>
      </c>
      <c r="H1732" s="68">
        <v>0.96405818029002821</v>
      </c>
      <c r="I1732" s="68">
        <v>2.7778160235064934E-3</v>
      </c>
      <c r="J1732" s="68">
        <v>3.3164003662918801E-2</v>
      </c>
    </row>
    <row r="1733" spans="1:10" x14ac:dyDescent="0.25">
      <c r="A1733" s="76"/>
      <c r="B1733" s="76">
        <v>1729</v>
      </c>
      <c r="C1733" s="63" t="s">
        <v>7317</v>
      </c>
      <c r="D1733" s="63" t="s">
        <v>7318</v>
      </c>
      <c r="E1733" s="63" t="s">
        <v>7319</v>
      </c>
      <c r="F1733" s="63" t="s">
        <v>7320</v>
      </c>
      <c r="G1733" s="68">
        <v>3.1640888922044216E-21</v>
      </c>
      <c r="H1733" s="68">
        <v>0.2460424043779961</v>
      </c>
      <c r="I1733" s="68">
        <v>1.6097064150480411E-3</v>
      </c>
      <c r="J1733" s="68">
        <v>0.75234788920695594</v>
      </c>
    </row>
    <row r="1734" spans="1:10" x14ac:dyDescent="0.25">
      <c r="A1734" s="76"/>
      <c r="B1734" s="76">
        <v>1730</v>
      </c>
      <c r="C1734" s="63" t="s">
        <v>7321</v>
      </c>
      <c r="D1734" s="63" t="s">
        <v>7322</v>
      </c>
      <c r="E1734" s="63" t="s">
        <v>7323</v>
      </c>
      <c r="F1734" s="63" t="s">
        <v>7324</v>
      </c>
      <c r="G1734" s="68">
        <v>1.1314783706690826E-10</v>
      </c>
      <c r="H1734" s="68">
        <v>0.49940863215434061</v>
      </c>
      <c r="I1734" s="68">
        <v>6.5908356460187799E-3</v>
      </c>
      <c r="J1734" s="68">
        <v>0.49400053208649358</v>
      </c>
    </row>
    <row r="1735" spans="1:10" x14ac:dyDescent="0.25">
      <c r="A1735" s="76"/>
      <c r="B1735" s="76">
        <v>1731</v>
      </c>
      <c r="C1735" s="63"/>
      <c r="D1735" s="63" t="s">
        <v>7326</v>
      </c>
      <c r="E1735" s="63" t="s">
        <v>7327</v>
      </c>
      <c r="F1735" s="63" t="s">
        <v>7329</v>
      </c>
      <c r="G1735" s="68">
        <v>2.7600192236484233E-4</v>
      </c>
      <c r="H1735" s="68">
        <v>0.73204035793603528</v>
      </c>
      <c r="I1735" s="68">
        <v>4.4031374559662363E-2</v>
      </c>
      <c r="J1735" s="68">
        <v>0.22365226558193252</v>
      </c>
    </row>
    <row r="1736" spans="1:10" x14ac:dyDescent="0.25">
      <c r="A1736" s="76"/>
      <c r="B1736" s="76">
        <v>1732</v>
      </c>
      <c r="C1736" s="63" t="s">
        <v>7331</v>
      </c>
      <c r="D1736" s="63" t="s">
        <v>7332</v>
      </c>
      <c r="E1736" s="63" t="s">
        <v>7333</v>
      </c>
      <c r="F1736" s="63" t="s">
        <v>7334</v>
      </c>
      <c r="G1736" s="68">
        <v>4.5484195423275718E-10</v>
      </c>
      <c r="H1736" s="68">
        <v>0.24393442565440279</v>
      </c>
      <c r="I1736" s="68">
        <v>1.0345082151689222E-2</v>
      </c>
      <c r="J1736" s="68">
        <v>0.74572049173906563</v>
      </c>
    </row>
    <row r="1737" spans="1:10" x14ac:dyDescent="0.25">
      <c r="A1737" s="76"/>
      <c r="B1737" s="76">
        <v>1733</v>
      </c>
      <c r="C1737" s="63" t="s">
        <v>7335</v>
      </c>
      <c r="D1737" s="63" t="s">
        <v>7336</v>
      </c>
      <c r="E1737" s="63" t="s">
        <v>7337</v>
      </c>
      <c r="F1737" s="63" t="s">
        <v>7338</v>
      </c>
      <c r="G1737" s="68">
        <v>4.65548952705345E-5</v>
      </c>
      <c r="H1737" s="68">
        <v>0.40541472651029475</v>
      </c>
      <c r="I1737" s="68">
        <v>0.19589997867404854</v>
      </c>
      <c r="J1737" s="68">
        <v>0.39863873992038523</v>
      </c>
    </row>
    <row r="1738" spans="1:10" x14ac:dyDescent="0.25">
      <c r="A1738" s="76"/>
      <c r="B1738" s="76">
        <v>1734</v>
      </c>
      <c r="C1738" s="63" t="s">
        <v>7339</v>
      </c>
      <c r="D1738" s="63" t="s">
        <v>7340</v>
      </c>
      <c r="E1738" s="63" t="s">
        <v>7341</v>
      </c>
      <c r="F1738" s="63" t="s">
        <v>7342</v>
      </c>
      <c r="G1738" s="68">
        <v>1.1612315539555309E-15</v>
      </c>
      <c r="H1738" s="68">
        <v>0.48925672701426359</v>
      </c>
      <c r="I1738" s="68">
        <v>2.7035691899242424E-2</v>
      </c>
      <c r="J1738" s="68">
        <v>0.48370758108649137</v>
      </c>
    </row>
    <row r="1739" spans="1:10" x14ac:dyDescent="0.25">
      <c r="A1739" s="76"/>
      <c r="B1739" s="76">
        <v>1735</v>
      </c>
      <c r="C1739" s="63" t="s">
        <v>7343</v>
      </c>
      <c r="D1739" s="63" t="s">
        <v>7344</v>
      </c>
      <c r="E1739" s="63" t="s">
        <v>7345</v>
      </c>
      <c r="F1739" s="63" t="s">
        <v>7346</v>
      </c>
      <c r="G1739" s="68">
        <v>0.41798506321111434</v>
      </c>
      <c r="H1739" s="68">
        <v>4.7488565894420874E-2</v>
      </c>
      <c r="I1739" s="68">
        <v>0.48272868973035321</v>
      </c>
      <c r="J1739" s="68">
        <v>5.1797681164110279E-2</v>
      </c>
    </row>
    <row r="1740" spans="1:10" x14ac:dyDescent="0.25">
      <c r="A1740" s="76"/>
      <c r="B1740" s="76">
        <v>1736</v>
      </c>
      <c r="C1740" s="63" t="s">
        <v>7347</v>
      </c>
      <c r="D1740" s="63" t="s">
        <v>7348</v>
      </c>
      <c r="E1740" s="63" t="s">
        <v>7349</v>
      </c>
      <c r="F1740" s="63" t="s">
        <v>7350</v>
      </c>
      <c r="G1740" s="68">
        <v>0.12387600491351131</v>
      </c>
      <c r="H1740" s="68">
        <v>0.40116448258671106</v>
      </c>
      <c r="I1740" s="68">
        <v>5.1037454283745003E-2</v>
      </c>
      <c r="J1740" s="68">
        <v>0.42392205821603279</v>
      </c>
    </row>
    <row r="1741" spans="1:10" x14ac:dyDescent="0.25">
      <c r="A1741" s="76"/>
      <c r="B1741" s="76">
        <v>1737</v>
      </c>
      <c r="C1741" s="63" t="s">
        <v>7351</v>
      </c>
      <c r="D1741" s="63" t="s">
        <v>7352</v>
      </c>
      <c r="E1741" s="63" t="s">
        <v>7353</v>
      </c>
      <c r="F1741" s="63" t="s">
        <v>7354</v>
      </c>
      <c r="G1741" s="68">
        <v>1.4575970792696533E-8</v>
      </c>
      <c r="H1741" s="68">
        <v>0.2453431247799841</v>
      </c>
      <c r="I1741" s="68">
        <v>4.5073344470793518E-3</v>
      </c>
      <c r="J1741" s="68">
        <v>0.75014952619696595</v>
      </c>
    </row>
    <row r="1742" spans="1:10" x14ac:dyDescent="0.25">
      <c r="A1742" s="76"/>
      <c r="B1742" s="76">
        <v>1738</v>
      </c>
      <c r="C1742" s="63" t="s">
        <v>7355</v>
      </c>
      <c r="D1742" s="63" t="s">
        <v>7356</v>
      </c>
      <c r="E1742" s="63" t="s">
        <v>7357</v>
      </c>
      <c r="F1742" s="63" t="s">
        <v>7358</v>
      </c>
      <c r="G1742" s="68">
        <v>0.53744777443648639</v>
      </c>
      <c r="H1742" s="68">
        <v>2.7531966984103748E-2</v>
      </c>
      <c r="I1742" s="68">
        <v>0.43471627876461627</v>
      </c>
      <c r="J1742" s="68">
        <v>3.0397981479370046E-4</v>
      </c>
    </row>
    <row r="1743" spans="1:10" x14ac:dyDescent="0.25">
      <c r="A1743" s="76"/>
      <c r="B1743" s="76">
        <v>1739</v>
      </c>
      <c r="C1743" s="63" t="s">
        <v>7359</v>
      </c>
      <c r="D1743" s="63" t="s">
        <v>7360</v>
      </c>
      <c r="E1743" s="63" t="s">
        <v>7361</v>
      </c>
      <c r="F1743" s="63" t="s">
        <v>7362</v>
      </c>
      <c r="G1743" s="68">
        <v>6.7858404936843924E-8</v>
      </c>
      <c r="H1743" s="68">
        <v>0.14171782480863629</v>
      </c>
      <c r="I1743" s="68">
        <v>5.2118637630532991E-3</v>
      </c>
      <c r="J1743" s="68">
        <v>0.85307024356990557</v>
      </c>
    </row>
    <row r="1744" spans="1:10" x14ac:dyDescent="0.25">
      <c r="A1744" s="76"/>
      <c r="B1744" s="76">
        <v>1740</v>
      </c>
      <c r="C1744" s="63" t="s">
        <v>7363</v>
      </c>
      <c r="D1744" s="63" t="s">
        <v>7364</v>
      </c>
      <c r="E1744" s="63" t="s">
        <v>7365</v>
      </c>
      <c r="F1744" s="63" t="s">
        <v>7366</v>
      </c>
      <c r="G1744" s="68">
        <v>0.67792039175842433</v>
      </c>
      <c r="H1744" s="68">
        <v>3.1191049891060935E-2</v>
      </c>
      <c r="I1744" s="68">
        <v>1.79365925313286E-2</v>
      </c>
      <c r="J1744" s="68">
        <v>0.27295196581918596</v>
      </c>
    </row>
    <row r="1745" spans="1:10" x14ac:dyDescent="0.25">
      <c r="A1745" s="76"/>
      <c r="B1745" s="76">
        <v>1741</v>
      </c>
      <c r="C1745" s="63" t="s">
        <v>7367</v>
      </c>
      <c r="D1745" s="63" t="s">
        <v>7368</v>
      </c>
      <c r="E1745" s="63" t="s">
        <v>7369</v>
      </c>
      <c r="F1745" s="63" t="s">
        <v>7370</v>
      </c>
      <c r="G1745" s="68">
        <v>0.9358090476714106</v>
      </c>
      <c r="H1745" s="68">
        <v>4.3745444260467913E-2</v>
      </c>
      <c r="I1745" s="68">
        <v>1.525616458723922E-2</v>
      </c>
      <c r="J1745" s="68">
        <v>5.1893434808820823E-3</v>
      </c>
    </row>
    <row r="1746" spans="1:10" x14ac:dyDescent="0.25">
      <c r="A1746" s="76"/>
      <c r="B1746" s="76">
        <v>1742</v>
      </c>
      <c r="C1746" s="63" t="s">
        <v>7371</v>
      </c>
      <c r="D1746" s="63" t="s">
        <v>7372</v>
      </c>
      <c r="E1746" s="63" t="s">
        <v>7373</v>
      </c>
      <c r="F1746" s="63" t="s">
        <v>23556</v>
      </c>
      <c r="G1746" s="68">
        <v>0.92216393276791497</v>
      </c>
      <c r="H1746" s="68">
        <v>4.3886428935211573E-2</v>
      </c>
      <c r="I1746" s="68">
        <v>1.7862409704170114E-2</v>
      </c>
      <c r="J1746" s="68">
        <v>1.6087228592703399E-2</v>
      </c>
    </row>
    <row r="1747" spans="1:10" x14ac:dyDescent="0.25">
      <c r="A1747" s="76"/>
      <c r="B1747" s="76">
        <v>1743</v>
      </c>
      <c r="C1747" s="63" t="s">
        <v>7374</v>
      </c>
      <c r="D1747" s="63" t="s">
        <v>7375</v>
      </c>
      <c r="E1747" s="63" t="s">
        <v>7376</v>
      </c>
      <c r="F1747" s="63" t="s">
        <v>7377</v>
      </c>
      <c r="G1747" s="68">
        <v>1.5149942292517178E-3</v>
      </c>
      <c r="H1747" s="68">
        <v>0.71135105541450117</v>
      </c>
      <c r="I1747" s="68">
        <v>4.5738623090030289E-4</v>
      </c>
      <c r="J1747" s="68">
        <v>0.28667656412534692</v>
      </c>
    </row>
    <row r="1748" spans="1:10" x14ac:dyDescent="0.25">
      <c r="A1748" s="76"/>
      <c r="B1748" s="76">
        <v>1744</v>
      </c>
      <c r="C1748" s="63" t="s">
        <v>7378</v>
      </c>
      <c r="D1748" s="63" t="s">
        <v>7379</v>
      </c>
      <c r="E1748" s="63" t="s">
        <v>7380</v>
      </c>
      <c r="F1748" s="63" t="s">
        <v>7381</v>
      </c>
      <c r="G1748" s="68">
        <v>1.155151487484345E-21</v>
      </c>
      <c r="H1748" s="68">
        <v>0.49490217528811614</v>
      </c>
      <c r="I1748" s="68">
        <v>1.5666153180363563E-2</v>
      </c>
      <c r="J1748" s="68">
        <v>0.48943167153152017</v>
      </c>
    </row>
    <row r="1749" spans="1:10" x14ac:dyDescent="0.25">
      <c r="A1749" s="76"/>
      <c r="B1749" s="76">
        <v>1745</v>
      </c>
      <c r="C1749" s="63" t="s">
        <v>7382</v>
      </c>
      <c r="D1749" s="63" t="s">
        <v>7383</v>
      </c>
      <c r="E1749" s="63" t="s">
        <v>7384</v>
      </c>
      <c r="F1749" s="63" t="s">
        <v>7385</v>
      </c>
      <c r="G1749" s="68">
        <v>4.5349488899151549E-16</v>
      </c>
      <c r="H1749" s="68">
        <v>0.49729038669355724</v>
      </c>
      <c r="I1749" s="68">
        <v>1.0856618783771697E-2</v>
      </c>
      <c r="J1749" s="68">
        <v>0.49185299452267162</v>
      </c>
    </row>
    <row r="1750" spans="1:10" x14ac:dyDescent="0.25">
      <c r="A1750" s="76"/>
      <c r="B1750" s="76">
        <v>1746</v>
      </c>
      <c r="C1750" s="63"/>
      <c r="D1750" s="63" t="s">
        <v>7387</v>
      </c>
      <c r="E1750" s="63" t="s">
        <v>7388</v>
      </c>
      <c r="F1750" s="63" t="s">
        <v>23733</v>
      </c>
      <c r="G1750" s="68">
        <v>6.7421368158278393E-8</v>
      </c>
      <c r="H1750" s="68">
        <v>0.48825306139831764</v>
      </c>
      <c r="I1750" s="68">
        <v>2.905697175464779E-2</v>
      </c>
      <c r="J1750" s="68">
        <v>0.48268989942566276</v>
      </c>
    </row>
    <row r="1751" spans="1:10" x14ac:dyDescent="0.25">
      <c r="A1751" s="76"/>
      <c r="B1751" s="76">
        <v>1747</v>
      </c>
      <c r="C1751" s="63" t="s">
        <v>7392</v>
      </c>
      <c r="D1751" s="63" t="s">
        <v>7393</v>
      </c>
      <c r="E1751" s="63" t="s">
        <v>7394</v>
      </c>
      <c r="F1751" s="63" t="s">
        <v>7395</v>
      </c>
      <c r="G1751" s="68">
        <v>7.1184323763934077E-12</v>
      </c>
      <c r="H1751" s="68">
        <v>0.4982568451969645</v>
      </c>
      <c r="I1751" s="68">
        <v>8.9103282631738338E-3</v>
      </c>
      <c r="J1751" s="68">
        <v>0.49283282653274357</v>
      </c>
    </row>
    <row r="1752" spans="1:10" x14ac:dyDescent="0.25">
      <c r="A1752" s="76"/>
      <c r="B1752" s="76">
        <v>1748</v>
      </c>
      <c r="C1752" s="63" t="s">
        <v>7396</v>
      </c>
      <c r="D1752" s="63" t="s">
        <v>7397</v>
      </c>
      <c r="E1752" s="63" t="s">
        <v>7398</v>
      </c>
      <c r="F1752" s="63" t="s">
        <v>7399</v>
      </c>
      <c r="G1752" s="68">
        <v>1.7758363055400234E-18</v>
      </c>
      <c r="H1752" s="68">
        <v>0.7516171024063345</v>
      </c>
      <c r="I1752" s="68">
        <v>1.8639296408109837E-2</v>
      </c>
      <c r="J1752" s="68">
        <v>0.22974360118555559</v>
      </c>
    </row>
    <row r="1753" spans="1:10" x14ac:dyDescent="0.25">
      <c r="A1753" s="76"/>
      <c r="B1753" s="76">
        <v>1749</v>
      </c>
      <c r="C1753" s="63" t="s">
        <v>7400</v>
      </c>
      <c r="D1753" s="63" t="s">
        <v>7401</v>
      </c>
      <c r="E1753" s="63" t="s">
        <v>7402</v>
      </c>
      <c r="F1753" s="63" t="s">
        <v>7403</v>
      </c>
      <c r="G1753" s="68">
        <v>1.3125708396019761E-10</v>
      </c>
      <c r="H1753" s="68">
        <v>0.13507226535902703</v>
      </c>
      <c r="I1753" s="68">
        <v>5.0724433789046117E-4</v>
      </c>
      <c r="J1753" s="68">
        <v>0.86442049017182565</v>
      </c>
    </row>
    <row r="1754" spans="1:10" x14ac:dyDescent="0.25">
      <c r="A1754" s="76"/>
      <c r="B1754" s="76">
        <v>1750</v>
      </c>
      <c r="C1754" s="63" t="s">
        <v>7404</v>
      </c>
      <c r="D1754" s="63" t="s">
        <v>7405</v>
      </c>
      <c r="E1754" s="63" t="s">
        <v>7406</v>
      </c>
      <c r="F1754" s="63" t="s">
        <v>7407</v>
      </c>
      <c r="G1754" s="68">
        <v>0.933455484333513</v>
      </c>
      <c r="H1754" s="68">
        <v>4.3524958457419285E-2</v>
      </c>
      <c r="I1754" s="68">
        <v>7.0525527912730715E-3</v>
      </c>
      <c r="J1754" s="68">
        <v>1.5967004417794719E-2</v>
      </c>
    </row>
    <row r="1755" spans="1:10" x14ac:dyDescent="0.25">
      <c r="A1755" s="76"/>
      <c r="B1755" s="76">
        <v>1751</v>
      </c>
      <c r="C1755" s="63" t="s">
        <v>7408</v>
      </c>
      <c r="D1755" s="63" t="s">
        <v>7409</v>
      </c>
      <c r="E1755" s="63" t="s">
        <v>7410</v>
      </c>
      <c r="F1755" s="63" t="s">
        <v>7411</v>
      </c>
      <c r="G1755" s="68">
        <v>0.93729553607338445</v>
      </c>
      <c r="H1755" s="68">
        <v>4.3725339800169641E-2</v>
      </c>
      <c r="I1755" s="68">
        <v>2.9347549103883059E-3</v>
      </c>
      <c r="J1755" s="68">
        <v>1.604436921605747E-2</v>
      </c>
    </row>
    <row r="1756" spans="1:10" x14ac:dyDescent="0.25">
      <c r="A1756" s="76"/>
      <c r="B1756" s="76">
        <v>1752</v>
      </c>
      <c r="C1756" s="63" t="s">
        <v>7412</v>
      </c>
      <c r="D1756" s="63" t="s">
        <v>7413</v>
      </c>
      <c r="E1756" s="63" t="s">
        <v>7414</v>
      </c>
      <c r="F1756" s="63" t="s">
        <v>7415</v>
      </c>
      <c r="G1756" s="68">
        <v>0.92174681045216633</v>
      </c>
      <c r="H1756" s="68">
        <v>4.4529352647823303E-2</v>
      </c>
      <c r="I1756" s="68">
        <v>1.4538696598671963E-2</v>
      </c>
      <c r="J1756" s="68">
        <v>1.9185140301338329E-2</v>
      </c>
    </row>
    <row r="1757" spans="1:10" x14ac:dyDescent="0.25">
      <c r="A1757" s="76"/>
      <c r="B1757" s="76">
        <v>1753</v>
      </c>
      <c r="C1757" s="63" t="s">
        <v>7416</v>
      </c>
      <c r="D1757" s="63" t="s">
        <v>7417</v>
      </c>
      <c r="E1757" s="63" t="s">
        <v>7418</v>
      </c>
      <c r="F1757" s="63" t="s">
        <v>7419</v>
      </c>
      <c r="G1757" s="68">
        <v>1.0990499384845323E-12</v>
      </c>
      <c r="H1757" s="68">
        <v>0.49879900532353239</v>
      </c>
      <c r="I1757" s="68">
        <v>7.818512328533549E-3</v>
      </c>
      <c r="J1757" s="68">
        <v>0.49338248234683468</v>
      </c>
    </row>
    <row r="1758" spans="1:10" x14ac:dyDescent="0.25">
      <c r="A1758" s="76"/>
      <c r="B1758" s="76">
        <v>1754</v>
      </c>
      <c r="C1758" s="63" t="s">
        <v>7420</v>
      </c>
      <c r="D1758" s="63" t="s">
        <v>7421</v>
      </c>
      <c r="E1758" s="63" t="s">
        <v>7422</v>
      </c>
      <c r="F1758" s="63" t="s">
        <v>7423</v>
      </c>
      <c r="G1758" s="68">
        <v>1.4169843082265703E-4</v>
      </c>
      <c r="H1758" s="68">
        <v>1.8348513648843913E-2</v>
      </c>
      <c r="I1758" s="68">
        <v>0.9815015912783952</v>
      </c>
      <c r="J1758" s="68">
        <v>8.1966419410244471E-6</v>
      </c>
    </row>
    <row r="1759" spans="1:10" x14ac:dyDescent="0.25">
      <c r="A1759" s="76"/>
      <c r="B1759" s="76">
        <v>1755</v>
      </c>
      <c r="C1759" s="63" t="s">
        <v>7424</v>
      </c>
      <c r="D1759" s="63" t="s">
        <v>7425</v>
      </c>
      <c r="E1759" s="63" t="s">
        <v>7426</v>
      </c>
      <c r="F1759" s="63" t="s">
        <v>7427</v>
      </c>
      <c r="G1759" s="68">
        <v>2.2964162878968498E-2</v>
      </c>
      <c r="H1759" s="68">
        <v>1.8305705847981482E-2</v>
      </c>
      <c r="I1759" s="68">
        <v>0.95288392300759428</v>
      </c>
      <c r="J1759" s="68">
        <v>5.846208265452897E-3</v>
      </c>
    </row>
    <row r="1760" spans="1:10" x14ac:dyDescent="0.25">
      <c r="A1760" s="76"/>
      <c r="B1760" s="76">
        <v>1756</v>
      </c>
      <c r="C1760" s="63" t="s">
        <v>7428</v>
      </c>
      <c r="D1760" s="63" t="s">
        <v>7429</v>
      </c>
      <c r="E1760" s="63" t="s">
        <v>7430</v>
      </c>
      <c r="F1760" s="63" t="s">
        <v>7431</v>
      </c>
      <c r="G1760" s="68">
        <v>0.87543267892744714</v>
      </c>
      <c r="H1760" s="68">
        <v>4.081352858782919E-2</v>
      </c>
      <c r="I1760" s="68">
        <v>2.7502234228281464E-2</v>
      </c>
      <c r="J1760" s="68">
        <v>5.6251558256442583E-2</v>
      </c>
    </row>
    <row r="1761" spans="1:10" x14ac:dyDescent="0.25">
      <c r="A1761" s="76"/>
      <c r="B1761" s="76">
        <v>1757</v>
      </c>
      <c r="C1761" s="63" t="s">
        <v>7432</v>
      </c>
      <c r="D1761" s="63" t="s">
        <v>7433</v>
      </c>
      <c r="E1761" s="63" t="s">
        <v>7432</v>
      </c>
      <c r="F1761" s="63" t="s">
        <v>7434</v>
      </c>
      <c r="G1761" s="68">
        <v>1.2951589715639758E-13</v>
      </c>
      <c r="H1761" s="68">
        <v>0.24572255064433254</v>
      </c>
      <c r="I1761" s="68">
        <v>2.9350909940381413E-3</v>
      </c>
      <c r="J1761" s="68">
        <v>0.75134235836149965</v>
      </c>
    </row>
    <row r="1762" spans="1:10" x14ac:dyDescent="0.25">
      <c r="A1762" s="76"/>
      <c r="B1762" s="76">
        <v>1758</v>
      </c>
      <c r="C1762" s="63" t="s">
        <v>7435</v>
      </c>
      <c r="D1762" s="63" t="s">
        <v>7436</v>
      </c>
      <c r="E1762" s="63" t="s">
        <v>7435</v>
      </c>
      <c r="F1762" s="63" t="s">
        <v>7437</v>
      </c>
      <c r="G1762" s="68">
        <v>1.8816704589663164E-11</v>
      </c>
      <c r="H1762" s="68">
        <v>0.49896096597297995</v>
      </c>
      <c r="I1762" s="68">
        <v>7.4923527106372685E-3</v>
      </c>
      <c r="J1762" s="68">
        <v>0.4935466812975669</v>
      </c>
    </row>
    <row r="1763" spans="1:10" x14ac:dyDescent="0.25">
      <c r="A1763" s="76"/>
      <c r="B1763" s="76">
        <v>1759</v>
      </c>
      <c r="C1763" s="63" t="s">
        <v>7438</v>
      </c>
      <c r="D1763" s="63" t="s">
        <v>7439</v>
      </c>
      <c r="E1763" s="63" t="s">
        <v>7440</v>
      </c>
      <c r="F1763" s="63" t="s">
        <v>7441</v>
      </c>
      <c r="G1763" s="68">
        <v>0.29199417866122573</v>
      </c>
      <c r="H1763" s="68">
        <v>5.4633817029987562E-2</v>
      </c>
      <c r="I1763" s="68">
        <v>1.5002395286097418E-2</v>
      </c>
      <c r="J1763" s="68">
        <v>0.63836960902268947</v>
      </c>
    </row>
    <row r="1764" spans="1:10" x14ac:dyDescent="0.25">
      <c r="A1764" s="76"/>
      <c r="B1764" s="76">
        <v>1760</v>
      </c>
      <c r="C1764" s="63" t="s">
        <v>7442</v>
      </c>
      <c r="D1764" s="63" t="s">
        <v>7443</v>
      </c>
      <c r="E1764" s="63" t="s">
        <v>7444</v>
      </c>
      <c r="F1764" s="63" t="s">
        <v>7445</v>
      </c>
      <c r="G1764" s="68">
        <v>0.68867884554456282</v>
      </c>
      <c r="H1764" s="68">
        <v>3.2758205943156385E-2</v>
      </c>
      <c r="I1764" s="68">
        <v>0.20737967288079026</v>
      </c>
      <c r="J1764" s="68">
        <v>7.1183275631490101E-2</v>
      </c>
    </row>
    <row r="1765" spans="1:10" x14ac:dyDescent="0.25">
      <c r="A1765" s="76"/>
      <c r="B1765" s="76">
        <v>1761</v>
      </c>
      <c r="C1765" s="63" t="s">
        <v>7446</v>
      </c>
      <c r="D1765" s="63" t="s">
        <v>7447</v>
      </c>
      <c r="E1765" s="63" t="s">
        <v>7448</v>
      </c>
      <c r="F1765" s="63" t="s">
        <v>7449</v>
      </c>
      <c r="G1765" s="68">
        <v>0.71888488082793889</v>
      </c>
      <c r="H1765" s="68">
        <v>3.3121023590760974E-2</v>
      </c>
      <c r="I1765" s="68">
        <v>3.2324869145037821E-2</v>
      </c>
      <c r="J1765" s="68">
        <v>0.21566922643626282</v>
      </c>
    </row>
    <row r="1766" spans="1:10" x14ac:dyDescent="0.25">
      <c r="A1766" s="76"/>
      <c r="B1766" s="76">
        <v>1762</v>
      </c>
      <c r="C1766" s="63" t="s">
        <v>7450</v>
      </c>
      <c r="D1766" s="63" t="s">
        <v>7451</v>
      </c>
      <c r="E1766" s="63" t="s">
        <v>7452</v>
      </c>
      <c r="F1766" s="63" t="s">
        <v>7453</v>
      </c>
      <c r="G1766" s="68">
        <v>6.826193833673745E-4</v>
      </c>
      <c r="H1766" s="68">
        <v>0.22991817621941929</v>
      </c>
      <c r="I1766" s="68">
        <v>0.70284707162149385</v>
      </c>
      <c r="J1766" s="68">
        <v>6.6552132775720557E-2</v>
      </c>
    </row>
    <row r="1767" spans="1:10" x14ac:dyDescent="0.25">
      <c r="A1767" s="76"/>
      <c r="B1767" s="76">
        <v>1763</v>
      </c>
      <c r="C1767" s="63" t="s">
        <v>7454</v>
      </c>
      <c r="D1767" s="63" t="s">
        <v>7455</v>
      </c>
      <c r="E1767" s="63" t="s">
        <v>7456</v>
      </c>
      <c r="F1767" s="63" t="s">
        <v>7457</v>
      </c>
      <c r="G1767" s="68">
        <v>0.75013558883979281</v>
      </c>
      <c r="H1767" s="68">
        <v>3.5490070334583748E-2</v>
      </c>
      <c r="I1767" s="68">
        <v>1.065206848705683E-2</v>
      </c>
      <c r="J1767" s="68">
        <v>0.20372227233856643</v>
      </c>
    </row>
    <row r="1768" spans="1:10" x14ac:dyDescent="0.25">
      <c r="A1768" s="76"/>
      <c r="B1768" s="76">
        <v>1764</v>
      </c>
      <c r="C1768" s="63" t="s">
        <v>7458</v>
      </c>
      <c r="D1768" s="63" t="s">
        <v>7459</v>
      </c>
      <c r="E1768" s="63" t="s">
        <v>7460</v>
      </c>
      <c r="F1768" s="63" t="s">
        <v>7461</v>
      </c>
      <c r="G1768" s="68">
        <v>0.74664106256833707</v>
      </c>
      <c r="H1768" s="68">
        <v>3.5703270648527533E-2</v>
      </c>
      <c r="I1768" s="68">
        <v>0.21344035601078712</v>
      </c>
      <c r="J1768" s="68">
        <v>4.2153107723483692E-3</v>
      </c>
    </row>
    <row r="1769" spans="1:10" x14ac:dyDescent="0.25">
      <c r="A1769" s="76"/>
      <c r="B1769" s="76">
        <v>1765</v>
      </c>
      <c r="C1769" s="63" t="s">
        <v>7462</v>
      </c>
      <c r="D1769" s="63" t="s">
        <v>7463</v>
      </c>
      <c r="E1769" s="63" t="s">
        <v>7464</v>
      </c>
      <c r="F1769" s="63" t="s">
        <v>7465</v>
      </c>
      <c r="G1769" s="68">
        <v>3.7066597209585192E-16</v>
      </c>
      <c r="H1769" s="68">
        <v>0.23832111501705722</v>
      </c>
      <c r="I1769" s="68">
        <v>5.7603965878207514E-2</v>
      </c>
      <c r="J1769" s="68">
        <v>0.7040749191047343</v>
      </c>
    </row>
    <row r="1770" spans="1:10" x14ac:dyDescent="0.25">
      <c r="A1770" s="76"/>
      <c r="B1770" s="76">
        <v>1766</v>
      </c>
      <c r="C1770" s="63" t="s">
        <v>7466</v>
      </c>
      <c r="D1770" s="63" t="s">
        <v>7467</v>
      </c>
      <c r="E1770" s="63" t="s">
        <v>7468</v>
      </c>
      <c r="F1770" s="63" t="s">
        <v>7469</v>
      </c>
      <c r="G1770" s="68">
        <v>0.25693120122726737</v>
      </c>
      <c r="H1770" s="68">
        <v>1.9892022622727219E-2</v>
      </c>
      <c r="I1770" s="68">
        <v>0.70829454543451353</v>
      </c>
      <c r="J1770" s="68">
        <v>1.4882230715491374E-2</v>
      </c>
    </row>
    <row r="1771" spans="1:10" x14ac:dyDescent="0.25">
      <c r="A1771" s="76"/>
      <c r="B1771" s="76">
        <v>1767</v>
      </c>
      <c r="C1771" s="63" t="s">
        <v>7470</v>
      </c>
      <c r="D1771" s="63" t="s">
        <v>7471</v>
      </c>
      <c r="E1771" s="63" t="s">
        <v>7472</v>
      </c>
      <c r="F1771" s="63" t="s">
        <v>7473</v>
      </c>
      <c r="G1771" s="68">
        <v>3.0195920074357042E-3</v>
      </c>
      <c r="H1771" s="68">
        <v>1.835772956047195E-2</v>
      </c>
      <c r="I1771" s="68">
        <v>0.97818735093422038</v>
      </c>
      <c r="J1771" s="68">
        <v>4.3532749787220679E-4</v>
      </c>
    </row>
    <row r="1772" spans="1:10" x14ac:dyDescent="0.25">
      <c r="A1772" s="76"/>
      <c r="B1772" s="76">
        <v>1768</v>
      </c>
      <c r="C1772" s="63"/>
      <c r="D1772" s="63" t="s">
        <v>7475</v>
      </c>
      <c r="E1772" s="63" t="s">
        <v>7476</v>
      </c>
      <c r="F1772" s="63" t="s">
        <v>7478</v>
      </c>
      <c r="G1772" s="68">
        <v>2.3054124230416996E-14</v>
      </c>
      <c r="H1772" s="68">
        <v>0.90599901117728832</v>
      </c>
      <c r="I1772" s="68">
        <v>4.3758723700286486E-3</v>
      </c>
      <c r="J1772" s="68">
        <v>8.9625116452659817E-2</v>
      </c>
    </row>
    <row r="1773" spans="1:10" x14ac:dyDescent="0.25">
      <c r="A1773" s="76"/>
      <c r="B1773" s="76">
        <v>1769</v>
      </c>
      <c r="C1773" s="63" t="s">
        <v>7480</v>
      </c>
      <c r="D1773" s="63" t="s">
        <v>7481</v>
      </c>
      <c r="E1773" s="63" t="s">
        <v>7482</v>
      </c>
      <c r="F1773" s="63" t="s">
        <v>7483</v>
      </c>
      <c r="G1773" s="68">
        <v>0.4329166989922682</v>
      </c>
      <c r="H1773" s="68">
        <v>2.3798307466599212E-2</v>
      </c>
      <c r="I1773" s="68">
        <v>0.54082952453824595</v>
      </c>
      <c r="J1773" s="68">
        <v>2.4554690028863917E-3</v>
      </c>
    </row>
    <row r="1774" spans="1:10" x14ac:dyDescent="0.25">
      <c r="A1774" s="76"/>
      <c r="B1774" s="76">
        <v>1770</v>
      </c>
      <c r="C1774" s="63"/>
      <c r="D1774" s="63" t="s">
        <v>7485</v>
      </c>
      <c r="E1774" s="63" t="s">
        <v>7486</v>
      </c>
      <c r="F1774" s="63" t="s">
        <v>7488</v>
      </c>
      <c r="G1774" s="68">
        <v>0.77035606656964606</v>
      </c>
      <c r="H1774" s="68">
        <v>9.6766520559022323E-2</v>
      </c>
      <c r="I1774" s="68">
        <v>1.9050704153166634E-2</v>
      </c>
      <c r="J1774" s="68">
        <v>0.11382670871816501</v>
      </c>
    </row>
    <row r="1775" spans="1:10" x14ac:dyDescent="0.25">
      <c r="A1775" s="76"/>
      <c r="B1775" s="76">
        <v>1771</v>
      </c>
      <c r="C1775" s="63" t="s">
        <v>7490</v>
      </c>
      <c r="D1775" s="63" t="s">
        <v>7491</v>
      </c>
      <c r="E1775" s="63" t="s">
        <v>7492</v>
      </c>
      <c r="F1775" s="63" t="s">
        <v>7493</v>
      </c>
      <c r="G1775" s="68">
        <v>5.8440324548341008E-3</v>
      </c>
      <c r="H1775" s="68">
        <v>0.24377608247594862</v>
      </c>
      <c r="I1775" s="68">
        <v>4.5786930631307242E-4</v>
      </c>
      <c r="J1775" s="68">
        <v>0.74992201576290385</v>
      </c>
    </row>
    <row r="1776" spans="1:10" x14ac:dyDescent="0.25">
      <c r="A1776" s="76"/>
      <c r="B1776" s="76">
        <v>1772</v>
      </c>
      <c r="C1776" s="63" t="s">
        <v>7494</v>
      </c>
      <c r="D1776" s="63" t="s">
        <v>7495</v>
      </c>
      <c r="E1776" s="63" t="s">
        <v>7496</v>
      </c>
      <c r="F1776" s="63" t="s">
        <v>7497</v>
      </c>
      <c r="G1776" s="68">
        <v>0.32909897650420505</v>
      </c>
      <c r="H1776" s="68">
        <v>1.3944195557421008E-2</v>
      </c>
      <c r="I1776" s="68">
        <v>1.8897496681626123E-3</v>
      </c>
      <c r="J1776" s="68">
        <v>0.65506707827021127</v>
      </c>
    </row>
    <row r="1777" spans="1:10" x14ac:dyDescent="0.25">
      <c r="A1777" s="76"/>
      <c r="B1777" s="76">
        <v>1773</v>
      </c>
      <c r="C1777" s="63" t="s">
        <v>7498</v>
      </c>
      <c r="D1777" s="63" t="s">
        <v>7499</v>
      </c>
      <c r="E1777" s="63" t="s">
        <v>7500</v>
      </c>
      <c r="F1777" s="63" t="s">
        <v>7501</v>
      </c>
      <c r="G1777" s="68">
        <v>0.63557994407043417</v>
      </c>
      <c r="H1777" s="68">
        <v>2.915241634878675E-2</v>
      </c>
      <c r="I1777" s="68">
        <v>5.5768114460517861E-2</v>
      </c>
      <c r="J1777" s="68">
        <v>0.27949952512026122</v>
      </c>
    </row>
    <row r="1778" spans="1:10" x14ac:dyDescent="0.25">
      <c r="A1778" s="76"/>
      <c r="B1778" s="76">
        <v>1774</v>
      </c>
      <c r="C1778" s="63" t="s">
        <v>7502</v>
      </c>
      <c r="D1778" s="63" t="s">
        <v>7503</v>
      </c>
      <c r="E1778" s="63" t="s">
        <v>7504</v>
      </c>
      <c r="F1778" s="63" t="s">
        <v>7505</v>
      </c>
      <c r="G1778" s="68">
        <v>0.82241792189735052</v>
      </c>
      <c r="H1778" s="68">
        <v>3.8396724199850338E-2</v>
      </c>
      <c r="I1778" s="68">
        <v>2.7836137881240429E-3</v>
      </c>
      <c r="J1778" s="68">
        <v>0.13640174011467512</v>
      </c>
    </row>
    <row r="1779" spans="1:10" x14ac:dyDescent="0.25">
      <c r="A1779" s="76"/>
      <c r="B1779" s="76">
        <v>1775</v>
      </c>
      <c r="C1779" s="63" t="s">
        <v>7506</v>
      </c>
      <c r="D1779" s="63" t="s">
        <v>7507</v>
      </c>
      <c r="E1779" s="63" t="s">
        <v>7508</v>
      </c>
      <c r="F1779" s="63" t="s">
        <v>7509</v>
      </c>
      <c r="G1779" s="68">
        <v>1.9948080052117092E-10</v>
      </c>
      <c r="H1779" s="68">
        <v>0.50195019417857423</v>
      </c>
      <c r="I1779" s="68">
        <v>1.4726593983935348E-3</v>
      </c>
      <c r="J1779" s="68">
        <v>0.49657714622355215</v>
      </c>
    </row>
    <row r="1780" spans="1:10" x14ac:dyDescent="0.25">
      <c r="A1780" s="76"/>
      <c r="B1780" s="76">
        <v>1776</v>
      </c>
      <c r="C1780" s="63" t="s">
        <v>7510</v>
      </c>
      <c r="D1780" s="63" t="s">
        <v>7511</v>
      </c>
      <c r="E1780" s="63" t="s">
        <v>7512</v>
      </c>
      <c r="F1780" s="63" t="s">
        <v>7513</v>
      </c>
      <c r="G1780" s="68">
        <v>8.1168715507733941E-2</v>
      </c>
      <c r="H1780" s="68">
        <v>1.8886431099315613E-2</v>
      </c>
      <c r="I1780" s="68">
        <v>0.89525457202425174</v>
      </c>
      <c r="J1780" s="68">
        <v>4.6902813686986213E-3</v>
      </c>
    </row>
    <row r="1781" spans="1:10" x14ac:dyDescent="0.25">
      <c r="A1781" s="76"/>
      <c r="B1781" s="76">
        <v>1777</v>
      </c>
      <c r="C1781" s="63" t="s">
        <v>7514</v>
      </c>
      <c r="D1781" s="63" t="s">
        <v>7515</v>
      </c>
      <c r="E1781" s="63" t="s">
        <v>7516</v>
      </c>
      <c r="F1781" s="63" t="s">
        <v>7517</v>
      </c>
      <c r="G1781" s="68">
        <v>2.6375729096673574E-7</v>
      </c>
      <c r="H1781" s="68">
        <v>0.24579865701473849</v>
      </c>
      <c r="I1781" s="68">
        <v>2.6192462654320366E-3</v>
      </c>
      <c r="J1781" s="68">
        <v>0.75158183296253855</v>
      </c>
    </row>
    <row r="1782" spans="1:10" x14ac:dyDescent="0.25">
      <c r="A1782" s="76"/>
      <c r="B1782" s="76">
        <v>1778</v>
      </c>
      <c r="C1782" s="63"/>
      <c r="D1782" s="63" t="s">
        <v>7519</v>
      </c>
      <c r="E1782" s="63" t="s">
        <v>7520</v>
      </c>
      <c r="F1782" s="63" t="s">
        <v>7522</v>
      </c>
      <c r="G1782" s="68">
        <v>3.2579144754369061E-14</v>
      </c>
      <c r="H1782" s="68">
        <v>0.50191981704428068</v>
      </c>
      <c r="I1782" s="68">
        <v>1.5338322759751899E-3</v>
      </c>
      <c r="J1782" s="68">
        <v>0.49654635067971126</v>
      </c>
    </row>
    <row r="1783" spans="1:10" x14ac:dyDescent="0.25">
      <c r="A1783" s="76"/>
      <c r="B1783" s="76">
        <v>1779</v>
      </c>
      <c r="C1783" s="63" t="s">
        <v>7524</v>
      </c>
      <c r="D1783" s="63" t="s">
        <v>7525</v>
      </c>
      <c r="E1783" s="63" t="s">
        <v>7526</v>
      </c>
      <c r="F1783" s="63" t="s">
        <v>7527</v>
      </c>
      <c r="G1783" s="68">
        <v>0.8247210461638349</v>
      </c>
      <c r="H1783" s="68">
        <v>4.3350463450538473E-2</v>
      </c>
      <c r="I1783" s="68">
        <v>0.1161603886266534</v>
      </c>
      <c r="J1783" s="68">
        <v>1.5768101758973325E-2</v>
      </c>
    </row>
    <row r="1784" spans="1:10" x14ac:dyDescent="0.25">
      <c r="A1784" s="76"/>
      <c r="B1784" s="76">
        <v>1780</v>
      </c>
      <c r="C1784" s="63" t="s">
        <v>7528</v>
      </c>
      <c r="D1784" s="63" t="s">
        <v>7529</v>
      </c>
      <c r="E1784" s="63" t="s">
        <v>7528</v>
      </c>
      <c r="F1784" s="63" t="s">
        <v>7530</v>
      </c>
      <c r="G1784" s="68">
        <v>0.80882910614503734</v>
      </c>
      <c r="H1784" s="68">
        <v>3.8260071874653599E-2</v>
      </c>
      <c r="I1784" s="68">
        <v>0.13901615234548304</v>
      </c>
      <c r="J1784" s="68">
        <v>1.3894669634825878E-2</v>
      </c>
    </row>
    <row r="1785" spans="1:10" x14ac:dyDescent="0.25">
      <c r="A1785" s="76"/>
      <c r="B1785" s="76">
        <v>1781</v>
      </c>
      <c r="C1785" s="63" t="s">
        <v>7531</v>
      </c>
      <c r="D1785" s="63" t="s">
        <v>7532</v>
      </c>
      <c r="E1785" s="63" t="s">
        <v>7531</v>
      </c>
      <c r="F1785" s="63" t="s">
        <v>7533</v>
      </c>
      <c r="G1785" s="68">
        <v>0.86836716991581686</v>
      </c>
      <c r="H1785" s="68">
        <v>4.3521525337999599E-2</v>
      </c>
      <c r="I1785" s="68">
        <v>7.2220969353663941E-2</v>
      </c>
      <c r="J1785" s="68">
        <v>1.5890335392518815E-2</v>
      </c>
    </row>
    <row r="1786" spans="1:10" x14ac:dyDescent="0.25">
      <c r="A1786" s="76"/>
      <c r="B1786" s="76">
        <v>1782</v>
      </c>
      <c r="C1786" s="63" t="s">
        <v>7535</v>
      </c>
      <c r="D1786" s="63" t="s">
        <v>7536</v>
      </c>
      <c r="E1786" s="63" t="s">
        <v>7537</v>
      </c>
      <c r="F1786" s="63" t="s">
        <v>23493</v>
      </c>
      <c r="G1786" s="68">
        <v>2.0156265203141198E-4</v>
      </c>
      <c r="H1786" s="68">
        <v>2.7594018023427598E-2</v>
      </c>
      <c r="I1786" s="68">
        <v>4.9098423582742854E-3</v>
      </c>
      <c r="J1786" s="68">
        <v>0.96729457696626686</v>
      </c>
    </row>
    <row r="1787" spans="1:10" x14ac:dyDescent="0.25">
      <c r="A1787" s="76"/>
      <c r="B1787" s="76">
        <v>1783</v>
      </c>
      <c r="C1787" s="63" t="s">
        <v>7541</v>
      </c>
      <c r="D1787" s="63" t="s">
        <v>7542</v>
      </c>
      <c r="E1787" s="63" t="s">
        <v>7543</v>
      </c>
      <c r="F1787" s="63" t="s">
        <v>7544</v>
      </c>
      <c r="G1787" s="68">
        <v>0.62479862606900416</v>
      </c>
      <c r="H1787" s="68">
        <v>6.5297732077618853E-2</v>
      </c>
      <c r="I1787" s="68">
        <v>1.8350349242869329E-3</v>
      </c>
      <c r="J1787" s="68">
        <v>0.30806860692908983</v>
      </c>
    </row>
    <row r="1788" spans="1:10" x14ac:dyDescent="0.25">
      <c r="A1788" s="76"/>
      <c r="B1788" s="76">
        <v>1784</v>
      </c>
      <c r="C1788" s="63" t="s">
        <v>7545</v>
      </c>
      <c r="D1788" s="63" t="s">
        <v>7546</v>
      </c>
      <c r="E1788" s="63" t="s">
        <v>7547</v>
      </c>
      <c r="F1788" s="63" t="s">
        <v>7548</v>
      </c>
      <c r="G1788" s="68">
        <v>0.27901871306177078</v>
      </c>
      <c r="H1788" s="68">
        <v>1.6092043191914252E-2</v>
      </c>
      <c r="I1788" s="68">
        <v>0.5648055829573192</v>
      </c>
      <c r="J1788" s="68">
        <v>0.14008366078899573</v>
      </c>
    </row>
    <row r="1789" spans="1:10" x14ac:dyDescent="0.25">
      <c r="A1789" s="76"/>
      <c r="B1789" s="76">
        <v>1785</v>
      </c>
      <c r="C1789" s="63" t="s">
        <v>7549</v>
      </c>
      <c r="D1789" s="63" t="s">
        <v>7550</v>
      </c>
      <c r="E1789" s="63" t="s">
        <v>7551</v>
      </c>
      <c r="F1789" s="63" t="s">
        <v>7552</v>
      </c>
      <c r="G1789" s="68">
        <v>0.72673112575654608</v>
      </c>
      <c r="H1789" s="68">
        <v>3.3535257017329005E-2</v>
      </c>
      <c r="I1789" s="68">
        <v>3.5963766413941986E-2</v>
      </c>
      <c r="J1789" s="68">
        <v>0.20376985081218263</v>
      </c>
    </row>
    <row r="1790" spans="1:10" x14ac:dyDescent="0.25">
      <c r="A1790" s="76"/>
      <c r="B1790" s="76">
        <v>1786</v>
      </c>
      <c r="C1790" s="63" t="s">
        <v>7553</v>
      </c>
      <c r="D1790" s="63" t="s">
        <v>7554</v>
      </c>
      <c r="E1790" s="63" t="s">
        <v>7555</v>
      </c>
      <c r="F1790" s="63" t="s">
        <v>7556</v>
      </c>
      <c r="G1790" s="68">
        <v>0.35039575920098093</v>
      </c>
      <c r="H1790" s="68">
        <v>1.5013579155435068E-2</v>
      </c>
      <c r="I1790" s="68">
        <v>3.4694338036271748E-2</v>
      </c>
      <c r="J1790" s="68">
        <v>0.59989632360731215</v>
      </c>
    </row>
    <row r="1791" spans="1:10" x14ac:dyDescent="0.25">
      <c r="A1791" s="76"/>
      <c r="B1791" s="76">
        <v>1787</v>
      </c>
      <c r="C1791" s="63" t="s">
        <v>7557</v>
      </c>
      <c r="D1791" s="63" t="s">
        <v>7558</v>
      </c>
      <c r="E1791" s="63" t="s">
        <v>7559</v>
      </c>
      <c r="F1791" s="63" t="s">
        <v>7560</v>
      </c>
      <c r="G1791" s="68">
        <v>0.73609151919950322</v>
      </c>
      <c r="H1791" s="68">
        <v>3.4240592854562928E-2</v>
      </c>
      <c r="I1791" s="68">
        <v>5.8282680251690111E-3</v>
      </c>
      <c r="J1791" s="68">
        <v>0.22383961992076495</v>
      </c>
    </row>
    <row r="1792" spans="1:10" x14ac:dyDescent="0.25">
      <c r="A1792" s="76"/>
      <c r="B1792" s="76">
        <v>1788</v>
      </c>
      <c r="C1792" s="63" t="s">
        <v>7561</v>
      </c>
      <c r="D1792" s="63" t="s">
        <v>7562</v>
      </c>
      <c r="E1792" s="63" t="s">
        <v>7563</v>
      </c>
      <c r="F1792" s="63" t="s">
        <v>7564</v>
      </c>
      <c r="G1792" s="68">
        <v>0.34128310123644212</v>
      </c>
      <c r="H1792" s="68">
        <v>1.4686678217032782E-2</v>
      </c>
      <c r="I1792" s="68">
        <v>6.1163520027536007E-2</v>
      </c>
      <c r="J1792" s="68">
        <v>0.58286670051898892</v>
      </c>
    </row>
    <row r="1793" spans="1:10" x14ac:dyDescent="0.25">
      <c r="A1793" s="76"/>
      <c r="B1793" s="76">
        <v>1789</v>
      </c>
      <c r="C1793" s="63" t="s">
        <v>7565</v>
      </c>
      <c r="D1793" s="63" t="s">
        <v>7566</v>
      </c>
      <c r="E1793" s="63" t="s">
        <v>7567</v>
      </c>
      <c r="F1793" s="63" t="s">
        <v>7568</v>
      </c>
      <c r="G1793" s="68">
        <v>7.3125203020310187E-5</v>
      </c>
      <c r="H1793" s="68">
        <v>0.16091440582830857</v>
      </c>
      <c r="I1793" s="68">
        <v>1.8061231616675128E-2</v>
      </c>
      <c r="J1793" s="68">
        <v>0.82095123735199682</v>
      </c>
    </row>
    <row r="1794" spans="1:10" x14ac:dyDescent="0.25">
      <c r="A1794" s="76"/>
      <c r="B1794" s="76">
        <v>1790</v>
      </c>
      <c r="C1794" s="63" t="s">
        <v>7569</v>
      </c>
      <c r="D1794" s="63" t="s">
        <v>7570</v>
      </c>
      <c r="E1794" s="63" t="s">
        <v>7571</v>
      </c>
      <c r="F1794" s="63" t="s">
        <v>7572</v>
      </c>
      <c r="G1794" s="68">
        <v>0.12789615752496591</v>
      </c>
      <c r="H1794" s="68">
        <v>1.9038258320940169E-2</v>
      </c>
      <c r="I1794" s="68">
        <v>0.84355668438669384</v>
      </c>
      <c r="J1794" s="68">
        <v>9.5088997674001117E-3</v>
      </c>
    </row>
    <row r="1795" spans="1:10" x14ac:dyDescent="0.25">
      <c r="A1795" s="76"/>
      <c r="B1795" s="76">
        <v>1791</v>
      </c>
      <c r="C1795" s="63" t="s">
        <v>7573</v>
      </c>
      <c r="D1795" s="63" t="s">
        <v>7574</v>
      </c>
      <c r="E1795" s="63" t="s">
        <v>7575</v>
      </c>
      <c r="F1795" s="63" t="s">
        <v>7576</v>
      </c>
      <c r="G1795" s="68">
        <v>0.17858544777320451</v>
      </c>
      <c r="H1795" s="68">
        <v>1.7612828095088184E-2</v>
      </c>
      <c r="I1795" s="68">
        <v>0.75548901626715648</v>
      </c>
      <c r="J1795" s="68">
        <v>4.8312707864551337E-2</v>
      </c>
    </row>
    <row r="1796" spans="1:10" x14ac:dyDescent="0.25">
      <c r="A1796" s="76"/>
      <c r="B1796" s="76">
        <v>1792</v>
      </c>
      <c r="C1796" s="63" t="s">
        <v>7577</v>
      </c>
      <c r="D1796" s="63" t="s">
        <v>7578</v>
      </c>
      <c r="E1796" s="63" t="s">
        <v>7579</v>
      </c>
      <c r="F1796" s="63" t="s">
        <v>7580</v>
      </c>
      <c r="G1796" s="68">
        <v>0.68336179079430537</v>
      </c>
      <c r="H1796" s="68">
        <v>7.9499634594556778E-2</v>
      </c>
      <c r="I1796" s="68">
        <v>4.7997604158937177E-4</v>
      </c>
      <c r="J1796" s="68">
        <v>0.23665859856954838</v>
      </c>
    </row>
    <row r="1797" spans="1:10" x14ac:dyDescent="0.25">
      <c r="A1797" s="76"/>
      <c r="B1797" s="76">
        <v>1793</v>
      </c>
      <c r="C1797" s="63" t="s">
        <v>7581</v>
      </c>
      <c r="D1797" s="63" t="s">
        <v>7582</v>
      </c>
      <c r="E1797" s="63" t="s">
        <v>7583</v>
      </c>
      <c r="F1797" s="63" t="s">
        <v>7584</v>
      </c>
      <c r="G1797" s="68">
        <v>0.88167683874291169</v>
      </c>
      <c r="H1797" s="68">
        <v>4.1099165452925988E-2</v>
      </c>
      <c r="I1797" s="68">
        <v>2.851022676897523E-2</v>
      </c>
      <c r="J1797" s="68">
        <v>4.8713769035187253E-2</v>
      </c>
    </row>
    <row r="1798" spans="1:10" x14ac:dyDescent="0.25">
      <c r="A1798" s="76"/>
      <c r="B1798" s="76">
        <v>1794</v>
      </c>
      <c r="C1798" s="63" t="s">
        <v>7585</v>
      </c>
      <c r="D1798" s="63" t="s">
        <v>7586</v>
      </c>
      <c r="E1798" s="63" t="s">
        <v>7587</v>
      </c>
      <c r="F1798" s="63" t="s">
        <v>7588</v>
      </c>
      <c r="G1798" s="68">
        <v>1.7220337336712845E-4</v>
      </c>
      <c r="H1798" s="68">
        <v>3.2442665231566768E-2</v>
      </c>
      <c r="I1798" s="68">
        <v>0.96293922316634672</v>
      </c>
      <c r="J1798" s="68">
        <v>4.4459082287189224E-3</v>
      </c>
    </row>
    <row r="1799" spans="1:10" x14ac:dyDescent="0.25">
      <c r="A1799" s="76"/>
      <c r="B1799" s="76">
        <v>1795</v>
      </c>
      <c r="C1799" s="63"/>
      <c r="D1799" s="63" t="s">
        <v>7590</v>
      </c>
      <c r="E1799" s="63" t="s">
        <v>7591</v>
      </c>
      <c r="F1799" s="63" t="s">
        <v>23710</v>
      </c>
      <c r="G1799" s="68">
        <v>2.0837128120905161E-9</v>
      </c>
      <c r="H1799" s="68">
        <v>0.50028972407182803</v>
      </c>
      <c r="I1799" s="68">
        <v>4.8164860869396361E-3</v>
      </c>
      <c r="J1799" s="68">
        <v>0.49489378775751935</v>
      </c>
    </row>
    <row r="1800" spans="1:10" x14ac:dyDescent="0.25">
      <c r="A1800" s="76"/>
      <c r="B1800" s="76">
        <v>1796</v>
      </c>
      <c r="C1800" s="63" t="s">
        <v>7595</v>
      </c>
      <c r="D1800" s="63" t="s">
        <v>7596</v>
      </c>
      <c r="E1800" s="63" t="s">
        <v>7597</v>
      </c>
      <c r="F1800" s="63" t="s">
        <v>7598</v>
      </c>
      <c r="G1800" s="68">
        <v>0.72486788597698582</v>
      </c>
      <c r="H1800" s="68">
        <v>3.3928175081525014E-2</v>
      </c>
      <c r="I1800" s="68">
        <v>0.11775900686120423</v>
      </c>
      <c r="J1800" s="68">
        <v>0.12344493208028556</v>
      </c>
    </row>
    <row r="1801" spans="1:10" x14ac:dyDescent="0.25">
      <c r="A1801" s="76"/>
      <c r="B1801" s="76">
        <v>1797</v>
      </c>
      <c r="C1801" s="63" t="s">
        <v>7599</v>
      </c>
      <c r="D1801" s="63" t="s">
        <v>7600</v>
      </c>
      <c r="E1801" s="63" t="s">
        <v>7601</v>
      </c>
      <c r="F1801" s="63" t="s">
        <v>7602</v>
      </c>
      <c r="G1801" s="68">
        <v>0.85514327806326829</v>
      </c>
      <c r="H1801" s="68">
        <v>4.0026269618206281E-2</v>
      </c>
      <c r="I1801" s="68">
        <v>5.7482099554747271E-2</v>
      </c>
      <c r="J1801" s="68">
        <v>4.7348352763777669E-2</v>
      </c>
    </row>
    <row r="1802" spans="1:10" x14ac:dyDescent="0.25">
      <c r="A1802" s="76"/>
      <c r="B1802" s="76">
        <v>1798</v>
      </c>
      <c r="C1802" s="63" t="s">
        <v>7603</v>
      </c>
      <c r="D1802" s="63" t="s">
        <v>7604</v>
      </c>
      <c r="E1802" s="63" t="s">
        <v>7605</v>
      </c>
      <c r="F1802" s="63" t="s">
        <v>7606</v>
      </c>
      <c r="G1802" s="68">
        <v>1.3643057422963874E-2</v>
      </c>
      <c r="H1802" s="68">
        <v>0.36645316330447264</v>
      </c>
      <c r="I1802" s="68">
        <v>0.25686757094405999</v>
      </c>
      <c r="J1802" s="68">
        <v>0.36303620832850442</v>
      </c>
    </row>
    <row r="1803" spans="1:10" x14ac:dyDescent="0.25">
      <c r="A1803" s="76"/>
      <c r="B1803" s="76">
        <v>1799</v>
      </c>
      <c r="C1803" s="63" t="s">
        <v>7607</v>
      </c>
      <c r="D1803" s="63" t="s">
        <v>7608</v>
      </c>
      <c r="E1803" s="63" t="s">
        <v>7609</v>
      </c>
      <c r="F1803" s="63" t="s">
        <v>7610</v>
      </c>
      <c r="G1803" s="68">
        <v>2.3140056938159459E-4</v>
      </c>
      <c r="H1803" s="68">
        <v>0.47636106019696473</v>
      </c>
      <c r="I1803" s="68">
        <v>5.2706741669191828E-2</v>
      </c>
      <c r="J1803" s="68">
        <v>0.47070079756445893</v>
      </c>
    </row>
    <row r="1804" spans="1:10" x14ac:dyDescent="0.25">
      <c r="A1804" s="76"/>
      <c r="B1804" s="76">
        <v>1800</v>
      </c>
      <c r="C1804" s="63" t="s">
        <v>7611</v>
      </c>
      <c r="D1804" s="63" t="s">
        <v>7612</v>
      </c>
      <c r="E1804" s="63" t="s">
        <v>7613</v>
      </c>
      <c r="F1804" s="63" t="s">
        <v>7614</v>
      </c>
      <c r="G1804" s="68">
        <v>4.5266419385748019E-10</v>
      </c>
      <c r="H1804" s="68">
        <v>0.49699974764979865</v>
      </c>
      <c r="I1804" s="68">
        <v>1.1441920963640401E-2</v>
      </c>
      <c r="J1804" s="68">
        <v>0.4915583309338975</v>
      </c>
    </row>
    <row r="1805" spans="1:10" x14ac:dyDescent="0.25">
      <c r="A1805" s="76"/>
      <c r="B1805" s="76">
        <v>1801</v>
      </c>
      <c r="C1805" s="63" t="s">
        <v>7615</v>
      </c>
      <c r="D1805" s="63" t="s">
        <v>7616</v>
      </c>
      <c r="E1805" s="63" t="s">
        <v>7617</v>
      </c>
      <c r="F1805" s="63" t="s">
        <v>7618</v>
      </c>
      <c r="G1805" s="68">
        <v>2.0976622439886433E-12</v>
      </c>
      <c r="H1805" s="68">
        <v>0.7213416503699327</v>
      </c>
      <c r="I1805" s="68">
        <v>5.8377672987986642E-2</v>
      </c>
      <c r="J1805" s="68">
        <v>0.22028067663998135</v>
      </c>
    </row>
    <row r="1806" spans="1:10" x14ac:dyDescent="0.25">
      <c r="A1806" s="76"/>
      <c r="B1806" s="76">
        <v>1802</v>
      </c>
      <c r="C1806" s="63" t="s">
        <v>7619</v>
      </c>
      <c r="D1806" s="63" t="s">
        <v>7620</v>
      </c>
      <c r="E1806" s="63" t="s">
        <v>7621</v>
      </c>
      <c r="F1806" s="63" t="s">
        <v>7622</v>
      </c>
      <c r="G1806" s="68">
        <v>1.1023987593117186E-4</v>
      </c>
      <c r="H1806" s="68">
        <v>1.9974985073714726E-2</v>
      </c>
      <c r="I1806" s="68">
        <v>0.97818993673978571</v>
      </c>
      <c r="J1806" s="68">
        <v>1.7248383105685121E-3</v>
      </c>
    </row>
    <row r="1807" spans="1:10" x14ac:dyDescent="0.25">
      <c r="A1807" s="76"/>
      <c r="B1807" s="76">
        <v>1803</v>
      </c>
      <c r="C1807" s="63" t="s">
        <v>7623</v>
      </c>
      <c r="D1807" s="63" t="s">
        <v>7624</v>
      </c>
      <c r="E1807" s="63" t="s">
        <v>7625</v>
      </c>
      <c r="F1807" s="63" t="s">
        <v>7626</v>
      </c>
      <c r="G1807" s="68">
        <v>5.1811897853249261E-12</v>
      </c>
      <c r="H1807" s="68">
        <v>0.88590789325693498</v>
      </c>
      <c r="I1807" s="68">
        <v>2.6496099866527487E-2</v>
      </c>
      <c r="J1807" s="68">
        <v>8.7596006871356116E-2</v>
      </c>
    </row>
    <row r="1808" spans="1:10" x14ac:dyDescent="0.25">
      <c r="A1808" s="76"/>
      <c r="B1808" s="76">
        <v>1804</v>
      </c>
      <c r="C1808" s="63" t="s">
        <v>7627</v>
      </c>
      <c r="D1808" s="63" t="s">
        <v>7628</v>
      </c>
      <c r="E1808" s="63" t="s">
        <v>7629</v>
      </c>
      <c r="F1808" s="63" t="s">
        <v>7630</v>
      </c>
      <c r="G1808" s="68">
        <v>2.7149109849772968E-11</v>
      </c>
      <c r="H1808" s="68">
        <v>0.95438353473492077</v>
      </c>
      <c r="I1808" s="68">
        <v>1.6441989482125791E-2</v>
      </c>
      <c r="J1808" s="68">
        <v>2.9174475755804136E-2</v>
      </c>
    </row>
    <row r="1809" spans="1:10" x14ac:dyDescent="0.25">
      <c r="A1809" s="76"/>
      <c r="B1809" s="76">
        <v>1805</v>
      </c>
      <c r="C1809" s="63" t="s">
        <v>7631</v>
      </c>
      <c r="D1809" s="63" t="s">
        <v>7632</v>
      </c>
      <c r="E1809" s="63" t="s">
        <v>7633</v>
      </c>
      <c r="F1809" s="63" t="s">
        <v>7634</v>
      </c>
      <c r="G1809" s="68">
        <v>0.40761987711781783</v>
      </c>
      <c r="H1809" s="68">
        <v>0.43993781645342062</v>
      </c>
      <c r="I1809" s="68">
        <v>1.7694033191541037E-3</v>
      </c>
      <c r="J1809" s="68">
        <v>0.15067290310960718</v>
      </c>
    </row>
    <row r="1810" spans="1:10" x14ac:dyDescent="0.25">
      <c r="A1810" s="76"/>
      <c r="B1810" s="76">
        <v>1806</v>
      </c>
      <c r="C1810" s="63"/>
      <c r="D1810" s="63" t="s">
        <v>7636</v>
      </c>
      <c r="E1810" s="63" t="s">
        <v>7637</v>
      </c>
      <c r="F1810" s="63" t="s">
        <v>23684</v>
      </c>
      <c r="G1810" s="68">
        <v>1.1071764696816319E-12</v>
      </c>
      <c r="H1810" s="68">
        <v>0.49782494200817806</v>
      </c>
      <c r="I1810" s="68">
        <v>9.780109323672433E-3</v>
      </c>
      <c r="J1810" s="68">
        <v>0.4923949486670427</v>
      </c>
    </row>
    <row r="1811" spans="1:10" x14ac:dyDescent="0.25">
      <c r="A1811" s="76"/>
      <c r="B1811" s="76">
        <v>1807</v>
      </c>
      <c r="C1811" s="63"/>
      <c r="D1811" s="63" t="s">
        <v>7642</v>
      </c>
      <c r="E1811" s="63" t="s">
        <v>7643</v>
      </c>
      <c r="F1811" s="63" t="s">
        <v>7645</v>
      </c>
      <c r="G1811" s="68">
        <v>1.0091370082465272E-6</v>
      </c>
      <c r="H1811" s="68">
        <v>0.30039209507767717</v>
      </c>
      <c r="I1811" s="68">
        <v>0.40784847659106299</v>
      </c>
      <c r="J1811" s="68">
        <v>0.291758419194251</v>
      </c>
    </row>
    <row r="1812" spans="1:10" x14ac:dyDescent="0.25">
      <c r="A1812" s="76"/>
      <c r="B1812" s="76">
        <v>1808</v>
      </c>
      <c r="C1812" s="63" t="s">
        <v>7647</v>
      </c>
      <c r="D1812" s="63" t="s">
        <v>7648</v>
      </c>
      <c r="E1812" s="63" t="s">
        <v>7649</v>
      </c>
      <c r="F1812" s="63" t="s">
        <v>7650</v>
      </c>
      <c r="G1812" s="68">
        <v>3.0234925109302919E-10</v>
      </c>
      <c r="H1812" s="68">
        <v>0.74238871671650752</v>
      </c>
      <c r="I1812" s="68">
        <v>6.2918148357549359E-5</v>
      </c>
      <c r="J1812" s="68">
        <v>0.25754836483278581</v>
      </c>
    </row>
    <row r="1813" spans="1:10" x14ac:dyDescent="0.25">
      <c r="A1813" s="76"/>
      <c r="B1813" s="76">
        <v>1809</v>
      </c>
      <c r="C1813" s="63" t="s">
        <v>7651</v>
      </c>
      <c r="D1813" s="63" t="s">
        <v>7652</v>
      </c>
      <c r="E1813" s="63" t="s">
        <v>7653</v>
      </c>
      <c r="F1813" s="63" t="s">
        <v>7654</v>
      </c>
      <c r="G1813" s="68">
        <v>0.80378614535583315</v>
      </c>
      <c r="H1813" s="68">
        <v>3.7140444975417526E-2</v>
      </c>
      <c r="I1813" s="68">
        <v>2.9958787874482052E-3</v>
      </c>
      <c r="J1813" s="68">
        <v>0.15607753088130094</v>
      </c>
    </row>
    <row r="1814" spans="1:10" x14ac:dyDescent="0.25">
      <c r="A1814" s="76"/>
      <c r="B1814" s="76">
        <v>1810</v>
      </c>
      <c r="C1814" s="63" t="s">
        <v>7655</v>
      </c>
      <c r="D1814" s="63" t="s">
        <v>7656</v>
      </c>
      <c r="E1814" s="63" t="s">
        <v>7657</v>
      </c>
      <c r="F1814" s="63" t="s">
        <v>7658</v>
      </c>
      <c r="G1814" s="68">
        <v>0.88376190839058921</v>
      </c>
      <c r="H1814" s="68">
        <v>4.1187828279838107E-2</v>
      </c>
      <c r="I1814" s="68">
        <v>2.6224221610286039E-2</v>
      </c>
      <c r="J1814" s="68">
        <v>4.8826041719286846E-2</v>
      </c>
    </row>
    <row r="1815" spans="1:10" x14ac:dyDescent="0.25">
      <c r="A1815" s="76"/>
      <c r="B1815" s="76">
        <v>1811</v>
      </c>
      <c r="C1815" s="63"/>
      <c r="D1815" s="63" t="s">
        <v>7660</v>
      </c>
      <c r="E1815" s="63" t="s">
        <v>7661</v>
      </c>
      <c r="F1815" s="63" t="s">
        <v>7663</v>
      </c>
      <c r="G1815" s="68">
        <v>3.8105327642122087E-7</v>
      </c>
      <c r="H1815" s="68">
        <v>0.4979091766180973</v>
      </c>
      <c r="I1815" s="68">
        <v>9.6099771663789753E-3</v>
      </c>
      <c r="J1815" s="68">
        <v>0.49248046516224842</v>
      </c>
    </row>
    <row r="1816" spans="1:10" x14ac:dyDescent="0.25">
      <c r="A1816" s="76"/>
      <c r="B1816" s="76">
        <v>1812</v>
      </c>
      <c r="C1816" s="63" t="s">
        <v>7665</v>
      </c>
      <c r="D1816" s="63" t="s">
        <v>7666</v>
      </c>
      <c r="E1816" s="63" t="s">
        <v>7667</v>
      </c>
      <c r="F1816" s="63" t="s">
        <v>7668</v>
      </c>
      <c r="G1816" s="68">
        <v>0.10098623101929315</v>
      </c>
      <c r="H1816" s="68">
        <v>1.8435641336814641E-2</v>
      </c>
      <c r="I1816" s="68">
        <v>0.86255752407582664</v>
      </c>
      <c r="J1816" s="68">
        <v>1.8020603568065025E-2</v>
      </c>
    </row>
    <row r="1817" spans="1:10" x14ac:dyDescent="0.25">
      <c r="A1817" s="76"/>
      <c r="B1817" s="76">
        <v>1813</v>
      </c>
      <c r="C1817" s="63" t="s">
        <v>7669</v>
      </c>
      <c r="D1817" s="63" t="s">
        <v>7670</v>
      </c>
      <c r="E1817" s="63" t="s">
        <v>7671</v>
      </c>
      <c r="F1817" s="63" t="s">
        <v>7672</v>
      </c>
      <c r="G1817" s="68">
        <v>0.87576884318879877</v>
      </c>
      <c r="H1817" s="68">
        <v>4.3633643592554755E-2</v>
      </c>
      <c r="I1817" s="68">
        <v>2.8900532945898168E-2</v>
      </c>
      <c r="J1817" s="68">
        <v>5.1696980272748119E-2</v>
      </c>
    </row>
    <row r="1818" spans="1:10" x14ac:dyDescent="0.25">
      <c r="A1818" s="76"/>
      <c r="B1818" s="76">
        <v>1814</v>
      </c>
      <c r="C1818" s="63"/>
      <c r="D1818" s="63" t="s">
        <v>7674</v>
      </c>
      <c r="E1818" s="63" t="s">
        <v>24026</v>
      </c>
      <c r="F1818" s="63" t="s">
        <v>23827</v>
      </c>
      <c r="G1818" s="68">
        <v>7.9028787301688775E-21</v>
      </c>
      <c r="H1818" s="68">
        <v>0.49148868965268505</v>
      </c>
      <c r="I1818" s="68">
        <v>2.2540612105851388E-2</v>
      </c>
      <c r="J1818" s="68">
        <v>0.48597069824146288</v>
      </c>
    </row>
    <row r="1819" spans="1:10" x14ac:dyDescent="0.25">
      <c r="A1819" s="76"/>
      <c r="B1819" s="76">
        <v>1815</v>
      </c>
      <c r="C1819" s="63" t="s">
        <v>7679</v>
      </c>
      <c r="D1819" s="63" t="s">
        <v>7680</v>
      </c>
      <c r="E1819" s="63" t="s">
        <v>7681</v>
      </c>
      <c r="F1819" s="63" t="s">
        <v>7682</v>
      </c>
      <c r="G1819" s="68">
        <v>4.0426362734633718E-4</v>
      </c>
      <c r="H1819" s="68">
        <v>0.24618186955762217</v>
      </c>
      <c r="I1819" s="68">
        <v>2.9836864214016285E-4</v>
      </c>
      <c r="J1819" s="68">
        <v>0.75311549817289158</v>
      </c>
    </row>
    <row r="1820" spans="1:10" x14ac:dyDescent="0.25">
      <c r="A1820" s="76"/>
      <c r="B1820" s="76">
        <v>1816</v>
      </c>
      <c r="C1820" s="63" t="s">
        <v>7684</v>
      </c>
      <c r="D1820" s="63" t="s">
        <v>7685</v>
      </c>
      <c r="E1820" s="63" t="s">
        <v>24027</v>
      </c>
      <c r="F1820" s="63" t="s">
        <v>7688</v>
      </c>
      <c r="G1820" s="68">
        <v>2.078524438465797E-6</v>
      </c>
      <c r="H1820" s="68">
        <v>0.24913700369371677</v>
      </c>
      <c r="I1820" s="68">
        <v>3.2760560715942376E-2</v>
      </c>
      <c r="J1820" s="68">
        <v>0.71810035706590158</v>
      </c>
    </row>
    <row r="1821" spans="1:10" x14ac:dyDescent="0.25">
      <c r="A1821" s="76"/>
      <c r="B1821" s="76">
        <v>1817</v>
      </c>
      <c r="C1821" s="63"/>
      <c r="D1821" s="63" t="s">
        <v>7691</v>
      </c>
      <c r="E1821" s="63" t="s">
        <v>7692</v>
      </c>
      <c r="F1821" s="63" t="s">
        <v>7694</v>
      </c>
      <c r="G1821" s="68">
        <v>0.29898146954509064</v>
      </c>
      <c r="H1821" s="68">
        <v>0.2738071388350285</v>
      </c>
      <c r="I1821" s="68">
        <v>0.12140426923482814</v>
      </c>
      <c r="J1821" s="68">
        <v>0.30580712238505176</v>
      </c>
    </row>
    <row r="1822" spans="1:10" x14ac:dyDescent="0.25">
      <c r="A1822" s="76"/>
      <c r="B1822" s="76">
        <v>1818</v>
      </c>
      <c r="C1822" s="63" t="s">
        <v>7696</v>
      </c>
      <c r="D1822" s="63" t="s">
        <v>7697</v>
      </c>
      <c r="E1822" s="63" t="s">
        <v>7696</v>
      </c>
      <c r="F1822" s="63" t="s">
        <v>7698</v>
      </c>
      <c r="G1822" s="68">
        <v>1.5994569993486713E-4</v>
      </c>
      <c r="H1822" s="68">
        <v>0.71905728218060305</v>
      </c>
      <c r="I1822" s="68">
        <v>6.1200201137727034E-2</v>
      </c>
      <c r="J1822" s="68">
        <v>0.21958257098172884</v>
      </c>
    </row>
    <row r="1823" spans="1:10" x14ac:dyDescent="0.25">
      <c r="A1823" s="76"/>
      <c r="B1823" s="76">
        <v>1819</v>
      </c>
      <c r="C1823" s="63" t="s">
        <v>7699</v>
      </c>
      <c r="D1823" s="63" t="s">
        <v>7700</v>
      </c>
      <c r="E1823" s="63" t="s">
        <v>7701</v>
      </c>
      <c r="F1823" s="63" t="s">
        <v>7702</v>
      </c>
      <c r="G1823" s="68">
        <v>3.1718830175565664E-3</v>
      </c>
      <c r="H1823" s="68">
        <v>1.8523778353297438E-2</v>
      </c>
      <c r="I1823" s="68">
        <v>0.97795359017735761</v>
      </c>
      <c r="J1823" s="68">
        <v>3.5074845178898075E-4</v>
      </c>
    </row>
    <row r="1824" spans="1:10" x14ac:dyDescent="0.25">
      <c r="A1824" s="76"/>
      <c r="B1824" s="76">
        <v>1820</v>
      </c>
      <c r="C1824" s="63" t="s">
        <v>7703</v>
      </c>
      <c r="D1824" s="63" t="s">
        <v>7704</v>
      </c>
      <c r="E1824" s="63" t="s">
        <v>7705</v>
      </c>
      <c r="F1824" s="63" t="s">
        <v>7706</v>
      </c>
      <c r="G1824" s="68">
        <v>0.74985891445582342</v>
      </c>
      <c r="H1824" s="68">
        <v>3.5861076751493151E-2</v>
      </c>
      <c r="I1824" s="68">
        <v>0.2134684187759123</v>
      </c>
      <c r="J1824" s="68">
        <v>8.115900167709561E-4</v>
      </c>
    </row>
    <row r="1825" spans="1:10" x14ac:dyDescent="0.25">
      <c r="A1825" s="76"/>
      <c r="B1825" s="76">
        <v>1821</v>
      </c>
      <c r="C1825" s="63" t="s">
        <v>7707</v>
      </c>
      <c r="D1825" s="63" t="s">
        <v>7708</v>
      </c>
      <c r="E1825" s="63" t="s">
        <v>7709</v>
      </c>
      <c r="F1825" s="63" t="s">
        <v>7710</v>
      </c>
      <c r="G1825" s="68">
        <v>1.3284499382317428E-21</v>
      </c>
      <c r="H1825" s="68">
        <v>0.50070344448819437</v>
      </c>
      <c r="I1825" s="68">
        <v>3.9833409451119697E-3</v>
      </c>
      <c r="J1825" s="68">
        <v>0.49531321456669353</v>
      </c>
    </row>
    <row r="1826" spans="1:10" x14ac:dyDescent="0.25">
      <c r="A1826" s="76"/>
      <c r="B1826" s="76">
        <v>1822</v>
      </c>
      <c r="C1826" s="63" t="s">
        <v>7711</v>
      </c>
      <c r="D1826" s="63" t="s">
        <v>7712</v>
      </c>
      <c r="E1826" s="63" t="s">
        <v>7713</v>
      </c>
      <c r="F1826" s="63" t="s">
        <v>7714</v>
      </c>
      <c r="G1826" s="68">
        <v>5.8206322052741103E-3</v>
      </c>
      <c r="H1826" s="68">
        <v>0.17208045122090343</v>
      </c>
      <c r="I1826" s="68">
        <v>0.7732860705844069</v>
      </c>
      <c r="J1826" s="68">
        <v>4.881284598941267E-2</v>
      </c>
    </row>
    <row r="1827" spans="1:10" x14ac:dyDescent="0.25">
      <c r="A1827" s="76"/>
      <c r="B1827" s="76">
        <v>1823</v>
      </c>
      <c r="C1827" s="63"/>
      <c r="D1827" s="63" t="s">
        <v>7716</v>
      </c>
      <c r="E1827" s="63" t="s">
        <v>7717</v>
      </c>
      <c r="F1827" s="63" t="s">
        <v>23795</v>
      </c>
      <c r="G1827" s="68">
        <v>5.0839237971048605E-8</v>
      </c>
      <c r="H1827" s="68">
        <v>0.4413617861342361</v>
      </c>
      <c r="I1827" s="68">
        <v>0.12351591329560568</v>
      </c>
      <c r="J1827" s="68">
        <v>0.43512224973092084</v>
      </c>
    </row>
    <row r="1828" spans="1:10" x14ac:dyDescent="0.25">
      <c r="A1828" s="76"/>
      <c r="B1828" s="76">
        <v>1824</v>
      </c>
      <c r="C1828" s="63" t="s">
        <v>7721</v>
      </c>
      <c r="D1828" s="63" t="s">
        <v>7722</v>
      </c>
      <c r="E1828" s="63" t="s">
        <v>7723</v>
      </c>
      <c r="F1828" s="63" t="s">
        <v>7724</v>
      </c>
      <c r="G1828" s="68">
        <v>1.2987979857768221E-6</v>
      </c>
      <c r="H1828" s="68">
        <v>0.44954774337257197</v>
      </c>
      <c r="I1828" s="68">
        <v>3.3767276118305045E-2</v>
      </c>
      <c r="J1828" s="68">
        <v>0.51668368171113599</v>
      </c>
    </row>
    <row r="1829" spans="1:10" x14ac:dyDescent="0.25">
      <c r="A1829" s="76"/>
      <c r="B1829" s="76">
        <v>1825</v>
      </c>
      <c r="C1829" s="63" t="s">
        <v>7725</v>
      </c>
      <c r="D1829" s="63" t="s">
        <v>7726</v>
      </c>
      <c r="E1829" s="63" t="s">
        <v>7727</v>
      </c>
      <c r="F1829" s="63" t="s">
        <v>7728</v>
      </c>
      <c r="G1829" s="68">
        <v>0.87901994500822878</v>
      </c>
      <c r="H1829" s="68">
        <v>4.11844517346837E-2</v>
      </c>
      <c r="I1829" s="68">
        <v>3.0989916306836021E-2</v>
      </c>
      <c r="J1829" s="68">
        <v>4.8805686950251601E-2</v>
      </c>
    </row>
    <row r="1830" spans="1:10" x14ac:dyDescent="0.25">
      <c r="A1830" s="76"/>
      <c r="B1830" s="76">
        <v>1826</v>
      </c>
      <c r="C1830" s="63" t="s">
        <v>7729</v>
      </c>
      <c r="D1830" s="63" t="s">
        <v>7730</v>
      </c>
      <c r="E1830" s="63" t="s">
        <v>7731</v>
      </c>
      <c r="F1830" s="63" t="s">
        <v>7732</v>
      </c>
      <c r="G1830" s="68">
        <v>0.87901994500822878</v>
      </c>
      <c r="H1830" s="68">
        <v>4.11844517346837E-2</v>
      </c>
      <c r="I1830" s="68">
        <v>3.0989916306836021E-2</v>
      </c>
      <c r="J1830" s="68">
        <v>4.8805686950251601E-2</v>
      </c>
    </row>
    <row r="1831" spans="1:10" x14ac:dyDescent="0.25">
      <c r="A1831" s="76"/>
      <c r="B1831" s="76">
        <v>1827</v>
      </c>
      <c r="C1831" s="63" t="s">
        <v>7733</v>
      </c>
      <c r="D1831" s="63" t="s">
        <v>7734</v>
      </c>
      <c r="E1831" s="63" t="s">
        <v>7735</v>
      </c>
      <c r="F1831" s="63" t="s">
        <v>7736</v>
      </c>
      <c r="G1831" s="68">
        <v>3.5381348660721633E-3</v>
      </c>
      <c r="H1831" s="68">
        <v>0.46215645625346219</v>
      </c>
      <c r="I1831" s="68">
        <v>7.7010996204316451E-2</v>
      </c>
      <c r="J1831" s="68">
        <v>0.45729441267615134</v>
      </c>
    </row>
    <row r="1832" spans="1:10" x14ac:dyDescent="0.25">
      <c r="A1832" s="76"/>
      <c r="B1832" s="76">
        <v>1828</v>
      </c>
      <c r="C1832" s="63"/>
      <c r="D1832" s="63" t="s">
        <v>7738</v>
      </c>
      <c r="E1832" s="63" t="s">
        <v>7739</v>
      </c>
      <c r="F1832" s="63" t="s">
        <v>7741</v>
      </c>
      <c r="G1832" s="68">
        <v>2.1905372716505341E-9</v>
      </c>
      <c r="H1832" s="68">
        <v>0.37864462176625935</v>
      </c>
      <c r="I1832" s="68">
        <v>0.2499331546921717</v>
      </c>
      <c r="J1832" s="68">
        <v>0.37142222135103092</v>
      </c>
    </row>
    <row r="1833" spans="1:10" x14ac:dyDescent="0.25">
      <c r="A1833" s="76"/>
      <c r="B1833" s="76">
        <v>1829</v>
      </c>
      <c r="C1833" s="63"/>
      <c r="D1833" s="63" t="s">
        <v>7744</v>
      </c>
      <c r="E1833" s="63" t="s">
        <v>7745</v>
      </c>
      <c r="F1833" s="63" t="s">
        <v>23678</v>
      </c>
      <c r="G1833" s="68">
        <v>1.5420632578064794E-5</v>
      </c>
      <c r="H1833" s="68">
        <v>0.75639378700486692</v>
      </c>
      <c r="I1833" s="68">
        <v>1.2352709161601758E-2</v>
      </c>
      <c r="J1833" s="68">
        <v>0.23123808320095413</v>
      </c>
    </row>
    <row r="1834" spans="1:10" x14ac:dyDescent="0.25">
      <c r="A1834" s="76"/>
      <c r="B1834" s="76">
        <v>1830</v>
      </c>
      <c r="C1834" s="63"/>
      <c r="D1834" s="63" t="s">
        <v>7750</v>
      </c>
      <c r="E1834" s="63" t="s">
        <v>7751</v>
      </c>
      <c r="F1834" s="63" t="s">
        <v>7753</v>
      </c>
      <c r="G1834" s="68">
        <v>6.5101022583084723E-4</v>
      </c>
      <c r="H1834" s="68">
        <v>0.1447690346874799</v>
      </c>
      <c r="I1834" s="68">
        <v>0.42253721390440035</v>
      </c>
      <c r="J1834" s="68">
        <v>0.43204274118228964</v>
      </c>
    </row>
    <row r="1835" spans="1:10" x14ac:dyDescent="0.25">
      <c r="A1835" s="76"/>
      <c r="B1835" s="76">
        <v>1831</v>
      </c>
      <c r="C1835" s="63" t="s">
        <v>7755</v>
      </c>
      <c r="D1835" s="63" t="s">
        <v>7756</v>
      </c>
      <c r="E1835" s="63" t="s">
        <v>7757</v>
      </c>
      <c r="F1835" s="63" t="s">
        <v>7758</v>
      </c>
      <c r="G1835" s="68">
        <v>1.2222125824622373E-6</v>
      </c>
      <c r="H1835" s="68">
        <v>0.49935805590938109</v>
      </c>
      <c r="I1835" s="68">
        <v>6.6910912326676045E-3</v>
      </c>
      <c r="J1835" s="68">
        <v>0.49394963064536873</v>
      </c>
    </row>
    <row r="1836" spans="1:10" x14ac:dyDescent="0.25">
      <c r="A1836" s="76"/>
      <c r="B1836" s="76">
        <v>1832</v>
      </c>
      <c r="C1836" s="63"/>
      <c r="D1836" s="63" t="s">
        <v>7760</v>
      </c>
      <c r="E1836" s="63" t="s">
        <v>7761</v>
      </c>
      <c r="F1836" s="63" t="s">
        <v>7763</v>
      </c>
      <c r="G1836" s="68">
        <v>0.48482521107287224</v>
      </c>
      <c r="H1836" s="68">
        <v>2.2792711011244582E-2</v>
      </c>
      <c r="I1836" s="68">
        <v>0.2277436887048421</v>
      </c>
      <c r="J1836" s="68">
        <v>0.26463838921104127</v>
      </c>
    </row>
    <row r="1837" spans="1:10" x14ac:dyDescent="0.25">
      <c r="A1837" s="76"/>
      <c r="B1837" s="76">
        <v>1833</v>
      </c>
      <c r="C1837" s="63" t="s">
        <v>7765</v>
      </c>
      <c r="D1837" s="63" t="s">
        <v>7766</v>
      </c>
      <c r="E1837" s="63" t="s">
        <v>7767</v>
      </c>
      <c r="F1837" s="63" t="s">
        <v>7768</v>
      </c>
      <c r="G1837" s="68">
        <v>7.4858158633036554E-16</v>
      </c>
      <c r="H1837" s="68">
        <v>0.5005155493185145</v>
      </c>
      <c r="I1837" s="68">
        <v>4.3617228532972846E-3</v>
      </c>
      <c r="J1837" s="68">
        <v>0.49512272782818717</v>
      </c>
    </row>
    <row r="1838" spans="1:10" x14ac:dyDescent="0.25">
      <c r="A1838" s="76"/>
      <c r="B1838" s="76">
        <v>1834</v>
      </c>
      <c r="C1838" s="63" t="s">
        <v>7770</v>
      </c>
      <c r="D1838" s="63" t="s">
        <v>7771</v>
      </c>
      <c r="E1838" s="63" t="s">
        <v>24028</v>
      </c>
      <c r="F1838" s="63" t="s">
        <v>23542</v>
      </c>
      <c r="G1838" s="68">
        <v>1.0040731660837519E-5</v>
      </c>
      <c r="H1838" s="68">
        <v>0.49799936618608676</v>
      </c>
      <c r="I1838" s="68">
        <v>9.415739798265094E-3</v>
      </c>
      <c r="J1838" s="68">
        <v>0.4925748532839867</v>
      </c>
    </row>
    <row r="1839" spans="1:10" x14ac:dyDescent="0.25">
      <c r="A1839" s="76"/>
      <c r="B1839" s="76">
        <v>1835</v>
      </c>
      <c r="C1839" s="63" t="s">
        <v>7776</v>
      </c>
      <c r="D1839" s="63" t="s">
        <v>7777</v>
      </c>
      <c r="E1839" s="63" t="s">
        <v>7778</v>
      </c>
      <c r="F1839" s="63" t="s">
        <v>7779</v>
      </c>
      <c r="G1839" s="68">
        <v>0.88967636720647236</v>
      </c>
      <c r="H1839" s="68">
        <v>4.8261785388424218E-2</v>
      </c>
      <c r="I1839" s="68">
        <v>4.8268207308919979E-3</v>
      </c>
      <c r="J1839" s="68">
        <v>5.7235026674211674E-2</v>
      </c>
    </row>
    <row r="1840" spans="1:10" x14ac:dyDescent="0.25">
      <c r="A1840" s="76"/>
      <c r="B1840" s="76">
        <v>1836</v>
      </c>
      <c r="C1840" s="63" t="s">
        <v>7780</v>
      </c>
      <c r="D1840" s="63" t="s">
        <v>7781</v>
      </c>
      <c r="E1840" s="63" t="s">
        <v>7782</v>
      </c>
      <c r="F1840" s="63" t="s">
        <v>7783</v>
      </c>
      <c r="G1840" s="68">
        <v>0.15685013595492189</v>
      </c>
      <c r="H1840" s="68">
        <v>1.9270641165533068E-2</v>
      </c>
      <c r="I1840" s="68">
        <v>0.8148300647990786</v>
      </c>
      <c r="J1840" s="68">
        <v>9.0491580804655056E-3</v>
      </c>
    </row>
    <row r="1841" spans="1:10" x14ac:dyDescent="0.25">
      <c r="A1841" s="76"/>
      <c r="B1841" s="76">
        <v>1837</v>
      </c>
      <c r="C1841" s="63" t="s">
        <v>7784</v>
      </c>
      <c r="D1841" s="63" t="s">
        <v>7785</v>
      </c>
      <c r="E1841" s="63" t="s">
        <v>7786</v>
      </c>
      <c r="F1841" s="63" t="s">
        <v>7787</v>
      </c>
      <c r="G1841" s="68">
        <v>0.70908363047045297</v>
      </c>
      <c r="H1841" s="68">
        <v>3.2752417683860932E-2</v>
      </c>
      <c r="I1841" s="68">
        <v>4.9838499760497167E-2</v>
      </c>
      <c r="J1841" s="68">
        <v>0.20832545208518907</v>
      </c>
    </row>
    <row r="1842" spans="1:10" x14ac:dyDescent="0.25">
      <c r="A1842" s="76"/>
      <c r="B1842" s="76">
        <v>1838</v>
      </c>
      <c r="C1842" s="63" t="s">
        <v>7788</v>
      </c>
      <c r="D1842" s="63" t="s">
        <v>7789</v>
      </c>
      <c r="E1842" s="63" t="s">
        <v>7790</v>
      </c>
      <c r="F1842" s="63" t="s">
        <v>7791</v>
      </c>
      <c r="G1842" s="68">
        <v>0.81634212816904006</v>
      </c>
      <c r="H1842" s="68">
        <v>3.8887710396693573E-2</v>
      </c>
      <c r="I1842" s="68">
        <v>2.0939848809666544E-3</v>
      </c>
      <c r="J1842" s="68">
        <v>0.14267617655329973</v>
      </c>
    </row>
    <row r="1843" spans="1:10" x14ac:dyDescent="0.25">
      <c r="A1843" s="76"/>
      <c r="B1843" s="76">
        <v>1839</v>
      </c>
      <c r="C1843" s="63" t="s">
        <v>7792</v>
      </c>
      <c r="D1843" s="63" t="s">
        <v>7793</v>
      </c>
      <c r="E1843" s="63" t="s">
        <v>7794</v>
      </c>
      <c r="F1843" s="63" t="s">
        <v>7795</v>
      </c>
      <c r="G1843" s="68">
        <v>0.14001921625021316</v>
      </c>
      <c r="H1843" s="68">
        <v>1.9194449958870159E-2</v>
      </c>
      <c r="I1843" s="68">
        <v>0.83270459356031101</v>
      </c>
      <c r="J1843" s="68">
        <v>8.0817402306065534E-3</v>
      </c>
    </row>
    <row r="1844" spans="1:10" x14ac:dyDescent="0.25">
      <c r="A1844" s="76"/>
      <c r="B1844" s="76">
        <v>1840</v>
      </c>
      <c r="C1844" s="63" t="s">
        <v>7796</v>
      </c>
      <c r="D1844" s="63" t="s">
        <v>7797</v>
      </c>
      <c r="E1844" s="63" t="s">
        <v>7798</v>
      </c>
      <c r="F1844" s="63" t="s">
        <v>7799</v>
      </c>
      <c r="G1844" s="68">
        <v>5.6375800125709516E-7</v>
      </c>
      <c r="H1844" s="68">
        <v>0.73342493121499697</v>
      </c>
      <c r="I1844" s="68">
        <v>4.2516925347322168E-2</v>
      </c>
      <c r="J1844" s="68">
        <v>0.22405757967968207</v>
      </c>
    </row>
    <row r="1845" spans="1:10" x14ac:dyDescent="0.25">
      <c r="A1845" s="76"/>
      <c r="B1845" s="76">
        <v>1841</v>
      </c>
      <c r="C1845" s="63" t="s">
        <v>7800</v>
      </c>
      <c r="D1845" s="63" t="s">
        <v>7801</v>
      </c>
      <c r="E1845" s="63" t="s">
        <v>24029</v>
      </c>
      <c r="F1845" s="63" t="s">
        <v>7802</v>
      </c>
      <c r="G1845" s="68">
        <v>1.2211880635494306E-7</v>
      </c>
      <c r="H1845" s="68">
        <v>0.49718045435371705</v>
      </c>
      <c r="I1845" s="68">
        <v>1.107784619303509E-2</v>
      </c>
      <c r="J1845" s="68">
        <v>0.4917415773344419</v>
      </c>
    </row>
    <row r="1846" spans="1:10" x14ac:dyDescent="0.25">
      <c r="A1846" s="76"/>
      <c r="B1846" s="76">
        <v>1842</v>
      </c>
      <c r="C1846" s="63" t="s">
        <v>7803</v>
      </c>
      <c r="D1846" s="63" t="s">
        <v>7804</v>
      </c>
      <c r="E1846" s="63" t="s">
        <v>7803</v>
      </c>
      <c r="F1846" s="63" t="s">
        <v>7805</v>
      </c>
      <c r="G1846" s="68">
        <v>9.2400008914812906E-11</v>
      </c>
      <c r="H1846" s="68">
        <v>0.94507154521987013</v>
      </c>
      <c r="I1846" s="68">
        <v>2.6044531230264515E-2</v>
      </c>
      <c r="J1846" s="68">
        <v>2.8883923457467028E-2</v>
      </c>
    </row>
    <row r="1847" spans="1:10" x14ac:dyDescent="0.25">
      <c r="A1847" s="76"/>
      <c r="B1847" s="76">
        <v>1843</v>
      </c>
      <c r="C1847" s="63" t="s">
        <v>7806</v>
      </c>
      <c r="D1847" s="63" t="s">
        <v>7807</v>
      </c>
      <c r="E1847" s="63" t="s">
        <v>7806</v>
      </c>
      <c r="F1847" s="63" t="s">
        <v>7808</v>
      </c>
      <c r="G1847" s="68">
        <v>0.39220951888806721</v>
      </c>
      <c r="H1847" s="68">
        <v>0.13073238551815991</v>
      </c>
      <c r="I1847" s="68">
        <v>9.5171379867446827E-3</v>
      </c>
      <c r="J1847" s="68">
        <v>0.4675409576070278</v>
      </c>
    </row>
    <row r="1848" spans="1:10" x14ac:dyDescent="0.25">
      <c r="A1848" s="76"/>
      <c r="B1848" s="76">
        <v>1844</v>
      </c>
      <c r="C1848" s="63" t="s">
        <v>7809</v>
      </c>
      <c r="D1848" s="63" t="s">
        <v>7810</v>
      </c>
      <c r="E1848" s="63" t="s">
        <v>7809</v>
      </c>
      <c r="F1848" s="63" t="s">
        <v>7811</v>
      </c>
      <c r="G1848" s="68">
        <v>0.5231729236212832</v>
      </c>
      <c r="H1848" s="68">
        <v>2.6487564841584991E-2</v>
      </c>
      <c r="I1848" s="68">
        <v>0.42095956418737424</v>
      </c>
      <c r="J1848" s="68">
        <v>2.9379947349757206E-2</v>
      </c>
    </row>
    <row r="1849" spans="1:10" x14ac:dyDescent="0.25">
      <c r="A1849" s="76"/>
      <c r="B1849" s="76">
        <v>1845</v>
      </c>
      <c r="C1849" s="63"/>
      <c r="D1849" s="63" t="s">
        <v>7813</v>
      </c>
      <c r="E1849" s="63" t="s">
        <v>7814</v>
      </c>
      <c r="F1849" s="63" t="s">
        <v>23813</v>
      </c>
      <c r="G1849" s="68">
        <v>3.7386098387202403E-7</v>
      </c>
      <c r="H1849" s="68">
        <v>0.2439712304315885</v>
      </c>
      <c r="I1849" s="68">
        <v>1.0191876664662071E-2</v>
      </c>
      <c r="J1849" s="68">
        <v>0.7458365190427646</v>
      </c>
    </row>
    <row r="1850" spans="1:10" x14ac:dyDescent="0.25">
      <c r="A1850" s="76"/>
      <c r="B1850" s="76">
        <v>1846</v>
      </c>
      <c r="C1850" s="63" t="s">
        <v>7818</v>
      </c>
      <c r="D1850" s="63" t="s">
        <v>7819</v>
      </c>
      <c r="E1850" s="63" t="s">
        <v>7820</v>
      </c>
      <c r="F1850" s="63" t="s">
        <v>7821</v>
      </c>
      <c r="G1850" s="68">
        <v>4.4223333278436692E-14</v>
      </c>
      <c r="H1850" s="68">
        <v>0.24605126823411466</v>
      </c>
      <c r="I1850" s="68">
        <v>1.5729774533864772E-3</v>
      </c>
      <c r="J1850" s="68">
        <v>0.75237575431245451</v>
      </c>
    </row>
    <row r="1851" spans="1:10" x14ac:dyDescent="0.25">
      <c r="A1851" s="76"/>
      <c r="B1851" s="76">
        <v>1847</v>
      </c>
      <c r="C1851" s="63" t="s">
        <v>7822</v>
      </c>
      <c r="D1851" s="63" t="s">
        <v>7823</v>
      </c>
      <c r="E1851" s="63" t="s">
        <v>7824</v>
      </c>
      <c r="F1851" s="63" t="s">
        <v>7825</v>
      </c>
      <c r="G1851" s="68">
        <v>0.61291849331609227</v>
      </c>
      <c r="H1851" s="68">
        <v>2.9329406238139118E-2</v>
      </c>
      <c r="I1851" s="68">
        <v>0.25279617328254789</v>
      </c>
      <c r="J1851" s="68">
        <v>0.10495592716322014</v>
      </c>
    </row>
    <row r="1852" spans="1:10" x14ac:dyDescent="0.25">
      <c r="A1852" s="76"/>
      <c r="B1852" s="76">
        <v>1848</v>
      </c>
      <c r="C1852" s="63" t="s">
        <v>7826</v>
      </c>
      <c r="D1852" s="63" t="s">
        <v>7827</v>
      </c>
      <c r="E1852" s="63" t="s">
        <v>7826</v>
      </c>
      <c r="F1852" s="63" t="s">
        <v>7828</v>
      </c>
      <c r="G1852" s="68">
        <v>4.0416194787006557E-19</v>
      </c>
      <c r="H1852" s="68">
        <v>0.24128311148805856</v>
      </c>
      <c r="I1852" s="68">
        <v>2.1333732026603255E-2</v>
      </c>
      <c r="J1852" s="68">
        <v>0.73738315648533759</v>
      </c>
    </row>
    <row r="1853" spans="1:10" x14ac:dyDescent="0.25">
      <c r="A1853" s="76"/>
      <c r="B1853" s="76">
        <v>1849</v>
      </c>
      <c r="C1853" s="63" t="s">
        <v>7829</v>
      </c>
      <c r="D1853" s="63" t="s">
        <v>7830</v>
      </c>
      <c r="E1853" s="63" t="s">
        <v>7831</v>
      </c>
      <c r="F1853" s="63" t="s">
        <v>7832</v>
      </c>
      <c r="G1853" s="68">
        <v>0.51318593067311091</v>
      </c>
      <c r="H1853" s="68">
        <v>0.42577822267681215</v>
      </c>
      <c r="I1853" s="68">
        <v>1.2999004601145852E-2</v>
      </c>
      <c r="J1853" s="68">
        <v>4.8036842048932729E-2</v>
      </c>
    </row>
    <row r="1854" spans="1:10" x14ac:dyDescent="0.25">
      <c r="A1854" s="76"/>
      <c r="B1854" s="76">
        <v>1850</v>
      </c>
      <c r="C1854" s="63" t="s">
        <v>7833</v>
      </c>
      <c r="D1854" s="63" t="s">
        <v>7834</v>
      </c>
      <c r="E1854" s="63" t="s">
        <v>7835</v>
      </c>
      <c r="F1854" s="63" t="s">
        <v>7836</v>
      </c>
      <c r="G1854" s="68">
        <v>4.009015400731393E-2</v>
      </c>
      <c r="H1854" s="68">
        <v>0.86271785304816551</v>
      </c>
      <c r="I1854" s="68">
        <v>6.2349051449816922E-2</v>
      </c>
      <c r="J1854" s="68">
        <v>3.4842941494705536E-2</v>
      </c>
    </row>
    <row r="1855" spans="1:10" x14ac:dyDescent="0.25">
      <c r="A1855" s="76"/>
      <c r="B1855" s="76">
        <v>1851</v>
      </c>
      <c r="C1855" s="63" t="s">
        <v>7837</v>
      </c>
      <c r="D1855" s="63" t="s">
        <v>7838</v>
      </c>
      <c r="E1855" s="63" t="s">
        <v>7839</v>
      </c>
      <c r="F1855" s="63" t="s">
        <v>7840</v>
      </c>
      <c r="G1855" s="68">
        <v>0.9012229435160275</v>
      </c>
      <c r="H1855" s="68">
        <v>4.21012769107749E-2</v>
      </c>
      <c r="I1855" s="68">
        <v>6.7076129548494182E-3</v>
      </c>
      <c r="J1855" s="68">
        <v>4.9968166618348089E-2</v>
      </c>
    </row>
    <row r="1856" spans="1:10" x14ac:dyDescent="0.25">
      <c r="A1856" s="76"/>
      <c r="B1856" s="76">
        <v>1852</v>
      </c>
      <c r="C1856" s="63" t="s">
        <v>7841</v>
      </c>
      <c r="D1856" s="63" t="s">
        <v>7842</v>
      </c>
      <c r="E1856" s="63" t="s">
        <v>7841</v>
      </c>
      <c r="F1856" s="63" t="s">
        <v>7843</v>
      </c>
      <c r="G1856" s="68">
        <v>1.0332676443499476E-7</v>
      </c>
      <c r="H1856" s="68">
        <v>0.49985988920018198</v>
      </c>
      <c r="I1856" s="68">
        <v>5.6819558346877866E-3</v>
      </c>
      <c r="J1856" s="68">
        <v>0.49445805163836581</v>
      </c>
    </row>
    <row r="1857" spans="1:10" x14ac:dyDescent="0.25">
      <c r="A1857" s="76"/>
      <c r="B1857" s="76">
        <v>1853</v>
      </c>
      <c r="C1857" s="63" t="s">
        <v>7844</v>
      </c>
      <c r="D1857" s="63" t="s">
        <v>7845</v>
      </c>
      <c r="E1857" s="63" t="s">
        <v>7846</v>
      </c>
      <c r="F1857" s="63" t="s">
        <v>7847</v>
      </c>
      <c r="G1857" s="68">
        <v>1.0185617343175171E-9</v>
      </c>
      <c r="H1857" s="68">
        <v>0.24593700354464484</v>
      </c>
      <c r="I1857" s="68">
        <v>2.0464532172344303E-3</v>
      </c>
      <c r="J1857" s="68">
        <v>0.75201654221955883</v>
      </c>
    </row>
    <row r="1858" spans="1:10" x14ac:dyDescent="0.25">
      <c r="A1858" s="76"/>
      <c r="B1858" s="76">
        <v>1854</v>
      </c>
      <c r="C1858" s="63"/>
      <c r="D1858" s="63" t="s">
        <v>7849</v>
      </c>
      <c r="E1858" s="63" t="s">
        <v>7850</v>
      </c>
      <c r="F1858" s="63" t="s">
        <v>7852</v>
      </c>
      <c r="G1858" s="68">
        <v>0.76319410172631341</v>
      </c>
      <c r="H1858" s="68">
        <v>6.5543013558816046E-2</v>
      </c>
      <c r="I1858" s="68">
        <v>0.14756311464860555</v>
      </c>
      <c r="J1858" s="68">
        <v>2.3699770066265634E-2</v>
      </c>
    </row>
    <row r="1859" spans="1:10" x14ac:dyDescent="0.25">
      <c r="A1859" s="76"/>
      <c r="B1859" s="76">
        <v>1855</v>
      </c>
      <c r="C1859" s="63" t="s">
        <v>7854</v>
      </c>
      <c r="D1859" s="63" t="s">
        <v>7855</v>
      </c>
      <c r="E1859" s="63" t="s">
        <v>7856</v>
      </c>
      <c r="F1859" s="63" t="s">
        <v>7857</v>
      </c>
      <c r="G1859" s="68">
        <v>0.93762517540584511</v>
      </c>
      <c r="H1859" s="68">
        <v>4.3710397409558427E-2</v>
      </c>
      <c r="I1859" s="68">
        <v>2.6251872036755913E-3</v>
      </c>
      <c r="J1859" s="68">
        <v>1.6039239980920817E-2</v>
      </c>
    </row>
    <row r="1860" spans="1:10" x14ac:dyDescent="0.25">
      <c r="A1860" s="76"/>
      <c r="B1860" s="76">
        <v>1856</v>
      </c>
      <c r="C1860" s="63" t="s">
        <v>7858</v>
      </c>
      <c r="D1860" s="63" t="s">
        <v>7859</v>
      </c>
      <c r="E1860" s="63" t="s">
        <v>7860</v>
      </c>
      <c r="F1860" s="63" t="s">
        <v>7861</v>
      </c>
      <c r="G1860" s="68">
        <v>7.8610306872166661E-4</v>
      </c>
      <c r="H1860" s="68">
        <v>0.4994624790086421</v>
      </c>
      <c r="I1860" s="68">
        <v>5.4563810400432913E-3</v>
      </c>
      <c r="J1860" s="68">
        <v>0.49429503688259202</v>
      </c>
    </row>
    <row r="1861" spans="1:10" x14ac:dyDescent="0.25">
      <c r="A1861" s="76"/>
      <c r="B1861" s="76">
        <v>1857</v>
      </c>
      <c r="C1861" s="63" t="s">
        <v>7862</v>
      </c>
      <c r="D1861" s="63" t="s">
        <v>7863</v>
      </c>
      <c r="E1861" s="63" t="s">
        <v>7864</v>
      </c>
      <c r="F1861" s="63" t="s">
        <v>7865</v>
      </c>
      <c r="G1861" s="68">
        <v>9.0244279007949679E-2</v>
      </c>
      <c r="H1861" s="68">
        <v>0.44366313617397146</v>
      </c>
      <c r="I1861" s="68">
        <v>5.0339346786354407E-3</v>
      </c>
      <c r="J1861" s="68">
        <v>0.46105865013944397</v>
      </c>
    </row>
    <row r="1862" spans="1:10" x14ac:dyDescent="0.25">
      <c r="A1862" s="76"/>
      <c r="B1862" s="76">
        <v>1858</v>
      </c>
      <c r="C1862" s="63" t="s">
        <v>7866</v>
      </c>
      <c r="D1862" s="63" t="s">
        <v>7867</v>
      </c>
      <c r="E1862" s="63" t="s">
        <v>7868</v>
      </c>
      <c r="F1862" s="63" t="s">
        <v>7869</v>
      </c>
      <c r="G1862" s="68">
        <v>5.1675201329545298E-18</v>
      </c>
      <c r="H1862" s="68">
        <v>0.74884608089537641</v>
      </c>
      <c r="I1862" s="68">
        <v>2.2276402080573215E-2</v>
      </c>
      <c r="J1862" s="68">
        <v>0.22887751702404979</v>
      </c>
    </row>
    <row r="1863" spans="1:10" x14ac:dyDescent="0.25">
      <c r="A1863" s="76"/>
      <c r="B1863" s="76">
        <v>1859</v>
      </c>
      <c r="C1863" s="63"/>
      <c r="D1863" s="63" t="s">
        <v>7871</v>
      </c>
      <c r="E1863" s="63" t="s">
        <v>7872</v>
      </c>
      <c r="F1863" s="63" t="s">
        <v>23660</v>
      </c>
      <c r="G1863" s="68">
        <v>6.0420892706531414E-2</v>
      </c>
      <c r="H1863" s="68">
        <v>0.44818825080768709</v>
      </c>
      <c r="I1863" s="68">
        <v>3.2652199597872571E-2</v>
      </c>
      <c r="J1863" s="68">
        <v>0.4587386568879076</v>
      </c>
    </row>
    <row r="1864" spans="1:10" x14ac:dyDescent="0.25">
      <c r="A1864" s="76"/>
      <c r="B1864" s="76">
        <v>1860</v>
      </c>
      <c r="C1864" s="63" t="s">
        <v>7876</v>
      </c>
      <c r="D1864" s="63" t="s">
        <v>7877</v>
      </c>
      <c r="E1864" s="63" t="s">
        <v>7878</v>
      </c>
      <c r="F1864" s="63" t="s">
        <v>7879</v>
      </c>
      <c r="G1864" s="68">
        <v>8.5589190234875558E-14</v>
      </c>
      <c r="H1864" s="68">
        <v>0.50094656266132853</v>
      </c>
      <c r="I1864" s="68">
        <v>3.4937521841435439E-3</v>
      </c>
      <c r="J1864" s="68">
        <v>0.49555968515444249</v>
      </c>
    </row>
    <row r="1865" spans="1:10" x14ac:dyDescent="0.25">
      <c r="A1865" s="76"/>
      <c r="B1865" s="76">
        <v>1861</v>
      </c>
      <c r="C1865" s="63" t="s">
        <v>7880</v>
      </c>
      <c r="D1865" s="63" t="s">
        <v>7881</v>
      </c>
      <c r="E1865" s="63" t="s">
        <v>7882</v>
      </c>
      <c r="F1865" s="63" t="s">
        <v>7883</v>
      </c>
      <c r="G1865" s="68">
        <v>2.9266913086147804E-3</v>
      </c>
      <c r="H1865" s="68">
        <v>3.0188676491390135E-2</v>
      </c>
      <c r="I1865" s="68">
        <v>0.9135952655860704</v>
      </c>
      <c r="J1865" s="68">
        <v>5.3289366613924513E-2</v>
      </c>
    </row>
    <row r="1866" spans="1:10" x14ac:dyDescent="0.25">
      <c r="A1866" s="76"/>
      <c r="B1866" s="76">
        <v>1862</v>
      </c>
      <c r="C1866" s="63" t="s">
        <v>7884</v>
      </c>
      <c r="D1866" s="63" t="s">
        <v>7885</v>
      </c>
      <c r="E1866" s="63" t="s">
        <v>7886</v>
      </c>
      <c r="F1866" s="63" t="s">
        <v>7887</v>
      </c>
      <c r="G1866" s="68">
        <v>0.87497306463249747</v>
      </c>
      <c r="H1866" s="68">
        <v>5.3855162191984579E-2</v>
      </c>
      <c r="I1866" s="68">
        <v>7.3662084145182495E-3</v>
      </c>
      <c r="J1866" s="68">
        <v>6.3805564760999259E-2</v>
      </c>
    </row>
    <row r="1867" spans="1:10" x14ac:dyDescent="0.25">
      <c r="A1867" s="76"/>
      <c r="B1867" s="76">
        <v>1863</v>
      </c>
      <c r="C1867" s="63"/>
      <c r="D1867" s="63" t="s">
        <v>7889</v>
      </c>
      <c r="E1867" s="63" t="s">
        <v>7890</v>
      </c>
      <c r="F1867" s="63" t="s">
        <v>23645</v>
      </c>
      <c r="G1867" s="68">
        <v>9.2711133515494144E-25</v>
      </c>
      <c r="H1867" s="68">
        <v>0.75562828404692395</v>
      </c>
      <c r="I1867" s="68">
        <v>1.3374427950772079E-2</v>
      </c>
      <c r="J1867" s="68">
        <v>0.23099728800230462</v>
      </c>
    </row>
    <row r="1868" spans="1:10" x14ac:dyDescent="0.25">
      <c r="A1868" s="76"/>
      <c r="B1868" s="76">
        <v>1864</v>
      </c>
      <c r="C1868" s="63"/>
      <c r="D1868" s="63" t="s">
        <v>7895</v>
      </c>
      <c r="E1868" s="63" t="s">
        <v>7896</v>
      </c>
      <c r="F1868" s="63" t="s">
        <v>23625</v>
      </c>
      <c r="G1868" s="68">
        <v>1.0541158856755582E-8</v>
      </c>
      <c r="H1868" s="68">
        <v>0.24119294768666386</v>
      </c>
      <c r="I1868" s="68">
        <v>2.1707440521069255E-2</v>
      </c>
      <c r="J1868" s="68">
        <v>0.73709960125110841</v>
      </c>
    </row>
    <row r="1869" spans="1:10" x14ac:dyDescent="0.25">
      <c r="A1869" s="76"/>
      <c r="B1869" s="76">
        <v>1865</v>
      </c>
      <c r="C1869" s="63" t="s">
        <v>7900</v>
      </c>
      <c r="D1869" s="63" t="s">
        <v>7901</v>
      </c>
      <c r="E1869" s="63" t="s">
        <v>7902</v>
      </c>
      <c r="F1869" s="63" t="s">
        <v>7903</v>
      </c>
      <c r="G1869" s="68">
        <v>8.6362501874383524E-30</v>
      </c>
      <c r="H1869" s="68">
        <v>0.50123845740483053</v>
      </c>
      <c r="I1869" s="68">
        <v>2.9059389184972152E-3</v>
      </c>
      <c r="J1869" s="68">
        <v>0.4958556036766722</v>
      </c>
    </row>
    <row r="1870" spans="1:10" x14ac:dyDescent="0.25">
      <c r="A1870" s="76"/>
      <c r="B1870" s="76">
        <v>1866</v>
      </c>
      <c r="C1870" s="63" t="s">
        <v>7904</v>
      </c>
      <c r="D1870" s="63" t="s">
        <v>7905</v>
      </c>
      <c r="E1870" s="63" t="s">
        <v>7906</v>
      </c>
      <c r="F1870" s="63" t="s">
        <v>7907</v>
      </c>
      <c r="G1870" s="68">
        <v>0.28440483095744812</v>
      </c>
      <c r="H1870" s="68">
        <v>0.64064234937644859</v>
      </c>
      <c r="I1870" s="68">
        <v>4.9408033963988032E-3</v>
      </c>
      <c r="J1870" s="68">
        <v>7.0012016269705157E-2</v>
      </c>
    </row>
    <row r="1871" spans="1:10" x14ac:dyDescent="0.25">
      <c r="A1871" s="76"/>
      <c r="B1871" s="76">
        <v>1867</v>
      </c>
      <c r="C1871" s="63" t="s">
        <v>7908</v>
      </c>
      <c r="D1871" s="63" t="s">
        <v>7909</v>
      </c>
      <c r="E1871" s="63" t="s">
        <v>24030</v>
      </c>
      <c r="F1871" s="63" t="s">
        <v>23572</v>
      </c>
      <c r="G1871" s="68">
        <v>1.5885319833591769E-3</v>
      </c>
      <c r="H1871" s="68">
        <v>0.33849998012867105</v>
      </c>
      <c r="I1871" s="68">
        <v>1.460837948272815E-4</v>
      </c>
      <c r="J1871" s="68">
        <v>0.65976540409314244</v>
      </c>
    </row>
    <row r="1872" spans="1:10" x14ac:dyDescent="0.25">
      <c r="A1872" s="76"/>
      <c r="B1872" s="76">
        <v>1868</v>
      </c>
      <c r="C1872" s="63" t="s">
        <v>7910</v>
      </c>
      <c r="D1872" s="63" t="s">
        <v>7911</v>
      </c>
      <c r="E1872" s="63" t="s">
        <v>7912</v>
      </c>
      <c r="F1872" s="63" t="s">
        <v>7913</v>
      </c>
      <c r="G1872" s="68">
        <v>0.62243873619252765</v>
      </c>
      <c r="H1872" s="68">
        <v>2.8311116598995083E-2</v>
      </c>
      <c r="I1872" s="68">
        <v>1.3373780649057554E-2</v>
      </c>
      <c r="J1872" s="68">
        <v>0.33587636655941977</v>
      </c>
    </row>
    <row r="1873" spans="1:10" x14ac:dyDescent="0.25">
      <c r="A1873" s="76"/>
      <c r="B1873" s="76">
        <v>1869</v>
      </c>
      <c r="C1873" s="63" t="s">
        <v>7914</v>
      </c>
      <c r="D1873" s="63" t="s">
        <v>7915</v>
      </c>
      <c r="E1873" s="63" t="s">
        <v>7916</v>
      </c>
      <c r="F1873" s="63" t="s">
        <v>7917</v>
      </c>
      <c r="G1873" s="68">
        <v>0.76790841875463789</v>
      </c>
      <c r="H1873" s="68">
        <v>3.543127022733223E-2</v>
      </c>
      <c r="I1873" s="68">
        <v>1.0651397098457818E-2</v>
      </c>
      <c r="J1873" s="68">
        <v>0.18600891391957203</v>
      </c>
    </row>
    <row r="1874" spans="1:10" x14ac:dyDescent="0.25">
      <c r="A1874" s="76"/>
      <c r="B1874" s="76">
        <v>1870</v>
      </c>
      <c r="C1874" s="63" t="s">
        <v>7918</v>
      </c>
      <c r="D1874" s="63" t="s">
        <v>7919</v>
      </c>
      <c r="E1874" s="63" t="s">
        <v>7920</v>
      </c>
      <c r="F1874" s="63" t="s">
        <v>7921</v>
      </c>
      <c r="G1874" s="68">
        <v>0.77940360538575737</v>
      </c>
      <c r="H1874" s="68">
        <v>3.6312220601283834E-2</v>
      </c>
      <c r="I1874" s="68">
        <v>4.0050900436909363E-2</v>
      </c>
      <c r="J1874" s="68">
        <v>0.14423327357604965</v>
      </c>
    </row>
    <row r="1875" spans="1:10" x14ac:dyDescent="0.25">
      <c r="A1875" s="76"/>
      <c r="B1875" s="76">
        <v>1871</v>
      </c>
      <c r="C1875" s="63" t="s">
        <v>7922</v>
      </c>
      <c r="D1875" s="63" t="s">
        <v>7923</v>
      </c>
      <c r="E1875" s="63" t="s">
        <v>7922</v>
      </c>
      <c r="F1875" s="63" t="s">
        <v>7924</v>
      </c>
      <c r="G1875" s="68">
        <v>8.7120224405123625E-3</v>
      </c>
      <c r="H1875" s="68">
        <v>0.48452282185388218</v>
      </c>
      <c r="I1875" s="68">
        <v>2.5230894445184688E-2</v>
      </c>
      <c r="J1875" s="68">
        <v>0.48153426126042015</v>
      </c>
    </row>
    <row r="1876" spans="1:10" x14ac:dyDescent="0.25">
      <c r="A1876" s="76"/>
      <c r="B1876" s="76">
        <v>1872</v>
      </c>
      <c r="C1876" s="63" t="s">
        <v>7925</v>
      </c>
      <c r="D1876" s="63" t="s">
        <v>7926</v>
      </c>
      <c r="E1876" s="63" t="s">
        <v>7927</v>
      </c>
      <c r="F1876" s="63" t="s">
        <v>7928</v>
      </c>
      <c r="G1876" s="68">
        <v>2.0062980022902608E-5</v>
      </c>
      <c r="H1876" s="68">
        <v>0.49648702326363831</v>
      </c>
      <c r="I1876" s="68">
        <v>1.2448282692163866E-2</v>
      </c>
      <c r="J1876" s="68">
        <v>0.49104463106417301</v>
      </c>
    </row>
    <row r="1877" spans="1:10" x14ac:dyDescent="0.25">
      <c r="A1877" s="76"/>
      <c r="B1877" s="76">
        <v>1873</v>
      </c>
      <c r="C1877" s="63" t="s">
        <v>7929</v>
      </c>
      <c r="D1877" s="63" t="s">
        <v>7930</v>
      </c>
      <c r="E1877" s="63" t="s">
        <v>7931</v>
      </c>
      <c r="F1877" s="63" t="s">
        <v>7932</v>
      </c>
      <c r="G1877" s="68">
        <v>0.37700335257315709</v>
      </c>
      <c r="H1877" s="68">
        <v>2.2806657766309427E-2</v>
      </c>
      <c r="I1877" s="68">
        <v>0.59692693129605634</v>
      </c>
      <c r="J1877" s="68">
        <v>3.2630583644766755E-3</v>
      </c>
    </row>
    <row r="1878" spans="1:10" x14ac:dyDescent="0.25">
      <c r="A1878" s="76"/>
      <c r="B1878" s="76">
        <v>1874</v>
      </c>
      <c r="C1878" s="63" t="s">
        <v>7933</v>
      </c>
      <c r="D1878" s="63" t="s">
        <v>7934</v>
      </c>
      <c r="E1878" s="63" t="s">
        <v>7935</v>
      </c>
      <c r="F1878" s="63" t="s">
        <v>7936</v>
      </c>
      <c r="G1878" s="68">
        <v>0.74353111811026662</v>
      </c>
      <c r="H1878" s="68">
        <v>3.529353182576616E-2</v>
      </c>
      <c r="I1878" s="68">
        <v>0.17988861312396234</v>
      </c>
      <c r="J1878" s="68">
        <v>4.1286736940004669E-2</v>
      </c>
    </row>
    <row r="1879" spans="1:10" x14ac:dyDescent="0.25">
      <c r="A1879" s="76"/>
      <c r="B1879" s="76">
        <v>1875</v>
      </c>
      <c r="C1879" s="63" t="s">
        <v>7937</v>
      </c>
      <c r="D1879" s="63" t="s">
        <v>7938</v>
      </c>
      <c r="E1879" s="63" t="s">
        <v>7939</v>
      </c>
      <c r="F1879" s="63" t="s">
        <v>7940</v>
      </c>
      <c r="G1879" s="68">
        <v>0.1424586731407409</v>
      </c>
      <c r="H1879" s="68">
        <v>1.7688372961642058E-2</v>
      </c>
      <c r="I1879" s="68">
        <v>0.79890972084683587</v>
      </c>
      <c r="J1879" s="68">
        <v>4.0943233050781049E-2</v>
      </c>
    </row>
    <row r="1880" spans="1:10" x14ac:dyDescent="0.25">
      <c r="A1880" s="76"/>
      <c r="B1880" s="76">
        <v>1876</v>
      </c>
      <c r="C1880" s="63" t="s">
        <v>7941</v>
      </c>
      <c r="D1880" s="63" t="s">
        <v>7942</v>
      </c>
      <c r="E1880" s="63" t="s">
        <v>7943</v>
      </c>
      <c r="F1880" s="63" t="s">
        <v>7944</v>
      </c>
      <c r="G1880" s="68">
        <v>0.94818068824561375</v>
      </c>
      <c r="H1880" s="68">
        <v>4.4235209837952837E-2</v>
      </c>
      <c r="I1880" s="68">
        <v>6.2381006774827781E-3</v>
      </c>
      <c r="J1880" s="68">
        <v>1.3460012389501755E-3</v>
      </c>
    </row>
    <row r="1881" spans="1:10" x14ac:dyDescent="0.25">
      <c r="A1881" s="76"/>
      <c r="B1881" s="76">
        <v>1877</v>
      </c>
      <c r="C1881" s="63" t="s">
        <v>7945</v>
      </c>
      <c r="D1881" s="63" t="s">
        <v>7946</v>
      </c>
      <c r="E1881" s="63" t="s">
        <v>7947</v>
      </c>
      <c r="F1881" s="63" t="s">
        <v>7948</v>
      </c>
      <c r="G1881" s="68">
        <v>2.5988825251764693E-2</v>
      </c>
      <c r="H1881" s="68">
        <v>0.23396792573334707</v>
      </c>
      <c r="I1881" s="68">
        <v>5.8290580583975514E-3</v>
      </c>
      <c r="J1881" s="68">
        <v>0.73421419095649076</v>
      </c>
    </row>
    <row r="1882" spans="1:10" x14ac:dyDescent="0.25">
      <c r="A1882" s="76"/>
      <c r="B1882" s="76">
        <v>1878</v>
      </c>
      <c r="C1882" s="63"/>
      <c r="D1882" s="63" t="s">
        <v>7950</v>
      </c>
      <c r="E1882" s="63" t="s">
        <v>7951</v>
      </c>
      <c r="F1882" s="63" t="s">
        <v>7953</v>
      </c>
      <c r="G1882" s="68">
        <v>6.8233582580467458E-6</v>
      </c>
      <c r="H1882" s="68">
        <v>0.24428633629183147</v>
      </c>
      <c r="I1882" s="68">
        <v>8.8743118257873458E-3</v>
      </c>
      <c r="J1882" s="68">
        <v>0.74683252852412363</v>
      </c>
    </row>
    <row r="1883" spans="1:10" x14ac:dyDescent="0.25">
      <c r="A1883" s="76"/>
      <c r="B1883" s="76">
        <v>1879</v>
      </c>
      <c r="C1883" s="63" t="s">
        <v>7955</v>
      </c>
      <c r="D1883" s="63" t="s">
        <v>7956</v>
      </c>
      <c r="E1883" s="63" t="s">
        <v>7957</v>
      </c>
      <c r="F1883" s="63" t="s">
        <v>7958</v>
      </c>
      <c r="G1883" s="68">
        <v>0.76128695320006345</v>
      </c>
      <c r="H1883" s="68">
        <v>5.0314394746278961E-2</v>
      </c>
      <c r="I1883" s="68">
        <v>4.2188193284147125E-3</v>
      </c>
      <c r="J1883" s="68">
        <v>0.18417983272524274</v>
      </c>
    </row>
    <row r="1884" spans="1:10" x14ac:dyDescent="0.25">
      <c r="A1884" s="76"/>
      <c r="B1884" s="76">
        <v>1880</v>
      </c>
      <c r="C1884" s="63" t="s">
        <v>7959</v>
      </c>
      <c r="D1884" s="63" t="s">
        <v>7960</v>
      </c>
      <c r="E1884" s="63" t="s">
        <v>7961</v>
      </c>
      <c r="F1884" s="63" t="s">
        <v>7962</v>
      </c>
      <c r="G1884" s="68">
        <v>0.42160618259670313</v>
      </c>
      <c r="H1884" s="68">
        <v>2.2118471379403763E-2</v>
      </c>
      <c r="I1884" s="68">
        <v>0.48301582082522282</v>
      </c>
      <c r="J1884" s="68">
        <v>7.3259525198669323E-2</v>
      </c>
    </row>
    <row r="1885" spans="1:10" x14ac:dyDescent="0.25">
      <c r="A1885" s="76"/>
      <c r="B1885" s="76">
        <v>1881</v>
      </c>
      <c r="C1885" s="63"/>
      <c r="D1885" s="63" t="s">
        <v>7964</v>
      </c>
      <c r="E1885" s="63" t="s">
        <v>7965</v>
      </c>
      <c r="F1885" s="63" t="s">
        <v>23661</v>
      </c>
      <c r="G1885" s="68">
        <v>8.803781070140057E-8</v>
      </c>
      <c r="H1885" s="68">
        <v>0.24599635310696238</v>
      </c>
      <c r="I1885" s="68">
        <v>1.8003685741812799E-3</v>
      </c>
      <c r="J1885" s="68">
        <v>0.7522031902810461</v>
      </c>
    </row>
    <row r="1886" spans="1:10" x14ac:dyDescent="0.25">
      <c r="A1886" s="76"/>
      <c r="B1886" s="76">
        <v>1882</v>
      </c>
      <c r="C1886" s="63" t="s">
        <v>7969</v>
      </c>
      <c r="D1886" s="63" t="s">
        <v>7970</v>
      </c>
      <c r="E1886" s="63" t="s">
        <v>7971</v>
      </c>
      <c r="F1886" s="63" t="s">
        <v>7972</v>
      </c>
      <c r="G1886" s="68">
        <v>0.82847685798315907</v>
      </c>
      <c r="H1886" s="68">
        <v>3.9085668117918276E-2</v>
      </c>
      <c r="I1886" s="68">
        <v>0.11821545348309194</v>
      </c>
      <c r="J1886" s="68">
        <v>1.4222020415830422E-2</v>
      </c>
    </row>
    <row r="1887" spans="1:10" x14ac:dyDescent="0.25">
      <c r="A1887" s="76"/>
      <c r="B1887" s="76">
        <v>1883</v>
      </c>
      <c r="C1887" s="63" t="s">
        <v>7973</v>
      </c>
      <c r="D1887" s="63" t="s">
        <v>7974</v>
      </c>
      <c r="E1887" s="63" t="s">
        <v>7975</v>
      </c>
      <c r="F1887" s="63" t="s">
        <v>7976</v>
      </c>
      <c r="G1887" s="68">
        <v>0.81402481283957684</v>
      </c>
      <c r="H1887" s="68">
        <v>4.5732841921702745E-2</v>
      </c>
      <c r="I1887" s="68">
        <v>8.6314837130260086E-2</v>
      </c>
      <c r="J1887" s="68">
        <v>5.3927508108459941E-2</v>
      </c>
    </row>
    <row r="1888" spans="1:10" x14ac:dyDescent="0.25">
      <c r="A1888" s="76"/>
      <c r="B1888" s="76">
        <v>1884</v>
      </c>
      <c r="C1888" s="63" t="s">
        <v>7977</v>
      </c>
      <c r="D1888" s="63" t="s">
        <v>7978</v>
      </c>
      <c r="E1888" s="63" t="s">
        <v>7979</v>
      </c>
      <c r="F1888" s="63" t="s">
        <v>7980</v>
      </c>
      <c r="G1888" s="68">
        <v>4.0416194787006557E-19</v>
      </c>
      <c r="H1888" s="68">
        <v>0.24128311148805856</v>
      </c>
      <c r="I1888" s="68">
        <v>2.1333732026603255E-2</v>
      </c>
      <c r="J1888" s="68">
        <v>0.73738315648533759</v>
      </c>
    </row>
    <row r="1889" spans="1:10" x14ac:dyDescent="0.25">
      <c r="A1889" s="76"/>
      <c r="B1889" s="76">
        <v>1885</v>
      </c>
      <c r="C1889" s="63" t="s">
        <v>7981</v>
      </c>
      <c r="D1889" s="63" t="s">
        <v>7982</v>
      </c>
      <c r="E1889" s="63" t="s">
        <v>7983</v>
      </c>
      <c r="F1889" s="63" t="s">
        <v>7984</v>
      </c>
      <c r="G1889" s="68">
        <v>0.84555754618149792</v>
      </c>
      <c r="H1889" s="68">
        <v>3.9569093274430159E-2</v>
      </c>
      <c r="I1889" s="68">
        <v>6.8101751396671559E-2</v>
      </c>
      <c r="J1889" s="68">
        <v>4.6771609147400015E-2</v>
      </c>
    </row>
    <row r="1890" spans="1:10" x14ac:dyDescent="0.25">
      <c r="A1890" s="76"/>
      <c r="B1890" s="76">
        <v>1886</v>
      </c>
      <c r="C1890" s="63"/>
      <c r="D1890" s="63" t="s">
        <v>7986</v>
      </c>
      <c r="E1890" s="63" t="s">
        <v>7987</v>
      </c>
      <c r="F1890" s="63" t="s">
        <v>23702</v>
      </c>
      <c r="G1890" s="68">
        <v>4.0134878448765652E-7</v>
      </c>
      <c r="H1890" s="68">
        <v>0.49101145180861194</v>
      </c>
      <c r="I1890" s="68">
        <v>2.3501218400456741E-2</v>
      </c>
      <c r="J1890" s="68">
        <v>0.48548692844214741</v>
      </c>
    </row>
    <row r="1891" spans="1:10" x14ac:dyDescent="0.25">
      <c r="A1891" s="76"/>
      <c r="B1891" s="76">
        <v>1887</v>
      </c>
      <c r="C1891" s="63" t="s">
        <v>7991</v>
      </c>
      <c r="D1891" s="63" t="s">
        <v>7992</v>
      </c>
      <c r="E1891" s="63" t="s">
        <v>7993</v>
      </c>
      <c r="F1891" s="63" t="s">
        <v>7994</v>
      </c>
      <c r="G1891" s="68">
        <v>1.3536340111501665E-10</v>
      </c>
      <c r="H1891" s="68">
        <v>0.75769839139439688</v>
      </c>
      <c r="I1891" s="68">
        <v>1.0657317129579591E-2</v>
      </c>
      <c r="J1891" s="68">
        <v>0.23164429134066006</v>
      </c>
    </row>
    <row r="1892" spans="1:10" x14ac:dyDescent="0.25">
      <c r="A1892" s="76"/>
      <c r="B1892" s="76">
        <v>1888</v>
      </c>
      <c r="C1892" s="63" t="s">
        <v>7995</v>
      </c>
      <c r="D1892" s="63" t="s">
        <v>7996</v>
      </c>
      <c r="E1892" s="63" t="s">
        <v>7997</v>
      </c>
      <c r="F1892" s="63" t="s">
        <v>7998</v>
      </c>
      <c r="G1892" s="68">
        <v>2.9334465712604244E-15</v>
      </c>
      <c r="H1892" s="68">
        <v>0.2458109909634919</v>
      </c>
      <c r="I1892" s="68">
        <v>2.568616303517574E-3</v>
      </c>
      <c r="J1892" s="68">
        <v>0.75162039273298764</v>
      </c>
    </row>
    <row r="1893" spans="1:10" x14ac:dyDescent="0.25">
      <c r="A1893" s="76"/>
      <c r="B1893" s="76">
        <v>1889</v>
      </c>
      <c r="C1893" s="63" t="s">
        <v>7999</v>
      </c>
      <c r="D1893" s="63" t="s">
        <v>8000</v>
      </c>
      <c r="E1893" s="63" t="s">
        <v>8001</v>
      </c>
      <c r="F1893" s="63" t="s">
        <v>8002</v>
      </c>
      <c r="G1893" s="68">
        <v>1.9575780477697002E-9</v>
      </c>
      <c r="H1893" s="68">
        <v>0.30894525793713962</v>
      </c>
      <c r="I1893" s="68">
        <v>0.59979115197597499</v>
      </c>
      <c r="J1893" s="68">
        <v>9.1263588129303533E-2</v>
      </c>
    </row>
    <row r="1894" spans="1:10" x14ac:dyDescent="0.25">
      <c r="A1894" s="76"/>
      <c r="B1894" s="76">
        <v>1890</v>
      </c>
      <c r="C1894" s="63" t="s">
        <v>8003</v>
      </c>
      <c r="D1894" s="63" t="s">
        <v>8004</v>
      </c>
      <c r="E1894" s="63" t="s">
        <v>8005</v>
      </c>
      <c r="F1894" s="63" t="s">
        <v>8006</v>
      </c>
      <c r="G1894" s="68">
        <v>2.8537379024312143E-6</v>
      </c>
      <c r="H1894" s="68">
        <v>2.9028169174779742E-2</v>
      </c>
      <c r="I1894" s="68">
        <v>0.96760550861062589</v>
      </c>
      <c r="J1894" s="68">
        <v>3.3634684766950152E-3</v>
      </c>
    </row>
    <row r="1895" spans="1:10" x14ac:dyDescent="0.25">
      <c r="A1895" s="76"/>
      <c r="B1895" s="76">
        <v>1891</v>
      </c>
      <c r="C1895" s="63" t="s">
        <v>8007</v>
      </c>
      <c r="D1895" s="63" t="s">
        <v>8008</v>
      </c>
      <c r="E1895" s="63" t="s">
        <v>8009</v>
      </c>
      <c r="F1895" s="63" t="s">
        <v>8010</v>
      </c>
      <c r="G1895" s="68">
        <v>7.7502927383233646E-14</v>
      </c>
      <c r="H1895" s="68">
        <v>0.49649499435302791</v>
      </c>
      <c r="I1895" s="68">
        <v>1.2458421046062363E-2</v>
      </c>
      <c r="J1895" s="68">
        <v>0.49104658460083217</v>
      </c>
    </row>
    <row r="1896" spans="1:10" x14ac:dyDescent="0.25">
      <c r="A1896" s="76"/>
      <c r="B1896" s="76">
        <v>1892</v>
      </c>
      <c r="C1896" s="63" t="s">
        <v>8011</v>
      </c>
      <c r="D1896" s="63" t="s">
        <v>8012</v>
      </c>
      <c r="E1896" s="63" t="s">
        <v>8013</v>
      </c>
      <c r="F1896" s="63" t="s">
        <v>8014</v>
      </c>
      <c r="G1896" s="68">
        <v>5.8629417676491109E-3</v>
      </c>
      <c r="H1896" s="68">
        <v>1.8405336511365271E-2</v>
      </c>
      <c r="I1896" s="68">
        <v>0.97572107842687739</v>
      </c>
      <c r="J1896" s="68">
        <v>1.0643294109504816E-5</v>
      </c>
    </row>
    <row r="1897" spans="1:10" x14ac:dyDescent="0.25">
      <c r="A1897" s="76"/>
      <c r="B1897" s="76">
        <v>1893</v>
      </c>
      <c r="C1897" s="63" t="s">
        <v>8015</v>
      </c>
      <c r="D1897" s="63" t="s">
        <v>8016</v>
      </c>
      <c r="E1897" s="63" t="s">
        <v>8017</v>
      </c>
      <c r="F1897" s="63" t="s">
        <v>8018</v>
      </c>
      <c r="G1897" s="68">
        <v>4.3314924715481324E-4</v>
      </c>
      <c r="H1897" s="68">
        <v>0.29038445731372187</v>
      </c>
      <c r="I1897" s="68">
        <v>0.25076162325706813</v>
      </c>
      <c r="J1897" s="68">
        <v>0.45842077018205435</v>
      </c>
    </row>
    <row r="1898" spans="1:10" x14ac:dyDescent="0.25">
      <c r="A1898" s="76"/>
      <c r="B1898" s="76">
        <v>1894</v>
      </c>
      <c r="C1898" s="63" t="s">
        <v>8019</v>
      </c>
      <c r="D1898" s="63" t="s">
        <v>8020</v>
      </c>
      <c r="E1898" s="63" t="s">
        <v>8021</v>
      </c>
      <c r="F1898" s="63" t="s">
        <v>8022</v>
      </c>
      <c r="G1898" s="68">
        <v>1.9032567027485719E-4</v>
      </c>
      <c r="H1898" s="68">
        <v>0.62325519891121273</v>
      </c>
      <c r="I1898" s="68">
        <v>0.18691844993161916</v>
      </c>
      <c r="J1898" s="68">
        <v>0.18963602548688918</v>
      </c>
    </row>
    <row r="1899" spans="1:10" x14ac:dyDescent="0.25">
      <c r="A1899" s="76"/>
      <c r="B1899" s="76">
        <v>1895</v>
      </c>
      <c r="C1899" s="63" t="s">
        <v>8023</v>
      </c>
      <c r="D1899" s="63" t="s">
        <v>8024</v>
      </c>
      <c r="E1899" s="63" t="s">
        <v>8025</v>
      </c>
      <c r="F1899" s="63" t="s">
        <v>8026</v>
      </c>
      <c r="G1899" s="68">
        <v>6.9660154095786252E-4</v>
      </c>
      <c r="H1899" s="68">
        <v>0.28894542352373537</v>
      </c>
      <c r="I1899" s="68">
        <v>0.4300708841811432</v>
      </c>
      <c r="J1899" s="68">
        <v>0.2802870907541653</v>
      </c>
    </row>
    <row r="1900" spans="1:10" x14ac:dyDescent="0.25">
      <c r="A1900" s="76"/>
      <c r="B1900" s="76">
        <v>1896</v>
      </c>
      <c r="C1900" s="63"/>
      <c r="D1900" s="63" t="s">
        <v>8028</v>
      </c>
      <c r="E1900" s="63" t="s">
        <v>8029</v>
      </c>
      <c r="F1900" s="63" t="s">
        <v>8031</v>
      </c>
      <c r="G1900" s="68">
        <v>7.7409852752900188E-2</v>
      </c>
      <c r="H1900" s="68">
        <v>0.42737655933202129</v>
      </c>
      <c r="I1900" s="68">
        <v>5.3703164387799082E-2</v>
      </c>
      <c r="J1900" s="68">
        <v>0.44151042352727876</v>
      </c>
    </row>
    <row r="1901" spans="1:10" x14ac:dyDescent="0.25">
      <c r="A1901" s="76"/>
      <c r="B1901" s="76">
        <v>1897</v>
      </c>
      <c r="C1901" s="63"/>
      <c r="D1901" s="63" t="s">
        <v>8034</v>
      </c>
      <c r="E1901" s="63" t="s">
        <v>8035</v>
      </c>
      <c r="F1901" s="63" t="s">
        <v>8037</v>
      </c>
      <c r="G1901" s="68">
        <v>0.90071184087167055</v>
      </c>
      <c r="H1901" s="68">
        <v>5.2613886777533966E-2</v>
      </c>
      <c r="I1901" s="68">
        <v>2.7423316277323355E-2</v>
      </c>
      <c r="J1901" s="68">
        <v>1.925095607347203E-2</v>
      </c>
    </row>
    <row r="1902" spans="1:10" x14ac:dyDescent="0.25">
      <c r="A1902" s="76"/>
      <c r="B1902" s="76">
        <v>1898</v>
      </c>
      <c r="C1902" s="63" t="s">
        <v>8039</v>
      </c>
      <c r="D1902" s="63" t="s">
        <v>8040</v>
      </c>
      <c r="E1902" s="63" t="s">
        <v>8041</v>
      </c>
      <c r="F1902" s="63" t="s">
        <v>8042</v>
      </c>
      <c r="G1902" s="68">
        <v>9.0244279007949679E-2</v>
      </c>
      <c r="H1902" s="68">
        <v>0.44366313617397146</v>
      </c>
      <c r="I1902" s="68">
        <v>5.0339346786354407E-3</v>
      </c>
      <c r="J1902" s="68">
        <v>0.46105865013944397</v>
      </c>
    </row>
    <row r="1903" spans="1:10" x14ac:dyDescent="0.25">
      <c r="A1903" s="76"/>
      <c r="B1903" s="76">
        <v>1899</v>
      </c>
      <c r="C1903" s="63"/>
      <c r="D1903" s="63" t="s">
        <v>8044</v>
      </c>
      <c r="E1903" s="63" t="s">
        <v>8045</v>
      </c>
      <c r="F1903" s="63" t="s">
        <v>23639</v>
      </c>
      <c r="G1903" s="68">
        <v>4.2392833062523032E-10</v>
      </c>
      <c r="H1903" s="68">
        <v>0.49963360343830487</v>
      </c>
      <c r="I1903" s="68">
        <v>6.1377858584921244E-3</v>
      </c>
      <c r="J1903" s="68">
        <v>0.49422861027927495</v>
      </c>
    </row>
    <row r="1904" spans="1:10" x14ac:dyDescent="0.25">
      <c r="A1904" s="76"/>
      <c r="B1904" s="76">
        <v>1900</v>
      </c>
      <c r="C1904" s="63" t="s">
        <v>8049</v>
      </c>
      <c r="D1904" s="63" t="s">
        <v>8050</v>
      </c>
      <c r="E1904" s="63" t="s">
        <v>8051</v>
      </c>
      <c r="F1904" s="63" t="s">
        <v>8052</v>
      </c>
      <c r="G1904" s="68">
        <v>2.3223324190786442E-2</v>
      </c>
      <c r="H1904" s="68">
        <v>0.43688431311354309</v>
      </c>
      <c r="I1904" s="68">
        <v>0.10250706213467374</v>
      </c>
      <c r="J1904" s="68">
        <v>0.43738530056099767</v>
      </c>
    </row>
    <row r="1905" spans="1:10" x14ac:dyDescent="0.25">
      <c r="A1905" s="76"/>
      <c r="B1905" s="76">
        <v>1901</v>
      </c>
      <c r="C1905" s="63" t="s">
        <v>8053</v>
      </c>
      <c r="D1905" s="63" t="s">
        <v>8054</v>
      </c>
      <c r="E1905" s="63" t="s">
        <v>8055</v>
      </c>
      <c r="F1905" s="63" t="s">
        <v>8056</v>
      </c>
      <c r="G1905" s="68">
        <v>9.0129156742912564E-17</v>
      </c>
      <c r="H1905" s="68">
        <v>0.94768665396171781</v>
      </c>
      <c r="I1905" s="68">
        <v>7.3562998938650316E-3</v>
      </c>
      <c r="J1905" s="68">
        <v>4.4957046144416847E-2</v>
      </c>
    </row>
    <row r="1906" spans="1:10" x14ac:dyDescent="0.25">
      <c r="A1906" s="76"/>
      <c r="B1906" s="76">
        <v>1902</v>
      </c>
      <c r="C1906" s="63" t="s">
        <v>8057</v>
      </c>
      <c r="D1906" s="63" t="s">
        <v>8058</v>
      </c>
      <c r="E1906" s="63" t="s">
        <v>8059</v>
      </c>
      <c r="F1906" s="63" t="s">
        <v>8060</v>
      </c>
      <c r="G1906" s="68">
        <v>0.48860980563119438</v>
      </c>
      <c r="H1906" s="68">
        <v>0.11018304701183214</v>
      </c>
      <c r="I1906" s="68">
        <v>3.8216600284310103E-3</v>
      </c>
      <c r="J1906" s="68">
        <v>0.39738548732854251</v>
      </c>
    </row>
    <row r="1907" spans="1:10" x14ac:dyDescent="0.25">
      <c r="A1907" s="76"/>
      <c r="B1907" s="76">
        <v>1903</v>
      </c>
      <c r="C1907" s="63" t="s">
        <v>8061</v>
      </c>
      <c r="D1907" s="63" t="s">
        <v>8062</v>
      </c>
      <c r="E1907" s="63" t="s">
        <v>8061</v>
      </c>
      <c r="F1907" s="63" t="s">
        <v>8063</v>
      </c>
      <c r="G1907" s="68">
        <v>5.9980278490407588E-2</v>
      </c>
      <c r="H1907" s="68">
        <v>7.3098207951135613E-2</v>
      </c>
      <c r="I1907" s="68">
        <v>0.80178634697303408</v>
      </c>
      <c r="J1907" s="68">
        <v>6.5135166585422566E-2</v>
      </c>
    </row>
    <row r="1908" spans="1:10" x14ac:dyDescent="0.25">
      <c r="A1908" s="76"/>
      <c r="B1908" s="76">
        <v>1904</v>
      </c>
      <c r="C1908" s="63" t="s">
        <v>8064</v>
      </c>
      <c r="D1908" s="63" t="s">
        <v>8065</v>
      </c>
      <c r="E1908" s="63" t="s">
        <v>8064</v>
      </c>
      <c r="F1908" s="63" t="s">
        <v>8066</v>
      </c>
      <c r="G1908" s="68">
        <v>4.7652674668882254E-2</v>
      </c>
      <c r="H1908" s="68">
        <v>4.8854173011517385E-2</v>
      </c>
      <c r="I1908" s="68">
        <v>0.86672192159585593</v>
      </c>
      <c r="J1908" s="68">
        <v>3.6771230723744761E-2</v>
      </c>
    </row>
    <row r="1909" spans="1:10" x14ac:dyDescent="0.25">
      <c r="A1909" s="76"/>
      <c r="B1909" s="76">
        <v>1905</v>
      </c>
      <c r="C1909" s="63"/>
      <c r="D1909" s="63" t="s">
        <v>8068</v>
      </c>
      <c r="E1909" s="63" t="s">
        <v>8069</v>
      </c>
      <c r="F1909" s="63" t="s">
        <v>8071</v>
      </c>
      <c r="G1909" s="68">
        <v>7.8537492862363493E-10</v>
      </c>
      <c r="H1909" s="68">
        <v>0.76087874258522958</v>
      </c>
      <c r="I1909" s="68">
        <v>6.4829659080414955E-3</v>
      </c>
      <c r="J1909" s="68">
        <v>0.23263829072135475</v>
      </c>
    </row>
    <row r="1910" spans="1:10" x14ac:dyDescent="0.25">
      <c r="A1910" s="76"/>
      <c r="B1910" s="76">
        <v>1906</v>
      </c>
      <c r="C1910" s="63"/>
      <c r="D1910" s="63" t="s">
        <v>8074</v>
      </c>
      <c r="E1910" s="63" t="s">
        <v>8075</v>
      </c>
      <c r="F1910" s="63" t="s">
        <v>8077</v>
      </c>
      <c r="G1910" s="68">
        <v>3.6066677663948773E-19</v>
      </c>
      <c r="H1910" s="68">
        <v>0.24560260376387355</v>
      </c>
      <c r="I1910" s="68">
        <v>3.432124342151734E-3</v>
      </c>
      <c r="J1910" s="68">
        <v>0.75096527189397466</v>
      </c>
    </row>
    <row r="1911" spans="1:10" x14ac:dyDescent="0.25">
      <c r="A1911" s="76"/>
      <c r="B1911" s="76">
        <v>1907</v>
      </c>
      <c r="C1911" s="63" t="s">
        <v>8079</v>
      </c>
      <c r="D1911" s="63" t="s">
        <v>8080</v>
      </c>
      <c r="E1911" s="63" t="s">
        <v>8081</v>
      </c>
      <c r="F1911" s="63" t="s">
        <v>8082</v>
      </c>
      <c r="G1911" s="68">
        <v>0.70965041150471775</v>
      </c>
      <c r="H1911" s="68">
        <v>3.2686842611746827E-2</v>
      </c>
      <c r="I1911" s="68">
        <v>5.5422649571347125E-3</v>
      </c>
      <c r="J1911" s="68">
        <v>0.25212048092640077</v>
      </c>
    </row>
    <row r="1912" spans="1:10" x14ac:dyDescent="0.25">
      <c r="A1912" s="76"/>
      <c r="B1912" s="76">
        <v>1908</v>
      </c>
      <c r="C1912" s="63" t="s">
        <v>8083</v>
      </c>
      <c r="D1912" s="63" t="s">
        <v>8084</v>
      </c>
      <c r="E1912" s="63" t="s">
        <v>8085</v>
      </c>
      <c r="F1912" s="63" t="s">
        <v>8086</v>
      </c>
      <c r="G1912" s="68">
        <v>4.1664027827389913E-3</v>
      </c>
      <c r="H1912" s="68">
        <v>0.49682922729745405</v>
      </c>
      <c r="I1912" s="68">
        <v>6.3533501816085049E-3</v>
      </c>
      <c r="J1912" s="68">
        <v>0.49265101973819869</v>
      </c>
    </row>
    <row r="1913" spans="1:10" x14ac:dyDescent="0.25">
      <c r="A1913" s="76"/>
      <c r="B1913" s="76">
        <v>1909</v>
      </c>
      <c r="C1913" s="63" t="s">
        <v>8087</v>
      </c>
      <c r="D1913" s="63" t="s">
        <v>8088</v>
      </c>
      <c r="E1913" s="63" t="s">
        <v>8089</v>
      </c>
      <c r="F1913" s="63" t="s">
        <v>8090</v>
      </c>
      <c r="G1913" s="68">
        <v>1.9939001970354274E-6</v>
      </c>
      <c r="H1913" s="68">
        <v>0.50009660283513913</v>
      </c>
      <c r="I1913" s="68">
        <v>5.2027931109679378E-3</v>
      </c>
      <c r="J1913" s="68">
        <v>0.49469861015369615</v>
      </c>
    </row>
    <row r="1914" spans="1:10" x14ac:dyDescent="0.25">
      <c r="A1914" s="76"/>
      <c r="B1914" s="76">
        <v>1910</v>
      </c>
      <c r="C1914" s="63" t="s">
        <v>8091</v>
      </c>
      <c r="D1914" s="63" t="s">
        <v>8092</v>
      </c>
      <c r="E1914" s="63" t="s">
        <v>8093</v>
      </c>
      <c r="F1914" s="63" t="s">
        <v>8094</v>
      </c>
      <c r="G1914" s="68">
        <v>6.8339705190783284E-19</v>
      </c>
      <c r="H1914" s="68">
        <v>0.46421553911045871</v>
      </c>
      <c r="I1914" s="68">
        <v>1.8015222916729474E-3</v>
      </c>
      <c r="J1914" s="68">
        <v>0.53398293859786816</v>
      </c>
    </row>
    <row r="1915" spans="1:10" x14ac:dyDescent="0.25">
      <c r="A1915" s="76"/>
      <c r="B1915" s="76">
        <v>1911</v>
      </c>
      <c r="C1915" s="63" t="s">
        <v>8095</v>
      </c>
      <c r="D1915" s="63" t="s">
        <v>8096</v>
      </c>
      <c r="E1915" s="63" t="s">
        <v>8097</v>
      </c>
      <c r="F1915" s="63" t="s">
        <v>8098</v>
      </c>
      <c r="G1915" s="68">
        <v>4.2533948897863884E-3</v>
      </c>
      <c r="H1915" s="68">
        <v>0.49916604696760219</v>
      </c>
      <c r="I1915" s="68">
        <v>1.5338697239480725E-3</v>
      </c>
      <c r="J1915" s="68">
        <v>0.49504668841866306</v>
      </c>
    </row>
    <row r="1916" spans="1:10" x14ac:dyDescent="0.25">
      <c r="A1916" s="76"/>
      <c r="B1916" s="76">
        <v>1912</v>
      </c>
      <c r="C1916" s="63" t="s">
        <v>8099</v>
      </c>
      <c r="D1916" s="63" t="s">
        <v>8100</v>
      </c>
      <c r="E1916" s="63" t="s">
        <v>8101</v>
      </c>
      <c r="F1916" s="63" t="s">
        <v>8102</v>
      </c>
      <c r="G1916" s="68">
        <v>2.460520938341091E-21</v>
      </c>
      <c r="H1916" s="68">
        <v>0.76394727439286669</v>
      </c>
      <c r="I1916" s="68">
        <v>2.4553909966513608E-3</v>
      </c>
      <c r="J1916" s="68">
        <v>0.2335973346104819</v>
      </c>
    </row>
    <row r="1917" spans="1:10" x14ac:dyDescent="0.25">
      <c r="A1917" s="76"/>
      <c r="B1917" s="76">
        <v>1913</v>
      </c>
      <c r="C1917" s="63" t="s">
        <v>8103</v>
      </c>
      <c r="D1917" s="63" t="s">
        <v>8104</v>
      </c>
      <c r="E1917" s="63" t="s">
        <v>24031</v>
      </c>
      <c r="F1917" s="63" t="s">
        <v>8105</v>
      </c>
      <c r="G1917" s="68">
        <v>1.0545185458673016E-9</v>
      </c>
      <c r="H1917" s="68">
        <v>0.74891978277824267</v>
      </c>
      <c r="I1917" s="68">
        <v>2.2179663403859261E-2</v>
      </c>
      <c r="J1917" s="68">
        <v>0.22890055276337803</v>
      </c>
    </row>
    <row r="1918" spans="1:10" x14ac:dyDescent="0.25">
      <c r="A1918" s="76"/>
      <c r="B1918" s="76">
        <v>1914</v>
      </c>
      <c r="C1918" s="63" t="s">
        <v>8106</v>
      </c>
      <c r="D1918" s="63" t="s">
        <v>8107</v>
      </c>
      <c r="E1918" s="63" t="s">
        <v>8108</v>
      </c>
      <c r="F1918" s="63" t="s">
        <v>8109</v>
      </c>
      <c r="G1918" s="68">
        <v>0.61613007490007632</v>
      </c>
      <c r="H1918" s="68">
        <v>2.8991857024883372E-2</v>
      </c>
      <c r="I1918" s="68">
        <v>0.18564307228825572</v>
      </c>
      <c r="J1918" s="68">
        <v>0.16923499578678441</v>
      </c>
    </row>
    <row r="1919" spans="1:10" x14ac:dyDescent="0.25">
      <c r="A1919" s="76"/>
      <c r="B1919" s="76">
        <v>1915</v>
      </c>
      <c r="C1919" s="63" t="s">
        <v>8110</v>
      </c>
      <c r="D1919" s="63" t="s">
        <v>8111</v>
      </c>
      <c r="E1919" s="63" t="s">
        <v>8110</v>
      </c>
      <c r="F1919" s="63" t="s">
        <v>8112</v>
      </c>
      <c r="G1919" s="68">
        <v>0.84191312368310467</v>
      </c>
      <c r="H1919" s="68">
        <v>3.9485058449869909E-2</v>
      </c>
      <c r="I1919" s="68">
        <v>7.1943411612848424E-2</v>
      </c>
      <c r="J1919" s="68">
        <v>4.6658406254176776E-2</v>
      </c>
    </row>
    <row r="1920" spans="1:10" x14ac:dyDescent="0.25">
      <c r="A1920" s="76"/>
      <c r="B1920" s="76">
        <v>1916</v>
      </c>
      <c r="C1920" s="63"/>
      <c r="D1920" s="63" t="s">
        <v>8114</v>
      </c>
      <c r="E1920" s="63" t="s">
        <v>8115</v>
      </c>
      <c r="F1920" s="63" t="s">
        <v>23723</v>
      </c>
      <c r="G1920" s="68">
        <v>1.4932353510481871E-19</v>
      </c>
      <c r="H1920" s="68">
        <v>0.24616998595513959</v>
      </c>
      <c r="I1920" s="68">
        <v>1.0810514886747612E-3</v>
      </c>
      <c r="J1920" s="68">
        <v>0.75274896255618573</v>
      </c>
    </row>
    <row r="1921" spans="1:10" x14ac:dyDescent="0.25">
      <c r="A1921" s="76"/>
      <c r="B1921" s="76">
        <v>1917</v>
      </c>
      <c r="C1921" s="63" t="s">
        <v>8119</v>
      </c>
      <c r="D1921" s="63" t="s">
        <v>8120</v>
      </c>
      <c r="E1921" s="63" t="s">
        <v>8119</v>
      </c>
      <c r="F1921" s="63" t="s">
        <v>8121</v>
      </c>
      <c r="G1921" s="68">
        <v>0.47680345673776486</v>
      </c>
      <c r="H1921" s="68">
        <v>2.5116940896469944E-2</v>
      </c>
      <c r="I1921" s="68">
        <v>0.48975531631854319</v>
      </c>
      <c r="J1921" s="68">
        <v>8.3242860472218013E-3</v>
      </c>
    </row>
    <row r="1922" spans="1:10" x14ac:dyDescent="0.25">
      <c r="A1922" s="76"/>
      <c r="B1922" s="76">
        <v>1918</v>
      </c>
      <c r="C1922" s="63"/>
      <c r="D1922" s="63" t="s">
        <v>8123</v>
      </c>
      <c r="E1922" s="63" t="s">
        <v>8124</v>
      </c>
      <c r="F1922" s="63" t="s">
        <v>23714</v>
      </c>
      <c r="G1922" s="68">
        <v>9.3248754432093307E-5</v>
      </c>
      <c r="H1922" s="68">
        <v>0.75251417629867101</v>
      </c>
      <c r="I1922" s="68">
        <v>1.7359284222907681E-2</v>
      </c>
      <c r="J1922" s="68">
        <v>0.23003329072398995</v>
      </c>
    </row>
    <row r="1923" spans="1:10" x14ac:dyDescent="0.25">
      <c r="A1923" s="76"/>
      <c r="B1923" s="76">
        <v>1919</v>
      </c>
      <c r="C1923" s="63" t="s">
        <v>8128</v>
      </c>
      <c r="D1923" s="63" t="s">
        <v>8129</v>
      </c>
      <c r="E1923" s="63" t="s">
        <v>8130</v>
      </c>
      <c r="F1923" s="63" t="s">
        <v>8131</v>
      </c>
      <c r="G1923" s="68">
        <v>0.86284791045868237</v>
      </c>
      <c r="H1923" s="68">
        <v>4.0576561465458488E-2</v>
      </c>
      <c r="I1923" s="68">
        <v>9.1787983441207879E-2</v>
      </c>
      <c r="J1923" s="68">
        <v>4.7875446346512035E-3</v>
      </c>
    </row>
    <row r="1924" spans="1:10" x14ac:dyDescent="0.25">
      <c r="A1924" s="76"/>
      <c r="B1924" s="76">
        <v>1920</v>
      </c>
      <c r="C1924" s="63" t="s">
        <v>8132</v>
      </c>
      <c r="D1924" s="63" t="s">
        <v>8133</v>
      </c>
      <c r="E1924" s="63" t="s">
        <v>8134</v>
      </c>
      <c r="F1924" s="63" t="s">
        <v>8135</v>
      </c>
      <c r="G1924" s="68">
        <v>1.1575519459102031E-11</v>
      </c>
      <c r="H1924" s="68">
        <v>0.49518867564240954</v>
      </c>
      <c r="I1924" s="68">
        <v>1.5089175380287369E-2</v>
      </c>
      <c r="J1924" s="68">
        <v>0.48972214896572858</v>
      </c>
    </row>
    <row r="1925" spans="1:10" x14ac:dyDescent="0.25">
      <c r="A1925" s="76"/>
      <c r="B1925" s="76">
        <v>1921</v>
      </c>
      <c r="C1925" s="63" t="s">
        <v>8136</v>
      </c>
      <c r="D1925" s="63" t="s">
        <v>8137</v>
      </c>
      <c r="E1925" s="63" t="s">
        <v>8138</v>
      </c>
      <c r="F1925" s="63" t="s">
        <v>8139</v>
      </c>
      <c r="G1925" s="68">
        <v>2.3302991750417133E-9</v>
      </c>
      <c r="H1925" s="68">
        <v>0.49997503686540151</v>
      </c>
      <c r="I1925" s="68">
        <v>5.4502029105159104E-3</v>
      </c>
      <c r="J1925" s="68">
        <v>0.49457475789378336</v>
      </c>
    </row>
    <row r="1926" spans="1:10" x14ac:dyDescent="0.25">
      <c r="A1926" s="76"/>
      <c r="B1926" s="76">
        <v>1922</v>
      </c>
      <c r="C1926" s="63"/>
      <c r="D1926" s="63" t="s">
        <v>249</v>
      </c>
      <c r="E1926" s="63" t="s">
        <v>250</v>
      </c>
      <c r="F1926" s="63" t="s">
        <v>8140</v>
      </c>
      <c r="G1926" s="68">
        <v>6.3761119157557645E-9</v>
      </c>
      <c r="H1926" s="68">
        <v>0.75787769673337513</v>
      </c>
      <c r="I1926" s="68">
        <v>1.0421963945021146E-2</v>
      </c>
      <c r="J1926" s="68">
        <v>0.23170033294549344</v>
      </c>
    </row>
    <row r="1927" spans="1:10" x14ac:dyDescent="0.25">
      <c r="A1927" s="76"/>
      <c r="B1927" s="76">
        <v>1923</v>
      </c>
      <c r="C1927" s="63"/>
      <c r="D1927" s="63" t="s">
        <v>8142</v>
      </c>
      <c r="E1927" s="63" t="s">
        <v>8143</v>
      </c>
      <c r="F1927" s="63" t="s">
        <v>23656</v>
      </c>
      <c r="G1927" s="68">
        <v>1.0528531096711605E-10</v>
      </c>
      <c r="H1927" s="68">
        <v>0.74922413128892662</v>
      </c>
      <c r="I1927" s="68">
        <v>2.1780191396264654E-2</v>
      </c>
      <c r="J1927" s="68">
        <v>0.22899567720952591</v>
      </c>
    </row>
    <row r="1928" spans="1:10" x14ac:dyDescent="0.25">
      <c r="A1928" s="76"/>
      <c r="B1928" s="76">
        <v>1924</v>
      </c>
      <c r="C1928" s="63"/>
      <c r="D1928" s="63" t="s">
        <v>8148</v>
      </c>
      <c r="E1928" s="63" t="s">
        <v>8149</v>
      </c>
      <c r="F1928" s="63" t="s">
        <v>23655</v>
      </c>
      <c r="G1928" s="68">
        <v>8.8186451489004178E-38</v>
      </c>
      <c r="H1928" s="68">
        <v>0.50188410019393048</v>
      </c>
      <c r="I1928" s="68">
        <v>1.6057578814244488E-3</v>
      </c>
      <c r="J1928" s="68">
        <v>0.49651014192464521</v>
      </c>
    </row>
    <row r="1929" spans="1:10" x14ac:dyDescent="0.25">
      <c r="A1929" s="76"/>
      <c r="B1929" s="76">
        <v>1925</v>
      </c>
      <c r="C1929" s="63"/>
      <c r="D1929" s="63" t="s">
        <v>8154</v>
      </c>
      <c r="E1929" s="63" t="s">
        <v>8155</v>
      </c>
      <c r="F1929" s="63" t="s">
        <v>23633</v>
      </c>
      <c r="G1929" s="68">
        <v>0.70768063727880759</v>
      </c>
      <c r="H1929" s="68">
        <v>4.7355413113803327E-2</v>
      </c>
      <c r="I1929" s="68">
        <v>0.1897160525806208</v>
      </c>
      <c r="J1929" s="68">
        <v>5.5247897026767599E-2</v>
      </c>
    </row>
    <row r="1930" spans="1:10" x14ac:dyDescent="0.25">
      <c r="A1930" s="76"/>
      <c r="B1930" s="76">
        <v>1926</v>
      </c>
      <c r="C1930" s="63" t="s">
        <v>8159</v>
      </c>
      <c r="D1930" s="63" t="s">
        <v>8160</v>
      </c>
      <c r="E1930" s="63" t="s">
        <v>8161</v>
      </c>
      <c r="F1930" s="63" t="s">
        <v>8162</v>
      </c>
      <c r="G1930" s="68">
        <v>0.75682201940286631</v>
      </c>
      <c r="H1930" s="68">
        <v>3.5426412739061185E-2</v>
      </c>
      <c r="I1930" s="68">
        <v>8.0329646167569685E-3</v>
      </c>
      <c r="J1930" s="68">
        <v>0.19971860324131574</v>
      </c>
    </row>
    <row r="1931" spans="1:10" x14ac:dyDescent="0.25">
      <c r="A1931" s="76"/>
      <c r="B1931" s="76">
        <v>1927</v>
      </c>
      <c r="C1931" s="63"/>
      <c r="D1931" s="63" t="s">
        <v>8164</v>
      </c>
      <c r="E1931" s="63" t="s">
        <v>8165</v>
      </c>
      <c r="F1931" s="63" t="s">
        <v>23817</v>
      </c>
      <c r="G1931" s="68">
        <v>4.5040173654596628E-15</v>
      </c>
      <c r="H1931" s="68">
        <v>0.24638032719200564</v>
      </c>
      <c r="I1931" s="68">
        <v>2.0947783555796184E-4</v>
      </c>
      <c r="J1931" s="68">
        <v>0.75341019497243167</v>
      </c>
    </row>
    <row r="1932" spans="1:10" x14ac:dyDescent="0.25">
      <c r="A1932" s="76"/>
      <c r="B1932" s="76">
        <v>1928</v>
      </c>
      <c r="C1932" s="63" t="s">
        <v>8169</v>
      </c>
      <c r="D1932" s="63" t="s">
        <v>8170</v>
      </c>
      <c r="E1932" s="63" t="s">
        <v>8171</v>
      </c>
      <c r="F1932" s="63" t="s">
        <v>8172</v>
      </c>
      <c r="G1932" s="68">
        <v>2.8083763927720739E-7</v>
      </c>
      <c r="H1932" s="68">
        <v>0.49274042921881206</v>
      </c>
      <c r="I1932" s="68">
        <v>2.0019330270979161E-2</v>
      </c>
      <c r="J1932" s="68">
        <v>0.48723995967257044</v>
      </c>
    </row>
    <row r="1933" spans="1:10" x14ac:dyDescent="0.25">
      <c r="A1933" s="76"/>
      <c r="B1933" s="76">
        <v>1929</v>
      </c>
      <c r="C1933" s="63" t="s">
        <v>8173</v>
      </c>
      <c r="D1933" s="63" t="s">
        <v>8174</v>
      </c>
      <c r="E1933" s="63" t="s">
        <v>8175</v>
      </c>
      <c r="F1933" s="63" t="s">
        <v>8176</v>
      </c>
      <c r="G1933" s="68">
        <v>0.80085887865597982</v>
      </c>
      <c r="H1933" s="68">
        <v>3.7193369407122132E-2</v>
      </c>
      <c r="I1933" s="68">
        <v>3.914531592019882E-2</v>
      </c>
      <c r="J1933" s="68">
        <v>0.12280243601669899</v>
      </c>
    </row>
    <row r="1934" spans="1:10" x14ac:dyDescent="0.25">
      <c r="A1934" s="76"/>
      <c r="B1934" s="76">
        <v>1930</v>
      </c>
      <c r="C1934" s="63" t="s">
        <v>8177</v>
      </c>
      <c r="D1934" s="63" t="s">
        <v>8178</v>
      </c>
      <c r="E1934" s="63" t="s">
        <v>8179</v>
      </c>
      <c r="F1934" s="63" t="s">
        <v>8180</v>
      </c>
      <c r="G1934" s="68">
        <v>3.8475464805041146E-2</v>
      </c>
      <c r="H1934" s="68">
        <v>8.4879586460542361E-2</v>
      </c>
      <c r="I1934" s="68">
        <v>0.80043418771886454</v>
      </c>
      <c r="J1934" s="68">
        <v>7.6210761015553422E-2</v>
      </c>
    </row>
    <row r="1935" spans="1:10" x14ac:dyDescent="0.25">
      <c r="A1935" s="76"/>
      <c r="B1935" s="76">
        <v>1931</v>
      </c>
      <c r="C1935" s="63" t="s">
        <v>8181</v>
      </c>
      <c r="D1935" s="63" t="s">
        <v>8182</v>
      </c>
      <c r="E1935" s="63" t="s">
        <v>8183</v>
      </c>
      <c r="F1935" s="63" t="s">
        <v>8184</v>
      </c>
      <c r="G1935" s="68">
        <v>0.1627849047943275</v>
      </c>
      <c r="H1935" s="68">
        <v>1.8187541442742053E-2</v>
      </c>
      <c r="I1935" s="68">
        <v>0.78571525539574905</v>
      </c>
      <c r="J1935" s="68">
        <v>3.3312298367181858E-2</v>
      </c>
    </row>
    <row r="1936" spans="1:10" x14ac:dyDescent="0.25">
      <c r="A1936" s="76"/>
      <c r="B1936" s="76">
        <v>1932</v>
      </c>
      <c r="C1936" s="63" t="s">
        <v>8185</v>
      </c>
      <c r="D1936" s="63" t="s">
        <v>8186</v>
      </c>
      <c r="E1936" s="63" t="s">
        <v>8187</v>
      </c>
      <c r="F1936" s="63" t="s">
        <v>8188</v>
      </c>
      <c r="G1936" s="68">
        <v>0.7214969638404094</v>
      </c>
      <c r="H1936" s="68">
        <v>3.4369615078744448E-2</v>
      </c>
      <c r="I1936" s="68">
        <v>0.20404543316683502</v>
      </c>
      <c r="J1936" s="68">
        <v>4.0087987914010803E-2</v>
      </c>
    </row>
    <row r="1937" spans="1:10" x14ac:dyDescent="0.25">
      <c r="A1937" s="76"/>
      <c r="B1937" s="76">
        <v>1933</v>
      </c>
      <c r="C1937" s="63" t="s">
        <v>8189</v>
      </c>
      <c r="D1937" s="63" t="s">
        <v>8190</v>
      </c>
      <c r="E1937" s="63" t="s">
        <v>8191</v>
      </c>
      <c r="F1937" s="63" t="s">
        <v>8192</v>
      </c>
      <c r="G1937" s="68">
        <v>0.6612260253996286</v>
      </c>
      <c r="H1937" s="68">
        <v>3.4141338462213851E-2</v>
      </c>
      <c r="I1937" s="68">
        <v>5.992183823009168E-2</v>
      </c>
      <c r="J1937" s="68">
        <v>0.2447107979080653</v>
      </c>
    </row>
    <row r="1938" spans="1:10" x14ac:dyDescent="0.25">
      <c r="A1938" s="76"/>
      <c r="B1938" s="76">
        <v>1934</v>
      </c>
      <c r="C1938" s="63" t="s">
        <v>8193</v>
      </c>
      <c r="D1938" s="63" t="s">
        <v>8194</v>
      </c>
      <c r="E1938" s="63" t="s">
        <v>8195</v>
      </c>
      <c r="F1938" s="63" t="s">
        <v>8196</v>
      </c>
      <c r="G1938" s="68">
        <v>0.62034884050074401</v>
      </c>
      <c r="H1938" s="68">
        <v>2.8845683243591783E-2</v>
      </c>
      <c r="I1938" s="68">
        <v>0.10792987277516869</v>
      </c>
      <c r="J1938" s="68">
        <v>0.24287560348049489</v>
      </c>
    </row>
    <row r="1939" spans="1:10" x14ac:dyDescent="0.25">
      <c r="A1939" s="76"/>
      <c r="B1939" s="76">
        <v>1935</v>
      </c>
      <c r="C1939" s="63" t="s">
        <v>8197</v>
      </c>
      <c r="D1939" s="63" t="s">
        <v>8198</v>
      </c>
      <c r="E1939" s="63" t="s">
        <v>8199</v>
      </c>
      <c r="F1939" s="63" t="s">
        <v>8200</v>
      </c>
      <c r="G1939" s="68">
        <v>0.69644818182346357</v>
      </c>
      <c r="H1939" s="68">
        <v>3.2272035800327802E-2</v>
      </c>
      <c r="I1939" s="68">
        <v>7.5750721292071471E-2</v>
      </c>
      <c r="J1939" s="68">
        <v>0.19552906108413709</v>
      </c>
    </row>
    <row r="1940" spans="1:10" x14ac:dyDescent="0.25">
      <c r="A1940" s="76"/>
      <c r="B1940" s="76">
        <v>1936</v>
      </c>
      <c r="C1940" s="63" t="s">
        <v>8201</v>
      </c>
      <c r="D1940" s="63" t="s">
        <v>8202</v>
      </c>
      <c r="E1940" s="63" t="s">
        <v>8203</v>
      </c>
      <c r="F1940" s="63" t="s">
        <v>8204</v>
      </c>
      <c r="G1940" s="68">
        <v>0.86651182251718228</v>
      </c>
      <c r="H1940" s="68">
        <v>4.0454958545698402E-2</v>
      </c>
      <c r="I1940" s="68">
        <v>4.5136019703927416E-2</v>
      </c>
      <c r="J1940" s="68">
        <v>4.7897199233191884E-2</v>
      </c>
    </row>
    <row r="1941" spans="1:10" x14ac:dyDescent="0.25">
      <c r="A1941" s="76"/>
      <c r="B1941" s="76">
        <v>1937</v>
      </c>
      <c r="C1941" s="63" t="s">
        <v>8205</v>
      </c>
      <c r="D1941" s="63" t="s">
        <v>8206</v>
      </c>
      <c r="E1941" s="63" t="s">
        <v>8207</v>
      </c>
      <c r="F1941" s="63" t="s">
        <v>8208</v>
      </c>
      <c r="G1941" s="68">
        <v>1.0481778330432026E-6</v>
      </c>
      <c r="H1941" s="68">
        <v>0.24525733843398456</v>
      </c>
      <c r="I1941" s="68">
        <v>4.8609462632945985E-3</v>
      </c>
      <c r="J1941" s="68">
        <v>0.74988066712488755</v>
      </c>
    </row>
    <row r="1942" spans="1:10" x14ac:dyDescent="0.25">
      <c r="A1942" s="76"/>
      <c r="B1942" s="76">
        <v>1938</v>
      </c>
      <c r="C1942" s="63" t="s">
        <v>8209</v>
      </c>
      <c r="D1942" s="63" t="s">
        <v>8210</v>
      </c>
      <c r="E1942" s="63" t="s">
        <v>8209</v>
      </c>
      <c r="F1942" s="63" t="s">
        <v>8211</v>
      </c>
      <c r="G1942" s="68">
        <v>0.946415660644785</v>
      </c>
      <c r="H1942" s="68">
        <v>4.6175033352227127E-2</v>
      </c>
      <c r="I1942" s="68">
        <v>1.9287340761166719E-3</v>
      </c>
      <c r="J1942" s="68">
        <v>5.4805719268712786E-3</v>
      </c>
    </row>
    <row r="1943" spans="1:10" x14ac:dyDescent="0.25">
      <c r="A1943" s="76"/>
      <c r="B1943" s="76">
        <v>1939</v>
      </c>
      <c r="C1943" s="63" t="s">
        <v>8212</v>
      </c>
      <c r="D1943" s="63" t="s">
        <v>8213</v>
      </c>
      <c r="E1943" s="63" t="s">
        <v>8214</v>
      </c>
      <c r="F1943" s="63" t="s">
        <v>8215</v>
      </c>
      <c r="G1943" s="68">
        <v>0.15730868332182144</v>
      </c>
      <c r="H1943" s="68">
        <v>1.9692862641357622E-2</v>
      </c>
      <c r="I1943" s="68">
        <v>0.82297039043477493</v>
      </c>
      <c r="J1943" s="68">
        <v>2.8063602047056335E-5</v>
      </c>
    </row>
    <row r="1944" spans="1:10" x14ac:dyDescent="0.25">
      <c r="A1944" s="76"/>
      <c r="B1944" s="76">
        <v>1940</v>
      </c>
      <c r="C1944" s="63" t="s">
        <v>8216</v>
      </c>
      <c r="D1944" s="63" t="s">
        <v>8217</v>
      </c>
      <c r="E1944" s="63" t="s">
        <v>8218</v>
      </c>
      <c r="F1944" s="63" t="s">
        <v>8219</v>
      </c>
      <c r="G1944" s="68">
        <v>4.1273863105896515E-2</v>
      </c>
      <c r="H1944" s="68">
        <v>1.8745838982507135E-2</v>
      </c>
      <c r="I1944" s="68">
        <v>0.93997292096917784</v>
      </c>
      <c r="J1944" s="68">
        <v>7.376942416474763E-6</v>
      </c>
    </row>
    <row r="1945" spans="1:10" x14ac:dyDescent="0.25">
      <c r="A1945" s="76"/>
      <c r="B1945" s="76">
        <v>1941</v>
      </c>
      <c r="C1945" s="63" t="s">
        <v>8220</v>
      </c>
      <c r="D1945" s="63" t="s">
        <v>8221</v>
      </c>
      <c r="E1945" s="63" t="s">
        <v>8222</v>
      </c>
      <c r="F1945" s="63" t="s">
        <v>8223</v>
      </c>
      <c r="G1945" s="68">
        <v>0.90562648821897962</v>
      </c>
      <c r="H1945" s="68">
        <v>4.2140027521541328E-2</v>
      </c>
      <c r="I1945" s="68">
        <v>2.204914655529527E-3</v>
      </c>
      <c r="J1945" s="68">
        <v>5.0028569603949628E-2</v>
      </c>
    </row>
    <row r="1946" spans="1:10" x14ac:dyDescent="0.25">
      <c r="A1946" s="76"/>
      <c r="B1946" s="76">
        <v>1942</v>
      </c>
      <c r="C1946" s="63" t="s">
        <v>8224</v>
      </c>
      <c r="D1946" s="63" t="s">
        <v>8225</v>
      </c>
      <c r="E1946" s="63" t="s">
        <v>8226</v>
      </c>
      <c r="F1946" s="63" t="s">
        <v>8227</v>
      </c>
      <c r="G1946" s="68">
        <v>0.66105742418568847</v>
      </c>
      <c r="H1946" s="68">
        <v>3.014789345759291E-2</v>
      </c>
      <c r="I1946" s="68">
        <v>6.3368691648414844E-3</v>
      </c>
      <c r="J1946" s="68">
        <v>0.30245781319187709</v>
      </c>
    </row>
    <row r="1947" spans="1:10" x14ac:dyDescent="0.25">
      <c r="A1947" s="76"/>
      <c r="B1947" s="76">
        <v>1943</v>
      </c>
      <c r="C1947" s="63" t="s">
        <v>8228</v>
      </c>
      <c r="D1947" s="63" t="s">
        <v>8229</v>
      </c>
      <c r="E1947" s="63" t="s">
        <v>8230</v>
      </c>
      <c r="F1947" s="63" t="s">
        <v>8231</v>
      </c>
      <c r="G1947" s="68">
        <v>1.1347098623167252E-11</v>
      </c>
      <c r="H1947" s="68">
        <v>0.49947379465241937</v>
      </c>
      <c r="I1947" s="68">
        <v>6.4596108176305485E-3</v>
      </c>
      <c r="J1947" s="68">
        <v>0.49406659451860269</v>
      </c>
    </row>
    <row r="1948" spans="1:10" x14ac:dyDescent="0.25">
      <c r="A1948" s="76"/>
      <c r="B1948" s="76">
        <v>1944</v>
      </c>
      <c r="C1948" s="63" t="s">
        <v>8232</v>
      </c>
      <c r="D1948" s="63" t="s">
        <v>8233</v>
      </c>
      <c r="E1948" s="63" t="s">
        <v>8234</v>
      </c>
      <c r="F1948" s="63" t="s">
        <v>8235</v>
      </c>
      <c r="G1948" s="68">
        <v>0.79313219159132142</v>
      </c>
      <c r="H1948" s="68">
        <v>4.4156550193436651E-2</v>
      </c>
      <c r="I1948" s="68">
        <v>8.4788344137870075E-4</v>
      </c>
      <c r="J1948" s="68">
        <v>0.16186337477386326</v>
      </c>
    </row>
    <row r="1949" spans="1:10" x14ac:dyDescent="0.25">
      <c r="A1949" s="76"/>
      <c r="B1949" s="76">
        <v>1945</v>
      </c>
      <c r="C1949" s="63" t="s">
        <v>8236</v>
      </c>
      <c r="D1949" s="63" t="s">
        <v>8237</v>
      </c>
      <c r="E1949" s="63" t="s">
        <v>8236</v>
      </c>
      <c r="F1949" s="63" t="s">
        <v>8238</v>
      </c>
      <c r="G1949" s="68">
        <v>0.80217620166889392</v>
      </c>
      <c r="H1949" s="68">
        <v>4.1840168882980658E-2</v>
      </c>
      <c r="I1949" s="68">
        <v>2.5629346974292895E-3</v>
      </c>
      <c r="J1949" s="68">
        <v>0.15342069475069639</v>
      </c>
    </row>
    <row r="1950" spans="1:10" x14ac:dyDescent="0.25">
      <c r="A1950" s="76"/>
      <c r="B1950" s="76">
        <v>1946</v>
      </c>
      <c r="C1950" s="63"/>
      <c r="D1950" s="63" t="s">
        <v>8240</v>
      </c>
      <c r="E1950" s="63" t="s">
        <v>8241</v>
      </c>
      <c r="F1950" s="63" t="s">
        <v>8243</v>
      </c>
      <c r="G1950" s="68">
        <v>0.55609961866598778</v>
      </c>
      <c r="H1950" s="68">
        <v>3.4345157307264298E-2</v>
      </c>
      <c r="I1950" s="68">
        <v>0.37075053176166312</v>
      </c>
      <c r="J1950" s="68">
        <v>3.8804692265083596E-2</v>
      </c>
    </row>
    <row r="1951" spans="1:10" x14ac:dyDescent="0.25">
      <c r="A1951" s="76"/>
      <c r="B1951" s="76">
        <v>1947</v>
      </c>
      <c r="C1951" s="63" t="s">
        <v>8245</v>
      </c>
      <c r="D1951" s="63" t="s">
        <v>8246</v>
      </c>
      <c r="E1951" s="63" t="s">
        <v>8247</v>
      </c>
      <c r="F1951" s="63" t="s">
        <v>8248</v>
      </c>
      <c r="G1951" s="68">
        <v>0.91187020308058764</v>
      </c>
      <c r="H1951" s="68">
        <v>4.2594975164671964E-2</v>
      </c>
      <c r="I1951" s="68">
        <v>2.9931217831474698E-2</v>
      </c>
      <c r="J1951" s="68">
        <v>1.5603603923265359E-2</v>
      </c>
    </row>
    <row r="1952" spans="1:10" x14ac:dyDescent="0.25">
      <c r="A1952" s="76"/>
      <c r="B1952" s="76">
        <v>1948</v>
      </c>
      <c r="C1952" s="63" t="s">
        <v>8249</v>
      </c>
      <c r="D1952" s="63" t="s">
        <v>8250</v>
      </c>
      <c r="E1952" s="63" t="s">
        <v>8251</v>
      </c>
      <c r="F1952" s="63" t="s">
        <v>8252</v>
      </c>
      <c r="G1952" s="68">
        <v>0.1627849047943275</v>
      </c>
      <c r="H1952" s="68">
        <v>1.8187541442742053E-2</v>
      </c>
      <c r="I1952" s="68">
        <v>0.78571525539574905</v>
      </c>
      <c r="J1952" s="68">
        <v>3.3312298367181858E-2</v>
      </c>
    </row>
    <row r="1953" spans="1:10" x14ac:dyDescent="0.25">
      <c r="A1953" s="76"/>
      <c r="B1953" s="76">
        <v>1949</v>
      </c>
      <c r="C1953" s="63" t="s">
        <v>8253</v>
      </c>
      <c r="D1953" s="63" t="s">
        <v>8254</v>
      </c>
      <c r="E1953" s="63" t="s">
        <v>8255</v>
      </c>
      <c r="F1953" s="63" t="s">
        <v>8256</v>
      </c>
      <c r="G1953" s="68">
        <v>7.0837564673484205E-2</v>
      </c>
      <c r="H1953" s="68">
        <v>7.9899698556156709E-2</v>
      </c>
      <c r="I1953" s="68">
        <v>9.9782195968686871E-2</v>
      </c>
      <c r="J1953" s="68">
        <v>0.74948054080167226</v>
      </c>
    </row>
    <row r="1954" spans="1:10" x14ac:dyDescent="0.25">
      <c r="A1954" s="76"/>
      <c r="B1954" s="76">
        <v>1950</v>
      </c>
      <c r="C1954" s="63" t="s">
        <v>8257</v>
      </c>
      <c r="D1954" s="63" t="s">
        <v>8258</v>
      </c>
      <c r="E1954" s="63" t="s">
        <v>8259</v>
      </c>
      <c r="F1954" s="63" t="s">
        <v>8260</v>
      </c>
      <c r="G1954" s="68">
        <v>0.60711861559750457</v>
      </c>
      <c r="H1954" s="68">
        <v>2.7977694362069247E-2</v>
      </c>
      <c r="I1954" s="68">
        <v>9.5983688316036736E-2</v>
      </c>
      <c r="J1954" s="68">
        <v>0.2689200017243894</v>
      </c>
    </row>
    <row r="1955" spans="1:10" x14ac:dyDescent="0.25">
      <c r="A1955" s="76"/>
      <c r="B1955" s="76">
        <v>1951</v>
      </c>
      <c r="C1955" s="63" t="s">
        <v>8261</v>
      </c>
      <c r="D1955" s="63" t="s">
        <v>8262</v>
      </c>
      <c r="E1955" s="63" t="s">
        <v>8263</v>
      </c>
      <c r="F1955" s="63" t="s">
        <v>8264</v>
      </c>
      <c r="G1955" s="68">
        <v>0.47136196227515159</v>
      </c>
      <c r="H1955" s="68">
        <v>4.2122688690112403E-2</v>
      </c>
      <c r="I1955" s="68">
        <v>7.8734862461032774E-3</v>
      </c>
      <c r="J1955" s="68">
        <v>0.4786418627886323</v>
      </c>
    </row>
    <row r="1956" spans="1:10" x14ac:dyDescent="0.25">
      <c r="A1956" s="76"/>
      <c r="B1956" s="76">
        <v>1952</v>
      </c>
      <c r="C1956" s="63" t="s">
        <v>8265</v>
      </c>
      <c r="D1956" s="63" t="s">
        <v>8266</v>
      </c>
      <c r="E1956" s="63" t="s">
        <v>8267</v>
      </c>
      <c r="F1956" s="63" t="s">
        <v>8268</v>
      </c>
      <c r="G1956" s="68">
        <v>0.65158347986626586</v>
      </c>
      <c r="H1956" s="68">
        <v>2.9766038148593708E-2</v>
      </c>
      <c r="I1956" s="68">
        <v>2.4223881592089557E-2</v>
      </c>
      <c r="J1956" s="68">
        <v>0.29442660039305119</v>
      </c>
    </row>
    <row r="1957" spans="1:10" x14ac:dyDescent="0.25">
      <c r="A1957" s="76"/>
      <c r="B1957" s="76">
        <v>1953</v>
      </c>
      <c r="C1957" s="63" t="s">
        <v>8269</v>
      </c>
      <c r="D1957" s="63" t="s">
        <v>8270</v>
      </c>
      <c r="E1957" s="63" t="s">
        <v>8271</v>
      </c>
      <c r="F1957" s="63" t="s">
        <v>8272</v>
      </c>
      <c r="G1957" s="68">
        <v>0.85160862282186767</v>
      </c>
      <c r="H1957" s="68">
        <v>6.6491457453869418E-2</v>
      </c>
      <c r="I1957" s="68">
        <v>3.2466925101482715E-3</v>
      </c>
      <c r="J1957" s="68">
        <v>7.8653227214114801E-2</v>
      </c>
    </row>
    <row r="1958" spans="1:10" x14ac:dyDescent="0.25">
      <c r="A1958" s="76"/>
      <c r="B1958" s="76">
        <v>1954</v>
      </c>
      <c r="C1958" s="63" t="s">
        <v>8273</v>
      </c>
      <c r="D1958" s="63" t="s">
        <v>8274</v>
      </c>
      <c r="E1958" s="63" t="s">
        <v>8275</v>
      </c>
      <c r="F1958" s="63" t="s">
        <v>8276</v>
      </c>
      <c r="G1958" s="68">
        <v>0.53814380620824209</v>
      </c>
      <c r="H1958" s="68">
        <v>2.4803993849582359E-2</v>
      </c>
      <c r="I1958" s="68">
        <v>0.13620114249602913</v>
      </c>
      <c r="J1958" s="68">
        <v>0.30085105744614626</v>
      </c>
    </row>
    <row r="1959" spans="1:10" x14ac:dyDescent="0.25">
      <c r="A1959" s="76"/>
      <c r="B1959" s="76">
        <v>1955</v>
      </c>
      <c r="C1959" s="63" t="s">
        <v>8278</v>
      </c>
      <c r="D1959" s="63" t="s">
        <v>8279</v>
      </c>
      <c r="E1959" s="63" t="s">
        <v>8280</v>
      </c>
      <c r="F1959" s="63" t="s">
        <v>8282</v>
      </c>
      <c r="G1959" s="68">
        <v>1.9017626755841725E-2</v>
      </c>
      <c r="H1959" s="68">
        <v>0.66710051018678096</v>
      </c>
      <c r="I1959" s="68">
        <v>0.10870817137448301</v>
      </c>
      <c r="J1959" s="68">
        <v>0.20517369168289062</v>
      </c>
    </row>
    <row r="1960" spans="1:10" x14ac:dyDescent="0.25">
      <c r="A1960" s="76"/>
      <c r="B1960" s="76">
        <v>1956</v>
      </c>
      <c r="C1960" s="63" t="s">
        <v>8284</v>
      </c>
      <c r="D1960" s="63" t="s">
        <v>8285</v>
      </c>
      <c r="E1960" s="63" t="s">
        <v>8286</v>
      </c>
      <c r="F1960" s="63" t="s">
        <v>8287</v>
      </c>
      <c r="G1960" s="68">
        <v>1.3091878637209267E-5</v>
      </c>
      <c r="H1960" s="68">
        <v>0.22396275924975981</v>
      </c>
      <c r="I1960" s="68">
        <v>5.6495898318427709E-3</v>
      </c>
      <c r="J1960" s="68">
        <v>0.77037455903976026</v>
      </c>
    </row>
    <row r="1961" spans="1:10" x14ac:dyDescent="0.25">
      <c r="A1961" s="76"/>
      <c r="B1961" s="76">
        <v>1957</v>
      </c>
      <c r="C1961" s="63" t="s">
        <v>8288</v>
      </c>
      <c r="D1961" s="63" t="s">
        <v>8289</v>
      </c>
      <c r="E1961" s="63" t="s">
        <v>8290</v>
      </c>
      <c r="F1961" s="63" t="s">
        <v>8291</v>
      </c>
      <c r="G1961" s="68">
        <v>0.12796672070598558</v>
      </c>
      <c r="H1961" s="68">
        <v>1.6954997469389825E-2</v>
      </c>
      <c r="I1961" s="68">
        <v>0.80058852186186347</v>
      </c>
      <c r="J1961" s="68">
        <v>5.4489759962761862E-2</v>
      </c>
    </row>
    <row r="1962" spans="1:10" x14ac:dyDescent="0.25">
      <c r="A1962" s="76"/>
      <c r="B1962" s="76">
        <v>1958</v>
      </c>
      <c r="C1962" s="63" t="s">
        <v>8292</v>
      </c>
      <c r="D1962" s="63" t="s">
        <v>8293</v>
      </c>
      <c r="E1962" s="63" t="s">
        <v>8294</v>
      </c>
      <c r="F1962" s="63" t="s">
        <v>8295</v>
      </c>
      <c r="G1962" s="68">
        <v>7.0819269440156995E-8</v>
      </c>
      <c r="H1962" s="68">
        <v>0.63648847555939925</v>
      </c>
      <c r="I1962" s="68">
        <v>0.16975672248287454</v>
      </c>
      <c r="J1962" s="68">
        <v>0.19375473113844813</v>
      </c>
    </row>
    <row r="1963" spans="1:10" x14ac:dyDescent="0.25">
      <c r="A1963" s="76"/>
      <c r="B1963" s="76">
        <v>1959</v>
      </c>
      <c r="C1963" s="63" t="s">
        <v>8296</v>
      </c>
      <c r="D1963" s="63" t="s">
        <v>8297</v>
      </c>
      <c r="E1963" s="63" t="s">
        <v>8298</v>
      </c>
      <c r="F1963" s="63" t="s">
        <v>8299</v>
      </c>
      <c r="G1963" s="68">
        <v>7.9606468164643826E-2</v>
      </c>
      <c r="H1963" s="68">
        <v>0.12255081698604119</v>
      </c>
      <c r="I1963" s="68">
        <v>2.7625884636599433E-2</v>
      </c>
      <c r="J1963" s="68">
        <v>0.77021683021271603</v>
      </c>
    </row>
    <row r="1964" spans="1:10" x14ac:dyDescent="0.25">
      <c r="A1964" s="76"/>
      <c r="B1964" s="76">
        <v>1960</v>
      </c>
      <c r="C1964" s="63" t="s">
        <v>8300</v>
      </c>
      <c r="D1964" s="63" t="s">
        <v>8301</v>
      </c>
      <c r="E1964" s="63" t="s">
        <v>8300</v>
      </c>
      <c r="F1964" s="63" t="s">
        <v>8302</v>
      </c>
      <c r="G1964" s="68">
        <v>4.4414329298680161E-8</v>
      </c>
      <c r="H1964" s="68">
        <v>0.50003199523437913</v>
      </c>
      <c r="I1964" s="68">
        <v>5.3354450804896413E-3</v>
      </c>
      <c r="J1964" s="68">
        <v>0.49463251527080165</v>
      </c>
    </row>
    <row r="1965" spans="1:10" x14ac:dyDescent="0.25">
      <c r="A1965" s="76"/>
      <c r="B1965" s="76">
        <v>1961</v>
      </c>
      <c r="C1965" s="63" t="s">
        <v>8303</v>
      </c>
      <c r="D1965" s="63" t="s">
        <v>8304</v>
      </c>
      <c r="E1965" s="63" t="s">
        <v>8305</v>
      </c>
      <c r="F1965" s="63" t="s">
        <v>8306</v>
      </c>
      <c r="G1965" s="68">
        <v>1.8138283756024048E-3</v>
      </c>
      <c r="H1965" s="68">
        <v>0.48331627469763255</v>
      </c>
      <c r="I1965" s="68">
        <v>3.6633984912474132E-2</v>
      </c>
      <c r="J1965" s="68">
        <v>0.47823591201428856</v>
      </c>
    </row>
    <row r="1966" spans="1:10" x14ac:dyDescent="0.25">
      <c r="A1966" s="76"/>
      <c r="B1966" s="76">
        <v>1962</v>
      </c>
      <c r="C1966" s="63" t="s">
        <v>8307</v>
      </c>
      <c r="D1966" s="63" t="s">
        <v>8308</v>
      </c>
      <c r="E1966" s="63" t="s">
        <v>8309</v>
      </c>
      <c r="F1966" s="63" t="s">
        <v>8310</v>
      </c>
      <c r="G1966" s="68">
        <v>0.18444039216566144</v>
      </c>
      <c r="H1966" s="68">
        <v>1.6532467984245111E-2</v>
      </c>
      <c r="I1966" s="68">
        <v>0.72567335939668698</v>
      </c>
      <c r="J1966" s="68">
        <v>7.3353780453407388E-2</v>
      </c>
    </row>
    <row r="1967" spans="1:10" x14ac:dyDescent="0.25">
      <c r="A1967" s="76"/>
      <c r="B1967" s="76">
        <v>1963</v>
      </c>
      <c r="C1967" s="63"/>
      <c r="D1967" s="63" t="s">
        <v>8312</v>
      </c>
      <c r="E1967" s="63" t="s">
        <v>8313</v>
      </c>
      <c r="F1967" s="63" t="s">
        <v>8315</v>
      </c>
      <c r="G1967" s="68">
        <v>6.2987857949221919E-5</v>
      </c>
      <c r="H1967" s="68">
        <v>0.4521048118181421</v>
      </c>
      <c r="I1967" s="68">
        <v>0.10178900347986296</v>
      </c>
      <c r="J1967" s="68">
        <v>0.44604319684404659</v>
      </c>
    </row>
    <row r="1968" spans="1:10" x14ac:dyDescent="0.25">
      <c r="A1968" s="76"/>
      <c r="B1968" s="76">
        <v>1964</v>
      </c>
      <c r="C1968" s="63" t="s">
        <v>8317</v>
      </c>
      <c r="D1968" s="63" t="s">
        <v>8318</v>
      </c>
      <c r="E1968" s="63" t="s">
        <v>8319</v>
      </c>
      <c r="F1968" s="63" t="s">
        <v>8320</v>
      </c>
      <c r="G1968" s="68">
        <v>2.1959183309249231E-11</v>
      </c>
      <c r="H1968" s="68">
        <v>0.50088872531011175</v>
      </c>
      <c r="I1968" s="68">
        <v>3.6102243067875793E-3</v>
      </c>
      <c r="J1968" s="68">
        <v>0.49550105036114173</v>
      </c>
    </row>
    <row r="1969" spans="1:10" x14ac:dyDescent="0.25">
      <c r="A1969" s="76"/>
      <c r="B1969" s="76">
        <v>1965</v>
      </c>
      <c r="C1969" s="63" t="s">
        <v>8321</v>
      </c>
      <c r="D1969" s="63" t="s">
        <v>8322</v>
      </c>
      <c r="E1969" s="63" t="s">
        <v>8323</v>
      </c>
      <c r="F1969" s="63" t="s">
        <v>8324</v>
      </c>
      <c r="G1969" s="68">
        <v>0.72738445302015919</v>
      </c>
      <c r="H1969" s="68">
        <v>3.4151081884869379E-2</v>
      </c>
      <c r="I1969" s="68">
        <v>0.11417037136233706</v>
      </c>
      <c r="J1969" s="68">
        <v>0.12429409373263434</v>
      </c>
    </row>
    <row r="1970" spans="1:10" x14ac:dyDescent="0.25">
      <c r="A1970" s="76"/>
      <c r="B1970" s="76">
        <v>1966</v>
      </c>
      <c r="C1970" s="63" t="s">
        <v>8325</v>
      </c>
      <c r="D1970" s="63" t="s">
        <v>8326</v>
      </c>
      <c r="E1970" s="63" t="s">
        <v>8325</v>
      </c>
      <c r="F1970" s="63" t="s">
        <v>8327</v>
      </c>
      <c r="G1970" s="68">
        <v>0.45832655818959223</v>
      </c>
      <c r="H1970" s="68">
        <v>0.24279577539944219</v>
      </c>
      <c r="I1970" s="68">
        <v>2.1225646515675781E-2</v>
      </c>
      <c r="J1970" s="68">
        <v>0.27765201989528887</v>
      </c>
    </row>
    <row r="1971" spans="1:10" x14ac:dyDescent="0.25">
      <c r="A1971" s="76"/>
      <c r="B1971" s="76">
        <v>1967</v>
      </c>
      <c r="C1971" s="63" t="s">
        <v>8328</v>
      </c>
      <c r="D1971" s="63" t="s">
        <v>8329</v>
      </c>
      <c r="E1971" s="63" t="s">
        <v>8330</v>
      </c>
      <c r="F1971" s="63" t="s">
        <v>8331</v>
      </c>
      <c r="G1971" s="68">
        <v>0.76758709070124642</v>
      </c>
      <c r="H1971" s="68">
        <v>3.5636850281762243E-2</v>
      </c>
      <c r="I1971" s="68">
        <v>5.2895634956803848E-2</v>
      </c>
      <c r="J1971" s="68">
        <v>0.14388042406018697</v>
      </c>
    </row>
    <row r="1972" spans="1:10" x14ac:dyDescent="0.25">
      <c r="A1972" s="76"/>
      <c r="B1972" s="76">
        <v>1968</v>
      </c>
      <c r="C1972" s="63" t="s">
        <v>8332</v>
      </c>
      <c r="D1972" s="63" t="s">
        <v>8333</v>
      </c>
      <c r="E1972" s="63" t="s">
        <v>8334</v>
      </c>
      <c r="F1972" s="63" t="s">
        <v>8335</v>
      </c>
      <c r="G1972" s="68">
        <v>0.4090248932692957</v>
      </c>
      <c r="H1972" s="68">
        <v>4.5816167140431976E-2</v>
      </c>
      <c r="I1972" s="68">
        <v>0.38600852332721608</v>
      </c>
      <c r="J1972" s="68">
        <v>0.1591504162630567</v>
      </c>
    </row>
    <row r="1973" spans="1:10" x14ac:dyDescent="0.25">
      <c r="A1973" s="76"/>
      <c r="B1973" s="76">
        <v>1969</v>
      </c>
      <c r="C1973" s="63" t="s">
        <v>8336</v>
      </c>
      <c r="D1973" s="63" t="s">
        <v>8337</v>
      </c>
      <c r="E1973" s="63" t="s">
        <v>8338</v>
      </c>
      <c r="F1973" s="63" t="s">
        <v>8339</v>
      </c>
      <c r="G1973" s="68">
        <v>0.76689797893515699</v>
      </c>
      <c r="H1973" s="68">
        <v>3.7322202103481993E-2</v>
      </c>
      <c r="I1973" s="68">
        <v>3.5622987135078527E-2</v>
      </c>
      <c r="J1973" s="68">
        <v>0.16015683182628226</v>
      </c>
    </row>
    <row r="1974" spans="1:10" x14ac:dyDescent="0.25">
      <c r="A1974" s="76"/>
      <c r="B1974" s="76">
        <v>1970</v>
      </c>
      <c r="C1974" s="63" t="s">
        <v>8340</v>
      </c>
      <c r="D1974" s="63" t="s">
        <v>8341</v>
      </c>
      <c r="E1974" s="63" t="s">
        <v>8342</v>
      </c>
      <c r="F1974" s="63" t="s">
        <v>8343</v>
      </c>
      <c r="G1974" s="68">
        <v>0.75390665273899959</v>
      </c>
      <c r="H1974" s="68">
        <v>3.5948321829013412E-2</v>
      </c>
      <c r="I1974" s="68">
        <v>0.19717274763325515</v>
      </c>
      <c r="J1974" s="68">
        <v>1.2972277798731087E-2</v>
      </c>
    </row>
    <row r="1975" spans="1:10" x14ac:dyDescent="0.25">
      <c r="A1975" s="76"/>
      <c r="B1975" s="76">
        <v>1971</v>
      </c>
      <c r="C1975" s="63" t="s">
        <v>8344</v>
      </c>
      <c r="D1975" s="63" t="s">
        <v>8345</v>
      </c>
      <c r="E1975" s="63" t="s">
        <v>8346</v>
      </c>
      <c r="F1975" s="63" t="s">
        <v>8347</v>
      </c>
      <c r="G1975" s="68">
        <v>2.6701044126841333E-2</v>
      </c>
      <c r="H1975" s="68">
        <v>1.8379631685074845E-2</v>
      </c>
      <c r="I1975" s="68">
        <v>0.94990398031041257</v>
      </c>
      <c r="J1975" s="68">
        <v>5.0153438776708529E-3</v>
      </c>
    </row>
    <row r="1976" spans="1:10" x14ac:dyDescent="0.25">
      <c r="A1976" s="76"/>
      <c r="B1976" s="76">
        <v>1972</v>
      </c>
      <c r="C1976" s="63" t="s">
        <v>8348</v>
      </c>
      <c r="D1976" s="63" t="s">
        <v>8349</v>
      </c>
      <c r="E1976" s="63" t="s">
        <v>8350</v>
      </c>
      <c r="F1976" s="63" t="s">
        <v>8351</v>
      </c>
      <c r="G1976" s="68">
        <v>2.502313530012727E-6</v>
      </c>
      <c r="H1976" s="68">
        <v>0.49946392244709209</v>
      </c>
      <c r="I1976" s="68">
        <v>6.4762247854816199E-3</v>
      </c>
      <c r="J1976" s="68">
        <v>0.4940573504538967</v>
      </c>
    </row>
    <row r="1977" spans="1:10" x14ac:dyDescent="0.25">
      <c r="A1977" s="76"/>
      <c r="B1977" s="76">
        <v>1973</v>
      </c>
      <c r="C1977" s="63" t="s">
        <v>8352</v>
      </c>
      <c r="D1977" s="63" t="s">
        <v>8353</v>
      </c>
      <c r="E1977" s="63" t="s">
        <v>8354</v>
      </c>
      <c r="F1977" s="63" t="s">
        <v>8355</v>
      </c>
      <c r="G1977" s="68">
        <v>2.2570544777537747E-2</v>
      </c>
      <c r="H1977" s="68">
        <v>0.22825011605947526</v>
      </c>
      <c r="I1977" s="68">
        <v>0.52503952672972964</v>
      </c>
      <c r="J1977" s="68">
        <v>0.22413981243325559</v>
      </c>
    </row>
    <row r="1978" spans="1:10" x14ac:dyDescent="0.25">
      <c r="A1978" s="76"/>
      <c r="B1978" s="76">
        <v>1974</v>
      </c>
      <c r="C1978" s="63" t="s">
        <v>8356</v>
      </c>
      <c r="D1978" s="63" t="s">
        <v>8357</v>
      </c>
      <c r="E1978" s="63" t="s">
        <v>8358</v>
      </c>
      <c r="F1978" s="63" t="s">
        <v>8359</v>
      </c>
      <c r="G1978" s="68">
        <v>0.90513329180224023</v>
      </c>
      <c r="H1978" s="68">
        <v>6.4603362350341406E-2</v>
      </c>
      <c r="I1978" s="68">
        <v>7.5080135885485866E-3</v>
      </c>
      <c r="J1978" s="68">
        <v>2.2755332258869568E-2</v>
      </c>
    </row>
    <row r="1979" spans="1:10" x14ac:dyDescent="0.25">
      <c r="A1979" s="76"/>
      <c r="B1979" s="76">
        <v>1975</v>
      </c>
      <c r="C1979" s="63" t="s">
        <v>8360</v>
      </c>
      <c r="D1979" s="63" t="s">
        <v>8361</v>
      </c>
      <c r="E1979" s="63" t="s">
        <v>24032</v>
      </c>
      <c r="F1979" s="63" t="s">
        <v>8362</v>
      </c>
      <c r="G1979" s="68">
        <v>1.8365710274191297E-7</v>
      </c>
      <c r="H1979" s="68">
        <v>0.50109709846604766</v>
      </c>
      <c r="I1979" s="68">
        <v>3.1903654934303471E-3</v>
      </c>
      <c r="J1979" s="68">
        <v>0.49571235238341932</v>
      </c>
    </row>
    <row r="1980" spans="1:10" x14ac:dyDescent="0.25">
      <c r="A1980" s="76"/>
      <c r="B1980" s="76">
        <v>1976</v>
      </c>
      <c r="C1980" s="63" t="s">
        <v>8363</v>
      </c>
      <c r="D1980" s="63" t="s">
        <v>8364</v>
      </c>
      <c r="E1980" s="63" t="s">
        <v>8365</v>
      </c>
      <c r="F1980" s="63" t="s">
        <v>8366</v>
      </c>
      <c r="G1980" s="68">
        <v>7.2557771644469435E-7</v>
      </c>
      <c r="H1980" s="68">
        <v>0.41271361525710831</v>
      </c>
      <c r="I1980" s="68">
        <v>8.1015987804481993E-2</v>
      </c>
      <c r="J1980" s="68">
        <v>0.50626967136069589</v>
      </c>
    </row>
    <row r="1981" spans="1:10" x14ac:dyDescent="0.25">
      <c r="A1981" s="76"/>
      <c r="B1981" s="76">
        <v>1977</v>
      </c>
      <c r="C1981" s="63" t="s">
        <v>8367</v>
      </c>
      <c r="D1981" s="63" t="s">
        <v>8368</v>
      </c>
      <c r="E1981" s="63" t="s">
        <v>8369</v>
      </c>
      <c r="F1981" s="63" t="s">
        <v>8370</v>
      </c>
      <c r="G1981" s="68">
        <v>5.7854663120373478E-18</v>
      </c>
      <c r="H1981" s="68">
        <v>0.7575238714253788</v>
      </c>
      <c r="I1981" s="68">
        <v>1.0886382608020575E-2</v>
      </c>
      <c r="J1981" s="68">
        <v>0.23158974596660126</v>
      </c>
    </row>
    <row r="1982" spans="1:10" x14ac:dyDescent="0.25">
      <c r="A1982" s="76"/>
      <c r="B1982" s="76">
        <v>1978</v>
      </c>
      <c r="C1982" s="63" t="s">
        <v>8371</v>
      </c>
      <c r="D1982" s="63" t="s">
        <v>8372</v>
      </c>
      <c r="E1982" s="63" t="s">
        <v>8373</v>
      </c>
      <c r="F1982" s="63" t="s">
        <v>8374</v>
      </c>
      <c r="G1982" s="68">
        <v>6.3555451713378921E-9</v>
      </c>
      <c r="H1982" s="68">
        <v>0.24507295755598846</v>
      </c>
      <c r="I1982" s="68">
        <v>5.6268951680799595E-3</v>
      </c>
      <c r="J1982" s="68">
        <v>0.74930014092038633</v>
      </c>
    </row>
    <row r="1983" spans="1:10" x14ac:dyDescent="0.25">
      <c r="A1983" s="76"/>
      <c r="B1983" s="76">
        <v>1979</v>
      </c>
      <c r="C1983" s="63" t="s">
        <v>8375</v>
      </c>
      <c r="D1983" s="63" t="s">
        <v>8376</v>
      </c>
      <c r="E1983" s="63" t="s">
        <v>8377</v>
      </c>
      <c r="F1983" s="63" t="s">
        <v>8378</v>
      </c>
      <c r="G1983" s="68">
        <v>3.9837963474411732E-24</v>
      </c>
      <c r="H1983" s="68">
        <v>0.73234990435345526</v>
      </c>
      <c r="I1983" s="68">
        <v>4.3928586509851986E-2</v>
      </c>
      <c r="J1983" s="68">
        <v>0.223721509136694</v>
      </c>
    </row>
    <row r="1984" spans="1:10" x14ac:dyDescent="0.25">
      <c r="A1984" s="76"/>
      <c r="B1984" s="76">
        <v>1980</v>
      </c>
      <c r="C1984" s="63" t="s">
        <v>8379</v>
      </c>
      <c r="D1984" s="63" t="s">
        <v>8380</v>
      </c>
      <c r="E1984" s="63" t="s">
        <v>8381</v>
      </c>
      <c r="F1984" s="63" t="s">
        <v>8382</v>
      </c>
      <c r="G1984" s="68">
        <v>1.6783642045826741E-11</v>
      </c>
      <c r="H1984" s="68">
        <v>0.49502499455331184</v>
      </c>
      <c r="I1984" s="68">
        <v>1.5418809540055296E-2</v>
      </c>
      <c r="J1984" s="68">
        <v>0.4895561958898485</v>
      </c>
    </row>
    <row r="1985" spans="1:10" x14ac:dyDescent="0.25">
      <c r="A1985" s="76"/>
      <c r="B1985" s="76">
        <v>1981</v>
      </c>
      <c r="C1985" s="63"/>
      <c r="D1985" s="63" t="s">
        <v>8384</v>
      </c>
      <c r="E1985" s="63" t="s">
        <v>8385</v>
      </c>
      <c r="F1985" s="63" t="s">
        <v>23642</v>
      </c>
      <c r="G1985" s="68">
        <v>4.3725988461099896E-9</v>
      </c>
      <c r="H1985" s="68">
        <v>0.7079651640077772</v>
      </c>
      <c r="I1985" s="68">
        <v>7.5935353239243622E-2</v>
      </c>
      <c r="J1985" s="68">
        <v>0.21609947838037763</v>
      </c>
    </row>
    <row r="1986" spans="1:10" x14ac:dyDescent="0.25">
      <c r="A1986" s="76"/>
      <c r="B1986" s="76">
        <v>1982</v>
      </c>
      <c r="C1986" s="63" t="s">
        <v>8389</v>
      </c>
      <c r="D1986" s="63" t="s">
        <v>8390</v>
      </c>
      <c r="E1986" s="63" t="s">
        <v>8391</v>
      </c>
      <c r="F1986" s="63" t="s">
        <v>8392</v>
      </c>
      <c r="G1986" s="68">
        <v>1.6412167148470064E-5</v>
      </c>
      <c r="H1986" s="68">
        <v>0.4335810409183411</v>
      </c>
      <c r="I1986" s="68">
        <v>0.13917262721586229</v>
      </c>
      <c r="J1986" s="68">
        <v>0.42722991969864815</v>
      </c>
    </row>
    <row r="1987" spans="1:10" x14ac:dyDescent="0.25">
      <c r="A1987" s="76"/>
      <c r="B1987" s="76">
        <v>1983</v>
      </c>
      <c r="C1987" s="63" t="s">
        <v>8393</v>
      </c>
      <c r="D1987" s="63" t="s">
        <v>8394</v>
      </c>
      <c r="E1987" s="63" t="s">
        <v>8395</v>
      </c>
      <c r="F1987" s="63" t="s">
        <v>8396</v>
      </c>
      <c r="G1987" s="68">
        <v>0.80956110496809197</v>
      </c>
      <c r="H1987" s="68">
        <v>3.8354436619114869E-2</v>
      </c>
      <c r="I1987" s="68">
        <v>0.15194534461846007</v>
      </c>
      <c r="J1987" s="68">
        <v>1.3911379433308128E-4</v>
      </c>
    </row>
    <row r="1988" spans="1:10" x14ac:dyDescent="0.25">
      <c r="A1988" s="76"/>
      <c r="B1988" s="76">
        <v>1984</v>
      </c>
      <c r="C1988" s="63" t="s">
        <v>8397</v>
      </c>
      <c r="D1988" s="63" t="s">
        <v>8398</v>
      </c>
      <c r="E1988" s="63" t="s">
        <v>8399</v>
      </c>
      <c r="F1988" s="63" t="s">
        <v>8400</v>
      </c>
      <c r="G1988" s="68">
        <v>1.1974447272712994E-2</v>
      </c>
      <c r="H1988" s="68">
        <v>0.47727025335953199</v>
      </c>
      <c r="I1988" s="68">
        <v>3.5611678063722917E-2</v>
      </c>
      <c r="J1988" s="68">
        <v>0.47514362130403476</v>
      </c>
    </row>
    <row r="1989" spans="1:10" x14ac:dyDescent="0.25">
      <c r="A1989" s="76"/>
      <c r="B1989" s="76">
        <v>1985</v>
      </c>
      <c r="C1989" s="63" t="s">
        <v>8401</v>
      </c>
      <c r="D1989" s="63" t="s">
        <v>8402</v>
      </c>
      <c r="E1989" s="63" t="s">
        <v>8403</v>
      </c>
      <c r="F1989" s="63" t="s">
        <v>8404</v>
      </c>
      <c r="G1989" s="68">
        <v>2.3946940326134109E-2</v>
      </c>
      <c r="H1989" s="68">
        <v>0.74193774960605618</v>
      </c>
      <c r="I1989" s="68">
        <v>5.0619317046352941E-3</v>
      </c>
      <c r="J1989" s="68">
        <v>0.22905337836317499</v>
      </c>
    </row>
    <row r="1990" spans="1:10" x14ac:dyDescent="0.25">
      <c r="A1990" s="76"/>
      <c r="B1990" s="76">
        <v>1986</v>
      </c>
      <c r="C1990" s="63" t="s">
        <v>8405</v>
      </c>
      <c r="D1990" s="63" t="s">
        <v>8406</v>
      </c>
      <c r="E1990" s="63" t="s">
        <v>8405</v>
      </c>
      <c r="F1990" s="63" t="s">
        <v>8407</v>
      </c>
      <c r="G1990" s="68">
        <v>0.85816145340157446</v>
      </c>
      <c r="H1990" s="68">
        <v>4.0101600457732901E-2</v>
      </c>
      <c r="I1990" s="68">
        <v>5.4288359537182175E-2</v>
      </c>
      <c r="J1990" s="68">
        <v>4.7448586603510388E-2</v>
      </c>
    </row>
    <row r="1991" spans="1:10" x14ac:dyDescent="0.25">
      <c r="A1991" s="76"/>
      <c r="B1991" s="76">
        <v>1987</v>
      </c>
      <c r="C1991" s="63" t="s">
        <v>8408</v>
      </c>
      <c r="D1991" s="63" t="s">
        <v>8409</v>
      </c>
      <c r="E1991" s="63" t="s">
        <v>8408</v>
      </c>
      <c r="F1991" s="63" t="s">
        <v>8410</v>
      </c>
      <c r="G1991" s="68">
        <v>0.87679051008672215</v>
      </c>
      <c r="H1991" s="68">
        <v>4.0982653659025786E-2</v>
      </c>
      <c r="I1991" s="68">
        <v>3.3668099946592797E-2</v>
      </c>
      <c r="J1991" s="68">
        <v>4.8558736307658751E-2</v>
      </c>
    </row>
    <row r="1992" spans="1:10" x14ac:dyDescent="0.25">
      <c r="A1992" s="76"/>
      <c r="B1992" s="76">
        <v>1988</v>
      </c>
      <c r="C1992" s="63" t="s">
        <v>8411</v>
      </c>
      <c r="D1992" s="63" t="s">
        <v>8412</v>
      </c>
      <c r="E1992" s="63" t="s">
        <v>8413</v>
      </c>
      <c r="F1992" s="63" t="s">
        <v>8414</v>
      </c>
      <c r="G1992" s="68">
        <v>0.87500948233765274</v>
      </c>
      <c r="H1992" s="68">
        <v>5.0574140913760841E-2</v>
      </c>
      <c r="I1992" s="68">
        <v>5.5945111733821225E-2</v>
      </c>
      <c r="J1992" s="68">
        <v>1.8471265014765485E-2</v>
      </c>
    </row>
    <row r="1993" spans="1:10" x14ac:dyDescent="0.25">
      <c r="A1993" s="76"/>
      <c r="B1993" s="76">
        <v>1989</v>
      </c>
      <c r="C1993" s="63" t="s">
        <v>8415</v>
      </c>
      <c r="D1993" s="63" t="s">
        <v>8416</v>
      </c>
      <c r="E1993" s="63" t="s">
        <v>8417</v>
      </c>
      <c r="F1993" s="63" t="s">
        <v>8418</v>
      </c>
      <c r="G1993" s="68">
        <v>3.5391022688658298E-7</v>
      </c>
      <c r="H1993" s="68">
        <v>0.49914325397969561</v>
      </c>
      <c r="I1993" s="68">
        <v>7.1247959686583304E-3</v>
      </c>
      <c r="J1993" s="68">
        <v>0.49373159614142009</v>
      </c>
    </row>
    <row r="1994" spans="1:10" x14ac:dyDescent="0.25">
      <c r="A1994" s="76"/>
      <c r="B1994" s="76">
        <v>1990</v>
      </c>
      <c r="C1994" s="63" t="s">
        <v>8419</v>
      </c>
      <c r="D1994" s="63" t="s">
        <v>8420</v>
      </c>
      <c r="E1994" s="63" t="s">
        <v>8421</v>
      </c>
      <c r="F1994" s="63" t="s">
        <v>8422</v>
      </c>
      <c r="G1994" s="68">
        <v>0.7414292173206164</v>
      </c>
      <c r="H1994" s="68">
        <v>3.8694052804763596E-2</v>
      </c>
      <c r="I1994" s="68">
        <v>9.1018547083008688E-3</v>
      </c>
      <c r="J1994" s="68">
        <v>0.21077487516631918</v>
      </c>
    </row>
    <row r="1995" spans="1:10" x14ac:dyDescent="0.25">
      <c r="A1995" s="76"/>
      <c r="B1995" s="76">
        <v>1991</v>
      </c>
      <c r="C1995" s="63"/>
      <c r="D1995" s="63" t="s">
        <v>8424</v>
      </c>
      <c r="E1995" s="63" t="s">
        <v>8425</v>
      </c>
      <c r="F1995" s="63" t="s">
        <v>8427</v>
      </c>
      <c r="G1995" s="68">
        <v>0.91375877225725066</v>
      </c>
      <c r="H1995" s="68">
        <v>4.5404428652645788E-2</v>
      </c>
      <c r="I1995" s="68">
        <v>2.4203797684173273E-2</v>
      </c>
      <c r="J1995" s="68">
        <v>1.6633001405930301E-2</v>
      </c>
    </row>
    <row r="1996" spans="1:10" x14ac:dyDescent="0.25">
      <c r="A1996" s="76"/>
      <c r="B1996" s="76">
        <v>1992</v>
      </c>
      <c r="C1996" s="63" t="s">
        <v>8429</v>
      </c>
      <c r="D1996" s="63" t="s">
        <v>8430</v>
      </c>
      <c r="E1996" s="63" t="s">
        <v>8431</v>
      </c>
      <c r="F1996" s="63" t="s">
        <v>8432</v>
      </c>
      <c r="G1996" s="68">
        <v>0.8945914913471058</v>
      </c>
      <c r="H1996" s="68">
        <v>4.5749511801632094E-2</v>
      </c>
      <c r="I1996" s="68">
        <v>5.3853611406109534E-3</v>
      </c>
      <c r="J1996" s="68">
        <v>5.4273635710650268E-2</v>
      </c>
    </row>
    <row r="1997" spans="1:10" x14ac:dyDescent="0.25">
      <c r="A1997" s="76"/>
      <c r="B1997" s="76">
        <v>1993</v>
      </c>
      <c r="C1997" s="63" t="s">
        <v>8433</v>
      </c>
      <c r="D1997" s="63" t="s">
        <v>8434</v>
      </c>
      <c r="E1997" s="63" t="s">
        <v>8435</v>
      </c>
      <c r="F1997" s="63" t="s">
        <v>8436</v>
      </c>
      <c r="G1997" s="68">
        <v>0.84900700704294518</v>
      </c>
      <c r="H1997" s="68">
        <v>4.1896126804599504E-2</v>
      </c>
      <c r="I1997" s="68">
        <v>5.9558276498033802E-2</v>
      </c>
      <c r="J1997" s="68">
        <v>4.9538589654421344E-2</v>
      </c>
    </row>
    <row r="1998" spans="1:10" x14ac:dyDescent="0.25">
      <c r="A1998" s="76"/>
      <c r="B1998" s="76">
        <v>1994</v>
      </c>
      <c r="C1998" s="63"/>
      <c r="D1998" s="63" t="s">
        <v>8438</v>
      </c>
      <c r="E1998" s="63" t="s">
        <v>8439</v>
      </c>
      <c r="F1998" s="63" t="s">
        <v>23844</v>
      </c>
      <c r="G1998" s="68">
        <v>8.0968768902635756E-6</v>
      </c>
      <c r="H1998" s="68">
        <v>0.45389678638878572</v>
      </c>
      <c r="I1998" s="68">
        <v>9.8250400095238846E-2</v>
      </c>
      <c r="J1998" s="68">
        <v>0.44784471663908654</v>
      </c>
    </row>
    <row r="1999" spans="1:10" x14ac:dyDescent="0.25">
      <c r="A1999" s="76"/>
      <c r="B1999" s="76">
        <v>1995</v>
      </c>
      <c r="C1999" s="63" t="s">
        <v>8443</v>
      </c>
      <c r="D1999" s="63" t="s">
        <v>8444</v>
      </c>
      <c r="E1999" s="63" t="s">
        <v>8445</v>
      </c>
      <c r="F1999" s="63" t="s">
        <v>8446</v>
      </c>
      <c r="G1999" s="68">
        <v>4.7953745219332366E-15</v>
      </c>
      <c r="H1999" s="68">
        <v>0.49876941632605321</v>
      </c>
      <c r="I1999" s="68">
        <v>7.8780992898662226E-3</v>
      </c>
      <c r="J1999" s="68">
        <v>0.49335248438407592</v>
      </c>
    </row>
    <row r="2000" spans="1:10" x14ac:dyDescent="0.25">
      <c r="A2000" s="76"/>
      <c r="B2000" s="76">
        <v>1996</v>
      </c>
      <c r="C2000" s="63" t="s">
        <v>8447</v>
      </c>
      <c r="D2000" s="63" t="s">
        <v>8448</v>
      </c>
      <c r="E2000" s="63" t="s">
        <v>8449</v>
      </c>
      <c r="F2000" s="63" t="s">
        <v>8450</v>
      </c>
      <c r="G2000" s="68">
        <v>3.6322816152887967E-2</v>
      </c>
      <c r="H2000" s="68">
        <v>0.22756890117170417</v>
      </c>
      <c r="I2000" s="68">
        <v>1.4986380292989588E-2</v>
      </c>
      <c r="J2000" s="68">
        <v>0.72112190238241869</v>
      </c>
    </row>
    <row r="2001" spans="1:10" x14ac:dyDescent="0.25">
      <c r="A2001" s="76"/>
      <c r="B2001" s="76">
        <v>1997</v>
      </c>
      <c r="C2001" s="63" t="s">
        <v>8451</v>
      </c>
      <c r="D2001" s="63" t="s">
        <v>8452</v>
      </c>
      <c r="E2001" s="63" t="s">
        <v>8453</v>
      </c>
      <c r="F2001" s="63" t="s">
        <v>8454</v>
      </c>
      <c r="G2001" s="68">
        <v>0.24968924088331568</v>
      </c>
      <c r="H2001" s="68">
        <v>0.20367637078133774</v>
      </c>
      <c r="I2001" s="68">
        <v>1.552998596257473E-3</v>
      </c>
      <c r="J2001" s="68">
        <v>0.54508138973908915</v>
      </c>
    </row>
    <row r="2002" spans="1:10" x14ac:dyDescent="0.25">
      <c r="A2002" s="76"/>
      <c r="B2002" s="76">
        <v>1998</v>
      </c>
      <c r="C2002" s="63" t="s">
        <v>8455</v>
      </c>
      <c r="D2002" s="63" t="s">
        <v>8456</v>
      </c>
      <c r="E2002" s="63" t="s">
        <v>8457</v>
      </c>
      <c r="F2002" s="63" t="s">
        <v>8458</v>
      </c>
      <c r="G2002" s="68">
        <v>9.5943512144491263E-4</v>
      </c>
      <c r="H2002" s="68">
        <v>0.19703837006026215</v>
      </c>
      <c r="I2002" s="68">
        <v>0.61574305759009262</v>
      </c>
      <c r="J2002" s="68">
        <v>0.18625913722820381</v>
      </c>
    </row>
    <row r="2003" spans="1:10" x14ac:dyDescent="0.25">
      <c r="A2003" s="76"/>
      <c r="B2003" s="76">
        <v>1999</v>
      </c>
      <c r="C2003" s="63" t="s">
        <v>8459</v>
      </c>
      <c r="D2003" s="63" t="s">
        <v>8460</v>
      </c>
      <c r="E2003" s="63" t="s">
        <v>8461</v>
      </c>
      <c r="F2003" s="63" t="s">
        <v>8462</v>
      </c>
      <c r="G2003" s="68">
        <v>4.0350422183206288E-11</v>
      </c>
      <c r="H2003" s="68">
        <v>0.24593826481207473</v>
      </c>
      <c r="I2003" s="68">
        <v>2.0412286709457733E-3</v>
      </c>
      <c r="J2003" s="68">
        <v>0.75202050647662932</v>
      </c>
    </row>
    <row r="2004" spans="1:10" x14ac:dyDescent="0.25">
      <c r="A2004" s="76"/>
      <c r="B2004" s="76">
        <v>2000</v>
      </c>
      <c r="C2004" s="63"/>
      <c r="D2004" s="63" t="s">
        <v>8464</v>
      </c>
      <c r="E2004" s="63" t="s">
        <v>8465</v>
      </c>
      <c r="F2004" s="63" t="s">
        <v>8467</v>
      </c>
      <c r="G2004" s="68">
        <v>5.2438943331320258E-12</v>
      </c>
      <c r="H2004" s="68">
        <v>0.24597824556234854</v>
      </c>
      <c r="I2004" s="68">
        <v>1.8755604655724587E-3</v>
      </c>
      <c r="J2004" s="68">
        <v>0.75214619396683502</v>
      </c>
    </row>
    <row r="2005" spans="1:10" x14ac:dyDescent="0.25">
      <c r="A2005" s="76"/>
      <c r="B2005" s="76">
        <v>2001</v>
      </c>
      <c r="C2005" s="63" t="s">
        <v>8469</v>
      </c>
      <c r="D2005" s="63" t="s">
        <v>8470</v>
      </c>
      <c r="E2005" s="63" t="s">
        <v>8471</v>
      </c>
      <c r="F2005" s="63" t="s">
        <v>8472</v>
      </c>
      <c r="G2005" s="68">
        <v>0.83812596319527144</v>
      </c>
      <c r="H2005" s="68">
        <v>3.9328774880613586E-2</v>
      </c>
      <c r="I2005" s="68">
        <v>9.9206875849825998E-3</v>
      </c>
      <c r="J2005" s="68">
        <v>0.11262457433913217</v>
      </c>
    </row>
    <row r="2006" spans="1:10" x14ac:dyDescent="0.25">
      <c r="A2006" s="76"/>
      <c r="B2006" s="76">
        <v>2002</v>
      </c>
      <c r="C2006" s="63" t="s">
        <v>8473</v>
      </c>
      <c r="D2006" s="63" t="s">
        <v>8474</v>
      </c>
      <c r="E2006" s="63" t="s">
        <v>8475</v>
      </c>
      <c r="F2006" s="63" t="s">
        <v>8476</v>
      </c>
      <c r="G2006" s="68">
        <v>0.79311059219964131</v>
      </c>
      <c r="H2006" s="68">
        <v>4.1955106544184856E-2</v>
      </c>
      <c r="I2006" s="68">
        <v>1.0184779169950909E-2</v>
      </c>
      <c r="J2006" s="68">
        <v>0.15474952208622278</v>
      </c>
    </row>
    <row r="2007" spans="1:10" x14ac:dyDescent="0.25">
      <c r="A2007" s="76"/>
      <c r="B2007" s="76">
        <v>2003</v>
      </c>
      <c r="C2007" s="63"/>
      <c r="D2007" s="63" t="s">
        <v>8478</v>
      </c>
      <c r="E2007" s="63" t="s">
        <v>8479</v>
      </c>
      <c r="F2007" s="63" t="s">
        <v>23596</v>
      </c>
      <c r="G2007" s="68">
        <v>1.8747542792009328E-9</v>
      </c>
      <c r="H2007" s="68">
        <v>0.26513571693499743</v>
      </c>
      <c r="I2007" s="68">
        <v>2.2562145684623864E-3</v>
      </c>
      <c r="J2007" s="68">
        <v>0.73260806662178612</v>
      </c>
    </row>
    <row r="2008" spans="1:10" x14ac:dyDescent="0.25">
      <c r="A2008" s="76"/>
      <c r="B2008" s="76">
        <v>2004</v>
      </c>
      <c r="C2008" s="63" t="s">
        <v>8483</v>
      </c>
      <c r="D2008" s="63" t="s">
        <v>8484</v>
      </c>
      <c r="E2008" s="63" t="s">
        <v>8485</v>
      </c>
      <c r="F2008" s="63" t="s">
        <v>8486</v>
      </c>
      <c r="G2008" s="68">
        <v>0.29876024462075079</v>
      </c>
      <c r="H2008" s="68">
        <v>2.0665784581482473E-2</v>
      </c>
      <c r="I2008" s="68">
        <v>0.67528082289052238</v>
      </c>
      <c r="J2008" s="68">
        <v>5.2931479072443246E-3</v>
      </c>
    </row>
    <row r="2009" spans="1:10" x14ac:dyDescent="0.25">
      <c r="A2009" s="76"/>
      <c r="B2009" s="76">
        <v>2005</v>
      </c>
      <c r="C2009" s="63" t="s">
        <v>8487</v>
      </c>
      <c r="D2009" s="63" t="s">
        <v>8488</v>
      </c>
      <c r="E2009" s="63" t="s">
        <v>8489</v>
      </c>
      <c r="F2009" s="63" t="s">
        <v>8490</v>
      </c>
      <c r="G2009" s="68">
        <v>1.1559374731474708E-8</v>
      </c>
      <c r="H2009" s="68">
        <v>0.24568180619969557</v>
      </c>
      <c r="I2009" s="68">
        <v>3.1039055553520587E-3</v>
      </c>
      <c r="J2009" s="68">
        <v>0.75121427668557728</v>
      </c>
    </row>
    <row r="2010" spans="1:10" x14ac:dyDescent="0.25">
      <c r="A2010" s="76"/>
      <c r="B2010" s="76">
        <v>2006</v>
      </c>
      <c r="C2010" s="63" t="s">
        <v>8491</v>
      </c>
      <c r="D2010" s="63" t="s">
        <v>8492</v>
      </c>
      <c r="E2010" s="63" t="s">
        <v>8493</v>
      </c>
      <c r="F2010" s="63" t="s">
        <v>8494</v>
      </c>
      <c r="G2010" s="68">
        <v>0.830803143024755</v>
      </c>
      <c r="H2010" s="68">
        <v>3.9152494824096863E-2</v>
      </c>
      <c r="I2010" s="68">
        <v>0.11579490183823835</v>
      </c>
      <c r="J2010" s="68">
        <v>1.4249460312909929E-2</v>
      </c>
    </row>
    <row r="2011" spans="1:10" x14ac:dyDescent="0.25">
      <c r="A2011" s="76"/>
      <c r="B2011" s="76">
        <v>2007</v>
      </c>
      <c r="C2011" s="63" t="s">
        <v>8495</v>
      </c>
      <c r="D2011" s="63" t="s">
        <v>8496</v>
      </c>
      <c r="E2011" s="63" t="s">
        <v>8497</v>
      </c>
      <c r="F2011" s="63" t="s">
        <v>8498</v>
      </c>
      <c r="G2011" s="68">
        <v>7.0812404480315402E-7</v>
      </c>
      <c r="H2011" s="68">
        <v>0.23141534324529242</v>
      </c>
      <c r="I2011" s="68">
        <v>4.4440550011340067E-3</v>
      </c>
      <c r="J2011" s="68">
        <v>0.76413989362952872</v>
      </c>
    </row>
    <row r="2012" spans="1:10" x14ac:dyDescent="0.25">
      <c r="A2012" s="76"/>
      <c r="B2012" s="76">
        <v>2008</v>
      </c>
      <c r="C2012" s="63" t="s">
        <v>8499</v>
      </c>
      <c r="D2012" s="63" t="s">
        <v>8500</v>
      </c>
      <c r="E2012" s="63" t="s">
        <v>8501</v>
      </c>
      <c r="F2012" s="63" t="s">
        <v>8502</v>
      </c>
      <c r="G2012" s="68">
        <v>0.62045992245299286</v>
      </c>
      <c r="H2012" s="68">
        <v>2.817808542270572E-2</v>
      </c>
      <c r="I2012" s="68">
        <v>1.2581313832484935E-2</v>
      </c>
      <c r="J2012" s="68">
        <v>0.3387806782918163</v>
      </c>
    </row>
    <row r="2013" spans="1:10" x14ac:dyDescent="0.25">
      <c r="A2013" s="76"/>
      <c r="B2013" s="76">
        <v>2009</v>
      </c>
      <c r="C2013" s="63"/>
      <c r="D2013" s="63" t="s">
        <v>371</v>
      </c>
      <c r="E2013" s="63" t="s">
        <v>372</v>
      </c>
      <c r="F2013" s="63" t="s">
        <v>8503</v>
      </c>
      <c r="G2013" s="68">
        <v>4.1197205030210078E-16</v>
      </c>
      <c r="H2013" s="68">
        <v>0.50039784988320368</v>
      </c>
      <c r="I2013" s="68">
        <v>4.598745392229704E-3</v>
      </c>
      <c r="J2013" s="68">
        <v>0.49500340472456583</v>
      </c>
    </row>
    <row r="2014" spans="1:10" x14ac:dyDescent="0.25">
      <c r="A2014" s="76"/>
      <c r="B2014" s="76">
        <v>2010</v>
      </c>
      <c r="C2014" s="63"/>
      <c r="D2014" s="63" t="s">
        <v>8505</v>
      </c>
      <c r="E2014" s="63" t="s">
        <v>8506</v>
      </c>
      <c r="F2014" s="63" t="s">
        <v>23754</v>
      </c>
      <c r="G2014" s="68">
        <v>1.9354903183495227E-19</v>
      </c>
      <c r="H2014" s="68">
        <v>0.49747542617115104</v>
      </c>
      <c r="I2014" s="68">
        <v>1.0483978162393654E-2</v>
      </c>
      <c r="J2014" s="68">
        <v>0.49204059566645542</v>
      </c>
    </row>
    <row r="2015" spans="1:10" x14ac:dyDescent="0.25">
      <c r="A2015" s="76"/>
      <c r="B2015" s="76">
        <v>2011</v>
      </c>
      <c r="C2015" s="63" t="s">
        <v>8510</v>
      </c>
      <c r="D2015" s="63" t="s">
        <v>8511</v>
      </c>
      <c r="E2015" s="63" t="s">
        <v>24033</v>
      </c>
      <c r="F2015" s="63" t="s">
        <v>23505</v>
      </c>
      <c r="G2015" s="68">
        <v>0.36789811289163427</v>
      </c>
      <c r="H2015" s="68">
        <v>2.1427268830830331E-2</v>
      </c>
      <c r="I2015" s="68">
        <v>0.58634646177386363</v>
      </c>
      <c r="J2015" s="68">
        <v>2.432815650367217E-2</v>
      </c>
    </row>
    <row r="2016" spans="1:10" x14ac:dyDescent="0.25">
      <c r="A2016" s="76"/>
      <c r="B2016" s="76">
        <v>2012</v>
      </c>
      <c r="C2016" s="63" t="s">
        <v>8512</v>
      </c>
      <c r="D2016" s="63" t="s">
        <v>8513</v>
      </c>
      <c r="E2016" s="63" t="s">
        <v>8514</v>
      </c>
      <c r="F2016" s="63" t="s">
        <v>8515</v>
      </c>
      <c r="G2016" s="68">
        <v>0.60518992512457837</v>
      </c>
      <c r="H2016" s="68">
        <v>2.8743620248013722E-2</v>
      </c>
      <c r="I2016" s="68">
        <v>0.22712367271966902</v>
      </c>
      <c r="J2016" s="68">
        <v>0.13894278190773957</v>
      </c>
    </row>
    <row r="2017" spans="1:10" x14ac:dyDescent="0.25">
      <c r="A2017" s="76"/>
      <c r="B2017" s="76">
        <v>2013</v>
      </c>
      <c r="C2017" s="63" t="s">
        <v>8516</v>
      </c>
      <c r="D2017" s="63" t="s">
        <v>8517</v>
      </c>
      <c r="E2017" s="63" t="s">
        <v>8518</v>
      </c>
      <c r="F2017" s="63" t="s">
        <v>8519</v>
      </c>
      <c r="G2017" s="68">
        <v>1.3843698648553621E-5</v>
      </c>
      <c r="H2017" s="68">
        <v>0.1605820779050168</v>
      </c>
      <c r="I2017" s="68">
        <v>0.69096555490261435</v>
      </c>
      <c r="J2017" s="68">
        <v>0.14843852349371653</v>
      </c>
    </row>
    <row r="2018" spans="1:10" x14ac:dyDescent="0.25">
      <c r="A2018" s="76"/>
      <c r="B2018" s="76">
        <v>2014</v>
      </c>
      <c r="C2018" s="63"/>
      <c r="D2018" s="63" t="s">
        <v>8521</v>
      </c>
      <c r="E2018" s="63" t="s">
        <v>8522</v>
      </c>
      <c r="F2018" s="63" t="s">
        <v>8524</v>
      </c>
      <c r="G2018" s="68">
        <v>9.6254396013235113E-7</v>
      </c>
      <c r="H2018" s="68">
        <v>0.49992763249209754</v>
      </c>
      <c r="I2018" s="68">
        <v>5.5444124001518122E-3</v>
      </c>
      <c r="J2018" s="68">
        <v>0.4945269925637904</v>
      </c>
    </row>
    <row r="2019" spans="1:10" x14ac:dyDescent="0.25">
      <c r="A2019" s="76"/>
      <c r="B2019" s="76">
        <v>2015</v>
      </c>
      <c r="C2019" s="63" t="s">
        <v>8526</v>
      </c>
      <c r="D2019" s="63" t="s">
        <v>8527</v>
      </c>
      <c r="E2019" s="63" t="s">
        <v>8526</v>
      </c>
      <c r="F2019" s="63" t="s">
        <v>8528</v>
      </c>
      <c r="G2019" s="68">
        <v>2.5244641246416873E-8</v>
      </c>
      <c r="H2019" s="68">
        <v>0.49561568353775859</v>
      </c>
      <c r="I2019" s="68">
        <v>1.4229201575993229E-2</v>
      </c>
      <c r="J2019" s="68">
        <v>0.49015508964160892</v>
      </c>
    </row>
    <row r="2020" spans="1:10" x14ac:dyDescent="0.25">
      <c r="A2020" s="76"/>
      <c r="B2020" s="76">
        <v>2016</v>
      </c>
      <c r="C2020" s="63" t="s">
        <v>8529</v>
      </c>
      <c r="D2020" s="63" t="s">
        <v>8530</v>
      </c>
      <c r="E2020" s="63" t="s">
        <v>8531</v>
      </c>
      <c r="F2020" s="63" t="s">
        <v>8532</v>
      </c>
      <c r="G2020" s="68">
        <v>2.1778949087028278E-6</v>
      </c>
      <c r="H2020" s="68">
        <v>0.61394927350516681</v>
      </c>
      <c r="I2020" s="68">
        <v>1.5284413850927388E-2</v>
      </c>
      <c r="J2020" s="68">
        <v>0.37076413474899633</v>
      </c>
    </row>
    <row r="2021" spans="1:10" x14ac:dyDescent="0.25">
      <c r="A2021" s="76"/>
      <c r="B2021" s="76">
        <v>2017</v>
      </c>
      <c r="C2021" s="63"/>
      <c r="D2021" s="63" t="s">
        <v>8534</v>
      </c>
      <c r="E2021" s="63" t="s">
        <v>8535</v>
      </c>
      <c r="F2021" s="63" t="s">
        <v>23701</v>
      </c>
      <c r="G2021" s="68">
        <v>2.2156168380023888E-10</v>
      </c>
      <c r="H2021" s="68">
        <v>0.50024031679471892</v>
      </c>
      <c r="I2021" s="68">
        <v>4.9159847969345886E-3</v>
      </c>
      <c r="J2021" s="68">
        <v>0.49484369818678414</v>
      </c>
    </row>
    <row r="2022" spans="1:10" x14ac:dyDescent="0.25">
      <c r="A2022" s="76"/>
      <c r="B2022" s="76">
        <v>2018</v>
      </c>
      <c r="C2022" s="63" t="s">
        <v>8539</v>
      </c>
      <c r="D2022" s="63" t="s">
        <v>8540</v>
      </c>
      <c r="E2022" s="63" t="s">
        <v>8541</v>
      </c>
      <c r="F2022" s="63" t="s">
        <v>8542</v>
      </c>
      <c r="G2022" s="68">
        <v>8.9304270305962216E-10</v>
      </c>
      <c r="H2022" s="68">
        <v>0.76140153386942222</v>
      </c>
      <c r="I2022" s="68">
        <v>5.796779983277902E-3</v>
      </c>
      <c r="J2022" s="68">
        <v>0.23280168525425768</v>
      </c>
    </row>
    <row r="2023" spans="1:10" x14ac:dyDescent="0.25">
      <c r="A2023" s="76"/>
      <c r="B2023" s="76">
        <v>2019</v>
      </c>
      <c r="C2023" s="63" t="s">
        <v>8543</v>
      </c>
      <c r="D2023" s="63" t="s">
        <v>8544</v>
      </c>
      <c r="E2023" s="63" t="s">
        <v>8545</v>
      </c>
      <c r="F2023" s="63" t="s">
        <v>8546</v>
      </c>
      <c r="G2023" s="68">
        <v>0.91650716443095137</v>
      </c>
      <c r="H2023" s="68">
        <v>4.278968023808831E-2</v>
      </c>
      <c r="I2023" s="68">
        <v>2.50232781929502E-2</v>
      </c>
      <c r="J2023" s="68">
        <v>1.5679877138010199E-2</v>
      </c>
    </row>
    <row r="2024" spans="1:10" x14ac:dyDescent="0.25">
      <c r="A2024" s="76"/>
      <c r="B2024" s="76">
        <v>2020</v>
      </c>
      <c r="C2024" s="63" t="s">
        <v>8547</v>
      </c>
      <c r="D2024" s="63" t="s">
        <v>8548</v>
      </c>
      <c r="E2024" s="63" t="s">
        <v>8549</v>
      </c>
      <c r="F2024" s="63" t="s">
        <v>8550</v>
      </c>
      <c r="G2024" s="68">
        <v>0.81110740732959674</v>
      </c>
      <c r="H2024" s="68">
        <v>3.8886000782596727E-2</v>
      </c>
      <c r="I2024" s="68">
        <v>7.3867271490682777E-3</v>
      </c>
      <c r="J2024" s="68">
        <v>0.14261986473873833</v>
      </c>
    </row>
    <row r="2025" spans="1:10" x14ac:dyDescent="0.25">
      <c r="A2025" s="76"/>
      <c r="B2025" s="76">
        <v>2021</v>
      </c>
      <c r="C2025" s="63" t="s">
        <v>8551</v>
      </c>
      <c r="D2025" s="63" t="s">
        <v>8552</v>
      </c>
      <c r="E2025" s="63" t="s">
        <v>8553</v>
      </c>
      <c r="F2025" s="63" t="s">
        <v>8554</v>
      </c>
      <c r="G2025" s="68">
        <v>3.65748798583157E-16</v>
      </c>
      <c r="H2025" s="68">
        <v>0.2459432028237668</v>
      </c>
      <c r="I2025" s="68">
        <v>2.0207670781312356E-3</v>
      </c>
      <c r="J2025" s="68">
        <v>0.75203603009810183</v>
      </c>
    </row>
    <row r="2026" spans="1:10" x14ac:dyDescent="0.25">
      <c r="A2026" s="76"/>
      <c r="B2026" s="76">
        <v>2022</v>
      </c>
      <c r="C2026" s="63" t="s">
        <v>8555</v>
      </c>
      <c r="D2026" s="63" t="s">
        <v>8556</v>
      </c>
      <c r="E2026" s="63" t="s">
        <v>8555</v>
      </c>
      <c r="F2026" s="63" t="s">
        <v>8557</v>
      </c>
      <c r="G2026" s="68">
        <v>0.8173679649358373</v>
      </c>
      <c r="H2026" s="68">
        <v>3.8859318843228623E-2</v>
      </c>
      <c r="I2026" s="68">
        <v>1.1915156211852202E-3</v>
      </c>
      <c r="J2026" s="68">
        <v>0.14258120059974863</v>
      </c>
    </row>
    <row r="2027" spans="1:10" x14ac:dyDescent="0.25">
      <c r="A2027" s="76"/>
      <c r="B2027" s="76">
        <v>2023</v>
      </c>
      <c r="C2027" s="63" t="s">
        <v>8558</v>
      </c>
      <c r="D2027" s="63" t="s">
        <v>8559</v>
      </c>
      <c r="E2027" s="63" t="s">
        <v>8558</v>
      </c>
      <c r="F2027" s="63" t="s">
        <v>8560</v>
      </c>
      <c r="G2027" s="68">
        <v>9.8358380621474732E-7</v>
      </c>
      <c r="H2027" s="68">
        <v>0.49793644368628592</v>
      </c>
      <c r="I2027" s="68">
        <v>9.5542791923046884E-3</v>
      </c>
      <c r="J2027" s="68">
        <v>0.49250829353760361</v>
      </c>
    </row>
    <row r="2028" spans="1:10" x14ac:dyDescent="0.25">
      <c r="A2028" s="76"/>
      <c r="B2028" s="76">
        <v>2024</v>
      </c>
      <c r="C2028" s="63"/>
      <c r="D2028" s="63" t="s">
        <v>8562</v>
      </c>
      <c r="E2028" s="63" t="s">
        <v>8563</v>
      </c>
      <c r="F2028" s="63" t="s">
        <v>23679</v>
      </c>
      <c r="G2028" s="68">
        <v>5.9641642856871011E-9</v>
      </c>
      <c r="H2028" s="68">
        <v>0.47542579482365449</v>
      </c>
      <c r="I2028" s="68">
        <v>5.4892503686526713E-2</v>
      </c>
      <c r="J2028" s="68">
        <v>0.46968169552565281</v>
      </c>
    </row>
    <row r="2029" spans="1:10" x14ac:dyDescent="0.25">
      <c r="A2029" s="76"/>
      <c r="B2029" s="76">
        <v>2025</v>
      </c>
      <c r="C2029" s="63" t="s">
        <v>8567</v>
      </c>
      <c r="D2029" s="63" t="s">
        <v>8568</v>
      </c>
      <c r="E2029" s="63" t="s">
        <v>8569</v>
      </c>
      <c r="F2029" s="63" t="s">
        <v>8570</v>
      </c>
      <c r="G2029" s="68">
        <v>0.90331965536369008</v>
      </c>
      <c r="H2029" s="68">
        <v>4.221477074663877E-2</v>
      </c>
      <c r="I2029" s="68">
        <v>4.3558313038954306E-3</v>
      </c>
      <c r="J2029" s="68">
        <v>5.0109742585775635E-2</v>
      </c>
    </row>
    <row r="2030" spans="1:10" x14ac:dyDescent="0.25">
      <c r="A2030" s="76"/>
      <c r="B2030" s="76">
        <v>2026</v>
      </c>
      <c r="C2030" s="63" t="s">
        <v>8572</v>
      </c>
      <c r="D2030" s="63" t="s">
        <v>8573</v>
      </c>
      <c r="E2030" s="63" t="s">
        <v>8574</v>
      </c>
      <c r="F2030" s="63" t="s">
        <v>23555</v>
      </c>
      <c r="G2030" s="68">
        <v>1.3912849599113687E-5</v>
      </c>
      <c r="H2030" s="68">
        <v>0.49343098306026323</v>
      </c>
      <c r="I2030" s="68">
        <v>1.8610819674015039E-2</v>
      </c>
      <c r="J2030" s="68">
        <v>0.48794428441612381</v>
      </c>
    </row>
    <row r="2031" spans="1:10" x14ac:dyDescent="0.25">
      <c r="A2031" s="76"/>
      <c r="B2031" s="76">
        <v>2027</v>
      </c>
      <c r="C2031" s="63" t="s">
        <v>8578</v>
      </c>
      <c r="D2031" s="63" t="s">
        <v>8579</v>
      </c>
      <c r="E2031" s="63" t="s">
        <v>8580</v>
      </c>
      <c r="F2031" s="63" t="s">
        <v>8581</v>
      </c>
      <c r="G2031" s="68">
        <v>7.4412555579374623E-2</v>
      </c>
      <c r="H2031" s="68">
        <v>0.60156799649543957</v>
      </c>
      <c r="I2031" s="68">
        <v>0.13449532907080011</v>
      </c>
      <c r="J2031" s="68">
        <v>0.18952411885437823</v>
      </c>
    </row>
    <row r="2032" spans="1:10" x14ac:dyDescent="0.25">
      <c r="A2032" s="76"/>
      <c r="B2032" s="76">
        <v>2028</v>
      </c>
      <c r="C2032" s="63" t="s">
        <v>8582</v>
      </c>
      <c r="D2032" s="63" t="s">
        <v>8583</v>
      </c>
      <c r="E2032" s="63" t="s">
        <v>8584</v>
      </c>
      <c r="F2032" s="63" t="s">
        <v>8585</v>
      </c>
      <c r="G2032" s="68">
        <v>5.3326350776902055E-3</v>
      </c>
      <c r="H2032" s="68">
        <v>0.903580074679041</v>
      </c>
      <c r="I2032" s="68">
        <v>1.5316443782458478E-3</v>
      </c>
      <c r="J2032" s="68">
        <v>8.9555645865023112E-2</v>
      </c>
    </row>
    <row r="2033" spans="1:10" x14ac:dyDescent="0.25">
      <c r="A2033" s="76"/>
      <c r="B2033" s="76">
        <v>2029</v>
      </c>
      <c r="C2033" s="63" t="s">
        <v>8586</v>
      </c>
      <c r="D2033" s="63" t="s">
        <v>8587</v>
      </c>
      <c r="E2033" s="63" t="s">
        <v>8588</v>
      </c>
      <c r="F2033" s="63" t="s">
        <v>8589</v>
      </c>
      <c r="G2033" s="68">
        <v>0.69572297935449545</v>
      </c>
      <c r="H2033" s="68">
        <v>3.3446674490725012E-2</v>
      </c>
      <c r="I2033" s="68">
        <v>0.23196764766916825</v>
      </c>
      <c r="J2033" s="68">
        <v>3.8862698485611462E-2</v>
      </c>
    </row>
    <row r="2034" spans="1:10" x14ac:dyDescent="0.25">
      <c r="A2034" s="76"/>
      <c r="B2034" s="76">
        <v>2030</v>
      </c>
      <c r="C2034" s="63" t="s">
        <v>8590</v>
      </c>
      <c r="D2034" s="63" t="s">
        <v>8591</v>
      </c>
      <c r="E2034" s="63" t="s">
        <v>8592</v>
      </c>
      <c r="F2034" s="63" t="s">
        <v>8593</v>
      </c>
      <c r="G2034" s="68">
        <v>0.73654100884576257</v>
      </c>
      <c r="H2034" s="68">
        <v>0.1360058829010615</v>
      </c>
      <c r="I2034" s="68">
        <v>0.11162528161447521</v>
      </c>
      <c r="J2034" s="68">
        <v>1.5827826638701453E-2</v>
      </c>
    </row>
    <row r="2035" spans="1:10" x14ac:dyDescent="0.25">
      <c r="A2035" s="76"/>
      <c r="B2035" s="76">
        <v>2031</v>
      </c>
      <c r="C2035" s="63"/>
      <c r="D2035" s="63" t="s">
        <v>8595</v>
      </c>
      <c r="E2035" s="63" t="s">
        <v>8596</v>
      </c>
      <c r="F2035" s="63" t="s">
        <v>8598</v>
      </c>
      <c r="G2035" s="68">
        <v>0.36999334074439511</v>
      </c>
      <c r="H2035" s="68">
        <v>0.23164726553958043</v>
      </c>
      <c r="I2035" s="68">
        <v>0.13643371843873064</v>
      </c>
      <c r="J2035" s="68">
        <v>0.26192567527729227</v>
      </c>
    </row>
    <row r="2036" spans="1:10" x14ac:dyDescent="0.25">
      <c r="A2036" s="76"/>
      <c r="B2036" s="76">
        <v>2032</v>
      </c>
      <c r="C2036" s="63"/>
      <c r="D2036" s="63" t="s">
        <v>8601</v>
      </c>
      <c r="E2036" s="63" t="s">
        <v>8602</v>
      </c>
      <c r="F2036" s="63" t="s">
        <v>23845</v>
      </c>
      <c r="G2036" s="68">
        <v>3.1422132154064439E-21</v>
      </c>
      <c r="H2036" s="68">
        <v>0.50061712602860498</v>
      </c>
      <c r="I2036" s="68">
        <v>4.157168353939463E-3</v>
      </c>
      <c r="J2036" s="68">
        <v>0.49522570561745538</v>
      </c>
    </row>
    <row r="2037" spans="1:10" x14ac:dyDescent="0.25">
      <c r="A2037" s="76"/>
      <c r="B2037" s="76">
        <v>2033</v>
      </c>
      <c r="C2037" s="63" t="s">
        <v>8606</v>
      </c>
      <c r="D2037" s="63" t="s">
        <v>8607</v>
      </c>
      <c r="E2037" s="63" t="s">
        <v>8608</v>
      </c>
      <c r="F2037" s="63" t="s">
        <v>8609</v>
      </c>
      <c r="G2037" s="68">
        <v>0.84712804120214713</v>
      </c>
      <c r="H2037" s="68">
        <v>4.0745643479809045E-2</v>
      </c>
      <c r="I2037" s="68">
        <v>1.6157798923342142E-3</v>
      </c>
      <c r="J2037" s="68">
        <v>0.11051053542570961</v>
      </c>
    </row>
    <row r="2038" spans="1:10" x14ac:dyDescent="0.25">
      <c r="A2038" s="76"/>
      <c r="B2038" s="76">
        <v>2034</v>
      </c>
      <c r="C2038" s="63" t="s">
        <v>8610</v>
      </c>
      <c r="D2038" s="63" t="s">
        <v>8611</v>
      </c>
      <c r="E2038" s="63" t="s">
        <v>8612</v>
      </c>
      <c r="F2038" s="63" t="s">
        <v>8613</v>
      </c>
      <c r="G2038" s="68">
        <v>0.26983922843205999</v>
      </c>
      <c r="H2038" s="68">
        <v>1.9111000209109025E-2</v>
      </c>
      <c r="I2038" s="68">
        <v>0.6756690852885443</v>
      </c>
      <c r="J2038" s="68">
        <v>3.5380686070287055E-2</v>
      </c>
    </row>
    <row r="2039" spans="1:10" x14ac:dyDescent="0.25">
      <c r="A2039" s="76"/>
      <c r="B2039" s="76">
        <v>2035</v>
      </c>
      <c r="C2039" s="63"/>
      <c r="D2039" s="63" t="s">
        <v>8615</v>
      </c>
      <c r="E2039" s="63" t="s">
        <v>8616</v>
      </c>
      <c r="F2039" s="63" t="s">
        <v>23818</v>
      </c>
      <c r="G2039" s="68">
        <v>8.4999217334561165E-8</v>
      </c>
      <c r="H2039" s="68">
        <v>0.24579802072077825</v>
      </c>
      <c r="I2039" s="68">
        <v>2.6222073576517269E-3</v>
      </c>
      <c r="J2039" s="68">
        <v>0.75157968692235233</v>
      </c>
    </row>
    <row r="2040" spans="1:10" x14ac:dyDescent="0.25">
      <c r="A2040" s="76"/>
      <c r="B2040" s="76">
        <v>2036</v>
      </c>
      <c r="C2040" s="63" t="s">
        <v>8620</v>
      </c>
      <c r="D2040" s="63" t="s">
        <v>8621</v>
      </c>
      <c r="E2040" s="63" t="s">
        <v>8622</v>
      </c>
      <c r="F2040" s="63" t="s">
        <v>8623</v>
      </c>
      <c r="G2040" s="68">
        <v>1.1928741052883682E-6</v>
      </c>
      <c r="H2040" s="68">
        <v>0.12378142890999337</v>
      </c>
      <c r="I2040" s="68">
        <v>0.76587800193136379</v>
      </c>
      <c r="J2040" s="68">
        <v>0.11033937628453738</v>
      </c>
    </row>
    <row r="2041" spans="1:10" x14ac:dyDescent="0.25">
      <c r="A2041" s="76"/>
      <c r="B2041" s="76">
        <v>2037</v>
      </c>
      <c r="C2041" s="63" t="s">
        <v>8624</v>
      </c>
      <c r="D2041" s="63" t="s">
        <v>8625</v>
      </c>
      <c r="E2041" s="63" t="s">
        <v>8626</v>
      </c>
      <c r="F2041" s="63" t="s">
        <v>8627</v>
      </c>
      <c r="G2041" s="68">
        <v>1.2976898359855476E-14</v>
      </c>
      <c r="H2041" s="68">
        <v>0.24567802249312792</v>
      </c>
      <c r="I2041" s="68">
        <v>3.119605362139673E-3</v>
      </c>
      <c r="J2041" s="68">
        <v>0.75120237214471952</v>
      </c>
    </row>
    <row r="2042" spans="1:10" x14ac:dyDescent="0.25">
      <c r="A2042" s="76"/>
      <c r="B2042" s="76">
        <v>2038</v>
      </c>
      <c r="C2042" s="63"/>
      <c r="D2042" s="63" t="s">
        <v>8629</v>
      </c>
      <c r="E2042" s="63" t="s">
        <v>8630</v>
      </c>
      <c r="F2042" s="63" t="s">
        <v>23721</v>
      </c>
      <c r="G2042" s="68">
        <v>0.69294606680325155</v>
      </c>
      <c r="H2042" s="68">
        <v>3.833409792004476E-2</v>
      </c>
      <c r="I2042" s="68">
        <v>0.25500255844991737</v>
      </c>
      <c r="J2042" s="68">
        <v>1.3717276826785888E-2</v>
      </c>
    </row>
    <row r="2043" spans="1:10" x14ac:dyDescent="0.25">
      <c r="A2043" s="76"/>
      <c r="B2043" s="76">
        <v>2039</v>
      </c>
      <c r="C2043" s="63" t="s">
        <v>8634</v>
      </c>
      <c r="D2043" s="63" t="s">
        <v>8635</v>
      </c>
      <c r="E2043" s="63" t="s">
        <v>8636</v>
      </c>
      <c r="F2043" s="63" t="s">
        <v>8637</v>
      </c>
      <c r="G2043" s="68">
        <v>2.4964345707854249E-11</v>
      </c>
      <c r="H2043" s="68">
        <v>0.76440842558131972</v>
      </c>
      <c r="I2043" s="68">
        <v>1.8501114120569409E-3</v>
      </c>
      <c r="J2043" s="68">
        <v>0.23374146298165863</v>
      </c>
    </row>
    <row r="2044" spans="1:10" x14ac:dyDescent="0.25">
      <c r="A2044" s="76"/>
      <c r="B2044" s="76">
        <v>2040</v>
      </c>
      <c r="C2044" s="63" t="s">
        <v>8638</v>
      </c>
      <c r="D2044" s="63" t="s">
        <v>8639</v>
      </c>
      <c r="E2044" s="63" t="s">
        <v>8640</v>
      </c>
      <c r="F2044" s="63" t="s">
        <v>8641</v>
      </c>
      <c r="G2044" s="68">
        <v>0.77967054780287059</v>
      </c>
      <c r="H2044" s="68">
        <v>4.5480676185008478E-2</v>
      </c>
      <c r="I2044" s="68">
        <v>1.6410060238041765E-3</v>
      </c>
      <c r="J2044" s="68">
        <v>0.17320776998831688</v>
      </c>
    </row>
    <row r="2045" spans="1:10" x14ac:dyDescent="0.25">
      <c r="A2045" s="76"/>
      <c r="B2045" s="76">
        <v>2041</v>
      </c>
      <c r="C2045" s="63" t="s">
        <v>8642</v>
      </c>
      <c r="D2045" s="63" t="s">
        <v>8643</v>
      </c>
      <c r="E2045" s="63" t="s">
        <v>8644</v>
      </c>
      <c r="F2045" s="63" t="s">
        <v>8645</v>
      </c>
      <c r="G2045" s="68">
        <v>5.4331301407402378E-8</v>
      </c>
      <c r="H2045" s="68">
        <v>0.75852761678259273</v>
      </c>
      <c r="I2045" s="68">
        <v>9.5688621042339661E-3</v>
      </c>
      <c r="J2045" s="68">
        <v>0.2319034667818726</v>
      </c>
    </row>
    <row r="2046" spans="1:10" x14ac:dyDescent="0.25">
      <c r="A2046" s="76"/>
      <c r="B2046" s="76">
        <v>2042</v>
      </c>
      <c r="C2046" s="63" t="s">
        <v>8646</v>
      </c>
      <c r="D2046" s="63" t="s">
        <v>8647</v>
      </c>
      <c r="E2046" s="63" t="s">
        <v>8646</v>
      </c>
      <c r="F2046" s="63" t="s">
        <v>8648</v>
      </c>
      <c r="G2046" s="68">
        <v>5.1985880029636004E-3</v>
      </c>
      <c r="H2046" s="68">
        <v>0.26701783051936517</v>
      </c>
      <c r="I2046" s="68">
        <v>1.4924132796372199E-2</v>
      </c>
      <c r="J2046" s="68">
        <v>0.71285944868129936</v>
      </c>
    </row>
    <row r="2047" spans="1:10" x14ac:dyDescent="0.25">
      <c r="A2047" s="76"/>
      <c r="B2047" s="76">
        <v>2043</v>
      </c>
      <c r="C2047" s="63"/>
      <c r="D2047" s="63" t="s">
        <v>8650</v>
      </c>
      <c r="E2047" s="63" t="s">
        <v>8651</v>
      </c>
      <c r="F2047" s="63" t="s">
        <v>23746</v>
      </c>
      <c r="G2047" s="68">
        <v>0.59245139378365763</v>
      </c>
      <c r="H2047" s="68">
        <v>3.292559228689497E-2</v>
      </c>
      <c r="I2047" s="68">
        <v>0.36309993428534043</v>
      </c>
      <c r="J2047" s="68">
        <v>1.1523079644106931E-2</v>
      </c>
    </row>
    <row r="2048" spans="1:10" x14ac:dyDescent="0.25">
      <c r="A2048" s="76"/>
      <c r="B2048" s="76">
        <v>2044</v>
      </c>
      <c r="C2048" s="63" t="s">
        <v>8655</v>
      </c>
      <c r="D2048" s="63" t="s">
        <v>8656</v>
      </c>
      <c r="E2048" s="63" t="s">
        <v>8657</v>
      </c>
      <c r="F2048" s="63" t="s">
        <v>8658</v>
      </c>
      <c r="G2048" s="68">
        <v>2.6193752248460832E-4</v>
      </c>
      <c r="H2048" s="68">
        <v>0.22414586258721475</v>
      </c>
      <c r="I2048" s="68">
        <v>0.56170202877657782</v>
      </c>
      <c r="J2048" s="68">
        <v>0.21389017111372211</v>
      </c>
    </row>
    <row r="2049" spans="1:10" x14ac:dyDescent="0.25">
      <c r="A2049" s="76"/>
      <c r="B2049" s="76">
        <v>2045</v>
      </c>
      <c r="C2049" s="63" t="s">
        <v>8659</v>
      </c>
      <c r="D2049" s="63" t="s">
        <v>8660</v>
      </c>
      <c r="E2049" s="63" t="s">
        <v>8661</v>
      </c>
      <c r="F2049" s="63" t="s">
        <v>8662</v>
      </c>
      <c r="G2049" s="68">
        <v>0.92626566337355054</v>
      </c>
      <c r="H2049" s="68">
        <v>4.327144440282029E-2</v>
      </c>
      <c r="I2049" s="68">
        <v>2.5332971848724638E-2</v>
      </c>
      <c r="J2049" s="68">
        <v>5.1299203749042531E-3</v>
      </c>
    </row>
    <row r="2050" spans="1:10" x14ac:dyDescent="0.25">
      <c r="A2050" s="76"/>
      <c r="B2050" s="76">
        <v>2046</v>
      </c>
      <c r="C2050" s="63" t="s">
        <v>8663</v>
      </c>
      <c r="D2050" s="63" t="s">
        <v>8664</v>
      </c>
      <c r="E2050" s="63" t="s">
        <v>8665</v>
      </c>
      <c r="F2050" s="63" t="s">
        <v>8666</v>
      </c>
      <c r="G2050" s="68">
        <v>0.83579597081712198</v>
      </c>
      <c r="H2050" s="68">
        <v>3.9112529341754715E-2</v>
      </c>
      <c r="I2050" s="68">
        <v>3.8737794686916516E-2</v>
      </c>
      <c r="J2050" s="68">
        <v>8.6353705154206803E-2</v>
      </c>
    </row>
    <row r="2051" spans="1:10" x14ac:dyDescent="0.25">
      <c r="A2051" s="76"/>
      <c r="B2051" s="76">
        <v>2047</v>
      </c>
      <c r="C2051" s="63" t="s">
        <v>8667</v>
      </c>
      <c r="D2051" s="63" t="s">
        <v>8668</v>
      </c>
      <c r="E2051" s="63" t="s">
        <v>8667</v>
      </c>
      <c r="F2051" s="63" t="s">
        <v>8669</v>
      </c>
      <c r="G2051" s="68">
        <v>4.6686533391391427E-4</v>
      </c>
      <c r="H2051" s="68">
        <v>0.4382893458919967</v>
      </c>
      <c r="I2051" s="68">
        <v>0.12909806030026005</v>
      </c>
      <c r="J2051" s="68">
        <v>0.43214572847382909</v>
      </c>
    </row>
    <row r="2052" spans="1:10" x14ac:dyDescent="0.25">
      <c r="A2052" s="76"/>
      <c r="B2052" s="76">
        <v>2048</v>
      </c>
      <c r="C2052" s="63" t="s">
        <v>8670</v>
      </c>
      <c r="D2052" s="63" t="s">
        <v>8671</v>
      </c>
      <c r="E2052" s="63" t="s">
        <v>8672</v>
      </c>
      <c r="F2052" s="63" t="s">
        <v>8673</v>
      </c>
      <c r="G2052" s="68">
        <v>0.77676280911867057</v>
      </c>
      <c r="H2052" s="68">
        <v>0.21122664914081704</v>
      </c>
      <c r="I2052" s="68">
        <v>5.6963073923805866E-3</v>
      </c>
      <c r="J2052" s="68">
        <v>6.3142343481317042E-3</v>
      </c>
    </row>
    <row r="2053" spans="1:10" x14ac:dyDescent="0.25">
      <c r="A2053" s="76"/>
      <c r="B2053" s="76">
        <v>2049</v>
      </c>
      <c r="C2053" s="63" t="s">
        <v>8674</v>
      </c>
      <c r="D2053" s="63" t="s">
        <v>8675</v>
      </c>
      <c r="E2053" s="63" t="s">
        <v>8676</v>
      </c>
      <c r="F2053" s="63" t="s">
        <v>8677</v>
      </c>
      <c r="G2053" s="68">
        <v>0.82107126276451903</v>
      </c>
      <c r="H2053" s="68">
        <v>3.8008273165322848E-2</v>
      </c>
      <c r="I2053" s="68">
        <v>1.4425665666139582E-3</v>
      </c>
      <c r="J2053" s="68">
        <v>0.13947789750354417</v>
      </c>
    </row>
    <row r="2054" spans="1:10" x14ac:dyDescent="0.25">
      <c r="A2054" s="76"/>
      <c r="B2054" s="76">
        <v>2050</v>
      </c>
      <c r="C2054" s="63" t="s">
        <v>8678</v>
      </c>
      <c r="D2054" s="63" t="s">
        <v>8679</v>
      </c>
      <c r="E2054" s="63" t="s">
        <v>8680</v>
      </c>
      <c r="F2054" s="63" t="s">
        <v>8681</v>
      </c>
      <c r="G2054" s="68">
        <v>0.50441802989940077</v>
      </c>
      <c r="H2054" s="68">
        <v>0.207483152697889</v>
      </c>
      <c r="I2054" s="68">
        <v>4.9521568227555948E-2</v>
      </c>
      <c r="J2054" s="68">
        <v>0.23857724917515399</v>
      </c>
    </row>
    <row r="2055" spans="1:10" x14ac:dyDescent="0.25">
      <c r="A2055" s="76"/>
      <c r="B2055" s="76">
        <v>2051</v>
      </c>
      <c r="C2055" s="63"/>
      <c r="D2055" s="63" t="s">
        <v>8683</v>
      </c>
      <c r="E2055" s="63" t="s">
        <v>8684</v>
      </c>
      <c r="F2055" s="63" t="s">
        <v>23807</v>
      </c>
      <c r="G2055" s="68">
        <v>0.52239584883704659</v>
      </c>
      <c r="H2055" s="68">
        <v>3.4984503210360042E-2</v>
      </c>
      <c r="I2055" s="68">
        <v>0.43062431775957399</v>
      </c>
      <c r="J2055" s="68">
        <v>1.199533019301964E-2</v>
      </c>
    </row>
    <row r="2056" spans="1:10" x14ac:dyDescent="0.25">
      <c r="A2056" s="76"/>
      <c r="B2056" s="76">
        <v>2052</v>
      </c>
      <c r="C2056" s="63" t="s">
        <v>8688</v>
      </c>
      <c r="D2056" s="63" t="s">
        <v>8689</v>
      </c>
      <c r="E2056" s="63" t="s">
        <v>8690</v>
      </c>
      <c r="F2056" s="63" t="s">
        <v>8691</v>
      </c>
      <c r="G2056" s="68">
        <v>0.6637544212561316</v>
      </c>
      <c r="H2056" s="68">
        <v>3.1396177329145625E-2</v>
      </c>
      <c r="I2056" s="68">
        <v>2.1364261770852192E-3</v>
      </c>
      <c r="J2056" s="68">
        <v>0.30271297523763763</v>
      </c>
    </row>
    <row r="2057" spans="1:10" x14ac:dyDescent="0.25">
      <c r="A2057" s="76"/>
      <c r="B2057" s="76">
        <v>2053</v>
      </c>
      <c r="C2057" s="63" t="s">
        <v>8692</v>
      </c>
      <c r="D2057" s="63" t="s">
        <v>8693</v>
      </c>
      <c r="E2057" s="63" t="s">
        <v>8694</v>
      </c>
      <c r="F2057" s="63" t="s">
        <v>8695</v>
      </c>
      <c r="G2057" s="68">
        <v>0.65332162373234093</v>
      </c>
      <c r="H2057" s="68">
        <v>3.1357596262332137E-2</v>
      </c>
      <c r="I2057" s="68">
        <v>2.6056971277020665E-2</v>
      </c>
      <c r="J2057" s="68">
        <v>0.28926380872830626</v>
      </c>
    </row>
    <row r="2058" spans="1:10" x14ac:dyDescent="0.25">
      <c r="A2058" s="76"/>
      <c r="B2058" s="76">
        <v>2054</v>
      </c>
      <c r="C2058" s="63" t="s">
        <v>8696</v>
      </c>
      <c r="D2058" s="63" t="s">
        <v>8697</v>
      </c>
      <c r="E2058" s="63" t="s">
        <v>8698</v>
      </c>
      <c r="F2058" s="63" t="s">
        <v>8699</v>
      </c>
      <c r="G2058" s="68">
        <v>0.89440469509785658</v>
      </c>
      <c r="H2058" s="68">
        <v>4.1849629810376862E-2</v>
      </c>
      <c r="I2058" s="68">
        <v>4.8434071378014247E-2</v>
      </c>
      <c r="J2058" s="68">
        <v>1.531160371375268E-2</v>
      </c>
    </row>
    <row r="2059" spans="1:10" x14ac:dyDescent="0.25">
      <c r="A2059" s="76"/>
      <c r="B2059" s="76">
        <v>2055</v>
      </c>
      <c r="C2059" s="63" t="s">
        <v>8700</v>
      </c>
      <c r="D2059" s="63" t="s">
        <v>8701</v>
      </c>
      <c r="E2059" s="63" t="s">
        <v>8702</v>
      </c>
      <c r="F2059" s="63" t="s">
        <v>8703</v>
      </c>
      <c r="G2059" s="68">
        <v>0.81267802001749379</v>
      </c>
      <c r="H2059" s="68">
        <v>0.13064767887771708</v>
      </c>
      <c r="I2059" s="68">
        <v>5.033887977821519E-2</v>
      </c>
      <c r="J2059" s="68">
        <v>6.3354213265746336E-3</v>
      </c>
    </row>
    <row r="2060" spans="1:10" x14ac:dyDescent="0.25">
      <c r="A2060" s="76"/>
      <c r="B2060" s="76">
        <v>2056</v>
      </c>
      <c r="C2060" s="63"/>
      <c r="D2060" s="63" t="s">
        <v>8705</v>
      </c>
      <c r="E2060" s="63" t="s">
        <v>8706</v>
      </c>
      <c r="F2060" s="63" t="s">
        <v>8708</v>
      </c>
      <c r="G2060" s="68">
        <v>2.0762881971730451E-10</v>
      </c>
      <c r="H2060" s="68">
        <v>0.24372910504523884</v>
      </c>
      <c r="I2060" s="68">
        <v>1.1195986447297791E-2</v>
      </c>
      <c r="J2060" s="68">
        <v>0.7450749082998348</v>
      </c>
    </row>
    <row r="2061" spans="1:10" x14ac:dyDescent="0.25">
      <c r="A2061" s="76"/>
      <c r="B2061" s="76">
        <v>2057</v>
      </c>
      <c r="C2061" s="63" t="s">
        <v>8710</v>
      </c>
      <c r="D2061" s="63" t="s">
        <v>8711</v>
      </c>
      <c r="E2061" s="63" t="s">
        <v>8712</v>
      </c>
      <c r="F2061" s="63" t="s">
        <v>8713</v>
      </c>
      <c r="G2061" s="68">
        <v>1.4807887746375497E-10</v>
      </c>
      <c r="H2061" s="68">
        <v>0.7095548243761356</v>
      </c>
      <c r="I2061" s="68">
        <v>7.3848796532654026E-2</v>
      </c>
      <c r="J2061" s="68">
        <v>0.21659637894312869</v>
      </c>
    </row>
    <row r="2062" spans="1:10" x14ac:dyDescent="0.25">
      <c r="A2062" s="76"/>
      <c r="B2062" s="76">
        <v>2058</v>
      </c>
      <c r="C2062" s="63" t="s">
        <v>8714</v>
      </c>
      <c r="D2062" s="63" t="s">
        <v>8715</v>
      </c>
      <c r="E2062" s="63" t="s">
        <v>8716</v>
      </c>
      <c r="F2062" s="63" t="s">
        <v>8717</v>
      </c>
      <c r="G2062" s="68">
        <v>1.7381063343624204E-6</v>
      </c>
      <c r="H2062" s="68">
        <v>0.49987949776666218</v>
      </c>
      <c r="I2062" s="68">
        <v>5.6403337801867971E-3</v>
      </c>
      <c r="J2062" s="68">
        <v>0.49447843034681666</v>
      </c>
    </row>
    <row r="2063" spans="1:10" x14ac:dyDescent="0.25">
      <c r="A2063" s="76"/>
      <c r="B2063" s="76">
        <v>2059</v>
      </c>
      <c r="C2063" s="63" t="s">
        <v>8718</v>
      </c>
      <c r="D2063" s="63" t="s">
        <v>8719</v>
      </c>
      <c r="E2063" s="63" t="s">
        <v>8720</v>
      </c>
      <c r="F2063" s="63" t="s">
        <v>8721</v>
      </c>
      <c r="G2063" s="68">
        <v>4.3915564519260305E-15</v>
      </c>
      <c r="H2063" s="68">
        <v>0.76553317784273645</v>
      </c>
      <c r="I2063" s="68">
        <v>3.7382930997727269E-4</v>
      </c>
      <c r="J2063" s="68">
        <v>0.23409299284728172</v>
      </c>
    </row>
    <row r="2064" spans="1:10" x14ac:dyDescent="0.25">
      <c r="A2064" s="76"/>
      <c r="B2064" s="76">
        <v>2060</v>
      </c>
      <c r="C2064" s="63" t="s">
        <v>8722</v>
      </c>
      <c r="D2064" s="63" t="s">
        <v>8723</v>
      </c>
      <c r="E2064" s="63" t="s">
        <v>8724</v>
      </c>
      <c r="F2064" s="63" t="s">
        <v>8725</v>
      </c>
      <c r="G2064" s="68">
        <v>0.25985657837277298</v>
      </c>
      <c r="H2064" s="68">
        <v>1.7100420741365124E-2</v>
      </c>
      <c r="I2064" s="68">
        <v>0.63556595600035171</v>
      </c>
      <c r="J2064" s="68">
        <v>8.7477044885509767E-2</v>
      </c>
    </row>
    <row r="2065" spans="1:10" x14ac:dyDescent="0.25">
      <c r="A2065" s="76"/>
      <c r="B2065" s="76">
        <v>2061</v>
      </c>
      <c r="C2065" s="63" t="s">
        <v>8726</v>
      </c>
      <c r="D2065" s="63" t="s">
        <v>8727</v>
      </c>
      <c r="E2065" s="63" t="s">
        <v>8728</v>
      </c>
      <c r="F2065" s="63" t="s">
        <v>8729</v>
      </c>
      <c r="G2065" s="68">
        <v>0.82316159294267621</v>
      </c>
      <c r="H2065" s="68">
        <v>3.8620508692155539E-2</v>
      </c>
      <c r="I2065" s="68">
        <v>9.2654712101950712E-2</v>
      </c>
      <c r="J2065" s="68">
        <v>4.5563186263217377E-2</v>
      </c>
    </row>
    <row r="2066" spans="1:10" x14ac:dyDescent="0.25">
      <c r="A2066" s="76"/>
      <c r="B2066" s="76">
        <v>2062</v>
      </c>
      <c r="C2066" s="63" t="s">
        <v>8730</v>
      </c>
      <c r="D2066" s="63" t="s">
        <v>8731</v>
      </c>
      <c r="E2066" s="63" t="s">
        <v>8732</v>
      </c>
      <c r="F2066" s="63" t="s">
        <v>8733</v>
      </c>
      <c r="G2066" s="68">
        <v>0.67919251204272024</v>
      </c>
      <c r="H2066" s="68">
        <v>3.1222117796918844E-2</v>
      </c>
      <c r="I2066" s="68">
        <v>4.1341531020192501E-2</v>
      </c>
      <c r="J2066" s="68">
        <v>0.24824383914016829</v>
      </c>
    </row>
    <row r="2067" spans="1:10" x14ac:dyDescent="0.25">
      <c r="A2067" s="76"/>
      <c r="B2067" s="76">
        <v>2063</v>
      </c>
      <c r="C2067" s="63" t="s">
        <v>8734</v>
      </c>
      <c r="D2067" s="63" t="s">
        <v>8735</v>
      </c>
      <c r="E2067" s="63" t="s">
        <v>8734</v>
      </c>
      <c r="F2067" s="63" t="s">
        <v>8736</v>
      </c>
      <c r="G2067" s="68">
        <v>0.84062928224896094</v>
      </c>
      <c r="H2067" s="68">
        <v>4.6282557124099226E-2</v>
      </c>
      <c r="I2067" s="68">
        <v>9.6229882560911514E-2</v>
      </c>
      <c r="J2067" s="68">
        <v>1.685827806602784E-2</v>
      </c>
    </row>
    <row r="2068" spans="1:10" x14ac:dyDescent="0.25">
      <c r="A2068" s="76"/>
      <c r="B2068" s="76">
        <v>2064</v>
      </c>
      <c r="C2068" s="63" t="s">
        <v>8737</v>
      </c>
      <c r="D2068" s="63" t="s">
        <v>8738</v>
      </c>
      <c r="E2068" s="63" t="s">
        <v>8739</v>
      </c>
      <c r="F2068" s="63" t="s">
        <v>8740</v>
      </c>
      <c r="G2068" s="68">
        <v>5.8288342261657128E-5</v>
      </c>
      <c r="H2068" s="68">
        <v>0.25826815260895486</v>
      </c>
      <c r="I2068" s="68">
        <v>1.8315789773359233E-4</v>
      </c>
      <c r="J2068" s="68">
        <v>0.74149040115104992</v>
      </c>
    </row>
    <row r="2069" spans="1:10" x14ac:dyDescent="0.25">
      <c r="A2069" s="76"/>
      <c r="B2069" s="76">
        <v>2065</v>
      </c>
      <c r="C2069" s="63" t="s">
        <v>8741</v>
      </c>
      <c r="D2069" s="63" t="s">
        <v>8742</v>
      </c>
      <c r="E2069" s="63" t="s">
        <v>8743</v>
      </c>
      <c r="F2069" s="63" t="s">
        <v>8744</v>
      </c>
      <c r="G2069" s="68">
        <v>3.7766503775748178E-13</v>
      </c>
      <c r="H2069" s="68">
        <v>0.76259104574756986</v>
      </c>
      <c r="I2069" s="68">
        <v>4.2354967384927063E-3</v>
      </c>
      <c r="J2069" s="68">
        <v>0.23317345751355986</v>
      </c>
    </row>
    <row r="2070" spans="1:10" x14ac:dyDescent="0.25">
      <c r="A2070" s="76"/>
      <c r="B2070" s="76">
        <v>2066</v>
      </c>
      <c r="C2070" s="63"/>
      <c r="D2070" s="63" t="s">
        <v>8746</v>
      </c>
      <c r="E2070" s="63" t="s">
        <v>8747</v>
      </c>
      <c r="F2070" s="63" t="s">
        <v>23652</v>
      </c>
      <c r="G2070" s="68">
        <v>2.0288657213054789E-10</v>
      </c>
      <c r="H2070" s="68">
        <v>0.60841193197307331</v>
      </c>
      <c r="I2070" s="68">
        <v>0.20661191487434039</v>
      </c>
      <c r="J2070" s="68">
        <v>0.18497615294969516</v>
      </c>
    </row>
    <row r="2071" spans="1:10" x14ac:dyDescent="0.25">
      <c r="A2071" s="76"/>
      <c r="B2071" s="76">
        <v>2067</v>
      </c>
      <c r="C2071" s="63" t="s">
        <v>8751</v>
      </c>
      <c r="D2071" s="63" t="s">
        <v>8752</v>
      </c>
      <c r="E2071" s="63" t="s">
        <v>8753</v>
      </c>
      <c r="F2071" s="63" t="s">
        <v>8754</v>
      </c>
      <c r="G2071" s="68">
        <v>0.73896385394709574</v>
      </c>
      <c r="H2071" s="68">
        <v>3.5098181940290539E-2</v>
      </c>
      <c r="I2071" s="68">
        <v>0.18490374603318344</v>
      </c>
      <c r="J2071" s="68">
        <v>4.1034218079430286E-2</v>
      </c>
    </row>
    <row r="2072" spans="1:10" x14ac:dyDescent="0.25">
      <c r="A2072" s="76"/>
      <c r="B2072" s="76">
        <v>2068</v>
      </c>
      <c r="C2072" s="63"/>
      <c r="D2072" s="63" t="s">
        <v>8756</v>
      </c>
      <c r="E2072" s="63" t="s">
        <v>8757</v>
      </c>
      <c r="F2072" s="63" t="s">
        <v>8759</v>
      </c>
      <c r="G2072" s="68">
        <v>1.5641621863918069E-24</v>
      </c>
      <c r="H2072" s="68">
        <v>0.36381105389750668</v>
      </c>
      <c r="I2072" s="68">
        <v>0.27984944721929922</v>
      </c>
      <c r="J2072" s="68">
        <v>0.35633949888319383</v>
      </c>
    </row>
    <row r="2073" spans="1:10" x14ac:dyDescent="0.25">
      <c r="A2073" s="76"/>
      <c r="B2073" s="76">
        <v>2069</v>
      </c>
      <c r="C2073" s="63" t="s">
        <v>8761</v>
      </c>
      <c r="D2073" s="63" t="s">
        <v>8762</v>
      </c>
      <c r="E2073" s="63" t="s">
        <v>8763</v>
      </c>
      <c r="F2073" s="63" t="s">
        <v>8764</v>
      </c>
      <c r="G2073" s="68">
        <v>4.4224245520531106E-12</v>
      </c>
      <c r="H2073" s="68">
        <v>0.75753411805945292</v>
      </c>
      <c r="I2073" s="68">
        <v>1.0872933433237886E-2</v>
      </c>
      <c r="J2073" s="68">
        <v>0.23159294850288725</v>
      </c>
    </row>
    <row r="2074" spans="1:10" x14ac:dyDescent="0.25">
      <c r="A2074" s="76"/>
      <c r="B2074" s="76">
        <v>2070</v>
      </c>
      <c r="C2074" s="63" t="s">
        <v>8765</v>
      </c>
      <c r="D2074" s="63" t="s">
        <v>8766</v>
      </c>
      <c r="E2074" s="63" t="s">
        <v>8767</v>
      </c>
      <c r="F2074" s="63" t="s">
        <v>8768</v>
      </c>
      <c r="G2074" s="68">
        <v>7.5779752937080768E-3</v>
      </c>
      <c r="H2074" s="68">
        <v>1.8310870479512277E-2</v>
      </c>
      <c r="I2074" s="68">
        <v>0.97165886218603081</v>
      </c>
      <c r="J2074" s="68">
        <v>2.4522920407486527E-3</v>
      </c>
    </row>
    <row r="2075" spans="1:10" x14ac:dyDescent="0.25">
      <c r="A2075" s="76"/>
      <c r="B2075" s="76">
        <v>2071</v>
      </c>
      <c r="C2075" s="63" t="s">
        <v>8769</v>
      </c>
      <c r="D2075" s="63" t="s">
        <v>8770</v>
      </c>
      <c r="E2075" s="63" t="s">
        <v>8771</v>
      </c>
      <c r="F2075" s="63" t="s">
        <v>8772</v>
      </c>
      <c r="G2075" s="68">
        <v>0.80491346318009649</v>
      </c>
      <c r="H2075" s="68">
        <v>3.8063665221590298E-2</v>
      </c>
      <c r="I2075" s="68">
        <v>0.14320514021875147</v>
      </c>
      <c r="J2075" s="68">
        <v>1.3817731379562265E-2</v>
      </c>
    </row>
    <row r="2076" spans="1:10" x14ac:dyDescent="0.25">
      <c r="A2076" s="76"/>
      <c r="B2076" s="76">
        <v>2072</v>
      </c>
      <c r="C2076" s="63" t="s">
        <v>8773</v>
      </c>
      <c r="D2076" s="63" t="s">
        <v>8774</v>
      </c>
      <c r="E2076" s="63" t="s">
        <v>8775</v>
      </c>
      <c r="F2076" s="63" t="s">
        <v>8776</v>
      </c>
      <c r="G2076" s="68">
        <v>5.9213889171228721E-3</v>
      </c>
      <c r="H2076" s="68">
        <v>0.45976995653461228</v>
      </c>
      <c r="I2076" s="68">
        <v>7.8719602705315944E-2</v>
      </c>
      <c r="J2076" s="68">
        <v>0.45558905184294568</v>
      </c>
    </row>
    <row r="2077" spans="1:10" x14ac:dyDescent="0.25">
      <c r="A2077" s="76"/>
      <c r="B2077" s="76">
        <v>2073</v>
      </c>
      <c r="C2077" s="63" t="s">
        <v>8777</v>
      </c>
      <c r="D2077" s="63" t="s">
        <v>8778</v>
      </c>
      <c r="E2077" s="63" t="s">
        <v>8779</v>
      </c>
      <c r="F2077" s="63" t="s">
        <v>8780</v>
      </c>
      <c r="G2077" s="68">
        <v>0.91194935542563327</v>
      </c>
      <c r="H2077" s="68">
        <v>4.2690914383937593E-2</v>
      </c>
      <c r="I2077" s="68">
        <v>4.5203500945728878E-2</v>
      </c>
      <c r="J2077" s="68">
        <v>1.5622924470024311E-4</v>
      </c>
    </row>
    <row r="2078" spans="1:10" x14ac:dyDescent="0.25">
      <c r="A2078" s="76"/>
      <c r="B2078" s="76">
        <v>2074</v>
      </c>
      <c r="C2078" s="63"/>
      <c r="D2078" s="63" t="s">
        <v>8782</v>
      </c>
      <c r="E2078" s="63" t="s">
        <v>8783</v>
      </c>
      <c r="F2078" s="63" t="s">
        <v>23784</v>
      </c>
      <c r="G2078" s="68">
        <v>6.6884193819821067E-2</v>
      </c>
      <c r="H2078" s="68">
        <v>0.45986176178758681</v>
      </c>
      <c r="I2078" s="68">
        <v>1.0219450951130379E-3</v>
      </c>
      <c r="J2078" s="68">
        <v>0.47223209929747895</v>
      </c>
    </row>
    <row r="2079" spans="1:10" x14ac:dyDescent="0.25">
      <c r="A2079" s="76"/>
      <c r="B2079" s="76">
        <v>2075</v>
      </c>
      <c r="C2079" s="63" t="s">
        <v>8787</v>
      </c>
      <c r="D2079" s="63" t="s">
        <v>8788</v>
      </c>
      <c r="E2079" s="63" t="s">
        <v>8789</v>
      </c>
      <c r="F2079" s="63" t="s">
        <v>8790</v>
      </c>
      <c r="G2079" s="68">
        <v>0.85643843587044788</v>
      </c>
      <c r="H2079" s="68">
        <v>4.1435565085828664E-2</v>
      </c>
      <c r="I2079" s="68">
        <v>5.3104309398440817E-2</v>
      </c>
      <c r="J2079" s="68">
        <v>4.9021689645282335E-2</v>
      </c>
    </row>
    <row r="2080" spans="1:10" x14ac:dyDescent="0.25">
      <c r="A2080" s="76"/>
      <c r="B2080" s="76">
        <v>2076</v>
      </c>
      <c r="C2080" s="63" t="s">
        <v>8791</v>
      </c>
      <c r="D2080" s="63" t="s">
        <v>8792</v>
      </c>
      <c r="E2080" s="63" t="s">
        <v>8793</v>
      </c>
      <c r="F2080" s="63" t="s">
        <v>8794</v>
      </c>
      <c r="G2080" s="68">
        <v>1.8501791443614463E-9</v>
      </c>
      <c r="H2080" s="68">
        <v>0.76223966787443798</v>
      </c>
      <c r="I2080" s="68">
        <v>4.6966927933258266E-3</v>
      </c>
      <c r="J2080" s="68">
        <v>0.23306363748205838</v>
      </c>
    </row>
    <row r="2081" spans="1:10" x14ac:dyDescent="0.25">
      <c r="A2081" s="76"/>
      <c r="B2081" s="76">
        <v>2077</v>
      </c>
      <c r="C2081" s="63" t="s">
        <v>8795</v>
      </c>
      <c r="D2081" s="63" t="s">
        <v>8796</v>
      </c>
      <c r="E2081" s="63" t="s">
        <v>8797</v>
      </c>
      <c r="F2081" s="63" t="s">
        <v>8798</v>
      </c>
      <c r="G2081" s="68">
        <v>2.0443748910376861E-6</v>
      </c>
      <c r="H2081" s="68">
        <v>0.49638464173800917</v>
      </c>
      <c r="I2081" s="68">
        <v>1.2677986840152295E-2</v>
      </c>
      <c r="J2081" s="68">
        <v>0.49093532704694776</v>
      </c>
    </row>
    <row r="2082" spans="1:10" x14ac:dyDescent="0.25">
      <c r="A2082" s="76"/>
      <c r="B2082" s="76">
        <v>2078</v>
      </c>
      <c r="C2082" s="63" t="s">
        <v>8799</v>
      </c>
      <c r="D2082" s="63" t="s">
        <v>8800</v>
      </c>
      <c r="E2082" s="63" t="s">
        <v>8801</v>
      </c>
      <c r="F2082" s="63" t="s">
        <v>8802</v>
      </c>
      <c r="G2082" s="68">
        <v>0.89254552022409928</v>
      </c>
      <c r="H2082" s="68">
        <v>4.1564508516111792E-2</v>
      </c>
      <c r="I2082" s="68">
        <v>1.658746727192574E-2</v>
      </c>
      <c r="J2082" s="68">
        <v>4.9302503987863462E-2</v>
      </c>
    </row>
    <row r="2083" spans="1:10" x14ac:dyDescent="0.25">
      <c r="A2083" s="76"/>
      <c r="B2083" s="76">
        <v>2079</v>
      </c>
      <c r="C2083" s="63" t="s">
        <v>8803</v>
      </c>
      <c r="D2083" s="63" t="s">
        <v>8804</v>
      </c>
      <c r="E2083" s="63" t="s">
        <v>8805</v>
      </c>
      <c r="F2083" s="63" t="s">
        <v>8806</v>
      </c>
      <c r="G2083" s="68">
        <v>0.29747760880308882</v>
      </c>
      <c r="H2083" s="68">
        <v>2.0651423719176405E-2</v>
      </c>
      <c r="I2083" s="68">
        <v>0.67659925813105981</v>
      </c>
      <c r="J2083" s="68">
        <v>5.2717093466743779E-3</v>
      </c>
    </row>
    <row r="2084" spans="1:10" x14ac:dyDescent="0.25">
      <c r="A2084" s="76"/>
      <c r="B2084" s="76">
        <v>2080</v>
      </c>
      <c r="C2084" s="63" t="s">
        <v>8807</v>
      </c>
      <c r="D2084" s="63" t="s">
        <v>8808</v>
      </c>
      <c r="E2084" s="63" t="s">
        <v>8809</v>
      </c>
      <c r="F2084" s="63" t="s">
        <v>8810</v>
      </c>
      <c r="G2084" s="68">
        <v>3.5749083703080889E-7</v>
      </c>
      <c r="H2084" s="68">
        <v>0.24565865534363279</v>
      </c>
      <c r="I2084" s="68">
        <v>3.1992096526752912E-3</v>
      </c>
      <c r="J2084" s="68">
        <v>0.75114177751285505</v>
      </c>
    </row>
    <row r="2085" spans="1:10" x14ac:dyDescent="0.25">
      <c r="A2085" s="76"/>
      <c r="B2085" s="76">
        <v>2081</v>
      </c>
      <c r="C2085" s="63" t="s">
        <v>8811</v>
      </c>
      <c r="D2085" s="63" t="s">
        <v>8812</v>
      </c>
      <c r="E2085" s="63" t="s">
        <v>8813</v>
      </c>
      <c r="F2085" s="63" t="s">
        <v>8814</v>
      </c>
      <c r="G2085" s="68">
        <v>1.3008369348074195E-7</v>
      </c>
      <c r="H2085" s="68">
        <v>0.24431177292554163</v>
      </c>
      <c r="I2085" s="68">
        <v>8.7810479816406994E-3</v>
      </c>
      <c r="J2085" s="68">
        <v>0.74690704900912375</v>
      </c>
    </row>
    <row r="2086" spans="1:10" x14ac:dyDescent="0.25">
      <c r="A2086" s="76"/>
      <c r="B2086" s="76">
        <v>2082</v>
      </c>
      <c r="C2086" s="63" t="s">
        <v>8815</v>
      </c>
      <c r="D2086" s="63" t="s">
        <v>8816</v>
      </c>
      <c r="E2086" s="63" t="s">
        <v>8817</v>
      </c>
      <c r="F2086" s="63" t="s">
        <v>8818</v>
      </c>
      <c r="G2086" s="68">
        <v>1.2940294483314954E-5</v>
      </c>
      <c r="H2086" s="68">
        <v>0.49609889212501057</v>
      </c>
      <c r="I2086" s="68">
        <v>1.3239223317945465E-2</v>
      </c>
      <c r="J2086" s="68">
        <v>0.49064894426256134</v>
      </c>
    </row>
    <row r="2087" spans="1:10" x14ac:dyDescent="0.25">
      <c r="A2087" s="76"/>
      <c r="B2087" s="76">
        <v>2083</v>
      </c>
      <c r="C2087" s="63" t="s">
        <v>8819</v>
      </c>
      <c r="D2087" s="63" t="s">
        <v>8820</v>
      </c>
      <c r="E2087" s="63" t="s">
        <v>8821</v>
      </c>
      <c r="F2087" s="63" t="s">
        <v>8822</v>
      </c>
      <c r="G2087" s="68">
        <v>0.845492831437888</v>
      </c>
      <c r="H2087" s="68">
        <v>3.9749693991701446E-2</v>
      </c>
      <c r="I2087" s="68">
        <v>9.6807824655800429E-2</v>
      </c>
      <c r="J2087" s="68">
        <v>1.7949649914610042E-2</v>
      </c>
    </row>
    <row r="2088" spans="1:10" x14ac:dyDescent="0.25">
      <c r="A2088" s="76"/>
      <c r="B2088" s="76">
        <v>2084</v>
      </c>
      <c r="C2088" s="63" t="s">
        <v>8823</v>
      </c>
      <c r="D2088" s="63" t="s">
        <v>8824</v>
      </c>
      <c r="E2088" s="63" t="s">
        <v>8825</v>
      </c>
      <c r="F2088" s="63" t="s">
        <v>8826</v>
      </c>
      <c r="G2088" s="68">
        <v>0.76576139079651151</v>
      </c>
      <c r="H2088" s="68">
        <v>4.5353682836456286E-2</v>
      </c>
      <c r="I2088" s="68">
        <v>0.13564354281455737</v>
      </c>
      <c r="J2088" s="68">
        <v>5.3241383552475201E-2</v>
      </c>
    </row>
    <row r="2089" spans="1:10" x14ac:dyDescent="0.25">
      <c r="A2089" s="76"/>
      <c r="B2089" s="76">
        <v>2085</v>
      </c>
      <c r="C2089" s="63" t="s">
        <v>8827</v>
      </c>
      <c r="D2089" s="63" t="s">
        <v>8828</v>
      </c>
      <c r="E2089" s="63" t="s">
        <v>8829</v>
      </c>
      <c r="F2089" s="63" t="s">
        <v>8830</v>
      </c>
      <c r="G2089" s="68">
        <v>0.82961420376867989</v>
      </c>
      <c r="H2089" s="68">
        <v>3.8585456306038261E-2</v>
      </c>
      <c r="I2089" s="68">
        <v>2.3785536122438757E-2</v>
      </c>
      <c r="J2089" s="68">
        <v>0.10801480380284324</v>
      </c>
    </row>
    <row r="2090" spans="1:10" x14ac:dyDescent="0.25">
      <c r="A2090" s="76"/>
      <c r="B2090" s="76">
        <v>2086</v>
      </c>
      <c r="C2090" s="63" t="s">
        <v>8831</v>
      </c>
      <c r="D2090" s="63" t="s">
        <v>8832</v>
      </c>
      <c r="E2090" s="63" t="s">
        <v>8833</v>
      </c>
      <c r="F2090" s="63" t="s">
        <v>8834</v>
      </c>
      <c r="G2090" s="68">
        <v>7.6571587292415507E-3</v>
      </c>
      <c r="H2090" s="68">
        <v>0.21617170844289166</v>
      </c>
      <c r="I2090" s="68">
        <v>0.12321372203248522</v>
      </c>
      <c r="J2090" s="68">
        <v>0.65295741079538172</v>
      </c>
    </row>
    <row r="2091" spans="1:10" x14ac:dyDescent="0.25">
      <c r="A2091" s="76"/>
      <c r="B2091" s="76">
        <v>2087</v>
      </c>
      <c r="C2091" s="63" t="s">
        <v>8835</v>
      </c>
      <c r="D2091" s="63" t="s">
        <v>8836</v>
      </c>
      <c r="E2091" s="63" t="s">
        <v>8837</v>
      </c>
      <c r="F2091" s="63" t="s">
        <v>8838</v>
      </c>
      <c r="G2091" s="68">
        <v>3.1343670073696332E-7</v>
      </c>
      <c r="H2091" s="68">
        <v>0.50012358055233386</v>
      </c>
      <c r="I2091" s="68">
        <v>5.150659257949052E-3</v>
      </c>
      <c r="J2091" s="68">
        <v>0.49472544675301583</v>
      </c>
    </row>
    <row r="2092" spans="1:10" x14ac:dyDescent="0.25">
      <c r="A2092" s="76"/>
      <c r="B2092" s="76">
        <v>2088</v>
      </c>
      <c r="C2092" s="63"/>
      <c r="D2092" s="63" t="s">
        <v>8840</v>
      </c>
      <c r="E2092" s="63" t="s">
        <v>8841</v>
      </c>
      <c r="F2092" s="63" t="s">
        <v>23650</v>
      </c>
      <c r="G2092" s="68">
        <v>4.3843548686335635E-13</v>
      </c>
      <c r="H2092" s="68">
        <v>0.49742343573701964</v>
      </c>
      <c r="I2092" s="68">
        <v>1.0588678724528367E-2</v>
      </c>
      <c r="J2092" s="68">
        <v>0.49198788553801376</v>
      </c>
    </row>
    <row r="2093" spans="1:10" x14ac:dyDescent="0.25">
      <c r="A2093" s="76"/>
      <c r="B2093" s="76">
        <v>2089</v>
      </c>
      <c r="C2093" s="63" t="s">
        <v>8845</v>
      </c>
      <c r="D2093" s="63" t="s">
        <v>8846</v>
      </c>
      <c r="E2093" s="63" t="s">
        <v>8847</v>
      </c>
      <c r="F2093" s="63" t="s">
        <v>8848</v>
      </c>
      <c r="G2093" s="68">
        <v>0.79739122923272054</v>
      </c>
      <c r="H2093" s="68">
        <v>4.2022217064678152E-2</v>
      </c>
      <c r="I2093" s="68">
        <v>6.5443432913971124E-3</v>
      </c>
      <c r="J2093" s="68">
        <v>0.15404221041120408</v>
      </c>
    </row>
    <row r="2094" spans="1:10" x14ac:dyDescent="0.25">
      <c r="A2094" s="76"/>
      <c r="B2094" s="76">
        <v>2090</v>
      </c>
      <c r="C2094" s="63" t="s">
        <v>8849</v>
      </c>
      <c r="D2094" s="63" t="s">
        <v>8850</v>
      </c>
      <c r="E2094" s="63" t="s">
        <v>8851</v>
      </c>
      <c r="F2094" s="63" t="s">
        <v>8852</v>
      </c>
      <c r="G2094" s="68">
        <v>0.92371876774369444</v>
      </c>
      <c r="H2094" s="68">
        <v>4.3367492594817827E-2</v>
      </c>
      <c r="I2094" s="68">
        <v>1.7014689973946132E-2</v>
      </c>
      <c r="J2094" s="68">
        <v>1.5899049687541543E-2</v>
      </c>
    </row>
    <row r="2095" spans="1:10" x14ac:dyDescent="0.25">
      <c r="A2095" s="76"/>
      <c r="B2095" s="76">
        <v>2091</v>
      </c>
      <c r="C2095" s="63" t="s">
        <v>8853</v>
      </c>
      <c r="D2095" s="63" t="s">
        <v>8854</v>
      </c>
      <c r="E2095" s="63" t="s">
        <v>8853</v>
      </c>
      <c r="F2095" s="63" t="s">
        <v>8855</v>
      </c>
      <c r="G2095" s="68">
        <v>0.6146114306855428</v>
      </c>
      <c r="H2095" s="68">
        <v>3.0146871451260784E-2</v>
      </c>
      <c r="I2095" s="68">
        <v>0.32077217839379846</v>
      </c>
      <c r="J2095" s="68">
        <v>3.4469519469396796E-2</v>
      </c>
    </row>
    <row r="2096" spans="1:10" x14ac:dyDescent="0.25">
      <c r="A2096" s="76"/>
      <c r="B2096" s="76">
        <v>2092</v>
      </c>
      <c r="C2096" s="63" t="s">
        <v>8856</v>
      </c>
      <c r="D2096" s="63" t="s">
        <v>8857</v>
      </c>
      <c r="E2096" s="63" t="s">
        <v>8858</v>
      </c>
      <c r="F2096" s="63" t="s">
        <v>8859</v>
      </c>
      <c r="G2096" s="68">
        <v>0.3115763603919155</v>
      </c>
      <c r="H2096" s="68">
        <v>1.9865987706501782E-2</v>
      </c>
      <c r="I2096" s="68">
        <v>0.63540461431809059</v>
      </c>
      <c r="J2096" s="68">
        <v>3.3153037583491834E-2</v>
      </c>
    </row>
    <row r="2097" spans="1:10" x14ac:dyDescent="0.25">
      <c r="A2097" s="76"/>
      <c r="B2097" s="76">
        <v>2093</v>
      </c>
      <c r="C2097" s="63" t="s">
        <v>8860</v>
      </c>
      <c r="D2097" s="63" t="s">
        <v>8861</v>
      </c>
      <c r="E2097" s="63" t="s">
        <v>8862</v>
      </c>
      <c r="F2097" s="63" t="s">
        <v>8863</v>
      </c>
      <c r="G2097" s="68">
        <v>0.80905056101607276</v>
      </c>
      <c r="H2097" s="68">
        <v>3.7459678694977384E-2</v>
      </c>
      <c r="I2097" s="68">
        <v>1.6146875413082414E-2</v>
      </c>
      <c r="J2097" s="68">
        <v>0.13734288487586735</v>
      </c>
    </row>
    <row r="2098" spans="1:10" x14ac:dyDescent="0.25">
      <c r="A2098" s="76"/>
      <c r="B2098" s="76">
        <v>2094</v>
      </c>
      <c r="C2098" s="63" t="s">
        <v>8864</v>
      </c>
      <c r="D2098" s="63" t="s">
        <v>8865</v>
      </c>
      <c r="E2098" s="63" t="s">
        <v>8866</v>
      </c>
      <c r="F2098" s="63" t="s">
        <v>8868</v>
      </c>
      <c r="G2098" s="68">
        <v>3.9050717308104164E-15</v>
      </c>
      <c r="H2098" s="68">
        <v>0.50147834501405775</v>
      </c>
      <c r="I2098" s="68">
        <v>2.4228578427970904E-3</v>
      </c>
      <c r="J2098" s="68">
        <v>0.49609879714314103</v>
      </c>
    </row>
    <row r="2099" spans="1:10" x14ac:dyDescent="0.25">
      <c r="A2099" s="76"/>
      <c r="B2099" s="76">
        <v>2095</v>
      </c>
      <c r="C2099" s="63" t="s">
        <v>8870</v>
      </c>
      <c r="D2099" s="63" t="s">
        <v>8871</v>
      </c>
      <c r="E2099" s="63" t="s">
        <v>8872</v>
      </c>
      <c r="F2099" s="63" t="s">
        <v>8873</v>
      </c>
      <c r="G2099" s="68">
        <v>0.58930921970466954</v>
      </c>
      <c r="H2099" s="68">
        <v>0.17363612085601721</v>
      </c>
      <c r="I2099" s="68">
        <v>3.5722804881668596E-2</v>
      </c>
      <c r="J2099" s="68">
        <v>0.20133185455764516</v>
      </c>
    </row>
    <row r="2100" spans="1:10" x14ac:dyDescent="0.25">
      <c r="A2100" s="76"/>
      <c r="B2100" s="76">
        <v>2096</v>
      </c>
      <c r="C2100" s="63" t="s">
        <v>8874</v>
      </c>
      <c r="D2100" s="63" t="s">
        <v>8875</v>
      </c>
      <c r="E2100" s="63" t="s">
        <v>8874</v>
      </c>
      <c r="F2100" s="63" t="s">
        <v>8876</v>
      </c>
      <c r="G2100" s="68">
        <v>0.58641853930157395</v>
      </c>
      <c r="H2100" s="68">
        <v>2.8236506794167761E-2</v>
      </c>
      <c r="I2100" s="68">
        <v>0.27928106603646818</v>
      </c>
      <c r="J2100" s="68">
        <v>0.10606388786778929</v>
      </c>
    </row>
    <row r="2101" spans="1:10" x14ac:dyDescent="0.25">
      <c r="A2101" s="76"/>
      <c r="B2101" s="76">
        <v>2097</v>
      </c>
      <c r="C2101" s="63" t="s">
        <v>8877</v>
      </c>
      <c r="D2101" s="63" t="s">
        <v>8878</v>
      </c>
      <c r="E2101" s="63" t="s">
        <v>8879</v>
      </c>
      <c r="F2101" s="63" t="s">
        <v>8880</v>
      </c>
      <c r="G2101" s="68">
        <v>0.65222394519546267</v>
      </c>
      <c r="H2101" s="68">
        <v>3.3612284212788564E-2</v>
      </c>
      <c r="I2101" s="68">
        <v>1.0043905459042677E-3</v>
      </c>
      <c r="J2101" s="68">
        <v>0.3131593800458442</v>
      </c>
    </row>
    <row r="2102" spans="1:10" x14ac:dyDescent="0.25">
      <c r="A2102" s="76"/>
      <c r="B2102" s="76">
        <v>2098</v>
      </c>
      <c r="C2102" s="63" t="s">
        <v>8881</v>
      </c>
      <c r="D2102" s="63" t="s">
        <v>8882</v>
      </c>
      <c r="E2102" s="63" t="s">
        <v>8883</v>
      </c>
      <c r="F2102" s="63" t="s">
        <v>8884</v>
      </c>
      <c r="G2102" s="68">
        <v>0.93566152630766897</v>
      </c>
      <c r="H2102" s="68">
        <v>4.3634068245716785E-2</v>
      </c>
      <c r="I2102" s="68">
        <v>4.6951530127612084E-3</v>
      </c>
      <c r="J2102" s="68">
        <v>1.6009252433852882E-2</v>
      </c>
    </row>
    <row r="2103" spans="1:10" x14ac:dyDescent="0.25">
      <c r="A2103" s="76"/>
      <c r="B2103" s="76">
        <v>2099</v>
      </c>
      <c r="C2103" s="63" t="s">
        <v>8885</v>
      </c>
      <c r="D2103" s="63" t="s">
        <v>8886</v>
      </c>
      <c r="E2103" s="63" t="s">
        <v>8887</v>
      </c>
      <c r="F2103" s="63" t="s">
        <v>8888</v>
      </c>
      <c r="G2103" s="68">
        <v>0.89596573007846469</v>
      </c>
      <c r="H2103" s="68">
        <v>4.1914441995723709E-2</v>
      </c>
      <c r="I2103" s="68">
        <v>4.6782763430159878E-2</v>
      </c>
      <c r="J2103" s="68">
        <v>1.5337064495650967E-2</v>
      </c>
    </row>
    <row r="2104" spans="1:10" x14ac:dyDescent="0.25">
      <c r="A2104" s="76"/>
      <c r="B2104" s="76">
        <v>2100</v>
      </c>
      <c r="C2104" s="63" t="s">
        <v>8889</v>
      </c>
      <c r="D2104" s="63" t="s">
        <v>8890</v>
      </c>
      <c r="E2104" s="63" t="s">
        <v>8891</v>
      </c>
      <c r="F2104" s="63" t="s">
        <v>8892</v>
      </c>
      <c r="G2104" s="68">
        <v>0.71484260587047033</v>
      </c>
      <c r="H2104" s="68">
        <v>3.5225215707369931E-2</v>
      </c>
      <c r="I2104" s="68">
        <v>4.4452324316748542E-3</v>
      </c>
      <c r="J2104" s="68">
        <v>0.24548694599048471</v>
      </c>
    </row>
    <row r="2105" spans="1:10" x14ac:dyDescent="0.25">
      <c r="A2105" s="76"/>
      <c r="B2105" s="76">
        <v>2101</v>
      </c>
      <c r="C2105" s="63" t="s">
        <v>8893</v>
      </c>
      <c r="D2105" s="63" t="s">
        <v>8894</v>
      </c>
      <c r="E2105" s="63" t="s">
        <v>8895</v>
      </c>
      <c r="F2105" s="63" t="s">
        <v>8896</v>
      </c>
      <c r="G2105" s="68">
        <v>0.56023894076432579</v>
      </c>
      <c r="H2105" s="68">
        <v>0.26931956877293239</v>
      </c>
      <c r="I2105" s="68">
        <v>7.5194551894246384E-2</v>
      </c>
      <c r="J2105" s="68">
        <v>9.5246938568493131E-2</v>
      </c>
    </row>
    <row r="2106" spans="1:10" x14ac:dyDescent="0.25">
      <c r="A2106" s="76"/>
      <c r="B2106" s="76">
        <v>2102</v>
      </c>
      <c r="C2106" s="63" t="s">
        <v>8897</v>
      </c>
      <c r="D2106" s="63" t="s">
        <v>8898</v>
      </c>
      <c r="E2106" s="63" t="s">
        <v>8899</v>
      </c>
      <c r="F2106" s="63" t="s">
        <v>8900</v>
      </c>
      <c r="G2106" s="68">
        <v>6.6812354647752509E-2</v>
      </c>
      <c r="H2106" s="68">
        <v>0.30862777153337156</v>
      </c>
      <c r="I2106" s="68">
        <v>0.25525683361889223</v>
      </c>
      <c r="J2106" s="68">
        <v>0.36930304019998145</v>
      </c>
    </row>
    <row r="2107" spans="1:10" x14ac:dyDescent="0.25">
      <c r="A2107" s="76"/>
      <c r="B2107" s="76">
        <v>2103</v>
      </c>
      <c r="C2107" s="63" t="s">
        <v>8901</v>
      </c>
      <c r="D2107" s="63" t="s">
        <v>8902</v>
      </c>
      <c r="E2107" s="63" t="s">
        <v>8903</v>
      </c>
      <c r="F2107" s="63" t="s">
        <v>8904</v>
      </c>
      <c r="G2107" s="68">
        <v>0.89361159858091765</v>
      </c>
      <c r="H2107" s="68">
        <v>4.1608462187688044E-2</v>
      </c>
      <c r="I2107" s="68">
        <v>1.5421728339495089E-2</v>
      </c>
      <c r="J2107" s="68">
        <v>4.9358210891899297E-2</v>
      </c>
    </row>
    <row r="2108" spans="1:10" x14ac:dyDescent="0.25">
      <c r="A2108" s="76"/>
      <c r="B2108" s="76">
        <v>2104</v>
      </c>
      <c r="C2108" s="63" t="s">
        <v>8905</v>
      </c>
      <c r="D2108" s="63" t="s">
        <v>8906</v>
      </c>
      <c r="E2108" s="63" t="s">
        <v>8905</v>
      </c>
      <c r="F2108" s="63" t="s">
        <v>8907</v>
      </c>
      <c r="G2108" s="68">
        <v>3.9314630153894375E-6</v>
      </c>
      <c r="H2108" s="68">
        <v>0.7625550480954173</v>
      </c>
      <c r="I2108" s="68">
        <v>4.2784208670754971E-3</v>
      </c>
      <c r="J2108" s="68">
        <v>0.2331625995744914</v>
      </c>
    </row>
    <row r="2109" spans="1:10" x14ac:dyDescent="0.25">
      <c r="A2109" s="76"/>
      <c r="B2109" s="76">
        <v>2105</v>
      </c>
      <c r="C2109" s="63" t="s">
        <v>8908</v>
      </c>
      <c r="D2109" s="63" t="s">
        <v>8909</v>
      </c>
      <c r="E2109" s="63" t="s">
        <v>8910</v>
      </c>
      <c r="F2109" s="63" t="s">
        <v>8911</v>
      </c>
      <c r="G2109" s="68">
        <v>0.8976458377312585</v>
      </c>
      <c r="H2109" s="68">
        <v>4.1797861742568117E-2</v>
      </c>
      <c r="I2109" s="68">
        <v>1.0959969461720896E-2</v>
      </c>
      <c r="J2109" s="68">
        <v>4.9596331064451979E-2</v>
      </c>
    </row>
    <row r="2110" spans="1:10" x14ac:dyDescent="0.25">
      <c r="A2110" s="76"/>
      <c r="B2110" s="76">
        <v>2106</v>
      </c>
      <c r="C2110" s="63" t="s">
        <v>8912</v>
      </c>
      <c r="D2110" s="63" t="s">
        <v>8913</v>
      </c>
      <c r="E2110" s="63" t="s">
        <v>8914</v>
      </c>
      <c r="F2110" s="63" t="s">
        <v>8915</v>
      </c>
      <c r="G2110" s="68">
        <v>1.0916356698112687E-9</v>
      </c>
      <c r="H2110" s="68">
        <v>0.49988822203890154</v>
      </c>
      <c r="I2110" s="68">
        <v>5.6250325141227291E-3</v>
      </c>
      <c r="J2110" s="68">
        <v>0.49448674435534051</v>
      </c>
    </row>
    <row r="2111" spans="1:10" x14ac:dyDescent="0.25">
      <c r="A2111" s="76"/>
      <c r="B2111" s="76">
        <v>2107</v>
      </c>
      <c r="C2111" s="63" t="s">
        <v>8916</v>
      </c>
      <c r="D2111" s="63" t="s">
        <v>8917</v>
      </c>
      <c r="E2111" s="63" t="s">
        <v>8916</v>
      </c>
      <c r="F2111" s="63" t="s">
        <v>8918</v>
      </c>
      <c r="G2111" s="68">
        <v>4.086262986524502E-9</v>
      </c>
      <c r="H2111" s="68">
        <v>0.75957788289036099</v>
      </c>
      <c r="I2111" s="68">
        <v>8.1903968333396828E-3</v>
      </c>
      <c r="J2111" s="68">
        <v>0.23223171619003696</v>
      </c>
    </row>
    <row r="2112" spans="1:10" x14ac:dyDescent="0.25">
      <c r="A2112" s="76"/>
      <c r="B2112" s="76">
        <v>2108</v>
      </c>
      <c r="C2112" s="63" t="s">
        <v>8919</v>
      </c>
      <c r="D2112" s="63" t="s">
        <v>8920</v>
      </c>
      <c r="E2112" s="63" t="s">
        <v>24034</v>
      </c>
      <c r="F2112" s="63" t="s">
        <v>8921</v>
      </c>
      <c r="G2112" s="68">
        <v>2.198969377648602E-8</v>
      </c>
      <c r="H2112" s="68">
        <v>0.75783673844862587</v>
      </c>
      <c r="I2112" s="68">
        <v>1.0475706360378574E-2</v>
      </c>
      <c r="J2112" s="68">
        <v>0.23168753320130175</v>
      </c>
    </row>
    <row r="2113" spans="1:10" x14ac:dyDescent="0.25">
      <c r="A2113" s="76"/>
      <c r="B2113" s="76">
        <v>2109</v>
      </c>
      <c r="C2113" s="63" t="s">
        <v>8922</v>
      </c>
      <c r="D2113" s="63" t="s">
        <v>8923</v>
      </c>
      <c r="E2113" s="63" t="s">
        <v>8924</v>
      </c>
      <c r="F2113" s="63" t="s">
        <v>8925</v>
      </c>
      <c r="G2113" s="68">
        <v>1.2030910144590816E-13</v>
      </c>
      <c r="H2113" s="68">
        <v>0.49900764405528564</v>
      </c>
      <c r="I2113" s="68">
        <v>7.3983515568097772E-3</v>
      </c>
      <c r="J2113" s="68">
        <v>0.49359400438778456</v>
      </c>
    </row>
    <row r="2114" spans="1:10" x14ac:dyDescent="0.25">
      <c r="A2114" s="76"/>
      <c r="B2114" s="76">
        <v>2110</v>
      </c>
      <c r="C2114" s="63" t="s">
        <v>8926</v>
      </c>
      <c r="D2114" s="63" t="s">
        <v>8927</v>
      </c>
      <c r="E2114" s="63" t="s">
        <v>8926</v>
      </c>
      <c r="F2114" s="63" t="s">
        <v>8928</v>
      </c>
      <c r="G2114" s="68">
        <v>0.63093411497637919</v>
      </c>
      <c r="H2114" s="68">
        <v>7.9346327761292218E-2</v>
      </c>
      <c r="I2114" s="68">
        <v>9.9518563648827245E-4</v>
      </c>
      <c r="J2114" s="68">
        <v>0.28872437162584036</v>
      </c>
    </row>
    <row r="2115" spans="1:10" x14ac:dyDescent="0.25">
      <c r="A2115" s="76"/>
      <c r="B2115" s="76">
        <v>2111</v>
      </c>
      <c r="C2115" s="63" t="s">
        <v>8929</v>
      </c>
      <c r="D2115" s="63" t="s">
        <v>8930</v>
      </c>
      <c r="E2115" s="63" t="s">
        <v>8931</v>
      </c>
      <c r="F2115" s="63" t="s">
        <v>8932</v>
      </c>
      <c r="G2115" s="68">
        <v>5.9888980432076183E-5</v>
      </c>
      <c r="H2115" s="68">
        <v>0.24470290454271887</v>
      </c>
      <c r="I2115" s="68">
        <v>7.0517018299327871E-3</v>
      </c>
      <c r="J2115" s="68">
        <v>0.74818550464691713</v>
      </c>
    </row>
    <row r="2116" spans="1:10" x14ac:dyDescent="0.25">
      <c r="A2116" s="76"/>
      <c r="B2116" s="76">
        <v>2112</v>
      </c>
      <c r="C2116" s="63" t="s">
        <v>8933</v>
      </c>
      <c r="D2116" s="63" t="s">
        <v>8934</v>
      </c>
      <c r="E2116" s="63" t="s">
        <v>8935</v>
      </c>
      <c r="F2116" s="63" t="s">
        <v>8936</v>
      </c>
      <c r="G2116" s="68">
        <v>0.622926460633771</v>
      </c>
      <c r="H2116" s="68">
        <v>0.24968049764946276</v>
      </c>
      <c r="I2116" s="68">
        <v>3.350563348513845E-2</v>
      </c>
      <c r="J2116" s="68">
        <v>9.3887408231627931E-2</v>
      </c>
    </row>
    <row r="2117" spans="1:10" x14ac:dyDescent="0.25">
      <c r="A2117" s="76"/>
      <c r="B2117" s="76">
        <v>2113</v>
      </c>
      <c r="C2117" s="63" t="s">
        <v>8937</v>
      </c>
      <c r="D2117" s="63" t="s">
        <v>8938</v>
      </c>
      <c r="E2117" s="63" t="s">
        <v>8939</v>
      </c>
      <c r="F2117" s="63" t="s">
        <v>8940</v>
      </c>
      <c r="G2117" s="68">
        <v>4.2809842520918751E-8</v>
      </c>
      <c r="H2117" s="68">
        <v>0.49929139381504473</v>
      </c>
      <c r="I2117" s="68">
        <v>6.8268759424690763E-3</v>
      </c>
      <c r="J2117" s="68">
        <v>0.4938816874326441</v>
      </c>
    </row>
    <row r="2118" spans="1:10" x14ac:dyDescent="0.25">
      <c r="A2118" s="76"/>
      <c r="B2118" s="76">
        <v>2114</v>
      </c>
      <c r="C2118" s="63" t="s">
        <v>8941</v>
      </c>
      <c r="D2118" s="63" t="s">
        <v>8942</v>
      </c>
      <c r="E2118" s="63" t="s">
        <v>8943</v>
      </c>
      <c r="F2118" s="63" t="s">
        <v>8944</v>
      </c>
      <c r="G2118" s="68">
        <v>5.780168020459363E-3</v>
      </c>
      <c r="H2118" s="68">
        <v>0.24304275178247739</v>
      </c>
      <c r="I2118" s="68">
        <v>3.6114968684858107E-3</v>
      </c>
      <c r="J2118" s="68">
        <v>0.74756558332857737</v>
      </c>
    </row>
    <row r="2119" spans="1:10" x14ac:dyDescent="0.25">
      <c r="A2119" s="76"/>
      <c r="B2119" s="76">
        <v>2115</v>
      </c>
      <c r="C2119" s="63" t="s">
        <v>8945</v>
      </c>
      <c r="D2119" s="63" t="s">
        <v>8946</v>
      </c>
      <c r="E2119" s="63" t="s">
        <v>8947</v>
      </c>
      <c r="F2119" s="63" t="s">
        <v>8948</v>
      </c>
      <c r="G2119" s="68">
        <v>0.90651803049126434</v>
      </c>
      <c r="H2119" s="68">
        <v>4.2176433558943668E-2</v>
      </c>
      <c r="I2119" s="68">
        <v>1.2308584925191815E-3</v>
      </c>
      <c r="J2119" s="68">
        <v>5.0074677457273183E-2</v>
      </c>
    </row>
    <row r="2120" spans="1:10" x14ac:dyDescent="0.25">
      <c r="A2120" s="76"/>
      <c r="B2120" s="76">
        <v>2116</v>
      </c>
      <c r="C2120" s="63" t="s">
        <v>8949</v>
      </c>
      <c r="D2120" s="63" t="s">
        <v>8950</v>
      </c>
      <c r="E2120" s="63" t="s">
        <v>8951</v>
      </c>
      <c r="F2120" s="63" t="s">
        <v>8952</v>
      </c>
      <c r="G2120" s="68">
        <v>0.79131941500596115</v>
      </c>
      <c r="H2120" s="68">
        <v>3.8152649270287907E-2</v>
      </c>
      <c r="I2120" s="68">
        <v>0.12565049050265856</v>
      </c>
      <c r="J2120" s="68">
        <v>4.487744522109173E-2</v>
      </c>
    </row>
    <row r="2121" spans="1:10" x14ac:dyDescent="0.25">
      <c r="A2121" s="76"/>
      <c r="B2121" s="76">
        <v>2117</v>
      </c>
      <c r="C2121" s="63" t="s">
        <v>8953</v>
      </c>
      <c r="D2121" s="63" t="s">
        <v>8954</v>
      </c>
      <c r="E2121" s="63" t="s">
        <v>8955</v>
      </c>
      <c r="F2121" s="63" t="s">
        <v>8956</v>
      </c>
      <c r="G2121" s="68">
        <v>0.90177285493796722</v>
      </c>
      <c r="H2121" s="68">
        <v>4.1960510861156736E-2</v>
      </c>
      <c r="I2121" s="68">
        <v>6.4637017950368424E-3</v>
      </c>
      <c r="J2121" s="68">
        <v>4.9802932405839412E-2</v>
      </c>
    </row>
    <row r="2122" spans="1:10" x14ac:dyDescent="0.25">
      <c r="A2122" s="76"/>
      <c r="B2122" s="76">
        <v>2118</v>
      </c>
      <c r="C2122" s="63" t="s">
        <v>8957</v>
      </c>
      <c r="D2122" s="63" t="s">
        <v>8958</v>
      </c>
      <c r="E2122" s="63" t="s">
        <v>8959</v>
      </c>
      <c r="F2122" s="63" t="s">
        <v>8960</v>
      </c>
      <c r="G2122" s="68">
        <v>9.5365550003839313E-8</v>
      </c>
      <c r="H2122" s="68">
        <v>0.56042622915031615</v>
      </c>
      <c r="I2122" s="68">
        <v>3.2369103776207146E-3</v>
      </c>
      <c r="J2122" s="68">
        <v>0.43633676510651342</v>
      </c>
    </row>
    <row r="2123" spans="1:10" x14ac:dyDescent="0.25">
      <c r="A2123" s="76"/>
      <c r="B2123" s="76">
        <v>2119</v>
      </c>
      <c r="C2123" s="63" t="s">
        <v>8961</v>
      </c>
      <c r="D2123" s="63" t="s">
        <v>8962</v>
      </c>
      <c r="E2123" s="63" t="s">
        <v>8963</v>
      </c>
      <c r="F2123" s="63" t="s">
        <v>8964</v>
      </c>
      <c r="G2123" s="68">
        <v>0.32759888811530991</v>
      </c>
      <c r="H2123" s="68">
        <v>9.0485569216623013E-2</v>
      </c>
      <c r="I2123" s="68">
        <v>2.7822439016535162E-4</v>
      </c>
      <c r="J2123" s="68">
        <v>0.58163731827790177</v>
      </c>
    </row>
    <row r="2124" spans="1:10" x14ac:dyDescent="0.25">
      <c r="A2124" s="76"/>
      <c r="B2124" s="76">
        <v>2120</v>
      </c>
      <c r="C2124" s="63"/>
      <c r="D2124" s="63" t="s">
        <v>8966</v>
      </c>
      <c r="E2124" s="63" t="s">
        <v>8967</v>
      </c>
      <c r="F2124" s="63" t="s">
        <v>8969</v>
      </c>
      <c r="G2124" s="68">
        <v>7.55527130435468E-9</v>
      </c>
      <c r="H2124" s="68">
        <v>0.49847121535232686</v>
      </c>
      <c r="I2124" s="68">
        <v>8.4786137426738246E-3</v>
      </c>
      <c r="J2124" s="68">
        <v>0.49305016334972862</v>
      </c>
    </row>
    <row r="2125" spans="1:10" x14ac:dyDescent="0.25">
      <c r="A2125" s="76"/>
      <c r="B2125" s="76">
        <v>2121</v>
      </c>
      <c r="C2125" s="63" t="s">
        <v>8971</v>
      </c>
      <c r="D2125" s="63" t="s">
        <v>8972</v>
      </c>
      <c r="E2125" s="63" t="s">
        <v>8973</v>
      </c>
      <c r="F2125" s="63" t="s">
        <v>8974</v>
      </c>
      <c r="G2125" s="68">
        <v>1.1297686710833431E-6</v>
      </c>
      <c r="H2125" s="68">
        <v>1.8347667103080754E-2</v>
      </c>
      <c r="I2125" s="68">
        <v>0.98165119810221502</v>
      </c>
      <c r="J2125" s="68">
        <v>5.0260317869745416E-9</v>
      </c>
    </row>
    <row r="2126" spans="1:10" x14ac:dyDescent="0.25">
      <c r="A2126" s="76"/>
      <c r="B2126" s="76">
        <v>2122</v>
      </c>
      <c r="C2126" s="63"/>
      <c r="D2126" s="63" t="s">
        <v>8976</v>
      </c>
      <c r="E2126" s="63" t="s">
        <v>8977</v>
      </c>
      <c r="F2126" s="63" t="s">
        <v>8979</v>
      </c>
      <c r="G2126" s="68">
        <v>3.3392244760742788E-14</v>
      </c>
      <c r="H2126" s="68">
        <v>0.46951475519893648</v>
      </c>
      <c r="I2126" s="68">
        <v>6.6798947890361754E-2</v>
      </c>
      <c r="J2126" s="68">
        <v>0.46368629691066926</v>
      </c>
    </row>
    <row r="2127" spans="1:10" x14ac:dyDescent="0.25">
      <c r="A2127" s="76"/>
      <c r="B2127" s="76">
        <v>2123</v>
      </c>
      <c r="C2127" s="63" t="s">
        <v>8981</v>
      </c>
      <c r="D2127" s="63" t="s">
        <v>8982</v>
      </c>
      <c r="E2127" s="63" t="s">
        <v>8983</v>
      </c>
      <c r="F2127" s="63" t="s">
        <v>8984</v>
      </c>
      <c r="G2127" s="68">
        <v>0.64670314598703715</v>
      </c>
      <c r="H2127" s="68">
        <v>3.1629989181561687E-2</v>
      </c>
      <c r="I2127" s="68">
        <v>4.4351146689776254E-3</v>
      </c>
      <c r="J2127" s="68">
        <v>0.31723175016242355</v>
      </c>
    </row>
    <row r="2128" spans="1:10" x14ac:dyDescent="0.25">
      <c r="A2128" s="76"/>
      <c r="B2128" s="76">
        <v>2124</v>
      </c>
      <c r="C2128" s="63" t="s">
        <v>8985</v>
      </c>
      <c r="D2128" s="63" t="s">
        <v>8986</v>
      </c>
      <c r="E2128" s="63" t="s">
        <v>8985</v>
      </c>
      <c r="F2128" s="63" t="s">
        <v>8987</v>
      </c>
      <c r="G2128" s="68">
        <v>0.3387619787451927</v>
      </c>
      <c r="H2128" s="68">
        <v>0.27492823840580471</v>
      </c>
      <c r="I2128" s="68">
        <v>0.29198633336175972</v>
      </c>
      <c r="J2128" s="68">
        <v>9.4323449487241737E-2</v>
      </c>
    </row>
    <row r="2129" spans="1:10" x14ac:dyDescent="0.25">
      <c r="A2129" s="76"/>
      <c r="B2129" s="76">
        <v>2125</v>
      </c>
      <c r="C2129" s="63" t="s">
        <v>8988</v>
      </c>
      <c r="D2129" s="63" t="s">
        <v>8989</v>
      </c>
      <c r="E2129" s="63" t="s">
        <v>8990</v>
      </c>
      <c r="F2129" s="63" t="s">
        <v>8991</v>
      </c>
      <c r="G2129" s="68">
        <v>0.87313185898951606</v>
      </c>
      <c r="H2129" s="68">
        <v>4.0736021619969878E-2</v>
      </c>
      <c r="I2129" s="68">
        <v>3.7878475386206208E-2</v>
      </c>
      <c r="J2129" s="68">
        <v>4.82536440043079E-2</v>
      </c>
    </row>
    <row r="2130" spans="1:10" x14ac:dyDescent="0.25">
      <c r="A2130" s="76"/>
      <c r="B2130" s="76">
        <v>2126</v>
      </c>
      <c r="C2130" s="63" t="s">
        <v>8992</v>
      </c>
      <c r="D2130" s="63" t="s">
        <v>8993</v>
      </c>
      <c r="E2130" s="63" t="s">
        <v>8994</v>
      </c>
      <c r="F2130" s="63" t="s">
        <v>8995</v>
      </c>
      <c r="G2130" s="68">
        <v>0.73064803094515929</v>
      </c>
      <c r="H2130" s="68">
        <v>3.6019980744178906E-2</v>
      </c>
      <c r="I2130" s="68">
        <v>0.23251899389865879</v>
      </c>
      <c r="J2130" s="68">
        <v>8.1299441200319376E-4</v>
      </c>
    </row>
    <row r="2131" spans="1:10" x14ac:dyDescent="0.25">
      <c r="A2131" s="76"/>
      <c r="B2131" s="76">
        <v>2127</v>
      </c>
      <c r="C2131" s="63" t="s">
        <v>8996</v>
      </c>
      <c r="D2131" s="63" t="s">
        <v>8997</v>
      </c>
      <c r="E2131" s="63" t="s">
        <v>8998</v>
      </c>
      <c r="F2131" s="63" t="s">
        <v>8999</v>
      </c>
      <c r="G2131" s="68">
        <v>0.91178518224222627</v>
      </c>
      <c r="H2131" s="68">
        <v>4.2670067552599875E-2</v>
      </c>
      <c r="I2131" s="68">
        <v>4.3144344771823072E-2</v>
      </c>
      <c r="J2131" s="68">
        <v>2.4004054333509168E-3</v>
      </c>
    </row>
    <row r="2132" spans="1:10" x14ac:dyDescent="0.25">
      <c r="A2132" s="76"/>
      <c r="B2132" s="76">
        <v>2128</v>
      </c>
      <c r="C2132" s="63" t="s">
        <v>9000</v>
      </c>
      <c r="D2132" s="63" t="s">
        <v>9001</v>
      </c>
      <c r="E2132" s="63" t="s">
        <v>9000</v>
      </c>
      <c r="F2132" s="63" t="s">
        <v>9002</v>
      </c>
      <c r="G2132" s="68">
        <v>1.3347526822125239E-3</v>
      </c>
      <c r="H2132" s="68">
        <v>0.50076078061903928</v>
      </c>
      <c r="I2132" s="68">
        <v>2.12602360374007E-3</v>
      </c>
      <c r="J2132" s="68">
        <v>0.49577844309500813</v>
      </c>
    </row>
    <row r="2133" spans="1:10" x14ac:dyDescent="0.25">
      <c r="A2133" s="76"/>
      <c r="B2133" s="76">
        <v>2129</v>
      </c>
      <c r="C2133" s="63" t="s">
        <v>9003</v>
      </c>
      <c r="D2133" s="63" t="s">
        <v>9004</v>
      </c>
      <c r="E2133" s="63" t="s">
        <v>9005</v>
      </c>
      <c r="F2133" s="63" t="s">
        <v>9006</v>
      </c>
      <c r="G2133" s="68">
        <v>4.3388674935774808E-4</v>
      </c>
      <c r="H2133" s="68">
        <v>0.75456670276026017</v>
      </c>
      <c r="I2133" s="68">
        <v>1.429060488533423E-2</v>
      </c>
      <c r="J2133" s="68">
        <v>0.23070880560504725</v>
      </c>
    </row>
    <row r="2134" spans="1:10" x14ac:dyDescent="0.25">
      <c r="A2134" s="76"/>
      <c r="B2134" s="76">
        <v>2130</v>
      </c>
      <c r="C2134" s="63" t="s">
        <v>9007</v>
      </c>
      <c r="D2134" s="63" t="s">
        <v>9008</v>
      </c>
      <c r="E2134" s="63" t="s">
        <v>9007</v>
      </c>
      <c r="F2134" s="63" t="s">
        <v>9009</v>
      </c>
      <c r="G2134" s="68">
        <v>6.5190000404059645E-2</v>
      </c>
      <c r="H2134" s="68">
        <v>1.8909856996886628E-2</v>
      </c>
      <c r="I2134" s="68">
        <v>0.91473537528371807</v>
      </c>
      <c r="J2134" s="68">
        <v>1.1647673153375381E-3</v>
      </c>
    </row>
    <row r="2135" spans="1:10" x14ac:dyDescent="0.25">
      <c r="A2135" s="76"/>
      <c r="B2135" s="76">
        <v>2131</v>
      </c>
      <c r="C2135" s="63" t="s">
        <v>9010</v>
      </c>
      <c r="D2135" s="63" t="s">
        <v>9011</v>
      </c>
      <c r="E2135" s="63" t="s">
        <v>9012</v>
      </c>
      <c r="F2135" s="63" t="s">
        <v>9013</v>
      </c>
      <c r="G2135" s="68">
        <v>1.9747290968385066E-5</v>
      </c>
      <c r="H2135" s="68">
        <v>0.49174014247572395</v>
      </c>
      <c r="I2135" s="68">
        <v>2.2008424986511805E-2</v>
      </c>
      <c r="J2135" s="68">
        <v>0.48623168524679483</v>
      </c>
    </row>
    <row r="2136" spans="1:10" x14ac:dyDescent="0.25">
      <c r="A2136" s="76"/>
      <c r="B2136" s="76">
        <v>2132</v>
      </c>
      <c r="C2136" s="63" t="s">
        <v>9014</v>
      </c>
      <c r="D2136" s="63" t="s">
        <v>9015</v>
      </c>
      <c r="E2136" s="63" t="s">
        <v>9016</v>
      </c>
      <c r="F2136" s="63" t="s">
        <v>9017</v>
      </c>
      <c r="G2136" s="68">
        <v>0.64846215314034561</v>
      </c>
      <c r="H2136" s="68">
        <v>5.6469083459128197E-2</v>
      </c>
      <c r="I2136" s="68">
        <v>1.1098865036480068E-3</v>
      </c>
      <c r="J2136" s="68">
        <v>0.29395887689687805</v>
      </c>
    </row>
    <row r="2137" spans="1:10" x14ac:dyDescent="0.25">
      <c r="A2137" s="76"/>
      <c r="B2137" s="76">
        <v>2133</v>
      </c>
      <c r="C2137" s="63" t="s">
        <v>9018</v>
      </c>
      <c r="D2137" s="63" t="s">
        <v>9019</v>
      </c>
      <c r="E2137" s="63" t="s">
        <v>24035</v>
      </c>
      <c r="F2137" s="63" t="s">
        <v>9020</v>
      </c>
      <c r="G2137" s="68">
        <v>0.63594031819802754</v>
      </c>
      <c r="H2137" s="68">
        <v>3.1108300156156388E-2</v>
      </c>
      <c r="I2137" s="68">
        <v>0.32195729201845252</v>
      </c>
      <c r="J2137" s="68">
        <v>1.0994089627363621E-2</v>
      </c>
    </row>
    <row r="2138" spans="1:10" x14ac:dyDescent="0.25">
      <c r="A2138" s="76"/>
      <c r="B2138" s="76">
        <v>2134</v>
      </c>
      <c r="C2138" s="63" t="s">
        <v>9021</v>
      </c>
      <c r="D2138" s="63" t="s">
        <v>9022</v>
      </c>
      <c r="E2138" s="63" t="s">
        <v>9023</v>
      </c>
      <c r="F2138" s="63" t="s">
        <v>9024</v>
      </c>
      <c r="G2138" s="68">
        <v>0.78183450388689824</v>
      </c>
      <c r="H2138" s="68">
        <v>4.6666580716296507E-2</v>
      </c>
      <c r="I2138" s="68">
        <v>5.1111036527788612E-4</v>
      </c>
      <c r="J2138" s="68">
        <v>0.17098780503152736</v>
      </c>
    </row>
    <row r="2139" spans="1:10" x14ac:dyDescent="0.25">
      <c r="A2139" s="76"/>
      <c r="B2139" s="76">
        <v>2135</v>
      </c>
      <c r="C2139" s="63" t="s">
        <v>9025</v>
      </c>
      <c r="D2139" s="63" t="s">
        <v>9026</v>
      </c>
      <c r="E2139" s="63" t="s">
        <v>9027</v>
      </c>
      <c r="F2139" s="63" t="s">
        <v>9028</v>
      </c>
      <c r="G2139" s="68">
        <v>0.93383546397927619</v>
      </c>
      <c r="H2139" s="68">
        <v>4.4847350316666548E-2</v>
      </c>
      <c r="I2139" s="68">
        <v>4.8656994178040668E-3</v>
      </c>
      <c r="J2139" s="68">
        <v>1.6451486286253359E-2</v>
      </c>
    </row>
    <row r="2140" spans="1:10" x14ac:dyDescent="0.25">
      <c r="A2140" s="76"/>
      <c r="B2140" s="76">
        <v>2136</v>
      </c>
      <c r="C2140" s="63"/>
      <c r="D2140" s="63" t="s">
        <v>9030</v>
      </c>
      <c r="E2140" s="63" t="s">
        <v>9031</v>
      </c>
      <c r="F2140" s="63" t="s">
        <v>9033</v>
      </c>
      <c r="G2140" s="68">
        <v>0.10520367103446503</v>
      </c>
      <c r="H2140" s="68">
        <v>0.43297382174445659</v>
      </c>
      <c r="I2140" s="68">
        <v>8.5946325934221288E-3</v>
      </c>
      <c r="J2140" s="68">
        <v>0.45322787462765601</v>
      </c>
    </row>
    <row r="2141" spans="1:10" x14ac:dyDescent="0.25">
      <c r="A2141" s="76"/>
      <c r="B2141" s="76">
        <v>2137</v>
      </c>
      <c r="C2141" s="63" t="s">
        <v>9035</v>
      </c>
      <c r="D2141" s="63" t="s">
        <v>9036</v>
      </c>
      <c r="E2141" s="63" t="s">
        <v>9037</v>
      </c>
      <c r="F2141" s="63" t="s">
        <v>9038</v>
      </c>
      <c r="G2141" s="68">
        <v>4.2357256922222145E-3</v>
      </c>
      <c r="H2141" s="68">
        <v>0.49555721743351472</v>
      </c>
      <c r="I2141" s="68">
        <v>8.824879439440594E-3</v>
      </c>
      <c r="J2141" s="68">
        <v>0.49138217743482265</v>
      </c>
    </row>
    <row r="2142" spans="1:10" x14ac:dyDescent="0.25">
      <c r="A2142" s="76"/>
      <c r="B2142" s="76">
        <v>2138</v>
      </c>
      <c r="C2142" s="63" t="s">
        <v>9039</v>
      </c>
      <c r="D2142" s="63" t="s">
        <v>9040</v>
      </c>
      <c r="E2142" s="63" t="s">
        <v>9041</v>
      </c>
      <c r="F2142" s="63" t="s">
        <v>9042</v>
      </c>
      <c r="G2142" s="68">
        <v>0.82607827246928223</v>
      </c>
      <c r="H2142" s="68">
        <v>4.0753012765838544E-2</v>
      </c>
      <c r="I2142" s="68">
        <v>8.5073313987888366E-2</v>
      </c>
      <c r="J2142" s="68">
        <v>4.8095400776991128E-2</v>
      </c>
    </row>
    <row r="2143" spans="1:10" x14ac:dyDescent="0.25">
      <c r="A2143" s="76"/>
      <c r="B2143" s="76">
        <v>2139</v>
      </c>
      <c r="C2143" s="63" t="s">
        <v>9043</v>
      </c>
      <c r="D2143" s="63" t="s">
        <v>9044</v>
      </c>
      <c r="E2143" s="63" t="s">
        <v>9045</v>
      </c>
      <c r="F2143" s="63" t="s">
        <v>9046</v>
      </c>
      <c r="G2143" s="68">
        <v>0.67905835584687768</v>
      </c>
      <c r="H2143" s="68">
        <v>3.2845748463083586E-2</v>
      </c>
      <c r="I2143" s="68">
        <v>0.27638165912830781</v>
      </c>
      <c r="J2143" s="68">
        <v>1.1714236561730738E-2</v>
      </c>
    </row>
    <row r="2144" spans="1:10" x14ac:dyDescent="0.25">
      <c r="A2144" s="76"/>
      <c r="B2144" s="76">
        <v>2140</v>
      </c>
      <c r="C2144" s="63" t="s">
        <v>9047</v>
      </c>
      <c r="D2144" s="63" t="s">
        <v>9048</v>
      </c>
      <c r="E2144" s="63" t="s">
        <v>9049</v>
      </c>
      <c r="F2144" s="63" t="s">
        <v>9050</v>
      </c>
      <c r="G2144" s="68">
        <v>0.81591666271890673</v>
      </c>
      <c r="H2144" s="68">
        <v>3.7751298929420106E-2</v>
      </c>
      <c r="I2144" s="68">
        <v>7.8494462634337188E-3</v>
      </c>
      <c r="J2144" s="68">
        <v>0.1384825920882396</v>
      </c>
    </row>
    <row r="2145" spans="1:10" x14ac:dyDescent="0.25">
      <c r="A2145" s="76"/>
      <c r="B2145" s="76">
        <v>2141</v>
      </c>
      <c r="C2145" s="63" t="s">
        <v>9051</v>
      </c>
      <c r="D2145" s="63" t="s">
        <v>9052</v>
      </c>
      <c r="E2145" s="63" t="s">
        <v>9053</v>
      </c>
      <c r="F2145" s="63" t="s">
        <v>9054</v>
      </c>
      <c r="G2145" s="68">
        <v>1.2763576321254968E-11</v>
      </c>
      <c r="H2145" s="68">
        <v>0.50030990454388158</v>
      </c>
      <c r="I2145" s="68">
        <v>4.7758494061900646E-3</v>
      </c>
      <c r="J2145" s="68">
        <v>0.49491424603716411</v>
      </c>
    </row>
    <row r="2146" spans="1:10" x14ac:dyDescent="0.25">
      <c r="A2146" s="76"/>
      <c r="B2146" s="76">
        <v>2142</v>
      </c>
      <c r="C2146" s="63" t="s">
        <v>9055</v>
      </c>
      <c r="D2146" s="63" t="s">
        <v>9056</v>
      </c>
      <c r="E2146" s="63" t="s">
        <v>9057</v>
      </c>
      <c r="F2146" s="63" t="s">
        <v>9058</v>
      </c>
      <c r="G2146" s="68">
        <v>0.46688099891384049</v>
      </c>
      <c r="H2146" s="68">
        <v>2.4485380471902025E-2</v>
      </c>
      <c r="I2146" s="68">
        <v>0.48308326973276183</v>
      </c>
      <c r="J2146" s="68">
        <v>2.555035088149489E-2</v>
      </c>
    </row>
    <row r="2147" spans="1:10" x14ac:dyDescent="0.25">
      <c r="A2147" s="76"/>
      <c r="B2147" s="76">
        <v>2143</v>
      </c>
      <c r="C2147" s="63"/>
      <c r="D2147" s="63" t="s">
        <v>9060</v>
      </c>
      <c r="E2147" s="63" t="s">
        <v>9061</v>
      </c>
      <c r="F2147" s="63" t="s">
        <v>9063</v>
      </c>
      <c r="G2147" s="68">
        <v>3.08921481136077E-15</v>
      </c>
      <c r="H2147" s="68">
        <v>0.24636402592391909</v>
      </c>
      <c r="I2147" s="68">
        <v>2.7702364265910805E-4</v>
      </c>
      <c r="J2147" s="68">
        <v>0.75335895043341883</v>
      </c>
    </row>
    <row r="2148" spans="1:10" x14ac:dyDescent="0.25">
      <c r="A2148" s="76"/>
      <c r="B2148" s="76">
        <v>2144</v>
      </c>
      <c r="C2148" s="63" t="s">
        <v>9065</v>
      </c>
      <c r="D2148" s="63" t="s">
        <v>9066</v>
      </c>
      <c r="E2148" s="63" t="s">
        <v>9067</v>
      </c>
      <c r="F2148" s="63" t="s">
        <v>9068</v>
      </c>
      <c r="G2148" s="68">
        <v>3.2858721642246705E-4</v>
      </c>
      <c r="H2148" s="68">
        <v>0.23921484750239622</v>
      </c>
      <c r="I2148" s="68">
        <v>2.931089221018118E-2</v>
      </c>
      <c r="J2148" s="68">
        <v>0.7311456730710002</v>
      </c>
    </row>
    <row r="2149" spans="1:10" x14ac:dyDescent="0.25">
      <c r="A2149" s="76"/>
      <c r="B2149" s="76">
        <v>2145</v>
      </c>
      <c r="C2149" s="63" t="s">
        <v>9069</v>
      </c>
      <c r="D2149" s="63" t="s">
        <v>9070</v>
      </c>
      <c r="E2149" s="63" t="s">
        <v>9071</v>
      </c>
      <c r="F2149" s="63" t="s">
        <v>9072</v>
      </c>
      <c r="G2149" s="68">
        <v>0.18103080607634406</v>
      </c>
      <c r="H2149" s="68">
        <v>0.34130102683607882</v>
      </c>
      <c r="I2149" s="68">
        <v>1.7430119117134871E-4</v>
      </c>
      <c r="J2149" s="68">
        <v>0.47749386589640574</v>
      </c>
    </row>
    <row r="2150" spans="1:10" x14ac:dyDescent="0.25">
      <c r="A2150" s="76"/>
      <c r="B2150" s="76">
        <v>2146</v>
      </c>
      <c r="C2150" s="63" t="s">
        <v>9073</v>
      </c>
      <c r="D2150" s="63" t="s">
        <v>9074</v>
      </c>
      <c r="E2150" s="63" t="s">
        <v>9075</v>
      </c>
      <c r="F2150" s="63" t="s">
        <v>9076</v>
      </c>
      <c r="G2150" s="68">
        <v>1.779499424375766E-19</v>
      </c>
      <c r="H2150" s="68">
        <v>0.50115990675897137</v>
      </c>
      <c r="I2150" s="68">
        <v>3.0641229018526905E-3</v>
      </c>
      <c r="J2150" s="68">
        <v>0.49577597033917586</v>
      </c>
    </row>
    <row r="2151" spans="1:10" x14ac:dyDescent="0.25">
      <c r="A2151" s="76"/>
      <c r="B2151" s="76">
        <v>2147</v>
      </c>
      <c r="C2151" s="63" t="s">
        <v>9077</v>
      </c>
      <c r="D2151" s="63" t="s">
        <v>9078</v>
      </c>
      <c r="E2151" s="63" t="s">
        <v>9079</v>
      </c>
      <c r="F2151" s="63" t="s">
        <v>9080</v>
      </c>
      <c r="G2151" s="68">
        <v>0.81706322307531531</v>
      </c>
      <c r="H2151" s="68">
        <v>3.7803259921451116E-2</v>
      </c>
      <c r="I2151" s="68">
        <v>4.2376735765407778E-3</v>
      </c>
      <c r="J2151" s="68">
        <v>0.14089584342669292</v>
      </c>
    </row>
    <row r="2152" spans="1:10" x14ac:dyDescent="0.25">
      <c r="A2152" s="76"/>
      <c r="B2152" s="76">
        <v>2148</v>
      </c>
      <c r="C2152" s="63" t="s">
        <v>9081</v>
      </c>
      <c r="D2152" s="63" t="s">
        <v>9082</v>
      </c>
      <c r="E2152" s="63" t="s">
        <v>9083</v>
      </c>
      <c r="F2152" s="63" t="s">
        <v>9084</v>
      </c>
      <c r="G2152" s="68">
        <v>0.81868993629061493</v>
      </c>
      <c r="H2152" s="68">
        <v>3.8204858687543558E-2</v>
      </c>
      <c r="I2152" s="68">
        <v>2.924577431582157E-3</v>
      </c>
      <c r="J2152" s="68">
        <v>0.14018062759025893</v>
      </c>
    </row>
    <row r="2153" spans="1:10" x14ac:dyDescent="0.25">
      <c r="A2153" s="76"/>
      <c r="B2153" s="76">
        <v>2149</v>
      </c>
      <c r="C2153" s="63" t="s">
        <v>9085</v>
      </c>
      <c r="D2153" s="63" t="s">
        <v>9086</v>
      </c>
      <c r="E2153" s="63" t="s">
        <v>9085</v>
      </c>
      <c r="F2153" s="63" t="s">
        <v>9087</v>
      </c>
      <c r="G2153" s="68">
        <v>0.87116767401405792</v>
      </c>
      <c r="H2153" s="68">
        <v>4.0507815269104554E-2</v>
      </c>
      <c r="I2153" s="68">
        <v>1.43257038209688E-2</v>
      </c>
      <c r="J2153" s="68">
        <v>7.3998806895868394E-2</v>
      </c>
    </row>
    <row r="2154" spans="1:10" x14ac:dyDescent="0.25">
      <c r="A2154" s="76"/>
      <c r="B2154" s="76">
        <v>2150</v>
      </c>
      <c r="C2154" s="63" t="s">
        <v>9088</v>
      </c>
      <c r="D2154" s="63" t="s">
        <v>9089</v>
      </c>
      <c r="E2154" s="63" t="s">
        <v>9090</v>
      </c>
      <c r="F2154" s="63" t="s">
        <v>9091</v>
      </c>
      <c r="G2154" s="68">
        <v>4.8717884848728325E-6</v>
      </c>
      <c r="H2154" s="68">
        <v>0.50026456277050546</v>
      </c>
      <c r="I2154" s="68">
        <v>4.8607983260624309E-3</v>
      </c>
      <c r="J2154" s="68">
        <v>0.49486976711494646</v>
      </c>
    </row>
    <row r="2155" spans="1:10" x14ac:dyDescent="0.25">
      <c r="A2155" s="76"/>
      <c r="B2155" s="76">
        <v>2151</v>
      </c>
      <c r="C2155" s="63" t="s">
        <v>9092</v>
      </c>
      <c r="D2155" s="63" t="s">
        <v>9093</v>
      </c>
      <c r="E2155" s="63" t="s">
        <v>9094</v>
      </c>
      <c r="F2155" s="63" t="s">
        <v>9095</v>
      </c>
      <c r="G2155" s="68">
        <v>5.4059742708325198E-2</v>
      </c>
      <c r="H2155" s="68">
        <v>0.46182192616010748</v>
      </c>
      <c r="I2155" s="68">
        <v>1.3083884246131392E-2</v>
      </c>
      <c r="J2155" s="68">
        <v>0.47103444688543578</v>
      </c>
    </row>
    <row r="2156" spans="1:10" x14ac:dyDescent="0.25">
      <c r="A2156" s="76"/>
      <c r="B2156" s="76">
        <v>2152</v>
      </c>
      <c r="C2156" s="63" t="s">
        <v>9096</v>
      </c>
      <c r="D2156" s="63" t="s">
        <v>9097</v>
      </c>
      <c r="E2156" s="63" t="s">
        <v>9098</v>
      </c>
      <c r="F2156" s="63" t="s">
        <v>9099</v>
      </c>
      <c r="G2156" s="68">
        <v>0.24222548736350158</v>
      </c>
      <c r="H2156" s="68">
        <v>0.36059930585573136</v>
      </c>
      <c r="I2156" s="68">
        <v>6.4522299452667421E-4</v>
      </c>
      <c r="J2156" s="68">
        <v>0.39652998378624038</v>
      </c>
    </row>
    <row r="2157" spans="1:10" x14ac:dyDescent="0.25">
      <c r="A2157" s="76"/>
      <c r="B2157" s="76">
        <v>2153</v>
      </c>
      <c r="C2157" s="63" t="s">
        <v>9100</v>
      </c>
      <c r="D2157" s="63" t="s">
        <v>9101</v>
      </c>
      <c r="E2157" s="63" t="s">
        <v>9102</v>
      </c>
      <c r="F2157" s="63" t="s">
        <v>9103</v>
      </c>
      <c r="G2157" s="68">
        <v>1.8001559378933486E-2</v>
      </c>
      <c r="H2157" s="68">
        <v>0.42511555658557121</v>
      </c>
      <c r="I2157" s="68">
        <v>0.13294110593588671</v>
      </c>
      <c r="J2157" s="68">
        <v>0.42394177809960704</v>
      </c>
    </row>
    <row r="2158" spans="1:10" x14ac:dyDescent="0.25">
      <c r="A2158" s="76"/>
      <c r="B2158" s="76">
        <v>2154</v>
      </c>
      <c r="C2158" s="63" t="s">
        <v>9104</v>
      </c>
      <c r="D2158" s="63" t="s">
        <v>9105</v>
      </c>
      <c r="E2158" s="63" t="s">
        <v>9106</v>
      </c>
      <c r="F2158" s="63" t="s">
        <v>9107</v>
      </c>
      <c r="G2158" s="68">
        <v>0.88573143358133055</v>
      </c>
      <c r="H2158" s="68">
        <v>5.1363286974398695E-2</v>
      </c>
      <c r="I2158" s="68">
        <v>2.00844461145679E-3</v>
      </c>
      <c r="J2158" s="68">
        <v>6.0896834832814301E-2</v>
      </c>
    </row>
    <row r="2159" spans="1:10" x14ac:dyDescent="0.25">
      <c r="A2159" s="76"/>
      <c r="B2159" s="76">
        <v>2155</v>
      </c>
      <c r="C2159" s="63" t="s">
        <v>9108</v>
      </c>
      <c r="D2159" s="63" t="s">
        <v>9109</v>
      </c>
      <c r="E2159" s="63" t="s">
        <v>9110</v>
      </c>
      <c r="F2159" s="63" t="s">
        <v>9111</v>
      </c>
      <c r="G2159" s="68">
        <v>0.81702711816221329</v>
      </c>
      <c r="H2159" s="68">
        <v>3.8043522311141734E-2</v>
      </c>
      <c r="I2159" s="68">
        <v>5.3590783061018546E-3</v>
      </c>
      <c r="J2159" s="68">
        <v>0.13957028122054332</v>
      </c>
    </row>
    <row r="2160" spans="1:10" x14ac:dyDescent="0.25">
      <c r="A2160" s="76"/>
      <c r="B2160" s="76">
        <v>2156</v>
      </c>
      <c r="C2160" s="63" t="s">
        <v>9112</v>
      </c>
      <c r="D2160" s="63" t="s">
        <v>9113</v>
      </c>
      <c r="E2160" s="63" t="s">
        <v>9112</v>
      </c>
      <c r="F2160" s="63" t="s">
        <v>9114</v>
      </c>
      <c r="G2160" s="68">
        <v>3.3093278919622533E-9</v>
      </c>
      <c r="H2160" s="68">
        <v>0.27707002506195</v>
      </c>
      <c r="I2160" s="68">
        <v>5.6507159340060988E-5</v>
      </c>
      <c r="J2160" s="68">
        <v>0.72287346446938205</v>
      </c>
    </row>
    <row r="2161" spans="1:10" x14ac:dyDescent="0.25">
      <c r="A2161" s="76"/>
      <c r="B2161" s="76">
        <v>2157</v>
      </c>
      <c r="C2161" s="63" t="s">
        <v>9115</v>
      </c>
      <c r="D2161" s="63" t="s">
        <v>9116</v>
      </c>
      <c r="E2161" s="63" t="s">
        <v>9115</v>
      </c>
      <c r="F2161" s="63" t="s">
        <v>9117</v>
      </c>
      <c r="G2161" s="68">
        <v>0.59497770321708399</v>
      </c>
      <c r="H2161" s="68">
        <v>2.9243429013598915E-2</v>
      </c>
      <c r="I2161" s="68">
        <v>0.34251579972676971</v>
      </c>
      <c r="J2161" s="68">
        <v>3.3263068042546785E-2</v>
      </c>
    </row>
    <row r="2162" spans="1:10" x14ac:dyDescent="0.25">
      <c r="A2162" s="76"/>
      <c r="B2162" s="76">
        <v>2158</v>
      </c>
      <c r="C2162" s="63" t="s">
        <v>9118</v>
      </c>
      <c r="D2162" s="63" t="s">
        <v>9119</v>
      </c>
      <c r="E2162" s="63" t="s">
        <v>9120</v>
      </c>
      <c r="F2162" s="63" t="s">
        <v>9121</v>
      </c>
      <c r="G2162" s="68">
        <v>0.15730868332939971</v>
      </c>
      <c r="H2162" s="68">
        <v>1.969286264053003E-2</v>
      </c>
      <c r="I2162" s="68">
        <v>0.82297039042802533</v>
      </c>
      <c r="J2162" s="68">
        <v>2.8063602045463151E-5</v>
      </c>
    </row>
    <row r="2163" spans="1:10" x14ac:dyDescent="0.25">
      <c r="A2163" s="76"/>
      <c r="B2163" s="76">
        <v>2159</v>
      </c>
      <c r="C2163" s="63"/>
      <c r="D2163" s="63" t="s">
        <v>9123</v>
      </c>
      <c r="E2163" s="63" t="s">
        <v>9124</v>
      </c>
      <c r="F2163" s="63" t="s">
        <v>9126</v>
      </c>
      <c r="G2163" s="68">
        <v>5.6973362826480776E-20</v>
      </c>
      <c r="H2163" s="68">
        <v>0.76031475427934425</v>
      </c>
      <c r="I2163" s="68">
        <v>7.2232256422293459E-3</v>
      </c>
      <c r="J2163" s="68">
        <v>0.23246202007842703</v>
      </c>
    </row>
    <row r="2164" spans="1:10" x14ac:dyDescent="0.25">
      <c r="A2164" s="76"/>
      <c r="B2164" s="76">
        <v>2160</v>
      </c>
      <c r="C2164" s="63" t="s">
        <v>9128</v>
      </c>
      <c r="D2164" s="63" t="s">
        <v>9129</v>
      </c>
      <c r="E2164" s="63" t="s">
        <v>9128</v>
      </c>
      <c r="F2164" s="63" t="s">
        <v>9130</v>
      </c>
      <c r="G2164" s="68">
        <v>6.1309484492020033E-2</v>
      </c>
      <c r="H2164" s="68">
        <v>0.46051642459855702</v>
      </c>
      <c r="I2164" s="68">
        <v>6.644120682712573E-3</v>
      </c>
      <c r="J2164" s="68">
        <v>0.47152997022671062</v>
      </c>
    </row>
    <row r="2165" spans="1:10" x14ac:dyDescent="0.25">
      <c r="A2165" s="76"/>
      <c r="B2165" s="76">
        <v>2161</v>
      </c>
      <c r="C2165" s="63" t="s">
        <v>9131</v>
      </c>
      <c r="D2165" s="63" t="s">
        <v>9132</v>
      </c>
      <c r="E2165" s="63" t="s">
        <v>9133</v>
      </c>
      <c r="F2165" s="63" t="s">
        <v>9134</v>
      </c>
      <c r="G2165" s="68">
        <v>2.1825898927513299E-6</v>
      </c>
      <c r="H2165" s="68">
        <v>0.49956752707573382</v>
      </c>
      <c r="I2165" s="68">
        <v>6.2680021553534228E-3</v>
      </c>
      <c r="J2165" s="68">
        <v>0.49416228817902053</v>
      </c>
    </row>
    <row r="2166" spans="1:10" x14ac:dyDescent="0.25">
      <c r="A2166" s="76"/>
      <c r="B2166" s="76">
        <v>2162</v>
      </c>
      <c r="C2166" s="63" t="s">
        <v>9135</v>
      </c>
      <c r="D2166" s="63" t="s">
        <v>9136</v>
      </c>
      <c r="E2166" s="63" t="s">
        <v>9137</v>
      </c>
      <c r="F2166" s="63" t="s">
        <v>9138</v>
      </c>
      <c r="G2166" s="68">
        <v>0.1947003625836457</v>
      </c>
      <c r="H2166" s="68">
        <v>0.10350445321395417</v>
      </c>
      <c r="I2166" s="68">
        <v>3.492019252564732E-3</v>
      </c>
      <c r="J2166" s="68">
        <v>0.69830316494983535</v>
      </c>
    </row>
    <row r="2167" spans="1:10" x14ac:dyDescent="0.25">
      <c r="A2167" s="76"/>
      <c r="B2167" s="76">
        <v>2163</v>
      </c>
      <c r="C2167" s="63" t="s">
        <v>9139</v>
      </c>
      <c r="D2167" s="63" t="s">
        <v>9140</v>
      </c>
      <c r="E2167" s="63" t="s">
        <v>9141</v>
      </c>
      <c r="F2167" s="63" t="s">
        <v>9142</v>
      </c>
      <c r="G2167" s="68">
        <v>0.18601621308404931</v>
      </c>
      <c r="H2167" s="68">
        <v>0.37576570574482332</v>
      </c>
      <c r="I2167" s="68">
        <v>3.1571784596655231E-2</v>
      </c>
      <c r="J2167" s="68">
        <v>0.4066462965744711</v>
      </c>
    </row>
    <row r="2168" spans="1:10" x14ac:dyDescent="0.25">
      <c r="A2168" s="76"/>
      <c r="B2168" s="76">
        <v>2164</v>
      </c>
      <c r="C2168" s="63" t="s">
        <v>9143</v>
      </c>
      <c r="D2168" s="63" t="s">
        <v>9144</v>
      </c>
      <c r="E2168" s="63" t="s">
        <v>9145</v>
      </c>
      <c r="F2168" s="63" t="s">
        <v>9146</v>
      </c>
      <c r="G2168" s="68">
        <v>0.89700553986997322</v>
      </c>
      <c r="H2168" s="68">
        <v>4.2090740891371929E-2</v>
      </c>
      <c r="I2168" s="68">
        <v>1.0962037382288696E-2</v>
      </c>
      <c r="J2168" s="68">
        <v>4.9941681856365966E-2</v>
      </c>
    </row>
    <row r="2169" spans="1:10" x14ac:dyDescent="0.25">
      <c r="A2169" s="76"/>
      <c r="B2169" s="76">
        <v>2165</v>
      </c>
      <c r="C2169" s="63" t="s">
        <v>9147</v>
      </c>
      <c r="D2169" s="63" t="s">
        <v>9148</v>
      </c>
      <c r="E2169" s="63" t="s">
        <v>9149</v>
      </c>
      <c r="F2169" s="63" t="s">
        <v>9150</v>
      </c>
      <c r="G2169" s="68">
        <v>0.82878628248549446</v>
      </c>
      <c r="H2169" s="68">
        <v>4.5723716030408826E-2</v>
      </c>
      <c r="I2169" s="68">
        <v>7.1507190250438807E-2</v>
      </c>
      <c r="J2169" s="68">
        <v>5.3982811233657467E-2</v>
      </c>
    </row>
    <row r="2170" spans="1:10" x14ac:dyDescent="0.25">
      <c r="A2170" s="76"/>
      <c r="B2170" s="76">
        <v>2166</v>
      </c>
      <c r="C2170" s="63" t="s">
        <v>9151</v>
      </c>
      <c r="D2170" s="63" t="s">
        <v>9152</v>
      </c>
      <c r="E2170" s="63" t="s">
        <v>9153</v>
      </c>
      <c r="F2170" s="63" t="s">
        <v>9154</v>
      </c>
      <c r="G2170" s="68">
        <v>0.7988544660305551</v>
      </c>
      <c r="H2170" s="68">
        <v>3.768181502959355E-2</v>
      </c>
      <c r="I2170" s="68">
        <v>0.12819158046023532</v>
      </c>
      <c r="J2170" s="68">
        <v>3.5272138479615939E-2</v>
      </c>
    </row>
    <row r="2171" spans="1:10" x14ac:dyDescent="0.25">
      <c r="A2171" s="76"/>
      <c r="B2171" s="76">
        <v>2167</v>
      </c>
      <c r="C2171" s="63" t="s">
        <v>9155</v>
      </c>
      <c r="D2171" s="63" t="s">
        <v>9156</v>
      </c>
      <c r="E2171" s="63" t="s">
        <v>9157</v>
      </c>
      <c r="F2171" s="63" t="s">
        <v>9158</v>
      </c>
      <c r="G2171" s="68">
        <v>0.92537681328672317</v>
      </c>
      <c r="H2171" s="68">
        <v>4.3169010016139354E-2</v>
      </c>
      <c r="I2171" s="68">
        <v>1.5625980070303754E-2</v>
      </c>
      <c r="J2171" s="68">
        <v>1.5828196626833976E-2</v>
      </c>
    </row>
    <row r="2172" spans="1:10" x14ac:dyDescent="0.25">
      <c r="A2172" s="76"/>
      <c r="B2172" s="76">
        <v>2168</v>
      </c>
      <c r="C2172" s="63" t="s">
        <v>9159</v>
      </c>
      <c r="D2172" s="63" t="s">
        <v>9160</v>
      </c>
      <c r="E2172" s="63" t="s">
        <v>9159</v>
      </c>
      <c r="F2172" s="63" t="s">
        <v>9161</v>
      </c>
      <c r="G2172" s="68">
        <v>1.696471495122788E-11</v>
      </c>
      <c r="H2172" s="68">
        <v>0.24562700629923306</v>
      </c>
      <c r="I2172" s="68">
        <v>3.3310052929134111E-3</v>
      </c>
      <c r="J2172" s="68">
        <v>0.75104198839088876</v>
      </c>
    </row>
    <row r="2173" spans="1:10" x14ac:dyDescent="0.25">
      <c r="A2173" s="76"/>
      <c r="B2173" s="76">
        <v>2169</v>
      </c>
      <c r="C2173" s="63" t="s">
        <v>9162</v>
      </c>
      <c r="D2173" s="63" t="s">
        <v>9163</v>
      </c>
      <c r="E2173" s="63" t="s">
        <v>9164</v>
      </c>
      <c r="F2173" s="63" t="s">
        <v>9165</v>
      </c>
      <c r="G2173" s="68">
        <v>0.92114162170780556</v>
      </c>
      <c r="H2173" s="68">
        <v>4.3247254072712404E-2</v>
      </c>
      <c r="I2173" s="68">
        <v>1.9758843043611654E-2</v>
      </c>
      <c r="J2173" s="68">
        <v>1.585228117587039E-2</v>
      </c>
    </row>
    <row r="2174" spans="1:10" x14ac:dyDescent="0.25">
      <c r="A2174" s="76"/>
      <c r="B2174" s="76">
        <v>2170</v>
      </c>
      <c r="C2174" s="63" t="s">
        <v>9166</v>
      </c>
      <c r="D2174" s="63" t="s">
        <v>9167</v>
      </c>
      <c r="E2174" s="63" t="s">
        <v>9168</v>
      </c>
      <c r="F2174" s="63" t="s">
        <v>9169</v>
      </c>
      <c r="G2174" s="68">
        <v>0.81706182194511578</v>
      </c>
      <c r="H2174" s="68">
        <v>3.7803978059830115E-2</v>
      </c>
      <c r="I2174" s="68">
        <v>6.446711156668684E-3</v>
      </c>
      <c r="J2174" s="68">
        <v>0.13868748883838544</v>
      </c>
    </row>
    <row r="2175" spans="1:10" x14ac:dyDescent="0.25">
      <c r="A2175" s="76"/>
      <c r="B2175" s="76">
        <v>2171</v>
      </c>
      <c r="C2175" s="63" t="s">
        <v>9170</v>
      </c>
      <c r="D2175" s="63" t="s">
        <v>9171</v>
      </c>
      <c r="E2175" s="63" t="s">
        <v>9172</v>
      </c>
      <c r="F2175" s="63" t="s">
        <v>9173</v>
      </c>
      <c r="G2175" s="68">
        <v>0.76227086604569361</v>
      </c>
      <c r="H2175" s="68">
        <v>3.5490499262605293E-2</v>
      </c>
      <c r="I2175" s="68">
        <v>7.2622020078381436E-2</v>
      </c>
      <c r="J2175" s="68">
        <v>0.12961661461332039</v>
      </c>
    </row>
    <row r="2176" spans="1:10" x14ac:dyDescent="0.25">
      <c r="A2176" s="76"/>
      <c r="B2176" s="76">
        <v>2172</v>
      </c>
      <c r="C2176" s="63" t="s">
        <v>9174</v>
      </c>
      <c r="D2176" s="63" t="s">
        <v>9175</v>
      </c>
      <c r="E2176" s="63" t="s">
        <v>9176</v>
      </c>
      <c r="F2176" s="63" t="s">
        <v>9177</v>
      </c>
      <c r="G2176" s="68">
        <v>0.93982404608758396</v>
      </c>
      <c r="H2176" s="68">
        <v>4.386193748369973E-2</v>
      </c>
      <c r="I2176" s="68">
        <v>1.1109497943648921E-2</v>
      </c>
      <c r="J2176" s="68">
        <v>5.2045184850674948E-3</v>
      </c>
    </row>
    <row r="2177" spans="1:10" x14ac:dyDescent="0.25">
      <c r="A2177" s="76"/>
      <c r="B2177" s="76">
        <v>2173</v>
      </c>
      <c r="C2177" s="63" t="s">
        <v>9178</v>
      </c>
      <c r="D2177" s="63" t="s">
        <v>9179</v>
      </c>
      <c r="E2177" s="63" t="s">
        <v>9178</v>
      </c>
      <c r="F2177" s="63" t="s">
        <v>9180</v>
      </c>
      <c r="G2177" s="68">
        <v>0.8359541214289643</v>
      </c>
      <c r="H2177" s="68">
        <v>3.9523105164045211E-2</v>
      </c>
      <c r="I2177" s="68">
        <v>7.7842232952848173E-2</v>
      </c>
      <c r="J2177" s="68">
        <v>4.6680540454142244E-2</v>
      </c>
    </row>
    <row r="2178" spans="1:10" x14ac:dyDescent="0.25">
      <c r="A2178" s="76"/>
      <c r="B2178" s="76">
        <v>2174</v>
      </c>
      <c r="C2178" s="63" t="s">
        <v>9181</v>
      </c>
      <c r="D2178" s="63" t="s">
        <v>9182</v>
      </c>
      <c r="E2178" s="63" t="s">
        <v>9181</v>
      </c>
      <c r="F2178" s="63" t="s">
        <v>9183</v>
      </c>
      <c r="G2178" s="68">
        <v>0.33371432936636025</v>
      </c>
      <c r="H2178" s="68">
        <v>0.3101376153521469</v>
      </c>
      <c r="I2178" s="68">
        <v>8.0990894717496882E-3</v>
      </c>
      <c r="J2178" s="68">
        <v>0.34804896580974298</v>
      </c>
    </row>
    <row r="2179" spans="1:10" x14ac:dyDescent="0.25">
      <c r="A2179" s="76"/>
      <c r="B2179" s="76">
        <v>2175</v>
      </c>
      <c r="C2179" s="63" t="s">
        <v>9184</v>
      </c>
      <c r="D2179" s="63" t="s">
        <v>9185</v>
      </c>
      <c r="E2179" s="63" t="s">
        <v>9186</v>
      </c>
      <c r="F2179" s="63" t="s">
        <v>9187</v>
      </c>
      <c r="G2179" s="68">
        <v>0.79682033666408447</v>
      </c>
      <c r="H2179" s="68">
        <v>3.7788911829774716E-2</v>
      </c>
      <c r="I2179" s="68">
        <v>0.16096055390426528</v>
      </c>
      <c r="J2179" s="68">
        <v>4.4301976018757492E-3</v>
      </c>
    </row>
    <row r="2180" spans="1:10" x14ac:dyDescent="0.25">
      <c r="A2180" s="76"/>
      <c r="B2180" s="76">
        <v>2176</v>
      </c>
      <c r="C2180" s="63" t="s">
        <v>9188</v>
      </c>
      <c r="D2180" s="63" t="s">
        <v>9189</v>
      </c>
      <c r="E2180" s="63" t="s">
        <v>9190</v>
      </c>
      <c r="F2180" s="63" t="s">
        <v>9191</v>
      </c>
      <c r="G2180" s="68">
        <v>1.3264468236184944E-4</v>
      </c>
      <c r="H2180" s="68">
        <v>0.49922251089120162</v>
      </c>
      <c r="I2180" s="68">
        <v>6.792487745878764E-3</v>
      </c>
      <c r="J2180" s="68">
        <v>0.49385235668055832</v>
      </c>
    </row>
    <row r="2181" spans="1:10" x14ac:dyDescent="0.25">
      <c r="A2181" s="76"/>
      <c r="B2181" s="76">
        <v>2177</v>
      </c>
      <c r="C2181" s="63" t="s">
        <v>9192</v>
      </c>
      <c r="D2181" s="63" t="s">
        <v>9193</v>
      </c>
      <c r="E2181" s="63" t="s">
        <v>9194</v>
      </c>
      <c r="F2181" s="63" t="s">
        <v>9195</v>
      </c>
      <c r="G2181" s="68">
        <v>7.3512176184590116E-3</v>
      </c>
      <c r="H2181" s="68">
        <v>1.8322790313392533E-2</v>
      </c>
      <c r="I2181" s="68">
        <v>0.97218393273179127</v>
      </c>
      <c r="J2181" s="68">
        <v>2.1420593363582988E-3</v>
      </c>
    </row>
    <row r="2182" spans="1:10" x14ac:dyDescent="0.25">
      <c r="A2182" s="76"/>
      <c r="B2182" s="76">
        <v>2178</v>
      </c>
      <c r="C2182" s="63" t="s">
        <v>9196</v>
      </c>
      <c r="D2182" s="63" t="s">
        <v>9197</v>
      </c>
      <c r="E2182" s="63" t="s">
        <v>9198</v>
      </c>
      <c r="F2182" s="63" t="s">
        <v>9199</v>
      </c>
      <c r="G2182" s="68">
        <v>0.55437499211852925</v>
      </c>
      <c r="H2182" s="68">
        <v>3.519063921845015E-2</v>
      </c>
      <c r="I2182" s="68">
        <v>2.8599972780382111E-4</v>
      </c>
      <c r="J2182" s="68">
        <v>0.41014836893521706</v>
      </c>
    </row>
    <row r="2183" spans="1:10" x14ac:dyDescent="0.25">
      <c r="A2183" s="76"/>
      <c r="B2183" s="76">
        <v>2179</v>
      </c>
      <c r="C2183" s="63"/>
      <c r="D2183" s="63" t="s">
        <v>9201</v>
      </c>
      <c r="E2183" s="63" t="s">
        <v>9202</v>
      </c>
      <c r="F2183" s="63" t="s">
        <v>9204</v>
      </c>
      <c r="G2183" s="68">
        <v>1.0918374335275092E-14</v>
      </c>
      <c r="H2183" s="68">
        <v>0.43218629421259186</v>
      </c>
      <c r="I2183" s="68">
        <v>0.14200455609902909</v>
      </c>
      <c r="J2183" s="68">
        <v>0.42580914968837119</v>
      </c>
    </row>
    <row r="2184" spans="1:10" x14ac:dyDescent="0.25">
      <c r="A2184" s="76"/>
      <c r="B2184" s="76">
        <v>2180</v>
      </c>
      <c r="C2184" s="63" t="s">
        <v>9206</v>
      </c>
      <c r="D2184" s="63" t="s">
        <v>9207</v>
      </c>
      <c r="E2184" s="63" t="s">
        <v>9208</v>
      </c>
      <c r="F2184" s="63" t="s">
        <v>9209</v>
      </c>
      <c r="G2184" s="68">
        <v>1.8788362199951925E-3</v>
      </c>
      <c r="H2184" s="68">
        <v>0.75885114884163241</v>
      </c>
      <c r="I2184" s="68">
        <v>7.0780769704973266E-3</v>
      </c>
      <c r="J2184" s="68">
        <v>0.23219193796787446</v>
      </c>
    </row>
    <row r="2185" spans="1:10" x14ac:dyDescent="0.25">
      <c r="A2185" s="76"/>
      <c r="B2185" s="76">
        <v>2181</v>
      </c>
      <c r="C2185" s="63"/>
      <c r="D2185" s="63" t="s">
        <v>9211</v>
      </c>
      <c r="E2185" s="63" t="s">
        <v>9212</v>
      </c>
      <c r="F2185" s="63" t="s">
        <v>23609</v>
      </c>
      <c r="G2185" s="68">
        <v>4.365245429754316E-10</v>
      </c>
      <c r="H2185" s="68">
        <v>0.49440872727844076</v>
      </c>
      <c r="I2185" s="68">
        <v>1.6659901591102103E-2</v>
      </c>
      <c r="J2185" s="68">
        <v>0.4889313706939325</v>
      </c>
    </row>
    <row r="2186" spans="1:10" x14ac:dyDescent="0.25">
      <c r="A2186" s="76"/>
      <c r="B2186" s="76">
        <v>2182</v>
      </c>
      <c r="C2186" s="63" t="s">
        <v>9216</v>
      </c>
      <c r="D2186" s="63" t="s">
        <v>9217</v>
      </c>
      <c r="E2186" s="63" t="s">
        <v>9218</v>
      </c>
      <c r="F2186" s="63" t="s">
        <v>9219</v>
      </c>
      <c r="G2186" s="68">
        <v>0.624910949028742</v>
      </c>
      <c r="H2186" s="68">
        <v>2.8405104780508214E-2</v>
      </c>
      <c r="I2186" s="68">
        <v>9.6130322404152941E-3</v>
      </c>
      <c r="J2186" s="68">
        <v>0.33707091395033439</v>
      </c>
    </row>
    <row r="2187" spans="1:10" x14ac:dyDescent="0.25">
      <c r="A2187" s="76"/>
      <c r="B2187" s="76">
        <v>2183</v>
      </c>
      <c r="C2187" s="63"/>
      <c r="D2187" s="63" t="s">
        <v>9221</v>
      </c>
      <c r="E2187" s="63" t="s">
        <v>9222</v>
      </c>
      <c r="F2187" s="63" t="s">
        <v>9224</v>
      </c>
      <c r="G2187" s="68">
        <v>1.0312818386993523E-4</v>
      </c>
      <c r="H2187" s="68">
        <v>0.49429407459461705</v>
      </c>
      <c r="I2187" s="68">
        <v>1.6756181351500369E-2</v>
      </c>
      <c r="J2187" s="68">
        <v>0.48884661587001454</v>
      </c>
    </row>
    <row r="2188" spans="1:10" x14ac:dyDescent="0.25">
      <c r="A2188" s="76"/>
      <c r="B2188" s="76">
        <v>2184</v>
      </c>
      <c r="C2188" s="63" t="s">
        <v>9226</v>
      </c>
      <c r="D2188" s="63" t="s">
        <v>9227</v>
      </c>
      <c r="E2188" s="63" t="s">
        <v>9226</v>
      </c>
      <c r="F2188" s="63" t="s">
        <v>9228</v>
      </c>
      <c r="G2188" s="68">
        <v>0.47925114732416552</v>
      </c>
      <c r="H2188" s="68">
        <v>0.23907732546496752</v>
      </c>
      <c r="I2188" s="68">
        <v>7.6217849614291224E-3</v>
      </c>
      <c r="J2188" s="68">
        <v>0.27404974224943829</v>
      </c>
    </row>
    <row r="2189" spans="1:10" x14ac:dyDescent="0.25">
      <c r="A2189" s="76"/>
      <c r="B2189" s="76">
        <v>2185</v>
      </c>
      <c r="C2189" s="63" t="s">
        <v>9229</v>
      </c>
      <c r="D2189" s="63" t="s">
        <v>9230</v>
      </c>
      <c r="E2189" s="63" t="s">
        <v>9229</v>
      </c>
      <c r="F2189" s="63" t="s">
        <v>9231</v>
      </c>
      <c r="G2189" s="68">
        <v>2.8025518014281471E-7</v>
      </c>
      <c r="H2189" s="68">
        <v>0.24515262260367032</v>
      </c>
      <c r="I2189" s="68">
        <v>5.2962720529281916E-3</v>
      </c>
      <c r="J2189" s="68">
        <v>0.74955082508822146</v>
      </c>
    </row>
    <row r="2190" spans="1:10" x14ac:dyDescent="0.25">
      <c r="A2190" s="76"/>
      <c r="B2190" s="76">
        <v>2186</v>
      </c>
      <c r="C2190" s="63" t="s">
        <v>9232</v>
      </c>
      <c r="D2190" s="63" t="s">
        <v>9233</v>
      </c>
      <c r="E2190" s="63" t="s">
        <v>9234</v>
      </c>
      <c r="F2190" s="63" t="s">
        <v>9235</v>
      </c>
      <c r="G2190" s="68">
        <v>0.42893146386927566</v>
      </c>
      <c r="H2190" s="68">
        <v>0.11286006172001584</v>
      </c>
      <c r="I2190" s="68">
        <v>2.7763497058751314E-3</v>
      </c>
      <c r="J2190" s="68">
        <v>0.45543212470483352</v>
      </c>
    </row>
    <row r="2191" spans="1:10" x14ac:dyDescent="0.25">
      <c r="A2191" s="76"/>
      <c r="B2191" s="76">
        <v>2187</v>
      </c>
      <c r="C2191" s="63" t="s">
        <v>9236</v>
      </c>
      <c r="D2191" s="63" t="s">
        <v>9237</v>
      </c>
      <c r="E2191" s="63" t="s">
        <v>9238</v>
      </c>
      <c r="F2191" s="63" t="s">
        <v>9239</v>
      </c>
      <c r="G2191" s="68">
        <v>0.56490739483655206</v>
      </c>
      <c r="H2191" s="68">
        <v>2.8069135728185167E-2</v>
      </c>
      <c r="I2191" s="68">
        <v>0.37538679454500001</v>
      </c>
      <c r="J2191" s="68">
        <v>3.1636674890262111E-2</v>
      </c>
    </row>
    <row r="2192" spans="1:10" x14ac:dyDescent="0.25">
      <c r="A2192" s="76"/>
      <c r="B2192" s="76">
        <v>2188</v>
      </c>
      <c r="C2192" s="63" t="s">
        <v>9240</v>
      </c>
      <c r="D2192" s="63" t="s">
        <v>9241</v>
      </c>
      <c r="E2192" s="63" t="s">
        <v>9242</v>
      </c>
      <c r="F2192" s="63" t="s">
        <v>9243</v>
      </c>
      <c r="G2192" s="68">
        <v>0.90498064353679064</v>
      </c>
      <c r="H2192" s="68">
        <v>4.2120431639071997E-2</v>
      </c>
      <c r="I2192" s="68">
        <v>2.8957155074086321E-3</v>
      </c>
      <c r="J2192" s="68">
        <v>5.0003209316729101E-2</v>
      </c>
    </row>
    <row r="2193" spans="1:10" x14ac:dyDescent="0.25">
      <c r="A2193" s="76"/>
      <c r="B2193" s="76">
        <v>2189</v>
      </c>
      <c r="C2193" s="63" t="s">
        <v>9244</v>
      </c>
      <c r="D2193" s="63" t="s">
        <v>9245</v>
      </c>
      <c r="E2193" s="63" t="s">
        <v>9244</v>
      </c>
      <c r="F2193" s="63" t="s">
        <v>9246</v>
      </c>
      <c r="G2193" s="68">
        <v>0.12888173450520141</v>
      </c>
      <c r="H2193" s="68">
        <v>1.9141467749698677E-2</v>
      </c>
      <c r="I2193" s="68">
        <v>0.84453597823442805</v>
      </c>
      <c r="J2193" s="68">
        <v>7.4408195106726305E-3</v>
      </c>
    </row>
    <row r="2194" spans="1:10" x14ac:dyDescent="0.25">
      <c r="A2194" s="76"/>
      <c r="B2194" s="76">
        <v>2190</v>
      </c>
      <c r="C2194" s="63" t="s">
        <v>9247</v>
      </c>
      <c r="D2194" s="63" t="s">
        <v>9248</v>
      </c>
      <c r="E2194" s="63" t="s">
        <v>9249</v>
      </c>
      <c r="F2194" s="63" t="s">
        <v>9250</v>
      </c>
      <c r="G2194" s="68">
        <v>8.2618612007484288E-4</v>
      </c>
      <c r="H2194" s="68">
        <v>1.8364418851147462E-2</v>
      </c>
      <c r="I2194" s="68">
        <v>0.98074972522682713</v>
      </c>
      <c r="J2194" s="68">
        <v>5.9669801949896823E-5</v>
      </c>
    </row>
    <row r="2195" spans="1:10" x14ac:dyDescent="0.25">
      <c r="A2195" s="76"/>
      <c r="B2195" s="76">
        <v>2191</v>
      </c>
      <c r="C2195" s="63" t="s">
        <v>9251</v>
      </c>
      <c r="D2195" s="63" t="s">
        <v>9252</v>
      </c>
      <c r="E2195" s="63" t="s">
        <v>9253</v>
      </c>
      <c r="F2195" s="63" t="s">
        <v>9254</v>
      </c>
      <c r="G2195" s="68">
        <v>0.29340963484239813</v>
      </c>
      <c r="H2195" s="68">
        <v>2.0845457780542986E-2</v>
      </c>
      <c r="I2195" s="68">
        <v>0.67578732811867392</v>
      </c>
      <c r="J2195" s="68">
        <v>9.9575792583845475E-3</v>
      </c>
    </row>
    <row r="2196" spans="1:10" x14ac:dyDescent="0.25">
      <c r="A2196" s="76"/>
      <c r="B2196" s="76">
        <v>2192</v>
      </c>
      <c r="C2196" s="63" t="s">
        <v>9255</v>
      </c>
      <c r="D2196" s="63" t="s">
        <v>9256</v>
      </c>
      <c r="E2196" s="63" t="s">
        <v>9257</v>
      </c>
      <c r="F2196" s="63" t="s">
        <v>9258</v>
      </c>
      <c r="G2196" s="68">
        <v>0.83665573555304817</v>
      </c>
      <c r="H2196" s="68">
        <v>3.92083885601993E-2</v>
      </c>
      <c r="I2196" s="68">
        <v>7.7824839874349239E-2</v>
      </c>
      <c r="J2196" s="68">
        <v>4.6311036012403717E-2</v>
      </c>
    </row>
    <row r="2197" spans="1:10" x14ac:dyDescent="0.25">
      <c r="A2197" s="76"/>
      <c r="B2197" s="76">
        <v>2193</v>
      </c>
      <c r="C2197" s="63" t="s">
        <v>9259</v>
      </c>
      <c r="D2197" s="63" t="s">
        <v>9260</v>
      </c>
      <c r="E2197" s="63" t="s">
        <v>9261</v>
      </c>
      <c r="F2197" s="63" t="s">
        <v>9262</v>
      </c>
      <c r="G2197" s="68">
        <v>3.3368638802532363E-7</v>
      </c>
      <c r="H2197" s="68">
        <v>0.49931666718673051</v>
      </c>
      <c r="I2197" s="68">
        <v>6.7756003492859965E-3</v>
      </c>
      <c r="J2197" s="68">
        <v>0.4939073987775956</v>
      </c>
    </row>
    <row r="2198" spans="1:10" x14ac:dyDescent="0.25">
      <c r="A2198" s="76"/>
      <c r="B2198" s="76">
        <v>2194</v>
      </c>
      <c r="C2198" s="63" t="s">
        <v>9263</v>
      </c>
      <c r="D2198" s="63" t="s">
        <v>9264</v>
      </c>
      <c r="E2198" s="63" t="s">
        <v>9265</v>
      </c>
      <c r="F2198" s="63" t="s">
        <v>9266</v>
      </c>
      <c r="G2198" s="68">
        <v>3.1704494631506916E-2</v>
      </c>
      <c r="H2198" s="68">
        <v>0.23297436879881095</v>
      </c>
      <c r="I2198" s="68">
        <v>2.4946742425869151E-4</v>
      </c>
      <c r="J2198" s="68">
        <v>0.73507166914542343</v>
      </c>
    </row>
    <row r="2199" spans="1:10" x14ac:dyDescent="0.25">
      <c r="A2199" s="76"/>
      <c r="B2199" s="76">
        <v>2195</v>
      </c>
      <c r="C2199" s="63" t="s">
        <v>9267</v>
      </c>
      <c r="D2199" s="63" t="s">
        <v>9268</v>
      </c>
      <c r="E2199" s="63" t="s">
        <v>9269</v>
      </c>
      <c r="F2199" s="63" t="s">
        <v>9270</v>
      </c>
      <c r="G2199" s="68">
        <v>4.669906222226036E-4</v>
      </c>
      <c r="H2199" s="68">
        <v>2.8322118635484839E-2</v>
      </c>
      <c r="I2199" s="68">
        <v>6.5981247979464462E-3</v>
      </c>
      <c r="J2199" s="68">
        <v>0.96461276594434597</v>
      </c>
    </row>
    <row r="2200" spans="1:10" x14ac:dyDescent="0.25">
      <c r="A2200" s="76"/>
      <c r="B2200" s="76">
        <v>2196</v>
      </c>
      <c r="C2200" s="63" t="s">
        <v>9271</v>
      </c>
      <c r="D2200" s="63" t="s">
        <v>9272</v>
      </c>
      <c r="E2200" s="63" t="s">
        <v>9273</v>
      </c>
      <c r="F2200" s="63" t="s">
        <v>9274</v>
      </c>
      <c r="G2200" s="68">
        <v>5.9900040115726565E-8</v>
      </c>
      <c r="H2200" s="68">
        <v>0.97370858127980509</v>
      </c>
      <c r="I2200" s="68">
        <v>4.4370939390348061E-3</v>
      </c>
      <c r="J2200" s="68">
        <v>2.1854264881120147E-2</v>
      </c>
    </row>
    <row r="2201" spans="1:10" x14ac:dyDescent="0.25">
      <c r="A2201" s="76"/>
      <c r="B2201" s="76">
        <v>2197</v>
      </c>
      <c r="C2201" s="63" t="s">
        <v>9275</v>
      </c>
      <c r="D2201" s="63" t="s">
        <v>9276</v>
      </c>
      <c r="E2201" s="63" t="s">
        <v>9275</v>
      </c>
      <c r="F2201" s="63" t="s">
        <v>9277</v>
      </c>
      <c r="G2201" s="68">
        <v>4.6439996524365017E-3</v>
      </c>
      <c r="H2201" s="68">
        <v>0.3904935558770522</v>
      </c>
      <c r="I2201" s="68">
        <v>0.4832549715963147</v>
      </c>
      <c r="J2201" s="68">
        <v>0.1216074728742023</v>
      </c>
    </row>
    <row r="2202" spans="1:10" x14ac:dyDescent="0.25">
      <c r="A2202" s="76"/>
      <c r="B2202" s="76">
        <v>2198</v>
      </c>
      <c r="C2202" s="63" t="s">
        <v>9279</v>
      </c>
      <c r="D2202" s="63" t="s">
        <v>9280</v>
      </c>
      <c r="E2202" s="63" t="s">
        <v>9281</v>
      </c>
      <c r="F2202" s="63" t="s">
        <v>23508</v>
      </c>
      <c r="G2202" s="68">
        <v>2.9955826306638037E-6</v>
      </c>
      <c r="H2202" s="68">
        <v>0.46357460683795648</v>
      </c>
      <c r="I2202" s="68">
        <v>3.1942398168865915E-3</v>
      </c>
      <c r="J2202" s="68">
        <v>0.53322815776252663</v>
      </c>
    </row>
    <row r="2203" spans="1:10" x14ac:dyDescent="0.25">
      <c r="A2203" s="76"/>
      <c r="B2203" s="76">
        <v>2199</v>
      </c>
      <c r="C2203" s="63" t="s">
        <v>9285</v>
      </c>
      <c r="D2203" s="63" t="s">
        <v>9286</v>
      </c>
      <c r="E2203" s="63" t="s">
        <v>9287</v>
      </c>
      <c r="F2203" s="63" t="s">
        <v>9288</v>
      </c>
      <c r="G2203" s="68">
        <v>9.9382258491719448E-3</v>
      </c>
      <c r="H2203" s="68">
        <v>0.24077337108301908</v>
      </c>
      <c r="I2203" s="68">
        <v>5.5947987173697736E-3</v>
      </c>
      <c r="J2203" s="68">
        <v>0.74369360435043896</v>
      </c>
    </row>
    <row r="2204" spans="1:10" x14ac:dyDescent="0.25">
      <c r="A2204" s="76"/>
      <c r="B2204" s="76">
        <v>2200</v>
      </c>
      <c r="C2204" s="63" t="s">
        <v>9289</v>
      </c>
      <c r="D2204" s="63" t="s">
        <v>9290</v>
      </c>
      <c r="E2204" s="63" t="s">
        <v>9291</v>
      </c>
      <c r="F2204" s="63" t="s">
        <v>9292</v>
      </c>
      <c r="G2204" s="68">
        <v>2.2868718791520123E-2</v>
      </c>
      <c r="H2204" s="68">
        <v>1.8554954377725526E-2</v>
      </c>
      <c r="I2204" s="68">
        <v>0.95820457642875778</v>
      </c>
      <c r="J2204" s="68">
        <v>3.7175040199645257E-4</v>
      </c>
    </row>
    <row r="2205" spans="1:10" x14ac:dyDescent="0.25">
      <c r="A2205" s="76"/>
      <c r="B2205" s="76">
        <v>2201</v>
      </c>
      <c r="C2205" s="63" t="s">
        <v>9293</v>
      </c>
      <c r="D2205" s="63" t="s">
        <v>9294</v>
      </c>
      <c r="E2205" s="63" t="s">
        <v>9295</v>
      </c>
      <c r="F2205" s="63" t="s">
        <v>9296</v>
      </c>
      <c r="G2205" s="68">
        <v>0.55686144491798872</v>
      </c>
      <c r="H2205" s="68">
        <v>2.8165857299504441E-2</v>
      </c>
      <c r="I2205" s="68">
        <v>0.41097371517530557</v>
      </c>
      <c r="J2205" s="68">
        <v>3.9989826072011E-3</v>
      </c>
    </row>
    <row r="2206" spans="1:10" x14ac:dyDescent="0.25">
      <c r="A2206" s="76"/>
      <c r="B2206" s="76">
        <v>2202</v>
      </c>
      <c r="C2206" s="63" t="s">
        <v>9297</v>
      </c>
      <c r="D2206" s="63" t="s">
        <v>9298</v>
      </c>
      <c r="E2206" s="63" t="s">
        <v>9299</v>
      </c>
      <c r="F2206" s="63" t="s">
        <v>9300</v>
      </c>
      <c r="G2206" s="68">
        <v>4.5659522605758952E-9</v>
      </c>
      <c r="H2206" s="68">
        <v>0.4961794947985913</v>
      </c>
      <c r="I2206" s="68">
        <v>1.3093787236276294E-2</v>
      </c>
      <c r="J2206" s="68">
        <v>0.49072671339918239</v>
      </c>
    </row>
    <row r="2207" spans="1:10" x14ac:dyDescent="0.25">
      <c r="A2207" s="76"/>
      <c r="B2207" s="76">
        <v>2203</v>
      </c>
      <c r="C2207" s="63" t="s">
        <v>9301</v>
      </c>
      <c r="D2207" s="63" t="s">
        <v>9302</v>
      </c>
      <c r="E2207" s="63" t="s">
        <v>9301</v>
      </c>
      <c r="F2207" s="63" t="s">
        <v>9303</v>
      </c>
      <c r="G2207" s="68">
        <v>0.78184528066560577</v>
      </c>
      <c r="H2207" s="68">
        <v>4.0003474394684296E-2</v>
      </c>
      <c r="I2207" s="68">
        <v>3.1711208358874018E-2</v>
      </c>
      <c r="J2207" s="68">
        <v>0.14644003658083654</v>
      </c>
    </row>
    <row r="2208" spans="1:10" x14ac:dyDescent="0.25">
      <c r="A2208" s="76"/>
      <c r="B2208" s="76">
        <v>2204</v>
      </c>
      <c r="C2208" s="63" t="s">
        <v>9305</v>
      </c>
      <c r="D2208" s="63" t="s">
        <v>9306</v>
      </c>
      <c r="E2208" s="63" t="s">
        <v>9307</v>
      </c>
      <c r="F2208" s="63" t="s">
        <v>23552</v>
      </c>
      <c r="G2208" s="68">
        <v>6.3589272035277579E-4</v>
      </c>
      <c r="H2208" s="68">
        <v>0.23186272882948999</v>
      </c>
      <c r="I2208" s="68">
        <v>5.9240003504296153E-2</v>
      </c>
      <c r="J2208" s="68">
        <v>0.70826137494586117</v>
      </c>
    </row>
    <row r="2209" spans="1:10" x14ac:dyDescent="0.25">
      <c r="A2209" s="76"/>
      <c r="B2209" s="76">
        <v>2205</v>
      </c>
      <c r="C2209" s="63" t="s">
        <v>9311</v>
      </c>
      <c r="D2209" s="63" t="s">
        <v>9312</v>
      </c>
      <c r="E2209" s="63" t="s">
        <v>9313</v>
      </c>
      <c r="F2209" s="63" t="s">
        <v>9314</v>
      </c>
      <c r="G2209" s="68">
        <v>0.90886417591216206</v>
      </c>
      <c r="H2209" s="68">
        <v>6.2214140595709247E-2</v>
      </c>
      <c r="I2209" s="68">
        <v>6.154256197001994E-3</v>
      </c>
      <c r="J2209" s="68">
        <v>2.2767427295127051E-2</v>
      </c>
    </row>
    <row r="2210" spans="1:10" x14ac:dyDescent="0.25">
      <c r="A2210" s="76"/>
      <c r="B2210" s="76">
        <v>2206</v>
      </c>
      <c r="C2210" s="63" t="s">
        <v>9315</v>
      </c>
      <c r="D2210" s="63" t="s">
        <v>9316</v>
      </c>
      <c r="E2210" s="63" t="s">
        <v>9317</v>
      </c>
      <c r="F2210" s="63" t="s">
        <v>9318</v>
      </c>
      <c r="G2210" s="68">
        <v>0.90449190832024395</v>
      </c>
      <c r="H2210" s="68">
        <v>4.2788716644045141E-2</v>
      </c>
      <c r="I2210" s="68">
        <v>1.9246245284504689E-3</v>
      </c>
      <c r="J2210" s="68">
        <v>5.0794750507260213E-2</v>
      </c>
    </row>
    <row r="2211" spans="1:10" x14ac:dyDescent="0.25">
      <c r="A2211" s="76"/>
      <c r="B2211" s="76">
        <v>2207</v>
      </c>
      <c r="C2211" s="63" t="s">
        <v>9319</v>
      </c>
      <c r="D2211" s="63" t="s">
        <v>9320</v>
      </c>
      <c r="E2211" s="63" t="s">
        <v>9319</v>
      </c>
      <c r="F2211" s="63" t="s">
        <v>9321</v>
      </c>
      <c r="G2211" s="68">
        <v>0.88453245366095179</v>
      </c>
      <c r="H2211" s="68">
        <v>4.1448667071467264E-2</v>
      </c>
      <c r="I2211" s="68">
        <v>5.886514325901495E-2</v>
      </c>
      <c r="J2211" s="68">
        <v>1.5153736008565595E-2</v>
      </c>
    </row>
    <row r="2212" spans="1:10" x14ac:dyDescent="0.25">
      <c r="A2212" s="76"/>
      <c r="B2212" s="76">
        <v>2208</v>
      </c>
      <c r="C2212" s="63" t="s">
        <v>9322</v>
      </c>
      <c r="D2212" s="63" t="s">
        <v>9323</v>
      </c>
      <c r="E2212" s="63" t="s">
        <v>9324</v>
      </c>
      <c r="F2212" s="63" t="s">
        <v>9325</v>
      </c>
      <c r="G2212" s="68">
        <v>9.8218520866808412E-7</v>
      </c>
      <c r="H2212" s="68">
        <v>0.50051570940860901</v>
      </c>
      <c r="I2212" s="68">
        <v>4.3601181876306563E-3</v>
      </c>
      <c r="J2212" s="68">
        <v>0.49512319021855122</v>
      </c>
    </row>
    <row r="2213" spans="1:10" x14ac:dyDescent="0.25">
      <c r="A2213" s="76"/>
      <c r="B2213" s="76">
        <v>2209</v>
      </c>
      <c r="C2213" s="63" t="s">
        <v>9326</v>
      </c>
      <c r="D2213" s="63" t="s">
        <v>9327</v>
      </c>
      <c r="E2213" s="63" t="s">
        <v>9328</v>
      </c>
      <c r="F2213" s="63" t="s">
        <v>9329</v>
      </c>
      <c r="G2213" s="68">
        <v>0.7422370185965157</v>
      </c>
      <c r="H2213" s="68">
        <v>3.5549793959803642E-2</v>
      </c>
      <c r="I2213" s="68">
        <v>0.22090473916626904</v>
      </c>
      <c r="J2213" s="68">
        <v>1.308448277411273E-3</v>
      </c>
    </row>
    <row r="2214" spans="1:10" x14ac:dyDescent="0.25">
      <c r="A2214" s="76"/>
      <c r="B2214" s="76">
        <v>2210</v>
      </c>
      <c r="C2214" s="63" t="s">
        <v>9330</v>
      </c>
      <c r="D2214" s="63" t="s">
        <v>9331</v>
      </c>
      <c r="E2214" s="63" t="s">
        <v>9332</v>
      </c>
      <c r="F2214" s="63" t="s">
        <v>9333</v>
      </c>
      <c r="G2214" s="68">
        <v>6.8103264507027523E-4</v>
      </c>
      <c r="H2214" s="68">
        <v>1.8344237523734968E-2</v>
      </c>
      <c r="I2214" s="68">
        <v>0.98075467185212262</v>
      </c>
      <c r="J2214" s="68">
        <v>2.2005797907554499E-4</v>
      </c>
    </row>
    <row r="2215" spans="1:10" x14ac:dyDescent="0.25">
      <c r="A2215" s="76"/>
      <c r="B2215" s="76">
        <v>2211</v>
      </c>
      <c r="C2215" s="63" t="s">
        <v>9334</v>
      </c>
      <c r="D2215" s="63" t="s">
        <v>9335</v>
      </c>
      <c r="E2215" s="63" t="s">
        <v>9336</v>
      </c>
      <c r="F2215" s="63" t="s">
        <v>9337</v>
      </c>
      <c r="G2215" s="68">
        <v>1.9925600460045628E-4</v>
      </c>
      <c r="H2215" s="68">
        <v>1.8346527257962791E-2</v>
      </c>
      <c r="I2215" s="68">
        <v>0.98138988271925232</v>
      </c>
      <c r="J2215" s="68">
        <v>6.433401818713917E-5</v>
      </c>
    </row>
    <row r="2216" spans="1:10" x14ac:dyDescent="0.25">
      <c r="A2216" s="76"/>
      <c r="B2216" s="76">
        <v>2212</v>
      </c>
      <c r="C2216" s="63" t="s">
        <v>9338</v>
      </c>
      <c r="D2216" s="63" t="s">
        <v>9339</v>
      </c>
      <c r="E2216" s="63" t="s">
        <v>9340</v>
      </c>
      <c r="F2216" s="63" t="s">
        <v>9341</v>
      </c>
      <c r="G2216" s="68">
        <v>0.90187279831098566</v>
      </c>
      <c r="H2216" s="68">
        <v>4.2021810815240236E-2</v>
      </c>
      <c r="I2216" s="68">
        <v>6.2293866965859269E-3</v>
      </c>
      <c r="J2216" s="68">
        <v>4.9876004177187995E-2</v>
      </c>
    </row>
    <row r="2217" spans="1:10" x14ac:dyDescent="0.25">
      <c r="A2217" s="76"/>
      <c r="B2217" s="76">
        <v>2213</v>
      </c>
      <c r="C2217" s="63"/>
      <c r="D2217" s="63" t="s">
        <v>9343</v>
      </c>
      <c r="E2217" s="63" t="s">
        <v>9344</v>
      </c>
      <c r="F2217" s="63" t="s">
        <v>9346</v>
      </c>
      <c r="G2217" s="68">
        <v>1.5717967447275958E-37</v>
      </c>
      <c r="H2217" s="68">
        <v>0.50202911192212729</v>
      </c>
      <c r="I2217" s="68">
        <v>1.313737397747458E-3</v>
      </c>
      <c r="J2217" s="68">
        <v>0.49665715068012495</v>
      </c>
    </row>
    <row r="2218" spans="1:10" x14ac:dyDescent="0.25">
      <c r="A2218" s="76"/>
      <c r="B2218" s="76">
        <v>2214</v>
      </c>
      <c r="C2218" s="63" t="s">
        <v>9348</v>
      </c>
      <c r="D2218" s="63" t="s">
        <v>9349</v>
      </c>
      <c r="E2218" s="63" t="s">
        <v>9350</v>
      </c>
      <c r="F2218" s="63" t="s">
        <v>9351</v>
      </c>
      <c r="G2218" s="68">
        <v>0.35209281498538808</v>
      </c>
      <c r="H2218" s="68">
        <v>2.1150847750381362E-2</v>
      </c>
      <c r="I2218" s="68">
        <v>0.60669545753684972</v>
      </c>
      <c r="J2218" s="68">
        <v>2.0060879727380049E-2</v>
      </c>
    </row>
    <row r="2219" spans="1:10" x14ac:dyDescent="0.25">
      <c r="A2219" s="76"/>
      <c r="B2219" s="76">
        <v>2215</v>
      </c>
      <c r="C2219" s="63" t="s">
        <v>9352</v>
      </c>
      <c r="D2219" s="63" t="s">
        <v>9353</v>
      </c>
      <c r="E2219" s="63" t="s">
        <v>9354</v>
      </c>
      <c r="F2219" s="63" t="s">
        <v>9355</v>
      </c>
      <c r="G2219" s="68">
        <v>4.612870283484267E-21</v>
      </c>
      <c r="H2219" s="68">
        <v>0.5015273830713427</v>
      </c>
      <c r="I2219" s="68">
        <v>2.3241060528064418E-3</v>
      </c>
      <c r="J2219" s="68">
        <v>0.49614851087585088</v>
      </c>
    </row>
    <row r="2220" spans="1:10" x14ac:dyDescent="0.25">
      <c r="A2220" s="76"/>
      <c r="B2220" s="76">
        <v>2216</v>
      </c>
      <c r="C2220" s="63" t="s">
        <v>9356</v>
      </c>
      <c r="D2220" s="63" t="s">
        <v>9357</v>
      </c>
      <c r="E2220" s="63" t="s">
        <v>9358</v>
      </c>
      <c r="F2220" s="63" t="s">
        <v>9359</v>
      </c>
      <c r="G2220" s="68">
        <v>0.93489171575440777</v>
      </c>
      <c r="H2220" s="68">
        <v>4.3600029053928575E-2</v>
      </c>
      <c r="I2220" s="68">
        <v>5.5122673818461055E-3</v>
      </c>
      <c r="J2220" s="68">
        <v>1.5995987809817622E-2</v>
      </c>
    </row>
    <row r="2221" spans="1:10" x14ac:dyDescent="0.25">
      <c r="A2221" s="76"/>
      <c r="B2221" s="76">
        <v>2217</v>
      </c>
      <c r="C2221" s="63" t="s">
        <v>9360</v>
      </c>
      <c r="D2221" s="63" t="s">
        <v>9361</v>
      </c>
      <c r="E2221" s="63" t="s">
        <v>9362</v>
      </c>
      <c r="F2221" s="63" t="s">
        <v>9363</v>
      </c>
      <c r="G2221" s="68">
        <v>0.92796562731878851</v>
      </c>
      <c r="H2221" s="68">
        <v>4.3296877994894178E-2</v>
      </c>
      <c r="I2221" s="68">
        <v>1.2859754201803329E-2</v>
      </c>
      <c r="J2221" s="68">
        <v>1.5877740484514225E-2</v>
      </c>
    </row>
    <row r="2222" spans="1:10" x14ac:dyDescent="0.25">
      <c r="A2222" s="76"/>
      <c r="B2222" s="76">
        <v>2218</v>
      </c>
      <c r="C2222" s="63" t="s">
        <v>9364</v>
      </c>
      <c r="D2222" s="63" t="s">
        <v>9365</v>
      </c>
      <c r="E2222" s="63" t="s">
        <v>9366</v>
      </c>
      <c r="F2222" s="63" t="s">
        <v>9367</v>
      </c>
      <c r="G2222" s="68">
        <v>2.0396314726683101E-2</v>
      </c>
      <c r="H2222" s="68">
        <v>0.48577752190593232</v>
      </c>
      <c r="I2222" s="68">
        <v>7.5966897608019859E-3</v>
      </c>
      <c r="J2222" s="68">
        <v>0.48622947360658236</v>
      </c>
    </row>
    <row r="2223" spans="1:10" x14ac:dyDescent="0.25">
      <c r="A2223" s="76"/>
      <c r="B2223" s="76">
        <v>2219</v>
      </c>
      <c r="C2223" s="63" t="s">
        <v>9368</v>
      </c>
      <c r="D2223" s="63" t="s">
        <v>9369</v>
      </c>
      <c r="E2223" s="63" t="s">
        <v>9370</v>
      </c>
      <c r="F2223" s="63" t="s">
        <v>9371</v>
      </c>
      <c r="G2223" s="68">
        <v>0.74003083603875686</v>
      </c>
      <c r="H2223" s="68">
        <v>9.6510165697135109E-2</v>
      </c>
      <c r="I2223" s="68">
        <v>5.0194106016416565E-2</v>
      </c>
      <c r="J2223" s="68">
        <v>0.11326489224769067</v>
      </c>
    </row>
    <row r="2224" spans="1:10" x14ac:dyDescent="0.25">
      <c r="A2224" s="76"/>
      <c r="B2224" s="76">
        <v>2220</v>
      </c>
      <c r="C2224" s="63" t="s">
        <v>9372</v>
      </c>
      <c r="D2224" s="63" t="s">
        <v>9373</v>
      </c>
      <c r="E2224" s="63" t="s">
        <v>9374</v>
      </c>
      <c r="F2224" s="63" t="s">
        <v>9375</v>
      </c>
      <c r="G2224" s="68">
        <v>9.396107802840686E-8</v>
      </c>
      <c r="H2224" s="68">
        <v>0.2454757453566076</v>
      </c>
      <c r="I2224" s="68">
        <v>3.9576311252207111E-3</v>
      </c>
      <c r="J2224" s="68">
        <v>0.75056652955709391</v>
      </c>
    </row>
    <row r="2225" spans="1:10" x14ac:dyDescent="0.25">
      <c r="A2225" s="76"/>
      <c r="B2225" s="76">
        <v>2221</v>
      </c>
      <c r="C2225" s="63"/>
      <c r="D2225" s="63" t="s">
        <v>9377</v>
      </c>
      <c r="E2225" s="63" t="s">
        <v>9378</v>
      </c>
      <c r="F2225" s="63" t="s">
        <v>9380</v>
      </c>
      <c r="G2225" s="68">
        <v>2.7189543721224469E-20</v>
      </c>
      <c r="H2225" s="68">
        <v>0.41133470597441613</v>
      </c>
      <c r="I2225" s="68">
        <v>0.18402779689822979</v>
      </c>
      <c r="J2225" s="68">
        <v>0.40463749712735203</v>
      </c>
    </row>
    <row r="2226" spans="1:10" x14ac:dyDescent="0.25">
      <c r="A2226" s="76"/>
      <c r="B2226" s="76">
        <v>2222</v>
      </c>
      <c r="C2226" s="63" t="s">
        <v>9382</v>
      </c>
      <c r="D2226" s="63" t="s">
        <v>9383</v>
      </c>
      <c r="E2226" s="63" t="s">
        <v>9384</v>
      </c>
      <c r="F2226" s="63" t="s">
        <v>9385</v>
      </c>
      <c r="G2226" s="68">
        <v>7.5321035246892783E-7</v>
      </c>
      <c r="H2226" s="68">
        <v>0.24633468938015121</v>
      </c>
      <c r="I2226" s="68">
        <v>3.9721541070320964E-4</v>
      </c>
      <c r="J2226" s="68">
        <v>0.75326734199879286</v>
      </c>
    </row>
    <row r="2227" spans="1:10" x14ac:dyDescent="0.25">
      <c r="A2227" s="76"/>
      <c r="B2227" s="76">
        <v>2223</v>
      </c>
      <c r="C2227" s="63" t="s">
        <v>9386</v>
      </c>
      <c r="D2227" s="63" t="s">
        <v>9387</v>
      </c>
      <c r="E2227" s="63" t="s">
        <v>9386</v>
      </c>
      <c r="F2227" s="63" t="s">
        <v>9388</v>
      </c>
      <c r="G2227" s="68">
        <v>1.4925400496930259E-9</v>
      </c>
      <c r="H2227" s="68">
        <v>0.49727636879115805</v>
      </c>
      <c r="I2227" s="68">
        <v>1.0884846724769916E-2</v>
      </c>
      <c r="J2227" s="68">
        <v>0.49183878299153178</v>
      </c>
    </row>
    <row r="2228" spans="1:10" x14ac:dyDescent="0.25">
      <c r="A2228" s="76"/>
      <c r="B2228" s="76">
        <v>2224</v>
      </c>
      <c r="C2228" s="63" t="s">
        <v>9389</v>
      </c>
      <c r="D2228" s="63" t="s">
        <v>9390</v>
      </c>
      <c r="E2228" s="63" t="s">
        <v>9391</v>
      </c>
      <c r="F2228" s="63" t="s">
        <v>9392</v>
      </c>
      <c r="G2228" s="68">
        <v>1.2109948714761772E-3</v>
      </c>
      <c r="H2228" s="68">
        <v>0.4410618628674266</v>
      </c>
      <c r="I2228" s="68">
        <v>0.12254179423519136</v>
      </c>
      <c r="J2228" s="68">
        <v>0.43518534802590791</v>
      </c>
    </row>
    <row r="2229" spans="1:10" x14ac:dyDescent="0.25">
      <c r="A2229" s="76"/>
      <c r="B2229" s="76">
        <v>2225</v>
      </c>
      <c r="C2229" s="63" t="s">
        <v>9393</v>
      </c>
      <c r="D2229" s="63" t="s">
        <v>9394</v>
      </c>
      <c r="E2229" s="63" t="s">
        <v>9395</v>
      </c>
      <c r="F2229" s="63" t="s">
        <v>9396</v>
      </c>
      <c r="G2229" s="68">
        <v>0.81619425447049976</v>
      </c>
      <c r="H2229" s="68">
        <v>3.8834929032669982E-2</v>
      </c>
      <c r="I2229" s="68">
        <v>2.4906388244855201E-3</v>
      </c>
      <c r="J2229" s="68">
        <v>0.14248017767234475</v>
      </c>
    </row>
    <row r="2230" spans="1:10" x14ac:dyDescent="0.25">
      <c r="A2230" s="76"/>
      <c r="B2230" s="76">
        <v>2226</v>
      </c>
      <c r="C2230" s="63" t="s">
        <v>9397</v>
      </c>
      <c r="D2230" s="63" t="s">
        <v>9398</v>
      </c>
      <c r="E2230" s="63" t="s">
        <v>9399</v>
      </c>
      <c r="F2230" s="63" t="s">
        <v>9400</v>
      </c>
      <c r="G2230" s="68">
        <v>0.16807403358664197</v>
      </c>
      <c r="H2230" s="68">
        <v>1.9630496053563956E-2</v>
      </c>
      <c r="I2230" s="68">
        <v>0.80929831307556821</v>
      </c>
      <c r="J2230" s="68">
        <v>2.9971572842251481E-3</v>
      </c>
    </row>
    <row r="2231" spans="1:10" x14ac:dyDescent="0.25">
      <c r="A2231" s="76"/>
      <c r="B2231" s="76">
        <v>2227</v>
      </c>
      <c r="C2231" s="63" t="s">
        <v>9401</v>
      </c>
      <c r="D2231" s="63" t="s">
        <v>9402</v>
      </c>
      <c r="E2231" s="63" t="s">
        <v>9403</v>
      </c>
      <c r="F2231" s="63" t="s">
        <v>9404</v>
      </c>
      <c r="G2231" s="68">
        <v>0.79743504475295213</v>
      </c>
      <c r="H2231" s="68">
        <v>3.6967998753049756E-2</v>
      </c>
      <c r="I2231" s="68">
        <v>3.017814266287884E-2</v>
      </c>
      <c r="J2231" s="68">
        <v>0.13541881383111978</v>
      </c>
    </row>
    <row r="2232" spans="1:10" x14ac:dyDescent="0.25">
      <c r="A2232" s="76"/>
      <c r="B2232" s="76">
        <v>2228</v>
      </c>
      <c r="C2232" s="63" t="s">
        <v>9405</v>
      </c>
      <c r="D2232" s="63" t="s">
        <v>9406</v>
      </c>
      <c r="E2232" s="63" t="s">
        <v>9407</v>
      </c>
      <c r="F2232" s="63" t="s">
        <v>9408</v>
      </c>
      <c r="G2232" s="68">
        <v>0.89983024613192952</v>
      </c>
      <c r="H2232" s="68">
        <v>4.188876802435227E-2</v>
      </c>
      <c r="I2232" s="68">
        <v>4.0939673153009984E-3</v>
      </c>
      <c r="J2232" s="68">
        <v>5.4187018528417667E-2</v>
      </c>
    </row>
    <row r="2233" spans="1:10" x14ac:dyDescent="0.25">
      <c r="A2233" s="76"/>
      <c r="B2233" s="76">
        <v>2229</v>
      </c>
      <c r="C2233" s="63" t="s">
        <v>9409</v>
      </c>
      <c r="D2233" s="63" t="s">
        <v>9410</v>
      </c>
      <c r="E2233" s="63" t="s">
        <v>9411</v>
      </c>
      <c r="F2233" s="63" t="s">
        <v>9412</v>
      </c>
      <c r="G2233" s="68">
        <v>0.91671101710153413</v>
      </c>
      <c r="H2233" s="68">
        <v>4.2857872457712831E-2</v>
      </c>
      <c r="I2233" s="68">
        <v>2.4726069498284667E-2</v>
      </c>
      <c r="J2233" s="68">
        <v>1.5705040942468319E-2</v>
      </c>
    </row>
    <row r="2234" spans="1:10" x14ac:dyDescent="0.25">
      <c r="A2234" s="76"/>
      <c r="B2234" s="76">
        <v>2230</v>
      </c>
      <c r="C2234" s="63"/>
      <c r="D2234" s="63" t="s">
        <v>9414</v>
      </c>
      <c r="E2234" s="63" t="s">
        <v>9415</v>
      </c>
      <c r="F2234" s="63" t="s">
        <v>9417</v>
      </c>
      <c r="G2234" s="68">
        <v>1.7336623459249694E-8</v>
      </c>
      <c r="H2234" s="68">
        <v>0.24482821867235244</v>
      </c>
      <c r="I2234" s="68">
        <v>6.6410653434589382E-3</v>
      </c>
      <c r="J2234" s="68">
        <v>0.74853069864756572</v>
      </c>
    </row>
    <row r="2235" spans="1:10" x14ac:dyDescent="0.25">
      <c r="A2235" s="76"/>
      <c r="B2235" s="76">
        <v>2231</v>
      </c>
      <c r="C2235" s="63" t="s">
        <v>9419</v>
      </c>
      <c r="D2235" s="63" t="s">
        <v>9420</v>
      </c>
      <c r="E2235" s="63" t="s">
        <v>9421</v>
      </c>
      <c r="F2235" s="63" t="s">
        <v>9422</v>
      </c>
      <c r="G2235" s="68">
        <v>0.65825437236470596</v>
      </c>
      <c r="H2235" s="68">
        <v>3.1174113742702726E-2</v>
      </c>
      <c r="I2235" s="68">
        <v>0.19812659872301239</v>
      </c>
      <c r="J2235" s="68">
        <v>0.11244491516957886</v>
      </c>
    </row>
    <row r="2236" spans="1:10" x14ac:dyDescent="0.25">
      <c r="A2236" s="76"/>
      <c r="B2236" s="76">
        <v>2232</v>
      </c>
      <c r="C2236" s="63" t="s">
        <v>9423</v>
      </c>
      <c r="D2236" s="63" t="s">
        <v>9424</v>
      </c>
      <c r="E2236" s="63" t="s">
        <v>9425</v>
      </c>
      <c r="F2236" s="63" t="s">
        <v>9426</v>
      </c>
      <c r="G2236" s="68">
        <v>0.91666311331005301</v>
      </c>
      <c r="H2236" s="68">
        <v>4.2917049098768562E-2</v>
      </c>
      <c r="I2236" s="68">
        <v>2.8205526767213617E-2</v>
      </c>
      <c r="J2236" s="68">
        <v>1.2214310823964744E-2</v>
      </c>
    </row>
    <row r="2237" spans="1:10" x14ac:dyDescent="0.25">
      <c r="A2237" s="76"/>
      <c r="B2237" s="76">
        <v>2233</v>
      </c>
      <c r="C2237" s="63" t="s">
        <v>9427</v>
      </c>
      <c r="D2237" s="63" t="s">
        <v>9428</v>
      </c>
      <c r="E2237" s="63" t="s">
        <v>9429</v>
      </c>
      <c r="F2237" s="63" t="s">
        <v>9430</v>
      </c>
      <c r="G2237" s="68">
        <v>0.80045007505429511</v>
      </c>
      <c r="H2237" s="68">
        <v>4.221323374043829E-2</v>
      </c>
      <c r="I2237" s="68">
        <v>2.5586438480471492E-3</v>
      </c>
      <c r="J2237" s="68">
        <v>0.15477804735721923</v>
      </c>
    </row>
    <row r="2238" spans="1:10" x14ac:dyDescent="0.25">
      <c r="A2238" s="76"/>
      <c r="B2238" s="76">
        <v>2234</v>
      </c>
      <c r="C2238" s="63" t="s">
        <v>9431</v>
      </c>
      <c r="D2238" s="63" t="s">
        <v>9432</v>
      </c>
      <c r="E2238" s="63" t="s">
        <v>9433</v>
      </c>
      <c r="F2238" s="63" t="s">
        <v>9434</v>
      </c>
      <c r="G2238" s="68">
        <v>0.65306450054703191</v>
      </c>
      <c r="H2238" s="68">
        <v>3.0284203063519321E-2</v>
      </c>
      <c r="I2238" s="68">
        <v>0.10033312767918931</v>
      </c>
      <c r="J2238" s="68">
        <v>0.21631816871025925</v>
      </c>
    </row>
    <row r="2239" spans="1:10" x14ac:dyDescent="0.25">
      <c r="A2239" s="76"/>
      <c r="B2239" s="76">
        <v>2235</v>
      </c>
      <c r="C2239" s="63" t="s">
        <v>9435</v>
      </c>
      <c r="D2239" s="63" t="s">
        <v>9436</v>
      </c>
      <c r="E2239" s="63" t="s">
        <v>9437</v>
      </c>
      <c r="F2239" s="63" t="s">
        <v>9438</v>
      </c>
      <c r="G2239" s="68">
        <v>3.2184979986856688E-5</v>
      </c>
      <c r="H2239" s="68">
        <v>0.49978814202648481</v>
      </c>
      <c r="I2239" s="68">
        <v>5.7845578451259146E-3</v>
      </c>
      <c r="J2239" s="68">
        <v>0.49439511514840251</v>
      </c>
    </row>
    <row r="2240" spans="1:10" x14ac:dyDescent="0.25">
      <c r="A2240" s="76"/>
      <c r="B2240" s="76">
        <v>2236</v>
      </c>
      <c r="C2240" s="63" t="s">
        <v>9439</v>
      </c>
      <c r="D2240" s="63" t="s">
        <v>9440</v>
      </c>
      <c r="E2240" s="63" t="s">
        <v>9441</v>
      </c>
      <c r="F2240" s="63" t="s">
        <v>9442</v>
      </c>
      <c r="G2240" s="68">
        <v>4.1813115854160179E-8</v>
      </c>
      <c r="H2240" s="68">
        <v>0.50048253438824164</v>
      </c>
      <c r="I2240" s="68">
        <v>4.4281535455896167E-3</v>
      </c>
      <c r="J2240" s="68">
        <v>0.49508927025305316</v>
      </c>
    </row>
    <row r="2241" spans="1:10" x14ac:dyDescent="0.25">
      <c r="A2241" s="76"/>
      <c r="B2241" s="76">
        <v>2237</v>
      </c>
      <c r="C2241" s="63" t="s">
        <v>9443</v>
      </c>
      <c r="D2241" s="63" t="s">
        <v>9444</v>
      </c>
      <c r="E2241" s="63" t="s">
        <v>9445</v>
      </c>
      <c r="F2241" s="63" t="s">
        <v>9446</v>
      </c>
      <c r="G2241" s="68">
        <v>0.90490041682882483</v>
      </c>
      <c r="H2241" s="68">
        <v>4.2460342831429132E-2</v>
      </c>
      <c r="I2241" s="68">
        <v>2.2328687342321419E-3</v>
      </c>
      <c r="J2241" s="68">
        <v>5.0406371605513957E-2</v>
      </c>
    </row>
    <row r="2242" spans="1:10" x14ac:dyDescent="0.25">
      <c r="A2242" s="76"/>
      <c r="B2242" s="76">
        <v>2238</v>
      </c>
      <c r="C2242" s="63" t="s">
        <v>9447</v>
      </c>
      <c r="D2242" s="63" t="s">
        <v>9448</v>
      </c>
      <c r="E2242" s="63" t="s">
        <v>9449</v>
      </c>
      <c r="F2242" s="63" t="s">
        <v>9450</v>
      </c>
      <c r="G2242" s="68">
        <v>1.3865006361925234E-2</v>
      </c>
      <c r="H2242" s="68">
        <v>0.23874303411939607</v>
      </c>
      <c r="I2242" s="68">
        <v>7.065277597936688E-3</v>
      </c>
      <c r="J2242" s="68">
        <v>0.74032668192074236</v>
      </c>
    </row>
    <row r="2243" spans="1:10" x14ac:dyDescent="0.25">
      <c r="A2243" s="76"/>
      <c r="B2243" s="76">
        <v>2239</v>
      </c>
      <c r="C2243" s="63" t="s">
        <v>9451</v>
      </c>
      <c r="D2243" s="63" t="s">
        <v>9452</v>
      </c>
      <c r="E2243" s="63" t="s">
        <v>9453</v>
      </c>
      <c r="F2243" s="63" t="s">
        <v>9454</v>
      </c>
      <c r="G2243" s="68">
        <v>0.66903665667775347</v>
      </c>
      <c r="H2243" s="68">
        <v>3.1111773710661844E-2</v>
      </c>
      <c r="I2243" s="68">
        <v>0.10811142652954808</v>
      </c>
      <c r="J2243" s="68">
        <v>0.19174014308203646</v>
      </c>
    </row>
    <row r="2244" spans="1:10" x14ac:dyDescent="0.25">
      <c r="A2244" s="76"/>
      <c r="B2244" s="76">
        <v>2240</v>
      </c>
      <c r="C2244" s="63" t="s">
        <v>9455</v>
      </c>
      <c r="D2244" s="63" t="s">
        <v>9456</v>
      </c>
      <c r="E2244" s="63" t="s">
        <v>9457</v>
      </c>
      <c r="F2244" s="63" t="s">
        <v>9458</v>
      </c>
      <c r="G2244" s="68">
        <v>0.87901994500822878</v>
      </c>
      <c r="H2244" s="68">
        <v>4.11844517346837E-2</v>
      </c>
      <c r="I2244" s="68">
        <v>3.0989916306836021E-2</v>
      </c>
      <c r="J2244" s="68">
        <v>4.8805686950251601E-2</v>
      </c>
    </row>
    <row r="2245" spans="1:10" x14ac:dyDescent="0.25">
      <c r="A2245" s="76"/>
      <c r="B2245" s="76">
        <v>2241</v>
      </c>
      <c r="C2245" s="63" t="s">
        <v>9459</v>
      </c>
      <c r="D2245" s="63" t="s">
        <v>9460</v>
      </c>
      <c r="E2245" s="63" t="s">
        <v>9461</v>
      </c>
      <c r="F2245" s="63" t="s">
        <v>9462</v>
      </c>
      <c r="G2245" s="68">
        <v>0.87901994500822878</v>
      </c>
      <c r="H2245" s="68">
        <v>4.11844517346837E-2</v>
      </c>
      <c r="I2245" s="68">
        <v>3.0989916306836021E-2</v>
      </c>
      <c r="J2245" s="68">
        <v>4.8805686950251601E-2</v>
      </c>
    </row>
    <row r="2246" spans="1:10" x14ac:dyDescent="0.25">
      <c r="A2246" s="76"/>
      <c r="B2246" s="76">
        <v>2242</v>
      </c>
      <c r="C2246" s="63" t="s">
        <v>9463</v>
      </c>
      <c r="D2246" s="63" t="s">
        <v>9464</v>
      </c>
      <c r="E2246" s="63" t="s">
        <v>9465</v>
      </c>
      <c r="F2246" s="63" t="s">
        <v>9466</v>
      </c>
      <c r="G2246" s="68">
        <v>5.9628464358253911E-6</v>
      </c>
      <c r="H2246" s="68">
        <v>0.4742818852600279</v>
      </c>
      <c r="I2246" s="68">
        <v>5.7188824596370397E-2</v>
      </c>
      <c r="J2246" s="68">
        <v>0.46852332729716312</v>
      </c>
    </row>
    <row r="2247" spans="1:10" x14ac:dyDescent="0.25">
      <c r="A2247" s="76"/>
      <c r="B2247" s="76">
        <v>2243</v>
      </c>
      <c r="C2247" s="63" t="s">
        <v>9468</v>
      </c>
      <c r="D2247" s="63" t="s">
        <v>9469</v>
      </c>
      <c r="E2247" s="63" t="s">
        <v>9470</v>
      </c>
      <c r="F2247" s="63" t="s">
        <v>23529</v>
      </c>
      <c r="G2247" s="68">
        <v>6.928812121306123E-2</v>
      </c>
      <c r="H2247" s="68">
        <v>0.43279773901088814</v>
      </c>
      <c r="I2247" s="68">
        <v>5.2742422721772736E-2</v>
      </c>
      <c r="J2247" s="68">
        <v>0.4451717170542786</v>
      </c>
    </row>
    <row r="2248" spans="1:10" x14ac:dyDescent="0.25">
      <c r="A2248" s="76"/>
      <c r="B2248" s="76">
        <v>2244</v>
      </c>
      <c r="C2248" s="63"/>
      <c r="D2248" s="63" t="s">
        <v>9475</v>
      </c>
      <c r="E2248" s="63" t="s">
        <v>9476</v>
      </c>
      <c r="F2248" s="63" t="s">
        <v>9478</v>
      </c>
      <c r="G2248" s="68">
        <v>1.0593103705085878E-19</v>
      </c>
      <c r="H2248" s="68">
        <v>0.75882900740082404</v>
      </c>
      <c r="I2248" s="68">
        <v>9.1733333173352766E-3</v>
      </c>
      <c r="J2248" s="68">
        <v>0.23199765928184168</v>
      </c>
    </row>
    <row r="2249" spans="1:10" x14ac:dyDescent="0.25">
      <c r="A2249" s="76"/>
      <c r="B2249" s="76">
        <v>2245</v>
      </c>
      <c r="C2249" s="63" t="s">
        <v>9480</v>
      </c>
      <c r="D2249" s="63" t="s">
        <v>9481</v>
      </c>
      <c r="E2249" s="63" t="s">
        <v>9482</v>
      </c>
      <c r="F2249" s="63" t="s">
        <v>9483</v>
      </c>
      <c r="G2249" s="68">
        <v>0.90304925994171215</v>
      </c>
      <c r="H2249" s="68">
        <v>4.2218535701432754E-2</v>
      </c>
      <c r="I2249" s="68">
        <v>3.9276009382002298E-2</v>
      </c>
      <c r="J2249" s="68">
        <v>1.5456194974852899E-2</v>
      </c>
    </row>
    <row r="2250" spans="1:10" x14ac:dyDescent="0.25">
      <c r="A2250" s="76"/>
      <c r="B2250" s="76">
        <v>2246</v>
      </c>
      <c r="C2250" s="63"/>
      <c r="D2250" s="63" t="s">
        <v>9485</v>
      </c>
      <c r="E2250" s="63" t="s">
        <v>9486</v>
      </c>
      <c r="F2250" s="63" t="s">
        <v>23671</v>
      </c>
      <c r="G2250" s="68">
        <v>0.81344560512567776</v>
      </c>
      <c r="H2250" s="68">
        <v>7.0863465983901613E-2</v>
      </c>
      <c r="I2250" s="68">
        <v>6.8802355822398409E-2</v>
      </c>
      <c r="J2250" s="68">
        <v>4.6888573068021924E-2</v>
      </c>
    </row>
    <row r="2251" spans="1:10" x14ac:dyDescent="0.25">
      <c r="A2251" s="76"/>
      <c r="B2251" s="76">
        <v>2247</v>
      </c>
      <c r="C2251" s="63" t="s">
        <v>9490</v>
      </c>
      <c r="D2251" s="63" t="s">
        <v>9491</v>
      </c>
      <c r="E2251" s="63" t="s">
        <v>9492</v>
      </c>
      <c r="F2251" s="63" t="s">
        <v>9493</v>
      </c>
      <c r="G2251" s="68">
        <v>0.82966134155915261</v>
      </c>
      <c r="H2251" s="68">
        <v>0.13938279867232514</v>
      </c>
      <c r="I2251" s="68">
        <v>2.1401710718497433E-2</v>
      </c>
      <c r="J2251" s="68">
        <v>9.5541490500253273E-3</v>
      </c>
    </row>
    <row r="2252" spans="1:10" x14ac:dyDescent="0.25">
      <c r="A2252" s="76"/>
      <c r="B2252" s="76">
        <v>2248</v>
      </c>
      <c r="C2252" s="63" t="s">
        <v>9494</v>
      </c>
      <c r="D2252" s="63" t="s">
        <v>9495</v>
      </c>
      <c r="E2252" s="63" t="s">
        <v>9496</v>
      </c>
      <c r="F2252" s="63" t="s">
        <v>9497</v>
      </c>
      <c r="G2252" s="68">
        <v>0.88225645735268732</v>
      </c>
      <c r="H2252" s="68">
        <v>4.1140363608218183E-2</v>
      </c>
      <c r="I2252" s="68">
        <v>2.783857484681113E-2</v>
      </c>
      <c r="J2252" s="68">
        <v>4.8764604192282734E-2</v>
      </c>
    </row>
    <row r="2253" spans="1:10" x14ac:dyDescent="0.25">
      <c r="A2253" s="76"/>
      <c r="B2253" s="76">
        <v>2249</v>
      </c>
      <c r="C2253" s="63" t="s">
        <v>9498</v>
      </c>
      <c r="D2253" s="63" t="s">
        <v>9499</v>
      </c>
      <c r="E2253" s="63" t="s">
        <v>9500</v>
      </c>
      <c r="F2253" s="63" t="s">
        <v>9501</v>
      </c>
      <c r="G2253" s="68">
        <v>1.2491114339069694E-3</v>
      </c>
      <c r="H2253" s="68">
        <v>0.22341910488039449</v>
      </c>
      <c r="I2253" s="68">
        <v>1.8986933728846059E-3</v>
      </c>
      <c r="J2253" s="68">
        <v>0.77343309031281426</v>
      </c>
    </row>
    <row r="2254" spans="1:10" x14ac:dyDescent="0.25">
      <c r="A2254" s="76"/>
      <c r="B2254" s="76">
        <v>2250</v>
      </c>
      <c r="C2254" s="63" t="s">
        <v>9502</v>
      </c>
      <c r="D2254" s="63" t="s">
        <v>9503</v>
      </c>
      <c r="E2254" s="63" t="s">
        <v>9504</v>
      </c>
      <c r="F2254" s="63" t="s">
        <v>9505</v>
      </c>
      <c r="G2254" s="68">
        <v>1.088038726469913E-5</v>
      </c>
      <c r="H2254" s="68">
        <v>0.50265880050640921</v>
      </c>
      <c r="I2254" s="68">
        <v>3.148710469519171E-5</v>
      </c>
      <c r="J2254" s="68">
        <v>0.49729883200163116</v>
      </c>
    </row>
    <row r="2255" spans="1:10" x14ac:dyDescent="0.25">
      <c r="A2255" s="76"/>
      <c r="B2255" s="76">
        <v>2251</v>
      </c>
      <c r="C2255" s="63" t="s">
        <v>9506</v>
      </c>
      <c r="D2255" s="63" t="s">
        <v>9507</v>
      </c>
      <c r="E2255" s="63" t="s">
        <v>9508</v>
      </c>
      <c r="F2255" s="63" t="s">
        <v>9509</v>
      </c>
      <c r="G2255" s="68">
        <v>0.1009158868496542</v>
      </c>
      <c r="H2255" s="68">
        <v>0.66768917502780567</v>
      </c>
      <c r="I2255" s="68">
        <v>1.8966313062612251E-2</v>
      </c>
      <c r="J2255" s="68">
        <v>0.21242862505992963</v>
      </c>
    </row>
    <row r="2256" spans="1:10" x14ac:dyDescent="0.25">
      <c r="A2256" s="76"/>
      <c r="B2256" s="76">
        <v>2252</v>
      </c>
      <c r="C2256" s="63" t="s">
        <v>9510</v>
      </c>
      <c r="D2256" s="63" t="s">
        <v>9511</v>
      </c>
      <c r="E2256" s="63" t="s">
        <v>9512</v>
      </c>
      <c r="F2256" s="63" t="s">
        <v>9513</v>
      </c>
      <c r="G2256" s="68">
        <v>0.92707470243015555</v>
      </c>
      <c r="H2256" s="68">
        <v>5.2612306282571325E-2</v>
      </c>
      <c r="I2256" s="68">
        <v>1.0284851625213182E-3</v>
      </c>
      <c r="J2256" s="68">
        <v>1.9284506124751941E-2</v>
      </c>
    </row>
    <row r="2257" spans="1:10" x14ac:dyDescent="0.25">
      <c r="A2257" s="76"/>
      <c r="B2257" s="76">
        <v>2253</v>
      </c>
      <c r="C2257" s="63" t="s">
        <v>9514</v>
      </c>
      <c r="D2257" s="63" t="s">
        <v>9515</v>
      </c>
      <c r="E2257" s="63" t="s">
        <v>9516</v>
      </c>
      <c r="F2257" s="63" t="s">
        <v>9517</v>
      </c>
      <c r="G2257" s="68">
        <v>0.77298132752349402</v>
      </c>
      <c r="H2257" s="68">
        <v>3.5659847658772371E-2</v>
      </c>
      <c r="I2257" s="68">
        <v>5.8334513874607986E-3</v>
      </c>
      <c r="J2257" s="68">
        <v>0.18552537343027273</v>
      </c>
    </row>
    <row r="2258" spans="1:10" x14ac:dyDescent="0.25">
      <c r="A2258" s="76"/>
      <c r="B2258" s="76">
        <v>2254</v>
      </c>
      <c r="C2258" s="63" t="s">
        <v>9518</v>
      </c>
      <c r="D2258" s="63" t="s">
        <v>9519</v>
      </c>
      <c r="E2258" s="63" t="s">
        <v>9520</v>
      </c>
      <c r="F2258" s="63" t="s">
        <v>9521</v>
      </c>
      <c r="G2258" s="68">
        <v>0.80344408610102203</v>
      </c>
      <c r="H2258" s="68">
        <v>3.8831273925280969E-2</v>
      </c>
      <c r="I2258" s="68">
        <v>9.3285290217144812E-3</v>
      </c>
      <c r="J2258" s="68">
        <v>0.14839611095198257</v>
      </c>
    </row>
    <row r="2259" spans="1:10" x14ac:dyDescent="0.25">
      <c r="A2259" s="76"/>
      <c r="B2259" s="76">
        <v>2255</v>
      </c>
      <c r="C2259" s="63" t="s">
        <v>9523</v>
      </c>
      <c r="D2259" s="63" t="s">
        <v>9524</v>
      </c>
      <c r="E2259" s="63" t="s">
        <v>9525</v>
      </c>
      <c r="F2259" s="63" t="s">
        <v>23553</v>
      </c>
      <c r="G2259" s="68">
        <v>1.1248791982919064E-7</v>
      </c>
      <c r="H2259" s="68">
        <v>0.763487824877222</v>
      </c>
      <c r="I2259" s="68">
        <v>3.0583134618217683E-3</v>
      </c>
      <c r="J2259" s="68">
        <v>0.23345374917303549</v>
      </c>
    </row>
    <row r="2260" spans="1:10" x14ac:dyDescent="0.25">
      <c r="A2260" s="76"/>
      <c r="B2260" s="76">
        <v>2256</v>
      </c>
      <c r="C2260" s="63"/>
      <c r="D2260" s="63" t="s">
        <v>9530</v>
      </c>
      <c r="E2260" s="63" t="s">
        <v>9531</v>
      </c>
      <c r="F2260" s="63" t="s">
        <v>9533</v>
      </c>
      <c r="G2260" s="68">
        <v>1.2909958795024589E-7</v>
      </c>
      <c r="H2260" s="68">
        <v>0.96083474247490452</v>
      </c>
      <c r="I2260" s="68">
        <v>9.7893596395217317E-3</v>
      </c>
      <c r="J2260" s="68">
        <v>2.9375768785986568E-2</v>
      </c>
    </row>
    <row r="2261" spans="1:10" x14ac:dyDescent="0.25">
      <c r="A2261" s="76"/>
      <c r="B2261" s="76">
        <v>2257</v>
      </c>
      <c r="C2261" s="63" t="s">
        <v>9535</v>
      </c>
      <c r="D2261" s="63" t="s">
        <v>9536</v>
      </c>
      <c r="E2261" s="63" t="s">
        <v>9537</v>
      </c>
      <c r="F2261" s="63" t="s">
        <v>9538</v>
      </c>
      <c r="G2261" s="68">
        <v>9.4509569023998555E-2</v>
      </c>
      <c r="H2261" s="68">
        <v>1.7875661923528234E-2</v>
      </c>
      <c r="I2261" s="68">
        <v>0.85859166117698527</v>
      </c>
      <c r="J2261" s="68">
        <v>2.9023107875487408E-2</v>
      </c>
    </row>
    <row r="2262" spans="1:10" x14ac:dyDescent="0.25">
      <c r="A2262" s="76"/>
      <c r="B2262" s="76">
        <v>2258</v>
      </c>
      <c r="C2262" s="63" t="s">
        <v>9539</v>
      </c>
      <c r="D2262" s="63" t="s">
        <v>9540</v>
      </c>
      <c r="E2262" s="63" t="s">
        <v>9541</v>
      </c>
      <c r="F2262" s="63" t="s">
        <v>9542</v>
      </c>
      <c r="G2262" s="68">
        <v>0.69173902129843057</v>
      </c>
      <c r="H2262" s="68">
        <v>3.2870477322620106E-2</v>
      </c>
      <c r="I2262" s="68">
        <v>0.20198186553391359</v>
      </c>
      <c r="J2262" s="68">
        <v>7.3408635845035888E-2</v>
      </c>
    </row>
    <row r="2263" spans="1:10" x14ac:dyDescent="0.25">
      <c r="A2263" s="76"/>
      <c r="B2263" s="76">
        <v>2259</v>
      </c>
      <c r="C2263" s="63" t="s">
        <v>9543</v>
      </c>
      <c r="D2263" s="63" t="s">
        <v>9544</v>
      </c>
      <c r="E2263" s="63" t="s">
        <v>9545</v>
      </c>
      <c r="F2263" s="63" t="s">
        <v>9546</v>
      </c>
      <c r="G2263" s="68">
        <v>0.90477050944107384</v>
      </c>
      <c r="H2263" s="68">
        <v>4.2096984550004081E-2</v>
      </c>
      <c r="I2263" s="68">
        <v>3.1578096643576446E-3</v>
      </c>
      <c r="J2263" s="68">
        <v>4.9974696344564154E-2</v>
      </c>
    </row>
    <row r="2264" spans="1:10" x14ac:dyDescent="0.25">
      <c r="A2264" s="76"/>
      <c r="B2264" s="76">
        <v>2260</v>
      </c>
      <c r="C2264" s="63" t="s">
        <v>9547</v>
      </c>
      <c r="D2264" s="63" t="s">
        <v>9548</v>
      </c>
      <c r="E2264" s="63" t="s">
        <v>9547</v>
      </c>
      <c r="F2264" s="63" t="s">
        <v>9549</v>
      </c>
      <c r="G2264" s="68">
        <v>8.2868748973567927E-2</v>
      </c>
      <c r="H2264" s="68">
        <v>0.61006583493848621</v>
      </c>
      <c r="I2264" s="68">
        <v>0.11419052827818543</v>
      </c>
      <c r="J2264" s="68">
        <v>0.19287488780976328</v>
      </c>
    </row>
    <row r="2265" spans="1:10" x14ac:dyDescent="0.25">
      <c r="A2265" s="76"/>
      <c r="B2265" s="76">
        <v>2261</v>
      </c>
      <c r="C2265" s="63" t="s">
        <v>9550</v>
      </c>
      <c r="D2265" s="63" t="s">
        <v>9551</v>
      </c>
      <c r="E2265" s="63" t="s">
        <v>9552</v>
      </c>
      <c r="F2265" s="63" t="s">
        <v>9553</v>
      </c>
      <c r="G2265" s="68">
        <v>0.73959490046882281</v>
      </c>
      <c r="H2265" s="68">
        <v>4.9393989081968931E-2</v>
      </c>
      <c r="I2265" s="68">
        <v>3.0501711738624218E-2</v>
      </c>
      <c r="J2265" s="68">
        <v>0.18050939871058388</v>
      </c>
    </row>
    <row r="2266" spans="1:10" x14ac:dyDescent="0.25">
      <c r="A2266" s="76"/>
      <c r="B2266" s="76">
        <v>2262</v>
      </c>
      <c r="C2266" s="63" t="s">
        <v>9554</v>
      </c>
      <c r="D2266" s="63" t="s">
        <v>9555</v>
      </c>
      <c r="E2266" s="63" t="s">
        <v>9556</v>
      </c>
      <c r="F2266" s="63" t="s">
        <v>9557</v>
      </c>
      <c r="G2266" s="68">
        <v>0.80344408610102203</v>
      </c>
      <c r="H2266" s="68">
        <v>3.8831273925280969E-2</v>
      </c>
      <c r="I2266" s="68">
        <v>9.3285290217144812E-3</v>
      </c>
      <c r="J2266" s="68">
        <v>0.14839611095198257</v>
      </c>
    </row>
    <row r="2267" spans="1:10" x14ac:dyDescent="0.25">
      <c r="A2267" s="76"/>
      <c r="B2267" s="76">
        <v>2263</v>
      </c>
      <c r="C2267" s="63" t="s">
        <v>9558</v>
      </c>
      <c r="D2267" s="63" t="s">
        <v>9559</v>
      </c>
      <c r="E2267" s="63" t="s">
        <v>9558</v>
      </c>
      <c r="F2267" s="63" t="s">
        <v>9560</v>
      </c>
      <c r="G2267" s="68">
        <v>3.0970542504728103E-2</v>
      </c>
      <c r="H2267" s="68">
        <v>0.23232759766878114</v>
      </c>
      <c r="I2267" s="68">
        <v>4.1748942717155287E-3</v>
      </c>
      <c r="J2267" s="68">
        <v>0.73252696555477537</v>
      </c>
    </row>
    <row r="2268" spans="1:10" x14ac:dyDescent="0.25">
      <c r="A2268" s="76"/>
      <c r="B2268" s="76">
        <v>2264</v>
      </c>
      <c r="C2268" s="63" t="s">
        <v>9561</v>
      </c>
      <c r="D2268" s="63" t="s">
        <v>9562</v>
      </c>
      <c r="E2268" s="63" t="s">
        <v>9563</v>
      </c>
      <c r="F2268" s="63" t="s">
        <v>9564</v>
      </c>
      <c r="G2268" s="68">
        <v>0.34246836089608462</v>
      </c>
      <c r="H2268" s="68">
        <v>2.1375114673256791E-2</v>
      </c>
      <c r="I2268" s="68">
        <v>0.63011018100384586</v>
      </c>
      <c r="J2268" s="68">
        <v>6.0463434268126313E-3</v>
      </c>
    </row>
    <row r="2269" spans="1:10" x14ac:dyDescent="0.25">
      <c r="A2269" s="76"/>
      <c r="B2269" s="76">
        <v>2265</v>
      </c>
      <c r="C2269" s="63" t="s">
        <v>9565</v>
      </c>
      <c r="D2269" s="63" t="s">
        <v>9566</v>
      </c>
      <c r="E2269" s="63" t="s">
        <v>9567</v>
      </c>
      <c r="F2269" s="63" t="s">
        <v>9568</v>
      </c>
      <c r="G2269" s="68">
        <v>5.7957196130764254E-7</v>
      </c>
      <c r="H2269" s="68">
        <v>0.50099366977074833</v>
      </c>
      <c r="I2269" s="68">
        <v>3.3981318441687739E-3</v>
      </c>
      <c r="J2269" s="68">
        <v>0.49560761881312154</v>
      </c>
    </row>
    <row r="2270" spans="1:10" x14ac:dyDescent="0.25">
      <c r="A2270" s="76"/>
      <c r="B2270" s="76">
        <v>2266</v>
      </c>
      <c r="C2270" s="63" t="s">
        <v>9569</v>
      </c>
      <c r="D2270" s="63" t="s">
        <v>9570</v>
      </c>
      <c r="E2270" s="63" t="s">
        <v>9571</v>
      </c>
      <c r="F2270" s="63" t="s">
        <v>9572</v>
      </c>
      <c r="G2270" s="68">
        <v>4.0278077117910918E-6</v>
      </c>
      <c r="H2270" s="68">
        <v>0.24538169089134562</v>
      </c>
      <c r="I2270" s="68">
        <v>4.3402376679546831E-3</v>
      </c>
      <c r="J2270" s="68">
        <v>0.75027404363298766</v>
      </c>
    </row>
    <row r="2271" spans="1:10" x14ac:dyDescent="0.25">
      <c r="A2271" s="76"/>
      <c r="B2271" s="76">
        <v>2267</v>
      </c>
      <c r="C2271" s="63" t="s">
        <v>9573</v>
      </c>
      <c r="D2271" s="63" t="s">
        <v>9574</v>
      </c>
      <c r="E2271" s="63" t="s">
        <v>9575</v>
      </c>
      <c r="F2271" s="63" t="s">
        <v>9576</v>
      </c>
      <c r="G2271" s="68">
        <v>0.73732802484001458</v>
      </c>
      <c r="H2271" s="68">
        <v>3.5073368369997401E-2</v>
      </c>
      <c r="I2271" s="68">
        <v>0.18660182764835542</v>
      </c>
      <c r="J2271" s="68">
        <v>4.0996779141632272E-2</v>
      </c>
    </row>
    <row r="2272" spans="1:10" x14ac:dyDescent="0.25">
      <c r="A2272" s="76"/>
      <c r="B2272" s="76">
        <v>2268</v>
      </c>
      <c r="C2272" s="63" t="s">
        <v>9577</v>
      </c>
      <c r="D2272" s="63" t="s">
        <v>9578</v>
      </c>
      <c r="E2272" s="63" t="s">
        <v>9579</v>
      </c>
      <c r="F2272" s="63" t="s">
        <v>9580</v>
      </c>
      <c r="G2272" s="68">
        <v>0.76484027068451288</v>
      </c>
      <c r="H2272" s="68">
        <v>3.6473170964709992E-2</v>
      </c>
      <c r="I2272" s="68">
        <v>0.19726176382006216</v>
      </c>
      <c r="J2272" s="68">
        <v>1.424794530714555E-3</v>
      </c>
    </row>
    <row r="2273" spans="1:10" x14ac:dyDescent="0.25">
      <c r="A2273" s="76"/>
      <c r="B2273" s="76">
        <v>2269</v>
      </c>
      <c r="C2273" s="63" t="s">
        <v>9581</v>
      </c>
      <c r="D2273" s="63" t="s">
        <v>9582</v>
      </c>
      <c r="E2273" s="63" t="s">
        <v>9583</v>
      </c>
      <c r="F2273" s="63" t="s">
        <v>9584</v>
      </c>
      <c r="G2273" s="68">
        <v>0.68895495113260452</v>
      </c>
      <c r="H2273" s="68">
        <v>3.1670563287129971E-2</v>
      </c>
      <c r="I2273" s="68">
        <v>2.901834997279967E-2</v>
      </c>
      <c r="J2273" s="68">
        <v>0.25035613560746617</v>
      </c>
    </row>
    <row r="2274" spans="1:10" x14ac:dyDescent="0.25">
      <c r="A2274" s="76"/>
      <c r="B2274" s="76">
        <v>2270</v>
      </c>
      <c r="C2274" s="63" t="s">
        <v>9585</v>
      </c>
      <c r="D2274" s="63" t="s">
        <v>9586</v>
      </c>
      <c r="E2274" s="63" t="s">
        <v>9587</v>
      </c>
      <c r="F2274" s="63" t="s">
        <v>9588</v>
      </c>
      <c r="G2274" s="68">
        <v>0.87576808543130591</v>
      </c>
      <c r="H2274" s="68">
        <v>4.1058864356899913E-2</v>
      </c>
      <c r="I2274" s="68">
        <v>6.8171975596424281E-2</v>
      </c>
      <c r="J2274" s="68">
        <v>1.5001074615369623E-2</v>
      </c>
    </row>
    <row r="2275" spans="1:10" x14ac:dyDescent="0.25">
      <c r="A2275" s="76"/>
      <c r="B2275" s="76">
        <v>2271</v>
      </c>
      <c r="C2275" s="63" t="s">
        <v>9589</v>
      </c>
      <c r="D2275" s="63" t="s">
        <v>9590</v>
      </c>
      <c r="E2275" s="63" t="s">
        <v>9591</v>
      </c>
      <c r="F2275" s="63" t="s">
        <v>9592</v>
      </c>
      <c r="G2275" s="68">
        <v>9.9203569878383243E-14</v>
      </c>
      <c r="H2275" s="68">
        <v>0.76497873494396973</v>
      </c>
      <c r="I2275" s="68">
        <v>1.101557579628646E-3</v>
      </c>
      <c r="J2275" s="68">
        <v>0.23391970747630225</v>
      </c>
    </row>
    <row r="2276" spans="1:10" x14ac:dyDescent="0.25">
      <c r="A2276" s="76"/>
      <c r="B2276" s="76">
        <v>2272</v>
      </c>
      <c r="C2276" s="63" t="s">
        <v>9593</v>
      </c>
      <c r="D2276" s="63" t="s">
        <v>9594</v>
      </c>
      <c r="E2276" s="63" t="s">
        <v>9595</v>
      </c>
      <c r="F2276" s="63" t="s">
        <v>9596</v>
      </c>
      <c r="G2276" s="68">
        <v>0.27426899093936835</v>
      </c>
      <c r="H2276" s="68">
        <v>0.14800167232662842</v>
      </c>
      <c r="I2276" s="68">
        <v>0.55749620029912428</v>
      </c>
      <c r="J2276" s="68">
        <v>2.0233136434879433E-2</v>
      </c>
    </row>
    <row r="2277" spans="1:10" x14ac:dyDescent="0.25">
      <c r="A2277" s="76"/>
      <c r="B2277" s="76">
        <v>2273</v>
      </c>
      <c r="C2277" s="63" t="s">
        <v>9597</v>
      </c>
      <c r="D2277" s="63" t="s">
        <v>9598</v>
      </c>
      <c r="E2277" s="63" t="s">
        <v>9599</v>
      </c>
      <c r="F2277" s="63" t="s">
        <v>9600</v>
      </c>
      <c r="G2277" s="68">
        <v>0.90467286189246887</v>
      </c>
      <c r="H2277" s="68">
        <v>4.2087167588216096E-2</v>
      </c>
      <c r="I2277" s="68">
        <v>3.2772436253455301E-3</v>
      </c>
      <c r="J2277" s="68">
        <v>4.996272689396964E-2</v>
      </c>
    </row>
    <row r="2278" spans="1:10" x14ac:dyDescent="0.25">
      <c r="A2278" s="76"/>
      <c r="B2278" s="76">
        <v>2274</v>
      </c>
      <c r="C2278" s="63"/>
      <c r="D2278" s="63" t="s">
        <v>9602</v>
      </c>
      <c r="E2278" s="63" t="s">
        <v>9603</v>
      </c>
      <c r="F2278" s="63" t="s">
        <v>23726</v>
      </c>
      <c r="G2278" s="68">
        <v>0.86661846918139729</v>
      </c>
      <c r="H2278" s="68">
        <v>4.0839194039996501E-2</v>
      </c>
      <c r="I2278" s="68">
        <v>8.6954121170227439E-2</v>
      </c>
      <c r="J2278" s="68">
        <v>5.588215608378428E-3</v>
      </c>
    </row>
    <row r="2279" spans="1:10" x14ac:dyDescent="0.25">
      <c r="A2279" s="76"/>
      <c r="B2279" s="76">
        <v>2275</v>
      </c>
      <c r="C2279" s="63" t="s">
        <v>9607</v>
      </c>
      <c r="D2279" s="63" t="s">
        <v>9608</v>
      </c>
      <c r="E2279" s="63" t="s">
        <v>9609</v>
      </c>
      <c r="F2279" s="63" t="s">
        <v>9610</v>
      </c>
      <c r="G2279" s="68">
        <v>6.8287608905264284E-6</v>
      </c>
      <c r="H2279" s="68">
        <v>0.49976904925131721</v>
      </c>
      <c r="I2279" s="68">
        <v>5.8561096299514928E-3</v>
      </c>
      <c r="J2279" s="68">
        <v>0.4943680123578405</v>
      </c>
    </row>
    <row r="2280" spans="1:10" x14ac:dyDescent="0.25">
      <c r="A2280" s="76"/>
      <c r="B2280" s="76">
        <v>2276</v>
      </c>
      <c r="C2280" s="63" t="s">
        <v>9611</v>
      </c>
      <c r="D2280" s="63" t="s">
        <v>9612</v>
      </c>
      <c r="E2280" s="63" t="s">
        <v>9613</v>
      </c>
      <c r="F2280" s="63" t="s">
        <v>9614</v>
      </c>
      <c r="G2280" s="68">
        <v>4.0959860258306261E-4</v>
      </c>
      <c r="H2280" s="68">
        <v>1.8349749186153858E-2</v>
      </c>
      <c r="I2280" s="68">
        <v>0.98120068822907602</v>
      </c>
      <c r="J2280" s="68">
        <v>3.99639821882686E-5</v>
      </c>
    </row>
    <row r="2281" spans="1:10" x14ac:dyDescent="0.25">
      <c r="A2281" s="76"/>
      <c r="B2281" s="76">
        <v>2277</v>
      </c>
      <c r="C2281" s="63" t="s">
        <v>9615</v>
      </c>
      <c r="D2281" s="63" t="s">
        <v>9616</v>
      </c>
      <c r="E2281" s="63" t="s">
        <v>9617</v>
      </c>
      <c r="F2281" s="63" t="s">
        <v>9618</v>
      </c>
      <c r="G2281" s="68">
        <v>0.67541757681218817</v>
      </c>
      <c r="H2281" s="68">
        <v>3.2230880187978032E-2</v>
      </c>
      <c r="I2281" s="68">
        <v>5.6528548322335101E-2</v>
      </c>
      <c r="J2281" s="68">
        <v>0.23582299467749898</v>
      </c>
    </row>
    <row r="2282" spans="1:10" x14ac:dyDescent="0.25">
      <c r="A2282" s="76"/>
      <c r="B2282" s="76">
        <v>2278</v>
      </c>
      <c r="C2282" s="63"/>
      <c r="D2282" s="63" t="s">
        <v>9620</v>
      </c>
      <c r="E2282" s="63" t="s">
        <v>9621</v>
      </c>
      <c r="F2282" s="63" t="s">
        <v>9623</v>
      </c>
      <c r="G2282" s="68">
        <v>1.1575980398576995E-13</v>
      </c>
      <c r="H2282" s="68">
        <v>0.49201564629808092</v>
      </c>
      <c r="I2282" s="68">
        <v>2.1479355424519266E-2</v>
      </c>
      <c r="J2282" s="68">
        <v>0.48650499827728361</v>
      </c>
    </row>
    <row r="2283" spans="1:10" x14ac:dyDescent="0.25">
      <c r="A2283" s="76"/>
      <c r="B2283" s="76">
        <v>2279</v>
      </c>
      <c r="C2283" s="63" t="s">
        <v>9625</v>
      </c>
      <c r="D2283" s="63" t="s">
        <v>9626</v>
      </c>
      <c r="E2283" s="63" t="s">
        <v>9627</v>
      </c>
      <c r="F2283" s="63" t="s">
        <v>9628</v>
      </c>
      <c r="G2283" s="68">
        <v>0.33833099154547974</v>
      </c>
      <c r="H2283" s="68">
        <v>2.1295826393521837E-2</v>
      </c>
      <c r="I2283" s="68">
        <v>0.63439778396773749</v>
      </c>
      <c r="J2283" s="68">
        <v>5.9753980932610411E-3</v>
      </c>
    </row>
    <row r="2284" spans="1:10" x14ac:dyDescent="0.25">
      <c r="A2284" s="76"/>
      <c r="B2284" s="76">
        <v>2280</v>
      </c>
      <c r="C2284" s="63" t="s">
        <v>9629</v>
      </c>
      <c r="D2284" s="63" t="s">
        <v>9630</v>
      </c>
      <c r="E2284" s="63" t="s">
        <v>9631</v>
      </c>
      <c r="F2284" s="63" t="s">
        <v>9632</v>
      </c>
      <c r="G2284" s="68">
        <v>0.89769029570899705</v>
      </c>
      <c r="H2284" s="68">
        <v>4.3830375451063282E-2</v>
      </c>
      <c r="I2284" s="68">
        <v>6.4714382267440475E-3</v>
      </c>
      <c r="J2284" s="68">
        <v>5.2007890613195579E-2</v>
      </c>
    </row>
    <row r="2285" spans="1:10" x14ac:dyDescent="0.25">
      <c r="A2285" s="76"/>
      <c r="B2285" s="76">
        <v>2281</v>
      </c>
      <c r="C2285" s="63" t="s">
        <v>9633</v>
      </c>
      <c r="D2285" s="63" t="s">
        <v>9634</v>
      </c>
      <c r="E2285" s="63" t="s">
        <v>9635</v>
      </c>
      <c r="F2285" s="63" t="s">
        <v>9636</v>
      </c>
      <c r="G2285" s="68">
        <v>1.1612315539555309E-15</v>
      </c>
      <c r="H2285" s="68">
        <v>0.48925672701426359</v>
      </c>
      <c r="I2285" s="68">
        <v>2.7035691899242424E-2</v>
      </c>
      <c r="J2285" s="68">
        <v>0.48370758108649137</v>
      </c>
    </row>
    <row r="2286" spans="1:10" x14ac:dyDescent="0.25">
      <c r="A2286" s="76"/>
      <c r="B2286" s="76">
        <v>2282</v>
      </c>
      <c r="C2286" s="63" t="s">
        <v>9637</v>
      </c>
      <c r="D2286" s="63" t="s">
        <v>9638</v>
      </c>
      <c r="E2286" s="63" t="s">
        <v>9639</v>
      </c>
      <c r="F2286" s="63" t="s">
        <v>9640</v>
      </c>
      <c r="G2286" s="68">
        <v>0.86230659127716303</v>
      </c>
      <c r="H2286" s="68">
        <v>4.0214410552142539E-2</v>
      </c>
      <c r="I2286" s="68">
        <v>3.612303467210648E-2</v>
      </c>
      <c r="J2286" s="68">
        <v>6.1355963498588011E-2</v>
      </c>
    </row>
    <row r="2287" spans="1:10" x14ac:dyDescent="0.25">
      <c r="A2287" s="76"/>
      <c r="B2287" s="76">
        <v>2283</v>
      </c>
      <c r="C2287" s="63" t="s">
        <v>9641</v>
      </c>
      <c r="D2287" s="63" t="s">
        <v>9642</v>
      </c>
      <c r="E2287" s="63" t="s">
        <v>9643</v>
      </c>
      <c r="F2287" s="63" t="s">
        <v>9644</v>
      </c>
      <c r="G2287" s="68">
        <v>0.80493073618483013</v>
      </c>
      <c r="H2287" s="68">
        <v>4.1698453107106383E-2</v>
      </c>
      <c r="I2287" s="68">
        <v>4.4440883165249419E-4</v>
      </c>
      <c r="J2287" s="68">
        <v>0.15292640187641085</v>
      </c>
    </row>
    <row r="2288" spans="1:10" x14ac:dyDescent="0.25">
      <c r="A2288" s="76"/>
      <c r="B2288" s="76">
        <v>2284</v>
      </c>
      <c r="C2288" s="63" t="s">
        <v>9645</v>
      </c>
      <c r="D2288" s="63" t="s">
        <v>9646</v>
      </c>
      <c r="E2288" s="63" t="s">
        <v>9647</v>
      </c>
      <c r="F2288" s="63" t="s">
        <v>9648</v>
      </c>
      <c r="G2288" s="68">
        <v>0.71162294812868021</v>
      </c>
      <c r="H2288" s="68">
        <v>3.4180129678554085E-2</v>
      </c>
      <c r="I2288" s="68">
        <v>0.24193783635981</v>
      </c>
      <c r="J2288" s="68">
        <v>1.2259085832955763E-2</v>
      </c>
    </row>
    <row r="2289" spans="1:10" x14ac:dyDescent="0.25">
      <c r="A2289" s="76"/>
      <c r="B2289" s="76">
        <v>2285</v>
      </c>
      <c r="C2289" s="63"/>
      <c r="D2289" s="63" t="s">
        <v>9650</v>
      </c>
      <c r="E2289" s="63" t="s">
        <v>9651</v>
      </c>
      <c r="F2289" s="63" t="s">
        <v>9653</v>
      </c>
      <c r="G2289" s="68">
        <v>1.0671817668880867E-13</v>
      </c>
      <c r="H2289" s="68">
        <v>0.49937402428687022</v>
      </c>
      <c r="I2289" s="68">
        <v>6.660529528275669E-3</v>
      </c>
      <c r="J2289" s="68">
        <v>0.49396544618474769</v>
      </c>
    </row>
    <row r="2290" spans="1:10" x14ac:dyDescent="0.25">
      <c r="A2290" s="76"/>
      <c r="B2290" s="76">
        <v>2286</v>
      </c>
      <c r="C2290" s="63" t="s">
        <v>9655</v>
      </c>
      <c r="D2290" s="63" t="s">
        <v>9656</v>
      </c>
      <c r="E2290" s="63" t="s">
        <v>9657</v>
      </c>
      <c r="F2290" s="63" t="s">
        <v>9658</v>
      </c>
      <c r="G2290" s="68">
        <v>5.4392239732781257E-9</v>
      </c>
      <c r="H2290" s="68">
        <v>0.22340804067527412</v>
      </c>
      <c r="I2290" s="68">
        <v>0.5635336368686904</v>
      </c>
      <c r="J2290" s="68">
        <v>0.21305831701681172</v>
      </c>
    </row>
    <row r="2291" spans="1:10" x14ac:dyDescent="0.25">
      <c r="A2291" s="76"/>
      <c r="B2291" s="76">
        <v>2287</v>
      </c>
      <c r="C2291" s="63" t="s">
        <v>9659</v>
      </c>
      <c r="D2291" s="63" t="s">
        <v>9660</v>
      </c>
      <c r="E2291" s="63" t="s">
        <v>9661</v>
      </c>
      <c r="F2291" s="63" t="s">
        <v>9662</v>
      </c>
      <c r="G2291" s="68">
        <v>9.7835872822214778E-8</v>
      </c>
      <c r="H2291" s="68">
        <v>0.50020614700463439</v>
      </c>
      <c r="I2291" s="68">
        <v>4.9846684382469815E-3</v>
      </c>
      <c r="J2291" s="68">
        <v>0.49480908672124585</v>
      </c>
    </row>
    <row r="2292" spans="1:10" x14ac:dyDescent="0.25">
      <c r="A2292" s="76"/>
      <c r="B2292" s="76">
        <v>2288</v>
      </c>
      <c r="C2292" s="63" t="s">
        <v>9663</v>
      </c>
      <c r="D2292" s="63" t="s">
        <v>9664</v>
      </c>
      <c r="E2292" s="63" t="s">
        <v>9665</v>
      </c>
      <c r="F2292" s="63" t="s">
        <v>9666</v>
      </c>
      <c r="G2292" s="68">
        <v>0.69249235722547064</v>
      </c>
      <c r="H2292" s="68">
        <v>3.6065448302668807E-2</v>
      </c>
      <c r="I2292" s="68">
        <v>1.5717620517141948E-3</v>
      </c>
      <c r="J2292" s="68">
        <v>0.26987043242014619</v>
      </c>
    </row>
    <row r="2293" spans="1:10" x14ac:dyDescent="0.25">
      <c r="A2293" s="76"/>
      <c r="B2293" s="76">
        <v>2289</v>
      </c>
      <c r="C2293" s="63" t="s">
        <v>9667</v>
      </c>
      <c r="D2293" s="63" t="s">
        <v>9668</v>
      </c>
      <c r="E2293" s="63" t="s">
        <v>9667</v>
      </c>
      <c r="F2293" s="63" t="s">
        <v>9669</v>
      </c>
      <c r="G2293" s="68">
        <v>3.4477826124612203E-7</v>
      </c>
      <c r="H2293" s="68">
        <v>0.9018309136832805</v>
      </c>
      <c r="I2293" s="68">
        <v>8.9645729738100522E-3</v>
      </c>
      <c r="J2293" s="68">
        <v>8.9204168564649494E-2</v>
      </c>
    </row>
    <row r="2294" spans="1:10" x14ac:dyDescent="0.25">
      <c r="A2294" s="76"/>
      <c r="B2294" s="76">
        <v>2290</v>
      </c>
      <c r="C2294" s="63" t="s">
        <v>9670</v>
      </c>
      <c r="D2294" s="63" t="s">
        <v>9671</v>
      </c>
      <c r="E2294" s="63" t="s">
        <v>9672</v>
      </c>
      <c r="F2294" s="63" t="s">
        <v>9673</v>
      </c>
      <c r="G2294" s="68">
        <v>2.676333294728107E-2</v>
      </c>
      <c r="H2294" s="68">
        <v>0.47258481969678068</v>
      </c>
      <c r="I2294" s="68">
        <v>2.6002451711641238E-2</v>
      </c>
      <c r="J2294" s="68">
        <v>0.47464939564429737</v>
      </c>
    </row>
    <row r="2295" spans="1:10" x14ac:dyDescent="0.25">
      <c r="A2295" s="76"/>
      <c r="B2295" s="76">
        <v>2291</v>
      </c>
      <c r="C2295" s="63" t="s">
        <v>9674</v>
      </c>
      <c r="D2295" s="63" t="s">
        <v>9675</v>
      </c>
      <c r="E2295" s="63" t="s">
        <v>9676</v>
      </c>
      <c r="F2295" s="63" t="s">
        <v>9677</v>
      </c>
      <c r="G2295" s="68">
        <v>0.73599740948613945</v>
      </c>
      <c r="H2295" s="68">
        <v>3.5254643519944652E-2</v>
      </c>
      <c r="I2295" s="68">
        <v>0.22464668087074158</v>
      </c>
      <c r="J2295" s="68">
        <v>4.1012661231736754E-3</v>
      </c>
    </row>
    <row r="2296" spans="1:10" x14ac:dyDescent="0.25">
      <c r="A2296" s="76"/>
      <c r="B2296" s="76">
        <v>2292</v>
      </c>
      <c r="C2296" s="63" t="s">
        <v>9678</v>
      </c>
      <c r="D2296" s="63" t="s">
        <v>9679</v>
      </c>
      <c r="E2296" s="63" t="s">
        <v>9680</v>
      </c>
      <c r="F2296" s="63" t="s">
        <v>9681</v>
      </c>
      <c r="G2296" s="68">
        <v>2.3590873587793623E-3</v>
      </c>
      <c r="H2296" s="68">
        <v>0.73260047023665731</v>
      </c>
      <c r="I2296" s="68">
        <v>4.1005933531246284E-2</v>
      </c>
      <c r="J2296" s="68">
        <v>0.2240345088733138</v>
      </c>
    </row>
    <row r="2297" spans="1:10" x14ac:dyDescent="0.25">
      <c r="A2297" s="76"/>
      <c r="B2297" s="76">
        <v>2293</v>
      </c>
      <c r="C2297" s="63" t="s">
        <v>9682</v>
      </c>
      <c r="D2297" s="63" t="s">
        <v>9683</v>
      </c>
      <c r="E2297" s="63" t="s">
        <v>9682</v>
      </c>
      <c r="F2297" s="63" t="s">
        <v>9684</v>
      </c>
      <c r="G2297" s="68">
        <v>4.134778377650381E-4</v>
      </c>
      <c r="H2297" s="68">
        <v>0.49851535505965389</v>
      </c>
      <c r="I2297" s="68">
        <v>7.8500112329434931E-3</v>
      </c>
      <c r="J2297" s="68">
        <v>0.49322115586963766</v>
      </c>
    </row>
    <row r="2298" spans="1:10" x14ac:dyDescent="0.25">
      <c r="A2298" s="76"/>
      <c r="B2298" s="76">
        <v>2294</v>
      </c>
      <c r="C2298" s="63" t="s">
        <v>9685</v>
      </c>
      <c r="D2298" s="63" t="s">
        <v>9686</v>
      </c>
      <c r="E2298" s="63" t="s">
        <v>9687</v>
      </c>
      <c r="F2298" s="63" t="s">
        <v>9688</v>
      </c>
      <c r="G2298" s="68">
        <v>0.36340122518722384</v>
      </c>
      <c r="H2298" s="68">
        <v>2.1033119399561307E-2</v>
      </c>
      <c r="I2298" s="68">
        <v>0.5807503949864754</v>
      </c>
      <c r="J2298" s="68">
        <v>3.481526042673961E-2</v>
      </c>
    </row>
    <row r="2299" spans="1:10" x14ac:dyDescent="0.25">
      <c r="A2299" s="76"/>
      <c r="B2299" s="76">
        <v>2295</v>
      </c>
      <c r="C2299" s="63" t="s">
        <v>9689</v>
      </c>
      <c r="D2299" s="63" t="s">
        <v>9690</v>
      </c>
      <c r="E2299" s="63" t="s">
        <v>9691</v>
      </c>
      <c r="F2299" s="63" t="s">
        <v>9692</v>
      </c>
      <c r="G2299" s="68">
        <v>0.35136095972756154</v>
      </c>
      <c r="H2299" s="68">
        <v>1.8002017835652782E-2</v>
      </c>
      <c r="I2299" s="68">
        <v>0.45120667056565594</v>
      </c>
      <c r="J2299" s="68">
        <v>0.1794303518711301</v>
      </c>
    </row>
    <row r="2300" spans="1:10" x14ac:dyDescent="0.25">
      <c r="A2300" s="76"/>
      <c r="B2300" s="76">
        <v>2296</v>
      </c>
      <c r="C2300" s="63" t="s">
        <v>9693</v>
      </c>
      <c r="D2300" s="63" t="s">
        <v>9694</v>
      </c>
      <c r="E2300" s="63" t="s">
        <v>9695</v>
      </c>
      <c r="F2300" s="63" t="s">
        <v>9696</v>
      </c>
      <c r="G2300" s="68">
        <v>0.89997644135570321</v>
      </c>
      <c r="H2300" s="68">
        <v>4.3352959539338105E-2</v>
      </c>
      <c r="I2300" s="68">
        <v>4.0803328380273667E-2</v>
      </c>
      <c r="J2300" s="68">
        <v>1.5867270724684714E-2</v>
      </c>
    </row>
    <row r="2301" spans="1:10" x14ac:dyDescent="0.25">
      <c r="A2301" s="76"/>
      <c r="B2301" s="76">
        <v>2297</v>
      </c>
      <c r="C2301" s="63" t="s">
        <v>9697</v>
      </c>
      <c r="D2301" s="63" t="s">
        <v>9698</v>
      </c>
      <c r="E2301" s="63" t="s">
        <v>9699</v>
      </c>
      <c r="F2301" s="63" t="s">
        <v>9700</v>
      </c>
      <c r="G2301" s="68">
        <v>1.4927440453799116E-10</v>
      </c>
      <c r="H2301" s="68">
        <v>0.49837837693847914</v>
      </c>
      <c r="I2301" s="68">
        <v>8.6655839380848469E-3</v>
      </c>
      <c r="J2301" s="68">
        <v>0.49295603897416257</v>
      </c>
    </row>
    <row r="2302" spans="1:10" x14ac:dyDescent="0.25">
      <c r="A2302" s="76"/>
      <c r="B2302" s="76">
        <v>2298</v>
      </c>
      <c r="C2302" s="63" t="s">
        <v>9701</v>
      </c>
      <c r="D2302" s="63" t="s">
        <v>9702</v>
      </c>
      <c r="E2302" s="63" t="s">
        <v>9703</v>
      </c>
      <c r="F2302" s="63" t="s">
        <v>9704</v>
      </c>
      <c r="G2302" s="68">
        <v>1.7454957153768751E-2</v>
      </c>
      <c r="H2302" s="68">
        <v>1.8456781262666713E-2</v>
      </c>
      <c r="I2302" s="68">
        <v>0.96271335985017403</v>
      </c>
      <c r="J2302" s="68">
        <v>1.3749017333935911E-3</v>
      </c>
    </row>
    <row r="2303" spans="1:10" x14ac:dyDescent="0.25">
      <c r="A2303" s="76"/>
      <c r="B2303" s="76">
        <v>2299</v>
      </c>
      <c r="C2303" s="63" t="s">
        <v>9705</v>
      </c>
      <c r="D2303" s="63" t="s">
        <v>9706</v>
      </c>
      <c r="E2303" s="63" t="s">
        <v>9707</v>
      </c>
      <c r="F2303" s="63" t="s">
        <v>9708</v>
      </c>
      <c r="G2303" s="68">
        <v>0.22520403262443076</v>
      </c>
      <c r="H2303" s="68">
        <v>1.998449090184428E-2</v>
      </c>
      <c r="I2303" s="68">
        <v>0.75080385557302554</v>
      </c>
      <c r="J2303" s="68">
        <v>4.0076209006999174E-3</v>
      </c>
    </row>
    <row r="2304" spans="1:10" x14ac:dyDescent="0.25">
      <c r="A2304" s="76"/>
      <c r="B2304" s="76">
        <v>2300</v>
      </c>
      <c r="C2304" s="63" t="s">
        <v>9709</v>
      </c>
      <c r="D2304" s="63" t="s">
        <v>9710</v>
      </c>
      <c r="E2304" s="63" t="s">
        <v>9711</v>
      </c>
      <c r="F2304" s="63" t="s">
        <v>9712</v>
      </c>
      <c r="G2304" s="68">
        <v>9.9787316963040246E-2</v>
      </c>
      <c r="H2304" s="68">
        <v>1.9175648062917716E-2</v>
      </c>
      <c r="I2304" s="68">
        <v>0.87925488334294855</v>
      </c>
      <c r="J2304" s="68">
        <v>1.7821516310958839E-3</v>
      </c>
    </row>
    <row r="2305" spans="1:10" x14ac:dyDescent="0.25">
      <c r="A2305" s="76"/>
      <c r="B2305" s="76">
        <v>2301</v>
      </c>
      <c r="C2305" s="63" t="s">
        <v>9713</v>
      </c>
      <c r="D2305" s="63" t="s">
        <v>9714</v>
      </c>
      <c r="E2305" s="63" t="s">
        <v>9715</v>
      </c>
      <c r="F2305" s="63" t="s">
        <v>9716</v>
      </c>
      <c r="G2305" s="68">
        <v>0.84182493298591676</v>
      </c>
      <c r="H2305" s="68">
        <v>3.9665982019733398E-2</v>
      </c>
      <c r="I2305" s="68">
        <v>0.11110481169872991</v>
      </c>
      <c r="J2305" s="68">
        <v>7.4042732956191544E-3</v>
      </c>
    </row>
    <row r="2306" spans="1:10" x14ac:dyDescent="0.25">
      <c r="A2306" s="76"/>
      <c r="B2306" s="76">
        <v>2302</v>
      </c>
      <c r="C2306" s="63" t="s">
        <v>9717</v>
      </c>
      <c r="D2306" s="63" t="s">
        <v>9718</v>
      </c>
      <c r="E2306" s="63" t="s">
        <v>9719</v>
      </c>
      <c r="F2306" s="63" t="s">
        <v>9720</v>
      </c>
      <c r="G2306" s="68">
        <v>0.23287773321610017</v>
      </c>
      <c r="H2306" s="68">
        <v>1.7363325986961827E-2</v>
      </c>
      <c r="I2306" s="68">
        <v>0.68360745644891774</v>
      </c>
      <c r="J2306" s="68">
        <v>6.6151484348020179E-2</v>
      </c>
    </row>
    <row r="2307" spans="1:10" x14ac:dyDescent="0.25">
      <c r="A2307" s="76"/>
      <c r="B2307" s="76">
        <v>2303</v>
      </c>
      <c r="C2307" s="63" t="s">
        <v>9721</v>
      </c>
      <c r="D2307" s="63" t="s">
        <v>9722</v>
      </c>
      <c r="E2307" s="63" t="s">
        <v>9723</v>
      </c>
      <c r="F2307" s="63" t="s">
        <v>9724</v>
      </c>
      <c r="G2307" s="68">
        <v>0.86600581012117062</v>
      </c>
      <c r="H2307" s="68">
        <v>4.0715855405822586E-2</v>
      </c>
      <c r="I2307" s="68">
        <v>8.9830148891566791E-2</v>
      </c>
      <c r="J2307" s="68">
        <v>3.4481855814399495E-3</v>
      </c>
    </row>
    <row r="2308" spans="1:10" x14ac:dyDescent="0.25">
      <c r="A2308" s="76"/>
      <c r="B2308" s="76">
        <v>2304</v>
      </c>
      <c r="C2308" s="63" t="s">
        <v>9725</v>
      </c>
      <c r="D2308" s="63" t="s">
        <v>9726</v>
      </c>
      <c r="E2308" s="63" t="s">
        <v>9727</v>
      </c>
      <c r="F2308" s="63" t="s">
        <v>9728</v>
      </c>
      <c r="G2308" s="68">
        <v>2.3425166086036004E-5</v>
      </c>
      <c r="H2308" s="68">
        <v>0.24597480373983094</v>
      </c>
      <c r="I2308" s="68">
        <v>1.8473059492138768E-3</v>
      </c>
      <c r="J2308" s="68">
        <v>0.75215446514486939</v>
      </c>
    </row>
    <row r="2309" spans="1:10" x14ac:dyDescent="0.25">
      <c r="A2309" s="76"/>
      <c r="B2309" s="76">
        <v>2305</v>
      </c>
      <c r="C2309" s="63"/>
      <c r="D2309" s="63" t="s">
        <v>9730</v>
      </c>
      <c r="E2309" s="63" t="s">
        <v>9731</v>
      </c>
      <c r="F2309" s="63" t="s">
        <v>9733</v>
      </c>
      <c r="G2309" s="68">
        <v>0.48125815241236369</v>
      </c>
      <c r="H2309" s="68">
        <v>0.31994546125166712</v>
      </c>
      <c r="I2309" s="68">
        <v>8.6782727423333594E-2</v>
      </c>
      <c r="J2309" s="68">
        <v>0.11201365891263199</v>
      </c>
    </row>
    <row r="2310" spans="1:10" x14ac:dyDescent="0.25">
      <c r="A2310" s="76"/>
      <c r="B2310" s="76">
        <v>2306</v>
      </c>
      <c r="C2310" s="63" t="s">
        <v>9735</v>
      </c>
      <c r="D2310" s="63" t="s">
        <v>9736</v>
      </c>
      <c r="E2310" s="63" t="s">
        <v>9737</v>
      </c>
      <c r="F2310" s="63" t="s">
        <v>9738</v>
      </c>
      <c r="G2310" s="68">
        <v>0.87873689954144685</v>
      </c>
      <c r="H2310" s="68">
        <v>4.0975542783172426E-2</v>
      </c>
      <c r="I2310" s="68">
        <v>3.1730485616687967E-2</v>
      </c>
      <c r="J2310" s="68">
        <v>4.8557072058692946E-2</v>
      </c>
    </row>
    <row r="2311" spans="1:10" x14ac:dyDescent="0.25">
      <c r="A2311" s="76"/>
      <c r="B2311" s="76">
        <v>2307</v>
      </c>
      <c r="C2311" s="63" t="s">
        <v>9739</v>
      </c>
      <c r="D2311" s="63" t="s">
        <v>9740</v>
      </c>
      <c r="E2311" s="63" t="s">
        <v>9741</v>
      </c>
      <c r="F2311" s="63" t="s">
        <v>9742</v>
      </c>
      <c r="G2311" s="68">
        <v>4.3108537033687251E-3</v>
      </c>
      <c r="H2311" s="68">
        <v>1.8388743595290115E-2</v>
      </c>
      <c r="I2311" s="68">
        <v>0.97726289831526258</v>
      </c>
      <c r="J2311" s="68">
        <v>3.7504386081596278E-5</v>
      </c>
    </row>
    <row r="2312" spans="1:10" x14ac:dyDescent="0.25">
      <c r="A2312" s="76"/>
      <c r="B2312" s="76">
        <v>2308</v>
      </c>
      <c r="C2312" s="63" t="s">
        <v>9743</v>
      </c>
      <c r="D2312" s="63" t="s">
        <v>9744</v>
      </c>
      <c r="E2312" s="63" t="s">
        <v>9745</v>
      </c>
      <c r="F2312" s="63" t="s">
        <v>9746</v>
      </c>
      <c r="G2312" s="68">
        <v>0.89989195569259495</v>
      </c>
      <c r="H2312" s="68">
        <v>4.2266938784413323E-2</v>
      </c>
      <c r="I2312" s="68">
        <v>7.6807638604261394E-3</v>
      </c>
      <c r="J2312" s="68">
        <v>5.0160341662565139E-2</v>
      </c>
    </row>
    <row r="2313" spans="1:10" x14ac:dyDescent="0.25">
      <c r="A2313" s="76"/>
      <c r="B2313" s="76">
        <v>2309</v>
      </c>
      <c r="C2313" s="63" t="s">
        <v>9747</v>
      </c>
      <c r="D2313" s="63" t="s">
        <v>9748</v>
      </c>
      <c r="E2313" s="63" t="s">
        <v>9749</v>
      </c>
      <c r="F2313" s="63" t="s">
        <v>9750</v>
      </c>
      <c r="G2313" s="68">
        <v>4.6771240886315305E-3</v>
      </c>
      <c r="H2313" s="68">
        <v>0.48561021691657685</v>
      </c>
      <c r="I2313" s="68">
        <v>2.8284310489530798E-2</v>
      </c>
      <c r="J2313" s="68">
        <v>0.48142834850526028</v>
      </c>
    </row>
    <row r="2314" spans="1:10" x14ac:dyDescent="0.25">
      <c r="A2314" s="76"/>
      <c r="B2314" s="76">
        <v>2310</v>
      </c>
      <c r="C2314" s="63" t="s">
        <v>9751</v>
      </c>
      <c r="D2314" s="63" t="s">
        <v>9752</v>
      </c>
      <c r="E2314" s="63" t="s">
        <v>9753</v>
      </c>
      <c r="F2314" s="63" t="s">
        <v>9754</v>
      </c>
      <c r="G2314" s="68">
        <v>0.27172944879902516</v>
      </c>
      <c r="H2314" s="68">
        <v>1.9907153438840346E-2</v>
      </c>
      <c r="I2314" s="68">
        <v>0.69277398488246944</v>
      </c>
      <c r="J2314" s="68">
        <v>1.5589412879664954E-2</v>
      </c>
    </row>
    <row r="2315" spans="1:10" x14ac:dyDescent="0.25">
      <c r="A2315" s="76"/>
      <c r="B2315" s="76">
        <v>2311</v>
      </c>
      <c r="C2315" s="63" t="s">
        <v>9755</v>
      </c>
      <c r="D2315" s="63" t="s">
        <v>9756</v>
      </c>
      <c r="E2315" s="63" t="s">
        <v>9755</v>
      </c>
      <c r="F2315" s="63" t="s">
        <v>9757</v>
      </c>
      <c r="G2315" s="68">
        <v>0.83094628271001336</v>
      </c>
      <c r="H2315" s="68">
        <v>4.1326827256316798E-2</v>
      </c>
      <c r="I2315" s="68">
        <v>0.12467163436490639</v>
      </c>
      <c r="J2315" s="68">
        <v>3.0552556687630998E-3</v>
      </c>
    </row>
    <row r="2316" spans="1:10" x14ac:dyDescent="0.25">
      <c r="A2316" s="76"/>
      <c r="B2316" s="76">
        <v>2312</v>
      </c>
      <c r="C2316" s="63" t="s">
        <v>9758</v>
      </c>
      <c r="D2316" s="63" t="s">
        <v>9759</v>
      </c>
      <c r="E2316" s="63" t="s">
        <v>9760</v>
      </c>
      <c r="F2316" s="63" t="s">
        <v>9761</v>
      </c>
      <c r="G2316" s="68">
        <v>5.5766455469294568E-2</v>
      </c>
      <c r="H2316" s="68">
        <v>0.71347847814579879</v>
      </c>
      <c r="I2316" s="68">
        <v>7.6890895333861517E-3</v>
      </c>
      <c r="J2316" s="68">
        <v>0.22306597685152138</v>
      </c>
    </row>
    <row r="2317" spans="1:10" x14ac:dyDescent="0.25">
      <c r="A2317" s="76"/>
      <c r="B2317" s="76">
        <v>2313</v>
      </c>
      <c r="C2317" s="63" t="s">
        <v>9762</v>
      </c>
      <c r="D2317" s="63" t="s">
        <v>9763</v>
      </c>
      <c r="E2317" s="63" t="s">
        <v>9764</v>
      </c>
      <c r="F2317" s="63" t="s">
        <v>9765</v>
      </c>
      <c r="G2317" s="68">
        <v>0.88168457617826168</v>
      </c>
      <c r="H2317" s="68">
        <v>4.2022826502550022E-2</v>
      </c>
      <c r="I2317" s="68">
        <v>6.0932616579663056E-2</v>
      </c>
      <c r="J2317" s="68">
        <v>1.5359980739525454E-2</v>
      </c>
    </row>
    <row r="2318" spans="1:10" x14ac:dyDescent="0.25">
      <c r="A2318" s="76"/>
      <c r="B2318" s="76">
        <v>2314</v>
      </c>
      <c r="C2318" s="63" t="s">
        <v>9766</v>
      </c>
      <c r="D2318" s="63" t="s">
        <v>9767</v>
      </c>
      <c r="E2318" s="63" t="s">
        <v>9768</v>
      </c>
      <c r="F2318" s="63" t="s">
        <v>9769</v>
      </c>
      <c r="G2318" s="68">
        <v>0.69437641130220529</v>
      </c>
      <c r="H2318" s="68">
        <v>3.3541205705505929E-2</v>
      </c>
      <c r="I2318" s="68">
        <v>0.26820651940965001</v>
      </c>
      <c r="J2318" s="68">
        <v>3.875863582638691E-3</v>
      </c>
    </row>
    <row r="2319" spans="1:10" x14ac:dyDescent="0.25">
      <c r="A2319" s="76"/>
      <c r="B2319" s="76">
        <v>2315</v>
      </c>
      <c r="C2319" s="63" t="s">
        <v>9770</v>
      </c>
      <c r="D2319" s="63" t="s">
        <v>9771</v>
      </c>
      <c r="E2319" s="63" t="s">
        <v>9772</v>
      </c>
      <c r="F2319" s="63" t="s">
        <v>9773</v>
      </c>
      <c r="G2319" s="68">
        <v>0.88766872623209769</v>
      </c>
      <c r="H2319" s="68">
        <v>4.7643984802286835E-2</v>
      </c>
      <c r="I2319" s="68">
        <v>8.1923484912460043E-3</v>
      </c>
      <c r="J2319" s="68">
        <v>5.6494940474369634E-2</v>
      </c>
    </row>
    <row r="2320" spans="1:10" x14ac:dyDescent="0.25">
      <c r="A2320" s="76"/>
      <c r="B2320" s="76">
        <v>2316</v>
      </c>
      <c r="C2320" s="63" t="s">
        <v>9774</v>
      </c>
      <c r="D2320" s="63" t="s">
        <v>9775</v>
      </c>
      <c r="E2320" s="63" t="s">
        <v>9776</v>
      </c>
      <c r="F2320" s="63" t="s">
        <v>9777</v>
      </c>
      <c r="G2320" s="68">
        <v>3.728473306257982E-3</v>
      </c>
      <c r="H2320" s="68">
        <v>1.8326122032166381E-2</v>
      </c>
      <c r="I2320" s="68">
        <v>0.97666280724558074</v>
      </c>
      <c r="J2320" s="68">
        <v>1.2825974159952852E-3</v>
      </c>
    </row>
    <row r="2321" spans="1:10" x14ac:dyDescent="0.25">
      <c r="A2321" s="76"/>
      <c r="B2321" s="76">
        <v>2317</v>
      </c>
      <c r="C2321" s="63" t="s">
        <v>9778</v>
      </c>
      <c r="D2321" s="63" t="s">
        <v>9779</v>
      </c>
      <c r="E2321" s="63" t="s">
        <v>9780</v>
      </c>
      <c r="F2321" s="63" t="s">
        <v>9781</v>
      </c>
      <c r="G2321" s="68">
        <v>5.2124521249548918E-14</v>
      </c>
      <c r="H2321" s="68">
        <v>0.94780235600112239</v>
      </c>
      <c r="I2321" s="68">
        <v>4.9302356577432711E-2</v>
      </c>
      <c r="J2321" s="68">
        <v>2.895287421395637E-3</v>
      </c>
    </row>
    <row r="2322" spans="1:10" x14ac:dyDescent="0.25">
      <c r="A2322" s="76"/>
      <c r="B2322" s="76">
        <v>2318</v>
      </c>
      <c r="C2322" s="63" t="s">
        <v>9782</v>
      </c>
      <c r="D2322" s="63" t="s">
        <v>9783</v>
      </c>
      <c r="E2322" s="63" t="s">
        <v>9784</v>
      </c>
      <c r="F2322" s="63" t="s">
        <v>9785</v>
      </c>
      <c r="G2322" s="68">
        <v>7.787948350759451E-8</v>
      </c>
      <c r="H2322" s="68">
        <v>0.49986700527764893</v>
      </c>
      <c r="I2322" s="68">
        <v>5.6676586684841993E-3</v>
      </c>
      <c r="J2322" s="68">
        <v>0.49446525817438397</v>
      </c>
    </row>
    <row r="2323" spans="1:10" x14ac:dyDescent="0.25">
      <c r="A2323" s="76"/>
      <c r="B2323" s="76">
        <v>2319</v>
      </c>
      <c r="C2323" s="63" t="s">
        <v>9786</v>
      </c>
      <c r="D2323" s="63" t="s">
        <v>9787</v>
      </c>
      <c r="E2323" s="63" t="s">
        <v>9788</v>
      </c>
      <c r="F2323" s="63" t="s">
        <v>9789</v>
      </c>
      <c r="G2323" s="68">
        <v>0.80791560248807892</v>
      </c>
      <c r="H2323" s="68">
        <v>3.7576122854900765E-2</v>
      </c>
      <c r="I2323" s="68">
        <v>1.6747074728574628E-2</v>
      </c>
      <c r="J2323" s="68">
        <v>0.13776119992844568</v>
      </c>
    </row>
    <row r="2324" spans="1:10" x14ac:dyDescent="0.25">
      <c r="A2324" s="76"/>
      <c r="B2324" s="76">
        <v>2320</v>
      </c>
      <c r="C2324" s="63" t="s">
        <v>9790</v>
      </c>
      <c r="D2324" s="63" t="s">
        <v>9791</v>
      </c>
      <c r="E2324" s="63" t="s">
        <v>9792</v>
      </c>
      <c r="F2324" s="63" t="s">
        <v>9793</v>
      </c>
      <c r="G2324" s="68">
        <v>0.25167437685607069</v>
      </c>
      <c r="H2324" s="68">
        <v>2.0178449608423753E-2</v>
      </c>
      <c r="I2324" s="68">
        <v>0.72367447051172329</v>
      </c>
      <c r="J2324" s="68">
        <v>4.4727030237827394E-3</v>
      </c>
    </row>
    <row r="2325" spans="1:10" x14ac:dyDescent="0.25">
      <c r="A2325" s="76"/>
      <c r="B2325" s="76">
        <v>2321</v>
      </c>
      <c r="C2325" s="63" t="s">
        <v>9794</v>
      </c>
      <c r="D2325" s="63" t="s">
        <v>9795</v>
      </c>
      <c r="E2325" s="63" t="s">
        <v>9796</v>
      </c>
      <c r="F2325" s="63" t="s">
        <v>9797</v>
      </c>
      <c r="G2325" s="68">
        <v>4.9720545066763873E-7</v>
      </c>
      <c r="H2325" s="68">
        <v>0.49996390096689358</v>
      </c>
      <c r="I2325" s="68">
        <v>5.4719823423194282E-3</v>
      </c>
      <c r="J2325" s="68">
        <v>0.49456361948533628</v>
      </c>
    </row>
    <row r="2326" spans="1:10" x14ac:dyDescent="0.25">
      <c r="A2326" s="76"/>
      <c r="B2326" s="76">
        <v>2322</v>
      </c>
      <c r="C2326" s="63" t="s">
        <v>9798</v>
      </c>
      <c r="D2326" s="63" t="s">
        <v>9799</v>
      </c>
      <c r="E2326" s="63" t="s">
        <v>9800</v>
      </c>
      <c r="F2326" s="63" t="s">
        <v>9801</v>
      </c>
      <c r="G2326" s="68">
        <v>0.35963356514863132</v>
      </c>
      <c r="H2326" s="68">
        <v>2.1843544021231211E-2</v>
      </c>
      <c r="I2326" s="68">
        <v>0.61586064995659417</v>
      </c>
      <c r="J2326" s="68">
        <v>2.6622408735435406E-3</v>
      </c>
    </row>
    <row r="2327" spans="1:10" x14ac:dyDescent="0.25">
      <c r="A2327" s="76"/>
      <c r="B2327" s="76">
        <v>2323</v>
      </c>
      <c r="C2327" s="63" t="s">
        <v>9802</v>
      </c>
      <c r="D2327" s="63" t="s">
        <v>9803</v>
      </c>
      <c r="E2327" s="63" t="s">
        <v>24036</v>
      </c>
      <c r="F2327" s="63" t="s">
        <v>9804</v>
      </c>
      <c r="G2327" s="68">
        <v>2.4336762416900188E-3</v>
      </c>
      <c r="H2327" s="68">
        <v>0.47811684232510587</v>
      </c>
      <c r="I2327" s="68">
        <v>4.6298716556842028E-2</v>
      </c>
      <c r="J2327" s="68">
        <v>0.47315076487636099</v>
      </c>
    </row>
    <row r="2328" spans="1:10" x14ac:dyDescent="0.25">
      <c r="A2328" s="76"/>
      <c r="B2328" s="76">
        <v>2324</v>
      </c>
      <c r="C2328" s="63" t="s">
        <v>9805</v>
      </c>
      <c r="D2328" s="63" t="s">
        <v>9806</v>
      </c>
      <c r="E2328" s="63" t="s">
        <v>9805</v>
      </c>
      <c r="F2328" s="63" t="s">
        <v>9807</v>
      </c>
      <c r="G2328" s="68">
        <v>2.2051850791082271E-10</v>
      </c>
      <c r="H2328" s="68">
        <v>0.75920161795235841</v>
      </c>
      <c r="I2328" s="68">
        <v>8.6842653008758139E-3</v>
      </c>
      <c r="J2328" s="68">
        <v>0.23211411652624861</v>
      </c>
    </row>
    <row r="2329" spans="1:10" x14ac:dyDescent="0.25">
      <c r="A2329" s="76"/>
      <c r="B2329" s="76">
        <v>2325</v>
      </c>
      <c r="C2329" s="63" t="s">
        <v>9808</v>
      </c>
      <c r="D2329" s="63" t="s">
        <v>9809</v>
      </c>
      <c r="E2329" s="63" t="s">
        <v>9810</v>
      </c>
      <c r="F2329" s="63" t="s">
        <v>9811</v>
      </c>
      <c r="G2329" s="68">
        <v>2.1321512263306776E-2</v>
      </c>
      <c r="H2329" s="68">
        <v>1.8539611923797165E-2</v>
      </c>
      <c r="I2329" s="68">
        <v>0.95975773919356788</v>
      </c>
      <c r="J2329" s="68">
        <v>3.8113661932758484E-4</v>
      </c>
    </row>
    <row r="2330" spans="1:10" x14ac:dyDescent="0.25">
      <c r="A2330" s="76"/>
      <c r="B2330" s="76">
        <v>2326</v>
      </c>
      <c r="C2330" s="63" t="s">
        <v>9812</v>
      </c>
      <c r="D2330" s="63" t="s">
        <v>9813</v>
      </c>
      <c r="E2330" s="63" t="s">
        <v>9814</v>
      </c>
      <c r="F2330" s="63" t="s">
        <v>9815</v>
      </c>
      <c r="G2330" s="68">
        <v>2.0333256195136168E-10</v>
      </c>
      <c r="H2330" s="68">
        <v>0.50111326675172874</v>
      </c>
      <c r="I2330" s="68">
        <v>3.158045552622417E-3</v>
      </c>
      <c r="J2330" s="68">
        <v>0.49572868749231636</v>
      </c>
    </row>
    <row r="2331" spans="1:10" x14ac:dyDescent="0.25">
      <c r="A2331" s="76"/>
      <c r="B2331" s="76">
        <v>2327</v>
      </c>
      <c r="C2331" s="63" t="s">
        <v>9816</v>
      </c>
      <c r="D2331" s="63" t="s">
        <v>9817</v>
      </c>
      <c r="E2331" s="63" t="s">
        <v>9818</v>
      </c>
      <c r="F2331" s="63" t="s">
        <v>9819</v>
      </c>
      <c r="G2331" s="68">
        <v>4.2660732553463131E-3</v>
      </c>
      <c r="H2331" s="68">
        <v>0.49846307690305247</v>
      </c>
      <c r="I2331" s="68">
        <v>2.9330925033154258E-3</v>
      </c>
      <c r="J2331" s="68">
        <v>0.49433775733828594</v>
      </c>
    </row>
    <row r="2332" spans="1:10" x14ac:dyDescent="0.25">
      <c r="A2332" s="76"/>
      <c r="B2332" s="76">
        <v>2328</v>
      </c>
      <c r="C2332" s="63" t="s">
        <v>9820</v>
      </c>
      <c r="D2332" s="63" t="s">
        <v>9821</v>
      </c>
      <c r="E2332" s="63" t="s">
        <v>9822</v>
      </c>
      <c r="F2332" s="63" t="s">
        <v>9823</v>
      </c>
      <c r="G2332" s="68">
        <v>0.41333310818819874</v>
      </c>
      <c r="H2332" s="68">
        <v>2.3105591289310053E-2</v>
      </c>
      <c r="I2332" s="68">
        <v>0.55630819507976592</v>
      </c>
      <c r="J2332" s="68">
        <v>7.2531054427250373E-3</v>
      </c>
    </row>
    <row r="2333" spans="1:10" x14ac:dyDescent="0.25">
      <c r="A2333" s="76"/>
      <c r="B2333" s="76">
        <v>2329</v>
      </c>
      <c r="C2333" s="63" t="s">
        <v>9824</v>
      </c>
      <c r="D2333" s="63" t="s">
        <v>9825</v>
      </c>
      <c r="E2333" s="63" t="s">
        <v>9826</v>
      </c>
      <c r="F2333" s="63" t="s">
        <v>9827</v>
      </c>
      <c r="G2333" s="68">
        <v>1.5760416052432801E-16</v>
      </c>
      <c r="H2333" s="68">
        <v>0.2458355184995541</v>
      </c>
      <c r="I2333" s="68">
        <v>2.4669806587779828E-3</v>
      </c>
      <c r="J2333" s="68">
        <v>0.75169750084166764</v>
      </c>
    </row>
    <row r="2334" spans="1:10" x14ac:dyDescent="0.25">
      <c r="A2334" s="76"/>
      <c r="B2334" s="76">
        <v>2330</v>
      </c>
      <c r="C2334" s="63" t="s">
        <v>9828</v>
      </c>
      <c r="D2334" s="63" t="s">
        <v>9829</v>
      </c>
      <c r="E2334" s="63" t="s">
        <v>9828</v>
      </c>
      <c r="F2334" s="63" t="s">
        <v>9830</v>
      </c>
      <c r="G2334" s="68">
        <v>0.8726973205338886</v>
      </c>
      <c r="H2334" s="68">
        <v>4.0730626679232523E-2</v>
      </c>
      <c r="I2334" s="68">
        <v>3.8326328732459426E-2</v>
      </c>
      <c r="J2334" s="68">
        <v>4.8245724054419042E-2</v>
      </c>
    </row>
    <row r="2335" spans="1:10" x14ac:dyDescent="0.25">
      <c r="A2335" s="76"/>
      <c r="B2335" s="76">
        <v>2331</v>
      </c>
      <c r="C2335" s="63" t="s">
        <v>9831</v>
      </c>
      <c r="D2335" s="63" t="s">
        <v>9832</v>
      </c>
      <c r="E2335" s="63" t="s">
        <v>9833</v>
      </c>
      <c r="F2335" s="63" t="s">
        <v>9834</v>
      </c>
      <c r="G2335" s="68">
        <v>2.492196532978485E-6</v>
      </c>
      <c r="H2335" s="68">
        <v>0.77012081924114084</v>
      </c>
      <c r="I2335" s="68">
        <v>5.9712794105651881E-3</v>
      </c>
      <c r="J2335" s="68">
        <v>0.22390540915176033</v>
      </c>
    </row>
    <row r="2336" spans="1:10" x14ac:dyDescent="0.25">
      <c r="A2336" s="76"/>
      <c r="B2336" s="76">
        <v>2332</v>
      </c>
      <c r="C2336" s="63" t="s">
        <v>9835</v>
      </c>
      <c r="D2336" s="63" t="s">
        <v>9836</v>
      </c>
      <c r="E2336" s="63" t="s">
        <v>9837</v>
      </c>
      <c r="F2336" s="63" t="s">
        <v>9838</v>
      </c>
      <c r="G2336" s="68">
        <v>7.2133101411345851E-7</v>
      </c>
      <c r="H2336" s="68">
        <v>0.46307176805783629</v>
      </c>
      <c r="I2336" s="68">
        <v>4.2931397594934912E-3</v>
      </c>
      <c r="J2336" s="68">
        <v>0.53263437085165544</v>
      </c>
    </row>
    <row r="2337" spans="1:10" x14ac:dyDescent="0.25">
      <c r="A2337" s="76"/>
      <c r="B2337" s="76">
        <v>2333</v>
      </c>
      <c r="C2337" s="63" t="s">
        <v>9839</v>
      </c>
      <c r="D2337" s="63" t="s">
        <v>9840</v>
      </c>
      <c r="E2337" s="63" t="s">
        <v>9841</v>
      </c>
      <c r="F2337" s="63" t="s">
        <v>9842</v>
      </c>
      <c r="G2337" s="68">
        <v>3.7854377179337085E-9</v>
      </c>
      <c r="H2337" s="68">
        <v>0.90262738069649073</v>
      </c>
      <c r="I2337" s="68">
        <v>8.088018596029603E-3</v>
      </c>
      <c r="J2337" s="68">
        <v>8.9284596922041645E-2</v>
      </c>
    </row>
    <row r="2338" spans="1:10" x14ac:dyDescent="0.25">
      <c r="A2338" s="76"/>
      <c r="B2338" s="76">
        <v>2334</v>
      </c>
      <c r="C2338" s="63" t="s">
        <v>9844</v>
      </c>
      <c r="D2338" s="63" t="s">
        <v>9845</v>
      </c>
      <c r="E2338" s="63" t="s">
        <v>9846</v>
      </c>
      <c r="F2338" s="63" t="s">
        <v>23564</v>
      </c>
      <c r="G2338" s="68">
        <v>5.6366388745013535E-11</v>
      </c>
      <c r="H2338" s="68">
        <v>0.72866083127530445</v>
      </c>
      <c r="I2338" s="68">
        <v>4.8770736578785376E-2</v>
      </c>
      <c r="J2338" s="68">
        <v>0.22256843208954383</v>
      </c>
    </row>
    <row r="2339" spans="1:10" x14ac:dyDescent="0.25">
      <c r="A2339" s="76"/>
      <c r="B2339" s="76">
        <v>2335</v>
      </c>
      <c r="C2339" s="63" t="s">
        <v>9850</v>
      </c>
      <c r="D2339" s="63" t="s">
        <v>9851</v>
      </c>
      <c r="E2339" s="63" t="s">
        <v>9852</v>
      </c>
      <c r="F2339" s="63" t="s">
        <v>9853</v>
      </c>
      <c r="G2339" s="68">
        <v>4.6560455482736159E-3</v>
      </c>
      <c r="H2339" s="68">
        <v>0.49425440815043037</v>
      </c>
      <c r="I2339" s="68">
        <v>1.0901575041083173E-2</v>
      </c>
      <c r="J2339" s="68">
        <v>0.49018797126021324</v>
      </c>
    </row>
    <row r="2340" spans="1:10" x14ac:dyDescent="0.25">
      <c r="A2340" s="76"/>
      <c r="B2340" s="76">
        <v>2336</v>
      </c>
      <c r="C2340" s="63"/>
      <c r="D2340" s="63" t="s">
        <v>9855</v>
      </c>
      <c r="E2340" s="63" t="s">
        <v>9856</v>
      </c>
      <c r="F2340" s="63" t="s">
        <v>9858</v>
      </c>
      <c r="G2340" s="68">
        <v>1.2590396313813332E-8</v>
      </c>
      <c r="H2340" s="68">
        <v>0.49930838365922753</v>
      </c>
      <c r="I2340" s="68">
        <v>6.7927010195148662E-3</v>
      </c>
      <c r="J2340" s="68">
        <v>0.49389890273086223</v>
      </c>
    </row>
    <row r="2341" spans="1:10" x14ac:dyDescent="0.25">
      <c r="A2341" s="76"/>
      <c r="B2341" s="76">
        <v>2337</v>
      </c>
      <c r="C2341" s="63" t="s">
        <v>9860</v>
      </c>
      <c r="D2341" s="63" t="s">
        <v>9861</v>
      </c>
      <c r="E2341" s="63" t="s">
        <v>9860</v>
      </c>
      <c r="F2341" s="63" t="s">
        <v>9862</v>
      </c>
      <c r="G2341" s="68">
        <v>2.753543188472501E-4</v>
      </c>
      <c r="H2341" s="68">
        <v>0.90214516567645642</v>
      </c>
      <c r="I2341" s="68">
        <v>8.3345223459855705E-3</v>
      </c>
      <c r="J2341" s="68">
        <v>8.9244957658710197E-2</v>
      </c>
    </row>
    <row r="2342" spans="1:10" x14ac:dyDescent="0.25">
      <c r="A2342" s="76"/>
      <c r="B2342" s="76">
        <v>2338</v>
      </c>
      <c r="C2342" s="63" t="s">
        <v>9863</v>
      </c>
      <c r="D2342" s="63" t="s">
        <v>9864</v>
      </c>
      <c r="E2342" s="63" t="s">
        <v>9865</v>
      </c>
      <c r="F2342" s="63" t="s">
        <v>9866</v>
      </c>
      <c r="G2342" s="68">
        <v>0.43566663354376645</v>
      </c>
      <c r="H2342" s="68">
        <v>7.3652068187143274E-2</v>
      </c>
      <c r="I2342" s="68">
        <v>0.22849016306058595</v>
      </c>
      <c r="J2342" s="68">
        <v>0.26219113520850396</v>
      </c>
    </row>
    <row r="2343" spans="1:10" x14ac:dyDescent="0.25">
      <c r="A2343" s="76"/>
      <c r="B2343" s="76">
        <v>2339</v>
      </c>
      <c r="C2343" s="63" t="s">
        <v>9867</v>
      </c>
      <c r="D2343" s="63" t="s">
        <v>9868</v>
      </c>
      <c r="E2343" s="63" t="s">
        <v>9869</v>
      </c>
      <c r="F2343" s="63" t="s">
        <v>9870</v>
      </c>
      <c r="G2343" s="68">
        <v>7.6027713069025805E-11</v>
      </c>
      <c r="H2343" s="68">
        <v>0.24595055697498061</v>
      </c>
      <c r="I2343" s="68">
        <v>1.9902935154413022E-3</v>
      </c>
      <c r="J2343" s="68">
        <v>0.75205914943354979</v>
      </c>
    </row>
    <row r="2344" spans="1:10" x14ac:dyDescent="0.25">
      <c r="A2344" s="76"/>
      <c r="B2344" s="76">
        <v>2340</v>
      </c>
      <c r="C2344" s="63" t="s">
        <v>9871</v>
      </c>
      <c r="D2344" s="63" t="s">
        <v>9872</v>
      </c>
      <c r="E2344" s="63" t="s">
        <v>9871</v>
      </c>
      <c r="F2344" s="63" t="s">
        <v>9873</v>
      </c>
      <c r="G2344" s="68">
        <v>6.8654563498093071E-15</v>
      </c>
      <c r="H2344" s="68">
        <v>0.24516260811872093</v>
      </c>
      <c r="I2344" s="68">
        <v>5.2554016367845511E-3</v>
      </c>
      <c r="J2344" s="68">
        <v>0.74958199024448779</v>
      </c>
    </row>
    <row r="2345" spans="1:10" x14ac:dyDescent="0.25">
      <c r="A2345" s="76"/>
      <c r="B2345" s="76">
        <v>2341</v>
      </c>
      <c r="C2345" s="63" t="s">
        <v>9874</v>
      </c>
      <c r="D2345" s="63" t="s">
        <v>9875</v>
      </c>
      <c r="E2345" s="63" t="s">
        <v>9876</v>
      </c>
      <c r="F2345" s="63" t="s">
        <v>9877</v>
      </c>
      <c r="G2345" s="68">
        <v>3.2170969568046916E-2</v>
      </c>
      <c r="H2345" s="68">
        <v>1.8630311104643135E-2</v>
      </c>
      <c r="I2345" s="68">
        <v>0.94853319456644569</v>
      </c>
      <c r="J2345" s="68">
        <v>6.6552476086352455E-4</v>
      </c>
    </row>
    <row r="2346" spans="1:10" x14ac:dyDescent="0.25">
      <c r="A2346" s="76"/>
      <c r="B2346" s="76">
        <v>2342</v>
      </c>
      <c r="C2346" s="63" t="s">
        <v>9878</v>
      </c>
      <c r="D2346" s="63" t="s">
        <v>9879</v>
      </c>
      <c r="E2346" s="63" t="s">
        <v>9880</v>
      </c>
      <c r="F2346" s="63" t="s">
        <v>9881</v>
      </c>
      <c r="G2346" s="68">
        <v>0.70790001284715709</v>
      </c>
      <c r="H2346" s="68">
        <v>7.2457531072119691E-2</v>
      </c>
      <c r="I2346" s="68">
        <v>1.4031808664747957E-3</v>
      </c>
      <c r="J2346" s="68">
        <v>0.21823927521424849</v>
      </c>
    </row>
    <row r="2347" spans="1:10" x14ac:dyDescent="0.25">
      <c r="A2347" s="76"/>
      <c r="B2347" s="76">
        <v>2343</v>
      </c>
      <c r="C2347" s="63"/>
      <c r="D2347" s="63" t="s">
        <v>9883</v>
      </c>
      <c r="E2347" s="63" t="s">
        <v>9884</v>
      </c>
      <c r="F2347" s="63" t="s">
        <v>23809</v>
      </c>
      <c r="G2347" s="68">
        <v>2.5032651837863485E-5</v>
      </c>
      <c r="H2347" s="68">
        <v>0.24569345787407823</v>
      </c>
      <c r="I2347" s="68">
        <v>3.0102102837929402E-3</v>
      </c>
      <c r="J2347" s="68">
        <v>0.75127129919029079</v>
      </c>
    </row>
    <row r="2348" spans="1:10" x14ac:dyDescent="0.25">
      <c r="A2348" s="76"/>
      <c r="B2348" s="76">
        <v>2344</v>
      </c>
      <c r="C2348" s="63" t="s">
        <v>9888</v>
      </c>
      <c r="D2348" s="63" t="s">
        <v>9889</v>
      </c>
      <c r="E2348" s="63" t="s">
        <v>9890</v>
      </c>
      <c r="F2348" s="63" t="s">
        <v>9891</v>
      </c>
      <c r="G2348" s="68">
        <v>0.23105427557460217</v>
      </c>
      <c r="H2348" s="68">
        <v>1.5374308325756158E-2</v>
      </c>
      <c r="I2348" s="68">
        <v>0.63381258867513934</v>
      </c>
      <c r="J2348" s="68">
        <v>0.11975882742450208</v>
      </c>
    </row>
    <row r="2349" spans="1:10" x14ac:dyDescent="0.25">
      <c r="A2349" s="76"/>
      <c r="B2349" s="76">
        <v>2345</v>
      </c>
      <c r="C2349" s="63" t="s">
        <v>9892</v>
      </c>
      <c r="D2349" s="63" t="s">
        <v>9893</v>
      </c>
      <c r="E2349" s="63" t="s">
        <v>9894</v>
      </c>
      <c r="F2349" s="63" t="s">
        <v>9895</v>
      </c>
      <c r="G2349" s="68">
        <v>1.8385267382615349E-15</v>
      </c>
      <c r="H2349" s="68">
        <v>0.76088167057536216</v>
      </c>
      <c r="I2349" s="68">
        <v>4.8214468754218344E-2</v>
      </c>
      <c r="J2349" s="68">
        <v>0.19090386067042067</v>
      </c>
    </row>
    <row r="2350" spans="1:10" x14ac:dyDescent="0.25">
      <c r="A2350" s="76"/>
      <c r="B2350" s="76">
        <v>2346</v>
      </c>
      <c r="C2350" s="63" t="s">
        <v>9896</v>
      </c>
      <c r="D2350" s="63" t="s">
        <v>9897</v>
      </c>
      <c r="E2350" s="63" t="s">
        <v>9898</v>
      </c>
      <c r="F2350" s="63" t="s">
        <v>9899</v>
      </c>
      <c r="G2350" s="68">
        <v>3.9294914601123591E-6</v>
      </c>
      <c r="H2350" s="68">
        <v>0.49862163390142533</v>
      </c>
      <c r="I2350" s="68">
        <v>8.1705770035393806E-3</v>
      </c>
      <c r="J2350" s="68">
        <v>0.4932038596035761</v>
      </c>
    </row>
    <row r="2351" spans="1:10" x14ac:dyDescent="0.25">
      <c r="A2351" s="76"/>
      <c r="B2351" s="76">
        <v>2347</v>
      </c>
      <c r="C2351" s="63" t="s">
        <v>9900</v>
      </c>
      <c r="D2351" s="63" t="s">
        <v>9901</v>
      </c>
      <c r="E2351" s="63" t="s">
        <v>9902</v>
      </c>
      <c r="F2351" s="63" t="s">
        <v>9903</v>
      </c>
      <c r="G2351" s="68">
        <v>0.93677518398552284</v>
      </c>
      <c r="H2351" s="68">
        <v>4.4716450482605301E-2</v>
      </c>
      <c r="I2351" s="68">
        <v>2.1016673690333089E-3</v>
      </c>
      <c r="J2351" s="68">
        <v>1.6406698162838705E-2</v>
      </c>
    </row>
    <row r="2352" spans="1:10" x14ac:dyDescent="0.25">
      <c r="A2352" s="76"/>
      <c r="B2352" s="76">
        <v>2348</v>
      </c>
      <c r="C2352" s="63" t="s">
        <v>9904</v>
      </c>
      <c r="D2352" s="63" t="s">
        <v>9905</v>
      </c>
      <c r="E2352" s="63" t="s">
        <v>9906</v>
      </c>
      <c r="F2352" s="63" t="s">
        <v>9907</v>
      </c>
      <c r="G2352" s="68">
        <v>6.8337292452305738E-6</v>
      </c>
      <c r="H2352" s="68">
        <v>0.79155351846440691</v>
      </c>
      <c r="I2352" s="68">
        <v>6.886648688553945E-4</v>
      </c>
      <c r="J2352" s="68">
        <v>0.20775098293749242</v>
      </c>
    </row>
    <row r="2353" spans="1:10" x14ac:dyDescent="0.25">
      <c r="A2353" s="76"/>
      <c r="B2353" s="76">
        <v>2349</v>
      </c>
      <c r="C2353" s="63" t="s">
        <v>9908</v>
      </c>
      <c r="D2353" s="63" t="s">
        <v>9909</v>
      </c>
      <c r="E2353" s="63" t="s">
        <v>9910</v>
      </c>
      <c r="F2353" s="63" t="s">
        <v>9911</v>
      </c>
      <c r="G2353" s="68">
        <v>0.91362777744762558</v>
      </c>
      <c r="H2353" s="68">
        <v>4.6553490778525823E-2</v>
      </c>
      <c r="I2353" s="68">
        <v>2.2765777048036145E-2</v>
      </c>
      <c r="J2353" s="68">
        <v>1.7052954725812853E-2</v>
      </c>
    </row>
    <row r="2354" spans="1:10" x14ac:dyDescent="0.25">
      <c r="A2354" s="76"/>
      <c r="B2354" s="76">
        <v>2350</v>
      </c>
      <c r="C2354" s="63" t="s">
        <v>9912</v>
      </c>
      <c r="D2354" s="63" t="s">
        <v>9913</v>
      </c>
      <c r="E2354" s="63" t="s">
        <v>9914</v>
      </c>
      <c r="F2354" s="63" t="s">
        <v>9915</v>
      </c>
      <c r="G2354" s="68">
        <v>0.91362777744762558</v>
      </c>
      <c r="H2354" s="68">
        <v>4.6553490778525823E-2</v>
      </c>
      <c r="I2354" s="68">
        <v>2.2765777048036145E-2</v>
      </c>
      <c r="J2354" s="68">
        <v>1.7052954725812853E-2</v>
      </c>
    </row>
    <row r="2355" spans="1:10" x14ac:dyDescent="0.25">
      <c r="A2355" s="76"/>
      <c r="B2355" s="76">
        <v>2351</v>
      </c>
      <c r="C2355" s="63" t="s">
        <v>9916</v>
      </c>
      <c r="D2355" s="63" t="s">
        <v>9917</v>
      </c>
      <c r="E2355" s="63" t="s">
        <v>9918</v>
      </c>
      <c r="F2355" s="63" t="s">
        <v>9919</v>
      </c>
      <c r="G2355" s="68">
        <v>0.40587340719155551</v>
      </c>
      <c r="H2355" s="68">
        <v>0.1236830072465309</v>
      </c>
      <c r="I2355" s="68">
        <v>2.762342875521372E-2</v>
      </c>
      <c r="J2355" s="68">
        <v>0.44282015680669895</v>
      </c>
    </row>
    <row r="2356" spans="1:10" x14ac:dyDescent="0.25">
      <c r="A2356" s="76"/>
      <c r="B2356" s="76">
        <v>2352</v>
      </c>
      <c r="C2356" s="63" t="s">
        <v>9920</v>
      </c>
      <c r="D2356" s="63" t="s">
        <v>9921</v>
      </c>
      <c r="E2356" s="63" t="s">
        <v>9922</v>
      </c>
      <c r="F2356" s="63" t="s">
        <v>9923</v>
      </c>
      <c r="G2356" s="68">
        <v>0.35156555061012201</v>
      </c>
      <c r="H2356" s="68">
        <v>0.29552152935926257</v>
      </c>
      <c r="I2356" s="68">
        <v>2.0142680216832555E-2</v>
      </c>
      <c r="J2356" s="68">
        <v>0.33277023981378379</v>
      </c>
    </row>
    <row r="2357" spans="1:10" x14ac:dyDescent="0.25">
      <c r="A2357" s="76"/>
      <c r="B2357" s="76">
        <v>2353</v>
      </c>
      <c r="C2357" s="63" t="s">
        <v>9924</v>
      </c>
      <c r="D2357" s="63" t="s">
        <v>9925</v>
      </c>
      <c r="E2357" s="63" t="s">
        <v>9926</v>
      </c>
      <c r="F2357" s="63" t="s">
        <v>9927</v>
      </c>
      <c r="G2357" s="68">
        <v>0.10905118061137653</v>
      </c>
      <c r="H2357" s="68">
        <v>0.11563497160321592</v>
      </c>
      <c r="I2357" s="68">
        <v>0.65826350041577741</v>
      </c>
      <c r="J2357" s="68">
        <v>0.11705034736963167</v>
      </c>
    </row>
    <row r="2358" spans="1:10" x14ac:dyDescent="0.25">
      <c r="A2358" s="76"/>
      <c r="B2358" s="76">
        <v>2354</v>
      </c>
      <c r="C2358" s="63" t="s">
        <v>9928</v>
      </c>
      <c r="D2358" s="63" t="s">
        <v>9929</v>
      </c>
      <c r="E2358" s="63" t="s">
        <v>9930</v>
      </c>
      <c r="F2358" s="63" t="s">
        <v>9931</v>
      </c>
      <c r="G2358" s="68">
        <v>7.0549821302699311E-9</v>
      </c>
      <c r="H2358" s="68">
        <v>0.49983141825892397</v>
      </c>
      <c r="I2358" s="68">
        <v>5.7394164344887599E-3</v>
      </c>
      <c r="J2358" s="68">
        <v>0.49442915825160505</v>
      </c>
    </row>
    <row r="2359" spans="1:10" x14ac:dyDescent="0.25">
      <c r="A2359" s="76"/>
      <c r="B2359" s="76">
        <v>2355</v>
      </c>
      <c r="C2359" s="63" t="s">
        <v>9932</v>
      </c>
      <c r="D2359" s="63" t="s">
        <v>9933</v>
      </c>
      <c r="E2359" s="63" t="s">
        <v>9934</v>
      </c>
      <c r="F2359" s="63" t="s">
        <v>9935</v>
      </c>
      <c r="G2359" s="68">
        <v>0.72869012987974346</v>
      </c>
      <c r="H2359" s="68">
        <v>3.4983641940703129E-2</v>
      </c>
      <c r="I2359" s="68">
        <v>0.23620064121126011</v>
      </c>
      <c r="J2359" s="68">
        <v>1.255869682926579E-4</v>
      </c>
    </row>
    <row r="2360" spans="1:10" x14ac:dyDescent="0.25">
      <c r="A2360" s="76"/>
      <c r="B2360" s="76">
        <v>2356</v>
      </c>
      <c r="C2360" s="63" t="s">
        <v>9936</v>
      </c>
      <c r="D2360" s="63" t="s">
        <v>9937</v>
      </c>
      <c r="E2360" s="63" t="s">
        <v>9938</v>
      </c>
      <c r="F2360" s="63" t="s">
        <v>9939</v>
      </c>
      <c r="G2360" s="68">
        <v>0.84828318753462195</v>
      </c>
      <c r="H2360" s="68">
        <v>3.9686505702488682E-2</v>
      </c>
      <c r="I2360" s="68">
        <v>6.5109539943184955E-2</v>
      </c>
      <c r="J2360" s="68">
        <v>4.6920766819704286E-2</v>
      </c>
    </row>
    <row r="2361" spans="1:10" x14ac:dyDescent="0.25">
      <c r="A2361" s="76"/>
      <c r="B2361" s="76">
        <v>2357</v>
      </c>
      <c r="C2361" s="63" t="s">
        <v>9940</v>
      </c>
      <c r="D2361" s="63" t="s">
        <v>9941</v>
      </c>
      <c r="E2361" s="63" t="s">
        <v>9942</v>
      </c>
      <c r="F2361" s="63" t="s">
        <v>9943</v>
      </c>
      <c r="G2361" s="68">
        <v>3.1833788567096094E-2</v>
      </c>
      <c r="H2361" s="68">
        <v>1.8631533958837009E-2</v>
      </c>
      <c r="I2361" s="68">
        <v>0.94896568401830494</v>
      </c>
      <c r="J2361" s="68">
        <v>5.6899345576264914E-4</v>
      </c>
    </row>
    <row r="2362" spans="1:10" x14ac:dyDescent="0.25">
      <c r="A2362" s="76"/>
      <c r="B2362" s="76">
        <v>2358</v>
      </c>
      <c r="C2362" s="63" t="s">
        <v>9944</v>
      </c>
      <c r="D2362" s="63" t="s">
        <v>9945</v>
      </c>
      <c r="E2362" s="63" t="s">
        <v>9946</v>
      </c>
      <c r="F2362" s="63" t="s">
        <v>9947</v>
      </c>
      <c r="G2362" s="68">
        <v>8.2813024710951012E-8</v>
      </c>
      <c r="H2362" s="68">
        <v>0.50079592293214537</v>
      </c>
      <c r="I2362" s="68">
        <v>3.7970006244153138E-3</v>
      </c>
      <c r="J2362" s="68">
        <v>0.49540699363041441</v>
      </c>
    </row>
    <row r="2363" spans="1:10" x14ac:dyDescent="0.25">
      <c r="A2363" s="76"/>
      <c r="B2363" s="76">
        <v>2359</v>
      </c>
      <c r="C2363" s="63" t="s">
        <v>9948</v>
      </c>
      <c r="D2363" s="63" t="s">
        <v>9949</v>
      </c>
      <c r="E2363" s="63" t="s">
        <v>9950</v>
      </c>
      <c r="F2363" s="63" t="s">
        <v>9951</v>
      </c>
      <c r="G2363" s="68">
        <v>3.5180649743816296E-3</v>
      </c>
      <c r="H2363" s="68">
        <v>0.1521121438728063</v>
      </c>
      <c r="I2363" s="68">
        <v>1.4576796432577314E-4</v>
      </c>
      <c r="J2363" s="68">
        <v>0.84422402318848599</v>
      </c>
    </row>
    <row r="2364" spans="1:10" x14ac:dyDescent="0.25">
      <c r="A2364" s="76"/>
      <c r="B2364" s="76">
        <v>2360</v>
      </c>
      <c r="C2364" s="63" t="s">
        <v>9952</v>
      </c>
      <c r="D2364" s="63" t="s">
        <v>9953</v>
      </c>
      <c r="E2364" s="63" t="s">
        <v>9954</v>
      </c>
      <c r="F2364" s="63" t="s">
        <v>9955</v>
      </c>
      <c r="G2364" s="68">
        <v>3.5478028030149597E-12</v>
      </c>
      <c r="H2364" s="68">
        <v>0.76156034066456291</v>
      </c>
      <c r="I2364" s="68">
        <v>5.5883403242774554E-3</v>
      </c>
      <c r="J2364" s="68">
        <v>0.23285131900761175</v>
      </c>
    </row>
    <row r="2365" spans="1:10" x14ac:dyDescent="0.25">
      <c r="A2365" s="76"/>
      <c r="B2365" s="76">
        <v>2361</v>
      </c>
      <c r="C2365" s="63" t="s">
        <v>9956</v>
      </c>
      <c r="D2365" s="63" t="s">
        <v>9957</v>
      </c>
      <c r="E2365" s="63" t="s">
        <v>9958</v>
      </c>
      <c r="F2365" s="63" t="s">
        <v>9959</v>
      </c>
      <c r="G2365" s="68">
        <v>0.73507705307011451</v>
      </c>
      <c r="H2365" s="68">
        <v>3.4213468605057452E-2</v>
      </c>
      <c r="I2365" s="68">
        <v>8.2844729736727324E-2</v>
      </c>
      <c r="J2365" s="68">
        <v>0.14786474858810031</v>
      </c>
    </row>
    <row r="2366" spans="1:10" x14ac:dyDescent="0.25">
      <c r="A2366" s="76"/>
      <c r="B2366" s="76">
        <v>2362</v>
      </c>
      <c r="C2366" s="63" t="s">
        <v>9960</v>
      </c>
      <c r="D2366" s="63" t="s">
        <v>9961</v>
      </c>
      <c r="E2366" s="63" t="s">
        <v>9962</v>
      </c>
      <c r="F2366" s="63" t="s">
        <v>9963</v>
      </c>
      <c r="G2366" s="68">
        <v>0.59161346752977972</v>
      </c>
      <c r="H2366" s="68">
        <v>2.7678928044840349E-2</v>
      </c>
      <c r="I2366" s="68">
        <v>2.1450874682375689E-2</v>
      </c>
      <c r="J2366" s="68">
        <v>0.3592567297430041</v>
      </c>
    </row>
    <row r="2367" spans="1:10" x14ac:dyDescent="0.25">
      <c r="A2367" s="76"/>
      <c r="B2367" s="76">
        <v>2363</v>
      </c>
      <c r="C2367" s="63" t="s">
        <v>9964</v>
      </c>
      <c r="D2367" s="63" t="s">
        <v>9965</v>
      </c>
      <c r="E2367" s="63" t="s">
        <v>9966</v>
      </c>
      <c r="F2367" s="63" t="s">
        <v>9967</v>
      </c>
      <c r="G2367" s="68">
        <v>6.929776545644966E-12</v>
      </c>
      <c r="H2367" s="68">
        <v>0.50132672195421835</v>
      </c>
      <c r="I2367" s="68">
        <v>2.7281933444045026E-3</v>
      </c>
      <c r="J2367" s="68">
        <v>0.49594508469444731</v>
      </c>
    </row>
    <row r="2368" spans="1:10" x14ac:dyDescent="0.25">
      <c r="A2368" s="76"/>
      <c r="B2368" s="76">
        <v>2364</v>
      </c>
      <c r="C2368" s="63" t="s">
        <v>9968</v>
      </c>
      <c r="D2368" s="63" t="s">
        <v>9969</v>
      </c>
      <c r="E2368" s="63" t="s">
        <v>9968</v>
      </c>
      <c r="F2368" s="63" t="s">
        <v>9970</v>
      </c>
      <c r="G2368" s="68">
        <v>5.7014449151551599E-2</v>
      </c>
      <c r="H2368" s="68">
        <v>0.16988150176614472</v>
      </c>
      <c r="I2368" s="68">
        <v>2.0441179323291035E-3</v>
      </c>
      <c r="J2368" s="68">
        <v>0.77105993114997451</v>
      </c>
    </row>
    <row r="2369" spans="1:10" x14ac:dyDescent="0.25">
      <c r="A2369" s="76"/>
      <c r="B2369" s="76">
        <v>2365</v>
      </c>
      <c r="C2369" s="63" t="s">
        <v>9971</v>
      </c>
      <c r="D2369" s="63" t="s">
        <v>9972</v>
      </c>
      <c r="E2369" s="63" t="s">
        <v>9973</v>
      </c>
      <c r="F2369" s="63" t="s">
        <v>9974</v>
      </c>
      <c r="G2369" s="68">
        <v>2.1027462041958234E-3</v>
      </c>
      <c r="H2369" s="68">
        <v>1.8309626423828437E-2</v>
      </c>
      <c r="I2369" s="68">
        <v>0.97829798868518336</v>
      </c>
      <c r="J2369" s="68">
        <v>1.2896386867916488E-3</v>
      </c>
    </row>
    <row r="2370" spans="1:10" x14ac:dyDescent="0.25">
      <c r="A2370" s="76"/>
      <c r="B2370" s="76">
        <v>2366</v>
      </c>
      <c r="C2370" s="63" t="s">
        <v>9975</v>
      </c>
      <c r="D2370" s="63" t="s">
        <v>9976</v>
      </c>
      <c r="E2370" s="63" t="s">
        <v>9977</v>
      </c>
      <c r="F2370" s="63" t="s">
        <v>9978</v>
      </c>
      <c r="G2370" s="68">
        <v>1.1335861516923323E-4</v>
      </c>
      <c r="H2370" s="68">
        <v>0.90279329878966108</v>
      </c>
      <c r="I2370" s="68">
        <v>7.7882573546797541E-3</v>
      </c>
      <c r="J2370" s="68">
        <v>8.9305085240489482E-2</v>
      </c>
    </row>
    <row r="2371" spans="1:10" x14ac:dyDescent="0.25">
      <c r="A2371" s="76"/>
      <c r="B2371" s="76">
        <v>2367</v>
      </c>
      <c r="C2371" s="63" t="s">
        <v>9979</v>
      </c>
      <c r="D2371" s="63" t="s">
        <v>9980</v>
      </c>
      <c r="E2371" s="63" t="s">
        <v>9981</v>
      </c>
      <c r="F2371" s="63" t="s">
        <v>9982</v>
      </c>
      <c r="G2371" s="68">
        <v>0.8863139579966931</v>
      </c>
      <c r="H2371" s="68">
        <v>4.1633994617458238E-2</v>
      </c>
      <c r="I2371" s="68">
        <v>7.0531194084184207E-2</v>
      </c>
      <c r="J2371" s="68">
        <v>1.520853301664536E-3</v>
      </c>
    </row>
    <row r="2372" spans="1:10" x14ac:dyDescent="0.25">
      <c r="A2372" s="76"/>
      <c r="B2372" s="76">
        <v>2368</v>
      </c>
      <c r="C2372" s="63" t="s">
        <v>9983</v>
      </c>
      <c r="D2372" s="63" t="s">
        <v>9984</v>
      </c>
      <c r="E2372" s="63" t="s">
        <v>9985</v>
      </c>
      <c r="F2372" s="63" t="s">
        <v>9986</v>
      </c>
      <c r="G2372" s="68">
        <v>0.65248075581893272</v>
      </c>
      <c r="H2372" s="68">
        <v>0.33441327340539395</v>
      </c>
      <c r="I2372" s="68">
        <v>4.4307313169362015E-3</v>
      </c>
      <c r="J2372" s="68">
        <v>8.6752394587371485E-3</v>
      </c>
    </row>
    <row r="2373" spans="1:10" x14ac:dyDescent="0.25">
      <c r="A2373" s="76"/>
      <c r="B2373" s="76">
        <v>2369</v>
      </c>
      <c r="C2373" s="63" t="s">
        <v>9987</v>
      </c>
      <c r="D2373" s="63" t="s">
        <v>9988</v>
      </c>
      <c r="E2373" s="63" t="s">
        <v>9989</v>
      </c>
      <c r="F2373" s="63" t="s">
        <v>9990</v>
      </c>
      <c r="G2373" s="68">
        <v>0.75725108951826636</v>
      </c>
      <c r="H2373" s="68">
        <v>0.10926524685189437</v>
      </c>
      <c r="I2373" s="68">
        <v>5.0739530645979129E-3</v>
      </c>
      <c r="J2373" s="68">
        <v>0.12840971056524175</v>
      </c>
    </row>
    <row r="2374" spans="1:10" x14ac:dyDescent="0.25">
      <c r="A2374" s="76"/>
      <c r="B2374" s="76">
        <v>2370</v>
      </c>
      <c r="C2374" s="63" t="s">
        <v>9991</v>
      </c>
      <c r="D2374" s="63" t="s">
        <v>9992</v>
      </c>
      <c r="E2374" s="63" t="s">
        <v>9993</v>
      </c>
      <c r="F2374" s="63" t="s">
        <v>9994</v>
      </c>
      <c r="G2374" s="68">
        <v>0.65774104920131038</v>
      </c>
      <c r="H2374" s="68">
        <v>3.0570484087291482E-2</v>
      </c>
      <c r="I2374" s="68">
        <v>0.11151660769973037</v>
      </c>
      <c r="J2374" s="68">
        <v>0.20017185901166748</v>
      </c>
    </row>
    <row r="2375" spans="1:10" x14ac:dyDescent="0.25">
      <c r="A2375" s="76"/>
      <c r="B2375" s="76">
        <v>2371</v>
      </c>
      <c r="C2375" s="63" t="s">
        <v>9995</v>
      </c>
      <c r="D2375" s="63" t="s">
        <v>9996</v>
      </c>
      <c r="E2375" s="63" t="s">
        <v>9997</v>
      </c>
      <c r="F2375" s="63" t="s">
        <v>9998</v>
      </c>
      <c r="G2375" s="68">
        <v>3.216687403260409E-7</v>
      </c>
      <c r="H2375" s="68">
        <v>0.48757398291210557</v>
      </c>
      <c r="I2375" s="68">
        <v>3.0424303637012276E-2</v>
      </c>
      <c r="J2375" s="68">
        <v>0.48200139178213885</v>
      </c>
    </row>
    <row r="2376" spans="1:10" x14ac:dyDescent="0.25">
      <c r="A2376" s="76"/>
      <c r="B2376" s="76">
        <v>2372</v>
      </c>
      <c r="C2376" s="63" t="s">
        <v>9999</v>
      </c>
      <c r="D2376" s="63" t="s">
        <v>10000</v>
      </c>
      <c r="E2376" s="63" t="s">
        <v>10001</v>
      </c>
      <c r="F2376" s="63" t="s">
        <v>10002</v>
      </c>
      <c r="G2376" s="68">
        <v>0.876915345721897</v>
      </c>
      <c r="H2376" s="68">
        <v>5.3426341103620587E-2</v>
      </c>
      <c r="I2376" s="68">
        <v>6.3525935037054681E-3</v>
      </c>
      <c r="J2376" s="68">
        <v>6.3305719670777028E-2</v>
      </c>
    </row>
    <row r="2377" spans="1:10" x14ac:dyDescent="0.25">
      <c r="A2377" s="76"/>
      <c r="B2377" s="76">
        <v>2373</v>
      </c>
      <c r="C2377" s="63" t="s">
        <v>10003</v>
      </c>
      <c r="D2377" s="63" t="s">
        <v>10004</v>
      </c>
      <c r="E2377" s="63" t="s">
        <v>10005</v>
      </c>
      <c r="F2377" s="63" t="s">
        <v>10006</v>
      </c>
      <c r="G2377" s="68">
        <v>0.82266217859230806</v>
      </c>
      <c r="H2377" s="68">
        <v>3.892671344354056E-2</v>
      </c>
      <c r="I2377" s="68">
        <v>0.1322713582854837</v>
      </c>
      <c r="J2377" s="68">
        <v>6.1397496786668778E-3</v>
      </c>
    </row>
    <row r="2378" spans="1:10" x14ac:dyDescent="0.25">
      <c r="A2378" s="76"/>
      <c r="B2378" s="76">
        <v>2374</v>
      </c>
      <c r="C2378" s="63" t="s">
        <v>10007</v>
      </c>
      <c r="D2378" s="63" t="s">
        <v>10008</v>
      </c>
      <c r="E2378" s="63" t="s">
        <v>10009</v>
      </c>
      <c r="F2378" s="63" t="s">
        <v>10010</v>
      </c>
      <c r="G2378" s="68">
        <v>9.8945444327724095E-25</v>
      </c>
      <c r="H2378" s="68">
        <v>0.76102565599322991</v>
      </c>
      <c r="I2378" s="68">
        <v>6.290136652605173E-3</v>
      </c>
      <c r="J2378" s="68">
        <v>0.23268420735416501</v>
      </c>
    </row>
    <row r="2379" spans="1:10" x14ac:dyDescent="0.25">
      <c r="A2379" s="76"/>
      <c r="B2379" s="76">
        <v>2375</v>
      </c>
      <c r="C2379" s="63" t="s">
        <v>10011</v>
      </c>
      <c r="D2379" s="63" t="s">
        <v>10012</v>
      </c>
      <c r="E2379" s="63" t="s">
        <v>10013</v>
      </c>
      <c r="F2379" s="63" t="s">
        <v>10014</v>
      </c>
      <c r="G2379" s="68">
        <v>0.87842376550127799</v>
      </c>
      <c r="H2379" s="68">
        <v>4.8464435655160162E-2</v>
      </c>
      <c r="I2379" s="68">
        <v>1.5679711975887828E-2</v>
      </c>
      <c r="J2379" s="68">
        <v>5.7432086867673579E-2</v>
      </c>
    </row>
    <row r="2380" spans="1:10" x14ac:dyDescent="0.25">
      <c r="A2380" s="76"/>
      <c r="B2380" s="76">
        <v>2376</v>
      </c>
      <c r="C2380" s="63" t="s">
        <v>10015</v>
      </c>
      <c r="D2380" s="63" t="s">
        <v>10016</v>
      </c>
      <c r="E2380" s="63" t="s">
        <v>10017</v>
      </c>
      <c r="F2380" s="63" t="s">
        <v>10018</v>
      </c>
      <c r="G2380" s="68">
        <v>0.73789517325402443</v>
      </c>
      <c r="H2380" s="68">
        <v>3.4026945549730951E-2</v>
      </c>
      <c r="I2380" s="68">
        <v>2.6733992947113216E-2</v>
      </c>
      <c r="J2380" s="68">
        <v>0.20134388824913135</v>
      </c>
    </row>
    <row r="2381" spans="1:10" x14ac:dyDescent="0.25">
      <c r="A2381" s="76"/>
      <c r="B2381" s="76">
        <v>2377</v>
      </c>
      <c r="C2381" s="63" t="s">
        <v>10019</v>
      </c>
      <c r="D2381" s="63" t="s">
        <v>10020</v>
      </c>
      <c r="E2381" s="63" t="s">
        <v>10021</v>
      </c>
      <c r="F2381" s="63" t="s">
        <v>10022</v>
      </c>
      <c r="G2381" s="68">
        <v>8.9269766371547098E-7</v>
      </c>
      <c r="H2381" s="68">
        <v>8.9381354060708323E-2</v>
      </c>
      <c r="I2381" s="68">
        <v>2.7089837404396362E-2</v>
      </c>
      <c r="J2381" s="68">
        <v>0.88352791583723156</v>
      </c>
    </row>
    <row r="2382" spans="1:10" x14ac:dyDescent="0.25">
      <c r="A2382" s="76"/>
      <c r="B2382" s="76">
        <v>2378</v>
      </c>
      <c r="C2382" s="63" t="s">
        <v>10023</v>
      </c>
      <c r="D2382" s="63" t="s">
        <v>10024</v>
      </c>
      <c r="E2382" s="63" t="s">
        <v>10025</v>
      </c>
      <c r="F2382" s="63" t="s">
        <v>10026</v>
      </c>
      <c r="G2382" s="68">
        <v>2.8278582912777885E-2</v>
      </c>
      <c r="H2382" s="68">
        <v>0.44473707573276899</v>
      </c>
      <c r="I2382" s="68">
        <v>8.0202686152368904E-2</v>
      </c>
      <c r="J2382" s="68">
        <v>0.44678165520207669</v>
      </c>
    </row>
    <row r="2383" spans="1:10" x14ac:dyDescent="0.25">
      <c r="A2383" s="76"/>
      <c r="B2383" s="76">
        <v>2379</v>
      </c>
      <c r="C2383" s="63"/>
      <c r="D2383" s="63" t="s">
        <v>10028</v>
      </c>
      <c r="E2383" s="63" t="s">
        <v>10029</v>
      </c>
      <c r="F2383" s="63" t="s">
        <v>23753</v>
      </c>
      <c r="G2383" s="68">
        <v>0.83455756299008788</v>
      </c>
      <c r="H2383" s="68">
        <v>4.8749208852228373E-2</v>
      </c>
      <c r="I2383" s="68">
        <v>5.9107643149408237E-2</v>
      </c>
      <c r="J2383" s="68">
        <v>5.7585585008275687E-2</v>
      </c>
    </row>
    <row r="2384" spans="1:10" x14ac:dyDescent="0.25">
      <c r="A2384" s="76"/>
      <c r="B2384" s="76">
        <v>2380</v>
      </c>
      <c r="C2384" s="63" t="s">
        <v>10033</v>
      </c>
      <c r="D2384" s="63" t="s">
        <v>10034</v>
      </c>
      <c r="E2384" s="63" t="s">
        <v>10035</v>
      </c>
      <c r="F2384" s="63" t="s">
        <v>10036</v>
      </c>
      <c r="G2384" s="68">
        <v>0.26412066469539813</v>
      </c>
      <c r="H2384" s="68">
        <v>1.9930884879372009E-2</v>
      </c>
      <c r="I2384" s="68">
        <v>0.7006829415193675</v>
      </c>
      <c r="J2384" s="68">
        <v>1.5265508905861787E-2</v>
      </c>
    </row>
    <row r="2385" spans="1:10" x14ac:dyDescent="0.25">
      <c r="A2385" s="76"/>
      <c r="B2385" s="76">
        <v>2381</v>
      </c>
      <c r="C2385" s="63" t="s">
        <v>10037</v>
      </c>
      <c r="D2385" s="63" t="s">
        <v>10038</v>
      </c>
      <c r="E2385" s="63" t="s">
        <v>10039</v>
      </c>
      <c r="F2385" s="63" t="s">
        <v>10040</v>
      </c>
      <c r="G2385" s="68">
        <v>0.30577451977192194</v>
      </c>
      <c r="H2385" s="68">
        <v>1.9376897587540753E-2</v>
      </c>
      <c r="I2385" s="68">
        <v>0.62994457463834297</v>
      </c>
      <c r="J2385" s="68">
        <v>4.4904008002194108E-2</v>
      </c>
    </row>
    <row r="2386" spans="1:10" x14ac:dyDescent="0.25">
      <c r="A2386" s="76"/>
      <c r="B2386" s="76">
        <v>2382</v>
      </c>
      <c r="C2386" s="63" t="s">
        <v>10041</v>
      </c>
      <c r="D2386" s="63" t="s">
        <v>10042</v>
      </c>
      <c r="E2386" s="63" t="s">
        <v>10043</v>
      </c>
      <c r="F2386" s="63" t="s">
        <v>10044</v>
      </c>
      <c r="G2386" s="68">
        <v>0.1287324892379022</v>
      </c>
      <c r="H2386" s="68">
        <v>0.10865244554938583</v>
      </c>
      <c r="I2386" s="68">
        <v>0.75809423172615131</v>
      </c>
      <c r="J2386" s="68">
        <v>4.5208334865624892E-3</v>
      </c>
    </row>
    <row r="2387" spans="1:10" x14ac:dyDescent="0.25">
      <c r="A2387" s="76"/>
      <c r="B2387" s="76">
        <v>2383</v>
      </c>
      <c r="C2387" s="63" t="s">
        <v>10046</v>
      </c>
      <c r="D2387" s="63" t="s">
        <v>10047</v>
      </c>
      <c r="E2387" s="63" t="s">
        <v>10048</v>
      </c>
      <c r="F2387" s="63" t="s">
        <v>10050</v>
      </c>
      <c r="G2387" s="68">
        <v>1.0650213438393239E-5</v>
      </c>
      <c r="H2387" s="68">
        <v>0.49319220127502628</v>
      </c>
      <c r="I2387" s="68">
        <v>1.9095963660791863E-2</v>
      </c>
      <c r="J2387" s="68">
        <v>0.48770118485074709</v>
      </c>
    </row>
    <row r="2388" spans="1:10" x14ac:dyDescent="0.25">
      <c r="A2388" s="76"/>
      <c r="B2388" s="76">
        <v>2384</v>
      </c>
      <c r="C2388" s="63" t="s">
        <v>10052</v>
      </c>
      <c r="D2388" s="63" t="s">
        <v>10053</v>
      </c>
      <c r="E2388" s="63" t="s">
        <v>10054</v>
      </c>
      <c r="F2388" s="63" t="s">
        <v>10055</v>
      </c>
      <c r="G2388" s="68">
        <v>0.32881985542911751</v>
      </c>
      <c r="H2388" s="68">
        <v>2.112353529907102E-2</v>
      </c>
      <c r="I2388" s="68">
        <v>0.64424449332601474</v>
      </c>
      <c r="J2388" s="68">
        <v>5.8121159457962708E-3</v>
      </c>
    </row>
    <row r="2389" spans="1:10" x14ac:dyDescent="0.25">
      <c r="A2389" s="76"/>
      <c r="B2389" s="76">
        <v>2385</v>
      </c>
      <c r="C2389" s="63" t="s">
        <v>10056</v>
      </c>
      <c r="D2389" s="63" t="s">
        <v>10057</v>
      </c>
      <c r="E2389" s="63" t="s">
        <v>10058</v>
      </c>
      <c r="F2389" s="63" t="s">
        <v>10059</v>
      </c>
      <c r="G2389" s="68">
        <v>5.4221875122081964E-12</v>
      </c>
      <c r="H2389" s="68">
        <v>0.76250029901965211</v>
      </c>
      <c r="I2389" s="68">
        <v>4.3546055834732143E-3</v>
      </c>
      <c r="J2389" s="68">
        <v>0.23314509539145203</v>
      </c>
    </row>
    <row r="2390" spans="1:10" x14ac:dyDescent="0.25">
      <c r="A2390" s="76"/>
      <c r="B2390" s="76">
        <v>2386</v>
      </c>
      <c r="C2390" s="63" t="s">
        <v>10060</v>
      </c>
      <c r="D2390" s="63" t="s">
        <v>10061</v>
      </c>
      <c r="E2390" s="63" t="s">
        <v>10062</v>
      </c>
      <c r="F2390" s="63" t="s">
        <v>10063</v>
      </c>
      <c r="G2390" s="68">
        <v>0.90146174999910789</v>
      </c>
      <c r="H2390" s="68">
        <v>4.2213934906449681E-2</v>
      </c>
      <c r="I2390" s="68">
        <v>5.1328428975548256E-2</v>
      </c>
      <c r="J2390" s="68">
        <v>4.9958861188939647E-3</v>
      </c>
    </row>
    <row r="2391" spans="1:10" x14ac:dyDescent="0.25">
      <c r="A2391" s="76"/>
      <c r="B2391" s="76">
        <v>2387</v>
      </c>
      <c r="C2391" s="63" t="s">
        <v>10064</v>
      </c>
      <c r="D2391" s="63" t="s">
        <v>10065</v>
      </c>
      <c r="E2391" s="63" t="s">
        <v>10066</v>
      </c>
      <c r="F2391" s="63" t="s">
        <v>10067</v>
      </c>
      <c r="G2391" s="68">
        <v>5.7295756614441465E-7</v>
      </c>
      <c r="H2391" s="68">
        <v>9.6388163625680492E-2</v>
      </c>
      <c r="I2391" s="68">
        <v>3.0727828732334938E-3</v>
      </c>
      <c r="J2391" s="68">
        <v>0.90053848054352026</v>
      </c>
    </row>
    <row r="2392" spans="1:10" x14ac:dyDescent="0.25">
      <c r="A2392" s="76"/>
      <c r="B2392" s="76">
        <v>2388</v>
      </c>
      <c r="C2392" s="63" t="s">
        <v>10068</v>
      </c>
      <c r="D2392" s="63" t="s">
        <v>10069</v>
      </c>
      <c r="E2392" s="63" t="s">
        <v>10070</v>
      </c>
      <c r="F2392" s="63" t="s">
        <v>10071</v>
      </c>
      <c r="G2392" s="68">
        <v>0.37112730642698294</v>
      </c>
      <c r="H2392" s="68">
        <v>2.1994042599520425E-2</v>
      </c>
      <c r="I2392" s="68">
        <v>0.60034244978831175</v>
      </c>
      <c r="J2392" s="68">
        <v>6.5362011851850168E-3</v>
      </c>
    </row>
    <row r="2393" spans="1:10" x14ac:dyDescent="0.25">
      <c r="A2393" s="76"/>
      <c r="B2393" s="76">
        <v>2389</v>
      </c>
      <c r="C2393" s="63" t="s">
        <v>10072</v>
      </c>
      <c r="D2393" s="63" t="s">
        <v>10073</v>
      </c>
      <c r="E2393" s="63" t="s">
        <v>10074</v>
      </c>
      <c r="F2393" s="63" t="s">
        <v>10075</v>
      </c>
      <c r="G2393" s="68">
        <v>6.1696394941369625E-12</v>
      </c>
      <c r="H2393" s="68">
        <v>0.17948910529820403</v>
      </c>
      <c r="I2393" s="68">
        <v>4.378646272219215E-3</v>
      </c>
      <c r="J2393" s="68">
        <v>0.81613224842340681</v>
      </c>
    </row>
    <row r="2394" spans="1:10" x14ac:dyDescent="0.25">
      <c r="A2394" s="76"/>
      <c r="B2394" s="76">
        <v>2390</v>
      </c>
      <c r="C2394" s="63" t="s">
        <v>10076</v>
      </c>
      <c r="D2394" s="63" t="s">
        <v>10077</v>
      </c>
      <c r="E2394" s="63" t="s">
        <v>10078</v>
      </c>
      <c r="F2394" s="63" t="s">
        <v>10079</v>
      </c>
      <c r="G2394" s="68">
        <v>0.64039117978782456</v>
      </c>
      <c r="H2394" s="68">
        <v>3.1051669570068715E-2</v>
      </c>
      <c r="I2394" s="68">
        <v>0.2928449999086693</v>
      </c>
      <c r="J2394" s="68">
        <v>3.5712150733437559E-2</v>
      </c>
    </row>
    <row r="2395" spans="1:10" x14ac:dyDescent="0.25">
      <c r="A2395" s="76"/>
      <c r="B2395" s="76">
        <v>2391</v>
      </c>
      <c r="C2395" s="63" t="s">
        <v>10080</v>
      </c>
      <c r="D2395" s="63" t="s">
        <v>10081</v>
      </c>
      <c r="E2395" s="63" t="s">
        <v>10082</v>
      </c>
      <c r="F2395" s="63" t="s">
        <v>10083</v>
      </c>
      <c r="G2395" s="68">
        <v>0.81325504481890054</v>
      </c>
      <c r="H2395" s="68">
        <v>3.9891596658234024E-2</v>
      </c>
      <c r="I2395" s="68">
        <v>1.9931552014603292E-3</v>
      </c>
      <c r="J2395" s="68">
        <v>0.1448602033214054</v>
      </c>
    </row>
    <row r="2396" spans="1:10" x14ac:dyDescent="0.25">
      <c r="A2396" s="76"/>
      <c r="B2396" s="76">
        <v>2392</v>
      </c>
      <c r="C2396" s="63" t="s">
        <v>10084</v>
      </c>
      <c r="D2396" s="63" t="s">
        <v>10085</v>
      </c>
      <c r="E2396" s="63" t="s">
        <v>10086</v>
      </c>
      <c r="F2396" s="63" t="s">
        <v>10087</v>
      </c>
      <c r="G2396" s="68">
        <v>3.601265739850876E-4</v>
      </c>
      <c r="H2396" s="68">
        <v>0.2016846965491082</v>
      </c>
      <c r="I2396" s="68">
        <v>1.7141754029110383E-2</v>
      </c>
      <c r="J2396" s="68">
        <v>0.78081342284779642</v>
      </c>
    </row>
    <row r="2397" spans="1:10" x14ac:dyDescent="0.25">
      <c r="A2397" s="76"/>
      <c r="B2397" s="76">
        <v>2393</v>
      </c>
      <c r="C2397" s="63" t="s">
        <v>10088</v>
      </c>
      <c r="D2397" s="63" t="s">
        <v>10089</v>
      </c>
      <c r="E2397" s="63" t="s">
        <v>10090</v>
      </c>
      <c r="F2397" s="63" t="s">
        <v>10091</v>
      </c>
      <c r="G2397" s="68">
        <v>0.89661744720000558</v>
      </c>
      <c r="H2397" s="68">
        <v>4.1887736089480043E-2</v>
      </c>
      <c r="I2397" s="68">
        <v>1.1795272528018619E-2</v>
      </c>
      <c r="J2397" s="68">
        <v>4.969954418249569E-2</v>
      </c>
    </row>
    <row r="2398" spans="1:10" x14ac:dyDescent="0.25">
      <c r="A2398" s="76"/>
      <c r="B2398" s="76">
        <v>2394</v>
      </c>
      <c r="C2398" s="63" t="s">
        <v>10092</v>
      </c>
      <c r="D2398" s="63" t="s">
        <v>10093</v>
      </c>
      <c r="E2398" s="63" t="s">
        <v>10094</v>
      </c>
      <c r="F2398" s="63" t="s">
        <v>10095</v>
      </c>
      <c r="G2398" s="68">
        <v>3.8392025063944627E-5</v>
      </c>
      <c r="H2398" s="68">
        <v>0.24544291376374278</v>
      </c>
      <c r="I2398" s="68">
        <v>4.024168908094458E-3</v>
      </c>
      <c r="J2398" s="68">
        <v>0.75049452530309901</v>
      </c>
    </row>
    <row r="2399" spans="1:10" x14ac:dyDescent="0.25">
      <c r="A2399" s="76"/>
      <c r="B2399" s="76">
        <v>2395</v>
      </c>
      <c r="C2399" s="63" t="s">
        <v>10096</v>
      </c>
      <c r="D2399" s="63" t="s">
        <v>10097</v>
      </c>
      <c r="E2399" s="63" t="s">
        <v>10098</v>
      </c>
      <c r="F2399" s="63" t="s">
        <v>10099</v>
      </c>
      <c r="G2399" s="68">
        <v>0.75597368576793567</v>
      </c>
      <c r="H2399" s="68">
        <v>3.5227665640953726E-2</v>
      </c>
      <c r="I2399" s="68">
        <v>8.0217725867464756E-2</v>
      </c>
      <c r="J2399" s="68">
        <v>0.12858092272364621</v>
      </c>
    </row>
    <row r="2400" spans="1:10" x14ac:dyDescent="0.25">
      <c r="A2400" s="76"/>
      <c r="B2400" s="76">
        <v>2396</v>
      </c>
      <c r="C2400" s="63" t="s">
        <v>10100</v>
      </c>
      <c r="D2400" s="63" t="s">
        <v>10101</v>
      </c>
      <c r="E2400" s="63" t="s">
        <v>10102</v>
      </c>
      <c r="F2400" s="63" t="s">
        <v>10103</v>
      </c>
      <c r="G2400" s="68">
        <v>4.3649516629234747E-4</v>
      </c>
      <c r="H2400" s="68">
        <v>0.75864861218736701</v>
      </c>
      <c r="I2400" s="68">
        <v>8.9300304184762851E-3</v>
      </c>
      <c r="J2400" s="68">
        <v>0.23198486222786488</v>
      </c>
    </row>
    <row r="2401" spans="1:10" x14ac:dyDescent="0.25">
      <c r="A2401" s="76"/>
      <c r="B2401" s="76">
        <v>2397</v>
      </c>
      <c r="C2401" s="63" t="s">
        <v>10104</v>
      </c>
      <c r="D2401" s="63" t="s">
        <v>10105</v>
      </c>
      <c r="E2401" s="63" t="s">
        <v>10106</v>
      </c>
      <c r="F2401" s="63" t="s">
        <v>10107</v>
      </c>
      <c r="G2401" s="68">
        <v>0.68604404738795921</v>
      </c>
      <c r="H2401" s="68">
        <v>0.14171069040672005</v>
      </c>
      <c r="I2401" s="68">
        <v>6.5930960369480684E-3</v>
      </c>
      <c r="J2401" s="68">
        <v>0.16565216616837264</v>
      </c>
    </row>
    <row r="2402" spans="1:10" x14ac:dyDescent="0.25">
      <c r="A2402" s="76"/>
      <c r="B2402" s="76">
        <v>2398</v>
      </c>
      <c r="C2402" s="63"/>
      <c r="D2402" s="63" t="s">
        <v>25</v>
      </c>
      <c r="E2402" s="63" t="s">
        <v>26</v>
      </c>
      <c r="F2402" s="63" t="s">
        <v>10108</v>
      </c>
      <c r="G2402" s="68">
        <v>0.37249461532099315</v>
      </c>
      <c r="H2402" s="68">
        <v>2.168498052030483E-2</v>
      </c>
      <c r="I2402" s="68">
        <v>0.58657386985842264</v>
      </c>
      <c r="J2402" s="68">
        <v>1.9246534300279717E-2</v>
      </c>
    </row>
    <row r="2403" spans="1:10" x14ac:dyDescent="0.25">
      <c r="A2403" s="76"/>
      <c r="B2403" s="76">
        <v>2399</v>
      </c>
      <c r="C2403" s="63" t="s">
        <v>10109</v>
      </c>
      <c r="D2403" s="63" t="s">
        <v>10110</v>
      </c>
      <c r="E2403" s="63" t="s">
        <v>10111</v>
      </c>
      <c r="F2403" s="63" t="s">
        <v>10112</v>
      </c>
      <c r="G2403" s="68">
        <v>8.211007198043278E-8</v>
      </c>
      <c r="H2403" s="68">
        <v>0.49739072794346045</v>
      </c>
      <c r="I2403" s="68">
        <v>1.0654439910645574E-2</v>
      </c>
      <c r="J2403" s="68">
        <v>0.49195475003582184</v>
      </c>
    </row>
    <row r="2404" spans="1:10" x14ac:dyDescent="0.25">
      <c r="A2404" s="76"/>
      <c r="B2404" s="76">
        <v>2400</v>
      </c>
      <c r="C2404" s="63" t="s">
        <v>10113</v>
      </c>
      <c r="D2404" s="63" t="s">
        <v>10114</v>
      </c>
      <c r="E2404" s="63" t="s">
        <v>10115</v>
      </c>
      <c r="F2404" s="63" t="s">
        <v>10116</v>
      </c>
      <c r="G2404" s="68">
        <v>0.84152213964664557</v>
      </c>
      <c r="H2404" s="68">
        <v>5.2723578652671597E-2</v>
      </c>
      <c r="I2404" s="68">
        <v>4.3436557996334543E-2</v>
      </c>
      <c r="J2404" s="68">
        <v>6.2317723704348536E-2</v>
      </c>
    </row>
    <row r="2405" spans="1:10" x14ac:dyDescent="0.25">
      <c r="A2405" s="76"/>
      <c r="B2405" s="76">
        <v>2401</v>
      </c>
      <c r="C2405" s="63" t="s">
        <v>10117</v>
      </c>
      <c r="D2405" s="63" t="s">
        <v>10118</v>
      </c>
      <c r="E2405" s="63" t="s">
        <v>10119</v>
      </c>
      <c r="F2405" s="63" t="s">
        <v>10120</v>
      </c>
      <c r="G2405" s="68">
        <v>4.6174358501389387E-7</v>
      </c>
      <c r="H2405" s="68">
        <v>0.50062805384904352</v>
      </c>
      <c r="I2405" s="68">
        <v>4.1345591682804082E-3</v>
      </c>
      <c r="J2405" s="68">
        <v>0.49523692523909113</v>
      </c>
    </row>
    <row r="2406" spans="1:10" x14ac:dyDescent="0.25">
      <c r="A2406" s="76"/>
      <c r="B2406" s="76">
        <v>2402</v>
      </c>
      <c r="C2406" s="63" t="s">
        <v>10121</v>
      </c>
      <c r="D2406" s="63" t="s">
        <v>10122</v>
      </c>
      <c r="E2406" s="63" t="s">
        <v>10123</v>
      </c>
      <c r="F2406" s="63" t="s">
        <v>10124</v>
      </c>
      <c r="G2406" s="68">
        <v>1.1956394376066383E-11</v>
      </c>
      <c r="H2406" s="68">
        <v>0.49898910476471586</v>
      </c>
      <c r="I2406" s="68">
        <v>7.4356863005785442E-3</v>
      </c>
      <c r="J2406" s="68">
        <v>0.49357520892274964</v>
      </c>
    </row>
    <row r="2407" spans="1:10" x14ac:dyDescent="0.25">
      <c r="A2407" s="76"/>
      <c r="B2407" s="76">
        <v>2403</v>
      </c>
      <c r="C2407" s="63" t="s">
        <v>10125</v>
      </c>
      <c r="D2407" s="63" t="s">
        <v>10126</v>
      </c>
      <c r="E2407" s="63" t="s">
        <v>10127</v>
      </c>
      <c r="F2407" s="63" t="s">
        <v>10128</v>
      </c>
      <c r="G2407" s="68">
        <v>1.3986932147137201E-6</v>
      </c>
      <c r="H2407" s="68">
        <v>0.5005740566067447</v>
      </c>
      <c r="I2407" s="68">
        <v>4.2420752032553992E-3</v>
      </c>
      <c r="J2407" s="68">
        <v>0.49518246949678452</v>
      </c>
    </row>
    <row r="2408" spans="1:10" x14ac:dyDescent="0.25">
      <c r="A2408" s="76"/>
      <c r="B2408" s="76">
        <v>2404</v>
      </c>
      <c r="C2408" s="63" t="s">
        <v>10129</v>
      </c>
      <c r="D2408" s="63" t="s">
        <v>10130</v>
      </c>
      <c r="E2408" s="63" t="s">
        <v>10131</v>
      </c>
      <c r="F2408" s="63" t="s">
        <v>10132</v>
      </c>
      <c r="G2408" s="68">
        <v>8.5700597980572585E-2</v>
      </c>
      <c r="H2408" s="68">
        <v>0.16988995035120427</v>
      </c>
      <c r="I2408" s="68">
        <v>6.7880697125522924E-4</v>
      </c>
      <c r="J2408" s="68">
        <v>0.74373064469696815</v>
      </c>
    </row>
    <row r="2409" spans="1:10" x14ac:dyDescent="0.25">
      <c r="A2409" s="76"/>
      <c r="B2409" s="76">
        <v>2405</v>
      </c>
      <c r="C2409" s="63" t="s">
        <v>10133</v>
      </c>
      <c r="D2409" s="63" t="s">
        <v>10134</v>
      </c>
      <c r="E2409" s="63" t="s">
        <v>10135</v>
      </c>
      <c r="F2409" s="63" t="s">
        <v>10136</v>
      </c>
      <c r="G2409" s="68">
        <v>0.8771555318892077</v>
      </c>
      <c r="H2409" s="68">
        <v>4.2201793747381304E-2</v>
      </c>
      <c r="I2409" s="68">
        <v>6.5222832293235514E-2</v>
      </c>
      <c r="J2409" s="68">
        <v>1.5419842070174668E-2</v>
      </c>
    </row>
    <row r="2410" spans="1:10" x14ac:dyDescent="0.25">
      <c r="A2410" s="76"/>
      <c r="B2410" s="76">
        <v>2406</v>
      </c>
      <c r="C2410" s="63" t="s">
        <v>10137</v>
      </c>
      <c r="D2410" s="63" t="s">
        <v>10138</v>
      </c>
      <c r="E2410" s="63" t="s">
        <v>10139</v>
      </c>
      <c r="F2410" s="63" t="s">
        <v>10140</v>
      </c>
      <c r="G2410" s="68">
        <v>4.6263781725726446E-6</v>
      </c>
      <c r="H2410" s="68">
        <v>0.49525842240331663</v>
      </c>
      <c r="I2410" s="68">
        <v>1.4942674522425169E-2</v>
      </c>
      <c r="J2410" s="68">
        <v>0.48979427669608461</v>
      </c>
    </row>
    <row r="2411" spans="1:10" x14ac:dyDescent="0.25">
      <c r="A2411" s="76"/>
      <c r="B2411" s="76">
        <v>2407</v>
      </c>
      <c r="C2411" s="63"/>
      <c r="D2411" s="63" t="s">
        <v>10142</v>
      </c>
      <c r="E2411" s="63" t="s">
        <v>10143</v>
      </c>
      <c r="F2411" s="63" t="s">
        <v>10145</v>
      </c>
      <c r="G2411" s="68">
        <v>1.0787207903431552E-2</v>
      </c>
      <c r="H2411" s="68">
        <v>0.75235710752035001</v>
      </c>
      <c r="I2411" s="68">
        <v>5.8145004736269486E-3</v>
      </c>
      <c r="J2411" s="68">
        <v>0.231041184102592</v>
      </c>
    </row>
    <row r="2412" spans="1:10" x14ac:dyDescent="0.25">
      <c r="A2412" s="76"/>
      <c r="B2412" s="76">
        <v>2408</v>
      </c>
      <c r="C2412" s="63" t="s">
        <v>10147</v>
      </c>
      <c r="D2412" s="63" t="s">
        <v>10148</v>
      </c>
      <c r="E2412" s="63" t="s">
        <v>10149</v>
      </c>
      <c r="F2412" s="63" t="s">
        <v>10150</v>
      </c>
      <c r="G2412" s="68">
        <v>4.2618707125758142E-20</v>
      </c>
      <c r="H2412" s="68">
        <v>0.46434080095549535</v>
      </c>
      <c r="I2412" s="68">
        <v>1.5285440863344046E-3</v>
      </c>
      <c r="J2412" s="68">
        <v>0.53413065495817036</v>
      </c>
    </row>
    <row r="2413" spans="1:10" x14ac:dyDescent="0.25">
      <c r="A2413" s="76"/>
      <c r="B2413" s="76">
        <v>2409</v>
      </c>
      <c r="C2413" s="63" t="s">
        <v>10151</v>
      </c>
      <c r="D2413" s="63" t="s">
        <v>10152</v>
      </c>
      <c r="E2413" s="63" t="s">
        <v>10153</v>
      </c>
      <c r="F2413" s="63" t="s">
        <v>10154</v>
      </c>
      <c r="G2413" s="68">
        <v>5.1085983308867371E-20</v>
      </c>
      <c r="H2413" s="68">
        <v>0.50191031478577974</v>
      </c>
      <c r="I2413" s="68">
        <v>1.5529676594328271E-3</v>
      </c>
      <c r="J2413" s="68">
        <v>0.4965367175547874</v>
      </c>
    </row>
    <row r="2414" spans="1:10" x14ac:dyDescent="0.25">
      <c r="A2414" s="76"/>
      <c r="B2414" s="76">
        <v>2410</v>
      </c>
      <c r="C2414" s="63" t="s">
        <v>10155</v>
      </c>
      <c r="D2414" s="63" t="s">
        <v>10156</v>
      </c>
      <c r="E2414" s="63" t="s">
        <v>10157</v>
      </c>
      <c r="F2414" s="63" t="s">
        <v>10158</v>
      </c>
      <c r="G2414" s="68">
        <v>9.1857748317880961E-2</v>
      </c>
      <c r="H2414" s="68">
        <v>1.7475415806021251E-2</v>
      </c>
      <c r="I2414" s="68">
        <v>0.85343461405836296</v>
      </c>
      <c r="J2414" s="68">
        <v>3.7232221817734147E-2</v>
      </c>
    </row>
    <row r="2415" spans="1:10" x14ac:dyDescent="0.25">
      <c r="A2415" s="76"/>
      <c r="B2415" s="76">
        <v>2411</v>
      </c>
      <c r="C2415" s="63" t="s">
        <v>10159</v>
      </c>
      <c r="D2415" s="63" t="s">
        <v>10160</v>
      </c>
      <c r="E2415" s="63" t="s">
        <v>10161</v>
      </c>
      <c r="F2415" s="63" t="s">
        <v>10162</v>
      </c>
      <c r="G2415" s="68">
        <v>6.7464317568229625E-7</v>
      </c>
      <c r="H2415" s="68">
        <v>1.8347474565421237E-2</v>
      </c>
      <c r="I2415" s="68">
        <v>0.9816518069207022</v>
      </c>
      <c r="J2415" s="68">
        <v>4.3870702809334873E-8</v>
      </c>
    </row>
    <row r="2416" spans="1:10" x14ac:dyDescent="0.25">
      <c r="A2416" s="76"/>
      <c r="B2416" s="76">
        <v>2412</v>
      </c>
      <c r="C2416" s="63" t="s">
        <v>10163</v>
      </c>
      <c r="D2416" s="63" t="s">
        <v>10164</v>
      </c>
      <c r="E2416" s="63" t="s">
        <v>10165</v>
      </c>
      <c r="F2416" s="63" t="s">
        <v>10166</v>
      </c>
      <c r="G2416" s="68">
        <v>0.86898129666764534</v>
      </c>
      <c r="H2416" s="68">
        <v>4.0768504785553522E-2</v>
      </c>
      <c r="I2416" s="68">
        <v>7.536324772332223E-2</v>
      </c>
      <c r="J2416" s="68">
        <v>1.4886950823478176E-2</v>
      </c>
    </row>
    <row r="2417" spans="1:10" x14ac:dyDescent="0.25">
      <c r="A2417" s="76"/>
      <c r="B2417" s="76">
        <v>2413</v>
      </c>
      <c r="C2417" s="63" t="s">
        <v>10167</v>
      </c>
      <c r="D2417" s="63" t="s">
        <v>10168</v>
      </c>
      <c r="E2417" s="63" t="s">
        <v>10169</v>
      </c>
      <c r="F2417" s="63" t="s">
        <v>10170</v>
      </c>
      <c r="G2417" s="68">
        <v>0.90579961730178293</v>
      </c>
      <c r="H2417" s="68">
        <v>4.2144402310764641E-2</v>
      </c>
      <c r="I2417" s="68">
        <v>2.0216553586195683E-3</v>
      </c>
      <c r="J2417" s="68">
        <v>5.0034325028832767E-2</v>
      </c>
    </row>
    <row r="2418" spans="1:10" x14ac:dyDescent="0.25">
      <c r="A2418" s="76"/>
      <c r="B2418" s="76">
        <v>2414</v>
      </c>
      <c r="C2418" s="63" t="s">
        <v>10171</v>
      </c>
      <c r="D2418" s="63" t="s">
        <v>10172</v>
      </c>
      <c r="E2418" s="63" t="s">
        <v>24037</v>
      </c>
      <c r="F2418" s="63" t="s">
        <v>10173</v>
      </c>
      <c r="G2418" s="68">
        <v>1.9139887004617717E-2</v>
      </c>
      <c r="H2418" s="68">
        <v>0.46004043231868907</v>
      </c>
      <c r="I2418" s="68">
        <v>6.1076793319331288E-2</v>
      </c>
      <c r="J2418" s="68">
        <v>0.4597428873573613</v>
      </c>
    </row>
    <row r="2419" spans="1:10" x14ac:dyDescent="0.25">
      <c r="A2419" s="76"/>
      <c r="B2419" s="76">
        <v>2415</v>
      </c>
      <c r="C2419" s="63"/>
      <c r="D2419" s="63" t="s">
        <v>10175</v>
      </c>
      <c r="E2419" s="63" t="s">
        <v>10176</v>
      </c>
      <c r="F2419" s="63" t="s">
        <v>10178</v>
      </c>
      <c r="G2419" s="68">
        <v>2.812409230797466E-5</v>
      </c>
      <c r="H2419" s="68">
        <v>0.74449537068063676</v>
      </c>
      <c r="I2419" s="68">
        <v>2.7956009962027753E-2</v>
      </c>
      <c r="J2419" s="68">
        <v>0.22752049526502893</v>
      </c>
    </row>
    <row r="2420" spans="1:10" x14ac:dyDescent="0.25">
      <c r="A2420" s="76"/>
      <c r="B2420" s="76">
        <v>2416</v>
      </c>
      <c r="C2420" s="63" t="s">
        <v>10180</v>
      </c>
      <c r="D2420" s="63" t="s">
        <v>10181</v>
      </c>
      <c r="E2420" s="63" t="s">
        <v>10182</v>
      </c>
      <c r="F2420" s="63" t="s">
        <v>10183</v>
      </c>
      <c r="G2420" s="68">
        <v>1.2830499861248058E-9</v>
      </c>
      <c r="H2420" s="68">
        <v>0.39233890172290181</v>
      </c>
      <c r="I2420" s="68">
        <v>1.011797131432327E-2</v>
      </c>
      <c r="J2420" s="68">
        <v>0.59754312567972434</v>
      </c>
    </row>
    <row r="2421" spans="1:10" x14ac:dyDescent="0.25">
      <c r="A2421" s="76"/>
      <c r="B2421" s="76">
        <v>2417</v>
      </c>
      <c r="C2421" s="63" t="s">
        <v>10184</v>
      </c>
      <c r="D2421" s="63" t="s">
        <v>10185</v>
      </c>
      <c r="E2421" s="63" t="s">
        <v>10186</v>
      </c>
      <c r="F2421" s="63" t="s">
        <v>10187</v>
      </c>
      <c r="G2421" s="68">
        <v>0.80491187913055484</v>
      </c>
      <c r="H2421" s="68">
        <v>3.7563127191963933E-2</v>
      </c>
      <c r="I2421" s="68">
        <v>1.9840576847165916E-2</v>
      </c>
      <c r="J2421" s="68">
        <v>0.13768441683031518</v>
      </c>
    </row>
    <row r="2422" spans="1:10" x14ac:dyDescent="0.25">
      <c r="A2422" s="76"/>
      <c r="B2422" s="76">
        <v>2418</v>
      </c>
      <c r="C2422" s="63" t="s">
        <v>10188</v>
      </c>
      <c r="D2422" s="63" t="s">
        <v>10189</v>
      </c>
      <c r="E2422" s="63" t="s">
        <v>10188</v>
      </c>
      <c r="F2422" s="63" t="s">
        <v>10190</v>
      </c>
      <c r="G2422" s="68">
        <v>6.6194876253259371E-22</v>
      </c>
      <c r="H2422" s="68">
        <v>0.50168359813425156</v>
      </c>
      <c r="I2422" s="68">
        <v>2.0095237544906154E-3</v>
      </c>
      <c r="J2422" s="68">
        <v>0.49630687811125768</v>
      </c>
    </row>
    <row r="2423" spans="1:10" x14ac:dyDescent="0.25">
      <c r="A2423" s="76"/>
      <c r="B2423" s="76">
        <v>2419</v>
      </c>
      <c r="C2423" s="63" t="s">
        <v>10191</v>
      </c>
      <c r="D2423" s="63" t="s">
        <v>10192</v>
      </c>
      <c r="E2423" s="63" t="s">
        <v>10193</v>
      </c>
      <c r="F2423" s="63" t="s">
        <v>10194</v>
      </c>
      <c r="G2423" s="68">
        <v>0.89218019232331003</v>
      </c>
      <c r="H2423" s="68">
        <v>4.1545860708278211E-2</v>
      </c>
      <c r="I2423" s="68">
        <v>1.6994787325255733E-2</v>
      </c>
      <c r="J2423" s="68">
        <v>4.9279159643155539E-2</v>
      </c>
    </row>
    <row r="2424" spans="1:10" x14ac:dyDescent="0.25">
      <c r="A2424" s="76"/>
      <c r="B2424" s="76">
        <v>2420</v>
      </c>
      <c r="C2424" s="63" t="s">
        <v>10195</v>
      </c>
      <c r="D2424" s="63" t="s">
        <v>10196</v>
      </c>
      <c r="E2424" s="63" t="s">
        <v>10197</v>
      </c>
      <c r="F2424" s="63" t="s">
        <v>10198</v>
      </c>
      <c r="G2424" s="68">
        <v>0.80676740158416815</v>
      </c>
      <c r="H2424" s="68">
        <v>3.8184133410553052E-2</v>
      </c>
      <c r="I2424" s="68">
        <v>0.14752417295579986</v>
      </c>
      <c r="J2424" s="68">
        <v>7.5242920494787754E-3</v>
      </c>
    </row>
    <row r="2425" spans="1:10" x14ac:dyDescent="0.25">
      <c r="A2425" s="76"/>
      <c r="B2425" s="76">
        <v>2421</v>
      </c>
      <c r="C2425" s="63" t="s">
        <v>10199</v>
      </c>
      <c r="D2425" s="63" t="s">
        <v>10200</v>
      </c>
      <c r="E2425" s="63" t="s">
        <v>10201</v>
      </c>
      <c r="F2425" s="63" t="s">
        <v>10202</v>
      </c>
      <c r="G2425" s="68">
        <v>2.2950266489704356E-5</v>
      </c>
      <c r="H2425" s="68">
        <v>0.49944245503040885</v>
      </c>
      <c r="I2425" s="68">
        <v>6.4927612649885178E-3</v>
      </c>
      <c r="J2425" s="68">
        <v>0.49404183343811359</v>
      </c>
    </row>
    <row r="2426" spans="1:10" x14ac:dyDescent="0.25">
      <c r="A2426" s="76"/>
      <c r="B2426" s="76">
        <v>2422</v>
      </c>
      <c r="C2426" s="63" t="s">
        <v>10203</v>
      </c>
      <c r="D2426" s="63" t="s">
        <v>10204</v>
      </c>
      <c r="E2426" s="63" t="s">
        <v>10205</v>
      </c>
      <c r="F2426" s="63" t="s">
        <v>10206</v>
      </c>
      <c r="G2426" s="68">
        <v>0.71581141945846893</v>
      </c>
      <c r="H2426" s="68">
        <v>3.9977183776585636E-2</v>
      </c>
      <c r="I2426" s="68">
        <v>2.620519836430267E-2</v>
      </c>
      <c r="J2426" s="68">
        <v>0.21800619840064239</v>
      </c>
    </row>
    <row r="2427" spans="1:10" x14ac:dyDescent="0.25">
      <c r="A2427" s="76"/>
      <c r="B2427" s="76">
        <v>2423</v>
      </c>
      <c r="C2427" s="63" t="s">
        <v>10207</v>
      </c>
      <c r="D2427" s="63" t="s">
        <v>10208</v>
      </c>
      <c r="E2427" s="63" t="s">
        <v>10209</v>
      </c>
      <c r="F2427" s="63" t="s">
        <v>10210</v>
      </c>
      <c r="G2427" s="68">
        <v>4.0772461683374938E-9</v>
      </c>
      <c r="H2427" s="68">
        <v>0.75586473393775122</v>
      </c>
      <c r="I2427" s="68">
        <v>1.3064072001255296E-2</v>
      </c>
      <c r="J2427" s="68">
        <v>0.23107118998374626</v>
      </c>
    </row>
    <row r="2428" spans="1:10" x14ac:dyDescent="0.25">
      <c r="A2428" s="76"/>
      <c r="B2428" s="76">
        <v>2424</v>
      </c>
      <c r="C2428" s="63" t="s">
        <v>10211</v>
      </c>
      <c r="D2428" s="63" t="s">
        <v>10212</v>
      </c>
      <c r="E2428" s="63" t="s">
        <v>10213</v>
      </c>
      <c r="F2428" s="63" t="s">
        <v>10214</v>
      </c>
      <c r="G2428" s="68">
        <v>0.90168528981892715</v>
      </c>
      <c r="H2428" s="68">
        <v>4.1964042670970508E-2</v>
      </c>
      <c r="I2428" s="68">
        <v>6.5438313117455868E-3</v>
      </c>
      <c r="J2428" s="68">
        <v>4.980683619835647E-2</v>
      </c>
    </row>
    <row r="2429" spans="1:10" x14ac:dyDescent="0.25">
      <c r="A2429" s="76"/>
      <c r="B2429" s="76">
        <v>2425</v>
      </c>
      <c r="C2429" s="63" t="s">
        <v>10215</v>
      </c>
      <c r="D2429" s="63" t="s">
        <v>10216</v>
      </c>
      <c r="E2429" s="63" t="s">
        <v>10217</v>
      </c>
      <c r="F2429" s="63" t="s">
        <v>10218</v>
      </c>
      <c r="G2429" s="68">
        <v>0.61690591220852198</v>
      </c>
      <c r="H2429" s="68">
        <v>2.8025474089667327E-2</v>
      </c>
      <c r="I2429" s="68">
        <v>4.9450251665518283E-3</v>
      </c>
      <c r="J2429" s="68">
        <v>0.35012358853525882</v>
      </c>
    </row>
    <row r="2430" spans="1:10" x14ac:dyDescent="0.25">
      <c r="A2430" s="76"/>
      <c r="B2430" s="76">
        <v>2426</v>
      </c>
      <c r="C2430" s="63" t="s">
        <v>10219</v>
      </c>
      <c r="D2430" s="63" t="s">
        <v>10220</v>
      </c>
      <c r="E2430" s="63" t="s">
        <v>10221</v>
      </c>
      <c r="F2430" s="63" t="s">
        <v>10222</v>
      </c>
      <c r="G2430" s="68">
        <v>0.83817652134511278</v>
      </c>
      <c r="H2430" s="68">
        <v>3.9384995638005488E-2</v>
      </c>
      <c r="I2430" s="68">
        <v>4.5631349460082522E-2</v>
      </c>
      <c r="J2430" s="68">
        <v>7.6807133556799051E-2</v>
      </c>
    </row>
    <row r="2431" spans="1:10" x14ac:dyDescent="0.25">
      <c r="A2431" s="76"/>
      <c r="B2431" s="76">
        <v>2427</v>
      </c>
      <c r="C2431" s="63" t="s">
        <v>10223</v>
      </c>
      <c r="D2431" s="63" t="s">
        <v>10224</v>
      </c>
      <c r="E2431" s="63" t="s">
        <v>10225</v>
      </c>
      <c r="F2431" s="63" t="s">
        <v>10226</v>
      </c>
      <c r="G2431" s="68">
        <v>0.75592848725075679</v>
      </c>
      <c r="H2431" s="68">
        <v>5.7071329861808871E-2</v>
      </c>
      <c r="I2431" s="68">
        <v>2.7983662662785366E-4</v>
      </c>
      <c r="J2431" s="68">
        <v>0.18672034626080611</v>
      </c>
    </row>
    <row r="2432" spans="1:10" x14ac:dyDescent="0.25">
      <c r="A2432" s="76"/>
      <c r="B2432" s="76">
        <v>2428</v>
      </c>
      <c r="C2432" s="63" t="s">
        <v>10227</v>
      </c>
      <c r="D2432" s="63" t="s">
        <v>10228</v>
      </c>
      <c r="E2432" s="63" t="s">
        <v>10229</v>
      </c>
      <c r="F2432" s="63" t="s">
        <v>10230</v>
      </c>
      <c r="G2432" s="68">
        <v>0.92737877774783106</v>
      </c>
      <c r="H2432" s="68">
        <v>4.3256386274810099E-2</v>
      </c>
      <c r="I2432" s="68">
        <v>1.3502536380563918E-2</v>
      </c>
      <c r="J2432" s="68">
        <v>1.5862299596794738E-2</v>
      </c>
    </row>
    <row r="2433" spans="1:10" x14ac:dyDescent="0.25">
      <c r="A2433" s="76"/>
      <c r="B2433" s="76">
        <v>2429</v>
      </c>
      <c r="C2433" s="63" t="s">
        <v>10231</v>
      </c>
      <c r="D2433" s="63" t="s">
        <v>10232</v>
      </c>
      <c r="E2433" s="63" t="s">
        <v>10233</v>
      </c>
      <c r="F2433" s="63" t="s">
        <v>10234</v>
      </c>
      <c r="G2433" s="68">
        <v>9.4580629186521489E-3</v>
      </c>
      <c r="H2433" s="68">
        <v>0.10021118255956947</v>
      </c>
      <c r="I2433" s="68">
        <v>0.78921138576845462</v>
      </c>
      <c r="J2433" s="68">
        <v>0.10111936875332382</v>
      </c>
    </row>
    <row r="2434" spans="1:10" x14ac:dyDescent="0.25">
      <c r="A2434" s="76"/>
      <c r="B2434" s="76">
        <v>2430</v>
      </c>
      <c r="C2434" s="63" t="s">
        <v>10235</v>
      </c>
      <c r="D2434" s="63" t="s">
        <v>10236</v>
      </c>
      <c r="E2434" s="63" t="s">
        <v>10237</v>
      </c>
      <c r="F2434" s="63" t="s">
        <v>10238</v>
      </c>
      <c r="G2434" s="68">
        <v>0.83689095532742952</v>
      </c>
      <c r="H2434" s="68">
        <v>3.8986376512253632E-2</v>
      </c>
      <c r="I2434" s="68">
        <v>2.3412225758180187E-3</v>
      </c>
      <c r="J2434" s="68">
        <v>0.12178144558449895</v>
      </c>
    </row>
    <row r="2435" spans="1:10" x14ac:dyDescent="0.25">
      <c r="A2435" s="76"/>
      <c r="B2435" s="76">
        <v>2431</v>
      </c>
      <c r="C2435" s="63" t="s">
        <v>10239</v>
      </c>
      <c r="D2435" s="63" t="s">
        <v>10240</v>
      </c>
      <c r="E2435" s="63" t="s">
        <v>10241</v>
      </c>
      <c r="F2435" s="63" t="s">
        <v>10242</v>
      </c>
      <c r="G2435" s="68">
        <v>2.4640995675594666E-2</v>
      </c>
      <c r="H2435" s="68">
        <v>0.91902801787731714</v>
      </c>
      <c r="I2435" s="68">
        <v>2.1312122301019292E-3</v>
      </c>
      <c r="J2435" s="68">
        <v>5.4199774216985998E-2</v>
      </c>
    </row>
    <row r="2436" spans="1:10" x14ac:dyDescent="0.25">
      <c r="A2436" s="76"/>
      <c r="B2436" s="76">
        <v>2432</v>
      </c>
      <c r="C2436" s="63" t="s">
        <v>10243</v>
      </c>
      <c r="D2436" s="63" t="s">
        <v>10244</v>
      </c>
      <c r="E2436" s="63" t="s">
        <v>10245</v>
      </c>
      <c r="F2436" s="63" t="s">
        <v>10246</v>
      </c>
      <c r="G2436" s="68">
        <v>0.1966007408311258</v>
      </c>
      <c r="H2436" s="68">
        <v>1.9442647387422237E-2</v>
      </c>
      <c r="I2436" s="68">
        <v>0.77262909949856118</v>
      </c>
      <c r="J2436" s="68">
        <v>1.1327512282891828E-2</v>
      </c>
    </row>
    <row r="2437" spans="1:10" x14ac:dyDescent="0.25">
      <c r="A2437" s="76"/>
      <c r="B2437" s="76">
        <v>2433</v>
      </c>
      <c r="C2437" s="63" t="s">
        <v>10247</v>
      </c>
      <c r="D2437" s="63" t="s">
        <v>10248</v>
      </c>
      <c r="E2437" s="63" t="s">
        <v>10249</v>
      </c>
      <c r="F2437" s="63" t="s">
        <v>10250</v>
      </c>
      <c r="G2437" s="68">
        <v>1.1352255386923303E-6</v>
      </c>
      <c r="H2437" s="68">
        <v>0.76267859647704417</v>
      </c>
      <c r="I2437" s="68">
        <v>4.1193341189534171E-3</v>
      </c>
      <c r="J2437" s="68">
        <v>0.23320093417846391</v>
      </c>
    </row>
    <row r="2438" spans="1:10" x14ac:dyDescent="0.25">
      <c r="A2438" s="76"/>
      <c r="B2438" s="76">
        <v>2434</v>
      </c>
      <c r="C2438" s="63"/>
      <c r="D2438" s="63" t="s">
        <v>10252</v>
      </c>
      <c r="E2438" s="63" t="s">
        <v>10253</v>
      </c>
      <c r="F2438" s="63" t="s">
        <v>10255</v>
      </c>
      <c r="G2438" s="68">
        <v>0.23779812510755596</v>
      </c>
      <c r="H2438" s="68">
        <v>0.54879030451939748</v>
      </c>
      <c r="I2438" s="68">
        <v>3.892847727756187E-3</v>
      </c>
      <c r="J2438" s="68">
        <v>0.20951872264529073</v>
      </c>
    </row>
    <row r="2439" spans="1:10" x14ac:dyDescent="0.25">
      <c r="A2439" s="76"/>
      <c r="B2439" s="76">
        <v>2435</v>
      </c>
      <c r="C2439" s="63" t="s">
        <v>10257</v>
      </c>
      <c r="D2439" s="63" t="s">
        <v>10258</v>
      </c>
      <c r="E2439" s="63" t="s">
        <v>10259</v>
      </c>
      <c r="F2439" s="63" t="s">
        <v>10260</v>
      </c>
      <c r="G2439" s="68">
        <v>0.16797776779647719</v>
      </c>
      <c r="H2439" s="68">
        <v>1.6416580232502295E-2</v>
      </c>
      <c r="I2439" s="68">
        <v>0.74283389221117058</v>
      </c>
      <c r="J2439" s="68">
        <v>7.2771759759849924E-2</v>
      </c>
    </row>
    <row r="2440" spans="1:10" x14ac:dyDescent="0.25">
      <c r="A2440" s="76"/>
      <c r="B2440" s="76">
        <v>2436</v>
      </c>
      <c r="C2440" s="63" t="s">
        <v>10261</v>
      </c>
      <c r="D2440" s="63" t="s">
        <v>10262</v>
      </c>
      <c r="E2440" s="63" t="s">
        <v>10263</v>
      </c>
      <c r="F2440" s="63" t="s">
        <v>10264</v>
      </c>
      <c r="G2440" s="68">
        <v>0.72328064252781932</v>
      </c>
      <c r="H2440" s="68">
        <v>0.22730284731221015</v>
      </c>
      <c r="I2440" s="68">
        <v>1.018669019635164E-3</v>
      </c>
      <c r="J2440" s="68">
        <v>4.8397841140335664E-2</v>
      </c>
    </row>
    <row r="2441" spans="1:10" x14ac:dyDescent="0.25">
      <c r="A2441" s="76"/>
      <c r="B2441" s="76">
        <v>2437</v>
      </c>
      <c r="C2441" s="63" t="s">
        <v>10265</v>
      </c>
      <c r="D2441" s="63" t="s">
        <v>10266</v>
      </c>
      <c r="E2441" s="63" t="s">
        <v>10267</v>
      </c>
      <c r="F2441" s="63" t="s">
        <v>10268</v>
      </c>
      <c r="G2441" s="68">
        <v>0.7298604222239049</v>
      </c>
      <c r="H2441" s="68">
        <v>3.3769395547016176E-2</v>
      </c>
      <c r="I2441" s="68">
        <v>1.3097428760953782E-2</v>
      </c>
      <c r="J2441" s="68">
        <v>0.22327275346812503</v>
      </c>
    </row>
    <row r="2442" spans="1:10" x14ac:dyDescent="0.25">
      <c r="A2442" s="76"/>
      <c r="B2442" s="76">
        <v>2438</v>
      </c>
      <c r="C2442" s="63" t="s">
        <v>10269</v>
      </c>
      <c r="D2442" s="63" t="s">
        <v>10270</v>
      </c>
      <c r="E2442" s="63" t="s">
        <v>10271</v>
      </c>
      <c r="F2442" s="63" t="s">
        <v>10272</v>
      </c>
      <c r="G2442" s="68">
        <v>0.90579961730178293</v>
      </c>
      <c r="H2442" s="68">
        <v>4.2144402310764641E-2</v>
      </c>
      <c r="I2442" s="68">
        <v>2.0216553586195683E-3</v>
      </c>
      <c r="J2442" s="68">
        <v>5.0034325028832767E-2</v>
      </c>
    </row>
    <row r="2443" spans="1:10" x14ac:dyDescent="0.25">
      <c r="A2443" s="76"/>
      <c r="B2443" s="76">
        <v>2439</v>
      </c>
      <c r="C2443" s="63" t="s">
        <v>10273</v>
      </c>
      <c r="D2443" s="63" t="s">
        <v>10274</v>
      </c>
      <c r="E2443" s="63" t="s">
        <v>10275</v>
      </c>
      <c r="F2443" s="63" t="s">
        <v>10276</v>
      </c>
      <c r="G2443" s="68">
        <v>0.14097304494562729</v>
      </c>
      <c r="H2443" s="68">
        <v>1.9206774453232434E-2</v>
      </c>
      <c r="I2443" s="68">
        <v>0.83167464449237227</v>
      </c>
      <c r="J2443" s="68">
        <v>8.1455361087680988E-3</v>
      </c>
    </row>
    <row r="2444" spans="1:10" x14ac:dyDescent="0.25">
      <c r="A2444" s="76"/>
      <c r="B2444" s="76">
        <v>2440</v>
      </c>
      <c r="C2444" s="63" t="s">
        <v>10277</v>
      </c>
      <c r="D2444" s="63" t="s">
        <v>10278</v>
      </c>
      <c r="E2444" s="63" t="s">
        <v>10279</v>
      </c>
      <c r="F2444" s="63" t="s">
        <v>10280</v>
      </c>
      <c r="G2444" s="68">
        <v>0.53772940522916735</v>
      </c>
      <c r="H2444" s="68">
        <v>2.4923684172813321E-2</v>
      </c>
      <c r="I2444" s="68">
        <v>0.15929358111328118</v>
      </c>
      <c r="J2444" s="68">
        <v>0.27805332948473804</v>
      </c>
    </row>
    <row r="2445" spans="1:10" x14ac:dyDescent="0.25">
      <c r="A2445" s="76"/>
      <c r="B2445" s="76">
        <v>2441</v>
      </c>
      <c r="C2445" s="63" t="s">
        <v>10281</v>
      </c>
      <c r="D2445" s="63" t="s">
        <v>10282</v>
      </c>
      <c r="E2445" s="63" t="s">
        <v>10283</v>
      </c>
      <c r="F2445" s="63" t="s">
        <v>10284</v>
      </c>
      <c r="G2445" s="68">
        <v>7.1694878668492916E-3</v>
      </c>
      <c r="H2445" s="68">
        <v>0.49443965419106994</v>
      </c>
      <c r="I2445" s="68">
        <v>7.2596515227513637E-3</v>
      </c>
      <c r="J2445" s="68">
        <v>0.49113120641932961</v>
      </c>
    </row>
    <row r="2446" spans="1:10" x14ac:dyDescent="0.25">
      <c r="A2446" s="76"/>
      <c r="B2446" s="76">
        <v>2442</v>
      </c>
      <c r="C2446" s="63" t="s">
        <v>10285</v>
      </c>
      <c r="D2446" s="63" t="s">
        <v>10286</v>
      </c>
      <c r="E2446" s="63" t="s">
        <v>10287</v>
      </c>
      <c r="F2446" s="63" t="s">
        <v>10288</v>
      </c>
      <c r="G2446" s="68">
        <v>0.60584323032123222</v>
      </c>
      <c r="H2446" s="68">
        <v>0.28400252038927232</v>
      </c>
      <c r="I2446" s="68">
        <v>9.3200630837597456E-3</v>
      </c>
      <c r="J2446" s="68">
        <v>0.10083418620573599</v>
      </c>
    </row>
    <row r="2447" spans="1:10" x14ac:dyDescent="0.25">
      <c r="A2447" s="76"/>
      <c r="B2447" s="76">
        <v>2443</v>
      </c>
      <c r="C2447" s="63" t="s">
        <v>10289</v>
      </c>
      <c r="D2447" s="63" t="s">
        <v>10290</v>
      </c>
      <c r="E2447" s="63" t="s">
        <v>10291</v>
      </c>
      <c r="F2447" s="63" t="s">
        <v>10292</v>
      </c>
      <c r="G2447" s="68">
        <v>0.90786060256930656</v>
      </c>
      <c r="H2447" s="68">
        <v>4.2422575877214916E-2</v>
      </c>
      <c r="I2447" s="68">
        <v>3.4101098672371745E-2</v>
      </c>
      <c r="J2447" s="68">
        <v>1.5615722881106181E-2</v>
      </c>
    </row>
    <row r="2448" spans="1:10" x14ac:dyDescent="0.25">
      <c r="A2448" s="76"/>
      <c r="B2448" s="76">
        <v>2444</v>
      </c>
      <c r="C2448" s="63" t="s">
        <v>10293</v>
      </c>
      <c r="D2448" s="63" t="s">
        <v>10294</v>
      </c>
      <c r="E2448" s="63" t="s">
        <v>10295</v>
      </c>
      <c r="F2448" s="63" t="s">
        <v>10296</v>
      </c>
      <c r="G2448" s="68">
        <v>2.9605051603432824E-4</v>
      </c>
      <c r="H2448" s="68">
        <v>0.75634517647663657</v>
      </c>
      <c r="I2448" s="68">
        <v>1.2107863035480433E-2</v>
      </c>
      <c r="J2448" s="68">
        <v>0.231250909971848</v>
      </c>
    </row>
    <row r="2449" spans="1:10" x14ac:dyDescent="0.25">
      <c r="A2449" s="76"/>
      <c r="B2449" s="76">
        <v>2445</v>
      </c>
      <c r="C2449" s="63" t="s">
        <v>10297</v>
      </c>
      <c r="D2449" s="63" t="s">
        <v>10298</v>
      </c>
      <c r="E2449" s="63" t="s">
        <v>10299</v>
      </c>
      <c r="F2449" s="63" t="s">
        <v>10300</v>
      </c>
      <c r="G2449" s="68">
        <v>3.561467478573549E-2</v>
      </c>
      <c r="H2449" s="68">
        <v>0.39668445220781678</v>
      </c>
      <c r="I2449" s="68">
        <v>0.16781815248230511</v>
      </c>
      <c r="J2449" s="68">
        <v>0.39988272052414248</v>
      </c>
    </row>
    <row r="2450" spans="1:10" x14ac:dyDescent="0.25">
      <c r="A2450" s="76"/>
      <c r="B2450" s="76">
        <v>2446</v>
      </c>
      <c r="C2450" s="63" t="s">
        <v>10301</v>
      </c>
      <c r="D2450" s="63" t="s">
        <v>10302</v>
      </c>
      <c r="E2450" s="63" t="s">
        <v>10303</v>
      </c>
      <c r="F2450" s="63" t="s">
        <v>10304</v>
      </c>
      <c r="G2450" s="68">
        <v>0.93565526582434744</v>
      </c>
      <c r="H2450" s="68">
        <v>4.3680742832556782E-2</v>
      </c>
      <c r="I2450" s="68">
        <v>4.6376569144345485E-3</v>
      </c>
      <c r="J2450" s="68">
        <v>1.6026334428661096E-2</v>
      </c>
    </row>
    <row r="2451" spans="1:10" x14ac:dyDescent="0.25">
      <c r="A2451" s="76"/>
      <c r="B2451" s="76">
        <v>2447</v>
      </c>
      <c r="C2451" s="63" t="s">
        <v>10305</v>
      </c>
      <c r="D2451" s="63" t="s">
        <v>10306</v>
      </c>
      <c r="E2451" s="63" t="s">
        <v>10307</v>
      </c>
      <c r="F2451" s="63" t="s">
        <v>10308</v>
      </c>
      <c r="G2451" s="68">
        <v>0.81660884953889445</v>
      </c>
      <c r="H2451" s="68">
        <v>3.7814160649463746E-2</v>
      </c>
      <c r="I2451" s="68">
        <v>6.8561887565737742E-3</v>
      </c>
      <c r="J2451" s="68">
        <v>0.13872080105506784</v>
      </c>
    </row>
    <row r="2452" spans="1:10" x14ac:dyDescent="0.25">
      <c r="A2452" s="76"/>
      <c r="B2452" s="76">
        <v>2448</v>
      </c>
      <c r="C2452" s="63" t="s">
        <v>10309</v>
      </c>
      <c r="D2452" s="63" t="s">
        <v>10310</v>
      </c>
      <c r="E2452" s="63" t="s">
        <v>10311</v>
      </c>
      <c r="F2452" s="63" t="s">
        <v>23511</v>
      </c>
      <c r="G2452" s="68">
        <v>1.8601886755127904E-16</v>
      </c>
      <c r="H2452" s="68">
        <v>0.90781078765020085</v>
      </c>
      <c r="I2452" s="68">
        <v>2.3811144415760823E-3</v>
      </c>
      <c r="J2452" s="68">
        <v>8.9808097908223139E-2</v>
      </c>
    </row>
    <row r="2453" spans="1:10" x14ac:dyDescent="0.25">
      <c r="A2453" s="76"/>
      <c r="B2453" s="76">
        <v>2449</v>
      </c>
      <c r="C2453" s="63" t="s">
        <v>10312</v>
      </c>
      <c r="D2453" s="63" t="s">
        <v>10313</v>
      </c>
      <c r="E2453" s="63" t="s">
        <v>10314</v>
      </c>
      <c r="F2453" s="63" t="s">
        <v>10315</v>
      </c>
      <c r="G2453" s="68">
        <v>0.71962822332151821</v>
      </c>
      <c r="H2453" s="68">
        <v>5.6625866206101459E-2</v>
      </c>
      <c r="I2453" s="68">
        <v>2.3676405030278748E-3</v>
      </c>
      <c r="J2453" s="68">
        <v>0.22137826996935267</v>
      </c>
    </row>
    <row r="2454" spans="1:10" x14ac:dyDescent="0.25">
      <c r="A2454" s="76"/>
      <c r="B2454" s="76">
        <v>2450</v>
      </c>
      <c r="C2454" s="63" t="s">
        <v>10316</v>
      </c>
      <c r="D2454" s="63" t="s">
        <v>10317</v>
      </c>
      <c r="E2454" s="63" t="s">
        <v>10318</v>
      </c>
      <c r="F2454" s="63" t="s">
        <v>10319</v>
      </c>
      <c r="G2454" s="68">
        <v>2.517361868522527E-3</v>
      </c>
      <c r="H2454" s="68">
        <v>1.8365948415800824E-2</v>
      </c>
      <c r="I2454" s="68">
        <v>0.97897109410645267</v>
      </c>
      <c r="J2454" s="68">
        <v>1.4559560922409795E-4</v>
      </c>
    </row>
    <row r="2455" spans="1:10" x14ac:dyDescent="0.25">
      <c r="A2455" s="76"/>
      <c r="B2455" s="76">
        <v>2451</v>
      </c>
      <c r="C2455" s="63" t="s">
        <v>10320</v>
      </c>
      <c r="D2455" s="63" t="s">
        <v>10321</v>
      </c>
      <c r="E2455" s="63" t="s">
        <v>10322</v>
      </c>
      <c r="F2455" s="63" t="s">
        <v>10323</v>
      </c>
      <c r="G2455" s="68">
        <v>2.2755939792070152E-3</v>
      </c>
      <c r="H2455" s="68">
        <v>0.49693041590344594</v>
      </c>
      <c r="I2455" s="68">
        <v>8.612962460312212E-3</v>
      </c>
      <c r="J2455" s="68">
        <v>0.49218102765703409</v>
      </c>
    </row>
    <row r="2456" spans="1:10" x14ac:dyDescent="0.25">
      <c r="A2456" s="76"/>
      <c r="B2456" s="76">
        <v>2452</v>
      </c>
      <c r="C2456" s="63" t="s">
        <v>10324</v>
      </c>
      <c r="D2456" s="63" t="s">
        <v>10325</v>
      </c>
      <c r="E2456" s="63" t="s">
        <v>10326</v>
      </c>
      <c r="F2456" s="63" t="s">
        <v>10327</v>
      </c>
      <c r="G2456" s="68">
        <v>7.6753595561312839E-3</v>
      </c>
      <c r="H2456" s="68">
        <v>0.74829325026401461</v>
      </c>
      <c r="I2456" s="68">
        <v>1.4565992801147126E-2</v>
      </c>
      <c r="J2456" s="68">
        <v>0.22946539737871008</v>
      </c>
    </row>
    <row r="2457" spans="1:10" x14ac:dyDescent="0.25">
      <c r="A2457" s="76"/>
      <c r="B2457" s="76">
        <v>2453</v>
      </c>
      <c r="C2457" s="63" t="s">
        <v>10328</v>
      </c>
      <c r="D2457" s="63" t="s">
        <v>10329</v>
      </c>
      <c r="E2457" s="63" t="s">
        <v>10330</v>
      </c>
      <c r="F2457" s="63" t="s">
        <v>10331</v>
      </c>
      <c r="G2457" s="68">
        <v>7.3568842744241155E-3</v>
      </c>
      <c r="H2457" s="68">
        <v>7.0690750624238949E-2</v>
      </c>
      <c r="I2457" s="68">
        <v>0.86551253798409933</v>
      </c>
      <c r="J2457" s="68">
        <v>5.6439827117238994E-2</v>
      </c>
    </row>
    <row r="2458" spans="1:10" x14ac:dyDescent="0.25">
      <c r="A2458" s="76"/>
      <c r="B2458" s="76">
        <v>2454</v>
      </c>
      <c r="C2458" s="63"/>
      <c r="D2458" s="63" t="s">
        <v>10333</v>
      </c>
      <c r="E2458" s="63" t="s">
        <v>10334</v>
      </c>
      <c r="F2458" s="63" t="s">
        <v>10336</v>
      </c>
      <c r="G2458" s="68">
        <v>2.2169592845549969E-5</v>
      </c>
      <c r="H2458" s="68">
        <v>0.50185035907600672</v>
      </c>
      <c r="I2458" s="68">
        <v>1.6447612004722111E-3</v>
      </c>
      <c r="J2458" s="68">
        <v>0.49648271013067524</v>
      </c>
    </row>
    <row r="2459" spans="1:10" x14ac:dyDescent="0.25">
      <c r="A2459" s="76"/>
      <c r="B2459" s="76">
        <v>2455</v>
      </c>
      <c r="C2459" s="63" t="s">
        <v>10338</v>
      </c>
      <c r="D2459" s="63" t="s">
        <v>10339</v>
      </c>
      <c r="E2459" s="63" t="s">
        <v>10340</v>
      </c>
      <c r="F2459" s="63" t="s">
        <v>10341</v>
      </c>
      <c r="G2459" s="68">
        <v>0.83524396611899743</v>
      </c>
      <c r="H2459" s="68">
        <v>3.9406593243961167E-2</v>
      </c>
      <c r="I2459" s="68">
        <v>0.12071139696135161</v>
      </c>
      <c r="J2459" s="68">
        <v>4.6380436756888231E-3</v>
      </c>
    </row>
    <row r="2460" spans="1:10" x14ac:dyDescent="0.25">
      <c r="A2460" s="76"/>
      <c r="B2460" s="76">
        <v>2456</v>
      </c>
      <c r="C2460" s="63" t="s">
        <v>10342</v>
      </c>
      <c r="D2460" s="63" t="s">
        <v>10343</v>
      </c>
      <c r="E2460" s="63" t="s">
        <v>10344</v>
      </c>
      <c r="F2460" s="63" t="s">
        <v>10345</v>
      </c>
      <c r="G2460" s="68">
        <v>1.3818249759779777E-9</v>
      </c>
      <c r="H2460" s="68">
        <v>0.76106169312810412</v>
      </c>
      <c r="I2460" s="68">
        <v>6.2428348572563163E-3</v>
      </c>
      <c r="J2460" s="68">
        <v>0.2326954706328147</v>
      </c>
    </row>
    <row r="2461" spans="1:10" x14ac:dyDescent="0.25">
      <c r="A2461" s="76"/>
      <c r="B2461" s="76">
        <v>2457</v>
      </c>
      <c r="C2461" s="63" t="s">
        <v>10346</v>
      </c>
      <c r="D2461" s="63" t="s">
        <v>10347</v>
      </c>
      <c r="E2461" s="63" t="s">
        <v>10348</v>
      </c>
      <c r="F2461" s="63" t="s">
        <v>10349</v>
      </c>
      <c r="G2461" s="68">
        <v>0.79609262911110246</v>
      </c>
      <c r="H2461" s="68">
        <v>3.6906956961577676E-2</v>
      </c>
      <c r="I2461" s="68">
        <v>5.5571228166848945E-3</v>
      </c>
      <c r="J2461" s="68">
        <v>0.16144329111063496</v>
      </c>
    </row>
    <row r="2462" spans="1:10" x14ac:dyDescent="0.25">
      <c r="A2462" s="76"/>
      <c r="B2462" s="76">
        <v>2458</v>
      </c>
      <c r="C2462" s="63" t="s">
        <v>10350</v>
      </c>
      <c r="D2462" s="63" t="s">
        <v>10351</v>
      </c>
      <c r="E2462" s="63" t="s">
        <v>10352</v>
      </c>
      <c r="F2462" s="63" t="s">
        <v>10353</v>
      </c>
      <c r="G2462" s="68">
        <v>0.86530317352288433</v>
      </c>
      <c r="H2462" s="68">
        <v>5.3745581775939334E-2</v>
      </c>
      <c r="I2462" s="68">
        <v>1.7317129709853041E-2</v>
      </c>
      <c r="J2462" s="68">
        <v>6.3634114991323223E-2</v>
      </c>
    </row>
    <row r="2463" spans="1:10" x14ac:dyDescent="0.25">
      <c r="A2463" s="76"/>
      <c r="B2463" s="76">
        <v>2459</v>
      </c>
      <c r="C2463" s="63" t="s">
        <v>10354</v>
      </c>
      <c r="D2463" s="63" t="s">
        <v>10355</v>
      </c>
      <c r="E2463" s="63" t="s">
        <v>10356</v>
      </c>
      <c r="F2463" s="63" t="s">
        <v>10357</v>
      </c>
      <c r="G2463" s="68">
        <v>0.76071483109733151</v>
      </c>
      <c r="H2463" s="68">
        <v>3.5171563408881584E-2</v>
      </c>
      <c r="I2463" s="68">
        <v>2.9085115333830007E-2</v>
      </c>
      <c r="J2463" s="68">
        <v>0.17502849015995703</v>
      </c>
    </row>
    <row r="2464" spans="1:10" x14ac:dyDescent="0.25">
      <c r="A2464" s="76"/>
      <c r="B2464" s="76">
        <v>2460</v>
      </c>
      <c r="C2464" s="63" t="s">
        <v>10358</v>
      </c>
      <c r="D2464" s="63" t="s">
        <v>10359</v>
      </c>
      <c r="E2464" s="63" t="s">
        <v>10360</v>
      </c>
      <c r="F2464" s="63" t="s">
        <v>10361</v>
      </c>
      <c r="G2464" s="68">
        <v>0.17111040772520775</v>
      </c>
      <c r="H2464" s="68">
        <v>1.5556969123563606E-2</v>
      </c>
      <c r="I2464" s="68">
        <v>0.72072020574928231</v>
      </c>
      <c r="J2464" s="68">
        <v>9.2612417401946492E-2</v>
      </c>
    </row>
    <row r="2465" spans="1:10" x14ac:dyDescent="0.25">
      <c r="A2465" s="76"/>
      <c r="B2465" s="76">
        <v>2461</v>
      </c>
      <c r="C2465" s="63" t="s">
        <v>10362</v>
      </c>
      <c r="D2465" s="63" t="s">
        <v>10363</v>
      </c>
      <c r="E2465" s="63" t="s">
        <v>10364</v>
      </c>
      <c r="F2465" s="63" t="s">
        <v>10365</v>
      </c>
      <c r="G2465" s="68">
        <v>0.8141431685188687</v>
      </c>
      <c r="H2465" s="68">
        <v>3.9139681286329442E-2</v>
      </c>
      <c r="I2465" s="68">
        <v>7.3843889195387225E-3</v>
      </c>
      <c r="J2465" s="68">
        <v>0.1393327612752632</v>
      </c>
    </row>
    <row r="2466" spans="1:10" x14ac:dyDescent="0.25">
      <c r="A2466" s="76"/>
      <c r="B2466" s="76">
        <v>2462</v>
      </c>
      <c r="C2466" s="63" t="s">
        <v>10366</v>
      </c>
      <c r="D2466" s="63" t="s">
        <v>10367</v>
      </c>
      <c r="E2466" s="63" t="s">
        <v>10368</v>
      </c>
      <c r="F2466" s="63" t="s">
        <v>10369</v>
      </c>
      <c r="G2466" s="68">
        <v>0.43261633221567231</v>
      </c>
      <c r="H2466" s="68">
        <v>2.3342489905206477E-2</v>
      </c>
      <c r="I2466" s="68">
        <v>0.51957441424390938</v>
      </c>
      <c r="J2466" s="68">
        <v>2.4466763635211185E-2</v>
      </c>
    </row>
    <row r="2467" spans="1:10" x14ac:dyDescent="0.25">
      <c r="A2467" s="76"/>
      <c r="B2467" s="76">
        <v>2463</v>
      </c>
      <c r="C2467" s="63" t="s">
        <v>10370</v>
      </c>
      <c r="D2467" s="63" t="s">
        <v>10371</v>
      </c>
      <c r="E2467" s="63" t="s">
        <v>10372</v>
      </c>
      <c r="F2467" s="63" t="s">
        <v>10373</v>
      </c>
      <c r="G2467" s="68">
        <v>0.72625245581152376</v>
      </c>
      <c r="H2467" s="68">
        <v>3.4781747044369066E-2</v>
      </c>
      <c r="I2467" s="68">
        <v>0.22646279796574775</v>
      </c>
      <c r="J2467" s="68">
        <v>1.2502999178358882E-2</v>
      </c>
    </row>
    <row r="2468" spans="1:10" x14ac:dyDescent="0.25">
      <c r="A2468" s="76"/>
      <c r="B2468" s="76">
        <v>2464</v>
      </c>
      <c r="C2468" s="63" t="s">
        <v>10374</v>
      </c>
      <c r="D2468" s="63" t="s">
        <v>10375</v>
      </c>
      <c r="E2468" s="63" t="s">
        <v>10376</v>
      </c>
      <c r="F2468" s="63" t="s">
        <v>10377</v>
      </c>
      <c r="G2468" s="68">
        <v>5.8630984100940372E-5</v>
      </c>
      <c r="H2468" s="68">
        <v>1.8347901350510763E-2</v>
      </c>
      <c r="I2468" s="68">
        <v>0.98159007656953234</v>
      </c>
      <c r="J2468" s="68">
        <v>3.3910958571439763E-6</v>
      </c>
    </row>
    <row r="2469" spans="1:10" x14ac:dyDescent="0.25">
      <c r="A2469" s="76"/>
      <c r="B2469" s="76">
        <v>2465</v>
      </c>
      <c r="C2469" s="63" t="s">
        <v>10378</v>
      </c>
      <c r="D2469" s="63" t="s">
        <v>10379</v>
      </c>
      <c r="E2469" s="63" t="s">
        <v>10380</v>
      </c>
      <c r="F2469" s="63" t="s">
        <v>10381</v>
      </c>
      <c r="G2469" s="68">
        <v>0.86860829123906158</v>
      </c>
      <c r="H2469" s="68">
        <v>4.0882391433895417E-2</v>
      </c>
      <c r="I2469" s="68">
        <v>4.2098261838191202E-2</v>
      </c>
      <c r="J2469" s="68">
        <v>4.8411055488851454E-2</v>
      </c>
    </row>
    <row r="2470" spans="1:10" x14ac:dyDescent="0.25">
      <c r="A2470" s="76"/>
      <c r="B2470" s="76">
        <v>2466</v>
      </c>
      <c r="C2470" s="63" t="s">
        <v>10382</v>
      </c>
      <c r="D2470" s="63" t="s">
        <v>10383</v>
      </c>
      <c r="E2470" s="63" t="s">
        <v>10384</v>
      </c>
      <c r="F2470" s="63" t="s">
        <v>10385</v>
      </c>
      <c r="G2470" s="68">
        <v>0.20263592536767225</v>
      </c>
      <c r="H2470" s="68">
        <v>1.7640274117069428E-2</v>
      </c>
      <c r="I2470" s="68">
        <v>0.72591804949264382</v>
      </c>
      <c r="J2470" s="68">
        <v>5.3805751022614638E-2</v>
      </c>
    </row>
    <row r="2471" spans="1:10" x14ac:dyDescent="0.25">
      <c r="A2471" s="76"/>
      <c r="B2471" s="76">
        <v>2467</v>
      </c>
      <c r="C2471" s="63" t="s">
        <v>10386</v>
      </c>
      <c r="D2471" s="63" t="s">
        <v>10387</v>
      </c>
      <c r="E2471" s="63" t="s">
        <v>10386</v>
      </c>
      <c r="F2471" s="63" t="s">
        <v>10388</v>
      </c>
      <c r="G2471" s="68">
        <v>0.83765883603171576</v>
      </c>
      <c r="H2471" s="68">
        <v>7.3019923481287483E-2</v>
      </c>
      <c r="I2471" s="68">
        <v>3.026526661860018E-3</v>
      </c>
      <c r="J2471" s="68">
        <v>8.6294713825136662E-2</v>
      </c>
    </row>
    <row r="2472" spans="1:10" x14ac:dyDescent="0.25">
      <c r="A2472" s="76"/>
      <c r="B2472" s="76">
        <v>2468</v>
      </c>
      <c r="C2472" s="63" t="s">
        <v>10389</v>
      </c>
      <c r="D2472" s="63" t="s">
        <v>10390</v>
      </c>
      <c r="E2472" s="63" t="s">
        <v>10391</v>
      </c>
      <c r="F2472" s="63" t="s">
        <v>10392</v>
      </c>
      <c r="G2472" s="68">
        <v>4.8298503072028414E-3</v>
      </c>
      <c r="H2472" s="68">
        <v>1.8322469962598047E-2</v>
      </c>
      <c r="I2472" s="68">
        <v>0.97524541906185047</v>
      </c>
      <c r="J2472" s="68">
        <v>1.6022606683494492E-3</v>
      </c>
    </row>
    <row r="2473" spans="1:10" x14ac:dyDescent="0.25">
      <c r="A2473" s="76"/>
      <c r="B2473" s="76">
        <v>2469</v>
      </c>
      <c r="C2473" s="63" t="s">
        <v>10393</v>
      </c>
      <c r="D2473" s="63" t="s">
        <v>10394</v>
      </c>
      <c r="E2473" s="63" t="s">
        <v>10395</v>
      </c>
      <c r="F2473" s="63" t="s">
        <v>10396</v>
      </c>
      <c r="G2473" s="68">
        <v>9.7395693465298135E-3</v>
      </c>
      <c r="H2473" s="68">
        <v>0.48924880875474669</v>
      </c>
      <c r="I2473" s="68">
        <v>1.4378106490053014E-2</v>
      </c>
      <c r="J2473" s="68">
        <v>0.48663351540867145</v>
      </c>
    </row>
    <row r="2474" spans="1:10" x14ac:dyDescent="0.25">
      <c r="A2474" s="76"/>
      <c r="B2474" s="76">
        <v>2470</v>
      </c>
      <c r="C2474" s="63" t="s">
        <v>10397</v>
      </c>
      <c r="D2474" s="63" t="s">
        <v>10398</v>
      </c>
      <c r="E2474" s="63" t="s">
        <v>10399</v>
      </c>
      <c r="F2474" s="63" t="s">
        <v>10400</v>
      </c>
      <c r="G2474" s="68">
        <v>0.78321120567947133</v>
      </c>
      <c r="H2474" s="68">
        <v>3.721831943829719E-2</v>
      </c>
      <c r="I2474" s="68">
        <v>0.17521394099211926</v>
      </c>
      <c r="J2474" s="68">
        <v>4.3565338901121724E-3</v>
      </c>
    </row>
    <row r="2475" spans="1:10" x14ac:dyDescent="0.25">
      <c r="A2475" s="76"/>
      <c r="B2475" s="76">
        <v>2471</v>
      </c>
      <c r="C2475" s="63" t="s">
        <v>10401</v>
      </c>
      <c r="D2475" s="63" t="s">
        <v>10402</v>
      </c>
      <c r="E2475" s="63" t="s">
        <v>10403</v>
      </c>
      <c r="F2475" s="63" t="s">
        <v>10404</v>
      </c>
      <c r="G2475" s="68">
        <v>0.48540609075991947</v>
      </c>
      <c r="H2475" s="68">
        <v>2.5664423939333145E-2</v>
      </c>
      <c r="I2475" s="68">
        <v>0.48616995088361165</v>
      </c>
      <c r="J2475" s="68">
        <v>2.7595344171350692E-3</v>
      </c>
    </row>
    <row r="2476" spans="1:10" x14ac:dyDescent="0.25">
      <c r="A2476" s="76"/>
      <c r="B2476" s="76">
        <v>2472</v>
      </c>
      <c r="C2476" s="63" t="s">
        <v>10405</v>
      </c>
      <c r="D2476" s="63" t="s">
        <v>10406</v>
      </c>
      <c r="E2476" s="63" t="s">
        <v>10407</v>
      </c>
      <c r="F2476" s="63" t="s">
        <v>10408</v>
      </c>
      <c r="G2476" s="68">
        <v>0.57062513744195231</v>
      </c>
      <c r="H2476" s="68">
        <v>8.6596666928151725E-2</v>
      </c>
      <c r="I2476" s="68">
        <v>0.31221299238653244</v>
      </c>
      <c r="J2476" s="68">
        <v>3.0565203243362139E-2</v>
      </c>
    </row>
    <row r="2477" spans="1:10" x14ac:dyDescent="0.25">
      <c r="A2477" s="76"/>
      <c r="B2477" s="76">
        <v>2473</v>
      </c>
      <c r="C2477" s="63" t="s">
        <v>10409</v>
      </c>
      <c r="D2477" s="63" t="s">
        <v>10410</v>
      </c>
      <c r="E2477" s="63" t="s">
        <v>10411</v>
      </c>
      <c r="F2477" s="63" t="s">
        <v>10412</v>
      </c>
      <c r="G2477" s="68">
        <v>2.8981915729161906E-6</v>
      </c>
      <c r="H2477" s="68">
        <v>0.50105796515216838</v>
      </c>
      <c r="I2477" s="68">
        <v>3.2656276352367717E-3</v>
      </c>
      <c r="J2477" s="68">
        <v>0.49567350902102236</v>
      </c>
    </row>
    <row r="2478" spans="1:10" x14ac:dyDescent="0.25">
      <c r="A2478" s="76"/>
      <c r="B2478" s="76">
        <v>2474</v>
      </c>
      <c r="C2478" s="63" t="s">
        <v>10413</v>
      </c>
      <c r="D2478" s="63" t="s">
        <v>10414</v>
      </c>
      <c r="E2478" s="63" t="s">
        <v>10415</v>
      </c>
      <c r="F2478" s="63" t="s">
        <v>10416</v>
      </c>
      <c r="G2478" s="68">
        <v>1.0725281441344589E-7</v>
      </c>
      <c r="H2478" s="68">
        <v>1.8347470610494018E-2</v>
      </c>
      <c r="I2478" s="68">
        <v>0.98165241593342722</v>
      </c>
      <c r="J2478" s="68">
        <v>6.2032636281196309E-9</v>
      </c>
    </row>
    <row r="2479" spans="1:10" x14ac:dyDescent="0.25">
      <c r="A2479" s="76"/>
      <c r="B2479" s="76">
        <v>2475</v>
      </c>
      <c r="C2479" s="63" t="s">
        <v>10417</v>
      </c>
      <c r="D2479" s="63" t="s">
        <v>10418</v>
      </c>
      <c r="E2479" s="63" t="s">
        <v>10419</v>
      </c>
      <c r="F2479" s="63" t="s">
        <v>10420</v>
      </c>
      <c r="G2479" s="68">
        <v>0.81262208231792532</v>
      </c>
      <c r="H2479" s="68">
        <v>3.818477523583657E-2</v>
      </c>
      <c r="I2479" s="68">
        <v>0.10418731630901994</v>
      </c>
      <c r="J2479" s="68">
        <v>4.5005826137218333E-2</v>
      </c>
    </row>
    <row r="2480" spans="1:10" x14ac:dyDescent="0.25">
      <c r="A2480" s="76"/>
      <c r="B2480" s="76">
        <v>2476</v>
      </c>
      <c r="C2480" s="63" t="s">
        <v>10421</v>
      </c>
      <c r="D2480" s="63" t="s">
        <v>10422</v>
      </c>
      <c r="E2480" s="63" t="s">
        <v>10423</v>
      </c>
      <c r="F2480" s="63" t="s">
        <v>10424</v>
      </c>
      <c r="G2480" s="68">
        <v>0.11593605387341702</v>
      </c>
      <c r="H2480" s="68">
        <v>1.9044939424805125E-2</v>
      </c>
      <c r="I2480" s="68">
        <v>0.857607823508032</v>
      </c>
      <c r="J2480" s="68">
        <v>7.4111831937460956E-3</v>
      </c>
    </row>
    <row r="2481" spans="1:10" x14ac:dyDescent="0.25">
      <c r="A2481" s="76"/>
      <c r="B2481" s="76">
        <v>2477</v>
      </c>
      <c r="C2481" s="63" t="s">
        <v>10425</v>
      </c>
      <c r="D2481" s="63" t="s">
        <v>10426</v>
      </c>
      <c r="E2481" s="63" t="s">
        <v>10427</v>
      </c>
      <c r="F2481" s="63" t="s">
        <v>10428</v>
      </c>
      <c r="G2481" s="68">
        <v>0.14235175075800652</v>
      </c>
      <c r="H2481" s="68">
        <v>0.34391821339948353</v>
      </c>
      <c r="I2481" s="68">
        <v>0.40183695825749977</v>
      </c>
      <c r="J2481" s="68">
        <v>0.11189307758500683</v>
      </c>
    </row>
    <row r="2482" spans="1:10" x14ac:dyDescent="0.25">
      <c r="A2482" s="76"/>
      <c r="B2482" s="76">
        <v>2478</v>
      </c>
      <c r="C2482" s="63" t="s">
        <v>10429</v>
      </c>
      <c r="D2482" s="63" t="s">
        <v>10430</v>
      </c>
      <c r="E2482" s="63" t="s">
        <v>10431</v>
      </c>
      <c r="F2482" s="63" t="s">
        <v>10432</v>
      </c>
      <c r="G2482" s="68">
        <v>6.2145106007009612E-9</v>
      </c>
      <c r="H2482" s="68">
        <v>0.76230238223381197</v>
      </c>
      <c r="I2482" s="68">
        <v>4.6143727784215115E-3</v>
      </c>
      <c r="J2482" s="68">
        <v>0.23308323877325565</v>
      </c>
    </row>
    <row r="2483" spans="1:10" x14ac:dyDescent="0.25">
      <c r="A2483" s="76"/>
      <c r="B2483" s="76">
        <v>2479</v>
      </c>
      <c r="C2483" s="63" t="s">
        <v>10433</v>
      </c>
      <c r="D2483" s="63" t="s">
        <v>10434</v>
      </c>
      <c r="E2483" s="63" t="s">
        <v>10435</v>
      </c>
      <c r="F2483" s="63" t="s">
        <v>10436</v>
      </c>
      <c r="G2483" s="68">
        <v>7.0887342509403525E-8</v>
      </c>
      <c r="H2483" s="68">
        <v>0.5002506941197582</v>
      </c>
      <c r="I2483" s="68">
        <v>4.8949947004139306E-3</v>
      </c>
      <c r="J2483" s="68">
        <v>0.49485424029248565</v>
      </c>
    </row>
    <row r="2484" spans="1:10" x14ac:dyDescent="0.25">
      <c r="A2484" s="76"/>
      <c r="B2484" s="76">
        <v>2480</v>
      </c>
      <c r="C2484" s="63" t="s">
        <v>10437</v>
      </c>
      <c r="D2484" s="63" t="s">
        <v>10438</v>
      </c>
      <c r="E2484" s="63" t="s">
        <v>10439</v>
      </c>
      <c r="F2484" s="63" t="s">
        <v>10440</v>
      </c>
      <c r="G2484" s="68">
        <v>0.73272558336200921</v>
      </c>
      <c r="H2484" s="68">
        <v>3.4260631373437427E-2</v>
      </c>
      <c r="I2484" s="68">
        <v>2.7421602591348841E-3</v>
      </c>
      <c r="J2484" s="68">
        <v>0.23027162500541831</v>
      </c>
    </row>
    <row r="2485" spans="1:10" x14ac:dyDescent="0.25">
      <c r="A2485" s="76"/>
      <c r="B2485" s="76">
        <v>2481</v>
      </c>
      <c r="C2485" s="63" t="s">
        <v>10441</v>
      </c>
      <c r="D2485" s="63" t="s">
        <v>10442</v>
      </c>
      <c r="E2485" s="63" t="s">
        <v>10441</v>
      </c>
      <c r="F2485" s="63" t="s">
        <v>10443</v>
      </c>
      <c r="G2485" s="68">
        <v>0.48246019365199017</v>
      </c>
      <c r="H2485" s="68">
        <v>2.5311013876912973E-2</v>
      </c>
      <c r="I2485" s="68">
        <v>0.4838093201990904</v>
      </c>
      <c r="J2485" s="68">
        <v>8.4194722720066263E-3</v>
      </c>
    </row>
    <row r="2486" spans="1:10" x14ac:dyDescent="0.25">
      <c r="A2486" s="76"/>
      <c r="B2486" s="76">
        <v>2482</v>
      </c>
      <c r="C2486" s="63"/>
      <c r="D2486" s="63" t="s">
        <v>10445</v>
      </c>
      <c r="E2486" s="63" t="s">
        <v>10446</v>
      </c>
      <c r="F2486" s="63" t="s">
        <v>10448</v>
      </c>
      <c r="G2486" s="68">
        <v>0.94318915329283359</v>
      </c>
      <c r="H2486" s="68">
        <v>4.3994342683203215E-2</v>
      </c>
      <c r="I2486" s="68">
        <v>7.595159880548031E-3</v>
      </c>
      <c r="J2486" s="68">
        <v>5.2213441434156693E-3</v>
      </c>
    </row>
    <row r="2487" spans="1:10" x14ac:dyDescent="0.25">
      <c r="A2487" s="76"/>
      <c r="B2487" s="76">
        <v>2483</v>
      </c>
      <c r="C2487" s="63" t="s">
        <v>10450</v>
      </c>
      <c r="D2487" s="63" t="s">
        <v>10451</v>
      </c>
      <c r="E2487" s="63" t="s">
        <v>10452</v>
      </c>
      <c r="F2487" s="63" t="s">
        <v>10453</v>
      </c>
      <c r="G2487" s="68">
        <v>1.3857383169937449E-2</v>
      </c>
      <c r="H2487" s="68">
        <v>9.2759129583014008E-2</v>
      </c>
      <c r="I2487" s="68">
        <v>3.7069259121149702E-2</v>
      </c>
      <c r="J2487" s="68">
        <v>0.85631422812589908</v>
      </c>
    </row>
    <row r="2488" spans="1:10" x14ac:dyDescent="0.25">
      <c r="A2488" s="76"/>
      <c r="B2488" s="76">
        <v>2484</v>
      </c>
      <c r="C2488" s="63" t="s">
        <v>10454</v>
      </c>
      <c r="D2488" s="63" t="s">
        <v>10455</v>
      </c>
      <c r="E2488" s="63" t="s">
        <v>10454</v>
      </c>
      <c r="F2488" s="63" t="s">
        <v>10456</v>
      </c>
      <c r="G2488" s="68">
        <v>0.24792140600209214</v>
      </c>
      <c r="H2488" s="68">
        <v>0.32369834600033781</v>
      </c>
      <c r="I2488" s="68">
        <v>7.1276462919063935E-2</v>
      </c>
      <c r="J2488" s="68">
        <v>0.35710378507850549</v>
      </c>
    </row>
    <row r="2489" spans="1:10" x14ac:dyDescent="0.25">
      <c r="A2489" s="76"/>
      <c r="B2489" s="76">
        <v>2485</v>
      </c>
      <c r="C2489" s="63" t="s">
        <v>10457</v>
      </c>
      <c r="D2489" s="63" t="s">
        <v>10458</v>
      </c>
      <c r="E2489" s="63" t="s">
        <v>10459</v>
      </c>
      <c r="F2489" s="63" t="s">
        <v>10460</v>
      </c>
      <c r="G2489" s="68">
        <v>9.1360732604148856E-3</v>
      </c>
      <c r="H2489" s="68">
        <v>1.843268787072927E-2</v>
      </c>
      <c r="I2489" s="68">
        <v>0.97226725926247071</v>
      </c>
      <c r="J2489" s="68">
        <v>1.6397960638570231E-4</v>
      </c>
    </row>
    <row r="2490" spans="1:10" x14ac:dyDescent="0.25">
      <c r="A2490" s="76"/>
      <c r="B2490" s="76">
        <v>2486</v>
      </c>
      <c r="C2490" s="63" t="s">
        <v>10461</v>
      </c>
      <c r="D2490" s="63" t="s">
        <v>10462</v>
      </c>
      <c r="E2490" s="63" t="s">
        <v>10463</v>
      </c>
      <c r="F2490" s="63" t="s">
        <v>10464</v>
      </c>
      <c r="G2490" s="68">
        <v>0.9090601467621694</v>
      </c>
      <c r="H2490" s="68">
        <v>4.2472129698148092E-2</v>
      </c>
      <c r="I2490" s="68">
        <v>3.2912133915913452E-2</v>
      </c>
      <c r="J2490" s="68">
        <v>1.5555589623768927E-2</v>
      </c>
    </row>
    <row r="2491" spans="1:10" x14ac:dyDescent="0.25">
      <c r="A2491" s="76"/>
      <c r="B2491" s="76">
        <v>2487</v>
      </c>
      <c r="C2491" s="63" t="s">
        <v>10465</v>
      </c>
      <c r="D2491" s="63" t="s">
        <v>10466</v>
      </c>
      <c r="E2491" s="63" t="s">
        <v>10467</v>
      </c>
      <c r="F2491" s="63" t="s">
        <v>10468</v>
      </c>
      <c r="G2491" s="68">
        <v>0.82373085870739315</v>
      </c>
      <c r="H2491" s="68">
        <v>3.8733917886279175E-2</v>
      </c>
      <c r="I2491" s="68">
        <v>0.10313019072791935</v>
      </c>
      <c r="J2491" s="68">
        <v>3.4405032678408942E-2</v>
      </c>
    </row>
    <row r="2492" spans="1:10" x14ac:dyDescent="0.25">
      <c r="A2492" s="76"/>
      <c r="B2492" s="76">
        <v>2488</v>
      </c>
      <c r="C2492" s="63"/>
      <c r="D2492" s="63" t="s">
        <v>10470</v>
      </c>
      <c r="E2492" s="63" t="s">
        <v>10471</v>
      </c>
      <c r="F2492" s="63" t="s">
        <v>23694</v>
      </c>
      <c r="G2492" s="68">
        <v>3.7433239376642903E-5</v>
      </c>
      <c r="H2492" s="68">
        <v>0.49632978794451943</v>
      </c>
      <c r="I2492" s="68">
        <v>1.2742257119890363E-2</v>
      </c>
      <c r="J2492" s="68">
        <v>0.49089052169621383</v>
      </c>
    </row>
    <row r="2493" spans="1:10" x14ac:dyDescent="0.25">
      <c r="A2493" s="76"/>
      <c r="B2493" s="76">
        <v>2489</v>
      </c>
      <c r="C2493" s="63" t="s">
        <v>10475</v>
      </c>
      <c r="D2493" s="63" t="s">
        <v>10476</v>
      </c>
      <c r="E2493" s="63" t="s">
        <v>10477</v>
      </c>
      <c r="F2493" s="63" t="s">
        <v>10478</v>
      </c>
      <c r="G2493" s="68">
        <v>5.3350963396040001E-7</v>
      </c>
      <c r="H2493" s="68">
        <v>0.1991749900143657</v>
      </c>
      <c r="I2493" s="68">
        <v>3.7810738924370741E-3</v>
      </c>
      <c r="J2493" s="68">
        <v>0.7970434025835631</v>
      </c>
    </row>
    <row r="2494" spans="1:10" x14ac:dyDescent="0.25">
      <c r="A2494" s="76"/>
      <c r="B2494" s="76">
        <v>2490</v>
      </c>
      <c r="C2494" s="63" t="s">
        <v>10479</v>
      </c>
      <c r="D2494" s="63" t="s">
        <v>10480</v>
      </c>
      <c r="E2494" s="63" t="s">
        <v>10481</v>
      </c>
      <c r="F2494" s="63" t="s">
        <v>10482</v>
      </c>
      <c r="G2494" s="68">
        <v>0.16497445990832774</v>
      </c>
      <c r="H2494" s="68">
        <v>0.39940624586083667</v>
      </c>
      <c r="I2494" s="68">
        <v>6.903449087865339E-3</v>
      </c>
      <c r="J2494" s="68">
        <v>0.4287158451429709</v>
      </c>
    </row>
    <row r="2495" spans="1:10" x14ac:dyDescent="0.25">
      <c r="A2495" s="76"/>
      <c r="B2495" s="76">
        <v>2491</v>
      </c>
      <c r="C2495" s="63" t="s">
        <v>10483</v>
      </c>
      <c r="D2495" s="63" t="s">
        <v>10484</v>
      </c>
      <c r="E2495" s="63" t="s">
        <v>10485</v>
      </c>
      <c r="F2495" s="63" t="s">
        <v>10486</v>
      </c>
      <c r="G2495" s="68">
        <v>0.79396439965791832</v>
      </c>
      <c r="H2495" s="68">
        <v>4.1582567026558416E-2</v>
      </c>
      <c r="I2495" s="68">
        <v>1.206693332250993E-2</v>
      </c>
      <c r="J2495" s="68">
        <v>0.15238609999301361</v>
      </c>
    </row>
    <row r="2496" spans="1:10" x14ac:dyDescent="0.25">
      <c r="A2496" s="76"/>
      <c r="B2496" s="76">
        <v>2492</v>
      </c>
      <c r="C2496" s="63" t="s">
        <v>10487</v>
      </c>
      <c r="D2496" s="63" t="s">
        <v>10488</v>
      </c>
      <c r="E2496" s="63" t="s">
        <v>10489</v>
      </c>
      <c r="F2496" s="63" t="s">
        <v>10490</v>
      </c>
      <c r="G2496" s="68">
        <v>2.390594841360608E-6</v>
      </c>
      <c r="H2496" s="68">
        <v>0.50001039411460024</v>
      </c>
      <c r="I2496" s="68">
        <v>5.375882463120151E-3</v>
      </c>
      <c r="J2496" s="68">
        <v>0.49461133282743758</v>
      </c>
    </row>
    <row r="2497" spans="1:10" x14ac:dyDescent="0.25">
      <c r="A2497" s="76"/>
      <c r="B2497" s="76">
        <v>2493</v>
      </c>
      <c r="C2497" s="63" t="s">
        <v>10491</v>
      </c>
      <c r="D2497" s="63" t="s">
        <v>10492</v>
      </c>
      <c r="E2497" s="63" t="s">
        <v>10493</v>
      </c>
      <c r="F2497" s="63" t="s">
        <v>10494</v>
      </c>
      <c r="G2497" s="68">
        <v>0.56295616648208624</v>
      </c>
      <c r="H2497" s="68">
        <v>2.651219362243034E-2</v>
      </c>
      <c r="I2497" s="68">
        <v>0.20987059248668088</v>
      </c>
      <c r="J2497" s="68">
        <v>0.20066104740880225</v>
      </c>
    </row>
    <row r="2498" spans="1:10" x14ac:dyDescent="0.25">
      <c r="A2498" s="76"/>
      <c r="B2498" s="76">
        <v>2494</v>
      </c>
      <c r="C2498" s="63" t="s">
        <v>10495</v>
      </c>
      <c r="D2498" s="63" t="s">
        <v>10496</v>
      </c>
      <c r="E2498" s="63" t="s">
        <v>10497</v>
      </c>
      <c r="F2498" s="63" t="s">
        <v>10498</v>
      </c>
      <c r="G2498" s="68">
        <v>8.4858239277176963E-5</v>
      </c>
      <c r="H2498" s="68">
        <v>0.22387871109005658</v>
      </c>
      <c r="I2498" s="68">
        <v>5.5281049601677727E-5</v>
      </c>
      <c r="J2498" s="68">
        <v>0.77598114962106446</v>
      </c>
    </row>
    <row r="2499" spans="1:10" x14ac:dyDescent="0.25">
      <c r="A2499" s="76"/>
      <c r="B2499" s="76">
        <v>2495</v>
      </c>
      <c r="C2499" s="63"/>
      <c r="D2499" s="63" t="s">
        <v>10500</v>
      </c>
      <c r="E2499" s="63" t="s">
        <v>10501</v>
      </c>
      <c r="F2499" s="63" t="s">
        <v>23716</v>
      </c>
      <c r="G2499" s="68">
        <v>1.2205448928928303E-3</v>
      </c>
      <c r="H2499" s="68">
        <v>0.72269977535115826</v>
      </c>
      <c r="I2499" s="68">
        <v>0.20492698378132515</v>
      </c>
      <c r="J2499" s="68">
        <v>7.1152695974629268E-2</v>
      </c>
    </row>
    <row r="2500" spans="1:10" x14ac:dyDescent="0.25">
      <c r="A2500" s="76"/>
      <c r="B2500" s="76">
        <v>2496</v>
      </c>
      <c r="C2500" s="63"/>
      <c r="D2500" s="63" t="s">
        <v>10506</v>
      </c>
      <c r="E2500" s="63" t="s">
        <v>10507</v>
      </c>
      <c r="F2500" s="63" t="s">
        <v>23755</v>
      </c>
      <c r="G2500" s="68">
        <v>0.2650588474055563</v>
      </c>
      <c r="H2500" s="68">
        <v>0.28607538750895184</v>
      </c>
      <c r="I2500" s="68">
        <v>0.44576594354200771</v>
      </c>
      <c r="J2500" s="68">
        <v>3.099821543481875E-3</v>
      </c>
    </row>
    <row r="2501" spans="1:10" x14ac:dyDescent="0.25">
      <c r="A2501" s="76"/>
      <c r="B2501" s="76">
        <v>2497</v>
      </c>
      <c r="C2501" s="63" t="s">
        <v>10511</v>
      </c>
      <c r="D2501" s="63" t="s">
        <v>10512</v>
      </c>
      <c r="E2501" s="63" t="s">
        <v>10513</v>
      </c>
      <c r="F2501" s="63" t="s">
        <v>10514</v>
      </c>
      <c r="G2501" s="68">
        <v>0.76792885688198609</v>
      </c>
      <c r="H2501" s="68">
        <v>3.6299842263387019E-2</v>
      </c>
      <c r="I2501" s="68">
        <v>0.15318327608382967</v>
      </c>
      <c r="J2501" s="68">
        <v>4.2588024770796984E-2</v>
      </c>
    </row>
    <row r="2502" spans="1:10" x14ac:dyDescent="0.25">
      <c r="A2502" s="76"/>
      <c r="B2502" s="76">
        <v>2498</v>
      </c>
      <c r="C2502" s="63" t="s">
        <v>10515</v>
      </c>
      <c r="D2502" s="63" t="s">
        <v>10516</v>
      </c>
      <c r="E2502" s="63" t="s">
        <v>10517</v>
      </c>
      <c r="F2502" s="63" t="s">
        <v>10518</v>
      </c>
      <c r="G2502" s="68">
        <v>0.92517295122894638</v>
      </c>
      <c r="H2502" s="68">
        <v>4.425343114506948E-2</v>
      </c>
      <c r="I2502" s="68">
        <v>1.4348837928827579E-2</v>
      </c>
      <c r="J2502" s="68">
        <v>1.6224779697156577E-2</v>
      </c>
    </row>
    <row r="2503" spans="1:10" x14ac:dyDescent="0.25">
      <c r="A2503" s="76"/>
      <c r="B2503" s="76">
        <v>2499</v>
      </c>
      <c r="C2503" s="63" t="s">
        <v>10519</v>
      </c>
      <c r="D2503" s="63" t="s">
        <v>10520</v>
      </c>
      <c r="E2503" s="63" t="s">
        <v>10521</v>
      </c>
      <c r="F2503" s="63" t="s">
        <v>10522</v>
      </c>
      <c r="G2503" s="68">
        <v>3.9429116153724411E-13</v>
      </c>
      <c r="H2503" s="68">
        <v>0.7595624817010399</v>
      </c>
      <c r="I2503" s="68">
        <v>8.2106160610956602E-3</v>
      </c>
      <c r="J2503" s="68">
        <v>0.23222690223747114</v>
      </c>
    </row>
    <row r="2504" spans="1:10" x14ac:dyDescent="0.25">
      <c r="A2504" s="76"/>
      <c r="B2504" s="76">
        <v>2500</v>
      </c>
      <c r="C2504" s="63" t="s">
        <v>10523</v>
      </c>
      <c r="D2504" s="63" t="s">
        <v>10524</v>
      </c>
      <c r="E2504" s="63" t="s">
        <v>10525</v>
      </c>
      <c r="F2504" s="63" t="s">
        <v>10526</v>
      </c>
      <c r="G2504" s="68">
        <v>3.4888785957453804E-26</v>
      </c>
      <c r="H2504" s="68">
        <v>0.50171819431275577</v>
      </c>
      <c r="I2504" s="68">
        <v>1.9398548181750524E-3</v>
      </c>
      <c r="J2504" s="68">
        <v>0.49634195086906918</v>
      </c>
    </row>
    <row r="2505" spans="1:10" x14ac:dyDescent="0.25">
      <c r="A2505" s="76"/>
      <c r="B2505" s="76">
        <v>2501</v>
      </c>
      <c r="C2505" s="63" t="s">
        <v>10527</v>
      </c>
      <c r="D2505" s="63" t="s">
        <v>10528</v>
      </c>
      <c r="E2505" s="63" t="s">
        <v>10529</v>
      </c>
      <c r="F2505" s="63" t="s">
        <v>10530</v>
      </c>
      <c r="G2505" s="68">
        <v>2.3320002516387592E-7</v>
      </c>
      <c r="H2505" s="68">
        <v>0.50003845172780548</v>
      </c>
      <c r="I2505" s="68">
        <v>5.322196518671698E-3</v>
      </c>
      <c r="J2505" s="68">
        <v>0.49463911855349774</v>
      </c>
    </row>
    <row r="2506" spans="1:10" x14ac:dyDescent="0.25">
      <c r="A2506" s="76"/>
      <c r="B2506" s="76">
        <v>2502</v>
      </c>
      <c r="C2506" s="63" t="s">
        <v>10531</v>
      </c>
      <c r="D2506" s="63" t="s">
        <v>10532</v>
      </c>
      <c r="E2506" s="63" t="s">
        <v>10533</v>
      </c>
      <c r="F2506" s="63" t="s">
        <v>10534</v>
      </c>
      <c r="G2506" s="68">
        <v>4.8631969393694321E-16</v>
      </c>
      <c r="H2506" s="68">
        <v>0.46345625357630399</v>
      </c>
      <c r="I2506" s="68">
        <v>3.4562110535916023E-3</v>
      </c>
      <c r="J2506" s="68">
        <v>0.53308753537010367</v>
      </c>
    </row>
    <row r="2507" spans="1:10" x14ac:dyDescent="0.25">
      <c r="A2507" s="76"/>
      <c r="B2507" s="76">
        <v>2503</v>
      </c>
      <c r="C2507" s="63" t="s">
        <v>10535</v>
      </c>
      <c r="D2507" s="63" t="s">
        <v>10536</v>
      </c>
      <c r="E2507" s="63" t="s">
        <v>10537</v>
      </c>
      <c r="F2507" s="63" t="s">
        <v>10538</v>
      </c>
      <c r="G2507" s="68">
        <v>9.2913111269091034E-2</v>
      </c>
      <c r="H2507" s="68">
        <v>0.68840795424406764</v>
      </c>
      <c r="I2507" s="68">
        <v>3.5843610878849591E-4</v>
      </c>
      <c r="J2507" s="68">
        <v>0.21832049837805337</v>
      </c>
    </row>
    <row r="2508" spans="1:10" x14ac:dyDescent="0.25">
      <c r="A2508" s="76"/>
      <c r="B2508" s="76">
        <v>2504</v>
      </c>
      <c r="C2508" s="63" t="s">
        <v>10539</v>
      </c>
      <c r="D2508" s="63" t="s">
        <v>10540</v>
      </c>
      <c r="E2508" s="63" t="s">
        <v>10541</v>
      </c>
      <c r="F2508" s="63" t="s">
        <v>10542</v>
      </c>
      <c r="G2508" s="68">
        <v>0.70719905264313243</v>
      </c>
      <c r="H2508" s="68">
        <v>3.2460990080750506E-2</v>
      </c>
      <c r="I2508" s="68">
        <v>1.4603217849911462E-2</v>
      </c>
      <c r="J2508" s="68">
        <v>0.24573673942620627</v>
      </c>
    </row>
    <row r="2509" spans="1:10" x14ac:dyDescent="0.25">
      <c r="A2509" s="76"/>
      <c r="B2509" s="76">
        <v>2505</v>
      </c>
      <c r="C2509" s="63" t="s">
        <v>10543</v>
      </c>
      <c r="D2509" s="63" t="s">
        <v>10544</v>
      </c>
      <c r="E2509" s="63" t="s">
        <v>10545</v>
      </c>
      <c r="F2509" s="63" t="s">
        <v>10546</v>
      </c>
      <c r="G2509" s="68">
        <v>0.66315061517395368</v>
      </c>
      <c r="H2509" s="68">
        <v>3.2201721184086672E-2</v>
      </c>
      <c r="I2509" s="68">
        <v>0.29319884218610343</v>
      </c>
      <c r="J2509" s="68">
        <v>1.1448821455856437E-2</v>
      </c>
    </row>
    <row r="2510" spans="1:10" x14ac:dyDescent="0.25">
      <c r="A2510" s="76"/>
      <c r="B2510" s="76">
        <v>2506</v>
      </c>
      <c r="C2510" s="63" t="s">
        <v>10547</v>
      </c>
      <c r="D2510" s="63" t="s">
        <v>10548</v>
      </c>
      <c r="E2510" s="63" t="s">
        <v>10549</v>
      </c>
      <c r="F2510" s="63" t="s">
        <v>10550</v>
      </c>
      <c r="G2510" s="68">
        <v>1.1220194697853557E-8</v>
      </c>
      <c r="H2510" s="68">
        <v>0.49748855520424046</v>
      </c>
      <c r="I2510" s="68">
        <v>1.0457523712544371E-2</v>
      </c>
      <c r="J2510" s="68">
        <v>0.49205390986302178</v>
      </c>
    </row>
    <row r="2511" spans="1:10" x14ac:dyDescent="0.25">
      <c r="A2511" s="76"/>
      <c r="B2511" s="76">
        <v>2507</v>
      </c>
      <c r="C2511" s="63" t="s">
        <v>10551</v>
      </c>
      <c r="D2511" s="63" t="s">
        <v>10552</v>
      </c>
      <c r="E2511" s="63" t="s">
        <v>10553</v>
      </c>
      <c r="F2511" s="63" t="s">
        <v>10554</v>
      </c>
      <c r="G2511" s="68">
        <v>0.69311947173583033</v>
      </c>
      <c r="H2511" s="68">
        <v>3.2203785962058487E-2</v>
      </c>
      <c r="I2511" s="68">
        <v>5.8494245367001374E-2</v>
      </c>
      <c r="J2511" s="68">
        <v>0.2161824969351098</v>
      </c>
    </row>
    <row r="2512" spans="1:10" x14ac:dyDescent="0.25">
      <c r="A2512" s="76"/>
      <c r="B2512" s="76">
        <v>2508</v>
      </c>
      <c r="C2512" s="63" t="s">
        <v>10555</v>
      </c>
      <c r="D2512" s="63" t="s">
        <v>10556</v>
      </c>
      <c r="E2512" s="63" t="s">
        <v>10557</v>
      </c>
      <c r="F2512" s="63" t="s">
        <v>10558</v>
      </c>
      <c r="G2512" s="68">
        <v>5.5412411709958162E-3</v>
      </c>
      <c r="H2512" s="68">
        <v>0.48802124217748127</v>
      </c>
      <c r="I2512" s="68">
        <v>2.2303933672714712E-2</v>
      </c>
      <c r="J2512" s="68">
        <v>0.48413358297880832</v>
      </c>
    </row>
    <row r="2513" spans="1:10" x14ac:dyDescent="0.25">
      <c r="A2513" s="76"/>
      <c r="B2513" s="76">
        <v>2509</v>
      </c>
      <c r="C2513" s="63" t="s">
        <v>10559</v>
      </c>
      <c r="D2513" s="63" t="s">
        <v>10560</v>
      </c>
      <c r="E2513" s="63" t="s">
        <v>10561</v>
      </c>
      <c r="F2513" s="63" t="s">
        <v>10562</v>
      </c>
      <c r="G2513" s="68">
        <v>0.90221889145411149</v>
      </c>
      <c r="H2513" s="68">
        <v>5.8700518743655318E-2</v>
      </c>
      <c r="I2513" s="68">
        <v>1.7605484315983418E-2</v>
      </c>
      <c r="J2513" s="68">
        <v>2.1475105486249996E-2</v>
      </c>
    </row>
    <row r="2514" spans="1:10" x14ac:dyDescent="0.25">
      <c r="A2514" s="76"/>
      <c r="B2514" s="76">
        <v>2510</v>
      </c>
      <c r="C2514" s="63"/>
      <c r="D2514" s="63" t="s">
        <v>10564</v>
      </c>
      <c r="E2514" s="63" t="s">
        <v>10565</v>
      </c>
      <c r="F2514" s="63" t="s">
        <v>10567</v>
      </c>
      <c r="G2514" s="68">
        <v>1.002845245331043E-5</v>
      </c>
      <c r="H2514" s="68">
        <v>0.50070984689258224</v>
      </c>
      <c r="I2514" s="68">
        <v>3.9573553387814353E-3</v>
      </c>
      <c r="J2514" s="68">
        <v>0.49532276931618296</v>
      </c>
    </row>
    <row r="2515" spans="1:10" x14ac:dyDescent="0.25">
      <c r="A2515" s="76"/>
      <c r="B2515" s="76">
        <v>2511</v>
      </c>
      <c r="C2515" s="63" t="s">
        <v>10569</v>
      </c>
      <c r="D2515" s="63" t="s">
        <v>10570</v>
      </c>
      <c r="E2515" s="63" t="s">
        <v>10571</v>
      </c>
      <c r="F2515" s="63" t="s">
        <v>10572</v>
      </c>
      <c r="G2515" s="68">
        <v>0.81282715791953353</v>
      </c>
      <c r="H2515" s="68">
        <v>5.1631760107363804E-2</v>
      </c>
      <c r="I2515" s="68">
        <v>1.1342895626713268E-4</v>
      </c>
      <c r="J2515" s="68">
        <v>0.13542765301683538</v>
      </c>
    </row>
    <row r="2516" spans="1:10" x14ac:dyDescent="0.25">
      <c r="A2516" s="76"/>
      <c r="B2516" s="76">
        <v>2512</v>
      </c>
      <c r="C2516" s="63" t="s">
        <v>10573</v>
      </c>
      <c r="D2516" s="63" t="s">
        <v>10574</v>
      </c>
      <c r="E2516" s="63" t="s">
        <v>10575</v>
      </c>
      <c r="F2516" s="63" t="s">
        <v>10576</v>
      </c>
      <c r="G2516" s="68">
        <v>4.2012942737737299E-2</v>
      </c>
      <c r="H2516" s="68">
        <v>0.19553072388733356</v>
      </c>
      <c r="I2516" s="68">
        <v>8.0866065639548457E-2</v>
      </c>
      <c r="J2516" s="68">
        <v>0.68159026773538089</v>
      </c>
    </row>
    <row r="2517" spans="1:10" x14ac:dyDescent="0.25">
      <c r="A2517" s="76"/>
      <c r="B2517" s="76">
        <v>2513</v>
      </c>
      <c r="C2517" s="63" t="s">
        <v>10577</v>
      </c>
      <c r="D2517" s="63" t="s">
        <v>10578</v>
      </c>
      <c r="E2517" s="63" t="s">
        <v>10579</v>
      </c>
      <c r="F2517" s="63" t="s">
        <v>10580</v>
      </c>
      <c r="G2517" s="68">
        <v>0.37664161377879568</v>
      </c>
      <c r="H2517" s="68">
        <v>2.1732583656563012E-2</v>
      </c>
      <c r="I2517" s="68">
        <v>0.58021625009423961</v>
      </c>
      <c r="J2517" s="68">
        <v>2.1409552470402063E-2</v>
      </c>
    </row>
    <row r="2518" spans="1:10" x14ac:dyDescent="0.25">
      <c r="A2518" s="76"/>
      <c r="B2518" s="76">
        <v>2514</v>
      </c>
      <c r="C2518" s="63" t="s">
        <v>10581</v>
      </c>
      <c r="D2518" s="63" t="s">
        <v>10582</v>
      </c>
      <c r="E2518" s="63" t="s">
        <v>10583</v>
      </c>
      <c r="F2518" s="63" t="s">
        <v>10584</v>
      </c>
      <c r="G2518" s="68">
        <v>4.7876088319402805E-14</v>
      </c>
      <c r="H2518" s="68">
        <v>0.1071661399186439</v>
      </c>
      <c r="I2518" s="68">
        <v>2.0276446701252612E-3</v>
      </c>
      <c r="J2518" s="68">
        <v>0.8908062154111831</v>
      </c>
    </row>
    <row r="2519" spans="1:10" x14ac:dyDescent="0.25">
      <c r="A2519" s="76"/>
      <c r="B2519" s="76">
        <v>2515</v>
      </c>
      <c r="C2519" s="63" t="s">
        <v>10585</v>
      </c>
      <c r="D2519" s="63" t="s">
        <v>10586</v>
      </c>
      <c r="E2519" s="63" t="s">
        <v>10587</v>
      </c>
      <c r="F2519" s="63" t="s">
        <v>10588</v>
      </c>
      <c r="G2519" s="68">
        <v>0.87028033026328988</v>
      </c>
      <c r="H2519" s="68">
        <v>4.1596643401829753E-2</v>
      </c>
      <c r="I2519" s="68">
        <v>7.2932389730047398E-2</v>
      </c>
      <c r="J2519" s="68">
        <v>1.5190636604832261E-2</v>
      </c>
    </row>
    <row r="2520" spans="1:10" x14ac:dyDescent="0.25">
      <c r="A2520" s="76"/>
      <c r="B2520" s="76">
        <v>2516</v>
      </c>
      <c r="C2520" s="63" t="s">
        <v>10589</v>
      </c>
      <c r="D2520" s="63" t="s">
        <v>10590</v>
      </c>
      <c r="E2520" s="63" t="s">
        <v>10591</v>
      </c>
      <c r="F2520" s="63" t="s">
        <v>10592</v>
      </c>
      <c r="G2520" s="68">
        <v>9.7056304766502102E-14</v>
      </c>
      <c r="H2520" s="68">
        <v>0.41769448516123042</v>
      </c>
      <c r="I2520" s="68">
        <v>0.54626258182533205</v>
      </c>
      <c r="J2520" s="68">
        <v>3.6042933013340078E-2</v>
      </c>
    </row>
    <row r="2521" spans="1:10" x14ac:dyDescent="0.25">
      <c r="A2521" s="76"/>
      <c r="B2521" s="76">
        <v>2517</v>
      </c>
      <c r="C2521" s="63" t="s">
        <v>10593</v>
      </c>
      <c r="D2521" s="63" t="s">
        <v>10594</v>
      </c>
      <c r="E2521" s="63" t="s">
        <v>10595</v>
      </c>
      <c r="F2521" s="63" t="s">
        <v>10596</v>
      </c>
      <c r="G2521" s="68">
        <v>0.66688136220742056</v>
      </c>
      <c r="H2521" s="68">
        <v>3.2190024539798148E-2</v>
      </c>
      <c r="I2521" s="68">
        <v>0.26371123463471841</v>
      </c>
      <c r="J2521" s="68">
        <v>3.7217378618062597E-2</v>
      </c>
    </row>
    <row r="2522" spans="1:10" x14ac:dyDescent="0.25">
      <c r="A2522" s="76"/>
      <c r="B2522" s="76">
        <v>2518</v>
      </c>
      <c r="C2522" s="63" t="s">
        <v>10597</v>
      </c>
      <c r="D2522" s="63" t="s">
        <v>10598</v>
      </c>
      <c r="E2522" s="63" t="s">
        <v>10599</v>
      </c>
      <c r="F2522" s="63" t="s">
        <v>10600</v>
      </c>
      <c r="G2522" s="68">
        <v>0.25167437685607069</v>
      </c>
      <c r="H2522" s="68">
        <v>2.0178449608423753E-2</v>
      </c>
      <c r="I2522" s="68">
        <v>0.72367447051172329</v>
      </c>
      <c r="J2522" s="68">
        <v>4.4727030237827394E-3</v>
      </c>
    </row>
    <row r="2523" spans="1:10" x14ac:dyDescent="0.25">
      <c r="A2523" s="76"/>
      <c r="B2523" s="76">
        <v>2519</v>
      </c>
      <c r="C2523" s="63" t="s">
        <v>10601</v>
      </c>
      <c r="D2523" s="63" t="s">
        <v>10602</v>
      </c>
      <c r="E2523" s="63" t="s">
        <v>10603</v>
      </c>
      <c r="F2523" s="63" t="s">
        <v>10604</v>
      </c>
      <c r="G2523" s="68">
        <v>0.14035764683670054</v>
      </c>
      <c r="H2523" s="68">
        <v>0.40917279784423066</v>
      </c>
      <c r="I2523" s="68">
        <v>1.5388123231903403E-2</v>
      </c>
      <c r="J2523" s="68">
        <v>0.43508143208716488</v>
      </c>
    </row>
    <row r="2524" spans="1:10" x14ac:dyDescent="0.25">
      <c r="A2524" s="76"/>
      <c r="B2524" s="76">
        <v>2520</v>
      </c>
      <c r="C2524" s="63" t="s">
        <v>10605</v>
      </c>
      <c r="D2524" s="63" t="s">
        <v>10606</v>
      </c>
      <c r="E2524" s="63" t="s">
        <v>10607</v>
      </c>
      <c r="F2524" s="63" t="s">
        <v>10608</v>
      </c>
      <c r="G2524" s="68">
        <v>7.5579867656436503E-17</v>
      </c>
      <c r="H2524" s="68">
        <v>0.75071106278234712</v>
      </c>
      <c r="I2524" s="68">
        <v>1.9828518545543058E-2</v>
      </c>
      <c r="J2524" s="68">
        <v>0.22946041867210901</v>
      </c>
    </row>
    <row r="2525" spans="1:10" x14ac:dyDescent="0.25">
      <c r="A2525" s="76"/>
      <c r="B2525" s="76">
        <v>2521</v>
      </c>
      <c r="C2525" s="63" t="s">
        <v>10609</v>
      </c>
      <c r="D2525" s="63" t="s">
        <v>10610</v>
      </c>
      <c r="E2525" s="63" t="s">
        <v>10611</v>
      </c>
      <c r="F2525" s="63" t="s">
        <v>10612</v>
      </c>
      <c r="G2525" s="68">
        <v>0.78183450388689824</v>
      </c>
      <c r="H2525" s="68">
        <v>4.6666580716296507E-2</v>
      </c>
      <c r="I2525" s="68">
        <v>5.1111036527788612E-4</v>
      </c>
      <c r="J2525" s="68">
        <v>0.17098780503152736</v>
      </c>
    </row>
    <row r="2526" spans="1:10" x14ac:dyDescent="0.25">
      <c r="A2526" s="76"/>
      <c r="B2526" s="76">
        <v>2522</v>
      </c>
      <c r="C2526" s="63" t="s">
        <v>10613</v>
      </c>
      <c r="D2526" s="63" t="s">
        <v>10614</v>
      </c>
      <c r="E2526" s="63" t="s">
        <v>10615</v>
      </c>
      <c r="F2526" s="63" t="s">
        <v>10616</v>
      </c>
      <c r="G2526" s="68">
        <v>0.63102838867939126</v>
      </c>
      <c r="H2526" s="68">
        <v>3.2140769447859693E-2</v>
      </c>
      <c r="I2526" s="68">
        <v>1.2854100186077784E-3</v>
      </c>
      <c r="J2526" s="68">
        <v>0.3355454318541416</v>
      </c>
    </row>
    <row r="2527" spans="1:10" x14ac:dyDescent="0.25">
      <c r="A2527" s="76"/>
      <c r="B2527" s="76">
        <v>2523</v>
      </c>
      <c r="C2527" s="63" t="s">
        <v>10617</v>
      </c>
      <c r="D2527" s="63" t="s">
        <v>10618</v>
      </c>
      <c r="E2527" s="63" t="s">
        <v>10619</v>
      </c>
      <c r="F2527" s="63" t="s">
        <v>10620</v>
      </c>
      <c r="G2527" s="68">
        <v>0.12369878078442166</v>
      </c>
      <c r="H2527" s="68">
        <v>9.9303324605449467E-2</v>
      </c>
      <c r="I2527" s="68">
        <v>0.77306011011067088</v>
      </c>
      <c r="J2527" s="68">
        <v>3.937784499456083E-3</v>
      </c>
    </row>
    <row r="2528" spans="1:10" x14ac:dyDescent="0.25">
      <c r="A2528" s="76"/>
      <c r="B2528" s="76">
        <v>2524</v>
      </c>
      <c r="C2528" s="63" t="s">
        <v>10621</v>
      </c>
      <c r="D2528" s="63" t="s">
        <v>10622</v>
      </c>
      <c r="E2528" s="63" t="s">
        <v>10623</v>
      </c>
      <c r="F2528" s="63" t="s">
        <v>10624</v>
      </c>
      <c r="G2528" s="68">
        <v>0.53550142761290664</v>
      </c>
      <c r="H2528" s="68">
        <v>2.7215628157343238E-2</v>
      </c>
      <c r="I2528" s="68">
        <v>0.4279723619834479</v>
      </c>
      <c r="J2528" s="68">
        <v>9.3105822463021397E-3</v>
      </c>
    </row>
    <row r="2529" spans="1:10" x14ac:dyDescent="0.25">
      <c r="A2529" s="76"/>
      <c r="B2529" s="76">
        <v>2525</v>
      </c>
      <c r="C2529" s="63" t="s">
        <v>10625</v>
      </c>
      <c r="D2529" s="63" t="s">
        <v>10626</v>
      </c>
      <c r="E2529" s="63" t="s">
        <v>10627</v>
      </c>
      <c r="F2529" s="63" t="s">
        <v>10628</v>
      </c>
      <c r="G2529" s="68">
        <v>0.58834925355003365</v>
      </c>
      <c r="H2529" s="68">
        <v>2.9250295325100886E-2</v>
      </c>
      <c r="I2529" s="68">
        <v>0.34918559622171486</v>
      </c>
      <c r="J2529" s="68">
        <v>3.321485490315005E-2</v>
      </c>
    </row>
    <row r="2530" spans="1:10" x14ac:dyDescent="0.25">
      <c r="A2530" s="76"/>
      <c r="B2530" s="76">
        <v>2526</v>
      </c>
      <c r="C2530" s="63" t="s">
        <v>10629</v>
      </c>
      <c r="D2530" s="63" t="s">
        <v>10630</v>
      </c>
      <c r="E2530" s="63" t="s">
        <v>10631</v>
      </c>
      <c r="F2530" s="63" t="s">
        <v>10632</v>
      </c>
      <c r="G2530" s="68">
        <v>0.8861632300639104</v>
      </c>
      <c r="H2530" s="68">
        <v>4.3709695405102895E-2</v>
      </c>
      <c r="I2530" s="68">
        <v>1.8302514746736831E-2</v>
      </c>
      <c r="J2530" s="68">
        <v>5.1824559784250039E-2</v>
      </c>
    </row>
    <row r="2531" spans="1:10" x14ac:dyDescent="0.25">
      <c r="A2531" s="76"/>
      <c r="B2531" s="76">
        <v>2527</v>
      </c>
      <c r="C2531" s="63" t="s">
        <v>10633</v>
      </c>
      <c r="D2531" s="63" t="s">
        <v>10634</v>
      </c>
      <c r="E2531" s="63" t="s">
        <v>10635</v>
      </c>
      <c r="F2531" s="63" t="s">
        <v>10636</v>
      </c>
      <c r="G2531" s="68">
        <v>5.0272213698749527E-7</v>
      </c>
      <c r="H2531" s="68">
        <v>0.50081470577861287</v>
      </c>
      <c r="I2531" s="68">
        <v>3.7586277156403192E-3</v>
      </c>
      <c r="J2531" s="68">
        <v>0.49542616378360971</v>
      </c>
    </row>
    <row r="2532" spans="1:10" x14ac:dyDescent="0.25">
      <c r="A2532" s="76"/>
      <c r="B2532" s="76">
        <v>2528</v>
      </c>
      <c r="C2532" s="63"/>
      <c r="D2532" s="63" t="s">
        <v>10638</v>
      </c>
      <c r="E2532" s="63" t="s">
        <v>10639</v>
      </c>
      <c r="F2532" s="63" t="s">
        <v>23824</v>
      </c>
      <c r="G2532" s="68">
        <v>8.6190760090616858E-12</v>
      </c>
      <c r="H2532" s="68">
        <v>0.49895186627200877</v>
      </c>
      <c r="I2532" s="68">
        <v>7.5106778726869751E-3</v>
      </c>
      <c r="J2532" s="68">
        <v>0.49353745584668407</v>
      </c>
    </row>
    <row r="2533" spans="1:10" x14ac:dyDescent="0.25">
      <c r="A2533" s="76"/>
      <c r="B2533" s="76">
        <v>2529</v>
      </c>
      <c r="C2533" s="63" t="s">
        <v>10643</v>
      </c>
      <c r="D2533" s="63" t="s">
        <v>10644</v>
      </c>
      <c r="E2533" s="63" t="s">
        <v>10645</v>
      </c>
      <c r="F2533" s="63" t="s">
        <v>10646</v>
      </c>
      <c r="G2533" s="68">
        <v>2.2634743842424157E-7</v>
      </c>
      <c r="H2533" s="68">
        <v>0.75432643190774196</v>
      </c>
      <c r="I2533" s="68">
        <v>6.5159484283994883E-3</v>
      </c>
      <c r="J2533" s="68">
        <v>0.2391573933164193</v>
      </c>
    </row>
    <row r="2534" spans="1:10" x14ac:dyDescent="0.25">
      <c r="A2534" s="76"/>
      <c r="B2534" s="76">
        <v>2530</v>
      </c>
      <c r="C2534" s="63" t="s">
        <v>10647</v>
      </c>
      <c r="D2534" s="63" t="s">
        <v>10648</v>
      </c>
      <c r="E2534" s="63" t="s">
        <v>10649</v>
      </c>
      <c r="F2534" s="63" t="s">
        <v>10650</v>
      </c>
      <c r="G2534" s="68">
        <v>9.139244022628416E-3</v>
      </c>
      <c r="H2534" s="68">
        <v>0.4941060533620904</v>
      </c>
      <c r="I2534" s="68">
        <v>5.3734917971413028E-3</v>
      </c>
      <c r="J2534" s="68">
        <v>0.49138121081814001</v>
      </c>
    </row>
    <row r="2535" spans="1:10" x14ac:dyDescent="0.25">
      <c r="A2535" s="76"/>
      <c r="B2535" s="76">
        <v>2531</v>
      </c>
      <c r="C2535" s="63" t="s">
        <v>10652</v>
      </c>
      <c r="D2535" s="63" t="s">
        <v>10653</v>
      </c>
      <c r="E2535" s="63" t="s">
        <v>10654</v>
      </c>
      <c r="F2535" s="63" t="s">
        <v>23560</v>
      </c>
      <c r="G2535" s="68">
        <v>9.9242147480101127E-9</v>
      </c>
      <c r="H2535" s="68">
        <v>0.75319765438140929</v>
      </c>
      <c r="I2535" s="68">
        <v>1.6564733743959822E-2</v>
      </c>
      <c r="J2535" s="68">
        <v>0.23023760195041654</v>
      </c>
    </row>
    <row r="2536" spans="1:10" x14ac:dyDescent="0.25">
      <c r="A2536" s="76"/>
      <c r="B2536" s="76">
        <v>2532</v>
      </c>
      <c r="C2536" s="63" t="s">
        <v>10658</v>
      </c>
      <c r="D2536" s="63" t="s">
        <v>10659</v>
      </c>
      <c r="E2536" s="63" t="s">
        <v>10658</v>
      </c>
      <c r="F2536" s="63" t="s">
        <v>10660</v>
      </c>
      <c r="G2536" s="68">
        <v>1.1661857321457054E-5</v>
      </c>
      <c r="H2536" s="68">
        <v>0.49947968443124191</v>
      </c>
      <c r="I2536" s="68">
        <v>6.4325252836358662E-3</v>
      </c>
      <c r="J2536" s="68">
        <v>0.49407612842780102</v>
      </c>
    </row>
    <row r="2537" spans="1:10" x14ac:dyDescent="0.25">
      <c r="A2537" s="76"/>
      <c r="B2537" s="76">
        <v>2533</v>
      </c>
      <c r="C2537" s="63" t="s">
        <v>10661</v>
      </c>
      <c r="D2537" s="63" t="s">
        <v>10662</v>
      </c>
      <c r="E2537" s="63" t="s">
        <v>10663</v>
      </c>
      <c r="F2537" s="63" t="s">
        <v>10664</v>
      </c>
      <c r="G2537" s="68">
        <v>0.80855271942751183</v>
      </c>
      <c r="H2537" s="68">
        <v>3.8005597023390403E-2</v>
      </c>
      <c r="I2537" s="68">
        <v>0.10866421031624492</v>
      </c>
      <c r="J2537" s="68">
        <v>4.4777473232852458E-2</v>
      </c>
    </row>
    <row r="2538" spans="1:10" x14ac:dyDescent="0.25">
      <c r="A2538" s="76"/>
      <c r="B2538" s="76">
        <v>2534</v>
      </c>
      <c r="C2538" s="63" t="s">
        <v>10665</v>
      </c>
      <c r="D2538" s="63" t="s">
        <v>10666</v>
      </c>
      <c r="E2538" s="63" t="s">
        <v>10667</v>
      </c>
      <c r="F2538" s="63" t="s">
        <v>10668</v>
      </c>
      <c r="G2538" s="68">
        <v>0.213968032232281</v>
      </c>
      <c r="H2538" s="68">
        <v>1.8763392215149267E-2</v>
      </c>
      <c r="I2538" s="68">
        <v>0.73821821195680271</v>
      </c>
      <c r="J2538" s="68">
        <v>2.9050363595767181E-2</v>
      </c>
    </row>
    <row r="2539" spans="1:10" x14ac:dyDescent="0.25">
      <c r="A2539" s="76"/>
      <c r="B2539" s="76">
        <v>2535</v>
      </c>
      <c r="C2539" s="63" t="s">
        <v>10669</v>
      </c>
      <c r="D2539" s="63" t="s">
        <v>10670</v>
      </c>
      <c r="E2539" s="63" t="s">
        <v>10671</v>
      </c>
      <c r="F2539" s="63" t="s">
        <v>10672</v>
      </c>
      <c r="G2539" s="68">
        <v>0.45939895055353291</v>
      </c>
      <c r="H2539" s="68">
        <v>5.3688755173440718E-2</v>
      </c>
      <c r="I2539" s="68">
        <v>0.46867139829384052</v>
      </c>
      <c r="J2539" s="68">
        <v>1.8240895979185802E-2</v>
      </c>
    </row>
    <row r="2540" spans="1:10" x14ac:dyDescent="0.25">
      <c r="A2540" s="76"/>
      <c r="B2540" s="76">
        <v>2536</v>
      </c>
      <c r="C2540" s="63" t="s">
        <v>10673</v>
      </c>
      <c r="D2540" s="63" t="s">
        <v>10674</v>
      </c>
      <c r="E2540" s="63" t="s">
        <v>10675</v>
      </c>
      <c r="F2540" s="63" t="s">
        <v>10676</v>
      </c>
      <c r="G2540" s="68">
        <v>0.90785882783204475</v>
      </c>
      <c r="H2540" s="68">
        <v>4.6157280205503227E-2</v>
      </c>
      <c r="I2540" s="68">
        <v>1.2268892695434866E-2</v>
      </c>
      <c r="J2540" s="68">
        <v>3.3714999267016689E-2</v>
      </c>
    </row>
    <row r="2541" spans="1:10" x14ac:dyDescent="0.25">
      <c r="A2541" s="76"/>
      <c r="B2541" s="76">
        <v>2537</v>
      </c>
      <c r="C2541" s="63" t="s">
        <v>10677</v>
      </c>
      <c r="D2541" s="63" t="s">
        <v>10678</v>
      </c>
      <c r="E2541" s="63" t="s">
        <v>10679</v>
      </c>
      <c r="F2541" s="63" t="s">
        <v>10680</v>
      </c>
      <c r="G2541" s="68">
        <v>0.53735643386610676</v>
      </c>
      <c r="H2541" s="68">
        <v>2.5697972241880335E-2</v>
      </c>
      <c r="I2541" s="68">
        <v>0.27230922221416221</v>
      </c>
      <c r="J2541" s="68">
        <v>0.16463637167784992</v>
      </c>
    </row>
    <row r="2542" spans="1:10" x14ac:dyDescent="0.25">
      <c r="A2542" s="76"/>
      <c r="B2542" s="76">
        <v>2538</v>
      </c>
      <c r="C2542" s="63" t="s">
        <v>10681</v>
      </c>
      <c r="D2542" s="63" t="s">
        <v>10682</v>
      </c>
      <c r="E2542" s="63" t="s">
        <v>10683</v>
      </c>
      <c r="F2542" s="63" t="s">
        <v>10684</v>
      </c>
      <c r="G2542" s="68">
        <v>0.92887883137759997</v>
      </c>
      <c r="H2542" s="68">
        <v>4.3413280041987121E-2</v>
      </c>
      <c r="I2542" s="68">
        <v>2.7548830123179116E-2</v>
      </c>
      <c r="J2542" s="68">
        <v>1.5905845723397302E-4</v>
      </c>
    </row>
    <row r="2543" spans="1:10" x14ac:dyDescent="0.25">
      <c r="A2543" s="76"/>
      <c r="B2543" s="76">
        <v>2539</v>
      </c>
      <c r="C2543" s="63" t="s">
        <v>10685</v>
      </c>
      <c r="D2543" s="63" t="s">
        <v>10686</v>
      </c>
      <c r="E2543" s="63" t="s">
        <v>10687</v>
      </c>
      <c r="F2543" s="63" t="s">
        <v>10688</v>
      </c>
      <c r="G2543" s="68">
        <v>0.59942309901913993</v>
      </c>
      <c r="H2543" s="68">
        <v>2.7138085948795691E-2</v>
      </c>
      <c r="I2543" s="68">
        <v>9.0345835494441678E-3</v>
      </c>
      <c r="J2543" s="68">
        <v>0.36440423148262041</v>
      </c>
    </row>
    <row r="2544" spans="1:10" x14ac:dyDescent="0.25">
      <c r="A2544" s="76"/>
      <c r="B2544" s="76">
        <v>2540</v>
      </c>
      <c r="C2544" s="63" t="s">
        <v>10689</v>
      </c>
      <c r="D2544" s="63" t="s">
        <v>10690</v>
      </c>
      <c r="E2544" s="63" t="s">
        <v>10691</v>
      </c>
      <c r="F2544" s="63" t="s">
        <v>10692</v>
      </c>
      <c r="G2544" s="68">
        <v>0.84208668037512435</v>
      </c>
      <c r="H2544" s="68">
        <v>4.7401599283918239E-2</v>
      </c>
      <c r="I2544" s="68">
        <v>9.3243955922043556E-2</v>
      </c>
      <c r="J2544" s="68">
        <v>1.7267764418913537E-2</v>
      </c>
    </row>
    <row r="2545" spans="1:10" x14ac:dyDescent="0.25">
      <c r="A2545" s="76"/>
      <c r="B2545" s="76">
        <v>2541</v>
      </c>
      <c r="C2545" s="63"/>
      <c r="D2545" s="63" t="s">
        <v>10694</v>
      </c>
      <c r="E2545" s="63" t="s">
        <v>10695</v>
      </c>
      <c r="F2545" s="63" t="s">
        <v>23629</v>
      </c>
      <c r="G2545" s="68">
        <v>3.5809774190333561E-10</v>
      </c>
      <c r="H2545" s="68">
        <v>0.5000978942191231</v>
      </c>
      <c r="I2545" s="68">
        <v>5.2027951410544334E-3</v>
      </c>
      <c r="J2545" s="68">
        <v>0.49469931028172431</v>
      </c>
    </row>
    <row r="2546" spans="1:10" x14ac:dyDescent="0.25">
      <c r="A2546" s="76"/>
      <c r="B2546" s="76">
        <v>2542</v>
      </c>
      <c r="C2546" s="63" t="s">
        <v>10699</v>
      </c>
      <c r="D2546" s="63" t="s">
        <v>10700</v>
      </c>
      <c r="E2546" s="63" t="s">
        <v>10701</v>
      </c>
      <c r="F2546" s="63" t="s">
        <v>10702</v>
      </c>
      <c r="G2546" s="68">
        <v>7.5124226364935299E-9</v>
      </c>
      <c r="H2546" s="68">
        <v>0.50075269039006476</v>
      </c>
      <c r="I2546" s="68">
        <v>3.8841601949741833E-3</v>
      </c>
      <c r="J2546" s="68">
        <v>0.49536314190253838</v>
      </c>
    </row>
    <row r="2547" spans="1:10" x14ac:dyDescent="0.25">
      <c r="A2547" s="76"/>
      <c r="B2547" s="76">
        <v>2543</v>
      </c>
      <c r="C2547" s="63" t="s">
        <v>10703</v>
      </c>
      <c r="D2547" s="63" t="s">
        <v>10704</v>
      </c>
      <c r="E2547" s="63" t="s">
        <v>10705</v>
      </c>
      <c r="F2547" s="63" t="s">
        <v>10706</v>
      </c>
      <c r="G2547" s="68">
        <v>3.011414543184953E-6</v>
      </c>
      <c r="H2547" s="68">
        <v>0.64803005147764414</v>
      </c>
      <c r="I2547" s="68">
        <v>7.9966665782651748E-3</v>
      </c>
      <c r="J2547" s="68">
        <v>0.34397027052954676</v>
      </c>
    </row>
    <row r="2548" spans="1:10" x14ac:dyDescent="0.25">
      <c r="A2548" s="76"/>
      <c r="B2548" s="76">
        <v>2544</v>
      </c>
      <c r="C2548" s="63" t="s">
        <v>10707</v>
      </c>
      <c r="D2548" s="63" t="s">
        <v>10708</v>
      </c>
      <c r="E2548" s="63" t="s">
        <v>10707</v>
      </c>
      <c r="F2548" s="63" t="s">
        <v>10709</v>
      </c>
      <c r="G2548" s="68">
        <v>6.8072176163694861E-2</v>
      </c>
      <c r="H2548" s="68">
        <v>0.13390501268323726</v>
      </c>
      <c r="I2548" s="68">
        <v>1.3668518469785831E-3</v>
      </c>
      <c r="J2548" s="68">
        <v>0.79665595930608912</v>
      </c>
    </row>
    <row r="2549" spans="1:10" x14ac:dyDescent="0.25">
      <c r="A2549" s="76"/>
      <c r="B2549" s="76">
        <v>2545</v>
      </c>
      <c r="C2549" s="63" t="s">
        <v>10710</v>
      </c>
      <c r="D2549" s="63" t="s">
        <v>10711</v>
      </c>
      <c r="E2549" s="63" t="s">
        <v>10712</v>
      </c>
      <c r="F2549" s="63" t="s">
        <v>10713</v>
      </c>
      <c r="G2549" s="68">
        <v>0.92438690644181376</v>
      </c>
      <c r="H2549" s="68">
        <v>4.3216301035526969E-2</v>
      </c>
      <c r="I2549" s="68">
        <v>3.1401991929904144E-2</v>
      </c>
      <c r="J2549" s="68">
        <v>9.9480059275497109E-4</v>
      </c>
    </row>
    <row r="2550" spans="1:10" x14ac:dyDescent="0.25">
      <c r="A2550" s="76"/>
      <c r="B2550" s="76">
        <v>2546</v>
      </c>
      <c r="C2550" s="63"/>
      <c r="D2550" s="63" t="s">
        <v>10715</v>
      </c>
      <c r="E2550" s="63" t="s">
        <v>10716</v>
      </c>
      <c r="F2550" s="63" t="s">
        <v>23778</v>
      </c>
      <c r="G2550" s="68">
        <v>3.3965133276522674E-11</v>
      </c>
      <c r="H2550" s="68">
        <v>0.24561087630742212</v>
      </c>
      <c r="I2550" s="68">
        <v>3.39784456726614E-3</v>
      </c>
      <c r="J2550" s="68">
        <v>0.75099127909134666</v>
      </c>
    </row>
    <row r="2551" spans="1:10" x14ac:dyDescent="0.25">
      <c r="A2551" s="76"/>
      <c r="B2551" s="76">
        <v>2547</v>
      </c>
      <c r="C2551" s="63" t="s">
        <v>10720</v>
      </c>
      <c r="D2551" s="63" t="s">
        <v>10721</v>
      </c>
      <c r="E2551" s="63" t="s">
        <v>10720</v>
      </c>
      <c r="F2551" s="63" t="s">
        <v>10722</v>
      </c>
      <c r="G2551" s="68">
        <v>6.3669601558420473E-12</v>
      </c>
      <c r="H2551" s="68">
        <v>0.50028588874889091</v>
      </c>
      <c r="I2551" s="68">
        <v>4.8242123634979995E-3</v>
      </c>
      <c r="J2551" s="68">
        <v>0.49488989888124446</v>
      </c>
    </row>
    <row r="2552" spans="1:10" x14ac:dyDescent="0.25">
      <c r="A2552" s="76"/>
      <c r="B2552" s="76">
        <v>2548</v>
      </c>
      <c r="C2552" s="63" t="s">
        <v>10723</v>
      </c>
      <c r="D2552" s="63" t="s">
        <v>10724</v>
      </c>
      <c r="E2552" s="63" t="s">
        <v>10723</v>
      </c>
      <c r="F2552" s="63" t="s">
        <v>10725</v>
      </c>
      <c r="G2552" s="68">
        <v>0.92242188057304442</v>
      </c>
      <c r="H2552" s="68">
        <v>4.3052784409043948E-2</v>
      </c>
      <c r="I2552" s="68">
        <v>1.874282395807807E-2</v>
      </c>
      <c r="J2552" s="68">
        <v>1.5782511059833883E-2</v>
      </c>
    </row>
    <row r="2553" spans="1:10" x14ac:dyDescent="0.25">
      <c r="A2553" s="76"/>
      <c r="B2553" s="76">
        <v>2549</v>
      </c>
      <c r="C2553" s="63"/>
      <c r="D2553" s="63" t="s">
        <v>10727</v>
      </c>
      <c r="E2553" s="63" t="s">
        <v>10728</v>
      </c>
      <c r="F2553" s="63" t="s">
        <v>10730</v>
      </c>
      <c r="G2553" s="68">
        <v>2.9300532340686965E-3</v>
      </c>
      <c r="H2553" s="68">
        <v>0.96831056175689811</v>
      </c>
      <c r="I2553" s="68">
        <v>1.9174269063836971E-2</v>
      </c>
      <c r="J2553" s="68">
        <v>9.5851159451938329E-3</v>
      </c>
    </row>
    <row r="2554" spans="1:10" x14ac:dyDescent="0.25">
      <c r="A2554" s="76"/>
      <c r="B2554" s="76">
        <v>2550</v>
      </c>
      <c r="C2554" s="63" t="s">
        <v>10732</v>
      </c>
      <c r="D2554" s="63" t="s">
        <v>10733</v>
      </c>
      <c r="E2554" s="63" t="s">
        <v>10734</v>
      </c>
      <c r="F2554" s="63" t="s">
        <v>10735</v>
      </c>
      <c r="G2554" s="68">
        <v>3.752089682758314E-6</v>
      </c>
      <c r="H2554" s="68">
        <v>0.50070516085163008</v>
      </c>
      <c r="I2554" s="68">
        <v>3.9749860519864922E-3</v>
      </c>
      <c r="J2554" s="68">
        <v>0.49531610100670009</v>
      </c>
    </row>
    <row r="2555" spans="1:10" x14ac:dyDescent="0.25">
      <c r="A2555" s="76"/>
      <c r="B2555" s="76">
        <v>2551</v>
      </c>
      <c r="C2555" s="63" t="s">
        <v>10736</v>
      </c>
      <c r="D2555" s="63" t="s">
        <v>10737</v>
      </c>
      <c r="E2555" s="63" t="s">
        <v>10738</v>
      </c>
      <c r="F2555" s="63" t="s">
        <v>10739</v>
      </c>
      <c r="G2555" s="68">
        <v>2.9353338086687337E-9</v>
      </c>
      <c r="H2555" s="68">
        <v>0.89719530052687846</v>
      </c>
      <c r="I2555" s="68">
        <v>1.4068714999187293E-2</v>
      </c>
      <c r="J2555" s="68">
        <v>8.8735981538599532E-2</v>
      </c>
    </row>
    <row r="2556" spans="1:10" x14ac:dyDescent="0.25">
      <c r="A2556" s="76"/>
      <c r="B2556" s="76">
        <v>2552</v>
      </c>
      <c r="C2556" s="63" t="s">
        <v>10740</v>
      </c>
      <c r="D2556" s="63" t="s">
        <v>10741</v>
      </c>
      <c r="E2556" s="63" t="s">
        <v>10742</v>
      </c>
      <c r="F2556" s="63" t="s">
        <v>10743</v>
      </c>
      <c r="G2556" s="68">
        <v>1.6295521518135914E-4</v>
      </c>
      <c r="H2556" s="68">
        <v>0.97603167280847392</v>
      </c>
      <c r="I2556" s="68">
        <v>1.4151480303386582E-2</v>
      </c>
      <c r="J2556" s="68">
        <v>9.6538916729559544E-3</v>
      </c>
    </row>
    <row r="2557" spans="1:10" x14ac:dyDescent="0.25">
      <c r="A2557" s="76"/>
      <c r="B2557" s="76">
        <v>2553</v>
      </c>
      <c r="C2557" s="63" t="s">
        <v>10744</v>
      </c>
      <c r="D2557" s="63" t="s">
        <v>10745</v>
      </c>
      <c r="E2557" s="63" t="s">
        <v>10746</v>
      </c>
      <c r="F2557" s="63" t="s">
        <v>10747</v>
      </c>
      <c r="G2557" s="68">
        <v>7.4943034837616834E-4</v>
      </c>
      <c r="H2557" s="68">
        <v>0.95139831556607957</v>
      </c>
      <c r="I2557" s="68">
        <v>1.8763259184752207E-2</v>
      </c>
      <c r="J2557" s="68">
        <v>2.9088994900791622E-2</v>
      </c>
    </row>
    <row r="2558" spans="1:10" x14ac:dyDescent="0.25">
      <c r="A2558" s="76"/>
      <c r="B2558" s="76">
        <v>2554</v>
      </c>
      <c r="C2558" s="63"/>
      <c r="D2558" s="63" t="s">
        <v>10749</v>
      </c>
      <c r="E2558" s="63" t="s">
        <v>10750</v>
      </c>
      <c r="F2558" s="63" t="s">
        <v>23741</v>
      </c>
      <c r="G2558" s="68">
        <v>1.8456147075238696E-2</v>
      </c>
      <c r="H2558" s="68">
        <v>0.92789785589084939</v>
      </c>
      <c r="I2558" s="68">
        <v>4.4418274259679327E-2</v>
      </c>
      <c r="J2558" s="68">
        <v>9.2277227742331314E-3</v>
      </c>
    </row>
    <row r="2559" spans="1:10" x14ac:dyDescent="0.25">
      <c r="A2559" s="76"/>
      <c r="B2559" s="76">
        <v>2555</v>
      </c>
      <c r="C2559" s="63" t="s">
        <v>10754</v>
      </c>
      <c r="D2559" s="63" t="s">
        <v>10755</v>
      </c>
      <c r="E2559" s="63" t="s">
        <v>10754</v>
      </c>
      <c r="F2559" s="63" t="s">
        <v>10756</v>
      </c>
      <c r="G2559" s="68">
        <v>0.83897897010371392</v>
      </c>
      <c r="H2559" s="68">
        <v>3.9303061668275123E-2</v>
      </c>
      <c r="I2559" s="68">
        <v>7.528604243924282E-2</v>
      </c>
      <c r="J2559" s="68">
        <v>4.6431925788767377E-2</v>
      </c>
    </row>
    <row r="2560" spans="1:10" x14ac:dyDescent="0.25">
      <c r="A2560" s="76"/>
      <c r="B2560" s="76">
        <v>2556</v>
      </c>
      <c r="C2560" s="63" t="s">
        <v>10757</v>
      </c>
      <c r="D2560" s="63" t="s">
        <v>10758</v>
      </c>
      <c r="E2560" s="63" t="s">
        <v>10759</v>
      </c>
      <c r="F2560" s="63" t="s">
        <v>10760</v>
      </c>
      <c r="G2560" s="68">
        <v>0.91852514906044425</v>
      </c>
      <c r="H2560" s="68">
        <v>4.3056016006044119E-2</v>
      </c>
      <c r="I2560" s="68">
        <v>3.3317160882171092E-2</v>
      </c>
      <c r="J2560" s="68">
        <v>5.1016740513396023E-3</v>
      </c>
    </row>
    <row r="2561" spans="1:10" x14ac:dyDescent="0.25">
      <c r="A2561" s="76"/>
      <c r="B2561" s="76">
        <v>2557</v>
      </c>
      <c r="C2561" s="63" t="s">
        <v>10761</v>
      </c>
      <c r="D2561" s="63" t="s">
        <v>10762</v>
      </c>
      <c r="E2561" s="63" t="s">
        <v>10763</v>
      </c>
      <c r="F2561" s="63" t="s">
        <v>10764</v>
      </c>
      <c r="G2561" s="68">
        <v>0.79732618444161563</v>
      </c>
      <c r="H2561" s="68">
        <v>3.7720947656202888E-2</v>
      </c>
      <c r="I2561" s="68">
        <v>0.12055865129202424</v>
      </c>
      <c r="J2561" s="68">
        <v>4.4394216610157106E-2</v>
      </c>
    </row>
    <row r="2562" spans="1:10" x14ac:dyDescent="0.25">
      <c r="A2562" s="76"/>
      <c r="B2562" s="76">
        <v>2558</v>
      </c>
      <c r="C2562" s="63" t="s">
        <v>10765</v>
      </c>
      <c r="D2562" s="63" t="s">
        <v>10766</v>
      </c>
      <c r="E2562" s="63" t="s">
        <v>10767</v>
      </c>
      <c r="F2562" s="63" t="s">
        <v>10768</v>
      </c>
      <c r="G2562" s="68">
        <v>0.84594788398126264</v>
      </c>
      <c r="H2562" s="68">
        <v>3.9537996127552093E-2</v>
      </c>
      <c r="I2562" s="68">
        <v>6.0141688198055487E-2</v>
      </c>
      <c r="J2562" s="68">
        <v>5.4372431693129775E-2</v>
      </c>
    </row>
    <row r="2563" spans="1:10" x14ac:dyDescent="0.25">
      <c r="A2563" s="76"/>
      <c r="B2563" s="76">
        <v>2559</v>
      </c>
      <c r="C2563" s="63" t="s">
        <v>10769</v>
      </c>
      <c r="D2563" s="63" t="s">
        <v>10770</v>
      </c>
      <c r="E2563" s="63" t="s">
        <v>10771</v>
      </c>
      <c r="F2563" s="63" t="s">
        <v>10772</v>
      </c>
      <c r="G2563" s="68">
        <v>0.24466082684710383</v>
      </c>
      <c r="H2563" s="68">
        <v>1.8260325676758032E-2</v>
      </c>
      <c r="I2563" s="68">
        <v>0.6893421616514247</v>
      </c>
      <c r="J2563" s="68">
        <v>4.7736685824713826E-2</v>
      </c>
    </row>
    <row r="2564" spans="1:10" x14ac:dyDescent="0.25">
      <c r="A2564" s="76"/>
      <c r="B2564" s="76">
        <v>2560</v>
      </c>
      <c r="C2564" s="63" t="s">
        <v>10773</v>
      </c>
      <c r="D2564" s="63" t="s">
        <v>10774</v>
      </c>
      <c r="E2564" s="63" t="s">
        <v>10775</v>
      </c>
      <c r="F2564" s="63" t="s">
        <v>10776</v>
      </c>
      <c r="G2564" s="68">
        <v>0.87598677792037194</v>
      </c>
      <c r="H2564" s="68">
        <v>4.1166444418702444E-2</v>
      </c>
      <c r="I2564" s="68">
        <v>3.4073020130463448E-2</v>
      </c>
      <c r="J2564" s="68">
        <v>4.8773757530461676E-2</v>
      </c>
    </row>
    <row r="2565" spans="1:10" x14ac:dyDescent="0.25">
      <c r="A2565" s="76"/>
      <c r="B2565" s="76">
        <v>2561</v>
      </c>
      <c r="C2565" s="63" t="s">
        <v>10777</v>
      </c>
      <c r="D2565" s="63" t="s">
        <v>10778</v>
      </c>
      <c r="E2565" s="63" t="s">
        <v>10779</v>
      </c>
      <c r="F2565" s="63" t="s">
        <v>10780</v>
      </c>
      <c r="G2565" s="68">
        <v>0.87472795902375144</v>
      </c>
      <c r="H2565" s="68">
        <v>4.4445462880400098E-2</v>
      </c>
      <c r="I2565" s="68">
        <v>6.4591093505640546E-2</v>
      </c>
      <c r="J2565" s="68">
        <v>1.6235484590207305E-2</v>
      </c>
    </row>
    <row r="2566" spans="1:10" x14ac:dyDescent="0.25">
      <c r="A2566" s="76"/>
      <c r="B2566" s="76">
        <v>2562</v>
      </c>
      <c r="C2566" s="63" t="s">
        <v>10781</v>
      </c>
      <c r="D2566" s="63" t="s">
        <v>10782</v>
      </c>
      <c r="E2566" s="63" t="s">
        <v>10783</v>
      </c>
      <c r="F2566" s="63" t="s">
        <v>10784</v>
      </c>
      <c r="G2566" s="68">
        <v>4.1048141372657283E-13</v>
      </c>
      <c r="H2566" s="68">
        <v>0.24489278382699417</v>
      </c>
      <c r="I2566" s="68">
        <v>6.3735393211812518E-3</v>
      </c>
      <c r="J2566" s="68">
        <v>0.74873367685141445</v>
      </c>
    </row>
    <row r="2567" spans="1:10" x14ac:dyDescent="0.25">
      <c r="A2567" s="76"/>
      <c r="B2567" s="76">
        <v>2563</v>
      </c>
      <c r="C2567" s="63" t="s">
        <v>10785</v>
      </c>
      <c r="D2567" s="63" t="s">
        <v>10786</v>
      </c>
      <c r="E2567" s="63" t="s">
        <v>10787</v>
      </c>
      <c r="F2567" s="63" t="s">
        <v>10788</v>
      </c>
      <c r="G2567" s="68">
        <v>0.90387049486828741</v>
      </c>
      <c r="H2567" s="68">
        <v>4.2217971421460054E-2</v>
      </c>
      <c r="I2567" s="68">
        <v>3.1978008705050042E-3</v>
      </c>
      <c r="J2567" s="68">
        <v>5.0713732839747616E-2</v>
      </c>
    </row>
    <row r="2568" spans="1:10" x14ac:dyDescent="0.25">
      <c r="A2568" s="76"/>
      <c r="B2568" s="76">
        <v>2564</v>
      </c>
      <c r="C2568" s="63" t="s">
        <v>10789</v>
      </c>
      <c r="D2568" s="63" t="s">
        <v>10790</v>
      </c>
      <c r="E2568" s="63" t="s">
        <v>10789</v>
      </c>
      <c r="F2568" s="63" t="s">
        <v>10791</v>
      </c>
      <c r="G2568" s="68">
        <v>0.9258077148803352</v>
      </c>
      <c r="H2568" s="68">
        <v>4.4408028631616803E-2</v>
      </c>
      <c r="I2568" s="68">
        <v>1.3502219356021023E-2</v>
      </c>
      <c r="J2568" s="68">
        <v>1.6282037132027208E-2</v>
      </c>
    </row>
    <row r="2569" spans="1:10" x14ac:dyDescent="0.25">
      <c r="A2569" s="76"/>
      <c r="B2569" s="76">
        <v>2565</v>
      </c>
      <c r="C2569" s="63" t="s">
        <v>10792</v>
      </c>
      <c r="D2569" s="63" t="s">
        <v>10793</v>
      </c>
      <c r="E2569" s="63" t="s">
        <v>10794</v>
      </c>
      <c r="F2569" s="63" t="s">
        <v>10795</v>
      </c>
      <c r="G2569" s="68">
        <v>0.94824505255622493</v>
      </c>
      <c r="H2569" s="68">
        <v>4.4361073476507099E-2</v>
      </c>
      <c r="I2569" s="68">
        <v>2.1273952708349463E-3</v>
      </c>
      <c r="J2569" s="68">
        <v>5.2664786964328244E-3</v>
      </c>
    </row>
    <row r="2570" spans="1:10" x14ac:dyDescent="0.25">
      <c r="A2570" s="76"/>
      <c r="B2570" s="76">
        <v>2566</v>
      </c>
      <c r="C2570" s="63" t="s">
        <v>10796</v>
      </c>
      <c r="D2570" s="63" t="s">
        <v>10797</v>
      </c>
      <c r="E2570" s="63" t="s">
        <v>10798</v>
      </c>
      <c r="F2570" s="63" t="s">
        <v>10799</v>
      </c>
      <c r="G2570" s="68">
        <v>7.5766190075905682E-9</v>
      </c>
      <c r="H2570" s="68">
        <v>0.50017478574655483</v>
      </c>
      <c r="I2570" s="68">
        <v>5.0479415519448893E-3</v>
      </c>
      <c r="J2570" s="68">
        <v>0.49477726512488135</v>
      </c>
    </row>
    <row r="2571" spans="1:10" x14ac:dyDescent="0.25">
      <c r="A2571" s="76"/>
      <c r="B2571" s="76">
        <v>2567</v>
      </c>
      <c r="C2571" s="63" t="s">
        <v>10800</v>
      </c>
      <c r="D2571" s="63" t="s">
        <v>10801</v>
      </c>
      <c r="E2571" s="63" t="s">
        <v>10802</v>
      </c>
      <c r="F2571" s="63" t="s">
        <v>10803</v>
      </c>
      <c r="G2571" s="68">
        <v>0.69392135850967795</v>
      </c>
      <c r="H2571" s="68">
        <v>3.2762209280073368E-2</v>
      </c>
      <c r="I2571" s="68">
        <v>0.17132767575388391</v>
      </c>
      <c r="J2571" s="68">
        <v>0.1019887564563647</v>
      </c>
    </row>
    <row r="2572" spans="1:10" x14ac:dyDescent="0.25">
      <c r="A2572" s="76"/>
      <c r="B2572" s="76">
        <v>2568</v>
      </c>
      <c r="C2572" s="63" t="s">
        <v>10804</v>
      </c>
      <c r="D2572" s="63" t="s">
        <v>10805</v>
      </c>
      <c r="E2572" s="63" t="s">
        <v>10806</v>
      </c>
      <c r="F2572" s="63" t="s">
        <v>10807</v>
      </c>
      <c r="G2572" s="68">
        <v>8.1792127911799204E-9</v>
      </c>
      <c r="H2572" s="68">
        <v>0.50044341460988451</v>
      </c>
      <c r="I2572" s="68">
        <v>4.5069766675369834E-3</v>
      </c>
      <c r="J2572" s="68">
        <v>0.49504960054336522</v>
      </c>
    </row>
    <row r="2573" spans="1:10" x14ac:dyDescent="0.25">
      <c r="A2573" s="76"/>
      <c r="B2573" s="76">
        <v>2569</v>
      </c>
      <c r="C2573" s="63" t="s">
        <v>10808</v>
      </c>
      <c r="D2573" s="63" t="s">
        <v>10809</v>
      </c>
      <c r="E2573" s="63" t="s">
        <v>10810</v>
      </c>
      <c r="F2573" s="63" t="s">
        <v>10811</v>
      </c>
      <c r="G2573" s="68">
        <v>0.37748924285730667</v>
      </c>
      <c r="H2573" s="68">
        <v>0.10981800363031059</v>
      </c>
      <c r="I2573" s="68">
        <v>1.1205702152459387E-3</v>
      </c>
      <c r="J2573" s="68">
        <v>0.51157218329713705</v>
      </c>
    </row>
    <row r="2574" spans="1:10" x14ac:dyDescent="0.25">
      <c r="A2574" s="76"/>
      <c r="B2574" s="76">
        <v>2570</v>
      </c>
      <c r="C2574" s="63" t="s">
        <v>10812</v>
      </c>
      <c r="D2574" s="63" t="s">
        <v>10813</v>
      </c>
      <c r="E2574" s="63" t="s">
        <v>10812</v>
      </c>
      <c r="F2574" s="63" t="s">
        <v>10814</v>
      </c>
      <c r="G2574" s="68">
        <v>2.0117391178638019E-7</v>
      </c>
      <c r="H2574" s="68">
        <v>0.50161217435505911</v>
      </c>
      <c r="I2574" s="68">
        <v>2.1530926253138182E-3</v>
      </c>
      <c r="J2574" s="68">
        <v>0.49623453184571475</v>
      </c>
    </row>
    <row r="2575" spans="1:10" x14ac:dyDescent="0.25">
      <c r="A2575" s="76"/>
      <c r="B2575" s="76">
        <v>2571</v>
      </c>
      <c r="C2575" s="63" t="s">
        <v>10815</v>
      </c>
      <c r="D2575" s="63" t="s">
        <v>10816</v>
      </c>
      <c r="E2575" s="63" t="s">
        <v>10817</v>
      </c>
      <c r="F2575" s="63" t="s">
        <v>10818</v>
      </c>
      <c r="G2575" s="68">
        <v>0.81992907927488201</v>
      </c>
      <c r="H2575" s="68">
        <v>3.8123965386035928E-2</v>
      </c>
      <c r="I2575" s="68">
        <v>2.0530569528806196E-3</v>
      </c>
      <c r="J2575" s="68">
        <v>0.13989389838620139</v>
      </c>
    </row>
    <row r="2576" spans="1:10" x14ac:dyDescent="0.25">
      <c r="A2576" s="76"/>
      <c r="B2576" s="76">
        <v>2572</v>
      </c>
      <c r="C2576" s="63" t="s">
        <v>10819</v>
      </c>
      <c r="D2576" s="63" t="s">
        <v>10820</v>
      </c>
      <c r="E2576" s="63" t="s">
        <v>10821</v>
      </c>
      <c r="F2576" s="63" t="s">
        <v>10822</v>
      </c>
      <c r="G2576" s="68">
        <v>1.2203876024136577E-2</v>
      </c>
      <c r="H2576" s="68">
        <v>1.8282596541919351E-2</v>
      </c>
      <c r="I2576" s="68">
        <v>0.96544560869543428</v>
      </c>
      <c r="J2576" s="68">
        <v>4.0679187385104162E-3</v>
      </c>
    </row>
    <row r="2577" spans="1:10" x14ac:dyDescent="0.25">
      <c r="A2577" s="76"/>
      <c r="B2577" s="76">
        <v>2573</v>
      </c>
      <c r="C2577" s="63" t="s">
        <v>10823</v>
      </c>
      <c r="D2577" s="63" t="s">
        <v>10824</v>
      </c>
      <c r="E2577" s="63" t="s">
        <v>10825</v>
      </c>
      <c r="F2577" s="63" t="s">
        <v>10826</v>
      </c>
      <c r="G2577" s="68">
        <v>1.1579714448584389E-4</v>
      </c>
      <c r="H2577" s="68">
        <v>2.4300481615930299E-2</v>
      </c>
      <c r="I2577" s="68">
        <v>2.207850054329837E-3</v>
      </c>
      <c r="J2577" s="68">
        <v>0.97337587118525393</v>
      </c>
    </row>
    <row r="2578" spans="1:10" x14ac:dyDescent="0.25">
      <c r="A2578" s="76"/>
      <c r="B2578" s="76">
        <v>2574</v>
      </c>
      <c r="C2578" s="63"/>
      <c r="D2578" s="63" t="s">
        <v>10828</v>
      </c>
      <c r="E2578" s="63" t="s">
        <v>10829</v>
      </c>
      <c r="F2578" s="63" t="s">
        <v>10831</v>
      </c>
      <c r="G2578" s="68">
        <v>0.17515368257756397</v>
      </c>
      <c r="H2578" s="68">
        <v>0.22776539263038981</v>
      </c>
      <c r="I2578" s="68">
        <v>0.52235335115395953</v>
      </c>
      <c r="J2578" s="68">
        <v>7.47275736380872E-2</v>
      </c>
    </row>
    <row r="2579" spans="1:10" x14ac:dyDescent="0.25">
      <c r="A2579" s="76"/>
      <c r="B2579" s="76">
        <v>2575</v>
      </c>
      <c r="C2579" s="63" t="s">
        <v>10833</v>
      </c>
      <c r="D2579" s="63" t="s">
        <v>10834</v>
      </c>
      <c r="E2579" s="63" t="s">
        <v>10833</v>
      </c>
      <c r="F2579" s="63" t="s">
        <v>10835</v>
      </c>
      <c r="G2579" s="68">
        <v>0.17119219075805497</v>
      </c>
      <c r="H2579" s="68">
        <v>0.18686316444615789</v>
      </c>
      <c r="I2579" s="68">
        <v>1.1984901240396656E-4</v>
      </c>
      <c r="J2579" s="68">
        <v>0.64182479578338303</v>
      </c>
    </row>
    <row r="2580" spans="1:10" x14ac:dyDescent="0.25">
      <c r="A2580" s="76"/>
      <c r="B2580" s="76">
        <v>2576</v>
      </c>
      <c r="C2580" s="63" t="s">
        <v>10836</v>
      </c>
      <c r="D2580" s="63" t="s">
        <v>10837</v>
      </c>
      <c r="E2580" s="63" t="s">
        <v>10838</v>
      </c>
      <c r="F2580" s="63" t="s">
        <v>10839</v>
      </c>
      <c r="G2580" s="68">
        <v>3.7660493004171143E-6</v>
      </c>
      <c r="H2580" s="68">
        <v>0.89056866688594927</v>
      </c>
      <c r="I2580" s="68">
        <v>2.1360720648445047E-2</v>
      </c>
      <c r="J2580" s="68">
        <v>8.8066846416307409E-2</v>
      </c>
    </row>
    <row r="2581" spans="1:10" x14ac:dyDescent="0.25">
      <c r="A2581" s="76"/>
      <c r="B2581" s="76">
        <v>2577</v>
      </c>
      <c r="C2581" s="63" t="s">
        <v>10840</v>
      </c>
      <c r="D2581" s="63" t="s">
        <v>10841</v>
      </c>
      <c r="E2581" s="63" t="s">
        <v>10842</v>
      </c>
      <c r="F2581" s="63" t="s">
        <v>10843</v>
      </c>
      <c r="G2581" s="68">
        <v>0.66553256833032604</v>
      </c>
      <c r="H2581" s="68">
        <v>3.8782384997599763E-2</v>
      </c>
      <c r="I2581" s="68">
        <v>2.5850585991561248E-3</v>
      </c>
      <c r="J2581" s="68">
        <v>0.29309998807291798</v>
      </c>
    </row>
    <row r="2582" spans="1:10" x14ac:dyDescent="0.25">
      <c r="A2582" s="76"/>
      <c r="B2582" s="76">
        <v>2578</v>
      </c>
      <c r="C2582" s="63" t="s">
        <v>10844</v>
      </c>
      <c r="D2582" s="63" t="s">
        <v>10845</v>
      </c>
      <c r="E2582" s="63" t="s">
        <v>10846</v>
      </c>
      <c r="F2582" s="63" t="s">
        <v>10847</v>
      </c>
      <c r="G2582" s="68">
        <v>0.58052474924460484</v>
      </c>
      <c r="H2582" s="68">
        <v>4.6634750607014323E-2</v>
      </c>
      <c r="I2582" s="68">
        <v>4.7634889593991658E-3</v>
      </c>
      <c r="J2582" s="68">
        <v>0.36807701118898167</v>
      </c>
    </row>
    <row r="2583" spans="1:10" x14ac:dyDescent="0.25">
      <c r="A2583" s="76"/>
      <c r="B2583" s="76">
        <v>2579</v>
      </c>
      <c r="C2583" s="63" t="s">
        <v>10848</v>
      </c>
      <c r="D2583" s="63" t="s">
        <v>10849</v>
      </c>
      <c r="E2583" s="63" t="s">
        <v>10850</v>
      </c>
      <c r="F2583" s="63" t="s">
        <v>10851</v>
      </c>
      <c r="G2583" s="68">
        <v>5.7707480008395452E-13</v>
      </c>
      <c r="H2583" s="68">
        <v>0.49954541430206839</v>
      </c>
      <c r="I2583" s="68">
        <v>6.3153824645756718E-3</v>
      </c>
      <c r="J2583" s="68">
        <v>0.49413920323277982</v>
      </c>
    </row>
    <row r="2584" spans="1:10" x14ac:dyDescent="0.25">
      <c r="A2584" s="76"/>
      <c r="B2584" s="76">
        <v>2580</v>
      </c>
      <c r="C2584" s="63"/>
      <c r="D2584" s="63" t="s">
        <v>10853</v>
      </c>
      <c r="E2584" s="63" t="s">
        <v>10854</v>
      </c>
      <c r="F2584" s="63" t="s">
        <v>23766</v>
      </c>
      <c r="G2584" s="68">
        <v>0.79744659874767054</v>
      </c>
      <c r="H2584" s="68">
        <v>9.1687124461278108E-2</v>
      </c>
      <c r="I2584" s="68">
        <v>2.8082709667399323E-3</v>
      </c>
      <c r="J2584" s="68">
        <v>0.10805800582431126</v>
      </c>
    </row>
    <row r="2585" spans="1:10" x14ac:dyDescent="0.25">
      <c r="A2585" s="76"/>
      <c r="B2585" s="76">
        <v>2581</v>
      </c>
      <c r="C2585" s="63" t="s">
        <v>10858</v>
      </c>
      <c r="D2585" s="63" t="s">
        <v>10859</v>
      </c>
      <c r="E2585" s="63" t="s">
        <v>10860</v>
      </c>
      <c r="F2585" s="63" t="s">
        <v>10861</v>
      </c>
      <c r="G2585" s="68">
        <v>0.46299377779659001</v>
      </c>
      <c r="H2585" s="68">
        <v>2.3796299850090304E-2</v>
      </c>
      <c r="I2585" s="68">
        <v>0.45138367533840501</v>
      </c>
      <c r="J2585" s="68">
        <v>6.1826247014914425E-2</v>
      </c>
    </row>
    <row r="2586" spans="1:10" x14ac:dyDescent="0.25">
      <c r="A2586" s="76"/>
      <c r="B2586" s="76">
        <v>2582</v>
      </c>
      <c r="C2586" s="63" t="s">
        <v>10862</v>
      </c>
      <c r="D2586" s="63" t="s">
        <v>10863</v>
      </c>
      <c r="E2586" s="63" t="s">
        <v>10864</v>
      </c>
      <c r="F2586" s="63" t="s">
        <v>10865</v>
      </c>
      <c r="G2586" s="68">
        <v>0.93623613029860775</v>
      </c>
      <c r="H2586" s="68">
        <v>4.4950840951609353E-2</v>
      </c>
      <c r="I2586" s="68">
        <v>2.3210931270952915E-3</v>
      </c>
      <c r="J2586" s="68">
        <v>1.6491935622687609E-2</v>
      </c>
    </row>
    <row r="2587" spans="1:10" x14ac:dyDescent="0.25">
      <c r="A2587" s="76"/>
      <c r="B2587" s="76">
        <v>2583</v>
      </c>
      <c r="C2587" s="63"/>
      <c r="D2587" s="63" t="s">
        <v>10867</v>
      </c>
      <c r="E2587" s="63" t="s">
        <v>10868</v>
      </c>
      <c r="F2587" s="63" t="s">
        <v>10870</v>
      </c>
      <c r="G2587" s="68">
        <v>3.3697625731738116E-2</v>
      </c>
      <c r="H2587" s="68">
        <v>0.21593961244258228</v>
      </c>
      <c r="I2587" s="68">
        <v>0.53625249940678643</v>
      </c>
      <c r="J2587" s="68">
        <v>0.21411026241889392</v>
      </c>
    </row>
    <row r="2588" spans="1:10" x14ac:dyDescent="0.25">
      <c r="A2588" s="76"/>
      <c r="B2588" s="76">
        <v>2584</v>
      </c>
      <c r="C2588" s="63" t="s">
        <v>10872</v>
      </c>
      <c r="D2588" s="63" t="s">
        <v>10873</v>
      </c>
      <c r="E2588" s="63" t="s">
        <v>10874</v>
      </c>
      <c r="F2588" s="63" t="s">
        <v>10875</v>
      </c>
      <c r="G2588" s="68">
        <v>0.38647645020262883</v>
      </c>
      <c r="H2588" s="68">
        <v>2.2147221365967119E-2</v>
      </c>
      <c r="I2588" s="68">
        <v>0.57581637086796611</v>
      </c>
      <c r="J2588" s="68">
        <v>1.5559957563437648E-2</v>
      </c>
    </row>
    <row r="2589" spans="1:10" x14ac:dyDescent="0.25">
      <c r="A2589" s="76"/>
      <c r="B2589" s="76">
        <v>2585</v>
      </c>
      <c r="C2589" s="63" t="s">
        <v>10876</v>
      </c>
      <c r="D2589" s="63" t="s">
        <v>10877</v>
      </c>
      <c r="E2589" s="63" t="s">
        <v>10878</v>
      </c>
      <c r="F2589" s="63" t="s">
        <v>10879</v>
      </c>
      <c r="G2589" s="68">
        <v>2.35613725105921E-6</v>
      </c>
      <c r="H2589" s="68">
        <v>0.76137218706080134</v>
      </c>
      <c r="I2589" s="68">
        <v>5.8327083576946671E-3</v>
      </c>
      <c r="J2589" s="68">
        <v>0.2327927484442531</v>
      </c>
    </row>
    <row r="2590" spans="1:10" x14ac:dyDescent="0.25">
      <c r="A2590" s="76"/>
      <c r="B2590" s="76">
        <v>2586</v>
      </c>
      <c r="C2590" s="63" t="s">
        <v>10880</v>
      </c>
      <c r="D2590" s="63" t="s">
        <v>10881</v>
      </c>
      <c r="E2590" s="63" t="s">
        <v>10882</v>
      </c>
      <c r="F2590" s="63" t="s">
        <v>10883</v>
      </c>
      <c r="G2590" s="68">
        <v>0.8231247890934974</v>
      </c>
      <c r="H2590" s="68">
        <v>3.9067159279624335E-2</v>
      </c>
      <c r="I2590" s="68">
        <v>0.12570623681348952</v>
      </c>
      <c r="J2590" s="68">
        <v>1.2101814813388376E-2</v>
      </c>
    </row>
    <row r="2591" spans="1:10" x14ac:dyDescent="0.25">
      <c r="A2591" s="76"/>
      <c r="B2591" s="76">
        <v>2587</v>
      </c>
      <c r="C2591" s="63" t="s">
        <v>10884</v>
      </c>
      <c r="D2591" s="63" t="s">
        <v>10885</v>
      </c>
      <c r="E2591" s="63" t="s">
        <v>10886</v>
      </c>
      <c r="F2591" s="63" t="s">
        <v>10887</v>
      </c>
      <c r="G2591" s="68">
        <v>1.2216171064422957E-10</v>
      </c>
      <c r="H2591" s="68">
        <v>0.93143425446663686</v>
      </c>
      <c r="I2591" s="68">
        <v>6.5721517230428544E-2</v>
      </c>
      <c r="J2591" s="68">
        <v>2.8442281807774012E-3</v>
      </c>
    </row>
    <row r="2592" spans="1:10" x14ac:dyDescent="0.25">
      <c r="A2592" s="76"/>
      <c r="B2592" s="76">
        <v>2588</v>
      </c>
      <c r="C2592" s="63" t="s">
        <v>10888</v>
      </c>
      <c r="D2592" s="63" t="s">
        <v>10889</v>
      </c>
      <c r="E2592" s="63" t="s">
        <v>10890</v>
      </c>
      <c r="F2592" s="63" t="s">
        <v>10891</v>
      </c>
      <c r="G2592" s="68">
        <v>0.55690009183152855</v>
      </c>
      <c r="H2592" s="68">
        <v>0.24537703303533498</v>
      </c>
      <c r="I2592" s="68">
        <v>0.11092330705238927</v>
      </c>
      <c r="J2592" s="68">
        <v>8.6799568080742559E-2</v>
      </c>
    </row>
    <row r="2593" spans="1:10" x14ac:dyDescent="0.25">
      <c r="A2593" s="76"/>
      <c r="B2593" s="76">
        <v>2589</v>
      </c>
      <c r="C2593" s="63" t="s">
        <v>10892</v>
      </c>
      <c r="D2593" s="63" t="s">
        <v>10893</v>
      </c>
      <c r="E2593" s="63" t="s">
        <v>10894</v>
      </c>
      <c r="F2593" s="63" t="s">
        <v>10895</v>
      </c>
      <c r="G2593" s="68">
        <v>4.1498082406796464E-14</v>
      </c>
      <c r="H2593" s="68">
        <v>0.76317424193985628</v>
      </c>
      <c r="I2593" s="68">
        <v>3.4700276475208547E-3</v>
      </c>
      <c r="J2593" s="68">
        <v>0.23335573041258065</v>
      </c>
    </row>
    <row r="2594" spans="1:10" x14ac:dyDescent="0.25">
      <c r="A2594" s="76"/>
      <c r="B2594" s="76">
        <v>2590</v>
      </c>
      <c r="C2594" s="63" t="s">
        <v>10896</v>
      </c>
      <c r="D2594" s="63" t="s">
        <v>10897</v>
      </c>
      <c r="E2594" s="63" t="s">
        <v>10898</v>
      </c>
      <c r="F2594" s="63" t="s">
        <v>10899</v>
      </c>
      <c r="G2594" s="68">
        <v>0.81876798299901854</v>
      </c>
      <c r="H2594" s="68">
        <v>6.3108788768441115E-2</v>
      </c>
      <c r="I2594" s="68">
        <v>5.8808546987462154E-4</v>
      </c>
      <c r="J2594" s="68">
        <v>0.11753514276266569</v>
      </c>
    </row>
    <row r="2595" spans="1:10" x14ac:dyDescent="0.25">
      <c r="A2595" s="76"/>
      <c r="B2595" s="76">
        <v>2591</v>
      </c>
      <c r="C2595" s="63" t="s">
        <v>10900</v>
      </c>
      <c r="D2595" s="63" t="s">
        <v>10901</v>
      </c>
      <c r="E2595" s="63" t="s">
        <v>10902</v>
      </c>
      <c r="F2595" s="63" t="s">
        <v>10903</v>
      </c>
      <c r="G2595" s="68">
        <v>0.68130637912917047</v>
      </c>
      <c r="H2595" s="68">
        <v>0.14645710119099617</v>
      </c>
      <c r="I2595" s="68">
        <v>1.1020914268100178E-3</v>
      </c>
      <c r="J2595" s="68">
        <v>0.17113442825302311</v>
      </c>
    </row>
    <row r="2596" spans="1:10" x14ac:dyDescent="0.25">
      <c r="A2596" s="76"/>
      <c r="B2596" s="76">
        <v>2592</v>
      </c>
      <c r="C2596" s="63" t="s">
        <v>10904</v>
      </c>
      <c r="D2596" s="63" t="s">
        <v>10905</v>
      </c>
      <c r="E2596" s="63" t="s">
        <v>10906</v>
      </c>
      <c r="F2596" s="63" t="s">
        <v>10907</v>
      </c>
      <c r="G2596" s="68">
        <v>0.90917501567325731</v>
      </c>
      <c r="H2596" s="68">
        <v>5.5141396697551984E-2</v>
      </c>
      <c r="I2596" s="68">
        <v>6.0907070662518108E-4</v>
      </c>
      <c r="J2596" s="68">
        <v>3.507451692256594E-2</v>
      </c>
    </row>
    <row r="2597" spans="1:10" x14ac:dyDescent="0.25">
      <c r="A2597" s="76"/>
      <c r="B2597" s="76">
        <v>2593</v>
      </c>
      <c r="C2597" s="63" t="s">
        <v>10908</v>
      </c>
      <c r="D2597" s="63" t="s">
        <v>10909</v>
      </c>
      <c r="E2597" s="63" t="s">
        <v>10910</v>
      </c>
      <c r="F2597" s="63" t="s">
        <v>10911</v>
      </c>
      <c r="G2597" s="68">
        <v>5.6598210107967179E-11</v>
      </c>
      <c r="H2597" s="68">
        <v>0.50078644326758781</v>
      </c>
      <c r="I2597" s="68">
        <v>3.8161987178775116E-3</v>
      </c>
      <c r="J2597" s="68">
        <v>0.49539735795793616</v>
      </c>
    </row>
    <row r="2598" spans="1:10" x14ac:dyDescent="0.25">
      <c r="A2598" s="76"/>
      <c r="B2598" s="76">
        <v>2594</v>
      </c>
      <c r="C2598" s="63"/>
      <c r="D2598" s="63" t="s">
        <v>10913</v>
      </c>
      <c r="E2598" s="63" t="s">
        <v>10914</v>
      </c>
      <c r="F2598" s="63" t="s">
        <v>23791</v>
      </c>
      <c r="G2598" s="68">
        <v>0.50631962250110152</v>
      </c>
      <c r="H2598" s="68">
        <v>2.9063325736612702E-2</v>
      </c>
      <c r="I2598" s="68">
        <v>0.46144237090538681</v>
      </c>
      <c r="J2598" s="68">
        <v>3.1746808568979372E-3</v>
      </c>
    </row>
    <row r="2599" spans="1:10" x14ac:dyDescent="0.25">
      <c r="A2599" s="76"/>
      <c r="B2599" s="76">
        <v>2595</v>
      </c>
      <c r="C2599" s="63" t="s">
        <v>10918</v>
      </c>
      <c r="D2599" s="63" t="s">
        <v>10919</v>
      </c>
      <c r="E2599" s="63" t="s">
        <v>10920</v>
      </c>
      <c r="F2599" s="63" t="s">
        <v>10921</v>
      </c>
      <c r="G2599" s="68">
        <v>0.81763426796657934</v>
      </c>
      <c r="H2599" s="68">
        <v>3.886161402237235E-2</v>
      </c>
      <c r="I2599" s="68">
        <v>9.1194197725422642E-4</v>
      </c>
      <c r="J2599" s="68">
        <v>0.14259217603379426</v>
      </c>
    </row>
    <row r="2600" spans="1:10" x14ac:dyDescent="0.25">
      <c r="A2600" s="76"/>
      <c r="B2600" s="76">
        <v>2596</v>
      </c>
      <c r="C2600" s="63" t="s">
        <v>10922</v>
      </c>
      <c r="D2600" s="63" t="s">
        <v>10923</v>
      </c>
      <c r="E2600" s="63" t="s">
        <v>10924</v>
      </c>
      <c r="F2600" s="63" t="s">
        <v>10925</v>
      </c>
      <c r="G2600" s="68">
        <v>0.67004912498579461</v>
      </c>
      <c r="H2600" s="68">
        <v>3.1197473025491428E-2</v>
      </c>
      <c r="I2600" s="68">
        <v>1.6670737167754602E-3</v>
      </c>
      <c r="J2600" s="68">
        <v>0.29708632827193882</v>
      </c>
    </row>
    <row r="2601" spans="1:10" x14ac:dyDescent="0.25">
      <c r="A2601" s="76"/>
      <c r="B2601" s="76">
        <v>2597</v>
      </c>
      <c r="C2601" s="63" t="s">
        <v>10926</v>
      </c>
      <c r="D2601" s="63" t="s">
        <v>10927</v>
      </c>
      <c r="E2601" s="63" t="s">
        <v>10928</v>
      </c>
      <c r="F2601" s="63" t="s">
        <v>10929</v>
      </c>
      <c r="G2601" s="68">
        <v>0.8892123009764924</v>
      </c>
      <c r="H2601" s="68">
        <v>4.7716043162340301E-2</v>
      </c>
      <c r="I2601" s="68">
        <v>6.4854895162561235E-3</v>
      </c>
      <c r="J2601" s="68">
        <v>5.6586166344911648E-2</v>
      </c>
    </row>
    <row r="2602" spans="1:10" x14ac:dyDescent="0.25">
      <c r="A2602" s="76"/>
      <c r="B2602" s="76">
        <v>2598</v>
      </c>
      <c r="C2602" s="63" t="s">
        <v>10930</v>
      </c>
      <c r="D2602" s="63" t="s">
        <v>10931</v>
      </c>
      <c r="E2602" s="63" t="s">
        <v>10932</v>
      </c>
      <c r="F2602" s="63" t="s">
        <v>10933</v>
      </c>
      <c r="G2602" s="68">
        <v>0.92312446823463001</v>
      </c>
      <c r="H2602" s="68">
        <v>5.6312842294285577E-2</v>
      </c>
      <c r="I2602" s="68">
        <v>1.8019211639779416E-3</v>
      </c>
      <c r="J2602" s="68">
        <v>1.8760768307106494E-2</v>
      </c>
    </row>
    <row r="2603" spans="1:10" x14ac:dyDescent="0.25">
      <c r="A2603" s="76"/>
      <c r="B2603" s="76">
        <v>2599</v>
      </c>
      <c r="C2603" s="63" t="s">
        <v>10934</v>
      </c>
      <c r="D2603" s="63" t="s">
        <v>10935</v>
      </c>
      <c r="E2603" s="63" t="s">
        <v>10936</v>
      </c>
      <c r="F2603" s="63" t="s">
        <v>10937</v>
      </c>
      <c r="G2603" s="68">
        <v>0.82406835226034181</v>
      </c>
      <c r="H2603" s="68">
        <v>3.8658372656007543E-2</v>
      </c>
      <c r="I2603" s="68">
        <v>9.1661732682996822E-2</v>
      </c>
      <c r="J2603" s="68">
        <v>4.5611542400653488E-2</v>
      </c>
    </row>
    <row r="2604" spans="1:10" x14ac:dyDescent="0.25">
      <c r="A2604" s="76"/>
      <c r="B2604" s="76">
        <v>2600</v>
      </c>
      <c r="C2604" s="63" t="s">
        <v>10938</v>
      </c>
      <c r="D2604" s="63" t="s">
        <v>10939</v>
      </c>
      <c r="E2604" s="63" t="s">
        <v>10940</v>
      </c>
      <c r="F2604" s="63" t="s">
        <v>10941</v>
      </c>
      <c r="G2604" s="68">
        <v>1.2518676795201745E-28</v>
      </c>
      <c r="H2604" s="68">
        <v>0.86564361371305609</v>
      </c>
      <c r="I2604" s="68">
        <v>4.8806967993393909E-2</v>
      </c>
      <c r="J2604" s="68">
        <v>8.5549418293549132E-2</v>
      </c>
    </row>
    <row r="2605" spans="1:10" x14ac:dyDescent="0.25">
      <c r="A2605" s="76"/>
      <c r="B2605" s="76">
        <v>2601</v>
      </c>
      <c r="C2605" s="63"/>
      <c r="D2605" s="63" t="s">
        <v>10943</v>
      </c>
      <c r="E2605" s="63" t="s">
        <v>10944</v>
      </c>
      <c r="F2605" s="63" t="s">
        <v>10946</v>
      </c>
      <c r="G2605" s="68">
        <v>2.470971393161408E-5</v>
      </c>
      <c r="H2605" s="68">
        <v>0.55358559343382518</v>
      </c>
      <c r="I2605" s="68">
        <v>1.0608105432847853E-2</v>
      </c>
      <c r="J2605" s="68">
        <v>0.43578159141939665</v>
      </c>
    </row>
    <row r="2606" spans="1:10" x14ac:dyDescent="0.25">
      <c r="A2606" s="76"/>
      <c r="B2606" s="76">
        <v>2602</v>
      </c>
      <c r="C2606" s="63"/>
      <c r="D2606" s="63" t="s">
        <v>10949</v>
      </c>
      <c r="E2606" s="63" t="s">
        <v>10950</v>
      </c>
      <c r="F2606" s="63" t="s">
        <v>23698</v>
      </c>
      <c r="G2606" s="68">
        <v>2.2607632699520875E-12</v>
      </c>
      <c r="H2606" s="68">
        <v>0.24601044168328726</v>
      </c>
      <c r="I2606" s="68">
        <v>1.7421496829611086E-3</v>
      </c>
      <c r="J2606" s="68">
        <v>0.75224740863149142</v>
      </c>
    </row>
    <row r="2607" spans="1:10" x14ac:dyDescent="0.25">
      <c r="A2607" s="76"/>
      <c r="B2607" s="76">
        <v>2603</v>
      </c>
      <c r="C2607" s="63" t="s">
        <v>10954</v>
      </c>
      <c r="D2607" s="63" t="s">
        <v>10955</v>
      </c>
      <c r="E2607" s="63" t="s">
        <v>10956</v>
      </c>
      <c r="F2607" s="63" t="s">
        <v>10957</v>
      </c>
      <c r="G2607" s="68">
        <v>1.1837865588445788E-7</v>
      </c>
      <c r="H2607" s="68">
        <v>0.42609861559221346</v>
      </c>
      <c r="I2607" s="68">
        <v>0.15427211146002923</v>
      </c>
      <c r="J2607" s="68">
        <v>0.41962915456910127</v>
      </c>
    </row>
    <row r="2608" spans="1:10" x14ac:dyDescent="0.25">
      <c r="A2608" s="76"/>
      <c r="B2608" s="76">
        <v>2604</v>
      </c>
      <c r="C2608" s="63" t="s">
        <v>10958</v>
      </c>
      <c r="D2608" s="63" t="s">
        <v>10959</v>
      </c>
      <c r="E2608" s="63" t="s">
        <v>10960</v>
      </c>
      <c r="F2608" s="63" t="s">
        <v>10961</v>
      </c>
      <c r="G2608" s="68">
        <v>1.1409734601997797E-4</v>
      </c>
      <c r="H2608" s="68">
        <v>0.15882584835250341</v>
      </c>
      <c r="I2608" s="68">
        <v>2.9220418082301639E-2</v>
      </c>
      <c r="J2608" s="68">
        <v>0.81183963621917499</v>
      </c>
    </row>
    <row r="2609" spans="1:10" x14ac:dyDescent="0.25">
      <c r="A2609" s="76"/>
      <c r="B2609" s="76">
        <v>2605</v>
      </c>
      <c r="C2609" s="63"/>
      <c r="D2609" s="63" t="s">
        <v>10963</v>
      </c>
      <c r="E2609" s="63" t="s">
        <v>10964</v>
      </c>
      <c r="F2609" s="63" t="s">
        <v>10966</v>
      </c>
      <c r="G2609" s="68">
        <v>2.4562619489120755E-12</v>
      </c>
      <c r="H2609" s="68">
        <v>0.13614991570664461</v>
      </c>
      <c r="I2609" s="68">
        <v>2.8140868595590992E-3</v>
      </c>
      <c r="J2609" s="68">
        <v>0.86103599743133974</v>
      </c>
    </row>
    <row r="2610" spans="1:10" x14ac:dyDescent="0.25">
      <c r="A2610" s="76"/>
      <c r="B2610" s="76">
        <v>2606</v>
      </c>
      <c r="C2610" s="63" t="s">
        <v>10968</v>
      </c>
      <c r="D2610" s="63" t="s">
        <v>10969</v>
      </c>
      <c r="E2610" s="63" t="s">
        <v>10970</v>
      </c>
      <c r="F2610" s="63" t="s">
        <v>10971</v>
      </c>
      <c r="G2610" s="68">
        <v>0.72868193019166061</v>
      </c>
      <c r="H2610" s="68">
        <v>3.3530406057890788E-2</v>
      </c>
      <c r="I2610" s="68">
        <v>9.7643421110617922E-3</v>
      </c>
      <c r="J2610" s="68">
        <v>0.2280233216393871</v>
      </c>
    </row>
    <row r="2611" spans="1:10" x14ac:dyDescent="0.25">
      <c r="A2611" s="76"/>
      <c r="B2611" s="76">
        <v>2607</v>
      </c>
      <c r="C2611" s="63" t="s">
        <v>10972</v>
      </c>
      <c r="D2611" s="63" t="s">
        <v>10973</v>
      </c>
      <c r="E2611" s="63" t="s">
        <v>10974</v>
      </c>
      <c r="F2611" s="63" t="s">
        <v>10975</v>
      </c>
      <c r="G2611" s="68">
        <v>0.93219010438881722</v>
      </c>
      <c r="H2611" s="68">
        <v>4.3511307449091687E-2</v>
      </c>
      <c r="I2611" s="68">
        <v>1.7016228066554572E-2</v>
      </c>
      <c r="J2611" s="68">
        <v>7.282360095536484E-3</v>
      </c>
    </row>
    <row r="2612" spans="1:10" x14ac:dyDescent="0.25">
      <c r="A2612" s="76"/>
      <c r="B2612" s="76">
        <v>2608</v>
      </c>
      <c r="C2612" s="63" t="s">
        <v>10976</v>
      </c>
      <c r="D2612" s="63" t="s">
        <v>10977</v>
      </c>
      <c r="E2612" s="63" t="s">
        <v>10978</v>
      </c>
      <c r="F2612" s="63" t="s">
        <v>10979</v>
      </c>
      <c r="G2612" s="68">
        <v>0.26698442051597288</v>
      </c>
      <c r="H2612" s="68">
        <v>0.1621249251711718</v>
      </c>
      <c r="I2612" s="68">
        <v>7.4821842133981767E-4</v>
      </c>
      <c r="J2612" s="68">
        <v>0.5701424358915157</v>
      </c>
    </row>
    <row r="2613" spans="1:10" x14ac:dyDescent="0.25">
      <c r="A2613" s="76"/>
      <c r="B2613" s="76">
        <v>2609</v>
      </c>
      <c r="C2613" s="63" t="s">
        <v>10980</v>
      </c>
      <c r="D2613" s="63" t="s">
        <v>10981</v>
      </c>
      <c r="E2613" s="63" t="s">
        <v>10982</v>
      </c>
      <c r="F2613" s="63" t="s">
        <v>10983</v>
      </c>
      <c r="G2613" s="68">
        <v>0.82036309269716268</v>
      </c>
      <c r="H2613" s="68">
        <v>3.8136391568711549E-2</v>
      </c>
      <c r="I2613" s="68">
        <v>3.4818557880030646E-2</v>
      </c>
      <c r="J2613" s="68">
        <v>0.10668195785409537</v>
      </c>
    </row>
    <row r="2614" spans="1:10" x14ac:dyDescent="0.25">
      <c r="A2614" s="76"/>
      <c r="B2614" s="76">
        <v>2610</v>
      </c>
      <c r="C2614" s="63" t="s">
        <v>10984</v>
      </c>
      <c r="D2614" s="63" t="s">
        <v>10985</v>
      </c>
      <c r="E2614" s="63" t="s">
        <v>10986</v>
      </c>
      <c r="F2614" s="63" t="s">
        <v>10987</v>
      </c>
      <c r="G2614" s="68">
        <v>0.93067777322637557</v>
      </c>
      <c r="H2614" s="68">
        <v>4.3703257758736042E-2</v>
      </c>
      <c r="I2614" s="68">
        <v>9.5896214943382539E-3</v>
      </c>
      <c r="J2614" s="68">
        <v>1.602934752055012E-2</v>
      </c>
    </row>
    <row r="2615" spans="1:10" x14ac:dyDescent="0.25">
      <c r="A2615" s="76"/>
      <c r="B2615" s="76">
        <v>2611</v>
      </c>
      <c r="C2615" s="63" t="s">
        <v>10988</v>
      </c>
      <c r="D2615" s="63" t="s">
        <v>10989</v>
      </c>
      <c r="E2615" s="63" t="s">
        <v>10990</v>
      </c>
      <c r="F2615" s="63" t="s">
        <v>10991</v>
      </c>
      <c r="G2615" s="68">
        <v>0.1750811703605708</v>
      </c>
      <c r="H2615" s="68">
        <v>1.8374426842186046E-2</v>
      </c>
      <c r="I2615" s="68">
        <v>0.77537861841666655</v>
      </c>
      <c r="J2615" s="68">
        <v>3.1165784380577245E-2</v>
      </c>
    </row>
    <row r="2616" spans="1:10" x14ac:dyDescent="0.25">
      <c r="A2616" s="76"/>
      <c r="B2616" s="76">
        <v>2612</v>
      </c>
      <c r="C2616" s="63" t="s">
        <v>10992</v>
      </c>
      <c r="D2616" s="63" t="s">
        <v>10993</v>
      </c>
      <c r="E2616" s="63" t="s">
        <v>10994</v>
      </c>
      <c r="F2616" s="63" t="s">
        <v>10995</v>
      </c>
      <c r="G2616" s="68">
        <v>0.51236732596589241</v>
      </c>
      <c r="H2616" s="68">
        <v>2.6535555387333109E-2</v>
      </c>
      <c r="I2616" s="68">
        <v>0.45977565101276208</v>
      </c>
      <c r="J2616" s="68">
        <v>1.3214676340121247E-3</v>
      </c>
    </row>
    <row r="2617" spans="1:10" x14ac:dyDescent="0.25">
      <c r="A2617" s="76"/>
      <c r="B2617" s="76">
        <v>2613</v>
      </c>
      <c r="C2617" s="63" t="s">
        <v>10996</v>
      </c>
      <c r="D2617" s="63" t="s">
        <v>10997</v>
      </c>
      <c r="E2617" s="63" t="s">
        <v>10998</v>
      </c>
      <c r="F2617" s="63" t="s">
        <v>10999</v>
      </c>
      <c r="G2617" s="68">
        <v>0.9258077148803352</v>
      </c>
      <c r="H2617" s="68">
        <v>4.4408028631616803E-2</v>
      </c>
      <c r="I2617" s="68">
        <v>1.3502219356021023E-2</v>
      </c>
      <c r="J2617" s="68">
        <v>1.6282037132027208E-2</v>
      </c>
    </row>
    <row r="2618" spans="1:10" x14ac:dyDescent="0.25">
      <c r="A2618" s="76"/>
      <c r="B2618" s="76">
        <v>2614</v>
      </c>
      <c r="C2618" s="63" t="s">
        <v>11000</v>
      </c>
      <c r="D2618" s="63" t="s">
        <v>11001</v>
      </c>
      <c r="E2618" s="63" t="s">
        <v>11002</v>
      </c>
      <c r="F2618" s="63" t="s">
        <v>11003</v>
      </c>
      <c r="G2618" s="68">
        <v>1.2874257883669153E-12</v>
      </c>
      <c r="H2618" s="68">
        <v>0.89542566867388984</v>
      </c>
      <c r="I2618" s="68">
        <v>1.6017074495388518E-2</v>
      </c>
      <c r="J2618" s="68">
        <v>8.8557256829433037E-2</v>
      </c>
    </row>
    <row r="2619" spans="1:10" x14ac:dyDescent="0.25">
      <c r="A2619" s="76"/>
      <c r="B2619" s="76">
        <v>2615</v>
      </c>
      <c r="C2619" s="63" t="s">
        <v>11004</v>
      </c>
      <c r="D2619" s="63" t="s">
        <v>11005</v>
      </c>
      <c r="E2619" s="63" t="s">
        <v>11006</v>
      </c>
      <c r="F2619" s="63" t="s">
        <v>11007</v>
      </c>
      <c r="G2619" s="68">
        <v>2.8821871606292198E-12</v>
      </c>
      <c r="H2619" s="68">
        <v>0.89542563002278597</v>
      </c>
      <c r="I2619" s="68">
        <v>1.6017117048428512E-2</v>
      </c>
      <c r="J2619" s="68">
        <v>8.8557252925904037E-2</v>
      </c>
    </row>
    <row r="2620" spans="1:10" x14ac:dyDescent="0.25">
      <c r="A2620" s="76"/>
      <c r="B2620" s="76">
        <v>2616</v>
      </c>
      <c r="C2620" s="63" t="s">
        <v>11008</v>
      </c>
      <c r="D2620" s="63" t="s">
        <v>11009</v>
      </c>
      <c r="E2620" s="63" t="s">
        <v>11010</v>
      </c>
      <c r="F2620" s="63" t="s">
        <v>11011</v>
      </c>
      <c r="G2620" s="68">
        <v>0.81655225387767938</v>
      </c>
      <c r="H2620" s="68">
        <v>3.7963549461593221E-2</v>
      </c>
      <c r="I2620" s="68">
        <v>6.2131901075140961E-3</v>
      </c>
      <c r="J2620" s="68">
        <v>0.13927100655321301</v>
      </c>
    </row>
    <row r="2621" spans="1:10" x14ac:dyDescent="0.25">
      <c r="A2621" s="76"/>
      <c r="B2621" s="76">
        <v>2617</v>
      </c>
      <c r="C2621" s="63" t="s">
        <v>11012</v>
      </c>
      <c r="D2621" s="63" t="s">
        <v>11013</v>
      </c>
      <c r="E2621" s="63" t="s">
        <v>11014</v>
      </c>
      <c r="F2621" s="63" t="s">
        <v>11015</v>
      </c>
      <c r="G2621" s="68">
        <v>0.74328092483052022</v>
      </c>
      <c r="H2621" s="68">
        <v>5.6974703084390704E-2</v>
      </c>
      <c r="I2621" s="68">
        <v>3.1100202334960114E-3</v>
      </c>
      <c r="J2621" s="68">
        <v>0.19663435185159289</v>
      </c>
    </row>
    <row r="2622" spans="1:10" x14ac:dyDescent="0.25">
      <c r="A2622" s="76"/>
      <c r="B2622" s="76">
        <v>2618</v>
      </c>
      <c r="C2622" s="63" t="s">
        <v>11016</v>
      </c>
      <c r="D2622" s="63" t="s">
        <v>11017</v>
      </c>
      <c r="E2622" s="63" t="s">
        <v>11018</v>
      </c>
      <c r="F2622" s="63" t="s">
        <v>11019</v>
      </c>
      <c r="G2622" s="68">
        <v>0.80491537048963191</v>
      </c>
      <c r="H2622" s="68">
        <v>3.8062371151797537E-2</v>
      </c>
      <c r="I2622" s="68">
        <v>0.14320499432166828</v>
      </c>
      <c r="J2622" s="68">
        <v>1.3817264036902786E-2</v>
      </c>
    </row>
    <row r="2623" spans="1:10" x14ac:dyDescent="0.25">
      <c r="A2623" s="76"/>
      <c r="B2623" s="76">
        <v>2619</v>
      </c>
      <c r="C2623" s="63" t="s">
        <v>11020</v>
      </c>
      <c r="D2623" s="63" t="s">
        <v>11021</v>
      </c>
      <c r="E2623" s="63" t="s">
        <v>11022</v>
      </c>
      <c r="F2623" s="63" t="s">
        <v>11023</v>
      </c>
      <c r="G2623" s="68">
        <v>0.17756586664956223</v>
      </c>
      <c r="H2623" s="68">
        <v>0.26959399835146047</v>
      </c>
      <c r="I2623" s="68">
        <v>1.618930486843528E-2</v>
      </c>
      <c r="J2623" s="68">
        <v>0.53665083013054238</v>
      </c>
    </row>
    <row r="2624" spans="1:10" x14ac:dyDescent="0.25">
      <c r="A2624" s="76"/>
      <c r="B2624" s="76">
        <v>2620</v>
      </c>
      <c r="C2624" s="63" t="s">
        <v>11024</v>
      </c>
      <c r="D2624" s="63" t="s">
        <v>11025</v>
      </c>
      <c r="E2624" s="63" t="s">
        <v>11026</v>
      </c>
      <c r="F2624" s="63" t="s">
        <v>11027</v>
      </c>
      <c r="G2624" s="68">
        <v>0.91870371616029578</v>
      </c>
      <c r="H2624" s="68">
        <v>4.8469923346150884E-2</v>
      </c>
      <c r="I2624" s="68">
        <v>3.0751881131911699E-2</v>
      </c>
      <c r="J2624" s="68">
        <v>2.0744793616414713E-3</v>
      </c>
    </row>
    <row r="2625" spans="1:10" x14ac:dyDescent="0.25">
      <c r="A2625" s="76"/>
      <c r="B2625" s="76">
        <v>2621</v>
      </c>
      <c r="C2625" s="63" t="s">
        <v>11028</v>
      </c>
      <c r="D2625" s="63" t="s">
        <v>11029</v>
      </c>
      <c r="E2625" s="63" t="s">
        <v>11030</v>
      </c>
      <c r="F2625" s="63" t="s">
        <v>11031</v>
      </c>
      <c r="G2625" s="68">
        <v>0.80213029402225411</v>
      </c>
      <c r="H2625" s="68">
        <v>3.7122648601172176E-2</v>
      </c>
      <c r="I2625" s="68">
        <v>2.0404161931404392E-3</v>
      </c>
      <c r="J2625" s="68">
        <v>0.15870664118343292</v>
      </c>
    </row>
    <row r="2626" spans="1:10" x14ac:dyDescent="0.25">
      <c r="A2626" s="76"/>
      <c r="B2626" s="76">
        <v>2622</v>
      </c>
      <c r="C2626" s="63" t="s">
        <v>11032</v>
      </c>
      <c r="D2626" s="63" t="s">
        <v>11033</v>
      </c>
      <c r="E2626" s="63" t="s">
        <v>11034</v>
      </c>
      <c r="F2626" s="63" t="s">
        <v>11035</v>
      </c>
      <c r="G2626" s="68">
        <v>6.3824295049525713E-3</v>
      </c>
      <c r="H2626" s="68">
        <v>0.49323097585497222</v>
      </c>
      <c r="I2626" s="68">
        <v>1.0717058390828989E-2</v>
      </c>
      <c r="J2626" s="68">
        <v>0.48966953624924597</v>
      </c>
    </row>
    <row r="2627" spans="1:10" x14ac:dyDescent="0.25">
      <c r="A2627" s="76"/>
      <c r="B2627" s="76">
        <v>2623</v>
      </c>
      <c r="C2627" s="63" t="s">
        <v>11036</v>
      </c>
      <c r="D2627" s="63" t="s">
        <v>11037</v>
      </c>
      <c r="E2627" s="63" t="s">
        <v>11038</v>
      </c>
      <c r="F2627" s="63" t="s">
        <v>11039</v>
      </c>
      <c r="G2627" s="68">
        <v>0.53490295707460844</v>
      </c>
      <c r="H2627" s="68">
        <v>2.6966778033334565E-2</v>
      </c>
      <c r="I2627" s="68">
        <v>0.40806861176671544</v>
      </c>
      <c r="J2627" s="68">
        <v>3.006165312534172E-2</v>
      </c>
    </row>
    <row r="2628" spans="1:10" x14ac:dyDescent="0.25">
      <c r="A2628" s="76"/>
      <c r="B2628" s="76">
        <v>2624</v>
      </c>
      <c r="C2628" s="63" t="s">
        <v>11040</v>
      </c>
      <c r="D2628" s="63" t="s">
        <v>11041</v>
      </c>
      <c r="E2628" s="63" t="s">
        <v>11042</v>
      </c>
      <c r="F2628" s="63" t="s">
        <v>11043</v>
      </c>
      <c r="G2628" s="68">
        <v>0.8872018225097541</v>
      </c>
      <c r="H2628" s="68">
        <v>4.1340973153827877E-2</v>
      </c>
      <c r="I2628" s="68">
        <v>2.2437843635066835E-2</v>
      </c>
      <c r="J2628" s="68">
        <v>4.9019360701351065E-2</v>
      </c>
    </row>
    <row r="2629" spans="1:10" x14ac:dyDescent="0.25">
      <c r="A2629" s="76"/>
      <c r="B2629" s="76">
        <v>2625</v>
      </c>
      <c r="C2629" s="63" t="s">
        <v>11044</v>
      </c>
      <c r="D2629" s="63" t="s">
        <v>11045</v>
      </c>
      <c r="E2629" s="63" t="s">
        <v>11046</v>
      </c>
      <c r="F2629" s="63" t="s">
        <v>11047</v>
      </c>
      <c r="G2629" s="68">
        <v>0.18133637371218858</v>
      </c>
      <c r="H2629" s="68">
        <v>1.7445205199925783E-2</v>
      </c>
      <c r="I2629" s="68">
        <v>0.74877230861879029</v>
      </c>
      <c r="J2629" s="68">
        <v>5.244611246909596E-2</v>
      </c>
    </row>
    <row r="2630" spans="1:10" x14ac:dyDescent="0.25">
      <c r="A2630" s="76"/>
      <c r="B2630" s="76">
        <v>2626</v>
      </c>
      <c r="C2630" s="63" t="s">
        <v>11048</v>
      </c>
      <c r="D2630" s="63" t="s">
        <v>11049</v>
      </c>
      <c r="E2630" s="63" t="s">
        <v>11050</v>
      </c>
      <c r="F2630" s="63" t="s">
        <v>11051</v>
      </c>
      <c r="G2630" s="68">
        <v>1.8109336444212382E-8</v>
      </c>
      <c r="H2630" s="68">
        <v>0.75006083553662384</v>
      </c>
      <c r="I2630" s="68">
        <v>2.0681954650807653E-2</v>
      </c>
      <c r="J2630" s="68">
        <v>0.229257191703231</v>
      </c>
    </row>
    <row r="2631" spans="1:10" x14ac:dyDescent="0.25">
      <c r="A2631" s="76"/>
      <c r="B2631" s="76">
        <v>2627</v>
      </c>
      <c r="C2631" s="63" t="s">
        <v>11052</v>
      </c>
      <c r="D2631" s="63" t="s">
        <v>11053</v>
      </c>
      <c r="E2631" s="63" t="s">
        <v>11054</v>
      </c>
      <c r="F2631" s="63" t="s">
        <v>11055</v>
      </c>
      <c r="G2631" s="68">
        <v>4.6497427237439173E-3</v>
      </c>
      <c r="H2631" s="68">
        <v>0.4995693651689857</v>
      </c>
      <c r="I2631" s="68">
        <v>2.0561662717226661E-4</v>
      </c>
      <c r="J2631" s="68">
        <v>0.49557527548009794</v>
      </c>
    </row>
    <row r="2632" spans="1:10" x14ac:dyDescent="0.25">
      <c r="A2632" s="76"/>
      <c r="B2632" s="76">
        <v>2628</v>
      </c>
      <c r="C2632" s="63"/>
      <c r="D2632" s="63" t="s">
        <v>11057</v>
      </c>
      <c r="E2632" s="63" t="s">
        <v>11058</v>
      </c>
      <c r="F2632" s="63" t="s">
        <v>24038</v>
      </c>
      <c r="G2632" s="68">
        <v>2.3296952733866147E-5</v>
      </c>
      <c r="H2632" s="68">
        <v>0.76549499001556109</v>
      </c>
      <c r="I2632" s="68">
        <v>3.9832718171493663E-4</v>
      </c>
      <c r="J2632" s="68">
        <v>0.23408338584998997</v>
      </c>
    </row>
    <row r="2633" spans="1:10" x14ac:dyDescent="0.25">
      <c r="A2633" s="76"/>
      <c r="B2633" s="76">
        <v>2629</v>
      </c>
      <c r="C2633" s="63" t="s">
        <v>11062</v>
      </c>
      <c r="D2633" s="63" t="s">
        <v>11063</v>
      </c>
      <c r="E2633" s="63" t="s">
        <v>11064</v>
      </c>
      <c r="F2633" s="63" t="s">
        <v>11065</v>
      </c>
      <c r="G2633" s="68">
        <v>1.2422448572093386E-6</v>
      </c>
      <c r="H2633" s="68">
        <v>1.8347478964425932E-2</v>
      </c>
      <c r="I2633" s="68">
        <v>0.98165120694205621</v>
      </c>
      <c r="J2633" s="68">
        <v>7.1848658639637539E-8</v>
      </c>
    </row>
    <row r="2634" spans="1:10" x14ac:dyDescent="0.25">
      <c r="A2634" s="76"/>
      <c r="B2634" s="76">
        <v>2630</v>
      </c>
      <c r="C2634" s="63" t="s">
        <v>11066</v>
      </c>
      <c r="D2634" s="63" t="s">
        <v>11067</v>
      </c>
      <c r="E2634" s="63" t="s">
        <v>11068</v>
      </c>
      <c r="F2634" s="63" t="s">
        <v>11069</v>
      </c>
      <c r="G2634" s="68">
        <v>0.78376509308012088</v>
      </c>
      <c r="H2634" s="68">
        <v>3.6407657837328709E-2</v>
      </c>
      <c r="I2634" s="68">
        <v>4.8820629387923066E-2</v>
      </c>
      <c r="J2634" s="68">
        <v>0.1310066196946274</v>
      </c>
    </row>
    <row r="2635" spans="1:10" x14ac:dyDescent="0.25">
      <c r="A2635" s="76"/>
      <c r="B2635" s="76">
        <v>2631</v>
      </c>
      <c r="C2635" s="63" t="s">
        <v>11070</v>
      </c>
      <c r="D2635" s="63" t="s">
        <v>11071</v>
      </c>
      <c r="E2635" s="63" t="s">
        <v>11072</v>
      </c>
      <c r="F2635" s="63" t="s">
        <v>11073</v>
      </c>
      <c r="G2635" s="68">
        <v>0.72921943522399002</v>
      </c>
      <c r="H2635" s="68">
        <v>3.5603705032037518E-2</v>
      </c>
      <c r="I2635" s="68">
        <v>0.19359898450927052</v>
      </c>
      <c r="J2635" s="68">
        <v>4.1577875234701363E-2</v>
      </c>
    </row>
    <row r="2636" spans="1:10" x14ac:dyDescent="0.25">
      <c r="A2636" s="76"/>
      <c r="B2636" s="76">
        <v>2632</v>
      </c>
      <c r="C2636" s="63" t="s">
        <v>11074</v>
      </c>
      <c r="D2636" s="63" t="s">
        <v>11075</v>
      </c>
      <c r="E2636" s="63" t="s">
        <v>11076</v>
      </c>
      <c r="F2636" s="63" t="s">
        <v>11077</v>
      </c>
      <c r="G2636" s="68">
        <v>2.8853048565550007E-14</v>
      </c>
      <c r="H2636" s="68">
        <v>0.63201453490928061</v>
      </c>
      <c r="I2636" s="68">
        <v>3.2715403362803666E-2</v>
      </c>
      <c r="J2636" s="68">
        <v>0.33527006172788743</v>
      </c>
    </row>
    <row r="2637" spans="1:10" x14ac:dyDescent="0.25">
      <c r="A2637" s="76"/>
      <c r="B2637" s="76">
        <v>2633</v>
      </c>
      <c r="C2637" s="63" t="s">
        <v>11078</v>
      </c>
      <c r="D2637" s="63" t="s">
        <v>11079</v>
      </c>
      <c r="E2637" s="63" t="s">
        <v>11080</v>
      </c>
      <c r="F2637" s="63" t="s">
        <v>11081</v>
      </c>
      <c r="G2637" s="68">
        <v>9.6965821294032958E-2</v>
      </c>
      <c r="H2637" s="68">
        <v>0.5197099723997386</v>
      </c>
      <c r="I2637" s="68">
        <v>0.23704639940231162</v>
      </c>
      <c r="J2637" s="68">
        <v>0.14627780690391382</v>
      </c>
    </row>
    <row r="2638" spans="1:10" x14ac:dyDescent="0.25">
      <c r="A2638" s="76"/>
      <c r="B2638" s="76">
        <v>2634</v>
      </c>
      <c r="C2638" s="63" t="s">
        <v>11082</v>
      </c>
      <c r="D2638" s="63" t="s">
        <v>11083</v>
      </c>
      <c r="E2638" s="63" t="s">
        <v>11084</v>
      </c>
      <c r="F2638" s="63" t="s">
        <v>11085</v>
      </c>
      <c r="G2638" s="68">
        <v>1.2918235026290863E-17</v>
      </c>
      <c r="H2638" s="68">
        <v>0.74244144147701363</v>
      </c>
      <c r="I2638" s="68">
        <v>3.068283666530008E-2</v>
      </c>
      <c r="J2638" s="68">
        <v>0.22687572185768817</v>
      </c>
    </row>
    <row r="2639" spans="1:10" x14ac:dyDescent="0.25">
      <c r="A2639" s="76"/>
      <c r="B2639" s="76">
        <v>2635</v>
      </c>
      <c r="C2639" s="63" t="s">
        <v>11086</v>
      </c>
      <c r="D2639" s="63" t="s">
        <v>11087</v>
      </c>
      <c r="E2639" s="63" t="s">
        <v>11088</v>
      </c>
      <c r="F2639" s="63" t="s">
        <v>11089</v>
      </c>
      <c r="G2639" s="68">
        <v>0.36694768242102344</v>
      </c>
      <c r="H2639" s="68">
        <v>1.8985723043611232E-2</v>
      </c>
      <c r="I2639" s="68">
        <v>0.46420544246059203</v>
      </c>
      <c r="J2639" s="68">
        <v>0.14986115207477244</v>
      </c>
    </row>
    <row r="2640" spans="1:10" x14ac:dyDescent="0.25">
      <c r="A2640" s="76"/>
      <c r="B2640" s="76">
        <v>2636</v>
      </c>
      <c r="C2640" s="63" t="s">
        <v>11090</v>
      </c>
      <c r="D2640" s="63" t="s">
        <v>11091</v>
      </c>
      <c r="E2640" s="63" t="s">
        <v>11092</v>
      </c>
      <c r="F2640" s="63" t="s">
        <v>11093</v>
      </c>
      <c r="G2640" s="68">
        <v>0.71413421099257657</v>
      </c>
      <c r="H2640" s="68">
        <v>6.187981862440229E-2</v>
      </c>
      <c r="I2640" s="68">
        <v>6.9013934243574934E-4</v>
      </c>
      <c r="J2640" s="68">
        <v>0.22329583104058512</v>
      </c>
    </row>
    <row r="2641" spans="1:10" x14ac:dyDescent="0.25">
      <c r="A2641" s="76"/>
      <c r="B2641" s="76">
        <v>2637</v>
      </c>
      <c r="C2641" s="63" t="s">
        <v>11094</v>
      </c>
      <c r="D2641" s="63" t="s">
        <v>11095</v>
      </c>
      <c r="E2641" s="63" t="s">
        <v>11096</v>
      </c>
      <c r="F2641" s="63" t="s">
        <v>11097</v>
      </c>
      <c r="G2641" s="68">
        <v>0.89715920793204607</v>
      </c>
      <c r="H2641" s="68">
        <v>4.4988343114745817E-2</v>
      </c>
      <c r="I2641" s="68">
        <v>4.4726482347022603E-3</v>
      </c>
      <c r="J2641" s="68">
        <v>5.3379800718505593E-2</v>
      </c>
    </row>
    <row r="2642" spans="1:10" x14ac:dyDescent="0.25">
      <c r="A2642" s="76"/>
      <c r="B2642" s="76">
        <v>2638</v>
      </c>
      <c r="C2642" s="63" t="s">
        <v>11098</v>
      </c>
      <c r="D2642" s="63" t="s">
        <v>11099</v>
      </c>
      <c r="E2642" s="63" t="s">
        <v>11100</v>
      </c>
      <c r="F2642" s="63" t="s">
        <v>11101</v>
      </c>
      <c r="G2642" s="68">
        <v>0.59734032889706445</v>
      </c>
      <c r="H2642" s="68">
        <v>4.6238964649941323E-2</v>
      </c>
      <c r="I2642" s="68">
        <v>0.20051171112071906</v>
      </c>
      <c r="J2642" s="68">
        <v>0.15590899533227517</v>
      </c>
    </row>
    <row r="2643" spans="1:10" x14ac:dyDescent="0.25">
      <c r="A2643" s="76"/>
      <c r="B2643" s="76">
        <v>2639</v>
      </c>
      <c r="C2643" s="63" t="s">
        <v>11102</v>
      </c>
      <c r="D2643" s="63" t="s">
        <v>11103</v>
      </c>
      <c r="E2643" s="63" t="s">
        <v>11104</v>
      </c>
      <c r="F2643" s="63" t="s">
        <v>11105</v>
      </c>
      <c r="G2643" s="68">
        <v>2.0076464668027745E-13</v>
      </c>
      <c r="H2643" s="68">
        <v>0.49964621176877833</v>
      </c>
      <c r="I2643" s="68">
        <v>6.1123956556231422E-3</v>
      </c>
      <c r="J2643" s="68">
        <v>0.49424139257539712</v>
      </c>
    </row>
    <row r="2644" spans="1:10" x14ac:dyDescent="0.25">
      <c r="A2644" s="76"/>
      <c r="B2644" s="76">
        <v>2640</v>
      </c>
      <c r="C2644" s="63" t="s">
        <v>11106</v>
      </c>
      <c r="D2644" s="63" t="s">
        <v>11107</v>
      </c>
      <c r="E2644" s="63" t="s">
        <v>11108</v>
      </c>
      <c r="F2644" s="63" t="s">
        <v>11109</v>
      </c>
      <c r="G2644" s="68">
        <v>0.75883221109469245</v>
      </c>
      <c r="H2644" s="68">
        <v>3.534898974948552E-2</v>
      </c>
      <c r="I2644" s="68">
        <v>7.6760204096326529E-2</v>
      </c>
      <c r="J2644" s="68">
        <v>0.12905859505949599</v>
      </c>
    </row>
    <row r="2645" spans="1:10" x14ac:dyDescent="0.25">
      <c r="A2645" s="76"/>
      <c r="B2645" s="76">
        <v>2641</v>
      </c>
      <c r="C2645" s="63" t="s">
        <v>11110</v>
      </c>
      <c r="D2645" s="63" t="s">
        <v>11111</v>
      </c>
      <c r="E2645" s="63" t="s">
        <v>11112</v>
      </c>
      <c r="F2645" s="63" t="s">
        <v>11113</v>
      </c>
      <c r="G2645" s="68">
        <v>0.42758772079224067</v>
      </c>
      <c r="H2645" s="68">
        <v>0.37174639014324684</v>
      </c>
      <c r="I2645" s="68">
        <v>7.1616105137353836E-2</v>
      </c>
      <c r="J2645" s="68">
        <v>0.12904978392715619</v>
      </c>
    </row>
    <row r="2646" spans="1:10" x14ac:dyDescent="0.25">
      <c r="A2646" s="76"/>
      <c r="B2646" s="76">
        <v>2642</v>
      </c>
      <c r="C2646" s="63" t="s">
        <v>11114</v>
      </c>
      <c r="D2646" s="63" t="s">
        <v>11115</v>
      </c>
      <c r="E2646" s="63" t="s">
        <v>11116</v>
      </c>
      <c r="F2646" s="63" t="s">
        <v>11117</v>
      </c>
      <c r="G2646" s="68">
        <v>0.78630403942353955</v>
      </c>
      <c r="H2646" s="68">
        <v>3.734763620238598E-2</v>
      </c>
      <c r="I2646" s="68">
        <v>0.17197507518953961</v>
      </c>
      <c r="J2646" s="68">
        <v>4.373249184534439E-3</v>
      </c>
    </row>
    <row r="2647" spans="1:10" x14ac:dyDescent="0.25">
      <c r="A2647" s="76"/>
      <c r="B2647" s="76">
        <v>2643</v>
      </c>
      <c r="C2647" s="63" t="s">
        <v>11118</v>
      </c>
      <c r="D2647" s="63" t="s">
        <v>11119</v>
      </c>
      <c r="E2647" s="63" t="s">
        <v>11120</v>
      </c>
      <c r="F2647" s="63" t="s">
        <v>11121</v>
      </c>
      <c r="G2647" s="68">
        <v>2.4319855903956974E-3</v>
      </c>
      <c r="H2647" s="68">
        <v>0.63854952057798864</v>
      </c>
      <c r="I2647" s="68">
        <v>6.2832487512696946E-4</v>
      </c>
      <c r="J2647" s="68">
        <v>0.35839016895648873</v>
      </c>
    </row>
    <row r="2648" spans="1:10" x14ac:dyDescent="0.25">
      <c r="A2648" s="76"/>
      <c r="B2648" s="76">
        <v>2644</v>
      </c>
      <c r="C2648" s="63" t="s">
        <v>11122</v>
      </c>
      <c r="D2648" s="63" t="s">
        <v>11123</v>
      </c>
      <c r="E2648" s="63" t="s">
        <v>11124</v>
      </c>
      <c r="F2648" s="63" t="s">
        <v>11125</v>
      </c>
      <c r="G2648" s="68">
        <v>0.86368573369816659</v>
      </c>
      <c r="H2648" s="68">
        <v>4.2708942843366848E-2</v>
      </c>
      <c r="I2648" s="68">
        <v>7.8017302602435168E-2</v>
      </c>
      <c r="J2648" s="68">
        <v>1.5588020856030923E-2</v>
      </c>
    </row>
    <row r="2649" spans="1:10" x14ac:dyDescent="0.25">
      <c r="A2649" s="76"/>
      <c r="B2649" s="76">
        <v>2645</v>
      </c>
      <c r="C2649" s="63" t="s">
        <v>11126</v>
      </c>
      <c r="D2649" s="63" t="s">
        <v>11127</v>
      </c>
      <c r="E2649" s="63" t="s">
        <v>11128</v>
      </c>
      <c r="F2649" s="63" t="s">
        <v>11129</v>
      </c>
      <c r="G2649" s="68">
        <v>1.0516751074544429E-4</v>
      </c>
      <c r="H2649" s="68">
        <v>0.49995050530993512</v>
      </c>
      <c r="I2649" s="68">
        <v>5.3623135183179958E-3</v>
      </c>
      <c r="J2649" s="68">
        <v>0.49458201366100157</v>
      </c>
    </row>
    <row r="2650" spans="1:10" x14ac:dyDescent="0.25">
      <c r="A2650" s="76"/>
      <c r="B2650" s="76">
        <v>2646</v>
      </c>
      <c r="C2650" s="63"/>
      <c r="D2650" s="63" t="s">
        <v>11131</v>
      </c>
      <c r="E2650" s="63" t="s">
        <v>11132</v>
      </c>
      <c r="F2650" s="63" t="s">
        <v>11134</v>
      </c>
      <c r="G2650" s="68">
        <v>6.1093791813305256E-11</v>
      </c>
      <c r="H2650" s="68">
        <v>0.24613306925029727</v>
      </c>
      <c r="I2650" s="68">
        <v>1.2340212832060501E-3</v>
      </c>
      <c r="J2650" s="68">
        <v>0.75263290940540306</v>
      </c>
    </row>
    <row r="2651" spans="1:10" x14ac:dyDescent="0.25">
      <c r="A2651" s="76"/>
      <c r="B2651" s="76">
        <v>2647</v>
      </c>
      <c r="C2651" s="63" t="s">
        <v>11136</v>
      </c>
      <c r="D2651" s="63" t="s">
        <v>11137</v>
      </c>
      <c r="E2651" s="63" t="s">
        <v>11138</v>
      </c>
      <c r="F2651" s="63" t="s">
        <v>11139</v>
      </c>
      <c r="G2651" s="68">
        <v>0.38211308556290624</v>
      </c>
      <c r="H2651" s="68">
        <v>1.9993097758807213E-2</v>
      </c>
      <c r="I2651" s="68">
        <v>0.47913281921979362</v>
      </c>
      <c r="J2651" s="68">
        <v>0.11876099745849258</v>
      </c>
    </row>
    <row r="2652" spans="1:10" x14ac:dyDescent="0.25">
      <c r="A2652" s="76"/>
      <c r="B2652" s="76">
        <v>2648</v>
      </c>
      <c r="C2652" s="63" t="s">
        <v>11140</v>
      </c>
      <c r="D2652" s="63" t="s">
        <v>11141</v>
      </c>
      <c r="E2652" s="63" t="s">
        <v>11142</v>
      </c>
      <c r="F2652" s="63" t="s">
        <v>11143</v>
      </c>
      <c r="G2652" s="68">
        <v>9.7791574283269378E-4</v>
      </c>
      <c r="H2652" s="68">
        <v>1.8333318006290004E-2</v>
      </c>
      <c r="I2652" s="68">
        <v>0.98016434651899598</v>
      </c>
      <c r="J2652" s="68">
        <v>5.244197318826461E-4</v>
      </c>
    </row>
    <row r="2653" spans="1:10" x14ac:dyDescent="0.25">
      <c r="A2653" s="76"/>
      <c r="B2653" s="76">
        <v>2649</v>
      </c>
      <c r="C2653" s="63" t="s">
        <v>11144</v>
      </c>
      <c r="D2653" s="63" t="s">
        <v>11145</v>
      </c>
      <c r="E2653" s="63" t="s">
        <v>11146</v>
      </c>
      <c r="F2653" s="63" t="s">
        <v>11147</v>
      </c>
      <c r="G2653" s="68">
        <v>3.6919206893481285E-2</v>
      </c>
      <c r="H2653" s="68">
        <v>1.8046568286677285E-2</v>
      </c>
      <c r="I2653" s="68">
        <v>0.93063570407072949</v>
      </c>
      <c r="J2653" s="68">
        <v>1.4398520749111547E-2</v>
      </c>
    </row>
    <row r="2654" spans="1:10" x14ac:dyDescent="0.25">
      <c r="A2654" s="76"/>
      <c r="B2654" s="76">
        <v>2650</v>
      </c>
      <c r="C2654" s="63" t="s">
        <v>11148</v>
      </c>
      <c r="D2654" s="63" t="s">
        <v>11149</v>
      </c>
      <c r="E2654" s="63" t="s">
        <v>11150</v>
      </c>
      <c r="F2654" s="63" t="s">
        <v>11151</v>
      </c>
      <c r="G2654" s="68">
        <v>8.2352858680283749E-9</v>
      </c>
      <c r="H2654" s="68">
        <v>0.24537286559803062</v>
      </c>
      <c r="I2654" s="68">
        <v>4.3841041830420587E-3</v>
      </c>
      <c r="J2654" s="68">
        <v>0.75024302198364157</v>
      </c>
    </row>
    <row r="2655" spans="1:10" x14ac:dyDescent="0.25">
      <c r="A2655" s="76"/>
      <c r="B2655" s="76">
        <v>2651</v>
      </c>
      <c r="C2655" s="63" t="s">
        <v>11152</v>
      </c>
      <c r="D2655" s="63" t="s">
        <v>11153</v>
      </c>
      <c r="E2655" s="63" t="s">
        <v>11154</v>
      </c>
      <c r="F2655" s="63" t="s">
        <v>11155</v>
      </c>
      <c r="G2655" s="68">
        <v>0.63389781923326871</v>
      </c>
      <c r="H2655" s="68">
        <v>3.1021855159803616E-2</v>
      </c>
      <c r="I2655" s="68">
        <v>0.323288298094904</v>
      </c>
      <c r="J2655" s="68">
        <v>1.1792027512023273E-2</v>
      </c>
    </row>
    <row r="2656" spans="1:10" x14ac:dyDescent="0.25">
      <c r="A2656" s="76"/>
      <c r="B2656" s="76">
        <v>2652</v>
      </c>
      <c r="C2656" s="63" t="s">
        <v>11156</v>
      </c>
      <c r="D2656" s="63" t="s">
        <v>11157</v>
      </c>
      <c r="E2656" s="63" t="s">
        <v>11158</v>
      </c>
      <c r="F2656" s="63" t="s">
        <v>11159</v>
      </c>
      <c r="G2656" s="68">
        <v>0.11208947201071856</v>
      </c>
      <c r="H2656" s="68">
        <v>0.42871955992612465</v>
      </c>
      <c r="I2656" s="68">
        <v>8.9757169310487831E-3</v>
      </c>
      <c r="J2656" s="68">
        <v>0.45021525113210814</v>
      </c>
    </row>
    <row r="2657" spans="1:10" x14ac:dyDescent="0.25">
      <c r="A2657" s="76"/>
      <c r="B2657" s="76">
        <v>2653</v>
      </c>
      <c r="C2657" s="63" t="s">
        <v>11160</v>
      </c>
      <c r="D2657" s="63" t="s">
        <v>11161</v>
      </c>
      <c r="E2657" s="63" t="s">
        <v>11160</v>
      </c>
      <c r="F2657" s="63" t="s">
        <v>11162</v>
      </c>
      <c r="G2657" s="68">
        <v>9.082940129510999E-6</v>
      </c>
      <c r="H2657" s="68">
        <v>0.10867898666867572</v>
      </c>
      <c r="I2657" s="68">
        <v>0.79666748922246822</v>
      </c>
      <c r="J2657" s="68">
        <v>9.464444116872521E-2</v>
      </c>
    </row>
    <row r="2658" spans="1:10" x14ac:dyDescent="0.25">
      <c r="A2658" s="76"/>
      <c r="B2658" s="76">
        <v>2654</v>
      </c>
      <c r="C2658" s="63" t="s">
        <v>11163</v>
      </c>
      <c r="D2658" s="63" t="s">
        <v>11164</v>
      </c>
      <c r="E2658" s="63" t="s">
        <v>11163</v>
      </c>
      <c r="F2658" s="63" t="s">
        <v>11165</v>
      </c>
      <c r="G2658" s="68">
        <v>0.39858998377317717</v>
      </c>
      <c r="H2658" s="68">
        <v>0.20887983712344893</v>
      </c>
      <c r="I2658" s="68">
        <v>0.15539966107113984</v>
      </c>
      <c r="J2658" s="68">
        <v>0.23713051803223462</v>
      </c>
    </row>
    <row r="2659" spans="1:10" x14ac:dyDescent="0.25">
      <c r="A2659" s="76"/>
      <c r="B2659" s="76">
        <v>2655</v>
      </c>
      <c r="C2659" s="63" t="s">
        <v>11166</v>
      </c>
      <c r="D2659" s="63" t="s">
        <v>11167</v>
      </c>
      <c r="E2659" s="63" t="s">
        <v>11168</v>
      </c>
      <c r="F2659" s="63" t="s">
        <v>11169</v>
      </c>
      <c r="G2659" s="68">
        <v>0.46438241762011401</v>
      </c>
      <c r="H2659" s="68">
        <v>2.4388241405603247E-2</v>
      </c>
      <c r="I2659" s="68">
        <v>0.48503481199687243</v>
      </c>
      <c r="J2659" s="68">
        <v>2.6194528977410498E-2</v>
      </c>
    </row>
    <row r="2660" spans="1:10" x14ac:dyDescent="0.25">
      <c r="A2660" s="76"/>
      <c r="B2660" s="76">
        <v>2656</v>
      </c>
      <c r="C2660" s="63" t="s">
        <v>11170</v>
      </c>
      <c r="D2660" s="63" t="s">
        <v>11171</v>
      </c>
      <c r="E2660" s="63" t="s">
        <v>11172</v>
      </c>
      <c r="F2660" s="63" t="s">
        <v>11173</v>
      </c>
      <c r="G2660" s="68">
        <v>3.7568902482201721E-8</v>
      </c>
      <c r="H2660" s="68">
        <v>2.0761713458093495E-2</v>
      </c>
      <c r="I2660" s="68">
        <v>0.976697920971485</v>
      </c>
      <c r="J2660" s="68">
        <v>2.5403280015186772E-3</v>
      </c>
    </row>
    <row r="2661" spans="1:10" x14ac:dyDescent="0.25">
      <c r="A2661" s="76"/>
      <c r="B2661" s="76">
        <v>2657</v>
      </c>
      <c r="C2661" s="63" t="s">
        <v>11174</v>
      </c>
      <c r="D2661" s="63" t="s">
        <v>11175</v>
      </c>
      <c r="E2661" s="63" t="s">
        <v>11176</v>
      </c>
      <c r="F2661" s="63" t="s">
        <v>11177</v>
      </c>
      <c r="G2661" s="68">
        <v>0.90482492566284467</v>
      </c>
      <c r="H2661" s="68">
        <v>4.2089790547186146E-2</v>
      </c>
      <c r="I2661" s="68">
        <v>3.1189483645612409E-3</v>
      </c>
      <c r="J2661" s="68">
        <v>4.996633542540773E-2</v>
      </c>
    </row>
    <row r="2662" spans="1:10" x14ac:dyDescent="0.25">
      <c r="A2662" s="76"/>
      <c r="B2662" s="76">
        <v>2658</v>
      </c>
      <c r="C2662" s="63" t="s">
        <v>11178</v>
      </c>
      <c r="D2662" s="63" t="s">
        <v>11179</v>
      </c>
      <c r="E2662" s="63" t="s">
        <v>11180</v>
      </c>
      <c r="F2662" s="63" t="s">
        <v>11181</v>
      </c>
      <c r="G2662" s="68">
        <v>0.81890153129238963</v>
      </c>
      <c r="H2662" s="68">
        <v>3.8368670429030777E-2</v>
      </c>
      <c r="I2662" s="68">
        <v>1.9432252476664345E-3</v>
      </c>
      <c r="J2662" s="68">
        <v>0.14078657303091255</v>
      </c>
    </row>
    <row r="2663" spans="1:10" x14ac:dyDescent="0.25">
      <c r="A2663" s="76"/>
      <c r="B2663" s="76">
        <v>2659</v>
      </c>
      <c r="C2663" s="63" t="s">
        <v>11182</v>
      </c>
      <c r="D2663" s="63" t="s">
        <v>11183</v>
      </c>
      <c r="E2663" s="63" t="s">
        <v>11184</v>
      </c>
      <c r="F2663" s="63" t="s">
        <v>11185</v>
      </c>
      <c r="G2663" s="68">
        <v>1.1760237481404283E-9</v>
      </c>
      <c r="H2663" s="68">
        <v>4.5059018727500816E-2</v>
      </c>
      <c r="I2663" s="68">
        <v>0.92684631702658404</v>
      </c>
      <c r="J2663" s="68">
        <v>2.8094663069891296E-2</v>
      </c>
    </row>
    <row r="2664" spans="1:10" x14ac:dyDescent="0.25">
      <c r="A2664" s="76"/>
      <c r="B2664" s="76">
        <v>2660</v>
      </c>
      <c r="C2664" s="63" t="s">
        <v>11186</v>
      </c>
      <c r="D2664" s="63" t="s">
        <v>11187</v>
      </c>
      <c r="E2664" s="63" t="s">
        <v>11188</v>
      </c>
      <c r="F2664" s="63" t="s">
        <v>11189</v>
      </c>
      <c r="G2664" s="68">
        <v>1.2449397291801192E-5</v>
      </c>
      <c r="H2664" s="68">
        <v>0.45642406904379107</v>
      </c>
      <c r="I2664" s="68">
        <v>9.3153248085224266E-2</v>
      </c>
      <c r="J2664" s="68">
        <v>0.45041023347368808</v>
      </c>
    </row>
    <row r="2665" spans="1:10" x14ac:dyDescent="0.25">
      <c r="A2665" s="76"/>
      <c r="B2665" s="76">
        <v>2661</v>
      </c>
      <c r="C2665" s="63" t="s">
        <v>11190</v>
      </c>
      <c r="D2665" s="63" t="s">
        <v>11191</v>
      </c>
      <c r="E2665" s="63" t="s">
        <v>11192</v>
      </c>
      <c r="F2665" s="63" t="s">
        <v>11193</v>
      </c>
      <c r="G2665" s="68">
        <v>0.84104032339341828</v>
      </c>
      <c r="H2665" s="68">
        <v>3.96510158611251E-2</v>
      </c>
      <c r="I2665" s="68">
        <v>0.11463932413336474</v>
      </c>
      <c r="J2665" s="68">
        <v>4.669336612092307E-3</v>
      </c>
    </row>
    <row r="2666" spans="1:10" x14ac:dyDescent="0.25">
      <c r="A2666" s="76"/>
      <c r="B2666" s="76">
        <v>2662</v>
      </c>
      <c r="C2666" s="63" t="s">
        <v>11194</v>
      </c>
      <c r="D2666" s="63" t="s">
        <v>11195</v>
      </c>
      <c r="E2666" s="63" t="s">
        <v>11196</v>
      </c>
      <c r="F2666" s="63" t="s">
        <v>11197</v>
      </c>
      <c r="G2666" s="68">
        <v>0.80381718037909133</v>
      </c>
      <c r="H2666" s="68">
        <v>3.8113144322155859E-2</v>
      </c>
      <c r="I2666" s="68">
        <v>0.15793152199952007</v>
      </c>
      <c r="J2666" s="68">
        <v>1.3815329923238482E-4</v>
      </c>
    </row>
    <row r="2667" spans="1:10" x14ac:dyDescent="0.25">
      <c r="A2667" s="76"/>
      <c r="B2667" s="76">
        <v>2663</v>
      </c>
      <c r="C2667" s="63" t="s">
        <v>11198</v>
      </c>
      <c r="D2667" s="63" t="s">
        <v>11199</v>
      </c>
      <c r="E2667" s="63" t="s">
        <v>11198</v>
      </c>
      <c r="F2667" s="63" t="s">
        <v>11200</v>
      </c>
      <c r="G2667" s="68">
        <v>0.75679575903041596</v>
      </c>
      <c r="H2667" s="68">
        <v>3.5834500467753341E-2</v>
      </c>
      <c r="I2667" s="68">
        <v>0.16538195987989734</v>
      </c>
      <c r="J2667" s="68">
        <v>4.19877806219323E-2</v>
      </c>
    </row>
    <row r="2668" spans="1:10" x14ac:dyDescent="0.25">
      <c r="A2668" s="76"/>
      <c r="B2668" s="76">
        <v>2664</v>
      </c>
      <c r="C2668" s="63" t="s">
        <v>11201</v>
      </c>
      <c r="D2668" s="63" t="s">
        <v>11202</v>
      </c>
      <c r="E2668" s="63" t="s">
        <v>11203</v>
      </c>
      <c r="F2668" s="63" t="s">
        <v>11204</v>
      </c>
      <c r="G2668" s="68">
        <v>1.09507750115946E-6</v>
      </c>
      <c r="H2668" s="68">
        <v>0.49968424582969079</v>
      </c>
      <c r="I2668" s="68">
        <v>6.0343727349747691E-3</v>
      </c>
      <c r="J2668" s="68">
        <v>0.49428028635783333</v>
      </c>
    </row>
    <row r="2669" spans="1:10" x14ac:dyDescent="0.25">
      <c r="A2669" s="76"/>
      <c r="B2669" s="76">
        <v>2665</v>
      </c>
      <c r="C2669" s="63" t="s">
        <v>11205</v>
      </c>
      <c r="D2669" s="63" t="s">
        <v>11206</v>
      </c>
      <c r="E2669" s="63" t="s">
        <v>11207</v>
      </c>
      <c r="F2669" s="63" t="s">
        <v>11208</v>
      </c>
      <c r="G2669" s="68">
        <v>0.78630404697727352</v>
      </c>
      <c r="H2669" s="68">
        <v>3.7347630201518427E-2</v>
      </c>
      <c r="I2669" s="68">
        <v>0.17197507433602247</v>
      </c>
      <c r="J2669" s="68">
        <v>4.3732484851855434E-3</v>
      </c>
    </row>
    <row r="2670" spans="1:10" x14ac:dyDescent="0.25">
      <c r="A2670" s="76"/>
      <c r="B2670" s="76">
        <v>2666</v>
      </c>
      <c r="C2670" s="63"/>
      <c r="D2670" s="63" t="s">
        <v>11210</v>
      </c>
      <c r="E2670" s="63" t="s">
        <v>11211</v>
      </c>
      <c r="F2670" s="63" t="s">
        <v>23769</v>
      </c>
      <c r="G2670" s="68">
        <v>0.16187578709908931</v>
      </c>
      <c r="H2670" s="68">
        <v>0.36957930533423222</v>
      </c>
      <c r="I2670" s="68">
        <v>7.1615632663860715E-2</v>
      </c>
      <c r="J2670" s="68">
        <v>0.39692927490281593</v>
      </c>
    </row>
    <row r="2671" spans="1:10" x14ac:dyDescent="0.25">
      <c r="A2671" s="76"/>
      <c r="B2671" s="76">
        <v>2667</v>
      </c>
      <c r="C2671" s="63" t="s">
        <v>11215</v>
      </c>
      <c r="D2671" s="63" t="s">
        <v>11216</v>
      </c>
      <c r="E2671" s="63" t="s">
        <v>11217</v>
      </c>
      <c r="F2671" s="63" t="s">
        <v>11218</v>
      </c>
      <c r="G2671" s="68">
        <v>0.89360580736581197</v>
      </c>
      <c r="H2671" s="68">
        <v>4.1611107907108369E-2</v>
      </c>
      <c r="I2671" s="68">
        <v>1.542175479005803E-2</v>
      </c>
      <c r="J2671" s="68">
        <v>4.9361329937021449E-2</v>
      </c>
    </row>
    <row r="2672" spans="1:10" x14ac:dyDescent="0.25">
      <c r="A2672" s="76"/>
      <c r="B2672" s="76">
        <v>2668</v>
      </c>
      <c r="C2672" s="63" t="s">
        <v>11219</v>
      </c>
      <c r="D2672" s="63" t="s">
        <v>11220</v>
      </c>
      <c r="E2672" s="63" t="s">
        <v>11221</v>
      </c>
      <c r="F2672" s="63" t="s">
        <v>11222</v>
      </c>
      <c r="G2672" s="68">
        <v>0.75147008005317906</v>
      </c>
      <c r="H2672" s="68">
        <v>3.5038284517809493E-2</v>
      </c>
      <c r="I2672" s="68">
        <v>8.5657220531657585E-2</v>
      </c>
      <c r="J2672" s="68">
        <v>0.12783441489735417</v>
      </c>
    </row>
    <row r="2673" spans="1:10" x14ac:dyDescent="0.25">
      <c r="A2673" s="76"/>
      <c r="B2673" s="76">
        <v>2669</v>
      </c>
      <c r="C2673" s="63" t="s">
        <v>11223</v>
      </c>
      <c r="D2673" s="63" t="s">
        <v>11224</v>
      </c>
      <c r="E2673" s="63" t="s">
        <v>11225</v>
      </c>
      <c r="F2673" s="63" t="s">
        <v>11226</v>
      </c>
      <c r="G2673" s="68">
        <v>0.63918703190211812</v>
      </c>
      <c r="H2673" s="68">
        <v>3.0371421892995628E-2</v>
      </c>
      <c r="I2673" s="68">
        <v>0.21613491071366553</v>
      </c>
      <c r="J2673" s="68">
        <v>0.11430663549122105</v>
      </c>
    </row>
    <row r="2674" spans="1:10" x14ac:dyDescent="0.25">
      <c r="A2674" s="76"/>
      <c r="B2674" s="76">
        <v>2670</v>
      </c>
      <c r="C2674" s="63" t="s">
        <v>11227</v>
      </c>
      <c r="D2674" s="63" t="s">
        <v>11228</v>
      </c>
      <c r="E2674" s="63" t="s">
        <v>11229</v>
      </c>
      <c r="F2674" s="63" t="s">
        <v>11230</v>
      </c>
      <c r="G2674" s="68">
        <v>8.6535058561700411E-7</v>
      </c>
      <c r="H2674" s="68">
        <v>0.49776040547056527</v>
      </c>
      <c r="I2674" s="68">
        <v>9.9089457203143088E-3</v>
      </c>
      <c r="J2674" s="68">
        <v>0.49232978345853562</v>
      </c>
    </row>
    <row r="2675" spans="1:10" x14ac:dyDescent="0.25">
      <c r="A2675" s="76"/>
      <c r="B2675" s="76">
        <v>2671</v>
      </c>
      <c r="C2675" s="63" t="s">
        <v>11231</v>
      </c>
      <c r="D2675" s="63" t="s">
        <v>11232</v>
      </c>
      <c r="E2675" s="63" t="s">
        <v>11233</v>
      </c>
      <c r="F2675" s="63" t="s">
        <v>11234</v>
      </c>
      <c r="G2675" s="68">
        <v>0.27429084867430581</v>
      </c>
      <c r="H2675" s="68">
        <v>0.5399096381973274</v>
      </c>
      <c r="I2675" s="68">
        <v>4.3410116407011255E-3</v>
      </c>
      <c r="J2675" s="68">
        <v>0.18145850148766629</v>
      </c>
    </row>
    <row r="2676" spans="1:10" x14ac:dyDescent="0.25">
      <c r="A2676" s="76"/>
      <c r="B2676" s="76">
        <v>2672</v>
      </c>
      <c r="C2676" s="63"/>
      <c r="D2676" s="63" t="s">
        <v>11236</v>
      </c>
      <c r="E2676" s="63" t="s">
        <v>11237</v>
      </c>
      <c r="F2676" s="63" t="s">
        <v>23707</v>
      </c>
      <c r="G2676" s="68">
        <v>5.5207809137197369E-19</v>
      </c>
      <c r="H2676" s="68">
        <v>0.24643012970891642</v>
      </c>
      <c r="I2676" s="68">
        <v>3.116946345484029E-6</v>
      </c>
      <c r="J2676" s="68">
        <v>0.75356675334473811</v>
      </c>
    </row>
    <row r="2677" spans="1:10" x14ac:dyDescent="0.25">
      <c r="A2677" s="76"/>
      <c r="B2677" s="76">
        <v>2673</v>
      </c>
      <c r="C2677" s="63" t="s">
        <v>11241</v>
      </c>
      <c r="D2677" s="63" t="s">
        <v>11242</v>
      </c>
      <c r="E2677" s="63" t="s">
        <v>11243</v>
      </c>
      <c r="F2677" s="63" t="s">
        <v>11244</v>
      </c>
      <c r="G2677" s="68">
        <v>0.91795630515991011</v>
      </c>
      <c r="H2677" s="68">
        <v>4.2938133875141254E-2</v>
      </c>
      <c r="I2677" s="68">
        <v>3.7489930668898663E-2</v>
      </c>
      <c r="J2677" s="68">
        <v>1.615630296049684E-3</v>
      </c>
    </row>
    <row r="2678" spans="1:10" x14ac:dyDescent="0.25">
      <c r="A2678" s="76"/>
      <c r="B2678" s="76">
        <v>2674</v>
      </c>
      <c r="C2678" s="63"/>
      <c r="D2678" s="63" t="s">
        <v>11246</v>
      </c>
      <c r="E2678" s="63" t="s">
        <v>11247</v>
      </c>
      <c r="F2678" s="63" t="s">
        <v>23831</v>
      </c>
      <c r="G2678" s="68">
        <v>8.0909080711041875E-30</v>
      </c>
      <c r="H2678" s="68">
        <v>0.49819101216230721</v>
      </c>
      <c r="I2678" s="68">
        <v>9.0429048419311906E-3</v>
      </c>
      <c r="J2678" s="68">
        <v>0.49276608299576252</v>
      </c>
    </row>
    <row r="2679" spans="1:10" x14ac:dyDescent="0.25">
      <c r="A2679" s="76"/>
      <c r="B2679" s="76">
        <v>2675</v>
      </c>
      <c r="C2679" s="63" t="s">
        <v>11251</v>
      </c>
      <c r="D2679" s="63" t="s">
        <v>11252</v>
      </c>
      <c r="E2679" s="63" t="s">
        <v>11251</v>
      </c>
      <c r="F2679" s="63" t="s">
        <v>11253</v>
      </c>
      <c r="G2679" s="68">
        <v>0.44190612897906484</v>
      </c>
      <c r="H2679" s="68">
        <v>0.31010067286748055</v>
      </c>
      <c r="I2679" s="68">
        <v>0.13992895184258655</v>
      </c>
      <c r="J2679" s="68">
        <v>0.10806424631086782</v>
      </c>
    </row>
    <row r="2680" spans="1:10" x14ac:dyDescent="0.25">
      <c r="A2680" s="76"/>
      <c r="B2680" s="76">
        <v>2676</v>
      </c>
      <c r="C2680" s="63" t="s">
        <v>11254</v>
      </c>
      <c r="D2680" s="63" t="s">
        <v>11255</v>
      </c>
      <c r="E2680" s="63" t="s">
        <v>11256</v>
      </c>
      <c r="F2680" s="63" t="s">
        <v>11257</v>
      </c>
      <c r="G2680" s="68">
        <v>3.8359188613667407E-3</v>
      </c>
      <c r="H2680" s="68">
        <v>1.8354064040978658E-2</v>
      </c>
      <c r="I2680" s="68">
        <v>0.97711644016316312</v>
      </c>
      <c r="J2680" s="68">
        <v>6.9357693449158763E-4</v>
      </c>
    </row>
    <row r="2681" spans="1:10" x14ac:dyDescent="0.25">
      <c r="A2681" s="76"/>
      <c r="B2681" s="76">
        <v>2677</v>
      </c>
      <c r="C2681" s="63" t="s">
        <v>11258</v>
      </c>
      <c r="D2681" s="63" t="s">
        <v>11259</v>
      </c>
      <c r="E2681" s="63" t="s">
        <v>11260</v>
      </c>
      <c r="F2681" s="63" t="s">
        <v>11261</v>
      </c>
      <c r="G2681" s="68">
        <v>0.88327691943650588</v>
      </c>
      <c r="H2681" s="68">
        <v>4.1378879679306833E-2</v>
      </c>
      <c r="I2681" s="68">
        <v>6.021741732333788E-2</v>
      </c>
      <c r="J2681" s="68">
        <v>1.5126783560848879E-2</v>
      </c>
    </row>
    <row r="2682" spans="1:10" x14ac:dyDescent="0.25">
      <c r="A2682" s="76"/>
      <c r="B2682" s="76">
        <v>2678</v>
      </c>
      <c r="C2682" s="63"/>
      <c r="D2682" s="63" t="s">
        <v>11263</v>
      </c>
      <c r="E2682" s="63" t="s">
        <v>11264</v>
      </c>
      <c r="F2682" s="63" t="s">
        <v>11266</v>
      </c>
      <c r="G2682" s="68">
        <v>0.51638681026230204</v>
      </c>
      <c r="H2682" s="68">
        <v>0.10471549504692236</v>
      </c>
      <c r="I2682" s="68">
        <v>4.5942888838711328E-4</v>
      </c>
      <c r="J2682" s="68">
        <v>0.37843826580238871</v>
      </c>
    </row>
    <row r="2683" spans="1:10" x14ac:dyDescent="0.25">
      <c r="A2683" s="76"/>
      <c r="B2683" s="76">
        <v>2679</v>
      </c>
      <c r="C2683" s="63" t="s">
        <v>11268</v>
      </c>
      <c r="D2683" s="63" t="s">
        <v>11269</v>
      </c>
      <c r="E2683" s="63" t="s">
        <v>11270</v>
      </c>
      <c r="F2683" s="63" t="s">
        <v>11271</v>
      </c>
      <c r="G2683" s="68">
        <v>2.4254240908801589E-2</v>
      </c>
      <c r="H2683" s="68">
        <v>0.46060756456568269</v>
      </c>
      <c r="I2683" s="68">
        <v>5.3360704170069259E-2</v>
      </c>
      <c r="J2683" s="68">
        <v>0.4617774903554453</v>
      </c>
    </row>
    <row r="2684" spans="1:10" x14ac:dyDescent="0.25">
      <c r="A2684" s="76"/>
      <c r="B2684" s="76">
        <v>2680</v>
      </c>
      <c r="C2684" s="63" t="s">
        <v>11272</v>
      </c>
      <c r="D2684" s="63" t="s">
        <v>11273</v>
      </c>
      <c r="E2684" s="63" t="s">
        <v>11274</v>
      </c>
      <c r="F2684" s="63" t="s">
        <v>11275</v>
      </c>
      <c r="G2684" s="68">
        <v>0.29401838174213502</v>
      </c>
      <c r="H2684" s="68">
        <v>0.43552746061430242</v>
      </c>
      <c r="I2684" s="68">
        <v>3.0420079435260301E-3</v>
      </c>
      <c r="J2684" s="68">
        <v>0.26741214970003641</v>
      </c>
    </row>
    <row r="2685" spans="1:10" x14ac:dyDescent="0.25">
      <c r="A2685" s="76"/>
      <c r="B2685" s="76">
        <v>2681</v>
      </c>
      <c r="C2685" s="63"/>
      <c r="D2685" s="63" t="s">
        <v>11277</v>
      </c>
      <c r="E2685" s="63" t="s">
        <v>11278</v>
      </c>
      <c r="F2685" s="63" t="s">
        <v>23853</v>
      </c>
      <c r="G2685" s="68">
        <v>1.0086656874561139E-14</v>
      </c>
      <c r="H2685" s="68">
        <v>0.50191627765528579</v>
      </c>
      <c r="I2685" s="68">
        <v>1.5409597987816016E-3</v>
      </c>
      <c r="J2685" s="68">
        <v>0.49654276254592228</v>
      </c>
    </row>
    <row r="2686" spans="1:10" x14ac:dyDescent="0.25">
      <c r="A2686" s="76"/>
      <c r="B2686" s="76">
        <v>2682</v>
      </c>
      <c r="C2686" s="63" t="s">
        <v>11282</v>
      </c>
      <c r="D2686" s="63" t="s">
        <v>11283</v>
      </c>
      <c r="E2686" s="63" t="s">
        <v>11282</v>
      </c>
      <c r="F2686" s="63" t="s">
        <v>11284</v>
      </c>
      <c r="G2686" s="68">
        <v>7.3707980660381539E-6</v>
      </c>
      <c r="H2686" s="68">
        <v>0.4987685978776415</v>
      </c>
      <c r="I2686" s="68">
        <v>7.8701249634749431E-3</v>
      </c>
      <c r="J2686" s="68">
        <v>0.49335390636081722</v>
      </c>
    </row>
    <row r="2687" spans="1:10" x14ac:dyDescent="0.25">
      <c r="A2687" s="76"/>
      <c r="B2687" s="76">
        <v>2683</v>
      </c>
      <c r="C2687" s="63" t="s">
        <v>11285</v>
      </c>
      <c r="D2687" s="63" t="s">
        <v>11286</v>
      </c>
      <c r="E2687" s="63" t="s">
        <v>11285</v>
      </c>
      <c r="F2687" s="63" t="s">
        <v>11287</v>
      </c>
      <c r="G2687" s="68">
        <v>0.77044275617736291</v>
      </c>
      <c r="H2687" s="68">
        <v>3.6697903634396477E-2</v>
      </c>
      <c r="I2687" s="68">
        <v>0.1902982687436939</v>
      </c>
      <c r="J2687" s="68">
        <v>2.5610714445471459E-3</v>
      </c>
    </row>
    <row r="2688" spans="1:10" x14ac:dyDescent="0.25">
      <c r="A2688" s="76"/>
      <c r="B2688" s="76">
        <v>2684</v>
      </c>
      <c r="C2688" s="63" t="s">
        <v>11288</v>
      </c>
      <c r="D2688" s="63" t="s">
        <v>11289</v>
      </c>
      <c r="E2688" s="63" t="s">
        <v>11290</v>
      </c>
      <c r="F2688" s="63" t="s">
        <v>11291</v>
      </c>
      <c r="G2688" s="68">
        <v>0.711516760472231</v>
      </c>
      <c r="H2688" s="68">
        <v>3.3961571910590835E-2</v>
      </c>
      <c r="I2688" s="68">
        <v>0.21496638844653032</v>
      </c>
      <c r="J2688" s="68">
        <v>3.9555279170647856E-2</v>
      </c>
    </row>
    <row r="2689" spans="1:10" x14ac:dyDescent="0.25">
      <c r="A2689" s="76"/>
      <c r="B2689" s="76">
        <v>2685</v>
      </c>
      <c r="C2689" s="63" t="s">
        <v>11292</v>
      </c>
      <c r="D2689" s="63" t="s">
        <v>11293</v>
      </c>
      <c r="E2689" s="63" t="s">
        <v>11294</v>
      </c>
      <c r="F2689" s="63" t="s">
        <v>11295</v>
      </c>
      <c r="G2689" s="68">
        <v>0.23338406819081964</v>
      </c>
      <c r="H2689" s="68">
        <v>0.17050518206690504</v>
      </c>
      <c r="I2689" s="68">
        <v>4.8837168237444366E-4</v>
      </c>
      <c r="J2689" s="68">
        <v>0.59562237805990126</v>
      </c>
    </row>
    <row r="2690" spans="1:10" x14ac:dyDescent="0.25">
      <c r="A2690" s="76"/>
      <c r="B2690" s="76">
        <v>2686</v>
      </c>
      <c r="C2690" s="63" t="s">
        <v>11296</v>
      </c>
      <c r="D2690" s="63" t="s">
        <v>11297</v>
      </c>
      <c r="E2690" s="63" t="s">
        <v>11298</v>
      </c>
      <c r="F2690" s="63" t="s">
        <v>11299</v>
      </c>
      <c r="G2690" s="68">
        <v>1.327023342943714E-2</v>
      </c>
      <c r="H2690" s="68">
        <v>0.49301814422253992</v>
      </c>
      <c r="I2690" s="68">
        <v>2.2106443756174012E-3</v>
      </c>
      <c r="J2690" s="68">
        <v>0.49150097797240527</v>
      </c>
    </row>
    <row r="2691" spans="1:10" x14ac:dyDescent="0.25">
      <c r="A2691" s="76"/>
      <c r="B2691" s="76">
        <v>2687</v>
      </c>
      <c r="C2691" s="63" t="s">
        <v>11300</v>
      </c>
      <c r="D2691" s="63" t="s">
        <v>11301</v>
      </c>
      <c r="E2691" s="63" t="s">
        <v>11302</v>
      </c>
      <c r="F2691" s="63" t="s">
        <v>11303</v>
      </c>
      <c r="G2691" s="68">
        <v>4.8623158137804531E-2</v>
      </c>
      <c r="H2691" s="68">
        <v>1.8664317792327939E-2</v>
      </c>
      <c r="I2691" s="68">
        <v>0.92944428251760713</v>
      </c>
      <c r="J2691" s="68">
        <v>3.2682415522606195E-3</v>
      </c>
    </row>
    <row r="2692" spans="1:10" x14ac:dyDescent="0.25">
      <c r="A2692" s="76"/>
      <c r="B2692" s="76">
        <v>2688</v>
      </c>
      <c r="C2692" s="63" t="s">
        <v>11304</v>
      </c>
      <c r="D2692" s="63" t="s">
        <v>11305</v>
      </c>
      <c r="E2692" s="63" t="s">
        <v>11306</v>
      </c>
      <c r="F2692" s="63" t="s">
        <v>11307</v>
      </c>
      <c r="G2692" s="68">
        <v>0.94418396675126781</v>
      </c>
      <c r="H2692" s="68">
        <v>4.4036901782288924E-2</v>
      </c>
      <c r="I2692" s="68">
        <v>6.5524099510367497E-3</v>
      </c>
      <c r="J2692" s="68">
        <v>5.2267215154059958E-3</v>
      </c>
    </row>
    <row r="2693" spans="1:10" x14ac:dyDescent="0.25">
      <c r="A2693" s="76"/>
      <c r="B2693" s="76">
        <v>2689</v>
      </c>
      <c r="C2693" s="63" t="s">
        <v>11308</v>
      </c>
      <c r="D2693" s="63" t="s">
        <v>11309</v>
      </c>
      <c r="E2693" s="63" t="s">
        <v>11310</v>
      </c>
      <c r="F2693" s="63" t="s">
        <v>11311</v>
      </c>
      <c r="G2693" s="68">
        <v>0.5101947281705812</v>
      </c>
      <c r="H2693" s="68">
        <v>2.6289307797327376E-2</v>
      </c>
      <c r="I2693" s="68">
        <v>0.42737679856577193</v>
      </c>
      <c r="J2693" s="68">
        <v>3.613916546631956E-2</v>
      </c>
    </row>
    <row r="2694" spans="1:10" x14ac:dyDescent="0.25">
      <c r="A2694" s="76"/>
      <c r="B2694" s="76">
        <v>2690</v>
      </c>
      <c r="C2694" s="63" t="s">
        <v>11312</v>
      </c>
      <c r="D2694" s="63" t="s">
        <v>11313</v>
      </c>
      <c r="E2694" s="63" t="s">
        <v>11314</v>
      </c>
      <c r="F2694" s="63" t="s">
        <v>11315</v>
      </c>
      <c r="G2694" s="68">
        <v>0.743309967834622</v>
      </c>
      <c r="H2694" s="68">
        <v>3.4714012820627409E-2</v>
      </c>
      <c r="I2694" s="68">
        <v>9.5426215591653027E-2</v>
      </c>
      <c r="J2694" s="68">
        <v>0.12654980375309807</v>
      </c>
    </row>
    <row r="2695" spans="1:10" x14ac:dyDescent="0.25">
      <c r="A2695" s="76"/>
      <c r="B2695" s="76">
        <v>2691</v>
      </c>
      <c r="C2695" s="63" t="s">
        <v>11316</v>
      </c>
      <c r="D2695" s="63" t="s">
        <v>11317</v>
      </c>
      <c r="E2695" s="63" t="s">
        <v>11318</v>
      </c>
      <c r="F2695" s="63" t="s">
        <v>11319</v>
      </c>
      <c r="G2695" s="68">
        <v>0.71169202795311126</v>
      </c>
      <c r="H2695" s="68">
        <v>0.12403316734405997</v>
      </c>
      <c r="I2695" s="68">
        <v>1.8998731277112078E-2</v>
      </c>
      <c r="J2695" s="68">
        <v>0.14527607342571611</v>
      </c>
    </row>
    <row r="2696" spans="1:10" x14ac:dyDescent="0.25">
      <c r="A2696" s="76"/>
      <c r="B2696" s="76">
        <v>2692</v>
      </c>
      <c r="C2696" s="63"/>
      <c r="D2696" s="63" t="s">
        <v>11321</v>
      </c>
      <c r="E2696" s="63" t="s">
        <v>11322</v>
      </c>
      <c r="F2696" s="63" t="s">
        <v>11324</v>
      </c>
      <c r="G2696" s="68">
        <v>4.6525689426066325E-7</v>
      </c>
      <c r="H2696" s="68">
        <v>0.24635794618209009</v>
      </c>
      <c r="I2696" s="68">
        <v>3.0137118796814272E-4</v>
      </c>
      <c r="J2696" s="68">
        <v>0.75334021737304768</v>
      </c>
    </row>
    <row r="2697" spans="1:10" x14ac:dyDescent="0.25">
      <c r="A2697" s="76"/>
      <c r="B2697" s="76">
        <v>2693</v>
      </c>
      <c r="C2697" s="63" t="s">
        <v>11326</v>
      </c>
      <c r="D2697" s="63" t="s">
        <v>11327</v>
      </c>
      <c r="E2697" s="63" t="s">
        <v>11328</v>
      </c>
      <c r="F2697" s="63" t="s">
        <v>11329</v>
      </c>
      <c r="G2697" s="68">
        <v>2.5195115193663909E-3</v>
      </c>
      <c r="H2697" s="68">
        <v>0.71543520975001218</v>
      </c>
      <c r="I2697" s="68">
        <v>6.3360551751667368E-2</v>
      </c>
      <c r="J2697" s="68">
        <v>0.21868472697895489</v>
      </c>
    </row>
    <row r="2698" spans="1:10" x14ac:dyDescent="0.25">
      <c r="A2698" s="76"/>
      <c r="B2698" s="76">
        <v>2694</v>
      </c>
      <c r="C2698" s="63" t="s">
        <v>11330</v>
      </c>
      <c r="D2698" s="63" t="s">
        <v>11331</v>
      </c>
      <c r="E2698" s="63" t="s">
        <v>11332</v>
      </c>
      <c r="F2698" s="63" t="s">
        <v>11333</v>
      </c>
      <c r="G2698" s="68">
        <v>2.15938486341979E-3</v>
      </c>
      <c r="H2698" s="68">
        <v>1.8367263001474041E-2</v>
      </c>
      <c r="I2698" s="68">
        <v>0.97943474520622176</v>
      </c>
      <c r="J2698" s="68">
        <v>3.8606928883455582E-5</v>
      </c>
    </row>
    <row r="2699" spans="1:10" x14ac:dyDescent="0.25">
      <c r="A2699" s="76"/>
      <c r="B2699" s="76">
        <v>2695</v>
      </c>
      <c r="C2699" s="63" t="s">
        <v>11334</v>
      </c>
      <c r="D2699" s="63" t="s">
        <v>11335</v>
      </c>
      <c r="E2699" s="63" t="s">
        <v>11336</v>
      </c>
      <c r="F2699" s="63" t="s">
        <v>11337</v>
      </c>
      <c r="G2699" s="68">
        <v>0.82986513582973942</v>
      </c>
      <c r="H2699" s="68">
        <v>3.9058046687511234E-2</v>
      </c>
      <c r="I2699" s="68">
        <v>8.4969944004781334E-2</v>
      </c>
      <c r="J2699" s="68">
        <v>4.6106873477968068E-2</v>
      </c>
    </row>
    <row r="2700" spans="1:10" x14ac:dyDescent="0.25">
      <c r="A2700" s="76"/>
      <c r="B2700" s="76">
        <v>2696</v>
      </c>
      <c r="C2700" s="63" t="s">
        <v>11338</v>
      </c>
      <c r="D2700" s="63" t="s">
        <v>11339</v>
      </c>
      <c r="E2700" s="63" t="s">
        <v>11340</v>
      </c>
      <c r="F2700" s="63" t="s">
        <v>11341</v>
      </c>
      <c r="G2700" s="68">
        <v>0.58500652168118772</v>
      </c>
      <c r="H2700" s="68">
        <v>0.18975901388477795</v>
      </c>
      <c r="I2700" s="68">
        <v>5.317062095602669E-3</v>
      </c>
      <c r="J2700" s="68">
        <v>0.21991740233843177</v>
      </c>
    </row>
    <row r="2701" spans="1:10" x14ac:dyDescent="0.25">
      <c r="A2701" s="76"/>
      <c r="B2701" s="76">
        <v>2697</v>
      </c>
      <c r="C2701" s="63" t="s">
        <v>11342</v>
      </c>
      <c r="D2701" s="63" t="s">
        <v>11343</v>
      </c>
      <c r="E2701" s="63" t="s">
        <v>11344</v>
      </c>
      <c r="F2701" s="63" t="s">
        <v>11345</v>
      </c>
      <c r="G2701" s="68">
        <v>0.87291293427501482</v>
      </c>
      <c r="H2701" s="68">
        <v>5.5334091172621752E-2</v>
      </c>
      <c r="I2701" s="68">
        <v>6.2043082541951731E-3</v>
      </c>
      <c r="J2701" s="68">
        <v>6.5548666298168148E-2</v>
      </c>
    </row>
    <row r="2702" spans="1:10" x14ac:dyDescent="0.25">
      <c r="A2702" s="76"/>
      <c r="B2702" s="76">
        <v>2698</v>
      </c>
      <c r="C2702" s="63" t="s">
        <v>11346</v>
      </c>
      <c r="D2702" s="63" t="s">
        <v>11347</v>
      </c>
      <c r="E2702" s="63" t="s">
        <v>11348</v>
      </c>
      <c r="F2702" s="63" t="s">
        <v>11349</v>
      </c>
      <c r="G2702" s="68">
        <v>0.90138898945811829</v>
      </c>
      <c r="H2702" s="68">
        <v>4.194891791716817E-2</v>
      </c>
      <c r="I2702" s="68">
        <v>6.8741772792547838E-3</v>
      </c>
      <c r="J2702" s="68">
        <v>4.978791534545883E-2</v>
      </c>
    </row>
    <row r="2703" spans="1:10" x14ac:dyDescent="0.25">
      <c r="A2703" s="76"/>
      <c r="B2703" s="76">
        <v>2699</v>
      </c>
      <c r="C2703" s="63" t="s">
        <v>11350</v>
      </c>
      <c r="D2703" s="63" t="s">
        <v>11351</v>
      </c>
      <c r="E2703" s="63" t="s">
        <v>11352</v>
      </c>
      <c r="F2703" s="63" t="s">
        <v>11353</v>
      </c>
      <c r="G2703" s="68">
        <v>0.73860877966343053</v>
      </c>
      <c r="H2703" s="68">
        <v>3.4184481459218624E-2</v>
      </c>
      <c r="I2703" s="68">
        <v>2.5487184284371113E-2</v>
      </c>
      <c r="J2703" s="68">
        <v>0.20171955459297983</v>
      </c>
    </row>
    <row r="2704" spans="1:10" x14ac:dyDescent="0.25">
      <c r="A2704" s="76"/>
      <c r="B2704" s="76">
        <v>2700</v>
      </c>
      <c r="C2704" s="63" t="s">
        <v>11354</v>
      </c>
      <c r="D2704" s="63" t="s">
        <v>11355</v>
      </c>
      <c r="E2704" s="63" t="s">
        <v>11356</v>
      </c>
      <c r="F2704" s="63" t="s">
        <v>11357</v>
      </c>
      <c r="G2704" s="68">
        <v>0.15613974257442653</v>
      </c>
      <c r="H2704" s="68">
        <v>1.6069382779690326E-2</v>
      </c>
      <c r="I2704" s="68">
        <v>0.74946536115081897</v>
      </c>
      <c r="J2704" s="68">
        <v>7.8325513495063795E-2</v>
      </c>
    </row>
    <row r="2705" spans="1:10" x14ac:dyDescent="0.25">
      <c r="A2705" s="76"/>
      <c r="B2705" s="76">
        <v>2701</v>
      </c>
      <c r="C2705" s="63" t="s">
        <v>11358</v>
      </c>
      <c r="D2705" s="63" t="s">
        <v>11359</v>
      </c>
      <c r="E2705" s="63" t="s">
        <v>11360</v>
      </c>
      <c r="F2705" s="63" t="s">
        <v>11361</v>
      </c>
      <c r="G2705" s="68">
        <v>0.80518206220199029</v>
      </c>
      <c r="H2705" s="68">
        <v>3.7296183966276548E-2</v>
      </c>
      <c r="I2705" s="68">
        <v>2.0818423209502033E-2</v>
      </c>
      <c r="J2705" s="68">
        <v>0.13670333062223125</v>
      </c>
    </row>
    <row r="2706" spans="1:10" x14ac:dyDescent="0.25">
      <c r="A2706" s="76"/>
      <c r="B2706" s="76">
        <v>2702</v>
      </c>
      <c r="C2706" s="63" t="s">
        <v>11362</v>
      </c>
      <c r="D2706" s="63" t="s">
        <v>11363</v>
      </c>
      <c r="E2706" s="63" t="s">
        <v>11364</v>
      </c>
      <c r="F2706" s="63" t="s">
        <v>11365</v>
      </c>
      <c r="G2706" s="68">
        <v>0.91381712082688371</v>
      </c>
      <c r="H2706" s="68">
        <v>4.2679662638169288E-2</v>
      </c>
      <c r="I2706" s="68">
        <v>2.7866509368635897E-2</v>
      </c>
      <c r="J2706" s="68">
        <v>1.5636707166311395E-2</v>
      </c>
    </row>
    <row r="2707" spans="1:10" x14ac:dyDescent="0.25">
      <c r="A2707" s="76"/>
      <c r="B2707" s="76">
        <v>2703</v>
      </c>
      <c r="C2707" s="63" t="s">
        <v>11366</v>
      </c>
      <c r="D2707" s="63" t="s">
        <v>11367</v>
      </c>
      <c r="E2707" s="63" t="s">
        <v>11368</v>
      </c>
      <c r="F2707" s="63" t="s">
        <v>11369</v>
      </c>
      <c r="G2707" s="68">
        <v>0.77604057197307863</v>
      </c>
      <c r="H2707" s="68">
        <v>4.2011301578581121E-2</v>
      </c>
      <c r="I2707" s="68">
        <v>0.13259227218595862</v>
      </c>
      <c r="J2707" s="68">
        <v>4.9355854262382079E-2</v>
      </c>
    </row>
    <row r="2708" spans="1:10" x14ac:dyDescent="0.25">
      <c r="A2708" s="76"/>
      <c r="B2708" s="76">
        <v>2704</v>
      </c>
      <c r="C2708" s="63" t="s">
        <v>11370</v>
      </c>
      <c r="D2708" s="63" t="s">
        <v>11371</v>
      </c>
      <c r="E2708" s="63" t="s">
        <v>11372</v>
      </c>
      <c r="F2708" s="63" t="s">
        <v>11373</v>
      </c>
      <c r="G2708" s="68">
        <v>1.3817369512352205E-2</v>
      </c>
      <c r="H2708" s="68">
        <v>0.7661353930756285</v>
      </c>
      <c r="I2708" s="68">
        <v>2.0197093366078535E-2</v>
      </c>
      <c r="J2708" s="68">
        <v>0.1998501440459422</v>
      </c>
    </row>
    <row r="2709" spans="1:10" x14ac:dyDescent="0.25">
      <c r="A2709" s="76"/>
      <c r="B2709" s="76">
        <v>2705</v>
      </c>
      <c r="C2709" s="63" t="s">
        <v>11374</v>
      </c>
      <c r="D2709" s="63" t="s">
        <v>11375</v>
      </c>
      <c r="E2709" s="63" t="s">
        <v>11374</v>
      </c>
      <c r="F2709" s="63" t="s">
        <v>11376</v>
      </c>
      <c r="G2709" s="68">
        <v>0.78948767521071117</v>
      </c>
      <c r="H2709" s="68">
        <v>3.7525779064974084E-2</v>
      </c>
      <c r="I2709" s="68">
        <v>0.1593866899308912</v>
      </c>
      <c r="J2709" s="68">
        <v>1.3599855793422521E-2</v>
      </c>
    </row>
    <row r="2710" spans="1:10" x14ac:dyDescent="0.25">
      <c r="A2710" s="76"/>
      <c r="B2710" s="76">
        <v>2706</v>
      </c>
      <c r="C2710" s="63" t="s">
        <v>11377</v>
      </c>
      <c r="D2710" s="63" t="s">
        <v>11378</v>
      </c>
      <c r="E2710" s="63" t="s">
        <v>11379</v>
      </c>
      <c r="F2710" s="63" t="s">
        <v>11380</v>
      </c>
      <c r="G2710" s="68">
        <v>0.61786278069388667</v>
      </c>
      <c r="H2710" s="68">
        <v>2.9530602142435591E-2</v>
      </c>
      <c r="I2710" s="68">
        <v>0.24682845799883782</v>
      </c>
      <c r="J2710" s="68">
        <v>0.10577815916483853</v>
      </c>
    </row>
    <row r="2711" spans="1:10" x14ac:dyDescent="0.25">
      <c r="A2711" s="76"/>
      <c r="B2711" s="76">
        <v>2707</v>
      </c>
      <c r="C2711" s="63" t="s">
        <v>11381</v>
      </c>
      <c r="D2711" s="63" t="s">
        <v>11382</v>
      </c>
      <c r="E2711" s="63" t="s">
        <v>11381</v>
      </c>
      <c r="F2711" s="63" t="s">
        <v>11383</v>
      </c>
      <c r="G2711" s="68">
        <v>0.6893125419246815</v>
      </c>
      <c r="H2711" s="68">
        <v>3.3040319936055308E-2</v>
      </c>
      <c r="I2711" s="68">
        <v>0.23883862568781811</v>
      </c>
      <c r="J2711" s="68">
        <v>3.88085124514451E-2</v>
      </c>
    </row>
    <row r="2712" spans="1:10" x14ac:dyDescent="0.25">
      <c r="A2712" s="76"/>
      <c r="B2712" s="76">
        <v>2708</v>
      </c>
      <c r="C2712" s="63" t="s">
        <v>11384</v>
      </c>
      <c r="D2712" s="63" t="s">
        <v>11385</v>
      </c>
      <c r="E2712" s="63" t="s">
        <v>11384</v>
      </c>
      <c r="F2712" s="63" t="s">
        <v>11386</v>
      </c>
      <c r="G2712" s="68">
        <v>1.5502332020841589E-2</v>
      </c>
      <c r="H2712" s="68">
        <v>0.23441106770123279</v>
      </c>
      <c r="I2712" s="68">
        <v>6.1181530708686693E-4</v>
      </c>
      <c r="J2712" s="68">
        <v>0.74947478497083897</v>
      </c>
    </row>
    <row r="2713" spans="1:10" x14ac:dyDescent="0.25">
      <c r="A2713" s="76"/>
      <c r="B2713" s="76">
        <v>2709</v>
      </c>
      <c r="C2713" s="63" t="s">
        <v>11387</v>
      </c>
      <c r="D2713" s="63" t="s">
        <v>11388</v>
      </c>
      <c r="E2713" s="63" t="s">
        <v>11389</v>
      </c>
      <c r="F2713" s="63" t="s">
        <v>11390</v>
      </c>
      <c r="G2713" s="68">
        <v>0.70699728132916562</v>
      </c>
      <c r="H2713" s="68">
        <v>3.3998050036582628E-2</v>
      </c>
      <c r="I2713" s="68">
        <v>0.2478816208303358</v>
      </c>
      <c r="J2713" s="68">
        <v>1.1123047803915676E-2</v>
      </c>
    </row>
    <row r="2714" spans="1:10" x14ac:dyDescent="0.25">
      <c r="A2714" s="76"/>
      <c r="B2714" s="76">
        <v>2710</v>
      </c>
      <c r="C2714" s="63" t="s">
        <v>11391</v>
      </c>
      <c r="D2714" s="63" t="s">
        <v>11392</v>
      </c>
      <c r="E2714" s="63" t="s">
        <v>11393</v>
      </c>
      <c r="F2714" s="63" t="s">
        <v>11394</v>
      </c>
      <c r="G2714" s="68">
        <v>0.82955593347103884</v>
      </c>
      <c r="H2714" s="68">
        <v>3.9196424951742963E-2</v>
      </c>
      <c r="I2714" s="68">
        <v>8.4978385016388783E-2</v>
      </c>
      <c r="J2714" s="68">
        <v>4.6269256560830134E-2</v>
      </c>
    </row>
    <row r="2715" spans="1:10" x14ac:dyDescent="0.25">
      <c r="A2715" s="76"/>
      <c r="B2715" s="76">
        <v>2711</v>
      </c>
      <c r="C2715" s="63"/>
      <c r="D2715" s="63" t="s">
        <v>144</v>
      </c>
      <c r="E2715" s="63" t="s">
        <v>145</v>
      </c>
      <c r="F2715" s="63" t="s">
        <v>11395</v>
      </c>
      <c r="G2715" s="68">
        <v>0.37216248017242165</v>
      </c>
      <c r="H2715" s="68">
        <v>2.1628913180652135E-2</v>
      </c>
      <c r="I2715" s="68">
        <v>0.58503466926983305</v>
      </c>
      <c r="J2715" s="68">
        <v>2.1173937377093319E-2</v>
      </c>
    </row>
    <row r="2716" spans="1:10" x14ac:dyDescent="0.25">
      <c r="A2716" s="76"/>
      <c r="B2716" s="76">
        <v>2712</v>
      </c>
      <c r="C2716" s="63" t="s">
        <v>11396</v>
      </c>
      <c r="D2716" s="63" t="s">
        <v>11397</v>
      </c>
      <c r="E2716" s="63" t="s">
        <v>11398</v>
      </c>
      <c r="F2716" s="63" t="s">
        <v>11399</v>
      </c>
      <c r="G2716" s="68">
        <v>5.372295457114319E-9</v>
      </c>
      <c r="H2716" s="68">
        <v>0.5003513538306309</v>
      </c>
      <c r="I2716" s="68">
        <v>4.6923719587210434E-3</v>
      </c>
      <c r="J2716" s="68">
        <v>0.49495626883835259</v>
      </c>
    </row>
    <row r="2717" spans="1:10" x14ac:dyDescent="0.25">
      <c r="A2717" s="76"/>
      <c r="B2717" s="76">
        <v>2713</v>
      </c>
      <c r="C2717" s="63" t="s">
        <v>11400</v>
      </c>
      <c r="D2717" s="63" t="s">
        <v>11401</v>
      </c>
      <c r="E2717" s="63" t="s">
        <v>11402</v>
      </c>
      <c r="F2717" s="63" t="s">
        <v>11403</v>
      </c>
      <c r="G2717" s="68">
        <v>3.3955043457823699E-3</v>
      </c>
      <c r="H2717" s="68">
        <v>0.11643749385921738</v>
      </c>
      <c r="I2717" s="68">
        <v>0.53764969475205249</v>
      </c>
      <c r="J2717" s="68">
        <v>0.34251730704294731</v>
      </c>
    </row>
    <row r="2718" spans="1:10" x14ac:dyDescent="0.25">
      <c r="A2718" s="76"/>
      <c r="B2718" s="76">
        <v>2714</v>
      </c>
      <c r="C2718" s="63" t="s">
        <v>11404</v>
      </c>
      <c r="D2718" s="63" t="s">
        <v>11405</v>
      </c>
      <c r="E2718" s="63" t="s">
        <v>11406</v>
      </c>
      <c r="F2718" s="63" t="s">
        <v>11407</v>
      </c>
      <c r="G2718" s="68">
        <v>1.1917430565012677E-15</v>
      </c>
      <c r="H2718" s="68">
        <v>0.76504785122971886</v>
      </c>
      <c r="I2718" s="68">
        <v>1.0108397046462926E-3</v>
      </c>
      <c r="J2718" s="68">
        <v>0.23394130906563387</v>
      </c>
    </row>
    <row r="2719" spans="1:10" x14ac:dyDescent="0.25">
      <c r="A2719" s="76"/>
      <c r="B2719" s="76">
        <v>2715</v>
      </c>
      <c r="C2719" s="63" t="s">
        <v>11408</v>
      </c>
      <c r="D2719" s="63" t="s">
        <v>11409</v>
      </c>
      <c r="E2719" s="63" t="s">
        <v>11410</v>
      </c>
      <c r="F2719" s="63" t="s">
        <v>11411</v>
      </c>
      <c r="G2719" s="68">
        <v>0.82160651076273838</v>
      </c>
      <c r="H2719" s="68">
        <v>7.1142955392089244E-2</v>
      </c>
      <c r="I2719" s="68">
        <v>9.5216897378101045E-3</v>
      </c>
      <c r="J2719" s="68">
        <v>9.7728844107362323E-2</v>
      </c>
    </row>
    <row r="2720" spans="1:10" x14ac:dyDescent="0.25">
      <c r="A2720" s="76"/>
      <c r="B2720" s="76">
        <v>2716</v>
      </c>
      <c r="C2720" s="63" t="s">
        <v>11412</v>
      </c>
      <c r="D2720" s="63" t="s">
        <v>11413</v>
      </c>
      <c r="E2720" s="63" t="s">
        <v>11414</v>
      </c>
      <c r="F2720" s="63" t="s">
        <v>11415</v>
      </c>
      <c r="G2720" s="68">
        <v>0.90550578862985243</v>
      </c>
      <c r="H2720" s="68">
        <v>4.2374656131108628E-2</v>
      </c>
      <c r="I2720" s="68">
        <v>3.660354756344246E-2</v>
      </c>
      <c r="J2720" s="68">
        <v>1.5516007675596187E-2</v>
      </c>
    </row>
    <row r="2721" spans="1:10" x14ac:dyDescent="0.25">
      <c r="A2721" s="76"/>
      <c r="B2721" s="76">
        <v>2717</v>
      </c>
      <c r="C2721" s="63" t="s">
        <v>11416</v>
      </c>
      <c r="D2721" s="63" t="s">
        <v>11417</v>
      </c>
      <c r="E2721" s="63" t="s">
        <v>11418</v>
      </c>
      <c r="F2721" s="63" t="s">
        <v>11419</v>
      </c>
      <c r="G2721" s="68">
        <v>0.83524396611899743</v>
      </c>
      <c r="H2721" s="68">
        <v>3.9406593243961167E-2</v>
      </c>
      <c r="I2721" s="68">
        <v>0.12071139696135161</v>
      </c>
      <c r="J2721" s="68">
        <v>4.6380436756888231E-3</v>
      </c>
    </row>
    <row r="2722" spans="1:10" x14ac:dyDescent="0.25">
      <c r="A2722" s="76"/>
      <c r="B2722" s="76">
        <v>2718</v>
      </c>
      <c r="C2722" s="63" t="s">
        <v>11420</v>
      </c>
      <c r="D2722" s="63" t="s">
        <v>11421</v>
      </c>
      <c r="E2722" s="63" t="s">
        <v>11422</v>
      </c>
      <c r="F2722" s="63" t="s">
        <v>11423</v>
      </c>
      <c r="G2722" s="68">
        <v>0.51000433446456028</v>
      </c>
      <c r="H2722" s="68">
        <v>7.0697783613449278E-2</v>
      </c>
      <c r="I2722" s="68">
        <v>7.1755077687774109E-3</v>
      </c>
      <c r="J2722" s="68">
        <v>0.41212237415321307</v>
      </c>
    </row>
    <row r="2723" spans="1:10" x14ac:dyDescent="0.25">
      <c r="A2723" s="76"/>
      <c r="B2723" s="76">
        <v>2719</v>
      </c>
      <c r="C2723" s="63" t="s">
        <v>11424</v>
      </c>
      <c r="D2723" s="63" t="s">
        <v>11425</v>
      </c>
      <c r="E2723" s="63" t="s">
        <v>11426</v>
      </c>
      <c r="F2723" s="63" t="s">
        <v>11427</v>
      </c>
      <c r="G2723" s="68">
        <v>0.88039882491042709</v>
      </c>
      <c r="H2723" s="68">
        <v>4.1049584535527692E-2</v>
      </c>
      <c r="I2723" s="68">
        <v>2.9901002626733703E-2</v>
      </c>
      <c r="J2723" s="68">
        <v>4.8650587927311292E-2</v>
      </c>
    </row>
    <row r="2724" spans="1:10" x14ac:dyDescent="0.25">
      <c r="A2724" s="76"/>
      <c r="B2724" s="76">
        <v>2720</v>
      </c>
      <c r="C2724" s="63" t="s">
        <v>11428</v>
      </c>
      <c r="D2724" s="63" t="s">
        <v>11429</v>
      </c>
      <c r="E2724" s="63" t="s">
        <v>11430</v>
      </c>
      <c r="F2724" s="63" t="s">
        <v>11431</v>
      </c>
      <c r="G2724" s="68">
        <v>0.82224780413373788</v>
      </c>
      <c r="H2724" s="68">
        <v>3.8581736765423424E-2</v>
      </c>
      <c r="I2724" s="68">
        <v>9.3656736254580666E-2</v>
      </c>
      <c r="J2724" s="68">
        <v>4.551372284625755E-2</v>
      </c>
    </row>
    <row r="2725" spans="1:10" x14ac:dyDescent="0.25">
      <c r="A2725" s="76"/>
      <c r="B2725" s="76">
        <v>2721</v>
      </c>
      <c r="C2725" s="63" t="s">
        <v>11432</v>
      </c>
      <c r="D2725" s="63" t="s">
        <v>11433</v>
      </c>
      <c r="E2725" s="63" t="s">
        <v>11434</v>
      </c>
      <c r="F2725" s="63" t="s">
        <v>11435</v>
      </c>
      <c r="G2725" s="68">
        <v>1.0339808192460971E-3</v>
      </c>
      <c r="H2725" s="68">
        <v>0.49979620261696778</v>
      </c>
      <c r="I2725" s="68">
        <v>4.4608931072915112E-3</v>
      </c>
      <c r="J2725" s="68">
        <v>0.4947089234564942</v>
      </c>
    </row>
    <row r="2726" spans="1:10" x14ac:dyDescent="0.25">
      <c r="A2726" s="76"/>
      <c r="B2726" s="76">
        <v>2722</v>
      </c>
      <c r="C2726" s="63" t="s">
        <v>11436</v>
      </c>
      <c r="D2726" s="63" t="s">
        <v>11437</v>
      </c>
      <c r="E2726" s="63" t="s">
        <v>11438</v>
      </c>
      <c r="F2726" s="63" t="s">
        <v>11439</v>
      </c>
      <c r="G2726" s="68">
        <v>2.6771195148881529E-5</v>
      </c>
      <c r="H2726" s="68">
        <v>0.49979178988642564</v>
      </c>
      <c r="I2726" s="68">
        <v>5.7842794356483575E-3</v>
      </c>
      <c r="J2726" s="68">
        <v>0.49439715948277813</v>
      </c>
    </row>
    <row r="2727" spans="1:10" x14ac:dyDescent="0.25">
      <c r="A2727" s="76"/>
      <c r="B2727" s="76">
        <v>2723</v>
      </c>
      <c r="C2727" s="63" t="s">
        <v>11440</v>
      </c>
      <c r="D2727" s="63" t="s">
        <v>11441</v>
      </c>
      <c r="E2727" s="63" t="s">
        <v>11440</v>
      </c>
      <c r="F2727" s="63" t="s">
        <v>11442</v>
      </c>
      <c r="G2727" s="68">
        <v>0.81054365179647581</v>
      </c>
      <c r="H2727" s="68">
        <v>3.9064411562716415E-2</v>
      </c>
      <c r="I2727" s="68">
        <v>7.1198446314778962E-3</v>
      </c>
      <c r="J2727" s="68">
        <v>0.14327209200933019</v>
      </c>
    </row>
    <row r="2728" spans="1:10" x14ac:dyDescent="0.25">
      <c r="A2728" s="76"/>
      <c r="B2728" s="76">
        <v>2724</v>
      </c>
      <c r="C2728" s="63" t="s">
        <v>11443</v>
      </c>
      <c r="D2728" s="63" t="s">
        <v>11444</v>
      </c>
      <c r="E2728" s="63" t="s">
        <v>11445</v>
      </c>
      <c r="F2728" s="63" t="s">
        <v>11446</v>
      </c>
      <c r="G2728" s="68">
        <v>5.6563204795482332E-2</v>
      </c>
      <c r="H2728" s="68">
        <v>0.46579992056878505</v>
      </c>
      <c r="I2728" s="68">
        <v>1.9136590603331196E-3</v>
      </c>
      <c r="J2728" s="68">
        <v>0.4757232155753997</v>
      </c>
    </row>
    <row r="2729" spans="1:10" x14ac:dyDescent="0.25">
      <c r="A2729" s="76"/>
      <c r="B2729" s="76">
        <v>2725</v>
      </c>
      <c r="C2729" s="63" t="s">
        <v>11447</v>
      </c>
      <c r="D2729" s="63" t="s">
        <v>11448</v>
      </c>
      <c r="E2729" s="63" t="s">
        <v>11449</v>
      </c>
      <c r="F2729" s="63" t="s">
        <v>11450</v>
      </c>
      <c r="G2729" s="68">
        <v>1.2021270435946855E-12</v>
      </c>
      <c r="H2729" s="68">
        <v>0.71483152746825562</v>
      </c>
      <c r="I2729" s="68">
        <v>6.6922700372889082E-2</v>
      </c>
      <c r="J2729" s="68">
        <v>0.21824577215765253</v>
      </c>
    </row>
    <row r="2730" spans="1:10" x14ac:dyDescent="0.25">
      <c r="A2730" s="76"/>
      <c r="B2730" s="76">
        <v>2726</v>
      </c>
      <c r="C2730" s="63" t="s">
        <v>11451</v>
      </c>
      <c r="D2730" s="63" t="s">
        <v>11452</v>
      </c>
      <c r="E2730" s="63" t="s">
        <v>11453</v>
      </c>
      <c r="F2730" s="63" t="s">
        <v>11454</v>
      </c>
      <c r="G2730" s="68">
        <v>0.60106601042173069</v>
      </c>
      <c r="H2730" s="68">
        <v>7.1789306571373959E-2</v>
      </c>
      <c r="I2730" s="68">
        <v>1.6278246959082793E-3</v>
      </c>
      <c r="J2730" s="68">
        <v>0.32551685831098726</v>
      </c>
    </row>
    <row r="2731" spans="1:10" x14ac:dyDescent="0.25">
      <c r="A2731" s="76"/>
      <c r="B2731" s="76">
        <v>2727</v>
      </c>
      <c r="C2731" s="63" t="s">
        <v>11455</v>
      </c>
      <c r="D2731" s="63" t="s">
        <v>11456</v>
      </c>
      <c r="E2731" s="63" t="s">
        <v>11457</v>
      </c>
      <c r="F2731" s="63" t="s">
        <v>11458</v>
      </c>
      <c r="G2731" s="68">
        <v>0.90831544177207524</v>
      </c>
      <c r="H2731" s="68">
        <v>4.2440866829435778E-2</v>
      </c>
      <c r="I2731" s="68">
        <v>3.370035574937056E-2</v>
      </c>
      <c r="J2731" s="68">
        <v>1.5543335649117942E-2</v>
      </c>
    </row>
    <row r="2732" spans="1:10" x14ac:dyDescent="0.25">
      <c r="A2732" s="76"/>
      <c r="B2732" s="76">
        <v>2728</v>
      </c>
      <c r="C2732" s="63" t="s">
        <v>11459</v>
      </c>
      <c r="D2732" s="63" t="s">
        <v>11460</v>
      </c>
      <c r="E2732" s="63" t="s">
        <v>11461</v>
      </c>
      <c r="F2732" s="63" t="s">
        <v>11462</v>
      </c>
      <c r="G2732" s="68">
        <v>0.89651897125351065</v>
      </c>
      <c r="H2732" s="68">
        <v>4.1732034089391502E-2</v>
      </c>
      <c r="I2732" s="68">
        <v>1.2234500920627604E-2</v>
      </c>
      <c r="J2732" s="68">
        <v>4.9514493736469732E-2</v>
      </c>
    </row>
    <row r="2733" spans="1:10" x14ac:dyDescent="0.25">
      <c r="A2733" s="76"/>
      <c r="B2733" s="76">
        <v>2729</v>
      </c>
      <c r="C2733" s="63" t="s">
        <v>11463</v>
      </c>
      <c r="D2733" s="63" t="s">
        <v>11464</v>
      </c>
      <c r="E2733" s="63" t="s">
        <v>11465</v>
      </c>
      <c r="F2733" s="63" t="s">
        <v>11466</v>
      </c>
      <c r="G2733" s="68">
        <v>1.4863431216438009E-3</v>
      </c>
      <c r="H2733" s="68">
        <v>0.76369212324249447</v>
      </c>
      <c r="I2733" s="68">
        <v>1.1556209399302105E-3</v>
      </c>
      <c r="J2733" s="68">
        <v>0.23366591269593159</v>
      </c>
    </row>
    <row r="2734" spans="1:10" x14ac:dyDescent="0.25">
      <c r="A2734" s="76"/>
      <c r="B2734" s="76">
        <v>2730</v>
      </c>
      <c r="C2734" s="63" t="s">
        <v>11467</v>
      </c>
      <c r="D2734" s="63" t="s">
        <v>11468</v>
      </c>
      <c r="E2734" s="63" t="s">
        <v>11467</v>
      </c>
      <c r="F2734" s="63" t="s">
        <v>11469</v>
      </c>
      <c r="G2734" s="68">
        <v>2.3463718690619118E-5</v>
      </c>
      <c r="H2734" s="68">
        <v>0.49702699156668328</v>
      </c>
      <c r="I2734" s="68">
        <v>1.1356425694992163E-2</v>
      </c>
      <c r="J2734" s="68">
        <v>0.49159311901963387</v>
      </c>
    </row>
    <row r="2735" spans="1:10" x14ac:dyDescent="0.25">
      <c r="A2735" s="76"/>
      <c r="B2735" s="76">
        <v>2731</v>
      </c>
      <c r="C2735" s="63" t="s">
        <v>11470</v>
      </c>
      <c r="D2735" s="63" t="s">
        <v>11471</v>
      </c>
      <c r="E2735" s="63" t="s">
        <v>11472</v>
      </c>
      <c r="F2735" s="63" t="s">
        <v>11473</v>
      </c>
      <c r="G2735" s="68">
        <v>5.5225569732176422E-10</v>
      </c>
      <c r="H2735" s="68">
        <v>0.50170122672631312</v>
      </c>
      <c r="I2735" s="68">
        <v>1.9740230045299481E-3</v>
      </c>
      <c r="J2735" s="68">
        <v>0.49632474971690088</v>
      </c>
    </row>
    <row r="2736" spans="1:10" x14ac:dyDescent="0.25">
      <c r="A2736" s="76"/>
      <c r="B2736" s="76">
        <v>2732</v>
      </c>
      <c r="C2736" s="63" t="s">
        <v>11474</v>
      </c>
      <c r="D2736" s="63" t="s">
        <v>11475</v>
      </c>
      <c r="E2736" s="63" t="s">
        <v>11476</v>
      </c>
      <c r="F2736" s="63" t="s">
        <v>11477</v>
      </c>
      <c r="G2736" s="68">
        <v>0.94938982721057064</v>
      </c>
      <c r="H2736" s="68">
        <v>4.4265970740556965E-2</v>
      </c>
      <c r="I2736" s="68">
        <v>1.0885959041136782E-3</v>
      </c>
      <c r="J2736" s="68">
        <v>5.255606144758819E-3</v>
      </c>
    </row>
    <row r="2737" spans="1:10" x14ac:dyDescent="0.25">
      <c r="A2737" s="76"/>
      <c r="B2737" s="76">
        <v>2733</v>
      </c>
      <c r="C2737" s="63" t="s">
        <v>11478</v>
      </c>
      <c r="D2737" s="63" t="s">
        <v>11479</v>
      </c>
      <c r="E2737" s="63" t="s">
        <v>11480</v>
      </c>
      <c r="F2737" s="63" t="s">
        <v>11481</v>
      </c>
      <c r="G2737" s="68">
        <v>0.94682741167033047</v>
      </c>
      <c r="H2737" s="68">
        <v>4.4175253227262436E-2</v>
      </c>
      <c r="I2737" s="68">
        <v>7.9789706831640533E-3</v>
      </c>
      <c r="J2737" s="68">
        <v>1.0183644192429703E-3</v>
      </c>
    </row>
    <row r="2738" spans="1:10" x14ac:dyDescent="0.25">
      <c r="A2738" s="76"/>
      <c r="B2738" s="76">
        <v>2734</v>
      </c>
      <c r="C2738" s="63" t="s">
        <v>11482</v>
      </c>
      <c r="D2738" s="63" t="s">
        <v>11483</v>
      </c>
      <c r="E2738" s="63" t="s">
        <v>11484</v>
      </c>
      <c r="F2738" s="63" t="s">
        <v>11485</v>
      </c>
      <c r="G2738" s="68">
        <v>0.80491340182738891</v>
      </c>
      <c r="H2738" s="68">
        <v>3.8063706848126232E-2</v>
      </c>
      <c r="I2738" s="68">
        <v>0.14320514491184377</v>
      </c>
      <c r="J2738" s="68">
        <v>1.3817746412640391E-2</v>
      </c>
    </row>
    <row r="2739" spans="1:10" x14ac:dyDescent="0.25">
      <c r="A2739" s="76"/>
      <c r="B2739" s="76">
        <v>2735</v>
      </c>
      <c r="C2739" s="63" t="s">
        <v>11486</v>
      </c>
      <c r="D2739" s="63" t="s">
        <v>11487</v>
      </c>
      <c r="E2739" s="63" t="s">
        <v>11488</v>
      </c>
      <c r="F2739" s="63" t="s">
        <v>11489</v>
      </c>
      <c r="G2739" s="68">
        <v>7.8013457860433368E-6</v>
      </c>
      <c r="H2739" s="68">
        <v>0.4633094166758035</v>
      </c>
      <c r="I2739" s="68">
        <v>3.7656716165357434E-3</v>
      </c>
      <c r="J2739" s="68">
        <v>0.53291711036187495</v>
      </c>
    </row>
    <row r="2740" spans="1:10" x14ac:dyDescent="0.25">
      <c r="A2740" s="76"/>
      <c r="B2740" s="76">
        <v>2736</v>
      </c>
      <c r="C2740" s="63" t="s">
        <v>11490</v>
      </c>
      <c r="D2740" s="63" t="s">
        <v>11491</v>
      </c>
      <c r="E2740" s="63" t="s">
        <v>11492</v>
      </c>
      <c r="F2740" s="63" t="s">
        <v>11493</v>
      </c>
      <c r="G2740" s="68">
        <v>2.3066067725669218E-9</v>
      </c>
      <c r="H2740" s="68">
        <v>0.24497816619515592</v>
      </c>
      <c r="I2740" s="68">
        <v>6.0197129881078594E-3</v>
      </c>
      <c r="J2740" s="68">
        <v>0.74900211851012999</v>
      </c>
    </row>
    <row r="2741" spans="1:10" x14ac:dyDescent="0.25">
      <c r="A2741" s="76"/>
      <c r="B2741" s="76">
        <v>2737</v>
      </c>
      <c r="C2741" s="63" t="s">
        <v>11494</v>
      </c>
      <c r="D2741" s="63" t="s">
        <v>11495</v>
      </c>
      <c r="E2741" s="63" t="s">
        <v>11496</v>
      </c>
      <c r="F2741" s="63" t="s">
        <v>11497</v>
      </c>
      <c r="G2741" s="68">
        <v>0.89666403646044879</v>
      </c>
      <c r="H2741" s="68">
        <v>4.1973560948422826E-2</v>
      </c>
      <c r="I2741" s="68">
        <v>5.0731755818934035E-2</v>
      </c>
      <c r="J2741" s="68">
        <v>1.0630646772195086E-2</v>
      </c>
    </row>
    <row r="2742" spans="1:10" x14ac:dyDescent="0.25">
      <c r="A2742" s="76"/>
      <c r="B2742" s="76">
        <v>2738</v>
      </c>
      <c r="C2742" s="63" t="s">
        <v>11498</v>
      </c>
      <c r="D2742" s="63" t="s">
        <v>11499</v>
      </c>
      <c r="E2742" s="63" t="s">
        <v>11500</v>
      </c>
      <c r="F2742" s="63" t="s">
        <v>11501</v>
      </c>
      <c r="G2742" s="68">
        <v>0.91160855171311228</v>
      </c>
      <c r="H2742" s="68">
        <v>4.2667557800921942E-2</v>
      </c>
      <c r="I2742" s="68">
        <v>4.416234250381329E-2</v>
      </c>
      <c r="J2742" s="68">
        <v>1.5615479821528199E-3</v>
      </c>
    </row>
    <row r="2743" spans="1:10" x14ac:dyDescent="0.25">
      <c r="A2743" s="76"/>
      <c r="B2743" s="76">
        <v>2739</v>
      </c>
      <c r="C2743" s="63" t="s">
        <v>11502</v>
      </c>
      <c r="D2743" s="63" t="s">
        <v>11503</v>
      </c>
      <c r="E2743" s="63" t="s">
        <v>11504</v>
      </c>
      <c r="F2743" s="63" t="s">
        <v>11505</v>
      </c>
      <c r="G2743" s="68">
        <v>4.0492177178184992E-2</v>
      </c>
      <c r="H2743" s="68">
        <v>0.22748208960131533</v>
      </c>
      <c r="I2743" s="68">
        <v>8.4507958194149427E-3</v>
      </c>
      <c r="J2743" s="68">
        <v>0.72357493740108481</v>
      </c>
    </row>
    <row r="2744" spans="1:10" x14ac:dyDescent="0.25">
      <c r="A2744" s="76"/>
      <c r="B2744" s="76">
        <v>2740</v>
      </c>
      <c r="C2744" s="63" t="s">
        <v>11506</v>
      </c>
      <c r="D2744" s="63" t="s">
        <v>11507</v>
      </c>
      <c r="E2744" s="63" t="s">
        <v>11508</v>
      </c>
      <c r="F2744" s="63" t="s">
        <v>11509</v>
      </c>
      <c r="G2744" s="68">
        <v>0.64428020525226737</v>
      </c>
      <c r="H2744" s="68">
        <v>3.1541803249758679E-2</v>
      </c>
      <c r="I2744" s="68">
        <v>0.32347760730018899</v>
      </c>
      <c r="J2744" s="68">
        <v>7.0038419778436568E-4</v>
      </c>
    </row>
    <row r="2745" spans="1:10" x14ac:dyDescent="0.25">
      <c r="A2745" s="76"/>
      <c r="B2745" s="76">
        <v>2741</v>
      </c>
      <c r="C2745" s="63" t="s">
        <v>11510</v>
      </c>
      <c r="D2745" s="63" t="s">
        <v>11511</v>
      </c>
      <c r="E2745" s="63" t="s">
        <v>11512</v>
      </c>
      <c r="F2745" s="63" t="s">
        <v>11513</v>
      </c>
      <c r="G2745" s="68">
        <v>0.88297442390271275</v>
      </c>
      <c r="H2745" s="68">
        <v>4.1129890632836841E-2</v>
      </c>
      <c r="I2745" s="68">
        <v>1.9178090870697065E-2</v>
      </c>
      <c r="J2745" s="68">
        <v>5.6717594593753383E-2</v>
      </c>
    </row>
    <row r="2746" spans="1:10" x14ac:dyDescent="0.25">
      <c r="A2746" s="76"/>
      <c r="B2746" s="76">
        <v>2742</v>
      </c>
      <c r="C2746" s="63" t="s">
        <v>11514</v>
      </c>
      <c r="D2746" s="63" t="s">
        <v>11515</v>
      </c>
      <c r="E2746" s="63" t="s">
        <v>11516</v>
      </c>
      <c r="F2746" s="63" t="s">
        <v>11517</v>
      </c>
      <c r="G2746" s="68">
        <v>6.0427124050973101E-13</v>
      </c>
      <c r="H2746" s="68">
        <v>0.49954540723115698</v>
      </c>
      <c r="I2746" s="68">
        <v>6.3153967040073308E-3</v>
      </c>
      <c r="J2746" s="68">
        <v>0.49413919606423151</v>
      </c>
    </row>
    <row r="2747" spans="1:10" x14ac:dyDescent="0.25">
      <c r="A2747" s="76"/>
      <c r="B2747" s="76">
        <v>2743</v>
      </c>
      <c r="C2747" s="63"/>
      <c r="D2747" s="63" t="s">
        <v>11519</v>
      </c>
      <c r="E2747" s="63" t="s">
        <v>11520</v>
      </c>
      <c r="F2747" s="63" t="s">
        <v>11522</v>
      </c>
      <c r="G2747" s="68">
        <v>3.6925170433542388E-8</v>
      </c>
      <c r="H2747" s="68">
        <v>0.49121146629964307</v>
      </c>
      <c r="I2747" s="68">
        <v>2.3098875693290104E-2</v>
      </c>
      <c r="J2747" s="68">
        <v>0.48568962108189845</v>
      </c>
    </row>
    <row r="2748" spans="1:10" x14ac:dyDescent="0.25">
      <c r="A2748" s="76"/>
      <c r="B2748" s="76">
        <v>2744</v>
      </c>
      <c r="C2748" s="63"/>
      <c r="D2748" s="63" t="s">
        <v>11525</v>
      </c>
      <c r="E2748" s="63" t="s">
        <v>11526</v>
      </c>
      <c r="F2748" s="63" t="s">
        <v>23756</v>
      </c>
      <c r="G2748" s="68">
        <v>0.47899811811153947</v>
      </c>
      <c r="H2748" s="68">
        <v>9.7888732808954979E-2</v>
      </c>
      <c r="I2748" s="68">
        <v>0.31170613507155215</v>
      </c>
      <c r="J2748" s="68">
        <v>0.11140701400795494</v>
      </c>
    </row>
    <row r="2749" spans="1:10" x14ac:dyDescent="0.25">
      <c r="A2749" s="76"/>
      <c r="B2749" s="76">
        <v>2745</v>
      </c>
      <c r="C2749" s="63"/>
      <c r="D2749" s="63" t="s">
        <v>11531</v>
      </c>
      <c r="E2749" s="63" t="s">
        <v>11532</v>
      </c>
      <c r="F2749" s="63" t="s">
        <v>23819</v>
      </c>
      <c r="G2749" s="68">
        <v>0.79909036863134764</v>
      </c>
      <c r="H2749" s="68">
        <v>3.9126957554945198E-2</v>
      </c>
      <c r="I2749" s="68">
        <v>0.11572166334286253</v>
      </c>
      <c r="J2749" s="68">
        <v>4.6061010470844807E-2</v>
      </c>
    </row>
    <row r="2750" spans="1:10" x14ac:dyDescent="0.25">
      <c r="A2750" s="76"/>
      <c r="B2750" s="76">
        <v>2746</v>
      </c>
      <c r="C2750" s="63" t="s">
        <v>11536</v>
      </c>
      <c r="D2750" s="63" t="s">
        <v>11537</v>
      </c>
      <c r="E2750" s="63" t="s">
        <v>11538</v>
      </c>
      <c r="F2750" s="63" t="s">
        <v>11539</v>
      </c>
      <c r="G2750" s="68">
        <v>9.9333502822836605E-8</v>
      </c>
      <c r="H2750" s="68">
        <v>0.9055277305524585</v>
      </c>
      <c r="I2750" s="68">
        <v>4.8946476491749128E-3</v>
      </c>
      <c r="J2750" s="68">
        <v>8.9577522464863404E-2</v>
      </c>
    </row>
    <row r="2751" spans="1:10" x14ac:dyDescent="0.25">
      <c r="A2751" s="76"/>
      <c r="B2751" s="76">
        <v>2747</v>
      </c>
      <c r="C2751" s="63"/>
      <c r="D2751" s="63" t="s">
        <v>11541</v>
      </c>
      <c r="E2751" s="63" t="s">
        <v>11542</v>
      </c>
      <c r="F2751" s="63" t="s">
        <v>11544</v>
      </c>
      <c r="G2751" s="68">
        <v>8.3477393177911277E-4</v>
      </c>
      <c r="H2751" s="68">
        <v>0.48995483352908392</v>
      </c>
      <c r="I2751" s="68">
        <v>2.4540381621322872E-2</v>
      </c>
      <c r="J2751" s="68">
        <v>0.48467001091781498</v>
      </c>
    </row>
    <row r="2752" spans="1:10" x14ac:dyDescent="0.25">
      <c r="A2752" s="76"/>
      <c r="B2752" s="76">
        <v>2748</v>
      </c>
      <c r="C2752" s="63" t="s">
        <v>11546</v>
      </c>
      <c r="D2752" s="63" t="s">
        <v>11547</v>
      </c>
      <c r="E2752" s="63" t="s">
        <v>11548</v>
      </c>
      <c r="F2752" s="63" t="s">
        <v>11549</v>
      </c>
      <c r="G2752" s="68">
        <v>6.8494919274206307E-14</v>
      </c>
      <c r="H2752" s="68">
        <v>0.50144132187115786</v>
      </c>
      <c r="I2752" s="68">
        <v>2.4974142803030775E-3</v>
      </c>
      <c r="J2752" s="68">
        <v>0.4960612638484701</v>
      </c>
    </row>
    <row r="2753" spans="1:10" x14ac:dyDescent="0.25">
      <c r="A2753" s="76"/>
      <c r="B2753" s="76">
        <v>2749</v>
      </c>
      <c r="C2753" s="63" t="s">
        <v>11550</v>
      </c>
      <c r="D2753" s="63" t="s">
        <v>11551</v>
      </c>
      <c r="E2753" s="63" t="s">
        <v>11552</v>
      </c>
      <c r="F2753" s="63" t="s">
        <v>11553</v>
      </c>
      <c r="G2753" s="68">
        <v>0.77560711212999744</v>
      </c>
      <c r="H2753" s="68">
        <v>3.6755527808843787E-2</v>
      </c>
      <c r="I2753" s="68">
        <v>0.14447730459403957</v>
      </c>
      <c r="J2753" s="68">
        <v>4.3160055467119304E-2</v>
      </c>
    </row>
    <row r="2754" spans="1:10" x14ac:dyDescent="0.25">
      <c r="A2754" s="76"/>
      <c r="B2754" s="76">
        <v>2750</v>
      </c>
      <c r="C2754" s="63" t="s">
        <v>11554</v>
      </c>
      <c r="D2754" s="63" t="s">
        <v>11555</v>
      </c>
      <c r="E2754" s="63" t="s">
        <v>11554</v>
      </c>
      <c r="F2754" s="63" t="s">
        <v>11556</v>
      </c>
      <c r="G2754" s="68">
        <v>0.6724189364238452</v>
      </c>
      <c r="H2754" s="68">
        <v>3.1759700080433662E-2</v>
      </c>
      <c r="I2754" s="68">
        <v>0.18102325008174386</v>
      </c>
      <c r="J2754" s="68">
        <v>0.11479811341397676</v>
      </c>
    </row>
    <row r="2755" spans="1:10" x14ac:dyDescent="0.25">
      <c r="A2755" s="76"/>
      <c r="B2755" s="76">
        <v>2751</v>
      </c>
      <c r="C2755" s="63" t="s">
        <v>11557</v>
      </c>
      <c r="D2755" s="63" t="s">
        <v>11558</v>
      </c>
      <c r="E2755" s="63" t="s">
        <v>11559</v>
      </c>
      <c r="F2755" s="63" t="s">
        <v>11560</v>
      </c>
      <c r="G2755" s="68">
        <v>0.84851782409513277</v>
      </c>
      <c r="H2755" s="68">
        <v>4.0233479655287188E-2</v>
      </c>
      <c r="I2755" s="68">
        <v>6.367971489191708E-2</v>
      </c>
      <c r="J2755" s="68">
        <v>4.7568981357663603E-2</v>
      </c>
    </row>
    <row r="2756" spans="1:10" x14ac:dyDescent="0.25">
      <c r="A2756" s="76"/>
      <c r="B2756" s="76">
        <v>2752</v>
      </c>
      <c r="C2756" s="63" t="s">
        <v>11561</v>
      </c>
      <c r="D2756" s="63" t="s">
        <v>11562</v>
      </c>
      <c r="E2756" s="63" t="s">
        <v>11563</v>
      </c>
      <c r="F2756" s="63" t="s">
        <v>11564</v>
      </c>
      <c r="G2756" s="68">
        <v>4.4319600115136401E-18</v>
      </c>
      <c r="H2756" s="68">
        <v>1.8352948581551041E-2</v>
      </c>
      <c r="I2756" s="68">
        <v>0.98164649855725794</v>
      </c>
      <c r="J2756" s="68">
        <v>5.5286119155416111E-7</v>
      </c>
    </row>
    <row r="2757" spans="1:10" x14ac:dyDescent="0.25">
      <c r="A2757" s="76"/>
      <c r="B2757" s="76">
        <v>2753</v>
      </c>
      <c r="C2757" s="63" t="s">
        <v>11565</v>
      </c>
      <c r="D2757" s="63" t="s">
        <v>11566</v>
      </c>
      <c r="E2757" s="63" t="s">
        <v>11567</v>
      </c>
      <c r="F2757" s="63" t="s">
        <v>11568</v>
      </c>
      <c r="G2757" s="68">
        <v>1.4211378509738198E-2</v>
      </c>
      <c r="H2757" s="68">
        <v>0.48752070520723939</v>
      </c>
      <c r="I2757" s="68">
        <v>1.2067093869860226E-2</v>
      </c>
      <c r="J2757" s="68">
        <v>0.48620082241316176</v>
      </c>
    </row>
    <row r="2758" spans="1:10" x14ac:dyDescent="0.25">
      <c r="A2758" s="76"/>
      <c r="B2758" s="76">
        <v>2754</v>
      </c>
      <c r="C2758" s="63" t="s">
        <v>11569</v>
      </c>
      <c r="D2758" s="63" t="s">
        <v>11570</v>
      </c>
      <c r="E2758" s="63" t="s">
        <v>11571</v>
      </c>
      <c r="F2758" s="63" t="s">
        <v>11572</v>
      </c>
      <c r="G2758" s="68">
        <v>0.91228261890893247</v>
      </c>
      <c r="H2758" s="68">
        <v>5.5498761257775815E-2</v>
      </c>
      <c r="I2758" s="68">
        <v>1.1898425605010216E-2</v>
      </c>
      <c r="J2758" s="68">
        <v>2.0320194228281616E-2</v>
      </c>
    </row>
    <row r="2759" spans="1:10" x14ac:dyDescent="0.25">
      <c r="A2759" s="76"/>
      <c r="B2759" s="76">
        <v>2755</v>
      </c>
      <c r="C2759" s="63" t="s">
        <v>11573</v>
      </c>
      <c r="D2759" s="63" t="s">
        <v>11574</v>
      </c>
      <c r="E2759" s="63" t="s">
        <v>11575</v>
      </c>
      <c r="F2759" s="63" t="s">
        <v>11576</v>
      </c>
      <c r="G2759" s="68">
        <v>7.9868997474632504E-8</v>
      </c>
      <c r="H2759" s="68">
        <v>0.64327204262361182</v>
      </c>
      <c r="I2759" s="68">
        <v>5.6611765499018737E-2</v>
      </c>
      <c r="J2759" s="68">
        <v>0.30011611200836963</v>
      </c>
    </row>
    <row r="2760" spans="1:10" x14ac:dyDescent="0.25">
      <c r="A2760" s="76"/>
      <c r="B2760" s="76">
        <v>2756</v>
      </c>
      <c r="C2760" s="63" t="s">
        <v>11577</v>
      </c>
      <c r="D2760" s="63" t="s">
        <v>11578</v>
      </c>
      <c r="E2760" s="63" t="s">
        <v>11579</v>
      </c>
      <c r="F2760" s="63" t="s">
        <v>11580</v>
      </c>
      <c r="G2760" s="68">
        <v>0.6691376458689271</v>
      </c>
      <c r="H2760" s="68">
        <v>0.15073542154205999</v>
      </c>
      <c r="I2760" s="68">
        <v>4.1630576113364211E-3</v>
      </c>
      <c r="J2760" s="68">
        <v>0.17596387497767604</v>
      </c>
    </row>
    <row r="2761" spans="1:10" x14ac:dyDescent="0.25">
      <c r="A2761" s="76"/>
      <c r="B2761" s="76">
        <v>2757</v>
      </c>
      <c r="C2761" s="63" t="s">
        <v>11581</v>
      </c>
      <c r="D2761" s="63" t="s">
        <v>11582</v>
      </c>
      <c r="E2761" s="63" t="s">
        <v>11581</v>
      </c>
      <c r="F2761" s="63" t="s">
        <v>11583</v>
      </c>
      <c r="G2761" s="68">
        <v>1.7849528019274146E-5</v>
      </c>
      <c r="H2761" s="68">
        <v>0.21918447262299584</v>
      </c>
      <c r="I2761" s="68">
        <v>0.11297607852131632</v>
      </c>
      <c r="J2761" s="68">
        <v>0.66782159932766949</v>
      </c>
    </row>
    <row r="2762" spans="1:10" x14ac:dyDescent="0.25">
      <c r="A2762" s="76"/>
      <c r="B2762" s="76">
        <v>2758</v>
      </c>
      <c r="C2762" s="63" t="s">
        <v>11584</v>
      </c>
      <c r="D2762" s="63" t="s">
        <v>11585</v>
      </c>
      <c r="E2762" s="63" t="s">
        <v>11584</v>
      </c>
      <c r="F2762" s="63" t="s">
        <v>11586</v>
      </c>
      <c r="G2762" s="68">
        <v>0.51722875282060388</v>
      </c>
      <c r="H2762" s="68">
        <v>2.6297277366593777E-2</v>
      </c>
      <c r="I2762" s="68">
        <v>0.42738162995168366</v>
      </c>
      <c r="J2762" s="68">
        <v>2.9092339861118494E-2</v>
      </c>
    </row>
    <row r="2763" spans="1:10" x14ac:dyDescent="0.25">
      <c r="A2763" s="76"/>
      <c r="B2763" s="76">
        <v>2759</v>
      </c>
      <c r="C2763" s="63" t="s">
        <v>11587</v>
      </c>
      <c r="D2763" s="63" t="s">
        <v>11588</v>
      </c>
      <c r="E2763" s="63" t="s">
        <v>11587</v>
      </c>
      <c r="F2763" s="63" t="s">
        <v>11589</v>
      </c>
      <c r="G2763" s="68">
        <v>0.49218633802997191</v>
      </c>
      <c r="H2763" s="68">
        <v>2.53906151931052E-2</v>
      </c>
      <c r="I2763" s="68">
        <v>0.45468405712861099</v>
      </c>
      <c r="J2763" s="68">
        <v>2.7738989648311018E-2</v>
      </c>
    </row>
    <row r="2764" spans="1:10" x14ac:dyDescent="0.25">
      <c r="A2764" s="76"/>
      <c r="B2764" s="76">
        <v>2760</v>
      </c>
      <c r="C2764" s="63" t="s">
        <v>11590</v>
      </c>
      <c r="D2764" s="63" t="s">
        <v>11591</v>
      </c>
      <c r="E2764" s="63" t="s">
        <v>11592</v>
      </c>
      <c r="F2764" s="63" t="s">
        <v>11593</v>
      </c>
      <c r="G2764" s="68">
        <v>3.3153041455579874E-7</v>
      </c>
      <c r="H2764" s="68">
        <v>0.49895567397211094</v>
      </c>
      <c r="I2764" s="68">
        <v>7.5025770523927428E-3</v>
      </c>
      <c r="J2764" s="68">
        <v>0.49354141744508195</v>
      </c>
    </row>
    <row r="2765" spans="1:10" x14ac:dyDescent="0.25">
      <c r="A2765" s="76"/>
      <c r="B2765" s="76">
        <v>2761</v>
      </c>
      <c r="C2765" s="63" t="s">
        <v>11594</v>
      </c>
      <c r="D2765" s="63" t="s">
        <v>11595</v>
      </c>
      <c r="E2765" s="63" t="s">
        <v>11596</v>
      </c>
      <c r="F2765" s="63" t="s">
        <v>11597</v>
      </c>
      <c r="G2765" s="68">
        <v>0.85981476484103847</v>
      </c>
      <c r="H2765" s="68">
        <v>4.4588481951061049E-2</v>
      </c>
      <c r="I2765" s="68">
        <v>3.9798709984432648E-2</v>
      </c>
      <c r="J2765" s="68">
        <v>5.5798043223467889E-2</v>
      </c>
    </row>
    <row r="2766" spans="1:10" x14ac:dyDescent="0.25">
      <c r="A2766" s="76"/>
      <c r="B2766" s="76">
        <v>2762</v>
      </c>
      <c r="C2766" s="63" t="s">
        <v>11598</v>
      </c>
      <c r="D2766" s="63" t="s">
        <v>11599</v>
      </c>
      <c r="E2766" s="63" t="s">
        <v>11600</v>
      </c>
      <c r="F2766" s="63" t="s">
        <v>11601</v>
      </c>
      <c r="G2766" s="68">
        <v>3.4779260060197693E-4</v>
      </c>
      <c r="H2766" s="68">
        <v>0.90073609783488207</v>
      </c>
      <c r="I2766" s="68">
        <v>9.8110789892437798E-3</v>
      </c>
      <c r="J2766" s="68">
        <v>8.910503057527229E-2</v>
      </c>
    </row>
    <row r="2767" spans="1:10" x14ac:dyDescent="0.25">
      <c r="A2767" s="76"/>
      <c r="B2767" s="76">
        <v>2763</v>
      </c>
      <c r="C2767" s="63" t="s">
        <v>11602</v>
      </c>
      <c r="D2767" s="63" t="s">
        <v>11603</v>
      </c>
      <c r="E2767" s="63" t="s">
        <v>11604</v>
      </c>
      <c r="F2767" s="63" t="s">
        <v>11605</v>
      </c>
      <c r="G2767" s="68">
        <v>0.83345248143182549</v>
      </c>
      <c r="H2767" s="68">
        <v>5.2543310895577129E-2</v>
      </c>
      <c r="I2767" s="68">
        <v>2.0274992590182676E-2</v>
      </c>
      <c r="J2767" s="68">
        <v>9.3729215082414802E-2</v>
      </c>
    </row>
    <row r="2768" spans="1:10" x14ac:dyDescent="0.25">
      <c r="A2768" s="76"/>
      <c r="B2768" s="76">
        <v>2764</v>
      </c>
      <c r="C2768" s="63"/>
      <c r="D2768" s="63" t="s">
        <v>11607</v>
      </c>
      <c r="E2768" s="63" t="s">
        <v>11608</v>
      </c>
      <c r="F2768" s="63" t="s">
        <v>11610</v>
      </c>
      <c r="G2768" s="68">
        <v>0.6029759411252229</v>
      </c>
      <c r="H2768" s="68">
        <v>6.6079226328587731E-2</v>
      </c>
      <c r="I2768" s="68">
        <v>0.25470284164314427</v>
      </c>
      <c r="J2768" s="68">
        <v>7.6241990903044718E-2</v>
      </c>
    </row>
    <row r="2769" spans="1:10" x14ac:dyDescent="0.25">
      <c r="A2769" s="76"/>
      <c r="B2769" s="76">
        <v>2765</v>
      </c>
      <c r="C2769" s="63"/>
      <c r="D2769" s="63" t="s">
        <v>11613</v>
      </c>
      <c r="E2769" s="63" t="s">
        <v>11614</v>
      </c>
      <c r="F2769" s="63" t="s">
        <v>11616</v>
      </c>
      <c r="G2769" s="68">
        <v>2.5191667072418007E-7</v>
      </c>
      <c r="H2769" s="68">
        <v>0.49639306106664738</v>
      </c>
      <c r="I2769" s="68">
        <v>1.266337144598422E-2</v>
      </c>
      <c r="J2769" s="68">
        <v>0.49094331557069915</v>
      </c>
    </row>
    <row r="2770" spans="1:10" x14ac:dyDescent="0.25">
      <c r="A2770" s="76"/>
      <c r="B2770" s="76">
        <v>2766</v>
      </c>
      <c r="C2770" s="63" t="s">
        <v>11618</v>
      </c>
      <c r="D2770" s="63" t="s">
        <v>11619</v>
      </c>
      <c r="E2770" s="63" t="s">
        <v>11620</v>
      </c>
      <c r="F2770" s="63" t="s">
        <v>11621</v>
      </c>
      <c r="G2770" s="68">
        <v>0.79674532238739393</v>
      </c>
      <c r="H2770" s="68">
        <v>3.79717336971611E-2</v>
      </c>
      <c r="I2770" s="68">
        <v>4.5588396445029898E-2</v>
      </c>
      <c r="J2770" s="68">
        <v>0.11969454747041475</v>
      </c>
    </row>
    <row r="2771" spans="1:10" x14ac:dyDescent="0.25">
      <c r="A2771" s="76"/>
      <c r="B2771" s="76">
        <v>2767</v>
      </c>
      <c r="C2771" s="63" t="s">
        <v>11622</v>
      </c>
      <c r="D2771" s="63" t="s">
        <v>11623</v>
      </c>
      <c r="E2771" s="63" t="s">
        <v>11624</v>
      </c>
      <c r="F2771" s="63" t="s">
        <v>11625</v>
      </c>
      <c r="G2771" s="68">
        <v>3.4362427091854511E-5</v>
      </c>
      <c r="H2771" s="68">
        <v>3.567625452196934E-2</v>
      </c>
      <c r="I2771" s="68">
        <v>0.95463842557408041</v>
      </c>
      <c r="J2771" s="68">
        <v>9.6509574768587469E-3</v>
      </c>
    </row>
    <row r="2772" spans="1:10" x14ac:dyDescent="0.25">
      <c r="A2772" s="76"/>
      <c r="B2772" s="76">
        <v>2768</v>
      </c>
      <c r="C2772" s="63" t="s">
        <v>11626</v>
      </c>
      <c r="D2772" s="63" t="s">
        <v>11627</v>
      </c>
      <c r="E2772" s="63" t="s">
        <v>11628</v>
      </c>
      <c r="F2772" s="63" t="s">
        <v>11629</v>
      </c>
      <c r="G2772" s="68">
        <v>0.86897715201434889</v>
      </c>
      <c r="H2772" s="68">
        <v>4.2419598861006241E-2</v>
      </c>
      <c r="I2772" s="68">
        <v>3.8369670019291334E-2</v>
      </c>
      <c r="J2772" s="68">
        <v>5.0233579105353782E-2</v>
      </c>
    </row>
    <row r="2773" spans="1:10" x14ac:dyDescent="0.25">
      <c r="A2773" s="76"/>
      <c r="B2773" s="76">
        <v>2769</v>
      </c>
      <c r="C2773" s="63"/>
      <c r="D2773" s="63" t="s">
        <v>11631</v>
      </c>
      <c r="E2773" s="63" t="s">
        <v>11632</v>
      </c>
      <c r="F2773" s="63" t="s">
        <v>23740</v>
      </c>
      <c r="G2773" s="68">
        <v>1.3411113162691261E-5</v>
      </c>
      <c r="H2773" s="68">
        <v>0.74501139813100381</v>
      </c>
      <c r="I2773" s="68">
        <v>2.729487684378851E-2</v>
      </c>
      <c r="J2773" s="68">
        <v>0.22768031391204657</v>
      </c>
    </row>
    <row r="2774" spans="1:10" x14ac:dyDescent="0.25">
      <c r="A2774" s="76"/>
      <c r="B2774" s="76">
        <v>2770</v>
      </c>
      <c r="C2774" s="63" t="s">
        <v>11636</v>
      </c>
      <c r="D2774" s="63" t="s">
        <v>11637</v>
      </c>
      <c r="E2774" s="63" t="s">
        <v>11638</v>
      </c>
      <c r="F2774" s="63" t="s">
        <v>11639</v>
      </c>
      <c r="G2774" s="68">
        <v>7.2232965856828896E-2</v>
      </c>
      <c r="H2774" s="68">
        <v>0.45435554941456502</v>
      </c>
      <c r="I2774" s="68">
        <v>5.5159464193855331E-3</v>
      </c>
      <c r="J2774" s="68">
        <v>0.46789553830922126</v>
      </c>
    </row>
    <row r="2775" spans="1:10" x14ac:dyDescent="0.25">
      <c r="A2775" s="76"/>
      <c r="B2775" s="76">
        <v>2771</v>
      </c>
      <c r="C2775" s="63" t="s">
        <v>11640</v>
      </c>
      <c r="D2775" s="63" t="s">
        <v>11641</v>
      </c>
      <c r="E2775" s="63" t="s">
        <v>11642</v>
      </c>
      <c r="F2775" s="63" t="s">
        <v>11643</v>
      </c>
      <c r="G2775" s="68">
        <v>9.9520188265563847E-5</v>
      </c>
      <c r="H2775" s="68">
        <v>1.8347724673737555E-2</v>
      </c>
      <c r="I2775" s="68">
        <v>0.98153652871311037</v>
      </c>
      <c r="J2775" s="68">
        <v>1.6226424887504453E-5</v>
      </c>
    </row>
    <row r="2776" spans="1:10" x14ac:dyDescent="0.25">
      <c r="A2776" s="76"/>
      <c r="B2776" s="76">
        <v>2772</v>
      </c>
      <c r="C2776" s="63" t="s">
        <v>11644</v>
      </c>
      <c r="D2776" s="63" t="s">
        <v>11645</v>
      </c>
      <c r="E2776" s="63" t="s">
        <v>11646</v>
      </c>
      <c r="F2776" s="63" t="s">
        <v>11647</v>
      </c>
      <c r="G2776" s="68">
        <v>1.2568941004775534E-4</v>
      </c>
      <c r="H2776" s="68">
        <v>0.50235301823241174</v>
      </c>
      <c r="I2776" s="68">
        <v>4.9737469416889291E-4</v>
      </c>
      <c r="J2776" s="68">
        <v>0.49702391766337167</v>
      </c>
    </row>
    <row r="2777" spans="1:10" x14ac:dyDescent="0.25">
      <c r="A2777" s="76"/>
      <c r="B2777" s="76">
        <v>2773</v>
      </c>
      <c r="C2777" s="63"/>
      <c r="D2777" s="63" t="s">
        <v>11649</v>
      </c>
      <c r="E2777" s="63" t="s">
        <v>11650</v>
      </c>
      <c r="F2777" s="63" t="s">
        <v>11652</v>
      </c>
      <c r="G2777" s="68">
        <v>5.7641299471475429E-16</v>
      </c>
      <c r="H2777" s="68">
        <v>0.49929992861326283</v>
      </c>
      <c r="I2777" s="68">
        <v>6.8097443400940106E-3</v>
      </c>
      <c r="J2777" s="68">
        <v>0.49389032704664237</v>
      </c>
    </row>
    <row r="2778" spans="1:10" x14ac:dyDescent="0.25">
      <c r="A2778" s="76"/>
      <c r="B2778" s="76">
        <v>2774</v>
      </c>
      <c r="C2778" s="63" t="s">
        <v>11654</v>
      </c>
      <c r="D2778" s="63" t="s">
        <v>11655</v>
      </c>
      <c r="E2778" s="63" t="s">
        <v>11656</v>
      </c>
      <c r="F2778" s="63" t="s">
        <v>11657</v>
      </c>
      <c r="G2778" s="68">
        <v>0.4573177578865264</v>
      </c>
      <c r="H2778" s="68">
        <v>0.2508039558683211</v>
      </c>
      <c r="I2778" s="68">
        <v>5.1535788543173268E-3</v>
      </c>
      <c r="J2778" s="68">
        <v>0.28672470739083467</v>
      </c>
    </row>
    <row r="2779" spans="1:10" x14ac:dyDescent="0.25">
      <c r="A2779" s="76"/>
      <c r="B2779" s="76">
        <v>2775</v>
      </c>
      <c r="C2779" s="63" t="s">
        <v>11658</v>
      </c>
      <c r="D2779" s="63" t="s">
        <v>11659</v>
      </c>
      <c r="E2779" s="63" t="s">
        <v>11660</v>
      </c>
      <c r="F2779" s="63" t="s">
        <v>11661</v>
      </c>
      <c r="G2779" s="68">
        <v>0.87548549593341496</v>
      </c>
      <c r="H2779" s="68">
        <v>4.0837423111387716E-2</v>
      </c>
      <c r="I2779" s="68">
        <v>3.5295025194997949E-2</v>
      </c>
      <c r="J2779" s="68">
        <v>4.8382055760199501E-2</v>
      </c>
    </row>
    <row r="2780" spans="1:10" x14ac:dyDescent="0.25">
      <c r="A2780" s="76"/>
      <c r="B2780" s="76">
        <v>2776</v>
      </c>
      <c r="C2780" s="63" t="s">
        <v>11662</v>
      </c>
      <c r="D2780" s="63" t="s">
        <v>11663</v>
      </c>
      <c r="E2780" s="63" t="s">
        <v>11664</v>
      </c>
      <c r="F2780" s="63" t="s">
        <v>11665</v>
      </c>
      <c r="G2780" s="68">
        <v>0.94345980098089521</v>
      </c>
      <c r="H2780" s="68">
        <v>4.584455621636508E-2</v>
      </c>
      <c r="I2780" s="68">
        <v>3.7640539026881988E-3</v>
      </c>
      <c r="J2780" s="68">
        <v>6.9315889000514507E-3</v>
      </c>
    </row>
    <row r="2781" spans="1:10" x14ac:dyDescent="0.25">
      <c r="A2781" s="76"/>
      <c r="B2781" s="76">
        <v>2777</v>
      </c>
      <c r="C2781" s="63" t="s">
        <v>11666</v>
      </c>
      <c r="D2781" s="63" t="s">
        <v>11667</v>
      </c>
      <c r="E2781" s="63" t="s">
        <v>11668</v>
      </c>
      <c r="F2781" s="63" t="s">
        <v>11669</v>
      </c>
      <c r="G2781" s="68">
        <v>3.7529693245335697E-9</v>
      </c>
      <c r="H2781" s="68">
        <v>0.50255680602903785</v>
      </c>
      <c r="I2781" s="68">
        <v>2.510799240208656E-4</v>
      </c>
      <c r="J2781" s="68">
        <v>0.49719211029397187</v>
      </c>
    </row>
    <row r="2782" spans="1:10" x14ac:dyDescent="0.25">
      <c r="A2782" s="76"/>
      <c r="B2782" s="76">
        <v>2778</v>
      </c>
      <c r="C2782" s="63"/>
      <c r="D2782" s="63" t="s">
        <v>11671</v>
      </c>
      <c r="E2782" s="63" t="s">
        <v>11672</v>
      </c>
      <c r="F2782" s="63" t="s">
        <v>23658</v>
      </c>
      <c r="G2782" s="68">
        <v>9.7459468631234656E-17</v>
      </c>
      <c r="H2782" s="68">
        <v>0.24592308870236643</v>
      </c>
      <c r="I2782" s="68">
        <v>2.1041141131660874E-3</v>
      </c>
      <c r="J2782" s="68">
        <v>0.75197279718446719</v>
      </c>
    </row>
    <row r="2783" spans="1:10" x14ac:dyDescent="0.25">
      <c r="A2783" s="76"/>
      <c r="B2783" s="76">
        <v>2779</v>
      </c>
      <c r="C2783" s="63" t="s">
        <v>11676</v>
      </c>
      <c r="D2783" s="63" t="s">
        <v>11677</v>
      </c>
      <c r="E2783" s="63" t="s">
        <v>11678</v>
      </c>
      <c r="F2783" s="63" t="s">
        <v>11679</v>
      </c>
      <c r="G2783" s="68">
        <v>0.66566188436199125</v>
      </c>
      <c r="H2783" s="68">
        <v>3.0485500053115754E-2</v>
      </c>
      <c r="I2783" s="68">
        <v>2.8652300050689042E-2</v>
      </c>
      <c r="J2783" s="68">
        <v>0.27520031553420343</v>
      </c>
    </row>
    <row r="2784" spans="1:10" x14ac:dyDescent="0.25">
      <c r="A2784" s="76"/>
      <c r="B2784" s="76">
        <v>2780</v>
      </c>
      <c r="C2784" s="63" t="s">
        <v>11680</v>
      </c>
      <c r="D2784" s="63" t="s">
        <v>11681</v>
      </c>
      <c r="E2784" s="63" t="s">
        <v>11682</v>
      </c>
      <c r="F2784" s="63" t="s">
        <v>11683</v>
      </c>
      <c r="G2784" s="68">
        <v>3.5734139890331196E-10</v>
      </c>
      <c r="H2784" s="68">
        <v>0.13842868259845778</v>
      </c>
      <c r="I2784" s="68">
        <v>1.6158732843624681E-3</v>
      </c>
      <c r="J2784" s="68">
        <v>0.85995544375983823</v>
      </c>
    </row>
    <row r="2785" spans="1:10" x14ac:dyDescent="0.25">
      <c r="A2785" s="76"/>
      <c r="B2785" s="76">
        <v>2781</v>
      </c>
      <c r="C2785" s="63" t="s">
        <v>11684</v>
      </c>
      <c r="D2785" s="63" t="s">
        <v>11685</v>
      </c>
      <c r="E2785" s="63" t="s">
        <v>11686</v>
      </c>
      <c r="F2785" s="63" t="s">
        <v>11687</v>
      </c>
      <c r="G2785" s="68">
        <v>1.2718774441853237E-5</v>
      </c>
      <c r="H2785" s="68">
        <v>1.8347304624151715E-2</v>
      </c>
      <c r="I2785" s="68">
        <v>0.98163356695835691</v>
      </c>
      <c r="J2785" s="68">
        <v>6.409643051881442E-6</v>
      </c>
    </row>
    <row r="2786" spans="1:10" x14ac:dyDescent="0.25">
      <c r="A2786" s="76"/>
      <c r="B2786" s="76">
        <v>2782</v>
      </c>
      <c r="C2786" s="63" t="s">
        <v>11688</v>
      </c>
      <c r="D2786" s="63" t="s">
        <v>11689</v>
      </c>
      <c r="E2786" s="63" t="s">
        <v>11690</v>
      </c>
      <c r="F2786" s="63" t="s">
        <v>11691</v>
      </c>
      <c r="G2786" s="68">
        <v>1.273087156336356E-3</v>
      </c>
      <c r="H2786" s="68">
        <v>1.8330481472184634E-2</v>
      </c>
      <c r="I2786" s="68">
        <v>0.97974525794125655</v>
      </c>
      <c r="J2786" s="68">
        <v>6.5117343022054496E-4</v>
      </c>
    </row>
    <row r="2787" spans="1:10" x14ac:dyDescent="0.25">
      <c r="A2787" s="76"/>
      <c r="B2787" s="76">
        <v>2783</v>
      </c>
      <c r="C2787" s="63" t="s">
        <v>11692</v>
      </c>
      <c r="D2787" s="63" t="s">
        <v>11693</v>
      </c>
      <c r="E2787" s="63" t="s">
        <v>11694</v>
      </c>
      <c r="F2787" s="63" t="s">
        <v>11695</v>
      </c>
      <c r="G2787" s="68">
        <v>3.5161608032842256E-27</v>
      </c>
      <c r="H2787" s="68">
        <v>0.50147532492858193</v>
      </c>
      <c r="I2787" s="68">
        <v>2.4289396275145553E-3</v>
      </c>
      <c r="J2787" s="68">
        <v>0.49609573544390367</v>
      </c>
    </row>
    <row r="2788" spans="1:10" x14ac:dyDescent="0.25">
      <c r="A2788" s="76"/>
      <c r="B2788" s="76">
        <v>2784</v>
      </c>
      <c r="C2788" s="63" t="s">
        <v>11696</v>
      </c>
      <c r="D2788" s="63" t="s">
        <v>11697</v>
      </c>
      <c r="E2788" s="63" t="s">
        <v>11698</v>
      </c>
      <c r="F2788" s="63" t="s">
        <v>11699</v>
      </c>
      <c r="G2788" s="68">
        <v>4.6330323446450088E-6</v>
      </c>
      <c r="H2788" s="68">
        <v>0.49692080281343082</v>
      </c>
      <c r="I2788" s="68">
        <v>1.1594856451252855E-2</v>
      </c>
      <c r="J2788" s="68">
        <v>0.49147970770297261</v>
      </c>
    </row>
    <row r="2789" spans="1:10" x14ac:dyDescent="0.25">
      <c r="A2789" s="76"/>
      <c r="B2789" s="76">
        <v>2785</v>
      </c>
      <c r="C2789" s="63" t="s">
        <v>11701</v>
      </c>
      <c r="D2789" s="63" t="s">
        <v>11702</v>
      </c>
      <c r="E2789" s="63" t="s">
        <v>11703</v>
      </c>
      <c r="F2789" s="63" t="s">
        <v>23563</v>
      </c>
      <c r="G2789" s="68">
        <v>6.8259292814690612E-7</v>
      </c>
      <c r="H2789" s="68">
        <v>0.48937247591112898</v>
      </c>
      <c r="I2789" s="68">
        <v>2.6801685421712115E-2</v>
      </c>
      <c r="J2789" s="68">
        <v>0.48382515607422927</v>
      </c>
    </row>
    <row r="2790" spans="1:10" x14ac:dyDescent="0.25">
      <c r="A2790" s="76"/>
      <c r="B2790" s="76">
        <v>2786</v>
      </c>
      <c r="C2790" s="63" t="s">
        <v>11707</v>
      </c>
      <c r="D2790" s="63" t="s">
        <v>11708</v>
      </c>
      <c r="E2790" s="63" t="s">
        <v>11709</v>
      </c>
      <c r="F2790" s="63" t="s">
        <v>11710</v>
      </c>
      <c r="G2790" s="68">
        <v>5.6622684031864925E-17</v>
      </c>
      <c r="H2790" s="68">
        <v>0.75244175534367164</v>
      </c>
      <c r="I2790" s="68">
        <v>1.7556898876922189E-2</v>
      </c>
      <c r="J2790" s="68">
        <v>0.23000134577940698</v>
      </c>
    </row>
    <row r="2791" spans="1:10" x14ac:dyDescent="0.25">
      <c r="A2791" s="76"/>
      <c r="B2791" s="76">
        <v>2787</v>
      </c>
      <c r="C2791" s="63" t="s">
        <v>11711</v>
      </c>
      <c r="D2791" s="63" t="s">
        <v>11712</v>
      </c>
      <c r="E2791" s="63" t="s">
        <v>11713</v>
      </c>
      <c r="F2791" s="63" t="s">
        <v>11714</v>
      </c>
      <c r="G2791" s="68">
        <v>0.38779370262274399</v>
      </c>
      <c r="H2791" s="68">
        <v>2.2406685110139678E-2</v>
      </c>
      <c r="I2791" s="68">
        <v>0.5829797512287257</v>
      </c>
      <c r="J2791" s="68">
        <v>6.8198610383910672E-3</v>
      </c>
    </row>
    <row r="2792" spans="1:10" x14ac:dyDescent="0.25">
      <c r="A2792" s="76"/>
      <c r="B2792" s="76">
        <v>2788</v>
      </c>
      <c r="C2792" s="63" t="s">
        <v>11715</v>
      </c>
      <c r="D2792" s="63" t="s">
        <v>11716</v>
      </c>
      <c r="E2792" s="63" t="s">
        <v>11717</v>
      </c>
      <c r="F2792" s="63" t="s">
        <v>11718</v>
      </c>
      <c r="G2792" s="68">
        <v>2.0309500879985513E-10</v>
      </c>
      <c r="H2792" s="68">
        <v>0.24585036208154379</v>
      </c>
      <c r="I2792" s="68">
        <v>2.4054724757605916E-3</v>
      </c>
      <c r="J2792" s="68">
        <v>0.75174416523960053</v>
      </c>
    </row>
    <row r="2793" spans="1:10" x14ac:dyDescent="0.25">
      <c r="A2793" s="76"/>
      <c r="B2793" s="76">
        <v>2789</v>
      </c>
      <c r="C2793" s="63" t="s">
        <v>11719</v>
      </c>
      <c r="D2793" s="63" t="s">
        <v>11720</v>
      </c>
      <c r="E2793" s="63" t="s">
        <v>11721</v>
      </c>
      <c r="F2793" s="63" t="s">
        <v>11722</v>
      </c>
      <c r="G2793" s="68">
        <v>7.657308898066073E-11</v>
      </c>
      <c r="H2793" s="68">
        <v>0.49944137597729954</v>
      </c>
      <c r="I2793" s="68">
        <v>6.5248958115489593E-3</v>
      </c>
      <c r="J2793" s="68">
        <v>0.4940337281345793</v>
      </c>
    </row>
    <row r="2794" spans="1:10" x14ac:dyDescent="0.25">
      <c r="A2794" s="76"/>
      <c r="B2794" s="76">
        <v>2790</v>
      </c>
      <c r="C2794" s="63" t="s">
        <v>11723</v>
      </c>
      <c r="D2794" s="63" t="s">
        <v>11724</v>
      </c>
      <c r="E2794" s="63" t="s">
        <v>11725</v>
      </c>
      <c r="F2794" s="63" t="s">
        <v>11726</v>
      </c>
      <c r="G2794" s="68">
        <v>0.56125900655250238</v>
      </c>
      <c r="H2794" s="68">
        <v>2.5940257827012279E-2</v>
      </c>
      <c r="I2794" s="68">
        <v>0.13496600042936024</v>
      </c>
      <c r="J2794" s="68">
        <v>0.27783473519112561</v>
      </c>
    </row>
    <row r="2795" spans="1:10" x14ac:dyDescent="0.25">
      <c r="A2795" s="76"/>
      <c r="B2795" s="76">
        <v>2791</v>
      </c>
      <c r="C2795" s="63" t="s">
        <v>11727</v>
      </c>
      <c r="D2795" s="63" t="s">
        <v>11728</v>
      </c>
      <c r="E2795" s="63" t="s">
        <v>11729</v>
      </c>
      <c r="F2795" s="63" t="s">
        <v>11730</v>
      </c>
      <c r="G2795" s="68">
        <v>0.82373721811806266</v>
      </c>
      <c r="H2795" s="68">
        <v>0.16246935308268973</v>
      </c>
      <c r="I2795" s="68">
        <v>3.6907381187843199E-3</v>
      </c>
      <c r="J2795" s="68">
        <v>1.0102690680463166E-2</v>
      </c>
    </row>
    <row r="2796" spans="1:10" x14ac:dyDescent="0.25">
      <c r="A2796" s="76"/>
      <c r="B2796" s="76">
        <v>2792</v>
      </c>
      <c r="C2796" s="63" t="s">
        <v>11731</v>
      </c>
      <c r="D2796" s="63" t="s">
        <v>11732</v>
      </c>
      <c r="E2796" s="63" t="s">
        <v>11731</v>
      </c>
      <c r="F2796" s="63" t="s">
        <v>11733</v>
      </c>
      <c r="G2796" s="68">
        <v>0.89100978321223434</v>
      </c>
      <c r="H2796" s="68">
        <v>4.1797246779909043E-2</v>
      </c>
      <c r="I2796" s="68">
        <v>5.190440348482863E-2</v>
      </c>
      <c r="J2796" s="68">
        <v>1.5288566523027838E-2</v>
      </c>
    </row>
    <row r="2797" spans="1:10" x14ac:dyDescent="0.25">
      <c r="A2797" s="76"/>
      <c r="B2797" s="76">
        <v>2793</v>
      </c>
      <c r="C2797" s="63" t="s">
        <v>11734</v>
      </c>
      <c r="D2797" s="63" t="s">
        <v>11735</v>
      </c>
      <c r="E2797" s="63" t="s">
        <v>11736</v>
      </c>
      <c r="F2797" s="63" t="s">
        <v>11737</v>
      </c>
      <c r="G2797" s="68">
        <v>8.8767047986726423E-9</v>
      </c>
      <c r="H2797" s="68">
        <v>0.19673625961588781</v>
      </c>
      <c r="I2797" s="68">
        <v>0.61758579406480762</v>
      </c>
      <c r="J2797" s="68">
        <v>0.18567793744259969</v>
      </c>
    </row>
    <row r="2798" spans="1:10" x14ac:dyDescent="0.25">
      <c r="A2798" s="76"/>
      <c r="B2798" s="76">
        <v>2794</v>
      </c>
      <c r="C2798" s="63" t="s">
        <v>11738</v>
      </c>
      <c r="D2798" s="63" t="s">
        <v>11739</v>
      </c>
      <c r="E2798" s="63" t="s">
        <v>11740</v>
      </c>
      <c r="F2798" s="63" t="s">
        <v>11741</v>
      </c>
      <c r="G2798" s="68">
        <v>7.917644646297205E-6</v>
      </c>
      <c r="H2798" s="68">
        <v>0.20693359726040517</v>
      </c>
      <c r="I2798" s="68">
        <v>2.846428516974251E-3</v>
      </c>
      <c r="J2798" s="68">
        <v>0.79021205657797466</v>
      </c>
    </row>
    <row r="2799" spans="1:10" x14ac:dyDescent="0.25">
      <c r="A2799" s="76"/>
      <c r="B2799" s="76">
        <v>2795</v>
      </c>
      <c r="C2799" s="63" t="s">
        <v>11742</v>
      </c>
      <c r="D2799" s="63" t="s">
        <v>11743</v>
      </c>
      <c r="E2799" s="63" t="s">
        <v>11744</v>
      </c>
      <c r="F2799" s="63" t="s">
        <v>11745</v>
      </c>
      <c r="G2799" s="68">
        <v>0.89893749857828587</v>
      </c>
      <c r="H2799" s="68">
        <v>4.1814179850694598E-2</v>
      </c>
      <c r="I2799" s="68">
        <v>1.5252705728044835E-3</v>
      </c>
      <c r="J2799" s="68">
        <v>5.7723050998215092E-2</v>
      </c>
    </row>
    <row r="2800" spans="1:10" x14ac:dyDescent="0.25">
      <c r="A2800" s="76"/>
      <c r="B2800" s="76">
        <v>2796</v>
      </c>
      <c r="C2800" s="63" t="s">
        <v>11746</v>
      </c>
      <c r="D2800" s="63" t="s">
        <v>11747</v>
      </c>
      <c r="E2800" s="63" t="s">
        <v>11748</v>
      </c>
      <c r="F2800" s="63" t="s">
        <v>11749</v>
      </c>
      <c r="G2800" s="68">
        <v>0.71612189024655937</v>
      </c>
      <c r="H2800" s="68">
        <v>4.3091767687158083E-2</v>
      </c>
      <c r="I2800" s="68">
        <v>6.082302454926386E-3</v>
      </c>
      <c r="J2800" s="68">
        <v>0.23470403961135625</v>
      </c>
    </row>
    <row r="2801" spans="1:10" x14ac:dyDescent="0.25">
      <c r="A2801" s="76"/>
      <c r="B2801" s="76">
        <v>2797</v>
      </c>
      <c r="C2801" s="63" t="s">
        <v>11750</v>
      </c>
      <c r="D2801" s="63" t="s">
        <v>11751</v>
      </c>
      <c r="E2801" s="63" t="s">
        <v>11750</v>
      </c>
      <c r="F2801" s="63" t="s">
        <v>11752</v>
      </c>
      <c r="G2801" s="68">
        <v>1.1721447767301503E-10</v>
      </c>
      <c r="H2801" s="68">
        <v>0.24538517608788632</v>
      </c>
      <c r="I2801" s="68">
        <v>4.333106045691361E-3</v>
      </c>
      <c r="J2801" s="68">
        <v>0.75028171774920793</v>
      </c>
    </row>
    <row r="2802" spans="1:10" x14ac:dyDescent="0.25">
      <c r="A2802" s="76"/>
      <c r="B2802" s="76">
        <v>2798</v>
      </c>
      <c r="C2802" s="63" t="s">
        <v>11753</v>
      </c>
      <c r="D2802" s="63" t="s">
        <v>11754</v>
      </c>
      <c r="E2802" s="63" t="s">
        <v>11755</v>
      </c>
      <c r="F2802" s="63" t="s">
        <v>11756</v>
      </c>
      <c r="G2802" s="68">
        <v>0.66114314006707009</v>
      </c>
      <c r="H2802" s="68">
        <v>3.2119182836253798E-2</v>
      </c>
      <c r="I2802" s="68">
        <v>0.2953229099989193</v>
      </c>
      <c r="J2802" s="68">
        <v>1.1414767097757272E-2</v>
      </c>
    </row>
    <row r="2803" spans="1:10" x14ac:dyDescent="0.25">
      <c r="A2803" s="76"/>
      <c r="B2803" s="76">
        <v>2799</v>
      </c>
      <c r="C2803" s="63" t="s">
        <v>11757</v>
      </c>
      <c r="D2803" s="63" t="s">
        <v>11758</v>
      </c>
      <c r="E2803" s="63" t="s">
        <v>11759</v>
      </c>
      <c r="F2803" s="63" t="s">
        <v>11760</v>
      </c>
      <c r="G2803" s="68">
        <v>1.8388878542629384E-3</v>
      </c>
      <c r="H2803" s="68">
        <v>1.8364329907549326E-2</v>
      </c>
      <c r="I2803" s="68">
        <v>0.97976390528315294</v>
      </c>
      <c r="J2803" s="68">
        <v>3.2876955034801434E-5</v>
      </c>
    </row>
    <row r="2804" spans="1:10" x14ac:dyDescent="0.25">
      <c r="A2804" s="76"/>
      <c r="B2804" s="76">
        <v>2800</v>
      </c>
      <c r="C2804" s="63" t="s">
        <v>11761</v>
      </c>
      <c r="D2804" s="63" t="s">
        <v>11762</v>
      </c>
      <c r="E2804" s="63" t="s">
        <v>11763</v>
      </c>
      <c r="F2804" s="63" t="s">
        <v>11764</v>
      </c>
      <c r="G2804" s="68">
        <v>4.1378304922307825E-3</v>
      </c>
      <c r="H2804" s="68">
        <v>0.2438564030792216</v>
      </c>
      <c r="I2804" s="68">
        <v>0.5168086006121041</v>
      </c>
      <c r="J2804" s="68">
        <v>0.23519716581644493</v>
      </c>
    </row>
    <row r="2805" spans="1:10" x14ac:dyDescent="0.25">
      <c r="A2805" s="76"/>
      <c r="B2805" s="76">
        <v>2801</v>
      </c>
      <c r="C2805" s="63"/>
      <c r="D2805" s="63" t="s">
        <v>11766</v>
      </c>
      <c r="E2805" s="63" t="s">
        <v>11767</v>
      </c>
      <c r="F2805" s="63" t="s">
        <v>23718</v>
      </c>
      <c r="G2805" s="68">
        <v>2.1244835139136175E-25</v>
      </c>
      <c r="H2805" s="68">
        <v>0.24643075210721488</v>
      </c>
      <c r="I2805" s="68">
        <v>5.3799110729454248E-7</v>
      </c>
      <c r="J2805" s="68">
        <v>0.75356870990167768</v>
      </c>
    </row>
    <row r="2806" spans="1:10" x14ac:dyDescent="0.25">
      <c r="A2806" s="76"/>
      <c r="B2806" s="76">
        <v>2802</v>
      </c>
      <c r="C2806" s="63" t="s">
        <v>11771</v>
      </c>
      <c r="D2806" s="63" t="s">
        <v>11772</v>
      </c>
      <c r="E2806" s="63" t="s">
        <v>11773</v>
      </c>
      <c r="F2806" s="63" t="s">
        <v>11774</v>
      </c>
      <c r="G2806" s="68">
        <v>0.83142110247506185</v>
      </c>
      <c r="H2806" s="68">
        <v>4.8045641410067501E-2</v>
      </c>
      <c r="I2806" s="68">
        <v>6.6231049010713611E-2</v>
      </c>
      <c r="J2806" s="68">
        <v>5.4302207104156702E-2</v>
      </c>
    </row>
    <row r="2807" spans="1:10" x14ac:dyDescent="0.25">
      <c r="A2807" s="76"/>
      <c r="B2807" s="76">
        <v>2803</v>
      </c>
      <c r="C2807" s="63" t="s">
        <v>11775</v>
      </c>
      <c r="D2807" s="63" t="s">
        <v>11776</v>
      </c>
      <c r="E2807" s="63" t="s">
        <v>11777</v>
      </c>
      <c r="F2807" s="63" t="s">
        <v>11778</v>
      </c>
      <c r="G2807" s="68">
        <v>4.7892144365594202E-12</v>
      </c>
      <c r="H2807" s="68">
        <v>0.49901685869171702</v>
      </c>
      <c r="I2807" s="68">
        <v>7.3797949509612137E-3</v>
      </c>
      <c r="J2807" s="68">
        <v>0.49360334635253289</v>
      </c>
    </row>
    <row r="2808" spans="1:10" x14ac:dyDescent="0.25">
      <c r="A2808" s="76"/>
      <c r="B2808" s="76">
        <v>2804</v>
      </c>
      <c r="C2808" s="63" t="s">
        <v>11779</v>
      </c>
      <c r="D2808" s="63" t="s">
        <v>11780</v>
      </c>
      <c r="E2808" s="63" t="s">
        <v>11781</v>
      </c>
      <c r="F2808" s="63" t="s">
        <v>11782</v>
      </c>
      <c r="G2808" s="68">
        <v>4.8475355292850257E-10</v>
      </c>
      <c r="H2808" s="68">
        <v>0.49903521919995503</v>
      </c>
      <c r="I2808" s="68">
        <v>7.3428196083123185E-3</v>
      </c>
      <c r="J2808" s="68">
        <v>0.49362196070697933</v>
      </c>
    </row>
    <row r="2809" spans="1:10" x14ac:dyDescent="0.25">
      <c r="A2809" s="76"/>
      <c r="B2809" s="76">
        <v>2805</v>
      </c>
      <c r="C2809" s="63" t="s">
        <v>11783</v>
      </c>
      <c r="D2809" s="63" t="s">
        <v>11784</v>
      </c>
      <c r="E2809" s="63" t="s">
        <v>11783</v>
      </c>
      <c r="F2809" s="63" t="s">
        <v>11785</v>
      </c>
      <c r="G2809" s="68">
        <v>1.6662621022502769E-2</v>
      </c>
      <c r="H2809" s="68">
        <v>0.74263675380473104</v>
      </c>
      <c r="I2809" s="68">
        <v>1.2127391600641947E-2</v>
      </c>
      <c r="J2809" s="68">
        <v>0.22857323357212456</v>
      </c>
    </row>
    <row r="2810" spans="1:10" x14ac:dyDescent="0.25">
      <c r="A2810" s="76"/>
      <c r="B2810" s="76">
        <v>2806</v>
      </c>
      <c r="C2810" s="63" t="s">
        <v>11786</v>
      </c>
      <c r="D2810" s="63" t="s">
        <v>11787</v>
      </c>
      <c r="E2810" s="63" t="s">
        <v>11788</v>
      </c>
      <c r="F2810" s="63" t="s">
        <v>11789</v>
      </c>
      <c r="G2810" s="68">
        <v>0.84101731688225556</v>
      </c>
      <c r="H2810" s="68">
        <v>3.944674765558167E-2</v>
      </c>
      <c r="I2810" s="68">
        <v>1.5965749756791828E-2</v>
      </c>
      <c r="J2810" s="68">
        <v>0.10357018570537102</v>
      </c>
    </row>
    <row r="2811" spans="1:10" x14ac:dyDescent="0.25">
      <c r="A2811" s="76"/>
      <c r="B2811" s="76">
        <v>2807</v>
      </c>
      <c r="C2811" s="63" t="s">
        <v>11790</v>
      </c>
      <c r="D2811" s="63" t="s">
        <v>11791</v>
      </c>
      <c r="E2811" s="63" t="s">
        <v>11792</v>
      </c>
      <c r="F2811" s="63" t="s">
        <v>11793</v>
      </c>
      <c r="G2811" s="68">
        <v>1.0150606118282031E-8</v>
      </c>
      <c r="H2811" s="68">
        <v>9.1504096399016563E-2</v>
      </c>
      <c r="I2811" s="68">
        <v>3.3074518719516926E-3</v>
      </c>
      <c r="J2811" s="68">
        <v>0.90518844157842571</v>
      </c>
    </row>
    <row r="2812" spans="1:10" x14ac:dyDescent="0.25">
      <c r="A2812" s="76"/>
      <c r="B2812" s="76">
        <v>2808</v>
      </c>
      <c r="C2812" s="63"/>
      <c r="D2812" s="63" t="s">
        <v>11795</v>
      </c>
      <c r="E2812" s="63" t="s">
        <v>11796</v>
      </c>
      <c r="F2812" s="63" t="s">
        <v>23794</v>
      </c>
      <c r="G2812" s="68">
        <v>0.74183654350112416</v>
      </c>
      <c r="H2812" s="68">
        <v>0.18667949180443405</v>
      </c>
      <c r="I2812" s="68">
        <v>4.2496480646208503E-3</v>
      </c>
      <c r="J2812" s="68">
        <v>6.7234316629821517E-2</v>
      </c>
    </row>
    <row r="2813" spans="1:10" x14ac:dyDescent="0.25">
      <c r="A2813" s="76"/>
      <c r="B2813" s="76">
        <v>2809</v>
      </c>
      <c r="C2813" s="63" t="s">
        <v>11800</v>
      </c>
      <c r="D2813" s="63" t="s">
        <v>11801</v>
      </c>
      <c r="E2813" s="63" t="s">
        <v>11802</v>
      </c>
      <c r="F2813" s="63" t="s">
        <v>11803</v>
      </c>
      <c r="G2813" s="68">
        <v>2.2949118942001761E-9</v>
      </c>
      <c r="H2813" s="68">
        <v>0.549020473702996</v>
      </c>
      <c r="I2813" s="68">
        <v>4.6458797188770259E-2</v>
      </c>
      <c r="J2813" s="68">
        <v>0.40452072681332252</v>
      </c>
    </row>
    <row r="2814" spans="1:10" x14ac:dyDescent="0.25">
      <c r="A2814" s="76"/>
      <c r="B2814" s="76">
        <v>2810</v>
      </c>
      <c r="C2814" s="63"/>
      <c r="D2814" s="63" t="s">
        <v>388</v>
      </c>
      <c r="E2814" s="63" t="s">
        <v>389</v>
      </c>
      <c r="F2814" s="63" t="s">
        <v>11804</v>
      </c>
      <c r="G2814" s="68">
        <v>0.69761213525051236</v>
      </c>
      <c r="H2814" s="68">
        <v>3.3738254248319499E-2</v>
      </c>
      <c r="I2814" s="68">
        <v>0.14624866565723921</v>
      </c>
      <c r="J2814" s="68">
        <v>0.12240094484392892</v>
      </c>
    </row>
    <row r="2815" spans="1:10" x14ac:dyDescent="0.25">
      <c r="A2815" s="76"/>
      <c r="B2815" s="76">
        <v>2811</v>
      </c>
      <c r="C2815" s="63" t="s">
        <v>11805</v>
      </c>
      <c r="D2815" s="63" t="s">
        <v>11806</v>
      </c>
      <c r="E2815" s="63" t="s">
        <v>11807</v>
      </c>
      <c r="F2815" s="63" t="s">
        <v>11808</v>
      </c>
      <c r="G2815" s="68">
        <v>3.1282695449286118E-14</v>
      </c>
      <c r="H2815" s="68">
        <v>0.50139670716467799</v>
      </c>
      <c r="I2815" s="68">
        <v>2.5872584798473184E-3</v>
      </c>
      <c r="J2815" s="68">
        <v>0.496016034355443</v>
      </c>
    </row>
    <row r="2816" spans="1:10" x14ac:dyDescent="0.25">
      <c r="A2816" s="76"/>
      <c r="B2816" s="76">
        <v>2812</v>
      </c>
      <c r="C2816" s="63" t="s">
        <v>11809</v>
      </c>
      <c r="D2816" s="63" t="s">
        <v>11810</v>
      </c>
      <c r="E2816" s="63" t="s">
        <v>11811</v>
      </c>
      <c r="F2816" s="63" t="s">
        <v>11812</v>
      </c>
      <c r="G2816" s="68">
        <v>0.86488679588995121</v>
      </c>
      <c r="H2816" s="68">
        <v>5.0915084170983477E-2</v>
      </c>
      <c r="I2816" s="68">
        <v>6.5617078190110437E-2</v>
      </c>
      <c r="J2816" s="68">
        <v>1.858104174895548E-2</v>
      </c>
    </row>
    <row r="2817" spans="1:10" x14ac:dyDescent="0.25">
      <c r="A2817" s="76"/>
      <c r="B2817" s="76">
        <v>2813</v>
      </c>
      <c r="C2817" s="63" t="s">
        <v>11813</v>
      </c>
      <c r="D2817" s="63" t="s">
        <v>11814</v>
      </c>
      <c r="E2817" s="63" t="s">
        <v>11815</v>
      </c>
      <c r="F2817" s="63" t="s">
        <v>11816</v>
      </c>
      <c r="G2817" s="68">
        <v>5.3727480332413969E-5</v>
      </c>
      <c r="H2817" s="68">
        <v>1.8347866350386075E-2</v>
      </c>
      <c r="I2817" s="68">
        <v>0.98159529749250563</v>
      </c>
      <c r="J2817" s="68">
        <v>3.1086767774947438E-6</v>
      </c>
    </row>
    <row r="2818" spans="1:10" x14ac:dyDescent="0.25">
      <c r="A2818" s="76"/>
      <c r="B2818" s="76">
        <v>2814</v>
      </c>
      <c r="C2818" s="63" t="s">
        <v>11817</v>
      </c>
      <c r="D2818" s="63" t="s">
        <v>11818</v>
      </c>
      <c r="E2818" s="63" t="s">
        <v>11819</v>
      </c>
      <c r="F2818" s="63" t="s">
        <v>11820</v>
      </c>
      <c r="G2818" s="68">
        <v>7.4315987478767112E-6</v>
      </c>
      <c r="H2818" s="68">
        <v>0.388097801653362</v>
      </c>
      <c r="I2818" s="68">
        <v>0.23086203930893157</v>
      </c>
      <c r="J2818" s="68">
        <v>0.38103272743895877</v>
      </c>
    </row>
    <row r="2819" spans="1:10" x14ac:dyDescent="0.25">
      <c r="A2819" s="76"/>
      <c r="B2819" s="76">
        <v>2815</v>
      </c>
      <c r="C2819" s="63" t="s">
        <v>11821</v>
      </c>
      <c r="D2819" s="63" t="s">
        <v>11822</v>
      </c>
      <c r="E2819" s="63" t="s">
        <v>11823</v>
      </c>
      <c r="F2819" s="63" t="s">
        <v>11824</v>
      </c>
      <c r="G2819" s="68">
        <v>1.9160169747065227E-2</v>
      </c>
      <c r="H2819" s="68">
        <v>0.59195738555516353</v>
      </c>
      <c r="I2819" s="68">
        <v>0.20720819995955772</v>
      </c>
      <c r="J2819" s="68">
        <v>0.18167424473820928</v>
      </c>
    </row>
    <row r="2820" spans="1:10" x14ac:dyDescent="0.25">
      <c r="A2820" s="76"/>
      <c r="B2820" s="76">
        <v>2816</v>
      </c>
      <c r="C2820" s="63" t="s">
        <v>11825</v>
      </c>
      <c r="D2820" s="63" t="s">
        <v>11826</v>
      </c>
      <c r="E2820" s="63" t="s">
        <v>11827</v>
      </c>
      <c r="F2820" s="63" t="s">
        <v>11828</v>
      </c>
      <c r="G2820" s="68">
        <v>1.5024763104777357E-3</v>
      </c>
      <c r="H2820" s="68">
        <v>2.5657022689844201E-2</v>
      </c>
      <c r="I2820" s="68">
        <v>0.96497003065941211</v>
      </c>
      <c r="J2820" s="68">
        <v>7.8704703402665936E-3</v>
      </c>
    </row>
    <row r="2821" spans="1:10" x14ac:dyDescent="0.25">
      <c r="A2821" s="76"/>
      <c r="B2821" s="76">
        <v>2817</v>
      </c>
      <c r="C2821" s="63" t="s">
        <v>11829</v>
      </c>
      <c r="D2821" s="63" t="s">
        <v>11830</v>
      </c>
      <c r="E2821" s="63" t="s">
        <v>11829</v>
      </c>
      <c r="F2821" s="63" t="s">
        <v>11831</v>
      </c>
      <c r="G2821" s="68">
        <v>3.0514858569295002E-2</v>
      </c>
      <c r="H2821" s="68">
        <v>0.23286972307265846</v>
      </c>
      <c r="I2821" s="68">
        <v>2.692759406137711E-3</v>
      </c>
      <c r="J2821" s="68">
        <v>0.73392265895190856</v>
      </c>
    </row>
    <row r="2822" spans="1:10" x14ac:dyDescent="0.25">
      <c r="A2822" s="76"/>
      <c r="B2822" s="76">
        <v>2818</v>
      </c>
      <c r="C2822" s="63" t="s">
        <v>11832</v>
      </c>
      <c r="D2822" s="63" t="s">
        <v>11833</v>
      </c>
      <c r="E2822" s="63" t="s">
        <v>11834</v>
      </c>
      <c r="F2822" s="63" t="s">
        <v>11835</v>
      </c>
      <c r="G2822" s="68">
        <v>9.3466519097990355E-4</v>
      </c>
      <c r="H2822" s="68">
        <v>0.24519759030861762</v>
      </c>
      <c r="I2822" s="68">
        <v>3.4155747911762484E-3</v>
      </c>
      <c r="J2822" s="68">
        <v>0.75045216970922635</v>
      </c>
    </row>
    <row r="2823" spans="1:10" x14ac:dyDescent="0.25">
      <c r="A2823" s="76"/>
      <c r="B2823" s="76">
        <v>2819</v>
      </c>
      <c r="C2823" s="63" t="s">
        <v>11836</v>
      </c>
      <c r="D2823" s="63" t="s">
        <v>11837</v>
      </c>
      <c r="E2823" s="63" t="s">
        <v>11836</v>
      </c>
      <c r="F2823" s="63" t="s">
        <v>11838</v>
      </c>
      <c r="G2823" s="68">
        <v>0.84761998660557836</v>
      </c>
      <c r="H2823" s="68">
        <v>3.965399962092208E-2</v>
      </c>
      <c r="I2823" s="68">
        <v>6.58461949873939E-2</v>
      </c>
      <c r="J2823" s="68">
        <v>4.6879818786105421E-2</v>
      </c>
    </row>
    <row r="2824" spans="1:10" x14ac:dyDescent="0.25">
      <c r="A2824" s="76"/>
      <c r="B2824" s="76">
        <v>2820</v>
      </c>
      <c r="C2824" s="63"/>
      <c r="D2824" s="63" t="s">
        <v>11840</v>
      </c>
      <c r="E2824" s="63" t="s">
        <v>11841</v>
      </c>
      <c r="F2824" s="63" t="s">
        <v>11843</v>
      </c>
      <c r="G2824" s="68">
        <v>1.2766829083981953E-6</v>
      </c>
      <c r="H2824" s="68">
        <v>0.49991855135008306</v>
      </c>
      <c r="I2824" s="68">
        <v>5.5622899204107561E-3</v>
      </c>
      <c r="J2824" s="68">
        <v>0.49451788204659841</v>
      </c>
    </row>
    <row r="2825" spans="1:10" x14ac:dyDescent="0.25">
      <c r="A2825" s="76"/>
      <c r="B2825" s="76">
        <v>2821</v>
      </c>
      <c r="C2825" s="63" t="s">
        <v>11845</v>
      </c>
      <c r="D2825" s="63" t="s">
        <v>11846</v>
      </c>
      <c r="E2825" s="63" t="s">
        <v>11847</v>
      </c>
      <c r="F2825" s="63" t="s">
        <v>11848</v>
      </c>
      <c r="G2825" s="68">
        <v>0.81376446291561966</v>
      </c>
      <c r="H2825" s="68">
        <v>3.8081284566020807E-2</v>
      </c>
      <c r="I2825" s="68">
        <v>8.0379660025516469E-2</v>
      </c>
      <c r="J2825" s="68">
        <v>6.7774592492843413E-2</v>
      </c>
    </row>
    <row r="2826" spans="1:10" x14ac:dyDescent="0.25">
      <c r="A2826" s="76"/>
      <c r="B2826" s="76">
        <v>2822</v>
      </c>
      <c r="C2826" s="63" t="s">
        <v>11849</v>
      </c>
      <c r="D2826" s="63" t="s">
        <v>11850</v>
      </c>
      <c r="E2826" s="63" t="s">
        <v>11851</v>
      </c>
      <c r="F2826" s="63" t="s">
        <v>11852</v>
      </c>
      <c r="G2826" s="68">
        <v>0.67909162868322337</v>
      </c>
      <c r="H2826" s="68">
        <v>6.8835630247571458E-2</v>
      </c>
      <c r="I2826" s="68">
        <v>9.9204593061741667E-4</v>
      </c>
      <c r="J2826" s="68">
        <v>0.25108069513858805</v>
      </c>
    </row>
    <row r="2827" spans="1:10" x14ac:dyDescent="0.25">
      <c r="A2827" s="76"/>
      <c r="B2827" s="76">
        <v>2823</v>
      </c>
      <c r="C2827" s="63" t="s">
        <v>11853</v>
      </c>
      <c r="D2827" s="63" t="s">
        <v>11854</v>
      </c>
      <c r="E2827" s="63" t="s">
        <v>11855</v>
      </c>
      <c r="F2827" s="63" t="s">
        <v>11856</v>
      </c>
      <c r="G2827" s="68">
        <v>0.28130609785866018</v>
      </c>
      <c r="H2827" s="68">
        <v>2.0003236246944577E-2</v>
      </c>
      <c r="I2827" s="68">
        <v>0.68256345214965108</v>
      </c>
      <c r="J2827" s="68">
        <v>1.612721374474407E-2</v>
      </c>
    </row>
    <row r="2828" spans="1:10" x14ac:dyDescent="0.25">
      <c r="A2828" s="76"/>
      <c r="B2828" s="76">
        <v>2824</v>
      </c>
      <c r="C2828" s="63" t="s">
        <v>11857</v>
      </c>
      <c r="D2828" s="63" t="s">
        <v>11858</v>
      </c>
      <c r="E2828" s="63" t="s">
        <v>11859</v>
      </c>
      <c r="F2828" s="63" t="s">
        <v>11860</v>
      </c>
      <c r="G2828" s="68">
        <v>0.86767020728614608</v>
      </c>
      <c r="H2828" s="68">
        <v>7.3104364552451423E-2</v>
      </c>
      <c r="I2828" s="68">
        <v>2.0113907979007564E-3</v>
      </c>
      <c r="J2828" s="68">
        <v>5.7214037363501474E-2</v>
      </c>
    </row>
    <row r="2829" spans="1:10" x14ac:dyDescent="0.25">
      <c r="A2829" s="76"/>
      <c r="B2829" s="76">
        <v>2825</v>
      </c>
      <c r="C2829" s="63" t="s">
        <v>11861</v>
      </c>
      <c r="D2829" s="63" t="s">
        <v>11862</v>
      </c>
      <c r="E2829" s="63" t="s">
        <v>11863</v>
      </c>
      <c r="F2829" s="63" t="s">
        <v>11864</v>
      </c>
      <c r="G2829" s="68">
        <v>4.1708201848474812E-5</v>
      </c>
      <c r="H2829" s="68">
        <v>0.49940385430077783</v>
      </c>
      <c r="I2829" s="68">
        <v>6.54600766761933E-3</v>
      </c>
      <c r="J2829" s="68">
        <v>0.4940084298297539</v>
      </c>
    </row>
    <row r="2830" spans="1:10" x14ac:dyDescent="0.25">
      <c r="A2830" s="76"/>
      <c r="B2830" s="76">
        <v>2826</v>
      </c>
      <c r="C2830" s="63" t="s">
        <v>11865</v>
      </c>
      <c r="D2830" s="63" t="s">
        <v>11866</v>
      </c>
      <c r="E2830" s="63" t="s">
        <v>11867</v>
      </c>
      <c r="F2830" s="63" t="s">
        <v>11868</v>
      </c>
      <c r="G2830" s="68">
        <v>0.76775802714875985</v>
      </c>
      <c r="H2830" s="68">
        <v>5.4058748541089476E-2</v>
      </c>
      <c r="I2830" s="68">
        <v>0.11467480413142198</v>
      </c>
      <c r="J2830" s="68">
        <v>6.3508420178728792E-2</v>
      </c>
    </row>
    <row r="2831" spans="1:10" x14ac:dyDescent="0.25">
      <c r="A2831" s="76"/>
      <c r="B2831" s="76">
        <v>2827</v>
      </c>
      <c r="C2831" s="63" t="s">
        <v>11869</v>
      </c>
      <c r="D2831" s="63" t="s">
        <v>11870</v>
      </c>
      <c r="E2831" s="63" t="s">
        <v>11871</v>
      </c>
      <c r="F2831" s="63" t="s">
        <v>11872</v>
      </c>
      <c r="G2831" s="68">
        <v>0.8141431685188687</v>
      </c>
      <c r="H2831" s="68">
        <v>3.9139681286329442E-2</v>
      </c>
      <c r="I2831" s="68">
        <v>7.3843889195387225E-3</v>
      </c>
      <c r="J2831" s="68">
        <v>0.1393327612752632</v>
      </c>
    </row>
    <row r="2832" spans="1:10" x14ac:dyDescent="0.25">
      <c r="A2832" s="76"/>
      <c r="B2832" s="76">
        <v>2828</v>
      </c>
      <c r="C2832" s="63" t="s">
        <v>11873</v>
      </c>
      <c r="D2832" s="63" t="s">
        <v>11874</v>
      </c>
      <c r="E2832" s="63" t="s">
        <v>11875</v>
      </c>
      <c r="F2832" s="63" t="s">
        <v>11876</v>
      </c>
      <c r="G2832" s="68">
        <v>0.76380068836965687</v>
      </c>
      <c r="H2832" s="68">
        <v>3.613855911807231E-2</v>
      </c>
      <c r="I2832" s="68">
        <v>0.15768188708906708</v>
      </c>
      <c r="J2832" s="68">
        <v>4.2378865423203772E-2</v>
      </c>
    </row>
    <row r="2833" spans="1:10" x14ac:dyDescent="0.25">
      <c r="A2833" s="76"/>
      <c r="B2833" s="76">
        <v>2829</v>
      </c>
      <c r="C2833" s="63" t="s">
        <v>11877</v>
      </c>
      <c r="D2833" s="63" t="s">
        <v>11878</v>
      </c>
      <c r="E2833" s="63" t="s">
        <v>11879</v>
      </c>
      <c r="F2833" s="63" t="s">
        <v>11880</v>
      </c>
      <c r="G2833" s="68">
        <v>0.23492796027192309</v>
      </c>
      <c r="H2833" s="68">
        <v>2.0139953180159983E-2</v>
      </c>
      <c r="I2833" s="68">
        <v>0.74271506519973574</v>
      </c>
      <c r="J2833" s="68">
        <v>2.2170213481807772E-3</v>
      </c>
    </row>
    <row r="2834" spans="1:10" x14ac:dyDescent="0.25">
      <c r="A2834" s="76"/>
      <c r="B2834" s="76">
        <v>2830</v>
      </c>
      <c r="C2834" s="63" t="s">
        <v>11881</v>
      </c>
      <c r="D2834" s="63" t="s">
        <v>11882</v>
      </c>
      <c r="E2834" s="63" t="s">
        <v>11883</v>
      </c>
      <c r="F2834" s="63" t="s">
        <v>11884</v>
      </c>
      <c r="G2834" s="68">
        <v>0.78420732014104966</v>
      </c>
      <c r="H2834" s="68">
        <v>4.0036057924443098E-2</v>
      </c>
      <c r="I2834" s="68">
        <v>0.16125432094527281</v>
      </c>
      <c r="J2834" s="68">
        <v>1.4502300989234041E-2</v>
      </c>
    </row>
    <row r="2835" spans="1:10" x14ac:dyDescent="0.25">
      <c r="A2835" s="76"/>
      <c r="B2835" s="76">
        <v>2831</v>
      </c>
      <c r="C2835" s="63" t="s">
        <v>11885</v>
      </c>
      <c r="D2835" s="63" t="s">
        <v>11886</v>
      </c>
      <c r="E2835" s="63" t="s">
        <v>11887</v>
      </c>
      <c r="F2835" s="63" t="s">
        <v>11888</v>
      </c>
      <c r="G2835" s="68">
        <v>0.84768484125137111</v>
      </c>
      <c r="H2835" s="68">
        <v>4.6329367701822409E-2</v>
      </c>
      <c r="I2835" s="68">
        <v>4.2252652409971121E-2</v>
      </c>
      <c r="J2835" s="68">
        <v>6.3733138636834774E-2</v>
      </c>
    </row>
    <row r="2836" spans="1:10" x14ac:dyDescent="0.25">
      <c r="A2836" s="76"/>
      <c r="B2836" s="76">
        <v>2832</v>
      </c>
      <c r="C2836" s="63" t="s">
        <v>11889</v>
      </c>
      <c r="D2836" s="63" t="s">
        <v>11890</v>
      </c>
      <c r="E2836" s="63" t="s">
        <v>11891</v>
      </c>
      <c r="F2836" s="63" t="s">
        <v>11892</v>
      </c>
      <c r="G2836" s="68">
        <v>3.3382505335464164E-18</v>
      </c>
      <c r="H2836" s="68">
        <v>1.8381550257447376E-2</v>
      </c>
      <c r="I2836" s="68">
        <v>0.98161739009497817</v>
      </c>
      <c r="J2836" s="68">
        <v>1.0596475724126242E-6</v>
      </c>
    </row>
    <row r="2837" spans="1:10" x14ac:dyDescent="0.25">
      <c r="A2837" s="76"/>
      <c r="B2837" s="76">
        <v>2833</v>
      </c>
      <c r="C2837" s="63" t="s">
        <v>11893</v>
      </c>
      <c r="D2837" s="63" t="s">
        <v>11894</v>
      </c>
      <c r="E2837" s="63" t="s">
        <v>11895</v>
      </c>
      <c r="F2837" s="63" t="s">
        <v>11896</v>
      </c>
      <c r="G2837" s="68">
        <v>1.0340657363109179E-11</v>
      </c>
      <c r="H2837" s="68">
        <v>0.49761727674959533</v>
      </c>
      <c r="I2837" s="68">
        <v>1.0198313599510053E-2</v>
      </c>
      <c r="J2837" s="68">
        <v>0.49218440964055349</v>
      </c>
    </row>
    <row r="2838" spans="1:10" x14ac:dyDescent="0.25">
      <c r="A2838" s="76"/>
      <c r="B2838" s="76">
        <v>2834</v>
      </c>
      <c r="C2838" s="63" t="s">
        <v>11897</v>
      </c>
      <c r="D2838" s="63" t="s">
        <v>11898</v>
      </c>
      <c r="E2838" s="63" t="s">
        <v>11899</v>
      </c>
      <c r="F2838" s="63" t="s">
        <v>11900</v>
      </c>
      <c r="G2838" s="68">
        <v>5.8765650830696252E-9</v>
      </c>
      <c r="H2838" s="68">
        <v>0.76003108461940794</v>
      </c>
      <c r="I2838" s="68">
        <v>7.5955478750736197E-3</v>
      </c>
      <c r="J2838" s="68">
        <v>0.23237336162895272</v>
      </c>
    </row>
    <row r="2839" spans="1:10" x14ac:dyDescent="0.25">
      <c r="A2839" s="76"/>
      <c r="B2839" s="76">
        <v>2835</v>
      </c>
      <c r="C2839" s="63" t="s">
        <v>11901</v>
      </c>
      <c r="D2839" s="63" t="s">
        <v>11902</v>
      </c>
      <c r="E2839" s="63" t="s">
        <v>11903</v>
      </c>
      <c r="F2839" s="63" t="s">
        <v>11904</v>
      </c>
      <c r="G2839" s="68">
        <v>0.70027781086394336</v>
      </c>
      <c r="H2839" s="68">
        <v>6.4310968768332519E-2</v>
      </c>
      <c r="I2839" s="68">
        <v>5.9990986866028414E-4</v>
      </c>
      <c r="J2839" s="68">
        <v>0.23481131049906426</v>
      </c>
    </row>
    <row r="2840" spans="1:10" x14ac:dyDescent="0.25">
      <c r="A2840" s="76"/>
      <c r="B2840" s="76">
        <v>2836</v>
      </c>
      <c r="C2840" s="63" t="s">
        <v>11905</v>
      </c>
      <c r="D2840" s="63" t="s">
        <v>11906</v>
      </c>
      <c r="E2840" s="63" t="s">
        <v>11907</v>
      </c>
      <c r="F2840" s="63" t="s">
        <v>11908</v>
      </c>
      <c r="G2840" s="68">
        <v>1.9503385387701721E-12</v>
      </c>
      <c r="H2840" s="68">
        <v>0.50176103458586008</v>
      </c>
      <c r="I2840" s="68">
        <v>1.8535841496443973E-3</v>
      </c>
      <c r="J2840" s="68">
        <v>0.49638538126254511</v>
      </c>
    </row>
    <row r="2841" spans="1:10" x14ac:dyDescent="0.25">
      <c r="A2841" s="76"/>
      <c r="B2841" s="76">
        <v>2837</v>
      </c>
      <c r="C2841" s="63" t="s">
        <v>11909</v>
      </c>
      <c r="D2841" s="63" t="s">
        <v>11910</v>
      </c>
      <c r="E2841" s="63" t="s">
        <v>11911</v>
      </c>
      <c r="F2841" s="63" t="s">
        <v>11912</v>
      </c>
      <c r="G2841" s="68">
        <v>0.79394966798298183</v>
      </c>
      <c r="H2841" s="68">
        <v>3.6822435429622449E-2</v>
      </c>
      <c r="I2841" s="68">
        <v>3.4379702431279031E-2</v>
      </c>
      <c r="J2841" s="68">
        <v>0.13484819415611726</v>
      </c>
    </row>
    <row r="2842" spans="1:10" x14ac:dyDescent="0.25">
      <c r="A2842" s="76"/>
      <c r="B2842" s="76">
        <v>2838</v>
      </c>
      <c r="C2842" s="63" t="s">
        <v>11913</v>
      </c>
      <c r="D2842" s="63" t="s">
        <v>11914</v>
      </c>
      <c r="E2842" s="63" t="s">
        <v>11915</v>
      </c>
      <c r="F2842" s="63" t="s">
        <v>11916</v>
      </c>
      <c r="G2842" s="68">
        <v>0.89936955701887211</v>
      </c>
      <c r="H2842" s="68">
        <v>4.1949415541602558E-2</v>
      </c>
      <c r="I2842" s="68">
        <v>8.8991742783456687E-3</v>
      </c>
      <c r="J2842" s="68">
        <v>4.9781853161179439E-2</v>
      </c>
    </row>
    <row r="2843" spans="1:10" x14ac:dyDescent="0.25">
      <c r="A2843" s="76"/>
      <c r="B2843" s="76">
        <v>2839</v>
      </c>
      <c r="C2843" s="63" t="s">
        <v>11917</v>
      </c>
      <c r="D2843" s="63" t="s">
        <v>11918</v>
      </c>
      <c r="E2843" s="63" t="s">
        <v>11919</v>
      </c>
      <c r="F2843" s="63" t="s">
        <v>11920</v>
      </c>
      <c r="G2843" s="68">
        <v>0.85192952392338617</v>
      </c>
      <c r="H2843" s="68">
        <v>4.0271574939597453E-2</v>
      </c>
      <c r="I2843" s="68">
        <v>6.0172046422334181E-2</v>
      </c>
      <c r="J2843" s="68">
        <v>4.7626854714681421E-2</v>
      </c>
    </row>
    <row r="2844" spans="1:10" x14ac:dyDescent="0.25">
      <c r="A2844" s="76"/>
      <c r="B2844" s="76">
        <v>2840</v>
      </c>
      <c r="C2844" s="63" t="s">
        <v>11921</v>
      </c>
      <c r="D2844" s="63" t="s">
        <v>11922</v>
      </c>
      <c r="E2844" s="63" t="s">
        <v>11923</v>
      </c>
      <c r="F2844" s="63" t="s">
        <v>11924</v>
      </c>
      <c r="G2844" s="68">
        <v>0.79679072592807487</v>
      </c>
      <c r="H2844" s="68">
        <v>4.1799625365608148E-2</v>
      </c>
      <c r="I2844" s="68">
        <v>8.1940710973863115E-3</v>
      </c>
      <c r="J2844" s="68">
        <v>0.15321557760893056</v>
      </c>
    </row>
    <row r="2845" spans="1:10" x14ac:dyDescent="0.25">
      <c r="A2845" s="76"/>
      <c r="B2845" s="76">
        <v>2841</v>
      </c>
      <c r="C2845" s="63" t="s">
        <v>11925</v>
      </c>
      <c r="D2845" s="63" t="s">
        <v>11926</v>
      </c>
      <c r="E2845" s="63" t="s">
        <v>11927</v>
      </c>
      <c r="F2845" s="63" t="s">
        <v>11928</v>
      </c>
      <c r="G2845" s="68">
        <v>0.36487150188325229</v>
      </c>
      <c r="H2845" s="68">
        <v>0.1254805019663098</v>
      </c>
      <c r="I2845" s="68">
        <v>0.4669379716242702</v>
      </c>
      <c r="J2845" s="68">
        <v>4.2710024526167914E-2</v>
      </c>
    </row>
    <row r="2846" spans="1:10" x14ac:dyDescent="0.25">
      <c r="A2846" s="76"/>
      <c r="B2846" s="76">
        <v>2842</v>
      </c>
      <c r="C2846" s="63" t="s">
        <v>11929</v>
      </c>
      <c r="D2846" s="63" t="s">
        <v>11930</v>
      </c>
      <c r="E2846" s="63" t="s">
        <v>11931</v>
      </c>
      <c r="F2846" s="63" t="s">
        <v>11932</v>
      </c>
      <c r="G2846" s="68">
        <v>0.61112978069358614</v>
      </c>
      <c r="H2846" s="68">
        <v>8.3624227658499667E-2</v>
      </c>
      <c r="I2846" s="68">
        <v>1.2790281186248929E-3</v>
      </c>
      <c r="J2846" s="68">
        <v>0.30396696352928915</v>
      </c>
    </row>
    <row r="2847" spans="1:10" x14ac:dyDescent="0.25">
      <c r="A2847" s="76"/>
      <c r="B2847" s="76">
        <v>2843</v>
      </c>
      <c r="C2847" s="63" t="s">
        <v>11933</v>
      </c>
      <c r="D2847" s="63" t="s">
        <v>11934</v>
      </c>
      <c r="E2847" s="63" t="s">
        <v>11935</v>
      </c>
      <c r="F2847" s="63" t="s">
        <v>11936</v>
      </c>
      <c r="G2847" s="68">
        <v>0.18245786945212128</v>
      </c>
      <c r="H2847" s="68">
        <v>0.70660674613660523</v>
      </c>
      <c r="I2847" s="68">
        <v>3.6639834936373586E-2</v>
      </c>
      <c r="J2847" s="68">
        <v>7.4295549474902411E-2</v>
      </c>
    </row>
    <row r="2848" spans="1:10" x14ac:dyDescent="0.25">
      <c r="A2848" s="76"/>
      <c r="B2848" s="76">
        <v>2844</v>
      </c>
      <c r="C2848" s="63" t="s">
        <v>11937</v>
      </c>
      <c r="D2848" s="63" t="s">
        <v>11938</v>
      </c>
      <c r="E2848" s="63" t="s">
        <v>11939</v>
      </c>
      <c r="F2848" s="63" t="s">
        <v>11940</v>
      </c>
      <c r="G2848" s="68">
        <v>8.7818405303287237E-7</v>
      </c>
      <c r="H2848" s="68">
        <v>0.76014480306858023</v>
      </c>
      <c r="I2848" s="68">
        <v>7.4453280336439394E-3</v>
      </c>
      <c r="J2848" s="68">
        <v>0.23240899071372248</v>
      </c>
    </row>
    <row r="2849" spans="1:10" x14ac:dyDescent="0.25">
      <c r="A2849" s="76"/>
      <c r="B2849" s="76">
        <v>2845</v>
      </c>
      <c r="C2849" s="63" t="s">
        <v>11941</v>
      </c>
      <c r="D2849" s="63" t="s">
        <v>11942</v>
      </c>
      <c r="E2849" s="63" t="s">
        <v>11941</v>
      </c>
      <c r="F2849" s="63" t="s">
        <v>11943</v>
      </c>
      <c r="G2849" s="68">
        <v>1.2851548386624381E-5</v>
      </c>
      <c r="H2849" s="68">
        <v>0.89442812192590826</v>
      </c>
      <c r="I2849" s="68">
        <v>1.71020944167652E-2</v>
      </c>
      <c r="J2849" s="68">
        <v>8.8456932108941316E-2</v>
      </c>
    </row>
    <row r="2850" spans="1:10" x14ac:dyDescent="0.25">
      <c r="A2850" s="76"/>
      <c r="B2850" s="76">
        <v>2846</v>
      </c>
      <c r="C2850" s="63" t="s">
        <v>11944</v>
      </c>
      <c r="D2850" s="63" t="s">
        <v>11945</v>
      </c>
      <c r="E2850" s="63" t="s">
        <v>11946</v>
      </c>
      <c r="F2850" s="63" t="s">
        <v>11947</v>
      </c>
      <c r="G2850" s="68">
        <v>0.71692457867507486</v>
      </c>
      <c r="H2850" s="68">
        <v>4.0374627625281843E-2</v>
      </c>
      <c r="I2850" s="68">
        <v>3.7512113146428452E-3</v>
      </c>
      <c r="J2850" s="68">
        <v>0.23894958238500055</v>
      </c>
    </row>
    <row r="2851" spans="1:10" x14ac:dyDescent="0.25">
      <c r="A2851" s="76"/>
      <c r="B2851" s="76">
        <v>2847</v>
      </c>
      <c r="C2851" s="63" t="s">
        <v>11948</v>
      </c>
      <c r="D2851" s="63" t="s">
        <v>11949</v>
      </c>
      <c r="E2851" s="63" t="s">
        <v>11950</v>
      </c>
      <c r="F2851" s="63" t="s">
        <v>11951</v>
      </c>
      <c r="G2851" s="68">
        <v>8.8656642127881496E-6</v>
      </c>
      <c r="H2851" s="68">
        <v>0.48804135253288727</v>
      </c>
      <c r="I2851" s="68">
        <v>2.9471868542896615E-2</v>
      </c>
      <c r="J2851" s="68">
        <v>0.48247791326000461</v>
      </c>
    </row>
    <row r="2852" spans="1:10" x14ac:dyDescent="0.25">
      <c r="A2852" s="76"/>
      <c r="B2852" s="76">
        <v>2848</v>
      </c>
      <c r="C2852" s="63" t="s">
        <v>11952</v>
      </c>
      <c r="D2852" s="63" t="s">
        <v>11953</v>
      </c>
      <c r="E2852" s="63" t="s">
        <v>11954</v>
      </c>
      <c r="F2852" s="63" t="s">
        <v>11955</v>
      </c>
      <c r="G2852" s="68">
        <v>0.81954136147063139</v>
      </c>
      <c r="H2852" s="68">
        <v>3.7921724755040694E-2</v>
      </c>
      <c r="I2852" s="68">
        <v>3.3922729135254836E-3</v>
      </c>
      <c r="J2852" s="68">
        <v>0.13914464086080247</v>
      </c>
    </row>
    <row r="2853" spans="1:10" x14ac:dyDescent="0.25">
      <c r="A2853" s="76"/>
      <c r="B2853" s="76">
        <v>2849</v>
      </c>
      <c r="C2853" s="63" t="s">
        <v>11956</v>
      </c>
      <c r="D2853" s="63" t="s">
        <v>11957</v>
      </c>
      <c r="E2853" s="63" t="s">
        <v>11958</v>
      </c>
      <c r="F2853" s="63" t="s">
        <v>11959</v>
      </c>
      <c r="G2853" s="68">
        <v>1.8712149631619622E-2</v>
      </c>
      <c r="H2853" s="68">
        <v>0.74304741204791358</v>
      </c>
      <c r="I2853" s="68">
        <v>9.3411346037921023E-3</v>
      </c>
      <c r="J2853" s="68">
        <v>0.22889930371667411</v>
      </c>
    </row>
    <row r="2854" spans="1:10" x14ac:dyDescent="0.25">
      <c r="A2854" s="76"/>
      <c r="B2854" s="76">
        <v>2850</v>
      </c>
      <c r="C2854" s="63" t="s">
        <v>11960</v>
      </c>
      <c r="D2854" s="63" t="s">
        <v>11961</v>
      </c>
      <c r="E2854" s="63" t="s">
        <v>11962</v>
      </c>
      <c r="F2854" s="63" t="s">
        <v>11963</v>
      </c>
      <c r="G2854" s="68">
        <v>2.959433529498104E-6</v>
      </c>
      <c r="H2854" s="68">
        <v>0.49971244293633077</v>
      </c>
      <c r="I2854" s="68">
        <v>5.9751552558334128E-3</v>
      </c>
      <c r="J2854" s="68">
        <v>0.49430944237430724</v>
      </c>
    </row>
    <row r="2855" spans="1:10" x14ac:dyDescent="0.25">
      <c r="A2855" s="76"/>
      <c r="B2855" s="76">
        <v>2851</v>
      </c>
      <c r="C2855" s="63" t="s">
        <v>11964</v>
      </c>
      <c r="D2855" s="63" t="s">
        <v>11965</v>
      </c>
      <c r="E2855" s="63" t="s">
        <v>11966</v>
      </c>
      <c r="F2855" s="63" t="s">
        <v>11967</v>
      </c>
      <c r="G2855" s="68">
        <v>0.89842538276570361</v>
      </c>
      <c r="H2855" s="68">
        <v>4.2981267964949763E-2</v>
      </c>
      <c r="I2855" s="68">
        <v>7.5903554419636974E-3</v>
      </c>
      <c r="J2855" s="68">
        <v>5.1002993827383311E-2</v>
      </c>
    </row>
    <row r="2856" spans="1:10" x14ac:dyDescent="0.25">
      <c r="A2856" s="76"/>
      <c r="B2856" s="76">
        <v>2852</v>
      </c>
      <c r="C2856" s="63" t="s">
        <v>11968</v>
      </c>
      <c r="D2856" s="63" t="s">
        <v>11969</v>
      </c>
      <c r="E2856" s="63" t="s">
        <v>11970</v>
      </c>
      <c r="F2856" s="63" t="s">
        <v>11971</v>
      </c>
      <c r="G2856" s="68">
        <v>2.7503340860650883E-3</v>
      </c>
      <c r="H2856" s="68">
        <v>0.75930264754617738</v>
      </c>
      <c r="I2856" s="68">
        <v>5.5272713531855601E-3</v>
      </c>
      <c r="J2856" s="68">
        <v>0.2324197470145718</v>
      </c>
    </row>
    <row r="2857" spans="1:10" x14ac:dyDescent="0.25">
      <c r="A2857" s="76"/>
      <c r="B2857" s="76">
        <v>2853</v>
      </c>
      <c r="C2857" s="63" t="s">
        <v>11972</v>
      </c>
      <c r="D2857" s="63" t="s">
        <v>11973</v>
      </c>
      <c r="E2857" s="63" t="s">
        <v>11974</v>
      </c>
      <c r="F2857" s="63" t="s">
        <v>11975</v>
      </c>
      <c r="G2857" s="68">
        <v>0.3846679439907193</v>
      </c>
      <c r="H2857" s="68">
        <v>0.58767855639345756</v>
      </c>
      <c r="I2857" s="68">
        <v>1.6938071308114121E-4</v>
      </c>
      <c r="J2857" s="68">
        <v>2.7484118902741848E-2</v>
      </c>
    </row>
    <row r="2858" spans="1:10" x14ac:dyDescent="0.25">
      <c r="A2858" s="76"/>
      <c r="B2858" s="76">
        <v>2854</v>
      </c>
      <c r="C2858" s="63" t="s">
        <v>11976</v>
      </c>
      <c r="D2858" s="63" t="s">
        <v>11977</v>
      </c>
      <c r="E2858" s="63" t="s">
        <v>11978</v>
      </c>
      <c r="F2858" s="63" t="s">
        <v>11979</v>
      </c>
      <c r="G2858" s="68">
        <v>0.83365917849855764</v>
      </c>
      <c r="H2858" s="68">
        <v>3.9361890918448994E-2</v>
      </c>
      <c r="I2858" s="68">
        <v>0.12576499361453763</v>
      </c>
      <c r="J2858" s="68">
        <v>1.2139369684550586E-3</v>
      </c>
    </row>
    <row r="2859" spans="1:10" x14ac:dyDescent="0.25">
      <c r="A2859" s="76"/>
      <c r="B2859" s="76">
        <v>2855</v>
      </c>
      <c r="C2859" s="63" t="s">
        <v>11980</v>
      </c>
      <c r="D2859" s="63" t="s">
        <v>11981</v>
      </c>
      <c r="E2859" s="63" t="s">
        <v>11982</v>
      </c>
      <c r="F2859" s="63" t="s">
        <v>11983</v>
      </c>
      <c r="G2859" s="68">
        <v>0.90599666064155515</v>
      </c>
      <c r="H2859" s="68">
        <v>4.2181805570100199E-2</v>
      </c>
      <c r="I2859" s="68">
        <v>1.7421737759762261E-3</v>
      </c>
      <c r="J2859" s="68">
        <v>5.0079360012368318E-2</v>
      </c>
    </row>
    <row r="2860" spans="1:10" x14ac:dyDescent="0.25">
      <c r="A2860" s="76"/>
      <c r="B2860" s="76">
        <v>2856</v>
      </c>
      <c r="C2860" s="63" t="s">
        <v>11984</v>
      </c>
      <c r="D2860" s="63" t="s">
        <v>11985</v>
      </c>
      <c r="E2860" s="63" t="s">
        <v>11984</v>
      </c>
      <c r="F2860" s="63" t="s">
        <v>11986</v>
      </c>
      <c r="G2860" s="68">
        <v>7.8592208870985793E-34</v>
      </c>
      <c r="H2860" s="68">
        <v>0.50084293320586459</v>
      </c>
      <c r="I2860" s="68">
        <v>3.7024399527999714E-3</v>
      </c>
      <c r="J2860" s="68">
        <v>0.49545462684133584</v>
      </c>
    </row>
    <row r="2861" spans="1:10" x14ac:dyDescent="0.25">
      <c r="A2861" s="76"/>
      <c r="B2861" s="76">
        <v>2857</v>
      </c>
      <c r="C2861" s="63" t="s">
        <v>11987</v>
      </c>
      <c r="D2861" s="63" t="s">
        <v>11988</v>
      </c>
      <c r="E2861" s="63" t="s">
        <v>11989</v>
      </c>
      <c r="F2861" s="63" t="s">
        <v>11990</v>
      </c>
      <c r="G2861" s="68">
        <v>2.5019754523192407E-16</v>
      </c>
      <c r="H2861" s="68">
        <v>0.501866206658657</v>
      </c>
      <c r="I2861" s="68">
        <v>1.6417913953767607E-3</v>
      </c>
      <c r="J2861" s="68">
        <v>0.49649200194596615</v>
      </c>
    </row>
    <row r="2862" spans="1:10" x14ac:dyDescent="0.25">
      <c r="A2862" s="76"/>
      <c r="B2862" s="76">
        <v>2858</v>
      </c>
      <c r="C2862" s="63" t="s">
        <v>11991</v>
      </c>
      <c r="D2862" s="63" t="s">
        <v>11992</v>
      </c>
      <c r="E2862" s="63" t="s">
        <v>11993</v>
      </c>
      <c r="F2862" s="63" t="s">
        <v>11994</v>
      </c>
      <c r="G2862" s="68">
        <v>1.2740077838933145E-11</v>
      </c>
      <c r="H2862" s="68">
        <v>0.4918863229229567</v>
      </c>
      <c r="I2862" s="68">
        <v>2.1739803916359258E-2</v>
      </c>
      <c r="J2862" s="68">
        <v>0.48637387314794395</v>
      </c>
    </row>
    <row r="2863" spans="1:10" x14ac:dyDescent="0.25">
      <c r="A2863" s="76"/>
      <c r="B2863" s="76">
        <v>2859</v>
      </c>
      <c r="C2863" s="63" t="s">
        <v>11995</v>
      </c>
      <c r="D2863" s="63" t="s">
        <v>11996</v>
      </c>
      <c r="E2863" s="63" t="s">
        <v>11997</v>
      </c>
      <c r="F2863" s="63" t="s">
        <v>11998</v>
      </c>
      <c r="G2863" s="68">
        <v>3.7194863207063194E-14</v>
      </c>
      <c r="H2863" s="68">
        <v>0.59790970301576374</v>
      </c>
      <c r="I2863" s="68">
        <v>0.2203980572310468</v>
      </c>
      <c r="J2863" s="68">
        <v>0.1816922397531478</v>
      </c>
    </row>
    <row r="2864" spans="1:10" x14ac:dyDescent="0.25">
      <c r="A2864" s="76"/>
      <c r="B2864" s="76">
        <v>2860</v>
      </c>
      <c r="C2864" s="63" t="s">
        <v>11999</v>
      </c>
      <c r="D2864" s="63" t="s">
        <v>12000</v>
      </c>
      <c r="E2864" s="63" t="s">
        <v>12001</v>
      </c>
      <c r="F2864" s="63" t="s">
        <v>12002</v>
      </c>
      <c r="G2864" s="68">
        <v>6.1275607494269146E-16</v>
      </c>
      <c r="H2864" s="68">
        <v>1.8350142460675026E-2</v>
      </c>
      <c r="I2864" s="68">
        <v>0.98164977444015189</v>
      </c>
      <c r="J2864" s="68">
        <v>8.3099174966985192E-8</v>
      </c>
    </row>
    <row r="2865" spans="1:10" x14ac:dyDescent="0.25">
      <c r="A2865" s="76"/>
      <c r="B2865" s="76">
        <v>2861</v>
      </c>
      <c r="C2865" s="63" t="s">
        <v>12003</v>
      </c>
      <c r="D2865" s="63" t="s">
        <v>12004</v>
      </c>
      <c r="E2865" s="63" t="s">
        <v>12005</v>
      </c>
      <c r="F2865" s="63" t="s">
        <v>12006</v>
      </c>
      <c r="G2865" s="68">
        <v>0.73047450018154891</v>
      </c>
      <c r="H2865" s="68">
        <v>3.9357409945149843E-2</v>
      </c>
      <c r="I2865" s="68">
        <v>0.21600536363578807</v>
      </c>
      <c r="J2865" s="68">
        <v>1.4162726237513064E-2</v>
      </c>
    </row>
    <row r="2866" spans="1:10" x14ac:dyDescent="0.25">
      <c r="A2866" s="76"/>
      <c r="B2866" s="76">
        <v>2862</v>
      </c>
      <c r="C2866" s="63" t="s">
        <v>12007</v>
      </c>
      <c r="D2866" s="63" t="s">
        <v>12008</v>
      </c>
      <c r="E2866" s="63" t="s">
        <v>12009</v>
      </c>
      <c r="F2866" s="63" t="s">
        <v>12010</v>
      </c>
      <c r="G2866" s="68">
        <v>0.91238054505972277</v>
      </c>
      <c r="H2866" s="68">
        <v>6.1557129806112103E-2</v>
      </c>
      <c r="I2866" s="68">
        <v>3.529513086964925E-3</v>
      </c>
      <c r="J2866" s="68">
        <v>2.253281204720034E-2</v>
      </c>
    </row>
    <row r="2867" spans="1:10" x14ac:dyDescent="0.25">
      <c r="A2867" s="76"/>
      <c r="B2867" s="76">
        <v>2863</v>
      </c>
      <c r="C2867" s="63" t="s">
        <v>12011</v>
      </c>
      <c r="D2867" s="63" t="s">
        <v>12012</v>
      </c>
      <c r="E2867" s="63" t="s">
        <v>12013</v>
      </c>
      <c r="F2867" s="63" t="s">
        <v>12014</v>
      </c>
      <c r="G2867" s="68">
        <v>0.82111356102697453</v>
      </c>
      <c r="H2867" s="68">
        <v>3.7967059473857478E-2</v>
      </c>
      <c r="I2867" s="68">
        <v>1.593053152093827E-3</v>
      </c>
      <c r="J2867" s="68">
        <v>0.13932632634707434</v>
      </c>
    </row>
    <row r="2868" spans="1:10" x14ac:dyDescent="0.25">
      <c r="A2868" s="76"/>
      <c r="B2868" s="76">
        <v>2864</v>
      </c>
      <c r="C2868" s="63" t="s">
        <v>12015</v>
      </c>
      <c r="D2868" s="63" t="s">
        <v>12016</v>
      </c>
      <c r="E2868" s="63" t="s">
        <v>12017</v>
      </c>
      <c r="F2868" s="63" t="s">
        <v>12018</v>
      </c>
      <c r="G2868" s="68">
        <v>9.2958647976873879E-2</v>
      </c>
      <c r="H2868" s="68">
        <v>0.66102642277650769</v>
      </c>
      <c r="I2868" s="68">
        <v>3.6305255655949546E-2</v>
      </c>
      <c r="J2868" s="68">
        <v>0.2097096735906718</v>
      </c>
    </row>
    <row r="2869" spans="1:10" x14ac:dyDescent="0.25">
      <c r="A2869" s="76"/>
      <c r="B2869" s="76">
        <v>2865</v>
      </c>
      <c r="C2869" s="63" t="s">
        <v>12019</v>
      </c>
      <c r="D2869" s="63" t="s">
        <v>12020</v>
      </c>
      <c r="E2869" s="63" t="s">
        <v>12021</v>
      </c>
      <c r="F2869" s="63" t="s">
        <v>12022</v>
      </c>
      <c r="G2869" s="68">
        <v>0.87811813620547075</v>
      </c>
      <c r="H2869" s="68">
        <v>4.1085262850401573E-2</v>
      </c>
      <c r="I2869" s="68">
        <v>3.2111621427914183E-2</v>
      </c>
      <c r="J2869" s="68">
        <v>4.8684979516213735E-2</v>
      </c>
    </row>
    <row r="2870" spans="1:10" x14ac:dyDescent="0.25">
      <c r="A2870" s="76"/>
      <c r="B2870" s="76">
        <v>2866</v>
      </c>
      <c r="C2870" s="63" t="s">
        <v>12023</v>
      </c>
      <c r="D2870" s="63" t="s">
        <v>12024</v>
      </c>
      <c r="E2870" s="63" t="s">
        <v>12025</v>
      </c>
      <c r="F2870" s="63" t="s">
        <v>12026</v>
      </c>
      <c r="G2870" s="68">
        <v>0.73152671777482947</v>
      </c>
      <c r="H2870" s="68">
        <v>3.505533133904034E-2</v>
      </c>
      <c r="I2870" s="68">
        <v>0.22080676990096382</v>
      </c>
      <c r="J2870" s="68">
        <v>1.2611180985165806E-2</v>
      </c>
    </row>
    <row r="2871" spans="1:10" x14ac:dyDescent="0.25">
      <c r="A2871" s="76"/>
      <c r="B2871" s="76">
        <v>2867</v>
      </c>
      <c r="C2871" s="63" t="s">
        <v>12027</v>
      </c>
      <c r="D2871" s="63" t="s">
        <v>12028</v>
      </c>
      <c r="E2871" s="63" t="s">
        <v>12029</v>
      </c>
      <c r="F2871" s="63" t="s">
        <v>12030</v>
      </c>
      <c r="G2871" s="68">
        <v>0.67035747847129745</v>
      </c>
      <c r="H2871" s="68">
        <v>3.2325482147112054E-2</v>
      </c>
      <c r="I2871" s="68">
        <v>0.2658112319333884</v>
      </c>
      <c r="J2871" s="68">
        <v>3.1505807448201716E-2</v>
      </c>
    </row>
    <row r="2872" spans="1:10" x14ac:dyDescent="0.25">
      <c r="A2872" s="76"/>
      <c r="B2872" s="76">
        <v>2868</v>
      </c>
      <c r="C2872" s="63" t="s">
        <v>12031</v>
      </c>
      <c r="D2872" s="63" t="s">
        <v>12032</v>
      </c>
      <c r="E2872" s="63" t="s">
        <v>12033</v>
      </c>
      <c r="F2872" s="63" t="s">
        <v>12034</v>
      </c>
      <c r="G2872" s="68">
        <v>5.99210869871187E-6</v>
      </c>
      <c r="H2872" s="68">
        <v>0.497486751886413</v>
      </c>
      <c r="I2872" s="68">
        <v>1.0453347458505518E-2</v>
      </c>
      <c r="J2872" s="68">
        <v>0.49205390854638259</v>
      </c>
    </row>
    <row r="2873" spans="1:10" x14ac:dyDescent="0.25">
      <c r="A2873" s="76"/>
      <c r="B2873" s="76">
        <v>2869</v>
      </c>
      <c r="C2873" s="63" t="s">
        <v>12035</v>
      </c>
      <c r="D2873" s="63" t="s">
        <v>12036</v>
      </c>
      <c r="E2873" s="63" t="s">
        <v>12037</v>
      </c>
      <c r="F2873" s="63" t="s">
        <v>12038</v>
      </c>
      <c r="G2873" s="68">
        <v>3.6688143908602487E-11</v>
      </c>
      <c r="H2873" s="68">
        <v>0.50062721143801958</v>
      </c>
      <c r="I2873" s="68">
        <v>4.1368583848914176E-3</v>
      </c>
      <c r="J2873" s="68">
        <v>0.49523593014040052</v>
      </c>
    </row>
    <row r="2874" spans="1:10" x14ac:dyDescent="0.25">
      <c r="A2874" s="76"/>
      <c r="B2874" s="76">
        <v>2870</v>
      </c>
      <c r="C2874" s="63" t="s">
        <v>12039</v>
      </c>
      <c r="D2874" s="63" t="s">
        <v>12040</v>
      </c>
      <c r="E2874" s="63" t="s">
        <v>12041</v>
      </c>
      <c r="F2874" s="63" t="s">
        <v>12042</v>
      </c>
      <c r="G2874" s="68">
        <v>2.5964292827742284E-13</v>
      </c>
      <c r="H2874" s="68">
        <v>0.76241558738579907</v>
      </c>
      <c r="I2874" s="68">
        <v>4.465793133299565E-3</v>
      </c>
      <c r="J2874" s="68">
        <v>0.23311861948064125</v>
      </c>
    </row>
    <row r="2875" spans="1:10" x14ac:dyDescent="0.25">
      <c r="A2875" s="76"/>
      <c r="B2875" s="76">
        <v>2871</v>
      </c>
      <c r="C2875" s="63" t="s">
        <v>12043</v>
      </c>
      <c r="D2875" s="63" t="s">
        <v>12044</v>
      </c>
      <c r="E2875" s="63" t="s">
        <v>12045</v>
      </c>
      <c r="F2875" s="63" t="s">
        <v>12046</v>
      </c>
      <c r="G2875" s="68">
        <v>2.9958340141788818E-3</v>
      </c>
      <c r="H2875" s="68">
        <v>0.49620760000249381</v>
      </c>
      <c r="I2875" s="68">
        <v>9.1299676132352049E-3</v>
      </c>
      <c r="J2875" s="68">
        <v>0.49166659837009263</v>
      </c>
    </row>
    <row r="2876" spans="1:10" x14ac:dyDescent="0.25">
      <c r="A2876" s="76"/>
      <c r="B2876" s="76">
        <v>2872</v>
      </c>
      <c r="C2876" s="63" t="s">
        <v>12047</v>
      </c>
      <c r="D2876" s="63" t="s">
        <v>12048</v>
      </c>
      <c r="E2876" s="63" t="s">
        <v>12049</v>
      </c>
      <c r="F2876" s="63" t="s">
        <v>12050</v>
      </c>
      <c r="G2876" s="68">
        <v>0.77179719961692972</v>
      </c>
      <c r="H2876" s="68">
        <v>3.6534166358699022E-2</v>
      </c>
      <c r="I2876" s="68">
        <v>0.14878677351529387</v>
      </c>
      <c r="J2876" s="68">
        <v>4.2881860509077496E-2</v>
      </c>
    </row>
    <row r="2877" spans="1:10" x14ac:dyDescent="0.25">
      <c r="A2877" s="76"/>
      <c r="B2877" s="76">
        <v>2873</v>
      </c>
      <c r="C2877" s="63" t="s">
        <v>12051</v>
      </c>
      <c r="D2877" s="63" t="s">
        <v>12052</v>
      </c>
      <c r="E2877" s="63" t="s">
        <v>12053</v>
      </c>
      <c r="F2877" s="63" t="s">
        <v>12054</v>
      </c>
      <c r="G2877" s="68">
        <v>0.84760958219654325</v>
      </c>
      <c r="H2877" s="68">
        <v>0.10176848595251203</v>
      </c>
      <c r="I2877" s="68">
        <v>3.8657480551008559E-2</v>
      </c>
      <c r="J2877" s="68">
        <v>1.1964451299936073E-2</v>
      </c>
    </row>
    <row r="2878" spans="1:10" x14ac:dyDescent="0.25">
      <c r="A2878" s="76"/>
      <c r="B2878" s="76">
        <v>2874</v>
      </c>
      <c r="C2878" s="63" t="s">
        <v>12055</v>
      </c>
      <c r="D2878" s="63" t="s">
        <v>12056</v>
      </c>
      <c r="E2878" s="63" t="s">
        <v>12057</v>
      </c>
      <c r="F2878" s="63" t="s">
        <v>12058</v>
      </c>
      <c r="G2878" s="68">
        <v>2.6043057097465972E-4</v>
      </c>
      <c r="H2878" s="68">
        <v>0.24494037387068185</v>
      </c>
      <c r="I2878" s="68">
        <v>5.7037458408613984E-3</v>
      </c>
      <c r="J2878" s="68">
        <v>0.74909544971748265</v>
      </c>
    </row>
    <row r="2879" spans="1:10" x14ac:dyDescent="0.25">
      <c r="A2879" s="76"/>
      <c r="B2879" s="76">
        <v>2875</v>
      </c>
      <c r="C2879" s="63" t="s">
        <v>12059</v>
      </c>
      <c r="D2879" s="63" t="s">
        <v>12060</v>
      </c>
      <c r="E2879" s="63" t="s">
        <v>12059</v>
      </c>
      <c r="F2879" s="63" t="s">
        <v>12061</v>
      </c>
      <c r="G2879" s="68">
        <v>8.4927324902940374E-3</v>
      </c>
      <c r="H2879" s="68">
        <v>0.75381378765911211</v>
      </c>
      <c r="I2879" s="68">
        <v>6.4219056209237138E-3</v>
      </c>
      <c r="J2879" s="68">
        <v>0.23127157422967015</v>
      </c>
    </row>
    <row r="2880" spans="1:10" x14ac:dyDescent="0.25">
      <c r="A2880" s="76"/>
      <c r="B2880" s="76">
        <v>2876</v>
      </c>
      <c r="C2880" s="63" t="s">
        <v>12062</v>
      </c>
      <c r="D2880" s="63" t="s">
        <v>12063</v>
      </c>
      <c r="E2880" s="63" t="s">
        <v>12062</v>
      </c>
      <c r="F2880" s="63" t="s">
        <v>12064</v>
      </c>
      <c r="G2880" s="68">
        <v>0.86037649639867408</v>
      </c>
      <c r="H2880" s="68">
        <v>4.0198962628082695E-2</v>
      </c>
      <c r="I2880" s="68">
        <v>5.1852613264935267E-2</v>
      </c>
      <c r="J2880" s="68">
        <v>4.7571927708307878E-2</v>
      </c>
    </row>
    <row r="2881" spans="1:10" x14ac:dyDescent="0.25">
      <c r="A2881" s="76"/>
      <c r="B2881" s="76">
        <v>2877</v>
      </c>
      <c r="C2881" s="63" t="s">
        <v>12065</v>
      </c>
      <c r="D2881" s="63" t="s">
        <v>12066</v>
      </c>
      <c r="E2881" s="63" t="s">
        <v>12067</v>
      </c>
      <c r="F2881" s="63" t="s">
        <v>12068</v>
      </c>
      <c r="G2881" s="68">
        <v>3.1998986279104963E-6</v>
      </c>
      <c r="H2881" s="68">
        <v>0.50007623399025813</v>
      </c>
      <c r="I2881" s="68">
        <v>5.242237450005364E-3</v>
      </c>
      <c r="J2881" s="68">
        <v>0.49467832866110917</v>
      </c>
    </row>
    <row r="2882" spans="1:10" x14ac:dyDescent="0.25">
      <c r="A2882" s="76"/>
      <c r="B2882" s="76">
        <v>2878</v>
      </c>
      <c r="C2882" s="63" t="s">
        <v>12069</v>
      </c>
      <c r="D2882" s="63" t="s">
        <v>12070</v>
      </c>
      <c r="E2882" s="63" t="s">
        <v>12071</v>
      </c>
      <c r="F2882" s="63" t="s">
        <v>12072</v>
      </c>
      <c r="G2882" s="68">
        <v>3.0807454827082299E-5</v>
      </c>
      <c r="H2882" s="68">
        <v>1.9623269066442583E-2</v>
      </c>
      <c r="I2882" s="68">
        <v>0.9802253447673277</v>
      </c>
      <c r="J2882" s="68">
        <v>1.2057871140159767E-4</v>
      </c>
    </row>
    <row r="2883" spans="1:10" x14ac:dyDescent="0.25">
      <c r="A2883" s="76"/>
      <c r="B2883" s="76">
        <v>2879</v>
      </c>
      <c r="C2883" s="63" t="s">
        <v>12073</v>
      </c>
      <c r="D2883" s="63" t="s">
        <v>12074</v>
      </c>
      <c r="E2883" s="63" t="s">
        <v>12075</v>
      </c>
      <c r="F2883" s="63" t="s">
        <v>12076</v>
      </c>
      <c r="G2883" s="68">
        <v>5.0155763569213457E-14</v>
      </c>
      <c r="H2883" s="68">
        <v>0.75763701145625406</v>
      </c>
      <c r="I2883" s="68">
        <v>1.0737881212718507E-2</v>
      </c>
      <c r="J2883" s="68">
        <v>0.23162510733097735</v>
      </c>
    </row>
    <row r="2884" spans="1:10" x14ac:dyDescent="0.25">
      <c r="A2884" s="76"/>
      <c r="B2884" s="76">
        <v>2880</v>
      </c>
      <c r="C2884" s="63" t="s">
        <v>12077</v>
      </c>
      <c r="D2884" s="63" t="s">
        <v>12078</v>
      </c>
      <c r="E2884" s="63" t="s">
        <v>12079</v>
      </c>
      <c r="F2884" s="63" t="s">
        <v>12080</v>
      </c>
      <c r="G2884" s="68">
        <v>0.14104146834756001</v>
      </c>
      <c r="H2884" s="68">
        <v>1.9200129275602485E-2</v>
      </c>
      <c r="I2884" s="68">
        <v>0.83161681424170497</v>
      </c>
      <c r="J2884" s="68">
        <v>8.1415881351337809E-3</v>
      </c>
    </row>
    <row r="2885" spans="1:10" x14ac:dyDescent="0.25">
      <c r="A2885" s="76"/>
      <c r="B2885" s="76">
        <v>2881</v>
      </c>
      <c r="C2885" s="63" t="s">
        <v>12081</v>
      </c>
      <c r="D2885" s="63" t="s">
        <v>12082</v>
      </c>
      <c r="E2885" s="63" t="s">
        <v>12083</v>
      </c>
      <c r="F2885" s="63" t="s">
        <v>12084</v>
      </c>
      <c r="G2885" s="68">
        <v>2.4399484485375535E-6</v>
      </c>
      <c r="H2885" s="68">
        <v>0.47460271774570317</v>
      </c>
      <c r="I2885" s="68">
        <v>5.6547189657088541E-2</v>
      </c>
      <c r="J2885" s="68">
        <v>0.46884765264875894</v>
      </c>
    </row>
    <row r="2886" spans="1:10" x14ac:dyDescent="0.25">
      <c r="A2886" s="76"/>
      <c r="B2886" s="76">
        <v>2882</v>
      </c>
      <c r="C2886" s="63" t="s">
        <v>12085</v>
      </c>
      <c r="D2886" s="63" t="s">
        <v>12086</v>
      </c>
      <c r="E2886" s="63" t="s">
        <v>12087</v>
      </c>
      <c r="F2886" s="63" t="s">
        <v>12088</v>
      </c>
      <c r="G2886" s="68">
        <v>4.6360674083146414E-3</v>
      </c>
      <c r="H2886" s="68">
        <v>8.5526316412173495E-2</v>
      </c>
      <c r="I2886" s="68">
        <v>0.83831403666439197</v>
      </c>
      <c r="J2886" s="68">
        <v>7.1523579515118424E-2</v>
      </c>
    </row>
    <row r="2887" spans="1:10" x14ac:dyDescent="0.25">
      <c r="A2887" s="76"/>
      <c r="B2887" s="76">
        <v>2883</v>
      </c>
      <c r="C2887" s="63" t="s">
        <v>12089</v>
      </c>
      <c r="D2887" s="63" t="s">
        <v>12090</v>
      </c>
      <c r="E2887" s="63" t="s">
        <v>12091</v>
      </c>
      <c r="F2887" s="63" t="s">
        <v>12092</v>
      </c>
      <c r="G2887" s="68">
        <v>4.1994611315636355E-5</v>
      </c>
      <c r="H2887" s="68">
        <v>0.4646980574654635</v>
      </c>
      <c r="I2887" s="68">
        <v>6.9326257419171646E-4</v>
      </c>
      <c r="J2887" s="68">
        <v>0.53456668534902863</v>
      </c>
    </row>
    <row r="2888" spans="1:10" x14ac:dyDescent="0.25">
      <c r="A2888" s="76"/>
      <c r="B2888" s="76">
        <v>2884</v>
      </c>
      <c r="C2888" s="63" t="s">
        <v>12093</v>
      </c>
      <c r="D2888" s="63" t="s">
        <v>12094</v>
      </c>
      <c r="E2888" s="63" t="s">
        <v>12095</v>
      </c>
      <c r="F2888" s="63" t="s">
        <v>12096</v>
      </c>
      <c r="G2888" s="68">
        <v>0.88766872623209769</v>
      </c>
      <c r="H2888" s="68">
        <v>4.7643984802286835E-2</v>
      </c>
      <c r="I2888" s="68">
        <v>8.1923484912460043E-3</v>
      </c>
      <c r="J2888" s="68">
        <v>5.6494940474369634E-2</v>
      </c>
    </row>
    <row r="2889" spans="1:10" x14ac:dyDescent="0.25">
      <c r="A2889" s="76"/>
      <c r="B2889" s="76">
        <v>2885</v>
      </c>
      <c r="C2889" s="63" t="s">
        <v>12097</v>
      </c>
      <c r="D2889" s="63" t="s">
        <v>12098</v>
      </c>
      <c r="E2889" s="63" t="s">
        <v>12099</v>
      </c>
      <c r="F2889" s="63" t="s">
        <v>12100</v>
      </c>
      <c r="G2889" s="68">
        <v>0.92517295122894638</v>
      </c>
      <c r="H2889" s="68">
        <v>4.425343114506948E-2</v>
      </c>
      <c r="I2889" s="68">
        <v>1.4348837928827579E-2</v>
      </c>
      <c r="J2889" s="68">
        <v>1.6224779697156577E-2</v>
      </c>
    </row>
    <row r="2890" spans="1:10" x14ac:dyDescent="0.25">
      <c r="A2890" s="76"/>
      <c r="B2890" s="76">
        <v>2886</v>
      </c>
      <c r="C2890" s="63" t="s">
        <v>12101</v>
      </c>
      <c r="D2890" s="63" t="s">
        <v>12102</v>
      </c>
      <c r="E2890" s="63" t="s">
        <v>12103</v>
      </c>
      <c r="F2890" s="63" t="s">
        <v>12104</v>
      </c>
      <c r="G2890" s="68">
        <v>0.56154561403003811</v>
      </c>
      <c r="H2890" s="68">
        <v>0.32517811935197005</v>
      </c>
      <c r="I2890" s="68">
        <v>7.6258946088016408E-2</v>
      </c>
      <c r="J2890" s="68">
        <v>3.7017320529972267E-2</v>
      </c>
    </row>
    <row r="2891" spans="1:10" x14ac:dyDescent="0.25">
      <c r="A2891" s="76"/>
      <c r="B2891" s="76">
        <v>2887</v>
      </c>
      <c r="C2891" s="63" t="s">
        <v>12105</v>
      </c>
      <c r="D2891" s="63" t="s">
        <v>12106</v>
      </c>
      <c r="E2891" s="63" t="s">
        <v>12107</v>
      </c>
      <c r="F2891" s="63" t="s">
        <v>12108</v>
      </c>
      <c r="G2891" s="68">
        <v>0.93062261241529387</v>
      </c>
      <c r="H2891" s="68">
        <v>4.339223581424035E-2</v>
      </c>
      <c r="I2891" s="68">
        <v>1.0069704172208647E-2</v>
      </c>
      <c r="J2891" s="68">
        <v>1.5915447598256954E-2</v>
      </c>
    </row>
    <row r="2892" spans="1:10" x14ac:dyDescent="0.25">
      <c r="A2892" s="76"/>
      <c r="B2892" s="76">
        <v>2888</v>
      </c>
      <c r="C2892" s="63"/>
      <c r="D2892" s="63" t="s">
        <v>12110</v>
      </c>
      <c r="E2892" s="63" t="s">
        <v>12111</v>
      </c>
      <c r="F2892" s="63" t="s">
        <v>23785</v>
      </c>
      <c r="G2892" s="68">
        <v>2.2741764276663766E-2</v>
      </c>
      <c r="H2892" s="68">
        <v>0.87943743310982991</v>
      </c>
      <c r="I2892" s="68">
        <v>1.0144444792256721E-2</v>
      </c>
      <c r="J2892" s="68">
        <v>8.7676357821249523E-2</v>
      </c>
    </row>
    <row r="2893" spans="1:10" x14ac:dyDescent="0.25">
      <c r="A2893" s="76"/>
      <c r="B2893" s="76">
        <v>2889</v>
      </c>
      <c r="C2893" s="63" t="s">
        <v>12115</v>
      </c>
      <c r="D2893" s="63" t="s">
        <v>12116</v>
      </c>
      <c r="E2893" s="63" t="s">
        <v>12117</v>
      </c>
      <c r="F2893" s="63" t="s">
        <v>12118</v>
      </c>
      <c r="G2893" s="68">
        <v>0.75821862392476158</v>
      </c>
      <c r="H2893" s="68">
        <v>3.5894704620909129E-2</v>
      </c>
      <c r="I2893" s="68">
        <v>0.1638212449870943</v>
      </c>
      <c r="J2893" s="68">
        <v>4.20654264672349E-2</v>
      </c>
    </row>
    <row r="2894" spans="1:10" x14ac:dyDescent="0.25">
      <c r="A2894" s="76"/>
      <c r="B2894" s="76">
        <v>2890</v>
      </c>
      <c r="C2894" s="63" t="s">
        <v>12119</v>
      </c>
      <c r="D2894" s="63" t="s">
        <v>12120</v>
      </c>
      <c r="E2894" s="63" t="s">
        <v>12121</v>
      </c>
      <c r="F2894" s="63" t="s">
        <v>12122</v>
      </c>
      <c r="G2894" s="68">
        <v>0.13447709046955103</v>
      </c>
      <c r="H2894" s="68">
        <v>0.41773577778242282</v>
      </c>
      <c r="I2894" s="68">
        <v>4.8060953804558012E-3</v>
      </c>
      <c r="J2894" s="68">
        <v>0.44298103636757008</v>
      </c>
    </row>
    <row r="2895" spans="1:10" x14ac:dyDescent="0.25">
      <c r="A2895" s="76"/>
      <c r="B2895" s="76">
        <v>2891</v>
      </c>
      <c r="C2895" s="63" t="s">
        <v>12123</v>
      </c>
      <c r="D2895" s="63" t="s">
        <v>12124</v>
      </c>
      <c r="E2895" s="63" t="s">
        <v>12125</v>
      </c>
      <c r="F2895" s="63" t="s">
        <v>12126</v>
      </c>
      <c r="G2895" s="68">
        <v>0.15638688885948446</v>
      </c>
      <c r="H2895" s="68">
        <v>5.6749283293880202E-2</v>
      </c>
      <c r="I2895" s="68">
        <v>6.1032781091021294E-3</v>
      </c>
      <c r="J2895" s="68">
        <v>0.78076054973753362</v>
      </c>
    </row>
    <row r="2896" spans="1:10" x14ac:dyDescent="0.25">
      <c r="A2896" s="76"/>
      <c r="B2896" s="76">
        <v>2892</v>
      </c>
      <c r="C2896" s="63" t="s">
        <v>12127</v>
      </c>
      <c r="D2896" s="63" t="s">
        <v>12128</v>
      </c>
      <c r="E2896" s="63" t="s">
        <v>12127</v>
      </c>
      <c r="F2896" s="63" t="s">
        <v>12129</v>
      </c>
      <c r="G2896" s="68">
        <v>6.7216859626184158E-8</v>
      </c>
      <c r="H2896" s="68">
        <v>0.50122744428700083</v>
      </c>
      <c r="I2896" s="68">
        <v>2.9280291910355762E-3</v>
      </c>
      <c r="J2896" s="68">
        <v>0.49584445930510446</v>
      </c>
    </row>
    <row r="2897" spans="1:10" x14ac:dyDescent="0.25">
      <c r="A2897" s="76"/>
      <c r="B2897" s="76">
        <v>2893</v>
      </c>
      <c r="C2897" s="63" t="s">
        <v>12130</v>
      </c>
      <c r="D2897" s="63" t="s">
        <v>12131</v>
      </c>
      <c r="E2897" s="63" t="s">
        <v>12132</v>
      </c>
      <c r="F2897" s="63" t="s">
        <v>12133</v>
      </c>
      <c r="G2897" s="68">
        <v>8.8267611949712829E-3</v>
      </c>
      <c r="H2897" s="68">
        <v>0.18517068150932739</v>
      </c>
      <c r="I2897" s="68">
        <v>2.0761069194944338E-4</v>
      </c>
      <c r="J2897" s="68">
        <v>0.80579494660375162</v>
      </c>
    </row>
    <row r="2898" spans="1:10" x14ac:dyDescent="0.25">
      <c r="A2898" s="76"/>
      <c r="B2898" s="76">
        <v>2894</v>
      </c>
      <c r="C2898" s="63" t="s">
        <v>12134</v>
      </c>
      <c r="D2898" s="63" t="s">
        <v>12135</v>
      </c>
      <c r="E2898" s="63" t="s">
        <v>12136</v>
      </c>
      <c r="F2898" s="63" t="s">
        <v>12137</v>
      </c>
      <c r="G2898" s="68">
        <v>7.2899445300945291E-7</v>
      </c>
      <c r="H2898" s="68">
        <v>0.24549707303661333</v>
      </c>
      <c r="I2898" s="68">
        <v>3.8681003158700673E-3</v>
      </c>
      <c r="J2898" s="68">
        <v>0.75063409765306377</v>
      </c>
    </row>
    <row r="2899" spans="1:10" x14ac:dyDescent="0.25">
      <c r="A2899" s="76"/>
      <c r="B2899" s="76">
        <v>2895</v>
      </c>
      <c r="C2899" s="63" t="s">
        <v>12138</v>
      </c>
      <c r="D2899" s="63" t="s">
        <v>12139</v>
      </c>
      <c r="E2899" s="63" t="s">
        <v>12140</v>
      </c>
      <c r="F2899" s="63" t="s">
        <v>12141</v>
      </c>
      <c r="G2899" s="68">
        <v>0.9234749377805066</v>
      </c>
      <c r="H2899" s="68">
        <v>4.308701795404514E-2</v>
      </c>
      <c r="I2899" s="68">
        <v>1.7641879733911903E-2</v>
      </c>
      <c r="J2899" s="68">
        <v>1.5796164531536414E-2</v>
      </c>
    </row>
    <row r="2900" spans="1:10" x14ac:dyDescent="0.25">
      <c r="A2900" s="76"/>
      <c r="B2900" s="76">
        <v>2896</v>
      </c>
      <c r="C2900" s="63" t="s">
        <v>12142</v>
      </c>
      <c r="D2900" s="63" t="s">
        <v>12143</v>
      </c>
      <c r="E2900" s="63" t="s">
        <v>12144</v>
      </c>
      <c r="F2900" s="63" t="s">
        <v>12145</v>
      </c>
      <c r="G2900" s="68">
        <v>0.8184774579815921</v>
      </c>
      <c r="H2900" s="68">
        <v>3.8534582358265325E-2</v>
      </c>
      <c r="I2900" s="68">
        <v>1.5936316918666684E-3</v>
      </c>
      <c r="J2900" s="68">
        <v>0.14139432796827611</v>
      </c>
    </row>
    <row r="2901" spans="1:10" x14ac:dyDescent="0.25">
      <c r="A2901" s="76"/>
      <c r="B2901" s="76">
        <v>2897</v>
      </c>
      <c r="C2901" s="63" t="s">
        <v>12146</v>
      </c>
      <c r="D2901" s="63" t="s">
        <v>12147</v>
      </c>
      <c r="E2901" s="63" t="s">
        <v>12148</v>
      </c>
      <c r="F2901" s="63" t="s">
        <v>12149</v>
      </c>
      <c r="G2901" s="68">
        <v>0.81718746639446194</v>
      </c>
      <c r="H2901" s="68">
        <v>3.784303882311426E-2</v>
      </c>
      <c r="I2901" s="68">
        <v>6.1368318713162385E-3</v>
      </c>
      <c r="J2901" s="68">
        <v>0.13883266291110732</v>
      </c>
    </row>
    <row r="2902" spans="1:10" x14ac:dyDescent="0.25">
      <c r="A2902" s="76"/>
      <c r="B2902" s="76">
        <v>2898</v>
      </c>
      <c r="C2902" s="63" t="s">
        <v>12150</v>
      </c>
      <c r="D2902" s="63" t="s">
        <v>12151</v>
      </c>
      <c r="E2902" s="63" t="s">
        <v>12152</v>
      </c>
      <c r="F2902" s="63" t="s">
        <v>12153</v>
      </c>
      <c r="G2902" s="68">
        <v>7.7381851189552676E-5</v>
      </c>
      <c r="H2902" s="68">
        <v>0.43470404869479523</v>
      </c>
      <c r="I2902" s="68">
        <v>0.34723021824098949</v>
      </c>
      <c r="J2902" s="68">
        <v>0.21798835121302212</v>
      </c>
    </row>
    <row r="2903" spans="1:10" x14ac:dyDescent="0.25">
      <c r="A2903" s="76"/>
      <c r="B2903" s="76">
        <v>2899</v>
      </c>
      <c r="C2903" s="63" t="s">
        <v>12154</v>
      </c>
      <c r="D2903" s="63" t="s">
        <v>12155</v>
      </c>
      <c r="E2903" s="63" t="s">
        <v>12156</v>
      </c>
      <c r="F2903" s="63" t="s">
        <v>12157</v>
      </c>
      <c r="G2903" s="68">
        <v>8.359618389780811E-2</v>
      </c>
      <c r="H2903" s="68">
        <v>0.44793276199016319</v>
      </c>
      <c r="I2903" s="68">
        <v>4.5140822991266497E-3</v>
      </c>
      <c r="J2903" s="68">
        <v>0.46395697181290241</v>
      </c>
    </row>
    <row r="2904" spans="1:10" x14ac:dyDescent="0.25">
      <c r="A2904" s="76"/>
      <c r="B2904" s="76">
        <v>2900</v>
      </c>
      <c r="C2904" s="63" t="s">
        <v>12158</v>
      </c>
      <c r="D2904" s="63" t="s">
        <v>12159</v>
      </c>
      <c r="E2904" s="63" t="s">
        <v>12160</v>
      </c>
      <c r="F2904" s="63" t="s">
        <v>12161</v>
      </c>
      <c r="G2904" s="68">
        <v>0.93085273649522227</v>
      </c>
      <c r="H2904" s="68">
        <v>4.3402067188568177E-2</v>
      </c>
      <c r="I2904" s="68">
        <v>9.825907944096976E-3</v>
      </c>
      <c r="J2904" s="68">
        <v>1.5919288372112959E-2</v>
      </c>
    </row>
    <row r="2905" spans="1:10" x14ac:dyDescent="0.25">
      <c r="A2905" s="76"/>
      <c r="B2905" s="76">
        <v>2901</v>
      </c>
      <c r="C2905" s="63" t="s">
        <v>12162</v>
      </c>
      <c r="D2905" s="63" t="s">
        <v>12163</v>
      </c>
      <c r="E2905" s="63" t="s">
        <v>12164</v>
      </c>
      <c r="F2905" s="63" t="s">
        <v>12165</v>
      </c>
      <c r="G2905" s="68">
        <v>0.89561496984535172</v>
      </c>
      <c r="H2905" s="68">
        <v>7.1378849150993809E-2</v>
      </c>
      <c r="I2905" s="68">
        <v>6.9174137544955137E-3</v>
      </c>
      <c r="J2905" s="68">
        <v>2.6088767249159116E-2</v>
      </c>
    </row>
    <row r="2906" spans="1:10" x14ac:dyDescent="0.25">
      <c r="A2906" s="76"/>
      <c r="B2906" s="76">
        <v>2902</v>
      </c>
      <c r="C2906" s="63" t="s">
        <v>12166</v>
      </c>
      <c r="D2906" s="63" t="s">
        <v>12167</v>
      </c>
      <c r="E2906" s="63" t="s">
        <v>12168</v>
      </c>
      <c r="F2906" s="63" t="s">
        <v>12169</v>
      </c>
      <c r="G2906" s="68">
        <v>0.76241589790541242</v>
      </c>
      <c r="H2906" s="68">
        <v>8.4093228055732633E-2</v>
      </c>
      <c r="I2906" s="68">
        <v>5.4643439798346502E-2</v>
      </c>
      <c r="J2906" s="68">
        <v>9.8847434240508528E-2</v>
      </c>
    </row>
    <row r="2907" spans="1:10" x14ac:dyDescent="0.25">
      <c r="A2907" s="76"/>
      <c r="B2907" s="76">
        <v>2903</v>
      </c>
      <c r="C2907" s="63"/>
      <c r="D2907" s="63" t="s">
        <v>12171</v>
      </c>
      <c r="E2907" s="63" t="s">
        <v>12172</v>
      </c>
      <c r="F2907" s="63" t="s">
        <v>12174</v>
      </c>
      <c r="G2907" s="68">
        <v>5.2377458739659547E-14</v>
      </c>
      <c r="H2907" s="68">
        <v>0.90586658379010687</v>
      </c>
      <c r="I2907" s="68">
        <v>4.5216743380044368E-3</v>
      </c>
      <c r="J2907" s="68">
        <v>8.961174187183589E-2</v>
      </c>
    </row>
    <row r="2908" spans="1:10" x14ac:dyDescent="0.25">
      <c r="A2908" s="76"/>
      <c r="B2908" s="76">
        <v>2904</v>
      </c>
      <c r="C2908" s="63"/>
      <c r="D2908" s="63" t="s">
        <v>12177</v>
      </c>
      <c r="E2908" s="63" t="s">
        <v>12178</v>
      </c>
      <c r="F2908" s="63" t="s">
        <v>23802</v>
      </c>
      <c r="G2908" s="68">
        <v>0.86326018253986603</v>
      </c>
      <c r="H2908" s="68">
        <v>5.6608436654782546E-2</v>
      </c>
      <c r="I2908" s="68">
        <v>5.9478472859350144E-2</v>
      </c>
      <c r="J2908" s="68">
        <v>2.0652907946000377E-2</v>
      </c>
    </row>
    <row r="2909" spans="1:10" x14ac:dyDescent="0.25">
      <c r="A2909" s="76"/>
      <c r="B2909" s="76">
        <v>2905</v>
      </c>
      <c r="C2909" s="63" t="s">
        <v>12182</v>
      </c>
      <c r="D2909" s="63" t="s">
        <v>12183</v>
      </c>
      <c r="E2909" s="63" t="s">
        <v>12184</v>
      </c>
      <c r="F2909" s="63" t="s">
        <v>12185</v>
      </c>
      <c r="G2909" s="68">
        <v>0.82110648284531706</v>
      </c>
      <c r="H2909" s="68">
        <v>3.8054381707032819E-2</v>
      </c>
      <c r="I2909" s="68">
        <v>1.1909025937238602E-3</v>
      </c>
      <c r="J2909" s="68">
        <v>0.13964823285392627</v>
      </c>
    </row>
    <row r="2910" spans="1:10" x14ac:dyDescent="0.25">
      <c r="A2910" s="76"/>
      <c r="B2910" s="76">
        <v>2906</v>
      </c>
      <c r="C2910" s="63" t="s">
        <v>12186</v>
      </c>
      <c r="D2910" s="63" t="s">
        <v>12187</v>
      </c>
      <c r="E2910" s="63" t="s">
        <v>12188</v>
      </c>
      <c r="F2910" s="63" t="s">
        <v>12189</v>
      </c>
      <c r="G2910" s="68">
        <v>2.6277865048705239E-12</v>
      </c>
      <c r="H2910" s="68">
        <v>0.50028332808343956</v>
      </c>
      <c r="I2910" s="68">
        <v>4.8293690307117752E-3</v>
      </c>
      <c r="J2910" s="68">
        <v>0.49488730288322108</v>
      </c>
    </row>
    <row r="2911" spans="1:10" x14ac:dyDescent="0.25">
      <c r="A2911" s="76"/>
      <c r="B2911" s="76">
        <v>2907</v>
      </c>
      <c r="C2911" s="63" t="s">
        <v>12190</v>
      </c>
      <c r="D2911" s="63" t="s">
        <v>12191</v>
      </c>
      <c r="E2911" s="63" t="s">
        <v>12192</v>
      </c>
      <c r="F2911" s="63" t="s">
        <v>12193</v>
      </c>
      <c r="G2911" s="68">
        <v>0.92934362697371276</v>
      </c>
      <c r="H2911" s="68">
        <v>4.3424298519720878E-2</v>
      </c>
      <c r="I2911" s="68">
        <v>2.5640892290753062E-2</v>
      </c>
      <c r="J2911" s="68">
        <v>1.5911822158128593E-3</v>
      </c>
    </row>
    <row r="2912" spans="1:10" x14ac:dyDescent="0.25">
      <c r="A2912" s="76"/>
      <c r="B2912" s="76">
        <v>2908</v>
      </c>
      <c r="C2912" s="63"/>
      <c r="D2912" s="63" t="s">
        <v>12195</v>
      </c>
      <c r="E2912" s="63" t="s">
        <v>12196</v>
      </c>
      <c r="F2912" s="63" t="s">
        <v>23637</v>
      </c>
      <c r="G2912" s="68">
        <v>8.920547781095272E-5</v>
      </c>
      <c r="H2912" s="68">
        <v>0.75838804228897205</v>
      </c>
      <c r="I2912" s="68">
        <v>9.6540042026774502E-3</v>
      </c>
      <c r="J2912" s="68">
        <v>0.23186874803053975</v>
      </c>
    </row>
    <row r="2913" spans="1:10" x14ac:dyDescent="0.25">
      <c r="A2913" s="76"/>
      <c r="B2913" s="76">
        <v>2909</v>
      </c>
      <c r="C2913" s="63" t="s">
        <v>12200</v>
      </c>
      <c r="D2913" s="63" t="s">
        <v>12201</v>
      </c>
      <c r="E2913" s="63" t="s">
        <v>12202</v>
      </c>
      <c r="F2913" s="63" t="s">
        <v>12203</v>
      </c>
      <c r="G2913" s="68">
        <v>1.6827800065581382E-7</v>
      </c>
      <c r="H2913" s="68">
        <v>0.24616722011912739</v>
      </c>
      <c r="I2913" s="68">
        <v>1.0922067051828829E-3</v>
      </c>
      <c r="J2913" s="68">
        <v>0.75274040489768912</v>
      </c>
    </row>
    <row r="2914" spans="1:10" x14ac:dyDescent="0.25">
      <c r="A2914" s="76"/>
      <c r="B2914" s="76">
        <v>2910</v>
      </c>
      <c r="C2914" s="63" t="s">
        <v>12204</v>
      </c>
      <c r="D2914" s="63" t="s">
        <v>12205</v>
      </c>
      <c r="E2914" s="63" t="s">
        <v>12204</v>
      </c>
      <c r="F2914" s="63" t="s">
        <v>12206</v>
      </c>
      <c r="G2914" s="68">
        <v>7.8413721524238203E-6</v>
      </c>
      <c r="H2914" s="68">
        <v>0.24614808429029053</v>
      </c>
      <c r="I2914" s="68">
        <v>1.1575721504251996E-3</v>
      </c>
      <c r="J2914" s="68">
        <v>0.75268650218713196</v>
      </c>
    </row>
    <row r="2915" spans="1:10" x14ac:dyDescent="0.25">
      <c r="A2915" s="76"/>
      <c r="B2915" s="76">
        <v>2911</v>
      </c>
      <c r="C2915" s="63" t="s">
        <v>12207</v>
      </c>
      <c r="D2915" s="63" t="s">
        <v>12208</v>
      </c>
      <c r="E2915" s="63" t="s">
        <v>12209</v>
      </c>
      <c r="F2915" s="63" t="s">
        <v>12210</v>
      </c>
      <c r="G2915" s="68">
        <v>7.7908140603206435E-4</v>
      </c>
      <c r="H2915" s="68">
        <v>0.68556767145303321</v>
      </c>
      <c r="I2915" s="68">
        <v>0.10447775726079453</v>
      </c>
      <c r="J2915" s="68">
        <v>0.20917548988013554</v>
      </c>
    </row>
    <row r="2916" spans="1:10" x14ac:dyDescent="0.25">
      <c r="A2916" s="76"/>
      <c r="B2916" s="76">
        <v>2912</v>
      </c>
      <c r="C2916" s="63" t="s">
        <v>12211</v>
      </c>
      <c r="D2916" s="63" t="s">
        <v>12212</v>
      </c>
      <c r="E2916" s="63" t="s">
        <v>12213</v>
      </c>
      <c r="F2916" s="63" t="s">
        <v>12214</v>
      </c>
      <c r="G2916" s="68">
        <v>0.10288883555301144</v>
      </c>
      <c r="H2916" s="68">
        <v>1.9134786054995499E-2</v>
      </c>
      <c r="I2916" s="68">
        <v>0.87189136940047751</v>
      </c>
      <c r="J2916" s="68">
        <v>6.0850089915154325E-3</v>
      </c>
    </row>
    <row r="2917" spans="1:10" x14ac:dyDescent="0.25">
      <c r="A2917" s="76"/>
      <c r="B2917" s="76">
        <v>2913</v>
      </c>
      <c r="C2917" s="63" t="s">
        <v>12216</v>
      </c>
      <c r="D2917" s="63" t="s">
        <v>12217</v>
      </c>
      <c r="E2917" s="63" t="s">
        <v>12218</v>
      </c>
      <c r="F2917" s="63" t="s">
        <v>23554</v>
      </c>
      <c r="G2917" s="68">
        <v>3.5391289973454983E-2</v>
      </c>
      <c r="H2917" s="68">
        <v>0.69745697829638276</v>
      </c>
      <c r="I2917" s="68">
        <v>5.0943629850300251E-2</v>
      </c>
      <c r="J2917" s="68">
        <v>0.21620810187986642</v>
      </c>
    </row>
    <row r="2918" spans="1:10" x14ac:dyDescent="0.25">
      <c r="A2918" s="76"/>
      <c r="B2918" s="76">
        <v>2914</v>
      </c>
      <c r="C2918" s="63"/>
      <c r="D2918" s="63" t="s">
        <v>12223</v>
      </c>
      <c r="E2918" s="63" t="s">
        <v>12224</v>
      </c>
      <c r="F2918" s="63" t="s">
        <v>23708</v>
      </c>
      <c r="G2918" s="68">
        <v>0.65253673608959706</v>
      </c>
      <c r="H2918" s="68">
        <v>0.10244622221374491</v>
      </c>
      <c r="I2918" s="68">
        <v>0.12568617067534796</v>
      </c>
      <c r="J2918" s="68">
        <v>0.11933087102130893</v>
      </c>
    </row>
    <row r="2919" spans="1:10" x14ac:dyDescent="0.25">
      <c r="A2919" s="76"/>
      <c r="B2919" s="76">
        <v>2915</v>
      </c>
      <c r="C2919" s="63" t="s">
        <v>12228</v>
      </c>
      <c r="D2919" s="63" t="s">
        <v>12229</v>
      </c>
      <c r="E2919" s="63" t="s">
        <v>12228</v>
      </c>
      <c r="F2919" s="63" t="s">
        <v>12230</v>
      </c>
      <c r="G2919" s="68">
        <v>1.0923262158831455E-19</v>
      </c>
      <c r="H2919" s="68">
        <v>0.76204520421919175</v>
      </c>
      <c r="I2919" s="68">
        <v>4.9519365110708789E-3</v>
      </c>
      <c r="J2919" s="68">
        <v>0.23300285926973849</v>
      </c>
    </row>
    <row r="2920" spans="1:10" x14ac:dyDescent="0.25">
      <c r="A2920" s="76"/>
      <c r="B2920" s="76">
        <v>2916</v>
      </c>
      <c r="C2920" s="63" t="s">
        <v>12231</v>
      </c>
      <c r="D2920" s="63" t="s">
        <v>12232</v>
      </c>
      <c r="E2920" s="63" t="s">
        <v>12233</v>
      </c>
      <c r="F2920" s="63" t="s">
        <v>12234</v>
      </c>
      <c r="G2920" s="68">
        <v>0.15844820534852647</v>
      </c>
      <c r="H2920" s="68">
        <v>4.4681908795524097E-2</v>
      </c>
      <c r="I2920" s="68">
        <v>0.78538894923481561</v>
      </c>
      <c r="J2920" s="68">
        <v>1.148093662113346E-2</v>
      </c>
    </row>
    <row r="2921" spans="1:10" x14ac:dyDescent="0.25">
      <c r="A2921" s="76"/>
      <c r="B2921" s="76">
        <v>2917</v>
      </c>
      <c r="C2921" s="63" t="s">
        <v>12235</v>
      </c>
      <c r="D2921" s="63" t="s">
        <v>12236</v>
      </c>
      <c r="E2921" s="63" t="s">
        <v>12235</v>
      </c>
      <c r="F2921" s="63" t="s">
        <v>12237</v>
      </c>
      <c r="G2921" s="68">
        <v>2.5943096543866521E-4</v>
      </c>
      <c r="H2921" s="68">
        <v>0.50076947884678213</v>
      </c>
      <c r="I2921" s="68">
        <v>3.5116909957027568E-3</v>
      </c>
      <c r="J2921" s="68">
        <v>0.4954593991920771</v>
      </c>
    </row>
    <row r="2922" spans="1:10" x14ac:dyDescent="0.25">
      <c r="A2922" s="76"/>
      <c r="B2922" s="76">
        <v>2918</v>
      </c>
      <c r="C2922" s="63" t="s">
        <v>12238</v>
      </c>
      <c r="D2922" s="63" t="s">
        <v>12239</v>
      </c>
      <c r="E2922" s="63" t="s">
        <v>12240</v>
      </c>
      <c r="F2922" s="63" t="s">
        <v>12241</v>
      </c>
      <c r="G2922" s="68">
        <v>1.7653883162415265E-8</v>
      </c>
      <c r="H2922" s="68">
        <v>0.71868880004469071</v>
      </c>
      <c r="I2922" s="68">
        <v>3.076165227635591E-3</v>
      </c>
      <c r="J2922" s="68">
        <v>0.27823501707378995</v>
      </c>
    </row>
    <row r="2923" spans="1:10" x14ac:dyDescent="0.25">
      <c r="A2923" s="76"/>
      <c r="B2923" s="76">
        <v>2919</v>
      </c>
      <c r="C2923" s="63" t="s">
        <v>12242</v>
      </c>
      <c r="D2923" s="63" t="s">
        <v>12243</v>
      </c>
      <c r="E2923" s="63" t="s">
        <v>12244</v>
      </c>
      <c r="F2923" s="63" t="s">
        <v>12245</v>
      </c>
      <c r="G2923" s="68">
        <v>0.16709018490422045</v>
      </c>
      <c r="H2923" s="68">
        <v>0.50111582092393669</v>
      </c>
      <c r="I2923" s="68">
        <v>6.5120117295876885E-4</v>
      </c>
      <c r="J2923" s="68">
        <v>0.33114279299888433</v>
      </c>
    </row>
    <row r="2924" spans="1:10" x14ac:dyDescent="0.25">
      <c r="A2924" s="76"/>
      <c r="B2924" s="76">
        <v>2920</v>
      </c>
      <c r="C2924" s="63"/>
      <c r="D2924" s="63" t="s">
        <v>12247</v>
      </c>
      <c r="E2924" s="63" t="s">
        <v>12248</v>
      </c>
      <c r="F2924" s="63" t="s">
        <v>12250</v>
      </c>
      <c r="G2924" s="68">
        <v>6.7959459681800818E-8</v>
      </c>
      <c r="H2924" s="68">
        <v>0.24256479420050167</v>
      </c>
      <c r="I2924" s="68">
        <v>1.602129835347358E-2</v>
      </c>
      <c r="J2924" s="68">
        <v>0.74141383948656492</v>
      </c>
    </row>
    <row r="2925" spans="1:10" x14ac:dyDescent="0.25">
      <c r="A2925" s="76"/>
      <c r="B2925" s="76">
        <v>2921</v>
      </c>
      <c r="C2925" s="63" t="s">
        <v>12252</v>
      </c>
      <c r="D2925" s="63" t="s">
        <v>12253</v>
      </c>
      <c r="E2925" s="63" t="s">
        <v>12254</v>
      </c>
      <c r="F2925" s="63" t="s">
        <v>12255</v>
      </c>
      <c r="G2925" s="68">
        <v>0.94891686793629371</v>
      </c>
      <c r="H2925" s="68">
        <v>4.7253537017579006E-2</v>
      </c>
      <c r="I2925" s="68">
        <v>4.6867511524418084E-4</v>
      </c>
      <c r="J2925" s="68">
        <v>3.3609199308834371E-3</v>
      </c>
    </row>
    <row r="2926" spans="1:10" x14ac:dyDescent="0.25">
      <c r="A2926" s="76"/>
      <c r="B2926" s="76">
        <v>2922</v>
      </c>
      <c r="C2926" s="63" t="s">
        <v>12256</v>
      </c>
      <c r="D2926" s="63" t="s">
        <v>12257</v>
      </c>
      <c r="E2926" s="63" t="s">
        <v>12258</v>
      </c>
      <c r="F2926" s="63" t="s">
        <v>12259</v>
      </c>
      <c r="G2926" s="68">
        <v>9.9548682134618626E-11</v>
      </c>
      <c r="H2926" s="68">
        <v>0.29831641256502772</v>
      </c>
      <c r="I2926" s="68">
        <v>4.9324454620945663E-3</v>
      </c>
      <c r="J2926" s="68">
        <v>0.69675114187332898</v>
      </c>
    </row>
    <row r="2927" spans="1:10" x14ac:dyDescent="0.25">
      <c r="A2927" s="76"/>
      <c r="B2927" s="76">
        <v>2923</v>
      </c>
      <c r="C2927" s="63" t="s">
        <v>12260</v>
      </c>
      <c r="D2927" s="63" t="s">
        <v>12261</v>
      </c>
      <c r="E2927" s="63" t="s">
        <v>12262</v>
      </c>
      <c r="F2927" s="63" t="s">
        <v>12263</v>
      </c>
      <c r="G2927" s="68">
        <v>0.72056133959465074</v>
      </c>
      <c r="H2927" s="68">
        <v>3.3079789130800813E-2</v>
      </c>
      <c r="I2927" s="68">
        <v>4.0712334629997571E-3</v>
      </c>
      <c r="J2927" s="68">
        <v>0.24228763781154899</v>
      </c>
    </row>
    <row r="2928" spans="1:10" x14ac:dyDescent="0.25">
      <c r="A2928" s="76"/>
      <c r="B2928" s="76">
        <v>2924</v>
      </c>
      <c r="C2928" s="63" t="s">
        <v>12264</v>
      </c>
      <c r="D2928" s="63" t="s">
        <v>12265</v>
      </c>
      <c r="E2928" s="63" t="s">
        <v>12266</v>
      </c>
      <c r="F2928" s="63" t="s">
        <v>12267</v>
      </c>
      <c r="G2928" s="68">
        <v>0.87282849972587817</v>
      </c>
      <c r="H2928" s="68">
        <v>4.0931187403356786E-2</v>
      </c>
      <c r="I2928" s="68">
        <v>7.1289355634923973E-2</v>
      </c>
      <c r="J2928" s="68">
        <v>1.4950957235841156E-2</v>
      </c>
    </row>
    <row r="2929" spans="1:10" x14ac:dyDescent="0.25">
      <c r="A2929" s="76"/>
      <c r="B2929" s="76">
        <v>2925</v>
      </c>
      <c r="C2929" s="63" t="s">
        <v>12268</v>
      </c>
      <c r="D2929" s="63" t="s">
        <v>12269</v>
      </c>
      <c r="E2929" s="63" t="s">
        <v>12270</v>
      </c>
      <c r="F2929" s="63" t="s">
        <v>12271</v>
      </c>
      <c r="G2929" s="68">
        <v>5.9201738207964022E-12</v>
      </c>
      <c r="H2929" s="68">
        <v>0.18885014311517359</v>
      </c>
      <c r="I2929" s="68">
        <v>6.7969088302960714E-3</v>
      </c>
      <c r="J2929" s="68">
        <v>0.80435294804861057</v>
      </c>
    </row>
    <row r="2930" spans="1:10" x14ac:dyDescent="0.25">
      <c r="A2930" s="76"/>
      <c r="B2930" s="76">
        <v>2926</v>
      </c>
      <c r="C2930" s="63" t="s">
        <v>12272</v>
      </c>
      <c r="D2930" s="63" t="s">
        <v>12273</v>
      </c>
      <c r="E2930" s="63" t="s">
        <v>12274</v>
      </c>
      <c r="F2930" s="63" t="s">
        <v>12275</v>
      </c>
      <c r="G2930" s="68">
        <v>0.86852182279446954</v>
      </c>
      <c r="H2930" s="68">
        <v>5.7299642757401292E-2</v>
      </c>
      <c r="I2930" s="68">
        <v>6.3214297197407244E-3</v>
      </c>
      <c r="J2930" s="68">
        <v>6.7857104728388337E-2</v>
      </c>
    </row>
    <row r="2931" spans="1:10" x14ac:dyDescent="0.25">
      <c r="A2931" s="76"/>
      <c r="B2931" s="76">
        <v>2927</v>
      </c>
      <c r="C2931" s="63" t="s">
        <v>12276</v>
      </c>
      <c r="D2931" s="63" t="s">
        <v>12277</v>
      </c>
      <c r="E2931" s="63" t="s">
        <v>12278</v>
      </c>
      <c r="F2931" s="63" t="s">
        <v>12279</v>
      </c>
      <c r="G2931" s="68">
        <v>0.56559026858284278</v>
      </c>
      <c r="H2931" s="68">
        <v>4.8805196654335067E-2</v>
      </c>
      <c r="I2931" s="68">
        <v>2.7680235291799382E-3</v>
      </c>
      <c r="J2931" s="68">
        <v>0.38283651123364221</v>
      </c>
    </row>
    <row r="2932" spans="1:10" x14ac:dyDescent="0.25">
      <c r="A2932" s="76"/>
      <c r="B2932" s="76">
        <v>2928</v>
      </c>
      <c r="C2932" s="63" t="s">
        <v>12280</v>
      </c>
      <c r="D2932" s="63" t="s">
        <v>12281</v>
      </c>
      <c r="E2932" s="63" t="s">
        <v>12282</v>
      </c>
      <c r="F2932" s="63" t="s">
        <v>12283</v>
      </c>
      <c r="G2932" s="68">
        <v>3.0991448335299501E-2</v>
      </c>
      <c r="H2932" s="68">
        <v>0.4809687524467382</v>
      </c>
      <c r="I2932" s="68">
        <v>3.6926022211233324E-3</v>
      </c>
      <c r="J2932" s="68">
        <v>0.48434719699683898</v>
      </c>
    </row>
    <row r="2933" spans="1:10" x14ac:dyDescent="0.25">
      <c r="A2933" s="76"/>
      <c r="B2933" s="76">
        <v>2929</v>
      </c>
      <c r="C2933" s="63" t="s">
        <v>12284</v>
      </c>
      <c r="D2933" s="63" t="s">
        <v>12285</v>
      </c>
      <c r="E2933" s="63" t="s">
        <v>12284</v>
      </c>
      <c r="F2933" s="63" t="s">
        <v>12286</v>
      </c>
      <c r="G2933" s="68">
        <v>1.1783014835982868E-15</v>
      </c>
      <c r="H2933" s="68">
        <v>0.50058254477535924</v>
      </c>
      <c r="I2933" s="68">
        <v>4.2268078321687583E-3</v>
      </c>
      <c r="J2933" s="68">
        <v>0.49519064739247054</v>
      </c>
    </row>
    <row r="2934" spans="1:10" x14ac:dyDescent="0.25">
      <c r="A2934" s="76"/>
      <c r="B2934" s="76">
        <v>2930</v>
      </c>
      <c r="C2934" s="63" t="s">
        <v>12287</v>
      </c>
      <c r="D2934" s="63" t="s">
        <v>12288</v>
      </c>
      <c r="E2934" s="63" t="s">
        <v>12287</v>
      </c>
      <c r="F2934" s="63" t="s">
        <v>12289</v>
      </c>
      <c r="G2934" s="68">
        <v>1.7751893727664356E-17</v>
      </c>
      <c r="H2934" s="68">
        <v>0.49943321902687826</v>
      </c>
      <c r="I2934" s="68">
        <v>6.5413224692411065E-3</v>
      </c>
      <c r="J2934" s="68">
        <v>0.49402545850388074</v>
      </c>
    </row>
    <row r="2935" spans="1:10" x14ac:dyDescent="0.25">
      <c r="A2935" s="76"/>
      <c r="B2935" s="76">
        <v>2931</v>
      </c>
      <c r="C2935" s="63"/>
      <c r="D2935" s="63" t="s">
        <v>12291</v>
      </c>
      <c r="E2935" s="63" t="s">
        <v>12292</v>
      </c>
      <c r="F2935" s="63" t="s">
        <v>24039</v>
      </c>
      <c r="G2935" s="68">
        <v>1.1007833693508568E-13</v>
      </c>
      <c r="H2935" s="68">
        <v>0.50077205237760647</v>
      </c>
      <c r="I2935" s="68">
        <v>3.8451790213666682E-3</v>
      </c>
      <c r="J2935" s="68">
        <v>0.49538276860091629</v>
      </c>
    </row>
    <row r="2936" spans="1:10" x14ac:dyDescent="0.25">
      <c r="A2936" s="76"/>
      <c r="B2936" s="76">
        <v>2932</v>
      </c>
      <c r="C2936" s="63" t="s">
        <v>12296</v>
      </c>
      <c r="D2936" s="63" t="s">
        <v>12297</v>
      </c>
      <c r="E2936" s="63" t="s">
        <v>12298</v>
      </c>
      <c r="F2936" s="63" t="s">
        <v>12299</v>
      </c>
      <c r="G2936" s="68">
        <v>0.87941176393462195</v>
      </c>
      <c r="H2936" s="68">
        <v>4.1006214200253716E-2</v>
      </c>
      <c r="I2936" s="68">
        <v>3.0986256445927958E-2</v>
      </c>
      <c r="J2936" s="68">
        <v>4.8595765419196212E-2</v>
      </c>
    </row>
    <row r="2937" spans="1:10" x14ac:dyDescent="0.25">
      <c r="A2937" s="76"/>
      <c r="B2937" s="76">
        <v>2933</v>
      </c>
      <c r="C2937" s="63" t="s">
        <v>12300</v>
      </c>
      <c r="D2937" s="63" t="s">
        <v>12301</v>
      </c>
      <c r="E2937" s="63" t="s">
        <v>12302</v>
      </c>
      <c r="F2937" s="63" t="s">
        <v>12303</v>
      </c>
      <c r="G2937" s="68">
        <v>0.86625784175388831</v>
      </c>
      <c r="H2937" s="68">
        <v>4.0602080445715859E-2</v>
      </c>
      <c r="I2937" s="68">
        <v>7.0480693680705586E-2</v>
      </c>
      <c r="J2937" s="68">
        <v>2.2659384119690814E-2</v>
      </c>
    </row>
    <row r="2938" spans="1:10" x14ac:dyDescent="0.25">
      <c r="A2938" s="76"/>
      <c r="B2938" s="76">
        <v>2934</v>
      </c>
      <c r="C2938" s="63" t="s">
        <v>12304</v>
      </c>
      <c r="D2938" s="63" t="s">
        <v>12305</v>
      </c>
      <c r="E2938" s="63" t="s">
        <v>12306</v>
      </c>
      <c r="F2938" s="63" t="s">
        <v>12307</v>
      </c>
      <c r="G2938" s="68">
        <v>0.81425127606409475</v>
      </c>
      <c r="H2938" s="68">
        <v>3.7790155335286651E-2</v>
      </c>
      <c r="I2938" s="68">
        <v>2.9135055782525069E-2</v>
      </c>
      <c r="J2938" s="68">
        <v>0.11882351281809375</v>
      </c>
    </row>
    <row r="2939" spans="1:10" x14ac:dyDescent="0.25">
      <c r="A2939" s="76"/>
      <c r="B2939" s="76">
        <v>2935</v>
      </c>
      <c r="C2939" s="63" t="s">
        <v>12308</v>
      </c>
      <c r="D2939" s="63" t="s">
        <v>12309</v>
      </c>
      <c r="E2939" s="63" t="s">
        <v>12310</v>
      </c>
      <c r="F2939" s="63" t="s">
        <v>12311</v>
      </c>
      <c r="G2939" s="68">
        <v>2.2161387997355754E-7</v>
      </c>
      <c r="H2939" s="68">
        <v>0.24549804372558889</v>
      </c>
      <c r="I2939" s="68">
        <v>3.8649988805209735E-3</v>
      </c>
      <c r="J2939" s="68">
        <v>0.75063673578001</v>
      </c>
    </row>
    <row r="2940" spans="1:10" x14ac:dyDescent="0.25">
      <c r="A2940" s="76"/>
      <c r="B2940" s="76">
        <v>2936</v>
      </c>
      <c r="C2940" s="63" t="s">
        <v>12312</v>
      </c>
      <c r="D2940" s="63" t="s">
        <v>12313</v>
      </c>
      <c r="E2940" s="63" t="s">
        <v>12314</v>
      </c>
      <c r="F2940" s="63" t="s">
        <v>12315</v>
      </c>
      <c r="G2940" s="68">
        <v>3.7714452520051516E-3</v>
      </c>
      <c r="H2940" s="68">
        <v>0.60354089089204577</v>
      </c>
      <c r="I2940" s="68">
        <v>3.97400008908275E-3</v>
      </c>
      <c r="J2940" s="68">
        <v>0.388713663766866</v>
      </c>
    </row>
    <row r="2941" spans="1:10" x14ac:dyDescent="0.25">
      <c r="A2941" s="76"/>
      <c r="B2941" s="76">
        <v>2937</v>
      </c>
      <c r="C2941" s="63" t="s">
        <v>12316</v>
      </c>
      <c r="D2941" s="63" t="s">
        <v>12317</v>
      </c>
      <c r="E2941" s="63" t="s">
        <v>12318</v>
      </c>
      <c r="F2941" s="63" t="s">
        <v>12319</v>
      </c>
      <c r="G2941" s="68">
        <v>0.84828318753462195</v>
      </c>
      <c r="H2941" s="68">
        <v>3.9686505702488682E-2</v>
      </c>
      <c r="I2941" s="68">
        <v>6.5109539943184955E-2</v>
      </c>
      <c r="J2941" s="68">
        <v>4.6920766819704286E-2</v>
      </c>
    </row>
    <row r="2942" spans="1:10" x14ac:dyDescent="0.25">
      <c r="A2942" s="76"/>
      <c r="B2942" s="76">
        <v>2938</v>
      </c>
      <c r="C2942" s="63" t="s">
        <v>12320</v>
      </c>
      <c r="D2942" s="63" t="s">
        <v>12321</v>
      </c>
      <c r="E2942" s="63" t="s">
        <v>12322</v>
      </c>
      <c r="F2942" s="63" t="s">
        <v>12323</v>
      </c>
      <c r="G2942" s="68">
        <v>0.39220951888806721</v>
      </c>
      <c r="H2942" s="68">
        <v>0.13073238551815991</v>
      </c>
      <c r="I2942" s="68">
        <v>9.5171379867446827E-3</v>
      </c>
      <c r="J2942" s="68">
        <v>0.4675409576070278</v>
      </c>
    </row>
    <row r="2943" spans="1:10" x14ac:dyDescent="0.25">
      <c r="A2943" s="76"/>
      <c r="B2943" s="76">
        <v>2939</v>
      </c>
      <c r="C2943" s="63" t="s">
        <v>12324</v>
      </c>
      <c r="D2943" s="63" t="s">
        <v>12325</v>
      </c>
      <c r="E2943" s="63" t="s">
        <v>12326</v>
      </c>
      <c r="F2943" s="63" t="s">
        <v>12327</v>
      </c>
      <c r="G2943" s="68">
        <v>1.1590110897166305E-16</v>
      </c>
      <c r="H2943" s="68">
        <v>0.75052088106684711</v>
      </c>
      <c r="I2943" s="68">
        <v>2.0078141597307243E-2</v>
      </c>
      <c r="J2943" s="68">
        <v>0.22940097733584644</v>
      </c>
    </row>
    <row r="2944" spans="1:10" x14ac:dyDescent="0.25">
      <c r="A2944" s="76"/>
      <c r="B2944" s="76">
        <v>2940</v>
      </c>
      <c r="C2944" s="63" t="s">
        <v>12328</v>
      </c>
      <c r="D2944" s="63" t="s">
        <v>12329</v>
      </c>
      <c r="E2944" s="63" t="s">
        <v>12330</v>
      </c>
      <c r="F2944" s="63" t="s">
        <v>12331</v>
      </c>
      <c r="G2944" s="68">
        <v>0.82018832358604921</v>
      </c>
      <c r="H2944" s="68">
        <v>3.7934111522835823E-2</v>
      </c>
      <c r="I2944" s="68">
        <v>2.681265858450666E-3</v>
      </c>
      <c r="J2944" s="68">
        <v>0.13919629903266464</v>
      </c>
    </row>
    <row r="2945" spans="1:10" x14ac:dyDescent="0.25">
      <c r="A2945" s="76"/>
      <c r="B2945" s="76">
        <v>2941</v>
      </c>
      <c r="C2945" s="63" t="s">
        <v>12332</v>
      </c>
      <c r="D2945" s="63" t="s">
        <v>12333</v>
      </c>
      <c r="E2945" s="63" t="s">
        <v>12334</v>
      </c>
      <c r="F2945" s="63" t="s">
        <v>12335</v>
      </c>
      <c r="G2945" s="68">
        <v>0.28489510446651911</v>
      </c>
      <c r="H2945" s="68">
        <v>0.33578511458946314</v>
      </c>
      <c r="I2945" s="68">
        <v>6.1879447367457485E-3</v>
      </c>
      <c r="J2945" s="68">
        <v>0.3731318362072723</v>
      </c>
    </row>
    <row r="2946" spans="1:10" x14ac:dyDescent="0.25">
      <c r="A2946" s="76"/>
      <c r="B2946" s="76">
        <v>2942</v>
      </c>
      <c r="C2946" s="63" t="s">
        <v>12336</v>
      </c>
      <c r="D2946" s="63" t="s">
        <v>12337</v>
      </c>
      <c r="E2946" s="63" t="s">
        <v>12338</v>
      </c>
      <c r="F2946" s="63" t="s">
        <v>12339</v>
      </c>
      <c r="G2946" s="68">
        <v>0.86999266672958941</v>
      </c>
      <c r="H2946" s="68">
        <v>9.4019396232933997E-2</v>
      </c>
      <c r="I2946" s="68">
        <v>1.7120900167243789E-3</v>
      </c>
      <c r="J2946" s="68">
        <v>3.42758470207521E-2</v>
      </c>
    </row>
    <row r="2947" spans="1:10" x14ac:dyDescent="0.25">
      <c r="A2947" s="76"/>
      <c r="B2947" s="76">
        <v>2943</v>
      </c>
      <c r="C2947" s="63" t="s">
        <v>12340</v>
      </c>
      <c r="D2947" s="63" t="s">
        <v>12341</v>
      </c>
      <c r="E2947" s="63" t="s">
        <v>12342</v>
      </c>
      <c r="F2947" s="63" t="s">
        <v>12343</v>
      </c>
      <c r="G2947" s="68">
        <v>1.0065174054233541E-3</v>
      </c>
      <c r="H2947" s="68">
        <v>0.24033079943895033</v>
      </c>
      <c r="I2947" s="68">
        <v>1.4611734160945198E-2</v>
      </c>
      <c r="J2947" s="68">
        <v>0.74405094899468127</v>
      </c>
    </row>
    <row r="2948" spans="1:10" x14ac:dyDescent="0.25">
      <c r="A2948" s="76"/>
      <c r="B2948" s="76">
        <v>2944</v>
      </c>
      <c r="C2948" s="63" t="s">
        <v>12344</v>
      </c>
      <c r="D2948" s="63" t="s">
        <v>12345</v>
      </c>
      <c r="E2948" s="63" t="s">
        <v>12346</v>
      </c>
      <c r="F2948" s="63" t="s">
        <v>12347</v>
      </c>
      <c r="G2948" s="68">
        <v>0.89263496492439875</v>
      </c>
      <c r="H2948" s="68">
        <v>4.1704830224097683E-2</v>
      </c>
      <c r="I2948" s="68">
        <v>1.6190956416835139E-2</v>
      </c>
      <c r="J2948" s="68">
        <v>4.9469248434668052E-2</v>
      </c>
    </row>
    <row r="2949" spans="1:10" x14ac:dyDescent="0.25">
      <c r="A2949" s="76"/>
      <c r="B2949" s="76">
        <v>2945</v>
      </c>
      <c r="C2949" s="63" t="s">
        <v>12348</v>
      </c>
      <c r="D2949" s="63" t="s">
        <v>12349</v>
      </c>
      <c r="E2949" s="63" t="s">
        <v>12350</v>
      </c>
      <c r="F2949" s="63" t="s">
        <v>12351</v>
      </c>
      <c r="G2949" s="68">
        <v>0.72312732373819044</v>
      </c>
      <c r="H2949" s="68">
        <v>3.4438017251239669E-2</v>
      </c>
      <c r="I2949" s="68">
        <v>0.20225772423845634</v>
      </c>
      <c r="J2949" s="68">
        <v>4.0176934772113738E-2</v>
      </c>
    </row>
    <row r="2950" spans="1:10" x14ac:dyDescent="0.25">
      <c r="A2950" s="76"/>
      <c r="B2950" s="76">
        <v>2946</v>
      </c>
      <c r="C2950" s="63" t="s">
        <v>12352</v>
      </c>
      <c r="D2950" s="63" t="s">
        <v>12353</v>
      </c>
      <c r="E2950" s="63" t="s">
        <v>12354</v>
      </c>
      <c r="F2950" s="63" t="s">
        <v>12355</v>
      </c>
      <c r="G2950" s="68">
        <v>0.89279311800274397</v>
      </c>
      <c r="H2950" s="68">
        <v>4.1779619202722447E-2</v>
      </c>
      <c r="I2950" s="68">
        <v>5.0143081372805751E-2</v>
      </c>
      <c r="J2950" s="68">
        <v>1.5284181421727246E-2</v>
      </c>
    </row>
    <row r="2951" spans="1:10" x14ac:dyDescent="0.25">
      <c r="A2951" s="76"/>
      <c r="B2951" s="76">
        <v>2947</v>
      </c>
      <c r="C2951" s="63" t="s">
        <v>12356</v>
      </c>
      <c r="D2951" s="63" t="s">
        <v>12357</v>
      </c>
      <c r="E2951" s="63" t="s">
        <v>12358</v>
      </c>
      <c r="F2951" s="63" t="s">
        <v>12359</v>
      </c>
      <c r="G2951" s="68">
        <v>6.2323870597263079E-3</v>
      </c>
      <c r="H2951" s="68">
        <v>0.34421110862442333</v>
      </c>
      <c r="I2951" s="68">
        <v>0.31130993477005914</v>
      </c>
      <c r="J2951" s="68">
        <v>0.33824656954578652</v>
      </c>
    </row>
    <row r="2952" spans="1:10" x14ac:dyDescent="0.25">
      <c r="A2952" s="76"/>
      <c r="B2952" s="76">
        <v>2948</v>
      </c>
      <c r="C2952" s="63" t="s">
        <v>12360</v>
      </c>
      <c r="D2952" s="63" t="s">
        <v>12361</v>
      </c>
      <c r="E2952" s="63" t="s">
        <v>12362</v>
      </c>
      <c r="F2952" s="63" t="s">
        <v>12363</v>
      </c>
      <c r="G2952" s="68">
        <v>5.3255281419367114E-9</v>
      </c>
      <c r="H2952" s="68">
        <v>0.40038107914421589</v>
      </c>
      <c r="I2952" s="68">
        <v>2.6863725904253842E-3</v>
      </c>
      <c r="J2952" s="68">
        <v>0.59693254293983067</v>
      </c>
    </row>
    <row r="2953" spans="1:10" x14ac:dyDescent="0.25">
      <c r="A2953" s="76"/>
      <c r="B2953" s="76">
        <v>2949</v>
      </c>
      <c r="C2953" s="63" t="s">
        <v>12364</v>
      </c>
      <c r="D2953" s="63" t="s">
        <v>12365</v>
      </c>
      <c r="E2953" s="63" t="s">
        <v>12366</v>
      </c>
      <c r="F2953" s="63" t="s">
        <v>12367</v>
      </c>
      <c r="G2953" s="68">
        <v>0.78801078312516959</v>
      </c>
      <c r="H2953" s="68">
        <v>9.4786706438427654E-2</v>
      </c>
      <c r="I2953" s="68">
        <v>5.5648093802315775E-3</v>
      </c>
      <c r="J2953" s="68">
        <v>0.11163770105617084</v>
      </c>
    </row>
    <row r="2954" spans="1:10" x14ac:dyDescent="0.25">
      <c r="A2954" s="76"/>
      <c r="B2954" s="76">
        <v>2950</v>
      </c>
      <c r="C2954" s="63" t="s">
        <v>12368</v>
      </c>
      <c r="D2954" s="63" t="s">
        <v>12369</v>
      </c>
      <c r="E2954" s="63" t="s">
        <v>12370</v>
      </c>
      <c r="F2954" s="63" t="s">
        <v>12371</v>
      </c>
      <c r="G2954" s="68">
        <v>0.68293997912756244</v>
      </c>
      <c r="H2954" s="68">
        <v>4.8503829644151696E-2</v>
      </c>
      <c r="I2954" s="68">
        <v>9.7633498030728525E-4</v>
      </c>
      <c r="J2954" s="68">
        <v>0.2675798562479787</v>
      </c>
    </row>
    <row r="2955" spans="1:10" x14ac:dyDescent="0.25">
      <c r="A2955" s="76"/>
      <c r="B2955" s="76">
        <v>2951</v>
      </c>
      <c r="C2955" s="63" t="s">
        <v>12372</v>
      </c>
      <c r="D2955" s="63" t="s">
        <v>12373</v>
      </c>
      <c r="E2955" s="63" t="s">
        <v>12374</v>
      </c>
      <c r="F2955" s="63" t="s">
        <v>12375</v>
      </c>
      <c r="G2955" s="68">
        <v>0.95083641084695936</v>
      </c>
      <c r="H2955" s="68">
        <v>4.4520180614544186E-2</v>
      </c>
      <c r="I2955" s="68">
        <v>3.0098398229726087E-3</v>
      </c>
      <c r="J2955" s="68">
        <v>1.633568715523935E-3</v>
      </c>
    </row>
    <row r="2956" spans="1:10" x14ac:dyDescent="0.25">
      <c r="A2956" s="76"/>
      <c r="B2956" s="76">
        <v>2952</v>
      </c>
      <c r="C2956" s="63" t="s">
        <v>12376</v>
      </c>
      <c r="D2956" s="63" t="s">
        <v>12377</v>
      </c>
      <c r="E2956" s="63" t="s">
        <v>12378</v>
      </c>
      <c r="F2956" s="63" t="s">
        <v>12379</v>
      </c>
      <c r="G2956" s="68">
        <v>0.93565526582434744</v>
      </c>
      <c r="H2956" s="68">
        <v>4.3680742832556782E-2</v>
      </c>
      <c r="I2956" s="68">
        <v>4.6376569144345485E-3</v>
      </c>
      <c r="J2956" s="68">
        <v>1.6026334428661096E-2</v>
      </c>
    </row>
    <row r="2957" spans="1:10" x14ac:dyDescent="0.25">
      <c r="A2957" s="76"/>
      <c r="B2957" s="76">
        <v>2953</v>
      </c>
      <c r="C2957" s="63" t="s">
        <v>12380</v>
      </c>
      <c r="D2957" s="63" t="s">
        <v>12381</v>
      </c>
      <c r="E2957" s="63" t="s">
        <v>12382</v>
      </c>
      <c r="F2957" s="63" t="s">
        <v>12383</v>
      </c>
      <c r="G2957" s="68">
        <v>0.70142287963051653</v>
      </c>
      <c r="H2957" s="68">
        <v>0.13624323299625646</v>
      </c>
      <c r="I2957" s="68">
        <v>2.8833621819669077E-3</v>
      </c>
      <c r="J2957" s="68">
        <v>0.15945052519125993</v>
      </c>
    </row>
    <row r="2958" spans="1:10" x14ac:dyDescent="0.25">
      <c r="A2958" s="76"/>
      <c r="B2958" s="76">
        <v>2954</v>
      </c>
      <c r="C2958" s="63" t="s">
        <v>12384</v>
      </c>
      <c r="D2958" s="63" t="s">
        <v>12385</v>
      </c>
      <c r="E2958" s="63" t="s">
        <v>12386</v>
      </c>
      <c r="F2958" s="63" t="s">
        <v>12387</v>
      </c>
      <c r="G2958" s="68">
        <v>1.3896467342815554E-6</v>
      </c>
      <c r="H2958" s="68">
        <v>0.48756814596020137</v>
      </c>
      <c r="I2958" s="68">
        <v>3.0434665316516448E-2</v>
      </c>
      <c r="J2958" s="68">
        <v>0.48199579907654699</v>
      </c>
    </row>
    <row r="2959" spans="1:10" x14ac:dyDescent="0.25">
      <c r="A2959" s="76"/>
      <c r="B2959" s="76">
        <v>2955</v>
      </c>
      <c r="C2959" s="63" t="s">
        <v>12388</v>
      </c>
      <c r="D2959" s="63" t="s">
        <v>12389</v>
      </c>
      <c r="E2959" s="63" t="s">
        <v>12390</v>
      </c>
      <c r="F2959" s="63" t="s">
        <v>12391</v>
      </c>
      <c r="G2959" s="68">
        <v>0.90541250139399276</v>
      </c>
      <c r="H2959" s="68">
        <v>5.7838921699776426E-2</v>
      </c>
      <c r="I2959" s="68">
        <v>1.5583368955277586E-2</v>
      </c>
      <c r="J2959" s="68">
        <v>2.1165207950953405E-2</v>
      </c>
    </row>
    <row r="2960" spans="1:10" x14ac:dyDescent="0.25">
      <c r="A2960" s="76"/>
      <c r="B2960" s="76">
        <v>2956</v>
      </c>
      <c r="C2960" s="63"/>
      <c r="D2960" s="63" t="s">
        <v>12393</v>
      </c>
      <c r="E2960" s="63" t="s">
        <v>12394</v>
      </c>
      <c r="F2960" s="63" t="s">
        <v>23803</v>
      </c>
      <c r="G2960" s="68">
        <v>4.1476704638909091E-5</v>
      </c>
      <c r="H2960" s="68">
        <v>0.49744292617708763</v>
      </c>
      <c r="I2960" s="68">
        <v>1.0495282211799826E-2</v>
      </c>
      <c r="J2960" s="68">
        <v>0.49202031490647452</v>
      </c>
    </row>
    <row r="2961" spans="1:10" x14ac:dyDescent="0.25">
      <c r="A2961" s="76"/>
      <c r="B2961" s="76">
        <v>2957</v>
      </c>
      <c r="C2961" s="63" t="s">
        <v>12398</v>
      </c>
      <c r="D2961" s="63" t="s">
        <v>12399</v>
      </c>
      <c r="E2961" s="63" t="s">
        <v>12400</v>
      </c>
      <c r="F2961" s="63" t="s">
        <v>12401</v>
      </c>
      <c r="G2961" s="68">
        <v>9.9005146804839012E-7</v>
      </c>
      <c r="H2961" s="68">
        <v>0.50073760292888025</v>
      </c>
      <c r="I2961" s="68">
        <v>3.9132604370702628E-3</v>
      </c>
      <c r="J2961" s="68">
        <v>0.49534814658258036</v>
      </c>
    </row>
    <row r="2962" spans="1:10" x14ac:dyDescent="0.25">
      <c r="A2962" s="76"/>
      <c r="B2962" s="76">
        <v>2958</v>
      </c>
      <c r="C2962" s="63" t="s">
        <v>12402</v>
      </c>
      <c r="D2962" s="63" t="s">
        <v>12403</v>
      </c>
      <c r="E2962" s="63" t="s">
        <v>12404</v>
      </c>
      <c r="F2962" s="63" t="s">
        <v>12405</v>
      </c>
      <c r="G2962" s="68">
        <v>6.4357519660503729E-6</v>
      </c>
      <c r="H2962" s="68">
        <v>0.50175532382775379</v>
      </c>
      <c r="I2962" s="68">
        <v>1.8566820740905457E-3</v>
      </c>
      <c r="J2962" s="68">
        <v>0.49638155834618986</v>
      </c>
    </row>
    <row r="2963" spans="1:10" x14ac:dyDescent="0.25">
      <c r="A2963" s="76"/>
      <c r="B2963" s="76">
        <v>2959</v>
      </c>
      <c r="C2963" s="63"/>
      <c r="D2963" s="63" t="s">
        <v>12407</v>
      </c>
      <c r="E2963" s="63" t="s">
        <v>12408</v>
      </c>
      <c r="F2963" s="63" t="s">
        <v>12410</v>
      </c>
      <c r="G2963" s="68">
        <v>0.5337343130522888</v>
      </c>
      <c r="H2963" s="68">
        <v>4.0141989644622511E-2</v>
      </c>
      <c r="I2963" s="68">
        <v>0.38086840057822863</v>
      </c>
      <c r="J2963" s="68">
        <v>4.5255296724861352E-2</v>
      </c>
    </row>
    <row r="2964" spans="1:10" x14ac:dyDescent="0.25">
      <c r="A2964" s="76"/>
      <c r="B2964" s="76">
        <v>2960</v>
      </c>
      <c r="C2964" s="63"/>
      <c r="D2964" s="63" t="s">
        <v>12413</v>
      </c>
      <c r="E2964" s="63" t="s">
        <v>12414</v>
      </c>
      <c r="F2964" s="63" t="s">
        <v>12416</v>
      </c>
      <c r="G2964" s="68">
        <v>1.5713669654254038E-4</v>
      </c>
      <c r="H2964" s="68">
        <v>9.0639552202689433E-2</v>
      </c>
      <c r="I2964" s="68">
        <v>1.2546923688080079E-2</v>
      </c>
      <c r="J2964" s="68">
        <v>0.89665638741268794</v>
      </c>
    </row>
    <row r="2965" spans="1:10" x14ac:dyDescent="0.25">
      <c r="A2965" s="76"/>
      <c r="B2965" s="76">
        <v>2961</v>
      </c>
      <c r="C2965" s="63" t="s">
        <v>12418</v>
      </c>
      <c r="D2965" s="63" t="s">
        <v>12419</v>
      </c>
      <c r="E2965" s="63" t="s">
        <v>12420</v>
      </c>
      <c r="F2965" s="63" t="s">
        <v>12421</v>
      </c>
      <c r="G2965" s="68">
        <v>1.4498101136358075E-6</v>
      </c>
      <c r="H2965" s="68">
        <v>0.24491163969037463</v>
      </c>
      <c r="I2965" s="68">
        <v>6.2927694303461235E-3</v>
      </c>
      <c r="J2965" s="68">
        <v>0.74879414106916586</v>
      </c>
    </row>
    <row r="2966" spans="1:10" x14ac:dyDescent="0.25">
      <c r="A2966" s="76"/>
      <c r="B2966" s="76">
        <v>2962</v>
      </c>
      <c r="C2966" s="63" t="s">
        <v>12422</v>
      </c>
      <c r="D2966" s="63" t="s">
        <v>12423</v>
      </c>
      <c r="E2966" s="63" t="s">
        <v>12424</v>
      </c>
      <c r="F2966" s="63" t="s">
        <v>12425</v>
      </c>
      <c r="G2966" s="68">
        <v>0.88882633002774114</v>
      </c>
      <c r="H2966" s="68">
        <v>4.1425200898929766E-2</v>
      </c>
      <c r="I2966" s="68">
        <v>2.0623716818988863E-2</v>
      </c>
      <c r="J2966" s="68">
        <v>4.912475225434064E-2</v>
      </c>
    </row>
    <row r="2967" spans="1:10" x14ac:dyDescent="0.25">
      <c r="A2967" s="76"/>
      <c r="B2967" s="76">
        <v>2963</v>
      </c>
      <c r="C2967" s="63" t="s">
        <v>12426</v>
      </c>
      <c r="D2967" s="63" t="s">
        <v>12427</v>
      </c>
      <c r="E2967" s="63" t="s">
        <v>12428</v>
      </c>
      <c r="F2967" s="63" t="s">
        <v>12429</v>
      </c>
      <c r="G2967" s="68">
        <v>6.4999745473369105E-4</v>
      </c>
      <c r="H2967" s="68">
        <v>0.50510514919864946</v>
      </c>
      <c r="I2967" s="68">
        <v>0.47896732415290827</v>
      </c>
      <c r="J2967" s="68">
        <v>1.5277529193701053E-2</v>
      </c>
    </row>
    <row r="2968" spans="1:10" x14ac:dyDescent="0.25">
      <c r="A2968" s="76"/>
      <c r="B2968" s="76">
        <v>2964</v>
      </c>
      <c r="C2968" s="63" t="s">
        <v>12430</v>
      </c>
      <c r="D2968" s="63" t="s">
        <v>12431</v>
      </c>
      <c r="E2968" s="63" t="s">
        <v>12432</v>
      </c>
      <c r="F2968" s="63" t="s">
        <v>12433</v>
      </c>
      <c r="G2968" s="68">
        <v>6.2539271268492478E-6</v>
      </c>
      <c r="H2968" s="68">
        <v>0.49906582477594297</v>
      </c>
      <c r="I2968" s="68">
        <v>7.2730216928123589E-3</v>
      </c>
      <c r="J2968" s="68">
        <v>0.49365489960411729</v>
      </c>
    </row>
    <row r="2969" spans="1:10" x14ac:dyDescent="0.25">
      <c r="A2969" s="76"/>
      <c r="B2969" s="76">
        <v>2965</v>
      </c>
      <c r="C2969" s="63" t="s">
        <v>12434</v>
      </c>
      <c r="D2969" s="63" t="s">
        <v>12435</v>
      </c>
      <c r="E2969" s="63" t="s">
        <v>12436</v>
      </c>
      <c r="F2969" s="63" t="s">
        <v>12437</v>
      </c>
      <c r="G2969" s="68">
        <v>3.0696182169519787E-10</v>
      </c>
      <c r="H2969" s="68">
        <v>0.50035733076121336</v>
      </c>
      <c r="I2969" s="68">
        <v>4.6803422488734684E-3</v>
      </c>
      <c r="J2969" s="68">
        <v>0.49496232668295159</v>
      </c>
    </row>
    <row r="2970" spans="1:10" x14ac:dyDescent="0.25">
      <c r="A2970" s="76"/>
      <c r="B2970" s="76">
        <v>2966</v>
      </c>
      <c r="C2970" s="63" t="s">
        <v>12438</v>
      </c>
      <c r="D2970" s="63" t="s">
        <v>12439</v>
      </c>
      <c r="E2970" s="63" t="s">
        <v>12440</v>
      </c>
      <c r="F2970" s="63" t="s">
        <v>12441</v>
      </c>
      <c r="G2970" s="68">
        <v>2.078524438465797E-6</v>
      </c>
      <c r="H2970" s="68">
        <v>0.24913700369371677</v>
      </c>
      <c r="I2970" s="68">
        <v>3.2760560715942376E-2</v>
      </c>
      <c r="J2970" s="68">
        <v>0.71810035706590158</v>
      </c>
    </row>
    <row r="2971" spans="1:10" x14ac:dyDescent="0.25">
      <c r="A2971" s="76"/>
      <c r="B2971" s="76">
        <v>2967</v>
      </c>
      <c r="C2971" s="63" t="s">
        <v>12442</v>
      </c>
      <c r="D2971" s="63" t="s">
        <v>12443</v>
      </c>
      <c r="E2971" s="63" t="s">
        <v>12444</v>
      </c>
      <c r="F2971" s="63" t="s">
        <v>12445</v>
      </c>
      <c r="G2971" s="68">
        <v>0.77370320406153936</v>
      </c>
      <c r="H2971" s="68">
        <v>3.5689682990268042E-2</v>
      </c>
      <c r="I2971" s="68">
        <v>2.9199467658794442E-3</v>
      </c>
      <c r="J2971" s="68">
        <v>0.1876871661823129</v>
      </c>
    </row>
    <row r="2972" spans="1:10" x14ac:dyDescent="0.25">
      <c r="A2972" s="76"/>
      <c r="B2972" s="76">
        <v>2968</v>
      </c>
      <c r="C2972" s="63" t="s">
        <v>12446</v>
      </c>
      <c r="D2972" s="63" t="s">
        <v>12447</v>
      </c>
      <c r="E2972" s="63" t="s">
        <v>12448</v>
      </c>
      <c r="F2972" s="63" t="s">
        <v>12449</v>
      </c>
      <c r="G2972" s="68">
        <v>0.56672723758558663</v>
      </c>
      <c r="H2972" s="68">
        <v>2.813707812226398E-2</v>
      </c>
      <c r="I2972" s="68">
        <v>0.25949513119457424</v>
      </c>
      <c r="J2972" s="68">
        <v>0.14564055309757429</v>
      </c>
    </row>
    <row r="2973" spans="1:10" x14ac:dyDescent="0.25">
      <c r="A2973" s="76"/>
      <c r="B2973" s="76">
        <v>2969</v>
      </c>
      <c r="C2973" s="63" t="s">
        <v>12450</v>
      </c>
      <c r="D2973" s="63" t="s">
        <v>12451</v>
      </c>
      <c r="E2973" s="63" t="s">
        <v>12452</v>
      </c>
      <c r="F2973" s="63" t="s">
        <v>12453</v>
      </c>
      <c r="G2973" s="68">
        <v>5.5755229756473286E-27</v>
      </c>
      <c r="H2973" s="68">
        <v>0.76304425799741926</v>
      </c>
      <c r="I2973" s="68">
        <v>3.6406369199897173E-3</v>
      </c>
      <c r="J2973" s="68">
        <v>0.23331510508259112</v>
      </c>
    </row>
    <row r="2974" spans="1:10" x14ac:dyDescent="0.25">
      <c r="A2974" s="76"/>
      <c r="B2974" s="76">
        <v>2970</v>
      </c>
      <c r="C2974" s="63" t="s">
        <v>12454</v>
      </c>
      <c r="D2974" s="63" t="s">
        <v>12455</v>
      </c>
      <c r="E2974" s="63" t="s">
        <v>12456</v>
      </c>
      <c r="F2974" s="63" t="s">
        <v>12457</v>
      </c>
      <c r="G2974" s="68">
        <v>2.3307848221280202E-2</v>
      </c>
      <c r="H2974" s="68">
        <v>1.8266740249483125E-2</v>
      </c>
      <c r="I2974" s="68">
        <v>0.95165439932106721</v>
      </c>
      <c r="J2974" s="68">
        <v>6.7710122081701329E-3</v>
      </c>
    </row>
    <row r="2975" spans="1:10" x14ac:dyDescent="0.25">
      <c r="A2975" s="76"/>
      <c r="B2975" s="76">
        <v>2971</v>
      </c>
      <c r="C2975" s="63" t="s">
        <v>12458</v>
      </c>
      <c r="D2975" s="63" t="s">
        <v>12459</v>
      </c>
      <c r="E2975" s="63" t="s">
        <v>12460</v>
      </c>
      <c r="F2975" s="63" t="s">
        <v>12461</v>
      </c>
      <c r="G2975" s="68">
        <v>6.521875362818258E-2</v>
      </c>
      <c r="H2975" s="68">
        <v>1.8097207987601668E-2</v>
      </c>
      <c r="I2975" s="68">
        <v>0.89781746207023128</v>
      </c>
      <c r="J2975" s="68">
        <v>1.8866576313983252E-2</v>
      </c>
    </row>
    <row r="2976" spans="1:10" x14ac:dyDescent="0.25">
      <c r="A2976" s="76"/>
      <c r="B2976" s="76">
        <v>2972</v>
      </c>
      <c r="C2976" s="63" t="s">
        <v>12462</v>
      </c>
      <c r="D2976" s="63" t="s">
        <v>12463</v>
      </c>
      <c r="E2976" s="63" t="s">
        <v>12464</v>
      </c>
      <c r="F2976" s="63" t="s">
        <v>12465</v>
      </c>
      <c r="G2976" s="68">
        <v>0.80901052280142605</v>
      </c>
      <c r="H2976" s="68">
        <v>3.7773195212350175E-2</v>
      </c>
      <c r="I2976" s="68">
        <v>2.4060198627886907E-2</v>
      </c>
      <c r="J2976" s="68">
        <v>0.12915608335833689</v>
      </c>
    </row>
    <row r="2977" spans="1:10" x14ac:dyDescent="0.25">
      <c r="A2977" s="76"/>
      <c r="B2977" s="76">
        <v>2973</v>
      </c>
      <c r="C2977" s="63" t="s">
        <v>12466</v>
      </c>
      <c r="D2977" s="63" t="s">
        <v>12467</v>
      </c>
      <c r="E2977" s="63" t="s">
        <v>12468</v>
      </c>
      <c r="F2977" s="63" t="s">
        <v>12469</v>
      </c>
      <c r="G2977" s="68">
        <v>8.570884563822608E-14</v>
      </c>
      <c r="H2977" s="68">
        <v>0.37128663900659215</v>
      </c>
      <c r="I2977" s="68">
        <v>9.3675150998332839E-3</v>
      </c>
      <c r="J2977" s="68">
        <v>0.61934584589348907</v>
      </c>
    </row>
    <row r="2978" spans="1:10" x14ac:dyDescent="0.25">
      <c r="A2978" s="76"/>
      <c r="B2978" s="76">
        <v>2974</v>
      </c>
      <c r="C2978" s="63" t="s">
        <v>12471</v>
      </c>
      <c r="D2978" s="63" t="s">
        <v>12472</v>
      </c>
      <c r="E2978" s="63" t="s">
        <v>24040</v>
      </c>
      <c r="F2978" s="63" t="s">
        <v>23538</v>
      </c>
      <c r="G2978" s="68">
        <v>7.3038656460806831E-2</v>
      </c>
      <c r="H2978" s="68">
        <v>0.83307392965348182</v>
      </c>
      <c r="I2978" s="68">
        <v>9.3857640775954765E-3</v>
      </c>
      <c r="J2978" s="68">
        <v>8.4501649808115767E-2</v>
      </c>
    </row>
    <row r="2979" spans="1:10" x14ac:dyDescent="0.25">
      <c r="A2979" s="76"/>
      <c r="B2979" s="76">
        <v>2975</v>
      </c>
      <c r="C2979" s="63" t="s">
        <v>12477</v>
      </c>
      <c r="D2979" s="63" t="s">
        <v>12478</v>
      </c>
      <c r="E2979" s="63" t="s">
        <v>12479</v>
      </c>
      <c r="F2979" s="63" t="s">
        <v>12480</v>
      </c>
      <c r="G2979" s="68">
        <v>8.3301666825209017E-10</v>
      </c>
      <c r="H2979" s="68">
        <v>0.50106081067582586</v>
      </c>
      <c r="I2979" s="68">
        <v>3.2636799955923562E-3</v>
      </c>
      <c r="J2979" s="68">
        <v>0.49567550849556502</v>
      </c>
    </row>
    <row r="2980" spans="1:10" x14ac:dyDescent="0.25">
      <c r="A2980" s="76"/>
      <c r="B2980" s="76">
        <v>2976</v>
      </c>
      <c r="C2980" s="63" t="s">
        <v>12481</v>
      </c>
      <c r="D2980" s="63" t="s">
        <v>12482</v>
      </c>
      <c r="E2980" s="63" t="s">
        <v>12483</v>
      </c>
      <c r="F2980" s="63" t="s">
        <v>12484</v>
      </c>
      <c r="G2980" s="68">
        <v>0.78617238833686864</v>
      </c>
      <c r="H2980" s="68">
        <v>4.0992594848555691E-2</v>
      </c>
      <c r="I2980" s="68">
        <v>2.270518350946335E-2</v>
      </c>
      <c r="J2980" s="68">
        <v>0.15012983330511248</v>
      </c>
    </row>
    <row r="2981" spans="1:10" x14ac:dyDescent="0.25">
      <c r="A2981" s="76"/>
      <c r="B2981" s="76">
        <v>2977</v>
      </c>
      <c r="C2981" s="63" t="s">
        <v>12485</v>
      </c>
      <c r="D2981" s="63" t="s">
        <v>12486</v>
      </c>
      <c r="E2981" s="63" t="s">
        <v>12487</v>
      </c>
      <c r="F2981" s="63" t="s">
        <v>12488</v>
      </c>
      <c r="G2981" s="68">
        <v>5.6303155975224919E-7</v>
      </c>
      <c r="H2981" s="68">
        <v>0.23526982765953094</v>
      </c>
      <c r="I2981" s="68">
        <v>1.9351409777912786E-5</v>
      </c>
      <c r="J2981" s="68">
        <v>0.76471025789913127</v>
      </c>
    </row>
    <row r="2982" spans="1:10" x14ac:dyDescent="0.25">
      <c r="A2982" s="76"/>
      <c r="B2982" s="76">
        <v>2978</v>
      </c>
      <c r="C2982" s="63" t="s">
        <v>12489</v>
      </c>
      <c r="D2982" s="63" t="s">
        <v>12490</v>
      </c>
      <c r="E2982" s="63" t="s">
        <v>12491</v>
      </c>
      <c r="F2982" s="63" t="s">
        <v>12492</v>
      </c>
      <c r="G2982" s="68">
        <v>0.79812112567662075</v>
      </c>
      <c r="H2982" s="68">
        <v>3.7776393705177012E-2</v>
      </c>
      <c r="I2982" s="68">
        <v>0.15039889846823382</v>
      </c>
      <c r="J2982" s="68">
        <v>1.3703582149968301E-2</v>
      </c>
    </row>
    <row r="2983" spans="1:10" x14ac:dyDescent="0.25">
      <c r="A2983" s="76"/>
      <c r="B2983" s="76">
        <v>2979</v>
      </c>
      <c r="C2983" s="63" t="s">
        <v>12493</v>
      </c>
      <c r="D2983" s="63" t="s">
        <v>12494</v>
      </c>
      <c r="E2983" s="63" t="s">
        <v>12495</v>
      </c>
      <c r="F2983" s="63" t="s">
        <v>12496</v>
      </c>
      <c r="G2983" s="68">
        <v>1.2979963868879008E-2</v>
      </c>
      <c r="H2983" s="68">
        <v>0.48838282231603458</v>
      </c>
      <c r="I2983" s="68">
        <v>1.1923660707282306E-2</v>
      </c>
      <c r="J2983" s="68">
        <v>0.48671355310780351</v>
      </c>
    </row>
    <row r="2984" spans="1:10" x14ac:dyDescent="0.25">
      <c r="A2984" s="76"/>
      <c r="B2984" s="76">
        <v>2980</v>
      </c>
      <c r="C2984" s="63" t="s">
        <v>12497</v>
      </c>
      <c r="D2984" s="63" t="s">
        <v>12498</v>
      </c>
      <c r="E2984" s="63" t="s">
        <v>12499</v>
      </c>
      <c r="F2984" s="63" t="s">
        <v>12500</v>
      </c>
      <c r="G2984" s="68">
        <v>6.9601991366468052E-3</v>
      </c>
      <c r="H2984" s="68">
        <v>0.95471069202876591</v>
      </c>
      <c r="I2984" s="68">
        <v>1.373722700629627E-2</v>
      </c>
      <c r="J2984" s="68">
        <v>2.459188182829047E-2</v>
      </c>
    </row>
    <row r="2985" spans="1:10" x14ac:dyDescent="0.25">
      <c r="A2985" s="76"/>
      <c r="B2985" s="76">
        <v>2981</v>
      </c>
      <c r="C2985" s="63" t="s">
        <v>12501</v>
      </c>
      <c r="D2985" s="63" t="s">
        <v>12502</v>
      </c>
      <c r="E2985" s="63" t="s">
        <v>12503</v>
      </c>
      <c r="F2985" s="63" t="s">
        <v>12504</v>
      </c>
      <c r="G2985" s="68">
        <v>2.844466732688981E-3</v>
      </c>
      <c r="H2985" s="68">
        <v>0.24213549634517104</v>
      </c>
      <c r="I2985" s="68">
        <v>1.2652522228492044E-2</v>
      </c>
      <c r="J2985" s="68">
        <v>0.74236751469364748</v>
      </c>
    </row>
    <row r="2986" spans="1:10" x14ac:dyDescent="0.25">
      <c r="A2986" s="76"/>
      <c r="B2986" s="76">
        <v>2982</v>
      </c>
      <c r="C2986" s="63" t="s">
        <v>12505</v>
      </c>
      <c r="D2986" s="63" t="s">
        <v>12506</v>
      </c>
      <c r="E2986" s="63" t="s">
        <v>12507</v>
      </c>
      <c r="F2986" s="63" t="s">
        <v>12508</v>
      </c>
      <c r="G2986" s="68">
        <v>0.66063567482377994</v>
      </c>
      <c r="H2986" s="68">
        <v>3.3072853971485211E-2</v>
      </c>
      <c r="I2986" s="68">
        <v>0.26808353535473267</v>
      </c>
      <c r="J2986" s="68">
        <v>3.8207935850001949E-2</v>
      </c>
    </row>
    <row r="2987" spans="1:10" x14ac:dyDescent="0.25">
      <c r="A2987" s="76"/>
      <c r="B2987" s="76">
        <v>2983</v>
      </c>
      <c r="C2987" s="63" t="s">
        <v>12509</v>
      </c>
      <c r="D2987" s="63" t="s">
        <v>12510</v>
      </c>
      <c r="E2987" s="63" t="s">
        <v>12511</v>
      </c>
      <c r="F2987" s="63" t="s">
        <v>12512</v>
      </c>
      <c r="G2987" s="68">
        <v>3.2786966739927781E-17</v>
      </c>
      <c r="H2987" s="68">
        <v>0.88359369494962603</v>
      </c>
      <c r="I2987" s="68">
        <v>2.9044020862362584E-2</v>
      </c>
      <c r="J2987" s="68">
        <v>8.7362284188012881E-2</v>
      </c>
    </row>
    <row r="2988" spans="1:10" x14ac:dyDescent="0.25">
      <c r="A2988" s="76"/>
      <c r="B2988" s="76">
        <v>2984</v>
      </c>
      <c r="C2988" s="63" t="s">
        <v>12513</v>
      </c>
      <c r="D2988" s="63" t="s">
        <v>12514</v>
      </c>
      <c r="E2988" s="63" t="s">
        <v>12515</v>
      </c>
      <c r="F2988" s="63" t="s">
        <v>12516</v>
      </c>
      <c r="G2988" s="68">
        <v>8.4045563042422864E-8</v>
      </c>
      <c r="H2988" s="68">
        <v>0.50043773650969581</v>
      </c>
      <c r="I2988" s="68">
        <v>4.518312152896665E-3</v>
      </c>
      <c r="J2988" s="68">
        <v>0.49504386729184363</v>
      </c>
    </row>
    <row r="2989" spans="1:10" x14ac:dyDescent="0.25">
      <c r="A2989" s="76"/>
      <c r="B2989" s="76">
        <v>2985</v>
      </c>
      <c r="C2989" s="63"/>
      <c r="D2989" s="63" t="s">
        <v>12518</v>
      </c>
      <c r="E2989" s="63" t="s">
        <v>12519</v>
      </c>
      <c r="F2989" s="63" t="s">
        <v>12521</v>
      </c>
      <c r="G2989" s="68">
        <v>5.3915425669224864E-4</v>
      </c>
      <c r="H2989" s="68">
        <v>0.46318288624755427</v>
      </c>
      <c r="I2989" s="68">
        <v>7.8850493794928866E-2</v>
      </c>
      <c r="J2989" s="68">
        <v>0.45742746570082604</v>
      </c>
    </row>
    <row r="2990" spans="1:10" x14ac:dyDescent="0.25">
      <c r="A2990" s="76"/>
      <c r="B2990" s="76">
        <v>2986</v>
      </c>
      <c r="C2990" s="63" t="s">
        <v>12523</v>
      </c>
      <c r="D2990" s="63" t="s">
        <v>12524</v>
      </c>
      <c r="E2990" s="63" t="s">
        <v>12525</v>
      </c>
      <c r="F2990" s="63" t="s">
        <v>12526</v>
      </c>
      <c r="G2990" s="68">
        <v>1.6957441238052174E-8</v>
      </c>
      <c r="H2990" s="68">
        <v>0.50068843912684491</v>
      </c>
      <c r="I2990" s="68">
        <v>4.0135364721980748E-3</v>
      </c>
      <c r="J2990" s="68">
        <v>0.49529800744351576</v>
      </c>
    </row>
    <row r="2991" spans="1:10" x14ac:dyDescent="0.25">
      <c r="A2991" s="76"/>
      <c r="B2991" s="76">
        <v>2987</v>
      </c>
      <c r="C2991" s="63" t="s">
        <v>12527</v>
      </c>
      <c r="D2991" s="63" t="s">
        <v>12528</v>
      </c>
      <c r="E2991" s="63" t="s">
        <v>12527</v>
      </c>
      <c r="F2991" s="63" t="s">
        <v>12529</v>
      </c>
      <c r="G2991" s="68">
        <v>7.1502445919797343E-10</v>
      </c>
      <c r="H2991" s="68">
        <v>0.50114446308396243</v>
      </c>
      <c r="I2991" s="68">
        <v>3.0952221954633906E-3</v>
      </c>
      <c r="J2991" s="68">
        <v>0.49576031400554949</v>
      </c>
    </row>
    <row r="2992" spans="1:10" x14ac:dyDescent="0.25">
      <c r="A2992" s="76"/>
      <c r="B2992" s="76">
        <v>2988</v>
      </c>
      <c r="C2992" s="63" t="s">
        <v>12530</v>
      </c>
      <c r="D2992" s="63" t="s">
        <v>12531</v>
      </c>
      <c r="E2992" s="63" t="s">
        <v>12532</v>
      </c>
      <c r="F2992" s="63" t="s">
        <v>12533</v>
      </c>
      <c r="G2992" s="68">
        <v>0.81066079585542605</v>
      </c>
      <c r="H2992" s="68">
        <v>3.7722080720598593E-2</v>
      </c>
      <c r="I2992" s="68">
        <v>1.3291790254708146E-2</v>
      </c>
      <c r="J2992" s="68">
        <v>0.13832533316926679</v>
      </c>
    </row>
    <row r="2993" spans="1:10" x14ac:dyDescent="0.25">
      <c r="A2993" s="76"/>
      <c r="B2993" s="76">
        <v>2989</v>
      </c>
      <c r="C2993" s="63" t="s">
        <v>12534</v>
      </c>
      <c r="D2993" s="63" t="s">
        <v>12535</v>
      </c>
      <c r="E2993" s="63" t="s">
        <v>12536</v>
      </c>
      <c r="F2993" s="63" t="s">
        <v>12537</v>
      </c>
      <c r="G2993" s="68">
        <v>1.1634118429989312E-5</v>
      </c>
      <c r="H2993" s="68">
        <v>0.24609696959571037</v>
      </c>
      <c r="I2993" s="68">
        <v>1.3624901337872975E-3</v>
      </c>
      <c r="J2993" s="68">
        <v>0.75252890615207202</v>
      </c>
    </row>
    <row r="2994" spans="1:10" x14ac:dyDescent="0.25">
      <c r="A2994" s="76"/>
      <c r="B2994" s="76">
        <v>2990</v>
      </c>
      <c r="C2994" s="63" t="s">
        <v>12538</v>
      </c>
      <c r="D2994" s="63" t="s">
        <v>12539</v>
      </c>
      <c r="E2994" s="63" t="s">
        <v>12540</v>
      </c>
      <c r="F2994" s="63" t="s">
        <v>12541</v>
      </c>
      <c r="G2994" s="68">
        <v>0.4553218451188093</v>
      </c>
      <c r="H2994" s="68">
        <v>2.4527754583606242E-2</v>
      </c>
      <c r="I2994" s="68">
        <v>0.51892470480828834</v>
      </c>
      <c r="J2994" s="68">
        <v>1.225695489296073E-3</v>
      </c>
    </row>
    <row r="2995" spans="1:10" x14ac:dyDescent="0.25">
      <c r="A2995" s="76"/>
      <c r="B2995" s="76">
        <v>2991</v>
      </c>
      <c r="C2995" s="63" t="s">
        <v>12542</v>
      </c>
      <c r="D2995" s="63" t="s">
        <v>12543</v>
      </c>
      <c r="E2995" s="63" t="s">
        <v>12544</v>
      </c>
      <c r="F2995" s="63" t="s">
        <v>12545</v>
      </c>
      <c r="G2995" s="68">
        <v>1.0116208614658937E-10</v>
      </c>
      <c r="H2995" s="68">
        <v>0.24545232685818405</v>
      </c>
      <c r="I2995" s="68">
        <v>4.0548437966769777E-3</v>
      </c>
      <c r="J2995" s="68">
        <v>0.75049282924397676</v>
      </c>
    </row>
    <row r="2996" spans="1:10" x14ac:dyDescent="0.25">
      <c r="A2996" s="76"/>
      <c r="B2996" s="76">
        <v>2992</v>
      </c>
      <c r="C2996" s="63" t="s">
        <v>12546</v>
      </c>
      <c r="D2996" s="63" t="s">
        <v>12547</v>
      </c>
      <c r="E2996" s="63" t="s">
        <v>12548</v>
      </c>
      <c r="F2996" s="63" t="s">
        <v>12549</v>
      </c>
      <c r="G2996" s="68">
        <v>3.5079227665744724E-8</v>
      </c>
      <c r="H2996" s="68">
        <v>0.4994086022428853</v>
      </c>
      <c r="I2996" s="68">
        <v>6.5908502334402009E-3</v>
      </c>
      <c r="J2996" s="68">
        <v>0.49400051244444687</v>
      </c>
    </row>
    <row r="2997" spans="1:10" x14ac:dyDescent="0.25">
      <c r="A2997" s="76"/>
      <c r="B2997" s="76">
        <v>2993</v>
      </c>
      <c r="C2997" s="63" t="s">
        <v>12550</v>
      </c>
      <c r="D2997" s="63" t="s">
        <v>12551</v>
      </c>
      <c r="E2997" s="63" t="s">
        <v>12550</v>
      </c>
      <c r="F2997" s="63" t="s">
        <v>12552</v>
      </c>
      <c r="G2997" s="68">
        <v>5.5387831188925309E-7</v>
      </c>
      <c r="H2997" s="68">
        <v>0.49902567893588823</v>
      </c>
      <c r="I2997" s="68">
        <v>7.3613095032396374E-3</v>
      </c>
      <c r="J2997" s="68">
        <v>0.49361245768256024</v>
      </c>
    </row>
    <row r="2998" spans="1:10" x14ac:dyDescent="0.25">
      <c r="A2998" s="76"/>
      <c r="B2998" s="76">
        <v>2994</v>
      </c>
      <c r="C2998" s="63" t="s">
        <v>12553</v>
      </c>
      <c r="D2998" s="63" t="s">
        <v>24041</v>
      </c>
      <c r="E2998" s="63" t="s">
        <v>12554</v>
      </c>
      <c r="F2998" s="63" t="s">
        <v>12555</v>
      </c>
      <c r="G2998" s="68">
        <v>0.84852872337390128</v>
      </c>
      <c r="H2998" s="68">
        <v>6.9325520724768372E-2</v>
      </c>
      <c r="I2998" s="68">
        <v>1.5720702123319026E-4</v>
      </c>
      <c r="J2998" s="68">
        <v>8.1988548880097503E-2</v>
      </c>
    </row>
    <row r="2999" spans="1:10" x14ac:dyDescent="0.25">
      <c r="A2999" s="76"/>
      <c r="B2999" s="76">
        <v>2995</v>
      </c>
      <c r="C2999" s="63" t="s">
        <v>12556</v>
      </c>
      <c r="D2999" s="63" t="s">
        <v>24042</v>
      </c>
      <c r="E2999" s="63" t="s">
        <v>12557</v>
      </c>
      <c r="F2999" s="63" t="s">
        <v>12558</v>
      </c>
      <c r="G2999" s="68">
        <v>9.6671103457512711E-7</v>
      </c>
      <c r="H2999" s="68">
        <v>0.2406637921989111</v>
      </c>
      <c r="I2999" s="68">
        <v>2.389909260482681E-2</v>
      </c>
      <c r="J2999" s="68">
        <v>0.7354361484852272</v>
      </c>
    </row>
    <row r="3000" spans="1:10" x14ac:dyDescent="0.25">
      <c r="A3000" s="76"/>
      <c r="B3000" s="76">
        <v>2996</v>
      </c>
      <c r="C3000" s="63"/>
      <c r="D3000" s="63" t="s">
        <v>12560</v>
      </c>
      <c r="E3000" s="63" t="s">
        <v>12561</v>
      </c>
      <c r="F3000" s="63" t="s">
        <v>12563</v>
      </c>
      <c r="G3000" s="68">
        <v>0.50236457860465633</v>
      </c>
      <c r="H3000" s="68">
        <v>0.34557594276179837</v>
      </c>
      <c r="I3000" s="68">
        <v>3.0884481515261422E-2</v>
      </c>
      <c r="J3000" s="68">
        <v>0.12117499711828451</v>
      </c>
    </row>
    <row r="3001" spans="1:10" x14ac:dyDescent="0.25">
      <c r="A3001" s="76"/>
      <c r="B3001" s="76">
        <v>2997</v>
      </c>
      <c r="C3001" s="63" t="s">
        <v>12565</v>
      </c>
      <c r="D3001" s="63" t="s">
        <v>12566</v>
      </c>
      <c r="E3001" s="63" t="s">
        <v>12567</v>
      </c>
      <c r="F3001" s="63" t="s">
        <v>12568</v>
      </c>
      <c r="G3001" s="68">
        <v>4.5981355491597061E-3</v>
      </c>
      <c r="H3001" s="68">
        <v>0.49836951983123368</v>
      </c>
      <c r="I3001" s="68">
        <v>2.6892058246260225E-3</v>
      </c>
      <c r="J3001" s="68">
        <v>0.49434313879498021</v>
      </c>
    </row>
    <row r="3002" spans="1:10" x14ac:dyDescent="0.25">
      <c r="A3002" s="76"/>
      <c r="B3002" s="76">
        <v>2998</v>
      </c>
      <c r="C3002" s="63" t="s">
        <v>12569</v>
      </c>
      <c r="D3002" s="63" t="s">
        <v>12570</v>
      </c>
      <c r="E3002" s="63" t="s">
        <v>12569</v>
      </c>
      <c r="F3002" s="63" t="s">
        <v>12571</v>
      </c>
      <c r="G3002" s="68">
        <v>6.2610275439171076E-14</v>
      </c>
      <c r="H3002" s="68">
        <v>0.49974392365620274</v>
      </c>
      <c r="I3002" s="68">
        <v>5.9156227661304661E-3</v>
      </c>
      <c r="J3002" s="68">
        <v>0.49434045357760409</v>
      </c>
    </row>
    <row r="3003" spans="1:10" x14ac:dyDescent="0.25">
      <c r="A3003" s="76"/>
      <c r="B3003" s="76">
        <v>2999</v>
      </c>
      <c r="C3003" s="63" t="s">
        <v>12572</v>
      </c>
      <c r="D3003" s="63" t="s">
        <v>12573</v>
      </c>
      <c r="E3003" s="63" t="s">
        <v>12574</v>
      </c>
      <c r="F3003" s="63" t="s">
        <v>12575</v>
      </c>
      <c r="G3003" s="68">
        <v>0.68935060976950735</v>
      </c>
      <c r="H3003" s="68">
        <v>3.3789266974687676E-2</v>
      </c>
      <c r="I3003" s="68">
        <v>2.7076486437259011E-3</v>
      </c>
      <c r="J3003" s="68">
        <v>0.27415247461207953</v>
      </c>
    </row>
    <row r="3004" spans="1:10" x14ac:dyDescent="0.25">
      <c r="A3004" s="76"/>
      <c r="B3004" s="76">
        <v>3000</v>
      </c>
      <c r="C3004" s="63" t="s">
        <v>12576</v>
      </c>
      <c r="D3004" s="63" t="s">
        <v>12577</v>
      </c>
      <c r="E3004" s="63" t="s">
        <v>12578</v>
      </c>
      <c r="F3004" s="63" t="s">
        <v>12579</v>
      </c>
      <c r="G3004" s="68">
        <v>2.4079875462659835E-4</v>
      </c>
      <c r="H3004" s="68">
        <v>0.5000944337515929</v>
      </c>
      <c r="I3004" s="68">
        <v>4.8954186262366983E-3</v>
      </c>
      <c r="J3004" s="68">
        <v>0.49476934886754298</v>
      </c>
    </row>
    <row r="3005" spans="1:10" x14ac:dyDescent="0.25">
      <c r="A3005" s="76"/>
      <c r="B3005" s="76">
        <v>3001</v>
      </c>
      <c r="C3005" s="63" t="s">
        <v>12580</v>
      </c>
      <c r="D3005" s="63" t="s">
        <v>12581</v>
      </c>
      <c r="E3005" s="63" t="s">
        <v>12582</v>
      </c>
      <c r="F3005" s="63" t="s">
        <v>12583</v>
      </c>
      <c r="G3005" s="68">
        <v>0.73474628102770323</v>
      </c>
      <c r="H3005" s="68">
        <v>3.4001718005369171E-2</v>
      </c>
      <c r="I3005" s="68">
        <v>4.7076494348565021E-2</v>
      </c>
      <c r="J3005" s="68">
        <v>0.18417550661836266</v>
      </c>
    </row>
    <row r="3006" spans="1:10" x14ac:dyDescent="0.25">
      <c r="A3006" s="76"/>
      <c r="B3006" s="76">
        <v>3002</v>
      </c>
      <c r="C3006" s="63" t="s">
        <v>12584</v>
      </c>
      <c r="D3006" s="63" t="s">
        <v>12585</v>
      </c>
      <c r="E3006" s="63" t="s">
        <v>12586</v>
      </c>
      <c r="F3006" s="63" t="s">
        <v>12587</v>
      </c>
      <c r="G3006" s="68">
        <v>8.3244539634118913E-14</v>
      </c>
      <c r="H3006" s="68">
        <v>0.75751317729893086</v>
      </c>
      <c r="I3006" s="68">
        <v>1.090041913187563E-2</v>
      </c>
      <c r="J3006" s="68">
        <v>0.23158640356911048</v>
      </c>
    </row>
    <row r="3007" spans="1:10" x14ac:dyDescent="0.25">
      <c r="A3007" s="76"/>
      <c r="B3007" s="76">
        <v>3003</v>
      </c>
      <c r="C3007" s="63" t="s">
        <v>12588</v>
      </c>
      <c r="D3007" s="63" t="s">
        <v>12589</v>
      </c>
      <c r="E3007" s="63" t="s">
        <v>12590</v>
      </c>
      <c r="F3007" s="63" t="s">
        <v>12591</v>
      </c>
      <c r="G3007" s="68">
        <v>4.2291250618410908E-2</v>
      </c>
      <c r="H3007" s="68">
        <v>0.23338881965035183</v>
      </c>
      <c r="I3007" s="68">
        <v>1.5128905340376848E-3</v>
      </c>
      <c r="J3007" s="68">
        <v>0.72280703919720002</v>
      </c>
    </row>
    <row r="3008" spans="1:10" x14ac:dyDescent="0.25">
      <c r="A3008" s="76"/>
      <c r="B3008" s="76">
        <v>3004</v>
      </c>
      <c r="C3008" s="63" t="s">
        <v>12592</v>
      </c>
      <c r="D3008" s="63" t="s">
        <v>12593</v>
      </c>
      <c r="E3008" s="63" t="s">
        <v>12594</v>
      </c>
      <c r="F3008" s="63" t="s">
        <v>12595</v>
      </c>
      <c r="G3008" s="68">
        <v>0.79622948288858231</v>
      </c>
      <c r="H3008" s="68">
        <v>4.1938645197449297E-2</v>
      </c>
      <c r="I3008" s="68">
        <v>0.11246564843678998</v>
      </c>
      <c r="J3008" s="68">
        <v>4.9366223477178402E-2</v>
      </c>
    </row>
    <row r="3009" spans="1:10" x14ac:dyDescent="0.25">
      <c r="A3009" s="76"/>
      <c r="B3009" s="76">
        <v>3005</v>
      </c>
      <c r="C3009" s="63" t="s">
        <v>12596</v>
      </c>
      <c r="D3009" s="63" t="s">
        <v>12597</v>
      </c>
      <c r="E3009" s="63" t="s">
        <v>12598</v>
      </c>
      <c r="F3009" s="63" t="s">
        <v>12599</v>
      </c>
      <c r="G3009" s="68">
        <v>0.10069298920713556</v>
      </c>
      <c r="H3009" s="68">
        <v>9.6770408299111335E-2</v>
      </c>
      <c r="I3009" s="68">
        <v>3.4880719665703152E-3</v>
      </c>
      <c r="J3009" s="68">
        <v>0.79904853052718261</v>
      </c>
    </row>
    <row r="3010" spans="1:10" x14ac:dyDescent="0.25">
      <c r="A3010" s="76"/>
      <c r="B3010" s="76">
        <v>3006</v>
      </c>
      <c r="C3010" s="63" t="s">
        <v>12600</v>
      </c>
      <c r="D3010" s="63" t="s">
        <v>12601</v>
      </c>
      <c r="E3010" s="63" t="s">
        <v>12602</v>
      </c>
      <c r="F3010" s="63" t="s">
        <v>12603</v>
      </c>
      <c r="G3010" s="68">
        <v>0.88594844064032985</v>
      </c>
      <c r="H3010" s="68">
        <v>4.128073809968253E-2</v>
      </c>
      <c r="I3010" s="68">
        <v>2.3827150061562091E-2</v>
      </c>
      <c r="J3010" s="68">
        <v>4.8943671198425548E-2</v>
      </c>
    </row>
    <row r="3011" spans="1:10" x14ac:dyDescent="0.25">
      <c r="A3011" s="76"/>
      <c r="B3011" s="76">
        <v>3007</v>
      </c>
      <c r="C3011" s="63" t="s">
        <v>12604</v>
      </c>
      <c r="D3011" s="63" t="s">
        <v>12605</v>
      </c>
      <c r="E3011" s="63" t="s">
        <v>12606</v>
      </c>
      <c r="F3011" s="63" t="s">
        <v>12607</v>
      </c>
      <c r="G3011" s="68">
        <v>0.14819812409838973</v>
      </c>
      <c r="H3011" s="68">
        <v>1.9506368272684364E-2</v>
      </c>
      <c r="I3011" s="68">
        <v>0.82965137853522497</v>
      </c>
      <c r="J3011" s="68">
        <v>2.6441290937005957E-3</v>
      </c>
    </row>
    <row r="3012" spans="1:10" x14ac:dyDescent="0.25">
      <c r="A3012" s="76"/>
      <c r="B3012" s="76">
        <v>3008</v>
      </c>
      <c r="C3012" s="63" t="s">
        <v>12608</v>
      </c>
      <c r="D3012" s="63" t="s">
        <v>12609</v>
      </c>
      <c r="E3012" s="63" t="s">
        <v>12610</v>
      </c>
      <c r="F3012" s="63" t="s">
        <v>12611</v>
      </c>
      <c r="G3012" s="68">
        <v>2.8237961062697122E-3</v>
      </c>
      <c r="H3012" s="68">
        <v>2.8509913201113544E-2</v>
      </c>
      <c r="I3012" s="68">
        <v>9.5237175466451746E-3</v>
      </c>
      <c r="J3012" s="68">
        <v>0.95914257314597184</v>
      </c>
    </row>
    <row r="3013" spans="1:10" x14ac:dyDescent="0.25">
      <c r="A3013" s="76"/>
      <c r="B3013" s="76">
        <v>3009</v>
      </c>
      <c r="C3013" s="63" t="s">
        <v>12612</v>
      </c>
      <c r="D3013" s="63" t="s">
        <v>12613</v>
      </c>
      <c r="E3013" s="63" t="s">
        <v>12614</v>
      </c>
      <c r="F3013" s="63" t="s">
        <v>12615</v>
      </c>
      <c r="G3013" s="68">
        <v>0.80784576486379611</v>
      </c>
      <c r="H3013" s="68">
        <v>3.9022165254217644E-2</v>
      </c>
      <c r="I3013" s="68">
        <v>1.0041897579467069E-2</v>
      </c>
      <c r="J3013" s="68">
        <v>0.1430901723025193</v>
      </c>
    </row>
    <row r="3014" spans="1:10" x14ac:dyDescent="0.25">
      <c r="A3014" s="76"/>
      <c r="B3014" s="76">
        <v>3010</v>
      </c>
      <c r="C3014" s="63" t="s">
        <v>12616</v>
      </c>
      <c r="D3014" s="63" t="s">
        <v>12617</v>
      </c>
      <c r="E3014" s="63" t="s">
        <v>12618</v>
      </c>
      <c r="F3014" s="63" t="s">
        <v>12619</v>
      </c>
      <c r="G3014" s="68">
        <v>0.94964428368301224</v>
      </c>
      <c r="H3014" s="68">
        <v>4.433768196987771E-2</v>
      </c>
      <c r="I3014" s="68">
        <v>2.6920962890098132E-3</v>
      </c>
      <c r="J3014" s="68">
        <v>3.3259380580999841E-3</v>
      </c>
    </row>
    <row r="3015" spans="1:10" x14ac:dyDescent="0.25">
      <c r="A3015" s="76"/>
      <c r="B3015" s="76">
        <v>3011</v>
      </c>
      <c r="C3015" s="63" t="s">
        <v>12620</v>
      </c>
      <c r="D3015" s="63" t="s">
        <v>12621</v>
      </c>
      <c r="E3015" s="63" t="s">
        <v>12622</v>
      </c>
      <c r="F3015" s="63" t="s">
        <v>12623</v>
      </c>
      <c r="G3015" s="68">
        <v>0.66834677517801955</v>
      </c>
      <c r="H3015" s="68">
        <v>3.2482302735929648E-2</v>
      </c>
      <c r="I3015" s="68">
        <v>0.29543598704084223</v>
      </c>
      <c r="J3015" s="68">
        <v>3.734935045207098E-3</v>
      </c>
    </row>
    <row r="3016" spans="1:10" x14ac:dyDescent="0.25">
      <c r="A3016" s="76"/>
      <c r="B3016" s="76">
        <v>3012</v>
      </c>
      <c r="C3016" s="63" t="s">
        <v>12624</v>
      </c>
      <c r="D3016" s="63" t="s">
        <v>12625</v>
      </c>
      <c r="E3016" s="63" t="s">
        <v>12626</v>
      </c>
      <c r="F3016" s="63" t="s">
        <v>12627</v>
      </c>
      <c r="G3016" s="68">
        <v>0.17012257387613544</v>
      </c>
      <c r="H3016" s="68">
        <v>9.6309289160266733E-3</v>
      </c>
      <c r="I3016" s="68">
        <v>0.53427513164426876</v>
      </c>
      <c r="J3016" s="68">
        <v>0.28597136556356939</v>
      </c>
    </row>
    <row r="3017" spans="1:10" x14ac:dyDescent="0.25">
      <c r="A3017" s="76"/>
      <c r="B3017" s="76">
        <v>3013</v>
      </c>
      <c r="C3017" s="63" t="s">
        <v>12628</v>
      </c>
      <c r="D3017" s="63" t="s">
        <v>12629</v>
      </c>
      <c r="E3017" s="63" t="s">
        <v>12628</v>
      </c>
      <c r="F3017" s="63" t="s">
        <v>12630</v>
      </c>
      <c r="G3017" s="68">
        <v>0.69770716875195182</v>
      </c>
      <c r="H3017" s="68">
        <v>3.2951499356344838E-2</v>
      </c>
      <c r="I3017" s="68">
        <v>0.14982539410837573</v>
      </c>
      <c r="J3017" s="68">
        <v>0.11951593778332771</v>
      </c>
    </row>
    <row r="3018" spans="1:10" x14ac:dyDescent="0.25">
      <c r="A3018" s="76"/>
      <c r="B3018" s="76">
        <v>3014</v>
      </c>
      <c r="C3018" s="63" t="s">
        <v>12631</v>
      </c>
      <c r="D3018" s="63" t="s">
        <v>12632</v>
      </c>
      <c r="E3018" s="63" t="s">
        <v>12633</v>
      </c>
      <c r="F3018" s="63" t="s">
        <v>12634</v>
      </c>
      <c r="G3018" s="68">
        <v>9.0925546843112059E-3</v>
      </c>
      <c r="H3018" s="68">
        <v>1.7720503008281485E-2</v>
      </c>
      <c r="I3018" s="68">
        <v>0.95747184673973795</v>
      </c>
      <c r="J3018" s="68">
        <v>1.5715095567671665E-2</v>
      </c>
    </row>
    <row r="3019" spans="1:10" x14ac:dyDescent="0.25">
      <c r="A3019" s="76"/>
      <c r="B3019" s="76">
        <v>3015</v>
      </c>
      <c r="C3019" s="63" t="s">
        <v>12635</v>
      </c>
      <c r="D3019" s="63" t="s">
        <v>12636</v>
      </c>
      <c r="E3019" s="63" t="s">
        <v>12637</v>
      </c>
      <c r="F3019" s="63" t="s">
        <v>12638</v>
      </c>
      <c r="G3019" s="68">
        <v>0.93901829428333949</v>
      </c>
      <c r="H3019" s="68">
        <v>4.4393509469024012E-2</v>
      </c>
      <c r="I3019" s="68">
        <v>1.833331914098936E-3</v>
      </c>
      <c r="J3019" s="68">
        <v>1.4754864333537725E-2</v>
      </c>
    </row>
    <row r="3020" spans="1:10" x14ac:dyDescent="0.25">
      <c r="A3020" s="76"/>
      <c r="B3020" s="76">
        <v>3016</v>
      </c>
      <c r="C3020" s="63" t="s">
        <v>12639</v>
      </c>
      <c r="D3020" s="63" t="s">
        <v>12640</v>
      </c>
      <c r="E3020" s="63" t="s">
        <v>12641</v>
      </c>
      <c r="F3020" s="63" t="s">
        <v>12642</v>
      </c>
      <c r="G3020" s="68">
        <v>8.0329271010019354E-2</v>
      </c>
      <c r="H3020" s="68">
        <v>0.21379355385568422</v>
      </c>
      <c r="I3020" s="68">
        <v>3.8148212773613343E-3</v>
      </c>
      <c r="J3020" s="68">
        <v>0.70206235385693527</v>
      </c>
    </row>
    <row r="3021" spans="1:10" x14ac:dyDescent="0.25">
      <c r="A3021" s="76"/>
      <c r="B3021" s="76">
        <v>3017</v>
      </c>
      <c r="C3021" s="63" t="s">
        <v>12643</v>
      </c>
      <c r="D3021" s="63" t="s">
        <v>12644</v>
      </c>
      <c r="E3021" s="63" t="s">
        <v>12645</v>
      </c>
      <c r="F3021" s="63" t="s">
        <v>12646</v>
      </c>
      <c r="G3021" s="68">
        <v>0.91761348273568499</v>
      </c>
      <c r="H3021" s="68">
        <v>4.2836960294602655E-2</v>
      </c>
      <c r="I3021" s="68">
        <v>2.3851185282098987E-2</v>
      </c>
      <c r="J3021" s="68">
        <v>1.5698371687613264E-2</v>
      </c>
    </row>
    <row r="3022" spans="1:10" x14ac:dyDescent="0.25">
      <c r="A3022" s="76"/>
      <c r="B3022" s="76">
        <v>3018</v>
      </c>
      <c r="C3022" s="63" t="s">
        <v>12647</v>
      </c>
      <c r="D3022" s="63" t="s">
        <v>12648</v>
      </c>
      <c r="E3022" s="63" t="s">
        <v>12649</v>
      </c>
      <c r="F3022" s="63" t="s">
        <v>12650</v>
      </c>
      <c r="G3022" s="68">
        <v>0.79959265332707319</v>
      </c>
      <c r="H3022" s="68">
        <v>4.2044694318822858E-2</v>
      </c>
      <c r="I3022" s="68">
        <v>4.2147115603070268E-3</v>
      </c>
      <c r="J3022" s="68">
        <v>0.15414794079379721</v>
      </c>
    </row>
    <row r="3023" spans="1:10" x14ac:dyDescent="0.25">
      <c r="A3023" s="76"/>
      <c r="B3023" s="76">
        <v>3019</v>
      </c>
      <c r="C3023" s="63" t="s">
        <v>12651</v>
      </c>
      <c r="D3023" s="63" t="s">
        <v>12652</v>
      </c>
      <c r="E3023" s="63" t="s">
        <v>12653</v>
      </c>
      <c r="F3023" s="63" t="s">
        <v>12654</v>
      </c>
      <c r="G3023" s="68">
        <v>0.87270692617428525</v>
      </c>
      <c r="H3023" s="68">
        <v>5.7003859537698487E-2</v>
      </c>
      <c r="I3023" s="68">
        <v>2.7636356374185407E-3</v>
      </c>
      <c r="J3023" s="68">
        <v>6.7525578650597662E-2</v>
      </c>
    </row>
    <row r="3024" spans="1:10" x14ac:dyDescent="0.25">
      <c r="A3024" s="76"/>
      <c r="B3024" s="76">
        <v>3020</v>
      </c>
      <c r="C3024" s="63" t="s">
        <v>12655</v>
      </c>
      <c r="D3024" s="63" t="s">
        <v>12656</v>
      </c>
      <c r="E3024" s="63" t="s">
        <v>12657</v>
      </c>
      <c r="F3024" s="63" t="s">
        <v>12658</v>
      </c>
      <c r="G3024" s="68">
        <v>7.0345395746046502E-6</v>
      </c>
      <c r="H3024" s="68">
        <v>0.24454041571677351</v>
      </c>
      <c r="I3024" s="68">
        <v>7.8209950401248451E-3</v>
      </c>
      <c r="J3024" s="68">
        <v>0.74763155470352738</v>
      </c>
    </row>
    <row r="3025" spans="1:10" x14ac:dyDescent="0.25">
      <c r="A3025" s="76"/>
      <c r="B3025" s="76">
        <v>3021</v>
      </c>
      <c r="C3025" s="63" t="s">
        <v>12659</v>
      </c>
      <c r="D3025" s="63" t="s">
        <v>12660</v>
      </c>
      <c r="E3025" s="63" t="s">
        <v>12661</v>
      </c>
      <c r="F3025" s="63" t="s">
        <v>12662</v>
      </c>
      <c r="G3025" s="68">
        <v>1.0758047128173671E-9</v>
      </c>
      <c r="H3025" s="68">
        <v>0.2462879578019882</v>
      </c>
      <c r="I3025" s="68">
        <v>5.9221788589847971E-4</v>
      </c>
      <c r="J3025" s="68">
        <v>0.75311982323630877</v>
      </c>
    </row>
    <row r="3026" spans="1:10" x14ac:dyDescent="0.25">
      <c r="A3026" s="76"/>
      <c r="B3026" s="76">
        <v>3022</v>
      </c>
      <c r="C3026" s="63" t="s">
        <v>12664</v>
      </c>
      <c r="D3026" s="63" t="s">
        <v>12665</v>
      </c>
      <c r="E3026" s="63" t="s">
        <v>12666</v>
      </c>
      <c r="F3026" s="63" t="s">
        <v>12667</v>
      </c>
      <c r="G3026" s="68">
        <v>0.80467283997575134</v>
      </c>
      <c r="H3026" s="68">
        <v>3.7336057447423458E-2</v>
      </c>
      <c r="I3026" s="68">
        <v>1.4471791510822245E-2</v>
      </c>
      <c r="J3026" s="68">
        <v>0.14351931106600319</v>
      </c>
    </row>
    <row r="3027" spans="1:10" x14ac:dyDescent="0.25">
      <c r="A3027" s="76"/>
      <c r="B3027" s="76">
        <v>3023</v>
      </c>
      <c r="C3027" s="63" t="s">
        <v>12668</v>
      </c>
      <c r="D3027" s="63" t="s">
        <v>12669</v>
      </c>
      <c r="E3027" s="63" t="s">
        <v>12670</v>
      </c>
      <c r="F3027" s="63" t="s">
        <v>12671</v>
      </c>
      <c r="G3027" s="68">
        <v>2.1202340417997517E-6</v>
      </c>
      <c r="H3027" s="68">
        <v>0.24481156102260704</v>
      </c>
      <c r="I3027" s="68">
        <v>6.7062777077124261E-3</v>
      </c>
      <c r="J3027" s="68">
        <v>0.74848004103563981</v>
      </c>
    </row>
    <row r="3028" spans="1:10" x14ac:dyDescent="0.25">
      <c r="A3028" s="76"/>
      <c r="B3028" s="76">
        <v>3024</v>
      </c>
      <c r="C3028" s="63" t="s">
        <v>12672</v>
      </c>
      <c r="D3028" s="63" t="s">
        <v>12673</v>
      </c>
      <c r="E3028" s="63" t="s">
        <v>12674</v>
      </c>
      <c r="F3028" s="63" t="s">
        <v>12675</v>
      </c>
      <c r="G3028" s="68">
        <v>0.5574914973761933</v>
      </c>
      <c r="H3028" s="68">
        <v>2.8136142323788808E-2</v>
      </c>
      <c r="I3028" s="68">
        <v>0.4064840890739071</v>
      </c>
      <c r="J3028" s="68">
        <v>7.8882712261099264E-3</v>
      </c>
    </row>
    <row r="3029" spans="1:10" x14ac:dyDescent="0.25">
      <c r="A3029" s="76"/>
      <c r="B3029" s="76">
        <v>3025</v>
      </c>
      <c r="C3029" s="63" t="s">
        <v>12676</v>
      </c>
      <c r="D3029" s="63" t="s">
        <v>12677</v>
      </c>
      <c r="E3029" s="63" t="s">
        <v>12678</v>
      </c>
      <c r="F3029" s="63" t="s">
        <v>12679</v>
      </c>
      <c r="G3029" s="68">
        <v>7.8768793963299891E-15</v>
      </c>
      <c r="H3029" s="68">
        <v>0.42713768966851345</v>
      </c>
      <c r="I3029" s="68">
        <v>2.9039827051964114E-2</v>
      </c>
      <c r="J3029" s="68">
        <v>0.54382248327951366</v>
      </c>
    </row>
    <row r="3030" spans="1:10" x14ac:dyDescent="0.25">
      <c r="A3030" s="76"/>
      <c r="B3030" s="76">
        <v>3026</v>
      </c>
      <c r="C3030" s="63" t="s">
        <v>12680</v>
      </c>
      <c r="D3030" s="63" t="s">
        <v>12681</v>
      </c>
      <c r="E3030" s="63" t="s">
        <v>12682</v>
      </c>
      <c r="F3030" s="63" t="s">
        <v>12683</v>
      </c>
      <c r="G3030" s="68">
        <v>0.70019235216036013</v>
      </c>
      <c r="H3030" s="68">
        <v>3.3986859141502387E-2</v>
      </c>
      <c r="I3030" s="68">
        <v>0.2262994760001871</v>
      </c>
      <c r="J3030" s="68">
        <v>3.9521312697950554E-2</v>
      </c>
    </row>
    <row r="3031" spans="1:10" x14ac:dyDescent="0.25">
      <c r="A3031" s="76"/>
      <c r="B3031" s="76">
        <v>3027</v>
      </c>
      <c r="C3031" s="63" t="s">
        <v>12684</v>
      </c>
      <c r="D3031" s="63" t="s">
        <v>12685</v>
      </c>
      <c r="E3031" s="63" t="s">
        <v>12686</v>
      </c>
      <c r="F3031" s="63" t="s">
        <v>12687</v>
      </c>
      <c r="G3031" s="68">
        <v>0.90347423281094164</v>
      </c>
      <c r="H3031" s="68">
        <v>4.2242283904319458E-2</v>
      </c>
      <c r="I3031" s="68">
        <v>3.8818132100999068E-2</v>
      </c>
      <c r="J3031" s="68">
        <v>1.5465351183739439E-2</v>
      </c>
    </row>
    <row r="3032" spans="1:10" x14ac:dyDescent="0.25">
      <c r="A3032" s="76"/>
      <c r="B3032" s="76">
        <v>3028</v>
      </c>
      <c r="C3032" s="63" t="s">
        <v>12688</v>
      </c>
      <c r="D3032" s="63" t="s">
        <v>12689</v>
      </c>
      <c r="E3032" s="63" t="s">
        <v>12690</v>
      </c>
      <c r="F3032" s="63" t="s">
        <v>12691</v>
      </c>
      <c r="G3032" s="68">
        <v>0.58760485653203753</v>
      </c>
      <c r="H3032" s="68">
        <v>9.5984814175801084E-2</v>
      </c>
      <c r="I3032" s="68">
        <v>0.20544826656507933</v>
      </c>
      <c r="J3032" s="68">
        <v>0.1109620627270811</v>
      </c>
    </row>
    <row r="3033" spans="1:10" x14ac:dyDescent="0.25">
      <c r="A3033" s="76"/>
      <c r="B3033" s="76">
        <v>3029</v>
      </c>
      <c r="C3033" s="63"/>
      <c r="D3033" s="63" t="s">
        <v>12693</v>
      </c>
      <c r="E3033" s="63" t="s">
        <v>12694</v>
      </c>
      <c r="F3033" s="63" t="s">
        <v>12696</v>
      </c>
      <c r="G3033" s="68">
        <v>1.0914626430902867E-2</v>
      </c>
      <c r="H3033" s="68">
        <v>0.48069028363418131</v>
      </c>
      <c r="I3033" s="68">
        <v>3.0094704697852612E-2</v>
      </c>
      <c r="J3033" s="68">
        <v>0.47830038523706181</v>
      </c>
    </row>
    <row r="3034" spans="1:10" x14ac:dyDescent="0.25">
      <c r="A3034" s="76"/>
      <c r="B3034" s="76">
        <v>3030</v>
      </c>
      <c r="C3034" s="63" t="s">
        <v>12698</v>
      </c>
      <c r="D3034" s="63" t="s">
        <v>12699</v>
      </c>
      <c r="E3034" s="63" t="s">
        <v>12700</v>
      </c>
      <c r="F3034" s="63" t="s">
        <v>12701</v>
      </c>
      <c r="G3034" s="68">
        <v>0.38646966876038102</v>
      </c>
      <c r="H3034" s="68">
        <v>2.1428921017729894E-2</v>
      </c>
      <c r="I3034" s="68">
        <v>0.54513386742267844</v>
      </c>
      <c r="J3034" s="68">
        <v>4.6967542799210248E-2</v>
      </c>
    </row>
    <row r="3035" spans="1:10" x14ac:dyDescent="0.25">
      <c r="A3035" s="76"/>
      <c r="B3035" s="76">
        <v>3031</v>
      </c>
      <c r="C3035" s="63" t="s">
        <v>12702</v>
      </c>
      <c r="D3035" s="63" t="s">
        <v>12703</v>
      </c>
      <c r="E3035" s="63" t="s">
        <v>12704</v>
      </c>
      <c r="F3035" s="63" t="s">
        <v>12705</v>
      </c>
      <c r="G3035" s="68">
        <v>1.537271370780347E-2</v>
      </c>
      <c r="H3035" s="68">
        <v>0.48845481013763775</v>
      </c>
      <c r="I3035" s="68">
        <v>8.6839285493880338E-3</v>
      </c>
      <c r="J3035" s="68">
        <v>0.48748854760517107</v>
      </c>
    </row>
    <row r="3036" spans="1:10" x14ac:dyDescent="0.25">
      <c r="A3036" s="76"/>
      <c r="B3036" s="76">
        <v>3032</v>
      </c>
      <c r="C3036" s="63" t="s">
        <v>12706</v>
      </c>
      <c r="D3036" s="63" t="s">
        <v>12707</v>
      </c>
      <c r="E3036" s="63" t="s">
        <v>12708</v>
      </c>
      <c r="F3036" s="63" t="s">
        <v>12709</v>
      </c>
      <c r="G3036" s="68">
        <v>0.65205274927761903</v>
      </c>
      <c r="H3036" s="68">
        <v>3.0710214198891174E-2</v>
      </c>
      <c r="I3036" s="68">
        <v>3.9171649900384626E-3</v>
      </c>
      <c r="J3036" s="68">
        <v>0.31331987153345164</v>
      </c>
    </row>
    <row r="3037" spans="1:10" x14ac:dyDescent="0.25">
      <c r="A3037" s="76"/>
      <c r="B3037" s="76">
        <v>3033</v>
      </c>
      <c r="C3037" s="63" t="s">
        <v>12710</v>
      </c>
      <c r="D3037" s="63" t="s">
        <v>12711</v>
      </c>
      <c r="E3037" s="63" t="s">
        <v>12712</v>
      </c>
      <c r="F3037" s="63" t="s">
        <v>12713</v>
      </c>
      <c r="G3037" s="68">
        <v>0.88393826825798305</v>
      </c>
      <c r="H3037" s="68">
        <v>4.1218688775790484E-2</v>
      </c>
      <c r="I3037" s="68">
        <v>2.9904307941230435E-2</v>
      </c>
      <c r="J3037" s="68">
        <v>4.4938735024995922E-2</v>
      </c>
    </row>
    <row r="3038" spans="1:10" x14ac:dyDescent="0.25">
      <c r="A3038" s="76"/>
      <c r="B3038" s="76">
        <v>3034</v>
      </c>
      <c r="C3038" s="63" t="s">
        <v>12714</v>
      </c>
      <c r="D3038" s="63" t="s">
        <v>12715</v>
      </c>
      <c r="E3038" s="63" t="s">
        <v>24043</v>
      </c>
      <c r="F3038" s="63" t="s">
        <v>12716</v>
      </c>
      <c r="G3038" s="68">
        <v>0.88875740728179065</v>
      </c>
      <c r="H3038" s="68">
        <v>4.145664385441189E-2</v>
      </c>
      <c r="I3038" s="68">
        <v>2.0624140274265287E-2</v>
      </c>
      <c r="J3038" s="68">
        <v>4.9161808589532098E-2</v>
      </c>
    </row>
    <row r="3039" spans="1:10" x14ac:dyDescent="0.25">
      <c r="A3039" s="76"/>
      <c r="B3039" s="76">
        <v>3035</v>
      </c>
      <c r="C3039" s="63" t="s">
        <v>12717</v>
      </c>
      <c r="D3039" s="63" t="s">
        <v>12718</v>
      </c>
      <c r="E3039" s="63" t="s">
        <v>12719</v>
      </c>
      <c r="F3039" s="63" t="s">
        <v>12720</v>
      </c>
      <c r="G3039" s="68">
        <v>0.88875740728179065</v>
      </c>
      <c r="H3039" s="68">
        <v>4.145664385441189E-2</v>
      </c>
      <c r="I3039" s="68">
        <v>2.0624140274265287E-2</v>
      </c>
      <c r="J3039" s="68">
        <v>4.9161808589532098E-2</v>
      </c>
    </row>
    <row r="3040" spans="1:10" x14ac:dyDescent="0.25">
      <c r="A3040" s="76"/>
      <c r="B3040" s="76">
        <v>3036</v>
      </c>
      <c r="C3040" s="63" t="s">
        <v>12722</v>
      </c>
      <c r="D3040" s="63" t="s">
        <v>12723</v>
      </c>
      <c r="E3040" s="63" t="s">
        <v>24044</v>
      </c>
      <c r="F3040" s="63" t="s">
        <v>23517</v>
      </c>
      <c r="G3040" s="68">
        <v>1.7025143643138085E-5</v>
      </c>
      <c r="H3040" s="68">
        <v>0.50144980370497261</v>
      </c>
      <c r="I3040" s="68">
        <v>2.4581065826405953E-3</v>
      </c>
      <c r="J3040" s="68">
        <v>0.49607506456874373</v>
      </c>
    </row>
    <row r="3041" spans="1:10" x14ac:dyDescent="0.25">
      <c r="A3041" s="76"/>
      <c r="B3041" s="76">
        <v>3037</v>
      </c>
      <c r="C3041" s="63" t="s">
        <v>12728</v>
      </c>
      <c r="D3041" s="63" t="s">
        <v>12729</v>
      </c>
      <c r="E3041" s="63" t="s">
        <v>12730</v>
      </c>
      <c r="F3041" s="63" t="s">
        <v>12731</v>
      </c>
      <c r="G3041" s="68">
        <v>0.80152581187010508</v>
      </c>
      <c r="H3041" s="68">
        <v>3.7142021174608207E-2</v>
      </c>
      <c r="I3041" s="68">
        <v>2.5232243767660173E-2</v>
      </c>
      <c r="J3041" s="68">
        <v>0.13609992318762648</v>
      </c>
    </row>
    <row r="3042" spans="1:10" x14ac:dyDescent="0.25">
      <c r="A3042" s="76"/>
      <c r="B3042" s="76">
        <v>3038</v>
      </c>
      <c r="C3042" s="63" t="s">
        <v>12732</v>
      </c>
      <c r="D3042" s="63" t="s">
        <v>12733</v>
      </c>
      <c r="E3042" s="63" t="s">
        <v>12734</v>
      </c>
      <c r="F3042" s="63" t="s">
        <v>12735</v>
      </c>
      <c r="G3042" s="68">
        <v>0.51852202007653836</v>
      </c>
      <c r="H3042" s="68">
        <v>0.10417208956141909</v>
      </c>
      <c r="I3042" s="68">
        <v>7.7839550091778618E-4</v>
      </c>
      <c r="J3042" s="68">
        <v>0.37652749486112441</v>
      </c>
    </row>
    <row r="3043" spans="1:10" x14ac:dyDescent="0.25">
      <c r="A3043" s="76"/>
      <c r="B3043" s="76">
        <v>3039</v>
      </c>
      <c r="C3043" s="63"/>
      <c r="D3043" s="63" t="s">
        <v>12737</v>
      </c>
      <c r="E3043" s="63" t="s">
        <v>12738</v>
      </c>
      <c r="F3043" s="63" t="s">
        <v>12740</v>
      </c>
      <c r="G3043" s="68">
        <v>2.6478603554786104E-6</v>
      </c>
      <c r="H3043" s="68">
        <v>0.24629271509924763</v>
      </c>
      <c r="I3043" s="68">
        <v>5.6770155775731548E-4</v>
      </c>
      <c r="J3043" s="68">
        <v>0.75313693548263971</v>
      </c>
    </row>
    <row r="3044" spans="1:10" x14ac:dyDescent="0.25">
      <c r="A3044" s="76"/>
      <c r="B3044" s="76">
        <v>3040</v>
      </c>
      <c r="C3044" s="63"/>
      <c r="D3044" s="63" t="s">
        <v>12743</v>
      </c>
      <c r="E3044" s="63" t="s">
        <v>12744</v>
      </c>
      <c r="F3044" s="63" t="s">
        <v>23776</v>
      </c>
      <c r="G3044" s="68">
        <v>4.8970463627859458E-2</v>
      </c>
      <c r="H3044" s="68">
        <v>0.28211553498384495</v>
      </c>
      <c r="I3044" s="68">
        <v>0.38298535740228329</v>
      </c>
      <c r="J3044" s="68">
        <v>0.2859286439860132</v>
      </c>
    </row>
    <row r="3045" spans="1:10" x14ac:dyDescent="0.25">
      <c r="A3045" s="76"/>
      <c r="B3045" s="76">
        <v>3041</v>
      </c>
      <c r="C3045" s="63"/>
      <c r="D3045" s="63" t="s">
        <v>12749</v>
      </c>
      <c r="E3045" s="63" t="s">
        <v>12750</v>
      </c>
      <c r="F3045" s="63" t="s">
        <v>23836</v>
      </c>
      <c r="G3045" s="68">
        <v>1.775564520111223E-8</v>
      </c>
      <c r="H3045" s="68">
        <v>0.2440415283436683</v>
      </c>
      <c r="I3045" s="68">
        <v>9.9011929194280299E-3</v>
      </c>
      <c r="J3045" s="68">
        <v>0.74605726098125824</v>
      </c>
    </row>
    <row r="3046" spans="1:10" x14ac:dyDescent="0.25">
      <c r="A3046" s="76"/>
      <c r="B3046" s="76">
        <v>3042</v>
      </c>
      <c r="C3046" s="63" t="s">
        <v>12754</v>
      </c>
      <c r="D3046" s="63" t="s">
        <v>12755</v>
      </c>
      <c r="E3046" s="63" t="s">
        <v>12756</v>
      </c>
      <c r="F3046" s="63" t="s">
        <v>12757</v>
      </c>
      <c r="G3046" s="68">
        <v>0.86644949034590657</v>
      </c>
      <c r="H3046" s="68">
        <v>4.0289691444907835E-2</v>
      </c>
      <c r="I3046" s="68">
        <v>1.8042175795069001E-2</v>
      </c>
      <c r="J3046" s="68">
        <v>7.5218642414116646E-2</v>
      </c>
    </row>
    <row r="3047" spans="1:10" x14ac:dyDescent="0.25">
      <c r="A3047" s="76"/>
      <c r="B3047" s="76">
        <v>3043</v>
      </c>
      <c r="C3047" s="63"/>
      <c r="D3047" s="63" t="s">
        <v>12759</v>
      </c>
      <c r="E3047" s="63" t="s">
        <v>12760</v>
      </c>
      <c r="F3047" s="63" t="s">
        <v>12762</v>
      </c>
      <c r="G3047" s="68">
        <v>1.9567944984290384E-5</v>
      </c>
      <c r="H3047" s="68">
        <v>9.161986668285986E-2</v>
      </c>
      <c r="I3047" s="68">
        <v>1.9556004056642457E-3</v>
      </c>
      <c r="J3047" s="68">
        <v>0.90640496496649159</v>
      </c>
    </row>
    <row r="3048" spans="1:10" x14ac:dyDescent="0.25">
      <c r="A3048" s="76"/>
      <c r="B3048" s="76">
        <v>3044</v>
      </c>
      <c r="C3048" s="63" t="s">
        <v>12764</v>
      </c>
      <c r="D3048" s="63" t="s">
        <v>12765</v>
      </c>
      <c r="E3048" s="63" t="s">
        <v>12766</v>
      </c>
      <c r="F3048" s="63" t="s">
        <v>12767</v>
      </c>
      <c r="G3048" s="68">
        <v>0.15042985040141452</v>
      </c>
      <c r="H3048" s="68">
        <v>8.5910673884546554E-2</v>
      </c>
      <c r="I3048" s="68">
        <v>1.9888151575030811E-4</v>
      </c>
      <c r="J3048" s="68">
        <v>0.7634605941982886</v>
      </c>
    </row>
    <row r="3049" spans="1:10" x14ac:dyDescent="0.25">
      <c r="A3049" s="76"/>
      <c r="B3049" s="76">
        <v>3045</v>
      </c>
      <c r="C3049" s="63" t="s">
        <v>12768</v>
      </c>
      <c r="D3049" s="63" t="s">
        <v>12769</v>
      </c>
      <c r="E3049" s="63" t="s">
        <v>12770</v>
      </c>
      <c r="F3049" s="63" t="s">
        <v>12771</v>
      </c>
      <c r="G3049" s="68">
        <v>0.64729571949082498</v>
      </c>
      <c r="H3049" s="68">
        <v>0.24238679017395071</v>
      </c>
      <c r="I3049" s="68">
        <v>2.3828628517553553E-2</v>
      </c>
      <c r="J3049" s="68">
        <v>8.6488861817670598E-2</v>
      </c>
    </row>
    <row r="3050" spans="1:10" x14ac:dyDescent="0.25">
      <c r="A3050" s="76"/>
      <c r="B3050" s="76">
        <v>3046</v>
      </c>
      <c r="C3050" s="63" t="s">
        <v>12772</v>
      </c>
      <c r="D3050" s="63" t="s">
        <v>12773</v>
      </c>
      <c r="E3050" s="63" t="s">
        <v>12774</v>
      </c>
      <c r="F3050" s="63" t="s">
        <v>12775</v>
      </c>
      <c r="G3050" s="68">
        <v>2.5442644668095902E-2</v>
      </c>
      <c r="H3050" s="68">
        <v>0.71871718916734662</v>
      </c>
      <c r="I3050" s="68">
        <v>3.3908661965304558E-2</v>
      </c>
      <c r="J3050" s="68">
        <v>0.22193150419925378</v>
      </c>
    </row>
    <row r="3051" spans="1:10" x14ac:dyDescent="0.25">
      <c r="A3051" s="76"/>
      <c r="B3051" s="76">
        <v>3047</v>
      </c>
      <c r="C3051" s="63" t="s">
        <v>12776</v>
      </c>
      <c r="D3051" s="63" t="s">
        <v>12777</v>
      </c>
      <c r="E3051" s="63" t="s">
        <v>12778</v>
      </c>
      <c r="F3051" s="63" t="s">
        <v>12779</v>
      </c>
      <c r="G3051" s="68">
        <v>3.3072509130413492E-5</v>
      </c>
      <c r="H3051" s="68">
        <v>0.93718235970386066</v>
      </c>
      <c r="I3051" s="68">
        <v>3.414646236884545E-2</v>
      </c>
      <c r="J3051" s="68">
        <v>2.8638105418164379E-2</v>
      </c>
    </row>
    <row r="3052" spans="1:10" x14ac:dyDescent="0.25">
      <c r="A3052" s="76"/>
      <c r="B3052" s="76">
        <v>3048</v>
      </c>
      <c r="C3052" s="63" t="s">
        <v>12780</v>
      </c>
      <c r="D3052" s="63" t="s">
        <v>12781</v>
      </c>
      <c r="E3052" s="63" t="s">
        <v>12782</v>
      </c>
      <c r="F3052" s="63" t="s">
        <v>12783</v>
      </c>
      <c r="G3052" s="68">
        <v>0.68515548142314298</v>
      </c>
      <c r="H3052" s="68">
        <v>0.23890842060082434</v>
      </c>
      <c r="I3052" s="68">
        <v>1.4512089803845587E-3</v>
      </c>
      <c r="J3052" s="68">
        <v>7.4484888995648521E-2</v>
      </c>
    </row>
    <row r="3053" spans="1:10" x14ac:dyDescent="0.25">
      <c r="A3053" s="76"/>
      <c r="B3053" s="76">
        <v>3049</v>
      </c>
      <c r="C3053" s="63" t="s">
        <v>12784</v>
      </c>
      <c r="D3053" s="63" t="s">
        <v>12785</v>
      </c>
      <c r="E3053" s="63" t="s">
        <v>12786</v>
      </c>
      <c r="F3053" s="63" t="s">
        <v>12787</v>
      </c>
      <c r="G3053" s="68">
        <v>4.9683584946453776E-21</v>
      </c>
      <c r="H3053" s="68">
        <v>0.49396027257380359</v>
      </c>
      <c r="I3053" s="68">
        <v>1.7563043106093249E-2</v>
      </c>
      <c r="J3053" s="68">
        <v>0.48847668432010288</v>
      </c>
    </row>
    <row r="3054" spans="1:10" x14ac:dyDescent="0.25">
      <c r="A3054" s="76"/>
      <c r="B3054" s="76">
        <v>3050</v>
      </c>
      <c r="C3054" s="63" t="s">
        <v>12788</v>
      </c>
      <c r="D3054" s="63" t="s">
        <v>12789</v>
      </c>
      <c r="E3054" s="63" t="s">
        <v>12790</v>
      </c>
      <c r="F3054" s="63" t="s">
        <v>12791</v>
      </c>
      <c r="G3054" s="68">
        <v>0.71048775336525338</v>
      </c>
      <c r="H3054" s="68">
        <v>0.11482762468310122</v>
      </c>
      <c r="I3054" s="68">
        <v>4.0208890853828401E-2</v>
      </c>
      <c r="J3054" s="68">
        <v>0.13447573109781621</v>
      </c>
    </row>
    <row r="3055" spans="1:10" x14ac:dyDescent="0.25">
      <c r="A3055" s="76"/>
      <c r="B3055" s="76">
        <v>3051</v>
      </c>
      <c r="C3055" s="63" t="s">
        <v>12792</v>
      </c>
      <c r="D3055" s="63" t="s">
        <v>12793</v>
      </c>
      <c r="E3055" s="63" t="s">
        <v>12794</v>
      </c>
      <c r="F3055" s="63" t="s">
        <v>12795</v>
      </c>
      <c r="G3055" s="68">
        <v>4.0929715153155044E-21</v>
      </c>
      <c r="H3055" s="68">
        <v>0.50238205172372008</v>
      </c>
      <c r="I3055" s="68">
        <v>6.029986615852795E-4</v>
      </c>
      <c r="J3055" s="68">
        <v>0.49701494961469445</v>
      </c>
    </row>
    <row r="3056" spans="1:10" x14ac:dyDescent="0.25">
      <c r="A3056" s="76"/>
      <c r="B3056" s="76">
        <v>3052</v>
      </c>
      <c r="C3056" s="63" t="s">
        <v>12796</v>
      </c>
      <c r="D3056" s="63" t="s">
        <v>12797</v>
      </c>
      <c r="E3056" s="63" t="s">
        <v>12798</v>
      </c>
      <c r="F3056" s="63" t="s">
        <v>12799</v>
      </c>
      <c r="G3056" s="68">
        <v>0.53580092779108957</v>
      </c>
      <c r="H3056" s="68">
        <v>2.7188479660114961E-2</v>
      </c>
      <c r="I3056" s="68">
        <v>0.41700775304995125</v>
      </c>
      <c r="J3056" s="68">
        <v>2.0002839498843489E-2</v>
      </c>
    </row>
    <row r="3057" spans="1:10" x14ac:dyDescent="0.25">
      <c r="A3057" s="76"/>
      <c r="B3057" s="76">
        <v>3053</v>
      </c>
      <c r="C3057" s="63" t="s">
        <v>12800</v>
      </c>
      <c r="D3057" s="63" t="s">
        <v>12801</v>
      </c>
      <c r="E3057" s="63" t="s">
        <v>12802</v>
      </c>
      <c r="F3057" s="63" t="s">
        <v>12803</v>
      </c>
      <c r="G3057" s="68">
        <v>2.3810140787910102E-5</v>
      </c>
      <c r="H3057" s="68">
        <v>0.49893842393016352</v>
      </c>
      <c r="I3057" s="68">
        <v>7.5066643913697904E-3</v>
      </c>
      <c r="J3057" s="68">
        <v>0.49353110153768026</v>
      </c>
    </row>
    <row r="3058" spans="1:10" x14ac:dyDescent="0.25">
      <c r="A3058" s="76"/>
      <c r="B3058" s="76">
        <v>3054</v>
      </c>
      <c r="C3058" s="63" t="s">
        <v>12804</v>
      </c>
      <c r="D3058" s="63" t="s">
        <v>12805</v>
      </c>
      <c r="E3058" s="63" t="s">
        <v>12806</v>
      </c>
      <c r="F3058" s="63" t="s">
        <v>12807</v>
      </c>
      <c r="G3058" s="68">
        <v>0.73599828583383864</v>
      </c>
      <c r="H3058" s="68">
        <v>3.5253980058217858E-2</v>
      </c>
      <c r="I3058" s="68">
        <v>0.22464654487615857</v>
      </c>
      <c r="J3058" s="68">
        <v>4.1011892317843407E-3</v>
      </c>
    </row>
    <row r="3059" spans="1:10" x14ac:dyDescent="0.25">
      <c r="A3059" s="76"/>
      <c r="B3059" s="76">
        <v>3055</v>
      </c>
      <c r="C3059" s="63" t="s">
        <v>12808</v>
      </c>
      <c r="D3059" s="63" t="s">
        <v>12809</v>
      </c>
      <c r="E3059" s="63" t="s">
        <v>12810</v>
      </c>
      <c r="F3059" s="63" t="s">
        <v>12811</v>
      </c>
      <c r="G3059" s="68">
        <v>3.3552432287958638E-14</v>
      </c>
      <c r="H3059" s="68">
        <v>1.8348672005915584E-2</v>
      </c>
      <c r="I3059" s="68">
        <v>0.98165120668169437</v>
      </c>
      <c r="J3059" s="68">
        <v>1.2131235691143174E-7</v>
      </c>
    </row>
    <row r="3060" spans="1:10" x14ac:dyDescent="0.25">
      <c r="A3060" s="76"/>
      <c r="B3060" s="76">
        <v>3056</v>
      </c>
      <c r="C3060" s="63" t="s">
        <v>12812</v>
      </c>
      <c r="D3060" s="63" t="s">
        <v>12813</v>
      </c>
      <c r="E3060" s="63" t="s">
        <v>12814</v>
      </c>
      <c r="F3060" s="63" t="s">
        <v>12815</v>
      </c>
      <c r="G3060" s="68">
        <v>1.1283498569348415E-8</v>
      </c>
      <c r="H3060" s="68">
        <v>0.49954547069375077</v>
      </c>
      <c r="I3060" s="68">
        <v>6.315254172456047E-3</v>
      </c>
      <c r="J3060" s="68">
        <v>0.49413926385029405</v>
      </c>
    </row>
    <row r="3061" spans="1:10" x14ac:dyDescent="0.25">
      <c r="A3061" s="76"/>
      <c r="B3061" s="76">
        <v>3057</v>
      </c>
      <c r="C3061" s="63" t="s">
        <v>12816</v>
      </c>
      <c r="D3061" s="63" t="s">
        <v>12817</v>
      </c>
      <c r="E3061" s="63" t="s">
        <v>12818</v>
      </c>
      <c r="F3061" s="63" t="s">
        <v>12819</v>
      </c>
      <c r="G3061" s="68">
        <v>0.94141153517033271</v>
      </c>
      <c r="H3061" s="68">
        <v>4.4125272842286851E-2</v>
      </c>
      <c r="I3061" s="68">
        <v>9.226961685146905E-3</v>
      </c>
      <c r="J3061" s="68">
        <v>5.2362303022334732E-3</v>
      </c>
    </row>
    <row r="3062" spans="1:10" x14ac:dyDescent="0.25">
      <c r="A3062" s="76"/>
      <c r="B3062" s="76">
        <v>3058</v>
      </c>
      <c r="C3062" s="63" t="s">
        <v>12820</v>
      </c>
      <c r="D3062" s="63" t="s">
        <v>12821</v>
      </c>
      <c r="E3062" s="63" t="s">
        <v>12822</v>
      </c>
      <c r="F3062" s="63" t="s">
        <v>12823</v>
      </c>
      <c r="G3062" s="68">
        <v>1.004699895576579E-3</v>
      </c>
      <c r="H3062" s="68">
        <v>0.75887713908909238</v>
      </c>
      <c r="I3062" s="68">
        <v>8.0051887868552996E-3</v>
      </c>
      <c r="J3062" s="68">
        <v>0.23211297222847616</v>
      </c>
    </row>
    <row r="3063" spans="1:10" x14ac:dyDescent="0.25">
      <c r="A3063" s="76"/>
      <c r="B3063" s="76">
        <v>3059</v>
      </c>
      <c r="C3063" s="63" t="s">
        <v>12824</v>
      </c>
      <c r="D3063" s="63" t="s">
        <v>12825</v>
      </c>
      <c r="E3063" s="63" t="s">
        <v>12824</v>
      </c>
      <c r="F3063" s="63" t="s">
        <v>12826</v>
      </c>
      <c r="G3063" s="68">
        <v>0.47353756056859164</v>
      </c>
      <c r="H3063" s="68">
        <v>0.11322777197695685</v>
      </c>
      <c r="I3063" s="68">
        <v>5.344859131299777E-3</v>
      </c>
      <c r="J3063" s="68">
        <v>0.40788980832315214</v>
      </c>
    </row>
    <row r="3064" spans="1:10" x14ac:dyDescent="0.25">
      <c r="A3064" s="76"/>
      <c r="B3064" s="76">
        <v>3060</v>
      </c>
      <c r="C3064" s="63" t="s">
        <v>12827</v>
      </c>
      <c r="D3064" s="63" t="s">
        <v>12828</v>
      </c>
      <c r="E3064" s="63" t="s">
        <v>12829</v>
      </c>
      <c r="F3064" s="63" t="s">
        <v>12830</v>
      </c>
      <c r="G3064" s="68">
        <v>3.2958018449977867E-10</v>
      </c>
      <c r="H3064" s="68">
        <v>0.46377231677138347</v>
      </c>
      <c r="I3064" s="68">
        <v>2.767421721147063E-3</v>
      </c>
      <c r="J3064" s="68">
        <v>0.53346026117788914</v>
      </c>
    </row>
    <row r="3065" spans="1:10" x14ac:dyDescent="0.25">
      <c r="A3065" s="76"/>
      <c r="B3065" s="76">
        <v>3061</v>
      </c>
      <c r="C3065" s="63"/>
      <c r="D3065" s="63" t="s">
        <v>12832</v>
      </c>
      <c r="E3065" s="63" t="s">
        <v>12833</v>
      </c>
      <c r="F3065" s="63" t="s">
        <v>23692</v>
      </c>
      <c r="G3065" s="68">
        <v>6.391444719532691E-5</v>
      </c>
      <c r="H3065" s="68">
        <v>0.31814766917841703</v>
      </c>
      <c r="I3065" s="68">
        <v>0.37191210882653697</v>
      </c>
      <c r="J3065" s="68">
        <v>0.30987630754784662</v>
      </c>
    </row>
    <row r="3066" spans="1:10" x14ac:dyDescent="0.25">
      <c r="A3066" s="76"/>
      <c r="B3066" s="76">
        <v>3062</v>
      </c>
      <c r="C3066" s="63"/>
      <c r="D3066" s="63" t="s">
        <v>12838</v>
      </c>
      <c r="E3066" s="63" t="s">
        <v>12839</v>
      </c>
      <c r="F3066" s="63" t="s">
        <v>23589</v>
      </c>
      <c r="G3066" s="68">
        <v>3.1506164463588799E-12</v>
      </c>
      <c r="H3066" s="68">
        <v>0.75794945149829085</v>
      </c>
      <c r="I3066" s="68">
        <v>1.0327789605431991E-2</v>
      </c>
      <c r="J3066" s="68">
        <v>0.23172275889312621</v>
      </c>
    </row>
    <row r="3067" spans="1:10" x14ac:dyDescent="0.25">
      <c r="A3067" s="76"/>
      <c r="B3067" s="76">
        <v>3063</v>
      </c>
      <c r="C3067" s="63" t="s">
        <v>12843</v>
      </c>
      <c r="D3067" s="63" t="s">
        <v>12844</v>
      </c>
      <c r="E3067" s="63" t="s">
        <v>12845</v>
      </c>
      <c r="F3067" s="63" t="s">
        <v>12846</v>
      </c>
      <c r="G3067" s="68">
        <v>0.84926248874327881</v>
      </c>
      <c r="H3067" s="68">
        <v>3.9897960470460694E-2</v>
      </c>
      <c r="I3067" s="68">
        <v>6.3664867739338729E-2</v>
      </c>
      <c r="J3067" s="68">
        <v>4.7174683046921684E-2</v>
      </c>
    </row>
    <row r="3068" spans="1:10" x14ac:dyDescent="0.25">
      <c r="A3068" s="76"/>
      <c r="B3068" s="76">
        <v>3064</v>
      </c>
      <c r="C3068" s="63" t="s">
        <v>12847</v>
      </c>
      <c r="D3068" s="63" t="s">
        <v>12848</v>
      </c>
      <c r="E3068" s="63" t="s">
        <v>12849</v>
      </c>
      <c r="F3068" s="63" t="s">
        <v>12850</v>
      </c>
      <c r="G3068" s="68">
        <v>0.25748406795324807</v>
      </c>
      <c r="H3068" s="68">
        <v>0.33358106419884154</v>
      </c>
      <c r="I3068" s="68">
        <v>4.0311924899417748E-2</v>
      </c>
      <c r="J3068" s="68">
        <v>0.36862294294849124</v>
      </c>
    </row>
    <row r="3069" spans="1:10" x14ac:dyDescent="0.25">
      <c r="A3069" s="76"/>
      <c r="B3069" s="76">
        <v>3065</v>
      </c>
      <c r="C3069" s="63" t="s">
        <v>12851</v>
      </c>
      <c r="D3069" s="63" t="s">
        <v>12852</v>
      </c>
      <c r="E3069" s="63" t="s">
        <v>12853</v>
      </c>
      <c r="F3069" s="63" t="s">
        <v>12854</v>
      </c>
      <c r="G3069" s="68">
        <v>0.19838854401286199</v>
      </c>
      <c r="H3069" s="68">
        <v>0.38171406003601244</v>
      </c>
      <c r="I3069" s="68">
        <v>5.4293430157525413E-3</v>
      </c>
      <c r="J3069" s="68">
        <v>0.41446805293537309</v>
      </c>
    </row>
    <row r="3070" spans="1:10" x14ac:dyDescent="0.25">
      <c r="A3070" s="76"/>
      <c r="B3070" s="76">
        <v>3066</v>
      </c>
      <c r="C3070" s="63"/>
      <c r="D3070" s="63" t="s">
        <v>12856</v>
      </c>
      <c r="E3070" s="63" t="s">
        <v>12857</v>
      </c>
      <c r="F3070" s="63" t="s">
        <v>23735</v>
      </c>
      <c r="G3070" s="68">
        <v>0.55503564903624447</v>
      </c>
      <c r="H3070" s="68">
        <v>3.4308796999767376E-2</v>
      </c>
      <c r="I3070" s="68">
        <v>0.39876763738547671</v>
      </c>
      <c r="J3070" s="68">
        <v>1.1887916578511652E-2</v>
      </c>
    </row>
    <row r="3071" spans="1:10" x14ac:dyDescent="0.25">
      <c r="A3071" s="76"/>
      <c r="B3071" s="76">
        <v>3067</v>
      </c>
      <c r="C3071" s="63" t="s">
        <v>12861</v>
      </c>
      <c r="D3071" s="63" t="s">
        <v>12862</v>
      </c>
      <c r="E3071" s="63" t="s">
        <v>12863</v>
      </c>
      <c r="F3071" s="63" t="s">
        <v>12864</v>
      </c>
      <c r="G3071" s="68">
        <v>1.1359696986791275E-7</v>
      </c>
      <c r="H3071" s="68">
        <v>0.49851494251083944</v>
      </c>
      <c r="I3071" s="68">
        <v>8.3904164106228581E-3</v>
      </c>
      <c r="J3071" s="68">
        <v>0.49309452748156846</v>
      </c>
    </row>
    <row r="3072" spans="1:10" x14ac:dyDescent="0.25">
      <c r="A3072" s="76"/>
      <c r="B3072" s="76">
        <v>3068</v>
      </c>
      <c r="C3072" s="63" t="s">
        <v>12865</v>
      </c>
      <c r="D3072" s="63" t="s">
        <v>12866</v>
      </c>
      <c r="E3072" s="63" t="s">
        <v>12867</v>
      </c>
      <c r="F3072" s="63" t="s">
        <v>12868</v>
      </c>
      <c r="G3072" s="68">
        <v>0.77393723263047276</v>
      </c>
      <c r="H3072" s="68">
        <v>3.6042016975364133E-2</v>
      </c>
      <c r="I3072" s="68">
        <v>4.0043696723890944E-2</v>
      </c>
      <c r="J3072" s="68">
        <v>0.14997705367027223</v>
      </c>
    </row>
    <row r="3073" spans="1:10" x14ac:dyDescent="0.25">
      <c r="A3073" s="76"/>
      <c r="B3073" s="76">
        <v>3069</v>
      </c>
      <c r="C3073" s="63" t="s">
        <v>12869</v>
      </c>
      <c r="D3073" s="63" t="s">
        <v>12870</v>
      </c>
      <c r="E3073" s="63" t="s">
        <v>12871</v>
      </c>
      <c r="F3073" s="63" t="s">
        <v>12872</v>
      </c>
      <c r="G3073" s="68">
        <v>5.6206905026107996E-12</v>
      </c>
      <c r="H3073" s="68">
        <v>0.15534875338744306</v>
      </c>
      <c r="I3073" s="68">
        <v>2.0959926468640763E-3</v>
      </c>
      <c r="J3073" s="68">
        <v>0.84255525396007191</v>
      </c>
    </row>
    <row r="3074" spans="1:10" x14ac:dyDescent="0.25">
      <c r="A3074" s="76"/>
      <c r="B3074" s="76">
        <v>3070</v>
      </c>
      <c r="C3074" s="63" t="s">
        <v>12873</v>
      </c>
      <c r="D3074" s="63" t="s">
        <v>12874</v>
      </c>
      <c r="E3074" s="63" t="s">
        <v>12875</v>
      </c>
      <c r="F3074" s="63" t="s">
        <v>12876</v>
      </c>
      <c r="G3074" s="68">
        <v>0.92298288489573177</v>
      </c>
      <c r="H3074" s="68">
        <v>4.3045318988550109E-2</v>
      </c>
      <c r="I3074" s="68">
        <v>1.4524773748024054E-2</v>
      </c>
      <c r="J3074" s="68">
        <v>1.9447022367693734E-2</v>
      </c>
    </row>
    <row r="3075" spans="1:10" x14ac:dyDescent="0.25">
      <c r="A3075" s="76"/>
      <c r="B3075" s="76">
        <v>3071</v>
      </c>
      <c r="C3075" s="63" t="s">
        <v>12877</v>
      </c>
      <c r="D3075" s="63" t="s">
        <v>12878</v>
      </c>
      <c r="E3075" s="63" t="s">
        <v>12879</v>
      </c>
      <c r="F3075" s="63" t="s">
        <v>12880</v>
      </c>
      <c r="G3075" s="68">
        <v>9.5880108079077989E-14</v>
      </c>
      <c r="H3075" s="68">
        <v>0.246038462826489</v>
      </c>
      <c r="I3075" s="68">
        <v>1.6260389399917041E-3</v>
      </c>
      <c r="J3075" s="68">
        <v>0.75233549823342338</v>
      </c>
    </row>
    <row r="3076" spans="1:10" x14ac:dyDescent="0.25">
      <c r="A3076" s="76"/>
      <c r="B3076" s="76">
        <v>3072</v>
      </c>
      <c r="C3076" s="63" t="s">
        <v>12881</v>
      </c>
      <c r="D3076" s="63" t="s">
        <v>12882</v>
      </c>
      <c r="E3076" s="63" t="s">
        <v>12883</v>
      </c>
      <c r="F3076" s="63" t="s">
        <v>12884</v>
      </c>
      <c r="G3076" s="68">
        <v>2.4446316405266994E-3</v>
      </c>
      <c r="H3076" s="68">
        <v>0.24470383114296038</v>
      </c>
      <c r="I3076" s="68">
        <v>2.7304753315877937E-3</v>
      </c>
      <c r="J3076" s="68">
        <v>0.750121061884925</v>
      </c>
    </row>
    <row r="3077" spans="1:10" x14ac:dyDescent="0.25">
      <c r="A3077" s="76"/>
      <c r="B3077" s="76">
        <v>3073</v>
      </c>
      <c r="C3077" s="63"/>
      <c r="D3077" s="63" t="s">
        <v>12886</v>
      </c>
      <c r="E3077" s="63" t="s">
        <v>12887</v>
      </c>
      <c r="F3077" s="63" t="s">
        <v>12889</v>
      </c>
      <c r="G3077" s="68">
        <v>0.58834410109411051</v>
      </c>
      <c r="H3077" s="68">
        <v>9.5485153237450326E-2</v>
      </c>
      <c r="I3077" s="68">
        <v>0.28234207647687876</v>
      </c>
      <c r="J3077" s="68">
        <v>3.3828669191559253E-2</v>
      </c>
    </row>
    <row r="3078" spans="1:10" x14ac:dyDescent="0.25">
      <c r="A3078" s="76"/>
      <c r="B3078" s="76">
        <v>3074</v>
      </c>
      <c r="C3078" s="63" t="s">
        <v>12891</v>
      </c>
      <c r="D3078" s="63" t="s">
        <v>12892</v>
      </c>
      <c r="E3078" s="63" t="s">
        <v>12893</v>
      </c>
      <c r="F3078" s="63" t="s">
        <v>12894</v>
      </c>
      <c r="G3078" s="68">
        <v>8.1821598489914615E-16</v>
      </c>
      <c r="H3078" s="68">
        <v>0.7390884002095417</v>
      </c>
      <c r="I3078" s="68">
        <v>3.5083896474174939E-2</v>
      </c>
      <c r="J3078" s="68">
        <v>0.22582770331628393</v>
      </c>
    </row>
    <row r="3079" spans="1:10" x14ac:dyDescent="0.25">
      <c r="A3079" s="76"/>
      <c r="B3079" s="76">
        <v>3075</v>
      </c>
      <c r="C3079" s="63" t="s">
        <v>12895</v>
      </c>
      <c r="D3079" s="63" t="s">
        <v>12896</v>
      </c>
      <c r="E3079" s="63" t="s">
        <v>12897</v>
      </c>
      <c r="F3079" s="63" t="s">
        <v>12898</v>
      </c>
      <c r="G3079" s="68">
        <v>1.311511386592524E-15</v>
      </c>
      <c r="H3079" s="68">
        <v>1.8350408653764062E-2</v>
      </c>
      <c r="I3079" s="68">
        <v>0.98164929478891183</v>
      </c>
      <c r="J3079" s="68">
        <v>2.9655732359800667E-7</v>
      </c>
    </row>
    <row r="3080" spans="1:10" x14ac:dyDescent="0.25">
      <c r="A3080" s="76"/>
      <c r="B3080" s="76">
        <v>3076</v>
      </c>
      <c r="C3080" s="63" t="s">
        <v>12899</v>
      </c>
      <c r="D3080" s="63" t="s">
        <v>12900</v>
      </c>
      <c r="E3080" s="63" t="s">
        <v>12901</v>
      </c>
      <c r="F3080" s="63" t="s">
        <v>12902</v>
      </c>
      <c r="G3080" s="68">
        <v>4.3465651070574387E-22</v>
      </c>
      <c r="H3080" s="68">
        <v>0.93729859446590114</v>
      </c>
      <c r="I3080" s="68">
        <v>3.4060011497078095E-2</v>
      </c>
      <c r="J3080" s="68">
        <v>2.8641394037021727E-2</v>
      </c>
    </row>
    <row r="3081" spans="1:10" x14ac:dyDescent="0.25">
      <c r="A3081" s="76"/>
      <c r="B3081" s="76">
        <v>3077</v>
      </c>
      <c r="C3081" s="63" t="s">
        <v>12903</v>
      </c>
      <c r="D3081" s="63" t="s">
        <v>12904</v>
      </c>
      <c r="E3081" s="63" t="s">
        <v>12905</v>
      </c>
      <c r="F3081" s="63" t="s">
        <v>12906</v>
      </c>
      <c r="G3081" s="68">
        <v>0.24684974238203772</v>
      </c>
      <c r="H3081" s="68">
        <v>4.1869302863140584E-2</v>
      </c>
      <c r="I3081" s="68">
        <v>0.6501244903177269</v>
      </c>
      <c r="J3081" s="68">
        <v>6.115646443709398E-2</v>
      </c>
    </row>
    <row r="3082" spans="1:10" x14ac:dyDescent="0.25">
      <c r="A3082" s="76"/>
      <c r="B3082" s="76">
        <v>3078</v>
      </c>
      <c r="C3082" s="63" t="s">
        <v>12907</v>
      </c>
      <c r="D3082" s="63" t="s">
        <v>12908</v>
      </c>
      <c r="E3082" s="63" t="s">
        <v>12909</v>
      </c>
      <c r="F3082" s="63" t="s">
        <v>12910</v>
      </c>
      <c r="G3082" s="68">
        <v>4.2424524969261777E-12</v>
      </c>
      <c r="H3082" s="68">
        <v>0.49892318228357546</v>
      </c>
      <c r="I3082" s="68">
        <v>7.5684422417007713E-3</v>
      </c>
      <c r="J3082" s="68">
        <v>0.49350837547048099</v>
      </c>
    </row>
    <row r="3083" spans="1:10" x14ac:dyDescent="0.25">
      <c r="A3083" s="76"/>
      <c r="B3083" s="76">
        <v>3079</v>
      </c>
      <c r="C3083" s="63"/>
      <c r="D3083" s="63" t="s">
        <v>12912</v>
      </c>
      <c r="E3083" s="63" t="s">
        <v>12913</v>
      </c>
      <c r="F3083" s="63" t="s">
        <v>23691</v>
      </c>
      <c r="G3083" s="68">
        <v>5.6334268285527555E-3</v>
      </c>
      <c r="H3083" s="68">
        <v>0.72824731110600449</v>
      </c>
      <c r="I3083" s="68">
        <v>0.2439435767140295</v>
      </c>
      <c r="J3083" s="68">
        <v>2.2175685351412122E-2</v>
      </c>
    </row>
    <row r="3084" spans="1:10" x14ac:dyDescent="0.25">
      <c r="A3084" s="76"/>
      <c r="B3084" s="76">
        <v>3080</v>
      </c>
      <c r="C3084" s="63" t="s">
        <v>12917</v>
      </c>
      <c r="D3084" s="63" t="s">
        <v>12918</v>
      </c>
      <c r="E3084" s="63" t="s">
        <v>12919</v>
      </c>
      <c r="F3084" s="63" t="s">
        <v>12920</v>
      </c>
      <c r="G3084" s="68">
        <v>1.0894588456560599E-9</v>
      </c>
      <c r="H3084" s="68">
        <v>0.29927705087335355</v>
      </c>
      <c r="I3084" s="68">
        <v>1.6665958520409425E-3</v>
      </c>
      <c r="J3084" s="68">
        <v>0.6990563521851465</v>
      </c>
    </row>
    <row r="3085" spans="1:10" x14ac:dyDescent="0.25">
      <c r="A3085" s="76"/>
      <c r="B3085" s="76">
        <v>3081</v>
      </c>
      <c r="C3085" s="63" t="s">
        <v>12921</v>
      </c>
      <c r="D3085" s="63" t="s">
        <v>12922</v>
      </c>
      <c r="E3085" s="63" t="s">
        <v>12923</v>
      </c>
      <c r="F3085" s="63" t="s">
        <v>12924</v>
      </c>
      <c r="G3085" s="68">
        <v>0.86840272753652603</v>
      </c>
      <c r="H3085" s="68">
        <v>4.0752089899760667E-2</v>
      </c>
      <c r="I3085" s="68">
        <v>4.2589233698474581E-2</v>
      </c>
      <c r="J3085" s="68">
        <v>4.8255948865238679E-2</v>
      </c>
    </row>
    <row r="3086" spans="1:10" x14ac:dyDescent="0.25">
      <c r="A3086" s="76"/>
      <c r="B3086" s="76">
        <v>3082</v>
      </c>
      <c r="C3086" s="63" t="s">
        <v>12925</v>
      </c>
      <c r="D3086" s="63" t="s">
        <v>12926</v>
      </c>
      <c r="E3086" s="63" t="s">
        <v>12925</v>
      </c>
      <c r="F3086" s="63" t="s">
        <v>12927</v>
      </c>
      <c r="G3086" s="68">
        <v>0.80508525150766175</v>
      </c>
      <c r="H3086" s="68">
        <v>4.0747976808367857E-2</v>
      </c>
      <c r="I3086" s="68">
        <v>4.7425135084017602E-3</v>
      </c>
      <c r="J3086" s="68">
        <v>0.14942425817556865</v>
      </c>
    </row>
    <row r="3087" spans="1:10" x14ac:dyDescent="0.25">
      <c r="A3087" s="76"/>
      <c r="B3087" s="76">
        <v>3083</v>
      </c>
      <c r="C3087" s="63" t="s">
        <v>12928</v>
      </c>
      <c r="D3087" s="63" t="s">
        <v>12929</v>
      </c>
      <c r="E3087" s="63" t="s">
        <v>12930</v>
      </c>
      <c r="F3087" s="63" t="s">
        <v>12931</v>
      </c>
      <c r="G3087" s="68">
        <v>3.0972219228580295E-7</v>
      </c>
      <c r="H3087" s="68">
        <v>0.49991599496459554</v>
      </c>
      <c r="I3087" s="68">
        <v>5.5687003669138624E-3</v>
      </c>
      <c r="J3087" s="68">
        <v>0.4945149949462988</v>
      </c>
    </row>
    <row r="3088" spans="1:10" x14ac:dyDescent="0.25">
      <c r="A3088" s="76"/>
      <c r="B3088" s="76">
        <v>3084</v>
      </c>
      <c r="C3088" s="63" t="s">
        <v>12932</v>
      </c>
      <c r="D3088" s="63" t="s">
        <v>12933</v>
      </c>
      <c r="E3088" s="63" t="s">
        <v>12934</v>
      </c>
      <c r="F3088" s="63" t="s">
        <v>12935</v>
      </c>
      <c r="G3088" s="68">
        <v>0.79989720250669294</v>
      </c>
      <c r="H3088" s="68">
        <v>3.7668932775320574E-2</v>
      </c>
      <c r="I3088" s="68">
        <v>0.11809007569836603</v>
      </c>
      <c r="J3088" s="68">
        <v>4.4343789019619925E-2</v>
      </c>
    </row>
    <row r="3089" spans="1:10" x14ac:dyDescent="0.25">
      <c r="A3089" s="76"/>
      <c r="B3089" s="76">
        <v>3085</v>
      </c>
      <c r="C3089" s="63" t="s">
        <v>12936</v>
      </c>
      <c r="D3089" s="63" t="s">
        <v>12937</v>
      </c>
      <c r="E3089" s="63" t="s">
        <v>12936</v>
      </c>
      <c r="F3089" s="63" t="s">
        <v>12938</v>
      </c>
      <c r="G3089" s="68">
        <v>0.92527012106228212</v>
      </c>
      <c r="H3089" s="68">
        <v>4.3607572452363866E-2</v>
      </c>
      <c r="I3089" s="68">
        <v>2.5952993300878045E-2</v>
      </c>
      <c r="J3089" s="68">
        <v>5.1693131844762034E-3</v>
      </c>
    </row>
    <row r="3090" spans="1:10" x14ac:dyDescent="0.25">
      <c r="A3090" s="76"/>
      <c r="B3090" s="76">
        <v>3086</v>
      </c>
      <c r="C3090" s="63" t="s">
        <v>12939</v>
      </c>
      <c r="D3090" s="63" t="s">
        <v>12940</v>
      </c>
      <c r="E3090" s="63" t="s">
        <v>12941</v>
      </c>
      <c r="F3090" s="63" t="s">
        <v>23507</v>
      </c>
      <c r="G3090" s="68">
        <v>0.41249815120064265</v>
      </c>
      <c r="H3090" s="68">
        <v>0.26666173737524534</v>
      </c>
      <c r="I3090" s="68">
        <v>1.7735846879793161E-2</v>
      </c>
      <c r="J3090" s="68">
        <v>0.30310426454431888</v>
      </c>
    </row>
    <row r="3091" spans="1:10" x14ac:dyDescent="0.25">
      <c r="A3091" s="76"/>
      <c r="B3091" s="76">
        <v>3087</v>
      </c>
      <c r="C3091" s="63" t="s">
        <v>12942</v>
      </c>
      <c r="D3091" s="63" t="s">
        <v>12943</v>
      </c>
      <c r="E3091" s="63" t="s">
        <v>12944</v>
      </c>
      <c r="F3091" s="63" t="s">
        <v>12945</v>
      </c>
      <c r="G3091" s="68">
        <v>0.85011445925100693</v>
      </c>
      <c r="H3091" s="68">
        <v>5.4151637633588393E-2</v>
      </c>
      <c r="I3091" s="68">
        <v>1.0475148385209162E-3</v>
      </c>
      <c r="J3091" s="68">
        <v>9.4686388276884068E-2</v>
      </c>
    </row>
    <row r="3092" spans="1:10" x14ac:dyDescent="0.25">
      <c r="A3092" s="76"/>
      <c r="B3092" s="76">
        <v>3088</v>
      </c>
      <c r="C3092" s="63" t="s">
        <v>12946</v>
      </c>
      <c r="D3092" s="63" t="s">
        <v>12947</v>
      </c>
      <c r="E3092" s="63" t="s">
        <v>12948</v>
      </c>
      <c r="F3092" s="63" t="s">
        <v>12949</v>
      </c>
      <c r="G3092" s="68">
        <v>9.3296975896894775E-17</v>
      </c>
      <c r="H3092" s="68">
        <v>0.90892673384862921</v>
      </c>
      <c r="I3092" s="68">
        <v>1.1524625487765575E-3</v>
      </c>
      <c r="J3092" s="68">
        <v>8.9920803602594634E-2</v>
      </c>
    </row>
    <row r="3093" spans="1:10" x14ac:dyDescent="0.25">
      <c r="A3093" s="76"/>
      <c r="B3093" s="76">
        <v>3089</v>
      </c>
      <c r="C3093" s="63"/>
      <c r="D3093" s="63" t="s">
        <v>12951</v>
      </c>
      <c r="E3093" s="63" t="s">
        <v>12952</v>
      </c>
      <c r="F3093" s="63" t="s">
        <v>12954</v>
      </c>
      <c r="G3093" s="68">
        <v>3.1992506893255461E-23</v>
      </c>
      <c r="H3093" s="68">
        <v>0.3287244842471006</v>
      </c>
      <c r="I3093" s="68">
        <v>0.35064402674695672</v>
      </c>
      <c r="J3093" s="68">
        <v>0.32063148900594329</v>
      </c>
    </row>
    <row r="3094" spans="1:10" x14ac:dyDescent="0.25">
      <c r="A3094" s="76"/>
      <c r="B3094" s="76">
        <v>3090</v>
      </c>
      <c r="C3094" s="63" t="s">
        <v>12956</v>
      </c>
      <c r="D3094" s="63" t="s">
        <v>12957</v>
      </c>
      <c r="E3094" s="63" t="s">
        <v>12958</v>
      </c>
      <c r="F3094" s="63" t="s">
        <v>12959</v>
      </c>
      <c r="G3094" s="68">
        <v>3.3049053579122158E-3</v>
      </c>
      <c r="H3094" s="68">
        <v>0.28779199627870578</v>
      </c>
      <c r="I3094" s="68">
        <v>0.4290277864567173</v>
      </c>
      <c r="J3094" s="68">
        <v>0.27987531190666648</v>
      </c>
    </row>
    <row r="3095" spans="1:10" x14ac:dyDescent="0.25">
      <c r="A3095" s="76"/>
      <c r="B3095" s="76">
        <v>3091</v>
      </c>
      <c r="C3095" s="63" t="s">
        <v>12960</v>
      </c>
      <c r="D3095" s="63" t="s">
        <v>12961</v>
      </c>
      <c r="E3095" s="63" t="s">
        <v>12960</v>
      </c>
      <c r="F3095" s="63" t="s">
        <v>12962</v>
      </c>
      <c r="G3095" s="68">
        <v>0.88675027386944905</v>
      </c>
      <c r="H3095" s="68">
        <v>4.1738638065929153E-2</v>
      </c>
      <c r="I3095" s="68">
        <v>5.6248876437375778E-2</v>
      </c>
      <c r="J3095" s="68">
        <v>1.5262211627246442E-2</v>
      </c>
    </row>
    <row r="3096" spans="1:10" x14ac:dyDescent="0.25">
      <c r="A3096" s="76"/>
      <c r="B3096" s="76">
        <v>3092</v>
      </c>
      <c r="C3096" s="63" t="s">
        <v>12963</v>
      </c>
      <c r="D3096" s="63" t="s">
        <v>12964</v>
      </c>
      <c r="E3096" s="63" t="s">
        <v>12965</v>
      </c>
      <c r="F3096" s="63" t="s">
        <v>12966</v>
      </c>
      <c r="G3096" s="68">
        <v>6.7775710420406147E-4</v>
      </c>
      <c r="H3096" s="68">
        <v>1.8352455215409139E-2</v>
      </c>
      <c r="I3096" s="68">
        <v>0.9809305874151858</v>
      </c>
      <c r="J3096" s="68">
        <v>3.9200265198062204E-5</v>
      </c>
    </row>
    <row r="3097" spans="1:10" x14ac:dyDescent="0.25">
      <c r="A3097" s="76"/>
      <c r="B3097" s="76">
        <v>3093</v>
      </c>
      <c r="C3097" s="63"/>
      <c r="D3097" s="63" t="s">
        <v>12968</v>
      </c>
      <c r="E3097" s="63" t="s">
        <v>12969</v>
      </c>
      <c r="F3097" s="63" t="s">
        <v>12971</v>
      </c>
      <c r="G3097" s="68">
        <v>0.13992146805359454</v>
      </c>
      <c r="H3097" s="68">
        <v>0.53211644314270368</v>
      </c>
      <c r="I3097" s="68">
        <v>0.15572570829513602</v>
      </c>
      <c r="J3097" s="68">
        <v>0.17223638050856033</v>
      </c>
    </row>
    <row r="3098" spans="1:10" x14ac:dyDescent="0.25">
      <c r="A3098" s="76"/>
      <c r="B3098" s="76">
        <v>3094</v>
      </c>
      <c r="C3098" s="63" t="s">
        <v>12973</v>
      </c>
      <c r="D3098" s="63" t="s">
        <v>12974</v>
      </c>
      <c r="E3098" s="63" t="s">
        <v>12975</v>
      </c>
      <c r="F3098" s="63" t="s">
        <v>12976</v>
      </c>
      <c r="G3098" s="68">
        <v>1.5988906531507526E-2</v>
      </c>
      <c r="H3098" s="68">
        <v>1.8176252846344883E-2</v>
      </c>
      <c r="I3098" s="68">
        <v>0.95862971952207332</v>
      </c>
      <c r="J3098" s="68">
        <v>7.2051211000737228E-3</v>
      </c>
    </row>
    <row r="3099" spans="1:10" x14ac:dyDescent="0.25">
      <c r="A3099" s="76"/>
      <c r="B3099" s="76">
        <v>3095</v>
      </c>
      <c r="C3099" s="63" t="s">
        <v>12977</v>
      </c>
      <c r="D3099" s="63" t="s">
        <v>12978</v>
      </c>
      <c r="E3099" s="63" t="s">
        <v>12979</v>
      </c>
      <c r="F3099" s="63" t="s">
        <v>12980</v>
      </c>
      <c r="G3099" s="68">
        <v>0.77902846809160653</v>
      </c>
      <c r="H3099" s="68">
        <v>3.7372230485748413E-2</v>
      </c>
      <c r="I3099" s="68">
        <v>6.9383795015633696E-4</v>
      </c>
      <c r="J3099" s="68">
        <v>0.18290546347248868</v>
      </c>
    </row>
    <row r="3100" spans="1:10" x14ac:dyDescent="0.25">
      <c r="A3100" s="76"/>
      <c r="B3100" s="76">
        <v>3096</v>
      </c>
      <c r="C3100" s="63" t="s">
        <v>12981</v>
      </c>
      <c r="D3100" s="63" t="s">
        <v>12982</v>
      </c>
      <c r="E3100" s="63" t="s">
        <v>12983</v>
      </c>
      <c r="F3100" s="63" t="s">
        <v>12984</v>
      </c>
      <c r="G3100" s="68">
        <v>0.10095393369488458</v>
      </c>
      <c r="H3100" s="68">
        <v>1.8436512275125695E-2</v>
      </c>
      <c r="I3100" s="68">
        <v>0.86256659985185025</v>
      </c>
      <c r="J3100" s="68">
        <v>1.8042954178139538E-2</v>
      </c>
    </row>
    <row r="3101" spans="1:10" x14ac:dyDescent="0.25">
      <c r="A3101" s="76"/>
      <c r="B3101" s="76">
        <v>3097</v>
      </c>
      <c r="C3101" s="63" t="s">
        <v>12985</v>
      </c>
      <c r="D3101" s="63" t="s">
        <v>12986</v>
      </c>
      <c r="E3101" s="63" t="s">
        <v>12987</v>
      </c>
      <c r="F3101" s="63" t="s">
        <v>12988</v>
      </c>
      <c r="G3101" s="68">
        <v>0.80374253577473742</v>
      </c>
      <c r="H3101" s="68">
        <v>3.7386647922804335E-2</v>
      </c>
      <c r="I3101" s="68">
        <v>2.1848026388497543E-2</v>
      </c>
      <c r="J3101" s="68">
        <v>0.13702278991396069</v>
      </c>
    </row>
    <row r="3102" spans="1:10" x14ac:dyDescent="0.25">
      <c r="A3102" s="76"/>
      <c r="B3102" s="76">
        <v>3098</v>
      </c>
      <c r="C3102" s="63"/>
      <c r="D3102" s="63" t="s">
        <v>12990</v>
      </c>
      <c r="E3102" s="63" t="s">
        <v>12991</v>
      </c>
      <c r="F3102" s="63" t="s">
        <v>23806</v>
      </c>
      <c r="G3102" s="68">
        <v>0.12551122576193505</v>
      </c>
      <c r="H3102" s="68">
        <v>0.78443071010683751</v>
      </c>
      <c r="I3102" s="68">
        <v>9.0921570405638873E-3</v>
      </c>
      <c r="J3102" s="68">
        <v>8.0965907090663619E-2</v>
      </c>
    </row>
    <row r="3103" spans="1:10" x14ac:dyDescent="0.25">
      <c r="A3103" s="76"/>
      <c r="B3103" s="76">
        <v>3099</v>
      </c>
      <c r="C3103" s="63" t="s">
        <v>12995</v>
      </c>
      <c r="D3103" s="63" t="s">
        <v>12996</v>
      </c>
      <c r="E3103" s="63" t="s">
        <v>12997</v>
      </c>
      <c r="F3103" s="63" t="s">
        <v>12998</v>
      </c>
      <c r="G3103" s="68">
        <v>0.80920637435501253</v>
      </c>
      <c r="H3103" s="68">
        <v>3.7467698066021821E-2</v>
      </c>
      <c r="I3103" s="68">
        <v>1.5952003406136929E-2</v>
      </c>
      <c r="J3103" s="68">
        <v>0.13737392417282868</v>
      </c>
    </row>
    <row r="3104" spans="1:10" x14ac:dyDescent="0.25">
      <c r="A3104" s="76"/>
      <c r="B3104" s="76">
        <v>3100</v>
      </c>
      <c r="C3104" s="63" t="s">
        <v>12999</v>
      </c>
      <c r="D3104" s="63" t="s">
        <v>13000</v>
      </c>
      <c r="E3104" s="63" t="s">
        <v>13001</v>
      </c>
      <c r="F3104" s="63" t="s">
        <v>13002</v>
      </c>
      <c r="G3104" s="68">
        <v>9.2054556829714432E-2</v>
      </c>
      <c r="H3104" s="68">
        <v>0.19821882172161095</v>
      </c>
      <c r="I3104" s="68">
        <v>1.9532841621217371E-4</v>
      </c>
      <c r="J3104" s="68">
        <v>0.70953129303246276</v>
      </c>
    </row>
    <row r="3105" spans="1:10" x14ac:dyDescent="0.25">
      <c r="A3105" s="76"/>
      <c r="B3105" s="76">
        <v>3101</v>
      </c>
      <c r="C3105" s="63" t="s">
        <v>13004</v>
      </c>
      <c r="D3105" s="63" t="s">
        <v>13005</v>
      </c>
      <c r="E3105" s="63" t="s">
        <v>13006</v>
      </c>
      <c r="F3105" s="63" t="s">
        <v>13008</v>
      </c>
      <c r="G3105" s="68">
        <v>5.8643933593705955E-2</v>
      </c>
      <c r="H3105" s="68">
        <v>0.67045408993126787</v>
      </c>
      <c r="I3105" s="68">
        <v>6.1072054607738853E-2</v>
      </c>
      <c r="J3105" s="68">
        <v>0.20982992186728694</v>
      </c>
    </row>
    <row r="3106" spans="1:10" x14ac:dyDescent="0.25">
      <c r="A3106" s="76"/>
      <c r="B3106" s="76">
        <v>3102</v>
      </c>
      <c r="C3106" s="63" t="s">
        <v>13010</v>
      </c>
      <c r="D3106" s="63" t="s">
        <v>13011</v>
      </c>
      <c r="E3106" s="63" t="s">
        <v>13012</v>
      </c>
      <c r="F3106" s="63" t="s">
        <v>13013</v>
      </c>
      <c r="G3106" s="68">
        <v>0.26941914576072701</v>
      </c>
      <c r="H3106" s="68">
        <v>0.11567761737696731</v>
      </c>
      <c r="I3106" s="68">
        <v>1.5711284432407212E-3</v>
      </c>
      <c r="J3106" s="68">
        <v>0.61333210841906494</v>
      </c>
    </row>
    <row r="3107" spans="1:10" x14ac:dyDescent="0.25">
      <c r="A3107" s="76"/>
      <c r="B3107" s="76">
        <v>3103</v>
      </c>
      <c r="C3107" s="63" t="s">
        <v>13014</v>
      </c>
      <c r="D3107" s="63" t="s">
        <v>13015</v>
      </c>
      <c r="E3107" s="63" t="s">
        <v>13016</v>
      </c>
      <c r="F3107" s="63" t="s">
        <v>13017</v>
      </c>
      <c r="G3107" s="68">
        <v>1.7565345458202667E-3</v>
      </c>
      <c r="H3107" s="68">
        <v>0.48486394133332389</v>
      </c>
      <c r="I3107" s="68">
        <v>5.781774262615621E-3</v>
      </c>
      <c r="J3107" s="68">
        <v>0.50759774985823991</v>
      </c>
    </row>
    <row r="3108" spans="1:10" x14ac:dyDescent="0.25">
      <c r="A3108" s="76"/>
      <c r="B3108" s="76">
        <v>3104</v>
      </c>
      <c r="C3108" s="63" t="s">
        <v>13018</v>
      </c>
      <c r="D3108" s="63" t="s">
        <v>13019</v>
      </c>
      <c r="E3108" s="63" t="s">
        <v>13020</v>
      </c>
      <c r="F3108" s="63" t="s">
        <v>13021</v>
      </c>
      <c r="G3108" s="68">
        <v>0.85934278197382497</v>
      </c>
      <c r="H3108" s="68">
        <v>6.7280490960887673E-2</v>
      </c>
      <c r="I3108" s="68">
        <v>1.530048831236307E-2</v>
      </c>
      <c r="J3108" s="68">
        <v>5.8076238752923802E-2</v>
      </c>
    </row>
    <row r="3109" spans="1:10" x14ac:dyDescent="0.25">
      <c r="A3109" s="76"/>
      <c r="B3109" s="76">
        <v>3105</v>
      </c>
      <c r="C3109" s="63" t="s">
        <v>13022</v>
      </c>
      <c r="D3109" s="63" t="s">
        <v>13023</v>
      </c>
      <c r="E3109" s="63" t="s">
        <v>13024</v>
      </c>
      <c r="F3109" s="63" t="s">
        <v>13025</v>
      </c>
      <c r="G3109" s="68">
        <v>0.79709903341190991</v>
      </c>
      <c r="H3109" s="68">
        <v>3.6833648709496195E-2</v>
      </c>
      <c r="I3109" s="68">
        <v>7.8448703367735347E-3</v>
      </c>
      <c r="J3109" s="68">
        <v>0.1582224475418206</v>
      </c>
    </row>
    <row r="3110" spans="1:10" x14ac:dyDescent="0.25">
      <c r="A3110" s="76"/>
      <c r="B3110" s="76">
        <v>3106</v>
      </c>
      <c r="C3110" s="63" t="s">
        <v>13026</v>
      </c>
      <c r="D3110" s="63" t="s">
        <v>13027</v>
      </c>
      <c r="E3110" s="63" t="s">
        <v>13028</v>
      </c>
      <c r="F3110" s="63" t="s">
        <v>13029</v>
      </c>
      <c r="G3110" s="68">
        <v>0.40530233049855779</v>
      </c>
      <c r="H3110" s="68">
        <v>0.43908948341087445</v>
      </c>
      <c r="I3110" s="68">
        <v>4.0600304195330672E-3</v>
      </c>
      <c r="J3110" s="68">
        <v>0.15154815567103486</v>
      </c>
    </row>
    <row r="3111" spans="1:10" x14ac:dyDescent="0.25">
      <c r="A3111" s="76"/>
      <c r="B3111" s="76">
        <v>3107</v>
      </c>
      <c r="C3111" s="63" t="s">
        <v>13030</v>
      </c>
      <c r="D3111" s="63" t="s">
        <v>13031</v>
      </c>
      <c r="E3111" s="63" t="s">
        <v>13032</v>
      </c>
      <c r="F3111" s="63" t="s">
        <v>13033</v>
      </c>
      <c r="G3111" s="68">
        <v>0.77628391859330437</v>
      </c>
      <c r="H3111" s="68">
        <v>4.7605681601104441E-2</v>
      </c>
      <c r="I3111" s="68">
        <v>1.7267190922329917E-3</v>
      </c>
      <c r="J3111" s="68">
        <v>0.17438368071335822</v>
      </c>
    </row>
    <row r="3112" spans="1:10" x14ac:dyDescent="0.25">
      <c r="A3112" s="76"/>
      <c r="B3112" s="76">
        <v>3108</v>
      </c>
      <c r="C3112" s="63" t="s">
        <v>13034</v>
      </c>
      <c r="D3112" s="63" t="s">
        <v>13035</v>
      </c>
      <c r="E3112" s="63" t="s">
        <v>13036</v>
      </c>
      <c r="F3112" s="63" t="s">
        <v>13037</v>
      </c>
      <c r="G3112" s="68">
        <v>8.2726861724847455E-12</v>
      </c>
      <c r="H3112" s="68">
        <v>0.49726332938215267</v>
      </c>
      <c r="I3112" s="68">
        <v>1.0911108020211153E-2</v>
      </c>
      <c r="J3112" s="68">
        <v>0.49182556258936422</v>
      </c>
    </row>
    <row r="3113" spans="1:10" x14ac:dyDescent="0.25">
      <c r="A3113" s="76"/>
      <c r="B3113" s="76">
        <v>3109</v>
      </c>
      <c r="C3113" s="63"/>
      <c r="D3113" s="63" t="s">
        <v>13039</v>
      </c>
      <c r="E3113" s="63" t="s">
        <v>13040</v>
      </c>
      <c r="F3113" s="63" t="s">
        <v>23676</v>
      </c>
      <c r="G3113" s="68">
        <v>1.8147831401425351E-4</v>
      </c>
      <c r="H3113" s="68">
        <v>0.83807727180284031</v>
      </c>
      <c r="I3113" s="68">
        <v>0.15347960696267907</v>
      </c>
      <c r="J3113" s="68">
        <v>8.2616429204749146E-3</v>
      </c>
    </row>
    <row r="3114" spans="1:10" x14ac:dyDescent="0.25">
      <c r="A3114" s="76"/>
      <c r="B3114" s="76">
        <v>3110</v>
      </c>
      <c r="C3114" s="63" t="s">
        <v>13044</v>
      </c>
      <c r="D3114" s="63" t="s">
        <v>13045</v>
      </c>
      <c r="E3114" s="63" t="s">
        <v>13046</v>
      </c>
      <c r="F3114" s="63" t="s">
        <v>13047</v>
      </c>
      <c r="G3114" s="68">
        <v>0.23130942367949403</v>
      </c>
      <c r="H3114" s="68">
        <v>0.57451194210933865</v>
      </c>
      <c r="I3114" s="68">
        <v>1.5909102008233767E-3</v>
      </c>
      <c r="J3114" s="68">
        <v>0.19258772401034438</v>
      </c>
    </row>
    <row r="3115" spans="1:10" x14ac:dyDescent="0.25">
      <c r="A3115" s="76"/>
      <c r="B3115" s="76">
        <v>3111</v>
      </c>
      <c r="C3115" s="63" t="s">
        <v>13048</v>
      </c>
      <c r="D3115" s="63" t="s">
        <v>13049</v>
      </c>
      <c r="E3115" s="63" t="s">
        <v>13050</v>
      </c>
      <c r="F3115" s="63" t="s">
        <v>13051</v>
      </c>
      <c r="G3115" s="68">
        <v>2.9391480995346012E-2</v>
      </c>
      <c r="H3115" s="68">
        <v>1.8605996217273504E-2</v>
      </c>
      <c r="I3115" s="68">
        <v>0.95138194474360627</v>
      </c>
      <c r="J3115" s="68">
        <v>6.205780437753013E-4</v>
      </c>
    </row>
    <row r="3116" spans="1:10" x14ac:dyDescent="0.25">
      <c r="A3116" s="76"/>
      <c r="B3116" s="76">
        <v>3112</v>
      </c>
      <c r="C3116" s="63" t="s">
        <v>13052</v>
      </c>
      <c r="D3116" s="63" t="s">
        <v>13053</v>
      </c>
      <c r="E3116" s="63" t="s">
        <v>13054</v>
      </c>
      <c r="F3116" s="63" t="s">
        <v>13055</v>
      </c>
      <c r="G3116" s="68">
        <v>0.26212805680960133</v>
      </c>
      <c r="H3116" s="68">
        <v>0.21190836506180261</v>
      </c>
      <c r="I3116" s="68">
        <v>0.45465817334914549</v>
      </c>
      <c r="J3116" s="68">
        <v>7.1305404779448814E-2</v>
      </c>
    </row>
    <row r="3117" spans="1:10" x14ac:dyDescent="0.25">
      <c r="A3117" s="76"/>
      <c r="B3117" s="76">
        <v>3113</v>
      </c>
      <c r="C3117" s="63" t="s">
        <v>13056</v>
      </c>
      <c r="D3117" s="63" t="s">
        <v>13057</v>
      </c>
      <c r="E3117" s="63" t="s">
        <v>13058</v>
      </c>
      <c r="F3117" s="63" t="s">
        <v>13059</v>
      </c>
      <c r="G3117" s="68">
        <v>1.1551387911913383E-12</v>
      </c>
      <c r="H3117" s="68">
        <v>0.76512374266628258</v>
      </c>
      <c r="I3117" s="68">
        <v>9.1122917717121926E-4</v>
      </c>
      <c r="J3117" s="68">
        <v>0.23396502815539069</v>
      </c>
    </row>
    <row r="3118" spans="1:10" x14ac:dyDescent="0.25">
      <c r="A3118" s="76"/>
      <c r="B3118" s="76">
        <v>3114</v>
      </c>
      <c r="C3118" s="63" t="s">
        <v>13060</v>
      </c>
      <c r="D3118" s="63" t="s">
        <v>13061</v>
      </c>
      <c r="E3118" s="63" t="s">
        <v>13062</v>
      </c>
      <c r="F3118" s="63" t="s">
        <v>13063</v>
      </c>
      <c r="G3118" s="68">
        <v>0.31967214246315689</v>
      </c>
      <c r="H3118" s="68">
        <v>2.1158430258911211E-2</v>
      </c>
      <c r="I3118" s="68">
        <v>0.65865977993413227</v>
      </c>
      <c r="J3118" s="68">
        <v>5.0964734379921187E-4</v>
      </c>
    </row>
    <row r="3119" spans="1:10" x14ac:dyDescent="0.25">
      <c r="A3119" s="76"/>
      <c r="B3119" s="76">
        <v>3115</v>
      </c>
      <c r="C3119" s="63" t="s">
        <v>13064</v>
      </c>
      <c r="D3119" s="63" t="s">
        <v>13065</v>
      </c>
      <c r="E3119" s="63" t="s">
        <v>13066</v>
      </c>
      <c r="F3119" s="63" t="s">
        <v>13067</v>
      </c>
      <c r="G3119" s="68">
        <v>5.3396262218844942E-2</v>
      </c>
      <c r="H3119" s="68">
        <v>0.26893750607798655</v>
      </c>
      <c r="I3119" s="68">
        <v>0.59475590569748205</v>
      </c>
      <c r="J3119" s="68">
        <v>8.2910326005686652E-2</v>
      </c>
    </row>
    <row r="3120" spans="1:10" x14ac:dyDescent="0.25">
      <c r="A3120" s="76"/>
      <c r="B3120" s="76">
        <v>3116</v>
      </c>
      <c r="C3120" s="63" t="s">
        <v>13068</v>
      </c>
      <c r="D3120" s="63" t="s">
        <v>13069</v>
      </c>
      <c r="E3120" s="63" t="s">
        <v>13070</v>
      </c>
      <c r="F3120" s="63" t="s">
        <v>13071</v>
      </c>
      <c r="G3120" s="68">
        <v>5.0488551052998556E-11</v>
      </c>
      <c r="H3120" s="68">
        <v>0.76289336192844615</v>
      </c>
      <c r="I3120" s="68">
        <v>3.8386941784723451E-3</v>
      </c>
      <c r="J3120" s="68">
        <v>0.23326794384259228</v>
      </c>
    </row>
    <row r="3121" spans="1:10" x14ac:dyDescent="0.25">
      <c r="A3121" s="76"/>
      <c r="B3121" s="76">
        <v>3117</v>
      </c>
      <c r="C3121" s="63"/>
      <c r="D3121" s="63" t="s">
        <v>13073</v>
      </c>
      <c r="E3121" s="63" t="s">
        <v>13074</v>
      </c>
      <c r="F3121" s="63" t="s">
        <v>23711</v>
      </c>
      <c r="G3121" s="68">
        <v>0.4823149562526266</v>
      </c>
      <c r="H3121" s="68">
        <v>3.7182389222567509E-2</v>
      </c>
      <c r="I3121" s="68">
        <v>0.46792941311428621</v>
      </c>
      <c r="J3121" s="68">
        <v>1.2573241410519565E-2</v>
      </c>
    </row>
    <row r="3122" spans="1:10" x14ac:dyDescent="0.25">
      <c r="A3122" s="76"/>
      <c r="B3122" s="76">
        <v>3118</v>
      </c>
      <c r="C3122" s="63" t="s">
        <v>13078</v>
      </c>
      <c r="D3122" s="63" t="s">
        <v>13079</v>
      </c>
      <c r="E3122" s="63" t="s">
        <v>13080</v>
      </c>
      <c r="F3122" s="63" t="s">
        <v>13081</v>
      </c>
      <c r="G3122" s="68">
        <v>5.4989502669789657E-9</v>
      </c>
      <c r="H3122" s="68">
        <v>0.76100147491479664</v>
      </c>
      <c r="I3122" s="68">
        <v>6.3218693008648217E-3</v>
      </c>
      <c r="J3122" s="68">
        <v>0.23267665028538939</v>
      </c>
    </row>
    <row r="3123" spans="1:10" x14ac:dyDescent="0.25">
      <c r="A3123" s="76"/>
      <c r="B3123" s="76">
        <v>3119</v>
      </c>
      <c r="C3123" s="63"/>
      <c r="D3123" s="63" t="s">
        <v>13083</v>
      </c>
      <c r="E3123" s="63" t="s">
        <v>13084</v>
      </c>
      <c r="F3123" s="63" t="s">
        <v>23706</v>
      </c>
      <c r="G3123" s="68">
        <v>5.2388303567689823E-3</v>
      </c>
      <c r="H3123" s="68">
        <v>0.63288145563269749</v>
      </c>
      <c r="I3123" s="68">
        <v>0.16873792327482731</v>
      </c>
      <c r="J3123" s="68">
        <v>0.1931417907357029</v>
      </c>
    </row>
    <row r="3124" spans="1:10" x14ac:dyDescent="0.25">
      <c r="A3124" s="76"/>
      <c r="B3124" s="76">
        <v>3120</v>
      </c>
      <c r="C3124" s="63" t="s">
        <v>13088</v>
      </c>
      <c r="D3124" s="63" t="s">
        <v>13089</v>
      </c>
      <c r="E3124" s="63" t="s">
        <v>13090</v>
      </c>
      <c r="F3124" s="63" t="s">
        <v>13091</v>
      </c>
      <c r="G3124" s="68">
        <v>7.2694236375842238E-3</v>
      </c>
      <c r="H3124" s="68">
        <v>0.24317627893326491</v>
      </c>
      <c r="I3124" s="68">
        <v>3.9176622698392974E-4</v>
      </c>
      <c r="J3124" s="68">
        <v>0.74916253120216714</v>
      </c>
    </row>
    <row r="3125" spans="1:10" x14ac:dyDescent="0.25">
      <c r="A3125" s="76"/>
      <c r="B3125" s="76">
        <v>3121</v>
      </c>
      <c r="C3125" s="63"/>
      <c r="D3125" s="63" t="s">
        <v>13093</v>
      </c>
      <c r="E3125" s="63" t="s">
        <v>13094</v>
      </c>
      <c r="F3125" s="63" t="s">
        <v>13096</v>
      </c>
      <c r="G3125" s="68">
        <v>2.9793997118782844E-5</v>
      </c>
      <c r="H3125" s="68">
        <v>0.7492769909948449</v>
      </c>
      <c r="I3125" s="68">
        <v>2.1678042356668651E-2</v>
      </c>
      <c r="J3125" s="68">
        <v>0.22901517265136548</v>
      </c>
    </row>
    <row r="3126" spans="1:10" x14ac:dyDescent="0.25">
      <c r="A3126" s="76"/>
      <c r="B3126" s="76">
        <v>3122</v>
      </c>
      <c r="C3126" s="63" t="s">
        <v>13098</v>
      </c>
      <c r="D3126" s="63" t="s">
        <v>13099</v>
      </c>
      <c r="E3126" s="63" t="s">
        <v>13100</v>
      </c>
      <c r="F3126" s="63" t="s">
        <v>13101</v>
      </c>
      <c r="G3126" s="68">
        <v>0.80887056373516775</v>
      </c>
      <c r="H3126" s="68">
        <v>3.8298909226425482E-2</v>
      </c>
      <c r="I3126" s="68">
        <v>0.14899396934526377</v>
      </c>
      <c r="J3126" s="68">
        <v>3.8365576931425065E-3</v>
      </c>
    </row>
    <row r="3127" spans="1:10" x14ac:dyDescent="0.25">
      <c r="A3127" s="76"/>
      <c r="B3127" s="76">
        <v>3123</v>
      </c>
      <c r="C3127" s="63" t="s">
        <v>13102</v>
      </c>
      <c r="D3127" s="63" t="s">
        <v>13103</v>
      </c>
      <c r="E3127" s="63" t="s">
        <v>13104</v>
      </c>
      <c r="F3127" s="63" t="s">
        <v>13105</v>
      </c>
      <c r="G3127" s="68">
        <v>0.62461461348245573</v>
      </c>
      <c r="H3127" s="68">
        <v>3.0488603796800899E-2</v>
      </c>
      <c r="I3127" s="68">
        <v>0.30995406077535287</v>
      </c>
      <c r="J3127" s="68">
        <v>3.4942721945390415E-2</v>
      </c>
    </row>
    <row r="3128" spans="1:10" x14ac:dyDescent="0.25">
      <c r="A3128" s="76"/>
      <c r="B3128" s="76">
        <v>3124</v>
      </c>
      <c r="C3128" s="63" t="s">
        <v>13106</v>
      </c>
      <c r="D3128" s="63" t="s">
        <v>13107</v>
      </c>
      <c r="E3128" s="63" t="s">
        <v>13108</v>
      </c>
      <c r="F3128" s="63" t="s">
        <v>13109</v>
      </c>
      <c r="G3128" s="68">
        <v>7.1719319722256661E-2</v>
      </c>
      <c r="H3128" s="68">
        <v>1.902010417363768E-2</v>
      </c>
      <c r="I3128" s="68">
        <v>0.9092477620427587</v>
      </c>
      <c r="J3128" s="68">
        <v>1.2814061346014619E-5</v>
      </c>
    </row>
    <row r="3129" spans="1:10" x14ac:dyDescent="0.25">
      <c r="A3129" s="76"/>
      <c r="B3129" s="76">
        <v>3125</v>
      </c>
      <c r="C3129" s="63" t="s">
        <v>13110</v>
      </c>
      <c r="D3129" s="63" t="s">
        <v>13111</v>
      </c>
      <c r="E3129" s="63" t="s">
        <v>13112</v>
      </c>
      <c r="F3129" s="63" t="s">
        <v>13113</v>
      </c>
      <c r="G3129" s="68">
        <v>0.18364499400982179</v>
      </c>
      <c r="H3129" s="68">
        <v>1.9875577521734984E-2</v>
      </c>
      <c r="I3129" s="68">
        <v>0.79644669011375657</v>
      </c>
      <c r="J3129" s="68">
        <v>3.2738354686729135E-5</v>
      </c>
    </row>
    <row r="3130" spans="1:10" x14ac:dyDescent="0.25">
      <c r="A3130" s="76"/>
      <c r="B3130" s="76">
        <v>3126</v>
      </c>
      <c r="C3130" s="63" t="s">
        <v>13114</v>
      </c>
      <c r="D3130" s="63" t="s">
        <v>13115</v>
      </c>
      <c r="E3130" s="63" t="s">
        <v>13116</v>
      </c>
      <c r="F3130" s="63" t="s">
        <v>13117</v>
      </c>
      <c r="G3130" s="68">
        <v>0.51556785161406493</v>
      </c>
      <c r="H3130" s="68">
        <v>2.6614848082155359E-2</v>
      </c>
      <c r="I3130" s="68">
        <v>0.45772744382447633</v>
      </c>
      <c r="J3130" s="68">
        <v>8.9856479303297411E-5</v>
      </c>
    </row>
    <row r="3131" spans="1:10" x14ac:dyDescent="0.25">
      <c r="A3131" s="76"/>
      <c r="B3131" s="76">
        <v>3127</v>
      </c>
      <c r="C3131" s="63" t="s">
        <v>13118</v>
      </c>
      <c r="D3131" s="63" t="s">
        <v>13119</v>
      </c>
      <c r="E3131" s="63" t="s">
        <v>13120</v>
      </c>
      <c r="F3131" s="63" t="s">
        <v>13121</v>
      </c>
      <c r="G3131" s="68">
        <v>4.5251200044231734E-17</v>
      </c>
      <c r="H3131" s="68">
        <v>0.49667850803252622</v>
      </c>
      <c r="I3131" s="68">
        <v>1.2088850798043772E-2</v>
      </c>
      <c r="J3131" s="68">
        <v>0.49123264116943055</v>
      </c>
    </row>
    <row r="3132" spans="1:10" x14ac:dyDescent="0.25">
      <c r="A3132" s="76"/>
      <c r="B3132" s="76">
        <v>3128</v>
      </c>
      <c r="C3132" s="63" t="s">
        <v>13122</v>
      </c>
      <c r="D3132" s="63" t="s">
        <v>13123</v>
      </c>
      <c r="E3132" s="63" t="s">
        <v>13124</v>
      </c>
      <c r="F3132" s="63" t="s">
        <v>13125</v>
      </c>
      <c r="G3132" s="68">
        <v>0.80890463569733129</v>
      </c>
      <c r="H3132" s="68">
        <v>3.7627744091965232E-2</v>
      </c>
      <c r="I3132" s="68">
        <v>3.8247617123779838E-2</v>
      </c>
      <c r="J3132" s="68">
        <v>0.11522000308692376</v>
      </c>
    </row>
    <row r="3133" spans="1:10" x14ac:dyDescent="0.25">
      <c r="A3133" s="76"/>
      <c r="B3133" s="76">
        <v>3129</v>
      </c>
      <c r="C3133" s="63" t="s">
        <v>13126</v>
      </c>
      <c r="D3133" s="63" t="s">
        <v>13127</v>
      </c>
      <c r="E3133" s="63" t="s">
        <v>13128</v>
      </c>
      <c r="F3133" s="63" t="s">
        <v>13129</v>
      </c>
      <c r="G3133" s="68">
        <v>0.65738922687545032</v>
      </c>
      <c r="H3133" s="68">
        <v>2.9946226166546783E-2</v>
      </c>
      <c r="I3133" s="68">
        <v>2.5387964566182366E-3</v>
      </c>
      <c r="J3133" s="68">
        <v>0.31012575050138474</v>
      </c>
    </row>
    <row r="3134" spans="1:10" x14ac:dyDescent="0.25">
      <c r="A3134" s="76"/>
      <c r="B3134" s="76">
        <v>3130</v>
      </c>
      <c r="C3134" s="63" t="s">
        <v>13130</v>
      </c>
      <c r="D3134" s="63" t="s">
        <v>13131</v>
      </c>
      <c r="E3134" s="63" t="s">
        <v>13132</v>
      </c>
      <c r="F3134" s="63" t="s">
        <v>13133</v>
      </c>
      <c r="G3134" s="68">
        <v>0.89788796071897437</v>
      </c>
      <c r="H3134" s="68">
        <v>4.1807961083943398E-2</v>
      </c>
      <c r="I3134" s="68">
        <v>1.0694962665827512E-2</v>
      </c>
      <c r="J3134" s="68">
        <v>4.9609115531254702E-2</v>
      </c>
    </row>
    <row r="3135" spans="1:10" x14ac:dyDescent="0.25">
      <c r="A3135" s="76"/>
      <c r="B3135" s="76">
        <v>3131</v>
      </c>
      <c r="C3135" s="63" t="s">
        <v>13134</v>
      </c>
      <c r="D3135" s="63" t="s">
        <v>13135</v>
      </c>
      <c r="E3135" s="63" t="s">
        <v>13136</v>
      </c>
      <c r="F3135" s="63" t="s">
        <v>13137</v>
      </c>
      <c r="G3135" s="68">
        <v>0.90467477032785315</v>
      </c>
      <c r="H3135" s="68">
        <v>4.2086292890753906E-2</v>
      </c>
      <c r="I3135" s="68">
        <v>3.2772417980305147E-3</v>
      </c>
      <c r="J3135" s="68">
        <v>4.9961694983362254E-2</v>
      </c>
    </row>
    <row r="3136" spans="1:10" x14ac:dyDescent="0.25">
      <c r="A3136" s="76"/>
      <c r="B3136" s="76">
        <v>3132</v>
      </c>
      <c r="C3136" s="63" t="s">
        <v>13138</v>
      </c>
      <c r="D3136" s="63" t="s">
        <v>13139</v>
      </c>
      <c r="E3136" s="63" t="s">
        <v>13140</v>
      </c>
      <c r="F3136" s="63" t="s">
        <v>13141</v>
      </c>
      <c r="G3136" s="68">
        <v>6.7800324164169731E-9</v>
      </c>
      <c r="H3136" s="68">
        <v>9.142043370715322E-2</v>
      </c>
      <c r="I3136" s="68">
        <v>4.2444539566681835E-3</v>
      </c>
      <c r="J3136" s="68">
        <v>0.90433510555614627</v>
      </c>
    </row>
    <row r="3137" spans="1:10" x14ac:dyDescent="0.25">
      <c r="A3137" s="76"/>
      <c r="B3137" s="76">
        <v>3133</v>
      </c>
      <c r="C3137" s="63" t="s">
        <v>13142</v>
      </c>
      <c r="D3137" s="63" t="s">
        <v>13143</v>
      </c>
      <c r="E3137" s="63" t="s">
        <v>13144</v>
      </c>
      <c r="F3137" s="63" t="s">
        <v>13145</v>
      </c>
      <c r="G3137" s="68">
        <v>9.8313765888077245E-4</v>
      </c>
      <c r="H3137" s="68">
        <v>0.904645950919999</v>
      </c>
      <c r="I3137" s="68">
        <v>4.8501038509558307E-3</v>
      </c>
      <c r="J3137" s="68">
        <v>8.9520807570163702E-2</v>
      </c>
    </row>
    <row r="3138" spans="1:10" x14ac:dyDescent="0.25">
      <c r="A3138" s="76"/>
      <c r="B3138" s="76">
        <v>3134</v>
      </c>
      <c r="C3138" s="63" t="s">
        <v>13146</v>
      </c>
      <c r="D3138" s="63" t="s">
        <v>13147</v>
      </c>
      <c r="E3138" s="63" t="s">
        <v>13148</v>
      </c>
      <c r="F3138" s="63" t="s">
        <v>13149</v>
      </c>
      <c r="G3138" s="68">
        <v>1.4541551862082047E-7</v>
      </c>
      <c r="H3138" s="68">
        <v>0.24595798147450354</v>
      </c>
      <c r="I3138" s="68">
        <v>1.9592648067527437E-3</v>
      </c>
      <c r="J3138" s="68">
        <v>0.75208260830322482</v>
      </c>
    </row>
    <row r="3139" spans="1:10" x14ac:dyDescent="0.25">
      <c r="A3139" s="76"/>
      <c r="B3139" s="76">
        <v>3135</v>
      </c>
      <c r="C3139" s="63" t="s">
        <v>13150</v>
      </c>
      <c r="D3139" s="63" t="s">
        <v>13151</v>
      </c>
      <c r="E3139" s="63" t="s">
        <v>13152</v>
      </c>
      <c r="F3139" s="63" t="s">
        <v>13153</v>
      </c>
      <c r="G3139" s="68">
        <v>0.73295392269360393</v>
      </c>
      <c r="H3139" s="68">
        <v>3.4316560524097289E-2</v>
      </c>
      <c r="I3139" s="68">
        <v>1.5125658940527325E-3</v>
      </c>
      <c r="J3139" s="68">
        <v>0.23121695088824601</v>
      </c>
    </row>
    <row r="3140" spans="1:10" x14ac:dyDescent="0.25">
      <c r="A3140" s="76"/>
      <c r="B3140" s="76">
        <v>3136</v>
      </c>
      <c r="C3140" s="63" t="s">
        <v>13154</v>
      </c>
      <c r="D3140" s="63" t="s">
        <v>13155</v>
      </c>
      <c r="E3140" s="63" t="s">
        <v>13156</v>
      </c>
      <c r="F3140" s="63" t="s">
        <v>13157</v>
      </c>
      <c r="G3140" s="68">
        <v>0.51611745603672221</v>
      </c>
      <c r="H3140" s="68">
        <v>4.6048733354002808E-2</v>
      </c>
      <c r="I3140" s="68">
        <v>1.4867001026221051E-3</v>
      </c>
      <c r="J3140" s="68">
        <v>0.43634711050665331</v>
      </c>
    </row>
    <row r="3141" spans="1:10" x14ac:dyDescent="0.25">
      <c r="A3141" s="76"/>
      <c r="B3141" s="76">
        <v>3137</v>
      </c>
      <c r="C3141" s="63" t="s">
        <v>13158</v>
      </c>
      <c r="D3141" s="63" t="s">
        <v>13159</v>
      </c>
      <c r="E3141" s="63" t="s">
        <v>13160</v>
      </c>
      <c r="F3141" s="63" t="s">
        <v>13161</v>
      </c>
      <c r="G3141" s="68">
        <v>0.89060305614140267</v>
      </c>
      <c r="H3141" s="68">
        <v>4.1478785117733598E-2</v>
      </c>
      <c r="I3141" s="68">
        <v>1.8723858515101565E-2</v>
      </c>
      <c r="J3141" s="68">
        <v>4.9194300225761732E-2</v>
      </c>
    </row>
    <row r="3142" spans="1:10" x14ac:dyDescent="0.25">
      <c r="A3142" s="76"/>
      <c r="B3142" s="76">
        <v>3138</v>
      </c>
      <c r="C3142" s="63" t="s">
        <v>13162</v>
      </c>
      <c r="D3142" s="63" t="s">
        <v>13163</v>
      </c>
      <c r="E3142" s="63" t="s">
        <v>13164</v>
      </c>
      <c r="F3142" s="63" t="s">
        <v>13165</v>
      </c>
      <c r="G3142" s="68">
        <v>0.73840621860778488</v>
      </c>
      <c r="H3142" s="68">
        <v>3.4362418731433038E-2</v>
      </c>
      <c r="I3142" s="68">
        <v>7.6706934516134681E-2</v>
      </c>
      <c r="J3142" s="68">
        <v>0.15052442814464734</v>
      </c>
    </row>
    <row r="3143" spans="1:10" x14ac:dyDescent="0.25">
      <c r="A3143" s="76"/>
      <c r="B3143" s="76">
        <v>3139</v>
      </c>
      <c r="C3143" s="63" t="s">
        <v>13166</v>
      </c>
      <c r="D3143" s="63" t="s">
        <v>13167</v>
      </c>
      <c r="E3143" s="63" t="s">
        <v>13168</v>
      </c>
      <c r="F3143" s="63" t="s">
        <v>13169</v>
      </c>
      <c r="G3143" s="68">
        <v>0.78662583824954779</v>
      </c>
      <c r="H3143" s="68">
        <v>3.643280979377303E-2</v>
      </c>
      <c r="I3143" s="68">
        <v>1.8438568866700544E-2</v>
      </c>
      <c r="J3143" s="68">
        <v>0.15850278308997895</v>
      </c>
    </row>
    <row r="3144" spans="1:10" x14ac:dyDescent="0.25">
      <c r="A3144" s="76"/>
      <c r="B3144" s="76">
        <v>3140</v>
      </c>
      <c r="C3144" s="63" t="s">
        <v>13170</v>
      </c>
      <c r="D3144" s="63" t="s">
        <v>13171</v>
      </c>
      <c r="E3144" s="63" t="s">
        <v>13172</v>
      </c>
      <c r="F3144" s="63" t="s">
        <v>13173</v>
      </c>
      <c r="G3144" s="68">
        <v>0.85116891010684848</v>
      </c>
      <c r="H3144" s="68">
        <v>3.9735477127871788E-2</v>
      </c>
      <c r="I3144" s="68">
        <v>5.06552990641575E-2</v>
      </c>
      <c r="J3144" s="68">
        <v>5.8440313701122196E-2</v>
      </c>
    </row>
    <row r="3145" spans="1:10" x14ac:dyDescent="0.25">
      <c r="A3145" s="76"/>
      <c r="B3145" s="76">
        <v>3141</v>
      </c>
      <c r="C3145" s="63" t="s">
        <v>13174</v>
      </c>
      <c r="D3145" s="63" t="s">
        <v>13175</v>
      </c>
      <c r="E3145" s="63" t="s">
        <v>13176</v>
      </c>
      <c r="F3145" s="63" t="s">
        <v>13177</v>
      </c>
      <c r="G3145" s="68">
        <v>0.83479778679814876</v>
      </c>
      <c r="H3145" s="68">
        <v>3.9357840000163062E-2</v>
      </c>
      <c r="I3145" s="68">
        <v>0.11702101884376231</v>
      </c>
      <c r="J3145" s="68">
        <v>8.823354357926012E-3</v>
      </c>
    </row>
    <row r="3146" spans="1:10" x14ac:dyDescent="0.25">
      <c r="A3146" s="76"/>
      <c r="B3146" s="76">
        <v>3142</v>
      </c>
      <c r="C3146" s="63" t="s">
        <v>13178</v>
      </c>
      <c r="D3146" s="63" t="s">
        <v>13179</v>
      </c>
      <c r="E3146" s="63" t="s">
        <v>13180</v>
      </c>
      <c r="F3146" s="63" t="s">
        <v>13181</v>
      </c>
      <c r="G3146" s="68">
        <v>0.74488985945454389</v>
      </c>
      <c r="H3146" s="68">
        <v>3.4702153628494589E-2</v>
      </c>
      <c r="I3146" s="68">
        <v>8.378587556393631E-2</v>
      </c>
      <c r="J3146" s="68">
        <v>0.13662211135302524</v>
      </c>
    </row>
    <row r="3147" spans="1:10" x14ac:dyDescent="0.25">
      <c r="A3147" s="76"/>
      <c r="B3147" s="76">
        <v>3143</v>
      </c>
      <c r="C3147" s="63" t="s">
        <v>13182</v>
      </c>
      <c r="D3147" s="63" t="s">
        <v>13183</v>
      </c>
      <c r="E3147" s="63" t="s">
        <v>13184</v>
      </c>
      <c r="F3147" s="63" t="s">
        <v>13185</v>
      </c>
      <c r="G3147" s="68">
        <v>0.7053478386910238</v>
      </c>
      <c r="H3147" s="68">
        <v>3.3125875203281939E-2</v>
      </c>
      <c r="I3147" s="68">
        <v>0.1426530243234333</v>
      </c>
      <c r="J3147" s="68">
        <v>0.11887326178226063</v>
      </c>
    </row>
    <row r="3148" spans="1:10" x14ac:dyDescent="0.25">
      <c r="A3148" s="76"/>
      <c r="B3148" s="76">
        <v>3144</v>
      </c>
      <c r="C3148" s="63" t="s">
        <v>13186</v>
      </c>
      <c r="D3148" s="63" t="s">
        <v>13187</v>
      </c>
      <c r="E3148" s="63" t="s">
        <v>13188</v>
      </c>
      <c r="F3148" s="63" t="s">
        <v>13189</v>
      </c>
      <c r="G3148" s="68">
        <v>0.51205238127756347</v>
      </c>
      <c r="H3148" s="68">
        <v>2.5200859875347825E-2</v>
      </c>
      <c r="I3148" s="68">
        <v>0.35852004221937678</v>
      </c>
      <c r="J3148" s="68">
        <v>0.10422671662771223</v>
      </c>
    </row>
    <row r="3149" spans="1:10" x14ac:dyDescent="0.25">
      <c r="A3149" s="76"/>
      <c r="B3149" s="76">
        <v>3145</v>
      </c>
      <c r="C3149" s="63" t="s">
        <v>13190</v>
      </c>
      <c r="D3149" s="63" t="s">
        <v>13191</v>
      </c>
      <c r="E3149" s="63" t="s">
        <v>13192</v>
      </c>
      <c r="F3149" s="63" t="s">
        <v>13193</v>
      </c>
      <c r="G3149" s="68">
        <v>0.51146308126220852</v>
      </c>
      <c r="H3149" s="68">
        <v>2.6056525061955174E-2</v>
      </c>
      <c r="I3149" s="68">
        <v>0.43373323803419517</v>
      </c>
      <c r="J3149" s="68">
        <v>2.8747155641641632E-2</v>
      </c>
    </row>
    <row r="3150" spans="1:10" x14ac:dyDescent="0.25">
      <c r="A3150" s="76"/>
      <c r="B3150" s="76">
        <v>3146</v>
      </c>
      <c r="C3150" s="63" t="s">
        <v>13194</v>
      </c>
      <c r="D3150" s="63" t="s">
        <v>13195</v>
      </c>
      <c r="E3150" s="63" t="s">
        <v>13196</v>
      </c>
      <c r="F3150" s="63" t="s">
        <v>13197</v>
      </c>
      <c r="G3150" s="68">
        <v>0.14109823017660225</v>
      </c>
      <c r="H3150" s="68">
        <v>1.8544361965235182E-2</v>
      </c>
      <c r="I3150" s="68">
        <v>0.81809196012800156</v>
      </c>
      <c r="J3150" s="68">
        <v>2.2265447730161342E-2</v>
      </c>
    </row>
    <row r="3151" spans="1:10" x14ac:dyDescent="0.25">
      <c r="A3151" s="76"/>
      <c r="B3151" s="76">
        <v>3147</v>
      </c>
      <c r="C3151" s="63" t="s">
        <v>13198</v>
      </c>
      <c r="D3151" s="63" t="s">
        <v>13199</v>
      </c>
      <c r="E3151" s="63" t="s">
        <v>13200</v>
      </c>
      <c r="F3151" s="63" t="s">
        <v>13201</v>
      </c>
      <c r="G3151" s="68">
        <v>2.7783694919395842E-2</v>
      </c>
      <c r="H3151" s="68">
        <v>0.23551439479157338</v>
      </c>
      <c r="I3151" s="68">
        <v>3.2873476619011016E-3</v>
      </c>
      <c r="J3151" s="68">
        <v>0.73341456262712956</v>
      </c>
    </row>
    <row r="3152" spans="1:10" x14ac:dyDescent="0.25">
      <c r="A3152" s="76"/>
      <c r="B3152" s="76">
        <v>3148</v>
      </c>
      <c r="C3152" s="63" t="s">
        <v>13202</v>
      </c>
      <c r="D3152" s="63" t="s">
        <v>13203</v>
      </c>
      <c r="E3152" s="63" t="s">
        <v>13202</v>
      </c>
      <c r="F3152" s="63" t="s">
        <v>13204</v>
      </c>
      <c r="G3152" s="68">
        <v>9.5910363541260187E-6</v>
      </c>
      <c r="H3152" s="68">
        <v>0.20893373885638503</v>
      </c>
      <c r="I3152" s="68">
        <v>0.15557674332946841</v>
      </c>
      <c r="J3152" s="68">
        <v>0.63547992677779153</v>
      </c>
    </row>
    <row r="3153" spans="1:10" x14ac:dyDescent="0.25">
      <c r="A3153" s="76"/>
      <c r="B3153" s="76">
        <v>3149</v>
      </c>
      <c r="C3153" s="63" t="s">
        <v>13205</v>
      </c>
      <c r="D3153" s="63" t="s">
        <v>13206</v>
      </c>
      <c r="E3153" s="63" t="s">
        <v>13207</v>
      </c>
      <c r="F3153" s="63" t="s">
        <v>13208</v>
      </c>
      <c r="G3153" s="68">
        <v>0.49354268388624667</v>
      </c>
      <c r="H3153" s="68">
        <v>2.5649479998762742E-2</v>
      </c>
      <c r="I3153" s="68">
        <v>0.45275467505458883</v>
      </c>
      <c r="J3153" s="68">
        <v>2.8053161060401618E-2</v>
      </c>
    </row>
    <row r="3154" spans="1:10" x14ac:dyDescent="0.25">
      <c r="A3154" s="76"/>
      <c r="B3154" s="76">
        <v>3150</v>
      </c>
      <c r="C3154" s="63" t="s">
        <v>13209</v>
      </c>
      <c r="D3154" s="63" t="s">
        <v>13210</v>
      </c>
      <c r="E3154" s="63" t="s">
        <v>13211</v>
      </c>
      <c r="F3154" s="63" t="s">
        <v>13212</v>
      </c>
      <c r="G3154" s="68">
        <v>1.4914532713954492E-13</v>
      </c>
      <c r="H3154" s="68">
        <v>0.73638706107770235</v>
      </c>
      <c r="I3154" s="68">
        <v>3.8629565934677333E-2</v>
      </c>
      <c r="J3154" s="68">
        <v>0.22498337298747331</v>
      </c>
    </row>
    <row r="3155" spans="1:10" x14ac:dyDescent="0.25">
      <c r="A3155" s="76"/>
      <c r="B3155" s="76">
        <v>3151</v>
      </c>
      <c r="C3155" s="63" t="s">
        <v>13213</v>
      </c>
      <c r="D3155" s="63" t="s">
        <v>13214</v>
      </c>
      <c r="E3155" s="63" t="s">
        <v>13215</v>
      </c>
      <c r="F3155" s="63" t="s">
        <v>13216</v>
      </c>
      <c r="G3155" s="68">
        <v>0.46071275048396976</v>
      </c>
      <c r="H3155" s="68">
        <v>2.4279948647371607E-2</v>
      </c>
      <c r="I3155" s="68">
        <v>0.48899357317440562</v>
      </c>
      <c r="J3155" s="68">
        <v>2.6013727694252631E-2</v>
      </c>
    </row>
    <row r="3156" spans="1:10" x14ac:dyDescent="0.25">
      <c r="A3156" s="76"/>
      <c r="B3156" s="76">
        <v>3152</v>
      </c>
      <c r="C3156" s="63" t="s">
        <v>13217</v>
      </c>
      <c r="D3156" s="63" t="s">
        <v>13218</v>
      </c>
      <c r="E3156" s="63" t="s">
        <v>13219</v>
      </c>
      <c r="F3156" s="63" t="s">
        <v>13220</v>
      </c>
      <c r="G3156" s="68">
        <v>2.2225036321890798E-15</v>
      </c>
      <c r="H3156" s="68">
        <v>0.38267766409331833</v>
      </c>
      <c r="I3156" s="68">
        <v>2.1726415962378912E-2</v>
      </c>
      <c r="J3156" s="68">
        <v>0.59559591994430083</v>
      </c>
    </row>
    <row r="3157" spans="1:10" x14ac:dyDescent="0.25">
      <c r="A3157" s="76"/>
      <c r="B3157" s="76">
        <v>3153</v>
      </c>
      <c r="C3157" s="63" t="s">
        <v>13221</v>
      </c>
      <c r="D3157" s="63" t="s">
        <v>13222</v>
      </c>
      <c r="E3157" s="63" t="s">
        <v>13221</v>
      </c>
      <c r="F3157" s="63" t="s">
        <v>13223</v>
      </c>
      <c r="G3157" s="68">
        <v>4.9681892459625905E-2</v>
      </c>
      <c r="H3157" s="68">
        <v>0.22401008398757252</v>
      </c>
      <c r="I3157" s="68">
        <v>7.9932342313275579E-3</v>
      </c>
      <c r="J3157" s="68">
        <v>0.71831478932147386</v>
      </c>
    </row>
    <row r="3158" spans="1:10" x14ac:dyDescent="0.25">
      <c r="A3158" s="76"/>
      <c r="B3158" s="76">
        <v>3154</v>
      </c>
      <c r="C3158" s="63" t="s">
        <v>13224</v>
      </c>
      <c r="D3158" s="63" t="s">
        <v>13225</v>
      </c>
      <c r="E3158" s="63" t="s">
        <v>13226</v>
      </c>
      <c r="F3158" s="63" t="s">
        <v>13227</v>
      </c>
      <c r="G3158" s="68">
        <v>0.72696837283603433</v>
      </c>
      <c r="H3158" s="68">
        <v>3.3394620194836425E-2</v>
      </c>
      <c r="I3158" s="68">
        <v>4.0720459661282259E-3</v>
      </c>
      <c r="J3158" s="68">
        <v>0.23556496100300131</v>
      </c>
    </row>
    <row r="3159" spans="1:10" x14ac:dyDescent="0.25">
      <c r="A3159" s="76"/>
      <c r="B3159" s="76">
        <v>3155</v>
      </c>
      <c r="C3159" s="63"/>
      <c r="D3159" s="63" t="s">
        <v>13229</v>
      </c>
      <c r="E3159" s="63" t="s">
        <v>13230</v>
      </c>
      <c r="F3159" s="63" t="s">
        <v>13232</v>
      </c>
      <c r="G3159" s="68">
        <v>9.9306411919403773E-3</v>
      </c>
      <c r="H3159" s="68">
        <v>0.4494106071378503</v>
      </c>
      <c r="I3159" s="68">
        <v>9.4391059715239992E-2</v>
      </c>
      <c r="J3159" s="68">
        <v>0.44626769195496607</v>
      </c>
    </row>
    <row r="3160" spans="1:10" x14ac:dyDescent="0.25">
      <c r="A3160" s="76"/>
      <c r="B3160" s="76">
        <v>3156</v>
      </c>
      <c r="C3160" s="63" t="s">
        <v>13234</v>
      </c>
      <c r="D3160" s="63" t="s">
        <v>13235</v>
      </c>
      <c r="E3160" s="63" t="s">
        <v>13236</v>
      </c>
      <c r="F3160" s="63" t="s">
        <v>13237</v>
      </c>
      <c r="G3160" s="68">
        <v>0.28839303548173806</v>
      </c>
      <c r="H3160" s="68">
        <v>2.0537202231165338E-2</v>
      </c>
      <c r="I3160" s="68">
        <v>0.68595645073528932</v>
      </c>
      <c r="J3160" s="68">
        <v>5.1133115518071917E-3</v>
      </c>
    </row>
    <row r="3161" spans="1:10" x14ac:dyDescent="0.25">
      <c r="A3161" s="76"/>
      <c r="B3161" s="76">
        <v>3157</v>
      </c>
      <c r="C3161" s="63" t="s">
        <v>13238</v>
      </c>
      <c r="D3161" s="63" t="s">
        <v>13239</v>
      </c>
      <c r="E3161" s="63" t="s">
        <v>13240</v>
      </c>
      <c r="F3161" s="63" t="s">
        <v>13241</v>
      </c>
      <c r="G3161" s="68">
        <v>0.583742271468079</v>
      </c>
      <c r="H3161" s="68">
        <v>3.2546411511720663E-2</v>
      </c>
      <c r="I3161" s="68">
        <v>0.16810548651386653</v>
      </c>
      <c r="J3161" s="68">
        <v>0.21560583050633439</v>
      </c>
    </row>
    <row r="3162" spans="1:10" x14ac:dyDescent="0.25">
      <c r="A3162" s="76"/>
      <c r="B3162" s="76">
        <v>3158</v>
      </c>
      <c r="C3162" s="63" t="s">
        <v>13242</v>
      </c>
      <c r="D3162" s="63" t="s">
        <v>13243</v>
      </c>
      <c r="E3162" s="63" t="s">
        <v>13244</v>
      </c>
      <c r="F3162" s="63" t="s">
        <v>13245</v>
      </c>
      <c r="G3162" s="68">
        <v>5.8164531860118174E-10</v>
      </c>
      <c r="H3162" s="68">
        <v>0.49953766811983236</v>
      </c>
      <c r="I3162" s="68">
        <v>6.3309810413608144E-3</v>
      </c>
      <c r="J3162" s="68">
        <v>0.49413135025716159</v>
      </c>
    </row>
    <row r="3163" spans="1:10" x14ac:dyDescent="0.25">
      <c r="A3163" s="76"/>
      <c r="B3163" s="76">
        <v>3159</v>
      </c>
      <c r="C3163" s="63"/>
      <c r="D3163" s="63" t="s">
        <v>13247</v>
      </c>
      <c r="E3163" s="63" t="s">
        <v>13248</v>
      </c>
      <c r="F3163" s="63" t="s">
        <v>13250</v>
      </c>
      <c r="G3163" s="68">
        <v>2.4845938810948643E-2</v>
      </c>
      <c r="H3163" s="68">
        <v>0.64698796102528588</v>
      </c>
      <c r="I3163" s="68">
        <v>0.12873516738477062</v>
      </c>
      <c r="J3163" s="68">
        <v>0.19943093277899393</v>
      </c>
    </row>
    <row r="3164" spans="1:10" x14ac:dyDescent="0.25">
      <c r="A3164" s="76"/>
      <c r="B3164" s="76">
        <v>3160</v>
      </c>
      <c r="C3164" s="63" t="s">
        <v>13252</v>
      </c>
      <c r="D3164" s="63" t="s">
        <v>13253</v>
      </c>
      <c r="E3164" s="63" t="s">
        <v>13254</v>
      </c>
      <c r="F3164" s="63" t="s">
        <v>13255</v>
      </c>
      <c r="G3164" s="68">
        <v>0.7271691502767258</v>
      </c>
      <c r="H3164" s="68">
        <v>3.486160713200738E-2</v>
      </c>
      <c r="I3164" s="68">
        <v>0.22839892154780472</v>
      </c>
      <c r="J3164" s="68">
        <v>9.5703210434621867E-3</v>
      </c>
    </row>
    <row r="3165" spans="1:10" x14ac:dyDescent="0.25">
      <c r="A3165" s="76"/>
      <c r="B3165" s="76">
        <v>3161</v>
      </c>
      <c r="C3165" s="63" t="s">
        <v>13256</v>
      </c>
      <c r="D3165" s="63" t="s">
        <v>13257</v>
      </c>
      <c r="E3165" s="63" t="s">
        <v>13258</v>
      </c>
      <c r="F3165" s="63" t="s">
        <v>13259</v>
      </c>
      <c r="G3165" s="68">
        <v>2.113166639721473E-8</v>
      </c>
      <c r="H3165" s="68">
        <v>0.76195391258315615</v>
      </c>
      <c r="I3165" s="68">
        <v>5.071737368784285E-3</v>
      </c>
      <c r="J3165" s="68">
        <v>0.23297432891639422</v>
      </c>
    </row>
    <row r="3166" spans="1:10" x14ac:dyDescent="0.25">
      <c r="A3166" s="76"/>
      <c r="B3166" s="76">
        <v>3162</v>
      </c>
      <c r="C3166" s="63" t="s">
        <v>13260</v>
      </c>
      <c r="D3166" s="63" t="s">
        <v>13261</v>
      </c>
      <c r="E3166" s="63" t="s">
        <v>13262</v>
      </c>
      <c r="F3166" s="63" t="s">
        <v>13263</v>
      </c>
      <c r="G3166" s="68">
        <v>0.85161495364011031</v>
      </c>
      <c r="H3166" s="68">
        <v>4.0033128074070772E-2</v>
      </c>
      <c r="I3166" s="68">
        <v>9.3754651510197073E-2</v>
      </c>
      <c r="J3166" s="68">
        <v>1.4597266775621761E-2</v>
      </c>
    </row>
    <row r="3167" spans="1:10" x14ac:dyDescent="0.25">
      <c r="A3167" s="76"/>
      <c r="B3167" s="76">
        <v>3163</v>
      </c>
      <c r="C3167" s="63" t="s">
        <v>13264</v>
      </c>
      <c r="D3167" s="63" t="s">
        <v>13265</v>
      </c>
      <c r="E3167" s="63" t="s">
        <v>13266</v>
      </c>
      <c r="F3167" s="63" t="s">
        <v>13267</v>
      </c>
      <c r="G3167" s="68">
        <v>4.8877361350313662E-16</v>
      </c>
      <c r="H3167" s="68">
        <v>0.89802703329175171</v>
      </c>
      <c r="I3167" s="68">
        <v>1.3152984088569322E-2</v>
      </c>
      <c r="J3167" s="68">
        <v>8.8819982619679202E-2</v>
      </c>
    </row>
    <row r="3168" spans="1:10" x14ac:dyDescent="0.25">
      <c r="A3168" s="76"/>
      <c r="B3168" s="76">
        <v>3164</v>
      </c>
      <c r="C3168" s="63" t="s">
        <v>13268</v>
      </c>
      <c r="D3168" s="63" t="s">
        <v>13269</v>
      </c>
      <c r="E3168" s="63" t="s">
        <v>13270</v>
      </c>
      <c r="F3168" s="63" t="s">
        <v>13271</v>
      </c>
      <c r="G3168" s="68">
        <v>3.1602650972589333E-6</v>
      </c>
      <c r="H3168" s="68">
        <v>0.12961806805209797</v>
      </c>
      <c r="I3168" s="68">
        <v>5.4341015907274307E-3</v>
      </c>
      <c r="J3168" s="68">
        <v>0.86494467009207754</v>
      </c>
    </row>
    <row r="3169" spans="1:10" x14ac:dyDescent="0.25">
      <c r="A3169" s="76"/>
      <c r="B3169" s="76">
        <v>3165</v>
      </c>
      <c r="C3169" s="63"/>
      <c r="D3169" s="63" t="s">
        <v>13273</v>
      </c>
      <c r="E3169" s="63" t="s">
        <v>13274</v>
      </c>
      <c r="F3169" s="63" t="s">
        <v>23657</v>
      </c>
      <c r="G3169" s="68">
        <v>2.9459582447455693E-13</v>
      </c>
      <c r="H3169" s="68">
        <v>0.50058037986412196</v>
      </c>
      <c r="I3169" s="68">
        <v>4.231167515039375E-3</v>
      </c>
      <c r="J3169" s="68">
        <v>0.49518845262054417</v>
      </c>
    </row>
    <row r="3170" spans="1:10" x14ac:dyDescent="0.25">
      <c r="A3170" s="76"/>
      <c r="B3170" s="76">
        <v>3166</v>
      </c>
      <c r="C3170" s="63" t="s">
        <v>13278</v>
      </c>
      <c r="D3170" s="63" t="s">
        <v>13279</v>
      </c>
      <c r="E3170" s="63" t="s">
        <v>13278</v>
      </c>
      <c r="F3170" s="63" t="s">
        <v>13280</v>
      </c>
      <c r="G3170" s="68">
        <v>0.2318153580440459</v>
      </c>
      <c r="H3170" s="68">
        <v>0.57557398664343262</v>
      </c>
      <c r="I3170" s="68">
        <v>1.4857052194931794E-3</v>
      </c>
      <c r="J3170" s="68">
        <v>0.19112495009302827</v>
      </c>
    </row>
    <row r="3171" spans="1:10" x14ac:dyDescent="0.25">
      <c r="A3171" s="76"/>
      <c r="B3171" s="76">
        <v>3167</v>
      </c>
      <c r="C3171" s="63" t="s">
        <v>13281</v>
      </c>
      <c r="D3171" s="63" t="s">
        <v>13282</v>
      </c>
      <c r="E3171" s="63" t="s">
        <v>13283</v>
      </c>
      <c r="F3171" s="63" t="s">
        <v>13284</v>
      </c>
      <c r="G3171" s="68">
        <v>2.218032104195182E-6</v>
      </c>
      <c r="H3171" s="68">
        <v>0.47589010315750468</v>
      </c>
      <c r="I3171" s="68">
        <v>5.3954401106894007E-2</v>
      </c>
      <c r="J3171" s="68">
        <v>0.47015327770349502</v>
      </c>
    </row>
    <row r="3172" spans="1:10" x14ac:dyDescent="0.25">
      <c r="A3172" s="76"/>
      <c r="B3172" s="76">
        <v>3168</v>
      </c>
      <c r="C3172" s="63" t="s">
        <v>13285</v>
      </c>
      <c r="D3172" s="63" t="s">
        <v>13286</v>
      </c>
      <c r="E3172" s="63" t="s">
        <v>13287</v>
      </c>
      <c r="F3172" s="63" t="s">
        <v>13288</v>
      </c>
      <c r="G3172" s="68">
        <v>7.9772615864672598E-4</v>
      </c>
      <c r="H3172" s="68">
        <v>0.2447228976967617</v>
      </c>
      <c r="I3172" s="68">
        <v>5.6307732236122706E-3</v>
      </c>
      <c r="J3172" s="68">
        <v>0.74884860292097921</v>
      </c>
    </row>
    <row r="3173" spans="1:10" x14ac:dyDescent="0.25">
      <c r="A3173" s="76"/>
      <c r="B3173" s="76">
        <v>3169</v>
      </c>
      <c r="C3173" s="63" t="s">
        <v>13289</v>
      </c>
      <c r="D3173" s="63" t="s">
        <v>13290</v>
      </c>
      <c r="E3173" s="63" t="s">
        <v>13291</v>
      </c>
      <c r="F3173" s="63" t="s">
        <v>13292</v>
      </c>
      <c r="G3173" s="68">
        <v>0.85225958352232856</v>
      </c>
      <c r="H3173" s="68">
        <v>6.6690646459487857E-2</v>
      </c>
      <c r="I3173" s="68">
        <v>2.1575164772354694E-3</v>
      </c>
      <c r="J3173" s="68">
        <v>7.8892253540948254E-2</v>
      </c>
    </row>
    <row r="3174" spans="1:10" x14ac:dyDescent="0.25">
      <c r="A3174" s="76"/>
      <c r="B3174" s="76">
        <v>3170</v>
      </c>
      <c r="C3174" s="63" t="s">
        <v>13293</v>
      </c>
      <c r="D3174" s="63" t="s">
        <v>13294</v>
      </c>
      <c r="E3174" s="63" t="s">
        <v>13295</v>
      </c>
      <c r="F3174" s="63" t="s">
        <v>13296</v>
      </c>
      <c r="G3174" s="68">
        <v>4.0120238442015926E-2</v>
      </c>
      <c r="H3174" s="68">
        <v>0.2289333538197745</v>
      </c>
      <c r="I3174" s="68">
        <v>3.0228853076541733E-3</v>
      </c>
      <c r="J3174" s="68">
        <v>0.72792352243055558</v>
      </c>
    </row>
    <row r="3175" spans="1:10" x14ac:dyDescent="0.25">
      <c r="A3175" s="76"/>
      <c r="B3175" s="76">
        <v>3171</v>
      </c>
      <c r="C3175" s="63" t="s">
        <v>13297</v>
      </c>
      <c r="D3175" s="63" t="s">
        <v>13298</v>
      </c>
      <c r="E3175" s="63" t="s">
        <v>13299</v>
      </c>
      <c r="F3175" s="63" t="s">
        <v>13300</v>
      </c>
      <c r="G3175" s="68">
        <v>7.8242877617460679E-10</v>
      </c>
      <c r="H3175" s="68">
        <v>0.15235989176498418</v>
      </c>
      <c r="I3175" s="68">
        <v>0.80548796219458796</v>
      </c>
      <c r="J3175" s="68">
        <v>4.2152145257999589E-2</v>
      </c>
    </row>
    <row r="3176" spans="1:10" x14ac:dyDescent="0.25">
      <c r="A3176" s="76"/>
      <c r="B3176" s="76">
        <v>3172</v>
      </c>
      <c r="C3176" s="63" t="s">
        <v>13301</v>
      </c>
      <c r="D3176" s="63" t="s">
        <v>13302</v>
      </c>
      <c r="E3176" s="63" t="s">
        <v>13303</v>
      </c>
      <c r="F3176" s="63" t="s">
        <v>13304</v>
      </c>
      <c r="G3176" s="68">
        <v>1.1665636073095337E-4</v>
      </c>
      <c r="H3176" s="68">
        <v>0.47643480053207066</v>
      </c>
      <c r="I3176" s="68">
        <v>5.270793550587894E-2</v>
      </c>
      <c r="J3176" s="68">
        <v>0.47074060760131736</v>
      </c>
    </row>
    <row r="3177" spans="1:10" x14ac:dyDescent="0.25">
      <c r="A3177" s="76"/>
      <c r="B3177" s="76">
        <v>3173</v>
      </c>
      <c r="C3177" s="63" t="s">
        <v>13305</v>
      </c>
      <c r="D3177" s="63" t="s">
        <v>13306</v>
      </c>
      <c r="E3177" s="63" t="s">
        <v>13307</v>
      </c>
      <c r="F3177" s="63" t="s">
        <v>13308</v>
      </c>
      <c r="G3177" s="68">
        <v>9.7151686482327101E-4</v>
      </c>
      <c r="H3177" s="68">
        <v>0.44313968694985234</v>
      </c>
      <c r="I3177" s="68">
        <v>0.11866721953700367</v>
      </c>
      <c r="J3177" s="68">
        <v>0.43722157664832317</v>
      </c>
    </row>
    <row r="3178" spans="1:10" x14ac:dyDescent="0.25">
      <c r="A3178" s="76"/>
      <c r="B3178" s="76">
        <v>3174</v>
      </c>
      <c r="C3178" s="63" t="s">
        <v>13309</v>
      </c>
      <c r="D3178" s="63" t="s">
        <v>13310</v>
      </c>
      <c r="E3178" s="63" t="s">
        <v>13311</v>
      </c>
      <c r="F3178" s="63" t="s">
        <v>13312</v>
      </c>
      <c r="G3178" s="68">
        <v>7.729641696825574E-10</v>
      </c>
      <c r="H3178" s="68">
        <v>1.834746980601875E-2</v>
      </c>
      <c r="I3178" s="68">
        <v>0.98165252892151278</v>
      </c>
      <c r="J3178" s="68">
        <v>4.9950441811648485E-10</v>
      </c>
    </row>
    <row r="3179" spans="1:10" x14ac:dyDescent="0.25">
      <c r="A3179" s="76"/>
      <c r="B3179" s="76">
        <v>3175</v>
      </c>
      <c r="C3179" s="63" t="s">
        <v>13314</v>
      </c>
      <c r="D3179" s="63" t="s">
        <v>13315</v>
      </c>
      <c r="E3179" s="63" t="s">
        <v>13316</v>
      </c>
      <c r="F3179" s="63" t="s">
        <v>24045</v>
      </c>
      <c r="G3179" s="68">
        <v>1.0028243235633621E-8</v>
      </c>
      <c r="H3179" s="68">
        <v>0.53387130456923881</v>
      </c>
      <c r="I3179" s="68">
        <v>0.41408470832554639</v>
      </c>
      <c r="J3179" s="68">
        <v>5.2043977076969547E-2</v>
      </c>
    </row>
    <row r="3180" spans="1:10" x14ac:dyDescent="0.25">
      <c r="A3180" s="76"/>
      <c r="B3180" s="76">
        <v>3176</v>
      </c>
      <c r="C3180" s="63" t="s">
        <v>13320</v>
      </c>
      <c r="D3180" s="63" t="s">
        <v>13321</v>
      </c>
      <c r="E3180" s="63" t="s">
        <v>13322</v>
      </c>
      <c r="F3180" s="63" t="s">
        <v>13323</v>
      </c>
      <c r="G3180" s="68">
        <v>0.81640593394714889</v>
      </c>
      <c r="H3180" s="68">
        <v>3.8258775211196056E-2</v>
      </c>
      <c r="I3180" s="68">
        <v>4.9772629998691307E-3</v>
      </c>
      <c r="J3180" s="68">
        <v>0.14035802784178583</v>
      </c>
    </row>
    <row r="3181" spans="1:10" x14ac:dyDescent="0.25">
      <c r="A3181" s="76"/>
      <c r="B3181" s="76">
        <v>3177</v>
      </c>
      <c r="C3181" s="63" t="s">
        <v>13324</v>
      </c>
      <c r="D3181" s="63" t="s">
        <v>13325</v>
      </c>
      <c r="E3181" s="63" t="s">
        <v>13326</v>
      </c>
      <c r="F3181" s="63" t="s">
        <v>13327</v>
      </c>
      <c r="G3181" s="68">
        <v>0.73337682216072286</v>
      </c>
      <c r="H3181" s="68">
        <v>3.5076375426282447E-2</v>
      </c>
      <c r="I3181" s="68">
        <v>0.21892475581072135</v>
      </c>
      <c r="J3181" s="68">
        <v>1.2622046602273699E-2</v>
      </c>
    </row>
    <row r="3182" spans="1:10" x14ac:dyDescent="0.25">
      <c r="A3182" s="76"/>
      <c r="B3182" s="76">
        <v>3178</v>
      </c>
      <c r="C3182" s="63" t="s">
        <v>13328</v>
      </c>
      <c r="D3182" s="63" t="s">
        <v>13329</v>
      </c>
      <c r="E3182" s="63" t="s">
        <v>13330</v>
      </c>
      <c r="F3182" s="63" t="s">
        <v>13331</v>
      </c>
      <c r="G3182" s="68">
        <v>6.5208891075672211E-17</v>
      </c>
      <c r="H3182" s="68">
        <v>0.56775591201943543</v>
      </c>
      <c r="I3182" s="68">
        <v>0.41513043046398024</v>
      </c>
      <c r="J3182" s="68">
        <v>1.7113657516582555E-2</v>
      </c>
    </row>
    <row r="3183" spans="1:10" x14ac:dyDescent="0.25">
      <c r="A3183" s="76"/>
      <c r="B3183" s="76">
        <v>3179</v>
      </c>
      <c r="C3183" s="63" t="s">
        <v>13332</v>
      </c>
      <c r="D3183" s="63" t="s">
        <v>13333</v>
      </c>
      <c r="E3183" s="63" t="s">
        <v>13334</v>
      </c>
      <c r="F3183" s="63" t="s">
        <v>13335</v>
      </c>
      <c r="G3183" s="68">
        <v>1.8703415626679971E-18</v>
      </c>
      <c r="H3183" s="68">
        <v>0.95281080332383705</v>
      </c>
      <c r="I3183" s="68">
        <v>4.4278285525209876E-2</v>
      </c>
      <c r="J3183" s="68">
        <v>2.9109111509553164E-3</v>
      </c>
    </row>
    <row r="3184" spans="1:10" x14ac:dyDescent="0.25">
      <c r="A3184" s="76"/>
      <c r="B3184" s="76">
        <v>3180</v>
      </c>
      <c r="C3184" s="63" t="s">
        <v>13336</v>
      </c>
      <c r="D3184" s="63" t="s">
        <v>13337</v>
      </c>
      <c r="E3184" s="63" t="s">
        <v>13338</v>
      </c>
      <c r="F3184" s="63" t="s">
        <v>13339</v>
      </c>
      <c r="G3184" s="68">
        <v>0.90468286111057894</v>
      </c>
      <c r="H3184" s="68">
        <v>4.2082584625490034E-2</v>
      </c>
      <c r="I3184" s="68">
        <v>3.2772340511545085E-3</v>
      </c>
      <c r="J3184" s="68">
        <v>4.9957320212776636E-2</v>
      </c>
    </row>
    <row r="3185" spans="1:10" x14ac:dyDescent="0.25">
      <c r="A3185" s="76"/>
      <c r="B3185" s="76">
        <v>3181</v>
      </c>
      <c r="C3185" s="63" t="s">
        <v>13340</v>
      </c>
      <c r="D3185" s="63" t="s">
        <v>13341</v>
      </c>
      <c r="E3185" s="63" t="s">
        <v>13342</v>
      </c>
      <c r="F3185" s="63" t="s">
        <v>13343</v>
      </c>
      <c r="G3185" s="68">
        <v>0.77965062806971797</v>
      </c>
      <c r="H3185" s="68">
        <v>7.5103031324168151E-2</v>
      </c>
      <c r="I3185" s="68">
        <v>5.6861187213094695E-2</v>
      </c>
      <c r="J3185" s="68">
        <v>8.8385153393018279E-2</v>
      </c>
    </row>
    <row r="3186" spans="1:10" x14ac:dyDescent="0.25">
      <c r="A3186" s="76"/>
      <c r="B3186" s="76">
        <v>3182</v>
      </c>
      <c r="C3186" s="63" t="s">
        <v>13344</v>
      </c>
      <c r="D3186" s="63" t="s">
        <v>13345</v>
      </c>
      <c r="E3186" s="63" t="s">
        <v>13346</v>
      </c>
      <c r="F3186" s="63" t="s">
        <v>13347</v>
      </c>
      <c r="G3186" s="68">
        <v>0.16064655535953559</v>
      </c>
      <c r="H3186" s="68">
        <v>8.5880296196665054E-2</v>
      </c>
      <c r="I3186" s="68">
        <v>5.8079641432903827E-3</v>
      </c>
      <c r="J3186" s="68">
        <v>0.74766518430050921</v>
      </c>
    </row>
    <row r="3187" spans="1:10" x14ac:dyDescent="0.25">
      <c r="A3187" s="76"/>
      <c r="B3187" s="76">
        <v>3183</v>
      </c>
      <c r="C3187" s="63" t="s">
        <v>13348</v>
      </c>
      <c r="D3187" s="63" t="s">
        <v>13349</v>
      </c>
      <c r="E3187" s="63" t="s">
        <v>13350</v>
      </c>
      <c r="F3187" s="63" t="s">
        <v>13351</v>
      </c>
      <c r="G3187" s="68">
        <v>0.84783384618272184</v>
      </c>
      <c r="H3187" s="68">
        <v>4.1181947796188716E-2</v>
      </c>
      <c r="I3187" s="68">
        <v>6.2295346115331773E-2</v>
      </c>
      <c r="J3187" s="68">
        <v>4.8688859905757401E-2</v>
      </c>
    </row>
    <row r="3188" spans="1:10" x14ac:dyDescent="0.25">
      <c r="A3188" s="76"/>
      <c r="B3188" s="76">
        <v>3184</v>
      </c>
      <c r="C3188" s="63"/>
      <c r="D3188" s="63" t="s">
        <v>13353</v>
      </c>
      <c r="E3188" s="63" t="s">
        <v>13354</v>
      </c>
      <c r="F3188" s="63" t="s">
        <v>13356</v>
      </c>
      <c r="G3188" s="68">
        <v>0.29440543462982471</v>
      </c>
      <c r="H3188" s="68">
        <v>0.44106968975381394</v>
      </c>
      <c r="I3188" s="68">
        <v>0.11510919602662856</v>
      </c>
      <c r="J3188" s="68">
        <v>0.14941567958973165</v>
      </c>
    </row>
    <row r="3189" spans="1:10" x14ac:dyDescent="0.25">
      <c r="A3189" s="76"/>
      <c r="B3189" s="76">
        <v>3185</v>
      </c>
      <c r="C3189" s="63" t="s">
        <v>13358</v>
      </c>
      <c r="D3189" s="63" t="s">
        <v>13359</v>
      </c>
      <c r="E3189" s="63" t="s">
        <v>13360</v>
      </c>
      <c r="F3189" s="63" t="s">
        <v>13361</v>
      </c>
      <c r="G3189" s="68">
        <v>1.5644801201478492E-4</v>
      </c>
      <c r="H3189" s="68">
        <v>0.75978809973796013</v>
      </c>
      <c r="I3189" s="68">
        <v>7.7424078155509E-3</v>
      </c>
      <c r="J3189" s="68">
        <v>0.23231304443447448</v>
      </c>
    </row>
    <row r="3190" spans="1:10" x14ac:dyDescent="0.25">
      <c r="A3190" s="76"/>
      <c r="B3190" s="76">
        <v>3186</v>
      </c>
      <c r="C3190" s="63" t="s">
        <v>13362</v>
      </c>
      <c r="D3190" s="63" t="s">
        <v>13363</v>
      </c>
      <c r="E3190" s="63" t="s">
        <v>13364</v>
      </c>
      <c r="F3190" s="63" t="s">
        <v>13365</v>
      </c>
      <c r="G3190" s="68">
        <v>0.74359912705006859</v>
      </c>
      <c r="H3190" s="68">
        <v>3.7052267457570516E-2</v>
      </c>
      <c r="I3190" s="68">
        <v>0.19559567616112894</v>
      </c>
      <c r="J3190" s="68">
        <v>2.3752929331231399E-2</v>
      </c>
    </row>
    <row r="3191" spans="1:10" x14ac:dyDescent="0.25">
      <c r="A3191" s="76"/>
      <c r="B3191" s="76">
        <v>3187</v>
      </c>
      <c r="C3191" s="63" t="s">
        <v>13366</v>
      </c>
      <c r="D3191" s="63" t="s">
        <v>13367</v>
      </c>
      <c r="E3191" s="63" t="s">
        <v>13368</v>
      </c>
      <c r="F3191" s="63" t="s">
        <v>13369</v>
      </c>
      <c r="G3191" s="68">
        <v>1.7160270069837544E-4</v>
      </c>
      <c r="H3191" s="68">
        <v>0.43967276799820693</v>
      </c>
      <c r="I3191" s="68">
        <v>0.12669545015682615</v>
      </c>
      <c r="J3191" s="68">
        <v>0.43346017914426388</v>
      </c>
    </row>
    <row r="3192" spans="1:10" x14ac:dyDescent="0.25">
      <c r="A3192" s="76"/>
      <c r="B3192" s="76">
        <v>3188</v>
      </c>
      <c r="C3192" s="63" t="s">
        <v>13370</v>
      </c>
      <c r="D3192" s="63" t="s">
        <v>13371</v>
      </c>
      <c r="E3192" s="63" t="s">
        <v>13372</v>
      </c>
      <c r="F3192" s="63" t="s">
        <v>13373</v>
      </c>
      <c r="G3192" s="68">
        <v>0.47463830024136106</v>
      </c>
      <c r="H3192" s="68">
        <v>0.1141242176278324</v>
      </c>
      <c r="I3192" s="68">
        <v>2.9358604138701261E-4</v>
      </c>
      <c r="J3192" s="68">
        <v>0.41094389608941934</v>
      </c>
    </row>
    <row r="3193" spans="1:10" x14ac:dyDescent="0.25">
      <c r="A3193" s="76"/>
      <c r="B3193" s="76">
        <v>3189</v>
      </c>
      <c r="C3193" s="63"/>
      <c r="D3193" s="63" t="s">
        <v>13375</v>
      </c>
      <c r="E3193" s="63" t="s">
        <v>13376</v>
      </c>
      <c r="F3193" s="63" t="s">
        <v>23697</v>
      </c>
      <c r="G3193" s="68">
        <v>1.2859861565761011E-2</v>
      </c>
      <c r="H3193" s="68">
        <v>0.69090960360061748</v>
      </c>
      <c r="I3193" s="68">
        <v>8.4201055733504185E-2</v>
      </c>
      <c r="J3193" s="68">
        <v>0.21202947910012132</v>
      </c>
    </row>
    <row r="3194" spans="1:10" x14ac:dyDescent="0.25">
      <c r="A3194" s="76"/>
      <c r="B3194" s="76">
        <v>3190</v>
      </c>
      <c r="C3194" s="63"/>
      <c r="D3194" s="63" t="s">
        <v>13381</v>
      </c>
      <c r="E3194" s="63" t="s">
        <v>13382</v>
      </c>
      <c r="F3194" s="63" t="s">
        <v>23665</v>
      </c>
      <c r="G3194" s="68">
        <v>1.3751139881050139E-3</v>
      </c>
      <c r="H3194" s="68">
        <v>0.42121451195659126</v>
      </c>
      <c r="I3194" s="68">
        <v>0.16232378374974019</v>
      </c>
      <c r="J3194" s="68">
        <v>0.41508659030556189</v>
      </c>
    </row>
    <row r="3195" spans="1:10" x14ac:dyDescent="0.25">
      <c r="A3195" s="76"/>
      <c r="B3195" s="76">
        <v>3191</v>
      </c>
      <c r="C3195" s="63" t="s">
        <v>13386</v>
      </c>
      <c r="D3195" s="63" t="s">
        <v>13387</v>
      </c>
      <c r="E3195" s="63" t="s">
        <v>13388</v>
      </c>
      <c r="F3195" s="63" t="s">
        <v>13389</v>
      </c>
      <c r="G3195" s="68">
        <v>2.4378077860406854E-3</v>
      </c>
      <c r="H3195" s="68">
        <v>1.8366663134211262E-2</v>
      </c>
      <c r="I3195" s="68">
        <v>0.97905311576430132</v>
      </c>
      <c r="J3195" s="68">
        <v>1.4241331544901652E-4</v>
      </c>
    </row>
    <row r="3196" spans="1:10" x14ac:dyDescent="0.25">
      <c r="A3196" s="76"/>
      <c r="B3196" s="76">
        <v>3192</v>
      </c>
      <c r="C3196" s="63" t="s">
        <v>13390</v>
      </c>
      <c r="D3196" s="63" t="s">
        <v>13391</v>
      </c>
      <c r="E3196" s="63" t="s">
        <v>13392</v>
      </c>
      <c r="F3196" s="63" t="s">
        <v>13393</v>
      </c>
      <c r="G3196" s="68">
        <v>0.78218114572131592</v>
      </c>
      <c r="H3196" s="68">
        <v>8.8692750804450077E-2</v>
      </c>
      <c r="I3196" s="68">
        <v>2.4710910196092884E-2</v>
      </c>
      <c r="J3196" s="68">
        <v>0.10441519327814133</v>
      </c>
    </row>
    <row r="3197" spans="1:10" x14ac:dyDescent="0.25">
      <c r="A3197" s="76"/>
      <c r="B3197" s="76">
        <v>3193</v>
      </c>
      <c r="C3197" s="63" t="s">
        <v>13394</v>
      </c>
      <c r="D3197" s="63" t="s">
        <v>13395</v>
      </c>
      <c r="E3197" s="63" t="s">
        <v>13394</v>
      </c>
      <c r="F3197" s="63" t="s">
        <v>13396</v>
      </c>
      <c r="G3197" s="68">
        <v>9.8855369917714736E-2</v>
      </c>
      <c r="H3197" s="68">
        <v>0.20768809928616169</v>
      </c>
      <c r="I3197" s="68">
        <v>3.185775963425768E-3</v>
      </c>
      <c r="J3197" s="68">
        <v>0.69027075483269784</v>
      </c>
    </row>
    <row r="3198" spans="1:10" x14ac:dyDescent="0.25">
      <c r="A3198" s="76"/>
      <c r="B3198" s="76">
        <v>3194</v>
      </c>
      <c r="C3198" s="63" t="s">
        <v>13397</v>
      </c>
      <c r="D3198" s="63" t="s">
        <v>13398</v>
      </c>
      <c r="E3198" s="63" t="s">
        <v>13399</v>
      </c>
      <c r="F3198" s="63" t="s">
        <v>13400</v>
      </c>
      <c r="G3198" s="68">
        <v>0.85928604013191645</v>
      </c>
      <c r="H3198" s="68">
        <v>4.0148344924486531E-2</v>
      </c>
      <c r="I3198" s="68">
        <v>5.3057585306845768E-2</v>
      </c>
      <c r="J3198" s="68">
        <v>4.7508029636750972E-2</v>
      </c>
    </row>
    <row r="3199" spans="1:10" x14ac:dyDescent="0.25">
      <c r="A3199" s="76"/>
      <c r="B3199" s="76">
        <v>3195</v>
      </c>
      <c r="C3199" s="63" t="s">
        <v>13401</v>
      </c>
      <c r="D3199" s="63" t="s">
        <v>13402</v>
      </c>
      <c r="E3199" s="63" t="s">
        <v>13403</v>
      </c>
      <c r="F3199" s="63" t="s">
        <v>13404</v>
      </c>
      <c r="G3199" s="68">
        <v>0.81574337511054129</v>
      </c>
      <c r="H3199" s="68">
        <v>0.13356404882494405</v>
      </c>
      <c r="I3199" s="68">
        <v>2.2471205736714355E-3</v>
      </c>
      <c r="J3199" s="68">
        <v>4.8445455490843378E-2</v>
      </c>
    </row>
    <row r="3200" spans="1:10" x14ac:dyDescent="0.25">
      <c r="A3200" s="76"/>
      <c r="B3200" s="76">
        <v>3196</v>
      </c>
      <c r="C3200" s="63"/>
      <c r="D3200" s="63" t="s">
        <v>13406</v>
      </c>
      <c r="E3200" s="63" t="s">
        <v>13407</v>
      </c>
      <c r="F3200" s="63" t="s">
        <v>23729</v>
      </c>
      <c r="G3200" s="68">
        <v>5.4418976092436652E-16</v>
      </c>
      <c r="H3200" s="68">
        <v>0.5026487935435987</v>
      </c>
      <c r="I3200" s="68">
        <v>6.5843917812838046E-5</v>
      </c>
      <c r="J3200" s="68">
        <v>0.49728536253858791</v>
      </c>
    </row>
    <row r="3201" spans="1:10" x14ac:dyDescent="0.25">
      <c r="A3201" s="76"/>
      <c r="B3201" s="76">
        <v>3197</v>
      </c>
      <c r="C3201" s="63" t="s">
        <v>13411</v>
      </c>
      <c r="D3201" s="63" t="s">
        <v>13412</v>
      </c>
      <c r="E3201" s="63" t="s">
        <v>13413</v>
      </c>
      <c r="F3201" s="63" t="s">
        <v>13414</v>
      </c>
      <c r="G3201" s="68">
        <v>1.459102365910529E-11</v>
      </c>
      <c r="H3201" s="68">
        <v>0.21998350105488282</v>
      </c>
      <c r="I3201" s="68">
        <v>1.4663496625262776E-3</v>
      </c>
      <c r="J3201" s="68">
        <v>0.77855014926799981</v>
      </c>
    </row>
    <row r="3202" spans="1:10" x14ac:dyDescent="0.25">
      <c r="A3202" s="76"/>
      <c r="B3202" s="76">
        <v>3198</v>
      </c>
      <c r="C3202" s="63" t="s">
        <v>13415</v>
      </c>
      <c r="D3202" s="63" t="s">
        <v>13416</v>
      </c>
      <c r="E3202" s="63" t="s">
        <v>13417</v>
      </c>
      <c r="F3202" s="63" t="s">
        <v>13418</v>
      </c>
      <c r="G3202" s="68">
        <v>2.251489607013469E-11</v>
      </c>
      <c r="H3202" s="68">
        <v>0.50176342940124119</v>
      </c>
      <c r="I3202" s="68">
        <v>1.8487615045786237E-3</v>
      </c>
      <c r="J3202" s="68">
        <v>0.4963878090716653</v>
      </c>
    </row>
    <row r="3203" spans="1:10" x14ac:dyDescent="0.25">
      <c r="A3203" s="76"/>
      <c r="B3203" s="76">
        <v>3199</v>
      </c>
      <c r="C3203" s="63" t="s">
        <v>13419</v>
      </c>
      <c r="D3203" s="63" t="s">
        <v>13420</v>
      </c>
      <c r="E3203" s="63" t="s">
        <v>13421</v>
      </c>
      <c r="F3203" s="63" t="s">
        <v>13422</v>
      </c>
      <c r="G3203" s="68">
        <v>1.0676648587180405E-11</v>
      </c>
      <c r="H3203" s="68">
        <v>0.23535503775161121</v>
      </c>
      <c r="I3203" s="68">
        <v>1.4585355032545964E-3</v>
      </c>
      <c r="J3203" s="68">
        <v>0.76318642673445747</v>
      </c>
    </row>
    <row r="3204" spans="1:10" x14ac:dyDescent="0.25">
      <c r="A3204" s="76"/>
      <c r="B3204" s="76">
        <v>3200</v>
      </c>
      <c r="C3204" s="63" t="s">
        <v>13423</v>
      </c>
      <c r="D3204" s="63" t="s">
        <v>13424</v>
      </c>
      <c r="E3204" s="63" t="s">
        <v>13425</v>
      </c>
      <c r="F3204" s="63" t="s">
        <v>13426</v>
      </c>
      <c r="G3204" s="68">
        <v>0.22318098585516172</v>
      </c>
      <c r="H3204" s="68">
        <v>1.503773297385037E-2</v>
      </c>
      <c r="I3204" s="68">
        <v>0.63677203398653925</v>
      </c>
      <c r="J3204" s="68">
        <v>0.12500924718444908</v>
      </c>
    </row>
    <row r="3205" spans="1:10" x14ac:dyDescent="0.25">
      <c r="A3205" s="76"/>
      <c r="B3205" s="76">
        <v>3201</v>
      </c>
      <c r="C3205" s="63" t="s">
        <v>13427</v>
      </c>
      <c r="D3205" s="63" t="s">
        <v>13428</v>
      </c>
      <c r="E3205" s="63" t="s">
        <v>13429</v>
      </c>
      <c r="F3205" s="63" t="s">
        <v>13430</v>
      </c>
      <c r="G3205" s="68">
        <v>0.93185217594205905</v>
      </c>
      <c r="H3205" s="68">
        <v>4.6518025062251035E-2</v>
      </c>
      <c r="I3205" s="68">
        <v>2.0781479831692225E-3</v>
      </c>
      <c r="J3205" s="68">
        <v>1.9551651012520793E-2</v>
      </c>
    </row>
    <row r="3206" spans="1:10" x14ac:dyDescent="0.25">
      <c r="A3206" s="76"/>
      <c r="B3206" s="76">
        <v>3202</v>
      </c>
      <c r="C3206" s="63" t="s">
        <v>13431</v>
      </c>
      <c r="D3206" s="63" t="s">
        <v>13432</v>
      </c>
      <c r="E3206" s="63" t="s">
        <v>13433</v>
      </c>
      <c r="F3206" s="63" t="s">
        <v>13434</v>
      </c>
      <c r="G3206" s="68">
        <v>2.2724209941360585E-2</v>
      </c>
      <c r="H3206" s="68">
        <v>1.847165038590802E-2</v>
      </c>
      <c r="I3206" s="68">
        <v>0.95663976677443696</v>
      </c>
      <c r="J3206" s="68">
        <v>2.1643728982955099E-3</v>
      </c>
    </row>
    <row r="3207" spans="1:10" x14ac:dyDescent="0.25">
      <c r="A3207" s="76"/>
      <c r="B3207" s="76">
        <v>3203</v>
      </c>
      <c r="C3207" s="63" t="s">
        <v>13435</v>
      </c>
      <c r="D3207" s="63" t="s">
        <v>13436</v>
      </c>
      <c r="E3207" s="63" t="s">
        <v>13437</v>
      </c>
      <c r="F3207" s="63" t="s">
        <v>13438</v>
      </c>
      <c r="G3207" s="68">
        <v>0.77992126150737207</v>
      </c>
      <c r="H3207" s="68">
        <v>3.5975409812871839E-2</v>
      </c>
      <c r="I3207" s="68">
        <v>4.9090727728695995E-3</v>
      </c>
      <c r="J3207" s="68">
        <v>0.17919425590688656</v>
      </c>
    </row>
    <row r="3208" spans="1:10" x14ac:dyDescent="0.25">
      <c r="A3208" s="76"/>
      <c r="B3208" s="76">
        <v>3204</v>
      </c>
      <c r="C3208" s="63" t="s">
        <v>13439</v>
      </c>
      <c r="D3208" s="63" t="s">
        <v>13440</v>
      </c>
      <c r="E3208" s="63" t="s">
        <v>13441</v>
      </c>
      <c r="F3208" s="63" t="s">
        <v>13442</v>
      </c>
      <c r="G3208" s="68">
        <v>0.90183674276174552</v>
      </c>
      <c r="H3208" s="68">
        <v>4.1967378527875174E-2</v>
      </c>
      <c r="I3208" s="68">
        <v>6.3845869467986328E-3</v>
      </c>
      <c r="J3208" s="68">
        <v>4.9811291763580838E-2</v>
      </c>
    </row>
    <row r="3209" spans="1:10" x14ac:dyDescent="0.25">
      <c r="A3209" s="76"/>
      <c r="B3209" s="76">
        <v>3205</v>
      </c>
      <c r="C3209" s="63" t="s">
        <v>13443</v>
      </c>
      <c r="D3209" s="63" t="s">
        <v>13444</v>
      </c>
      <c r="E3209" s="63" t="s">
        <v>13445</v>
      </c>
      <c r="F3209" s="63" t="s">
        <v>13446</v>
      </c>
      <c r="G3209" s="68">
        <v>0.91037086738863504</v>
      </c>
      <c r="H3209" s="68">
        <v>4.6662681228299759E-2</v>
      </c>
      <c r="I3209" s="68">
        <v>2.4492050233526009E-2</v>
      </c>
      <c r="J3209" s="68">
        <v>1.8474401149539327E-2</v>
      </c>
    </row>
    <row r="3210" spans="1:10" x14ac:dyDescent="0.25">
      <c r="A3210" s="76"/>
      <c r="B3210" s="76">
        <v>3206</v>
      </c>
      <c r="C3210" s="63" t="s">
        <v>13447</v>
      </c>
      <c r="D3210" s="63" t="s">
        <v>13448</v>
      </c>
      <c r="E3210" s="63" t="s">
        <v>13449</v>
      </c>
      <c r="F3210" s="63" t="s">
        <v>13450</v>
      </c>
      <c r="G3210" s="68">
        <v>0.94570243658083664</v>
      </c>
      <c r="H3210" s="68">
        <v>4.4703135821263285E-2</v>
      </c>
      <c r="I3210" s="68">
        <v>8.1801899988943917E-3</v>
      </c>
      <c r="J3210" s="68">
        <v>1.4142375990056641E-3</v>
      </c>
    </row>
    <row r="3211" spans="1:10" x14ac:dyDescent="0.25">
      <c r="A3211" s="76"/>
      <c r="B3211" s="76">
        <v>3207</v>
      </c>
      <c r="C3211" s="63" t="s">
        <v>13451</v>
      </c>
      <c r="D3211" s="63" t="s">
        <v>13452</v>
      </c>
      <c r="E3211" s="63" t="s">
        <v>13453</v>
      </c>
      <c r="F3211" s="63" t="s">
        <v>13454</v>
      </c>
      <c r="G3211" s="68">
        <v>3.7440322861191746E-14</v>
      </c>
      <c r="H3211" s="68">
        <v>0.89117694154226978</v>
      </c>
      <c r="I3211" s="68">
        <v>2.0694903078208447E-2</v>
      </c>
      <c r="J3211" s="68">
        <v>8.8128155379483541E-2</v>
      </c>
    </row>
    <row r="3212" spans="1:10" x14ac:dyDescent="0.25">
      <c r="A3212" s="76"/>
      <c r="B3212" s="76">
        <v>3208</v>
      </c>
      <c r="C3212" s="63" t="s">
        <v>13455</v>
      </c>
      <c r="D3212" s="63" t="s">
        <v>13456</v>
      </c>
      <c r="E3212" s="63" t="s">
        <v>13457</v>
      </c>
      <c r="F3212" s="63" t="s">
        <v>13458</v>
      </c>
      <c r="G3212" s="68">
        <v>0.24981532327528191</v>
      </c>
      <c r="H3212" s="68">
        <v>1.5417782034459114E-2</v>
      </c>
      <c r="I3212" s="68">
        <v>0.60140411980230912</v>
      </c>
      <c r="J3212" s="68">
        <v>0.13336277488794976</v>
      </c>
    </row>
    <row r="3213" spans="1:10" x14ac:dyDescent="0.25">
      <c r="A3213" s="76"/>
      <c r="B3213" s="76">
        <v>3209</v>
      </c>
      <c r="C3213" s="63" t="s">
        <v>13459</v>
      </c>
      <c r="D3213" s="63" t="s">
        <v>13460</v>
      </c>
      <c r="E3213" s="63" t="s">
        <v>13461</v>
      </c>
      <c r="F3213" s="63" t="s">
        <v>13462</v>
      </c>
      <c r="G3213" s="68">
        <v>0.63420678851012724</v>
      </c>
      <c r="H3213" s="68">
        <v>5.3530521541120243E-2</v>
      </c>
      <c r="I3213" s="68">
        <v>0.10992559036532099</v>
      </c>
      <c r="J3213" s="68">
        <v>0.20233709958343152</v>
      </c>
    </row>
    <row r="3214" spans="1:10" x14ac:dyDescent="0.25">
      <c r="A3214" s="76"/>
      <c r="B3214" s="76">
        <v>3210</v>
      </c>
      <c r="C3214" s="63" t="s">
        <v>13463</v>
      </c>
      <c r="D3214" s="63" t="s">
        <v>13464</v>
      </c>
      <c r="E3214" s="63" t="s">
        <v>13465</v>
      </c>
      <c r="F3214" s="63" t="s">
        <v>13466</v>
      </c>
      <c r="G3214" s="68">
        <v>0.85912442092077113</v>
      </c>
      <c r="H3214" s="68">
        <v>4.3600854197660792E-2</v>
      </c>
      <c r="I3214" s="68">
        <v>1.2100650957603199E-2</v>
      </c>
      <c r="J3214" s="68">
        <v>8.5174073923964949E-2</v>
      </c>
    </row>
    <row r="3215" spans="1:10" x14ac:dyDescent="0.25">
      <c r="A3215" s="76"/>
      <c r="B3215" s="76">
        <v>3211</v>
      </c>
      <c r="C3215" s="63" t="s">
        <v>13467</v>
      </c>
      <c r="D3215" s="63" t="s">
        <v>13468</v>
      </c>
      <c r="E3215" s="63" t="s">
        <v>13469</v>
      </c>
      <c r="F3215" s="63" t="s">
        <v>13470</v>
      </c>
      <c r="G3215" s="68">
        <v>0.60218167502042086</v>
      </c>
      <c r="H3215" s="68">
        <v>3.4767964320688745E-2</v>
      </c>
      <c r="I3215" s="68">
        <v>1.0646684213164953E-2</v>
      </c>
      <c r="J3215" s="68">
        <v>0.35240367644572568</v>
      </c>
    </row>
    <row r="3216" spans="1:10" x14ac:dyDescent="0.25">
      <c r="A3216" s="76"/>
      <c r="B3216" s="76">
        <v>3212</v>
      </c>
      <c r="C3216" s="63" t="s">
        <v>13471</v>
      </c>
      <c r="D3216" s="63" t="s">
        <v>13472</v>
      </c>
      <c r="E3216" s="63" t="s">
        <v>13473</v>
      </c>
      <c r="F3216" s="63" t="s">
        <v>13474</v>
      </c>
      <c r="G3216" s="68">
        <v>2.3066522995449153E-11</v>
      </c>
      <c r="H3216" s="68">
        <v>0.22004844331789589</v>
      </c>
      <c r="I3216" s="68">
        <v>1.1650221143246137E-3</v>
      </c>
      <c r="J3216" s="68">
        <v>0.77878653454471292</v>
      </c>
    </row>
    <row r="3217" spans="1:10" x14ac:dyDescent="0.25">
      <c r="A3217" s="76"/>
      <c r="B3217" s="76">
        <v>3213</v>
      </c>
      <c r="C3217" s="63" t="s">
        <v>13475</v>
      </c>
      <c r="D3217" s="63" t="s">
        <v>13476</v>
      </c>
      <c r="E3217" s="63" t="s">
        <v>13477</v>
      </c>
      <c r="F3217" s="63" t="s">
        <v>13478</v>
      </c>
      <c r="G3217" s="68">
        <v>1.0024781766806172E-8</v>
      </c>
      <c r="H3217" s="68">
        <v>0.15353515300102272</v>
      </c>
      <c r="I3217" s="68">
        <v>0.84359942214391825</v>
      </c>
      <c r="J3217" s="68">
        <v>2.8654148302750576E-3</v>
      </c>
    </row>
    <row r="3218" spans="1:10" x14ac:dyDescent="0.25">
      <c r="A3218" s="76"/>
      <c r="B3218" s="76">
        <v>3214</v>
      </c>
      <c r="C3218" s="63" t="s">
        <v>13480</v>
      </c>
      <c r="D3218" s="63" t="s">
        <v>13481</v>
      </c>
      <c r="E3218" s="63" t="s">
        <v>13482</v>
      </c>
      <c r="F3218" s="63" t="s">
        <v>24046</v>
      </c>
      <c r="G3218" s="68">
        <v>2.7950401851081701E-10</v>
      </c>
      <c r="H3218" s="68">
        <v>0.19792195555867212</v>
      </c>
      <c r="I3218" s="68">
        <v>1.3048396591738656E-3</v>
      </c>
      <c r="J3218" s="68">
        <v>0.8007732045026501</v>
      </c>
    </row>
    <row r="3219" spans="1:10" x14ac:dyDescent="0.25">
      <c r="A3219" s="76"/>
      <c r="B3219" s="76">
        <v>3215</v>
      </c>
      <c r="C3219" s="63" t="s">
        <v>13486</v>
      </c>
      <c r="D3219" s="63" t="s">
        <v>13487</v>
      </c>
      <c r="E3219" s="63" t="s">
        <v>13488</v>
      </c>
      <c r="F3219" s="63" t="s">
        <v>13489</v>
      </c>
      <c r="G3219" s="68">
        <v>2.4632618844342894E-4</v>
      </c>
      <c r="H3219" s="68">
        <v>0.76046978670732901</v>
      </c>
      <c r="I3219" s="68">
        <v>6.7488094045463657E-3</v>
      </c>
      <c r="J3219" s="68">
        <v>0.23253507769968099</v>
      </c>
    </row>
    <row r="3220" spans="1:10" x14ac:dyDescent="0.25">
      <c r="A3220" s="76"/>
      <c r="B3220" s="76">
        <v>3216</v>
      </c>
      <c r="C3220" s="63" t="s">
        <v>13490</v>
      </c>
      <c r="D3220" s="63" t="s">
        <v>13491</v>
      </c>
      <c r="E3220" s="63" t="s">
        <v>13492</v>
      </c>
      <c r="F3220" s="63" t="s">
        <v>13493</v>
      </c>
      <c r="G3220" s="68">
        <v>0.58880523703356735</v>
      </c>
      <c r="H3220" s="68">
        <v>0.18581797159815167</v>
      </c>
      <c r="I3220" s="68">
        <v>9.9462818926861832E-3</v>
      </c>
      <c r="J3220" s="68">
        <v>0.2154305094755955</v>
      </c>
    </row>
    <row r="3221" spans="1:10" x14ac:dyDescent="0.25">
      <c r="A3221" s="76"/>
      <c r="B3221" s="76">
        <v>3217</v>
      </c>
      <c r="C3221" s="63" t="s">
        <v>13494</v>
      </c>
      <c r="D3221" s="63" t="s">
        <v>13495</v>
      </c>
      <c r="E3221" s="63" t="s">
        <v>13496</v>
      </c>
      <c r="F3221" s="63" t="s">
        <v>13497</v>
      </c>
      <c r="G3221" s="68">
        <v>0.86279042036838316</v>
      </c>
      <c r="H3221" s="68">
        <v>4.1017255345474173E-2</v>
      </c>
      <c r="I3221" s="68">
        <v>4.7642508780819381E-2</v>
      </c>
      <c r="J3221" s="68">
        <v>4.8549815505323023E-2</v>
      </c>
    </row>
    <row r="3222" spans="1:10" x14ac:dyDescent="0.25">
      <c r="A3222" s="76"/>
      <c r="B3222" s="76">
        <v>3218</v>
      </c>
      <c r="C3222" s="63"/>
      <c r="D3222" s="63" t="s">
        <v>13499</v>
      </c>
      <c r="E3222" s="63" t="s">
        <v>13500</v>
      </c>
      <c r="F3222" s="63" t="s">
        <v>23664</v>
      </c>
      <c r="G3222" s="68">
        <v>0.69538005964654914</v>
      </c>
      <c r="H3222" s="68">
        <v>3.3518482354674195E-2</v>
      </c>
      <c r="I3222" s="68">
        <v>0.25911205901343848</v>
      </c>
      <c r="J3222" s="68">
        <v>1.1989398985338207E-2</v>
      </c>
    </row>
    <row r="3223" spans="1:10" x14ac:dyDescent="0.25">
      <c r="A3223" s="76"/>
      <c r="B3223" s="76">
        <v>3219</v>
      </c>
      <c r="C3223" s="63" t="s">
        <v>13504</v>
      </c>
      <c r="D3223" s="63" t="s">
        <v>13505</v>
      </c>
      <c r="E3223" s="63" t="s">
        <v>13506</v>
      </c>
      <c r="F3223" s="63" t="s">
        <v>13507</v>
      </c>
      <c r="G3223" s="68">
        <v>5.2891162374147406E-3</v>
      </c>
      <c r="H3223" s="68">
        <v>0.49357499411418115</v>
      </c>
      <c r="I3223" s="68">
        <v>1.1446117629340393E-2</v>
      </c>
      <c r="J3223" s="68">
        <v>0.48968977201906272</v>
      </c>
    </row>
    <row r="3224" spans="1:10" x14ac:dyDescent="0.25">
      <c r="A3224" s="76"/>
      <c r="B3224" s="76">
        <v>3220</v>
      </c>
      <c r="C3224" s="63" t="s">
        <v>13508</v>
      </c>
      <c r="D3224" s="63" t="s">
        <v>13509</v>
      </c>
      <c r="E3224" s="63" t="s">
        <v>13510</v>
      </c>
      <c r="F3224" s="63" t="s">
        <v>13511</v>
      </c>
      <c r="G3224" s="68">
        <v>8.1687439074055971E-9</v>
      </c>
      <c r="H3224" s="68">
        <v>0.24609964696620357</v>
      </c>
      <c r="I3224" s="68">
        <v>1.372497125107029E-3</v>
      </c>
      <c r="J3224" s="68">
        <v>0.75252784773994552</v>
      </c>
    </row>
    <row r="3225" spans="1:10" x14ac:dyDescent="0.25">
      <c r="A3225" s="76"/>
      <c r="B3225" s="76">
        <v>3221</v>
      </c>
      <c r="C3225" s="63"/>
      <c r="D3225" s="63" t="s">
        <v>13513</v>
      </c>
      <c r="E3225" s="63" t="s">
        <v>13514</v>
      </c>
      <c r="F3225" s="63" t="s">
        <v>13516</v>
      </c>
      <c r="G3225" s="68">
        <v>0.93523571532631966</v>
      </c>
      <c r="H3225" s="68">
        <v>4.3589401505417763E-2</v>
      </c>
      <c r="I3225" s="68">
        <v>5.1824275776236241E-3</v>
      </c>
      <c r="J3225" s="68">
        <v>1.599245559063921E-2</v>
      </c>
    </row>
    <row r="3226" spans="1:10" x14ac:dyDescent="0.25">
      <c r="A3226" s="76"/>
      <c r="B3226" s="76">
        <v>3222</v>
      </c>
      <c r="C3226" s="63" t="s">
        <v>13518</v>
      </c>
      <c r="D3226" s="63" t="s">
        <v>24047</v>
      </c>
      <c r="E3226" s="63" t="s">
        <v>13519</v>
      </c>
      <c r="F3226" s="63" t="s">
        <v>13520</v>
      </c>
      <c r="G3226" s="68">
        <v>0.31035432323602524</v>
      </c>
      <c r="H3226" s="68">
        <v>1.3787270477670345E-2</v>
      </c>
      <c r="I3226" s="68">
        <v>0.16612712151256667</v>
      </c>
      <c r="J3226" s="68">
        <v>0.50973128477373797</v>
      </c>
    </row>
    <row r="3227" spans="1:10" x14ac:dyDescent="0.25">
      <c r="A3227" s="76"/>
      <c r="B3227" s="76">
        <v>3223</v>
      </c>
      <c r="C3227" s="63" t="s">
        <v>13521</v>
      </c>
      <c r="D3227" s="63" t="s">
        <v>24048</v>
      </c>
      <c r="E3227" s="63" t="s">
        <v>13522</v>
      </c>
      <c r="F3227" s="63" t="s">
        <v>13523</v>
      </c>
      <c r="G3227" s="68">
        <v>0.24231236584325166</v>
      </c>
      <c r="H3227" s="68">
        <v>1.1421013899075344E-2</v>
      </c>
      <c r="I3227" s="68">
        <v>0.34663286953262751</v>
      </c>
      <c r="J3227" s="68">
        <v>0.39963375072504531</v>
      </c>
    </row>
    <row r="3228" spans="1:10" x14ac:dyDescent="0.25">
      <c r="A3228" s="76"/>
      <c r="B3228" s="76">
        <v>3224</v>
      </c>
      <c r="C3228" s="63" t="s">
        <v>13524</v>
      </c>
      <c r="D3228" s="63" t="s">
        <v>13525</v>
      </c>
      <c r="E3228" s="63" t="s">
        <v>13526</v>
      </c>
      <c r="F3228" s="63" t="s">
        <v>13527</v>
      </c>
      <c r="G3228" s="68">
        <v>6.4244963575038033E-2</v>
      </c>
      <c r="H3228" s="68">
        <v>0.70271665232144476</v>
      </c>
      <c r="I3228" s="68">
        <v>1.2605845636051787E-2</v>
      </c>
      <c r="J3228" s="68">
        <v>0.22043253846746558</v>
      </c>
    </row>
    <row r="3229" spans="1:10" x14ac:dyDescent="0.25">
      <c r="A3229" s="76"/>
      <c r="B3229" s="76">
        <v>3225</v>
      </c>
      <c r="C3229" s="63" t="s">
        <v>13528</v>
      </c>
      <c r="D3229" s="63" t="s">
        <v>13529</v>
      </c>
      <c r="E3229" s="63" t="s">
        <v>13530</v>
      </c>
      <c r="F3229" s="63" t="s">
        <v>13531</v>
      </c>
      <c r="G3229" s="68">
        <v>1.4702147522993615E-8</v>
      </c>
      <c r="H3229" s="68">
        <v>0.76021706883066609</v>
      </c>
      <c r="I3229" s="68">
        <v>7.351425840754466E-3</v>
      </c>
      <c r="J3229" s="68">
        <v>0.23243149062643215</v>
      </c>
    </row>
    <row r="3230" spans="1:10" x14ac:dyDescent="0.25">
      <c r="A3230" s="76"/>
      <c r="B3230" s="76">
        <v>3226</v>
      </c>
      <c r="C3230" s="63" t="s">
        <v>13532</v>
      </c>
      <c r="D3230" s="63" t="s">
        <v>13533</v>
      </c>
      <c r="E3230" s="63" t="s">
        <v>13534</v>
      </c>
      <c r="F3230" s="63" t="s">
        <v>13535</v>
      </c>
      <c r="G3230" s="68">
        <v>0.84890462381337362</v>
      </c>
      <c r="H3230" s="68">
        <v>4.5390442322797091E-2</v>
      </c>
      <c r="I3230" s="68">
        <v>8.9159594731185357E-2</v>
      </c>
      <c r="J3230" s="68">
        <v>1.6545339132644304E-2</v>
      </c>
    </row>
    <row r="3231" spans="1:10" x14ac:dyDescent="0.25">
      <c r="A3231" s="76"/>
      <c r="B3231" s="76">
        <v>3227</v>
      </c>
      <c r="C3231" s="63" t="s">
        <v>13536</v>
      </c>
      <c r="D3231" s="63" t="s">
        <v>13537</v>
      </c>
      <c r="E3231" s="63" t="s">
        <v>13538</v>
      </c>
      <c r="F3231" s="63" t="s">
        <v>13539</v>
      </c>
      <c r="G3231" s="68">
        <v>0.79608547009837982</v>
      </c>
      <c r="H3231" s="68">
        <v>9.1445520832056093E-2</v>
      </c>
      <c r="I3231" s="68">
        <v>4.7058762973994925E-3</v>
      </c>
      <c r="J3231" s="68">
        <v>0.10776313277216452</v>
      </c>
    </row>
    <row r="3232" spans="1:10" x14ac:dyDescent="0.25">
      <c r="A3232" s="76"/>
      <c r="B3232" s="76">
        <v>3228</v>
      </c>
      <c r="C3232" s="63" t="s">
        <v>13540</v>
      </c>
      <c r="D3232" s="63" t="s">
        <v>13541</v>
      </c>
      <c r="E3232" s="63" t="s">
        <v>13542</v>
      </c>
      <c r="F3232" s="63" t="s">
        <v>13543</v>
      </c>
      <c r="G3232" s="68">
        <v>0.72076541315887599</v>
      </c>
      <c r="H3232" s="68">
        <v>3.3307210212015173E-2</v>
      </c>
      <c r="I3232" s="68">
        <v>4.8718577512420175E-2</v>
      </c>
      <c r="J3232" s="68">
        <v>0.19720879911668832</v>
      </c>
    </row>
    <row r="3233" spans="1:10" x14ac:dyDescent="0.25">
      <c r="A3233" s="76"/>
      <c r="B3233" s="76">
        <v>3229</v>
      </c>
      <c r="C3233" s="63"/>
      <c r="D3233" s="63" t="s">
        <v>13545</v>
      </c>
      <c r="E3233" s="63" t="s">
        <v>13546</v>
      </c>
      <c r="F3233" s="63" t="s">
        <v>23615</v>
      </c>
      <c r="G3233" s="68">
        <v>1.1945814245752571E-5</v>
      </c>
      <c r="H3233" s="68">
        <v>0.7149735864178669</v>
      </c>
      <c r="I3233" s="68">
        <v>2.2826732259195914E-2</v>
      </c>
      <c r="J3233" s="68">
        <v>0.26218773550869295</v>
      </c>
    </row>
    <row r="3234" spans="1:10" x14ac:dyDescent="0.25">
      <c r="A3234" s="76"/>
      <c r="B3234" s="76">
        <v>3230</v>
      </c>
      <c r="C3234" s="63" t="s">
        <v>13550</v>
      </c>
      <c r="D3234" s="63" t="s">
        <v>13551</v>
      </c>
      <c r="E3234" s="63" t="s">
        <v>13552</v>
      </c>
      <c r="F3234" s="63" t="s">
        <v>13553</v>
      </c>
      <c r="G3234" s="68">
        <v>6.9290622559713849E-9</v>
      </c>
      <c r="H3234" s="68">
        <v>5.2459879822184093E-2</v>
      </c>
      <c r="I3234" s="68">
        <v>0.94409779049812925</v>
      </c>
      <c r="J3234" s="68">
        <v>3.4423227506250533E-3</v>
      </c>
    </row>
    <row r="3235" spans="1:10" x14ac:dyDescent="0.25">
      <c r="A3235" s="76"/>
      <c r="B3235" s="76">
        <v>3231</v>
      </c>
      <c r="C3235" s="63" t="s">
        <v>13554</v>
      </c>
      <c r="D3235" s="63" t="s">
        <v>13555</v>
      </c>
      <c r="E3235" s="63" t="s">
        <v>13556</v>
      </c>
      <c r="F3235" s="63" t="s">
        <v>13557</v>
      </c>
      <c r="G3235" s="68">
        <v>0.51146308126220852</v>
      </c>
      <c r="H3235" s="68">
        <v>2.6056525061955174E-2</v>
      </c>
      <c r="I3235" s="68">
        <v>0.43373323803419517</v>
      </c>
      <c r="J3235" s="68">
        <v>2.8747155641641632E-2</v>
      </c>
    </row>
    <row r="3236" spans="1:10" x14ac:dyDescent="0.25">
      <c r="A3236" s="76"/>
      <c r="B3236" s="76">
        <v>3232</v>
      </c>
      <c r="C3236" s="63" t="s">
        <v>13558</v>
      </c>
      <c r="D3236" s="63" t="s">
        <v>13559</v>
      </c>
      <c r="E3236" s="63" t="s">
        <v>13560</v>
      </c>
      <c r="F3236" s="63" t="s">
        <v>13561</v>
      </c>
      <c r="G3236" s="68">
        <v>0.62888902579312267</v>
      </c>
      <c r="H3236" s="68">
        <v>0.15461128683229597</v>
      </c>
      <c r="I3236" s="68">
        <v>3.6604044678645906E-2</v>
      </c>
      <c r="J3236" s="68">
        <v>0.17989564269593589</v>
      </c>
    </row>
    <row r="3237" spans="1:10" x14ac:dyDescent="0.25">
      <c r="A3237" s="76"/>
      <c r="B3237" s="76">
        <v>3233</v>
      </c>
      <c r="C3237" s="63" t="s">
        <v>13562</v>
      </c>
      <c r="D3237" s="63" t="s">
        <v>13563</v>
      </c>
      <c r="E3237" s="63" t="s">
        <v>13564</v>
      </c>
      <c r="F3237" s="63" t="s">
        <v>13565</v>
      </c>
      <c r="G3237" s="68">
        <v>0.6149903364512066</v>
      </c>
      <c r="H3237" s="68">
        <v>3.6597115665355735E-2</v>
      </c>
      <c r="I3237" s="68">
        <v>4.3213998594970058E-4</v>
      </c>
      <c r="J3237" s="68">
        <v>0.34798040789748819</v>
      </c>
    </row>
    <row r="3238" spans="1:10" x14ac:dyDescent="0.25">
      <c r="A3238" s="76"/>
      <c r="B3238" s="76">
        <v>3234</v>
      </c>
      <c r="C3238" s="63" t="s">
        <v>13566</v>
      </c>
      <c r="D3238" s="63" t="s">
        <v>13567</v>
      </c>
      <c r="E3238" s="63" t="s">
        <v>13568</v>
      </c>
      <c r="F3238" s="63" t="s">
        <v>13569</v>
      </c>
      <c r="G3238" s="68">
        <v>0.86834541251210695</v>
      </c>
      <c r="H3238" s="68">
        <v>4.0552169832460926E-2</v>
      </c>
      <c r="I3238" s="68">
        <v>4.3083524530243736E-2</v>
      </c>
      <c r="J3238" s="68">
        <v>4.8018893125188873E-2</v>
      </c>
    </row>
    <row r="3239" spans="1:10" x14ac:dyDescent="0.25">
      <c r="A3239" s="76"/>
      <c r="B3239" s="76">
        <v>3235</v>
      </c>
      <c r="C3239" s="63" t="s">
        <v>13570</v>
      </c>
      <c r="D3239" s="63" t="s">
        <v>13571</v>
      </c>
      <c r="E3239" s="63" t="s">
        <v>13572</v>
      </c>
      <c r="F3239" s="63" t="s">
        <v>13573</v>
      </c>
      <c r="G3239" s="68">
        <v>1.9678607175661227E-4</v>
      </c>
      <c r="H3239" s="68">
        <v>0.73324231999664202</v>
      </c>
      <c r="I3239" s="68">
        <v>3.6312088795798399E-2</v>
      </c>
      <c r="J3239" s="68">
        <v>0.2302488051358004</v>
      </c>
    </row>
    <row r="3240" spans="1:10" x14ac:dyDescent="0.25">
      <c r="A3240" s="76"/>
      <c r="B3240" s="76">
        <v>3236</v>
      </c>
      <c r="C3240" s="63" t="s">
        <v>13574</v>
      </c>
      <c r="D3240" s="63" t="s">
        <v>13575</v>
      </c>
      <c r="E3240" s="63" t="s">
        <v>13576</v>
      </c>
      <c r="F3240" s="63" t="s">
        <v>13577</v>
      </c>
      <c r="G3240" s="68">
        <v>2.1712775658404942E-5</v>
      </c>
      <c r="H3240" s="68">
        <v>0.76571622007905693</v>
      </c>
      <c r="I3240" s="68">
        <v>1.0969647121552324E-4</v>
      </c>
      <c r="J3240" s="68">
        <v>0.23415237067406927</v>
      </c>
    </row>
    <row r="3241" spans="1:10" x14ac:dyDescent="0.25">
      <c r="A3241" s="76"/>
      <c r="B3241" s="76">
        <v>3237</v>
      </c>
      <c r="C3241" s="63"/>
      <c r="D3241" s="63" t="s">
        <v>13579</v>
      </c>
      <c r="E3241" s="63" t="s">
        <v>13580</v>
      </c>
      <c r="F3241" s="63" t="s">
        <v>13582</v>
      </c>
      <c r="G3241" s="68">
        <v>2.8510772392153864E-5</v>
      </c>
      <c r="H3241" s="68">
        <v>0.24464955269303945</v>
      </c>
      <c r="I3241" s="68">
        <v>7.3297439951597885E-3</v>
      </c>
      <c r="J3241" s="68">
        <v>0.7479921925394093</v>
      </c>
    </row>
    <row r="3242" spans="1:10" x14ac:dyDescent="0.25">
      <c r="A3242" s="76"/>
      <c r="B3242" s="76">
        <v>3238</v>
      </c>
      <c r="C3242" s="63" t="s">
        <v>13584</v>
      </c>
      <c r="D3242" s="63" t="s">
        <v>13585</v>
      </c>
      <c r="E3242" s="63" t="s">
        <v>13586</v>
      </c>
      <c r="F3242" s="63" t="s">
        <v>13587</v>
      </c>
      <c r="G3242" s="68">
        <v>4.0303173554159194E-19</v>
      </c>
      <c r="H3242" s="68">
        <v>0.38487683939167405</v>
      </c>
      <c r="I3242" s="68">
        <v>2.1743621615601203E-3</v>
      </c>
      <c r="J3242" s="68">
        <v>0.61294879844676609</v>
      </c>
    </row>
    <row r="3243" spans="1:10" x14ac:dyDescent="0.25">
      <c r="A3243" s="76"/>
      <c r="B3243" s="76">
        <v>3239</v>
      </c>
      <c r="C3243" s="63"/>
      <c r="D3243" s="63" t="s">
        <v>13589</v>
      </c>
      <c r="E3243" s="63" t="s">
        <v>13590</v>
      </c>
      <c r="F3243" s="63" t="s">
        <v>13592</v>
      </c>
      <c r="G3243" s="68">
        <v>0.11460822800399299</v>
      </c>
      <c r="H3243" s="68">
        <v>0.4096050466524862</v>
      </c>
      <c r="I3243" s="68">
        <v>4.4823385254292115E-2</v>
      </c>
      <c r="J3243" s="68">
        <v>0.43096334008922865</v>
      </c>
    </row>
    <row r="3244" spans="1:10" x14ac:dyDescent="0.25">
      <c r="A3244" s="76"/>
      <c r="B3244" s="76">
        <v>3240</v>
      </c>
      <c r="C3244" s="63" t="s">
        <v>13594</v>
      </c>
      <c r="D3244" s="63" t="s">
        <v>13595</v>
      </c>
      <c r="E3244" s="63" t="s">
        <v>13596</v>
      </c>
      <c r="F3244" s="63" t="s">
        <v>13597</v>
      </c>
      <c r="G3244" s="68">
        <v>9.679934296943507E-2</v>
      </c>
      <c r="H3244" s="68">
        <v>1.9013469522577833E-2</v>
      </c>
      <c r="I3244" s="68">
        <v>0.87941422829711313</v>
      </c>
      <c r="J3244" s="68">
        <v>4.7729592108724968E-3</v>
      </c>
    </row>
    <row r="3245" spans="1:10" x14ac:dyDescent="0.25">
      <c r="A3245" s="76"/>
      <c r="B3245" s="76">
        <v>3241</v>
      </c>
      <c r="C3245" s="63" t="s">
        <v>13598</v>
      </c>
      <c r="D3245" s="63" t="s">
        <v>13599</v>
      </c>
      <c r="E3245" s="63" t="s">
        <v>13598</v>
      </c>
      <c r="F3245" s="63" t="s">
        <v>13600</v>
      </c>
      <c r="G3245" s="68">
        <v>3.2356378121743782E-4</v>
      </c>
      <c r="H3245" s="68">
        <v>0.4715726902281675</v>
      </c>
      <c r="I3245" s="68">
        <v>6.2231475557150098E-2</v>
      </c>
      <c r="J3245" s="68">
        <v>0.46587227043346674</v>
      </c>
    </row>
    <row r="3246" spans="1:10" x14ac:dyDescent="0.25">
      <c r="A3246" s="76"/>
      <c r="B3246" s="76">
        <v>3242</v>
      </c>
      <c r="C3246" s="63" t="s">
        <v>13601</v>
      </c>
      <c r="D3246" s="63" t="s">
        <v>13602</v>
      </c>
      <c r="E3246" s="63" t="s">
        <v>13601</v>
      </c>
      <c r="F3246" s="63" t="s">
        <v>13603</v>
      </c>
      <c r="G3246" s="68">
        <v>8.8741648223140304E-2</v>
      </c>
      <c r="H3246" s="68">
        <v>1.9093254131832976E-2</v>
      </c>
      <c r="I3246" s="68">
        <v>0.8905800349044608</v>
      </c>
      <c r="J3246" s="68">
        <v>1.5850627405665544E-3</v>
      </c>
    </row>
    <row r="3247" spans="1:10" x14ac:dyDescent="0.25">
      <c r="A3247" s="76"/>
      <c r="B3247" s="76">
        <v>3243</v>
      </c>
      <c r="C3247" s="63"/>
      <c r="D3247" s="63" t="s">
        <v>13605</v>
      </c>
      <c r="E3247" s="63" t="s">
        <v>13606</v>
      </c>
      <c r="F3247" s="63" t="s">
        <v>23592</v>
      </c>
      <c r="G3247" s="68">
        <v>4.367843251985645E-13</v>
      </c>
      <c r="H3247" s="68">
        <v>0.48921993875278585</v>
      </c>
      <c r="I3247" s="68">
        <v>2.7109782620608914E-2</v>
      </c>
      <c r="J3247" s="68">
        <v>0.48367027862616524</v>
      </c>
    </row>
    <row r="3248" spans="1:10" x14ac:dyDescent="0.25">
      <c r="A3248" s="76"/>
      <c r="B3248" s="76">
        <v>3244</v>
      </c>
      <c r="C3248" s="63" t="s">
        <v>13610</v>
      </c>
      <c r="D3248" s="63" t="s">
        <v>13611</v>
      </c>
      <c r="E3248" s="63" t="s">
        <v>13612</v>
      </c>
      <c r="F3248" s="63" t="s">
        <v>13613</v>
      </c>
      <c r="G3248" s="68">
        <v>2.3820441482731581E-12</v>
      </c>
      <c r="H3248" s="68">
        <v>0.96162318665220825</v>
      </c>
      <c r="I3248" s="68">
        <v>7.6388086824655203E-3</v>
      </c>
      <c r="J3248" s="68">
        <v>3.0738004662945979E-2</v>
      </c>
    </row>
    <row r="3249" spans="1:10" x14ac:dyDescent="0.25">
      <c r="A3249" s="76"/>
      <c r="B3249" s="76">
        <v>3245</v>
      </c>
      <c r="C3249" s="63"/>
      <c r="D3249" s="63" t="s">
        <v>13615</v>
      </c>
      <c r="E3249" s="63" t="s">
        <v>13616</v>
      </c>
      <c r="F3249" s="63" t="s">
        <v>23730</v>
      </c>
      <c r="G3249" s="68">
        <v>0.3168083806011513</v>
      </c>
      <c r="H3249" s="68">
        <v>0.17649055990166765</v>
      </c>
      <c r="I3249" s="68">
        <v>0.30936256365844633</v>
      </c>
      <c r="J3249" s="68">
        <v>0.19733849583873422</v>
      </c>
    </row>
    <row r="3250" spans="1:10" x14ac:dyDescent="0.25">
      <c r="A3250" s="76"/>
      <c r="B3250" s="76">
        <v>3246</v>
      </c>
      <c r="C3250" s="63"/>
      <c r="D3250" s="63" t="s">
        <v>13621</v>
      </c>
      <c r="E3250" s="63" t="s">
        <v>13622</v>
      </c>
      <c r="F3250" s="63" t="s">
        <v>23693</v>
      </c>
      <c r="G3250" s="68">
        <v>2.9482232064357182E-3</v>
      </c>
      <c r="H3250" s="68">
        <v>0.43209843965699973</v>
      </c>
      <c r="I3250" s="68">
        <v>0.13834185586446715</v>
      </c>
      <c r="J3250" s="68">
        <v>0.42661148127209503</v>
      </c>
    </row>
    <row r="3251" spans="1:10" x14ac:dyDescent="0.25">
      <c r="A3251" s="76"/>
      <c r="B3251" s="76">
        <v>3247</v>
      </c>
      <c r="C3251" s="63" t="s">
        <v>13626</v>
      </c>
      <c r="D3251" s="63" t="s">
        <v>13627</v>
      </c>
      <c r="E3251" s="63" t="s">
        <v>13628</v>
      </c>
      <c r="F3251" s="63" t="s">
        <v>13629</v>
      </c>
      <c r="G3251" s="68">
        <v>0.73077682153621903</v>
      </c>
      <c r="H3251" s="68">
        <v>3.4456108447348213E-2</v>
      </c>
      <c r="I3251" s="68">
        <v>0.1529586031089987</v>
      </c>
      <c r="J3251" s="68">
        <v>8.1808466907434027E-2</v>
      </c>
    </row>
    <row r="3252" spans="1:10" x14ac:dyDescent="0.25">
      <c r="A3252" s="76"/>
      <c r="B3252" s="76">
        <v>3248</v>
      </c>
      <c r="C3252" s="63" t="s">
        <v>13630</v>
      </c>
      <c r="D3252" s="63" t="s">
        <v>13631</v>
      </c>
      <c r="E3252" s="63" t="s">
        <v>13632</v>
      </c>
      <c r="F3252" s="63" t="s">
        <v>13633</v>
      </c>
      <c r="G3252" s="68">
        <v>0.82758004349534664</v>
      </c>
      <c r="H3252" s="68">
        <v>3.8448906110008042E-2</v>
      </c>
      <c r="I3252" s="68">
        <v>2.9850153107584064E-2</v>
      </c>
      <c r="J3252" s="68">
        <v>0.10412089728706135</v>
      </c>
    </row>
    <row r="3253" spans="1:10" x14ac:dyDescent="0.25">
      <c r="A3253" s="76"/>
      <c r="B3253" s="76">
        <v>3249</v>
      </c>
      <c r="C3253" s="63" t="s">
        <v>13634</v>
      </c>
      <c r="D3253" s="63" t="s">
        <v>13635</v>
      </c>
      <c r="E3253" s="63" t="s">
        <v>13636</v>
      </c>
      <c r="F3253" s="63" t="s">
        <v>13637</v>
      </c>
      <c r="G3253" s="68">
        <v>0.52437602713122</v>
      </c>
      <c r="H3253" s="68">
        <v>2.6667877790457744E-2</v>
      </c>
      <c r="I3253" s="68">
        <v>0.42979675583835975</v>
      </c>
      <c r="J3253" s="68">
        <v>1.9159339239962065E-2</v>
      </c>
    </row>
    <row r="3254" spans="1:10" x14ac:dyDescent="0.25">
      <c r="A3254" s="76"/>
      <c r="B3254" s="76">
        <v>3250</v>
      </c>
      <c r="C3254" s="63" t="s">
        <v>13638</v>
      </c>
      <c r="D3254" s="63" t="s">
        <v>13639</v>
      </c>
      <c r="E3254" s="63" t="s">
        <v>13640</v>
      </c>
      <c r="F3254" s="63" t="s">
        <v>13641</v>
      </c>
      <c r="G3254" s="68">
        <v>0.90177176216833888</v>
      </c>
      <c r="H3254" s="68">
        <v>4.1961011292061846E-2</v>
      </c>
      <c r="I3254" s="68">
        <v>6.463703866032385E-3</v>
      </c>
      <c r="J3254" s="68">
        <v>4.980352267356683E-2</v>
      </c>
    </row>
    <row r="3255" spans="1:10" x14ac:dyDescent="0.25">
      <c r="A3255" s="76"/>
      <c r="B3255" s="76">
        <v>3251</v>
      </c>
      <c r="C3255" s="63"/>
      <c r="D3255" s="63" t="s">
        <v>13643</v>
      </c>
      <c r="E3255" s="63" t="s">
        <v>13644</v>
      </c>
      <c r="F3255" s="63" t="s">
        <v>13646</v>
      </c>
      <c r="G3255" s="68">
        <v>1.6780562372777693E-14</v>
      </c>
      <c r="H3255" s="68">
        <v>0.50130409349437011</v>
      </c>
      <c r="I3255" s="68">
        <v>2.7737621279951379E-3</v>
      </c>
      <c r="J3255" s="68">
        <v>0.49592214437761845</v>
      </c>
    </row>
    <row r="3256" spans="1:10" x14ac:dyDescent="0.25">
      <c r="A3256" s="76"/>
      <c r="B3256" s="76">
        <v>3252</v>
      </c>
      <c r="C3256" s="63" t="s">
        <v>13648</v>
      </c>
      <c r="D3256" s="63" t="s">
        <v>13649</v>
      </c>
      <c r="E3256" s="63" t="s">
        <v>13650</v>
      </c>
      <c r="F3256" s="63" t="s">
        <v>13651</v>
      </c>
      <c r="G3256" s="68">
        <v>1.2875969743338409E-2</v>
      </c>
      <c r="H3256" s="68">
        <v>1.8369734921574336E-2</v>
      </c>
      <c r="I3256" s="68">
        <v>0.96644842223984129</v>
      </c>
      <c r="J3256" s="68">
        <v>2.3058730952468945E-3</v>
      </c>
    </row>
    <row r="3257" spans="1:10" x14ac:dyDescent="0.25">
      <c r="A3257" s="76"/>
      <c r="B3257" s="76">
        <v>3253</v>
      </c>
      <c r="C3257" s="63" t="s">
        <v>13653</v>
      </c>
      <c r="D3257" s="63" t="s">
        <v>13654</v>
      </c>
      <c r="E3257" s="63" t="s">
        <v>13655</v>
      </c>
      <c r="F3257" s="63" t="s">
        <v>24049</v>
      </c>
      <c r="G3257" s="68">
        <v>0.63710299657562208</v>
      </c>
      <c r="H3257" s="68">
        <v>0.22444923825498175</v>
      </c>
      <c r="I3257" s="68">
        <v>5.7978651312906707E-2</v>
      </c>
      <c r="J3257" s="68">
        <v>8.0469113856488889E-2</v>
      </c>
    </row>
    <row r="3258" spans="1:10" x14ac:dyDescent="0.25">
      <c r="A3258" s="76"/>
      <c r="B3258" s="76">
        <v>3254</v>
      </c>
      <c r="C3258" s="63" t="s">
        <v>13659</v>
      </c>
      <c r="D3258" s="63" t="s">
        <v>13660</v>
      </c>
      <c r="E3258" s="63" t="s">
        <v>13661</v>
      </c>
      <c r="F3258" s="63" t="s">
        <v>13662</v>
      </c>
      <c r="G3258" s="68">
        <v>0.5728268447944912</v>
      </c>
      <c r="H3258" s="68">
        <v>2.8419002460028528E-2</v>
      </c>
      <c r="I3258" s="68">
        <v>0.36663935866155739</v>
      </c>
      <c r="J3258" s="68">
        <v>3.2114794083922663E-2</v>
      </c>
    </row>
    <row r="3259" spans="1:10" x14ac:dyDescent="0.25">
      <c r="A3259" s="76"/>
      <c r="B3259" s="76">
        <v>3255</v>
      </c>
      <c r="C3259" s="63" t="s">
        <v>13663</v>
      </c>
      <c r="D3259" s="63" t="s">
        <v>13664</v>
      </c>
      <c r="E3259" s="63" t="s">
        <v>13665</v>
      </c>
      <c r="F3259" s="63" t="s">
        <v>13666</v>
      </c>
      <c r="G3259" s="68">
        <v>0.80840298023833324</v>
      </c>
      <c r="H3259" s="68">
        <v>3.8072075857491706E-2</v>
      </c>
      <c r="I3259" s="68">
        <v>0.1086695943149512</v>
      </c>
      <c r="J3259" s="68">
        <v>4.4855349589223048E-2</v>
      </c>
    </row>
    <row r="3260" spans="1:10" x14ac:dyDescent="0.25">
      <c r="A3260" s="76"/>
      <c r="B3260" s="76">
        <v>3256</v>
      </c>
      <c r="C3260" s="63" t="s">
        <v>13667</v>
      </c>
      <c r="D3260" s="63" t="s">
        <v>13668</v>
      </c>
      <c r="E3260" s="63" t="s">
        <v>13669</v>
      </c>
      <c r="F3260" s="63" t="s">
        <v>13670</v>
      </c>
      <c r="G3260" s="68">
        <v>1.8207598058122923E-5</v>
      </c>
      <c r="H3260" s="68">
        <v>0.24639593459322659</v>
      </c>
      <c r="I3260" s="68">
        <v>1.1176097412044433E-4</v>
      </c>
      <c r="J3260" s="68">
        <v>0.75347409683459499</v>
      </c>
    </row>
    <row r="3261" spans="1:10" x14ac:dyDescent="0.25">
      <c r="A3261" s="76"/>
      <c r="B3261" s="76">
        <v>3257</v>
      </c>
      <c r="C3261" s="63" t="s">
        <v>13671</v>
      </c>
      <c r="D3261" s="63" t="s">
        <v>13672</v>
      </c>
      <c r="E3261" s="63" t="s">
        <v>13673</v>
      </c>
      <c r="F3261" s="63" t="s">
        <v>13674</v>
      </c>
      <c r="G3261" s="68">
        <v>0.68447328278876252</v>
      </c>
      <c r="H3261" s="68">
        <v>3.2258058672514196E-2</v>
      </c>
      <c r="I3261" s="68">
        <v>0.1664744415140168</v>
      </c>
      <c r="J3261" s="68">
        <v>0.11679421702470665</v>
      </c>
    </row>
    <row r="3262" spans="1:10" x14ac:dyDescent="0.25">
      <c r="A3262" s="76"/>
      <c r="B3262" s="76">
        <v>3258</v>
      </c>
      <c r="C3262" s="63" t="s">
        <v>13675</v>
      </c>
      <c r="D3262" s="63" t="s">
        <v>13676</v>
      </c>
      <c r="E3262" s="63" t="s">
        <v>13677</v>
      </c>
      <c r="F3262" s="63" t="s">
        <v>13678</v>
      </c>
      <c r="G3262" s="68">
        <v>8.2992888143976394E-15</v>
      </c>
      <c r="H3262" s="68">
        <v>0.49774245000152362</v>
      </c>
      <c r="I3262" s="68">
        <v>9.9462348195103484E-3</v>
      </c>
      <c r="J3262" s="68">
        <v>0.49231131517895721</v>
      </c>
    </row>
    <row r="3263" spans="1:10" x14ac:dyDescent="0.25">
      <c r="A3263" s="76"/>
      <c r="B3263" s="76">
        <v>3259</v>
      </c>
      <c r="C3263" s="63" t="s">
        <v>13679</v>
      </c>
      <c r="D3263" s="63" t="s">
        <v>13680</v>
      </c>
      <c r="E3263" s="63" t="s">
        <v>13681</v>
      </c>
      <c r="F3263" s="63" t="s">
        <v>13682</v>
      </c>
      <c r="G3263" s="68">
        <v>2.850371474070212E-19</v>
      </c>
      <c r="H3263" s="68">
        <v>0.76459463954717355</v>
      </c>
      <c r="I3263" s="68">
        <v>1.6056981324597069E-3</v>
      </c>
      <c r="J3263" s="68">
        <v>0.23379966232036675</v>
      </c>
    </row>
    <row r="3264" spans="1:10" x14ac:dyDescent="0.25">
      <c r="A3264" s="76"/>
      <c r="B3264" s="76">
        <v>3260</v>
      </c>
      <c r="C3264" s="63" t="s">
        <v>13683</v>
      </c>
      <c r="D3264" s="63" t="s">
        <v>13684</v>
      </c>
      <c r="E3264" s="63" t="s">
        <v>13685</v>
      </c>
      <c r="F3264" s="63" t="s">
        <v>13686</v>
      </c>
      <c r="G3264" s="68">
        <v>5.2468954837485302E-2</v>
      </c>
      <c r="H3264" s="68">
        <v>1.8710148684925151E-2</v>
      </c>
      <c r="I3264" s="68">
        <v>0.92578783338029036</v>
      </c>
      <c r="J3264" s="68">
        <v>3.0330630972982223E-3</v>
      </c>
    </row>
    <row r="3265" spans="1:10" x14ac:dyDescent="0.25">
      <c r="A3265" s="76"/>
      <c r="B3265" s="76">
        <v>3261</v>
      </c>
      <c r="C3265" s="63" t="s">
        <v>13687</v>
      </c>
      <c r="D3265" s="63" t="s">
        <v>13688</v>
      </c>
      <c r="E3265" s="63" t="s">
        <v>13689</v>
      </c>
      <c r="F3265" s="63" t="s">
        <v>13690</v>
      </c>
      <c r="G3265" s="68">
        <v>0.5848182728140362</v>
      </c>
      <c r="H3265" s="68">
        <v>8.8781184407215982E-2</v>
      </c>
      <c r="I3265" s="68">
        <v>4.1848381840160582E-3</v>
      </c>
      <c r="J3265" s="68">
        <v>0.32221570459473203</v>
      </c>
    </row>
    <row r="3266" spans="1:10" x14ac:dyDescent="0.25">
      <c r="A3266" s="76"/>
      <c r="B3266" s="76">
        <v>3262</v>
      </c>
      <c r="C3266" s="63"/>
      <c r="D3266" s="63" t="s">
        <v>13692</v>
      </c>
      <c r="E3266" s="63" t="s">
        <v>13693</v>
      </c>
      <c r="F3266" s="63" t="s">
        <v>13695</v>
      </c>
      <c r="G3266" s="68">
        <v>3.6217331401701652E-14</v>
      </c>
      <c r="H3266" s="68">
        <v>0.49311406103542849</v>
      </c>
      <c r="I3266" s="68">
        <v>1.9267233722790832E-2</v>
      </c>
      <c r="J3266" s="68">
        <v>0.48761870524174517</v>
      </c>
    </row>
    <row r="3267" spans="1:10" x14ac:dyDescent="0.25">
      <c r="A3267" s="76"/>
      <c r="B3267" s="76">
        <v>3263</v>
      </c>
      <c r="C3267" s="63" t="s">
        <v>13697</v>
      </c>
      <c r="D3267" s="63" t="s">
        <v>13698</v>
      </c>
      <c r="E3267" s="63" t="s">
        <v>13699</v>
      </c>
      <c r="F3267" s="63" t="s">
        <v>13700</v>
      </c>
      <c r="G3267" s="68">
        <v>0.93731416480994578</v>
      </c>
      <c r="H3267" s="68">
        <v>4.3773856074646858E-2</v>
      </c>
      <c r="I3267" s="68">
        <v>1.8751510365464713E-2</v>
      </c>
      <c r="J3267" s="68">
        <v>1.6046874994275518E-4</v>
      </c>
    </row>
    <row r="3268" spans="1:10" x14ac:dyDescent="0.25">
      <c r="A3268" s="76"/>
      <c r="B3268" s="76">
        <v>3264</v>
      </c>
      <c r="C3268" s="63" t="s">
        <v>13701</v>
      </c>
      <c r="D3268" s="63" t="s">
        <v>13702</v>
      </c>
      <c r="E3268" s="63" t="s">
        <v>13703</v>
      </c>
      <c r="F3268" s="63" t="s">
        <v>13704</v>
      </c>
      <c r="G3268" s="68">
        <v>0.89411876930263345</v>
      </c>
      <c r="H3268" s="68">
        <v>4.1628408742837138E-2</v>
      </c>
      <c r="I3268" s="68">
        <v>1.486925481798375E-2</v>
      </c>
      <c r="J3268" s="68">
        <v>4.9383567136545702E-2</v>
      </c>
    </row>
    <row r="3269" spans="1:10" x14ac:dyDescent="0.25">
      <c r="A3269" s="76"/>
      <c r="B3269" s="76">
        <v>3265</v>
      </c>
      <c r="C3269" s="63" t="s">
        <v>13705</v>
      </c>
      <c r="D3269" s="63" t="s">
        <v>13706</v>
      </c>
      <c r="E3269" s="63" t="s">
        <v>13707</v>
      </c>
      <c r="F3269" s="63" t="s">
        <v>13708</v>
      </c>
      <c r="G3269" s="68">
        <v>1.9840718795871206E-5</v>
      </c>
      <c r="H3269" s="68">
        <v>0.29317730177669171</v>
      </c>
      <c r="I3269" s="68">
        <v>4.276880291507928E-5</v>
      </c>
      <c r="J3269" s="68">
        <v>0.70676008870159734</v>
      </c>
    </row>
    <row r="3270" spans="1:10" x14ac:dyDescent="0.25">
      <c r="A3270" s="76"/>
      <c r="B3270" s="76">
        <v>3266</v>
      </c>
      <c r="C3270" s="63" t="s">
        <v>13709</v>
      </c>
      <c r="D3270" s="63" t="s">
        <v>13710</v>
      </c>
      <c r="E3270" s="63" t="s">
        <v>13711</v>
      </c>
      <c r="F3270" s="63" t="s">
        <v>13712</v>
      </c>
      <c r="G3270" s="68">
        <v>0.92316910433828303</v>
      </c>
      <c r="H3270" s="68">
        <v>5.0441378295157484E-2</v>
      </c>
      <c r="I3270" s="68">
        <v>7.9036472775429467E-3</v>
      </c>
      <c r="J3270" s="68">
        <v>1.8485870089016813E-2</v>
      </c>
    </row>
    <row r="3271" spans="1:10" x14ac:dyDescent="0.25">
      <c r="A3271" s="76"/>
      <c r="B3271" s="76">
        <v>3267</v>
      </c>
      <c r="C3271" s="63"/>
      <c r="D3271" s="63" t="s">
        <v>13714</v>
      </c>
      <c r="E3271" s="63" t="s">
        <v>13715</v>
      </c>
      <c r="F3271" s="63" t="s">
        <v>13717</v>
      </c>
      <c r="G3271" s="68">
        <v>1.5308928597722688E-3</v>
      </c>
      <c r="H3271" s="68">
        <v>0.36985700931027332</v>
      </c>
      <c r="I3271" s="68">
        <v>0.26566411305691007</v>
      </c>
      <c r="J3271" s="68">
        <v>0.36294798477303714</v>
      </c>
    </row>
    <row r="3272" spans="1:10" x14ac:dyDescent="0.25">
      <c r="A3272" s="76"/>
      <c r="B3272" s="76">
        <v>3268</v>
      </c>
      <c r="C3272" s="63" t="s">
        <v>13719</v>
      </c>
      <c r="D3272" s="63" t="s">
        <v>13720</v>
      </c>
      <c r="E3272" s="63" t="s">
        <v>13721</v>
      </c>
      <c r="F3272" s="63" t="s">
        <v>13722</v>
      </c>
      <c r="G3272" s="68">
        <v>1.2193615877730563E-2</v>
      </c>
      <c r="H3272" s="68">
        <v>1.8280204719598413E-2</v>
      </c>
      <c r="I3272" s="68">
        <v>0.96540807337204837</v>
      </c>
      <c r="J3272" s="68">
        <v>4.1181060306228956E-3</v>
      </c>
    </row>
    <row r="3273" spans="1:10" x14ac:dyDescent="0.25">
      <c r="A3273" s="76"/>
      <c r="B3273" s="76">
        <v>3269</v>
      </c>
      <c r="C3273" s="63" t="s">
        <v>13723</v>
      </c>
      <c r="D3273" s="63" t="s">
        <v>13724</v>
      </c>
      <c r="E3273" s="63" t="s">
        <v>13725</v>
      </c>
      <c r="F3273" s="63" t="s">
        <v>13726</v>
      </c>
      <c r="G3273" s="68">
        <v>6.1393469677038744E-2</v>
      </c>
      <c r="H3273" s="68">
        <v>0.22140813201807255</v>
      </c>
      <c r="I3273" s="68">
        <v>3.9541430549102128E-4</v>
      </c>
      <c r="J3273" s="68">
        <v>0.71680298399939768</v>
      </c>
    </row>
    <row r="3274" spans="1:10" x14ac:dyDescent="0.25">
      <c r="A3274" s="76"/>
      <c r="B3274" s="76">
        <v>3270</v>
      </c>
      <c r="C3274" s="63" t="s">
        <v>13727</v>
      </c>
      <c r="D3274" s="63" t="s">
        <v>13728</v>
      </c>
      <c r="E3274" s="63" t="s">
        <v>13729</v>
      </c>
      <c r="F3274" s="63" t="s">
        <v>13730</v>
      </c>
      <c r="G3274" s="68">
        <v>0.71773910966732013</v>
      </c>
      <c r="H3274" s="68">
        <v>3.3186215438911044E-2</v>
      </c>
      <c r="I3274" s="68">
        <v>5.4033886154068594E-2</v>
      </c>
      <c r="J3274" s="68">
        <v>0.19504078873969988</v>
      </c>
    </row>
    <row r="3275" spans="1:10" x14ac:dyDescent="0.25">
      <c r="A3275" s="76"/>
      <c r="B3275" s="76">
        <v>3271</v>
      </c>
      <c r="C3275" s="63" t="s">
        <v>13731</v>
      </c>
      <c r="D3275" s="63" t="s">
        <v>13732</v>
      </c>
      <c r="E3275" s="63" t="s">
        <v>13733</v>
      </c>
      <c r="F3275" s="63" t="s">
        <v>13734</v>
      </c>
      <c r="G3275" s="68">
        <v>0.90616107156321102</v>
      </c>
      <c r="H3275" s="68">
        <v>4.2585020308683504E-2</v>
      </c>
      <c r="I3275" s="68">
        <v>6.954306902108515E-4</v>
      </c>
      <c r="J3275" s="68">
        <v>5.0558477437894489E-2</v>
      </c>
    </row>
    <row r="3276" spans="1:10" x14ac:dyDescent="0.25">
      <c r="A3276" s="76"/>
      <c r="B3276" s="76">
        <v>3272</v>
      </c>
      <c r="C3276" s="63" t="s">
        <v>13735</v>
      </c>
      <c r="D3276" s="63" t="s">
        <v>13736</v>
      </c>
      <c r="E3276" s="63" t="s">
        <v>13737</v>
      </c>
      <c r="F3276" s="63" t="s">
        <v>13738</v>
      </c>
      <c r="G3276" s="68">
        <v>0.78308540545397942</v>
      </c>
      <c r="H3276" s="68">
        <v>4.6319549002441784E-2</v>
      </c>
      <c r="I3276" s="68">
        <v>8.7175597484436375E-4</v>
      </c>
      <c r="J3276" s="68">
        <v>0.16972328956873445</v>
      </c>
    </row>
    <row r="3277" spans="1:10" x14ac:dyDescent="0.25">
      <c r="A3277" s="76"/>
      <c r="B3277" s="76">
        <v>3273</v>
      </c>
      <c r="C3277" s="63" t="s">
        <v>13739</v>
      </c>
      <c r="D3277" s="63" t="s">
        <v>13740</v>
      </c>
      <c r="E3277" s="63" t="s">
        <v>13741</v>
      </c>
      <c r="F3277" s="63" t="s">
        <v>13742</v>
      </c>
      <c r="G3277" s="68">
        <v>6.1710448337259367E-2</v>
      </c>
      <c r="H3277" s="68">
        <v>1.8484722917584979E-2</v>
      </c>
      <c r="I3277" s="68">
        <v>0.91004963923017412</v>
      </c>
      <c r="J3277" s="68">
        <v>9.755189514981423E-3</v>
      </c>
    </row>
    <row r="3278" spans="1:10" x14ac:dyDescent="0.25">
      <c r="A3278" s="76"/>
      <c r="B3278" s="76">
        <v>3274</v>
      </c>
      <c r="C3278" s="63" t="s">
        <v>13743</v>
      </c>
      <c r="D3278" s="63" t="s">
        <v>13744</v>
      </c>
      <c r="E3278" s="63" t="s">
        <v>13745</v>
      </c>
      <c r="F3278" s="63" t="s">
        <v>13746</v>
      </c>
      <c r="G3278" s="68">
        <v>0.93287186512699305</v>
      </c>
      <c r="H3278" s="68">
        <v>4.3488429418181956E-2</v>
      </c>
      <c r="I3278" s="68">
        <v>7.6866843946292052E-3</v>
      </c>
      <c r="J3278" s="68">
        <v>1.595302106019594E-2</v>
      </c>
    </row>
    <row r="3279" spans="1:10" x14ac:dyDescent="0.25">
      <c r="A3279" s="76"/>
      <c r="B3279" s="76">
        <v>3275</v>
      </c>
      <c r="C3279" s="63" t="s">
        <v>13747</v>
      </c>
      <c r="D3279" s="63" t="s">
        <v>13748</v>
      </c>
      <c r="E3279" s="63" t="s">
        <v>13749</v>
      </c>
      <c r="F3279" s="63" t="s">
        <v>13750</v>
      </c>
      <c r="G3279" s="68">
        <v>3.5291479176804421E-4</v>
      </c>
      <c r="H3279" s="68">
        <v>9.1626456073281237E-2</v>
      </c>
      <c r="I3279" s="68">
        <v>9.3974617681298112E-4</v>
      </c>
      <c r="J3279" s="68">
        <v>0.90708088295813738</v>
      </c>
    </row>
    <row r="3280" spans="1:10" x14ac:dyDescent="0.25">
      <c r="A3280" s="76"/>
      <c r="B3280" s="76">
        <v>3276</v>
      </c>
      <c r="C3280" s="63" t="s">
        <v>13751</v>
      </c>
      <c r="D3280" s="63" t="s">
        <v>13752</v>
      </c>
      <c r="E3280" s="63" t="s">
        <v>13753</v>
      </c>
      <c r="F3280" s="63" t="s">
        <v>13754</v>
      </c>
      <c r="G3280" s="68">
        <v>0.87607706209354863</v>
      </c>
      <c r="H3280" s="68">
        <v>4.1134170440091072E-2</v>
      </c>
      <c r="I3280" s="68">
        <v>7.7930132234597604E-2</v>
      </c>
      <c r="J3280" s="68">
        <v>4.8586352317627323E-3</v>
      </c>
    </row>
    <row r="3281" spans="1:10" x14ac:dyDescent="0.25">
      <c r="A3281" s="76"/>
      <c r="B3281" s="76">
        <v>3277</v>
      </c>
      <c r="C3281" s="63" t="s">
        <v>13755</v>
      </c>
      <c r="D3281" s="63" t="s">
        <v>13756</v>
      </c>
      <c r="E3281" s="63" t="s">
        <v>13757</v>
      </c>
      <c r="F3281" s="63" t="s">
        <v>13758</v>
      </c>
      <c r="G3281" s="68">
        <v>0.81380614813623142</v>
      </c>
      <c r="H3281" s="68">
        <v>3.7686776945249183E-2</v>
      </c>
      <c r="I3281" s="68">
        <v>1.0282126687443112E-2</v>
      </c>
      <c r="J3281" s="68">
        <v>0.13822494823107676</v>
      </c>
    </row>
    <row r="3282" spans="1:10" x14ac:dyDescent="0.25">
      <c r="A3282" s="76"/>
      <c r="B3282" s="76">
        <v>3278</v>
      </c>
      <c r="C3282" s="63" t="s">
        <v>13759</v>
      </c>
      <c r="D3282" s="63" t="s">
        <v>13760</v>
      </c>
      <c r="E3282" s="63" t="s">
        <v>13761</v>
      </c>
      <c r="F3282" s="63" t="s">
        <v>13762</v>
      </c>
      <c r="G3282" s="68">
        <v>0.2733016630203407</v>
      </c>
      <c r="H3282" s="68">
        <v>1.8646682254547561E-2</v>
      </c>
      <c r="I3282" s="68">
        <v>0.6597628436825953</v>
      </c>
      <c r="J3282" s="68">
        <v>4.8288811042516019E-2</v>
      </c>
    </row>
    <row r="3283" spans="1:10" x14ac:dyDescent="0.25">
      <c r="A3283" s="76"/>
      <c r="B3283" s="76">
        <v>3279</v>
      </c>
      <c r="C3283" s="63" t="s">
        <v>13763</v>
      </c>
      <c r="D3283" s="63" t="s">
        <v>13764</v>
      </c>
      <c r="E3283" s="63" t="s">
        <v>13765</v>
      </c>
      <c r="F3283" s="63" t="s">
        <v>13766</v>
      </c>
      <c r="G3283" s="68">
        <v>7.220195198074174E-21</v>
      </c>
      <c r="H3283" s="68">
        <v>0.74632327148120681</v>
      </c>
      <c r="I3283" s="68">
        <v>2.5587721801231162E-2</v>
      </c>
      <c r="J3283" s="68">
        <v>0.22808900671756299</v>
      </c>
    </row>
    <row r="3284" spans="1:10" x14ac:dyDescent="0.25">
      <c r="A3284" s="76"/>
      <c r="B3284" s="76">
        <v>3280</v>
      </c>
      <c r="C3284" s="63" t="s">
        <v>13767</v>
      </c>
      <c r="D3284" s="63" t="s">
        <v>13768</v>
      </c>
      <c r="E3284" s="63" t="s">
        <v>13769</v>
      </c>
      <c r="F3284" s="63" t="s">
        <v>13770</v>
      </c>
      <c r="G3284" s="68">
        <v>4.1144343950893586E-2</v>
      </c>
      <c r="H3284" s="68">
        <v>0.71998737675616331</v>
      </c>
      <c r="I3284" s="68">
        <v>0.16674768048153341</v>
      </c>
      <c r="J3284" s="68">
        <v>7.2120598811404771E-2</v>
      </c>
    </row>
    <row r="3285" spans="1:10" x14ac:dyDescent="0.25">
      <c r="A3285" s="76"/>
      <c r="B3285" s="76">
        <v>3281</v>
      </c>
      <c r="C3285" s="63" t="s">
        <v>13771</v>
      </c>
      <c r="D3285" s="63" t="s">
        <v>13772</v>
      </c>
      <c r="E3285" s="63" t="s">
        <v>13773</v>
      </c>
      <c r="F3285" s="63" t="s">
        <v>13774</v>
      </c>
      <c r="G3285" s="68">
        <v>0.22722060488717288</v>
      </c>
      <c r="H3285" s="68">
        <v>1.7357206656404989E-2</v>
      </c>
      <c r="I3285" s="68">
        <v>0.69088249963887294</v>
      </c>
      <c r="J3285" s="68">
        <v>6.453968881754904E-2</v>
      </c>
    </row>
    <row r="3286" spans="1:10" x14ac:dyDescent="0.25">
      <c r="A3286" s="76"/>
      <c r="B3286" s="76">
        <v>3282</v>
      </c>
      <c r="C3286" s="63"/>
      <c r="D3286" s="63" t="s">
        <v>13776</v>
      </c>
      <c r="E3286" s="63" t="s">
        <v>13777</v>
      </c>
      <c r="F3286" s="63" t="s">
        <v>13779</v>
      </c>
      <c r="G3286" s="68">
        <v>2.0356116642110084E-11</v>
      </c>
      <c r="H3286" s="68">
        <v>0.2457240447417304</v>
      </c>
      <c r="I3286" s="68">
        <v>2.9288997720861472E-3</v>
      </c>
      <c r="J3286" s="68">
        <v>0.75134705546582703</v>
      </c>
    </row>
    <row r="3287" spans="1:10" x14ac:dyDescent="0.25">
      <c r="A3287" s="76"/>
      <c r="B3287" s="76">
        <v>3283</v>
      </c>
      <c r="C3287" s="63" t="s">
        <v>13781</v>
      </c>
      <c r="D3287" s="63" t="s">
        <v>13782</v>
      </c>
      <c r="E3287" s="63" t="s">
        <v>13783</v>
      </c>
      <c r="F3287" s="63" t="s">
        <v>13784</v>
      </c>
      <c r="G3287" s="68">
        <v>8.2953459908932036E-8</v>
      </c>
      <c r="H3287" s="68">
        <v>0.49698331814424862</v>
      </c>
      <c r="I3287" s="68">
        <v>1.1474899824803588E-2</v>
      </c>
      <c r="J3287" s="68">
        <v>0.49154169907748807</v>
      </c>
    </row>
    <row r="3288" spans="1:10" x14ac:dyDescent="0.25">
      <c r="A3288" s="76"/>
      <c r="B3288" s="76">
        <v>3284</v>
      </c>
      <c r="C3288" s="63" t="s">
        <v>13785</v>
      </c>
      <c r="D3288" s="63" t="s">
        <v>13786</v>
      </c>
      <c r="E3288" s="63" t="s">
        <v>13787</v>
      </c>
      <c r="F3288" s="63" t="s">
        <v>13788</v>
      </c>
      <c r="G3288" s="68">
        <v>3.3100967824176391E-4</v>
      </c>
      <c r="H3288" s="68">
        <v>0.48908450877484311</v>
      </c>
      <c r="I3288" s="68">
        <v>2.6950520428946464E-2</v>
      </c>
      <c r="J3288" s="68">
        <v>0.48363396111796697</v>
      </c>
    </row>
    <row r="3289" spans="1:10" x14ac:dyDescent="0.25">
      <c r="A3289" s="76"/>
      <c r="B3289" s="76">
        <v>3285</v>
      </c>
      <c r="C3289" s="63" t="s">
        <v>13789</v>
      </c>
      <c r="D3289" s="63" t="s">
        <v>13790</v>
      </c>
      <c r="E3289" s="63" t="s">
        <v>13789</v>
      </c>
      <c r="F3289" s="63" t="s">
        <v>13791</v>
      </c>
      <c r="G3289" s="68">
        <v>0.62077244278167065</v>
      </c>
      <c r="H3289" s="68">
        <v>3.0291863620877529E-2</v>
      </c>
      <c r="I3289" s="68">
        <v>0.31425057320307714</v>
      </c>
      <c r="J3289" s="68">
        <v>3.4685120394374325E-2</v>
      </c>
    </row>
    <row r="3290" spans="1:10" x14ac:dyDescent="0.25">
      <c r="A3290" s="76"/>
      <c r="B3290" s="76">
        <v>3286</v>
      </c>
      <c r="C3290" s="63" t="s">
        <v>13792</v>
      </c>
      <c r="D3290" s="63" t="s">
        <v>13793</v>
      </c>
      <c r="E3290" s="63" t="s">
        <v>13794</v>
      </c>
      <c r="F3290" s="63" t="s">
        <v>13795</v>
      </c>
      <c r="G3290" s="68">
        <v>9.9433450210442019E-9</v>
      </c>
      <c r="H3290" s="68">
        <v>0.50125655097744071</v>
      </c>
      <c r="I3290" s="68">
        <v>2.8694894152760109E-3</v>
      </c>
      <c r="J3290" s="68">
        <v>0.49587394966393844</v>
      </c>
    </row>
    <row r="3291" spans="1:10" x14ac:dyDescent="0.25">
      <c r="A3291" s="76"/>
      <c r="B3291" s="76">
        <v>3287</v>
      </c>
      <c r="C3291" s="63" t="s">
        <v>13796</v>
      </c>
      <c r="D3291" s="63" t="s">
        <v>13797</v>
      </c>
      <c r="E3291" s="63" t="s">
        <v>13798</v>
      </c>
      <c r="F3291" s="63" t="s">
        <v>13799</v>
      </c>
      <c r="G3291" s="68">
        <v>1.1446391149279403E-9</v>
      </c>
      <c r="H3291" s="68">
        <v>0.2455981080260532</v>
      </c>
      <c r="I3291" s="68">
        <v>3.4507516818893368E-3</v>
      </c>
      <c r="J3291" s="68">
        <v>0.7509511391474184</v>
      </c>
    </row>
    <row r="3292" spans="1:10" x14ac:dyDescent="0.25">
      <c r="A3292" s="76"/>
      <c r="B3292" s="76">
        <v>3288</v>
      </c>
      <c r="C3292" s="63" t="s">
        <v>13800</v>
      </c>
      <c r="D3292" s="63" t="s">
        <v>13801</v>
      </c>
      <c r="E3292" s="63" t="s">
        <v>13802</v>
      </c>
      <c r="F3292" s="63" t="s">
        <v>13803</v>
      </c>
      <c r="G3292" s="68">
        <v>0.36501438239769501</v>
      </c>
      <c r="H3292" s="68">
        <v>2.1925544774361715E-2</v>
      </c>
      <c r="I3292" s="68">
        <v>0.60660307632601629</v>
      </c>
      <c r="J3292" s="68">
        <v>6.4569965019269215E-3</v>
      </c>
    </row>
    <row r="3293" spans="1:10" x14ac:dyDescent="0.25">
      <c r="A3293" s="76"/>
      <c r="B3293" s="76">
        <v>3289</v>
      </c>
      <c r="C3293" s="63" t="s">
        <v>13804</v>
      </c>
      <c r="D3293" s="63" t="s">
        <v>13805</v>
      </c>
      <c r="E3293" s="63" t="s">
        <v>13806</v>
      </c>
      <c r="F3293" s="63" t="s">
        <v>13807</v>
      </c>
      <c r="G3293" s="68">
        <v>1.1969905971452355E-6</v>
      </c>
      <c r="H3293" s="68">
        <v>0.23441310419006212</v>
      </c>
      <c r="I3293" s="68">
        <v>2.6535507602053559E-3</v>
      </c>
      <c r="J3293" s="68">
        <v>0.76293214805913512</v>
      </c>
    </row>
    <row r="3294" spans="1:10" x14ac:dyDescent="0.25">
      <c r="A3294" s="76"/>
      <c r="B3294" s="76">
        <v>3290</v>
      </c>
      <c r="C3294" s="63" t="s">
        <v>13808</v>
      </c>
      <c r="D3294" s="63" t="s">
        <v>13809</v>
      </c>
      <c r="E3294" s="63" t="s">
        <v>13810</v>
      </c>
      <c r="F3294" s="63" t="s">
        <v>13811</v>
      </c>
      <c r="G3294" s="68">
        <v>0.83575655437795815</v>
      </c>
      <c r="H3294" s="68">
        <v>7.4993379169966276E-2</v>
      </c>
      <c r="I3294" s="68">
        <v>6.3461764688023652E-4</v>
      </c>
      <c r="J3294" s="68">
        <v>8.8615448805195368E-2</v>
      </c>
    </row>
    <row r="3295" spans="1:10" x14ac:dyDescent="0.25">
      <c r="A3295" s="76"/>
      <c r="B3295" s="76">
        <v>3291</v>
      </c>
      <c r="C3295" s="63" t="s">
        <v>13812</v>
      </c>
      <c r="D3295" s="63" t="s">
        <v>13813</v>
      </c>
      <c r="E3295" s="63" t="s">
        <v>13814</v>
      </c>
      <c r="F3295" s="63" t="s">
        <v>13815</v>
      </c>
      <c r="G3295" s="68">
        <v>2.8176989010050956E-2</v>
      </c>
      <c r="H3295" s="68">
        <v>0.4821828305716877</v>
      </c>
      <c r="I3295" s="68">
        <v>4.8469240305702406E-3</v>
      </c>
      <c r="J3295" s="68">
        <v>0.48479325638769083</v>
      </c>
    </row>
    <row r="3296" spans="1:10" x14ac:dyDescent="0.25">
      <c r="A3296" s="76"/>
      <c r="B3296" s="76">
        <v>3292</v>
      </c>
      <c r="C3296" s="63" t="s">
        <v>13816</v>
      </c>
      <c r="D3296" s="63" t="s">
        <v>13817</v>
      </c>
      <c r="E3296" s="63" t="s">
        <v>13816</v>
      </c>
      <c r="F3296" s="63" t="s">
        <v>13818</v>
      </c>
      <c r="G3296" s="68">
        <v>5.5022074878160648E-6</v>
      </c>
      <c r="H3296" s="68">
        <v>0.2454961994189257</v>
      </c>
      <c r="I3296" s="68">
        <v>3.8630567990936169E-3</v>
      </c>
      <c r="J3296" s="68">
        <v>0.7506352415744928</v>
      </c>
    </row>
    <row r="3297" spans="1:10" x14ac:dyDescent="0.25">
      <c r="A3297" s="76"/>
      <c r="B3297" s="76">
        <v>3293</v>
      </c>
      <c r="C3297" s="63" t="s">
        <v>13819</v>
      </c>
      <c r="D3297" s="63" t="s">
        <v>13820</v>
      </c>
      <c r="E3297" s="63" t="s">
        <v>13821</v>
      </c>
      <c r="F3297" s="63" t="s">
        <v>13822</v>
      </c>
      <c r="G3297" s="68">
        <v>2.0627525041524482E-2</v>
      </c>
      <c r="H3297" s="68">
        <v>0.48704507877622322</v>
      </c>
      <c r="I3297" s="68">
        <v>4.7450237020837168E-3</v>
      </c>
      <c r="J3297" s="68">
        <v>0.48758237248016895</v>
      </c>
    </row>
    <row r="3298" spans="1:10" x14ac:dyDescent="0.25">
      <c r="A3298" s="76"/>
      <c r="B3298" s="76">
        <v>3294</v>
      </c>
      <c r="C3298" s="63" t="s">
        <v>13823</v>
      </c>
      <c r="D3298" s="63" t="s">
        <v>13824</v>
      </c>
      <c r="E3298" s="63" t="s">
        <v>13825</v>
      </c>
      <c r="F3298" s="63" t="s">
        <v>13826</v>
      </c>
      <c r="G3298" s="68">
        <v>1.1122160664021568E-6</v>
      </c>
      <c r="H3298" s="68">
        <v>0.76213815130931639</v>
      </c>
      <c r="I3298" s="68">
        <v>4.8287162205191813E-3</v>
      </c>
      <c r="J3298" s="68">
        <v>0.23303202025409867</v>
      </c>
    </row>
    <row r="3299" spans="1:10" x14ac:dyDescent="0.25">
      <c r="A3299" s="76"/>
      <c r="B3299" s="76">
        <v>3295</v>
      </c>
      <c r="C3299" s="63" t="s">
        <v>13827</v>
      </c>
      <c r="D3299" s="63" t="s">
        <v>13828</v>
      </c>
      <c r="E3299" s="63" t="s">
        <v>13829</v>
      </c>
      <c r="F3299" s="63" t="s">
        <v>13830</v>
      </c>
      <c r="G3299" s="68">
        <v>0.88379947647126766</v>
      </c>
      <c r="H3299" s="68">
        <v>4.1094624253659139E-2</v>
      </c>
      <c r="I3299" s="68">
        <v>9.9325292986077209E-3</v>
      </c>
      <c r="J3299" s="68">
        <v>6.5173369976465667E-2</v>
      </c>
    </row>
    <row r="3300" spans="1:10" x14ac:dyDescent="0.25">
      <c r="A3300" s="76"/>
      <c r="B3300" s="76">
        <v>3296</v>
      </c>
      <c r="C3300" s="63" t="s">
        <v>13831</v>
      </c>
      <c r="D3300" s="63" t="s">
        <v>13832</v>
      </c>
      <c r="E3300" s="63" t="s">
        <v>13833</v>
      </c>
      <c r="F3300" s="63" t="s">
        <v>13834</v>
      </c>
      <c r="G3300" s="68">
        <v>7.2694236375842238E-3</v>
      </c>
      <c r="H3300" s="68">
        <v>0.24317627893326491</v>
      </c>
      <c r="I3300" s="68">
        <v>3.9176622698392974E-4</v>
      </c>
      <c r="J3300" s="68">
        <v>0.74916253120216714</v>
      </c>
    </row>
    <row r="3301" spans="1:10" x14ac:dyDescent="0.25">
      <c r="A3301" s="76"/>
      <c r="B3301" s="76">
        <v>3297</v>
      </c>
      <c r="C3301" s="63" t="s">
        <v>13835</v>
      </c>
      <c r="D3301" s="63" t="s">
        <v>13836</v>
      </c>
      <c r="E3301" s="63" t="s">
        <v>13837</v>
      </c>
      <c r="F3301" s="63" t="s">
        <v>13838</v>
      </c>
      <c r="G3301" s="68">
        <v>5.9349186999042791E-18</v>
      </c>
      <c r="H3301" s="68">
        <v>0.76485093632249146</v>
      </c>
      <c r="I3301" s="68">
        <v>1.2692983642944525E-3</v>
      </c>
      <c r="J3301" s="68">
        <v>0.23387976531321406</v>
      </c>
    </row>
    <row r="3302" spans="1:10" x14ac:dyDescent="0.25">
      <c r="A3302" s="76"/>
      <c r="B3302" s="76">
        <v>3298</v>
      </c>
      <c r="C3302" s="63" t="s">
        <v>13839</v>
      </c>
      <c r="D3302" s="63" t="s">
        <v>13840</v>
      </c>
      <c r="E3302" s="63" t="s">
        <v>13841</v>
      </c>
      <c r="F3302" s="63" t="s">
        <v>13842</v>
      </c>
      <c r="G3302" s="68">
        <v>1.3082550903062334E-7</v>
      </c>
      <c r="H3302" s="68">
        <v>0.96010077583068254</v>
      </c>
      <c r="I3302" s="68">
        <v>5.6979111519731077E-3</v>
      </c>
      <c r="J3302" s="68">
        <v>3.420118219183603E-2</v>
      </c>
    </row>
    <row r="3303" spans="1:10" x14ac:dyDescent="0.25">
      <c r="A3303" s="76"/>
      <c r="B3303" s="76">
        <v>3299</v>
      </c>
      <c r="C3303" s="63" t="s">
        <v>13843</v>
      </c>
      <c r="D3303" s="63" t="s">
        <v>13844</v>
      </c>
      <c r="E3303" s="63" t="s">
        <v>13845</v>
      </c>
      <c r="F3303" s="63" t="s">
        <v>13846</v>
      </c>
      <c r="G3303" s="68">
        <v>0.69919792025398275</v>
      </c>
      <c r="H3303" s="68">
        <v>3.9097392806962901E-2</v>
      </c>
      <c r="I3303" s="68">
        <v>0.15350230754090999</v>
      </c>
      <c r="J3303" s="68">
        <v>0.10820237939814416</v>
      </c>
    </row>
    <row r="3304" spans="1:10" x14ac:dyDescent="0.25">
      <c r="A3304" s="76"/>
      <c r="B3304" s="76">
        <v>3300</v>
      </c>
      <c r="C3304" s="63"/>
      <c r="D3304" s="63" t="s">
        <v>13848</v>
      </c>
      <c r="E3304" s="63" t="s">
        <v>13849</v>
      </c>
      <c r="F3304" s="63" t="s">
        <v>23588</v>
      </c>
      <c r="G3304" s="68">
        <v>1.9300828970937359E-11</v>
      </c>
      <c r="H3304" s="68">
        <v>0.49758978855657288</v>
      </c>
      <c r="I3304" s="68">
        <v>1.025367042026549E-2</v>
      </c>
      <c r="J3304" s="68">
        <v>0.49215654100386141</v>
      </c>
    </row>
    <row r="3305" spans="1:10" x14ac:dyDescent="0.25">
      <c r="A3305" s="76"/>
      <c r="B3305" s="76">
        <v>3301</v>
      </c>
      <c r="C3305" s="63"/>
      <c r="D3305" s="63" t="s">
        <v>13854</v>
      </c>
      <c r="E3305" s="63" t="s">
        <v>13855</v>
      </c>
      <c r="F3305" s="63" t="s">
        <v>13857</v>
      </c>
      <c r="G3305" s="68">
        <v>1.8312790560799614E-14</v>
      </c>
      <c r="H3305" s="68">
        <v>0.50079121533726623</v>
      </c>
      <c r="I3305" s="68">
        <v>3.8065888464642122E-3</v>
      </c>
      <c r="J3305" s="68">
        <v>0.49540219581625161</v>
      </c>
    </row>
    <row r="3306" spans="1:10" x14ac:dyDescent="0.25">
      <c r="A3306" s="76"/>
      <c r="B3306" s="76">
        <v>3302</v>
      </c>
      <c r="C3306" s="63" t="s">
        <v>13859</v>
      </c>
      <c r="D3306" s="63" t="s">
        <v>13860</v>
      </c>
      <c r="E3306" s="63" t="s">
        <v>13861</v>
      </c>
      <c r="F3306" s="63" t="s">
        <v>13862</v>
      </c>
      <c r="G3306" s="68">
        <v>0.80983942699451361</v>
      </c>
      <c r="H3306" s="68">
        <v>3.749283167842582E-2</v>
      </c>
      <c r="I3306" s="68">
        <v>1.5195163524207909E-2</v>
      </c>
      <c r="J3306" s="68">
        <v>0.13747257780285252</v>
      </c>
    </row>
    <row r="3307" spans="1:10" x14ac:dyDescent="0.25">
      <c r="A3307" s="76"/>
      <c r="B3307" s="76">
        <v>3303</v>
      </c>
      <c r="C3307" s="63" t="s">
        <v>13863</v>
      </c>
      <c r="D3307" s="63" t="s">
        <v>13864</v>
      </c>
      <c r="E3307" s="63" t="s">
        <v>13865</v>
      </c>
      <c r="F3307" s="63" t="s">
        <v>13866</v>
      </c>
      <c r="G3307" s="68">
        <v>0.32581757506107989</v>
      </c>
      <c r="H3307" s="68">
        <v>0.12724226457338503</v>
      </c>
      <c r="I3307" s="68">
        <v>3.6739176849324051E-3</v>
      </c>
      <c r="J3307" s="68">
        <v>0.54326624268060286</v>
      </c>
    </row>
    <row r="3308" spans="1:10" x14ac:dyDescent="0.25">
      <c r="A3308" s="76"/>
      <c r="B3308" s="76">
        <v>3304</v>
      </c>
      <c r="C3308" s="63" t="s">
        <v>13867</v>
      </c>
      <c r="D3308" s="63" t="s">
        <v>13868</v>
      </c>
      <c r="E3308" s="63" t="s">
        <v>13869</v>
      </c>
      <c r="F3308" s="63" t="s">
        <v>13870</v>
      </c>
      <c r="G3308" s="68">
        <v>7.7703466575637292E-3</v>
      </c>
      <c r="H3308" s="68">
        <v>1.8404179642373647E-2</v>
      </c>
      <c r="I3308" s="68">
        <v>0.97337608479600135</v>
      </c>
      <c r="J3308" s="68">
        <v>4.4938890405880205E-4</v>
      </c>
    </row>
    <row r="3309" spans="1:10" x14ac:dyDescent="0.25">
      <c r="A3309" s="76"/>
      <c r="B3309" s="76">
        <v>3305</v>
      </c>
      <c r="C3309" s="63" t="s">
        <v>13871</v>
      </c>
      <c r="D3309" s="63" t="s">
        <v>13872</v>
      </c>
      <c r="E3309" s="63" t="s">
        <v>13873</v>
      </c>
      <c r="F3309" s="63" t="s">
        <v>13874</v>
      </c>
      <c r="G3309" s="68">
        <v>0.85025773193076393</v>
      </c>
      <c r="H3309" s="68">
        <v>3.9770968452561693E-2</v>
      </c>
      <c r="I3309" s="68">
        <v>6.2943212528928677E-2</v>
      </c>
      <c r="J3309" s="68">
        <v>4.7028087087745189E-2</v>
      </c>
    </row>
    <row r="3310" spans="1:10" x14ac:dyDescent="0.25">
      <c r="A3310" s="76"/>
      <c r="B3310" s="76">
        <v>3306</v>
      </c>
      <c r="C3310" s="63" t="s">
        <v>13875</v>
      </c>
      <c r="D3310" s="63" t="s">
        <v>24050</v>
      </c>
      <c r="E3310" s="63" t="s">
        <v>13876</v>
      </c>
      <c r="F3310" s="63" t="s">
        <v>13877</v>
      </c>
      <c r="G3310" s="68">
        <v>0.64443194520090619</v>
      </c>
      <c r="H3310" s="68">
        <v>3.9651157772496282E-2</v>
      </c>
      <c r="I3310" s="68">
        <v>8.1549746672788404E-3</v>
      </c>
      <c r="J3310" s="68">
        <v>0.30776192235931865</v>
      </c>
    </row>
    <row r="3311" spans="1:10" x14ac:dyDescent="0.25">
      <c r="A3311" s="76"/>
      <c r="B3311" s="76">
        <v>3307</v>
      </c>
      <c r="C3311" s="63"/>
      <c r="D3311" s="63" t="s">
        <v>13879</v>
      </c>
      <c r="E3311" s="63" t="s">
        <v>13880</v>
      </c>
      <c r="F3311" s="63" t="s">
        <v>23796</v>
      </c>
      <c r="G3311" s="68">
        <v>4.4960830751580356E-11</v>
      </c>
      <c r="H3311" s="68">
        <v>0.49904187363634656</v>
      </c>
      <c r="I3311" s="68">
        <v>7.3294193621465829E-3</v>
      </c>
      <c r="J3311" s="68">
        <v>0.49362870695654565</v>
      </c>
    </row>
    <row r="3312" spans="1:10" x14ac:dyDescent="0.25">
      <c r="A3312" s="76"/>
      <c r="B3312" s="76">
        <v>3308</v>
      </c>
      <c r="C3312" s="63" t="s">
        <v>13884</v>
      </c>
      <c r="D3312" s="63" t="s">
        <v>13885</v>
      </c>
      <c r="E3312" s="63" t="s">
        <v>13886</v>
      </c>
      <c r="F3312" s="63" t="s">
        <v>13887</v>
      </c>
      <c r="G3312" s="68">
        <v>0.53140581807927445</v>
      </c>
      <c r="H3312" s="68">
        <v>2.7092409955580467E-2</v>
      </c>
      <c r="I3312" s="68">
        <v>0.43224986900349976</v>
      </c>
      <c r="J3312" s="68">
        <v>9.2519029616453009E-3</v>
      </c>
    </row>
    <row r="3313" spans="1:10" x14ac:dyDescent="0.25">
      <c r="A3313" s="76"/>
      <c r="B3313" s="76">
        <v>3309</v>
      </c>
      <c r="C3313" s="63"/>
      <c r="D3313" s="63" t="s">
        <v>13889</v>
      </c>
      <c r="E3313" s="63" t="s">
        <v>13890</v>
      </c>
      <c r="F3313" s="63" t="s">
        <v>13892</v>
      </c>
      <c r="G3313" s="68">
        <v>6.0991844073153849E-4</v>
      </c>
      <c r="H3313" s="68">
        <v>0.49653689403826479</v>
      </c>
      <c r="I3313" s="68">
        <v>1.1577975303718083E-2</v>
      </c>
      <c r="J3313" s="68">
        <v>0.49127521221728593</v>
      </c>
    </row>
    <row r="3314" spans="1:10" x14ac:dyDescent="0.25">
      <c r="A3314" s="76"/>
      <c r="B3314" s="76">
        <v>3310</v>
      </c>
      <c r="C3314" s="63" t="s">
        <v>13894</v>
      </c>
      <c r="D3314" s="63" t="s">
        <v>13895</v>
      </c>
      <c r="E3314" s="63" t="s">
        <v>13896</v>
      </c>
      <c r="F3314" s="63" t="s">
        <v>13897</v>
      </c>
      <c r="G3314" s="68">
        <v>6.2226360559316626E-5</v>
      </c>
      <c r="H3314" s="68">
        <v>2.9917976255136921E-2</v>
      </c>
      <c r="I3314" s="68">
        <v>0.96885139842684365</v>
      </c>
      <c r="J3314" s="68">
        <v>1.1683989574608243E-3</v>
      </c>
    </row>
    <row r="3315" spans="1:10" x14ac:dyDescent="0.25">
      <c r="A3315" s="76"/>
      <c r="B3315" s="76">
        <v>3311</v>
      </c>
      <c r="C3315" s="63" t="s">
        <v>13898</v>
      </c>
      <c r="D3315" s="63" t="s">
        <v>13899</v>
      </c>
      <c r="E3315" s="63" t="s">
        <v>13900</v>
      </c>
      <c r="F3315" s="63" t="s">
        <v>13901</v>
      </c>
      <c r="G3315" s="68">
        <v>0.41031017592848973</v>
      </c>
      <c r="H3315" s="68">
        <v>2.7161786607144314E-2</v>
      </c>
      <c r="I3315" s="68">
        <v>0.41699904562727602</v>
      </c>
      <c r="J3315" s="68">
        <v>0.14552899183708934</v>
      </c>
    </row>
    <row r="3316" spans="1:10" x14ac:dyDescent="0.25">
      <c r="A3316" s="76"/>
      <c r="B3316" s="76">
        <v>3312</v>
      </c>
      <c r="C3316" s="63"/>
      <c r="D3316" s="63" t="s">
        <v>13903</v>
      </c>
      <c r="E3316" s="63" t="s">
        <v>13904</v>
      </c>
      <c r="F3316" s="63" t="s">
        <v>13906</v>
      </c>
      <c r="G3316" s="68">
        <v>3.5210741951292514E-2</v>
      </c>
      <c r="H3316" s="68">
        <v>0.27065611741802081</v>
      </c>
      <c r="I3316" s="68">
        <v>0.61196034361648788</v>
      </c>
      <c r="J3316" s="68">
        <v>8.2172797014198926E-2</v>
      </c>
    </row>
    <row r="3317" spans="1:10" x14ac:dyDescent="0.25">
      <c r="A3317" s="76"/>
      <c r="B3317" s="76">
        <v>3313</v>
      </c>
      <c r="C3317" s="63"/>
      <c r="D3317" s="63" t="s">
        <v>13909</v>
      </c>
      <c r="E3317" s="63" t="s">
        <v>13910</v>
      </c>
      <c r="F3317" s="63" t="s">
        <v>13912</v>
      </c>
      <c r="G3317" s="68">
        <v>1.4252392490185017E-9</v>
      </c>
      <c r="H3317" s="68">
        <v>0.24601703246205267</v>
      </c>
      <c r="I3317" s="68">
        <v>1.7148369808468536E-3</v>
      </c>
      <c r="J3317" s="68">
        <v>0.75226812913186136</v>
      </c>
    </row>
    <row r="3318" spans="1:10" x14ac:dyDescent="0.25">
      <c r="A3318" s="76"/>
      <c r="B3318" s="76">
        <v>3314</v>
      </c>
      <c r="C3318" s="63" t="s">
        <v>13914</v>
      </c>
      <c r="D3318" s="63" t="s">
        <v>13915</v>
      </c>
      <c r="E3318" s="63" t="s">
        <v>13916</v>
      </c>
      <c r="F3318" s="63" t="s">
        <v>13917</v>
      </c>
      <c r="G3318" s="68">
        <v>0.7372458210348829</v>
      </c>
      <c r="H3318" s="68">
        <v>3.4447401765076255E-2</v>
      </c>
      <c r="I3318" s="68">
        <v>0.1028070243439347</v>
      </c>
      <c r="J3318" s="68">
        <v>0.1254997528561069</v>
      </c>
    </row>
    <row r="3319" spans="1:10" x14ac:dyDescent="0.25">
      <c r="A3319" s="76"/>
      <c r="B3319" s="76">
        <v>3315</v>
      </c>
      <c r="C3319" s="63" t="s">
        <v>13918</v>
      </c>
      <c r="D3319" s="63" t="s">
        <v>13919</v>
      </c>
      <c r="E3319" s="63" t="s">
        <v>13918</v>
      </c>
      <c r="F3319" s="63" t="s">
        <v>13920</v>
      </c>
      <c r="G3319" s="68">
        <v>1.0260401447577276E-19</v>
      </c>
      <c r="H3319" s="68">
        <v>0.95385889534093249</v>
      </c>
      <c r="I3319" s="68">
        <v>1.6982998743282355E-2</v>
      </c>
      <c r="J3319" s="68">
        <v>2.9158105915786079E-2</v>
      </c>
    </row>
    <row r="3320" spans="1:10" x14ac:dyDescent="0.25">
      <c r="A3320" s="76"/>
      <c r="B3320" s="76">
        <v>3316</v>
      </c>
      <c r="C3320" s="63" t="s">
        <v>13921</v>
      </c>
      <c r="D3320" s="63" t="s">
        <v>13922</v>
      </c>
      <c r="E3320" s="63" t="s">
        <v>13923</v>
      </c>
      <c r="F3320" s="63" t="s">
        <v>13924</v>
      </c>
      <c r="G3320" s="68">
        <v>0.4298684186100365</v>
      </c>
      <c r="H3320" s="68">
        <v>2.2432833163578712E-2</v>
      </c>
      <c r="I3320" s="68">
        <v>0.47292687782934695</v>
      </c>
      <c r="J3320" s="68">
        <v>7.4771870397037657E-2</v>
      </c>
    </row>
    <row r="3321" spans="1:10" x14ac:dyDescent="0.25">
      <c r="A3321" s="76"/>
      <c r="B3321" s="76">
        <v>3317</v>
      </c>
      <c r="C3321" s="63" t="s">
        <v>13925</v>
      </c>
      <c r="D3321" s="63" t="s">
        <v>13926</v>
      </c>
      <c r="E3321" s="63" t="s">
        <v>13927</v>
      </c>
      <c r="F3321" s="63" t="s">
        <v>13928</v>
      </c>
      <c r="G3321" s="68">
        <v>7.4439832131749525E-2</v>
      </c>
      <c r="H3321" s="68">
        <v>7.6363028417045897E-2</v>
      </c>
      <c r="I3321" s="68">
        <v>8.4677355380795225E-3</v>
      </c>
      <c r="J3321" s="68">
        <v>0.84072940391312467</v>
      </c>
    </row>
    <row r="3322" spans="1:10" x14ac:dyDescent="0.25">
      <c r="A3322" s="76"/>
      <c r="B3322" s="76">
        <v>3318</v>
      </c>
      <c r="C3322" s="63" t="s">
        <v>13929</v>
      </c>
      <c r="D3322" s="63" t="s">
        <v>13930</v>
      </c>
      <c r="E3322" s="63" t="s">
        <v>13931</v>
      </c>
      <c r="F3322" s="63" t="s">
        <v>13932</v>
      </c>
      <c r="G3322" s="68">
        <v>0.82847325150054896</v>
      </c>
      <c r="H3322" s="68">
        <v>3.884529126386177E-2</v>
      </c>
      <c r="I3322" s="68">
        <v>8.6831571619327932E-2</v>
      </c>
      <c r="J3322" s="68">
        <v>4.5849885616261396E-2</v>
      </c>
    </row>
    <row r="3323" spans="1:10" x14ac:dyDescent="0.25">
      <c r="A3323" s="76"/>
      <c r="B3323" s="76">
        <v>3319</v>
      </c>
      <c r="C3323" s="63" t="s">
        <v>13933</v>
      </c>
      <c r="D3323" s="63" t="s">
        <v>13934</v>
      </c>
      <c r="E3323" s="63" t="s">
        <v>13935</v>
      </c>
      <c r="F3323" s="63" t="s">
        <v>13936</v>
      </c>
      <c r="G3323" s="68">
        <v>0.80954514181216131</v>
      </c>
      <c r="H3323" s="68">
        <v>4.0470123208656783E-2</v>
      </c>
      <c r="I3323" s="68">
        <v>1.5403586533841967E-3</v>
      </c>
      <c r="J3323" s="68">
        <v>0.14844437632579793</v>
      </c>
    </row>
    <row r="3324" spans="1:10" x14ac:dyDescent="0.25">
      <c r="A3324" s="76"/>
      <c r="B3324" s="76">
        <v>3320</v>
      </c>
      <c r="C3324" s="63" t="s">
        <v>13937</v>
      </c>
      <c r="D3324" s="63" t="s">
        <v>13938</v>
      </c>
      <c r="E3324" s="63" t="s">
        <v>13939</v>
      </c>
      <c r="F3324" s="63" t="s">
        <v>13940</v>
      </c>
      <c r="G3324" s="68">
        <v>3.2276373589291985E-6</v>
      </c>
      <c r="H3324" s="68">
        <v>0.4869526428351223</v>
      </c>
      <c r="I3324" s="68">
        <v>3.16718961148751E-2</v>
      </c>
      <c r="J3324" s="68">
        <v>0.48137223341264218</v>
      </c>
    </row>
    <row r="3325" spans="1:10" x14ac:dyDescent="0.25">
      <c r="A3325" s="76"/>
      <c r="B3325" s="76">
        <v>3321</v>
      </c>
      <c r="C3325" s="63" t="s">
        <v>13941</v>
      </c>
      <c r="D3325" s="63" t="s">
        <v>13942</v>
      </c>
      <c r="E3325" s="63" t="s">
        <v>13943</v>
      </c>
      <c r="F3325" s="63" t="s">
        <v>13944</v>
      </c>
      <c r="G3325" s="68">
        <v>0.14350956448463384</v>
      </c>
      <c r="H3325" s="68">
        <v>0.64472190133047813</v>
      </c>
      <c r="I3325" s="68">
        <v>3.5177153687099088E-3</v>
      </c>
      <c r="J3325" s="68">
        <v>0.20825081881617746</v>
      </c>
    </row>
    <row r="3326" spans="1:10" x14ac:dyDescent="0.25">
      <c r="A3326" s="76"/>
      <c r="B3326" s="76">
        <v>3322</v>
      </c>
      <c r="C3326" s="63"/>
      <c r="D3326" s="63" t="s">
        <v>13946</v>
      </c>
      <c r="E3326" s="63" t="s">
        <v>13947</v>
      </c>
      <c r="F3326" s="63" t="s">
        <v>23663</v>
      </c>
      <c r="G3326" s="68">
        <v>0.58060494121925621</v>
      </c>
      <c r="H3326" s="68">
        <v>3.9411498053039784E-2</v>
      </c>
      <c r="I3326" s="68">
        <v>0.33505186620441718</v>
      </c>
      <c r="J3326" s="68">
        <v>4.4931694523285624E-2</v>
      </c>
    </row>
    <row r="3327" spans="1:10" x14ac:dyDescent="0.25">
      <c r="A3327" s="76"/>
      <c r="B3327" s="76">
        <v>3323</v>
      </c>
      <c r="C3327" s="63" t="s">
        <v>13951</v>
      </c>
      <c r="D3327" s="63" t="s">
        <v>13952</v>
      </c>
      <c r="E3327" s="63" t="s">
        <v>13953</v>
      </c>
      <c r="F3327" s="63" t="s">
        <v>13954</v>
      </c>
      <c r="G3327" s="68">
        <v>0.58565149754948165</v>
      </c>
      <c r="H3327" s="68">
        <v>0.18573049529818786</v>
      </c>
      <c r="I3327" s="68">
        <v>1.3348270792134E-2</v>
      </c>
      <c r="J3327" s="68">
        <v>0.21526973636019681</v>
      </c>
    </row>
    <row r="3328" spans="1:10" x14ac:dyDescent="0.25">
      <c r="A3328" s="76"/>
      <c r="B3328" s="76">
        <v>3324</v>
      </c>
      <c r="C3328" s="63" t="s">
        <v>13955</v>
      </c>
      <c r="D3328" s="63" t="s">
        <v>13956</v>
      </c>
      <c r="E3328" s="63" t="s">
        <v>13957</v>
      </c>
      <c r="F3328" s="63" t="s">
        <v>13958</v>
      </c>
      <c r="G3328" s="68">
        <v>4.1677145490174973E-10</v>
      </c>
      <c r="H3328" s="68">
        <v>0.50140316250510286</v>
      </c>
      <c r="I3328" s="68">
        <v>2.5742582989938699E-3</v>
      </c>
      <c r="J3328" s="68">
        <v>0.49602257877913158</v>
      </c>
    </row>
    <row r="3329" spans="1:10" x14ac:dyDescent="0.25">
      <c r="A3329" s="76"/>
      <c r="B3329" s="76">
        <v>3325</v>
      </c>
      <c r="C3329" s="63" t="s">
        <v>13959</v>
      </c>
      <c r="D3329" s="63" t="s">
        <v>13960</v>
      </c>
      <c r="E3329" s="63" t="s">
        <v>13961</v>
      </c>
      <c r="F3329" s="63" t="s">
        <v>13962</v>
      </c>
      <c r="G3329" s="68">
        <v>0.7222952531138912</v>
      </c>
      <c r="H3329" s="68">
        <v>5.6834604897405605E-2</v>
      </c>
      <c r="I3329" s="68">
        <v>1.321886461105971E-2</v>
      </c>
      <c r="J3329" s="68">
        <v>0.20765127737764377</v>
      </c>
    </row>
    <row r="3330" spans="1:10" x14ac:dyDescent="0.25">
      <c r="A3330" s="76"/>
      <c r="B3330" s="76">
        <v>3326</v>
      </c>
      <c r="C3330" s="63" t="s">
        <v>13963</v>
      </c>
      <c r="D3330" s="63" t="s">
        <v>13964</v>
      </c>
      <c r="E3330" s="63" t="s">
        <v>13965</v>
      </c>
      <c r="F3330" s="63" t="s">
        <v>13966</v>
      </c>
      <c r="G3330" s="68">
        <v>0.8820717898127739</v>
      </c>
      <c r="H3330" s="68">
        <v>4.1417737273639191E-2</v>
      </c>
      <c r="I3330" s="68">
        <v>7.5397456781557959E-2</v>
      </c>
      <c r="J3330" s="68">
        <v>1.1130161320293461E-3</v>
      </c>
    </row>
    <row r="3331" spans="1:10" x14ac:dyDescent="0.25">
      <c r="A3331" s="76"/>
      <c r="B3331" s="76">
        <v>3327</v>
      </c>
      <c r="C3331" s="63" t="s">
        <v>13967</v>
      </c>
      <c r="D3331" s="63" t="s">
        <v>13968</v>
      </c>
      <c r="E3331" s="63" t="s">
        <v>13969</v>
      </c>
      <c r="F3331" s="63" t="s">
        <v>13970</v>
      </c>
      <c r="G3331" s="68">
        <v>0.28220959356978131</v>
      </c>
      <c r="H3331" s="68">
        <v>5.6013689254058044E-2</v>
      </c>
      <c r="I3331" s="68">
        <v>7.7274505935555462E-3</v>
      </c>
      <c r="J3331" s="68">
        <v>0.65404926658260509</v>
      </c>
    </row>
    <row r="3332" spans="1:10" x14ac:dyDescent="0.25">
      <c r="A3332" s="76"/>
      <c r="B3332" s="76">
        <v>3328</v>
      </c>
      <c r="C3332" s="63" t="s">
        <v>13971</v>
      </c>
      <c r="D3332" s="63" t="s">
        <v>13972</v>
      </c>
      <c r="E3332" s="63" t="s">
        <v>13973</v>
      </c>
      <c r="F3332" s="63" t="s">
        <v>13974</v>
      </c>
      <c r="G3332" s="68">
        <v>0.92254630367878643</v>
      </c>
      <c r="H3332" s="68">
        <v>4.3134771337721284E-2</v>
      </c>
      <c r="I3332" s="68">
        <v>2.7874773907013949E-2</v>
      </c>
      <c r="J3332" s="68">
        <v>6.4441510764787534E-3</v>
      </c>
    </row>
    <row r="3333" spans="1:10" x14ac:dyDescent="0.25">
      <c r="A3333" s="76"/>
      <c r="B3333" s="76">
        <v>3329</v>
      </c>
      <c r="C3333" s="63" t="s">
        <v>13975</v>
      </c>
      <c r="D3333" s="63" t="s">
        <v>13976</v>
      </c>
      <c r="E3333" s="63" t="s">
        <v>13975</v>
      </c>
      <c r="F3333" s="63" t="s">
        <v>13977</v>
      </c>
      <c r="G3333" s="68">
        <v>0.39517082217719762</v>
      </c>
      <c r="H3333" s="68">
        <v>2.2318965173790284E-2</v>
      </c>
      <c r="I3333" s="68">
        <v>0.56403090566925396</v>
      </c>
      <c r="J3333" s="68">
        <v>1.8479306979759073E-2</v>
      </c>
    </row>
    <row r="3334" spans="1:10" x14ac:dyDescent="0.25">
      <c r="A3334" s="76"/>
      <c r="B3334" s="76">
        <v>3330</v>
      </c>
      <c r="C3334" s="63" t="s">
        <v>13978</v>
      </c>
      <c r="D3334" s="63" t="s">
        <v>13979</v>
      </c>
      <c r="E3334" s="63" t="s">
        <v>13980</v>
      </c>
      <c r="F3334" s="63" t="s">
        <v>13981</v>
      </c>
      <c r="G3334" s="68">
        <v>0.63937803988322739</v>
      </c>
      <c r="H3334" s="68">
        <v>7.7072547098581801E-2</v>
      </c>
      <c r="I3334" s="68">
        <v>0.21164701718556589</v>
      </c>
      <c r="J3334" s="68">
        <v>7.1902395832625116E-2</v>
      </c>
    </row>
    <row r="3335" spans="1:10" x14ac:dyDescent="0.25">
      <c r="A3335" s="76"/>
      <c r="B3335" s="76">
        <v>3331</v>
      </c>
      <c r="C3335" s="63" t="s">
        <v>13982</v>
      </c>
      <c r="D3335" s="63" t="s">
        <v>13983</v>
      </c>
      <c r="E3335" s="63" t="s">
        <v>13984</v>
      </c>
      <c r="F3335" s="63" t="s">
        <v>13985</v>
      </c>
      <c r="G3335" s="68">
        <v>0.38238783579149194</v>
      </c>
      <c r="H3335" s="68">
        <v>0.28627263772883538</v>
      </c>
      <c r="I3335" s="68">
        <v>7.4338981502052011E-3</v>
      </c>
      <c r="J3335" s="68">
        <v>0.32390562832946712</v>
      </c>
    </row>
    <row r="3336" spans="1:10" x14ac:dyDescent="0.25">
      <c r="A3336" s="76"/>
      <c r="B3336" s="76">
        <v>3332</v>
      </c>
      <c r="C3336" s="63" t="s">
        <v>13986</v>
      </c>
      <c r="D3336" s="63" t="s">
        <v>13987</v>
      </c>
      <c r="E3336" s="63" t="s">
        <v>13988</v>
      </c>
      <c r="F3336" s="63" t="s">
        <v>13989</v>
      </c>
      <c r="G3336" s="68">
        <v>1.4392871111978177E-5</v>
      </c>
      <c r="H3336" s="68">
        <v>0.49768538664821366</v>
      </c>
      <c r="I3336" s="68">
        <v>1.0042361772706836E-2</v>
      </c>
      <c r="J3336" s="68">
        <v>0.49225785870796718</v>
      </c>
    </row>
    <row r="3337" spans="1:10" x14ac:dyDescent="0.25">
      <c r="A3337" s="76"/>
      <c r="B3337" s="76">
        <v>3333</v>
      </c>
      <c r="C3337" s="63" t="s">
        <v>13990</v>
      </c>
      <c r="D3337" s="63" t="s">
        <v>13991</v>
      </c>
      <c r="E3337" s="63" t="s">
        <v>13992</v>
      </c>
      <c r="F3337" s="63" t="s">
        <v>13993</v>
      </c>
      <c r="G3337" s="68">
        <v>1.0817113427942101E-3</v>
      </c>
      <c r="H3337" s="68">
        <v>0.76120155178234572</v>
      </c>
      <c r="I3337" s="68">
        <v>4.8695889920773866E-3</v>
      </c>
      <c r="J3337" s="68">
        <v>0.23284714788278257</v>
      </c>
    </row>
    <row r="3338" spans="1:10" x14ac:dyDescent="0.25">
      <c r="A3338" s="76"/>
      <c r="B3338" s="76">
        <v>3334</v>
      </c>
      <c r="C3338" s="63" t="s">
        <v>13994</v>
      </c>
      <c r="D3338" s="63" t="s">
        <v>13995</v>
      </c>
      <c r="E3338" s="63" t="s">
        <v>13996</v>
      </c>
      <c r="F3338" s="63" t="s">
        <v>13997</v>
      </c>
      <c r="G3338" s="68">
        <v>0.8596098940937662</v>
      </c>
      <c r="H3338" s="68">
        <v>4.012603507452836E-2</v>
      </c>
      <c r="I3338" s="68">
        <v>4.0152534840765537E-2</v>
      </c>
      <c r="J3338" s="68">
        <v>6.01115359909399E-2</v>
      </c>
    </row>
    <row r="3339" spans="1:10" x14ac:dyDescent="0.25">
      <c r="A3339" s="76"/>
      <c r="B3339" s="76">
        <v>3335</v>
      </c>
      <c r="C3339" s="63" t="s">
        <v>13998</v>
      </c>
      <c r="D3339" s="63" t="s">
        <v>13999</v>
      </c>
      <c r="E3339" s="63" t="s">
        <v>14000</v>
      </c>
      <c r="F3339" s="63" t="s">
        <v>14001</v>
      </c>
      <c r="G3339" s="68">
        <v>0.70284533108123537</v>
      </c>
      <c r="H3339" s="68">
        <v>6.3774768392013112E-2</v>
      </c>
      <c r="I3339" s="68">
        <v>4.9842877442820438E-4</v>
      </c>
      <c r="J3339" s="68">
        <v>0.23288147175232315</v>
      </c>
    </row>
    <row r="3340" spans="1:10" x14ac:dyDescent="0.25">
      <c r="A3340" s="76"/>
      <c r="B3340" s="76">
        <v>3336</v>
      </c>
      <c r="C3340" s="63" t="s">
        <v>14002</v>
      </c>
      <c r="D3340" s="63" t="s">
        <v>14003</v>
      </c>
      <c r="E3340" s="63" t="s">
        <v>14004</v>
      </c>
      <c r="F3340" s="63" t="s">
        <v>14005</v>
      </c>
      <c r="G3340" s="68">
        <v>3.7287526463864793E-9</v>
      </c>
      <c r="H3340" s="68">
        <v>0.7613178726943669</v>
      </c>
      <c r="I3340" s="68">
        <v>5.906585703292111E-3</v>
      </c>
      <c r="J3340" s="68">
        <v>0.23277553787358851</v>
      </c>
    </row>
    <row r="3341" spans="1:10" x14ac:dyDescent="0.25">
      <c r="A3341" s="76"/>
      <c r="B3341" s="76">
        <v>3337</v>
      </c>
      <c r="C3341" s="63" t="s">
        <v>14006</v>
      </c>
      <c r="D3341" s="63" t="s">
        <v>14007</v>
      </c>
      <c r="E3341" s="63" t="s">
        <v>14008</v>
      </c>
      <c r="F3341" s="63" t="s">
        <v>14009</v>
      </c>
      <c r="G3341" s="68">
        <v>1.4514964093719418E-9</v>
      </c>
      <c r="H3341" s="68">
        <v>0.24548624452179196</v>
      </c>
      <c r="I3341" s="68">
        <v>3.9142923128161269E-3</v>
      </c>
      <c r="J3341" s="68">
        <v>0.75059946171389536</v>
      </c>
    </row>
    <row r="3342" spans="1:10" x14ac:dyDescent="0.25">
      <c r="A3342" s="76"/>
      <c r="B3342" s="76">
        <v>3338</v>
      </c>
      <c r="C3342" s="63" t="s">
        <v>14010</v>
      </c>
      <c r="D3342" s="63" t="s">
        <v>14011</v>
      </c>
      <c r="E3342" s="63" t="s">
        <v>14012</v>
      </c>
      <c r="F3342" s="63" t="s">
        <v>14013</v>
      </c>
      <c r="G3342" s="68">
        <v>0.17095755450819725</v>
      </c>
      <c r="H3342" s="68">
        <v>0.61879493039361455</v>
      </c>
      <c r="I3342" s="68">
        <v>8.489960975787178E-3</v>
      </c>
      <c r="J3342" s="68">
        <v>0.20175755412240146</v>
      </c>
    </row>
    <row r="3343" spans="1:10" x14ac:dyDescent="0.25">
      <c r="A3343" s="76"/>
      <c r="B3343" s="76">
        <v>3339</v>
      </c>
      <c r="C3343" s="63" t="s">
        <v>14014</v>
      </c>
      <c r="D3343" s="63" t="s">
        <v>14015</v>
      </c>
      <c r="E3343" s="63" t="s">
        <v>14016</v>
      </c>
      <c r="F3343" s="63" t="s">
        <v>14017</v>
      </c>
      <c r="G3343" s="68">
        <v>0.84269678123632508</v>
      </c>
      <c r="H3343" s="68">
        <v>3.9655366561548389E-2</v>
      </c>
      <c r="I3343" s="68">
        <v>0.10319964761259361</v>
      </c>
      <c r="J3343" s="68">
        <v>1.4448204589532171E-2</v>
      </c>
    </row>
    <row r="3344" spans="1:10" x14ac:dyDescent="0.25">
      <c r="A3344" s="76"/>
      <c r="B3344" s="76">
        <v>3340</v>
      </c>
      <c r="C3344" s="63" t="s">
        <v>14018</v>
      </c>
      <c r="D3344" s="63" t="s">
        <v>14019</v>
      </c>
      <c r="E3344" s="63" t="s">
        <v>14018</v>
      </c>
      <c r="F3344" s="63" t="s">
        <v>14020</v>
      </c>
      <c r="G3344" s="68">
        <v>0.74563506623098152</v>
      </c>
      <c r="H3344" s="68">
        <v>4.0208494349403968E-2</v>
      </c>
      <c r="I3344" s="68">
        <v>6.7373652169357062E-2</v>
      </c>
      <c r="J3344" s="68">
        <v>0.14678278725025765</v>
      </c>
    </row>
    <row r="3345" spans="1:10" x14ac:dyDescent="0.25">
      <c r="A3345" s="76"/>
      <c r="B3345" s="76">
        <v>3341</v>
      </c>
      <c r="C3345" s="63" t="s">
        <v>14021</v>
      </c>
      <c r="D3345" s="63" t="s">
        <v>14022</v>
      </c>
      <c r="E3345" s="63" t="s">
        <v>14023</v>
      </c>
      <c r="F3345" s="63" t="s">
        <v>14024</v>
      </c>
      <c r="G3345" s="68">
        <v>0.80786126686687443</v>
      </c>
      <c r="H3345" s="68">
        <v>3.7544274289047233E-2</v>
      </c>
      <c r="I3345" s="68">
        <v>1.69511542605266E-2</v>
      </c>
      <c r="J3345" s="68">
        <v>0.13764330458355165</v>
      </c>
    </row>
    <row r="3346" spans="1:10" x14ac:dyDescent="0.25">
      <c r="A3346" s="76"/>
      <c r="B3346" s="76">
        <v>3342</v>
      </c>
      <c r="C3346" s="63" t="s">
        <v>14025</v>
      </c>
      <c r="D3346" s="63" t="s">
        <v>14026</v>
      </c>
      <c r="E3346" s="63" t="s">
        <v>14027</v>
      </c>
      <c r="F3346" s="63" t="s">
        <v>14028</v>
      </c>
      <c r="G3346" s="68">
        <v>4.6455005827423243E-3</v>
      </c>
      <c r="H3346" s="68">
        <v>0.49689424395710335</v>
      </c>
      <c r="I3346" s="68">
        <v>5.59869255845133E-3</v>
      </c>
      <c r="J3346" s="68">
        <v>0.49286156290170235</v>
      </c>
    </row>
    <row r="3347" spans="1:10" x14ac:dyDescent="0.25">
      <c r="A3347" s="76"/>
      <c r="B3347" s="76">
        <v>3343</v>
      </c>
      <c r="C3347" s="63" t="s">
        <v>14029</v>
      </c>
      <c r="D3347" s="63" t="s">
        <v>14030</v>
      </c>
      <c r="E3347" s="63" t="s">
        <v>14031</v>
      </c>
      <c r="F3347" s="63" t="s">
        <v>14032</v>
      </c>
      <c r="G3347" s="68">
        <v>0.10188600620554916</v>
      </c>
      <c r="H3347" s="68">
        <v>0.12591774078798235</v>
      </c>
      <c r="I3347" s="68">
        <v>7.8895023218032527E-5</v>
      </c>
      <c r="J3347" s="68">
        <v>0.77211735798325098</v>
      </c>
    </row>
    <row r="3348" spans="1:10" x14ac:dyDescent="0.25">
      <c r="A3348" s="76"/>
      <c r="B3348" s="76">
        <v>3344</v>
      </c>
      <c r="C3348" s="63" t="s">
        <v>14033</v>
      </c>
      <c r="D3348" s="63" t="s">
        <v>14034</v>
      </c>
      <c r="E3348" s="63" t="s">
        <v>14035</v>
      </c>
      <c r="F3348" s="63" t="s">
        <v>14036</v>
      </c>
      <c r="G3348" s="68">
        <v>1.2626710284363341E-9</v>
      </c>
      <c r="H3348" s="68">
        <v>0.24580700755798163</v>
      </c>
      <c r="I3348" s="68">
        <v>2.5851202092328114E-3</v>
      </c>
      <c r="J3348" s="68">
        <v>0.75160787097011439</v>
      </c>
    </row>
    <row r="3349" spans="1:10" x14ac:dyDescent="0.25">
      <c r="A3349" s="76"/>
      <c r="B3349" s="76">
        <v>3345</v>
      </c>
      <c r="C3349" s="63" t="s">
        <v>14037</v>
      </c>
      <c r="D3349" s="63" t="s">
        <v>14038</v>
      </c>
      <c r="E3349" s="63" t="s">
        <v>14039</v>
      </c>
      <c r="F3349" s="63" t="s">
        <v>14040</v>
      </c>
      <c r="G3349" s="68">
        <v>0.62306477477346967</v>
      </c>
      <c r="H3349" s="68">
        <v>2.8274171836332771E-2</v>
      </c>
      <c r="I3349" s="68">
        <v>1.5445278703532734E-3</v>
      </c>
      <c r="J3349" s="68">
        <v>0.34711652551984451</v>
      </c>
    </row>
    <row r="3350" spans="1:10" x14ac:dyDescent="0.25">
      <c r="A3350" s="76"/>
      <c r="B3350" s="76">
        <v>3346</v>
      </c>
      <c r="C3350" s="63" t="s">
        <v>14041</v>
      </c>
      <c r="D3350" s="63" t="s">
        <v>14042</v>
      </c>
      <c r="E3350" s="63" t="s">
        <v>14043</v>
      </c>
      <c r="F3350" s="63" t="s">
        <v>14044</v>
      </c>
      <c r="G3350" s="68">
        <v>0.91279455454820979</v>
      </c>
      <c r="H3350" s="68">
        <v>6.1868859125426855E-2</v>
      </c>
      <c r="I3350" s="68">
        <v>2.6893509618604013E-3</v>
      </c>
      <c r="J3350" s="68">
        <v>2.264723536450311E-2</v>
      </c>
    </row>
    <row r="3351" spans="1:10" x14ac:dyDescent="0.25">
      <c r="A3351" s="76"/>
      <c r="B3351" s="76">
        <v>3347</v>
      </c>
      <c r="C3351" s="63" t="s">
        <v>14045</v>
      </c>
      <c r="D3351" s="63" t="s">
        <v>14046</v>
      </c>
      <c r="E3351" s="63" t="s">
        <v>14047</v>
      </c>
      <c r="F3351" s="63" t="s">
        <v>14048</v>
      </c>
      <c r="G3351" s="68">
        <v>0.60690191422459361</v>
      </c>
      <c r="H3351" s="68">
        <v>3.0066248610982407E-2</v>
      </c>
      <c r="I3351" s="68">
        <v>0.36292664595106477</v>
      </c>
      <c r="J3351" s="68">
        <v>1.0519121335980732E-4</v>
      </c>
    </row>
    <row r="3352" spans="1:10" x14ac:dyDescent="0.25">
      <c r="A3352" s="76"/>
      <c r="B3352" s="76">
        <v>3348</v>
      </c>
      <c r="C3352" s="63"/>
      <c r="D3352" s="63" t="s">
        <v>14050</v>
      </c>
      <c r="E3352" s="63" t="s">
        <v>14051</v>
      </c>
      <c r="F3352" s="63" t="s">
        <v>23599</v>
      </c>
      <c r="G3352" s="68">
        <v>1.0243905255923401E-7</v>
      </c>
      <c r="H3352" s="68">
        <v>0.16157627942109021</v>
      </c>
      <c r="I3352" s="68">
        <v>2.8550881281331625E-3</v>
      </c>
      <c r="J3352" s="68">
        <v>0.83556853001172415</v>
      </c>
    </row>
    <row r="3353" spans="1:10" x14ac:dyDescent="0.25">
      <c r="A3353" s="76"/>
      <c r="B3353" s="76">
        <v>3349</v>
      </c>
      <c r="C3353" s="63"/>
      <c r="D3353" s="63" t="s">
        <v>14056</v>
      </c>
      <c r="E3353" s="63" t="s">
        <v>14057</v>
      </c>
      <c r="F3353" s="63" t="s">
        <v>23811</v>
      </c>
      <c r="G3353" s="68">
        <v>1.5056174501477353E-12</v>
      </c>
      <c r="H3353" s="68">
        <v>0.75833581566129904</v>
      </c>
      <c r="I3353" s="68">
        <v>9.8206693683502225E-3</v>
      </c>
      <c r="J3353" s="68">
        <v>0.23184351496884489</v>
      </c>
    </row>
    <row r="3354" spans="1:10" x14ac:dyDescent="0.25">
      <c r="A3354" s="76"/>
      <c r="B3354" s="76">
        <v>3350</v>
      </c>
      <c r="C3354" s="63" t="s">
        <v>14061</v>
      </c>
      <c r="D3354" s="63" t="s">
        <v>14062</v>
      </c>
      <c r="E3354" s="63" t="s">
        <v>14061</v>
      </c>
      <c r="F3354" s="63" t="s">
        <v>14063</v>
      </c>
      <c r="G3354" s="68">
        <v>0.90513837715095102</v>
      </c>
      <c r="H3354" s="68">
        <v>4.2534850167471244E-2</v>
      </c>
      <c r="I3354" s="68">
        <v>1.8311918382806947E-3</v>
      </c>
      <c r="J3354" s="68">
        <v>5.0495580843297222E-2</v>
      </c>
    </row>
    <row r="3355" spans="1:10" x14ac:dyDescent="0.25">
      <c r="A3355" s="76"/>
      <c r="B3355" s="76">
        <v>3351</v>
      </c>
      <c r="C3355" s="63" t="s">
        <v>14064</v>
      </c>
      <c r="D3355" s="63" t="s">
        <v>14065</v>
      </c>
      <c r="E3355" s="63" t="s">
        <v>14066</v>
      </c>
      <c r="F3355" s="63" t="s">
        <v>14067</v>
      </c>
      <c r="G3355" s="68">
        <v>2.3066522995449153E-11</v>
      </c>
      <c r="H3355" s="68">
        <v>0.22004844331789589</v>
      </c>
      <c r="I3355" s="68">
        <v>1.1650221143246137E-3</v>
      </c>
      <c r="J3355" s="68">
        <v>0.77878653454471292</v>
      </c>
    </row>
    <row r="3356" spans="1:10" x14ac:dyDescent="0.25">
      <c r="A3356" s="76"/>
      <c r="B3356" s="76">
        <v>3352</v>
      </c>
      <c r="C3356" s="63" t="s">
        <v>14068</v>
      </c>
      <c r="D3356" s="63" t="s">
        <v>14069</v>
      </c>
      <c r="E3356" s="63" t="s">
        <v>14070</v>
      </c>
      <c r="F3356" s="63" t="s">
        <v>14072</v>
      </c>
      <c r="G3356" s="68">
        <v>1.820794889256111E-8</v>
      </c>
      <c r="H3356" s="68">
        <v>0.16456828190982578</v>
      </c>
      <c r="I3356" s="68">
        <v>2.2073909446694191E-3</v>
      </c>
      <c r="J3356" s="68">
        <v>0.83322430893755584</v>
      </c>
    </row>
    <row r="3357" spans="1:10" x14ac:dyDescent="0.25">
      <c r="A3357" s="76"/>
      <c r="B3357" s="76">
        <v>3353</v>
      </c>
      <c r="C3357" s="63" t="s">
        <v>14074</v>
      </c>
      <c r="D3357" s="63" t="s">
        <v>14075</v>
      </c>
      <c r="E3357" s="63" t="s">
        <v>14076</v>
      </c>
      <c r="F3357" s="63" t="s">
        <v>14077</v>
      </c>
      <c r="G3357" s="68">
        <v>0.8998459714563487</v>
      </c>
      <c r="H3357" s="68">
        <v>4.487325848751654E-2</v>
      </c>
      <c r="I3357" s="68">
        <v>2.028144309171778E-3</v>
      </c>
      <c r="J3357" s="68">
        <v>5.3252625746962871E-2</v>
      </c>
    </row>
    <row r="3358" spans="1:10" x14ac:dyDescent="0.25">
      <c r="A3358" s="76"/>
      <c r="B3358" s="76">
        <v>3354</v>
      </c>
      <c r="C3358" s="63" t="s">
        <v>14078</v>
      </c>
      <c r="D3358" s="63" t="s">
        <v>14079</v>
      </c>
      <c r="E3358" s="63" t="s">
        <v>14080</v>
      </c>
      <c r="F3358" s="63" t="s">
        <v>14081</v>
      </c>
      <c r="G3358" s="68">
        <v>0.89251543345969009</v>
      </c>
      <c r="H3358" s="68">
        <v>4.321150356925281E-2</v>
      </c>
      <c r="I3358" s="68">
        <v>1.3017103367883795E-2</v>
      </c>
      <c r="J3358" s="68">
        <v>5.1255959603173112E-2</v>
      </c>
    </row>
    <row r="3359" spans="1:10" x14ac:dyDescent="0.25">
      <c r="A3359" s="76"/>
      <c r="B3359" s="76">
        <v>3355</v>
      </c>
      <c r="C3359" s="63" t="s">
        <v>14082</v>
      </c>
      <c r="D3359" s="63" t="s">
        <v>14083</v>
      </c>
      <c r="E3359" s="63" t="s">
        <v>14084</v>
      </c>
      <c r="F3359" s="63" t="s">
        <v>14085</v>
      </c>
      <c r="G3359" s="68">
        <v>0.709332166870693</v>
      </c>
      <c r="H3359" s="68">
        <v>0.21315286662121408</v>
      </c>
      <c r="I3359" s="68">
        <v>1.0011647570040102E-3</v>
      </c>
      <c r="J3359" s="68">
        <v>7.6513801751088573E-2</v>
      </c>
    </row>
    <row r="3360" spans="1:10" x14ac:dyDescent="0.25">
      <c r="A3360" s="76"/>
      <c r="B3360" s="76">
        <v>3356</v>
      </c>
      <c r="C3360" s="63" t="s">
        <v>14086</v>
      </c>
      <c r="D3360" s="63" t="s">
        <v>14087</v>
      </c>
      <c r="E3360" s="63" t="s">
        <v>14088</v>
      </c>
      <c r="F3360" s="63" t="s">
        <v>14089</v>
      </c>
      <c r="G3360" s="68">
        <v>3.5503858745055688E-12</v>
      </c>
      <c r="H3360" s="68">
        <v>3.9156560137389551E-2</v>
      </c>
      <c r="I3360" s="68">
        <v>0.95429088324338196</v>
      </c>
      <c r="J3360" s="68">
        <v>6.5525566156797973E-3</v>
      </c>
    </row>
    <row r="3361" spans="1:10" x14ac:dyDescent="0.25">
      <c r="A3361" s="76"/>
      <c r="B3361" s="76">
        <v>3357</v>
      </c>
      <c r="C3361" s="63" t="s">
        <v>14090</v>
      </c>
      <c r="D3361" s="63" t="s">
        <v>14091</v>
      </c>
      <c r="E3361" s="63" t="s">
        <v>14092</v>
      </c>
      <c r="F3361" s="63" t="s">
        <v>14093</v>
      </c>
      <c r="G3361" s="68">
        <v>2.1608858669963347E-9</v>
      </c>
      <c r="H3361" s="68">
        <v>0.24526039083761486</v>
      </c>
      <c r="I3361" s="68">
        <v>4.8501960542803894E-3</v>
      </c>
      <c r="J3361" s="68">
        <v>0.74988941094721961</v>
      </c>
    </row>
    <row r="3362" spans="1:10" x14ac:dyDescent="0.25">
      <c r="A3362" s="76"/>
      <c r="B3362" s="76">
        <v>3358</v>
      </c>
      <c r="C3362" s="63" t="s">
        <v>14094</v>
      </c>
      <c r="D3362" s="63" t="s">
        <v>14095</v>
      </c>
      <c r="E3362" s="63" t="s">
        <v>14096</v>
      </c>
      <c r="F3362" s="63" t="s">
        <v>14097</v>
      </c>
      <c r="G3362" s="68">
        <v>6.5972940797317612E-7</v>
      </c>
      <c r="H3362" s="68">
        <v>0.24517167251077582</v>
      </c>
      <c r="I3362" s="68">
        <v>5.2166421440293029E-3</v>
      </c>
      <c r="J3362" s="68">
        <v>0.74961102561578741</v>
      </c>
    </row>
    <row r="3363" spans="1:10" x14ac:dyDescent="0.25">
      <c r="A3363" s="76"/>
      <c r="B3363" s="76">
        <v>3359</v>
      </c>
      <c r="C3363" s="63" t="s">
        <v>14098</v>
      </c>
      <c r="D3363" s="63" t="s">
        <v>14099</v>
      </c>
      <c r="E3363" s="63" t="s">
        <v>14100</v>
      </c>
      <c r="F3363" s="63" t="s">
        <v>14101</v>
      </c>
      <c r="G3363" s="68">
        <v>1.5561499656221942E-10</v>
      </c>
      <c r="H3363" s="68">
        <v>0.30315120430898823</v>
      </c>
      <c r="I3363" s="68">
        <v>2.4144764983737277E-3</v>
      </c>
      <c r="J3363" s="68">
        <v>0.69443431903702324</v>
      </c>
    </row>
    <row r="3364" spans="1:10" x14ac:dyDescent="0.25">
      <c r="A3364" s="76"/>
      <c r="B3364" s="76">
        <v>3360</v>
      </c>
      <c r="C3364" s="63" t="s">
        <v>14102</v>
      </c>
      <c r="D3364" s="63" t="s">
        <v>14103</v>
      </c>
      <c r="E3364" s="63" t="s">
        <v>14104</v>
      </c>
      <c r="F3364" s="63" t="s">
        <v>14105</v>
      </c>
      <c r="G3364" s="68">
        <v>0.30031054467551965</v>
      </c>
      <c r="H3364" s="68">
        <v>2.122856373863611E-2</v>
      </c>
      <c r="I3364" s="68">
        <v>0.6658970352834005</v>
      </c>
      <c r="J3364" s="68">
        <v>1.2563856302443333E-2</v>
      </c>
    </row>
    <row r="3365" spans="1:10" x14ac:dyDescent="0.25">
      <c r="A3365" s="76"/>
      <c r="B3365" s="76">
        <v>3361</v>
      </c>
      <c r="C3365" s="63" t="s">
        <v>14106</v>
      </c>
      <c r="D3365" s="63" t="s">
        <v>14107</v>
      </c>
      <c r="E3365" s="63" t="s">
        <v>14108</v>
      </c>
      <c r="F3365" s="63" t="s">
        <v>14109</v>
      </c>
      <c r="G3365" s="68">
        <v>0.14966507913461766</v>
      </c>
      <c r="H3365" s="68">
        <v>1.5486835218073617E-2</v>
      </c>
      <c r="I3365" s="68">
        <v>0.74484144823166187</v>
      </c>
      <c r="J3365" s="68">
        <v>9.000663741564667E-2</v>
      </c>
    </row>
    <row r="3366" spans="1:10" x14ac:dyDescent="0.25">
      <c r="A3366" s="76"/>
      <c r="B3366" s="76">
        <v>3362</v>
      </c>
      <c r="C3366" s="63" t="s">
        <v>14110</v>
      </c>
      <c r="D3366" s="63" t="s">
        <v>14111</v>
      </c>
      <c r="E3366" s="63" t="s">
        <v>14112</v>
      </c>
      <c r="F3366" s="63" t="s">
        <v>14113</v>
      </c>
      <c r="G3366" s="68">
        <v>0.85872291019527869</v>
      </c>
      <c r="H3366" s="68">
        <v>4.0126807084106673E-2</v>
      </c>
      <c r="I3366" s="68">
        <v>5.3669804445549259E-2</v>
      </c>
      <c r="J3366" s="68">
        <v>4.7480478275065144E-2</v>
      </c>
    </row>
    <row r="3367" spans="1:10" x14ac:dyDescent="0.25">
      <c r="A3367" s="76"/>
      <c r="B3367" s="76">
        <v>3363</v>
      </c>
      <c r="C3367" s="63" t="s">
        <v>14114</v>
      </c>
      <c r="D3367" s="63" t="s">
        <v>14115</v>
      </c>
      <c r="E3367" s="63" t="s">
        <v>14116</v>
      </c>
      <c r="F3367" s="63" t="s">
        <v>14117</v>
      </c>
      <c r="G3367" s="68">
        <v>0.86973416764661171</v>
      </c>
      <c r="H3367" s="68">
        <v>4.0592911077214355E-2</v>
      </c>
      <c r="I3367" s="68">
        <v>4.1600832554846104E-2</v>
      </c>
      <c r="J3367" s="68">
        <v>4.8072088721327934E-2</v>
      </c>
    </row>
    <row r="3368" spans="1:10" x14ac:dyDescent="0.25">
      <c r="A3368" s="76"/>
      <c r="B3368" s="76">
        <v>3364</v>
      </c>
      <c r="C3368" s="63" t="s">
        <v>14118</v>
      </c>
      <c r="D3368" s="63" t="s">
        <v>14119</v>
      </c>
      <c r="E3368" s="63" t="s">
        <v>14120</v>
      </c>
      <c r="F3368" s="63" t="s">
        <v>14121</v>
      </c>
      <c r="G3368" s="68">
        <v>0.93299917965171919</v>
      </c>
      <c r="H3368" s="68">
        <v>4.431676450206689E-2</v>
      </c>
      <c r="I3368" s="68">
        <v>6.4276811612836108E-3</v>
      </c>
      <c r="J3368" s="68">
        <v>1.6256374684930554E-2</v>
      </c>
    </row>
    <row r="3369" spans="1:10" x14ac:dyDescent="0.25">
      <c r="A3369" s="76"/>
      <c r="B3369" s="76">
        <v>3365</v>
      </c>
      <c r="C3369" s="63" t="s">
        <v>14122</v>
      </c>
      <c r="D3369" s="63" t="s">
        <v>14123</v>
      </c>
      <c r="E3369" s="63" t="s">
        <v>14124</v>
      </c>
      <c r="F3369" s="63" t="s">
        <v>14125</v>
      </c>
      <c r="G3369" s="68">
        <v>0.85872291019527869</v>
      </c>
      <c r="H3369" s="68">
        <v>4.0126807084106673E-2</v>
      </c>
      <c r="I3369" s="68">
        <v>5.3669804445549259E-2</v>
      </c>
      <c r="J3369" s="68">
        <v>4.7480478275065144E-2</v>
      </c>
    </row>
    <row r="3370" spans="1:10" x14ac:dyDescent="0.25">
      <c r="A3370" s="76"/>
      <c r="B3370" s="76">
        <v>3366</v>
      </c>
      <c r="C3370" s="63" t="s">
        <v>14126</v>
      </c>
      <c r="D3370" s="63" t="s">
        <v>14127</v>
      </c>
      <c r="E3370" s="63" t="s">
        <v>14128</v>
      </c>
      <c r="F3370" s="63" t="s">
        <v>14129</v>
      </c>
      <c r="G3370" s="68">
        <v>0.81502888336362689</v>
      </c>
      <c r="H3370" s="68">
        <v>3.7723608566509373E-2</v>
      </c>
      <c r="I3370" s="68">
        <v>8.8753062217622677E-3</v>
      </c>
      <c r="J3370" s="68">
        <v>0.13837220184810156</v>
      </c>
    </row>
    <row r="3371" spans="1:10" x14ac:dyDescent="0.25">
      <c r="A3371" s="76"/>
      <c r="B3371" s="76">
        <v>3367</v>
      </c>
      <c r="C3371" s="63" t="s">
        <v>14130</v>
      </c>
      <c r="D3371" s="63" t="s">
        <v>14131</v>
      </c>
      <c r="E3371" s="63" t="s">
        <v>14132</v>
      </c>
      <c r="F3371" s="63" t="s">
        <v>14133</v>
      </c>
      <c r="G3371" s="68">
        <v>0.71546709899047789</v>
      </c>
      <c r="H3371" s="68">
        <v>3.2961788057829539E-2</v>
      </c>
      <c r="I3371" s="68">
        <v>3.2183433568749482E-3</v>
      </c>
      <c r="J3371" s="68">
        <v>0.24835276959481761</v>
      </c>
    </row>
    <row r="3372" spans="1:10" x14ac:dyDescent="0.25">
      <c r="A3372" s="76"/>
      <c r="B3372" s="76">
        <v>3368</v>
      </c>
      <c r="C3372" s="63" t="s">
        <v>14134</v>
      </c>
      <c r="D3372" s="63" t="s">
        <v>14135</v>
      </c>
      <c r="E3372" s="63" t="s">
        <v>14136</v>
      </c>
      <c r="F3372" s="63" t="s">
        <v>14137</v>
      </c>
      <c r="G3372" s="68">
        <v>1.5601610467480553E-4</v>
      </c>
      <c r="H3372" s="68">
        <v>1.8346899688524383E-2</v>
      </c>
      <c r="I3372" s="68">
        <v>0.98145039045683324</v>
      </c>
      <c r="J3372" s="68">
        <v>4.6693749967690721E-5</v>
      </c>
    </row>
    <row r="3373" spans="1:10" x14ac:dyDescent="0.25">
      <c r="A3373" s="76"/>
      <c r="B3373" s="76">
        <v>3369</v>
      </c>
      <c r="C3373" s="63" t="s">
        <v>14138</v>
      </c>
      <c r="D3373" s="63" t="s">
        <v>14139</v>
      </c>
      <c r="E3373" s="63" t="s">
        <v>14140</v>
      </c>
      <c r="F3373" s="63" t="s">
        <v>14141</v>
      </c>
      <c r="G3373" s="68">
        <v>0.59817547517802161</v>
      </c>
      <c r="H3373" s="68">
        <v>2.8796990345196852E-2</v>
      </c>
      <c r="I3373" s="68">
        <v>5.1979483009943397E-3</v>
      </c>
      <c r="J3373" s="68">
        <v>0.36782958617578759</v>
      </c>
    </row>
    <row r="3374" spans="1:10" x14ac:dyDescent="0.25">
      <c r="A3374" s="76"/>
      <c r="B3374" s="76">
        <v>3370</v>
      </c>
      <c r="C3374" s="63" t="s">
        <v>14142</v>
      </c>
      <c r="D3374" s="63" t="s">
        <v>14143</v>
      </c>
      <c r="E3374" s="63" t="s">
        <v>14144</v>
      </c>
      <c r="F3374" s="63" t="s">
        <v>14145</v>
      </c>
      <c r="G3374" s="68">
        <v>0.79149822235859635</v>
      </c>
      <c r="H3374" s="68">
        <v>3.6719839276988249E-2</v>
      </c>
      <c r="I3374" s="68">
        <v>3.7336033161811014E-2</v>
      </c>
      <c r="J3374" s="68">
        <v>0.13444590520260513</v>
      </c>
    </row>
    <row r="3375" spans="1:10" x14ac:dyDescent="0.25">
      <c r="A3375" s="76"/>
      <c r="B3375" s="76">
        <v>3371</v>
      </c>
      <c r="C3375" s="63" t="s">
        <v>14146</v>
      </c>
      <c r="D3375" s="63" t="s">
        <v>14147</v>
      </c>
      <c r="E3375" s="63" t="s">
        <v>14148</v>
      </c>
      <c r="F3375" s="63" t="s">
        <v>14149</v>
      </c>
      <c r="G3375" s="68">
        <v>0.83737661558100351</v>
      </c>
      <c r="H3375" s="68">
        <v>3.9278757883297183E-2</v>
      </c>
      <c r="I3375" s="68">
        <v>7.6947590068192989E-2</v>
      </c>
      <c r="J3375" s="68">
        <v>4.6397036467506148E-2</v>
      </c>
    </row>
    <row r="3376" spans="1:10" x14ac:dyDescent="0.25">
      <c r="A3376" s="76"/>
      <c r="B3376" s="76">
        <v>3372</v>
      </c>
      <c r="C3376" s="63" t="s">
        <v>14150</v>
      </c>
      <c r="D3376" s="63" t="s">
        <v>14151</v>
      </c>
      <c r="E3376" s="63" t="s">
        <v>14152</v>
      </c>
      <c r="F3376" s="63" t="s">
        <v>14153</v>
      </c>
      <c r="G3376" s="68">
        <v>0.94483785516210073</v>
      </c>
      <c r="H3376" s="68">
        <v>4.4067024353731964E-2</v>
      </c>
      <c r="I3376" s="68">
        <v>5.8646103649047368E-3</v>
      </c>
      <c r="J3376" s="68">
        <v>5.230510119262931E-3</v>
      </c>
    </row>
    <row r="3377" spans="1:10" x14ac:dyDescent="0.25">
      <c r="A3377" s="76"/>
      <c r="B3377" s="76">
        <v>3373</v>
      </c>
      <c r="C3377" s="63" t="s">
        <v>14154</v>
      </c>
      <c r="D3377" s="63" t="s">
        <v>14155</v>
      </c>
      <c r="E3377" s="63" t="s">
        <v>14156</v>
      </c>
      <c r="F3377" s="63" t="s">
        <v>14157</v>
      </c>
      <c r="G3377" s="68">
        <v>0.93378810132147383</v>
      </c>
      <c r="H3377" s="68">
        <v>4.3529294927826256E-2</v>
      </c>
      <c r="I3377" s="68">
        <v>6.7136639713548159E-3</v>
      </c>
      <c r="J3377" s="68">
        <v>1.5968939779345357E-2</v>
      </c>
    </row>
    <row r="3378" spans="1:10" x14ac:dyDescent="0.25">
      <c r="A3378" s="76"/>
      <c r="B3378" s="76">
        <v>3374</v>
      </c>
      <c r="C3378" s="63" t="s">
        <v>14158</v>
      </c>
      <c r="D3378" s="63" t="s">
        <v>14159</v>
      </c>
      <c r="E3378" s="63" t="s">
        <v>14160</v>
      </c>
      <c r="F3378" s="63" t="s">
        <v>14161</v>
      </c>
      <c r="G3378" s="68">
        <v>0.75885992460703888</v>
      </c>
      <c r="H3378" s="68">
        <v>3.6145169329445934E-2</v>
      </c>
      <c r="I3378" s="68">
        <v>0.19194325455701397</v>
      </c>
      <c r="J3378" s="68">
        <v>1.3051651506501429E-2</v>
      </c>
    </row>
    <row r="3379" spans="1:10" x14ac:dyDescent="0.25">
      <c r="A3379" s="76"/>
      <c r="B3379" s="76">
        <v>3375</v>
      </c>
      <c r="C3379" s="63" t="s">
        <v>14162</v>
      </c>
      <c r="D3379" s="63" t="s">
        <v>14163</v>
      </c>
      <c r="E3379" s="63" t="s">
        <v>14164</v>
      </c>
      <c r="F3379" s="63" t="s">
        <v>14165</v>
      </c>
      <c r="G3379" s="68">
        <v>0.47814341026774132</v>
      </c>
      <c r="H3379" s="68">
        <v>2.3860355747236554E-2</v>
      </c>
      <c r="I3379" s="68">
        <v>0.32932391644848635</v>
      </c>
      <c r="J3379" s="68">
        <v>0.16867231753653553</v>
      </c>
    </row>
    <row r="3380" spans="1:10" x14ac:dyDescent="0.25">
      <c r="A3380" s="76"/>
      <c r="B3380" s="76">
        <v>3376</v>
      </c>
      <c r="C3380" s="63" t="s">
        <v>14166</v>
      </c>
      <c r="D3380" s="63" t="s">
        <v>14167</v>
      </c>
      <c r="E3380" s="63" t="s">
        <v>14168</v>
      </c>
      <c r="F3380" s="63" t="s">
        <v>14169</v>
      </c>
      <c r="G3380" s="68">
        <v>0.78776342004055111</v>
      </c>
      <c r="H3380" s="68">
        <v>3.8745633625343799E-2</v>
      </c>
      <c r="I3380" s="68">
        <v>0.16895313962729877</v>
      </c>
      <c r="J3380" s="68">
        <v>4.5378067068063176E-3</v>
      </c>
    </row>
    <row r="3381" spans="1:10" x14ac:dyDescent="0.25">
      <c r="A3381" s="76"/>
      <c r="B3381" s="76">
        <v>3377</v>
      </c>
      <c r="C3381" s="63" t="s">
        <v>14170</v>
      </c>
      <c r="D3381" s="63" t="s">
        <v>14171</v>
      </c>
      <c r="E3381" s="63" t="s">
        <v>14172</v>
      </c>
      <c r="F3381" s="63" t="s">
        <v>14173</v>
      </c>
      <c r="G3381" s="68">
        <v>1.3642160500425432E-5</v>
      </c>
      <c r="H3381" s="68">
        <v>1.834741889018875E-2</v>
      </c>
      <c r="I3381" s="68">
        <v>0.98163483200918522</v>
      </c>
      <c r="J3381" s="68">
        <v>4.1069401277256997E-6</v>
      </c>
    </row>
    <row r="3382" spans="1:10" x14ac:dyDescent="0.25">
      <c r="A3382" s="76"/>
      <c r="B3382" s="76">
        <v>3378</v>
      </c>
      <c r="C3382" s="63" t="s">
        <v>14174</v>
      </c>
      <c r="D3382" s="63" t="s">
        <v>14175</v>
      </c>
      <c r="E3382" s="63" t="s">
        <v>14176</v>
      </c>
      <c r="F3382" s="63" t="s">
        <v>14177</v>
      </c>
      <c r="G3382" s="68">
        <v>0.6615121137365485</v>
      </c>
      <c r="H3382" s="68">
        <v>3.022341916342338E-2</v>
      </c>
      <c r="I3382" s="68">
        <v>6.4952426080172312E-3</v>
      </c>
      <c r="J3382" s="68">
        <v>0.30176922449201099</v>
      </c>
    </row>
    <row r="3383" spans="1:10" x14ac:dyDescent="0.25">
      <c r="A3383" s="76"/>
      <c r="B3383" s="76">
        <v>3379</v>
      </c>
      <c r="C3383" s="63" t="s">
        <v>14178</v>
      </c>
      <c r="D3383" s="63" t="s">
        <v>14179</v>
      </c>
      <c r="E3383" s="63" t="s">
        <v>14178</v>
      </c>
      <c r="F3383" s="63" t="s">
        <v>14180</v>
      </c>
      <c r="G3383" s="68">
        <v>6.0254104370272052E-2</v>
      </c>
      <c r="H3383" s="68">
        <v>0.22371688514851085</v>
      </c>
      <c r="I3383" s="68">
        <v>0.39692220947030621</v>
      </c>
      <c r="J3383" s="68">
        <v>0.31910680101090938</v>
      </c>
    </row>
    <row r="3384" spans="1:10" x14ac:dyDescent="0.25">
      <c r="A3384" s="76"/>
      <c r="B3384" s="76">
        <v>3380</v>
      </c>
      <c r="C3384" s="63" t="s">
        <v>14181</v>
      </c>
      <c r="D3384" s="63" t="s">
        <v>14182</v>
      </c>
      <c r="E3384" s="63" t="s">
        <v>14183</v>
      </c>
      <c r="F3384" s="63" t="s">
        <v>14184</v>
      </c>
      <c r="G3384" s="68">
        <v>0.52975812164726732</v>
      </c>
      <c r="H3384" s="68">
        <v>6.3819371517781762E-2</v>
      </c>
      <c r="I3384" s="68">
        <v>9.7361216265444102E-4</v>
      </c>
      <c r="J3384" s="68">
        <v>0.40544889467229678</v>
      </c>
    </row>
    <row r="3385" spans="1:10" x14ac:dyDescent="0.25">
      <c r="A3385" s="76"/>
      <c r="B3385" s="76">
        <v>3381</v>
      </c>
      <c r="C3385" s="63" t="s">
        <v>14185</v>
      </c>
      <c r="D3385" s="63" t="s">
        <v>14186</v>
      </c>
      <c r="E3385" s="63" t="s">
        <v>14187</v>
      </c>
      <c r="F3385" s="63" t="s">
        <v>14188</v>
      </c>
      <c r="G3385" s="68">
        <v>2.2420035538588397E-2</v>
      </c>
      <c r="H3385" s="68">
        <v>0.17640155746578515</v>
      </c>
      <c r="I3385" s="68">
        <v>1.0680114200900766E-4</v>
      </c>
      <c r="J3385" s="68">
        <v>0.80107160585361725</v>
      </c>
    </row>
    <row r="3386" spans="1:10" x14ac:dyDescent="0.25">
      <c r="A3386" s="76"/>
      <c r="B3386" s="76">
        <v>3382</v>
      </c>
      <c r="C3386" s="63" t="s">
        <v>14189</v>
      </c>
      <c r="D3386" s="63" t="s">
        <v>14190</v>
      </c>
      <c r="E3386" s="63" t="s">
        <v>14191</v>
      </c>
      <c r="F3386" s="63" t="s">
        <v>14192</v>
      </c>
      <c r="G3386" s="68">
        <v>0.90273147165560141</v>
      </c>
      <c r="H3386" s="68">
        <v>4.2194788086484032E-2</v>
      </c>
      <c r="I3386" s="68">
        <v>4.98964259193328E-3</v>
      </c>
      <c r="J3386" s="68">
        <v>5.0084097665981195E-2</v>
      </c>
    </row>
    <row r="3387" spans="1:10" x14ac:dyDescent="0.25">
      <c r="A3387" s="76"/>
      <c r="B3387" s="76">
        <v>3383</v>
      </c>
      <c r="C3387" s="63" t="s">
        <v>14193</v>
      </c>
      <c r="D3387" s="63" t="s">
        <v>14194</v>
      </c>
      <c r="E3387" s="63" t="s">
        <v>14195</v>
      </c>
      <c r="F3387" s="63" t="s">
        <v>14196</v>
      </c>
      <c r="G3387" s="68">
        <v>1.2189082176273634E-5</v>
      </c>
      <c r="H3387" s="68">
        <v>0.49940895349344699</v>
      </c>
      <c r="I3387" s="68">
        <v>6.5742757521214563E-3</v>
      </c>
      <c r="J3387" s="68">
        <v>0.49400458167225575</v>
      </c>
    </row>
    <row r="3388" spans="1:10" x14ac:dyDescent="0.25">
      <c r="A3388" s="76"/>
      <c r="B3388" s="76">
        <v>3384</v>
      </c>
      <c r="C3388" s="63" t="s">
        <v>14197</v>
      </c>
      <c r="D3388" s="63" t="s">
        <v>14198</v>
      </c>
      <c r="E3388" s="63" t="s">
        <v>14199</v>
      </c>
      <c r="F3388" s="63" t="s">
        <v>14200</v>
      </c>
      <c r="G3388" s="68">
        <v>0.82168855432846366</v>
      </c>
      <c r="H3388" s="68">
        <v>3.8815660293195137E-2</v>
      </c>
      <c r="I3388" s="68">
        <v>0.13226410468190017</v>
      </c>
      <c r="J3388" s="68">
        <v>7.2316806964404668E-3</v>
      </c>
    </row>
    <row r="3389" spans="1:10" x14ac:dyDescent="0.25">
      <c r="A3389" s="76"/>
      <c r="B3389" s="76">
        <v>3385</v>
      </c>
      <c r="C3389" s="63" t="s">
        <v>14201</v>
      </c>
      <c r="D3389" s="63" t="s">
        <v>14202</v>
      </c>
      <c r="E3389" s="63" t="s">
        <v>14203</v>
      </c>
      <c r="F3389" s="63" t="s">
        <v>14204</v>
      </c>
      <c r="G3389" s="68">
        <v>0.16454404083292742</v>
      </c>
      <c r="H3389" s="68">
        <v>6.054546916968899E-2</v>
      </c>
      <c r="I3389" s="68">
        <v>3.0445599702805049E-3</v>
      </c>
      <c r="J3389" s="68">
        <v>0.77186593002710313</v>
      </c>
    </row>
    <row r="3390" spans="1:10" x14ac:dyDescent="0.25">
      <c r="A3390" s="76"/>
      <c r="B3390" s="76">
        <v>3386</v>
      </c>
      <c r="C3390" s="63" t="s">
        <v>14205</v>
      </c>
      <c r="D3390" s="63" t="s">
        <v>14206</v>
      </c>
      <c r="E3390" s="63" t="s">
        <v>14207</v>
      </c>
      <c r="F3390" s="63" t="s">
        <v>14208</v>
      </c>
      <c r="G3390" s="68">
        <v>0.80429480047903712</v>
      </c>
      <c r="H3390" s="68">
        <v>4.1824303109691645E-2</v>
      </c>
      <c r="I3390" s="68">
        <v>4.9703251178995255E-4</v>
      </c>
      <c r="J3390" s="68">
        <v>0.15338386389948117</v>
      </c>
    </row>
    <row r="3391" spans="1:10" x14ac:dyDescent="0.25">
      <c r="A3391" s="76"/>
      <c r="B3391" s="76">
        <v>3387</v>
      </c>
      <c r="C3391" s="63" t="s">
        <v>14209</v>
      </c>
      <c r="D3391" s="63" t="s">
        <v>14210</v>
      </c>
      <c r="E3391" s="63" t="s">
        <v>14211</v>
      </c>
      <c r="F3391" s="63" t="s">
        <v>14212</v>
      </c>
      <c r="G3391" s="68">
        <v>0.91921577919527475</v>
      </c>
      <c r="H3391" s="68">
        <v>4.575942545476288E-2</v>
      </c>
      <c r="I3391" s="68">
        <v>1.2810632080976474E-3</v>
      </c>
      <c r="J3391" s="68">
        <v>3.3743732141864755E-2</v>
      </c>
    </row>
    <row r="3392" spans="1:10" x14ac:dyDescent="0.25">
      <c r="A3392" s="76"/>
      <c r="B3392" s="76">
        <v>3388</v>
      </c>
      <c r="C3392" s="63" t="s">
        <v>14213</v>
      </c>
      <c r="D3392" s="63" t="s">
        <v>14214</v>
      </c>
      <c r="E3392" s="63" t="s">
        <v>14215</v>
      </c>
      <c r="F3392" s="63" t="s">
        <v>14216</v>
      </c>
      <c r="G3392" s="68">
        <v>8.7107450158436031E-3</v>
      </c>
      <c r="H3392" s="68">
        <v>0.24147831820056909</v>
      </c>
      <c r="I3392" s="68">
        <v>4.8569160536761549E-3</v>
      </c>
      <c r="J3392" s="68">
        <v>0.74495402072991113</v>
      </c>
    </row>
    <row r="3393" spans="1:10" x14ac:dyDescent="0.25">
      <c r="A3393" s="76"/>
      <c r="B3393" s="76">
        <v>3389</v>
      </c>
      <c r="C3393" s="63" t="s">
        <v>14217</v>
      </c>
      <c r="D3393" s="63" t="s">
        <v>14218</v>
      </c>
      <c r="E3393" s="63" t="s">
        <v>14219</v>
      </c>
      <c r="F3393" s="63" t="s">
        <v>14220</v>
      </c>
      <c r="G3393" s="68">
        <v>0.29550429872135242</v>
      </c>
      <c r="H3393" s="68">
        <v>1.9116268471667908E-2</v>
      </c>
      <c r="I3393" s="68">
        <v>0.63924293159933188</v>
      </c>
      <c r="J3393" s="68">
        <v>4.6136501207647569E-2</v>
      </c>
    </row>
    <row r="3394" spans="1:10" x14ac:dyDescent="0.25">
      <c r="A3394" s="76"/>
      <c r="B3394" s="76">
        <v>3390</v>
      </c>
      <c r="C3394" s="63" t="s">
        <v>14221</v>
      </c>
      <c r="D3394" s="63" t="s">
        <v>14222</v>
      </c>
      <c r="E3394" s="63" t="s">
        <v>14223</v>
      </c>
      <c r="F3394" s="63" t="s">
        <v>14224</v>
      </c>
      <c r="G3394" s="68">
        <v>0.2414791300252711</v>
      </c>
      <c r="H3394" s="68">
        <v>1.8632962616095095E-2</v>
      </c>
      <c r="I3394" s="68">
        <v>0.70198833335319899</v>
      </c>
      <c r="J3394" s="68">
        <v>3.7899574005434096E-2</v>
      </c>
    </row>
    <row r="3395" spans="1:10" x14ac:dyDescent="0.25">
      <c r="A3395" s="76"/>
      <c r="B3395" s="76">
        <v>3391</v>
      </c>
      <c r="C3395" s="63" t="s">
        <v>14225</v>
      </c>
      <c r="D3395" s="63" t="s">
        <v>14226</v>
      </c>
      <c r="E3395" s="63" t="s">
        <v>14227</v>
      </c>
      <c r="F3395" s="63" t="s">
        <v>14228</v>
      </c>
      <c r="G3395" s="68">
        <v>0.14261339877633214</v>
      </c>
      <c r="H3395" s="68">
        <v>1.7445400219053917E-2</v>
      </c>
      <c r="I3395" s="68">
        <v>0.79372701937768764</v>
      </c>
      <c r="J3395" s="68">
        <v>4.6214181626926608E-2</v>
      </c>
    </row>
    <row r="3396" spans="1:10" x14ac:dyDescent="0.25">
      <c r="A3396" s="76"/>
      <c r="B3396" s="76">
        <v>3392</v>
      </c>
      <c r="C3396" s="63" t="s">
        <v>14229</v>
      </c>
      <c r="D3396" s="63" t="s">
        <v>14230</v>
      </c>
      <c r="E3396" s="63" t="s">
        <v>14231</v>
      </c>
      <c r="F3396" s="63" t="s">
        <v>14232</v>
      </c>
      <c r="G3396" s="68">
        <v>0.27399522704883117</v>
      </c>
      <c r="H3396" s="68">
        <v>1.8981056606451767E-2</v>
      </c>
      <c r="I3396" s="68">
        <v>0.66737888529281231</v>
      </c>
      <c r="J3396" s="68">
        <v>3.9644831051904979E-2</v>
      </c>
    </row>
    <row r="3397" spans="1:10" x14ac:dyDescent="0.25">
      <c r="A3397" s="76"/>
      <c r="B3397" s="76">
        <v>3393</v>
      </c>
      <c r="C3397" s="63" t="s">
        <v>14233</v>
      </c>
      <c r="D3397" s="63" t="s">
        <v>14234</v>
      </c>
      <c r="E3397" s="63" t="s">
        <v>14235</v>
      </c>
      <c r="F3397" s="63" t="s">
        <v>14236</v>
      </c>
      <c r="G3397" s="68">
        <v>5.9175710360463832E-2</v>
      </c>
      <c r="H3397" s="68">
        <v>1.4144482585160635E-2</v>
      </c>
      <c r="I3397" s="68">
        <v>0.82298861857325167</v>
      </c>
      <c r="J3397" s="68">
        <v>0.10369118848112308</v>
      </c>
    </row>
    <row r="3398" spans="1:10" x14ac:dyDescent="0.25">
      <c r="A3398" s="76"/>
      <c r="B3398" s="76">
        <v>3394</v>
      </c>
      <c r="C3398" s="63" t="s">
        <v>14237</v>
      </c>
      <c r="D3398" s="63" t="s">
        <v>14238</v>
      </c>
      <c r="E3398" s="63" t="s">
        <v>14239</v>
      </c>
      <c r="F3398" s="63" t="s">
        <v>14240</v>
      </c>
      <c r="G3398" s="68">
        <v>0.21433371856420591</v>
      </c>
      <c r="H3398" s="68">
        <v>1.65004780417141E-2</v>
      </c>
      <c r="I3398" s="68">
        <v>0.68761977874832281</v>
      </c>
      <c r="J3398" s="68">
        <v>8.1546024645756721E-2</v>
      </c>
    </row>
    <row r="3399" spans="1:10" x14ac:dyDescent="0.25">
      <c r="A3399" s="76"/>
      <c r="B3399" s="76">
        <v>3395</v>
      </c>
      <c r="C3399" s="63" t="s">
        <v>14241</v>
      </c>
      <c r="D3399" s="63" t="s">
        <v>14242</v>
      </c>
      <c r="E3399" s="63" t="s">
        <v>14243</v>
      </c>
      <c r="F3399" s="63" t="s">
        <v>14244</v>
      </c>
      <c r="G3399" s="68">
        <v>0.904813606447188</v>
      </c>
      <c r="H3399" s="68">
        <v>4.2112509289984432E-2</v>
      </c>
      <c r="I3399" s="68">
        <v>3.0806219201708908E-3</v>
      </c>
      <c r="J3399" s="68">
        <v>4.9993262342656636E-2</v>
      </c>
    </row>
    <row r="3400" spans="1:10" x14ac:dyDescent="0.25">
      <c r="A3400" s="76"/>
      <c r="B3400" s="76">
        <v>3396</v>
      </c>
      <c r="C3400" s="63" t="s">
        <v>14245</v>
      </c>
      <c r="D3400" s="63" t="s">
        <v>14246</v>
      </c>
      <c r="E3400" s="63" t="s">
        <v>14247</v>
      </c>
      <c r="F3400" s="63" t="s">
        <v>14248</v>
      </c>
      <c r="G3400" s="68">
        <v>0.49073837059952624</v>
      </c>
      <c r="H3400" s="68">
        <v>2.5897957601581111E-2</v>
      </c>
      <c r="I3400" s="68">
        <v>0.4550639691060761</v>
      </c>
      <c r="J3400" s="68">
        <v>2.8299702692815704E-2</v>
      </c>
    </row>
    <row r="3401" spans="1:10" x14ac:dyDescent="0.25">
      <c r="A3401" s="76"/>
      <c r="B3401" s="76">
        <v>3397</v>
      </c>
      <c r="C3401" s="63" t="s">
        <v>14249</v>
      </c>
      <c r="D3401" s="63" t="s">
        <v>14250</v>
      </c>
      <c r="E3401" s="63" t="s">
        <v>14249</v>
      </c>
      <c r="F3401" s="63" t="s">
        <v>14251</v>
      </c>
      <c r="G3401" s="68">
        <v>0.90961891066176936</v>
      </c>
      <c r="H3401" s="68">
        <v>6.3127050190121228E-2</v>
      </c>
      <c r="I3401" s="68">
        <v>2.382912689793111E-2</v>
      </c>
      <c r="J3401" s="68">
        <v>3.4249122501780458E-3</v>
      </c>
    </row>
    <row r="3402" spans="1:10" x14ac:dyDescent="0.25">
      <c r="A3402" s="76"/>
      <c r="B3402" s="76">
        <v>3398</v>
      </c>
      <c r="C3402" s="63" t="s">
        <v>14252</v>
      </c>
      <c r="D3402" s="63" t="s">
        <v>14253</v>
      </c>
      <c r="E3402" s="63" t="s">
        <v>14254</v>
      </c>
      <c r="F3402" s="63" t="s">
        <v>14255</v>
      </c>
      <c r="G3402" s="68">
        <v>0.72490860456578199</v>
      </c>
      <c r="H3402" s="68">
        <v>0.1263003148666742</v>
      </c>
      <c r="I3402" s="68">
        <v>7.1402858626366003E-4</v>
      </c>
      <c r="J3402" s="68">
        <v>0.14807705198127977</v>
      </c>
    </row>
    <row r="3403" spans="1:10" x14ac:dyDescent="0.25">
      <c r="A3403" s="76"/>
      <c r="B3403" s="76">
        <v>3399</v>
      </c>
      <c r="C3403" s="63" t="s">
        <v>14256</v>
      </c>
      <c r="D3403" s="63" t="s">
        <v>14257</v>
      </c>
      <c r="E3403" s="63" t="s">
        <v>14258</v>
      </c>
      <c r="F3403" s="63" t="s">
        <v>14259</v>
      </c>
      <c r="G3403" s="68">
        <v>3.6509847481690428E-12</v>
      </c>
      <c r="H3403" s="68">
        <v>0.90654858396749427</v>
      </c>
      <c r="I3403" s="68">
        <v>3.7707951490020819E-3</v>
      </c>
      <c r="J3403" s="68">
        <v>8.9680620879853554E-2</v>
      </c>
    </row>
    <row r="3404" spans="1:10" x14ac:dyDescent="0.25">
      <c r="A3404" s="76"/>
      <c r="B3404" s="76">
        <v>3400</v>
      </c>
      <c r="C3404" s="63" t="s">
        <v>14260</v>
      </c>
      <c r="D3404" s="63" t="s">
        <v>14261</v>
      </c>
      <c r="E3404" s="63" t="s">
        <v>14262</v>
      </c>
      <c r="F3404" s="63" t="s">
        <v>14263</v>
      </c>
      <c r="G3404" s="68">
        <v>2.1676533338811159E-17</v>
      </c>
      <c r="H3404" s="68">
        <v>0.24540693135889102</v>
      </c>
      <c r="I3404" s="68">
        <v>4.242955690689134E-3</v>
      </c>
      <c r="J3404" s="68">
        <v>0.75035011295041942</v>
      </c>
    </row>
    <row r="3405" spans="1:10" x14ac:dyDescent="0.25">
      <c r="A3405" s="76"/>
      <c r="B3405" s="76">
        <v>3401</v>
      </c>
      <c r="C3405" s="63" t="s">
        <v>14264</v>
      </c>
      <c r="D3405" s="63" t="s">
        <v>14265</v>
      </c>
      <c r="E3405" s="63" t="s">
        <v>14266</v>
      </c>
      <c r="F3405" s="63" t="s">
        <v>14267</v>
      </c>
      <c r="G3405" s="68">
        <v>0.81787404169233313</v>
      </c>
      <c r="H3405" s="68">
        <v>6.9729264375429464E-2</v>
      </c>
      <c r="I3405" s="68">
        <v>3.0105393853330761E-2</v>
      </c>
      <c r="J3405" s="68">
        <v>8.2291300078906421E-2</v>
      </c>
    </row>
    <row r="3406" spans="1:10" x14ac:dyDescent="0.25">
      <c r="A3406" s="76"/>
      <c r="B3406" s="76">
        <v>3402</v>
      </c>
      <c r="C3406" s="63" t="s">
        <v>14268</v>
      </c>
      <c r="D3406" s="63" t="s">
        <v>14269</v>
      </c>
      <c r="E3406" s="63" t="s">
        <v>14270</v>
      </c>
      <c r="F3406" s="63" t="s">
        <v>14271</v>
      </c>
      <c r="G3406" s="68">
        <v>0.44405869806652876</v>
      </c>
      <c r="H3406" s="68">
        <v>0.12091757618364017</v>
      </c>
      <c r="I3406" s="68">
        <v>4.4428374631096042E-4</v>
      </c>
      <c r="J3406" s="68">
        <v>0.43457944200351994</v>
      </c>
    </row>
    <row r="3407" spans="1:10" x14ac:dyDescent="0.25">
      <c r="A3407" s="76"/>
      <c r="B3407" s="76">
        <v>3403</v>
      </c>
      <c r="C3407" s="63" t="s">
        <v>14272</v>
      </c>
      <c r="D3407" s="63" t="s">
        <v>14273</v>
      </c>
      <c r="E3407" s="63" t="s">
        <v>14274</v>
      </c>
      <c r="F3407" s="63" t="s">
        <v>14275</v>
      </c>
      <c r="G3407" s="68">
        <v>9.3806606671308838E-4</v>
      </c>
      <c r="H3407" s="68">
        <v>0.69669428903909403</v>
      </c>
      <c r="I3407" s="68">
        <v>8.7522991599292641E-4</v>
      </c>
      <c r="J3407" s="68">
        <v>0.30149241497819956</v>
      </c>
    </row>
    <row r="3408" spans="1:10" x14ac:dyDescent="0.25">
      <c r="A3408" s="76"/>
      <c r="B3408" s="76">
        <v>3404</v>
      </c>
      <c r="C3408" s="63"/>
      <c r="D3408" s="63" t="s">
        <v>14277</v>
      </c>
      <c r="E3408" s="63" t="s">
        <v>14278</v>
      </c>
      <c r="F3408" s="63" t="s">
        <v>23789</v>
      </c>
      <c r="G3408" s="68">
        <v>3.2975022163693706E-16</v>
      </c>
      <c r="H3408" s="68">
        <v>0.50038634592572484</v>
      </c>
      <c r="I3408" s="68">
        <v>4.6219120164472712E-3</v>
      </c>
      <c r="J3408" s="68">
        <v>0.49499174205782709</v>
      </c>
    </row>
    <row r="3409" spans="1:10" x14ac:dyDescent="0.25">
      <c r="A3409" s="76"/>
      <c r="B3409" s="76">
        <v>3405</v>
      </c>
      <c r="C3409" s="63" t="s">
        <v>14282</v>
      </c>
      <c r="D3409" s="63" t="s">
        <v>14283</v>
      </c>
      <c r="E3409" s="63" t="s">
        <v>14284</v>
      </c>
      <c r="F3409" s="63" t="s">
        <v>14285</v>
      </c>
      <c r="G3409" s="68">
        <v>4.1878122487893173E-4</v>
      </c>
      <c r="H3409" s="68">
        <v>0.76360080779012829</v>
      </c>
      <c r="I3409" s="68">
        <v>2.4495304447477535E-3</v>
      </c>
      <c r="J3409" s="68">
        <v>0.23353088054024482</v>
      </c>
    </row>
    <row r="3410" spans="1:10" x14ac:dyDescent="0.25">
      <c r="A3410" s="76"/>
      <c r="B3410" s="76">
        <v>3406</v>
      </c>
      <c r="C3410" s="63" t="s">
        <v>14286</v>
      </c>
      <c r="D3410" s="63" t="s">
        <v>14287</v>
      </c>
      <c r="E3410" s="63" t="s">
        <v>14288</v>
      </c>
      <c r="F3410" s="63" t="s">
        <v>14289</v>
      </c>
      <c r="G3410" s="68">
        <v>1.938400058005159E-5</v>
      </c>
      <c r="H3410" s="68">
        <v>2.2919462900687106E-2</v>
      </c>
      <c r="I3410" s="68">
        <v>0.97562071910863635</v>
      </c>
      <c r="J3410" s="68">
        <v>1.4404339900978291E-3</v>
      </c>
    </row>
    <row r="3411" spans="1:10" x14ac:dyDescent="0.25">
      <c r="A3411" s="76"/>
      <c r="B3411" s="76">
        <v>3407</v>
      </c>
      <c r="C3411" s="63" t="s">
        <v>14290</v>
      </c>
      <c r="D3411" s="63" t="s">
        <v>14291</v>
      </c>
      <c r="E3411" s="63" t="s">
        <v>14292</v>
      </c>
      <c r="F3411" s="63" t="s">
        <v>14293</v>
      </c>
      <c r="G3411" s="68">
        <v>2.8714026922862602E-11</v>
      </c>
      <c r="H3411" s="68">
        <v>0.75876166699423109</v>
      </c>
      <c r="I3411" s="68">
        <v>9.2617205485272525E-3</v>
      </c>
      <c r="J3411" s="68">
        <v>0.23197661242852768</v>
      </c>
    </row>
    <row r="3412" spans="1:10" x14ac:dyDescent="0.25">
      <c r="A3412" s="76"/>
      <c r="B3412" s="76">
        <v>3408</v>
      </c>
      <c r="C3412" s="63" t="s">
        <v>14294</v>
      </c>
      <c r="D3412" s="63" t="s">
        <v>14295</v>
      </c>
      <c r="E3412" s="63" t="s">
        <v>14296</v>
      </c>
      <c r="F3412" s="63" t="s">
        <v>14297</v>
      </c>
      <c r="G3412" s="68">
        <v>3.5944142040989214E-14</v>
      </c>
      <c r="H3412" s="68">
        <v>0.74036475394510992</v>
      </c>
      <c r="I3412" s="68">
        <v>3.3408607666164387E-2</v>
      </c>
      <c r="J3412" s="68">
        <v>0.22622663838869123</v>
      </c>
    </row>
    <row r="3413" spans="1:10" x14ac:dyDescent="0.25">
      <c r="A3413" s="76"/>
      <c r="B3413" s="76">
        <v>3409</v>
      </c>
      <c r="C3413" s="63" t="s">
        <v>14298</v>
      </c>
      <c r="D3413" s="63" t="s">
        <v>14299</v>
      </c>
      <c r="E3413" s="63" t="s">
        <v>14300</v>
      </c>
      <c r="F3413" s="63" t="s">
        <v>14301</v>
      </c>
      <c r="G3413" s="68">
        <v>1.3735294857781627E-2</v>
      </c>
      <c r="H3413" s="68">
        <v>0.49068613887942791</v>
      </c>
      <c r="I3413" s="68">
        <v>6.3063446640968775E-3</v>
      </c>
      <c r="J3413" s="68">
        <v>0.48927222159869388</v>
      </c>
    </row>
    <row r="3414" spans="1:10" x14ac:dyDescent="0.25">
      <c r="A3414" s="76"/>
      <c r="B3414" s="76">
        <v>3410</v>
      </c>
      <c r="C3414" s="63" t="s">
        <v>14302</v>
      </c>
      <c r="D3414" s="63" t="s">
        <v>14303</v>
      </c>
      <c r="E3414" s="63" t="s">
        <v>14304</v>
      </c>
      <c r="F3414" s="63" t="s">
        <v>14305</v>
      </c>
      <c r="G3414" s="68">
        <v>1.5360032534243273E-14</v>
      </c>
      <c r="H3414" s="68">
        <v>0.38772737425840914</v>
      </c>
      <c r="I3414" s="68">
        <v>2.1938529915471641E-2</v>
      </c>
      <c r="J3414" s="68">
        <v>0.59033409582610308</v>
      </c>
    </row>
    <row r="3415" spans="1:10" x14ac:dyDescent="0.25">
      <c r="A3415" s="76"/>
      <c r="B3415" s="76">
        <v>3411</v>
      </c>
      <c r="C3415" s="63" t="s">
        <v>14306</v>
      </c>
      <c r="D3415" s="63" t="s">
        <v>14307</v>
      </c>
      <c r="E3415" s="63" t="s">
        <v>14308</v>
      </c>
      <c r="F3415" s="63" t="s">
        <v>14309</v>
      </c>
      <c r="G3415" s="68">
        <v>4.5082460899090769E-9</v>
      </c>
      <c r="H3415" s="68">
        <v>2.3396400209265887E-2</v>
      </c>
      <c r="I3415" s="68">
        <v>0.97501367736619382</v>
      </c>
      <c r="J3415" s="68">
        <v>1.5899179162953917E-3</v>
      </c>
    </row>
    <row r="3416" spans="1:10" x14ac:dyDescent="0.25">
      <c r="A3416" s="76"/>
      <c r="B3416" s="76">
        <v>3412</v>
      </c>
      <c r="C3416" s="63" t="s">
        <v>14310</v>
      </c>
      <c r="D3416" s="63" t="s">
        <v>14311</v>
      </c>
      <c r="E3416" s="63" t="s">
        <v>14312</v>
      </c>
      <c r="F3416" s="63" t="s">
        <v>14313</v>
      </c>
      <c r="G3416" s="68">
        <v>3.525076683687472E-22</v>
      </c>
      <c r="H3416" s="68">
        <v>0.24564305273907597</v>
      </c>
      <c r="I3416" s="68">
        <v>3.2645123086185806E-3</v>
      </c>
      <c r="J3416" s="68">
        <v>0.75109243495230549</v>
      </c>
    </row>
    <row r="3417" spans="1:10" x14ac:dyDescent="0.25">
      <c r="A3417" s="76"/>
      <c r="B3417" s="76">
        <v>3413</v>
      </c>
      <c r="C3417" s="63"/>
      <c r="D3417" s="63" t="s">
        <v>14315</v>
      </c>
      <c r="E3417" s="63" t="s">
        <v>14316</v>
      </c>
      <c r="F3417" s="63" t="s">
        <v>23703</v>
      </c>
      <c r="G3417" s="68">
        <v>1.6894530564395434E-6</v>
      </c>
      <c r="H3417" s="68">
        <v>0.49833407861514645</v>
      </c>
      <c r="I3417" s="68">
        <v>8.7525877923584003E-3</v>
      </c>
      <c r="J3417" s="68">
        <v>0.49291164413943828</v>
      </c>
    </row>
    <row r="3418" spans="1:10" x14ac:dyDescent="0.25">
      <c r="A3418" s="76"/>
      <c r="B3418" s="76">
        <v>3414</v>
      </c>
      <c r="C3418" s="63" t="s">
        <v>14320</v>
      </c>
      <c r="D3418" s="63" t="s">
        <v>14321</v>
      </c>
      <c r="E3418" s="63" t="s">
        <v>14322</v>
      </c>
      <c r="F3418" s="63" t="s">
        <v>14323</v>
      </c>
      <c r="G3418" s="68">
        <v>0.36320224974398785</v>
      </c>
      <c r="H3418" s="68">
        <v>2.1946494196205917E-2</v>
      </c>
      <c r="I3418" s="68">
        <v>0.61294755712886151</v>
      </c>
      <c r="J3418" s="68">
        <v>1.9036989309438057E-3</v>
      </c>
    </row>
    <row r="3419" spans="1:10" x14ac:dyDescent="0.25">
      <c r="A3419" s="76"/>
      <c r="B3419" s="76">
        <v>3415</v>
      </c>
      <c r="C3419" s="63" t="s">
        <v>14324</v>
      </c>
      <c r="D3419" s="63" t="s">
        <v>14325</v>
      </c>
      <c r="E3419" s="63" t="s">
        <v>14326</v>
      </c>
      <c r="F3419" s="63" t="s">
        <v>14327</v>
      </c>
      <c r="G3419" s="68">
        <v>0.46268620567296848</v>
      </c>
      <c r="H3419" s="68">
        <v>2.325673866437207E-2</v>
      </c>
      <c r="I3419" s="68">
        <v>0.39062727486338583</v>
      </c>
      <c r="J3419" s="68">
        <v>0.12342978079927254</v>
      </c>
    </row>
    <row r="3420" spans="1:10" x14ac:dyDescent="0.25">
      <c r="A3420" s="76"/>
      <c r="B3420" s="76">
        <v>3416</v>
      </c>
      <c r="C3420" s="63" t="s">
        <v>14328</v>
      </c>
      <c r="D3420" s="63" t="s">
        <v>14329</v>
      </c>
      <c r="E3420" s="63" t="s">
        <v>14330</v>
      </c>
      <c r="F3420" s="63" t="s">
        <v>14331</v>
      </c>
      <c r="G3420" s="68">
        <v>3.4902820164475033E-27</v>
      </c>
      <c r="H3420" s="68">
        <v>0.50103608798390065</v>
      </c>
      <c r="I3420" s="68">
        <v>3.313467287225447E-3</v>
      </c>
      <c r="J3420" s="68">
        <v>0.49565044472887415</v>
      </c>
    </row>
    <row r="3421" spans="1:10" x14ac:dyDescent="0.25">
      <c r="A3421" s="76"/>
      <c r="B3421" s="76">
        <v>3417</v>
      </c>
      <c r="C3421" s="63" t="s">
        <v>14332</v>
      </c>
      <c r="D3421" s="63" t="s">
        <v>14333</v>
      </c>
      <c r="E3421" s="63" t="s">
        <v>14334</v>
      </c>
      <c r="F3421" s="63" t="s">
        <v>14335</v>
      </c>
      <c r="G3421" s="68">
        <v>0.79943033244857342</v>
      </c>
      <c r="H3421" s="68">
        <v>3.7053161857665592E-2</v>
      </c>
      <c r="I3421" s="68">
        <v>2.7764392652972914E-2</v>
      </c>
      <c r="J3421" s="68">
        <v>0.13575211304078819</v>
      </c>
    </row>
    <row r="3422" spans="1:10" x14ac:dyDescent="0.25">
      <c r="A3422" s="76"/>
      <c r="B3422" s="76">
        <v>3418</v>
      </c>
      <c r="C3422" s="63" t="s">
        <v>14336</v>
      </c>
      <c r="D3422" s="63" t="s">
        <v>14337</v>
      </c>
      <c r="E3422" s="63" t="s">
        <v>14338</v>
      </c>
      <c r="F3422" s="63" t="s">
        <v>14339</v>
      </c>
      <c r="G3422" s="68">
        <v>0.90397670224227211</v>
      </c>
      <c r="H3422" s="68">
        <v>4.2055879389398809E-2</v>
      </c>
      <c r="I3422" s="68">
        <v>4.0440957059007026E-3</v>
      </c>
      <c r="J3422" s="68">
        <v>4.9923322662428375E-2</v>
      </c>
    </row>
    <row r="3423" spans="1:10" x14ac:dyDescent="0.25">
      <c r="A3423" s="76"/>
      <c r="B3423" s="76">
        <v>3419</v>
      </c>
      <c r="C3423" s="63" t="s">
        <v>14340</v>
      </c>
      <c r="D3423" s="63" t="s">
        <v>14341</v>
      </c>
      <c r="E3423" s="63" t="s">
        <v>14342</v>
      </c>
      <c r="F3423" s="63" t="s">
        <v>14343</v>
      </c>
      <c r="G3423" s="68">
        <v>4.0664711083992377E-4</v>
      </c>
      <c r="H3423" s="68">
        <v>2.0121605569263009E-2</v>
      </c>
      <c r="I3423" s="68">
        <v>0.9775621837079973</v>
      </c>
      <c r="J3423" s="68">
        <v>1.9095636118972722E-3</v>
      </c>
    </row>
    <row r="3424" spans="1:10" x14ac:dyDescent="0.25">
      <c r="A3424" s="76"/>
      <c r="B3424" s="76">
        <v>3420</v>
      </c>
      <c r="C3424" s="63" t="s">
        <v>14344</v>
      </c>
      <c r="D3424" s="63" t="s">
        <v>14345</v>
      </c>
      <c r="E3424" s="63" t="s">
        <v>14346</v>
      </c>
      <c r="F3424" s="63" t="s">
        <v>14347</v>
      </c>
      <c r="G3424" s="68">
        <v>0.62515920190144803</v>
      </c>
      <c r="H3424" s="68">
        <v>3.4389501038846589E-2</v>
      </c>
      <c r="I3424" s="68">
        <v>0.33341647419928738</v>
      </c>
      <c r="J3424" s="68">
        <v>7.0348228604181825E-3</v>
      </c>
    </row>
    <row r="3425" spans="1:10" x14ac:dyDescent="0.25">
      <c r="A3425" s="76"/>
      <c r="B3425" s="76">
        <v>3421</v>
      </c>
      <c r="C3425" s="63" t="s">
        <v>14348</v>
      </c>
      <c r="D3425" s="63" t="s">
        <v>14349</v>
      </c>
      <c r="E3425" s="63" t="s">
        <v>14350</v>
      </c>
      <c r="F3425" s="63" t="s">
        <v>14351</v>
      </c>
      <c r="G3425" s="68">
        <v>0.60141484598450035</v>
      </c>
      <c r="H3425" s="68">
        <v>7.7612159885118062E-2</v>
      </c>
      <c r="I3425" s="68">
        <v>3.9272036587959164E-2</v>
      </c>
      <c r="J3425" s="68">
        <v>0.28170095754242219</v>
      </c>
    </row>
    <row r="3426" spans="1:10" x14ac:dyDescent="0.25">
      <c r="A3426" s="76"/>
      <c r="B3426" s="76">
        <v>3422</v>
      </c>
      <c r="C3426" s="63" t="s">
        <v>14352</v>
      </c>
      <c r="D3426" s="63" t="s">
        <v>14353</v>
      </c>
      <c r="E3426" s="63" t="s">
        <v>14354</v>
      </c>
      <c r="F3426" s="63" t="s">
        <v>14355</v>
      </c>
      <c r="G3426" s="68">
        <v>0.62358786698510282</v>
      </c>
      <c r="H3426" s="68">
        <v>0.27333639164349821</v>
      </c>
      <c r="I3426" s="68">
        <v>5.8403422649838379E-3</v>
      </c>
      <c r="J3426" s="68">
        <v>9.7235399106415557E-2</v>
      </c>
    </row>
    <row r="3427" spans="1:10" x14ac:dyDescent="0.25">
      <c r="A3427" s="76"/>
      <c r="B3427" s="76">
        <v>3423</v>
      </c>
      <c r="C3427" s="63" t="s">
        <v>14356</v>
      </c>
      <c r="D3427" s="63" t="s">
        <v>14357</v>
      </c>
      <c r="E3427" s="63" t="s">
        <v>14358</v>
      </c>
      <c r="F3427" s="63" t="s">
        <v>14359</v>
      </c>
      <c r="G3427" s="68">
        <v>0.8141765864154209</v>
      </c>
      <c r="H3427" s="68">
        <v>3.9924810973634463E-2</v>
      </c>
      <c r="I3427" s="68">
        <v>6.1444907473297283E-3</v>
      </c>
      <c r="J3427" s="68">
        <v>0.13975411186361503</v>
      </c>
    </row>
    <row r="3428" spans="1:10" x14ac:dyDescent="0.25">
      <c r="A3428" s="76"/>
      <c r="B3428" s="76">
        <v>3424</v>
      </c>
      <c r="C3428" s="63" t="s">
        <v>14360</v>
      </c>
      <c r="D3428" s="63" t="s">
        <v>14361</v>
      </c>
      <c r="E3428" s="63" t="s">
        <v>14362</v>
      </c>
      <c r="F3428" s="63" t="s">
        <v>14363</v>
      </c>
      <c r="G3428" s="68">
        <v>1.8724998993723146E-6</v>
      </c>
      <c r="H3428" s="68">
        <v>3.592827666693995E-2</v>
      </c>
      <c r="I3428" s="68">
        <v>0.95853368433271013</v>
      </c>
      <c r="J3428" s="68">
        <v>5.5361665004529069E-3</v>
      </c>
    </row>
    <row r="3429" spans="1:10" x14ac:dyDescent="0.25">
      <c r="A3429" s="76"/>
      <c r="B3429" s="76">
        <v>3425</v>
      </c>
      <c r="C3429" s="63" t="s">
        <v>14364</v>
      </c>
      <c r="D3429" s="63" t="s">
        <v>14365</v>
      </c>
      <c r="E3429" s="63" t="s">
        <v>14366</v>
      </c>
      <c r="F3429" s="63" t="s">
        <v>14367</v>
      </c>
      <c r="G3429" s="68">
        <v>2.7584291033297958E-10</v>
      </c>
      <c r="H3429" s="68">
        <v>4.9616537261485565E-2</v>
      </c>
      <c r="I3429" s="68">
        <v>0.91750105236812063</v>
      </c>
      <c r="J3429" s="68">
        <v>3.2882410094552672E-2</v>
      </c>
    </row>
    <row r="3430" spans="1:10" x14ac:dyDescent="0.25">
      <c r="A3430" s="76"/>
      <c r="B3430" s="76">
        <v>3426</v>
      </c>
      <c r="C3430" s="63" t="s">
        <v>14368</v>
      </c>
      <c r="D3430" s="63" t="s">
        <v>14369</v>
      </c>
      <c r="E3430" s="63" t="s">
        <v>14370</v>
      </c>
      <c r="F3430" s="63" t="s">
        <v>14371</v>
      </c>
      <c r="G3430" s="68">
        <v>0.39885776259225103</v>
      </c>
      <c r="H3430" s="68">
        <v>2.1468947097854255E-2</v>
      </c>
      <c r="I3430" s="68">
        <v>0.50990765502281099</v>
      </c>
      <c r="J3430" s="68">
        <v>6.9765635287083627E-2</v>
      </c>
    </row>
    <row r="3431" spans="1:10" x14ac:dyDescent="0.25">
      <c r="A3431" s="76"/>
      <c r="B3431" s="76">
        <v>3427</v>
      </c>
      <c r="C3431" s="63" t="s">
        <v>14373</v>
      </c>
      <c r="D3431" s="63" t="s">
        <v>14374</v>
      </c>
      <c r="E3431" s="63" t="s">
        <v>24051</v>
      </c>
      <c r="F3431" s="63" t="s">
        <v>23540</v>
      </c>
      <c r="G3431" s="68">
        <v>2.8695656387494171E-9</v>
      </c>
      <c r="H3431" s="68">
        <v>0.42425228539788956</v>
      </c>
      <c r="I3431" s="68">
        <v>0.15799310530213875</v>
      </c>
      <c r="J3431" s="68">
        <v>0.41775460643040591</v>
      </c>
    </row>
    <row r="3432" spans="1:10" x14ac:dyDescent="0.25">
      <c r="A3432" s="76"/>
      <c r="B3432" s="76">
        <v>3428</v>
      </c>
      <c r="C3432" s="63" t="s">
        <v>14379</v>
      </c>
      <c r="D3432" s="63" t="s">
        <v>14380</v>
      </c>
      <c r="E3432" s="63" t="s">
        <v>14381</v>
      </c>
      <c r="F3432" s="63" t="s">
        <v>14382</v>
      </c>
      <c r="G3432" s="68">
        <v>0.11677225140913974</v>
      </c>
      <c r="H3432" s="68">
        <v>0.42334165679570318</v>
      </c>
      <c r="I3432" s="68">
        <v>1.4318682885936724E-2</v>
      </c>
      <c r="J3432" s="68">
        <v>0.44556740890922031</v>
      </c>
    </row>
    <row r="3433" spans="1:10" x14ac:dyDescent="0.25">
      <c r="A3433" s="76"/>
      <c r="B3433" s="76">
        <v>3429</v>
      </c>
      <c r="C3433" s="63" t="s">
        <v>14383</v>
      </c>
      <c r="D3433" s="63" t="s">
        <v>14384</v>
      </c>
      <c r="E3433" s="63" t="s">
        <v>14385</v>
      </c>
      <c r="F3433" s="63" t="s">
        <v>14386</v>
      </c>
      <c r="G3433" s="68">
        <v>9.9203569878383243E-14</v>
      </c>
      <c r="H3433" s="68">
        <v>0.76497873494396973</v>
      </c>
      <c r="I3433" s="68">
        <v>1.101557579628646E-3</v>
      </c>
      <c r="J3433" s="68">
        <v>0.23391970747630225</v>
      </c>
    </row>
    <row r="3434" spans="1:10" x14ac:dyDescent="0.25">
      <c r="A3434" s="76"/>
      <c r="B3434" s="76">
        <v>3430</v>
      </c>
      <c r="C3434" s="63" t="s">
        <v>14387</v>
      </c>
      <c r="D3434" s="63" t="s">
        <v>14388</v>
      </c>
      <c r="E3434" s="63" t="s">
        <v>14389</v>
      </c>
      <c r="F3434" s="63" t="s">
        <v>14390</v>
      </c>
      <c r="G3434" s="68">
        <v>0.12027691568744704</v>
      </c>
      <c r="H3434" s="68">
        <v>1.82536157740598E-2</v>
      </c>
      <c r="I3434" s="68">
        <v>0.83626287527778476</v>
      </c>
      <c r="J3434" s="68">
        <v>2.5206593260710265E-2</v>
      </c>
    </row>
    <row r="3435" spans="1:10" x14ac:dyDescent="0.25">
      <c r="A3435" s="76"/>
      <c r="B3435" s="76">
        <v>3431</v>
      </c>
      <c r="C3435" s="63" t="s">
        <v>14391</v>
      </c>
      <c r="D3435" s="63" t="s">
        <v>14392</v>
      </c>
      <c r="E3435" s="63" t="s">
        <v>14393</v>
      </c>
      <c r="F3435" s="63" t="s">
        <v>14394</v>
      </c>
      <c r="G3435" s="68">
        <v>0.80227210674762761</v>
      </c>
      <c r="H3435" s="68">
        <v>3.8889932742323455E-2</v>
      </c>
      <c r="I3435" s="68">
        <v>0.14472394976844608</v>
      </c>
      <c r="J3435" s="68">
        <v>1.4114010741602149E-2</v>
      </c>
    </row>
    <row r="3436" spans="1:10" x14ac:dyDescent="0.25">
      <c r="A3436" s="76"/>
      <c r="B3436" s="76">
        <v>3432</v>
      </c>
      <c r="C3436" s="63" t="s">
        <v>14395</v>
      </c>
      <c r="D3436" s="63" t="s">
        <v>14396</v>
      </c>
      <c r="E3436" s="63" t="s">
        <v>14397</v>
      </c>
      <c r="F3436" s="63" t="s">
        <v>14398</v>
      </c>
      <c r="G3436" s="68">
        <v>3.7753917398464145E-3</v>
      </c>
      <c r="H3436" s="68">
        <v>0.90343040231714911</v>
      </c>
      <c r="I3436" s="68">
        <v>1.5844714279002097E-3</v>
      </c>
      <c r="J3436" s="68">
        <v>9.1209734515104376E-2</v>
      </c>
    </row>
    <row r="3437" spans="1:10" x14ac:dyDescent="0.25">
      <c r="A3437" s="76"/>
      <c r="B3437" s="76">
        <v>3433</v>
      </c>
      <c r="C3437" s="63"/>
      <c r="D3437" s="63" t="s">
        <v>14400</v>
      </c>
      <c r="E3437" s="63" t="s">
        <v>14401</v>
      </c>
      <c r="F3437" s="63" t="s">
        <v>14403</v>
      </c>
      <c r="G3437" s="68">
        <v>1.2252343954332326E-3</v>
      </c>
      <c r="H3437" s="68">
        <v>0.5015734771662157</v>
      </c>
      <c r="I3437" s="68">
        <v>0.34552008761145392</v>
      </c>
      <c r="J3437" s="68">
        <v>0.15168120082689571</v>
      </c>
    </row>
    <row r="3438" spans="1:10" x14ac:dyDescent="0.25">
      <c r="A3438" s="76"/>
      <c r="B3438" s="76">
        <v>3434</v>
      </c>
      <c r="C3438" s="63" t="s">
        <v>14405</v>
      </c>
      <c r="D3438" s="63" t="s">
        <v>14406</v>
      </c>
      <c r="E3438" s="63" t="s">
        <v>14407</v>
      </c>
      <c r="F3438" s="63" t="s">
        <v>14408</v>
      </c>
      <c r="G3438" s="68">
        <v>0.8212270593459412</v>
      </c>
      <c r="H3438" s="68">
        <v>3.8792171683514662E-2</v>
      </c>
      <c r="I3438" s="68">
        <v>0.12700021201654657</v>
      </c>
      <c r="J3438" s="68">
        <v>1.2980556953997245E-2</v>
      </c>
    </row>
    <row r="3439" spans="1:10" x14ac:dyDescent="0.25">
      <c r="A3439" s="76"/>
      <c r="B3439" s="76">
        <v>3435</v>
      </c>
      <c r="C3439" s="63" t="s">
        <v>14409</v>
      </c>
      <c r="D3439" s="63" t="s">
        <v>14410</v>
      </c>
      <c r="E3439" s="63" t="s">
        <v>14411</v>
      </c>
      <c r="F3439" s="63" t="s">
        <v>14412</v>
      </c>
      <c r="G3439" s="68">
        <v>0.89351030355714922</v>
      </c>
      <c r="H3439" s="68">
        <v>4.1988373249337026E-2</v>
      </c>
      <c r="I3439" s="68">
        <v>1.4692796561271114E-2</v>
      </c>
      <c r="J3439" s="68">
        <v>4.9808526632242937E-2</v>
      </c>
    </row>
    <row r="3440" spans="1:10" x14ac:dyDescent="0.25">
      <c r="A3440" s="76"/>
      <c r="B3440" s="76">
        <v>3436</v>
      </c>
      <c r="C3440" s="63" t="s">
        <v>14413</v>
      </c>
      <c r="D3440" s="63" t="s">
        <v>14414</v>
      </c>
      <c r="E3440" s="63" t="s">
        <v>14415</v>
      </c>
      <c r="F3440" s="63" t="s">
        <v>14416</v>
      </c>
      <c r="G3440" s="68">
        <v>3.6957808035282464E-6</v>
      </c>
      <c r="H3440" s="68">
        <v>3.5718946121211008E-2</v>
      </c>
      <c r="I3440" s="68">
        <v>0.95880702217792835</v>
      </c>
      <c r="J3440" s="68">
        <v>5.4703359200576132E-3</v>
      </c>
    </row>
    <row r="3441" spans="1:10" x14ac:dyDescent="0.25">
      <c r="A3441" s="76"/>
      <c r="B3441" s="76">
        <v>3437</v>
      </c>
      <c r="C3441" s="63" t="s">
        <v>14417</v>
      </c>
      <c r="D3441" s="63" t="s">
        <v>14418</v>
      </c>
      <c r="E3441" s="63" t="s">
        <v>14419</v>
      </c>
      <c r="F3441" s="63" t="s">
        <v>14420</v>
      </c>
      <c r="G3441" s="68">
        <v>0.88950798848454615</v>
      </c>
      <c r="H3441" s="68">
        <v>4.1604066246804086E-2</v>
      </c>
      <c r="I3441" s="68">
        <v>4.6233149246636983E-2</v>
      </c>
      <c r="J3441" s="68">
        <v>2.2654796022012924E-2</v>
      </c>
    </row>
    <row r="3442" spans="1:10" x14ac:dyDescent="0.25">
      <c r="A3442" s="76"/>
      <c r="B3442" s="76">
        <v>3438</v>
      </c>
      <c r="C3442" s="63" t="s">
        <v>14421</v>
      </c>
      <c r="D3442" s="63" t="s">
        <v>14422</v>
      </c>
      <c r="E3442" s="63" t="s">
        <v>14423</v>
      </c>
      <c r="F3442" s="63" t="s">
        <v>14424</v>
      </c>
      <c r="G3442" s="68">
        <v>0.76071483109733151</v>
      </c>
      <c r="H3442" s="68">
        <v>3.5171563408881584E-2</v>
      </c>
      <c r="I3442" s="68">
        <v>2.9085115333830007E-2</v>
      </c>
      <c r="J3442" s="68">
        <v>0.17502849015995703</v>
      </c>
    </row>
    <row r="3443" spans="1:10" x14ac:dyDescent="0.25">
      <c r="A3443" s="76"/>
      <c r="B3443" s="76">
        <v>3439</v>
      </c>
      <c r="C3443" s="63" t="s">
        <v>14425</v>
      </c>
      <c r="D3443" s="63" t="s">
        <v>14426</v>
      </c>
      <c r="E3443" s="63" t="s">
        <v>14427</v>
      </c>
      <c r="F3443" s="63" t="s">
        <v>14428</v>
      </c>
      <c r="G3443" s="68">
        <v>0.68565264902359446</v>
      </c>
      <c r="H3443" s="68">
        <v>3.9695474313588976E-2</v>
      </c>
      <c r="I3443" s="68">
        <v>1.1080708579333938E-2</v>
      </c>
      <c r="J3443" s="68">
        <v>0.2635711680834823</v>
      </c>
    </row>
    <row r="3444" spans="1:10" x14ac:dyDescent="0.25">
      <c r="A3444" s="76"/>
      <c r="B3444" s="76">
        <v>3440</v>
      </c>
      <c r="C3444" s="63" t="s">
        <v>14429</v>
      </c>
      <c r="D3444" s="63" t="s">
        <v>14430</v>
      </c>
      <c r="E3444" s="63" t="s">
        <v>14431</v>
      </c>
      <c r="F3444" s="63" t="s">
        <v>14432</v>
      </c>
      <c r="G3444" s="68">
        <v>0.7035933324090905</v>
      </c>
      <c r="H3444" s="68">
        <v>3.9923846563510335E-2</v>
      </c>
      <c r="I3444" s="68">
        <v>2.0113079773975265E-2</v>
      </c>
      <c r="J3444" s="68">
        <v>0.23636974125342397</v>
      </c>
    </row>
    <row r="3445" spans="1:10" x14ac:dyDescent="0.25">
      <c r="A3445" s="76"/>
      <c r="B3445" s="76">
        <v>3441</v>
      </c>
      <c r="C3445" s="63"/>
      <c r="D3445" s="63" t="s">
        <v>17</v>
      </c>
      <c r="E3445" s="63" t="s">
        <v>18</v>
      </c>
      <c r="F3445" s="63" t="s">
        <v>14433</v>
      </c>
      <c r="G3445" s="68">
        <v>8.0734068003436549E-2</v>
      </c>
      <c r="H3445" s="68">
        <v>0.5226700954703184</v>
      </c>
      <c r="I3445" s="68">
        <v>0.23141759669674852</v>
      </c>
      <c r="J3445" s="68">
        <v>0.165178239829496</v>
      </c>
    </row>
    <row r="3446" spans="1:10" x14ac:dyDescent="0.25">
      <c r="A3446" s="76"/>
      <c r="B3446" s="76">
        <v>3442</v>
      </c>
      <c r="C3446" s="63" t="s">
        <v>14434</v>
      </c>
      <c r="D3446" s="63" t="s">
        <v>14435</v>
      </c>
      <c r="E3446" s="63" t="s">
        <v>14436</v>
      </c>
      <c r="F3446" s="63" t="s">
        <v>14437</v>
      </c>
      <c r="G3446" s="68">
        <v>0.79061199252759862</v>
      </c>
      <c r="H3446" s="68">
        <v>3.6768606057508757E-2</v>
      </c>
      <c r="I3446" s="68">
        <v>4.7917488566482196E-3</v>
      </c>
      <c r="J3446" s="68">
        <v>0.16782765255824419</v>
      </c>
    </row>
    <row r="3447" spans="1:10" x14ac:dyDescent="0.25">
      <c r="A3447" s="76"/>
      <c r="B3447" s="76">
        <v>3443</v>
      </c>
      <c r="C3447" s="63" t="s">
        <v>14438</v>
      </c>
      <c r="D3447" s="63" t="s">
        <v>14439</v>
      </c>
      <c r="E3447" s="63" t="s">
        <v>14440</v>
      </c>
      <c r="F3447" s="63" t="s">
        <v>14441</v>
      </c>
      <c r="G3447" s="68">
        <v>0.75094431308411291</v>
      </c>
      <c r="H3447" s="68">
        <v>3.5807982850385729E-2</v>
      </c>
      <c r="I3447" s="68">
        <v>0.20070568745036307</v>
      </c>
      <c r="J3447" s="68">
        <v>1.2542016615138181E-2</v>
      </c>
    </row>
    <row r="3448" spans="1:10" x14ac:dyDescent="0.25">
      <c r="A3448" s="76"/>
      <c r="B3448" s="76">
        <v>3444</v>
      </c>
      <c r="C3448" s="63" t="s">
        <v>14442</v>
      </c>
      <c r="D3448" s="63" t="s">
        <v>14443</v>
      </c>
      <c r="E3448" s="63" t="s">
        <v>14444</v>
      </c>
      <c r="F3448" s="63" t="s">
        <v>14445</v>
      </c>
      <c r="G3448" s="68">
        <v>2.4548634365857741E-7</v>
      </c>
      <c r="H3448" s="68">
        <v>0.24552153154446404</v>
      </c>
      <c r="I3448" s="68">
        <v>3.7676262738421413E-3</v>
      </c>
      <c r="J3448" s="68">
        <v>0.75071059669535023</v>
      </c>
    </row>
    <row r="3449" spans="1:10" x14ac:dyDescent="0.25">
      <c r="A3449" s="76"/>
      <c r="B3449" s="76">
        <v>3445</v>
      </c>
      <c r="C3449" s="63" t="s">
        <v>14446</v>
      </c>
      <c r="D3449" s="63" t="s">
        <v>14447</v>
      </c>
      <c r="E3449" s="63" t="s">
        <v>14448</v>
      </c>
      <c r="F3449" s="63" t="s">
        <v>14449</v>
      </c>
      <c r="G3449" s="68">
        <v>0.95030935707538988</v>
      </c>
      <c r="H3449" s="68">
        <v>4.6928857382879559E-2</v>
      </c>
      <c r="I3449" s="68">
        <v>1.6798946258040285E-3</v>
      </c>
      <c r="J3449" s="68">
        <v>1.0818909159265539E-3</v>
      </c>
    </row>
    <row r="3450" spans="1:10" x14ac:dyDescent="0.25">
      <c r="A3450" s="76"/>
      <c r="B3450" s="76">
        <v>3446</v>
      </c>
      <c r="C3450" s="63" t="s">
        <v>14450</v>
      </c>
      <c r="D3450" s="63" t="s">
        <v>14451</v>
      </c>
      <c r="E3450" s="63" t="s">
        <v>14452</v>
      </c>
      <c r="F3450" s="63" t="s">
        <v>14453</v>
      </c>
      <c r="G3450" s="68">
        <v>5.8490285579627524E-3</v>
      </c>
      <c r="H3450" s="68">
        <v>0.60011143885957197</v>
      </c>
      <c r="I3450" s="68">
        <v>0.21108667606860834</v>
      </c>
      <c r="J3450" s="68">
        <v>0.18295285651384924</v>
      </c>
    </row>
    <row r="3451" spans="1:10" x14ac:dyDescent="0.25">
      <c r="A3451" s="76"/>
      <c r="B3451" s="76">
        <v>3447</v>
      </c>
      <c r="C3451" s="63" t="s">
        <v>14454</v>
      </c>
      <c r="D3451" s="63" t="s">
        <v>14455</v>
      </c>
      <c r="E3451" s="63" t="s">
        <v>14456</v>
      </c>
      <c r="F3451" s="63" t="s">
        <v>14457</v>
      </c>
      <c r="G3451" s="68">
        <v>1.1318335297474986E-12</v>
      </c>
      <c r="H3451" s="68">
        <v>0.24556382716016192</v>
      </c>
      <c r="I3451" s="68">
        <v>3.5928068248240784E-3</v>
      </c>
      <c r="J3451" s="68">
        <v>0.75084336601388169</v>
      </c>
    </row>
    <row r="3452" spans="1:10" x14ac:dyDescent="0.25">
      <c r="A3452" s="76"/>
      <c r="B3452" s="76">
        <v>3448</v>
      </c>
      <c r="C3452" s="63" t="s">
        <v>14458</v>
      </c>
      <c r="D3452" s="63" t="s">
        <v>14459</v>
      </c>
      <c r="E3452" s="63" t="s">
        <v>14460</v>
      </c>
      <c r="F3452" s="63" t="s">
        <v>14461</v>
      </c>
      <c r="G3452" s="68">
        <v>2.5950501677809006E-10</v>
      </c>
      <c r="H3452" s="68">
        <v>0.50129064187684913</v>
      </c>
      <c r="I3452" s="68">
        <v>2.8008504119804616E-3</v>
      </c>
      <c r="J3452" s="68">
        <v>0.49590850745166493</v>
      </c>
    </row>
    <row r="3453" spans="1:10" x14ac:dyDescent="0.25">
      <c r="A3453" s="76"/>
      <c r="B3453" s="76">
        <v>3449</v>
      </c>
      <c r="C3453" s="63" t="s">
        <v>14462</v>
      </c>
      <c r="D3453" s="63" t="s">
        <v>14463</v>
      </c>
      <c r="E3453" s="63" t="s">
        <v>14464</v>
      </c>
      <c r="F3453" s="63" t="s">
        <v>14465</v>
      </c>
      <c r="G3453" s="68">
        <v>4.3452605141148369E-2</v>
      </c>
      <c r="H3453" s="68">
        <v>0.9169830610245141</v>
      </c>
      <c r="I3453" s="68">
        <v>5.5744639179829125E-4</v>
      </c>
      <c r="J3453" s="68">
        <v>3.9006887442539405E-2</v>
      </c>
    </row>
    <row r="3454" spans="1:10" x14ac:dyDescent="0.25">
      <c r="A3454" s="76"/>
      <c r="B3454" s="76">
        <v>3450</v>
      </c>
      <c r="C3454" s="63" t="s">
        <v>14466</v>
      </c>
      <c r="D3454" s="63" t="s">
        <v>14467</v>
      </c>
      <c r="E3454" s="63" t="s">
        <v>14468</v>
      </c>
      <c r="F3454" s="63" t="s">
        <v>14469</v>
      </c>
      <c r="G3454" s="68">
        <v>3.6148817208029224E-11</v>
      </c>
      <c r="H3454" s="68">
        <v>0.75876166328979011</v>
      </c>
      <c r="I3454" s="68">
        <v>9.2617254025923555E-3</v>
      </c>
      <c r="J3454" s="68">
        <v>0.2319766112714684</v>
      </c>
    </row>
    <row r="3455" spans="1:10" x14ac:dyDescent="0.25">
      <c r="A3455" s="76"/>
      <c r="B3455" s="76">
        <v>3451</v>
      </c>
      <c r="C3455" s="63" t="s">
        <v>14470</v>
      </c>
      <c r="D3455" s="63" t="s">
        <v>14471</v>
      </c>
      <c r="E3455" s="63" t="s">
        <v>14472</v>
      </c>
      <c r="F3455" s="63" t="s">
        <v>14473</v>
      </c>
      <c r="G3455" s="68">
        <v>2.2191687834761091E-5</v>
      </c>
      <c r="H3455" s="68">
        <v>2.3699428794653317E-2</v>
      </c>
      <c r="I3455" s="68">
        <v>0.97611189312377322</v>
      </c>
      <c r="J3455" s="68">
        <v>1.6648639373885484E-4</v>
      </c>
    </row>
    <row r="3456" spans="1:10" x14ac:dyDescent="0.25">
      <c r="A3456" s="76"/>
      <c r="B3456" s="76">
        <v>3452</v>
      </c>
      <c r="C3456" s="63" t="s">
        <v>14474</v>
      </c>
      <c r="D3456" s="63" t="s">
        <v>14475</v>
      </c>
      <c r="E3456" s="63" t="s">
        <v>14476</v>
      </c>
      <c r="F3456" s="63" t="s">
        <v>14477</v>
      </c>
      <c r="G3456" s="68">
        <v>0.51215646084087785</v>
      </c>
      <c r="H3456" s="68">
        <v>2.5918110473443765E-2</v>
      </c>
      <c r="I3456" s="68">
        <v>0.28274898549412852</v>
      </c>
      <c r="J3456" s="68">
        <v>0.17917644319154991</v>
      </c>
    </row>
    <row r="3457" spans="1:10" x14ac:dyDescent="0.25">
      <c r="A3457" s="76"/>
      <c r="B3457" s="76">
        <v>3453</v>
      </c>
      <c r="C3457" s="63" t="s">
        <v>14478</v>
      </c>
      <c r="D3457" s="63" t="s">
        <v>14479</v>
      </c>
      <c r="E3457" s="63" t="s">
        <v>14480</v>
      </c>
      <c r="F3457" s="63" t="s">
        <v>14481</v>
      </c>
      <c r="G3457" s="68">
        <v>0.59736536437577814</v>
      </c>
      <c r="H3457" s="68">
        <v>2.9579883157356088E-2</v>
      </c>
      <c r="I3457" s="68">
        <v>0.36270706057540714</v>
      </c>
      <c r="J3457" s="68">
        <v>1.0347691891458571E-2</v>
      </c>
    </row>
    <row r="3458" spans="1:10" x14ac:dyDescent="0.25">
      <c r="A3458" s="76"/>
      <c r="B3458" s="76">
        <v>3454</v>
      </c>
      <c r="C3458" s="63" t="s">
        <v>14482</v>
      </c>
      <c r="D3458" s="63" t="s">
        <v>14483</v>
      </c>
      <c r="E3458" s="63" t="s">
        <v>14484</v>
      </c>
      <c r="F3458" s="63" t="s">
        <v>14485</v>
      </c>
      <c r="G3458" s="68">
        <v>2.5262325947158956E-4</v>
      </c>
      <c r="H3458" s="68">
        <v>0.49917014634601692</v>
      </c>
      <c r="I3458" s="68">
        <v>6.7413263378532816E-3</v>
      </c>
      <c r="J3458" s="68">
        <v>0.49383590405665795</v>
      </c>
    </row>
    <row r="3459" spans="1:10" x14ac:dyDescent="0.25">
      <c r="A3459" s="76"/>
      <c r="B3459" s="76">
        <v>3455</v>
      </c>
      <c r="C3459" s="63" t="s">
        <v>14486</v>
      </c>
      <c r="D3459" s="63" t="s">
        <v>14487</v>
      </c>
      <c r="E3459" s="63" t="s">
        <v>14488</v>
      </c>
      <c r="F3459" s="63" t="s">
        <v>14489</v>
      </c>
      <c r="G3459" s="68">
        <v>1.7598821804509904E-2</v>
      </c>
      <c r="H3459" s="68">
        <v>0.14851106277771489</v>
      </c>
      <c r="I3459" s="68">
        <v>3.3921628589750966E-2</v>
      </c>
      <c r="J3459" s="68">
        <v>0.79996848682802346</v>
      </c>
    </row>
    <row r="3460" spans="1:10" x14ac:dyDescent="0.25">
      <c r="A3460" s="76"/>
      <c r="B3460" s="76">
        <v>3456</v>
      </c>
      <c r="C3460" s="63" t="s">
        <v>14490</v>
      </c>
      <c r="D3460" s="63" t="s">
        <v>14491</v>
      </c>
      <c r="E3460" s="63" t="s">
        <v>14492</v>
      </c>
      <c r="F3460" s="63" t="s">
        <v>14493</v>
      </c>
      <c r="G3460" s="68">
        <v>0.91458634908586678</v>
      </c>
      <c r="H3460" s="68">
        <v>4.2849992010148746E-2</v>
      </c>
      <c r="I3460" s="68">
        <v>3.7487768030895555E-2</v>
      </c>
      <c r="J3460" s="68">
        <v>5.0758908730886166E-3</v>
      </c>
    </row>
    <row r="3461" spans="1:10" x14ac:dyDescent="0.25">
      <c r="A3461" s="76"/>
      <c r="B3461" s="76">
        <v>3457</v>
      </c>
      <c r="C3461" s="63"/>
      <c r="D3461" s="63" t="s">
        <v>341</v>
      </c>
      <c r="E3461" s="63" t="s">
        <v>342</v>
      </c>
      <c r="F3461" s="63" t="s">
        <v>14494</v>
      </c>
      <c r="G3461" s="68">
        <v>0.72089201448501516</v>
      </c>
      <c r="H3461" s="68">
        <v>3.46280645838156E-2</v>
      </c>
      <c r="I3461" s="68">
        <v>0.20409182192755748</v>
      </c>
      <c r="J3461" s="68">
        <v>4.038809900361176E-2</v>
      </c>
    </row>
    <row r="3462" spans="1:10" x14ac:dyDescent="0.25">
      <c r="A3462" s="76"/>
      <c r="B3462" s="76">
        <v>3458</v>
      </c>
      <c r="C3462" s="63" t="s">
        <v>14495</v>
      </c>
      <c r="D3462" s="63" t="s">
        <v>14496</v>
      </c>
      <c r="E3462" s="63" t="s">
        <v>14497</v>
      </c>
      <c r="F3462" s="63" t="s">
        <v>14498</v>
      </c>
      <c r="G3462" s="68">
        <v>0.74968202062849987</v>
      </c>
      <c r="H3462" s="68">
        <v>3.7699209384526644E-2</v>
      </c>
      <c r="I3462" s="68">
        <v>0.19394695524686292</v>
      </c>
      <c r="J3462" s="68">
        <v>1.8671814740110242E-2</v>
      </c>
    </row>
    <row r="3463" spans="1:10" x14ac:dyDescent="0.25">
      <c r="A3463" s="76"/>
      <c r="B3463" s="76">
        <v>3459</v>
      </c>
      <c r="C3463" s="63" t="s">
        <v>14499</v>
      </c>
      <c r="D3463" s="63" t="s">
        <v>14500</v>
      </c>
      <c r="E3463" s="63" t="s">
        <v>14501</v>
      </c>
      <c r="F3463" s="63" t="s">
        <v>14502</v>
      </c>
      <c r="G3463" s="68">
        <v>0.82454635821068312</v>
      </c>
      <c r="H3463" s="68">
        <v>3.9795807159407122E-2</v>
      </c>
      <c r="I3463" s="68">
        <v>0.1309788685057646</v>
      </c>
      <c r="J3463" s="68">
        <v>4.6789661241444687E-3</v>
      </c>
    </row>
    <row r="3464" spans="1:10" x14ac:dyDescent="0.25">
      <c r="A3464" s="76"/>
      <c r="B3464" s="76">
        <v>3460</v>
      </c>
      <c r="C3464" s="63" t="s">
        <v>14503</v>
      </c>
      <c r="D3464" s="63" t="s">
        <v>14504</v>
      </c>
      <c r="E3464" s="63" t="s">
        <v>14505</v>
      </c>
      <c r="F3464" s="63" t="s">
        <v>14506</v>
      </c>
      <c r="G3464" s="68">
        <v>0.54289755787781546</v>
      </c>
      <c r="H3464" s="68">
        <v>2.8013882043897886E-2</v>
      </c>
      <c r="I3464" s="68">
        <v>0.42848610263322728</v>
      </c>
      <c r="J3464" s="68">
        <v>6.0245744505932905E-4</v>
      </c>
    </row>
    <row r="3465" spans="1:10" x14ac:dyDescent="0.25">
      <c r="A3465" s="76"/>
      <c r="B3465" s="76">
        <v>3461</v>
      </c>
      <c r="C3465" s="63" t="s">
        <v>14507</v>
      </c>
      <c r="D3465" s="63" t="s">
        <v>14508</v>
      </c>
      <c r="E3465" s="63" t="s">
        <v>14509</v>
      </c>
      <c r="F3465" s="63" t="s">
        <v>14510</v>
      </c>
      <c r="G3465" s="68">
        <v>4.9217917354026849E-3</v>
      </c>
      <c r="H3465" s="68">
        <v>0.15135738344539729</v>
      </c>
      <c r="I3465" s="68">
        <v>6.1033264163438258E-3</v>
      </c>
      <c r="J3465" s="68">
        <v>0.8376174984028566</v>
      </c>
    </row>
    <row r="3466" spans="1:10" x14ac:dyDescent="0.25">
      <c r="A3466" s="76"/>
      <c r="B3466" s="76">
        <v>3462</v>
      </c>
      <c r="C3466" s="63" t="s">
        <v>14511</v>
      </c>
      <c r="D3466" s="63" t="s">
        <v>14512</v>
      </c>
      <c r="E3466" s="63" t="s">
        <v>14513</v>
      </c>
      <c r="F3466" s="63" t="s">
        <v>14514</v>
      </c>
      <c r="G3466" s="68">
        <v>5.7977472373773693E-5</v>
      </c>
      <c r="H3466" s="68">
        <v>0.50120455445388967</v>
      </c>
      <c r="I3466" s="68">
        <v>2.8985209534101398E-3</v>
      </c>
      <c r="J3466" s="68">
        <v>0.49583894712032645</v>
      </c>
    </row>
    <row r="3467" spans="1:10" x14ac:dyDescent="0.25">
      <c r="A3467" s="76"/>
      <c r="B3467" s="76">
        <v>3463</v>
      </c>
      <c r="C3467" s="63"/>
      <c r="D3467" s="63" t="s">
        <v>1214</v>
      </c>
      <c r="E3467" s="63" t="s">
        <v>14516</v>
      </c>
      <c r="F3467" s="63" t="s">
        <v>4959</v>
      </c>
      <c r="G3467" s="68" t="e">
        <v>#N/A</v>
      </c>
      <c r="H3467" s="68" t="e">
        <v>#N/A</v>
      </c>
      <c r="I3467" s="68" t="e">
        <v>#N/A</v>
      </c>
      <c r="J3467" s="68" t="e">
        <v>#N/A</v>
      </c>
    </row>
    <row r="3468" spans="1:10" x14ac:dyDescent="0.25">
      <c r="A3468" s="76"/>
      <c r="B3468" s="76">
        <v>3464</v>
      </c>
      <c r="C3468" s="63" t="s">
        <v>14518</v>
      </c>
      <c r="D3468" s="63" t="s">
        <v>14519</v>
      </c>
      <c r="E3468" s="63" t="s">
        <v>14520</v>
      </c>
      <c r="F3468" s="63" t="s">
        <v>14521</v>
      </c>
      <c r="G3468" s="68">
        <v>2.6145759010415482E-2</v>
      </c>
      <c r="H3468" s="68">
        <v>1.6521233039037415E-2</v>
      </c>
      <c r="I3468" s="68">
        <v>0.91179953787538581</v>
      </c>
      <c r="J3468" s="68">
        <v>4.553347007516155E-2</v>
      </c>
    </row>
    <row r="3469" spans="1:10" x14ac:dyDescent="0.25">
      <c r="A3469" s="76"/>
      <c r="B3469" s="76">
        <v>3465</v>
      </c>
      <c r="C3469" s="63" t="s">
        <v>14522</v>
      </c>
      <c r="D3469" s="63" t="s">
        <v>14523</v>
      </c>
      <c r="E3469" s="63" t="s">
        <v>14522</v>
      </c>
      <c r="F3469" s="63" t="s">
        <v>14524</v>
      </c>
      <c r="G3469" s="68">
        <v>3.2854623843020652E-5</v>
      </c>
      <c r="H3469" s="68">
        <v>0.50076949404549498</v>
      </c>
      <c r="I3469" s="68">
        <v>3.8074383456035963E-3</v>
      </c>
      <c r="J3469" s="68">
        <v>0.4953902129850587</v>
      </c>
    </row>
    <row r="3470" spans="1:10" x14ac:dyDescent="0.25">
      <c r="A3470" s="76"/>
      <c r="B3470" s="76">
        <v>3466</v>
      </c>
      <c r="C3470" s="63" t="s">
        <v>14525</v>
      </c>
      <c r="D3470" s="63" t="s">
        <v>14526</v>
      </c>
      <c r="E3470" s="63" t="s">
        <v>14527</v>
      </c>
      <c r="F3470" s="63" t="s">
        <v>14528</v>
      </c>
      <c r="G3470" s="68">
        <v>0.82920939143183592</v>
      </c>
      <c r="H3470" s="68">
        <v>3.915059329660079E-2</v>
      </c>
      <c r="I3470" s="68">
        <v>0.12703475903070569</v>
      </c>
      <c r="J3470" s="68">
        <v>4.6052562408573439E-3</v>
      </c>
    </row>
    <row r="3471" spans="1:10" x14ac:dyDescent="0.25">
      <c r="A3471" s="76"/>
      <c r="B3471" s="76">
        <v>3467</v>
      </c>
      <c r="C3471" s="63" t="s">
        <v>14529</v>
      </c>
      <c r="D3471" s="63" t="s">
        <v>14530</v>
      </c>
      <c r="E3471" s="63" t="s">
        <v>14529</v>
      </c>
      <c r="F3471" s="63" t="s">
        <v>14531</v>
      </c>
      <c r="G3471" s="68">
        <v>9.3787559290374402E-4</v>
      </c>
      <c r="H3471" s="68">
        <v>0.48326610817976645</v>
      </c>
      <c r="I3471" s="68">
        <v>3.7877266732490408E-2</v>
      </c>
      <c r="J3471" s="68">
        <v>0.47791874949483903</v>
      </c>
    </row>
    <row r="3472" spans="1:10" x14ac:dyDescent="0.25">
      <c r="A3472" s="76"/>
      <c r="B3472" s="76">
        <v>3468</v>
      </c>
      <c r="C3472" s="63" t="s">
        <v>14532</v>
      </c>
      <c r="D3472" s="63" t="s">
        <v>14533</v>
      </c>
      <c r="E3472" s="63" t="s">
        <v>14534</v>
      </c>
      <c r="F3472" s="63" t="s">
        <v>14535</v>
      </c>
      <c r="G3472" s="68">
        <v>0.89300667219721563</v>
      </c>
      <c r="H3472" s="68">
        <v>4.2038442854717875E-2</v>
      </c>
      <c r="I3472" s="68">
        <v>4.957591229332628E-2</v>
      </c>
      <c r="J3472" s="68">
        <v>1.5378972654740235E-2</v>
      </c>
    </row>
    <row r="3473" spans="1:10" x14ac:dyDescent="0.25">
      <c r="A3473" s="76"/>
      <c r="B3473" s="76">
        <v>3469</v>
      </c>
      <c r="C3473" s="63" t="s">
        <v>14536</v>
      </c>
      <c r="D3473" s="63" t="s">
        <v>14537</v>
      </c>
      <c r="E3473" s="63" t="s">
        <v>14538</v>
      </c>
      <c r="F3473" s="63" t="s">
        <v>14539</v>
      </c>
      <c r="G3473" s="68">
        <v>1.241054153602024E-3</v>
      </c>
      <c r="H3473" s="68">
        <v>0.46167032747324599</v>
      </c>
      <c r="I3473" s="68">
        <v>5.6726290974080619E-3</v>
      </c>
      <c r="J3473" s="68">
        <v>0.5314159892757444</v>
      </c>
    </row>
    <row r="3474" spans="1:10" x14ac:dyDescent="0.25">
      <c r="A3474" s="76"/>
      <c r="B3474" s="76">
        <v>3470</v>
      </c>
      <c r="C3474" s="63" t="s">
        <v>14540</v>
      </c>
      <c r="D3474" s="63" t="s">
        <v>14541</v>
      </c>
      <c r="E3474" s="63" t="s">
        <v>14542</v>
      </c>
      <c r="F3474" s="63" t="s">
        <v>14543</v>
      </c>
      <c r="G3474" s="68">
        <v>0.21212858919102084</v>
      </c>
      <c r="H3474" s="68">
        <v>0.37515496749971222</v>
      </c>
      <c r="I3474" s="68">
        <v>3.6447679175789045E-3</v>
      </c>
      <c r="J3474" s="68">
        <v>0.40907167539168726</v>
      </c>
    </row>
    <row r="3475" spans="1:10" x14ac:dyDescent="0.25">
      <c r="A3475" s="76"/>
      <c r="B3475" s="76">
        <v>3471</v>
      </c>
      <c r="C3475" s="63"/>
      <c r="D3475" s="63" t="s">
        <v>14545</v>
      </c>
      <c r="E3475" s="63" t="s">
        <v>14546</v>
      </c>
      <c r="F3475" s="63" t="s">
        <v>14548</v>
      </c>
      <c r="G3475" s="68">
        <v>2.0448420579172401E-16</v>
      </c>
      <c r="H3475" s="68">
        <v>0.50095965375317986</v>
      </c>
      <c r="I3475" s="68">
        <v>3.4673895107368907E-3</v>
      </c>
      <c r="J3475" s="68">
        <v>0.4955729567360827</v>
      </c>
    </row>
    <row r="3476" spans="1:10" x14ac:dyDescent="0.25">
      <c r="A3476" s="76"/>
      <c r="B3476" s="76">
        <v>3472</v>
      </c>
      <c r="C3476" s="63" t="s">
        <v>14550</v>
      </c>
      <c r="D3476" s="63" t="s">
        <v>14551</v>
      </c>
      <c r="E3476" s="63" t="s">
        <v>14552</v>
      </c>
      <c r="F3476" s="63" t="s">
        <v>14553</v>
      </c>
      <c r="G3476" s="68">
        <v>0.90116179997831924</v>
      </c>
      <c r="H3476" s="68">
        <v>4.4705011827440078E-2</v>
      </c>
      <c r="I3476" s="68">
        <v>1.0756422026725171E-3</v>
      </c>
      <c r="J3476" s="68">
        <v>5.3057545991568179E-2</v>
      </c>
    </row>
    <row r="3477" spans="1:10" x14ac:dyDescent="0.25">
      <c r="A3477" s="76"/>
      <c r="B3477" s="76">
        <v>3473</v>
      </c>
      <c r="C3477" s="63" t="s">
        <v>14554</v>
      </c>
      <c r="D3477" s="63" t="s">
        <v>14555</v>
      </c>
      <c r="E3477" s="63" t="s">
        <v>14556</v>
      </c>
      <c r="F3477" s="63" t="s">
        <v>14557</v>
      </c>
      <c r="G3477" s="68">
        <v>0.30822819382756023</v>
      </c>
      <c r="H3477" s="68">
        <v>1.9510593601642486E-2</v>
      </c>
      <c r="I3477" s="68">
        <v>0.63025489485531194</v>
      </c>
      <c r="J3477" s="68">
        <v>4.2006317715485297E-2</v>
      </c>
    </row>
    <row r="3478" spans="1:10" x14ac:dyDescent="0.25">
      <c r="A3478" s="76"/>
      <c r="B3478" s="76">
        <v>3474</v>
      </c>
      <c r="C3478" s="63" t="s">
        <v>14558</v>
      </c>
      <c r="D3478" s="63" t="s">
        <v>14559</v>
      </c>
      <c r="E3478" s="63" t="s">
        <v>14560</v>
      </c>
      <c r="F3478" s="63" t="s">
        <v>14561</v>
      </c>
      <c r="G3478" s="68">
        <v>7.9062267004977142E-3</v>
      </c>
      <c r="H3478" s="68">
        <v>0.49741019863961256</v>
      </c>
      <c r="I3478" s="68">
        <v>3.1954710309069727E-4</v>
      </c>
      <c r="J3478" s="68">
        <v>0.49436402755679898</v>
      </c>
    </row>
    <row r="3479" spans="1:10" x14ac:dyDescent="0.25">
      <c r="A3479" s="76"/>
      <c r="B3479" s="76">
        <v>3475</v>
      </c>
      <c r="C3479" s="63" t="s">
        <v>14562</v>
      </c>
      <c r="D3479" s="63" t="s">
        <v>14563</v>
      </c>
      <c r="E3479" s="63" t="s">
        <v>14564</v>
      </c>
      <c r="F3479" s="63" t="s">
        <v>14565</v>
      </c>
      <c r="G3479" s="68">
        <v>0.90448397838517436</v>
      </c>
      <c r="H3479" s="68">
        <v>4.3180580189529361E-2</v>
      </c>
      <c r="I3479" s="68">
        <v>6.9648062051974827E-3</v>
      </c>
      <c r="J3479" s="68">
        <v>4.5370635220098252E-2</v>
      </c>
    </row>
    <row r="3480" spans="1:10" x14ac:dyDescent="0.25">
      <c r="A3480" s="76"/>
      <c r="B3480" s="76">
        <v>3476</v>
      </c>
      <c r="C3480" s="63" t="s">
        <v>14566</v>
      </c>
      <c r="D3480" s="63" t="s">
        <v>14567</v>
      </c>
      <c r="E3480" s="63" t="s">
        <v>14566</v>
      </c>
      <c r="F3480" s="63" t="s">
        <v>14568</v>
      </c>
      <c r="G3480" s="68">
        <v>0.80401754006006054</v>
      </c>
      <c r="H3480" s="68">
        <v>3.7438259741669318E-2</v>
      </c>
      <c r="I3480" s="68">
        <v>2.1328565815657438E-2</v>
      </c>
      <c r="J3480" s="68">
        <v>0.13721563438261283</v>
      </c>
    </row>
    <row r="3481" spans="1:10" x14ac:dyDescent="0.25">
      <c r="A3481" s="76"/>
      <c r="B3481" s="76">
        <v>3477</v>
      </c>
      <c r="C3481" s="63" t="s">
        <v>14569</v>
      </c>
      <c r="D3481" s="63" t="s">
        <v>14570</v>
      </c>
      <c r="E3481" s="63" t="s">
        <v>14571</v>
      </c>
      <c r="F3481" s="63" t="s">
        <v>14572</v>
      </c>
      <c r="G3481" s="68">
        <v>1.9065755920882342E-6</v>
      </c>
      <c r="H3481" s="68">
        <v>0.75699057354311661</v>
      </c>
      <c r="I3481" s="68">
        <v>1.1584263262733102E-2</v>
      </c>
      <c r="J3481" s="68">
        <v>0.2314232566185592</v>
      </c>
    </row>
    <row r="3482" spans="1:10" x14ac:dyDescent="0.25">
      <c r="A3482" s="76"/>
      <c r="B3482" s="76">
        <v>3478</v>
      </c>
      <c r="C3482" s="63" t="s">
        <v>14573</v>
      </c>
      <c r="D3482" s="63" t="s">
        <v>14574</v>
      </c>
      <c r="E3482" s="63" t="s">
        <v>14575</v>
      </c>
      <c r="F3482" s="63" t="s">
        <v>14576</v>
      </c>
      <c r="G3482" s="68">
        <v>0.47621888301009024</v>
      </c>
      <c r="H3482" s="68">
        <v>2.5194263450341391E-2</v>
      </c>
      <c r="I3482" s="68">
        <v>0.49589496363226748</v>
      </c>
      <c r="J3482" s="68">
        <v>2.691889907300966E-3</v>
      </c>
    </row>
    <row r="3483" spans="1:10" x14ac:dyDescent="0.25">
      <c r="A3483" s="76"/>
      <c r="B3483" s="76">
        <v>3479</v>
      </c>
      <c r="C3483" s="63"/>
      <c r="D3483" s="63" t="s">
        <v>14578</v>
      </c>
      <c r="E3483" s="63" t="s">
        <v>14579</v>
      </c>
      <c r="F3483" s="63" t="s">
        <v>14581</v>
      </c>
      <c r="G3483" s="68">
        <v>1.3587054179858615E-4</v>
      </c>
      <c r="H3483" s="68">
        <v>0.5011701574500711</v>
      </c>
      <c r="I3483" s="68">
        <v>2.866101942478948E-3</v>
      </c>
      <c r="J3483" s="68">
        <v>0.49582787006565193</v>
      </c>
    </row>
    <row r="3484" spans="1:10" x14ac:dyDescent="0.25">
      <c r="A3484" s="76"/>
      <c r="B3484" s="76">
        <v>3480</v>
      </c>
      <c r="C3484" s="63"/>
      <c r="D3484" s="63" t="s">
        <v>14584</v>
      </c>
      <c r="E3484" s="63" t="s">
        <v>14585</v>
      </c>
      <c r="F3484" s="63" t="s">
        <v>23788</v>
      </c>
      <c r="G3484" s="68">
        <v>1.255998618288534E-3</v>
      </c>
      <c r="H3484" s="68">
        <v>0.19564360367088254</v>
      </c>
      <c r="I3484" s="68">
        <v>1.241180667012229E-2</v>
      </c>
      <c r="J3484" s="68">
        <v>0.79068859104070643</v>
      </c>
    </row>
    <row r="3485" spans="1:10" x14ac:dyDescent="0.25">
      <c r="A3485" s="76"/>
      <c r="B3485" s="76">
        <v>3481</v>
      </c>
      <c r="C3485" s="63" t="s">
        <v>14589</v>
      </c>
      <c r="D3485" s="63" t="s">
        <v>14590</v>
      </c>
      <c r="E3485" s="63" t="s">
        <v>14591</v>
      </c>
      <c r="F3485" s="63" t="s">
        <v>14592</v>
      </c>
      <c r="G3485" s="68">
        <v>0.92178344914742893</v>
      </c>
      <c r="H3485" s="68">
        <v>4.4037226593007316E-2</v>
      </c>
      <c r="I3485" s="68">
        <v>3.2173937551828583E-2</v>
      </c>
      <c r="J3485" s="68">
        <v>2.0053867077350919E-3</v>
      </c>
    </row>
    <row r="3486" spans="1:10" x14ac:dyDescent="0.25">
      <c r="A3486" s="76"/>
      <c r="B3486" s="76">
        <v>3482</v>
      </c>
      <c r="C3486" s="63" t="s">
        <v>14593</v>
      </c>
      <c r="D3486" s="63" t="s">
        <v>14594</v>
      </c>
      <c r="E3486" s="63" t="s">
        <v>14593</v>
      </c>
      <c r="F3486" s="63" t="s">
        <v>14595</v>
      </c>
      <c r="G3486" s="68">
        <v>0.81398286443115953</v>
      </c>
      <c r="H3486" s="68">
        <v>3.950223660705398E-2</v>
      </c>
      <c r="I3486" s="68">
        <v>9.9947352650873122E-2</v>
      </c>
      <c r="J3486" s="68">
        <v>4.6567546310913067E-2</v>
      </c>
    </row>
    <row r="3487" spans="1:10" x14ac:dyDescent="0.25">
      <c r="A3487" s="76"/>
      <c r="B3487" s="76">
        <v>3483</v>
      </c>
      <c r="C3487" s="63" t="s">
        <v>14596</v>
      </c>
      <c r="D3487" s="63" t="s">
        <v>14597</v>
      </c>
      <c r="E3487" s="63" t="s">
        <v>14598</v>
      </c>
      <c r="F3487" s="63" t="s">
        <v>14599</v>
      </c>
      <c r="G3487" s="68">
        <v>2.0787756211874078E-2</v>
      </c>
      <c r="H3487" s="68">
        <v>0.34885581333946125</v>
      </c>
      <c r="I3487" s="68">
        <v>0.28323140744859315</v>
      </c>
      <c r="J3487" s="68">
        <v>0.3471250230000667</v>
      </c>
    </row>
    <row r="3488" spans="1:10" x14ac:dyDescent="0.25">
      <c r="A3488" s="76"/>
      <c r="B3488" s="76">
        <v>3484</v>
      </c>
      <c r="C3488" s="63" t="s">
        <v>14600</v>
      </c>
      <c r="D3488" s="63" t="s">
        <v>14601</v>
      </c>
      <c r="E3488" s="63" t="s">
        <v>14602</v>
      </c>
      <c r="F3488" s="63" t="s">
        <v>14603</v>
      </c>
      <c r="G3488" s="68">
        <v>2.3664778737450551E-16</v>
      </c>
      <c r="H3488" s="68">
        <v>0.79009730414283852</v>
      </c>
      <c r="I3488" s="68">
        <v>3.8098418043798231E-2</v>
      </c>
      <c r="J3488" s="68">
        <v>0.17180427781336641</v>
      </c>
    </row>
    <row r="3489" spans="1:10" x14ac:dyDescent="0.25">
      <c r="A3489" s="76"/>
      <c r="B3489" s="76">
        <v>3485</v>
      </c>
      <c r="C3489" s="63" t="s">
        <v>14604</v>
      </c>
      <c r="D3489" s="63" t="s">
        <v>14605</v>
      </c>
      <c r="E3489" s="63" t="s">
        <v>14606</v>
      </c>
      <c r="F3489" s="63" t="s">
        <v>14607</v>
      </c>
      <c r="G3489" s="68">
        <v>0.62813553211856332</v>
      </c>
      <c r="H3489" s="68">
        <v>7.7265084887138902E-2</v>
      </c>
      <c r="I3489" s="68">
        <v>1.5347242515889683E-3</v>
      </c>
      <c r="J3489" s="68">
        <v>0.29306465874270887</v>
      </c>
    </row>
    <row r="3490" spans="1:10" x14ac:dyDescent="0.25">
      <c r="A3490" s="76"/>
      <c r="B3490" s="76">
        <v>3486</v>
      </c>
      <c r="C3490" s="63" t="s">
        <v>14608</v>
      </c>
      <c r="D3490" s="63" t="s">
        <v>14609</v>
      </c>
      <c r="E3490" s="63" t="s">
        <v>14610</v>
      </c>
      <c r="F3490" s="63" t="s">
        <v>14611</v>
      </c>
      <c r="G3490" s="68">
        <v>3.4212066457516574E-4</v>
      </c>
      <c r="H3490" s="68">
        <v>0.78722719716503009</v>
      </c>
      <c r="I3490" s="68">
        <v>2.2237462154049364E-4</v>
      </c>
      <c r="J3490" s="68">
        <v>0.2122083075488542</v>
      </c>
    </row>
    <row r="3491" spans="1:10" x14ac:dyDescent="0.25">
      <c r="A3491" s="76"/>
      <c r="B3491" s="76">
        <v>3487</v>
      </c>
      <c r="C3491" s="63" t="s">
        <v>14612</v>
      </c>
      <c r="D3491" s="63" t="s">
        <v>14613</v>
      </c>
      <c r="E3491" s="63" t="s">
        <v>14614</v>
      </c>
      <c r="F3491" s="63" t="s">
        <v>14615</v>
      </c>
      <c r="G3491" s="68">
        <v>4.3958854515633644E-3</v>
      </c>
      <c r="H3491" s="68">
        <v>0.64027911258027581</v>
      </c>
      <c r="I3491" s="68">
        <v>1.3044728619405318E-3</v>
      </c>
      <c r="J3491" s="68">
        <v>0.35402052910621984</v>
      </c>
    </row>
    <row r="3492" spans="1:10" x14ac:dyDescent="0.25">
      <c r="A3492" s="76"/>
      <c r="B3492" s="76">
        <v>3488</v>
      </c>
      <c r="C3492" s="63" t="s">
        <v>14616</v>
      </c>
      <c r="D3492" s="63" t="s">
        <v>14617</v>
      </c>
      <c r="E3492" s="63" t="s">
        <v>14618</v>
      </c>
      <c r="F3492" s="63" t="s">
        <v>14619</v>
      </c>
      <c r="G3492" s="68">
        <v>0.22452757255098721</v>
      </c>
      <c r="H3492" s="68">
        <v>1.9934069787143127E-2</v>
      </c>
      <c r="I3492" s="68">
        <v>0.7505349694680209</v>
      </c>
      <c r="J3492" s="68">
        <v>5.0033881938492076E-3</v>
      </c>
    </row>
    <row r="3493" spans="1:10" x14ac:dyDescent="0.25">
      <c r="A3493" s="76"/>
      <c r="B3493" s="76">
        <v>3489</v>
      </c>
      <c r="C3493" s="63" t="s">
        <v>14620</v>
      </c>
      <c r="D3493" s="63" t="s">
        <v>14621</v>
      </c>
      <c r="E3493" s="63" t="s">
        <v>14620</v>
      </c>
      <c r="F3493" s="63" t="s">
        <v>14622</v>
      </c>
      <c r="G3493" s="68">
        <v>0.29467478326254698</v>
      </c>
      <c r="H3493" s="68">
        <v>2.0161861812040847E-2</v>
      </c>
      <c r="I3493" s="68">
        <v>0.66828434819125293</v>
      </c>
      <c r="J3493" s="68">
        <v>1.687900673415919E-2</v>
      </c>
    </row>
    <row r="3494" spans="1:10" x14ac:dyDescent="0.25">
      <c r="A3494" s="76"/>
      <c r="B3494" s="76">
        <v>3490</v>
      </c>
      <c r="C3494" s="63"/>
      <c r="D3494" s="63" t="s">
        <v>14624</v>
      </c>
      <c r="E3494" s="63" t="s">
        <v>14625</v>
      </c>
      <c r="F3494" s="63" t="s">
        <v>23688</v>
      </c>
      <c r="G3494" s="68">
        <v>0.44957967596203041</v>
      </c>
      <c r="H3494" s="68">
        <v>0.3670966560215701</v>
      </c>
      <c r="I3494" s="68">
        <v>5.5502519169678723E-2</v>
      </c>
      <c r="J3494" s="68">
        <v>0.12782114884671947</v>
      </c>
    </row>
    <row r="3495" spans="1:10" x14ac:dyDescent="0.25">
      <c r="A3495" s="76"/>
      <c r="B3495" s="76">
        <v>3491</v>
      </c>
      <c r="C3495" s="63" t="s">
        <v>14629</v>
      </c>
      <c r="D3495" s="63" t="s">
        <v>14630</v>
      </c>
      <c r="E3495" s="63" t="s">
        <v>14631</v>
      </c>
      <c r="F3495" s="63" t="s">
        <v>14632</v>
      </c>
      <c r="G3495" s="68">
        <v>0.9338381724694016</v>
      </c>
      <c r="H3495" s="68">
        <v>4.7112025025545956E-2</v>
      </c>
      <c r="I3495" s="68">
        <v>1.7694203034746927E-3</v>
      </c>
      <c r="J3495" s="68">
        <v>1.7280382201577509E-2</v>
      </c>
    </row>
    <row r="3496" spans="1:10" x14ac:dyDescent="0.25">
      <c r="A3496" s="76"/>
      <c r="B3496" s="76">
        <v>3492</v>
      </c>
      <c r="C3496" s="63" t="s">
        <v>14633</v>
      </c>
      <c r="D3496" s="63" t="s">
        <v>14634</v>
      </c>
      <c r="E3496" s="63" t="s">
        <v>14633</v>
      </c>
      <c r="F3496" s="63" t="s">
        <v>14635</v>
      </c>
      <c r="G3496" s="68">
        <v>0.13014860291750724</v>
      </c>
      <c r="H3496" s="68">
        <v>0.42040049205009017</v>
      </c>
      <c r="I3496" s="68">
        <v>4.4665463941870268E-3</v>
      </c>
      <c r="J3496" s="68">
        <v>0.44498435863821539</v>
      </c>
    </row>
    <row r="3497" spans="1:10" x14ac:dyDescent="0.25">
      <c r="A3497" s="76"/>
      <c r="B3497" s="76">
        <v>3493</v>
      </c>
      <c r="C3497" s="63" t="s">
        <v>14636</v>
      </c>
      <c r="D3497" s="63" t="s">
        <v>14637</v>
      </c>
      <c r="E3497" s="63" t="s">
        <v>14638</v>
      </c>
      <c r="F3497" s="63" t="s">
        <v>14639</v>
      </c>
      <c r="G3497" s="68">
        <v>0.67121366802253779</v>
      </c>
      <c r="H3497" s="68">
        <v>3.1175132084916145E-2</v>
      </c>
      <c r="I3497" s="68">
        <v>7.1667075405946264E-4</v>
      </c>
      <c r="J3497" s="68">
        <v>0.29689452913848685</v>
      </c>
    </row>
    <row r="3498" spans="1:10" x14ac:dyDescent="0.25">
      <c r="A3498" s="76"/>
      <c r="B3498" s="76">
        <v>3494</v>
      </c>
      <c r="C3498" s="63" t="s">
        <v>14640</v>
      </c>
      <c r="D3498" s="63" t="s">
        <v>14641</v>
      </c>
      <c r="E3498" s="63" t="s">
        <v>14642</v>
      </c>
      <c r="F3498" s="63" t="s">
        <v>14643</v>
      </c>
      <c r="G3498" s="68">
        <v>4.6265509280131865E-2</v>
      </c>
      <c r="H3498" s="68">
        <v>0.7228159322942429</v>
      </c>
      <c r="I3498" s="68">
        <v>5.7768624865200315E-3</v>
      </c>
      <c r="J3498" s="68">
        <v>0.2251416959391058</v>
      </c>
    </row>
    <row r="3499" spans="1:10" x14ac:dyDescent="0.25">
      <c r="A3499" s="76"/>
      <c r="B3499" s="76">
        <v>3495</v>
      </c>
      <c r="C3499" s="63" t="s">
        <v>14644</v>
      </c>
      <c r="D3499" s="63" t="s">
        <v>14645</v>
      </c>
      <c r="E3499" s="63" t="s">
        <v>14646</v>
      </c>
      <c r="F3499" s="63" t="s">
        <v>14647</v>
      </c>
      <c r="G3499" s="68">
        <v>9.6504882353151266E-12</v>
      </c>
      <c r="H3499" s="68">
        <v>0.23891022478604867</v>
      </c>
      <c r="I3499" s="68">
        <v>2.5448855756432741E-3</v>
      </c>
      <c r="J3499" s="68">
        <v>0.75854488962865796</v>
      </c>
    </row>
    <row r="3500" spans="1:10" x14ac:dyDescent="0.25">
      <c r="A3500" s="76"/>
      <c r="B3500" s="76">
        <v>3496</v>
      </c>
      <c r="C3500" s="63" t="s">
        <v>14648</v>
      </c>
      <c r="D3500" s="63" t="s">
        <v>14649</v>
      </c>
      <c r="E3500" s="63" t="s">
        <v>14650</v>
      </c>
      <c r="F3500" s="63" t="s">
        <v>14651</v>
      </c>
      <c r="G3500" s="68">
        <v>0.88008211533694325</v>
      </c>
      <c r="H3500" s="68">
        <v>4.132600984697244E-2</v>
      </c>
      <c r="I3500" s="68">
        <v>7.7083010793464829E-2</v>
      </c>
      <c r="J3500" s="68">
        <v>1.5088640226192883E-3</v>
      </c>
    </row>
    <row r="3501" spans="1:10" x14ac:dyDescent="0.25">
      <c r="A3501" s="76"/>
      <c r="B3501" s="76">
        <v>3497</v>
      </c>
      <c r="C3501" s="63" t="s">
        <v>14652</v>
      </c>
      <c r="D3501" s="63" t="s">
        <v>14653</v>
      </c>
      <c r="E3501" s="63" t="s">
        <v>14654</v>
      </c>
      <c r="F3501" s="63" t="s">
        <v>14655</v>
      </c>
      <c r="G3501" s="68">
        <v>0.68707803353687735</v>
      </c>
      <c r="H3501" s="68">
        <v>3.2361327309594366E-2</v>
      </c>
      <c r="I3501" s="68">
        <v>0.16335204432543551</v>
      </c>
      <c r="J3501" s="68">
        <v>0.11720859482809259</v>
      </c>
    </row>
    <row r="3502" spans="1:10" x14ac:dyDescent="0.25">
      <c r="A3502" s="76"/>
      <c r="B3502" s="76">
        <v>3498</v>
      </c>
      <c r="C3502" s="63" t="s">
        <v>14656</v>
      </c>
      <c r="D3502" s="63" t="s">
        <v>14657</v>
      </c>
      <c r="E3502" s="63" t="s">
        <v>14658</v>
      </c>
      <c r="F3502" s="63" t="s">
        <v>14659</v>
      </c>
      <c r="G3502" s="68">
        <v>0.57694897592850125</v>
      </c>
      <c r="H3502" s="68">
        <v>2.7890363216900152E-2</v>
      </c>
      <c r="I3502" s="68">
        <v>0.29614468921903631</v>
      </c>
      <c r="J3502" s="68">
        <v>9.9015971635561681E-2</v>
      </c>
    </row>
    <row r="3503" spans="1:10" x14ac:dyDescent="0.25">
      <c r="A3503" s="76"/>
      <c r="B3503" s="76">
        <v>3499</v>
      </c>
      <c r="C3503" s="63" t="s">
        <v>14660</v>
      </c>
      <c r="D3503" s="63" t="s">
        <v>14661</v>
      </c>
      <c r="E3503" s="63" t="s">
        <v>14662</v>
      </c>
      <c r="F3503" s="63" t="s">
        <v>14663</v>
      </c>
      <c r="G3503" s="68">
        <v>0.94489759786151939</v>
      </c>
      <c r="H3503" s="68">
        <v>4.4098187102730078E-2</v>
      </c>
      <c r="I3503" s="68">
        <v>1.0842478756423017E-2</v>
      </c>
      <c r="J3503" s="68">
        <v>1.61736279327665E-4</v>
      </c>
    </row>
    <row r="3504" spans="1:10" x14ac:dyDescent="0.25">
      <c r="A3504" s="76"/>
      <c r="B3504" s="76">
        <v>3500</v>
      </c>
      <c r="C3504" s="63" t="s">
        <v>14664</v>
      </c>
      <c r="D3504" s="63" t="s">
        <v>14665</v>
      </c>
      <c r="E3504" s="63" t="s">
        <v>14666</v>
      </c>
      <c r="F3504" s="63" t="s">
        <v>14667</v>
      </c>
      <c r="G3504" s="68">
        <v>0.72312913047153971</v>
      </c>
      <c r="H3504" s="68">
        <v>3.44372447458225E-2</v>
      </c>
      <c r="I3504" s="68">
        <v>0.20225758725398824</v>
      </c>
      <c r="J3504" s="68">
        <v>4.0176037528649108E-2</v>
      </c>
    </row>
    <row r="3505" spans="1:10" x14ac:dyDescent="0.25">
      <c r="A3505" s="76"/>
      <c r="B3505" s="76">
        <v>3501</v>
      </c>
      <c r="C3505" s="63" t="s">
        <v>14668</v>
      </c>
      <c r="D3505" s="63" t="s">
        <v>14669</v>
      </c>
      <c r="E3505" s="63" t="s">
        <v>14670</v>
      </c>
      <c r="F3505" s="63" t="s">
        <v>14671</v>
      </c>
      <c r="G3505" s="68">
        <v>1.5862670731339513E-3</v>
      </c>
      <c r="H3505" s="68">
        <v>1.835914628412004E-2</v>
      </c>
      <c r="I3505" s="68">
        <v>0.97996281890119907</v>
      </c>
      <c r="J3505" s="68">
        <v>9.1767741548025856E-5</v>
      </c>
    </row>
    <row r="3506" spans="1:10" x14ac:dyDescent="0.25">
      <c r="A3506" s="76"/>
      <c r="B3506" s="76">
        <v>3502</v>
      </c>
      <c r="C3506" s="63" t="s">
        <v>14672</v>
      </c>
      <c r="D3506" s="63" t="s">
        <v>14673</v>
      </c>
      <c r="E3506" s="63" t="s">
        <v>14674</v>
      </c>
      <c r="F3506" s="63" t="s">
        <v>14675</v>
      </c>
      <c r="G3506" s="68">
        <v>4.0791759666911794E-7</v>
      </c>
      <c r="H3506" s="68">
        <v>0.2033998229422001</v>
      </c>
      <c r="I3506" s="68">
        <v>0.73842569266811608</v>
      </c>
      <c r="J3506" s="68">
        <v>5.8174076472086521E-2</v>
      </c>
    </row>
    <row r="3507" spans="1:10" x14ac:dyDescent="0.25">
      <c r="A3507" s="76"/>
      <c r="B3507" s="76">
        <v>3503</v>
      </c>
      <c r="C3507" s="63" t="s">
        <v>14676</v>
      </c>
      <c r="D3507" s="63" t="s">
        <v>14677</v>
      </c>
      <c r="E3507" s="63" t="s">
        <v>14676</v>
      </c>
      <c r="F3507" s="63" t="s">
        <v>14678</v>
      </c>
      <c r="G3507" s="68">
        <v>0.81204324188765975</v>
      </c>
      <c r="H3507" s="68">
        <v>3.7624726520106642E-2</v>
      </c>
      <c r="I3507" s="68">
        <v>1.2352429161968399E-2</v>
      </c>
      <c r="J3507" s="68">
        <v>0.13797960243026536</v>
      </c>
    </row>
    <row r="3508" spans="1:10" x14ac:dyDescent="0.25">
      <c r="A3508" s="76"/>
      <c r="B3508" s="76">
        <v>3504</v>
      </c>
      <c r="C3508" s="63" t="s">
        <v>14679</v>
      </c>
      <c r="D3508" s="63" t="s">
        <v>14680</v>
      </c>
      <c r="E3508" s="63" t="s">
        <v>14681</v>
      </c>
      <c r="F3508" s="63" t="s">
        <v>14682</v>
      </c>
      <c r="G3508" s="68">
        <v>2.0674024296692365E-15</v>
      </c>
      <c r="H3508" s="68">
        <v>0.73962367792700023</v>
      </c>
      <c r="I3508" s="68">
        <v>3.4381313062278707E-2</v>
      </c>
      <c r="J3508" s="68">
        <v>0.22599500901072084</v>
      </c>
    </row>
    <row r="3509" spans="1:10" x14ac:dyDescent="0.25">
      <c r="A3509" s="76"/>
      <c r="B3509" s="76">
        <v>3505</v>
      </c>
      <c r="C3509" s="63"/>
      <c r="D3509" s="63" t="s">
        <v>651</v>
      </c>
      <c r="E3509" s="63" t="s">
        <v>652</v>
      </c>
      <c r="F3509" s="63" t="s">
        <v>14683</v>
      </c>
      <c r="G3509" s="68">
        <v>0.56161080673723995</v>
      </c>
      <c r="H3509" s="68">
        <v>6.9631552753595741E-2</v>
      </c>
      <c r="I3509" s="68">
        <v>0.28887741990063348</v>
      </c>
      <c r="J3509" s="68">
        <v>7.988022060853088E-2</v>
      </c>
    </row>
    <row r="3510" spans="1:10" x14ac:dyDescent="0.25">
      <c r="A3510" s="76"/>
      <c r="B3510" s="76">
        <v>3506</v>
      </c>
      <c r="C3510" s="63" t="s">
        <v>14684</v>
      </c>
      <c r="D3510" s="63" t="s">
        <v>14685</v>
      </c>
      <c r="E3510" s="63" t="s">
        <v>14684</v>
      </c>
      <c r="F3510" s="63" t="s">
        <v>14686</v>
      </c>
      <c r="G3510" s="68">
        <v>0.89284956761752143</v>
      </c>
      <c r="H3510" s="68">
        <v>4.1869155768233288E-2</v>
      </c>
      <c r="I3510" s="68">
        <v>6.3751059742012936E-2</v>
      </c>
      <c r="J3510" s="68">
        <v>1.5302168722328643E-3</v>
      </c>
    </row>
    <row r="3511" spans="1:10" x14ac:dyDescent="0.25">
      <c r="A3511" s="76"/>
      <c r="B3511" s="76">
        <v>3507</v>
      </c>
      <c r="C3511" s="63" t="s">
        <v>14687</v>
      </c>
      <c r="D3511" s="63" t="s">
        <v>14688</v>
      </c>
      <c r="E3511" s="63" t="s">
        <v>14689</v>
      </c>
      <c r="F3511" s="63" t="s">
        <v>14690</v>
      </c>
      <c r="G3511" s="68">
        <v>7.2969459684242289E-10</v>
      </c>
      <c r="H3511" s="68">
        <v>0.4983450292202658</v>
      </c>
      <c r="I3511" s="68">
        <v>8.7327397572930458E-3</v>
      </c>
      <c r="J3511" s="68">
        <v>0.49292223029274673</v>
      </c>
    </row>
    <row r="3512" spans="1:10" x14ac:dyDescent="0.25">
      <c r="A3512" s="76"/>
      <c r="B3512" s="76">
        <v>3508</v>
      </c>
      <c r="C3512" s="63" t="s">
        <v>14691</v>
      </c>
      <c r="D3512" s="63" t="s">
        <v>14692</v>
      </c>
      <c r="E3512" s="63" t="s">
        <v>14693</v>
      </c>
      <c r="F3512" s="63" t="s">
        <v>14694</v>
      </c>
      <c r="G3512" s="68">
        <v>0.90621967998949149</v>
      </c>
      <c r="H3512" s="68">
        <v>4.2827438176656914E-2</v>
      </c>
      <c r="I3512" s="68">
        <v>1.064845319077777E-4</v>
      </c>
      <c r="J3512" s="68">
        <v>5.0846397301944048E-2</v>
      </c>
    </row>
    <row r="3513" spans="1:10" x14ac:dyDescent="0.25">
      <c r="A3513" s="76"/>
      <c r="B3513" s="76">
        <v>3509</v>
      </c>
      <c r="C3513" s="63" t="s">
        <v>14695</v>
      </c>
      <c r="D3513" s="63" t="s">
        <v>14696</v>
      </c>
      <c r="E3513" s="63" t="s">
        <v>14697</v>
      </c>
      <c r="F3513" s="63" t="s">
        <v>14698</v>
      </c>
      <c r="G3513" s="68">
        <v>0.89502686054479497</v>
      </c>
      <c r="H3513" s="68">
        <v>4.1690680646326743E-2</v>
      </c>
      <c r="I3513" s="68">
        <v>1.3821989686047396E-2</v>
      </c>
      <c r="J3513" s="68">
        <v>4.9460469122830884E-2</v>
      </c>
    </row>
    <row r="3514" spans="1:10" x14ac:dyDescent="0.25">
      <c r="A3514" s="76"/>
      <c r="B3514" s="76">
        <v>3510</v>
      </c>
      <c r="C3514" s="63" t="s">
        <v>14699</v>
      </c>
      <c r="D3514" s="63" t="s">
        <v>14700</v>
      </c>
      <c r="E3514" s="63" t="s">
        <v>14701</v>
      </c>
      <c r="F3514" s="63" t="s">
        <v>14702</v>
      </c>
      <c r="G3514" s="68">
        <v>0.4128760014594699</v>
      </c>
      <c r="H3514" s="68">
        <v>6.5537377073993278E-2</v>
      </c>
      <c r="I3514" s="68">
        <v>1.197881184906137E-2</v>
      </c>
      <c r="J3514" s="68">
        <v>0.50960780961747532</v>
      </c>
    </row>
    <row r="3515" spans="1:10" x14ac:dyDescent="0.25">
      <c r="A3515" s="76"/>
      <c r="B3515" s="76">
        <v>3511</v>
      </c>
      <c r="C3515" s="63" t="s">
        <v>14703</v>
      </c>
      <c r="D3515" s="63" t="s">
        <v>14704</v>
      </c>
      <c r="E3515" s="63" t="s">
        <v>14705</v>
      </c>
      <c r="F3515" s="63" t="s">
        <v>14706</v>
      </c>
      <c r="G3515" s="68">
        <v>0.12595855743639947</v>
      </c>
      <c r="H3515" s="68">
        <v>0.16509507438257492</v>
      </c>
      <c r="I3515" s="68">
        <v>3.1162257413965833E-3</v>
      </c>
      <c r="J3515" s="68">
        <v>0.70583014243962916</v>
      </c>
    </row>
    <row r="3516" spans="1:10" x14ac:dyDescent="0.25">
      <c r="A3516" s="76"/>
      <c r="B3516" s="76">
        <v>3512</v>
      </c>
      <c r="C3516" s="63" t="s">
        <v>14707</v>
      </c>
      <c r="D3516" s="63" t="s">
        <v>14708</v>
      </c>
      <c r="E3516" s="63" t="s">
        <v>14709</v>
      </c>
      <c r="F3516" s="63" t="s">
        <v>14710</v>
      </c>
      <c r="G3516" s="68">
        <v>1.0268452386831096E-14</v>
      </c>
      <c r="H3516" s="68">
        <v>0.87289647013197458</v>
      </c>
      <c r="I3516" s="68">
        <v>4.0821611302240345E-2</v>
      </c>
      <c r="J3516" s="68">
        <v>8.6281918565775495E-2</v>
      </c>
    </row>
    <row r="3517" spans="1:10" x14ac:dyDescent="0.25">
      <c r="A3517" s="76"/>
      <c r="B3517" s="76">
        <v>3513</v>
      </c>
      <c r="C3517" s="63" t="s">
        <v>14711</v>
      </c>
      <c r="D3517" s="63" t="s">
        <v>14712</v>
      </c>
      <c r="E3517" s="63" t="s">
        <v>14713</v>
      </c>
      <c r="F3517" s="63" t="s">
        <v>14714</v>
      </c>
      <c r="G3517" s="68">
        <v>4.9680131158869459E-19</v>
      </c>
      <c r="H3517" s="68">
        <v>1.835248022351265E-2</v>
      </c>
      <c r="I3517" s="68">
        <v>0.9816459419983361</v>
      </c>
      <c r="J3517" s="68">
        <v>1.5777781487914556E-6</v>
      </c>
    </row>
    <row r="3518" spans="1:10" x14ac:dyDescent="0.25">
      <c r="A3518" s="76"/>
      <c r="B3518" s="76">
        <v>3514</v>
      </c>
      <c r="C3518" s="63" t="s">
        <v>14715</v>
      </c>
      <c r="D3518" s="63" t="s">
        <v>14716</v>
      </c>
      <c r="E3518" s="63" t="s">
        <v>14717</v>
      </c>
      <c r="F3518" s="63" t="s">
        <v>14718</v>
      </c>
      <c r="G3518" s="68">
        <v>0.182532149175475</v>
      </c>
      <c r="H3518" s="68">
        <v>2.000881063084152E-2</v>
      </c>
      <c r="I3518" s="68">
        <v>0.7584900716553975</v>
      </c>
      <c r="J3518" s="68">
        <v>3.8968968538285527E-2</v>
      </c>
    </row>
    <row r="3519" spans="1:10" x14ac:dyDescent="0.25">
      <c r="A3519" s="76"/>
      <c r="B3519" s="76">
        <v>3515</v>
      </c>
      <c r="C3519" s="63" t="s">
        <v>14719</v>
      </c>
      <c r="D3519" s="63" t="s">
        <v>14720</v>
      </c>
      <c r="E3519" s="63" t="s">
        <v>14719</v>
      </c>
      <c r="F3519" s="63" t="s">
        <v>14721</v>
      </c>
      <c r="G3519" s="68">
        <v>0.54886510628221818</v>
      </c>
      <c r="H3519" s="68">
        <v>2.7471680302339901E-2</v>
      </c>
      <c r="I3519" s="68">
        <v>0.39287342717922891</v>
      </c>
      <c r="J3519" s="68">
        <v>3.0789786236212983E-2</v>
      </c>
    </row>
    <row r="3520" spans="1:10" x14ac:dyDescent="0.25">
      <c r="A3520" s="76"/>
      <c r="B3520" s="76">
        <v>3516</v>
      </c>
      <c r="C3520" s="63" t="s">
        <v>14722</v>
      </c>
      <c r="D3520" s="63" t="s">
        <v>14723</v>
      </c>
      <c r="E3520" s="63" t="s">
        <v>14724</v>
      </c>
      <c r="F3520" s="63" t="s">
        <v>14725</v>
      </c>
      <c r="G3520" s="68">
        <v>0.86328630718408528</v>
      </c>
      <c r="H3520" s="68">
        <v>4.1193210396302929E-2</v>
      </c>
      <c r="I3520" s="68">
        <v>4.6760457206419283E-2</v>
      </c>
      <c r="J3520" s="68">
        <v>4.8760025213193135E-2</v>
      </c>
    </row>
    <row r="3521" spans="1:10" x14ac:dyDescent="0.25">
      <c r="A3521" s="76"/>
      <c r="B3521" s="76">
        <v>3517</v>
      </c>
      <c r="C3521" s="63"/>
      <c r="D3521" s="63" t="s">
        <v>14727</v>
      </c>
      <c r="E3521" s="63" t="s">
        <v>14728</v>
      </c>
      <c r="F3521" s="63" t="s">
        <v>14730</v>
      </c>
      <c r="G3521" s="68">
        <v>7.5300733454283605E-7</v>
      </c>
      <c r="H3521" s="68">
        <v>0.76264125469558608</v>
      </c>
      <c r="I3521" s="68">
        <v>4.1687671645578408E-3</v>
      </c>
      <c r="J3521" s="68">
        <v>0.23318922513252149</v>
      </c>
    </row>
    <row r="3522" spans="1:10" x14ac:dyDescent="0.25">
      <c r="A3522" s="76"/>
      <c r="B3522" s="76">
        <v>3518</v>
      </c>
      <c r="C3522" s="63" t="s">
        <v>14732</v>
      </c>
      <c r="D3522" s="63" t="s">
        <v>14733</v>
      </c>
      <c r="E3522" s="63" t="s">
        <v>14734</v>
      </c>
      <c r="F3522" s="63" t="s">
        <v>14735</v>
      </c>
      <c r="G3522" s="68">
        <v>1.2247899487723507E-18</v>
      </c>
      <c r="H3522" s="68">
        <v>0.49815706206010096</v>
      </c>
      <c r="I3522" s="68">
        <v>9.1112746183777491E-3</v>
      </c>
      <c r="J3522" s="68">
        <v>0.49273166332152135</v>
      </c>
    </row>
    <row r="3523" spans="1:10" x14ac:dyDescent="0.25">
      <c r="A3523" s="76"/>
      <c r="B3523" s="76">
        <v>3519</v>
      </c>
      <c r="C3523" s="63" t="s">
        <v>14736</v>
      </c>
      <c r="D3523" s="63" t="s">
        <v>14737</v>
      </c>
      <c r="E3523" s="63" t="s">
        <v>14738</v>
      </c>
      <c r="F3523" s="63" t="s">
        <v>14739</v>
      </c>
      <c r="G3523" s="68">
        <v>6.8940367733255458E-17</v>
      </c>
      <c r="H3523" s="68">
        <v>1.8348227310659826E-2</v>
      </c>
      <c r="I3523" s="68">
        <v>0.98165169625113891</v>
      </c>
      <c r="J3523" s="68">
        <v>7.6438201138172621E-8</v>
      </c>
    </row>
    <row r="3524" spans="1:10" x14ac:dyDescent="0.25">
      <c r="A3524" s="76"/>
      <c r="B3524" s="76">
        <v>3520</v>
      </c>
      <c r="C3524" s="63" t="s">
        <v>14740</v>
      </c>
      <c r="D3524" s="63" t="s">
        <v>14741</v>
      </c>
      <c r="E3524" s="63" t="s">
        <v>14742</v>
      </c>
      <c r="F3524" s="63" t="s">
        <v>14743</v>
      </c>
      <c r="G3524" s="68">
        <v>0.8180612428215922</v>
      </c>
      <c r="H3524" s="68">
        <v>3.8194932912235316E-2</v>
      </c>
      <c r="I3524" s="68">
        <v>3.6056592965214573E-3</v>
      </c>
      <c r="J3524" s="68">
        <v>0.14013816496965067</v>
      </c>
    </row>
    <row r="3525" spans="1:10" x14ac:dyDescent="0.25">
      <c r="A3525" s="76"/>
      <c r="B3525" s="76">
        <v>3521</v>
      </c>
      <c r="C3525" s="63" t="s">
        <v>14744</v>
      </c>
      <c r="D3525" s="63" t="s">
        <v>14745</v>
      </c>
      <c r="E3525" s="63" t="s">
        <v>14746</v>
      </c>
      <c r="F3525" s="63" t="s">
        <v>14747</v>
      </c>
      <c r="G3525" s="68">
        <v>2.4915970038915457E-23</v>
      </c>
      <c r="H3525" s="68">
        <v>0.50083829051455953</v>
      </c>
      <c r="I3525" s="68">
        <v>3.7117893534488306E-3</v>
      </c>
      <c r="J3525" s="68">
        <v>0.49544992013199207</v>
      </c>
    </row>
    <row r="3526" spans="1:10" x14ac:dyDescent="0.25">
      <c r="A3526" s="76"/>
      <c r="B3526" s="76">
        <v>3522</v>
      </c>
      <c r="C3526" s="63" t="s">
        <v>14748</v>
      </c>
      <c r="D3526" s="63" t="s">
        <v>14749</v>
      </c>
      <c r="E3526" s="63" t="s">
        <v>14750</v>
      </c>
      <c r="F3526" s="63" t="s">
        <v>14751</v>
      </c>
      <c r="G3526" s="68">
        <v>1.3021904452029882E-15</v>
      </c>
      <c r="H3526" s="68">
        <v>0.74617493567217918</v>
      </c>
      <c r="I3526" s="68">
        <v>2.5782420481258558E-2</v>
      </c>
      <c r="J3526" s="68">
        <v>0.22804264384656256</v>
      </c>
    </row>
    <row r="3527" spans="1:10" x14ac:dyDescent="0.25">
      <c r="A3527" s="76"/>
      <c r="B3527" s="76">
        <v>3523</v>
      </c>
      <c r="C3527" s="63" t="s">
        <v>14752</v>
      </c>
      <c r="D3527" s="63" t="s">
        <v>14753</v>
      </c>
      <c r="E3527" s="63" t="s">
        <v>14754</v>
      </c>
      <c r="F3527" s="63" t="s">
        <v>14755</v>
      </c>
      <c r="G3527" s="68">
        <v>0.67905797647719235</v>
      </c>
      <c r="H3527" s="68">
        <v>3.2845980272539738E-2</v>
      </c>
      <c r="I3527" s="68">
        <v>0.27638172420874746</v>
      </c>
      <c r="J3527" s="68">
        <v>1.1714319041519958E-2</v>
      </c>
    </row>
    <row r="3528" spans="1:10" x14ac:dyDescent="0.25">
      <c r="A3528" s="76"/>
      <c r="B3528" s="76">
        <v>3524</v>
      </c>
      <c r="C3528" s="63" t="s">
        <v>14756</v>
      </c>
      <c r="D3528" s="63" t="s">
        <v>14757</v>
      </c>
      <c r="E3528" s="63" t="s">
        <v>14756</v>
      </c>
      <c r="F3528" s="63" t="s">
        <v>14758</v>
      </c>
      <c r="G3528" s="68">
        <v>0.34161826580774474</v>
      </c>
      <c r="H3528" s="68">
        <v>6.0374563321362859E-2</v>
      </c>
      <c r="I3528" s="68">
        <v>0.57843949464294364</v>
      </c>
      <c r="J3528" s="68">
        <v>1.9567676227949089E-2</v>
      </c>
    </row>
    <row r="3529" spans="1:10" x14ac:dyDescent="0.25">
      <c r="A3529" s="76"/>
      <c r="B3529" s="76">
        <v>3525</v>
      </c>
      <c r="C3529" s="63"/>
      <c r="D3529" s="63" t="s">
        <v>14760</v>
      </c>
      <c r="E3529" s="63" t="s">
        <v>14761</v>
      </c>
      <c r="F3529" s="63" t="s">
        <v>23654</v>
      </c>
      <c r="G3529" s="68">
        <v>6.1298958330571264E-6</v>
      </c>
      <c r="H3529" s="68">
        <v>0.48804312557668811</v>
      </c>
      <c r="I3529" s="68">
        <v>2.9471868499020049E-2</v>
      </c>
      <c r="J3529" s="68">
        <v>0.48247887602845696</v>
      </c>
    </row>
    <row r="3530" spans="1:10" x14ac:dyDescent="0.25">
      <c r="A3530" s="76"/>
      <c r="B3530" s="76">
        <v>3526</v>
      </c>
      <c r="C3530" s="63" t="s">
        <v>14765</v>
      </c>
      <c r="D3530" s="63" t="s">
        <v>14766</v>
      </c>
      <c r="E3530" s="63" t="s">
        <v>14767</v>
      </c>
      <c r="F3530" s="63" t="s">
        <v>14768</v>
      </c>
      <c r="G3530" s="68">
        <v>0.79658142540490307</v>
      </c>
      <c r="H3530" s="68">
        <v>4.3393444356660572E-2</v>
      </c>
      <c r="I3530" s="68">
        <v>9.3744556142345901E-4</v>
      </c>
      <c r="J3530" s="68">
        <v>0.15908768467701298</v>
      </c>
    </row>
    <row r="3531" spans="1:10" x14ac:dyDescent="0.25">
      <c r="A3531" s="76"/>
      <c r="B3531" s="76">
        <v>3527</v>
      </c>
      <c r="C3531" s="63" t="s">
        <v>14769</v>
      </c>
      <c r="D3531" s="63" t="s">
        <v>14770</v>
      </c>
      <c r="E3531" s="63" t="s">
        <v>14771</v>
      </c>
      <c r="F3531" s="63" t="s">
        <v>14772</v>
      </c>
      <c r="G3531" s="68">
        <v>0.74267545854342454</v>
      </c>
      <c r="H3531" s="68">
        <v>4.263172432173553E-2</v>
      </c>
      <c r="I3531" s="68">
        <v>5.8916277884411547E-2</v>
      </c>
      <c r="J3531" s="68">
        <v>0.15577653925042742</v>
      </c>
    </row>
    <row r="3532" spans="1:10" x14ac:dyDescent="0.25">
      <c r="A3532" s="76"/>
      <c r="B3532" s="76">
        <v>3528</v>
      </c>
      <c r="C3532" s="63"/>
      <c r="D3532" s="63" t="s">
        <v>14774</v>
      </c>
      <c r="E3532" s="63" t="s">
        <v>14775</v>
      </c>
      <c r="F3532" s="63" t="s">
        <v>23734</v>
      </c>
      <c r="G3532" s="68">
        <v>5.470388281839648E-6</v>
      </c>
      <c r="H3532" s="68">
        <v>0.74616935227180159</v>
      </c>
      <c r="I3532" s="68">
        <v>2.5783732651797932E-2</v>
      </c>
      <c r="J3532" s="68">
        <v>0.22804144468811752</v>
      </c>
    </row>
    <row r="3533" spans="1:10" x14ac:dyDescent="0.25">
      <c r="A3533" s="76"/>
      <c r="B3533" s="76">
        <v>3529</v>
      </c>
      <c r="C3533" s="63" t="s">
        <v>14779</v>
      </c>
      <c r="D3533" s="63" t="s">
        <v>14780</v>
      </c>
      <c r="E3533" s="63" t="s">
        <v>14781</v>
      </c>
      <c r="F3533" s="63" t="s">
        <v>14782</v>
      </c>
      <c r="G3533" s="68">
        <v>0.60928542158363408</v>
      </c>
      <c r="H3533" s="68">
        <v>2.906799689730101E-2</v>
      </c>
      <c r="I3533" s="68">
        <v>0.24274915501900776</v>
      </c>
      <c r="J3533" s="68">
        <v>0.11889742650005636</v>
      </c>
    </row>
    <row r="3534" spans="1:10" x14ac:dyDescent="0.25">
      <c r="A3534" s="76"/>
      <c r="B3534" s="76">
        <v>3530</v>
      </c>
      <c r="C3534" s="63" t="s">
        <v>14783</v>
      </c>
      <c r="D3534" s="63" t="s">
        <v>14784</v>
      </c>
      <c r="E3534" s="63" t="s">
        <v>14785</v>
      </c>
      <c r="F3534" s="63" t="s">
        <v>14786</v>
      </c>
      <c r="G3534" s="68">
        <v>0.37386480378050585</v>
      </c>
      <c r="H3534" s="68">
        <v>0.27621179927086476</v>
      </c>
      <c r="I3534" s="68">
        <v>3.7672316037438307E-2</v>
      </c>
      <c r="J3534" s="68">
        <v>0.31225108091119175</v>
      </c>
    </row>
    <row r="3535" spans="1:10" x14ac:dyDescent="0.25">
      <c r="A3535" s="76"/>
      <c r="B3535" s="76">
        <v>3531</v>
      </c>
      <c r="C3535" s="63" t="s">
        <v>14787</v>
      </c>
      <c r="D3535" s="63" t="s">
        <v>14788</v>
      </c>
      <c r="E3535" s="63" t="s">
        <v>14789</v>
      </c>
      <c r="F3535" s="63" t="s">
        <v>14790</v>
      </c>
      <c r="G3535" s="68">
        <v>1.7660539524859317E-10</v>
      </c>
      <c r="H3535" s="68">
        <v>0.75380573530968509</v>
      </c>
      <c r="I3535" s="68">
        <v>1.5766609002914052E-2</v>
      </c>
      <c r="J3535" s="68">
        <v>0.23042765551079566</v>
      </c>
    </row>
    <row r="3536" spans="1:10" x14ac:dyDescent="0.25">
      <c r="A3536" s="76"/>
      <c r="B3536" s="76">
        <v>3532</v>
      </c>
      <c r="C3536" s="63" t="s">
        <v>14791</v>
      </c>
      <c r="D3536" s="63" t="s">
        <v>14792</v>
      </c>
      <c r="E3536" s="63" t="s">
        <v>14793</v>
      </c>
      <c r="F3536" s="63" t="s">
        <v>14794</v>
      </c>
      <c r="G3536" s="68">
        <v>1.1082002023789492E-18</v>
      </c>
      <c r="H3536" s="68">
        <v>0.75635954013382101</v>
      </c>
      <c r="I3536" s="68">
        <v>1.2414620500780498E-2</v>
      </c>
      <c r="J3536" s="68">
        <v>0.23122583936539909</v>
      </c>
    </row>
    <row r="3537" spans="1:10" x14ac:dyDescent="0.25">
      <c r="A3537" s="76"/>
      <c r="B3537" s="76">
        <v>3533</v>
      </c>
      <c r="C3537" s="63" t="s">
        <v>14796</v>
      </c>
      <c r="D3537" s="63" t="s">
        <v>14797</v>
      </c>
      <c r="E3537" s="63" t="s">
        <v>14798</v>
      </c>
      <c r="F3537" s="63" t="s">
        <v>23520</v>
      </c>
      <c r="G3537" s="68">
        <v>1.820794889256111E-8</v>
      </c>
      <c r="H3537" s="68">
        <v>0.16456828190982578</v>
      </c>
      <c r="I3537" s="68">
        <v>2.2073909446694191E-3</v>
      </c>
      <c r="J3537" s="68">
        <v>0.83322430893755584</v>
      </c>
    </row>
    <row r="3538" spans="1:10" x14ac:dyDescent="0.25">
      <c r="A3538" s="76"/>
      <c r="B3538" s="76">
        <v>3534</v>
      </c>
      <c r="C3538" s="63" t="s">
        <v>14800</v>
      </c>
      <c r="D3538" s="63" t="s">
        <v>14801</v>
      </c>
      <c r="E3538" s="63" t="s">
        <v>14802</v>
      </c>
      <c r="F3538" s="63" t="s">
        <v>14803</v>
      </c>
      <c r="G3538" s="68">
        <v>0.67995220809459189</v>
      </c>
      <c r="H3538" s="68">
        <v>5.0079333262940076E-2</v>
      </c>
      <c r="I3538" s="68">
        <v>2.7700128507065856E-3</v>
      </c>
      <c r="J3538" s="68">
        <v>0.26719844579176133</v>
      </c>
    </row>
    <row r="3539" spans="1:10" x14ac:dyDescent="0.25">
      <c r="A3539" s="76"/>
      <c r="B3539" s="76">
        <v>3535</v>
      </c>
      <c r="C3539" s="63"/>
      <c r="D3539" s="63" t="s">
        <v>14805</v>
      </c>
      <c r="E3539" s="63" t="s">
        <v>14806</v>
      </c>
      <c r="F3539" s="63" t="s">
        <v>23815</v>
      </c>
      <c r="G3539" s="68">
        <v>0.11349394538182922</v>
      </c>
      <c r="H3539" s="68">
        <v>0.51786683089801655</v>
      </c>
      <c r="I3539" s="68">
        <v>0.20263498352516096</v>
      </c>
      <c r="J3539" s="68">
        <v>0.16600424019498983</v>
      </c>
    </row>
    <row r="3540" spans="1:10" x14ac:dyDescent="0.25">
      <c r="A3540" s="76"/>
      <c r="B3540" s="76">
        <v>3536</v>
      </c>
      <c r="C3540" s="63" t="s">
        <v>14810</v>
      </c>
      <c r="D3540" s="63" t="s">
        <v>14811</v>
      </c>
      <c r="E3540" s="63" t="s">
        <v>14812</v>
      </c>
      <c r="F3540" s="63" t="s">
        <v>14813</v>
      </c>
      <c r="G3540" s="68">
        <v>0.86973669133717324</v>
      </c>
      <c r="H3540" s="68">
        <v>4.0591766547439179E-2</v>
      </c>
      <c r="I3540" s="68">
        <v>4.1600800516509141E-2</v>
      </c>
      <c r="J3540" s="68">
        <v>4.8070741598878565E-2</v>
      </c>
    </row>
    <row r="3541" spans="1:10" x14ac:dyDescent="0.25">
      <c r="A3541" s="76"/>
      <c r="B3541" s="76">
        <v>3537</v>
      </c>
      <c r="C3541" s="63" t="s">
        <v>14814</v>
      </c>
      <c r="D3541" s="63" t="s">
        <v>14815</v>
      </c>
      <c r="E3541" s="63" t="s">
        <v>14816</v>
      </c>
      <c r="F3541" s="63" t="s">
        <v>14817</v>
      </c>
      <c r="G3541" s="68">
        <v>0.11748095541855359</v>
      </c>
      <c r="H3541" s="68">
        <v>0.61570470749441997</v>
      </c>
      <c r="I3541" s="68">
        <v>6.9553275656351096E-2</v>
      </c>
      <c r="J3541" s="68">
        <v>0.1972610614306764</v>
      </c>
    </row>
    <row r="3542" spans="1:10" x14ac:dyDescent="0.25">
      <c r="A3542" s="76"/>
      <c r="B3542" s="76">
        <v>3538</v>
      </c>
      <c r="C3542" s="63" t="s">
        <v>14818</v>
      </c>
      <c r="D3542" s="63" t="s">
        <v>14819</v>
      </c>
      <c r="E3542" s="63" t="s">
        <v>14820</v>
      </c>
      <c r="F3542" s="63" t="s">
        <v>14821</v>
      </c>
      <c r="G3542" s="68">
        <v>1.3882648011854426E-3</v>
      </c>
      <c r="H3542" s="68">
        <v>6.7760246376221897E-2</v>
      </c>
      <c r="I3542" s="68">
        <v>7.9781657172323193E-3</v>
      </c>
      <c r="J3542" s="68">
        <v>0.92287332310536063</v>
      </c>
    </row>
    <row r="3543" spans="1:10" x14ac:dyDescent="0.25">
      <c r="A3543" s="76"/>
      <c r="B3543" s="76">
        <v>3539</v>
      </c>
      <c r="C3543" s="63" t="s">
        <v>14822</v>
      </c>
      <c r="D3543" s="63" t="s">
        <v>14823</v>
      </c>
      <c r="E3543" s="63" t="s">
        <v>14824</v>
      </c>
      <c r="F3543" s="63" t="s">
        <v>14825</v>
      </c>
      <c r="G3543" s="68">
        <v>2.0088403675173611E-6</v>
      </c>
      <c r="H3543" s="68">
        <v>1.8347475576746024E-2</v>
      </c>
      <c r="I3543" s="68">
        <v>0.98165020142518156</v>
      </c>
      <c r="J3543" s="68">
        <v>3.1415770579962011E-7</v>
      </c>
    </row>
    <row r="3544" spans="1:10" x14ac:dyDescent="0.25">
      <c r="A3544" s="76"/>
      <c r="B3544" s="76">
        <v>3540</v>
      </c>
      <c r="C3544" s="63" t="s">
        <v>14826</v>
      </c>
      <c r="D3544" s="63" t="s">
        <v>14827</v>
      </c>
      <c r="E3544" s="63" t="s">
        <v>14828</v>
      </c>
      <c r="F3544" s="63" t="s">
        <v>14829</v>
      </c>
      <c r="G3544" s="68">
        <v>4.5208064760775861E-8</v>
      </c>
      <c r="H3544" s="68">
        <v>0.11353283473196572</v>
      </c>
      <c r="I3544" s="68">
        <v>3.5281996579272805E-3</v>
      </c>
      <c r="J3544" s="68">
        <v>0.88293892040204236</v>
      </c>
    </row>
    <row r="3545" spans="1:10" x14ac:dyDescent="0.25">
      <c r="A3545" s="76"/>
      <c r="B3545" s="76">
        <v>3541</v>
      </c>
      <c r="C3545" s="63" t="s">
        <v>14830</v>
      </c>
      <c r="D3545" s="63" t="s">
        <v>14831</v>
      </c>
      <c r="E3545" s="63" t="s">
        <v>14832</v>
      </c>
      <c r="F3545" s="63" t="s">
        <v>14833</v>
      </c>
      <c r="G3545" s="68">
        <v>0.71016095490135767</v>
      </c>
      <c r="H3545" s="68">
        <v>3.283586971349018E-2</v>
      </c>
      <c r="I3545" s="68">
        <v>5.7200583315732578E-2</v>
      </c>
      <c r="J3545" s="68">
        <v>0.19980259206941947</v>
      </c>
    </row>
    <row r="3546" spans="1:10" x14ac:dyDescent="0.25">
      <c r="A3546" s="76"/>
      <c r="B3546" s="76">
        <v>3542</v>
      </c>
      <c r="C3546" s="63" t="s">
        <v>14834</v>
      </c>
      <c r="D3546" s="63" t="s">
        <v>14835</v>
      </c>
      <c r="E3546" s="63" t="s">
        <v>14834</v>
      </c>
      <c r="F3546" s="63" t="s">
        <v>14836</v>
      </c>
      <c r="G3546" s="68">
        <v>1.7758010761144063E-7</v>
      </c>
      <c r="H3546" s="68">
        <v>0.24554677616209342</v>
      </c>
      <c r="I3546" s="68">
        <v>3.6631405574829089E-3</v>
      </c>
      <c r="J3546" s="68">
        <v>0.75078990570031612</v>
      </c>
    </row>
    <row r="3547" spans="1:10" x14ac:dyDescent="0.25">
      <c r="A3547" s="76"/>
      <c r="B3547" s="76">
        <v>3543</v>
      </c>
      <c r="C3547" s="63" t="s">
        <v>14837</v>
      </c>
      <c r="D3547" s="63" t="s">
        <v>14838</v>
      </c>
      <c r="E3547" s="63" t="s">
        <v>14839</v>
      </c>
      <c r="F3547" s="63" t="s">
        <v>14840</v>
      </c>
      <c r="G3547" s="68">
        <v>0.87862211025815029</v>
      </c>
      <c r="H3547" s="68">
        <v>4.2177504839946645E-2</v>
      </c>
      <c r="I3547" s="68">
        <v>2.9218981994619638E-2</v>
      </c>
      <c r="J3547" s="68">
        <v>4.9981402907283229E-2</v>
      </c>
    </row>
    <row r="3548" spans="1:10" x14ac:dyDescent="0.25">
      <c r="A3548" s="76"/>
      <c r="B3548" s="76">
        <v>3544</v>
      </c>
      <c r="C3548" s="63" t="s">
        <v>14841</v>
      </c>
      <c r="D3548" s="63" t="s">
        <v>14842</v>
      </c>
      <c r="E3548" s="63" t="s">
        <v>14843</v>
      </c>
      <c r="F3548" s="63" t="s">
        <v>14844</v>
      </c>
      <c r="G3548" s="68">
        <v>0.19220034619505155</v>
      </c>
      <c r="H3548" s="68">
        <v>0.38226082057440708</v>
      </c>
      <c r="I3548" s="68">
        <v>1.124336367208042E-2</v>
      </c>
      <c r="J3548" s="68">
        <v>0.41429546955846036</v>
      </c>
    </row>
    <row r="3549" spans="1:10" x14ac:dyDescent="0.25">
      <c r="A3549" s="76"/>
      <c r="B3549" s="76">
        <v>3545</v>
      </c>
      <c r="C3549" s="63" t="s">
        <v>14845</v>
      </c>
      <c r="D3549" s="63" t="s">
        <v>14846</v>
      </c>
      <c r="E3549" s="63" t="s">
        <v>14847</v>
      </c>
      <c r="F3549" s="63" t="s">
        <v>14848</v>
      </c>
      <c r="G3549" s="68">
        <v>5.8956391290008233E-10</v>
      </c>
      <c r="H3549" s="68">
        <v>0.5005100850579195</v>
      </c>
      <c r="I3549" s="68">
        <v>4.3727259796471551E-3</v>
      </c>
      <c r="J3549" s="68">
        <v>0.49511718837286955</v>
      </c>
    </row>
    <row r="3550" spans="1:10" x14ac:dyDescent="0.25">
      <c r="A3550" s="76"/>
      <c r="B3550" s="76">
        <v>3546</v>
      </c>
      <c r="C3550" s="63" t="s">
        <v>14849</v>
      </c>
      <c r="D3550" s="63" t="s">
        <v>14850</v>
      </c>
      <c r="E3550" s="63" t="s">
        <v>14851</v>
      </c>
      <c r="F3550" s="63" t="s">
        <v>14852</v>
      </c>
      <c r="G3550" s="68">
        <v>7.6428289159218084E-8</v>
      </c>
      <c r="H3550" s="68">
        <v>0.76136289425555492</v>
      </c>
      <c r="I3550" s="68">
        <v>5.8474130320183325E-3</v>
      </c>
      <c r="J3550" s="68">
        <v>0.23278961628413777</v>
      </c>
    </row>
    <row r="3551" spans="1:10" x14ac:dyDescent="0.25">
      <c r="A3551" s="76"/>
      <c r="B3551" s="76">
        <v>3547</v>
      </c>
      <c r="C3551" s="63"/>
      <c r="D3551" s="63" t="s">
        <v>14854</v>
      </c>
      <c r="E3551" s="63" t="s">
        <v>14855</v>
      </c>
      <c r="F3551" s="63" t="s">
        <v>14857</v>
      </c>
      <c r="G3551" s="68">
        <v>2.2361591860575443E-16</v>
      </c>
      <c r="H3551" s="68">
        <v>0.24579030755045911</v>
      </c>
      <c r="I3551" s="68">
        <v>2.6543230389725952E-3</v>
      </c>
      <c r="J3551" s="68">
        <v>0.75155536941056811</v>
      </c>
    </row>
    <row r="3552" spans="1:10" x14ac:dyDescent="0.25">
      <c r="A3552" s="76"/>
      <c r="B3552" s="76">
        <v>3548</v>
      </c>
      <c r="C3552" s="63" t="s">
        <v>14859</v>
      </c>
      <c r="D3552" s="63" t="s">
        <v>14860</v>
      </c>
      <c r="E3552" s="63" t="s">
        <v>14861</v>
      </c>
      <c r="F3552" s="63" t="s">
        <v>14862</v>
      </c>
      <c r="G3552" s="68">
        <v>1.8740765357682536E-2</v>
      </c>
      <c r="H3552" s="68">
        <v>0.48934020790036881</v>
      </c>
      <c r="I3552" s="68">
        <v>2.5522786919148833E-3</v>
      </c>
      <c r="J3552" s="68">
        <v>0.48936674805003372</v>
      </c>
    </row>
    <row r="3553" spans="1:10" x14ac:dyDescent="0.25">
      <c r="A3553" s="76"/>
      <c r="B3553" s="76">
        <v>3549</v>
      </c>
      <c r="C3553" s="63" t="s">
        <v>14863</v>
      </c>
      <c r="D3553" s="63" t="s">
        <v>14864</v>
      </c>
      <c r="E3553" s="63" t="s">
        <v>14865</v>
      </c>
      <c r="F3553" s="63" t="s">
        <v>14866</v>
      </c>
      <c r="G3553" s="68">
        <v>4.6882002197736767E-19</v>
      </c>
      <c r="H3553" s="68">
        <v>0.90354299370118563</v>
      </c>
      <c r="I3553" s="68">
        <v>7.0799366928610431E-3</v>
      </c>
      <c r="J3553" s="68">
        <v>8.9377069605952777E-2</v>
      </c>
    </row>
    <row r="3554" spans="1:10" x14ac:dyDescent="0.25">
      <c r="A3554" s="76"/>
      <c r="B3554" s="76">
        <v>3550</v>
      </c>
      <c r="C3554" s="63" t="s">
        <v>14867</v>
      </c>
      <c r="D3554" s="63" t="s">
        <v>14868</v>
      </c>
      <c r="E3554" s="63" t="s">
        <v>14869</v>
      </c>
      <c r="F3554" s="63" t="s">
        <v>14870</v>
      </c>
      <c r="G3554" s="68">
        <v>2.548729759510845E-4</v>
      </c>
      <c r="H3554" s="68">
        <v>0.76255112009768877</v>
      </c>
      <c r="I3554" s="68">
        <v>4.0075673769189545E-3</v>
      </c>
      <c r="J3554" s="68">
        <v>0.23318643954944071</v>
      </c>
    </row>
    <row r="3555" spans="1:10" x14ac:dyDescent="0.25">
      <c r="A3555" s="76"/>
      <c r="B3555" s="76">
        <v>3551</v>
      </c>
      <c r="C3555" s="63" t="s">
        <v>14871</v>
      </c>
      <c r="D3555" s="63" t="s">
        <v>14872</v>
      </c>
      <c r="E3555" s="63" t="s">
        <v>14873</v>
      </c>
      <c r="F3555" s="63" t="s">
        <v>14874</v>
      </c>
      <c r="G3555" s="68">
        <v>1.3865338445732991E-6</v>
      </c>
      <c r="H3555" s="68">
        <v>0.50005106191482607</v>
      </c>
      <c r="I3555" s="68">
        <v>5.2952963988061232E-3</v>
      </c>
      <c r="J3555" s="68">
        <v>0.49465225515252231</v>
      </c>
    </row>
    <row r="3556" spans="1:10" x14ac:dyDescent="0.25">
      <c r="A3556" s="76"/>
      <c r="B3556" s="76">
        <v>3552</v>
      </c>
      <c r="C3556" s="63" t="s">
        <v>14875</v>
      </c>
      <c r="D3556" s="63" t="s">
        <v>14876</v>
      </c>
      <c r="E3556" s="63" t="s">
        <v>14875</v>
      </c>
      <c r="F3556" s="63" t="s">
        <v>14877</v>
      </c>
      <c r="G3556" s="68">
        <v>1.993533655899126E-7</v>
      </c>
      <c r="H3556" s="68">
        <v>0.50109144833628561</v>
      </c>
      <c r="I3556" s="68">
        <v>3.2017231478256168E-3</v>
      </c>
      <c r="J3556" s="68">
        <v>0.49570662916252317</v>
      </c>
    </row>
    <row r="3557" spans="1:10" x14ac:dyDescent="0.25">
      <c r="A3557" s="76"/>
      <c r="B3557" s="76">
        <v>3553</v>
      </c>
      <c r="C3557" s="63" t="s">
        <v>14878</v>
      </c>
      <c r="D3557" s="63" t="s">
        <v>14879</v>
      </c>
      <c r="E3557" s="63" t="s">
        <v>14880</v>
      </c>
      <c r="F3557" s="63" t="s">
        <v>14881</v>
      </c>
      <c r="G3557" s="68">
        <v>1.8380634954577018E-8</v>
      </c>
      <c r="H3557" s="68">
        <v>0.24568932853644193</v>
      </c>
      <c r="I3557" s="68">
        <v>3.0727223201431932E-3</v>
      </c>
      <c r="J3557" s="68">
        <v>0.75123793076277978</v>
      </c>
    </row>
    <row r="3558" spans="1:10" x14ac:dyDescent="0.25">
      <c r="A3558" s="76"/>
      <c r="B3558" s="76">
        <v>3554</v>
      </c>
      <c r="C3558" s="63" t="s">
        <v>14882</v>
      </c>
      <c r="D3558" s="63" t="s">
        <v>14883</v>
      </c>
      <c r="E3558" s="63" t="s">
        <v>14884</v>
      </c>
      <c r="F3558" s="63" t="s">
        <v>14885</v>
      </c>
      <c r="G3558" s="68">
        <v>0.47934944108668831</v>
      </c>
      <c r="H3558" s="68">
        <v>0.36712505839965792</v>
      </c>
      <c r="I3558" s="68">
        <v>3.7375642199033193E-2</v>
      </c>
      <c r="J3558" s="68">
        <v>0.11614985831462263</v>
      </c>
    </row>
    <row r="3559" spans="1:10" x14ac:dyDescent="0.25">
      <c r="A3559" s="76"/>
      <c r="B3559" s="76">
        <v>3555</v>
      </c>
      <c r="C3559" s="63" t="s">
        <v>14886</v>
      </c>
      <c r="D3559" s="63" t="s">
        <v>14887</v>
      </c>
      <c r="E3559" s="63" t="s">
        <v>14888</v>
      </c>
      <c r="F3559" s="63" t="s">
        <v>14889</v>
      </c>
      <c r="G3559" s="68">
        <v>0.77685678466341213</v>
      </c>
      <c r="H3559" s="68">
        <v>4.7615953622207573E-2</v>
      </c>
      <c r="I3559" s="68">
        <v>1.0989986569328323E-3</v>
      </c>
      <c r="J3559" s="68">
        <v>0.17442826305744771</v>
      </c>
    </row>
    <row r="3560" spans="1:10" x14ac:dyDescent="0.25">
      <c r="A3560" s="76"/>
      <c r="B3560" s="76">
        <v>3556</v>
      </c>
      <c r="C3560" s="63" t="s">
        <v>14890</v>
      </c>
      <c r="D3560" s="63" t="s">
        <v>14891</v>
      </c>
      <c r="E3560" s="63" t="s">
        <v>14890</v>
      </c>
      <c r="F3560" s="63" t="s">
        <v>14892</v>
      </c>
      <c r="G3560" s="68">
        <v>0.80941721862664617</v>
      </c>
      <c r="H3560" s="68">
        <v>3.8976950602976283E-2</v>
      </c>
      <c r="I3560" s="68">
        <v>8.6670423835716274E-3</v>
      </c>
      <c r="J3560" s="68">
        <v>0.14293878838680582</v>
      </c>
    </row>
    <row r="3561" spans="1:10" x14ac:dyDescent="0.25">
      <c r="A3561" s="76"/>
      <c r="B3561" s="76">
        <v>3557</v>
      </c>
      <c r="C3561" s="63" t="s">
        <v>14893</v>
      </c>
      <c r="D3561" s="63" t="s">
        <v>14894</v>
      </c>
      <c r="E3561" s="63" t="s">
        <v>14895</v>
      </c>
      <c r="F3561" s="63" t="s">
        <v>14896</v>
      </c>
      <c r="G3561" s="68">
        <v>0.45714426209178316</v>
      </c>
      <c r="H3561" s="68">
        <v>4.4376284538943385E-2</v>
      </c>
      <c r="I3561" s="68">
        <v>9.3114467399430453E-3</v>
      </c>
      <c r="J3561" s="68">
        <v>0.48916800662933035</v>
      </c>
    </row>
    <row r="3562" spans="1:10" x14ac:dyDescent="0.25">
      <c r="A3562" s="76"/>
      <c r="B3562" s="76">
        <v>3558</v>
      </c>
      <c r="C3562" s="63" t="s">
        <v>14897</v>
      </c>
      <c r="D3562" s="63" t="s">
        <v>14898</v>
      </c>
      <c r="E3562" s="63" t="s">
        <v>14897</v>
      </c>
      <c r="F3562" s="63" t="s">
        <v>14899</v>
      </c>
      <c r="G3562" s="68">
        <v>2.9931452175760175E-2</v>
      </c>
      <c r="H3562" s="68">
        <v>0.48090737720523868</v>
      </c>
      <c r="I3562" s="68">
        <v>5.1717807217078913E-3</v>
      </c>
      <c r="J3562" s="68">
        <v>0.48398938989729279</v>
      </c>
    </row>
    <row r="3563" spans="1:10" x14ac:dyDescent="0.25">
      <c r="A3563" s="76"/>
      <c r="B3563" s="76">
        <v>3559</v>
      </c>
      <c r="C3563" s="63" t="s">
        <v>14900</v>
      </c>
      <c r="D3563" s="63" t="s">
        <v>14901</v>
      </c>
      <c r="E3563" s="63" t="s">
        <v>14902</v>
      </c>
      <c r="F3563" s="63" t="s">
        <v>14903</v>
      </c>
      <c r="G3563" s="68">
        <v>3.1261526632071989E-11</v>
      </c>
      <c r="H3563" s="68">
        <v>0.74323019958513004</v>
      </c>
      <c r="I3563" s="68">
        <v>2.9647547418368413E-2</v>
      </c>
      <c r="J3563" s="68">
        <v>0.22712225296524377</v>
      </c>
    </row>
    <row r="3564" spans="1:10" x14ac:dyDescent="0.25">
      <c r="A3564" s="76"/>
      <c r="B3564" s="76">
        <v>3560</v>
      </c>
      <c r="C3564" s="63" t="s">
        <v>14904</v>
      </c>
      <c r="D3564" s="63" t="s">
        <v>14905</v>
      </c>
      <c r="E3564" s="63" t="s">
        <v>14906</v>
      </c>
      <c r="F3564" s="63" t="s">
        <v>14907</v>
      </c>
      <c r="G3564" s="68">
        <v>0.70544931999805005</v>
      </c>
      <c r="H3564" s="68">
        <v>3.6045939530653992E-2</v>
      </c>
      <c r="I3564" s="68">
        <v>0.21653951438826011</v>
      </c>
      <c r="J3564" s="68">
        <v>4.1965226083035913E-2</v>
      </c>
    </row>
    <row r="3565" spans="1:10" x14ac:dyDescent="0.25">
      <c r="A3565" s="76"/>
      <c r="B3565" s="76">
        <v>3561</v>
      </c>
      <c r="C3565" s="63"/>
      <c r="D3565" s="63" t="s">
        <v>14909</v>
      </c>
      <c r="E3565" s="63" t="s">
        <v>14910</v>
      </c>
      <c r="F3565" s="63" t="s">
        <v>14912</v>
      </c>
      <c r="G3565" s="68">
        <v>3.7904959544865236E-15</v>
      </c>
      <c r="H3565" s="68">
        <v>0.49848488321919937</v>
      </c>
      <c r="I3565" s="68">
        <v>8.4510988949483539E-3</v>
      </c>
      <c r="J3565" s="68">
        <v>0.49306401788584781</v>
      </c>
    </row>
    <row r="3566" spans="1:10" x14ac:dyDescent="0.25">
      <c r="A3566" s="76"/>
      <c r="B3566" s="76">
        <v>3562</v>
      </c>
      <c r="C3566" s="63" t="s">
        <v>14914</v>
      </c>
      <c r="D3566" s="63" t="s">
        <v>14915</v>
      </c>
      <c r="E3566" s="63" t="s">
        <v>14916</v>
      </c>
      <c r="F3566" s="63" t="s">
        <v>14917</v>
      </c>
      <c r="G3566" s="68">
        <v>0.89795504899733625</v>
      </c>
      <c r="H3566" s="68">
        <v>4.2078366127145744E-2</v>
      </c>
      <c r="I3566" s="68">
        <v>5.4988030576776453E-2</v>
      </c>
      <c r="J3566" s="68">
        <v>4.978554298741244E-3</v>
      </c>
    </row>
    <row r="3567" spans="1:10" x14ac:dyDescent="0.25">
      <c r="A3567" s="76"/>
      <c r="B3567" s="76">
        <v>3563</v>
      </c>
      <c r="C3567" s="63" t="s">
        <v>14918</v>
      </c>
      <c r="D3567" s="63" t="s">
        <v>14919</v>
      </c>
      <c r="E3567" s="63" t="s">
        <v>14920</v>
      </c>
      <c r="F3567" s="63" t="s">
        <v>14921</v>
      </c>
      <c r="G3567" s="68">
        <v>3.6971048385582952E-4</v>
      </c>
      <c r="H3567" s="68">
        <v>0.53583574224754171</v>
      </c>
      <c r="I3567" s="68">
        <v>0.18072746995111891</v>
      </c>
      <c r="J3567" s="68">
        <v>0.28306707731747754</v>
      </c>
    </row>
    <row r="3568" spans="1:10" x14ac:dyDescent="0.25">
      <c r="A3568" s="76"/>
      <c r="B3568" s="76">
        <v>3564</v>
      </c>
      <c r="C3568" s="63" t="s">
        <v>14923</v>
      </c>
      <c r="D3568" s="63" t="s">
        <v>14924</v>
      </c>
      <c r="E3568" s="63" t="s">
        <v>14925</v>
      </c>
      <c r="F3568" s="63" t="s">
        <v>23567</v>
      </c>
      <c r="G3568" s="68">
        <v>1.5828816302596962E-22</v>
      </c>
      <c r="H3568" s="68">
        <v>0.50261916528366635</v>
      </c>
      <c r="I3568" s="68">
        <v>1.2550814958441298E-4</v>
      </c>
      <c r="J3568" s="68">
        <v>0.49725532656674915</v>
      </c>
    </row>
    <row r="3569" spans="1:10" x14ac:dyDescent="0.25">
      <c r="A3569" s="76"/>
      <c r="B3569" s="76">
        <v>3565</v>
      </c>
      <c r="C3569" s="63" t="s">
        <v>14929</v>
      </c>
      <c r="D3569" s="63" t="s">
        <v>14930</v>
      </c>
      <c r="E3569" s="63" t="s">
        <v>14931</v>
      </c>
      <c r="F3569" s="63" t="s">
        <v>14932</v>
      </c>
      <c r="G3569" s="68">
        <v>3.7343099683136395E-12</v>
      </c>
      <c r="H3569" s="68">
        <v>0.17796315341747118</v>
      </c>
      <c r="I3569" s="68">
        <v>1.5981346473195571E-3</v>
      </c>
      <c r="J3569" s="68">
        <v>0.82043871193147455</v>
      </c>
    </row>
    <row r="3570" spans="1:10" x14ac:dyDescent="0.25">
      <c r="A3570" s="76"/>
      <c r="B3570" s="76">
        <v>3566</v>
      </c>
      <c r="C3570" s="63" t="s">
        <v>14933</v>
      </c>
      <c r="D3570" s="63" t="s">
        <v>14934</v>
      </c>
      <c r="E3570" s="63" t="s">
        <v>14935</v>
      </c>
      <c r="F3570" s="63" t="s">
        <v>14936</v>
      </c>
      <c r="G3570" s="68">
        <v>0.87407204164459396</v>
      </c>
      <c r="H3570" s="68">
        <v>4.1383377836147213E-2</v>
      </c>
      <c r="I3570" s="68">
        <v>2.7512572561482394E-2</v>
      </c>
      <c r="J3570" s="68">
        <v>5.7032007957775674E-2</v>
      </c>
    </row>
    <row r="3571" spans="1:10" x14ac:dyDescent="0.25">
      <c r="A3571" s="76"/>
      <c r="B3571" s="76">
        <v>3567</v>
      </c>
      <c r="C3571" s="63" t="s">
        <v>14937</v>
      </c>
      <c r="D3571" s="63" t="s">
        <v>14938</v>
      </c>
      <c r="E3571" s="63" t="s">
        <v>14939</v>
      </c>
      <c r="F3571" s="63" t="s">
        <v>14940</v>
      </c>
      <c r="G3571" s="68">
        <v>6.5012292236366273E-2</v>
      </c>
      <c r="H3571" s="68">
        <v>1.8428761057802077E-2</v>
      </c>
      <c r="I3571" s="68">
        <v>0.90494979295672739</v>
      </c>
      <c r="J3571" s="68">
        <v>1.1609153749104777E-2</v>
      </c>
    </row>
    <row r="3572" spans="1:10" x14ac:dyDescent="0.25">
      <c r="A3572" s="76"/>
      <c r="B3572" s="76">
        <v>3568</v>
      </c>
      <c r="C3572" s="63" t="s">
        <v>14941</v>
      </c>
      <c r="D3572" s="63" t="s">
        <v>14942</v>
      </c>
      <c r="E3572" s="63" t="s">
        <v>14943</v>
      </c>
      <c r="F3572" s="63" t="s">
        <v>14944</v>
      </c>
      <c r="G3572" s="68">
        <v>0.62642654403093501</v>
      </c>
      <c r="H3572" s="68">
        <v>3.0725963583849946E-2</v>
      </c>
      <c r="I3572" s="68">
        <v>0.33201362736867218</v>
      </c>
      <c r="J3572" s="68">
        <v>1.0833865016542819E-2</v>
      </c>
    </row>
    <row r="3573" spans="1:10" x14ac:dyDescent="0.25">
      <c r="A3573" s="76"/>
      <c r="B3573" s="76">
        <v>3569</v>
      </c>
      <c r="C3573" s="63" t="s">
        <v>14945</v>
      </c>
      <c r="D3573" s="63" t="s">
        <v>14946</v>
      </c>
      <c r="E3573" s="63" t="s">
        <v>14945</v>
      </c>
      <c r="F3573" s="63" t="s">
        <v>14947</v>
      </c>
      <c r="G3573" s="68">
        <v>0.8190063149858493</v>
      </c>
      <c r="H3573" s="68">
        <v>3.8654741284751382E-2</v>
      </c>
      <c r="I3573" s="68">
        <v>0.12828657740498051</v>
      </c>
      <c r="J3573" s="68">
        <v>1.4052366324418397E-2</v>
      </c>
    </row>
    <row r="3574" spans="1:10" x14ac:dyDescent="0.25">
      <c r="A3574" s="76"/>
      <c r="B3574" s="76">
        <v>3570</v>
      </c>
      <c r="C3574" s="63" t="s">
        <v>14948</v>
      </c>
      <c r="D3574" s="63" t="s">
        <v>14949</v>
      </c>
      <c r="E3574" s="63" t="s">
        <v>14950</v>
      </c>
      <c r="F3574" s="63" t="s">
        <v>14951</v>
      </c>
      <c r="G3574" s="68">
        <v>0.58696848233762</v>
      </c>
      <c r="H3574" s="68">
        <v>2.8928077086376406E-2</v>
      </c>
      <c r="I3574" s="68">
        <v>0.35127378689712807</v>
      </c>
      <c r="J3574" s="68">
        <v>3.2829653678875761E-2</v>
      </c>
    </row>
    <row r="3575" spans="1:10" x14ac:dyDescent="0.25">
      <c r="A3575" s="76"/>
      <c r="B3575" s="76">
        <v>3571</v>
      </c>
      <c r="C3575" s="63" t="s">
        <v>14952</v>
      </c>
      <c r="D3575" s="63" t="s">
        <v>14953</v>
      </c>
      <c r="E3575" s="63" t="s">
        <v>14954</v>
      </c>
      <c r="F3575" s="63" t="s">
        <v>14955</v>
      </c>
      <c r="G3575" s="68">
        <v>0.81625264467718839</v>
      </c>
      <c r="H3575" s="68">
        <v>3.7908689377649095E-2</v>
      </c>
      <c r="I3575" s="68">
        <v>6.772709641697152E-3</v>
      </c>
      <c r="J3575" s="68">
        <v>0.13906595630346502</v>
      </c>
    </row>
    <row r="3576" spans="1:10" x14ac:dyDescent="0.25">
      <c r="A3576" s="76"/>
      <c r="B3576" s="76">
        <v>3572</v>
      </c>
      <c r="C3576" s="63" t="s">
        <v>14956</v>
      </c>
      <c r="D3576" s="63" t="s">
        <v>14957</v>
      </c>
      <c r="E3576" s="63" t="s">
        <v>14958</v>
      </c>
      <c r="F3576" s="63" t="s">
        <v>14959</v>
      </c>
      <c r="G3576" s="68">
        <v>4.6535873961670006E-2</v>
      </c>
      <c r="H3576" s="68">
        <v>2.3099786103788014E-2</v>
      </c>
      <c r="I3576" s="68">
        <v>0.92144055140644587</v>
      </c>
      <c r="J3576" s="68">
        <v>8.9237885280945475E-3</v>
      </c>
    </row>
    <row r="3577" spans="1:10" x14ac:dyDescent="0.25">
      <c r="A3577" s="76"/>
      <c r="B3577" s="76">
        <v>3573</v>
      </c>
      <c r="C3577" s="63" t="s">
        <v>14960</v>
      </c>
      <c r="D3577" s="63" t="s">
        <v>14961</v>
      </c>
      <c r="E3577" s="63" t="s">
        <v>14962</v>
      </c>
      <c r="F3577" s="63" t="s">
        <v>14963</v>
      </c>
      <c r="G3577" s="68">
        <v>1.0646040471078186E-5</v>
      </c>
      <c r="H3577" s="68">
        <v>0.73816468293021298</v>
      </c>
      <c r="I3577" s="68">
        <v>3.6284622215944237E-2</v>
      </c>
      <c r="J3577" s="68">
        <v>0.22554004881337125</v>
      </c>
    </row>
    <row r="3578" spans="1:10" x14ac:dyDescent="0.25">
      <c r="A3578" s="76"/>
      <c r="B3578" s="76">
        <v>3574</v>
      </c>
      <c r="C3578" s="63" t="s">
        <v>14964</v>
      </c>
      <c r="D3578" s="63" t="s">
        <v>14965</v>
      </c>
      <c r="E3578" s="63" t="s">
        <v>14966</v>
      </c>
      <c r="F3578" s="63" t="s">
        <v>14967</v>
      </c>
      <c r="G3578" s="68">
        <v>1.5749327410320127E-3</v>
      </c>
      <c r="H3578" s="68">
        <v>0.23997707374411603</v>
      </c>
      <c r="I3578" s="68">
        <v>2.389299753547312E-2</v>
      </c>
      <c r="J3578" s="68">
        <v>0.73455499597937779</v>
      </c>
    </row>
    <row r="3579" spans="1:10" x14ac:dyDescent="0.25">
      <c r="A3579" s="76"/>
      <c r="B3579" s="76">
        <v>3575</v>
      </c>
      <c r="C3579" s="63" t="s">
        <v>14968</v>
      </c>
      <c r="D3579" s="63" t="s">
        <v>14969</v>
      </c>
      <c r="E3579" s="63" t="s">
        <v>14970</v>
      </c>
      <c r="F3579" s="63" t="s">
        <v>14971</v>
      </c>
      <c r="G3579" s="68">
        <v>4.2509892005374084E-2</v>
      </c>
      <c r="H3579" s="68">
        <v>0.47470997017596994</v>
      </c>
      <c r="I3579" s="68">
        <v>1.6499853507047368E-3</v>
      </c>
      <c r="J3579" s="68">
        <v>0.48113015246795121</v>
      </c>
    </row>
    <row r="3580" spans="1:10" x14ac:dyDescent="0.25">
      <c r="A3580" s="76"/>
      <c r="B3580" s="76">
        <v>3576</v>
      </c>
      <c r="C3580" s="63" t="s">
        <v>14973</v>
      </c>
      <c r="D3580" s="63" t="s">
        <v>14974</v>
      </c>
      <c r="E3580" s="63" t="s">
        <v>14975</v>
      </c>
      <c r="F3580" s="63" t="s">
        <v>23516</v>
      </c>
      <c r="G3580" s="68">
        <v>3.8710600008449989E-5</v>
      </c>
      <c r="H3580" s="68">
        <v>9.1635900705581377E-2</v>
      </c>
      <c r="I3580" s="68">
        <v>1.7218979247894393E-3</v>
      </c>
      <c r="J3580" s="68">
        <v>0.90660349076962121</v>
      </c>
    </row>
    <row r="3581" spans="1:10" x14ac:dyDescent="0.25">
      <c r="A3581" s="76"/>
      <c r="B3581" s="76">
        <v>3577</v>
      </c>
      <c r="C3581" s="63" t="s">
        <v>14979</v>
      </c>
      <c r="D3581" s="63" t="s">
        <v>14980</v>
      </c>
      <c r="E3581" s="63" t="s">
        <v>14981</v>
      </c>
      <c r="F3581" s="63" t="s">
        <v>14982</v>
      </c>
      <c r="G3581" s="68">
        <v>0.76243245778716395</v>
      </c>
      <c r="H3581" s="68">
        <v>3.6072412699036896E-2</v>
      </c>
      <c r="I3581" s="68">
        <v>0.15920056774484989</v>
      </c>
      <c r="J3581" s="68">
        <v>4.2294561768948788E-2</v>
      </c>
    </row>
    <row r="3582" spans="1:10" x14ac:dyDescent="0.25">
      <c r="A3582" s="76"/>
      <c r="B3582" s="76">
        <v>3578</v>
      </c>
      <c r="C3582" s="63"/>
      <c r="D3582" s="63" t="s">
        <v>14984</v>
      </c>
      <c r="E3582" s="63" t="s">
        <v>14985</v>
      </c>
      <c r="F3582" s="63" t="s">
        <v>14987</v>
      </c>
      <c r="G3582" s="68">
        <v>2.1829307073714514E-4</v>
      </c>
      <c r="H3582" s="68">
        <v>0.74998471258349642</v>
      </c>
      <c r="I3582" s="68">
        <v>2.054180903544759E-2</v>
      </c>
      <c r="J3582" s="68">
        <v>0.22925518531032096</v>
      </c>
    </row>
    <row r="3583" spans="1:10" x14ac:dyDescent="0.25">
      <c r="A3583" s="76"/>
      <c r="B3583" s="76">
        <v>3579</v>
      </c>
      <c r="C3583" s="63" t="s">
        <v>14989</v>
      </c>
      <c r="D3583" s="63" t="s">
        <v>14990</v>
      </c>
      <c r="E3583" s="63" t="s">
        <v>14989</v>
      </c>
      <c r="F3583" s="63" t="s">
        <v>14991</v>
      </c>
      <c r="G3583" s="68">
        <v>0.70217082399041952</v>
      </c>
      <c r="H3583" s="68">
        <v>0.13876148249720499</v>
      </c>
      <c r="I3583" s="68">
        <v>1.5409421022454845E-2</v>
      </c>
      <c r="J3583" s="68">
        <v>0.14365827248992055</v>
      </c>
    </row>
    <row r="3584" spans="1:10" x14ac:dyDescent="0.25">
      <c r="A3584" s="76"/>
      <c r="B3584" s="76">
        <v>3580</v>
      </c>
      <c r="C3584" s="63" t="s">
        <v>14992</v>
      </c>
      <c r="D3584" s="63" t="s">
        <v>14993</v>
      </c>
      <c r="E3584" s="63" t="s">
        <v>14994</v>
      </c>
      <c r="F3584" s="63" t="s">
        <v>14995</v>
      </c>
      <c r="G3584" s="68">
        <v>8.7006472469496479E-7</v>
      </c>
      <c r="H3584" s="68">
        <v>0.24585598563666852</v>
      </c>
      <c r="I3584" s="68">
        <v>2.3805911579645477E-3</v>
      </c>
      <c r="J3584" s="68">
        <v>0.75176255314064211</v>
      </c>
    </row>
    <row r="3585" spans="1:10" x14ac:dyDescent="0.25">
      <c r="A3585" s="76"/>
      <c r="B3585" s="76">
        <v>3581</v>
      </c>
      <c r="C3585" s="63" t="s">
        <v>14996</v>
      </c>
      <c r="D3585" s="63" t="s">
        <v>14997</v>
      </c>
      <c r="E3585" s="63" t="s">
        <v>14998</v>
      </c>
      <c r="F3585" s="63" t="s">
        <v>14999</v>
      </c>
      <c r="G3585" s="68">
        <v>0.60538925677799582</v>
      </c>
      <c r="H3585" s="68">
        <v>2.7993017805816471E-2</v>
      </c>
      <c r="I3585" s="68">
        <v>8.4302082667528921E-2</v>
      </c>
      <c r="J3585" s="68">
        <v>0.28231564274865845</v>
      </c>
    </row>
    <row r="3586" spans="1:10" x14ac:dyDescent="0.25">
      <c r="A3586" s="76"/>
      <c r="B3586" s="76">
        <v>3582</v>
      </c>
      <c r="C3586" s="63"/>
      <c r="D3586" s="63" t="s">
        <v>15001</v>
      </c>
      <c r="E3586" s="63" t="s">
        <v>15002</v>
      </c>
      <c r="F3586" s="63" t="s">
        <v>23814</v>
      </c>
      <c r="G3586" s="68">
        <v>1.8619579961428678E-14</v>
      </c>
      <c r="H3586" s="68">
        <v>0.32982161067240939</v>
      </c>
      <c r="I3586" s="68">
        <v>0.34842958251678147</v>
      </c>
      <c r="J3586" s="68">
        <v>0.32174880681079121</v>
      </c>
    </row>
    <row r="3587" spans="1:10" x14ac:dyDescent="0.25">
      <c r="A3587" s="76"/>
      <c r="B3587" s="76">
        <v>3583</v>
      </c>
      <c r="C3587" s="63" t="s">
        <v>15006</v>
      </c>
      <c r="D3587" s="63" t="s">
        <v>15007</v>
      </c>
      <c r="E3587" s="63" t="s">
        <v>15008</v>
      </c>
      <c r="F3587" s="63" t="s">
        <v>15009</v>
      </c>
      <c r="G3587" s="68">
        <v>0.85571065119343137</v>
      </c>
      <c r="H3587" s="68">
        <v>4.0063731248056011E-2</v>
      </c>
      <c r="I3587" s="68">
        <v>5.6830829648121819E-2</v>
      </c>
      <c r="J3587" s="68">
        <v>4.7394787910390403E-2</v>
      </c>
    </row>
    <row r="3588" spans="1:10" x14ac:dyDescent="0.25">
      <c r="A3588" s="76"/>
      <c r="B3588" s="76">
        <v>3584</v>
      </c>
      <c r="C3588" s="63" t="s">
        <v>15010</v>
      </c>
      <c r="D3588" s="63" t="s">
        <v>15011</v>
      </c>
      <c r="E3588" s="63" t="s">
        <v>15012</v>
      </c>
      <c r="F3588" s="63" t="s">
        <v>15013</v>
      </c>
      <c r="G3588" s="68">
        <v>1.4758284288026417E-17</v>
      </c>
      <c r="H3588" s="68">
        <v>1.8350096105735219E-2</v>
      </c>
      <c r="I3588" s="68">
        <v>0.98164907687595937</v>
      </c>
      <c r="J3588" s="68">
        <v>8.2701830490798945E-7</v>
      </c>
    </row>
    <row r="3589" spans="1:10" x14ac:dyDescent="0.25">
      <c r="A3589" s="76"/>
      <c r="B3589" s="76">
        <v>3585</v>
      </c>
      <c r="C3589" s="63" t="s">
        <v>15014</v>
      </c>
      <c r="D3589" s="63" t="s">
        <v>15015</v>
      </c>
      <c r="E3589" s="63" t="s">
        <v>15016</v>
      </c>
      <c r="F3589" s="63" t="s">
        <v>15017</v>
      </c>
      <c r="G3589" s="68">
        <v>0.52486283015126522</v>
      </c>
      <c r="H3589" s="68">
        <v>0.10143336971497108</v>
      </c>
      <c r="I3589" s="68">
        <v>6.9589836843209655E-3</v>
      </c>
      <c r="J3589" s="68">
        <v>0.36674481644944268</v>
      </c>
    </row>
    <row r="3590" spans="1:10" x14ac:dyDescent="0.25">
      <c r="A3590" s="76"/>
      <c r="B3590" s="76">
        <v>3586</v>
      </c>
      <c r="C3590" s="63" t="s">
        <v>15018</v>
      </c>
      <c r="D3590" s="63" t="s">
        <v>15019</v>
      </c>
      <c r="E3590" s="63" t="s">
        <v>15020</v>
      </c>
      <c r="F3590" s="63" t="s">
        <v>15021</v>
      </c>
      <c r="G3590" s="68">
        <v>1.0287133354335609E-5</v>
      </c>
      <c r="H3590" s="68">
        <v>0.5002427898636761</v>
      </c>
      <c r="I3590" s="68">
        <v>4.8975747105606286E-3</v>
      </c>
      <c r="J3590" s="68">
        <v>0.49484934829240812</v>
      </c>
    </row>
    <row r="3591" spans="1:10" x14ac:dyDescent="0.25">
      <c r="A3591" s="76"/>
      <c r="B3591" s="76">
        <v>3587</v>
      </c>
      <c r="C3591" s="63" t="s">
        <v>15022</v>
      </c>
      <c r="D3591" s="63" t="s">
        <v>15023</v>
      </c>
      <c r="E3591" s="63" t="s">
        <v>15024</v>
      </c>
      <c r="F3591" s="63" t="s">
        <v>15025</v>
      </c>
      <c r="G3591" s="68">
        <v>0.73725838809872724</v>
      </c>
      <c r="H3591" s="68">
        <v>3.5103355050850348E-2</v>
      </c>
      <c r="I3591" s="68">
        <v>0.18660659278277464</v>
      </c>
      <c r="J3591" s="68">
        <v>4.1031664067647987E-2</v>
      </c>
    </row>
    <row r="3592" spans="1:10" x14ac:dyDescent="0.25">
      <c r="A3592" s="76"/>
      <c r="B3592" s="76">
        <v>3588</v>
      </c>
      <c r="C3592" s="63" t="s">
        <v>15026</v>
      </c>
      <c r="D3592" s="63" t="s">
        <v>15027</v>
      </c>
      <c r="E3592" s="63" t="s">
        <v>15028</v>
      </c>
      <c r="F3592" s="63" t="s">
        <v>15029</v>
      </c>
      <c r="G3592" s="68">
        <v>0.69202620421547645</v>
      </c>
      <c r="H3592" s="68">
        <v>3.2597571824659E-2</v>
      </c>
      <c r="I3592" s="68">
        <v>0.15723422827526565</v>
      </c>
      <c r="J3592" s="68">
        <v>0.11814199568459963</v>
      </c>
    </row>
    <row r="3593" spans="1:10" x14ac:dyDescent="0.25">
      <c r="A3593" s="76"/>
      <c r="B3593" s="76">
        <v>3589</v>
      </c>
      <c r="C3593" s="63" t="s">
        <v>15030</v>
      </c>
      <c r="D3593" s="63" t="s">
        <v>15031</v>
      </c>
      <c r="E3593" s="63" t="s">
        <v>15032</v>
      </c>
      <c r="F3593" s="63" t="s">
        <v>15033</v>
      </c>
      <c r="G3593" s="68">
        <v>0.20362818869751165</v>
      </c>
      <c r="H3593" s="68">
        <v>1.7777103981218217E-2</v>
      </c>
      <c r="I3593" s="68">
        <v>0.72845454346409544</v>
      </c>
      <c r="J3593" s="68">
        <v>5.0140163857174368E-2</v>
      </c>
    </row>
    <row r="3594" spans="1:10" x14ac:dyDescent="0.25">
      <c r="A3594" s="76"/>
      <c r="B3594" s="76">
        <v>3590</v>
      </c>
      <c r="C3594" s="63" t="s">
        <v>15034</v>
      </c>
      <c r="D3594" s="63" t="s">
        <v>15035</v>
      </c>
      <c r="E3594" s="63" t="s">
        <v>15036</v>
      </c>
      <c r="F3594" s="63" t="s">
        <v>15037</v>
      </c>
      <c r="G3594" s="68">
        <v>0.38165280949884511</v>
      </c>
      <c r="H3594" s="68">
        <v>2.2250363906082662E-2</v>
      </c>
      <c r="I3594" s="68">
        <v>0.58938139999663508</v>
      </c>
      <c r="J3594" s="68">
        <v>6.7154265984369042E-3</v>
      </c>
    </row>
    <row r="3595" spans="1:10" x14ac:dyDescent="0.25">
      <c r="A3595" s="76"/>
      <c r="B3595" s="76">
        <v>3591</v>
      </c>
      <c r="C3595" s="63"/>
      <c r="D3595" s="63" t="s">
        <v>15039</v>
      </c>
      <c r="E3595" s="63" t="s">
        <v>15040</v>
      </c>
      <c r="F3595" s="63" t="s">
        <v>15042</v>
      </c>
      <c r="G3595" s="68">
        <v>2.7754861375401111E-12</v>
      </c>
      <c r="H3595" s="68">
        <v>0.50048808501576303</v>
      </c>
      <c r="I3595" s="68">
        <v>4.417030306774491E-3</v>
      </c>
      <c r="J3595" s="68">
        <v>0.49509488467468599</v>
      </c>
    </row>
    <row r="3596" spans="1:10" x14ac:dyDescent="0.25">
      <c r="A3596" s="76"/>
      <c r="B3596" s="76">
        <v>3592</v>
      </c>
      <c r="C3596" s="63" t="s">
        <v>15044</v>
      </c>
      <c r="D3596" s="63" t="s">
        <v>15045</v>
      </c>
      <c r="E3596" s="63" t="s">
        <v>15046</v>
      </c>
      <c r="F3596" s="63" t="s">
        <v>15047</v>
      </c>
      <c r="G3596" s="68">
        <v>2.4653918264107438E-2</v>
      </c>
      <c r="H3596" s="68">
        <v>0.48233711667080859</v>
      </c>
      <c r="I3596" s="68">
        <v>9.0540532704556677E-3</v>
      </c>
      <c r="J3596" s="68">
        <v>0.48395491179462879</v>
      </c>
    </row>
    <row r="3597" spans="1:10" x14ac:dyDescent="0.25">
      <c r="A3597" s="76"/>
      <c r="B3597" s="76">
        <v>3593</v>
      </c>
      <c r="C3597" s="63" t="s">
        <v>15048</v>
      </c>
      <c r="D3597" s="63" t="s">
        <v>15049</v>
      </c>
      <c r="E3597" s="63" t="s">
        <v>15050</v>
      </c>
      <c r="F3597" s="63" t="s">
        <v>15051</v>
      </c>
      <c r="G3597" s="68">
        <v>0.90587294860144429</v>
      </c>
      <c r="H3597" s="68">
        <v>4.7938671964095174E-2</v>
      </c>
      <c r="I3597" s="68">
        <v>2.863847594529071E-2</v>
      </c>
      <c r="J3597" s="68">
        <v>1.7549903489169762E-2</v>
      </c>
    </row>
    <row r="3598" spans="1:10" x14ac:dyDescent="0.25">
      <c r="A3598" s="76"/>
      <c r="B3598" s="76">
        <v>3594</v>
      </c>
      <c r="C3598" s="63" t="s">
        <v>15052</v>
      </c>
      <c r="D3598" s="63" t="s">
        <v>15053</v>
      </c>
      <c r="E3598" s="63" t="s">
        <v>15054</v>
      </c>
      <c r="F3598" s="63" t="s">
        <v>15055</v>
      </c>
      <c r="G3598" s="68">
        <v>1.0774515397164992E-8</v>
      </c>
      <c r="H3598" s="68">
        <v>0.26856029703703566</v>
      </c>
      <c r="I3598" s="68">
        <v>9.4445762298726275E-3</v>
      </c>
      <c r="J3598" s="68">
        <v>0.72199511595857724</v>
      </c>
    </row>
    <row r="3599" spans="1:10" x14ac:dyDescent="0.25">
      <c r="A3599" s="76"/>
      <c r="B3599" s="76">
        <v>3595</v>
      </c>
      <c r="C3599" s="63" t="s">
        <v>15056</v>
      </c>
      <c r="D3599" s="63" t="s">
        <v>15057</v>
      </c>
      <c r="E3599" s="63" t="s">
        <v>15058</v>
      </c>
      <c r="F3599" s="63" t="s">
        <v>15059</v>
      </c>
      <c r="G3599" s="68">
        <v>0.2891169544612342</v>
      </c>
      <c r="H3599" s="68">
        <v>7.7319195585514686E-2</v>
      </c>
      <c r="I3599" s="68">
        <v>2.9989984658282736E-3</v>
      </c>
      <c r="J3599" s="68">
        <v>0.63056485148742247</v>
      </c>
    </row>
    <row r="3600" spans="1:10" x14ac:dyDescent="0.25">
      <c r="A3600" s="76"/>
      <c r="B3600" s="76">
        <v>3596</v>
      </c>
      <c r="C3600" s="63" t="s">
        <v>15060</v>
      </c>
      <c r="D3600" s="63" t="s">
        <v>15061</v>
      </c>
      <c r="E3600" s="63" t="s">
        <v>15062</v>
      </c>
      <c r="F3600" s="63" t="s">
        <v>15063</v>
      </c>
      <c r="G3600" s="68">
        <v>0.82477887749913459</v>
      </c>
      <c r="H3600" s="68">
        <v>3.9214898097218294E-2</v>
      </c>
      <c r="I3600" s="68">
        <v>8.9734092933568363E-2</v>
      </c>
      <c r="J3600" s="68">
        <v>4.6272131470078248E-2</v>
      </c>
    </row>
    <row r="3601" spans="1:10" x14ac:dyDescent="0.25">
      <c r="A3601" s="76"/>
      <c r="B3601" s="76">
        <v>3597</v>
      </c>
      <c r="C3601" s="63"/>
      <c r="D3601" s="63" t="s">
        <v>15065</v>
      </c>
      <c r="E3601" s="63" t="s">
        <v>15066</v>
      </c>
      <c r="F3601" s="63" t="s">
        <v>15068</v>
      </c>
      <c r="G3601" s="68">
        <v>0.76969589511098302</v>
      </c>
      <c r="H3601" s="68">
        <v>0.15981526485300615</v>
      </c>
      <c r="I3601" s="68">
        <v>1.2761723571175443E-2</v>
      </c>
      <c r="J3601" s="68">
        <v>5.7727116464835276E-2</v>
      </c>
    </row>
    <row r="3602" spans="1:10" x14ac:dyDescent="0.25">
      <c r="A3602" s="76"/>
      <c r="B3602" s="76">
        <v>3598</v>
      </c>
      <c r="C3602" s="63" t="s">
        <v>15070</v>
      </c>
      <c r="D3602" s="63" t="s">
        <v>15071</v>
      </c>
      <c r="E3602" s="63" t="s">
        <v>15072</v>
      </c>
      <c r="F3602" s="63" t="s">
        <v>15073</v>
      </c>
      <c r="G3602" s="68">
        <v>0.79510048474633155</v>
      </c>
      <c r="H3602" s="68">
        <v>4.6310270064741019E-2</v>
      </c>
      <c r="I3602" s="68">
        <v>0.12385607169004351</v>
      </c>
      <c r="J3602" s="68">
        <v>3.4733173498883614E-2</v>
      </c>
    </row>
    <row r="3603" spans="1:10" x14ac:dyDescent="0.25">
      <c r="A3603" s="76"/>
      <c r="B3603" s="76">
        <v>3599</v>
      </c>
      <c r="C3603" s="63" t="s">
        <v>15074</v>
      </c>
      <c r="D3603" s="63" t="s">
        <v>15075</v>
      </c>
      <c r="E3603" s="63" t="s">
        <v>15076</v>
      </c>
      <c r="F3603" s="63" t="s">
        <v>15077</v>
      </c>
      <c r="G3603" s="68">
        <v>3.6101688391846929E-11</v>
      </c>
      <c r="H3603" s="68">
        <v>0.24592949931212929</v>
      </c>
      <c r="I3603" s="68">
        <v>2.0775503445309364E-3</v>
      </c>
      <c r="J3603" s="68">
        <v>0.75199295030723801</v>
      </c>
    </row>
    <row r="3604" spans="1:10" x14ac:dyDescent="0.25">
      <c r="A3604" s="76"/>
      <c r="B3604" s="76">
        <v>3600</v>
      </c>
      <c r="C3604" s="63" t="s">
        <v>15078</v>
      </c>
      <c r="D3604" s="63" t="s">
        <v>15079</v>
      </c>
      <c r="E3604" s="63" t="s">
        <v>15080</v>
      </c>
      <c r="F3604" s="63" t="s">
        <v>15081</v>
      </c>
      <c r="G3604" s="68">
        <v>2.3848508248024565E-4</v>
      </c>
      <c r="H3604" s="68">
        <v>0.90499132611868593</v>
      </c>
      <c r="I3604" s="68">
        <v>4.8148773693652332E-3</v>
      </c>
      <c r="J3604" s="68">
        <v>8.9955311429468943E-2</v>
      </c>
    </row>
    <row r="3605" spans="1:10" x14ac:dyDescent="0.25">
      <c r="A3605" s="76"/>
      <c r="B3605" s="76">
        <v>3601</v>
      </c>
      <c r="C3605" s="63" t="s">
        <v>15082</v>
      </c>
      <c r="D3605" s="63" t="s">
        <v>15083</v>
      </c>
      <c r="E3605" s="63" t="s">
        <v>15082</v>
      </c>
      <c r="F3605" s="63" t="s">
        <v>15084</v>
      </c>
      <c r="G3605" s="68">
        <v>0.8187235385316467</v>
      </c>
      <c r="H3605" s="68">
        <v>3.8412098554081675E-2</v>
      </c>
      <c r="I3605" s="68">
        <v>1.919332392946985E-3</v>
      </c>
      <c r="J3605" s="68">
        <v>0.14094503052132426</v>
      </c>
    </row>
    <row r="3606" spans="1:10" x14ac:dyDescent="0.25">
      <c r="A3606" s="76"/>
      <c r="B3606" s="76">
        <v>3602</v>
      </c>
      <c r="C3606" s="63" t="s">
        <v>15085</v>
      </c>
      <c r="D3606" s="63" t="s">
        <v>15086</v>
      </c>
      <c r="E3606" s="63" t="s">
        <v>15087</v>
      </c>
      <c r="F3606" s="63" t="s">
        <v>15088</v>
      </c>
      <c r="G3606" s="68">
        <v>2.2160767685877285E-6</v>
      </c>
      <c r="H3606" s="68">
        <v>1.8347490171275557E-2</v>
      </c>
      <c r="I3606" s="68">
        <v>0.98165025413075624</v>
      </c>
      <c r="J3606" s="68">
        <v>3.9621201354011533E-8</v>
      </c>
    </row>
    <row r="3607" spans="1:10" x14ac:dyDescent="0.25">
      <c r="A3607" s="76"/>
      <c r="B3607" s="76">
        <v>3603</v>
      </c>
      <c r="C3607" s="63" t="s">
        <v>15089</v>
      </c>
      <c r="D3607" s="63" t="s">
        <v>15090</v>
      </c>
      <c r="E3607" s="63" t="s">
        <v>15091</v>
      </c>
      <c r="F3607" s="63" t="s">
        <v>15092</v>
      </c>
      <c r="G3607" s="68">
        <v>4.0990026538520533E-7</v>
      </c>
      <c r="H3607" s="68">
        <v>1.8347471233364544E-2</v>
      </c>
      <c r="I3607" s="68">
        <v>0.98165205997750116</v>
      </c>
      <c r="J3607" s="68">
        <v>5.8888868701489727E-8</v>
      </c>
    </row>
    <row r="3608" spans="1:10" x14ac:dyDescent="0.25">
      <c r="A3608" s="76"/>
      <c r="B3608" s="76">
        <v>3604</v>
      </c>
      <c r="C3608" s="63" t="s">
        <v>15093</v>
      </c>
      <c r="D3608" s="63" t="s">
        <v>15094</v>
      </c>
      <c r="E3608" s="63" t="s">
        <v>15095</v>
      </c>
      <c r="F3608" s="63" t="s">
        <v>15096</v>
      </c>
      <c r="G3608" s="68">
        <v>1.7892206192681379E-3</v>
      </c>
      <c r="H3608" s="68">
        <v>0.24035053157741307</v>
      </c>
      <c r="I3608" s="68">
        <v>1.5148399109647685E-3</v>
      </c>
      <c r="J3608" s="68">
        <v>0.75634540789235405</v>
      </c>
    </row>
    <row r="3609" spans="1:10" x14ac:dyDescent="0.25">
      <c r="A3609" s="76"/>
      <c r="B3609" s="76">
        <v>3605</v>
      </c>
      <c r="C3609" s="63"/>
      <c r="D3609" s="63" t="s">
        <v>15098</v>
      </c>
      <c r="E3609" s="63" t="s">
        <v>15099</v>
      </c>
      <c r="F3609" s="63" t="s">
        <v>15101</v>
      </c>
      <c r="G3609" s="68">
        <v>4.1030905172352955E-6</v>
      </c>
      <c r="H3609" s="68">
        <v>0.4966863813991837</v>
      </c>
      <c r="I3609" s="68">
        <v>1.2067638598836803E-2</v>
      </c>
      <c r="J3609" s="68">
        <v>0.49124187691146376</v>
      </c>
    </row>
    <row r="3610" spans="1:10" x14ac:dyDescent="0.25">
      <c r="A3610" s="76"/>
      <c r="B3610" s="76">
        <v>3606</v>
      </c>
      <c r="C3610" s="63"/>
      <c r="D3610" s="63" t="s">
        <v>15104</v>
      </c>
      <c r="E3610" s="63" t="s">
        <v>15105</v>
      </c>
      <c r="F3610" s="63" t="s">
        <v>15107</v>
      </c>
      <c r="G3610" s="68">
        <v>3.2140981551389918E-23</v>
      </c>
      <c r="H3610" s="68">
        <v>6.0637435383800502E-2</v>
      </c>
      <c r="I3610" s="68">
        <v>0.89491355164709174</v>
      </c>
      <c r="J3610" s="68">
        <v>4.4449012969110122E-2</v>
      </c>
    </row>
    <row r="3611" spans="1:10" x14ac:dyDescent="0.25">
      <c r="A3611" s="76"/>
      <c r="B3611" s="76">
        <v>3607</v>
      </c>
      <c r="C3611" s="63" t="s">
        <v>15109</v>
      </c>
      <c r="D3611" s="63" t="s">
        <v>15110</v>
      </c>
      <c r="E3611" s="63" t="s">
        <v>15111</v>
      </c>
      <c r="F3611" s="63" t="s">
        <v>15112</v>
      </c>
      <c r="G3611" s="68">
        <v>2.5063976663731799E-5</v>
      </c>
      <c r="H3611" s="68">
        <v>1.8347104911495341E-2</v>
      </c>
      <c r="I3611" s="68">
        <v>0.98161433707319989</v>
      </c>
      <c r="J3611" s="68">
        <v>1.3494038639220629E-5</v>
      </c>
    </row>
    <row r="3612" spans="1:10" x14ac:dyDescent="0.25">
      <c r="A3612" s="76"/>
      <c r="B3612" s="76">
        <v>3608</v>
      </c>
      <c r="C3612" s="63" t="s">
        <v>15113</v>
      </c>
      <c r="D3612" s="63" t="s">
        <v>15114</v>
      </c>
      <c r="E3612" s="63" t="s">
        <v>15115</v>
      </c>
      <c r="F3612" s="63" t="s">
        <v>15116</v>
      </c>
      <c r="G3612" s="68">
        <v>7.7529262549543453E-11</v>
      </c>
      <c r="H3612" s="68">
        <v>0.24505288424350993</v>
      </c>
      <c r="I3612" s="68">
        <v>5.7100891265339689E-3</v>
      </c>
      <c r="J3612" s="68">
        <v>0.74923702655242697</v>
      </c>
    </row>
    <row r="3613" spans="1:10" x14ac:dyDescent="0.25">
      <c r="A3613" s="76"/>
      <c r="B3613" s="76">
        <v>3609</v>
      </c>
      <c r="C3613" s="63" t="s">
        <v>15117</v>
      </c>
      <c r="D3613" s="63" t="s">
        <v>15118</v>
      </c>
      <c r="E3613" s="63" t="s">
        <v>15119</v>
      </c>
      <c r="F3613" s="63" t="s">
        <v>15120</v>
      </c>
      <c r="G3613" s="68">
        <v>0.48989571783706526</v>
      </c>
      <c r="H3613" s="68">
        <v>0.23461628830745129</v>
      </c>
      <c r="I3613" s="68">
        <v>6.2243576390093088E-3</v>
      </c>
      <c r="J3613" s="68">
        <v>0.26926363621647398</v>
      </c>
    </row>
    <row r="3614" spans="1:10" x14ac:dyDescent="0.25">
      <c r="A3614" s="76"/>
      <c r="B3614" s="76">
        <v>3610</v>
      </c>
      <c r="C3614" s="63" t="s">
        <v>15121</v>
      </c>
      <c r="D3614" s="63" t="s">
        <v>15122</v>
      </c>
      <c r="E3614" s="63" t="s">
        <v>15121</v>
      </c>
      <c r="F3614" s="63" t="s">
        <v>15123</v>
      </c>
      <c r="G3614" s="68">
        <v>0.48703298808384105</v>
      </c>
      <c r="H3614" s="68">
        <v>2.4425263506077554E-2</v>
      </c>
      <c r="I3614" s="68">
        <v>0.40441670901422533</v>
      </c>
      <c r="J3614" s="68">
        <v>8.4125039395855902E-2</v>
      </c>
    </row>
    <row r="3615" spans="1:10" x14ac:dyDescent="0.25">
      <c r="A3615" s="76"/>
      <c r="B3615" s="76">
        <v>3611</v>
      </c>
      <c r="C3615" s="63" t="s">
        <v>15124</v>
      </c>
      <c r="D3615" s="63" t="s">
        <v>15125</v>
      </c>
      <c r="E3615" s="63" t="s">
        <v>15126</v>
      </c>
      <c r="F3615" s="63" t="s">
        <v>15127</v>
      </c>
      <c r="G3615" s="68">
        <v>1.5311832462116645E-3</v>
      </c>
      <c r="H3615" s="68">
        <v>1.8352566735793947E-2</v>
      </c>
      <c r="I3615" s="68">
        <v>0.97989274353429778</v>
      </c>
      <c r="J3615" s="68">
        <v>2.2350648369618692E-4</v>
      </c>
    </row>
    <row r="3616" spans="1:10" x14ac:dyDescent="0.25">
      <c r="A3616" s="76"/>
      <c r="B3616" s="76">
        <v>3612</v>
      </c>
      <c r="C3616" s="63" t="s">
        <v>15128</v>
      </c>
      <c r="D3616" s="63" t="s">
        <v>15129</v>
      </c>
      <c r="E3616" s="63" t="s">
        <v>15130</v>
      </c>
      <c r="F3616" s="63" t="s">
        <v>15131</v>
      </c>
      <c r="G3616" s="68">
        <v>7.4132351624563608E-2</v>
      </c>
      <c r="H3616" s="68">
        <v>0.61815784955733144</v>
      </c>
      <c r="I3616" s="68">
        <v>1.2066244124248589E-3</v>
      </c>
      <c r="J3616" s="68">
        <v>0.30650317440567981</v>
      </c>
    </row>
    <row r="3617" spans="1:10" x14ac:dyDescent="0.25">
      <c r="A3617" s="76"/>
      <c r="B3617" s="76">
        <v>3613</v>
      </c>
      <c r="C3617" s="63" t="s">
        <v>15132</v>
      </c>
      <c r="D3617" s="63" t="s">
        <v>15133</v>
      </c>
      <c r="E3617" s="63" t="s">
        <v>15134</v>
      </c>
      <c r="F3617" s="63" t="s">
        <v>15135</v>
      </c>
      <c r="G3617" s="68">
        <v>2.281415041963792E-8</v>
      </c>
      <c r="H3617" s="68">
        <v>0.50105263241230902</v>
      </c>
      <c r="I3617" s="68">
        <v>3.2801205674537043E-3</v>
      </c>
      <c r="J3617" s="68">
        <v>0.49566722420608678</v>
      </c>
    </row>
    <row r="3618" spans="1:10" x14ac:dyDescent="0.25">
      <c r="A3618" s="76"/>
      <c r="B3618" s="76">
        <v>3614</v>
      </c>
      <c r="C3618" s="63" t="s">
        <v>15136</v>
      </c>
      <c r="D3618" s="63" t="s">
        <v>15137</v>
      </c>
      <c r="E3618" s="63" t="s">
        <v>15136</v>
      </c>
      <c r="F3618" s="63" t="s">
        <v>15138</v>
      </c>
      <c r="G3618" s="68">
        <v>0.90468201173875518</v>
      </c>
      <c r="H3618" s="68">
        <v>4.2082973919745158E-2</v>
      </c>
      <c r="I3618" s="68">
        <v>3.2772348644230843E-3</v>
      </c>
      <c r="J3618" s="68">
        <v>4.9957779477076997E-2</v>
      </c>
    </row>
    <row r="3619" spans="1:10" x14ac:dyDescent="0.25">
      <c r="A3619" s="76"/>
      <c r="B3619" s="76">
        <v>3615</v>
      </c>
      <c r="C3619" s="63" t="s">
        <v>15139</v>
      </c>
      <c r="D3619" s="63" t="s">
        <v>15140</v>
      </c>
      <c r="E3619" s="63" t="s">
        <v>15141</v>
      </c>
      <c r="F3619" s="63" t="s">
        <v>15142</v>
      </c>
      <c r="G3619" s="68">
        <v>0.26153669433409132</v>
      </c>
      <c r="H3619" s="68">
        <v>1.7221183632773567E-2</v>
      </c>
      <c r="I3619" s="68">
        <v>0.63855562356121509</v>
      </c>
      <c r="J3619" s="68">
        <v>8.2686498471919681E-2</v>
      </c>
    </row>
    <row r="3620" spans="1:10" x14ac:dyDescent="0.25">
      <c r="A3620" s="76"/>
      <c r="B3620" s="76">
        <v>3616</v>
      </c>
      <c r="C3620" s="63" t="s">
        <v>15143</v>
      </c>
      <c r="D3620" s="63" t="s">
        <v>15144</v>
      </c>
      <c r="E3620" s="63" t="s">
        <v>15145</v>
      </c>
      <c r="F3620" s="63" t="s">
        <v>15146</v>
      </c>
      <c r="G3620" s="68">
        <v>6.108908315402249E-10</v>
      </c>
      <c r="H3620" s="68">
        <v>0.24580788302837248</v>
      </c>
      <c r="I3620" s="68">
        <v>2.5814936700378744E-3</v>
      </c>
      <c r="J3620" s="68">
        <v>0.75161062269069856</v>
      </c>
    </row>
    <row r="3621" spans="1:10" x14ac:dyDescent="0.25">
      <c r="A3621" s="76"/>
      <c r="B3621" s="76">
        <v>3617</v>
      </c>
      <c r="C3621" s="63" t="s">
        <v>15147</v>
      </c>
      <c r="D3621" s="63" t="s">
        <v>15148</v>
      </c>
      <c r="E3621" s="63" t="s">
        <v>15149</v>
      </c>
      <c r="F3621" s="63" t="s">
        <v>15150</v>
      </c>
      <c r="G3621" s="68">
        <v>3.0477756735527144E-3</v>
      </c>
      <c r="H3621" s="68">
        <v>0.76304432651273968</v>
      </c>
      <c r="I3621" s="68">
        <v>2.8907920645328088E-4</v>
      </c>
      <c r="J3621" s="68">
        <v>0.23361881860725447</v>
      </c>
    </row>
    <row r="3622" spans="1:10" x14ac:dyDescent="0.25">
      <c r="A3622" s="76"/>
      <c r="B3622" s="76">
        <v>3618</v>
      </c>
      <c r="C3622" s="63" t="s">
        <v>15151</v>
      </c>
      <c r="D3622" s="63" t="s">
        <v>15152</v>
      </c>
      <c r="E3622" s="63" t="s">
        <v>15153</v>
      </c>
      <c r="F3622" s="63" t="s">
        <v>15154</v>
      </c>
      <c r="G3622" s="68">
        <v>0.73560903584948345</v>
      </c>
      <c r="H3622" s="68">
        <v>3.4131959574063987E-2</v>
      </c>
      <c r="I3622" s="68">
        <v>1.754052738607589E-2</v>
      </c>
      <c r="J3622" s="68">
        <v>0.21271847719037662</v>
      </c>
    </row>
    <row r="3623" spans="1:10" x14ac:dyDescent="0.25">
      <c r="A3623" s="76"/>
      <c r="B3623" s="76">
        <v>3619</v>
      </c>
      <c r="C3623" s="63"/>
      <c r="D3623" s="63" t="s">
        <v>15156</v>
      </c>
      <c r="E3623" s="63" t="s">
        <v>15157</v>
      </c>
      <c r="F3623" s="63" t="s">
        <v>15159</v>
      </c>
      <c r="G3623" s="68">
        <v>5.7656612718068933E-10</v>
      </c>
      <c r="H3623" s="68">
        <v>0.49972181337852706</v>
      </c>
      <c r="I3623" s="68">
        <v>5.9601478337596818E-3</v>
      </c>
      <c r="J3623" s="68">
        <v>0.49431803821114717</v>
      </c>
    </row>
    <row r="3624" spans="1:10" x14ac:dyDescent="0.25">
      <c r="A3624" s="76"/>
      <c r="B3624" s="76">
        <v>3620</v>
      </c>
      <c r="C3624" s="63" t="s">
        <v>15161</v>
      </c>
      <c r="D3624" s="63" t="s">
        <v>15162</v>
      </c>
      <c r="E3624" s="63" t="s">
        <v>15163</v>
      </c>
      <c r="F3624" s="63" t="s">
        <v>15164</v>
      </c>
      <c r="G3624" s="68">
        <v>0.62240087157973678</v>
      </c>
      <c r="H3624" s="68">
        <v>0.17050494524293455</v>
      </c>
      <c r="I3624" s="68">
        <v>8.8243822756792767E-3</v>
      </c>
      <c r="J3624" s="68">
        <v>0.19826980090164967</v>
      </c>
    </row>
    <row r="3625" spans="1:10" x14ac:dyDescent="0.25">
      <c r="A3625" s="76"/>
      <c r="B3625" s="76">
        <v>3621</v>
      </c>
      <c r="C3625" s="63"/>
      <c r="D3625" s="63" t="s">
        <v>15166</v>
      </c>
      <c r="E3625" s="63" t="s">
        <v>15167</v>
      </c>
      <c r="F3625" s="63" t="s">
        <v>23812</v>
      </c>
      <c r="G3625" s="68">
        <v>1.8451993495577534E-25</v>
      </c>
      <c r="H3625" s="68">
        <v>0.90701529603426412</v>
      </c>
      <c r="I3625" s="68">
        <v>3.25694722113401E-3</v>
      </c>
      <c r="J3625" s="68">
        <v>8.9727756744602469E-2</v>
      </c>
    </row>
    <row r="3626" spans="1:10" x14ac:dyDescent="0.25">
      <c r="A3626" s="76"/>
      <c r="B3626" s="76">
        <v>3622</v>
      </c>
      <c r="C3626" s="63"/>
      <c r="D3626" s="63" t="s">
        <v>15172</v>
      </c>
      <c r="E3626" s="63" t="s">
        <v>15173</v>
      </c>
      <c r="F3626" s="63" t="s">
        <v>15175</v>
      </c>
      <c r="G3626" s="68">
        <v>3.51437732008756E-10</v>
      </c>
      <c r="H3626" s="68">
        <v>0.49857107648422544</v>
      </c>
      <c r="I3626" s="68">
        <v>8.2775202326091438E-3</v>
      </c>
      <c r="J3626" s="68">
        <v>0.49315140293172777</v>
      </c>
    </row>
    <row r="3627" spans="1:10" x14ac:dyDescent="0.25">
      <c r="A3627" s="76"/>
      <c r="B3627" s="76">
        <v>3623</v>
      </c>
      <c r="C3627" s="63" t="s">
        <v>15177</v>
      </c>
      <c r="D3627" s="63" t="s">
        <v>15178</v>
      </c>
      <c r="E3627" s="63" t="s">
        <v>15179</v>
      </c>
      <c r="F3627" s="63" t="s">
        <v>23514</v>
      </c>
      <c r="G3627" s="68">
        <v>3.6935421194979925E-4</v>
      </c>
      <c r="H3627" s="68">
        <v>0.38712031403122249</v>
      </c>
      <c r="I3627" s="68">
        <v>0.23236173156643669</v>
      </c>
      <c r="J3627" s="68">
        <v>0.38014860019038416</v>
      </c>
    </row>
    <row r="3628" spans="1:10" x14ac:dyDescent="0.25">
      <c r="A3628" s="76"/>
      <c r="B3628" s="76">
        <v>3624</v>
      </c>
      <c r="C3628" s="63" t="s">
        <v>15180</v>
      </c>
      <c r="D3628" s="63" t="s">
        <v>15181</v>
      </c>
      <c r="E3628" s="63" t="s">
        <v>15182</v>
      </c>
      <c r="F3628" s="63" t="s">
        <v>15183</v>
      </c>
      <c r="G3628" s="68">
        <v>7.4089145214707275E-2</v>
      </c>
      <c r="H3628" s="68">
        <v>1.8411333212359906E-2</v>
      </c>
      <c r="I3628" s="68">
        <v>0.89379554931326244</v>
      </c>
      <c r="J3628" s="68">
        <v>1.3703972259671755E-2</v>
      </c>
    </row>
    <row r="3629" spans="1:10" x14ac:dyDescent="0.25">
      <c r="A3629" s="76"/>
      <c r="B3629" s="76">
        <v>3625</v>
      </c>
      <c r="C3629" s="63" t="s">
        <v>15184</v>
      </c>
      <c r="D3629" s="63" t="s">
        <v>15185</v>
      </c>
      <c r="E3629" s="63" t="s">
        <v>15184</v>
      </c>
      <c r="F3629" s="63" t="s">
        <v>15186</v>
      </c>
      <c r="G3629" s="68">
        <v>7.4625831682261626E-2</v>
      </c>
      <c r="H3629" s="68">
        <v>0.21615915654311402</v>
      </c>
      <c r="I3629" s="68">
        <v>2.2883883987130653E-3</v>
      </c>
      <c r="J3629" s="68">
        <v>0.7069266233759115</v>
      </c>
    </row>
    <row r="3630" spans="1:10" x14ac:dyDescent="0.25">
      <c r="A3630" s="76"/>
      <c r="B3630" s="76">
        <v>3626</v>
      </c>
      <c r="C3630" s="63" t="s">
        <v>15187</v>
      </c>
      <c r="D3630" s="63" t="s">
        <v>15188</v>
      </c>
      <c r="E3630" s="63" t="s">
        <v>15189</v>
      </c>
      <c r="F3630" s="63" t="s">
        <v>15190</v>
      </c>
      <c r="G3630" s="68">
        <v>0.84592667538189292</v>
      </c>
      <c r="H3630" s="68">
        <v>4.3907358118747936E-2</v>
      </c>
      <c r="I3630" s="68">
        <v>5.8259449395130364E-2</v>
      </c>
      <c r="J3630" s="68">
        <v>5.1906517104227737E-2</v>
      </c>
    </row>
    <row r="3631" spans="1:10" x14ac:dyDescent="0.25">
      <c r="A3631" s="76"/>
      <c r="B3631" s="76">
        <v>3627</v>
      </c>
      <c r="C3631" s="63" t="s">
        <v>15191</v>
      </c>
      <c r="D3631" s="63" t="s">
        <v>15192</v>
      </c>
      <c r="E3631" s="63" t="s">
        <v>15193</v>
      </c>
      <c r="F3631" s="63" t="s">
        <v>15194</v>
      </c>
      <c r="G3631" s="68">
        <v>6.8689177726769001E-15</v>
      </c>
      <c r="H3631" s="68">
        <v>0.49900764244921608</v>
      </c>
      <c r="I3631" s="68">
        <v>7.3983547912887682E-3</v>
      </c>
      <c r="J3631" s="68">
        <v>0.49359400275948795</v>
      </c>
    </row>
    <row r="3632" spans="1:10" x14ac:dyDescent="0.25">
      <c r="A3632" s="76"/>
      <c r="B3632" s="76">
        <v>3628</v>
      </c>
      <c r="C3632" s="63" t="s">
        <v>15195</v>
      </c>
      <c r="D3632" s="63" t="s">
        <v>15196</v>
      </c>
      <c r="E3632" s="63" t="s">
        <v>15197</v>
      </c>
      <c r="F3632" s="63" t="s">
        <v>15198</v>
      </c>
      <c r="G3632" s="68">
        <v>0.8369302049304842</v>
      </c>
      <c r="H3632" s="68">
        <v>4.465012413015583E-2</v>
      </c>
      <c r="I3632" s="68">
        <v>2.4755801504442006E-2</v>
      </c>
      <c r="J3632" s="68">
        <v>9.3663869434918029E-2</v>
      </c>
    </row>
    <row r="3633" spans="1:10" x14ac:dyDescent="0.25">
      <c r="A3633" s="76"/>
      <c r="B3633" s="76">
        <v>3629</v>
      </c>
      <c r="C3633" s="63" t="s">
        <v>15199</v>
      </c>
      <c r="D3633" s="63" t="s">
        <v>15200</v>
      </c>
      <c r="E3633" s="63" t="s">
        <v>15201</v>
      </c>
      <c r="F3633" s="63" t="s">
        <v>15202</v>
      </c>
      <c r="G3633" s="68">
        <v>8.4706522416918201E-2</v>
      </c>
      <c r="H3633" s="68">
        <v>1.8866344216729825E-2</v>
      </c>
      <c r="I3633" s="68">
        <v>0.89064917506978025</v>
      </c>
      <c r="J3633" s="68">
        <v>5.7779582965716792E-3</v>
      </c>
    </row>
    <row r="3634" spans="1:10" x14ac:dyDescent="0.25">
      <c r="A3634" s="76"/>
      <c r="B3634" s="76">
        <v>3630</v>
      </c>
      <c r="C3634" s="63" t="s">
        <v>15203</v>
      </c>
      <c r="D3634" s="63" t="s">
        <v>15204</v>
      </c>
      <c r="E3634" s="63" t="s">
        <v>15205</v>
      </c>
      <c r="F3634" s="63" t="s">
        <v>15206</v>
      </c>
      <c r="G3634" s="68">
        <v>0.5190247705188954</v>
      </c>
      <c r="H3634" s="68">
        <v>4.387996071751657E-2</v>
      </c>
      <c r="I3634" s="68">
        <v>1.8792259722701325E-3</v>
      </c>
      <c r="J3634" s="68">
        <v>0.43521604279131781</v>
      </c>
    </row>
    <row r="3635" spans="1:10" x14ac:dyDescent="0.25">
      <c r="A3635" s="76"/>
      <c r="B3635" s="76">
        <v>3631</v>
      </c>
      <c r="C3635" s="63"/>
      <c r="D3635" s="63" t="s">
        <v>15208</v>
      </c>
      <c r="E3635" s="63" t="s">
        <v>24052</v>
      </c>
      <c r="F3635" s="63" t="s">
        <v>23786</v>
      </c>
      <c r="G3635" s="68">
        <v>1.054563247880996E-5</v>
      </c>
      <c r="H3635" s="68">
        <v>0.24489686437938268</v>
      </c>
      <c r="I3635" s="68">
        <v>6.3374883522646763E-3</v>
      </c>
      <c r="J3635" s="68">
        <v>0.74875510163587355</v>
      </c>
    </row>
    <row r="3636" spans="1:10" x14ac:dyDescent="0.25">
      <c r="A3636" s="76"/>
      <c r="B3636" s="76">
        <v>3632</v>
      </c>
      <c r="C3636" s="63" t="s">
        <v>15213</v>
      </c>
      <c r="D3636" s="63" t="s">
        <v>15214</v>
      </c>
      <c r="E3636" s="63" t="s">
        <v>15215</v>
      </c>
      <c r="F3636" s="63" t="s">
        <v>15216</v>
      </c>
      <c r="G3636" s="68">
        <v>4.9384122153271902E-10</v>
      </c>
      <c r="H3636" s="68">
        <v>0.5026795780315868</v>
      </c>
      <c r="I3636" s="68">
        <v>3.8506889183101734E-6</v>
      </c>
      <c r="J3636" s="68">
        <v>0.49731657078565428</v>
      </c>
    </row>
    <row r="3637" spans="1:10" x14ac:dyDescent="0.25">
      <c r="A3637" s="76"/>
      <c r="B3637" s="76">
        <v>3633</v>
      </c>
      <c r="C3637" s="63"/>
      <c r="D3637" s="63" t="s">
        <v>15218</v>
      </c>
      <c r="E3637" s="63" t="s">
        <v>15219</v>
      </c>
      <c r="F3637" s="63" t="s">
        <v>23648</v>
      </c>
      <c r="G3637" s="68">
        <v>2.2576101870259946E-6</v>
      </c>
      <c r="H3637" s="68">
        <v>0.49363511706468122</v>
      </c>
      <c r="I3637" s="68">
        <v>1.8214927353364621E-2</v>
      </c>
      <c r="J3637" s="68">
        <v>0.48814769797176788</v>
      </c>
    </row>
    <row r="3638" spans="1:10" x14ac:dyDescent="0.25">
      <c r="A3638" s="76"/>
      <c r="B3638" s="76">
        <v>3634</v>
      </c>
      <c r="C3638" s="63" t="s">
        <v>15223</v>
      </c>
      <c r="D3638" s="63" t="s">
        <v>15224</v>
      </c>
      <c r="E3638" s="63" t="s">
        <v>15223</v>
      </c>
      <c r="F3638" s="63" t="s">
        <v>15225</v>
      </c>
      <c r="G3638" s="68">
        <v>2.1185219195436957E-18</v>
      </c>
      <c r="H3638" s="68">
        <v>0.95426227496057803</v>
      </c>
      <c r="I3638" s="68">
        <v>1.6567032841609933E-2</v>
      </c>
      <c r="J3638" s="68">
        <v>2.9170692197813045E-2</v>
      </c>
    </row>
    <row r="3639" spans="1:10" x14ac:dyDescent="0.25">
      <c r="A3639" s="76"/>
      <c r="B3639" s="76">
        <v>3635</v>
      </c>
      <c r="C3639" s="63" t="s">
        <v>15226</v>
      </c>
      <c r="D3639" s="63" t="s">
        <v>15227</v>
      </c>
      <c r="E3639" s="63" t="s">
        <v>15228</v>
      </c>
      <c r="F3639" s="63" t="s">
        <v>15229</v>
      </c>
      <c r="G3639" s="68">
        <v>1.6059712702505471E-19</v>
      </c>
      <c r="H3639" s="68">
        <v>0.49971424919205304</v>
      </c>
      <c r="I3639" s="68">
        <v>5.9753813959249925E-3</v>
      </c>
      <c r="J3639" s="68">
        <v>0.49431036941202222</v>
      </c>
    </row>
    <row r="3640" spans="1:10" x14ac:dyDescent="0.25">
      <c r="A3640" s="76"/>
      <c r="B3640" s="76">
        <v>3636</v>
      </c>
      <c r="C3640" s="63" t="s">
        <v>15230</v>
      </c>
      <c r="D3640" s="63" t="s">
        <v>15231</v>
      </c>
      <c r="E3640" s="63" t="s">
        <v>6592</v>
      </c>
      <c r="F3640" s="63" t="s">
        <v>15232</v>
      </c>
      <c r="G3640" s="68" t="e">
        <v>#N/A</v>
      </c>
      <c r="H3640" s="68" t="e">
        <v>#N/A</v>
      </c>
      <c r="I3640" s="68" t="e">
        <v>#N/A</v>
      </c>
      <c r="J3640" s="68" t="e">
        <v>#N/A</v>
      </c>
    </row>
    <row r="3641" spans="1:10" x14ac:dyDescent="0.25">
      <c r="A3641" s="76"/>
      <c r="B3641" s="76">
        <v>3637</v>
      </c>
      <c r="C3641" s="63" t="s">
        <v>15233</v>
      </c>
      <c r="D3641" s="63" t="s">
        <v>15234</v>
      </c>
      <c r="E3641" s="63" t="s">
        <v>15235</v>
      </c>
      <c r="F3641" s="63" t="s">
        <v>15236</v>
      </c>
      <c r="G3641" s="68">
        <v>0.24659450751257214</v>
      </c>
      <c r="H3641" s="68">
        <v>7.4990695365365928E-2</v>
      </c>
      <c r="I3641" s="68">
        <v>0.60031430272972697</v>
      </c>
      <c r="J3641" s="68">
        <v>7.8100494392333839E-2</v>
      </c>
    </row>
    <row r="3642" spans="1:10" x14ac:dyDescent="0.25">
      <c r="A3642" s="76"/>
      <c r="B3642" s="76">
        <v>3638</v>
      </c>
      <c r="C3642" s="63" t="s">
        <v>15237</v>
      </c>
      <c r="D3642" s="63" t="s">
        <v>15238</v>
      </c>
      <c r="E3642" s="63" t="s">
        <v>15239</v>
      </c>
      <c r="F3642" s="63" t="s">
        <v>15240</v>
      </c>
      <c r="G3642" s="68">
        <v>8.5575924414460006E-2</v>
      </c>
      <c r="H3642" s="68">
        <v>0.44869153747556773</v>
      </c>
      <c r="I3642" s="68">
        <v>5.5390250226968005E-4</v>
      </c>
      <c r="J3642" s="68">
        <v>0.46517863560770228</v>
      </c>
    </row>
    <row r="3643" spans="1:10" x14ac:dyDescent="0.25">
      <c r="A3643" s="76"/>
      <c r="B3643" s="76">
        <v>3639</v>
      </c>
      <c r="C3643" s="63" t="s">
        <v>15241</v>
      </c>
      <c r="D3643" s="63" t="s">
        <v>15242</v>
      </c>
      <c r="E3643" s="63" t="s">
        <v>15243</v>
      </c>
      <c r="F3643" s="63" t="s">
        <v>15244</v>
      </c>
      <c r="G3643" s="68">
        <v>0.80677033412963639</v>
      </c>
      <c r="H3643" s="68">
        <v>3.7363061388831317E-2</v>
      </c>
      <c r="I3643" s="68">
        <v>1.8901572463365407E-2</v>
      </c>
      <c r="J3643" s="68">
        <v>0.13696503201816698</v>
      </c>
    </row>
    <row r="3644" spans="1:10" x14ac:dyDescent="0.25">
      <c r="A3644" s="76"/>
      <c r="B3644" s="76">
        <v>3640</v>
      </c>
      <c r="C3644" s="63"/>
      <c r="D3644" s="63" t="s">
        <v>15246</v>
      </c>
      <c r="E3644" s="63" t="s">
        <v>15247</v>
      </c>
      <c r="F3644" s="63" t="s">
        <v>15249</v>
      </c>
      <c r="G3644" s="68">
        <v>1.5950978916055212E-8</v>
      </c>
      <c r="H3644" s="68">
        <v>0.49559833722986857</v>
      </c>
      <c r="I3644" s="68">
        <v>1.4264146960267583E-2</v>
      </c>
      <c r="J3644" s="68">
        <v>0.49013749985888261</v>
      </c>
    </row>
    <row r="3645" spans="1:10" x14ac:dyDescent="0.25">
      <c r="A3645" s="76"/>
      <c r="B3645" s="76">
        <v>3641</v>
      </c>
      <c r="C3645" s="63" t="s">
        <v>15251</v>
      </c>
      <c r="D3645" s="63" t="s">
        <v>15252</v>
      </c>
      <c r="E3645" s="63" t="s">
        <v>15251</v>
      </c>
      <c r="F3645" s="63" t="s">
        <v>15253</v>
      </c>
      <c r="G3645" s="68">
        <v>0.68315560309736756</v>
      </c>
      <c r="H3645" s="68">
        <v>0.14546806932476294</v>
      </c>
      <c r="I3645" s="68">
        <v>1.3725902299344633E-3</v>
      </c>
      <c r="J3645" s="68">
        <v>0.17000373734793495</v>
      </c>
    </row>
    <row r="3646" spans="1:10" x14ac:dyDescent="0.25">
      <c r="A3646" s="76"/>
      <c r="B3646" s="76">
        <v>3642</v>
      </c>
      <c r="C3646" s="63" t="s">
        <v>15254</v>
      </c>
      <c r="D3646" s="63" t="s">
        <v>15255</v>
      </c>
      <c r="E3646" s="63" t="s">
        <v>15256</v>
      </c>
      <c r="F3646" s="63" t="s">
        <v>15257</v>
      </c>
      <c r="G3646" s="68">
        <v>0.5077884100008383</v>
      </c>
      <c r="H3646" s="68">
        <v>0.22662539667569259</v>
      </c>
      <c r="I3646" s="68">
        <v>4.9760489579030263E-3</v>
      </c>
      <c r="J3646" s="68">
        <v>0.2606101443655664</v>
      </c>
    </row>
    <row r="3647" spans="1:10" x14ac:dyDescent="0.25">
      <c r="A3647" s="76"/>
      <c r="B3647" s="76">
        <v>3643</v>
      </c>
      <c r="C3647" s="63" t="s">
        <v>15258</v>
      </c>
      <c r="D3647" s="63" t="s">
        <v>15259</v>
      </c>
      <c r="E3647" s="63" t="s">
        <v>15260</v>
      </c>
      <c r="F3647" s="63" t="s">
        <v>15261</v>
      </c>
      <c r="G3647" s="68">
        <v>3.3454173328020707E-13</v>
      </c>
      <c r="H3647" s="68">
        <v>0.50176567631672275</v>
      </c>
      <c r="I3647" s="68">
        <v>1.8442367524514139E-3</v>
      </c>
      <c r="J3647" s="68">
        <v>0.49639008693049141</v>
      </c>
    </row>
    <row r="3648" spans="1:10" x14ac:dyDescent="0.25">
      <c r="A3648" s="76"/>
      <c r="B3648" s="76">
        <v>3644</v>
      </c>
      <c r="C3648" s="63" t="s">
        <v>15262</v>
      </c>
      <c r="D3648" s="63" t="s">
        <v>15263</v>
      </c>
      <c r="E3648" s="63" t="s">
        <v>15264</v>
      </c>
      <c r="F3648" s="63" t="s">
        <v>15265</v>
      </c>
      <c r="G3648" s="68">
        <v>3.1455240838727795E-12</v>
      </c>
      <c r="H3648" s="68">
        <v>0.24612225060268636</v>
      </c>
      <c r="I3648" s="68">
        <v>1.2788501457774103E-3</v>
      </c>
      <c r="J3648" s="68">
        <v>0.75259889924839063</v>
      </c>
    </row>
    <row r="3649" spans="1:10" x14ac:dyDescent="0.25">
      <c r="A3649" s="76"/>
      <c r="B3649" s="76">
        <v>3645</v>
      </c>
      <c r="C3649" s="63" t="s">
        <v>15266</v>
      </c>
      <c r="D3649" s="63" t="s">
        <v>15267</v>
      </c>
      <c r="E3649" s="63" t="s">
        <v>15268</v>
      </c>
      <c r="F3649" s="63" t="s">
        <v>15270</v>
      </c>
      <c r="G3649" s="68">
        <v>0.95233581708434589</v>
      </c>
      <c r="H3649" s="68">
        <v>4.4416116938644196E-2</v>
      </c>
      <c r="I3649" s="68">
        <v>3.0850879905747006E-3</v>
      </c>
      <c r="J3649" s="68">
        <v>1.6297798643498642E-4</v>
      </c>
    </row>
    <row r="3650" spans="1:10" x14ac:dyDescent="0.25">
      <c r="A3650" s="76"/>
      <c r="B3650" s="76">
        <v>3646</v>
      </c>
      <c r="C3650" s="63" t="s">
        <v>15272</v>
      </c>
      <c r="D3650" s="63" t="s">
        <v>15273</v>
      </c>
      <c r="E3650" s="63" t="s">
        <v>15274</v>
      </c>
      <c r="F3650" s="63" t="s">
        <v>15275</v>
      </c>
      <c r="G3650" s="68">
        <v>0.90220527458886257</v>
      </c>
      <c r="H3650" s="68">
        <v>4.19727650420786E-2</v>
      </c>
      <c r="I3650" s="68">
        <v>6.0030680546839495E-3</v>
      </c>
      <c r="J3650" s="68">
        <v>4.9818892314374794E-2</v>
      </c>
    </row>
    <row r="3651" spans="1:10" x14ac:dyDescent="0.25">
      <c r="A3651" s="76"/>
      <c r="B3651" s="76">
        <v>3647</v>
      </c>
      <c r="C3651" s="63" t="s">
        <v>15276</v>
      </c>
      <c r="D3651" s="63" t="s">
        <v>15277</v>
      </c>
      <c r="E3651" s="63" t="s">
        <v>15278</v>
      </c>
      <c r="F3651" s="63" t="s">
        <v>15279</v>
      </c>
      <c r="G3651" s="68">
        <v>0.90253254150067685</v>
      </c>
      <c r="H3651" s="68">
        <v>4.1986729505594809E-2</v>
      </c>
      <c r="I3651" s="68">
        <v>5.6441926955672151E-3</v>
      </c>
      <c r="J3651" s="68">
        <v>4.9836536298160795E-2</v>
      </c>
    </row>
    <row r="3652" spans="1:10" x14ac:dyDescent="0.25">
      <c r="A3652" s="76"/>
      <c r="B3652" s="76">
        <v>3648</v>
      </c>
      <c r="C3652" s="63" t="s">
        <v>15280</v>
      </c>
      <c r="D3652" s="63" t="s">
        <v>15281</v>
      </c>
      <c r="E3652" s="63" t="s">
        <v>15282</v>
      </c>
      <c r="F3652" s="63" t="s">
        <v>15283</v>
      </c>
      <c r="G3652" s="68">
        <v>1.7078886956441123E-8</v>
      </c>
      <c r="H3652" s="68">
        <v>0.49531236673359524</v>
      </c>
      <c r="I3652" s="68">
        <v>1.4840054301980392E-2</v>
      </c>
      <c r="J3652" s="68">
        <v>0.48984756188553819</v>
      </c>
    </row>
    <row r="3653" spans="1:10" x14ac:dyDescent="0.25">
      <c r="A3653" s="76"/>
      <c r="B3653" s="76">
        <v>3649</v>
      </c>
      <c r="C3653" s="63" t="s">
        <v>15284</v>
      </c>
      <c r="D3653" s="63" t="s">
        <v>15285</v>
      </c>
      <c r="E3653" s="63" t="s">
        <v>15286</v>
      </c>
      <c r="F3653" s="63" t="s">
        <v>15287</v>
      </c>
      <c r="G3653" s="68">
        <v>0.95150368009215702</v>
      </c>
      <c r="H3653" s="68">
        <v>4.4370131053473136E-2</v>
      </c>
      <c r="I3653" s="68">
        <v>2.1808061025278885E-3</v>
      </c>
      <c r="J3653" s="68">
        <v>1.9453827518421901E-3</v>
      </c>
    </row>
    <row r="3654" spans="1:10" x14ac:dyDescent="0.25">
      <c r="A3654" s="76"/>
      <c r="B3654" s="76">
        <v>3650</v>
      </c>
      <c r="C3654" s="63"/>
      <c r="D3654" s="63" t="s">
        <v>15289</v>
      </c>
      <c r="E3654" s="63" t="s">
        <v>15290</v>
      </c>
      <c r="F3654" s="63" t="s">
        <v>15292</v>
      </c>
      <c r="G3654" s="68">
        <v>7.3594249872448257E-14</v>
      </c>
      <c r="H3654" s="68">
        <v>0.76113191975764238</v>
      </c>
      <c r="I3654" s="68">
        <v>6.1506609353182773E-3</v>
      </c>
      <c r="J3654" s="68">
        <v>0.23271741930696557</v>
      </c>
    </row>
    <row r="3655" spans="1:10" x14ac:dyDescent="0.25">
      <c r="A3655" s="76"/>
      <c r="B3655" s="76">
        <v>3651</v>
      </c>
      <c r="C3655" s="63"/>
      <c r="D3655" s="63" t="s">
        <v>15295</v>
      </c>
      <c r="E3655" s="63" t="s">
        <v>15296</v>
      </c>
      <c r="F3655" s="63" t="s">
        <v>23646</v>
      </c>
      <c r="G3655" s="68">
        <v>7.6620101180603009E-12</v>
      </c>
      <c r="H3655" s="68">
        <v>0.24583551818161864</v>
      </c>
      <c r="I3655" s="68">
        <v>2.4669819623108712E-3</v>
      </c>
      <c r="J3655" s="68">
        <v>0.75169749984840839</v>
      </c>
    </row>
    <row r="3656" spans="1:10" x14ac:dyDescent="0.25">
      <c r="A3656" s="76"/>
      <c r="B3656" s="76">
        <v>3652</v>
      </c>
      <c r="C3656" s="63" t="s">
        <v>15300</v>
      </c>
      <c r="D3656" s="63" t="s">
        <v>15301</v>
      </c>
      <c r="E3656" s="63" t="s">
        <v>15302</v>
      </c>
      <c r="F3656" s="63" t="s">
        <v>15303</v>
      </c>
      <c r="G3656" s="68">
        <v>0.94749012913217867</v>
      </c>
      <c r="H3656" s="68">
        <v>4.4180372940766176E-2</v>
      </c>
      <c r="I3656" s="68">
        <v>3.0846683629319385E-3</v>
      </c>
      <c r="J3656" s="68">
        <v>5.2448295641224262E-3</v>
      </c>
    </row>
    <row r="3657" spans="1:10" x14ac:dyDescent="0.25">
      <c r="A3657" s="76"/>
      <c r="B3657" s="76">
        <v>3653</v>
      </c>
      <c r="C3657" s="63" t="s">
        <v>15304</v>
      </c>
      <c r="D3657" s="63" t="s">
        <v>15305</v>
      </c>
      <c r="E3657" s="63" t="s">
        <v>15306</v>
      </c>
      <c r="F3657" s="63" t="s">
        <v>15307</v>
      </c>
      <c r="G3657" s="68">
        <v>0.89768446672099389</v>
      </c>
      <c r="H3657" s="68">
        <v>4.178019284758909E-2</v>
      </c>
      <c r="I3657" s="68">
        <v>1.0959844702627912E-2</v>
      </c>
      <c r="J3657" s="68">
        <v>4.9575495728788853E-2</v>
      </c>
    </row>
    <row r="3658" spans="1:10" x14ac:dyDescent="0.25">
      <c r="A3658" s="76"/>
      <c r="B3658" s="76">
        <v>3654</v>
      </c>
      <c r="C3658" s="63" t="s">
        <v>15308</v>
      </c>
      <c r="D3658" s="63" t="s">
        <v>15309</v>
      </c>
      <c r="E3658" s="63" t="s">
        <v>15310</v>
      </c>
      <c r="F3658" s="63" t="s">
        <v>15311</v>
      </c>
      <c r="G3658" s="68">
        <v>0.94322723065690472</v>
      </c>
      <c r="H3658" s="68">
        <v>4.4000708573856656E-2</v>
      </c>
      <c r="I3658" s="68">
        <v>8.2777284224637183E-3</v>
      </c>
      <c r="J3658" s="68">
        <v>4.4943323467754306E-3</v>
      </c>
    </row>
    <row r="3659" spans="1:10" x14ac:dyDescent="0.25">
      <c r="A3659" s="76"/>
      <c r="B3659" s="76">
        <v>3655</v>
      </c>
      <c r="C3659" s="63" t="s">
        <v>15312</v>
      </c>
      <c r="D3659" s="63" t="s">
        <v>24053</v>
      </c>
      <c r="E3659" s="63" t="s">
        <v>15313</v>
      </c>
      <c r="F3659" s="63" t="s">
        <v>15314</v>
      </c>
      <c r="G3659" s="68">
        <v>0.90301616665750106</v>
      </c>
      <c r="H3659" s="68">
        <v>4.2007415546741401E-2</v>
      </c>
      <c r="I3659" s="68">
        <v>5.1137497019252236E-3</v>
      </c>
      <c r="J3659" s="68">
        <v>4.9862668093832496E-2</v>
      </c>
    </row>
    <row r="3660" spans="1:10" x14ac:dyDescent="0.25">
      <c r="A3660" s="76"/>
      <c r="B3660" s="76">
        <v>3656</v>
      </c>
      <c r="C3660" s="63" t="s">
        <v>15315</v>
      </c>
      <c r="D3660" s="63" t="s">
        <v>15316</v>
      </c>
      <c r="E3660" s="63" t="s">
        <v>15317</v>
      </c>
      <c r="F3660" s="63" t="s">
        <v>15318</v>
      </c>
      <c r="G3660" s="68">
        <v>1.0184669820274207E-8</v>
      </c>
      <c r="H3660" s="68">
        <v>0.24504244240367304</v>
      </c>
      <c r="I3660" s="68">
        <v>5.7533411609379968E-3</v>
      </c>
      <c r="J3660" s="68">
        <v>0.74920420625071926</v>
      </c>
    </row>
    <row r="3661" spans="1:10" x14ac:dyDescent="0.25">
      <c r="A3661" s="76"/>
      <c r="B3661" s="76">
        <v>3657</v>
      </c>
      <c r="C3661" s="63" t="s">
        <v>15319</v>
      </c>
      <c r="D3661" s="63" t="s">
        <v>24054</v>
      </c>
      <c r="E3661" s="63" t="s">
        <v>15320</v>
      </c>
      <c r="F3661" s="63" t="s">
        <v>15321</v>
      </c>
      <c r="G3661" s="68">
        <v>0.95118516375396989</v>
      </c>
      <c r="H3661" s="68">
        <v>4.4358296107262392E-2</v>
      </c>
      <c r="I3661" s="68">
        <v>2.8288573525674264E-3</v>
      </c>
      <c r="J3661" s="68">
        <v>1.627682786200269E-3</v>
      </c>
    </row>
    <row r="3662" spans="1:10" x14ac:dyDescent="0.25">
      <c r="A3662" s="76"/>
      <c r="B3662" s="76">
        <v>3658</v>
      </c>
      <c r="C3662" s="63" t="s">
        <v>15322</v>
      </c>
      <c r="D3662" s="63" t="s">
        <v>15323</v>
      </c>
      <c r="E3662" s="63" t="s">
        <v>15324</v>
      </c>
      <c r="F3662" s="63" t="s">
        <v>15325</v>
      </c>
      <c r="G3662" s="68">
        <v>1.0699521336364757E-11</v>
      </c>
      <c r="H3662" s="68">
        <v>0.24575623699424198</v>
      </c>
      <c r="I3662" s="68">
        <v>2.7955028739204252E-3</v>
      </c>
      <c r="J3662" s="68">
        <v>0.7514482601211383</v>
      </c>
    </row>
    <row r="3663" spans="1:10" x14ac:dyDescent="0.25">
      <c r="A3663" s="76"/>
      <c r="B3663" s="76">
        <v>3659</v>
      </c>
      <c r="C3663" s="63" t="s">
        <v>15326</v>
      </c>
      <c r="D3663" s="63" t="s">
        <v>15327</v>
      </c>
      <c r="E3663" s="63" t="s">
        <v>15328</v>
      </c>
      <c r="F3663" s="63" t="s">
        <v>15329</v>
      </c>
      <c r="G3663" s="68">
        <v>0.89444205342218419</v>
      </c>
      <c r="H3663" s="68">
        <v>4.5633625939777288E-2</v>
      </c>
      <c r="I3663" s="68">
        <v>4.3230490057347526E-2</v>
      </c>
      <c r="J3663" s="68">
        <v>1.6693830580690454E-2</v>
      </c>
    </row>
    <row r="3664" spans="1:10" x14ac:dyDescent="0.25">
      <c r="A3664" s="76"/>
      <c r="B3664" s="76">
        <v>3660</v>
      </c>
      <c r="C3664" s="63" t="s">
        <v>15330</v>
      </c>
      <c r="D3664" s="63" t="s">
        <v>15331</v>
      </c>
      <c r="E3664" s="63" t="s">
        <v>15332</v>
      </c>
      <c r="F3664" s="63" t="s">
        <v>15333</v>
      </c>
      <c r="G3664" s="68">
        <v>0.75625046584850897</v>
      </c>
      <c r="H3664" s="68">
        <v>3.4858670692410464E-2</v>
      </c>
      <c r="I3664" s="68">
        <v>1.5169466884087461E-2</v>
      </c>
      <c r="J3664" s="68">
        <v>0.1937213965749934</v>
      </c>
    </row>
    <row r="3665" spans="1:10" x14ac:dyDescent="0.25">
      <c r="A3665" s="76"/>
      <c r="B3665" s="76">
        <v>3661</v>
      </c>
      <c r="C3665" s="63" t="s">
        <v>15334</v>
      </c>
      <c r="D3665" s="63" t="s">
        <v>15335</v>
      </c>
      <c r="E3665" s="63" t="s">
        <v>15336</v>
      </c>
      <c r="F3665" s="63" t="s">
        <v>15337</v>
      </c>
      <c r="G3665" s="68">
        <v>0.89101147291143545</v>
      </c>
      <c r="H3665" s="68">
        <v>4.1496111350911032E-2</v>
      </c>
      <c r="I3665" s="68">
        <v>1.827619078399877E-2</v>
      </c>
      <c r="J3665" s="68">
        <v>4.9216224953655005E-2</v>
      </c>
    </row>
    <row r="3666" spans="1:10" x14ac:dyDescent="0.25">
      <c r="A3666" s="76"/>
      <c r="B3666" s="76">
        <v>3662</v>
      </c>
      <c r="C3666" s="63" t="s">
        <v>15338</v>
      </c>
      <c r="D3666" s="63" t="s">
        <v>15339</v>
      </c>
      <c r="E3666" s="63" t="s">
        <v>15338</v>
      </c>
      <c r="F3666" s="63" t="s">
        <v>15340</v>
      </c>
      <c r="G3666" s="68">
        <v>1.4472993028391714E-7</v>
      </c>
      <c r="H3666" s="68">
        <v>0.50049351187091062</v>
      </c>
      <c r="I3666" s="68">
        <v>4.405912789371226E-3</v>
      </c>
      <c r="J3666" s="68">
        <v>0.49510043060978748</v>
      </c>
    </row>
    <row r="3667" spans="1:10" x14ac:dyDescent="0.25">
      <c r="A3667" s="76"/>
      <c r="B3667" s="76">
        <v>3663</v>
      </c>
      <c r="C3667" s="63" t="s">
        <v>15341</v>
      </c>
      <c r="D3667" s="63" t="s">
        <v>15342</v>
      </c>
      <c r="E3667" s="63" t="s">
        <v>15343</v>
      </c>
      <c r="F3667" s="63" t="s">
        <v>15344</v>
      </c>
      <c r="G3667" s="68">
        <v>1.1987535911408764E-6</v>
      </c>
      <c r="H3667" s="68">
        <v>0.50122014878184085</v>
      </c>
      <c r="I3667" s="68">
        <v>2.9412434771726587E-3</v>
      </c>
      <c r="J3667" s="68">
        <v>0.49583740898739515</v>
      </c>
    </row>
    <row r="3668" spans="1:10" x14ac:dyDescent="0.25">
      <c r="A3668" s="76"/>
      <c r="B3668" s="76">
        <v>3664</v>
      </c>
      <c r="C3668" s="63" t="s">
        <v>15345</v>
      </c>
      <c r="D3668" s="63" t="s">
        <v>15346</v>
      </c>
      <c r="E3668" s="63" t="s">
        <v>15347</v>
      </c>
      <c r="F3668" s="63" t="s">
        <v>15348</v>
      </c>
      <c r="G3668" s="68">
        <v>0.92706748203121492</v>
      </c>
      <c r="H3668" s="68">
        <v>4.3240635769509227E-2</v>
      </c>
      <c r="I3668" s="68">
        <v>1.3835676954740384E-2</v>
      </c>
      <c r="J3668" s="68">
        <v>1.585620524453547E-2</v>
      </c>
    </row>
    <row r="3669" spans="1:10" x14ac:dyDescent="0.25">
      <c r="A3669" s="76"/>
      <c r="B3669" s="76">
        <v>3665</v>
      </c>
      <c r="C3669" s="63" t="s">
        <v>15349</v>
      </c>
      <c r="D3669" s="63" t="s">
        <v>15350</v>
      </c>
      <c r="E3669" s="63" t="s">
        <v>15349</v>
      </c>
      <c r="F3669" s="63" t="s">
        <v>15351</v>
      </c>
      <c r="G3669" s="68">
        <v>0.12838302405212382</v>
      </c>
      <c r="H3669" s="68">
        <v>0.14088966089705696</v>
      </c>
      <c r="I3669" s="68">
        <v>0.5838727857424828</v>
      </c>
      <c r="J3669" s="68">
        <v>0.14685452930833459</v>
      </c>
    </row>
    <row r="3670" spans="1:10" x14ac:dyDescent="0.25">
      <c r="A3670" s="76"/>
      <c r="B3670" s="76">
        <v>3666</v>
      </c>
      <c r="C3670" s="63" t="s">
        <v>15352</v>
      </c>
      <c r="D3670" s="63" t="s">
        <v>15353</v>
      </c>
      <c r="E3670" s="63" t="s">
        <v>15354</v>
      </c>
      <c r="F3670" s="63" t="s">
        <v>15355</v>
      </c>
      <c r="G3670" s="68">
        <v>0.17587944116782517</v>
      </c>
      <c r="H3670" s="68">
        <v>0.18551848802655371</v>
      </c>
      <c r="I3670" s="68">
        <v>4.0474870671436945E-4</v>
      </c>
      <c r="J3670" s="68">
        <v>0.63819732209890678</v>
      </c>
    </row>
    <row r="3671" spans="1:10" x14ac:dyDescent="0.25">
      <c r="A3671" s="76"/>
      <c r="B3671" s="76">
        <v>3667</v>
      </c>
      <c r="C3671" s="63" t="s">
        <v>15356</v>
      </c>
      <c r="D3671" s="63" t="s">
        <v>15357</v>
      </c>
      <c r="E3671" s="63" t="s">
        <v>15358</v>
      </c>
      <c r="F3671" s="63" t="s">
        <v>15359</v>
      </c>
      <c r="G3671" s="68">
        <v>0.8991548685221159</v>
      </c>
      <c r="H3671" s="68">
        <v>4.1843550580746965E-2</v>
      </c>
      <c r="I3671" s="68">
        <v>9.3460498943141387E-3</v>
      </c>
      <c r="J3671" s="68">
        <v>4.965553100282212E-2</v>
      </c>
    </row>
    <row r="3672" spans="1:10" x14ac:dyDescent="0.25">
      <c r="A3672" s="76"/>
      <c r="B3672" s="76">
        <v>3668</v>
      </c>
      <c r="C3672" s="63" t="s">
        <v>15360</v>
      </c>
      <c r="D3672" s="63" t="s">
        <v>15361</v>
      </c>
      <c r="E3672" s="63" t="s">
        <v>15362</v>
      </c>
      <c r="F3672" s="63" t="s">
        <v>15363</v>
      </c>
      <c r="G3672" s="68">
        <v>0.58189793502062981</v>
      </c>
      <c r="H3672" s="68">
        <v>2.7888271060083614E-2</v>
      </c>
      <c r="I3672" s="68">
        <v>0.26670206704270583</v>
      </c>
      <c r="J3672" s="68">
        <v>0.12351172687657969</v>
      </c>
    </row>
    <row r="3673" spans="1:10" x14ac:dyDescent="0.25">
      <c r="A3673" s="76"/>
      <c r="B3673" s="76">
        <v>3669</v>
      </c>
      <c r="C3673" s="63" t="s">
        <v>15364</v>
      </c>
      <c r="D3673" s="63" t="s">
        <v>15365</v>
      </c>
      <c r="E3673" s="63" t="s">
        <v>15366</v>
      </c>
      <c r="F3673" s="63" t="s">
        <v>15367</v>
      </c>
      <c r="G3673" s="68">
        <v>0.90334920245222283</v>
      </c>
      <c r="H3673" s="68">
        <v>4.2021572718124095E-2</v>
      </c>
      <c r="I3673" s="68">
        <v>4.7486665821701787E-3</v>
      </c>
      <c r="J3673" s="68">
        <v>4.9880558247482887E-2</v>
      </c>
    </row>
    <row r="3674" spans="1:10" x14ac:dyDescent="0.25">
      <c r="A3674" s="76"/>
      <c r="B3674" s="76">
        <v>3670</v>
      </c>
      <c r="C3674" s="63" t="s">
        <v>15368</v>
      </c>
      <c r="D3674" s="63" t="s">
        <v>15369</v>
      </c>
      <c r="E3674" s="63" t="s">
        <v>15370</v>
      </c>
      <c r="F3674" s="63" t="s">
        <v>15371</v>
      </c>
      <c r="G3674" s="68">
        <v>0.90271952547682299</v>
      </c>
      <c r="H3674" s="68">
        <v>4.19947002948175E-2</v>
      </c>
      <c r="I3674" s="68">
        <v>5.4391665564406709E-3</v>
      </c>
      <c r="J3674" s="68">
        <v>4.9846607671918702E-2</v>
      </c>
    </row>
    <row r="3675" spans="1:10" x14ac:dyDescent="0.25">
      <c r="A3675" s="76"/>
      <c r="B3675" s="76">
        <v>3671</v>
      </c>
      <c r="C3675" s="63"/>
      <c r="D3675" s="63" t="s">
        <v>15373</v>
      </c>
      <c r="E3675" s="63" t="s">
        <v>15374</v>
      </c>
      <c r="F3675" s="63" t="s">
        <v>15376</v>
      </c>
      <c r="G3675" s="68">
        <v>9.485507204430913E-4</v>
      </c>
      <c r="H3675" s="68">
        <v>0.50087058090688574</v>
      </c>
      <c r="I3675" s="68">
        <v>2.4087527182345479E-3</v>
      </c>
      <c r="J3675" s="68">
        <v>0.49577211565443624</v>
      </c>
    </row>
    <row r="3676" spans="1:10" x14ac:dyDescent="0.25">
      <c r="A3676" s="76"/>
      <c r="B3676" s="76">
        <v>3672</v>
      </c>
      <c r="C3676" s="63" t="s">
        <v>15378</v>
      </c>
      <c r="D3676" s="63" t="s">
        <v>15379</v>
      </c>
      <c r="E3676" s="63" t="s">
        <v>15380</v>
      </c>
      <c r="F3676" s="63" t="s">
        <v>15381</v>
      </c>
      <c r="G3676" s="68">
        <v>0.94996241180232555</v>
      </c>
      <c r="H3676" s="68">
        <v>4.429302046927213E-2</v>
      </c>
      <c r="I3676" s="68">
        <v>4.8556576726718948E-4</v>
      </c>
      <c r="J3676" s="68">
        <v>5.2590019611350259E-3</v>
      </c>
    </row>
    <row r="3677" spans="1:10" x14ac:dyDescent="0.25">
      <c r="A3677" s="76"/>
      <c r="B3677" s="76">
        <v>3673</v>
      </c>
      <c r="C3677" s="63" t="s">
        <v>15382</v>
      </c>
      <c r="D3677" s="63" t="s">
        <v>15383</v>
      </c>
      <c r="E3677" s="63" t="s">
        <v>15384</v>
      </c>
      <c r="F3677" s="63" t="s">
        <v>15385</v>
      </c>
      <c r="G3677" s="68">
        <v>0.95108487546183407</v>
      </c>
      <c r="H3677" s="68">
        <v>4.4357434184506814E-2</v>
      </c>
      <c r="I3677" s="68">
        <v>3.534855227388153E-3</v>
      </c>
      <c r="J3677" s="68">
        <v>1.0228351262704894E-3</v>
      </c>
    </row>
    <row r="3678" spans="1:10" x14ac:dyDescent="0.25">
      <c r="A3678" s="76"/>
      <c r="B3678" s="76">
        <v>3674</v>
      </c>
      <c r="C3678" s="63" t="s">
        <v>15386</v>
      </c>
      <c r="D3678" s="63" t="s">
        <v>15387</v>
      </c>
      <c r="E3678" s="63" t="s">
        <v>15388</v>
      </c>
      <c r="F3678" s="63" t="s">
        <v>15389</v>
      </c>
      <c r="G3678" s="68">
        <v>0.95158817341164081</v>
      </c>
      <c r="H3678" s="68">
        <v>4.4375361974732727E-2</v>
      </c>
      <c r="I3678" s="68">
        <v>2.4081151606359366E-3</v>
      </c>
      <c r="J3678" s="68">
        <v>1.6283494529907628E-3</v>
      </c>
    </row>
    <row r="3679" spans="1:10" x14ac:dyDescent="0.25">
      <c r="A3679" s="76"/>
      <c r="B3679" s="76">
        <v>3675</v>
      </c>
      <c r="C3679" s="63" t="s">
        <v>15390</v>
      </c>
      <c r="D3679" s="63" t="s">
        <v>15391</v>
      </c>
      <c r="E3679" s="63" t="s">
        <v>15392</v>
      </c>
      <c r="F3679" s="63" t="s">
        <v>15393</v>
      </c>
      <c r="G3679" s="68">
        <v>0.94609634300440715</v>
      </c>
      <c r="H3679" s="68">
        <v>4.4149302264238216E-2</v>
      </c>
      <c r="I3679" s="68">
        <v>9.5924187296780369E-3</v>
      </c>
      <c r="J3679" s="68">
        <v>1.6193600167665919E-4</v>
      </c>
    </row>
    <row r="3680" spans="1:10" x14ac:dyDescent="0.25">
      <c r="A3680" s="76"/>
      <c r="B3680" s="76">
        <v>3676</v>
      </c>
      <c r="C3680" s="63" t="s">
        <v>15394</v>
      </c>
      <c r="D3680" s="63" t="s">
        <v>15395</v>
      </c>
      <c r="E3680" s="63" t="s">
        <v>15396</v>
      </c>
      <c r="F3680" s="63" t="s">
        <v>15397</v>
      </c>
      <c r="G3680" s="68">
        <v>0.81954796095686544</v>
      </c>
      <c r="H3680" s="68">
        <v>3.8347975183992591E-2</v>
      </c>
      <c r="I3680" s="68">
        <v>1.387766653322959E-3</v>
      </c>
      <c r="J3680" s="68">
        <v>0.14071629720581888</v>
      </c>
    </row>
    <row r="3681" spans="1:10" x14ac:dyDescent="0.25">
      <c r="A3681" s="76"/>
      <c r="B3681" s="76">
        <v>3677</v>
      </c>
      <c r="C3681" s="63" t="s">
        <v>15398</v>
      </c>
      <c r="D3681" s="63" t="s">
        <v>15399</v>
      </c>
      <c r="E3681" s="63" t="s">
        <v>15400</v>
      </c>
      <c r="F3681" s="63" t="s">
        <v>15401</v>
      </c>
      <c r="G3681" s="68">
        <v>0.89756141808634415</v>
      </c>
      <c r="H3681" s="68">
        <v>4.1774952791585197E-2</v>
      </c>
      <c r="I3681" s="68">
        <v>1.1094758054436762E-2</v>
      </c>
      <c r="J3681" s="68">
        <v>4.9568871067633913E-2</v>
      </c>
    </row>
    <row r="3682" spans="1:10" x14ac:dyDescent="0.25">
      <c r="A3682" s="76"/>
      <c r="B3682" s="76">
        <v>3678</v>
      </c>
      <c r="C3682" s="63" t="s">
        <v>15402</v>
      </c>
      <c r="D3682" s="63" t="s">
        <v>15403</v>
      </c>
      <c r="E3682" s="63" t="s">
        <v>15404</v>
      </c>
      <c r="F3682" s="63" t="s">
        <v>15405</v>
      </c>
      <c r="G3682" s="68">
        <v>0.93222021661882204</v>
      </c>
      <c r="H3682" s="68">
        <v>4.3460483713474538E-2</v>
      </c>
      <c r="I3682" s="68">
        <v>8.3771915798421699E-3</v>
      </c>
      <c r="J3682" s="68">
        <v>1.5942108087861007E-2</v>
      </c>
    </row>
    <row r="3683" spans="1:10" x14ac:dyDescent="0.25">
      <c r="A3683" s="76"/>
      <c r="B3683" s="76">
        <v>3679</v>
      </c>
      <c r="C3683" s="63" t="s">
        <v>15406</v>
      </c>
      <c r="D3683" s="63" t="s">
        <v>15407</v>
      </c>
      <c r="E3683" s="63" t="s">
        <v>15408</v>
      </c>
      <c r="F3683" s="63" t="s">
        <v>15409</v>
      </c>
      <c r="G3683" s="68">
        <v>0.89273373665072331</v>
      </c>
      <c r="H3683" s="68">
        <v>4.1569725446706764E-2</v>
      </c>
      <c r="I3683" s="68">
        <v>1.6387214938928155E-2</v>
      </c>
      <c r="J3683" s="68">
        <v>4.9309322963641433E-2</v>
      </c>
    </row>
    <row r="3684" spans="1:10" x14ac:dyDescent="0.25">
      <c r="A3684" s="76"/>
      <c r="B3684" s="76">
        <v>3680</v>
      </c>
      <c r="C3684" s="63" t="s">
        <v>15410</v>
      </c>
      <c r="D3684" s="63" t="s">
        <v>15411</v>
      </c>
      <c r="E3684" s="63" t="s">
        <v>15412</v>
      </c>
      <c r="F3684" s="63" t="s">
        <v>15413</v>
      </c>
      <c r="G3684" s="68">
        <v>0.89648168249465732</v>
      </c>
      <c r="H3684" s="68">
        <v>4.7086888719057633E-2</v>
      </c>
      <c r="I3684" s="68">
        <v>5.6464417595316729E-4</v>
      </c>
      <c r="J3684" s="68">
        <v>5.5866784610332038E-2</v>
      </c>
    </row>
    <row r="3685" spans="1:10" x14ac:dyDescent="0.25">
      <c r="A3685" s="76"/>
      <c r="B3685" s="76">
        <v>3681</v>
      </c>
      <c r="C3685" s="63" t="s">
        <v>15414</v>
      </c>
      <c r="D3685" s="63" t="s">
        <v>15415</v>
      </c>
      <c r="E3685" s="63" t="s">
        <v>15416</v>
      </c>
      <c r="F3685" s="63" t="s">
        <v>15417</v>
      </c>
      <c r="G3685" s="68">
        <v>0.93420432382272756</v>
      </c>
      <c r="H3685" s="68">
        <v>4.359619658072042E-2</v>
      </c>
      <c r="I3685" s="68">
        <v>1.4707866866730944E-2</v>
      </c>
      <c r="J3685" s="68">
        <v>7.4916127298210004E-3</v>
      </c>
    </row>
    <row r="3686" spans="1:10" x14ac:dyDescent="0.25">
      <c r="A3686" s="76"/>
      <c r="B3686" s="76">
        <v>3682</v>
      </c>
      <c r="C3686" s="63"/>
      <c r="D3686" s="63" t="s">
        <v>15419</v>
      </c>
      <c r="E3686" s="63" t="s">
        <v>15420</v>
      </c>
      <c r="F3686" s="63" t="s">
        <v>23773</v>
      </c>
      <c r="G3686" s="68">
        <v>1.3301883913419171E-9</v>
      </c>
      <c r="H3686" s="68">
        <v>0.49908072243439849</v>
      </c>
      <c r="I3686" s="68">
        <v>7.251183309773734E-3</v>
      </c>
      <c r="J3686" s="68">
        <v>0.4936680929256399</v>
      </c>
    </row>
    <row r="3687" spans="1:10" x14ac:dyDescent="0.25">
      <c r="A3687" s="76"/>
      <c r="B3687" s="76">
        <v>3683</v>
      </c>
      <c r="C3687" s="63" t="s">
        <v>15424</v>
      </c>
      <c r="D3687" s="63" t="s">
        <v>15425</v>
      </c>
      <c r="E3687" s="63" t="s">
        <v>15426</v>
      </c>
      <c r="F3687" s="63" t="s">
        <v>15427</v>
      </c>
      <c r="G3687" s="68">
        <v>7.1911983424978671E-7</v>
      </c>
      <c r="H3687" s="68">
        <v>9.3827512579137712E-2</v>
      </c>
      <c r="I3687" s="68">
        <v>1.7885545130195263E-3</v>
      </c>
      <c r="J3687" s="68">
        <v>0.90438321378800846</v>
      </c>
    </row>
    <row r="3688" spans="1:10" x14ac:dyDescent="0.25">
      <c r="A3688" s="76"/>
      <c r="B3688" s="76">
        <v>3684</v>
      </c>
      <c r="C3688" s="63" t="s">
        <v>15428</v>
      </c>
      <c r="D3688" s="63" t="s">
        <v>15429</v>
      </c>
      <c r="E3688" s="63" t="s">
        <v>15430</v>
      </c>
      <c r="F3688" s="63" t="s">
        <v>15431</v>
      </c>
      <c r="G3688" s="68">
        <v>5.5603255227136298E-3</v>
      </c>
      <c r="H3688" s="68">
        <v>0.71459971332063188</v>
      </c>
      <c r="I3688" s="68">
        <v>3.8727657326382475E-2</v>
      </c>
      <c r="J3688" s="68">
        <v>0.24111230383027016</v>
      </c>
    </row>
    <row r="3689" spans="1:10" x14ac:dyDescent="0.25">
      <c r="A3689" s="76"/>
      <c r="B3689" s="76">
        <v>3685</v>
      </c>
      <c r="C3689" s="63" t="s">
        <v>15432</v>
      </c>
      <c r="D3689" s="63" t="s">
        <v>15433</v>
      </c>
      <c r="E3689" s="63" t="s">
        <v>15434</v>
      </c>
      <c r="F3689" s="63" t="s">
        <v>15435</v>
      </c>
      <c r="G3689" s="68">
        <v>0.92372107059386377</v>
      </c>
      <c r="H3689" s="68">
        <v>4.3193033010513714E-2</v>
      </c>
      <c r="I3689" s="68">
        <v>3.2927700000605756E-2</v>
      </c>
      <c r="J3689" s="68">
        <v>1.5819639501671778E-4</v>
      </c>
    </row>
    <row r="3690" spans="1:10" x14ac:dyDescent="0.25">
      <c r="A3690" s="76"/>
      <c r="B3690" s="76">
        <v>3686</v>
      </c>
      <c r="C3690" s="63" t="s">
        <v>15436</v>
      </c>
      <c r="D3690" s="63" t="s">
        <v>15437</v>
      </c>
      <c r="E3690" s="63" t="s">
        <v>15438</v>
      </c>
      <c r="F3690" s="63" t="s">
        <v>15439</v>
      </c>
      <c r="G3690" s="68">
        <v>0.93157519709425229</v>
      </c>
      <c r="H3690" s="68">
        <v>4.3528483734665849E-2</v>
      </c>
      <c r="I3690" s="68">
        <v>2.4736809988369308E-2</v>
      </c>
      <c r="J3690" s="68">
        <v>1.5950918271215899E-4</v>
      </c>
    </row>
    <row r="3691" spans="1:10" x14ac:dyDescent="0.25">
      <c r="A3691" s="76"/>
      <c r="B3691" s="76">
        <v>3687</v>
      </c>
      <c r="C3691" s="63" t="s">
        <v>15440</v>
      </c>
      <c r="D3691" s="63" t="s">
        <v>15441</v>
      </c>
      <c r="E3691" s="63" t="s">
        <v>15442</v>
      </c>
      <c r="F3691" s="63" t="s">
        <v>15443</v>
      </c>
      <c r="G3691" s="68">
        <v>0.93753048247073134</v>
      </c>
      <c r="H3691" s="68">
        <v>4.3782989603850207E-2</v>
      </c>
      <c r="I3691" s="68">
        <v>1.8526023438176949E-2</v>
      </c>
      <c r="J3691" s="68">
        <v>1.6050448724175308E-4</v>
      </c>
    </row>
    <row r="3692" spans="1:10" x14ac:dyDescent="0.25">
      <c r="A3692" s="76"/>
      <c r="B3692" s="76">
        <v>3688</v>
      </c>
      <c r="C3692" s="63" t="s">
        <v>15444</v>
      </c>
      <c r="D3692" s="63" t="s">
        <v>15445</v>
      </c>
      <c r="E3692" s="63" t="s">
        <v>15446</v>
      </c>
      <c r="F3692" s="63" t="s">
        <v>15447</v>
      </c>
      <c r="G3692" s="68">
        <v>0.81117017188397544</v>
      </c>
      <c r="H3692" s="68">
        <v>3.9121860604965884E-2</v>
      </c>
      <c r="I3692" s="68">
        <v>6.2180458041182799E-3</v>
      </c>
      <c r="J3692" s="68">
        <v>0.14348992170694022</v>
      </c>
    </row>
    <row r="3693" spans="1:10" x14ac:dyDescent="0.25">
      <c r="A3693" s="76"/>
      <c r="B3693" s="76">
        <v>3689</v>
      </c>
      <c r="C3693" s="63" t="s">
        <v>15448</v>
      </c>
      <c r="D3693" s="63" t="s">
        <v>15449</v>
      </c>
      <c r="E3693" s="63" t="s">
        <v>15450</v>
      </c>
      <c r="F3693" s="63" t="s">
        <v>15451</v>
      </c>
      <c r="G3693" s="68">
        <v>0.94185893281816069</v>
      </c>
      <c r="H3693" s="68">
        <v>4.3968009911904034E-2</v>
      </c>
      <c r="I3693" s="68">
        <v>1.401182957866825E-2</v>
      </c>
      <c r="J3693" s="68">
        <v>1.6122769126677557E-4</v>
      </c>
    </row>
    <row r="3694" spans="1:10" x14ac:dyDescent="0.25">
      <c r="A3694" s="76"/>
      <c r="B3694" s="76">
        <v>3690</v>
      </c>
      <c r="C3694" s="63" t="s">
        <v>15452</v>
      </c>
      <c r="D3694" s="63" t="s">
        <v>15453</v>
      </c>
      <c r="E3694" s="63" t="s">
        <v>15454</v>
      </c>
      <c r="F3694" s="63" t="s">
        <v>15455</v>
      </c>
      <c r="G3694" s="68">
        <v>0.88817767632443378</v>
      </c>
      <c r="H3694" s="68">
        <v>4.1375635261079319E-2</v>
      </c>
      <c r="I3694" s="68">
        <v>2.1382913234017056E-2</v>
      </c>
      <c r="J3694" s="68">
        <v>4.9063775180469713E-2</v>
      </c>
    </row>
    <row r="3695" spans="1:10" x14ac:dyDescent="0.25">
      <c r="A3695" s="76"/>
      <c r="B3695" s="76">
        <v>3691</v>
      </c>
      <c r="C3695" s="63" t="s">
        <v>15456</v>
      </c>
      <c r="D3695" s="63" t="s">
        <v>15457</v>
      </c>
      <c r="E3695" s="63" t="s">
        <v>15458</v>
      </c>
      <c r="F3695" s="63" t="s">
        <v>15459</v>
      </c>
      <c r="G3695" s="68">
        <v>7.3933993340971161E-8</v>
      </c>
      <c r="H3695" s="68">
        <v>0.50130537105907835</v>
      </c>
      <c r="I3695" s="68">
        <v>2.7710928668784351E-3</v>
      </c>
      <c r="J3695" s="68">
        <v>0.4959234621400494</v>
      </c>
    </row>
    <row r="3696" spans="1:10" x14ac:dyDescent="0.25">
      <c r="A3696" s="76"/>
      <c r="B3696" s="76">
        <v>3692</v>
      </c>
      <c r="C3696" s="63" t="s">
        <v>15460</v>
      </c>
      <c r="D3696" s="63" t="s">
        <v>15461</v>
      </c>
      <c r="E3696" s="63" t="s">
        <v>15462</v>
      </c>
      <c r="F3696" s="63" t="s">
        <v>15463</v>
      </c>
      <c r="G3696" s="68">
        <v>0.63865114465835471</v>
      </c>
      <c r="H3696" s="68">
        <v>0.20606936668397671</v>
      </c>
      <c r="I3696" s="68">
        <v>0.13419992977592818</v>
      </c>
      <c r="J3696" s="68">
        <v>2.1079558881743853E-2</v>
      </c>
    </row>
    <row r="3697" spans="1:10" x14ac:dyDescent="0.25">
      <c r="A3697" s="76"/>
      <c r="B3697" s="76">
        <v>3693</v>
      </c>
      <c r="C3697" s="63" t="s">
        <v>15464</v>
      </c>
      <c r="D3697" s="63" t="s">
        <v>24055</v>
      </c>
      <c r="E3697" s="63" t="s">
        <v>15465</v>
      </c>
      <c r="F3697" s="63" t="s">
        <v>15466</v>
      </c>
      <c r="G3697" s="68">
        <v>0.89721517796611849</v>
      </c>
      <c r="H3697" s="68">
        <v>4.1716923640744454E-2</v>
      </c>
      <c r="I3697" s="68">
        <v>3.4855949547682535E-3</v>
      </c>
      <c r="J3697" s="68">
        <v>5.7582303438368981E-2</v>
      </c>
    </row>
    <row r="3698" spans="1:10" x14ac:dyDescent="0.25">
      <c r="A3698" s="76"/>
      <c r="B3698" s="76">
        <v>3694</v>
      </c>
      <c r="C3698" s="63" t="s">
        <v>15467</v>
      </c>
      <c r="D3698" s="63" t="s">
        <v>15468</v>
      </c>
      <c r="E3698" s="63" t="s">
        <v>15469</v>
      </c>
      <c r="F3698" s="63" t="s">
        <v>15470</v>
      </c>
      <c r="G3698" s="68">
        <v>9.5503322536009343E-9</v>
      </c>
      <c r="H3698" s="68">
        <v>0.49826906181831065</v>
      </c>
      <c r="I3698" s="68">
        <v>8.8857136082423609E-3</v>
      </c>
      <c r="J3698" s="68">
        <v>0.4928452150231149</v>
      </c>
    </row>
    <row r="3699" spans="1:10" x14ac:dyDescent="0.25">
      <c r="A3699" s="76"/>
      <c r="B3699" s="76">
        <v>3695</v>
      </c>
      <c r="C3699" s="63" t="s">
        <v>15471</v>
      </c>
      <c r="D3699" s="63" t="s">
        <v>24056</v>
      </c>
      <c r="E3699" s="63" t="s">
        <v>15472</v>
      </c>
      <c r="F3699" s="63" t="s">
        <v>15473</v>
      </c>
      <c r="G3699" s="68">
        <v>6.4119812724461045E-3</v>
      </c>
      <c r="H3699" s="68">
        <v>0.24268067403896146</v>
      </c>
      <c r="I3699" s="68">
        <v>3.9798701272340965E-3</v>
      </c>
      <c r="J3699" s="68">
        <v>0.74692747456135844</v>
      </c>
    </row>
    <row r="3700" spans="1:10" x14ac:dyDescent="0.25">
      <c r="A3700" s="76"/>
      <c r="B3700" s="76">
        <v>3696</v>
      </c>
      <c r="C3700" s="63" t="s">
        <v>15474</v>
      </c>
      <c r="D3700" s="63" t="s">
        <v>15475</v>
      </c>
      <c r="E3700" s="63" t="s">
        <v>15476</v>
      </c>
      <c r="F3700" s="63" t="s">
        <v>15477</v>
      </c>
      <c r="G3700" s="68">
        <v>0.87638639395904039</v>
      </c>
      <c r="H3700" s="68">
        <v>4.0967954471933216E-2</v>
      </c>
      <c r="I3700" s="68">
        <v>4.8970733309743469E-2</v>
      </c>
      <c r="J3700" s="68">
        <v>3.3674918259282427E-2</v>
      </c>
    </row>
    <row r="3701" spans="1:10" x14ac:dyDescent="0.25">
      <c r="A3701" s="76"/>
      <c r="B3701" s="76">
        <v>3697</v>
      </c>
      <c r="C3701" s="63" t="s">
        <v>15478</v>
      </c>
      <c r="D3701" s="63" t="s">
        <v>15479</v>
      </c>
      <c r="E3701" s="63" t="s">
        <v>15480</v>
      </c>
      <c r="F3701" s="63" t="s">
        <v>15481</v>
      </c>
      <c r="G3701" s="68">
        <v>0.91891019860937173</v>
      </c>
      <c r="H3701" s="68">
        <v>4.2904703698966033E-2</v>
      </c>
      <c r="I3701" s="68">
        <v>2.24605419922521E-2</v>
      </c>
      <c r="J3701" s="68">
        <v>1.5724555699410194E-2</v>
      </c>
    </row>
    <row r="3702" spans="1:10" x14ac:dyDescent="0.25">
      <c r="A3702" s="76"/>
      <c r="B3702" s="76">
        <v>3698</v>
      </c>
      <c r="C3702" s="63" t="s">
        <v>15482</v>
      </c>
      <c r="D3702" s="63" t="s">
        <v>15483</v>
      </c>
      <c r="E3702" s="63" t="s">
        <v>15484</v>
      </c>
      <c r="F3702" s="63" t="s">
        <v>15485</v>
      </c>
      <c r="G3702" s="68">
        <v>0.81797015263356643</v>
      </c>
      <c r="H3702" s="68">
        <v>3.7840580280476883E-2</v>
      </c>
      <c r="I3702" s="68">
        <v>5.3583788065753356E-3</v>
      </c>
      <c r="J3702" s="68">
        <v>0.13883088827938087</v>
      </c>
    </row>
    <row r="3703" spans="1:10" x14ac:dyDescent="0.25">
      <c r="A3703" s="76"/>
      <c r="B3703" s="76">
        <v>3699</v>
      </c>
      <c r="C3703" s="63" t="s">
        <v>15486</v>
      </c>
      <c r="D3703" s="63" t="s">
        <v>15487</v>
      </c>
      <c r="E3703" s="63" t="s">
        <v>15488</v>
      </c>
      <c r="F3703" s="63" t="s">
        <v>15489</v>
      </c>
      <c r="G3703" s="68">
        <v>0.81439779109109756</v>
      </c>
      <c r="H3703" s="68">
        <v>3.7859376123528785E-2</v>
      </c>
      <c r="I3703" s="68">
        <v>8.8760748759223618E-3</v>
      </c>
      <c r="J3703" s="68">
        <v>0.13886675790945135</v>
      </c>
    </row>
    <row r="3704" spans="1:10" x14ac:dyDescent="0.25">
      <c r="A3704" s="76"/>
      <c r="B3704" s="76">
        <v>3700</v>
      </c>
      <c r="C3704" s="63" t="s">
        <v>15490</v>
      </c>
      <c r="D3704" s="63" t="s">
        <v>15491</v>
      </c>
      <c r="E3704" s="63" t="s">
        <v>15492</v>
      </c>
      <c r="F3704" s="63" t="s">
        <v>15493</v>
      </c>
      <c r="G3704" s="68">
        <v>0.88459730186483398</v>
      </c>
      <c r="H3704" s="68">
        <v>4.1521474671910481E-2</v>
      </c>
      <c r="I3704" s="68">
        <v>7.292821043252759E-2</v>
      </c>
      <c r="J3704" s="68">
        <v>9.5301303072782356E-4</v>
      </c>
    </row>
    <row r="3705" spans="1:10" x14ac:dyDescent="0.25">
      <c r="A3705" s="76"/>
      <c r="B3705" s="76">
        <v>3701</v>
      </c>
      <c r="C3705" s="63" t="s">
        <v>15494</v>
      </c>
      <c r="D3705" s="63" t="s">
        <v>15495</v>
      </c>
      <c r="E3705" s="63" t="s">
        <v>15496</v>
      </c>
      <c r="F3705" s="63" t="s">
        <v>15497</v>
      </c>
      <c r="G3705" s="68">
        <v>0.93855724170438803</v>
      </c>
      <c r="H3705" s="68">
        <v>4.3821592991844766E-2</v>
      </c>
      <c r="I3705" s="68">
        <v>1.6611484983357527E-2</v>
      </c>
      <c r="J3705" s="68">
        <v>1.0096803204099056E-3</v>
      </c>
    </row>
    <row r="3706" spans="1:10" x14ac:dyDescent="0.25">
      <c r="A3706" s="76"/>
      <c r="B3706" s="76">
        <v>3702</v>
      </c>
      <c r="C3706" s="63" t="s">
        <v>15498</v>
      </c>
      <c r="D3706" s="63" t="s">
        <v>15499</v>
      </c>
      <c r="E3706" s="63" t="s">
        <v>15500</v>
      </c>
      <c r="F3706" s="63" t="s">
        <v>15501</v>
      </c>
      <c r="G3706" s="68">
        <v>0.91897336132762741</v>
      </c>
      <c r="H3706" s="68">
        <v>4.2985264113964611E-2</v>
      </c>
      <c r="I3706" s="68">
        <v>3.7052259276583753E-2</v>
      </c>
      <c r="J3706" s="68">
        <v>9.8911528182452665E-4</v>
      </c>
    </row>
    <row r="3707" spans="1:10" x14ac:dyDescent="0.25">
      <c r="A3707" s="76"/>
      <c r="B3707" s="76">
        <v>3703</v>
      </c>
      <c r="C3707" s="63" t="s">
        <v>15502</v>
      </c>
      <c r="D3707" s="63" t="s">
        <v>15503</v>
      </c>
      <c r="E3707" s="63" t="s">
        <v>15504</v>
      </c>
      <c r="F3707" s="63" t="s">
        <v>15505</v>
      </c>
      <c r="G3707" s="68">
        <v>2.5087933121244819E-21</v>
      </c>
      <c r="H3707" s="68">
        <v>0.5787996608637288</v>
      </c>
      <c r="I3707" s="68">
        <v>3.0771255695581567E-3</v>
      </c>
      <c r="J3707" s="68">
        <v>0.41812321356671339</v>
      </c>
    </row>
    <row r="3708" spans="1:10" x14ac:dyDescent="0.25">
      <c r="A3708" s="76"/>
      <c r="B3708" s="76">
        <v>3704</v>
      </c>
      <c r="C3708" s="63" t="s">
        <v>15506</v>
      </c>
      <c r="D3708" s="63" t="s">
        <v>15507</v>
      </c>
      <c r="E3708" s="63" t="s">
        <v>15508</v>
      </c>
      <c r="F3708" s="63" t="s">
        <v>15509</v>
      </c>
      <c r="G3708" s="68">
        <v>7.1675715403850068E-20</v>
      </c>
      <c r="H3708" s="68">
        <v>0.50078644285476681</v>
      </c>
      <c r="I3708" s="68">
        <v>3.8161996231036287E-3</v>
      </c>
      <c r="J3708" s="68">
        <v>0.49539735752212921</v>
      </c>
    </row>
    <row r="3709" spans="1:10" x14ac:dyDescent="0.25">
      <c r="A3709" s="76"/>
      <c r="B3709" s="76">
        <v>3705</v>
      </c>
      <c r="C3709" s="63" t="s">
        <v>15510</v>
      </c>
      <c r="D3709" s="63" t="s">
        <v>15511</v>
      </c>
      <c r="E3709" s="63" t="s">
        <v>15512</v>
      </c>
      <c r="F3709" s="63" t="s">
        <v>15513</v>
      </c>
      <c r="G3709" s="68">
        <v>0.90638439487185218</v>
      </c>
      <c r="H3709" s="68">
        <v>4.2355948294628992E-2</v>
      </c>
      <c r="I3709" s="68">
        <v>9.7234078207602561E-4</v>
      </c>
      <c r="J3709" s="68">
        <v>5.028731605144314E-2</v>
      </c>
    </row>
    <row r="3710" spans="1:10" x14ac:dyDescent="0.25">
      <c r="A3710" s="76"/>
      <c r="B3710" s="76">
        <v>3706</v>
      </c>
      <c r="C3710" s="63" t="s">
        <v>15514</v>
      </c>
      <c r="D3710" s="63" t="s">
        <v>15515</v>
      </c>
      <c r="E3710" s="63" t="s">
        <v>15516</v>
      </c>
      <c r="F3710" s="63" t="s">
        <v>15517</v>
      </c>
      <c r="G3710" s="68">
        <v>6.9774671840257915E-2</v>
      </c>
      <c r="H3710" s="68">
        <v>1.2972597870540061E-2</v>
      </c>
      <c r="I3710" s="68">
        <v>0.78625473577650906</v>
      </c>
      <c r="J3710" s="68">
        <v>0.13099799451269339</v>
      </c>
    </row>
    <row r="3711" spans="1:10" x14ac:dyDescent="0.25">
      <c r="A3711" s="76"/>
      <c r="B3711" s="76">
        <v>3707</v>
      </c>
      <c r="C3711" s="63" t="s">
        <v>15518</v>
      </c>
      <c r="D3711" s="63" t="s">
        <v>15519</v>
      </c>
      <c r="E3711" s="63" t="s">
        <v>15520</v>
      </c>
      <c r="F3711" s="63" t="s">
        <v>15521</v>
      </c>
      <c r="G3711" s="68">
        <v>9.3063541160047607E-3</v>
      </c>
      <c r="H3711" s="68">
        <v>0.75236519592312723</v>
      </c>
      <c r="I3711" s="68">
        <v>7.4298338131514171E-3</v>
      </c>
      <c r="J3711" s="68">
        <v>0.23089861614771773</v>
      </c>
    </row>
    <row r="3712" spans="1:10" x14ac:dyDescent="0.25">
      <c r="A3712" s="76"/>
      <c r="B3712" s="76">
        <v>3708</v>
      </c>
      <c r="C3712" s="63" t="s">
        <v>15522</v>
      </c>
      <c r="D3712" s="63" t="s">
        <v>15523</v>
      </c>
      <c r="E3712" s="63" t="s">
        <v>15522</v>
      </c>
      <c r="F3712" s="63" t="s">
        <v>15524</v>
      </c>
      <c r="G3712" s="68">
        <v>0.10650657509315746</v>
      </c>
      <c r="H3712" s="68">
        <v>0.43615466373425632</v>
      </c>
      <c r="I3712" s="68">
        <v>5.7318650385911637E-4</v>
      </c>
      <c r="J3712" s="68">
        <v>0.45676557466872725</v>
      </c>
    </row>
    <row r="3713" spans="1:10" x14ac:dyDescent="0.25">
      <c r="A3713" s="76"/>
      <c r="B3713" s="76">
        <v>3709</v>
      </c>
      <c r="C3713" s="63" t="s">
        <v>15525</v>
      </c>
      <c r="D3713" s="63" t="s">
        <v>15526</v>
      </c>
      <c r="E3713" s="63" t="s">
        <v>15527</v>
      </c>
      <c r="F3713" s="63" t="s">
        <v>15528</v>
      </c>
      <c r="G3713" s="68">
        <v>0.70193251340710683</v>
      </c>
      <c r="H3713" s="68">
        <v>3.2375212433105635E-2</v>
      </c>
      <c r="I3713" s="68">
        <v>5.473241719919625E-3</v>
      </c>
      <c r="J3713" s="68">
        <v>0.26021903243986794</v>
      </c>
    </row>
    <row r="3714" spans="1:10" x14ac:dyDescent="0.25">
      <c r="A3714" s="76"/>
      <c r="B3714" s="76">
        <v>3710</v>
      </c>
      <c r="C3714" s="63" t="s">
        <v>15529</v>
      </c>
      <c r="D3714" s="63" t="s">
        <v>15530</v>
      </c>
      <c r="E3714" s="63" t="s">
        <v>15531</v>
      </c>
      <c r="F3714" s="63" t="s">
        <v>15532</v>
      </c>
      <c r="G3714" s="68">
        <v>0.87005331586076717</v>
      </c>
      <c r="H3714" s="68">
        <v>4.0453075149557656E-2</v>
      </c>
      <c r="I3714" s="68">
        <v>4.459846021817363E-3</v>
      </c>
      <c r="J3714" s="68">
        <v>8.5033762967857557E-2</v>
      </c>
    </row>
    <row r="3715" spans="1:10" x14ac:dyDescent="0.25">
      <c r="A3715" s="76"/>
      <c r="B3715" s="76">
        <v>3711</v>
      </c>
      <c r="C3715" s="63"/>
      <c r="D3715" s="63" t="s">
        <v>15534</v>
      </c>
      <c r="E3715" s="63" t="s">
        <v>15535</v>
      </c>
      <c r="F3715" s="63" t="s">
        <v>23635</v>
      </c>
      <c r="G3715" s="68">
        <v>2.0225813923838213E-6</v>
      </c>
      <c r="H3715" s="68">
        <v>0.76298272626423302</v>
      </c>
      <c r="I3715" s="68">
        <v>3.7191751765500301E-3</v>
      </c>
      <c r="J3715" s="68">
        <v>0.2332960759778252</v>
      </c>
    </row>
    <row r="3716" spans="1:10" x14ac:dyDescent="0.25">
      <c r="A3716" s="76"/>
      <c r="B3716" s="76">
        <v>3712</v>
      </c>
      <c r="C3716" s="63" t="s">
        <v>15539</v>
      </c>
      <c r="D3716" s="63" t="s">
        <v>15540</v>
      </c>
      <c r="E3716" s="63" t="s">
        <v>15541</v>
      </c>
      <c r="F3716" s="63" t="s">
        <v>15542</v>
      </c>
      <c r="G3716" s="68">
        <v>1.2970061066783469E-6</v>
      </c>
      <c r="H3716" s="68">
        <v>0.76020172153125509</v>
      </c>
      <c r="I3716" s="68">
        <v>7.3701594265502433E-3</v>
      </c>
      <c r="J3716" s="68">
        <v>0.23242682203608875</v>
      </c>
    </row>
    <row r="3717" spans="1:10" x14ac:dyDescent="0.25">
      <c r="A3717" s="76"/>
      <c r="B3717" s="76">
        <v>3713</v>
      </c>
      <c r="C3717" s="63"/>
      <c r="D3717" s="63" t="s">
        <v>15544</v>
      </c>
      <c r="E3717" s="63" t="s">
        <v>15545</v>
      </c>
      <c r="F3717" s="63" t="s">
        <v>15547</v>
      </c>
      <c r="G3717" s="68">
        <v>7.0144752932629582E-21</v>
      </c>
      <c r="H3717" s="68">
        <v>0.25705495115800109</v>
      </c>
      <c r="I3717" s="68">
        <v>0.74054336890093841</v>
      </c>
      <c r="J3717" s="68">
        <v>2.401679941060175E-3</v>
      </c>
    </row>
    <row r="3718" spans="1:10" x14ac:dyDescent="0.25">
      <c r="A3718" s="76"/>
      <c r="B3718" s="76">
        <v>3714</v>
      </c>
      <c r="C3718" s="63" t="s">
        <v>15549</v>
      </c>
      <c r="D3718" s="63" t="s">
        <v>15550</v>
      </c>
      <c r="E3718" s="63" t="s">
        <v>15551</v>
      </c>
      <c r="F3718" s="63" t="s">
        <v>15552</v>
      </c>
      <c r="G3718" s="68">
        <v>0.93765492570883646</v>
      </c>
      <c r="H3718" s="68">
        <v>4.4468019923371023E-2</v>
      </c>
      <c r="I3718" s="68">
        <v>1.560383340394117E-3</v>
      </c>
      <c r="J3718" s="68">
        <v>1.6316671027398567E-2</v>
      </c>
    </row>
    <row r="3719" spans="1:10" x14ac:dyDescent="0.25">
      <c r="A3719" s="76"/>
      <c r="B3719" s="76">
        <v>3715</v>
      </c>
      <c r="C3719" s="63" t="s">
        <v>15553</v>
      </c>
      <c r="D3719" s="63" t="s">
        <v>15554</v>
      </c>
      <c r="E3719" s="63" t="s">
        <v>15555</v>
      </c>
      <c r="F3719" s="63" t="s">
        <v>15556</v>
      </c>
      <c r="G3719" s="68">
        <v>1.2032841018539015E-9</v>
      </c>
      <c r="H3719" s="68">
        <v>0.50081960130592984</v>
      </c>
      <c r="I3719" s="68">
        <v>3.7494239085707364E-3</v>
      </c>
      <c r="J3719" s="68">
        <v>0.495430973582215</v>
      </c>
    </row>
    <row r="3720" spans="1:10" x14ac:dyDescent="0.25">
      <c r="A3720" s="76"/>
      <c r="B3720" s="76">
        <v>3716</v>
      </c>
      <c r="C3720" s="63" t="s">
        <v>15557</v>
      </c>
      <c r="D3720" s="63" t="s">
        <v>15558</v>
      </c>
      <c r="E3720" s="63" t="s">
        <v>15559</v>
      </c>
      <c r="F3720" s="63" t="s">
        <v>15560</v>
      </c>
      <c r="G3720" s="68">
        <v>0.95243008117124051</v>
      </c>
      <c r="H3720" s="68">
        <v>4.4684223423183816E-2</v>
      </c>
      <c r="I3720" s="68">
        <v>1.4354089372499068E-3</v>
      </c>
      <c r="J3720" s="68">
        <v>1.4502864683258036E-3</v>
      </c>
    </row>
    <row r="3721" spans="1:10" x14ac:dyDescent="0.25">
      <c r="A3721" s="76"/>
      <c r="B3721" s="76">
        <v>3717</v>
      </c>
      <c r="C3721" s="63" t="s">
        <v>15561</v>
      </c>
      <c r="D3721" s="63" t="s">
        <v>15562</v>
      </c>
      <c r="E3721" s="63" t="s">
        <v>15563</v>
      </c>
      <c r="F3721" s="63" t="s">
        <v>15564</v>
      </c>
      <c r="G3721" s="68">
        <v>0.95017889766450703</v>
      </c>
      <c r="H3721" s="68">
        <v>4.4370365388327795E-2</v>
      </c>
      <c r="I3721" s="68">
        <v>2.3491605713296393E-3</v>
      </c>
      <c r="J3721" s="68">
        <v>3.1015763758355562E-3</v>
      </c>
    </row>
    <row r="3722" spans="1:10" x14ac:dyDescent="0.25">
      <c r="A3722" s="76"/>
      <c r="B3722" s="76">
        <v>3718</v>
      </c>
      <c r="C3722" s="63" t="s">
        <v>15565</v>
      </c>
      <c r="D3722" s="63" t="s">
        <v>15566</v>
      </c>
      <c r="E3722" s="63" t="s">
        <v>15567</v>
      </c>
      <c r="F3722" s="63" t="s">
        <v>15568</v>
      </c>
      <c r="G3722" s="68">
        <v>0.93807153037429192</v>
      </c>
      <c r="H3722" s="68">
        <v>4.3775898986039452E-2</v>
      </c>
      <c r="I3722" s="68">
        <v>1.3021636834998391E-2</v>
      </c>
      <c r="J3722" s="68">
        <v>5.130933804670665E-3</v>
      </c>
    </row>
    <row r="3723" spans="1:10" x14ac:dyDescent="0.25">
      <c r="A3723" s="76"/>
      <c r="B3723" s="76">
        <v>3719</v>
      </c>
      <c r="C3723" s="63"/>
      <c r="D3723" s="63" t="s">
        <v>15570</v>
      </c>
      <c r="E3723" s="63" t="s">
        <v>15571</v>
      </c>
      <c r="F3723" s="63" t="s">
        <v>23725</v>
      </c>
      <c r="G3723" s="68">
        <v>2.5126667899224966E-6</v>
      </c>
      <c r="H3723" s="68">
        <v>0.49914191116338136</v>
      </c>
      <c r="I3723" s="68">
        <v>7.1246818872652403E-3</v>
      </c>
      <c r="J3723" s="68">
        <v>0.49373089428256356</v>
      </c>
    </row>
    <row r="3724" spans="1:10" x14ac:dyDescent="0.25">
      <c r="A3724" s="76"/>
      <c r="B3724" s="76">
        <v>3720</v>
      </c>
      <c r="C3724" s="63"/>
      <c r="D3724" s="63" t="s">
        <v>15576</v>
      </c>
      <c r="E3724" s="63" t="s">
        <v>15577</v>
      </c>
      <c r="F3724" s="63" t="s">
        <v>15579</v>
      </c>
      <c r="G3724" s="68">
        <v>4.5208303852615417E-5</v>
      </c>
      <c r="H3724" s="68">
        <v>0.49621844413292704</v>
      </c>
      <c r="I3724" s="68">
        <v>1.2956338622105119E-2</v>
      </c>
      <c r="J3724" s="68">
        <v>0.49078000894111584</v>
      </c>
    </row>
    <row r="3725" spans="1:10" x14ac:dyDescent="0.25">
      <c r="A3725" s="76"/>
      <c r="B3725" s="76">
        <v>3721</v>
      </c>
      <c r="C3725" s="63" t="s">
        <v>15581</v>
      </c>
      <c r="D3725" s="63" t="s">
        <v>15582</v>
      </c>
      <c r="E3725" s="63" t="s">
        <v>15583</v>
      </c>
      <c r="F3725" s="63" t="s">
        <v>15584</v>
      </c>
      <c r="G3725" s="68">
        <v>0.7946731696939825</v>
      </c>
      <c r="H3725" s="68">
        <v>3.7234049500764484E-2</v>
      </c>
      <c r="I3725" s="68">
        <v>9.5751345957757458E-2</v>
      </c>
      <c r="J3725" s="68">
        <v>7.234143484749582E-2</v>
      </c>
    </row>
    <row r="3726" spans="1:10" x14ac:dyDescent="0.25">
      <c r="A3726" s="76"/>
      <c r="B3726" s="76">
        <v>3722</v>
      </c>
      <c r="C3726" s="63" t="s">
        <v>15585</v>
      </c>
      <c r="D3726" s="63" t="s">
        <v>15586</v>
      </c>
      <c r="E3726" s="63" t="s">
        <v>15587</v>
      </c>
      <c r="F3726" s="63" t="s">
        <v>15588</v>
      </c>
      <c r="G3726" s="68">
        <v>6.1860056645629017E-8</v>
      </c>
      <c r="H3726" s="68">
        <v>0.24532654583366528</v>
      </c>
      <c r="I3726" s="68">
        <v>4.5759495498278267E-3</v>
      </c>
      <c r="J3726" s="68">
        <v>0.75009744275645029</v>
      </c>
    </row>
    <row r="3727" spans="1:10" x14ac:dyDescent="0.25">
      <c r="A3727" s="76"/>
      <c r="B3727" s="76">
        <v>3723</v>
      </c>
      <c r="C3727" s="63" t="s">
        <v>15589</v>
      </c>
      <c r="D3727" s="63" t="s">
        <v>15590</v>
      </c>
      <c r="E3727" s="63" t="s">
        <v>15589</v>
      </c>
      <c r="F3727" s="63" t="s">
        <v>15591</v>
      </c>
      <c r="G3727" s="68">
        <v>3.415442174299245E-2</v>
      </c>
      <c r="H3727" s="68">
        <v>0.47601274478243555</v>
      </c>
      <c r="I3727" s="68">
        <v>9.6448760594311945E-3</v>
      </c>
      <c r="J3727" s="68">
        <v>0.48018795741514064</v>
      </c>
    </row>
    <row r="3728" spans="1:10" x14ac:dyDescent="0.25">
      <c r="A3728" s="76"/>
      <c r="B3728" s="76">
        <v>3724</v>
      </c>
      <c r="C3728" s="63" t="s">
        <v>15592</v>
      </c>
      <c r="D3728" s="63" t="s">
        <v>15593</v>
      </c>
      <c r="E3728" s="63" t="s">
        <v>15592</v>
      </c>
      <c r="F3728" s="63" t="s">
        <v>15594</v>
      </c>
      <c r="G3728" s="68">
        <v>8.6252274940736931E-14</v>
      </c>
      <c r="H3728" s="68">
        <v>0.49887798783746817</v>
      </c>
      <c r="I3728" s="68">
        <v>7.6594557117003938E-3</v>
      </c>
      <c r="J3728" s="68">
        <v>0.49346255645074505</v>
      </c>
    </row>
    <row r="3729" spans="1:10" x14ac:dyDescent="0.25">
      <c r="A3729" s="76"/>
      <c r="B3729" s="76">
        <v>3725</v>
      </c>
      <c r="C3729" s="63" t="s">
        <v>15595</v>
      </c>
      <c r="D3729" s="63" t="s">
        <v>15596</v>
      </c>
      <c r="E3729" s="63" t="s">
        <v>15597</v>
      </c>
      <c r="F3729" s="63" t="s">
        <v>15598</v>
      </c>
      <c r="G3729" s="68">
        <v>7.1122505190479201E-7</v>
      </c>
      <c r="H3729" s="68">
        <v>5.8533958910844966E-2</v>
      </c>
      <c r="I3729" s="68">
        <v>0.89922250596110787</v>
      </c>
      <c r="J3729" s="68">
        <v>4.2242823902995816E-2</v>
      </c>
    </row>
    <row r="3730" spans="1:10" x14ac:dyDescent="0.25">
      <c r="A3730" s="76"/>
      <c r="B3730" s="76">
        <v>3726</v>
      </c>
      <c r="C3730" s="63" t="s">
        <v>15599</v>
      </c>
      <c r="D3730" s="63" t="s">
        <v>15600</v>
      </c>
      <c r="E3730" s="63" t="s">
        <v>15601</v>
      </c>
      <c r="F3730" s="63" t="s">
        <v>15602</v>
      </c>
      <c r="G3730" s="68">
        <v>9.8653486817087424E-2</v>
      </c>
      <c r="H3730" s="68">
        <v>0.43031023517158951</v>
      </c>
      <c r="I3730" s="68">
        <v>2.1892781538573828E-2</v>
      </c>
      <c r="J3730" s="68">
        <v>0.4491434964727487</v>
      </c>
    </row>
    <row r="3731" spans="1:10" x14ac:dyDescent="0.25">
      <c r="A3731" s="76"/>
      <c r="B3731" s="76">
        <v>3727</v>
      </c>
      <c r="C3731" s="63" t="s">
        <v>15603</v>
      </c>
      <c r="D3731" s="63" t="s">
        <v>15604</v>
      </c>
      <c r="E3731" s="63" t="s">
        <v>15605</v>
      </c>
      <c r="F3731" s="63" t="s">
        <v>15606</v>
      </c>
      <c r="G3731" s="68">
        <v>1.7165259701736823E-3</v>
      </c>
      <c r="H3731" s="68">
        <v>1.8360080725217148E-2</v>
      </c>
      <c r="I3731" s="68">
        <v>0.97982411474817388</v>
      </c>
      <c r="J3731" s="68">
        <v>9.9278556435139292E-5</v>
      </c>
    </row>
    <row r="3732" spans="1:10" x14ac:dyDescent="0.25">
      <c r="A3732" s="76"/>
      <c r="B3732" s="76">
        <v>3728</v>
      </c>
      <c r="C3732" s="63"/>
      <c r="D3732" s="63" t="s">
        <v>15608</v>
      </c>
      <c r="E3732" s="63" t="s">
        <v>15609</v>
      </c>
      <c r="F3732" s="63" t="s">
        <v>15611</v>
      </c>
      <c r="G3732" s="68">
        <v>0.59540915143941109</v>
      </c>
      <c r="H3732" s="68">
        <v>0.10891821231041254</v>
      </c>
      <c r="I3732" s="68">
        <v>0.16951379805911318</v>
      </c>
      <c r="J3732" s="68">
        <v>0.1261588381910623</v>
      </c>
    </row>
    <row r="3733" spans="1:10" x14ac:dyDescent="0.25">
      <c r="A3733" s="76"/>
      <c r="B3733" s="76">
        <v>3729</v>
      </c>
      <c r="C3733" s="63" t="s">
        <v>15613</v>
      </c>
      <c r="D3733" s="63" t="s">
        <v>15614</v>
      </c>
      <c r="E3733" s="63" t="s">
        <v>15615</v>
      </c>
      <c r="F3733" s="63" t="s">
        <v>15616</v>
      </c>
      <c r="G3733" s="68">
        <v>8.9279243380478477E-6</v>
      </c>
      <c r="H3733" s="68">
        <v>0.46439898767992888</v>
      </c>
      <c r="I3733" s="68">
        <v>7.7092367449799235E-2</v>
      </c>
      <c r="J3733" s="68">
        <v>0.45849971694593206</v>
      </c>
    </row>
    <row r="3734" spans="1:10" x14ac:dyDescent="0.25">
      <c r="A3734" s="76"/>
      <c r="B3734" s="76">
        <v>3730</v>
      </c>
      <c r="C3734" s="63" t="s">
        <v>15617</v>
      </c>
      <c r="D3734" s="63" t="s">
        <v>15618</v>
      </c>
      <c r="E3734" s="63" t="s">
        <v>15619</v>
      </c>
      <c r="F3734" s="63" t="s">
        <v>15620</v>
      </c>
      <c r="G3734" s="68">
        <v>0.74560792263830211</v>
      </c>
      <c r="H3734" s="68">
        <v>5.1139575431942336E-2</v>
      </c>
      <c r="I3734" s="68">
        <v>7.7248779299900492E-3</v>
      </c>
      <c r="J3734" s="68">
        <v>0.19552762399976553</v>
      </c>
    </row>
    <row r="3735" spans="1:10" x14ac:dyDescent="0.25">
      <c r="A3735" s="76"/>
      <c r="B3735" s="76">
        <v>3731</v>
      </c>
      <c r="C3735" s="63" t="s">
        <v>15621</v>
      </c>
      <c r="D3735" s="63" t="s">
        <v>15622</v>
      </c>
      <c r="E3735" s="63" t="s">
        <v>15623</v>
      </c>
      <c r="F3735" s="63" t="s">
        <v>15624</v>
      </c>
      <c r="G3735" s="68">
        <v>2.3620491737185429E-5</v>
      </c>
      <c r="H3735" s="68">
        <v>0.49990784833869467</v>
      </c>
      <c r="I3735" s="68">
        <v>5.5546735696864547E-3</v>
      </c>
      <c r="J3735" s="68">
        <v>0.49451385759988192</v>
      </c>
    </row>
    <row r="3736" spans="1:10" x14ac:dyDescent="0.25">
      <c r="A3736" s="76"/>
      <c r="B3736" s="76">
        <v>3732</v>
      </c>
      <c r="C3736" s="63"/>
      <c r="D3736" s="63" t="s">
        <v>15626</v>
      </c>
      <c r="E3736" s="63" t="s">
        <v>15627</v>
      </c>
      <c r="F3736" s="63" t="s">
        <v>23757</v>
      </c>
      <c r="G3736" s="68">
        <v>7.48263346544044E-15</v>
      </c>
      <c r="H3736" s="68">
        <v>0.23363898496835853</v>
      </c>
      <c r="I3736" s="68">
        <v>1.6663992048613582E-3</v>
      </c>
      <c r="J3736" s="68">
        <v>0.76469461582677278</v>
      </c>
    </row>
    <row r="3737" spans="1:10" x14ac:dyDescent="0.25">
      <c r="A3737" s="76"/>
      <c r="B3737" s="76">
        <v>3733</v>
      </c>
      <c r="C3737" s="63" t="s">
        <v>15631</v>
      </c>
      <c r="D3737" s="63" t="s">
        <v>15632</v>
      </c>
      <c r="E3737" s="63" t="s">
        <v>15633</v>
      </c>
      <c r="F3737" s="63" t="s">
        <v>15634</v>
      </c>
      <c r="G3737" s="68">
        <v>0.82381177487437296</v>
      </c>
      <c r="H3737" s="68">
        <v>3.8877594768860997E-2</v>
      </c>
      <c r="I3737" s="68">
        <v>0.12317062685620046</v>
      </c>
      <c r="J3737" s="68">
        <v>1.4140003500565839E-2</v>
      </c>
    </row>
    <row r="3738" spans="1:10" x14ac:dyDescent="0.25">
      <c r="A3738" s="76"/>
      <c r="B3738" s="76">
        <v>3734</v>
      </c>
      <c r="C3738" s="63"/>
      <c r="D3738" s="63" t="s">
        <v>15636</v>
      </c>
      <c r="E3738" s="63" t="s">
        <v>15637</v>
      </c>
      <c r="F3738" s="63" t="s">
        <v>15639</v>
      </c>
      <c r="G3738" s="68">
        <v>5.5009160373761575E-3</v>
      </c>
      <c r="H3738" s="68">
        <v>0.49775182514141375</v>
      </c>
      <c r="I3738" s="68">
        <v>2.7583751061007401E-3</v>
      </c>
      <c r="J3738" s="68">
        <v>0.49398888371510929</v>
      </c>
    </row>
    <row r="3739" spans="1:10" x14ac:dyDescent="0.25">
      <c r="A3739" s="76"/>
      <c r="B3739" s="76">
        <v>3735</v>
      </c>
      <c r="C3739" s="63" t="s">
        <v>15641</v>
      </c>
      <c r="D3739" s="63" t="s">
        <v>15642</v>
      </c>
      <c r="E3739" s="63" t="s">
        <v>15643</v>
      </c>
      <c r="F3739" s="63" t="s">
        <v>15644</v>
      </c>
      <c r="G3739" s="68">
        <v>0.93401772913624148</v>
      </c>
      <c r="H3739" s="68">
        <v>4.3539280362734266E-2</v>
      </c>
      <c r="I3739" s="68">
        <v>6.4701551869512349E-3</v>
      </c>
      <c r="J3739" s="68">
        <v>1.5972835314073119E-2</v>
      </c>
    </row>
    <row r="3740" spans="1:10" x14ac:dyDescent="0.25">
      <c r="A3740" s="76"/>
      <c r="B3740" s="76">
        <v>3736</v>
      </c>
      <c r="C3740" s="63" t="s">
        <v>15645</v>
      </c>
      <c r="D3740" s="63" t="s">
        <v>15646</v>
      </c>
      <c r="E3740" s="63" t="s">
        <v>15647</v>
      </c>
      <c r="F3740" s="63" t="s">
        <v>15648</v>
      </c>
      <c r="G3740" s="68">
        <v>3.4447176646383606E-21</v>
      </c>
      <c r="H3740" s="68">
        <v>0.75614791355789068</v>
      </c>
      <c r="I3740" s="68">
        <v>1.2692390133837932E-2</v>
      </c>
      <c r="J3740" s="68">
        <v>0.23115969630827057</v>
      </c>
    </row>
    <row r="3741" spans="1:10" x14ac:dyDescent="0.25">
      <c r="A3741" s="76"/>
      <c r="B3741" s="76">
        <v>3737</v>
      </c>
      <c r="C3741" s="63" t="s">
        <v>15649</v>
      </c>
      <c r="D3741" s="63" t="s">
        <v>15650</v>
      </c>
      <c r="E3741" s="63" t="s">
        <v>15651</v>
      </c>
      <c r="F3741" s="63" t="s">
        <v>15652</v>
      </c>
      <c r="G3741" s="68">
        <v>1.3049632101517312E-4</v>
      </c>
      <c r="H3741" s="68">
        <v>0.49853508608825126</v>
      </c>
      <c r="I3741" s="68">
        <v>8.1796440160994272E-3</v>
      </c>
      <c r="J3741" s="68">
        <v>0.4931547735746345</v>
      </c>
    </row>
    <row r="3742" spans="1:10" x14ac:dyDescent="0.25">
      <c r="A3742" s="76"/>
      <c r="B3742" s="76">
        <v>3738</v>
      </c>
      <c r="C3742" s="63" t="s">
        <v>15653</v>
      </c>
      <c r="D3742" s="63" t="s">
        <v>15654</v>
      </c>
      <c r="E3742" s="63" t="s">
        <v>15655</v>
      </c>
      <c r="F3742" s="63" t="s">
        <v>15656</v>
      </c>
      <c r="G3742" s="68">
        <v>0.8656516695739207</v>
      </c>
      <c r="H3742" s="68">
        <v>4.0606304291224922E-2</v>
      </c>
      <c r="I3742" s="68">
        <v>4.5668621741807025E-2</v>
      </c>
      <c r="J3742" s="68">
        <v>4.8073404393047345E-2</v>
      </c>
    </row>
    <row r="3743" spans="1:10" x14ac:dyDescent="0.25">
      <c r="A3743" s="76"/>
      <c r="B3743" s="76">
        <v>3739</v>
      </c>
      <c r="C3743" s="63" t="s">
        <v>15657</v>
      </c>
      <c r="D3743" s="63" t="s">
        <v>15658</v>
      </c>
      <c r="E3743" s="63" t="s">
        <v>15659</v>
      </c>
      <c r="F3743" s="63" t="s">
        <v>15660</v>
      </c>
      <c r="G3743" s="68">
        <v>2.464687840026922E-5</v>
      </c>
      <c r="H3743" s="68">
        <v>0.15967364719341781</v>
      </c>
      <c r="I3743" s="68">
        <v>2.2178255281547117E-4</v>
      </c>
      <c r="J3743" s="68">
        <v>0.8400799233753663</v>
      </c>
    </row>
    <row r="3744" spans="1:10" x14ac:dyDescent="0.25">
      <c r="A3744" s="76"/>
      <c r="B3744" s="76">
        <v>3740</v>
      </c>
      <c r="C3744" s="63" t="s">
        <v>15661</v>
      </c>
      <c r="D3744" s="63" t="s">
        <v>15662</v>
      </c>
      <c r="E3744" s="63" t="s">
        <v>15663</v>
      </c>
      <c r="F3744" s="63" t="s">
        <v>15664</v>
      </c>
      <c r="G3744" s="68">
        <v>5.6379441147686338E-4</v>
      </c>
      <c r="H3744" s="68">
        <v>1.8354352432838259E-2</v>
      </c>
      <c r="I3744" s="68">
        <v>0.98104625442952775</v>
      </c>
      <c r="J3744" s="68">
        <v>3.5598726158435032E-5</v>
      </c>
    </row>
    <row r="3745" spans="1:10" x14ac:dyDescent="0.25">
      <c r="A3745" s="76"/>
      <c r="B3745" s="76">
        <v>3741</v>
      </c>
      <c r="C3745" s="63" t="s">
        <v>15665</v>
      </c>
      <c r="D3745" s="63" t="s">
        <v>15666</v>
      </c>
      <c r="E3745" s="63" t="s">
        <v>15667</v>
      </c>
      <c r="F3745" s="63" t="s">
        <v>15668</v>
      </c>
      <c r="G3745" s="68">
        <v>0.87525259143515521</v>
      </c>
      <c r="H3745" s="68">
        <v>4.1099198117259601E-2</v>
      </c>
      <c r="I3745" s="68">
        <v>7.8794028338564054E-2</v>
      </c>
      <c r="J3745" s="68">
        <v>4.8541821090205177E-3</v>
      </c>
    </row>
    <row r="3746" spans="1:10" x14ac:dyDescent="0.25">
      <c r="A3746" s="76"/>
      <c r="B3746" s="76">
        <v>3742</v>
      </c>
      <c r="C3746" s="63" t="s">
        <v>15669</v>
      </c>
      <c r="D3746" s="63" t="s">
        <v>15670</v>
      </c>
      <c r="E3746" s="63" t="s">
        <v>15671</v>
      </c>
      <c r="F3746" s="63" t="s">
        <v>15672</v>
      </c>
      <c r="G3746" s="68">
        <v>5.2292524427693353E-3</v>
      </c>
      <c r="H3746" s="68">
        <v>0.71538999010352589</v>
      </c>
      <c r="I3746" s="68">
        <v>6.0442378926894483E-2</v>
      </c>
      <c r="J3746" s="68">
        <v>0.21893837852681236</v>
      </c>
    </row>
    <row r="3747" spans="1:10" x14ac:dyDescent="0.25">
      <c r="A3747" s="76"/>
      <c r="B3747" s="76">
        <v>3743</v>
      </c>
      <c r="C3747" s="63" t="s">
        <v>15673</v>
      </c>
      <c r="D3747" s="63" t="s">
        <v>15674</v>
      </c>
      <c r="E3747" s="63" t="s">
        <v>15675</v>
      </c>
      <c r="F3747" s="63" t="s">
        <v>15676</v>
      </c>
      <c r="G3747" s="68">
        <v>0.88849273927181727</v>
      </c>
      <c r="H3747" s="68">
        <v>4.1689907259636373E-2</v>
      </c>
      <c r="I3747" s="68">
        <v>2.0379808888824978E-2</v>
      </c>
      <c r="J3747" s="68">
        <v>4.9437544579721153E-2</v>
      </c>
    </row>
    <row r="3748" spans="1:10" x14ac:dyDescent="0.25">
      <c r="A3748" s="76"/>
      <c r="B3748" s="76">
        <v>3744</v>
      </c>
      <c r="C3748" s="63" t="s">
        <v>15677</v>
      </c>
      <c r="D3748" s="63" t="s">
        <v>15678</v>
      </c>
      <c r="E3748" s="63" t="s">
        <v>15679</v>
      </c>
      <c r="F3748" s="63" t="s">
        <v>15680</v>
      </c>
      <c r="G3748" s="68">
        <v>0.54946674186017541</v>
      </c>
      <c r="H3748" s="68">
        <v>2.5755847188574644E-2</v>
      </c>
      <c r="I3748" s="68">
        <v>0.17845714973599114</v>
      </c>
      <c r="J3748" s="68">
        <v>0.24632026121525896</v>
      </c>
    </row>
    <row r="3749" spans="1:10" x14ac:dyDescent="0.25">
      <c r="A3749" s="76"/>
      <c r="B3749" s="76">
        <v>3745</v>
      </c>
      <c r="C3749" s="63" t="s">
        <v>15681</v>
      </c>
      <c r="D3749" s="63" t="s">
        <v>15682</v>
      </c>
      <c r="E3749" s="63" t="s">
        <v>15683</v>
      </c>
      <c r="F3749" s="63" t="s">
        <v>15684</v>
      </c>
      <c r="G3749" s="68">
        <v>0.65516228934677656</v>
      </c>
      <c r="H3749" s="68">
        <v>0.20255157123220388</v>
      </c>
      <c r="I3749" s="68">
        <v>6.9882826645125962E-2</v>
      </c>
      <c r="J3749" s="68">
        <v>7.2403312775895304E-2</v>
      </c>
    </row>
    <row r="3750" spans="1:10" x14ac:dyDescent="0.25">
      <c r="A3750" s="76"/>
      <c r="B3750" s="76">
        <v>3746</v>
      </c>
      <c r="C3750" s="63" t="s">
        <v>15685</v>
      </c>
      <c r="D3750" s="63" t="s">
        <v>15686</v>
      </c>
      <c r="E3750" s="63" t="s">
        <v>15687</v>
      </c>
      <c r="F3750" s="63" t="s">
        <v>15688</v>
      </c>
      <c r="G3750" s="68">
        <v>0.90309465717633186</v>
      </c>
      <c r="H3750" s="68">
        <v>4.2056354847341916E-2</v>
      </c>
      <c r="I3750" s="68">
        <v>4.9279841296270424E-3</v>
      </c>
      <c r="J3750" s="68">
        <v>4.9921003846699216E-2</v>
      </c>
    </row>
    <row r="3751" spans="1:10" x14ac:dyDescent="0.25">
      <c r="A3751" s="76"/>
      <c r="B3751" s="76">
        <v>3747</v>
      </c>
      <c r="C3751" s="63"/>
      <c r="D3751" s="63" t="s">
        <v>15690</v>
      </c>
      <c r="E3751" s="63" t="s">
        <v>15691</v>
      </c>
      <c r="F3751" s="63" t="s">
        <v>23771</v>
      </c>
      <c r="G3751" s="68">
        <v>5.428982537673435E-30</v>
      </c>
      <c r="H3751" s="68">
        <v>0.76518097657840511</v>
      </c>
      <c r="I3751" s="68">
        <v>8.3610739716689117E-4</v>
      </c>
      <c r="J3751" s="68">
        <v>0.23398291602442797</v>
      </c>
    </row>
    <row r="3752" spans="1:10" x14ac:dyDescent="0.25">
      <c r="A3752" s="76"/>
      <c r="B3752" s="76">
        <v>3748</v>
      </c>
      <c r="C3752" s="63" t="s">
        <v>15695</v>
      </c>
      <c r="D3752" s="63" t="s">
        <v>15696</v>
      </c>
      <c r="E3752" s="63" t="s">
        <v>15697</v>
      </c>
      <c r="F3752" s="63" t="s">
        <v>15698</v>
      </c>
      <c r="G3752" s="68">
        <v>5.9361508549348185E-2</v>
      </c>
      <c r="H3752" s="68">
        <v>1.8048415359273151E-2</v>
      </c>
      <c r="I3752" s="68">
        <v>0.90378122153872698</v>
      </c>
      <c r="J3752" s="68">
        <v>1.8808854552651865E-2</v>
      </c>
    </row>
    <row r="3753" spans="1:10" x14ac:dyDescent="0.25">
      <c r="A3753" s="76"/>
      <c r="B3753" s="76">
        <v>3749</v>
      </c>
      <c r="C3753" s="63" t="s">
        <v>15699</v>
      </c>
      <c r="D3753" s="63" t="s">
        <v>15700</v>
      </c>
      <c r="E3753" s="63" t="s">
        <v>15701</v>
      </c>
      <c r="F3753" s="63" t="s">
        <v>15702</v>
      </c>
      <c r="G3753" s="68">
        <v>0.86291687877399392</v>
      </c>
      <c r="H3753" s="68">
        <v>9.4003190237727061E-2</v>
      </c>
      <c r="I3753" s="68">
        <v>4.966107881955637E-3</v>
      </c>
      <c r="J3753" s="68">
        <v>3.8113823106323622E-2</v>
      </c>
    </row>
    <row r="3754" spans="1:10" x14ac:dyDescent="0.25">
      <c r="A3754" s="76"/>
      <c r="B3754" s="76">
        <v>3750</v>
      </c>
      <c r="C3754" s="63"/>
      <c r="D3754" s="63" t="s">
        <v>15704</v>
      </c>
      <c r="E3754" s="63" t="s">
        <v>15705</v>
      </c>
      <c r="F3754" s="63" t="s">
        <v>15707</v>
      </c>
      <c r="G3754" s="68">
        <v>5.8996793391625653E-6</v>
      </c>
      <c r="H3754" s="68">
        <v>0.76133667622357859</v>
      </c>
      <c r="I3754" s="68">
        <v>5.8754202649107202E-3</v>
      </c>
      <c r="J3754" s="68">
        <v>0.2327820038321719</v>
      </c>
    </row>
    <row r="3755" spans="1:10" x14ac:dyDescent="0.25">
      <c r="A3755" s="76"/>
      <c r="B3755" s="76">
        <v>3751</v>
      </c>
      <c r="C3755" s="63" t="s">
        <v>15709</v>
      </c>
      <c r="D3755" s="63" t="s">
        <v>15710</v>
      </c>
      <c r="E3755" s="63" t="s">
        <v>15711</v>
      </c>
      <c r="F3755" s="63" t="s">
        <v>15712</v>
      </c>
      <c r="G3755" s="68">
        <v>4.6543076839847519E-5</v>
      </c>
      <c r="H3755" s="68">
        <v>0.24459644465150496</v>
      </c>
      <c r="I3755" s="68">
        <v>7.5170981909193201E-3</v>
      </c>
      <c r="J3755" s="68">
        <v>0.74783991408073602</v>
      </c>
    </row>
    <row r="3756" spans="1:10" x14ac:dyDescent="0.25">
      <c r="A3756" s="76"/>
      <c r="B3756" s="76">
        <v>3752</v>
      </c>
      <c r="C3756" s="63" t="s">
        <v>15713</v>
      </c>
      <c r="D3756" s="63" t="s">
        <v>15714</v>
      </c>
      <c r="E3756" s="63" t="s">
        <v>15713</v>
      </c>
      <c r="F3756" s="63" t="s">
        <v>15715</v>
      </c>
      <c r="G3756" s="68">
        <v>0.66497918228450925</v>
      </c>
      <c r="H3756" s="68">
        <v>3.1504088592862384E-2</v>
      </c>
      <c r="I3756" s="68">
        <v>0.18603921470600224</v>
      </c>
      <c r="J3756" s="68">
        <v>0.11747751441662624</v>
      </c>
    </row>
    <row r="3757" spans="1:10" x14ac:dyDescent="0.25">
      <c r="A3757" s="76"/>
      <c r="B3757" s="76">
        <v>3753</v>
      </c>
      <c r="C3757" s="63" t="s">
        <v>15716</v>
      </c>
      <c r="D3757" s="63" t="s">
        <v>15717</v>
      </c>
      <c r="E3757" s="63" t="s">
        <v>15718</v>
      </c>
      <c r="F3757" s="63" t="s">
        <v>15719</v>
      </c>
      <c r="G3757" s="68">
        <v>0.3535528839196232</v>
      </c>
      <c r="H3757" s="68">
        <v>2.1594946088346362E-2</v>
      </c>
      <c r="I3757" s="68">
        <v>0.61844370742181587</v>
      </c>
      <c r="J3757" s="68">
        <v>6.40846257021414E-3</v>
      </c>
    </row>
    <row r="3758" spans="1:10" x14ac:dyDescent="0.25">
      <c r="A3758" s="76"/>
      <c r="B3758" s="76">
        <v>3754</v>
      </c>
      <c r="C3758" s="63" t="s">
        <v>15720</v>
      </c>
      <c r="D3758" s="63" t="s">
        <v>15721</v>
      </c>
      <c r="E3758" s="63" t="s">
        <v>15722</v>
      </c>
      <c r="F3758" s="63" t="s">
        <v>15723</v>
      </c>
      <c r="G3758" s="68">
        <v>0.87564773022749309</v>
      </c>
      <c r="H3758" s="68">
        <v>5.0309400232647829E-2</v>
      </c>
      <c r="I3758" s="68">
        <v>3.9488667676430438E-2</v>
      </c>
      <c r="J3758" s="68">
        <v>3.4554201863428557E-2</v>
      </c>
    </row>
    <row r="3759" spans="1:10" x14ac:dyDescent="0.25">
      <c r="A3759" s="76"/>
      <c r="B3759" s="76">
        <v>3755</v>
      </c>
      <c r="C3759" s="63" t="s">
        <v>15724</v>
      </c>
      <c r="D3759" s="63" t="s">
        <v>15725</v>
      </c>
      <c r="E3759" s="63" t="s">
        <v>15726</v>
      </c>
      <c r="F3759" s="63" t="s">
        <v>15727</v>
      </c>
      <c r="G3759" s="68">
        <v>0.82580866029856925</v>
      </c>
      <c r="H3759" s="68">
        <v>3.8754748509330604E-2</v>
      </c>
      <c r="I3759" s="68">
        <v>8.9704239037277256E-2</v>
      </c>
      <c r="J3759" s="68">
        <v>4.5732352154822485E-2</v>
      </c>
    </row>
    <row r="3760" spans="1:10" x14ac:dyDescent="0.25">
      <c r="A3760" s="76"/>
      <c r="B3760" s="76">
        <v>3756</v>
      </c>
      <c r="C3760" s="63" t="s">
        <v>15728</v>
      </c>
      <c r="D3760" s="63" t="s">
        <v>15729</v>
      </c>
      <c r="E3760" s="63" t="s">
        <v>15728</v>
      </c>
      <c r="F3760" s="63" t="s">
        <v>15730</v>
      </c>
      <c r="G3760" s="68">
        <v>4.3358349149231951E-2</v>
      </c>
      <c r="H3760" s="68">
        <v>1.865084438411773E-2</v>
      </c>
      <c r="I3760" s="68">
        <v>0.93548403097221011</v>
      </c>
      <c r="J3760" s="68">
        <v>2.5067754944372704E-3</v>
      </c>
    </row>
    <row r="3761" spans="1:10" x14ac:dyDescent="0.25">
      <c r="A3761" s="76"/>
      <c r="B3761" s="76">
        <v>3757</v>
      </c>
      <c r="C3761" s="63" t="s">
        <v>15731</v>
      </c>
      <c r="D3761" s="63" t="s">
        <v>15732</v>
      </c>
      <c r="E3761" s="63" t="s">
        <v>15733</v>
      </c>
      <c r="F3761" s="63" t="s">
        <v>15734</v>
      </c>
      <c r="G3761" s="68">
        <v>0.91990236932518943</v>
      </c>
      <c r="H3761" s="68">
        <v>4.2974137322582831E-2</v>
      </c>
      <c r="I3761" s="68">
        <v>2.7871852968589152E-2</v>
      </c>
      <c r="J3761" s="68">
        <v>9.2516403836387321E-3</v>
      </c>
    </row>
    <row r="3762" spans="1:10" x14ac:dyDescent="0.25">
      <c r="A3762" s="76"/>
      <c r="B3762" s="76">
        <v>3758</v>
      </c>
      <c r="C3762" s="63" t="s">
        <v>15735</v>
      </c>
      <c r="D3762" s="63" t="s">
        <v>15736</v>
      </c>
      <c r="E3762" s="63" t="s">
        <v>15737</v>
      </c>
      <c r="F3762" s="63" t="s">
        <v>15738</v>
      </c>
      <c r="G3762" s="68">
        <v>0.91425276795053112</v>
      </c>
      <c r="H3762" s="68">
        <v>4.272745937728837E-2</v>
      </c>
      <c r="I3762" s="68">
        <v>3.2917647114761008E-2</v>
      </c>
      <c r="J3762" s="68">
        <v>1.0102125557419067E-2</v>
      </c>
    </row>
    <row r="3763" spans="1:10" x14ac:dyDescent="0.25">
      <c r="A3763" s="76"/>
      <c r="B3763" s="76">
        <v>3759</v>
      </c>
      <c r="C3763" s="63" t="s">
        <v>15739</v>
      </c>
      <c r="D3763" s="63" t="s">
        <v>15740</v>
      </c>
      <c r="E3763" s="63" t="s">
        <v>15741</v>
      </c>
      <c r="F3763" s="63" t="s">
        <v>15742</v>
      </c>
      <c r="G3763" s="68">
        <v>0.33047708197092684</v>
      </c>
      <c r="H3763" s="68">
        <v>1.3895012189023609E-2</v>
      </c>
      <c r="I3763" s="68">
        <v>2.879718966561487E-3</v>
      </c>
      <c r="J3763" s="68">
        <v>0.65274818687348823</v>
      </c>
    </row>
    <row r="3764" spans="1:10" x14ac:dyDescent="0.25">
      <c r="A3764" s="76"/>
      <c r="B3764" s="76">
        <v>3760</v>
      </c>
      <c r="C3764" s="63" t="s">
        <v>15743</v>
      </c>
      <c r="D3764" s="63" t="s">
        <v>15744</v>
      </c>
      <c r="E3764" s="63" t="s">
        <v>15745</v>
      </c>
      <c r="F3764" s="63" t="s">
        <v>15746</v>
      </c>
      <c r="G3764" s="68">
        <v>0.92750271688790831</v>
      </c>
      <c r="H3764" s="68">
        <v>4.3330333222495118E-2</v>
      </c>
      <c r="I3764" s="68">
        <v>2.503205349074715E-2</v>
      </c>
      <c r="J3764" s="68">
        <v>4.1348963988493102E-3</v>
      </c>
    </row>
    <row r="3765" spans="1:10" x14ac:dyDescent="0.25">
      <c r="A3765" s="76"/>
      <c r="B3765" s="76">
        <v>3761</v>
      </c>
      <c r="C3765" s="63" t="s">
        <v>15747</v>
      </c>
      <c r="D3765" s="63" t="s">
        <v>15748</v>
      </c>
      <c r="E3765" s="63" t="s">
        <v>15749</v>
      </c>
      <c r="F3765" s="63" t="s">
        <v>15750</v>
      </c>
      <c r="G3765" s="68">
        <v>0.91508242662127648</v>
      </c>
      <c r="H3765" s="68">
        <v>4.2932860284770023E-2</v>
      </c>
      <c r="I3765" s="68">
        <v>2.6254022432642413E-2</v>
      </c>
      <c r="J3765" s="68">
        <v>1.5730690661310984E-2</v>
      </c>
    </row>
    <row r="3766" spans="1:10" x14ac:dyDescent="0.25">
      <c r="A3766" s="76"/>
      <c r="B3766" s="76">
        <v>3762</v>
      </c>
      <c r="C3766" s="63" t="s">
        <v>15751</v>
      </c>
      <c r="D3766" s="63" t="s">
        <v>15752</v>
      </c>
      <c r="E3766" s="63" t="s">
        <v>15753</v>
      </c>
      <c r="F3766" s="63" t="s">
        <v>15754</v>
      </c>
      <c r="G3766" s="68">
        <v>0.50303883304280006</v>
      </c>
      <c r="H3766" s="68">
        <v>8.675171547256838E-2</v>
      </c>
      <c r="I3766" s="68">
        <v>2.7467804903006445E-4</v>
      </c>
      <c r="J3766" s="68">
        <v>0.40993477343560164</v>
      </c>
    </row>
    <row r="3767" spans="1:10" x14ac:dyDescent="0.25">
      <c r="A3767" s="76"/>
      <c r="B3767" s="76">
        <v>3763</v>
      </c>
      <c r="C3767" s="63" t="s">
        <v>15755</v>
      </c>
      <c r="D3767" s="63" t="s">
        <v>15756</v>
      </c>
      <c r="E3767" s="63" t="s">
        <v>15757</v>
      </c>
      <c r="F3767" s="63" t="s">
        <v>15758</v>
      </c>
      <c r="G3767" s="68">
        <v>0.82097738462395209</v>
      </c>
      <c r="H3767" s="68">
        <v>3.8297591341215097E-2</v>
      </c>
      <c r="I3767" s="68">
        <v>1.8121924697458075E-4</v>
      </c>
      <c r="J3767" s="68">
        <v>0.14054380478785805</v>
      </c>
    </row>
    <row r="3768" spans="1:10" x14ac:dyDescent="0.25">
      <c r="A3768" s="76"/>
      <c r="B3768" s="76">
        <v>3764</v>
      </c>
      <c r="C3768" s="63" t="s">
        <v>15759</v>
      </c>
      <c r="D3768" s="63" t="s">
        <v>24057</v>
      </c>
      <c r="E3768" s="63" t="s">
        <v>15760</v>
      </c>
      <c r="F3768" s="63" t="s">
        <v>15761</v>
      </c>
      <c r="G3768" s="68">
        <v>0.80065330467078311</v>
      </c>
      <c r="H3768" s="68">
        <v>3.713309281675381E-2</v>
      </c>
      <c r="I3768" s="68">
        <v>2.6155066179116834E-2</v>
      </c>
      <c r="J3768" s="68">
        <v>0.13605853633334652</v>
      </c>
    </row>
    <row r="3769" spans="1:10" x14ac:dyDescent="0.25">
      <c r="A3769" s="76"/>
      <c r="B3769" s="76">
        <v>3765</v>
      </c>
      <c r="C3769" s="63" t="s">
        <v>15762</v>
      </c>
      <c r="D3769" s="63" t="s">
        <v>24058</v>
      </c>
      <c r="E3769" s="63" t="s">
        <v>15763</v>
      </c>
      <c r="F3769" s="63" t="s">
        <v>15764</v>
      </c>
      <c r="G3769" s="68">
        <v>8.0809811767072105E-10</v>
      </c>
      <c r="H3769" s="68">
        <v>0.76294453390533634</v>
      </c>
      <c r="I3769" s="68">
        <v>3.771528013158781E-3</v>
      </c>
      <c r="J3769" s="68">
        <v>0.23328393727340629</v>
      </c>
    </row>
    <row r="3770" spans="1:10" x14ac:dyDescent="0.25">
      <c r="A3770" s="76"/>
      <c r="B3770" s="76">
        <v>3766</v>
      </c>
      <c r="C3770" s="63" t="s">
        <v>15765</v>
      </c>
      <c r="D3770" s="63" t="s">
        <v>15766</v>
      </c>
      <c r="E3770" s="63" t="s">
        <v>15767</v>
      </c>
      <c r="F3770" s="63" t="s">
        <v>15768</v>
      </c>
      <c r="G3770" s="68">
        <v>2.235425622848788E-5</v>
      </c>
      <c r="H3770" s="68">
        <v>2.5387956784417805E-2</v>
      </c>
      <c r="I3770" s="68">
        <v>2.3985653802982019E-3</v>
      </c>
      <c r="J3770" s="68">
        <v>0.97219112357905557</v>
      </c>
    </row>
    <row r="3771" spans="1:10" x14ac:dyDescent="0.25">
      <c r="A3771" s="76"/>
      <c r="B3771" s="76">
        <v>3767</v>
      </c>
      <c r="C3771" s="63" t="s">
        <v>15769</v>
      </c>
      <c r="D3771" s="63" t="s">
        <v>15770</v>
      </c>
      <c r="E3771" s="63" t="s">
        <v>15771</v>
      </c>
      <c r="F3771" s="63" t="s">
        <v>15772</v>
      </c>
      <c r="G3771" s="68">
        <v>7.8305061253804471E-8</v>
      </c>
      <c r="H3771" s="68">
        <v>0.28775726275812152</v>
      </c>
      <c r="I3771" s="68">
        <v>3.0018599361570277E-3</v>
      </c>
      <c r="J3771" s="68">
        <v>0.70924079900066028</v>
      </c>
    </row>
    <row r="3772" spans="1:10" x14ac:dyDescent="0.25">
      <c r="A3772" s="76"/>
      <c r="B3772" s="76">
        <v>3768</v>
      </c>
      <c r="C3772" s="63" t="s">
        <v>15773</v>
      </c>
      <c r="D3772" s="63" t="s">
        <v>15774</v>
      </c>
      <c r="E3772" s="63" t="s">
        <v>15775</v>
      </c>
      <c r="F3772" s="63" t="s">
        <v>15776</v>
      </c>
      <c r="G3772" s="68">
        <v>0.90637122664725878</v>
      </c>
      <c r="H3772" s="68">
        <v>4.2169412424333655E-2</v>
      </c>
      <c r="I3772" s="68">
        <v>1.3934937173329547E-3</v>
      </c>
      <c r="J3772" s="68">
        <v>5.0065867211074935E-2</v>
      </c>
    </row>
    <row r="3773" spans="1:10" x14ac:dyDescent="0.25">
      <c r="A3773" s="76"/>
      <c r="B3773" s="76">
        <v>3769</v>
      </c>
      <c r="C3773" s="63" t="s">
        <v>15777</v>
      </c>
      <c r="D3773" s="63" t="s">
        <v>15778</v>
      </c>
      <c r="E3773" s="63" t="s">
        <v>15779</v>
      </c>
      <c r="F3773" s="63" t="s">
        <v>15780</v>
      </c>
      <c r="G3773" s="68">
        <v>0.82046219806901055</v>
      </c>
      <c r="H3773" s="68">
        <v>3.8010376369380601E-2</v>
      </c>
      <c r="I3773" s="68">
        <v>2.0474005605652383E-3</v>
      </c>
      <c r="J3773" s="68">
        <v>0.13948002500104406</v>
      </c>
    </row>
    <row r="3774" spans="1:10" x14ac:dyDescent="0.25">
      <c r="A3774" s="76"/>
      <c r="B3774" s="76">
        <v>3770</v>
      </c>
      <c r="C3774" s="63" t="s">
        <v>15781</v>
      </c>
      <c r="D3774" s="63" t="s">
        <v>15782</v>
      </c>
      <c r="E3774" s="63" t="s">
        <v>15783</v>
      </c>
      <c r="F3774" s="63" t="s">
        <v>15784</v>
      </c>
      <c r="G3774" s="68">
        <v>0.90580349863717247</v>
      </c>
      <c r="H3774" s="68">
        <v>4.2142622781886858E-2</v>
      </c>
      <c r="I3774" s="68">
        <v>2.0216530692966691E-3</v>
      </c>
      <c r="J3774" s="68">
        <v>5.0032225511643776E-2</v>
      </c>
    </row>
    <row r="3775" spans="1:10" x14ac:dyDescent="0.25">
      <c r="A3775" s="76"/>
      <c r="B3775" s="76">
        <v>3771</v>
      </c>
      <c r="C3775" s="63" t="s">
        <v>15785</v>
      </c>
      <c r="D3775" s="63" t="s">
        <v>15786</v>
      </c>
      <c r="E3775" s="63" t="s">
        <v>15787</v>
      </c>
      <c r="F3775" s="63" t="s">
        <v>15788</v>
      </c>
      <c r="G3775" s="68">
        <v>0.65444859021061774</v>
      </c>
      <c r="H3775" s="68">
        <v>0.31250677257238835</v>
      </c>
      <c r="I3775" s="68">
        <v>1.8665515177820287E-2</v>
      </c>
      <c r="J3775" s="68">
        <v>1.4379122039172819E-2</v>
      </c>
    </row>
    <row r="3776" spans="1:10" x14ac:dyDescent="0.25">
      <c r="A3776" s="76"/>
      <c r="B3776" s="76">
        <v>3772</v>
      </c>
      <c r="C3776" s="63" t="s">
        <v>15789</v>
      </c>
      <c r="D3776" s="63" t="s">
        <v>15790</v>
      </c>
      <c r="E3776" s="63" t="s">
        <v>15791</v>
      </c>
      <c r="F3776" s="63" t="s">
        <v>15792</v>
      </c>
      <c r="G3776" s="68">
        <v>0.94933154465337699</v>
      </c>
      <c r="H3776" s="68">
        <v>4.4293613594340232E-2</v>
      </c>
      <c r="I3776" s="68">
        <v>1.1159823582749966E-3</v>
      </c>
      <c r="J3776" s="68">
        <v>5.258859394007955E-3</v>
      </c>
    </row>
    <row r="3777" spans="1:10" x14ac:dyDescent="0.25">
      <c r="A3777" s="76"/>
      <c r="B3777" s="76">
        <v>3773</v>
      </c>
      <c r="C3777" s="63" t="s">
        <v>15793</v>
      </c>
      <c r="D3777" s="63" t="s">
        <v>15794</v>
      </c>
      <c r="E3777" s="63" t="s">
        <v>15795</v>
      </c>
      <c r="F3777" s="63" t="s">
        <v>15796</v>
      </c>
      <c r="G3777" s="68">
        <v>0.95022676772746772</v>
      </c>
      <c r="H3777" s="68">
        <v>4.4380095110254099E-2</v>
      </c>
      <c r="I3777" s="68">
        <v>1.2373606725477404E-4</v>
      </c>
      <c r="J3777" s="68">
        <v>5.2694010950232713E-3</v>
      </c>
    </row>
    <row r="3778" spans="1:10" x14ac:dyDescent="0.25">
      <c r="A3778" s="76"/>
      <c r="B3778" s="76">
        <v>3774</v>
      </c>
      <c r="C3778" s="63" t="s">
        <v>15797</v>
      </c>
      <c r="D3778" s="63" t="s">
        <v>15798</v>
      </c>
      <c r="E3778" s="63" t="s">
        <v>15799</v>
      </c>
      <c r="F3778" s="63" t="s">
        <v>15800</v>
      </c>
      <c r="G3778" s="68">
        <v>0.94525638550155322</v>
      </c>
      <c r="H3778" s="68">
        <v>4.410444564606799E-2</v>
      </c>
      <c r="I3778" s="68">
        <v>9.0213984559946014E-3</v>
      </c>
      <c r="J3778" s="68">
        <v>1.617770396384211E-3</v>
      </c>
    </row>
    <row r="3779" spans="1:10" x14ac:dyDescent="0.25">
      <c r="A3779" s="76"/>
      <c r="B3779" s="76">
        <v>3775</v>
      </c>
      <c r="C3779" s="63" t="s">
        <v>15801</v>
      </c>
      <c r="D3779" s="63" t="s">
        <v>15802</v>
      </c>
      <c r="E3779" s="63" t="s">
        <v>15803</v>
      </c>
      <c r="F3779" s="63" t="s">
        <v>15804</v>
      </c>
      <c r="G3779" s="68">
        <v>1.00564932375888E-8</v>
      </c>
      <c r="H3779" s="68">
        <v>0.28708150597271254</v>
      </c>
      <c r="I3779" s="68">
        <v>3.3533701792127419E-3</v>
      </c>
      <c r="J3779" s="68">
        <v>0.70956511379158105</v>
      </c>
    </row>
    <row r="3780" spans="1:10" x14ac:dyDescent="0.25">
      <c r="A3780" s="76"/>
      <c r="B3780" s="76">
        <v>3776</v>
      </c>
      <c r="C3780" s="63" t="s">
        <v>15805</v>
      </c>
      <c r="D3780" s="63" t="s">
        <v>15806</v>
      </c>
      <c r="E3780" s="63" t="s">
        <v>15807</v>
      </c>
      <c r="F3780" s="63" t="s">
        <v>15808</v>
      </c>
      <c r="G3780" s="68">
        <v>0.28523117915640722</v>
      </c>
      <c r="H3780" s="68">
        <v>7.4498113289960144E-2</v>
      </c>
      <c r="I3780" s="68">
        <v>4.1189688572219833E-3</v>
      </c>
      <c r="J3780" s="68">
        <v>0.63615173869641062</v>
      </c>
    </row>
    <row r="3781" spans="1:10" x14ac:dyDescent="0.25">
      <c r="A3781" s="76"/>
      <c r="B3781" s="76">
        <v>3777</v>
      </c>
      <c r="C3781" s="63" t="s">
        <v>15809</v>
      </c>
      <c r="D3781" s="63" t="s">
        <v>15810</v>
      </c>
      <c r="E3781" s="63" t="s">
        <v>15811</v>
      </c>
      <c r="F3781" s="63" t="s">
        <v>15812</v>
      </c>
      <c r="G3781" s="68">
        <v>3.4401525196626554E-6</v>
      </c>
      <c r="H3781" s="68">
        <v>0.50105038246513167</v>
      </c>
      <c r="I3781" s="68">
        <v>3.2801899878533297E-3</v>
      </c>
      <c r="J3781" s="68">
        <v>0.49566598739449524</v>
      </c>
    </row>
    <row r="3782" spans="1:10" x14ac:dyDescent="0.25">
      <c r="A3782" s="76"/>
      <c r="B3782" s="76">
        <v>3778</v>
      </c>
      <c r="C3782" s="63"/>
      <c r="D3782" s="63" t="s">
        <v>15814</v>
      </c>
      <c r="E3782" s="63" t="s">
        <v>15815</v>
      </c>
      <c r="F3782" s="63" t="s">
        <v>15817</v>
      </c>
      <c r="G3782" s="68">
        <v>2.2409675566583924E-9</v>
      </c>
      <c r="H3782" s="68">
        <v>0.49928568754320019</v>
      </c>
      <c r="I3782" s="68">
        <v>6.8384202728276498E-3</v>
      </c>
      <c r="J3782" s="68">
        <v>0.49387588994300458</v>
      </c>
    </row>
    <row r="3783" spans="1:10" x14ac:dyDescent="0.25">
      <c r="A3783" s="76"/>
      <c r="B3783" s="76">
        <v>3779</v>
      </c>
      <c r="C3783" s="63" t="s">
        <v>15819</v>
      </c>
      <c r="D3783" s="63" t="s">
        <v>15820</v>
      </c>
      <c r="E3783" s="63" t="s">
        <v>15821</v>
      </c>
      <c r="F3783" s="63" t="s">
        <v>15822</v>
      </c>
      <c r="G3783" s="68">
        <v>9.5313163578939385E-16</v>
      </c>
      <c r="H3783" s="68">
        <v>1.8351785430481903E-2</v>
      </c>
      <c r="I3783" s="68">
        <v>0.98164777908178935</v>
      </c>
      <c r="J3783" s="68">
        <v>4.3548772941067388E-7</v>
      </c>
    </row>
    <row r="3784" spans="1:10" x14ac:dyDescent="0.25">
      <c r="A3784" s="76"/>
      <c r="B3784" s="76">
        <v>3780</v>
      </c>
      <c r="C3784" s="63" t="s">
        <v>15823</v>
      </c>
      <c r="D3784" s="63" t="s">
        <v>15824</v>
      </c>
      <c r="E3784" s="63" t="s">
        <v>15825</v>
      </c>
      <c r="F3784" s="63" t="s">
        <v>15826</v>
      </c>
      <c r="G3784" s="68">
        <v>0.5799614219536664</v>
      </c>
      <c r="H3784" s="68">
        <v>2.6602524740518999E-2</v>
      </c>
      <c r="I3784" s="68">
        <v>9.7476179969560432E-4</v>
      </c>
      <c r="J3784" s="68">
        <v>0.39246129150611908</v>
      </c>
    </row>
    <row r="3785" spans="1:10" x14ac:dyDescent="0.25">
      <c r="A3785" s="76"/>
      <c r="B3785" s="76">
        <v>3781</v>
      </c>
      <c r="C3785" s="63" t="s">
        <v>15827</v>
      </c>
      <c r="D3785" s="63" t="s">
        <v>15828</v>
      </c>
      <c r="E3785" s="63" t="s">
        <v>15829</v>
      </c>
      <c r="F3785" s="63" t="s">
        <v>15830</v>
      </c>
      <c r="G3785" s="68">
        <v>0.4648666478543601</v>
      </c>
      <c r="H3785" s="68">
        <v>3.1917092490639197E-2</v>
      </c>
      <c r="I3785" s="68">
        <v>0.50218203347137436</v>
      </c>
      <c r="J3785" s="68">
        <v>1.034226183625785E-3</v>
      </c>
    </row>
    <row r="3786" spans="1:10" x14ac:dyDescent="0.25">
      <c r="A3786" s="76"/>
      <c r="B3786" s="76">
        <v>3782</v>
      </c>
      <c r="C3786" s="63"/>
      <c r="D3786" s="63" t="s">
        <v>15832</v>
      </c>
      <c r="E3786" s="63" t="s">
        <v>15833</v>
      </c>
      <c r="F3786" s="63" t="s">
        <v>15835</v>
      </c>
      <c r="G3786" s="68">
        <v>4.5893352549153223E-3</v>
      </c>
      <c r="H3786" s="68">
        <v>0.45079855239971456</v>
      </c>
      <c r="I3786" s="68">
        <v>9.8526311447729817E-2</v>
      </c>
      <c r="J3786" s="68">
        <v>0.44608580089764105</v>
      </c>
    </row>
    <row r="3787" spans="1:10" x14ac:dyDescent="0.25">
      <c r="A3787" s="76"/>
      <c r="B3787" s="76">
        <v>3783</v>
      </c>
      <c r="C3787" s="63"/>
      <c r="D3787" s="63" t="s">
        <v>15838</v>
      </c>
      <c r="E3787" s="63" t="s">
        <v>15839</v>
      </c>
      <c r="F3787" s="63" t="s">
        <v>23640</v>
      </c>
      <c r="G3787" s="68">
        <v>0.45376094446187326</v>
      </c>
      <c r="H3787" s="68">
        <v>0.23398739269100755</v>
      </c>
      <c r="I3787" s="68">
        <v>4.4768073756511956E-2</v>
      </c>
      <c r="J3787" s="68">
        <v>0.26748358909060466</v>
      </c>
    </row>
    <row r="3788" spans="1:10" x14ac:dyDescent="0.25">
      <c r="A3788" s="76"/>
      <c r="B3788" s="76">
        <v>3784</v>
      </c>
      <c r="C3788" s="63" t="s">
        <v>15843</v>
      </c>
      <c r="D3788" s="63" t="s">
        <v>15844</v>
      </c>
      <c r="E3788" s="63" t="s">
        <v>15845</v>
      </c>
      <c r="F3788" s="63" t="s">
        <v>15846</v>
      </c>
      <c r="G3788" s="68">
        <v>3.0336629587956282E-5</v>
      </c>
      <c r="H3788" s="68">
        <v>1.8347693102174552E-2</v>
      </c>
      <c r="I3788" s="68">
        <v>0.98162021566601443</v>
      </c>
      <c r="J3788" s="68">
        <v>1.7546022214507005E-6</v>
      </c>
    </row>
    <row r="3789" spans="1:10" x14ac:dyDescent="0.25">
      <c r="A3789" s="76"/>
      <c r="B3789" s="76">
        <v>3785</v>
      </c>
      <c r="C3789" s="63" t="s">
        <v>15848</v>
      </c>
      <c r="D3789" s="63" t="s">
        <v>15849</v>
      </c>
      <c r="E3789" s="63" t="s">
        <v>24059</v>
      </c>
      <c r="F3789" s="63" t="s">
        <v>23515</v>
      </c>
      <c r="G3789" s="68">
        <v>0.862275032423092</v>
      </c>
      <c r="H3789" s="68">
        <v>5.0861134825722611E-2</v>
      </c>
      <c r="I3789" s="68">
        <v>2.6658347144220183E-2</v>
      </c>
      <c r="J3789" s="68">
        <v>6.0205485606965023E-2</v>
      </c>
    </row>
    <row r="3790" spans="1:10" x14ac:dyDescent="0.25">
      <c r="A3790" s="76"/>
      <c r="B3790" s="76">
        <v>3786</v>
      </c>
      <c r="C3790" s="63" t="s">
        <v>15854</v>
      </c>
      <c r="D3790" s="63" t="s">
        <v>24060</v>
      </c>
      <c r="E3790" s="63" t="s">
        <v>15855</v>
      </c>
      <c r="F3790" s="63" t="s">
        <v>15856</v>
      </c>
      <c r="G3790" s="68">
        <v>0.81200613201645511</v>
      </c>
      <c r="H3790" s="68">
        <v>6.1327557309413326E-2</v>
      </c>
      <c r="I3790" s="68">
        <v>0.12526862876193756</v>
      </c>
      <c r="J3790" s="68">
        <v>1.3976819121936273E-3</v>
      </c>
    </row>
    <row r="3791" spans="1:10" x14ac:dyDescent="0.25">
      <c r="A3791" s="76"/>
      <c r="B3791" s="76">
        <v>3787</v>
      </c>
      <c r="C3791" s="63" t="s">
        <v>15858</v>
      </c>
      <c r="D3791" s="63" t="s">
        <v>15859</v>
      </c>
      <c r="E3791" s="63" t="s">
        <v>15860</v>
      </c>
      <c r="F3791" s="63" t="s">
        <v>24061</v>
      </c>
      <c r="G3791" s="68">
        <v>5.2508630767262175E-9</v>
      </c>
      <c r="H3791" s="68">
        <v>0.50030991252421753</v>
      </c>
      <c r="I3791" s="68">
        <v>4.7758264969106493E-3</v>
      </c>
      <c r="J3791" s="68">
        <v>0.49491425572800907</v>
      </c>
    </row>
    <row r="3792" spans="1:10" x14ac:dyDescent="0.25">
      <c r="A3792" s="76"/>
      <c r="B3792" s="76">
        <v>3788</v>
      </c>
      <c r="C3792" s="63" t="s">
        <v>15864</v>
      </c>
      <c r="D3792" s="63" t="s">
        <v>24062</v>
      </c>
      <c r="E3792" s="63" t="s">
        <v>15865</v>
      </c>
      <c r="F3792" s="63" t="s">
        <v>15866</v>
      </c>
      <c r="G3792" s="68">
        <v>0.62783306690677798</v>
      </c>
      <c r="H3792" s="68">
        <v>3.0802230729770497E-2</v>
      </c>
      <c r="I3792" s="68">
        <v>0.33204276691600432</v>
      </c>
      <c r="J3792" s="68">
        <v>9.3219354474462033E-3</v>
      </c>
    </row>
    <row r="3793" spans="1:10" x14ac:dyDescent="0.25">
      <c r="A3793" s="76"/>
      <c r="B3793" s="76">
        <v>3789</v>
      </c>
      <c r="C3793" s="63" t="s">
        <v>15867</v>
      </c>
      <c r="D3793" s="63" t="s">
        <v>15868</v>
      </c>
      <c r="E3793" s="63" t="s">
        <v>15869</v>
      </c>
      <c r="F3793" s="63" t="s">
        <v>15870</v>
      </c>
      <c r="G3793" s="68">
        <v>1.1232419991161012E-8</v>
      </c>
      <c r="H3793" s="68">
        <v>0.50001835158647212</v>
      </c>
      <c r="I3793" s="68">
        <v>5.3629640036889029E-3</v>
      </c>
      <c r="J3793" s="68">
        <v>0.49461867317741914</v>
      </c>
    </row>
    <row r="3794" spans="1:10" x14ac:dyDescent="0.25">
      <c r="A3794" s="76"/>
      <c r="B3794" s="76">
        <v>3790</v>
      </c>
      <c r="C3794" s="63" t="s">
        <v>15871</v>
      </c>
      <c r="D3794" s="63" t="s">
        <v>15872</v>
      </c>
      <c r="E3794" s="63" t="s">
        <v>15873</v>
      </c>
      <c r="F3794" s="63" t="s">
        <v>15874</v>
      </c>
      <c r="G3794" s="68">
        <v>0.69047751201757834</v>
      </c>
      <c r="H3794" s="68">
        <v>0.12139319907913566</v>
      </c>
      <c r="I3794" s="68">
        <v>4.6184102602741799E-2</v>
      </c>
      <c r="J3794" s="68">
        <v>0.14194518630054428</v>
      </c>
    </row>
    <row r="3795" spans="1:10" x14ac:dyDescent="0.25">
      <c r="A3795" s="76"/>
      <c r="B3795" s="76">
        <v>3791</v>
      </c>
      <c r="C3795" s="63" t="s">
        <v>15875</v>
      </c>
      <c r="D3795" s="63" t="s">
        <v>15876</v>
      </c>
      <c r="E3795" s="63" t="s">
        <v>15877</v>
      </c>
      <c r="F3795" s="63" t="s">
        <v>15878</v>
      </c>
      <c r="G3795" s="68">
        <v>0.46156348594592095</v>
      </c>
      <c r="H3795" s="68">
        <v>2.4686769167859855E-2</v>
      </c>
      <c r="I3795" s="68">
        <v>0.50539078304820484</v>
      </c>
      <c r="J3795" s="68">
        <v>8.3589618380143799E-3</v>
      </c>
    </row>
    <row r="3796" spans="1:10" x14ac:dyDescent="0.25">
      <c r="A3796" s="76"/>
      <c r="B3796" s="76">
        <v>3792</v>
      </c>
      <c r="C3796" s="63" t="s">
        <v>15879</v>
      </c>
      <c r="D3796" s="63" t="s">
        <v>15880</v>
      </c>
      <c r="E3796" s="63" t="s">
        <v>15881</v>
      </c>
      <c r="F3796" s="63" t="s">
        <v>15882</v>
      </c>
      <c r="G3796" s="68">
        <v>5.5751793730399251E-7</v>
      </c>
      <c r="H3796" s="68">
        <v>0.9171194440982775</v>
      </c>
      <c r="I3796" s="68">
        <v>1.9392179861560431E-3</v>
      </c>
      <c r="J3796" s="68">
        <v>8.0940780397629059E-2</v>
      </c>
    </row>
    <row r="3797" spans="1:10" x14ac:dyDescent="0.25">
      <c r="A3797" s="76"/>
      <c r="B3797" s="76">
        <v>3793</v>
      </c>
      <c r="C3797" s="63" t="s">
        <v>15883</v>
      </c>
      <c r="D3797" s="63" t="s">
        <v>15884</v>
      </c>
      <c r="E3797" s="63" t="s">
        <v>15885</v>
      </c>
      <c r="F3797" s="63" t="s">
        <v>15886</v>
      </c>
      <c r="G3797" s="68">
        <v>0.84295745849285397</v>
      </c>
      <c r="H3797" s="68">
        <v>6.2499635381726787E-2</v>
      </c>
      <c r="I3797" s="68">
        <v>2.0655833956687575E-2</v>
      </c>
      <c r="J3797" s="68">
        <v>7.3887072168731374E-2</v>
      </c>
    </row>
    <row r="3798" spans="1:10" x14ac:dyDescent="0.25">
      <c r="A3798" s="76"/>
      <c r="B3798" s="76">
        <v>3794</v>
      </c>
      <c r="C3798" s="63" t="s">
        <v>15887</v>
      </c>
      <c r="D3798" s="63" t="s">
        <v>15888</v>
      </c>
      <c r="E3798" s="63" t="s">
        <v>15889</v>
      </c>
      <c r="F3798" s="63" t="s">
        <v>15890</v>
      </c>
      <c r="G3798" s="68">
        <v>0.7495620636538175</v>
      </c>
      <c r="H3798" s="68">
        <v>3.5681929943520027E-2</v>
      </c>
      <c r="I3798" s="68">
        <v>0.19186749860259897</v>
      </c>
      <c r="J3798" s="68">
        <v>2.2888507800063695E-2</v>
      </c>
    </row>
    <row r="3799" spans="1:10" x14ac:dyDescent="0.25">
      <c r="A3799" s="76"/>
      <c r="B3799" s="76">
        <v>3795</v>
      </c>
      <c r="C3799" s="63" t="s">
        <v>15891</v>
      </c>
      <c r="D3799" s="63" t="s">
        <v>15892</v>
      </c>
      <c r="E3799" s="63" t="s">
        <v>15893</v>
      </c>
      <c r="F3799" s="63" t="s">
        <v>15894</v>
      </c>
      <c r="G3799" s="68">
        <v>2.622227452345214E-10</v>
      </c>
      <c r="H3799" s="68">
        <v>0.38603615669365576</v>
      </c>
      <c r="I3799" s="68">
        <v>1.3000592402251775E-2</v>
      </c>
      <c r="J3799" s="68">
        <v>0.60096325064186995</v>
      </c>
    </row>
    <row r="3800" spans="1:10" x14ac:dyDescent="0.25">
      <c r="A3800" s="76"/>
      <c r="B3800" s="76">
        <v>3796</v>
      </c>
      <c r="C3800" s="63" t="s">
        <v>15895</v>
      </c>
      <c r="D3800" s="63" t="s">
        <v>15896</v>
      </c>
      <c r="E3800" s="63" t="s">
        <v>15897</v>
      </c>
      <c r="F3800" s="63" t="s">
        <v>15898</v>
      </c>
      <c r="G3800" s="68">
        <v>2.9382862460121068E-11</v>
      </c>
      <c r="H3800" s="68">
        <v>0.75876166666097999</v>
      </c>
      <c r="I3800" s="68">
        <v>9.2617209852001552E-3</v>
      </c>
      <c r="J3800" s="68">
        <v>0.2319766123244385</v>
      </c>
    </row>
    <row r="3801" spans="1:10" x14ac:dyDescent="0.25">
      <c r="A3801" s="76"/>
      <c r="B3801" s="76">
        <v>3797</v>
      </c>
      <c r="C3801" s="63" t="s">
        <v>15899</v>
      </c>
      <c r="D3801" s="63" t="s">
        <v>15900</v>
      </c>
      <c r="E3801" s="63" t="s">
        <v>15901</v>
      </c>
      <c r="F3801" s="63" t="s">
        <v>15902</v>
      </c>
      <c r="G3801" s="68">
        <v>6.9673877891240167E-5</v>
      </c>
      <c r="H3801" s="68">
        <v>0.91583883908296826</v>
      </c>
      <c r="I3801" s="68">
        <v>4.2710415366006352E-3</v>
      </c>
      <c r="J3801" s="68">
        <v>7.9820445502539653E-2</v>
      </c>
    </row>
    <row r="3802" spans="1:10" x14ac:dyDescent="0.25">
      <c r="A3802" s="76"/>
      <c r="B3802" s="76">
        <v>3798</v>
      </c>
      <c r="C3802" s="63" t="s">
        <v>15903</v>
      </c>
      <c r="D3802" s="63" t="s">
        <v>15904</v>
      </c>
      <c r="E3802" s="63" t="s">
        <v>15905</v>
      </c>
      <c r="F3802" s="63" t="s">
        <v>15906</v>
      </c>
      <c r="G3802" s="68">
        <v>0.47051664039469188</v>
      </c>
      <c r="H3802" s="68">
        <v>2.5037560840731121E-2</v>
      </c>
      <c r="I3802" s="68">
        <v>0.50375348176866797</v>
      </c>
      <c r="J3802" s="68">
        <v>6.9231699590870837E-4</v>
      </c>
    </row>
    <row r="3803" spans="1:10" x14ac:dyDescent="0.25">
      <c r="A3803" s="76"/>
      <c r="B3803" s="76">
        <v>3799</v>
      </c>
      <c r="C3803" s="63" t="s">
        <v>15907</v>
      </c>
      <c r="D3803" s="63" t="s">
        <v>15908</v>
      </c>
      <c r="E3803" s="63" t="s">
        <v>15909</v>
      </c>
      <c r="F3803" s="63" t="s">
        <v>15910</v>
      </c>
      <c r="G3803" s="68">
        <v>0.17174506102599005</v>
      </c>
      <c r="H3803" s="68">
        <v>0.62145108617749301</v>
      </c>
      <c r="I3803" s="68">
        <v>4.1518847552107999E-3</v>
      </c>
      <c r="J3803" s="68">
        <v>0.20265196804130586</v>
      </c>
    </row>
    <row r="3804" spans="1:10" x14ac:dyDescent="0.25">
      <c r="A3804" s="76"/>
      <c r="B3804" s="76">
        <v>3800</v>
      </c>
      <c r="C3804" s="63" t="s">
        <v>15911</v>
      </c>
      <c r="D3804" s="63" t="s">
        <v>15912</v>
      </c>
      <c r="E3804" s="63" t="s">
        <v>15913</v>
      </c>
      <c r="F3804" s="63" t="s">
        <v>15914</v>
      </c>
      <c r="G3804" s="68">
        <v>0.45953682686457425</v>
      </c>
      <c r="H3804" s="68">
        <v>2.5280633348754886E-2</v>
      </c>
      <c r="I3804" s="68">
        <v>0.42889590490798696</v>
      </c>
      <c r="J3804" s="68">
        <v>8.6286634878683835E-2</v>
      </c>
    </row>
    <row r="3805" spans="1:10" x14ac:dyDescent="0.25">
      <c r="A3805" s="76"/>
      <c r="B3805" s="76">
        <v>3801</v>
      </c>
      <c r="C3805" s="63" t="s">
        <v>15915</v>
      </c>
      <c r="D3805" s="63" t="s">
        <v>24063</v>
      </c>
      <c r="E3805" s="63" t="s">
        <v>15916</v>
      </c>
      <c r="F3805" s="63" t="s">
        <v>15917</v>
      </c>
      <c r="G3805" s="68">
        <v>2.4399124229857926E-21</v>
      </c>
      <c r="H3805" s="68">
        <v>0.89673658126386013</v>
      </c>
      <c r="I3805" s="68">
        <v>3.2045728664082678E-3</v>
      </c>
      <c r="J3805" s="68">
        <v>0.10005884586973143</v>
      </c>
    </row>
    <row r="3806" spans="1:10" x14ac:dyDescent="0.25">
      <c r="A3806" s="76"/>
      <c r="B3806" s="76">
        <v>3802</v>
      </c>
      <c r="C3806" s="63" t="s">
        <v>15919</v>
      </c>
      <c r="D3806" s="63" t="s">
        <v>15920</v>
      </c>
      <c r="E3806" s="63" t="s">
        <v>15921</v>
      </c>
      <c r="F3806" s="63" t="s">
        <v>15922</v>
      </c>
      <c r="G3806" s="68">
        <v>3.9050717308104164E-15</v>
      </c>
      <c r="H3806" s="68">
        <v>0.50147834501405775</v>
      </c>
      <c r="I3806" s="68">
        <v>2.4228578427970904E-3</v>
      </c>
      <c r="J3806" s="68">
        <v>0.49609879714314103</v>
      </c>
    </row>
    <row r="3807" spans="1:10" x14ac:dyDescent="0.25">
      <c r="A3807" s="76"/>
      <c r="B3807" s="76">
        <v>3803</v>
      </c>
      <c r="C3807" s="63" t="s">
        <v>15923</v>
      </c>
      <c r="D3807" s="63" t="s">
        <v>15924</v>
      </c>
      <c r="E3807" s="63" t="s">
        <v>15925</v>
      </c>
      <c r="F3807" s="63" t="s">
        <v>15926</v>
      </c>
      <c r="G3807" s="68">
        <v>0.94493257707670208</v>
      </c>
      <c r="H3807" s="68">
        <v>4.4090582345190261E-2</v>
      </c>
      <c r="I3807" s="68">
        <v>9.359611673103143E-3</v>
      </c>
      <c r="J3807" s="68">
        <v>1.6172289050046527E-3</v>
      </c>
    </row>
    <row r="3808" spans="1:10" x14ac:dyDescent="0.25">
      <c r="A3808" s="76"/>
      <c r="B3808" s="76">
        <v>3804</v>
      </c>
      <c r="C3808" s="63" t="s">
        <v>15927</v>
      </c>
      <c r="D3808" s="63" t="s">
        <v>15928</v>
      </c>
      <c r="E3808" s="63" t="s">
        <v>15929</v>
      </c>
      <c r="F3808" s="63" t="s">
        <v>15930</v>
      </c>
      <c r="G3808" s="68">
        <v>1.5041950299953247E-19</v>
      </c>
      <c r="H3808" s="68">
        <v>0.89921867505725939</v>
      </c>
      <c r="I3808" s="68">
        <v>1.1840991967004531E-2</v>
      </c>
      <c r="J3808" s="68">
        <v>8.8940332975735489E-2</v>
      </c>
    </row>
    <row r="3809" spans="1:10" x14ac:dyDescent="0.25">
      <c r="A3809" s="76"/>
      <c r="B3809" s="76">
        <v>3805</v>
      </c>
      <c r="C3809" s="63" t="s">
        <v>15931</v>
      </c>
      <c r="D3809" s="63" t="s">
        <v>15932</v>
      </c>
      <c r="E3809" s="63" t="s">
        <v>15933</v>
      </c>
      <c r="F3809" s="63" t="s">
        <v>15934</v>
      </c>
      <c r="G3809" s="68">
        <v>0.91916797968065755</v>
      </c>
      <c r="H3809" s="68">
        <v>5.4535464090251791E-2</v>
      </c>
      <c r="I3809" s="68">
        <v>8.1311684658960676E-3</v>
      </c>
      <c r="J3809" s="68">
        <v>1.8165387763194495E-2</v>
      </c>
    </row>
    <row r="3810" spans="1:10" x14ac:dyDescent="0.25">
      <c r="A3810" s="76"/>
      <c r="B3810" s="76">
        <v>3806</v>
      </c>
      <c r="C3810" s="63"/>
      <c r="D3810" s="63" t="s">
        <v>15936</v>
      </c>
      <c r="E3810" s="63" t="s">
        <v>15937</v>
      </c>
      <c r="F3810" s="63" t="s">
        <v>24064</v>
      </c>
      <c r="G3810" s="68">
        <v>1.0631447616391392E-6</v>
      </c>
      <c r="H3810" s="68">
        <v>0.49575353945384765</v>
      </c>
      <c r="I3810" s="68">
        <v>1.3950222606966651E-2</v>
      </c>
      <c r="J3810" s="68">
        <v>0.49029517479442397</v>
      </c>
    </row>
    <row r="3811" spans="1:10" x14ac:dyDescent="0.25">
      <c r="A3811" s="76"/>
      <c r="B3811" s="76">
        <v>3807</v>
      </c>
      <c r="C3811" s="63"/>
      <c r="D3811" s="63" t="s">
        <v>15942</v>
      </c>
      <c r="E3811" s="63" t="s">
        <v>15943</v>
      </c>
      <c r="F3811" s="63" t="s">
        <v>15945</v>
      </c>
      <c r="G3811" s="68">
        <v>4.0201663041685399E-6</v>
      </c>
      <c r="H3811" s="68">
        <v>0.72623373137504255</v>
      </c>
      <c r="I3811" s="68">
        <v>5.1952049339224537E-2</v>
      </c>
      <c r="J3811" s="68">
        <v>0.22181019911943306</v>
      </c>
    </row>
    <row r="3812" spans="1:10" x14ac:dyDescent="0.25">
      <c r="A3812" s="76"/>
      <c r="B3812" s="76">
        <v>3808</v>
      </c>
      <c r="C3812" s="63" t="s">
        <v>15947</v>
      </c>
      <c r="D3812" s="63" t="s">
        <v>15948</v>
      </c>
      <c r="E3812" s="63" t="s">
        <v>15949</v>
      </c>
      <c r="F3812" s="63" t="s">
        <v>15950</v>
      </c>
      <c r="G3812" s="68">
        <v>1.0276243694968212E-2</v>
      </c>
      <c r="H3812" s="68">
        <v>0.20746769445585034</v>
      </c>
      <c r="I3812" s="68">
        <v>0.143244868461644</v>
      </c>
      <c r="J3812" s="68">
        <v>0.63901119338753787</v>
      </c>
    </row>
    <row r="3813" spans="1:10" x14ac:dyDescent="0.25">
      <c r="A3813" s="76"/>
      <c r="B3813" s="76">
        <v>3809</v>
      </c>
      <c r="C3813" s="63" t="s">
        <v>15951</v>
      </c>
      <c r="D3813" s="63" t="s">
        <v>15952</v>
      </c>
      <c r="E3813" s="63" t="s">
        <v>15951</v>
      </c>
      <c r="F3813" s="63" t="s">
        <v>15953</v>
      </c>
      <c r="G3813" s="68">
        <v>7.3654844340471211E-12</v>
      </c>
      <c r="H3813" s="68">
        <v>0.49965404956355725</v>
      </c>
      <c r="I3813" s="68">
        <v>6.0966118341589806E-3</v>
      </c>
      <c r="J3813" s="68">
        <v>0.49424933859491765</v>
      </c>
    </row>
    <row r="3814" spans="1:10" x14ac:dyDescent="0.25">
      <c r="A3814" s="76"/>
      <c r="B3814" s="76">
        <v>3810</v>
      </c>
      <c r="C3814" s="63" t="s">
        <v>15954</v>
      </c>
      <c r="D3814" s="63" t="s">
        <v>15955</v>
      </c>
      <c r="E3814" s="63" t="s">
        <v>15956</v>
      </c>
      <c r="F3814" s="63" t="s">
        <v>15957</v>
      </c>
      <c r="G3814" s="68">
        <v>1.0869112694566884E-10</v>
      </c>
      <c r="H3814" s="68">
        <v>0.24567613204682159</v>
      </c>
      <c r="I3814" s="68">
        <v>3.1274387490781153E-3</v>
      </c>
      <c r="J3814" s="68">
        <v>0.75119642909540929</v>
      </c>
    </row>
    <row r="3815" spans="1:10" x14ac:dyDescent="0.25">
      <c r="A3815" s="76"/>
      <c r="B3815" s="76">
        <v>3811</v>
      </c>
      <c r="C3815" s="63"/>
      <c r="D3815" s="63" t="s">
        <v>15959</v>
      </c>
      <c r="E3815" s="63" t="s">
        <v>15960</v>
      </c>
      <c r="F3815" s="63" t="s">
        <v>15962</v>
      </c>
      <c r="G3815" s="68">
        <v>1.3848665660128276E-4</v>
      </c>
      <c r="H3815" s="68">
        <v>0.49799374284042974</v>
      </c>
      <c r="I3815" s="68">
        <v>9.2593883802216011E-3</v>
      </c>
      <c r="J3815" s="68">
        <v>0.49260838212274743</v>
      </c>
    </row>
    <row r="3816" spans="1:10" x14ac:dyDescent="0.25">
      <c r="A3816" s="76"/>
      <c r="B3816" s="76">
        <v>3812</v>
      </c>
      <c r="C3816" s="63" t="s">
        <v>15964</v>
      </c>
      <c r="D3816" s="63" t="s">
        <v>15965</v>
      </c>
      <c r="E3816" s="63" t="s">
        <v>15966</v>
      </c>
      <c r="F3816" s="63" t="s">
        <v>15967</v>
      </c>
      <c r="G3816" s="68">
        <v>6.4622817487719727E-3</v>
      </c>
      <c r="H3816" s="68">
        <v>0.75853770461073511</v>
      </c>
      <c r="I3816" s="68">
        <v>2.4517104505561525E-3</v>
      </c>
      <c r="J3816" s="68">
        <v>0.23254830318993627</v>
      </c>
    </row>
    <row r="3817" spans="1:10" x14ac:dyDescent="0.25">
      <c r="A3817" s="76"/>
      <c r="B3817" s="76">
        <v>3813</v>
      </c>
      <c r="C3817" s="63" t="s">
        <v>15968</v>
      </c>
      <c r="D3817" s="63" t="s">
        <v>15969</v>
      </c>
      <c r="E3817" s="63" t="s">
        <v>15970</v>
      </c>
      <c r="F3817" s="63" t="s">
        <v>15971</v>
      </c>
      <c r="G3817" s="68">
        <v>0.42587674423047422</v>
      </c>
      <c r="H3817" s="68">
        <v>0.12474040504200765</v>
      </c>
      <c r="I3817" s="68">
        <v>1.7878879152016412E-3</v>
      </c>
      <c r="J3817" s="68">
        <v>0.44759496281231637</v>
      </c>
    </row>
    <row r="3818" spans="1:10" x14ac:dyDescent="0.25">
      <c r="A3818" s="76"/>
      <c r="B3818" s="76">
        <v>3814</v>
      </c>
      <c r="C3818" s="63" t="s">
        <v>15972</v>
      </c>
      <c r="D3818" s="63" t="s">
        <v>15973</v>
      </c>
      <c r="E3818" s="63" t="s">
        <v>15974</v>
      </c>
      <c r="F3818" s="63" t="s">
        <v>15975</v>
      </c>
      <c r="G3818" s="68">
        <v>0.77700418189445553</v>
      </c>
      <c r="H3818" s="68">
        <v>3.6762058020886848E-2</v>
      </c>
      <c r="I3818" s="68">
        <v>0.14305967772606787</v>
      </c>
      <c r="J3818" s="68">
        <v>4.31740823585888E-2</v>
      </c>
    </row>
    <row r="3819" spans="1:10" x14ac:dyDescent="0.25">
      <c r="A3819" s="76"/>
      <c r="B3819" s="76">
        <v>3815</v>
      </c>
      <c r="C3819" s="63" t="s">
        <v>15976</v>
      </c>
      <c r="D3819" s="63" t="s">
        <v>15977</v>
      </c>
      <c r="E3819" s="63" t="s">
        <v>15978</v>
      </c>
      <c r="F3819" s="63" t="s">
        <v>15979</v>
      </c>
      <c r="G3819" s="68">
        <v>4.6818715662371031E-10</v>
      </c>
      <c r="H3819" s="68">
        <v>0.76032854849534137</v>
      </c>
      <c r="I3819" s="68">
        <v>7.2051196236921E-3</v>
      </c>
      <c r="J3819" s="68">
        <v>0.23246633141277986</v>
      </c>
    </row>
    <row r="3820" spans="1:10" x14ac:dyDescent="0.25">
      <c r="A3820" s="76"/>
      <c r="B3820" s="76">
        <v>3816</v>
      </c>
      <c r="C3820" s="63" t="s">
        <v>15980</v>
      </c>
      <c r="D3820" s="63" t="s">
        <v>15981</v>
      </c>
      <c r="E3820" s="63" t="s">
        <v>15982</v>
      </c>
      <c r="F3820" s="63" t="s">
        <v>15983</v>
      </c>
      <c r="G3820" s="68">
        <v>0.70609577347186592</v>
      </c>
      <c r="H3820" s="68">
        <v>0.10642627429510065</v>
      </c>
      <c r="I3820" s="68">
        <v>6.2898214262737312E-2</v>
      </c>
      <c r="J3820" s="68">
        <v>0.12457973797029503</v>
      </c>
    </row>
    <row r="3821" spans="1:10" x14ac:dyDescent="0.25">
      <c r="A3821" s="76"/>
      <c r="B3821" s="76">
        <v>3817</v>
      </c>
      <c r="C3821" s="63" t="s">
        <v>15984</v>
      </c>
      <c r="D3821" s="63" t="s">
        <v>15985</v>
      </c>
      <c r="E3821" s="63" t="s">
        <v>15986</v>
      </c>
      <c r="F3821" s="63" t="s">
        <v>15987</v>
      </c>
      <c r="G3821" s="68">
        <v>7.6122945102347656E-2</v>
      </c>
      <c r="H3821" s="68">
        <v>0.21574906073300895</v>
      </c>
      <c r="I3821" s="68">
        <v>1.7853199216611426E-3</v>
      </c>
      <c r="J3821" s="68">
        <v>0.70634267424298225</v>
      </c>
    </row>
    <row r="3822" spans="1:10" x14ac:dyDescent="0.25">
      <c r="A3822" s="76"/>
      <c r="B3822" s="76">
        <v>3818</v>
      </c>
      <c r="C3822" s="63" t="s">
        <v>15988</v>
      </c>
      <c r="D3822" s="63" t="s">
        <v>15989</v>
      </c>
      <c r="E3822" s="63" t="s">
        <v>15990</v>
      </c>
      <c r="F3822" s="63" t="s">
        <v>15991</v>
      </c>
      <c r="G3822" s="68">
        <v>0.90677215862259009</v>
      </c>
      <c r="H3822" s="68">
        <v>4.2378244902645482E-2</v>
      </c>
      <c r="I3822" s="68">
        <v>3.5330866707355531E-2</v>
      </c>
      <c r="J3822" s="68">
        <v>1.5518729767408812E-2</v>
      </c>
    </row>
    <row r="3823" spans="1:10" x14ac:dyDescent="0.25">
      <c r="A3823" s="76"/>
      <c r="B3823" s="76">
        <v>3819</v>
      </c>
      <c r="C3823" s="63" t="s">
        <v>15992</v>
      </c>
      <c r="D3823" s="63" t="s">
        <v>15993</v>
      </c>
      <c r="E3823" s="63" t="s">
        <v>15994</v>
      </c>
      <c r="F3823" s="63" t="s">
        <v>15995</v>
      </c>
      <c r="G3823" s="68">
        <v>4.546027043836119E-3</v>
      </c>
      <c r="H3823" s="68">
        <v>6.4029721921112767E-2</v>
      </c>
      <c r="I3823" s="68">
        <v>1.2192517621022539E-2</v>
      </c>
      <c r="J3823" s="68">
        <v>0.91923173341402886</v>
      </c>
    </row>
    <row r="3824" spans="1:10" x14ac:dyDescent="0.25">
      <c r="A3824" s="76"/>
      <c r="B3824" s="76">
        <v>3820</v>
      </c>
      <c r="C3824" s="63" t="s">
        <v>15996</v>
      </c>
      <c r="D3824" s="63" t="s">
        <v>15997</v>
      </c>
      <c r="E3824" s="63" t="s">
        <v>15998</v>
      </c>
      <c r="F3824" s="63" t="s">
        <v>15999</v>
      </c>
      <c r="G3824" s="68">
        <v>2.553119651099294E-11</v>
      </c>
      <c r="H3824" s="68">
        <v>0.49920473262005982</v>
      </c>
      <c r="I3824" s="68">
        <v>7.0014513387264389E-3</v>
      </c>
      <c r="J3824" s="68">
        <v>0.49379381601568278</v>
      </c>
    </row>
    <row r="3825" spans="1:10" x14ac:dyDescent="0.25">
      <c r="A3825" s="76"/>
      <c r="B3825" s="76">
        <v>3821</v>
      </c>
      <c r="C3825" s="63" t="s">
        <v>16000</v>
      </c>
      <c r="D3825" s="63" t="s">
        <v>16001</v>
      </c>
      <c r="E3825" s="63" t="s">
        <v>16002</v>
      </c>
      <c r="F3825" s="63" t="s">
        <v>16003</v>
      </c>
      <c r="G3825" s="68">
        <v>1.8034646682129476E-6</v>
      </c>
      <c r="H3825" s="68">
        <v>0.94406567771449834</v>
      </c>
      <c r="I3825" s="68">
        <v>4.6601798678163213E-2</v>
      </c>
      <c r="J3825" s="68">
        <v>9.3307201426719843E-3</v>
      </c>
    </row>
    <row r="3826" spans="1:10" x14ac:dyDescent="0.25">
      <c r="A3826" s="76"/>
      <c r="B3826" s="76">
        <v>3822</v>
      </c>
      <c r="C3826" s="63" t="s">
        <v>16004</v>
      </c>
      <c r="D3826" s="63" t="s">
        <v>16005</v>
      </c>
      <c r="E3826" s="63" t="s">
        <v>16006</v>
      </c>
      <c r="F3826" s="63" t="s">
        <v>16007</v>
      </c>
      <c r="G3826" s="68">
        <v>0.81143228217625052</v>
      </c>
      <c r="H3826" s="68">
        <v>3.7862093127710203E-2</v>
      </c>
      <c r="I3826" s="68">
        <v>5.7397371171335296E-2</v>
      </c>
      <c r="J3826" s="68">
        <v>9.3308253524703677E-2</v>
      </c>
    </row>
    <row r="3827" spans="1:10" x14ac:dyDescent="0.25">
      <c r="A3827" s="76"/>
      <c r="B3827" s="76">
        <v>3823</v>
      </c>
      <c r="C3827" s="63" t="s">
        <v>16009</v>
      </c>
      <c r="D3827" s="63" t="s">
        <v>16010</v>
      </c>
      <c r="E3827" s="63" t="s">
        <v>16011</v>
      </c>
      <c r="F3827" s="63" t="s">
        <v>23565</v>
      </c>
      <c r="G3827" s="68">
        <v>2.7684633813862534E-18</v>
      </c>
      <c r="H3827" s="68">
        <v>0.50126380462282305</v>
      </c>
      <c r="I3827" s="68">
        <v>2.8548951334180072E-3</v>
      </c>
      <c r="J3827" s="68">
        <v>0.49588130024375909</v>
      </c>
    </row>
    <row r="3828" spans="1:10" x14ac:dyDescent="0.25">
      <c r="A3828" s="76"/>
      <c r="B3828" s="76">
        <v>3824</v>
      </c>
      <c r="C3828" s="63" t="s">
        <v>16015</v>
      </c>
      <c r="D3828" s="63" t="s">
        <v>16016</v>
      </c>
      <c r="E3828" s="63" t="s">
        <v>16017</v>
      </c>
      <c r="F3828" s="63" t="s">
        <v>16018</v>
      </c>
      <c r="G3828" s="68">
        <v>6.8357839984512939E-10</v>
      </c>
      <c r="H3828" s="68">
        <v>0.49949789650292237</v>
      </c>
      <c r="I3828" s="68">
        <v>6.4110733832366254E-3</v>
      </c>
      <c r="J3828" s="68">
        <v>0.4940910294302629</v>
      </c>
    </row>
    <row r="3829" spans="1:10" x14ac:dyDescent="0.25">
      <c r="A3829" s="76"/>
      <c r="B3829" s="76">
        <v>3825</v>
      </c>
      <c r="C3829" s="63" t="s">
        <v>16019</v>
      </c>
      <c r="D3829" s="63" t="s">
        <v>16020</v>
      </c>
      <c r="E3829" s="63" t="s">
        <v>16019</v>
      </c>
      <c r="F3829" s="63" t="s">
        <v>16021</v>
      </c>
      <c r="G3829" s="68">
        <v>0.76171838031246319</v>
      </c>
      <c r="H3829" s="68">
        <v>3.5296265627262693E-2</v>
      </c>
      <c r="I3829" s="68">
        <v>3.8188463615825646E-2</v>
      </c>
      <c r="J3829" s="68">
        <v>0.16479689044444823</v>
      </c>
    </row>
    <row r="3830" spans="1:10" x14ac:dyDescent="0.25">
      <c r="A3830" s="76"/>
      <c r="B3830" s="76">
        <v>3826</v>
      </c>
      <c r="C3830" s="63" t="s">
        <v>16022</v>
      </c>
      <c r="D3830" s="63" t="s">
        <v>16023</v>
      </c>
      <c r="E3830" s="63" t="s">
        <v>16024</v>
      </c>
      <c r="F3830" s="63" t="s">
        <v>16025</v>
      </c>
      <c r="G3830" s="68">
        <v>2.0050086750055198E-3</v>
      </c>
      <c r="H3830" s="68">
        <v>0.41316841939123405</v>
      </c>
      <c r="I3830" s="68">
        <v>0.17772095799891155</v>
      </c>
      <c r="J3830" s="68">
        <v>0.40710561393484762</v>
      </c>
    </row>
    <row r="3831" spans="1:10" x14ac:dyDescent="0.25">
      <c r="A3831" s="76"/>
      <c r="B3831" s="76">
        <v>3827</v>
      </c>
      <c r="C3831" s="63" t="s">
        <v>16026</v>
      </c>
      <c r="D3831" s="63" t="s">
        <v>16027</v>
      </c>
      <c r="E3831" s="63" t="s">
        <v>16028</v>
      </c>
      <c r="F3831" s="63" t="s">
        <v>16029</v>
      </c>
      <c r="G3831" s="68">
        <v>4.0172103018523602E-3</v>
      </c>
      <c r="H3831" s="68">
        <v>0.41951945052040346</v>
      </c>
      <c r="I3831" s="68">
        <v>0.16230325109422242</v>
      </c>
      <c r="J3831" s="68">
        <v>0.41416008808351956</v>
      </c>
    </row>
    <row r="3832" spans="1:10" x14ac:dyDescent="0.25">
      <c r="A3832" s="76"/>
      <c r="B3832" s="76">
        <v>3828</v>
      </c>
      <c r="C3832" s="63" t="s">
        <v>16030</v>
      </c>
      <c r="D3832" s="63" t="s">
        <v>16031</v>
      </c>
      <c r="E3832" s="63" t="s">
        <v>16032</v>
      </c>
      <c r="F3832" s="63" t="s">
        <v>16033</v>
      </c>
      <c r="G3832" s="68">
        <v>3.6120617745663059E-4</v>
      </c>
      <c r="H3832" s="68">
        <v>0.49396168237035298</v>
      </c>
      <c r="I3832" s="68">
        <v>1.7088741908502406E-2</v>
      </c>
      <c r="J3832" s="68">
        <v>0.48858836954368745</v>
      </c>
    </row>
    <row r="3833" spans="1:10" x14ac:dyDescent="0.25">
      <c r="A3833" s="76"/>
      <c r="B3833" s="76">
        <v>3829</v>
      </c>
      <c r="C3833" s="63" t="s">
        <v>16034</v>
      </c>
      <c r="D3833" s="63" t="s">
        <v>16035</v>
      </c>
      <c r="E3833" s="63" t="s">
        <v>16036</v>
      </c>
      <c r="F3833" s="63" t="s">
        <v>16037</v>
      </c>
      <c r="G3833" s="68">
        <v>9.4514823603174811E-4</v>
      </c>
      <c r="H3833" s="68">
        <v>0.74042138897373222</v>
      </c>
      <c r="I3833" s="68">
        <v>3.2294917853280113E-2</v>
      </c>
      <c r="J3833" s="68">
        <v>0.22633854493695446</v>
      </c>
    </row>
    <row r="3834" spans="1:10" x14ac:dyDescent="0.25">
      <c r="A3834" s="76"/>
      <c r="B3834" s="76">
        <v>3830</v>
      </c>
      <c r="C3834" s="63" t="s">
        <v>16038</v>
      </c>
      <c r="D3834" s="63" t="s">
        <v>16039</v>
      </c>
      <c r="E3834" s="63" t="s">
        <v>16040</v>
      </c>
      <c r="F3834" s="63" t="s">
        <v>16041</v>
      </c>
      <c r="G3834" s="68">
        <v>4.9030750276643945E-7</v>
      </c>
      <c r="H3834" s="68">
        <v>0.49172693569628739</v>
      </c>
      <c r="I3834" s="68">
        <v>2.2060159361162287E-2</v>
      </c>
      <c r="J3834" s="68">
        <v>0.48621241463504722</v>
      </c>
    </row>
    <row r="3835" spans="1:10" x14ac:dyDescent="0.25">
      <c r="A3835" s="76"/>
      <c r="B3835" s="76">
        <v>3831</v>
      </c>
      <c r="C3835" s="63" t="s">
        <v>16042</v>
      </c>
      <c r="D3835" s="63" t="s">
        <v>16043</v>
      </c>
      <c r="E3835" s="63" t="s">
        <v>16044</v>
      </c>
      <c r="F3835" s="63" t="s">
        <v>16045</v>
      </c>
      <c r="G3835" s="68">
        <v>4.42448111281471E-6</v>
      </c>
      <c r="H3835" s="68">
        <v>0.47681103656294133</v>
      </c>
      <c r="I3835" s="68">
        <v>5.2096577048066098E-2</v>
      </c>
      <c r="J3835" s="68">
        <v>0.4710879619078796</v>
      </c>
    </row>
    <row r="3836" spans="1:10" x14ac:dyDescent="0.25">
      <c r="A3836" s="76"/>
      <c r="B3836" s="76">
        <v>3832</v>
      </c>
      <c r="C3836" s="63" t="s">
        <v>16046</v>
      </c>
      <c r="D3836" s="63" t="s">
        <v>16047</v>
      </c>
      <c r="E3836" s="63" t="s">
        <v>16048</v>
      </c>
      <c r="F3836" s="63" t="s">
        <v>16049</v>
      </c>
      <c r="G3836" s="68">
        <v>1.5557868249522838E-3</v>
      </c>
      <c r="H3836" s="68">
        <v>0.42024516797671757</v>
      </c>
      <c r="I3836" s="68">
        <v>0.1640421874360008</v>
      </c>
      <c r="J3836" s="68">
        <v>0.41415685776233002</v>
      </c>
    </row>
    <row r="3837" spans="1:10" x14ac:dyDescent="0.25">
      <c r="A3837" s="76"/>
      <c r="B3837" s="76">
        <v>3833</v>
      </c>
      <c r="C3837" s="63"/>
      <c r="D3837" s="63" t="s">
        <v>16051</v>
      </c>
      <c r="E3837" s="63" t="s">
        <v>16052</v>
      </c>
      <c r="F3837" s="63" t="s">
        <v>23800</v>
      </c>
      <c r="G3837" s="68">
        <v>5.5637599271559084E-4</v>
      </c>
      <c r="H3837" s="68">
        <v>0.71675187892295478</v>
      </c>
      <c r="I3837" s="68">
        <v>6.3790340521311398E-2</v>
      </c>
      <c r="J3837" s="68">
        <v>0.21890140456302271</v>
      </c>
    </row>
    <row r="3838" spans="1:10" x14ac:dyDescent="0.25">
      <c r="A3838" s="76"/>
      <c r="B3838" s="76">
        <v>3834</v>
      </c>
      <c r="C3838" s="63" t="s">
        <v>16056</v>
      </c>
      <c r="D3838" s="63" t="s">
        <v>16057</v>
      </c>
      <c r="E3838" s="63" t="s">
        <v>16058</v>
      </c>
      <c r="F3838" s="63" t="s">
        <v>16059</v>
      </c>
      <c r="G3838" s="68">
        <v>0.93641403590673222</v>
      </c>
      <c r="H3838" s="68">
        <v>5.9722901192930639E-2</v>
      </c>
      <c r="I3838" s="68">
        <v>2.0195844613416984E-3</v>
      </c>
      <c r="J3838" s="68">
        <v>1.8434784389951351E-3</v>
      </c>
    </row>
    <row r="3839" spans="1:10" x14ac:dyDescent="0.25">
      <c r="A3839" s="76"/>
      <c r="B3839" s="76">
        <v>3835</v>
      </c>
      <c r="C3839" s="63" t="s">
        <v>16060</v>
      </c>
      <c r="D3839" s="63" t="s">
        <v>16061</v>
      </c>
      <c r="E3839" s="63" t="s">
        <v>16062</v>
      </c>
      <c r="F3839" s="63" t="s">
        <v>16063</v>
      </c>
      <c r="G3839" s="68">
        <v>7.7319347075397421E-2</v>
      </c>
      <c r="H3839" s="68">
        <v>0.45048876741082738</v>
      </c>
      <c r="I3839" s="68">
        <v>7.0550977043184436E-3</v>
      </c>
      <c r="J3839" s="68">
        <v>0.46513678780945705</v>
      </c>
    </row>
    <row r="3840" spans="1:10" x14ac:dyDescent="0.25">
      <c r="A3840" s="76"/>
      <c r="B3840" s="76">
        <v>3836</v>
      </c>
      <c r="C3840" s="63" t="s">
        <v>16064</v>
      </c>
      <c r="D3840" s="63" t="s">
        <v>16065</v>
      </c>
      <c r="E3840" s="63" t="s">
        <v>16066</v>
      </c>
      <c r="F3840" s="63" t="s">
        <v>16067</v>
      </c>
      <c r="G3840" s="68">
        <v>0.33359194336063902</v>
      </c>
      <c r="H3840" s="68">
        <v>0.14454433202640241</v>
      </c>
      <c r="I3840" s="68">
        <v>8.3741959237467779E-3</v>
      </c>
      <c r="J3840" s="68">
        <v>0.51348952868921172</v>
      </c>
    </row>
    <row r="3841" spans="1:10" x14ac:dyDescent="0.25">
      <c r="A3841" s="76"/>
      <c r="B3841" s="76">
        <v>3837</v>
      </c>
      <c r="C3841" s="63" t="s">
        <v>16068</v>
      </c>
      <c r="D3841" s="63" t="s">
        <v>16069</v>
      </c>
      <c r="E3841" s="63" t="s">
        <v>16070</v>
      </c>
      <c r="F3841" s="63" t="s">
        <v>16071</v>
      </c>
      <c r="G3841" s="68">
        <v>0.89602467334053659</v>
      </c>
      <c r="H3841" s="68">
        <v>4.4805307786704739E-2</v>
      </c>
      <c r="I3841" s="68">
        <v>6.0113225274669299E-3</v>
      </c>
      <c r="J3841" s="68">
        <v>5.3158696345291696E-2</v>
      </c>
    </row>
    <row r="3842" spans="1:10" x14ac:dyDescent="0.25">
      <c r="A3842" s="76"/>
      <c r="B3842" s="76">
        <v>3838</v>
      </c>
      <c r="C3842" s="63" t="s">
        <v>16072</v>
      </c>
      <c r="D3842" s="63" t="s">
        <v>16073</v>
      </c>
      <c r="E3842" s="63" t="s">
        <v>16074</v>
      </c>
      <c r="F3842" s="63" t="s">
        <v>16075</v>
      </c>
      <c r="G3842" s="68">
        <v>0.40275246652487551</v>
      </c>
      <c r="H3842" s="68">
        <v>0.48239453877627059</v>
      </c>
      <c r="I3842" s="68">
        <v>6.1312563094685225E-2</v>
      </c>
      <c r="J3842" s="68">
        <v>5.3540431604165557E-2</v>
      </c>
    </row>
    <row r="3843" spans="1:10" x14ac:dyDescent="0.25">
      <c r="A3843" s="76"/>
      <c r="B3843" s="76">
        <v>3839</v>
      </c>
      <c r="C3843" s="63" t="s">
        <v>16076</v>
      </c>
      <c r="D3843" s="63" t="s">
        <v>16077</v>
      </c>
      <c r="E3843" s="63" t="s">
        <v>16078</v>
      </c>
      <c r="F3843" s="63" t="s">
        <v>16079</v>
      </c>
      <c r="G3843" s="68">
        <v>1.3568068962842284E-2</v>
      </c>
      <c r="H3843" s="68">
        <v>0.29999687392185953</v>
      </c>
      <c r="I3843" s="68">
        <v>2.9592675705199522E-4</v>
      </c>
      <c r="J3843" s="68">
        <v>0.68613913035824592</v>
      </c>
    </row>
    <row r="3844" spans="1:10" x14ac:dyDescent="0.25">
      <c r="A3844" s="76"/>
      <c r="B3844" s="76">
        <v>3840</v>
      </c>
      <c r="C3844" s="63" t="s">
        <v>16080</v>
      </c>
      <c r="D3844" s="63" t="s">
        <v>16081</v>
      </c>
      <c r="E3844" s="63" t="s">
        <v>16082</v>
      </c>
      <c r="F3844" s="63" t="s">
        <v>16083</v>
      </c>
      <c r="G3844" s="68">
        <v>0.58648341070776466</v>
      </c>
      <c r="H3844" s="68">
        <v>2.7265977093464629E-2</v>
      </c>
      <c r="I3844" s="68">
        <v>0.14482725999807267</v>
      </c>
      <c r="J3844" s="68">
        <v>0.24142335220069758</v>
      </c>
    </row>
    <row r="3845" spans="1:10" x14ac:dyDescent="0.25">
      <c r="A3845" s="76"/>
      <c r="B3845" s="76">
        <v>3841</v>
      </c>
      <c r="C3845" s="63" t="s">
        <v>16084</v>
      </c>
      <c r="D3845" s="63" t="s">
        <v>16085</v>
      </c>
      <c r="E3845" s="63" t="s">
        <v>16086</v>
      </c>
      <c r="F3845" s="63" t="s">
        <v>16087</v>
      </c>
      <c r="G3845" s="68">
        <v>6.7014205187650958E-4</v>
      </c>
      <c r="H3845" s="68">
        <v>0.50026070110589338</v>
      </c>
      <c r="I3845" s="68">
        <v>4.0002261717371253E-3</v>
      </c>
      <c r="J3845" s="68">
        <v>0.49506893067049285</v>
      </c>
    </row>
    <row r="3846" spans="1:10" x14ac:dyDescent="0.25">
      <c r="A3846" s="76"/>
      <c r="B3846" s="76">
        <v>3842</v>
      </c>
      <c r="C3846" s="63" t="s">
        <v>16088</v>
      </c>
      <c r="D3846" s="63" t="s">
        <v>16089</v>
      </c>
      <c r="E3846" s="63" t="s">
        <v>16088</v>
      </c>
      <c r="F3846" s="63" t="s">
        <v>16090</v>
      </c>
      <c r="G3846" s="68">
        <v>3.1336220361287948E-3</v>
      </c>
      <c r="H3846" s="68">
        <v>0.72171969098617439</v>
      </c>
      <c r="I3846" s="68">
        <v>5.4436613653485948E-2</v>
      </c>
      <c r="J3846" s="68">
        <v>0.2207100733242093</v>
      </c>
    </row>
    <row r="3847" spans="1:10" x14ac:dyDescent="0.25">
      <c r="A3847" s="76"/>
      <c r="B3847" s="76">
        <v>3843</v>
      </c>
      <c r="C3847" s="63" t="s">
        <v>16091</v>
      </c>
      <c r="D3847" s="63" t="s">
        <v>16092</v>
      </c>
      <c r="E3847" s="63" t="s">
        <v>16093</v>
      </c>
      <c r="F3847" s="63" t="s">
        <v>16094</v>
      </c>
      <c r="G3847" s="68">
        <v>2.6776072422345473E-2</v>
      </c>
      <c r="H3847" s="68">
        <v>0.5748980096608729</v>
      </c>
      <c r="I3847" s="68">
        <v>0.22128476533728594</v>
      </c>
      <c r="J3847" s="68">
        <v>0.17704115257949765</v>
      </c>
    </row>
    <row r="3848" spans="1:10" x14ac:dyDescent="0.25">
      <c r="A3848" s="76"/>
      <c r="B3848" s="76">
        <v>3844</v>
      </c>
      <c r="C3848" s="63" t="s">
        <v>16095</v>
      </c>
      <c r="D3848" s="63" t="s">
        <v>16096</v>
      </c>
      <c r="E3848" s="63" t="s">
        <v>16097</v>
      </c>
      <c r="F3848" s="63" t="s">
        <v>16098</v>
      </c>
      <c r="G3848" s="68">
        <v>0.7526664429459341</v>
      </c>
      <c r="H3848" s="68">
        <v>3.4731329004107504E-2</v>
      </c>
      <c r="I3848" s="68">
        <v>2.3442717034568409E-2</v>
      </c>
      <c r="J3848" s="68">
        <v>0.18915951101539008</v>
      </c>
    </row>
    <row r="3849" spans="1:10" x14ac:dyDescent="0.25">
      <c r="A3849" s="76"/>
      <c r="B3849" s="76">
        <v>3845</v>
      </c>
      <c r="C3849" s="63" t="s">
        <v>16099</v>
      </c>
      <c r="D3849" s="63" t="s">
        <v>16100</v>
      </c>
      <c r="E3849" s="63" t="s">
        <v>16101</v>
      </c>
      <c r="F3849" s="63" t="s">
        <v>16102</v>
      </c>
      <c r="G3849" s="68">
        <v>0.19756363327297977</v>
      </c>
      <c r="H3849" s="68">
        <v>0.7093735874569308</v>
      </c>
      <c r="I3849" s="68">
        <v>1.8180024208359277E-2</v>
      </c>
      <c r="J3849" s="68">
        <v>7.4882755061730422E-2</v>
      </c>
    </row>
    <row r="3850" spans="1:10" x14ac:dyDescent="0.25">
      <c r="A3850" s="76"/>
      <c r="B3850" s="76">
        <v>3846</v>
      </c>
      <c r="C3850" s="63"/>
      <c r="D3850" s="63" t="s">
        <v>16104</v>
      </c>
      <c r="E3850" s="63" t="s">
        <v>16105</v>
      </c>
      <c r="F3850" s="63" t="s">
        <v>23626</v>
      </c>
      <c r="G3850" s="68">
        <v>9.5048152301717001E-8</v>
      </c>
      <c r="H3850" s="68">
        <v>0.495786267063415</v>
      </c>
      <c r="I3850" s="68">
        <v>1.3885577243719145E-2</v>
      </c>
      <c r="J3850" s="68">
        <v>0.49032806064471368</v>
      </c>
    </row>
    <row r="3851" spans="1:10" x14ac:dyDescent="0.25">
      <c r="A3851" s="76"/>
      <c r="B3851" s="76">
        <v>3847</v>
      </c>
      <c r="C3851" s="63" t="s">
        <v>16109</v>
      </c>
      <c r="D3851" s="63" t="s">
        <v>16110</v>
      </c>
      <c r="E3851" s="63" t="s">
        <v>16109</v>
      </c>
      <c r="F3851" s="63" t="s">
        <v>16111</v>
      </c>
      <c r="G3851" s="68">
        <v>0.52944373912054399</v>
      </c>
      <c r="H3851" s="68">
        <v>2.6991329530792033E-2</v>
      </c>
      <c r="I3851" s="68">
        <v>0.43435602698171627</v>
      </c>
      <c r="J3851" s="68">
        <v>9.2089043669473791E-3</v>
      </c>
    </row>
    <row r="3852" spans="1:10" x14ac:dyDescent="0.25">
      <c r="A3852" s="76"/>
      <c r="B3852" s="76">
        <v>3848</v>
      </c>
      <c r="C3852" s="63" t="s">
        <v>16112</v>
      </c>
      <c r="D3852" s="63" t="s">
        <v>16113</v>
      </c>
      <c r="E3852" s="63" t="s">
        <v>16114</v>
      </c>
      <c r="F3852" s="63" t="s">
        <v>16115</v>
      </c>
      <c r="G3852" s="68">
        <v>1.7701578809681841E-17</v>
      </c>
      <c r="H3852" s="68">
        <v>0.88087192874090148</v>
      </c>
      <c r="I3852" s="68">
        <v>3.2040671953673952E-2</v>
      </c>
      <c r="J3852" s="68">
        <v>8.7087399305424501E-2</v>
      </c>
    </row>
    <row r="3853" spans="1:10" x14ac:dyDescent="0.25">
      <c r="A3853" s="76"/>
      <c r="B3853" s="76">
        <v>3849</v>
      </c>
      <c r="C3853" s="63" t="s">
        <v>16116</v>
      </c>
      <c r="D3853" s="63" t="s">
        <v>16117</v>
      </c>
      <c r="E3853" s="63" t="s">
        <v>16118</v>
      </c>
      <c r="F3853" s="63" t="s">
        <v>16119</v>
      </c>
      <c r="G3853" s="68">
        <v>5.8859700917668161E-4</v>
      </c>
      <c r="H3853" s="68">
        <v>0.24137058006734372</v>
      </c>
      <c r="I3853" s="68">
        <v>1.9903325807992676E-2</v>
      </c>
      <c r="J3853" s="68">
        <v>0.73813749711548704</v>
      </c>
    </row>
    <row r="3854" spans="1:10" x14ac:dyDescent="0.25">
      <c r="A3854" s="76"/>
      <c r="B3854" s="76">
        <v>3850</v>
      </c>
      <c r="C3854" s="63" t="s">
        <v>16120</v>
      </c>
      <c r="D3854" s="63" t="s">
        <v>16121</v>
      </c>
      <c r="E3854" s="63" t="s">
        <v>16122</v>
      </c>
      <c r="F3854" s="63" t="s">
        <v>16123</v>
      </c>
      <c r="G3854" s="68">
        <v>6.5899037637096006E-6</v>
      </c>
      <c r="H3854" s="68">
        <v>0.75672305847035626</v>
      </c>
      <c r="I3854" s="68">
        <v>1.1930237927086229E-2</v>
      </c>
      <c r="J3854" s="68">
        <v>0.23134011369879531</v>
      </c>
    </row>
    <row r="3855" spans="1:10" x14ac:dyDescent="0.25">
      <c r="A3855" s="76"/>
      <c r="B3855" s="76">
        <v>3851</v>
      </c>
      <c r="C3855" s="63" t="s">
        <v>16124</v>
      </c>
      <c r="D3855" s="63" t="s">
        <v>16125</v>
      </c>
      <c r="E3855" s="63" t="s">
        <v>16126</v>
      </c>
      <c r="F3855" s="63" t="s">
        <v>16127</v>
      </c>
      <c r="G3855" s="68">
        <v>2.9721935013139543E-2</v>
      </c>
      <c r="H3855" s="68">
        <v>0.47655044698880888</v>
      </c>
      <c r="I3855" s="68">
        <v>1.4221600095227462E-2</v>
      </c>
      <c r="J3855" s="68">
        <v>0.47950601790282399</v>
      </c>
    </row>
    <row r="3856" spans="1:10" x14ac:dyDescent="0.25">
      <c r="A3856" s="76"/>
      <c r="B3856" s="76">
        <v>3852</v>
      </c>
      <c r="C3856" s="63"/>
      <c r="D3856" s="63" t="s">
        <v>16129</v>
      </c>
      <c r="E3856" s="63" t="s">
        <v>16130</v>
      </c>
      <c r="F3856" s="63" t="s">
        <v>23619</v>
      </c>
      <c r="G3856" s="68">
        <v>1.195301672272637E-12</v>
      </c>
      <c r="H3856" s="68">
        <v>0.50114062282937888</v>
      </c>
      <c r="I3856" s="68">
        <v>3.1029565715870026E-3</v>
      </c>
      <c r="J3856" s="68">
        <v>0.49575642059783848</v>
      </c>
    </row>
    <row r="3857" spans="1:10" x14ac:dyDescent="0.25">
      <c r="A3857" s="76"/>
      <c r="B3857" s="76">
        <v>3853</v>
      </c>
      <c r="C3857" s="63" t="s">
        <v>16134</v>
      </c>
      <c r="D3857" s="63" t="s">
        <v>16135</v>
      </c>
      <c r="E3857" s="63" t="s">
        <v>16136</v>
      </c>
      <c r="F3857" s="63" t="s">
        <v>16137</v>
      </c>
      <c r="G3857" s="68">
        <v>1.877045025587387E-3</v>
      </c>
      <c r="H3857" s="68">
        <v>0.23210273306359988</v>
      </c>
      <c r="I3857" s="68">
        <v>5.599675966337099E-2</v>
      </c>
      <c r="J3857" s="68">
        <v>0.71002346224744106</v>
      </c>
    </row>
    <row r="3858" spans="1:10" x14ac:dyDescent="0.25">
      <c r="A3858" s="76"/>
      <c r="B3858" s="76">
        <v>3854</v>
      </c>
      <c r="C3858" s="63" t="s">
        <v>16138</v>
      </c>
      <c r="D3858" s="63" t="s">
        <v>16139</v>
      </c>
      <c r="E3858" s="63" t="s">
        <v>16140</v>
      </c>
      <c r="F3858" s="63" t="s">
        <v>16141</v>
      </c>
      <c r="G3858" s="68">
        <v>1.768257688735608E-19</v>
      </c>
      <c r="H3858" s="68">
        <v>0.52464504714160975</v>
      </c>
      <c r="I3858" s="68">
        <v>4.0437285648529577E-3</v>
      </c>
      <c r="J3858" s="68">
        <v>0.47131122429353722</v>
      </c>
    </row>
    <row r="3859" spans="1:10" x14ac:dyDescent="0.25">
      <c r="A3859" s="76"/>
      <c r="B3859" s="76">
        <v>3855</v>
      </c>
      <c r="C3859" s="63"/>
      <c r="D3859" s="63" t="s">
        <v>16143</v>
      </c>
      <c r="E3859" s="63" t="s">
        <v>16144</v>
      </c>
      <c r="F3859" s="63" t="s">
        <v>16146</v>
      </c>
      <c r="G3859" s="68">
        <v>9.4633958034363294E-2</v>
      </c>
      <c r="H3859" s="68">
        <v>0.64418231632489342</v>
      </c>
      <c r="I3859" s="68">
        <v>5.6645132918616073E-2</v>
      </c>
      <c r="J3859" s="68">
        <v>0.20453859272213201</v>
      </c>
    </row>
    <row r="3860" spans="1:10" x14ac:dyDescent="0.25">
      <c r="A3860" s="76"/>
      <c r="B3860" s="76">
        <v>3856</v>
      </c>
      <c r="C3860" s="63" t="s">
        <v>16148</v>
      </c>
      <c r="D3860" s="63" t="s">
        <v>16149</v>
      </c>
      <c r="E3860" s="63" t="s">
        <v>16150</v>
      </c>
      <c r="F3860" s="63" t="s">
        <v>16151</v>
      </c>
      <c r="G3860" s="68">
        <v>0.83495113083657591</v>
      </c>
      <c r="H3860" s="68">
        <v>4.0362199925117768E-2</v>
      </c>
      <c r="I3860" s="68">
        <v>3.7869526100630491E-2</v>
      </c>
      <c r="J3860" s="68">
        <v>8.6817143137675926E-2</v>
      </c>
    </row>
    <row r="3861" spans="1:10" x14ac:dyDescent="0.25">
      <c r="A3861" s="76"/>
      <c r="B3861" s="76">
        <v>3857</v>
      </c>
      <c r="C3861" s="63" t="s">
        <v>16152</v>
      </c>
      <c r="D3861" s="63" t="s">
        <v>16153</v>
      </c>
      <c r="E3861" s="63" t="s">
        <v>16154</v>
      </c>
      <c r="F3861" s="63" t="s">
        <v>16155</v>
      </c>
      <c r="G3861" s="68">
        <v>0.86765439543701872</v>
      </c>
      <c r="H3861" s="68">
        <v>4.0841191096545403E-2</v>
      </c>
      <c r="I3861" s="68">
        <v>4.1123832775479159E-2</v>
      </c>
      <c r="J3861" s="68">
        <v>5.0380580690956724E-2</v>
      </c>
    </row>
    <row r="3862" spans="1:10" x14ac:dyDescent="0.25">
      <c r="A3862" s="76"/>
      <c r="B3862" s="76">
        <v>3858</v>
      </c>
      <c r="C3862" s="63" t="s">
        <v>16156</v>
      </c>
      <c r="D3862" s="63" t="s">
        <v>16157</v>
      </c>
      <c r="E3862" s="63" t="s">
        <v>16158</v>
      </c>
      <c r="F3862" s="63" t="s">
        <v>16159</v>
      </c>
      <c r="G3862" s="68">
        <v>8.3318582484341444E-14</v>
      </c>
      <c r="H3862" s="68">
        <v>0.49820225276252617</v>
      </c>
      <c r="I3862" s="68">
        <v>9.0202681739886235E-3</v>
      </c>
      <c r="J3862" s="68">
        <v>0.49277747906340169</v>
      </c>
    </row>
    <row r="3863" spans="1:10" x14ac:dyDescent="0.25">
      <c r="A3863" s="76"/>
      <c r="B3863" s="76">
        <v>3859</v>
      </c>
      <c r="C3863" s="63" t="s">
        <v>16160</v>
      </c>
      <c r="D3863" s="63" t="s">
        <v>16161</v>
      </c>
      <c r="E3863" s="63" t="s">
        <v>16162</v>
      </c>
      <c r="F3863" s="63" t="s">
        <v>16163</v>
      </c>
      <c r="G3863" s="68">
        <v>6.3119458015305268E-8</v>
      </c>
      <c r="H3863" s="68">
        <v>0.49880808257000575</v>
      </c>
      <c r="I3863" s="68">
        <v>7.8001499761218111E-3</v>
      </c>
      <c r="J3863" s="68">
        <v>0.49339170433441509</v>
      </c>
    </row>
    <row r="3864" spans="1:10" x14ac:dyDescent="0.25">
      <c r="A3864" s="76"/>
      <c r="B3864" s="76">
        <v>3860</v>
      </c>
      <c r="C3864" s="63"/>
      <c r="D3864" s="63" t="s">
        <v>554</v>
      </c>
      <c r="E3864" s="63" t="s">
        <v>555</v>
      </c>
      <c r="F3864" s="63" t="s">
        <v>16164</v>
      </c>
      <c r="G3864" s="68">
        <v>8.741948893497313E-2</v>
      </c>
      <c r="H3864" s="68">
        <v>0.43688112077389701</v>
      </c>
      <c r="I3864" s="68">
        <v>2.2212977335027927E-2</v>
      </c>
      <c r="J3864" s="68">
        <v>0.45348641295610198</v>
      </c>
    </row>
    <row r="3865" spans="1:10" x14ac:dyDescent="0.25">
      <c r="A3865" s="76"/>
      <c r="B3865" s="76">
        <v>3861</v>
      </c>
      <c r="C3865" s="63" t="s">
        <v>16165</v>
      </c>
      <c r="D3865" s="63" t="s">
        <v>16166</v>
      </c>
      <c r="E3865" s="63" t="s">
        <v>16165</v>
      </c>
      <c r="F3865" s="63" t="s">
        <v>16167</v>
      </c>
      <c r="G3865" s="68">
        <v>2.7455013646754936E-6</v>
      </c>
      <c r="H3865" s="68">
        <v>0.24547089064024163</v>
      </c>
      <c r="I3865" s="68">
        <v>3.972935532477964E-3</v>
      </c>
      <c r="J3865" s="68">
        <v>0.75055342832591554</v>
      </c>
    </row>
    <row r="3866" spans="1:10" x14ac:dyDescent="0.25">
      <c r="A3866" s="76"/>
      <c r="B3866" s="76">
        <v>3862</v>
      </c>
      <c r="C3866" s="63"/>
      <c r="D3866" s="63" t="s">
        <v>16169</v>
      </c>
      <c r="E3866" s="63" t="s">
        <v>16170</v>
      </c>
      <c r="F3866" s="63" t="s">
        <v>16172</v>
      </c>
      <c r="G3866" s="68">
        <v>6.033279503585765E-6</v>
      </c>
      <c r="H3866" s="68">
        <v>0.47176891315840186</v>
      </c>
      <c r="I3866" s="68">
        <v>6.2250514369162423E-2</v>
      </c>
      <c r="J3866" s="68">
        <v>0.46597453919293291</v>
      </c>
    </row>
    <row r="3867" spans="1:10" x14ac:dyDescent="0.25">
      <c r="A3867" s="76"/>
      <c r="B3867" s="76">
        <v>3863</v>
      </c>
      <c r="C3867" s="63" t="s">
        <v>16174</v>
      </c>
      <c r="D3867" s="63" t="s">
        <v>16175</v>
      </c>
      <c r="E3867" s="63" t="s">
        <v>16176</v>
      </c>
      <c r="F3867" s="63" t="s">
        <v>16177</v>
      </c>
      <c r="G3867" s="68">
        <v>0.86765439543701872</v>
      </c>
      <c r="H3867" s="68">
        <v>4.0841191096545403E-2</v>
      </c>
      <c r="I3867" s="68">
        <v>4.1123832775479159E-2</v>
      </c>
      <c r="J3867" s="68">
        <v>5.0380580690956724E-2</v>
      </c>
    </row>
    <row r="3868" spans="1:10" x14ac:dyDescent="0.25">
      <c r="A3868" s="76"/>
      <c r="B3868" s="76">
        <v>3864</v>
      </c>
      <c r="C3868" s="63" t="s">
        <v>16178</v>
      </c>
      <c r="D3868" s="63" t="s">
        <v>16179</v>
      </c>
      <c r="E3868" s="63" t="s">
        <v>16180</v>
      </c>
      <c r="F3868" s="63" t="s">
        <v>16181</v>
      </c>
      <c r="G3868" s="68">
        <v>0.70229677107151756</v>
      </c>
      <c r="H3868" s="68">
        <v>0.11154201025550275</v>
      </c>
      <c r="I3868" s="68">
        <v>5.5623845594011366E-2</v>
      </c>
      <c r="J3868" s="68">
        <v>0.1305373730789684</v>
      </c>
    </row>
    <row r="3869" spans="1:10" x14ac:dyDescent="0.25">
      <c r="A3869" s="76"/>
      <c r="B3869" s="76">
        <v>3865</v>
      </c>
      <c r="C3869" s="63" t="s">
        <v>16182</v>
      </c>
      <c r="D3869" s="63" t="s">
        <v>16183</v>
      </c>
      <c r="E3869" s="63" t="s">
        <v>16184</v>
      </c>
      <c r="F3869" s="63" t="s">
        <v>16185</v>
      </c>
      <c r="G3869" s="68">
        <v>0.84262675610030024</v>
      </c>
      <c r="H3869" s="68">
        <v>3.9704049031820933E-2</v>
      </c>
      <c r="I3869" s="68">
        <v>0.10320335157321713</v>
      </c>
      <c r="J3869" s="68">
        <v>1.4465843294661305E-2</v>
      </c>
    </row>
    <row r="3870" spans="1:10" x14ac:dyDescent="0.25">
      <c r="A3870" s="76"/>
      <c r="B3870" s="76">
        <v>3866</v>
      </c>
      <c r="C3870" s="63" t="s">
        <v>16186</v>
      </c>
      <c r="D3870" s="63" t="s">
        <v>16187</v>
      </c>
      <c r="E3870" s="63" t="s">
        <v>16188</v>
      </c>
      <c r="F3870" s="63" t="s">
        <v>16189</v>
      </c>
      <c r="G3870" s="68">
        <v>1.1493799213809064E-4</v>
      </c>
      <c r="H3870" s="68">
        <v>0.45471638463070368</v>
      </c>
      <c r="I3870" s="68">
        <v>9.6459860734783867E-2</v>
      </c>
      <c r="J3870" s="68">
        <v>0.44870881664237017</v>
      </c>
    </row>
    <row r="3871" spans="1:10" x14ac:dyDescent="0.25">
      <c r="A3871" s="76"/>
      <c r="B3871" s="76">
        <v>3867</v>
      </c>
      <c r="C3871" s="63" t="s">
        <v>16190</v>
      </c>
      <c r="D3871" s="63" t="s">
        <v>16191</v>
      </c>
      <c r="E3871" s="63" t="s">
        <v>16192</v>
      </c>
      <c r="F3871" s="63" t="s">
        <v>16193</v>
      </c>
      <c r="G3871" s="68">
        <v>0.76612237256832705</v>
      </c>
      <c r="H3871" s="68">
        <v>3.708737697091706E-2</v>
      </c>
      <c r="I3871" s="68">
        <v>0.19560035484369134</v>
      </c>
      <c r="J3871" s="68">
        <v>1.1898956170645313E-3</v>
      </c>
    </row>
    <row r="3872" spans="1:10" x14ac:dyDescent="0.25">
      <c r="A3872" s="76"/>
      <c r="B3872" s="76">
        <v>3868</v>
      </c>
      <c r="C3872" s="63" t="s">
        <v>16194</v>
      </c>
      <c r="D3872" s="63" t="s">
        <v>16195</v>
      </c>
      <c r="E3872" s="63" t="s">
        <v>16196</v>
      </c>
      <c r="F3872" s="63" t="s">
        <v>16197</v>
      </c>
      <c r="G3872" s="68">
        <v>1.5601504874766696E-8</v>
      </c>
      <c r="H3872" s="68">
        <v>0.49442389853167773</v>
      </c>
      <c r="I3872" s="68">
        <v>1.6629328532250295E-2</v>
      </c>
      <c r="J3872" s="68">
        <v>0.48894675733456727</v>
      </c>
    </row>
    <row r="3873" spans="1:10" x14ac:dyDescent="0.25">
      <c r="A3873" s="76"/>
      <c r="B3873" s="76">
        <v>3869</v>
      </c>
      <c r="C3873" s="63" t="s">
        <v>16198</v>
      </c>
      <c r="D3873" s="63" t="s">
        <v>16199</v>
      </c>
      <c r="E3873" s="63" t="s">
        <v>16198</v>
      </c>
      <c r="F3873" s="63" t="s">
        <v>16200</v>
      </c>
      <c r="G3873" s="68">
        <v>5.1627962968408186E-2</v>
      </c>
      <c r="H3873" s="68">
        <v>0.70522353887820532</v>
      </c>
      <c r="I3873" s="68">
        <v>2.3036302029398003E-2</v>
      </c>
      <c r="J3873" s="68">
        <v>0.22011219612398658</v>
      </c>
    </row>
    <row r="3874" spans="1:10" x14ac:dyDescent="0.25">
      <c r="A3874" s="76"/>
      <c r="B3874" s="76">
        <v>3870</v>
      </c>
      <c r="C3874" s="63" t="s">
        <v>16201</v>
      </c>
      <c r="D3874" s="63" t="s">
        <v>16202</v>
      </c>
      <c r="E3874" s="63" t="s">
        <v>16203</v>
      </c>
      <c r="F3874" s="63" t="s">
        <v>16204</v>
      </c>
      <c r="G3874" s="68">
        <v>7.6852339677792912E-3</v>
      </c>
      <c r="H3874" s="68">
        <v>0.49439320865502617</v>
      </c>
      <c r="I3874" s="68">
        <v>6.6830962009201498E-3</v>
      </c>
      <c r="J3874" s="68">
        <v>0.49123846117627534</v>
      </c>
    </row>
    <row r="3875" spans="1:10" x14ac:dyDescent="0.25">
      <c r="A3875" s="76"/>
      <c r="B3875" s="76">
        <v>3871</v>
      </c>
      <c r="C3875" s="63" t="s">
        <v>16205</v>
      </c>
      <c r="D3875" s="63" t="s">
        <v>16206</v>
      </c>
      <c r="E3875" s="63" t="s">
        <v>16207</v>
      </c>
      <c r="F3875" s="63" t="s">
        <v>16208</v>
      </c>
      <c r="G3875" s="68">
        <v>0.32124736438228568</v>
      </c>
      <c r="H3875" s="68">
        <v>1.818621228259289E-2</v>
      </c>
      <c r="I3875" s="68">
        <v>0.55639711565520278</v>
      </c>
      <c r="J3875" s="68">
        <v>0.10416930767991855</v>
      </c>
    </row>
    <row r="3876" spans="1:10" x14ac:dyDescent="0.25">
      <c r="A3876" s="76"/>
      <c r="B3876" s="76">
        <v>3872</v>
      </c>
      <c r="C3876" s="63"/>
      <c r="D3876" s="63" t="s">
        <v>16210</v>
      </c>
      <c r="E3876" s="63" t="s">
        <v>16211</v>
      </c>
      <c r="F3876" s="63" t="s">
        <v>23662</v>
      </c>
      <c r="G3876" s="68">
        <v>1.986036530462891E-9</v>
      </c>
      <c r="H3876" s="68">
        <v>0.62840732476755978</v>
      </c>
      <c r="I3876" s="68">
        <v>0.31000201520948345</v>
      </c>
      <c r="J3876" s="68">
        <v>6.1590658036909759E-2</v>
      </c>
    </row>
    <row r="3877" spans="1:10" x14ac:dyDescent="0.25">
      <c r="A3877" s="76"/>
      <c r="B3877" s="76">
        <v>3873</v>
      </c>
      <c r="C3877" s="63" t="s">
        <v>16215</v>
      </c>
      <c r="D3877" s="63" t="s">
        <v>16216</v>
      </c>
      <c r="E3877" s="63" t="s">
        <v>16217</v>
      </c>
      <c r="F3877" s="63" t="s">
        <v>23549</v>
      </c>
      <c r="G3877" s="68">
        <v>1.4253879880202628E-2</v>
      </c>
      <c r="H3877" s="68">
        <v>0.4634871900737621</v>
      </c>
      <c r="I3877" s="68">
        <v>6.0433191216166755E-2</v>
      </c>
      <c r="J3877" s="68">
        <v>0.46182573882986988</v>
      </c>
    </row>
    <row r="3878" spans="1:10" x14ac:dyDescent="0.25">
      <c r="A3878" s="76"/>
      <c r="B3878" s="76">
        <v>3874</v>
      </c>
      <c r="C3878" s="63" t="s">
        <v>16218</v>
      </c>
      <c r="D3878" s="63" t="s">
        <v>16219</v>
      </c>
      <c r="E3878" s="63" t="s">
        <v>16220</v>
      </c>
      <c r="F3878" s="63" t="s">
        <v>16221</v>
      </c>
      <c r="G3878" s="68">
        <v>0.92882495566048595</v>
      </c>
      <c r="H3878" s="68">
        <v>4.5551611215430471E-2</v>
      </c>
      <c r="I3878" s="68">
        <v>8.9196404177964914E-3</v>
      </c>
      <c r="J3878" s="68">
        <v>1.670379270628717E-2</v>
      </c>
    </row>
    <row r="3879" spans="1:10" x14ac:dyDescent="0.25">
      <c r="A3879" s="76"/>
      <c r="B3879" s="76">
        <v>3875</v>
      </c>
      <c r="C3879" s="63" t="s">
        <v>16222</v>
      </c>
      <c r="D3879" s="63" t="s">
        <v>16223</v>
      </c>
      <c r="E3879" s="63" t="s">
        <v>16224</v>
      </c>
      <c r="F3879" s="63" t="s">
        <v>16225</v>
      </c>
      <c r="G3879" s="68">
        <v>8.7891659371767281E-2</v>
      </c>
      <c r="H3879" s="68">
        <v>1.8887207959839468E-2</v>
      </c>
      <c r="I3879" s="68">
        <v>0.88731666390452102</v>
      </c>
      <c r="J3879" s="68">
        <v>5.904468763873196E-3</v>
      </c>
    </row>
    <row r="3880" spans="1:10" x14ac:dyDescent="0.25">
      <c r="A3880" s="76"/>
      <c r="B3880" s="76">
        <v>3876</v>
      </c>
      <c r="C3880" s="63" t="s">
        <v>16226</v>
      </c>
      <c r="D3880" s="63" t="s">
        <v>16227</v>
      </c>
      <c r="E3880" s="63" t="s">
        <v>16228</v>
      </c>
      <c r="F3880" s="63" t="s">
        <v>16229</v>
      </c>
      <c r="G3880" s="68">
        <v>4.9865064237888564E-3</v>
      </c>
      <c r="H3880" s="68">
        <v>0.47152865148519346</v>
      </c>
      <c r="I3880" s="68">
        <v>5.6246276842926449E-2</v>
      </c>
      <c r="J3880" s="68">
        <v>0.4672385652480926</v>
      </c>
    </row>
    <row r="3881" spans="1:10" x14ac:dyDescent="0.25">
      <c r="A3881" s="76"/>
      <c r="B3881" s="76">
        <v>3877</v>
      </c>
      <c r="C3881" s="63" t="s">
        <v>16230</v>
      </c>
      <c r="D3881" s="63" t="s">
        <v>16231</v>
      </c>
      <c r="E3881" s="63" t="s">
        <v>16232</v>
      </c>
      <c r="F3881" s="63" t="s">
        <v>16233</v>
      </c>
      <c r="G3881" s="68">
        <v>0.11977926788571025</v>
      </c>
      <c r="H3881" s="68">
        <v>1.7314776242218215E-2</v>
      </c>
      <c r="I3881" s="68">
        <v>0.81725473567599982</v>
      </c>
      <c r="J3881" s="68">
        <v>4.5651220196072331E-2</v>
      </c>
    </row>
    <row r="3882" spans="1:10" x14ac:dyDescent="0.25">
      <c r="A3882" s="76"/>
      <c r="B3882" s="76">
        <v>3878</v>
      </c>
      <c r="C3882" s="63" t="s">
        <v>16234</v>
      </c>
      <c r="D3882" s="63" t="s">
        <v>16235</v>
      </c>
      <c r="E3882" s="63" t="s">
        <v>16236</v>
      </c>
      <c r="F3882" s="63" t="s">
        <v>16237</v>
      </c>
      <c r="G3882" s="68">
        <v>3.1215884005193517E-4</v>
      </c>
      <c r="H3882" s="68">
        <v>1.8350335617420589E-2</v>
      </c>
      <c r="I3882" s="68">
        <v>0.98133192447339956</v>
      </c>
      <c r="J3882" s="68">
        <v>5.5810691282476729E-6</v>
      </c>
    </row>
    <row r="3883" spans="1:10" x14ac:dyDescent="0.25">
      <c r="A3883" s="76"/>
      <c r="B3883" s="76">
        <v>3879</v>
      </c>
      <c r="C3883" s="63" t="s">
        <v>16238</v>
      </c>
      <c r="D3883" s="63" t="s">
        <v>16239</v>
      </c>
      <c r="E3883" s="63" t="s">
        <v>16240</v>
      </c>
      <c r="F3883" s="63" t="s">
        <v>16241</v>
      </c>
      <c r="G3883" s="68">
        <v>9.7506219945246963E-5</v>
      </c>
      <c r="H3883" s="68">
        <v>0.76225686825850403</v>
      </c>
      <c r="I3883" s="68">
        <v>4.566870835074315E-3</v>
      </c>
      <c r="J3883" s="68">
        <v>0.23307875468647601</v>
      </c>
    </row>
    <row r="3884" spans="1:10" x14ac:dyDescent="0.25">
      <c r="A3884" s="76"/>
      <c r="B3884" s="76">
        <v>3880</v>
      </c>
      <c r="C3884" s="63" t="s">
        <v>16242</v>
      </c>
      <c r="D3884" s="63" t="s">
        <v>16243</v>
      </c>
      <c r="E3884" s="63" t="s">
        <v>16244</v>
      </c>
      <c r="F3884" s="63" t="s">
        <v>16245</v>
      </c>
      <c r="G3884" s="68">
        <v>4.9967302411439113E-13</v>
      </c>
      <c r="H3884" s="68">
        <v>0.93368132021874883</v>
      </c>
      <c r="I3884" s="68">
        <v>4.1280081283082996E-3</v>
      </c>
      <c r="J3884" s="68">
        <v>6.2190671652443186E-2</v>
      </c>
    </row>
    <row r="3885" spans="1:10" x14ac:dyDescent="0.25">
      <c r="A3885" s="76"/>
      <c r="B3885" s="76">
        <v>3881</v>
      </c>
      <c r="C3885" s="63"/>
      <c r="D3885" s="63" t="s">
        <v>16247</v>
      </c>
      <c r="E3885" s="63" t="s">
        <v>16248</v>
      </c>
      <c r="F3885" s="63" t="s">
        <v>16250</v>
      </c>
      <c r="G3885" s="68">
        <v>0.62018209872964059</v>
      </c>
      <c r="H3885" s="68">
        <v>3.0637443509154108E-2</v>
      </c>
      <c r="I3885" s="68">
        <v>0.31409793421337395</v>
      </c>
      <c r="J3885" s="68">
        <v>3.508252354783066E-2</v>
      </c>
    </row>
    <row r="3886" spans="1:10" x14ac:dyDescent="0.25">
      <c r="A3886" s="76"/>
      <c r="B3886" s="76">
        <v>3882</v>
      </c>
      <c r="C3886" s="63" t="s">
        <v>16252</v>
      </c>
      <c r="D3886" s="63" t="s">
        <v>16253</v>
      </c>
      <c r="E3886" s="63" t="s">
        <v>16254</v>
      </c>
      <c r="F3886" s="63" t="s">
        <v>16255</v>
      </c>
      <c r="G3886" s="68">
        <v>5.6671011223669037E-9</v>
      </c>
      <c r="H3886" s="68">
        <v>0.24505634195225301</v>
      </c>
      <c r="I3886" s="68">
        <v>5.6957504424652991E-3</v>
      </c>
      <c r="J3886" s="68">
        <v>0.74924790193818069</v>
      </c>
    </row>
    <row r="3887" spans="1:10" x14ac:dyDescent="0.25">
      <c r="A3887" s="76"/>
      <c r="B3887" s="76">
        <v>3883</v>
      </c>
      <c r="C3887" s="63" t="s">
        <v>16256</v>
      </c>
      <c r="D3887" s="63" t="s">
        <v>16257</v>
      </c>
      <c r="E3887" s="63" t="s">
        <v>16258</v>
      </c>
      <c r="F3887" s="63" t="s">
        <v>16259</v>
      </c>
      <c r="G3887" s="68">
        <v>1.0785770470669902E-8</v>
      </c>
      <c r="H3887" s="68">
        <v>0.76232619821001468</v>
      </c>
      <c r="I3887" s="68">
        <v>4.5831082882609809E-3</v>
      </c>
      <c r="J3887" s="68">
        <v>0.23309068271595396</v>
      </c>
    </row>
    <row r="3888" spans="1:10" x14ac:dyDescent="0.25">
      <c r="A3888" s="76"/>
      <c r="B3888" s="76">
        <v>3884</v>
      </c>
      <c r="C3888" s="63" t="s">
        <v>16260</v>
      </c>
      <c r="D3888" s="63" t="s">
        <v>16261</v>
      </c>
      <c r="E3888" s="63" t="s">
        <v>16262</v>
      </c>
      <c r="F3888" s="63" t="s">
        <v>16263</v>
      </c>
      <c r="G3888" s="68">
        <v>0.42573804068998117</v>
      </c>
      <c r="H3888" s="68">
        <v>2.3158073658437191E-2</v>
      </c>
      <c r="I3888" s="68">
        <v>0.52697658657462787</v>
      </c>
      <c r="J3888" s="68">
        <v>2.4127299076953296E-2</v>
      </c>
    </row>
    <row r="3889" spans="1:10" x14ac:dyDescent="0.25">
      <c r="A3889" s="76"/>
      <c r="B3889" s="76">
        <v>3885</v>
      </c>
      <c r="C3889" s="63" t="s">
        <v>16264</v>
      </c>
      <c r="D3889" s="63" t="s">
        <v>16265</v>
      </c>
      <c r="E3889" s="63" t="s">
        <v>24065</v>
      </c>
      <c r="F3889" s="63" t="s">
        <v>16266</v>
      </c>
      <c r="G3889" s="68">
        <v>2.0117391178638019E-7</v>
      </c>
      <c r="H3889" s="68">
        <v>0.50161217435505911</v>
      </c>
      <c r="I3889" s="68">
        <v>2.1530926253138182E-3</v>
      </c>
      <c r="J3889" s="68">
        <v>0.49623453184571475</v>
      </c>
    </row>
    <row r="3890" spans="1:10" x14ac:dyDescent="0.25">
      <c r="A3890" s="76"/>
      <c r="B3890" s="76">
        <v>3886</v>
      </c>
      <c r="C3890" s="63" t="s">
        <v>16267</v>
      </c>
      <c r="D3890" s="63" t="s">
        <v>16268</v>
      </c>
      <c r="E3890" s="63" t="s">
        <v>16267</v>
      </c>
      <c r="F3890" s="63" t="s">
        <v>16269</v>
      </c>
      <c r="G3890" s="68">
        <v>8.2185091253387567E-4</v>
      </c>
      <c r="H3890" s="68">
        <v>0.34996853659209493</v>
      </c>
      <c r="I3890" s="68">
        <v>0.30670562157808878</v>
      </c>
      <c r="J3890" s="68">
        <v>0.3425039909172824</v>
      </c>
    </row>
    <row r="3891" spans="1:10" x14ac:dyDescent="0.25">
      <c r="A3891" s="76"/>
      <c r="B3891" s="76">
        <v>3887</v>
      </c>
      <c r="C3891" s="63" t="s">
        <v>16270</v>
      </c>
      <c r="D3891" s="63" t="s">
        <v>16271</v>
      </c>
      <c r="E3891" s="63" t="s">
        <v>16272</v>
      </c>
      <c r="F3891" s="63" t="s">
        <v>16273</v>
      </c>
      <c r="G3891" s="68">
        <v>5.8720919074000981E-3</v>
      </c>
      <c r="H3891" s="68">
        <v>0.49519205806022681</v>
      </c>
      <c r="I3891" s="68">
        <v>7.4309431849741338E-3</v>
      </c>
      <c r="J3891" s="68">
        <v>0.49150490684739911</v>
      </c>
    </row>
    <row r="3892" spans="1:10" x14ac:dyDescent="0.25">
      <c r="A3892" s="76"/>
      <c r="B3892" s="76">
        <v>3888</v>
      </c>
      <c r="C3892" s="63" t="s">
        <v>16274</v>
      </c>
      <c r="D3892" s="63" t="s">
        <v>16275</v>
      </c>
      <c r="E3892" s="63" t="s">
        <v>16276</v>
      </c>
      <c r="F3892" s="63" t="s">
        <v>16277</v>
      </c>
      <c r="G3892" s="68">
        <v>1.3711590579882621E-4</v>
      </c>
      <c r="H3892" s="68">
        <v>0.56894901008458287</v>
      </c>
      <c r="I3892" s="68">
        <v>2.1892917935802635E-3</v>
      </c>
      <c r="J3892" s="68">
        <v>0.42872458221603799</v>
      </c>
    </row>
    <row r="3893" spans="1:10" x14ac:dyDescent="0.25">
      <c r="A3893" s="76"/>
      <c r="B3893" s="76">
        <v>3889</v>
      </c>
      <c r="C3893" s="63" t="s">
        <v>16278</v>
      </c>
      <c r="D3893" s="63" t="s">
        <v>16279</v>
      </c>
      <c r="E3893" s="63" t="s">
        <v>16280</v>
      </c>
      <c r="F3893" s="63" t="s">
        <v>16281</v>
      </c>
      <c r="G3893" s="68">
        <v>0.92686354344163102</v>
      </c>
      <c r="H3893" s="68">
        <v>4.3446565771808096E-2</v>
      </c>
      <c r="I3893" s="68">
        <v>1.7015543953566026E-2</v>
      </c>
      <c r="J3893" s="68">
        <v>1.2674346832994869E-2</v>
      </c>
    </row>
    <row r="3894" spans="1:10" x14ac:dyDescent="0.25">
      <c r="A3894" s="76"/>
      <c r="B3894" s="76">
        <v>3890</v>
      </c>
      <c r="C3894" s="63" t="s">
        <v>16282</v>
      </c>
      <c r="D3894" s="63" t="s">
        <v>16283</v>
      </c>
      <c r="E3894" s="63" t="s">
        <v>16284</v>
      </c>
      <c r="F3894" s="63" t="s">
        <v>16285</v>
      </c>
      <c r="G3894" s="68">
        <v>0.89926087367239294</v>
      </c>
      <c r="H3894" s="68">
        <v>4.2154856812781111E-2</v>
      </c>
      <c r="I3894" s="68">
        <v>1.3167899402681125E-2</v>
      </c>
      <c r="J3894" s="68">
        <v>4.5416370112144937E-2</v>
      </c>
    </row>
    <row r="3895" spans="1:10" x14ac:dyDescent="0.25">
      <c r="A3895" s="76"/>
      <c r="B3895" s="76">
        <v>3891</v>
      </c>
      <c r="C3895" s="63"/>
      <c r="D3895" s="63" t="s">
        <v>16287</v>
      </c>
      <c r="E3895" s="63" t="s">
        <v>16288</v>
      </c>
      <c r="F3895" s="63" t="s">
        <v>23774</v>
      </c>
      <c r="G3895" s="68">
        <v>3.494893876300526E-10</v>
      </c>
      <c r="H3895" s="68">
        <v>0.75731209122568832</v>
      </c>
      <c r="I3895" s="68">
        <v>1.1164353315887048E-2</v>
      </c>
      <c r="J3895" s="68">
        <v>0.23152355510893488</v>
      </c>
    </row>
    <row r="3896" spans="1:10" x14ac:dyDescent="0.25">
      <c r="A3896" s="76"/>
      <c r="B3896" s="76">
        <v>3892</v>
      </c>
      <c r="C3896" s="63" t="s">
        <v>16292</v>
      </c>
      <c r="D3896" s="63" t="s">
        <v>16293</v>
      </c>
      <c r="E3896" s="63" t="s">
        <v>16294</v>
      </c>
      <c r="F3896" s="63" t="s">
        <v>16295</v>
      </c>
      <c r="G3896" s="68">
        <v>0.64695920821058062</v>
      </c>
      <c r="H3896" s="68">
        <v>3.1549289529163624E-2</v>
      </c>
      <c r="I3896" s="68">
        <v>0.31031331313357791</v>
      </c>
      <c r="J3896" s="68">
        <v>1.1178189126676796E-2</v>
      </c>
    </row>
    <row r="3897" spans="1:10" x14ac:dyDescent="0.25">
      <c r="A3897" s="76"/>
      <c r="B3897" s="76">
        <v>3893</v>
      </c>
      <c r="C3897" s="63" t="s">
        <v>16296</v>
      </c>
      <c r="D3897" s="63" t="s">
        <v>16297</v>
      </c>
      <c r="E3897" s="63" t="s">
        <v>16298</v>
      </c>
      <c r="F3897" s="63" t="s">
        <v>16299</v>
      </c>
      <c r="G3897" s="68">
        <v>6.1807461593028828E-2</v>
      </c>
      <c r="H3897" s="68">
        <v>1.9385349062208564E-2</v>
      </c>
      <c r="I3897" s="68">
        <v>0.9145504490191313</v>
      </c>
      <c r="J3897" s="68">
        <v>4.2567403256316286E-3</v>
      </c>
    </row>
    <row r="3898" spans="1:10" x14ac:dyDescent="0.25">
      <c r="A3898" s="76"/>
      <c r="B3898" s="76">
        <v>3894</v>
      </c>
      <c r="C3898" s="63"/>
      <c r="D3898" s="63" t="s">
        <v>16301</v>
      </c>
      <c r="E3898" s="63" t="s">
        <v>16302</v>
      </c>
      <c r="F3898" s="63" t="s">
        <v>16304</v>
      </c>
      <c r="G3898" s="68">
        <v>8.3457151544244602E-9</v>
      </c>
      <c r="H3898" s="68">
        <v>0.50128575049260105</v>
      </c>
      <c r="I3898" s="68">
        <v>2.8106900363719374E-3</v>
      </c>
      <c r="J3898" s="68">
        <v>0.49590355112531198</v>
      </c>
    </row>
    <row r="3899" spans="1:10" x14ac:dyDescent="0.25">
      <c r="A3899" s="76"/>
      <c r="B3899" s="76">
        <v>3895</v>
      </c>
      <c r="C3899" s="63"/>
      <c r="D3899" s="63" t="s">
        <v>16307</v>
      </c>
      <c r="E3899" s="63" t="s">
        <v>16308</v>
      </c>
      <c r="F3899" s="63" t="s">
        <v>23760</v>
      </c>
      <c r="G3899" s="68">
        <v>0.57347895229730683</v>
      </c>
      <c r="H3899" s="68">
        <v>0.1767767871368261</v>
      </c>
      <c r="I3899" s="68">
        <v>4.5067277512933213E-2</v>
      </c>
      <c r="J3899" s="68">
        <v>0.20467698305293552</v>
      </c>
    </row>
    <row r="3900" spans="1:10" x14ac:dyDescent="0.25">
      <c r="A3900" s="76"/>
      <c r="B3900" s="76">
        <v>3896</v>
      </c>
      <c r="C3900" s="63" t="s">
        <v>16312</v>
      </c>
      <c r="D3900" s="63" t="s">
        <v>16313</v>
      </c>
      <c r="E3900" s="63" t="s">
        <v>16314</v>
      </c>
      <c r="F3900" s="63" t="s">
        <v>16315</v>
      </c>
      <c r="G3900" s="68">
        <v>1.0774515397164992E-8</v>
      </c>
      <c r="H3900" s="68">
        <v>0.26856029703703566</v>
      </c>
      <c r="I3900" s="68">
        <v>9.4445762298726275E-3</v>
      </c>
      <c r="J3900" s="68">
        <v>0.72199511595857724</v>
      </c>
    </row>
    <row r="3901" spans="1:10" x14ac:dyDescent="0.25">
      <c r="A3901" s="76"/>
      <c r="B3901" s="76">
        <v>3897</v>
      </c>
      <c r="C3901" s="63" t="s">
        <v>16316</v>
      </c>
      <c r="D3901" s="63" t="s">
        <v>16317</v>
      </c>
      <c r="E3901" s="63" t="s">
        <v>16318</v>
      </c>
      <c r="F3901" s="63" t="s">
        <v>16319</v>
      </c>
      <c r="G3901" s="68">
        <v>4.0802829882921854E-13</v>
      </c>
      <c r="H3901" s="68">
        <v>0.49894192424396033</v>
      </c>
      <c r="I3901" s="68">
        <v>7.5306993277393271E-3</v>
      </c>
      <c r="J3901" s="68">
        <v>0.49352737642789146</v>
      </c>
    </row>
    <row r="3902" spans="1:10" x14ac:dyDescent="0.25">
      <c r="A3902" s="76"/>
      <c r="B3902" s="76">
        <v>3898</v>
      </c>
      <c r="C3902" s="63"/>
      <c r="D3902" s="63" t="s">
        <v>16321</v>
      </c>
      <c r="E3902" s="63" t="s">
        <v>16322</v>
      </c>
      <c r="F3902" s="63" t="s">
        <v>16324</v>
      </c>
      <c r="G3902" s="68">
        <v>1.9613240476774596E-2</v>
      </c>
      <c r="H3902" s="68">
        <v>0.40233089801895594</v>
      </c>
      <c r="I3902" s="68">
        <v>0.17681747313221574</v>
      </c>
      <c r="J3902" s="68">
        <v>0.40123838837204689</v>
      </c>
    </row>
    <row r="3903" spans="1:10" x14ac:dyDescent="0.25">
      <c r="A3903" s="76"/>
      <c r="B3903" s="76">
        <v>3899</v>
      </c>
      <c r="C3903" s="63" t="s">
        <v>16326</v>
      </c>
      <c r="D3903" s="63" t="s">
        <v>16327</v>
      </c>
      <c r="E3903" s="63" t="s">
        <v>16328</v>
      </c>
      <c r="F3903" s="63" t="s">
        <v>16329</v>
      </c>
      <c r="G3903" s="68">
        <v>0.81919510738154144</v>
      </c>
      <c r="H3903" s="68">
        <v>3.8362780243557618E-2</v>
      </c>
      <c r="I3903" s="68">
        <v>1.6745169478864117E-3</v>
      </c>
      <c r="J3903" s="68">
        <v>0.14076759542701447</v>
      </c>
    </row>
    <row r="3904" spans="1:10" x14ac:dyDescent="0.25">
      <c r="A3904" s="76"/>
      <c r="B3904" s="76">
        <v>3900</v>
      </c>
      <c r="C3904" s="63" t="s">
        <v>16330</v>
      </c>
      <c r="D3904" s="63" t="s">
        <v>16331</v>
      </c>
      <c r="E3904" s="63" t="s">
        <v>16332</v>
      </c>
      <c r="F3904" s="63" t="s">
        <v>16333</v>
      </c>
      <c r="G3904" s="68">
        <v>7.3561549438297582E-6</v>
      </c>
      <c r="H3904" s="68">
        <v>0.24637287694763332</v>
      </c>
      <c r="I3904" s="68">
        <v>2.2699725030243172E-4</v>
      </c>
      <c r="J3904" s="68">
        <v>0.75339276964712032</v>
      </c>
    </row>
    <row r="3905" spans="1:10" x14ac:dyDescent="0.25">
      <c r="A3905" s="76"/>
      <c r="B3905" s="76">
        <v>3901</v>
      </c>
      <c r="C3905" s="63" t="s">
        <v>16334</v>
      </c>
      <c r="D3905" s="63" t="s">
        <v>16335</v>
      </c>
      <c r="E3905" s="63" t="s">
        <v>16336</v>
      </c>
      <c r="F3905" s="63" t="s">
        <v>16337</v>
      </c>
      <c r="G3905" s="68">
        <v>0.10899792956658198</v>
      </c>
      <c r="H3905" s="68">
        <v>0.42944667228374817</v>
      </c>
      <c r="I3905" s="68">
        <v>1.1199359685984461E-2</v>
      </c>
      <c r="J3905" s="68">
        <v>0.45035603846368599</v>
      </c>
    </row>
    <row r="3906" spans="1:10" x14ac:dyDescent="0.25">
      <c r="A3906" s="76"/>
      <c r="B3906" s="76">
        <v>3902</v>
      </c>
      <c r="C3906" s="63" t="s">
        <v>16338</v>
      </c>
      <c r="D3906" s="63" t="s">
        <v>16339</v>
      </c>
      <c r="E3906" s="63" t="s">
        <v>16340</v>
      </c>
      <c r="F3906" s="63" t="s">
        <v>16341</v>
      </c>
      <c r="G3906" s="68">
        <v>2.3545490060924582E-9</v>
      </c>
      <c r="H3906" s="68">
        <v>0.24549099322894086</v>
      </c>
      <c r="I3906" s="68">
        <v>3.8946128627758382E-3</v>
      </c>
      <c r="J3906" s="68">
        <v>0.75061439155373388</v>
      </c>
    </row>
    <row r="3907" spans="1:10" x14ac:dyDescent="0.25">
      <c r="A3907" s="76"/>
      <c r="B3907" s="76">
        <v>3903</v>
      </c>
      <c r="C3907" s="63" t="s">
        <v>16342</v>
      </c>
      <c r="D3907" s="63" t="s">
        <v>16343</v>
      </c>
      <c r="E3907" s="63" t="s">
        <v>16344</v>
      </c>
      <c r="F3907" s="63" t="s">
        <v>16345</v>
      </c>
      <c r="G3907" s="68">
        <v>0.7463089336963934</v>
      </c>
      <c r="H3907" s="68">
        <v>3.551775554143053E-2</v>
      </c>
      <c r="I3907" s="68">
        <v>0.17660914998324523</v>
      </c>
      <c r="J3907" s="68">
        <v>4.156416077893068E-2</v>
      </c>
    </row>
    <row r="3908" spans="1:10" x14ac:dyDescent="0.25">
      <c r="A3908" s="76"/>
      <c r="B3908" s="76">
        <v>3904</v>
      </c>
      <c r="C3908" s="63" t="s">
        <v>16346</v>
      </c>
      <c r="D3908" s="63" t="s">
        <v>16347</v>
      </c>
      <c r="E3908" s="63" t="s">
        <v>16348</v>
      </c>
      <c r="F3908" s="63" t="s">
        <v>16349</v>
      </c>
      <c r="G3908" s="68">
        <v>0.58963745512780508</v>
      </c>
      <c r="H3908" s="68">
        <v>4.8164629349140932E-2</v>
      </c>
      <c r="I3908" s="68">
        <v>0.30699317382126068</v>
      </c>
      <c r="J3908" s="68">
        <v>5.5204741701793285E-2</v>
      </c>
    </row>
    <row r="3909" spans="1:10" x14ac:dyDescent="0.25">
      <c r="A3909" s="76"/>
      <c r="B3909" s="76">
        <v>3905</v>
      </c>
      <c r="C3909" s="63" t="s">
        <v>16350</v>
      </c>
      <c r="D3909" s="63" t="s">
        <v>16351</v>
      </c>
      <c r="E3909" s="63" t="s">
        <v>16350</v>
      </c>
      <c r="F3909" s="63" t="s">
        <v>16352</v>
      </c>
      <c r="G3909" s="68">
        <v>2.655422808402196E-13</v>
      </c>
      <c r="H3909" s="68">
        <v>0.24576097590958987</v>
      </c>
      <c r="I3909" s="68">
        <v>2.7758659958418801E-3</v>
      </c>
      <c r="J3909" s="68">
        <v>0.75146315809430264</v>
      </c>
    </row>
    <row r="3910" spans="1:10" x14ac:dyDescent="0.25">
      <c r="A3910" s="76"/>
      <c r="B3910" s="76">
        <v>3906</v>
      </c>
      <c r="C3910" s="63" t="s">
        <v>16353</v>
      </c>
      <c r="D3910" s="63" t="s">
        <v>16354</v>
      </c>
      <c r="E3910" s="63" t="s">
        <v>16355</v>
      </c>
      <c r="F3910" s="63" t="s">
        <v>16356</v>
      </c>
      <c r="G3910" s="68">
        <v>5.1617070444073534E-8</v>
      </c>
      <c r="H3910" s="68">
        <v>0.24642569799072381</v>
      </c>
      <c r="I3910" s="68">
        <v>2.1386429585563534E-5</v>
      </c>
      <c r="J3910" s="68">
        <v>0.75355286396262</v>
      </c>
    </row>
    <row r="3911" spans="1:10" x14ac:dyDescent="0.25">
      <c r="A3911" s="76"/>
      <c r="B3911" s="76">
        <v>3907</v>
      </c>
      <c r="C3911" s="63"/>
      <c r="D3911" s="63" t="s">
        <v>16358</v>
      </c>
      <c r="E3911" s="63" t="s">
        <v>16359</v>
      </c>
      <c r="F3911" s="63" t="s">
        <v>16361</v>
      </c>
      <c r="G3911" s="68">
        <v>5.2525618205057046E-4</v>
      </c>
      <c r="H3911" s="68">
        <v>0.50024546528963665</v>
      </c>
      <c r="I3911" s="68">
        <v>4.2199910493281399E-3</v>
      </c>
      <c r="J3911" s="68">
        <v>0.49500928747898471</v>
      </c>
    </row>
    <row r="3912" spans="1:10" x14ac:dyDescent="0.25">
      <c r="A3912" s="76"/>
      <c r="B3912" s="76">
        <v>3908</v>
      </c>
      <c r="C3912" s="63" t="s">
        <v>16363</v>
      </c>
      <c r="D3912" s="63" t="s">
        <v>16364</v>
      </c>
      <c r="E3912" s="63" t="s">
        <v>16365</v>
      </c>
      <c r="F3912" s="63" t="s">
        <v>16366</v>
      </c>
      <c r="G3912" s="68">
        <v>1.3870930916604968E-4</v>
      </c>
      <c r="H3912" s="68">
        <v>0.50004002283704085</v>
      </c>
      <c r="I3912" s="68">
        <v>5.1382563547327439E-3</v>
      </c>
      <c r="J3912" s="68">
        <v>0.49468301149906074</v>
      </c>
    </row>
    <row r="3913" spans="1:10" x14ac:dyDescent="0.25">
      <c r="A3913" s="76"/>
      <c r="B3913" s="76">
        <v>3909</v>
      </c>
      <c r="C3913" s="63" t="s">
        <v>16367</v>
      </c>
      <c r="D3913" s="63" t="s">
        <v>16368</v>
      </c>
      <c r="E3913" s="63" t="s">
        <v>16369</v>
      </c>
      <c r="F3913" s="63" t="s">
        <v>16370</v>
      </c>
      <c r="G3913" s="68">
        <v>4.0251869828674444E-4</v>
      </c>
      <c r="H3913" s="68">
        <v>0.49610511047081746</v>
      </c>
      <c r="I3913" s="68">
        <v>1.2718195515271712E-2</v>
      </c>
      <c r="J3913" s="68">
        <v>0.4907741753156229</v>
      </c>
    </row>
    <row r="3914" spans="1:10" x14ac:dyDescent="0.25">
      <c r="A3914" s="76"/>
      <c r="B3914" s="76">
        <v>3910</v>
      </c>
      <c r="C3914" s="63" t="s">
        <v>16371</v>
      </c>
      <c r="D3914" s="63" t="s">
        <v>16372</v>
      </c>
      <c r="E3914" s="63" t="s">
        <v>16373</v>
      </c>
      <c r="F3914" s="63" t="s">
        <v>16374</v>
      </c>
      <c r="G3914" s="68">
        <v>0.80080957617646287</v>
      </c>
      <c r="H3914" s="68">
        <v>4.153553118306022E-2</v>
      </c>
      <c r="I3914" s="68">
        <v>5.3711096334538647E-3</v>
      </c>
      <c r="J3914" s="68">
        <v>0.15228378300702275</v>
      </c>
    </row>
    <row r="3915" spans="1:10" x14ac:dyDescent="0.25">
      <c r="A3915" s="76"/>
      <c r="B3915" s="76">
        <v>3911</v>
      </c>
      <c r="C3915" s="63" t="s">
        <v>16375</v>
      </c>
      <c r="D3915" s="63" t="s">
        <v>16376</v>
      </c>
      <c r="E3915" s="63" t="s">
        <v>16377</v>
      </c>
      <c r="F3915" s="63" t="s">
        <v>16378</v>
      </c>
      <c r="G3915" s="68">
        <v>0.80953096275791159</v>
      </c>
      <c r="H3915" s="68">
        <v>3.8074174835118726E-2</v>
      </c>
      <c r="I3915" s="68">
        <v>0.10753236583209511</v>
      </c>
      <c r="J3915" s="68">
        <v>4.486249657487397E-2</v>
      </c>
    </row>
    <row r="3916" spans="1:10" x14ac:dyDescent="0.25">
      <c r="A3916" s="76"/>
      <c r="B3916" s="76">
        <v>3912</v>
      </c>
      <c r="C3916" s="63" t="s">
        <v>16379</v>
      </c>
      <c r="D3916" s="63" t="s">
        <v>16380</v>
      </c>
      <c r="E3916" s="63" t="s">
        <v>16379</v>
      </c>
      <c r="F3916" s="63" t="s">
        <v>16381</v>
      </c>
      <c r="G3916" s="68">
        <v>0.93593174103808452</v>
      </c>
      <c r="H3916" s="68">
        <v>4.3835133974550675E-2</v>
      </c>
      <c r="I3916" s="68">
        <v>4.1499764099134926E-3</v>
      </c>
      <c r="J3916" s="68">
        <v>1.6083148577451158E-2</v>
      </c>
    </row>
    <row r="3917" spans="1:10" x14ac:dyDescent="0.25">
      <c r="A3917" s="76"/>
      <c r="B3917" s="76">
        <v>3913</v>
      </c>
      <c r="C3917" s="63" t="s">
        <v>16382</v>
      </c>
      <c r="D3917" s="63" t="s">
        <v>16383</v>
      </c>
      <c r="E3917" s="63" t="s">
        <v>16384</v>
      </c>
      <c r="F3917" s="63" t="s">
        <v>16385</v>
      </c>
      <c r="G3917" s="68">
        <v>0.79096311915383255</v>
      </c>
      <c r="H3917" s="68">
        <v>7.166567592116159E-2</v>
      </c>
      <c r="I3917" s="68">
        <v>5.2962332359340503E-2</v>
      </c>
      <c r="J3917" s="68">
        <v>8.4408872565665399E-2</v>
      </c>
    </row>
    <row r="3918" spans="1:10" x14ac:dyDescent="0.25">
      <c r="A3918" s="76"/>
      <c r="B3918" s="76">
        <v>3914</v>
      </c>
      <c r="C3918" s="63" t="s">
        <v>16386</v>
      </c>
      <c r="D3918" s="63" t="s">
        <v>16387</v>
      </c>
      <c r="E3918" s="63" t="s">
        <v>16388</v>
      </c>
      <c r="F3918" s="63" t="s">
        <v>16389</v>
      </c>
      <c r="G3918" s="68">
        <v>4.1165713332241352E-2</v>
      </c>
      <c r="H3918" s="68">
        <v>9.5113182096236482E-2</v>
      </c>
      <c r="I3918" s="68">
        <v>1.8572573777449895E-2</v>
      </c>
      <c r="J3918" s="68">
        <v>0.84514853079407248</v>
      </c>
    </row>
    <row r="3919" spans="1:10" x14ac:dyDescent="0.25">
      <c r="A3919" s="76"/>
      <c r="B3919" s="76">
        <v>3915</v>
      </c>
      <c r="C3919" s="63" t="s">
        <v>16390</v>
      </c>
      <c r="D3919" s="63" t="s">
        <v>24066</v>
      </c>
      <c r="E3919" s="63" t="s">
        <v>16391</v>
      </c>
      <c r="F3919" s="63" t="s">
        <v>16392</v>
      </c>
      <c r="G3919" s="68">
        <v>1.5505177239118217E-14</v>
      </c>
      <c r="H3919" s="68">
        <v>0.46379119530292295</v>
      </c>
      <c r="I3919" s="68">
        <v>2.7262807111830549E-3</v>
      </c>
      <c r="J3919" s="68">
        <v>0.53348252398587837</v>
      </c>
    </row>
    <row r="3920" spans="1:10" x14ac:dyDescent="0.25">
      <c r="A3920" s="76"/>
      <c r="B3920" s="76">
        <v>3916</v>
      </c>
      <c r="C3920" s="63"/>
      <c r="D3920" s="63" t="s">
        <v>16394</v>
      </c>
      <c r="E3920" s="63" t="s">
        <v>16395</v>
      </c>
      <c r="F3920" s="63" t="s">
        <v>16397</v>
      </c>
      <c r="G3920" s="68">
        <v>1.4696852181009291E-5</v>
      </c>
      <c r="H3920" s="68">
        <v>0.46484881018655771</v>
      </c>
      <c r="I3920" s="68">
        <v>7.6178710230395949E-2</v>
      </c>
      <c r="J3920" s="68">
        <v>0.4589577827308664</v>
      </c>
    </row>
    <row r="3921" spans="1:10" x14ac:dyDescent="0.25">
      <c r="A3921" s="76"/>
      <c r="B3921" s="76">
        <v>3917</v>
      </c>
      <c r="C3921" s="63"/>
      <c r="D3921" s="63" t="s">
        <v>16400</v>
      </c>
      <c r="E3921" s="63" t="s">
        <v>24067</v>
      </c>
      <c r="F3921" s="63" t="s">
        <v>23835</v>
      </c>
      <c r="G3921" s="68">
        <v>7.0263344368522356E-11</v>
      </c>
      <c r="H3921" s="68">
        <v>0.49955295248372861</v>
      </c>
      <c r="I3921" s="68">
        <v>6.3002019126674738E-3</v>
      </c>
      <c r="J3921" s="68">
        <v>0.49414684553334082</v>
      </c>
    </row>
    <row r="3922" spans="1:10" x14ac:dyDescent="0.25">
      <c r="A3922" s="76"/>
      <c r="B3922" s="76">
        <v>3918</v>
      </c>
      <c r="C3922" s="63" t="s">
        <v>16405</v>
      </c>
      <c r="D3922" s="63" t="s">
        <v>16406</v>
      </c>
      <c r="E3922" s="63" t="s">
        <v>16407</v>
      </c>
      <c r="F3922" s="63" t="s">
        <v>16408</v>
      </c>
      <c r="G3922" s="68">
        <v>0.78340144949001456</v>
      </c>
      <c r="H3922" s="68">
        <v>5.5069423205936968E-2</v>
      </c>
      <c r="I3922" s="68">
        <v>1.6714817110502472E-3</v>
      </c>
      <c r="J3922" s="68">
        <v>0.15985764559299848</v>
      </c>
    </row>
    <row r="3923" spans="1:10" x14ac:dyDescent="0.25">
      <c r="A3923" s="76"/>
      <c r="B3923" s="76">
        <v>3919</v>
      </c>
      <c r="C3923" s="63" t="s">
        <v>16409</v>
      </c>
      <c r="D3923" s="63" t="s">
        <v>16410</v>
      </c>
      <c r="E3923" s="63" t="s">
        <v>16411</v>
      </c>
      <c r="F3923" s="63" t="s">
        <v>16412</v>
      </c>
      <c r="G3923" s="68">
        <v>0.81648794281195469</v>
      </c>
      <c r="H3923" s="68">
        <v>3.8493765287890891E-2</v>
      </c>
      <c r="I3923" s="68">
        <v>3.7931466889773065E-3</v>
      </c>
      <c r="J3923" s="68">
        <v>0.1412251452111766</v>
      </c>
    </row>
    <row r="3924" spans="1:10" x14ac:dyDescent="0.25">
      <c r="A3924" s="76"/>
      <c r="B3924" s="76">
        <v>3920</v>
      </c>
      <c r="C3924" s="63" t="s">
        <v>16413</v>
      </c>
      <c r="D3924" s="63" t="s">
        <v>16414</v>
      </c>
      <c r="E3924" s="63" t="s">
        <v>16415</v>
      </c>
      <c r="F3924" s="63" t="s">
        <v>16416</v>
      </c>
      <c r="G3924" s="68">
        <v>1.3621789394007515E-11</v>
      </c>
      <c r="H3924" s="68">
        <v>0.24848759946956517</v>
      </c>
      <c r="I3924" s="68">
        <v>2.2725170304792905E-3</v>
      </c>
      <c r="J3924" s="68">
        <v>0.74923988348633397</v>
      </c>
    </row>
    <row r="3925" spans="1:10" x14ac:dyDescent="0.25">
      <c r="A3925" s="76"/>
      <c r="B3925" s="76">
        <v>3921</v>
      </c>
      <c r="C3925" s="63" t="s">
        <v>16417</v>
      </c>
      <c r="D3925" s="63" t="s">
        <v>16418</v>
      </c>
      <c r="E3925" s="63" t="s">
        <v>16419</v>
      </c>
      <c r="F3925" s="63" t="s">
        <v>16420</v>
      </c>
      <c r="G3925" s="68">
        <v>0.48219095602474205</v>
      </c>
      <c r="H3925" s="68">
        <v>2.3522884202566752E-2</v>
      </c>
      <c r="I3925" s="68">
        <v>0.34238835290072694</v>
      </c>
      <c r="J3925" s="68">
        <v>0.1518978068719633</v>
      </c>
    </row>
    <row r="3926" spans="1:10" x14ac:dyDescent="0.25">
      <c r="A3926" s="76"/>
      <c r="B3926" s="76">
        <v>3922</v>
      </c>
      <c r="C3926" s="63"/>
      <c r="D3926" s="63" t="s">
        <v>16422</v>
      </c>
      <c r="E3926" s="63" t="s">
        <v>16423</v>
      </c>
      <c r="F3926" s="63" t="s">
        <v>16425</v>
      </c>
      <c r="G3926" s="68">
        <v>1.7079315829641379E-3</v>
      </c>
      <c r="H3926" s="68">
        <v>0.47885338196221972</v>
      </c>
      <c r="I3926" s="68">
        <v>4.5761020002601821E-2</v>
      </c>
      <c r="J3926" s="68">
        <v>0.47367766645221548</v>
      </c>
    </row>
    <row r="3927" spans="1:10" x14ac:dyDescent="0.25">
      <c r="A3927" s="76"/>
      <c r="B3927" s="76">
        <v>3923</v>
      </c>
      <c r="C3927" s="63" t="s">
        <v>16427</v>
      </c>
      <c r="D3927" s="63" t="s">
        <v>16428</v>
      </c>
      <c r="E3927" s="63" t="s">
        <v>16429</v>
      </c>
      <c r="F3927" s="63" t="s">
        <v>16430</v>
      </c>
      <c r="G3927" s="68">
        <v>3.2067955639760497E-2</v>
      </c>
      <c r="H3927" s="68">
        <v>9.2803911688478222E-2</v>
      </c>
      <c r="I3927" s="68">
        <v>6.1249838507256927E-4</v>
      </c>
      <c r="J3927" s="68">
        <v>0.87451563428668877</v>
      </c>
    </row>
    <row r="3928" spans="1:10" x14ac:dyDescent="0.25">
      <c r="A3928" s="76"/>
      <c r="B3928" s="76">
        <v>3924</v>
      </c>
      <c r="C3928" s="63" t="s">
        <v>16431</v>
      </c>
      <c r="D3928" s="63" t="s">
        <v>16432</v>
      </c>
      <c r="E3928" s="63" t="s">
        <v>16431</v>
      </c>
      <c r="F3928" s="63" t="s">
        <v>16433</v>
      </c>
      <c r="G3928" s="68">
        <v>0.78313626128348957</v>
      </c>
      <c r="H3928" s="68">
        <v>3.8420168817654483E-2</v>
      </c>
      <c r="I3928" s="68">
        <v>3.7821086958923014E-2</v>
      </c>
      <c r="J3928" s="68">
        <v>0.14062248293993321</v>
      </c>
    </row>
    <row r="3929" spans="1:10" x14ac:dyDescent="0.25">
      <c r="A3929" s="76"/>
      <c r="B3929" s="76">
        <v>3925</v>
      </c>
      <c r="C3929" s="63" t="s">
        <v>16434</v>
      </c>
      <c r="D3929" s="63" t="s">
        <v>16435</v>
      </c>
      <c r="E3929" s="63" t="s">
        <v>16436</v>
      </c>
      <c r="F3929" s="63" t="s">
        <v>16437</v>
      </c>
      <c r="G3929" s="68">
        <v>0.61991870019527029</v>
      </c>
      <c r="H3929" s="68">
        <v>3.0651552346711807E-2</v>
      </c>
      <c r="I3929" s="68">
        <v>0.33863913155042541</v>
      </c>
      <c r="J3929" s="68">
        <v>1.0790615907592232E-2</v>
      </c>
    </row>
    <row r="3930" spans="1:10" x14ac:dyDescent="0.25">
      <c r="A3930" s="76"/>
      <c r="B3930" s="76">
        <v>3926</v>
      </c>
      <c r="C3930" s="63" t="s">
        <v>16439</v>
      </c>
      <c r="D3930" s="63" t="s">
        <v>16440</v>
      </c>
      <c r="E3930" s="63" t="s">
        <v>16441</v>
      </c>
      <c r="F3930" s="63" t="s">
        <v>23536</v>
      </c>
      <c r="G3930" s="68">
        <v>0.87523307664709482</v>
      </c>
      <c r="H3930" s="68">
        <v>5.5719870785251278E-2</v>
      </c>
      <c r="I3930" s="68">
        <v>3.0312952320633341E-3</v>
      </c>
      <c r="J3930" s="68">
        <v>6.6015757335590869E-2</v>
      </c>
    </row>
    <row r="3931" spans="1:10" x14ac:dyDescent="0.25">
      <c r="A3931" s="76"/>
      <c r="B3931" s="76">
        <v>3927</v>
      </c>
      <c r="C3931" s="63" t="s">
        <v>16445</v>
      </c>
      <c r="D3931" s="63" t="s">
        <v>16446</v>
      </c>
      <c r="E3931" s="63" t="s">
        <v>16447</v>
      </c>
      <c r="F3931" s="63" t="s">
        <v>16448</v>
      </c>
      <c r="G3931" s="68">
        <v>0.93777406484955061</v>
      </c>
      <c r="H3931" s="68">
        <v>4.3983451952981499E-2</v>
      </c>
      <c r="I3931" s="68">
        <v>1.7229137554058523E-2</v>
      </c>
      <c r="J3931" s="68">
        <v>1.013345643409193E-3</v>
      </c>
    </row>
    <row r="3932" spans="1:10" x14ac:dyDescent="0.25">
      <c r="A3932" s="76"/>
      <c r="B3932" s="76">
        <v>3928</v>
      </c>
      <c r="C3932" s="63"/>
      <c r="D3932" s="63" t="s">
        <v>16450</v>
      </c>
      <c r="E3932" s="63" t="s">
        <v>16451</v>
      </c>
      <c r="F3932" s="63" t="s">
        <v>23618</v>
      </c>
      <c r="G3932" s="68">
        <v>4.120288866451275E-7</v>
      </c>
      <c r="H3932" s="68">
        <v>0.49816084722499709</v>
      </c>
      <c r="I3932" s="68">
        <v>9.1031140370645275E-3</v>
      </c>
      <c r="J3932" s="68">
        <v>0.4927356267090523</v>
      </c>
    </row>
    <row r="3933" spans="1:10" x14ac:dyDescent="0.25">
      <c r="A3933" s="76"/>
      <c r="B3933" s="76">
        <v>3929</v>
      </c>
      <c r="C3933" s="63" t="s">
        <v>16455</v>
      </c>
      <c r="D3933" s="63" t="s">
        <v>16456</v>
      </c>
      <c r="E3933" s="63" t="s">
        <v>16457</v>
      </c>
      <c r="F3933" s="63" t="s">
        <v>16458</v>
      </c>
      <c r="G3933" s="68">
        <v>0.53572438040752168</v>
      </c>
      <c r="H3933" s="68">
        <v>2.7242127529795681E-2</v>
      </c>
      <c r="I3933" s="68">
        <v>0.37491665061089813</v>
      </c>
      <c r="J3933" s="68">
        <v>6.2116841451784977E-2</v>
      </c>
    </row>
    <row r="3934" spans="1:10" x14ac:dyDescent="0.25">
      <c r="A3934" s="76"/>
      <c r="B3934" s="76">
        <v>3930</v>
      </c>
      <c r="C3934" s="63" t="s">
        <v>16459</v>
      </c>
      <c r="D3934" s="63" t="s">
        <v>16460</v>
      </c>
      <c r="E3934" s="63" t="s">
        <v>16461</v>
      </c>
      <c r="F3934" s="63" t="s">
        <v>16462</v>
      </c>
      <c r="G3934" s="68">
        <v>5.780168020459363E-3</v>
      </c>
      <c r="H3934" s="68">
        <v>0.24304275178247739</v>
      </c>
      <c r="I3934" s="68">
        <v>3.6114968684858107E-3</v>
      </c>
      <c r="J3934" s="68">
        <v>0.74756558332857737</v>
      </c>
    </row>
    <row r="3935" spans="1:10" x14ac:dyDescent="0.25">
      <c r="A3935" s="76"/>
      <c r="B3935" s="76">
        <v>3931</v>
      </c>
      <c r="C3935" s="63" t="s">
        <v>16463</v>
      </c>
      <c r="D3935" s="63" t="s">
        <v>16464</v>
      </c>
      <c r="E3935" s="63" t="s">
        <v>16465</v>
      </c>
      <c r="F3935" s="63" t="s">
        <v>16466</v>
      </c>
      <c r="G3935" s="68">
        <v>0.86230365573768408</v>
      </c>
      <c r="H3935" s="68">
        <v>4.0121728808728975E-2</v>
      </c>
      <c r="I3935" s="68">
        <v>2.2691550298112574E-2</v>
      </c>
      <c r="J3935" s="68">
        <v>7.4883065155474451E-2</v>
      </c>
    </row>
    <row r="3936" spans="1:10" x14ac:dyDescent="0.25">
      <c r="A3936" s="76"/>
      <c r="B3936" s="76">
        <v>3932</v>
      </c>
      <c r="C3936" s="63" t="s">
        <v>16467</v>
      </c>
      <c r="D3936" s="63" t="s">
        <v>16468</v>
      </c>
      <c r="E3936" s="63" t="s">
        <v>16469</v>
      </c>
      <c r="F3936" s="63" t="s">
        <v>16470</v>
      </c>
      <c r="G3936" s="68">
        <v>0.27542360747128547</v>
      </c>
      <c r="H3936" s="68">
        <v>8.2608869067773275E-2</v>
      </c>
      <c r="I3936" s="68">
        <v>2.899068350432946E-3</v>
      </c>
      <c r="J3936" s="68">
        <v>0.63906845511050814</v>
      </c>
    </row>
    <row r="3937" spans="1:10" x14ac:dyDescent="0.25">
      <c r="A3937" s="76"/>
      <c r="B3937" s="76">
        <v>3933</v>
      </c>
      <c r="C3937" s="63" t="s">
        <v>16471</v>
      </c>
      <c r="D3937" s="63" t="s">
        <v>16472</v>
      </c>
      <c r="E3937" s="63" t="s">
        <v>16473</v>
      </c>
      <c r="F3937" s="63" t="s">
        <v>16474</v>
      </c>
      <c r="G3937" s="68">
        <v>0.71707068116296402</v>
      </c>
      <c r="H3937" s="68">
        <v>3.3077169511734041E-2</v>
      </c>
      <c r="I3937" s="68">
        <v>1.7107950961125429E-2</v>
      </c>
      <c r="J3937" s="68">
        <v>0.23274419836417637</v>
      </c>
    </row>
    <row r="3938" spans="1:10" x14ac:dyDescent="0.25">
      <c r="A3938" s="76"/>
      <c r="B3938" s="76">
        <v>3934</v>
      </c>
      <c r="C3938" s="63" t="s">
        <v>16475</v>
      </c>
      <c r="D3938" s="63" t="s">
        <v>16476</v>
      </c>
      <c r="E3938" s="63" t="s">
        <v>16477</v>
      </c>
      <c r="F3938" s="63" t="s">
        <v>16478</v>
      </c>
      <c r="G3938" s="68">
        <v>4.4911866373196621E-2</v>
      </c>
      <c r="H3938" s="68">
        <v>0.41513124930445339</v>
      </c>
      <c r="I3938" s="68">
        <v>0.11884122312067183</v>
      </c>
      <c r="J3938" s="68">
        <v>0.42111566120167526</v>
      </c>
    </row>
    <row r="3939" spans="1:10" x14ac:dyDescent="0.25">
      <c r="A3939" s="76"/>
      <c r="B3939" s="76">
        <v>3935</v>
      </c>
      <c r="C3939" s="63" t="s">
        <v>16479</v>
      </c>
      <c r="D3939" s="63" t="s">
        <v>16480</v>
      </c>
      <c r="E3939" s="63" t="s">
        <v>16481</v>
      </c>
      <c r="F3939" s="63" t="s">
        <v>16482</v>
      </c>
      <c r="G3939" s="68">
        <v>2.6549615561316068E-6</v>
      </c>
      <c r="H3939" s="68">
        <v>0.49992142774908382</v>
      </c>
      <c r="I3939" s="68">
        <v>5.5546980463065119E-3</v>
      </c>
      <c r="J3939" s="68">
        <v>0.49452121924305353</v>
      </c>
    </row>
    <row r="3940" spans="1:10" x14ac:dyDescent="0.25">
      <c r="A3940" s="76"/>
      <c r="B3940" s="76">
        <v>3936</v>
      </c>
      <c r="C3940" s="63" t="s">
        <v>16483</v>
      </c>
      <c r="D3940" s="63" t="s">
        <v>16484</v>
      </c>
      <c r="E3940" s="63" t="s">
        <v>16485</v>
      </c>
      <c r="F3940" s="63" t="s">
        <v>16486</v>
      </c>
      <c r="G3940" s="68">
        <v>1.1369490361371079E-10</v>
      </c>
      <c r="H3940" s="68">
        <v>0.24588863584066922</v>
      </c>
      <c r="I3940" s="68">
        <v>2.2468767346923188E-3</v>
      </c>
      <c r="J3940" s="68">
        <v>0.75186448731094391</v>
      </c>
    </row>
    <row r="3941" spans="1:10" x14ac:dyDescent="0.25">
      <c r="A3941" s="76"/>
      <c r="B3941" s="76">
        <v>3937</v>
      </c>
      <c r="C3941" s="63" t="s">
        <v>16487</v>
      </c>
      <c r="D3941" s="63" t="s">
        <v>16488</v>
      </c>
      <c r="E3941" s="63" t="s">
        <v>16489</v>
      </c>
      <c r="F3941" s="63" t="s">
        <v>16490</v>
      </c>
      <c r="G3941" s="68">
        <v>0.25910506972644071</v>
      </c>
      <c r="H3941" s="68">
        <v>0.34889795572019189</v>
      </c>
      <c r="I3941" s="68">
        <v>6.616034069041511E-3</v>
      </c>
      <c r="J3941" s="68">
        <v>0.38538094048432642</v>
      </c>
    </row>
    <row r="3942" spans="1:10" x14ac:dyDescent="0.25">
      <c r="A3942" s="76"/>
      <c r="B3942" s="76">
        <v>3938</v>
      </c>
      <c r="C3942" s="63" t="s">
        <v>16491</v>
      </c>
      <c r="D3942" s="63" t="s">
        <v>16492</v>
      </c>
      <c r="E3942" s="63" t="s">
        <v>16491</v>
      </c>
      <c r="F3942" s="63" t="s">
        <v>16493</v>
      </c>
      <c r="G3942" s="68">
        <v>0.29547401442549542</v>
      </c>
      <c r="H3942" s="68">
        <v>0.42213413271090677</v>
      </c>
      <c r="I3942" s="68">
        <v>0.13924855676707015</v>
      </c>
      <c r="J3942" s="68">
        <v>0.14314329609651982</v>
      </c>
    </row>
    <row r="3943" spans="1:10" x14ac:dyDescent="0.25">
      <c r="A3943" s="76"/>
      <c r="B3943" s="76">
        <v>3939</v>
      </c>
      <c r="C3943" s="63" t="s">
        <v>16494</v>
      </c>
      <c r="D3943" s="63" t="s">
        <v>16495</v>
      </c>
      <c r="E3943" s="63" t="s">
        <v>16496</v>
      </c>
      <c r="F3943" s="63" t="s">
        <v>16497</v>
      </c>
      <c r="G3943" s="68">
        <v>2.9151568490728065E-2</v>
      </c>
      <c r="H3943" s="68">
        <v>0.73154778506347151</v>
      </c>
      <c r="I3943" s="68">
        <v>1.3005029465862648E-2</v>
      </c>
      <c r="J3943" s="68">
        <v>0.22629561697993691</v>
      </c>
    </row>
    <row r="3944" spans="1:10" x14ac:dyDescent="0.25">
      <c r="A3944" s="76"/>
      <c r="B3944" s="76">
        <v>3940</v>
      </c>
      <c r="C3944" s="63" t="s">
        <v>16498</v>
      </c>
      <c r="D3944" s="63" t="s">
        <v>16499</v>
      </c>
      <c r="E3944" s="63" t="s">
        <v>16500</v>
      </c>
      <c r="F3944" s="63" t="s">
        <v>16501</v>
      </c>
      <c r="G3944" s="68">
        <v>0.90492646349154615</v>
      </c>
      <c r="H3944" s="68">
        <v>4.4997647997858999E-2</v>
      </c>
      <c r="I3944" s="68">
        <v>4.4749939508973595E-2</v>
      </c>
      <c r="J3944" s="68">
        <v>5.3259490016218623E-3</v>
      </c>
    </row>
    <row r="3945" spans="1:10" x14ac:dyDescent="0.25">
      <c r="A3945" s="76"/>
      <c r="B3945" s="76">
        <v>3941</v>
      </c>
      <c r="C3945" s="63" t="s">
        <v>16502</v>
      </c>
      <c r="D3945" s="63" t="s">
        <v>16503</v>
      </c>
      <c r="E3945" s="63" t="s">
        <v>16504</v>
      </c>
      <c r="F3945" s="63" t="s">
        <v>16505</v>
      </c>
      <c r="G3945" s="68">
        <v>9.5096692338309946E-2</v>
      </c>
      <c r="H3945" s="68">
        <v>0.43536697712528516</v>
      </c>
      <c r="I3945" s="68">
        <v>1.5944746114494306E-2</v>
      </c>
      <c r="J3945" s="68">
        <v>0.453591584421911</v>
      </c>
    </row>
    <row r="3946" spans="1:10" x14ac:dyDescent="0.25">
      <c r="A3946" s="76"/>
      <c r="B3946" s="76">
        <v>3942</v>
      </c>
      <c r="C3946" s="63" t="s">
        <v>16506</v>
      </c>
      <c r="D3946" s="63" t="s">
        <v>16507</v>
      </c>
      <c r="E3946" s="63" t="s">
        <v>16508</v>
      </c>
      <c r="F3946" s="63" t="s">
        <v>16509</v>
      </c>
      <c r="G3946" s="68">
        <v>5.0088972935322488E-12</v>
      </c>
      <c r="H3946" s="68">
        <v>0.49910774825670745</v>
      </c>
      <c r="I3946" s="68">
        <v>7.1967599903599126E-3</v>
      </c>
      <c r="J3946" s="68">
        <v>0.49369549174792304</v>
      </c>
    </row>
    <row r="3947" spans="1:10" x14ac:dyDescent="0.25">
      <c r="A3947" s="76"/>
      <c r="B3947" s="76">
        <v>3943</v>
      </c>
      <c r="C3947" s="63" t="s">
        <v>16510</v>
      </c>
      <c r="D3947" s="63" t="s">
        <v>16511</v>
      </c>
      <c r="E3947" s="63" t="s">
        <v>16512</v>
      </c>
      <c r="F3947" s="63" t="s">
        <v>16513</v>
      </c>
      <c r="G3947" s="68">
        <v>2.8312173327908912E-10</v>
      </c>
      <c r="H3947" s="68">
        <v>0.24548386156006882</v>
      </c>
      <c r="I3947" s="68">
        <v>3.9241690118766168E-3</v>
      </c>
      <c r="J3947" s="68">
        <v>0.75059196914493331</v>
      </c>
    </row>
    <row r="3948" spans="1:10" x14ac:dyDescent="0.25">
      <c r="A3948" s="76"/>
      <c r="B3948" s="76">
        <v>3944</v>
      </c>
      <c r="C3948" s="63" t="s">
        <v>16514</v>
      </c>
      <c r="D3948" s="63" t="s">
        <v>16515</v>
      </c>
      <c r="E3948" s="63" t="s">
        <v>16516</v>
      </c>
      <c r="F3948" s="63" t="s">
        <v>16517</v>
      </c>
      <c r="G3948" s="68">
        <v>2.6002119590956784E-2</v>
      </c>
      <c r="H3948" s="68">
        <v>0.11985588869866177</v>
      </c>
      <c r="I3948" s="68">
        <v>5.1091094531704637E-5</v>
      </c>
      <c r="J3948" s="68">
        <v>0.85409090061584947</v>
      </c>
    </row>
    <row r="3949" spans="1:10" x14ac:dyDescent="0.25">
      <c r="A3949" s="76"/>
      <c r="B3949" s="76">
        <v>3945</v>
      </c>
      <c r="C3949" s="63"/>
      <c r="D3949" s="63" t="s">
        <v>16519</v>
      </c>
      <c r="E3949" s="63" t="s">
        <v>16520</v>
      </c>
      <c r="F3949" s="63" t="s">
        <v>16522</v>
      </c>
      <c r="G3949" s="68">
        <v>4.7228471799764152E-23</v>
      </c>
      <c r="H3949" s="68">
        <v>0.76231992932168613</v>
      </c>
      <c r="I3949" s="68">
        <v>4.5913483290797646E-3</v>
      </c>
      <c r="J3949" s="68">
        <v>0.23308872234923395</v>
      </c>
    </row>
    <row r="3950" spans="1:10" x14ac:dyDescent="0.25">
      <c r="A3950" s="76"/>
      <c r="B3950" s="76">
        <v>3946</v>
      </c>
      <c r="C3950" s="63" t="s">
        <v>16524</v>
      </c>
      <c r="D3950" s="63" t="s">
        <v>16525</v>
      </c>
      <c r="E3950" s="63" t="s">
        <v>16524</v>
      </c>
      <c r="F3950" s="63" t="s">
        <v>16526</v>
      </c>
      <c r="G3950" s="68">
        <v>0.78948767521071117</v>
      </c>
      <c r="H3950" s="68">
        <v>3.7525779064974084E-2</v>
      </c>
      <c r="I3950" s="68">
        <v>0.1593866899308912</v>
      </c>
      <c r="J3950" s="68">
        <v>1.3599855793422521E-2</v>
      </c>
    </row>
    <row r="3951" spans="1:10" x14ac:dyDescent="0.25">
      <c r="A3951" s="76"/>
      <c r="B3951" s="76">
        <v>3947</v>
      </c>
      <c r="C3951" s="63" t="s">
        <v>16527</v>
      </c>
      <c r="D3951" s="63" t="s">
        <v>16528</v>
      </c>
      <c r="E3951" s="63" t="s">
        <v>16527</v>
      </c>
      <c r="F3951" s="63" t="s">
        <v>16529</v>
      </c>
      <c r="G3951" s="68">
        <v>4.7228471799764152E-23</v>
      </c>
      <c r="H3951" s="68">
        <v>0.76231992932168613</v>
      </c>
      <c r="I3951" s="68">
        <v>4.5913483290797646E-3</v>
      </c>
      <c r="J3951" s="68">
        <v>0.23308872234923395</v>
      </c>
    </row>
    <row r="3952" spans="1:10" x14ac:dyDescent="0.25">
      <c r="A3952" s="76"/>
      <c r="B3952" s="76">
        <v>3948</v>
      </c>
      <c r="C3952" s="63" t="s">
        <v>16530</v>
      </c>
      <c r="D3952" s="63" t="s">
        <v>16531</v>
      </c>
      <c r="E3952" s="63" t="s">
        <v>16532</v>
      </c>
      <c r="F3952" s="63" t="s">
        <v>16533</v>
      </c>
      <c r="G3952" s="68">
        <v>3.5055527177074341E-6</v>
      </c>
      <c r="H3952" s="68">
        <v>0.78272867435942917</v>
      </c>
      <c r="I3952" s="68">
        <v>4.6855613716832809E-3</v>
      </c>
      <c r="J3952" s="68">
        <v>0.21258225871616987</v>
      </c>
    </row>
    <row r="3953" spans="1:10" x14ac:dyDescent="0.25">
      <c r="A3953" s="76"/>
      <c r="B3953" s="76">
        <v>3949</v>
      </c>
      <c r="C3953" s="63" t="s">
        <v>16534</v>
      </c>
      <c r="D3953" s="63" t="s">
        <v>16535</v>
      </c>
      <c r="E3953" s="63" t="s">
        <v>16536</v>
      </c>
      <c r="F3953" s="63" t="s">
        <v>16537</v>
      </c>
      <c r="G3953" s="68">
        <v>0.89737751744954086</v>
      </c>
      <c r="H3953" s="68">
        <v>4.4460130322697064E-2</v>
      </c>
      <c r="I3953" s="68">
        <v>5.4084230643562424E-3</v>
      </c>
      <c r="J3953" s="68">
        <v>5.2753929163405842E-2</v>
      </c>
    </row>
    <row r="3954" spans="1:10" x14ac:dyDescent="0.25">
      <c r="A3954" s="76"/>
      <c r="B3954" s="76">
        <v>3950</v>
      </c>
      <c r="C3954" s="63" t="s">
        <v>16538</v>
      </c>
      <c r="D3954" s="63" t="s">
        <v>16539</v>
      </c>
      <c r="E3954" s="63" t="s">
        <v>16540</v>
      </c>
      <c r="F3954" s="63" t="s">
        <v>16541</v>
      </c>
      <c r="G3954" s="68">
        <v>0.88763993945935282</v>
      </c>
      <c r="H3954" s="68">
        <v>4.7658162338780945E-2</v>
      </c>
      <c r="I3954" s="68">
        <v>8.1902559424477869E-3</v>
      </c>
      <c r="J3954" s="68">
        <v>5.6511642259418411E-2</v>
      </c>
    </row>
    <row r="3955" spans="1:10" x14ac:dyDescent="0.25">
      <c r="A3955" s="76"/>
      <c r="B3955" s="76">
        <v>3951</v>
      </c>
      <c r="C3955" s="63" t="s">
        <v>16542</v>
      </c>
      <c r="D3955" s="63" t="s">
        <v>16543</v>
      </c>
      <c r="E3955" s="63" t="s">
        <v>16544</v>
      </c>
      <c r="F3955" s="63" t="s">
        <v>16545</v>
      </c>
      <c r="G3955" s="68">
        <v>0.28440483095744812</v>
      </c>
      <c r="H3955" s="68">
        <v>0.64064234937644859</v>
      </c>
      <c r="I3955" s="68">
        <v>4.9408033963988032E-3</v>
      </c>
      <c r="J3955" s="68">
        <v>7.0012016269705157E-2</v>
      </c>
    </row>
    <row r="3956" spans="1:10" x14ac:dyDescent="0.25">
      <c r="A3956" s="76"/>
      <c r="B3956" s="76">
        <v>3952</v>
      </c>
      <c r="C3956" s="63" t="s">
        <v>16546</v>
      </c>
      <c r="D3956" s="63" t="s">
        <v>16547</v>
      </c>
      <c r="E3956" s="63" t="s">
        <v>16548</v>
      </c>
      <c r="F3956" s="63" t="s">
        <v>16549</v>
      </c>
      <c r="G3956" s="68">
        <v>3.5554067562102005E-12</v>
      </c>
      <c r="H3956" s="68">
        <v>0.46399125478529302</v>
      </c>
      <c r="I3956" s="68">
        <v>2.2902971812200539E-3</v>
      </c>
      <c r="J3956" s="68">
        <v>0.5337184480299314</v>
      </c>
    </row>
    <row r="3957" spans="1:10" x14ac:dyDescent="0.25">
      <c r="A3957" s="76"/>
      <c r="B3957" s="76">
        <v>3953</v>
      </c>
      <c r="C3957" s="63" t="s">
        <v>16550</v>
      </c>
      <c r="D3957" s="63" t="s">
        <v>16551</v>
      </c>
      <c r="E3957" s="63" t="s">
        <v>16552</v>
      </c>
      <c r="F3957" s="63" t="s">
        <v>16553</v>
      </c>
      <c r="G3957" s="68">
        <v>3.6860534939626845E-14</v>
      </c>
      <c r="H3957" s="68">
        <v>0.50147834501369648</v>
      </c>
      <c r="I3957" s="68">
        <v>2.4228578434818382E-3</v>
      </c>
      <c r="J3957" s="68">
        <v>0.49609879714278482</v>
      </c>
    </row>
    <row r="3958" spans="1:10" x14ac:dyDescent="0.25">
      <c r="A3958" s="76"/>
      <c r="B3958" s="76">
        <v>3954</v>
      </c>
      <c r="C3958" s="63" t="s">
        <v>16554</v>
      </c>
      <c r="D3958" s="63" t="s">
        <v>16555</v>
      </c>
      <c r="E3958" s="63" t="s">
        <v>16556</v>
      </c>
      <c r="F3958" s="63" t="s">
        <v>16557</v>
      </c>
      <c r="G3958" s="68">
        <v>0.68749487845875346</v>
      </c>
      <c r="H3958" s="68">
        <v>6.3347930859644241E-2</v>
      </c>
      <c r="I3958" s="68">
        <v>0.17529302410521819</v>
      </c>
      <c r="J3958" s="68">
        <v>7.3864166576384213E-2</v>
      </c>
    </row>
    <row r="3959" spans="1:10" x14ac:dyDescent="0.25">
      <c r="A3959" s="76"/>
      <c r="B3959" s="76">
        <v>3955</v>
      </c>
      <c r="C3959" s="63" t="s">
        <v>16558</v>
      </c>
      <c r="D3959" s="63" t="s">
        <v>16559</v>
      </c>
      <c r="E3959" s="63" t="s">
        <v>16558</v>
      </c>
      <c r="F3959" s="63" t="s">
        <v>16560</v>
      </c>
      <c r="G3959" s="68">
        <v>0.82019751629065074</v>
      </c>
      <c r="H3959" s="68">
        <v>3.8591298912467292E-2</v>
      </c>
      <c r="I3959" s="68">
        <v>9.5694376594894159E-2</v>
      </c>
      <c r="J3959" s="68">
        <v>4.5516808201988009E-2</v>
      </c>
    </row>
    <row r="3960" spans="1:10" x14ac:dyDescent="0.25">
      <c r="A3960" s="76"/>
      <c r="B3960" s="76">
        <v>3956</v>
      </c>
      <c r="C3960" s="63" t="s">
        <v>16561</v>
      </c>
      <c r="D3960" s="63" t="s">
        <v>16562</v>
      </c>
      <c r="E3960" s="63" t="s">
        <v>16563</v>
      </c>
      <c r="F3960" s="63" t="s">
        <v>16564</v>
      </c>
      <c r="G3960" s="68">
        <v>9.6546916175616026E-12</v>
      </c>
      <c r="H3960" s="68">
        <v>0.97513747049352029</v>
      </c>
      <c r="I3960" s="68">
        <v>3.2045701589862976E-3</v>
      </c>
      <c r="J3960" s="68">
        <v>2.1657959337839268E-2</v>
      </c>
    </row>
    <row r="3961" spans="1:10" x14ac:dyDescent="0.25">
      <c r="A3961" s="76"/>
      <c r="B3961" s="76">
        <v>3957</v>
      </c>
      <c r="C3961" s="63" t="s">
        <v>16565</v>
      </c>
      <c r="D3961" s="63" t="s">
        <v>16566</v>
      </c>
      <c r="E3961" s="63" t="s">
        <v>16567</v>
      </c>
      <c r="F3961" s="63" t="s">
        <v>16568</v>
      </c>
      <c r="G3961" s="68">
        <v>6.1011487768847946E-16</v>
      </c>
      <c r="H3961" s="68">
        <v>0.50188454725321008</v>
      </c>
      <c r="I3961" s="68">
        <v>1.6048576056875818E-3</v>
      </c>
      <c r="J3961" s="68">
        <v>0.49651059514110185</v>
      </c>
    </row>
    <row r="3962" spans="1:10" x14ac:dyDescent="0.25">
      <c r="A3962" s="76"/>
      <c r="B3962" s="76">
        <v>3958</v>
      </c>
      <c r="C3962" s="63" t="s">
        <v>16569</v>
      </c>
      <c r="D3962" s="63" t="s">
        <v>16570</v>
      </c>
      <c r="E3962" s="63" t="s">
        <v>16571</v>
      </c>
      <c r="F3962" s="63" t="s">
        <v>16572</v>
      </c>
      <c r="G3962" s="68">
        <v>1.0289873040629008E-11</v>
      </c>
      <c r="H3962" s="68">
        <v>0.90654858402318295</v>
      </c>
      <c r="I3962" s="68">
        <v>3.7707950808308767E-3</v>
      </c>
      <c r="J3962" s="68">
        <v>8.9680620885696533E-2</v>
      </c>
    </row>
    <row r="3963" spans="1:10" x14ac:dyDescent="0.25">
      <c r="A3963" s="76"/>
      <c r="B3963" s="76">
        <v>3959</v>
      </c>
      <c r="C3963" s="63" t="s">
        <v>16573</v>
      </c>
      <c r="D3963" s="63" t="s">
        <v>16574</v>
      </c>
      <c r="E3963" s="63" t="s">
        <v>16575</v>
      </c>
      <c r="F3963" s="63" t="s">
        <v>16576</v>
      </c>
      <c r="G3963" s="68">
        <v>5.1609079680059768E-12</v>
      </c>
      <c r="H3963" s="68">
        <v>0.50112101186962366</v>
      </c>
      <c r="I3963" s="68">
        <v>3.1424488118465604E-3</v>
      </c>
      <c r="J3963" s="68">
        <v>0.49573653931336881</v>
      </c>
    </row>
    <row r="3964" spans="1:10" x14ac:dyDescent="0.25">
      <c r="A3964" s="76"/>
      <c r="B3964" s="76">
        <v>3960</v>
      </c>
      <c r="C3964" s="63" t="s">
        <v>16577</v>
      </c>
      <c r="D3964" s="63" t="s">
        <v>16578</v>
      </c>
      <c r="E3964" s="63" t="s">
        <v>16579</v>
      </c>
      <c r="F3964" s="63" t="s">
        <v>16580</v>
      </c>
      <c r="G3964" s="68">
        <v>0.30792762091645215</v>
      </c>
      <c r="H3964" s="68">
        <v>0.13111658390814129</v>
      </c>
      <c r="I3964" s="68">
        <v>9.7232638470328286E-2</v>
      </c>
      <c r="J3964" s="68">
        <v>0.46372315670507741</v>
      </c>
    </row>
    <row r="3965" spans="1:10" x14ac:dyDescent="0.25">
      <c r="A3965" s="76"/>
      <c r="B3965" s="76">
        <v>3961</v>
      </c>
      <c r="C3965" s="63" t="s">
        <v>16581</v>
      </c>
      <c r="D3965" s="63" t="s">
        <v>16582</v>
      </c>
      <c r="E3965" s="63" t="s">
        <v>16583</v>
      </c>
      <c r="F3965" s="63" t="s">
        <v>16584</v>
      </c>
      <c r="G3965" s="68">
        <v>0.82593390185481363</v>
      </c>
      <c r="H3965" s="68">
        <v>3.9129189659870313E-2</v>
      </c>
      <c r="I3965" s="68">
        <v>0.13229190699837529</v>
      </c>
      <c r="J3965" s="68">
        <v>2.6450014869406875E-3</v>
      </c>
    </row>
    <row r="3966" spans="1:10" x14ac:dyDescent="0.25">
      <c r="A3966" s="76"/>
      <c r="B3966" s="76">
        <v>3962</v>
      </c>
      <c r="C3966" s="63" t="s">
        <v>16585</v>
      </c>
      <c r="D3966" s="63" t="s">
        <v>16586</v>
      </c>
      <c r="E3966" s="63" t="s">
        <v>16587</v>
      </c>
      <c r="F3966" s="63" t="s">
        <v>16588</v>
      </c>
      <c r="G3966" s="68">
        <v>0.86284791045868237</v>
      </c>
      <c r="H3966" s="68">
        <v>4.0576561465458488E-2</v>
      </c>
      <c r="I3966" s="68">
        <v>9.1787983441207879E-2</v>
      </c>
      <c r="J3966" s="68">
        <v>4.7875446346512035E-3</v>
      </c>
    </row>
    <row r="3967" spans="1:10" x14ac:dyDescent="0.25">
      <c r="A3967" s="76"/>
      <c r="B3967" s="76">
        <v>3963</v>
      </c>
      <c r="C3967" s="63" t="s">
        <v>16589</v>
      </c>
      <c r="D3967" s="63" t="s">
        <v>16590</v>
      </c>
      <c r="E3967" s="63" t="s">
        <v>16591</v>
      </c>
      <c r="F3967" s="63" t="s">
        <v>16592</v>
      </c>
      <c r="G3967" s="68">
        <v>3.3542932276747837E-2</v>
      </c>
      <c r="H3967" s="68">
        <v>0.26760491309245871</v>
      </c>
      <c r="I3967" s="68">
        <v>0.43149629136937295</v>
      </c>
      <c r="J3967" s="68">
        <v>0.26735586326141653</v>
      </c>
    </row>
    <row r="3968" spans="1:10" x14ac:dyDescent="0.25">
      <c r="A3968" s="76"/>
      <c r="B3968" s="76">
        <v>3964</v>
      </c>
      <c r="C3968" s="63" t="s">
        <v>16593</v>
      </c>
      <c r="D3968" s="63" t="s">
        <v>16594</v>
      </c>
      <c r="E3968" s="63" t="s">
        <v>16595</v>
      </c>
      <c r="F3968" s="63" t="s">
        <v>16596</v>
      </c>
      <c r="G3968" s="68">
        <v>4.6576135121391135E-20</v>
      </c>
      <c r="H3968" s="68">
        <v>0.50078165771481309</v>
      </c>
      <c r="I3968" s="68">
        <v>3.8258358895318146E-3</v>
      </c>
      <c r="J3968" s="68">
        <v>0.49539250639565485</v>
      </c>
    </row>
    <row r="3969" spans="1:10" x14ac:dyDescent="0.25">
      <c r="A3969" s="76"/>
      <c r="B3969" s="76">
        <v>3965</v>
      </c>
      <c r="C3969" s="63" t="s">
        <v>16597</v>
      </c>
      <c r="D3969" s="63" t="s">
        <v>16598</v>
      </c>
      <c r="E3969" s="63" t="s">
        <v>16599</v>
      </c>
      <c r="F3969" s="63" t="s">
        <v>16600</v>
      </c>
      <c r="G3969" s="68">
        <v>0.79219661637277239</v>
      </c>
      <c r="H3969" s="68">
        <v>4.3794420160304798E-2</v>
      </c>
      <c r="I3969" s="68">
        <v>3.4903560370370323E-3</v>
      </c>
      <c r="J3969" s="68">
        <v>0.16051860742988583</v>
      </c>
    </row>
    <row r="3970" spans="1:10" x14ac:dyDescent="0.25">
      <c r="A3970" s="76"/>
      <c r="B3970" s="76">
        <v>3966</v>
      </c>
      <c r="C3970" s="63" t="s">
        <v>16601</v>
      </c>
      <c r="D3970" s="63" t="s">
        <v>16602</v>
      </c>
      <c r="E3970" s="63" t="s">
        <v>16603</v>
      </c>
      <c r="F3970" s="63" t="s">
        <v>16604</v>
      </c>
      <c r="G3970" s="68">
        <v>9.7426079153929419E-9</v>
      </c>
      <c r="H3970" s="68">
        <v>0.1973467978408209</v>
      </c>
      <c r="I3970" s="68">
        <v>3.3297688087672722E-3</v>
      </c>
      <c r="J3970" s="68">
        <v>0.79932342360780406</v>
      </c>
    </row>
    <row r="3971" spans="1:10" x14ac:dyDescent="0.25">
      <c r="A3971" s="76"/>
      <c r="B3971" s="76">
        <v>3967</v>
      </c>
      <c r="C3971" s="63" t="s">
        <v>16605</v>
      </c>
      <c r="D3971" s="63" t="s">
        <v>24068</v>
      </c>
      <c r="E3971" s="63" t="s">
        <v>16606</v>
      </c>
      <c r="F3971" s="63" t="s">
        <v>16607</v>
      </c>
      <c r="G3971" s="68">
        <v>2.8089264318423039E-3</v>
      </c>
      <c r="H3971" s="68">
        <v>1.8321433027057368E-2</v>
      </c>
      <c r="I3971" s="68">
        <v>0.97768431832280656</v>
      </c>
      <c r="J3971" s="68">
        <v>1.1853222182925745E-3</v>
      </c>
    </row>
    <row r="3972" spans="1:10" x14ac:dyDescent="0.25">
      <c r="A3972" s="76"/>
      <c r="B3972" s="76">
        <v>3968</v>
      </c>
      <c r="C3972" s="63" t="s">
        <v>16608</v>
      </c>
      <c r="D3972" s="63" t="s">
        <v>24069</v>
      </c>
      <c r="E3972" s="63" t="s">
        <v>16609</v>
      </c>
      <c r="F3972" s="63" t="s">
        <v>16610</v>
      </c>
      <c r="G3972" s="68">
        <v>5.7125841572862974E-13</v>
      </c>
      <c r="H3972" s="68">
        <v>0.24555062754468426</v>
      </c>
      <c r="I3972" s="68">
        <v>3.6475034813039202E-3</v>
      </c>
      <c r="J3972" s="68">
        <v>0.75080186897344026</v>
      </c>
    </row>
    <row r="3973" spans="1:10" x14ac:dyDescent="0.25">
      <c r="A3973" s="76"/>
      <c r="B3973" s="76">
        <v>3969</v>
      </c>
      <c r="C3973" s="63" t="s">
        <v>16611</v>
      </c>
      <c r="D3973" s="63" t="s">
        <v>16612</v>
      </c>
      <c r="E3973" s="63" t="s">
        <v>16611</v>
      </c>
      <c r="F3973" s="63" t="s">
        <v>16613</v>
      </c>
      <c r="G3973" s="68">
        <v>6.0650613732823174E-18</v>
      </c>
      <c r="H3973" s="68">
        <v>0.24613146666460003</v>
      </c>
      <c r="I3973" s="68">
        <v>1.2406619564829659E-3</v>
      </c>
      <c r="J3973" s="68">
        <v>0.75262787137891696</v>
      </c>
    </row>
    <row r="3974" spans="1:10" x14ac:dyDescent="0.25">
      <c r="A3974" s="76"/>
      <c r="B3974" s="76">
        <v>3970</v>
      </c>
      <c r="C3974" s="63" t="s">
        <v>16614</v>
      </c>
      <c r="D3974" s="63" t="s">
        <v>16615</v>
      </c>
      <c r="E3974" s="63" t="s">
        <v>16616</v>
      </c>
      <c r="F3974" s="63" t="s">
        <v>16617</v>
      </c>
      <c r="G3974" s="68">
        <v>0.8364919348496993</v>
      </c>
      <c r="H3974" s="68">
        <v>0.12766655842432459</v>
      </c>
      <c r="I3974" s="68">
        <v>2.8713121748900797E-2</v>
      </c>
      <c r="J3974" s="68">
        <v>7.1283849770756883E-3</v>
      </c>
    </row>
    <row r="3975" spans="1:10" x14ac:dyDescent="0.25">
      <c r="A3975" s="76"/>
      <c r="B3975" s="76">
        <v>3971</v>
      </c>
      <c r="C3975" s="63" t="s">
        <v>16618</v>
      </c>
      <c r="D3975" s="63" t="s">
        <v>16619</v>
      </c>
      <c r="E3975" s="63" t="s">
        <v>16620</v>
      </c>
      <c r="F3975" s="63" t="s">
        <v>16621</v>
      </c>
      <c r="G3975" s="68">
        <v>0.19921907431431737</v>
      </c>
      <c r="H3975" s="68">
        <v>0.37480787781813407</v>
      </c>
      <c r="I3975" s="68">
        <v>1.8742406389006795E-2</v>
      </c>
      <c r="J3975" s="68">
        <v>0.40723064147854304</v>
      </c>
    </row>
    <row r="3976" spans="1:10" x14ac:dyDescent="0.25">
      <c r="A3976" s="76"/>
      <c r="B3976" s="76">
        <v>3972</v>
      </c>
      <c r="C3976" s="63" t="s">
        <v>16622</v>
      </c>
      <c r="D3976" s="63" t="s">
        <v>16623</v>
      </c>
      <c r="E3976" s="63" t="s">
        <v>16624</v>
      </c>
      <c r="F3976" s="63" t="s">
        <v>16625</v>
      </c>
      <c r="G3976" s="68">
        <v>5.6135724016099778E-11</v>
      </c>
      <c r="H3976" s="68">
        <v>0.50100254100383534</v>
      </c>
      <c r="I3976" s="68">
        <v>3.3810236588811115E-3</v>
      </c>
      <c r="J3976" s="68">
        <v>0.49561643528114824</v>
      </c>
    </row>
    <row r="3977" spans="1:10" x14ac:dyDescent="0.25">
      <c r="A3977" s="76"/>
      <c r="B3977" s="76">
        <v>3973</v>
      </c>
      <c r="C3977" s="63" t="s">
        <v>16626</v>
      </c>
      <c r="D3977" s="63" t="s">
        <v>16627</v>
      </c>
      <c r="E3977" s="63" t="s">
        <v>16628</v>
      </c>
      <c r="F3977" s="63" t="s">
        <v>16629</v>
      </c>
      <c r="G3977" s="68">
        <v>0.89253717386407549</v>
      </c>
      <c r="H3977" s="68">
        <v>4.3055061559323864E-2</v>
      </c>
      <c r="I3977" s="68">
        <v>1.3337287591456339E-2</v>
      </c>
      <c r="J3977" s="68">
        <v>5.1070476985144463E-2</v>
      </c>
    </row>
    <row r="3978" spans="1:10" x14ac:dyDescent="0.25">
      <c r="A3978" s="76"/>
      <c r="B3978" s="76">
        <v>3974</v>
      </c>
      <c r="C3978" s="63" t="s">
        <v>16630</v>
      </c>
      <c r="D3978" s="63" t="s">
        <v>16631</v>
      </c>
      <c r="E3978" s="63" t="s">
        <v>16632</v>
      </c>
      <c r="F3978" s="63" t="s">
        <v>16633</v>
      </c>
      <c r="G3978" s="68">
        <v>0.92406936132869266</v>
      </c>
      <c r="H3978" s="68">
        <v>4.3112599676008605E-2</v>
      </c>
      <c r="I3978" s="68">
        <v>1.701187865221215E-2</v>
      </c>
      <c r="J3978" s="68">
        <v>1.5806160343086382E-2</v>
      </c>
    </row>
    <row r="3979" spans="1:10" x14ac:dyDescent="0.25">
      <c r="A3979" s="76"/>
      <c r="B3979" s="76">
        <v>3975</v>
      </c>
      <c r="C3979" s="63" t="s">
        <v>16634</v>
      </c>
      <c r="D3979" s="63" t="s">
        <v>16635</v>
      </c>
      <c r="E3979" s="63" t="s">
        <v>16636</v>
      </c>
      <c r="F3979" s="63" t="s">
        <v>16637</v>
      </c>
      <c r="G3979" s="68">
        <v>4.4757380905811043E-4</v>
      </c>
      <c r="H3979" s="68">
        <v>0.24490863602720939</v>
      </c>
      <c r="I3979" s="68">
        <v>5.4958293518924091E-3</v>
      </c>
      <c r="J3979" s="68">
        <v>0.74914796081184032</v>
      </c>
    </row>
    <row r="3980" spans="1:10" x14ac:dyDescent="0.25">
      <c r="A3980" s="76"/>
      <c r="B3980" s="76">
        <v>3976</v>
      </c>
      <c r="C3980" s="63" t="s">
        <v>16638</v>
      </c>
      <c r="D3980" s="63" t="s">
        <v>16639</v>
      </c>
      <c r="E3980" s="63" t="s">
        <v>16640</v>
      </c>
      <c r="F3980" s="63" t="s">
        <v>16641</v>
      </c>
      <c r="G3980" s="68">
        <v>0.66799257532452028</v>
      </c>
      <c r="H3980" s="68">
        <v>3.1647426830500799E-2</v>
      </c>
      <c r="I3980" s="68">
        <v>0.19644309835643278</v>
      </c>
      <c r="J3980" s="68">
        <v>0.1039168994885457</v>
      </c>
    </row>
    <row r="3981" spans="1:10" x14ac:dyDescent="0.25">
      <c r="A3981" s="76"/>
      <c r="B3981" s="76">
        <v>3977</v>
      </c>
      <c r="C3981" s="63" t="s">
        <v>16642</v>
      </c>
      <c r="D3981" s="63" t="s">
        <v>16643</v>
      </c>
      <c r="E3981" s="63" t="s">
        <v>16644</v>
      </c>
      <c r="F3981" s="63" t="s">
        <v>16645</v>
      </c>
      <c r="G3981" s="68">
        <v>2.3563468416117404E-3</v>
      </c>
      <c r="H3981" s="68">
        <v>0.24464920428559045</v>
      </c>
      <c r="I3981" s="68">
        <v>3.1162960576164803E-3</v>
      </c>
      <c r="J3981" s="68">
        <v>0.749878152815181</v>
      </c>
    </row>
    <row r="3982" spans="1:10" x14ac:dyDescent="0.25">
      <c r="A3982" s="76"/>
      <c r="B3982" s="76">
        <v>3978</v>
      </c>
      <c r="C3982" s="63" t="s">
        <v>16646</v>
      </c>
      <c r="D3982" s="63" t="s">
        <v>16647</v>
      </c>
      <c r="E3982" s="63" t="s">
        <v>16648</v>
      </c>
      <c r="F3982" s="63" t="s">
        <v>16649</v>
      </c>
      <c r="G3982" s="68">
        <v>0.73545266633867556</v>
      </c>
      <c r="H3982" s="68">
        <v>3.4458737423453234E-2</v>
      </c>
      <c r="I3982" s="68">
        <v>0.11419652793607732</v>
      </c>
      <c r="J3982" s="68">
        <v>0.11589206830179374</v>
      </c>
    </row>
    <row r="3983" spans="1:10" x14ac:dyDescent="0.25">
      <c r="A3983" s="76"/>
      <c r="B3983" s="76">
        <v>3979</v>
      </c>
      <c r="C3983" s="63" t="s">
        <v>16650</v>
      </c>
      <c r="D3983" s="63" t="s">
        <v>16651</v>
      </c>
      <c r="E3983" s="63" t="s">
        <v>16652</v>
      </c>
      <c r="F3983" s="63" t="s">
        <v>16653</v>
      </c>
      <c r="G3983" s="68">
        <v>0.11641112583472997</v>
      </c>
      <c r="H3983" s="68">
        <v>0.17423789095883746</v>
      </c>
      <c r="I3983" s="68">
        <v>0.52670584615438865</v>
      </c>
      <c r="J3983" s="68">
        <v>0.18264513705204499</v>
      </c>
    </row>
    <row r="3984" spans="1:10" x14ac:dyDescent="0.25">
      <c r="A3984" s="76"/>
      <c r="B3984" s="76">
        <v>3980</v>
      </c>
      <c r="C3984" s="63" t="s">
        <v>16655</v>
      </c>
      <c r="D3984" s="63" t="s">
        <v>16656</v>
      </c>
      <c r="E3984" s="63" t="s">
        <v>24070</v>
      </c>
      <c r="F3984" s="63" t="s">
        <v>24071</v>
      </c>
      <c r="G3984" s="68">
        <v>3.57774103332658E-9</v>
      </c>
      <c r="H3984" s="68">
        <v>0.2453458672107271</v>
      </c>
      <c r="I3984" s="68">
        <v>4.495990152038826E-3</v>
      </c>
      <c r="J3984" s="68">
        <v>0.75015813905949313</v>
      </c>
    </row>
    <row r="3985" spans="1:10" x14ac:dyDescent="0.25">
      <c r="A3985" s="76"/>
      <c r="B3985" s="76">
        <v>3981</v>
      </c>
      <c r="C3985" s="63" t="s">
        <v>16661</v>
      </c>
      <c r="D3985" s="63" t="s">
        <v>16662</v>
      </c>
      <c r="E3985" s="63" t="s">
        <v>16663</v>
      </c>
      <c r="F3985" s="63" t="s">
        <v>16664</v>
      </c>
      <c r="G3985" s="68">
        <v>0.78838611201824671</v>
      </c>
      <c r="H3985" s="68">
        <v>3.6606948577170395E-2</v>
      </c>
      <c r="I3985" s="68">
        <v>4.1008014234820894E-2</v>
      </c>
      <c r="J3985" s="68">
        <v>0.13399892516976231</v>
      </c>
    </row>
    <row r="3986" spans="1:10" x14ac:dyDescent="0.25">
      <c r="A3986" s="76"/>
      <c r="B3986" s="76">
        <v>3982</v>
      </c>
      <c r="C3986" s="63" t="s">
        <v>16665</v>
      </c>
      <c r="D3986" s="63" t="s">
        <v>16666</v>
      </c>
      <c r="E3986" s="63" t="s">
        <v>16667</v>
      </c>
      <c r="F3986" s="63" t="s">
        <v>16668</v>
      </c>
      <c r="G3986" s="68">
        <v>9.4381178538768107E-12</v>
      </c>
      <c r="H3986" s="68">
        <v>0.24590658755530709</v>
      </c>
      <c r="I3986" s="68">
        <v>2.1724901018898481E-3</v>
      </c>
      <c r="J3986" s="68">
        <v>0.75192092233336505</v>
      </c>
    </row>
    <row r="3987" spans="1:10" x14ac:dyDescent="0.25">
      <c r="A3987" s="76"/>
      <c r="B3987" s="76">
        <v>3983</v>
      </c>
      <c r="C3987" s="63" t="s">
        <v>16669</v>
      </c>
      <c r="D3987" s="63" t="s">
        <v>16670</v>
      </c>
      <c r="E3987" s="63" t="s">
        <v>16671</v>
      </c>
      <c r="F3987" s="63" t="s">
        <v>16672</v>
      </c>
      <c r="G3987" s="68">
        <v>0.75159526926163167</v>
      </c>
      <c r="H3987" s="68">
        <v>0.16153096301689865</v>
      </c>
      <c r="I3987" s="68">
        <v>2.8609288927061896E-2</v>
      </c>
      <c r="J3987" s="68">
        <v>5.8264478794407097E-2</v>
      </c>
    </row>
    <row r="3988" spans="1:10" x14ac:dyDescent="0.25">
      <c r="A3988" s="76"/>
      <c r="B3988" s="76">
        <v>3984</v>
      </c>
      <c r="C3988" s="63" t="s">
        <v>16673</v>
      </c>
      <c r="D3988" s="63" t="s">
        <v>16674</v>
      </c>
      <c r="E3988" s="63" t="s">
        <v>16673</v>
      </c>
      <c r="F3988" s="63" t="s">
        <v>16675</v>
      </c>
      <c r="G3988" s="68">
        <v>2.0172830677767902E-8</v>
      </c>
      <c r="H3988" s="68">
        <v>1.8347469876585552E-2</v>
      </c>
      <c r="I3988" s="68">
        <v>0.98165250674565274</v>
      </c>
      <c r="J3988" s="68">
        <v>3.204932368165624E-9</v>
      </c>
    </row>
    <row r="3989" spans="1:10" x14ac:dyDescent="0.25">
      <c r="A3989" s="76"/>
      <c r="B3989" s="76">
        <v>3985</v>
      </c>
      <c r="C3989" s="63" t="s">
        <v>16676</v>
      </c>
      <c r="D3989" s="63" t="s">
        <v>16677</v>
      </c>
      <c r="E3989" s="63" t="s">
        <v>16678</v>
      </c>
      <c r="F3989" s="63" t="s">
        <v>16679</v>
      </c>
      <c r="G3989" s="68">
        <v>0.23360138914600229</v>
      </c>
      <c r="H3989" s="68">
        <v>0.35752695463311462</v>
      </c>
      <c r="I3989" s="68">
        <v>1.6465590857706311E-2</v>
      </c>
      <c r="J3989" s="68">
        <v>0.39240606536317801</v>
      </c>
    </row>
    <row r="3990" spans="1:10" x14ac:dyDescent="0.25">
      <c r="A3990" s="76"/>
      <c r="B3990" s="76">
        <v>3986</v>
      </c>
      <c r="C3990" s="63" t="s">
        <v>16681</v>
      </c>
      <c r="D3990" s="63" t="s">
        <v>16682</v>
      </c>
      <c r="E3990" s="63" t="s">
        <v>24072</v>
      </c>
      <c r="F3990" s="63" t="s">
        <v>23548</v>
      </c>
      <c r="G3990" s="68">
        <v>4.9460107024574696E-13</v>
      </c>
      <c r="H3990" s="68">
        <v>0.24588173326103582</v>
      </c>
      <c r="I3990" s="68">
        <v>2.2754792981407503E-3</v>
      </c>
      <c r="J3990" s="68">
        <v>0.75184278744032884</v>
      </c>
    </row>
    <row r="3991" spans="1:10" x14ac:dyDescent="0.25">
      <c r="A3991" s="76"/>
      <c r="B3991" s="76">
        <v>3987</v>
      </c>
      <c r="C3991" s="63" t="s">
        <v>16687</v>
      </c>
      <c r="D3991" s="63" t="s">
        <v>16688</v>
      </c>
      <c r="E3991" s="63" t="s">
        <v>16689</v>
      </c>
      <c r="F3991" s="63" t="s">
        <v>16690</v>
      </c>
      <c r="G3991" s="68">
        <v>0.19764704984251943</v>
      </c>
      <c r="H3991" s="68">
        <v>1.9458110646161108E-2</v>
      </c>
      <c r="I3991" s="68">
        <v>0.7714951362350182</v>
      </c>
      <c r="J3991" s="68">
        <v>1.1399703276300759E-2</v>
      </c>
    </row>
    <row r="3992" spans="1:10" x14ac:dyDescent="0.25">
      <c r="A3992" s="76"/>
      <c r="B3992" s="76">
        <v>3988</v>
      </c>
      <c r="C3992" s="63" t="s">
        <v>16691</v>
      </c>
      <c r="D3992" s="63" t="s">
        <v>16692</v>
      </c>
      <c r="E3992" s="63" t="s">
        <v>16693</v>
      </c>
      <c r="F3992" s="63" t="s">
        <v>16694</v>
      </c>
      <c r="G3992" s="68">
        <v>0.78835439642214777</v>
      </c>
      <c r="H3992" s="68">
        <v>3.6613749577597846E-2</v>
      </c>
      <c r="I3992" s="68">
        <v>4.1008202903715235E-2</v>
      </c>
      <c r="J3992" s="68">
        <v>0.13402365109653899</v>
      </c>
    </row>
    <row r="3993" spans="1:10" x14ac:dyDescent="0.25">
      <c r="A3993" s="76"/>
      <c r="B3993" s="76">
        <v>3989</v>
      </c>
      <c r="C3993" s="63" t="s">
        <v>16695</v>
      </c>
      <c r="D3993" s="63" t="s">
        <v>16696</v>
      </c>
      <c r="E3993" s="63" t="s">
        <v>16695</v>
      </c>
      <c r="F3993" s="63" t="s">
        <v>16697</v>
      </c>
      <c r="G3993" s="68">
        <v>0.91856146766645386</v>
      </c>
      <c r="H3993" s="68">
        <v>5.3298409061907706E-2</v>
      </c>
      <c r="I3993" s="68">
        <v>8.61558956648922E-3</v>
      </c>
      <c r="J3993" s="68">
        <v>1.9524533705149363E-2</v>
      </c>
    </row>
    <row r="3994" spans="1:10" x14ac:dyDescent="0.25">
      <c r="A3994" s="76"/>
      <c r="B3994" s="76">
        <v>3990</v>
      </c>
      <c r="C3994" s="63" t="s">
        <v>16698</v>
      </c>
      <c r="D3994" s="63" t="s">
        <v>24073</v>
      </c>
      <c r="E3994" s="63" t="s">
        <v>16699</v>
      </c>
      <c r="F3994" s="63" t="s">
        <v>16700</v>
      </c>
      <c r="G3994" s="68">
        <v>0.70445912149336976</v>
      </c>
      <c r="H3994" s="68">
        <v>3.3031670109522536E-2</v>
      </c>
      <c r="I3994" s="68">
        <v>6.1177303055583478E-3</v>
      </c>
      <c r="J3994" s="68">
        <v>0.25639147809154933</v>
      </c>
    </row>
    <row r="3995" spans="1:10" x14ac:dyDescent="0.25">
      <c r="A3995" s="76"/>
      <c r="B3995" s="76">
        <v>3991</v>
      </c>
      <c r="C3995" s="63" t="s">
        <v>16701</v>
      </c>
      <c r="D3995" s="63" t="s">
        <v>16702</v>
      </c>
      <c r="E3995" s="63" t="s">
        <v>16703</v>
      </c>
      <c r="F3995" s="63" t="s">
        <v>16704</v>
      </c>
      <c r="G3995" s="68">
        <v>4.9087447447327521E-4</v>
      </c>
      <c r="H3995" s="68">
        <v>0.38698492505705817</v>
      </c>
      <c r="I3995" s="68">
        <v>7.1016181117773872E-2</v>
      </c>
      <c r="J3995" s="68">
        <v>0.54150801935069548</v>
      </c>
    </row>
    <row r="3996" spans="1:10" x14ac:dyDescent="0.25">
      <c r="A3996" s="76"/>
      <c r="B3996" s="76">
        <v>3992</v>
      </c>
      <c r="C3996" s="63" t="s">
        <v>16705</v>
      </c>
      <c r="D3996" s="63" t="s">
        <v>16706</v>
      </c>
      <c r="E3996" s="63" t="s">
        <v>16707</v>
      </c>
      <c r="F3996" s="63" t="s">
        <v>16708</v>
      </c>
      <c r="G3996" s="68">
        <v>0.80100301570973731</v>
      </c>
      <c r="H3996" s="68">
        <v>3.771575405149389E-2</v>
      </c>
      <c r="I3996" s="68">
        <v>0.11687750162304521</v>
      </c>
      <c r="J3996" s="68">
        <v>4.4403728615723906E-2</v>
      </c>
    </row>
    <row r="3997" spans="1:10" x14ac:dyDescent="0.25">
      <c r="A3997" s="76"/>
      <c r="B3997" s="76">
        <v>3993</v>
      </c>
      <c r="C3997" s="63" t="s">
        <v>16709</v>
      </c>
      <c r="D3997" s="63" t="s">
        <v>16710</v>
      </c>
      <c r="E3997" s="63" t="s">
        <v>16711</v>
      </c>
      <c r="F3997" s="63" t="s">
        <v>16712</v>
      </c>
      <c r="G3997" s="68">
        <v>1.2207155695872195E-20</v>
      </c>
      <c r="H3997" s="68">
        <v>0.97857457408195714</v>
      </c>
      <c r="I3997" s="68">
        <v>2.6209539277454964E-3</v>
      </c>
      <c r="J3997" s="68">
        <v>1.8804471990297396E-2</v>
      </c>
    </row>
    <row r="3998" spans="1:10" x14ac:dyDescent="0.25">
      <c r="A3998" s="76"/>
      <c r="B3998" s="76">
        <v>3994</v>
      </c>
      <c r="C3998" s="63" t="s">
        <v>16713</v>
      </c>
      <c r="D3998" s="63" t="s">
        <v>16714</v>
      </c>
      <c r="E3998" s="63" t="s">
        <v>16715</v>
      </c>
      <c r="F3998" s="63" t="s">
        <v>16716</v>
      </c>
      <c r="G3998" s="68">
        <v>0.49067924402982721</v>
      </c>
      <c r="H3998" s="68">
        <v>0.36995553190991115</v>
      </c>
      <c r="I3998" s="68">
        <v>9.9297320004370169E-3</v>
      </c>
      <c r="J3998" s="68">
        <v>0.12943549205982474</v>
      </c>
    </row>
    <row r="3999" spans="1:10" x14ac:dyDescent="0.25">
      <c r="A3999" s="76"/>
      <c r="B3999" s="76">
        <v>3995</v>
      </c>
      <c r="C3999" s="63" t="s">
        <v>16717</v>
      </c>
      <c r="D3999" s="63" t="s">
        <v>16718</v>
      </c>
      <c r="E3999" s="63" t="s">
        <v>16719</v>
      </c>
      <c r="F3999" s="63" t="s">
        <v>16720</v>
      </c>
      <c r="G3999" s="68">
        <v>9.4586205671115217E-15</v>
      </c>
      <c r="H3999" s="68">
        <v>0.37194136353269774</v>
      </c>
      <c r="I3999" s="68">
        <v>2.2258172853094834E-2</v>
      </c>
      <c r="J3999" s="68">
        <v>0.60580046361419826</v>
      </c>
    </row>
    <row r="4000" spans="1:10" x14ac:dyDescent="0.25">
      <c r="A4000" s="76"/>
      <c r="B4000" s="76">
        <v>3996</v>
      </c>
      <c r="C4000" s="63" t="s">
        <v>16721</v>
      </c>
      <c r="D4000" s="63" t="s">
        <v>16722</v>
      </c>
      <c r="E4000" s="63" t="s">
        <v>16723</v>
      </c>
      <c r="F4000" s="63" t="s">
        <v>16724</v>
      </c>
      <c r="G4000" s="68">
        <v>5.2336605262668897E-16</v>
      </c>
      <c r="H4000" s="68">
        <v>0.45671466806396188</v>
      </c>
      <c r="I4000" s="68">
        <v>2.7429772868752481E-2</v>
      </c>
      <c r="J4000" s="68">
        <v>0.51585555906728409</v>
      </c>
    </row>
    <row r="4001" spans="1:10" x14ac:dyDescent="0.25">
      <c r="A4001" s="76"/>
      <c r="B4001" s="76">
        <v>3997</v>
      </c>
      <c r="C4001" s="63" t="s">
        <v>16725</v>
      </c>
      <c r="D4001" s="63" t="s">
        <v>16726</v>
      </c>
      <c r="E4001" s="63" t="s">
        <v>16727</v>
      </c>
      <c r="F4001" s="63" t="s">
        <v>16728</v>
      </c>
      <c r="G4001" s="68">
        <v>0.80084043035553831</v>
      </c>
      <c r="H4001" s="68">
        <v>6.4285243368210718E-2</v>
      </c>
      <c r="I4001" s="68">
        <v>5.9110780785590393E-2</v>
      </c>
      <c r="J4001" s="68">
        <v>7.5763545490660542E-2</v>
      </c>
    </row>
    <row r="4002" spans="1:10" x14ac:dyDescent="0.25">
      <c r="A4002" s="76"/>
      <c r="B4002" s="76">
        <v>3998</v>
      </c>
      <c r="C4002" s="63" t="s">
        <v>16729</v>
      </c>
      <c r="D4002" s="63" t="s">
        <v>16730</v>
      </c>
      <c r="E4002" s="63" t="s">
        <v>16731</v>
      </c>
      <c r="F4002" s="63" t="s">
        <v>16732</v>
      </c>
      <c r="G4002" s="68">
        <v>0.14545608951081021</v>
      </c>
      <c r="H4002" s="68">
        <v>0.16361059127046501</v>
      </c>
      <c r="I4002" s="68">
        <v>1.1232456348113026E-2</v>
      </c>
      <c r="J4002" s="68">
        <v>0.67970086287061193</v>
      </c>
    </row>
    <row r="4003" spans="1:10" x14ac:dyDescent="0.25">
      <c r="A4003" s="76"/>
      <c r="B4003" s="76">
        <v>3999</v>
      </c>
      <c r="C4003" s="63" t="s">
        <v>16733</v>
      </c>
      <c r="D4003" s="63" t="s">
        <v>16734</v>
      </c>
      <c r="E4003" s="63" t="s">
        <v>16735</v>
      </c>
      <c r="F4003" s="63" t="s">
        <v>16736</v>
      </c>
      <c r="G4003" s="68">
        <v>3.121621680355385E-4</v>
      </c>
      <c r="H4003" s="68">
        <v>0.3860957173206066</v>
      </c>
      <c r="I4003" s="68">
        <v>0.23450209543795317</v>
      </c>
      <c r="J4003" s="68">
        <v>0.379090025073401</v>
      </c>
    </row>
    <row r="4004" spans="1:10" x14ac:dyDescent="0.25">
      <c r="A4004" s="76"/>
      <c r="B4004" s="76">
        <v>4000</v>
      </c>
      <c r="C4004" s="63" t="s">
        <v>16737</v>
      </c>
      <c r="D4004" s="63" t="s">
        <v>16738</v>
      </c>
      <c r="E4004" s="63" t="s">
        <v>16739</v>
      </c>
      <c r="F4004" s="63" t="s">
        <v>16740</v>
      </c>
      <c r="G4004" s="68">
        <v>0.7987672068729943</v>
      </c>
      <c r="H4004" s="68">
        <v>3.7052959788193306E-2</v>
      </c>
      <c r="I4004" s="68">
        <v>2.8434952988553759E-2</v>
      </c>
      <c r="J4004" s="68">
        <v>0.13574488035025867</v>
      </c>
    </row>
    <row r="4005" spans="1:10" x14ac:dyDescent="0.25">
      <c r="A4005" s="76"/>
      <c r="B4005" s="76">
        <v>4001</v>
      </c>
      <c r="C4005" s="63" t="s">
        <v>16741</v>
      </c>
      <c r="D4005" s="63" t="s">
        <v>16742</v>
      </c>
      <c r="E4005" s="63" t="s">
        <v>16743</v>
      </c>
      <c r="F4005" s="63" t="s">
        <v>16744</v>
      </c>
      <c r="G4005" s="68">
        <v>4.2259005690931558E-14</v>
      </c>
      <c r="H4005" s="68">
        <v>0.97429679395862268</v>
      </c>
      <c r="I4005" s="68">
        <v>3.3190119311332466E-3</v>
      </c>
      <c r="J4005" s="68">
        <v>2.2384194110201677E-2</v>
      </c>
    </row>
    <row r="4006" spans="1:10" x14ac:dyDescent="0.25">
      <c r="A4006" s="76"/>
      <c r="B4006" s="76">
        <v>4002</v>
      </c>
      <c r="C4006" s="63"/>
      <c r="D4006" s="63" t="s">
        <v>16746</v>
      </c>
      <c r="E4006" s="63" t="s">
        <v>24074</v>
      </c>
      <c r="F4006" s="63" t="s">
        <v>23720</v>
      </c>
      <c r="G4006" s="68">
        <v>2.7357526387300984E-6</v>
      </c>
      <c r="H4006" s="68">
        <v>0.49856280607409537</v>
      </c>
      <c r="I4006" s="68">
        <v>8.2906043473320555E-3</v>
      </c>
      <c r="J4006" s="68">
        <v>0.49314385382593379</v>
      </c>
    </row>
    <row r="4007" spans="1:10" x14ac:dyDescent="0.25">
      <c r="A4007" s="76"/>
      <c r="B4007" s="76">
        <v>4003</v>
      </c>
      <c r="C4007" s="63" t="s">
        <v>16751</v>
      </c>
      <c r="D4007" s="63" t="s">
        <v>16752</v>
      </c>
      <c r="E4007" s="63" t="s">
        <v>16753</v>
      </c>
      <c r="F4007" s="63" t="s">
        <v>16754</v>
      </c>
      <c r="G4007" s="68">
        <v>7.2143951252858591E-4</v>
      </c>
      <c r="H4007" s="68">
        <v>0.24529352731584686</v>
      </c>
      <c r="I4007" s="68">
        <v>3.4043892956168898E-3</v>
      </c>
      <c r="J4007" s="68">
        <v>0.75058064387600743</v>
      </c>
    </row>
    <row r="4008" spans="1:10" x14ac:dyDescent="0.25">
      <c r="A4008" s="76"/>
      <c r="B4008" s="76">
        <v>4004</v>
      </c>
      <c r="C4008" s="63"/>
      <c r="D4008" s="63" t="s">
        <v>16756</v>
      </c>
      <c r="E4008" s="63" t="s">
        <v>24075</v>
      </c>
      <c r="F4008" s="63" t="s">
        <v>23848</v>
      </c>
      <c r="G4008" s="68">
        <v>3.0568599195376068E-2</v>
      </c>
      <c r="H4008" s="68">
        <v>4.4559469196051943E-2</v>
      </c>
      <c r="I4008" s="68">
        <v>0.89411064542898</v>
      </c>
      <c r="J4008" s="68">
        <v>3.0761286179591143E-2</v>
      </c>
    </row>
    <row r="4009" spans="1:10" x14ac:dyDescent="0.25">
      <c r="A4009" s="76"/>
      <c r="B4009" s="76">
        <v>4005</v>
      </c>
      <c r="C4009" s="63"/>
      <c r="D4009" s="63" t="s">
        <v>16762</v>
      </c>
      <c r="E4009" s="63" t="s">
        <v>16763</v>
      </c>
      <c r="F4009" s="63" t="s">
        <v>16765</v>
      </c>
      <c r="G4009" s="68">
        <v>0.90548348217230468</v>
      </c>
      <c r="H4009" s="68">
        <v>4.3211660154509876E-2</v>
      </c>
      <c r="I4009" s="68">
        <v>4.8658438284468127E-6</v>
      </c>
      <c r="J4009" s="68">
        <v>5.1299991829357482E-2</v>
      </c>
    </row>
    <row r="4010" spans="1:10" x14ac:dyDescent="0.25">
      <c r="A4010" s="76"/>
      <c r="B4010" s="76">
        <v>4006</v>
      </c>
      <c r="C4010" s="63" t="s">
        <v>16767</v>
      </c>
      <c r="D4010" s="63" t="s">
        <v>16768</v>
      </c>
      <c r="E4010" s="63" t="s">
        <v>16769</v>
      </c>
      <c r="F4010" s="63" t="s">
        <v>16770</v>
      </c>
      <c r="G4010" s="68">
        <v>9.4390099110943372E-8</v>
      </c>
      <c r="H4010" s="68">
        <v>0.24640386403931711</v>
      </c>
      <c r="I4010" s="68">
        <v>1.1177954342779906E-4</v>
      </c>
      <c r="J4010" s="68">
        <v>0.75348426202715624</v>
      </c>
    </row>
    <row r="4011" spans="1:10" x14ac:dyDescent="0.25">
      <c r="A4011" s="76"/>
      <c r="B4011" s="76">
        <v>4007</v>
      </c>
      <c r="C4011" s="63" t="s">
        <v>16771</v>
      </c>
      <c r="D4011" s="63" t="s">
        <v>16772</v>
      </c>
      <c r="E4011" s="63" t="s">
        <v>16773</v>
      </c>
      <c r="F4011" s="63" t="s">
        <v>16774</v>
      </c>
      <c r="G4011" s="68">
        <v>4.1398958253774151E-3</v>
      </c>
      <c r="H4011" s="68">
        <v>0.47981841590722657</v>
      </c>
      <c r="I4011" s="68">
        <v>4.0649371114327051E-2</v>
      </c>
      <c r="J4011" s="68">
        <v>0.47539231715306579</v>
      </c>
    </row>
    <row r="4012" spans="1:10" x14ac:dyDescent="0.25">
      <c r="A4012" s="76"/>
      <c r="B4012" s="76">
        <v>4008</v>
      </c>
      <c r="C4012" s="63" t="s">
        <v>16776</v>
      </c>
      <c r="D4012" s="63" t="s">
        <v>16777</v>
      </c>
      <c r="E4012" s="63" t="s">
        <v>16778</v>
      </c>
      <c r="F4012" s="63" t="s">
        <v>24076</v>
      </c>
      <c r="G4012" s="68">
        <v>0.79744659874767054</v>
      </c>
      <c r="H4012" s="68">
        <v>9.1687124461278108E-2</v>
      </c>
      <c r="I4012" s="68">
        <v>2.8082709667399323E-3</v>
      </c>
      <c r="J4012" s="68">
        <v>0.10805800582431126</v>
      </c>
    </row>
    <row r="4013" spans="1:10" x14ac:dyDescent="0.25">
      <c r="A4013" s="76"/>
      <c r="B4013" s="76">
        <v>4009</v>
      </c>
      <c r="C4013" s="63" t="s">
        <v>16780</v>
      </c>
      <c r="D4013" s="63" t="s">
        <v>16781</v>
      </c>
      <c r="E4013" s="63" t="s">
        <v>16782</v>
      </c>
      <c r="F4013" s="63" t="s">
        <v>16783</v>
      </c>
      <c r="G4013" s="68">
        <v>1.6940201563460854E-8</v>
      </c>
      <c r="H4013" s="68">
        <v>0.49830098178241167</v>
      </c>
      <c r="I4013" s="68">
        <v>8.8214225964549885E-3</v>
      </c>
      <c r="J4013" s="68">
        <v>0.49287757868093141</v>
      </c>
    </row>
    <row r="4014" spans="1:10" x14ac:dyDescent="0.25">
      <c r="A4014" s="76"/>
      <c r="B4014" s="76">
        <v>4010</v>
      </c>
      <c r="C4014" s="63" t="s">
        <v>16784</v>
      </c>
      <c r="D4014" s="63" t="s">
        <v>16785</v>
      </c>
      <c r="E4014" s="63" t="s">
        <v>16786</v>
      </c>
      <c r="F4014" s="63" t="s">
        <v>16787</v>
      </c>
      <c r="G4014" s="68">
        <v>2.7243996272943311E-11</v>
      </c>
      <c r="H4014" s="68">
        <v>1.9852059669483876E-2</v>
      </c>
      <c r="I4014" s="68">
        <v>0.97999611232777373</v>
      </c>
      <c r="J4014" s="68">
        <v>1.5182797549739943E-4</v>
      </c>
    </row>
    <row r="4015" spans="1:10" x14ac:dyDescent="0.25">
      <c r="A4015" s="76"/>
      <c r="B4015" s="76">
        <v>4011</v>
      </c>
      <c r="C4015" s="63"/>
      <c r="D4015" s="63" t="s">
        <v>16789</v>
      </c>
      <c r="E4015" s="63" t="s">
        <v>16790</v>
      </c>
      <c r="F4015" s="63" t="s">
        <v>23810</v>
      </c>
      <c r="G4015" s="68">
        <v>0.2603191830672355</v>
      </c>
      <c r="H4015" s="68">
        <v>3.8902091671077249E-2</v>
      </c>
      <c r="I4015" s="68">
        <v>0.68972162531372361</v>
      </c>
      <c r="J4015" s="68">
        <v>1.105709994796354E-2</v>
      </c>
    </row>
    <row r="4016" spans="1:10" x14ac:dyDescent="0.25">
      <c r="A4016" s="76"/>
      <c r="B4016" s="76">
        <v>4012</v>
      </c>
      <c r="C4016" s="63" t="s">
        <v>16795</v>
      </c>
      <c r="D4016" s="63" t="s">
        <v>16796</v>
      </c>
      <c r="E4016" s="63" t="s">
        <v>16797</v>
      </c>
      <c r="F4016" s="63" t="s">
        <v>23499</v>
      </c>
      <c r="G4016" s="68">
        <v>0.47247846586355963</v>
      </c>
      <c r="H4016" s="68">
        <v>2.9698469211113139E-2</v>
      </c>
      <c r="I4016" s="68">
        <v>0.46543965062255227</v>
      </c>
      <c r="J4016" s="68">
        <v>3.2383414302775235E-2</v>
      </c>
    </row>
    <row r="4017" spans="1:10" x14ac:dyDescent="0.25">
      <c r="A4017" s="76"/>
      <c r="B4017" s="76">
        <v>4013</v>
      </c>
      <c r="C4017" s="63" t="s">
        <v>16801</v>
      </c>
      <c r="D4017" s="63" t="s">
        <v>16802</v>
      </c>
      <c r="E4017" s="63" t="s">
        <v>16803</v>
      </c>
      <c r="F4017" s="63" t="s">
        <v>16804</v>
      </c>
      <c r="G4017" s="68">
        <v>0.70683727022967546</v>
      </c>
      <c r="H4017" s="68">
        <v>3.2530105953299339E-2</v>
      </c>
      <c r="I4017" s="68">
        <v>8.8459897835614296E-3</v>
      </c>
      <c r="J4017" s="68">
        <v>0.25178663403346424</v>
      </c>
    </row>
    <row r="4018" spans="1:10" x14ac:dyDescent="0.25">
      <c r="A4018" s="76"/>
      <c r="B4018" s="76">
        <v>4014</v>
      </c>
      <c r="C4018" s="63" t="s">
        <v>16805</v>
      </c>
      <c r="D4018" s="63" t="s">
        <v>16806</v>
      </c>
      <c r="E4018" s="63" t="s">
        <v>16807</v>
      </c>
      <c r="F4018" s="63" t="s">
        <v>16808</v>
      </c>
      <c r="G4018" s="68">
        <v>0.78051309855354489</v>
      </c>
      <c r="H4018" s="68">
        <v>4.1068153612549035E-2</v>
      </c>
      <c r="I4018" s="68">
        <v>1.016266268657085E-2</v>
      </c>
      <c r="J4018" s="68">
        <v>0.16825608514733509</v>
      </c>
    </row>
    <row r="4019" spans="1:10" x14ac:dyDescent="0.25">
      <c r="A4019" s="76"/>
      <c r="B4019" s="76">
        <v>4015</v>
      </c>
      <c r="C4019" s="63" t="s">
        <v>16809</v>
      </c>
      <c r="D4019" s="63" t="s">
        <v>16810</v>
      </c>
      <c r="E4019" s="63" t="s">
        <v>16811</v>
      </c>
      <c r="F4019" s="63" t="s">
        <v>16812</v>
      </c>
      <c r="G4019" s="68">
        <v>9.4139061343100794E-12</v>
      </c>
      <c r="H4019" s="68">
        <v>0.24540183050312903</v>
      </c>
      <c r="I4019" s="68">
        <v>4.2640928406691651E-3</v>
      </c>
      <c r="J4019" s="68">
        <v>0.75033407664678831</v>
      </c>
    </row>
    <row r="4020" spans="1:10" x14ac:dyDescent="0.25">
      <c r="A4020" s="76"/>
      <c r="B4020" s="76">
        <v>4016</v>
      </c>
      <c r="C4020" s="63" t="s">
        <v>16813</v>
      </c>
      <c r="D4020" s="63" t="s">
        <v>16814</v>
      </c>
      <c r="E4020" s="63" t="s">
        <v>16815</v>
      </c>
      <c r="F4020" s="63" t="s">
        <v>16816</v>
      </c>
      <c r="G4020" s="68">
        <v>0.90154982545967555</v>
      </c>
      <c r="H4020" s="68">
        <v>4.1989059935156343E-2</v>
      </c>
      <c r="I4020" s="68">
        <v>6.6250358528459376E-3</v>
      </c>
      <c r="J4020" s="68">
        <v>4.9836078752321773E-2</v>
      </c>
    </row>
    <row r="4021" spans="1:10" x14ac:dyDescent="0.25">
      <c r="A4021" s="76"/>
      <c r="B4021" s="76">
        <v>4017</v>
      </c>
      <c r="C4021" s="63" t="s">
        <v>16817</v>
      </c>
      <c r="D4021" s="63" t="s">
        <v>16818</v>
      </c>
      <c r="E4021" s="63" t="s">
        <v>16819</v>
      </c>
      <c r="F4021" s="63" t="s">
        <v>16820</v>
      </c>
      <c r="G4021" s="68">
        <v>0.61438533120114036</v>
      </c>
      <c r="H4021" s="68">
        <v>3.0410648030084003E-2</v>
      </c>
      <c r="I4021" s="68">
        <v>0.35413752001490933</v>
      </c>
      <c r="J4021" s="68">
        <v>1.0665007538667903E-3</v>
      </c>
    </row>
    <row r="4022" spans="1:10" x14ac:dyDescent="0.25">
      <c r="A4022" s="76"/>
      <c r="B4022" s="76">
        <v>4018</v>
      </c>
      <c r="C4022" s="63" t="s">
        <v>16821</v>
      </c>
      <c r="D4022" s="63" t="s">
        <v>16822</v>
      </c>
      <c r="E4022" s="63" t="s">
        <v>16823</v>
      </c>
      <c r="F4022" s="63" t="s">
        <v>16824</v>
      </c>
      <c r="G4022" s="68">
        <v>2.7206534315888282E-2</v>
      </c>
      <c r="H4022" s="68">
        <v>0.23286012442719856</v>
      </c>
      <c r="I4022" s="68">
        <v>8.349406610246201E-3</v>
      </c>
      <c r="J4022" s="68">
        <v>0.73158393464666749</v>
      </c>
    </row>
    <row r="4023" spans="1:10" x14ac:dyDescent="0.25">
      <c r="A4023" s="76"/>
      <c r="B4023" s="76">
        <v>4019</v>
      </c>
      <c r="C4023" s="63" t="s">
        <v>16825</v>
      </c>
      <c r="D4023" s="63" t="s">
        <v>16826</v>
      </c>
      <c r="E4023" s="63" t="s">
        <v>16827</v>
      </c>
      <c r="F4023" s="63" t="s">
        <v>16828</v>
      </c>
      <c r="G4023" s="68">
        <v>3.7171369681281624E-2</v>
      </c>
      <c r="H4023" s="68">
        <v>0.22930754846851398</v>
      </c>
      <c r="I4023" s="68">
        <v>6.3442336416029343E-3</v>
      </c>
      <c r="J4023" s="68">
        <v>0.72717684820860162</v>
      </c>
    </row>
    <row r="4024" spans="1:10" x14ac:dyDescent="0.25">
      <c r="A4024" s="76"/>
      <c r="B4024" s="76">
        <v>4020</v>
      </c>
      <c r="C4024" s="63" t="s">
        <v>16829</v>
      </c>
      <c r="D4024" s="63" t="s">
        <v>16830</v>
      </c>
      <c r="E4024" s="63" t="s">
        <v>16831</v>
      </c>
      <c r="F4024" s="63" t="s">
        <v>16832</v>
      </c>
      <c r="G4024" s="68">
        <v>6.7097725412203126E-4</v>
      </c>
      <c r="H4024" s="68">
        <v>0.49103677062257278</v>
      </c>
      <c r="I4024" s="68">
        <v>2.2575093033546816E-2</v>
      </c>
      <c r="J4024" s="68">
        <v>0.48571715908975821</v>
      </c>
    </row>
    <row r="4025" spans="1:10" x14ac:dyDescent="0.25">
      <c r="A4025" s="76"/>
      <c r="B4025" s="76">
        <v>4021</v>
      </c>
      <c r="C4025" s="63" t="s">
        <v>16833</v>
      </c>
      <c r="D4025" s="63" t="s">
        <v>16834</v>
      </c>
      <c r="E4025" s="63" t="s">
        <v>16835</v>
      </c>
      <c r="F4025" s="63" t="s">
        <v>16836</v>
      </c>
      <c r="G4025" s="68">
        <v>7.586688137108943E-6</v>
      </c>
      <c r="H4025" s="68">
        <v>0.66705893639009051</v>
      </c>
      <c r="I4025" s="68">
        <v>6.0834450310795008E-3</v>
      </c>
      <c r="J4025" s="68">
        <v>0.32685003189069328</v>
      </c>
    </row>
    <row r="4026" spans="1:10" x14ac:dyDescent="0.25">
      <c r="A4026" s="76"/>
      <c r="B4026" s="76">
        <v>4022</v>
      </c>
      <c r="C4026" s="63" t="s">
        <v>16837</v>
      </c>
      <c r="D4026" s="63" t="s">
        <v>16838</v>
      </c>
      <c r="E4026" s="63" t="s">
        <v>16839</v>
      </c>
      <c r="F4026" s="63" t="s">
        <v>16840</v>
      </c>
      <c r="G4026" s="68">
        <v>4.4935030107575739E-11</v>
      </c>
      <c r="H4026" s="68">
        <v>0.76003106259527886</v>
      </c>
      <c r="I4026" s="68">
        <v>7.5955831969112654E-3</v>
      </c>
      <c r="J4026" s="68">
        <v>0.23237335416287536</v>
      </c>
    </row>
    <row r="4027" spans="1:10" x14ac:dyDescent="0.25">
      <c r="A4027" s="76"/>
      <c r="B4027" s="76">
        <v>4023</v>
      </c>
      <c r="C4027" s="63" t="s">
        <v>16841</v>
      </c>
      <c r="D4027" s="63" t="s">
        <v>16842</v>
      </c>
      <c r="E4027" s="63" t="s">
        <v>16843</v>
      </c>
      <c r="F4027" s="63" t="s">
        <v>16844</v>
      </c>
      <c r="G4027" s="68">
        <v>0.81128262981948696</v>
      </c>
      <c r="H4027" s="68">
        <v>4.8739986068494619E-2</v>
      </c>
      <c r="I4027" s="68">
        <v>1.7284264164567551E-3</v>
      </c>
      <c r="J4027" s="68">
        <v>0.13824895769556184</v>
      </c>
    </row>
    <row r="4028" spans="1:10" x14ac:dyDescent="0.25">
      <c r="A4028" s="76"/>
      <c r="B4028" s="76">
        <v>4024</v>
      </c>
      <c r="C4028" s="63" t="s">
        <v>16845</v>
      </c>
      <c r="D4028" s="63" t="s">
        <v>16846</v>
      </c>
      <c r="E4028" s="63" t="s">
        <v>16847</v>
      </c>
      <c r="F4028" s="63" t="s">
        <v>16848</v>
      </c>
      <c r="G4028" s="68">
        <v>1.7416673751328831E-6</v>
      </c>
      <c r="H4028" s="68">
        <v>0.41397930177837305</v>
      </c>
      <c r="I4028" s="68">
        <v>5.8916797738620382E-3</v>
      </c>
      <c r="J4028" s="68">
        <v>0.58012727678038989</v>
      </c>
    </row>
    <row r="4029" spans="1:10" x14ac:dyDescent="0.25">
      <c r="A4029" s="76"/>
      <c r="B4029" s="76">
        <v>4025</v>
      </c>
      <c r="C4029" s="63" t="s">
        <v>16849</v>
      </c>
      <c r="D4029" s="63" t="s">
        <v>16850</v>
      </c>
      <c r="E4029" s="63" t="s">
        <v>16851</v>
      </c>
      <c r="F4029" s="63" t="s">
        <v>16852</v>
      </c>
      <c r="G4029" s="68">
        <v>0.41745625061223995</v>
      </c>
      <c r="H4029" s="68">
        <v>2.2883702458840739E-2</v>
      </c>
      <c r="I4029" s="68">
        <v>0.53600768922872033</v>
      </c>
      <c r="J4029" s="68">
        <v>2.3652357700198405E-2</v>
      </c>
    </row>
    <row r="4030" spans="1:10" x14ac:dyDescent="0.25">
      <c r="A4030" s="76"/>
      <c r="B4030" s="76">
        <v>4026</v>
      </c>
      <c r="C4030" s="63" t="s">
        <v>16853</v>
      </c>
      <c r="D4030" s="63" t="s">
        <v>16854</v>
      </c>
      <c r="E4030" s="63" t="s">
        <v>16855</v>
      </c>
      <c r="F4030" s="63" t="s">
        <v>16856</v>
      </c>
      <c r="G4030" s="68">
        <v>0.93180925778501378</v>
      </c>
      <c r="H4030" s="68">
        <v>4.3528038715264589E-2</v>
      </c>
      <c r="I4030" s="68">
        <v>2.2741609087956801E-2</v>
      </c>
      <c r="J4030" s="68">
        <v>1.9210944117651751E-3</v>
      </c>
    </row>
    <row r="4031" spans="1:10" x14ac:dyDescent="0.25">
      <c r="A4031" s="76"/>
      <c r="B4031" s="76">
        <v>4027</v>
      </c>
      <c r="C4031" s="63" t="s">
        <v>16857</v>
      </c>
      <c r="D4031" s="63" t="s">
        <v>16858</v>
      </c>
      <c r="E4031" s="63" t="s">
        <v>16859</v>
      </c>
      <c r="F4031" s="63" t="s">
        <v>16860</v>
      </c>
      <c r="G4031" s="68">
        <v>0.94828015905569041</v>
      </c>
      <c r="H4031" s="68">
        <v>4.4399073167263409E-2</v>
      </c>
      <c r="I4031" s="68">
        <v>2.0497783196152019E-3</v>
      </c>
      <c r="J4031" s="68">
        <v>5.2709894574305867E-3</v>
      </c>
    </row>
    <row r="4032" spans="1:10" x14ac:dyDescent="0.25">
      <c r="A4032" s="76"/>
      <c r="B4032" s="76">
        <v>4028</v>
      </c>
      <c r="C4032" s="63"/>
      <c r="D4032" s="63" t="s">
        <v>16862</v>
      </c>
      <c r="E4032" s="63" t="s">
        <v>16863</v>
      </c>
      <c r="F4032" s="63" t="s">
        <v>16865</v>
      </c>
      <c r="G4032" s="68">
        <v>1.1143222259972383E-2</v>
      </c>
      <c r="H4032" s="68">
        <v>0.24109251140949658</v>
      </c>
      <c r="I4032" s="68">
        <v>2.1334558616937747E-3</v>
      </c>
      <c r="J4032" s="68">
        <v>0.74563081046883761</v>
      </c>
    </row>
    <row r="4033" spans="1:10" x14ac:dyDescent="0.25">
      <c r="A4033" s="76"/>
      <c r="B4033" s="76">
        <v>4029</v>
      </c>
      <c r="C4033" s="63" t="s">
        <v>16867</v>
      </c>
      <c r="D4033" s="63" t="s">
        <v>16868</v>
      </c>
      <c r="E4033" s="63" t="s">
        <v>16869</v>
      </c>
      <c r="F4033" s="63" t="s">
        <v>16870</v>
      </c>
      <c r="G4033" s="68">
        <v>9.4128358938151444E-9</v>
      </c>
      <c r="H4033" s="68">
        <v>0.50044904659153655</v>
      </c>
      <c r="I4033" s="68">
        <v>4.4956333993598245E-3</v>
      </c>
      <c r="J4033" s="68">
        <v>0.49505531059626839</v>
      </c>
    </row>
    <row r="4034" spans="1:10" x14ac:dyDescent="0.25">
      <c r="A4034" s="76"/>
      <c r="B4034" s="76">
        <v>4030</v>
      </c>
      <c r="C4034" s="63" t="s">
        <v>16871</v>
      </c>
      <c r="D4034" s="63" t="s">
        <v>16872</v>
      </c>
      <c r="E4034" s="63" t="s">
        <v>16873</v>
      </c>
      <c r="F4034" s="63" t="s">
        <v>16874</v>
      </c>
      <c r="G4034" s="68">
        <v>1.4336394193664354E-6</v>
      </c>
      <c r="H4034" s="68">
        <v>0.24581347125660519</v>
      </c>
      <c r="I4034" s="68">
        <v>2.5557365026437325E-3</v>
      </c>
      <c r="J4034" s="68">
        <v>0.75162935860133129</v>
      </c>
    </row>
    <row r="4035" spans="1:10" x14ac:dyDescent="0.25">
      <c r="A4035" s="76"/>
      <c r="B4035" s="76">
        <v>4031</v>
      </c>
      <c r="C4035" s="63" t="s">
        <v>16875</v>
      </c>
      <c r="D4035" s="63" t="s">
        <v>16876</v>
      </c>
      <c r="E4035" s="63" t="s">
        <v>16877</v>
      </c>
      <c r="F4035" s="63" t="s">
        <v>16878</v>
      </c>
      <c r="G4035" s="68">
        <v>3.0549774542061939E-4</v>
      </c>
      <c r="H4035" s="68">
        <v>0.45557165011694667</v>
      </c>
      <c r="I4035" s="68">
        <v>9.448829849288734E-2</v>
      </c>
      <c r="J4035" s="68">
        <v>0.44963455364474458</v>
      </c>
    </row>
    <row r="4036" spans="1:10" x14ac:dyDescent="0.25">
      <c r="A4036" s="76"/>
      <c r="B4036" s="76">
        <v>4032</v>
      </c>
      <c r="C4036" s="63" t="s">
        <v>16879</v>
      </c>
      <c r="D4036" s="63" t="s">
        <v>16880</v>
      </c>
      <c r="E4036" s="63" t="s">
        <v>16881</v>
      </c>
      <c r="F4036" s="63" t="s">
        <v>16882</v>
      </c>
      <c r="G4036" s="68">
        <v>9.2298011320346844E-5</v>
      </c>
      <c r="H4036" s="68">
        <v>0.4976183391760538</v>
      </c>
      <c r="I4036" s="68">
        <v>1.0075685027130804E-2</v>
      </c>
      <c r="J4036" s="68">
        <v>0.49221367778549463</v>
      </c>
    </row>
    <row r="4037" spans="1:10" x14ac:dyDescent="0.25">
      <c r="A4037" s="76"/>
      <c r="B4037" s="76">
        <v>4033</v>
      </c>
      <c r="C4037" s="63" t="s">
        <v>16883</v>
      </c>
      <c r="D4037" s="63" t="s">
        <v>16884</v>
      </c>
      <c r="E4037" s="63" t="s">
        <v>16885</v>
      </c>
      <c r="F4037" s="63" t="s">
        <v>16886</v>
      </c>
      <c r="G4037" s="68">
        <v>1.1315638303774734E-11</v>
      </c>
      <c r="H4037" s="68">
        <v>0.24672844415809017</v>
      </c>
      <c r="I4037" s="68">
        <v>2.225215673957082E-3</v>
      </c>
      <c r="J4037" s="68">
        <v>0.75104634015663674</v>
      </c>
    </row>
    <row r="4038" spans="1:10" x14ac:dyDescent="0.25">
      <c r="A4038" s="76"/>
      <c r="B4038" s="76">
        <v>4034</v>
      </c>
      <c r="C4038" s="63" t="s">
        <v>16887</v>
      </c>
      <c r="D4038" s="63" t="s">
        <v>16888</v>
      </c>
      <c r="E4038" s="63" t="s">
        <v>16889</v>
      </c>
      <c r="F4038" s="63" t="s">
        <v>16890</v>
      </c>
      <c r="G4038" s="68">
        <v>0.81435544138804816</v>
      </c>
      <c r="H4038" s="68">
        <v>3.7748796398189101E-2</v>
      </c>
      <c r="I4038" s="68">
        <v>9.437031567812568E-3</v>
      </c>
      <c r="J4038" s="68">
        <v>0.13845873064595007</v>
      </c>
    </row>
    <row r="4039" spans="1:10" x14ac:dyDescent="0.25">
      <c r="A4039" s="76"/>
      <c r="B4039" s="76">
        <v>4035</v>
      </c>
      <c r="C4039" s="63" t="s">
        <v>16891</v>
      </c>
      <c r="D4039" s="63" t="s">
        <v>16892</v>
      </c>
      <c r="E4039" s="63" t="s">
        <v>16893</v>
      </c>
      <c r="F4039" s="63" t="s">
        <v>16894</v>
      </c>
      <c r="G4039" s="68">
        <v>1.0675922915239998E-16</v>
      </c>
      <c r="H4039" s="68">
        <v>0.50030410719945373</v>
      </c>
      <c r="I4039" s="68">
        <v>4.7875240999887157E-3</v>
      </c>
      <c r="J4039" s="68">
        <v>0.49490836870055815</v>
      </c>
    </row>
    <row r="4040" spans="1:10" x14ac:dyDescent="0.25">
      <c r="A4040" s="76"/>
      <c r="B4040" s="76">
        <v>4036</v>
      </c>
      <c r="C4040" s="63" t="s">
        <v>16895</v>
      </c>
      <c r="D4040" s="63" t="s">
        <v>16896</v>
      </c>
      <c r="E4040" s="63" t="s">
        <v>16897</v>
      </c>
      <c r="F4040" s="63" t="s">
        <v>16898</v>
      </c>
      <c r="G4040" s="68">
        <v>1.742202701928246E-6</v>
      </c>
      <c r="H4040" s="68">
        <v>0.45095171468199235</v>
      </c>
      <c r="I4040" s="68">
        <v>0.10419200643155238</v>
      </c>
      <c r="J4040" s="68">
        <v>0.44485453668375013</v>
      </c>
    </row>
    <row r="4041" spans="1:10" x14ac:dyDescent="0.25">
      <c r="A4041" s="76"/>
      <c r="B4041" s="76">
        <v>4037</v>
      </c>
      <c r="C4041" s="63" t="s">
        <v>16899</v>
      </c>
      <c r="D4041" s="63" t="s">
        <v>16900</v>
      </c>
      <c r="E4041" s="63" t="s">
        <v>16901</v>
      </c>
      <c r="F4041" s="63" t="s">
        <v>16902</v>
      </c>
      <c r="G4041" s="68">
        <v>0.7615387117473762</v>
      </c>
      <c r="H4041" s="68">
        <v>3.5142639669210565E-2</v>
      </c>
      <c r="I4041" s="68">
        <v>1.7982431364676268E-2</v>
      </c>
      <c r="J4041" s="68">
        <v>0.18533621721873722</v>
      </c>
    </row>
    <row r="4042" spans="1:10" x14ac:dyDescent="0.25">
      <c r="A4042" s="76"/>
      <c r="B4042" s="76">
        <v>4038</v>
      </c>
      <c r="C4042" s="63" t="s">
        <v>16903</v>
      </c>
      <c r="D4042" s="63" t="s">
        <v>16904</v>
      </c>
      <c r="E4042" s="63" t="s">
        <v>16905</v>
      </c>
      <c r="F4042" s="63" t="s">
        <v>16906</v>
      </c>
      <c r="G4042" s="68">
        <v>3.4873951169928923E-3</v>
      </c>
      <c r="H4042" s="68">
        <v>9.4636869568421392E-2</v>
      </c>
      <c r="I4042" s="68">
        <v>5.9834931469919909E-3</v>
      </c>
      <c r="J4042" s="68">
        <v>0.89589224216759344</v>
      </c>
    </row>
    <row r="4043" spans="1:10" x14ac:dyDescent="0.25">
      <c r="A4043" s="76"/>
      <c r="B4043" s="76">
        <v>4039</v>
      </c>
      <c r="C4043" s="63" t="s">
        <v>16907</v>
      </c>
      <c r="D4043" s="63" t="s">
        <v>16908</v>
      </c>
      <c r="E4043" s="63" t="s">
        <v>16909</v>
      </c>
      <c r="F4043" s="63" t="s">
        <v>16910</v>
      </c>
      <c r="G4043" s="68">
        <v>1.6327092079842367E-2</v>
      </c>
      <c r="H4043" s="68">
        <v>0.9215521630608795</v>
      </c>
      <c r="I4043" s="68">
        <v>1.1600327187983352E-2</v>
      </c>
      <c r="J4043" s="68">
        <v>5.0520417671296648E-2</v>
      </c>
    </row>
    <row r="4044" spans="1:10" x14ac:dyDescent="0.25">
      <c r="A4044" s="76"/>
      <c r="B4044" s="76">
        <v>4040</v>
      </c>
      <c r="C4044" s="63" t="s">
        <v>16911</v>
      </c>
      <c r="D4044" s="63" t="s">
        <v>16912</v>
      </c>
      <c r="E4044" s="63" t="s">
        <v>16913</v>
      </c>
      <c r="F4044" s="63" t="s">
        <v>16914</v>
      </c>
      <c r="G4044" s="68">
        <v>0.77230116044741037</v>
      </c>
      <c r="H4044" s="68">
        <v>4.820628184518165E-2</v>
      </c>
      <c r="I4044" s="68">
        <v>2.9433045251849328E-3</v>
      </c>
      <c r="J4044" s="68">
        <v>0.17654925318222264</v>
      </c>
    </row>
    <row r="4045" spans="1:10" x14ac:dyDescent="0.25">
      <c r="A4045" s="76"/>
      <c r="B4045" s="76">
        <v>4041</v>
      </c>
      <c r="C4045" s="63" t="s">
        <v>16915</v>
      </c>
      <c r="D4045" s="63" t="s">
        <v>16916</v>
      </c>
      <c r="E4045" s="63" t="s">
        <v>16917</v>
      </c>
      <c r="F4045" s="63" t="s">
        <v>16918</v>
      </c>
      <c r="G4045" s="68">
        <v>0.91424694488601976</v>
      </c>
      <c r="H4045" s="68">
        <v>4.2758889935418182E-2</v>
      </c>
      <c r="I4045" s="68">
        <v>3.7929164734876203E-2</v>
      </c>
      <c r="J4045" s="68">
        <v>5.0650004436862649E-3</v>
      </c>
    </row>
    <row r="4046" spans="1:10" x14ac:dyDescent="0.25">
      <c r="A4046" s="76"/>
      <c r="B4046" s="76">
        <v>4042</v>
      </c>
      <c r="C4046" s="63" t="s">
        <v>16919</v>
      </c>
      <c r="D4046" s="63" t="s">
        <v>16920</v>
      </c>
      <c r="E4046" s="63" t="s">
        <v>16921</v>
      </c>
      <c r="F4046" s="63" t="s">
        <v>16922</v>
      </c>
      <c r="G4046" s="68">
        <v>0.92958864325326895</v>
      </c>
      <c r="H4046" s="68">
        <v>4.3342191593811481E-2</v>
      </c>
      <c r="I4046" s="68">
        <v>4.1486671722571599E-3</v>
      </c>
      <c r="J4046" s="68">
        <v>2.2920497980662556E-2</v>
      </c>
    </row>
    <row r="4047" spans="1:10" x14ac:dyDescent="0.25">
      <c r="A4047" s="76"/>
      <c r="B4047" s="76">
        <v>4043</v>
      </c>
      <c r="C4047" s="63" t="s">
        <v>16923</v>
      </c>
      <c r="D4047" s="63" t="s">
        <v>16924</v>
      </c>
      <c r="E4047" s="63" t="s">
        <v>16925</v>
      </c>
      <c r="F4047" s="63" t="s">
        <v>16926</v>
      </c>
      <c r="G4047" s="68">
        <v>4.3745965554220766E-4</v>
      </c>
      <c r="H4047" s="68">
        <v>0.49936911268202311</v>
      </c>
      <c r="I4047" s="68">
        <v>6.099389832428314E-3</v>
      </c>
      <c r="J4047" s="68">
        <v>0.49409403783000683</v>
      </c>
    </row>
    <row r="4048" spans="1:10" x14ac:dyDescent="0.25">
      <c r="A4048" s="76"/>
      <c r="B4048" s="76">
        <v>4044</v>
      </c>
      <c r="C4048" s="63" t="s">
        <v>16927</v>
      </c>
      <c r="D4048" s="63" t="s">
        <v>16928</v>
      </c>
      <c r="E4048" s="63" t="s">
        <v>16929</v>
      </c>
      <c r="F4048" s="63" t="s">
        <v>16930</v>
      </c>
      <c r="G4048" s="68">
        <v>7.8121830444815825E-5</v>
      </c>
      <c r="H4048" s="68">
        <v>0.49654980878800087</v>
      </c>
      <c r="I4048" s="68">
        <v>1.2246051019595004E-2</v>
      </c>
      <c r="J4048" s="68">
        <v>0.49112601836195979</v>
      </c>
    </row>
    <row r="4049" spans="1:10" x14ac:dyDescent="0.25">
      <c r="A4049" s="76"/>
      <c r="B4049" s="76">
        <v>4045</v>
      </c>
      <c r="C4049" s="63" t="s">
        <v>16931</v>
      </c>
      <c r="D4049" s="63" t="s">
        <v>16932</v>
      </c>
      <c r="E4049" s="63" t="s">
        <v>16933</v>
      </c>
      <c r="F4049" s="63" t="s">
        <v>16934</v>
      </c>
      <c r="G4049" s="68">
        <v>1.2612542552587305E-6</v>
      </c>
      <c r="H4049" s="68">
        <v>0.75144450475151348</v>
      </c>
      <c r="I4049" s="68">
        <v>1.0330801378886336E-2</v>
      </c>
      <c r="J4049" s="68">
        <v>0.23822343261534493</v>
      </c>
    </row>
    <row r="4050" spans="1:10" x14ac:dyDescent="0.25">
      <c r="A4050" s="76"/>
      <c r="B4050" s="76">
        <v>4046</v>
      </c>
      <c r="C4050" s="63" t="s">
        <v>16935</v>
      </c>
      <c r="D4050" s="63" t="s">
        <v>16936</v>
      </c>
      <c r="E4050" s="63" t="s">
        <v>16937</v>
      </c>
      <c r="F4050" s="63" t="s">
        <v>16938</v>
      </c>
      <c r="G4050" s="68">
        <v>0.87471797887681324</v>
      </c>
      <c r="H4050" s="68">
        <v>4.0804529897284537E-2</v>
      </c>
      <c r="I4050" s="68">
        <v>3.6137100973511832E-2</v>
      </c>
      <c r="J4050" s="68">
        <v>4.8340390252390009E-2</v>
      </c>
    </row>
    <row r="4051" spans="1:10" x14ac:dyDescent="0.25">
      <c r="A4051" s="76"/>
      <c r="B4051" s="76">
        <v>4047</v>
      </c>
      <c r="C4051" s="63" t="s">
        <v>16939</v>
      </c>
      <c r="D4051" s="63" t="s">
        <v>16940</v>
      </c>
      <c r="E4051" s="63" t="s">
        <v>16941</v>
      </c>
      <c r="F4051" s="63" t="s">
        <v>16942</v>
      </c>
      <c r="G4051" s="68">
        <v>6.2431783800460583E-5</v>
      </c>
      <c r="H4051" s="68">
        <v>0.34036862700264092</v>
      </c>
      <c r="I4051" s="68">
        <v>0.3270629288225011</v>
      </c>
      <c r="J4051" s="68">
        <v>0.33250601239105704</v>
      </c>
    </row>
    <row r="4052" spans="1:10" x14ac:dyDescent="0.25">
      <c r="A4052" s="76"/>
      <c r="B4052" s="76">
        <v>4048</v>
      </c>
      <c r="C4052" s="63" t="s">
        <v>16943</v>
      </c>
      <c r="D4052" s="63" t="s">
        <v>16944</v>
      </c>
      <c r="E4052" s="63" t="s">
        <v>16945</v>
      </c>
      <c r="F4052" s="63" t="s">
        <v>16946</v>
      </c>
      <c r="G4052" s="68">
        <v>2.3591645241160863E-4</v>
      </c>
      <c r="H4052" s="68">
        <v>0.54066155593296805</v>
      </c>
      <c r="I4052" s="68">
        <v>0.29529042393848454</v>
      </c>
      <c r="J4052" s="68">
        <v>0.1638121036761267</v>
      </c>
    </row>
    <row r="4053" spans="1:10" x14ac:dyDescent="0.25">
      <c r="A4053" s="76"/>
      <c r="B4053" s="76">
        <v>4049</v>
      </c>
      <c r="C4053" s="63" t="s">
        <v>16947</v>
      </c>
      <c r="D4053" s="63" t="s">
        <v>16948</v>
      </c>
      <c r="E4053" s="63" t="s">
        <v>16949</v>
      </c>
      <c r="F4053" s="63" t="s">
        <v>16950</v>
      </c>
      <c r="G4053" s="68">
        <v>2.5920783838492047E-4</v>
      </c>
      <c r="H4053" s="68">
        <v>0.29709582068095081</v>
      </c>
      <c r="I4053" s="68">
        <v>0.25414602620357335</v>
      </c>
      <c r="J4053" s="68">
        <v>0.44849894527709461</v>
      </c>
    </row>
    <row r="4054" spans="1:10" x14ac:dyDescent="0.25">
      <c r="A4054" s="76"/>
      <c r="B4054" s="76">
        <v>4050</v>
      </c>
      <c r="C4054" s="63" t="s">
        <v>16951</v>
      </c>
      <c r="D4054" s="63" t="s">
        <v>16952</v>
      </c>
      <c r="E4054" s="63" t="s">
        <v>16953</v>
      </c>
      <c r="F4054" s="63" t="s">
        <v>16954</v>
      </c>
      <c r="G4054" s="68">
        <v>2.0718562243475843E-3</v>
      </c>
      <c r="H4054" s="68">
        <v>0.48101314928018951</v>
      </c>
      <c r="I4054" s="68">
        <v>0.50365240490682073</v>
      </c>
      <c r="J4054" s="68">
        <v>1.3262589588635111E-2</v>
      </c>
    </row>
    <row r="4055" spans="1:10" x14ac:dyDescent="0.25">
      <c r="A4055" s="76"/>
      <c r="B4055" s="76">
        <v>4051</v>
      </c>
      <c r="C4055" s="63" t="s">
        <v>16955</v>
      </c>
      <c r="D4055" s="63" t="s">
        <v>16956</v>
      </c>
      <c r="E4055" s="63" t="s">
        <v>16957</v>
      </c>
      <c r="F4055" s="63" t="s">
        <v>16958</v>
      </c>
      <c r="G4055" s="68">
        <v>7.0872427816203939E-5</v>
      </c>
      <c r="H4055" s="68">
        <v>0.94131502689472679</v>
      </c>
      <c r="I4055" s="68">
        <v>1.2203129059276634E-2</v>
      </c>
      <c r="J4055" s="68">
        <v>4.6410971618180398E-2</v>
      </c>
    </row>
    <row r="4056" spans="1:10" x14ac:dyDescent="0.25">
      <c r="A4056" s="76"/>
      <c r="B4056" s="76">
        <v>4052</v>
      </c>
      <c r="C4056" s="63" t="s">
        <v>16959</v>
      </c>
      <c r="D4056" s="63" t="s">
        <v>16960</v>
      </c>
      <c r="E4056" s="63" t="s">
        <v>16959</v>
      </c>
      <c r="F4056" s="63" t="s">
        <v>16961</v>
      </c>
      <c r="G4056" s="68">
        <v>0.86261365959717684</v>
      </c>
      <c r="H4056" s="68">
        <v>4.831257023260388E-2</v>
      </c>
      <c r="I4056" s="68">
        <v>3.1884778596523722E-2</v>
      </c>
      <c r="J4056" s="68">
        <v>5.7188991573695371E-2</v>
      </c>
    </row>
    <row r="4057" spans="1:10" x14ac:dyDescent="0.25">
      <c r="A4057" s="76"/>
      <c r="B4057" s="76">
        <v>4053</v>
      </c>
      <c r="C4057" s="63" t="s">
        <v>16962</v>
      </c>
      <c r="D4057" s="63" t="s">
        <v>16963</v>
      </c>
      <c r="E4057" s="63" t="s">
        <v>16964</v>
      </c>
      <c r="F4057" s="63" t="s">
        <v>16965</v>
      </c>
      <c r="G4057" s="68">
        <v>0.13159586898059342</v>
      </c>
      <c r="H4057" s="68">
        <v>0.14441358898009188</v>
      </c>
      <c r="I4057" s="68">
        <v>1.2079798789531745E-4</v>
      </c>
      <c r="J4057" s="68">
        <v>0.72386974405141924</v>
      </c>
    </row>
    <row r="4058" spans="1:10" x14ac:dyDescent="0.25">
      <c r="A4058" s="76"/>
      <c r="B4058" s="76">
        <v>4054</v>
      </c>
      <c r="C4058" s="63" t="s">
        <v>16966</v>
      </c>
      <c r="D4058" s="63" t="s">
        <v>16967</v>
      </c>
      <c r="E4058" s="63" t="s">
        <v>16968</v>
      </c>
      <c r="F4058" s="63" t="s">
        <v>16969</v>
      </c>
      <c r="G4058" s="68">
        <v>9.3946716648295958E-2</v>
      </c>
      <c r="H4058" s="68">
        <v>1.8959415180993019E-2</v>
      </c>
      <c r="I4058" s="68">
        <v>0.88166631921602712</v>
      </c>
      <c r="J4058" s="68">
        <v>5.4275489546838085E-3</v>
      </c>
    </row>
    <row r="4059" spans="1:10" x14ac:dyDescent="0.25">
      <c r="A4059" s="76"/>
      <c r="B4059" s="76">
        <v>4055</v>
      </c>
      <c r="C4059" s="63" t="s">
        <v>16970</v>
      </c>
      <c r="D4059" s="63" t="s">
        <v>24077</v>
      </c>
      <c r="E4059" s="63" t="s">
        <v>16971</v>
      </c>
      <c r="F4059" s="63" t="s">
        <v>16972</v>
      </c>
      <c r="G4059" s="68">
        <v>4.5508527995893013E-13</v>
      </c>
      <c r="H4059" s="68">
        <v>0.50094656355560951</v>
      </c>
      <c r="I4059" s="68">
        <v>3.49375038276882E-3</v>
      </c>
      <c r="J4059" s="68">
        <v>0.49555968606116624</v>
      </c>
    </row>
    <row r="4060" spans="1:10" x14ac:dyDescent="0.25">
      <c r="A4060" s="76"/>
      <c r="B4060" s="76">
        <v>4056</v>
      </c>
      <c r="C4060" s="63" t="s">
        <v>16973</v>
      </c>
      <c r="D4060" s="63" t="s">
        <v>16974</v>
      </c>
      <c r="E4060" s="63" t="s">
        <v>16975</v>
      </c>
      <c r="F4060" s="63" t="s">
        <v>16976</v>
      </c>
      <c r="G4060" s="68">
        <v>0.91221491783444586</v>
      </c>
      <c r="H4060" s="68">
        <v>4.2667276962069955E-2</v>
      </c>
      <c r="I4060" s="68">
        <v>3.9287679658026896E-2</v>
      </c>
      <c r="J4060" s="68">
        <v>5.8301255454567538E-3</v>
      </c>
    </row>
    <row r="4061" spans="1:10" x14ac:dyDescent="0.25">
      <c r="A4061" s="76"/>
      <c r="B4061" s="76">
        <v>4057</v>
      </c>
      <c r="C4061" s="63" t="s">
        <v>16977</v>
      </c>
      <c r="D4061" s="63" t="s">
        <v>16978</v>
      </c>
      <c r="E4061" s="63" t="s">
        <v>16979</v>
      </c>
      <c r="F4061" s="63" t="s">
        <v>16980</v>
      </c>
      <c r="G4061" s="68">
        <v>7.4901084186862804E-8</v>
      </c>
      <c r="H4061" s="68">
        <v>0.24598252525618583</v>
      </c>
      <c r="I4061" s="68">
        <v>1.8576907812358834E-3</v>
      </c>
      <c r="J4061" s="68">
        <v>0.75215970906149399</v>
      </c>
    </row>
    <row r="4062" spans="1:10" x14ac:dyDescent="0.25">
      <c r="A4062" s="76"/>
      <c r="B4062" s="76">
        <v>4058</v>
      </c>
      <c r="C4062" s="63" t="s">
        <v>16981</v>
      </c>
      <c r="D4062" s="63" t="s">
        <v>24078</v>
      </c>
      <c r="E4062" s="63" t="s">
        <v>16982</v>
      </c>
      <c r="F4062" s="63" t="s">
        <v>16983</v>
      </c>
      <c r="G4062" s="68">
        <v>1.2306268301593992E-3</v>
      </c>
      <c r="H4062" s="68">
        <v>0.49900580236506281</v>
      </c>
      <c r="I4062" s="68">
        <v>5.7960874124249988E-3</v>
      </c>
      <c r="J4062" s="68">
        <v>0.49396748339235336</v>
      </c>
    </row>
    <row r="4063" spans="1:10" x14ac:dyDescent="0.25">
      <c r="A4063" s="76"/>
      <c r="B4063" s="76">
        <v>4059</v>
      </c>
      <c r="C4063" s="63" t="s">
        <v>16984</v>
      </c>
      <c r="D4063" s="63" t="s">
        <v>16985</v>
      </c>
      <c r="E4063" s="63" t="s">
        <v>16986</v>
      </c>
      <c r="F4063" s="63" t="s">
        <v>16987</v>
      </c>
      <c r="G4063" s="68">
        <v>0.87150783691010691</v>
      </c>
      <c r="H4063" s="68">
        <v>8.746922825596537E-2</v>
      </c>
      <c r="I4063" s="68">
        <v>9.124153411847389E-3</v>
      </c>
      <c r="J4063" s="68">
        <v>3.1898781422080205E-2</v>
      </c>
    </row>
    <row r="4064" spans="1:10" x14ac:dyDescent="0.25">
      <c r="A4064" s="76"/>
      <c r="B4064" s="76">
        <v>4060</v>
      </c>
      <c r="C4064" s="63" t="s">
        <v>16988</v>
      </c>
      <c r="D4064" s="63" t="s">
        <v>16989</v>
      </c>
      <c r="E4064" s="63" t="s">
        <v>16990</v>
      </c>
      <c r="F4064" s="63" t="s">
        <v>16991</v>
      </c>
      <c r="G4064" s="68">
        <v>3.1527445526976848E-5</v>
      </c>
      <c r="H4064" s="68">
        <v>0.10643634069595166</v>
      </c>
      <c r="I4064" s="68">
        <v>2.1746631085558962E-4</v>
      </c>
      <c r="J4064" s="68">
        <v>0.89331466554766548</v>
      </c>
    </row>
    <row r="4065" spans="1:10" x14ac:dyDescent="0.25">
      <c r="A4065" s="76"/>
      <c r="B4065" s="76">
        <v>4061</v>
      </c>
      <c r="C4065" s="63"/>
      <c r="D4065" s="63" t="s">
        <v>16993</v>
      </c>
      <c r="E4065" s="63" t="s">
        <v>16994</v>
      </c>
      <c r="F4065" s="63" t="s">
        <v>23713</v>
      </c>
      <c r="G4065" s="68">
        <v>3.9894024497419668E-2</v>
      </c>
      <c r="H4065" s="68">
        <v>0.3124139864483505</v>
      </c>
      <c r="I4065" s="68">
        <v>2.2776304588657706E-3</v>
      </c>
      <c r="J4065" s="68">
        <v>0.64541435859536445</v>
      </c>
    </row>
    <row r="4066" spans="1:10" x14ac:dyDescent="0.25">
      <c r="A4066" s="76"/>
      <c r="B4066" s="76">
        <v>4062</v>
      </c>
      <c r="C4066" s="63" t="s">
        <v>16998</v>
      </c>
      <c r="D4066" s="63" t="s">
        <v>16999</v>
      </c>
      <c r="E4066" s="63" t="s">
        <v>17000</v>
      </c>
      <c r="F4066" s="63" t="s">
        <v>17001</v>
      </c>
      <c r="G4066" s="68">
        <v>2.27117106236009E-2</v>
      </c>
      <c r="H4066" s="68">
        <v>0.44770182963195782</v>
      </c>
      <c r="I4066" s="68">
        <v>8.1354845693896838E-2</v>
      </c>
      <c r="J4066" s="68">
        <v>0.44823161405054096</v>
      </c>
    </row>
    <row r="4067" spans="1:10" x14ac:dyDescent="0.25">
      <c r="A4067" s="76"/>
      <c r="B4067" s="76">
        <v>4063</v>
      </c>
      <c r="C4067" s="63" t="s">
        <v>17002</v>
      </c>
      <c r="D4067" s="63" t="s">
        <v>17003</v>
      </c>
      <c r="E4067" s="63" t="s">
        <v>17004</v>
      </c>
      <c r="F4067" s="63" t="s">
        <v>17005</v>
      </c>
      <c r="G4067" s="68">
        <v>0.85573919304583157</v>
      </c>
      <c r="H4067" s="68">
        <v>6.3642676713953475E-2</v>
      </c>
      <c r="I4067" s="68">
        <v>5.3138293465023042E-3</v>
      </c>
      <c r="J4067" s="68">
        <v>7.5304300893712969E-2</v>
      </c>
    </row>
    <row r="4068" spans="1:10" x14ac:dyDescent="0.25">
      <c r="A4068" s="76"/>
      <c r="B4068" s="76">
        <v>4064</v>
      </c>
      <c r="C4068" s="63" t="s">
        <v>17006</v>
      </c>
      <c r="D4068" s="63" t="s">
        <v>17007</v>
      </c>
      <c r="E4068" s="63" t="s">
        <v>17008</v>
      </c>
      <c r="F4068" s="63" t="s">
        <v>17009</v>
      </c>
      <c r="G4068" s="68">
        <v>0.82966785003783761</v>
      </c>
      <c r="H4068" s="68">
        <v>3.9182396914652612E-2</v>
      </c>
      <c r="I4068" s="68">
        <v>0.12833810883926933</v>
      </c>
      <c r="J4068" s="68">
        <v>2.8116442082406616E-3</v>
      </c>
    </row>
    <row r="4069" spans="1:10" x14ac:dyDescent="0.25">
      <c r="A4069" s="76"/>
      <c r="B4069" s="76">
        <v>4065</v>
      </c>
      <c r="C4069" s="63" t="s">
        <v>17010</v>
      </c>
      <c r="D4069" s="63" t="s">
        <v>17011</v>
      </c>
      <c r="E4069" s="63" t="s">
        <v>17012</v>
      </c>
      <c r="F4069" s="63" t="s">
        <v>17013</v>
      </c>
      <c r="G4069" s="68">
        <v>0.16351786335230323</v>
      </c>
      <c r="H4069" s="68">
        <v>0.64250165546713234</v>
      </c>
      <c r="I4069" s="68">
        <v>2.6212927235320319E-2</v>
      </c>
      <c r="J4069" s="68">
        <v>0.16776755394524659</v>
      </c>
    </row>
    <row r="4070" spans="1:10" x14ac:dyDescent="0.25">
      <c r="A4070" s="76"/>
      <c r="B4070" s="76">
        <v>4066</v>
      </c>
      <c r="C4070" s="63" t="s">
        <v>17014</v>
      </c>
      <c r="D4070" s="63" t="s">
        <v>17015</v>
      </c>
      <c r="E4070" s="63" t="s">
        <v>17016</v>
      </c>
      <c r="F4070" s="63" t="s">
        <v>17017</v>
      </c>
      <c r="G4070" s="68">
        <v>4.8712146970744396E-5</v>
      </c>
      <c r="H4070" s="68">
        <v>0.50262514091779398</v>
      </c>
      <c r="I4070" s="68">
        <v>4.9877957450566039E-5</v>
      </c>
      <c r="J4070" s="68">
        <v>0.49727626897778454</v>
      </c>
    </row>
    <row r="4071" spans="1:10" x14ac:dyDescent="0.25">
      <c r="A4071" s="76"/>
      <c r="B4071" s="76">
        <v>4067</v>
      </c>
      <c r="C4071" s="63" t="s">
        <v>17018</v>
      </c>
      <c r="D4071" s="63" t="s">
        <v>17019</v>
      </c>
      <c r="E4071" s="63" t="s">
        <v>17020</v>
      </c>
      <c r="F4071" s="63" t="s">
        <v>17021</v>
      </c>
      <c r="G4071" s="68">
        <v>9.3399592778442944E-6</v>
      </c>
      <c r="H4071" s="68">
        <v>1.8347538566107387E-2</v>
      </c>
      <c r="I4071" s="68">
        <v>0.98164258127201098</v>
      </c>
      <c r="J4071" s="68">
        <v>5.402026042684572E-7</v>
      </c>
    </row>
    <row r="4072" spans="1:10" x14ac:dyDescent="0.25">
      <c r="A4072" s="76"/>
      <c r="B4072" s="76">
        <v>4068</v>
      </c>
      <c r="C4072" s="63"/>
      <c r="D4072" s="63" t="s">
        <v>17023</v>
      </c>
      <c r="E4072" s="63" t="s">
        <v>17024</v>
      </c>
      <c r="F4072" s="63" t="s">
        <v>23759</v>
      </c>
      <c r="G4072" s="68">
        <v>1.7218770990870618E-10</v>
      </c>
      <c r="H4072" s="68">
        <v>0.49991617938055571</v>
      </c>
      <c r="I4072" s="68">
        <v>5.568733113818526E-3</v>
      </c>
      <c r="J4072" s="68">
        <v>0.49451508733343807</v>
      </c>
    </row>
    <row r="4073" spans="1:10" x14ac:dyDescent="0.25">
      <c r="A4073" s="76"/>
      <c r="B4073" s="76">
        <v>4069</v>
      </c>
      <c r="C4073" s="63" t="s">
        <v>17028</v>
      </c>
      <c r="D4073" s="63" t="s">
        <v>17029</v>
      </c>
      <c r="E4073" s="63" t="s">
        <v>17030</v>
      </c>
      <c r="F4073" s="63" t="s">
        <v>17031</v>
      </c>
      <c r="G4073" s="68">
        <v>6.8777667708798179E-4</v>
      </c>
      <c r="H4073" s="68">
        <v>8.8606378098173261E-2</v>
      </c>
      <c r="I4073" s="68">
        <v>3.3832869130691869E-2</v>
      </c>
      <c r="J4073" s="68">
        <v>0.87687297609404691</v>
      </c>
    </row>
    <row r="4074" spans="1:10" x14ac:dyDescent="0.25">
      <c r="A4074" s="76"/>
      <c r="B4074" s="76">
        <v>4070</v>
      </c>
      <c r="C4074" s="63"/>
      <c r="D4074" s="63" t="s">
        <v>17033</v>
      </c>
      <c r="E4074" s="63" t="s">
        <v>17034</v>
      </c>
      <c r="F4074" s="63" t="s">
        <v>23690</v>
      </c>
      <c r="G4074" s="68">
        <v>1.2069536196331153E-15</v>
      </c>
      <c r="H4074" s="68">
        <v>0.49632381762947858</v>
      </c>
      <c r="I4074" s="68">
        <v>1.2803146921900987E-2</v>
      </c>
      <c r="J4074" s="68">
        <v>0.4908730354486191</v>
      </c>
    </row>
    <row r="4075" spans="1:10" x14ac:dyDescent="0.25">
      <c r="A4075" s="76"/>
      <c r="B4075" s="76">
        <v>4071</v>
      </c>
      <c r="C4075" s="63" t="s">
        <v>17038</v>
      </c>
      <c r="D4075" s="63" t="s">
        <v>17039</v>
      </c>
      <c r="E4075" s="63" t="s">
        <v>17040</v>
      </c>
      <c r="F4075" s="63" t="s">
        <v>17041</v>
      </c>
      <c r="G4075" s="68">
        <v>6.8777667708798179E-4</v>
      </c>
      <c r="H4075" s="68">
        <v>8.8606378098173261E-2</v>
      </c>
      <c r="I4075" s="68">
        <v>3.3832869130691869E-2</v>
      </c>
      <c r="J4075" s="68">
        <v>0.87687297609404691</v>
      </c>
    </row>
    <row r="4076" spans="1:10" x14ac:dyDescent="0.25">
      <c r="A4076" s="76"/>
      <c r="B4076" s="76">
        <v>4072</v>
      </c>
      <c r="C4076" s="63" t="s">
        <v>17042</v>
      </c>
      <c r="D4076" s="63" t="s">
        <v>17043</v>
      </c>
      <c r="E4076" s="63" t="s">
        <v>17044</v>
      </c>
      <c r="F4076" s="63" t="s">
        <v>17045</v>
      </c>
      <c r="G4076" s="68">
        <v>0.92412229708340221</v>
      </c>
      <c r="H4076" s="68">
        <v>4.3223135109625617E-2</v>
      </c>
      <c r="I4076" s="68">
        <v>1.6807905387528466E-2</v>
      </c>
      <c r="J4076" s="68">
        <v>1.5846662419443717E-2</v>
      </c>
    </row>
    <row r="4077" spans="1:10" x14ac:dyDescent="0.25">
      <c r="A4077" s="76"/>
      <c r="B4077" s="76">
        <v>4073</v>
      </c>
      <c r="C4077" s="63" t="s">
        <v>17046</v>
      </c>
      <c r="D4077" s="63" t="s">
        <v>17047</v>
      </c>
      <c r="E4077" s="63" t="s">
        <v>17048</v>
      </c>
      <c r="F4077" s="63" t="s">
        <v>17049</v>
      </c>
      <c r="G4077" s="68">
        <v>0.73469770819506452</v>
      </c>
      <c r="H4077" s="68">
        <v>3.3814821939784002E-2</v>
      </c>
      <c r="I4077" s="68">
        <v>1.1174426314622914E-2</v>
      </c>
      <c r="J4077" s="68">
        <v>0.22031304355052866</v>
      </c>
    </row>
    <row r="4078" spans="1:10" x14ac:dyDescent="0.25">
      <c r="A4078" s="76"/>
      <c r="B4078" s="76">
        <v>4074</v>
      </c>
      <c r="C4078" s="63" t="s">
        <v>17050</v>
      </c>
      <c r="D4078" s="63" t="s">
        <v>17051</v>
      </c>
      <c r="E4078" s="63" t="s">
        <v>17052</v>
      </c>
      <c r="F4078" s="63" t="s">
        <v>17053</v>
      </c>
      <c r="G4078" s="68">
        <v>5.299689932643196E-3</v>
      </c>
      <c r="H4078" s="68">
        <v>0.49837570520387198</v>
      </c>
      <c r="I4078" s="68">
        <v>1.7637080676164874E-3</v>
      </c>
      <c r="J4078" s="68">
        <v>0.49456089679586862</v>
      </c>
    </row>
    <row r="4079" spans="1:10" x14ac:dyDescent="0.25">
      <c r="A4079" s="76"/>
      <c r="B4079" s="76">
        <v>4075</v>
      </c>
      <c r="C4079" s="63" t="s">
        <v>17054</v>
      </c>
      <c r="D4079" s="63" t="s">
        <v>17055</v>
      </c>
      <c r="E4079" s="63" t="s">
        <v>17056</v>
      </c>
      <c r="F4079" s="63" t="s">
        <v>17057</v>
      </c>
      <c r="G4079" s="68">
        <v>2.017894835670058E-3</v>
      </c>
      <c r="H4079" s="68">
        <v>0.49838775025594662</v>
      </c>
      <c r="I4079" s="68">
        <v>6.0140207014639678E-3</v>
      </c>
      <c r="J4079" s="68">
        <v>0.49358033420691927</v>
      </c>
    </row>
    <row r="4080" spans="1:10" x14ac:dyDescent="0.25">
      <c r="A4080" s="76"/>
      <c r="B4080" s="76">
        <v>4076</v>
      </c>
      <c r="C4080" s="63" t="s">
        <v>17058</v>
      </c>
      <c r="D4080" s="63" t="s">
        <v>17059</v>
      </c>
      <c r="E4080" s="63" t="s">
        <v>17060</v>
      </c>
      <c r="F4080" s="63" t="s">
        <v>17061</v>
      </c>
      <c r="G4080" s="68">
        <v>0.68004203660319307</v>
      </c>
      <c r="H4080" s="68">
        <v>0.2160896527493921</v>
      </c>
      <c r="I4080" s="68">
        <v>2.6488885104071321E-2</v>
      </c>
      <c r="J4080" s="68">
        <v>7.7379425543344482E-2</v>
      </c>
    </row>
    <row r="4081" spans="1:10" x14ac:dyDescent="0.25">
      <c r="A4081" s="76"/>
      <c r="B4081" s="76">
        <v>4077</v>
      </c>
      <c r="C4081" s="63" t="s">
        <v>17062</v>
      </c>
      <c r="D4081" s="63" t="s">
        <v>17063</v>
      </c>
      <c r="E4081" s="63" t="s">
        <v>17064</v>
      </c>
      <c r="F4081" s="63" t="s">
        <v>17065</v>
      </c>
      <c r="G4081" s="68">
        <v>5.0342110232034151E-3</v>
      </c>
      <c r="H4081" s="68">
        <v>0.75461429981766515</v>
      </c>
      <c r="I4081" s="68">
        <v>9.1707213275765073E-3</v>
      </c>
      <c r="J4081" s="68">
        <v>0.23118076783155508</v>
      </c>
    </row>
    <row r="4082" spans="1:10" x14ac:dyDescent="0.25">
      <c r="A4082" s="76"/>
      <c r="B4082" s="76">
        <v>4078</v>
      </c>
      <c r="C4082" s="63" t="s">
        <v>17066</v>
      </c>
      <c r="D4082" s="63" t="s">
        <v>17067</v>
      </c>
      <c r="E4082" s="63" t="s">
        <v>17068</v>
      </c>
      <c r="F4082" s="63" t="s">
        <v>17069</v>
      </c>
      <c r="G4082" s="68">
        <v>2.4691753485490904E-8</v>
      </c>
      <c r="H4082" s="68">
        <v>0.25224017012491351</v>
      </c>
      <c r="I4082" s="68">
        <v>4.5219663409099249E-3</v>
      </c>
      <c r="J4082" s="68">
        <v>0.74323783884242356</v>
      </c>
    </row>
    <row r="4083" spans="1:10" x14ac:dyDescent="0.25">
      <c r="A4083" s="76"/>
      <c r="B4083" s="76">
        <v>4079</v>
      </c>
      <c r="C4083" s="63" t="s">
        <v>17070</v>
      </c>
      <c r="D4083" s="63" t="s">
        <v>17071</v>
      </c>
      <c r="E4083" s="63" t="s">
        <v>17072</v>
      </c>
      <c r="F4083" s="63" t="s">
        <v>17073</v>
      </c>
      <c r="G4083" s="68">
        <v>2.1291538199373222E-2</v>
      </c>
      <c r="H4083" s="68">
        <v>0.23616537008522653</v>
      </c>
      <c r="I4083" s="68">
        <v>4.7903990784496885E-3</v>
      </c>
      <c r="J4083" s="68">
        <v>0.73775269263695042</v>
      </c>
    </row>
    <row r="4084" spans="1:10" x14ac:dyDescent="0.25">
      <c r="A4084" s="76"/>
      <c r="B4084" s="76">
        <v>4080</v>
      </c>
      <c r="C4084" s="63" t="s">
        <v>17074</v>
      </c>
      <c r="D4084" s="63" t="s">
        <v>17075</v>
      </c>
      <c r="E4084" s="63" t="s">
        <v>17076</v>
      </c>
      <c r="F4084" s="63" t="s">
        <v>17077</v>
      </c>
      <c r="G4084" s="68">
        <v>0.10138421197052028</v>
      </c>
      <c r="H4084" s="68">
        <v>0.4367455984703939</v>
      </c>
      <c r="I4084" s="68">
        <v>5.5442555463459412E-3</v>
      </c>
      <c r="J4084" s="68">
        <v>0.45632593401273958</v>
      </c>
    </row>
    <row r="4085" spans="1:10" x14ac:dyDescent="0.25">
      <c r="A4085" s="76"/>
      <c r="B4085" s="76">
        <v>4081</v>
      </c>
      <c r="C4085" s="63" t="s">
        <v>17078</v>
      </c>
      <c r="D4085" s="63" t="s">
        <v>17079</v>
      </c>
      <c r="E4085" s="63" t="s">
        <v>17080</v>
      </c>
      <c r="F4085" s="63" t="s">
        <v>17081</v>
      </c>
      <c r="G4085" s="68">
        <v>2.6017413127963965E-7</v>
      </c>
      <c r="H4085" s="68">
        <v>0.50047714704080892</v>
      </c>
      <c r="I4085" s="68">
        <v>4.4387174793343318E-3</v>
      </c>
      <c r="J4085" s="68">
        <v>0.49508387530572529</v>
      </c>
    </row>
    <row r="4086" spans="1:10" x14ac:dyDescent="0.25">
      <c r="A4086" s="76"/>
      <c r="B4086" s="76">
        <v>4082</v>
      </c>
      <c r="C4086" s="63" t="s">
        <v>17082</v>
      </c>
      <c r="D4086" s="63" t="s">
        <v>17083</v>
      </c>
      <c r="E4086" s="63" t="s">
        <v>17084</v>
      </c>
      <c r="F4086" s="63" t="s">
        <v>17085</v>
      </c>
      <c r="G4086" s="68">
        <v>3.7970967222785345E-3</v>
      </c>
      <c r="H4086" s="68">
        <v>0.39819010160611978</v>
      </c>
      <c r="I4086" s="68">
        <v>0.20558568599692756</v>
      </c>
      <c r="J4086" s="68">
        <v>0.39242711567467109</v>
      </c>
    </row>
    <row r="4087" spans="1:10" x14ac:dyDescent="0.25">
      <c r="A4087" s="76"/>
      <c r="B4087" s="76">
        <v>4083</v>
      </c>
      <c r="C4087" s="63" t="s">
        <v>17086</v>
      </c>
      <c r="D4087" s="63" t="s">
        <v>17087</v>
      </c>
      <c r="E4087" s="63" t="s">
        <v>17088</v>
      </c>
      <c r="F4087" s="63" t="s">
        <v>17089</v>
      </c>
      <c r="G4087" s="68">
        <v>1.3451110120672266E-4</v>
      </c>
      <c r="H4087" s="68">
        <v>1.8347923157170584E-2</v>
      </c>
      <c r="I4087" s="68">
        <v>0.98149802166660594</v>
      </c>
      <c r="J4087" s="68">
        <v>1.9544075018917596E-5</v>
      </c>
    </row>
    <row r="4088" spans="1:10" x14ac:dyDescent="0.25">
      <c r="A4088" s="76"/>
      <c r="B4088" s="76">
        <v>4084</v>
      </c>
      <c r="C4088" s="63" t="s">
        <v>17090</v>
      </c>
      <c r="D4088" s="63" t="s">
        <v>17091</v>
      </c>
      <c r="E4088" s="63" t="s">
        <v>17092</v>
      </c>
      <c r="F4088" s="63" t="s">
        <v>17093</v>
      </c>
      <c r="G4088" s="68">
        <v>0.80655576882641145</v>
      </c>
      <c r="H4088" s="68">
        <v>3.8078609100222947E-2</v>
      </c>
      <c r="I4088" s="68">
        <v>1.576562902182746E-2</v>
      </c>
      <c r="J4088" s="68">
        <v>0.1395999930515382</v>
      </c>
    </row>
    <row r="4089" spans="1:10" x14ac:dyDescent="0.25">
      <c r="A4089" s="76"/>
      <c r="B4089" s="76">
        <v>4085</v>
      </c>
      <c r="C4089" s="63" t="s">
        <v>17094</v>
      </c>
      <c r="D4089" s="63" t="s">
        <v>17095</v>
      </c>
      <c r="E4089" s="63" t="s">
        <v>17096</v>
      </c>
      <c r="F4089" s="63" t="s">
        <v>17097</v>
      </c>
      <c r="G4089" s="68">
        <v>0.89268375806572986</v>
      </c>
      <c r="H4089" s="68">
        <v>4.1857857880561219E-2</v>
      </c>
      <c r="I4089" s="68">
        <v>5.0145748636634666E-2</v>
      </c>
      <c r="J4089" s="68">
        <v>1.5312635417074158E-2</v>
      </c>
    </row>
    <row r="4090" spans="1:10" x14ac:dyDescent="0.25">
      <c r="A4090" s="76"/>
      <c r="B4090" s="76">
        <v>4086</v>
      </c>
      <c r="C4090" s="63" t="s">
        <v>17098</v>
      </c>
      <c r="D4090" s="63" t="s">
        <v>17099</v>
      </c>
      <c r="E4090" s="63" t="s">
        <v>17100</v>
      </c>
      <c r="F4090" s="63" t="s">
        <v>17101</v>
      </c>
      <c r="G4090" s="68">
        <v>1.5385425281926076E-4</v>
      </c>
      <c r="H4090" s="68">
        <v>0.75061977092168553</v>
      </c>
      <c r="I4090" s="68">
        <v>1.9779131730719074E-2</v>
      </c>
      <c r="J4090" s="68">
        <v>0.22944724309477685</v>
      </c>
    </row>
    <row r="4091" spans="1:10" x14ac:dyDescent="0.25">
      <c r="A4091" s="76"/>
      <c r="B4091" s="76">
        <v>4087</v>
      </c>
      <c r="C4091" s="63" t="s">
        <v>17102</v>
      </c>
      <c r="D4091" s="63" t="s">
        <v>17103</v>
      </c>
      <c r="E4091" s="63" t="s">
        <v>17104</v>
      </c>
      <c r="F4091" s="63" t="s">
        <v>17105</v>
      </c>
      <c r="G4091" s="68">
        <v>3.9315745328040593E-14</v>
      </c>
      <c r="H4091" s="68">
        <v>0.49994389741954698</v>
      </c>
      <c r="I4091" s="68">
        <v>5.5129146587066099E-3</v>
      </c>
      <c r="J4091" s="68">
        <v>0.49454318792170632</v>
      </c>
    </row>
    <row r="4092" spans="1:10" x14ac:dyDescent="0.25">
      <c r="A4092" s="76"/>
      <c r="B4092" s="76">
        <v>4088</v>
      </c>
      <c r="C4092" s="63" t="s">
        <v>17106</v>
      </c>
      <c r="D4092" s="63" t="s">
        <v>17107</v>
      </c>
      <c r="E4092" s="63" t="s">
        <v>17108</v>
      </c>
      <c r="F4092" s="63" t="s">
        <v>17109</v>
      </c>
      <c r="G4092" s="68">
        <v>1.5853577197550255E-14</v>
      </c>
      <c r="H4092" s="68">
        <v>0.24526662179989717</v>
      </c>
      <c r="I4092" s="68">
        <v>4.8243795874748432E-3</v>
      </c>
      <c r="J4092" s="68">
        <v>0.74990899861261218</v>
      </c>
    </row>
    <row r="4093" spans="1:10" x14ac:dyDescent="0.25">
      <c r="A4093" s="76"/>
      <c r="B4093" s="76">
        <v>4089</v>
      </c>
      <c r="C4093" s="63" t="s">
        <v>17110</v>
      </c>
      <c r="D4093" s="63" t="s">
        <v>17111</v>
      </c>
      <c r="E4093" s="63" t="s">
        <v>17112</v>
      </c>
      <c r="F4093" s="63" t="s">
        <v>17113</v>
      </c>
      <c r="G4093" s="68">
        <v>4.9087189884825237E-2</v>
      </c>
      <c r="H4093" s="68">
        <v>0.220541940314014</v>
      </c>
      <c r="I4093" s="68">
        <v>2.3418514638407245E-2</v>
      </c>
      <c r="J4093" s="68">
        <v>0.70695235516275357</v>
      </c>
    </row>
    <row r="4094" spans="1:10" x14ac:dyDescent="0.25">
      <c r="A4094" s="76"/>
      <c r="B4094" s="76">
        <v>4090</v>
      </c>
      <c r="C4094" s="63" t="s">
        <v>17114</v>
      </c>
      <c r="D4094" s="63" t="s">
        <v>17115</v>
      </c>
      <c r="E4094" s="63" t="s">
        <v>17116</v>
      </c>
      <c r="F4094" s="63" t="s">
        <v>17117</v>
      </c>
      <c r="G4094" s="68">
        <v>6.3497783840837055E-2</v>
      </c>
      <c r="H4094" s="68">
        <v>0.45991758863867432</v>
      </c>
      <c r="I4094" s="68">
        <v>5.1240892107204013E-3</v>
      </c>
      <c r="J4094" s="68">
        <v>0.47146053830976858</v>
      </c>
    </row>
    <row r="4095" spans="1:10" x14ac:dyDescent="0.25">
      <c r="A4095" s="76"/>
      <c r="B4095" s="76">
        <v>4091</v>
      </c>
      <c r="C4095" s="63" t="s">
        <v>17118</v>
      </c>
      <c r="D4095" s="63" t="s">
        <v>17119</v>
      </c>
      <c r="E4095" s="63" t="s">
        <v>17120</v>
      </c>
      <c r="F4095" s="63" t="s">
        <v>17121</v>
      </c>
      <c r="G4095" s="68">
        <v>0.38568553660774718</v>
      </c>
      <c r="H4095" s="68">
        <v>2.1972083330126971E-2</v>
      </c>
      <c r="I4095" s="68">
        <v>0.57043285737297522</v>
      </c>
      <c r="J4095" s="68">
        <v>2.1909522689150383E-2</v>
      </c>
    </row>
    <row r="4096" spans="1:10" x14ac:dyDescent="0.25">
      <c r="A4096" s="76"/>
      <c r="B4096" s="76">
        <v>4092</v>
      </c>
      <c r="C4096" s="63" t="s">
        <v>17122</v>
      </c>
      <c r="D4096" s="63" t="s">
        <v>17123</v>
      </c>
      <c r="E4096" s="63" t="s">
        <v>17124</v>
      </c>
      <c r="F4096" s="63" t="s">
        <v>17125</v>
      </c>
      <c r="G4096" s="68">
        <v>0.35921877125695351</v>
      </c>
      <c r="H4096" s="68">
        <v>2.0407007816827E-2</v>
      </c>
      <c r="I4096" s="68">
        <v>0.56469068033301184</v>
      </c>
      <c r="J4096" s="68">
        <v>5.568354059320723E-2</v>
      </c>
    </row>
    <row r="4097" spans="1:10" x14ac:dyDescent="0.25">
      <c r="A4097" s="76"/>
      <c r="B4097" s="76">
        <v>4093</v>
      </c>
      <c r="C4097" s="63" t="s">
        <v>17126</v>
      </c>
      <c r="D4097" s="63" t="s">
        <v>17127</v>
      </c>
      <c r="E4097" s="63" t="s">
        <v>17128</v>
      </c>
      <c r="F4097" s="63" t="s">
        <v>17129</v>
      </c>
      <c r="G4097" s="68">
        <v>0.88453151351677239</v>
      </c>
      <c r="H4097" s="68">
        <v>4.1257419132649298E-2</v>
      </c>
      <c r="I4097" s="68">
        <v>2.5299880801743661E-2</v>
      </c>
      <c r="J4097" s="68">
        <v>4.8911186548834286E-2</v>
      </c>
    </row>
    <row r="4098" spans="1:10" x14ac:dyDescent="0.25">
      <c r="A4098" s="76"/>
      <c r="B4098" s="76">
        <v>4094</v>
      </c>
      <c r="C4098" s="63"/>
      <c r="D4098" s="63" t="s">
        <v>17131</v>
      </c>
      <c r="E4098" s="63" t="s">
        <v>17132</v>
      </c>
      <c r="F4098" s="63" t="s">
        <v>23674</v>
      </c>
      <c r="G4098" s="68">
        <v>4.7539134982963871E-10</v>
      </c>
      <c r="H4098" s="68">
        <v>0.89057814478438546</v>
      </c>
      <c r="I4098" s="68">
        <v>2.1354174966982456E-2</v>
      </c>
      <c r="J4098" s="68">
        <v>8.8067679773240787E-2</v>
      </c>
    </row>
    <row r="4099" spans="1:10" x14ac:dyDescent="0.25">
      <c r="A4099" s="76"/>
      <c r="B4099" s="76">
        <v>4095</v>
      </c>
      <c r="C4099" s="63" t="s">
        <v>17136</v>
      </c>
      <c r="D4099" s="63" t="s">
        <v>17137</v>
      </c>
      <c r="E4099" s="63" t="s">
        <v>17138</v>
      </c>
      <c r="F4099" s="63" t="s">
        <v>17139</v>
      </c>
      <c r="G4099" s="68">
        <v>0.82404841412499008</v>
      </c>
      <c r="H4099" s="68">
        <v>3.8667275703617075E-2</v>
      </c>
      <c r="I4099" s="68">
        <v>9.1662324760761096E-2</v>
      </c>
      <c r="J4099" s="68">
        <v>4.5621985410631664E-2</v>
      </c>
    </row>
    <row r="4100" spans="1:10" x14ac:dyDescent="0.25">
      <c r="A4100" s="76"/>
      <c r="B4100" s="76">
        <v>4096</v>
      </c>
      <c r="C4100" s="63" t="s">
        <v>17140</v>
      </c>
      <c r="D4100" s="63" t="s">
        <v>24079</v>
      </c>
      <c r="E4100" s="63" t="s">
        <v>17141</v>
      </c>
      <c r="F4100" s="63" t="s">
        <v>17142</v>
      </c>
      <c r="G4100" s="68">
        <v>0.74831870935431111</v>
      </c>
      <c r="H4100" s="68">
        <v>3.4907181675242038E-2</v>
      </c>
      <c r="I4100" s="68">
        <v>8.9457170922294035E-2</v>
      </c>
      <c r="J4100" s="68">
        <v>0.12731693804815297</v>
      </c>
    </row>
    <row r="4101" spans="1:10" x14ac:dyDescent="0.25">
      <c r="A4101" s="76"/>
      <c r="B4101" s="76">
        <v>4097</v>
      </c>
      <c r="C4101" s="63" t="s">
        <v>17143</v>
      </c>
      <c r="D4101" s="63" t="s">
        <v>24080</v>
      </c>
      <c r="E4101" s="63" t="s">
        <v>17144</v>
      </c>
      <c r="F4101" s="63" t="s">
        <v>17145</v>
      </c>
      <c r="G4101" s="68">
        <v>0.80752940982911692</v>
      </c>
      <c r="H4101" s="68">
        <v>4.0304823982116468E-2</v>
      </c>
      <c r="I4101" s="68">
        <v>4.3506856244936391E-3</v>
      </c>
      <c r="J4101" s="68">
        <v>0.14781508056427273</v>
      </c>
    </row>
    <row r="4102" spans="1:10" x14ac:dyDescent="0.25">
      <c r="A4102" s="76"/>
      <c r="B4102" s="76">
        <v>4098</v>
      </c>
      <c r="C4102" s="63" t="s">
        <v>17146</v>
      </c>
      <c r="D4102" s="63" t="s">
        <v>17147</v>
      </c>
      <c r="E4102" s="63" t="s">
        <v>17148</v>
      </c>
      <c r="F4102" s="63" t="s">
        <v>17149</v>
      </c>
      <c r="G4102" s="68">
        <v>2.176924232932115E-9</v>
      </c>
      <c r="H4102" s="68">
        <v>0.89588224646927861</v>
      </c>
      <c r="I4102" s="68">
        <v>5.726282557852725E-3</v>
      </c>
      <c r="J4102" s="68">
        <v>9.8391468795944376E-2</v>
      </c>
    </row>
    <row r="4103" spans="1:10" x14ac:dyDescent="0.25">
      <c r="A4103" s="76"/>
      <c r="B4103" s="76">
        <v>4099</v>
      </c>
      <c r="C4103" s="63" t="s">
        <v>17150</v>
      </c>
      <c r="D4103" s="63" t="s">
        <v>17151</v>
      </c>
      <c r="E4103" s="63" t="s">
        <v>17152</v>
      </c>
      <c r="F4103" s="63" t="s">
        <v>17153</v>
      </c>
      <c r="G4103" s="68">
        <v>8.1745523227507201E-3</v>
      </c>
      <c r="H4103" s="68">
        <v>0.89236667303433359</v>
      </c>
      <c r="I4103" s="68">
        <v>1.0943267545544498E-2</v>
      </c>
      <c r="J4103" s="68">
        <v>8.8515507097370397E-2</v>
      </c>
    </row>
    <row r="4104" spans="1:10" x14ac:dyDescent="0.25">
      <c r="A4104" s="76"/>
      <c r="B4104" s="76">
        <v>4100</v>
      </c>
      <c r="C4104" s="63" t="s">
        <v>17154</v>
      </c>
      <c r="D4104" s="63" t="s">
        <v>17155</v>
      </c>
      <c r="E4104" s="63" t="s">
        <v>17156</v>
      </c>
      <c r="F4104" s="63" t="s">
        <v>17157</v>
      </c>
      <c r="G4104" s="68">
        <v>0.44734990893741672</v>
      </c>
      <c r="H4104" s="68">
        <v>2.2926872489252303E-2</v>
      </c>
      <c r="I4104" s="68">
        <v>0.44652747110560065</v>
      </c>
      <c r="J4104" s="68">
        <v>8.3195747467730119E-2</v>
      </c>
    </row>
    <row r="4105" spans="1:10" x14ac:dyDescent="0.25">
      <c r="A4105" s="76"/>
      <c r="B4105" s="76">
        <v>4101</v>
      </c>
      <c r="C4105" s="63" t="s">
        <v>17158</v>
      </c>
      <c r="D4105" s="63" t="s">
        <v>17159</v>
      </c>
      <c r="E4105" s="63" t="s">
        <v>17158</v>
      </c>
      <c r="F4105" s="63" t="s">
        <v>17160</v>
      </c>
      <c r="G4105" s="68">
        <v>3.9595211386412078E-10</v>
      </c>
      <c r="H4105" s="68">
        <v>0.76007454665784768</v>
      </c>
      <c r="I4105" s="68">
        <v>7.5385080943999065E-3</v>
      </c>
      <c r="J4105" s="68">
        <v>0.23238694485180081</v>
      </c>
    </row>
    <row r="4106" spans="1:10" x14ac:dyDescent="0.25">
      <c r="A4106" s="76"/>
      <c r="B4106" s="76">
        <v>4102</v>
      </c>
      <c r="C4106" s="63" t="s">
        <v>17161</v>
      </c>
      <c r="D4106" s="63" t="s">
        <v>17162</v>
      </c>
      <c r="E4106" s="63" t="s">
        <v>17163</v>
      </c>
      <c r="F4106" s="63" t="s">
        <v>17164</v>
      </c>
      <c r="G4106" s="68">
        <v>3.3090008276676707E-16</v>
      </c>
      <c r="H4106" s="68">
        <v>0.49947077290450909</v>
      </c>
      <c r="I4106" s="68">
        <v>6.4656960604102367E-3</v>
      </c>
      <c r="J4106" s="68">
        <v>0.4940635310350811</v>
      </c>
    </row>
    <row r="4107" spans="1:10" x14ac:dyDescent="0.25">
      <c r="A4107" s="76"/>
      <c r="B4107" s="76">
        <v>4103</v>
      </c>
      <c r="C4107" s="63" t="s">
        <v>17166</v>
      </c>
      <c r="D4107" s="63" t="s">
        <v>17167</v>
      </c>
      <c r="E4107" s="63" t="s">
        <v>17168</v>
      </c>
      <c r="F4107" s="63" t="s">
        <v>23492</v>
      </c>
      <c r="G4107" s="68">
        <v>0.58612698342344061</v>
      </c>
      <c r="H4107" s="68">
        <v>2.7905151899214557E-2</v>
      </c>
      <c r="I4107" s="68">
        <v>7.3862236063562875E-2</v>
      </c>
      <c r="J4107" s="68">
        <v>0.31210562861378177</v>
      </c>
    </row>
    <row r="4108" spans="1:10" x14ac:dyDescent="0.25">
      <c r="A4108" s="76"/>
      <c r="B4108" s="76">
        <v>4104</v>
      </c>
      <c r="C4108" s="63" t="s">
        <v>17172</v>
      </c>
      <c r="D4108" s="63" t="s">
        <v>17173</v>
      </c>
      <c r="E4108" s="63" t="s">
        <v>17172</v>
      </c>
      <c r="F4108" s="63" t="s">
        <v>17174</v>
      </c>
      <c r="G4108" s="68">
        <v>0.7279534117227493</v>
      </c>
      <c r="H4108" s="68">
        <v>3.4646974782212771E-2</v>
      </c>
      <c r="I4108" s="68">
        <v>0.19695197188993496</v>
      </c>
      <c r="J4108" s="68">
        <v>4.0447641605102606E-2</v>
      </c>
    </row>
    <row r="4109" spans="1:10" x14ac:dyDescent="0.25">
      <c r="A4109" s="76"/>
      <c r="B4109" s="76">
        <v>4105</v>
      </c>
      <c r="C4109" s="63" t="s">
        <v>17175</v>
      </c>
      <c r="D4109" s="63" t="s">
        <v>17176</v>
      </c>
      <c r="E4109" s="63" t="s">
        <v>17177</v>
      </c>
      <c r="F4109" s="63" t="s">
        <v>17178</v>
      </c>
      <c r="G4109" s="68">
        <v>0.67618595847993357</v>
      </c>
      <c r="H4109" s="68">
        <v>3.134097133671427E-2</v>
      </c>
      <c r="I4109" s="68">
        <v>8.7312033075744408E-2</v>
      </c>
      <c r="J4109" s="68">
        <v>0.20516103710760725</v>
      </c>
    </row>
    <row r="4110" spans="1:10" x14ac:dyDescent="0.25">
      <c r="A4110" s="76"/>
      <c r="B4110" s="76">
        <v>4106</v>
      </c>
      <c r="C4110" s="63" t="s">
        <v>17179</v>
      </c>
      <c r="D4110" s="63" t="s">
        <v>17180</v>
      </c>
      <c r="E4110" s="63" t="s">
        <v>17181</v>
      </c>
      <c r="F4110" s="63" t="s">
        <v>17182</v>
      </c>
      <c r="G4110" s="68">
        <v>0.8794997813520381</v>
      </c>
      <c r="H4110" s="68">
        <v>4.096463892259268E-2</v>
      </c>
      <c r="I4110" s="68">
        <v>1.5794760466937487E-2</v>
      </c>
      <c r="J4110" s="68">
        <v>6.3740819258431738E-2</v>
      </c>
    </row>
    <row r="4111" spans="1:10" x14ac:dyDescent="0.25">
      <c r="A4111" s="76"/>
      <c r="B4111" s="76">
        <v>4107</v>
      </c>
      <c r="C4111" s="63" t="s">
        <v>17183</v>
      </c>
      <c r="D4111" s="63" t="s">
        <v>17184</v>
      </c>
      <c r="E4111" s="63" t="s">
        <v>17185</v>
      </c>
      <c r="F4111" s="63" t="s">
        <v>17186</v>
      </c>
      <c r="G4111" s="68">
        <v>0.89080329296275584</v>
      </c>
      <c r="H4111" s="68">
        <v>4.1489860401169837E-2</v>
      </c>
      <c r="I4111" s="68">
        <v>1.84987363212521E-2</v>
      </c>
      <c r="J4111" s="68">
        <v>4.9208110314821987E-2</v>
      </c>
    </row>
    <row r="4112" spans="1:10" x14ac:dyDescent="0.25">
      <c r="A4112" s="76"/>
      <c r="B4112" s="76">
        <v>4108</v>
      </c>
      <c r="C4112" s="63" t="s">
        <v>17187</v>
      </c>
      <c r="D4112" s="63" t="s">
        <v>17188</v>
      </c>
      <c r="E4112" s="63" t="s">
        <v>17189</v>
      </c>
      <c r="F4112" s="63" t="s">
        <v>17190</v>
      </c>
      <c r="G4112" s="68">
        <v>0.80122764389151124</v>
      </c>
      <c r="H4112" s="68">
        <v>3.7245487465597339E-2</v>
      </c>
      <c r="I4112" s="68">
        <v>2.5048626821199283E-2</v>
      </c>
      <c r="J4112" s="68">
        <v>0.13647824182169205</v>
      </c>
    </row>
    <row r="4113" spans="1:10" x14ac:dyDescent="0.25">
      <c r="A4113" s="76"/>
      <c r="B4113" s="76">
        <v>4109</v>
      </c>
      <c r="C4113" s="63" t="s">
        <v>17191</v>
      </c>
      <c r="D4113" s="63" t="s">
        <v>17192</v>
      </c>
      <c r="E4113" s="63" t="s">
        <v>17193</v>
      </c>
      <c r="F4113" s="63" t="s">
        <v>17194</v>
      </c>
      <c r="G4113" s="68">
        <v>0.65325013081739403</v>
      </c>
      <c r="H4113" s="68">
        <v>0.15770590745876317</v>
      </c>
      <c r="I4113" s="68">
        <v>5.1807176817399783E-3</v>
      </c>
      <c r="J4113" s="68">
        <v>0.18386324404210336</v>
      </c>
    </row>
    <row r="4114" spans="1:10" x14ac:dyDescent="0.25">
      <c r="A4114" s="76"/>
      <c r="B4114" s="76">
        <v>4110</v>
      </c>
      <c r="C4114" s="63" t="s">
        <v>17195</v>
      </c>
      <c r="D4114" s="63" t="s">
        <v>17196</v>
      </c>
      <c r="E4114" s="63" t="s">
        <v>17197</v>
      </c>
      <c r="F4114" s="63" t="s">
        <v>17198</v>
      </c>
      <c r="G4114" s="68">
        <v>5.8896046791521943E-8</v>
      </c>
      <c r="H4114" s="68">
        <v>0.27865190218592545</v>
      </c>
      <c r="I4114" s="68">
        <v>8.8460667971405546E-3</v>
      </c>
      <c r="J4114" s="68">
        <v>0.71250197212088717</v>
      </c>
    </row>
    <row r="4115" spans="1:10" x14ac:dyDescent="0.25">
      <c r="A4115" s="76"/>
      <c r="B4115" s="76">
        <v>4111</v>
      </c>
      <c r="C4115" s="63" t="s">
        <v>17199</v>
      </c>
      <c r="D4115" s="63" t="s">
        <v>17200</v>
      </c>
      <c r="E4115" s="63" t="s">
        <v>17201</v>
      </c>
      <c r="F4115" s="63" t="s">
        <v>17202</v>
      </c>
      <c r="G4115" s="68">
        <v>0.70223325905538547</v>
      </c>
      <c r="H4115" s="68">
        <v>3.2663681250881982E-2</v>
      </c>
      <c r="I4115" s="68">
        <v>1.1164699878085708E-2</v>
      </c>
      <c r="J4115" s="68">
        <v>0.25393835981564683</v>
      </c>
    </row>
    <row r="4116" spans="1:10" x14ac:dyDescent="0.25">
      <c r="A4116" s="76"/>
      <c r="B4116" s="76">
        <v>4112</v>
      </c>
      <c r="C4116" s="63" t="s">
        <v>17203</v>
      </c>
      <c r="D4116" s="63" t="s">
        <v>17204</v>
      </c>
      <c r="E4116" s="63" t="s">
        <v>17205</v>
      </c>
      <c r="F4116" s="63" t="s">
        <v>17206</v>
      </c>
      <c r="G4116" s="68">
        <v>0.15639944435211992</v>
      </c>
      <c r="H4116" s="68">
        <v>0.1851230990190656</v>
      </c>
      <c r="I4116" s="68">
        <v>2.5682878236883314E-2</v>
      </c>
      <c r="J4116" s="68">
        <v>0.63279457839193221</v>
      </c>
    </row>
    <row r="4117" spans="1:10" x14ac:dyDescent="0.25">
      <c r="A4117" s="76"/>
      <c r="B4117" s="76">
        <v>4113</v>
      </c>
      <c r="C4117" s="63" t="s">
        <v>17207</v>
      </c>
      <c r="D4117" s="63" t="s">
        <v>17208</v>
      </c>
      <c r="E4117" s="63" t="s">
        <v>17207</v>
      </c>
      <c r="F4117" s="63" t="s">
        <v>17209</v>
      </c>
      <c r="G4117" s="68">
        <v>5.4013155691252655E-5</v>
      </c>
      <c r="H4117" s="68">
        <v>0.49800033125144089</v>
      </c>
      <c r="I4117" s="68">
        <v>9.3563923137714427E-3</v>
      </c>
      <c r="J4117" s="68">
        <v>0.49258926327909586</v>
      </c>
    </row>
    <row r="4118" spans="1:10" x14ac:dyDescent="0.25">
      <c r="A4118" s="76"/>
      <c r="B4118" s="76">
        <v>4114</v>
      </c>
      <c r="C4118" s="63" t="s">
        <v>17210</v>
      </c>
      <c r="D4118" s="63" t="s">
        <v>17211</v>
      </c>
      <c r="E4118" s="63" t="s">
        <v>17212</v>
      </c>
      <c r="F4118" s="63" t="s">
        <v>17213</v>
      </c>
      <c r="G4118" s="68">
        <v>0.13305240803696572</v>
      </c>
      <c r="H4118" s="68">
        <v>1.9024060871409489E-2</v>
      </c>
      <c r="I4118" s="68">
        <v>0.83233143587618841</v>
      </c>
      <c r="J4118" s="68">
        <v>1.5592095215436972E-2</v>
      </c>
    </row>
    <row r="4119" spans="1:10" x14ac:dyDescent="0.25">
      <c r="A4119" s="76"/>
      <c r="B4119" s="76">
        <v>4115</v>
      </c>
      <c r="C4119" s="63" t="s">
        <v>17214</v>
      </c>
      <c r="D4119" s="63" t="s">
        <v>17215</v>
      </c>
      <c r="E4119" s="63" t="s">
        <v>17216</v>
      </c>
      <c r="F4119" s="63" t="s">
        <v>17217</v>
      </c>
      <c r="G4119" s="68">
        <v>0.27904578624418203</v>
      </c>
      <c r="H4119" s="68">
        <v>2.2233774438100991E-2</v>
      </c>
      <c r="I4119" s="68">
        <v>0.68015974346756447</v>
      </c>
      <c r="J4119" s="68">
        <v>1.8560695850152225E-2</v>
      </c>
    </row>
    <row r="4120" spans="1:10" x14ac:dyDescent="0.25">
      <c r="A4120" s="76"/>
      <c r="B4120" s="76">
        <v>4116</v>
      </c>
      <c r="C4120" s="63" t="s">
        <v>17218</v>
      </c>
      <c r="D4120" s="63" t="s">
        <v>17219</v>
      </c>
      <c r="E4120" s="63" t="s">
        <v>17220</v>
      </c>
      <c r="F4120" s="63" t="s">
        <v>17221</v>
      </c>
      <c r="G4120" s="68">
        <v>2.3200452150444711E-5</v>
      </c>
      <c r="H4120" s="68">
        <v>0.49810211495577583</v>
      </c>
      <c r="I4120" s="68">
        <v>9.1916412797337539E-3</v>
      </c>
      <c r="J4120" s="68">
        <v>0.49268304331234036</v>
      </c>
    </row>
    <row r="4121" spans="1:10" x14ac:dyDescent="0.25">
      <c r="A4121" s="76"/>
      <c r="B4121" s="76">
        <v>4117</v>
      </c>
      <c r="C4121" s="63" t="s">
        <v>17222</v>
      </c>
      <c r="D4121" s="63" t="s">
        <v>24081</v>
      </c>
      <c r="E4121" s="63" t="s">
        <v>17223</v>
      </c>
      <c r="F4121" s="63" t="s">
        <v>17224</v>
      </c>
      <c r="G4121" s="68">
        <v>2.2080945720686761E-2</v>
      </c>
      <c r="H4121" s="68">
        <v>0.74687597410918427</v>
      </c>
      <c r="I4121" s="68">
        <v>6.2320324942528274E-4</v>
      </c>
      <c r="J4121" s="68">
        <v>0.23041987692070354</v>
      </c>
    </row>
    <row r="4122" spans="1:10" x14ac:dyDescent="0.25">
      <c r="A4122" s="76"/>
      <c r="B4122" s="76">
        <v>4118</v>
      </c>
      <c r="C4122" s="63"/>
      <c r="D4122" s="63" t="s">
        <v>17226</v>
      </c>
      <c r="E4122" s="63" t="s">
        <v>17227</v>
      </c>
      <c r="F4122" s="63" t="s">
        <v>23762</v>
      </c>
      <c r="G4122" s="68">
        <v>1.9572464101144425E-9</v>
      </c>
      <c r="H4122" s="68">
        <v>0.24592203875036869</v>
      </c>
      <c r="I4122" s="68">
        <v>2.1084612575543601E-3</v>
      </c>
      <c r="J4122" s="68">
        <v>0.75196949803483026</v>
      </c>
    </row>
    <row r="4123" spans="1:10" x14ac:dyDescent="0.25">
      <c r="A4123" s="76"/>
      <c r="B4123" s="76">
        <v>4119</v>
      </c>
      <c r="C4123" s="63" t="s">
        <v>17231</v>
      </c>
      <c r="D4123" s="63" t="s">
        <v>17232</v>
      </c>
      <c r="E4123" s="63" t="s">
        <v>17233</v>
      </c>
      <c r="F4123" s="63" t="s">
        <v>17234</v>
      </c>
      <c r="G4123" s="68">
        <v>0.12948763742557731</v>
      </c>
      <c r="H4123" s="68">
        <v>1.9586531204321557E-2</v>
      </c>
      <c r="I4123" s="68">
        <v>0.84295057035312115</v>
      </c>
      <c r="J4123" s="68">
        <v>7.9752610169791065E-3</v>
      </c>
    </row>
    <row r="4124" spans="1:10" x14ac:dyDescent="0.25">
      <c r="A4124" s="76"/>
      <c r="B4124" s="76">
        <v>4120</v>
      </c>
      <c r="C4124" s="63" t="s">
        <v>17235</v>
      </c>
      <c r="D4124" s="63" t="s">
        <v>17236</v>
      </c>
      <c r="E4124" s="63" t="s">
        <v>17237</v>
      </c>
      <c r="F4124" s="63" t="s">
        <v>17238</v>
      </c>
      <c r="G4124" s="68">
        <v>0.30085794237586272</v>
      </c>
      <c r="H4124" s="68">
        <v>2.0242685529927987E-2</v>
      </c>
      <c r="I4124" s="68">
        <v>0.66167545850675002</v>
      </c>
      <c r="J4124" s="68">
        <v>1.7223913587458287E-2</v>
      </c>
    </row>
    <row r="4125" spans="1:10" x14ac:dyDescent="0.25">
      <c r="A4125" s="76"/>
      <c r="B4125" s="76">
        <v>4121</v>
      </c>
      <c r="C4125" s="63" t="s">
        <v>17239</v>
      </c>
      <c r="D4125" s="63" t="s">
        <v>17240</v>
      </c>
      <c r="E4125" s="63" t="s">
        <v>17241</v>
      </c>
      <c r="F4125" s="63" t="s">
        <v>17242</v>
      </c>
      <c r="G4125" s="68">
        <v>0.249242148152927</v>
      </c>
      <c r="H4125" s="68">
        <v>2.0160353836948714E-2</v>
      </c>
      <c r="I4125" s="68">
        <v>0.72616693256952614</v>
      </c>
      <c r="J4125" s="68">
        <v>4.4305654405967423E-3</v>
      </c>
    </row>
    <row r="4126" spans="1:10" x14ac:dyDescent="0.25">
      <c r="A4126" s="76"/>
      <c r="B4126" s="76">
        <v>4122</v>
      </c>
      <c r="C4126" s="63"/>
      <c r="D4126" s="63" t="s">
        <v>17244</v>
      </c>
      <c r="E4126" s="63" t="s">
        <v>17245</v>
      </c>
      <c r="F4126" s="63" t="s">
        <v>17247</v>
      </c>
      <c r="G4126" s="68">
        <v>5.6327933939734439E-6</v>
      </c>
      <c r="H4126" s="68">
        <v>0.85500863684325168</v>
      </c>
      <c r="I4126" s="68">
        <v>6.0510201521285091E-2</v>
      </c>
      <c r="J4126" s="68">
        <v>8.4475528842073752E-2</v>
      </c>
    </row>
    <row r="4127" spans="1:10" x14ac:dyDescent="0.25">
      <c r="A4127" s="76"/>
      <c r="B4127" s="76">
        <v>4123</v>
      </c>
      <c r="C4127" s="63" t="s">
        <v>17249</v>
      </c>
      <c r="D4127" s="63" t="s">
        <v>17250</v>
      </c>
      <c r="E4127" s="63" t="s">
        <v>17251</v>
      </c>
      <c r="F4127" s="63" t="s">
        <v>17252</v>
      </c>
      <c r="G4127" s="68">
        <v>3.0463877433807879E-2</v>
      </c>
      <c r="H4127" s="68">
        <v>0.73732430433991158</v>
      </c>
      <c r="I4127" s="68">
        <v>3.9855076720884701E-3</v>
      </c>
      <c r="J4127" s="68">
        <v>0.22822631055419265</v>
      </c>
    </row>
    <row r="4128" spans="1:10" x14ac:dyDescent="0.25">
      <c r="A4128" s="76"/>
      <c r="B4128" s="76">
        <v>4124</v>
      </c>
      <c r="C4128" s="63" t="s">
        <v>17253</v>
      </c>
      <c r="D4128" s="63" t="s">
        <v>17254</v>
      </c>
      <c r="E4128" s="63" t="s">
        <v>17255</v>
      </c>
      <c r="F4128" s="63" t="s">
        <v>17256</v>
      </c>
      <c r="G4128" s="68">
        <v>0.92610282840671654</v>
      </c>
      <c r="H4128" s="68">
        <v>4.4805449698793957E-2</v>
      </c>
      <c r="I4128" s="68">
        <v>2.7245221121718354E-2</v>
      </c>
      <c r="J4128" s="68">
        <v>1.8465007727708422E-3</v>
      </c>
    </row>
    <row r="4129" spans="1:10" x14ac:dyDescent="0.25">
      <c r="A4129" s="76"/>
      <c r="B4129" s="76">
        <v>4125</v>
      </c>
      <c r="C4129" s="63" t="s">
        <v>17257</v>
      </c>
      <c r="D4129" s="63" t="s">
        <v>17258</v>
      </c>
      <c r="E4129" s="63" t="s">
        <v>17259</v>
      </c>
      <c r="F4129" s="63" t="s">
        <v>17260</v>
      </c>
      <c r="G4129" s="68">
        <v>0.7476421330637214</v>
      </c>
      <c r="H4129" s="68">
        <v>7.0241286581998297E-2</v>
      </c>
      <c r="I4129" s="68">
        <v>7.9529118902326557E-2</v>
      </c>
      <c r="J4129" s="68">
        <v>0.10258746145195435</v>
      </c>
    </row>
    <row r="4130" spans="1:10" x14ac:dyDescent="0.25">
      <c r="A4130" s="76"/>
      <c r="B4130" s="76">
        <v>4126</v>
      </c>
      <c r="C4130" s="63" t="s">
        <v>17261</v>
      </c>
      <c r="D4130" s="63" t="s">
        <v>17262</v>
      </c>
      <c r="E4130" s="63" t="s">
        <v>17263</v>
      </c>
      <c r="F4130" s="63" t="s">
        <v>17264</v>
      </c>
      <c r="G4130" s="68">
        <v>0.18467384385064153</v>
      </c>
      <c r="H4130" s="68">
        <v>2.298662133733442E-2</v>
      </c>
      <c r="I4130" s="68">
        <v>0.75974821507121759</v>
      </c>
      <c r="J4130" s="68">
        <v>3.2591319740806195E-2</v>
      </c>
    </row>
    <row r="4131" spans="1:10" x14ac:dyDescent="0.25">
      <c r="A4131" s="76"/>
      <c r="B4131" s="76">
        <v>4127</v>
      </c>
      <c r="C4131" s="63" t="s">
        <v>17265</v>
      </c>
      <c r="D4131" s="63" t="s">
        <v>17266</v>
      </c>
      <c r="E4131" s="63" t="s">
        <v>17267</v>
      </c>
      <c r="F4131" s="63" t="s">
        <v>17268</v>
      </c>
      <c r="G4131" s="68">
        <v>7.8000054940358836E-4</v>
      </c>
      <c r="H4131" s="68">
        <v>0.2451086492675143</v>
      </c>
      <c r="I4131" s="68">
        <v>4.0643680547232481E-3</v>
      </c>
      <c r="J4131" s="68">
        <v>0.75004698212835852</v>
      </c>
    </row>
    <row r="4132" spans="1:10" x14ac:dyDescent="0.25">
      <c r="A4132" s="76"/>
      <c r="B4132" s="76">
        <v>4128</v>
      </c>
      <c r="C4132" s="63" t="s">
        <v>17269</v>
      </c>
      <c r="D4132" s="63" t="s">
        <v>17270</v>
      </c>
      <c r="E4132" s="63" t="s">
        <v>17269</v>
      </c>
      <c r="F4132" s="63" t="s">
        <v>17271</v>
      </c>
      <c r="G4132" s="68">
        <v>9.0895653436154977E-9</v>
      </c>
      <c r="H4132" s="68">
        <v>0.24508371197098464</v>
      </c>
      <c r="I4132" s="68">
        <v>5.5823246203138407E-3</v>
      </c>
      <c r="J4132" s="68">
        <v>0.74933395431913608</v>
      </c>
    </row>
    <row r="4133" spans="1:10" x14ac:dyDescent="0.25">
      <c r="A4133" s="76"/>
      <c r="B4133" s="76">
        <v>4129</v>
      </c>
      <c r="C4133" s="63" t="s">
        <v>17272</v>
      </c>
      <c r="D4133" s="63" t="s">
        <v>17273</v>
      </c>
      <c r="E4133" s="63" t="s">
        <v>17274</v>
      </c>
      <c r="F4133" s="63" t="s">
        <v>17275</v>
      </c>
      <c r="G4133" s="68">
        <v>3.0793340140459404E-9</v>
      </c>
      <c r="H4133" s="68">
        <v>0.24436548781122697</v>
      </c>
      <c r="I4133" s="68">
        <v>8.5586769317025149E-3</v>
      </c>
      <c r="J4133" s="68">
        <v>0.74707583217773665</v>
      </c>
    </row>
    <row r="4134" spans="1:10" x14ac:dyDescent="0.25">
      <c r="A4134" s="76"/>
      <c r="B4134" s="76">
        <v>4130</v>
      </c>
      <c r="C4134" s="63" t="s">
        <v>17276</v>
      </c>
      <c r="D4134" s="63" t="s">
        <v>17277</v>
      </c>
      <c r="E4134" s="63" t="s">
        <v>17278</v>
      </c>
      <c r="F4134" s="63" t="s">
        <v>17279</v>
      </c>
      <c r="G4134" s="68">
        <v>3.596418933575987E-3</v>
      </c>
      <c r="H4134" s="68">
        <v>0.24203025754363378</v>
      </c>
      <c r="I4134" s="68">
        <v>0.52120091331686647</v>
      </c>
      <c r="J4134" s="68">
        <v>0.23317241020592663</v>
      </c>
    </row>
    <row r="4135" spans="1:10" x14ac:dyDescent="0.25">
      <c r="A4135" s="76"/>
      <c r="B4135" s="76">
        <v>4131</v>
      </c>
      <c r="C4135" s="63" t="s">
        <v>17280</v>
      </c>
      <c r="D4135" s="63" t="s">
        <v>17281</v>
      </c>
      <c r="E4135" s="63" t="s">
        <v>17282</v>
      </c>
      <c r="F4135" s="63" t="s">
        <v>17283</v>
      </c>
      <c r="G4135" s="68">
        <v>0.84075390619170154</v>
      </c>
      <c r="H4135" s="68">
        <v>3.9636272985976918E-2</v>
      </c>
      <c r="I4135" s="68">
        <v>0.11463806638605352</v>
      </c>
      <c r="J4135" s="68">
        <v>4.9717544362677234E-3</v>
      </c>
    </row>
    <row r="4136" spans="1:10" x14ac:dyDescent="0.25">
      <c r="A4136" s="76"/>
      <c r="B4136" s="76">
        <v>4132</v>
      </c>
      <c r="C4136" s="63" t="s">
        <v>17284</v>
      </c>
      <c r="D4136" s="63" t="s">
        <v>17285</v>
      </c>
      <c r="E4136" s="63" t="s">
        <v>17286</v>
      </c>
      <c r="F4136" s="63" t="s">
        <v>17287</v>
      </c>
      <c r="G4136" s="68">
        <v>5.7927572932784247E-24</v>
      </c>
      <c r="H4136" s="68">
        <v>0.50032775895792214</v>
      </c>
      <c r="I4136" s="68">
        <v>4.7398942536165294E-3</v>
      </c>
      <c r="J4136" s="68">
        <v>0.49493234678846126</v>
      </c>
    </row>
    <row r="4137" spans="1:10" x14ac:dyDescent="0.25">
      <c r="A4137" s="76"/>
      <c r="B4137" s="76">
        <v>4133</v>
      </c>
      <c r="C4137" s="63" t="s">
        <v>17288</v>
      </c>
      <c r="D4137" s="63" t="s">
        <v>17289</v>
      </c>
      <c r="E4137" s="63" t="s">
        <v>17290</v>
      </c>
      <c r="F4137" s="63" t="s">
        <v>17291</v>
      </c>
      <c r="G4137" s="68">
        <v>2.3978569719956444E-12</v>
      </c>
      <c r="H4137" s="68">
        <v>0.24582492314572194</v>
      </c>
      <c r="I4137" s="68">
        <v>2.5108849886315908E-3</v>
      </c>
      <c r="J4137" s="68">
        <v>0.75166419186324862</v>
      </c>
    </row>
    <row r="4138" spans="1:10" x14ac:dyDescent="0.25">
      <c r="A4138" s="76"/>
      <c r="B4138" s="76">
        <v>4134</v>
      </c>
      <c r="C4138" s="63" t="s">
        <v>17292</v>
      </c>
      <c r="D4138" s="63" t="s">
        <v>17293</v>
      </c>
      <c r="E4138" s="63" t="s">
        <v>17294</v>
      </c>
      <c r="F4138" s="63" t="s">
        <v>17295</v>
      </c>
      <c r="G4138" s="68">
        <v>0.77473548951029425</v>
      </c>
      <c r="H4138" s="68">
        <v>9.2623233892974208E-2</v>
      </c>
      <c r="I4138" s="68">
        <v>5.7920642093557927E-3</v>
      </c>
      <c r="J4138" s="68">
        <v>0.12684921238737568</v>
      </c>
    </row>
    <row r="4139" spans="1:10" x14ac:dyDescent="0.25">
      <c r="A4139" s="76"/>
      <c r="B4139" s="76">
        <v>4135</v>
      </c>
      <c r="C4139" s="63" t="s">
        <v>17296</v>
      </c>
      <c r="D4139" s="63" t="s">
        <v>17297</v>
      </c>
      <c r="E4139" s="63" t="s">
        <v>17298</v>
      </c>
      <c r="F4139" s="63" t="s">
        <v>17299</v>
      </c>
      <c r="G4139" s="68">
        <v>0.30665914748581874</v>
      </c>
      <c r="H4139" s="68">
        <v>0.32451769903149935</v>
      </c>
      <c r="I4139" s="68">
        <v>6.5423813073522373E-3</v>
      </c>
      <c r="J4139" s="68">
        <v>0.36228077217532989</v>
      </c>
    </row>
    <row r="4140" spans="1:10" x14ac:dyDescent="0.25">
      <c r="A4140" s="76"/>
      <c r="B4140" s="76">
        <v>4136</v>
      </c>
      <c r="C4140" s="63" t="s">
        <v>17300</v>
      </c>
      <c r="D4140" s="63" t="s">
        <v>17301</v>
      </c>
      <c r="E4140" s="63" t="s">
        <v>17302</v>
      </c>
      <c r="F4140" s="63" t="s">
        <v>17303</v>
      </c>
      <c r="G4140" s="68">
        <v>2.0813575546225708E-3</v>
      </c>
      <c r="H4140" s="68">
        <v>0.49866321836592947</v>
      </c>
      <c r="I4140" s="68">
        <v>5.3765183477121033E-3</v>
      </c>
      <c r="J4140" s="68">
        <v>0.4938789057317356</v>
      </c>
    </row>
    <row r="4141" spans="1:10" x14ac:dyDescent="0.25">
      <c r="A4141" s="76"/>
      <c r="B4141" s="76">
        <v>4137</v>
      </c>
      <c r="C4141" s="63" t="s">
        <v>17304</v>
      </c>
      <c r="D4141" s="63" t="s">
        <v>17305</v>
      </c>
      <c r="E4141" s="63" t="s">
        <v>17306</v>
      </c>
      <c r="F4141" s="63" t="s">
        <v>17307</v>
      </c>
      <c r="G4141" s="68">
        <v>0.78845383298895344</v>
      </c>
      <c r="H4141" s="68">
        <v>0.13865660554857537</v>
      </c>
      <c r="I4141" s="68">
        <v>2.2703378952357398E-2</v>
      </c>
      <c r="J4141" s="68">
        <v>5.0186182510113711E-2</v>
      </c>
    </row>
    <row r="4142" spans="1:10" x14ac:dyDescent="0.25">
      <c r="A4142" s="76"/>
      <c r="B4142" s="76">
        <v>4138</v>
      </c>
      <c r="C4142" s="63" t="s">
        <v>17308</v>
      </c>
      <c r="D4142" s="63" t="s">
        <v>17309</v>
      </c>
      <c r="E4142" s="63" t="s">
        <v>17310</v>
      </c>
      <c r="F4142" s="63" t="s">
        <v>17311</v>
      </c>
      <c r="G4142" s="68">
        <v>5.0254533507264825E-5</v>
      </c>
      <c r="H4142" s="68">
        <v>0.24639728931280916</v>
      </c>
      <c r="I4142" s="68">
        <v>4.7986388832912968E-5</v>
      </c>
      <c r="J4142" s="68">
        <v>0.75350446976485042</v>
      </c>
    </row>
    <row r="4143" spans="1:10" x14ac:dyDescent="0.25">
      <c r="A4143" s="76"/>
      <c r="B4143" s="76">
        <v>4139</v>
      </c>
      <c r="C4143" s="63" t="s">
        <v>17312</v>
      </c>
      <c r="D4143" s="63" t="s">
        <v>17313</v>
      </c>
      <c r="E4143" s="63" t="s">
        <v>17314</v>
      </c>
      <c r="F4143" s="63" t="s">
        <v>17315</v>
      </c>
      <c r="G4143" s="68">
        <v>4.3300858422714791E-4</v>
      </c>
      <c r="H4143" s="68">
        <v>0.49304699001638497</v>
      </c>
      <c r="I4143" s="68">
        <v>1.8837149049987661E-2</v>
      </c>
      <c r="J4143" s="68">
        <v>0.48768285234940123</v>
      </c>
    </row>
    <row r="4144" spans="1:10" x14ac:dyDescent="0.25">
      <c r="A4144" s="76"/>
      <c r="B4144" s="76">
        <v>4140</v>
      </c>
      <c r="C4144" s="63" t="s">
        <v>17316</v>
      </c>
      <c r="D4144" s="63" t="s">
        <v>17317</v>
      </c>
      <c r="E4144" s="63" t="s">
        <v>17318</v>
      </c>
      <c r="F4144" s="63" t="s">
        <v>17319</v>
      </c>
      <c r="G4144" s="68">
        <v>0.39220951888806721</v>
      </c>
      <c r="H4144" s="68">
        <v>0.13073238551815991</v>
      </c>
      <c r="I4144" s="68">
        <v>9.5171379867446827E-3</v>
      </c>
      <c r="J4144" s="68">
        <v>0.4675409576070278</v>
      </c>
    </row>
    <row r="4145" spans="1:10" x14ac:dyDescent="0.25">
      <c r="A4145" s="76"/>
      <c r="B4145" s="76">
        <v>4141</v>
      </c>
      <c r="C4145" s="63" t="s">
        <v>17320</v>
      </c>
      <c r="D4145" s="63" t="s">
        <v>17321</v>
      </c>
      <c r="E4145" s="63" t="s">
        <v>17322</v>
      </c>
      <c r="F4145" s="63" t="s">
        <v>17323</v>
      </c>
      <c r="G4145" s="68">
        <v>0.51994152892313117</v>
      </c>
      <c r="H4145" s="68">
        <v>9.1455463171412316E-2</v>
      </c>
      <c r="I4145" s="68">
        <v>5.0809169932562151E-4</v>
      </c>
      <c r="J4145" s="68">
        <v>0.3880949162061309</v>
      </c>
    </row>
    <row r="4146" spans="1:10" x14ac:dyDescent="0.25">
      <c r="A4146" s="76"/>
      <c r="B4146" s="76">
        <v>4142</v>
      </c>
      <c r="C4146" s="63" t="s">
        <v>17324</v>
      </c>
      <c r="D4146" s="63" t="s">
        <v>17325</v>
      </c>
      <c r="E4146" s="63" t="s">
        <v>17324</v>
      </c>
      <c r="F4146" s="63" t="s">
        <v>17326</v>
      </c>
      <c r="G4146" s="68">
        <v>4.2015362069036272E-6</v>
      </c>
      <c r="H4146" s="68">
        <v>0.50117729218166329</v>
      </c>
      <c r="I4146" s="68">
        <v>3.0236271113338879E-3</v>
      </c>
      <c r="J4146" s="68">
        <v>0.49579487917079623</v>
      </c>
    </row>
    <row r="4147" spans="1:10" x14ac:dyDescent="0.25">
      <c r="A4147" s="76"/>
      <c r="B4147" s="76">
        <v>4143</v>
      </c>
      <c r="C4147" s="63" t="s">
        <v>17327</v>
      </c>
      <c r="D4147" s="63" t="s">
        <v>17328</v>
      </c>
      <c r="E4147" s="63" t="s">
        <v>17329</v>
      </c>
      <c r="F4147" s="63" t="s">
        <v>17330</v>
      </c>
      <c r="G4147" s="68">
        <v>5.9320467307006026E-2</v>
      </c>
      <c r="H4147" s="68">
        <v>0.22214521573017831</v>
      </c>
      <c r="I4147" s="68">
        <v>5.3673446000896611E-4</v>
      </c>
      <c r="J4147" s="68">
        <v>0.71799758250280665</v>
      </c>
    </row>
    <row r="4148" spans="1:10" x14ac:dyDescent="0.25">
      <c r="A4148" s="76"/>
      <c r="B4148" s="76">
        <v>4144</v>
      </c>
      <c r="C4148" s="63" t="s">
        <v>17331</v>
      </c>
      <c r="D4148" s="63" t="s">
        <v>17332</v>
      </c>
      <c r="E4148" s="63" t="s">
        <v>17333</v>
      </c>
      <c r="F4148" s="63" t="s">
        <v>17334</v>
      </c>
      <c r="G4148" s="68">
        <v>0.86346946220489784</v>
      </c>
      <c r="H4148" s="68">
        <v>4.0072203290999454E-2</v>
      </c>
      <c r="I4148" s="68">
        <v>2.8563932964058535E-3</v>
      </c>
      <c r="J4148" s="68">
        <v>9.3601941207697117E-2</v>
      </c>
    </row>
    <row r="4149" spans="1:10" x14ac:dyDescent="0.25">
      <c r="A4149" s="76"/>
      <c r="B4149" s="76">
        <v>4145</v>
      </c>
      <c r="C4149" s="63" t="s">
        <v>17335</v>
      </c>
      <c r="D4149" s="63" t="s">
        <v>17336</v>
      </c>
      <c r="E4149" s="63" t="s">
        <v>17337</v>
      </c>
      <c r="F4149" s="63" t="s">
        <v>17338</v>
      </c>
      <c r="G4149" s="68">
        <v>0.86361297110104007</v>
      </c>
      <c r="H4149" s="68">
        <v>4.011914535089682E-2</v>
      </c>
      <c r="I4149" s="68">
        <v>2.5551669866215386E-3</v>
      </c>
      <c r="J4149" s="68">
        <v>9.3712716561441103E-2</v>
      </c>
    </row>
    <row r="4150" spans="1:10" x14ac:dyDescent="0.25">
      <c r="A4150" s="76"/>
      <c r="B4150" s="76">
        <v>4146</v>
      </c>
      <c r="C4150" s="63" t="s">
        <v>17339</v>
      </c>
      <c r="D4150" s="63" t="s">
        <v>17340</v>
      </c>
      <c r="E4150" s="63" t="s">
        <v>17341</v>
      </c>
      <c r="F4150" s="63" t="s">
        <v>17342</v>
      </c>
      <c r="G4150" s="68">
        <v>0.34962879565865662</v>
      </c>
      <c r="H4150" s="68">
        <v>1.9998629474145258E-2</v>
      </c>
      <c r="I4150" s="68">
        <v>0.56914123606733014</v>
      </c>
      <c r="J4150" s="68">
        <v>6.1231338799867696E-2</v>
      </c>
    </row>
    <row r="4151" spans="1:10" x14ac:dyDescent="0.25">
      <c r="A4151" s="76"/>
      <c r="B4151" s="76">
        <v>4147</v>
      </c>
      <c r="C4151" s="63" t="s">
        <v>17343</v>
      </c>
      <c r="D4151" s="63" t="s">
        <v>17344</v>
      </c>
      <c r="E4151" s="63" t="s">
        <v>17345</v>
      </c>
      <c r="F4151" s="63" t="s">
        <v>17346</v>
      </c>
      <c r="G4151" s="68">
        <v>0.68086225639177267</v>
      </c>
      <c r="H4151" s="68">
        <v>3.1109727359620306E-2</v>
      </c>
      <c r="I4151" s="68">
        <v>6.1864108678828748E-3</v>
      </c>
      <c r="J4151" s="68">
        <v>0.28184160538072395</v>
      </c>
    </row>
    <row r="4152" spans="1:10" x14ac:dyDescent="0.25">
      <c r="A4152" s="76"/>
      <c r="B4152" s="76">
        <v>4148</v>
      </c>
      <c r="C4152" s="63" t="s">
        <v>17347</v>
      </c>
      <c r="D4152" s="63" t="s">
        <v>17348</v>
      </c>
      <c r="E4152" s="63" t="s">
        <v>17349</v>
      </c>
      <c r="F4152" s="63" t="s">
        <v>17350</v>
      </c>
      <c r="G4152" s="68">
        <v>0.54505212121889079</v>
      </c>
      <c r="H4152" s="68">
        <v>5.4505232733010105E-2</v>
      </c>
      <c r="I4152" s="68">
        <v>8.0343782975809009E-4</v>
      </c>
      <c r="J4152" s="68">
        <v>0.39963920821834092</v>
      </c>
    </row>
    <row r="4153" spans="1:10" x14ac:dyDescent="0.25">
      <c r="A4153" s="76"/>
      <c r="B4153" s="76">
        <v>4149</v>
      </c>
      <c r="C4153" s="63" t="s">
        <v>17351</v>
      </c>
      <c r="D4153" s="63" t="s">
        <v>17352</v>
      </c>
      <c r="E4153" s="63" t="s">
        <v>17353</v>
      </c>
      <c r="F4153" s="63" t="s">
        <v>17354</v>
      </c>
      <c r="G4153" s="68">
        <v>0.17553725262205874</v>
      </c>
      <c r="H4153" s="68">
        <v>7.5564226465048775E-2</v>
      </c>
      <c r="I4153" s="68">
        <v>7.8498506227199407E-4</v>
      </c>
      <c r="J4153" s="68">
        <v>0.74811353585062068</v>
      </c>
    </row>
    <row r="4154" spans="1:10" x14ac:dyDescent="0.25">
      <c r="A4154" s="76"/>
      <c r="B4154" s="76">
        <v>4150</v>
      </c>
      <c r="C4154" s="63"/>
      <c r="D4154" s="63" t="s">
        <v>364</v>
      </c>
      <c r="E4154" s="63" t="s">
        <v>365</v>
      </c>
      <c r="F4154" s="63" t="s">
        <v>17355</v>
      </c>
      <c r="G4154" s="68">
        <v>0.14931898406836761</v>
      </c>
      <c r="H4154" s="68">
        <v>0.38836201567822165</v>
      </c>
      <c r="I4154" s="68">
        <v>4.7515216416539427E-2</v>
      </c>
      <c r="J4154" s="68">
        <v>0.41480378383686806</v>
      </c>
    </row>
    <row r="4155" spans="1:10" x14ac:dyDescent="0.25">
      <c r="A4155" s="76"/>
      <c r="B4155" s="76">
        <v>4151</v>
      </c>
      <c r="C4155" s="63" t="s">
        <v>17356</v>
      </c>
      <c r="D4155" s="63" t="s">
        <v>17357</v>
      </c>
      <c r="E4155" s="63" t="s">
        <v>17358</v>
      </c>
      <c r="F4155" s="63" t="s">
        <v>17359</v>
      </c>
      <c r="G4155" s="68">
        <v>4.3633834756586324E-16</v>
      </c>
      <c r="H4155" s="68">
        <v>0.24594073264341737</v>
      </c>
      <c r="I4155" s="68">
        <v>2.0310027771498927E-3</v>
      </c>
      <c r="J4155" s="68">
        <v>0.75202826457943228</v>
      </c>
    </row>
    <row r="4156" spans="1:10" x14ac:dyDescent="0.25">
      <c r="A4156" s="76"/>
      <c r="B4156" s="76">
        <v>4152</v>
      </c>
      <c r="C4156" s="63" t="s">
        <v>17360</v>
      </c>
      <c r="D4156" s="63" t="s">
        <v>17361</v>
      </c>
      <c r="E4156" s="63" t="s">
        <v>17362</v>
      </c>
      <c r="F4156" s="63" t="s">
        <v>17363</v>
      </c>
      <c r="G4156" s="68">
        <v>0.12499576197838964</v>
      </c>
      <c r="H4156" s="68">
        <v>2.2070641036500822E-2</v>
      </c>
      <c r="I4156" s="68">
        <v>0.85272836037073618</v>
      </c>
      <c r="J4156" s="68">
        <v>2.0523661437278788E-4</v>
      </c>
    </row>
    <row r="4157" spans="1:10" x14ac:dyDescent="0.25">
      <c r="A4157" s="76"/>
      <c r="B4157" s="76">
        <v>4153</v>
      </c>
      <c r="C4157" s="63" t="s">
        <v>17364</v>
      </c>
      <c r="D4157" s="63" t="s">
        <v>17365</v>
      </c>
      <c r="E4157" s="63" t="s">
        <v>17366</v>
      </c>
      <c r="F4157" s="63" t="s">
        <v>17367</v>
      </c>
      <c r="G4157" s="68">
        <v>0.57894363193372056</v>
      </c>
      <c r="H4157" s="68">
        <v>2.898195754010955E-2</v>
      </c>
      <c r="I4157" s="68">
        <v>0.39144267700501906</v>
      </c>
      <c r="J4157" s="68">
        <v>6.3173352115151072E-4</v>
      </c>
    </row>
    <row r="4158" spans="1:10" x14ac:dyDescent="0.25">
      <c r="A4158" s="76"/>
      <c r="B4158" s="76">
        <v>4154</v>
      </c>
      <c r="C4158" s="63"/>
      <c r="D4158" s="63" t="s">
        <v>17369</v>
      </c>
      <c r="E4158" s="63" t="s">
        <v>17370</v>
      </c>
      <c r="F4158" s="63" t="s">
        <v>23614</v>
      </c>
      <c r="G4158" s="68">
        <v>8.1575640815133293E-10</v>
      </c>
      <c r="H4158" s="68">
        <v>0.48760771981297824</v>
      </c>
      <c r="I4158" s="68">
        <v>3.0356776143570199E-2</v>
      </c>
      <c r="J4158" s="68">
        <v>0.48203550322769284</v>
      </c>
    </row>
    <row r="4159" spans="1:10" x14ac:dyDescent="0.25">
      <c r="A4159" s="76"/>
      <c r="B4159" s="76">
        <v>4155</v>
      </c>
      <c r="C4159" s="63"/>
      <c r="D4159" s="63" t="s">
        <v>17375</v>
      </c>
      <c r="E4159" s="63" t="s">
        <v>17376</v>
      </c>
      <c r="F4159" s="63" t="s">
        <v>23613</v>
      </c>
      <c r="G4159" s="68">
        <v>6.4371043364542954E-2</v>
      </c>
      <c r="H4159" s="68">
        <v>0.69910735105663646</v>
      </c>
      <c r="I4159" s="68">
        <v>1.7210185077664492E-2</v>
      </c>
      <c r="J4159" s="68">
        <v>0.21931142050115457</v>
      </c>
    </row>
    <row r="4160" spans="1:10" x14ac:dyDescent="0.25">
      <c r="A4160" s="76"/>
      <c r="B4160" s="76">
        <v>4156</v>
      </c>
      <c r="C4160" s="63" t="s">
        <v>17380</v>
      </c>
      <c r="D4160" s="63" t="s">
        <v>17381</v>
      </c>
      <c r="E4160" s="63" t="s">
        <v>17382</v>
      </c>
      <c r="F4160" s="63" t="s">
        <v>17383</v>
      </c>
      <c r="G4160" s="68">
        <v>5.2459406654201269E-15</v>
      </c>
      <c r="H4160" s="68">
        <v>0.24594073267990985</v>
      </c>
      <c r="I4160" s="68">
        <v>2.031002625927536E-3</v>
      </c>
      <c r="J4160" s="68">
        <v>0.75202826469415751</v>
      </c>
    </row>
    <row r="4161" spans="1:10" x14ac:dyDescent="0.25">
      <c r="A4161" s="76"/>
      <c r="B4161" s="76">
        <v>4157</v>
      </c>
      <c r="C4161" s="63" t="s">
        <v>17384</v>
      </c>
      <c r="D4161" s="63" t="s">
        <v>17385</v>
      </c>
      <c r="E4161" s="63" t="s">
        <v>17386</v>
      </c>
      <c r="F4161" s="63" t="s">
        <v>17387</v>
      </c>
      <c r="G4161" s="68">
        <v>7.7025290611213457E-6</v>
      </c>
      <c r="H4161" s="68">
        <v>0.62302741691666597</v>
      </c>
      <c r="I4161" s="68">
        <v>7.0217361536398341E-3</v>
      </c>
      <c r="J4161" s="68">
        <v>0.36994314440063453</v>
      </c>
    </row>
    <row r="4162" spans="1:10" x14ac:dyDescent="0.25">
      <c r="A4162" s="76"/>
      <c r="B4162" s="76">
        <v>4158</v>
      </c>
      <c r="C4162" s="63" t="s">
        <v>17388</v>
      </c>
      <c r="D4162" s="63" t="s">
        <v>17389</v>
      </c>
      <c r="E4162" s="63" t="s">
        <v>17390</v>
      </c>
      <c r="F4162" s="63" t="s">
        <v>17391</v>
      </c>
      <c r="G4162" s="68">
        <v>4.0762016646762426E-8</v>
      </c>
      <c r="H4162" s="68">
        <v>0.24478329697575782</v>
      </c>
      <c r="I4162" s="68">
        <v>6.8271786361274126E-3</v>
      </c>
      <c r="J4162" s="68">
        <v>0.74838948362609903</v>
      </c>
    </row>
    <row r="4163" spans="1:10" x14ac:dyDescent="0.25">
      <c r="A4163" s="76"/>
      <c r="B4163" s="76">
        <v>4159</v>
      </c>
      <c r="C4163" s="63" t="s">
        <v>17392</v>
      </c>
      <c r="D4163" s="63" t="s">
        <v>17393</v>
      </c>
      <c r="E4163" s="63" t="s">
        <v>17394</v>
      </c>
      <c r="F4163" s="63" t="s">
        <v>17395</v>
      </c>
      <c r="G4163" s="68">
        <v>1.3582996366957895E-3</v>
      </c>
      <c r="H4163" s="68">
        <v>0.24434387080883094</v>
      </c>
      <c r="I4163" s="68">
        <v>6.1862193124094947E-3</v>
      </c>
      <c r="J4163" s="68">
        <v>0.74811161024206396</v>
      </c>
    </row>
    <row r="4164" spans="1:10" x14ac:dyDescent="0.25">
      <c r="A4164" s="76"/>
      <c r="B4164" s="76">
        <v>4160</v>
      </c>
      <c r="C4164" s="63" t="s">
        <v>17396</v>
      </c>
      <c r="D4164" s="63" t="s">
        <v>17397</v>
      </c>
      <c r="E4164" s="63" t="s">
        <v>17398</v>
      </c>
      <c r="F4164" s="63" t="s">
        <v>17399</v>
      </c>
      <c r="G4164" s="68">
        <v>2.7792472123354086E-4</v>
      </c>
      <c r="H4164" s="68">
        <v>0.49897555412423122</v>
      </c>
      <c r="I4164" s="68">
        <v>7.1001748588330029E-3</v>
      </c>
      <c r="J4164" s="68">
        <v>0.49364634629570181</v>
      </c>
    </row>
    <row r="4165" spans="1:10" x14ac:dyDescent="0.25">
      <c r="A4165" s="76"/>
      <c r="B4165" s="76">
        <v>4161</v>
      </c>
      <c r="C4165" s="63" t="s">
        <v>17400</v>
      </c>
      <c r="D4165" s="63" t="s">
        <v>17401</v>
      </c>
      <c r="E4165" s="63" t="s">
        <v>17402</v>
      </c>
      <c r="F4165" s="63" t="s">
        <v>17403</v>
      </c>
      <c r="G4165" s="68">
        <v>3.7298257354815699E-12</v>
      </c>
      <c r="H4165" s="68">
        <v>0.75569943044785015</v>
      </c>
      <c r="I4165" s="68">
        <v>1.3281044986342021E-2</v>
      </c>
      <c r="J4165" s="68">
        <v>0.2310195245620793</v>
      </c>
    </row>
    <row r="4166" spans="1:10" x14ac:dyDescent="0.25">
      <c r="A4166" s="76"/>
      <c r="B4166" s="76">
        <v>4162</v>
      </c>
      <c r="C4166" s="63"/>
      <c r="D4166" s="63" t="s">
        <v>17405</v>
      </c>
      <c r="E4166" s="63" t="s">
        <v>17406</v>
      </c>
      <c r="F4166" s="63" t="s">
        <v>23747</v>
      </c>
      <c r="G4166" s="68">
        <v>1.1093566130957696E-3</v>
      </c>
      <c r="H4166" s="68">
        <v>0.50147545886447753</v>
      </c>
      <c r="I4166" s="68">
        <v>9.8083893582160526E-4</v>
      </c>
      <c r="J4166" s="68">
        <v>0.49643434558660543</v>
      </c>
    </row>
    <row r="4167" spans="1:10" x14ac:dyDescent="0.25">
      <c r="A4167" s="76"/>
      <c r="B4167" s="76">
        <v>4163</v>
      </c>
      <c r="C4167" s="63" t="s">
        <v>17410</v>
      </c>
      <c r="D4167" s="63" t="s">
        <v>17411</v>
      </c>
      <c r="E4167" s="63" t="s">
        <v>17412</v>
      </c>
      <c r="F4167" s="63" t="s">
        <v>17413</v>
      </c>
      <c r="G4167" s="68">
        <v>8.5487575753890648E-8</v>
      </c>
      <c r="H4167" s="68">
        <v>0.30297261050651797</v>
      </c>
      <c r="I4167" s="68">
        <v>5.3175116171423776E-3</v>
      </c>
      <c r="J4167" s="68">
        <v>0.69170979238876396</v>
      </c>
    </row>
    <row r="4168" spans="1:10" x14ac:dyDescent="0.25">
      <c r="A4168" s="76"/>
      <c r="B4168" s="76">
        <v>4164</v>
      </c>
      <c r="C4168" s="63" t="s">
        <v>17414</v>
      </c>
      <c r="D4168" s="63" t="s">
        <v>17415</v>
      </c>
      <c r="E4168" s="63" t="s">
        <v>17416</v>
      </c>
      <c r="F4168" s="63" t="s">
        <v>17417</v>
      </c>
      <c r="G4168" s="68">
        <v>0.74119453743244368</v>
      </c>
      <c r="H4168" s="68">
        <v>0.11239247170136102</v>
      </c>
      <c r="I4168" s="68">
        <v>0.14256293210539589</v>
      </c>
      <c r="J4168" s="68">
        <v>3.8500587608004976E-3</v>
      </c>
    </row>
    <row r="4169" spans="1:10" x14ac:dyDescent="0.25">
      <c r="A4169" s="76"/>
      <c r="B4169" s="76">
        <v>4165</v>
      </c>
      <c r="C4169" s="63" t="s">
        <v>17418</v>
      </c>
      <c r="D4169" s="63" t="s">
        <v>17419</v>
      </c>
      <c r="E4169" s="63" t="s">
        <v>17420</v>
      </c>
      <c r="F4169" s="63" t="s">
        <v>17421</v>
      </c>
      <c r="G4169" s="68">
        <v>3.242982088130219E-6</v>
      </c>
      <c r="H4169" s="68">
        <v>0.62359484217401728</v>
      </c>
      <c r="I4169" s="68">
        <v>6.1147486449047474E-3</v>
      </c>
      <c r="J4169" s="68">
        <v>0.37028716619899049</v>
      </c>
    </row>
    <row r="4170" spans="1:10" x14ac:dyDescent="0.25">
      <c r="A4170" s="76"/>
      <c r="B4170" s="76">
        <v>4166</v>
      </c>
      <c r="C4170" s="63" t="s">
        <v>17422</v>
      </c>
      <c r="D4170" s="63" t="s">
        <v>17423</v>
      </c>
      <c r="E4170" s="63" t="s">
        <v>17424</v>
      </c>
      <c r="F4170" s="63" t="s">
        <v>17425</v>
      </c>
      <c r="G4170" s="68">
        <v>5.2935768454779358E-16</v>
      </c>
      <c r="H4170" s="68">
        <v>0.24604728305523849</v>
      </c>
      <c r="I4170" s="68">
        <v>1.5894907471406888E-3</v>
      </c>
      <c r="J4170" s="68">
        <v>0.75236322619762019</v>
      </c>
    </row>
    <row r="4171" spans="1:10" x14ac:dyDescent="0.25">
      <c r="A4171" s="76"/>
      <c r="B4171" s="76">
        <v>4167</v>
      </c>
      <c r="C4171" s="63" t="s">
        <v>17426</v>
      </c>
      <c r="D4171" s="63" t="s">
        <v>17427</v>
      </c>
      <c r="E4171" s="63" t="s">
        <v>17428</v>
      </c>
      <c r="F4171" s="63" t="s">
        <v>17429</v>
      </c>
      <c r="G4171" s="68">
        <v>0.71554456466250871</v>
      </c>
      <c r="H4171" s="68">
        <v>3.2834927756339415E-2</v>
      </c>
      <c r="I4171" s="68">
        <v>1.0376644602209434E-2</v>
      </c>
      <c r="J4171" s="68">
        <v>0.24124386297894201</v>
      </c>
    </row>
    <row r="4172" spans="1:10" x14ac:dyDescent="0.25">
      <c r="A4172" s="76"/>
      <c r="B4172" s="76">
        <v>4168</v>
      </c>
      <c r="C4172" s="63" t="s">
        <v>17430</v>
      </c>
      <c r="D4172" s="63" t="s">
        <v>17431</v>
      </c>
      <c r="E4172" s="63" t="s">
        <v>17432</v>
      </c>
      <c r="F4172" s="63" t="s">
        <v>17433</v>
      </c>
      <c r="G4172" s="68">
        <v>1.8439903383464123E-6</v>
      </c>
      <c r="H4172" s="68">
        <v>0.14117844833960955</v>
      </c>
      <c r="I4172" s="68">
        <v>3.0587458984400262E-3</v>
      </c>
      <c r="J4172" s="68">
        <v>0.85576096177161187</v>
      </c>
    </row>
    <row r="4173" spans="1:10" x14ac:dyDescent="0.25">
      <c r="A4173" s="76"/>
      <c r="B4173" s="76">
        <v>4169</v>
      </c>
      <c r="C4173" s="63" t="s">
        <v>17434</v>
      </c>
      <c r="D4173" s="63" t="s">
        <v>17435</v>
      </c>
      <c r="E4173" s="63" t="s">
        <v>17436</v>
      </c>
      <c r="F4173" s="63" t="s">
        <v>17437</v>
      </c>
      <c r="G4173" s="68">
        <v>5.5830869680200769E-2</v>
      </c>
      <c r="H4173" s="68">
        <v>0.36183429588772925</v>
      </c>
      <c r="I4173" s="68">
        <v>0.2129481114172562</v>
      </c>
      <c r="J4173" s="68">
        <v>0.36938672301481518</v>
      </c>
    </row>
    <row r="4174" spans="1:10" x14ac:dyDescent="0.25">
      <c r="A4174" s="76"/>
      <c r="B4174" s="76">
        <v>4170</v>
      </c>
      <c r="C4174" s="63" t="s">
        <v>17438</v>
      </c>
      <c r="D4174" s="63" t="s">
        <v>17439</v>
      </c>
      <c r="E4174" s="63" t="s">
        <v>17440</v>
      </c>
      <c r="F4174" s="63" t="s">
        <v>17441</v>
      </c>
      <c r="G4174" s="68">
        <v>0.10195534419138287</v>
      </c>
      <c r="H4174" s="68">
        <v>0.53750685744470561</v>
      </c>
      <c r="I4174" s="68">
        <v>0.1891112325994147</v>
      </c>
      <c r="J4174" s="68">
        <v>0.17142656576449794</v>
      </c>
    </row>
    <row r="4175" spans="1:10" x14ac:dyDescent="0.25">
      <c r="A4175" s="76"/>
      <c r="B4175" s="76">
        <v>4171</v>
      </c>
      <c r="C4175" s="63" t="s">
        <v>17442</v>
      </c>
      <c r="D4175" s="63" t="s">
        <v>17443</v>
      </c>
      <c r="E4175" s="63" t="s">
        <v>17444</v>
      </c>
      <c r="F4175" s="63" t="s">
        <v>17445</v>
      </c>
      <c r="G4175" s="68">
        <v>0.81770208520725007</v>
      </c>
      <c r="H4175" s="68">
        <v>3.7884084306576186E-2</v>
      </c>
      <c r="I4175" s="68">
        <v>5.4250498976999174E-3</v>
      </c>
      <c r="J4175" s="68">
        <v>0.13898878058847333</v>
      </c>
    </row>
    <row r="4176" spans="1:10" x14ac:dyDescent="0.25">
      <c r="A4176" s="76"/>
      <c r="B4176" s="76">
        <v>4172</v>
      </c>
      <c r="C4176" s="63" t="s">
        <v>17446</v>
      </c>
      <c r="D4176" s="63" t="s">
        <v>17447</v>
      </c>
      <c r="E4176" s="63" t="s">
        <v>17448</v>
      </c>
      <c r="F4176" s="63" t="s">
        <v>17449</v>
      </c>
      <c r="G4176" s="68">
        <v>8.7693439672621243E-4</v>
      </c>
      <c r="H4176" s="68">
        <v>0.18972496215357076</v>
      </c>
      <c r="I4176" s="68">
        <v>9.7415438822163764E-3</v>
      </c>
      <c r="J4176" s="68">
        <v>0.79965655956748694</v>
      </c>
    </row>
    <row r="4177" spans="1:10" x14ac:dyDescent="0.25">
      <c r="A4177" s="76"/>
      <c r="B4177" s="76">
        <v>4173</v>
      </c>
      <c r="C4177" s="63" t="s">
        <v>17450</v>
      </c>
      <c r="D4177" s="63" t="s">
        <v>17451</v>
      </c>
      <c r="E4177" s="63" t="s">
        <v>17450</v>
      </c>
      <c r="F4177" s="63" t="s">
        <v>17452</v>
      </c>
      <c r="G4177" s="68">
        <v>8.5887251656234208E-5</v>
      </c>
      <c r="H4177" s="68">
        <v>0.24483330050416754</v>
      </c>
      <c r="I4177" s="68">
        <v>6.4641566741063718E-3</v>
      </c>
      <c r="J4177" s="68">
        <v>0.74861665557006996</v>
      </c>
    </row>
    <row r="4178" spans="1:10" x14ac:dyDescent="0.25">
      <c r="A4178" s="76"/>
      <c r="B4178" s="76">
        <v>4174</v>
      </c>
      <c r="C4178" s="63" t="s">
        <v>17453</v>
      </c>
      <c r="D4178" s="63" t="s">
        <v>17454</v>
      </c>
      <c r="E4178" s="63" t="s">
        <v>17455</v>
      </c>
      <c r="F4178" s="63" t="s">
        <v>17456</v>
      </c>
      <c r="G4178" s="68">
        <v>0.68922844013477436</v>
      </c>
      <c r="H4178" s="68">
        <v>3.1653337445716787E-2</v>
      </c>
      <c r="I4178" s="68">
        <v>3.0796452022160595E-2</v>
      </c>
      <c r="J4178" s="68">
        <v>0.24832177039734846</v>
      </c>
    </row>
    <row r="4179" spans="1:10" x14ac:dyDescent="0.25">
      <c r="A4179" s="76"/>
      <c r="B4179" s="76">
        <v>4175</v>
      </c>
      <c r="C4179" s="63" t="s">
        <v>17457</v>
      </c>
      <c r="D4179" s="63" t="s">
        <v>17458</v>
      </c>
      <c r="E4179" s="63" t="s">
        <v>17459</v>
      </c>
      <c r="F4179" s="63" t="s">
        <v>17460</v>
      </c>
      <c r="G4179" s="68">
        <v>0.70624984803442148</v>
      </c>
      <c r="H4179" s="68">
        <v>3.2416776543914866E-2</v>
      </c>
      <c r="I4179" s="68">
        <v>1.7734657598901846E-2</v>
      </c>
      <c r="J4179" s="68">
        <v>0.24359871782276207</v>
      </c>
    </row>
    <row r="4180" spans="1:10" x14ac:dyDescent="0.25">
      <c r="A4180" s="76"/>
      <c r="B4180" s="76">
        <v>4176</v>
      </c>
      <c r="C4180" s="63" t="s">
        <v>17461</v>
      </c>
      <c r="D4180" s="63" t="s">
        <v>17462</v>
      </c>
      <c r="E4180" s="63" t="s">
        <v>17463</v>
      </c>
      <c r="F4180" s="63" t="s">
        <v>17464</v>
      </c>
      <c r="G4180" s="68">
        <v>0.73512004147612831</v>
      </c>
      <c r="H4180" s="68">
        <v>3.3790941107283742E-2</v>
      </c>
      <c r="I4180" s="68">
        <v>2.1132788488378421E-3</v>
      </c>
      <c r="J4180" s="68">
        <v>0.22897573856775033</v>
      </c>
    </row>
    <row r="4181" spans="1:10" x14ac:dyDescent="0.25">
      <c r="A4181" s="76"/>
      <c r="B4181" s="76">
        <v>4177</v>
      </c>
      <c r="C4181" s="63" t="s">
        <v>17465</v>
      </c>
      <c r="D4181" s="63" t="s">
        <v>17466</v>
      </c>
      <c r="E4181" s="63" t="s">
        <v>17467</v>
      </c>
      <c r="F4181" s="63" t="s">
        <v>17468</v>
      </c>
      <c r="G4181" s="68">
        <v>9.9518025037665058E-12</v>
      </c>
      <c r="H4181" s="68">
        <v>0.75477559992558274</v>
      </c>
      <c r="I4181" s="68">
        <v>1.4493615795776502E-2</v>
      </c>
      <c r="J4181" s="68">
        <v>0.23073078426868907</v>
      </c>
    </row>
    <row r="4182" spans="1:10" x14ac:dyDescent="0.25">
      <c r="A4182" s="76"/>
      <c r="B4182" s="76">
        <v>4178</v>
      </c>
      <c r="C4182" s="63" t="s">
        <v>17469</v>
      </c>
      <c r="D4182" s="63" t="s">
        <v>24082</v>
      </c>
      <c r="E4182" s="63" t="s">
        <v>17470</v>
      </c>
      <c r="F4182" s="63" t="s">
        <v>17471</v>
      </c>
      <c r="G4182" s="68">
        <v>0.17508848630370505</v>
      </c>
      <c r="H4182" s="68">
        <v>0.58616218556446587</v>
      </c>
      <c r="I4182" s="68">
        <v>2.431745374588398E-3</v>
      </c>
      <c r="J4182" s="68">
        <v>0.23631758275724088</v>
      </c>
    </row>
    <row r="4183" spans="1:10" x14ac:dyDescent="0.25">
      <c r="A4183" s="76"/>
      <c r="B4183" s="76">
        <v>4179</v>
      </c>
      <c r="C4183" s="63" t="s">
        <v>17472</v>
      </c>
      <c r="D4183" s="63" t="s">
        <v>24083</v>
      </c>
      <c r="E4183" s="63" t="s">
        <v>17473</v>
      </c>
      <c r="F4183" s="63" t="s">
        <v>17474</v>
      </c>
      <c r="G4183" s="68">
        <v>2.1633805994659354E-10</v>
      </c>
      <c r="H4183" s="68">
        <v>0.12913306378294526</v>
      </c>
      <c r="I4183" s="68">
        <v>2.4712431761167593E-3</v>
      </c>
      <c r="J4183" s="68">
        <v>0.86839569282459994</v>
      </c>
    </row>
    <row r="4184" spans="1:10" x14ac:dyDescent="0.25">
      <c r="A4184" s="76"/>
      <c r="B4184" s="76">
        <v>4180</v>
      </c>
      <c r="C4184" s="63" t="s">
        <v>17475</v>
      </c>
      <c r="D4184" s="63" t="s">
        <v>17476</v>
      </c>
      <c r="E4184" s="63" t="s">
        <v>17475</v>
      </c>
      <c r="F4184" s="63" t="s">
        <v>17477</v>
      </c>
      <c r="G4184" s="68">
        <v>1.6580014534951661E-26</v>
      </c>
      <c r="H4184" s="68">
        <v>0.50122748775598536</v>
      </c>
      <c r="I4184" s="68">
        <v>2.9280294089598434E-3</v>
      </c>
      <c r="J4184" s="68">
        <v>0.495844482835055</v>
      </c>
    </row>
    <row r="4185" spans="1:10" x14ac:dyDescent="0.25">
      <c r="A4185" s="76"/>
      <c r="B4185" s="76">
        <v>4181</v>
      </c>
      <c r="C4185" s="63" t="s">
        <v>17478</v>
      </c>
      <c r="D4185" s="63" t="s">
        <v>17479</v>
      </c>
      <c r="E4185" s="63" t="s">
        <v>17480</v>
      </c>
      <c r="F4185" s="63" t="s">
        <v>17481</v>
      </c>
      <c r="G4185" s="68">
        <v>0.51769094971287999</v>
      </c>
      <c r="H4185" s="68">
        <v>3.4335887001796475E-2</v>
      </c>
      <c r="I4185" s="68">
        <v>4.2404623638762934E-2</v>
      </c>
      <c r="J4185" s="68">
        <v>0.40556853964656098</v>
      </c>
    </row>
    <row r="4186" spans="1:10" x14ac:dyDescent="0.25">
      <c r="A4186" s="76"/>
      <c r="B4186" s="76">
        <v>4182</v>
      </c>
      <c r="C4186" s="63" t="s">
        <v>17482</v>
      </c>
      <c r="D4186" s="63" t="s">
        <v>17483</v>
      </c>
      <c r="E4186" s="63" t="s">
        <v>17484</v>
      </c>
      <c r="F4186" s="63" t="s">
        <v>17485</v>
      </c>
      <c r="G4186" s="68">
        <v>3.6605229024387367E-9</v>
      </c>
      <c r="H4186" s="68">
        <v>0.24577747525126298</v>
      </c>
      <c r="I4186" s="68">
        <v>2.7074901939049918E-3</v>
      </c>
      <c r="J4186" s="68">
        <v>0.75151503089430904</v>
      </c>
    </row>
    <row r="4187" spans="1:10" x14ac:dyDescent="0.25">
      <c r="A4187" s="76"/>
      <c r="B4187" s="76">
        <v>4183</v>
      </c>
      <c r="C4187" s="63" t="s">
        <v>17486</v>
      </c>
      <c r="D4187" s="63" t="s">
        <v>17487</v>
      </c>
      <c r="E4187" s="63" t="s">
        <v>17488</v>
      </c>
      <c r="F4187" s="63" t="s">
        <v>17489</v>
      </c>
      <c r="G4187" s="68">
        <v>3.1758761752378946E-13</v>
      </c>
      <c r="H4187" s="68">
        <v>0.24598672571770855</v>
      </c>
      <c r="I4187" s="68">
        <v>1.8404213015900739E-3</v>
      </c>
      <c r="J4187" s="68">
        <v>0.75217285298038405</v>
      </c>
    </row>
    <row r="4188" spans="1:10" x14ac:dyDescent="0.25">
      <c r="A4188" s="76"/>
      <c r="B4188" s="76">
        <v>4184</v>
      </c>
      <c r="C4188" s="63" t="s">
        <v>17490</v>
      </c>
      <c r="D4188" s="63" t="s">
        <v>17491</v>
      </c>
      <c r="E4188" s="63" t="s">
        <v>17492</v>
      </c>
      <c r="F4188" s="63" t="s">
        <v>17493</v>
      </c>
      <c r="G4188" s="68">
        <v>6.6775440422473836E-12</v>
      </c>
      <c r="H4188" s="68">
        <v>0.50150241311858201</v>
      </c>
      <c r="I4188" s="68">
        <v>2.3743899957114557E-3</v>
      </c>
      <c r="J4188" s="68">
        <v>0.49612319687902867</v>
      </c>
    </row>
    <row r="4189" spans="1:10" x14ac:dyDescent="0.25">
      <c r="A4189" s="76"/>
      <c r="B4189" s="76">
        <v>4185</v>
      </c>
      <c r="C4189" s="63" t="s">
        <v>17494</v>
      </c>
      <c r="D4189" s="63" t="s">
        <v>17495</v>
      </c>
      <c r="E4189" s="63" t="s">
        <v>17496</v>
      </c>
      <c r="F4189" s="63" t="s">
        <v>17497</v>
      </c>
      <c r="G4189" s="68">
        <v>1.3594808547478776E-18</v>
      </c>
      <c r="H4189" s="68">
        <v>0.50177259356429915</v>
      </c>
      <c r="I4189" s="68">
        <v>1.8303069766523014E-3</v>
      </c>
      <c r="J4189" s="68">
        <v>0.49639709945904853</v>
      </c>
    </row>
    <row r="4190" spans="1:10" x14ac:dyDescent="0.25">
      <c r="A4190" s="76"/>
      <c r="B4190" s="76">
        <v>4186</v>
      </c>
      <c r="C4190" s="63" t="s">
        <v>17498</v>
      </c>
      <c r="D4190" s="63" t="s">
        <v>17499</v>
      </c>
      <c r="E4190" s="63" t="s">
        <v>17500</v>
      </c>
      <c r="F4190" s="63" t="s">
        <v>17501</v>
      </c>
      <c r="G4190" s="68">
        <v>0.81673627328582787</v>
      </c>
      <c r="H4190" s="68">
        <v>3.7993877351894537E-2</v>
      </c>
      <c r="I4190" s="68">
        <v>4.1045916783809151E-2</v>
      </c>
      <c r="J4190" s="68">
        <v>0.10422393257846889</v>
      </c>
    </row>
    <row r="4191" spans="1:10" x14ac:dyDescent="0.25">
      <c r="A4191" s="76"/>
      <c r="B4191" s="76">
        <v>4187</v>
      </c>
      <c r="C4191" s="63" t="s">
        <v>17502</v>
      </c>
      <c r="D4191" s="63" t="s">
        <v>17503</v>
      </c>
      <c r="E4191" s="63" t="s">
        <v>17504</v>
      </c>
      <c r="F4191" s="63" t="s">
        <v>17505</v>
      </c>
      <c r="G4191" s="68">
        <v>0.86472417064703411</v>
      </c>
      <c r="H4191" s="68">
        <v>4.0652487101833425E-2</v>
      </c>
      <c r="I4191" s="68">
        <v>8.9826079916565327E-2</v>
      </c>
      <c r="J4191" s="68">
        <v>4.7972623345673183E-3</v>
      </c>
    </row>
    <row r="4192" spans="1:10" x14ac:dyDescent="0.25">
      <c r="A4192" s="76"/>
      <c r="B4192" s="76">
        <v>4188</v>
      </c>
      <c r="C4192" s="63" t="s">
        <v>17506</v>
      </c>
      <c r="D4192" s="63" t="s">
        <v>17507</v>
      </c>
      <c r="E4192" s="63" t="s">
        <v>17508</v>
      </c>
      <c r="F4192" s="63" t="s">
        <v>17509</v>
      </c>
      <c r="G4192" s="68">
        <v>0.86458753415419576</v>
      </c>
      <c r="H4192" s="68">
        <v>4.0847722311941538E-2</v>
      </c>
      <c r="I4192" s="68">
        <v>7.96542830473108E-2</v>
      </c>
      <c r="J4192" s="68">
        <v>1.4910460486552327E-2</v>
      </c>
    </row>
    <row r="4193" spans="1:10" x14ac:dyDescent="0.25">
      <c r="A4193" s="76"/>
      <c r="B4193" s="76">
        <v>4189</v>
      </c>
      <c r="C4193" s="63" t="s">
        <v>17510</v>
      </c>
      <c r="D4193" s="63" t="s">
        <v>17511</v>
      </c>
      <c r="E4193" s="63" t="s">
        <v>17512</v>
      </c>
      <c r="F4193" s="63" t="s">
        <v>17513</v>
      </c>
      <c r="G4193" s="68">
        <v>0.86548277660010997</v>
      </c>
      <c r="H4193" s="68">
        <v>4.0830998050158857E-2</v>
      </c>
      <c r="I4193" s="68">
        <v>8.8867616677843278E-2</v>
      </c>
      <c r="J4193" s="68">
        <v>4.8186086718876682E-3</v>
      </c>
    </row>
    <row r="4194" spans="1:10" x14ac:dyDescent="0.25">
      <c r="A4194" s="76"/>
      <c r="B4194" s="76">
        <v>4190</v>
      </c>
      <c r="C4194" s="63" t="s">
        <v>17514</v>
      </c>
      <c r="D4194" s="63" t="s">
        <v>17515</v>
      </c>
      <c r="E4194" s="63" t="s">
        <v>17516</v>
      </c>
      <c r="F4194" s="63" t="s">
        <v>17517</v>
      </c>
      <c r="G4194" s="68">
        <v>5.4819120002450558E-12</v>
      </c>
      <c r="H4194" s="68">
        <v>9.7982630575576296E-2</v>
      </c>
      <c r="I4194" s="68">
        <v>2.1552902517019989E-3</v>
      </c>
      <c r="J4194" s="68">
        <v>0.89986207916724004</v>
      </c>
    </row>
    <row r="4195" spans="1:10" x14ac:dyDescent="0.25">
      <c r="A4195" s="76"/>
      <c r="B4195" s="76">
        <v>4191</v>
      </c>
      <c r="C4195" s="63" t="s">
        <v>17518</v>
      </c>
      <c r="D4195" s="63" t="s">
        <v>17519</v>
      </c>
      <c r="E4195" s="63" t="s">
        <v>17520</v>
      </c>
      <c r="F4195" s="63" t="s">
        <v>17521</v>
      </c>
      <c r="G4195" s="68">
        <v>0.88063626558305164</v>
      </c>
      <c r="H4195" s="68">
        <v>7.1081700799110345E-2</v>
      </c>
      <c r="I4195" s="68">
        <v>2.232800230520823E-2</v>
      </c>
      <c r="J4195" s="68">
        <v>2.5954031312629938E-2</v>
      </c>
    </row>
    <row r="4196" spans="1:10" x14ac:dyDescent="0.25">
      <c r="A4196" s="76"/>
      <c r="B4196" s="76">
        <v>4192</v>
      </c>
      <c r="C4196" s="63"/>
      <c r="D4196" s="63" t="s">
        <v>17523</v>
      </c>
      <c r="E4196" s="63" t="s">
        <v>17524</v>
      </c>
      <c r="F4196" s="63" t="s">
        <v>17526</v>
      </c>
      <c r="G4196" s="68">
        <v>5.407526579869882E-2</v>
      </c>
      <c r="H4196" s="68">
        <v>0.68489519796472631</v>
      </c>
      <c r="I4196" s="68">
        <v>4.7071258791535626E-2</v>
      </c>
      <c r="J4196" s="68">
        <v>0.2139582774450377</v>
      </c>
    </row>
    <row r="4197" spans="1:10" x14ac:dyDescent="0.25">
      <c r="A4197" s="76"/>
      <c r="B4197" s="76">
        <v>4193</v>
      </c>
      <c r="C4197" s="63" t="s">
        <v>17528</v>
      </c>
      <c r="D4197" s="63" t="s">
        <v>17529</v>
      </c>
      <c r="E4197" s="63" t="s">
        <v>17530</v>
      </c>
      <c r="F4197" s="63" t="s">
        <v>17531</v>
      </c>
      <c r="G4197" s="68">
        <v>0.87279017606359555</v>
      </c>
      <c r="H4197" s="68">
        <v>4.095632100958891E-2</v>
      </c>
      <c r="I4197" s="68">
        <v>7.5373143537807163E-2</v>
      </c>
      <c r="J4197" s="68">
        <v>1.088035938900871E-2</v>
      </c>
    </row>
    <row r="4198" spans="1:10" x14ac:dyDescent="0.25">
      <c r="A4198" s="76"/>
      <c r="B4198" s="76">
        <v>4194</v>
      </c>
      <c r="C4198" s="63" t="s">
        <v>17532</v>
      </c>
      <c r="D4198" s="63" t="s">
        <v>17533</v>
      </c>
      <c r="E4198" s="63" t="s">
        <v>17534</v>
      </c>
      <c r="F4198" s="63" t="s">
        <v>17535</v>
      </c>
      <c r="G4198" s="68">
        <v>0.88967193154671942</v>
      </c>
      <c r="H4198" s="68">
        <v>4.70750107780597E-2</v>
      </c>
      <c r="I4198" s="68">
        <v>7.4253051707335394E-3</v>
      </c>
      <c r="J4198" s="68">
        <v>5.5827752504487106E-2</v>
      </c>
    </row>
    <row r="4199" spans="1:10" x14ac:dyDescent="0.25">
      <c r="A4199" s="76"/>
      <c r="B4199" s="76">
        <v>4195</v>
      </c>
      <c r="C4199" s="63" t="s">
        <v>17536</v>
      </c>
      <c r="D4199" s="63" t="s">
        <v>17537</v>
      </c>
      <c r="E4199" s="63" t="s">
        <v>17538</v>
      </c>
      <c r="F4199" s="63" t="s">
        <v>17539</v>
      </c>
      <c r="G4199" s="68">
        <v>0.668284475202089</v>
      </c>
      <c r="H4199" s="68">
        <v>3.0698925373861093E-2</v>
      </c>
      <c r="I4199" s="68">
        <v>4.3809975888363384E-2</v>
      </c>
      <c r="J4199" s="68">
        <v>0.25720662353568696</v>
      </c>
    </row>
    <row r="4200" spans="1:10" x14ac:dyDescent="0.25">
      <c r="A4200" s="76"/>
      <c r="B4200" s="76">
        <v>4196</v>
      </c>
      <c r="C4200" s="63"/>
      <c r="D4200" s="63" t="s">
        <v>17541</v>
      </c>
      <c r="E4200" s="63" t="s">
        <v>17542</v>
      </c>
      <c r="F4200" s="63" t="s">
        <v>17544</v>
      </c>
      <c r="G4200" s="68">
        <v>2.4668875724231153E-8</v>
      </c>
      <c r="H4200" s="68">
        <v>0.76290804271097012</v>
      </c>
      <c r="I4200" s="68">
        <v>3.8193979669441992E-3</v>
      </c>
      <c r="J4200" s="68">
        <v>0.23327253465320968</v>
      </c>
    </row>
    <row r="4201" spans="1:10" x14ac:dyDescent="0.25">
      <c r="A4201" s="76"/>
      <c r="B4201" s="76">
        <v>4197</v>
      </c>
      <c r="C4201" s="63" t="s">
        <v>17546</v>
      </c>
      <c r="D4201" s="63" t="s">
        <v>17547</v>
      </c>
      <c r="E4201" s="63" t="s">
        <v>17548</v>
      </c>
      <c r="F4201" s="63" t="s">
        <v>17549</v>
      </c>
      <c r="G4201" s="68">
        <v>8.8930064502326905E-4</v>
      </c>
      <c r="H4201" s="68">
        <v>6.5803376150075116E-2</v>
      </c>
      <c r="I4201" s="68">
        <v>0.88326224048701918</v>
      </c>
      <c r="J4201" s="68">
        <v>5.0045082717883653E-2</v>
      </c>
    </row>
    <row r="4202" spans="1:10" x14ac:dyDescent="0.25">
      <c r="A4202" s="76"/>
      <c r="B4202" s="76">
        <v>4198</v>
      </c>
      <c r="C4202" s="63" t="s">
        <v>17550</v>
      </c>
      <c r="D4202" s="63" t="s">
        <v>17551</v>
      </c>
      <c r="E4202" s="63" t="s">
        <v>17550</v>
      </c>
      <c r="F4202" s="63" t="s">
        <v>17552</v>
      </c>
      <c r="G4202" s="68">
        <v>4.6484495023706417E-10</v>
      </c>
      <c r="H4202" s="68">
        <v>0.49996448969647644</v>
      </c>
      <c r="I4202" s="68">
        <v>5.4714452634318589E-3</v>
      </c>
      <c r="J4202" s="68">
        <v>0.49456406457524643</v>
      </c>
    </row>
    <row r="4203" spans="1:10" x14ac:dyDescent="0.25">
      <c r="A4203" s="76"/>
      <c r="B4203" s="76">
        <v>4199</v>
      </c>
      <c r="C4203" s="63" t="s">
        <v>17553</v>
      </c>
      <c r="D4203" s="63" t="s">
        <v>17554</v>
      </c>
      <c r="E4203" s="63" t="s">
        <v>17555</v>
      </c>
      <c r="F4203" s="63" t="s">
        <v>17556</v>
      </c>
      <c r="G4203" s="68">
        <v>9.8203761081594055E-3</v>
      </c>
      <c r="H4203" s="68">
        <v>0.49296080394231934</v>
      </c>
      <c r="I4203" s="68">
        <v>6.7964372407968831E-3</v>
      </c>
      <c r="J4203" s="68">
        <v>0.49042238270872474</v>
      </c>
    </row>
    <row r="4204" spans="1:10" x14ac:dyDescent="0.25">
      <c r="A4204" s="76"/>
      <c r="B4204" s="76">
        <v>4200</v>
      </c>
      <c r="C4204" s="63"/>
      <c r="D4204" s="63" t="s">
        <v>17558</v>
      </c>
      <c r="E4204" s="63" t="s">
        <v>17559</v>
      </c>
      <c r="F4204" s="63" t="s">
        <v>23825</v>
      </c>
      <c r="G4204" s="68">
        <v>5.0849495502117807E-31</v>
      </c>
      <c r="H4204" s="68">
        <v>0.50181521532450535</v>
      </c>
      <c r="I4204" s="68">
        <v>1.744476382679002E-3</v>
      </c>
      <c r="J4204" s="68">
        <v>0.49644030829281538</v>
      </c>
    </row>
    <row r="4205" spans="1:10" x14ac:dyDescent="0.25">
      <c r="A4205" s="76"/>
      <c r="B4205" s="76">
        <v>4201</v>
      </c>
      <c r="C4205" s="63" t="s">
        <v>17563</v>
      </c>
      <c r="D4205" s="63" t="s">
        <v>17564</v>
      </c>
      <c r="E4205" s="63" t="s">
        <v>17565</v>
      </c>
      <c r="F4205" s="63" t="s">
        <v>17566</v>
      </c>
      <c r="G4205" s="68">
        <v>0.94901027486382683</v>
      </c>
      <c r="H4205" s="68">
        <v>4.4273911525512598E-2</v>
      </c>
      <c r="I4205" s="68">
        <v>6.553390903427189E-3</v>
      </c>
      <c r="J4205" s="68">
        <v>1.6242270723334446E-4</v>
      </c>
    </row>
    <row r="4206" spans="1:10" x14ac:dyDescent="0.25">
      <c r="A4206" s="76"/>
      <c r="B4206" s="76">
        <v>4202</v>
      </c>
      <c r="C4206" s="63" t="s">
        <v>17567</v>
      </c>
      <c r="D4206" s="63" t="s">
        <v>17568</v>
      </c>
      <c r="E4206" s="63" t="s">
        <v>17567</v>
      </c>
      <c r="F4206" s="63" t="s">
        <v>17569</v>
      </c>
      <c r="G4206" s="68">
        <v>0.77005012936522232</v>
      </c>
      <c r="H4206" s="68">
        <v>3.5496175317884744E-2</v>
      </c>
      <c r="I4206" s="68">
        <v>7.8381996764172231E-3</v>
      </c>
      <c r="J4206" s="68">
        <v>0.18661549564047583</v>
      </c>
    </row>
    <row r="4207" spans="1:10" x14ac:dyDescent="0.25">
      <c r="A4207" s="76"/>
      <c r="B4207" s="76">
        <v>4203</v>
      </c>
      <c r="C4207" s="63" t="s">
        <v>17570</v>
      </c>
      <c r="D4207" s="63" t="s">
        <v>17571</v>
      </c>
      <c r="E4207" s="63" t="s">
        <v>17572</v>
      </c>
      <c r="F4207" s="63" t="s">
        <v>17573</v>
      </c>
      <c r="G4207" s="68">
        <v>4.5237336993353953E-7</v>
      </c>
      <c r="H4207" s="68">
        <v>0.90672536750537691</v>
      </c>
      <c r="I4207" s="68">
        <v>3.5756899868195947E-3</v>
      </c>
      <c r="J4207" s="68">
        <v>8.9698490134433692E-2</v>
      </c>
    </row>
    <row r="4208" spans="1:10" x14ac:dyDescent="0.25">
      <c r="A4208" s="76"/>
      <c r="B4208" s="76">
        <v>4204</v>
      </c>
      <c r="C4208" s="63" t="s">
        <v>17574</v>
      </c>
      <c r="D4208" s="63" t="s">
        <v>17575</v>
      </c>
      <c r="E4208" s="63" t="s">
        <v>17576</v>
      </c>
      <c r="F4208" s="63" t="s">
        <v>17577</v>
      </c>
      <c r="G4208" s="68">
        <v>1.6524614588574553E-6</v>
      </c>
      <c r="H4208" s="68">
        <v>0.4998228335229804</v>
      </c>
      <c r="I4208" s="68">
        <v>5.7545563079170296E-3</v>
      </c>
      <c r="J4208" s="68">
        <v>0.49442095770764416</v>
      </c>
    </row>
    <row r="4209" spans="1:10" x14ac:dyDescent="0.25">
      <c r="A4209" s="76"/>
      <c r="B4209" s="76">
        <v>4205</v>
      </c>
      <c r="C4209" s="63" t="s">
        <v>17578</v>
      </c>
      <c r="D4209" s="63" t="s">
        <v>17579</v>
      </c>
      <c r="E4209" s="63" t="s">
        <v>17580</v>
      </c>
      <c r="F4209" s="63" t="s">
        <v>17581</v>
      </c>
      <c r="G4209" s="68">
        <v>0.9414218397145403</v>
      </c>
      <c r="H4209" s="68">
        <v>4.393841418393081E-2</v>
      </c>
      <c r="I4209" s="68">
        <v>1.2554685411736783E-2</v>
      </c>
      <c r="J4209" s="68">
        <v>2.0850606897919815E-3</v>
      </c>
    </row>
    <row r="4210" spans="1:10" x14ac:dyDescent="0.25">
      <c r="A4210" s="76"/>
      <c r="B4210" s="76">
        <v>4206</v>
      </c>
      <c r="C4210" s="63" t="s">
        <v>17582</v>
      </c>
      <c r="D4210" s="63" t="s">
        <v>17583</v>
      </c>
      <c r="E4210" s="63" t="s">
        <v>17584</v>
      </c>
      <c r="F4210" s="63" t="s">
        <v>17585</v>
      </c>
      <c r="G4210" s="68">
        <v>1.9209331693861869E-6</v>
      </c>
      <c r="H4210" s="68">
        <v>0.24534229131734356</v>
      </c>
      <c r="I4210" s="68">
        <v>4.5073280281526309E-3</v>
      </c>
      <c r="J4210" s="68">
        <v>0.7501484597213347</v>
      </c>
    </row>
    <row r="4211" spans="1:10" x14ac:dyDescent="0.25">
      <c r="A4211" s="76"/>
      <c r="B4211" s="76">
        <v>4207</v>
      </c>
      <c r="C4211" s="63" t="s">
        <v>17586</v>
      </c>
      <c r="D4211" s="63" t="s">
        <v>17587</v>
      </c>
      <c r="E4211" s="63" t="s">
        <v>17588</v>
      </c>
      <c r="F4211" s="63" t="s">
        <v>17589</v>
      </c>
      <c r="G4211" s="68">
        <v>5.6159461555703605E-3</v>
      </c>
      <c r="H4211" s="68">
        <v>9.0362195206241711E-2</v>
      </c>
      <c r="I4211" s="68">
        <v>4.2190797821284694E-4</v>
      </c>
      <c r="J4211" s="68">
        <v>0.903599950659975</v>
      </c>
    </row>
    <row r="4212" spans="1:10" x14ac:dyDescent="0.25">
      <c r="A4212" s="76"/>
      <c r="B4212" s="76">
        <v>4208</v>
      </c>
      <c r="C4212" s="63" t="s">
        <v>17590</v>
      </c>
      <c r="D4212" s="63" t="s">
        <v>17591</v>
      </c>
      <c r="E4212" s="63" t="s">
        <v>17592</v>
      </c>
      <c r="F4212" s="63" t="s">
        <v>17593</v>
      </c>
      <c r="G4212" s="68">
        <v>8.7088119826395378E-5</v>
      </c>
      <c r="H4212" s="68">
        <v>0.46236298528853453</v>
      </c>
      <c r="I4212" s="68">
        <v>5.7211256848112317E-3</v>
      </c>
      <c r="J4212" s="68">
        <v>0.53182880090682771</v>
      </c>
    </row>
    <row r="4213" spans="1:10" x14ac:dyDescent="0.25">
      <c r="A4213" s="76"/>
      <c r="B4213" s="76">
        <v>4209</v>
      </c>
      <c r="C4213" s="63"/>
      <c r="D4213" s="63" t="s">
        <v>17595</v>
      </c>
      <c r="E4213" s="63" t="s">
        <v>17596</v>
      </c>
      <c r="F4213" s="63" t="s">
        <v>23801</v>
      </c>
      <c r="G4213" s="68">
        <v>2.1642839634635556E-2</v>
      </c>
      <c r="H4213" s="68">
        <v>0.61450305378289505</v>
      </c>
      <c r="I4213" s="68">
        <v>0.17489033372719462</v>
      </c>
      <c r="J4213" s="68">
        <v>0.18896377285527502</v>
      </c>
    </row>
    <row r="4214" spans="1:10" x14ac:dyDescent="0.25">
      <c r="A4214" s="76"/>
      <c r="B4214" s="76">
        <v>4210</v>
      </c>
      <c r="C4214" s="63" t="s">
        <v>17600</v>
      </c>
      <c r="D4214" s="63" t="s">
        <v>17601</v>
      </c>
      <c r="E4214" s="63" t="s">
        <v>17602</v>
      </c>
      <c r="F4214" s="63" t="s">
        <v>17603</v>
      </c>
      <c r="G4214" s="68">
        <v>0.6600821648418933</v>
      </c>
      <c r="H4214" s="68">
        <v>3.2085546838785721E-2</v>
      </c>
      <c r="I4214" s="68">
        <v>0.29746693365803284</v>
      </c>
      <c r="J4214" s="68">
        <v>1.036535466128775E-2</v>
      </c>
    </row>
    <row r="4215" spans="1:10" x14ac:dyDescent="0.25">
      <c r="A4215" s="76"/>
      <c r="B4215" s="76">
        <v>4211</v>
      </c>
      <c r="C4215" s="63" t="s">
        <v>17604</v>
      </c>
      <c r="D4215" s="63" t="s">
        <v>17605</v>
      </c>
      <c r="E4215" s="63" t="s">
        <v>17606</v>
      </c>
      <c r="F4215" s="63" t="s">
        <v>17607</v>
      </c>
      <c r="G4215" s="68">
        <v>0.81915454280060951</v>
      </c>
      <c r="H4215" s="68">
        <v>3.7919782624380255E-2</v>
      </c>
      <c r="I4215" s="68">
        <v>3.7917801380660233E-3</v>
      </c>
      <c r="J4215" s="68">
        <v>0.13913389443694441</v>
      </c>
    </row>
    <row r="4216" spans="1:10" x14ac:dyDescent="0.25">
      <c r="A4216" s="76"/>
      <c r="B4216" s="76">
        <v>4212</v>
      </c>
      <c r="C4216" s="63" t="s">
        <v>17608</v>
      </c>
      <c r="D4216" s="63" t="s">
        <v>17609</v>
      </c>
      <c r="E4216" s="63" t="s">
        <v>17610</v>
      </c>
      <c r="F4216" s="63" t="s">
        <v>17611</v>
      </c>
      <c r="G4216" s="68">
        <v>0.90562317651008473</v>
      </c>
      <c r="H4216" s="68">
        <v>4.2861043344050158E-2</v>
      </c>
      <c r="I4216" s="68">
        <v>6.3145953147737623E-4</v>
      </c>
      <c r="J4216" s="68">
        <v>5.0884320614387857E-2</v>
      </c>
    </row>
    <row r="4217" spans="1:10" x14ac:dyDescent="0.25">
      <c r="A4217" s="76"/>
      <c r="B4217" s="76">
        <v>4213</v>
      </c>
      <c r="C4217" s="63" t="s">
        <v>17612</v>
      </c>
      <c r="D4217" s="63" t="s">
        <v>17613</v>
      </c>
      <c r="E4217" s="63" t="s">
        <v>17614</v>
      </c>
      <c r="F4217" s="63" t="s">
        <v>17615</v>
      </c>
      <c r="G4217" s="68">
        <v>0.90562317651008473</v>
      </c>
      <c r="H4217" s="68">
        <v>4.2861043344050158E-2</v>
      </c>
      <c r="I4217" s="68">
        <v>6.3145953147737623E-4</v>
      </c>
      <c r="J4217" s="68">
        <v>5.0884320614387857E-2</v>
      </c>
    </row>
    <row r="4218" spans="1:10" x14ac:dyDescent="0.25">
      <c r="A4218" s="76"/>
      <c r="B4218" s="76">
        <v>4214</v>
      </c>
      <c r="C4218" s="63" t="s">
        <v>17616</v>
      </c>
      <c r="D4218" s="63" t="s">
        <v>17617</v>
      </c>
      <c r="E4218" s="63" t="s">
        <v>17618</v>
      </c>
      <c r="F4218" s="63" t="s">
        <v>17619</v>
      </c>
      <c r="G4218" s="68">
        <v>0.78880415288783279</v>
      </c>
      <c r="H4218" s="68">
        <v>4.4526016634778232E-2</v>
      </c>
      <c r="I4218" s="68">
        <v>3.4919859493365998E-3</v>
      </c>
      <c r="J4218" s="68">
        <v>0.16317784452805259</v>
      </c>
    </row>
    <row r="4219" spans="1:10" x14ac:dyDescent="0.25">
      <c r="A4219" s="76"/>
      <c r="B4219" s="76">
        <v>4215</v>
      </c>
      <c r="C4219" s="63" t="s">
        <v>17620</v>
      </c>
      <c r="D4219" s="63" t="s">
        <v>17621</v>
      </c>
      <c r="E4219" s="63" t="s">
        <v>17622</v>
      </c>
      <c r="F4219" s="63" t="s">
        <v>17623</v>
      </c>
      <c r="G4219" s="68">
        <v>0.88762724940518856</v>
      </c>
      <c r="H4219" s="68">
        <v>4.1389599488778496E-2</v>
      </c>
      <c r="I4219" s="68">
        <v>2.1904681999470536E-2</v>
      </c>
      <c r="J4219" s="68">
        <v>4.90784691065623E-2</v>
      </c>
    </row>
    <row r="4220" spans="1:10" x14ac:dyDescent="0.25">
      <c r="A4220" s="76"/>
      <c r="B4220" s="76">
        <v>4216</v>
      </c>
      <c r="C4220" s="63" t="s">
        <v>17624</v>
      </c>
      <c r="D4220" s="63" t="s">
        <v>17625</v>
      </c>
      <c r="E4220" s="63" t="s">
        <v>17626</v>
      </c>
      <c r="F4220" s="63" t="s">
        <v>24084</v>
      </c>
      <c r="G4220" s="68">
        <v>0.50375997493672742</v>
      </c>
      <c r="H4220" s="68">
        <v>6.5596972831088451E-2</v>
      </c>
      <c r="I4220" s="68">
        <v>1.3970063806950778E-2</v>
      </c>
      <c r="J4220" s="68">
        <v>0.41667298842523359</v>
      </c>
    </row>
    <row r="4221" spans="1:10" x14ac:dyDescent="0.25">
      <c r="A4221" s="76"/>
      <c r="B4221" s="76">
        <v>4217</v>
      </c>
      <c r="C4221" s="63" t="s">
        <v>17627</v>
      </c>
      <c r="D4221" s="63" t="s">
        <v>17628</v>
      </c>
      <c r="E4221" s="63" t="s">
        <v>17629</v>
      </c>
      <c r="F4221" s="63" t="s">
        <v>17630</v>
      </c>
      <c r="G4221" s="68">
        <v>4.304941110467797E-4</v>
      </c>
      <c r="H4221" s="68">
        <v>0.49832799714824022</v>
      </c>
      <c r="I4221" s="68">
        <v>8.2051107129656967E-3</v>
      </c>
      <c r="J4221" s="68">
        <v>0.49303639802774735</v>
      </c>
    </row>
    <row r="4222" spans="1:10" x14ac:dyDescent="0.25">
      <c r="A4222" s="76"/>
      <c r="B4222" s="76">
        <v>4218</v>
      </c>
      <c r="C4222" s="63" t="s">
        <v>17631</v>
      </c>
      <c r="D4222" s="63" t="s">
        <v>17632</v>
      </c>
      <c r="E4222" s="63" t="s">
        <v>17633</v>
      </c>
      <c r="F4222" s="63" t="s">
        <v>17634</v>
      </c>
      <c r="G4222" s="68">
        <v>0.66115044593207639</v>
      </c>
      <c r="H4222" s="68">
        <v>3.2180490006083501E-2</v>
      </c>
      <c r="I4222" s="68">
        <v>0.30182154664955169</v>
      </c>
      <c r="J4222" s="68">
        <v>4.8475174122870907E-3</v>
      </c>
    </row>
    <row r="4223" spans="1:10" x14ac:dyDescent="0.25">
      <c r="A4223" s="76"/>
      <c r="B4223" s="76">
        <v>4219</v>
      </c>
      <c r="C4223" s="63" t="s">
        <v>17635</v>
      </c>
      <c r="D4223" s="63" t="s">
        <v>17636</v>
      </c>
      <c r="E4223" s="63" t="s">
        <v>17637</v>
      </c>
      <c r="F4223" s="63" t="s">
        <v>17638</v>
      </c>
      <c r="G4223" s="68">
        <v>0.90614167215200825</v>
      </c>
      <c r="H4223" s="68">
        <v>4.2181535329788911E-2</v>
      </c>
      <c r="I4223" s="68">
        <v>1.5972819016750696E-3</v>
      </c>
      <c r="J4223" s="68">
        <v>5.0079510616528086E-2</v>
      </c>
    </row>
    <row r="4224" spans="1:10" x14ac:dyDescent="0.25">
      <c r="A4224" s="76"/>
      <c r="B4224" s="76">
        <v>4220</v>
      </c>
      <c r="C4224" s="63" t="s">
        <v>17639</v>
      </c>
      <c r="D4224" s="63" t="s">
        <v>17640</v>
      </c>
      <c r="E4224" s="63" t="s">
        <v>17641</v>
      </c>
      <c r="F4224" s="63" t="s">
        <v>17642</v>
      </c>
      <c r="G4224" s="68">
        <v>0.6720802294454703</v>
      </c>
      <c r="H4224" s="68">
        <v>4.484023668894533E-2</v>
      </c>
      <c r="I4224" s="68">
        <v>9.8361364650916393E-3</v>
      </c>
      <c r="J4224" s="68">
        <v>0.27324339740049258</v>
      </c>
    </row>
    <row r="4225" spans="1:10" x14ac:dyDescent="0.25">
      <c r="A4225" s="76"/>
      <c r="B4225" s="76">
        <v>4221</v>
      </c>
      <c r="C4225" s="63" t="s">
        <v>17643</v>
      </c>
      <c r="D4225" s="63" t="s">
        <v>17644</v>
      </c>
      <c r="E4225" s="63" t="s">
        <v>17645</v>
      </c>
      <c r="F4225" s="63" t="s">
        <v>17646</v>
      </c>
      <c r="G4225" s="68">
        <v>0.93502871863417358</v>
      </c>
      <c r="H4225" s="68">
        <v>5.4907744470636087E-2</v>
      </c>
      <c r="I4225" s="68">
        <v>6.6362707152766631E-3</v>
      </c>
      <c r="J4225" s="68">
        <v>3.4272661799139886E-3</v>
      </c>
    </row>
    <row r="4226" spans="1:10" x14ac:dyDescent="0.25">
      <c r="A4226" s="76"/>
      <c r="B4226" s="76">
        <v>4222</v>
      </c>
      <c r="C4226" s="63" t="s">
        <v>17647</v>
      </c>
      <c r="D4226" s="63" t="s">
        <v>17648</v>
      </c>
      <c r="E4226" s="63" t="s">
        <v>17649</v>
      </c>
      <c r="F4226" s="63" t="s">
        <v>17650</v>
      </c>
      <c r="G4226" s="68">
        <v>0.30284783514399011</v>
      </c>
      <c r="H4226" s="68">
        <v>7.0500337920091374E-2</v>
      </c>
      <c r="I4226" s="68">
        <v>5.1921785088558815E-3</v>
      </c>
      <c r="J4226" s="68">
        <v>0.62145964842706247</v>
      </c>
    </row>
    <row r="4227" spans="1:10" x14ac:dyDescent="0.25">
      <c r="A4227" s="76"/>
      <c r="B4227" s="76">
        <v>4223</v>
      </c>
      <c r="C4227" s="63" t="s">
        <v>17651</v>
      </c>
      <c r="D4227" s="63" t="s">
        <v>17652</v>
      </c>
      <c r="E4227" s="63" t="s">
        <v>17653</v>
      </c>
      <c r="F4227" s="63" t="s">
        <v>17654</v>
      </c>
      <c r="G4227" s="68">
        <v>9.4145355269938336E-2</v>
      </c>
      <c r="H4227" s="68">
        <v>0.39954829242743339</v>
      </c>
      <c r="I4227" s="68">
        <v>2.1039356170915062E-2</v>
      </c>
      <c r="J4227" s="68">
        <v>0.48526699613171287</v>
      </c>
    </row>
    <row r="4228" spans="1:10" x14ac:dyDescent="0.25">
      <c r="A4228" s="76"/>
      <c r="B4228" s="76">
        <v>4224</v>
      </c>
      <c r="C4228" s="63" t="s">
        <v>17655</v>
      </c>
      <c r="D4228" s="63"/>
      <c r="E4228" s="63" t="s">
        <v>17656</v>
      </c>
      <c r="F4228" s="63" t="s">
        <v>24085</v>
      </c>
      <c r="G4228" s="68">
        <v>3.8134142702264326E-2</v>
      </c>
      <c r="H4228" s="68">
        <v>0.43727754487076481</v>
      </c>
      <c r="I4228" s="68">
        <v>9.8074648838968187E-3</v>
      </c>
      <c r="J4228" s="68">
        <v>0.51478084754307474</v>
      </c>
    </row>
    <row r="4229" spans="1:10" x14ac:dyDescent="0.25">
      <c r="A4229" s="76"/>
      <c r="B4229" s="76">
        <v>4225</v>
      </c>
      <c r="C4229" s="63" t="s">
        <v>17657</v>
      </c>
      <c r="D4229" s="63" t="s">
        <v>17658</v>
      </c>
      <c r="E4229" s="63" t="s">
        <v>17659</v>
      </c>
      <c r="F4229" s="63" t="s">
        <v>17660</v>
      </c>
      <c r="G4229" s="68">
        <v>0.53451011165471274</v>
      </c>
      <c r="H4229" s="68">
        <v>2.6915384107647392E-2</v>
      </c>
      <c r="I4229" s="68">
        <v>0.40363478811954812</v>
      </c>
      <c r="J4229" s="68">
        <v>3.4939716118091511E-2</v>
      </c>
    </row>
    <row r="4230" spans="1:10" x14ac:dyDescent="0.25">
      <c r="A4230" s="76"/>
      <c r="B4230" s="76">
        <v>4226</v>
      </c>
      <c r="C4230" s="63" t="s">
        <v>17661</v>
      </c>
      <c r="D4230" s="63" t="s">
        <v>17662</v>
      </c>
      <c r="E4230" s="63" t="s">
        <v>17663</v>
      </c>
      <c r="F4230" s="63" t="s">
        <v>17664</v>
      </c>
      <c r="G4230" s="68">
        <v>0.87191841789983504</v>
      </c>
      <c r="H4230" s="68">
        <v>4.0833586328054533E-2</v>
      </c>
      <c r="I4230" s="68">
        <v>3.0982796157232598E-2</v>
      </c>
      <c r="J4230" s="68">
        <v>5.6265199614877803E-2</v>
      </c>
    </row>
    <row r="4231" spans="1:10" x14ac:dyDescent="0.25">
      <c r="A4231" s="76"/>
      <c r="B4231" s="76">
        <v>4227</v>
      </c>
      <c r="C4231" s="63" t="s">
        <v>17665</v>
      </c>
      <c r="D4231" s="63"/>
      <c r="E4231" s="63" t="s">
        <v>17666</v>
      </c>
      <c r="F4231" s="63" t="s">
        <v>24086</v>
      </c>
      <c r="G4231" s="68">
        <v>0.88874149746929276</v>
      </c>
      <c r="H4231" s="68">
        <v>4.1424082186185533E-2</v>
      </c>
      <c r="I4231" s="68">
        <v>1.2688567892134732E-2</v>
      </c>
      <c r="J4231" s="68">
        <v>5.7145852452386812E-2</v>
      </c>
    </row>
    <row r="4232" spans="1:10" x14ac:dyDescent="0.25">
      <c r="A4232" s="76"/>
      <c r="B4232" s="76">
        <v>4228</v>
      </c>
      <c r="C4232" s="63" t="s">
        <v>24087</v>
      </c>
      <c r="D4232" s="63"/>
      <c r="E4232" s="63" t="s">
        <v>24088</v>
      </c>
      <c r="F4232" s="63" t="s">
        <v>24089</v>
      </c>
      <c r="G4232" s="68">
        <v>0.54739655392945663</v>
      </c>
      <c r="H4232" s="68">
        <v>7.0108534553569468E-2</v>
      </c>
      <c r="I4232" s="68">
        <v>0.28901083817433404</v>
      </c>
      <c r="J4232" s="68">
        <v>9.3484073342639515E-2</v>
      </c>
    </row>
    <row r="4233" spans="1:10" x14ac:dyDescent="0.25">
      <c r="A4233" s="76"/>
      <c r="B4233" s="76">
        <v>4229</v>
      </c>
      <c r="C4233" s="63" t="s">
        <v>17667</v>
      </c>
      <c r="D4233" s="63"/>
      <c r="E4233" s="63" t="s">
        <v>17668</v>
      </c>
      <c r="F4233" s="63" t="s">
        <v>24090</v>
      </c>
      <c r="G4233" s="68">
        <v>0.85964887854467331</v>
      </c>
      <c r="H4233" s="68">
        <v>4.2152188809778529E-2</v>
      </c>
      <c r="I4233" s="68">
        <v>4.0166792021783804E-2</v>
      </c>
      <c r="J4233" s="68">
        <v>5.80321406237648E-2</v>
      </c>
    </row>
    <row r="4234" spans="1:10" x14ac:dyDescent="0.25">
      <c r="A4234" s="76"/>
      <c r="B4234" s="76">
        <v>4230</v>
      </c>
      <c r="C4234" s="63" t="s">
        <v>24091</v>
      </c>
      <c r="D4234" s="63"/>
      <c r="E4234" s="63" t="s">
        <v>24092</v>
      </c>
      <c r="F4234" s="63" t="s">
        <v>24093</v>
      </c>
      <c r="G4234" s="68">
        <v>3.6281630011802995E-8</v>
      </c>
      <c r="H4234" s="68">
        <v>0.46213177887180407</v>
      </c>
      <c r="I4234" s="68">
        <v>6.3425828272253458E-3</v>
      </c>
      <c r="J4234" s="68">
        <v>0.53152560201934107</v>
      </c>
    </row>
    <row r="4235" spans="1:10" x14ac:dyDescent="0.25">
      <c r="A4235" s="76"/>
      <c r="B4235" s="76">
        <v>4231</v>
      </c>
      <c r="C4235" s="63" t="s">
        <v>17669</v>
      </c>
      <c r="D4235" s="63"/>
      <c r="E4235" s="63" t="s">
        <v>17670</v>
      </c>
      <c r="F4235" s="63" t="s">
        <v>24094</v>
      </c>
      <c r="G4235" s="68">
        <v>0.82663151894945319</v>
      </c>
      <c r="H4235" s="68">
        <v>7.0661254847733959E-2</v>
      </c>
      <c r="I4235" s="68">
        <v>5.6072772230140481E-3</v>
      </c>
      <c r="J4235" s="68">
        <v>9.7099948979798512E-2</v>
      </c>
    </row>
    <row r="4236" spans="1:10" x14ac:dyDescent="0.25">
      <c r="A4236" s="76"/>
      <c r="B4236" s="76">
        <v>4232</v>
      </c>
      <c r="C4236" s="63" t="s">
        <v>24095</v>
      </c>
      <c r="D4236" s="63"/>
      <c r="E4236" s="63" t="s">
        <v>24096</v>
      </c>
      <c r="F4236" s="63" t="s">
        <v>24097</v>
      </c>
      <c r="G4236" s="68">
        <v>0.59221345120105706</v>
      </c>
      <c r="H4236" s="68">
        <v>2.907817901653767E-2</v>
      </c>
      <c r="I4236" s="68">
        <v>0.34023126681776583</v>
      </c>
      <c r="J4236" s="68">
        <v>3.8477102964638896E-2</v>
      </c>
    </row>
    <row r="4237" spans="1:10" x14ac:dyDescent="0.25">
      <c r="A4237" s="76"/>
      <c r="B4237" s="76">
        <v>4233</v>
      </c>
      <c r="C4237" s="63" t="s">
        <v>17671</v>
      </c>
      <c r="D4237" s="63" t="s">
        <v>17672</v>
      </c>
      <c r="E4237" s="63" t="s">
        <v>17673</v>
      </c>
      <c r="F4237" s="63" t="s">
        <v>17674</v>
      </c>
      <c r="G4237" s="68">
        <v>7.5292719008388303E-7</v>
      </c>
      <c r="H4237" s="68">
        <v>0.46263161792105317</v>
      </c>
      <c r="I4237" s="68">
        <v>5.2523133826206658E-3</v>
      </c>
      <c r="J4237" s="68">
        <v>0.53211531576913662</v>
      </c>
    </row>
    <row r="4238" spans="1:10" x14ac:dyDescent="0.25">
      <c r="A4238" s="76"/>
      <c r="B4238" s="76">
        <v>4234</v>
      </c>
      <c r="C4238" s="63" t="s">
        <v>17675</v>
      </c>
      <c r="D4238" s="63" t="s">
        <v>17676</v>
      </c>
      <c r="E4238" s="63" t="s">
        <v>17677</v>
      </c>
      <c r="F4238" s="63" t="s">
        <v>17678</v>
      </c>
      <c r="G4238" s="68">
        <v>0.61166056576896854</v>
      </c>
      <c r="H4238" s="68">
        <v>0.15468208853503926</v>
      </c>
      <c r="I4238" s="68">
        <v>2.4368288558432507E-2</v>
      </c>
      <c r="J4238" s="68">
        <v>0.20928905713755971</v>
      </c>
    </row>
    <row r="4239" spans="1:10" x14ac:dyDescent="0.25">
      <c r="A4239" s="76"/>
      <c r="B4239" s="76">
        <v>4235</v>
      </c>
      <c r="C4239" s="63" t="s">
        <v>24098</v>
      </c>
      <c r="D4239" s="63"/>
      <c r="E4239" s="63" t="s">
        <v>24099</v>
      </c>
      <c r="F4239" s="63" t="s">
        <v>24100</v>
      </c>
      <c r="G4239" s="68">
        <v>2.8897771969997171E-10</v>
      </c>
      <c r="H4239" s="68">
        <v>0.46047013555204586</v>
      </c>
      <c r="I4239" s="68">
        <v>9.9638996019144836E-3</v>
      </c>
      <c r="J4239" s="68">
        <v>0.52956596455706162</v>
      </c>
    </row>
    <row r="4240" spans="1:10" x14ac:dyDescent="0.25">
      <c r="A4240" s="76"/>
      <c r="B4240" s="76">
        <v>4236</v>
      </c>
      <c r="C4240" s="63" t="s">
        <v>24101</v>
      </c>
      <c r="D4240" s="63"/>
      <c r="E4240" s="63" t="s">
        <v>24102</v>
      </c>
      <c r="F4240" s="63" t="s">
        <v>24103</v>
      </c>
      <c r="G4240" s="68">
        <v>1.3600784066922838E-18</v>
      </c>
      <c r="H4240" s="68">
        <v>0.4591276815222286</v>
      </c>
      <c r="I4240" s="68">
        <v>1.2889596738001002E-2</v>
      </c>
      <c r="J4240" s="68">
        <v>0.52798272173977079</v>
      </c>
    </row>
    <row r="4241" spans="1:10" x14ac:dyDescent="0.25">
      <c r="A4241" s="76"/>
      <c r="B4241" s="76">
        <v>4237</v>
      </c>
      <c r="C4241" s="63" t="s">
        <v>24104</v>
      </c>
      <c r="D4241" s="63"/>
      <c r="E4241" s="63" t="s">
        <v>24105</v>
      </c>
      <c r="F4241" s="63" t="s">
        <v>24106</v>
      </c>
      <c r="G4241" s="68">
        <v>2.8897771969997171E-10</v>
      </c>
      <c r="H4241" s="68">
        <v>0.46047013555204586</v>
      </c>
      <c r="I4241" s="68">
        <v>9.9638996019144836E-3</v>
      </c>
      <c r="J4241" s="68">
        <v>0.52956596455706162</v>
      </c>
    </row>
    <row r="4242" spans="1:10" x14ac:dyDescent="0.25">
      <c r="A4242" s="76"/>
      <c r="B4242" s="76">
        <v>4238</v>
      </c>
      <c r="C4242" s="63" t="s">
        <v>17679</v>
      </c>
      <c r="D4242" s="63"/>
      <c r="E4242" s="63" t="s">
        <v>17680</v>
      </c>
      <c r="F4242" s="63" t="s">
        <v>24107</v>
      </c>
      <c r="G4242" s="68">
        <v>5.0736897877845042E-5</v>
      </c>
      <c r="H4242" s="68">
        <v>0.45991088524724832</v>
      </c>
      <c r="I4242" s="68">
        <v>1.1114173159109468E-2</v>
      </c>
      <c r="J4242" s="68">
        <v>0.52892420469576373</v>
      </c>
    </row>
    <row r="4243" spans="1:10" x14ac:dyDescent="0.25">
      <c r="A4243" s="76"/>
      <c r="B4243" s="76">
        <v>4239</v>
      </c>
      <c r="C4243" s="63" t="s">
        <v>24108</v>
      </c>
      <c r="D4243" s="63"/>
      <c r="E4243" s="63" t="s">
        <v>24109</v>
      </c>
      <c r="F4243" s="63" t="s">
        <v>24110</v>
      </c>
      <c r="G4243" s="68">
        <v>3.9293544447933707E-7</v>
      </c>
      <c r="H4243" s="68">
        <v>0.44493595756568927</v>
      </c>
      <c r="I4243" s="68">
        <v>4.3820676778455858E-2</v>
      </c>
      <c r="J4243" s="68">
        <v>0.51124297272041153</v>
      </c>
    </row>
    <row r="4244" spans="1:10" x14ac:dyDescent="0.25">
      <c r="A4244" s="76"/>
      <c r="B4244" s="76">
        <v>4240</v>
      </c>
      <c r="C4244" s="63" t="s">
        <v>24111</v>
      </c>
      <c r="D4244" s="63"/>
      <c r="E4244" s="63" t="s">
        <v>24112</v>
      </c>
      <c r="F4244" s="63" t="s">
        <v>24113</v>
      </c>
      <c r="G4244" s="68">
        <v>7.1555249333674838E-12</v>
      </c>
      <c r="H4244" s="68">
        <v>0.46255227660894138</v>
      </c>
      <c r="I4244" s="68">
        <v>5.4262389193462345E-3</v>
      </c>
      <c r="J4244" s="68">
        <v>0.5320214844645571</v>
      </c>
    </row>
    <row r="4245" spans="1:10" x14ac:dyDescent="0.25">
      <c r="A4245" s="76"/>
      <c r="B4245" s="76">
        <v>4241</v>
      </c>
      <c r="C4245" s="63" t="s">
        <v>24114</v>
      </c>
      <c r="D4245" s="63"/>
      <c r="E4245" s="63" t="s">
        <v>24115</v>
      </c>
      <c r="F4245" s="63" t="s">
        <v>24116</v>
      </c>
      <c r="G4245" s="68">
        <v>4.3932596069739046E-7</v>
      </c>
      <c r="H4245" s="68">
        <v>0.40349805686576773</v>
      </c>
      <c r="I4245" s="68">
        <v>0.13416813666303726</v>
      </c>
      <c r="J4245" s="68">
        <v>0.46233336714523721</v>
      </c>
    </row>
    <row r="4246" spans="1:10" x14ac:dyDescent="0.25">
      <c r="A4246" s="76"/>
      <c r="B4246" s="76">
        <v>4242</v>
      </c>
      <c r="C4246" s="63" t="s">
        <v>17681</v>
      </c>
      <c r="D4246" s="63"/>
      <c r="E4246" s="63" t="s">
        <v>17682</v>
      </c>
      <c r="F4246" s="63" t="s">
        <v>24117</v>
      </c>
      <c r="G4246" s="68">
        <v>0.39193375584413209</v>
      </c>
      <c r="H4246" s="68">
        <v>2.2053195961871511E-2</v>
      </c>
      <c r="I4246" s="68">
        <v>0.56015723489785063</v>
      </c>
      <c r="J4246" s="68">
        <v>2.5855813296145932E-2</v>
      </c>
    </row>
    <row r="4247" spans="1:10" x14ac:dyDescent="0.25">
      <c r="A4247" s="76"/>
      <c r="B4247" s="76">
        <v>4243</v>
      </c>
      <c r="C4247" s="63" t="s">
        <v>24118</v>
      </c>
      <c r="D4247" s="63"/>
      <c r="E4247" s="63" t="s">
        <v>24119</v>
      </c>
      <c r="F4247" s="63" t="s">
        <v>24120</v>
      </c>
      <c r="G4247" s="68">
        <v>0.66973086037852747</v>
      </c>
      <c r="H4247" s="68">
        <v>0.12304323075123623</v>
      </c>
      <c r="I4247" s="68">
        <v>3.998917275707372E-2</v>
      </c>
      <c r="J4247" s="68">
        <v>0.16723673611316317</v>
      </c>
    </row>
    <row r="4248" spans="1:10" x14ac:dyDescent="0.25">
      <c r="A4248" s="76"/>
      <c r="B4248" s="76">
        <v>4244</v>
      </c>
      <c r="C4248" s="63" t="s">
        <v>17683</v>
      </c>
      <c r="D4248" s="63"/>
      <c r="E4248" s="63" t="s">
        <v>17684</v>
      </c>
      <c r="F4248" s="63" t="s">
        <v>24121</v>
      </c>
      <c r="G4248" s="68">
        <v>0.10136309719168973</v>
      </c>
      <c r="H4248" s="68">
        <v>1.896378742796348E-2</v>
      </c>
      <c r="I4248" s="68">
        <v>0.87285527431533405</v>
      </c>
      <c r="J4248" s="68">
        <v>6.8178410650123148E-3</v>
      </c>
    </row>
    <row r="4249" spans="1:10" x14ac:dyDescent="0.25">
      <c r="A4249" s="76"/>
      <c r="B4249" s="76">
        <v>4245</v>
      </c>
      <c r="C4249" s="63" t="s">
        <v>17685</v>
      </c>
      <c r="D4249" s="63"/>
      <c r="E4249" s="63" t="s">
        <v>17686</v>
      </c>
      <c r="F4249" s="63" t="s">
        <v>24122</v>
      </c>
      <c r="G4249" s="68">
        <v>1.0491026347138337E-6</v>
      </c>
      <c r="H4249" s="68">
        <v>0.44718420312754859</v>
      </c>
      <c r="I4249" s="68">
        <v>3.8919286908163986E-2</v>
      </c>
      <c r="J4249" s="68">
        <v>0.51389546086165294</v>
      </c>
    </row>
    <row r="4250" spans="1:10" x14ac:dyDescent="0.25">
      <c r="A4250" s="76"/>
      <c r="B4250" s="76">
        <v>4246</v>
      </c>
      <c r="C4250" s="63" t="s">
        <v>17687</v>
      </c>
      <c r="D4250" s="63"/>
      <c r="E4250" s="63" t="s">
        <v>17688</v>
      </c>
      <c r="F4250" s="63" t="s">
        <v>24123</v>
      </c>
      <c r="G4250" s="68">
        <v>0.70698477416214145</v>
      </c>
      <c r="H4250" s="68">
        <v>3.3938183640449281E-2</v>
      </c>
      <c r="I4250" s="68">
        <v>0.21310640121025626</v>
      </c>
      <c r="J4250" s="68">
        <v>4.5970640987152943E-2</v>
      </c>
    </row>
    <row r="4251" spans="1:10" x14ac:dyDescent="0.25">
      <c r="A4251" s="76"/>
      <c r="B4251" s="76">
        <v>4247</v>
      </c>
      <c r="C4251" s="63" t="s">
        <v>24124</v>
      </c>
      <c r="D4251" s="63"/>
      <c r="E4251" s="63" t="s">
        <v>24125</v>
      </c>
      <c r="F4251" s="63" t="s">
        <v>24126</v>
      </c>
      <c r="G4251" s="68">
        <v>2.5445664273666266E-19</v>
      </c>
      <c r="H4251" s="68">
        <v>0.46084364606847189</v>
      </c>
      <c r="I4251" s="68">
        <v>9.1498919272470398E-3</v>
      </c>
      <c r="J4251" s="68">
        <v>0.53000646200428059</v>
      </c>
    </row>
    <row r="4252" spans="1:10" x14ac:dyDescent="0.25">
      <c r="A4252" s="76"/>
      <c r="B4252" s="76">
        <v>4248</v>
      </c>
      <c r="C4252" s="63" t="s">
        <v>17689</v>
      </c>
      <c r="D4252" s="63" t="s">
        <v>17690</v>
      </c>
      <c r="E4252" s="63" t="s">
        <v>17691</v>
      </c>
      <c r="F4252" s="63" t="s">
        <v>17692</v>
      </c>
      <c r="G4252" s="68">
        <v>2.8194995914696456E-6</v>
      </c>
      <c r="H4252" s="68">
        <v>0.46259356657076522</v>
      </c>
      <c r="I4252" s="68">
        <v>5.3324470833862577E-3</v>
      </c>
      <c r="J4252" s="68">
        <v>0.53207116684625677</v>
      </c>
    </row>
    <row r="4253" spans="1:10" x14ac:dyDescent="0.25">
      <c r="A4253" s="76"/>
      <c r="B4253" s="76">
        <v>4249</v>
      </c>
      <c r="C4253" s="63" t="s">
        <v>17693</v>
      </c>
      <c r="D4253" s="63" t="s">
        <v>17694</v>
      </c>
      <c r="E4253" s="63" t="s">
        <v>17695</v>
      </c>
      <c r="F4253" s="63" t="s">
        <v>17696</v>
      </c>
      <c r="G4253" s="68">
        <v>0.56027270219313252</v>
      </c>
      <c r="H4253" s="68">
        <v>0.18708416110435508</v>
      </c>
      <c r="I4253" s="68">
        <v>6.6110717238201315E-4</v>
      </c>
      <c r="J4253" s="68">
        <v>0.25198202953013077</v>
      </c>
    </row>
    <row r="4254" spans="1:10" x14ac:dyDescent="0.25">
      <c r="A4254" s="76"/>
      <c r="B4254" s="76">
        <v>4250</v>
      </c>
      <c r="C4254" s="63" t="s">
        <v>24127</v>
      </c>
      <c r="D4254" s="63"/>
      <c r="E4254" s="63" t="s">
        <v>24128</v>
      </c>
      <c r="F4254" s="63" t="s">
        <v>24129</v>
      </c>
      <c r="G4254" s="68">
        <v>0.44262617879855282</v>
      </c>
      <c r="H4254" s="68">
        <v>0.19507736900985367</v>
      </c>
      <c r="I4254" s="68">
        <v>0.10274928787631034</v>
      </c>
      <c r="J4254" s="68">
        <v>0.2595471643152833</v>
      </c>
    </row>
    <row r="4255" spans="1:10" x14ac:dyDescent="0.25">
      <c r="A4255" s="76"/>
      <c r="B4255" s="76">
        <v>4251</v>
      </c>
      <c r="C4255" s="63" t="s">
        <v>24130</v>
      </c>
      <c r="D4255" s="63"/>
      <c r="E4255" s="63" t="s">
        <v>24131</v>
      </c>
      <c r="F4255" s="63" t="s">
        <v>24132</v>
      </c>
      <c r="G4255" s="68">
        <v>2.769639694084165E-10</v>
      </c>
      <c r="H4255" s="68">
        <v>0.44526315597778798</v>
      </c>
      <c r="I4255" s="68">
        <v>4.31080041810879E-2</v>
      </c>
      <c r="J4255" s="68">
        <v>0.51162883956415894</v>
      </c>
    </row>
    <row r="4256" spans="1:10" x14ac:dyDescent="0.25">
      <c r="A4256" s="76"/>
      <c r="B4256" s="76">
        <v>4252</v>
      </c>
      <c r="C4256" s="63" t="s">
        <v>17697</v>
      </c>
      <c r="D4256" s="63" t="s">
        <v>17698</v>
      </c>
      <c r="E4256" s="63" t="s">
        <v>17699</v>
      </c>
      <c r="F4256" s="63" t="s">
        <v>17700</v>
      </c>
      <c r="G4256" s="68">
        <v>1.5542178217710975E-6</v>
      </c>
      <c r="H4256" s="68">
        <v>0.46261318658444867</v>
      </c>
      <c r="I4256" s="68">
        <v>5.2913983708479002E-3</v>
      </c>
      <c r="J4256" s="68">
        <v>0.53209386082688215</v>
      </c>
    </row>
    <row r="4257" spans="1:10" x14ac:dyDescent="0.25">
      <c r="A4257" s="76"/>
      <c r="B4257" s="76">
        <v>4253</v>
      </c>
      <c r="C4257" s="63" t="s">
        <v>17701</v>
      </c>
      <c r="D4257" s="63" t="s">
        <v>17702</v>
      </c>
      <c r="E4257" s="63" t="s">
        <v>17703</v>
      </c>
      <c r="F4257" s="63" t="s">
        <v>17704</v>
      </c>
      <c r="G4257" s="68">
        <v>1.9321996720363038E-2</v>
      </c>
      <c r="H4257" s="68">
        <v>0.45101317210152386</v>
      </c>
      <c r="I4257" s="68">
        <v>4.6720543469551505E-3</v>
      </c>
      <c r="J4257" s="68">
        <v>0.52499277683115875</v>
      </c>
    </row>
    <row r="4258" spans="1:10" x14ac:dyDescent="0.25">
      <c r="A4258" s="76"/>
      <c r="B4258" s="76">
        <v>4254</v>
      </c>
      <c r="C4258" s="63" t="s">
        <v>24133</v>
      </c>
      <c r="D4258" s="63"/>
      <c r="E4258" s="63" t="s">
        <v>24134</v>
      </c>
      <c r="F4258" s="63" t="s">
        <v>24135</v>
      </c>
      <c r="G4258" s="68">
        <v>2.7966656498301229E-8</v>
      </c>
      <c r="H4258" s="68">
        <v>0.46389121360557456</v>
      </c>
      <c r="I4258" s="68">
        <v>2.5082759826078388E-3</v>
      </c>
      <c r="J4258" s="68">
        <v>0.5336004824451609</v>
      </c>
    </row>
    <row r="4259" spans="1:10" x14ac:dyDescent="0.25">
      <c r="A4259" s="76"/>
      <c r="B4259" s="76">
        <v>4255</v>
      </c>
      <c r="C4259" s="63" t="s">
        <v>17705</v>
      </c>
      <c r="D4259" s="63" t="s">
        <v>17706</v>
      </c>
      <c r="E4259" s="63" t="s">
        <v>17707</v>
      </c>
      <c r="F4259" s="63" t="s">
        <v>17708</v>
      </c>
      <c r="G4259" s="68">
        <v>0.60623902942913743</v>
      </c>
      <c r="H4259" s="68">
        <v>3.1174613503449067E-2</v>
      </c>
      <c r="I4259" s="68">
        <v>0.3211438956306219</v>
      </c>
      <c r="J4259" s="68">
        <v>4.1442461436791582E-2</v>
      </c>
    </row>
    <row r="4260" spans="1:10" x14ac:dyDescent="0.25">
      <c r="A4260" s="76"/>
      <c r="B4260" s="76">
        <v>4256</v>
      </c>
      <c r="C4260" s="63" t="s">
        <v>17709</v>
      </c>
      <c r="D4260" s="63" t="s">
        <v>17710</v>
      </c>
      <c r="E4260" s="63" t="s">
        <v>17711</v>
      </c>
      <c r="F4260" s="63" t="s">
        <v>17712</v>
      </c>
      <c r="G4260" s="68">
        <v>0.89648613131057819</v>
      </c>
      <c r="H4260" s="68">
        <v>4.1704013201653109E-2</v>
      </c>
      <c r="I4260" s="68">
        <v>4.2481230113006405E-3</v>
      </c>
      <c r="J4260" s="68">
        <v>5.7561732476468223E-2</v>
      </c>
    </row>
    <row r="4261" spans="1:10" x14ac:dyDescent="0.25">
      <c r="A4261" s="76"/>
      <c r="B4261" s="76">
        <v>4257</v>
      </c>
      <c r="C4261" s="63" t="s">
        <v>17713</v>
      </c>
      <c r="D4261" s="63" t="s">
        <v>17714</v>
      </c>
      <c r="E4261" s="63" t="s">
        <v>17715</v>
      </c>
      <c r="F4261" s="63" t="s">
        <v>17716</v>
      </c>
      <c r="G4261" s="68">
        <v>9.656091640222183E-14</v>
      </c>
      <c r="H4261" s="68">
        <v>0.46353429181209554</v>
      </c>
      <c r="I4261" s="68">
        <v>3.2861439974916206E-3</v>
      </c>
      <c r="J4261" s="68">
        <v>0.53317956419031631</v>
      </c>
    </row>
    <row r="4262" spans="1:10" x14ac:dyDescent="0.25">
      <c r="A4262" s="76"/>
      <c r="B4262" s="76">
        <v>4258</v>
      </c>
      <c r="C4262" s="63" t="s">
        <v>24136</v>
      </c>
      <c r="D4262" s="63"/>
      <c r="E4262" s="63" t="s">
        <v>24137</v>
      </c>
      <c r="F4262" s="63" t="s">
        <v>24138</v>
      </c>
      <c r="G4262" s="68">
        <v>3.2884971833074692E-2</v>
      </c>
      <c r="H4262" s="68">
        <v>1.8566388452267431E-2</v>
      </c>
      <c r="I4262" s="68">
        <v>0.94633785418714322</v>
      </c>
      <c r="J4262" s="68">
        <v>2.2107855275171114E-3</v>
      </c>
    </row>
    <row r="4263" spans="1:10" x14ac:dyDescent="0.25">
      <c r="A4263" s="76"/>
      <c r="B4263" s="76">
        <v>4259</v>
      </c>
      <c r="C4263" s="63" t="s">
        <v>24139</v>
      </c>
      <c r="D4263" s="63"/>
      <c r="E4263" s="63" t="s">
        <v>24140</v>
      </c>
      <c r="F4263" s="63" t="s">
        <v>24141</v>
      </c>
      <c r="G4263" s="68">
        <v>8.9499397893390759E-2</v>
      </c>
      <c r="H4263" s="68">
        <v>1.8895657359047687E-2</v>
      </c>
      <c r="I4263" s="68">
        <v>0.88559261528596123</v>
      </c>
      <c r="J4263" s="68">
        <v>6.0123294616011421E-3</v>
      </c>
    </row>
    <row r="4264" spans="1:10" x14ac:dyDescent="0.25">
      <c r="A4264" s="76"/>
      <c r="B4264" s="76">
        <v>4260</v>
      </c>
      <c r="C4264" s="63" t="s">
        <v>24142</v>
      </c>
      <c r="D4264" s="63"/>
      <c r="E4264" s="63" t="s">
        <v>24143</v>
      </c>
      <c r="F4264" s="63" t="s">
        <v>24144</v>
      </c>
      <c r="G4264" s="68">
        <v>5.939490633622598E-5</v>
      </c>
      <c r="H4264" s="68">
        <v>0.46225088651629404</v>
      </c>
      <c r="I4264" s="68">
        <v>6.00282980713849E-3</v>
      </c>
      <c r="J4264" s="68">
        <v>0.53168688877023118</v>
      </c>
    </row>
    <row r="4265" spans="1:10" x14ac:dyDescent="0.25">
      <c r="A4265" s="76"/>
      <c r="B4265" s="76">
        <v>4261</v>
      </c>
      <c r="C4265" s="63" t="s">
        <v>24145</v>
      </c>
      <c r="D4265" s="63"/>
      <c r="E4265" s="63" t="s">
        <v>24146</v>
      </c>
      <c r="F4265" s="63" t="s">
        <v>24147</v>
      </c>
      <c r="G4265" s="68">
        <v>9.9400289908117919E-19</v>
      </c>
      <c r="H4265" s="68">
        <v>0.45831220250724541</v>
      </c>
      <c r="I4265" s="68">
        <v>1.4666843559221781E-2</v>
      </c>
      <c r="J4265" s="68">
        <v>0.52702095393353332</v>
      </c>
    </row>
    <row r="4266" spans="1:10" x14ac:dyDescent="0.25">
      <c r="A4266" s="76"/>
      <c r="B4266" s="76">
        <v>4262</v>
      </c>
      <c r="C4266" s="63" t="s">
        <v>17717</v>
      </c>
      <c r="D4266" s="63"/>
      <c r="E4266" s="63" t="s">
        <v>17718</v>
      </c>
      <c r="F4266" s="63" t="s">
        <v>24148</v>
      </c>
      <c r="G4266" s="68">
        <v>9.9524326823779863E-7</v>
      </c>
      <c r="H4266" s="68">
        <v>0.45107614671888391</v>
      </c>
      <c r="I4266" s="68">
        <v>3.0436387143925332E-2</v>
      </c>
      <c r="J4266" s="68">
        <v>0.51848647089392108</v>
      </c>
    </row>
    <row r="4267" spans="1:10" x14ac:dyDescent="0.25">
      <c r="A4267" s="76"/>
      <c r="B4267" s="76">
        <v>4263</v>
      </c>
      <c r="C4267" s="63" t="s">
        <v>17719</v>
      </c>
      <c r="D4267" s="63" t="s">
        <v>17720</v>
      </c>
      <c r="E4267" s="63" t="s">
        <v>17721</v>
      </c>
      <c r="F4267" s="63" t="s">
        <v>17722</v>
      </c>
      <c r="G4267" s="68">
        <v>0.87788571878274202</v>
      </c>
      <c r="H4267" s="68">
        <v>4.1081015810910657E-2</v>
      </c>
      <c r="I4267" s="68">
        <v>2.4403063381218316E-2</v>
      </c>
      <c r="J4267" s="68">
        <v>5.6630202025129084E-2</v>
      </c>
    </row>
    <row r="4268" spans="1:10" x14ac:dyDescent="0.25">
      <c r="A4268" s="76"/>
      <c r="B4268" s="76">
        <v>4264</v>
      </c>
      <c r="C4268" s="63" t="s">
        <v>17723</v>
      </c>
      <c r="D4268" s="63"/>
      <c r="E4268" s="63" t="s">
        <v>17724</v>
      </c>
      <c r="F4268" s="63" t="s">
        <v>24149</v>
      </c>
      <c r="G4268" s="68">
        <v>5.4906644294375819E-5</v>
      </c>
      <c r="H4268" s="68">
        <v>0.46447880753381005</v>
      </c>
      <c r="I4268" s="68">
        <v>1.1536221636601195E-3</v>
      </c>
      <c r="J4268" s="68">
        <v>0.5343126636582356</v>
      </c>
    </row>
    <row r="4269" spans="1:10" x14ac:dyDescent="0.25">
      <c r="A4269" s="76"/>
      <c r="B4269" s="76">
        <v>4265</v>
      </c>
      <c r="C4269" s="63" t="s">
        <v>24150</v>
      </c>
      <c r="D4269" s="63"/>
      <c r="E4269" s="63" t="s">
        <v>24151</v>
      </c>
      <c r="F4269" s="63" t="s">
        <v>24152</v>
      </c>
      <c r="G4269" s="68">
        <v>4.4415325881829434E-2</v>
      </c>
      <c r="H4269" s="68">
        <v>0.43435631726032603</v>
      </c>
      <c r="I4269" s="68">
        <v>7.9871709701650473E-3</v>
      </c>
      <c r="J4269" s="68">
        <v>0.51324118588767986</v>
      </c>
    </row>
    <row r="4270" spans="1:10" x14ac:dyDescent="0.25">
      <c r="A4270" s="76"/>
      <c r="B4270" s="76">
        <v>4266</v>
      </c>
      <c r="C4270" s="63" t="s">
        <v>17725</v>
      </c>
      <c r="D4270" s="63"/>
      <c r="E4270" s="63" t="s">
        <v>17726</v>
      </c>
      <c r="F4270" s="63" t="s">
        <v>24153</v>
      </c>
      <c r="G4270" s="68">
        <v>1.0572773138042833E-2</v>
      </c>
      <c r="H4270" s="68">
        <v>0.45584422247807926</v>
      </c>
      <c r="I4270" s="68">
        <v>5.8220135692816323E-3</v>
      </c>
      <c r="J4270" s="68">
        <v>0.52776099081459715</v>
      </c>
    </row>
    <row r="4271" spans="1:10" x14ac:dyDescent="0.25">
      <c r="A4271" s="76"/>
      <c r="B4271" s="76">
        <v>4267</v>
      </c>
      <c r="C4271" s="63" t="s">
        <v>17727</v>
      </c>
      <c r="D4271" s="63" t="s">
        <v>17728</v>
      </c>
      <c r="E4271" s="63" t="s">
        <v>17729</v>
      </c>
      <c r="F4271" s="63" t="s">
        <v>17730</v>
      </c>
      <c r="G4271" s="68">
        <v>0.74496807560039902</v>
      </c>
      <c r="H4271" s="68">
        <v>3.5294812801397554E-2</v>
      </c>
      <c r="I4271" s="68">
        <v>0.17168524303307664</v>
      </c>
      <c r="J4271" s="68">
        <v>4.8051868565126894E-2</v>
      </c>
    </row>
    <row r="4272" spans="1:10" x14ac:dyDescent="0.25">
      <c r="A4272" s="76"/>
      <c r="B4272" s="76">
        <v>4268</v>
      </c>
      <c r="C4272" s="63" t="s">
        <v>17731</v>
      </c>
      <c r="D4272" s="63"/>
      <c r="E4272" s="63" t="s">
        <v>17732</v>
      </c>
      <c r="F4272" s="63" t="s">
        <v>24154</v>
      </c>
      <c r="G4272" s="68">
        <v>0.75607459061696569</v>
      </c>
      <c r="H4272" s="68">
        <v>3.5861874638619083E-2</v>
      </c>
      <c r="I4272" s="68">
        <v>0.15917372779506606</v>
      </c>
      <c r="J4272" s="68">
        <v>4.888980694934867E-2</v>
      </c>
    </row>
    <row r="4273" spans="1:10" x14ac:dyDescent="0.25">
      <c r="A4273" s="76"/>
      <c r="B4273" s="76">
        <v>4269</v>
      </c>
      <c r="C4273" s="63" t="s">
        <v>17733</v>
      </c>
      <c r="D4273" s="63" t="s">
        <v>17734</v>
      </c>
      <c r="E4273" s="63" t="s">
        <v>17735</v>
      </c>
      <c r="F4273" s="63" t="s">
        <v>17736</v>
      </c>
      <c r="G4273" s="68">
        <v>0.53267147470524201</v>
      </c>
      <c r="H4273" s="68">
        <v>2.6796917278805156E-2</v>
      </c>
      <c r="I4273" s="68">
        <v>0.40577347747283532</v>
      </c>
      <c r="J4273" s="68">
        <v>3.4758130543117077E-2</v>
      </c>
    </row>
    <row r="4274" spans="1:10" x14ac:dyDescent="0.25">
      <c r="A4274" s="76"/>
      <c r="B4274" s="76">
        <v>4270</v>
      </c>
      <c r="C4274" s="63" t="s">
        <v>24155</v>
      </c>
      <c r="D4274" s="63"/>
      <c r="E4274" s="63" t="s">
        <v>24156</v>
      </c>
      <c r="F4274" s="63" t="s">
        <v>24157</v>
      </c>
      <c r="G4274" s="68">
        <v>0.6161980626797039</v>
      </c>
      <c r="H4274" s="68">
        <v>3.0701550468246897E-2</v>
      </c>
      <c r="I4274" s="68">
        <v>0.31220836324978485</v>
      </c>
      <c r="J4274" s="68">
        <v>4.0892023602263933E-2</v>
      </c>
    </row>
    <row r="4275" spans="1:10" x14ac:dyDescent="0.25">
      <c r="A4275" s="76"/>
      <c r="B4275" s="76">
        <v>4271</v>
      </c>
      <c r="C4275" s="63" t="s">
        <v>17737</v>
      </c>
      <c r="D4275" s="63" t="s">
        <v>17738</v>
      </c>
      <c r="E4275" s="63" t="s">
        <v>17739</v>
      </c>
      <c r="F4275" s="63" t="s">
        <v>17740</v>
      </c>
      <c r="G4275" s="68">
        <v>0.46959775651286967</v>
      </c>
      <c r="H4275" s="68">
        <v>2.5644673420445595E-2</v>
      </c>
      <c r="I4275" s="68">
        <v>0.47246439733337853</v>
      </c>
      <c r="J4275" s="68">
        <v>3.2293172733306612E-2</v>
      </c>
    </row>
    <row r="4276" spans="1:10" x14ac:dyDescent="0.25">
      <c r="A4276" s="76"/>
      <c r="B4276" s="76">
        <v>4272</v>
      </c>
      <c r="C4276" s="63" t="s">
        <v>17741</v>
      </c>
      <c r="D4276" s="63" t="s">
        <v>17742</v>
      </c>
      <c r="E4276" s="63" t="s">
        <v>17743</v>
      </c>
      <c r="F4276" s="63" t="s">
        <v>17744</v>
      </c>
      <c r="G4276" s="68">
        <v>3.2247715568835961E-2</v>
      </c>
      <c r="H4276" s="68">
        <v>0.41837376692709549</v>
      </c>
      <c r="I4276" s="68">
        <v>5.8785303561139465E-2</v>
      </c>
      <c r="J4276" s="68">
        <v>0.49059321394292854</v>
      </c>
    </row>
    <row r="4277" spans="1:10" x14ac:dyDescent="0.25">
      <c r="A4277" s="76"/>
      <c r="B4277" s="76">
        <v>4273</v>
      </c>
      <c r="C4277" s="63" t="s">
        <v>17745</v>
      </c>
      <c r="D4277" s="63" t="s">
        <v>17746</v>
      </c>
      <c r="E4277" s="63" t="s">
        <v>17747</v>
      </c>
      <c r="F4277" s="63" t="s">
        <v>17748</v>
      </c>
      <c r="G4277" s="68">
        <v>0.84407062884889017</v>
      </c>
      <c r="H4277" s="68">
        <v>3.9456357245894184E-2</v>
      </c>
      <c r="I4277" s="68">
        <v>6.2221026080877942E-2</v>
      </c>
      <c r="J4277" s="68">
        <v>5.4251987824338196E-2</v>
      </c>
    </row>
    <row r="4278" spans="1:10" x14ac:dyDescent="0.25">
      <c r="A4278" s="76"/>
      <c r="B4278" s="76">
        <v>4274</v>
      </c>
      <c r="C4278" s="63" t="s">
        <v>17749</v>
      </c>
      <c r="D4278" s="63" t="s">
        <v>17750</v>
      </c>
      <c r="E4278" s="63" t="s">
        <v>17751</v>
      </c>
      <c r="F4278" s="63" t="s">
        <v>17752</v>
      </c>
      <c r="G4278" s="68">
        <v>0.6311038569186177</v>
      </c>
      <c r="H4278" s="68">
        <v>3.0755766078443408E-2</v>
      </c>
      <c r="I4278" s="68">
        <v>0.29704800259119002</v>
      </c>
      <c r="J4278" s="68">
        <v>4.1092374411748116E-2</v>
      </c>
    </row>
    <row r="4279" spans="1:10" x14ac:dyDescent="0.25">
      <c r="A4279" s="76"/>
      <c r="B4279" s="76">
        <v>4275</v>
      </c>
      <c r="C4279" s="63" t="s">
        <v>17753</v>
      </c>
      <c r="D4279" s="63" t="s">
        <v>17754</v>
      </c>
      <c r="E4279" s="63" t="s">
        <v>17755</v>
      </c>
      <c r="F4279" s="63" t="s">
        <v>17756</v>
      </c>
      <c r="G4279" s="68">
        <v>0.89573024148005187</v>
      </c>
      <c r="H4279" s="68">
        <v>4.1659585411935006E-2</v>
      </c>
      <c r="I4279" s="68">
        <v>5.1126272994017211E-3</v>
      </c>
      <c r="J4279" s="68">
        <v>5.7497545808611529E-2</v>
      </c>
    </row>
    <row r="4280" spans="1:10" x14ac:dyDescent="0.25">
      <c r="A4280" s="76"/>
      <c r="B4280" s="76">
        <v>4276</v>
      </c>
      <c r="C4280" s="63" t="s">
        <v>17757</v>
      </c>
      <c r="D4280" s="63" t="s">
        <v>17758</v>
      </c>
      <c r="E4280" s="63" t="s">
        <v>17759</v>
      </c>
      <c r="F4280" s="63" t="s">
        <v>17760</v>
      </c>
      <c r="G4280" s="68">
        <v>5.4899093484522241E-7</v>
      </c>
      <c r="H4280" s="68">
        <v>0.45537017990349715</v>
      </c>
      <c r="I4280" s="68">
        <v>2.1078048427286521E-2</v>
      </c>
      <c r="J4280" s="68">
        <v>0.52355122267828036</v>
      </c>
    </row>
    <row r="4281" spans="1:10" x14ac:dyDescent="0.25">
      <c r="A4281" s="76"/>
      <c r="B4281" s="76">
        <v>4277</v>
      </c>
      <c r="C4281" s="63" t="s">
        <v>17761</v>
      </c>
      <c r="D4281" s="63" t="s">
        <v>17762</v>
      </c>
      <c r="E4281" s="63" t="s">
        <v>17763</v>
      </c>
      <c r="F4281" s="63" t="s">
        <v>17764</v>
      </c>
      <c r="G4281" s="68">
        <v>1.7844055691787959E-15</v>
      </c>
      <c r="H4281" s="68">
        <v>0.46154623325447713</v>
      </c>
      <c r="I4281" s="68">
        <v>7.6187212824378528E-3</v>
      </c>
      <c r="J4281" s="68">
        <v>0.53083504546308324</v>
      </c>
    </row>
    <row r="4282" spans="1:10" x14ac:dyDescent="0.25">
      <c r="A4282" s="76"/>
      <c r="B4282" s="76">
        <v>4278</v>
      </c>
      <c r="C4282" s="63" t="s">
        <v>17765</v>
      </c>
      <c r="D4282" s="63" t="s">
        <v>17766</v>
      </c>
      <c r="E4282" s="63" t="s">
        <v>17767</v>
      </c>
      <c r="F4282" s="63" t="s">
        <v>17768</v>
      </c>
      <c r="G4282" s="68">
        <v>0.84904519032475601</v>
      </c>
      <c r="H4282" s="68">
        <v>3.9896675715020112E-2</v>
      </c>
      <c r="I4282" s="68">
        <v>5.6178541347733493E-2</v>
      </c>
      <c r="J4282" s="68">
        <v>5.4879592612490292E-2</v>
      </c>
    </row>
    <row r="4283" spans="1:10" x14ac:dyDescent="0.25">
      <c r="A4283" s="76"/>
      <c r="B4283" s="76">
        <v>4279</v>
      </c>
      <c r="C4283" s="63" t="s">
        <v>24158</v>
      </c>
      <c r="D4283" s="63"/>
      <c r="E4283" s="63" t="s">
        <v>24159</v>
      </c>
      <c r="F4283" s="63" t="s">
        <v>24160</v>
      </c>
      <c r="G4283" s="68">
        <v>0.75929047734346</v>
      </c>
      <c r="H4283" s="68">
        <v>3.698927986893516E-2</v>
      </c>
      <c r="I4283" s="68">
        <v>0.15326837672110963</v>
      </c>
      <c r="J4283" s="68">
        <v>5.0451866066494794E-2</v>
      </c>
    </row>
    <row r="4284" spans="1:10" x14ac:dyDescent="0.25">
      <c r="A4284" s="76"/>
      <c r="B4284" s="76">
        <v>4280</v>
      </c>
      <c r="C4284" s="63" t="s">
        <v>24161</v>
      </c>
      <c r="D4284" s="63"/>
      <c r="E4284" s="63" t="s">
        <v>24162</v>
      </c>
      <c r="F4284" s="63" t="s">
        <v>24163</v>
      </c>
      <c r="G4284" s="68">
        <v>0.48462888393060738</v>
      </c>
      <c r="H4284" s="68">
        <v>2.5023819263987491E-2</v>
      </c>
      <c r="I4284" s="68">
        <v>0.4586316757590872</v>
      </c>
      <c r="J4284" s="68">
        <v>3.1715621046318046E-2</v>
      </c>
    </row>
    <row r="4285" spans="1:10" x14ac:dyDescent="0.25">
      <c r="A4285" s="76"/>
      <c r="B4285" s="76">
        <v>4281</v>
      </c>
      <c r="C4285" s="63" t="s">
        <v>24164</v>
      </c>
      <c r="D4285" s="63"/>
      <c r="E4285" s="63" t="s">
        <v>24165</v>
      </c>
      <c r="F4285" s="63" t="s">
        <v>24166</v>
      </c>
      <c r="G4285" s="68">
        <v>4.2499183792673407E-3</v>
      </c>
      <c r="H4285" s="68">
        <v>3.942209075193167E-2</v>
      </c>
      <c r="I4285" s="68">
        <v>0.92961300520811652</v>
      </c>
      <c r="J4285" s="68">
        <v>2.6714985660686637E-2</v>
      </c>
    </row>
    <row r="4286" spans="1:10" x14ac:dyDescent="0.25">
      <c r="A4286" s="76"/>
      <c r="B4286" s="76">
        <v>4282</v>
      </c>
      <c r="C4286" s="63" t="s">
        <v>24167</v>
      </c>
      <c r="D4286" s="63"/>
      <c r="E4286" s="63" t="s">
        <v>24168</v>
      </c>
      <c r="F4286" s="63" t="s">
        <v>24169</v>
      </c>
      <c r="G4286" s="68">
        <v>1.7942790541591396E-3</v>
      </c>
      <c r="H4286" s="68">
        <v>0.14552185279446989</v>
      </c>
      <c r="I4286" s="68">
        <v>0.69674195139586315</v>
      </c>
      <c r="J4286" s="68">
        <v>0.15594191675550748</v>
      </c>
    </row>
    <row r="4287" spans="1:10" x14ac:dyDescent="0.25">
      <c r="A4287" s="76"/>
      <c r="B4287" s="76">
        <v>4283</v>
      </c>
      <c r="C4287" s="63" t="s">
        <v>24170</v>
      </c>
      <c r="D4287" s="63"/>
      <c r="E4287" s="63" t="s">
        <v>24171</v>
      </c>
      <c r="F4287" s="63" t="s">
        <v>24172</v>
      </c>
      <c r="G4287" s="68">
        <v>8.5649940367106286E-9</v>
      </c>
      <c r="H4287" s="68">
        <v>0.46216638036834928</v>
      </c>
      <c r="I4287" s="68">
        <v>6.2672128908844923E-3</v>
      </c>
      <c r="J4287" s="68">
        <v>0.53156639817577278</v>
      </c>
    </row>
    <row r="4288" spans="1:10" x14ac:dyDescent="0.25">
      <c r="A4288" s="76"/>
      <c r="B4288" s="76">
        <v>4284</v>
      </c>
      <c r="C4288" s="63" t="s">
        <v>24173</v>
      </c>
      <c r="D4288" s="63"/>
      <c r="E4288" s="63" t="s">
        <v>24174</v>
      </c>
      <c r="F4288" s="63" t="s">
        <v>24175</v>
      </c>
      <c r="G4288" s="68">
        <v>0.89000982149850505</v>
      </c>
      <c r="H4288" s="68">
        <v>4.1559423560941819E-2</v>
      </c>
      <c r="I4288" s="68">
        <v>1.1093248228257755E-2</v>
      </c>
      <c r="J4288" s="68">
        <v>5.7337506712295434E-2</v>
      </c>
    </row>
    <row r="4289" spans="1:10" x14ac:dyDescent="0.25">
      <c r="A4289" s="76"/>
      <c r="B4289" s="76">
        <v>4285</v>
      </c>
      <c r="C4289" s="63" t="s">
        <v>24176</v>
      </c>
      <c r="D4289" s="63"/>
      <c r="E4289" s="63" t="s">
        <v>24177</v>
      </c>
      <c r="F4289" s="63" t="s">
        <v>24178</v>
      </c>
      <c r="G4289" s="68">
        <v>0.89000982149850505</v>
      </c>
      <c r="H4289" s="68">
        <v>4.1559423560941819E-2</v>
      </c>
      <c r="I4289" s="68">
        <v>1.1093248228257755E-2</v>
      </c>
      <c r="J4289" s="68">
        <v>5.7337506712295434E-2</v>
      </c>
    </row>
    <row r="4290" spans="1:10" x14ac:dyDescent="0.25">
      <c r="A4290" s="76"/>
      <c r="B4290" s="76">
        <v>4286</v>
      </c>
      <c r="C4290" s="63" t="s">
        <v>17769</v>
      </c>
      <c r="D4290" s="63" t="s">
        <v>17770</v>
      </c>
      <c r="E4290" s="63" t="s">
        <v>17771</v>
      </c>
      <c r="F4290" s="63" t="s">
        <v>17772</v>
      </c>
      <c r="G4290" s="68">
        <v>0.76834561564491755</v>
      </c>
      <c r="H4290" s="68">
        <v>3.7423575664185672E-2</v>
      </c>
      <c r="I4290" s="68">
        <v>0.14313464618664448</v>
      </c>
      <c r="J4290" s="68">
        <v>5.1096162504252508E-2</v>
      </c>
    </row>
    <row r="4291" spans="1:10" x14ac:dyDescent="0.25">
      <c r="A4291" s="76"/>
      <c r="B4291" s="76">
        <v>4287</v>
      </c>
      <c r="C4291" s="63" t="s">
        <v>24179</v>
      </c>
      <c r="D4291" s="63"/>
      <c r="E4291" s="63" t="s">
        <v>24180</v>
      </c>
      <c r="F4291" s="63" t="s">
        <v>24181</v>
      </c>
      <c r="G4291" s="68">
        <v>2.6029932485104391E-10</v>
      </c>
      <c r="H4291" s="68">
        <v>0.43452857407535428</v>
      </c>
      <c r="I4291" s="68">
        <v>6.6507915853586758E-2</v>
      </c>
      <c r="J4291" s="68">
        <v>0.49896350981075988</v>
      </c>
    </row>
    <row r="4292" spans="1:10" x14ac:dyDescent="0.25">
      <c r="A4292" s="76"/>
      <c r="B4292" s="76">
        <v>4288</v>
      </c>
      <c r="C4292" s="63" t="s">
        <v>17773</v>
      </c>
      <c r="D4292" s="63" t="s">
        <v>17774</v>
      </c>
      <c r="E4292" s="63" t="s">
        <v>17775</v>
      </c>
      <c r="F4292" s="63" t="s">
        <v>17776</v>
      </c>
      <c r="G4292" s="68">
        <v>1.0126873848595685E-4</v>
      </c>
      <c r="H4292" s="68">
        <v>0.4618284715228988</v>
      </c>
      <c r="I4292" s="68">
        <v>6.8668445697742395E-3</v>
      </c>
      <c r="J4292" s="68">
        <v>0.53120341516884118</v>
      </c>
    </row>
    <row r="4293" spans="1:10" x14ac:dyDescent="0.25">
      <c r="A4293" s="76"/>
      <c r="B4293" s="76">
        <v>4289</v>
      </c>
      <c r="C4293" s="63" t="s">
        <v>17777</v>
      </c>
      <c r="D4293" s="63" t="s">
        <v>17778</v>
      </c>
      <c r="E4293" s="63" t="s">
        <v>17779</v>
      </c>
      <c r="F4293" s="63" t="s">
        <v>17780</v>
      </c>
      <c r="G4293" s="68">
        <v>0.34909708969587155</v>
      </c>
      <c r="H4293" s="68">
        <v>0.23274820753702349</v>
      </c>
      <c r="I4293" s="68">
        <v>0.11238553396326449</v>
      </c>
      <c r="J4293" s="68">
        <v>0.3057691688038412</v>
      </c>
    </row>
    <row r="4294" spans="1:10" x14ac:dyDescent="0.25">
      <c r="A4294" s="76"/>
      <c r="B4294" s="76">
        <v>4290</v>
      </c>
      <c r="C4294" s="63" t="s">
        <v>17781</v>
      </c>
      <c r="D4294" s="63" t="s">
        <v>17782</v>
      </c>
      <c r="E4294" s="63" t="s">
        <v>17783</v>
      </c>
      <c r="F4294" s="63" t="s">
        <v>17784</v>
      </c>
      <c r="G4294" s="68">
        <v>0.52984835782213158</v>
      </c>
      <c r="H4294" s="68">
        <v>2.7021112583634554E-2</v>
      </c>
      <c r="I4294" s="68">
        <v>0.40810734261367609</v>
      </c>
      <c r="J4294" s="68">
        <v>3.5023186980558535E-2</v>
      </c>
    </row>
    <row r="4295" spans="1:10" x14ac:dyDescent="0.25">
      <c r="A4295" s="76"/>
      <c r="B4295" s="76">
        <v>4291</v>
      </c>
      <c r="C4295" s="63" t="s">
        <v>17785</v>
      </c>
      <c r="D4295" s="63" t="s">
        <v>17786</v>
      </c>
      <c r="E4295" s="63" t="s">
        <v>17787</v>
      </c>
      <c r="F4295" s="63" t="s">
        <v>17788</v>
      </c>
      <c r="G4295" s="68">
        <v>6.7169172019108781E-6</v>
      </c>
      <c r="H4295" s="68">
        <v>0.46203952358056222</v>
      </c>
      <c r="I4295" s="68">
        <v>6.5346115738716412E-3</v>
      </c>
      <c r="J4295" s="68">
        <v>0.53141914792836376</v>
      </c>
    </row>
    <row r="4296" spans="1:10" x14ac:dyDescent="0.25">
      <c r="A4296" s="76"/>
      <c r="B4296" s="76">
        <v>4292</v>
      </c>
      <c r="C4296" s="63" t="s">
        <v>17789</v>
      </c>
      <c r="D4296" s="63" t="s">
        <v>17790</v>
      </c>
      <c r="E4296" s="63" t="s">
        <v>17791</v>
      </c>
      <c r="F4296" s="63" t="s">
        <v>17792</v>
      </c>
      <c r="G4296" s="68">
        <v>0.82918431595838915</v>
      </c>
      <c r="H4296" s="68">
        <v>3.8826886844097949E-2</v>
      </c>
      <c r="I4296" s="68">
        <v>7.8668232031504554E-2</v>
      </c>
      <c r="J4296" s="68">
        <v>5.3320565166008513E-2</v>
      </c>
    </row>
    <row r="4297" spans="1:10" x14ac:dyDescent="0.25">
      <c r="A4297" s="76"/>
      <c r="B4297" s="76">
        <v>4293</v>
      </c>
      <c r="C4297" s="63" t="s">
        <v>24182</v>
      </c>
      <c r="D4297" s="63"/>
      <c r="E4297" s="63" t="s">
        <v>24183</v>
      </c>
      <c r="F4297" s="63" t="s">
        <v>24184</v>
      </c>
      <c r="G4297" s="68">
        <v>0.1635677187385528</v>
      </c>
      <c r="H4297" s="68">
        <v>1.9228789370406511E-2</v>
      </c>
      <c r="I4297" s="68">
        <v>0.8062339840870526</v>
      </c>
      <c r="J4297" s="68">
        <v>1.0969507803987049E-2</v>
      </c>
    </row>
    <row r="4298" spans="1:10" x14ac:dyDescent="0.25">
      <c r="A4298" s="76"/>
      <c r="B4298" s="76">
        <v>4294</v>
      </c>
      <c r="C4298" s="63" t="s">
        <v>17793</v>
      </c>
      <c r="D4298" s="63" t="s">
        <v>17794</v>
      </c>
      <c r="E4298" s="63" t="s">
        <v>17795</v>
      </c>
      <c r="F4298" s="63" t="s">
        <v>17796</v>
      </c>
      <c r="G4298" s="68">
        <v>0.78323906995040449</v>
      </c>
      <c r="H4298" s="68">
        <v>3.6892890407829081E-2</v>
      </c>
      <c r="I4298" s="68">
        <v>0.12942239481412096</v>
      </c>
      <c r="J4298" s="68">
        <v>5.0445644827645492E-2</v>
      </c>
    </row>
    <row r="4299" spans="1:10" x14ac:dyDescent="0.25">
      <c r="A4299" s="76"/>
      <c r="B4299" s="76">
        <v>4295</v>
      </c>
      <c r="C4299" s="63" t="s">
        <v>24185</v>
      </c>
      <c r="D4299" s="63"/>
      <c r="E4299" s="63" t="s">
        <v>24186</v>
      </c>
      <c r="F4299" s="63" t="s">
        <v>24187</v>
      </c>
      <c r="G4299" s="68">
        <v>0.41094204298993409</v>
      </c>
      <c r="H4299" s="68">
        <v>2.261256837383736E-2</v>
      </c>
      <c r="I4299" s="68">
        <v>0.53936618794640767</v>
      </c>
      <c r="J4299" s="68">
        <v>2.7079200689821094E-2</v>
      </c>
    </row>
    <row r="4300" spans="1:10" x14ac:dyDescent="0.25">
      <c r="A4300" s="76"/>
      <c r="B4300" s="76">
        <v>4296</v>
      </c>
      <c r="C4300" s="63" t="s">
        <v>24188</v>
      </c>
      <c r="D4300" s="63"/>
      <c r="E4300" s="63" t="s">
        <v>24189</v>
      </c>
      <c r="F4300" s="63" t="s">
        <v>24190</v>
      </c>
      <c r="G4300" s="68">
        <v>0.4585641204490935</v>
      </c>
      <c r="H4300" s="68">
        <v>2.4249834595369578E-2</v>
      </c>
      <c r="I4300" s="68">
        <v>0.48694171385906393</v>
      </c>
      <c r="J4300" s="68">
        <v>3.0244331096473526E-2</v>
      </c>
    </row>
    <row r="4301" spans="1:10" x14ac:dyDescent="0.25">
      <c r="A4301" s="76"/>
      <c r="B4301" s="76">
        <v>4297</v>
      </c>
      <c r="C4301" s="63" t="s">
        <v>24191</v>
      </c>
      <c r="D4301" s="63"/>
      <c r="E4301" s="63" t="s">
        <v>24192</v>
      </c>
      <c r="F4301" s="63" t="s">
        <v>24193</v>
      </c>
      <c r="G4301" s="68">
        <v>2.8053187540252768E-9</v>
      </c>
      <c r="H4301" s="68">
        <v>0.46183234110878979</v>
      </c>
      <c r="I4301" s="68">
        <v>6.9951968225354134E-3</v>
      </c>
      <c r="J4301" s="68">
        <v>0.5311724592633561</v>
      </c>
    </row>
    <row r="4302" spans="1:10" x14ac:dyDescent="0.25">
      <c r="A4302" s="76"/>
      <c r="B4302" s="76">
        <v>4298</v>
      </c>
      <c r="C4302" s="63" t="s">
        <v>17797</v>
      </c>
      <c r="D4302" s="63" t="s">
        <v>17798</v>
      </c>
      <c r="E4302" s="63" t="s">
        <v>17799</v>
      </c>
      <c r="F4302" s="63" t="s">
        <v>17800</v>
      </c>
      <c r="G4302" s="68">
        <v>0.8604795623221474</v>
      </c>
      <c r="H4302" s="68">
        <v>4.0152417453149368E-2</v>
      </c>
      <c r="I4302" s="68">
        <v>4.4088294447363736E-2</v>
      </c>
      <c r="J4302" s="68">
        <v>5.5279725777339458E-2</v>
      </c>
    </row>
    <row r="4303" spans="1:10" x14ac:dyDescent="0.25">
      <c r="A4303" s="76"/>
      <c r="B4303" s="76">
        <v>4299</v>
      </c>
      <c r="C4303" s="63" t="s">
        <v>17801</v>
      </c>
      <c r="D4303" s="63"/>
      <c r="E4303" s="63" t="s">
        <v>17802</v>
      </c>
      <c r="F4303" s="63" t="s">
        <v>24194</v>
      </c>
      <c r="G4303" s="68">
        <v>0.35927670261423011</v>
      </c>
      <c r="H4303" s="68">
        <v>2.1219150525244136E-2</v>
      </c>
      <c r="I4303" s="68">
        <v>0.59572941270968205</v>
      </c>
      <c r="J4303" s="68">
        <v>2.3774734150843618E-2</v>
      </c>
    </row>
    <row r="4304" spans="1:10" x14ac:dyDescent="0.25">
      <c r="A4304" s="76"/>
      <c r="B4304" s="76">
        <v>4300</v>
      </c>
      <c r="C4304" s="63" t="s">
        <v>17803</v>
      </c>
      <c r="D4304" s="63" t="s">
        <v>17804</v>
      </c>
      <c r="E4304" s="63" t="s">
        <v>17805</v>
      </c>
      <c r="F4304" s="63" t="s">
        <v>17806</v>
      </c>
      <c r="G4304" s="68">
        <v>1.7779633974376147E-5</v>
      </c>
      <c r="H4304" s="68">
        <v>0.45978534252317815</v>
      </c>
      <c r="I4304" s="68">
        <v>1.1432292590512235E-2</v>
      </c>
      <c r="J4304" s="68">
        <v>0.52876458525233516</v>
      </c>
    </row>
    <row r="4305" spans="1:10" x14ac:dyDescent="0.25">
      <c r="A4305" s="76"/>
      <c r="B4305" s="76">
        <v>4301</v>
      </c>
      <c r="C4305" s="63" t="s">
        <v>24195</v>
      </c>
      <c r="D4305" s="63"/>
      <c r="E4305" s="63" t="s">
        <v>24196</v>
      </c>
      <c r="F4305" s="63" t="s">
        <v>24197</v>
      </c>
      <c r="G4305" s="68">
        <v>0.34164591567569519</v>
      </c>
      <c r="H4305" s="68">
        <v>0.27570643412124018</v>
      </c>
      <c r="I4305" s="68">
        <v>2.120242890810117E-2</v>
      </c>
      <c r="J4305" s="68">
        <v>0.36144522129496215</v>
      </c>
    </row>
    <row r="4306" spans="1:10" x14ac:dyDescent="0.25">
      <c r="A4306" s="76"/>
      <c r="B4306" s="76">
        <v>4302</v>
      </c>
      <c r="C4306" s="63" t="s">
        <v>17807</v>
      </c>
      <c r="D4306" s="63" t="s">
        <v>17808</v>
      </c>
      <c r="E4306" s="63" t="s">
        <v>17809</v>
      </c>
      <c r="F4306" s="63" t="s">
        <v>17810</v>
      </c>
      <c r="G4306" s="68">
        <v>2.4959457149690787E-7</v>
      </c>
      <c r="H4306" s="68">
        <v>0.46115333782206641</v>
      </c>
      <c r="I4306" s="68">
        <v>8.4746322511296303E-3</v>
      </c>
      <c r="J4306" s="68">
        <v>0.53037178033223187</v>
      </c>
    </row>
    <row r="4307" spans="1:10" x14ac:dyDescent="0.25">
      <c r="A4307" s="76"/>
      <c r="B4307" s="76">
        <v>4303</v>
      </c>
      <c r="C4307" s="63" t="s">
        <v>24198</v>
      </c>
      <c r="D4307" s="63"/>
      <c r="E4307" s="63" t="s">
        <v>24199</v>
      </c>
      <c r="F4307" s="63" t="s">
        <v>24200</v>
      </c>
      <c r="G4307" s="68">
        <v>0.16580741829341414</v>
      </c>
      <c r="H4307" s="68">
        <v>2.10605592378874E-2</v>
      </c>
      <c r="I4307" s="68">
        <v>0.79957551261472137</v>
      </c>
      <c r="J4307" s="68">
        <v>1.3556509853978257E-2</v>
      </c>
    </row>
    <row r="4308" spans="1:10" x14ac:dyDescent="0.25">
      <c r="A4308" s="76"/>
      <c r="B4308" s="76">
        <v>4304</v>
      </c>
      <c r="C4308" s="63" t="s">
        <v>17811</v>
      </c>
      <c r="D4308" s="63" t="s">
        <v>17812</v>
      </c>
      <c r="E4308" s="63" t="s">
        <v>17813</v>
      </c>
      <c r="F4308" s="63" t="s">
        <v>17814</v>
      </c>
      <c r="G4308" s="68">
        <v>1.4916575489918487E-3</v>
      </c>
      <c r="H4308" s="68">
        <v>1.8358049689834371E-2</v>
      </c>
      <c r="I4308" s="68">
        <v>0.98004964980360698</v>
      </c>
      <c r="J4308" s="68">
        <v>1.006429575668448E-4</v>
      </c>
    </row>
    <row r="4309" spans="1:10" x14ac:dyDescent="0.25">
      <c r="A4309" s="76"/>
      <c r="B4309" s="76">
        <v>4305</v>
      </c>
      <c r="C4309" s="63" t="s">
        <v>17815</v>
      </c>
      <c r="D4309" s="63" t="s">
        <v>17816</v>
      </c>
      <c r="E4309" s="63" t="s">
        <v>17817</v>
      </c>
      <c r="F4309" s="63" t="s">
        <v>17818</v>
      </c>
      <c r="G4309" s="68">
        <v>0.60209259250808178</v>
      </c>
      <c r="H4309" s="68">
        <v>2.9474208913155352E-2</v>
      </c>
      <c r="I4309" s="68">
        <v>0.32932834904443031</v>
      </c>
      <c r="J4309" s="68">
        <v>3.9104849534331264E-2</v>
      </c>
    </row>
    <row r="4310" spans="1:10" x14ac:dyDescent="0.25">
      <c r="A4310" s="76"/>
      <c r="B4310" s="76">
        <v>4306</v>
      </c>
      <c r="C4310" s="63" t="s">
        <v>24201</v>
      </c>
      <c r="D4310" s="63"/>
      <c r="E4310" s="63" t="s">
        <v>24202</v>
      </c>
      <c r="F4310" s="63" t="s">
        <v>24203</v>
      </c>
      <c r="G4310" s="68">
        <v>0.11292974501296939</v>
      </c>
      <c r="H4310" s="68">
        <v>0.37977729021392548</v>
      </c>
      <c r="I4310" s="68">
        <v>4.1545668260461646E-2</v>
      </c>
      <c r="J4310" s="68">
        <v>0.4657472965126418</v>
      </c>
    </row>
    <row r="4311" spans="1:10" x14ac:dyDescent="0.25">
      <c r="A4311" s="76"/>
      <c r="B4311" s="76">
        <v>4307</v>
      </c>
      <c r="C4311" s="63" t="s">
        <v>24204</v>
      </c>
      <c r="D4311" s="63"/>
      <c r="E4311" s="63" t="s">
        <v>24205</v>
      </c>
      <c r="F4311" s="63" t="s">
        <v>24206</v>
      </c>
      <c r="G4311" s="68">
        <v>1.0500501532472494E-14</v>
      </c>
      <c r="H4311" s="68">
        <v>0.45387106193966276</v>
      </c>
      <c r="I4311" s="68">
        <v>2.4346099876096764E-2</v>
      </c>
      <c r="J4311" s="68">
        <v>0.5217828381842301</v>
      </c>
    </row>
    <row r="4312" spans="1:10" x14ac:dyDescent="0.25">
      <c r="A4312" s="76"/>
      <c r="B4312" s="76">
        <v>4308</v>
      </c>
      <c r="C4312" s="63" t="s">
        <v>17819</v>
      </c>
      <c r="D4312" s="63" t="s">
        <v>17820</v>
      </c>
      <c r="E4312" s="63" t="s">
        <v>17821</v>
      </c>
      <c r="F4312" s="63" t="s">
        <v>17822</v>
      </c>
      <c r="G4312" s="68">
        <v>2.2120136887684804E-8</v>
      </c>
      <c r="H4312" s="68">
        <v>0.45363895201980109</v>
      </c>
      <c r="I4312" s="68">
        <v>2.4851955720691793E-2</v>
      </c>
      <c r="J4312" s="68">
        <v>0.52150907013937053</v>
      </c>
    </row>
    <row r="4313" spans="1:10" x14ac:dyDescent="0.25">
      <c r="A4313" s="76"/>
      <c r="B4313" s="76">
        <v>4309</v>
      </c>
      <c r="C4313" s="63" t="s">
        <v>17823</v>
      </c>
      <c r="D4313" s="63" t="s">
        <v>17824</v>
      </c>
      <c r="E4313" s="63" t="s">
        <v>17825</v>
      </c>
      <c r="F4313" s="63" t="s">
        <v>17826</v>
      </c>
      <c r="G4313" s="68">
        <v>2.1493336550644643E-2</v>
      </c>
      <c r="H4313" s="68">
        <v>0.4343924896940658</v>
      </c>
      <c r="I4313" s="68">
        <v>3.8032882733439598E-2</v>
      </c>
      <c r="J4313" s="68">
        <v>0.50608129102184851</v>
      </c>
    </row>
    <row r="4314" spans="1:10" x14ac:dyDescent="0.25">
      <c r="A4314" s="76"/>
      <c r="B4314" s="76">
        <v>4310</v>
      </c>
      <c r="C4314" s="63" t="s">
        <v>17827</v>
      </c>
      <c r="D4314" s="63" t="s">
        <v>17828</v>
      </c>
      <c r="E4314" s="63" t="s">
        <v>17829</v>
      </c>
      <c r="F4314" s="63" t="s">
        <v>17830</v>
      </c>
      <c r="G4314" s="68">
        <v>0.6181519295074368</v>
      </c>
      <c r="H4314" s="68">
        <v>3.0779648406948627E-2</v>
      </c>
      <c r="I4314" s="68">
        <v>0.31005353933394986</v>
      </c>
      <c r="J4314" s="68">
        <v>4.1014882751663519E-2</v>
      </c>
    </row>
    <row r="4315" spans="1:10" x14ac:dyDescent="0.25">
      <c r="A4315" s="76"/>
      <c r="B4315" s="76">
        <v>4311</v>
      </c>
      <c r="C4315" s="63" t="s">
        <v>17831</v>
      </c>
      <c r="D4315" s="63" t="s">
        <v>17832</v>
      </c>
      <c r="E4315" s="63" t="s">
        <v>17833</v>
      </c>
      <c r="F4315" s="63" t="s">
        <v>17834</v>
      </c>
      <c r="G4315" s="68">
        <v>0.47605786181076554</v>
      </c>
      <c r="H4315" s="68">
        <v>6.4075094716915817E-2</v>
      </c>
      <c r="I4315" s="68">
        <v>0.3758061562863893</v>
      </c>
      <c r="J4315" s="68">
        <v>8.4060887185929897E-2</v>
      </c>
    </row>
    <row r="4316" spans="1:10" x14ac:dyDescent="0.25">
      <c r="A4316" s="76"/>
      <c r="B4316" s="76">
        <v>4312</v>
      </c>
      <c r="C4316" s="63" t="s">
        <v>17835</v>
      </c>
      <c r="D4316" s="63" t="s">
        <v>17836</v>
      </c>
      <c r="E4316" s="63" t="s">
        <v>17837</v>
      </c>
      <c r="F4316" s="63" t="s">
        <v>17838</v>
      </c>
      <c r="G4316" s="68">
        <v>2.9595065361958517E-15</v>
      </c>
      <c r="H4316" s="68">
        <v>0.46203535196599127</v>
      </c>
      <c r="I4316" s="68">
        <v>6.5527760723487248E-3</v>
      </c>
      <c r="J4316" s="68">
        <v>0.53141187196165718</v>
      </c>
    </row>
    <row r="4317" spans="1:10" x14ac:dyDescent="0.25">
      <c r="A4317" s="76"/>
      <c r="B4317" s="76">
        <v>4313</v>
      </c>
      <c r="C4317" s="63" t="s">
        <v>17839</v>
      </c>
      <c r="D4317" s="63" t="s">
        <v>17840</v>
      </c>
      <c r="E4317" s="63" t="s">
        <v>17841</v>
      </c>
      <c r="F4317" s="63" t="s">
        <v>17842</v>
      </c>
      <c r="G4317" s="68">
        <v>0.79670832897292532</v>
      </c>
      <c r="H4317" s="68">
        <v>3.7495979254477702E-2</v>
      </c>
      <c r="I4317" s="68">
        <v>0.11445556110097616</v>
      </c>
      <c r="J4317" s="68">
        <v>5.1340130671620673E-2</v>
      </c>
    </row>
    <row r="4318" spans="1:10" x14ac:dyDescent="0.25">
      <c r="A4318" s="76"/>
      <c r="B4318" s="76">
        <v>4314</v>
      </c>
      <c r="C4318" s="63" t="s">
        <v>24207</v>
      </c>
      <c r="D4318" s="63"/>
      <c r="E4318" s="63" t="s">
        <v>24208</v>
      </c>
      <c r="F4318" s="63" t="s">
        <v>24209</v>
      </c>
      <c r="G4318" s="68">
        <v>6.2662295059233034E-8</v>
      </c>
      <c r="H4318" s="68">
        <v>0.46239245946382179</v>
      </c>
      <c r="I4318" s="68">
        <v>5.7744441377030956E-3</v>
      </c>
      <c r="J4318" s="68">
        <v>0.53183303373617985</v>
      </c>
    </row>
    <row r="4319" spans="1:10" x14ac:dyDescent="0.25">
      <c r="A4319" s="76"/>
      <c r="B4319" s="76">
        <v>4315</v>
      </c>
      <c r="C4319" s="63" t="s">
        <v>17843</v>
      </c>
      <c r="D4319" s="63" t="s">
        <v>17844</v>
      </c>
      <c r="E4319" s="63" t="s">
        <v>17845</v>
      </c>
      <c r="F4319" s="63" t="s">
        <v>17846</v>
      </c>
      <c r="G4319" s="68">
        <v>3.6442957276547863E-7</v>
      </c>
      <c r="H4319" s="68">
        <v>0.46351221646584045</v>
      </c>
      <c r="I4319" s="68">
        <v>3.3337600254956662E-3</v>
      </c>
      <c r="J4319" s="68">
        <v>0.5331536590790914</v>
      </c>
    </row>
    <row r="4320" spans="1:10" x14ac:dyDescent="0.25">
      <c r="A4320" s="76"/>
      <c r="B4320" s="76">
        <v>4316</v>
      </c>
      <c r="C4320" s="63" t="s">
        <v>17847</v>
      </c>
      <c r="D4320" s="63" t="s">
        <v>17848</v>
      </c>
      <c r="E4320" s="63" t="s">
        <v>17849</v>
      </c>
      <c r="F4320" s="63" t="s">
        <v>17850</v>
      </c>
      <c r="G4320" s="68">
        <v>0.8174418123891124</v>
      </c>
      <c r="H4320" s="68">
        <v>3.8331639327956628E-2</v>
      </c>
      <c r="I4320" s="68">
        <v>9.1640228467036275E-2</v>
      </c>
      <c r="J4320" s="68">
        <v>5.2586319815894594E-2</v>
      </c>
    </row>
    <row r="4321" spans="1:10" x14ac:dyDescent="0.25">
      <c r="A4321" s="76"/>
      <c r="B4321" s="76">
        <v>4317</v>
      </c>
      <c r="C4321" s="63" t="s">
        <v>24210</v>
      </c>
      <c r="D4321" s="63"/>
      <c r="E4321" s="63" t="s">
        <v>24211</v>
      </c>
      <c r="F4321" s="63" t="s">
        <v>24212</v>
      </c>
      <c r="G4321" s="68">
        <v>1.4536259919866784E-3</v>
      </c>
      <c r="H4321" s="68">
        <v>2.8695078845017055E-2</v>
      </c>
      <c r="I4321" s="68">
        <v>0.95687146990916461</v>
      </c>
      <c r="J4321" s="68">
        <v>1.2979825253833828E-2</v>
      </c>
    </row>
    <row r="4322" spans="1:10" x14ac:dyDescent="0.25">
      <c r="A4322" s="76"/>
      <c r="B4322" s="76">
        <v>4318</v>
      </c>
      <c r="C4322" s="63" t="s">
        <v>17851</v>
      </c>
      <c r="D4322" s="63" t="s">
        <v>17852</v>
      </c>
      <c r="E4322" s="63" t="s">
        <v>17853</v>
      </c>
      <c r="F4322" s="63" t="s">
        <v>17854</v>
      </c>
      <c r="G4322" s="68">
        <v>4.8955323040467121E-13</v>
      </c>
      <c r="H4322" s="68">
        <v>0.42698145303479174</v>
      </c>
      <c r="I4322" s="68">
        <v>8.2961480377203745E-2</v>
      </c>
      <c r="J4322" s="68">
        <v>0.49005706658751436</v>
      </c>
    </row>
    <row r="4323" spans="1:10" x14ac:dyDescent="0.25">
      <c r="A4323" s="76"/>
      <c r="B4323" s="76">
        <v>4319</v>
      </c>
      <c r="C4323" s="63" t="s">
        <v>17855</v>
      </c>
      <c r="D4323" s="63" t="s">
        <v>17856</v>
      </c>
      <c r="E4323" s="63" t="s">
        <v>17857</v>
      </c>
      <c r="F4323" s="63" t="s">
        <v>23570</v>
      </c>
      <c r="G4323" s="68">
        <v>0.82194728102063463</v>
      </c>
      <c r="H4323" s="68">
        <v>3.893337481703868E-2</v>
      </c>
      <c r="I4323" s="68">
        <v>0.13770522831329696</v>
      </c>
      <c r="J4323" s="68">
        <v>1.4141158490298003E-3</v>
      </c>
    </row>
    <row r="4324" spans="1:10" x14ac:dyDescent="0.25">
      <c r="A4324" s="76"/>
      <c r="B4324" s="76">
        <v>4320</v>
      </c>
      <c r="C4324" s="63" t="s">
        <v>24213</v>
      </c>
      <c r="D4324" s="63"/>
      <c r="E4324" s="63" t="s">
        <v>24214</v>
      </c>
      <c r="F4324" s="63" t="s">
        <v>24215</v>
      </c>
      <c r="G4324" s="68">
        <v>0.86361970011661848</v>
      </c>
      <c r="H4324" s="68">
        <v>4.0477582253342088E-2</v>
      </c>
      <c r="I4324" s="68">
        <v>4.016195099972391E-2</v>
      </c>
      <c r="J4324" s="68">
        <v>5.5740766630315852E-2</v>
      </c>
    </row>
    <row r="4325" spans="1:10" x14ac:dyDescent="0.25">
      <c r="A4325" s="76"/>
      <c r="B4325" s="76">
        <v>4321</v>
      </c>
      <c r="C4325" s="63" t="s">
        <v>17858</v>
      </c>
      <c r="D4325" s="63" t="s">
        <v>17859</v>
      </c>
      <c r="E4325" s="63" t="s">
        <v>17860</v>
      </c>
      <c r="F4325" s="63" t="s">
        <v>17861</v>
      </c>
      <c r="G4325" s="68">
        <v>0.84088534816020943</v>
      </c>
      <c r="H4325" s="68">
        <v>5.2950553395403749E-2</v>
      </c>
      <c r="I4325" s="68">
        <v>3.3347833627725212E-2</v>
      </c>
      <c r="J4325" s="68">
        <v>7.2816264816662396E-2</v>
      </c>
    </row>
    <row r="4326" spans="1:10" x14ac:dyDescent="0.25">
      <c r="A4326" s="76"/>
      <c r="B4326" s="76">
        <v>4322</v>
      </c>
      <c r="C4326" s="63" t="s">
        <v>17862</v>
      </c>
      <c r="D4326" s="63" t="s">
        <v>17863</v>
      </c>
      <c r="E4326" s="63" t="s">
        <v>17864</v>
      </c>
      <c r="F4326" s="63" t="s">
        <v>17865</v>
      </c>
      <c r="G4326" s="68">
        <v>0.85609084961237936</v>
      </c>
      <c r="H4326" s="68">
        <v>3.9966289483263293E-2</v>
      </c>
      <c r="I4326" s="68">
        <v>4.8937762306353383E-2</v>
      </c>
      <c r="J4326" s="68">
        <v>5.5005098598003288E-2</v>
      </c>
    </row>
    <row r="4327" spans="1:10" x14ac:dyDescent="0.25">
      <c r="A4327" s="76"/>
      <c r="B4327" s="76">
        <v>4323</v>
      </c>
      <c r="C4327" s="63" t="s">
        <v>17866</v>
      </c>
      <c r="D4327" s="63" t="s">
        <v>17867</v>
      </c>
      <c r="E4327" s="63" t="s">
        <v>17868</v>
      </c>
      <c r="F4327" s="63" t="s">
        <v>17869</v>
      </c>
      <c r="G4327" s="68">
        <v>0.79571148344380926</v>
      </c>
      <c r="H4327" s="68">
        <v>3.7416851419068989E-2</v>
      </c>
      <c r="I4327" s="68">
        <v>0.11564504207291738</v>
      </c>
      <c r="J4327" s="68">
        <v>5.1226623064203877E-2</v>
      </c>
    </row>
    <row r="4328" spans="1:10" x14ac:dyDescent="0.25">
      <c r="A4328" s="76"/>
      <c r="B4328" s="76">
        <v>4324</v>
      </c>
      <c r="C4328" s="63" t="s">
        <v>17870</v>
      </c>
      <c r="D4328" s="63" t="s">
        <v>17871</v>
      </c>
      <c r="E4328" s="63" t="s">
        <v>17872</v>
      </c>
      <c r="F4328" s="63" t="s">
        <v>17873</v>
      </c>
      <c r="G4328" s="68">
        <v>5.7780598803621908E-2</v>
      </c>
      <c r="H4328" s="68">
        <v>0.42889974494403871</v>
      </c>
      <c r="I4328" s="68">
        <v>2.6207961356353054E-3</v>
      </c>
      <c r="J4328" s="68">
        <v>0.51069886011670418</v>
      </c>
    </row>
    <row r="4329" spans="1:10" x14ac:dyDescent="0.25">
      <c r="A4329" s="76"/>
      <c r="B4329" s="76">
        <v>4325</v>
      </c>
      <c r="C4329" s="63" t="s">
        <v>17874</v>
      </c>
      <c r="D4329" s="63" t="s">
        <v>17875</v>
      </c>
      <c r="E4329" s="63" t="s">
        <v>17876</v>
      </c>
      <c r="F4329" s="63" t="s">
        <v>17877</v>
      </c>
      <c r="G4329" s="68">
        <v>5.1854611382466194E-7</v>
      </c>
      <c r="H4329" s="68">
        <v>0.43497644493300675</v>
      </c>
      <c r="I4329" s="68">
        <v>6.5530857561315353E-2</v>
      </c>
      <c r="J4329" s="68">
        <v>0.49949217895956671</v>
      </c>
    </row>
    <row r="4330" spans="1:10" x14ac:dyDescent="0.25">
      <c r="A4330" s="76"/>
      <c r="B4330" s="76">
        <v>4326</v>
      </c>
      <c r="C4330" s="63" t="s">
        <v>24216</v>
      </c>
      <c r="D4330" s="63"/>
      <c r="E4330" s="63" t="s">
        <v>24217</v>
      </c>
      <c r="F4330" s="63" t="s">
        <v>24218</v>
      </c>
      <c r="G4330" s="68">
        <v>1.4705029497517725E-11</v>
      </c>
      <c r="H4330" s="68">
        <v>0.45874791342247767</v>
      </c>
      <c r="I4330" s="68">
        <v>1.3717257564226336E-2</v>
      </c>
      <c r="J4330" s="68">
        <v>0.52753482899859161</v>
      </c>
    </row>
    <row r="4331" spans="1:10" x14ac:dyDescent="0.25">
      <c r="A4331" s="76"/>
      <c r="B4331" s="76">
        <v>4327</v>
      </c>
      <c r="C4331" s="63"/>
      <c r="D4331" s="63" t="s">
        <v>745</v>
      </c>
      <c r="E4331" s="63" t="s">
        <v>679</v>
      </c>
      <c r="F4331" s="63" t="s">
        <v>17878</v>
      </c>
      <c r="G4331" s="68">
        <v>0.2285857993394721</v>
      </c>
      <c r="H4331" s="68">
        <v>0.24281701006054823</v>
      </c>
      <c r="I4331" s="68">
        <v>1.0595669137738689E-2</v>
      </c>
      <c r="J4331" s="68">
        <v>0.51800152146224065</v>
      </c>
    </row>
    <row r="4332" spans="1:10" x14ac:dyDescent="0.25">
      <c r="A4332" s="76"/>
      <c r="B4332" s="76">
        <v>4328</v>
      </c>
      <c r="C4332" s="63" t="s">
        <v>17879</v>
      </c>
      <c r="D4332" s="63" t="s">
        <v>17880</v>
      </c>
      <c r="E4332" s="63" t="s">
        <v>17881</v>
      </c>
      <c r="F4332" s="63" t="s">
        <v>17882</v>
      </c>
      <c r="G4332" s="68">
        <v>0.24082682015823179</v>
      </c>
      <c r="H4332" s="68">
        <v>0.32611798157654176</v>
      </c>
      <c r="I4332" s="68">
        <v>1.4585386951457559E-2</v>
      </c>
      <c r="J4332" s="68">
        <v>0.41846981131376926</v>
      </c>
    </row>
    <row r="4333" spans="1:10" x14ac:dyDescent="0.25">
      <c r="A4333" s="76"/>
      <c r="B4333" s="76">
        <v>4329</v>
      </c>
      <c r="C4333" s="63" t="s">
        <v>17883</v>
      </c>
      <c r="D4333" s="63" t="s">
        <v>17884</v>
      </c>
      <c r="E4333" s="63" t="s">
        <v>17885</v>
      </c>
      <c r="F4333" s="63" t="s">
        <v>17886</v>
      </c>
      <c r="G4333" s="68">
        <v>1.5548802916289935E-2</v>
      </c>
      <c r="H4333" s="68">
        <v>1.8453339530500903E-2</v>
      </c>
      <c r="I4333" s="68">
        <v>0.96495228270841993</v>
      </c>
      <c r="J4333" s="68">
        <v>1.0455748447888314E-3</v>
      </c>
    </row>
    <row r="4334" spans="1:10" x14ac:dyDescent="0.25">
      <c r="A4334" s="76"/>
      <c r="B4334" s="76">
        <v>4330</v>
      </c>
      <c r="C4334" s="63" t="s">
        <v>17887</v>
      </c>
      <c r="D4334" s="63" t="s">
        <v>17888</v>
      </c>
      <c r="E4334" s="63" t="s">
        <v>17889</v>
      </c>
      <c r="F4334" s="63" t="s">
        <v>17890</v>
      </c>
      <c r="G4334" s="68">
        <v>0.70582055511578057</v>
      </c>
      <c r="H4334" s="68">
        <v>3.3670670342507238E-2</v>
      </c>
      <c r="I4334" s="68">
        <v>0.21491062087915538</v>
      </c>
      <c r="J4334" s="68">
        <v>4.559815366255697E-2</v>
      </c>
    </row>
    <row r="4335" spans="1:10" x14ac:dyDescent="0.25">
      <c r="A4335" s="76"/>
      <c r="B4335" s="76">
        <v>4331</v>
      </c>
      <c r="C4335" s="63" t="s">
        <v>17891</v>
      </c>
      <c r="D4335" s="63" t="s">
        <v>17892</v>
      </c>
      <c r="E4335" s="63" t="s">
        <v>17893</v>
      </c>
      <c r="F4335" s="63" t="s">
        <v>17894</v>
      </c>
      <c r="G4335" s="68">
        <v>1.4692174145736134E-6</v>
      </c>
      <c r="H4335" s="68">
        <v>0.42147847799801852</v>
      </c>
      <c r="I4335" s="68">
        <v>9.4957622633512456E-2</v>
      </c>
      <c r="J4335" s="68">
        <v>0.48356243015105266</v>
      </c>
    </row>
    <row r="4336" spans="1:10" x14ac:dyDescent="0.25">
      <c r="A4336" s="76"/>
      <c r="B4336" s="76">
        <v>4332</v>
      </c>
      <c r="C4336" s="63" t="s">
        <v>17895</v>
      </c>
      <c r="D4336" s="63" t="s">
        <v>17896</v>
      </c>
      <c r="E4336" s="63" t="s">
        <v>17897</v>
      </c>
      <c r="F4336" s="63" t="s">
        <v>17898</v>
      </c>
      <c r="G4336" s="68">
        <v>0.19230587414111205</v>
      </c>
      <c r="H4336" s="68">
        <v>0.35237048758660533</v>
      </c>
      <c r="I4336" s="68">
        <v>9.6180431663503638E-3</v>
      </c>
      <c r="J4336" s="68">
        <v>0.44570559510593249</v>
      </c>
    </row>
    <row r="4337" spans="1:10" x14ac:dyDescent="0.25">
      <c r="A4337" s="76"/>
      <c r="B4337" s="76">
        <v>4333</v>
      </c>
      <c r="C4337" s="63" t="s">
        <v>17899</v>
      </c>
      <c r="D4337" s="63" t="s">
        <v>17900</v>
      </c>
      <c r="E4337" s="63" t="s">
        <v>17901</v>
      </c>
      <c r="F4337" s="63" t="s">
        <v>17902</v>
      </c>
      <c r="G4337" s="68">
        <v>1.4944407703838133E-4</v>
      </c>
      <c r="H4337" s="68">
        <v>0.46084492074771205</v>
      </c>
      <c r="I4337" s="68">
        <v>8.9452589592761977E-3</v>
      </c>
      <c r="J4337" s="68">
        <v>0.53006037621597391</v>
      </c>
    </row>
    <row r="4338" spans="1:10" x14ac:dyDescent="0.25">
      <c r="A4338" s="76"/>
      <c r="B4338" s="76">
        <v>4334</v>
      </c>
      <c r="C4338" s="63" t="s">
        <v>24219</v>
      </c>
      <c r="D4338" s="63"/>
      <c r="E4338" s="63" t="s">
        <v>24220</v>
      </c>
      <c r="F4338" s="63" t="s">
        <v>24221</v>
      </c>
      <c r="G4338" s="68">
        <v>3.7552156948830531E-2</v>
      </c>
      <c r="H4338" s="68">
        <v>1.8595939654694922E-2</v>
      </c>
      <c r="I4338" s="68">
        <v>0.94132745114242367</v>
      </c>
      <c r="J4338" s="68">
        <v>2.5244522540504312E-3</v>
      </c>
    </row>
    <row r="4339" spans="1:10" x14ac:dyDescent="0.25">
      <c r="A4339" s="76"/>
      <c r="B4339" s="76">
        <v>4335</v>
      </c>
      <c r="C4339" s="63" t="s">
        <v>17903</v>
      </c>
      <c r="D4339" s="63" t="s">
        <v>17904</v>
      </c>
      <c r="E4339" s="63" t="s">
        <v>17905</v>
      </c>
      <c r="F4339" s="63" t="s">
        <v>17906</v>
      </c>
      <c r="G4339" s="68">
        <v>5.985945703018094E-13</v>
      </c>
      <c r="H4339" s="68">
        <v>0.46025885087495716</v>
      </c>
      <c r="I4339" s="68">
        <v>1.0424363522906384E-2</v>
      </c>
      <c r="J4339" s="68">
        <v>0.52931678560153672</v>
      </c>
    </row>
    <row r="4340" spans="1:10" x14ac:dyDescent="0.25">
      <c r="A4340" s="76"/>
      <c r="B4340" s="76">
        <v>4336</v>
      </c>
      <c r="C4340" s="63" t="s">
        <v>24222</v>
      </c>
      <c r="D4340" s="63"/>
      <c r="E4340" s="63" t="s">
        <v>24223</v>
      </c>
      <c r="F4340" s="63" t="s">
        <v>24224</v>
      </c>
      <c r="G4340" s="68">
        <v>3.9877174052414812E-17</v>
      </c>
      <c r="H4340" s="68">
        <v>0.4634800782246265</v>
      </c>
      <c r="I4340" s="68">
        <v>3.4042904928813654E-3</v>
      </c>
      <c r="J4340" s="68">
        <v>0.53311563128249218</v>
      </c>
    </row>
    <row r="4341" spans="1:10" x14ac:dyDescent="0.25">
      <c r="A4341" s="76"/>
      <c r="B4341" s="76">
        <v>4337</v>
      </c>
      <c r="C4341" s="63" t="s">
        <v>17907</v>
      </c>
      <c r="D4341" s="63" t="s">
        <v>17908</v>
      </c>
      <c r="E4341" s="63" t="s">
        <v>17909</v>
      </c>
      <c r="F4341" s="63" t="s">
        <v>17910</v>
      </c>
      <c r="G4341" s="68">
        <v>0.1564691451126477</v>
      </c>
      <c r="H4341" s="68">
        <v>1.998707579236925E-2</v>
      </c>
      <c r="I4341" s="68">
        <v>0.8119996380546628</v>
      </c>
      <c r="J4341" s="68">
        <v>1.154414104032072E-2</v>
      </c>
    </row>
    <row r="4342" spans="1:10" x14ac:dyDescent="0.25">
      <c r="A4342" s="76"/>
      <c r="B4342" s="76">
        <v>4338</v>
      </c>
      <c r="C4342" s="63" t="s">
        <v>17911</v>
      </c>
      <c r="D4342" s="63"/>
      <c r="E4342" s="63" t="s">
        <v>17912</v>
      </c>
      <c r="F4342" s="63" t="s">
        <v>24225</v>
      </c>
      <c r="G4342" s="68">
        <v>3.3688598483574692E-8</v>
      </c>
      <c r="H4342" s="68">
        <v>0.46459729618501094</v>
      </c>
      <c r="I4342" s="68">
        <v>9.6952974652668954E-4</v>
      </c>
      <c r="J4342" s="68">
        <v>0.53443314037986411</v>
      </c>
    </row>
    <row r="4343" spans="1:10" x14ac:dyDescent="0.25">
      <c r="A4343" s="76"/>
      <c r="B4343" s="76">
        <v>4339</v>
      </c>
      <c r="C4343" s="63" t="s">
        <v>24226</v>
      </c>
      <c r="D4343" s="63"/>
      <c r="E4343" s="63" t="s">
        <v>24227</v>
      </c>
      <c r="F4343" s="63" t="s">
        <v>24228</v>
      </c>
      <c r="G4343" s="68">
        <v>1.8789132822096304E-9</v>
      </c>
      <c r="H4343" s="68">
        <v>0.46037737476932172</v>
      </c>
      <c r="I4343" s="68">
        <v>1.0166055656016009E-2</v>
      </c>
      <c r="J4343" s="68">
        <v>0.52945656769574756</v>
      </c>
    </row>
    <row r="4344" spans="1:10" x14ac:dyDescent="0.25">
      <c r="A4344" s="76"/>
      <c r="B4344" s="76">
        <v>4340</v>
      </c>
      <c r="C4344" s="63" t="s">
        <v>24229</v>
      </c>
      <c r="D4344" s="63"/>
      <c r="E4344" s="63" t="s">
        <v>24230</v>
      </c>
      <c r="F4344" s="63" t="s">
        <v>24231</v>
      </c>
      <c r="G4344" s="68">
        <v>1.773519545184115E-17</v>
      </c>
      <c r="H4344" s="68">
        <v>0.46310666445682536</v>
      </c>
      <c r="I4344" s="68">
        <v>4.2180648556920551E-3</v>
      </c>
      <c r="J4344" s="68">
        <v>0.53267527068748288</v>
      </c>
    </row>
    <row r="4345" spans="1:10" x14ac:dyDescent="0.25">
      <c r="A4345" s="76"/>
      <c r="B4345" s="76">
        <v>4341</v>
      </c>
      <c r="C4345" s="63" t="s">
        <v>24232</v>
      </c>
      <c r="D4345" s="63"/>
      <c r="E4345" s="63" t="s">
        <v>24233</v>
      </c>
      <c r="F4345" s="63" t="s">
        <v>24234</v>
      </c>
      <c r="G4345" s="68">
        <v>1.2090385014877907E-3</v>
      </c>
      <c r="H4345" s="68">
        <v>0.41002110863791769</v>
      </c>
      <c r="I4345" s="68">
        <v>0.11831238986320834</v>
      </c>
      <c r="J4345" s="68">
        <v>0.47045746299738583</v>
      </c>
    </row>
    <row r="4346" spans="1:10" x14ac:dyDescent="0.25">
      <c r="A4346" s="76"/>
      <c r="B4346" s="76">
        <v>4342</v>
      </c>
      <c r="C4346" s="63" t="s">
        <v>17913</v>
      </c>
      <c r="D4346" s="63" t="s">
        <v>17914</v>
      </c>
      <c r="E4346" s="63" t="s">
        <v>17915</v>
      </c>
      <c r="F4346" s="63" t="s">
        <v>17916</v>
      </c>
      <c r="G4346" s="68">
        <v>0.77639910140792356</v>
      </c>
      <c r="H4346" s="68">
        <v>9.2331352158816132E-2</v>
      </c>
      <c r="I4346" s="68">
        <v>4.8056170109737738E-3</v>
      </c>
      <c r="J4346" s="68">
        <v>0.12646392942228649</v>
      </c>
    </row>
    <row r="4347" spans="1:10" x14ac:dyDescent="0.25">
      <c r="A4347" s="76"/>
      <c r="B4347" s="76">
        <v>4343</v>
      </c>
      <c r="C4347" s="63" t="s">
        <v>17917</v>
      </c>
      <c r="D4347" s="63" t="s">
        <v>17918</v>
      </c>
      <c r="E4347" s="63" t="s">
        <v>24235</v>
      </c>
      <c r="F4347" s="63" t="s">
        <v>17919</v>
      </c>
      <c r="G4347" s="68">
        <v>7.1206303457911721E-2</v>
      </c>
      <c r="H4347" s="68">
        <v>0.31315111418537395</v>
      </c>
      <c r="I4347" s="68">
        <v>0.23934879562412262</v>
      </c>
      <c r="J4347" s="68">
        <v>0.37629378673259239</v>
      </c>
    </row>
    <row r="4348" spans="1:10" x14ac:dyDescent="0.25">
      <c r="A4348" s="76"/>
      <c r="B4348" s="76">
        <v>4344</v>
      </c>
      <c r="C4348" s="63" t="s">
        <v>17920</v>
      </c>
      <c r="D4348" s="63" t="s">
        <v>17921</v>
      </c>
      <c r="E4348" s="63" t="s">
        <v>17922</v>
      </c>
      <c r="F4348" s="63" t="s">
        <v>17923</v>
      </c>
      <c r="G4348" s="68">
        <v>0.84318449817145202</v>
      </c>
      <c r="H4348" s="68">
        <v>3.9531269840576713E-2</v>
      </c>
      <c r="I4348" s="68">
        <v>6.2932899136967035E-2</v>
      </c>
      <c r="J4348" s="68">
        <v>5.435133285100327E-2</v>
      </c>
    </row>
    <row r="4349" spans="1:10" x14ac:dyDescent="0.25">
      <c r="A4349" s="76"/>
      <c r="B4349" s="76">
        <v>4345</v>
      </c>
      <c r="C4349" s="63" t="s">
        <v>24236</v>
      </c>
      <c r="D4349" s="63"/>
      <c r="E4349" s="63" t="s">
        <v>24237</v>
      </c>
      <c r="F4349" s="63" t="s">
        <v>24238</v>
      </c>
      <c r="G4349" s="68">
        <v>0.38123439905025253</v>
      </c>
      <c r="H4349" s="68">
        <v>2.1764108695232206E-2</v>
      </c>
      <c r="I4349" s="68">
        <v>0.57182643643084863</v>
      </c>
      <c r="J4349" s="68">
        <v>2.5175055823666474E-2</v>
      </c>
    </row>
    <row r="4350" spans="1:10" x14ac:dyDescent="0.25">
      <c r="A4350" s="76"/>
      <c r="B4350" s="76">
        <v>4346</v>
      </c>
      <c r="C4350" s="63" t="s">
        <v>17924</v>
      </c>
      <c r="D4350" s="63" t="s">
        <v>17925</v>
      </c>
      <c r="E4350" s="63" t="s">
        <v>17926</v>
      </c>
      <c r="F4350" s="63" t="s">
        <v>17927</v>
      </c>
      <c r="G4350" s="68">
        <v>1.1654104961911329E-15</v>
      </c>
      <c r="H4350" s="68">
        <v>0.34378549984526818</v>
      </c>
      <c r="I4350" s="68">
        <v>0.26446675482568027</v>
      </c>
      <c r="J4350" s="68">
        <v>0.39174774532905249</v>
      </c>
    </row>
    <row r="4351" spans="1:10" x14ac:dyDescent="0.25">
      <c r="A4351" s="76"/>
      <c r="B4351" s="76">
        <v>4347</v>
      </c>
      <c r="C4351" s="63" t="s">
        <v>24239</v>
      </c>
      <c r="D4351" s="63"/>
      <c r="E4351" s="63" t="s">
        <v>24240</v>
      </c>
      <c r="F4351" s="63" t="s">
        <v>24241</v>
      </c>
      <c r="G4351" s="68">
        <v>2.779683053938952E-4</v>
      </c>
      <c r="H4351" s="68">
        <v>0.46156979164109946</v>
      </c>
      <c r="I4351" s="68">
        <v>7.1919393901578319E-3</v>
      </c>
      <c r="J4351" s="68">
        <v>0.53096030066334921</v>
      </c>
    </row>
    <row r="4352" spans="1:10" x14ac:dyDescent="0.25">
      <c r="A4352" s="76"/>
      <c r="B4352" s="76">
        <v>4348</v>
      </c>
      <c r="C4352" s="63" t="s">
        <v>17928</v>
      </c>
      <c r="D4352" s="63" t="s">
        <v>17929</v>
      </c>
      <c r="E4352" s="63" t="s">
        <v>17930</v>
      </c>
      <c r="F4352" s="63" t="s">
        <v>17931</v>
      </c>
      <c r="G4352" s="68">
        <v>2.1638173562633031E-2</v>
      </c>
      <c r="H4352" s="68">
        <v>0.44847535851221482</v>
      </c>
      <c r="I4352" s="68">
        <v>7.1272972526389413E-3</v>
      </c>
      <c r="J4352" s="68">
        <v>0.52275917067251298</v>
      </c>
    </row>
    <row r="4353" spans="1:10" x14ac:dyDescent="0.25">
      <c r="A4353" s="76"/>
      <c r="B4353" s="76">
        <v>4349</v>
      </c>
      <c r="C4353" s="63" t="s">
        <v>17932</v>
      </c>
      <c r="D4353" s="63" t="s">
        <v>17933</v>
      </c>
      <c r="E4353" s="63" t="s">
        <v>17934</v>
      </c>
      <c r="F4353" s="63" t="s">
        <v>17935</v>
      </c>
      <c r="G4353" s="68">
        <v>2.1120903476464514E-2</v>
      </c>
      <c r="H4353" s="68">
        <v>0.44913244261559726</v>
      </c>
      <c r="I4353" s="68">
        <v>6.3814412222354157E-3</v>
      </c>
      <c r="J4353" s="68">
        <v>0.52336521268570313</v>
      </c>
    </row>
    <row r="4354" spans="1:10" x14ac:dyDescent="0.25">
      <c r="A4354" s="76"/>
      <c r="B4354" s="76">
        <v>4350</v>
      </c>
      <c r="C4354" s="63" t="s">
        <v>24242</v>
      </c>
      <c r="D4354" s="63"/>
      <c r="E4354" s="63" t="s">
        <v>24243</v>
      </c>
      <c r="F4354" s="63" t="s">
        <v>24244</v>
      </c>
      <c r="G4354" s="68">
        <v>0.4510714874192423</v>
      </c>
      <c r="H4354" s="68">
        <v>2.473377184147707E-2</v>
      </c>
      <c r="I4354" s="68">
        <v>0.49344841275472073</v>
      </c>
      <c r="J4354" s="68">
        <v>3.0746327984559351E-2</v>
      </c>
    </row>
    <row r="4355" spans="1:10" x14ac:dyDescent="0.25">
      <c r="A4355" s="76"/>
      <c r="B4355" s="76">
        <v>4351</v>
      </c>
      <c r="C4355" s="63" t="s">
        <v>24245</v>
      </c>
      <c r="D4355" s="63"/>
      <c r="E4355" s="63" t="s">
        <v>24246</v>
      </c>
      <c r="F4355" s="63" t="s">
        <v>24247</v>
      </c>
      <c r="G4355" s="68">
        <v>7.4510669734600753E-9</v>
      </c>
      <c r="H4355" s="68">
        <v>0.46290153508921522</v>
      </c>
      <c r="I4355" s="68">
        <v>4.66509114962021E-3</v>
      </c>
      <c r="J4355" s="68">
        <v>0.53243336631009808</v>
      </c>
    </row>
    <row r="4356" spans="1:10" x14ac:dyDescent="0.25">
      <c r="A4356" s="76"/>
      <c r="B4356" s="76">
        <v>4352</v>
      </c>
      <c r="C4356" s="63" t="s">
        <v>17936</v>
      </c>
      <c r="D4356" s="63" t="s">
        <v>17937</v>
      </c>
      <c r="E4356" s="63" t="s">
        <v>17938</v>
      </c>
      <c r="F4356" s="63" t="s">
        <v>17939</v>
      </c>
      <c r="G4356" s="68">
        <v>4.4948263989110675E-8</v>
      </c>
      <c r="H4356" s="68">
        <v>0.4346808175796239</v>
      </c>
      <c r="I4356" s="68">
        <v>6.6175964038250712E-2</v>
      </c>
      <c r="J4356" s="68">
        <v>0.49914317343386139</v>
      </c>
    </row>
    <row r="4357" spans="1:10" x14ac:dyDescent="0.25">
      <c r="A4357" s="76"/>
      <c r="B4357" s="76">
        <v>4353</v>
      </c>
      <c r="C4357" s="63" t="s">
        <v>17940</v>
      </c>
      <c r="D4357" s="63" t="s">
        <v>17941</v>
      </c>
      <c r="E4357" s="63" t="s">
        <v>17942</v>
      </c>
      <c r="F4357" s="63" t="s">
        <v>17943</v>
      </c>
      <c r="G4357" s="68">
        <v>1.9221169996056574E-2</v>
      </c>
      <c r="H4357" s="68">
        <v>0.44748066468914499</v>
      </c>
      <c r="I4357" s="68">
        <v>1.2508824028396365E-2</v>
      </c>
      <c r="J4357" s="68">
        <v>0.52078934128640131</v>
      </c>
    </row>
    <row r="4358" spans="1:10" x14ac:dyDescent="0.25">
      <c r="A4358" s="76"/>
      <c r="B4358" s="76">
        <v>4354</v>
      </c>
      <c r="C4358" s="63" t="s">
        <v>17944</v>
      </c>
      <c r="D4358" s="63" t="s">
        <v>17945</v>
      </c>
      <c r="E4358" s="63" t="s">
        <v>17946</v>
      </c>
      <c r="F4358" s="63" t="s">
        <v>17947</v>
      </c>
      <c r="G4358" s="68">
        <v>3.2753939896950674E-3</v>
      </c>
      <c r="H4358" s="68">
        <v>0.46163926459240001</v>
      </c>
      <c r="I4358" s="68">
        <v>2.9969144066642394E-3</v>
      </c>
      <c r="J4358" s="68">
        <v>0.53208842701124093</v>
      </c>
    </row>
    <row r="4359" spans="1:10" x14ac:dyDescent="0.25">
      <c r="A4359" s="76"/>
      <c r="B4359" s="76">
        <v>4355</v>
      </c>
      <c r="C4359" s="63" t="s">
        <v>17948</v>
      </c>
      <c r="D4359" s="63" t="s">
        <v>17949</v>
      </c>
      <c r="E4359" s="63" t="s">
        <v>17950</v>
      </c>
      <c r="F4359" s="63" t="s">
        <v>17951</v>
      </c>
      <c r="G4359" s="68">
        <v>0.74057589380628353</v>
      </c>
      <c r="H4359" s="68">
        <v>4.0860354788304652E-2</v>
      </c>
      <c r="I4359" s="68">
        <v>0.16291981444621911</v>
      </c>
      <c r="J4359" s="68">
        <v>5.564393695919307E-2</v>
      </c>
    </row>
    <row r="4360" spans="1:10" x14ac:dyDescent="0.25">
      <c r="A4360" s="76"/>
      <c r="B4360" s="76">
        <v>4356</v>
      </c>
      <c r="C4360" s="63" t="s">
        <v>24248</v>
      </c>
      <c r="D4360" s="63"/>
      <c r="E4360" s="63" t="s">
        <v>24249</v>
      </c>
      <c r="F4360" s="63" t="s">
        <v>24250</v>
      </c>
      <c r="G4360" s="68">
        <v>5.1882104524216751E-5</v>
      </c>
      <c r="H4360" s="68">
        <v>0.44505130475378785</v>
      </c>
      <c r="I4360" s="68">
        <v>4.3499722398371111E-2</v>
      </c>
      <c r="J4360" s="68">
        <v>0.51139709074331841</v>
      </c>
    </row>
    <row r="4361" spans="1:10" x14ac:dyDescent="0.25">
      <c r="A4361" s="76"/>
      <c r="B4361" s="76">
        <v>4357</v>
      </c>
      <c r="C4361" s="63" t="s">
        <v>17952</v>
      </c>
      <c r="D4361" s="63" t="s">
        <v>17953</v>
      </c>
      <c r="E4361" s="63" t="s">
        <v>17954</v>
      </c>
      <c r="F4361" s="63" t="s">
        <v>17955</v>
      </c>
      <c r="G4361" s="68">
        <v>0.83391336747204159</v>
      </c>
      <c r="H4361" s="68">
        <v>6.9586405989526381E-2</v>
      </c>
      <c r="I4361" s="68">
        <v>8.312644821549148E-4</v>
      </c>
      <c r="J4361" s="68">
        <v>9.5668962056277049E-2</v>
      </c>
    </row>
    <row r="4362" spans="1:10" x14ac:dyDescent="0.25">
      <c r="A4362" s="76"/>
      <c r="B4362" s="76">
        <v>4358</v>
      </c>
      <c r="C4362" s="63" t="s">
        <v>17956</v>
      </c>
      <c r="D4362" s="63" t="s">
        <v>17957</v>
      </c>
      <c r="E4362" s="63" t="s">
        <v>17958</v>
      </c>
      <c r="F4362" s="63" t="s">
        <v>17959</v>
      </c>
      <c r="G4362" s="68">
        <v>0.82055809255516499</v>
      </c>
      <c r="H4362" s="68">
        <v>4.3101002746740648E-2</v>
      </c>
      <c r="I4362" s="68">
        <v>7.7181246404898818E-2</v>
      </c>
      <c r="J4362" s="68">
        <v>5.9159658293195735E-2</v>
      </c>
    </row>
    <row r="4363" spans="1:10" x14ac:dyDescent="0.25">
      <c r="A4363" s="76"/>
      <c r="B4363" s="76">
        <v>4359</v>
      </c>
      <c r="C4363" s="63" t="s">
        <v>24251</v>
      </c>
      <c r="D4363" s="63"/>
      <c r="E4363" s="63" t="s">
        <v>24252</v>
      </c>
      <c r="F4363" s="63" t="s">
        <v>24253</v>
      </c>
      <c r="G4363" s="68">
        <v>5.87438636913784E-4</v>
      </c>
      <c r="H4363" s="68">
        <v>0.46227339941132278</v>
      </c>
      <c r="I4363" s="68">
        <v>5.2406476264289584E-3</v>
      </c>
      <c r="J4363" s="68">
        <v>0.53189851432533353</v>
      </c>
    </row>
    <row r="4364" spans="1:10" x14ac:dyDescent="0.25">
      <c r="A4364" s="76"/>
      <c r="B4364" s="76">
        <v>4360</v>
      </c>
      <c r="C4364" s="63" t="s">
        <v>24254</v>
      </c>
      <c r="D4364" s="63"/>
      <c r="E4364" s="63" t="s">
        <v>24255</v>
      </c>
      <c r="F4364" s="63" t="s">
        <v>24256</v>
      </c>
      <c r="G4364" s="68">
        <v>0.53970677460258587</v>
      </c>
      <c r="H4364" s="68">
        <v>0.18684264899812228</v>
      </c>
      <c r="I4364" s="68">
        <v>2.2269097741936656E-2</v>
      </c>
      <c r="J4364" s="68">
        <v>0.25118147865735541</v>
      </c>
    </row>
    <row r="4365" spans="1:10" x14ac:dyDescent="0.25">
      <c r="A4365" s="76"/>
      <c r="B4365" s="76">
        <v>4361</v>
      </c>
      <c r="C4365" s="63" t="s">
        <v>24257</v>
      </c>
      <c r="D4365" s="63"/>
      <c r="E4365" s="63" t="s">
        <v>24258</v>
      </c>
      <c r="F4365" s="63" t="s">
        <v>24259</v>
      </c>
      <c r="G4365" s="68">
        <v>2.6628882617952409E-14</v>
      </c>
      <c r="H4365" s="68">
        <v>0.46115766949818648</v>
      </c>
      <c r="I4365" s="68">
        <v>8.4655292365329263E-3</v>
      </c>
      <c r="J4365" s="68">
        <v>0.53037680126525399</v>
      </c>
    </row>
    <row r="4366" spans="1:10" x14ac:dyDescent="0.25">
      <c r="A4366" s="76"/>
      <c r="B4366" s="76">
        <v>4362</v>
      </c>
      <c r="C4366" s="63" t="s">
        <v>17960</v>
      </c>
      <c r="D4366" s="63" t="s">
        <v>17961</v>
      </c>
      <c r="E4366" s="63" t="s">
        <v>17962</v>
      </c>
      <c r="F4366" s="63" t="s">
        <v>17963</v>
      </c>
      <c r="G4366" s="68">
        <v>0.83128950452081884</v>
      </c>
      <c r="H4366" s="68">
        <v>3.9013467421198073E-2</v>
      </c>
      <c r="I4366" s="68">
        <v>7.611038650354103E-2</v>
      </c>
      <c r="J4366" s="68">
        <v>5.3586641554442177E-2</v>
      </c>
    </row>
    <row r="4367" spans="1:10" x14ac:dyDescent="0.25">
      <c r="A4367" s="76"/>
      <c r="B4367" s="76">
        <v>4363</v>
      </c>
      <c r="C4367" s="63" t="s">
        <v>17964</v>
      </c>
      <c r="D4367" s="63" t="s">
        <v>17965</v>
      </c>
      <c r="E4367" s="63" t="s">
        <v>17966</v>
      </c>
      <c r="F4367" s="63" t="s">
        <v>17967</v>
      </c>
      <c r="G4367" s="68">
        <v>8.3535176443462304E-3</v>
      </c>
      <c r="H4367" s="68">
        <v>0.45570293668628664</v>
      </c>
      <c r="I4367" s="68">
        <v>9.1061061615103373E-3</v>
      </c>
      <c r="J4367" s="68">
        <v>0.52683743950785611</v>
      </c>
    </row>
    <row r="4368" spans="1:10" x14ac:dyDescent="0.25">
      <c r="A4368" s="76"/>
      <c r="B4368" s="76">
        <v>4364</v>
      </c>
      <c r="C4368" s="63" t="s">
        <v>24260</v>
      </c>
      <c r="D4368" s="63"/>
      <c r="E4368" s="63" t="s">
        <v>24261</v>
      </c>
      <c r="F4368" s="63" t="s">
        <v>24262</v>
      </c>
      <c r="G4368" s="68">
        <v>4.8904927200691826E-4</v>
      </c>
      <c r="H4368" s="68">
        <v>0.46088389548334907</v>
      </c>
      <c r="I4368" s="68">
        <v>8.4016951152488476E-3</v>
      </c>
      <c r="J4368" s="68">
        <v>0.53022536012939536</v>
      </c>
    </row>
    <row r="4369" spans="1:10" x14ac:dyDescent="0.25">
      <c r="A4369" s="76"/>
      <c r="B4369" s="76">
        <v>4365</v>
      </c>
      <c r="C4369" s="63" t="s">
        <v>24263</v>
      </c>
      <c r="D4369" s="63"/>
      <c r="E4369" s="63" t="s">
        <v>24264</v>
      </c>
      <c r="F4369" s="63" t="s">
        <v>24265</v>
      </c>
      <c r="G4369" s="68">
        <v>0.78854294854846918</v>
      </c>
      <c r="H4369" s="68">
        <v>7.9381923450256409E-2</v>
      </c>
      <c r="I4369" s="68">
        <v>2.3270111524310782E-2</v>
      </c>
      <c r="J4369" s="68">
        <v>0.10880501647696321</v>
      </c>
    </row>
    <row r="4370" spans="1:10" x14ac:dyDescent="0.25">
      <c r="A4370" s="76"/>
      <c r="B4370" s="76">
        <v>4366</v>
      </c>
      <c r="C4370" s="63" t="s">
        <v>24266</v>
      </c>
      <c r="D4370" s="63"/>
      <c r="E4370" s="63" t="s">
        <v>24267</v>
      </c>
      <c r="F4370" s="63" t="s">
        <v>24268</v>
      </c>
      <c r="G4370" s="68">
        <v>0.63674135991439462</v>
      </c>
      <c r="H4370" s="68">
        <v>3.1037488596301913E-2</v>
      </c>
      <c r="I4370" s="68">
        <v>0.29070072497695543</v>
      </c>
      <c r="J4370" s="68">
        <v>4.1520426512346026E-2</v>
      </c>
    </row>
    <row r="4371" spans="1:10" x14ac:dyDescent="0.25">
      <c r="A4371" s="76"/>
      <c r="B4371" s="76">
        <v>4367</v>
      </c>
      <c r="C4371" s="63" t="s">
        <v>17968</v>
      </c>
      <c r="D4371" s="63" t="s">
        <v>17969</v>
      </c>
      <c r="E4371" s="63" t="s">
        <v>17970</v>
      </c>
      <c r="F4371" s="63" t="s">
        <v>17971</v>
      </c>
      <c r="G4371" s="68">
        <v>0.8204190823885904</v>
      </c>
      <c r="H4371" s="68">
        <v>4.2448499479918092E-2</v>
      </c>
      <c r="I4371" s="68">
        <v>7.8870825871580369E-2</v>
      </c>
      <c r="J4371" s="68">
        <v>5.8261592259910976E-2</v>
      </c>
    </row>
    <row r="4372" spans="1:10" x14ac:dyDescent="0.25">
      <c r="A4372" s="76"/>
      <c r="B4372" s="76">
        <v>4368</v>
      </c>
      <c r="C4372" s="63" t="s">
        <v>17972</v>
      </c>
      <c r="D4372" s="63"/>
      <c r="E4372" s="63" t="s">
        <v>17973</v>
      </c>
      <c r="F4372" s="63" t="s">
        <v>24269</v>
      </c>
      <c r="G4372" s="68">
        <v>8.0414046388193705E-4</v>
      </c>
      <c r="H4372" s="68">
        <v>0.44039140272026311</v>
      </c>
      <c r="I4372" s="68">
        <v>5.2641913244215563E-2</v>
      </c>
      <c r="J4372" s="68">
        <v>0.50616254357164037</v>
      </c>
    </row>
    <row r="4373" spans="1:10" x14ac:dyDescent="0.25">
      <c r="A4373" s="76"/>
      <c r="B4373" s="76">
        <v>4369</v>
      </c>
      <c r="C4373" s="63" t="s">
        <v>24270</v>
      </c>
      <c r="D4373" s="63"/>
      <c r="E4373" s="63" t="s">
        <v>24271</v>
      </c>
      <c r="F4373" s="63" t="s">
        <v>24272</v>
      </c>
      <c r="G4373" s="68">
        <v>0.22149048210552796</v>
      </c>
      <c r="H4373" s="68">
        <v>7.2319795243540222E-2</v>
      </c>
      <c r="I4373" s="68">
        <v>0.61971583042011391</v>
      </c>
      <c r="J4373" s="68">
        <v>8.6473892230820124E-2</v>
      </c>
    </row>
    <row r="4374" spans="1:10" x14ac:dyDescent="0.25">
      <c r="A4374" s="76"/>
      <c r="B4374" s="76">
        <v>4370</v>
      </c>
      <c r="C4374" s="63" t="s">
        <v>17974</v>
      </c>
      <c r="D4374" s="63" t="s">
        <v>17975</v>
      </c>
      <c r="E4374" s="63" t="s">
        <v>17976</v>
      </c>
      <c r="F4374" s="63" t="s">
        <v>17977</v>
      </c>
      <c r="G4374" s="68">
        <v>0.64267489780328391</v>
      </c>
      <c r="H4374" s="68">
        <v>0.14347316760798851</v>
      </c>
      <c r="I4374" s="68">
        <v>1.9237441315456984E-2</v>
      </c>
      <c r="J4374" s="68">
        <v>0.19461449327327041</v>
      </c>
    </row>
    <row r="4375" spans="1:10" x14ac:dyDescent="0.25">
      <c r="A4375" s="76"/>
      <c r="B4375" s="76">
        <v>4371</v>
      </c>
      <c r="C4375" s="63" t="s">
        <v>24273</v>
      </c>
      <c r="D4375" s="63"/>
      <c r="E4375" s="63" t="s">
        <v>24274</v>
      </c>
      <c r="F4375" s="63" t="s">
        <v>24275</v>
      </c>
      <c r="G4375" s="68">
        <v>4.1593862178213718E-7</v>
      </c>
      <c r="H4375" s="68">
        <v>0.46427363772793073</v>
      </c>
      <c r="I4375" s="68">
        <v>1.6743483428922938E-3</v>
      </c>
      <c r="J4375" s="68">
        <v>0.53405159799055513</v>
      </c>
    </row>
    <row r="4376" spans="1:10" x14ac:dyDescent="0.25">
      <c r="A4376" s="76"/>
      <c r="B4376" s="76">
        <v>4372</v>
      </c>
      <c r="C4376" s="63" t="s">
        <v>24276</v>
      </c>
      <c r="D4376" s="63"/>
      <c r="E4376" s="63" t="s">
        <v>24277</v>
      </c>
      <c r="F4376" s="63" t="s">
        <v>24278</v>
      </c>
      <c r="G4376" s="68">
        <v>3.0055172034808548E-10</v>
      </c>
      <c r="H4376" s="68">
        <v>0.45583838835143248</v>
      </c>
      <c r="I4376" s="68">
        <v>2.0058345855399385E-2</v>
      </c>
      <c r="J4376" s="68">
        <v>0.52410326549261554</v>
      </c>
    </row>
    <row r="4377" spans="1:10" x14ac:dyDescent="0.25">
      <c r="A4377" s="76"/>
      <c r="B4377" s="76">
        <v>4373</v>
      </c>
      <c r="C4377" s="63" t="s">
        <v>24279</v>
      </c>
      <c r="D4377" s="63"/>
      <c r="E4377" s="63" t="s">
        <v>24280</v>
      </c>
      <c r="F4377" s="63" t="s">
        <v>24281</v>
      </c>
      <c r="G4377" s="68">
        <v>4.2258343620582394E-10</v>
      </c>
      <c r="H4377" s="68">
        <v>0.46336575877957692</v>
      </c>
      <c r="I4377" s="68">
        <v>3.6534240306733555E-3</v>
      </c>
      <c r="J4377" s="68">
        <v>0.53298081676716658</v>
      </c>
    </row>
    <row r="4378" spans="1:10" x14ac:dyDescent="0.25">
      <c r="A4378" s="76"/>
      <c r="B4378" s="76">
        <v>4374</v>
      </c>
      <c r="C4378" s="63" t="s">
        <v>24282</v>
      </c>
      <c r="D4378" s="63"/>
      <c r="E4378" s="63" t="s">
        <v>24283</v>
      </c>
      <c r="F4378" s="63" t="s">
        <v>24284</v>
      </c>
      <c r="G4378" s="68">
        <v>0.71405723778310692</v>
      </c>
      <c r="H4378" s="68">
        <v>3.4021688411630058E-2</v>
      </c>
      <c r="I4378" s="68">
        <v>0.20579210385743354</v>
      </c>
      <c r="J4378" s="68">
        <v>4.6128969947829307E-2</v>
      </c>
    </row>
    <row r="4379" spans="1:10" x14ac:dyDescent="0.25">
      <c r="A4379" s="76"/>
      <c r="B4379" s="76">
        <v>4375</v>
      </c>
      <c r="C4379" s="63" t="s">
        <v>17978</v>
      </c>
      <c r="D4379" s="63" t="s">
        <v>17979</v>
      </c>
      <c r="E4379" s="63" t="s">
        <v>17980</v>
      </c>
      <c r="F4379" s="63" t="s">
        <v>17981</v>
      </c>
      <c r="G4379" s="68">
        <v>2.7504486475425959E-3</v>
      </c>
      <c r="H4379" s="68">
        <v>0.45766696877161983</v>
      </c>
      <c r="I4379" s="68">
        <v>1.2361820808887886E-2</v>
      </c>
      <c r="J4379" s="68">
        <v>0.52722076177194965</v>
      </c>
    </row>
    <row r="4380" spans="1:10" x14ac:dyDescent="0.25">
      <c r="A4380" s="76"/>
      <c r="B4380" s="76">
        <v>4376</v>
      </c>
      <c r="C4380" s="63" t="s">
        <v>24285</v>
      </c>
      <c r="D4380" s="63"/>
      <c r="E4380" s="63" t="s">
        <v>24286</v>
      </c>
      <c r="F4380" s="63" t="s">
        <v>24287</v>
      </c>
      <c r="G4380" s="68">
        <v>4.3871422416047263E-8</v>
      </c>
      <c r="H4380" s="68">
        <v>0.42778484582178222</v>
      </c>
      <c r="I4380" s="68">
        <v>8.120985896734681E-2</v>
      </c>
      <c r="J4380" s="68">
        <v>0.49100525133945128</v>
      </c>
    </row>
    <row r="4381" spans="1:10" x14ac:dyDescent="0.25">
      <c r="A4381" s="76"/>
      <c r="B4381" s="76">
        <v>4377</v>
      </c>
      <c r="C4381" s="63" t="s">
        <v>17982</v>
      </c>
      <c r="D4381" s="63" t="s">
        <v>17983</v>
      </c>
      <c r="E4381" s="63" t="s">
        <v>17984</v>
      </c>
      <c r="F4381" s="63" t="s">
        <v>17985</v>
      </c>
      <c r="G4381" s="68">
        <v>2.8778654832137109E-10</v>
      </c>
      <c r="H4381" s="68">
        <v>0.46311650415943917</v>
      </c>
      <c r="I4381" s="68">
        <v>4.1966209268098258E-3</v>
      </c>
      <c r="J4381" s="68">
        <v>0.5326868746259642</v>
      </c>
    </row>
    <row r="4382" spans="1:10" x14ac:dyDescent="0.25">
      <c r="A4382" s="76"/>
      <c r="B4382" s="76">
        <v>4378</v>
      </c>
      <c r="C4382" s="63" t="s">
        <v>24288</v>
      </c>
      <c r="D4382" s="63"/>
      <c r="E4382" s="63" t="s">
        <v>24289</v>
      </c>
      <c r="F4382" s="63" t="s">
        <v>24290</v>
      </c>
      <c r="G4382" s="68">
        <v>0.88948628578266498</v>
      </c>
      <c r="H4382" s="68">
        <v>4.1779572846314332E-2</v>
      </c>
      <c r="I4382" s="68">
        <v>1.109482243230695E-2</v>
      </c>
      <c r="J4382" s="68">
        <v>5.7639318938714282E-2</v>
      </c>
    </row>
    <row r="4383" spans="1:10" x14ac:dyDescent="0.25">
      <c r="A4383" s="76"/>
      <c r="B4383" s="76">
        <v>4379</v>
      </c>
      <c r="C4383" s="63" t="s">
        <v>17986</v>
      </c>
      <c r="D4383" s="63" t="s">
        <v>17987</v>
      </c>
      <c r="E4383" s="63" t="s">
        <v>17988</v>
      </c>
      <c r="F4383" s="63" t="s">
        <v>17989</v>
      </c>
      <c r="G4383" s="68">
        <v>2.5429308068859108E-8</v>
      </c>
      <c r="H4383" s="68">
        <v>0.46335147520189873</v>
      </c>
      <c r="I4383" s="68">
        <v>3.6845181904539299E-3</v>
      </c>
      <c r="J4383" s="68">
        <v>0.53296398117833954</v>
      </c>
    </row>
    <row r="4384" spans="1:10" x14ac:dyDescent="0.25">
      <c r="A4384" s="76"/>
      <c r="B4384" s="76">
        <v>4380</v>
      </c>
      <c r="C4384" s="63" t="s">
        <v>17990</v>
      </c>
      <c r="D4384" s="63" t="s">
        <v>17991</v>
      </c>
      <c r="E4384" s="63" t="s">
        <v>17992</v>
      </c>
      <c r="F4384" s="63" t="s">
        <v>17993</v>
      </c>
      <c r="G4384" s="68">
        <v>2.8226900538874435E-10</v>
      </c>
      <c r="H4384" s="68">
        <v>0.4550283799283153</v>
      </c>
      <c r="I4384" s="68">
        <v>2.1823733768985071E-2</v>
      </c>
      <c r="J4384" s="68">
        <v>0.52314788602043016</v>
      </c>
    </row>
    <row r="4385" spans="1:10" x14ac:dyDescent="0.25">
      <c r="A4385" s="76"/>
      <c r="B4385" s="76">
        <v>4381</v>
      </c>
      <c r="C4385" s="63" t="s">
        <v>24291</v>
      </c>
      <c r="D4385" s="63"/>
      <c r="E4385" s="63" t="s">
        <v>24292</v>
      </c>
      <c r="F4385" s="63" t="s">
        <v>24293</v>
      </c>
      <c r="G4385" s="68">
        <v>1.1267016332663968E-6</v>
      </c>
      <c r="H4385" s="68">
        <v>3.9632836884513967E-2</v>
      </c>
      <c r="I4385" s="68">
        <v>0.9341291346848476</v>
      </c>
      <c r="J4385" s="68">
        <v>2.6236901729004988E-2</v>
      </c>
    </row>
    <row r="4386" spans="1:10" x14ac:dyDescent="0.25">
      <c r="A4386" s="76"/>
      <c r="B4386" s="76">
        <v>4382</v>
      </c>
      <c r="C4386" s="63" t="s">
        <v>17994</v>
      </c>
      <c r="D4386" s="63" t="s">
        <v>17995</v>
      </c>
      <c r="E4386" s="63" t="s">
        <v>17996</v>
      </c>
      <c r="F4386" s="63" t="s">
        <v>17997</v>
      </c>
      <c r="G4386" s="68">
        <v>0.88637791208138728</v>
      </c>
      <c r="H4386" s="68">
        <v>4.1280274068099657E-2</v>
      </c>
      <c r="I4386" s="68">
        <v>1.540352107207015E-2</v>
      </c>
      <c r="J4386" s="68">
        <v>5.6938292778442957E-2</v>
      </c>
    </row>
    <row r="4387" spans="1:10" x14ac:dyDescent="0.25">
      <c r="A4387" s="76"/>
      <c r="B4387" s="76">
        <v>4383</v>
      </c>
      <c r="C4387" s="63" t="s">
        <v>17998</v>
      </c>
      <c r="D4387" s="63" t="s">
        <v>17999</v>
      </c>
      <c r="E4387" s="63" t="s">
        <v>18000</v>
      </c>
      <c r="F4387" s="63" t="s">
        <v>18001</v>
      </c>
      <c r="G4387" s="68">
        <v>0.86727945964302522</v>
      </c>
      <c r="H4387" s="68">
        <v>4.0448265683761454E-2</v>
      </c>
      <c r="I4387" s="68">
        <v>3.6557027964200406E-2</v>
      </c>
      <c r="J4387" s="68">
        <v>5.5715246709012352E-2</v>
      </c>
    </row>
    <row r="4388" spans="1:10" x14ac:dyDescent="0.25">
      <c r="A4388" s="76"/>
      <c r="B4388" s="76">
        <v>4384</v>
      </c>
      <c r="C4388" s="63" t="s">
        <v>18002</v>
      </c>
      <c r="D4388" s="63" t="s">
        <v>18003</v>
      </c>
      <c r="E4388" s="63" t="s">
        <v>18004</v>
      </c>
      <c r="F4388" s="63" t="s">
        <v>18005</v>
      </c>
      <c r="G4388" s="68">
        <v>1.8493026116015037E-2</v>
      </c>
      <c r="H4388" s="68">
        <v>2.006916054475533E-2</v>
      </c>
      <c r="I4388" s="68">
        <v>0.95813791057328646</v>
      </c>
      <c r="J4388" s="68">
        <v>3.2999027659437246E-3</v>
      </c>
    </row>
    <row r="4389" spans="1:10" x14ac:dyDescent="0.25">
      <c r="A4389" s="76"/>
      <c r="B4389" s="76">
        <v>4385</v>
      </c>
      <c r="C4389" s="63" t="s">
        <v>24294</v>
      </c>
      <c r="D4389" s="63"/>
      <c r="E4389" s="63" t="s">
        <v>24295</v>
      </c>
      <c r="F4389" s="63" t="s">
        <v>24296</v>
      </c>
      <c r="G4389" s="68">
        <v>0.87645637015369759</v>
      </c>
      <c r="H4389" s="68">
        <v>4.092062555123846E-2</v>
      </c>
      <c r="I4389" s="68">
        <v>2.6219681031227474E-2</v>
      </c>
      <c r="J4389" s="68">
        <v>5.6403323263836541E-2</v>
      </c>
    </row>
    <row r="4390" spans="1:10" x14ac:dyDescent="0.25">
      <c r="A4390" s="76"/>
      <c r="B4390" s="76">
        <v>4386</v>
      </c>
      <c r="C4390" s="63" t="s">
        <v>18006</v>
      </c>
      <c r="D4390" s="63" t="s">
        <v>18007</v>
      </c>
      <c r="E4390" s="63" t="s">
        <v>18008</v>
      </c>
      <c r="F4390" s="63" t="s">
        <v>18009</v>
      </c>
      <c r="G4390" s="68">
        <v>0.81563231147000981</v>
      </c>
      <c r="H4390" s="68">
        <v>3.8257198546535635E-2</v>
      </c>
      <c r="I4390" s="68">
        <v>9.3634843451230576E-2</v>
      </c>
      <c r="J4390" s="68">
        <v>5.2475646532223939E-2</v>
      </c>
    </row>
    <row r="4391" spans="1:10" x14ac:dyDescent="0.25">
      <c r="A4391" s="76"/>
      <c r="B4391" s="76">
        <v>4387</v>
      </c>
      <c r="C4391" s="63" t="s">
        <v>18010</v>
      </c>
      <c r="D4391" s="63" t="s">
        <v>18011</v>
      </c>
      <c r="E4391" s="63" t="s">
        <v>18012</v>
      </c>
      <c r="F4391" s="63" t="s">
        <v>18013</v>
      </c>
      <c r="G4391" s="68">
        <v>1.5571360202649162E-7</v>
      </c>
      <c r="H4391" s="68">
        <v>1.9458485367130813E-2</v>
      </c>
      <c r="I4391" s="68">
        <v>0.97917146992568493</v>
      </c>
      <c r="J4391" s="68">
        <v>1.3698889935845424E-3</v>
      </c>
    </row>
    <row r="4392" spans="1:10" x14ac:dyDescent="0.25">
      <c r="A4392" s="76"/>
      <c r="B4392" s="76">
        <v>4388</v>
      </c>
      <c r="C4392" s="63" t="s">
        <v>18014</v>
      </c>
      <c r="D4392" s="63" t="s">
        <v>18015</v>
      </c>
      <c r="E4392" s="63" t="s">
        <v>18016</v>
      </c>
      <c r="F4392" s="63" t="s">
        <v>18017</v>
      </c>
      <c r="G4392" s="68">
        <v>2.3892064853673466E-3</v>
      </c>
      <c r="H4392" s="68">
        <v>1.83641731357666E-2</v>
      </c>
      <c r="I4392" s="68">
        <v>0.97908570956155927</v>
      </c>
      <c r="J4392" s="68">
        <v>1.6091081730901236E-4</v>
      </c>
    </row>
    <row r="4393" spans="1:10" x14ac:dyDescent="0.25">
      <c r="A4393" s="76"/>
      <c r="B4393" s="76">
        <v>4389</v>
      </c>
      <c r="C4393" s="63" t="s">
        <v>24297</v>
      </c>
      <c r="D4393" s="63"/>
      <c r="E4393" s="63" t="s">
        <v>24298</v>
      </c>
      <c r="F4393" s="63" t="s">
        <v>24299</v>
      </c>
      <c r="G4393" s="68">
        <v>0.75049812771051716</v>
      </c>
      <c r="H4393" s="68">
        <v>5.286601463494324E-2</v>
      </c>
      <c r="I4393" s="68">
        <v>0.12448218031153033</v>
      </c>
      <c r="J4393" s="68">
        <v>7.2153677343009481E-2</v>
      </c>
    </row>
    <row r="4394" spans="1:10" x14ac:dyDescent="0.25">
      <c r="A4394" s="76"/>
      <c r="B4394" s="76">
        <v>4390</v>
      </c>
      <c r="C4394" s="63" t="s">
        <v>24300</v>
      </c>
      <c r="D4394" s="63"/>
      <c r="E4394" s="63" t="s">
        <v>24301</v>
      </c>
      <c r="F4394" s="63" t="s">
        <v>24302</v>
      </c>
      <c r="G4394" s="68">
        <v>1.1861982938889226E-3</v>
      </c>
      <c r="H4394" s="68">
        <v>0.46181284851556709</v>
      </c>
      <c r="I4394" s="68">
        <v>5.4360591842380658E-3</v>
      </c>
      <c r="J4394" s="68">
        <v>0.53156489400630591</v>
      </c>
    </row>
    <row r="4395" spans="1:10" x14ac:dyDescent="0.25">
      <c r="A4395" s="76"/>
      <c r="B4395" s="76">
        <v>4391</v>
      </c>
      <c r="C4395" s="63" t="s">
        <v>18018</v>
      </c>
      <c r="D4395" s="63" t="s">
        <v>18019</v>
      </c>
      <c r="E4395" s="63" t="s">
        <v>18020</v>
      </c>
      <c r="F4395" s="63" t="s">
        <v>18021</v>
      </c>
      <c r="G4395" s="68">
        <v>0.21222212626237763</v>
      </c>
      <c r="H4395" s="68">
        <v>0.34382714913069168</v>
      </c>
      <c r="I4395" s="68">
        <v>6.3639967610703242E-3</v>
      </c>
      <c r="J4395" s="68">
        <v>0.43758672784586061</v>
      </c>
    </row>
    <row r="4396" spans="1:10" x14ac:dyDescent="0.25">
      <c r="A4396" s="76"/>
      <c r="B4396" s="76">
        <v>4392</v>
      </c>
      <c r="C4396" s="63" t="s">
        <v>18022</v>
      </c>
      <c r="D4396" s="63" t="s">
        <v>24303</v>
      </c>
      <c r="E4396" s="63" t="s">
        <v>18023</v>
      </c>
      <c r="F4396" s="63" t="s">
        <v>18024</v>
      </c>
      <c r="G4396" s="68">
        <v>0.87880840120002601</v>
      </c>
      <c r="H4396" s="68">
        <v>4.815261792995025E-2</v>
      </c>
      <c r="I4396" s="68">
        <v>6.6511875497964621E-3</v>
      </c>
      <c r="J4396" s="68">
        <v>6.6387793320227262E-2</v>
      </c>
    </row>
    <row r="4397" spans="1:10" x14ac:dyDescent="0.25">
      <c r="A4397" s="76"/>
      <c r="B4397" s="76">
        <v>4393</v>
      </c>
      <c r="C4397" s="63" t="s">
        <v>18025</v>
      </c>
      <c r="D4397" s="63" t="s">
        <v>18026</v>
      </c>
      <c r="E4397" s="63" t="s">
        <v>18027</v>
      </c>
      <c r="F4397" s="63" t="s">
        <v>18028</v>
      </c>
      <c r="G4397" s="68">
        <v>1.5935881507275913E-13</v>
      </c>
      <c r="H4397" s="68">
        <v>0.45991284040331482</v>
      </c>
      <c r="I4397" s="68">
        <v>1.1178444149323133E-2</v>
      </c>
      <c r="J4397" s="68">
        <v>0.52890871544720197</v>
      </c>
    </row>
    <row r="4398" spans="1:10" x14ac:dyDescent="0.25">
      <c r="A4398" s="76"/>
      <c r="B4398" s="76">
        <v>4394</v>
      </c>
      <c r="C4398" s="63" t="s">
        <v>18029</v>
      </c>
      <c r="D4398" s="63" t="s">
        <v>18030</v>
      </c>
      <c r="E4398" s="63" t="s">
        <v>18031</v>
      </c>
      <c r="F4398" s="63" t="s">
        <v>18032</v>
      </c>
      <c r="G4398" s="68">
        <v>0.87868782803111034</v>
      </c>
      <c r="H4398" s="68">
        <v>5.0705301889138764E-2</v>
      </c>
      <c r="I4398" s="68">
        <v>6.9901535418034422E-4</v>
      </c>
      <c r="J4398" s="68">
        <v>6.9907854725570678E-2</v>
      </c>
    </row>
    <row r="4399" spans="1:10" x14ac:dyDescent="0.25">
      <c r="A4399" s="76"/>
      <c r="B4399" s="76">
        <v>4395</v>
      </c>
      <c r="C4399" s="63" t="s">
        <v>18033</v>
      </c>
      <c r="D4399" s="63" t="s">
        <v>18034</v>
      </c>
      <c r="E4399" s="63" t="s">
        <v>18035</v>
      </c>
      <c r="F4399" s="63" t="s">
        <v>18036</v>
      </c>
      <c r="G4399" s="68">
        <v>7.531240846782764E-7</v>
      </c>
      <c r="H4399" s="68">
        <v>0.44622782441673225</v>
      </c>
      <c r="I4399" s="68">
        <v>4.1004290761214202E-2</v>
      </c>
      <c r="J4399" s="68">
        <v>0.51276713169797128</v>
      </c>
    </row>
    <row r="4400" spans="1:10" x14ac:dyDescent="0.25">
      <c r="A4400" s="76"/>
      <c r="B4400" s="76">
        <v>4396</v>
      </c>
      <c r="C4400" s="63" t="s">
        <v>18037</v>
      </c>
      <c r="D4400" s="63" t="s">
        <v>18038</v>
      </c>
      <c r="E4400" s="63" t="s">
        <v>18039</v>
      </c>
      <c r="F4400" s="63" t="s">
        <v>23573</v>
      </c>
      <c r="G4400" s="68">
        <v>2.1708628490759937E-2</v>
      </c>
      <c r="H4400" s="68">
        <v>9.6639433879855463E-2</v>
      </c>
      <c r="I4400" s="68">
        <v>0.79509500767167185</v>
      </c>
      <c r="J4400" s="68">
        <v>8.6556929957712983E-2</v>
      </c>
    </row>
    <row r="4401" spans="1:10" x14ac:dyDescent="0.25">
      <c r="A4401" s="76"/>
      <c r="B4401" s="76">
        <v>4397</v>
      </c>
      <c r="C4401" s="63" t="s">
        <v>18040</v>
      </c>
      <c r="D4401" s="63" t="s">
        <v>24304</v>
      </c>
      <c r="E4401" s="63" t="s">
        <v>18041</v>
      </c>
      <c r="F4401" s="63" t="s">
        <v>18042</v>
      </c>
      <c r="G4401" s="68">
        <v>5.2505240398339991E-8</v>
      </c>
      <c r="H4401" s="68">
        <v>0.46348398167039762</v>
      </c>
      <c r="I4401" s="68">
        <v>3.3957128695962886E-3</v>
      </c>
      <c r="J4401" s="68">
        <v>0.53312025295476562</v>
      </c>
    </row>
    <row r="4402" spans="1:10" x14ac:dyDescent="0.25">
      <c r="A4402" s="76"/>
      <c r="B4402" s="76">
        <v>4398</v>
      </c>
      <c r="C4402" s="63" t="s">
        <v>18043</v>
      </c>
      <c r="D4402" s="63" t="s">
        <v>18044</v>
      </c>
      <c r="E4402" s="63" t="s">
        <v>18045</v>
      </c>
      <c r="F4402" s="63" t="s">
        <v>18046</v>
      </c>
      <c r="G4402" s="68">
        <v>1.0708325228616485E-2</v>
      </c>
      <c r="H4402" s="68">
        <v>0.4294050841488869</v>
      </c>
      <c r="I4402" s="68">
        <v>6.3282994091626354E-2</v>
      </c>
      <c r="J4402" s="68">
        <v>0.49660359653086933</v>
      </c>
    </row>
    <row r="4403" spans="1:10" x14ac:dyDescent="0.25">
      <c r="A4403" s="76"/>
      <c r="B4403" s="76">
        <v>4399</v>
      </c>
      <c r="C4403" s="63" t="s">
        <v>18047</v>
      </c>
      <c r="D4403" s="63"/>
      <c r="E4403" s="63" t="s">
        <v>18048</v>
      </c>
      <c r="F4403" s="63" t="s">
        <v>24305</v>
      </c>
      <c r="G4403" s="68">
        <v>0.46942523718132179</v>
      </c>
      <c r="H4403" s="68">
        <v>2.464445595024722E-2</v>
      </c>
      <c r="I4403" s="68">
        <v>0.47496979909687104</v>
      </c>
      <c r="J4403" s="68">
        <v>3.0960507771558957E-2</v>
      </c>
    </row>
    <row r="4404" spans="1:10" x14ac:dyDescent="0.25">
      <c r="A4404" s="76"/>
      <c r="B4404" s="76">
        <v>4400</v>
      </c>
      <c r="C4404" s="63" t="s">
        <v>18049</v>
      </c>
      <c r="D4404" s="63" t="s">
        <v>18050</v>
      </c>
      <c r="E4404" s="63" t="s">
        <v>18051</v>
      </c>
      <c r="F4404" s="63" t="s">
        <v>18052</v>
      </c>
      <c r="G4404" s="68">
        <v>0.44123145045372097</v>
      </c>
      <c r="H4404" s="68">
        <v>2.3553486132705741E-2</v>
      </c>
      <c r="I4404" s="68">
        <v>0.50622542799555947</v>
      </c>
      <c r="J4404" s="68">
        <v>2.8989635418013294E-2</v>
      </c>
    </row>
    <row r="4405" spans="1:10" x14ac:dyDescent="0.25">
      <c r="A4405" s="76"/>
      <c r="B4405" s="76">
        <v>4401</v>
      </c>
      <c r="C4405" s="63" t="s">
        <v>18053</v>
      </c>
      <c r="D4405" s="63" t="s">
        <v>18054</v>
      </c>
      <c r="E4405" s="63" t="s">
        <v>18055</v>
      </c>
      <c r="F4405" s="63" t="s">
        <v>18056</v>
      </c>
      <c r="G4405" s="68">
        <v>1.003440313270842E-4</v>
      </c>
      <c r="H4405" s="68">
        <v>0.45425153440983673</v>
      </c>
      <c r="I4405" s="68">
        <v>2.3381337883518843E-2</v>
      </c>
      <c r="J4405" s="68">
        <v>0.5222667836753162</v>
      </c>
    </row>
    <row r="4406" spans="1:10" x14ac:dyDescent="0.25">
      <c r="A4406" s="76"/>
      <c r="B4406" s="76">
        <v>4402</v>
      </c>
      <c r="C4406" s="63" t="s">
        <v>24306</v>
      </c>
      <c r="D4406" s="63"/>
      <c r="E4406" s="63" t="s">
        <v>24307</v>
      </c>
      <c r="F4406" s="63" t="s">
        <v>24308</v>
      </c>
      <c r="G4406" s="68">
        <v>0.72250597054443944</v>
      </c>
      <c r="H4406" s="68">
        <v>0.11717593468367542</v>
      </c>
      <c r="I4406" s="68">
        <v>4.1623379637759311E-4</v>
      </c>
      <c r="J4406" s="68">
        <v>0.15990186097550688</v>
      </c>
    </row>
    <row r="4407" spans="1:10" x14ac:dyDescent="0.25">
      <c r="A4407" s="76"/>
      <c r="B4407" s="76">
        <v>4403</v>
      </c>
      <c r="C4407" s="63" t="s">
        <v>18057</v>
      </c>
      <c r="D4407" s="63" t="s">
        <v>18058</v>
      </c>
      <c r="E4407" s="63" t="s">
        <v>18059</v>
      </c>
      <c r="F4407" s="63" t="s">
        <v>18060</v>
      </c>
      <c r="G4407" s="68">
        <v>9.6158066197309165E-4</v>
      </c>
      <c r="H4407" s="68">
        <v>0.3537280161184384</v>
      </c>
      <c r="I4407" s="68">
        <v>0.24146595465441567</v>
      </c>
      <c r="J4407" s="68">
        <v>0.40384444856517132</v>
      </c>
    </row>
    <row r="4408" spans="1:10" x14ac:dyDescent="0.25">
      <c r="A4408" s="76"/>
      <c r="B4408" s="76">
        <v>4404</v>
      </c>
      <c r="C4408" s="63" t="s">
        <v>18061</v>
      </c>
      <c r="D4408" s="63" t="s">
        <v>18062</v>
      </c>
      <c r="E4408" s="63" t="s">
        <v>18063</v>
      </c>
      <c r="F4408" s="63" t="s">
        <v>18064</v>
      </c>
      <c r="G4408" s="68">
        <v>0.89747190244760455</v>
      </c>
      <c r="H4408" s="68">
        <v>4.1856664797862632E-2</v>
      </c>
      <c r="I4408" s="68">
        <v>2.8952370696527802E-3</v>
      </c>
      <c r="J4408" s="68">
        <v>5.7776195684879968E-2</v>
      </c>
    </row>
    <row r="4409" spans="1:10" x14ac:dyDescent="0.25">
      <c r="A4409" s="76"/>
      <c r="B4409" s="76">
        <v>4405</v>
      </c>
      <c r="C4409" s="63" t="s">
        <v>24309</v>
      </c>
      <c r="D4409" s="63"/>
      <c r="E4409" s="63" t="s">
        <v>24310</v>
      </c>
      <c r="F4409" s="63" t="s">
        <v>24311</v>
      </c>
      <c r="G4409" s="68">
        <v>1.2123293043603241E-2</v>
      </c>
      <c r="H4409" s="68">
        <v>0.45396291759056262</v>
      </c>
      <c r="I4409" s="68">
        <v>7.8468098488596282E-3</v>
      </c>
      <c r="J4409" s="68">
        <v>0.52606697951697468</v>
      </c>
    </row>
    <row r="4410" spans="1:10" x14ac:dyDescent="0.25">
      <c r="A4410" s="76"/>
      <c r="B4410" s="76">
        <v>4406</v>
      </c>
      <c r="C4410" s="63" t="s">
        <v>24312</v>
      </c>
      <c r="D4410" s="63"/>
      <c r="E4410" s="63" t="s">
        <v>24313</v>
      </c>
      <c r="F4410" s="63" t="s">
        <v>24314</v>
      </c>
      <c r="G4410" s="68">
        <v>4.8485111540687548E-2</v>
      </c>
      <c r="H4410" s="68">
        <v>0.39396388670626686</v>
      </c>
      <c r="I4410" s="68">
        <v>9.0962298940150815E-2</v>
      </c>
      <c r="J4410" s="68">
        <v>0.46658870281289405</v>
      </c>
    </row>
    <row r="4411" spans="1:10" x14ac:dyDescent="0.25">
      <c r="A4411" s="76"/>
      <c r="B4411" s="76">
        <v>4407</v>
      </c>
      <c r="C4411" s="63" t="s">
        <v>18065</v>
      </c>
      <c r="D4411" s="63" t="s">
        <v>18066</v>
      </c>
      <c r="E4411" s="63" t="s">
        <v>18067</v>
      </c>
      <c r="F4411" s="63" t="s">
        <v>18068</v>
      </c>
      <c r="G4411" s="68">
        <v>0.30454253788172231</v>
      </c>
      <c r="H4411" s="68">
        <v>0.2258747172737724</v>
      </c>
      <c r="I4411" s="68">
        <v>0.17505684753774645</v>
      </c>
      <c r="J4411" s="68">
        <v>0.29452589730675977</v>
      </c>
    </row>
    <row r="4412" spans="1:10" x14ac:dyDescent="0.25">
      <c r="A4412" s="76"/>
      <c r="B4412" s="76">
        <v>4408</v>
      </c>
      <c r="C4412" s="63" t="s">
        <v>18069</v>
      </c>
      <c r="D4412" s="63" t="s">
        <v>18070</v>
      </c>
      <c r="E4412" s="63" t="s">
        <v>18071</v>
      </c>
      <c r="F4412" s="63" t="s">
        <v>18072</v>
      </c>
      <c r="G4412" s="68">
        <v>2.0488387798305016E-2</v>
      </c>
      <c r="H4412" s="68">
        <v>1.8510933035700686E-2</v>
      </c>
      <c r="I4412" s="68">
        <v>0.95959106358610069</v>
      </c>
      <c r="J4412" s="68">
        <v>1.4096155798923691E-3</v>
      </c>
    </row>
    <row r="4413" spans="1:10" x14ac:dyDescent="0.25">
      <c r="A4413" s="76"/>
      <c r="B4413" s="76">
        <v>4409</v>
      </c>
      <c r="C4413" s="63" t="s">
        <v>18073</v>
      </c>
      <c r="D4413" s="63" t="s">
        <v>18074</v>
      </c>
      <c r="E4413" s="63" t="s">
        <v>18075</v>
      </c>
      <c r="F4413" s="63" t="s">
        <v>18076</v>
      </c>
      <c r="G4413" s="68">
        <v>5.9417417807072214E-5</v>
      </c>
      <c r="H4413" s="68">
        <v>0.24674324612222237</v>
      </c>
      <c r="I4413" s="68">
        <v>0.47657321573224409</v>
      </c>
      <c r="J4413" s="68">
        <v>0.27662412072772857</v>
      </c>
    </row>
    <row r="4414" spans="1:10" x14ac:dyDescent="0.25">
      <c r="A4414" s="76"/>
      <c r="B4414" s="76">
        <v>4410</v>
      </c>
      <c r="C4414" s="63" t="s">
        <v>18077</v>
      </c>
      <c r="D4414" s="63" t="s">
        <v>18078</v>
      </c>
      <c r="E4414" s="63" t="s">
        <v>18079</v>
      </c>
      <c r="F4414" s="63" t="s">
        <v>18080</v>
      </c>
      <c r="G4414" s="68">
        <v>4.0020911339265344E-5</v>
      </c>
      <c r="H4414" s="68">
        <v>0.46276061429216431</v>
      </c>
      <c r="I4414" s="68">
        <v>4.9181485629713386E-3</v>
      </c>
      <c r="J4414" s="68">
        <v>0.5322812162335252</v>
      </c>
    </row>
    <row r="4415" spans="1:10" x14ac:dyDescent="0.25">
      <c r="A4415" s="76"/>
      <c r="B4415" s="76">
        <v>4411</v>
      </c>
      <c r="C4415" s="63" t="s">
        <v>18081</v>
      </c>
      <c r="D4415" s="63"/>
      <c r="E4415" s="63" t="s">
        <v>18082</v>
      </c>
      <c r="F4415" s="63" t="s">
        <v>24315</v>
      </c>
      <c r="G4415" s="68">
        <v>2.0329598720736707E-11</v>
      </c>
      <c r="H4415" s="68">
        <v>1.8347471166183776E-2</v>
      </c>
      <c r="I4415" s="68">
        <v>0.98165252715239593</v>
      </c>
      <c r="J4415" s="68">
        <v>1.6610917089277124E-9</v>
      </c>
    </row>
    <row r="4416" spans="1:10" x14ac:dyDescent="0.25">
      <c r="A4416" s="76"/>
      <c r="B4416" s="76">
        <v>4412</v>
      </c>
      <c r="C4416" s="63" t="s">
        <v>18083</v>
      </c>
      <c r="D4416" s="63" t="s">
        <v>18084</v>
      </c>
      <c r="E4416" s="63" t="s">
        <v>18085</v>
      </c>
      <c r="F4416" s="63" t="s">
        <v>18086</v>
      </c>
      <c r="G4416" s="68">
        <v>2.409340785173186E-10</v>
      </c>
      <c r="H4416" s="68">
        <v>0.46292287723706216</v>
      </c>
      <c r="I4416" s="68">
        <v>4.6185901167695356E-3</v>
      </c>
      <c r="J4416" s="68">
        <v>0.53245853240523344</v>
      </c>
    </row>
    <row r="4417" spans="1:10" x14ac:dyDescent="0.25">
      <c r="A4417" s="76"/>
      <c r="B4417" s="76">
        <v>4413</v>
      </c>
      <c r="C4417" s="63" t="s">
        <v>24316</v>
      </c>
      <c r="D4417" s="63"/>
      <c r="E4417" s="63" t="s">
        <v>24317</v>
      </c>
      <c r="F4417" s="63" t="s">
        <v>24318</v>
      </c>
      <c r="G4417" s="68">
        <v>4.3239786343187417E-12</v>
      </c>
      <c r="H4417" s="68">
        <v>0.46226889194089438</v>
      </c>
      <c r="I4417" s="68">
        <v>6.0438201555961376E-3</v>
      </c>
      <c r="J4417" s="68">
        <v>0.53168728789918585</v>
      </c>
    </row>
    <row r="4418" spans="1:10" x14ac:dyDescent="0.25">
      <c r="A4418" s="76"/>
      <c r="B4418" s="76">
        <v>4414</v>
      </c>
      <c r="C4418" s="63" t="s">
        <v>24319</v>
      </c>
      <c r="D4418" s="63"/>
      <c r="E4418" s="63" t="s">
        <v>24320</v>
      </c>
      <c r="F4418" s="63" t="s">
        <v>24321</v>
      </c>
      <c r="G4418" s="68">
        <v>2.3669176388584651E-4</v>
      </c>
      <c r="H4418" s="68">
        <v>1.8358630846553439E-2</v>
      </c>
      <c r="I4418" s="68">
        <v>0.98137656920865357</v>
      </c>
      <c r="J4418" s="68">
        <v>2.8108180908265133E-5</v>
      </c>
    </row>
    <row r="4419" spans="1:10" x14ac:dyDescent="0.25">
      <c r="A4419" s="76"/>
      <c r="B4419" s="76">
        <v>4415</v>
      </c>
      <c r="C4419" s="63" t="s">
        <v>18087</v>
      </c>
      <c r="D4419" s="63" t="s">
        <v>18088</v>
      </c>
      <c r="E4419" s="63" t="s">
        <v>18089</v>
      </c>
      <c r="F4419" s="63" t="s">
        <v>18090</v>
      </c>
      <c r="G4419" s="68">
        <v>3.4522386103559154E-4</v>
      </c>
      <c r="H4419" s="68">
        <v>0.45985681014323937</v>
      </c>
      <c r="I4419" s="68">
        <v>1.0834300346425968E-2</v>
      </c>
      <c r="J4419" s="68">
        <v>0.52896366564929886</v>
      </c>
    </row>
    <row r="4420" spans="1:10" x14ac:dyDescent="0.25">
      <c r="A4420" s="76"/>
      <c r="B4420" s="76">
        <v>4416</v>
      </c>
      <c r="C4420" s="63" t="s">
        <v>24322</v>
      </c>
      <c r="D4420" s="63"/>
      <c r="E4420" s="63" t="s">
        <v>24323</v>
      </c>
      <c r="F4420" s="63" t="s">
        <v>24324</v>
      </c>
      <c r="G4420" s="68">
        <v>7.379631909069795E-10</v>
      </c>
      <c r="H4420" s="68">
        <v>0.26617383937916156</v>
      </c>
      <c r="I4420" s="68">
        <v>0.43410801375873176</v>
      </c>
      <c r="J4420" s="68">
        <v>0.29971814612414155</v>
      </c>
    </row>
    <row r="4421" spans="1:10" x14ac:dyDescent="0.25">
      <c r="A4421" s="76"/>
      <c r="B4421" s="76">
        <v>4417</v>
      </c>
      <c r="C4421" s="63" t="s">
        <v>24325</v>
      </c>
      <c r="D4421" s="63"/>
      <c r="E4421" s="63" t="s">
        <v>24326</v>
      </c>
      <c r="F4421" s="63" t="s">
        <v>24327</v>
      </c>
      <c r="G4421" s="68">
        <v>0.77882956434088157</v>
      </c>
      <c r="H4421" s="68">
        <v>5.8570760776575963E-2</v>
      </c>
      <c r="I4421" s="68">
        <v>8.2428510300486271E-2</v>
      </c>
      <c r="J4421" s="68">
        <v>8.0171164582056337E-2</v>
      </c>
    </row>
    <row r="4422" spans="1:10" x14ac:dyDescent="0.25">
      <c r="A4422" s="76"/>
      <c r="B4422" s="76">
        <v>4418</v>
      </c>
      <c r="C4422" s="63" t="s">
        <v>24328</v>
      </c>
      <c r="D4422" s="63"/>
      <c r="E4422" s="63" t="s">
        <v>24329</v>
      </c>
      <c r="F4422" s="63" t="s">
        <v>24330</v>
      </c>
      <c r="G4422" s="68">
        <v>8.3323073193118748E-7</v>
      </c>
      <c r="H4422" s="68">
        <v>0.45507876034299666</v>
      </c>
      <c r="I4422" s="68">
        <v>2.1712805763870736E-2</v>
      </c>
      <c r="J4422" s="68">
        <v>0.52320760066239891</v>
      </c>
    </row>
    <row r="4423" spans="1:10" x14ac:dyDescent="0.25">
      <c r="A4423" s="76"/>
      <c r="B4423" s="76">
        <v>4419</v>
      </c>
      <c r="C4423" s="63" t="s">
        <v>24331</v>
      </c>
      <c r="D4423" s="63"/>
      <c r="E4423" s="63" t="s">
        <v>24332</v>
      </c>
      <c r="F4423" s="63" t="s">
        <v>24333</v>
      </c>
      <c r="G4423" s="68">
        <v>6.2522244209279043E-2</v>
      </c>
      <c r="H4423" s="68">
        <v>0.37886138212536763</v>
      </c>
      <c r="I4423" s="68">
        <v>0.10603693256761257</v>
      </c>
      <c r="J4423" s="68">
        <v>0.45257944109774256</v>
      </c>
    </row>
    <row r="4424" spans="1:10" x14ac:dyDescent="0.25">
      <c r="A4424" s="76"/>
      <c r="B4424" s="76">
        <v>4420</v>
      </c>
      <c r="C4424" s="63" t="s">
        <v>24334</v>
      </c>
      <c r="D4424" s="63"/>
      <c r="E4424" s="63" t="s">
        <v>24335</v>
      </c>
      <c r="F4424" s="63" t="s">
        <v>24336</v>
      </c>
      <c r="G4424" s="68">
        <v>2.6118074234525455E-7</v>
      </c>
      <c r="H4424" s="68">
        <v>0.46299709498583524</v>
      </c>
      <c r="I4424" s="68">
        <v>4.4564955652938365E-3</v>
      </c>
      <c r="J4424" s="68">
        <v>0.53254614826812874</v>
      </c>
    </row>
    <row r="4425" spans="1:10" x14ac:dyDescent="0.25">
      <c r="A4425" s="76"/>
      <c r="B4425" s="76">
        <v>4421</v>
      </c>
      <c r="C4425" s="63" t="s">
        <v>24337</v>
      </c>
      <c r="D4425" s="63"/>
      <c r="E4425" s="63" t="s">
        <v>24338</v>
      </c>
      <c r="F4425" s="63" t="s">
        <v>24339</v>
      </c>
      <c r="G4425" s="68">
        <v>0.89010058810333037</v>
      </c>
      <c r="H4425" s="68">
        <v>4.5718501526142069E-2</v>
      </c>
      <c r="I4425" s="68">
        <v>1.103231309167187E-3</v>
      </c>
      <c r="J4425" s="68">
        <v>6.3077679061360692E-2</v>
      </c>
    </row>
    <row r="4426" spans="1:10" x14ac:dyDescent="0.25">
      <c r="A4426" s="76"/>
      <c r="B4426" s="76">
        <v>4422</v>
      </c>
      <c r="C4426" s="63" t="s">
        <v>24340</v>
      </c>
      <c r="D4426" s="63"/>
      <c r="E4426" s="63" t="s">
        <v>24341</v>
      </c>
      <c r="F4426" s="63" t="s">
        <v>24342</v>
      </c>
      <c r="G4426" s="68">
        <v>1.5917034911706603E-2</v>
      </c>
      <c r="H4426" s="68">
        <v>1.8456031252293222E-2</v>
      </c>
      <c r="I4426" s="68">
        <v>0.96455630111889124</v>
      </c>
      <c r="J4426" s="68">
        <v>1.0706327171067093E-3</v>
      </c>
    </row>
    <row r="4427" spans="1:10" x14ac:dyDescent="0.25">
      <c r="A4427" s="76"/>
      <c r="B4427" s="76">
        <v>4423</v>
      </c>
      <c r="C4427" s="63" t="s">
        <v>24343</v>
      </c>
      <c r="D4427" s="63"/>
      <c r="E4427" s="63" t="s">
        <v>24344</v>
      </c>
      <c r="F4427" s="63" t="s">
        <v>24345</v>
      </c>
      <c r="G4427" s="68">
        <v>7.9787648541878948E-21</v>
      </c>
      <c r="H4427" s="68">
        <v>0.46436519491190298</v>
      </c>
      <c r="I4427" s="68">
        <v>1.4753833397057833E-3</v>
      </c>
      <c r="J4427" s="68">
        <v>0.53415942174839115</v>
      </c>
    </row>
    <row r="4428" spans="1:10" x14ac:dyDescent="0.25">
      <c r="A4428" s="76"/>
      <c r="B4428" s="76">
        <v>4424</v>
      </c>
      <c r="C4428" s="63" t="s">
        <v>24346</v>
      </c>
      <c r="D4428" s="63"/>
      <c r="E4428" s="63" t="s">
        <v>24347</v>
      </c>
      <c r="F4428" s="63" t="s">
        <v>24348</v>
      </c>
      <c r="G4428" s="68">
        <v>8.9261605277214754E-12</v>
      </c>
      <c r="H4428" s="68">
        <v>0.46080325260654947</v>
      </c>
      <c r="I4428" s="68">
        <v>9.2379230242484352E-3</v>
      </c>
      <c r="J4428" s="68">
        <v>0.52995882436027664</v>
      </c>
    </row>
    <row r="4429" spans="1:10" x14ac:dyDescent="0.25">
      <c r="A4429" s="76"/>
      <c r="B4429" s="76">
        <v>4425</v>
      </c>
      <c r="C4429" s="63" t="s">
        <v>24349</v>
      </c>
      <c r="D4429" s="63"/>
      <c r="E4429" s="63" t="s">
        <v>24350</v>
      </c>
      <c r="F4429" s="63" t="s">
        <v>24351</v>
      </c>
      <c r="G4429" s="68">
        <v>0.46278194168585751</v>
      </c>
      <c r="H4429" s="68">
        <v>2.481687461972544E-2</v>
      </c>
      <c r="I4429" s="68">
        <v>0.48132803576056477</v>
      </c>
      <c r="J4429" s="68">
        <v>3.1073147933851745E-2</v>
      </c>
    </row>
    <row r="4430" spans="1:10" x14ac:dyDescent="0.25">
      <c r="A4430" s="76"/>
      <c r="B4430" s="76">
        <v>4426</v>
      </c>
      <c r="C4430" s="63" t="s">
        <v>24352</v>
      </c>
      <c r="D4430" s="63"/>
      <c r="E4430" s="63" t="s">
        <v>24353</v>
      </c>
      <c r="F4430" s="63" t="s">
        <v>24354</v>
      </c>
      <c r="G4430" s="68">
        <v>1.4758283887233438E-9</v>
      </c>
      <c r="H4430" s="68">
        <v>0.46321112383810648</v>
      </c>
      <c r="I4430" s="68">
        <v>3.9904159604169723E-3</v>
      </c>
      <c r="J4430" s="68">
        <v>0.53279845872564757</v>
      </c>
    </row>
    <row r="4431" spans="1:10" x14ac:dyDescent="0.25">
      <c r="A4431" s="76"/>
      <c r="B4431" s="76">
        <v>4427</v>
      </c>
      <c r="C4431" s="63" t="s">
        <v>24355</v>
      </c>
      <c r="D4431" s="63"/>
      <c r="E4431" s="63" t="s">
        <v>24356</v>
      </c>
      <c r="F4431" s="63" t="s">
        <v>24357</v>
      </c>
      <c r="G4431" s="68">
        <v>0.3573227936507985</v>
      </c>
      <c r="H4431" s="68">
        <v>0.26818434952609183</v>
      </c>
      <c r="I4431" s="68">
        <v>2.1988463989862081E-2</v>
      </c>
      <c r="J4431" s="68">
        <v>0.35250439283324747</v>
      </c>
    </row>
    <row r="4432" spans="1:10" x14ac:dyDescent="0.25">
      <c r="A4432" s="76"/>
      <c r="B4432" s="76">
        <v>4428</v>
      </c>
      <c r="C4432" s="63" t="s">
        <v>18091</v>
      </c>
      <c r="D4432" s="63" t="s">
        <v>18092</v>
      </c>
      <c r="E4432" s="63" t="s">
        <v>18093</v>
      </c>
      <c r="F4432" s="63" t="s">
        <v>18094</v>
      </c>
      <c r="G4432" s="68">
        <v>2.7719084814414491E-8</v>
      </c>
      <c r="H4432" s="68">
        <v>0.43829903926725761</v>
      </c>
      <c r="I4432" s="68">
        <v>5.8288434160215799E-2</v>
      </c>
      <c r="J4432" s="68">
        <v>0.50341249885344008</v>
      </c>
    </row>
    <row r="4433" spans="1:10" x14ac:dyDescent="0.25">
      <c r="A4433" s="76"/>
      <c r="B4433" s="76">
        <v>4429</v>
      </c>
      <c r="C4433" s="63" t="s">
        <v>24358</v>
      </c>
      <c r="D4433" s="63"/>
      <c r="E4433" s="63" t="s">
        <v>24359</v>
      </c>
      <c r="F4433" s="63" t="s">
        <v>24360</v>
      </c>
      <c r="G4433" s="68">
        <v>2.1640284483808326E-5</v>
      </c>
      <c r="H4433" s="68">
        <v>2.3268598907694883E-2</v>
      </c>
      <c r="I4433" s="68">
        <v>0.97063885333025635</v>
      </c>
      <c r="J4433" s="68">
        <v>6.0709074775646635E-3</v>
      </c>
    </row>
    <row r="4434" spans="1:10" x14ac:dyDescent="0.25">
      <c r="A4434" s="76"/>
      <c r="B4434" s="76">
        <v>4430</v>
      </c>
      <c r="C4434" s="63" t="s">
        <v>24361</v>
      </c>
      <c r="D4434" s="63"/>
      <c r="E4434" s="63" t="s">
        <v>24362</v>
      </c>
      <c r="F4434" s="63" t="s">
        <v>24363</v>
      </c>
      <c r="G4434" s="68">
        <v>5.9365447565653839E-9</v>
      </c>
      <c r="H4434" s="68">
        <v>0.43804404356295579</v>
      </c>
      <c r="I4434" s="68">
        <v>5.8844330643649044E-2</v>
      </c>
      <c r="J4434" s="68">
        <v>0.50311161985685171</v>
      </c>
    </row>
    <row r="4435" spans="1:10" x14ac:dyDescent="0.25">
      <c r="A4435" s="76"/>
      <c r="B4435" s="76">
        <v>4431</v>
      </c>
      <c r="C4435" s="63" t="s">
        <v>24364</v>
      </c>
      <c r="D4435" s="63"/>
      <c r="E4435" s="63" t="s">
        <v>24365</v>
      </c>
      <c r="F4435" s="63" t="s">
        <v>24366</v>
      </c>
      <c r="G4435" s="68">
        <v>2.1277516039023307E-5</v>
      </c>
      <c r="H4435" s="68">
        <v>2.3641027395847135E-2</v>
      </c>
      <c r="I4435" s="68">
        <v>0.96980761238559776</v>
      </c>
      <c r="J4435" s="68">
        <v>6.5300827025162288E-3</v>
      </c>
    </row>
    <row r="4436" spans="1:10" x14ac:dyDescent="0.25">
      <c r="A4436" s="76"/>
      <c r="B4436" s="76">
        <v>4432</v>
      </c>
      <c r="C4436" s="63" t="s">
        <v>24367</v>
      </c>
      <c r="D4436" s="63"/>
      <c r="E4436" s="63" t="s">
        <v>24368</v>
      </c>
      <c r="F4436" s="63" t="s">
        <v>24369</v>
      </c>
      <c r="G4436" s="68">
        <v>1.6737501701271233E-9</v>
      </c>
      <c r="H4436" s="68">
        <v>0.46425445708373497</v>
      </c>
      <c r="I4436" s="68">
        <v>1.7167075858506489E-3</v>
      </c>
      <c r="J4436" s="68">
        <v>0.53402883365666431</v>
      </c>
    </row>
    <row r="4437" spans="1:10" x14ac:dyDescent="0.25">
      <c r="A4437" s="76"/>
      <c r="B4437" s="76">
        <v>4433</v>
      </c>
      <c r="C4437" s="63" t="s">
        <v>24370</v>
      </c>
      <c r="D4437" s="63"/>
      <c r="E4437" s="63" t="s">
        <v>24371</v>
      </c>
      <c r="F4437" s="63" t="s">
        <v>24372</v>
      </c>
      <c r="G4437" s="68">
        <v>0.16356772180293974</v>
      </c>
      <c r="H4437" s="68">
        <v>1.9228789043245143E-2</v>
      </c>
      <c r="I4437" s="68">
        <v>0.80623398159773574</v>
      </c>
      <c r="J4437" s="68">
        <v>1.0969507556077795E-2</v>
      </c>
    </row>
    <row r="4438" spans="1:10" x14ac:dyDescent="0.25">
      <c r="A4438" s="76"/>
      <c r="B4438" s="76">
        <v>4434</v>
      </c>
      <c r="C4438" s="63" t="s">
        <v>24373</v>
      </c>
      <c r="D4438" s="63"/>
      <c r="E4438" s="63" t="s">
        <v>24374</v>
      </c>
      <c r="F4438" s="63" t="s">
        <v>24375</v>
      </c>
      <c r="G4438" s="68">
        <v>2.9124752744172861E-6</v>
      </c>
      <c r="H4438" s="68">
        <v>0.37902966486199829</v>
      </c>
      <c r="I4438" s="68">
        <v>0.18753956747468981</v>
      </c>
      <c r="J4438" s="68">
        <v>0.4334278551880355</v>
      </c>
    </row>
    <row r="4439" spans="1:10" x14ac:dyDescent="0.25">
      <c r="A4439" s="76"/>
      <c r="B4439" s="76">
        <v>4435</v>
      </c>
      <c r="C4439" s="63" t="s">
        <v>24376</v>
      </c>
      <c r="D4439" s="63"/>
      <c r="E4439" s="63" t="s">
        <v>24377</v>
      </c>
      <c r="F4439" s="63" t="s">
        <v>24378</v>
      </c>
      <c r="G4439" s="68">
        <v>0.89515652185268513</v>
      </c>
      <c r="H4439" s="68">
        <v>4.1678665802188784E-2</v>
      </c>
      <c r="I4439" s="68">
        <v>5.6430965185367233E-3</v>
      </c>
      <c r="J4439" s="68">
        <v>5.7521715826589277E-2</v>
      </c>
    </row>
    <row r="4440" spans="1:10" x14ac:dyDescent="0.25">
      <c r="A4440" s="76"/>
      <c r="B4440" s="76">
        <v>4436</v>
      </c>
      <c r="C4440" s="63" t="s">
        <v>24379</v>
      </c>
      <c r="D4440" s="63"/>
      <c r="E4440" s="63" t="s">
        <v>24380</v>
      </c>
      <c r="F4440" s="63" t="s">
        <v>24381</v>
      </c>
      <c r="G4440" s="68">
        <v>0.69391718706686323</v>
      </c>
      <c r="H4440" s="68">
        <v>3.3180492755561328E-2</v>
      </c>
      <c r="I4440" s="68">
        <v>0.22804985947833198</v>
      </c>
      <c r="J4440" s="68">
        <v>4.4852460699243528E-2</v>
      </c>
    </row>
    <row r="4441" spans="1:10" x14ac:dyDescent="0.25">
      <c r="A4441" s="76"/>
      <c r="B4441" s="76">
        <v>4437</v>
      </c>
      <c r="C4441" s="63" t="s">
        <v>24382</v>
      </c>
      <c r="D4441" s="63"/>
      <c r="E4441" s="63" t="s">
        <v>24383</v>
      </c>
      <c r="F4441" s="63" t="s">
        <v>24384</v>
      </c>
      <c r="G4441" s="68">
        <v>1.7163464578268885E-9</v>
      </c>
      <c r="H4441" s="68">
        <v>0.34816338456119861</v>
      </c>
      <c r="I4441" s="68">
        <v>0.25490857239105391</v>
      </c>
      <c r="J4441" s="68">
        <v>0.39692804133140136</v>
      </c>
    </row>
    <row r="4442" spans="1:10" x14ac:dyDescent="0.25">
      <c r="A4442" s="76"/>
      <c r="B4442" s="76">
        <v>4438</v>
      </c>
      <c r="C4442" s="63" t="s">
        <v>18095</v>
      </c>
      <c r="D4442" s="63" t="s">
        <v>18096</v>
      </c>
      <c r="E4442" s="63" t="s">
        <v>18097</v>
      </c>
      <c r="F4442" s="63" t="s">
        <v>18098</v>
      </c>
      <c r="G4442" s="68">
        <v>0.71016614141688361</v>
      </c>
      <c r="H4442" s="68">
        <v>3.6980395292061499E-2</v>
      </c>
      <c r="I4442" s="68">
        <v>0.20270881079955358</v>
      </c>
      <c r="J4442" s="68">
        <v>5.0144652491502149E-2</v>
      </c>
    </row>
    <row r="4443" spans="1:10" x14ac:dyDescent="0.25">
      <c r="A4443" s="76"/>
      <c r="B4443" s="76">
        <v>4439</v>
      </c>
      <c r="C4443" s="63" t="s">
        <v>24385</v>
      </c>
      <c r="D4443" s="63"/>
      <c r="E4443" s="63" t="s">
        <v>24386</v>
      </c>
      <c r="F4443" s="63" t="s">
        <v>24387</v>
      </c>
      <c r="G4443" s="68">
        <v>0.25352199834696926</v>
      </c>
      <c r="H4443" s="68">
        <v>0.32107989829917311</v>
      </c>
      <c r="I4443" s="68">
        <v>1.2088165324261418E-2</v>
      </c>
      <c r="J4443" s="68">
        <v>0.4133099380295957</v>
      </c>
    </row>
    <row r="4444" spans="1:10" x14ac:dyDescent="0.25">
      <c r="A4444" s="76"/>
      <c r="B4444" s="76">
        <v>4440</v>
      </c>
      <c r="C4444" s="63" t="s">
        <v>24388</v>
      </c>
      <c r="D4444" s="63"/>
      <c r="E4444" s="63" t="s">
        <v>24389</v>
      </c>
      <c r="F4444" s="63" t="s">
        <v>24390</v>
      </c>
      <c r="G4444" s="68">
        <v>0.89911404062340039</v>
      </c>
      <c r="H4444" s="68">
        <v>4.2001409173805022E-2</v>
      </c>
      <c r="I4444" s="68">
        <v>9.0232980138763052E-4</v>
      </c>
      <c r="J4444" s="68">
        <v>5.7982220401406888E-2</v>
      </c>
    </row>
    <row r="4445" spans="1:10" x14ac:dyDescent="0.25">
      <c r="A4445" s="76"/>
      <c r="B4445" s="76">
        <v>4441</v>
      </c>
      <c r="C4445" s="63" t="s">
        <v>24391</v>
      </c>
      <c r="D4445" s="63"/>
      <c r="E4445" s="63" t="s">
        <v>24392</v>
      </c>
      <c r="F4445" s="63" t="s">
        <v>24393</v>
      </c>
      <c r="G4445" s="68">
        <v>1.7663205685658372E-5</v>
      </c>
      <c r="H4445" s="68">
        <v>0.31618796110836023</v>
      </c>
      <c r="I4445" s="68">
        <v>0.32471977077120884</v>
      </c>
      <c r="J4445" s="68">
        <v>0.35907460491474147</v>
      </c>
    </row>
    <row r="4446" spans="1:10" x14ac:dyDescent="0.25">
      <c r="A4446" s="76"/>
      <c r="B4446" s="76">
        <v>4442</v>
      </c>
      <c r="C4446" s="63" t="s">
        <v>24394</v>
      </c>
      <c r="D4446" s="63"/>
      <c r="E4446" s="63" t="s">
        <v>24395</v>
      </c>
      <c r="F4446" s="63" t="s">
        <v>24396</v>
      </c>
      <c r="G4446" s="68">
        <v>7.4141216748346141E-15</v>
      </c>
      <c r="H4446" s="68">
        <v>0.46356442519510854</v>
      </c>
      <c r="I4446" s="68">
        <v>3.2204749988466591E-3</v>
      </c>
      <c r="J4446" s="68">
        <v>0.53321509980603743</v>
      </c>
    </row>
    <row r="4447" spans="1:10" x14ac:dyDescent="0.25">
      <c r="A4447" s="76"/>
      <c r="B4447" s="76">
        <v>4443</v>
      </c>
      <c r="C4447" s="63" t="s">
        <v>24397</v>
      </c>
      <c r="D4447" s="63"/>
      <c r="E4447" s="63" t="s">
        <v>24398</v>
      </c>
      <c r="F4447" s="63" t="s">
        <v>24399</v>
      </c>
      <c r="G4447" s="68">
        <v>2.944338650161952E-10</v>
      </c>
      <c r="H4447" s="68">
        <v>0.45829289000038709</v>
      </c>
      <c r="I4447" s="68">
        <v>1.4708932837027127E-2</v>
      </c>
      <c r="J4447" s="68">
        <v>0.52699817686815131</v>
      </c>
    </row>
    <row r="4448" spans="1:10" x14ac:dyDescent="0.25">
      <c r="A4448" s="76"/>
      <c r="B4448" s="76">
        <v>4444</v>
      </c>
      <c r="C4448" s="63" t="s">
        <v>24400</v>
      </c>
      <c r="D4448" s="63"/>
      <c r="E4448" s="63" t="s">
        <v>24401</v>
      </c>
      <c r="F4448" s="63" t="s">
        <v>24402</v>
      </c>
      <c r="G4448" s="68">
        <v>1.463048183402761E-10</v>
      </c>
      <c r="H4448" s="68">
        <v>0.41861568174002994</v>
      </c>
      <c r="I4448" s="68">
        <v>0.10120170838064066</v>
      </c>
      <c r="J4448" s="68">
        <v>0.48018260973302046</v>
      </c>
    </row>
    <row r="4449" spans="1:10" x14ac:dyDescent="0.25">
      <c r="A4449" s="76"/>
      <c r="B4449" s="76">
        <v>4445</v>
      </c>
      <c r="C4449" s="63" t="s">
        <v>24403</v>
      </c>
      <c r="D4449" s="63"/>
      <c r="E4449" s="63" t="s">
        <v>24404</v>
      </c>
      <c r="F4449" s="63" t="s">
        <v>24405</v>
      </c>
      <c r="G4449" s="68">
        <v>4.3751832811472763E-15</v>
      </c>
      <c r="H4449" s="68">
        <v>0.4636617657351384</v>
      </c>
      <c r="I4449" s="68">
        <v>3.0083431083954598E-3</v>
      </c>
      <c r="J4449" s="68">
        <v>0.53332989115646157</v>
      </c>
    </row>
    <row r="4450" spans="1:10" x14ac:dyDescent="0.25">
      <c r="A4450" s="76"/>
      <c r="B4450" s="76">
        <v>4446</v>
      </c>
      <c r="C4450" s="63" t="s">
        <v>24406</v>
      </c>
      <c r="D4450" s="63"/>
      <c r="E4450" s="63" t="s">
        <v>24407</v>
      </c>
      <c r="F4450" s="63" t="s">
        <v>24408</v>
      </c>
      <c r="G4450" s="68">
        <v>0.34265265600230949</v>
      </c>
      <c r="H4450" s="68">
        <v>0.27844269271089361</v>
      </c>
      <c r="I4450" s="68">
        <v>1.3850800456520046E-2</v>
      </c>
      <c r="J4450" s="68">
        <v>0.3650538508302773</v>
      </c>
    </row>
    <row r="4451" spans="1:10" x14ac:dyDescent="0.25">
      <c r="A4451" s="76"/>
      <c r="B4451" s="76">
        <v>4447</v>
      </c>
      <c r="C4451" s="63" t="s">
        <v>24409</v>
      </c>
      <c r="D4451" s="63"/>
      <c r="E4451" s="63" t="s">
        <v>24410</v>
      </c>
      <c r="F4451" s="63" t="s">
        <v>24411</v>
      </c>
      <c r="G4451" s="68">
        <v>1.532731627356214E-5</v>
      </c>
      <c r="H4451" s="68">
        <v>0.45895523327523663</v>
      </c>
      <c r="I4451" s="68">
        <v>1.3244724390445994E-2</v>
      </c>
      <c r="J4451" s="68">
        <v>0.52778471501804436</v>
      </c>
    </row>
    <row r="4452" spans="1:10" x14ac:dyDescent="0.25">
      <c r="A4452" s="76"/>
      <c r="B4452" s="76">
        <v>4448</v>
      </c>
      <c r="C4452" s="63" t="s">
        <v>24412</v>
      </c>
      <c r="D4452" s="63"/>
      <c r="E4452" s="63" t="s">
        <v>24413</v>
      </c>
      <c r="F4452" s="63" t="s">
        <v>24414</v>
      </c>
      <c r="G4452" s="68">
        <v>1.5163783248011071E-14</v>
      </c>
      <c r="H4452" s="68">
        <v>0.46446781409526389</v>
      </c>
      <c r="I4452" s="68">
        <v>1.2517497200864858E-3</v>
      </c>
      <c r="J4452" s="68">
        <v>0.5342804361846345</v>
      </c>
    </row>
    <row r="4453" spans="1:10" x14ac:dyDescent="0.25">
      <c r="A4453" s="76"/>
      <c r="B4453" s="76">
        <v>4449</v>
      </c>
      <c r="C4453" s="63" t="s">
        <v>24415</v>
      </c>
      <c r="D4453" s="63"/>
      <c r="E4453" s="63" t="s">
        <v>24416</v>
      </c>
      <c r="F4453" s="63" t="s">
        <v>24417</v>
      </c>
      <c r="G4453" s="68">
        <v>0.89020324932535155</v>
      </c>
      <c r="H4453" s="68">
        <v>4.3176151798137156E-2</v>
      </c>
      <c r="I4453" s="68">
        <v>7.0510855978565346E-3</v>
      </c>
      <c r="J4453" s="68">
        <v>5.9569513278654854E-2</v>
      </c>
    </row>
    <row r="4454" spans="1:10" x14ac:dyDescent="0.25">
      <c r="A4454" s="76"/>
      <c r="B4454" s="76">
        <v>4450</v>
      </c>
      <c r="C4454" s="63" t="s">
        <v>24418</v>
      </c>
      <c r="D4454" s="63"/>
      <c r="E4454" s="63" t="s">
        <v>24419</v>
      </c>
      <c r="F4454" s="63" t="s">
        <v>24420</v>
      </c>
      <c r="G4454" s="68">
        <v>0.88724924470793165</v>
      </c>
      <c r="H4454" s="68">
        <v>4.1288827564175297E-2</v>
      </c>
      <c r="I4454" s="68">
        <v>1.4508469504924949E-2</v>
      </c>
      <c r="J4454" s="68">
        <v>5.6953458222967879E-2</v>
      </c>
    </row>
    <row r="4455" spans="1:10" x14ac:dyDescent="0.25">
      <c r="A4455" s="76"/>
      <c r="B4455" s="76">
        <v>4451</v>
      </c>
      <c r="C4455" s="63" t="s">
        <v>24421</v>
      </c>
      <c r="D4455" s="63"/>
      <c r="E4455" s="63" t="s">
        <v>24422</v>
      </c>
      <c r="F4455" s="63" t="s">
        <v>24423</v>
      </c>
      <c r="G4455" s="68">
        <v>1.3445361862106843E-8</v>
      </c>
      <c r="H4455" s="68">
        <v>0.45999612317025051</v>
      </c>
      <c r="I4455" s="68">
        <v>1.0996922782153274E-2</v>
      </c>
      <c r="J4455" s="68">
        <v>0.52900694060223352</v>
      </c>
    </row>
    <row r="4456" spans="1:10" x14ac:dyDescent="0.25">
      <c r="A4456" s="76"/>
      <c r="B4456" s="76">
        <v>4452</v>
      </c>
      <c r="C4456" s="63" t="s">
        <v>18099</v>
      </c>
      <c r="D4456" s="63" t="s">
        <v>18100</v>
      </c>
      <c r="E4456" s="63" t="s">
        <v>18101</v>
      </c>
      <c r="F4456" s="63" t="s">
        <v>18102</v>
      </c>
      <c r="G4456" s="68">
        <v>0.13138607638057462</v>
      </c>
      <c r="H4456" s="68">
        <v>0.38581708900313955</v>
      </c>
      <c r="I4456" s="68">
        <v>6.0283045063872567E-3</v>
      </c>
      <c r="J4456" s="68">
        <v>0.47676853010989839</v>
      </c>
    </row>
    <row r="4457" spans="1:10" x14ac:dyDescent="0.25">
      <c r="A4457" s="76"/>
      <c r="B4457" s="76">
        <v>4453</v>
      </c>
      <c r="C4457" s="63" t="s">
        <v>18103</v>
      </c>
      <c r="D4457" s="63" t="s">
        <v>18104</v>
      </c>
      <c r="E4457" s="63" t="s">
        <v>18105</v>
      </c>
      <c r="F4457" s="63" t="s">
        <v>18106</v>
      </c>
      <c r="G4457" s="68">
        <v>0.24860372618551702</v>
      </c>
      <c r="H4457" s="68">
        <v>0.32801090279659173</v>
      </c>
      <c r="I4457" s="68">
        <v>1.776409401743309E-3</v>
      </c>
      <c r="J4457" s="68">
        <v>0.42160896161614791</v>
      </c>
    </row>
    <row r="4458" spans="1:10" x14ac:dyDescent="0.25">
      <c r="A4458" s="76"/>
      <c r="B4458" s="76">
        <v>4454</v>
      </c>
      <c r="C4458" s="63" t="s">
        <v>18107</v>
      </c>
      <c r="D4458" s="63" t="s">
        <v>18108</v>
      </c>
      <c r="E4458" s="63" t="s">
        <v>18109</v>
      </c>
      <c r="F4458" s="63" t="s">
        <v>18110</v>
      </c>
      <c r="G4458" s="68">
        <v>0.33031486813915445</v>
      </c>
      <c r="H4458" s="68">
        <v>0.27403498496365036</v>
      </c>
      <c r="I4458" s="68">
        <v>3.7019177174459524E-2</v>
      </c>
      <c r="J4458" s="68">
        <v>0.35863096972273634</v>
      </c>
    </row>
    <row r="4459" spans="1:10" x14ac:dyDescent="0.25">
      <c r="A4459" s="76"/>
      <c r="B4459" s="76">
        <v>4455</v>
      </c>
      <c r="C4459" s="63" t="s">
        <v>18111</v>
      </c>
      <c r="D4459" s="63" t="s">
        <v>18112</v>
      </c>
      <c r="E4459" s="63" t="s">
        <v>18113</v>
      </c>
      <c r="F4459" s="63" t="s">
        <v>18114</v>
      </c>
      <c r="G4459" s="68">
        <v>0.7280080124113113</v>
      </c>
      <c r="H4459" s="68">
        <v>7.3554515287869784E-2</v>
      </c>
      <c r="I4459" s="68">
        <v>9.8124989467891888E-2</v>
      </c>
      <c r="J4459" s="68">
        <v>0.10031248283292606</v>
      </c>
    </row>
    <row r="4460" spans="1:10" x14ac:dyDescent="0.25">
      <c r="A4460" s="76"/>
      <c r="B4460" s="76">
        <v>4456</v>
      </c>
      <c r="C4460" s="63" t="s">
        <v>18115</v>
      </c>
      <c r="D4460" s="63" t="s">
        <v>18116</v>
      </c>
      <c r="E4460" s="63" t="s">
        <v>18117</v>
      </c>
      <c r="F4460" s="63" t="s">
        <v>18118</v>
      </c>
      <c r="G4460" s="68">
        <v>0.84825905340227947</v>
      </c>
      <c r="H4460" s="68">
        <v>4.5704534457185524E-2</v>
      </c>
      <c r="I4460" s="68">
        <v>4.3161130064140359E-2</v>
      </c>
      <c r="J4460" s="68">
        <v>6.2875282076394867E-2</v>
      </c>
    </row>
    <row r="4461" spans="1:10" x14ac:dyDescent="0.25">
      <c r="A4461" s="76"/>
      <c r="B4461" s="76">
        <v>4457</v>
      </c>
      <c r="C4461" s="63" t="s">
        <v>18119</v>
      </c>
      <c r="D4461" s="63" t="s">
        <v>18120</v>
      </c>
      <c r="E4461" s="63" t="s">
        <v>18121</v>
      </c>
      <c r="F4461" s="63" t="s">
        <v>18122</v>
      </c>
      <c r="G4461" s="68">
        <v>1.0752163583561945E-5</v>
      </c>
      <c r="H4461" s="68">
        <v>0.46101198339751809</v>
      </c>
      <c r="I4461" s="68">
        <v>8.7685041767524737E-3</v>
      </c>
      <c r="J4461" s="68">
        <v>0.53020876026214647</v>
      </c>
    </row>
    <row r="4462" spans="1:10" x14ac:dyDescent="0.25">
      <c r="A4462" s="76"/>
      <c r="B4462" s="76">
        <v>4458</v>
      </c>
      <c r="C4462" s="63" t="s">
        <v>18123</v>
      </c>
      <c r="D4462" s="63" t="s">
        <v>18124</v>
      </c>
      <c r="E4462" s="63" t="s">
        <v>18125</v>
      </c>
      <c r="F4462" s="63" t="s">
        <v>18126</v>
      </c>
      <c r="G4462" s="68">
        <v>0.57255144354347765</v>
      </c>
      <c r="H4462" s="68">
        <v>0.1410649112140889</v>
      </c>
      <c r="I4462" s="68">
        <v>9.6239940304898172E-2</v>
      </c>
      <c r="J4462" s="68">
        <v>0.19014370493753657</v>
      </c>
    </row>
    <row r="4463" spans="1:10" x14ac:dyDescent="0.25">
      <c r="A4463" s="76"/>
      <c r="B4463" s="76">
        <v>4459</v>
      </c>
      <c r="C4463" s="63" t="s">
        <v>18127</v>
      </c>
      <c r="D4463" s="63" t="s">
        <v>18128</v>
      </c>
      <c r="E4463" s="63" t="s">
        <v>24424</v>
      </c>
      <c r="F4463" s="63" t="s">
        <v>18129</v>
      </c>
      <c r="G4463" s="68">
        <v>8.7755272438024971E-8</v>
      </c>
      <c r="H4463" s="68">
        <v>2.1327569535790947E-2</v>
      </c>
      <c r="I4463" s="68">
        <v>0.97499786146213741</v>
      </c>
      <c r="J4463" s="68">
        <v>3.6744812467986747E-3</v>
      </c>
    </row>
    <row r="4464" spans="1:10" x14ac:dyDescent="0.25">
      <c r="A4464" s="76"/>
      <c r="B4464" s="76">
        <v>4460</v>
      </c>
      <c r="C4464" s="63" t="s">
        <v>24425</v>
      </c>
      <c r="D4464" s="63"/>
      <c r="E4464" s="63" t="s">
        <v>24426</v>
      </c>
      <c r="F4464" s="63" t="s">
        <v>24427</v>
      </c>
      <c r="G4464" s="68">
        <v>5.0994212668652096E-2</v>
      </c>
      <c r="H4464" s="68">
        <v>0.42921887384706109</v>
      </c>
      <c r="I4464" s="68">
        <v>1.0673059154578311E-2</v>
      </c>
      <c r="J4464" s="68">
        <v>0.50911385432970913</v>
      </c>
    </row>
    <row r="4465" spans="1:10" x14ac:dyDescent="0.25">
      <c r="A4465" s="76"/>
      <c r="B4465" s="76">
        <v>4461</v>
      </c>
      <c r="C4465" s="63" t="s">
        <v>18130</v>
      </c>
      <c r="D4465" s="63" t="s">
        <v>18131</v>
      </c>
      <c r="E4465" s="63" t="s">
        <v>18132</v>
      </c>
      <c r="F4465" s="63" t="s">
        <v>18133</v>
      </c>
      <c r="G4465" s="68">
        <v>3.4408229793112398E-3</v>
      </c>
      <c r="H4465" s="68">
        <v>0.45658335237478942</v>
      </c>
      <c r="I4465" s="68">
        <v>1.3793242592244853E-2</v>
      </c>
      <c r="J4465" s="68">
        <v>0.52618258205365476</v>
      </c>
    </row>
    <row r="4466" spans="1:10" x14ac:dyDescent="0.25">
      <c r="A4466" s="76"/>
      <c r="B4466" s="76">
        <v>4462</v>
      </c>
      <c r="C4466" s="63" t="s">
        <v>24428</v>
      </c>
      <c r="D4466" s="63"/>
      <c r="E4466" s="63" t="s">
        <v>24429</v>
      </c>
      <c r="F4466" s="63" t="s">
        <v>24430</v>
      </c>
      <c r="G4466" s="68">
        <v>2.5517828847922119E-8</v>
      </c>
      <c r="H4466" s="68">
        <v>0.46333157661212604</v>
      </c>
      <c r="I4466" s="68">
        <v>3.7278827118390288E-3</v>
      </c>
      <c r="J4466" s="68">
        <v>0.53294051515820584</v>
      </c>
    </row>
    <row r="4467" spans="1:10" x14ac:dyDescent="0.25">
      <c r="A4467" s="76"/>
      <c r="B4467" s="76">
        <v>4463</v>
      </c>
      <c r="C4467" s="63" t="s">
        <v>24431</v>
      </c>
      <c r="D4467" s="63"/>
      <c r="E4467" s="63" t="s">
        <v>24432</v>
      </c>
      <c r="F4467" s="63" t="s">
        <v>24433</v>
      </c>
      <c r="G4467" s="68">
        <v>0.78983811634220458</v>
      </c>
      <c r="H4467" s="68">
        <v>3.9324936283610397E-2</v>
      </c>
      <c r="I4467" s="68">
        <v>0.11701980886594276</v>
      </c>
      <c r="J4467" s="68">
        <v>5.3817138508241685E-2</v>
      </c>
    </row>
    <row r="4468" spans="1:10" x14ac:dyDescent="0.25">
      <c r="A4468" s="76"/>
      <c r="B4468" s="76">
        <v>4464</v>
      </c>
      <c r="C4468" s="63" t="s">
        <v>24434</v>
      </c>
      <c r="D4468" s="63"/>
      <c r="E4468" s="63" t="s">
        <v>24435</v>
      </c>
      <c r="F4468" s="63" t="s">
        <v>24436</v>
      </c>
      <c r="G4468" s="68">
        <v>4.9183577493744747E-3</v>
      </c>
      <c r="H4468" s="68">
        <v>0.45812147668318576</v>
      </c>
      <c r="I4468" s="68">
        <v>8.4513487366333455E-3</v>
      </c>
      <c r="J4468" s="68">
        <v>0.52850881683080708</v>
      </c>
    </row>
    <row r="4469" spans="1:10" x14ac:dyDescent="0.25">
      <c r="A4469" s="76"/>
      <c r="B4469" s="76">
        <v>4465</v>
      </c>
      <c r="C4469" s="63" t="s">
        <v>24437</v>
      </c>
      <c r="D4469" s="63"/>
      <c r="E4469" s="63" t="s">
        <v>24438</v>
      </c>
      <c r="F4469" s="63" t="s">
        <v>24439</v>
      </c>
      <c r="G4469" s="68">
        <v>4.3709244616804359E-8</v>
      </c>
      <c r="H4469" s="68">
        <v>0.44623821447762269</v>
      </c>
      <c r="I4469" s="68">
        <v>4.0982601582972594E-2</v>
      </c>
      <c r="J4469" s="68">
        <v>0.51277914023015891</v>
      </c>
    </row>
    <row r="4470" spans="1:10" x14ac:dyDescent="0.25">
      <c r="A4470" s="76"/>
      <c r="B4470" s="76">
        <v>4466</v>
      </c>
      <c r="C4470" s="63" t="s">
        <v>24440</v>
      </c>
      <c r="D4470" s="63"/>
      <c r="E4470" s="63" t="s">
        <v>24441</v>
      </c>
      <c r="F4470" s="63" t="s">
        <v>24442</v>
      </c>
      <c r="G4470" s="68">
        <v>3.5796481962681385E-4</v>
      </c>
      <c r="H4470" s="68">
        <v>0.46470387758885395</v>
      </c>
      <c r="I4470" s="68">
        <v>2.5380630224998717E-4</v>
      </c>
      <c r="J4470" s="68">
        <v>0.53468435128926906</v>
      </c>
    </row>
    <row r="4471" spans="1:10" x14ac:dyDescent="0.25">
      <c r="A4471" s="76"/>
      <c r="B4471" s="76">
        <v>4467</v>
      </c>
      <c r="C4471" s="63" t="s">
        <v>24443</v>
      </c>
      <c r="D4471" s="63"/>
      <c r="E4471" s="63" t="s">
        <v>24444</v>
      </c>
      <c r="F4471" s="63" t="s">
        <v>24445</v>
      </c>
      <c r="G4471" s="68">
        <v>1.011390495363543E-3</v>
      </c>
      <c r="H4471" s="68">
        <v>0.10401849230979417</v>
      </c>
      <c r="I4471" s="68">
        <v>0.78958112699774441</v>
      </c>
      <c r="J4471" s="68">
        <v>0.10538899019709894</v>
      </c>
    </row>
    <row r="4472" spans="1:10" x14ac:dyDescent="0.25">
      <c r="A4472" s="76"/>
      <c r="B4472" s="76">
        <v>4468</v>
      </c>
      <c r="C4472" s="63" t="s">
        <v>24446</v>
      </c>
      <c r="D4472" s="63"/>
      <c r="E4472" s="63" t="s">
        <v>24447</v>
      </c>
      <c r="F4472" s="63" t="s">
        <v>24448</v>
      </c>
      <c r="G4472" s="68">
        <v>1.1324494019843806E-7</v>
      </c>
      <c r="H4472" s="68">
        <v>0.46164991901158264</v>
      </c>
      <c r="I4472" s="68">
        <v>7.3926036103991663E-3</v>
      </c>
      <c r="J4472" s="68">
        <v>0.53095736413307881</v>
      </c>
    </row>
    <row r="4473" spans="1:10" x14ac:dyDescent="0.25">
      <c r="A4473" s="76"/>
      <c r="B4473" s="76">
        <v>4469</v>
      </c>
      <c r="C4473" s="63" t="s">
        <v>24449</v>
      </c>
      <c r="D4473" s="63"/>
      <c r="E4473" s="63" t="s">
        <v>24450</v>
      </c>
      <c r="F4473" s="63" t="s">
        <v>24451</v>
      </c>
      <c r="G4473" s="68">
        <v>0.89625067701301675</v>
      </c>
      <c r="H4473" s="68">
        <v>4.171286585924238E-2</v>
      </c>
      <c r="I4473" s="68">
        <v>4.4633918909883141E-3</v>
      </c>
      <c r="J4473" s="68">
        <v>5.7573065236752798E-2</v>
      </c>
    </row>
    <row r="4474" spans="1:10" x14ac:dyDescent="0.25">
      <c r="A4474" s="76"/>
      <c r="B4474" s="76">
        <v>4470</v>
      </c>
      <c r="C4474" s="63" t="s">
        <v>24452</v>
      </c>
      <c r="D4474" s="63"/>
      <c r="E4474" s="63" t="s">
        <v>24453</v>
      </c>
      <c r="F4474" s="63" t="s">
        <v>24454</v>
      </c>
      <c r="G4474" s="68">
        <v>0.73704170386882206</v>
      </c>
      <c r="H4474" s="68">
        <v>3.5202596966077124E-2</v>
      </c>
      <c r="I4474" s="68">
        <v>0.17987522269170841</v>
      </c>
      <c r="J4474" s="68">
        <v>4.788047647339258E-2</v>
      </c>
    </row>
    <row r="4475" spans="1:10" x14ac:dyDescent="0.25">
      <c r="A4475" s="76"/>
      <c r="B4475" s="76">
        <v>4471</v>
      </c>
      <c r="C4475" s="63" t="s">
        <v>24455</v>
      </c>
      <c r="D4475" s="63"/>
      <c r="E4475" s="63" t="s">
        <v>24456</v>
      </c>
      <c r="F4475" s="63" t="s">
        <v>24457</v>
      </c>
      <c r="G4475" s="68">
        <v>7.3195657545603389E-13</v>
      </c>
      <c r="H4475" s="68">
        <v>0.46302702470482765</v>
      </c>
      <c r="I4475" s="68">
        <v>4.3916228465898698E-3</v>
      </c>
      <c r="J4475" s="68">
        <v>0.53258135244785021</v>
      </c>
    </row>
    <row r="4476" spans="1:10" x14ac:dyDescent="0.25">
      <c r="A4476" s="76"/>
      <c r="B4476" s="76">
        <v>4472</v>
      </c>
      <c r="C4476" s="63" t="s">
        <v>18134</v>
      </c>
      <c r="D4476" s="63" t="s">
        <v>18135</v>
      </c>
      <c r="E4476" s="63" t="s">
        <v>18136</v>
      </c>
      <c r="F4476" s="63" t="s">
        <v>18137</v>
      </c>
      <c r="G4476" s="68">
        <v>0.84055685759485987</v>
      </c>
      <c r="H4476" s="68">
        <v>4.0914651899472625E-2</v>
      </c>
      <c r="I4476" s="68">
        <v>6.228398142731742E-2</v>
      </c>
      <c r="J4476" s="68">
        <v>5.6244509078350519E-2</v>
      </c>
    </row>
    <row r="4477" spans="1:10" x14ac:dyDescent="0.25">
      <c r="A4477" s="76"/>
      <c r="B4477" s="76">
        <v>4473</v>
      </c>
      <c r="C4477" s="63" t="s">
        <v>24458</v>
      </c>
      <c r="D4477" s="63"/>
      <c r="E4477" s="63" t="s">
        <v>24459</v>
      </c>
      <c r="F4477" s="63" t="s">
        <v>24460</v>
      </c>
      <c r="G4477" s="68">
        <v>0.88016810352155816</v>
      </c>
      <c r="H4477" s="68">
        <v>5.0142097881744209E-2</v>
      </c>
      <c r="I4477" s="68">
        <v>5.519887875574947E-4</v>
      </c>
      <c r="J4477" s="68">
        <v>6.9137809809139986E-2</v>
      </c>
    </row>
    <row r="4478" spans="1:10" x14ac:dyDescent="0.25">
      <c r="A4478" s="76"/>
      <c r="B4478" s="76">
        <v>4474</v>
      </c>
      <c r="C4478" s="63" t="s">
        <v>24461</v>
      </c>
      <c r="D4478" s="63"/>
      <c r="E4478" s="63" t="s">
        <v>24462</v>
      </c>
      <c r="F4478" s="63" t="s">
        <v>24463</v>
      </c>
      <c r="G4478" s="68">
        <v>1.4199785746683552E-7</v>
      </c>
      <c r="H4478" s="68">
        <v>0.46255216845154074</v>
      </c>
      <c r="I4478" s="68">
        <v>5.4262828228199547E-3</v>
      </c>
      <c r="J4478" s="68">
        <v>0.53202140672778198</v>
      </c>
    </row>
    <row r="4479" spans="1:10" x14ac:dyDescent="0.25">
      <c r="A4479" s="76"/>
      <c r="B4479" s="76">
        <v>4475</v>
      </c>
      <c r="C4479" s="63" t="s">
        <v>24464</v>
      </c>
      <c r="D4479" s="63"/>
      <c r="E4479" s="63" t="s">
        <v>24465</v>
      </c>
      <c r="F4479" s="63" t="s">
        <v>24466</v>
      </c>
      <c r="G4479" s="68">
        <v>0.18854732671303115</v>
      </c>
      <c r="H4479" s="68">
        <v>0.35441895979855575</v>
      </c>
      <c r="I4479" s="68">
        <v>9.2997211384007444E-3</v>
      </c>
      <c r="J4479" s="68">
        <v>0.44773399235001293</v>
      </c>
    </row>
    <row r="4480" spans="1:10" x14ac:dyDescent="0.25">
      <c r="A4480" s="76"/>
      <c r="B4480" s="76">
        <v>4476</v>
      </c>
      <c r="C4480" s="63" t="s">
        <v>24467</v>
      </c>
      <c r="D4480" s="63"/>
      <c r="E4480" s="63" t="s">
        <v>24468</v>
      </c>
      <c r="F4480" s="63" t="s">
        <v>24469</v>
      </c>
      <c r="G4480" s="68">
        <v>1.0788481936780402E-9</v>
      </c>
      <c r="H4480" s="68">
        <v>0.20055023817296674</v>
      </c>
      <c r="I4480" s="68">
        <v>0.57796723481714873</v>
      </c>
      <c r="J4480" s="68">
        <v>0.22148252593103801</v>
      </c>
    </row>
    <row r="4481" spans="1:10" x14ac:dyDescent="0.25">
      <c r="A4481" s="76"/>
      <c r="B4481" s="76">
        <v>4477</v>
      </c>
      <c r="C4481" s="63" t="s">
        <v>24470</v>
      </c>
      <c r="D4481" s="63"/>
      <c r="E4481" s="63" t="s">
        <v>24471</v>
      </c>
      <c r="F4481" s="63" t="s">
        <v>24472</v>
      </c>
      <c r="G4481" s="68">
        <v>1.7473616445008557E-11</v>
      </c>
      <c r="H4481" s="68">
        <v>0.46027189790118472</v>
      </c>
      <c r="I4481" s="68">
        <v>1.0395929416490601E-2</v>
      </c>
      <c r="J4481" s="68">
        <v>0.52933217266485022</v>
      </c>
    </row>
    <row r="4482" spans="1:10" x14ac:dyDescent="0.25">
      <c r="A4482" s="76"/>
      <c r="B4482" s="76">
        <v>4478</v>
      </c>
      <c r="C4482" s="63" t="s">
        <v>18138</v>
      </c>
      <c r="D4482" s="63" t="s">
        <v>18139</v>
      </c>
      <c r="E4482" s="63" t="s">
        <v>18140</v>
      </c>
      <c r="F4482" s="63" t="s">
        <v>18141</v>
      </c>
      <c r="G4482" s="68">
        <v>0.25547910409555363</v>
      </c>
      <c r="H4482" s="68">
        <v>0.32072094171668897</v>
      </c>
      <c r="I4482" s="68">
        <v>1.076638750905003E-2</v>
      </c>
      <c r="J4482" s="68">
        <v>0.4130335666787075</v>
      </c>
    </row>
    <row r="4483" spans="1:10" x14ac:dyDescent="0.25">
      <c r="A4483" s="76"/>
      <c r="B4483" s="76">
        <v>4479</v>
      </c>
      <c r="C4483" s="63" t="s">
        <v>24473</v>
      </c>
      <c r="D4483" s="63"/>
      <c r="E4483" s="63" t="s">
        <v>24474</v>
      </c>
      <c r="F4483" s="63" t="s">
        <v>24475</v>
      </c>
      <c r="G4483" s="68">
        <v>5.3522855744516007E-6</v>
      </c>
      <c r="H4483" s="68">
        <v>0.46094667563236008</v>
      </c>
      <c r="I4483" s="68">
        <v>8.9181258342451112E-3</v>
      </c>
      <c r="J4483" s="68">
        <v>0.53012984624781967</v>
      </c>
    </row>
    <row r="4484" spans="1:10" x14ac:dyDescent="0.25">
      <c r="A4484" s="76"/>
      <c r="B4484" s="76">
        <v>4480</v>
      </c>
      <c r="C4484" s="63" t="s">
        <v>24476</v>
      </c>
      <c r="D4484" s="63"/>
      <c r="E4484" s="63" t="s">
        <v>24477</v>
      </c>
      <c r="F4484" s="63" t="s">
        <v>24478</v>
      </c>
      <c r="G4484" s="68">
        <v>6.0700791461720418E-13</v>
      </c>
      <c r="H4484" s="68">
        <v>0.46246229333048161</v>
      </c>
      <c r="I4484" s="68">
        <v>5.6223396110704291E-3</v>
      </c>
      <c r="J4484" s="68">
        <v>0.53191536705784104</v>
      </c>
    </row>
    <row r="4485" spans="1:10" x14ac:dyDescent="0.25">
      <c r="A4485" s="76"/>
      <c r="B4485" s="76">
        <v>4481</v>
      </c>
      <c r="C4485" s="63" t="s">
        <v>24479</v>
      </c>
      <c r="D4485" s="63"/>
      <c r="E4485" s="63" t="s">
        <v>24480</v>
      </c>
      <c r="F4485" s="63" t="s">
        <v>24481</v>
      </c>
      <c r="G4485" s="68">
        <v>2.9383297358948482E-10</v>
      </c>
      <c r="H4485" s="68">
        <v>0.46386484181160592</v>
      </c>
      <c r="I4485" s="68">
        <v>2.5657846183588812E-3</v>
      </c>
      <c r="J4485" s="68">
        <v>0.53356937327620224</v>
      </c>
    </row>
    <row r="4486" spans="1:10" x14ac:dyDescent="0.25">
      <c r="A4486" s="76"/>
      <c r="B4486" s="76">
        <v>4482</v>
      </c>
      <c r="C4486" s="63" t="s">
        <v>24482</v>
      </c>
      <c r="D4486" s="63"/>
      <c r="E4486" s="63" t="s">
        <v>24483</v>
      </c>
      <c r="F4486" s="63" t="s">
        <v>24484</v>
      </c>
      <c r="G4486" s="68">
        <v>2.7002124903910948E-15</v>
      </c>
      <c r="H4486" s="68">
        <v>0.46260800766137705</v>
      </c>
      <c r="I4486" s="68">
        <v>5.3047842634946114E-3</v>
      </c>
      <c r="J4486" s="68">
        <v>0.53208720807512555</v>
      </c>
    </row>
    <row r="4487" spans="1:10" x14ac:dyDescent="0.25">
      <c r="A4487" s="76"/>
      <c r="B4487" s="76">
        <v>4483</v>
      </c>
      <c r="C4487" s="63" t="s">
        <v>24485</v>
      </c>
      <c r="D4487" s="63"/>
      <c r="E4487" s="63" t="s">
        <v>24486</v>
      </c>
      <c r="F4487" s="63" t="s">
        <v>24487</v>
      </c>
      <c r="G4487" s="68">
        <v>7.3932333473995373E-31</v>
      </c>
      <c r="H4487" s="68">
        <v>0.46462983576813144</v>
      </c>
      <c r="I4487" s="68">
        <v>8.9866327318891557E-4</v>
      </c>
      <c r="J4487" s="68">
        <v>0.53447150095868001</v>
      </c>
    </row>
    <row r="4488" spans="1:10" x14ac:dyDescent="0.25">
      <c r="A4488" s="76"/>
      <c r="B4488" s="76">
        <v>4484</v>
      </c>
      <c r="C4488" s="63" t="s">
        <v>24488</v>
      </c>
      <c r="D4488" s="63"/>
      <c r="E4488" s="63" t="s">
        <v>24489</v>
      </c>
      <c r="F4488" s="63" t="s">
        <v>24490</v>
      </c>
      <c r="G4488" s="68">
        <v>0.66564306821678054</v>
      </c>
      <c r="H4488" s="68">
        <v>0.14149141725941222</v>
      </c>
      <c r="I4488" s="68">
        <v>5.9053642842176249E-4</v>
      </c>
      <c r="J4488" s="68">
        <v>0.19227497809538549</v>
      </c>
    </row>
    <row r="4489" spans="1:10" x14ac:dyDescent="0.25">
      <c r="A4489" s="76"/>
      <c r="B4489" s="76">
        <v>4485</v>
      </c>
      <c r="C4489" s="63" t="s">
        <v>18142</v>
      </c>
      <c r="D4489" s="63" t="s">
        <v>18143</v>
      </c>
      <c r="E4489" s="63" t="s">
        <v>18144</v>
      </c>
      <c r="F4489" s="63" t="s">
        <v>18145</v>
      </c>
      <c r="G4489" s="68">
        <v>3.8714987004519208E-5</v>
      </c>
      <c r="H4489" s="68">
        <v>0.46129103071422589</v>
      </c>
      <c r="I4489" s="68">
        <v>8.1225958728022504E-3</v>
      </c>
      <c r="J4489" s="68">
        <v>0.53054765842596718</v>
      </c>
    </row>
    <row r="4490" spans="1:10" x14ac:dyDescent="0.25">
      <c r="A4490" s="76"/>
      <c r="B4490" s="76">
        <v>4486</v>
      </c>
      <c r="C4490" s="63" t="s">
        <v>24491</v>
      </c>
      <c r="D4490" s="63"/>
      <c r="E4490" s="63" t="s">
        <v>24492</v>
      </c>
      <c r="F4490" s="63" t="s">
        <v>24493</v>
      </c>
      <c r="G4490" s="68">
        <v>0.83448340808176591</v>
      </c>
      <c r="H4490" s="68">
        <v>3.9055293141096681E-2</v>
      </c>
      <c r="I4490" s="68">
        <v>7.2803005615116684E-2</v>
      </c>
      <c r="J4490" s="68">
        <v>5.3658293162020206E-2</v>
      </c>
    </row>
    <row r="4491" spans="1:10" x14ac:dyDescent="0.25">
      <c r="A4491" s="76"/>
      <c r="B4491" s="76">
        <v>4487</v>
      </c>
      <c r="C4491" s="63" t="s">
        <v>24494</v>
      </c>
      <c r="D4491" s="63"/>
      <c r="E4491" s="63" t="s">
        <v>24495</v>
      </c>
      <c r="F4491" s="63" t="s">
        <v>24496</v>
      </c>
      <c r="G4491" s="68">
        <v>2.5650480101031846E-2</v>
      </c>
      <c r="H4491" s="68">
        <v>1.8519831891552305E-2</v>
      </c>
      <c r="I4491" s="68">
        <v>0.95410513287722098</v>
      </c>
      <c r="J4491" s="68">
        <v>1.7245551301956568E-3</v>
      </c>
    </row>
    <row r="4492" spans="1:10" x14ac:dyDescent="0.25">
      <c r="A4492" s="76"/>
      <c r="B4492" s="76">
        <v>4488</v>
      </c>
      <c r="C4492" s="63" t="s">
        <v>24497</v>
      </c>
      <c r="D4492" s="63" t="s">
        <v>6894</v>
      </c>
      <c r="E4492" s="63" t="s">
        <v>24498</v>
      </c>
      <c r="F4492" s="63" t="s">
        <v>24499</v>
      </c>
      <c r="G4492" s="68">
        <v>0.74480782954524616</v>
      </c>
      <c r="H4492" s="68">
        <v>3.853330504009287E-2</v>
      </c>
      <c r="I4492" s="68">
        <v>0.16417490640326882</v>
      </c>
      <c r="J4492" s="68">
        <v>5.2483959011391829E-2</v>
      </c>
    </row>
    <row r="4493" spans="1:10" x14ac:dyDescent="0.25">
      <c r="A4493" s="76"/>
      <c r="B4493" s="76">
        <v>4489</v>
      </c>
      <c r="C4493" s="63" t="s">
        <v>24500</v>
      </c>
      <c r="D4493" s="63"/>
      <c r="E4493" s="63" t="s">
        <v>24501</v>
      </c>
      <c r="F4493" s="63" t="s">
        <v>24502</v>
      </c>
      <c r="G4493" s="68">
        <v>0.87300290936569713</v>
      </c>
      <c r="H4493" s="68">
        <v>4.0683216588650851E-2</v>
      </c>
      <c r="I4493" s="68">
        <v>3.0251689957587827E-2</v>
      </c>
      <c r="J4493" s="68">
        <v>5.6062184088064092E-2</v>
      </c>
    </row>
    <row r="4494" spans="1:10" x14ac:dyDescent="0.25">
      <c r="A4494" s="76"/>
      <c r="B4494" s="76">
        <v>4490</v>
      </c>
      <c r="C4494" s="63" t="s">
        <v>18146</v>
      </c>
      <c r="D4494" s="63" t="s">
        <v>18147</v>
      </c>
      <c r="E4494" s="63" t="s">
        <v>18148</v>
      </c>
      <c r="F4494" s="63" t="s">
        <v>18149</v>
      </c>
      <c r="G4494" s="68">
        <v>0.50987699269611964</v>
      </c>
      <c r="H4494" s="68">
        <v>4.2657724460968903E-2</v>
      </c>
      <c r="I4494" s="68">
        <v>0.39170941156800226</v>
      </c>
      <c r="J4494" s="68">
        <v>5.5755871274909739E-2</v>
      </c>
    </row>
    <row r="4495" spans="1:10" x14ac:dyDescent="0.25">
      <c r="A4495" s="76"/>
      <c r="B4495" s="76">
        <v>4491</v>
      </c>
      <c r="C4495" s="63" t="s">
        <v>18150</v>
      </c>
      <c r="D4495" s="63" t="s">
        <v>18151</v>
      </c>
      <c r="E4495" s="63" t="s">
        <v>18152</v>
      </c>
      <c r="F4495" s="63" t="s">
        <v>18153</v>
      </c>
      <c r="G4495" s="68">
        <v>0.89271121989059499</v>
      </c>
      <c r="H4495" s="68">
        <v>4.1522118292220182E-2</v>
      </c>
      <c r="I4495" s="68">
        <v>8.4703202981916883E-3</v>
      </c>
      <c r="J4495" s="68">
        <v>5.7296341518993259E-2</v>
      </c>
    </row>
    <row r="4496" spans="1:10" x14ac:dyDescent="0.25">
      <c r="A4496" s="76"/>
      <c r="B4496" s="76">
        <v>4492</v>
      </c>
      <c r="C4496" s="63" t="s">
        <v>24503</v>
      </c>
      <c r="D4496" s="63"/>
      <c r="E4496" s="63" t="s">
        <v>24504</v>
      </c>
      <c r="F4496" s="63" t="s">
        <v>24505</v>
      </c>
      <c r="G4496" s="68">
        <v>0.89009143414500058</v>
      </c>
      <c r="H4496" s="68">
        <v>4.1410012723885552E-2</v>
      </c>
      <c r="I4496" s="68">
        <v>1.1366938579468664E-2</v>
      </c>
      <c r="J4496" s="68">
        <v>5.7131614551644991E-2</v>
      </c>
    </row>
    <row r="4497" spans="1:10" x14ac:dyDescent="0.25">
      <c r="A4497" s="76"/>
      <c r="B4497" s="76">
        <v>4493</v>
      </c>
      <c r="C4497" s="63" t="s">
        <v>18154</v>
      </c>
      <c r="D4497" s="63" t="s">
        <v>18155</v>
      </c>
      <c r="E4497" s="63" t="s">
        <v>18156</v>
      </c>
      <c r="F4497" s="63" t="s">
        <v>18157</v>
      </c>
      <c r="G4497" s="68">
        <v>1.8955948184841273E-3</v>
      </c>
      <c r="H4497" s="68">
        <v>0.46379795369036181</v>
      </c>
      <c r="I4497" s="68">
        <v>1.5266615774058107E-4</v>
      </c>
      <c r="J4497" s="68">
        <v>0.5341537853334134</v>
      </c>
    </row>
    <row r="4498" spans="1:10" x14ac:dyDescent="0.25">
      <c r="A4498" s="76"/>
      <c r="B4498" s="76">
        <v>4494</v>
      </c>
      <c r="C4498" s="63" t="s">
        <v>24506</v>
      </c>
      <c r="D4498" s="63"/>
      <c r="E4498" s="63" t="s">
        <v>24507</v>
      </c>
      <c r="F4498" s="63" t="s">
        <v>24508</v>
      </c>
      <c r="G4498" s="68">
        <v>5.1016112223000818E-3</v>
      </c>
      <c r="H4498" s="68">
        <v>6.3981090709240074E-2</v>
      </c>
      <c r="I4498" s="68">
        <v>0.87358416708686093</v>
      </c>
      <c r="J4498" s="68">
        <v>5.7333130981599464E-2</v>
      </c>
    </row>
    <row r="4499" spans="1:10" x14ac:dyDescent="0.25">
      <c r="A4499" s="76"/>
      <c r="B4499" s="76">
        <v>4495</v>
      </c>
      <c r="C4499" s="63" t="s">
        <v>24509</v>
      </c>
      <c r="D4499" s="63"/>
      <c r="E4499" s="63" t="s">
        <v>24510</v>
      </c>
      <c r="F4499" s="63" t="s">
        <v>24511</v>
      </c>
      <c r="G4499" s="68">
        <v>4.7975215533425919E-5</v>
      </c>
      <c r="H4499" s="68">
        <v>7.891433148974264E-2</v>
      </c>
      <c r="I4499" s="68">
        <v>0.84655390389816665</v>
      </c>
      <c r="J4499" s="68">
        <v>7.4483789396558933E-2</v>
      </c>
    </row>
    <row r="4500" spans="1:10" x14ac:dyDescent="0.25">
      <c r="A4500" s="76"/>
      <c r="B4500" s="76">
        <v>4496</v>
      </c>
      <c r="C4500" s="63" t="s">
        <v>24512</v>
      </c>
      <c r="D4500" s="63"/>
      <c r="E4500" s="63" t="s">
        <v>24513</v>
      </c>
      <c r="F4500" s="63" t="s">
        <v>24514</v>
      </c>
      <c r="G4500" s="68">
        <v>0.70906265347767283</v>
      </c>
      <c r="H4500" s="68">
        <v>3.3870564684406419E-2</v>
      </c>
      <c r="I4500" s="68">
        <v>0.2111753048207661</v>
      </c>
      <c r="J4500" s="68">
        <v>4.5891477017154216E-2</v>
      </c>
    </row>
    <row r="4501" spans="1:10" x14ac:dyDescent="0.25">
      <c r="A4501" s="76"/>
      <c r="B4501" s="76">
        <v>4497</v>
      </c>
      <c r="C4501" s="63" t="s">
        <v>18158</v>
      </c>
      <c r="D4501" s="63" t="s">
        <v>18159</v>
      </c>
      <c r="E4501" s="63" t="s">
        <v>18160</v>
      </c>
      <c r="F4501" s="63" t="s">
        <v>18161</v>
      </c>
      <c r="G4501" s="68">
        <v>2.1254992105697998E-10</v>
      </c>
      <c r="H4501" s="68">
        <v>0.45879485392571451</v>
      </c>
      <c r="I4501" s="68">
        <v>1.3614955690339395E-2</v>
      </c>
      <c r="J4501" s="68">
        <v>0.52759019017139541</v>
      </c>
    </row>
    <row r="4502" spans="1:10" x14ac:dyDescent="0.25">
      <c r="A4502" s="76"/>
      <c r="B4502" s="76">
        <v>4498</v>
      </c>
      <c r="C4502" s="63" t="s">
        <v>24515</v>
      </c>
      <c r="D4502" s="63" t="s">
        <v>7612</v>
      </c>
      <c r="E4502" s="63" t="s">
        <v>24516</v>
      </c>
      <c r="F4502" s="63" t="s">
        <v>24517</v>
      </c>
      <c r="G4502" s="68">
        <v>4.2376816744420815E-10</v>
      </c>
      <c r="H4502" s="68">
        <v>0.459874449628905</v>
      </c>
      <c r="I4502" s="68">
        <v>1.1262110984690677E-2</v>
      </c>
      <c r="J4502" s="68">
        <v>0.52886343896263666</v>
      </c>
    </row>
    <row r="4503" spans="1:10" x14ac:dyDescent="0.25">
      <c r="A4503" s="76"/>
      <c r="B4503" s="76">
        <v>4499</v>
      </c>
      <c r="C4503" s="63" t="s">
        <v>24518</v>
      </c>
      <c r="D4503" s="63"/>
      <c r="E4503" s="63" t="s">
        <v>24519</v>
      </c>
      <c r="F4503" s="63" t="s">
        <v>24520</v>
      </c>
      <c r="G4503" s="68">
        <v>5.1937453210863885E-14</v>
      </c>
      <c r="H4503" s="68">
        <v>0.4467034102407807</v>
      </c>
      <c r="I4503" s="68">
        <v>3.9968677694612945E-2</v>
      </c>
      <c r="J4503" s="68">
        <v>0.51332791206455375</v>
      </c>
    </row>
    <row r="4504" spans="1:10" x14ac:dyDescent="0.25">
      <c r="A4504" s="76"/>
      <c r="B4504" s="76">
        <v>4500</v>
      </c>
      <c r="C4504" s="63" t="s">
        <v>24521</v>
      </c>
      <c r="D4504" s="63"/>
      <c r="E4504" s="63" t="s">
        <v>24522</v>
      </c>
      <c r="F4504" s="63" t="s">
        <v>24523</v>
      </c>
      <c r="G4504" s="68">
        <v>3.4392190174253637E-19</v>
      </c>
      <c r="H4504" s="68">
        <v>0.464722795562096</v>
      </c>
      <c r="I4504" s="68">
        <v>6.9608050207545192E-4</v>
      </c>
      <c r="J4504" s="68">
        <v>0.53458112393582857</v>
      </c>
    </row>
    <row r="4505" spans="1:10" x14ac:dyDescent="0.25">
      <c r="A4505" s="76"/>
      <c r="B4505" s="76">
        <v>4501</v>
      </c>
      <c r="C4505" s="63" t="s">
        <v>18162</v>
      </c>
      <c r="D4505" s="63" t="s">
        <v>18163</v>
      </c>
      <c r="E4505" s="63" t="s">
        <v>18164</v>
      </c>
      <c r="F4505" s="63" t="s">
        <v>18165</v>
      </c>
      <c r="G4505" s="68">
        <v>8.2446690192365494E-8</v>
      </c>
      <c r="H4505" s="68">
        <v>0.46372975766655261</v>
      </c>
      <c r="I4505" s="68">
        <v>2.8600586888372216E-3</v>
      </c>
      <c r="J4505" s="68">
        <v>0.53341010119791987</v>
      </c>
    </row>
    <row r="4506" spans="1:10" x14ac:dyDescent="0.25">
      <c r="A4506" s="76"/>
      <c r="B4506" s="76">
        <v>4502</v>
      </c>
      <c r="C4506" s="63" t="s">
        <v>24524</v>
      </c>
      <c r="D4506" s="63"/>
      <c r="E4506" s="63" t="s">
        <v>24525</v>
      </c>
      <c r="F4506" s="63" t="s">
        <v>24526</v>
      </c>
      <c r="G4506" s="68">
        <v>1.2111014181348778E-4</v>
      </c>
      <c r="H4506" s="68">
        <v>0.44251591761183062</v>
      </c>
      <c r="I4506" s="68">
        <v>4.8932787220043468E-2</v>
      </c>
      <c r="J4506" s="68">
        <v>0.50843018502631143</v>
      </c>
    </row>
    <row r="4507" spans="1:10" x14ac:dyDescent="0.25">
      <c r="A4507" s="76"/>
      <c r="B4507" s="76">
        <v>4503</v>
      </c>
      <c r="C4507" s="63" t="s">
        <v>18166</v>
      </c>
      <c r="D4507" s="63" t="s">
        <v>18167</v>
      </c>
      <c r="E4507" s="63" t="s">
        <v>18168</v>
      </c>
      <c r="F4507" s="63" t="s">
        <v>18169</v>
      </c>
      <c r="G4507" s="68">
        <v>0.88135274090786586</v>
      </c>
      <c r="H4507" s="68">
        <v>4.1103155437255567E-2</v>
      </c>
      <c r="I4507" s="68">
        <v>2.0869724043924742E-2</v>
      </c>
      <c r="J4507" s="68">
        <v>5.6674379610954138E-2</v>
      </c>
    </row>
    <row r="4508" spans="1:10" x14ac:dyDescent="0.25">
      <c r="A4508" s="76"/>
      <c r="B4508" s="76">
        <v>4504</v>
      </c>
      <c r="C4508" s="63" t="s">
        <v>24527</v>
      </c>
      <c r="D4508" s="63"/>
      <c r="E4508" s="63" t="s">
        <v>24528</v>
      </c>
      <c r="F4508" s="63" t="s">
        <v>24529</v>
      </c>
      <c r="G4508" s="68">
        <v>3.9685174296173138E-13</v>
      </c>
      <c r="H4508" s="68">
        <v>0.45810024339551009</v>
      </c>
      <c r="I4508" s="68">
        <v>1.5128787710037662E-2</v>
      </c>
      <c r="J4508" s="68">
        <v>0.52677096889405572</v>
      </c>
    </row>
    <row r="4509" spans="1:10" x14ac:dyDescent="0.25">
      <c r="A4509" s="76"/>
      <c r="B4509" s="76">
        <v>4505</v>
      </c>
      <c r="C4509" s="63" t="s">
        <v>24530</v>
      </c>
      <c r="D4509" s="63"/>
      <c r="E4509" s="63" t="s">
        <v>24531</v>
      </c>
      <c r="F4509" s="63" t="s">
        <v>24532</v>
      </c>
      <c r="G4509" s="68">
        <v>0.77804774064019522</v>
      </c>
      <c r="H4509" s="68">
        <v>8.8110503401103463E-2</v>
      </c>
      <c r="I4509" s="68">
        <v>1.3149802055930488E-2</v>
      </c>
      <c r="J4509" s="68">
        <v>0.12069195390277067</v>
      </c>
    </row>
    <row r="4510" spans="1:10" x14ac:dyDescent="0.25">
      <c r="A4510" s="76"/>
      <c r="B4510" s="76">
        <v>4506</v>
      </c>
      <c r="C4510" s="63" t="s">
        <v>18170</v>
      </c>
      <c r="D4510" s="63" t="s">
        <v>18171</v>
      </c>
      <c r="E4510" s="63" t="s">
        <v>18172</v>
      </c>
      <c r="F4510" s="63" t="s">
        <v>18173</v>
      </c>
      <c r="G4510" s="68">
        <v>0.61003227096143886</v>
      </c>
      <c r="H4510" s="68">
        <v>3.6264199412730826E-2</v>
      </c>
      <c r="I4510" s="68">
        <v>0.30533328131184084</v>
      </c>
      <c r="J4510" s="68">
        <v>4.8370248313989575E-2</v>
      </c>
    </row>
    <row r="4511" spans="1:10" x14ac:dyDescent="0.25">
      <c r="A4511" s="76"/>
      <c r="B4511" s="76">
        <v>4507</v>
      </c>
      <c r="C4511" s="63" t="s">
        <v>18174</v>
      </c>
      <c r="D4511" s="63" t="s">
        <v>18175</v>
      </c>
      <c r="E4511" s="63" t="s">
        <v>18176</v>
      </c>
      <c r="F4511" s="63" t="s">
        <v>18177</v>
      </c>
      <c r="G4511" s="68">
        <v>6.2991792043103108E-5</v>
      </c>
      <c r="H4511" s="68">
        <v>0.46092781889720524</v>
      </c>
      <c r="I4511" s="68">
        <v>8.8813645702412632E-3</v>
      </c>
      <c r="J4511" s="68">
        <v>0.53012782474051057</v>
      </c>
    </row>
    <row r="4512" spans="1:10" x14ac:dyDescent="0.25">
      <c r="A4512" s="76"/>
      <c r="B4512" s="76">
        <v>4508</v>
      </c>
      <c r="C4512" s="63" t="s">
        <v>24533</v>
      </c>
      <c r="D4512" s="63"/>
      <c r="E4512" s="63" t="s">
        <v>24534</v>
      </c>
      <c r="F4512" s="63" t="s">
        <v>24535</v>
      </c>
      <c r="G4512" s="68">
        <v>0.88566326952898577</v>
      </c>
      <c r="H4512" s="68">
        <v>4.1805490112419408E-2</v>
      </c>
      <c r="I4512" s="68">
        <v>1.4871002485561644E-2</v>
      </c>
      <c r="J4512" s="68">
        <v>5.7660237873033038E-2</v>
      </c>
    </row>
    <row r="4513" spans="1:10" x14ac:dyDescent="0.25">
      <c r="A4513" s="76"/>
      <c r="B4513" s="76">
        <v>4509</v>
      </c>
      <c r="C4513" s="63" t="s">
        <v>24536</v>
      </c>
      <c r="D4513" s="63"/>
      <c r="E4513" s="63" t="s">
        <v>24537</v>
      </c>
      <c r="F4513" s="63" t="s">
        <v>24538</v>
      </c>
      <c r="G4513" s="68">
        <v>0.54849230082706479</v>
      </c>
      <c r="H4513" s="68">
        <v>2.7383965151776931E-2</v>
      </c>
      <c r="I4513" s="68">
        <v>0.38838823358757879</v>
      </c>
      <c r="J4513" s="68">
        <v>3.57355004335791E-2</v>
      </c>
    </row>
    <row r="4514" spans="1:10" x14ac:dyDescent="0.25">
      <c r="A4514" s="76"/>
      <c r="B4514" s="76">
        <v>4510</v>
      </c>
      <c r="C4514" s="63" t="s">
        <v>24539</v>
      </c>
      <c r="D4514" s="63"/>
      <c r="E4514" s="63" t="s">
        <v>24540</v>
      </c>
      <c r="F4514" s="63" t="s">
        <v>24541</v>
      </c>
      <c r="G4514" s="68">
        <v>2.2815886292767276E-29</v>
      </c>
      <c r="H4514" s="68">
        <v>0.46423820685253714</v>
      </c>
      <c r="I4514" s="68">
        <v>1.7521233475211355E-3</v>
      </c>
      <c r="J4514" s="68">
        <v>0.53400966979994169</v>
      </c>
    </row>
    <row r="4515" spans="1:10" x14ac:dyDescent="0.25">
      <c r="A4515" s="76"/>
      <c r="B4515" s="76">
        <v>4511</v>
      </c>
      <c r="C4515" s="63" t="s">
        <v>18178</v>
      </c>
      <c r="D4515" s="63" t="s">
        <v>18178</v>
      </c>
      <c r="E4515" s="63" t="s">
        <v>18179</v>
      </c>
      <c r="F4515" s="63" t="s">
        <v>18180</v>
      </c>
      <c r="G4515" s="68">
        <v>8.5350562306398122E-8</v>
      </c>
      <c r="H4515" s="68">
        <v>0.46277938872096674</v>
      </c>
      <c r="I4515" s="68">
        <v>4.9311787289956829E-3</v>
      </c>
      <c r="J4515" s="68">
        <v>0.53228934719947518</v>
      </c>
    </row>
    <row r="4516" spans="1:10" x14ac:dyDescent="0.25">
      <c r="A4516" s="76"/>
      <c r="B4516" s="76">
        <v>4512</v>
      </c>
      <c r="C4516" s="63" t="s">
        <v>24542</v>
      </c>
      <c r="D4516" s="63"/>
      <c r="E4516" s="63" t="s">
        <v>24543</v>
      </c>
      <c r="F4516" s="63" t="s">
        <v>24544</v>
      </c>
      <c r="G4516" s="68">
        <v>5.1915067013047829E-2</v>
      </c>
      <c r="H4516" s="68">
        <v>0.4243506775504915</v>
      </c>
      <c r="I4516" s="68">
        <v>2.0119519984803991E-2</v>
      </c>
      <c r="J4516" s="68">
        <v>0.50361473545165725</v>
      </c>
    </row>
    <row r="4517" spans="1:10" x14ac:dyDescent="0.25">
      <c r="A4517" s="76"/>
      <c r="B4517" s="76">
        <v>4513</v>
      </c>
      <c r="C4517" s="63" t="s">
        <v>24545</v>
      </c>
      <c r="D4517" s="63"/>
      <c r="E4517" s="63" t="s">
        <v>24546</v>
      </c>
      <c r="F4517" s="63" t="s">
        <v>24547</v>
      </c>
      <c r="G4517" s="68">
        <v>2.6894822162031384E-5</v>
      </c>
      <c r="H4517" s="68">
        <v>0.25307559175872196</v>
      </c>
      <c r="I4517" s="68">
        <v>0.46274752044551171</v>
      </c>
      <c r="J4517" s="68">
        <v>0.2841499929736</v>
      </c>
    </row>
    <row r="4518" spans="1:10" x14ac:dyDescent="0.25">
      <c r="A4518" s="76"/>
      <c r="B4518" s="76">
        <v>4514</v>
      </c>
      <c r="C4518" s="63" t="s">
        <v>24548</v>
      </c>
      <c r="D4518" s="63"/>
      <c r="E4518" s="63" t="s">
        <v>24549</v>
      </c>
      <c r="F4518" s="63" t="s">
        <v>24550</v>
      </c>
      <c r="G4518" s="68">
        <v>2.5828250909975089E-2</v>
      </c>
      <c r="H4518" s="68">
        <v>0.44629517778878847</v>
      </c>
      <c r="I4518" s="68">
        <v>6.327912080577246E-3</v>
      </c>
      <c r="J4518" s="68">
        <v>0.52154865922065985</v>
      </c>
    </row>
    <row r="4519" spans="1:10" x14ac:dyDescent="0.25">
      <c r="A4519" s="76"/>
      <c r="B4519" s="76">
        <v>4515</v>
      </c>
      <c r="C4519" s="63" t="s">
        <v>18181</v>
      </c>
      <c r="D4519" s="63" t="s">
        <v>18182</v>
      </c>
      <c r="E4519" s="63" t="s">
        <v>18183</v>
      </c>
      <c r="F4519" s="63" t="s">
        <v>18184</v>
      </c>
      <c r="G4519" s="68">
        <v>1.5780970817301464E-2</v>
      </c>
      <c r="H4519" s="68">
        <v>0.45342677850641122</v>
      </c>
      <c r="I4519" s="68">
        <v>4.1278752884966637E-3</v>
      </c>
      <c r="J4519" s="68">
        <v>0.52666437538779054</v>
      </c>
    </row>
    <row r="4520" spans="1:10" x14ac:dyDescent="0.25">
      <c r="A4520" s="76"/>
      <c r="B4520" s="76">
        <v>4516</v>
      </c>
      <c r="C4520" s="63" t="s">
        <v>24551</v>
      </c>
      <c r="D4520" s="63"/>
      <c r="E4520" s="63" t="s">
        <v>24552</v>
      </c>
      <c r="F4520" s="63" t="s">
        <v>24553</v>
      </c>
      <c r="G4520" s="68">
        <v>0.39137580341865807</v>
      </c>
      <c r="H4520" s="68">
        <v>2.2207167116174986E-2</v>
      </c>
      <c r="I4520" s="68">
        <v>0.56037379097824869</v>
      </c>
      <c r="J4520" s="68">
        <v>2.6043238486918495E-2</v>
      </c>
    </row>
    <row r="4521" spans="1:10" x14ac:dyDescent="0.25">
      <c r="A4521" s="76"/>
      <c r="B4521" s="76">
        <v>4517</v>
      </c>
      <c r="C4521" s="63" t="s">
        <v>24554</v>
      </c>
      <c r="D4521" s="63"/>
      <c r="E4521" s="63" t="s">
        <v>24555</v>
      </c>
      <c r="F4521" s="63" t="s">
        <v>24556</v>
      </c>
      <c r="G4521" s="68">
        <v>0.87602915982789265</v>
      </c>
      <c r="H4521" s="68">
        <v>5.1376035284624685E-2</v>
      </c>
      <c r="I4521" s="68">
        <v>1.7742271434921433E-3</v>
      </c>
      <c r="J4521" s="68">
        <v>7.0820577743990587E-2</v>
      </c>
    </row>
    <row r="4522" spans="1:10" x14ac:dyDescent="0.25">
      <c r="A4522" s="76"/>
      <c r="B4522" s="76">
        <v>4518</v>
      </c>
      <c r="C4522" s="63" t="s">
        <v>24557</v>
      </c>
      <c r="D4522" s="63"/>
      <c r="E4522" s="63" t="s">
        <v>24558</v>
      </c>
      <c r="F4522" s="63" t="s">
        <v>24559</v>
      </c>
      <c r="G4522" s="68">
        <v>0.86220593124377976</v>
      </c>
      <c r="H4522" s="68">
        <v>4.0267584213811311E-2</v>
      </c>
      <c r="I4522" s="68">
        <v>4.2080949660563659E-2</v>
      </c>
      <c r="J4522" s="68">
        <v>5.5445534881845143E-2</v>
      </c>
    </row>
    <row r="4523" spans="1:10" x14ac:dyDescent="0.25">
      <c r="A4523" s="76"/>
      <c r="B4523" s="76">
        <v>4519</v>
      </c>
      <c r="C4523" s="63" t="s">
        <v>24560</v>
      </c>
      <c r="D4523" s="63"/>
      <c r="E4523" s="63" t="s">
        <v>24561</v>
      </c>
      <c r="F4523" s="63" t="s">
        <v>24562</v>
      </c>
      <c r="G4523" s="68">
        <v>1.6976369100491419E-3</v>
      </c>
      <c r="H4523" s="68">
        <v>0.46189905168768353</v>
      </c>
      <c r="I4523" s="68">
        <v>4.5580714279081355E-3</v>
      </c>
      <c r="J4523" s="68">
        <v>0.53184523997435862</v>
      </c>
    </row>
    <row r="4524" spans="1:10" x14ac:dyDescent="0.25">
      <c r="A4524" s="76"/>
      <c r="B4524" s="76">
        <v>4520</v>
      </c>
      <c r="C4524" s="63" t="s">
        <v>24563</v>
      </c>
      <c r="D4524" s="63"/>
      <c r="E4524" s="63" t="s">
        <v>24564</v>
      </c>
      <c r="F4524" s="63" t="s">
        <v>24565</v>
      </c>
      <c r="G4524" s="68">
        <v>2.4891053214438801E-21</v>
      </c>
      <c r="H4524" s="68">
        <v>0.46329232656117081</v>
      </c>
      <c r="I4524" s="68">
        <v>3.8134541434018949E-3</v>
      </c>
      <c r="J4524" s="68">
        <v>0.53289421929542724</v>
      </c>
    </row>
    <row r="4525" spans="1:10" x14ac:dyDescent="0.25">
      <c r="A4525" s="76"/>
      <c r="B4525" s="76">
        <v>4521</v>
      </c>
      <c r="C4525" s="63" t="s">
        <v>24566</v>
      </c>
      <c r="D4525" s="63"/>
      <c r="E4525" s="63" t="s">
        <v>24567</v>
      </c>
      <c r="F4525" s="63" t="s">
        <v>24568</v>
      </c>
      <c r="G4525" s="68">
        <v>4.8954709874075283E-2</v>
      </c>
      <c r="H4525" s="68">
        <v>0.42069478388192855</v>
      </c>
      <c r="I4525" s="68">
        <v>3.1934617785427118E-2</v>
      </c>
      <c r="J4525" s="68">
        <v>0.49841588845856877</v>
      </c>
    </row>
    <row r="4526" spans="1:10" x14ac:dyDescent="0.25">
      <c r="A4526" s="76"/>
      <c r="B4526" s="76">
        <v>4522</v>
      </c>
      <c r="C4526" s="63" t="s">
        <v>24569</v>
      </c>
      <c r="D4526" s="63"/>
      <c r="E4526" s="63" t="s">
        <v>24570</v>
      </c>
      <c r="F4526" s="63" t="s">
        <v>24571</v>
      </c>
      <c r="G4526" s="68">
        <v>2.3518121253926102E-2</v>
      </c>
      <c r="H4526" s="68">
        <v>0.12612208250621962</v>
      </c>
      <c r="I4526" s="68">
        <v>0.71210055967929353</v>
      </c>
      <c r="J4526" s="68">
        <v>0.1382592365605598</v>
      </c>
    </row>
    <row r="4527" spans="1:10" x14ac:dyDescent="0.25">
      <c r="A4527" s="76"/>
      <c r="B4527" s="76">
        <v>4523</v>
      </c>
      <c r="C4527" s="63" t="s">
        <v>24572</v>
      </c>
      <c r="D4527" s="63"/>
      <c r="E4527" s="63" t="s">
        <v>24573</v>
      </c>
      <c r="F4527" s="63" t="s">
        <v>24574</v>
      </c>
      <c r="G4527" s="68">
        <v>0.8722085102766024</v>
      </c>
      <c r="H4527" s="68">
        <v>4.2025979174355611E-2</v>
      </c>
      <c r="I4527" s="68">
        <v>2.7854917155068035E-2</v>
      </c>
      <c r="J4527" s="68">
        <v>5.791059339397487E-2</v>
      </c>
    </row>
    <row r="4528" spans="1:10" x14ac:dyDescent="0.25">
      <c r="A4528" s="76"/>
      <c r="B4528" s="76">
        <v>4524</v>
      </c>
      <c r="C4528" s="63" t="s">
        <v>24575</v>
      </c>
      <c r="D4528" s="63"/>
      <c r="E4528" s="63" t="s">
        <v>24576</v>
      </c>
      <c r="F4528" s="63" t="s">
        <v>24577</v>
      </c>
      <c r="G4528" s="68">
        <v>0.87244350509500423</v>
      </c>
      <c r="H4528" s="68">
        <v>4.2732343947377842E-2</v>
      </c>
      <c r="I4528" s="68">
        <v>2.5938564078115105E-2</v>
      </c>
      <c r="J4528" s="68">
        <v>5.8885586879502502E-2</v>
      </c>
    </row>
    <row r="4529" spans="1:10" x14ac:dyDescent="0.25">
      <c r="A4529" s="76"/>
      <c r="B4529" s="76">
        <v>4525</v>
      </c>
      <c r="C4529" s="63" t="s">
        <v>24578</v>
      </c>
      <c r="D4529" s="63"/>
      <c r="E4529" s="63" t="s">
        <v>24579</v>
      </c>
      <c r="F4529" s="63" t="s">
        <v>24580</v>
      </c>
      <c r="G4529" s="68">
        <v>4.2017277094027465E-2</v>
      </c>
      <c r="H4529" s="68">
        <v>0.43709440654452036</v>
      </c>
      <c r="I4529" s="68">
        <v>5.1335197215853978E-3</v>
      </c>
      <c r="J4529" s="68">
        <v>0.51575479663986701</v>
      </c>
    </row>
    <row r="4530" spans="1:10" x14ac:dyDescent="0.25">
      <c r="A4530" s="76"/>
      <c r="B4530" s="76">
        <v>4526</v>
      </c>
      <c r="C4530" s="63" t="s">
        <v>24581</v>
      </c>
      <c r="D4530" s="63"/>
      <c r="E4530" s="63" t="s">
        <v>24582</v>
      </c>
      <c r="F4530" s="63" t="s">
        <v>24583</v>
      </c>
      <c r="G4530" s="68">
        <v>4.5726146156491371E-2</v>
      </c>
      <c r="H4530" s="68">
        <v>0.40161619034224444</v>
      </c>
      <c r="I4530" s="68">
        <v>7.7802689017333226E-2</v>
      </c>
      <c r="J4530" s="68">
        <v>0.47485497448392783</v>
      </c>
    </row>
    <row r="4531" spans="1:10" x14ac:dyDescent="0.25">
      <c r="A4531" s="76"/>
      <c r="B4531" s="76">
        <v>4527</v>
      </c>
      <c r="C4531" s="63" t="s">
        <v>18185</v>
      </c>
      <c r="D4531" s="63" t="s">
        <v>18186</v>
      </c>
      <c r="E4531" s="63" t="s">
        <v>18187</v>
      </c>
      <c r="F4531" s="63" t="s">
        <v>18188</v>
      </c>
      <c r="G4531" s="68">
        <v>1.0345002672100277E-2</v>
      </c>
      <c r="H4531" s="68">
        <v>0.26642119432307548</v>
      </c>
      <c r="I4531" s="68">
        <v>0.41978113297757502</v>
      </c>
      <c r="J4531" s="68">
        <v>0.30345267002724663</v>
      </c>
    </row>
    <row r="4532" spans="1:10" x14ac:dyDescent="0.25">
      <c r="A4532" s="76"/>
      <c r="B4532" s="76">
        <v>4528</v>
      </c>
      <c r="C4532" s="63" t="s">
        <v>18189</v>
      </c>
      <c r="D4532" s="63" t="s">
        <v>18190</v>
      </c>
      <c r="E4532" s="63" t="s">
        <v>18191</v>
      </c>
      <c r="F4532" s="63" t="s">
        <v>18192</v>
      </c>
      <c r="G4532" s="68">
        <v>3.817743235732527E-7</v>
      </c>
      <c r="H4532" s="68">
        <v>1.8498154930770588E-2</v>
      </c>
      <c r="I4532" s="68">
        <v>0.98131562287078988</v>
      </c>
      <c r="J4532" s="68">
        <v>1.8584042411324032E-4</v>
      </c>
    </row>
    <row r="4533" spans="1:10" x14ac:dyDescent="0.25">
      <c r="A4533" s="76"/>
      <c r="B4533" s="76">
        <v>4529</v>
      </c>
      <c r="C4533" s="63" t="s">
        <v>24584</v>
      </c>
      <c r="D4533" s="63"/>
      <c r="E4533" s="63" t="s">
        <v>24585</v>
      </c>
      <c r="F4533" s="63" t="s">
        <v>24586</v>
      </c>
      <c r="G4533" s="68">
        <v>0.69511541584341952</v>
      </c>
      <c r="H4533" s="68">
        <v>6.9001261943275494E-2</v>
      </c>
      <c r="I4533" s="68">
        <v>0.1421012239387511</v>
      </c>
      <c r="J4533" s="68">
        <v>9.3782098274554027E-2</v>
      </c>
    </row>
    <row r="4534" spans="1:10" x14ac:dyDescent="0.25">
      <c r="A4534" s="76"/>
      <c r="B4534" s="76">
        <v>4530</v>
      </c>
      <c r="C4534" s="63" t="s">
        <v>24587</v>
      </c>
      <c r="D4534" s="63"/>
      <c r="E4534" s="63" t="s">
        <v>24588</v>
      </c>
      <c r="F4534" s="63" t="s">
        <v>24589</v>
      </c>
      <c r="G4534" s="68">
        <v>0.40613606768661387</v>
      </c>
      <c r="H4534" s="68">
        <v>2.2457585954663378E-2</v>
      </c>
      <c r="I4534" s="68">
        <v>0.54464908158885761</v>
      </c>
      <c r="J4534" s="68">
        <v>2.6757264769864345E-2</v>
      </c>
    </row>
    <row r="4535" spans="1:10" x14ac:dyDescent="0.25">
      <c r="A4535" s="76"/>
      <c r="B4535" s="76">
        <v>4531</v>
      </c>
      <c r="C4535" s="63" t="s">
        <v>24590</v>
      </c>
      <c r="D4535" s="63"/>
      <c r="E4535" s="63" t="s">
        <v>24591</v>
      </c>
      <c r="F4535" s="63" t="s">
        <v>24592</v>
      </c>
      <c r="G4535" s="68">
        <v>1.5112249473640223E-14</v>
      </c>
      <c r="H4535" s="68">
        <v>0.46387952936301197</v>
      </c>
      <c r="I4535" s="68">
        <v>2.5337768762545838E-3</v>
      </c>
      <c r="J4535" s="68">
        <v>0.53358669376071866</v>
      </c>
    </row>
    <row r="4536" spans="1:10" x14ac:dyDescent="0.25">
      <c r="A4536" s="76"/>
      <c r="B4536" s="76">
        <v>4532</v>
      </c>
      <c r="C4536" s="63" t="s">
        <v>24593</v>
      </c>
      <c r="D4536" s="63"/>
      <c r="E4536" s="63" t="s">
        <v>24594</v>
      </c>
      <c r="F4536" s="63" t="s">
        <v>24595</v>
      </c>
      <c r="G4536" s="68">
        <v>2.2202123631905923E-11</v>
      </c>
      <c r="H4536" s="68">
        <v>0.45465027979225103</v>
      </c>
      <c r="I4536" s="68">
        <v>2.2647796907213927E-2</v>
      </c>
      <c r="J4536" s="68">
        <v>0.52270192327833409</v>
      </c>
    </row>
    <row r="4537" spans="1:10" x14ac:dyDescent="0.25">
      <c r="A4537" s="76"/>
      <c r="B4537" s="76">
        <v>4533</v>
      </c>
      <c r="C4537" s="63" t="s">
        <v>18193</v>
      </c>
      <c r="D4537" s="63" t="s">
        <v>18194</v>
      </c>
      <c r="E4537" s="63" t="s">
        <v>18195</v>
      </c>
      <c r="F4537" s="63" t="s">
        <v>18196</v>
      </c>
      <c r="G4537" s="68">
        <v>1.2023158347607444E-6</v>
      </c>
      <c r="H4537" s="68">
        <v>0.46383480011403999</v>
      </c>
      <c r="I4537" s="68">
        <v>2.6296298497475155E-3</v>
      </c>
      <c r="J4537" s="68">
        <v>0.53353436772037754</v>
      </c>
    </row>
    <row r="4538" spans="1:10" x14ac:dyDescent="0.25">
      <c r="A4538" s="76"/>
      <c r="B4538" s="76">
        <v>4534</v>
      </c>
      <c r="C4538" s="63" t="s">
        <v>24596</v>
      </c>
      <c r="D4538" s="63"/>
      <c r="E4538" s="63" t="s">
        <v>24597</v>
      </c>
      <c r="F4538" s="63" t="s">
        <v>24598</v>
      </c>
      <c r="G4538" s="68">
        <v>0.30238912971091775</v>
      </c>
      <c r="H4538" s="68">
        <v>2.0166574551561976E-2</v>
      </c>
      <c r="I4538" s="68">
        <v>0.65731552598890775</v>
      </c>
      <c r="J4538" s="68">
        <v>2.0128769748612652E-2</v>
      </c>
    </row>
    <row r="4539" spans="1:10" x14ac:dyDescent="0.25">
      <c r="A4539" s="76"/>
      <c r="B4539" s="76">
        <v>4535</v>
      </c>
      <c r="C4539" s="63" t="s">
        <v>24599</v>
      </c>
      <c r="D4539" s="63"/>
      <c r="E4539" s="63" t="s">
        <v>24600</v>
      </c>
      <c r="F4539" s="63" t="s">
        <v>24601</v>
      </c>
      <c r="G4539" s="68">
        <v>5.336161231406913E-8</v>
      </c>
      <c r="H4539" s="68">
        <v>0.45778781538607455</v>
      </c>
      <c r="I4539" s="68">
        <v>1.5809623867401302E-2</v>
      </c>
      <c r="J4539" s="68">
        <v>0.52640250738491212</v>
      </c>
    </row>
    <row r="4540" spans="1:10" x14ac:dyDescent="0.25">
      <c r="A4540" s="76"/>
      <c r="B4540" s="76">
        <v>4536</v>
      </c>
      <c r="C4540" s="63" t="s">
        <v>24602</v>
      </c>
      <c r="D4540" s="63"/>
      <c r="E4540" s="63" t="s">
        <v>24603</v>
      </c>
      <c r="F4540" s="63" t="s">
        <v>24604</v>
      </c>
      <c r="G4540" s="68">
        <v>0.88882151048598157</v>
      </c>
      <c r="H4540" s="68">
        <v>4.2792236826462882E-2</v>
      </c>
      <c r="I4540" s="68">
        <v>9.3520026037536442E-3</v>
      </c>
      <c r="J4540" s="68">
        <v>5.9034250083802121E-2</v>
      </c>
    </row>
    <row r="4541" spans="1:10" x14ac:dyDescent="0.25">
      <c r="A4541" s="76"/>
      <c r="B4541" s="76">
        <v>4537</v>
      </c>
      <c r="C4541" s="63" t="s">
        <v>24605</v>
      </c>
      <c r="D4541" s="63"/>
      <c r="E4541" s="63" t="s">
        <v>24606</v>
      </c>
      <c r="F4541" s="63" t="s">
        <v>24607</v>
      </c>
      <c r="G4541" s="68">
        <v>3.8551299036577679E-7</v>
      </c>
      <c r="H4541" s="68">
        <v>0.46072605884017082</v>
      </c>
      <c r="I4541" s="68">
        <v>9.4056339046228107E-3</v>
      </c>
      <c r="J4541" s="68">
        <v>0.52986792174221631</v>
      </c>
    </row>
    <row r="4542" spans="1:10" x14ac:dyDescent="0.25">
      <c r="A4542" s="76"/>
      <c r="B4542" s="76">
        <v>4538</v>
      </c>
      <c r="C4542" s="63" t="s">
        <v>24608</v>
      </c>
      <c r="D4542" s="63"/>
      <c r="E4542" s="63" t="s">
        <v>24609</v>
      </c>
      <c r="F4542" s="63" t="s">
        <v>24610</v>
      </c>
      <c r="G4542" s="68">
        <v>0.84837335132339509</v>
      </c>
      <c r="H4542" s="68">
        <v>3.9638539442003178E-2</v>
      </c>
      <c r="I4542" s="68">
        <v>5.7466898773822175E-2</v>
      </c>
      <c r="J4542" s="68">
        <v>5.4521210460779887E-2</v>
      </c>
    </row>
    <row r="4543" spans="1:10" x14ac:dyDescent="0.25">
      <c r="A4543" s="76"/>
      <c r="B4543" s="76">
        <v>4539</v>
      </c>
      <c r="C4543" s="63" t="s">
        <v>24611</v>
      </c>
      <c r="D4543" s="63"/>
      <c r="E4543" s="63" t="s">
        <v>24612</v>
      </c>
      <c r="F4543" s="63" t="s">
        <v>24613</v>
      </c>
      <c r="G4543" s="68">
        <v>0.76090998035418667</v>
      </c>
      <c r="H4543" s="68">
        <v>6.1227511069937839E-2</v>
      </c>
      <c r="I4543" s="68">
        <v>9.41723928033006E-2</v>
      </c>
      <c r="J4543" s="68">
        <v>8.3690115772573959E-2</v>
      </c>
    </row>
    <row r="4544" spans="1:10" x14ac:dyDescent="0.25">
      <c r="A4544" s="76"/>
      <c r="B4544" s="76">
        <v>4540</v>
      </c>
      <c r="C4544" s="63" t="s">
        <v>18197</v>
      </c>
      <c r="D4544" s="63" t="s">
        <v>18198</v>
      </c>
      <c r="E4544" s="63" t="s">
        <v>18199</v>
      </c>
      <c r="F4544" s="63" t="s">
        <v>18200</v>
      </c>
      <c r="G4544" s="68">
        <v>0.68515856955312449</v>
      </c>
      <c r="H4544" s="68">
        <v>3.2832899264062188E-2</v>
      </c>
      <c r="I4544" s="68">
        <v>0.23768847180152125</v>
      </c>
      <c r="J4544" s="68">
        <v>4.432005938129184E-2</v>
      </c>
    </row>
    <row r="4545" spans="1:10" x14ac:dyDescent="0.25">
      <c r="A4545" s="76"/>
      <c r="B4545" s="76">
        <v>4541</v>
      </c>
      <c r="C4545" s="63" t="s">
        <v>24614</v>
      </c>
      <c r="D4545" s="63"/>
      <c r="E4545" s="63" t="s">
        <v>24615</v>
      </c>
      <c r="F4545" s="63" t="s">
        <v>24616</v>
      </c>
      <c r="G4545" s="68">
        <v>1.2501288734902958E-13</v>
      </c>
      <c r="H4545" s="68">
        <v>0.46201259116040205</v>
      </c>
      <c r="I4545" s="68">
        <v>6.6023789821228144E-3</v>
      </c>
      <c r="J4545" s="68">
        <v>0.53138502985734992</v>
      </c>
    </row>
    <row r="4546" spans="1:10" x14ac:dyDescent="0.25">
      <c r="A4546" s="76"/>
      <c r="B4546" s="76">
        <v>4542</v>
      </c>
      <c r="C4546" s="63" t="s">
        <v>24617</v>
      </c>
      <c r="D4546" s="63"/>
      <c r="E4546" s="63" t="s">
        <v>24618</v>
      </c>
      <c r="F4546" s="63" t="s">
        <v>24619</v>
      </c>
      <c r="G4546" s="68">
        <v>8.2246011751505426E-13</v>
      </c>
      <c r="H4546" s="68">
        <v>0.46023591394676816</v>
      </c>
      <c r="I4546" s="68">
        <v>1.0474351209380945E-2</v>
      </c>
      <c r="J4546" s="68">
        <v>0.52928973484302866</v>
      </c>
    </row>
    <row r="4547" spans="1:10" x14ac:dyDescent="0.25">
      <c r="A4547" s="76"/>
      <c r="B4547" s="76">
        <v>4543</v>
      </c>
      <c r="C4547" s="63" t="s">
        <v>24620</v>
      </c>
      <c r="D4547" s="63"/>
      <c r="E4547" s="63" t="s">
        <v>24621</v>
      </c>
      <c r="F4547" s="63" t="s">
        <v>24622</v>
      </c>
      <c r="G4547" s="68">
        <v>0.2871024935144974</v>
      </c>
      <c r="H4547" s="68">
        <v>0.30848698004845665</v>
      </c>
      <c r="I4547" s="68">
        <v>4.3073421322933269E-3</v>
      </c>
      <c r="J4547" s="68">
        <v>0.40010318430475228</v>
      </c>
    </row>
    <row r="4548" spans="1:10" x14ac:dyDescent="0.25">
      <c r="A4548" s="76"/>
      <c r="B4548" s="76">
        <v>4544</v>
      </c>
      <c r="C4548" s="63" t="s">
        <v>24623</v>
      </c>
      <c r="D4548" s="63"/>
      <c r="E4548" s="63" t="s">
        <v>24624</v>
      </c>
      <c r="F4548" s="63" t="s">
        <v>24625</v>
      </c>
      <c r="G4548" s="68">
        <v>0.83150388974902223</v>
      </c>
      <c r="H4548" s="68">
        <v>3.8924850771749057E-2</v>
      </c>
      <c r="I4548" s="68">
        <v>7.6105607184940166E-2</v>
      </c>
      <c r="J4548" s="68">
        <v>5.3465652294288721E-2</v>
      </c>
    </row>
    <row r="4549" spans="1:10" x14ac:dyDescent="0.25">
      <c r="A4549" s="76"/>
      <c r="B4549" s="76">
        <v>4545</v>
      </c>
      <c r="C4549" s="63" t="s">
        <v>24626</v>
      </c>
      <c r="D4549" s="63"/>
      <c r="E4549" s="63" t="s">
        <v>24627</v>
      </c>
      <c r="F4549" s="63" t="s">
        <v>24628</v>
      </c>
      <c r="G4549" s="68">
        <v>0.83073694765128026</v>
      </c>
      <c r="H4549" s="68">
        <v>3.8893006237226531E-2</v>
      </c>
      <c r="I4549" s="68">
        <v>7.6951608844392838E-2</v>
      </c>
      <c r="J4549" s="68">
        <v>5.341843726710075E-2</v>
      </c>
    </row>
    <row r="4550" spans="1:10" x14ac:dyDescent="0.25">
      <c r="A4550" s="76"/>
      <c r="B4550" s="76">
        <v>4546</v>
      </c>
      <c r="C4550" s="63" t="s">
        <v>18201</v>
      </c>
      <c r="D4550" s="63" t="s">
        <v>18202</v>
      </c>
      <c r="E4550" s="63" t="s">
        <v>18203</v>
      </c>
      <c r="F4550" s="63" t="s">
        <v>18204</v>
      </c>
      <c r="G4550" s="68">
        <v>5.3038104407785614E-10</v>
      </c>
      <c r="H4550" s="68">
        <v>0.46277373586204307</v>
      </c>
      <c r="I4550" s="68">
        <v>4.9436125543688156E-3</v>
      </c>
      <c r="J4550" s="68">
        <v>0.53228265105320705</v>
      </c>
    </row>
    <row r="4551" spans="1:10" x14ac:dyDescent="0.25">
      <c r="A4551" s="76"/>
      <c r="B4551" s="76">
        <v>4547</v>
      </c>
      <c r="C4551" s="63" t="s">
        <v>18205</v>
      </c>
      <c r="D4551" s="63" t="s">
        <v>18206</v>
      </c>
      <c r="E4551" s="63" t="s">
        <v>18207</v>
      </c>
      <c r="F4551" s="63" t="s">
        <v>18208</v>
      </c>
      <c r="G4551" s="68">
        <v>1.351682663449981E-3</v>
      </c>
      <c r="H4551" s="68">
        <v>0.46093383169616414</v>
      </c>
      <c r="I4551" s="68">
        <v>7.1284265264350806E-3</v>
      </c>
      <c r="J4551" s="68">
        <v>0.53058605911395107</v>
      </c>
    </row>
    <row r="4552" spans="1:10" x14ac:dyDescent="0.25">
      <c r="A4552" s="76"/>
      <c r="B4552" s="76">
        <v>4548</v>
      </c>
      <c r="C4552" s="63" t="s">
        <v>18209</v>
      </c>
      <c r="D4552" s="63" t="s">
        <v>18210</v>
      </c>
      <c r="E4552" s="63" t="s">
        <v>18211</v>
      </c>
      <c r="F4552" s="63" t="s">
        <v>18212</v>
      </c>
      <c r="G4552" s="68">
        <v>3.3835323551448318E-2</v>
      </c>
      <c r="H4552" s="68">
        <v>0.4442277291639038</v>
      </c>
      <c r="I4552" s="68">
        <v>2.7861268312099865E-4</v>
      </c>
      <c r="J4552" s="68">
        <v>0.521658334601527</v>
      </c>
    </row>
    <row r="4553" spans="1:10" x14ac:dyDescent="0.25">
      <c r="A4553" s="76"/>
      <c r="B4553" s="76">
        <v>4549</v>
      </c>
      <c r="C4553" s="63" t="s">
        <v>24629</v>
      </c>
      <c r="D4553" s="63"/>
      <c r="E4553" s="63" t="s">
        <v>24630</v>
      </c>
      <c r="F4553" s="63" t="s">
        <v>24631</v>
      </c>
      <c r="G4553" s="68">
        <v>0.1765241889182253</v>
      </c>
      <c r="H4553" s="68">
        <v>1.9295562594754408E-2</v>
      </c>
      <c r="I4553" s="68">
        <v>0.79232473688204663</v>
      </c>
      <c r="J4553" s="68">
        <v>1.1855511604974313E-2</v>
      </c>
    </row>
    <row r="4554" spans="1:10" x14ac:dyDescent="0.25">
      <c r="A4554" s="76"/>
      <c r="B4554" s="76">
        <v>4550</v>
      </c>
      <c r="C4554" s="63" t="s">
        <v>24632</v>
      </c>
      <c r="D4554" s="63"/>
      <c r="E4554" s="63" t="s">
        <v>24633</v>
      </c>
      <c r="F4554" s="63" t="s">
        <v>24634</v>
      </c>
      <c r="G4554" s="68">
        <v>0.41312571295286565</v>
      </c>
      <c r="H4554" s="68">
        <v>0.25033127797901084</v>
      </c>
      <c r="I4554" s="68">
        <v>4.8535509348796788E-3</v>
      </c>
      <c r="J4554" s="68">
        <v>0.33168945813324396</v>
      </c>
    </row>
    <row r="4555" spans="1:10" x14ac:dyDescent="0.25">
      <c r="A4555" s="76"/>
      <c r="B4555" s="76">
        <v>4551</v>
      </c>
      <c r="C4555" s="63" t="s">
        <v>24635</v>
      </c>
      <c r="D4555" s="63"/>
      <c r="E4555" s="63" t="s">
        <v>24636</v>
      </c>
      <c r="F4555" s="63" t="s">
        <v>24637</v>
      </c>
      <c r="G4555" s="68">
        <v>1.9854491808784093E-6</v>
      </c>
      <c r="H4555" s="68">
        <v>0.45323384698260105</v>
      </c>
      <c r="I4555" s="68">
        <v>2.573223739202336E-2</v>
      </c>
      <c r="J4555" s="68">
        <v>0.52103193017619365</v>
      </c>
    </row>
    <row r="4556" spans="1:10" x14ac:dyDescent="0.25">
      <c r="A4556" s="76"/>
      <c r="B4556" s="76">
        <v>4552</v>
      </c>
      <c r="C4556" s="63" t="s">
        <v>24638</v>
      </c>
      <c r="D4556" s="63"/>
      <c r="E4556" s="63" t="s">
        <v>24639</v>
      </c>
      <c r="F4556" s="63" t="s">
        <v>24640</v>
      </c>
      <c r="G4556" s="68">
        <v>1.3427934654600539E-12</v>
      </c>
      <c r="H4556" s="68">
        <v>0.20045632631359969</v>
      </c>
      <c r="I4556" s="68">
        <v>0.57817350355710506</v>
      </c>
      <c r="J4556" s="68">
        <v>0.2213701701279529</v>
      </c>
    </row>
    <row r="4557" spans="1:10" x14ac:dyDescent="0.25">
      <c r="A4557" s="76"/>
      <c r="B4557" s="76">
        <v>4553</v>
      </c>
      <c r="C4557" s="63" t="s">
        <v>18213</v>
      </c>
      <c r="D4557" s="63" t="s">
        <v>18214</v>
      </c>
      <c r="E4557" s="63" t="s">
        <v>18215</v>
      </c>
      <c r="F4557" s="63" t="s">
        <v>18216</v>
      </c>
      <c r="G4557" s="68">
        <v>0.69734249495360001</v>
      </c>
      <c r="H4557" s="68">
        <v>3.3327702920250786E-2</v>
      </c>
      <c r="I4557" s="68">
        <v>0.22425412345977466</v>
      </c>
      <c r="J4557" s="68">
        <v>4.5075678666374609E-2</v>
      </c>
    </row>
    <row r="4558" spans="1:10" x14ac:dyDescent="0.25">
      <c r="A4558" s="76"/>
      <c r="B4558" s="76">
        <v>4554</v>
      </c>
      <c r="C4558" s="63" t="s">
        <v>24641</v>
      </c>
      <c r="D4558" s="63"/>
      <c r="E4558" s="63" t="s">
        <v>24642</v>
      </c>
      <c r="F4558" s="63" t="s">
        <v>24643</v>
      </c>
      <c r="G4558" s="68">
        <v>0.8392129508428432</v>
      </c>
      <c r="H4558" s="68">
        <v>4.0282298924750985E-2</v>
      </c>
      <c r="I4558" s="68">
        <v>6.5136734802552082E-2</v>
      </c>
      <c r="J4558" s="68">
        <v>5.5368015429852972E-2</v>
      </c>
    </row>
    <row r="4559" spans="1:10" x14ac:dyDescent="0.25">
      <c r="A4559" s="76"/>
      <c r="B4559" s="76">
        <v>4555</v>
      </c>
      <c r="C4559" s="63" t="s">
        <v>24644</v>
      </c>
      <c r="D4559" s="63"/>
      <c r="E4559" s="63" t="s">
        <v>24645</v>
      </c>
      <c r="F4559" s="63" t="s">
        <v>24646</v>
      </c>
      <c r="G4559" s="68">
        <v>0.8825958149716564</v>
      </c>
      <c r="H4559" s="68">
        <v>4.1092583939928214E-2</v>
      </c>
      <c r="I4559" s="68">
        <v>1.9646951660016201E-2</v>
      </c>
      <c r="J4559" s="68">
        <v>5.6664649428398967E-2</v>
      </c>
    </row>
    <row r="4560" spans="1:10" x14ac:dyDescent="0.25">
      <c r="A4560" s="76"/>
      <c r="B4560" s="76">
        <v>4556</v>
      </c>
      <c r="C4560" s="63" t="s">
        <v>24647</v>
      </c>
      <c r="D4560" s="63"/>
      <c r="E4560" s="63" t="s">
        <v>24648</v>
      </c>
      <c r="F4560" s="63" t="s">
        <v>24649</v>
      </c>
      <c r="G4560" s="68">
        <v>1.2287445829125841E-6</v>
      </c>
      <c r="H4560" s="68">
        <v>0.4539046096205413</v>
      </c>
      <c r="I4560" s="68">
        <v>2.4271322948227588E-2</v>
      </c>
      <c r="J4560" s="68">
        <v>0.52182283868664547</v>
      </c>
    </row>
    <row r="4561" spans="1:10" x14ac:dyDescent="0.25">
      <c r="A4561" s="76"/>
      <c r="B4561" s="76">
        <v>4557</v>
      </c>
      <c r="C4561" s="63" t="s">
        <v>24650</v>
      </c>
      <c r="D4561" s="63"/>
      <c r="E4561" s="63" t="s">
        <v>24651</v>
      </c>
      <c r="F4561" s="63" t="s">
        <v>24652</v>
      </c>
      <c r="G4561" s="68">
        <v>1.3885917290331448E-3</v>
      </c>
      <c r="H4561" s="68">
        <v>0.46190262970690893</v>
      </c>
      <c r="I4561" s="68">
        <v>4.9672596156158204E-3</v>
      </c>
      <c r="J4561" s="68">
        <v>0.53174151894844168</v>
      </c>
    </row>
    <row r="4562" spans="1:10" x14ac:dyDescent="0.25">
      <c r="A4562" s="76"/>
      <c r="B4562" s="76">
        <v>4558</v>
      </c>
      <c r="C4562" s="63" t="s">
        <v>24653</v>
      </c>
      <c r="D4562" s="63"/>
      <c r="E4562" s="63" t="s">
        <v>24654</v>
      </c>
      <c r="F4562" s="63" t="s">
        <v>24655</v>
      </c>
      <c r="G4562" s="68">
        <v>5.8796364601416629E-2</v>
      </c>
      <c r="H4562" s="68">
        <v>1.8846475170984044E-2</v>
      </c>
      <c r="I4562" s="68">
        <v>0.91824774420271171</v>
      </c>
      <c r="J4562" s="68">
        <v>4.1094160248881387E-3</v>
      </c>
    </row>
    <row r="4563" spans="1:10" x14ac:dyDescent="0.25">
      <c r="A4563" s="76"/>
      <c r="B4563" s="76">
        <v>4559</v>
      </c>
      <c r="C4563" s="63" t="s">
        <v>24656</v>
      </c>
      <c r="D4563" s="63"/>
      <c r="E4563" s="63" t="s">
        <v>24657</v>
      </c>
      <c r="F4563" s="63" t="s">
        <v>24658</v>
      </c>
      <c r="G4563" s="68">
        <v>2.0491212641154995E-12</v>
      </c>
      <c r="H4563" s="68">
        <v>0.22012097205504674</v>
      </c>
      <c r="I4563" s="68">
        <v>0.53500983561881388</v>
      </c>
      <c r="J4563" s="68">
        <v>0.2448691923240926</v>
      </c>
    </row>
    <row r="4564" spans="1:10" x14ac:dyDescent="0.25">
      <c r="A4564" s="76"/>
      <c r="B4564" s="76">
        <v>4560</v>
      </c>
      <c r="C4564" s="63" t="s">
        <v>24659</v>
      </c>
      <c r="D4564" s="63"/>
      <c r="E4564" s="63" t="s">
        <v>24660</v>
      </c>
      <c r="F4564" s="63" t="s">
        <v>24661</v>
      </c>
      <c r="G4564" s="68">
        <v>0.85189828518025312</v>
      </c>
      <c r="H4564" s="68">
        <v>4.3517359850601685E-2</v>
      </c>
      <c r="I4564" s="68">
        <v>4.4705083567786359E-2</v>
      </c>
      <c r="J4564" s="68">
        <v>5.9879271401359117E-2</v>
      </c>
    </row>
    <row r="4565" spans="1:10" x14ac:dyDescent="0.25">
      <c r="A4565" s="76"/>
      <c r="B4565" s="76">
        <v>4561</v>
      </c>
      <c r="C4565" s="63" t="s">
        <v>24662</v>
      </c>
      <c r="D4565" s="63"/>
      <c r="E4565" s="63" t="s">
        <v>24663</v>
      </c>
      <c r="F4565" s="63" t="s">
        <v>24664</v>
      </c>
      <c r="G4565" s="68">
        <v>1.0731326009458483E-3</v>
      </c>
      <c r="H4565" s="68">
        <v>0.46252542454485068</v>
      </c>
      <c r="I4565" s="68">
        <v>4.0357194029908734E-3</v>
      </c>
      <c r="J4565" s="68">
        <v>0.53236572345121258</v>
      </c>
    </row>
    <row r="4566" spans="1:10" x14ac:dyDescent="0.25">
      <c r="A4566" s="76"/>
      <c r="B4566" s="76">
        <v>4562</v>
      </c>
      <c r="C4566" s="63" t="s">
        <v>24665</v>
      </c>
      <c r="D4566" s="63"/>
      <c r="E4566" s="63" t="s">
        <v>24666</v>
      </c>
      <c r="F4566" s="63" t="s">
        <v>24667</v>
      </c>
      <c r="G4566" s="68">
        <v>0.50505881630462024</v>
      </c>
      <c r="H4566" s="68">
        <v>0.21095026139211018</v>
      </c>
      <c r="I4566" s="68">
        <v>1.4114478054280389E-3</v>
      </c>
      <c r="J4566" s="68">
        <v>0.28257947449784188</v>
      </c>
    </row>
    <row r="4567" spans="1:10" x14ac:dyDescent="0.25">
      <c r="A4567" s="76"/>
      <c r="B4567" s="76">
        <v>4563</v>
      </c>
      <c r="C4567" s="63" t="s">
        <v>24668</v>
      </c>
      <c r="D4567" s="63"/>
      <c r="E4567" s="63" t="s">
        <v>24669</v>
      </c>
      <c r="F4567" s="63" t="s">
        <v>24670</v>
      </c>
      <c r="G4567" s="68">
        <v>0.78674917518237852</v>
      </c>
      <c r="H4567" s="68">
        <v>3.7040792916959039E-2</v>
      </c>
      <c r="I4567" s="68">
        <v>0.12554382669439934</v>
      </c>
      <c r="J4567" s="68">
        <v>5.0666205206262208E-2</v>
      </c>
    </row>
    <row r="4568" spans="1:10" x14ac:dyDescent="0.25">
      <c r="A4568" s="76"/>
      <c r="B4568" s="76">
        <v>4564</v>
      </c>
      <c r="C4568" s="63" t="s">
        <v>18217</v>
      </c>
      <c r="D4568" s="63" t="s">
        <v>18218</v>
      </c>
      <c r="E4568" s="63" t="s">
        <v>18219</v>
      </c>
      <c r="F4568" s="63" t="s">
        <v>18220</v>
      </c>
      <c r="G4568" s="68">
        <v>1.0607874245111989E-9</v>
      </c>
      <c r="H4568" s="68">
        <v>0.45971496810789264</v>
      </c>
      <c r="I4568" s="68">
        <v>1.1609678514362792E-2</v>
      </c>
      <c r="J4568" s="68">
        <v>0.52867535231695628</v>
      </c>
    </row>
    <row r="4569" spans="1:10" x14ac:dyDescent="0.25">
      <c r="A4569" s="76"/>
      <c r="B4569" s="76">
        <v>4565</v>
      </c>
      <c r="C4569" s="63" t="s">
        <v>24671</v>
      </c>
      <c r="D4569" s="63"/>
      <c r="E4569" s="63" t="s">
        <v>24672</v>
      </c>
      <c r="F4569" s="63" t="s">
        <v>24673</v>
      </c>
      <c r="G4569" s="68">
        <v>8.9499539427296937E-2</v>
      </c>
      <c r="H4569" s="68">
        <v>1.8895646337731099E-2</v>
      </c>
      <c r="I4569" s="68">
        <v>0.8855924906977638</v>
      </c>
      <c r="J4569" s="68">
        <v>6.0123235372086274E-3</v>
      </c>
    </row>
    <row r="4570" spans="1:10" x14ac:dyDescent="0.25">
      <c r="A4570" s="76"/>
      <c r="B4570" s="76">
        <v>4566</v>
      </c>
      <c r="C4570" s="63" t="s">
        <v>18221</v>
      </c>
      <c r="D4570" s="63" t="s">
        <v>18222</v>
      </c>
      <c r="E4570" s="63" t="s">
        <v>18223</v>
      </c>
      <c r="F4570" s="63" t="s">
        <v>18224</v>
      </c>
      <c r="G4570" s="68">
        <v>3.0609713525267925E-3</v>
      </c>
      <c r="H4570" s="68">
        <v>1.8368611037843149E-2</v>
      </c>
      <c r="I4570" s="68">
        <v>0.97836457564637158</v>
      </c>
      <c r="J4570" s="68">
        <v>2.0584196325932876E-4</v>
      </c>
    </row>
    <row r="4571" spans="1:10" x14ac:dyDescent="0.25">
      <c r="A4571" s="76"/>
      <c r="B4571" s="76">
        <v>4567</v>
      </c>
      <c r="C4571" s="63" t="s">
        <v>24674</v>
      </c>
      <c r="D4571" s="63"/>
      <c r="E4571" s="63" t="s">
        <v>24675</v>
      </c>
      <c r="F4571" s="63" t="s">
        <v>24676</v>
      </c>
      <c r="G4571" s="68">
        <v>3.9158835242654853E-8</v>
      </c>
      <c r="H4571" s="68">
        <v>0.45576273330082206</v>
      </c>
      <c r="I4571" s="68">
        <v>2.0223180505194938E-2</v>
      </c>
      <c r="J4571" s="68">
        <v>0.52401404703514742</v>
      </c>
    </row>
    <row r="4572" spans="1:10" x14ac:dyDescent="0.25">
      <c r="A4572" s="76"/>
      <c r="B4572" s="76">
        <v>4568</v>
      </c>
      <c r="C4572" s="63" t="s">
        <v>18225</v>
      </c>
      <c r="D4572" s="63" t="s">
        <v>18226</v>
      </c>
      <c r="E4572" s="63" t="s">
        <v>18227</v>
      </c>
      <c r="F4572" s="63" t="s">
        <v>18228</v>
      </c>
      <c r="G4572" s="68">
        <v>0.17677305401625723</v>
      </c>
      <c r="H4572" s="68">
        <v>0.35696113591616913</v>
      </c>
      <c r="I4572" s="68">
        <v>1.7050163303744124E-2</v>
      </c>
      <c r="J4572" s="68">
        <v>0.44921564676382852</v>
      </c>
    </row>
    <row r="4573" spans="1:10" x14ac:dyDescent="0.25">
      <c r="A4573" s="76"/>
      <c r="B4573" s="76">
        <v>4569</v>
      </c>
      <c r="C4573" s="63" t="s">
        <v>24677</v>
      </c>
      <c r="D4573" s="63"/>
      <c r="E4573" s="63" t="s">
        <v>24678</v>
      </c>
      <c r="F4573" s="63" t="s">
        <v>24679</v>
      </c>
      <c r="G4573" s="68">
        <v>2.0518626009865405E-2</v>
      </c>
      <c r="H4573" s="68">
        <v>1.8592117196821745E-2</v>
      </c>
      <c r="I4573" s="68">
        <v>0.95937331333566622</v>
      </c>
      <c r="J4573" s="68">
        <v>1.5159434576473222E-3</v>
      </c>
    </row>
    <row r="4574" spans="1:10" x14ac:dyDescent="0.25">
      <c r="A4574" s="76"/>
      <c r="B4574" s="76">
        <v>4570</v>
      </c>
      <c r="C4574" s="63" t="s">
        <v>24680</v>
      </c>
      <c r="D4574" s="63"/>
      <c r="E4574" s="63" t="s">
        <v>24681</v>
      </c>
      <c r="F4574" s="63" t="s">
        <v>24682</v>
      </c>
      <c r="G4574" s="68">
        <v>7.8999088009824008E-3</v>
      </c>
      <c r="H4574" s="68">
        <v>0.45155908834721947</v>
      </c>
      <c r="I4574" s="68">
        <v>1.8747677811570863E-2</v>
      </c>
      <c r="J4574" s="68">
        <v>0.52179332504022757</v>
      </c>
    </row>
    <row r="4575" spans="1:10" x14ac:dyDescent="0.25">
      <c r="A4575" s="76"/>
      <c r="B4575" s="76">
        <v>4571</v>
      </c>
      <c r="C4575" s="63" t="s">
        <v>24683</v>
      </c>
      <c r="D4575" s="63"/>
      <c r="E4575" s="63" t="s">
        <v>24684</v>
      </c>
      <c r="F4575" s="63" t="s">
        <v>24685</v>
      </c>
      <c r="G4575" s="68">
        <v>3.5550382582184987E-15</v>
      </c>
      <c r="H4575" s="68">
        <v>0.46096818187012611</v>
      </c>
      <c r="I4575" s="68">
        <v>8.878486246161249E-3</v>
      </c>
      <c r="J4575" s="68">
        <v>0.53015333188370928</v>
      </c>
    </row>
    <row r="4576" spans="1:10" x14ac:dyDescent="0.25">
      <c r="A4576" s="76"/>
      <c r="B4576" s="76">
        <v>4572</v>
      </c>
      <c r="C4576" s="63" t="s">
        <v>24686</v>
      </c>
      <c r="D4576" s="63"/>
      <c r="E4576" s="63" t="s">
        <v>24687</v>
      </c>
      <c r="F4576" s="63" t="s">
        <v>24688</v>
      </c>
      <c r="G4576" s="68">
        <v>1.4417820041604739E-8</v>
      </c>
      <c r="H4576" s="68">
        <v>0.46374617822956793</v>
      </c>
      <c r="I4576" s="68">
        <v>2.8243656958358127E-3</v>
      </c>
      <c r="J4576" s="68">
        <v>0.53342944165677619</v>
      </c>
    </row>
    <row r="4577" spans="1:10" x14ac:dyDescent="0.25">
      <c r="A4577" s="76"/>
      <c r="B4577" s="76">
        <v>4573</v>
      </c>
      <c r="C4577" s="63" t="s">
        <v>24689</v>
      </c>
      <c r="D4577" s="63"/>
      <c r="E4577" s="63" t="s">
        <v>24690</v>
      </c>
      <c r="F4577" s="63" t="s">
        <v>24691</v>
      </c>
      <c r="G4577" s="68">
        <v>0.89770323781611983</v>
      </c>
      <c r="H4577" s="68">
        <v>4.1774153667801232E-2</v>
      </c>
      <c r="I4577" s="68">
        <v>2.859456608415386E-3</v>
      </c>
      <c r="J4577" s="68">
        <v>5.7663151907663732E-2</v>
      </c>
    </row>
    <row r="4578" spans="1:10" x14ac:dyDescent="0.25">
      <c r="A4578" s="76"/>
      <c r="B4578" s="76">
        <v>4574</v>
      </c>
      <c r="C4578" s="63" t="s">
        <v>24692</v>
      </c>
      <c r="D4578" s="63"/>
      <c r="E4578" s="63" t="s">
        <v>24693</v>
      </c>
      <c r="F4578" s="63" t="s">
        <v>24694</v>
      </c>
      <c r="G4578" s="68">
        <v>6.8131417689895809E-6</v>
      </c>
      <c r="H4578" s="68">
        <v>0.4626364712086764</v>
      </c>
      <c r="I4578" s="68">
        <v>5.2335503669691296E-3</v>
      </c>
      <c r="J4578" s="68">
        <v>0.53212316528258619</v>
      </c>
    </row>
    <row r="4579" spans="1:10" x14ac:dyDescent="0.25">
      <c r="A4579" s="76"/>
      <c r="B4579" s="76">
        <v>4575</v>
      </c>
      <c r="C4579" s="63" t="s">
        <v>24695</v>
      </c>
      <c r="D4579" s="63"/>
      <c r="E4579" s="63" t="s">
        <v>24696</v>
      </c>
      <c r="F4579" s="63" t="s">
        <v>24697</v>
      </c>
      <c r="G4579" s="68">
        <v>0.88238471002598529</v>
      </c>
      <c r="H4579" s="68">
        <v>4.535400672022976E-2</v>
      </c>
      <c r="I4579" s="68">
        <v>9.7184839048190703E-3</v>
      </c>
      <c r="J4579" s="68">
        <v>6.2542799348966019E-2</v>
      </c>
    </row>
    <row r="4580" spans="1:10" x14ac:dyDescent="0.25">
      <c r="A4580" s="76"/>
      <c r="B4580" s="76">
        <v>4576</v>
      </c>
      <c r="C4580" s="63" t="s">
        <v>18229</v>
      </c>
      <c r="D4580" s="63" t="s">
        <v>18230</v>
      </c>
      <c r="E4580" s="63" t="s">
        <v>18231</v>
      </c>
      <c r="F4580" s="63" t="s">
        <v>18232</v>
      </c>
      <c r="G4580" s="68">
        <v>0.88363787061011589</v>
      </c>
      <c r="H4580" s="68">
        <v>4.1479856509661496E-2</v>
      </c>
      <c r="I4580" s="68">
        <v>1.7679248477188578E-2</v>
      </c>
      <c r="J4580" s="68">
        <v>5.7203024403034396E-2</v>
      </c>
    </row>
    <row r="4581" spans="1:10" x14ac:dyDescent="0.25">
      <c r="A4581" s="76"/>
      <c r="B4581" s="76">
        <v>4577</v>
      </c>
      <c r="C4581" s="63" t="s">
        <v>24698</v>
      </c>
      <c r="D4581" s="63"/>
      <c r="E4581" s="63" t="s">
        <v>24699</v>
      </c>
      <c r="F4581" s="63" t="s">
        <v>24700</v>
      </c>
      <c r="G4581" s="68">
        <v>0.66844160236604466</v>
      </c>
      <c r="H4581" s="68">
        <v>0.13023486768150186</v>
      </c>
      <c r="I4581" s="68">
        <v>2.4315731940360866E-2</v>
      </c>
      <c r="J4581" s="68">
        <v>0.17700779801209282</v>
      </c>
    </row>
    <row r="4582" spans="1:10" x14ac:dyDescent="0.25">
      <c r="A4582" s="76"/>
      <c r="B4582" s="76">
        <v>4578</v>
      </c>
      <c r="C4582" s="63" t="s">
        <v>24701</v>
      </c>
      <c r="D4582" s="63"/>
      <c r="E4582" s="63" t="s">
        <v>24702</v>
      </c>
      <c r="F4582" s="63" t="s">
        <v>24703</v>
      </c>
      <c r="G4582" s="68">
        <v>1.6148894845815925E-17</v>
      </c>
      <c r="H4582" s="68">
        <v>0.45308858016726433</v>
      </c>
      <c r="I4582" s="68">
        <v>2.6051531402407617E-2</v>
      </c>
      <c r="J4582" s="68">
        <v>0.52085988843032727</v>
      </c>
    </row>
    <row r="4583" spans="1:10" x14ac:dyDescent="0.25">
      <c r="A4583" s="76"/>
      <c r="B4583" s="76">
        <v>4579</v>
      </c>
      <c r="C4583" s="63" t="s">
        <v>24704</v>
      </c>
      <c r="D4583" s="63"/>
      <c r="E4583" s="63" t="s">
        <v>24705</v>
      </c>
      <c r="F4583" s="63" t="s">
        <v>24706</v>
      </c>
      <c r="G4583" s="68">
        <v>0.19523944655820119</v>
      </c>
      <c r="H4583" s="68">
        <v>0.35333764346046964</v>
      </c>
      <c r="I4583" s="68">
        <v>4.1327116786843256E-3</v>
      </c>
      <c r="J4583" s="68">
        <v>0.44729019830264433</v>
      </c>
    </row>
    <row r="4584" spans="1:10" x14ac:dyDescent="0.25">
      <c r="A4584" s="76"/>
      <c r="B4584" s="76">
        <v>4580</v>
      </c>
      <c r="C4584" s="63" t="s">
        <v>24707</v>
      </c>
      <c r="D4584" s="63"/>
      <c r="E4584" s="63" t="s">
        <v>24708</v>
      </c>
      <c r="F4584" s="63" t="s">
        <v>24709</v>
      </c>
      <c r="G4584" s="68">
        <v>0.71512417340536738</v>
      </c>
      <c r="H4584" s="68">
        <v>0.10282666813115289</v>
      </c>
      <c r="I4584" s="68">
        <v>4.1829509284272107E-2</v>
      </c>
      <c r="J4584" s="68">
        <v>0.14021964917920804</v>
      </c>
    </row>
    <row r="4585" spans="1:10" x14ac:dyDescent="0.25">
      <c r="A4585" s="76"/>
      <c r="B4585" s="76">
        <v>4581</v>
      </c>
      <c r="C4585" s="63" t="s">
        <v>18233</v>
      </c>
      <c r="D4585" s="63" t="s">
        <v>18234</v>
      </c>
      <c r="E4585" s="63" t="s">
        <v>18235</v>
      </c>
      <c r="F4585" s="63" t="s">
        <v>18236</v>
      </c>
      <c r="G4585" s="68">
        <v>7.2436761566319074E-7</v>
      </c>
      <c r="H4585" s="68">
        <v>0.45902734017698293</v>
      </c>
      <c r="I4585" s="68">
        <v>1.3107300385572592E-2</v>
      </c>
      <c r="J4585" s="68">
        <v>0.52786463506982872</v>
      </c>
    </row>
    <row r="4586" spans="1:10" x14ac:dyDescent="0.25">
      <c r="A4586" s="76"/>
      <c r="B4586" s="76">
        <v>4582</v>
      </c>
      <c r="C4586" s="63" t="s">
        <v>24710</v>
      </c>
      <c r="D4586" s="63"/>
      <c r="E4586" s="63" t="s">
        <v>24711</v>
      </c>
      <c r="F4586" s="63" t="s">
        <v>24712</v>
      </c>
      <c r="G4586" s="68">
        <v>0.74640364946824211</v>
      </c>
      <c r="H4586" s="68">
        <v>3.5360981225211127E-2</v>
      </c>
      <c r="I4586" s="68">
        <v>0.17008487413450304</v>
      </c>
      <c r="J4586" s="68">
        <v>4.8150495172043527E-2</v>
      </c>
    </row>
    <row r="4587" spans="1:10" x14ac:dyDescent="0.25">
      <c r="A4587" s="76"/>
      <c r="B4587" s="76">
        <v>4583</v>
      </c>
      <c r="C4587" s="63" t="s">
        <v>18237</v>
      </c>
      <c r="D4587" s="63" t="s">
        <v>18238</v>
      </c>
      <c r="E4587" s="63" t="s">
        <v>18239</v>
      </c>
      <c r="F4587" s="63" t="s">
        <v>18240</v>
      </c>
      <c r="G4587" s="68">
        <v>1.112027105963519E-2</v>
      </c>
      <c r="H4587" s="68">
        <v>0.45499878615741574</v>
      </c>
      <c r="I4587" s="68">
        <v>6.9315096515552401E-3</v>
      </c>
      <c r="J4587" s="68">
        <v>0.52694943313139386</v>
      </c>
    </row>
    <row r="4588" spans="1:10" x14ac:dyDescent="0.25">
      <c r="A4588" s="76"/>
      <c r="B4588" s="76">
        <v>4584</v>
      </c>
      <c r="C4588" s="63" t="s">
        <v>18241</v>
      </c>
      <c r="D4588" s="63" t="s">
        <v>18242</v>
      </c>
      <c r="E4588" s="63" t="s">
        <v>18243</v>
      </c>
      <c r="F4588" s="63" t="s">
        <v>18244</v>
      </c>
      <c r="G4588" s="68">
        <v>1.3593928495073767E-8</v>
      </c>
      <c r="H4588" s="68">
        <v>0.46192766721338219</v>
      </c>
      <c r="I4588" s="68">
        <v>6.7874365517005377E-3</v>
      </c>
      <c r="J4588" s="68">
        <v>0.5312848826409895</v>
      </c>
    </row>
    <row r="4589" spans="1:10" x14ac:dyDescent="0.25">
      <c r="A4589" s="76"/>
      <c r="B4589" s="76">
        <v>4585</v>
      </c>
      <c r="C4589" s="63" t="s">
        <v>24713</v>
      </c>
      <c r="D4589" s="63"/>
      <c r="E4589" s="63" t="s">
        <v>24714</v>
      </c>
      <c r="F4589" s="63" t="s">
        <v>24715</v>
      </c>
      <c r="G4589" s="68">
        <v>0.65010970224086184</v>
      </c>
      <c r="H4589" s="68">
        <v>7.4770778581744801E-2</v>
      </c>
      <c r="I4589" s="68">
        <v>0.17392897395440382</v>
      </c>
      <c r="J4589" s="68">
        <v>0.10119054522298919</v>
      </c>
    </row>
    <row r="4590" spans="1:10" x14ac:dyDescent="0.25">
      <c r="A4590" s="76"/>
      <c r="B4590" s="76">
        <v>4586</v>
      </c>
      <c r="C4590" s="63" t="s">
        <v>18245</v>
      </c>
      <c r="D4590" s="63" t="s">
        <v>18246</v>
      </c>
      <c r="E4590" s="63" t="s">
        <v>18247</v>
      </c>
      <c r="F4590" s="63" t="s">
        <v>18248</v>
      </c>
      <c r="G4590" s="68">
        <v>0.14832253918847685</v>
      </c>
      <c r="H4590" s="68">
        <v>0.3772898801848113</v>
      </c>
      <c r="I4590" s="68">
        <v>4.8392799019068627E-3</v>
      </c>
      <c r="J4590" s="68">
        <v>0.46954830072480475</v>
      </c>
    </row>
    <row r="4591" spans="1:10" x14ac:dyDescent="0.25">
      <c r="A4591" s="76"/>
      <c r="B4591" s="76">
        <v>4587</v>
      </c>
      <c r="C4591" s="63" t="s">
        <v>24716</v>
      </c>
      <c r="D4591" s="63"/>
      <c r="E4591" s="63" t="s">
        <v>24717</v>
      </c>
      <c r="F4591" s="63" t="s">
        <v>24718</v>
      </c>
      <c r="G4591" s="68">
        <v>1.5116279412961528E-3</v>
      </c>
      <c r="H4591" s="68">
        <v>0.45836601587274745</v>
      </c>
      <c r="I4591" s="68">
        <v>1.2508918070109459E-2</v>
      </c>
      <c r="J4591" s="68">
        <v>0.52761343811584749</v>
      </c>
    </row>
    <row r="4592" spans="1:10" x14ac:dyDescent="0.25">
      <c r="A4592" s="76"/>
      <c r="B4592" s="76">
        <v>4588</v>
      </c>
      <c r="C4592" s="63" t="s">
        <v>24719</v>
      </c>
      <c r="D4592" s="63"/>
      <c r="E4592" s="63" t="s">
        <v>24720</v>
      </c>
      <c r="F4592" s="63" t="s">
        <v>24721</v>
      </c>
      <c r="G4592" s="68">
        <v>9.5752973864623269E-12</v>
      </c>
      <c r="H4592" s="68">
        <v>0.46373640264821353</v>
      </c>
      <c r="I4592" s="68">
        <v>2.8456888189985667E-3</v>
      </c>
      <c r="J4592" s="68">
        <v>0.53341790852321236</v>
      </c>
    </row>
    <row r="4593" spans="1:10" x14ac:dyDescent="0.25">
      <c r="A4593" s="76"/>
      <c r="B4593" s="76">
        <v>4589</v>
      </c>
      <c r="C4593" s="63" t="s">
        <v>24722</v>
      </c>
      <c r="D4593" s="63"/>
      <c r="E4593" s="63" t="s">
        <v>24723</v>
      </c>
      <c r="F4593" s="63" t="s">
        <v>24724</v>
      </c>
      <c r="G4593" s="68">
        <v>0.74925575150075319</v>
      </c>
      <c r="H4593" s="68">
        <v>0.10557951048937773</v>
      </c>
      <c r="I4593" s="68">
        <v>8.1864729687807078E-4</v>
      </c>
      <c r="J4593" s="68">
        <v>0.14434609071299118</v>
      </c>
    </row>
    <row r="4594" spans="1:10" x14ac:dyDescent="0.25">
      <c r="A4594" s="76"/>
      <c r="B4594" s="76">
        <v>4590</v>
      </c>
      <c r="C4594" s="63" t="s">
        <v>24725</v>
      </c>
      <c r="D4594" s="63"/>
      <c r="E4594" s="63" t="s">
        <v>24726</v>
      </c>
      <c r="F4594" s="63" t="s">
        <v>24727</v>
      </c>
      <c r="G4594" s="68">
        <v>5.0441034223262226E-21</v>
      </c>
      <c r="H4594" s="68">
        <v>0.44752356788947367</v>
      </c>
      <c r="I4594" s="68">
        <v>3.8181001030044646E-2</v>
      </c>
      <c r="J4594" s="68">
        <v>0.51429543108048181</v>
      </c>
    </row>
    <row r="4595" spans="1:10" x14ac:dyDescent="0.25">
      <c r="A4595" s="76"/>
      <c r="B4595" s="76">
        <v>4591</v>
      </c>
      <c r="C4595" s="63" t="s">
        <v>24728</v>
      </c>
      <c r="D4595" s="63"/>
      <c r="E4595" s="63" t="s">
        <v>24729</v>
      </c>
      <c r="F4595" s="63" t="s">
        <v>24730</v>
      </c>
      <c r="G4595" s="68">
        <v>6.2433124171961188E-8</v>
      </c>
      <c r="H4595" s="68">
        <v>0.45780123881177687</v>
      </c>
      <c r="I4595" s="68">
        <v>1.5780356439777186E-2</v>
      </c>
      <c r="J4595" s="68">
        <v>0.52641834231532181</v>
      </c>
    </row>
    <row r="4596" spans="1:10" x14ac:dyDescent="0.25">
      <c r="A4596" s="76"/>
      <c r="B4596" s="76">
        <v>4592</v>
      </c>
      <c r="C4596" s="63" t="s">
        <v>24731</v>
      </c>
      <c r="D4596" s="63"/>
      <c r="E4596" s="63" t="s">
        <v>24732</v>
      </c>
      <c r="F4596" s="63" t="s">
        <v>24733</v>
      </c>
      <c r="G4596" s="68">
        <v>0.1929506636615409</v>
      </c>
      <c r="H4596" s="68">
        <v>0.35354315816488063</v>
      </c>
      <c r="I4596" s="68">
        <v>6.2636557318511785E-3</v>
      </c>
      <c r="J4596" s="68">
        <v>0.44724252244172757</v>
      </c>
    </row>
    <row r="4597" spans="1:10" x14ac:dyDescent="0.25">
      <c r="A4597" s="76"/>
      <c r="B4597" s="76">
        <v>4593</v>
      </c>
      <c r="C4597" s="63" t="s">
        <v>24734</v>
      </c>
      <c r="D4597" s="63"/>
      <c r="E4597" s="63" t="s">
        <v>24735</v>
      </c>
      <c r="F4597" s="63" t="s">
        <v>24736</v>
      </c>
      <c r="G4597" s="68">
        <v>0.88660383925148079</v>
      </c>
      <c r="H4597" s="68">
        <v>4.6114224432040801E-2</v>
      </c>
      <c r="I4597" s="68">
        <v>3.6726770291618531E-3</v>
      </c>
      <c r="J4597" s="68">
        <v>6.3609259287316186E-2</v>
      </c>
    </row>
    <row r="4598" spans="1:10" x14ac:dyDescent="0.25">
      <c r="A4598" s="76"/>
      <c r="B4598" s="76">
        <v>4594</v>
      </c>
      <c r="C4598" s="63" t="s">
        <v>24737</v>
      </c>
      <c r="D4598" s="63"/>
      <c r="E4598" s="63" t="s">
        <v>24738</v>
      </c>
      <c r="F4598" s="63" t="s">
        <v>24739</v>
      </c>
      <c r="G4598" s="68">
        <v>1.2620876190619518E-14</v>
      </c>
      <c r="H4598" s="68">
        <v>0.45794883614276005</v>
      </c>
      <c r="I4598" s="68">
        <v>1.5458765661416539E-2</v>
      </c>
      <c r="J4598" s="68">
        <v>0.5265923981958115</v>
      </c>
    </row>
    <row r="4599" spans="1:10" x14ac:dyDescent="0.25">
      <c r="A4599" s="76"/>
      <c r="B4599" s="76">
        <v>4595</v>
      </c>
      <c r="C4599" s="63" t="s">
        <v>18249</v>
      </c>
      <c r="D4599" s="63" t="s">
        <v>18250</v>
      </c>
      <c r="E4599" s="63" t="s">
        <v>18251</v>
      </c>
      <c r="F4599" s="63" t="s">
        <v>18252</v>
      </c>
      <c r="G4599" s="68">
        <v>7.7885301377471087E-17</v>
      </c>
      <c r="H4599" s="68">
        <v>0.46214661856587042</v>
      </c>
      <c r="I4599" s="68">
        <v>6.3102915445588433E-3</v>
      </c>
      <c r="J4599" s="68">
        <v>0.531543089889571</v>
      </c>
    </row>
    <row r="4600" spans="1:10" x14ac:dyDescent="0.25">
      <c r="A4600" s="76"/>
      <c r="B4600" s="76">
        <v>4596</v>
      </c>
      <c r="C4600" s="63" t="s">
        <v>18253</v>
      </c>
      <c r="D4600" s="63" t="s">
        <v>18254</v>
      </c>
      <c r="E4600" s="63" t="s">
        <v>18255</v>
      </c>
      <c r="F4600" s="63" t="s">
        <v>18256</v>
      </c>
      <c r="G4600" s="68">
        <v>3.1076241700032768E-4</v>
      </c>
      <c r="H4600" s="68">
        <v>0.45876071268733676</v>
      </c>
      <c r="I4600" s="68">
        <v>1.3269655024390132E-2</v>
      </c>
      <c r="J4600" s="68">
        <v>0.52765886987127297</v>
      </c>
    </row>
    <row r="4601" spans="1:10" x14ac:dyDescent="0.25">
      <c r="A4601" s="76"/>
      <c r="B4601" s="76">
        <v>4597</v>
      </c>
      <c r="C4601" s="63" t="s">
        <v>18257</v>
      </c>
      <c r="D4601" s="63" t="s">
        <v>18258</v>
      </c>
      <c r="E4601" s="63" t="s">
        <v>18259</v>
      </c>
      <c r="F4601" s="63" t="s">
        <v>18260</v>
      </c>
      <c r="G4601" s="68">
        <v>2.5500534792281863E-5</v>
      </c>
      <c r="H4601" s="68">
        <v>0.44266890255208174</v>
      </c>
      <c r="I4601" s="68">
        <v>4.8728408105238374E-2</v>
      </c>
      <c r="J4601" s="68">
        <v>0.50857718880788971</v>
      </c>
    </row>
    <row r="4602" spans="1:10" x14ac:dyDescent="0.25">
      <c r="A4602" s="76"/>
      <c r="B4602" s="76">
        <v>4598</v>
      </c>
      <c r="C4602" s="63" t="s">
        <v>24740</v>
      </c>
      <c r="D4602" s="63"/>
      <c r="E4602" s="63" t="s">
        <v>24741</v>
      </c>
      <c r="F4602" s="63" t="s">
        <v>24742</v>
      </c>
      <c r="G4602" s="68">
        <v>0.18115546732018697</v>
      </c>
      <c r="H4602" s="68">
        <v>2.5339124998434871E-2</v>
      </c>
      <c r="I4602" s="68">
        <v>0.77323905002837823</v>
      </c>
      <c r="J4602" s="68">
        <v>2.0266357652999507E-2</v>
      </c>
    </row>
    <row r="4603" spans="1:10" x14ac:dyDescent="0.25">
      <c r="A4603" s="76"/>
      <c r="B4603" s="76">
        <v>4599</v>
      </c>
      <c r="C4603" s="63" t="s">
        <v>18261</v>
      </c>
      <c r="D4603" s="63" t="s">
        <v>18262</v>
      </c>
      <c r="E4603" s="63" t="s">
        <v>18263</v>
      </c>
      <c r="F4603" s="63" t="s">
        <v>18264</v>
      </c>
      <c r="G4603" s="68">
        <v>0.86528096659309894</v>
      </c>
      <c r="H4603" s="68">
        <v>4.0361574866363263E-2</v>
      </c>
      <c r="I4603" s="68">
        <v>3.8769821206045184E-2</v>
      </c>
      <c r="J4603" s="68">
        <v>5.5587637334492859E-2</v>
      </c>
    </row>
    <row r="4604" spans="1:10" x14ac:dyDescent="0.25">
      <c r="A4604" s="76"/>
      <c r="B4604" s="76">
        <v>4600</v>
      </c>
      <c r="C4604" s="63" t="s">
        <v>18265</v>
      </c>
      <c r="D4604" s="63" t="s">
        <v>18265</v>
      </c>
      <c r="E4604" s="63" t="s">
        <v>18266</v>
      </c>
      <c r="F4604" s="63" t="s">
        <v>18267</v>
      </c>
      <c r="G4604" s="68">
        <v>2.1681642221853333E-13</v>
      </c>
      <c r="H4604" s="68">
        <v>0.45958222167679952</v>
      </c>
      <c r="I4604" s="68">
        <v>1.1898983283313024E-2</v>
      </c>
      <c r="J4604" s="68">
        <v>0.52851879503967136</v>
      </c>
    </row>
    <row r="4605" spans="1:10" x14ac:dyDescent="0.25">
      <c r="A4605" s="76"/>
      <c r="B4605" s="76">
        <v>4601</v>
      </c>
      <c r="C4605" s="63" t="s">
        <v>24743</v>
      </c>
      <c r="D4605" s="63"/>
      <c r="E4605" s="63" t="s">
        <v>24744</v>
      </c>
      <c r="F4605" s="63" t="s">
        <v>24745</v>
      </c>
      <c r="G4605" s="68">
        <v>2.4899736912188998E-6</v>
      </c>
      <c r="H4605" s="68">
        <v>0.46103725290900061</v>
      </c>
      <c r="I4605" s="68">
        <v>8.7245938047266214E-3</v>
      </c>
      <c r="J4605" s="68">
        <v>0.5302356633125821</v>
      </c>
    </row>
    <row r="4606" spans="1:10" x14ac:dyDescent="0.25">
      <c r="A4606" s="76"/>
      <c r="B4606" s="76">
        <v>4602</v>
      </c>
      <c r="C4606" s="63" t="s">
        <v>24746</v>
      </c>
      <c r="D4606" s="63"/>
      <c r="E4606" s="63" t="s">
        <v>24746</v>
      </c>
      <c r="F4606" s="63" t="s">
        <v>24747</v>
      </c>
      <c r="G4606" s="68">
        <v>2.8261192045029081E-8</v>
      </c>
      <c r="H4606" s="68">
        <v>0.46012650609322109</v>
      </c>
      <c r="I4606" s="68">
        <v>1.0712751652166541E-2</v>
      </c>
      <c r="J4606" s="68">
        <v>0.52916071399342002</v>
      </c>
    </row>
    <row r="4607" spans="1:10" x14ac:dyDescent="0.25">
      <c r="A4607" s="76"/>
      <c r="B4607" s="76">
        <v>4603</v>
      </c>
      <c r="C4607" s="63" t="s">
        <v>18268</v>
      </c>
      <c r="D4607" s="63" t="s">
        <v>18269</v>
      </c>
      <c r="E4607" s="63" t="s">
        <v>18270</v>
      </c>
      <c r="F4607" s="63" t="s">
        <v>18271</v>
      </c>
      <c r="G4607" s="68">
        <v>2.3984755080040215E-4</v>
      </c>
      <c r="H4607" s="68">
        <v>1.8779931320953635E-2</v>
      </c>
      <c r="I4607" s="68">
        <v>0.98042189434764238</v>
      </c>
      <c r="J4607" s="68">
        <v>5.5832678060532413E-4</v>
      </c>
    </row>
    <row r="4608" spans="1:10" x14ac:dyDescent="0.25">
      <c r="A4608" s="76"/>
      <c r="B4608" s="76">
        <v>4604</v>
      </c>
      <c r="C4608" s="63" t="s">
        <v>24748</v>
      </c>
      <c r="D4608" s="63"/>
      <c r="E4608" s="63" t="s">
        <v>24749</v>
      </c>
      <c r="F4608" s="63" t="s">
        <v>24750</v>
      </c>
      <c r="G4608" s="68">
        <v>1.3732861908931828E-2</v>
      </c>
      <c r="H4608" s="68">
        <v>0.41557505639296971</v>
      </c>
      <c r="I4608" s="68">
        <v>8.940275350319013E-2</v>
      </c>
      <c r="J4608" s="68">
        <v>0.48128932819491221</v>
      </c>
    </row>
    <row r="4609" spans="1:10" x14ac:dyDescent="0.25">
      <c r="A4609" s="76"/>
      <c r="B4609" s="76">
        <v>4605</v>
      </c>
      <c r="C4609" s="63" t="s">
        <v>24751</v>
      </c>
      <c r="D4609" s="63"/>
      <c r="E4609" s="63" t="s">
        <v>24752</v>
      </c>
      <c r="F4609" s="63" t="s">
        <v>24753</v>
      </c>
      <c r="G4609" s="68">
        <v>5.8185432527468626E-10</v>
      </c>
      <c r="H4609" s="68">
        <v>0.46331001785116915</v>
      </c>
      <c r="I4609" s="68">
        <v>3.7748990289554955E-3</v>
      </c>
      <c r="J4609" s="68">
        <v>0.532915082538021</v>
      </c>
    </row>
    <row r="4610" spans="1:10" x14ac:dyDescent="0.25">
      <c r="A4610" s="76"/>
      <c r="B4610" s="76">
        <v>4606</v>
      </c>
      <c r="C4610" s="63" t="s">
        <v>24754</v>
      </c>
      <c r="D4610" s="63"/>
      <c r="E4610" s="63" t="s">
        <v>24755</v>
      </c>
      <c r="F4610" s="63" t="s">
        <v>24756</v>
      </c>
      <c r="G4610" s="68">
        <v>2.128860817500103E-3</v>
      </c>
      <c r="H4610" s="68">
        <v>0.45251508511621014</v>
      </c>
      <c r="I4610" s="68">
        <v>2.4428586108247288E-2</v>
      </c>
      <c r="J4610" s="68">
        <v>0.52092746795804279</v>
      </c>
    </row>
    <row r="4611" spans="1:10" x14ac:dyDescent="0.25">
      <c r="A4611" s="76"/>
      <c r="B4611" s="76">
        <v>4607</v>
      </c>
      <c r="C4611" s="63" t="s">
        <v>24757</v>
      </c>
      <c r="D4611" s="63"/>
      <c r="E4611" s="63" t="s">
        <v>24758</v>
      </c>
      <c r="F4611" s="63" t="s">
        <v>24759</v>
      </c>
      <c r="G4611" s="68">
        <v>0.1060279824059121</v>
      </c>
      <c r="H4611" s="68">
        <v>0.39891897211109767</v>
      </c>
      <c r="I4611" s="68">
        <v>7.7987858493998481E-3</v>
      </c>
      <c r="J4611" s="68">
        <v>0.48725425963359031</v>
      </c>
    </row>
    <row r="4612" spans="1:10" x14ac:dyDescent="0.25">
      <c r="A4612" s="76"/>
      <c r="B4612" s="76">
        <v>4608</v>
      </c>
      <c r="C4612" s="63" t="s">
        <v>24760</v>
      </c>
      <c r="D4612" s="63"/>
      <c r="E4612" s="63" t="s">
        <v>24761</v>
      </c>
      <c r="F4612" s="63" t="s">
        <v>24762</v>
      </c>
      <c r="G4612" s="68">
        <v>1.6824322797829384E-4</v>
      </c>
      <c r="H4612" s="68">
        <v>1.8348651624252858E-2</v>
      </c>
      <c r="I4612" s="68">
        <v>0.98147177056258639</v>
      </c>
      <c r="J4612" s="68">
        <v>1.1334585183643445E-5</v>
      </c>
    </row>
    <row r="4613" spans="1:10" x14ac:dyDescent="0.25">
      <c r="A4613" s="76"/>
      <c r="B4613" s="76">
        <v>4609</v>
      </c>
      <c r="C4613" s="63" t="s">
        <v>24763</v>
      </c>
      <c r="D4613" s="63"/>
      <c r="E4613" s="63" t="s">
        <v>24764</v>
      </c>
      <c r="F4613" s="63" t="s">
        <v>24765</v>
      </c>
      <c r="G4613" s="68">
        <v>0.415883701387741</v>
      </c>
      <c r="H4613" s="68">
        <v>2.27489831799901E-2</v>
      </c>
      <c r="I4613" s="68">
        <v>0.53399079908076896</v>
      </c>
      <c r="J4613" s="68">
        <v>2.7376516351499677E-2</v>
      </c>
    </row>
    <row r="4614" spans="1:10" x14ac:dyDescent="0.25">
      <c r="A4614" s="76"/>
      <c r="B4614" s="76">
        <v>4610</v>
      </c>
      <c r="C4614" s="63" t="s">
        <v>24766</v>
      </c>
      <c r="D4614" s="63"/>
      <c r="E4614" s="63" t="s">
        <v>24767</v>
      </c>
      <c r="F4614" s="63" t="s">
        <v>24768</v>
      </c>
      <c r="G4614" s="68">
        <v>2.289494338619842E-4</v>
      </c>
      <c r="H4614" s="68">
        <v>0.37085266657086541</v>
      </c>
      <c r="I4614" s="68">
        <v>0.20507709094661236</v>
      </c>
      <c r="J4614" s="68">
        <v>0.42384129304865598</v>
      </c>
    </row>
    <row r="4615" spans="1:10" x14ac:dyDescent="0.25">
      <c r="A4615" s="76"/>
      <c r="B4615" s="76">
        <v>4611</v>
      </c>
      <c r="C4615" s="63" t="s">
        <v>24769</v>
      </c>
      <c r="D4615" s="63"/>
      <c r="E4615" s="63" t="s">
        <v>24770</v>
      </c>
      <c r="F4615" s="63" t="s">
        <v>24771</v>
      </c>
      <c r="G4615" s="68">
        <v>1.5809477033298838E-4</v>
      </c>
      <c r="H4615" s="68">
        <v>0.45671421286859176</v>
      </c>
      <c r="I4615" s="68">
        <v>1.7936009049121994E-2</v>
      </c>
      <c r="J4615" s="68">
        <v>0.52519168331195398</v>
      </c>
    </row>
    <row r="4616" spans="1:10" x14ac:dyDescent="0.25">
      <c r="A4616" s="76"/>
      <c r="B4616" s="76">
        <v>4612</v>
      </c>
      <c r="C4616" s="63" t="s">
        <v>24772</v>
      </c>
      <c r="D4616" s="63"/>
      <c r="E4616" s="63" t="s">
        <v>24773</v>
      </c>
      <c r="F4616" s="63" t="s">
        <v>24774</v>
      </c>
      <c r="G4616" s="68">
        <v>0.79130495002356593</v>
      </c>
      <c r="H4616" s="68">
        <v>3.7231048235281936E-2</v>
      </c>
      <c r="I4616" s="68">
        <v>0.12051406306823063</v>
      </c>
      <c r="J4616" s="68">
        <v>5.0949938672921725E-2</v>
      </c>
    </row>
    <row r="4617" spans="1:10" x14ac:dyDescent="0.25">
      <c r="A4617" s="76"/>
      <c r="B4617" s="76">
        <v>4613</v>
      </c>
      <c r="C4617" s="63" t="s">
        <v>24775</v>
      </c>
      <c r="D4617" s="63"/>
      <c r="E4617" s="63" t="s">
        <v>24776</v>
      </c>
      <c r="F4617" s="63" t="s">
        <v>24777</v>
      </c>
      <c r="G4617" s="68">
        <v>0.7638814842682552</v>
      </c>
      <c r="H4617" s="68">
        <v>9.9409889288543607E-2</v>
      </c>
      <c r="I4617" s="68">
        <v>6.6201367515038214E-4</v>
      </c>
      <c r="J4617" s="68">
        <v>0.13604661276805069</v>
      </c>
    </row>
    <row r="4618" spans="1:10" x14ac:dyDescent="0.25">
      <c r="A4618" s="76"/>
      <c r="B4618" s="76">
        <v>4614</v>
      </c>
      <c r="C4618" s="63" t="s">
        <v>24778</v>
      </c>
      <c r="D4618" s="63"/>
      <c r="E4618" s="63" t="s">
        <v>24779</v>
      </c>
      <c r="F4618" s="63" t="s">
        <v>24780</v>
      </c>
      <c r="G4618" s="68">
        <v>0.85039969855748376</v>
      </c>
      <c r="H4618" s="68">
        <v>5.9262483616133246E-2</v>
      </c>
      <c r="I4618" s="68">
        <v>8.7796784575943834E-3</v>
      </c>
      <c r="J4618" s="68">
        <v>8.1558139368788474E-2</v>
      </c>
    </row>
    <row r="4619" spans="1:10" x14ac:dyDescent="0.25">
      <c r="A4619" s="76"/>
      <c r="B4619" s="76">
        <v>4615</v>
      </c>
      <c r="C4619" s="63" t="s">
        <v>24781</v>
      </c>
      <c r="D4619" s="63"/>
      <c r="E4619" s="63" t="s">
        <v>24782</v>
      </c>
      <c r="F4619" s="63" t="s">
        <v>24783</v>
      </c>
      <c r="G4619" s="68">
        <v>0.81002059188967157</v>
      </c>
      <c r="H4619" s="68">
        <v>3.8018801714214664E-2</v>
      </c>
      <c r="I4619" s="68">
        <v>9.983873433284042E-2</v>
      </c>
      <c r="J4619" s="68">
        <v>5.2121872063273192E-2</v>
      </c>
    </row>
    <row r="4620" spans="1:10" x14ac:dyDescent="0.25">
      <c r="A4620" s="76"/>
      <c r="B4620" s="76">
        <v>4616</v>
      </c>
      <c r="C4620" s="63" t="s">
        <v>24784</v>
      </c>
      <c r="D4620" s="63"/>
      <c r="E4620" s="63" t="s">
        <v>24785</v>
      </c>
      <c r="F4620" s="63" t="s">
        <v>24786</v>
      </c>
      <c r="G4620" s="68">
        <v>4.9097579864708152E-17</v>
      </c>
      <c r="H4620" s="68">
        <v>0.46459279378138241</v>
      </c>
      <c r="I4620" s="68">
        <v>9.7938713366119406E-4</v>
      </c>
      <c r="J4620" s="68">
        <v>0.53442781908495651</v>
      </c>
    </row>
    <row r="4621" spans="1:10" x14ac:dyDescent="0.25">
      <c r="A4621" s="76"/>
      <c r="B4621" s="76">
        <v>4617</v>
      </c>
      <c r="C4621" s="63" t="s">
        <v>24787</v>
      </c>
      <c r="D4621" s="63"/>
      <c r="E4621" s="63" t="s">
        <v>24788</v>
      </c>
      <c r="F4621" s="63" t="s">
        <v>24789</v>
      </c>
      <c r="G4621" s="68">
        <v>1.260497541653746E-2</v>
      </c>
      <c r="H4621" s="68">
        <v>0.45270671789956279</v>
      </c>
      <c r="I4621" s="68">
        <v>9.9408434287810779E-3</v>
      </c>
      <c r="J4621" s="68">
        <v>0.52474746325511867</v>
      </c>
    </row>
    <row r="4622" spans="1:10" x14ac:dyDescent="0.25">
      <c r="A4622" s="76"/>
      <c r="B4622" s="76">
        <v>4618</v>
      </c>
      <c r="C4622" s="63" t="s">
        <v>18272</v>
      </c>
      <c r="D4622" s="63" t="s">
        <v>18273</v>
      </c>
      <c r="E4622" s="63" t="s">
        <v>18274</v>
      </c>
      <c r="F4622" s="63" t="s">
        <v>18275</v>
      </c>
      <c r="G4622" s="68">
        <v>2.0012987655353837E-3</v>
      </c>
      <c r="H4622" s="68">
        <v>0.45842981834606922</v>
      </c>
      <c r="I4622" s="68">
        <v>1.1709316114401749E-2</v>
      </c>
      <c r="J4622" s="68">
        <v>0.52785956677399293</v>
      </c>
    </row>
    <row r="4623" spans="1:10" x14ac:dyDescent="0.25">
      <c r="A4623" s="76"/>
      <c r="B4623" s="76">
        <v>4619</v>
      </c>
      <c r="C4623" s="63" t="s">
        <v>18276</v>
      </c>
      <c r="D4623" s="63" t="s">
        <v>18277</v>
      </c>
      <c r="E4623" s="63" t="s">
        <v>18278</v>
      </c>
      <c r="F4623" s="63" t="s">
        <v>18279</v>
      </c>
      <c r="G4623" s="68">
        <v>0.83143664398870631</v>
      </c>
      <c r="H4623" s="68">
        <v>3.8952646816532474E-2</v>
      </c>
      <c r="I4623" s="68">
        <v>7.6107106307921946E-2</v>
      </c>
      <c r="J4623" s="68">
        <v>5.350360288683894E-2</v>
      </c>
    </row>
    <row r="4624" spans="1:10" x14ac:dyDescent="0.25">
      <c r="A4624" s="76"/>
      <c r="B4624" s="76">
        <v>4620</v>
      </c>
      <c r="C4624" s="63" t="s">
        <v>24790</v>
      </c>
      <c r="D4624" s="63"/>
      <c r="E4624" s="63" t="s">
        <v>24791</v>
      </c>
      <c r="F4624" s="63" t="s">
        <v>24792</v>
      </c>
      <c r="G4624" s="68">
        <v>1.4034529911650804E-5</v>
      </c>
      <c r="H4624" s="68">
        <v>0.46228348079062842</v>
      </c>
      <c r="I4624" s="68">
        <v>5.9930686346903912E-3</v>
      </c>
      <c r="J4624" s="68">
        <v>0.53170941604476929</v>
      </c>
    </row>
    <row r="4625" spans="1:10" x14ac:dyDescent="0.25">
      <c r="A4625" s="76"/>
      <c r="B4625" s="76">
        <v>4621</v>
      </c>
      <c r="C4625" s="63" t="s">
        <v>18280</v>
      </c>
      <c r="D4625" s="63" t="s">
        <v>18281</v>
      </c>
      <c r="E4625" s="63" t="s">
        <v>18282</v>
      </c>
      <c r="F4625" s="63" t="s">
        <v>18283</v>
      </c>
      <c r="G4625" s="68">
        <v>0.87201897429402531</v>
      </c>
      <c r="H4625" s="68">
        <v>4.4114492322149007E-2</v>
      </c>
      <c r="I4625" s="68">
        <v>2.3076867065373024E-2</v>
      </c>
      <c r="J4625" s="68">
        <v>6.0789666318452451E-2</v>
      </c>
    </row>
    <row r="4626" spans="1:10" x14ac:dyDescent="0.25">
      <c r="A4626" s="76"/>
      <c r="B4626" s="76">
        <v>4622</v>
      </c>
      <c r="C4626" s="63" t="s">
        <v>24793</v>
      </c>
      <c r="D4626" s="63"/>
      <c r="E4626" s="63" t="s">
        <v>24794</v>
      </c>
      <c r="F4626" s="63" t="s">
        <v>24795</v>
      </c>
      <c r="G4626" s="68">
        <v>5.2781012407327091E-2</v>
      </c>
      <c r="H4626" s="68">
        <v>0.43019242425972637</v>
      </c>
      <c r="I4626" s="68">
        <v>6.2370644695028841E-3</v>
      </c>
      <c r="J4626" s="68">
        <v>0.51078949886344427</v>
      </c>
    </row>
    <row r="4627" spans="1:10" x14ac:dyDescent="0.25">
      <c r="A4627" s="76"/>
      <c r="B4627" s="76">
        <v>4623</v>
      </c>
      <c r="C4627" s="63" t="s">
        <v>24796</v>
      </c>
      <c r="D4627" s="63"/>
      <c r="E4627" s="63" t="s">
        <v>24797</v>
      </c>
      <c r="F4627" s="63" t="s">
        <v>24798</v>
      </c>
      <c r="G4627" s="68">
        <v>1.6345106536876611E-6</v>
      </c>
      <c r="H4627" s="68">
        <v>0.45819078960405002</v>
      </c>
      <c r="I4627" s="68">
        <v>1.492924321635599E-2</v>
      </c>
      <c r="J4627" s="68">
        <v>0.52687833266894135</v>
      </c>
    </row>
    <row r="4628" spans="1:10" x14ac:dyDescent="0.25">
      <c r="A4628" s="76"/>
      <c r="B4628" s="76">
        <v>4624</v>
      </c>
      <c r="C4628" s="63" t="s">
        <v>24799</v>
      </c>
      <c r="D4628" s="63"/>
      <c r="E4628" s="63" t="s">
        <v>24800</v>
      </c>
      <c r="F4628" s="63" t="s">
        <v>24801</v>
      </c>
      <c r="G4628" s="68">
        <v>9.9689831490124574E-9</v>
      </c>
      <c r="H4628" s="68">
        <v>0.46223268129517869</v>
      </c>
      <c r="I4628" s="68">
        <v>6.1227208204502424E-3</v>
      </c>
      <c r="J4628" s="68">
        <v>0.5316445879153876</v>
      </c>
    </row>
    <row r="4629" spans="1:10" x14ac:dyDescent="0.25">
      <c r="A4629" s="76"/>
      <c r="B4629" s="76">
        <v>4625</v>
      </c>
      <c r="C4629" s="63" t="s">
        <v>18284</v>
      </c>
      <c r="D4629" s="63" t="s">
        <v>18285</v>
      </c>
      <c r="E4629" s="63" t="s">
        <v>24802</v>
      </c>
      <c r="F4629" s="63" t="s">
        <v>18286</v>
      </c>
      <c r="G4629" s="68">
        <v>1.2492468845047648E-2</v>
      </c>
      <c r="H4629" s="68">
        <v>0.44874784269634993</v>
      </c>
      <c r="I4629" s="68">
        <v>1.8721925578373932E-2</v>
      </c>
      <c r="J4629" s="68">
        <v>0.52003776288022852</v>
      </c>
    </row>
    <row r="4630" spans="1:10" x14ac:dyDescent="0.25">
      <c r="A4630" s="76"/>
      <c r="B4630" s="76">
        <v>4626</v>
      </c>
      <c r="C4630" s="63" t="s">
        <v>24803</v>
      </c>
      <c r="D4630" s="63"/>
      <c r="E4630" s="63" t="s">
        <v>24804</v>
      </c>
      <c r="F4630" s="63" t="s">
        <v>24805</v>
      </c>
      <c r="G4630" s="68">
        <v>1.3050746744683519E-3</v>
      </c>
      <c r="H4630" s="68">
        <v>0.45698215856853092</v>
      </c>
      <c r="I4630" s="68">
        <v>1.5803668181111393E-2</v>
      </c>
      <c r="J4630" s="68">
        <v>0.5259090985758903</v>
      </c>
    </row>
    <row r="4631" spans="1:10" x14ac:dyDescent="0.25">
      <c r="A4631" s="76"/>
      <c r="B4631" s="76">
        <v>4627</v>
      </c>
      <c r="C4631" s="63" t="s">
        <v>24806</v>
      </c>
      <c r="D4631" s="63"/>
      <c r="E4631" s="63" t="s">
        <v>24807</v>
      </c>
      <c r="F4631" s="63" t="s">
        <v>24808</v>
      </c>
      <c r="G4631" s="68">
        <v>3.262755445548822E-5</v>
      </c>
      <c r="H4631" s="68">
        <v>0.46264061822195501</v>
      </c>
      <c r="I4631" s="68">
        <v>5.1896425912951695E-3</v>
      </c>
      <c r="J4631" s="68">
        <v>0.5321371116322946</v>
      </c>
    </row>
    <row r="4632" spans="1:10" x14ac:dyDescent="0.25">
      <c r="A4632" s="76"/>
      <c r="B4632" s="76">
        <v>4628</v>
      </c>
      <c r="C4632" s="63" t="s">
        <v>24809</v>
      </c>
      <c r="D4632" s="63"/>
      <c r="E4632" s="63" t="s">
        <v>24810</v>
      </c>
      <c r="F4632" s="63" t="s">
        <v>24811</v>
      </c>
      <c r="G4632" s="68">
        <v>0.89719060372780324</v>
      </c>
      <c r="H4632" s="68">
        <v>4.1780581041401942E-2</v>
      </c>
      <c r="I4632" s="68">
        <v>3.3587202135892573E-3</v>
      </c>
      <c r="J4632" s="68">
        <v>5.767009501720545E-2</v>
      </c>
    </row>
    <row r="4633" spans="1:10" x14ac:dyDescent="0.25">
      <c r="A4633" s="76"/>
      <c r="B4633" s="76">
        <v>4629</v>
      </c>
      <c r="C4633" s="63" t="s">
        <v>24812</v>
      </c>
      <c r="D4633" s="63"/>
      <c r="E4633" s="63" t="s">
        <v>24813</v>
      </c>
      <c r="F4633" s="63" t="s">
        <v>24814</v>
      </c>
      <c r="G4633" s="68">
        <v>6.3664581971457129E-5</v>
      </c>
      <c r="H4633" s="68">
        <v>0.4594563819790804</v>
      </c>
      <c r="I4633" s="68">
        <v>1.208724196825782E-2</v>
      </c>
      <c r="J4633" s="68">
        <v>0.52839271147069033</v>
      </c>
    </row>
    <row r="4634" spans="1:10" x14ac:dyDescent="0.25">
      <c r="A4634" s="76"/>
      <c r="B4634" s="76">
        <v>4630</v>
      </c>
      <c r="C4634" s="63" t="s">
        <v>24815</v>
      </c>
      <c r="D4634" s="63"/>
      <c r="E4634" s="63" t="s">
        <v>24816</v>
      </c>
      <c r="F4634" s="63" t="s">
        <v>24817</v>
      </c>
      <c r="G4634" s="68">
        <v>9.8190798781312234E-16</v>
      </c>
      <c r="H4634" s="68">
        <v>0.45940213709131028</v>
      </c>
      <c r="I4634" s="68">
        <v>1.2291454546519441E-2</v>
      </c>
      <c r="J4634" s="68">
        <v>0.5283064083621698</v>
      </c>
    </row>
    <row r="4635" spans="1:10" x14ac:dyDescent="0.25">
      <c r="A4635" s="76"/>
      <c r="B4635" s="76">
        <v>4631</v>
      </c>
      <c r="C4635" s="63" t="s">
        <v>24818</v>
      </c>
      <c r="D4635" s="63"/>
      <c r="E4635" s="63" t="s">
        <v>24819</v>
      </c>
      <c r="F4635" s="63" t="s">
        <v>24820</v>
      </c>
      <c r="G4635" s="68">
        <v>2.7025619350433681E-9</v>
      </c>
      <c r="H4635" s="68">
        <v>0.45135983408833075</v>
      </c>
      <c r="I4635" s="68">
        <v>2.9819410681466721E-2</v>
      </c>
      <c r="J4635" s="68">
        <v>0.51882075252764281</v>
      </c>
    </row>
    <row r="4636" spans="1:10" x14ac:dyDescent="0.25">
      <c r="A4636" s="76"/>
      <c r="B4636" s="76">
        <v>4632</v>
      </c>
      <c r="C4636" s="63" t="s">
        <v>18287</v>
      </c>
      <c r="D4636" s="63" t="s">
        <v>18288</v>
      </c>
      <c r="E4636" s="63" t="s">
        <v>18289</v>
      </c>
      <c r="F4636" s="63" t="s">
        <v>18290</v>
      </c>
      <c r="G4636" s="68">
        <v>0.13326292709286638</v>
      </c>
      <c r="H4636" s="68">
        <v>0.37329753808765864</v>
      </c>
      <c r="I4636" s="68">
        <v>3.1472857427756497E-2</v>
      </c>
      <c r="J4636" s="68">
        <v>0.4619666773917197</v>
      </c>
    </row>
    <row r="4637" spans="1:10" x14ac:dyDescent="0.25">
      <c r="A4637" s="76"/>
      <c r="B4637" s="76">
        <v>4633</v>
      </c>
      <c r="C4637" s="63" t="s">
        <v>24821</v>
      </c>
      <c r="D4637" s="63"/>
      <c r="E4637" s="63" t="s">
        <v>24822</v>
      </c>
      <c r="F4637" s="63" t="s">
        <v>24823</v>
      </c>
      <c r="G4637" s="68">
        <v>4.232302501104579E-2</v>
      </c>
      <c r="H4637" s="68">
        <v>1.8625914478787295E-2</v>
      </c>
      <c r="I4637" s="68">
        <v>0.93620576932501975</v>
      </c>
      <c r="J4637" s="68">
        <v>2.8452911851460675E-3</v>
      </c>
    </row>
    <row r="4638" spans="1:10" x14ac:dyDescent="0.25">
      <c r="A4638" s="76"/>
      <c r="B4638" s="76">
        <v>4634</v>
      </c>
      <c r="C4638" s="63" t="s">
        <v>18291</v>
      </c>
      <c r="D4638" s="63" t="s">
        <v>18292</v>
      </c>
      <c r="E4638" s="63" t="s">
        <v>18293</v>
      </c>
      <c r="F4638" s="63" t="s">
        <v>18294</v>
      </c>
      <c r="G4638" s="68">
        <v>4.5947253923423696E-3</v>
      </c>
      <c r="H4638" s="68">
        <v>0.45546039044078418</v>
      </c>
      <c r="I4638" s="68">
        <v>1.4686957077834451E-2</v>
      </c>
      <c r="J4638" s="68">
        <v>0.52525792708903996</v>
      </c>
    </row>
    <row r="4639" spans="1:10" x14ac:dyDescent="0.25">
      <c r="A4639" s="76"/>
      <c r="B4639" s="76">
        <v>4635</v>
      </c>
      <c r="C4639" s="63" t="s">
        <v>24824</v>
      </c>
      <c r="D4639" s="63"/>
      <c r="E4639" s="63" t="s">
        <v>24825</v>
      </c>
      <c r="F4639" s="63" t="s">
        <v>24826</v>
      </c>
      <c r="G4639" s="68">
        <v>0.88517477820212287</v>
      </c>
      <c r="H4639" s="68">
        <v>4.2238729465299329E-2</v>
      </c>
      <c r="I4639" s="68">
        <v>1.4330385351340796E-2</v>
      </c>
      <c r="J4639" s="68">
        <v>5.8256106981236983E-2</v>
      </c>
    </row>
    <row r="4640" spans="1:10" x14ac:dyDescent="0.25">
      <c r="A4640" s="76"/>
      <c r="B4640" s="76">
        <v>4636</v>
      </c>
      <c r="C4640" s="63" t="s">
        <v>18295</v>
      </c>
      <c r="D4640" s="63" t="s">
        <v>18296</v>
      </c>
      <c r="E4640" s="63" t="s">
        <v>18297</v>
      </c>
      <c r="F4640" s="63" t="s">
        <v>18298</v>
      </c>
      <c r="G4640" s="68">
        <v>0.61977233877814375</v>
      </c>
      <c r="H4640" s="68">
        <v>3.0173074933408425E-2</v>
      </c>
      <c r="I4640" s="68">
        <v>0.30984706223918573</v>
      </c>
      <c r="J4640" s="68">
        <v>4.0207524049261284E-2</v>
      </c>
    </row>
    <row r="4641" spans="1:10" x14ac:dyDescent="0.25">
      <c r="A4641" s="76"/>
      <c r="B4641" s="76">
        <v>4637</v>
      </c>
      <c r="C4641" s="63" t="s">
        <v>24827</v>
      </c>
      <c r="D4641" s="63"/>
      <c r="E4641" s="63" t="s">
        <v>24828</v>
      </c>
      <c r="F4641" s="63" t="s">
        <v>24829</v>
      </c>
      <c r="G4641" s="68">
        <v>4.3271391051851999E-6</v>
      </c>
      <c r="H4641" s="68">
        <v>0.45586008174358639</v>
      </c>
      <c r="I4641" s="68">
        <v>2.0005221930890826E-2</v>
      </c>
      <c r="J4641" s="68">
        <v>0.52413036918641842</v>
      </c>
    </row>
    <row r="4642" spans="1:10" x14ac:dyDescent="0.25">
      <c r="A4642" s="76"/>
      <c r="B4642" s="76">
        <v>4638</v>
      </c>
      <c r="C4642" s="63" t="s">
        <v>24830</v>
      </c>
      <c r="D4642" s="63"/>
      <c r="E4642" s="63" t="s">
        <v>24831</v>
      </c>
      <c r="F4642" s="63" t="s">
        <v>24832</v>
      </c>
      <c r="G4642" s="68">
        <v>0.48117576746492252</v>
      </c>
      <c r="H4642" s="68">
        <v>2.5475792768049496E-2</v>
      </c>
      <c r="I4642" s="68">
        <v>0.46108625536490644</v>
      </c>
      <c r="J4642" s="68">
        <v>3.2262184402121571E-2</v>
      </c>
    </row>
    <row r="4643" spans="1:10" x14ac:dyDescent="0.25">
      <c r="A4643" s="76"/>
      <c r="B4643" s="76">
        <v>4639</v>
      </c>
      <c r="C4643" s="63" t="s">
        <v>18299</v>
      </c>
      <c r="D4643" s="63" t="s">
        <v>18300</v>
      </c>
      <c r="E4643" s="63" t="s">
        <v>18301</v>
      </c>
      <c r="F4643" s="63" t="s">
        <v>18302</v>
      </c>
      <c r="G4643" s="68">
        <v>1.7608850957705687E-16</v>
      </c>
      <c r="H4643" s="68">
        <v>0.46144833587863038</v>
      </c>
      <c r="I4643" s="68">
        <v>7.8320714635430957E-3</v>
      </c>
      <c r="J4643" s="68">
        <v>0.53071959265782642</v>
      </c>
    </row>
    <row r="4644" spans="1:10" x14ac:dyDescent="0.25">
      <c r="A4644" s="76"/>
      <c r="B4644" s="76">
        <v>4640</v>
      </c>
      <c r="C4644" s="63" t="s">
        <v>24833</v>
      </c>
      <c r="D4644" s="63"/>
      <c r="E4644" s="63" t="s">
        <v>24834</v>
      </c>
      <c r="F4644" s="63" t="s">
        <v>24835</v>
      </c>
      <c r="G4644" s="68">
        <v>0.83761339221148612</v>
      </c>
      <c r="H4644" s="68">
        <v>5.6394965631706026E-2</v>
      </c>
      <c r="I4644" s="68">
        <v>2.8451752671291301E-2</v>
      </c>
      <c r="J4644" s="68">
        <v>7.7539889485516614E-2</v>
      </c>
    </row>
    <row r="4645" spans="1:10" x14ac:dyDescent="0.25">
      <c r="A4645" s="76"/>
      <c r="B4645" s="76">
        <v>4641</v>
      </c>
      <c r="C4645" s="63" t="s">
        <v>24836</v>
      </c>
      <c r="D4645" s="63"/>
      <c r="E4645" s="63" t="s">
        <v>24837</v>
      </c>
      <c r="F4645" s="63" t="s">
        <v>24838</v>
      </c>
      <c r="G4645" s="68">
        <v>0.88690106565010107</v>
      </c>
      <c r="H4645" s="68">
        <v>4.158126414158729E-2</v>
      </c>
      <c r="I4645" s="68">
        <v>1.416201700360323E-2</v>
      </c>
      <c r="J4645" s="68">
        <v>5.7355653204708326E-2</v>
      </c>
    </row>
    <row r="4646" spans="1:10" x14ac:dyDescent="0.25">
      <c r="A4646" s="76"/>
      <c r="B4646" s="76">
        <v>4642</v>
      </c>
      <c r="C4646" s="63" t="s">
        <v>18303</v>
      </c>
      <c r="D4646" s="63" t="s">
        <v>18304</v>
      </c>
      <c r="E4646" s="63" t="s">
        <v>18305</v>
      </c>
      <c r="F4646" s="63" t="s">
        <v>18306</v>
      </c>
      <c r="G4646" s="68">
        <v>1.2192924826040629E-18</v>
      </c>
      <c r="H4646" s="68">
        <v>5.4994152244370501E-2</v>
      </c>
      <c r="I4646" s="68">
        <v>0.89986799402518147</v>
      </c>
      <c r="J4646" s="68">
        <v>4.5137853730446792E-2</v>
      </c>
    </row>
    <row r="4647" spans="1:10" x14ac:dyDescent="0.25">
      <c r="A4647" s="76"/>
      <c r="B4647" s="76">
        <v>4643</v>
      </c>
      <c r="C4647" s="63" t="s">
        <v>24839</v>
      </c>
      <c r="D4647" s="63"/>
      <c r="E4647" s="63" t="s">
        <v>24840</v>
      </c>
      <c r="F4647" s="63" t="s">
        <v>24841</v>
      </c>
      <c r="G4647" s="68">
        <v>1.0204305650318836E-10</v>
      </c>
      <c r="H4647" s="68">
        <v>0.34560765720740017</v>
      </c>
      <c r="I4647" s="68">
        <v>0.2604883466492291</v>
      </c>
      <c r="J4647" s="68">
        <v>0.39390399604132381</v>
      </c>
    </row>
    <row r="4648" spans="1:10" x14ac:dyDescent="0.25">
      <c r="A4648" s="76"/>
      <c r="B4648" s="76">
        <v>4644</v>
      </c>
      <c r="C4648" s="63" t="s">
        <v>24842</v>
      </c>
      <c r="D4648" s="63"/>
      <c r="E4648" s="63" t="s">
        <v>24843</v>
      </c>
      <c r="F4648" s="63" t="s">
        <v>24844</v>
      </c>
      <c r="G4648" s="68">
        <v>4.5491021092489066E-14</v>
      </c>
      <c r="H4648" s="68">
        <v>0.46295992478193104</v>
      </c>
      <c r="I4648" s="68">
        <v>4.5378530482183214E-3</v>
      </c>
      <c r="J4648" s="68">
        <v>0.53250222216980503</v>
      </c>
    </row>
    <row r="4649" spans="1:10" x14ac:dyDescent="0.25">
      <c r="A4649" s="76"/>
      <c r="B4649" s="76">
        <v>4645</v>
      </c>
      <c r="C4649" s="63" t="s">
        <v>24845</v>
      </c>
      <c r="D4649" s="63"/>
      <c r="E4649" s="63" t="s">
        <v>24846</v>
      </c>
      <c r="F4649" s="63" t="s">
        <v>24847</v>
      </c>
      <c r="G4649" s="68">
        <v>5.2527622852947164E-5</v>
      </c>
      <c r="H4649" s="68">
        <v>0.44888909192421794</v>
      </c>
      <c r="I4649" s="68">
        <v>3.5133704586302834E-2</v>
      </c>
      <c r="J4649" s="68">
        <v>0.5159246758666276</v>
      </c>
    </row>
    <row r="4650" spans="1:10" x14ac:dyDescent="0.25">
      <c r="A4650" s="76"/>
      <c r="B4650" s="76">
        <v>4646</v>
      </c>
      <c r="C4650" s="63" t="s">
        <v>24848</v>
      </c>
      <c r="D4650" s="63"/>
      <c r="E4650" s="63" t="s">
        <v>24849</v>
      </c>
      <c r="F4650" s="63" t="s">
        <v>24850</v>
      </c>
      <c r="G4650" s="68">
        <v>0.88996092574714469</v>
      </c>
      <c r="H4650" s="68">
        <v>4.1406297340290887E-2</v>
      </c>
      <c r="I4650" s="68">
        <v>1.1506789719670977E-2</v>
      </c>
      <c r="J4650" s="68">
        <v>5.7125987192893725E-2</v>
      </c>
    </row>
    <row r="4651" spans="1:10" x14ac:dyDescent="0.25">
      <c r="A4651" s="76"/>
      <c r="B4651" s="76">
        <v>4647</v>
      </c>
      <c r="C4651" s="63" t="s">
        <v>24851</v>
      </c>
      <c r="D4651" s="63"/>
      <c r="E4651" s="63" t="s">
        <v>24852</v>
      </c>
      <c r="F4651" s="63" t="s">
        <v>24853</v>
      </c>
      <c r="G4651" s="68">
        <v>0.71893593321703975</v>
      </c>
      <c r="H4651" s="68">
        <v>3.421395555191057E-2</v>
      </c>
      <c r="I4651" s="68">
        <v>0.20042858624489349</v>
      </c>
      <c r="J4651" s="68">
        <v>4.6421524986155739E-2</v>
      </c>
    </row>
    <row r="4652" spans="1:10" x14ac:dyDescent="0.25">
      <c r="A4652" s="76"/>
      <c r="B4652" s="76">
        <v>4648</v>
      </c>
      <c r="C4652" s="63" t="s">
        <v>24854</v>
      </c>
      <c r="D4652" s="63"/>
      <c r="E4652" s="63" t="s">
        <v>24855</v>
      </c>
      <c r="F4652" s="63" t="s">
        <v>24856</v>
      </c>
      <c r="G4652" s="68">
        <v>2.610773561305489E-4</v>
      </c>
      <c r="H4652" s="68">
        <v>0.46238840901328104</v>
      </c>
      <c r="I4652" s="68">
        <v>5.4307220070727268E-3</v>
      </c>
      <c r="J4652" s="68">
        <v>0.53191979162351588</v>
      </c>
    </row>
    <row r="4653" spans="1:10" x14ac:dyDescent="0.25">
      <c r="A4653" s="76"/>
      <c r="B4653" s="76">
        <v>4649</v>
      </c>
      <c r="C4653" s="63" t="s">
        <v>24857</v>
      </c>
      <c r="D4653" s="63"/>
      <c r="E4653" s="63" t="s">
        <v>24858</v>
      </c>
      <c r="F4653" s="63" t="s">
        <v>24859</v>
      </c>
      <c r="G4653" s="68">
        <v>7.6077683881191499E-7</v>
      </c>
      <c r="H4653" s="68">
        <v>4.1888690757676338E-2</v>
      </c>
      <c r="I4653" s="68">
        <v>0.92909558018742844</v>
      </c>
      <c r="J4653" s="68">
        <v>2.9014968278054096E-2</v>
      </c>
    </row>
    <row r="4654" spans="1:10" x14ac:dyDescent="0.25">
      <c r="A4654" s="76"/>
      <c r="B4654" s="76">
        <v>4650</v>
      </c>
      <c r="C4654" s="63" t="s">
        <v>24860</v>
      </c>
      <c r="D4654" s="63"/>
      <c r="E4654" s="63" t="s">
        <v>24861</v>
      </c>
      <c r="F4654" s="63" t="s">
        <v>24862</v>
      </c>
      <c r="G4654" s="68">
        <v>0.6656273200698708</v>
      </c>
      <c r="H4654" s="68">
        <v>9.1452455519741474E-2</v>
      </c>
      <c r="I4654" s="68">
        <v>0.1187953546363081</v>
      </c>
      <c r="J4654" s="68">
        <v>0.12412486977407862</v>
      </c>
    </row>
    <row r="4655" spans="1:10" x14ac:dyDescent="0.25">
      <c r="A4655" s="76"/>
      <c r="B4655" s="76">
        <v>4651</v>
      </c>
      <c r="C4655" s="63" t="s">
        <v>18307</v>
      </c>
      <c r="D4655" s="63" t="s">
        <v>18308</v>
      </c>
      <c r="E4655" s="63" t="s">
        <v>18309</v>
      </c>
      <c r="F4655" s="63" t="s">
        <v>18310</v>
      </c>
      <c r="G4655" s="68">
        <v>5.7568252573658494E-9</v>
      </c>
      <c r="H4655" s="68">
        <v>0.44723986260309961</v>
      </c>
      <c r="I4655" s="68">
        <v>3.8799376487113769E-2</v>
      </c>
      <c r="J4655" s="68">
        <v>0.51396075515296147</v>
      </c>
    </row>
    <row r="4656" spans="1:10" x14ac:dyDescent="0.25">
      <c r="A4656" s="76"/>
      <c r="B4656" s="76">
        <v>4652</v>
      </c>
      <c r="C4656" s="63" t="s">
        <v>24863</v>
      </c>
      <c r="D4656" s="63"/>
      <c r="E4656" s="63" t="s">
        <v>24864</v>
      </c>
      <c r="F4656" s="63" t="s">
        <v>24865</v>
      </c>
      <c r="G4656" s="68">
        <v>2.6241697535031383E-3</v>
      </c>
      <c r="H4656" s="68">
        <v>0.46130618140533591</v>
      </c>
      <c r="I4656" s="68">
        <v>4.60059367419304E-3</v>
      </c>
      <c r="J4656" s="68">
        <v>0.53146905516696774</v>
      </c>
    </row>
    <row r="4657" spans="1:10" x14ac:dyDescent="0.25">
      <c r="A4657" s="76"/>
      <c r="B4657" s="76">
        <v>4653</v>
      </c>
      <c r="C4657" s="63" t="s">
        <v>24866</v>
      </c>
      <c r="D4657" s="63"/>
      <c r="E4657" s="63" t="s">
        <v>24867</v>
      </c>
      <c r="F4657" s="63" t="s">
        <v>24868</v>
      </c>
      <c r="G4657" s="68">
        <v>0.84912759884093514</v>
      </c>
      <c r="H4657" s="68">
        <v>5.9753813693912132E-2</v>
      </c>
      <c r="I4657" s="68">
        <v>8.8909197426043623E-3</v>
      </c>
      <c r="J4657" s="68">
        <v>8.2227667722548581E-2</v>
      </c>
    </row>
    <row r="4658" spans="1:10" x14ac:dyDescent="0.25">
      <c r="A4658" s="76"/>
      <c r="B4658" s="76">
        <v>4654</v>
      </c>
      <c r="C4658" s="63" t="s">
        <v>24869</v>
      </c>
      <c r="D4658" s="63"/>
      <c r="E4658" s="63" t="s">
        <v>24870</v>
      </c>
      <c r="F4658" s="63" t="s">
        <v>24871</v>
      </c>
      <c r="G4658" s="68">
        <v>0.89633337663140833</v>
      </c>
      <c r="H4658" s="68">
        <v>4.1790245878846381E-2</v>
      </c>
      <c r="I4658" s="68">
        <v>4.1961750931768784E-3</v>
      </c>
      <c r="J4658" s="68">
        <v>5.7680202396568597E-2</v>
      </c>
    </row>
    <row r="4659" spans="1:10" x14ac:dyDescent="0.25">
      <c r="A4659" s="76"/>
      <c r="B4659" s="76">
        <v>4655</v>
      </c>
      <c r="C4659" s="63" t="s">
        <v>18311</v>
      </c>
      <c r="D4659" s="63" t="s">
        <v>18312</v>
      </c>
      <c r="E4659" s="63" t="s">
        <v>18313</v>
      </c>
      <c r="F4659" s="63" t="s">
        <v>18314</v>
      </c>
      <c r="G4659" s="68">
        <v>0.26073818243114638</v>
      </c>
      <c r="H4659" s="68">
        <v>0.14012089611766557</v>
      </c>
      <c r="I4659" s="68">
        <v>0.41976216677697503</v>
      </c>
      <c r="J4659" s="68">
        <v>0.17937875467421155</v>
      </c>
    </row>
    <row r="4660" spans="1:10" x14ac:dyDescent="0.25">
      <c r="A4660" s="76"/>
      <c r="B4660" s="76">
        <v>4656</v>
      </c>
      <c r="C4660" s="63" t="s">
        <v>24872</v>
      </c>
      <c r="D4660" s="63"/>
      <c r="E4660" s="63" t="s">
        <v>24873</v>
      </c>
      <c r="F4660" s="63" t="s">
        <v>24874</v>
      </c>
      <c r="G4660" s="68">
        <v>1.0452217463700113E-10</v>
      </c>
      <c r="H4660" s="68">
        <v>0.46347217647884642</v>
      </c>
      <c r="I4660" s="68">
        <v>3.4215104605205635E-3</v>
      </c>
      <c r="J4660" s="68">
        <v>0.53310631295611044</v>
      </c>
    </row>
    <row r="4661" spans="1:10" x14ac:dyDescent="0.25">
      <c r="A4661" s="76"/>
      <c r="B4661" s="76">
        <v>4657</v>
      </c>
      <c r="C4661" s="63" t="s">
        <v>24875</v>
      </c>
      <c r="D4661" s="63"/>
      <c r="E4661" s="63" t="s">
        <v>24876</v>
      </c>
      <c r="F4661" s="63" t="s">
        <v>24877</v>
      </c>
      <c r="G4661" s="68">
        <v>7.8730285222466239E-10</v>
      </c>
      <c r="H4661" s="68">
        <v>0.45148645548308636</v>
      </c>
      <c r="I4661" s="68">
        <v>2.9543433517318293E-2</v>
      </c>
      <c r="J4661" s="68">
        <v>0.51897011021229045</v>
      </c>
    </row>
    <row r="4662" spans="1:10" x14ac:dyDescent="0.25">
      <c r="A4662" s="76"/>
      <c r="B4662" s="76">
        <v>4658</v>
      </c>
      <c r="C4662" s="63" t="s">
        <v>24878</v>
      </c>
      <c r="D4662" s="63"/>
      <c r="E4662" s="63" t="s">
        <v>24879</v>
      </c>
      <c r="F4662" s="63" t="s">
        <v>24880</v>
      </c>
      <c r="G4662" s="68">
        <v>0.27651315684734651</v>
      </c>
      <c r="H4662" s="68">
        <v>0.21813778203698303</v>
      </c>
      <c r="I4662" s="68">
        <v>0.22248817374013011</v>
      </c>
      <c r="J4662" s="68">
        <v>0.28286088737553777</v>
      </c>
    </row>
    <row r="4663" spans="1:10" x14ac:dyDescent="0.25">
      <c r="A4663" s="76"/>
      <c r="B4663" s="76">
        <v>4659</v>
      </c>
      <c r="C4663" s="63" t="s">
        <v>24881</v>
      </c>
      <c r="D4663" s="63"/>
      <c r="E4663" s="63" t="s">
        <v>24882</v>
      </c>
      <c r="F4663" s="63" t="s">
        <v>24883</v>
      </c>
      <c r="G4663" s="68">
        <v>0.11558273457092338</v>
      </c>
      <c r="H4663" s="68">
        <v>0.39501421834259864</v>
      </c>
      <c r="I4663" s="68">
        <v>4.752843936028003E-3</v>
      </c>
      <c r="J4663" s="68">
        <v>0.48465020315044977</v>
      </c>
    </row>
    <row r="4664" spans="1:10" x14ac:dyDescent="0.25">
      <c r="A4664" s="76"/>
      <c r="B4664" s="76">
        <v>4660</v>
      </c>
      <c r="C4664" s="63" t="s">
        <v>24884</v>
      </c>
      <c r="D4664" s="63"/>
      <c r="E4664" s="63" t="s">
        <v>24885</v>
      </c>
      <c r="F4664" s="63" t="s">
        <v>24886</v>
      </c>
      <c r="G4664" s="68">
        <v>4.0677292205251831E-7</v>
      </c>
      <c r="H4664" s="68">
        <v>0.2608781757116983</v>
      </c>
      <c r="I4664" s="68">
        <v>0.44569912764152081</v>
      </c>
      <c r="J4664" s="68">
        <v>0.29342228987385666</v>
      </c>
    </row>
    <row r="4665" spans="1:10" x14ac:dyDescent="0.25">
      <c r="A4665" s="76"/>
      <c r="B4665" s="76">
        <v>4661</v>
      </c>
      <c r="C4665" s="63" t="s">
        <v>24887</v>
      </c>
      <c r="D4665" s="63"/>
      <c r="E4665" s="63" t="s">
        <v>24888</v>
      </c>
      <c r="F4665" s="63" t="s">
        <v>24889</v>
      </c>
      <c r="G4665" s="68">
        <v>0.70903631633327646</v>
      </c>
      <c r="H4665" s="68">
        <v>7.2432360669275067E-2</v>
      </c>
      <c r="I4665" s="68">
        <v>0.11992714119639757</v>
      </c>
      <c r="J4665" s="68">
        <v>9.8604181801051294E-2</v>
      </c>
    </row>
    <row r="4666" spans="1:10" x14ac:dyDescent="0.25">
      <c r="A4666" s="76"/>
      <c r="B4666" s="76">
        <v>4662</v>
      </c>
      <c r="C4666" s="63" t="s">
        <v>24890</v>
      </c>
      <c r="D4666" s="63"/>
      <c r="E4666" s="63" t="s">
        <v>24891</v>
      </c>
      <c r="F4666" s="63" t="s">
        <v>24892</v>
      </c>
      <c r="G4666" s="68">
        <v>0.89072799811587478</v>
      </c>
      <c r="H4666" s="68">
        <v>4.1587009770485614E-2</v>
      </c>
      <c r="I4666" s="68">
        <v>1.0306658026703623E-2</v>
      </c>
      <c r="J4666" s="68">
        <v>5.737833408693601E-2</v>
      </c>
    </row>
    <row r="4667" spans="1:10" x14ac:dyDescent="0.25">
      <c r="A4667" s="76"/>
      <c r="B4667" s="76">
        <v>4663</v>
      </c>
      <c r="C4667" s="63" t="s">
        <v>24893</v>
      </c>
      <c r="D4667" s="63"/>
      <c r="E4667" s="63" t="s">
        <v>24894</v>
      </c>
      <c r="F4667" s="63" t="s">
        <v>24895</v>
      </c>
      <c r="G4667" s="68">
        <v>9.4360186735370277E-2</v>
      </c>
      <c r="H4667" s="68">
        <v>2.7958050223298427E-2</v>
      </c>
      <c r="I4667" s="68">
        <v>0.85935135500211368</v>
      </c>
      <c r="J4667" s="68">
        <v>1.8330408039215453E-2</v>
      </c>
    </row>
    <row r="4668" spans="1:10" x14ac:dyDescent="0.25">
      <c r="A4668" s="76"/>
      <c r="B4668" s="76">
        <v>4664</v>
      </c>
      <c r="C4668" s="63" t="s">
        <v>24896</v>
      </c>
      <c r="D4668" s="63"/>
      <c r="E4668" s="63" t="s">
        <v>24897</v>
      </c>
      <c r="F4668" s="63" t="s">
        <v>24898</v>
      </c>
      <c r="G4668" s="68">
        <v>4.3513876424130626E-10</v>
      </c>
      <c r="H4668" s="68">
        <v>0.46257100594520251</v>
      </c>
      <c r="I4668" s="68">
        <v>5.3854214964211547E-3</v>
      </c>
      <c r="J4668" s="68">
        <v>0.5320435721232375</v>
      </c>
    </row>
    <row r="4669" spans="1:10" x14ac:dyDescent="0.25">
      <c r="A4669" s="76"/>
      <c r="B4669" s="76">
        <v>4665</v>
      </c>
      <c r="C4669" s="63" t="s">
        <v>24899</v>
      </c>
      <c r="D4669" s="63"/>
      <c r="E4669" s="63" t="s">
        <v>24900</v>
      </c>
      <c r="F4669" s="63" t="s">
        <v>24901</v>
      </c>
      <c r="G4669" s="68">
        <v>0.47631217822353017</v>
      </c>
      <c r="H4669" s="68">
        <v>0.18865919694203082</v>
      </c>
      <c r="I4669" s="68">
        <v>8.3049725749303971E-2</v>
      </c>
      <c r="J4669" s="68">
        <v>0.25197889908513266</v>
      </c>
    </row>
    <row r="4670" spans="1:10" x14ac:dyDescent="0.25">
      <c r="A4670" s="76"/>
      <c r="B4670" s="76">
        <v>4666</v>
      </c>
      <c r="C4670" s="63" t="s">
        <v>24902</v>
      </c>
      <c r="D4670" s="63"/>
      <c r="E4670" s="63" t="s">
        <v>24903</v>
      </c>
      <c r="F4670" s="63" t="s">
        <v>24904</v>
      </c>
      <c r="G4670" s="68">
        <v>1.6523492021846728E-14</v>
      </c>
      <c r="H4670" s="68">
        <v>0.4590195270148868</v>
      </c>
      <c r="I4670" s="68">
        <v>1.312530668649259E-2</v>
      </c>
      <c r="J4670" s="68">
        <v>0.52785516629860485</v>
      </c>
    </row>
    <row r="4671" spans="1:10" x14ac:dyDescent="0.25">
      <c r="A4671" s="76"/>
      <c r="B4671" s="76">
        <v>4667</v>
      </c>
      <c r="C4671" s="63" t="s">
        <v>24905</v>
      </c>
      <c r="D4671" s="63"/>
      <c r="E4671" s="63" t="s">
        <v>24906</v>
      </c>
      <c r="F4671" s="63" t="s">
        <v>24907</v>
      </c>
      <c r="G4671" s="68">
        <v>0.17509721994181068</v>
      </c>
      <c r="H4671" s="68">
        <v>0.36358487439874998</v>
      </c>
      <c r="I4671" s="68">
        <v>4.2006899336869017E-3</v>
      </c>
      <c r="J4671" s="68">
        <v>0.45711721572575265</v>
      </c>
    </row>
    <row r="4672" spans="1:10" x14ac:dyDescent="0.25">
      <c r="A4672" s="76"/>
      <c r="B4672" s="76">
        <v>4668</v>
      </c>
      <c r="C4672" s="63" t="s">
        <v>24908</v>
      </c>
      <c r="D4672" s="63"/>
      <c r="E4672" s="63" t="s">
        <v>24909</v>
      </c>
      <c r="F4672" s="63" t="s">
        <v>24910</v>
      </c>
      <c r="G4672" s="68">
        <v>0.79567877563950762</v>
      </c>
      <c r="H4672" s="68">
        <v>3.7430209752158827E-2</v>
      </c>
      <c r="I4672" s="68">
        <v>0.11564620706999895</v>
      </c>
      <c r="J4672" s="68">
        <v>5.1244807538334249E-2</v>
      </c>
    </row>
    <row r="4673" spans="1:10" x14ac:dyDescent="0.25">
      <c r="A4673" s="76"/>
      <c r="B4673" s="76">
        <v>4669</v>
      </c>
      <c r="C4673" s="63" t="s">
        <v>24911</v>
      </c>
      <c r="D4673" s="63"/>
      <c r="E4673" s="63" t="s">
        <v>24912</v>
      </c>
      <c r="F4673" s="63" t="s">
        <v>24913</v>
      </c>
      <c r="G4673" s="68">
        <v>9.7602394389704668E-11</v>
      </c>
      <c r="H4673" s="68">
        <v>0.45622025414919271</v>
      </c>
      <c r="I4673" s="68">
        <v>1.9226087113793384E-2</v>
      </c>
      <c r="J4673" s="68">
        <v>0.52455365863941106</v>
      </c>
    </row>
    <row r="4674" spans="1:10" x14ac:dyDescent="0.25">
      <c r="A4674" s="76"/>
      <c r="B4674" s="76">
        <v>4670</v>
      </c>
      <c r="C4674" s="63" t="s">
        <v>24914</v>
      </c>
      <c r="D4674" s="63"/>
      <c r="E4674" s="63" t="s">
        <v>24915</v>
      </c>
      <c r="F4674" s="63" t="s">
        <v>24916</v>
      </c>
      <c r="G4674" s="68">
        <v>6.331518823058508E-3</v>
      </c>
      <c r="H4674" s="68">
        <v>0.45857564911605164</v>
      </c>
      <c r="I4674" s="68">
        <v>5.560660590906534E-3</v>
      </c>
      <c r="J4674" s="68">
        <v>0.52953217146998377</v>
      </c>
    </row>
    <row r="4675" spans="1:10" x14ac:dyDescent="0.25">
      <c r="A4675" s="76"/>
      <c r="B4675" s="76">
        <v>4671</v>
      </c>
      <c r="C4675" s="63" t="s">
        <v>24917</v>
      </c>
      <c r="D4675" s="63"/>
      <c r="E4675" s="63" t="s">
        <v>24918</v>
      </c>
      <c r="F4675" s="63" t="s">
        <v>24919</v>
      </c>
      <c r="G4675" s="68">
        <v>2.0011784810038002E-7</v>
      </c>
      <c r="H4675" s="68">
        <v>0.46216825632111458</v>
      </c>
      <c r="I4675" s="68">
        <v>6.2628658578394759E-3</v>
      </c>
      <c r="J4675" s="68">
        <v>0.53156867770319838</v>
      </c>
    </row>
    <row r="4676" spans="1:10" x14ac:dyDescent="0.25">
      <c r="A4676" s="76"/>
      <c r="B4676" s="76">
        <v>4672</v>
      </c>
      <c r="C4676" s="63" t="s">
        <v>24920</v>
      </c>
      <c r="D4676" s="63"/>
      <c r="E4676" s="63" t="s">
        <v>24921</v>
      </c>
      <c r="F4676" s="63" t="s">
        <v>24922</v>
      </c>
      <c r="G4676" s="68">
        <v>3.6891550567452437E-10</v>
      </c>
      <c r="H4676" s="68">
        <v>0.46322945526155829</v>
      </c>
      <c r="I4676" s="68">
        <v>3.9504680610767274E-3</v>
      </c>
      <c r="J4676" s="68">
        <v>0.53282007630844985</v>
      </c>
    </row>
    <row r="4677" spans="1:10" x14ac:dyDescent="0.25">
      <c r="A4677" s="76"/>
      <c r="B4677" s="76">
        <v>4673</v>
      </c>
      <c r="C4677" s="63" t="s">
        <v>24923</v>
      </c>
      <c r="D4677" s="63"/>
      <c r="E4677" s="63" t="s">
        <v>24924</v>
      </c>
      <c r="F4677" s="63" t="s">
        <v>24925</v>
      </c>
      <c r="G4677" s="68">
        <v>0.89525805975349604</v>
      </c>
      <c r="H4677" s="68">
        <v>4.3056393041500274E-2</v>
      </c>
      <c r="I4677" s="68">
        <v>2.2615793433846919E-3</v>
      </c>
      <c r="J4677" s="68">
        <v>5.9423967861618819E-2</v>
      </c>
    </row>
    <row r="4678" spans="1:10" x14ac:dyDescent="0.25">
      <c r="A4678" s="76"/>
      <c r="B4678" s="76">
        <v>4674</v>
      </c>
      <c r="C4678" s="63" t="s">
        <v>24926</v>
      </c>
      <c r="D4678" s="63"/>
      <c r="E4678" s="63" t="s">
        <v>24927</v>
      </c>
      <c r="F4678" s="63" t="s">
        <v>24928</v>
      </c>
      <c r="G4678" s="68">
        <v>0.43779038123579567</v>
      </c>
      <c r="H4678" s="68">
        <v>2.3434397896590152E-2</v>
      </c>
      <c r="I4678" s="68">
        <v>0.51001307064669499</v>
      </c>
      <c r="J4678" s="68">
        <v>2.876215022091955E-2</v>
      </c>
    </row>
    <row r="4679" spans="1:10" x14ac:dyDescent="0.25">
      <c r="A4679" s="76"/>
      <c r="B4679" s="76">
        <v>4675</v>
      </c>
      <c r="C4679" s="63" t="s">
        <v>24929</v>
      </c>
      <c r="D4679" s="63"/>
      <c r="E4679" s="63" t="s">
        <v>24930</v>
      </c>
      <c r="F4679" s="63" t="s">
        <v>24931</v>
      </c>
      <c r="G4679" s="68">
        <v>2.2476915771388753E-3</v>
      </c>
      <c r="H4679" s="68">
        <v>0.44248882911515502</v>
      </c>
      <c r="I4679" s="68">
        <v>4.6122874413882402E-2</v>
      </c>
      <c r="J4679" s="68">
        <v>0.50914060489382407</v>
      </c>
    </row>
    <row r="4680" spans="1:10" x14ac:dyDescent="0.25">
      <c r="A4680" s="76"/>
      <c r="B4680" s="76">
        <v>4676</v>
      </c>
      <c r="C4680" s="63" t="s">
        <v>18316</v>
      </c>
      <c r="D4680" s="63" t="s">
        <v>18317</v>
      </c>
      <c r="E4680" s="63" t="s">
        <v>18318</v>
      </c>
      <c r="F4680" s="63" t="s">
        <v>18319</v>
      </c>
      <c r="G4680" s="68">
        <v>3.1613935582685363E-14</v>
      </c>
      <c r="H4680" s="68">
        <v>0.46169230648458592</v>
      </c>
      <c r="I4680" s="68">
        <v>7.3003806809653427E-3</v>
      </c>
      <c r="J4680" s="68">
        <v>0.53100731283441671</v>
      </c>
    </row>
    <row r="4681" spans="1:10" x14ac:dyDescent="0.25">
      <c r="A4681" s="76"/>
      <c r="B4681" s="76">
        <v>4677</v>
      </c>
      <c r="C4681" s="63" t="s">
        <v>24932</v>
      </c>
      <c r="D4681" s="63"/>
      <c r="E4681" s="63" t="s">
        <v>24933</v>
      </c>
      <c r="F4681" s="63" t="s">
        <v>24934</v>
      </c>
      <c r="G4681" s="68">
        <v>0.45502199079206007</v>
      </c>
      <c r="H4681" s="68">
        <v>0.22840265669787435</v>
      </c>
      <c r="I4681" s="68">
        <v>1.2305566578099988E-2</v>
      </c>
      <c r="J4681" s="68">
        <v>0.30426978593196641</v>
      </c>
    </row>
    <row r="4682" spans="1:10" x14ac:dyDescent="0.25">
      <c r="A4682" s="76"/>
      <c r="B4682" s="76">
        <v>4678</v>
      </c>
      <c r="C4682" s="63" t="s">
        <v>24935</v>
      </c>
      <c r="D4682" s="63"/>
      <c r="E4682" s="63" t="s">
        <v>24936</v>
      </c>
      <c r="F4682" s="63" t="s">
        <v>24937</v>
      </c>
      <c r="G4682" s="68">
        <v>0.89828225028506536</v>
      </c>
      <c r="H4682" s="68">
        <v>4.1838943188028652E-2</v>
      </c>
      <c r="I4682" s="68">
        <v>2.1240263888081382E-3</v>
      </c>
      <c r="J4682" s="68">
        <v>5.7754780138097941E-2</v>
      </c>
    </row>
    <row r="4683" spans="1:10" x14ac:dyDescent="0.25">
      <c r="A4683" s="76"/>
      <c r="B4683" s="76">
        <v>4679</v>
      </c>
      <c r="C4683" s="63" t="s">
        <v>24938</v>
      </c>
      <c r="D4683" s="63"/>
      <c r="E4683" s="63" t="s">
        <v>24939</v>
      </c>
      <c r="F4683" s="63" t="s">
        <v>24940</v>
      </c>
      <c r="G4683" s="68">
        <v>0.8792267943748493</v>
      </c>
      <c r="H4683" s="68">
        <v>4.1112870401792387E-2</v>
      </c>
      <c r="I4683" s="68">
        <v>2.2980901041091829E-2</v>
      </c>
      <c r="J4683" s="68">
        <v>5.6679434182266529E-2</v>
      </c>
    </row>
    <row r="4684" spans="1:10" x14ac:dyDescent="0.25">
      <c r="A4684" s="76"/>
      <c r="B4684" s="76">
        <v>4680</v>
      </c>
      <c r="C4684" s="63" t="s">
        <v>18320</v>
      </c>
      <c r="D4684" s="63" t="s">
        <v>18321</v>
      </c>
      <c r="E4684" s="63" t="s">
        <v>18322</v>
      </c>
      <c r="F4684" s="63" t="s">
        <v>18323</v>
      </c>
      <c r="G4684" s="68">
        <v>3.1392993913720298E-8</v>
      </c>
      <c r="H4684" s="68">
        <v>0.46047824260974918</v>
      </c>
      <c r="I4684" s="68">
        <v>9.9461894817519693E-3</v>
      </c>
      <c r="J4684" s="68">
        <v>0.52957553651550571</v>
      </c>
    </row>
    <row r="4685" spans="1:10" x14ac:dyDescent="0.25">
      <c r="A4685" s="76"/>
      <c r="B4685" s="76">
        <v>4681</v>
      </c>
      <c r="C4685" s="63" t="s">
        <v>24941</v>
      </c>
      <c r="D4685" s="63"/>
      <c r="E4685" s="63" t="s">
        <v>24942</v>
      </c>
      <c r="F4685" s="63" t="s">
        <v>24943</v>
      </c>
      <c r="G4685" s="68">
        <v>0.49883534958529191</v>
      </c>
      <c r="H4685" s="68">
        <v>0.21418003596450252</v>
      </c>
      <c r="I4685" s="68">
        <v>2.7034710001134214E-4</v>
      </c>
      <c r="J4685" s="68">
        <v>0.28671426735019445</v>
      </c>
    </row>
    <row r="4686" spans="1:10" x14ac:dyDescent="0.25">
      <c r="A4686" s="76"/>
      <c r="B4686" s="76">
        <v>4682</v>
      </c>
      <c r="C4686" s="63" t="s">
        <v>24944</v>
      </c>
      <c r="D4686" s="63"/>
      <c r="E4686" s="63" t="s">
        <v>24945</v>
      </c>
      <c r="F4686" s="63" t="s">
        <v>24946</v>
      </c>
      <c r="G4686" s="68">
        <v>3.6841758247503798E-15</v>
      </c>
      <c r="H4686" s="68">
        <v>0.45893317718029719</v>
      </c>
      <c r="I4686" s="68">
        <v>1.3313496129746394E-2</v>
      </c>
      <c r="J4686" s="68">
        <v>0.5277533266899529</v>
      </c>
    </row>
    <row r="4687" spans="1:10" x14ac:dyDescent="0.25">
      <c r="A4687" s="76"/>
      <c r="B4687" s="76">
        <v>4683</v>
      </c>
      <c r="C4687" s="63" t="s">
        <v>24947</v>
      </c>
      <c r="D4687" s="63"/>
      <c r="E4687" s="63" t="s">
        <v>24948</v>
      </c>
      <c r="F4687" s="63" t="s">
        <v>24949</v>
      </c>
      <c r="G4687" s="68">
        <v>2.9031108831356218E-9</v>
      </c>
      <c r="H4687" s="68">
        <v>0.46109867379787928</v>
      </c>
      <c r="I4687" s="68">
        <v>8.5940966165790941E-3</v>
      </c>
      <c r="J4687" s="68">
        <v>0.5303072266824318</v>
      </c>
    </row>
    <row r="4688" spans="1:10" x14ac:dyDescent="0.25">
      <c r="A4688" s="76"/>
      <c r="B4688" s="76">
        <v>4684</v>
      </c>
      <c r="C4688" s="63" t="s">
        <v>18324</v>
      </c>
      <c r="D4688" s="63" t="s">
        <v>18325</v>
      </c>
      <c r="E4688" s="63" t="s">
        <v>18326</v>
      </c>
      <c r="F4688" s="63" t="s">
        <v>18327</v>
      </c>
      <c r="G4688" s="68">
        <v>0.11494497877617924</v>
      </c>
      <c r="H4688" s="68">
        <v>3.1034005085453394E-2</v>
      </c>
      <c r="I4688" s="68">
        <v>0.8302413004517214</v>
      </c>
      <c r="J4688" s="68">
        <v>2.3779715686644588E-2</v>
      </c>
    </row>
    <row r="4689" spans="1:10" x14ac:dyDescent="0.25">
      <c r="A4689" s="76"/>
      <c r="B4689" s="76">
        <v>4685</v>
      </c>
      <c r="C4689" s="63" t="s">
        <v>18328</v>
      </c>
      <c r="D4689" s="63" t="s">
        <v>18329</v>
      </c>
      <c r="E4689" s="63" t="s">
        <v>18330</v>
      </c>
      <c r="F4689" s="63" t="s">
        <v>18331</v>
      </c>
      <c r="G4689" s="68">
        <v>4.0001612626065558E-3</v>
      </c>
      <c r="H4689" s="68">
        <v>4.69240344944079E-2</v>
      </c>
      <c r="I4689" s="68">
        <v>0.91308426865315395</v>
      </c>
      <c r="J4689" s="68">
        <v>3.5991535589831085E-2</v>
      </c>
    </row>
    <row r="4690" spans="1:10" x14ac:dyDescent="0.25">
      <c r="A4690" s="76"/>
      <c r="B4690" s="76">
        <v>4686</v>
      </c>
      <c r="C4690" s="63" t="s">
        <v>18332</v>
      </c>
      <c r="D4690" s="63" t="s">
        <v>18333</v>
      </c>
      <c r="E4690" s="63" t="s">
        <v>18334</v>
      </c>
      <c r="F4690" s="63" t="s">
        <v>18335</v>
      </c>
      <c r="G4690" s="68">
        <v>3.0656726292638365E-11</v>
      </c>
      <c r="H4690" s="68">
        <v>0.4627275750800956</v>
      </c>
      <c r="I4690" s="68">
        <v>5.0442112254091538E-3</v>
      </c>
      <c r="J4690" s="68">
        <v>0.53222821366383866</v>
      </c>
    </row>
    <row r="4691" spans="1:10" x14ac:dyDescent="0.25">
      <c r="A4691" s="76"/>
      <c r="B4691" s="76">
        <v>4687</v>
      </c>
      <c r="C4691" s="63" t="s">
        <v>24950</v>
      </c>
      <c r="D4691" s="63"/>
      <c r="E4691" s="63" t="s">
        <v>24951</v>
      </c>
      <c r="F4691" s="63" t="s">
        <v>24952</v>
      </c>
      <c r="G4691" s="68">
        <v>5.8548867337599462E-4</v>
      </c>
      <c r="H4691" s="68">
        <v>0.46154949105886961</v>
      </c>
      <c r="I4691" s="68">
        <v>6.8209152970121487E-3</v>
      </c>
      <c r="J4691" s="68">
        <v>0.53104410497074139</v>
      </c>
    </row>
    <row r="4692" spans="1:10" x14ac:dyDescent="0.25">
      <c r="A4692" s="76"/>
      <c r="B4692" s="76">
        <v>4688</v>
      </c>
      <c r="C4692" s="63" t="s">
        <v>18336</v>
      </c>
      <c r="D4692" s="63" t="s">
        <v>18337</v>
      </c>
      <c r="E4692" s="63" t="s">
        <v>18338</v>
      </c>
      <c r="F4692" s="63" t="s">
        <v>18339</v>
      </c>
      <c r="G4692" s="68">
        <v>0.88567968026248867</v>
      </c>
      <c r="H4692" s="68">
        <v>4.2381060752202347E-2</v>
      </c>
      <c r="I4692" s="68">
        <v>1.3484772358359414E-2</v>
      </c>
      <c r="J4692" s="68">
        <v>5.8454486626949569E-2</v>
      </c>
    </row>
    <row r="4693" spans="1:10" x14ac:dyDescent="0.25">
      <c r="A4693" s="76"/>
      <c r="B4693" s="76">
        <v>4689</v>
      </c>
      <c r="C4693" s="63" t="s">
        <v>24953</v>
      </c>
      <c r="D4693" s="63"/>
      <c r="E4693" s="63" t="s">
        <v>24954</v>
      </c>
      <c r="F4693" s="63" t="s">
        <v>24955</v>
      </c>
      <c r="G4693" s="68">
        <v>0.7507167884998549</v>
      </c>
      <c r="H4693" s="68">
        <v>3.5532514113846343E-2</v>
      </c>
      <c r="I4693" s="68">
        <v>0.16534136382406259</v>
      </c>
      <c r="J4693" s="68">
        <v>4.8409333562235639E-2</v>
      </c>
    </row>
    <row r="4694" spans="1:10" x14ac:dyDescent="0.25">
      <c r="A4694" s="76"/>
      <c r="B4694" s="76">
        <v>4690</v>
      </c>
      <c r="C4694" s="63" t="s">
        <v>24956</v>
      </c>
      <c r="D4694" s="63"/>
      <c r="E4694" s="63" t="s">
        <v>24957</v>
      </c>
      <c r="F4694" s="63" t="s">
        <v>24958</v>
      </c>
      <c r="G4694" s="68">
        <v>3.7084215870560599E-12</v>
      </c>
      <c r="H4694" s="68">
        <v>0.45909131528437541</v>
      </c>
      <c r="I4694" s="68">
        <v>1.2968852613570978E-2</v>
      </c>
      <c r="J4694" s="68">
        <v>0.52793983209834439</v>
      </c>
    </row>
    <row r="4695" spans="1:10" x14ac:dyDescent="0.25">
      <c r="A4695" s="76"/>
      <c r="B4695" s="76">
        <v>4691</v>
      </c>
      <c r="C4695" s="63" t="s">
        <v>24959</v>
      </c>
      <c r="D4695" s="63"/>
      <c r="E4695" s="63" t="s">
        <v>24960</v>
      </c>
      <c r="F4695" s="63" t="s">
        <v>24961</v>
      </c>
      <c r="G4695" s="68">
        <v>2.2744168662930837E-3</v>
      </c>
      <c r="H4695" s="68">
        <v>0.46266663200444652</v>
      </c>
      <c r="I4695" s="68">
        <v>2.1072551076139747E-3</v>
      </c>
      <c r="J4695" s="68">
        <v>0.53295169602164616</v>
      </c>
    </row>
    <row r="4696" spans="1:10" x14ac:dyDescent="0.25">
      <c r="A4696" s="76"/>
      <c r="B4696" s="76">
        <v>4692</v>
      </c>
      <c r="C4696" s="63" t="s">
        <v>18340</v>
      </c>
      <c r="D4696" s="63" t="s">
        <v>18341</v>
      </c>
      <c r="E4696" s="63" t="s">
        <v>18342</v>
      </c>
      <c r="F4696" s="63" t="s">
        <v>18343</v>
      </c>
      <c r="G4696" s="68">
        <v>0.89130020113349862</v>
      </c>
      <c r="H4696" s="68">
        <v>4.4803742950446951E-2</v>
      </c>
      <c r="I4696" s="68">
        <v>2.0759218770921737E-3</v>
      </c>
      <c r="J4696" s="68">
        <v>6.1820134038962048E-2</v>
      </c>
    </row>
    <row r="4697" spans="1:10" x14ac:dyDescent="0.25">
      <c r="A4697" s="76"/>
      <c r="B4697" s="76">
        <v>4693</v>
      </c>
      <c r="C4697" s="63" t="s">
        <v>24962</v>
      </c>
      <c r="D4697" s="63"/>
      <c r="E4697" s="63" t="s">
        <v>24963</v>
      </c>
      <c r="F4697" s="63" t="s">
        <v>24964</v>
      </c>
      <c r="G4697" s="68">
        <v>1.0408596942199613E-8</v>
      </c>
      <c r="H4697" s="68">
        <v>0.46246946111829179</v>
      </c>
      <c r="I4697" s="68">
        <v>5.6067047750308699E-3</v>
      </c>
      <c r="J4697" s="68">
        <v>0.53192382369808111</v>
      </c>
    </row>
    <row r="4698" spans="1:10" x14ac:dyDescent="0.25">
      <c r="A4698" s="76"/>
      <c r="B4698" s="76">
        <v>4694</v>
      </c>
      <c r="C4698" s="63" t="s">
        <v>24965</v>
      </c>
      <c r="D4698" s="63"/>
      <c r="E4698" s="63" t="s">
        <v>24966</v>
      </c>
      <c r="F4698" s="63" t="s">
        <v>24967</v>
      </c>
      <c r="G4698" s="68">
        <v>1.7926649330134014E-3</v>
      </c>
      <c r="H4698" s="68">
        <v>0.44634049300351192</v>
      </c>
      <c r="I4698" s="68">
        <v>3.8340521445828758E-2</v>
      </c>
      <c r="J4698" s="68">
        <v>0.51352632061764691</v>
      </c>
    </row>
    <row r="4699" spans="1:10" x14ac:dyDescent="0.25">
      <c r="A4699" s="76"/>
      <c r="B4699" s="76">
        <v>4695</v>
      </c>
      <c r="C4699" s="63" t="s">
        <v>24968</v>
      </c>
      <c r="D4699" s="63"/>
      <c r="E4699" s="63" t="s">
        <v>24969</v>
      </c>
      <c r="F4699" s="63" t="s">
        <v>24970</v>
      </c>
      <c r="G4699" s="68">
        <v>3.4732942092797427E-6</v>
      </c>
      <c r="H4699" s="68">
        <v>0.46270199163383086</v>
      </c>
      <c r="I4699" s="68">
        <v>5.0952733793421072E-3</v>
      </c>
      <c r="J4699" s="68">
        <v>0.53219926169261844</v>
      </c>
    </row>
    <row r="4700" spans="1:10" x14ac:dyDescent="0.25">
      <c r="A4700" s="76"/>
      <c r="B4700" s="76">
        <v>4696</v>
      </c>
      <c r="C4700" s="63" t="s">
        <v>18344</v>
      </c>
      <c r="D4700" s="63" t="s">
        <v>18345</v>
      </c>
      <c r="E4700" s="63" t="s">
        <v>18346</v>
      </c>
      <c r="F4700" s="63" t="s">
        <v>18347</v>
      </c>
      <c r="G4700" s="68">
        <v>4.3818214833936472E-8</v>
      </c>
      <c r="H4700" s="68">
        <v>0.46273908623521831</v>
      </c>
      <c r="I4700" s="68">
        <v>5.0190658600054536E-3</v>
      </c>
      <c r="J4700" s="68">
        <v>0.5322418040865613</v>
      </c>
    </row>
    <row r="4701" spans="1:10" x14ac:dyDescent="0.25">
      <c r="A4701" s="76"/>
      <c r="B4701" s="76">
        <v>4697</v>
      </c>
      <c r="C4701" s="63" t="s">
        <v>24971</v>
      </c>
      <c r="D4701" s="63"/>
      <c r="E4701" s="63" t="s">
        <v>24972</v>
      </c>
      <c r="F4701" s="63" t="s">
        <v>24973</v>
      </c>
      <c r="G4701" s="68">
        <v>0.56637156726421334</v>
      </c>
      <c r="H4701" s="68">
        <v>2.8068895475567342E-2</v>
      </c>
      <c r="I4701" s="68">
        <v>0.36870442813903681</v>
      </c>
      <c r="J4701" s="68">
        <v>3.6855109121182866E-2</v>
      </c>
    </row>
    <row r="4702" spans="1:10" x14ac:dyDescent="0.25">
      <c r="A4702" s="76"/>
      <c r="B4702" s="76">
        <v>4698</v>
      </c>
      <c r="C4702" s="63" t="s">
        <v>24974</v>
      </c>
      <c r="D4702" s="63"/>
      <c r="E4702" s="63" t="s">
        <v>24975</v>
      </c>
      <c r="F4702" s="63" t="s">
        <v>24976</v>
      </c>
      <c r="G4702" s="68">
        <v>7.6268223633634252E-2</v>
      </c>
      <c r="H4702" s="68">
        <v>0.4168634194601597</v>
      </c>
      <c r="I4702" s="68">
        <v>5.4067874089775729E-3</v>
      </c>
      <c r="J4702" s="68">
        <v>0.5014615694972282</v>
      </c>
    </row>
    <row r="4703" spans="1:10" x14ac:dyDescent="0.25">
      <c r="A4703" s="76"/>
      <c r="B4703" s="76">
        <v>4699</v>
      </c>
      <c r="C4703" s="63" t="s">
        <v>24977</v>
      </c>
      <c r="D4703" s="63"/>
      <c r="E4703" s="63" t="s">
        <v>24978</v>
      </c>
      <c r="F4703" s="63" t="s">
        <v>24979</v>
      </c>
      <c r="G4703" s="68">
        <v>0.89462600060610287</v>
      </c>
      <c r="H4703" s="68">
        <v>4.3929337126861333E-2</v>
      </c>
      <c r="I4703" s="68">
        <v>8.1816162397114253E-4</v>
      </c>
      <c r="J4703" s="68">
        <v>6.0626500643064601E-2</v>
      </c>
    </row>
    <row r="4704" spans="1:10" x14ac:dyDescent="0.25">
      <c r="A4704" s="76"/>
      <c r="B4704" s="76">
        <v>4700</v>
      </c>
      <c r="C4704" s="63" t="s">
        <v>24980</v>
      </c>
      <c r="D4704" s="63"/>
      <c r="E4704" s="63" t="s">
        <v>24978</v>
      </c>
      <c r="F4704" s="63" t="s">
        <v>24981</v>
      </c>
      <c r="G4704" s="68" t="e">
        <v>#N/A</v>
      </c>
      <c r="H4704" s="68" t="e">
        <v>#N/A</v>
      </c>
      <c r="I4704" s="68" t="e">
        <v>#N/A</v>
      </c>
      <c r="J4704" s="68" t="e">
        <v>#N/A</v>
      </c>
    </row>
    <row r="4705" spans="1:10" x14ac:dyDescent="0.25">
      <c r="A4705" s="76"/>
      <c r="B4705" s="76">
        <v>4701</v>
      </c>
      <c r="C4705" s="63" t="s">
        <v>24982</v>
      </c>
      <c r="D4705" s="63"/>
      <c r="E4705" s="63" t="s">
        <v>24983</v>
      </c>
      <c r="F4705" s="63" t="s">
        <v>24984</v>
      </c>
      <c r="G4705" s="68">
        <v>3.9323262667673913E-4</v>
      </c>
      <c r="H4705" s="68">
        <v>0.43683089596965918</v>
      </c>
      <c r="I4705" s="68">
        <v>6.0958064336062677E-2</v>
      </c>
      <c r="J4705" s="68">
        <v>0.50181780706760215</v>
      </c>
    </row>
    <row r="4706" spans="1:10" x14ac:dyDescent="0.25">
      <c r="A4706" s="76"/>
      <c r="B4706" s="76">
        <v>4702</v>
      </c>
      <c r="C4706" s="63" t="s">
        <v>18348</v>
      </c>
      <c r="D4706" s="63" t="s">
        <v>18349</v>
      </c>
      <c r="E4706" s="63" t="s">
        <v>18350</v>
      </c>
      <c r="F4706" s="63" t="s">
        <v>18351</v>
      </c>
      <c r="G4706" s="68">
        <v>1.3484186660032945E-3</v>
      </c>
      <c r="H4706" s="68">
        <v>0.46121566877116732</v>
      </c>
      <c r="I4706" s="68">
        <v>6.5186042306519887E-3</v>
      </c>
      <c r="J4706" s="68">
        <v>0.53091730833217698</v>
      </c>
    </row>
    <row r="4707" spans="1:10" x14ac:dyDescent="0.25">
      <c r="A4707" s="76"/>
      <c r="B4707" s="76">
        <v>4703</v>
      </c>
      <c r="C4707" s="63" t="s">
        <v>24985</v>
      </c>
      <c r="D4707" s="63"/>
      <c r="E4707" s="63" t="s">
        <v>24986</v>
      </c>
      <c r="F4707" s="63" t="s">
        <v>24987</v>
      </c>
      <c r="G4707" s="68">
        <v>3.4666136597829623E-9</v>
      </c>
      <c r="H4707" s="68">
        <v>0.46128067775037851</v>
      </c>
      <c r="I4707" s="68">
        <v>8.1974488196707544E-3</v>
      </c>
      <c r="J4707" s="68">
        <v>0.53052186996333783</v>
      </c>
    </row>
    <row r="4708" spans="1:10" x14ac:dyDescent="0.25">
      <c r="A4708" s="76"/>
      <c r="B4708" s="76">
        <v>4704</v>
      </c>
      <c r="C4708" s="63" t="s">
        <v>24988</v>
      </c>
      <c r="D4708" s="63"/>
      <c r="E4708" s="63" t="s">
        <v>24989</v>
      </c>
      <c r="F4708" s="63" t="s">
        <v>24990</v>
      </c>
      <c r="G4708" s="68">
        <v>0.72760796983126441</v>
      </c>
      <c r="H4708" s="68">
        <v>8.0949661172150064E-2</v>
      </c>
      <c r="I4708" s="68">
        <v>8.1011799634382473E-2</v>
      </c>
      <c r="J4708" s="68">
        <v>0.11043056936220357</v>
      </c>
    </row>
    <row r="4709" spans="1:10" x14ac:dyDescent="0.25">
      <c r="A4709" s="76"/>
      <c r="B4709" s="76">
        <v>4705</v>
      </c>
      <c r="C4709" s="63" t="s">
        <v>24991</v>
      </c>
      <c r="D4709" s="63"/>
      <c r="E4709" s="63" t="s">
        <v>24992</v>
      </c>
      <c r="F4709" s="63" t="s">
        <v>24993</v>
      </c>
      <c r="G4709" s="68">
        <v>0.81663861916641811</v>
      </c>
      <c r="H4709" s="68">
        <v>7.6645005631823498E-2</v>
      </c>
      <c r="I4709" s="68">
        <v>1.4596930906584898E-3</v>
      </c>
      <c r="J4709" s="68">
        <v>0.10525668211109968</v>
      </c>
    </row>
    <row r="4710" spans="1:10" x14ac:dyDescent="0.25">
      <c r="A4710" s="76"/>
      <c r="B4710" s="76">
        <v>4706</v>
      </c>
      <c r="C4710" s="63" t="s">
        <v>24994</v>
      </c>
      <c r="D4710" s="63"/>
      <c r="E4710" s="63" t="s">
        <v>24995</v>
      </c>
      <c r="F4710" s="63" t="s">
        <v>24996</v>
      </c>
      <c r="G4710" s="68">
        <v>2.7923811575623632E-11</v>
      </c>
      <c r="H4710" s="68">
        <v>1.897993084559732E-2</v>
      </c>
      <c r="I4710" s="68">
        <v>0.98024025604249232</v>
      </c>
      <c r="J4710" s="68">
        <v>7.7981308398636969E-4</v>
      </c>
    </row>
    <row r="4711" spans="1:10" x14ac:dyDescent="0.25">
      <c r="A4711" s="76"/>
      <c r="B4711" s="76">
        <v>4707</v>
      </c>
      <c r="C4711" s="63" t="s">
        <v>24997</v>
      </c>
      <c r="D4711" s="63"/>
      <c r="E4711" s="63" t="s">
        <v>24998</v>
      </c>
      <c r="F4711" s="63" t="s">
        <v>24999</v>
      </c>
      <c r="G4711" s="68">
        <v>5.7808379433238032E-4</v>
      </c>
      <c r="H4711" s="68">
        <v>0.46162683498959983</v>
      </c>
      <c r="I4711" s="68">
        <v>6.6623550348204859E-3</v>
      </c>
      <c r="J4711" s="68">
        <v>0.53113272618124718</v>
      </c>
    </row>
    <row r="4712" spans="1:10" x14ac:dyDescent="0.25">
      <c r="A4712" s="76"/>
      <c r="B4712" s="76">
        <v>4708</v>
      </c>
      <c r="C4712" s="63" t="s">
        <v>25000</v>
      </c>
      <c r="D4712" s="63"/>
      <c r="E4712" s="63" t="s">
        <v>25001</v>
      </c>
      <c r="F4712" s="63" t="s">
        <v>25002</v>
      </c>
      <c r="G4712" s="68">
        <v>1.3157692328754407E-10</v>
      </c>
      <c r="H4712" s="68">
        <v>0.46284680380396248</v>
      </c>
      <c r="I4712" s="68">
        <v>4.7843765382963848E-3</v>
      </c>
      <c r="J4712" s="68">
        <v>0.53236881952616499</v>
      </c>
    </row>
    <row r="4713" spans="1:10" x14ac:dyDescent="0.25">
      <c r="A4713" s="76"/>
      <c r="B4713" s="76">
        <v>4709</v>
      </c>
      <c r="C4713" s="63" t="s">
        <v>25003</v>
      </c>
      <c r="D4713" s="63"/>
      <c r="E4713" s="63" t="s">
        <v>25004</v>
      </c>
      <c r="F4713" s="63" t="s">
        <v>25005</v>
      </c>
      <c r="G4713" s="68">
        <v>0.36509838723715582</v>
      </c>
      <c r="H4713" s="68">
        <v>0.25340848992925841</v>
      </c>
      <c r="I4713" s="68">
        <v>4.7896476427178925E-2</v>
      </c>
      <c r="J4713" s="68">
        <v>0.33359664640640641</v>
      </c>
    </row>
    <row r="4714" spans="1:10" x14ac:dyDescent="0.25">
      <c r="A4714" s="76"/>
      <c r="B4714" s="76">
        <v>4710</v>
      </c>
      <c r="C4714" s="63" t="s">
        <v>25006</v>
      </c>
      <c r="D4714" s="63"/>
      <c r="E4714" s="63" t="s">
        <v>25007</v>
      </c>
      <c r="F4714" s="63" t="s">
        <v>25008</v>
      </c>
      <c r="G4714" s="68">
        <v>1.2791748841985567E-6</v>
      </c>
      <c r="H4714" s="68">
        <v>0.45793294152260733</v>
      </c>
      <c r="I4714" s="68">
        <v>1.5491678737892216E-2</v>
      </c>
      <c r="J4714" s="68">
        <v>0.52657410056461573</v>
      </c>
    </row>
    <row r="4715" spans="1:10" x14ac:dyDescent="0.25">
      <c r="A4715" s="76"/>
      <c r="B4715" s="76">
        <v>4711</v>
      </c>
      <c r="C4715" s="63" t="s">
        <v>25009</v>
      </c>
      <c r="D4715" s="63"/>
      <c r="E4715" s="63" t="s">
        <v>25010</v>
      </c>
      <c r="F4715" s="63" t="s">
        <v>25011</v>
      </c>
      <c r="G4715" s="68">
        <v>4.1364186819607688E-12</v>
      </c>
      <c r="H4715" s="68">
        <v>0.4638033894518776</v>
      </c>
      <c r="I4715" s="68">
        <v>2.6997063426057164E-3</v>
      </c>
      <c r="J4715" s="68">
        <v>0.53349690420138052</v>
      </c>
    </row>
    <row r="4716" spans="1:10" x14ac:dyDescent="0.25">
      <c r="A4716" s="76"/>
      <c r="B4716" s="76">
        <v>4712</v>
      </c>
      <c r="C4716" s="63" t="s">
        <v>18352</v>
      </c>
      <c r="D4716" s="63" t="s">
        <v>18353</v>
      </c>
      <c r="E4716" s="63" t="s">
        <v>18354</v>
      </c>
      <c r="F4716" s="63" t="s">
        <v>18355</v>
      </c>
      <c r="G4716" s="68">
        <v>0.35592998697248857</v>
      </c>
      <c r="H4716" s="68">
        <v>2.1282414675487818E-2</v>
      </c>
      <c r="I4716" s="68">
        <v>0.59904257416355333</v>
      </c>
      <c r="J4716" s="68">
        <v>2.3745024188470746E-2</v>
      </c>
    </row>
    <row r="4717" spans="1:10" x14ac:dyDescent="0.25">
      <c r="A4717" s="76"/>
      <c r="B4717" s="76">
        <v>4713</v>
      </c>
      <c r="C4717" s="63" t="s">
        <v>25012</v>
      </c>
      <c r="D4717" s="63"/>
      <c r="E4717" s="63" t="s">
        <v>25013</v>
      </c>
      <c r="F4717" s="63" t="s">
        <v>25014</v>
      </c>
      <c r="G4717" s="68">
        <v>0.85729344987454026</v>
      </c>
      <c r="H4717" s="68">
        <v>5.8505248663841741E-2</v>
      </c>
      <c r="I4717" s="68">
        <v>3.6486723169777469E-3</v>
      </c>
      <c r="J4717" s="68">
        <v>8.0552629144640134E-2</v>
      </c>
    </row>
    <row r="4718" spans="1:10" x14ac:dyDescent="0.25">
      <c r="A4718" s="76"/>
      <c r="B4718" s="76">
        <v>4714</v>
      </c>
      <c r="C4718" s="63" t="s">
        <v>25015</v>
      </c>
      <c r="D4718" s="63"/>
      <c r="E4718" s="63" t="s">
        <v>25016</v>
      </c>
      <c r="F4718" s="63" t="s">
        <v>25017</v>
      </c>
      <c r="G4718" s="68">
        <v>0.80989189815723994</v>
      </c>
      <c r="H4718" s="68">
        <v>6.4293444071628125E-2</v>
      </c>
      <c r="I4718" s="68">
        <v>3.7578224101468008E-2</v>
      </c>
      <c r="J4718" s="68">
        <v>8.8236433669663994E-2</v>
      </c>
    </row>
    <row r="4719" spans="1:10" x14ac:dyDescent="0.25">
      <c r="A4719" s="76"/>
      <c r="B4719" s="76">
        <v>4715</v>
      </c>
      <c r="C4719" s="63" t="s">
        <v>18356</v>
      </c>
      <c r="D4719" s="63" t="s">
        <v>18357</v>
      </c>
      <c r="E4719" s="63" t="s">
        <v>18358</v>
      </c>
      <c r="F4719" s="63" t="s">
        <v>18359</v>
      </c>
      <c r="G4719" s="68">
        <v>8.7465436411556603E-4</v>
      </c>
      <c r="H4719" s="68">
        <v>4.7324574157689599E-2</v>
      </c>
      <c r="I4719" s="68">
        <v>0.91591567527112205</v>
      </c>
      <c r="J4719" s="68">
        <v>3.5885096207073051E-2</v>
      </c>
    </row>
    <row r="4720" spans="1:10" x14ac:dyDescent="0.25">
      <c r="A4720" s="76"/>
      <c r="B4720" s="76">
        <v>4716</v>
      </c>
      <c r="C4720" s="63" t="s">
        <v>25018</v>
      </c>
      <c r="D4720" s="63"/>
      <c r="E4720" s="63" t="s">
        <v>25019</v>
      </c>
      <c r="F4720" s="63" t="s">
        <v>25020</v>
      </c>
      <c r="G4720" s="68">
        <v>0.86389239720965838</v>
      </c>
      <c r="H4720" s="68">
        <v>4.0558389591926571E-2</v>
      </c>
      <c r="I4720" s="68">
        <v>3.969594810929377E-2</v>
      </c>
      <c r="J4720" s="68">
        <v>5.5853265089120988E-2</v>
      </c>
    </row>
    <row r="4721" spans="1:10" x14ac:dyDescent="0.25">
      <c r="A4721" s="76"/>
      <c r="B4721" s="76">
        <v>4717</v>
      </c>
      <c r="C4721" s="63" t="s">
        <v>25021</v>
      </c>
      <c r="D4721" s="63"/>
      <c r="E4721" s="63" t="s">
        <v>25022</v>
      </c>
      <c r="F4721" s="63" t="s">
        <v>25023</v>
      </c>
      <c r="G4721" s="68">
        <v>1.1369491908650043E-12</v>
      </c>
      <c r="H4721" s="68">
        <v>0.46081363991032809</v>
      </c>
      <c r="I4721" s="68">
        <v>9.2152855589168123E-3</v>
      </c>
      <c r="J4721" s="68">
        <v>0.52997107452961845</v>
      </c>
    </row>
    <row r="4722" spans="1:10" x14ac:dyDescent="0.25">
      <c r="A4722" s="76"/>
      <c r="B4722" s="76">
        <v>4718</v>
      </c>
      <c r="C4722" s="63" t="s">
        <v>25024</v>
      </c>
      <c r="D4722" s="63"/>
      <c r="E4722" s="63" t="s">
        <v>25025</v>
      </c>
      <c r="F4722" s="63" t="s">
        <v>25026</v>
      </c>
      <c r="G4722" s="68">
        <v>2.9849274637856096E-2</v>
      </c>
      <c r="H4722" s="68">
        <v>0.321403271728049</v>
      </c>
      <c r="I4722" s="68">
        <v>0.27381710837485107</v>
      </c>
      <c r="J4722" s="68">
        <v>0.37493034525924462</v>
      </c>
    </row>
    <row r="4723" spans="1:10" x14ac:dyDescent="0.25">
      <c r="A4723" s="76"/>
      <c r="B4723" s="76">
        <v>4719</v>
      </c>
      <c r="C4723" s="63" t="s">
        <v>25027</v>
      </c>
      <c r="D4723" s="63"/>
      <c r="E4723" s="63" t="s">
        <v>25028</v>
      </c>
      <c r="F4723" s="63" t="s">
        <v>25029</v>
      </c>
      <c r="G4723" s="68">
        <v>0.81377151663162484</v>
      </c>
      <c r="H4723" s="68">
        <v>3.8188874443471223E-2</v>
      </c>
      <c r="I4723" s="68">
        <v>9.5666494711083239E-2</v>
      </c>
      <c r="J4723" s="68">
        <v>5.2373114213820092E-2</v>
      </c>
    </row>
    <row r="4724" spans="1:10" x14ac:dyDescent="0.25">
      <c r="A4724" s="76"/>
      <c r="B4724" s="76">
        <v>4720</v>
      </c>
      <c r="C4724" s="63" t="s">
        <v>25030</v>
      </c>
      <c r="D4724" s="63"/>
      <c r="E4724" s="63" t="s">
        <v>25031</v>
      </c>
      <c r="F4724" s="63" t="s">
        <v>25032</v>
      </c>
      <c r="G4724" s="68">
        <v>0.53699552188844812</v>
      </c>
      <c r="H4724" s="68">
        <v>0.1974141480181025</v>
      </c>
      <c r="I4724" s="68">
        <v>2.8559993668626223E-4</v>
      </c>
      <c r="J4724" s="68">
        <v>0.26530473015676326</v>
      </c>
    </row>
    <row r="4725" spans="1:10" x14ac:dyDescent="0.25">
      <c r="A4725" s="76"/>
      <c r="B4725" s="76">
        <v>4721</v>
      </c>
      <c r="C4725" s="63" t="s">
        <v>25033</v>
      </c>
      <c r="D4725" s="63"/>
      <c r="E4725" s="63" t="s">
        <v>25034</v>
      </c>
      <c r="F4725" s="63" t="s">
        <v>25035</v>
      </c>
      <c r="G4725" s="68">
        <v>1.4132685944313215E-10</v>
      </c>
      <c r="H4725" s="68">
        <v>0.46483689053725996</v>
      </c>
      <c r="I4725" s="68">
        <v>4.4743893433562816E-4</v>
      </c>
      <c r="J4725" s="68">
        <v>0.53471567038707746</v>
      </c>
    </row>
    <row r="4726" spans="1:10" x14ac:dyDescent="0.25">
      <c r="A4726" s="76"/>
      <c r="B4726" s="76">
        <v>4722</v>
      </c>
      <c r="C4726" s="63" t="s">
        <v>25036</v>
      </c>
      <c r="D4726" s="63"/>
      <c r="E4726" s="63" t="s">
        <v>25037</v>
      </c>
      <c r="F4726" s="63" t="s">
        <v>25038</v>
      </c>
      <c r="G4726" s="68">
        <v>3.7822711746433112E-7</v>
      </c>
      <c r="H4726" s="68">
        <v>0.36013024958175593</v>
      </c>
      <c r="I4726" s="68">
        <v>0.22878562934871</v>
      </c>
      <c r="J4726" s="68">
        <v>0.41108374284242011</v>
      </c>
    </row>
    <row r="4727" spans="1:10" x14ac:dyDescent="0.25">
      <c r="A4727" s="76"/>
      <c r="B4727" s="76">
        <v>4723</v>
      </c>
      <c r="C4727" s="63" t="s">
        <v>18360</v>
      </c>
      <c r="D4727" s="63" t="s">
        <v>18361</v>
      </c>
      <c r="E4727" s="63" t="s">
        <v>18362</v>
      </c>
      <c r="F4727" s="63" t="s">
        <v>18363</v>
      </c>
      <c r="G4727" s="68">
        <v>0.48460509464144103</v>
      </c>
      <c r="H4727" s="68">
        <v>2.5031619856889082E-2</v>
      </c>
      <c r="I4727" s="68">
        <v>0.45863765422758918</v>
      </c>
      <c r="J4727" s="68">
        <v>3.1725631274080207E-2</v>
      </c>
    </row>
    <row r="4728" spans="1:10" x14ac:dyDescent="0.25">
      <c r="A4728" s="76"/>
      <c r="B4728" s="76">
        <v>4724</v>
      </c>
      <c r="C4728" s="63" t="s">
        <v>25039</v>
      </c>
      <c r="D4728" s="63"/>
      <c r="E4728" s="63" t="s">
        <v>25040</v>
      </c>
      <c r="F4728" s="63" t="s">
        <v>25041</v>
      </c>
      <c r="G4728" s="68">
        <v>0.61943020823762096</v>
      </c>
      <c r="H4728" s="68">
        <v>3.0301138616736667E-2</v>
      </c>
      <c r="I4728" s="68">
        <v>0.30989065861318449</v>
      </c>
      <c r="J4728" s="68">
        <v>4.0377994532456676E-2</v>
      </c>
    </row>
    <row r="4729" spans="1:10" x14ac:dyDescent="0.25">
      <c r="A4729" s="76"/>
      <c r="B4729" s="76">
        <v>4725</v>
      </c>
      <c r="C4729" s="63" t="s">
        <v>25042</v>
      </c>
      <c r="D4729" s="63"/>
      <c r="E4729" s="63" t="s">
        <v>25043</v>
      </c>
      <c r="F4729" s="63" t="s">
        <v>25044</v>
      </c>
      <c r="G4729" s="68">
        <v>0.89522766086214545</v>
      </c>
      <c r="H4729" s="68">
        <v>4.2675415213602345E-2</v>
      </c>
      <c r="I4729" s="68">
        <v>3.1989845415241157E-3</v>
      </c>
      <c r="J4729" s="68">
        <v>5.8897939382728144E-2</v>
      </c>
    </row>
    <row r="4730" spans="1:10" x14ac:dyDescent="0.25">
      <c r="A4730" s="76"/>
      <c r="B4730" s="76">
        <v>4726</v>
      </c>
      <c r="C4730" s="63" t="s">
        <v>25045</v>
      </c>
      <c r="D4730" s="63"/>
      <c r="E4730" s="63" t="s">
        <v>25046</v>
      </c>
      <c r="F4730" s="63" t="s">
        <v>25047</v>
      </c>
      <c r="G4730" s="68">
        <v>1.2375098318561067E-9</v>
      </c>
      <c r="H4730" s="68">
        <v>0.46205931008373552</v>
      </c>
      <c r="I4730" s="68">
        <v>6.5005621863194318E-3</v>
      </c>
      <c r="J4730" s="68">
        <v>0.53144012649243477</v>
      </c>
    </row>
    <row r="4731" spans="1:10" x14ac:dyDescent="0.25">
      <c r="A4731" s="76"/>
      <c r="B4731" s="76">
        <v>4727</v>
      </c>
      <c r="C4731" s="63" t="s">
        <v>18364</v>
      </c>
      <c r="D4731" s="63" t="s">
        <v>18365</v>
      </c>
      <c r="E4731" s="63" t="s">
        <v>18366</v>
      </c>
      <c r="F4731" s="63" t="s">
        <v>18367</v>
      </c>
      <c r="G4731" s="68">
        <v>0.88537139448593638</v>
      </c>
      <c r="H4731" s="68">
        <v>4.1208945267319323E-2</v>
      </c>
      <c r="I4731" s="68">
        <v>1.6583683285165504E-2</v>
      </c>
      <c r="J4731" s="68">
        <v>5.6835976961578549E-2</v>
      </c>
    </row>
    <row r="4732" spans="1:10" x14ac:dyDescent="0.25">
      <c r="A4732" s="76"/>
      <c r="B4732" s="76">
        <v>4728</v>
      </c>
      <c r="C4732" s="63" t="s">
        <v>25048</v>
      </c>
      <c r="D4732" s="63"/>
      <c r="E4732" s="63" t="s">
        <v>25049</v>
      </c>
      <c r="F4732" s="63" t="s">
        <v>25050</v>
      </c>
      <c r="G4732" s="68">
        <v>0.15945334651931031</v>
      </c>
      <c r="H4732" s="68">
        <v>2.2401369800737338E-2</v>
      </c>
      <c r="I4732" s="68">
        <v>0.80318480945023074</v>
      </c>
      <c r="J4732" s="68">
        <v>1.4960474229722596E-2</v>
      </c>
    </row>
    <row r="4733" spans="1:10" x14ac:dyDescent="0.25">
      <c r="A4733" s="76"/>
      <c r="B4733" s="76">
        <v>4729</v>
      </c>
      <c r="C4733" s="63" t="s">
        <v>18368</v>
      </c>
      <c r="D4733" s="63" t="s">
        <v>18369</v>
      </c>
      <c r="E4733" s="63" t="s">
        <v>18370</v>
      </c>
      <c r="F4733" s="63" t="s">
        <v>18371</v>
      </c>
      <c r="G4733" s="68">
        <v>2.2835926892679535E-10</v>
      </c>
      <c r="H4733" s="68">
        <v>0.46356069150163925</v>
      </c>
      <c r="I4733" s="68">
        <v>3.2286114428157447E-3</v>
      </c>
      <c r="J4733" s="68">
        <v>0.53321069682718547</v>
      </c>
    </row>
    <row r="4734" spans="1:10" x14ac:dyDescent="0.25">
      <c r="A4734" s="76"/>
      <c r="B4734" s="76">
        <v>4730</v>
      </c>
      <c r="C4734" s="63" t="s">
        <v>25051</v>
      </c>
      <c r="D4734" s="63"/>
      <c r="E4734" s="63" t="s">
        <v>25052</v>
      </c>
      <c r="F4734" s="63" t="s">
        <v>25053</v>
      </c>
      <c r="G4734" s="68">
        <v>0.85760280136252021</v>
      </c>
      <c r="H4734" s="68">
        <v>4.0029656449542081E-2</v>
      </c>
      <c r="I4734" s="68">
        <v>4.7268857649748384E-2</v>
      </c>
      <c r="J4734" s="68">
        <v>5.5098684538189904E-2</v>
      </c>
    </row>
    <row r="4735" spans="1:10" x14ac:dyDescent="0.25">
      <c r="A4735" s="76"/>
      <c r="B4735" s="76">
        <v>4731</v>
      </c>
      <c r="C4735" s="63" t="s">
        <v>25054</v>
      </c>
      <c r="D4735" s="63"/>
      <c r="E4735" s="63" t="s">
        <v>25055</v>
      </c>
      <c r="F4735" s="63" t="s">
        <v>25056</v>
      </c>
      <c r="G4735" s="68">
        <v>0.72526618443855684</v>
      </c>
      <c r="H4735" s="68">
        <v>7.7229163822040842E-2</v>
      </c>
      <c r="I4735" s="68">
        <v>9.2187508858189882E-2</v>
      </c>
      <c r="J4735" s="68">
        <v>0.10531714288121162</v>
      </c>
    </row>
    <row r="4736" spans="1:10" x14ac:dyDescent="0.25">
      <c r="A4736" s="76"/>
      <c r="B4736" s="76">
        <v>4732</v>
      </c>
      <c r="C4736" s="63" t="s">
        <v>25057</v>
      </c>
      <c r="D4736" s="63"/>
      <c r="E4736" s="63" t="s">
        <v>25058</v>
      </c>
      <c r="F4736" s="63" t="s">
        <v>25059</v>
      </c>
      <c r="G4736" s="68">
        <v>4.7932187804640659E-3</v>
      </c>
      <c r="H4736" s="68">
        <v>0.45929385024227598</v>
      </c>
      <c r="I4736" s="68">
        <v>6.0645433788721163E-3</v>
      </c>
      <c r="J4736" s="68">
        <v>0.52984838759838748</v>
      </c>
    </row>
    <row r="4737" spans="1:10" x14ac:dyDescent="0.25">
      <c r="A4737" s="76"/>
      <c r="B4737" s="76">
        <v>4733</v>
      </c>
      <c r="C4737" s="63" t="s">
        <v>25060</v>
      </c>
      <c r="D4737" s="63"/>
      <c r="E4737" s="63" t="s">
        <v>25061</v>
      </c>
      <c r="F4737" s="63" t="s">
        <v>25062</v>
      </c>
      <c r="G4737" s="68">
        <v>0.60357181105443958</v>
      </c>
      <c r="H4737" s="68">
        <v>0.16244097098071855</v>
      </c>
      <c r="I4737" s="68">
        <v>1.4347897774215173E-2</v>
      </c>
      <c r="J4737" s="68">
        <v>0.2196393201906271</v>
      </c>
    </row>
    <row r="4738" spans="1:10" x14ac:dyDescent="0.25">
      <c r="A4738" s="76"/>
      <c r="B4738" s="76">
        <v>4734</v>
      </c>
      <c r="C4738" s="63" t="s">
        <v>25063</v>
      </c>
      <c r="D4738" s="63"/>
      <c r="E4738" s="63" t="s">
        <v>25064</v>
      </c>
      <c r="F4738" s="63" t="s">
        <v>25065</v>
      </c>
      <c r="G4738" s="68">
        <v>2.0287869336909289E-27</v>
      </c>
      <c r="H4738" s="68">
        <v>0.46273339592263796</v>
      </c>
      <c r="I4738" s="68">
        <v>5.0315259266830734E-3</v>
      </c>
      <c r="J4738" s="68">
        <v>0.53223507815067894</v>
      </c>
    </row>
    <row r="4739" spans="1:10" x14ac:dyDescent="0.25">
      <c r="A4739" s="76"/>
      <c r="B4739" s="76">
        <v>4735</v>
      </c>
      <c r="C4739" s="63" t="s">
        <v>25066</v>
      </c>
      <c r="D4739" s="63"/>
      <c r="E4739" s="63" t="s">
        <v>25067</v>
      </c>
      <c r="F4739" s="63" t="s">
        <v>25068</v>
      </c>
      <c r="G4739" s="68">
        <v>1.0025567606773682E-8</v>
      </c>
      <c r="H4739" s="68">
        <v>0.46045099138626999</v>
      </c>
      <c r="I4739" s="68">
        <v>1.0005608269106571E-2</v>
      </c>
      <c r="J4739" s="68">
        <v>0.52954339031905573</v>
      </c>
    </row>
    <row r="4740" spans="1:10" x14ac:dyDescent="0.25">
      <c r="A4740" s="76"/>
      <c r="B4740" s="76">
        <v>4736</v>
      </c>
      <c r="C4740" s="63" t="s">
        <v>25069</v>
      </c>
      <c r="D4740" s="63"/>
      <c r="E4740" s="63" t="s">
        <v>25070</v>
      </c>
      <c r="F4740" s="63" t="s">
        <v>25071</v>
      </c>
      <c r="G4740" s="68">
        <v>2.5378420943571833E-11</v>
      </c>
      <c r="H4740" s="68">
        <v>0.46319717816240585</v>
      </c>
      <c r="I4740" s="68">
        <v>4.0208095256073304E-3</v>
      </c>
      <c r="J4740" s="68">
        <v>0.53278201228660771</v>
      </c>
    </row>
    <row r="4741" spans="1:10" x14ac:dyDescent="0.25">
      <c r="A4741" s="76"/>
      <c r="B4741" s="76">
        <v>4737</v>
      </c>
      <c r="C4741" s="63" t="s">
        <v>18372</v>
      </c>
      <c r="D4741" s="63" t="s">
        <v>18373</v>
      </c>
      <c r="E4741" s="63" t="s">
        <v>18374</v>
      </c>
      <c r="F4741" s="63" t="s">
        <v>18375</v>
      </c>
      <c r="G4741" s="68">
        <v>8.7647629570054282E-11</v>
      </c>
      <c r="H4741" s="68">
        <v>0.46067208683995958</v>
      </c>
      <c r="I4741" s="68">
        <v>9.5237780533460985E-3</v>
      </c>
      <c r="J4741" s="68">
        <v>0.52980413501904577</v>
      </c>
    </row>
    <row r="4742" spans="1:10" x14ac:dyDescent="0.25">
      <c r="A4742" s="76"/>
      <c r="B4742" s="76">
        <v>4738</v>
      </c>
      <c r="C4742" s="63" t="s">
        <v>25072</v>
      </c>
      <c r="D4742" s="63"/>
      <c r="E4742" s="63" t="s">
        <v>25073</v>
      </c>
      <c r="F4742" s="63" t="s">
        <v>25074</v>
      </c>
      <c r="G4742" s="68">
        <v>0.18029796209900448</v>
      </c>
      <c r="H4742" s="68">
        <v>0.36262069583006096</v>
      </c>
      <c r="I4742" s="68">
        <v>3.8764114187031626E-4</v>
      </c>
      <c r="J4742" s="68">
        <v>0.45669370092906403</v>
      </c>
    </row>
    <row r="4743" spans="1:10" x14ac:dyDescent="0.25">
      <c r="A4743" s="76"/>
      <c r="B4743" s="76">
        <v>4739</v>
      </c>
      <c r="C4743" s="63" t="s">
        <v>25075</v>
      </c>
      <c r="D4743" s="63"/>
      <c r="E4743" s="63" t="s">
        <v>25076</v>
      </c>
      <c r="F4743" s="63" t="s">
        <v>25077</v>
      </c>
      <c r="G4743" s="68">
        <v>0.16210438066895613</v>
      </c>
      <c r="H4743" s="68">
        <v>2.0793906119674469E-2</v>
      </c>
      <c r="I4743" s="68">
        <v>0.80413128009065038</v>
      </c>
      <c r="J4743" s="68">
        <v>1.2970433120719171E-2</v>
      </c>
    </row>
    <row r="4744" spans="1:10" x14ac:dyDescent="0.25">
      <c r="A4744" s="76"/>
      <c r="B4744" s="76">
        <v>4740</v>
      </c>
      <c r="C4744" s="63" t="s">
        <v>18376</v>
      </c>
      <c r="D4744" s="63" t="s">
        <v>18377</v>
      </c>
      <c r="E4744" s="63" t="s">
        <v>18378</v>
      </c>
      <c r="F4744" s="63" t="s">
        <v>18379</v>
      </c>
      <c r="G4744" s="68">
        <v>0.63141486680532588</v>
      </c>
      <c r="H4744" s="68">
        <v>3.063843564274045E-2</v>
      </c>
      <c r="I4744" s="68">
        <v>0.2970108300673337</v>
      </c>
      <c r="J4744" s="68">
        <v>4.0935867484599299E-2</v>
      </c>
    </row>
    <row r="4745" spans="1:10" x14ac:dyDescent="0.25">
      <c r="A4745" s="76"/>
      <c r="B4745" s="76">
        <v>4741</v>
      </c>
      <c r="C4745" s="63" t="s">
        <v>25078</v>
      </c>
      <c r="D4745" s="63"/>
      <c r="E4745" s="63" t="s">
        <v>25079</v>
      </c>
      <c r="F4745" s="63" t="s">
        <v>25080</v>
      </c>
      <c r="G4745" s="68">
        <v>0.86926583107106314</v>
      </c>
      <c r="H4745" s="68">
        <v>4.4937362920402499E-2</v>
      </c>
      <c r="I4745" s="68">
        <v>2.3884351744608442E-2</v>
      </c>
      <c r="J4745" s="68">
        <v>6.1912454263926241E-2</v>
      </c>
    </row>
    <row r="4746" spans="1:10" x14ac:dyDescent="0.25">
      <c r="A4746" s="76"/>
      <c r="B4746" s="76">
        <v>4742</v>
      </c>
      <c r="C4746" s="63" t="s">
        <v>25081</v>
      </c>
      <c r="D4746" s="63"/>
      <c r="E4746" s="63" t="s">
        <v>25082</v>
      </c>
      <c r="F4746" s="63" t="s">
        <v>25083</v>
      </c>
      <c r="G4746" s="68">
        <v>1.249456375419551E-3</v>
      </c>
      <c r="H4746" s="68">
        <v>0.4633078258607618</v>
      </c>
      <c r="I4746" s="68">
        <v>2.0926357515521888E-3</v>
      </c>
      <c r="J4746" s="68">
        <v>0.53335008201226608</v>
      </c>
    </row>
    <row r="4747" spans="1:10" x14ac:dyDescent="0.25">
      <c r="A4747" s="76"/>
      <c r="B4747" s="76">
        <v>4743</v>
      </c>
      <c r="C4747" s="63" t="s">
        <v>25084</v>
      </c>
      <c r="D4747" s="63"/>
      <c r="E4747" s="63" t="s">
        <v>25085</v>
      </c>
      <c r="F4747" s="63" t="s">
        <v>25086</v>
      </c>
      <c r="G4747" s="68">
        <v>0.33315657495368678</v>
      </c>
      <c r="H4747" s="68">
        <v>2.0671215526180214E-2</v>
      </c>
      <c r="I4747" s="68">
        <v>0.62406327505746706</v>
      </c>
      <c r="J4747" s="68">
        <v>2.2108934462665777E-2</v>
      </c>
    </row>
    <row r="4748" spans="1:10" x14ac:dyDescent="0.25">
      <c r="A4748" s="76"/>
      <c r="B4748" s="76">
        <v>4744</v>
      </c>
      <c r="C4748" s="63" t="s">
        <v>25087</v>
      </c>
      <c r="D4748" s="63"/>
      <c r="E4748" s="63" t="s">
        <v>25088</v>
      </c>
      <c r="F4748" s="63" t="s">
        <v>25089</v>
      </c>
      <c r="G4748" s="68">
        <v>3.9742253003427873E-5</v>
      </c>
      <c r="H4748" s="68">
        <v>0.46355648638587899</v>
      </c>
      <c r="I4748" s="68">
        <v>3.1840910409168142E-3</v>
      </c>
      <c r="J4748" s="68">
        <v>0.53321968032020051</v>
      </c>
    </row>
    <row r="4749" spans="1:10" x14ac:dyDescent="0.25">
      <c r="A4749" s="76"/>
      <c r="B4749" s="76">
        <v>4745</v>
      </c>
      <c r="C4749" s="63" t="s">
        <v>25090</v>
      </c>
      <c r="D4749" s="63"/>
      <c r="E4749" s="63" t="s">
        <v>25091</v>
      </c>
      <c r="F4749" s="63" t="s">
        <v>25092</v>
      </c>
      <c r="G4749" s="68">
        <v>1.3886569394875619E-17</v>
      </c>
      <c r="H4749" s="68">
        <v>0.46502669276449027</v>
      </c>
      <c r="I4749" s="68">
        <v>3.381344242505936E-5</v>
      </c>
      <c r="J4749" s="68">
        <v>0.5349394937930847</v>
      </c>
    </row>
    <row r="4750" spans="1:10" x14ac:dyDescent="0.25">
      <c r="A4750" s="76"/>
      <c r="B4750" s="76">
        <v>4746</v>
      </c>
      <c r="C4750" s="63" t="s">
        <v>25093</v>
      </c>
      <c r="D4750" s="63"/>
      <c r="E4750" s="63" t="s">
        <v>25094</v>
      </c>
      <c r="F4750" s="63" t="s">
        <v>25095</v>
      </c>
      <c r="G4750" s="68">
        <v>0.87849343781466915</v>
      </c>
      <c r="H4750" s="68">
        <v>5.0789956226688686E-2</v>
      </c>
      <c r="I4750" s="68">
        <v>6.9289089296817568E-4</v>
      </c>
      <c r="J4750" s="68">
        <v>7.0023715065673911E-2</v>
      </c>
    </row>
    <row r="4751" spans="1:10" x14ac:dyDescent="0.25">
      <c r="A4751" s="76"/>
      <c r="B4751" s="76">
        <v>4747</v>
      </c>
      <c r="C4751" s="63" t="s">
        <v>25096</v>
      </c>
      <c r="D4751" s="63"/>
      <c r="E4751" s="63" t="s">
        <v>25097</v>
      </c>
      <c r="F4751" s="63" t="s">
        <v>25095</v>
      </c>
      <c r="G4751" s="68">
        <v>1.5811488944111801E-13</v>
      </c>
      <c r="H4751" s="68">
        <v>0.46415745151203469</v>
      </c>
      <c r="I4751" s="68">
        <v>1.9281104288474506E-3</v>
      </c>
      <c r="J4751" s="68">
        <v>0.53391443805895955</v>
      </c>
    </row>
    <row r="4752" spans="1:10" x14ac:dyDescent="0.25">
      <c r="A4752" s="76"/>
      <c r="B4752" s="76">
        <v>4748</v>
      </c>
      <c r="C4752" s="63" t="s">
        <v>25098</v>
      </c>
      <c r="D4752" s="63"/>
      <c r="E4752" s="63" t="s">
        <v>25099</v>
      </c>
      <c r="F4752" s="63" t="s">
        <v>25100</v>
      </c>
      <c r="G4752" s="68">
        <v>3.8323072559022786E-7</v>
      </c>
      <c r="H4752" s="68">
        <v>0.46255199891335791</v>
      </c>
      <c r="I4752" s="68">
        <v>5.426326435124358E-3</v>
      </c>
      <c r="J4752" s="68">
        <v>0.53202129142079257</v>
      </c>
    </row>
    <row r="4753" spans="1:10" x14ac:dyDescent="0.25">
      <c r="A4753" s="76"/>
      <c r="B4753" s="76">
        <v>4749</v>
      </c>
      <c r="C4753" s="63" t="s">
        <v>25101</v>
      </c>
      <c r="D4753" s="63"/>
      <c r="E4753" s="63" t="s">
        <v>25102</v>
      </c>
      <c r="F4753" s="63" t="s">
        <v>25103</v>
      </c>
      <c r="G4753" s="68">
        <v>0.8984369349581256</v>
      </c>
      <c r="H4753" s="68">
        <v>4.1784745579423174E-2</v>
      </c>
      <c r="I4753" s="68">
        <v>2.097786196099986E-3</v>
      </c>
      <c r="J4753" s="68">
        <v>5.768053326635135E-2</v>
      </c>
    </row>
    <row r="4754" spans="1:10" x14ac:dyDescent="0.25">
      <c r="A4754" s="76"/>
      <c r="B4754" s="76">
        <v>4750</v>
      </c>
      <c r="C4754" s="63" t="s">
        <v>25104</v>
      </c>
      <c r="D4754" s="63"/>
      <c r="E4754" s="63" t="s">
        <v>25105</v>
      </c>
      <c r="F4754" s="63" t="s">
        <v>25106</v>
      </c>
      <c r="G4754" s="68">
        <v>5.5265602010220591E-5</v>
      </c>
      <c r="H4754" s="68">
        <v>0.46170807811819531</v>
      </c>
      <c r="I4754" s="68">
        <v>7.1913579381911322E-3</v>
      </c>
      <c r="J4754" s="68">
        <v>0.53104529834160386</v>
      </c>
    </row>
    <row r="4755" spans="1:10" x14ac:dyDescent="0.25">
      <c r="A4755" s="76"/>
      <c r="B4755" s="76">
        <v>4751</v>
      </c>
      <c r="C4755" s="63" t="s">
        <v>25107</v>
      </c>
      <c r="D4755" s="63"/>
      <c r="E4755" s="63" t="s">
        <v>25108</v>
      </c>
      <c r="F4755" s="63" t="s">
        <v>25109</v>
      </c>
      <c r="G4755" s="68">
        <v>0.86852045017053436</v>
      </c>
      <c r="H4755" s="68">
        <v>4.1137455632777875E-2</v>
      </c>
      <c r="I4755" s="68">
        <v>3.3671659687813563E-2</v>
      </c>
      <c r="J4755" s="68">
        <v>5.6670434508873678E-2</v>
      </c>
    </row>
    <row r="4756" spans="1:10" x14ac:dyDescent="0.25">
      <c r="A4756" s="76"/>
      <c r="B4756" s="76">
        <v>4752</v>
      </c>
      <c r="C4756" s="63" t="s">
        <v>25110</v>
      </c>
      <c r="D4756" s="63"/>
      <c r="E4756" s="63" t="s">
        <v>25111</v>
      </c>
      <c r="F4756" s="63" t="s">
        <v>25112</v>
      </c>
      <c r="G4756" s="68">
        <v>6.1272036323663671E-4</v>
      </c>
      <c r="H4756" s="68">
        <v>1.8351713654070654E-2</v>
      </c>
      <c r="I4756" s="68">
        <v>0.98099436133077988</v>
      </c>
      <c r="J4756" s="68">
        <v>4.1204651912180224E-5</v>
      </c>
    </row>
    <row r="4757" spans="1:10" x14ac:dyDescent="0.25">
      <c r="A4757" s="76"/>
      <c r="B4757" s="76">
        <v>4753</v>
      </c>
      <c r="C4757" s="63" t="s">
        <v>25113</v>
      </c>
      <c r="D4757" s="63"/>
      <c r="E4757" s="63" t="s">
        <v>25114</v>
      </c>
      <c r="F4757" s="63" t="s">
        <v>25115</v>
      </c>
      <c r="G4757" s="68">
        <v>0.74685350982677079</v>
      </c>
      <c r="H4757" s="68">
        <v>0.10178782257710628</v>
      </c>
      <c r="I4757" s="68">
        <v>1.2224443961783056E-2</v>
      </c>
      <c r="J4757" s="68">
        <v>0.1391342236343398</v>
      </c>
    </row>
    <row r="4758" spans="1:10" x14ac:dyDescent="0.25">
      <c r="A4758" s="76"/>
      <c r="B4758" s="76">
        <v>4754</v>
      </c>
      <c r="C4758" s="63" t="s">
        <v>18380</v>
      </c>
      <c r="D4758" s="63" t="s">
        <v>18381</v>
      </c>
      <c r="E4758" s="63" t="s">
        <v>25116</v>
      </c>
      <c r="F4758" s="63" t="s">
        <v>18382</v>
      </c>
      <c r="G4758" s="68">
        <v>1.4766342104330914E-3</v>
      </c>
      <c r="H4758" s="68">
        <v>0.46400370464835111</v>
      </c>
      <c r="I4758" s="68">
        <v>2.6952524416355711E-4</v>
      </c>
      <c r="J4758" s="68">
        <v>0.5342501358970525</v>
      </c>
    </row>
    <row r="4759" spans="1:10" x14ac:dyDescent="0.25">
      <c r="A4759" s="76"/>
      <c r="B4759" s="76">
        <v>4755</v>
      </c>
      <c r="C4759" s="63" t="s">
        <v>25117</v>
      </c>
      <c r="D4759" s="63"/>
      <c r="E4759" s="63" t="s">
        <v>25118</v>
      </c>
      <c r="F4759" s="63" t="s">
        <v>25119</v>
      </c>
      <c r="G4759" s="68">
        <v>5.5193624460416973E-6</v>
      </c>
      <c r="H4759" s="68">
        <v>0.46487175274876313</v>
      </c>
      <c r="I4759" s="68">
        <v>3.6400978460974446E-4</v>
      </c>
      <c r="J4759" s="68">
        <v>0.53475871810418096</v>
      </c>
    </row>
    <row r="4760" spans="1:10" x14ac:dyDescent="0.25">
      <c r="A4760" s="76"/>
      <c r="B4760" s="76">
        <v>4756</v>
      </c>
      <c r="C4760" s="63" t="s">
        <v>25120</v>
      </c>
      <c r="D4760" s="63"/>
      <c r="E4760" s="63" t="s">
        <v>25121</v>
      </c>
      <c r="F4760" s="63" t="s">
        <v>25122</v>
      </c>
      <c r="G4760" s="68">
        <v>7.1683371152653583E-3</v>
      </c>
      <c r="H4760" s="68">
        <v>0.45700820693158789</v>
      </c>
      <c r="I4760" s="68">
        <v>7.8524900095688216E-3</v>
      </c>
      <c r="J4760" s="68">
        <v>0.52797096594357795</v>
      </c>
    </row>
    <row r="4761" spans="1:10" x14ac:dyDescent="0.25">
      <c r="A4761" s="76"/>
      <c r="B4761" s="76">
        <v>4757</v>
      </c>
      <c r="C4761" s="63" t="s">
        <v>25123</v>
      </c>
      <c r="D4761" s="63"/>
      <c r="E4761" s="63" t="s">
        <v>25124</v>
      </c>
      <c r="F4761" s="63" t="s">
        <v>25125</v>
      </c>
      <c r="G4761" s="68">
        <v>5.2860646749690069E-3</v>
      </c>
      <c r="H4761" s="68">
        <v>0.45976645181145193</v>
      </c>
      <c r="I4761" s="68">
        <v>4.3712802182098052E-3</v>
      </c>
      <c r="J4761" s="68">
        <v>0.5305762032953687</v>
      </c>
    </row>
    <row r="4762" spans="1:10" x14ac:dyDescent="0.25">
      <c r="A4762" s="76"/>
      <c r="B4762" s="76">
        <v>4758</v>
      </c>
      <c r="C4762" s="63" t="s">
        <v>25126</v>
      </c>
      <c r="D4762" s="63"/>
      <c r="E4762" s="63" t="s">
        <v>25127</v>
      </c>
      <c r="F4762" s="63" t="s">
        <v>25128</v>
      </c>
      <c r="G4762" s="68">
        <v>1.8715162282608507E-4</v>
      </c>
      <c r="H4762" s="68">
        <v>0.46045924336063498</v>
      </c>
      <c r="I4762" s="68">
        <v>9.7348563081582559E-3</v>
      </c>
      <c r="J4762" s="68">
        <v>0.52961874870838088</v>
      </c>
    </row>
    <row r="4763" spans="1:10" x14ac:dyDescent="0.25">
      <c r="A4763" s="76"/>
      <c r="B4763" s="76">
        <v>4759</v>
      </c>
      <c r="C4763" s="63" t="s">
        <v>25129</v>
      </c>
      <c r="D4763" s="63"/>
      <c r="E4763" s="63" t="s">
        <v>25130</v>
      </c>
      <c r="F4763" s="63" t="s">
        <v>25131</v>
      </c>
      <c r="G4763" s="68">
        <v>0.21477791008138902</v>
      </c>
      <c r="H4763" s="68">
        <v>0.33959559821828755</v>
      </c>
      <c r="I4763" s="68">
        <v>1.3020749117315E-2</v>
      </c>
      <c r="J4763" s="68">
        <v>0.43260574258300755</v>
      </c>
    </row>
    <row r="4764" spans="1:10" x14ac:dyDescent="0.25">
      <c r="A4764" s="76"/>
      <c r="B4764" s="76">
        <v>4760</v>
      </c>
      <c r="C4764" s="63" t="s">
        <v>25132</v>
      </c>
      <c r="D4764" s="63"/>
      <c r="E4764" s="63" t="s">
        <v>25133</v>
      </c>
      <c r="F4764" s="63" t="s">
        <v>25134</v>
      </c>
      <c r="G4764" s="68">
        <v>0.83736646259916014</v>
      </c>
      <c r="H4764" s="68">
        <v>3.9173206024091335E-2</v>
      </c>
      <c r="I4764" s="68">
        <v>6.962713446459301E-2</v>
      </c>
      <c r="J4764" s="68">
        <v>5.3833196912155434E-2</v>
      </c>
    </row>
    <row r="4765" spans="1:10" x14ac:dyDescent="0.25">
      <c r="A4765" s="76"/>
      <c r="B4765" s="76">
        <v>4761</v>
      </c>
      <c r="C4765" s="63" t="s">
        <v>25135</v>
      </c>
      <c r="D4765" s="63"/>
      <c r="E4765" s="63" t="s">
        <v>25136</v>
      </c>
      <c r="F4765" s="63" t="s">
        <v>25137</v>
      </c>
      <c r="G4765" s="68">
        <v>0.89775052453847137</v>
      </c>
      <c r="H4765" s="68">
        <v>4.1739276772152924E-2</v>
      </c>
      <c r="I4765" s="68">
        <v>2.8950204478726108E-3</v>
      </c>
      <c r="J4765" s="68">
        <v>5.7615178241502994E-2</v>
      </c>
    </row>
    <row r="4766" spans="1:10" x14ac:dyDescent="0.25">
      <c r="A4766" s="76"/>
      <c r="B4766" s="76">
        <v>4762</v>
      </c>
      <c r="C4766" s="63" t="s">
        <v>25138</v>
      </c>
      <c r="D4766" s="63"/>
      <c r="E4766" s="63" t="s">
        <v>25139</v>
      </c>
      <c r="F4766" s="63" t="s">
        <v>25140</v>
      </c>
      <c r="G4766" s="68">
        <v>1.0024294793299886E-5</v>
      </c>
      <c r="H4766" s="68">
        <v>0.46335954854733363</v>
      </c>
      <c r="I4766" s="68">
        <v>3.6534172792698971E-3</v>
      </c>
      <c r="J4766" s="68">
        <v>0.53297700987860275</v>
      </c>
    </row>
    <row r="4767" spans="1:10" x14ac:dyDescent="0.25">
      <c r="A4767" s="76"/>
      <c r="B4767" s="76">
        <v>4763</v>
      </c>
      <c r="C4767" s="63" t="s">
        <v>25141</v>
      </c>
      <c r="D4767" s="63"/>
      <c r="E4767" s="63" t="s">
        <v>25142</v>
      </c>
      <c r="F4767" s="63" t="s">
        <v>25143</v>
      </c>
      <c r="G4767" s="68">
        <v>2.8156551342563952E-4</v>
      </c>
      <c r="H4767" s="68">
        <v>1.834942098626801E-2</v>
      </c>
      <c r="I4767" s="68">
        <v>0.98135007821941289</v>
      </c>
      <c r="J4767" s="68">
        <v>1.893528089288359E-5</v>
      </c>
    </row>
    <row r="4768" spans="1:10" x14ac:dyDescent="0.25">
      <c r="A4768" s="76"/>
      <c r="B4768" s="76">
        <v>4764</v>
      </c>
      <c r="C4768" s="63" t="s">
        <v>25144</v>
      </c>
      <c r="D4768" s="63"/>
      <c r="E4768" s="63" t="s">
        <v>25145</v>
      </c>
      <c r="F4768" s="63" t="s">
        <v>25146</v>
      </c>
      <c r="G4768" s="68">
        <v>2.3266996191925153E-8</v>
      </c>
      <c r="H4768" s="68">
        <v>0.23080887292251603</v>
      </c>
      <c r="I4768" s="68">
        <v>0.51157150275373686</v>
      </c>
      <c r="J4768" s="68">
        <v>0.25761960105675458</v>
      </c>
    </row>
    <row r="4769" spans="1:10" x14ac:dyDescent="0.25">
      <c r="A4769" s="76"/>
      <c r="B4769" s="76">
        <v>4765</v>
      </c>
      <c r="C4769" s="63" t="s">
        <v>25147</v>
      </c>
      <c r="D4769" s="63"/>
      <c r="E4769" s="63" t="s">
        <v>25148</v>
      </c>
      <c r="F4769" s="63" t="s">
        <v>25149</v>
      </c>
      <c r="G4769" s="68">
        <v>8.3927220048817072E-2</v>
      </c>
      <c r="H4769" s="68">
        <v>1.8868444274455595E-2</v>
      </c>
      <c r="I4769" s="68">
        <v>0.89156284841598987</v>
      </c>
      <c r="J4769" s="68">
        <v>5.6414872607378E-3</v>
      </c>
    </row>
    <row r="4770" spans="1:10" x14ac:dyDescent="0.25">
      <c r="A4770" s="76"/>
      <c r="B4770" s="76">
        <v>4766</v>
      </c>
      <c r="C4770" s="63" t="s">
        <v>25150</v>
      </c>
      <c r="D4770" s="63"/>
      <c r="E4770" s="63" t="s">
        <v>25151</v>
      </c>
      <c r="F4770" s="63" t="s">
        <v>25152</v>
      </c>
      <c r="G4770" s="68">
        <v>0.12625302446956405</v>
      </c>
      <c r="H4770" s="68">
        <v>0.36043795456691463</v>
      </c>
      <c r="I4770" s="68">
        <v>6.82553298394665E-2</v>
      </c>
      <c r="J4770" s="68">
        <v>0.44505369112405679</v>
      </c>
    </row>
    <row r="4771" spans="1:10" x14ac:dyDescent="0.25">
      <c r="A4771" s="76"/>
      <c r="B4771" s="76">
        <v>4767</v>
      </c>
      <c r="C4771" s="63" t="s">
        <v>25153</v>
      </c>
      <c r="D4771" s="63"/>
      <c r="E4771" s="63" t="s">
        <v>25154</v>
      </c>
      <c r="F4771" s="63" t="s">
        <v>25155</v>
      </c>
      <c r="G4771" s="68">
        <v>6.2784927525035175E-9</v>
      </c>
      <c r="H4771" s="68">
        <v>0.46207290183003208</v>
      </c>
      <c r="I4771" s="68">
        <v>6.4709347265200813E-3</v>
      </c>
      <c r="J4771" s="68">
        <v>0.53145615716495564</v>
      </c>
    </row>
    <row r="4772" spans="1:10" x14ac:dyDescent="0.25">
      <c r="A4772" s="76"/>
      <c r="B4772" s="76">
        <v>4768</v>
      </c>
      <c r="C4772" s="63" t="s">
        <v>25156</v>
      </c>
      <c r="D4772" s="63"/>
      <c r="E4772" s="63" t="s">
        <v>25157</v>
      </c>
      <c r="F4772" s="63" t="s">
        <v>25158</v>
      </c>
      <c r="G4772" s="68">
        <v>2.7556242576819896E-2</v>
      </c>
      <c r="H4772" s="68">
        <v>0.44794406828276173</v>
      </c>
      <c r="I4772" s="68">
        <v>4.4651003505805824E-4</v>
      </c>
      <c r="J4772" s="68">
        <v>0.52405317910536053</v>
      </c>
    </row>
    <row r="4773" spans="1:10" x14ac:dyDescent="0.25">
      <c r="A4773" s="76"/>
      <c r="B4773" s="76">
        <v>4769</v>
      </c>
      <c r="C4773" s="63" t="s">
        <v>25159</v>
      </c>
      <c r="D4773" s="63"/>
      <c r="E4773" s="63" t="s">
        <v>25160</v>
      </c>
      <c r="F4773" s="63" t="s">
        <v>25161</v>
      </c>
      <c r="G4773" s="68">
        <v>5.0634095186660441E-7</v>
      </c>
      <c r="H4773" s="68">
        <v>0.46249485764564002</v>
      </c>
      <c r="I4773" s="68">
        <v>5.5506881582243275E-3</v>
      </c>
      <c r="J4773" s="68">
        <v>0.53195394785518435</v>
      </c>
    </row>
    <row r="4774" spans="1:10" x14ac:dyDescent="0.25">
      <c r="A4774" s="76"/>
      <c r="B4774" s="76">
        <v>4770</v>
      </c>
      <c r="C4774" s="63" t="s">
        <v>18383</v>
      </c>
      <c r="D4774" s="63" t="s">
        <v>18384</v>
      </c>
      <c r="E4774" s="63" t="s">
        <v>18385</v>
      </c>
      <c r="F4774" s="63" t="s">
        <v>18386</v>
      </c>
      <c r="G4774" s="68">
        <v>1.7709011851182064E-4</v>
      </c>
      <c r="H4774" s="68">
        <v>0.4633226214875899</v>
      </c>
      <c r="I4774" s="68">
        <v>3.5082282022683695E-3</v>
      </c>
      <c r="J4774" s="68">
        <v>0.53299206019162904</v>
      </c>
    </row>
    <row r="4775" spans="1:10" x14ac:dyDescent="0.25">
      <c r="A4775" s="76"/>
      <c r="B4775" s="76">
        <v>4771</v>
      </c>
      <c r="C4775" s="63" t="s">
        <v>25162</v>
      </c>
      <c r="D4775" s="63"/>
      <c r="E4775" s="63" t="s">
        <v>25163</v>
      </c>
      <c r="F4775" s="63" t="s">
        <v>25164</v>
      </c>
      <c r="G4775" s="68">
        <v>0.89670886424071194</v>
      </c>
      <c r="H4775" s="68">
        <v>4.2689280952033178E-2</v>
      </c>
      <c r="I4775" s="68">
        <v>1.6790842699771005E-3</v>
      </c>
      <c r="J4775" s="68">
        <v>5.8922770537277874E-2</v>
      </c>
    </row>
    <row r="4776" spans="1:10" x14ac:dyDescent="0.25">
      <c r="A4776" s="76"/>
      <c r="B4776" s="76">
        <v>4772</v>
      </c>
      <c r="C4776" s="63" t="s">
        <v>25165</v>
      </c>
      <c r="D4776" s="63"/>
      <c r="E4776" s="63" t="s">
        <v>25166</v>
      </c>
      <c r="F4776" s="63" t="s">
        <v>25167</v>
      </c>
      <c r="G4776" s="68">
        <v>4.4855005023259806E-6</v>
      </c>
      <c r="H4776" s="68">
        <v>4.9483203852968387E-2</v>
      </c>
      <c r="I4776" s="68">
        <v>0.91214959568137799</v>
      </c>
      <c r="J4776" s="68">
        <v>3.8362714965149418E-2</v>
      </c>
    </row>
    <row r="4777" spans="1:10" x14ac:dyDescent="0.25">
      <c r="A4777" s="76"/>
      <c r="B4777" s="76">
        <v>4773</v>
      </c>
      <c r="C4777" s="63" t="s">
        <v>25168</v>
      </c>
      <c r="D4777" s="63"/>
      <c r="E4777" s="63" t="s">
        <v>25169</v>
      </c>
      <c r="F4777" s="63" t="s">
        <v>25170</v>
      </c>
      <c r="G4777" s="68">
        <v>3.5297556369628218E-2</v>
      </c>
      <c r="H4777" s="68">
        <v>0.44214249173994319</v>
      </c>
      <c r="I4777" s="68">
        <v>2.9081246273127137E-3</v>
      </c>
      <c r="J4777" s="68">
        <v>0.51965182726311621</v>
      </c>
    </row>
    <row r="4778" spans="1:10" x14ac:dyDescent="0.25">
      <c r="A4778" s="76"/>
      <c r="B4778" s="76">
        <v>4774</v>
      </c>
      <c r="C4778" s="63" t="s">
        <v>18387</v>
      </c>
      <c r="D4778" s="63" t="s">
        <v>18388</v>
      </c>
      <c r="E4778" s="63" t="s">
        <v>18389</v>
      </c>
      <c r="F4778" s="63" t="s">
        <v>18390</v>
      </c>
      <c r="G4778" s="68">
        <v>3.9251721744835315E-6</v>
      </c>
      <c r="H4778" s="68">
        <v>0.46363482250595645</v>
      </c>
      <c r="I4778" s="68">
        <v>3.0617575190818114E-3</v>
      </c>
      <c r="J4778" s="68">
        <v>0.53329949480278716</v>
      </c>
    </row>
    <row r="4779" spans="1:10" x14ac:dyDescent="0.25">
      <c r="A4779" s="76"/>
      <c r="B4779" s="76">
        <v>4775</v>
      </c>
      <c r="C4779" s="63" t="s">
        <v>18391</v>
      </c>
      <c r="D4779" s="63" t="s">
        <v>18392</v>
      </c>
      <c r="E4779" s="63" t="s">
        <v>18393</v>
      </c>
      <c r="F4779" s="63" t="s">
        <v>18394</v>
      </c>
      <c r="G4779" s="68">
        <v>1.0440492180146148E-17</v>
      </c>
      <c r="H4779" s="68">
        <v>0.4641367996877428</v>
      </c>
      <c r="I4779" s="68">
        <v>1.973116198346015E-3</v>
      </c>
      <c r="J4779" s="68">
        <v>0.53389008411391092</v>
      </c>
    </row>
    <row r="4780" spans="1:10" x14ac:dyDescent="0.25">
      <c r="A4780" s="76"/>
      <c r="B4780" s="76">
        <v>4776</v>
      </c>
      <c r="C4780" s="63" t="s">
        <v>25171</v>
      </c>
      <c r="D4780" s="63"/>
      <c r="E4780" s="63" t="s">
        <v>25172</v>
      </c>
      <c r="F4780" s="63" t="s">
        <v>25173</v>
      </c>
      <c r="G4780" s="68">
        <v>5.4077128137993577E-2</v>
      </c>
      <c r="H4780" s="68">
        <v>2.8357616290024729E-2</v>
      </c>
      <c r="I4780" s="68">
        <v>0.90125070809132868</v>
      </c>
      <c r="J4780" s="68">
        <v>1.6314547480650459E-2</v>
      </c>
    </row>
    <row r="4781" spans="1:10" x14ac:dyDescent="0.25">
      <c r="A4781" s="76"/>
      <c r="B4781" s="76">
        <v>4777</v>
      </c>
      <c r="C4781" s="63" t="s">
        <v>18395</v>
      </c>
      <c r="D4781" s="63" t="s">
        <v>18396</v>
      </c>
      <c r="E4781" s="63" t="s">
        <v>18397</v>
      </c>
      <c r="F4781" s="63" t="s">
        <v>18398</v>
      </c>
      <c r="G4781" s="68">
        <v>2.1294517274088237E-2</v>
      </c>
      <c r="H4781" s="68">
        <v>0.44034541833111385</v>
      </c>
      <c r="I4781" s="68">
        <v>2.5313342856362765E-2</v>
      </c>
      <c r="J4781" s="68">
        <v>0.51304672153843778</v>
      </c>
    </row>
    <row r="4782" spans="1:10" x14ac:dyDescent="0.25">
      <c r="A4782" s="76"/>
      <c r="B4782" s="76">
        <v>4778</v>
      </c>
      <c r="C4782" s="63" t="s">
        <v>25174</v>
      </c>
      <c r="D4782" s="63"/>
      <c r="E4782" s="63" t="s">
        <v>25175</v>
      </c>
      <c r="F4782" s="63" t="s">
        <v>25176</v>
      </c>
      <c r="G4782" s="68">
        <v>2.857941239703721E-14</v>
      </c>
      <c r="H4782" s="68">
        <v>0.45845926119221753</v>
      </c>
      <c r="I4782" s="68">
        <v>1.4346344166082206E-2</v>
      </c>
      <c r="J4782" s="68">
        <v>0.52719439464167228</v>
      </c>
    </row>
    <row r="4783" spans="1:10" x14ac:dyDescent="0.25">
      <c r="A4783" s="76"/>
      <c r="B4783" s="76">
        <v>4779</v>
      </c>
      <c r="C4783" s="63" t="s">
        <v>18399</v>
      </c>
      <c r="D4783" s="63" t="s">
        <v>18400</v>
      </c>
      <c r="E4783" s="63" t="s">
        <v>18401</v>
      </c>
      <c r="F4783" s="63" t="s">
        <v>18402</v>
      </c>
      <c r="G4783" s="68">
        <v>0.80178309383645507</v>
      </c>
      <c r="H4783" s="68">
        <v>8.1357025354716991E-2</v>
      </c>
      <c r="I4783" s="68">
        <v>5.2410133711974349E-3</v>
      </c>
      <c r="J4783" s="68">
        <v>0.11161886743763069</v>
      </c>
    </row>
    <row r="4784" spans="1:10" x14ac:dyDescent="0.25">
      <c r="A4784" s="76"/>
      <c r="B4784" s="76">
        <v>4780</v>
      </c>
      <c r="C4784" s="63" t="s">
        <v>25177</v>
      </c>
      <c r="D4784" s="63"/>
      <c r="E4784" s="63" t="s">
        <v>25178</v>
      </c>
      <c r="F4784" s="63" t="s">
        <v>25179</v>
      </c>
      <c r="G4784" s="68">
        <v>0.89557441023142248</v>
      </c>
      <c r="H4784" s="68">
        <v>4.1777511835141959E-2</v>
      </c>
      <c r="I4784" s="68">
        <v>4.9883264714876011E-3</v>
      </c>
      <c r="J4784" s="68">
        <v>5.7659751461948031E-2</v>
      </c>
    </row>
    <row r="4785" spans="1:10" x14ac:dyDescent="0.25">
      <c r="A4785" s="76"/>
      <c r="B4785" s="76">
        <v>4781</v>
      </c>
      <c r="C4785" s="63" t="s">
        <v>25180</v>
      </c>
      <c r="D4785" s="63"/>
      <c r="E4785" s="63" t="s">
        <v>25181</v>
      </c>
      <c r="F4785" s="63" t="s">
        <v>25182</v>
      </c>
      <c r="G4785" s="68">
        <v>5.5737630459881696E-10</v>
      </c>
      <c r="H4785" s="68">
        <v>1.8347473060305285E-2</v>
      </c>
      <c r="I4785" s="68">
        <v>0.98165252232089217</v>
      </c>
      <c r="J4785" s="68">
        <v>4.0614267198922043E-9</v>
      </c>
    </row>
    <row r="4786" spans="1:10" x14ac:dyDescent="0.25">
      <c r="A4786" s="76"/>
      <c r="B4786" s="76">
        <v>4782</v>
      </c>
      <c r="C4786" s="63" t="s">
        <v>25183</v>
      </c>
      <c r="D4786" s="63"/>
      <c r="E4786" s="63" t="s">
        <v>25184</v>
      </c>
      <c r="F4786" s="63" t="s">
        <v>25185</v>
      </c>
      <c r="G4786" s="68">
        <v>0.19655626681922381</v>
      </c>
      <c r="H4786" s="68">
        <v>0.35417275137428278</v>
      </c>
      <c r="I4786" s="68">
        <v>7.7402742936296092E-4</v>
      </c>
      <c r="J4786" s="68">
        <v>0.44849695437713072</v>
      </c>
    </row>
    <row r="4787" spans="1:10" x14ac:dyDescent="0.25">
      <c r="A4787" s="76"/>
      <c r="B4787" s="76">
        <v>4783</v>
      </c>
      <c r="C4787" s="63" t="s">
        <v>25186</v>
      </c>
      <c r="D4787" s="63"/>
      <c r="E4787" s="63" t="s">
        <v>25187</v>
      </c>
      <c r="F4787" s="63" t="s">
        <v>25188</v>
      </c>
      <c r="G4787" s="68">
        <v>0.88825552878641401</v>
      </c>
      <c r="H4787" s="68">
        <v>4.1628352633485341E-2</v>
      </c>
      <c r="I4787" s="68">
        <v>1.2690242436523795E-2</v>
      </c>
      <c r="J4787" s="68">
        <v>5.7425876143576998E-2</v>
      </c>
    </row>
    <row r="4788" spans="1:10" x14ac:dyDescent="0.25">
      <c r="A4788" s="76"/>
      <c r="B4788" s="76">
        <v>4784</v>
      </c>
      <c r="C4788" s="63" t="s">
        <v>25189</v>
      </c>
      <c r="D4788" s="63"/>
      <c r="E4788" s="63" t="s">
        <v>25190</v>
      </c>
      <c r="F4788" s="63" t="s">
        <v>25191</v>
      </c>
      <c r="G4788" s="68">
        <v>5.5159822201952032E-3</v>
      </c>
      <c r="H4788" s="68">
        <v>1.8385458315830584E-2</v>
      </c>
      <c r="I4788" s="68">
        <v>0.97572763280523789</v>
      </c>
      <c r="J4788" s="68">
        <v>3.7092665873641664E-4</v>
      </c>
    </row>
    <row r="4789" spans="1:10" x14ac:dyDescent="0.25">
      <c r="A4789" s="76"/>
      <c r="B4789" s="76">
        <v>4785</v>
      </c>
      <c r="C4789" s="63" t="s">
        <v>18403</v>
      </c>
      <c r="D4789" s="63" t="s">
        <v>18404</v>
      </c>
      <c r="E4789" s="63" t="s">
        <v>18405</v>
      </c>
      <c r="F4789" s="63" t="s">
        <v>18406</v>
      </c>
      <c r="G4789" s="68">
        <v>0.88452374130999123</v>
      </c>
      <c r="H4789" s="68">
        <v>4.1307716827063336E-2</v>
      </c>
      <c r="I4789" s="68">
        <v>1.7199569539329239E-2</v>
      </c>
      <c r="J4789" s="68">
        <v>5.6968972323616293E-2</v>
      </c>
    </row>
    <row r="4790" spans="1:10" x14ac:dyDescent="0.25">
      <c r="A4790" s="76"/>
      <c r="B4790" s="76">
        <v>4786</v>
      </c>
      <c r="C4790" s="63" t="s">
        <v>25192</v>
      </c>
      <c r="D4790" s="63"/>
      <c r="E4790" s="63" t="s">
        <v>25193</v>
      </c>
      <c r="F4790" s="63" t="s">
        <v>25194</v>
      </c>
      <c r="G4790" s="68">
        <v>1.7349399862781912E-4</v>
      </c>
      <c r="H4790" s="68">
        <v>0.46376345749560616</v>
      </c>
      <c r="I4790" s="68">
        <v>2.5523795596783861E-3</v>
      </c>
      <c r="J4790" s="68">
        <v>0.53351066894608778</v>
      </c>
    </row>
    <row r="4791" spans="1:10" x14ac:dyDescent="0.25">
      <c r="A4791" s="76"/>
      <c r="B4791" s="76">
        <v>4787</v>
      </c>
      <c r="C4791" s="63" t="s">
        <v>25195</v>
      </c>
      <c r="D4791" s="63"/>
      <c r="E4791" s="63" t="s">
        <v>25196</v>
      </c>
      <c r="F4791" s="63" t="s">
        <v>25197</v>
      </c>
      <c r="G4791" s="68">
        <v>0.7189382027592609</v>
      </c>
      <c r="H4791" s="68">
        <v>3.4213057042818115E-2</v>
      </c>
      <c r="I4791" s="68">
        <v>0.20042842881583664</v>
      </c>
      <c r="J4791" s="68">
        <v>4.642031138208403E-2</v>
      </c>
    </row>
    <row r="4792" spans="1:10" x14ac:dyDescent="0.25">
      <c r="A4792" s="76"/>
      <c r="B4792" s="76">
        <v>4788</v>
      </c>
      <c r="C4792" s="63" t="s">
        <v>25198</v>
      </c>
      <c r="D4792" s="63"/>
      <c r="E4792" s="63" t="s">
        <v>25199</v>
      </c>
      <c r="F4792" s="63" t="s">
        <v>25200</v>
      </c>
      <c r="G4792" s="68">
        <v>1.6540571560845319E-15</v>
      </c>
      <c r="H4792" s="68">
        <v>0.46187241160688708</v>
      </c>
      <c r="I4792" s="68">
        <v>6.9078743117530483E-3</v>
      </c>
      <c r="J4792" s="68">
        <v>0.53121971408135793</v>
      </c>
    </row>
    <row r="4793" spans="1:10" x14ac:dyDescent="0.25">
      <c r="A4793" s="76"/>
      <c r="B4793" s="76">
        <v>4789</v>
      </c>
      <c r="C4793" s="63" t="s">
        <v>25201</v>
      </c>
      <c r="D4793" s="63"/>
      <c r="E4793" s="63" t="s">
        <v>25202</v>
      </c>
      <c r="F4793" s="63" t="s">
        <v>25203</v>
      </c>
      <c r="G4793" s="68">
        <v>0.20558296085831335</v>
      </c>
      <c r="H4793" s="68">
        <v>1.9394192957573969E-2</v>
      </c>
      <c r="I4793" s="68">
        <v>0.7612574558626326</v>
      </c>
      <c r="J4793" s="68">
        <v>1.3765390321480117E-2</v>
      </c>
    </row>
    <row r="4794" spans="1:10" x14ac:dyDescent="0.25">
      <c r="A4794" s="76"/>
      <c r="B4794" s="76">
        <v>4790</v>
      </c>
      <c r="C4794" s="63" t="s">
        <v>25204</v>
      </c>
      <c r="D4794" s="63"/>
      <c r="E4794" s="63" t="s">
        <v>25205</v>
      </c>
      <c r="F4794" s="63" t="s">
        <v>25206</v>
      </c>
      <c r="G4794" s="68">
        <v>0.87934472926247564</v>
      </c>
      <c r="H4794" s="68">
        <v>4.7259429293641464E-2</v>
      </c>
      <c r="I4794" s="68">
        <v>8.2376364086590541E-3</v>
      </c>
      <c r="J4794" s="68">
        <v>6.5158205035223543E-2</v>
      </c>
    </row>
    <row r="4795" spans="1:10" x14ac:dyDescent="0.25">
      <c r="A4795" s="76"/>
      <c r="B4795" s="76">
        <v>4791</v>
      </c>
      <c r="C4795" s="63" t="s">
        <v>25207</v>
      </c>
      <c r="D4795" s="63"/>
      <c r="E4795" s="63" t="s">
        <v>25208</v>
      </c>
      <c r="F4795" s="63" t="s">
        <v>25209</v>
      </c>
      <c r="G4795" s="68">
        <v>0.87934472926247564</v>
      </c>
      <c r="H4795" s="68">
        <v>4.7259429293641464E-2</v>
      </c>
      <c r="I4795" s="68">
        <v>8.2376364086590541E-3</v>
      </c>
      <c r="J4795" s="68">
        <v>6.5158205035223543E-2</v>
      </c>
    </row>
    <row r="4796" spans="1:10" x14ac:dyDescent="0.25">
      <c r="A4796" s="76"/>
      <c r="B4796" s="76">
        <v>4792</v>
      </c>
      <c r="C4796" s="63" t="s">
        <v>25210</v>
      </c>
      <c r="D4796" s="63"/>
      <c r="E4796" s="63" t="s">
        <v>25211</v>
      </c>
      <c r="F4796" s="63" t="s">
        <v>25212</v>
      </c>
      <c r="G4796" s="68">
        <v>1.2167298662591348E-2</v>
      </c>
      <c r="H4796" s="68">
        <v>0.45555476760198926</v>
      </c>
      <c r="I4796" s="68">
        <v>4.3177941852365724E-3</v>
      </c>
      <c r="J4796" s="68">
        <v>0.52796013955018262</v>
      </c>
    </row>
    <row r="4797" spans="1:10" x14ac:dyDescent="0.25">
      <c r="A4797" s="76"/>
      <c r="B4797" s="76">
        <v>4793</v>
      </c>
      <c r="C4797" s="63" t="s">
        <v>18407</v>
      </c>
      <c r="D4797" s="63"/>
      <c r="E4797" s="63" t="s">
        <v>18408</v>
      </c>
      <c r="F4797" s="63" t="s">
        <v>25213</v>
      </c>
      <c r="G4797" s="68">
        <v>0.80709879127795348</v>
      </c>
      <c r="H4797" s="68">
        <v>3.7895518178160489E-2</v>
      </c>
      <c r="I4797" s="68">
        <v>0.10306697307054574</v>
      </c>
      <c r="J4797" s="68">
        <v>5.1938717473340376E-2</v>
      </c>
    </row>
    <row r="4798" spans="1:10" x14ac:dyDescent="0.25">
      <c r="A4798" s="76"/>
      <c r="B4798" s="76">
        <v>4794</v>
      </c>
      <c r="C4798" s="63" t="s">
        <v>25214</v>
      </c>
      <c r="D4798" s="63"/>
      <c r="E4798" s="63" t="s">
        <v>25215</v>
      </c>
      <c r="F4798" s="63" t="s">
        <v>25216</v>
      </c>
      <c r="G4798" s="68">
        <v>0.83932236298849405</v>
      </c>
      <c r="H4798" s="68">
        <v>4.3400576687020888E-2</v>
      </c>
      <c r="I4798" s="68">
        <v>5.7615794628700451E-2</v>
      </c>
      <c r="J4798" s="68">
        <v>5.9661265695784831E-2</v>
      </c>
    </row>
    <row r="4799" spans="1:10" x14ac:dyDescent="0.25">
      <c r="A4799" s="76"/>
      <c r="B4799" s="76">
        <v>4795</v>
      </c>
      <c r="C4799" s="63"/>
      <c r="D4799" s="63" t="s">
        <v>746</v>
      </c>
      <c r="E4799" s="63" t="s">
        <v>678</v>
      </c>
      <c r="F4799" s="63" t="s">
        <v>18409</v>
      </c>
      <c r="G4799" s="68">
        <v>2.8099174117407493E-4</v>
      </c>
      <c r="H4799" s="68">
        <v>0.60655390599443282</v>
      </c>
      <c r="I4799" s="68">
        <v>6.7557663391101296E-3</v>
      </c>
      <c r="J4799" s="68">
        <v>0.38640933592528304</v>
      </c>
    </row>
    <row r="4800" spans="1:10" x14ac:dyDescent="0.25">
      <c r="A4800" s="76"/>
      <c r="B4800" s="76">
        <v>4796</v>
      </c>
      <c r="C4800" s="63" t="s">
        <v>18410</v>
      </c>
      <c r="D4800" s="63" t="s">
        <v>18411</v>
      </c>
      <c r="E4800" s="63" t="s">
        <v>18412</v>
      </c>
      <c r="F4800" s="63" t="s">
        <v>18413</v>
      </c>
      <c r="G4800" s="68">
        <v>0.7795202828660508</v>
      </c>
      <c r="H4800" s="68">
        <v>3.6792543554715965E-2</v>
      </c>
      <c r="I4800" s="68">
        <v>0.13339804137702077</v>
      </c>
      <c r="J4800" s="68">
        <v>5.0289132202213087E-2</v>
      </c>
    </row>
    <row r="4801" spans="1:10" x14ac:dyDescent="0.25">
      <c r="A4801" s="76"/>
      <c r="B4801" s="76">
        <v>4797</v>
      </c>
      <c r="C4801" s="63" t="s">
        <v>25217</v>
      </c>
      <c r="D4801" s="63"/>
      <c r="E4801" s="63" t="s">
        <v>25218</v>
      </c>
      <c r="F4801" s="63" t="s">
        <v>25219</v>
      </c>
      <c r="G4801" s="68">
        <v>0.32195084217587855</v>
      </c>
      <c r="H4801" s="68">
        <v>0.29285239610185093</v>
      </c>
      <c r="I4801" s="68">
        <v>2.7371375269561976E-3</v>
      </c>
      <c r="J4801" s="68">
        <v>0.38245962419531443</v>
      </c>
    </row>
    <row r="4802" spans="1:10" x14ac:dyDescent="0.25">
      <c r="A4802" s="76"/>
      <c r="B4802" s="76">
        <v>4798</v>
      </c>
      <c r="C4802" s="63" t="s">
        <v>18414</v>
      </c>
      <c r="D4802" s="63"/>
      <c r="E4802" s="63" t="s">
        <v>18415</v>
      </c>
      <c r="F4802" s="63" t="s">
        <v>25220</v>
      </c>
      <c r="G4802" s="68">
        <v>3.6671698647456416E-8</v>
      </c>
      <c r="H4802" s="68">
        <v>0.44666891406246839</v>
      </c>
      <c r="I4802" s="68">
        <v>4.0043818984758957E-2</v>
      </c>
      <c r="J4802" s="68">
        <v>0.51328723028107326</v>
      </c>
    </row>
    <row r="4803" spans="1:10" x14ac:dyDescent="0.25">
      <c r="A4803" s="76"/>
      <c r="B4803" s="76">
        <v>4799</v>
      </c>
      <c r="C4803" s="63" t="s">
        <v>25221</v>
      </c>
      <c r="D4803" s="63"/>
      <c r="E4803" s="63" t="s">
        <v>25222</v>
      </c>
      <c r="F4803" s="63" t="s">
        <v>25223</v>
      </c>
      <c r="G4803" s="68">
        <v>1.9751090633801378E-2</v>
      </c>
      <c r="H4803" s="68">
        <v>0.45010113084596415</v>
      </c>
      <c r="I4803" s="68">
        <v>6.0899404788528179E-3</v>
      </c>
      <c r="J4803" s="68">
        <v>0.52405783804138173</v>
      </c>
    </row>
    <row r="4804" spans="1:10" x14ac:dyDescent="0.25">
      <c r="A4804" s="76"/>
      <c r="B4804" s="76">
        <v>4800</v>
      </c>
      <c r="C4804" s="63" t="s">
        <v>18416</v>
      </c>
      <c r="D4804" s="63" t="s">
        <v>18417</v>
      </c>
      <c r="E4804" s="63" t="s">
        <v>18418</v>
      </c>
      <c r="F4804" s="63" t="s">
        <v>18419</v>
      </c>
      <c r="G4804" s="68">
        <v>0.87660492816434155</v>
      </c>
      <c r="H4804" s="68">
        <v>4.0858390550092834E-2</v>
      </c>
      <c r="I4804" s="68">
        <v>2.6218606532353826E-2</v>
      </c>
      <c r="J4804" s="68">
        <v>5.6318074753211711E-2</v>
      </c>
    </row>
    <row r="4805" spans="1:10" x14ac:dyDescent="0.25">
      <c r="A4805" s="76"/>
      <c r="B4805" s="76">
        <v>4801</v>
      </c>
      <c r="C4805" s="63" t="s">
        <v>25224</v>
      </c>
      <c r="D4805" s="63"/>
      <c r="E4805" s="63" t="s">
        <v>25225</v>
      </c>
      <c r="F4805" s="63" t="s">
        <v>25226</v>
      </c>
      <c r="G4805" s="68">
        <v>9.4002948115975561E-8</v>
      </c>
      <c r="H4805" s="68">
        <v>0.46056103981183955</v>
      </c>
      <c r="I4805" s="68">
        <v>9.7656610224018357E-3</v>
      </c>
      <c r="J4805" s="68">
        <v>0.52967320516281169</v>
      </c>
    </row>
    <row r="4806" spans="1:10" x14ac:dyDescent="0.25">
      <c r="A4806" s="76"/>
      <c r="B4806" s="76">
        <v>4802</v>
      </c>
      <c r="C4806" s="63" t="s">
        <v>18420</v>
      </c>
      <c r="D4806" s="63"/>
      <c r="E4806" s="63" t="s">
        <v>18421</v>
      </c>
      <c r="F4806" s="63" t="s">
        <v>25227</v>
      </c>
      <c r="G4806" s="68">
        <v>2.1991469345115054E-21</v>
      </c>
      <c r="H4806" s="68">
        <v>0.46502771113169311</v>
      </c>
      <c r="I4806" s="68">
        <v>3.1594172318789896E-5</v>
      </c>
      <c r="J4806" s="68">
        <v>0.53494069469598793</v>
      </c>
    </row>
    <row r="4807" spans="1:10" x14ac:dyDescent="0.25">
      <c r="A4807" s="76"/>
      <c r="B4807" s="76">
        <v>4803</v>
      </c>
      <c r="C4807" s="63" t="s">
        <v>25228</v>
      </c>
      <c r="D4807" s="63"/>
      <c r="E4807" s="63" t="s">
        <v>25229</v>
      </c>
      <c r="F4807" s="63" t="s">
        <v>25230</v>
      </c>
      <c r="G4807" s="68">
        <v>3.4255313163878484E-8</v>
      </c>
      <c r="H4807" s="68">
        <v>0.46235702533225947</v>
      </c>
      <c r="I4807" s="68">
        <v>5.8517042708811275E-3</v>
      </c>
      <c r="J4807" s="68">
        <v>0.53179123614154633</v>
      </c>
    </row>
    <row r="4808" spans="1:10" x14ac:dyDescent="0.25">
      <c r="A4808" s="76"/>
      <c r="B4808" s="76">
        <v>4804</v>
      </c>
      <c r="C4808" s="63" t="s">
        <v>18422</v>
      </c>
      <c r="D4808" s="63"/>
      <c r="E4808" s="63" t="s">
        <v>18423</v>
      </c>
      <c r="F4808" s="63" t="s">
        <v>25231</v>
      </c>
      <c r="G4808" s="68">
        <v>0.8434225238624371</v>
      </c>
      <c r="H4808" s="68">
        <v>3.9432514969407549E-2</v>
      </c>
      <c r="I4808" s="68">
        <v>6.2928582016866477E-2</v>
      </c>
      <c r="J4808" s="68">
        <v>5.4216379151288942E-2</v>
      </c>
    </row>
    <row r="4809" spans="1:10" x14ac:dyDescent="0.25">
      <c r="A4809" s="76"/>
      <c r="B4809" s="76">
        <v>4805</v>
      </c>
      <c r="C4809" s="63" t="s">
        <v>25232</v>
      </c>
      <c r="D4809" s="63"/>
      <c r="E4809" s="63" t="s">
        <v>25233</v>
      </c>
      <c r="F4809" s="63" t="s">
        <v>25234</v>
      </c>
      <c r="G4809" s="68">
        <v>0.83933127695761589</v>
      </c>
      <c r="H4809" s="68">
        <v>3.9309873048920876E-2</v>
      </c>
      <c r="I4809" s="68">
        <v>6.7328978837120551E-2</v>
      </c>
      <c r="J4809" s="68">
        <v>5.4029871156342883E-2</v>
      </c>
    </row>
    <row r="4810" spans="1:10" x14ac:dyDescent="0.25">
      <c r="A4810" s="76"/>
      <c r="B4810" s="76">
        <v>4806</v>
      </c>
      <c r="C4810" s="63" t="s">
        <v>25235</v>
      </c>
      <c r="D4810" s="63"/>
      <c r="E4810" s="63" t="s">
        <v>25236</v>
      </c>
      <c r="F4810" s="63" t="s">
        <v>25237</v>
      </c>
      <c r="G4810" s="68">
        <v>3.4265256612173426E-7</v>
      </c>
      <c r="H4810" s="68">
        <v>0.4619586048853766</v>
      </c>
      <c r="I4810" s="68">
        <v>6.7195691413104415E-3</v>
      </c>
      <c r="J4810" s="68">
        <v>0.53132148332074691</v>
      </c>
    </row>
    <row r="4811" spans="1:10" x14ac:dyDescent="0.25">
      <c r="A4811" s="76"/>
      <c r="B4811" s="76">
        <v>4807</v>
      </c>
      <c r="C4811" s="63" t="s">
        <v>25238</v>
      </c>
      <c r="D4811" s="63"/>
      <c r="E4811" s="63" t="s">
        <v>25239</v>
      </c>
      <c r="F4811" s="63" t="s">
        <v>25240</v>
      </c>
      <c r="G4811" s="68">
        <v>6.1671663807920239E-5</v>
      </c>
      <c r="H4811" s="68">
        <v>0.46319152364383576</v>
      </c>
      <c r="I4811" s="68">
        <v>3.9498259538540952E-3</v>
      </c>
      <c r="J4811" s="68">
        <v>0.53279697873850229</v>
      </c>
    </row>
    <row r="4812" spans="1:10" x14ac:dyDescent="0.25">
      <c r="A4812" s="76"/>
      <c r="B4812" s="76">
        <v>4808</v>
      </c>
      <c r="C4812" s="63" t="s">
        <v>18424</v>
      </c>
      <c r="D4812" s="63"/>
      <c r="E4812" s="63" t="s">
        <v>18425</v>
      </c>
      <c r="F4812" s="63" t="s">
        <v>25241</v>
      </c>
      <c r="G4812" s="68">
        <v>7.633266674102082E-4</v>
      </c>
      <c r="H4812" s="68">
        <v>0.43359664750992272</v>
      </c>
      <c r="I4812" s="68">
        <v>6.7509292264300885E-2</v>
      </c>
      <c r="J4812" s="68">
        <v>0.49813073355836501</v>
      </c>
    </row>
    <row r="4813" spans="1:10" x14ac:dyDescent="0.25">
      <c r="A4813" s="76"/>
      <c r="B4813" s="76">
        <v>4809</v>
      </c>
      <c r="C4813" s="63" t="s">
        <v>18426</v>
      </c>
      <c r="D4813" s="63"/>
      <c r="E4813" s="63" t="s">
        <v>18427</v>
      </c>
      <c r="F4813" s="63" t="s">
        <v>25242</v>
      </c>
      <c r="G4813" s="68">
        <v>4.4272677742336332E-12</v>
      </c>
      <c r="H4813" s="68">
        <v>0.46255227646155445</v>
      </c>
      <c r="I4813" s="68">
        <v>5.4262392442323837E-3</v>
      </c>
      <c r="J4813" s="68">
        <v>0.53202148428978657</v>
      </c>
    </row>
    <row r="4814" spans="1:10" x14ac:dyDescent="0.25">
      <c r="A4814" s="76"/>
      <c r="B4814" s="76">
        <v>4810</v>
      </c>
      <c r="C4814" s="63" t="s">
        <v>25243</v>
      </c>
      <c r="D4814" s="63"/>
      <c r="E4814" s="63" t="s">
        <v>25244</v>
      </c>
      <c r="F4814" s="63" t="s">
        <v>25245</v>
      </c>
      <c r="G4814" s="68">
        <v>0.24964634850706496</v>
      </c>
      <c r="H4814" s="68">
        <v>1.9890824304921211E-2</v>
      </c>
      <c r="I4814" s="68">
        <v>0.71343394661855197</v>
      </c>
      <c r="J4814" s="68">
        <v>1.7028880569461249E-2</v>
      </c>
    </row>
    <row r="4815" spans="1:10" x14ac:dyDescent="0.25">
      <c r="A4815" s="76"/>
      <c r="B4815" s="76">
        <v>4811</v>
      </c>
      <c r="C4815" s="63" t="s">
        <v>18428</v>
      </c>
      <c r="D4815" s="63" t="s">
        <v>18429</v>
      </c>
      <c r="E4815" s="63" t="s">
        <v>18430</v>
      </c>
      <c r="F4815" s="63" t="s">
        <v>18431</v>
      </c>
      <c r="G4815" s="68">
        <v>0.88385529848472255</v>
      </c>
      <c r="H4815" s="68">
        <v>4.4204577689005119E-2</v>
      </c>
      <c r="I4815" s="68">
        <v>1.0976991702974432E-2</v>
      </c>
      <c r="J4815" s="68">
        <v>6.0963132123297716E-2</v>
      </c>
    </row>
    <row r="4816" spans="1:10" x14ac:dyDescent="0.25">
      <c r="A4816" s="76"/>
      <c r="B4816" s="76">
        <v>4812</v>
      </c>
      <c r="C4816" s="63" t="s">
        <v>18432</v>
      </c>
      <c r="D4816" s="63" t="s">
        <v>18433</v>
      </c>
      <c r="E4816" s="63" t="s">
        <v>18434</v>
      </c>
      <c r="F4816" s="63" t="s">
        <v>18435</v>
      </c>
      <c r="G4816" s="68">
        <v>0.57033813610566919</v>
      </c>
      <c r="H4816" s="68">
        <v>2.8227633697249052E-2</v>
      </c>
      <c r="I4816" s="68">
        <v>0.36432339690261401</v>
      </c>
      <c r="J4816" s="68">
        <v>3.7110833294467731E-2</v>
      </c>
    </row>
    <row r="4817" spans="1:10" x14ac:dyDescent="0.25">
      <c r="A4817" s="76"/>
      <c r="B4817" s="76">
        <v>4813</v>
      </c>
      <c r="C4817" s="63" t="s">
        <v>25246</v>
      </c>
      <c r="D4817" s="63"/>
      <c r="E4817" s="63" t="s">
        <v>25247</v>
      </c>
      <c r="F4817" s="63" t="s">
        <v>25248</v>
      </c>
      <c r="G4817" s="68">
        <v>1.9717316273178146E-8</v>
      </c>
      <c r="H4817" s="68">
        <v>0.46232304889999348</v>
      </c>
      <c r="I4817" s="68">
        <v>5.9257689263241022E-3</v>
      </c>
      <c r="J4817" s="68">
        <v>0.53175116245636656</v>
      </c>
    </row>
    <row r="4818" spans="1:10" x14ac:dyDescent="0.25">
      <c r="A4818" s="76"/>
      <c r="B4818" s="76">
        <v>4814</v>
      </c>
      <c r="C4818" s="63" t="s">
        <v>25249</v>
      </c>
      <c r="D4818" s="63"/>
      <c r="E4818" s="63" t="s">
        <v>25250</v>
      </c>
      <c r="F4818" s="63" t="s">
        <v>25251</v>
      </c>
      <c r="G4818" s="68">
        <v>1.7851632340145401E-8</v>
      </c>
      <c r="H4818" s="68">
        <v>0.46128231388375818</v>
      </c>
      <c r="I4818" s="68">
        <v>8.1938637142124817E-3</v>
      </c>
      <c r="J4818" s="68">
        <v>0.53052380455039749</v>
      </c>
    </row>
    <row r="4819" spans="1:10" x14ac:dyDescent="0.25">
      <c r="A4819" s="76"/>
      <c r="B4819" s="76">
        <v>4815</v>
      </c>
      <c r="C4819" s="63" t="s">
        <v>25252</v>
      </c>
      <c r="D4819" s="63"/>
      <c r="E4819" s="63" t="s">
        <v>25253</v>
      </c>
      <c r="F4819" s="63" t="s">
        <v>25254</v>
      </c>
      <c r="G4819" s="68">
        <v>5.48986049443873E-10</v>
      </c>
      <c r="H4819" s="68">
        <v>0.4630622607529275</v>
      </c>
      <c r="I4819" s="68">
        <v>4.3148325752120362E-3</v>
      </c>
      <c r="J4819" s="68">
        <v>0.53262290612287422</v>
      </c>
    </row>
    <row r="4820" spans="1:10" x14ac:dyDescent="0.25">
      <c r="A4820" s="76"/>
      <c r="B4820" s="76">
        <v>4816</v>
      </c>
      <c r="C4820" s="63" t="s">
        <v>18436</v>
      </c>
      <c r="D4820" s="63" t="s">
        <v>18437</v>
      </c>
      <c r="E4820" s="63" t="s">
        <v>18438</v>
      </c>
      <c r="F4820" s="63" t="s">
        <v>18439</v>
      </c>
      <c r="G4820" s="68">
        <v>7.3541958896391063E-2</v>
      </c>
      <c r="H4820" s="68">
        <v>0.4163774535614384</v>
      </c>
      <c r="I4820" s="68">
        <v>9.9155105213235284E-3</v>
      </c>
      <c r="J4820" s="68">
        <v>0.50016507702084645</v>
      </c>
    </row>
    <row r="4821" spans="1:10" x14ac:dyDescent="0.25">
      <c r="A4821" s="76"/>
      <c r="B4821" s="76">
        <v>4817</v>
      </c>
      <c r="C4821" s="63" t="s">
        <v>25255</v>
      </c>
      <c r="D4821" s="63"/>
      <c r="E4821" s="63" t="s">
        <v>25256</v>
      </c>
      <c r="F4821" s="63" t="s">
        <v>25257</v>
      </c>
      <c r="G4821" s="68">
        <v>5.3028208696877847E-2</v>
      </c>
      <c r="H4821" s="68">
        <v>0.28079675302506679</v>
      </c>
      <c r="I4821" s="68">
        <v>0.33319259582950222</v>
      </c>
      <c r="J4821" s="68">
        <v>0.33298244244855146</v>
      </c>
    </row>
    <row r="4822" spans="1:10" x14ac:dyDescent="0.25">
      <c r="A4822" s="76"/>
      <c r="B4822" s="76">
        <v>4818</v>
      </c>
      <c r="C4822" s="63" t="s">
        <v>18440</v>
      </c>
      <c r="D4822" s="63"/>
      <c r="E4822" s="63" t="s">
        <v>18441</v>
      </c>
      <c r="F4822" s="63" t="s">
        <v>25258</v>
      </c>
      <c r="G4822" s="68">
        <v>0.20480077369750155</v>
      </c>
      <c r="H4822" s="68">
        <v>0.34979596713133854</v>
      </c>
      <c r="I4822" s="68">
        <v>1.2860585467926414E-3</v>
      </c>
      <c r="J4822" s="68">
        <v>0.44411720062436744</v>
      </c>
    </row>
    <row r="4823" spans="1:10" x14ac:dyDescent="0.25">
      <c r="A4823" s="76"/>
      <c r="B4823" s="76">
        <v>4819</v>
      </c>
      <c r="C4823" s="63" t="s">
        <v>25259</v>
      </c>
      <c r="D4823" s="63"/>
      <c r="E4823" s="63" t="s">
        <v>25260</v>
      </c>
      <c r="F4823" s="63" t="s">
        <v>25261</v>
      </c>
      <c r="G4823" s="68">
        <v>3.6821437111453463E-2</v>
      </c>
      <c r="H4823" s="68">
        <v>0.42806044658218523</v>
      </c>
      <c r="I4823" s="68">
        <v>3.1644156886062022E-2</v>
      </c>
      <c r="J4823" s="68">
        <v>0.50347395942029904</v>
      </c>
    </row>
    <row r="4824" spans="1:10" x14ac:dyDescent="0.25">
      <c r="A4824" s="76"/>
      <c r="B4824" s="76">
        <v>4820</v>
      </c>
      <c r="C4824" s="63" t="s">
        <v>25262</v>
      </c>
      <c r="D4824" s="63"/>
      <c r="E4824" s="63" t="s">
        <v>25263</v>
      </c>
      <c r="F4824" s="63" t="s">
        <v>25264</v>
      </c>
      <c r="G4824" s="68">
        <v>2.6801246060348446E-8</v>
      </c>
      <c r="H4824" s="68">
        <v>0.46204081631746924</v>
      </c>
      <c r="I4824" s="68">
        <v>6.5408313408714201E-3</v>
      </c>
      <c r="J4824" s="68">
        <v>0.53141832554041302</v>
      </c>
    </row>
    <row r="4825" spans="1:10" x14ac:dyDescent="0.25">
      <c r="A4825" s="76"/>
      <c r="B4825" s="76">
        <v>4821</v>
      </c>
      <c r="C4825" s="63" t="s">
        <v>25265</v>
      </c>
      <c r="D4825" s="63"/>
      <c r="E4825" s="63" t="s">
        <v>25266</v>
      </c>
      <c r="F4825" s="63" t="s">
        <v>25267</v>
      </c>
      <c r="G4825" s="68">
        <v>9.8811750765731921E-10</v>
      </c>
      <c r="H4825" s="68">
        <v>0.46233261215659543</v>
      </c>
      <c r="I4825" s="68">
        <v>5.9049529679749916E-3</v>
      </c>
      <c r="J4825" s="68">
        <v>0.53176243388731215</v>
      </c>
    </row>
    <row r="4826" spans="1:10" x14ac:dyDescent="0.25">
      <c r="A4826" s="76"/>
      <c r="B4826" s="76">
        <v>4822</v>
      </c>
      <c r="C4826" s="63" t="s">
        <v>18442</v>
      </c>
      <c r="D4826" s="63"/>
      <c r="E4826" s="63" t="s">
        <v>18443</v>
      </c>
      <c r="F4826" s="63" t="s">
        <v>25268</v>
      </c>
      <c r="G4826" s="68">
        <v>5.1631604494045801E-19</v>
      </c>
      <c r="H4826" s="68">
        <v>0.45880583739783792</v>
      </c>
      <c r="I4826" s="68">
        <v>1.3591018728919109E-2</v>
      </c>
      <c r="J4826" s="68">
        <v>0.52760314387324292</v>
      </c>
    </row>
    <row r="4827" spans="1:10" x14ac:dyDescent="0.25">
      <c r="A4827" s="76"/>
      <c r="B4827" s="76">
        <v>4823</v>
      </c>
      <c r="C4827" s="63" t="s">
        <v>25269</v>
      </c>
      <c r="D4827" s="63"/>
      <c r="E4827" s="63" t="s">
        <v>25270</v>
      </c>
      <c r="F4827" s="63" t="s">
        <v>25271</v>
      </c>
      <c r="G4827" s="68">
        <v>2.193887835727704E-9</v>
      </c>
      <c r="H4827" s="68">
        <v>0.46145737086370642</v>
      </c>
      <c r="I4827" s="68">
        <v>7.8123783234712698E-3</v>
      </c>
      <c r="J4827" s="68">
        <v>0.53073024861893492</v>
      </c>
    </row>
    <row r="4828" spans="1:10" x14ac:dyDescent="0.25">
      <c r="A4828" s="76"/>
      <c r="B4828" s="76">
        <v>4824</v>
      </c>
      <c r="C4828" s="63" t="s">
        <v>25272</v>
      </c>
      <c r="D4828" s="63"/>
      <c r="E4828" s="63" t="s">
        <v>25273</v>
      </c>
      <c r="F4828" s="63" t="s">
        <v>25274</v>
      </c>
      <c r="G4828" s="68">
        <v>3.066719565012409E-4</v>
      </c>
      <c r="H4828" s="68">
        <v>0.46283244531735718</v>
      </c>
      <c r="I4828" s="68">
        <v>4.4014537486984761E-3</v>
      </c>
      <c r="J4828" s="68">
        <v>0.53245942897744369</v>
      </c>
    </row>
    <row r="4829" spans="1:10" x14ac:dyDescent="0.25">
      <c r="A4829" s="76"/>
      <c r="B4829" s="76">
        <v>4825</v>
      </c>
      <c r="C4829" s="63" t="s">
        <v>25275</v>
      </c>
      <c r="D4829" s="63"/>
      <c r="E4829" s="63" t="s">
        <v>25276</v>
      </c>
      <c r="F4829" s="63" t="s">
        <v>25277</v>
      </c>
      <c r="G4829" s="68">
        <v>8.7373547037549894E-13</v>
      </c>
      <c r="H4829" s="68">
        <v>0.46108719582167818</v>
      </c>
      <c r="I4829" s="68">
        <v>8.6191148834801577E-3</v>
      </c>
      <c r="J4829" s="68">
        <v>0.53029368929396803</v>
      </c>
    </row>
    <row r="4830" spans="1:10" x14ac:dyDescent="0.25">
      <c r="A4830" s="76"/>
      <c r="B4830" s="76">
        <v>4826</v>
      </c>
      <c r="C4830" s="63" t="s">
        <v>25278</v>
      </c>
      <c r="D4830" s="63"/>
      <c r="E4830" s="63" t="s">
        <v>25279</v>
      </c>
      <c r="F4830" s="63" t="s">
        <v>25280</v>
      </c>
      <c r="G4830" s="68">
        <v>0.75424427945072181</v>
      </c>
      <c r="H4830" s="68">
        <v>9.091694250616128E-2</v>
      </c>
      <c r="I4830" s="68">
        <v>3.0513754225055929E-2</v>
      </c>
      <c r="J4830" s="68">
        <v>0.12432502381806079</v>
      </c>
    </row>
    <row r="4831" spans="1:10" x14ac:dyDescent="0.25">
      <c r="A4831" s="76"/>
      <c r="B4831" s="76">
        <v>4827</v>
      </c>
      <c r="C4831" s="63"/>
      <c r="D4831" s="63" t="s">
        <v>18444</v>
      </c>
      <c r="E4831" s="63" t="s">
        <v>671</v>
      </c>
      <c r="F4831" s="63" t="s">
        <v>18445</v>
      </c>
      <c r="G4831" s="68">
        <v>6.8848852102152144E-6</v>
      </c>
      <c r="H4831" s="68">
        <v>0.24525142299425401</v>
      </c>
      <c r="I4831" s="68">
        <v>4.874865165259837E-3</v>
      </c>
      <c r="J4831" s="68">
        <v>0.74986682695527562</v>
      </c>
    </row>
    <row r="4832" spans="1:10" x14ac:dyDescent="0.25">
      <c r="A4832" s="76"/>
      <c r="B4832" s="76">
        <v>4828</v>
      </c>
      <c r="C4832" s="63"/>
      <c r="D4832" s="63" t="s">
        <v>747</v>
      </c>
      <c r="E4832" s="63" t="s">
        <v>670</v>
      </c>
      <c r="F4832" s="63" t="s">
        <v>18446</v>
      </c>
      <c r="G4832" s="68">
        <v>1.497629652864843E-4</v>
      </c>
      <c r="H4832" s="68">
        <v>0.75619766337035654</v>
      </c>
      <c r="I4832" s="68">
        <v>1.2462372933828349E-2</v>
      </c>
      <c r="J4832" s="68">
        <v>0.23119020073052912</v>
      </c>
    </row>
    <row r="4833" spans="1:10" x14ac:dyDescent="0.25">
      <c r="A4833" s="76"/>
      <c r="B4833" s="76">
        <v>4829</v>
      </c>
      <c r="C4833" s="63"/>
      <c r="D4833" s="63" t="s">
        <v>748</v>
      </c>
      <c r="E4833" s="63" t="s">
        <v>667</v>
      </c>
      <c r="F4833" s="63" t="s">
        <v>18447</v>
      </c>
      <c r="G4833" s="68">
        <v>0.32881779370769365</v>
      </c>
      <c r="H4833" s="68">
        <v>2.1124080409320081E-2</v>
      </c>
      <c r="I4833" s="68">
        <v>0.64424584773731164</v>
      </c>
      <c r="J4833" s="68">
        <v>5.812278145675245E-3</v>
      </c>
    </row>
    <row r="4834" spans="1:10" x14ac:dyDescent="0.25">
      <c r="A4834" s="76"/>
      <c r="B4834" s="76">
        <v>4830</v>
      </c>
      <c r="C4834" s="63"/>
      <c r="D4834" s="63" t="s">
        <v>18449</v>
      </c>
      <c r="E4834" s="63" t="s">
        <v>18450</v>
      </c>
      <c r="F4834" s="63" t="s">
        <v>18452</v>
      </c>
      <c r="G4834" s="68">
        <v>1.0226169697462375E-12</v>
      </c>
      <c r="H4834" s="68">
        <v>0.9076224340985859</v>
      </c>
      <c r="I4834" s="68">
        <v>2.5884908758647919E-3</v>
      </c>
      <c r="J4834" s="68">
        <v>8.9789075024525961E-2</v>
      </c>
    </row>
    <row r="4835" spans="1:10" x14ac:dyDescent="0.25">
      <c r="A4835" s="76"/>
      <c r="B4835" s="76">
        <v>4831</v>
      </c>
      <c r="C4835" s="63"/>
      <c r="D4835" s="63" t="s">
        <v>18455</v>
      </c>
      <c r="E4835" s="63" t="s">
        <v>18456</v>
      </c>
      <c r="F4835" s="63" t="s">
        <v>18458</v>
      </c>
      <c r="G4835" s="68">
        <v>2.1318524668329056E-9</v>
      </c>
      <c r="H4835" s="68">
        <v>0.49876965920167904</v>
      </c>
      <c r="I4835" s="68">
        <v>7.8776073985264046E-3</v>
      </c>
      <c r="J4835" s="68">
        <v>0.49335273126794277</v>
      </c>
    </row>
    <row r="4836" spans="1:10" x14ac:dyDescent="0.25">
      <c r="A4836" s="76"/>
      <c r="B4836" s="76">
        <v>4832</v>
      </c>
      <c r="C4836" s="63"/>
      <c r="D4836" s="63" t="s">
        <v>18461</v>
      </c>
      <c r="E4836" s="63" t="s">
        <v>25281</v>
      </c>
      <c r="F4836" s="63" t="s">
        <v>18464</v>
      </c>
      <c r="G4836" s="68">
        <v>1.4304741550645076E-29</v>
      </c>
      <c r="H4836" s="68">
        <v>0.50259943643554716</v>
      </c>
      <c r="I4836" s="68">
        <v>1.6523734037267218E-4</v>
      </c>
      <c r="J4836" s="68">
        <v>0.49723532622408007</v>
      </c>
    </row>
    <row r="4837" spans="1:10" x14ac:dyDescent="0.25">
      <c r="A4837" s="76"/>
      <c r="B4837" s="76">
        <v>4833</v>
      </c>
      <c r="C4837" s="63"/>
      <c r="D4837" s="63" t="s">
        <v>749</v>
      </c>
      <c r="E4837" s="63" t="s">
        <v>662</v>
      </c>
      <c r="F4837" s="63" t="s">
        <v>18466</v>
      </c>
      <c r="G4837" s="68">
        <v>0.45697362982175727</v>
      </c>
      <c r="H4837" s="68">
        <v>2.4350269587840843E-2</v>
      </c>
      <c r="I4837" s="68">
        <v>0.50086330506826449</v>
      </c>
      <c r="J4837" s="68">
        <v>1.7812795522137163E-2</v>
      </c>
    </row>
    <row r="4838" spans="1:10" x14ac:dyDescent="0.25">
      <c r="A4838" s="76"/>
      <c r="B4838" s="76">
        <v>4834</v>
      </c>
      <c r="C4838" s="63"/>
      <c r="D4838" s="63" t="s">
        <v>18468</v>
      </c>
      <c r="E4838" s="63" t="s">
        <v>18469</v>
      </c>
      <c r="F4838" s="63" t="s">
        <v>25282</v>
      </c>
      <c r="G4838" s="68">
        <v>7.2622398455880358E-12</v>
      </c>
      <c r="H4838" s="68">
        <v>0.48127027836071734</v>
      </c>
      <c r="I4838" s="68">
        <v>4.3120756734373024E-2</v>
      </c>
      <c r="J4838" s="68">
        <v>0.47560896489764576</v>
      </c>
    </row>
    <row r="4839" spans="1:10" x14ac:dyDescent="0.25">
      <c r="A4839" s="76"/>
      <c r="B4839" s="76">
        <v>4835</v>
      </c>
      <c r="C4839" s="63"/>
      <c r="D4839" s="63" t="s">
        <v>18474</v>
      </c>
      <c r="E4839" s="63" t="s">
        <v>18475</v>
      </c>
      <c r="F4839" s="63" t="s">
        <v>18477</v>
      </c>
      <c r="G4839" s="68">
        <v>1.6269402671948398E-4</v>
      </c>
      <c r="H4839" s="68">
        <v>0.74861771143091849</v>
      </c>
      <c r="I4839" s="68">
        <v>2.239721714001857E-2</v>
      </c>
      <c r="J4839" s="68">
        <v>0.2288223774023451</v>
      </c>
    </row>
    <row r="4840" spans="1:10" x14ac:dyDescent="0.25">
      <c r="A4840" s="76"/>
      <c r="B4840" s="76">
        <v>4836</v>
      </c>
      <c r="C4840" s="63"/>
      <c r="D4840" s="63" t="s">
        <v>18480</v>
      </c>
      <c r="E4840" s="63" t="s">
        <v>18481</v>
      </c>
      <c r="F4840" s="63" t="s">
        <v>18483</v>
      </c>
      <c r="G4840" s="68">
        <v>1.7606125269185141E-8</v>
      </c>
      <c r="H4840" s="68">
        <v>0.49704147495172463</v>
      </c>
      <c r="I4840" s="68">
        <v>1.1357866056009634E-2</v>
      </c>
      <c r="J4840" s="68">
        <v>0.49160064138614118</v>
      </c>
    </row>
    <row r="4841" spans="1:10" x14ac:dyDescent="0.25">
      <c r="A4841" s="76"/>
      <c r="B4841" s="76">
        <v>4837</v>
      </c>
      <c r="C4841" s="63"/>
      <c r="D4841" s="63" t="s">
        <v>18486</v>
      </c>
      <c r="E4841" s="63" t="s">
        <v>18487</v>
      </c>
      <c r="F4841" s="63" t="s">
        <v>18489</v>
      </c>
      <c r="G4841" s="68">
        <v>5.735347693677597E-2</v>
      </c>
      <c r="H4841" s="68">
        <v>0.71767565743641304</v>
      </c>
      <c r="I4841" s="68">
        <v>4.4947154225988414E-4</v>
      </c>
      <c r="J4841" s="68">
        <v>0.22452139408455113</v>
      </c>
    </row>
    <row r="4842" spans="1:10" x14ac:dyDescent="0.25">
      <c r="A4842" s="76"/>
      <c r="B4842" s="76">
        <v>4838</v>
      </c>
      <c r="C4842" s="63"/>
      <c r="D4842" s="63" t="s">
        <v>18492</v>
      </c>
      <c r="E4842" s="63" t="s">
        <v>18493</v>
      </c>
      <c r="F4842" s="63" t="s">
        <v>18495</v>
      </c>
      <c r="G4842" s="68">
        <v>5.3975825128890533E-14</v>
      </c>
      <c r="H4842" s="68">
        <v>0.50119031952069537</v>
      </c>
      <c r="I4842" s="68">
        <v>3.0028781768712265E-3</v>
      </c>
      <c r="J4842" s="68">
        <v>0.49580680230237922</v>
      </c>
    </row>
    <row r="4843" spans="1:10" x14ac:dyDescent="0.25">
      <c r="A4843" s="76"/>
      <c r="B4843" s="76">
        <v>4839</v>
      </c>
      <c r="C4843" s="63"/>
      <c r="D4843" s="63" t="s">
        <v>18498</v>
      </c>
      <c r="E4843" s="63" t="s">
        <v>18499</v>
      </c>
      <c r="F4843" s="63" t="s">
        <v>18501</v>
      </c>
      <c r="G4843" s="68">
        <v>0.46153713767118865</v>
      </c>
      <c r="H4843" s="68">
        <v>2.5136657318249912E-2</v>
      </c>
      <c r="I4843" s="68">
        <v>0.5120296837195274</v>
      </c>
      <c r="J4843" s="68">
        <v>1.2965212910341459E-3</v>
      </c>
    </row>
    <row r="4844" spans="1:10" x14ac:dyDescent="0.25">
      <c r="A4844" s="76"/>
      <c r="B4844" s="76">
        <v>4840</v>
      </c>
      <c r="C4844" s="63"/>
      <c r="D4844" s="63" t="s">
        <v>18504</v>
      </c>
      <c r="E4844" s="63" t="s">
        <v>18505</v>
      </c>
      <c r="F4844" s="63" t="s">
        <v>18507</v>
      </c>
      <c r="G4844" s="68">
        <v>1.3009778215777591E-4</v>
      </c>
      <c r="H4844" s="68">
        <v>0.48229578810928048</v>
      </c>
      <c r="I4844" s="68">
        <v>4.0885486538165372E-2</v>
      </c>
      <c r="J4844" s="68">
        <v>0.47668862757039732</v>
      </c>
    </row>
    <row r="4845" spans="1:10" x14ac:dyDescent="0.25">
      <c r="A4845" s="76"/>
      <c r="B4845" s="76">
        <v>4841</v>
      </c>
      <c r="C4845" s="63"/>
      <c r="D4845" s="63" t="s">
        <v>18510</v>
      </c>
      <c r="E4845" s="63" t="s">
        <v>25283</v>
      </c>
      <c r="F4845" s="63" t="s">
        <v>18513</v>
      </c>
      <c r="G4845" s="68">
        <v>1.5904270322114732E-2</v>
      </c>
      <c r="H4845" s="68">
        <v>0.73617563518146412</v>
      </c>
      <c r="I4845" s="68">
        <v>2.1440605652547212E-2</v>
      </c>
      <c r="J4845" s="68">
        <v>0.22647948884387317</v>
      </c>
    </row>
    <row r="4846" spans="1:10" x14ac:dyDescent="0.25">
      <c r="A4846" s="76"/>
      <c r="B4846" s="76">
        <v>4842</v>
      </c>
      <c r="C4846" s="63"/>
      <c r="D4846" s="63" t="s">
        <v>18516</v>
      </c>
      <c r="E4846" s="63" t="s">
        <v>18517</v>
      </c>
      <c r="F4846" s="63" t="s">
        <v>18519</v>
      </c>
      <c r="G4846" s="68">
        <v>0.72615491775304752</v>
      </c>
      <c r="H4846" s="68">
        <v>4.7110399180396535E-2</v>
      </c>
      <c r="I4846" s="68">
        <v>0.17165527086514495</v>
      </c>
      <c r="J4846" s="68">
        <v>5.5079412201410917E-2</v>
      </c>
    </row>
    <row r="4847" spans="1:10" x14ac:dyDescent="0.25">
      <c r="A4847" s="76"/>
      <c r="B4847" s="76">
        <v>4843</v>
      </c>
      <c r="C4847" s="63"/>
      <c r="D4847" s="63" t="s">
        <v>18522</v>
      </c>
      <c r="E4847" s="63" t="s">
        <v>18523</v>
      </c>
      <c r="F4847" s="63" t="s">
        <v>18525</v>
      </c>
      <c r="G4847" s="68">
        <v>2.8183883574651647E-13</v>
      </c>
      <c r="H4847" s="68">
        <v>0.24610880668362153</v>
      </c>
      <c r="I4847" s="68">
        <v>1.3345571738260958E-3</v>
      </c>
      <c r="J4847" s="68">
        <v>0.75255663614227075</v>
      </c>
    </row>
    <row r="4848" spans="1:10" x14ac:dyDescent="0.25">
      <c r="A4848" s="76"/>
      <c r="B4848" s="76">
        <v>4844</v>
      </c>
      <c r="C4848" s="63"/>
      <c r="D4848" s="63" t="s">
        <v>18528</v>
      </c>
      <c r="E4848" s="63" t="s">
        <v>18529</v>
      </c>
      <c r="F4848" s="63" t="s">
        <v>23758</v>
      </c>
      <c r="G4848" s="68">
        <v>0.10145096475825</v>
      </c>
      <c r="H4848" s="68">
        <v>0.23761362168578828</v>
      </c>
      <c r="I4848" s="68">
        <v>0.63671491859309937</v>
      </c>
      <c r="J4848" s="68">
        <v>2.422049496285637E-2</v>
      </c>
    </row>
    <row r="4849" spans="1:10" x14ac:dyDescent="0.25">
      <c r="A4849" s="76"/>
      <c r="B4849" s="76">
        <v>4845</v>
      </c>
      <c r="C4849" s="63"/>
      <c r="D4849" s="63" t="s">
        <v>18534</v>
      </c>
      <c r="E4849" s="63" t="s">
        <v>18535</v>
      </c>
      <c r="F4849" s="63" t="s">
        <v>18537</v>
      </c>
      <c r="G4849" s="68">
        <v>2.6961804358053283E-17</v>
      </c>
      <c r="H4849" s="68">
        <v>0.24447746333433865</v>
      </c>
      <c r="I4849" s="68">
        <v>8.0946436588707361E-3</v>
      </c>
      <c r="J4849" s="68">
        <v>0.74742789300679036</v>
      </c>
    </row>
    <row r="4850" spans="1:10" x14ac:dyDescent="0.25">
      <c r="A4850" s="76"/>
      <c r="B4850" s="76">
        <v>4846</v>
      </c>
      <c r="C4850" s="63"/>
      <c r="D4850" s="63" t="s">
        <v>750</v>
      </c>
      <c r="E4850" s="63" t="s">
        <v>632</v>
      </c>
      <c r="F4850" s="63" t="s">
        <v>18539</v>
      </c>
      <c r="G4850" s="68">
        <v>0.776288920819735</v>
      </c>
      <c r="H4850" s="68">
        <v>4.0260229884190084E-2</v>
      </c>
      <c r="I4850" s="68">
        <v>3.6125353230875741E-2</v>
      </c>
      <c r="J4850" s="68">
        <v>0.14732549606519918</v>
      </c>
    </row>
    <row r="4851" spans="1:10" x14ac:dyDescent="0.25">
      <c r="A4851" s="76"/>
      <c r="B4851" s="76">
        <v>4847</v>
      </c>
      <c r="C4851" s="63"/>
      <c r="D4851" s="63" t="s">
        <v>25284</v>
      </c>
      <c r="E4851" s="63" t="s">
        <v>25285</v>
      </c>
      <c r="F4851" s="63" t="s">
        <v>25286</v>
      </c>
      <c r="G4851" s="68">
        <v>0.72365415804116096</v>
      </c>
      <c r="H4851" s="68">
        <v>4.6408300568690934E-2</v>
      </c>
      <c r="I4851" s="68">
        <v>0.16681385426435927</v>
      </c>
      <c r="J4851" s="68">
        <v>6.3123687125788683E-2</v>
      </c>
    </row>
    <row r="4852" spans="1:10" x14ac:dyDescent="0.25">
      <c r="A4852" s="76"/>
      <c r="B4852" s="76">
        <v>4848</v>
      </c>
      <c r="C4852" s="63"/>
      <c r="D4852" s="63" t="s">
        <v>18541</v>
      </c>
      <c r="E4852" s="63" t="s">
        <v>18542</v>
      </c>
      <c r="F4852" s="63" t="s">
        <v>18544</v>
      </c>
      <c r="G4852" s="68">
        <v>0.19203614273147709</v>
      </c>
      <c r="H4852" s="68">
        <v>0.44367906415365044</v>
      </c>
      <c r="I4852" s="68">
        <v>0.21773799198514732</v>
      </c>
      <c r="J4852" s="68">
        <v>0.14654680112972179</v>
      </c>
    </row>
    <row r="4853" spans="1:10" x14ac:dyDescent="0.25">
      <c r="A4853" s="76"/>
      <c r="B4853" s="76">
        <v>4849</v>
      </c>
      <c r="C4853" s="63"/>
      <c r="D4853" s="63" t="s">
        <v>18546</v>
      </c>
      <c r="E4853" s="63" t="s">
        <v>623</v>
      </c>
      <c r="F4853" s="63" t="s">
        <v>23582</v>
      </c>
      <c r="G4853" s="68">
        <v>0.47164413290525403</v>
      </c>
      <c r="H4853" s="68">
        <v>2.4658656880056831E-2</v>
      </c>
      <c r="I4853" s="68">
        <v>0.47708412527289634</v>
      </c>
      <c r="J4853" s="68">
        <v>2.6613084941792441E-2</v>
      </c>
    </row>
    <row r="4854" spans="1:10" x14ac:dyDescent="0.25">
      <c r="A4854" s="76"/>
      <c r="B4854" s="76">
        <v>4850</v>
      </c>
      <c r="C4854" s="63"/>
      <c r="D4854" s="63" t="s">
        <v>18548</v>
      </c>
      <c r="E4854" s="63" t="s">
        <v>18549</v>
      </c>
      <c r="F4854" s="63" t="s">
        <v>23717</v>
      </c>
      <c r="G4854" s="68">
        <v>1.802916528903227E-2</v>
      </c>
      <c r="H4854" s="68">
        <v>0.30108324767435257</v>
      </c>
      <c r="I4854" s="68">
        <v>5.1574966764109831E-2</v>
      </c>
      <c r="J4854" s="68">
        <v>0.62931262027250578</v>
      </c>
    </row>
    <row r="4855" spans="1:10" x14ac:dyDescent="0.25">
      <c r="A4855" s="76"/>
      <c r="B4855" s="76">
        <v>4851</v>
      </c>
      <c r="C4855" s="63"/>
      <c r="D4855" s="63" t="s">
        <v>751</v>
      </c>
      <c r="E4855" s="63" t="s">
        <v>622</v>
      </c>
      <c r="F4855" s="63" t="s">
        <v>18553</v>
      </c>
      <c r="G4855" s="68">
        <v>0.76099224770327534</v>
      </c>
      <c r="H4855" s="68">
        <v>3.7362868008278226E-2</v>
      </c>
      <c r="I4855" s="68">
        <v>0.15783800905901907</v>
      </c>
      <c r="J4855" s="68">
        <v>4.3806875229427188E-2</v>
      </c>
    </row>
    <row r="4856" spans="1:10" x14ac:dyDescent="0.25">
      <c r="A4856" s="76"/>
      <c r="B4856" s="76">
        <v>4852</v>
      </c>
      <c r="C4856" s="63"/>
      <c r="D4856" s="63" t="s">
        <v>18555</v>
      </c>
      <c r="E4856" s="63" t="s">
        <v>18556</v>
      </c>
      <c r="F4856" s="63" t="s">
        <v>18558</v>
      </c>
      <c r="G4856" s="68">
        <v>8.6666908038729494E-17</v>
      </c>
      <c r="H4856" s="68">
        <v>0.49738395373654543</v>
      </c>
      <c r="I4856" s="68">
        <v>1.0668189297369962E-2</v>
      </c>
      <c r="J4856" s="68">
        <v>0.49194785696608506</v>
      </c>
    </row>
    <row r="4857" spans="1:10" x14ac:dyDescent="0.25">
      <c r="A4857" s="76"/>
      <c r="B4857" s="76">
        <v>4853</v>
      </c>
      <c r="C4857" s="63" t="s">
        <v>25287</v>
      </c>
      <c r="D4857" s="63"/>
      <c r="E4857" s="63" t="s">
        <v>25288</v>
      </c>
      <c r="F4857" s="63" t="s">
        <v>25289</v>
      </c>
      <c r="G4857" s="68">
        <v>8.3786289636633496E-2</v>
      </c>
      <c r="H4857" s="68">
        <v>0.16783873206612096</v>
      </c>
      <c r="I4857" s="68">
        <v>0.54723554194596669</v>
      </c>
      <c r="J4857" s="68">
        <v>0.20113943635127962</v>
      </c>
    </row>
    <row r="4858" spans="1:10" x14ac:dyDescent="0.25">
      <c r="A4858" s="76"/>
      <c r="B4858" s="76">
        <v>4854</v>
      </c>
      <c r="C4858" s="63" t="s">
        <v>25290</v>
      </c>
      <c r="D4858" s="63"/>
      <c r="E4858" s="63" t="s">
        <v>25291</v>
      </c>
      <c r="F4858" s="63" t="s">
        <v>25292</v>
      </c>
      <c r="G4858" s="68">
        <v>0.36556257461982983</v>
      </c>
      <c r="H4858" s="68">
        <v>0.24102745500350242</v>
      </c>
      <c r="I4858" s="68">
        <v>7.6013063795211722E-2</v>
      </c>
      <c r="J4858" s="68">
        <v>0.31739690658145342</v>
      </c>
    </row>
    <row r="4859" spans="1:10" x14ac:dyDescent="0.25">
      <c r="A4859" s="76"/>
      <c r="B4859" s="76">
        <v>4855</v>
      </c>
      <c r="C4859" s="63" t="s">
        <v>25293</v>
      </c>
      <c r="D4859" s="63"/>
      <c r="E4859" s="63" t="s">
        <v>25294</v>
      </c>
      <c r="F4859" s="63" t="s">
        <v>25295</v>
      </c>
      <c r="G4859" s="68">
        <v>0.75840175804563092</v>
      </c>
      <c r="H4859" s="68">
        <v>5.8353627637895339E-2</v>
      </c>
      <c r="I4859" s="68">
        <v>0.10351312898023225</v>
      </c>
      <c r="J4859" s="68">
        <v>7.9731485336241761E-2</v>
      </c>
    </row>
    <row r="4860" spans="1:10" x14ac:dyDescent="0.25">
      <c r="A4860" s="76"/>
      <c r="B4860" s="76">
        <v>4856</v>
      </c>
      <c r="C4860" s="63" t="s">
        <v>25296</v>
      </c>
      <c r="D4860" s="63"/>
      <c r="E4860" s="63" t="s">
        <v>25297</v>
      </c>
      <c r="F4860" s="63" t="s">
        <v>25298</v>
      </c>
      <c r="G4860" s="68">
        <v>4.1871825958836553E-2</v>
      </c>
      <c r="H4860" s="68">
        <v>1.8622885764344246E-2</v>
      </c>
      <c r="I4860" s="68">
        <v>0.93669061316860924</v>
      </c>
      <c r="J4860" s="68">
        <v>2.8146751082073736E-3</v>
      </c>
    </row>
    <row r="4861" spans="1:10" x14ac:dyDescent="0.25">
      <c r="A4861" s="76"/>
      <c r="B4861" s="76">
        <v>4857</v>
      </c>
      <c r="C4861" s="63" t="s">
        <v>25299</v>
      </c>
      <c r="D4861" s="63"/>
      <c r="E4861" s="63" t="s">
        <v>25300</v>
      </c>
      <c r="F4861" s="63" t="s">
        <v>25301</v>
      </c>
      <c r="G4861" s="68">
        <v>2.3945783766119735E-2</v>
      </c>
      <c r="H4861" s="68">
        <v>1.8508725700985499E-2</v>
      </c>
      <c r="I4861" s="68">
        <v>0.95593551898696616</v>
      </c>
      <c r="J4861" s="68">
        <v>1.6099715459272576E-3</v>
      </c>
    </row>
    <row r="4862" spans="1:10" x14ac:dyDescent="0.25">
      <c r="A4862" s="76"/>
      <c r="B4862" s="76">
        <v>4858</v>
      </c>
      <c r="C4862" s="63" t="s">
        <v>25302</v>
      </c>
      <c r="D4862" s="63"/>
      <c r="E4862" s="63" t="s">
        <v>25303</v>
      </c>
      <c r="F4862" s="63" t="s">
        <v>25304</v>
      </c>
      <c r="G4862" s="68">
        <v>1.4102302775355241E-2</v>
      </c>
      <c r="H4862" s="68">
        <v>0.16364919413780363</v>
      </c>
      <c r="I4862" s="68">
        <v>0.64073816195710476</v>
      </c>
      <c r="J4862" s="68">
        <v>0.18151034112973508</v>
      </c>
    </row>
    <row r="4863" spans="1:10" x14ac:dyDescent="0.25">
      <c r="A4863" s="76"/>
      <c r="B4863" s="76">
        <v>4859</v>
      </c>
      <c r="C4863" s="63" t="s">
        <v>25305</v>
      </c>
      <c r="D4863" s="63"/>
      <c r="E4863" s="63" t="s">
        <v>25306</v>
      </c>
      <c r="F4863" s="63" t="s">
        <v>25307</v>
      </c>
      <c r="G4863" s="68">
        <v>0.75715533988064554</v>
      </c>
      <c r="H4863" s="68">
        <v>3.7249866829275086E-2</v>
      </c>
      <c r="I4863" s="68">
        <v>0.15479769922122316</v>
      </c>
      <c r="J4863" s="68">
        <v>5.0797094068856199E-2</v>
      </c>
    </row>
    <row r="4864" spans="1:10" x14ac:dyDescent="0.25">
      <c r="A4864" s="76"/>
      <c r="B4864" s="76">
        <v>4860</v>
      </c>
      <c r="C4864" s="63" t="s">
        <v>25308</v>
      </c>
      <c r="D4864" s="63"/>
      <c r="E4864" s="63" t="s">
        <v>25309</v>
      </c>
      <c r="F4864" s="63" t="s">
        <v>25310</v>
      </c>
      <c r="G4864" s="68">
        <v>0.78365440205725734</v>
      </c>
      <c r="H4864" s="68">
        <v>3.7778899030419061E-2</v>
      </c>
      <c r="I4864" s="68">
        <v>0.12690317139112037</v>
      </c>
      <c r="J4864" s="68">
        <v>5.166352752120338E-2</v>
      </c>
    </row>
    <row r="4865" spans="1:10" x14ac:dyDescent="0.25">
      <c r="A4865" s="76"/>
      <c r="B4865" s="76">
        <v>4861</v>
      </c>
      <c r="C4865" s="63"/>
      <c r="D4865" s="63" t="s">
        <v>18561</v>
      </c>
      <c r="E4865" s="63" t="s">
        <v>18562</v>
      </c>
      <c r="F4865" s="63" t="s">
        <v>18564</v>
      </c>
      <c r="G4865" s="68">
        <v>1.5004061217125534E-16</v>
      </c>
      <c r="H4865" s="68">
        <v>0.49845971967352043</v>
      </c>
      <c r="I4865" s="68">
        <v>8.5017739097125403E-3</v>
      </c>
      <c r="J4865" s="68">
        <v>0.49303850641676766</v>
      </c>
    </row>
    <row r="4866" spans="1:10" x14ac:dyDescent="0.25">
      <c r="A4866" s="76"/>
      <c r="B4866" s="76">
        <v>4862</v>
      </c>
      <c r="C4866" s="63"/>
      <c r="D4866" s="63" t="s">
        <v>18567</v>
      </c>
      <c r="E4866" s="63" t="s">
        <v>18568</v>
      </c>
      <c r="F4866" s="63" t="s">
        <v>18570</v>
      </c>
      <c r="G4866" s="68">
        <v>5.78751984590088E-5</v>
      </c>
      <c r="H4866" s="68">
        <v>0.76322497050021598</v>
      </c>
      <c r="I4866" s="68">
        <v>3.3397863982750657E-3</v>
      </c>
      <c r="J4866" s="68">
        <v>0.23337736790304928</v>
      </c>
    </row>
    <row r="4867" spans="1:10" x14ac:dyDescent="0.25">
      <c r="A4867" s="76"/>
      <c r="B4867" s="76">
        <v>4863</v>
      </c>
      <c r="C4867" s="63"/>
      <c r="D4867" s="63" t="s">
        <v>18573</v>
      </c>
      <c r="E4867" s="63" t="s">
        <v>25311</v>
      </c>
      <c r="F4867" s="63" t="s">
        <v>18576</v>
      </c>
      <c r="G4867" s="68">
        <v>2.5103998749210995E-6</v>
      </c>
      <c r="H4867" s="68">
        <v>0.50136961535533697</v>
      </c>
      <c r="I4867" s="68">
        <v>2.6385379767108539E-3</v>
      </c>
      <c r="J4867" s="68">
        <v>0.49598933626807684</v>
      </c>
    </row>
    <row r="4868" spans="1:10" x14ac:dyDescent="0.25">
      <c r="A4868" s="76"/>
      <c r="B4868" s="76">
        <v>4864</v>
      </c>
      <c r="C4868" s="63"/>
      <c r="D4868" s="63" t="s">
        <v>752</v>
      </c>
      <c r="E4868" s="63" t="s">
        <v>613</v>
      </c>
      <c r="F4868" s="63" t="s">
        <v>18578</v>
      </c>
      <c r="G4868" s="68">
        <v>5.0925691021686448E-4</v>
      </c>
      <c r="H4868" s="68">
        <v>0.49924251757178068</v>
      </c>
      <c r="I4868" s="68">
        <v>6.2606256067221002E-3</v>
      </c>
      <c r="J4868" s="68">
        <v>0.49398759991128055</v>
      </c>
    </row>
    <row r="4869" spans="1:10" x14ac:dyDescent="0.25">
      <c r="A4869" s="76"/>
      <c r="B4869" s="76">
        <v>4865</v>
      </c>
      <c r="C4869" s="63"/>
      <c r="D4869" s="63" t="s">
        <v>753</v>
      </c>
      <c r="E4869" s="63" t="s">
        <v>610</v>
      </c>
      <c r="F4869" s="63" t="s">
        <v>18579</v>
      </c>
      <c r="G4869" s="68">
        <v>0.5887575388242009</v>
      </c>
      <c r="H4869" s="68">
        <v>5.0339231968109209E-2</v>
      </c>
      <c r="I4869" s="68">
        <v>0.30317519111442948</v>
      </c>
      <c r="J4869" s="68">
        <v>5.7728038093259999E-2</v>
      </c>
    </row>
    <row r="4870" spans="1:10" x14ac:dyDescent="0.25">
      <c r="A4870" s="76"/>
      <c r="B4870" s="76">
        <v>4866</v>
      </c>
      <c r="C4870" s="63"/>
      <c r="D4870" s="63" t="s">
        <v>754</v>
      </c>
      <c r="E4870" s="63" t="s">
        <v>603</v>
      </c>
      <c r="F4870" s="63" t="s">
        <v>18580</v>
      </c>
      <c r="G4870" s="68">
        <v>3.8577297994677373E-4</v>
      </c>
      <c r="H4870" s="68">
        <v>0.49667507624113727</v>
      </c>
      <c r="I4870" s="68">
        <v>1.1592214552149633E-2</v>
      </c>
      <c r="J4870" s="68">
        <v>0.49134693622676545</v>
      </c>
    </row>
    <row r="4871" spans="1:10" x14ac:dyDescent="0.25">
      <c r="A4871" s="76"/>
      <c r="B4871" s="76">
        <v>4867</v>
      </c>
      <c r="C4871" s="63"/>
      <c r="D4871" s="63" t="s">
        <v>18582</v>
      </c>
      <c r="E4871" s="63" t="s">
        <v>18583</v>
      </c>
      <c r="F4871" s="63" t="s">
        <v>23772</v>
      </c>
      <c r="G4871" s="68">
        <v>0.82786127749346283</v>
      </c>
      <c r="H4871" s="68">
        <v>4.0695404699842348E-2</v>
      </c>
      <c r="I4871" s="68">
        <v>0.11663647461795039</v>
      </c>
      <c r="J4871" s="68">
        <v>1.480684318874443E-2</v>
      </c>
    </row>
    <row r="4872" spans="1:10" x14ac:dyDescent="0.25">
      <c r="A4872" s="76"/>
      <c r="B4872" s="76">
        <v>4868</v>
      </c>
      <c r="C4872" s="63"/>
      <c r="D4872" s="63" t="s">
        <v>18588</v>
      </c>
      <c r="E4872" s="63" t="s">
        <v>18589</v>
      </c>
      <c r="F4872" s="63" t="s">
        <v>23745</v>
      </c>
      <c r="G4872" s="68">
        <v>5.1450006146135654E-17</v>
      </c>
      <c r="H4872" s="68">
        <v>0.24583860596648532</v>
      </c>
      <c r="I4872" s="68">
        <v>2.4541870208197023E-3</v>
      </c>
      <c r="J4872" s="68">
        <v>0.75170720701269489</v>
      </c>
    </row>
    <row r="4873" spans="1:10" x14ac:dyDescent="0.25">
      <c r="A4873" s="76"/>
      <c r="B4873" s="76">
        <v>4869</v>
      </c>
      <c r="C4873" s="63"/>
      <c r="D4873" s="63" t="s">
        <v>18594</v>
      </c>
      <c r="E4873" s="63" t="s">
        <v>25312</v>
      </c>
      <c r="F4873" s="63" t="s">
        <v>18597</v>
      </c>
      <c r="G4873" s="68">
        <v>6.6342229715203984E-4</v>
      </c>
      <c r="H4873" s="68">
        <v>0.30957847335806465</v>
      </c>
      <c r="I4873" s="68">
        <v>0.38843661633488813</v>
      </c>
      <c r="J4873" s="68">
        <v>0.30132148800989317</v>
      </c>
    </row>
    <row r="4874" spans="1:10" x14ac:dyDescent="0.25">
      <c r="A4874" s="76"/>
      <c r="B4874" s="76">
        <v>4870</v>
      </c>
      <c r="C4874" s="63"/>
      <c r="D4874" s="63" t="s">
        <v>755</v>
      </c>
      <c r="E4874" s="63" t="s">
        <v>580</v>
      </c>
      <c r="F4874" s="63" t="s">
        <v>18599</v>
      </c>
      <c r="G4874" s="68">
        <v>0.86430117803131301</v>
      </c>
      <c r="H4874" s="68">
        <v>4.0733600790170875E-2</v>
      </c>
      <c r="I4874" s="68">
        <v>4.6745892470099457E-2</v>
      </c>
      <c r="J4874" s="68">
        <v>4.8219328708415873E-2</v>
      </c>
    </row>
    <row r="4875" spans="1:10" x14ac:dyDescent="0.25">
      <c r="A4875" s="76"/>
      <c r="B4875" s="76">
        <v>4871</v>
      </c>
      <c r="C4875" s="63"/>
      <c r="D4875" s="63" t="s">
        <v>756</v>
      </c>
      <c r="E4875" s="63" t="s">
        <v>569</v>
      </c>
      <c r="F4875" s="63" t="s">
        <v>18600</v>
      </c>
      <c r="G4875" s="68">
        <v>2.2293144639874211E-4</v>
      </c>
      <c r="H4875" s="68">
        <v>0.26916092392563029</v>
      </c>
      <c r="I4875" s="68">
        <v>2.2102336756244699E-4</v>
      </c>
      <c r="J4875" s="68">
        <v>0.73039512126040895</v>
      </c>
    </row>
    <row r="4876" spans="1:10" x14ac:dyDescent="0.25">
      <c r="A4876" s="76"/>
      <c r="B4876" s="76">
        <v>4872</v>
      </c>
      <c r="C4876" s="63" t="s">
        <v>25313</v>
      </c>
      <c r="D4876" s="63"/>
      <c r="E4876" s="63" t="s">
        <v>25314</v>
      </c>
      <c r="F4876" s="63" t="s">
        <v>25315</v>
      </c>
      <c r="G4876" s="68">
        <v>0.88932410544500018</v>
      </c>
      <c r="H4876" s="68">
        <v>4.14325245269727E-2</v>
      </c>
      <c r="I4876" s="68">
        <v>1.2083628389388352E-2</v>
      </c>
      <c r="J4876" s="68">
        <v>5.7159741638638885E-2</v>
      </c>
    </row>
    <row r="4877" spans="1:10" x14ac:dyDescent="0.25">
      <c r="A4877" s="76"/>
      <c r="B4877" s="76">
        <v>4873</v>
      </c>
      <c r="C4877" s="63"/>
      <c r="D4877" s="63" t="s">
        <v>757</v>
      </c>
      <c r="E4877" s="63" t="s">
        <v>556</v>
      </c>
      <c r="F4877" s="63" t="s">
        <v>18601</v>
      </c>
      <c r="G4877" s="68">
        <v>3.6852291296497926E-7</v>
      </c>
      <c r="H4877" s="68">
        <v>0.90282738917014849</v>
      </c>
      <c r="I4877" s="68">
        <v>7.8674334200975245E-3</v>
      </c>
      <c r="J4877" s="68">
        <v>8.9304808886841711E-2</v>
      </c>
    </row>
    <row r="4878" spans="1:10" x14ac:dyDescent="0.25">
      <c r="A4878" s="76"/>
      <c r="B4878" s="76">
        <v>4874</v>
      </c>
      <c r="C4878" s="63"/>
      <c r="D4878" s="63" t="s">
        <v>18603</v>
      </c>
      <c r="E4878" s="63" t="s">
        <v>18604</v>
      </c>
      <c r="F4878" s="63" t="s">
        <v>18606</v>
      </c>
      <c r="G4878" s="68">
        <v>1.8447120395524976E-14</v>
      </c>
      <c r="H4878" s="68">
        <v>0.50204031950574213</v>
      </c>
      <c r="I4878" s="68">
        <v>1.291167899079646E-3</v>
      </c>
      <c r="J4878" s="68">
        <v>0.49666851259515982</v>
      </c>
    </row>
    <row r="4879" spans="1:10" x14ac:dyDescent="0.25">
      <c r="A4879" s="76"/>
      <c r="B4879" s="76">
        <v>4875</v>
      </c>
      <c r="C4879" s="63"/>
      <c r="D4879" s="63" t="s">
        <v>18609</v>
      </c>
      <c r="E4879" s="63" t="s">
        <v>18610</v>
      </c>
      <c r="F4879" s="63" t="s">
        <v>18612</v>
      </c>
      <c r="G4879" s="68">
        <v>4.867298304687008E-10</v>
      </c>
      <c r="H4879" s="68">
        <v>0.49879900616250417</v>
      </c>
      <c r="I4879" s="68">
        <v>7.8185100050041575E-3</v>
      </c>
      <c r="J4879" s="68">
        <v>0.49338248334576157</v>
      </c>
    </row>
    <row r="4880" spans="1:10" x14ac:dyDescent="0.25">
      <c r="A4880" s="76"/>
      <c r="B4880" s="76">
        <v>4876</v>
      </c>
      <c r="C4880" s="63"/>
      <c r="D4880" s="63" t="s">
        <v>18615</v>
      </c>
      <c r="E4880" s="63" t="s">
        <v>18616</v>
      </c>
      <c r="F4880" s="63" t="s">
        <v>18618</v>
      </c>
      <c r="G4880" s="68">
        <v>0.32065348763031815</v>
      </c>
      <c r="H4880" s="68">
        <v>2.141656182806926E-2</v>
      </c>
      <c r="I4880" s="68">
        <v>0.6521119707217109</v>
      </c>
      <c r="J4880" s="68">
        <v>5.8179798199013274E-3</v>
      </c>
    </row>
    <row r="4881" spans="1:10" x14ac:dyDescent="0.25">
      <c r="A4881" s="76"/>
      <c r="B4881" s="76">
        <v>4877</v>
      </c>
      <c r="C4881" s="63"/>
      <c r="D4881" s="63" t="s">
        <v>758</v>
      </c>
      <c r="E4881" s="63" t="s">
        <v>551</v>
      </c>
      <c r="F4881" s="63" t="s">
        <v>18620</v>
      </c>
      <c r="G4881" s="68">
        <v>2.8273948147442647E-8</v>
      </c>
      <c r="H4881" s="68">
        <v>0.49890472269657854</v>
      </c>
      <c r="I4881" s="68">
        <v>7.6055796110752975E-3</v>
      </c>
      <c r="J4881" s="68">
        <v>0.49348966941839889</v>
      </c>
    </row>
    <row r="4882" spans="1:10" x14ac:dyDescent="0.25">
      <c r="A4882" s="76"/>
      <c r="B4882" s="76">
        <v>4878</v>
      </c>
      <c r="C4882" s="63"/>
      <c r="D4882" s="63" t="s">
        <v>759</v>
      </c>
      <c r="E4882" s="63" t="s">
        <v>535</v>
      </c>
      <c r="F4882" s="63" t="s">
        <v>18621</v>
      </c>
      <c r="G4882" s="68">
        <v>1.1470764924447877E-4</v>
      </c>
      <c r="H4882" s="68">
        <v>0.49751762878076627</v>
      </c>
      <c r="I4882" s="68">
        <v>1.0249246721363936E-2</v>
      </c>
      <c r="J4882" s="68">
        <v>0.49211841684862656</v>
      </c>
    </row>
    <row r="4883" spans="1:10" x14ac:dyDescent="0.25">
      <c r="A4883" s="76"/>
      <c r="B4883" s="76">
        <v>4879</v>
      </c>
      <c r="C4883" s="63" t="s">
        <v>25316</v>
      </c>
      <c r="D4883" s="63"/>
      <c r="E4883" s="63" t="s">
        <v>25317</v>
      </c>
      <c r="F4883" s="63" t="s">
        <v>25318</v>
      </c>
      <c r="G4883" s="68">
        <v>0.86806245897507361</v>
      </c>
      <c r="H4883" s="68">
        <v>4.0475710608547349E-2</v>
      </c>
      <c r="I4883" s="68">
        <v>3.5705583476758111E-2</v>
      </c>
      <c r="J4883" s="68">
        <v>5.575624693962012E-2</v>
      </c>
    </row>
    <row r="4884" spans="1:10" x14ac:dyDescent="0.25">
      <c r="A4884" s="76"/>
      <c r="B4884" s="76">
        <v>4880</v>
      </c>
      <c r="C4884" s="63"/>
      <c r="D4884" s="63" t="s">
        <v>760</v>
      </c>
      <c r="E4884" s="63" t="s">
        <v>532</v>
      </c>
      <c r="F4884" s="63" t="s">
        <v>18622</v>
      </c>
      <c r="G4884" s="68">
        <v>2.075339236286754E-6</v>
      </c>
      <c r="H4884" s="68">
        <v>0.75902051740978238</v>
      </c>
      <c r="I4884" s="68">
        <v>8.9196853246768064E-3</v>
      </c>
      <c r="J4884" s="68">
        <v>0.23205772192630436</v>
      </c>
    </row>
    <row r="4885" spans="1:10" x14ac:dyDescent="0.25">
      <c r="A4885" s="76"/>
      <c r="B4885" s="76">
        <v>4881</v>
      </c>
      <c r="C4885" s="63"/>
      <c r="D4885" s="63" t="s">
        <v>761</v>
      </c>
      <c r="E4885" s="63" t="s">
        <v>521</v>
      </c>
      <c r="F4885" s="63" t="s">
        <v>18623</v>
      </c>
      <c r="G4885" s="68">
        <v>2.0791191040115311E-4</v>
      </c>
      <c r="H4885" s="68">
        <v>0.90447001512242153</v>
      </c>
      <c r="I4885" s="68">
        <v>5.8445342077239485E-3</v>
      </c>
      <c r="J4885" s="68">
        <v>8.9477538759453037E-2</v>
      </c>
    </row>
    <row r="4886" spans="1:10" x14ac:dyDescent="0.25">
      <c r="A4886" s="76"/>
      <c r="B4886" s="76">
        <v>4882</v>
      </c>
      <c r="C4886" s="63"/>
      <c r="D4886" s="63" t="s">
        <v>18625</v>
      </c>
      <c r="E4886" s="63" t="s">
        <v>18626</v>
      </c>
      <c r="F4886" s="63" t="s">
        <v>18628</v>
      </c>
      <c r="G4886" s="68">
        <v>0.74370595137028628</v>
      </c>
      <c r="H4886" s="68">
        <v>4.8706588740122791E-2</v>
      </c>
      <c r="I4886" s="68">
        <v>9.6992851823143628E-4</v>
      </c>
      <c r="J4886" s="68">
        <v>0.20661753137135949</v>
      </c>
    </row>
    <row r="4887" spans="1:10" x14ac:dyDescent="0.25">
      <c r="A4887" s="76"/>
      <c r="B4887" s="76">
        <v>4883</v>
      </c>
      <c r="C4887" s="63"/>
      <c r="D4887" s="63" t="s">
        <v>18631</v>
      </c>
      <c r="E4887" s="63" t="s">
        <v>18632</v>
      </c>
      <c r="F4887" s="63" t="s">
        <v>18634</v>
      </c>
      <c r="G4887" s="68">
        <v>2.4707285942734516E-7</v>
      </c>
      <c r="H4887" s="68">
        <v>0.24561802781474842</v>
      </c>
      <c r="I4887" s="68">
        <v>3.3677618220565777E-3</v>
      </c>
      <c r="J4887" s="68">
        <v>0.75101396329033543</v>
      </c>
    </row>
    <row r="4888" spans="1:10" x14ac:dyDescent="0.25">
      <c r="A4888" s="76"/>
      <c r="B4888" s="76">
        <v>4884</v>
      </c>
      <c r="C4888" s="63"/>
      <c r="D4888" s="63" t="s">
        <v>762</v>
      </c>
      <c r="E4888" s="63" t="s">
        <v>520</v>
      </c>
      <c r="F4888" s="63" t="s">
        <v>18636</v>
      </c>
      <c r="G4888" s="68">
        <v>3.296417195463332E-3</v>
      </c>
      <c r="H4888" s="68">
        <v>0.7310531336924222</v>
      </c>
      <c r="I4888" s="68">
        <v>6.5919170118154315E-3</v>
      </c>
      <c r="J4888" s="68">
        <v>0.25905853210029889</v>
      </c>
    </row>
    <row r="4889" spans="1:10" x14ac:dyDescent="0.25">
      <c r="A4889" s="76"/>
      <c r="B4889" s="76">
        <v>4885</v>
      </c>
      <c r="C4889" s="63"/>
      <c r="D4889" s="63" t="s">
        <v>18638</v>
      </c>
      <c r="E4889" s="63" t="s">
        <v>18639</v>
      </c>
      <c r="F4889" s="63" t="s">
        <v>18641</v>
      </c>
      <c r="G4889" s="68">
        <v>0.55544772594232417</v>
      </c>
      <c r="H4889" s="68">
        <v>8.4337876205028972E-2</v>
      </c>
      <c r="I4889" s="68">
        <v>0.35064369737120166</v>
      </c>
      <c r="J4889" s="68">
        <v>9.5707004814428662E-3</v>
      </c>
    </row>
    <row r="4890" spans="1:10" x14ac:dyDescent="0.25">
      <c r="A4890" s="76"/>
      <c r="B4890" s="76">
        <v>4886</v>
      </c>
      <c r="C4890" s="63"/>
      <c r="D4890" s="63" t="s">
        <v>18644</v>
      </c>
      <c r="E4890" s="63" t="s">
        <v>18645</v>
      </c>
      <c r="F4890" s="63" t="s">
        <v>18647</v>
      </c>
      <c r="G4890" s="68">
        <v>5.4342435311569958E-4</v>
      </c>
      <c r="H4890" s="68">
        <v>0.28544822830346522</v>
      </c>
      <c r="I4890" s="68">
        <v>0.43733569891134644</v>
      </c>
      <c r="J4890" s="68">
        <v>0.27667264843206935</v>
      </c>
    </row>
    <row r="4891" spans="1:10" x14ac:dyDescent="0.25">
      <c r="A4891" s="76"/>
      <c r="B4891" s="76">
        <v>4887</v>
      </c>
      <c r="C4891" s="63"/>
      <c r="D4891" s="63" t="s">
        <v>18650</v>
      </c>
      <c r="E4891" s="63" t="s">
        <v>18651</v>
      </c>
      <c r="F4891" s="63" t="s">
        <v>18653</v>
      </c>
      <c r="G4891" s="68">
        <v>1.7515387830477685E-16</v>
      </c>
      <c r="H4891" s="68">
        <v>0.49954545052442428</v>
      </c>
      <c r="I4891" s="68">
        <v>6.3153095204053003E-3</v>
      </c>
      <c r="J4891" s="68">
        <v>0.49413923995517012</v>
      </c>
    </row>
    <row r="4892" spans="1:10" x14ac:dyDescent="0.25">
      <c r="A4892" s="76"/>
      <c r="B4892" s="76">
        <v>4888</v>
      </c>
      <c r="C4892" s="63"/>
      <c r="D4892" s="63" t="s">
        <v>18656</v>
      </c>
      <c r="E4892" s="63" t="s">
        <v>18657</v>
      </c>
      <c r="F4892" s="63" t="s">
        <v>18659</v>
      </c>
      <c r="G4892" s="68">
        <v>4.8592723229369488E-13</v>
      </c>
      <c r="H4892" s="68">
        <v>0.76099724482273989</v>
      </c>
      <c r="I4892" s="68">
        <v>6.32742752491482E-3</v>
      </c>
      <c r="J4892" s="68">
        <v>0.23267532765185969</v>
      </c>
    </row>
    <row r="4893" spans="1:10" x14ac:dyDescent="0.25">
      <c r="A4893" s="76"/>
      <c r="B4893" s="76">
        <v>4889</v>
      </c>
      <c r="C4893" s="63"/>
      <c r="D4893" s="63" t="s">
        <v>18662</v>
      </c>
      <c r="E4893" s="63" t="s">
        <v>18663</v>
      </c>
      <c r="F4893" s="63" t="s">
        <v>18665</v>
      </c>
      <c r="G4893" s="68">
        <v>4.9060569899325964E-16</v>
      </c>
      <c r="H4893" s="68">
        <v>0.75789922531539622</v>
      </c>
      <c r="I4893" s="68">
        <v>1.0393713727572916E-2</v>
      </c>
      <c r="J4893" s="68">
        <v>0.23170706095703153</v>
      </c>
    </row>
    <row r="4894" spans="1:10" x14ac:dyDescent="0.25">
      <c r="A4894" s="76"/>
      <c r="B4894" s="76">
        <v>4890</v>
      </c>
      <c r="C4894" s="63"/>
      <c r="D4894" s="63" t="s">
        <v>18668</v>
      </c>
      <c r="E4894" s="63" t="s">
        <v>18669</v>
      </c>
      <c r="F4894" s="63" t="s">
        <v>18671</v>
      </c>
      <c r="G4894" s="68">
        <v>2.1207216226486082E-7</v>
      </c>
      <c r="H4894" s="68">
        <v>0.2456548495213661</v>
      </c>
      <c r="I4894" s="68">
        <v>3.2152440868141513E-3</v>
      </c>
      <c r="J4894" s="68">
        <v>0.7511296943196577</v>
      </c>
    </row>
    <row r="4895" spans="1:10" x14ac:dyDescent="0.25">
      <c r="A4895" s="76"/>
      <c r="B4895" s="76">
        <v>4891</v>
      </c>
      <c r="C4895" s="63"/>
      <c r="D4895" s="63" t="s">
        <v>18674</v>
      </c>
      <c r="E4895" s="63" t="s">
        <v>18675</v>
      </c>
      <c r="F4895" s="63" t="s">
        <v>18677</v>
      </c>
      <c r="G4895" s="68">
        <v>0.33959130306164892</v>
      </c>
      <c r="H4895" s="68">
        <v>0.3060279880847574</v>
      </c>
      <c r="I4895" s="68">
        <v>1.0561429540440776E-2</v>
      </c>
      <c r="J4895" s="68">
        <v>0.34381927931315287</v>
      </c>
    </row>
    <row r="4896" spans="1:10" x14ac:dyDescent="0.25">
      <c r="A4896" s="76"/>
      <c r="B4896" s="76">
        <v>4892</v>
      </c>
      <c r="C4896" s="63"/>
      <c r="D4896" s="63" t="s">
        <v>18680</v>
      </c>
      <c r="E4896" s="63" t="s">
        <v>18681</v>
      </c>
      <c r="F4896" s="63" t="s">
        <v>18683</v>
      </c>
      <c r="G4896" s="68">
        <v>4.8188572221826501E-18</v>
      </c>
      <c r="H4896" s="68">
        <v>0.24608596569906957</v>
      </c>
      <c r="I4896" s="68">
        <v>1.4292025456761339E-3</v>
      </c>
      <c r="J4896" s="68">
        <v>0.75248483175525427</v>
      </c>
    </row>
    <row r="4897" spans="1:10" x14ac:dyDescent="0.25">
      <c r="A4897" s="76"/>
      <c r="B4897" s="76">
        <v>4893</v>
      </c>
      <c r="C4897" s="63"/>
      <c r="D4897" s="63" t="s">
        <v>763</v>
      </c>
      <c r="E4897" s="63" t="s">
        <v>511</v>
      </c>
      <c r="F4897" s="63" t="s">
        <v>18685</v>
      </c>
      <c r="G4897" s="68">
        <v>2.583341882585187E-5</v>
      </c>
      <c r="H4897" s="68">
        <v>0.48902407198503156</v>
      </c>
      <c r="I4897" s="68">
        <v>2.7470534676266919E-2</v>
      </c>
      <c r="J4897" s="68">
        <v>0.48347955991987435</v>
      </c>
    </row>
    <row r="4898" spans="1:10" x14ac:dyDescent="0.25">
      <c r="A4898" s="76"/>
      <c r="B4898" s="76">
        <v>4894</v>
      </c>
      <c r="C4898" s="63"/>
      <c r="D4898" s="63" t="s">
        <v>764</v>
      </c>
      <c r="E4898" s="63" t="s">
        <v>510</v>
      </c>
      <c r="F4898" s="63" t="s">
        <v>18686</v>
      </c>
      <c r="G4898" s="68">
        <v>3.282690080415455E-7</v>
      </c>
      <c r="H4898" s="68">
        <v>0.49715365107604315</v>
      </c>
      <c r="I4898" s="68">
        <v>1.1131554781630505E-2</v>
      </c>
      <c r="J4898" s="68">
        <v>0.49171446587331885</v>
      </c>
    </row>
    <row r="4899" spans="1:10" x14ac:dyDescent="0.25">
      <c r="A4899" s="76"/>
      <c r="B4899" s="76">
        <v>4895</v>
      </c>
      <c r="C4899" s="63"/>
      <c r="D4899" s="63" t="s">
        <v>765</v>
      </c>
      <c r="E4899" s="63" t="s">
        <v>502</v>
      </c>
      <c r="F4899" s="63" t="s">
        <v>18687</v>
      </c>
      <c r="G4899" s="68">
        <v>2.847290208644841E-6</v>
      </c>
      <c r="H4899" s="68">
        <v>0.49848367404284205</v>
      </c>
      <c r="I4899" s="68">
        <v>8.4498168572013921E-3</v>
      </c>
      <c r="J4899" s="68">
        <v>0.49306366180974853</v>
      </c>
    </row>
    <row r="4900" spans="1:10" x14ac:dyDescent="0.25">
      <c r="A4900" s="76"/>
      <c r="B4900" s="76">
        <v>4896</v>
      </c>
      <c r="C4900" s="63"/>
      <c r="D4900" s="63" t="s">
        <v>766</v>
      </c>
      <c r="E4900" s="63" t="s">
        <v>501</v>
      </c>
      <c r="F4900" s="63" t="s">
        <v>18688</v>
      </c>
      <c r="G4900" s="68">
        <v>2.847290208644841E-6</v>
      </c>
      <c r="H4900" s="68">
        <v>0.49848367404284205</v>
      </c>
      <c r="I4900" s="68">
        <v>8.4498168572013921E-3</v>
      </c>
      <c r="J4900" s="68">
        <v>0.49306366180974853</v>
      </c>
    </row>
    <row r="4901" spans="1:10" x14ac:dyDescent="0.25">
      <c r="A4901" s="76"/>
      <c r="B4901" s="76">
        <v>4897</v>
      </c>
      <c r="C4901" s="63"/>
      <c r="D4901" s="63" t="s">
        <v>767</v>
      </c>
      <c r="E4901" s="63" t="s">
        <v>500</v>
      </c>
      <c r="F4901" s="63" t="s">
        <v>18689</v>
      </c>
      <c r="G4901" s="68">
        <v>0.93758664836570504</v>
      </c>
      <c r="H4901" s="68">
        <v>4.3853882314221888E-2</v>
      </c>
      <c r="I4901" s="68">
        <v>2.4677316712460855E-3</v>
      </c>
      <c r="J4901" s="68">
        <v>1.609173764882714E-2</v>
      </c>
    </row>
    <row r="4902" spans="1:10" x14ac:dyDescent="0.25">
      <c r="A4902" s="76"/>
      <c r="B4902" s="76">
        <v>4898</v>
      </c>
      <c r="C4902" s="63" t="s">
        <v>25319</v>
      </c>
      <c r="D4902" s="63"/>
      <c r="E4902" s="63" t="s">
        <v>25320</v>
      </c>
      <c r="F4902" s="63" t="s">
        <v>25321</v>
      </c>
      <c r="G4902" s="68">
        <v>0.75905077653361031</v>
      </c>
      <c r="H4902" s="68">
        <v>3.5882195781948775E-2</v>
      </c>
      <c r="I4902" s="68">
        <v>0.15613323780141355</v>
      </c>
      <c r="J4902" s="68">
        <v>4.893378988302749E-2</v>
      </c>
    </row>
    <row r="4903" spans="1:10" x14ac:dyDescent="0.25">
      <c r="A4903" s="76"/>
      <c r="B4903" s="76">
        <v>4899</v>
      </c>
      <c r="C4903" s="63" t="s">
        <v>18690</v>
      </c>
      <c r="D4903" s="63"/>
      <c r="E4903" s="63" t="s">
        <v>18691</v>
      </c>
      <c r="F4903" s="63" t="s">
        <v>25322</v>
      </c>
      <c r="G4903" s="68">
        <v>0.88445848485233691</v>
      </c>
      <c r="H4903" s="68">
        <v>4.1676054107380678E-2</v>
      </c>
      <c r="I4903" s="68">
        <v>1.6388528212247958E-2</v>
      </c>
      <c r="J4903" s="68">
        <v>5.7476932828034864E-2</v>
      </c>
    </row>
    <row r="4904" spans="1:10" x14ac:dyDescent="0.25">
      <c r="A4904" s="76"/>
      <c r="B4904" s="76">
        <v>4900</v>
      </c>
      <c r="C4904" s="63" t="s">
        <v>18692</v>
      </c>
      <c r="D4904" s="63"/>
      <c r="E4904" s="63" t="s">
        <v>18693</v>
      </c>
      <c r="F4904" s="63" t="s">
        <v>25323</v>
      </c>
      <c r="G4904" s="68">
        <v>0.89128243453680644</v>
      </c>
      <c r="H4904" s="68">
        <v>4.4449814542814152E-2</v>
      </c>
      <c r="I4904" s="68">
        <v>2.9361526654796449E-3</v>
      </c>
      <c r="J4904" s="68">
        <v>6.133159825489997E-2</v>
      </c>
    </row>
    <row r="4905" spans="1:10" x14ac:dyDescent="0.25">
      <c r="A4905" s="76"/>
      <c r="B4905" s="76">
        <v>4901</v>
      </c>
      <c r="C4905" s="63" t="s">
        <v>18694</v>
      </c>
      <c r="D4905" s="63" t="s">
        <v>18695</v>
      </c>
      <c r="E4905" s="63" t="s">
        <v>18696</v>
      </c>
      <c r="F4905" s="63" t="s">
        <v>18697</v>
      </c>
      <c r="G4905" s="68">
        <v>1.1061022692350161E-3</v>
      </c>
      <c r="H4905" s="68">
        <v>0.46034584511790522</v>
      </c>
      <c r="I4905" s="68">
        <v>8.7412935883681084E-3</v>
      </c>
      <c r="J4905" s="68">
        <v>0.52980675902449204</v>
      </c>
    </row>
    <row r="4906" spans="1:10" x14ac:dyDescent="0.25">
      <c r="A4906" s="76"/>
      <c r="B4906" s="76">
        <v>4902</v>
      </c>
      <c r="C4906" s="63"/>
      <c r="D4906" s="63" t="s">
        <v>768</v>
      </c>
      <c r="E4906" s="63" t="s">
        <v>493</v>
      </c>
      <c r="F4906" s="63" t="s">
        <v>18698</v>
      </c>
      <c r="G4906" s="68">
        <v>6.1837662890081032E-9</v>
      </c>
      <c r="H4906" s="68">
        <v>0.49794835249322422</v>
      </c>
      <c r="I4906" s="68">
        <v>9.5315727957989045E-3</v>
      </c>
      <c r="J4906" s="68">
        <v>0.49252006852721103</v>
      </c>
    </row>
    <row r="4907" spans="1:10" x14ac:dyDescent="0.25">
      <c r="A4907" s="76"/>
      <c r="B4907" s="76">
        <v>4903</v>
      </c>
      <c r="C4907" s="63"/>
      <c r="D4907" s="63" t="s">
        <v>769</v>
      </c>
      <c r="E4907" s="63" t="s">
        <v>492</v>
      </c>
      <c r="F4907" s="63" t="s">
        <v>18699</v>
      </c>
      <c r="G4907" s="68">
        <v>0.92629383152219713</v>
      </c>
      <c r="H4907" s="68">
        <v>6.3342257589095549E-2</v>
      </c>
      <c r="I4907" s="68">
        <v>2.8628920677190072E-3</v>
      </c>
      <c r="J4907" s="68">
        <v>7.5010188209884629E-3</v>
      </c>
    </row>
    <row r="4908" spans="1:10" x14ac:dyDescent="0.25">
      <c r="A4908" s="76"/>
      <c r="B4908" s="76">
        <v>4904</v>
      </c>
      <c r="C4908" s="63"/>
      <c r="D4908" s="63" t="s">
        <v>18701</v>
      </c>
      <c r="E4908" s="63" t="s">
        <v>18702</v>
      </c>
      <c r="F4908" s="63" t="s">
        <v>23850</v>
      </c>
      <c r="G4908" s="68">
        <v>6.1611153648610894E-17</v>
      </c>
      <c r="H4908" s="68">
        <v>0.49224751293097779</v>
      </c>
      <c r="I4908" s="68">
        <v>2.1012392438715506E-2</v>
      </c>
      <c r="J4908" s="68">
        <v>0.48674009463030715</v>
      </c>
    </row>
    <row r="4909" spans="1:10" x14ac:dyDescent="0.25">
      <c r="A4909" s="76"/>
      <c r="B4909" s="76">
        <v>4905</v>
      </c>
      <c r="C4909" s="63"/>
      <c r="D4909" s="63" t="s">
        <v>770</v>
      </c>
      <c r="E4909" s="63" t="s">
        <v>487</v>
      </c>
      <c r="F4909" s="63" t="s">
        <v>18706</v>
      </c>
      <c r="G4909" s="68">
        <v>4.1598589885099026E-10</v>
      </c>
      <c r="H4909" s="68">
        <v>0.75946751635453158</v>
      </c>
      <c r="I4909" s="68">
        <v>8.3352617732167043E-3</v>
      </c>
      <c r="J4909" s="68">
        <v>0.2321972214562662</v>
      </c>
    </row>
    <row r="4910" spans="1:10" x14ac:dyDescent="0.25">
      <c r="A4910" s="76"/>
      <c r="B4910" s="76">
        <v>4906</v>
      </c>
      <c r="C4910" s="63"/>
      <c r="D4910" s="63" t="s">
        <v>771</v>
      </c>
      <c r="E4910" s="63" t="s">
        <v>479</v>
      </c>
      <c r="F4910" s="63" t="s">
        <v>18707</v>
      </c>
      <c r="G4910" s="68">
        <v>8.823996481331266E-11</v>
      </c>
      <c r="H4910" s="68">
        <v>0.90240299160318893</v>
      </c>
      <c r="I4910" s="68">
        <v>8.3350737977962823E-3</v>
      </c>
      <c r="J4910" s="68">
        <v>8.9261934510774257E-2</v>
      </c>
    </row>
    <row r="4911" spans="1:10" x14ac:dyDescent="0.25">
      <c r="A4911" s="76"/>
      <c r="B4911" s="76">
        <v>4907</v>
      </c>
      <c r="C4911" s="63" t="s">
        <v>25324</v>
      </c>
      <c r="D4911" s="63"/>
      <c r="E4911" s="63" t="s">
        <v>25325</v>
      </c>
      <c r="F4911" s="63" t="s">
        <v>25326</v>
      </c>
      <c r="G4911" s="68">
        <v>1.717112730879456E-11</v>
      </c>
      <c r="H4911" s="68">
        <v>0.45993861012195336</v>
      </c>
      <c r="I4911" s="68">
        <v>1.11222825917219E-2</v>
      </c>
      <c r="J4911" s="68">
        <v>0.52893910726915272</v>
      </c>
    </row>
    <row r="4912" spans="1:10" x14ac:dyDescent="0.25">
      <c r="A4912" s="76"/>
      <c r="B4912" s="76">
        <v>4908</v>
      </c>
      <c r="C4912" s="63" t="s">
        <v>25327</v>
      </c>
      <c r="D4912" s="63"/>
      <c r="E4912" s="63" t="s">
        <v>25328</v>
      </c>
      <c r="F4912" s="63" t="s">
        <v>25329</v>
      </c>
      <c r="G4912" s="68">
        <v>0.89780669443309469</v>
      </c>
      <c r="H4912" s="68">
        <v>4.180263427149835E-2</v>
      </c>
      <c r="I4912" s="68">
        <v>2.6878093401158519E-3</v>
      </c>
      <c r="J4912" s="68">
        <v>5.7702861955291056E-2</v>
      </c>
    </row>
    <row r="4913" spans="1:10" x14ac:dyDescent="0.25">
      <c r="A4913" s="76"/>
      <c r="B4913" s="76">
        <v>4909</v>
      </c>
      <c r="C4913" s="63"/>
      <c r="D4913" s="63"/>
      <c r="E4913" s="63" t="s">
        <v>25330</v>
      </c>
      <c r="F4913" s="63" t="s">
        <v>25331</v>
      </c>
      <c r="G4913" s="68">
        <v>0.75964849891389619</v>
      </c>
      <c r="H4913" s="68">
        <v>4.2650835396847595E-2</v>
      </c>
      <c r="I4913" s="68">
        <v>0.13948823311069028</v>
      </c>
      <c r="J4913" s="68">
        <v>5.8212432578565912E-2</v>
      </c>
    </row>
    <row r="4914" spans="1:10" x14ac:dyDescent="0.25">
      <c r="A4914" s="76"/>
      <c r="B4914" s="76">
        <v>4910</v>
      </c>
      <c r="C4914" s="63"/>
      <c r="D4914" s="63" t="s">
        <v>772</v>
      </c>
      <c r="E4914" s="63" t="s">
        <v>474</v>
      </c>
      <c r="F4914" s="63" t="s">
        <v>18708</v>
      </c>
      <c r="G4914" s="68">
        <v>0.81279273854633405</v>
      </c>
      <c r="H4914" s="68">
        <v>4.1107526912474872E-2</v>
      </c>
      <c r="I4914" s="68">
        <v>0.13116460831561086</v>
      </c>
      <c r="J4914" s="68">
        <v>1.4935126225579248E-2</v>
      </c>
    </row>
    <row r="4915" spans="1:10" x14ac:dyDescent="0.25">
      <c r="A4915" s="76"/>
      <c r="B4915" s="76">
        <v>4911</v>
      </c>
      <c r="C4915" s="63"/>
      <c r="D4915" s="63" t="s">
        <v>773</v>
      </c>
      <c r="E4915" s="63" t="s">
        <v>473</v>
      </c>
      <c r="F4915" s="63" t="s">
        <v>18709</v>
      </c>
      <c r="G4915" s="68">
        <v>9.7220466424821801E-3</v>
      </c>
      <c r="H4915" s="68">
        <v>0.49114933367584546</v>
      </c>
      <c r="I4915" s="68">
        <v>1.0572697731349813E-2</v>
      </c>
      <c r="J4915" s="68">
        <v>0.48855592195032393</v>
      </c>
    </row>
    <row r="4916" spans="1:10" x14ac:dyDescent="0.25">
      <c r="A4916" s="76"/>
      <c r="B4916" s="76">
        <v>4912</v>
      </c>
      <c r="C4916" s="63"/>
      <c r="D4916" s="63" t="s">
        <v>774</v>
      </c>
      <c r="E4916" s="63" t="s">
        <v>472</v>
      </c>
      <c r="F4916" s="63" t="s">
        <v>18710</v>
      </c>
      <c r="G4916" s="68">
        <v>0.90352025465242125</v>
      </c>
      <c r="H4916" s="68">
        <v>4.3881354455896811E-2</v>
      </c>
      <c r="I4916" s="68">
        <v>5.1018346461938853E-4</v>
      </c>
      <c r="J4916" s="68">
        <v>5.2088207427062591E-2</v>
      </c>
    </row>
    <row r="4917" spans="1:10" x14ac:dyDescent="0.25">
      <c r="A4917" s="76"/>
      <c r="B4917" s="76">
        <v>4913</v>
      </c>
      <c r="C4917" s="63"/>
      <c r="D4917" s="63" t="s">
        <v>18712</v>
      </c>
      <c r="E4917" s="63" t="s">
        <v>18713</v>
      </c>
      <c r="F4917" s="63" t="s">
        <v>18715</v>
      </c>
      <c r="G4917" s="68">
        <v>6.4967160884382331E-5</v>
      </c>
      <c r="H4917" s="68">
        <v>0.68365258642218918</v>
      </c>
      <c r="I4917" s="68">
        <v>0.10777648811390236</v>
      </c>
      <c r="J4917" s="68">
        <v>0.20850595830302285</v>
      </c>
    </row>
    <row r="4918" spans="1:10" x14ac:dyDescent="0.25">
      <c r="A4918" s="76"/>
      <c r="B4918" s="76">
        <v>4914</v>
      </c>
      <c r="C4918" s="63" t="s">
        <v>25332</v>
      </c>
      <c r="D4918" s="63"/>
      <c r="E4918" s="63" t="s">
        <v>25333</v>
      </c>
      <c r="F4918" s="63" t="s">
        <v>25334</v>
      </c>
      <c r="G4918" s="68">
        <v>9.1867683814700475E-13</v>
      </c>
      <c r="H4918" s="68">
        <v>0.40503673983690247</v>
      </c>
      <c r="I4918" s="68">
        <v>0.13081298547916986</v>
      </c>
      <c r="J4918" s="68">
        <v>0.46415027468300579</v>
      </c>
    </row>
    <row r="4919" spans="1:10" x14ac:dyDescent="0.25">
      <c r="A4919" s="76"/>
      <c r="B4919" s="76">
        <v>4915</v>
      </c>
      <c r="C4919" s="63"/>
      <c r="D4919" s="63" t="s">
        <v>18718</v>
      </c>
      <c r="E4919" s="63" t="s">
        <v>18719</v>
      </c>
      <c r="F4919" s="63" t="s">
        <v>18721</v>
      </c>
      <c r="G4919" s="68">
        <v>9.6684490702742343E-11</v>
      </c>
      <c r="H4919" s="68">
        <v>0.3572750874610387</v>
      </c>
      <c r="I4919" s="68">
        <v>1.7083448306864889E-2</v>
      </c>
      <c r="J4919" s="68">
        <v>0.62564146413541133</v>
      </c>
    </row>
    <row r="4920" spans="1:10" x14ac:dyDescent="0.25">
      <c r="A4920" s="76"/>
      <c r="B4920" s="76">
        <v>4916</v>
      </c>
      <c r="C4920" s="63"/>
      <c r="D4920" s="63" t="s">
        <v>18724</v>
      </c>
      <c r="E4920" s="63" t="s">
        <v>25335</v>
      </c>
      <c r="F4920" s="63" t="s">
        <v>18727</v>
      </c>
      <c r="G4920" s="68">
        <v>6.9180410807035089E-5</v>
      </c>
      <c r="H4920" s="68">
        <v>3.7140484270622338E-2</v>
      </c>
      <c r="I4920" s="68">
        <v>0.94300869066679427</v>
      </c>
      <c r="J4920" s="68">
        <v>1.9781644651775503E-2</v>
      </c>
    </row>
    <row r="4921" spans="1:10" x14ac:dyDescent="0.25">
      <c r="A4921" s="76"/>
      <c r="B4921" s="76">
        <v>4917</v>
      </c>
      <c r="C4921" s="63"/>
      <c r="D4921" s="63" t="s">
        <v>18730</v>
      </c>
      <c r="E4921" s="63" t="s">
        <v>18731</v>
      </c>
      <c r="F4921" s="63" t="s">
        <v>23855</v>
      </c>
      <c r="G4921" s="68">
        <v>0.17445393559943231</v>
      </c>
      <c r="H4921" s="68">
        <v>0.36851469483290472</v>
      </c>
      <c r="I4921" s="68">
        <v>0.33573130142788982</v>
      </c>
      <c r="J4921" s="68">
        <v>0.12130006813976657</v>
      </c>
    </row>
    <row r="4922" spans="1:10" x14ac:dyDescent="0.25">
      <c r="A4922" s="76"/>
      <c r="B4922" s="76">
        <v>4918</v>
      </c>
      <c r="C4922" s="63"/>
      <c r="D4922" s="63" t="s">
        <v>18736</v>
      </c>
      <c r="E4922" s="63" t="s">
        <v>18737</v>
      </c>
      <c r="F4922" s="63" t="s">
        <v>18739</v>
      </c>
      <c r="G4922" s="68">
        <v>8.5186308959898905E-11</v>
      </c>
      <c r="H4922" s="68">
        <v>0.75418218763628309</v>
      </c>
      <c r="I4922" s="68">
        <v>1.5272497456364175E-2</v>
      </c>
      <c r="J4922" s="68">
        <v>0.23054531482216703</v>
      </c>
    </row>
    <row r="4923" spans="1:10" x14ac:dyDescent="0.25">
      <c r="A4923" s="76"/>
      <c r="B4923" s="76">
        <v>4919</v>
      </c>
      <c r="C4923" s="63"/>
      <c r="D4923" s="63" t="s">
        <v>18742</v>
      </c>
      <c r="E4923" s="63" t="s">
        <v>18743</v>
      </c>
      <c r="F4923" s="63" t="s">
        <v>18745</v>
      </c>
      <c r="G4923" s="68">
        <v>6.4966906776527951E-13</v>
      </c>
      <c r="H4923" s="68">
        <v>0.49353096412491532</v>
      </c>
      <c r="I4923" s="68">
        <v>1.8427628564885262E-2</v>
      </c>
      <c r="J4923" s="68">
        <v>0.48804140730955031</v>
      </c>
    </row>
    <row r="4924" spans="1:10" x14ac:dyDescent="0.25">
      <c r="A4924" s="76"/>
      <c r="B4924" s="76">
        <v>4920</v>
      </c>
      <c r="C4924" s="63"/>
      <c r="D4924" s="63" t="s">
        <v>18748</v>
      </c>
      <c r="E4924" s="63" t="s">
        <v>25336</v>
      </c>
      <c r="F4924" s="63" t="s">
        <v>18751</v>
      </c>
      <c r="G4924" s="68">
        <v>2.7012173528860306E-9</v>
      </c>
      <c r="H4924" s="68">
        <v>0.24598674858976666</v>
      </c>
      <c r="I4924" s="68">
        <v>1.8403216245783355E-3</v>
      </c>
      <c r="J4924" s="68">
        <v>0.75217292708443761</v>
      </c>
    </row>
    <row r="4925" spans="1:10" x14ac:dyDescent="0.25">
      <c r="A4925" s="76"/>
      <c r="B4925" s="76">
        <v>4921</v>
      </c>
      <c r="C4925" s="63"/>
      <c r="D4925" s="63" t="s">
        <v>775</v>
      </c>
      <c r="E4925" s="63" t="s">
        <v>465</v>
      </c>
      <c r="F4925" s="63" t="s">
        <v>18753</v>
      </c>
      <c r="G4925" s="68">
        <v>0.87500744378867512</v>
      </c>
      <c r="H4925" s="68">
        <v>4.27838792168896E-2</v>
      </c>
      <c r="I4925" s="68">
        <v>8.0647341472339415E-2</v>
      </c>
      <c r="J4925" s="68">
        <v>1.5613355220946007E-3</v>
      </c>
    </row>
    <row r="4926" spans="1:10" x14ac:dyDescent="0.25">
      <c r="A4926" s="76"/>
      <c r="B4926" s="76">
        <v>4922</v>
      </c>
      <c r="C4926" s="63"/>
      <c r="D4926" s="63" t="s">
        <v>18755</v>
      </c>
      <c r="E4926" s="63" t="s">
        <v>18756</v>
      </c>
      <c r="F4926" s="63" t="s">
        <v>18758</v>
      </c>
      <c r="G4926" s="68">
        <v>1.7821035480546255E-18</v>
      </c>
      <c r="H4926" s="68">
        <v>0.24580654800440505</v>
      </c>
      <c r="I4926" s="68">
        <v>2.5870267719300742E-3</v>
      </c>
      <c r="J4926" s="68">
        <v>0.75160642522366483</v>
      </c>
    </row>
    <row r="4927" spans="1:10" x14ac:dyDescent="0.25">
      <c r="A4927" s="76"/>
      <c r="B4927" s="76">
        <v>4923</v>
      </c>
      <c r="C4927" s="63"/>
      <c r="D4927" s="63" t="s">
        <v>18761</v>
      </c>
      <c r="E4927" s="63" t="s">
        <v>18762</v>
      </c>
      <c r="F4927" s="63" t="s">
        <v>18764</v>
      </c>
      <c r="G4927" s="68">
        <v>5.8487690293900082E-4</v>
      </c>
      <c r="H4927" s="68">
        <v>0.75700164670695613</v>
      </c>
      <c r="I4927" s="68">
        <v>1.0928563567860245E-2</v>
      </c>
      <c r="J4927" s="68">
        <v>0.23148491282224609</v>
      </c>
    </row>
    <row r="4928" spans="1:10" x14ac:dyDescent="0.25">
      <c r="A4928" s="76"/>
      <c r="B4928" s="76">
        <v>4924</v>
      </c>
      <c r="C4928" s="63"/>
      <c r="D4928" s="63" t="s">
        <v>18766</v>
      </c>
      <c r="E4928" s="63" t="s">
        <v>464</v>
      </c>
      <c r="F4928" s="63" t="s">
        <v>18767</v>
      </c>
      <c r="G4928" s="68">
        <v>1.7648747424138844E-5</v>
      </c>
      <c r="H4928" s="68">
        <v>0.97897363081257538</v>
      </c>
      <c r="I4928" s="68">
        <v>1.1325616673940213E-2</v>
      </c>
      <c r="J4928" s="68">
        <v>9.6831037660610499E-3</v>
      </c>
    </row>
    <row r="4929" spans="1:10" x14ac:dyDescent="0.25">
      <c r="A4929" s="76"/>
      <c r="B4929" s="76">
        <v>4925</v>
      </c>
      <c r="C4929" s="63"/>
      <c r="D4929" s="63" t="s">
        <v>18769</v>
      </c>
      <c r="E4929" s="63" t="s">
        <v>25337</v>
      </c>
      <c r="F4929" s="63" t="s">
        <v>18772</v>
      </c>
      <c r="G4929" s="68">
        <v>6.8721102704352598E-15</v>
      </c>
      <c r="H4929" s="68">
        <v>0.46902559297285795</v>
      </c>
      <c r="I4929" s="68">
        <v>6.7784282112676758E-2</v>
      </c>
      <c r="J4929" s="68">
        <v>0.46319012491445671</v>
      </c>
    </row>
    <row r="4930" spans="1:10" x14ac:dyDescent="0.25">
      <c r="A4930" s="76"/>
      <c r="B4930" s="76">
        <v>4926</v>
      </c>
      <c r="C4930" s="63"/>
      <c r="D4930" s="63" t="s">
        <v>18775</v>
      </c>
      <c r="E4930" s="63" t="s">
        <v>18776</v>
      </c>
      <c r="F4930" s="63" t="s">
        <v>18778</v>
      </c>
      <c r="G4930" s="68">
        <v>5.1816226129025533E-15</v>
      </c>
      <c r="H4930" s="68">
        <v>0.49063500409533767</v>
      </c>
      <c r="I4930" s="68">
        <v>2.4259889482174089E-2</v>
      </c>
      <c r="J4930" s="68">
        <v>0.48510510642248322</v>
      </c>
    </row>
    <row r="4931" spans="1:10" x14ac:dyDescent="0.25">
      <c r="A4931" s="76"/>
      <c r="B4931" s="76">
        <v>4927</v>
      </c>
      <c r="C4931" s="63"/>
      <c r="D4931" s="63" t="s">
        <v>18781</v>
      </c>
      <c r="E4931" s="63" t="s">
        <v>18782</v>
      </c>
      <c r="F4931" s="63" t="s">
        <v>18784</v>
      </c>
      <c r="G4931" s="68">
        <v>1.6947012961546421E-14</v>
      </c>
      <c r="H4931" s="68">
        <v>0.49018149219474616</v>
      </c>
      <c r="I4931" s="68">
        <v>2.5173243285256636E-2</v>
      </c>
      <c r="J4931" s="68">
        <v>0.48464526451997936</v>
      </c>
    </row>
    <row r="4932" spans="1:10" x14ac:dyDescent="0.25">
      <c r="A4932" s="76"/>
      <c r="B4932" s="76">
        <v>4928</v>
      </c>
      <c r="C4932" s="63"/>
      <c r="D4932" s="63" t="s">
        <v>18787</v>
      </c>
      <c r="E4932" s="63" t="s">
        <v>18788</v>
      </c>
      <c r="F4932" s="63" t="s">
        <v>18790</v>
      </c>
      <c r="G4932" s="68">
        <v>3.9255665875254142E-13</v>
      </c>
      <c r="H4932" s="68">
        <v>0.50021238111067168</v>
      </c>
      <c r="I4932" s="68">
        <v>4.9722419291267517E-3</v>
      </c>
      <c r="J4932" s="68">
        <v>0.49481537695980854</v>
      </c>
    </row>
    <row r="4933" spans="1:10" x14ac:dyDescent="0.25">
      <c r="A4933" s="76"/>
      <c r="B4933" s="76">
        <v>4929</v>
      </c>
      <c r="C4933" s="63" t="s">
        <v>25338</v>
      </c>
      <c r="D4933" s="63"/>
      <c r="E4933" s="63" t="s">
        <v>25339</v>
      </c>
      <c r="F4933" s="63" t="s">
        <v>25340</v>
      </c>
      <c r="G4933" s="68">
        <v>0.22319480126616745</v>
      </c>
      <c r="H4933" s="68">
        <v>0.25803092071491868</v>
      </c>
      <c r="I4933" s="68">
        <v>0.18822026771678299</v>
      </c>
      <c r="J4933" s="68">
        <v>0.33055401030213089</v>
      </c>
    </row>
    <row r="4934" spans="1:10" x14ac:dyDescent="0.25">
      <c r="A4934" s="76"/>
      <c r="B4934" s="76">
        <v>4930</v>
      </c>
      <c r="C4934" s="63"/>
      <c r="D4934" s="63" t="s">
        <v>776</v>
      </c>
      <c r="E4934" s="63" t="s">
        <v>448</v>
      </c>
      <c r="F4934" s="63" t="s">
        <v>18792</v>
      </c>
      <c r="G4934" s="68">
        <v>0.85842967739211096</v>
      </c>
      <c r="H4934" s="68">
        <v>4.0259322434505737E-2</v>
      </c>
      <c r="I4934" s="68">
        <v>5.3674675187488724E-2</v>
      </c>
      <c r="J4934" s="68">
        <v>4.7636324985894124E-2</v>
      </c>
    </row>
    <row r="4935" spans="1:10" x14ac:dyDescent="0.25">
      <c r="A4935" s="76"/>
      <c r="B4935" s="76">
        <v>4931</v>
      </c>
      <c r="C4935" s="63" t="s">
        <v>25341</v>
      </c>
      <c r="D4935" s="63"/>
      <c r="E4935" s="63" t="s">
        <v>25342</v>
      </c>
      <c r="F4935" s="63" t="s">
        <v>25343</v>
      </c>
      <c r="G4935" s="68">
        <v>1.5879658785476276E-12</v>
      </c>
      <c r="H4935" s="68">
        <v>0.44863242808904064</v>
      </c>
      <c r="I4935" s="68">
        <v>3.5764073844269689E-2</v>
      </c>
      <c r="J4935" s="68">
        <v>0.51560349806510275</v>
      </c>
    </row>
    <row r="4936" spans="1:10" x14ac:dyDescent="0.25">
      <c r="A4936" s="76"/>
      <c r="B4936" s="76">
        <v>4932</v>
      </c>
      <c r="C4936" s="63" t="s">
        <v>25344</v>
      </c>
      <c r="D4936" s="63"/>
      <c r="E4936" s="63" t="s">
        <v>25345</v>
      </c>
      <c r="F4936" s="63" t="s">
        <v>25346</v>
      </c>
      <c r="G4936" s="68">
        <v>3.5459731297805978E-14</v>
      </c>
      <c r="H4936" s="68">
        <v>0.45032108774725549</v>
      </c>
      <c r="I4936" s="68">
        <v>3.2083446058699797E-2</v>
      </c>
      <c r="J4936" s="68">
        <v>0.51759546619400931</v>
      </c>
    </row>
    <row r="4937" spans="1:10" x14ac:dyDescent="0.25">
      <c r="A4937" s="76"/>
      <c r="B4937" s="76">
        <v>4933</v>
      </c>
      <c r="C4937" s="63" t="s">
        <v>25347</v>
      </c>
      <c r="D4937" s="63"/>
      <c r="E4937" s="63" t="s">
        <v>25348</v>
      </c>
      <c r="F4937" s="63" t="s">
        <v>25349</v>
      </c>
      <c r="G4937" s="68">
        <v>0.78557650948043578</v>
      </c>
      <c r="H4937" s="68">
        <v>3.6996688436307081E-2</v>
      </c>
      <c r="I4937" s="68">
        <v>0.12682698482230323</v>
      </c>
      <c r="J4937" s="68">
        <v>5.0599817260953507E-2</v>
      </c>
    </row>
    <row r="4938" spans="1:10" x14ac:dyDescent="0.25">
      <c r="A4938" s="76"/>
      <c r="B4938" s="76">
        <v>4934</v>
      </c>
      <c r="C4938" s="63" t="s">
        <v>25350</v>
      </c>
      <c r="D4938" s="63"/>
      <c r="E4938" s="63" t="s">
        <v>25351</v>
      </c>
      <c r="F4938" s="63"/>
      <c r="G4938" s="68">
        <v>5.4480031025065607E-17</v>
      </c>
      <c r="H4938" s="68">
        <v>0.45768445020185106</v>
      </c>
      <c r="I4938" s="68">
        <v>1.6034971406715878E-2</v>
      </c>
      <c r="J4938" s="68">
        <v>0.52628057839143283</v>
      </c>
    </row>
    <row r="4939" spans="1:10" x14ac:dyDescent="0.25">
      <c r="A4939" s="76"/>
      <c r="B4939" s="76">
        <v>4935</v>
      </c>
      <c r="C4939" s="63" t="s">
        <v>25352</v>
      </c>
      <c r="D4939" s="63"/>
      <c r="E4939" s="63" t="s">
        <v>25353</v>
      </c>
      <c r="F4939" s="63" t="s">
        <v>25354</v>
      </c>
      <c r="G4939" s="68">
        <v>3.6323606241802778E-7</v>
      </c>
      <c r="H4939" s="68">
        <v>0.46124418514346482</v>
      </c>
      <c r="I4939" s="68">
        <v>8.2764922905278794E-3</v>
      </c>
      <c r="J4939" s="68">
        <v>0.53047895932994549</v>
      </c>
    </row>
    <row r="4940" spans="1:10" x14ac:dyDescent="0.25">
      <c r="A4940" s="76"/>
      <c r="B4940" s="76">
        <v>4936</v>
      </c>
      <c r="C4940" s="63" t="s">
        <v>18793</v>
      </c>
      <c r="D4940" s="63"/>
      <c r="E4940" s="63" t="s">
        <v>18794</v>
      </c>
      <c r="F4940" s="63" t="s">
        <v>25355</v>
      </c>
      <c r="G4940" s="68">
        <v>0.87225473908511697</v>
      </c>
      <c r="H4940" s="68">
        <v>4.1583323607655022E-2</v>
      </c>
      <c r="I4940" s="68">
        <v>2.8861547004495149E-2</v>
      </c>
      <c r="J4940" s="68">
        <v>5.7300390302732623E-2</v>
      </c>
    </row>
    <row r="4941" spans="1:10" x14ac:dyDescent="0.25">
      <c r="A4941" s="76"/>
      <c r="B4941" s="76">
        <v>4937</v>
      </c>
      <c r="C4941" s="63" t="s">
        <v>25356</v>
      </c>
      <c r="D4941" s="63"/>
      <c r="E4941" s="63" t="s">
        <v>25357</v>
      </c>
      <c r="F4941" s="63" t="s">
        <v>25358</v>
      </c>
      <c r="G4941" s="68">
        <v>0.6886388403482312</v>
      </c>
      <c r="H4941" s="68">
        <v>0.12672446341835544</v>
      </c>
      <c r="I4941" s="68">
        <v>1.2132710998533134E-2</v>
      </c>
      <c r="J4941" s="68">
        <v>0.17250398523488003</v>
      </c>
    </row>
    <row r="4942" spans="1:10" x14ac:dyDescent="0.25">
      <c r="A4942" s="76"/>
      <c r="B4942" s="76">
        <v>4938</v>
      </c>
      <c r="C4942" s="63" t="s">
        <v>25359</v>
      </c>
      <c r="D4942" s="63"/>
      <c r="E4942" s="63" t="s">
        <v>25360</v>
      </c>
      <c r="F4942" s="63" t="s">
        <v>25361</v>
      </c>
      <c r="G4942" s="68">
        <v>0.77220200549936036</v>
      </c>
      <c r="H4942" s="68">
        <v>3.6431193968627658E-2</v>
      </c>
      <c r="I4942" s="68">
        <v>0.14161091483929122</v>
      </c>
      <c r="J4942" s="68">
        <v>4.975588569272045E-2</v>
      </c>
    </row>
    <row r="4943" spans="1:10" x14ac:dyDescent="0.25">
      <c r="A4943" s="76"/>
      <c r="B4943" s="76">
        <v>4939</v>
      </c>
      <c r="C4943" s="63" t="s">
        <v>25362</v>
      </c>
      <c r="D4943" s="63"/>
      <c r="E4943" s="63" t="s">
        <v>25363</v>
      </c>
      <c r="F4943" s="63" t="s">
        <v>25364</v>
      </c>
      <c r="G4943" s="68">
        <v>4.0417213673546134E-4</v>
      </c>
      <c r="H4943" s="68">
        <v>0.46156387893608458</v>
      </c>
      <c r="I4943" s="68">
        <v>7.0343920574269967E-3</v>
      </c>
      <c r="J4943" s="68">
        <v>0.53099755686975358</v>
      </c>
    </row>
    <row r="4944" spans="1:10" x14ac:dyDescent="0.25">
      <c r="A4944" s="76"/>
      <c r="B4944" s="76">
        <v>4940</v>
      </c>
      <c r="C4944" s="63" t="s">
        <v>25365</v>
      </c>
      <c r="D4944" s="63"/>
      <c r="E4944" s="63" t="s">
        <v>25366</v>
      </c>
      <c r="F4944" s="63" t="s">
        <v>25367</v>
      </c>
      <c r="G4944" s="68">
        <v>2.0020320953965075E-4</v>
      </c>
      <c r="H4944" s="68">
        <v>0.46304841583043937</v>
      </c>
      <c r="I4944" s="68">
        <v>4.0745842271157542E-3</v>
      </c>
      <c r="J4944" s="68">
        <v>0.53267679673290502</v>
      </c>
    </row>
    <row r="4945" spans="1:10" x14ac:dyDescent="0.25">
      <c r="A4945" s="76"/>
      <c r="B4945" s="76">
        <v>4941</v>
      </c>
      <c r="C4945" s="63" t="s">
        <v>25368</v>
      </c>
      <c r="D4945" s="63"/>
      <c r="E4945" s="63" t="s">
        <v>25369</v>
      </c>
      <c r="F4945" s="63" t="s">
        <v>25370</v>
      </c>
      <c r="G4945" s="68">
        <v>0.74350220488839214</v>
      </c>
      <c r="H4945" s="68">
        <v>3.5236732175873912E-2</v>
      </c>
      <c r="I4945" s="68">
        <v>0.17329694839360438</v>
      </c>
      <c r="J4945" s="68">
        <v>4.7964114542128795E-2</v>
      </c>
    </row>
    <row r="4946" spans="1:10" x14ac:dyDescent="0.25">
      <c r="A4946" s="76"/>
      <c r="B4946" s="76">
        <v>4942</v>
      </c>
      <c r="C4946" s="63" t="s">
        <v>25371</v>
      </c>
      <c r="D4946" s="63"/>
      <c r="E4946" s="63" t="s">
        <v>25372</v>
      </c>
      <c r="F4946" s="63" t="s">
        <v>25373</v>
      </c>
      <c r="G4946" s="68">
        <v>0.16188910010586186</v>
      </c>
      <c r="H4946" s="68">
        <v>0.37200965160650618</v>
      </c>
      <c r="I4946" s="68">
        <v>7.0700879953264513E-4</v>
      </c>
      <c r="J4946" s="68">
        <v>0.46539423948809938</v>
      </c>
    </row>
    <row r="4947" spans="1:10" x14ac:dyDescent="0.25">
      <c r="A4947" s="76"/>
      <c r="B4947" s="76">
        <v>4943</v>
      </c>
      <c r="C4947" s="63" t="s">
        <v>18795</v>
      </c>
      <c r="D4947" s="63"/>
      <c r="E4947" s="63" t="s">
        <v>18796</v>
      </c>
      <c r="F4947" s="63" t="s">
        <v>25374</v>
      </c>
      <c r="G4947" s="68">
        <v>0.88980406895978947</v>
      </c>
      <c r="H4947" s="68">
        <v>4.5542781379141591E-2</v>
      </c>
      <c r="I4947" s="68">
        <v>1.8191818907184643E-3</v>
      </c>
      <c r="J4947" s="68">
        <v>6.2833967770350441E-2</v>
      </c>
    </row>
    <row r="4948" spans="1:10" x14ac:dyDescent="0.25">
      <c r="A4948" s="76"/>
      <c r="B4948" s="76">
        <v>4944</v>
      </c>
      <c r="C4948" s="63"/>
      <c r="D4948" s="63" t="s">
        <v>18798</v>
      </c>
      <c r="E4948" s="63" t="s">
        <v>18799</v>
      </c>
      <c r="F4948" s="63" t="s">
        <v>18801</v>
      </c>
      <c r="G4948" s="68">
        <v>4.5636787245924577E-7</v>
      </c>
      <c r="H4948" s="68">
        <v>0.49689238348229758</v>
      </c>
      <c r="I4948" s="68">
        <v>1.1657541211471178E-2</v>
      </c>
      <c r="J4948" s="68">
        <v>0.4914496189383597</v>
      </c>
    </row>
    <row r="4949" spans="1:10" x14ac:dyDescent="0.25">
      <c r="A4949" s="76"/>
      <c r="B4949" s="76">
        <v>4945</v>
      </c>
      <c r="C4949" s="63"/>
      <c r="D4949" s="63" t="s">
        <v>18804</v>
      </c>
      <c r="E4949" s="63" t="s">
        <v>18805</v>
      </c>
      <c r="F4949" s="63" t="s">
        <v>18807</v>
      </c>
      <c r="G4949" s="68">
        <v>8.7801823128351269E-7</v>
      </c>
      <c r="H4949" s="68">
        <v>0.71396359466203052</v>
      </c>
      <c r="I4949" s="68">
        <v>8.1258830281594665E-3</v>
      </c>
      <c r="J4949" s="68">
        <v>0.27790964429157944</v>
      </c>
    </row>
    <row r="4950" spans="1:10" x14ac:dyDescent="0.25">
      <c r="A4950" s="76"/>
      <c r="B4950" s="76">
        <v>4946</v>
      </c>
      <c r="C4950" s="63"/>
      <c r="D4950" s="63" t="s">
        <v>777</v>
      </c>
      <c r="E4950" s="63" t="s">
        <v>424</v>
      </c>
      <c r="F4950" s="63" t="s">
        <v>18809</v>
      </c>
      <c r="G4950" s="68">
        <v>4.3038007513434855E-6</v>
      </c>
      <c r="H4950" s="68">
        <v>0.49822186162575394</v>
      </c>
      <c r="I4950" s="68">
        <v>8.9751607030107601E-3</v>
      </c>
      <c r="J4950" s="68">
        <v>0.49279867387048459</v>
      </c>
    </row>
    <row r="4951" spans="1:10" x14ac:dyDescent="0.25">
      <c r="A4951" s="76"/>
      <c r="B4951" s="76">
        <v>4947</v>
      </c>
      <c r="C4951" s="63"/>
      <c r="D4951" s="63" t="s">
        <v>778</v>
      </c>
      <c r="E4951" s="63" t="s">
        <v>423</v>
      </c>
      <c r="F4951" s="63" t="s">
        <v>18810</v>
      </c>
      <c r="G4951" s="68">
        <v>3.5872948143191443E-9</v>
      </c>
      <c r="H4951" s="68">
        <v>0.49711224178129326</v>
      </c>
      <c r="I4951" s="68">
        <v>1.1215370662381059E-2</v>
      </c>
      <c r="J4951" s="68">
        <v>0.49167238396903101</v>
      </c>
    </row>
    <row r="4952" spans="1:10" x14ac:dyDescent="0.25">
      <c r="A4952" s="76"/>
      <c r="B4952" s="76">
        <v>4948</v>
      </c>
      <c r="C4952" s="63"/>
      <c r="D4952" s="63" t="s">
        <v>779</v>
      </c>
      <c r="E4952" s="63" t="s">
        <v>418</v>
      </c>
      <c r="F4952" s="63" t="s">
        <v>18811</v>
      </c>
      <c r="G4952" s="68">
        <v>0.85009601606738272</v>
      </c>
      <c r="H4952" s="68">
        <v>6.2548448209973379E-2</v>
      </c>
      <c r="I4952" s="68">
        <v>7.9989278148210066E-2</v>
      </c>
      <c r="J4952" s="68">
        <v>7.3662575744332139E-3</v>
      </c>
    </row>
    <row r="4953" spans="1:10" x14ac:dyDescent="0.25">
      <c r="A4953" s="76"/>
      <c r="B4953" s="76">
        <v>4949</v>
      </c>
      <c r="C4953" s="63"/>
      <c r="D4953" s="63" t="s">
        <v>780</v>
      </c>
      <c r="E4953" s="63" t="s">
        <v>413</v>
      </c>
      <c r="F4953" s="63" t="s">
        <v>18812</v>
      </c>
      <c r="G4953" s="68">
        <v>0.56058157418794563</v>
      </c>
      <c r="H4953" s="68">
        <v>2.8506280060304999E-2</v>
      </c>
      <c r="I4953" s="68">
        <v>0.40935585055923018</v>
      </c>
      <c r="J4953" s="68">
        <v>1.5562951925187237E-3</v>
      </c>
    </row>
    <row r="4954" spans="1:10" x14ac:dyDescent="0.25">
      <c r="A4954" s="76"/>
      <c r="B4954" s="76">
        <v>4950</v>
      </c>
      <c r="C4954" s="63"/>
      <c r="D4954" s="63" t="s">
        <v>18814</v>
      </c>
      <c r="E4954" s="63" t="s">
        <v>18815</v>
      </c>
      <c r="F4954" s="63" t="s">
        <v>18817</v>
      </c>
      <c r="G4954" s="68">
        <v>1.8198103198592906E-3</v>
      </c>
      <c r="H4954" s="68">
        <v>0.2674505202480626</v>
      </c>
      <c r="I4954" s="68">
        <v>0.47206412302484657</v>
      </c>
      <c r="J4954" s="68">
        <v>0.25866554640723277</v>
      </c>
    </row>
    <row r="4955" spans="1:10" x14ac:dyDescent="0.25">
      <c r="A4955" s="76"/>
      <c r="B4955" s="76">
        <v>4951</v>
      </c>
      <c r="C4955" s="63"/>
      <c r="D4955" s="63" t="s">
        <v>18820</v>
      </c>
      <c r="E4955" s="63" t="s">
        <v>18821</v>
      </c>
      <c r="F4955" s="63" t="s">
        <v>18823</v>
      </c>
      <c r="G4955" s="68">
        <v>1.6980664045576524E-3</v>
      </c>
      <c r="H4955" s="68">
        <v>0.22813344589394241</v>
      </c>
      <c r="I4955" s="68">
        <v>0.40509232395848199</v>
      </c>
      <c r="J4955" s="68">
        <v>0.36507616374302004</v>
      </c>
    </row>
    <row r="4956" spans="1:10" x14ac:dyDescent="0.25">
      <c r="A4956" s="76"/>
      <c r="B4956" s="76">
        <v>4952</v>
      </c>
      <c r="C4956" s="63"/>
      <c r="D4956" s="63" t="s">
        <v>781</v>
      </c>
      <c r="E4956" s="63" t="s">
        <v>399</v>
      </c>
      <c r="F4956" s="63" t="s">
        <v>18825</v>
      </c>
      <c r="G4956" s="68">
        <v>8.6735431782976438E-11</v>
      </c>
      <c r="H4956" s="68">
        <v>0.7586726378167673</v>
      </c>
      <c r="I4956" s="68">
        <v>9.3785752237867288E-3</v>
      </c>
      <c r="J4956" s="68">
        <v>0.23194878687271078</v>
      </c>
    </row>
    <row r="4957" spans="1:10" x14ac:dyDescent="0.25">
      <c r="A4957" s="76"/>
      <c r="B4957" s="76">
        <v>4953</v>
      </c>
      <c r="C4957" s="63"/>
      <c r="D4957" s="63" t="s">
        <v>782</v>
      </c>
      <c r="E4957" s="63" t="s">
        <v>398</v>
      </c>
      <c r="F4957" s="63" t="s">
        <v>18826</v>
      </c>
      <c r="G4957" s="68">
        <v>8.6735431782976438E-11</v>
      </c>
      <c r="H4957" s="68">
        <v>0.7586726378167673</v>
      </c>
      <c r="I4957" s="68">
        <v>9.3785752237867288E-3</v>
      </c>
      <c r="J4957" s="68">
        <v>0.23194878687271078</v>
      </c>
    </row>
    <row r="4958" spans="1:10" x14ac:dyDescent="0.25">
      <c r="A4958" s="76"/>
      <c r="B4958" s="76">
        <v>4954</v>
      </c>
      <c r="C4958" s="63"/>
      <c r="D4958" s="63" t="s">
        <v>783</v>
      </c>
      <c r="E4958" s="63" t="s">
        <v>392</v>
      </c>
      <c r="F4958" s="63" t="s">
        <v>18827</v>
      </c>
      <c r="G4958" s="68">
        <v>5.1513642707148302E-3</v>
      </c>
      <c r="H4958" s="68">
        <v>0.49189476127856574</v>
      </c>
      <c r="I4958" s="68">
        <v>1.5009426081274903E-2</v>
      </c>
      <c r="J4958" s="68">
        <v>0.48794444836944523</v>
      </c>
    </row>
    <row r="4959" spans="1:10" x14ac:dyDescent="0.25">
      <c r="A4959" s="76"/>
      <c r="B4959" s="76">
        <v>4955</v>
      </c>
      <c r="C4959" s="63"/>
      <c r="D4959" s="63" t="s">
        <v>784</v>
      </c>
      <c r="E4959" s="63" t="s">
        <v>387</v>
      </c>
      <c r="F4959" s="63" t="s">
        <v>18828</v>
      </c>
      <c r="G4959" s="68">
        <v>5.8008085739046913E-3</v>
      </c>
      <c r="H4959" s="68">
        <v>0.13998393087403654</v>
      </c>
      <c r="I4959" s="68">
        <v>0.81551047383914665</v>
      </c>
      <c r="J4959" s="68">
        <v>3.8704786712908779E-2</v>
      </c>
    </row>
    <row r="4960" spans="1:10" x14ac:dyDescent="0.25">
      <c r="A4960" s="76"/>
      <c r="B4960" s="76">
        <v>4956</v>
      </c>
      <c r="C4960" s="63"/>
      <c r="D4960" s="63" t="s">
        <v>18830</v>
      </c>
      <c r="E4960" s="63" t="s">
        <v>18831</v>
      </c>
      <c r="F4960" s="63" t="s">
        <v>18833</v>
      </c>
      <c r="G4960" s="68">
        <v>1.2896555951072163E-16</v>
      </c>
      <c r="H4960" s="68">
        <v>0.50123115754292191</v>
      </c>
      <c r="I4960" s="68">
        <v>2.9206392548382942E-3</v>
      </c>
      <c r="J4960" s="68">
        <v>0.49584820320224021</v>
      </c>
    </row>
    <row r="4961" spans="1:10" x14ac:dyDescent="0.25">
      <c r="A4961" s="76"/>
      <c r="B4961" s="76">
        <v>4957</v>
      </c>
      <c r="C4961" s="63"/>
      <c r="D4961" s="63" t="s">
        <v>18836</v>
      </c>
      <c r="E4961" s="63" t="s">
        <v>18837</v>
      </c>
      <c r="F4961" s="63" t="s">
        <v>18839</v>
      </c>
      <c r="G4961" s="68">
        <v>1.370008330479915E-8</v>
      </c>
      <c r="H4961" s="68">
        <v>0.50014940270764463</v>
      </c>
      <c r="I4961" s="68">
        <v>5.0990499134045738E-3</v>
      </c>
      <c r="J4961" s="68">
        <v>0.49475153367886698</v>
      </c>
    </row>
    <row r="4962" spans="1:10" x14ac:dyDescent="0.25">
      <c r="A4962" s="76"/>
      <c r="B4962" s="76">
        <v>4958</v>
      </c>
      <c r="C4962" s="63"/>
      <c r="D4962" s="63" t="s">
        <v>785</v>
      </c>
      <c r="E4962" s="63" t="s">
        <v>376</v>
      </c>
      <c r="F4962" s="63" t="s">
        <v>18841</v>
      </c>
      <c r="G4962" s="68">
        <v>0.80027812166422396</v>
      </c>
      <c r="H4962" s="68">
        <v>4.0142381008703126E-2</v>
      </c>
      <c r="I4962" s="68">
        <v>0.11231487857316087</v>
      </c>
      <c r="J4962" s="68">
        <v>4.7264618753911025E-2</v>
      </c>
    </row>
    <row r="4963" spans="1:10" x14ac:dyDescent="0.25">
      <c r="A4963" s="76"/>
      <c r="B4963" s="76">
        <v>4959</v>
      </c>
      <c r="C4963" s="63"/>
      <c r="D4963" s="63" t="s">
        <v>786</v>
      </c>
      <c r="E4963" s="63" t="s">
        <v>375</v>
      </c>
      <c r="F4963" s="63" t="s">
        <v>18842</v>
      </c>
      <c r="G4963" s="68">
        <v>1.9455903244887511E-5</v>
      </c>
      <c r="H4963" s="68">
        <v>0.75730857474249968</v>
      </c>
      <c r="I4963" s="68">
        <v>1.1147570092710286E-2</v>
      </c>
      <c r="J4963" s="68">
        <v>0.23152439926154439</v>
      </c>
    </row>
    <row r="4964" spans="1:10" x14ac:dyDescent="0.25">
      <c r="A4964" s="76"/>
      <c r="B4964" s="76">
        <v>4960</v>
      </c>
      <c r="C4964" s="63"/>
      <c r="D4964" s="63" t="s">
        <v>787</v>
      </c>
      <c r="E4964" s="63" t="s">
        <v>368</v>
      </c>
      <c r="F4964" s="63" t="s">
        <v>18843</v>
      </c>
      <c r="G4964" s="68">
        <v>0.86548185410413847</v>
      </c>
      <c r="H4964" s="68">
        <v>4.2645787013459072E-2</v>
      </c>
      <c r="I4964" s="68">
        <v>7.6305073333774093E-2</v>
      </c>
      <c r="J4964" s="68">
        <v>1.5567285548628605E-2</v>
      </c>
    </row>
    <row r="4965" spans="1:10" x14ac:dyDescent="0.25">
      <c r="A4965" s="76"/>
      <c r="B4965" s="76">
        <v>4961</v>
      </c>
      <c r="C4965" s="63"/>
      <c r="D4965" s="63" t="s">
        <v>788</v>
      </c>
      <c r="E4965" s="63" t="s">
        <v>361</v>
      </c>
      <c r="F4965" s="63" t="s">
        <v>18844</v>
      </c>
      <c r="G4965" s="68">
        <v>2.7662187688443244E-7</v>
      </c>
      <c r="H4965" s="68">
        <v>0.49640254098304482</v>
      </c>
      <c r="I4965" s="68">
        <v>1.2644247972903568E-2</v>
      </c>
      <c r="J4965" s="68">
        <v>0.4909529344221748</v>
      </c>
    </row>
    <row r="4966" spans="1:10" x14ac:dyDescent="0.25">
      <c r="A4966" s="76"/>
      <c r="B4966" s="76">
        <v>4962</v>
      </c>
      <c r="C4966" s="63"/>
      <c r="D4966" s="63" t="s">
        <v>18846</v>
      </c>
      <c r="E4966" s="63" t="s">
        <v>18847</v>
      </c>
      <c r="F4966" s="63" t="s">
        <v>18849</v>
      </c>
      <c r="G4966" s="68">
        <v>2.9655921158771165E-2</v>
      </c>
      <c r="H4966" s="68">
        <v>0.73718270638538286</v>
      </c>
      <c r="I4966" s="68">
        <v>5.0552827765882992E-3</v>
      </c>
      <c r="J4966" s="68">
        <v>0.2281060896792578</v>
      </c>
    </row>
    <row r="4967" spans="1:10" x14ac:dyDescent="0.25">
      <c r="A4967" s="76"/>
      <c r="B4967" s="76">
        <v>4963</v>
      </c>
      <c r="C4967" s="63"/>
      <c r="D4967" s="63" t="s">
        <v>789</v>
      </c>
      <c r="E4967" s="63" t="s">
        <v>350</v>
      </c>
      <c r="F4967" s="63" t="s">
        <v>18851</v>
      </c>
      <c r="G4967" s="68">
        <v>1.1849669681785375E-2</v>
      </c>
      <c r="H4967" s="68">
        <v>0.49285169698772174</v>
      </c>
      <c r="I4967" s="68">
        <v>4.3854603624825985E-3</v>
      </c>
      <c r="J4967" s="68">
        <v>0.49091317296801035</v>
      </c>
    </row>
    <row r="4968" spans="1:10" x14ac:dyDescent="0.25">
      <c r="A4968" s="76"/>
      <c r="B4968" s="76">
        <v>4964</v>
      </c>
      <c r="C4968" s="63"/>
      <c r="D4968" s="63" t="s">
        <v>18853</v>
      </c>
      <c r="E4968" s="63" t="s">
        <v>18854</v>
      </c>
      <c r="F4968" s="63" t="s">
        <v>18856</v>
      </c>
      <c r="G4968" s="68">
        <v>4.2483913621338948E-11</v>
      </c>
      <c r="H4968" s="68">
        <v>0.4992914217700124</v>
      </c>
      <c r="I4968" s="68">
        <v>6.8268754795406065E-3</v>
      </c>
      <c r="J4968" s="68">
        <v>0.49388170270796328</v>
      </c>
    </row>
    <row r="4969" spans="1:10" x14ac:dyDescent="0.25">
      <c r="A4969" s="76"/>
      <c r="B4969" s="76">
        <v>4965</v>
      </c>
      <c r="C4969" s="63"/>
      <c r="D4969" s="63" t="s">
        <v>790</v>
      </c>
      <c r="E4969" s="63" t="s">
        <v>347</v>
      </c>
      <c r="F4969" s="63" t="s">
        <v>18858</v>
      </c>
      <c r="G4969" s="68">
        <v>1.8185616026778836E-5</v>
      </c>
      <c r="H4969" s="68">
        <v>0.24571255925941915</v>
      </c>
      <c r="I4969" s="68">
        <v>2.9434857615394656E-3</v>
      </c>
      <c r="J4969" s="68">
        <v>0.75132576936301476</v>
      </c>
    </row>
    <row r="4970" spans="1:10" x14ac:dyDescent="0.25">
      <c r="A4970" s="76"/>
      <c r="B4970" s="76">
        <v>4966</v>
      </c>
      <c r="C4970" s="63"/>
      <c r="D4970" s="63" t="s">
        <v>18860</v>
      </c>
      <c r="E4970" s="63" t="s">
        <v>18861</v>
      </c>
      <c r="F4970" s="63" t="s">
        <v>23752</v>
      </c>
      <c r="G4970" s="68">
        <v>0.42433778503089298</v>
      </c>
      <c r="H4970" s="68">
        <v>0.26081753813851394</v>
      </c>
      <c r="I4970" s="68">
        <v>1.7898736199613175E-2</v>
      </c>
      <c r="J4970" s="68">
        <v>0.29694594063097923</v>
      </c>
    </row>
    <row r="4971" spans="1:10" x14ac:dyDescent="0.25">
      <c r="A4971" s="76"/>
      <c r="B4971" s="76">
        <v>4967</v>
      </c>
      <c r="C4971" s="63"/>
      <c r="D4971" s="63" t="s">
        <v>18866</v>
      </c>
      <c r="E4971" s="63" t="s">
        <v>18867</v>
      </c>
      <c r="F4971" s="63" t="s">
        <v>18869</v>
      </c>
      <c r="G4971" s="68">
        <v>1.9864772685762998E-4</v>
      </c>
      <c r="H4971" s="68">
        <v>0.44872325388214579</v>
      </c>
      <c r="I4971" s="68">
        <v>0.10842492041963236</v>
      </c>
      <c r="J4971" s="68">
        <v>0.4426531779713625</v>
      </c>
    </row>
    <row r="4972" spans="1:10" x14ac:dyDescent="0.25">
      <c r="A4972" s="76"/>
      <c r="B4972" s="76">
        <v>4968</v>
      </c>
      <c r="C4972" s="63"/>
      <c r="D4972" s="63" t="s">
        <v>18872</v>
      </c>
      <c r="E4972" s="63" t="s">
        <v>18873</v>
      </c>
      <c r="F4972" s="63" t="s">
        <v>23675</v>
      </c>
      <c r="G4972" s="68">
        <v>8.920466386546409E-16</v>
      </c>
      <c r="H4972" s="68">
        <v>0.49814571279079833</v>
      </c>
      <c r="I4972" s="68">
        <v>9.1341301355590907E-3</v>
      </c>
      <c r="J4972" s="68">
        <v>0.49272015707364192</v>
      </c>
    </row>
    <row r="4973" spans="1:10" x14ac:dyDescent="0.25">
      <c r="A4973" s="76"/>
      <c r="B4973" s="76">
        <v>4969</v>
      </c>
      <c r="C4973" s="63"/>
      <c r="D4973" s="63" t="s">
        <v>791</v>
      </c>
      <c r="E4973" s="63" t="s">
        <v>340</v>
      </c>
      <c r="F4973" s="63" t="s">
        <v>18877</v>
      </c>
      <c r="G4973" s="68">
        <v>5.2096052868244847E-14</v>
      </c>
      <c r="H4973" s="68">
        <v>0.50205316498410868</v>
      </c>
      <c r="I4973" s="68">
        <v>1.2653000590550766E-3</v>
      </c>
      <c r="J4973" s="68">
        <v>0.4966815349567838</v>
      </c>
    </row>
    <row r="4974" spans="1:10" x14ac:dyDescent="0.25">
      <c r="A4974" s="76"/>
      <c r="B4974" s="76">
        <v>4970</v>
      </c>
      <c r="C4974" s="63"/>
      <c r="D4974" s="63" t="s">
        <v>792</v>
      </c>
      <c r="E4974" s="63" t="s">
        <v>337</v>
      </c>
      <c r="F4974" s="63" t="s">
        <v>18878</v>
      </c>
      <c r="G4974" s="68">
        <v>1.3445531041767589E-3</v>
      </c>
      <c r="H4974" s="68">
        <v>0.48161555871770134</v>
      </c>
      <c r="I4974" s="68">
        <v>4.0671295967384641E-2</v>
      </c>
      <c r="J4974" s="68">
        <v>0.47636859221073619</v>
      </c>
    </row>
    <row r="4975" spans="1:10" x14ac:dyDescent="0.25">
      <c r="A4975" s="76"/>
      <c r="B4975" s="76">
        <v>4971</v>
      </c>
      <c r="C4975" s="63"/>
      <c r="D4975" s="63" t="s">
        <v>793</v>
      </c>
      <c r="E4975" s="63" t="s">
        <v>334</v>
      </c>
      <c r="F4975" s="63" t="s">
        <v>18879</v>
      </c>
      <c r="G4975" s="68">
        <v>1.9210708176720278E-7</v>
      </c>
      <c r="H4975" s="68">
        <v>0.24327449730885459</v>
      </c>
      <c r="I4975" s="68">
        <v>1.3079695663387712E-2</v>
      </c>
      <c r="J4975" s="68">
        <v>0.74364561492067593</v>
      </c>
    </row>
    <row r="4976" spans="1:10" x14ac:dyDescent="0.25">
      <c r="A4976" s="76"/>
      <c r="B4976" s="76">
        <v>4972</v>
      </c>
      <c r="C4976" s="63" t="s">
        <v>18880</v>
      </c>
      <c r="D4976" s="63"/>
      <c r="E4976" s="63" t="s">
        <v>18881</v>
      </c>
      <c r="F4976" s="63" t="s">
        <v>25375</v>
      </c>
      <c r="G4976" s="68">
        <v>3.0846785195596424E-7</v>
      </c>
      <c r="H4976" s="68">
        <v>1.9366269703032089E-2</v>
      </c>
      <c r="I4976" s="68">
        <v>0.97937721447856574</v>
      </c>
      <c r="J4976" s="68">
        <v>1.256207350550313E-3</v>
      </c>
    </row>
    <row r="4977" spans="1:10" x14ac:dyDescent="0.25">
      <c r="A4977" s="76"/>
      <c r="B4977" s="76">
        <v>4973</v>
      </c>
      <c r="C4977" s="63" t="s">
        <v>25376</v>
      </c>
      <c r="D4977" s="63"/>
      <c r="E4977" s="63" t="s">
        <v>25377</v>
      </c>
      <c r="F4977" s="63" t="s">
        <v>25378</v>
      </c>
      <c r="G4977" s="68">
        <v>3.2079108772832044E-11</v>
      </c>
      <c r="H4977" s="68">
        <v>0.45510278759895956</v>
      </c>
      <c r="I4977" s="68">
        <v>2.1661564267454234E-2</v>
      </c>
      <c r="J4977" s="68">
        <v>0.52323564810150724</v>
      </c>
    </row>
    <row r="4978" spans="1:10" x14ac:dyDescent="0.25">
      <c r="A4978" s="76"/>
      <c r="B4978" s="76">
        <v>4974</v>
      </c>
      <c r="C4978" s="63"/>
      <c r="D4978" s="63" t="s">
        <v>794</v>
      </c>
      <c r="E4978" s="63" t="s">
        <v>327</v>
      </c>
      <c r="F4978" s="63" t="s">
        <v>18882</v>
      </c>
      <c r="G4978" s="68">
        <v>6.9850867465447597E-8</v>
      </c>
      <c r="H4978" s="68">
        <v>0.49478498531390641</v>
      </c>
      <c r="I4978" s="68">
        <v>1.5902069110225979E-2</v>
      </c>
      <c r="J4978" s="68">
        <v>0.48931287572500087</v>
      </c>
    </row>
    <row r="4979" spans="1:10" x14ac:dyDescent="0.25">
      <c r="A4979" s="76"/>
      <c r="B4979" s="76">
        <v>4975</v>
      </c>
      <c r="C4979" s="63"/>
      <c r="D4979" s="63" t="s">
        <v>18884</v>
      </c>
      <c r="E4979" s="63" t="s">
        <v>18885</v>
      </c>
      <c r="F4979" s="63" t="s">
        <v>18887</v>
      </c>
      <c r="G4979" s="68">
        <v>2.0902522756044007E-6</v>
      </c>
      <c r="H4979" s="68">
        <v>0.46078640839943313</v>
      </c>
      <c r="I4979" s="68">
        <v>8.4378674604078302E-2</v>
      </c>
      <c r="J4979" s="68">
        <v>0.45483282674421699</v>
      </c>
    </row>
    <row r="4980" spans="1:10" x14ac:dyDescent="0.25">
      <c r="A4980" s="76"/>
      <c r="B4980" s="76">
        <v>4976</v>
      </c>
      <c r="C4980" s="63"/>
      <c r="D4980" s="63" t="s">
        <v>18890</v>
      </c>
      <c r="E4980" s="63" t="s">
        <v>25379</v>
      </c>
      <c r="F4980" s="63" t="s">
        <v>18893</v>
      </c>
      <c r="G4980" s="68">
        <v>6.4094464126905447E-5</v>
      </c>
      <c r="H4980" s="68">
        <v>0.3889232103616857</v>
      </c>
      <c r="I4980" s="68">
        <v>0.22912402719318004</v>
      </c>
      <c r="J4980" s="68">
        <v>0.38188866798100723</v>
      </c>
    </row>
    <row r="4981" spans="1:10" x14ac:dyDescent="0.25">
      <c r="A4981" s="76"/>
      <c r="B4981" s="76">
        <v>4977</v>
      </c>
      <c r="C4981" s="63"/>
      <c r="D4981" s="63" t="s">
        <v>795</v>
      </c>
      <c r="E4981" s="63" t="s">
        <v>322</v>
      </c>
      <c r="F4981" s="63" t="s">
        <v>18895</v>
      </c>
      <c r="G4981" s="68">
        <v>7.7847737532632743E-13</v>
      </c>
      <c r="H4981" s="68">
        <v>0.24467250358644732</v>
      </c>
      <c r="I4981" s="68">
        <v>7.2863834810551519E-3</v>
      </c>
      <c r="J4981" s="68">
        <v>0.74804111293171927</v>
      </c>
    </row>
    <row r="4982" spans="1:10" x14ac:dyDescent="0.25">
      <c r="A4982" s="76"/>
      <c r="B4982" s="76">
        <v>4978</v>
      </c>
      <c r="C4982" s="63"/>
      <c r="D4982" s="63" t="s">
        <v>18897</v>
      </c>
      <c r="E4982" s="63" t="s">
        <v>18898</v>
      </c>
      <c r="F4982" s="63" t="s">
        <v>18900</v>
      </c>
      <c r="G4982" s="68">
        <v>6.6612265447739096E-9</v>
      </c>
      <c r="H4982" s="68">
        <v>0.46281964317321239</v>
      </c>
      <c r="I4982" s="68">
        <v>8.0285497468729011E-2</v>
      </c>
      <c r="J4982" s="68">
        <v>0.45689485269683033</v>
      </c>
    </row>
    <row r="4983" spans="1:10" x14ac:dyDescent="0.25">
      <c r="A4983" s="76"/>
      <c r="B4983" s="76">
        <v>4979</v>
      </c>
      <c r="C4983" s="63"/>
      <c r="D4983" s="63" t="s">
        <v>18903</v>
      </c>
      <c r="E4983" s="63" t="s">
        <v>18904</v>
      </c>
      <c r="F4983" s="63" t="s">
        <v>18906</v>
      </c>
      <c r="G4983" s="68">
        <v>3.2468677074254706E-9</v>
      </c>
      <c r="H4983" s="68">
        <v>0.1461896370150948</v>
      </c>
      <c r="I4983" s="68">
        <v>9.4065680757431886E-5</v>
      </c>
      <c r="J4983" s="68">
        <v>0.85371629405728011</v>
      </c>
    </row>
    <row r="4984" spans="1:10" x14ac:dyDescent="0.25">
      <c r="A4984" s="76"/>
      <c r="B4984" s="76">
        <v>4980</v>
      </c>
      <c r="C4984" s="63"/>
      <c r="D4984" s="63" t="s">
        <v>796</v>
      </c>
      <c r="E4984" s="63" t="s">
        <v>319</v>
      </c>
      <c r="F4984" s="63" t="s">
        <v>18908</v>
      </c>
      <c r="G4984" s="68">
        <v>3.0083994182848138E-12</v>
      </c>
      <c r="H4984" s="68">
        <v>0.49917861257392032</v>
      </c>
      <c r="I4984" s="68">
        <v>7.0540523100896856E-3</v>
      </c>
      <c r="J4984" s="68">
        <v>0.49376733511298165</v>
      </c>
    </row>
    <row r="4985" spans="1:10" x14ac:dyDescent="0.25">
      <c r="A4985" s="76"/>
      <c r="B4985" s="76">
        <v>4981</v>
      </c>
      <c r="C4985" s="63" t="s">
        <v>25380</v>
      </c>
      <c r="D4985" s="63"/>
      <c r="E4985" s="63" t="s">
        <v>25381</v>
      </c>
      <c r="F4985" s="63" t="s">
        <v>25382</v>
      </c>
      <c r="G4985" s="68">
        <v>0.86403781671706559</v>
      </c>
      <c r="H4985" s="68">
        <v>4.0303044023711002E-2</v>
      </c>
      <c r="I4985" s="68">
        <v>4.0157242412512541E-2</v>
      </c>
      <c r="J4985" s="68">
        <v>5.5501896846711515E-2</v>
      </c>
    </row>
    <row r="4986" spans="1:10" x14ac:dyDescent="0.25">
      <c r="A4986" s="76"/>
      <c r="B4986" s="76">
        <v>4982</v>
      </c>
      <c r="C4986" s="63"/>
      <c r="D4986" s="63" t="s">
        <v>797</v>
      </c>
      <c r="E4986" s="63" t="s">
        <v>310</v>
      </c>
      <c r="F4986" s="63" t="s">
        <v>18909</v>
      </c>
      <c r="G4986" s="68">
        <v>0.47560230960855981</v>
      </c>
      <c r="H4986" s="68">
        <v>2.5651552091746906E-2</v>
      </c>
      <c r="I4986" s="68">
        <v>0.49024164449805174</v>
      </c>
      <c r="J4986" s="68">
        <v>8.5044938016412084E-3</v>
      </c>
    </row>
    <row r="4987" spans="1:10" x14ac:dyDescent="0.25">
      <c r="A4987" s="76"/>
      <c r="B4987" s="76">
        <v>4983</v>
      </c>
      <c r="C4987" s="63" t="s">
        <v>18910</v>
      </c>
      <c r="D4987" s="63"/>
      <c r="E4987" s="63" t="s">
        <v>18911</v>
      </c>
      <c r="F4987" s="63" t="s">
        <v>25383</v>
      </c>
      <c r="G4987" s="68">
        <v>0.38265428939049395</v>
      </c>
      <c r="H4987" s="68">
        <v>2.1828409966431001E-2</v>
      </c>
      <c r="I4987" s="68">
        <v>0.5702166397135574</v>
      </c>
      <c r="J4987" s="68">
        <v>2.5300660929517459E-2</v>
      </c>
    </row>
    <row r="4988" spans="1:10" x14ac:dyDescent="0.25">
      <c r="A4988" s="76"/>
      <c r="B4988" s="76">
        <v>4984</v>
      </c>
      <c r="C4988" s="63" t="s">
        <v>18912</v>
      </c>
      <c r="D4988" s="63"/>
      <c r="E4988" s="63" t="s">
        <v>18913</v>
      </c>
      <c r="F4988" s="63" t="s">
        <v>25384</v>
      </c>
      <c r="G4988" s="68">
        <v>0.48017675264391174</v>
      </c>
      <c r="H4988" s="68">
        <v>2.512643717675047E-2</v>
      </c>
      <c r="I4988" s="68">
        <v>0.46291587509304849</v>
      </c>
      <c r="J4988" s="68">
        <v>3.1780935086289243E-2</v>
      </c>
    </row>
    <row r="4989" spans="1:10" x14ac:dyDescent="0.25">
      <c r="A4989" s="76"/>
      <c r="B4989" s="76">
        <v>4985</v>
      </c>
      <c r="C4989" s="63"/>
      <c r="D4989" s="63" t="s">
        <v>18915</v>
      </c>
      <c r="E4989" s="63" t="s">
        <v>18916</v>
      </c>
      <c r="F4989" s="63" t="s">
        <v>18918</v>
      </c>
      <c r="G4989" s="68">
        <v>1.0111200303623317E-6</v>
      </c>
      <c r="H4989" s="68">
        <v>0.49798117768577943</v>
      </c>
      <c r="I4989" s="68">
        <v>9.4641563639615359E-3</v>
      </c>
      <c r="J4989" s="68">
        <v>0.49255365483022923</v>
      </c>
    </row>
    <row r="4990" spans="1:10" x14ac:dyDescent="0.25">
      <c r="A4990" s="76"/>
      <c r="B4990" s="76">
        <v>4986</v>
      </c>
      <c r="C4990" s="63"/>
      <c r="D4990" s="63" t="s">
        <v>18921</v>
      </c>
      <c r="E4990" s="63" t="s">
        <v>18922</v>
      </c>
      <c r="F4990" s="63" t="s">
        <v>18924</v>
      </c>
      <c r="G4990" s="68">
        <v>2.8739318446863903E-4</v>
      </c>
      <c r="H4990" s="68">
        <v>0.44084914505178446</v>
      </c>
      <c r="I4990" s="68">
        <v>0.12417417263501053</v>
      </c>
      <c r="J4990" s="68">
        <v>0.43468928912873589</v>
      </c>
    </row>
    <row r="4991" spans="1:10" x14ac:dyDescent="0.25">
      <c r="A4991" s="76"/>
      <c r="B4991" s="76">
        <v>4987</v>
      </c>
      <c r="C4991" s="63"/>
      <c r="D4991" s="63" t="s">
        <v>1279</v>
      </c>
      <c r="E4991" s="63" t="s">
        <v>18927</v>
      </c>
      <c r="F4991" s="63" t="s">
        <v>4959</v>
      </c>
      <c r="G4991" s="68">
        <v>2.5878689906312761E-22</v>
      </c>
      <c r="H4991" s="68">
        <v>0.46491849304018779</v>
      </c>
      <c r="I4991" s="68">
        <v>2.6960712295383721E-4</v>
      </c>
      <c r="J4991" s="68">
        <v>0.5348118998368584</v>
      </c>
    </row>
    <row r="4992" spans="1:10" x14ac:dyDescent="0.25">
      <c r="A4992" s="76"/>
      <c r="B4992" s="76">
        <v>4988</v>
      </c>
      <c r="C4992" s="63" t="s">
        <v>18930</v>
      </c>
      <c r="D4992" s="63" t="s">
        <v>1249</v>
      </c>
      <c r="E4992" s="63" t="s">
        <v>18931</v>
      </c>
      <c r="F4992" s="63" t="s">
        <v>4959</v>
      </c>
      <c r="G4992" s="68">
        <v>7.4867951824559019E-21</v>
      </c>
      <c r="H4992" s="68">
        <v>0.46501216658396044</v>
      </c>
      <c r="I4992" s="68">
        <v>6.5469529485437896E-5</v>
      </c>
      <c r="J4992" s="68">
        <v>0.53492236388655412</v>
      </c>
    </row>
    <row r="4993" spans="1:10" x14ac:dyDescent="0.25">
      <c r="A4993" s="76"/>
      <c r="B4993" s="76">
        <v>4989</v>
      </c>
      <c r="C4993" s="63"/>
      <c r="D4993" s="63" t="s">
        <v>18934</v>
      </c>
      <c r="E4993" s="63" t="s">
        <v>25385</v>
      </c>
      <c r="F4993" s="63" t="s">
        <v>18937</v>
      </c>
      <c r="G4993" s="68">
        <v>3.6360760970188718E-4</v>
      </c>
      <c r="H4993" s="68">
        <v>6.6819065110318543E-2</v>
      </c>
      <c r="I4993" s="68">
        <v>0.88181372612260656</v>
      </c>
      <c r="J4993" s="68">
        <v>5.1003601157372673E-2</v>
      </c>
    </row>
    <row r="4994" spans="1:10" x14ac:dyDescent="0.25">
      <c r="A4994" s="76"/>
      <c r="B4994" s="76">
        <v>4990</v>
      </c>
      <c r="C4994" s="63"/>
      <c r="D4994" s="63" t="s">
        <v>18940</v>
      </c>
      <c r="E4994" s="63" t="s">
        <v>25386</v>
      </c>
      <c r="F4994" s="63" t="s">
        <v>18943</v>
      </c>
      <c r="G4994" s="68">
        <v>1.2437304600705672E-12</v>
      </c>
      <c r="H4994" s="68">
        <v>0.24589812543100512</v>
      </c>
      <c r="I4994" s="68">
        <v>2.2075547530516233E-3</v>
      </c>
      <c r="J4994" s="68">
        <v>0.75189431981469956</v>
      </c>
    </row>
    <row r="4995" spans="1:10" x14ac:dyDescent="0.25">
      <c r="A4995" s="76"/>
      <c r="B4995" s="76">
        <v>4991</v>
      </c>
      <c r="C4995" s="63"/>
      <c r="D4995" s="63" t="s">
        <v>18946</v>
      </c>
      <c r="E4995" s="63" t="s">
        <v>18947</v>
      </c>
      <c r="F4995" s="63" t="s">
        <v>18949</v>
      </c>
      <c r="G4995" s="68">
        <v>0.29320126159563004</v>
      </c>
      <c r="H4995" s="68">
        <v>0.26991003771033173</v>
      </c>
      <c r="I4995" s="68">
        <v>0.13573617441890701</v>
      </c>
      <c r="J4995" s="68">
        <v>0.30115252627513073</v>
      </c>
    </row>
    <row r="4996" spans="1:10" x14ac:dyDescent="0.25">
      <c r="A4996" s="76"/>
      <c r="B4996" s="76">
        <v>4992</v>
      </c>
      <c r="C4996" s="63"/>
      <c r="D4996" s="63" t="s">
        <v>18952</v>
      </c>
      <c r="E4996" s="63" t="s">
        <v>25387</v>
      </c>
      <c r="F4996" s="63" t="s">
        <v>18955</v>
      </c>
      <c r="G4996" s="68">
        <v>4.0637260368689021E-17</v>
      </c>
      <c r="H4996" s="68">
        <v>0.90571903187363645</v>
      </c>
      <c r="I4996" s="68">
        <v>4.6841283455081439E-3</v>
      </c>
      <c r="J4996" s="68">
        <v>8.9596839780856197E-2</v>
      </c>
    </row>
    <row r="4997" spans="1:10" x14ac:dyDescent="0.25">
      <c r="A4997" s="76"/>
      <c r="B4997" s="76">
        <v>4993</v>
      </c>
      <c r="C4997" s="63"/>
      <c r="D4997" s="63" t="s">
        <v>18958</v>
      </c>
      <c r="E4997" s="63" t="s">
        <v>18959</v>
      </c>
      <c r="F4997" s="63" t="s">
        <v>18961</v>
      </c>
      <c r="G4997" s="68">
        <v>0.83361729308126997</v>
      </c>
      <c r="H4997" s="68">
        <v>5.5408337638600778E-2</v>
      </c>
      <c r="I4997" s="68">
        <v>9.0807128653416599E-2</v>
      </c>
      <c r="J4997" s="68">
        <v>2.0167240626711748E-2</v>
      </c>
    </row>
    <row r="4998" spans="1:10" x14ac:dyDescent="0.25">
      <c r="A4998" s="76"/>
      <c r="B4998" s="76">
        <v>4994</v>
      </c>
      <c r="C4998" s="63"/>
      <c r="D4998" s="63" t="s">
        <v>18964</v>
      </c>
      <c r="E4998" s="63" t="s">
        <v>18965</v>
      </c>
      <c r="F4998" s="63" t="s">
        <v>18967</v>
      </c>
      <c r="G4998" s="68">
        <v>0.87807961223324626</v>
      </c>
      <c r="H4998" s="68">
        <v>7.3121808386637774E-2</v>
      </c>
      <c r="I4998" s="68">
        <v>2.2106329620822311E-2</v>
      </c>
      <c r="J4998" s="68">
        <v>2.6692249759293941E-2</v>
      </c>
    </row>
    <row r="4999" spans="1:10" x14ac:dyDescent="0.25">
      <c r="A4999" s="76"/>
      <c r="B4999" s="76">
        <v>4995</v>
      </c>
      <c r="C4999" s="63"/>
      <c r="D4999" s="63" t="s">
        <v>18970</v>
      </c>
      <c r="E4999" s="63" t="s">
        <v>25388</v>
      </c>
      <c r="F4999" s="63" t="s">
        <v>18972</v>
      </c>
      <c r="G4999" s="68">
        <v>0.95233581708434589</v>
      </c>
      <c r="H4999" s="68">
        <v>4.4416116938644196E-2</v>
      </c>
      <c r="I4999" s="68">
        <v>3.0850879905747006E-3</v>
      </c>
      <c r="J4999" s="68">
        <v>1.6297798643498642E-4</v>
      </c>
    </row>
    <row r="5000" spans="1:10" x14ac:dyDescent="0.25">
      <c r="A5000" s="76"/>
      <c r="B5000" s="76">
        <v>4996</v>
      </c>
      <c r="C5000" s="63"/>
      <c r="D5000" s="63" t="s">
        <v>18974</v>
      </c>
      <c r="E5000" s="63" t="s">
        <v>25389</v>
      </c>
      <c r="F5000" s="63" t="s">
        <v>18977</v>
      </c>
      <c r="G5000" s="68">
        <v>1.9932864899381016E-2</v>
      </c>
      <c r="H5000" s="68">
        <v>1.849131637339621E-2</v>
      </c>
      <c r="I5000" s="68">
        <v>0.96042275041147318</v>
      </c>
      <c r="J5000" s="68">
        <v>1.1530683157480372E-3</v>
      </c>
    </row>
    <row r="5001" spans="1:10" x14ac:dyDescent="0.25">
      <c r="A5001" s="76"/>
      <c r="B5001" s="76">
        <v>4997</v>
      </c>
      <c r="C5001" s="63"/>
      <c r="D5001" s="63" t="s">
        <v>18980</v>
      </c>
      <c r="E5001" s="63" t="s">
        <v>18981</v>
      </c>
      <c r="F5001" s="63" t="s">
        <v>18983</v>
      </c>
      <c r="G5001" s="68">
        <v>1.150774257955149E-6</v>
      </c>
      <c r="H5001" s="68">
        <v>0.12257457577393682</v>
      </c>
      <c r="I5001" s="68">
        <v>2.4277391847863108E-5</v>
      </c>
      <c r="J5001" s="68">
        <v>0.87739999605995744</v>
      </c>
    </row>
    <row r="5002" spans="1:10" x14ac:dyDescent="0.25">
      <c r="A5002" s="76"/>
      <c r="B5002" s="76">
        <v>4998</v>
      </c>
      <c r="C5002" s="63" t="s">
        <v>18985</v>
      </c>
      <c r="D5002" s="63"/>
      <c r="E5002" s="63" t="s">
        <v>25390</v>
      </c>
      <c r="F5002" s="63" t="s">
        <v>25391</v>
      </c>
      <c r="G5002" s="68">
        <v>7.4236615264583136E-6</v>
      </c>
      <c r="H5002" s="68">
        <v>0.45264052799699978</v>
      </c>
      <c r="I5002" s="68">
        <v>2.7018048792066728E-2</v>
      </c>
      <c r="J5002" s="68">
        <v>0.52033399954940707</v>
      </c>
    </row>
    <row r="5003" spans="1:10" x14ac:dyDescent="0.25">
      <c r="A5003" s="76"/>
      <c r="B5003" s="76">
        <v>4999</v>
      </c>
      <c r="C5003" s="63"/>
      <c r="D5003" s="63" t="s">
        <v>18987</v>
      </c>
      <c r="E5003" s="63" t="s">
        <v>18988</v>
      </c>
      <c r="F5003" s="63" t="s">
        <v>18990</v>
      </c>
      <c r="G5003" s="68">
        <v>1.5764127126057542E-4</v>
      </c>
      <c r="H5003" s="68">
        <v>0.29936716051644657</v>
      </c>
      <c r="I5003" s="68">
        <v>1.0996317781986882E-3</v>
      </c>
      <c r="J5003" s="68">
        <v>0.69937556643409393</v>
      </c>
    </row>
    <row r="5004" spans="1:10" x14ac:dyDescent="0.25">
      <c r="A5004" s="76"/>
      <c r="B5004" s="76">
        <v>5000</v>
      </c>
      <c r="C5004" s="63"/>
      <c r="D5004" s="63" t="s">
        <v>18993</v>
      </c>
      <c r="E5004" s="63" t="s">
        <v>18994</v>
      </c>
      <c r="F5004" s="63" t="s">
        <v>18996</v>
      </c>
      <c r="G5004" s="68">
        <v>2.0985473954139988E-15</v>
      </c>
      <c r="H5004" s="68">
        <v>0.15759536473425709</v>
      </c>
      <c r="I5004" s="68">
        <v>1.1748978710423779E-6</v>
      </c>
      <c r="J5004" s="68">
        <v>0.84240346036786973</v>
      </c>
    </row>
    <row r="5005" spans="1:10" x14ac:dyDescent="0.25">
      <c r="A5005" s="76"/>
      <c r="B5005" s="76">
        <v>5001</v>
      </c>
      <c r="C5005" s="63"/>
      <c r="D5005" s="63" t="s">
        <v>798</v>
      </c>
      <c r="E5005" s="63" t="s">
        <v>303</v>
      </c>
      <c r="F5005" s="63" t="s">
        <v>18998</v>
      </c>
      <c r="G5005" s="68">
        <v>0.30335981496664777</v>
      </c>
      <c r="H5005" s="68">
        <v>2.0275050371517077E-2</v>
      </c>
      <c r="I5005" s="68">
        <v>0.65900413765776467</v>
      </c>
      <c r="J5005" s="68">
        <v>1.7360997004070323E-2</v>
      </c>
    </row>
    <row r="5006" spans="1:10" x14ac:dyDescent="0.25">
      <c r="A5006" s="76"/>
      <c r="B5006" s="76">
        <v>5002</v>
      </c>
      <c r="C5006" s="63"/>
      <c r="D5006" s="63" t="s">
        <v>19000</v>
      </c>
      <c r="E5006" s="63" t="s">
        <v>19001</v>
      </c>
      <c r="F5006" s="63" t="s">
        <v>19003</v>
      </c>
      <c r="G5006" s="68">
        <v>1.5930782931592639E-8</v>
      </c>
      <c r="H5006" s="68">
        <v>0.68492247485789026</v>
      </c>
      <c r="I5006" s="68">
        <v>0.24777949695876672</v>
      </c>
      <c r="J5006" s="68">
        <v>6.7298012252551498E-2</v>
      </c>
    </row>
    <row r="5007" spans="1:10" x14ac:dyDescent="0.25">
      <c r="A5007" s="76"/>
      <c r="B5007" s="76">
        <v>5003</v>
      </c>
      <c r="C5007" s="63"/>
      <c r="D5007" s="63" t="s">
        <v>19006</v>
      </c>
      <c r="E5007" s="63" t="s">
        <v>19007</v>
      </c>
      <c r="F5007" s="63" t="s">
        <v>19009</v>
      </c>
      <c r="G5007" s="68">
        <v>2.2424278988470246E-6</v>
      </c>
      <c r="H5007" s="68">
        <v>0.49241265769787129</v>
      </c>
      <c r="I5007" s="68">
        <v>2.0676875942877381E-2</v>
      </c>
      <c r="J5007" s="68">
        <v>0.48690822393135408</v>
      </c>
    </row>
    <row r="5008" spans="1:10" x14ac:dyDescent="0.25">
      <c r="A5008" s="76"/>
      <c r="B5008" s="76">
        <v>5004</v>
      </c>
      <c r="C5008" s="63"/>
      <c r="D5008" s="63" t="s">
        <v>19012</v>
      </c>
      <c r="E5008" s="63" t="s">
        <v>19013</v>
      </c>
      <c r="F5008" s="63" t="s">
        <v>19015</v>
      </c>
      <c r="G5008" s="68">
        <v>9.3666383580853198E-6</v>
      </c>
      <c r="H5008" s="68">
        <v>0.10553991587219837</v>
      </c>
      <c r="I5008" s="68">
        <v>0.51764732190936813</v>
      </c>
      <c r="J5008" s="68">
        <v>0.37680339558007536</v>
      </c>
    </row>
    <row r="5009" spans="1:10" x14ac:dyDescent="0.25">
      <c r="A5009" s="76"/>
      <c r="B5009" s="76">
        <v>5005</v>
      </c>
      <c r="C5009" s="63"/>
      <c r="D5009" s="63" t="s">
        <v>19018</v>
      </c>
      <c r="E5009" s="63" t="s">
        <v>19019</v>
      </c>
      <c r="F5009" s="63" t="s">
        <v>19021</v>
      </c>
      <c r="G5009" s="68">
        <v>1.6039745475126578E-13</v>
      </c>
      <c r="H5009" s="68">
        <v>0.76380699017044096</v>
      </c>
      <c r="I5009" s="68">
        <v>2.6395197334055653E-3</v>
      </c>
      <c r="J5009" s="68">
        <v>0.23355349009599247</v>
      </c>
    </row>
    <row r="5010" spans="1:10" x14ac:dyDescent="0.25">
      <c r="A5010" s="76"/>
      <c r="B5010" s="76">
        <v>5006</v>
      </c>
      <c r="C5010" s="63"/>
      <c r="D5010" s="63" t="s">
        <v>19024</v>
      </c>
      <c r="E5010" s="63" t="s">
        <v>25392</v>
      </c>
      <c r="F5010" s="63" t="s">
        <v>19027</v>
      </c>
      <c r="G5010" s="68">
        <v>5.4027031449123053E-5</v>
      </c>
      <c r="H5010" s="68">
        <v>9.0469678065355094E-2</v>
      </c>
      <c r="I5010" s="68">
        <v>0.83379991144676158</v>
      </c>
      <c r="J5010" s="68">
        <v>7.5676383456434487E-2</v>
      </c>
    </row>
    <row r="5011" spans="1:10" x14ac:dyDescent="0.25">
      <c r="A5011" s="76"/>
      <c r="B5011" s="76">
        <v>5007</v>
      </c>
      <c r="C5011" s="63"/>
      <c r="D5011" s="63" t="s">
        <v>19030</v>
      </c>
      <c r="E5011" s="63" t="s">
        <v>19031</v>
      </c>
      <c r="F5011" s="63" t="s">
        <v>19033</v>
      </c>
      <c r="G5011" s="68">
        <v>6.3045943110077094E-11</v>
      </c>
      <c r="H5011" s="68">
        <v>0.24568181124400465</v>
      </c>
      <c r="I5011" s="68">
        <v>3.1039055193062999E-3</v>
      </c>
      <c r="J5011" s="68">
        <v>0.75121428317364303</v>
      </c>
    </row>
    <row r="5012" spans="1:10" x14ac:dyDescent="0.25">
      <c r="A5012" s="76"/>
      <c r="B5012" s="76">
        <v>5008</v>
      </c>
      <c r="C5012" s="63"/>
      <c r="D5012" s="63" t="s">
        <v>19035</v>
      </c>
      <c r="E5012" s="63" t="s">
        <v>19036</v>
      </c>
      <c r="F5012" s="63" t="s">
        <v>19038</v>
      </c>
      <c r="G5012" s="68">
        <v>0.48125815241236369</v>
      </c>
      <c r="H5012" s="68">
        <v>0.31994546125166712</v>
      </c>
      <c r="I5012" s="68">
        <v>8.6782727423333594E-2</v>
      </c>
      <c r="J5012" s="68">
        <v>0.11201365891263199</v>
      </c>
    </row>
    <row r="5013" spans="1:10" x14ac:dyDescent="0.25">
      <c r="A5013" s="76"/>
      <c r="B5013" s="76">
        <v>5009</v>
      </c>
      <c r="C5013" s="63"/>
      <c r="D5013" s="63" t="s">
        <v>19041</v>
      </c>
      <c r="E5013" s="63" t="s">
        <v>19042</v>
      </c>
      <c r="F5013" s="63" t="s">
        <v>19044</v>
      </c>
      <c r="G5013" s="68">
        <v>6.5371481658961496E-6</v>
      </c>
      <c r="H5013" s="68">
        <v>0.72479182151286603</v>
      </c>
      <c r="I5013" s="68">
        <v>5.3841888456794287E-2</v>
      </c>
      <c r="J5013" s="68">
        <v>0.2213597528821736</v>
      </c>
    </row>
    <row r="5014" spans="1:10" x14ac:dyDescent="0.25">
      <c r="A5014" s="76"/>
      <c r="B5014" s="76">
        <v>5010</v>
      </c>
      <c r="C5014" s="63"/>
      <c r="D5014" s="63" t="s">
        <v>19047</v>
      </c>
      <c r="E5014" s="63" t="s">
        <v>19048</v>
      </c>
      <c r="F5014" s="63" t="s">
        <v>19050</v>
      </c>
      <c r="G5014" s="68">
        <v>8.245814942649768E-7</v>
      </c>
      <c r="H5014" s="68">
        <v>0.49856779404530288</v>
      </c>
      <c r="I5014" s="68">
        <v>8.2830544636807342E-3</v>
      </c>
      <c r="J5014" s="68">
        <v>0.49314832690952243</v>
      </c>
    </row>
    <row r="5015" spans="1:10" x14ac:dyDescent="0.25">
      <c r="A5015" s="76"/>
      <c r="B5015" s="76">
        <v>5011</v>
      </c>
      <c r="C5015" s="63"/>
      <c r="D5015" s="63" t="s">
        <v>19053</v>
      </c>
      <c r="E5015" s="63" t="s">
        <v>19054</v>
      </c>
      <c r="F5015" s="63" t="s">
        <v>23737</v>
      </c>
      <c r="G5015" s="68">
        <v>5.9825319340073081E-6</v>
      </c>
      <c r="H5015" s="68">
        <v>0.39790485942392773</v>
      </c>
      <c r="I5015" s="68">
        <v>0.48296665111201265</v>
      </c>
      <c r="J5015" s="68">
        <v>0.11912250693211997</v>
      </c>
    </row>
    <row r="5016" spans="1:10" x14ac:dyDescent="0.25">
      <c r="A5016" s="76"/>
      <c r="B5016" s="76">
        <v>5012</v>
      </c>
      <c r="C5016" s="63"/>
      <c r="D5016" s="63" t="s">
        <v>19059</v>
      </c>
      <c r="E5016" s="63" t="s">
        <v>19060</v>
      </c>
      <c r="F5016" s="63" t="s">
        <v>23764</v>
      </c>
      <c r="G5016" s="68">
        <v>2.5052997653216664E-22</v>
      </c>
      <c r="H5016" s="68">
        <v>0.75108107318269579</v>
      </c>
      <c r="I5016" s="68">
        <v>1.9342861391215108E-2</v>
      </c>
      <c r="J5016" s="68">
        <v>0.22957606542608994</v>
      </c>
    </row>
    <row r="5017" spans="1:10" x14ac:dyDescent="0.25">
      <c r="A5017" s="76"/>
      <c r="B5017" s="76">
        <v>5013</v>
      </c>
      <c r="C5017" s="63"/>
      <c r="D5017" s="63" t="s">
        <v>19065</v>
      </c>
      <c r="E5017" s="63" t="s">
        <v>19066</v>
      </c>
      <c r="F5017" s="63" t="s">
        <v>23777</v>
      </c>
      <c r="G5017" s="68">
        <v>0.68376514133273592</v>
      </c>
      <c r="H5017" s="68">
        <v>4.3365534121636837E-2</v>
      </c>
      <c r="I5017" s="68">
        <v>0.22246335433050021</v>
      </c>
      <c r="J5017" s="68">
        <v>5.0405970215126182E-2</v>
      </c>
    </row>
    <row r="5018" spans="1:10" x14ac:dyDescent="0.25">
      <c r="A5018" s="76"/>
      <c r="B5018" s="76">
        <v>5014</v>
      </c>
      <c r="C5018" s="63"/>
      <c r="D5018" s="63" t="s">
        <v>19071</v>
      </c>
      <c r="E5018" s="63" t="s">
        <v>19072</v>
      </c>
      <c r="F5018" s="63" t="s">
        <v>19074</v>
      </c>
      <c r="G5018" s="68">
        <v>2.7959313463930646E-3</v>
      </c>
      <c r="H5018" s="68">
        <v>0.25363636025643066</v>
      </c>
      <c r="I5018" s="68">
        <v>0.66939067164530652</v>
      </c>
      <c r="J5018" s="68">
        <v>7.4177036751867487E-2</v>
      </c>
    </row>
    <row r="5019" spans="1:10" x14ac:dyDescent="0.25">
      <c r="A5019" s="76"/>
      <c r="B5019" s="76">
        <v>5015</v>
      </c>
      <c r="C5019" s="63"/>
      <c r="D5019" s="63" t="s">
        <v>799</v>
      </c>
      <c r="E5019" s="63" t="s">
        <v>287</v>
      </c>
      <c r="F5019" s="63" t="s">
        <v>19076</v>
      </c>
      <c r="G5019" s="68">
        <v>0.10338456849884253</v>
      </c>
      <c r="H5019" s="68">
        <v>0.32302240725809933</v>
      </c>
      <c r="I5019" s="68">
        <v>1.060938550326374E-2</v>
      </c>
      <c r="J5019" s="68">
        <v>0.56298363873979451</v>
      </c>
    </row>
    <row r="5020" spans="1:10" x14ac:dyDescent="0.25">
      <c r="A5020" s="76"/>
      <c r="B5020" s="76">
        <v>5016</v>
      </c>
      <c r="C5020" s="63"/>
      <c r="D5020" s="63" t="s">
        <v>19078</v>
      </c>
      <c r="E5020" s="63" t="s">
        <v>19079</v>
      </c>
      <c r="F5020" s="63" t="s">
        <v>23829</v>
      </c>
      <c r="G5020" s="68">
        <v>1.9643802344772799E-11</v>
      </c>
      <c r="H5020" s="68">
        <v>0.2443001473165812</v>
      </c>
      <c r="I5020" s="68">
        <v>8.8294622283085333E-3</v>
      </c>
      <c r="J5020" s="68">
        <v>0.74687039043546666</v>
      </c>
    </row>
    <row r="5021" spans="1:10" x14ac:dyDescent="0.25">
      <c r="A5021" s="76"/>
      <c r="B5021" s="76">
        <v>5017</v>
      </c>
      <c r="C5021" s="63"/>
      <c r="D5021" s="63" t="s">
        <v>800</v>
      </c>
      <c r="E5021" s="63" t="s">
        <v>282</v>
      </c>
      <c r="F5021" s="63" t="s">
        <v>19083</v>
      </c>
      <c r="G5021" s="68">
        <v>1.9437122423004064E-4</v>
      </c>
      <c r="H5021" s="68">
        <v>0.27938943172106595</v>
      </c>
      <c r="I5021" s="68">
        <v>4.7991322799642669E-4</v>
      </c>
      <c r="J5021" s="68">
        <v>0.71993628382670782</v>
      </c>
    </row>
    <row r="5022" spans="1:10" x14ac:dyDescent="0.25">
      <c r="A5022" s="76"/>
      <c r="B5022" s="76">
        <v>5018</v>
      </c>
      <c r="C5022" s="63"/>
      <c r="D5022" s="63" t="s">
        <v>801</v>
      </c>
      <c r="E5022" s="63" t="s">
        <v>281</v>
      </c>
      <c r="F5022" s="63" t="s">
        <v>19084</v>
      </c>
      <c r="G5022" s="68">
        <v>4.3836825829005618E-6</v>
      </c>
      <c r="H5022" s="68">
        <v>0.75616404949155358</v>
      </c>
      <c r="I5022" s="68">
        <v>1.2666389482334292E-2</v>
      </c>
      <c r="J5022" s="68">
        <v>0.23116517734352901</v>
      </c>
    </row>
    <row r="5023" spans="1:10" x14ac:dyDescent="0.25">
      <c r="A5023" s="76"/>
      <c r="B5023" s="76">
        <v>5019</v>
      </c>
      <c r="C5023" s="63"/>
      <c r="D5023" s="63" t="s">
        <v>19086</v>
      </c>
      <c r="E5023" s="63" t="s">
        <v>19087</v>
      </c>
      <c r="F5023" s="63" t="s">
        <v>19089</v>
      </c>
      <c r="G5023" s="68">
        <v>1.4196979764086587E-9</v>
      </c>
      <c r="H5023" s="68">
        <v>9.3808929050511705E-2</v>
      </c>
      <c r="I5023" s="68">
        <v>1.9938032974117005E-3</v>
      </c>
      <c r="J5023" s="68">
        <v>0.9041972662323785</v>
      </c>
    </row>
    <row r="5024" spans="1:10" x14ac:dyDescent="0.25">
      <c r="A5024" s="76"/>
      <c r="B5024" s="76">
        <v>5020</v>
      </c>
      <c r="C5024" s="63"/>
      <c r="D5024" s="63" t="s">
        <v>802</v>
      </c>
      <c r="E5024" s="63" t="s">
        <v>280</v>
      </c>
      <c r="F5024" s="63" t="s">
        <v>19091</v>
      </c>
      <c r="G5024" s="68">
        <v>3.1579601154547911E-13</v>
      </c>
      <c r="H5024" s="68">
        <v>0.50029284716421796</v>
      </c>
      <c r="I5024" s="68">
        <v>4.810199530769472E-3</v>
      </c>
      <c r="J5024" s="68">
        <v>0.49489695330469646</v>
      </c>
    </row>
    <row r="5025" spans="1:10" x14ac:dyDescent="0.25">
      <c r="A5025" s="76"/>
      <c r="B5025" s="76">
        <v>5021</v>
      </c>
      <c r="C5025" s="63"/>
      <c r="D5025" s="63" t="s">
        <v>803</v>
      </c>
      <c r="E5025" s="63" t="s">
        <v>256</v>
      </c>
      <c r="F5025" s="63" t="s">
        <v>19092</v>
      </c>
      <c r="G5025" s="68">
        <v>2.439249174694005E-3</v>
      </c>
      <c r="H5025" s="68">
        <v>0.4521658335623579</v>
      </c>
      <c r="I5025" s="68">
        <v>9.8569233705599724E-2</v>
      </c>
      <c r="J5025" s="68">
        <v>0.44682568355734698</v>
      </c>
    </row>
    <row r="5026" spans="1:10" x14ac:dyDescent="0.25">
      <c r="A5026" s="76"/>
      <c r="B5026" s="76">
        <v>5022</v>
      </c>
      <c r="C5026" s="63" t="s">
        <v>25393</v>
      </c>
      <c r="D5026" s="63"/>
      <c r="E5026" s="63" t="s">
        <v>25394</v>
      </c>
      <c r="F5026" s="63" t="s">
        <v>25395</v>
      </c>
      <c r="G5026" s="68">
        <v>0.75057354203505833</v>
      </c>
      <c r="H5026" s="68">
        <v>3.6216569168326551E-2</v>
      </c>
      <c r="I5026" s="68">
        <v>0.16386471062499258</v>
      </c>
      <c r="J5026" s="68">
        <v>4.9345178171623004E-2</v>
      </c>
    </row>
    <row r="5027" spans="1:10" x14ac:dyDescent="0.25">
      <c r="A5027" s="76"/>
      <c r="B5027" s="76">
        <v>5023</v>
      </c>
      <c r="C5027" s="63" t="s">
        <v>19093</v>
      </c>
      <c r="D5027" s="63" t="s">
        <v>19094</v>
      </c>
      <c r="E5027" s="63" t="s">
        <v>19095</v>
      </c>
      <c r="F5027" s="63" t="s">
        <v>19096</v>
      </c>
      <c r="G5027" s="68">
        <v>2.3035582271652618E-4</v>
      </c>
      <c r="H5027" s="68">
        <v>0.46305341738496247</v>
      </c>
      <c r="I5027" s="68">
        <v>4.0229596626004845E-3</v>
      </c>
      <c r="J5027" s="68">
        <v>0.53269326712972076</v>
      </c>
    </row>
    <row r="5028" spans="1:10" x14ac:dyDescent="0.25">
      <c r="A5028" s="76"/>
      <c r="B5028" s="76">
        <v>5024</v>
      </c>
      <c r="C5028" s="63" t="s">
        <v>25396</v>
      </c>
      <c r="D5028" s="63"/>
      <c r="E5028" s="63" t="s">
        <v>25397</v>
      </c>
      <c r="F5028" s="63" t="s">
        <v>25398</v>
      </c>
      <c r="G5028" s="68">
        <v>4.7634567290218413E-11</v>
      </c>
      <c r="H5028" s="68">
        <v>0.46369881476449881</v>
      </c>
      <c r="I5028" s="68">
        <v>2.9276030454356344E-3</v>
      </c>
      <c r="J5028" s="68">
        <v>0.53337358214243114</v>
      </c>
    </row>
    <row r="5029" spans="1:10" x14ac:dyDescent="0.25">
      <c r="A5029" s="76"/>
      <c r="B5029" s="76">
        <v>5025</v>
      </c>
      <c r="C5029" s="63" t="s">
        <v>25399</v>
      </c>
      <c r="D5029" s="63"/>
      <c r="E5029" s="63" t="s">
        <v>25400</v>
      </c>
      <c r="F5029" s="63" t="s">
        <v>25401</v>
      </c>
      <c r="G5029" s="68">
        <v>0.49351532850543334</v>
      </c>
      <c r="H5029" s="68">
        <v>0.21329979514837766</v>
      </c>
      <c r="I5029" s="68">
        <v>7.7990450638147626E-3</v>
      </c>
      <c r="J5029" s="68">
        <v>0.28538583128237421</v>
      </c>
    </row>
    <row r="5030" spans="1:10" x14ac:dyDescent="0.25">
      <c r="A5030" s="76"/>
      <c r="B5030" s="76">
        <v>5026</v>
      </c>
      <c r="C5030" s="63" t="s">
        <v>25402</v>
      </c>
      <c r="D5030" s="63"/>
      <c r="E5030" s="63" t="s">
        <v>25403</v>
      </c>
      <c r="F5030" s="63" t="s">
        <v>25404</v>
      </c>
      <c r="G5030" s="68">
        <v>2.7757399156657701E-8</v>
      </c>
      <c r="H5030" s="68">
        <v>0.46041301020867548</v>
      </c>
      <c r="I5030" s="68">
        <v>1.0088358585411645E-2</v>
      </c>
      <c r="J5030" s="68">
        <v>0.52949860344851396</v>
      </c>
    </row>
    <row r="5031" spans="1:10" x14ac:dyDescent="0.25">
      <c r="A5031" s="76"/>
      <c r="B5031" s="76">
        <v>5027</v>
      </c>
      <c r="C5031" s="63" t="s">
        <v>19097</v>
      </c>
      <c r="D5031" s="63"/>
      <c r="E5031" s="63" t="s">
        <v>19098</v>
      </c>
      <c r="F5031" s="63" t="s">
        <v>25405</v>
      </c>
      <c r="G5031" s="68">
        <v>0.89782268952367739</v>
      </c>
      <c r="H5031" s="68">
        <v>4.2286368425352931E-2</v>
      </c>
      <c r="I5031" s="68">
        <v>1.5201705297794319E-3</v>
      </c>
      <c r="J5031" s="68">
        <v>5.8370771521189774E-2</v>
      </c>
    </row>
    <row r="5032" spans="1:10" x14ac:dyDescent="0.25">
      <c r="A5032" s="76"/>
      <c r="B5032" s="76">
        <v>5028</v>
      </c>
      <c r="C5032" s="63" t="s">
        <v>25406</v>
      </c>
      <c r="D5032" s="63"/>
      <c r="E5032" s="63" t="s">
        <v>25407</v>
      </c>
      <c r="F5032" s="63" t="s">
        <v>25408</v>
      </c>
      <c r="G5032" s="68">
        <v>5.0212301131548247E-7</v>
      </c>
      <c r="H5032" s="68">
        <v>0.46304692405303333</v>
      </c>
      <c r="I5032" s="68">
        <v>4.3475781301542255E-3</v>
      </c>
      <c r="J5032" s="68">
        <v>0.5326049956938006</v>
      </c>
    </row>
    <row r="5033" spans="1:10" x14ac:dyDescent="0.25">
      <c r="A5033" s="76"/>
      <c r="B5033" s="76">
        <v>5029</v>
      </c>
      <c r="C5033" s="63" t="s">
        <v>19099</v>
      </c>
      <c r="D5033" s="63" t="s">
        <v>19100</v>
      </c>
      <c r="E5033" s="63" t="s">
        <v>19101</v>
      </c>
      <c r="F5033" s="63" t="s">
        <v>19102</v>
      </c>
      <c r="G5033" s="68">
        <v>4.3501770852792115E-13</v>
      </c>
      <c r="H5033" s="68">
        <v>0.46247593651732621</v>
      </c>
      <c r="I5033" s="68">
        <v>5.5926069833406233E-3</v>
      </c>
      <c r="J5033" s="68">
        <v>0.53193145649889828</v>
      </c>
    </row>
    <row r="5034" spans="1:10" x14ac:dyDescent="0.25">
      <c r="A5034" s="76"/>
      <c r="B5034" s="76">
        <v>5030</v>
      </c>
      <c r="C5034" s="63" t="s">
        <v>19103</v>
      </c>
      <c r="D5034" s="63"/>
      <c r="E5034" s="63" t="s">
        <v>25409</v>
      </c>
      <c r="F5034" s="63" t="s">
        <v>25410</v>
      </c>
      <c r="G5034" s="68">
        <v>0.63169062679555554</v>
      </c>
      <c r="H5034" s="68">
        <v>0.15317494982643468</v>
      </c>
      <c r="I5034" s="68">
        <v>7.5399675489922257E-3</v>
      </c>
      <c r="J5034" s="68">
        <v>0.20759445582901748</v>
      </c>
    </row>
    <row r="5035" spans="1:10" x14ac:dyDescent="0.25">
      <c r="A5035" s="76"/>
      <c r="B5035" s="76">
        <v>5031</v>
      </c>
      <c r="C5035" s="63" t="s">
        <v>25411</v>
      </c>
      <c r="D5035" s="63"/>
      <c r="E5035" s="63" t="s">
        <v>25412</v>
      </c>
      <c r="F5035" s="63" t="s">
        <v>25413</v>
      </c>
      <c r="G5035" s="68">
        <v>0.87520735928203963</v>
      </c>
      <c r="H5035" s="68">
        <v>4.2080635162543747E-2</v>
      </c>
      <c r="I5035" s="68">
        <v>2.4713829562255846E-2</v>
      </c>
      <c r="J5035" s="68">
        <v>5.7998175993160969E-2</v>
      </c>
    </row>
    <row r="5036" spans="1:10" x14ac:dyDescent="0.25">
      <c r="A5036" s="76"/>
      <c r="B5036" s="76">
        <v>5032</v>
      </c>
      <c r="C5036" s="63" t="s">
        <v>25414</v>
      </c>
      <c r="D5036" s="63"/>
      <c r="E5036" s="63" t="s">
        <v>25415</v>
      </c>
      <c r="F5036" s="63" t="s">
        <v>25416</v>
      </c>
      <c r="G5036" s="68">
        <v>0.89888685872630802</v>
      </c>
      <c r="H5036" s="68">
        <v>4.2052367550305142E-2</v>
      </c>
      <c r="I5036" s="68">
        <v>1.009050771426534E-3</v>
      </c>
      <c r="J5036" s="68">
        <v>5.8051722951960379E-2</v>
      </c>
    </row>
    <row r="5037" spans="1:10" x14ac:dyDescent="0.25">
      <c r="A5037" s="76"/>
      <c r="B5037" s="76">
        <v>5033</v>
      </c>
      <c r="C5037" s="63"/>
      <c r="D5037" s="63" t="s">
        <v>19105</v>
      </c>
      <c r="E5037" s="63" t="s">
        <v>19106</v>
      </c>
      <c r="F5037" s="63" t="s">
        <v>19108</v>
      </c>
      <c r="G5037" s="68">
        <v>3.1772990067105905E-13</v>
      </c>
      <c r="H5037" s="68">
        <v>0.24508371626551484</v>
      </c>
      <c r="I5037" s="68">
        <v>5.5823233218986771E-3</v>
      </c>
      <c r="J5037" s="68">
        <v>0.74933396041226874</v>
      </c>
    </row>
    <row r="5038" spans="1:10" x14ac:dyDescent="0.25">
      <c r="A5038" s="76"/>
      <c r="B5038" s="76">
        <v>5034</v>
      </c>
      <c r="C5038" s="63"/>
      <c r="D5038" s="63" t="s">
        <v>19111</v>
      </c>
      <c r="E5038" s="63" t="s">
        <v>25417</v>
      </c>
      <c r="F5038" s="63" t="s">
        <v>19114</v>
      </c>
      <c r="G5038" s="68">
        <v>2.0108092277300098E-12</v>
      </c>
      <c r="H5038" s="68">
        <v>0.50232735199821033</v>
      </c>
      <c r="I5038" s="68">
        <v>7.1315106638465328E-4</v>
      </c>
      <c r="J5038" s="68">
        <v>0.49695949693339408</v>
      </c>
    </row>
    <row r="5039" spans="1:10" x14ac:dyDescent="0.25">
      <c r="A5039" s="76"/>
      <c r="B5039" s="76">
        <v>5035</v>
      </c>
      <c r="C5039" s="63"/>
      <c r="D5039" s="63" t="s">
        <v>804</v>
      </c>
      <c r="E5039" s="63" t="s">
        <v>242</v>
      </c>
      <c r="F5039" s="63" t="s">
        <v>19116</v>
      </c>
      <c r="G5039" s="68">
        <v>0.7156139327512776</v>
      </c>
      <c r="H5039" s="68">
        <v>6.0458915921318086E-2</v>
      </c>
      <c r="I5039" s="68">
        <v>3.0405556881496622E-3</v>
      </c>
      <c r="J5039" s="68">
        <v>0.22088659563925503</v>
      </c>
    </row>
    <row r="5040" spans="1:10" x14ac:dyDescent="0.25">
      <c r="A5040" s="76"/>
      <c r="B5040" s="76">
        <v>5036</v>
      </c>
      <c r="C5040" s="63"/>
      <c r="D5040" s="63" t="s">
        <v>19118</v>
      </c>
      <c r="E5040" s="63" t="s">
        <v>19119</v>
      </c>
      <c r="F5040" s="63" t="s">
        <v>19121</v>
      </c>
      <c r="G5040" s="68">
        <v>4.2320882272648617E-8</v>
      </c>
      <c r="H5040" s="68">
        <v>0.24605995029654365</v>
      </c>
      <c r="I5040" s="68">
        <v>1.5369249928616152E-3</v>
      </c>
      <c r="J5040" s="68">
        <v>0.75240308238971254</v>
      </c>
    </row>
    <row r="5041" spans="1:10" x14ac:dyDescent="0.25">
      <c r="A5041" s="76"/>
      <c r="B5041" s="76">
        <v>5037</v>
      </c>
      <c r="C5041" s="63"/>
      <c r="D5041" s="63" t="s">
        <v>19124</v>
      </c>
      <c r="E5041" s="63" t="s">
        <v>19125</v>
      </c>
      <c r="F5041" s="63" t="s">
        <v>19127</v>
      </c>
      <c r="G5041" s="68">
        <v>8.6811110470923261E-9</v>
      </c>
      <c r="H5041" s="68">
        <v>0.24564289071592524</v>
      </c>
      <c r="I5041" s="68">
        <v>3.2651679408776785E-3</v>
      </c>
      <c r="J5041" s="68">
        <v>0.75109193266208607</v>
      </c>
    </row>
    <row r="5042" spans="1:10" x14ac:dyDescent="0.25">
      <c r="A5042" s="76"/>
      <c r="B5042" s="76">
        <v>5038</v>
      </c>
      <c r="C5042" s="63"/>
      <c r="D5042" s="63" t="s">
        <v>19130</v>
      </c>
      <c r="E5042" s="63" t="s">
        <v>19131</v>
      </c>
      <c r="F5042" s="63" t="s">
        <v>19133</v>
      </c>
      <c r="G5042" s="68">
        <v>4.4380430660764934E-14</v>
      </c>
      <c r="H5042" s="68">
        <v>0.24125880097267027</v>
      </c>
      <c r="I5042" s="68">
        <v>2.1434498530141746E-2</v>
      </c>
      <c r="J5042" s="68">
        <v>0.73730670049714409</v>
      </c>
    </row>
    <row r="5043" spans="1:10" x14ac:dyDescent="0.25">
      <c r="A5043" s="76"/>
      <c r="B5043" s="76">
        <v>5039</v>
      </c>
      <c r="C5043" s="63"/>
      <c r="D5043" s="63" t="s">
        <v>19136</v>
      </c>
      <c r="E5043" s="63" t="s">
        <v>25418</v>
      </c>
      <c r="F5043" s="63" t="s">
        <v>19139</v>
      </c>
      <c r="G5043" s="68">
        <v>3.931339273574037E-4</v>
      </c>
      <c r="H5043" s="68">
        <v>0.49970702101702719</v>
      </c>
      <c r="I5043" s="68">
        <v>5.4767566748202623E-3</v>
      </c>
      <c r="J5043" s="68">
        <v>0.49442308838079457</v>
      </c>
    </row>
    <row r="5044" spans="1:10" x14ac:dyDescent="0.25">
      <c r="A5044" s="76"/>
      <c r="B5044" s="76">
        <v>5040</v>
      </c>
      <c r="C5044" s="63"/>
      <c r="D5044" s="63" t="s">
        <v>805</v>
      </c>
      <c r="E5044" s="63" t="s">
        <v>239</v>
      </c>
      <c r="F5044" s="63" t="s">
        <v>19141</v>
      </c>
      <c r="G5044" s="68">
        <v>6.8705470838390407E-6</v>
      </c>
      <c r="H5044" s="68">
        <v>0.49721806696956317</v>
      </c>
      <c r="I5044" s="68">
        <v>1.0993290338921552E-2</v>
      </c>
      <c r="J5044" s="68">
        <v>0.49178177214443136</v>
      </c>
    </row>
    <row r="5045" spans="1:10" x14ac:dyDescent="0.25">
      <c r="A5045" s="76"/>
      <c r="B5045" s="76">
        <v>5041</v>
      </c>
      <c r="C5045" s="63" t="s">
        <v>19142</v>
      </c>
      <c r="D5045" s="63" t="s">
        <v>19143</v>
      </c>
      <c r="E5045" s="63" t="s">
        <v>19144</v>
      </c>
      <c r="F5045" s="63" t="s">
        <v>19145</v>
      </c>
      <c r="G5045" s="68">
        <v>2.9921908874981088E-2</v>
      </c>
      <c r="H5045" s="68">
        <v>0.35800464387144415</v>
      </c>
      <c r="I5045" s="68">
        <v>0.19368270413766944</v>
      </c>
      <c r="J5045" s="68">
        <v>0.41839074311590418</v>
      </c>
    </row>
    <row r="5046" spans="1:10" x14ac:dyDescent="0.25">
      <c r="A5046" s="76"/>
      <c r="B5046" s="76">
        <v>5042</v>
      </c>
      <c r="C5046" s="63" t="s">
        <v>25419</v>
      </c>
      <c r="D5046" s="63"/>
      <c r="E5046" s="63" t="s">
        <v>25420</v>
      </c>
      <c r="F5046" s="63" t="s">
        <v>25421</v>
      </c>
      <c r="G5046" s="68">
        <v>2.8006060094825138E-11</v>
      </c>
      <c r="H5046" s="68">
        <v>0.46376888922810477</v>
      </c>
      <c r="I5046" s="68">
        <v>2.7748916784967404E-3</v>
      </c>
      <c r="J5046" s="68">
        <v>0.53345621906539231</v>
      </c>
    </row>
    <row r="5047" spans="1:10" x14ac:dyDescent="0.25">
      <c r="A5047" s="76"/>
      <c r="B5047" s="76">
        <v>5043</v>
      </c>
      <c r="C5047" s="63" t="s">
        <v>25422</v>
      </c>
      <c r="D5047" s="63"/>
      <c r="E5047" s="63" t="s">
        <v>25423</v>
      </c>
      <c r="F5047" s="63" t="s">
        <v>25424</v>
      </c>
      <c r="G5047" s="68">
        <v>1.011053697624917E-2</v>
      </c>
      <c r="H5047" s="68">
        <v>0.44583381867361821</v>
      </c>
      <c r="I5047" s="68">
        <v>2.8263565427366185E-2</v>
      </c>
      <c r="J5047" s="68">
        <v>0.51579207892276402</v>
      </c>
    </row>
    <row r="5048" spans="1:10" x14ac:dyDescent="0.25">
      <c r="A5048" s="76"/>
      <c r="B5048" s="76">
        <v>5044</v>
      </c>
      <c r="C5048" s="63" t="s">
        <v>19146</v>
      </c>
      <c r="D5048" s="63"/>
      <c r="E5048" s="63" t="s">
        <v>19147</v>
      </c>
      <c r="F5048" s="63" t="s">
        <v>25425</v>
      </c>
      <c r="G5048" s="68">
        <v>2.7266577927548188E-3</v>
      </c>
      <c r="H5048" s="68">
        <v>0.46307335869279137</v>
      </c>
      <c r="I5048" s="68">
        <v>6.1107535095550293E-4</v>
      </c>
      <c r="J5048" s="68">
        <v>0.53358890816349824</v>
      </c>
    </row>
    <row r="5049" spans="1:10" x14ac:dyDescent="0.25">
      <c r="A5049" s="76"/>
      <c r="B5049" s="76">
        <v>5045</v>
      </c>
      <c r="C5049" s="63" t="s">
        <v>19148</v>
      </c>
      <c r="D5049" s="63" t="s">
        <v>19149</v>
      </c>
      <c r="E5049" s="63" t="s">
        <v>19150</v>
      </c>
      <c r="F5049" s="63" t="s">
        <v>19151</v>
      </c>
      <c r="G5049" s="68">
        <v>5.0935124164551663E-11</v>
      </c>
      <c r="H5049" s="68">
        <v>0.46193545684822984</v>
      </c>
      <c r="I5049" s="68">
        <v>6.7704787797352381E-3</v>
      </c>
      <c r="J5049" s="68">
        <v>0.53129406432110049</v>
      </c>
    </row>
    <row r="5050" spans="1:10" x14ac:dyDescent="0.25">
      <c r="A5050" s="76"/>
      <c r="B5050" s="76">
        <v>5046</v>
      </c>
      <c r="C5050" s="63" t="s">
        <v>25426</v>
      </c>
      <c r="D5050" s="63"/>
      <c r="E5050" s="63" t="s">
        <v>25427</v>
      </c>
      <c r="F5050" s="63" t="s">
        <v>25428</v>
      </c>
      <c r="G5050" s="68">
        <v>5.0187836562822378E-5</v>
      </c>
      <c r="H5050" s="68">
        <v>0.45829573573143201</v>
      </c>
      <c r="I5050" s="68">
        <v>1.4634942846091202E-2</v>
      </c>
      <c r="J5050" s="68">
        <v>0.52701913358591501</v>
      </c>
    </row>
    <row r="5051" spans="1:10" x14ac:dyDescent="0.25">
      <c r="A5051" s="76"/>
      <c r="B5051" s="76">
        <v>5047</v>
      </c>
      <c r="C5051" s="63" t="s">
        <v>25429</v>
      </c>
      <c r="D5051" s="63"/>
      <c r="E5051" s="63" t="s">
        <v>25430</v>
      </c>
      <c r="F5051" s="63" t="s">
        <v>25431</v>
      </c>
      <c r="G5051" s="68">
        <v>9.0973596790147073E-6</v>
      </c>
      <c r="H5051" s="68">
        <v>0.46093179280846408</v>
      </c>
      <c r="I5051" s="68">
        <v>8.9455017843261958E-3</v>
      </c>
      <c r="J5051" s="68">
        <v>0.53011360804753049</v>
      </c>
    </row>
    <row r="5052" spans="1:10" x14ac:dyDescent="0.25">
      <c r="A5052" s="76"/>
      <c r="B5052" s="76">
        <v>5048</v>
      </c>
      <c r="C5052" s="63" t="s">
        <v>25432</v>
      </c>
      <c r="D5052" s="63"/>
      <c r="E5052" s="63" t="s">
        <v>25433</v>
      </c>
      <c r="F5052" s="63" t="s">
        <v>25434</v>
      </c>
      <c r="G5052" s="68">
        <v>8.3542586700024329E-4</v>
      </c>
      <c r="H5052" s="68">
        <v>0.4513367263035663</v>
      </c>
      <c r="I5052" s="68">
        <v>2.8741851142342383E-2</v>
      </c>
      <c r="J5052" s="68">
        <v>0.51908599668709055</v>
      </c>
    </row>
    <row r="5053" spans="1:10" x14ac:dyDescent="0.25">
      <c r="A5053" s="76"/>
      <c r="B5053" s="76">
        <v>5049</v>
      </c>
      <c r="C5053" s="63" t="s">
        <v>19152</v>
      </c>
      <c r="D5053" s="63" t="s">
        <v>19153</v>
      </c>
      <c r="E5053" s="63" t="s">
        <v>19154</v>
      </c>
      <c r="F5053" s="63" t="s">
        <v>19155</v>
      </c>
      <c r="G5053" s="68">
        <v>1.3672243298871468E-5</v>
      </c>
      <c r="H5053" s="68">
        <v>0.45872835857736016</v>
      </c>
      <c r="I5053" s="68">
        <v>1.3741407802251185E-2</v>
      </c>
      <c r="J5053" s="68">
        <v>0.52751656137708947</v>
      </c>
    </row>
    <row r="5054" spans="1:10" x14ac:dyDescent="0.25">
      <c r="A5054" s="76"/>
      <c r="B5054" s="76">
        <v>5050</v>
      </c>
      <c r="C5054" s="63" t="s">
        <v>19156</v>
      </c>
      <c r="D5054" s="63"/>
      <c r="E5054" s="63" t="s">
        <v>19157</v>
      </c>
      <c r="F5054" s="63" t="s">
        <v>25435</v>
      </c>
      <c r="G5054" s="68">
        <v>5.1037627600497104E-5</v>
      </c>
      <c r="H5054" s="68">
        <v>0.44203394024746162</v>
      </c>
      <c r="I5054" s="68">
        <v>5.0078015622534375E-2</v>
      </c>
      <c r="J5054" s="68">
        <v>0.5078370065024026</v>
      </c>
    </row>
    <row r="5055" spans="1:10" x14ac:dyDescent="0.25">
      <c r="A5055" s="76"/>
      <c r="B5055" s="76">
        <v>5051</v>
      </c>
      <c r="C5055" s="63" t="s">
        <v>25436</v>
      </c>
      <c r="D5055" s="63"/>
      <c r="E5055" s="63" t="s">
        <v>25437</v>
      </c>
      <c r="F5055" s="63" t="s">
        <v>25438</v>
      </c>
      <c r="G5055" s="68">
        <v>0.89392714976406917</v>
      </c>
      <c r="H5055" s="68">
        <v>4.2365336691344915E-2</v>
      </c>
      <c r="I5055" s="68">
        <v>5.2426071045657274E-3</v>
      </c>
      <c r="J5055" s="68">
        <v>5.8464906440020094E-2</v>
      </c>
    </row>
    <row r="5056" spans="1:10" x14ac:dyDescent="0.25">
      <c r="A5056" s="76"/>
      <c r="B5056" s="76">
        <v>5052</v>
      </c>
      <c r="C5056" s="63" t="s">
        <v>25439</v>
      </c>
      <c r="D5056" s="63"/>
      <c r="E5056" s="63" t="s">
        <v>25440</v>
      </c>
      <c r="F5056" s="63" t="s">
        <v>25441</v>
      </c>
      <c r="G5056" s="68">
        <v>6.3136737081407854E-9</v>
      </c>
      <c r="H5056" s="68">
        <v>0.33433313974476214</v>
      </c>
      <c r="I5056" s="68">
        <v>0.28510728102064864</v>
      </c>
      <c r="J5056" s="68">
        <v>0.38055957292091735</v>
      </c>
    </row>
    <row r="5057" spans="1:10" x14ac:dyDescent="0.25">
      <c r="A5057" s="76"/>
      <c r="B5057" s="76">
        <v>5053</v>
      </c>
      <c r="C5057" s="63" t="s">
        <v>25442</v>
      </c>
      <c r="D5057" s="63"/>
      <c r="E5057" s="63" t="s">
        <v>25443</v>
      </c>
      <c r="F5057" s="63" t="s">
        <v>25444</v>
      </c>
      <c r="G5057" s="68">
        <v>1.9871752114935352E-3</v>
      </c>
      <c r="H5057" s="68">
        <v>1.8768639857578991E-2</v>
      </c>
      <c r="I5057" s="68">
        <v>0.97858982384733095</v>
      </c>
      <c r="J5057" s="68">
        <v>6.5436108359662908E-4</v>
      </c>
    </row>
    <row r="5058" spans="1:10" x14ac:dyDescent="0.25">
      <c r="A5058" s="76"/>
      <c r="B5058" s="76">
        <v>5054</v>
      </c>
      <c r="C5058" s="63" t="s">
        <v>19158</v>
      </c>
      <c r="D5058" s="63"/>
      <c r="E5058" s="63" t="s">
        <v>19159</v>
      </c>
      <c r="F5058" s="63" t="s">
        <v>25445</v>
      </c>
      <c r="G5058" s="68">
        <v>6.498066235906586E-16</v>
      </c>
      <c r="H5058" s="68">
        <v>0.46428362187895167</v>
      </c>
      <c r="I5058" s="68">
        <v>1.653152151222838E-3</v>
      </c>
      <c r="J5058" s="68">
        <v>0.53406322596982447</v>
      </c>
    </row>
    <row r="5059" spans="1:10" x14ac:dyDescent="0.25">
      <c r="A5059" s="76"/>
      <c r="B5059" s="76">
        <v>5055</v>
      </c>
      <c r="C5059" s="63" t="s">
        <v>25446</v>
      </c>
      <c r="D5059" s="63"/>
      <c r="E5059" s="63" t="s">
        <v>25447</v>
      </c>
      <c r="F5059" s="63" t="s">
        <v>25448</v>
      </c>
      <c r="G5059" s="68">
        <v>2.4586791469667802E-9</v>
      </c>
      <c r="H5059" s="68">
        <v>5.8535542704662748E-2</v>
      </c>
      <c r="I5059" s="68">
        <v>0.89197546248255388</v>
      </c>
      <c r="J5059" s="68">
        <v>4.9488992354104769E-2</v>
      </c>
    </row>
    <row r="5060" spans="1:10" x14ac:dyDescent="0.25">
      <c r="A5060" s="76"/>
      <c r="B5060" s="76">
        <v>5056</v>
      </c>
      <c r="C5060" s="63"/>
      <c r="D5060" s="63" t="s">
        <v>19161</v>
      </c>
      <c r="E5060" s="63" t="s">
        <v>19162</v>
      </c>
      <c r="F5060" s="63" t="s">
        <v>19164</v>
      </c>
      <c r="G5060" s="68">
        <v>6.0699897961648434E-8</v>
      </c>
      <c r="H5060" s="68">
        <v>0.24412949330023648</v>
      </c>
      <c r="I5060" s="68">
        <v>9.5365705638705816E-3</v>
      </c>
      <c r="J5060" s="68">
        <v>0.74633387543599528</v>
      </c>
    </row>
    <row r="5061" spans="1:10" x14ac:dyDescent="0.25">
      <c r="A5061" s="76"/>
      <c r="B5061" s="76">
        <v>5057</v>
      </c>
      <c r="C5061" s="63"/>
      <c r="D5061" s="63" t="s">
        <v>19167</v>
      </c>
      <c r="E5061" s="63" t="s">
        <v>19168</v>
      </c>
      <c r="F5061" s="63" t="s">
        <v>23822</v>
      </c>
      <c r="G5061" s="68">
        <v>5.4856159793722982E-6</v>
      </c>
      <c r="H5061" s="68">
        <v>0.50031222262349861</v>
      </c>
      <c r="I5061" s="68">
        <v>4.7640196507476515E-3</v>
      </c>
      <c r="J5061" s="68">
        <v>0.4949182721097749</v>
      </c>
    </row>
    <row r="5062" spans="1:10" x14ac:dyDescent="0.25">
      <c r="A5062" s="76"/>
      <c r="B5062" s="76">
        <v>5058</v>
      </c>
      <c r="C5062" s="63"/>
      <c r="D5062" s="63" t="s">
        <v>806</v>
      </c>
      <c r="E5062" s="63" t="s">
        <v>228</v>
      </c>
      <c r="F5062" s="63" t="s">
        <v>19172</v>
      </c>
      <c r="G5062" s="68">
        <v>4.3662403302122064E-8</v>
      </c>
      <c r="H5062" s="68">
        <v>0.49816841671672646</v>
      </c>
      <c r="I5062" s="68">
        <v>9.0883512535130037E-3</v>
      </c>
      <c r="J5062" s="68">
        <v>0.49274318836735786</v>
      </c>
    </row>
    <row r="5063" spans="1:10" x14ac:dyDescent="0.25">
      <c r="A5063" s="76"/>
      <c r="B5063" s="76">
        <v>5059</v>
      </c>
      <c r="C5063" s="63"/>
      <c r="D5063" s="63" t="s">
        <v>807</v>
      </c>
      <c r="E5063" s="63" t="s">
        <v>227</v>
      </c>
      <c r="F5063" s="63" t="s">
        <v>19173</v>
      </c>
      <c r="G5063" s="68">
        <v>4.6835684223833212E-11</v>
      </c>
      <c r="H5063" s="68">
        <v>0.75797822058237008</v>
      </c>
      <c r="I5063" s="68">
        <v>1.0290028844496873E-2</v>
      </c>
      <c r="J5063" s="68">
        <v>0.2317317505262971</v>
      </c>
    </row>
    <row r="5064" spans="1:10" x14ac:dyDescent="0.25">
      <c r="A5064" s="76"/>
      <c r="B5064" s="76">
        <v>5060</v>
      </c>
      <c r="C5064" s="63"/>
      <c r="D5064" s="63" t="s">
        <v>19175</v>
      </c>
      <c r="E5064" s="63" t="s">
        <v>19176</v>
      </c>
      <c r="F5064" s="63" t="s">
        <v>19178</v>
      </c>
      <c r="G5064" s="68">
        <v>1.4976304481308268E-5</v>
      </c>
      <c r="H5064" s="68">
        <v>0.37558375338242406</v>
      </c>
      <c r="I5064" s="68">
        <v>1.2500979698333019E-2</v>
      </c>
      <c r="J5064" s="68">
        <v>0.61190029061476159</v>
      </c>
    </row>
    <row r="5065" spans="1:10" x14ac:dyDescent="0.25">
      <c r="A5065" s="76"/>
      <c r="B5065" s="76">
        <v>5061</v>
      </c>
      <c r="C5065" s="63" t="s">
        <v>25449</v>
      </c>
      <c r="D5065" s="63"/>
      <c r="E5065" s="63" t="s">
        <v>25450</v>
      </c>
      <c r="F5065" s="63" t="s">
        <v>25451</v>
      </c>
      <c r="G5065" s="68">
        <v>8.2182217489546462E-13</v>
      </c>
      <c r="H5065" s="68">
        <v>0.46273920218391401</v>
      </c>
      <c r="I5065" s="68">
        <v>5.0188723631131305E-3</v>
      </c>
      <c r="J5065" s="68">
        <v>0.53224192545215054</v>
      </c>
    </row>
    <row r="5066" spans="1:10" x14ac:dyDescent="0.25">
      <c r="A5066" s="76"/>
      <c r="B5066" s="76">
        <v>5062</v>
      </c>
      <c r="C5066" s="63"/>
      <c r="D5066" s="63" t="s">
        <v>19181</v>
      </c>
      <c r="E5066" s="63" t="s">
        <v>19182</v>
      </c>
      <c r="F5066" s="63" t="s">
        <v>23689</v>
      </c>
      <c r="G5066" s="68">
        <v>1.077655142297874E-5</v>
      </c>
      <c r="H5066" s="68">
        <v>0.440645381285867</v>
      </c>
      <c r="I5066" s="68">
        <v>0.12494541218419605</v>
      </c>
      <c r="J5066" s="68">
        <v>0.43439842997851136</v>
      </c>
    </row>
    <row r="5067" spans="1:10" x14ac:dyDescent="0.25">
      <c r="A5067" s="76"/>
      <c r="B5067" s="76">
        <v>5063</v>
      </c>
      <c r="C5067" s="63"/>
      <c r="D5067" s="63" t="s">
        <v>808</v>
      </c>
      <c r="E5067" s="63" t="s">
        <v>226</v>
      </c>
      <c r="F5067" s="63" t="s">
        <v>19186</v>
      </c>
      <c r="G5067" s="68">
        <v>2.494794939830964E-7</v>
      </c>
      <c r="H5067" s="68">
        <v>0.7563829475084024</v>
      </c>
      <c r="I5067" s="68">
        <v>1.2383622848762545E-2</v>
      </c>
      <c r="J5067" s="68">
        <v>0.23123318016333969</v>
      </c>
    </row>
    <row r="5068" spans="1:10" x14ac:dyDescent="0.25">
      <c r="A5068" s="76"/>
      <c r="B5068" s="76">
        <v>5064</v>
      </c>
      <c r="C5068" s="63"/>
      <c r="D5068" s="63" t="s">
        <v>19188</v>
      </c>
      <c r="E5068" s="63" t="s">
        <v>19189</v>
      </c>
      <c r="F5068" s="63" t="s">
        <v>19191</v>
      </c>
      <c r="G5068" s="68">
        <v>4.2149927301378729E-13</v>
      </c>
      <c r="H5068" s="68">
        <v>0.75992835041664586</v>
      </c>
      <c r="I5068" s="68">
        <v>7.7303974365827933E-3</v>
      </c>
      <c r="J5068" s="68">
        <v>0.23234125214634968</v>
      </c>
    </row>
    <row r="5069" spans="1:10" x14ac:dyDescent="0.25">
      <c r="A5069" s="76"/>
      <c r="B5069" s="76">
        <v>5065</v>
      </c>
      <c r="C5069" s="63"/>
      <c r="D5069" s="63" t="s">
        <v>19194</v>
      </c>
      <c r="E5069" s="63" t="s">
        <v>19195</v>
      </c>
      <c r="F5069" s="63" t="s">
        <v>19197</v>
      </c>
      <c r="G5069" s="68">
        <v>6.9078585567031926E-16</v>
      </c>
      <c r="H5069" s="68">
        <v>0.50116385161724397</v>
      </c>
      <c r="I5069" s="68">
        <v>3.056178809604277E-3</v>
      </c>
      <c r="J5069" s="68">
        <v>0.49577996957315129</v>
      </c>
    </row>
    <row r="5070" spans="1:10" x14ac:dyDescent="0.25">
      <c r="A5070" s="76"/>
      <c r="B5070" s="76">
        <v>5066</v>
      </c>
      <c r="C5070" s="63"/>
      <c r="D5070" s="63" t="s">
        <v>19200</v>
      </c>
      <c r="E5070" s="63" t="s">
        <v>19201</v>
      </c>
      <c r="F5070" s="63" t="s">
        <v>19203</v>
      </c>
      <c r="G5070" s="68">
        <v>7.7194655333667944E-10</v>
      </c>
      <c r="H5070" s="68">
        <v>0.49975878168301885</v>
      </c>
      <c r="I5070" s="68">
        <v>5.8857005722137866E-3</v>
      </c>
      <c r="J5070" s="68">
        <v>0.49435551697282032</v>
      </c>
    </row>
    <row r="5071" spans="1:10" x14ac:dyDescent="0.25">
      <c r="A5071" s="76"/>
      <c r="B5071" s="76">
        <v>5067</v>
      </c>
      <c r="C5071" s="63"/>
      <c r="D5071" s="63" t="s">
        <v>19206</v>
      </c>
      <c r="E5071" s="63" t="s">
        <v>19207</v>
      </c>
      <c r="F5071" s="63" t="s">
        <v>19209</v>
      </c>
      <c r="G5071" s="68">
        <v>0.62161597151400283</v>
      </c>
      <c r="H5071" s="68">
        <v>0.27570281235451821</v>
      </c>
      <c r="I5071" s="68">
        <v>4.6287608622751246E-3</v>
      </c>
      <c r="J5071" s="68">
        <v>9.8052455269204419E-2</v>
      </c>
    </row>
    <row r="5072" spans="1:10" x14ac:dyDescent="0.25">
      <c r="A5072" s="76"/>
      <c r="B5072" s="76">
        <v>5068</v>
      </c>
      <c r="C5072" s="63"/>
      <c r="D5072" s="63" t="s">
        <v>19212</v>
      </c>
      <c r="E5072" s="63" t="s">
        <v>19213</v>
      </c>
      <c r="F5072" s="63" t="s">
        <v>19215</v>
      </c>
      <c r="G5072" s="68">
        <v>4.192759717100149E-8</v>
      </c>
      <c r="H5072" s="68">
        <v>0.49838838926370016</v>
      </c>
      <c r="I5072" s="68">
        <v>8.6453662970441356E-3</v>
      </c>
      <c r="J5072" s="68">
        <v>0.49296620251165912</v>
      </c>
    </row>
    <row r="5073" spans="1:10" x14ac:dyDescent="0.25">
      <c r="A5073" s="76"/>
      <c r="B5073" s="76">
        <v>5069</v>
      </c>
      <c r="C5073" s="63"/>
      <c r="D5073" s="63" t="s">
        <v>19218</v>
      </c>
      <c r="E5073" s="63" t="s">
        <v>19219</v>
      </c>
      <c r="F5073" s="63" t="s">
        <v>19221</v>
      </c>
      <c r="G5073" s="68">
        <v>4.7515496945298342E-4</v>
      </c>
      <c r="H5073" s="68">
        <v>0.49717738635887604</v>
      </c>
      <c r="I5073" s="68">
        <v>1.0463978806823704E-2</v>
      </c>
      <c r="J5073" s="68">
        <v>0.49188347986484826</v>
      </c>
    </row>
    <row r="5074" spans="1:10" x14ac:dyDescent="0.25">
      <c r="A5074" s="76"/>
      <c r="B5074" s="76">
        <v>5070</v>
      </c>
      <c r="C5074" s="63"/>
      <c r="D5074" s="63" t="s">
        <v>19224</v>
      </c>
      <c r="E5074" s="63" t="s">
        <v>19225</v>
      </c>
      <c r="F5074" s="63" t="s">
        <v>19227</v>
      </c>
      <c r="G5074" s="68">
        <v>1.3161575584402718E-3</v>
      </c>
      <c r="H5074" s="68">
        <v>0.47473191430008199</v>
      </c>
      <c r="I5074" s="68">
        <v>5.4573371236328189E-2</v>
      </c>
      <c r="J5074" s="68">
        <v>0.46937855690514463</v>
      </c>
    </row>
    <row r="5075" spans="1:10" x14ac:dyDescent="0.25">
      <c r="A5075" s="76"/>
      <c r="B5075" s="76">
        <v>5071</v>
      </c>
      <c r="C5075" s="63"/>
      <c r="D5075" s="63" t="s">
        <v>19230</v>
      </c>
      <c r="E5075" s="63" t="s">
        <v>19231</v>
      </c>
      <c r="F5075" s="63" t="s">
        <v>19233</v>
      </c>
      <c r="G5075" s="68">
        <v>4.7408330323218826E-6</v>
      </c>
      <c r="H5075" s="68">
        <v>0.24634756088257265</v>
      </c>
      <c r="I5075" s="68">
        <v>3.3664353201341512E-4</v>
      </c>
      <c r="J5075" s="68">
        <v>0.75331105475238147</v>
      </c>
    </row>
    <row r="5076" spans="1:10" x14ac:dyDescent="0.25">
      <c r="A5076" s="76"/>
      <c r="B5076" s="76">
        <v>5072</v>
      </c>
      <c r="C5076" s="63"/>
      <c r="D5076" s="63" t="s">
        <v>19236</v>
      </c>
      <c r="E5076" s="63" t="s">
        <v>19237</v>
      </c>
      <c r="F5076" s="63" t="s">
        <v>19239</v>
      </c>
      <c r="G5076" s="68">
        <v>4.4423940969611497E-3</v>
      </c>
      <c r="H5076" s="68">
        <v>0.62125370367264232</v>
      </c>
      <c r="I5076" s="68">
        <v>0.18487611175875357</v>
      </c>
      <c r="J5076" s="68">
        <v>0.18942779047163441</v>
      </c>
    </row>
    <row r="5077" spans="1:10" x14ac:dyDescent="0.25">
      <c r="A5077" s="76"/>
      <c r="B5077" s="76">
        <v>5073</v>
      </c>
      <c r="C5077" s="63"/>
      <c r="D5077" s="63" t="s">
        <v>809</v>
      </c>
      <c r="E5077" s="63" t="s">
        <v>221</v>
      </c>
      <c r="F5077" s="63" t="s">
        <v>19241</v>
      </c>
      <c r="G5077" s="68">
        <v>7.8951632264217514E-5</v>
      </c>
      <c r="H5077" s="68">
        <v>0.24492294181771718</v>
      </c>
      <c r="I5077" s="68">
        <v>6.105271462399693E-3</v>
      </c>
      <c r="J5077" s="68">
        <v>0.74889283508761872</v>
      </c>
    </row>
    <row r="5078" spans="1:10" x14ac:dyDescent="0.25">
      <c r="A5078" s="76"/>
      <c r="B5078" s="76">
        <v>5074</v>
      </c>
      <c r="C5078" s="63"/>
      <c r="D5078" s="63" t="s">
        <v>19243</v>
      </c>
      <c r="E5078" s="63" t="s">
        <v>19244</v>
      </c>
      <c r="F5078" s="63" t="s">
        <v>23739</v>
      </c>
      <c r="G5078" s="68">
        <v>1.4415571529101471E-2</v>
      </c>
      <c r="H5078" s="68">
        <v>0.29747116898241815</v>
      </c>
      <c r="I5078" s="68">
        <v>0.3951868460072302</v>
      </c>
      <c r="J5078" s="68">
        <v>0.29292641348124848</v>
      </c>
    </row>
    <row r="5079" spans="1:10" x14ac:dyDescent="0.25">
      <c r="A5079" s="76"/>
      <c r="B5079" s="76">
        <v>5075</v>
      </c>
      <c r="C5079" s="63"/>
      <c r="D5079" s="63" t="s">
        <v>19249</v>
      </c>
      <c r="E5079" s="63" t="s">
        <v>25452</v>
      </c>
      <c r="F5079" s="63" t="s">
        <v>19252</v>
      </c>
      <c r="G5079" s="68">
        <v>5.7177450927105192E-6</v>
      </c>
      <c r="H5079" s="68">
        <v>0.49709297889643783</v>
      </c>
      <c r="I5079" s="68">
        <v>1.1246703597333476E-2</v>
      </c>
      <c r="J5079" s="68">
        <v>0.49165459976113479</v>
      </c>
    </row>
    <row r="5080" spans="1:10" x14ac:dyDescent="0.25">
      <c r="A5080" s="76"/>
      <c r="B5080" s="76">
        <v>5076</v>
      </c>
      <c r="C5080" s="63" t="s">
        <v>19254</v>
      </c>
      <c r="D5080" s="63"/>
      <c r="E5080" s="63" t="s">
        <v>19255</v>
      </c>
      <c r="F5080" s="63" t="s">
        <v>25453</v>
      </c>
      <c r="G5080" s="68">
        <v>0.87925598433002905</v>
      </c>
      <c r="H5080" s="68">
        <v>4.9417094904055742E-2</v>
      </c>
      <c r="I5080" s="68">
        <v>3.1931527631409622E-3</v>
      </c>
      <c r="J5080" s="68">
        <v>6.8133768002774125E-2</v>
      </c>
    </row>
    <row r="5081" spans="1:10" x14ac:dyDescent="0.25">
      <c r="A5081" s="76"/>
      <c r="B5081" s="76">
        <v>5077</v>
      </c>
      <c r="C5081" s="63"/>
      <c r="D5081" s="63" t="s">
        <v>810</v>
      </c>
      <c r="E5081" s="63" t="s">
        <v>218</v>
      </c>
      <c r="F5081" s="63" t="s">
        <v>19256</v>
      </c>
      <c r="G5081" s="68">
        <v>1.1422092182491931E-2</v>
      </c>
      <c r="H5081" s="68">
        <v>0.74935011555343967</v>
      </c>
      <c r="I5081" s="68">
        <v>9.064647855041158E-3</v>
      </c>
      <c r="J5081" s="68">
        <v>0.23016314440902805</v>
      </c>
    </row>
    <row r="5082" spans="1:10" x14ac:dyDescent="0.25">
      <c r="A5082" s="76"/>
      <c r="B5082" s="76">
        <v>5078</v>
      </c>
      <c r="C5082" s="63"/>
      <c r="D5082" s="63" t="s">
        <v>19258</v>
      </c>
      <c r="E5082" s="63" t="s">
        <v>19259</v>
      </c>
      <c r="F5082" s="63" t="s">
        <v>23821</v>
      </c>
      <c r="G5082" s="68">
        <v>8.3522976607440485E-8</v>
      </c>
      <c r="H5082" s="68">
        <v>0.50062062829652965</v>
      </c>
      <c r="I5082" s="68">
        <v>4.1500064707270115E-3</v>
      </c>
      <c r="J5082" s="68">
        <v>0.49522928170976671</v>
      </c>
    </row>
    <row r="5083" spans="1:10" x14ac:dyDescent="0.25">
      <c r="A5083" s="76"/>
      <c r="B5083" s="76">
        <v>5079</v>
      </c>
      <c r="C5083" s="63" t="s">
        <v>19263</v>
      </c>
      <c r="D5083" s="63" t="s">
        <v>19264</v>
      </c>
      <c r="E5083" s="63" t="s">
        <v>19265</v>
      </c>
      <c r="F5083" s="63" t="s">
        <v>19266</v>
      </c>
      <c r="G5083" s="68">
        <v>0.74380878731089406</v>
      </c>
      <c r="H5083" s="68">
        <v>4.4434601349181674E-2</v>
      </c>
      <c r="I5083" s="68">
        <v>0.15119843524879076</v>
      </c>
      <c r="J5083" s="68">
        <v>6.0558176091133037E-2</v>
      </c>
    </row>
    <row r="5084" spans="1:10" x14ac:dyDescent="0.25">
      <c r="A5084" s="76"/>
      <c r="B5084" s="76">
        <v>5080</v>
      </c>
      <c r="C5084" s="63"/>
      <c r="D5084" s="63" t="s">
        <v>811</v>
      </c>
      <c r="E5084" s="63" t="s">
        <v>209</v>
      </c>
      <c r="F5084" s="63" t="s">
        <v>19267</v>
      </c>
      <c r="G5084" s="68">
        <v>1.0617712441449895E-2</v>
      </c>
      <c r="H5084" s="68">
        <v>0.74993598544610929</v>
      </c>
      <c r="I5084" s="68">
        <v>9.1786371674606945E-3</v>
      </c>
      <c r="J5084" s="68">
        <v>0.23026766494498008</v>
      </c>
    </row>
    <row r="5085" spans="1:10" x14ac:dyDescent="0.25">
      <c r="A5085" s="76"/>
      <c r="B5085" s="76">
        <v>5081</v>
      </c>
      <c r="C5085" s="63"/>
      <c r="D5085" s="63" t="s">
        <v>19269</v>
      </c>
      <c r="E5085" s="63" t="s">
        <v>19270</v>
      </c>
      <c r="F5085" s="63" t="s">
        <v>19272</v>
      </c>
      <c r="G5085" s="68">
        <v>0.23853208832505732</v>
      </c>
      <c r="H5085" s="68">
        <v>0.31509033430136774</v>
      </c>
      <c r="I5085" s="68">
        <v>9.94017167726641E-2</v>
      </c>
      <c r="J5085" s="68">
        <v>0.34697586060090801</v>
      </c>
    </row>
    <row r="5086" spans="1:10" x14ac:dyDescent="0.25">
      <c r="A5086" s="76"/>
      <c r="B5086" s="76">
        <v>5082</v>
      </c>
      <c r="C5086" s="63"/>
      <c r="D5086" s="63" t="s">
        <v>812</v>
      </c>
      <c r="E5086" s="63" t="s">
        <v>201</v>
      </c>
      <c r="F5086" s="63" t="s">
        <v>19274</v>
      </c>
      <c r="G5086" s="68">
        <v>1.5234363730787952E-7</v>
      </c>
      <c r="H5086" s="68">
        <v>0.75807482702924811</v>
      </c>
      <c r="I5086" s="68">
        <v>1.0163061046196346E-2</v>
      </c>
      <c r="J5086" s="68">
        <v>0.23176195958091694</v>
      </c>
    </row>
    <row r="5087" spans="1:10" x14ac:dyDescent="0.25">
      <c r="A5087" s="76"/>
      <c r="B5087" s="76">
        <v>5083</v>
      </c>
      <c r="C5087" s="63"/>
      <c r="D5087" s="63" t="s">
        <v>19276</v>
      </c>
      <c r="E5087" s="63" t="s">
        <v>19277</v>
      </c>
      <c r="F5087" s="63" t="s">
        <v>19279</v>
      </c>
      <c r="G5087" s="68">
        <v>5.2192855113439387E-9</v>
      </c>
      <c r="H5087" s="68">
        <v>0.24296064820236463</v>
      </c>
      <c r="I5087" s="68">
        <v>1.4380771133104183E-2</v>
      </c>
      <c r="J5087" s="68">
        <v>0.74265857544524616</v>
      </c>
    </row>
    <row r="5088" spans="1:10" x14ac:dyDescent="0.25">
      <c r="A5088" s="76"/>
      <c r="B5088" s="76">
        <v>5084</v>
      </c>
      <c r="C5088" s="63"/>
      <c r="D5088" s="63" t="s">
        <v>19282</v>
      </c>
      <c r="E5088" s="63" t="s">
        <v>19283</v>
      </c>
      <c r="F5088" s="63" t="s">
        <v>23722</v>
      </c>
      <c r="G5088" s="68">
        <v>3.5449286102855256E-2</v>
      </c>
      <c r="H5088" s="68">
        <v>0.44698892438443444</v>
      </c>
      <c r="I5088" s="68">
        <v>6.6521586149296652E-2</v>
      </c>
      <c r="J5088" s="68">
        <v>0.45104020336341205</v>
      </c>
    </row>
    <row r="5089" spans="1:10" x14ac:dyDescent="0.25">
      <c r="A5089" s="76"/>
      <c r="B5089" s="76">
        <v>5085</v>
      </c>
      <c r="C5089" s="63"/>
      <c r="D5089" s="63" t="s">
        <v>813</v>
      </c>
      <c r="E5089" s="63" t="s">
        <v>200</v>
      </c>
      <c r="F5089" s="63" t="s">
        <v>19287</v>
      </c>
      <c r="G5089" s="68">
        <v>0.92497518928312839</v>
      </c>
      <c r="H5089" s="68">
        <v>5.4473626372646772E-2</v>
      </c>
      <c r="I5089" s="68">
        <v>5.8881141667778945E-4</v>
      </c>
      <c r="J5089" s="68">
        <v>1.9962372927546945E-2</v>
      </c>
    </row>
    <row r="5090" spans="1:10" x14ac:dyDescent="0.25">
      <c r="A5090" s="76"/>
      <c r="B5090" s="76">
        <v>5086</v>
      </c>
      <c r="C5090" s="63"/>
      <c r="D5090" s="63" t="s">
        <v>814</v>
      </c>
      <c r="E5090" s="63" t="s">
        <v>197</v>
      </c>
      <c r="F5090" s="63" t="s">
        <v>19288</v>
      </c>
      <c r="G5090" s="68">
        <v>0.87491187783833568</v>
      </c>
      <c r="H5090" s="68">
        <v>4.1655021260661763E-2</v>
      </c>
      <c r="I5090" s="68">
        <v>3.4084098190273859E-2</v>
      </c>
      <c r="J5090" s="68">
        <v>4.9349002710728139E-2</v>
      </c>
    </row>
    <row r="5091" spans="1:10" x14ac:dyDescent="0.25">
      <c r="A5091" s="76"/>
      <c r="B5091" s="76">
        <v>5087</v>
      </c>
      <c r="C5091" s="63"/>
      <c r="D5091" s="63" t="s">
        <v>19290</v>
      </c>
      <c r="E5091" s="63" t="s">
        <v>19291</v>
      </c>
      <c r="F5091" s="63" t="s">
        <v>19293</v>
      </c>
      <c r="G5091" s="68">
        <v>6.5747587866147892E-13</v>
      </c>
      <c r="H5091" s="68">
        <v>0.90085824180198215</v>
      </c>
      <c r="I5091" s="68">
        <v>1.0035836443389311E-2</v>
      </c>
      <c r="J5091" s="68">
        <v>8.9105921753970641E-2</v>
      </c>
    </row>
    <row r="5092" spans="1:10" x14ac:dyDescent="0.25">
      <c r="A5092" s="76"/>
      <c r="B5092" s="76">
        <v>5088</v>
      </c>
      <c r="C5092" s="63"/>
      <c r="D5092" s="63" t="s">
        <v>19296</v>
      </c>
      <c r="E5092" s="63" t="s">
        <v>19297</v>
      </c>
      <c r="F5092" s="63" t="s">
        <v>19299</v>
      </c>
      <c r="G5092" s="68">
        <v>5.3733497949562785E-7</v>
      </c>
      <c r="H5092" s="68">
        <v>0.48436651154899429</v>
      </c>
      <c r="I5092" s="68">
        <v>3.6883973644046442E-2</v>
      </c>
      <c r="J5092" s="68">
        <v>0.47874897747197798</v>
      </c>
    </row>
    <row r="5093" spans="1:10" x14ac:dyDescent="0.25">
      <c r="A5093" s="76"/>
      <c r="B5093" s="76">
        <v>5089</v>
      </c>
      <c r="C5093" s="63" t="s">
        <v>25454</v>
      </c>
      <c r="D5093" s="63"/>
      <c r="E5093" s="63" t="s">
        <v>25455</v>
      </c>
      <c r="F5093" s="63" t="s">
        <v>25456</v>
      </c>
      <c r="G5093" s="68">
        <v>4.3248253791671587E-7</v>
      </c>
      <c r="H5093" s="68">
        <v>0.45645288396076017</v>
      </c>
      <c r="I5093" s="68">
        <v>1.8718498800926714E-2</v>
      </c>
      <c r="J5093" s="68">
        <v>0.52482818475577386</v>
      </c>
    </row>
    <row r="5094" spans="1:10" x14ac:dyDescent="0.25">
      <c r="A5094" s="76"/>
      <c r="B5094" s="76">
        <v>5090</v>
      </c>
      <c r="C5094" s="63"/>
      <c r="D5094" s="63" t="s">
        <v>19302</v>
      </c>
      <c r="E5094" s="63" t="s">
        <v>19303</v>
      </c>
      <c r="F5094" s="63" t="s">
        <v>23641</v>
      </c>
      <c r="G5094" s="68">
        <v>3.2720130886701435E-9</v>
      </c>
      <c r="H5094" s="68">
        <v>0.24480145663977523</v>
      </c>
      <c r="I5094" s="68">
        <v>6.7519928500530567E-3</v>
      </c>
      <c r="J5094" s="68">
        <v>0.74844654723815862</v>
      </c>
    </row>
    <row r="5095" spans="1:10" x14ac:dyDescent="0.25">
      <c r="A5095" s="76"/>
      <c r="B5095" s="76">
        <v>5091</v>
      </c>
      <c r="C5095" s="63" t="s">
        <v>25457</v>
      </c>
      <c r="D5095" s="63"/>
      <c r="E5095" s="63" t="s">
        <v>25458</v>
      </c>
      <c r="F5095" s="63" t="s">
        <v>25459</v>
      </c>
      <c r="G5095" s="68">
        <v>0.64934189747098803</v>
      </c>
      <c r="H5095" s="68">
        <v>4.3688752728975162E-2</v>
      </c>
      <c r="I5095" s="68">
        <v>0.24814800466918654</v>
      </c>
      <c r="J5095" s="68">
        <v>5.8821345130849724E-2</v>
      </c>
    </row>
    <row r="5096" spans="1:10" x14ac:dyDescent="0.25">
      <c r="A5096" s="76"/>
      <c r="B5096" s="76">
        <v>5092</v>
      </c>
      <c r="C5096" s="63" t="s">
        <v>25460</v>
      </c>
      <c r="D5096" s="63"/>
      <c r="E5096" s="63" t="s">
        <v>25461</v>
      </c>
      <c r="F5096" s="63" t="s">
        <v>25462</v>
      </c>
      <c r="G5096" s="68">
        <v>2.4968566929460978E-4</v>
      </c>
      <c r="H5096" s="68">
        <v>0.4612457727872733</v>
      </c>
      <c r="I5096" s="68">
        <v>7.9362810483331499E-3</v>
      </c>
      <c r="J5096" s="68">
        <v>0.53056826049509964</v>
      </c>
    </row>
    <row r="5097" spans="1:10" x14ac:dyDescent="0.25">
      <c r="A5097" s="76"/>
      <c r="B5097" s="76">
        <v>5093</v>
      </c>
      <c r="C5097" s="63"/>
      <c r="D5097" s="63" t="s">
        <v>815</v>
      </c>
      <c r="E5097" s="63" t="s">
        <v>182</v>
      </c>
      <c r="F5097" s="63" t="s">
        <v>19307</v>
      </c>
      <c r="G5097" s="68">
        <v>0.69350432802938133</v>
      </c>
      <c r="H5097" s="68">
        <v>0.22033530666519907</v>
      </c>
      <c r="I5097" s="68">
        <v>7.1848440521830618E-3</v>
      </c>
      <c r="J5097" s="68">
        <v>7.897552125323741E-2</v>
      </c>
    </row>
    <row r="5098" spans="1:10" x14ac:dyDescent="0.25">
      <c r="A5098" s="76"/>
      <c r="B5098" s="76">
        <v>5094</v>
      </c>
      <c r="C5098" s="63"/>
      <c r="D5098" s="63" t="s">
        <v>19308</v>
      </c>
      <c r="E5098" s="63" t="s">
        <v>181</v>
      </c>
      <c r="F5098" s="63" t="s">
        <v>19309</v>
      </c>
      <c r="G5098" s="68">
        <v>0.50814465489601879</v>
      </c>
      <c r="H5098" s="68">
        <v>0.21612956814850459</v>
      </c>
      <c r="I5098" s="68">
        <v>2.7134115887983482E-2</v>
      </c>
      <c r="J5098" s="68">
        <v>0.24859166106749245</v>
      </c>
    </row>
    <row r="5099" spans="1:10" x14ac:dyDescent="0.25">
      <c r="A5099" s="76"/>
      <c r="B5099" s="76">
        <v>5095</v>
      </c>
      <c r="C5099" s="63"/>
      <c r="D5099" s="63" t="s">
        <v>19310</v>
      </c>
      <c r="E5099" s="63" t="s">
        <v>178</v>
      </c>
      <c r="F5099" s="63" t="s">
        <v>19311</v>
      </c>
      <c r="G5099" s="68">
        <v>2.302567612804457E-7</v>
      </c>
      <c r="H5099" s="68">
        <v>0.49776703511455678</v>
      </c>
      <c r="I5099" s="68">
        <v>9.8964237916575482E-3</v>
      </c>
      <c r="J5099" s="68">
        <v>0.49233631083702389</v>
      </c>
    </row>
    <row r="5100" spans="1:10" x14ac:dyDescent="0.25">
      <c r="A5100" s="76"/>
      <c r="B5100" s="76">
        <v>5096</v>
      </c>
      <c r="C5100" s="63"/>
      <c r="D5100" s="63" t="s">
        <v>19313</v>
      </c>
      <c r="E5100" s="63" t="s">
        <v>19314</v>
      </c>
      <c r="F5100" s="63" t="s">
        <v>19316</v>
      </c>
      <c r="G5100" s="68">
        <v>6.984762047875369E-18</v>
      </c>
      <c r="H5100" s="68">
        <v>0.37981354300253078</v>
      </c>
      <c r="I5100" s="68">
        <v>0.24757598781863585</v>
      </c>
      <c r="J5100" s="68">
        <v>0.37261046917883101</v>
      </c>
    </row>
    <row r="5101" spans="1:10" x14ac:dyDescent="0.25">
      <c r="A5101" s="76"/>
      <c r="B5101" s="76">
        <v>5097</v>
      </c>
      <c r="C5101" s="63"/>
      <c r="D5101" s="63" t="s">
        <v>19319</v>
      </c>
      <c r="E5101" s="63" t="s">
        <v>25463</v>
      </c>
      <c r="F5101" s="63" t="s">
        <v>19322</v>
      </c>
      <c r="G5101" s="68">
        <v>2.916228499103076E-9</v>
      </c>
      <c r="H5101" s="68">
        <v>0.49054749895947936</v>
      </c>
      <c r="I5101" s="68">
        <v>2.4436117055147113E-2</v>
      </c>
      <c r="J5101" s="68">
        <v>0.48501638106914619</v>
      </c>
    </row>
    <row r="5102" spans="1:10" x14ac:dyDescent="0.25">
      <c r="A5102" s="76"/>
      <c r="B5102" s="76">
        <v>5098</v>
      </c>
      <c r="C5102" s="63"/>
      <c r="D5102" s="63" t="s">
        <v>19325</v>
      </c>
      <c r="E5102" s="63" t="s">
        <v>19326</v>
      </c>
      <c r="F5102" s="63" t="s">
        <v>19328</v>
      </c>
      <c r="G5102" s="68">
        <v>3.4563971052177893E-11</v>
      </c>
      <c r="H5102" s="68">
        <v>0.50179365248069574</v>
      </c>
      <c r="I5102" s="68">
        <v>1.7878990289563273E-3</v>
      </c>
      <c r="J5102" s="68">
        <v>0.49641844845578409</v>
      </c>
    </row>
    <row r="5103" spans="1:10" x14ac:dyDescent="0.25">
      <c r="A5103" s="76"/>
      <c r="B5103" s="76">
        <v>5099</v>
      </c>
      <c r="C5103" s="63"/>
      <c r="D5103" s="63" t="s">
        <v>19331</v>
      </c>
      <c r="E5103" s="63" t="s">
        <v>25464</v>
      </c>
      <c r="F5103" s="63" t="s">
        <v>19334</v>
      </c>
      <c r="G5103" s="68">
        <v>9.0152036978825977E-8</v>
      </c>
      <c r="H5103" s="68">
        <v>0.5008596594185678</v>
      </c>
      <c r="I5103" s="68">
        <v>3.6686391952261126E-3</v>
      </c>
      <c r="J5103" s="68">
        <v>0.49547161123416855</v>
      </c>
    </row>
    <row r="5104" spans="1:10" x14ac:dyDescent="0.25">
      <c r="A5104" s="76"/>
      <c r="B5104" s="76">
        <v>5100</v>
      </c>
      <c r="C5104" s="63"/>
      <c r="D5104" s="63" t="s">
        <v>19337</v>
      </c>
      <c r="E5104" s="63" t="s">
        <v>19338</v>
      </c>
      <c r="F5104" s="63" t="s">
        <v>19340</v>
      </c>
      <c r="G5104" s="68">
        <v>7.5647702005268887E-3</v>
      </c>
      <c r="H5104" s="68">
        <v>0.47003927432909537</v>
      </c>
      <c r="I5104" s="68">
        <v>5.5896287639682594E-2</v>
      </c>
      <c r="J5104" s="68">
        <v>0.46649966783069519</v>
      </c>
    </row>
    <row r="5105" spans="1:10" x14ac:dyDescent="0.25">
      <c r="A5105" s="76"/>
      <c r="B5105" s="76">
        <v>5101</v>
      </c>
      <c r="C5105" s="63"/>
      <c r="D5105" s="63" t="s">
        <v>19343</v>
      </c>
      <c r="E5105" s="63" t="s">
        <v>19344</v>
      </c>
      <c r="F5105" s="63" t="s">
        <v>23712</v>
      </c>
      <c r="G5105" s="68">
        <v>6.115949650113786E-12</v>
      </c>
      <c r="H5105" s="68">
        <v>0.49816658724093288</v>
      </c>
      <c r="I5105" s="68">
        <v>9.0920925018050606E-3</v>
      </c>
      <c r="J5105" s="68">
        <v>0.49274132025114636</v>
      </c>
    </row>
    <row r="5106" spans="1:10" x14ac:dyDescent="0.25">
      <c r="A5106" s="76"/>
      <c r="B5106" s="76">
        <v>5102</v>
      </c>
      <c r="C5106" s="63"/>
      <c r="D5106" s="63" t="s">
        <v>19349</v>
      </c>
      <c r="E5106" s="63" t="s">
        <v>19350</v>
      </c>
      <c r="F5106" s="63" t="s">
        <v>23805</v>
      </c>
      <c r="G5106" s="68">
        <v>2.9705224757936898E-7</v>
      </c>
      <c r="H5106" s="68">
        <v>0.4974804909787835</v>
      </c>
      <c r="I5106" s="68">
        <v>1.0473390645694325E-2</v>
      </c>
      <c r="J5106" s="68">
        <v>0.49204582132327351</v>
      </c>
    </row>
    <row r="5107" spans="1:10" x14ac:dyDescent="0.25">
      <c r="A5107" s="76"/>
      <c r="B5107" s="76">
        <v>5103</v>
      </c>
      <c r="C5107" s="63"/>
      <c r="D5107" s="63" t="s">
        <v>816</v>
      </c>
      <c r="E5107" s="63" t="s">
        <v>173</v>
      </c>
      <c r="F5107" s="63" t="s">
        <v>19354</v>
      </c>
      <c r="G5107" s="68">
        <v>1.2522464792228131E-11</v>
      </c>
      <c r="H5107" s="68">
        <v>0.24517528985191359</v>
      </c>
      <c r="I5107" s="68">
        <v>5.2028496555790735E-3</v>
      </c>
      <c r="J5107" s="68">
        <v>0.74962186047998469</v>
      </c>
    </row>
    <row r="5108" spans="1:10" x14ac:dyDescent="0.25">
      <c r="A5108" s="76"/>
      <c r="B5108" s="76">
        <v>5104</v>
      </c>
      <c r="C5108" s="63"/>
      <c r="D5108" s="63" t="s">
        <v>817</v>
      </c>
      <c r="E5108" s="63" t="s">
        <v>170</v>
      </c>
      <c r="F5108" s="63" t="s">
        <v>19355</v>
      </c>
      <c r="G5108" s="68">
        <v>1.1045945674907784E-5</v>
      </c>
      <c r="H5108" s="68">
        <v>0.24531853991466807</v>
      </c>
      <c r="I5108" s="68">
        <v>4.5891882994191962E-3</v>
      </c>
      <c r="J5108" s="68">
        <v>0.75008122584023762</v>
      </c>
    </row>
    <row r="5109" spans="1:10" x14ac:dyDescent="0.25">
      <c r="A5109" s="76"/>
      <c r="B5109" s="76">
        <v>5105</v>
      </c>
      <c r="C5109" s="63"/>
      <c r="D5109" s="63" t="s">
        <v>818</v>
      </c>
      <c r="E5109" s="63" t="s">
        <v>164</v>
      </c>
      <c r="F5109" s="63" t="s">
        <v>19356</v>
      </c>
      <c r="G5109" s="68">
        <v>0.77190613398880048</v>
      </c>
      <c r="H5109" s="68">
        <v>4.7902401559608405E-2</v>
      </c>
      <c r="I5109" s="68">
        <v>4.7664844657879044E-3</v>
      </c>
      <c r="J5109" s="68">
        <v>0.17542497998580309</v>
      </c>
    </row>
    <row r="5110" spans="1:10" x14ac:dyDescent="0.25">
      <c r="A5110" s="76"/>
      <c r="B5110" s="76">
        <v>5106</v>
      </c>
      <c r="C5110" s="63" t="s">
        <v>19357</v>
      </c>
      <c r="D5110" s="63"/>
      <c r="E5110" s="63" t="s">
        <v>19358</v>
      </c>
      <c r="F5110" s="63" t="s">
        <v>25465</v>
      </c>
      <c r="G5110" s="68">
        <v>0.75864596597060219</v>
      </c>
      <c r="H5110" s="68">
        <v>5.1746254197489641E-2</v>
      </c>
      <c r="I5110" s="68">
        <v>0.11893348151952435</v>
      </c>
      <c r="J5110" s="68">
        <v>7.0674298312383227E-2</v>
      </c>
    </row>
    <row r="5111" spans="1:10" x14ac:dyDescent="0.25">
      <c r="A5111" s="76"/>
      <c r="B5111" s="76">
        <v>5107</v>
      </c>
      <c r="C5111" s="63"/>
      <c r="D5111" s="63" t="s">
        <v>819</v>
      </c>
      <c r="E5111" s="63" t="s">
        <v>158</v>
      </c>
      <c r="F5111" s="63" t="s">
        <v>19359</v>
      </c>
      <c r="G5111" s="68">
        <v>0.91050163740958856</v>
      </c>
      <c r="H5111" s="68">
        <v>4.306350846236074E-2</v>
      </c>
      <c r="I5111" s="68">
        <v>3.0661443790258459E-2</v>
      </c>
      <c r="J5111" s="68">
        <v>1.5773410337792323E-2</v>
      </c>
    </row>
    <row r="5112" spans="1:10" x14ac:dyDescent="0.25">
      <c r="A5112" s="76"/>
      <c r="B5112" s="76">
        <v>5108</v>
      </c>
      <c r="C5112" s="63"/>
      <c r="D5112" s="63" t="s">
        <v>19361</v>
      </c>
      <c r="E5112" s="63" t="s">
        <v>19362</v>
      </c>
      <c r="F5112" s="63" t="s">
        <v>19364</v>
      </c>
      <c r="G5112" s="68">
        <v>4.9628034553150335E-4</v>
      </c>
      <c r="H5112" s="68">
        <v>0.82151537717356804</v>
      </c>
      <c r="I5112" s="68">
        <v>5.6120809881017777E-3</v>
      </c>
      <c r="J5112" s="68">
        <v>0.17237626149279817</v>
      </c>
    </row>
    <row r="5113" spans="1:10" x14ac:dyDescent="0.25">
      <c r="A5113" s="76"/>
      <c r="B5113" s="76">
        <v>5109</v>
      </c>
      <c r="C5113" s="63"/>
      <c r="D5113" s="63" t="s">
        <v>820</v>
      </c>
      <c r="E5113" s="63" t="s">
        <v>146</v>
      </c>
      <c r="F5113" s="63" t="s">
        <v>19366</v>
      </c>
      <c r="G5113" s="68">
        <v>3.1223494705246456E-2</v>
      </c>
      <c r="H5113" s="68">
        <v>0.48006345832965175</v>
      </c>
      <c r="I5113" s="68">
        <v>5.2207678879707285E-3</v>
      </c>
      <c r="J5113" s="68">
        <v>0.48349227907713099</v>
      </c>
    </row>
    <row r="5114" spans="1:10" x14ac:dyDescent="0.25">
      <c r="A5114" s="76"/>
      <c r="B5114" s="76">
        <v>5110</v>
      </c>
      <c r="C5114" s="63"/>
      <c r="D5114" s="63" t="s">
        <v>19367</v>
      </c>
      <c r="E5114" s="63" t="s">
        <v>133</v>
      </c>
      <c r="F5114" s="63" t="s">
        <v>19368</v>
      </c>
      <c r="G5114" s="68">
        <v>0.94132333530676637</v>
      </c>
      <c r="H5114" s="68">
        <v>4.4543897988327294E-2</v>
      </c>
      <c r="I5114" s="68">
        <v>1.2499348094031502E-2</v>
      </c>
      <c r="J5114" s="68">
        <v>1.6334186108747542E-3</v>
      </c>
    </row>
    <row r="5115" spans="1:10" x14ac:dyDescent="0.25">
      <c r="A5115" s="76"/>
      <c r="B5115" s="76">
        <v>5111</v>
      </c>
      <c r="C5115" s="63"/>
      <c r="D5115" s="63" t="s">
        <v>19370</v>
      </c>
      <c r="E5115" s="63" t="s">
        <v>25466</v>
      </c>
      <c r="F5115" s="63" t="s">
        <v>19373</v>
      </c>
      <c r="G5115" s="68">
        <v>2.9578783797286941E-8</v>
      </c>
      <c r="H5115" s="68">
        <v>0.50257927706589278</v>
      </c>
      <c r="I5115" s="68">
        <v>2.0579488756828615E-4</v>
      </c>
      <c r="J5115" s="68">
        <v>0.49721489846775491</v>
      </c>
    </row>
    <row r="5116" spans="1:10" x14ac:dyDescent="0.25">
      <c r="A5116" s="76"/>
      <c r="B5116" s="76">
        <v>5112</v>
      </c>
      <c r="C5116" s="63"/>
      <c r="D5116" s="63" t="s">
        <v>19376</v>
      </c>
      <c r="E5116" s="63" t="s">
        <v>25467</v>
      </c>
      <c r="F5116" s="63" t="s">
        <v>19379</v>
      </c>
      <c r="G5116" s="68">
        <v>6.9165468381514628E-15</v>
      </c>
      <c r="H5116" s="68">
        <v>0.75518012711733307</v>
      </c>
      <c r="I5116" s="68">
        <v>1.3962654850048373E-2</v>
      </c>
      <c r="J5116" s="68">
        <v>0.2308572180326128</v>
      </c>
    </row>
    <row r="5117" spans="1:10" x14ac:dyDescent="0.25">
      <c r="A5117" s="76"/>
      <c r="B5117" s="76">
        <v>5113</v>
      </c>
      <c r="C5117" s="63"/>
      <c r="D5117" s="63" t="s">
        <v>821</v>
      </c>
      <c r="E5117" s="63" t="s">
        <v>124</v>
      </c>
      <c r="F5117" s="63" t="s">
        <v>19381</v>
      </c>
      <c r="G5117" s="68">
        <v>2.1463642050396411E-6</v>
      </c>
      <c r="H5117" s="68">
        <v>0.4998293276318565</v>
      </c>
      <c r="I5117" s="68">
        <v>5.7408336393721567E-3</v>
      </c>
      <c r="J5117" s="68">
        <v>0.49442769236456613</v>
      </c>
    </row>
    <row r="5118" spans="1:10" x14ac:dyDescent="0.25">
      <c r="A5118" s="76"/>
      <c r="B5118" s="76">
        <v>5114</v>
      </c>
      <c r="C5118" s="63"/>
      <c r="D5118" s="63" t="s">
        <v>25468</v>
      </c>
      <c r="E5118" s="63" t="s">
        <v>123</v>
      </c>
      <c r="F5118" s="63" t="s">
        <v>19382</v>
      </c>
      <c r="G5118" s="68">
        <v>6.9623178770283766E-8</v>
      </c>
      <c r="H5118" s="68">
        <v>0.49812292412386078</v>
      </c>
      <c r="I5118" s="68">
        <v>9.1799317875243744E-3</v>
      </c>
      <c r="J5118" s="68">
        <v>0.49269707446543665</v>
      </c>
    </row>
    <row r="5119" spans="1:10" x14ac:dyDescent="0.25">
      <c r="A5119" s="76"/>
      <c r="B5119" s="76">
        <v>5115</v>
      </c>
      <c r="C5119" s="63"/>
      <c r="D5119" s="63" t="s">
        <v>822</v>
      </c>
      <c r="E5119" s="63" t="s">
        <v>122</v>
      </c>
      <c r="F5119" s="63" t="s">
        <v>19383</v>
      </c>
      <c r="G5119" s="68">
        <v>0.64174700594760381</v>
      </c>
      <c r="H5119" s="68">
        <v>3.1479426843316345E-2</v>
      </c>
      <c r="I5119" s="68">
        <v>0.32566183800965581</v>
      </c>
      <c r="J5119" s="68">
        <v>1.1117291994239187E-3</v>
      </c>
    </row>
    <row r="5120" spans="1:10" x14ac:dyDescent="0.25">
      <c r="A5120" s="76"/>
      <c r="B5120" s="76">
        <v>5116</v>
      </c>
      <c r="C5120" s="63"/>
      <c r="D5120" s="63" t="s">
        <v>823</v>
      </c>
      <c r="E5120" s="63" t="s">
        <v>121</v>
      </c>
      <c r="F5120" s="63" t="s">
        <v>19384</v>
      </c>
      <c r="G5120" s="68">
        <v>3.046323864358948E-10</v>
      </c>
      <c r="H5120" s="68">
        <v>0.49788872117182542</v>
      </c>
      <c r="I5120" s="68">
        <v>9.6516681321017379E-3</v>
      </c>
      <c r="J5120" s="68">
        <v>0.49245961039144065</v>
      </c>
    </row>
    <row r="5121" spans="1:10" x14ac:dyDescent="0.25">
      <c r="A5121" s="76"/>
      <c r="B5121" s="76">
        <v>5117</v>
      </c>
      <c r="C5121" s="63"/>
      <c r="D5121" s="63" t="s">
        <v>824</v>
      </c>
      <c r="E5121" s="63" t="s">
        <v>120</v>
      </c>
      <c r="F5121" s="63" t="s">
        <v>19385</v>
      </c>
      <c r="G5121" s="68">
        <v>5.2934654769185379E-7</v>
      </c>
      <c r="H5121" s="68">
        <v>0.49685559516674266</v>
      </c>
      <c r="I5121" s="68">
        <v>1.1731532166351161E-2</v>
      </c>
      <c r="J5121" s="68">
        <v>0.49141234332035938</v>
      </c>
    </row>
    <row r="5122" spans="1:10" x14ac:dyDescent="0.25">
      <c r="A5122" s="76"/>
      <c r="B5122" s="76">
        <v>5118</v>
      </c>
      <c r="C5122" s="63"/>
      <c r="D5122" s="63" t="s">
        <v>19387</v>
      </c>
      <c r="E5122" s="63" t="s">
        <v>19388</v>
      </c>
      <c r="F5122" s="63" t="s">
        <v>19390</v>
      </c>
      <c r="G5122" s="68">
        <v>4.8829254064917022E-24</v>
      </c>
      <c r="H5122" s="68">
        <v>0.50052100102011998</v>
      </c>
      <c r="I5122" s="68">
        <v>4.3507442489423868E-3</v>
      </c>
      <c r="J5122" s="68">
        <v>0.49512825473093813</v>
      </c>
    </row>
    <row r="5123" spans="1:10" x14ac:dyDescent="0.25">
      <c r="A5123" s="76"/>
      <c r="B5123" s="76">
        <v>5119</v>
      </c>
      <c r="C5123" s="63"/>
      <c r="D5123" s="63" t="s">
        <v>19393</v>
      </c>
      <c r="E5123" s="63" t="s">
        <v>19394</v>
      </c>
      <c r="F5123" s="63" t="s">
        <v>19396</v>
      </c>
      <c r="G5123" s="68">
        <v>4.3378720686324743E-3</v>
      </c>
      <c r="H5123" s="68">
        <v>0.49601903409616227</v>
      </c>
      <c r="I5123" s="68">
        <v>7.7618041031107306E-3</v>
      </c>
      <c r="J5123" s="68">
        <v>0.49188128973209422</v>
      </c>
    </row>
    <row r="5124" spans="1:10" x14ac:dyDescent="0.25">
      <c r="A5124" s="76"/>
      <c r="B5124" s="76">
        <v>5120</v>
      </c>
      <c r="C5124" s="63"/>
      <c r="D5124" s="63" t="s">
        <v>19399</v>
      </c>
      <c r="E5124" s="63" t="s">
        <v>19400</v>
      </c>
      <c r="F5124" s="63" t="s">
        <v>19402</v>
      </c>
      <c r="G5124" s="68">
        <v>3.4844519053646182E-6</v>
      </c>
      <c r="H5124" s="68">
        <v>0.31008021371288552</v>
      </c>
      <c r="I5124" s="68">
        <v>0.38827961211301526</v>
      </c>
      <c r="J5124" s="68">
        <v>0.30163668972219232</v>
      </c>
    </row>
    <row r="5125" spans="1:10" x14ac:dyDescent="0.25">
      <c r="A5125" s="76"/>
      <c r="B5125" s="76">
        <v>5121</v>
      </c>
      <c r="C5125" s="63"/>
      <c r="D5125" s="63" t="s">
        <v>19405</v>
      </c>
      <c r="E5125" s="63" t="s">
        <v>19406</v>
      </c>
      <c r="F5125" s="63" t="s">
        <v>19408</v>
      </c>
      <c r="G5125" s="68">
        <v>1.4577879593940426E-3</v>
      </c>
      <c r="H5125" s="68">
        <v>0.4974244053206226</v>
      </c>
      <c r="I5125" s="68">
        <v>8.6844942041124449E-3</v>
      </c>
      <c r="J5125" s="68">
        <v>0.4924333125158713</v>
      </c>
    </row>
    <row r="5126" spans="1:10" x14ac:dyDescent="0.25">
      <c r="A5126" s="76"/>
      <c r="B5126" s="76">
        <v>5122</v>
      </c>
      <c r="C5126" s="63"/>
      <c r="D5126" s="63" t="s">
        <v>19411</v>
      </c>
      <c r="E5126" s="63" t="s">
        <v>19412</v>
      </c>
      <c r="F5126" s="63" t="s">
        <v>23705</v>
      </c>
      <c r="G5126" s="68">
        <v>2.9322155397304019E-18</v>
      </c>
      <c r="H5126" s="68">
        <v>0.49112745166885524</v>
      </c>
      <c r="I5126" s="68">
        <v>2.3268124747471405E-2</v>
      </c>
      <c r="J5126" s="68">
        <v>0.48560442358367395</v>
      </c>
    </row>
    <row r="5127" spans="1:10" x14ac:dyDescent="0.25">
      <c r="A5127" s="76"/>
      <c r="B5127" s="76">
        <v>5123</v>
      </c>
      <c r="C5127" s="63"/>
      <c r="D5127" s="63" t="s">
        <v>19417</v>
      </c>
      <c r="E5127" s="63" t="s">
        <v>19418</v>
      </c>
      <c r="F5127" s="63" t="s">
        <v>19420</v>
      </c>
      <c r="G5127" s="68">
        <v>6.7926165730666755E-4</v>
      </c>
      <c r="H5127" s="68">
        <v>0.49792458921539245</v>
      </c>
      <c r="I5127" s="68">
        <v>8.6928616113094489E-3</v>
      </c>
      <c r="J5127" s="68">
        <v>0.49270328751599196</v>
      </c>
    </row>
    <row r="5128" spans="1:10" x14ac:dyDescent="0.25">
      <c r="A5128" s="76"/>
      <c r="B5128" s="76">
        <v>5124</v>
      </c>
      <c r="C5128" s="63"/>
      <c r="D5128" s="63" t="s">
        <v>19423</v>
      </c>
      <c r="E5128" s="63" t="s">
        <v>19424</v>
      </c>
      <c r="F5128" s="63" t="s">
        <v>19426</v>
      </c>
      <c r="G5128" s="68">
        <v>2.8526497849373713E-8</v>
      </c>
      <c r="H5128" s="68">
        <v>0.49793628494524617</v>
      </c>
      <c r="I5128" s="68">
        <v>9.555845677589235E-3</v>
      </c>
      <c r="J5128" s="68">
        <v>0.49250784085066618</v>
      </c>
    </row>
    <row r="5129" spans="1:10" x14ac:dyDescent="0.25">
      <c r="A5129" s="76"/>
      <c r="B5129" s="76">
        <v>5125</v>
      </c>
      <c r="C5129" s="63"/>
      <c r="D5129" s="63" t="s">
        <v>19429</v>
      </c>
      <c r="E5129" s="63" t="s">
        <v>19430</v>
      </c>
      <c r="F5129" s="63" t="s">
        <v>19432</v>
      </c>
      <c r="G5129" s="68">
        <v>8.7697574600870881E-2</v>
      </c>
      <c r="H5129" s="68">
        <v>0.64416238290420713</v>
      </c>
      <c r="I5129" s="68">
        <v>6.4153186002383955E-2</v>
      </c>
      <c r="J5129" s="68">
        <v>0.2039868564925377</v>
      </c>
    </row>
    <row r="5130" spans="1:10" x14ac:dyDescent="0.25">
      <c r="A5130" s="76"/>
      <c r="B5130" s="76">
        <v>5126</v>
      </c>
      <c r="C5130" s="63"/>
      <c r="D5130" s="63" t="s">
        <v>19435</v>
      </c>
      <c r="E5130" s="63" t="s">
        <v>19436</v>
      </c>
      <c r="F5130" s="63" t="s">
        <v>23687</v>
      </c>
      <c r="G5130" s="68">
        <v>4.365662188576219E-17</v>
      </c>
      <c r="H5130" s="68">
        <v>0.49903505728053771</v>
      </c>
      <c r="I5130" s="68">
        <v>7.3431463173211173E-3</v>
      </c>
      <c r="J5130" s="68">
        <v>0.49362179640214149</v>
      </c>
    </row>
    <row r="5131" spans="1:10" x14ac:dyDescent="0.25">
      <c r="A5131" s="76"/>
      <c r="B5131" s="76">
        <v>5127</v>
      </c>
      <c r="C5131" s="63"/>
      <c r="D5131" s="63" t="s">
        <v>19441</v>
      </c>
      <c r="E5131" s="63" t="s">
        <v>19442</v>
      </c>
      <c r="F5131" s="63" t="s">
        <v>19444</v>
      </c>
      <c r="G5131" s="68">
        <v>2.1139933634446127E-2</v>
      </c>
      <c r="H5131" s="68">
        <v>0.32885706566853151</v>
      </c>
      <c r="I5131" s="68">
        <v>0.55062193109738344</v>
      </c>
      <c r="J5131" s="68">
        <v>9.9381069599639271E-2</v>
      </c>
    </row>
    <row r="5132" spans="1:10" x14ac:dyDescent="0.25">
      <c r="A5132" s="76"/>
      <c r="B5132" s="76">
        <v>5128</v>
      </c>
      <c r="C5132" s="63"/>
      <c r="D5132" s="63" t="s">
        <v>19447</v>
      </c>
      <c r="E5132" s="63" t="s">
        <v>19448</v>
      </c>
      <c r="F5132" s="63" t="s">
        <v>19450</v>
      </c>
      <c r="G5132" s="68">
        <v>1.5990090621458338E-8</v>
      </c>
      <c r="H5132" s="68">
        <v>0.49985995209682632</v>
      </c>
      <c r="I5132" s="68">
        <v>5.6819431930172238E-3</v>
      </c>
      <c r="J5132" s="68">
        <v>0.49445808872006547</v>
      </c>
    </row>
    <row r="5133" spans="1:10" x14ac:dyDescent="0.25">
      <c r="A5133" s="76"/>
      <c r="B5133" s="76">
        <v>5129</v>
      </c>
      <c r="C5133" s="63"/>
      <c r="D5133" s="63" t="s">
        <v>19453</v>
      </c>
      <c r="E5133" s="63" t="s">
        <v>19454</v>
      </c>
      <c r="F5133" s="63" t="s">
        <v>23670</v>
      </c>
      <c r="G5133" s="68">
        <v>1.8082935513280883E-8</v>
      </c>
      <c r="H5133" s="68">
        <v>0.40479508938326431</v>
      </c>
      <c r="I5133" s="68">
        <v>0.19720965649046338</v>
      </c>
      <c r="J5133" s="68">
        <v>0.39799523604333614</v>
      </c>
    </row>
    <row r="5134" spans="1:10" x14ac:dyDescent="0.25">
      <c r="A5134" s="76"/>
      <c r="B5134" s="76">
        <v>5130</v>
      </c>
      <c r="C5134" s="63"/>
      <c r="D5134" s="63" t="s">
        <v>19459</v>
      </c>
      <c r="E5134" s="63" t="s">
        <v>19460</v>
      </c>
      <c r="F5134" s="63" t="s">
        <v>19462</v>
      </c>
      <c r="G5134" s="68">
        <v>3.8353038461661627E-15</v>
      </c>
      <c r="H5134" s="68">
        <v>0.50184047607753046</v>
      </c>
      <c r="I5134" s="68">
        <v>1.6936069475805928E-3</v>
      </c>
      <c r="J5134" s="68">
        <v>0.49646591697488512</v>
      </c>
    </row>
    <row r="5135" spans="1:10" x14ac:dyDescent="0.25">
      <c r="A5135" s="76"/>
      <c r="B5135" s="76">
        <v>5131</v>
      </c>
      <c r="C5135" s="63"/>
      <c r="D5135" s="63" t="s">
        <v>19465</v>
      </c>
      <c r="E5135" s="63" t="s">
        <v>19466</v>
      </c>
      <c r="F5135" s="63" t="s">
        <v>19468</v>
      </c>
      <c r="G5135" s="68">
        <v>7.2423165445801904E-6</v>
      </c>
      <c r="H5135" s="68">
        <v>0.50022090142427023</v>
      </c>
      <c r="I5135" s="68">
        <v>4.9456286989069129E-3</v>
      </c>
      <c r="J5135" s="68">
        <v>0.49482622756027744</v>
      </c>
    </row>
    <row r="5136" spans="1:10" x14ac:dyDescent="0.25">
      <c r="A5136" s="76"/>
      <c r="B5136" s="76">
        <v>5132</v>
      </c>
      <c r="C5136" s="63"/>
      <c r="D5136" s="63" t="s">
        <v>19471</v>
      </c>
      <c r="E5136" s="63" t="s">
        <v>19472</v>
      </c>
      <c r="F5136" s="63" t="s">
        <v>19474</v>
      </c>
      <c r="G5136" s="68">
        <v>0.93050540390831005</v>
      </c>
      <c r="H5136" s="68">
        <v>4.3387264034153834E-2</v>
      </c>
      <c r="I5136" s="68">
        <v>1.0193827668831092E-2</v>
      </c>
      <c r="J5136" s="68">
        <v>1.591350438870541E-2</v>
      </c>
    </row>
    <row r="5137" spans="1:10" x14ac:dyDescent="0.25">
      <c r="A5137" s="76"/>
      <c r="B5137" s="76">
        <v>5133</v>
      </c>
      <c r="C5137" s="63"/>
      <c r="D5137" s="63" t="s">
        <v>19477</v>
      </c>
      <c r="E5137" s="63" t="s">
        <v>19478</v>
      </c>
      <c r="F5137" s="63" t="s">
        <v>19480</v>
      </c>
      <c r="G5137" s="68">
        <v>0.12795422203093471</v>
      </c>
      <c r="H5137" s="68">
        <v>0.24293167176817707</v>
      </c>
      <c r="I5137" s="68">
        <v>0.37092770801148633</v>
      </c>
      <c r="J5137" s="68">
        <v>0.25818639818940237</v>
      </c>
    </row>
    <row r="5138" spans="1:10" x14ac:dyDescent="0.25">
      <c r="A5138" s="76"/>
      <c r="B5138" s="76">
        <v>5134</v>
      </c>
      <c r="C5138" s="63" t="s">
        <v>25469</v>
      </c>
      <c r="D5138" s="63"/>
      <c r="E5138" s="63" t="s">
        <v>25470</v>
      </c>
      <c r="F5138" s="63" t="s">
        <v>25471</v>
      </c>
      <c r="G5138" s="68">
        <v>5.9657383874280177E-10</v>
      </c>
      <c r="H5138" s="68">
        <v>0.22799651716297129</v>
      </c>
      <c r="I5138" s="68">
        <v>0.51773759474880765</v>
      </c>
      <c r="J5138" s="68">
        <v>0.25426588749164508</v>
      </c>
    </row>
    <row r="5139" spans="1:10" x14ac:dyDescent="0.25">
      <c r="A5139" s="76"/>
      <c r="B5139" s="76">
        <v>5135</v>
      </c>
      <c r="C5139" s="63" t="s">
        <v>19482</v>
      </c>
      <c r="D5139" s="63" t="s">
        <v>19483</v>
      </c>
      <c r="E5139" s="63" t="s">
        <v>19484</v>
      </c>
      <c r="F5139" s="63" t="s">
        <v>19485</v>
      </c>
      <c r="G5139" s="68">
        <v>0.54849250298991825</v>
      </c>
      <c r="H5139" s="68">
        <v>2.7383893772893516E-2</v>
      </c>
      <c r="I5139" s="68">
        <v>0.38838819633420529</v>
      </c>
      <c r="J5139" s="68">
        <v>3.5735406902981826E-2</v>
      </c>
    </row>
    <row r="5140" spans="1:10" x14ac:dyDescent="0.25">
      <c r="A5140" s="76"/>
      <c r="B5140" s="76">
        <v>5136</v>
      </c>
      <c r="C5140" s="63"/>
      <c r="D5140" s="63" t="s">
        <v>19487</v>
      </c>
      <c r="E5140" s="63" t="s">
        <v>19488</v>
      </c>
      <c r="F5140" s="63" t="s">
        <v>19490</v>
      </c>
      <c r="G5140" s="68">
        <v>0.5878706505139687</v>
      </c>
      <c r="H5140" s="68">
        <v>0.14222102069153114</v>
      </c>
      <c r="I5140" s="68">
        <v>0.10507316373313973</v>
      </c>
      <c r="J5140" s="68">
        <v>0.16483516506136053</v>
      </c>
    </row>
    <row r="5141" spans="1:10" x14ac:dyDescent="0.25">
      <c r="A5141" s="76"/>
      <c r="B5141" s="76">
        <v>5137</v>
      </c>
      <c r="C5141" s="63"/>
      <c r="D5141" s="63" t="s">
        <v>825</v>
      </c>
      <c r="E5141" s="63" t="s">
        <v>101</v>
      </c>
      <c r="F5141" s="63" t="s">
        <v>19492</v>
      </c>
      <c r="G5141" s="68">
        <v>0.81394555903717447</v>
      </c>
      <c r="H5141" s="68">
        <v>3.8494653986725587E-2</v>
      </c>
      <c r="I5141" s="68">
        <v>0.13357265465031237</v>
      </c>
      <c r="J5141" s="68">
        <v>1.3987132325787029E-2</v>
      </c>
    </row>
    <row r="5142" spans="1:10" x14ac:dyDescent="0.25">
      <c r="A5142" s="76"/>
      <c r="B5142" s="76">
        <v>5138</v>
      </c>
      <c r="C5142" s="63"/>
      <c r="D5142" s="63" t="s">
        <v>19494</v>
      </c>
      <c r="E5142" s="63" t="s">
        <v>19495</v>
      </c>
      <c r="F5142" s="63" t="s">
        <v>19497</v>
      </c>
      <c r="G5142" s="68">
        <v>7.998335458576544E-7</v>
      </c>
      <c r="H5142" s="68">
        <v>0.70847280804438584</v>
      </c>
      <c r="I5142" s="68">
        <v>7.5268153401039317E-2</v>
      </c>
      <c r="J5142" s="68">
        <v>0.21625823872102909</v>
      </c>
    </row>
    <row r="5143" spans="1:10" x14ac:dyDescent="0.25">
      <c r="A5143" s="76"/>
      <c r="B5143" s="76">
        <v>5139</v>
      </c>
      <c r="C5143" s="63"/>
      <c r="D5143" s="63" t="s">
        <v>19500</v>
      </c>
      <c r="E5143" s="63" t="s">
        <v>19501</v>
      </c>
      <c r="F5143" s="63" t="s">
        <v>23681</v>
      </c>
      <c r="G5143" s="68">
        <v>4.482569980313595E-17</v>
      </c>
      <c r="H5143" s="68">
        <v>0.49988822278245482</v>
      </c>
      <c r="I5143" s="68">
        <v>5.6250324419065993E-3</v>
      </c>
      <c r="J5143" s="68">
        <v>0.4944867447756392</v>
      </c>
    </row>
    <row r="5144" spans="1:10" x14ac:dyDescent="0.25">
      <c r="A5144" s="76"/>
      <c r="B5144" s="76">
        <v>5140</v>
      </c>
      <c r="C5144" s="63"/>
      <c r="D5144" s="63" t="s">
        <v>19506</v>
      </c>
      <c r="E5144" s="63" t="s">
        <v>19507</v>
      </c>
      <c r="F5144" s="63" t="s">
        <v>19509</v>
      </c>
      <c r="G5144" s="68">
        <v>6.9441580804394656E-3</v>
      </c>
      <c r="H5144" s="68">
        <v>0.11441210990019604</v>
      </c>
      <c r="I5144" s="68">
        <v>0.77635697959019478</v>
      </c>
      <c r="J5144" s="68">
        <v>0.10228675242916598</v>
      </c>
    </row>
    <row r="5145" spans="1:10" x14ac:dyDescent="0.25">
      <c r="A5145" s="76"/>
      <c r="B5145" s="76">
        <v>5141</v>
      </c>
      <c r="C5145" s="63"/>
      <c r="D5145" s="63" t="s">
        <v>19512</v>
      </c>
      <c r="E5145" s="63" t="s">
        <v>19513</v>
      </c>
      <c r="F5145" s="63" t="s">
        <v>19515</v>
      </c>
      <c r="G5145" s="68">
        <v>1.8986849960224082E-16</v>
      </c>
      <c r="H5145" s="68">
        <v>0.50084293312123196</v>
      </c>
      <c r="I5145" s="68">
        <v>3.7024401232315651E-3</v>
      </c>
      <c r="J5145" s="68">
        <v>0.49545462675553631</v>
      </c>
    </row>
    <row r="5146" spans="1:10" x14ac:dyDescent="0.25">
      <c r="A5146" s="76"/>
      <c r="B5146" s="76">
        <v>5142</v>
      </c>
      <c r="C5146" s="63"/>
      <c r="D5146" s="63" t="s">
        <v>19518</v>
      </c>
      <c r="E5146" s="63" t="s">
        <v>19519</v>
      </c>
      <c r="F5146" s="63" t="s">
        <v>19521</v>
      </c>
      <c r="G5146" s="68">
        <v>0.74472805809839715</v>
      </c>
      <c r="H5146" s="68">
        <v>7.6474734549155057E-2</v>
      </c>
      <c r="I5146" s="68">
        <v>8.9052260451025572E-2</v>
      </c>
      <c r="J5146" s="68">
        <v>8.9744946901422457E-2</v>
      </c>
    </row>
    <row r="5147" spans="1:10" x14ac:dyDescent="0.25">
      <c r="A5147" s="76"/>
      <c r="B5147" s="76">
        <v>5143</v>
      </c>
      <c r="C5147" s="63"/>
      <c r="D5147" s="63" t="s">
        <v>826</v>
      </c>
      <c r="E5147" s="63" t="s">
        <v>90</v>
      </c>
      <c r="F5147" s="63" t="s">
        <v>19523</v>
      </c>
      <c r="G5147" s="68">
        <v>1.3520995107368324E-5</v>
      </c>
      <c r="H5147" s="68">
        <v>0.7578082182931114</v>
      </c>
      <c r="I5147" s="68">
        <v>1.0498293011026312E-2</v>
      </c>
      <c r="J5147" s="68">
        <v>0.23167996770075594</v>
      </c>
    </row>
    <row r="5148" spans="1:10" x14ac:dyDescent="0.25">
      <c r="A5148" s="76"/>
      <c r="B5148" s="76">
        <v>5144</v>
      </c>
      <c r="C5148" s="63"/>
      <c r="D5148" s="63" t="s">
        <v>827</v>
      </c>
      <c r="E5148" s="63" t="s">
        <v>87</v>
      </c>
      <c r="F5148" s="63" t="s">
        <v>19524</v>
      </c>
      <c r="G5148" s="68">
        <v>4.3644609748858407E-2</v>
      </c>
      <c r="H5148" s="68">
        <v>0.47677550929164597</v>
      </c>
      <c r="I5148" s="68">
        <v>0.33181854179263565</v>
      </c>
      <c r="J5148" s="68">
        <v>0.14776133916685294</v>
      </c>
    </row>
    <row r="5149" spans="1:10" x14ac:dyDescent="0.25">
      <c r="A5149" s="76"/>
      <c r="B5149" s="76">
        <v>5145</v>
      </c>
      <c r="C5149" s="63"/>
      <c r="D5149" s="63" t="s">
        <v>19526</v>
      </c>
      <c r="E5149" s="63" t="s">
        <v>19527</v>
      </c>
      <c r="F5149" s="63" t="s">
        <v>19529</v>
      </c>
      <c r="G5149" s="68">
        <v>1.0758047128173671E-9</v>
      </c>
      <c r="H5149" s="68">
        <v>0.2462879578019882</v>
      </c>
      <c r="I5149" s="68">
        <v>5.9221788589847971E-4</v>
      </c>
      <c r="J5149" s="68">
        <v>0.75311982323630877</v>
      </c>
    </row>
    <row r="5150" spans="1:10" x14ac:dyDescent="0.25">
      <c r="A5150" s="76"/>
      <c r="B5150" s="76">
        <v>5146</v>
      </c>
      <c r="C5150" s="63"/>
      <c r="D5150" s="63" t="s">
        <v>19530</v>
      </c>
      <c r="E5150" s="63" t="s">
        <v>84</v>
      </c>
      <c r="F5150" s="63" t="s">
        <v>19531</v>
      </c>
      <c r="G5150" s="68">
        <v>0.4115260607260659</v>
      </c>
      <c r="H5150" s="68">
        <v>2.3118991808398222E-2</v>
      </c>
      <c r="I5150" s="68">
        <v>0.5581100131033423</v>
      </c>
      <c r="J5150" s="68">
        <v>7.2449343621935692E-3</v>
      </c>
    </row>
    <row r="5151" spans="1:10" x14ac:dyDescent="0.25">
      <c r="A5151" s="76"/>
      <c r="B5151" s="76">
        <v>5147</v>
      </c>
      <c r="C5151" s="63"/>
      <c r="D5151" s="63" t="s">
        <v>19533</v>
      </c>
      <c r="E5151" s="63" t="s">
        <v>25472</v>
      </c>
      <c r="F5151" s="63" t="s">
        <v>19536</v>
      </c>
      <c r="G5151" s="68">
        <v>2.9631996360152632E-5</v>
      </c>
      <c r="H5151" s="68">
        <v>0.5010799978474878</v>
      </c>
      <c r="I5151" s="68">
        <v>3.1863566092225804E-3</v>
      </c>
      <c r="J5151" s="68">
        <v>0.49570401354692928</v>
      </c>
    </row>
    <row r="5152" spans="1:10" x14ac:dyDescent="0.25">
      <c r="A5152" s="76"/>
      <c r="B5152" s="76">
        <v>5148</v>
      </c>
      <c r="C5152" s="63"/>
      <c r="D5152" s="63" t="s">
        <v>828</v>
      </c>
      <c r="E5152" s="63" t="s">
        <v>83</v>
      </c>
      <c r="F5152" s="63" t="s">
        <v>19538</v>
      </c>
      <c r="G5152" s="68">
        <v>5.0441056120706427E-6</v>
      </c>
      <c r="H5152" s="68">
        <v>0.49794203814839055</v>
      </c>
      <c r="I5152" s="68">
        <v>9.5377119514900195E-3</v>
      </c>
      <c r="J5152" s="68">
        <v>0.49251520579450675</v>
      </c>
    </row>
    <row r="5153" spans="1:10" x14ac:dyDescent="0.25">
      <c r="A5153" s="76"/>
      <c r="B5153" s="76">
        <v>5149</v>
      </c>
      <c r="C5153" s="63"/>
      <c r="D5153" s="63" t="s">
        <v>829</v>
      </c>
      <c r="E5153" s="63" t="s">
        <v>82</v>
      </c>
      <c r="F5153" s="63" t="s">
        <v>19539</v>
      </c>
      <c r="G5153" s="68">
        <v>4.3197873112080736E-4</v>
      </c>
      <c r="H5153" s="68">
        <v>0.76005742971429546</v>
      </c>
      <c r="I5153" s="68">
        <v>7.0858586139130241E-3</v>
      </c>
      <c r="J5153" s="68">
        <v>0.23242473294067112</v>
      </c>
    </row>
    <row r="5154" spans="1:10" x14ac:dyDescent="0.25">
      <c r="A5154" s="76"/>
      <c r="B5154" s="76">
        <v>5150</v>
      </c>
      <c r="C5154" s="63" t="s">
        <v>25473</v>
      </c>
      <c r="D5154" s="63"/>
      <c r="E5154" s="63" t="s">
        <v>25474</v>
      </c>
      <c r="F5154" s="63" t="s">
        <v>25475</v>
      </c>
      <c r="G5154" s="68">
        <v>2.4262728070557459E-11</v>
      </c>
      <c r="H5154" s="68">
        <v>0.43938413973871315</v>
      </c>
      <c r="I5154" s="68">
        <v>5.5923072227469388E-2</v>
      </c>
      <c r="J5154" s="68">
        <v>0.50469278800955253</v>
      </c>
    </row>
    <row r="5155" spans="1:10" x14ac:dyDescent="0.25">
      <c r="A5155" s="76"/>
      <c r="B5155" s="76">
        <v>5151</v>
      </c>
      <c r="C5155" s="63" t="s">
        <v>25476</v>
      </c>
      <c r="D5155" s="63"/>
      <c r="E5155" s="63" t="s">
        <v>25477</v>
      </c>
      <c r="F5155" s="63" t="s">
        <v>25478</v>
      </c>
      <c r="G5155" s="68">
        <v>0.30048133561014245</v>
      </c>
      <c r="H5155" s="68">
        <v>2.0558523525666138E-2</v>
      </c>
      <c r="I5155" s="68">
        <v>0.65840223403409937</v>
      </c>
      <c r="J5155" s="68">
        <v>2.0557906830092055E-2</v>
      </c>
    </row>
    <row r="5156" spans="1:10" x14ac:dyDescent="0.25">
      <c r="A5156" s="76"/>
      <c r="B5156" s="76">
        <v>5152</v>
      </c>
      <c r="C5156" s="63" t="s">
        <v>25479</v>
      </c>
      <c r="D5156" s="63"/>
      <c r="E5156" s="63" t="s">
        <v>25480</v>
      </c>
      <c r="F5156" s="63" t="s">
        <v>25481</v>
      </c>
      <c r="G5156" s="68">
        <v>0.81694931024154338</v>
      </c>
      <c r="H5156" s="68">
        <v>4.6980833167197152E-2</v>
      </c>
      <c r="I5156" s="68">
        <v>7.1592912186804872E-2</v>
      </c>
      <c r="J5156" s="68">
        <v>6.4476944404454922E-2</v>
      </c>
    </row>
    <row r="5157" spans="1:10" x14ac:dyDescent="0.25">
      <c r="A5157" s="76"/>
      <c r="B5157" s="76">
        <v>5153</v>
      </c>
      <c r="C5157" s="63" t="s">
        <v>25482</v>
      </c>
      <c r="D5157" s="63"/>
      <c r="E5157" s="63" t="s">
        <v>25483</v>
      </c>
      <c r="F5157" s="63" t="s">
        <v>25484</v>
      </c>
      <c r="G5157" s="68">
        <v>1.6149990932209367E-6</v>
      </c>
      <c r="H5157" s="68">
        <v>0.32198958184658705</v>
      </c>
      <c r="I5157" s="68">
        <v>0.31206625320785752</v>
      </c>
      <c r="J5157" s="68">
        <v>0.36594254994646314</v>
      </c>
    </row>
    <row r="5158" spans="1:10" x14ac:dyDescent="0.25">
      <c r="A5158" s="76"/>
      <c r="B5158" s="76">
        <v>5154</v>
      </c>
      <c r="C5158" s="63"/>
      <c r="D5158" s="63" t="s">
        <v>19541</v>
      </c>
      <c r="E5158" s="63" t="s">
        <v>19542</v>
      </c>
      <c r="F5158" s="63" t="s">
        <v>19544</v>
      </c>
      <c r="G5158" s="68">
        <v>7.3776720856600406E-2</v>
      </c>
      <c r="H5158" s="68">
        <v>0.44047865028061861</v>
      </c>
      <c r="I5158" s="68">
        <v>3.1666680054602596E-2</v>
      </c>
      <c r="J5158" s="68">
        <v>0.45407794880817642</v>
      </c>
    </row>
    <row r="5159" spans="1:10" x14ac:dyDescent="0.25">
      <c r="A5159" s="76"/>
      <c r="B5159" s="76">
        <v>5155</v>
      </c>
      <c r="C5159" s="63" t="s">
        <v>25485</v>
      </c>
      <c r="D5159" s="63"/>
      <c r="E5159" s="63" t="s">
        <v>25486</v>
      </c>
      <c r="F5159" s="63" t="s">
        <v>25487</v>
      </c>
      <c r="G5159" s="68">
        <v>0.89491379988660991</v>
      </c>
      <c r="H5159" s="68">
        <v>4.1949779938912357E-2</v>
      </c>
      <c r="I5159" s="68">
        <v>5.2413694590484469E-3</v>
      </c>
      <c r="J5159" s="68">
        <v>5.7895050715429663E-2</v>
      </c>
    </row>
    <row r="5160" spans="1:10" x14ac:dyDescent="0.25">
      <c r="A5160" s="76"/>
      <c r="B5160" s="76">
        <v>5156</v>
      </c>
      <c r="C5160" s="63"/>
      <c r="D5160" s="63" t="s">
        <v>19547</v>
      </c>
      <c r="E5160" s="63" t="s">
        <v>19548</v>
      </c>
      <c r="F5160" s="63" t="s">
        <v>19550</v>
      </c>
      <c r="G5160" s="68">
        <v>0.79444560226362559</v>
      </c>
      <c r="H5160" s="68">
        <v>7.2699582567031434E-2</v>
      </c>
      <c r="I5160" s="68">
        <v>4.7203908808117624E-2</v>
      </c>
      <c r="J5160" s="68">
        <v>8.5650906361224466E-2</v>
      </c>
    </row>
    <row r="5161" spans="1:10" x14ac:dyDescent="0.25">
      <c r="A5161" s="76"/>
      <c r="B5161" s="76">
        <v>5157</v>
      </c>
      <c r="C5161" s="63" t="s">
        <v>25488</v>
      </c>
      <c r="D5161" s="63"/>
      <c r="E5161" s="63" t="s">
        <v>25489</v>
      </c>
      <c r="F5161" s="63" t="s">
        <v>25490</v>
      </c>
      <c r="G5161" s="68">
        <v>4.6692833415117286E-5</v>
      </c>
      <c r="H5161" s="68">
        <v>2.9477235235759652E-2</v>
      </c>
      <c r="I5161" s="68">
        <v>0.9567461178015233</v>
      </c>
      <c r="J5161" s="68">
        <v>1.3729954129302859E-2</v>
      </c>
    </row>
    <row r="5162" spans="1:10" x14ac:dyDescent="0.25">
      <c r="A5162" s="76"/>
      <c r="B5162" s="76">
        <v>5158</v>
      </c>
      <c r="C5162" s="63"/>
      <c r="D5162" s="63" t="s">
        <v>830</v>
      </c>
      <c r="E5162" s="63" t="s">
        <v>63</v>
      </c>
      <c r="F5162" s="63" t="s">
        <v>19552</v>
      </c>
      <c r="G5162" s="68">
        <v>7.4113103995037825E-10</v>
      </c>
      <c r="H5162" s="68">
        <v>0.49936723666202182</v>
      </c>
      <c r="I5162" s="68">
        <v>6.6741975626489394E-3</v>
      </c>
      <c r="J5162" s="68">
        <v>0.49395856503419755</v>
      </c>
    </row>
    <row r="5163" spans="1:10" x14ac:dyDescent="0.25">
      <c r="A5163" s="76"/>
      <c r="B5163" s="76">
        <v>5159</v>
      </c>
      <c r="C5163" s="63"/>
      <c r="D5163" s="63" t="s">
        <v>19554</v>
      </c>
      <c r="E5163" s="63" t="s">
        <v>19555</v>
      </c>
      <c r="F5163" s="63" t="s">
        <v>19557</v>
      </c>
      <c r="G5163" s="68">
        <v>4.3110064220690432E-17</v>
      </c>
      <c r="H5163" s="68">
        <v>0.46211588653651536</v>
      </c>
      <c r="I5163" s="68">
        <v>6.3772661662373628E-3</v>
      </c>
      <c r="J5163" s="68">
        <v>0.53150684729724718</v>
      </c>
    </row>
    <row r="5164" spans="1:10" x14ac:dyDescent="0.25">
      <c r="A5164" s="76"/>
      <c r="B5164" s="76">
        <v>5160</v>
      </c>
      <c r="C5164" s="63"/>
      <c r="D5164" s="63" t="s">
        <v>19560</v>
      </c>
      <c r="E5164" s="63" t="s">
        <v>19561</v>
      </c>
      <c r="F5164" s="63" t="s">
        <v>19563</v>
      </c>
      <c r="G5164" s="68">
        <v>0.27203461972069332</v>
      </c>
      <c r="H5164" s="68">
        <v>0.52234113238442414</v>
      </c>
      <c r="I5164" s="68">
        <v>3.0139019966940409E-2</v>
      </c>
      <c r="J5164" s="68">
        <v>0.17548522792794366</v>
      </c>
    </row>
    <row r="5165" spans="1:10" x14ac:dyDescent="0.25">
      <c r="A5165" s="76"/>
      <c r="B5165" s="76">
        <v>5161</v>
      </c>
      <c r="C5165" s="63"/>
      <c r="D5165" s="63" t="s">
        <v>19566</v>
      </c>
      <c r="E5165" s="63" t="s">
        <v>19567</v>
      </c>
      <c r="F5165" s="63" t="s">
        <v>23790</v>
      </c>
      <c r="G5165" s="68">
        <v>3.402107497107846E-11</v>
      </c>
      <c r="H5165" s="68">
        <v>0.49992231154553723</v>
      </c>
      <c r="I5165" s="68">
        <v>5.5563843187518835E-3</v>
      </c>
      <c r="J5165" s="68">
        <v>0.49452130410168971</v>
      </c>
    </row>
    <row r="5166" spans="1:10" x14ac:dyDescent="0.25">
      <c r="A5166" s="76"/>
      <c r="B5166" s="76">
        <v>5162</v>
      </c>
      <c r="C5166" s="63"/>
      <c r="D5166" s="63" t="s">
        <v>19572</v>
      </c>
      <c r="E5166" s="63" t="s">
        <v>25491</v>
      </c>
      <c r="F5166" s="63" t="s">
        <v>19575</v>
      </c>
      <c r="G5166" s="68">
        <v>1.3553604999052774E-3</v>
      </c>
      <c r="H5166" s="68">
        <v>1.8629317452040692E-2</v>
      </c>
      <c r="I5166" s="68">
        <v>0.97964056524542598</v>
      </c>
      <c r="J5166" s="68">
        <v>3.7475680262699033E-4</v>
      </c>
    </row>
    <row r="5167" spans="1:10" x14ac:dyDescent="0.25">
      <c r="A5167" s="76"/>
      <c r="B5167" s="76">
        <v>5163</v>
      </c>
      <c r="C5167" s="63"/>
      <c r="D5167" s="63" t="s">
        <v>19578</v>
      </c>
      <c r="E5167" s="63" t="s">
        <v>19579</v>
      </c>
      <c r="F5167" s="63" t="s">
        <v>23820</v>
      </c>
      <c r="G5167" s="68">
        <v>0.2629841032494929</v>
      </c>
      <c r="H5167" s="68">
        <v>9.7518127166664165E-2</v>
      </c>
      <c r="I5167" s="68">
        <v>0.53467635164315319</v>
      </c>
      <c r="J5167" s="68">
        <v>0.10482141794068886</v>
      </c>
    </row>
    <row r="5168" spans="1:10" x14ac:dyDescent="0.25">
      <c r="A5168" s="76"/>
      <c r="B5168" s="76">
        <v>5164</v>
      </c>
      <c r="C5168" s="63"/>
      <c r="D5168" s="63" t="s">
        <v>19584</v>
      </c>
      <c r="E5168" s="63" t="s">
        <v>19585</v>
      </c>
      <c r="F5168" s="63" t="s">
        <v>19587</v>
      </c>
      <c r="G5168" s="68">
        <v>1.5301574060043275E-15</v>
      </c>
      <c r="H5168" s="68">
        <v>0.49608121928303112</v>
      </c>
      <c r="I5168" s="68">
        <v>1.3291706722248109E-2</v>
      </c>
      <c r="J5168" s="68">
        <v>0.49062707399471883</v>
      </c>
    </row>
    <row r="5169" spans="1:10" x14ac:dyDescent="0.25">
      <c r="A5169" s="76"/>
      <c r="B5169" s="76">
        <v>5165</v>
      </c>
      <c r="C5169" s="63"/>
      <c r="D5169" s="63" t="s">
        <v>19590</v>
      </c>
      <c r="E5169" s="63" t="s">
        <v>19591</v>
      </c>
      <c r="F5169" s="63" t="s">
        <v>23715</v>
      </c>
      <c r="G5169" s="68">
        <v>4.8305427502006744E-4</v>
      </c>
      <c r="H5169" s="68">
        <v>0.75462914900640432</v>
      </c>
      <c r="I5169" s="68">
        <v>1.4154567657649966E-2</v>
      </c>
      <c r="J5169" s="68">
        <v>0.23073322906092686</v>
      </c>
    </row>
    <row r="5170" spans="1:10" x14ac:dyDescent="0.25">
      <c r="A5170" s="76"/>
      <c r="B5170" s="76">
        <v>5166</v>
      </c>
      <c r="C5170" s="63"/>
      <c r="D5170" s="63" t="s">
        <v>19596</v>
      </c>
      <c r="E5170" s="63" t="s">
        <v>19597</v>
      </c>
      <c r="F5170" s="63" t="s">
        <v>19599</v>
      </c>
      <c r="G5170" s="68">
        <v>0.17977517260403225</v>
      </c>
      <c r="H5170" s="68">
        <v>7.3614145373067152E-2</v>
      </c>
      <c r="I5170" s="68">
        <v>0.72467378309366892</v>
      </c>
      <c r="J5170" s="68">
        <v>2.1936898929231875E-2</v>
      </c>
    </row>
    <row r="5171" spans="1:10" x14ac:dyDescent="0.25">
      <c r="A5171" s="76"/>
      <c r="B5171" s="76">
        <v>5167</v>
      </c>
      <c r="C5171" s="63"/>
      <c r="D5171" s="63" t="s">
        <v>831</v>
      </c>
      <c r="E5171" s="63" t="s">
        <v>45</v>
      </c>
      <c r="F5171" s="63" t="s">
        <v>19601</v>
      </c>
      <c r="G5171" s="68">
        <v>0.21924814573652782</v>
      </c>
      <c r="H5171" s="68">
        <v>1.9562547657035721E-2</v>
      </c>
      <c r="I5171" s="68">
        <v>0.74855349296206641</v>
      </c>
      <c r="J5171" s="68">
        <v>1.2635813644370053E-2</v>
      </c>
    </row>
    <row r="5172" spans="1:10" x14ac:dyDescent="0.25">
      <c r="A5172" s="76"/>
      <c r="B5172" s="76">
        <v>5168</v>
      </c>
      <c r="C5172" s="63" t="s">
        <v>25492</v>
      </c>
      <c r="D5172" s="63"/>
      <c r="E5172" s="63" t="s">
        <v>25493</v>
      </c>
      <c r="F5172" s="63" t="s">
        <v>25494</v>
      </c>
      <c r="G5172" s="68">
        <v>9.5792840064277767E-4</v>
      </c>
      <c r="H5172" s="68">
        <v>0.4636108264348241</v>
      </c>
      <c r="I5172" s="68">
        <v>1.8257942818559025E-3</v>
      </c>
      <c r="J5172" s="68">
        <v>0.5336054508826773</v>
      </c>
    </row>
    <row r="5173" spans="1:10" x14ac:dyDescent="0.25">
      <c r="A5173" s="76"/>
      <c r="B5173" s="76">
        <v>5169</v>
      </c>
      <c r="C5173" s="63" t="s">
        <v>25495</v>
      </c>
      <c r="D5173" s="63"/>
      <c r="E5173" s="63" t="s">
        <v>25496</v>
      </c>
      <c r="F5173" s="63" t="s">
        <v>25497</v>
      </c>
      <c r="G5173" s="68">
        <v>2.8054499746863103E-2</v>
      </c>
      <c r="H5173" s="68">
        <v>0.44759835277604426</v>
      </c>
      <c r="I5173" s="68">
        <v>5.4229425999933621E-4</v>
      </c>
      <c r="J5173" s="68">
        <v>0.52380485321709347</v>
      </c>
    </row>
    <row r="5174" spans="1:10" x14ac:dyDescent="0.25">
      <c r="A5174" s="76"/>
      <c r="B5174" s="76">
        <v>5170</v>
      </c>
      <c r="C5174" s="63" t="s">
        <v>25498</v>
      </c>
      <c r="D5174" s="63"/>
      <c r="E5174" s="63" t="s">
        <v>25499</v>
      </c>
      <c r="F5174" s="63" t="s">
        <v>25500</v>
      </c>
      <c r="G5174" s="68">
        <v>0.24926925220122859</v>
      </c>
      <c r="H5174" s="68">
        <v>0.24947559552847567</v>
      </c>
      <c r="I5174" s="68">
        <v>0.17960518452282948</v>
      </c>
      <c r="J5174" s="68">
        <v>0.32164996774746674</v>
      </c>
    </row>
    <row r="5175" spans="1:10" x14ac:dyDescent="0.25">
      <c r="A5175" s="76"/>
      <c r="B5175" s="76">
        <v>5171</v>
      </c>
      <c r="C5175" s="63" t="s">
        <v>19602</v>
      </c>
      <c r="D5175" s="63" t="s">
        <v>19603</v>
      </c>
      <c r="E5175" s="63" t="s">
        <v>19604</v>
      </c>
      <c r="F5175" s="63" t="s">
        <v>19605</v>
      </c>
      <c r="G5175" s="68">
        <v>7.4285017047010571E-2</v>
      </c>
      <c r="H5175" s="68">
        <v>1.881358002497531E-2</v>
      </c>
      <c r="I5175" s="68">
        <v>0.90190997499101544</v>
      </c>
      <c r="J5175" s="68">
        <v>4.9914279370004517E-3</v>
      </c>
    </row>
    <row r="5176" spans="1:10" x14ac:dyDescent="0.25">
      <c r="A5176" s="76"/>
      <c r="B5176" s="76">
        <v>5172</v>
      </c>
      <c r="C5176" s="63"/>
      <c r="D5176" s="63" t="s">
        <v>19607</v>
      </c>
      <c r="E5176" s="63" t="s">
        <v>19608</v>
      </c>
      <c r="F5176" s="63" t="s">
        <v>19610</v>
      </c>
      <c r="G5176" s="68">
        <v>2.0279300011051433E-5</v>
      </c>
      <c r="H5176" s="68">
        <v>0.23924755199346034</v>
      </c>
      <c r="I5176" s="68">
        <v>0.53143943004722249</v>
      </c>
      <c r="J5176" s="68">
        <v>0.22929273865930419</v>
      </c>
    </row>
    <row r="5177" spans="1:10" x14ac:dyDescent="0.25">
      <c r="A5177" s="76"/>
      <c r="B5177" s="76">
        <v>5173</v>
      </c>
      <c r="C5177" s="63"/>
      <c r="D5177" s="63" t="s">
        <v>19613</v>
      </c>
      <c r="E5177" s="63" t="s">
        <v>19614</v>
      </c>
      <c r="F5177" s="63" t="s">
        <v>19616</v>
      </c>
      <c r="G5177" s="68">
        <v>1.8876192603491035E-9</v>
      </c>
      <c r="H5177" s="68">
        <v>0.49563682232109685</v>
      </c>
      <c r="I5177" s="68">
        <v>1.4186661259479325E-2</v>
      </c>
      <c r="J5177" s="68">
        <v>0.49017651453180461</v>
      </c>
    </row>
    <row r="5178" spans="1:10" x14ac:dyDescent="0.25">
      <c r="A5178" s="76"/>
      <c r="B5178" s="76">
        <v>5174</v>
      </c>
      <c r="C5178" s="63"/>
      <c r="D5178" s="63" t="s">
        <v>832</v>
      </c>
      <c r="E5178" s="63" t="s">
        <v>38</v>
      </c>
      <c r="F5178" s="63" t="s">
        <v>19618</v>
      </c>
      <c r="G5178" s="68">
        <v>2.7317480971470457E-6</v>
      </c>
      <c r="H5178" s="68">
        <v>0.4977514438433438</v>
      </c>
      <c r="I5178" s="68">
        <v>9.924556452457798E-3</v>
      </c>
      <c r="J5178" s="68">
        <v>0.49232126795610226</v>
      </c>
    </row>
    <row r="5179" spans="1:10" x14ac:dyDescent="0.25">
      <c r="A5179" s="76"/>
      <c r="B5179" s="76">
        <v>5175</v>
      </c>
      <c r="C5179" s="63"/>
      <c r="D5179" s="63" t="s">
        <v>833</v>
      </c>
      <c r="E5179" s="63" t="s">
        <v>33</v>
      </c>
      <c r="F5179" s="63" t="s">
        <v>19619</v>
      </c>
      <c r="G5179" s="68">
        <v>1.2064015272001118E-4</v>
      </c>
      <c r="H5179" s="68">
        <v>0.76007409821909411</v>
      </c>
      <c r="I5179" s="68">
        <v>7.4064062636827474E-3</v>
      </c>
      <c r="J5179" s="68">
        <v>0.23239885536450308</v>
      </c>
    </row>
    <row r="5180" spans="1:10" x14ac:dyDescent="0.25">
      <c r="A5180" s="76"/>
      <c r="B5180" s="76">
        <v>5176</v>
      </c>
      <c r="C5180" s="63"/>
      <c r="D5180" s="63" t="s">
        <v>834</v>
      </c>
      <c r="E5180" s="63" t="s">
        <v>24</v>
      </c>
      <c r="F5180" s="63" t="s">
        <v>19620</v>
      </c>
      <c r="G5180" s="68">
        <v>0.61024442812885848</v>
      </c>
      <c r="H5180" s="68">
        <v>3.0188505425391979E-2</v>
      </c>
      <c r="I5180" s="68">
        <v>0.35850960869425891</v>
      </c>
      <c r="J5180" s="68">
        <v>1.057457751490549E-3</v>
      </c>
    </row>
    <row r="5181" spans="1:10" x14ac:dyDescent="0.25">
      <c r="A5181" s="76"/>
      <c r="B5181" s="76">
        <v>5177</v>
      </c>
      <c r="C5181" s="63" t="s">
        <v>19621</v>
      </c>
      <c r="D5181" s="63"/>
      <c r="E5181" s="63" t="s">
        <v>19622</v>
      </c>
      <c r="F5181" s="63" t="s">
        <v>25501</v>
      </c>
      <c r="G5181" s="68">
        <v>0.88440558908425415</v>
      </c>
      <c r="H5181" s="68">
        <v>4.1180764293766187E-2</v>
      </c>
      <c r="I5181" s="68">
        <v>1.7620296939302355E-2</v>
      </c>
      <c r="J5181" s="68">
        <v>5.6793349682677727E-2</v>
      </c>
    </row>
    <row r="5182" spans="1:10" x14ac:dyDescent="0.25">
      <c r="A5182" s="76"/>
      <c r="B5182" s="76">
        <v>5178</v>
      </c>
      <c r="C5182" s="63"/>
      <c r="D5182" s="63" t="s">
        <v>835</v>
      </c>
      <c r="E5182" s="63" t="s">
        <v>21</v>
      </c>
      <c r="F5182" s="63" t="s">
        <v>19623</v>
      </c>
      <c r="G5182" s="68">
        <v>0.31819080280127032</v>
      </c>
      <c r="H5182" s="68">
        <v>2.4284167642497901E-2</v>
      </c>
      <c r="I5182" s="68">
        <v>0.63506209583755213</v>
      </c>
      <c r="J5182" s="68">
        <v>2.2462933718679818E-2</v>
      </c>
    </row>
    <row r="5183" spans="1:10" x14ac:dyDescent="0.25">
      <c r="A5183" s="76"/>
      <c r="B5183" s="76">
        <v>5179</v>
      </c>
      <c r="C5183" s="63"/>
      <c r="D5183" s="63" t="s">
        <v>19624</v>
      </c>
      <c r="E5183" s="63" t="s">
        <v>14</v>
      </c>
      <c r="F5183" s="63" t="s">
        <v>19625</v>
      </c>
      <c r="G5183" s="68">
        <v>4.5995471294276631E-10</v>
      </c>
      <c r="H5183" s="68">
        <v>0.24458176361138656</v>
      </c>
      <c r="I5183" s="68">
        <v>7.6624140553001128E-3</v>
      </c>
      <c r="J5183" s="68">
        <v>0.74775582187335876</v>
      </c>
    </row>
    <row r="5184" spans="1:10" x14ac:dyDescent="0.25">
      <c r="A5184" s="76"/>
      <c r="B5184" s="76">
        <v>5180</v>
      </c>
      <c r="C5184" s="63"/>
      <c r="D5184" s="63" t="s">
        <v>836</v>
      </c>
      <c r="E5184" s="63" t="s">
        <v>25502</v>
      </c>
      <c r="F5184" s="63" t="s">
        <v>19626</v>
      </c>
      <c r="G5184" s="68">
        <v>1.625324345043724E-8</v>
      </c>
      <c r="H5184" s="68">
        <v>0.96274648373210769</v>
      </c>
      <c r="I5184" s="68">
        <v>7.818081682351756E-3</v>
      </c>
      <c r="J5184" s="68">
        <v>2.9435418332296216E-2</v>
      </c>
    </row>
    <row r="5185" spans="1:10" x14ac:dyDescent="0.25">
      <c r="A5185" s="76"/>
      <c r="B5185" s="76">
        <v>5181</v>
      </c>
      <c r="C5185" s="63" t="s">
        <v>25503</v>
      </c>
      <c r="D5185" s="63"/>
      <c r="E5185" s="63" t="s">
        <v>25504</v>
      </c>
      <c r="F5185" s="63" t="s">
        <v>25505</v>
      </c>
      <c r="G5185" s="68">
        <v>1.8595464099021916E-10</v>
      </c>
      <c r="H5185" s="68">
        <v>0.46504215393545556</v>
      </c>
      <c r="I5185" s="68">
        <v>1.1953745443398741E-7</v>
      </c>
      <c r="J5185" s="68">
        <v>0.53495772634113536</v>
      </c>
    </row>
    <row r="5186" spans="1:10" x14ac:dyDescent="0.25">
      <c r="A5186" s="76"/>
      <c r="B5186" s="76">
        <v>5182</v>
      </c>
      <c r="C5186" s="63" t="s">
        <v>19627</v>
      </c>
      <c r="D5186" s="63"/>
      <c r="E5186" s="63" t="s">
        <v>19628</v>
      </c>
      <c r="F5186" s="63" t="s">
        <v>25506</v>
      </c>
      <c r="G5186" s="68">
        <v>6.6157183050341734E-6</v>
      </c>
      <c r="H5186" s="68">
        <v>1.8393568398689705E-2</v>
      </c>
      <c r="I5186" s="68">
        <v>0.98154216578853237</v>
      </c>
      <c r="J5186" s="68">
        <v>5.7650094477210355E-5</v>
      </c>
    </row>
    <row r="5187" spans="1:10" x14ac:dyDescent="0.25">
      <c r="A5187" s="76"/>
      <c r="B5187" s="76">
        <v>5183</v>
      </c>
      <c r="C5187" s="63" t="s">
        <v>19629</v>
      </c>
      <c r="D5187" s="63"/>
      <c r="E5187" s="63" t="s">
        <v>19630</v>
      </c>
      <c r="F5187" s="63" t="s">
        <v>25507</v>
      </c>
      <c r="G5187" s="68">
        <v>0.30448533107032794</v>
      </c>
      <c r="H5187" s="68">
        <v>2.1129807084142593E-2</v>
      </c>
      <c r="I5187" s="68">
        <v>0.65288692635647605</v>
      </c>
      <c r="J5187" s="68">
        <v>2.1497935489053082E-2</v>
      </c>
    </row>
    <row r="5188" spans="1:10" x14ac:dyDescent="0.25">
      <c r="A5188" s="76"/>
      <c r="B5188" s="76">
        <v>5184</v>
      </c>
      <c r="C5188" s="63"/>
      <c r="D5188" s="63" t="s">
        <v>19632</v>
      </c>
      <c r="E5188" s="63" t="s">
        <v>19633</v>
      </c>
      <c r="F5188" s="63" t="s">
        <v>19635</v>
      </c>
      <c r="G5188" s="68">
        <v>2.6584356284976716E-2</v>
      </c>
      <c r="H5188" s="68">
        <v>0.46430436444179213</v>
      </c>
      <c r="I5188" s="68">
        <v>4.2922020939940519E-2</v>
      </c>
      <c r="J5188" s="68">
        <v>0.46618925833329045</v>
      </c>
    </row>
    <row r="5189" spans="1:10" x14ac:dyDescent="0.25">
      <c r="A5189" s="76"/>
      <c r="B5189" s="76">
        <v>5185</v>
      </c>
      <c r="C5189" s="63"/>
      <c r="D5189" s="63" t="s">
        <v>19638</v>
      </c>
      <c r="E5189" s="63" t="s">
        <v>19639</v>
      </c>
      <c r="F5189" s="63" t="s">
        <v>19641</v>
      </c>
      <c r="G5189" s="68">
        <v>7.948072081140246E-7</v>
      </c>
      <c r="H5189" s="68">
        <v>0.48987491456086718</v>
      </c>
      <c r="I5189" s="68">
        <v>2.5789642163471696E-2</v>
      </c>
      <c r="J5189" s="68">
        <v>0.48433464846845253</v>
      </c>
    </row>
    <row r="5190" spans="1:10" x14ac:dyDescent="0.25">
      <c r="A5190" s="76"/>
      <c r="B5190" s="76">
        <v>5186</v>
      </c>
      <c r="C5190" s="63"/>
      <c r="D5190" s="63" t="s">
        <v>19644</v>
      </c>
      <c r="E5190" s="63" t="s">
        <v>19645</v>
      </c>
      <c r="F5190" s="63" t="s">
        <v>19647</v>
      </c>
      <c r="G5190" s="68">
        <v>2.4355127593358068E-2</v>
      </c>
      <c r="H5190" s="68">
        <v>0.46980763793481856</v>
      </c>
      <c r="I5190" s="68">
        <v>3.468817184194007E-2</v>
      </c>
      <c r="J5190" s="68">
        <v>0.47114906262988199</v>
      </c>
    </row>
    <row r="5191" spans="1:10" x14ac:dyDescent="0.25">
      <c r="A5191" s="76"/>
      <c r="B5191" s="76">
        <v>5187</v>
      </c>
      <c r="C5191" s="63"/>
      <c r="D5191" s="63" t="s">
        <v>19650</v>
      </c>
      <c r="E5191" s="63" t="s">
        <v>19651</v>
      </c>
      <c r="F5191" s="63" t="s">
        <v>19653</v>
      </c>
      <c r="G5191" s="68">
        <v>1.481557772050067E-4</v>
      </c>
      <c r="H5191" s="68">
        <v>0.48400916142568745</v>
      </c>
      <c r="I5191" s="68">
        <v>3.741104241580475E-2</v>
      </c>
      <c r="J5191" s="68">
        <v>0.47843164038129948</v>
      </c>
    </row>
    <row r="5192" spans="1:10" x14ac:dyDescent="0.25">
      <c r="A5192" s="76"/>
      <c r="B5192" s="76">
        <v>5188</v>
      </c>
      <c r="C5192" s="63"/>
      <c r="D5192" s="63" t="s">
        <v>19656</v>
      </c>
      <c r="E5192" s="63" t="s">
        <v>19657</v>
      </c>
      <c r="F5192" s="63" t="s">
        <v>23727</v>
      </c>
      <c r="G5192" s="68">
        <v>2.2711139203607185E-17</v>
      </c>
      <c r="H5192" s="68">
        <v>0.39448873999743567</v>
      </c>
      <c r="I5192" s="68">
        <v>0.21798652500700696</v>
      </c>
      <c r="J5192" s="68">
        <v>0.38752473499555573</v>
      </c>
    </row>
    <row r="5193" spans="1:10" x14ac:dyDescent="0.25">
      <c r="A5193" s="76"/>
      <c r="B5193" s="76">
        <v>5189</v>
      </c>
      <c r="C5193" s="63"/>
      <c r="D5193" s="63" t="s">
        <v>19662</v>
      </c>
      <c r="E5193" s="63" t="s">
        <v>19663</v>
      </c>
      <c r="F5193" s="63" t="s">
        <v>19665</v>
      </c>
      <c r="G5193" s="68">
        <v>2.3785307878595924E-18</v>
      </c>
      <c r="H5193" s="68">
        <v>0.62733927626454733</v>
      </c>
      <c r="I5193" s="68">
        <v>0.18176654620134844</v>
      </c>
      <c r="J5193" s="68">
        <v>0.19089417753409887</v>
      </c>
    </row>
    <row r="5194" spans="1:10" x14ac:dyDescent="0.25">
      <c r="A5194" s="76"/>
      <c r="B5194" s="76">
        <v>5190</v>
      </c>
      <c r="C5194" s="63"/>
      <c r="D5194" s="63" t="s">
        <v>19668</v>
      </c>
      <c r="E5194" s="63" t="s">
        <v>19669</v>
      </c>
      <c r="F5194" s="63" t="s">
        <v>19671</v>
      </c>
      <c r="G5194" s="68">
        <v>9.291500461698663E-14</v>
      </c>
      <c r="H5194" s="68">
        <v>0.30231629580862296</v>
      </c>
      <c r="I5194" s="68">
        <v>0.40396337490442119</v>
      </c>
      <c r="J5194" s="68">
        <v>0.29372032928686104</v>
      </c>
    </row>
    <row r="5195" spans="1:10" x14ac:dyDescent="0.25">
      <c r="A5195" s="76"/>
      <c r="B5195" s="76">
        <v>5191</v>
      </c>
      <c r="C5195" s="63"/>
      <c r="D5195" s="63" t="s">
        <v>19674</v>
      </c>
      <c r="E5195" s="63" t="s">
        <v>19675</v>
      </c>
      <c r="F5195" s="63" t="s">
        <v>19677</v>
      </c>
      <c r="G5195" s="68">
        <v>1.4434186848263787E-2</v>
      </c>
      <c r="H5195" s="68">
        <v>0.49223374073651693</v>
      </c>
      <c r="I5195" s="68">
        <v>2.284767395594444E-3</v>
      </c>
      <c r="J5195" s="68">
        <v>0.49104730501962501</v>
      </c>
    </row>
    <row r="5196" spans="1:10" x14ac:dyDescent="0.25">
      <c r="A5196" s="76"/>
      <c r="B5196" s="76">
        <v>5192</v>
      </c>
      <c r="C5196" s="63" t="s">
        <v>25508</v>
      </c>
      <c r="D5196" s="63"/>
      <c r="E5196" s="63" t="s">
        <v>25509</v>
      </c>
      <c r="F5196" s="63" t="s">
        <v>25510</v>
      </c>
      <c r="G5196" s="68">
        <v>0.10302779498884415</v>
      </c>
      <c r="H5196" s="68">
        <v>1.896448432119319E-2</v>
      </c>
      <c r="I5196" s="68">
        <v>0.87108822774689643</v>
      </c>
      <c r="J5196" s="68">
        <v>6.9194929430662876E-3</v>
      </c>
    </row>
    <row r="5197" spans="1:10" x14ac:dyDescent="0.25">
      <c r="A5197" s="76"/>
      <c r="B5197" s="76">
        <v>5193</v>
      </c>
      <c r="C5197" s="63" t="s">
        <v>25511</v>
      </c>
      <c r="D5197" s="63"/>
      <c r="E5197" s="63" t="s">
        <v>25512</v>
      </c>
      <c r="F5197" s="63" t="s">
        <v>25513</v>
      </c>
      <c r="G5197" s="68">
        <v>0.78786974245520147</v>
      </c>
      <c r="H5197" s="68">
        <v>3.710199388439079E-2</v>
      </c>
      <c r="I5197" s="68">
        <v>0.12427247902609104</v>
      </c>
      <c r="J5197" s="68">
        <v>5.0755784634316431E-2</v>
      </c>
    </row>
    <row r="5198" spans="1:10" x14ac:dyDescent="0.25">
      <c r="A5198" s="76"/>
      <c r="B5198" s="76">
        <v>5194</v>
      </c>
      <c r="C5198" s="63"/>
      <c r="D5198" s="63" t="s">
        <v>19679</v>
      </c>
      <c r="E5198" s="63" t="s">
        <v>19680</v>
      </c>
      <c r="F5198" s="63" t="s">
        <v>4959</v>
      </c>
      <c r="G5198" s="68">
        <v>3.0961149370948607E-9</v>
      </c>
      <c r="H5198" s="68">
        <v>0.50019991168620515</v>
      </c>
      <c r="I5198" s="68">
        <v>4.9973488019863085E-3</v>
      </c>
      <c r="J5198" s="68">
        <v>0.4948027364156935</v>
      </c>
    </row>
    <row r="5199" spans="1:10" x14ac:dyDescent="0.25">
      <c r="A5199" s="76"/>
      <c r="B5199" s="76">
        <v>5195</v>
      </c>
      <c r="C5199" s="63"/>
      <c r="D5199" s="63" t="s">
        <v>19681</v>
      </c>
      <c r="E5199" s="63" t="s">
        <v>25514</v>
      </c>
      <c r="F5199" s="63" t="s">
        <v>4959</v>
      </c>
      <c r="G5199" s="68">
        <v>3.9612535565028799E-13</v>
      </c>
      <c r="H5199" s="68">
        <v>0.50021238111066968</v>
      </c>
      <c r="I5199" s="68">
        <v>4.9722419291267491E-3</v>
      </c>
      <c r="J5199" s="68">
        <v>0.49481537695980754</v>
      </c>
    </row>
    <row r="5200" spans="1:10" x14ac:dyDescent="0.25">
      <c r="A5200" s="76"/>
      <c r="B5200" s="76">
        <v>5196</v>
      </c>
      <c r="C5200" s="63"/>
      <c r="D5200" s="63" t="s">
        <v>19682</v>
      </c>
      <c r="E5200" s="63" t="s">
        <v>19683</v>
      </c>
      <c r="F5200" s="63" t="s">
        <v>4959</v>
      </c>
      <c r="G5200" s="68">
        <v>2.392399610393894E-7</v>
      </c>
      <c r="H5200" s="68">
        <v>0.75964032323320363</v>
      </c>
      <c r="I5200" s="68">
        <v>8.1081825126641856E-3</v>
      </c>
      <c r="J5200" s="68">
        <v>0.23225125501417188</v>
      </c>
    </row>
    <row r="5201" spans="1:10" x14ac:dyDescent="0.25">
      <c r="A5201" s="76"/>
      <c r="B5201" s="76">
        <v>5197</v>
      </c>
      <c r="C5201" s="63"/>
      <c r="D5201" s="63" t="s">
        <v>19684</v>
      </c>
      <c r="E5201" s="63" t="s">
        <v>19685</v>
      </c>
      <c r="F5201" s="63" t="s">
        <v>4959</v>
      </c>
      <c r="G5201" s="68">
        <v>1.4023066938540093E-4</v>
      </c>
      <c r="H5201" s="68">
        <v>0.47986225592281539</v>
      </c>
      <c r="I5201" s="68">
        <v>4.5773689466794283E-2</v>
      </c>
      <c r="J5201" s="68">
        <v>0.47422382394100526</v>
      </c>
    </row>
    <row r="5202" spans="1:10" x14ac:dyDescent="0.25">
      <c r="A5202" s="76"/>
      <c r="B5202" s="76">
        <v>5198</v>
      </c>
      <c r="C5202" s="63"/>
      <c r="D5202" s="63" t="s">
        <v>19686</v>
      </c>
      <c r="E5202" s="63" t="s">
        <v>19687</v>
      </c>
      <c r="F5202" s="63" t="s">
        <v>4959</v>
      </c>
      <c r="G5202" s="68">
        <v>5.560204357035403E-3</v>
      </c>
      <c r="H5202" s="68">
        <v>0.42565398717248626</v>
      </c>
      <c r="I5202" s="68">
        <v>0.1479347887002424</v>
      </c>
      <c r="J5202" s="68">
        <v>0.42085101977024159</v>
      </c>
    </row>
    <row r="5203" spans="1:10" x14ac:dyDescent="0.25">
      <c r="A5203" s="76"/>
      <c r="B5203" s="76">
        <v>5199</v>
      </c>
      <c r="C5203" s="63"/>
      <c r="D5203" s="63" t="s">
        <v>19688</v>
      </c>
      <c r="E5203" s="63" t="s">
        <v>19689</v>
      </c>
      <c r="F5203" s="63" t="s">
        <v>4959</v>
      </c>
      <c r="G5203" s="68">
        <v>1.5003038251320726E-3</v>
      </c>
      <c r="H5203" s="68">
        <v>0.71159659709736933</v>
      </c>
      <c r="I5203" s="68">
        <v>6.9519377969449639E-2</v>
      </c>
      <c r="J5203" s="68">
        <v>0.21738372110804266</v>
      </c>
    </row>
    <row r="5204" spans="1:10" x14ac:dyDescent="0.25">
      <c r="A5204" s="76"/>
      <c r="B5204" s="76">
        <v>5200</v>
      </c>
      <c r="C5204" s="63"/>
      <c r="D5204" s="63" t="s">
        <v>19690</v>
      </c>
      <c r="E5204" s="63" t="s">
        <v>19691</v>
      </c>
      <c r="F5204" s="63" t="s">
        <v>4959</v>
      </c>
      <c r="G5204" s="68">
        <v>0.49330655758210734</v>
      </c>
      <c r="H5204" s="68">
        <v>8.4642334363489002E-2</v>
      </c>
      <c r="I5204" s="68">
        <v>0.32576136282327312</v>
      </c>
      <c r="J5204" s="68">
        <v>9.6289745231130319E-2</v>
      </c>
    </row>
    <row r="5205" spans="1:10" x14ac:dyDescent="0.25">
      <c r="A5205" s="76"/>
      <c r="B5205" s="76">
        <v>5201</v>
      </c>
      <c r="C5205" s="63"/>
      <c r="D5205" s="63" t="s">
        <v>19692</v>
      </c>
      <c r="E5205" s="63" t="s">
        <v>19693</v>
      </c>
      <c r="F5205" s="63" t="s">
        <v>4959</v>
      </c>
      <c r="G5205" s="68">
        <v>4.4609233231761632E-18</v>
      </c>
      <c r="H5205" s="68">
        <v>0.35416662799269072</v>
      </c>
      <c r="I5205" s="68">
        <v>0.29930438114617192</v>
      </c>
      <c r="J5205" s="68">
        <v>0.34652899086113814</v>
      </c>
    </row>
    <row r="5206" spans="1:10" x14ac:dyDescent="0.25">
      <c r="A5206" s="76"/>
      <c r="B5206" s="76">
        <v>5202</v>
      </c>
      <c r="C5206" s="63"/>
      <c r="D5206" s="63" t="s">
        <v>19696</v>
      </c>
      <c r="E5206" s="63" t="s">
        <v>19697</v>
      </c>
      <c r="F5206" s="63" t="s">
        <v>4959</v>
      </c>
      <c r="G5206" s="68">
        <v>2.3917458460136017E-11</v>
      </c>
      <c r="H5206" s="68">
        <v>0.50052100093611029</v>
      </c>
      <c r="I5206" s="68">
        <v>4.3507443868949789E-3</v>
      </c>
      <c r="J5206" s="68">
        <v>0.49512825465307714</v>
      </c>
    </row>
    <row r="5207" spans="1:10" x14ac:dyDescent="0.25">
      <c r="A5207" s="76"/>
      <c r="B5207" s="76">
        <v>5203</v>
      </c>
      <c r="C5207" s="63"/>
      <c r="D5207" s="63" t="s">
        <v>19698</v>
      </c>
      <c r="E5207" s="63" t="s">
        <v>19699</v>
      </c>
      <c r="F5207" s="63" t="s">
        <v>4959</v>
      </c>
      <c r="G5207" s="68">
        <v>1.1629323501915707E-10</v>
      </c>
      <c r="H5207" s="68">
        <v>0.76259917370875252</v>
      </c>
      <c r="I5207" s="68">
        <v>4.2248283245469422E-3</v>
      </c>
      <c r="J5207" s="68">
        <v>0.23317599785040646</v>
      </c>
    </row>
    <row r="5208" spans="1:10" x14ac:dyDescent="0.25">
      <c r="A5208" s="76"/>
      <c r="B5208" s="76">
        <v>5204</v>
      </c>
      <c r="C5208" s="63"/>
      <c r="D5208" s="63" t="s">
        <v>25515</v>
      </c>
      <c r="E5208" s="63" t="s">
        <v>19700</v>
      </c>
      <c r="F5208" s="63" t="s">
        <v>4959</v>
      </c>
      <c r="G5208" s="68">
        <v>1.9719582198379272E-3</v>
      </c>
      <c r="H5208" s="68">
        <v>0.49952375010171918</v>
      </c>
      <c r="I5208" s="68">
        <v>3.7861661273663862E-3</v>
      </c>
      <c r="J5208" s="68">
        <v>0.49471812555107575</v>
      </c>
    </row>
    <row r="5209" spans="1:10" x14ac:dyDescent="0.25">
      <c r="A5209" s="76"/>
      <c r="B5209" s="76">
        <v>5205</v>
      </c>
      <c r="C5209" s="63"/>
      <c r="D5209" s="63" t="s">
        <v>19701</v>
      </c>
      <c r="E5209" s="63" t="s">
        <v>19702</v>
      </c>
      <c r="F5209" s="63" t="s">
        <v>4959</v>
      </c>
      <c r="G5209" s="68">
        <v>6.2817436098535598E-4</v>
      </c>
      <c r="H5209" s="68">
        <v>0.50002509061172518</v>
      </c>
      <c r="I5209" s="68">
        <v>4.5294699142582259E-3</v>
      </c>
      <c r="J5209" s="68">
        <v>0.49481726511303165</v>
      </c>
    </row>
    <row r="5210" spans="1:10" x14ac:dyDescent="0.25">
      <c r="A5210" s="76"/>
      <c r="B5210" s="76">
        <v>5206</v>
      </c>
      <c r="C5210" s="63"/>
      <c r="D5210" s="63" t="s">
        <v>19703</v>
      </c>
      <c r="E5210" s="63" t="s">
        <v>19704</v>
      </c>
      <c r="F5210" s="63" t="s">
        <v>4959</v>
      </c>
      <c r="G5210" s="68">
        <v>2.0922618173558486E-11</v>
      </c>
      <c r="H5210" s="68">
        <v>0.50046586499342927</v>
      </c>
      <c r="I5210" s="68">
        <v>4.4617768467253606E-3</v>
      </c>
      <c r="J5210" s="68">
        <v>0.49507235813892281</v>
      </c>
    </row>
    <row r="5211" spans="1:10" x14ac:dyDescent="0.25">
      <c r="A5211" s="76"/>
      <c r="B5211" s="76">
        <v>5207</v>
      </c>
      <c r="C5211" s="63"/>
      <c r="D5211" s="63" t="s">
        <v>19705</v>
      </c>
      <c r="E5211" s="63" t="s">
        <v>19706</v>
      </c>
      <c r="F5211" s="63" t="s">
        <v>4959</v>
      </c>
      <c r="G5211" s="68">
        <v>6.0632661825423132E-6</v>
      </c>
      <c r="H5211" s="68">
        <v>9.1104299733259411E-2</v>
      </c>
      <c r="I5211" s="68">
        <v>7.7682113835801777E-3</v>
      </c>
      <c r="J5211" s="68">
        <v>0.90112142561697761</v>
      </c>
    </row>
    <row r="5212" spans="1:10" x14ac:dyDescent="0.25">
      <c r="A5212" s="76"/>
      <c r="B5212" s="76">
        <v>5208</v>
      </c>
      <c r="C5212" s="63"/>
      <c r="D5212" s="63" t="s">
        <v>19707</v>
      </c>
      <c r="E5212" s="63" t="s">
        <v>19708</v>
      </c>
      <c r="F5212" s="63" t="s">
        <v>4959</v>
      </c>
      <c r="G5212" s="68">
        <v>0.85347975958495848</v>
      </c>
      <c r="H5212" s="68">
        <v>4.0127699693127523E-2</v>
      </c>
      <c r="I5212" s="68">
        <v>9.1758448869133785E-2</v>
      </c>
      <c r="J5212" s="68">
        <v>1.4634091852779812E-2</v>
      </c>
    </row>
    <row r="5213" spans="1:10" x14ac:dyDescent="0.25">
      <c r="A5213" s="76"/>
      <c r="B5213" s="76">
        <v>5209</v>
      </c>
      <c r="C5213" s="63"/>
      <c r="D5213" s="63" t="s">
        <v>19709</v>
      </c>
      <c r="E5213" s="63" t="s">
        <v>19710</v>
      </c>
      <c r="F5213" s="63" t="s">
        <v>4959</v>
      </c>
      <c r="G5213" s="68">
        <v>1.2302005013137889E-4</v>
      </c>
      <c r="H5213" s="68">
        <v>0.50047653900417743</v>
      </c>
      <c r="I5213" s="68">
        <v>4.2796807891883641E-3</v>
      </c>
      <c r="J5213" s="68">
        <v>0.49512076015650386</v>
      </c>
    </row>
    <row r="5214" spans="1:10" x14ac:dyDescent="0.25">
      <c r="A5214" s="76"/>
      <c r="B5214" s="76">
        <v>5210</v>
      </c>
      <c r="C5214" s="63"/>
      <c r="D5214" s="63" t="s">
        <v>19711</v>
      </c>
      <c r="E5214" s="63" t="s">
        <v>19712</v>
      </c>
      <c r="F5214" s="63" t="s">
        <v>4959</v>
      </c>
      <c r="G5214" s="68">
        <v>0.90159736463704621</v>
      </c>
      <c r="H5214" s="68">
        <v>5.2234906901526559E-2</v>
      </c>
      <c r="I5214" s="68">
        <v>2.7053974032176714E-2</v>
      </c>
      <c r="J5214" s="68">
        <v>1.9113754429250441E-2</v>
      </c>
    </row>
    <row r="5215" spans="1:10" x14ac:dyDescent="0.25">
      <c r="A5215" s="76"/>
      <c r="B5215" s="76">
        <v>5211</v>
      </c>
      <c r="C5215" s="63"/>
      <c r="D5215" s="63" t="s">
        <v>19713</v>
      </c>
      <c r="E5215" s="63" t="s">
        <v>19714</v>
      </c>
      <c r="F5215" s="63" t="s">
        <v>4959</v>
      </c>
      <c r="G5215" s="68">
        <v>8.6975584869495373E-2</v>
      </c>
      <c r="H5215" s="68">
        <v>1.8830909979946443E-2</v>
      </c>
      <c r="I5215" s="68">
        <v>0.88485680128095778</v>
      </c>
      <c r="J5215" s="68">
        <v>9.3367038695996944E-3</v>
      </c>
    </row>
    <row r="5216" spans="1:10" x14ac:dyDescent="0.25">
      <c r="A5216" s="76"/>
      <c r="B5216" s="76">
        <v>5212</v>
      </c>
      <c r="C5216" s="63"/>
      <c r="D5216" s="63" t="s">
        <v>19715</v>
      </c>
      <c r="E5216" s="63" t="s">
        <v>19716</v>
      </c>
      <c r="F5216" s="63" t="s">
        <v>4959</v>
      </c>
      <c r="G5216" s="68">
        <v>7.9063141849767889E-6</v>
      </c>
      <c r="H5216" s="68">
        <v>9.111244040621673E-2</v>
      </c>
      <c r="I5216" s="68">
        <v>7.6718083320991967E-3</v>
      </c>
      <c r="J5216" s="68">
        <v>0.90120784494749928</v>
      </c>
    </row>
    <row r="5217" spans="1:10" x14ac:dyDescent="0.25">
      <c r="A5217" s="76"/>
      <c r="B5217" s="76">
        <v>5213</v>
      </c>
      <c r="C5217" s="63"/>
      <c r="D5217" s="63" t="s">
        <v>19718</v>
      </c>
      <c r="E5217" s="63" t="s">
        <v>19719</v>
      </c>
      <c r="F5217" s="63" t="s">
        <v>4959</v>
      </c>
      <c r="G5217" s="68">
        <v>0.52347587159315445</v>
      </c>
      <c r="H5217" s="68">
        <v>0.22617010418653991</v>
      </c>
      <c r="I5217" s="68">
        <v>0.17062276408884311</v>
      </c>
      <c r="J5217" s="68">
        <v>7.9731260131461493E-2</v>
      </c>
    </row>
    <row r="5218" spans="1:10" x14ac:dyDescent="0.25">
      <c r="A5218" s="76"/>
      <c r="B5218" s="76">
        <v>5214</v>
      </c>
      <c r="C5218" s="63"/>
      <c r="D5218" s="63" t="s">
        <v>25516</v>
      </c>
      <c r="E5218" s="63" t="s">
        <v>19722</v>
      </c>
      <c r="F5218" s="63" t="s">
        <v>4959</v>
      </c>
      <c r="G5218" s="68">
        <v>2.0191930461003055E-7</v>
      </c>
      <c r="H5218" s="68">
        <v>0.49994702525381512</v>
      </c>
      <c r="I5218" s="68">
        <v>5.506352206090975E-3</v>
      </c>
      <c r="J5218" s="68">
        <v>0.49454642062078918</v>
      </c>
    </row>
    <row r="5219" spans="1:10" x14ac:dyDescent="0.25">
      <c r="A5219" s="76"/>
      <c r="B5219" s="76">
        <v>5215</v>
      </c>
      <c r="C5219" s="63"/>
      <c r="D5219" s="63" t="s">
        <v>19723</v>
      </c>
      <c r="E5219" s="63" t="s">
        <v>19724</v>
      </c>
      <c r="F5219" s="63" t="s">
        <v>4959</v>
      </c>
      <c r="G5219" s="68">
        <v>5.344294590345894E-13</v>
      </c>
      <c r="H5219" s="68">
        <v>0.50003202664397728</v>
      </c>
      <c r="I5219" s="68">
        <v>5.3354398111016988E-3</v>
      </c>
      <c r="J5219" s="68">
        <v>0.4946325335443868</v>
      </c>
    </row>
    <row r="5220" spans="1:10" x14ac:dyDescent="0.25">
      <c r="A5220" s="76"/>
      <c r="B5220" s="76">
        <v>5216</v>
      </c>
      <c r="C5220" s="63"/>
      <c r="D5220" s="63" t="s">
        <v>19726</v>
      </c>
      <c r="E5220" s="63" t="s">
        <v>19727</v>
      </c>
      <c r="F5220" s="63" t="s">
        <v>4959</v>
      </c>
      <c r="G5220" s="68">
        <v>2.0505978075283715E-7</v>
      </c>
      <c r="H5220" s="68">
        <v>0.50096922823730183</v>
      </c>
      <c r="I5220" s="68">
        <v>3.4478408238426965E-3</v>
      </c>
      <c r="J5220" s="68">
        <v>0.49558272587907498</v>
      </c>
    </row>
    <row r="5221" spans="1:10" x14ac:dyDescent="0.25">
      <c r="A5221" s="76"/>
      <c r="B5221" s="76">
        <v>5217</v>
      </c>
      <c r="C5221" s="63"/>
      <c r="D5221" s="63" t="s">
        <v>19730</v>
      </c>
      <c r="E5221" s="63" t="s">
        <v>19731</v>
      </c>
      <c r="F5221" s="63" t="s">
        <v>4959</v>
      </c>
      <c r="G5221" s="68">
        <v>4.427474302212605E-6</v>
      </c>
      <c r="H5221" s="68">
        <v>0.49968900965847673</v>
      </c>
      <c r="I5221" s="68">
        <v>6.0204288073706803E-3</v>
      </c>
      <c r="J5221" s="68">
        <v>0.49428613405985106</v>
      </c>
    </row>
    <row r="5222" spans="1:10" x14ac:dyDescent="0.25">
      <c r="A5222" s="76"/>
      <c r="B5222" s="76">
        <v>5218</v>
      </c>
      <c r="C5222" s="63"/>
      <c r="D5222" s="63" t="s">
        <v>19733</v>
      </c>
      <c r="E5222" s="63" t="s">
        <v>19734</v>
      </c>
      <c r="F5222" s="63" t="s">
        <v>4959</v>
      </c>
      <c r="G5222" s="68">
        <v>1.3852009989168495E-10</v>
      </c>
      <c r="H5222" s="68">
        <v>0.24498039417920747</v>
      </c>
      <c r="I5222" s="68">
        <v>6.0104842458245274E-3</v>
      </c>
      <c r="J5222" s="68">
        <v>0.74900912143644804</v>
      </c>
    </row>
    <row r="5223" spans="1:10" x14ac:dyDescent="0.25">
      <c r="A5223" s="76"/>
      <c r="B5223" s="76">
        <v>5219</v>
      </c>
      <c r="C5223" s="63"/>
      <c r="D5223" s="63" t="s">
        <v>19737</v>
      </c>
      <c r="E5223" s="63" t="s">
        <v>19738</v>
      </c>
      <c r="F5223" s="63" t="s">
        <v>4959</v>
      </c>
      <c r="G5223" s="68">
        <v>0.12386208457853304</v>
      </c>
      <c r="H5223" s="68">
        <v>0.40433127649007916</v>
      </c>
      <c r="I5223" s="68">
        <v>4.4603157193307742E-2</v>
      </c>
      <c r="J5223" s="68">
        <v>0.42720348173808054</v>
      </c>
    </row>
    <row r="5224" spans="1:10" x14ac:dyDescent="0.25">
      <c r="A5224" s="76"/>
      <c r="B5224" s="76">
        <v>5220</v>
      </c>
      <c r="C5224" s="63"/>
      <c r="D5224" s="63" t="s">
        <v>19740</v>
      </c>
      <c r="E5224" s="63" t="s">
        <v>19741</v>
      </c>
      <c r="F5224" s="63" t="s">
        <v>4959</v>
      </c>
      <c r="G5224" s="68">
        <v>2.8157247718860763E-5</v>
      </c>
      <c r="H5224" s="68">
        <v>0.49978465092904406</v>
      </c>
      <c r="I5224" s="68">
        <v>5.7968464241844389E-3</v>
      </c>
      <c r="J5224" s="68">
        <v>0.49439034539905291</v>
      </c>
    </row>
    <row r="5225" spans="1:10" x14ac:dyDescent="0.25">
      <c r="A5225" s="76"/>
      <c r="B5225" s="76">
        <v>5221</v>
      </c>
      <c r="C5225" s="63"/>
      <c r="D5225" s="63" t="s">
        <v>19744</v>
      </c>
      <c r="E5225" s="63" t="s">
        <v>19745</v>
      </c>
      <c r="F5225" s="63" t="s">
        <v>4959</v>
      </c>
      <c r="G5225" s="68">
        <v>0.82531055168573175</v>
      </c>
      <c r="H5225" s="68">
        <v>7.9015815202199927E-2</v>
      </c>
      <c r="I5225" s="68">
        <v>2.3711101189698978E-3</v>
      </c>
      <c r="J5225" s="68">
        <v>9.3302522993098866E-2</v>
      </c>
    </row>
    <row r="5226" spans="1:10" x14ac:dyDescent="0.25">
      <c r="A5226" s="76"/>
      <c r="B5226" s="76">
        <v>5222</v>
      </c>
      <c r="C5226" s="63"/>
      <c r="D5226" s="63" t="s">
        <v>19746</v>
      </c>
      <c r="E5226" s="63" t="s">
        <v>19747</v>
      </c>
      <c r="F5226" s="63" t="s">
        <v>4959</v>
      </c>
      <c r="G5226" s="68">
        <v>0.92881669606629591</v>
      </c>
      <c r="H5226" s="68">
        <v>4.4528546859645794E-2</v>
      </c>
      <c r="I5226" s="68">
        <v>1.0325354382592583E-2</v>
      </c>
      <c r="J5226" s="68">
        <v>1.6329402691465985E-2</v>
      </c>
    </row>
    <row r="5227" spans="1:10" x14ac:dyDescent="0.25">
      <c r="A5227" s="76"/>
      <c r="B5227" s="76">
        <v>5223</v>
      </c>
      <c r="C5227" s="63"/>
      <c r="D5227" s="63" t="s">
        <v>19748</v>
      </c>
      <c r="E5227" s="63" t="s">
        <v>19749</v>
      </c>
      <c r="F5227" s="63" t="s">
        <v>4959</v>
      </c>
      <c r="G5227" s="68">
        <v>4.9331139347222032E-2</v>
      </c>
      <c r="H5227" s="68">
        <v>0.44082469980883493</v>
      </c>
      <c r="I5227" s="68">
        <v>6.1409100298958297E-2</v>
      </c>
      <c r="J5227" s="68">
        <v>0.44843506054498328</v>
      </c>
    </row>
    <row r="5228" spans="1:10" x14ac:dyDescent="0.25">
      <c r="A5228" s="76"/>
      <c r="B5228" s="76">
        <v>5224</v>
      </c>
      <c r="C5228" s="63"/>
      <c r="D5228" s="63" t="s">
        <v>19750</v>
      </c>
      <c r="E5228" s="63" t="s">
        <v>19751</v>
      </c>
      <c r="F5228" s="63" t="s">
        <v>4959</v>
      </c>
      <c r="G5228" s="68">
        <v>0.33844709283215069</v>
      </c>
      <c r="H5228" s="68">
        <v>0.2816173192933909</v>
      </c>
      <c r="I5228" s="68">
        <v>6.332222079310626E-2</v>
      </c>
      <c r="J5228" s="68">
        <v>0.31661336708135096</v>
      </c>
    </row>
    <row r="5229" spans="1:10" x14ac:dyDescent="0.25">
      <c r="A5229" s="76"/>
      <c r="B5229" s="76">
        <v>5225</v>
      </c>
      <c r="C5229" s="63"/>
      <c r="D5229" s="63" t="s">
        <v>25517</v>
      </c>
      <c r="E5229" s="63" t="s">
        <v>19752</v>
      </c>
      <c r="F5229" s="63" t="s">
        <v>4959</v>
      </c>
      <c r="G5229" s="68">
        <v>7.4568332028919268E-6</v>
      </c>
      <c r="H5229" s="68">
        <v>0.21076635787781858</v>
      </c>
      <c r="I5229" s="68">
        <v>0.14796387542513142</v>
      </c>
      <c r="J5229" s="68">
        <v>0.64126230986384702</v>
      </c>
    </row>
    <row r="5230" spans="1:10" x14ac:dyDescent="0.25">
      <c r="A5230" s="76"/>
      <c r="B5230" s="76">
        <v>5226</v>
      </c>
      <c r="C5230" s="63"/>
      <c r="D5230" s="63" t="s">
        <v>19753</v>
      </c>
      <c r="E5230" s="63" t="s">
        <v>19754</v>
      </c>
      <c r="F5230" s="63" t="s">
        <v>4959</v>
      </c>
      <c r="G5230" s="68">
        <v>2.345616344428286E-8</v>
      </c>
      <c r="H5230" s="68">
        <v>0.75774246466897754</v>
      </c>
      <c r="I5230" s="68">
        <v>1.0599443322453116E-2</v>
      </c>
      <c r="J5230" s="68">
        <v>0.2316580685524065</v>
      </c>
    </row>
    <row r="5231" spans="1:10" x14ac:dyDescent="0.25">
      <c r="A5231" s="76"/>
      <c r="B5231" s="76">
        <v>5227</v>
      </c>
      <c r="C5231" s="63"/>
      <c r="D5231" s="63" t="s">
        <v>19755</v>
      </c>
      <c r="E5231" s="63" t="s">
        <v>19756</v>
      </c>
      <c r="F5231" s="63" t="s">
        <v>4959</v>
      </c>
      <c r="G5231" s="68">
        <v>0.66756998252290256</v>
      </c>
      <c r="H5231" s="68">
        <v>3.8139965062679707E-2</v>
      </c>
      <c r="I5231" s="68">
        <v>0.25011328498983376</v>
      </c>
      <c r="J5231" s="68">
        <v>4.417676742458379E-2</v>
      </c>
    </row>
    <row r="5232" spans="1:10" x14ac:dyDescent="0.25">
      <c r="A5232" s="76"/>
      <c r="B5232" s="76">
        <v>5228</v>
      </c>
      <c r="C5232" s="63"/>
      <c r="D5232" s="63" t="s">
        <v>19757</v>
      </c>
      <c r="E5232" s="63" t="s">
        <v>19758</v>
      </c>
      <c r="F5232" s="63" t="s">
        <v>4959</v>
      </c>
      <c r="G5232" s="68">
        <v>0.60515040499870465</v>
      </c>
      <c r="H5232" s="68">
        <v>9.6187145033934524E-2</v>
      </c>
      <c r="I5232" s="68">
        <v>0.18723054087606145</v>
      </c>
      <c r="J5232" s="68">
        <v>0.11143190909129894</v>
      </c>
    </row>
    <row r="5233" spans="1:10" x14ac:dyDescent="0.25">
      <c r="A5233" s="76"/>
      <c r="B5233" s="76">
        <v>5229</v>
      </c>
      <c r="C5233" s="63"/>
      <c r="D5233" s="63" t="s">
        <v>19759</v>
      </c>
      <c r="E5233" s="63" t="s">
        <v>19760</v>
      </c>
      <c r="F5233" s="63" t="s">
        <v>4959</v>
      </c>
      <c r="G5233" s="68">
        <v>6.2673635633201643E-10</v>
      </c>
      <c r="H5233" s="68">
        <v>0.50025556107482405</v>
      </c>
      <c r="I5233" s="68">
        <v>4.8852853621226379E-3</v>
      </c>
      <c r="J5233" s="68">
        <v>0.49485915293631633</v>
      </c>
    </row>
    <row r="5234" spans="1:10" x14ac:dyDescent="0.25">
      <c r="A5234" s="76"/>
      <c r="B5234" s="76">
        <v>5230</v>
      </c>
      <c r="C5234" s="63"/>
      <c r="D5234" s="63" t="s">
        <v>19761</v>
      </c>
      <c r="E5234" s="63" t="s">
        <v>19762</v>
      </c>
      <c r="F5234" s="63" t="s">
        <v>4959</v>
      </c>
      <c r="G5234" s="68">
        <v>1.6387198119567805E-10</v>
      </c>
      <c r="H5234" s="68">
        <v>0.24582353934328502</v>
      </c>
      <c r="I5234" s="68">
        <v>2.5166188077636125E-3</v>
      </c>
      <c r="J5234" s="68">
        <v>0.75165984168507904</v>
      </c>
    </row>
    <row r="5235" spans="1:10" x14ac:dyDescent="0.25">
      <c r="A5235" s="76"/>
      <c r="B5235" s="76">
        <v>5231</v>
      </c>
      <c r="C5235" s="63"/>
      <c r="D5235" s="63" t="s">
        <v>19763</v>
      </c>
      <c r="E5235" s="63" t="s">
        <v>19764</v>
      </c>
      <c r="F5235" s="63" t="s">
        <v>4959</v>
      </c>
      <c r="G5235" s="68">
        <v>1.5972756706196529E-11</v>
      </c>
      <c r="H5235" s="68">
        <v>0.24577973708969691</v>
      </c>
      <c r="I5235" s="68">
        <v>2.6981243199618687E-3</v>
      </c>
      <c r="J5235" s="68">
        <v>0.75152213857436834</v>
      </c>
    </row>
    <row r="5236" spans="1:10" x14ac:dyDescent="0.25">
      <c r="A5236" s="76"/>
      <c r="B5236" s="76">
        <v>5232</v>
      </c>
      <c r="C5236" s="63"/>
      <c r="D5236" s="63" t="s">
        <v>19766</v>
      </c>
      <c r="E5236" s="63" t="s">
        <v>25518</v>
      </c>
      <c r="F5236" s="63" t="s">
        <v>4959</v>
      </c>
      <c r="G5236" s="68">
        <v>3.9202115168981268E-16</v>
      </c>
      <c r="H5236" s="68">
        <v>0.49161994050622965</v>
      </c>
      <c r="I5236" s="68">
        <v>2.2276280927123134E-2</v>
      </c>
      <c r="J5236" s="68">
        <v>0.4861037785666476</v>
      </c>
    </row>
    <row r="5237" spans="1:10" x14ac:dyDescent="0.25">
      <c r="A5237" s="76"/>
      <c r="B5237" s="76">
        <v>5233</v>
      </c>
      <c r="C5237" s="63"/>
      <c r="D5237" s="63" t="s">
        <v>19771</v>
      </c>
      <c r="E5237" s="63" t="s">
        <v>19772</v>
      </c>
      <c r="F5237" s="63" t="s">
        <v>4959</v>
      </c>
      <c r="G5237" s="68">
        <v>0.20104535172334814</v>
      </c>
      <c r="H5237" s="68">
        <v>0.35729821393908034</v>
      </c>
      <c r="I5237" s="68">
        <v>5.2863021197839803E-2</v>
      </c>
      <c r="J5237" s="68">
        <v>0.38879341313973292</v>
      </c>
    </row>
    <row r="5238" spans="1:10" x14ac:dyDescent="0.25">
      <c r="A5238" s="76"/>
      <c r="B5238" s="76">
        <v>5234</v>
      </c>
      <c r="C5238" s="63"/>
      <c r="D5238" s="63" t="s">
        <v>19773</v>
      </c>
      <c r="E5238" s="63" t="s">
        <v>19774</v>
      </c>
      <c r="F5238" s="63" t="s">
        <v>4959</v>
      </c>
      <c r="G5238" s="68">
        <v>1.469182852333272E-5</v>
      </c>
      <c r="H5238" s="68">
        <v>0.24329930044580117</v>
      </c>
      <c r="I5238" s="68">
        <v>1.295058138415724E-2</v>
      </c>
      <c r="J5238" s="68">
        <v>0.7437354263415189</v>
      </c>
    </row>
    <row r="5239" spans="1:10" x14ac:dyDescent="0.25">
      <c r="A5239" s="76"/>
      <c r="B5239" s="76">
        <v>5235</v>
      </c>
      <c r="C5239" s="63"/>
      <c r="D5239" s="63" t="s">
        <v>19775</v>
      </c>
      <c r="E5239" s="63" t="s">
        <v>19776</v>
      </c>
      <c r="F5239" s="63" t="s">
        <v>4959</v>
      </c>
      <c r="G5239" s="68">
        <v>1.0387061086703967E-4</v>
      </c>
      <c r="H5239" s="68">
        <v>0.66267205277571573</v>
      </c>
      <c r="I5239" s="68">
        <v>0.13527309513593164</v>
      </c>
      <c r="J5239" s="68">
        <v>0.20195098147748047</v>
      </c>
    </row>
    <row r="5240" spans="1:10" x14ac:dyDescent="0.25">
      <c r="A5240" s="76"/>
      <c r="B5240" s="76">
        <v>5236</v>
      </c>
      <c r="C5240" s="63"/>
      <c r="D5240" s="63" t="s">
        <v>19777</v>
      </c>
      <c r="E5240" s="63" t="s">
        <v>19778</v>
      </c>
      <c r="F5240" s="63" t="s">
        <v>4959</v>
      </c>
      <c r="G5240" s="68">
        <v>5.4419063111940072E-4</v>
      </c>
      <c r="H5240" s="68">
        <v>0.48330634562969416</v>
      </c>
      <c r="I5240" s="68">
        <v>3.8309797590197314E-2</v>
      </c>
      <c r="J5240" s="68">
        <v>0.47783966614898732</v>
      </c>
    </row>
    <row r="5241" spans="1:10" x14ac:dyDescent="0.25">
      <c r="A5241" s="76"/>
      <c r="B5241" s="76">
        <v>5237</v>
      </c>
      <c r="C5241" s="63"/>
      <c r="D5241" s="63" t="s">
        <v>25519</v>
      </c>
      <c r="E5241" s="63" t="s">
        <v>19779</v>
      </c>
      <c r="F5241" s="63" t="s">
        <v>4959</v>
      </c>
      <c r="G5241" s="68">
        <v>5.4682155987372334E-6</v>
      </c>
      <c r="H5241" s="68">
        <v>0.50254501838025722</v>
      </c>
      <c r="I5241" s="68">
        <v>2.676831692283754E-4</v>
      </c>
      <c r="J5241" s="68">
        <v>0.49718183023491563</v>
      </c>
    </row>
    <row r="5242" spans="1:10" x14ac:dyDescent="0.25">
      <c r="A5242" s="76"/>
      <c r="B5242" s="76">
        <v>5238</v>
      </c>
      <c r="C5242" s="63"/>
      <c r="D5242" s="63" t="s">
        <v>19780</v>
      </c>
      <c r="E5242" s="63" t="s">
        <v>19781</v>
      </c>
      <c r="F5242" s="63" t="s">
        <v>4959</v>
      </c>
      <c r="G5242" s="68">
        <v>2.1355518951590236E-8</v>
      </c>
      <c r="H5242" s="68">
        <v>0.24600315481891383</v>
      </c>
      <c r="I5242" s="68">
        <v>1.7723054192021652E-3</v>
      </c>
      <c r="J5242" s="68">
        <v>0.75222451840636495</v>
      </c>
    </row>
    <row r="5243" spans="1:10" x14ac:dyDescent="0.25">
      <c r="A5243" s="76"/>
      <c r="B5243" s="76">
        <v>5239</v>
      </c>
      <c r="C5243" s="63"/>
      <c r="D5243" s="63" t="s">
        <v>19783</v>
      </c>
      <c r="E5243" s="63" t="s">
        <v>19784</v>
      </c>
      <c r="F5243" s="63" t="s">
        <v>4959</v>
      </c>
      <c r="G5243" s="68">
        <v>4.0760433398892794E-11</v>
      </c>
      <c r="H5243" s="68">
        <v>0.24614042512292852</v>
      </c>
      <c r="I5243" s="68">
        <v>1.2035411296549905E-3</v>
      </c>
      <c r="J5243" s="68">
        <v>0.75265603370665635</v>
      </c>
    </row>
    <row r="5244" spans="1:10" x14ac:dyDescent="0.25">
      <c r="A5244" s="76"/>
      <c r="B5244" s="76">
        <v>5240</v>
      </c>
      <c r="C5244" s="63"/>
      <c r="D5244" s="63" t="s">
        <v>19787</v>
      </c>
      <c r="E5244" s="63" t="s">
        <v>19788</v>
      </c>
      <c r="F5244" s="63" t="s">
        <v>4959</v>
      </c>
      <c r="G5244" s="68">
        <v>0.88358779007094901</v>
      </c>
      <c r="H5244" s="68">
        <v>4.3469495454517955E-2</v>
      </c>
      <c r="I5244" s="68">
        <v>2.1412097531097032E-2</v>
      </c>
      <c r="J5244" s="68">
        <v>5.1530616943436275E-2</v>
      </c>
    </row>
    <row r="5245" spans="1:10" x14ac:dyDescent="0.25">
      <c r="A5245" s="76"/>
      <c r="B5245" s="76">
        <v>5241</v>
      </c>
      <c r="C5245" s="63"/>
      <c r="D5245" s="63" t="s">
        <v>19790</v>
      </c>
      <c r="E5245" s="63" t="s">
        <v>19791</v>
      </c>
      <c r="F5245" s="63" t="s">
        <v>4959</v>
      </c>
      <c r="G5245" s="68">
        <v>1.1800484128171026E-14</v>
      </c>
      <c r="H5245" s="68">
        <v>0.24550510691785177</v>
      </c>
      <c r="I5245" s="68">
        <v>3.8361325160984317E-3</v>
      </c>
      <c r="J5245" s="68">
        <v>0.75065876056603831</v>
      </c>
    </row>
    <row r="5246" spans="1:10" x14ac:dyDescent="0.25">
      <c r="A5246" s="76"/>
      <c r="B5246" s="76">
        <v>5242</v>
      </c>
      <c r="C5246" s="63"/>
      <c r="D5246" s="63" t="s">
        <v>19794</v>
      </c>
      <c r="E5246" s="63" t="s">
        <v>19795</v>
      </c>
      <c r="F5246" s="63" t="s">
        <v>4959</v>
      </c>
      <c r="G5246" s="68">
        <v>7.2461001283612552E-17</v>
      </c>
      <c r="H5246" s="68">
        <v>0.50177777513685373</v>
      </c>
      <c r="I5246" s="68">
        <v>1.8198724588697382E-3</v>
      </c>
      <c r="J5246" s="68">
        <v>0.49640235240427644</v>
      </c>
    </row>
    <row r="5247" spans="1:10" x14ac:dyDescent="0.25">
      <c r="A5247" s="76"/>
      <c r="B5247" s="76">
        <v>5243</v>
      </c>
      <c r="C5247" s="63"/>
      <c r="D5247" s="63" t="s">
        <v>19796</v>
      </c>
      <c r="E5247" s="63" t="s">
        <v>19797</v>
      </c>
      <c r="F5247" s="63" t="s">
        <v>4959</v>
      </c>
      <c r="G5247" s="68">
        <v>7.9937787135564708E-12</v>
      </c>
      <c r="H5247" s="68">
        <v>0.50085230757269372</v>
      </c>
      <c r="I5247" s="68">
        <v>3.6835619466583066E-3</v>
      </c>
      <c r="J5247" s="68">
        <v>0.49546413047265447</v>
      </c>
    </row>
    <row r="5248" spans="1:10" x14ac:dyDescent="0.25">
      <c r="A5248" s="76"/>
      <c r="B5248" s="76">
        <v>5244</v>
      </c>
      <c r="C5248" s="63"/>
      <c r="D5248" s="63" t="s">
        <v>19798</v>
      </c>
      <c r="E5248" s="63" t="s">
        <v>19799</v>
      </c>
      <c r="F5248" s="63" t="s">
        <v>4959</v>
      </c>
      <c r="G5248" s="68">
        <v>1.5111226312837501E-14</v>
      </c>
      <c r="H5248" s="68">
        <v>0.7633670915100913</v>
      </c>
      <c r="I5248" s="68">
        <v>3.2169046743430164E-3</v>
      </c>
      <c r="J5248" s="68">
        <v>0.23341600381555028</v>
      </c>
    </row>
    <row r="5249" spans="1:10" x14ac:dyDescent="0.25">
      <c r="A5249" s="76"/>
      <c r="B5249" s="76">
        <v>5245</v>
      </c>
      <c r="C5249" s="63"/>
      <c r="D5249" s="63" t="s">
        <v>19800</v>
      </c>
      <c r="E5249" s="63" t="s">
        <v>19801</v>
      </c>
      <c r="F5249" s="63" t="s">
        <v>4959</v>
      </c>
      <c r="G5249" s="68">
        <v>3.6780823642974899E-18</v>
      </c>
      <c r="H5249" s="68">
        <v>0.49985237620112377</v>
      </c>
      <c r="I5249" s="68">
        <v>5.6972204414344578E-3</v>
      </c>
      <c r="J5249" s="68">
        <v>0.4944504033574415</v>
      </c>
    </row>
    <row r="5250" spans="1:10" x14ac:dyDescent="0.25">
      <c r="A5250" s="76"/>
      <c r="B5250" s="76">
        <v>5246</v>
      </c>
      <c r="C5250" s="63"/>
      <c r="D5250" s="63" t="s">
        <v>19802</v>
      </c>
      <c r="E5250" s="63" t="s">
        <v>19803</v>
      </c>
      <c r="F5250" s="63" t="s">
        <v>4959</v>
      </c>
      <c r="G5250" s="68">
        <v>4.8424839900622363E-17</v>
      </c>
      <c r="H5250" s="68">
        <v>0.24555726885675314</v>
      </c>
      <c r="I5250" s="68">
        <v>3.6199831629221617E-3</v>
      </c>
      <c r="J5250" s="68">
        <v>0.75082274798032456</v>
      </c>
    </row>
    <row r="5251" spans="1:10" x14ac:dyDescent="0.25">
      <c r="A5251" s="76"/>
      <c r="B5251" s="76">
        <v>5247</v>
      </c>
      <c r="C5251" s="63"/>
      <c r="D5251" s="63" t="s">
        <v>19804</v>
      </c>
      <c r="E5251" s="63" t="s">
        <v>19805</v>
      </c>
      <c r="F5251" s="63" t="s">
        <v>4959</v>
      </c>
      <c r="G5251" s="68">
        <v>4.0861030776088101E-29</v>
      </c>
      <c r="H5251" s="68">
        <v>0.24566846671597753</v>
      </c>
      <c r="I5251" s="68">
        <v>3.1592023625683086E-3</v>
      </c>
      <c r="J5251" s="68">
        <v>0.75117233092145408</v>
      </c>
    </row>
    <row r="5252" spans="1:10" x14ac:dyDescent="0.25">
      <c r="A5252" s="76"/>
      <c r="B5252" s="76">
        <v>5248</v>
      </c>
      <c r="C5252" s="63"/>
      <c r="D5252" s="63" t="s">
        <v>19806</v>
      </c>
      <c r="E5252" s="63" t="s">
        <v>19807</v>
      </c>
      <c r="F5252" s="63" t="s">
        <v>4959</v>
      </c>
      <c r="G5252" s="68">
        <v>3.671530091778751E-27</v>
      </c>
      <c r="H5252" s="68">
        <v>0.24600647544617738</v>
      </c>
      <c r="I5252" s="68">
        <v>1.7585845347604222E-3</v>
      </c>
      <c r="J5252" s="68">
        <v>0.75223494001906199</v>
      </c>
    </row>
    <row r="5253" spans="1:10" x14ac:dyDescent="0.25">
      <c r="A5253" s="76"/>
      <c r="B5253" s="76">
        <v>5249</v>
      </c>
      <c r="C5253" s="63"/>
      <c r="D5253" s="63" t="s">
        <v>19808</v>
      </c>
      <c r="E5253" s="63" t="s">
        <v>19809</v>
      </c>
      <c r="F5253" s="63" t="s">
        <v>4959</v>
      </c>
      <c r="G5253" s="68">
        <v>2.9955026647194593E-13</v>
      </c>
      <c r="H5253" s="68">
        <v>0.76230267579325361</v>
      </c>
      <c r="I5253" s="68">
        <v>4.6139943045185351E-3</v>
      </c>
      <c r="J5253" s="68">
        <v>0.23308332990192823</v>
      </c>
    </row>
    <row r="5254" spans="1:10" x14ac:dyDescent="0.25">
      <c r="A5254" s="76"/>
      <c r="B5254" s="76">
        <v>5250</v>
      </c>
      <c r="C5254" s="63"/>
      <c r="D5254" s="63" t="s">
        <v>19811</v>
      </c>
      <c r="E5254" s="63" t="s">
        <v>19812</v>
      </c>
      <c r="F5254" s="63" t="s">
        <v>4959</v>
      </c>
      <c r="G5254" s="68">
        <v>1.0238839995783265E-14</v>
      </c>
      <c r="H5254" s="68">
        <v>0.50077214285729033</v>
      </c>
      <c r="I5254" s="68">
        <v>3.8449968144078483E-3</v>
      </c>
      <c r="J5254" s="68">
        <v>0.49538286032829099</v>
      </c>
    </row>
    <row r="5255" spans="1:10" x14ac:dyDescent="0.25">
      <c r="A5255" s="76"/>
      <c r="B5255" s="76">
        <v>5251</v>
      </c>
      <c r="C5255" s="63"/>
      <c r="D5255" s="63" t="s">
        <v>19815</v>
      </c>
      <c r="E5255" s="63" t="s">
        <v>19816</v>
      </c>
      <c r="F5255" s="63" t="s">
        <v>4959</v>
      </c>
      <c r="G5255" s="68">
        <v>6.5406537555915034E-17</v>
      </c>
      <c r="H5255" s="68">
        <v>0.24552368542921815</v>
      </c>
      <c r="I5255" s="68">
        <v>3.759146544938319E-3</v>
      </c>
      <c r="J5255" s="68">
        <v>0.75071716802584343</v>
      </c>
    </row>
    <row r="5256" spans="1:10" x14ac:dyDescent="0.25">
      <c r="A5256" s="76"/>
      <c r="B5256" s="76">
        <v>5252</v>
      </c>
      <c r="C5256" s="63"/>
      <c r="D5256" s="63" t="s">
        <v>19818</v>
      </c>
      <c r="E5256" s="63" t="s">
        <v>19819</v>
      </c>
      <c r="F5256" s="63" t="s">
        <v>4959</v>
      </c>
      <c r="G5256" s="68">
        <v>1.7653973459267179E-11</v>
      </c>
      <c r="H5256" s="68">
        <v>0.2455855358725608</v>
      </c>
      <c r="I5256" s="68">
        <v>3.502850186578733E-3</v>
      </c>
      <c r="J5256" s="68">
        <v>0.75091161392320671</v>
      </c>
    </row>
    <row r="5257" spans="1:10" x14ac:dyDescent="0.25">
      <c r="A5257" s="76"/>
      <c r="B5257" s="76">
        <v>5253</v>
      </c>
      <c r="C5257" s="63"/>
      <c r="D5257" s="63" t="s">
        <v>19822</v>
      </c>
      <c r="E5257" s="63" t="s">
        <v>19823</v>
      </c>
      <c r="F5257" s="63" t="s">
        <v>4959</v>
      </c>
      <c r="G5257" s="68">
        <v>2.8882118120895366E-16</v>
      </c>
      <c r="H5257" s="68">
        <v>0.90788067628601088</v>
      </c>
      <c r="I5257" s="68">
        <v>2.3041673594585833E-3</v>
      </c>
      <c r="J5257" s="68">
        <v>8.9815156354530246E-2</v>
      </c>
    </row>
    <row r="5258" spans="1:10" x14ac:dyDescent="0.25">
      <c r="A5258" s="76"/>
      <c r="B5258" s="76">
        <v>5254</v>
      </c>
      <c r="C5258" s="63"/>
      <c r="D5258" s="63" t="s">
        <v>19824</v>
      </c>
      <c r="E5258" s="63" t="s">
        <v>19825</v>
      </c>
      <c r="F5258" s="63" t="s">
        <v>4959</v>
      </c>
      <c r="G5258" s="68">
        <v>1.7054961688328306E-5</v>
      </c>
      <c r="H5258" s="68">
        <v>0.49478612698287816</v>
      </c>
      <c r="I5258" s="68">
        <v>1.5877597514024466E-2</v>
      </c>
      <c r="J5258" s="68">
        <v>0.48931922054140936</v>
      </c>
    </row>
    <row r="5259" spans="1:10" x14ac:dyDescent="0.25">
      <c r="A5259" s="76"/>
      <c r="B5259" s="76">
        <v>5255</v>
      </c>
      <c r="C5259" s="63"/>
      <c r="D5259" s="63" t="s">
        <v>19827</v>
      </c>
      <c r="E5259" s="63" t="s">
        <v>19828</v>
      </c>
      <c r="F5259" s="63" t="s">
        <v>4959</v>
      </c>
      <c r="G5259" s="68">
        <v>2.7725562641196171E-8</v>
      </c>
      <c r="H5259" s="68">
        <v>0.76414809525167016</v>
      </c>
      <c r="I5259" s="68">
        <v>2.1917749951478622E-3</v>
      </c>
      <c r="J5259" s="68">
        <v>0.23366010202761861</v>
      </c>
    </row>
    <row r="5260" spans="1:10" x14ac:dyDescent="0.25">
      <c r="A5260" s="76"/>
      <c r="B5260" s="76">
        <v>5256</v>
      </c>
      <c r="C5260" s="63"/>
      <c r="D5260" s="63" t="s">
        <v>19831</v>
      </c>
      <c r="E5260" s="63" t="s">
        <v>19832</v>
      </c>
      <c r="F5260" s="63" t="s">
        <v>4959</v>
      </c>
      <c r="G5260" s="68">
        <v>0.27401259526259814</v>
      </c>
      <c r="H5260" s="68">
        <v>0.51893922980848839</v>
      </c>
      <c r="I5260" s="68">
        <v>0.15084125282805949</v>
      </c>
      <c r="J5260" s="68">
        <v>5.6206922100857509E-2</v>
      </c>
    </row>
    <row r="5261" spans="1:10" x14ac:dyDescent="0.25">
      <c r="A5261" s="76"/>
      <c r="B5261" s="76">
        <v>5257</v>
      </c>
      <c r="C5261" s="63"/>
      <c r="D5261" s="63" t="s">
        <v>19833</v>
      </c>
      <c r="E5261" s="63" t="s">
        <v>19834</v>
      </c>
      <c r="F5261" s="63" t="s">
        <v>4959</v>
      </c>
      <c r="G5261" s="68">
        <v>0.57707795976632126</v>
      </c>
      <c r="H5261" s="68">
        <v>2.8595058468990367E-2</v>
      </c>
      <c r="I5261" s="68">
        <v>0.36196996479247451</v>
      </c>
      <c r="J5261" s="68">
        <v>3.2357016972213944E-2</v>
      </c>
    </row>
    <row r="5262" spans="1:10" x14ac:dyDescent="0.25">
      <c r="A5262" s="76"/>
      <c r="B5262" s="76">
        <v>5258</v>
      </c>
      <c r="C5262" s="63"/>
      <c r="D5262" s="63" t="s">
        <v>19835</v>
      </c>
      <c r="E5262" s="63" t="s">
        <v>19836</v>
      </c>
      <c r="F5262" s="63" t="s">
        <v>4959</v>
      </c>
      <c r="G5262" s="68">
        <v>4.5297197190316588E-18</v>
      </c>
      <c r="H5262" s="68">
        <v>0.90458223865551535</v>
      </c>
      <c r="I5262" s="68">
        <v>5.9357326346190682E-3</v>
      </c>
      <c r="J5262" s="68">
        <v>8.9482028709865033E-2</v>
      </c>
    </row>
    <row r="5263" spans="1:10" x14ac:dyDescent="0.25">
      <c r="A5263" s="76"/>
      <c r="B5263" s="76">
        <v>5259</v>
      </c>
      <c r="C5263" s="63"/>
      <c r="D5263" s="63" t="s">
        <v>19837</v>
      </c>
      <c r="E5263" s="63" t="s">
        <v>19838</v>
      </c>
      <c r="F5263" s="63" t="s">
        <v>4959</v>
      </c>
      <c r="G5263" s="68">
        <v>6.9142778265547896E-13</v>
      </c>
      <c r="H5263" s="68">
        <v>0.24583252483491724</v>
      </c>
      <c r="I5263" s="68">
        <v>2.4793856062392101E-3</v>
      </c>
      <c r="J5263" s="68">
        <v>0.75168808955815192</v>
      </c>
    </row>
    <row r="5264" spans="1:10" x14ac:dyDescent="0.25">
      <c r="A5264" s="76"/>
      <c r="B5264" s="76">
        <v>5260</v>
      </c>
      <c r="C5264" s="63"/>
      <c r="D5264" s="63" t="s">
        <v>19839</v>
      </c>
      <c r="E5264" s="63" t="s">
        <v>19840</v>
      </c>
      <c r="F5264" s="63" t="s">
        <v>4959</v>
      </c>
      <c r="G5264" s="68">
        <v>6.2939019674161008E-8</v>
      </c>
      <c r="H5264" s="68">
        <v>0.49976308574575334</v>
      </c>
      <c r="I5264" s="68">
        <v>5.8769518644400968E-3</v>
      </c>
      <c r="J5264" s="68">
        <v>0.49435989945078679</v>
      </c>
    </row>
    <row r="5265" spans="1:10" x14ac:dyDescent="0.25">
      <c r="A5265" s="76"/>
      <c r="B5265" s="76">
        <v>5261</v>
      </c>
      <c r="C5265" s="63"/>
      <c r="D5265" s="63" t="s">
        <v>19842</v>
      </c>
      <c r="E5265" s="63" t="s">
        <v>25520</v>
      </c>
      <c r="F5265" s="63" t="s">
        <v>4959</v>
      </c>
      <c r="G5265" s="68">
        <v>3.6823189177397032E-11</v>
      </c>
      <c r="H5265" s="68">
        <v>0.24592467227446557</v>
      </c>
      <c r="I5265" s="68">
        <v>2.0975521829350858E-3</v>
      </c>
      <c r="J5265" s="68">
        <v>0.75197777550577594</v>
      </c>
    </row>
    <row r="5266" spans="1:10" x14ac:dyDescent="0.25">
      <c r="A5266" s="76"/>
      <c r="B5266" s="76">
        <v>5262</v>
      </c>
      <c r="C5266" s="63"/>
      <c r="D5266" s="63" t="s">
        <v>19847</v>
      </c>
      <c r="E5266" s="63" t="s">
        <v>19848</v>
      </c>
      <c r="F5266" s="63" t="s">
        <v>4959</v>
      </c>
      <c r="G5266" s="68">
        <v>2.3856287928724863E-3</v>
      </c>
      <c r="H5266" s="68">
        <v>0.49255270850230931</v>
      </c>
      <c r="I5266" s="68">
        <v>1.7285982795144431E-2</v>
      </c>
      <c r="J5266" s="68">
        <v>0.48777567990967258</v>
      </c>
    </row>
    <row r="5267" spans="1:10" x14ac:dyDescent="0.25">
      <c r="A5267" s="76"/>
      <c r="B5267" s="76">
        <v>5263</v>
      </c>
      <c r="C5267" s="63"/>
      <c r="D5267" s="63" t="s">
        <v>19849</v>
      </c>
      <c r="E5267" s="63" t="s">
        <v>19850</v>
      </c>
      <c r="F5267" s="63" t="s">
        <v>4959</v>
      </c>
      <c r="G5267" s="68">
        <v>9.9221197615542505E-5</v>
      </c>
      <c r="H5267" s="68">
        <v>0.85063402399642751</v>
      </c>
      <c r="I5267" s="68">
        <v>6.5229967235904587E-2</v>
      </c>
      <c r="J5267" s="68">
        <v>8.403678757005667E-2</v>
      </c>
    </row>
    <row r="5268" spans="1:10" x14ac:dyDescent="0.25">
      <c r="A5268" s="76"/>
      <c r="B5268" s="76">
        <v>5264</v>
      </c>
      <c r="C5268" s="63"/>
      <c r="D5268" s="63" t="s">
        <v>19851</v>
      </c>
      <c r="E5268" s="63" t="s">
        <v>19852</v>
      </c>
      <c r="F5268" s="63" t="s">
        <v>4959</v>
      </c>
      <c r="G5268" s="68">
        <v>2.0070272420616621E-11</v>
      </c>
      <c r="H5268" s="68">
        <v>0.96269003935344122</v>
      </c>
      <c r="I5268" s="68">
        <v>7.8763036555977578E-3</v>
      </c>
      <c r="J5268" s="68">
        <v>2.9433656970892164E-2</v>
      </c>
    </row>
    <row r="5269" spans="1:10" x14ac:dyDescent="0.25">
      <c r="A5269" s="76"/>
      <c r="B5269" s="76">
        <v>5265</v>
      </c>
      <c r="C5269" s="63"/>
      <c r="D5269" s="63" t="s">
        <v>25521</v>
      </c>
      <c r="E5269" s="63" t="s">
        <v>19853</v>
      </c>
      <c r="F5269" s="63" t="s">
        <v>4959</v>
      </c>
      <c r="G5269" s="68">
        <v>3.7065710997033665E-7</v>
      </c>
      <c r="H5269" s="68">
        <v>0.49586995004264828</v>
      </c>
      <c r="I5269" s="68">
        <v>1.371669090468358E-2</v>
      </c>
      <c r="J5269" s="68">
        <v>0.49041298839555802</v>
      </c>
    </row>
    <row r="5270" spans="1:10" x14ac:dyDescent="0.25">
      <c r="A5270" s="76"/>
      <c r="B5270" s="76">
        <v>5266</v>
      </c>
      <c r="C5270" s="63"/>
      <c r="D5270" s="63" t="s">
        <v>19855</v>
      </c>
      <c r="E5270" s="63" t="s">
        <v>19856</v>
      </c>
      <c r="F5270" s="63" t="s">
        <v>4959</v>
      </c>
      <c r="G5270" s="68">
        <v>7.6594567025379116E-6</v>
      </c>
      <c r="H5270" s="68">
        <v>0.48868539142495393</v>
      </c>
      <c r="I5270" s="68">
        <v>7.7851823107458577E-3</v>
      </c>
      <c r="J5270" s="68">
        <v>0.50352176680759797</v>
      </c>
    </row>
    <row r="5271" spans="1:10" x14ac:dyDescent="0.25">
      <c r="A5271" s="76"/>
      <c r="B5271" s="76">
        <v>5267</v>
      </c>
      <c r="C5271" s="63"/>
      <c r="D5271" s="63" t="s">
        <v>19859</v>
      </c>
      <c r="E5271" s="63" t="s">
        <v>19860</v>
      </c>
      <c r="F5271" s="63" t="s">
        <v>4959</v>
      </c>
      <c r="G5271" s="68">
        <v>0.5988029498622669</v>
      </c>
      <c r="H5271" s="68">
        <v>7.8850071411252526E-2</v>
      </c>
      <c r="I5271" s="68">
        <v>0.23124140747577093</v>
      </c>
      <c r="J5271" s="68">
        <v>9.1105571250709602E-2</v>
      </c>
    </row>
    <row r="5272" spans="1:10" x14ac:dyDescent="0.25">
      <c r="A5272" s="76"/>
      <c r="B5272" s="76">
        <v>5268</v>
      </c>
      <c r="C5272" s="63"/>
      <c r="D5272" s="63" t="s">
        <v>19861</v>
      </c>
      <c r="E5272" s="63" t="s">
        <v>19862</v>
      </c>
      <c r="F5272" s="63" t="s">
        <v>4959</v>
      </c>
      <c r="G5272" s="68">
        <v>0.69050339806176941</v>
      </c>
      <c r="H5272" s="68">
        <v>3.5154348781302774E-2</v>
      </c>
      <c r="I5272" s="68">
        <v>0.26177421300198289</v>
      </c>
      <c r="J5272" s="68">
        <v>1.2568040154944478E-2</v>
      </c>
    </row>
    <row r="5273" spans="1:10" x14ac:dyDescent="0.25">
      <c r="A5273" s="76"/>
      <c r="B5273" s="76">
        <v>5269</v>
      </c>
      <c r="C5273" s="63"/>
      <c r="D5273" s="63" t="s">
        <v>19863</v>
      </c>
      <c r="E5273" s="63" t="s">
        <v>19864</v>
      </c>
      <c r="F5273" s="63" t="s">
        <v>4959</v>
      </c>
      <c r="G5273" s="68">
        <v>0.36028306478798933</v>
      </c>
      <c r="H5273" s="68">
        <v>0.27697421755374363</v>
      </c>
      <c r="I5273" s="68">
        <v>5.0254707497771084E-2</v>
      </c>
      <c r="J5273" s="68">
        <v>0.31248801016049793</v>
      </c>
    </row>
    <row r="5274" spans="1:10" x14ac:dyDescent="0.25">
      <c r="A5274" s="76"/>
      <c r="B5274" s="76">
        <v>5270</v>
      </c>
      <c r="C5274" s="63"/>
      <c r="D5274" s="63" t="s">
        <v>19865</v>
      </c>
      <c r="E5274" s="63" t="s">
        <v>19866</v>
      </c>
      <c r="F5274" s="63" t="s">
        <v>4959</v>
      </c>
      <c r="G5274" s="68">
        <v>1.0030346058983251E-9</v>
      </c>
      <c r="H5274" s="68">
        <v>0.76246697910707328</v>
      </c>
      <c r="I5274" s="68">
        <v>4.3983382572190923E-3</v>
      </c>
      <c r="J5274" s="68">
        <v>0.23313468163267334</v>
      </c>
    </row>
    <row r="5275" spans="1:10" x14ac:dyDescent="0.25">
      <c r="A5275" s="76"/>
      <c r="B5275" s="76">
        <v>5271</v>
      </c>
      <c r="C5275" s="63"/>
      <c r="D5275" s="63" t="s">
        <v>19867</v>
      </c>
      <c r="E5275" s="63" t="s">
        <v>19868</v>
      </c>
      <c r="F5275" s="63" t="s">
        <v>4959</v>
      </c>
      <c r="G5275" s="68">
        <v>2.2566958162293392E-22</v>
      </c>
      <c r="H5275" s="68">
        <v>0.50121755287466929</v>
      </c>
      <c r="I5275" s="68">
        <v>2.9480361039727621E-3</v>
      </c>
      <c r="J5275" s="68">
        <v>0.49583441102135795</v>
      </c>
    </row>
    <row r="5276" spans="1:10" x14ac:dyDescent="0.25">
      <c r="A5276" s="76"/>
      <c r="B5276" s="76">
        <v>5272</v>
      </c>
      <c r="C5276" s="63"/>
      <c r="D5276" s="63" t="s">
        <v>19869</v>
      </c>
      <c r="E5276" s="63" t="s">
        <v>19870</v>
      </c>
      <c r="F5276" s="63" t="s">
        <v>4959</v>
      </c>
      <c r="G5276" s="68">
        <v>8.7045255266022976E-3</v>
      </c>
      <c r="H5276" s="68">
        <v>0.62484529140107914</v>
      </c>
      <c r="I5276" s="68">
        <v>0.17548443493419902</v>
      </c>
      <c r="J5276" s="68">
        <v>0.19096574813811479</v>
      </c>
    </row>
    <row r="5277" spans="1:10" x14ac:dyDescent="0.25">
      <c r="A5277" s="76"/>
      <c r="B5277" s="76">
        <v>5273</v>
      </c>
      <c r="C5277" s="63"/>
      <c r="D5277" s="63" t="s">
        <v>19871</v>
      </c>
      <c r="E5277" s="63" t="s">
        <v>19872</v>
      </c>
      <c r="F5277" s="63" t="s">
        <v>4959</v>
      </c>
      <c r="G5277" s="68">
        <v>0.6765543801030014</v>
      </c>
      <c r="H5277" s="68">
        <v>3.4388632798985221E-2</v>
      </c>
      <c r="I5277" s="68">
        <v>0.27679387166518021</v>
      </c>
      <c r="J5277" s="68">
        <v>1.2263115432832601E-2</v>
      </c>
    </row>
    <row r="5278" spans="1:10" x14ac:dyDescent="0.25">
      <c r="A5278" s="76"/>
      <c r="B5278" s="76">
        <v>5274</v>
      </c>
      <c r="C5278" s="63"/>
      <c r="D5278" s="63" t="s">
        <v>19873</v>
      </c>
      <c r="E5278" s="63" t="s">
        <v>19874</v>
      </c>
      <c r="F5278" s="63" t="s">
        <v>4959</v>
      </c>
      <c r="G5278" s="68">
        <v>1.3765279552812949E-5</v>
      </c>
      <c r="H5278" s="68">
        <v>0.49308762799292455</v>
      </c>
      <c r="I5278" s="68">
        <v>1.9302498854051019E-2</v>
      </c>
      <c r="J5278" s="68">
        <v>0.48759610787347202</v>
      </c>
    </row>
    <row r="5279" spans="1:10" x14ac:dyDescent="0.25">
      <c r="A5279" s="76"/>
      <c r="B5279" s="76">
        <v>5275</v>
      </c>
      <c r="C5279" s="63"/>
      <c r="D5279" s="63" t="s">
        <v>19875</v>
      </c>
      <c r="E5279" s="63" t="s">
        <v>19876</v>
      </c>
      <c r="F5279" s="63" t="s">
        <v>4959</v>
      </c>
      <c r="G5279" s="68">
        <v>0.74525943402553896</v>
      </c>
      <c r="H5279" s="68">
        <v>5.5838746779799026E-2</v>
      </c>
      <c r="I5279" s="68">
        <v>0.13343612656018738</v>
      </c>
      <c r="J5279" s="68">
        <v>6.5465692634474659E-2</v>
      </c>
    </row>
    <row r="5280" spans="1:10" x14ac:dyDescent="0.25">
      <c r="A5280" s="76"/>
      <c r="B5280" s="76">
        <v>5276</v>
      </c>
      <c r="C5280" s="63"/>
      <c r="D5280" s="63" t="s">
        <v>19877</v>
      </c>
      <c r="E5280" s="63" t="s">
        <v>19878</v>
      </c>
      <c r="F5280" s="63" t="s">
        <v>4959</v>
      </c>
      <c r="G5280" s="68">
        <v>1.3073103450731897E-2</v>
      </c>
      <c r="H5280" s="68">
        <v>0.44929477123668687</v>
      </c>
      <c r="I5280" s="68">
        <v>9.0558425125654873E-2</v>
      </c>
      <c r="J5280" s="68">
        <v>0.44707370018692411</v>
      </c>
    </row>
    <row r="5281" spans="1:10" x14ac:dyDescent="0.25">
      <c r="A5281" s="76"/>
      <c r="B5281" s="76">
        <v>5277</v>
      </c>
      <c r="C5281" s="63"/>
      <c r="D5281" s="63" t="s">
        <v>19879</v>
      </c>
      <c r="E5281" s="63" t="s">
        <v>25522</v>
      </c>
      <c r="F5281" s="63" t="s">
        <v>4959</v>
      </c>
      <c r="G5281" s="68">
        <v>7.2030476656777536E-13</v>
      </c>
      <c r="H5281" s="68">
        <v>0.49992313779491793</v>
      </c>
      <c r="I5281" s="68">
        <v>5.5547204583580676E-3</v>
      </c>
      <c r="J5281" s="68">
        <v>0.49452214174600373</v>
      </c>
    </row>
    <row r="5282" spans="1:10" x14ac:dyDescent="0.25">
      <c r="A5282" s="76"/>
      <c r="B5282" s="76">
        <v>5278</v>
      </c>
      <c r="C5282" s="63"/>
      <c r="D5282" s="63" t="s">
        <v>19880</v>
      </c>
      <c r="E5282" s="63" t="s">
        <v>19881</v>
      </c>
      <c r="F5282" s="63" t="s">
        <v>4959</v>
      </c>
      <c r="G5282" s="68">
        <v>1.5522156209701642E-17</v>
      </c>
      <c r="H5282" s="68">
        <v>0.24642883437196542</v>
      </c>
      <c r="I5282" s="68">
        <v>8.4842749921530878E-6</v>
      </c>
      <c r="J5282" s="68">
        <v>0.75356268135304239</v>
      </c>
    </row>
    <row r="5283" spans="1:10" x14ac:dyDescent="0.25">
      <c r="A5283" s="76"/>
      <c r="B5283" s="76">
        <v>5279</v>
      </c>
      <c r="C5283" s="63"/>
      <c r="D5283" s="63" t="s">
        <v>19882</v>
      </c>
      <c r="E5283" s="63" t="s">
        <v>19883</v>
      </c>
      <c r="F5283" s="63" t="s">
        <v>4959</v>
      </c>
      <c r="G5283" s="68">
        <v>1.145209594223752E-12</v>
      </c>
      <c r="H5283" s="68">
        <v>0.49751823945714607</v>
      </c>
      <c r="I5283" s="68">
        <v>1.0397758964614603E-2</v>
      </c>
      <c r="J5283" s="68">
        <v>0.49208400157709425</v>
      </c>
    </row>
    <row r="5284" spans="1:10" x14ac:dyDescent="0.25">
      <c r="A5284" s="76"/>
      <c r="B5284" s="76">
        <v>5280</v>
      </c>
      <c r="C5284" s="63"/>
      <c r="D5284" s="63" t="s">
        <v>19884</v>
      </c>
      <c r="E5284" s="63" t="s">
        <v>19885</v>
      </c>
      <c r="F5284" s="63" t="s">
        <v>4959</v>
      </c>
      <c r="G5284" s="68">
        <v>0.41765518228152798</v>
      </c>
      <c r="H5284" s="68">
        <v>2.2999371047817001E-2</v>
      </c>
      <c r="I5284" s="68">
        <v>0.53555823536186253</v>
      </c>
      <c r="J5284" s="68">
        <v>2.378721130879213E-2</v>
      </c>
    </row>
    <row r="5285" spans="1:10" x14ac:dyDescent="0.25">
      <c r="A5285" s="76"/>
      <c r="B5285" s="76">
        <v>5281</v>
      </c>
      <c r="C5285" s="63"/>
      <c r="D5285" s="63" t="s">
        <v>19886</v>
      </c>
      <c r="E5285" s="63" t="s">
        <v>19887</v>
      </c>
      <c r="F5285" s="63" t="s">
        <v>4959</v>
      </c>
      <c r="G5285" s="68">
        <v>1.8647600015877135E-10</v>
      </c>
      <c r="H5285" s="68">
        <v>0.24518056169077354</v>
      </c>
      <c r="I5285" s="68">
        <v>5.1810033277058607E-3</v>
      </c>
      <c r="J5285" s="68">
        <v>0.74963843479504488</v>
      </c>
    </row>
    <row r="5286" spans="1:10" x14ac:dyDescent="0.25">
      <c r="A5286" s="76"/>
      <c r="B5286" s="76">
        <v>5282</v>
      </c>
      <c r="C5286" s="63"/>
      <c r="D5286" s="63" t="s">
        <v>19889</v>
      </c>
      <c r="E5286" s="63" t="s">
        <v>19890</v>
      </c>
      <c r="F5286" s="63" t="s">
        <v>4959</v>
      </c>
      <c r="G5286" s="68">
        <v>1.117174424022311E-5</v>
      </c>
      <c r="H5286" s="68">
        <v>0.49672211969967639</v>
      </c>
      <c r="I5286" s="68">
        <v>1.1986439100999795E-2</v>
      </c>
      <c r="J5286" s="68">
        <v>0.49128026945508468</v>
      </c>
    </row>
    <row r="5287" spans="1:10" x14ac:dyDescent="0.25">
      <c r="A5287" s="76"/>
      <c r="B5287" s="76">
        <v>5283</v>
      </c>
      <c r="C5287" s="63"/>
      <c r="D5287" s="63" t="s">
        <v>19894</v>
      </c>
      <c r="E5287" s="63" t="s">
        <v>19895</v>
      </c>
      <c r="F5287" s="63" t="s">
        <v>4959</v>
      </c>
      <c r="G5287" s="68">
        <v>4.9691317143977559E-5</v>
      </c>
      <c r="H5287" s="68">
        <v>0.49807680094303514</v>
      </c>
      <c r="I5287" s="68">
        <v>9.2080369055125497E-3</v>
      </c>
      <c r="J5287" s="68">
        <v>0.49266547083430917</v>
      </c>
    </row>
    <row r="5288" spans="1:10" x14ac:dyDescent="0.25">
      <c r="A5288" s="76"/>
      <c r="B5288" s="76">
        <v>5284</v>
      </c>
      <c r="C5288" s="63"/>
      <c r="D5288" s="63" t="s">
        <v>19898</v>
      </c>
      <c r="E5288" s="63" t="s">
        <v>19899</v>
      </c>
      <c r="F5288" s="63" t="s">
        <v>4959</v>
      </c>
      <c r="G5288" s="68">
        <v>1.776322271294549E-5</v>
      </c>
      <c r="H5288" s="68">
        <v>0.50017589067229251</v>
      </c>
      <c r="I5288" s="68">
        <v>5.022536086670513E-3</v>
      </c>
      <c r="J5288" s="68">
        <v>0.49478381001832494</v>
      </c>
    </row>
    <row r="5289" spans="1:10" x14ac:dyDescent="0.25">
      <c r="A5289" s="76"/>
      <c r="B5289" s="76">
        <v>5285</v>
      </c>
      <c r="C5289" s="63"/>
      <c r="D5289" s="63" t="s">
        <v>19900</v>
      </c>
      <c r="E5289" s="63" t="s">
        <v>19901</v>
      </c>
      <c r="F5289" s="63" t="s">
        <v>4959</v>
      </c>
      <c r="G5289" s="68">
        <v>1.0710218474782538E-20</v>
      </c>
      <c r="H5289" s="68">
        <v>0.50227321855003593</v>
      </c>
      <c r="I5289" s="68">
        <v>8.2216317278445568E-4</v>
      </c>
      <c r="J5289" s="68">
        <v>0.49690461827717947</v>
      </c>
    </row>
    <row r="5290" spans="1:10" x14ac:dyDescent="0.25">
      <c r="A5290" s="76"/>
      <c r="B5290" s="76">
        <v>5286</v>
      </c>
      <c r="C5290" s="63"/>
      <c r="D5290" s="63" t="s">
        <v>19902</v>
      </c>
      <c r="E5290" s="63" t="s">
        <v>19903</v>
      </c>
      <c r="F5290" s="63" t="s">
        <v>4959</v>
      </c>
      <c r="G5290" s="68">
        <v>7.0919918172503801E-2</v>
      </c>
      <c r="H5290" s="68">
        <v>0.30080395449387359</v>
      </c>
      <c r="I5290" s="68">
        <v>0.31834127446469362</v>
      </c>
      <c r="J5290" s="68">
        <v>0.30993485286892941</v>
      </c>
    </row>
    <row r="5291" spans="1:10" x14ac:dyDescent="0.25">
      <c r="A5291" s="76"/>
      <c r="B5291" s="76">
        <v>5287</v>
      </c>
      <c r="C5291" s="63"/>
      <c r="D5291" s="63" t="s">
        <v>19904</v>
      </c>
      <c r="E5291" s="63" t="s">
        <v>19905</v>
      </c>
      <c r="F5291" s="63" t="s">
        <v>4959</v>
      </c>
      <c r="G5291" s="68">
        <v>5.5615757434224703E-3</v>
      </c>
      <c r="H5291" s="68">
        <v>0.17165320617335539</v>
      </c>
      <c r="I5291" s="68">
        <v>0.77412724725621584</v>
      </c>
      <c r="J5291" s="68">
        <v>4.8657970827007423E-2</v>
      </c>
    </row>
    <row r="5292" spans="1:10" x14ac:dyDescent="0.25">
      <c r="A5292" s="76"/>
      <c r="B5292" s="76">
        <v>5288</v>
      </c>
      <c r="C5292" s="63"/>
      <c r="D5292" s="63" t="s">
        <v>19906</v>
      </c>
      <c r="E5292" s="63" t="s">
        <v>19907</v>
      </c>
      <c r="F5292" s="63" t="s">
        <v>4959</v>
      </c>
      <c r="G5292" s="68">
        <v>1.3453391247947053E-4</v>
      </c>
      <c r="H5292" s="68">
        <v>0.49139103508347387</v>
      </c>
      <c r="I5292" s="68">
        <v>2.2561678478374359E-2</v>
      </c>
      <c r="J5292" s="68">
        <v>0.48591275252567184</v>
      </c>
    </row>
    <row r="5293" spans="1:10" x14ac:dyDescent="0.25">
      <c r="A5293" s="76"/>
      <c r="B5293" s="76">
        <v>5289</v>
      </c>
      <c r="C5293" s="63"/>
      <c r="D5293" s="63" t="s">
        <v>19909</v>
      </c>
      <c r="E5293" s="63" t="s">
        <v>19910</v>
      </c>
      <c r="F5293" s="63" t="s">
        <v>4959</v>
      </c>
      <c r="G5293" s="68">
        <v>9.314395081113867E-6</v>
      </c>
      <c r="H5293" s="68">
        <v>0.4608857458470822</v>
      </c>
      <c r="I5293" s="68">
        <v>8.4169135739793358E-2</v>
      </c>
      <c r="J5293" s="68">
        <v>0.4549358040180404</v>
      </c>
    </row>
    <row r="5294" spans="1:10" x14ac:dyDescent="0.25">
      <c r="A5294" s="76"/>
      <c r="B5294" s="76">
        <v>5290</v>
      </c>
      <c r="C5294" s="63"/>
      <c r="D5294" s="63" t="s">
        <v>19914</v>
      </c>
      <c r="E5294" s="63" t="s">
        <v>19915</v>
      </c>
      <c r="F5294" s="63" t="s">
        <v>4959</v>
      </c>
      <c r="G5294" s="68">
        <v>0.74082516407760535</v>
      </c>
      <c r="H5294" s="68">
        <v>3.637092853163737E-2</v>
      </c>
      <c r="I5294" s="68">
        <v>0.21856956376957246</v>
      </c>
      <c r="J5294" s="68">
        <v>4.2343436211849869E-3</v>
      </c>
    </row>
    <row r="5295" spans="1:10" x14ac:dyDescent="0.25">
      <c r="A5295" s="76"/>
      <c r="B5295" s="76">
        <v>5291</v>
      </c>
      <c r="C5295" s="63"/>
      <c r="D5295" s="63" t="s">
        <v>19919</v>
      </c>
      <c r="E5295" s="63" t="s">
        <v>19920</v>
      </c>
      <c r="F5295" s="63" t="s">
        <v>4959</v>
      </c>
      <c r="G5295" s="68">
        <v>0.7843060510543558</v>
      </c>
      <c r="H5295" s="68">
        <v>3.7371313929015985E-2</v>
      </c>
      <c r="I5295" s="68">
        <v>0.13439765180350668</v>
      </c>
      <c r="J5295" s="68">
        <v>4.3924983213121799E-2</v>
      </c>
    </row>
    <row r="5296" spans="1:10" x14ac:dyDescent="0.25">
      <c r="A5296" s="76"/>
      <c r="B5296" s="76">
        <v>5292</v>
      </c>
      <c r="C5296" s="63"/>
      <c r="D5296" s="63" t="s">
        <v>19923</v>
      </c>
      <c r="E5296" s="63" t="s">
        <v>19924</v>
      </c>
      <c r="F5296" s="63" t="s">
        <v>4959</v>
      </c>
      <c r="G5296" s="68">
        <v>0.76914868843565509</v>
      </c>
      <c r="H5296" s="68">
        <v>9.5820770909186864E-2</v>
      </c>
      <c r="I5296" s="68">
        <v>2.2326672273411886E-2</v>
      </c>
      <c r="J5296" s="68">
        <v>0.11270386838174648</v>
      </c>
    </row>
    <row r="5297" spans="1:10" x14ac:dyDescent="0.25">
      <c r="A5297" s="76"/>
      <c r="B5297" s="76">
        <v>5293</v>
      </c>
      <c r="C5297" s="63"/>
      <c r="D5297" s="63" t="s">
        <v>19926</v>
      </c>
      <c r="E5297" s="63" t="s">
        <v>19927</v>
      </c>
      <c r="F5297" s="63" t="s">
        <v>4959</v>
      </c>
      <c r="G5297" s="68">
        <v>0.76702832273528254</v>
      </c>
      <c r="H5297" s="68">
        <v>7.1305159568693613E-2</v>
      </c>
      <c r="I5297" s="68">
        <v>7.7843714858987445E-2</v>
      </c>
      <c r="J5297" s="68">
        <v>8.3822802837035471E-2</v>
      </c>
    </row>
    <row r="5298" spans="1:10" x14ac:dyDescent="0.25">
      <c r="A5298" s="76"/>
      <c r="B5298" s="76">
        <v>5294</v>
      </c>
      <c r="C5298" s="63"/>
      <c r="D5298" s="63" t="s">
        <v>19930</v>
      </c>
      <c r="E5298" s="63" t="s">
        <v>19931</v>
      </c>
      <c r="F5298" s="63" t="s">
        <v>4959</v>
      </c>
      <c r="G5298" s="68">
        <v>5.818384783246866E-9</v>
      </c>
      <c r="H5298" s="68">
        <v>0.50114062664879944</v>
      </c>
      <c r="I5298" s="68">
        <v>3.1029412854730208E-3</v>
      </c>
      <c r="J5298" s="68">
        <v>0.49575642624734273</v>
      </c>
    </row>
    <row r="5299" spans="1:10" x14ac:dyDescent="0.25">
      <c r="A5299" s="76"/>
      <c r="B5299" s="76">
        <v>5295</v>
      </c>
      <c r="C5299" s="63"/>
      <c r="D5299" s="63" t="s">
        <v>19932</v>
      </c>
      <c r="E5299" s="63" t="s">
        <v>19933</v>
      </c>
      <c r="F5299" s="63" t="s">
        <v>4959</v>
      </c>
      <c r="G5299" s="68">
        <v>2.4668638447393152E-9</v>
      </c>
      <c r="H5299" s="68">
        <v>0.50108768409590021</v>
      </c>
      <c r="I5299" s="68">
        <v>3.2095605636837526E-3</v>
      </c>
      <c r="J5299" s="68">
        <v>0.49570275287355176</v>
      </c>
    </row>
    <row r="5300" spans="1:10" x14ac:dyDescent="0.25">
      <c r="A5300" s="76"/>
      <c r="B5300" s="76">
        <v>5296</v>
      </c>
      <c r="C5300" s="63"/>
      <c r="D5300" s="63" t="s">
        <v>19934</v>
      </c>
      <c r="E5300" s="63" t="s">
        <v>19935</v>
      </c>
      <c r="F5300" s="63" t="s">
        <v>4959</v>
      </c>
      <c r="G5300" s="68">
        <v>1.8900826672048878E-14</v>
      </c>
      <c r="H5300" s="68">
        <v>0.50266973485509181</v>
      </c>
      <c r="I5300" s="68">
        <v>2.3673131489359228E-5</v>
      </c>
      <c r="J5300" s="68">
        <v>0.49730659201340044</v>
      </c>
    </row>
    <row r="5301" spans="1:10" x14ac:dyDescent="0.25">
      <c r="A5301" s="76"/>
      <c r="B5301" s="76">
        <v>5297</v>
      </c>
      <c r="C5301" s="63"/>
      <c r="D5301" s="63" t="s">
        <v>19936</v>
      </c>
      <c r="E5301" s="63" t="s">
        <v>19937</v>
      </c>
      <c r="F5301" s="63" t="s">
        <v>4959</v>
      </c>
      <c r="G5301" s="68">
        <v>4.9331139347222032E-2</v>
      </c>
      <c r="H5301" s="68">
        <v>0.44082469980883493</v>
      </c>
      <c r="I5301" s="68">
        <v>6.1409100298958297E-2</v>
      </c>
      <c r="J5301" s="68">
        <v>0.44843506054498328</v>
      </c>
    </row>
    <row r="5302" spans="1:10" x14ac:dyDescent="0.25">
      <c r="A5302" s="76"/>
      <c r="B5302" s="76">
        <v>5298</v>
      </c>
      <c r="C5302" s="63"/>
      <c r="D5302" s="63" t="s">
        <v>19938</v>
      </c>
      <c r="E5302" s="63" t="s">
        <v>19939</v>
      </c>
      <c r="F5302" s="63" t="s">
        <v>4959</v>
      </c>
      <c r="G5302" s="68">
        <v>3.684008581001039E-5</v>
      </c>
      <c r="H5302" s="68">
        <v>0.76112546701515815</v>
      </c>
      <c r="I5302" s="68">
        <v>6.1186098529801706E-3</v>
      </c>
      <c r="J5302" s="68">
        <v>0.23271908304605224</v>
      </c>
    </row>
    <row r="5303" spans="1:10" x14ac:dyDescent="0.25">
      <c r="A5303" s="76"/>
      <c r="B5303" s="76">
        <v>5299</v>
      </c>
      <c r="C5303" s="63"/>
      <c r="D5303" s="63" t="s">
        <v>19940</v>
      </c>
      <c r="E5303" s="63" t="s">
        <v>19941</v>
      </c>
      <c r="F5303" s="63" t="s">
        <v>4959</v>
      </c>
      <c r="G5303" s="68">
        <v>1.3417778475938457E-2</v>
      </c>
      <c r="H5303" s="68">
        <v>0.45179179178924989</v>
      </c>
      <c r="I5303" s="68">
        <v>8.5080916325885034E-2</v>
      </c>
      <c r="J5303" s="68">
        <v>0.44970951340892668</v>
      </c>
    </row>
    <row r="5304" spans="1:10" x14ac:dyDescent="0.25">
      <c r="A5304" s="76"/>
      <c r="B5304" s="76">
        <v>5300</v>
      </c>
      <c r="C5304" s="63"/>
      <c r="D5304" s="63" t="s">
        <v>19942</v>
      </c>
      <c r="E5304" s="63" t="s">
        <v>19943</v>
      </c>
      <c r="F5304" s="63" t="s">
        <v>4959</v>
      </c>
      <c r="G5304" s="68">
        <v>0.31148462348297595</v>
      </c>
      <c r="H5304" s="68">
        <v>3.4245137271969248E-2</v>
      </c>
      <c r="I5304" s="68">
        <v>0.62069495860591462</v>
      </c>
      <c r="J5304" s="68">
        <v>3.3575280639139234E-2</v>
      </c>
    </row>
    <row r="5305" spans="1:10" x14ac:dyDescent="0.25">
      <c r="A5305" s="76"/>
      <c r="B5305" s="76">
        <v>5301</v>
      </c>
      <c r="C5305" s="63"/>
      <c r="D5305" s="63" t="s">
        <v>19944</v>
      </c>
      <c r="E5305" s="63" t="s">
        <v>19945</v>
      </c>
      <c r="F5305" s="63" t="s">
        <v>4959</v>
      </c>
      <c r="G5305" s="68">
        <v>9.6290893867687765E-18</v>
      </c>
      <c r="H5305" s="68">
        <v>0.50019991364769201</v>
      </c>
      <c r="I5305" s="68">
        <v>4.9973488940121677E-3</v>
      </c>
      <c r="J5305" s="68">
        <v>0.49480273745829562</v>
      </c>
    </row>
    <row r="5306" spans="1:10" x14ac:dyDescent="0.25">
      <c r="A5306" s="76"/>
      <c r="B5306" s="76">
        <v>5302</v>
      </c>
      <c r="C5306" s="63"/>
      <c r="D5306" s="63" t="s">
        <v>19947</v>
      </c>
      <c r="E5306" s="63" t="s">
        <v>25523</v>
      </c>
      <c r="F5306" s="63" t="s">
        <v>4959</v>
      </c>
      <c r="G5306" s="68">
        <v>1.6859408932746612E-4</v>
      </c>
      <c r="H5306" s="68">
        <v>0.58487984375799806</v>
      </c>
      <c r="I5306" s="68">
        <v>9.1478234434842179E-4</v>
      </c>
      <c r="J5306" s="68">
        <v>0.41403677980832609</v>
      </c>
    </row>
    <row r="5307" spans="1:10" x14ac:dyDescent="0.25">
      <c r="A5307" s="76"/>
      <c r="B5307" s="76">
        <v>5303</v>
      </c>
      <c r="C5307" s="63"/>
      <c r="D5307" s="63" t="s">
        <v>19952</v>
      </c>
      <c r="E5307" s="63" t="s">
        <v>19953</v>
      </c>
      <c r="F5307" s="63" t="s">
        <v>4959</v>
      </c>
      <c r="G5307" s="68">
        <v>2.5739634543926731E-9</v>
      </c>
      <c r="H5307" s="68">
        <v>0.50030990278420218</v>
      </c>
      <c r="I5307" s="68">
        <v>4.7758496061032088E-3</v>
      </c>
      <c r="J5307" s="68">
        <v>0.4949142450357315</v>
      </c>
    </row>
    <row r="5308" spans="1:10" x14ac:dyDescent="0.25">
      <c r="A5308" s="76"/>
      <c r="B5308" s="76">
        <v>5304</v>
      </c>
      <c r="C5308" s="63"/>
      <c r="D5308" s="63" t="s">
        <v>19954</v>
      </c>
      <c r="E5308" s="63" t="s">
        <v>19955</v>
      </c>
      <c r="F5308" s="63" t="s">
        <v>4959</v>
      </c>
      <c r="G5308" s="68">
        <v>0.56705776680631326</v>
      </c>
      <c r="H5308" s="68">
        <v>0.11897838651508556</v>
      </c>
      <c r="I5308" s="68">
        <v>0.17650561000150955</v>
      </c>
      <c r="J5308" s="68">
        <v>0.13745823667709064</v>
      </c>
    </row>
    <row r="5309" spans="1:10" x14ac:dyDescent="0.25">
      <c r="A5309" s="76"/>
      <c r="B5309" s="76">
        <v>5305</v>
      </c>
      <c r="C5309" s="63"/>
      <c r="D5309" s="63" t="s">
        <v>19956</v>
      </c>
      <c r="E5309" s="63" t="s">
        <v>19957</v>
      </c>
      <c r="F5309" s="63" t="s">
        <v>4959</v>
      </c>
      <c r="G5309" s="68">
        <v>4.4483195299693497E-3</v>
      </c>
      <c r="H5309" s="68">
        <v>0.4951529717357312</v>
      </c>
      <c r="I5309" s="68">
        <v>9.3622562310526816E-3</v>
      </c>
      <c r="J5309" s="68">
        <v>0.49103645250324668</v>
      </c>
    </row>
    <row r="5310" spans="1:10" x14ac:dyDescent="0.25">
      <c r="A5310" s="76"/>
      <c r="B5310" s="76">
        <v>5306</v>
      </c>
      <c r="C5310" s="63"/>
      <c r="D5310" s="63" t="s">
        <v>19959</v>
      </c>
      <c r="E5310" s="63" t="s">
        <v>19960</v>
      </c>
      <c r="F5310" s="63" t="s">
        <v>4959</v>
      </c>
      <c r="G5310" s="68">
        <v>0.70757759401458187</v>
      </c>
      <c r="H5310" s="68">
        <v>0.11388727707014963</v>
      </c>
      <c r="I5310" s="68">
        <v>4.5192592171379109E-2</v>
      </c>
      <c r="J5310" s="68">
        <v>0.13334253674388918</v>
      </c>
    </row>
    <row r="5311" spans="1:10" x14ac:dyDescent="0.25">
      <c r="A5311" s="76"/>
      <c r="B5311" s="76">
        <v>5307</v>
      </c>
      <c r="C5311" s="63"/>
      <c r="D5311" s="63" t="s">
        <v>19965</v>
      </c>
      <c r="E5311" s="63" t="s">
        <v>19966</v>
      </c>
      <c r="F5311" s="63" t="s">
        <v>4959</v>
      </c>
      <c r="G5311" s="68">
        <v>3.5522135175525567E-8</v>
      </c>
      <c r="H5311" s="68">
        <v>0.24543577424926191</v>
      </c>
      <c r="I5311" s="68">
        <v>4.1233708138044469E-3</v>
      </c>
      <c r="J5311" s="68">
        <v>0.75044081941479801</v>
      </c>
    </row>
    <row r="5312" spans="1:10" x14ac:dyDescent="0.25">
      <c r="A5312" s="76"/>
      <c r="B5312" s="76">
        <v>5308</v>
      </c>
      <c r="C5312" s="63"/>
      <c r="D5312" s="63" t="s">
        <v>19970</v>
      </c>
      <c r="E5312" s="63" t="s">
        <v>19971</v>
      </c>
      <c r="F5312" s="63" t="s">
        <v>4959</v>
      </c>
      <c r="G5312" s="68">
        <v>8.4548668424030915E-7</v>
      </c>
      <c r="H5312" s="68">
        <v>0.49964482585845116</v>
      </c>
      <c r="I5312" s="68">
        <v>6.1140828164613888E-3</v>
      </c>
      <c r="J5312" s="68">
        <v>0.49424024583840359</v>
      </c>
    </row>
    <row r="5313" spans="1:10" x14ac:dyDescent="0.25">
      <c r="A5313" s="76"/>
      <c r="B5313" s="76">
        <v>5309</v>
      </c>
      <c r="C5313" s="63"/>
      <c r="D5313" s="63" t="s">
        <v>19973</v>
      </c>
      <c r="E5313" s="63" t="s">
        <v>19974</v>
      </c>
      <c r="F5313" s="63" t="s">
        <v>4959</v>
      </c>
      <c r="G5313" s="68">
        <v>4.6368303968000635E-4</v>
      </c>
      <c r="H5313" s="68">
        <v>0.75665791878553379</v>
      </c>
      <c r="I5313" s="68">
        <v>1.1513010273915802E-2</v>
      </c>
      <c r="J5313" s="68">
        <v>0.2313653879008728</v>
      </c>
    </row>
    <row r="5314" spans="1:10" x14ac:dyDescent="0.25">
      <c r="A5314" s="76"/>
      <c r="B5314" s="76">
        <v>5310</v>
      </c>
      <c r="C5314" s="63"/>
      <c r="D5314" s="63" t="s">
        <v>19978</v>
      </c>
      <c r="E5314" s="63" t="s">
        <v>19979</v>
      </c>
      <c r="F5314" s="63" t="s">
        <v>4959</v>
      </c>
      <c r="G5314" s="68">
        <v>0.11708154539678423</v>
      </c>
      <c r="H5314" s="68">
        <v>0.42455716554253287</v>
      </c>
      <c r="I5314" s="68">
        <v>1.1479606959333605E-2</v>
      </c>
      <c r="J5314" s="68">
        <v>0.44688168210135054</v>
      </c>
    </row>
    <row r="5315" spans="1:10" x14ac:dyDescent="0.25">
      <c r="A5315" s="76"/>
      <c r="B5315" s="76">
        <v>5311</v>
      </c>
      <c r="C5315" s="63"/>
      <c r="D5315" s="63" t="s">
        <v>19982</v>
      </c>
      <c r="E5315" s="63" t="s">
        <v>19983</v>
      </c>
      <c r="F5315" s="63" t="s">
        <v>4959</v>
      </c>
      <c r="G5315" s="68">
        <v>3.8769622620767869E-8</v>
      </c>
      <c r="H5315" s="68">
        <v>0.49938833679041172</v>
      </c>
      <c r="I5315" s="68">
        <v>6.6316562222710814E-3</v>
      </c>
      <c r="J5315" s="68">
        <v>0.49397996821769413</v>
      </c>
    </row>
    <row r="5316" spans="1:10" x14ac:dyDescent="0.25">
      <c r="A5316" s="76"/>
      <c r="B5316" s="76">
        <v>5312</v>
      </c>
      <c r="C5316" s="63"/>
      <c r="D5316" s="63" t="s">
        <v>19985</v>
      </c>
      <c r="E5316" s="63" t="s">
        <v>25524</v>
      </c>
      <c r="F5316" s="63" t="s">
        <v>4959</v>
      </c>
      <c r="G5316" s="68">
        <v>0.65381361670253402</v>
      </c>
      <c r="H5316" s="68">
        <v>9.7398496765430664E-2</v>
      </c>
      <c r="I5316" s="68">
        <v>0.13534934772156459</v>
      </c>
      <c r="J5316" s="68">
        <v>0.11343853881047056</v>
      </c>
    </row>
    <row r="5317" spans="1:10" x14ac:dyDescent="0.25">
      <c r="A5317" s="76"/>
      <c r="B5317" s="76">
        <v>5313</v>
      </c>
      <c r="C5317" s="63"/>
      <c r="D5317" s="63" t="s">
        <v>19990</v>
      </c>
      <c r="E5317" s="63" t="s">
        <v>19991</v>
      </c>
      <c r="F5317" s="63" t="s">
        <v>4959</v>
      </c>
      <c r="G5317" s="68">
        <v>2.391627098762088E-7</v>
      </c>
      <c r="H5317" s="68">
        <v>0.49844513083575831</v>
      </c>
      <c r="I5317" s="68">
        <v>8.5308410776328298E-3</v>
      </c>
      <c r="J5317" s="68">
        <v>0.4930237889238992</v>
      </c>
    </row>
    <row r="5318" spans="1:10" x14ac:dyDescent="0.25">
      <c r="A5318" s="76"/>
      <c r="B5318" s="76">
        <v>5314</v>
      </c>
      <c r="C5318" s="63"/>
      <c r="D5318" s="63" t="s">
        <v>19992</v>
      </c>
      <c r="E5318" s="63" t="s">
        <v>19993</v>
      </c>
      <c r="F5318" s="63" t="s">
        <v>4959</v>
      </c>
      <c r="G5318" s="68">
        <v>0.21445492191289761</v>
      </c>
      <c r="H5318" s="68">
        <v>1.9920423504532499E-2</v>
      </c>
      <c r="I5318" s="68">
        <v>0.76180448592514327</v>
      </c>
      <c r="J5318" s="68">
        <v>3.8201686574272616E-3</v>
      </c>
    </row>
    <row r="5319" spans="1:10" x14ac:dyDescent="0.25">
      <c r="A5319" s="76"/>
      <c r="B5319" s="76">
        <v>5315</v>
      </c>
      <c r="C5319" s="63"/>
      <c r="D5319" s="63" t="s">
        <v>19995</v>
      </c>
      <c r="E5319" s="63" t="s">
        <v>19996</v>
      </c>
      <c r="F5319" s="63" t="s">
        <v>4959</v>
      </c>
      <c r="G5319" s="68">
        <v>2.2271600766760145E-6</v>
      </c>
      <c r="H5319" s="68">
        <v>0.48364385482277666</v>
      </c>
      <c r="I5319" s="68">
        <v>3.8337246570207456E-2</v>
      </c>
      <c r="J5319" s="68">
        <v>0.47801667144694016</v>
      </c>
    </row>
    <row r="5320" spans="1:10" x14ac:dyDescent="0.25">
      <c r="A5320" s="76"/>
      <c r="B5320" s="76">
        <v>5316</v>
      </c>
      <c r="C5320" s="63"/>
      <c r="D5320" s="63" t="s">
        <v>19999</v>
      </c>
      <c r="E5320" s="63" t="s">
        <v>20000</v>
      </c>
      <c r="F5320" s="63" t="s">
        <v>4959</v>
      </c>
      <c r="G5320" s="68">
        <v>7.7599109333279838E-4</v>
      </c>
      <c r="H5320" s="68">
        <v>0.24318269569621878</v>
      </c>
      <c r="I5320" s="68">
        <v>1.205304688926815E-2</v>
      </c>
      <c r="J5320" s="68">
        <v>0.74398826632118087</v>
      </c>
    </row>
    <row r="5321" spans="1:10" x14ac:dyDescent="0.25">
      <c r="A5321" s="76"/>
      <c r="B5321" s="76">
        <v>5317</v>
      </c>
      <c r="C5321" s="63"/>
      <c r="D5321" s="63" t="s">
        <v>20002</v>
      </c>
      <c r="E5321" s="63" t="s">
        <v>20003</v>
      </c>
      <c r="F5321" s="63" t="s">
        <v>4959</v>
      </c>
      <c r="G5321" s="68">
        <v>9.7436751428497327E-7</v>
      </c>
      <c r="H5321" s="68">
        <v>0.23702257608211877</v>
      </c>
      <c r="I5321" s="68">
        <v>3.8994368066514407E-2</v>
      </c>
      <c r="J5321" s="68">
        <v>0.72398208148385079</v>
      </c>
    </row>
    <row r="5322" spans="1:10" x14ac:dyDescent="0.25">
      <c r="A5322" s="76"/>
      <c r="B5322" s="76">
        <v>5318</v>
      </c>
      <c r="C5322" s="63"/>
      <c r="D5322" s="63" t="s">
        <v>20006</v>
      </c>
      <c r="E5322" s="63" t="s">
        <v>20007</v>
      </c>
      <c r="F5322" s="63" t="s">
        <v>4959</v>
      </c>
      <c r="G5322" s="68">
        <v>2.7002476287822489E-2</v>
      </c>
      <c r="H5322" s="68">
        <v>0.47841573749191985</v>
      </c>
      <c r="I5322" s="68">
        <v>1.3943971020221215E-2</v>
      </c>
      <c r="J5322" s="68">
        <v>0.48063781520003651</v>
      </c>
    </row>
    <row r="5323" spans="1:10" x14ac:dyDescent="0.25">
      <c r="A5323" s="76"/>
      <c r="B5323" s="76">
        <v>5319</v>
      </c>
      <c r="C5323" s="63"/>
      <c r="D5323" s="63" t="s">
        <v>20009</v>
      </c>
      <c r="E5323" s="63" t="s">
        <v>20010</v>
      </c>
      <c r="F5323" s="63" t="s">
        <v>4959</v>
      </c>
      <c r="G5323" s="68">
        <v>4.0420837843212244E-2</v>
      </c>
      <c r="H5323" s="68">
        <v>0.72280416768167843</v>
      </c>
      <c r="I5323" s="68">
        <v>1.2169286009952138E-2</v>
      </c>
      <c r="J5323" s="68">
        <v>0.22460570846515554</v>
      </c>
    </row>
    <row r="5324" spans="1:10" x14ac:dyDescent="0.25">
      <c r="A5324" s="76"/>
      <c r="B5324" s="76">
        <v>5320</v>
      </c>
      <c r="C5324" s="63"/>
      <c r="D5324" s="63" t="s">
        <v>20013</v>
      </c>
      <c r="E5324" s="63" t="s">
        <v>20014</v>
      </c>
      <c r="F5324" s="63" t="s">
        <v>4959</v>
      </c>
      <c r="G5324" s="68">
        <v>6.9226976924257063E-9</v>
      </c>
      <c r="H5324" s="68">
        <v>0.76355719164697022</v>
      </c>
      <c r="I5324" s="68">
        <v>2.9673828567382083E-3</v>
      </c>
      <c r="J5324" s="68">
        <v>0.23347541857359397</v>
      </c>
    </row>
    <row r="5325" spans="1:10" x14ac:dyDescent="0.25">
      <c r="A5325" s="76"/>
      <c r="B5325" s="76">
        <v>5321</v>
      </c>
      <c r="C5325" s="63"/>
      <c r="D5325" s="63" t="s">
        <v>20015</v>
      </c>
      <c r="E5325" s="63" t="s">
        <v>20016</v>
      </c>
      <c r="F5325" s="63" t="s">
        <v>4959</v>
      </c>
      <c r="G5325" s="68">
        <v>4.0811628735616797E-3</v>
      </c>
      <c r="H5325" s="68">
        <v>0.4989654707521729</v>
      </c>
      <c r="I5325" s="68">
        <v>2.1620799128942393E-3</v>
      </c>
      <c r="J5325" s="68">
        <v>0.49479128646137155</v>
      </c>
    </row>
    <row r="5326" spans="1:10" x14ac:dyDescent="0.25">
      <c r="A5326" s="76"/>
      <c r="B5326" s="76">
        <v>5322</v>
      </c>
      <c r="C5326" s="63"/>
      <c r="D5326" s="63" t="s">
        <v>25525</v>
      </c>
      <c r="E5326" s="63" t="s">
        <v>25526</v>
      </c>
      <c r="F5326" s="63" t="s">
        <v>4959</v>
      </c>
      <c r="G5326" s="68">
        <v>6.0406738678010139E-8</v>
      </c>
      <c r="H5326" s="68">
        <v>0.47835028379426103</v>
      </c>
      <c r="I5326" s="68">
        <v>4.9001953251373492E-2</v>
      </c>
      <c r="J5326" s="68">
        <v>0.47264770254763044</v>
      </c>
    </row>
    <row r="5327" spans="1:10" x14ac:dyDescent="0.25">
      <c r="A5327" s="76"/>
      <c r="B5327" s="76">
        <v>5323</v>
      </c>
      <c r="C5327" s="63"/>
      <c r="D5327" s="63" t="s">
        <v>20018</v>
      </c>
      <c r="E5327" s="63" t="s">
        <v>20019</v>
      </c>
      <c r="F5327" s="63" t="s">
        <v>4959</v>
      </c>
      <c r="G5327" s="68">
        <v>4.4229213111826525E-7</v>
      </c>
      <c r="H5327" s="68">
        <v>0.49934354558381133</v>
      </c>
      <c r="I5327" s="68">
        <v>6.7213305017797161E-3</v>
      </c>
      <c r="J5327" s="68">
        <v>0.49393468162227872</v>
      </c>
    </row>
    <row r="5328" spans="1:10" x14ac:dyDescent="0.25">
      <c r="A5328" s="76"/>
      <c r="B5328" s="76">
        <v>5324</v>
      </c>
      <c r="C5328" s="63"/>
      <c r="D5328" s="63" t="s">
        <v>20022</v>
      </c>
      <c r="E5328" s="63" t="s">
        <v>20023</v>
      </c>
      <c r="F5328" s="63" t="s">
        <v>4959</v>
      </c>
      <c r="G5328" s="68">
        <v>1.3287864694339036E-3</v>
      </c>
      <c r="H5328" s="68">
        <v>0.90103674541854706</v>
      </c>
      <c r="I5328" s="68">
        <v>8.4668245163446263E-3</v>
      </c>
      <c r="J5328" s="68">
        <v>8.9167643595673252E-2</v>
      </c>
    </row>
    <row r="5329" spans="1:10" x14ac:dyDescent="0.25">
      <c r="A5329" s="76"/>
      <c r="B5329" s="76">
        <v>5325</v>
      </c>
      <c r="C5329" s="63"/>
      <c r="D5329" s="63" t="s">
        <v>20024</v>
      </c>
      <c r="E5329" s="63" t="s">
        <v>20025</v>
      </c>
      <c r="F5329" s="63" t="s">
        <v>4959</v>
      </c>
      <c r="G5329" s="68">
        <v>0.46726017212899079</v>
      </c>
      <c r="H5329" s="68">
        <v>0.39064817340437386</v>
      </c>
      <c r="I5329" s="68">
        <v>5.8995203386475433E-3</v>
      </c>
      <c r="J5329" s="68">
        <v>0.1361921341279887</v>
      </c>
    </row>
    <row r="5330" spans="1:10" x14ac:dyDescent="0.25">
      <c r="A5330" s="76"/>
      <c r="B5330" s="76">
        <v>5326</v>
      </c>
      <c r="C5330" s="63"/>
      <c r="D5330" s="63" t="s">
        <v>20026</v>
      </c>
      <c r="E5330" s="63" t="s">
        <v>20027</v>
      </c>
      <c r="F5330" s="63" t="s">
        <v>4959</v>
      </c>
      <c r="G5330" s="68">
        <v>0.27777510911155251</v>
      </c>
      <c r="H5330" s="68">
        <v>0.14326482600635854</v>
      </c>
      <c r="I5330" s="68">
        <v>0.53114972224622048</v>
      </c>
      <c r="J5330" s="68">
        <v>4.7810342635867704E-2</v>
      </c>
    </row>
    <row r="5331" spans="1:10" x14ac:dyDescent="0.25">
      <c r="A5331" s="76"/>
      <c r="B5331" s="76">
        <v>5327</v>
      </c>
      <c r="C5331" s="63"/>
      <c r="D5331" s="63" t="s">
        <v>20028</v>
      </c>
      <c r="E5331" s="63" t="s">
        <v>20029</v>
      </c>
      <c r="F5331" s="63" t="s">
        <v>4959</v>
      </c>
      <c r="G5331" s="68">
        <v>1.0126959783563491E-2</v>
      </c>
      <c r="H5331" s="68">
        <v>0.48587289560626196</v>
      </c>
      <c r="I5331" s="68">
        <v>2.0675818369251399E-2</v>
      </c>
      <c r="J5331" s="68">
        <v>0.4833243262409227</v>
      </c>
    </row>
    <row r="5332" spans="1:10" x14ac:dyDescent="0.25">
      <c r="A5332" s="76"/>
      <c r="B5332" s="76">
        <v>5328</v>
      </c>
      <c r="C5332" s="63"/>
      <c r="D5332" s="63" t="s">
        <v>20030</v>
      </c>
      <c r="E5332" s="63" t="s">
        <v>20031</v>
      </c>
      <c r="F5332" s="63" t="s">
        <v>4959</v>
      </c>
      <c r="G5332" s="68">
        <v>5.9886287874401017E-13</v>
      </c>
      <c r="H5332" s="68">
        <v>0.50118655241027144</v>
      </c>
      <c r="I5332" s="68">
        <v>3.0104643210734109E-3</v>
      </c>
      <c r="J5332" s="68">
        <v>0.49580298326805639</v>
      </c>
    </row>
    <row r="5333" spans="1:10" x14ac:dyDescent="0.25">
      <c r="A5333" s="76"/>
      <c r="B5333" s="76">
        <v>5329</v>
      </c>
      <c r="C5333" s="63"/>
      <c r="D5333" s="63" t="s">
        <v>20032</v>
      </c>
      <c r="E5333" s="63" t="s">
        <v>20033</v>
      </c>
      <c r="F5333" s="63" t="s">
        <v>4959</v>
      </c>
      <c r="G5333" s="68">
        <v>9.0056405095314902E-13</v>
      </c>
      <c r="H5333" s="68">
        <v>0.24580014183975935</v>
      </c>
      <c r="I5333" s="68">
        <v>2.6135722617679135E-3</v>
      </c>
      <c r="J5333" s="68">
        <v>0.75158628589757204</v>
      </c>
    </row>
    <row r="5334" spans="1:10" x14ac:dyDescent="0.25">
      <c r="A5334" s="76"/>
      <c r="B5334" s="76">
        <v>5330</v>
      </c>
      <c r="C5334" s="63"/>
      <c r="D5334" s="63" t="s">
        <v>20035</v>
      </c>
      <c r="E5334" s="63" t="s">
        <v>20036</v>
      </c>
      <c r="F5334" s="63" t="s">
        <v>4959</v>
      </c>
      <c r="G5334" s="68">
        <v>0.63139829177453721</v>
      </c>
      <c r="H5334" s="68">
        <v>3.4407656015129968E-2</v>
      </c>
      <c r="I5334" s="68">
        <v>0.32203215655798156</v>
      </c>
      <c r="J5334" s="68">
        <v>1.2161895652350934E-2</v>
      </c>
    </row>
    <row r="5335" spans="1:10" x14ac:dyDescent="0.25">
      <c r="A5335" s="76"/>
      <c r="B5335" s="76">
        <v>5331</v>
      </c>
      <c r="C5335" s="63"/>
      <c r="D5335" s="63" t="s">
        <v>20040</v>
      </c>
      <c r="E5335" s="63" t="s">
        <v>20041</v>
      </c>
      <c r="F5335" s="63" t="s">
        <v>4959</v>
      </c>
      <c r="G5335" s="68">
        <v>0.11745878506916348</v>
      </c>
      <c r="H5335" s="68">
        <v>0.62299049073407808</v>
      </c>
      <c r="I5335" s="68">
        <v>5.9988385674018756E-2</v>
      </c>
      <c r="J5335" s="68">
        <v>0.19956233852274066</v>
      </c>
    </row>
    <row r="5336" spans="1:10" x14ac:dyDescent="0.25">
      <c r="A5336" s="76"/>
      <c r="B5336" s="76">
        <v>5332</v>
      </c>
      <c r="C5336" s="63"/>
      <c r="D5336" s="63" t="s">
        <v>20046</v>
      </c>
      <c r="E5336" s="63" t="s">
        <v>20047</v>
      </c>
      <c r="F5336" s="63" t="s">
        <v>4959</v>
      </c>
      <c r="G5336" s="68">
        <v>5.3706458481277862E-3</v>
      </c>
      <c r="H5336" s="68">
        <v>0.86432338300789824</v>
      </c>
      <c r="I5336" s="68">
        <v>4.4714303835356788E-2</v>
      </c>
      <c r="J5336" s="68">
        <v>8.5591667308614325E-2</v>
      </c>
    </row>
    <row r="5337" spans="1:10" x14ac:dyDescent="0.25">
      <c r="A5337" s="76"/>
      <c r="B5337" s="76">
        <v>5333</v>
      </c>
      <c r="C5337" s="63"/>
      <c r="D5337" s="63" t="s">
        <v>20050</v>
      </c>
      <c r="E5337" s="63" t="s">
        <v>20051</v>
      </c>
      <c r="F5337" s="63" t="s">
        <v>4959</v>
      </c>
      <c r="G5337" s="68">
        <v>3.7745096086848079E-15</v>
      </c>
      <c r="H5337" s="68">
        <v>0.49554779712622632</v>
      </c>
      <c r="I5337" s="68">
        <v>1.4365949134656567E-2</v>
      </c>
      <c r="J5337" s="68">
        <v>0.49008625373911341</v>
      </c>
    </row>
    <row r="5338" spans="1:10" x14ac:dyDescent="0.25">
      <c r="A5338" s="76"/>
      <c r="B5338" s="76">
        <v>5334</v>
      </c>
      <c r="C5338" s="63"/>
      <c r="D5338" s="63" t="s">
        <v>20052</v>
      </c>
      <c r="E5338" s="63" t="s">
        <v>20053</v>
      </c>
      <c r="F5338" s="63" t="s">
        <v>4959</v>
      </c>
      <c r="G5338" s="68">
        <v>2.5080413108771716E-23</v>
      </c>
      <c r="H5338" s="68">
        <v>0.50255040147525698</v>
      </c>
      <c r="I5338" s="68">
        <v>2.6398207191294262E-4</v>
      </c>
      <c r="J5338" s="68">
        <v>0.49718561645283005</v>
      </c>
    </row>
    <row r="5339" spans="1:10" x14ac:dyDescent="0.25">
      <c r="A5339" s="76"/>
      <c r="B5339" s="76">
        <v>5335</v>
      </c>
      <c r="C5339" s="63"/>
      <c r="D5339" s="63"/>
      <c r="E5339" s="63" t="s">
        <v>20053</v>
      </c>
      <c r="F5339" s="63" t="s">
        <v>4959</v>
      </c>
      <c r="G5339" s="68" t="e">
        <v>#N/A</v>
      </c>
      <c r="H5339" s="68" t="e">
        <v>#N/A</v>
      </c>
      <c r="I5339" s="68" t="e">
        <v>#N/A</v>
      </c>
      <c r="J5339" s="68" t="e">
        <v>#N/A</v>
      </c>
    </row>
    <row r="5340" spans="1:10" x14ac:dyDescent="0.25">
      <c r="A5340" s="76"/>
      <c r="B5340" s="76">
        <v>5336</v>
      </c>
      <c r="C5340" s="63"/>
      <c r="D5340" s="63" t="s">
        <v>20054</v>
      </c>
      <c r="E5340" s="63" t="s">
        <v>25527</v>
      </c>
      <c r="F5340" s="63" t="s">
        <v>4959</v>
      </c>
      <c r="G5340" s="68">
        <v>2.9218073516475914E-5</v>
      </c>
      <c r="H5340" s="68">
        <v>0.24280768612711381</v>
      </c>
      <c r="I5340" s="68">
        <v>1.4961699645745029E-2</v>
      </c>
      <c r="J5340" s="68">
        <v>0.74220139615362479</v>
      </c>
    </row>
    <row r="5341" spans="1:10" x14ac:dyDescent="0.25">
      <c r="A5341" s="76"/>
      <c r="B5341" s="76">
        <v>5337</v>
      </c>
      <c r="C5341" s="63"/>
      <c r="D5341" s="63" t="s">
        <v>20055</v>
      </c>
      <c r="E5341" s="63" t="s">
        <v>25528</v>
      </c>
      <c r="F5341" s="63" t="s">
        <v>4959</v>
      </c>
      <c r="G5341" s="68">
        <v>4.2536221833298277E-13</v>
      </c>
      <c r="H5341" s="68">
        <v>0.24520343146096718</v>
      </c>
      <c r="I5341" s="68">
        <v>5.0862335407936545E-3</v>
      </c>
      <c r="J5341" s="68">
        <v>0.74971033499781403</v>
      </c>
    </row>
    <row r="5342" spans="1:10" x14ac:dyDescent="0.25">
      <c r="A5342" s="76"/>
      <c r="B5342" s="76">
        <v>5338</v>
      </c>
      <c r="C5342" s="63"/>
      <c r="D5342" s="63" t="s">
        <v>20057</v>
      </c>
      <c r="E5342" s="63" t="s">
        <v>25529</v>
      </c>
      <c r="F5342" s="63" t="s">
        <v>4959</v>
      </c>
      <c r="G5342" s="68">
        <v>3.2092103936865537E-24</v>
      </c>
      <c r="H5342" s="68">
        <v>0.50264075871058445</v>
      </c>
      <c r="I5342" s="68">
        <v>8.2024149127847481E-5</v>
      </c>
      <c r="J5342" s="68">
        <v>0.49727721714028761</v>
      </c>
    </row>
    <row r="5343" spans="1:10" x14ac:dyDescent="0.25">
      <c r="A5343" s="76"/>
      <c r="B5343" s="76">
        <v>5339</v>
      </c>
      <c r="C5343" s="63"/>
      <c r="D5343" s="63" t="s">
        <v>20062</v>
      </c>
      <c r="E5343" s="63" t="s">
        <v>25530</v>
      </c>
      <c r="F5343" s="63" t="s">
        <v>4959</v>
      </c>
      <c r="G5343" s="68">
        <v>3.3230831802494691E-31</v>
      </c>
      <c r="H5343" s="68">
        <v>0.49900754640627987</v>
      </c>
      <c r="I5343" s="68">
        <v>7.3985482042889647E-3</v>
      </c>
      <c r="J5343" s="68">
        <v>0.49359390538943104</v>
      </c>
    </row>
    <row r="5344" spans="1:10" x14ac:dyDescent="0.25">
      <c r="A5344" s="76"/>
      <c r="B5344" s="76">
        <v>5340</v>
      </c>
      <c r="C5344" s="63"/>
      <c r="D5344" s="63" t="s">
        <v>20063</v>
      </c>
      <c r="E5344" s="63" t="s">
        <v>25531</v>
      </c>
      <c r="F5344" s="63" t="s">
        <v>4959</v>
      </c>
      <c r="G5344" s="68">
        <v>1.5397553138202086E-18</v>
      </c>
      <c r="H5344" s="68">
        <v>0.50046587170902457</v>
      </c>
      <c r="I5344" s="68">
        <v>4.4617633502080679E-3</v>
      </c>
      <c r="J5344" s="68">
        <v>0.49507236494076651</v>
      </c>
    </row>
    <row r="5345" spans="1:10" x14ac:dyDescent="0.25">
      <c r="A5345" s="76"/>
      <c r="B5345" s="76">
        <v>5341</v>
      </c>
      <c r="C5345" s="63"/>
      <c r="D5345" s="63" t="s">
        <v>20064</v>
      </c>
      <c r="E5345" s="63" t="s">
        <v>20065</v>
      </c>
      <c r="F5345" s="63" t="s">
        <v>4959</v>
      </c>
      <c r="G5345" s="68">
        <v>8.7295474431129087E-15</v>
      </c>
      <c r="H5345" s="68">
        <v>0.74401377098092736</v>
      </c>
      <c r="I5345" s="68">
        <v>2.8619066555854385E-2</v>
      </c>
      <c r="J5345" s="68">
        <v>0.22736716246320912</v>
      </c>
    </row>
    <row r="5346" spans="1:10" x14ac:dyDescent="0.25">
      <c r="A5346" s="76"/>
      <c r="B5346" s="76">
        <v>5342</v>
      </c>
      <c r="C5346" s="63"/>
      <c r="D5346" s="63" t="s">
        <v>20068</v>
      </c>
      <c r="E5346" s="63" t="s">
        <v>20069</v>
      </c>
      <c r="F5346" s="63" t="s">
        <v>20071</v>
      </c>
      <c r="G5346" s="68" t="e">
        <v>#N/A</v>
      </c>
      <c r="H5346" s="68" t="e">
        <v>#N/A</v>
      </c>
      <c r="I5346" s="68" t="e">
        <v>#N/A</v>
      </c>
      <c r="J5346" s="68" t="e">
        <v>#N/A</v>
      </c>
    </row>
    <row r="5347" spans="1:10" x14ac:dyDescent="0.25">
      <c r="A5347" s="76"/>
      <c r="B5347" s="76">
        <v>5343</v>
      </c>
      <c r="C5347" s="63"/>
      <c r="D5347" s="63" t="s">
        <v>20073</v>
      </c>
      <c r="E5347" s="63" t="s">
        <v>20074</v>
      </c>
      <c r="F5347" s="63" t="s">
        <v>4959</v>
      </c>
      <c r="G5347" s="68">
        <v>4.4609233231761632E-18</v>
      </c>
      <c r="H5347" s="68">
        <v>0.35416662799269072</v>
      </c>
      <c r="I5347" s="68">
        <v>0.29930438114617192</v>
      </c>
      <c r="J5347" s="68">
        <v>0.34652899086113814</v>
      </c>
    </row>
    <row r="5348" spans="1:10" x14ac:dyDescent="0.25">
      <c r="A5348" s="76"/>
      <c r="B5348" s="76">
        <v>5344</v>
      </c>
      <c r="C5348" s="63"/>
      <c r="D5348" s="63" t="s">
        <v>20075</v>
      </c>
      <c r="E5348" s="63" t="s">
        <v>20076</v>
      </c>
      <c r="F5348" s="63" t="s">
        <v>4959</v>
      </c>
      <c r="G5348" s="68">
        <v>7.9742267140690326E-17</v>
      </c>
      <c r="H5348" s="68">
        <v>0.2321811365824159</v>
      </c>
      <c r="I5348" s="68">
        <v>5.9073328147331912E-2</v>
      </c>
      <c r="J5348" s="68">
        <v>0.70874553527025186</v>
      </c>
    </row>
    <row r="5349" spans="1:10" x14ac:dyDescent="0.25">
      <c r="A5349" s="76"/>
      <c r="B5349" s="76">
        <v>5345</v>
      </c>
      <c r="C5349" s="63"/>
      <c r="D5349" s="63" t="s">
        <v>25532</v>
      </c>
      <c r="E5349" s="63" t="s">
        <v>20077</v>
      </c>
      <c r="F5349" s="63" t="s">
        <v>4959</v>
      </c>
      <c r="G5349" s="68">
        <v>1.4578081702016904E-20</v>
      </c>
      <c r="H5349" s="68">
        <v>0.50268015578010627</v>
      </c>
      <c r="I5349" s="68">
        <v>2.687886694360016E-6</v>
      </c>
      <c r="J5349" s="68">
        <v>0.49731715633319917</v>
      </c>
    </row>
    <row r="5350" spans="1:10" x14ac:dyDescent="0.25">
      <c r="A5350" s="76"/>
      <c r="B5350" s="76">
        <v>5346</v>
      </c>
      <c r="C5350" s="63"/>
      <c r="D5350" s="63" t="s">
        <v>20078</v>
      </c>
      <c r="E5350" s="63" t="s">
        <v>20079</v>
      </c>
      <c r="F5350" s="63" t="s">
        <v>4959</v>
      </c>
      <c r="G5350" s="68">
        <v>6.7279843493188817E-13</v>
      </c>
      <c r="H5350" s="68">
        <v>0.49101097355268264</v>
      </c>
      <c r="I5350" s="68">
        <v>2.3502705472304142E-2</v>
      </c>
      <c r="J5350" s="68">
        <v>0.48548632097433903</v>
      </c>
    </row>
    <row r="5351" spans="1:10" x14ac:dyDescent="0.25">
      <c r="A5351" s="76"/>
      <c r="B5351" s="76">
        <v>5347</v>
      </c>
      <c r="C5351" s="63"/>
      <c r="D5351" s="63" t="s">
        <v>20080</v>
      </c>
      <c r="E5351" s="63" t="s">
        <v>20081</v>
      </c>
      <c r="F5351" s="63" t="s">
        <v>4959</v>
      </c>
      <c r="G5351" s="68">
        <v>0.82363843186397989</v>
      </c>
      <c r="H5351" s="68">
        <v>0.10003303934216884</v>
      </c>
      <c r="I5351" s="68">
        <v>3.9986420986687948E-2</v>
      </c>
      <c r="J5351" s="68">
        <v>3.6342107807163765E-2</v>
      </c>
    </row>
    <row r="5352" spans="1:10" x14ac:dyDescent="0.25">
      <c r="A5352" s="76"/>
      <c r="B5352" s="76">
        <v>5348</v>
      </c>
      <c r="C5352" s="63"/>
      <c r="D5352" s="63" t="s">
        <v>20083</v>
      </c>
      <c r="E5352" s="63" t="s">
        <v>20084</v>
      </c>
      <c r="F5352" s="63" t="s">
        <v>4959</v>
      </c>
      <c r="G5352" s="68">
        <v>0.26228208548615894</v>
      </c>
      <c r="H5352" s="68">
        <v>2.032411063749295E-2</v>
      </c>
      <c r="I5352" s="68">
        <v>0.70176691290130799</v>
      </c>
      <c r="J5352" s="68">
        <v>1.5626890975040504E-2</v>
      </c>
    </row>
    <row r="5353" spans="1:10" x14ac:dyDescent="0.25">
      <c r="A5353" s="76"/>
      <c r="B5353" s="76">
        <v>5349</v>
      </c>
      <c r="C5353" s="63"/>
      <c r="D5353" s="63" t="s">
        <v>20088</v>
      </c>
      <c r="E5353" s="63" t="s">
        <v>20089</v>
      </c>
      <c r="F5353" s="63" t="s">
        <v>4959</v>
      </c>
      <c r="G5353" s="68">
        <v>1.7179437628048975E-15</v>
      </c>
      <c r="H5353" s="68">
        <v>0.24549100140109403</v>
      </c>
      <c r="I5353" s="68">
        <v>3.8945832724653524E-3</v>
      </c>
      <c r="J5353" s="68">
        <v>0.75061441532643902</v>
      </c>
    </row>
    <row r="5354" spans="1:10" x14ac:dyDescent="0.25">
      <c r="A5354" s="76"/>
      <c r="B5354" s="76">
        <v>5350</v>
      </c>
      <c r="C5354" s="63"/>
      <c r="D5354" s="63" t="s">
        <v>20094</v>
      </c>
      <c r="E5354" s="63" t="s">
        <v>20095</v>
      </c>
      <c r="F5354" s="63" t="s">
        <v>4959</v>
      </c>
      <c r="G5354" s="68">
        <v>1.8476407688109661E-11</v>
      </c>
      <c r="H5354" s="68">
        <v>0.98198873097939976</v>
      </c>
      <c r="I5354" s="68">
        <v>8.2977913399748162E-3</v>
      </c>
      <c r="J5354" s="68">
        <v>9.713477662149729E-3</v>
      </c>
    </row>
    <row r="5355" spans="1:10" x14ac:dyDescent="0.25">
      <c r="A5355" s="76"/>
      <c r="B5355" s="76">
        <v>5351</v>
      </c>
      <c r="C5355" s="63"/>
      <c r="D5355" s="63" t="s">
        <v>25533</v>
      </c>
      <c r="E5355" s="63" t="s">
        <v>20098</v>
      </c>
      <c r="F5355" s="63" t="s">
        <v>4959</v>
      </c>
      <c r="G5355" s="68">
        <v>0.50989325080208558</v>
      </c>
      <c r="H5355" s="68">
        <v>0.19770121902204527</v>
      </c>
      <c r="I5355" s="68">
        <v>6.4934926081081729E-2</v>
      </c>
      <c r="J5355" s="68">
        <v>0.22747060409478717</v>
      </c>
    </row>
    <row r="5356" spans="1:10" x14ac:dyDescent="0.25">
      <c r="A5356" s="76"/>
      <c r="B5356" s="76">
        <v>5352</v>
      </c>
      <c r="C5356" s="63"/>
      <c r="D5356" s="63" t="s">
        <v>20099</v>
      </c>
      <c r="E5356" s="63" t="s">
        <v>20100</v>
      </c>
      <c r="F5356" s="63" t="s">
        <v>4959</v>
      </c>
      <c r="G5356" s="68">
        <v>3.6621699959733272E-16</v>
      </c>
      <c r="H5356" s="68">
        <v>0.95224622709297302</v>
      </c>
      <c r="I5356" s="68">
        <v>3.5348775250831892E-3</v>
      </c>
      <c r="J5356" s="68">
        <v>4.4218895381943568E-2</v>
      </c>
    </row>
    <row r="5357" spans="1:10" x14ac:dyDescent="0.25">
      <c r="A5357" s="76"/>
      <c r="B5357" s="76">
        <v>5353</v>
      </c>
      <c r="C5357" s="63"/>
      <c r="D5357" s="63" t="s">
        <v>20101</v>
      </c>
      <c r="E5357" s="63" t="s">
        <v>20102</v>
      </c>
      <c r="F5357" s="63" t="s">
        <v>4959</v>
      </c>
      <c r="G5357" s="68">
        <v>2.4124730893771508E-22</v>
      </c>
      <c r="H5357" s="68">
        <v>0.50105772213840571</v>
      </c>
      <c r="I5357" s="68">
        <v>3.2699007351787352E-3</v>
      </c>
      <c r="J5357" s="68">
        <v>0.49567237712641554</v>
      </c>
    </row>
    <row r="5358" spans="1:10" x14ac:dyDescent="0.25">
      <c r="A5358" s="76"/>
      <c r="B5358" s="76">
        <v>5354</v>
      </c>
      <c r="C5358" s="63"/>
      <c r="D5358" s="63" t="s">
        <v>20103</v>
      </c>
      <c r="E5358" s="63" t="s">
        <v>25534</v>
      </c>
      <c r="F5358" s="63" t="s">
        <v>4959</v>
      </c>
      <c r="G5358" s="68">
        <v>4.8008741558061884E-3</v>
      </c>
      <c r="H5358" s="68">
        <v>0.23887260864479479</v>
      </c>
      <c r="I5358" s="68">
        <v>2.2654365506243331E-2</v>
      </c>
      <c r="J5358" s="68">
        <v>0.73367215169315503</v>
      </c>
    </row>
    <row r="5359" spans="1:10" x14ac:dyDescent="0.25">
      <c r="A5359" s="76"/>
      <c r="B5359" s="76">
        <v>5355</v>
      </c>
      <c r="C5359" s="63"/>
      <c r="D5359" s="63" t="s">
        <v>20105</v>
      </c>
      <c r="E5359" s="63" t="s">
        <v>25535</v>
      </c>
      <c r="F5359" s="63" t="s">
        <v>4959</v>
      </c>
      <c r="G5359" s="68">
        <v>2.5892559520554505E-3</v>
      </c>
      <c r="H5359" s="68">
        <v>0.45572388680498849</v>
      </c>
      <c r="I5359" s="68">
        <v>9.1205474790898966E-2</v>
      </c>
      <c r="J5359" s="68">
        <v>0.45048138245205488</v>
      </c>
    </row>
    <row r="5360" spans="1:10" x14ac:dyDescent="0.25">
      <c r="A5360" s="76"/>
      <c r="B5360" s="76">
        <v>5356</v>
      </c>
      <c r="C5360" s="63"/>
      <c r="D5360" s="63" t="s">
        <v>20110</v>
      </c>
      <c r="E5360" s="63" t="s">
        <v>20111</v>
      </c>
      <c r="F5360" s="63" t="s">
        <v>4959</v>
      </c>
      <c r="G5360" s="68">
        <v>3.393147304064194E-3</v>
      </c>
      <c r="H5360" s="68">
        <v>0.42925337017198301</v>
      </c>
      <c r="I5360" s="68">
        <v>0.14349662132434399</v>
      </c>
      <c r="J5360" s="68">
        <v>0.42385686119960342</v>
      </c>
    </row>
    <row r="5361" spans="1:10" x14ac:dyDescent="0.25">
      <c r="A5361" s="76"/>
      <c r="B5361" s="76">
        <v>5357</v>
      </c>
      <c r="C5361" s="63"/>
      <c r="D5361" s="63" t="s">
        <v>20112</v>
      </c>
      <c r="E5361" s="63" t="s">
        <v>25536</v>
      </c>
      <c r="F5361" s="63" t="s">
        <v>4959</v>
      </c>
      <c r="G5361" s="68">
        <v>0.48721507033310246</v>
      </c>
      <c r="H5361" s="68">
        <v>0.13732191955744541</v>
      </c>
      <c r="I5361" s="68">
        <v>0.21817156482978653</v>
      </c>
      <c r="J5361" s="68">
        <v>0.15729144527966507</v>
      </c>
    </row>
    <row r="5362" spans="1:10" x14ac:dyDescent="0.25">
      <c r="A5362" s="76"/>
      <c r="B5362" s="76">
        <v>5358</v>
      </c>
      <c r="C5362" s="63"/>
      <c r="D5362" s="63" t="s">
        <v>20114</v>
      </c>
      <c r="E5362" s="63" t="s">
        <v>20115</v>
      </c>
      <c r="F5362" s="63" t="s">
        <v>4959</v>
      </c>
      <c r="G5362" s="68">
        <v>0.80063771635904668</v>
      </c>
      <c r="H5362" s="68">
        <v>8.9635026980102686E-2</v>
      </c>
      <c r="I5362" s="68">
        <v>4.0643554305951858E-3</v>
      </c>
      <c r="J5362" s="68">
        <v>0.10566290123025529</v>
      </c>
    </row>
    <row r="5363" spans="1:10" x14ac:dyDescent="0.25">
      <c r="A5363" s="76"/>
      <c r="B5363" s="76">
        <v>5359</v>
      </c>
      <c r="C5363" s="63"/>
      <c r="D5363" s="63" t="s">
        <v>20118</v>
      </c>
      <c r="E5363" s="63" t="s">
        <v>20119</v>
      </c>
      <c r="F5363" s="63" t="s">
        <v>4959</v>
      </c>
      <c r="G5363" s="68">
        <v>2.0858248198980838E-4</v>
      </c>
      <c r="H5363" s="68">
        <v>0.4967382073125472</v>
      </c>
      <c r="I5363" s="68">
        <v>1.1696348221712774E-2</v>
      </c>
      <c r="J5363" s="68">
        <v>0.49135686198375028</v>
      </c>
    </row>
    <row r="5364" spans="1:10" x14ac:dyDescent="0.25">
      <c r="A5364" s="76"/>
      <c r="B5364" s="76">
        <v>5360</v>
      </c>
      <c r="C5364" s="63"/>
      <c r="D5364" s="63" t="s">
        <v>20121</v>
      </c>
      <c r="E5364" s="63" t="s">
        <v>20122</v>
      </c>
      <c r="F5364" s="63" t="s">
        <v>4959</v>
      </c>
      <c r="G5364" s="68">
        <v>1.1346524678695262E-2</v>
      </c>
      <c r="H5364" s="68">
        <v>0.62788752088265021</v>
      </c>
      <c r="I5364" s="68">
        <v>1.1182012637484331E-3</v>
      </c>
      <c r="J5364" s="68">
        <v>0.35964775317490594</v>
      </c>
    </row>
    <row r="5365" spans="1:10" x14ac:dyDescent="0.25">
      <c r="A5365" s="76"/>
      <c r="B5365" s="76">
        <v>5361</v>
      </c>
      <c r="C5365" s="63"/>
      <c r="D5365" s="63" t="s">
        <v>20125</v>
      </c>
      <c r="E5365" s="63" t="s">
        <v>20126</v>
      </c>
      <c r="F5365" s="63" t="s">
        <v>4959</v>
      </c>
      <c r="G5365" s="68">
        <v>4.0496312428102845E-12</v>
      </c>
      <c r="H5365" s="68">
        <v>0.49928200910703036</v>
      </c>
      <c r="I5365" s="68">
        <v>6.8458308778749973E-3</v>
      </c>
      <c r="J5365" s="68">
        <v>0.49387216001104561</v>
      </c>
    </row>
    <row r="5366" spans="1:10" x14ac:dyDescent="0.25">
      <c r="A5366" s="76"/>
      <c r="B5366" s="76">
        <v>5362</v>
      </c>
      <c r="C5366" s="63"/>
      <c r="D5366" s="63" t="s">
        <v>20128</v>
      </c>
      <c r="E5366" s="63" t="s">
        <v>25537</v>
      </c>
      <c r="F5366" s="63" t="s">
        <v>4959</v>
      </c>
      <c r="G5366" s="68">
        <v>3.3900063099149239E-2</v>
      </c>
      <c r="H5366" s="68">
        <v>0.47512637325610302</v>
      </c>
      <c r="I5366" s="68">
        <v>1.1756147042794284E-2</v>
      </c>
      <c r="J5366" s="68">
        <v>0.47921741660195205</v>
      </c>
    </row>
    <row r="5367" spans="1:10" x14ac:dyDescent="0.25">
      <c r="A5367" s="76"/>
      <c r="B5367" s="76">
        <v>5363</v>
      </c>
      <c r="C5367" s="63"/>
      <c r="D5367" s="63" t="s">
        <v>20133</v>
      </c>
      <c r="E5367" s="63" t="s">
        <v>20134</v>
      </c>
      <c r="F5367" s="63" t="s">
        <v>4959</v>
      </c>
      <c r="G5367" s="68">
        <v>1.1440479324442953E-22</v>
      </c>
      <c r="H5367" s="68">
        <v>0.4990987667139255</v>
      </c>
      <c r="I5367" s="68">
        <v>7.214847175509128E-3</v>
      </c>
      <c r="J5367" s="68">
        <v>0.49368638611056492</v>
      </c>
    </row>
    <row r="5368" spans="1:10" x14ac:dyDescent="0.25">
      <c r="A5368" s="76"/>
      <c r="B5368" s="76">
        <v>5364</v>
      </c>
      <c r="C5368" s="63"/>
      <c r="D5368" s="63" t="s">
        <v>20136</v>
      </c>
      <c r="E5368" s="63" t="s">
        <v>25538</v>
      </c>
      <c r="F5368" s="63" t="s">
        <v>4959</v>
      </c>
      <c r="G5368" s="68">
        <v>0.25069512389461385</v>
      </c>
      <c r="H5368" s="68">
        <v>0.15829891636791815</v>
      </c>
      <c r="I5368" s="68">
        <v>0.59048586595491726</v>
      </c>
      <c r="J5368" s="68">
        <v>5.2009378255166985E-4</v>
      </c>
    </row>
    <row r="5369" spans="1:10" x14ac:dyDescent="0.25">
      <c r="A5369" s="76"/>
      <c r="B5369" s="76">
        <v>5365</v>
      </c>
      <c r="C5369" s="63"/>
      <c r="D5369" s="63" t="s">
        <v>20141</v>
      </c>
      <c r="E5369" s="63" t="s">
        <v>20142</v>
      </c>
      <c r="F5369" s="63" t="s">
        <v>4959</v>
      </c>
      <c r="G5369" s="68">
        <v>7.5282884729793474E-19</v>
      </c>
      <c r="H5369" s="68">
        <v>0.48251597464353291</v>
      </c>
      <c r="I5369" s="68">
        <v>4.0611796570440201E-2</v>
      </c>
      <c r="J5369" s="68">
        <v>0.47687222878602703</v>
      </c>
    </row>
    <row r="5370" spans="1:10" x14ac:dyDescent="0.25">
      <c r="A5370" s="76"/>
      <c r="B5370" s="76">
        <v>5366</v>
      </c>
      <c r="C5370" s="63"/>
      <c r="D5370" s="63" t="s">
        <v>20143</v>
      </c>
      <c r="E5370" s="63" t="s">
        <v>20144</v>
      </c>
      <c r="F5370" s="63" t="s">
        <v>4959</v>
      </c>
      <c r="G5370" s="68">
        <v>4.1188238584530253E-20</v>
      </c>
      <c r="H5370" s="68">
        <v>0.50092541181563499</v>
      </c>
      <c r="I5370" s="68">
        <v>3.5363454927813892E-3</v>
      </c>
      <c r="J5370" s="68">
        <v>0.49553824269158286</v>
      </c>
    </row>
    <row r="5371" spans="1:10" x14ac:dyDescent="0.25">
      <c r="A5371" s="76"/>
      <c r="B5371" s="76">
        <v>5367</v>
      </c>
      <c r="C5371" s="63"/>
      <c r="D5371" s="63" t="s">
        <v>20145</v>
      </c>
      <c r="E5371" s="63" t="s">
        <v>20146</v>
      </c>
      <c r="F5371" s="63" t="s">
        <v>4959</v>
      </c>
      <c r="G5371" s="68">
        <v>8.11687879484201E-16</v>
      </c>
      <c r="H5371" s="68">
        <v>0.3882696008527472</v>
      </c>
      <c r="I5371" s="68">
        <v>0.23052532479664531</v>
      </c>
      <c r="J5371" s="68">
        <v>0.38120507435060402</v>
      </c>
    </row>
    <row r="5372" spans="1:10" x14ac:dyDescent="0.25">
      <c r="A5372" s="76"/>
      <c r="B5372" s="76">
        <v>5368</v>
      </c>
      <c r="C5372" s="63"/>
      <c r="D5372" s="63" t="s">
        <v>20147</v>
      </c>
      <c r="E5372" s="63" t="s">
        <v>20148</v>
      </c>
      <c r="F5372" s="63" t="s">
        <v>4959</v>
      </c>
      <c r="G5372" s="68">
        <v>8.0562440754942968E-2</v>
      </c>
      <c r="H5372" s="68">
        <v>0.69484814570486586</v>
      </c>
      <c r="I5372" s="68">
        <v>5.2478653074485527E-3</v>
      </c>
      <c r="J5372" s="68">
        <v>0.21934154823274252</v>
      </c>
    </row>
    <row r="5373" spans="1:10" x14ac:dyDescent="0.25">
      <c r="A5373" s="76"/>
      <c r="B5373" s="76">
        <v>5369</v>
      </c>
      <c r="C5373" s="63"/>
      <c r="D5373" s="63" t="s">
        <v>20149</v>
      </c>
      <c r="E5373" s="63" t="s">
        <v>20150</v>
      </c>
      <c r="F5373" s="63" t="s">
        <v>4959</v>
      </c>
      <c r="G5373" s="68">
        <v>0.71152797672606549</v>
      </c>
      <c r="H5373" s="68">
        <v>8.5812296014812717E-2</v>
      </c>
      <c r="I5373" s="68">
        <v>0.10221772514237641</v>
      </c>
      <c r="J5373" s="68">
        <v>0.10044200211674445</v>
      </c>
    </row>
    <row r="5374" spans="1:10" x14ac:dyDescent="0.25">
      <c r="A5374" s="76"/>
      <c r="B5374" s="76">
        <v>5370</v>
      </c>
      <c r="C5374" s="63"/>
      <c r="D5374" s="63" t="s">
        <v>20151</v>
      </c>
      <c r="E5374" s="63" t="s">
        <v>20152</v>
      </c>
      <c r="F5374" s="63" t="s">
        <v>4959</v>
      </c>
      <c r="G5374" s="68">
        <v>2.0240908678500525E-2</v>
      </c>
      <c r="H5374" s="68">
        <v>0.47202684036969411</v>
      </c>
      <c r="I5374" s="68">
        <v>3.5504058014159463E-2</v>
      </c>
      <c r="J5374" s="68">
        <v>0.47222819293764418</v>
      </c>
    </row>
    <row r="5375" spans="1:10" x14ac:dyDescent="0.25">
      <c r="A5375" s="76"/>
      <c r="B5375" s="76">
        <v>5371</v>
      </c>
      <c r="C5375" s="63"/>
      <c r="D5375" s="63" t="s">
        <v>20153</v>
      </c>
      <c r="E5375" s="63" t="s">
        <v>20154</v>
      </c>
      <c r="F5375" s="63" t="s">
        <v>4959</v>
      </c>
      <c r="G5375" s="68">
        <v>4.4573307128018266E-10</v>
      </c>
      <c r="H5375" s="68">
        <v>0.49984551868433102</v>
      </c>
      <c r="I5375" s="68">
        <v>5.7110295586224767E-3</v>
      </c>
      <c r="J5375" s="68">
        <v>0.49444345131131351</v>
      </c>
    </row>
    <row r="5376" spans="1:10" x14ac:dyDescent="0.25">
      <c r="A5376" s="76"/>
      <c r="B5376" s="76">
        <v>5372</v>
      </c>
      <c r="C5376" s="63"/>
      <c r="D5376" s="63" t="s">
        <v>20155</v>
      </c>
      <c r="E5376" s="63" t="s">
        <v>20156</v>
      </c>
      <c r="F5376" s="63" t="s">
        <v>4959</v>
      </c>
      <c r="G5376" s="68">
        <v>4.7183409900102791E-10</v>
      </c>
      <c r="H5376" s="68">
        <v>0.4998740624517245</v>
      </c>
      <c r="I5376" s="68">
        <v>5.6535479583647895E-3</v>
      </c>
      <c r="J5376" s="68">
        <v>0.494472389118077</v>
      </c>
    </row>
    <row r="5377" spans="1:10" x14ac:dyDescent="0.25">
      <c r="A5377" s="76"/>
      <c r="B5377" s="76">
        <v>5373</v>
      </c>
      <c r="C5377" s="63"/>
      <c r="D5377" s="63" t="s">
        <v>20157</v>
      </c>
      <c r="E5377" s="63" t="s">
        <v>20158</v>
      </c>
      <c r="F5377" s="63" t="s">
        <v>4959</v>
      </c>
      <c r="G5377" s="68">
        <v>6.1735847635509798E-12</v>
      </c>
      <c r="H5377" s="68">
        <v>0.50052644369893973</v>
      </c>
      <c r="I5377" s="68">
        <v>4.3397838070247897E-3</v>
      </c>
      <c r="J5377" s="68">
        <v>0.49513377248786133</v>
      </c>
    </row>
    <row r="5378" spans="1:10" x14ac:dyDescent="0.25">
      <c r="A5378" s="76"/>
      <c r="B5378" s="76">
        <v>5374</v>
      </c>
      <c r="C5378" s="63"/>
      <c r="D5378" s="63" t="s">
        <v>20159</v>
      </c>
      <c r="E5378" s="63" t="s">
        <v>20160</v>
      </c>
      <c r="F5378" s="63" t="s">
        <v>4959</v>
      </c>
      <c r="G5378" s="68">
        <v>1.0482408519212657E-11</v>
      </c>
      <c r="H5378" s="68">
        <v>0.50021238190591411</v>
      </c>
      <c r="I5378" s="68">
        <v>4.9722403144964204E-3</v>
      </c>
      <c r="J5378" s="68">
        <v>0.49481537776910728</v>
      </c>
    </row>
    <row r="5379" spans="1:10" x14ac:dyDescent="0.25">
      <c r="A5379" s="76"/>
      <c r="B5379" s="76">
        <v>5375</v>
      </c>
      <c r="C5379" s="63"/>
      <c r="D5379" s="63" t="s">
        <v>20161</v>
      </c>
      <c r="E5379" s="63" t="s">
        <v>20162</v>
      </c>
      <c r="F5379" s="63" t="s">
        <v>4959</v>
      </c>
      <c r="G5379" s="68">
        <v>0.22811579057115983</v>
      </c>
      <c r="H5379" s="68">
        <v>0.1479299356988846</v>
      </c>
      <c r="I5379" s="68">
        <v>0.46297219883823632</v>
      </c>
      <c r="J5379" s="68">
        <v>0.1609820748917189</v>
      </c>
    </row>
    <row r="5380" spans="1:10" x14ac:dyDescent="0.25">
      <c r="A5380" s="76"/>
      <c r="B5380" s="76">
        <v>5376</v>
      </c>
      <c r="C5380" s="63"/>
      <c r="D5380" s="63" t="s">
        <v>20163</v>
      </c>
      <c r="E5380" s="63" t="s">
        <v>25539</v>
      </c>
      <c r="F5380" s="63" t="s">
        <v>4959</v>
      </c>
      <c r="G5380" s="68">
        <v>6.1622863057603434E-6</v>
      </c>
      <c r="H5380" s="68">
        <v>0.49969301708985919</v>
      </c>
      <c r="I5380" s="68">
        <v>6.0100937929930542E-3</v>
      </c>
      <c r="J5380" s="68">
        <v>0.49429072683084241</v>
      </c>
    </row>
    <row r="5381" spans="1:10" x14ac:dyDescent="0.25">
      <c r="A5381" s="76"/>
      <c r="B5381" s="76">
        <v>5377</v>
      </c>
      <c r="C5381" s="63"/>
      <c r="D5381" s="63" t="s">
        <v>20164</v>
      </c>
      <c r="E5381" s="63" t="s">
        <v>20165</v>
      </c>
      <c r="F5381" s="63" t="s">
        <v>4959</v>
      </c>
      <c r="G5381" s="68">
        <v>9.7550977574200892E-2</v>
      </c>
      <c r="H5381" s="68">
        <v>0.39202719817515602</v>
      </c>
      <c r="I5381" s="68">
        <v>0.10091743866344277</v>
      </c>
      <c r="J5381" s="68">
        <v>0.40950438558719776</v>
      </c>
    </row>
    <row r="5382" spans="1:10" x14ac:dyDescent="0.25">
      <c r="A5382" s="76"/>
      <c r="B5382" s="76">
        <v>5378</v>
      </c>
      <c r="C5382" s="63"/>
      <c r="D5382" s="63" t="s">
        <v>20166</v>
      </c>
      <c r="E5382" s="63" t="s">
        <v>20167</v>
      </c>
      <c r="F5382" s="63" t="s">
        <v>4959</v>
      </c>
      <c r="G5382" s="68">
        <v>8.8868184329045953E-14</v>
      </c>
      <c r="H5382" s="68">
        <v>0.26966360403925754</v>
      </c>
      <c r="I5382" s="68">
        <v>0.46994245523834904</v>
      </c>
      <c r="J5382" s="68">
        <v>0.26039394072230571</v>
      </c>
    </row>
    <row r="5383" spans="1:10" x14ac:dyDescent="0.25">
      <c r="A5383" s="76"/>
      <c r="B5383" s="76">
        <v>5379</v>
      </c>
      <c r="C5383" s="63"/>
      <c r="D5383" s="63" t="s">
        <v>20168</v>
      </c>
      <c r="E5383" s="63" t="s">
        <v>20169</v>
      </c>
      <c r="F5383" s="63" t="s">
        <v>4959</v>
      </c>
      <c r="G5383" s="68">
        <v>8.8462597315546787E-2</v>
      </c>
      <c r="H5383" s="68">
        <v>0.43230259553443789</v>
      </c>
      <c r="I5383" s="68">
        <v>0.34206949799616138</v>
      </c>
      <c r="J5383" s="68">
        <v>0.13716530915385172</v>
      </c>
    </row>
    <row r="5384" spans="1:10" x14ac:dyDescent="0.25">
      <c r="A5384" s="76"/>
      <c r="B5384" s="76">
        <v>5380</v>
      </c>
      <c r="C5384" s="63"/>
      <c r="D5384" s="63" t="s">
        <v>20170</v>
      </c>
      <c r="E5384" s="63" t="s">
        <v>20171</v>
      </c>
      <c r="F5384" s="63" t="s">
        <v>4959</v>
      </c>
      <c r="G5384" s="68">
        <v>5.348804920767164E-14</v>
      </c>
      <c r="H5384" s="68">
        <v>0.30443481404987011</v>
      </c>
      <c r="I5384" s="68">
        <v>0.39968471666695038</v>
      </c>
      <c r="J5384" s="68">
        <v>0.29588046928312445</v>
      </c>
    </row>
    <row r="5385" spans="1:10" x14ac:dyDescent="0.25">
      <c r="A5385" s="76"/>
      <c r="B5385" s="76">
        <v>5381</v>
      </c>
      <c r="C5385" s="63"/>
      <c r="D5385" s="63" t="s">
        <v>20172</v>
      </c>
      <c r="E5385" s="63" t="s">
        <v>20173</v>
      </c>
      <c r="F5385" s="63" t="s">
        <v>4959</v>
      </c>
      <c r="G5385" s="68">
        <v>3.2507447238183424E-3</v>
      </c>
      <c r="H5385" s="68">
        <v>0.43379229226047533</v>
      </c>
      <c r="I5385" s="68">
        <v>0.13453486663085254</v>
      </c>
      <c r="J5385" s="68">
        <v>0.42842209638485051</v>
      </c>
    </row>
    <row r="5386" spans="1:10" x14ac:dyDescent="0.25">
      <c r="A5386" s="76"/>
      <c r="B5386" s="76">
        <v>5382</v>
      </c>
      <c r="C5386" s="63"/>
      <c r="D5386" s="63" t="s">
        <v>20174</v>
      </c>
      <c r="E5386" s="63" t="s">
        <v>25540</v>
      </c>
      <c r="F5386" s="63" t="s">
        <v>4959</v>
      </c>
      <c r="G5386" s="68">
        <v>5.6862441099286615E-4</v>
      </c>
      <c r="H5386" s="68">
        <v>0.24348528277044898</v>
      </c>
      <c r="I5386" s="68">
        <v>1.1174906248725447E-2</v>
      </c>
      <c r="J5386" s="68">
        <v>0.74477118656983321</v>
      </c>
    </row>
    <row r="5387" spans="1:10" x14ac:dyDescent="0.25">
      <c r="A5387" s="76"/>
      <c r="B5387" s="76">
        <v>5383</v>
      </c>
      <c r="C5387" s="63"/>
      <c r="D5387" s="63" t="s">
        <v>20175</v>
      </c>
      <c r="E5387" s="63" t="s">
        <v>20176</v>
      </c>
      <c r="F5387" s="63" t="s">
        <v>4959</v>
      </c>
      <c r="G5387" s="68">
        <v>7.6526867703830419E-7</v>
      </c>
      <c r="H5387" s="68">
        <v>0.24443642728317663</v>
      </c>
      <c r="I5387" s="68">
        <v>8.2633121021933389E-3</v>
      </c>
      <c r="J5387" s="68">
        <v>0.74729949534595363</v>
      </c>
    </row>
    <row r="5388" spans="1:10" x14ac:dyDescent="0.25">
      <c r="A5388" s="76"/>
      <c r="B5388" s="76">
        <v>5384</v>
      </c>
      <c r="C5388" s="63"/>
      <c r="D5388" s="63" t="s">
        <v>20177</v>
      </c>
      <c r="E5388" s="63" t="s">
        <v>20178</v>
      </c>
      <c r="F5388" s="63" t="s">
        <v>4959</v>
      </c>
      <c r="G5388" s="68">
        <v>7.8503860712626841E-3</v>
      </c>
      <c r="H5388" s="68">
        <v>0.4928782108287299</v>
      </c>
      <c r="I5388" s="68">
        <v>9.5199593979208331E-3</v>
      </c>
      <c r="J5388" s="68">
        <v>0.48975144370208817</v>
      </c>
    </row>
    <row r="5389" spans="1:10" x14ac:dyDescent="0.25">
      <c r="A5389" s="76"/>
      <c r="B5389" s="76">
        <v>5385</v>
      </c>
      <c r="C5389" s="63"/>
      <c r="D5389" s="63" t="s">
        <v>20179</v>
      </c>
      <c r="E5389" s="63" t="s">
        <v>20180</v>
      </c>
      <c r="F5389" s="63" t="s">
        <v>4959</v>
      </c>
      <c r="G5389" s="68">
        <v>0.19717633984465813</v>
      </c>
      <c r="H5389" s="68">
        <v>0.33676202471222921</v>
      </c>
      <c r="I5389" s="68">
        <v>9.9633269329992558E-2</v>
      </c>
      <c r="J5389" s="68">
        <v>0.36642836611311824</v>
      </c>
    </row>
    <row r="5390" spans="1:10" x14ac:dyDescent="0.25">
      <c r="A5390" s="76"/>
      <c r="B5390" s="76">
        <v>5386</v>
      </c>
      <c r="C5390" s="63"/>
      <c r="D5390" s="63" t="s">
        <v>20181</v>
      </c>
      <c r="E5390" s="63" t="s">
        <v>20182</v>
      </c>
      <c r="F5390" s="63" t="s">
        <v>4959</v>
      </c>
      <c r="G5390" s="68">
        <v>1.0783011099309936E-5</v>
      </c>
      <c r="H5390" s="68">
        <v>0.49993476082044486</v>
      </c>
      <c r="I5390" s="68">
        <v>5.5172365514245935E-3</v>
      </c>
      <c r="J5390" s="68">
        <v>0.49453721961703145</v>
      </c>
    </row>
    <row r="5391" spans="1:10" x14ac:dyDescent="0.25">
      <c r="A5391" s="76"/>
      <c r="B5391" s="76">
        <v>5387</v>
      </c>
      <c r="C5391" s="63"/>
      <c r="D5391" s="63" t="s">
        <v>20183</v>
      </c>
      <c r="E5391" s="63" t="s">
        <v>20184</v>
      </c>
      <c r="F5391" s="63" t="s">
        <v>4959</v>
      </c>
      <c r="G5391" s="68">
        <v>4.0521821711171342E-6</v>
      </c>
      <c r="H5391" s="68">
        <v>0.96088414979094305</v>
      </c>
      <c r="I5391" s="68">
        <v>9.7344474556347541E-3</v>
      </c>
      <c r="J5391" s="68">
        <v>2.9377350571250179E-2</v>
      </c>
    </row>
    <row r="5392" spans="1:10" x14ac:dyDescent="0.25">
      <c r="A5392" s="76"/>
      <c r="B5392" s="76">
        <v>5388</v>
      </c>
      <c r="C5392" s="63"/>
      <c r="D5392" s="63" t="s">
        <v>20186</v>
      </c>
      <c r="E5392" s="63" t="s">
        <v>25541</v>
      </c>
      <c r="F5392" s="63" t="s">
        <v>4959</v>
      </c>
      <c r="G5392" s="68">
        <v>0.10044810787268671</v>
      </c>
      <c r="H5392" s="68">
        <v>0.43910320753476606</v>
      </c>
      <c r="I5392" s="68">
        <v>1.8935902174491267E-3</v>
      </c>
      <c r="J5392" s="68">
        <v>0.45855509437509812</v>
      </c>
    </row>
    <row r="5393" spans="1:10" x14ac:dyDescent="0.25">
      <c r="A5393" s="76"/>
      <c r="B5393" s="76">
        <v>5389</v>
      </c>
      <c r="C5393" s="63"/>
      <c r="D5393" s="63" t="s">
        <v>20191</v>
      </c>
      <c r="E5393" s="63" t="s">
        <v>20192</v>
      </c>
      <c r="F5393" s="63" t="s">
        <v>4959</v>
      </c>
      <c r="G5393" s="68">
        <v>0.20183479541568161</v>
      </c>
      <c r="H5393" s="68">
        <v>0.37690714169282102</v>
      </c>
      <c r="I5393" s="68">
        <v>1.1489673666635581E-2</v>
      </c>
      <c r="J5393" s="68">
        <v>0.40976838922486225</v>
      </c>
    </row>
    <row r="5394" spans="1:10" x14ac:dyDescent="0.25">
      <c r="A5394" s="76"/>
      <c r="B5394" s="76">
        <v>5390</v>
      </c>
      <c r="C5394" s="63"/>
      <c r="D5394" s="63" t="s">
        <v>20193</v>
      </c>
      <c r="E5394" s="63" t="s">
        <v>20194</v>
      </c>
      <c r="F5394" s="63" t="s">
        <v>4959</v>
      </c>
      <c r="G5394" s="68">
        <v>4.5893352549153223E-3</v>
      </c>
      <c r="H5394" s="68">
        <v>0.45079855239971456</v>
      </c>
      <c r="I5394" s="68">
        <v>9.8526311447729817E-2</v>
      </c>
      <c r="J5394" s="68">
        <v>0.44608580089764105</v>
      </c>
    </row>
    <row r="5395" spans="1:10" x14ac:dyDescent="0.25">
      <c r="A5395" s="76"/>
      <c r="B5395" s="76">
        <v>5391</v>
      </c>
      <c r="C5395" s="63"/>
      <c r="D5395" s="63" t="s">
        <v>20195</v>
      </c>
      <c r="E5395" s="63" t="s">
        <v>20196</v>
      </c>
      <c r="F5395" s="63" t="s">
        <v>4959</v>
      </c>
      <c r="G5395" s="68">
        <v>4.1409804652333367E-8</v>
      </c>
      <c r="H5395" s="68">
        <v>0.5013238392891205</v>
      </c>
      <c r="I5395" s="68">
        <v>2.7339443480565318E-3</v>
      </c>
      <c r="J5395" s="68">
        <v>0.49594217495301846</v>
      </c>
    </row>
    <row r="5396" spans="1:10" x14ac:dyDescent="0.25">
      <c r="A5396" s="76"/>
      <c r="B5396" s="76">
        <v>5392</v>
      </c>
      <c r="C5396" s="63"/>
      <c r="D5396" s="63" t="s">
        <v>20198</v>
      </c>
      <c r="E5396" s="63" t="s">
        <v>20199</v>
      </c>
      <c r="F5396" s="63" t="s">
        <v>4959</v>
      </c>
      <c r="G5396" s="68">
        <v>0.68671958778819742</v>
      </c>
      <c r="H5396" s="68">
        <v>3.5853960515527049E-2</v>
      </c>
      <c r="I5396" s="68">
        <v>0.26461478026586382</v>
      </c>
      <c r="J5396" s="68">
        <v>1.2811671430411347E-2</v>
      </c>
    </row>
    <row r="5397" spans="1:10" x14ac:dyDescent="0.25">
      <c r="A5397" s="76"/>
      <c r="B5397" s="76">
        <v>5393</v>
      </c>
      <c r="C5397" s="63"/>
      <c r="D5397" s="63" t="s">
        <v>20203</v>
      </c>
      <c r="E5397" s="63" t="s">
        <v>20204</v>
      </c>
      <c r="F5397" s="63" t="s">
        <v>4959</v>
      </c>
      <c r="G5397" s="68">
        <v>6.6411973481215148E-3</v>
      </c>
      <c r="H5397" s="68">
        <v>0.35264681065545117</v>
      </c>
      <c r="I5397" s="68">
        <v>0.29375785959492323</v>
      </c>
      <c r="J5397" s="68">
        <v>0.34695413240150008</v>
      </c>
    </row>
    <row r="5398" spans="1:10" x14ac:dyDescent="0.25">
      <c r="A5398" s="76"/>
      <c r="B5398" s="76">
        <v>5394</v>
      </c>
      <c r="C5398" s="63"/>
      <c r="D5398" s="63" t="s">
        <v>20205</v>
      </c>
      <c r="E5398" s="63" t="s">
        <v>20206</v>
      </c>
      <c r="F5398" s="63" t="s">
        <v>4959</v>
      </c>
      <c r="G5398" s="68">
        <v>1.4709217205002317E-20</v>
      </c>
      <c r="H5398" s="68">
        <v>0.24593575479062377</v>
      </c>
      <c r="I5398" s="68">
        <v>2.0516295362562774E-3</v>
      </c>
      <c r="J5398" s="68">
        <v>0.75201261567311983</v>
      </c>
    </row>
    <row r="5399" spans="1:10" x14ac:dyDescent="0.25">
      <c r="A5399" s="76"/>
      <c r="B5399" s="76">
        <v>5395</v>
      </c>
      <c r="C5399" s="63"/>
      <c r="D5399" s="63" t="s">
        <v>20207</v>
      </c>
      <c r="E5399" s="63" t="s">
        <v>20208</v>
      </c>
      <c r="F5399" s="63" t="s">
        <v>4959</v>
      </c>
      <c r="G5399" s="68">
        <v>1.0754778791658327E-17</v>
      </c>
      <c r="H5399" s="68">
        <v>0.24341339733967959</v>
      </c>
      <c r="I5399" s="68">
        <v>1.2504386844438721E-2</v>
      </c>
      <c r="J5399" s="68">
        <v>0.74408221581588174</v>
      </c>
    </row>
    <row r="5400" spans="1:10" x14ac:dyDescent="0.25">
      <c r="A5400" s="76"/>
      <c r="B5400" s="76">
        <v>5396</v>
      </c>
      <c r="C5400" s="63"/>
      <c r="D5400" s="63" t="s">
        <v>20209</v>
      </c>
      <c r="E5400" s="63" t="s">
        <v>20210</v>
      </c>
      <c r="F5400" s="63" t="s">
        <v>4959</v>
      </c>
      <c r="G5400" s="68">
        <v>5.2202496570587456E-24</v>
      </c>
      <c r="H5400" s="68">
        <v>0.49821231208301675</v>
      </c>
      <c r="I5400" s="68">
        <v>9.0000104055696396E-3</v>
      </c>
      <c r="J5400" s="68">
        <v>0.49278767751141411</v>
      </c>
    </row>
    <row r="5401" spans="1:10" x14ac:dyDescent="0.25">
      <c r="A5401" s="76"/>
      <c r="B5401" s="76">
        <v>5397</v>
      </c>
      <c r="C5401" s="63"/>
      <c r="D5401" s="63" t="s">
        <v>20211</v>
      </c>
      <c r="E5401" s="63" t="s">
        <v>20212</v>
      </c>
      <c r="F5401" s="63" t="s">
        <v>4959</v>
      </c>
      <c r="G5401" s="68">
        <v>8.0701011143434291E-5</v>
      </c>
      <c r="H5401" s="68">
        <v>0.69079941253792432</v>
      </c>
      <c r="I5401" s="68">
        <v>9.8378251017308807E-2</v>
      </c>
      <c r="J5401" s="68">
        <v>0.21074163543362123</v>
      </c>
    </row>
    <row r="5402" spans="1:10" x14ac:dyDescent="0.25">
      <c r="A5402" s="76"/>
      <c r="B5402" s="76">
        <v>5398</v>
      </c>
      <c r="C5402" s="63"/>
      <c r="D5402" s="63" t="s">
        <v>20213</v>
      </c>
      <c r="E5402" s="63" t="s">
        <v>20214</v>
      </c>
      <c r="F5402" s="63" t="s">
        <v>4959</v>
      </c>
      <c r="G5402" s="68">
        <v>1.6629296800724004E-3</v>
      </c>
      <c r="H5402" s="68">
        <v>0.75773596478574079</v>
      </c>
      <c r="I5402" s="68">
        <v>8.7792230658729296E-3</v>
      </c>
      <c r="J5402" s="68">
        <v>0.23182188246831414</v>
      </c>
    </row>
    <row r="5403" spans="1:10" x14ac:dyDescent="0.25">
      <c r="A5403" s="76"/>
      <c r="B5403" s="76">
        <v>5399</v>
      </c>
      <c r="C5403" s="63"/>
      <c r="D5403" s="63" t="s">
        <v>20215</v>
      </c>
      <c r="E5403" s="63" t="s">
        <v>20216</v>
      </c>
      <c r="F5403" s="63" t="s">
        <v>4959</v>
      </c>
      <c r="G5403" s="68">
        <v>4.9823354498512509E-8</v>
      </c>
      <c r="H5403" s="68">
        <v>0.24542737569986811</v>
      </c>
      <c r="I5403" s="68">
        <v>4.1581471012198373E-3</v>
      </c>
      <c r="J5403" s="68">
        <v>0.75041442737555741</v>
      </c>
    </row>
    <row r="5404" spans="1:10" x14ac:dyDescent="0.25">
      <c r="A5404" s="76"/>
      <c r="B5404" s="76">
        <v>5400</v>
      </c>
      <c r="C5404" s="63"/>
      <c r="D5404" s="63" t="s">
        <v>20218</v>
      </c>
      <c r="E5404" s="63" t="s">
        <v>25542</v>
      </c>
      <c r="F5404" s="63" t="s">
        <v>4959</v>
      </c>
      <c r="G5404" s="68">
        <v>0.8140411633243354</v>
      </c>
      <c r="H5404" s="68">
        <v>4.1961978339620967E-2</v>
      </c>
      <c r="I5404" s="68">
        <v>9.4523584893689186E-2</v>
      </c>
      <c r="J5404" s="68">
        <v>4.9473273442353777E-2</v>
      </c>
    </row>
    <row r="5405" spans="1:10" x14ac:dyDescent="0.25">
      <c r="A5405" s="76"/>
      <c r="B5405" s="76">
        <v>5401</v>
      </c>
      <c r="C5405" s="63"/>
      <c r="D5405" s="63" t="s">
        <v>20223</v>
      </c>
      <c r="E5405" s="63" t="s">
        <v>25543</v>
      </c>
      <c r="F5405" s="63" t="s">
        <v>4959</v>
      </c>
      <c r="G5405" s="68">
        <v>8.2128565114599145E-4</v>
      </c>
      <c r="H5405" s="68">
        <v>0.24504589916040748</v>
      </c>
      <c r="I5405" s="68">
        <v>4.2495845756707062E-3</v>
      </c>
      <c r="J5405" s="68">
        <v>0.74988323061277551</v>
      </c>
    </row>
    <row r="5406" spans="1:10" x14ac:dyDescent="0.25">
      <c r="A5406" s="76"/>
      <c r="B5406" s="76">
        <v>5402</v>
      </c>
      <c r="C5406" s="63"/>
      <c r="D5406" s="63" t="s">
        <v>20224</v>
      </c>
      <c r="E5406" s="63" t="s">
        <v>20225</v>
      </c>
      <c r="F5406" s="63" t="s">
        <v>4959</v>
      </c>
      <c r="G5406" s="68">
        <v>2.4499005529540058E-11</v>
      </c>
      <c r="H5406" s="68">
        <v>0.49895025034554008</v>
      </c>
      <c r="I5406" s="68">
        <v>7.5139320351705306E-3</v>
      </c>
      <c r="J5406" s="68">
        <v>0.49353581759479143</v>
      </c>
    </row>
    <row r="5407" spans="1:10" x14ac:dyDescent="0.25">
      <c r="A5407" s="76"/>
      <c r="B5407" s="76">
        <v>5403</v>
      </c>
      <c r="C5407" s="63"/>
      <c r="D5407" s="63" t="s">
        <v>20226</v>
      </c>
      <c r="E5407" s="63" t="s">
        <v>20227</v>
      </c>
      <c r="F5407" s="63" t="s">
        <v>4959</v>
      </c>
      <c r="G5407" s="68">
        <v>1.6199939359232353E-10</v>
      </c>
      <c r="H5407" s="68">
        <v>0.89843946745973147</v>
      </c>
      <c r="I5407" s="68">
        <v>1.269889579645163E-2</v>
      </c>
      <c r="J5407" s="68">
        <v>8.8861636581818337E-2</v>
      </c>
    </row>
    <row r="5408" spans="1:10" x14ac:dyDescent="0.25">
      <c r="A5408" s="76"/>
      <c r="B5408" s="76">
        <v>5404</v>
      </c>
      <c r="C5408" s="63"/>
      <c r="D5408" s="63" t="s">
        <v>20228</v>
      </c>
      <c r="E5408" s="63" t="s">
        <v>20229</v>
      </c>
      <c r="F5408" s="63" t="s">
        <v>4959</v>
      </c>
      <c r="G5408" s="68">
        <v>8.2180131905958149E-3</v>
      </c>
      <c r="H5408" s="68">
        <v>0.29277254580538753</v>
      </c>
      <c r="I5408" s="68">
        <v>1.2846194784335312E-2</v>
      </c>
      <c r="J5408" s="68">
        <v>0.68616324621968017</v>
      </c>
    </row>
    <row r="5409" spans="1:10" x14ac:dyDescent="0.25">
      <c r="A5409" s="76"/>
      <c r="B5409" s="76">
        <v>5405</v>
      </c>
      <c r="C5409" s="63"/>
      <c r="D5409" s="63" t="s">
        <v>20231</v>
      </c>
      <c r="E5409" s="63" t="s">
        <v>25544</v>
      </c>
      <c r="F5409" s="63" t="s">
        <v>4959</v>
      </c>
      <c r="G5409" s="68">
        <v>2.3164659527318898E-2</v>
      </c>
      <c r="H5409" s="68">
        <v>0.30717575121447843</v>
      </c>
      <c r="I5409" s="68">
        <v>0.36442634475456387</v>
      </c>
      <c r="J5409" s="68">
        <v>0.30523324450363454</v>
      </c>
    </row>
    <row r="5410" spans="1:10" x14ac:dyDescent="0.25">
      <c r="A5410" s="76"/>
      <c r="B5410" s="76">
        <v>5406</v>
      </c>
      <c r="C5410" s="63"/>
      <c r="D5410" s="63" t="s">
        <v>20236</v>
      </c>
      <c r="E5410" s="63" t="s">
        <v>25545</v>
      </c>
      <c r="F5410" s="63" t="s">
        <v>4959</v>
      </c>
      <c r="G5410" s="68">
        <v>3.0367289409000994E-7</v>
      </c>
      <c r="H5410" s="68">
        <v>0.50183026282120202</v>
      </c>
      <c r="I5410" s="68">
        <v>1.7137776670519884E-3</v>
      </c>
      <c r="J5410" s="68">
        <v>0.49645565583885143</v>
      </c>
    </row>
    <row r="5411" spans="1:10" x14ac:dyDescent="0.25">
      <c r="A5411" s="76"/>
      <c r="B5411" s="76">
        <v>5407</v>
      </c>
      <c r="C5411" s="63"/>
      <c r="D5411" s="63" t="s">
        <v>20238</v>
      </c>
      <c r="E5411" s="63" t="s">
        <v>25546</v>
      </c>
      <c r="F5411" s="63" t="s">
        <v>4959</v>
      </c>
      <c r="G5411" s="68">
        <v>2.7284879301440965E-16</v>
      </c>
      <c r="H5411" s="68">
        <v>0.50115990319054915</v>
      </c>
      <c r="I5411" s="68">
        <v>3.0641300878839367E-3</v>
      </c>
      <c r="J5411" s="68">
        <v>0.4957759667215666</v>
      </c>
    </row>
    <row r="5412" spans="1:10" x14ac:dyDescent="0.25">
      <c r="A5412" s="76"/>
      <c r="B5412" s="76">
        <v>5408</v>
      </c>
      <c r="C5412" s="63"/>
      <c r="D5412" s="63" t="s">
        <v>20243</v>
      </c>
      <c r="E5412" s="63" t="s">
        <v>20244</v>
      </c>
      <c r="F5412" s="63" t="s">
        <v>4959</v>
      </c>
      <c r="G5412" s="68">
        <v>1.0395875667859644E-8</v>
      </c>
      <c r="H5412" s="68">
        <v>0.76331388565649982</v>
      </c>
      <c r="I5412" s="68">
        <v>3.2867281028261734E-3</v>
      </c>
      <c r="J5412" s="68">
        <v>0.23339937584479764</v>
      </c>
    </row>
    <row r="5413" spans="1:10" x14ac:dyDescent="0.25">
      <c r="A5413" s="76"/>
      <c r="B5413" s="76">
        <v>5409</v>
      </c>
      <c r="C5413" s="63"/>
      <c r="D5413" s="63" t="s">
        <v>20246</v>
      </c>
      <c r="E5413" s="63" t="s">
        <v>20247</v>
      </c>
      <c r="F5413" s="63" t="s">
        <v>4959</v>
      </c>
      <c r="G5413" s="68">
        <v>3.9625383311804404E-5</v>
      </c>
      <c r="H5413" s="68">
        <v>0.50119813439051308</v>
      </c>
      <c r="I5413" s="68">
        <v>2.9354084287884657E-3</v>
      </c>
      <c r="J5413" s="68">
        <v>0.49582683179738724</v>
      </c>
    </row>
    <row r="5414" spans="1:10" x14ac:dyDescent="0.25">
      <c r="A5414" s="76"/>
      <c r="B5414" s="76">
        <v>5410</v>
      </c>
      <c r="C5414" s="63"/>
      <c r="D5414" s="63" t="s">
        <v>20250</v>
      </c>
      <c r="E5414" s="63" t="s">
        <v>20251</v>
      </c>
      <c r="F5414" s="63" t="s">
        <v>4959</v>
      </c>
      <c r="G5414" s="68">
        <v>0.73783580780783009</v>
      </c>
      <c r="H5414" s="68">
        <v>4.8370030057830291E-2</v>
      </c>
      <c r="I5414" s="68">
        <v>0.15716183362681049</v>
      </c>
      <c r="J5414" s="68">
        <v>5.6632328507528223E-2</v>
      </c>
    </row>
    <row r="5415" spans="1:10" x14ac:dyDescent="0.25">
      <c r="A5415" s="76"/>
      <c r="B5415" s="76">
        <v>5411</v>
      </c>
      <c r="C5415" s="63"/>
      <c r="D5415" s="63" t="s">
        <v>20252</v>
      </c>
      <c r="E5415" s="63" t="s">
        <v>20253</v>
      </c>
      <c r="F5415" s="63" t="s">
        <v>4959</v>
      </c>
      <c r="G5415" s="68">
        <v>1.8948286204234293E-3</v>
      </c>
      <c r="H5415" s="68">
        <v>0.96410916042948913</v>
      </c>
      <c r="I5415" s="68">
        <v>7.1622249092313343E-3</v>
      </c>
      <c r="J5415" s="68">
        <v>2.6833786040855272E-2</v>
      </c>
    </row>
    <row r="5416" spans="1:10" x14ac:dyDescent="0.25">
      <c r="A5416" s="76"/>
      <c r="B5416" s="76">
        <v>5412</v>
      </c>
      <c r="C5416" s="63"/>
      <c r="D5416" s="63" t="s">
        <v>20255</v>
      </c>
      <c r="E5416" s="63" t="s">
        <v>20256</v>
      </c>
      <c r="F5416" s="63" t="s">
        <v>4959</v>
      </c>
      <c r="G5416" s="68">
        <v>4.4043236075923199E-5</v>
      </c>
      <c r="H5416" s="68">
        <v>0.24417993473396982</v>
      </c>
      <c r="I5416" s="68">
        <v>9.2477005995925139E-3</v>
      </c>
      <c r="J5416" s="68">
        <v>0.74652832143036174</v>
      </c>
    </row>
    <row r="5417" spans="1:10" x14ac:dyDescent="0.25">
      <c r="A5417" s="76"/>
      <c r="B5417" s="76">
        <v>5413</v>
      </c>
      <c r="C5417" s="63"/>
      <c r="D5417" s="63" t="s">
        <v>20259</v>
      </c>
      <c r="E5417" s="63" t="s">
        <v>20260</v>
      </c>
      <c r="F5417" s="63" t="s">
        <v>4959</v>
      </c>
      <c r="G5417" s="68">
        <v>2.7363240550396309E-4</v>
      </c>
      <c r="H5417" s="68">
        <v>0.49067320276242982</v>
      </c>
      <c r="I5417" s="68">
        <v>2.3825812949300952E-2</v>
      </c>
      <c r="J5417" s="68">
        <v>0.48522735188276561</v>
      </c>
    </row>
    <row r="5418" spans="1:10" x14ac:dyDescent="0.25">
      <c r="A5418" s="76"/>
      <c r="B5418" s="76">
        <v>5414</v>
      </c>
      <c r="C5418" s="63"/>
      <c r="D5418" s="63" t="s">
        <v>20261</v>
      </c>
      <c r="E5418" s="63" t="s">
        <v>25547</v>
      </c>
      <c r="F5418" s="63" t="s">
        <v>4959</v>
      </c>
      <c r="G5418" s="68">
        <v>4.036336555175294E-11</v>
      </c>
      <c r="H5418" s="68">
        <v>0.76421562498840501</v>
      </c>
      <c r="I5418" s="68">
        <v>2.1031699406296898E-3</v>
      </c>
      <c r="J5418" s="68">
        <v>0.23368120503060161</v>
      </c>
    </row>
    <row r="5419" spans="1:10" x14ac:dyDescent="0.25">
      <c r="A5419" s="76"/>
      <c r="B5419" s="76">
        <v>5415</v>
      </c>
      <c r="C5419" s="63"/>
      <c r="D5419" s="63" t="s">
        <v>20263</v>
      </c>
      <c r="E5419" s="63" t="s">
        <v>20264</v>
      </c>
      <c r="F5419" s="63" t="s">
        <v>4959</v>
      </c>
      <c r="G5419" s="68">
        <v>2.497598720616331E-5</v>
      </c>
      <c r="H5419" s="68">
        <v>0.49691191124249978</v>
      </c>
      <c r="I5419" s="68">
        <v>1.1586206154354238E-2</v>
      </c>
      <c r="J5419" s="68">
        <v>0.49147690661593979</v>
      </c>
    </row>
    <row r="5420" spans="1:10" x14ac:dyDescent="0.25">
      <c r="A5420" s="76"/>
      <c r="B5420" s="76">
        <v>5416</v>
      </c>
      <c r="C5420" s="63"/>
      <c r="D5420" s="63" t="s">
        <v>20267</v>
      </c>
      <c r="E5420" s="63" t="s">
        <v>20268</v>
      </c>
      <c r="F5420" s="63" t="s">
        <v>4959</v>
      </c>
      <c r="G5420" s="68">
        <v>1.1456029504210182E-10</v>
      </c>
      <c r="H5420" s="68">
        <v>0.49602891463077159</v>
      </c>
      <c r="I5420" s="68">
        <v>1.3397041093793784E-2</v>
      </c>
      <c r="J5420" s="68">
        <v>0.49057404416087541</v>
      </c>
    </row>
    <row r="5421" spans="1:10" x14ac:dyDescent="0.25">
      <c r="A5421" s="76"/>
      <c r="B5421" s="76">
        <v>5417</v>
      </c>
      <c r="C5421" s="63"/>
      <c r="D5421" s="63" t="s">
        <v>20270</v>
      </c>
      <c r="E5421" s="63" t="s">
        <v>20271</v>
      </c>
      <c r="F5421" s="63" t="s">
        <v>4959</v>
      </c>
      <c r="G5421" s="68">
        <v>2.6397184450083817E-12</v>
      </c>
      <c r="H5421" s="68">
        <v>0.24480781388815237</v>
      </c>
      <c r="I5421" s="68">
        <v>6.7256543024443727E-3</v>
      </c>
      <c r="J5421" s="68">
        <v>0.74846653180676437</v>
      </c>
    </row>
    <row r="5422" spans="1:10" x14ac:dyDescent="0.25">
      <c r="A5422" s="76"/>
      <c r="B5422" s="76">
        <v>5418</v>
      </c>
      <c r="C5422" s="63"/>
      <c r="D5422" s="63" t="s">
        <v>20275</v>
      </c>
      <c r="E5422" s="63" t="s">
        <v>20276</v>
      </c>
      <c r="F5422" s="63" t="s">
        <v>4959</v>
      </c>
      <c r="G5422" s="68">
        <v>4.0680665309485203E-7</v>
      </c>
      <c r="H5422" s="68">
        <v>0.49777354073104613</v>
      </c>
      <c r="I5422" s="68">
        <v>9.8830920544186081E-3</v>
      </c>
      <c r="J5422" s="68">
        <v>0.49234296040788211</v>
      </c>
    </row>
    <row r="5423" spans="1:10" x14ac:dyDescent="0.25">
      <c r="A5423" s="76"/>
      <c r="B5423" s="76">
        <v>5419</v>
      </c>
      <c r="C5423" s="63"/>
      <c r="D5423" s="63" t="s">
        <v>20277</v>
      </c>
      <c r="E5423" s="63" t="s">
        <v>20278</v>
      </c>
      <c r="F5423" s="63" t="s">
        <v>4959</v>
      </c>
      <c r="G5423" s="68">
        <v>1.5634616900975318E-4</v>
      </c>
      <c r="H5423" s="68">
        <v>0.95750129105544213</v>
      </c>
      <c r="I5423" s="68">
        <v>1.3069006197284841E-2</v>
      </c>
      <c r="J5423" s="68">
        <v>2.9273356578263358E-2</v>
      </c>
    </row>
    <row r="5424" spans="1:10" x14ac:dyDescent="0.25">
      <c r="A5424" s="76"/>
      <c r="B5424" s="76">
        <v>5420</v>
      </c>
      <c r="C5424" s="63"/>
      <c r="D5424" s="63" t="s">
        <v>20280</v>
      </c>
      <c r="E5424" s="63" t="s">
        <v>20281</v>
      </c>
      <c r="F5424" s="63" t="s">
        <v>4959</v>
      </c>
      <c r="G5424" s="68">
        <v>7.3636520738033993E-6</v>
      </c>
      <c r="H5424" s="68">
        <v>0.7627478136428445</v>
      </c>
      <c r="I5424" s="68">
        <v>4.0216329596079563E-3</v>
      </c>
      <c r="J5424" s="68">
        <v>0.2332231897454739</v>
      </c>
    </row>
    <row r="5425" spans="1:10" x14ac:dyDescent="0.25">
      <c r="A5425" s="76"/>
      <c r="B5425" s="76">
        <v>5421</v>
      </c>
      <c r="C5425" s="63"/>
      <c r="D5425" s="63" t="s">
        <v>20284</v>
      </c>
      <c r="E5425" s="63" t="s">
        <v>20285</v>
      </c>
      <c r="F5425" s="63" t="s">
        <v>4959</v>
      </c>
      <c r="G5425" s="68">
        <v>0.5323685662180957</v>
      </c>
      <c r="H5425" s="68">
        <v>0.21019437768235594</v>
      </c>
      <c r="I5425" s="68">
        <v>1.5072057524211707E-2</v>
      </c>
      <c r="J5425" s="68">
        <v>0.24236499857533725</v>
      </c>
    </row>
    <row r="5426" spans="1:10" x14ac:dyDescent="0.25">
      <c r="A5426" s="76"/>
      <c r="B5426" s="76">
        <v>5422</v>
      </c>
      <c r="C5426" s="63"/>
      <c r="D5426" s="63" t="s">
        <v>20287</v>
      </c>
      <c r="E5426" s="63" t="s">
        <v>25548</v>
      </c>
      <c r="F5426" s="63" t="s">
        <v>4959</v>
      </c>
      <c r="G5426" s="68">
        <v>0.71158942120214685</v>
      </c>
      <c r="H5426" s="68">
        <v>3.4173912817904495E-2</v>
      </c>
      <c r="I5426" s="68">
        <v>0.21443195439454471</v>
      </c>
      <c r="J5426" s="68">
        <v>3.9804711585403378E-2</v>
      </c>
    </row>
    <row r="5427" spans="1:10" x14ac:dyDescent="0.25">
      <c r="A5427" s="76"/>
      <c r="B5427" s="76">
        <v>5423</v>
      </c>
      <c r="C5427" s="63"/>
      <c r="D5427" s="63" t="s">
        <v>20293</v>
      </c>
      <c r="E5427" s="63" t="s">
        <v>20294</v>
      </c>
      <c r="F5427" s="63" t="s">
        <v>4959</v>
      </c>
      <c r="G5427" s="68">
        <v>1.0840187094308903E-4</v>
      </c>
      <c r="H5427" s="68">
        <v>0.45932946978617495</v>
      </c>
      <c r="I5427" s="68">
        <v>8.7175004464101966E-2</v>
      </c>
      <c r="J5427" s="68">
        <v>0.45338712387878011</v>
      </c>
    </row>
    <row r="5428" spans="1:10" x14ac:dyDescent="0.25">
      <c r="A5428" s="76"/>
      <c r="B5428" s="76">
        <v>5424</v>
      </c>
      <c r="C5428" s="63"/>
      <c r="D5428" s="63" t="s">
        <v>20298</v>
      </c>
      <c r="E5428" s="63" t="s">
        <v>20299</v>
      </c>
      <c r="F5428" s="63" t="s">
        <v>4959</v>
      </c>
      <c r="G5428" s="68">
        <v>1.1188551336168528E-10</v>
      </c>
      <c r="H5428" s="68">
        <v>0.4987478184478798</v>
      </c>
      <c r="I5428" s="68">
        <v>7.9215934244677433E-3</v>
      </c>
      <c r="J5428" s="68">
        <v>0.49333058801576679</v>
      </c>
    </row>
    <row r="5429" spans="1:10" x14ac:dyDescent="0.25">
      <c r="A5429" s="76"/>
      <c r="B5429" s="76">
        <v>5425</v>
      </c>
      <c r="C5429" s="63"/>
      <c r="D5429" s="63" t="s">
        <v>20300</v>
      </c>
      <c r="E5429" s="63" t="s">
        <v>20301</v>
      </c>
      <c r="F5429" s="63" t="s">
        <v>4959</v>
      </c>
      <c r="G5429" s="68">
        <v>9.8760457115416872E-6</v>
      </c>
      <c r="H5429" s="68">
        <v>0.49940208674829206</v>
      </c>
      <c r="I5429" s="68">
        <v>6.5911237597761239E-3</v>
      </c>
      <c r="J5429" s="68">
        <v>0.49399691344622076</v>
      </c>
    </row>
    <row r="5430" spans="1:10" x14ac:dyDescent="0.25">
      <c r="A5430" s="76"/>
      <c r="B5430" s="76">
        <v>5426</v>
      </c>
      <c r="C5430" s="63"/>
      <c r="D5430" s="63" t="s">
        <v>25549</v>
      </c>
      <c r="E5430" s="63" t="s">
        <v>20302</v>
      </c>
      <c r="F5430" s="63" t="s">
        <v>4959</v>
      </c>
      <c r="G5430" s="68">
        <v>1.1572834931289023E-9</v>
      </c>
      <c r="H5430" s="68">
        <v>0.50014941406903446</v>
      </c>
      <c r="I5430" s="68">
        <v>5.0990434088090987E-3</v>
      </c>
      <c r="J5430" s="68">
        <v>0.49475154136487309</v>
      </c>
    </row>
    <row r="5431" spans="1:10" x14ac:dyDescent="0.25">
      <c r="A5431" s="76"/>
      <c r="B5431" s="76">
        <v>5427</v>
      </c>
      <c r="C5431" s="63"/>
      <c r="D5431" s="63" t="s">
        <v>20304</v>
      </c>
      <c r="E5431" s="63" t="s">
        <v>25550</v>
      </c>
      <c r="F5431" s="63" t="s">
        <v>4959</v>
      </c>
      <c r="G5431" s="68">
        <v>1.6468649339226193E-4</v>
      </c>
      <c r="H5431" s="68">
        <v>0.46319401560101908</v>
      </c>
      <c r="I5431" s="68">
        <v>7.9316506762056968E-2</v>
      </c>
      <c r="J5431" s="68">
        <v>0.4573247911435272</v>
      </c>
    </row>
    <row r="5432" spans="1:10" x14ac:dyDescent="0.25">
      <c r="A5432" s="76"/>
      <c r="B5432" s="76">
        <v>5428</v>
      </c>
      <c r="C5432" s="63"/>
      <c r="D5432" s="63" t="s">
        <v>20310</v>
      </c>
      <c r="E5432" s="63" t="s">
        <v>20311</v>
      </c>
      <c r="F5432" s="63" t="s">
        <v>4959</v>
      </c>
      <c r="G5432" s="68">
        <v>3.2445184298296687E-9</v>
      </c>
      <c r="H5432" s="68">
        <v>0.16117915091010565</v>
      </c>
      <c r="I5432" s="68">
        <v>0.6897696669562956</v>
      </c>
      <c r="J5432" s="68">
        <v>0.14905117888907846</v>
      </c>
    </row>
    <row r="5433" spans="1:10" x14ac:dyDescent="0.25">
      <c r="A5433" s="76"/>
      <c r="B5433" s="76">
        <v>5429</v>
      </c>
      <c r="C5433" s="63"/>
      <c r="D5433" s="63" t="s">
        <v>20316</v>
      </c>
      <c r="E5433" s="63" t="s">
        <v>20317</v>
      </c>
      <c r="F5433" s="63" t="s">
        <v>4959</v>
      </c>
      <c r="G5433" s="68">
        <v>3.052406573584183E-24</v>
      </c>
      <c r="H5433" s="68">
        <v>0.74003849317589199</v>
      </c>
      <c r="I5433" s="68">
        <v>3.3836843858945385E-2</v>
      </c>
      <c r="J5433" s="68">
        <v>0.22612466296516257</v>
      </c>
    </row>
    <row r="5434" spans="1:10" x14ac:dyDescent="0.25">
      <c r="A5434" s="76"/>
      <c r="B5434" s="76">
        <v>5430</v>
      </c>
      <c r="C5434" s="63"/>
      <c r="D5434" s="63" t="s">
        <v>20320</v>
      </c>
      <c r="E5434" s="63" t="s">
        <v>25551</v>
      </c>
      <c r="F5434" s="63" t="s">
        <v>4959</v>
      </c>
      <c r="G5434" s="68">
        <v>1.0744034831834308E-9</v>
      </c>
      <c r="H5434" s="68">
        <v>0.24578397806005356</v>
      </c>
      <c r="I5434" s="68">
        <v>2.6805488891711959E-3</v>
      </c>
      <c r="J5434" s="68">
        <v>0.75153547197637172</v>
      </c>
    </row>
    <row r="5435" spans="1:10" x14ac:dyDescent="0.25">
      <c r="A5435" s="76"/>
      <c r="B5435" s="76">
        <v>5431</v>
      </c>
      <c r="C5435" s="63"/>
      <c r="D5435" s="63" t="s">
        <v>20321</v>
      </c>
      <c r="E5435" s="63" t="s">
        <v>20322</v>
      </c>
      <c r="F5435" s="63" t="s">
        <v>4959</v>
      </c>
      <c r="G5435" s="68">
        <v>3.5243655109046398E-4</v>
      </c>
      <c r="H5435" s="68">
        <v>0.49731608418490347</v>
      </c>
      <c r="I5435" s="68">
        <v>1.0344824680692859E-2</v>
      </c>
      <c r="J5435" s="68">
        <v>0.49198665458331325</v>
      </c>
    </row>
    <row r="5436" spans="1:10" x14ac:dyDescent="0.25">
      <c r="A5436" s="76"/>
      <c r="B5436" s="76">
        <v>5432</v>
      </c>
      <c r="C5436" s="63"/>
      <c r="D5436" s="63" t="s">
        <v>20323</v>
      </c>
      <c r="E5436" s="63" t="s">
        <v>20324</v>
      </c>
      <c r="F5436" s="63" t="s">
        <v>4959</v>
      </c>
      <c r="G5436" s="68">
        <v>2.9259564324858492E-6</v>
      </c>
      <c r="H5436" s="68">
        <v>0.50090060650117141</v>
      </c>
      <c r="I5436" s="68">
        <v>3.582478173128499E-3</v>
      </c>
      <c r="J5436" s="68">
        <v>0.49551398936926749</v>
      </c>
    </row>
    <row r="5437" spans="1:10" x14ac:dyDescent="0.25">
      <c r="A5437" s="76"/>
      <c r="B5437" s="76">
        <v>5433</v>
      </c>
      <c r="C5437" s="63"/>
      <c r="D5437" s="63" t="s">
        <v>20325</v>
      </c>
      <c r="E5437" s="63" t="s">
        <v>20326</v>
      </c>
      <c r="F5437" s="63" t="s">
        <v>4959</v>
      </c>
      <c r="G5437" s="68">
        <v>5.0609567958261445E-11</v>
      </c>
      <c r="H5437" s="68">
        <v>0.3239307043169054</v>
      </c>
      <c r="I5437" s="68">
        <v>0.36032043805954439</v>
      </c>
      <c r="J5437" s="68">
        <v>0.31574885757293819</v>
      </c>
    </row>
    <row r="5438" spans="1:10" x14ac:dyDescent="0.25">
      <c r="A5438" s="76"/>
      <c r="B5438" s="76">
        <v>5434</v>
      </c>
      <c r="C5438" s="63"/>
      <c r="D5438" s="63" t="s">
        <v>20327</v>
      </c>
      <c r="E5438" s="63" t="s">
        <v>20328</v>
      </c>
      <c r="F5438" s="63" t="s">
        <v>4959</v>
      </c>
      <c r="G5438" s="68">
        <v>3.9086642130786171E-11</v>
      </c>
      <c r="H5438" s="68">
        <v>0.76303267501909577</v>
      </c>
      <c r="I5438" s="68">
        <v>3.6558400131935743E-3</v>
      </c>
      <c r="J5438" s="68">
        <v>0.23331148492862336</v>
      </c>
    </row>
    <row r="5439" spans="1:10" x14ac:dyDescent="0.25">
      <c r="A5439" s="76"/>
      <c r="B5439" s="76">
        <v>5435</v>
      </c>
      <c r="C5439" s="63"/>
      <c r="D5439" s="63" t="s">
        <v>20329</v>
      </c>
      <c r="E5439" s="63" t="s">
        <v>20330</v>
      </c>
      <c r="F5439" s="63" t="s">
        <v>4959</v>
      </c>
      <c r="G5439" s="68">
        <v>1.2746150385725538E-6</v>
      </c>
      <c r="H5439" s="68">
        <v>0.49658564572735708</v>
      </c>
      <c r="I5439" s="68">
        <v>1.227419815851576E-2</v>
      </c>
      <c r="J5439" s="68">
        <v>0.49113888149908808</v>
      </c>
    </row>
    <row r="5440" spans="1:10" x14ac:dyDescent="0.25">
      <c r="A5440" s="76"/>
      <c r="B5440" s="76">
        <v>5436</v>
      </c>
      <c r="C5440" s="63"/>
      <c r="D5440" s="63" t="s">
        <v>20331</v>
      </c>
      <c r="E5440" s="63" t="s">
        <v>20332</v>
      </c>
      <c r="F5440" s="63" t="s">
        <v>4959</v>
      </c>
      <c r="G5440" s="68">
        <v>6.0374623876092607E-12</v>
      </c>
      <c r="H5440" s="68">
        <v>0.5000519386110176</v>
      </c>
      <c r="I5440" s="68">
        <v>5.2953410531553901E-3</v>
      </c>
      <c r="J5440" s="68">
        <v>0.49465272032978957</v>
      </c>
    </row>
    <row r="5441" spans="1:10" x14ac:dyDescent="0.25">
      <c r="A5441" s="76"/>
      <c r="B5441" s="76">
        <v>5437</v>
      </c>
      <c r="C5441" s="63"/>
      <c r="D5441" s="63" t="s">
        <v>20333</v>
      </c>
      <c r="E5441" s="63" t="s">
        <v>20334</v>
      </c>
      <c r="F5441" s="63" t="s">
        <v>4959</v>
      </c>
      <c r="G5441" s="68">
        <v>1.4871072957855743E-8</v>
      </c>
      <c r="H5441" s="68">
        <v>0.24546946550814699</v>
      </c>
      <c r="I5441" s="68">
        <v>3.9837972978534406E-3</v>
      </c>
      <c r="J5441" s="68">
        <v>0.7505467223229263</v>
      </c>
    </row>
    <row r="5442" spans="1:10" x14ac:dyDescent="0.25">
      <c r="A5442" s="76"/>
      <c r="B5442" s="76">
        <v>5438</v>
      </c>
      <c r="C5442" s="63"/>
      <c r="D5442" s="63" t="s">
        <v>20335</v>
      </c>
      <c r="E5442" s="63" t="s">
        <v>20336</v>
      </c>
      <c r="F5442" s="63" t="s">
        <v>4959</v>
      </c>
      <c r="G5442" s="68">
        <v>3.6972407666258443E-10</v>
      </c>
      <c r="H5442" s="68">
        <v>0.4999712964087783</v>
      </c>
      <c r="I5442" s="68">
        <v>5.4577380116322084E-3</v>
      </c>
      <c r="J5442" s="68">
        <v>0.49457096520986532</v>
      </c>
    </row>
    <row r="5443" spans="1:10" x14ac:dyDescent="0.25">
      <c r="A5443" s="76"/>
      <c r="B5443" s="76">
        <v>5439</v>
      </c>
      <c r="C5443" s="63"/>
      <c r="D5443" s="63" t="s">
        <v>20337</v>
      </c>
      <c r="E5443" s="63" t="s">
        <v>20338</v>
      </c>
      <c r="F5443" s="63" t="s">
        <v>4959</v>
      </c>
      <c r="G5443" s="68">
        <v>1.5321608347846532E-9</v>
      </c>
      <c r="H5443" s="68">
        <v>0.50100257078674992</v>
      </c>
      <c r="I5443" s="68">
        <v>3.3809617554328214E-3</v>
      </c>
      <c r="J5443" s="68">
        <v>0.49561646592565678</v>
      </c>
    </row>
    <row r="5444" spans="1:10" x14ac:dyDescent="0.25">
      <c r="A5444" s="76"/>
      <c r="B5444" s="76">
        <v>5440</v>
      </c>
      <c r="C5444" s="63"/>
      <c r="D5444" s="63" t="s">
        <v>20339</v>
      </c>
      <c r="E5444" s="63" t="s">
        <v>20340</v>
      </c>
      <c r="F5444" s="63" t="s">
        <v>4959</v>
      </c>
      <c r="G5444" s="68">
        <v>1.3005400750316797E-9</v>
      </c>
      <c r="H5444" s="68">
        <v>0.50056947903484683</v>
      </c>
      <c r="I5444" s="68">
        <v>4.2531178331260801E-3</v>
      </c>
      <c r="J5444" s="68">
        <v>0.49517740183148645</v>
      </c>
    </row>
    <row r="5445" spans="1:10" x14ac:dyDescent="0.25">
      <c r="A5445" s="76"/>
      <c r="B5445" s="76">
        <v>5441</v>
      </c>
      <c r="C5445" s="63"/>
      <c r="D5445" s="63" t="s">
        <v>20341</v>
      </c>
      <c r="E5445" s="63" t="s">
        <v>20342</v>
      </c>
      <c r="F5445" s="63" t="s">
        <v>4959</v>
      </c>
      <c r="G5445" s="68">
        <v>5.9541333164370048E-10</v>
      </c>
      <c r="H5445" s="68">
        <v>0.50034549388574578</v>
      </c>
      <c r="I5445" s="68">
        <v>4.7041789330363121E-3</v>
      </c>
      <c r="J5445" s="68">
        <v>0.49495032658580401</v>
      </c>
    </row>
    <row r="5446" spans="1:10" x14ac:dyDescent="0.25">
      <c r="A5446" s="76"/>
      <c r="B5446" s="76">
        <v>5442</v>
      </c>
      <c r="C5446" s="63"/>
      <c r="D5446" s="63" t="s">
        <v>20343</v>
      </c>
      <c r="E5446" s="63" t="s">
        <v>20344</v>
      </c>
      <c r="F5446" s="63" t="s">
        <v>4959</v>
      </c>
      <c r="G5446" s="68">
        <v>6.922409929860167E-10</v>
      </c>
      <c r="H5446" s="68">
        <v>0.50085222235535587</v>
      </c>
      <c r="I5446" s="68">
        <v>3.6837326630655E-3</v>
      </c>
      <c r="J5446" s="68">
        <v>0.49546404428933755</v>
      </c>
    </row>
    <row r="5447" spans="1:10" x14ac:dyDescent="0.25">
      <c r="A5447" s="76"/>
      <c r="B5447" s="76">
        <v>5443</v>
      </c>
      <c r="C5447" s="63"/>
      <c r="D5447" s="63" t="s">
        <v>20345</v>
      </c>
      <c r="E5447" s="63" t="s">
        <v>20346</v>
      </c>
      <c r="F5447" s="63" t="s">
        <v>4959</v>
      </c>
      <c r="G5447" s="68">
        <v>7.678518227287E-9</v>
      </c>
      <c r="H5447" s="68">
        <v>0.49999840520349048</v>
      </c>
      <c r="I5447" s="68">
        <v>5.4031367116276173E-3</v>
      </c>
      <c r="J5447" s="68">
        <v>0.49459845040636385</v>
      </c>
    </row>
    <row r="5448" spans="1:10" x14ac:dyDescent="0.25">
      <c r="A5448" s="76"/>
      <c r="B5448" s="76">
        <v>5444</v>
      </c>
      <c r="C5448" s="63"/>
      <c r="D5448" s="63" t="s">
        <v>20347</v>
      </c>
      <c r="E5448" s="63" t="s">
        <v>20348</v>
      </c>
      <c r="F5448" s="63" t="s">
        <v>4959</v>
      </c>
      <c r="G5448" s="68">
        <v>4.5807460541995421E-9</v>
      </c>
      <c r="H5448" s="68">
        <v>0.76190978359150596</v>
      </c>
      <c r="I5448" s="68">
        <v>5.1296767276535864E-3</v>
      </c>
      <c r="J5448" s="68">
        <v>0.23296053510009571</v>
      </c>
    </row>
    <row r="5449" spans="1:10" x14ac:dyDescent="0.25">
      <c r="A5449" s="76"/>
      <c r="B5449" s="76">
        <v>5445</v>
      </c>
      <c r="C5449" s="63"/>
      <c r="D5449" s="63" t="s">
        <v>20349</v>
      </c>
      <c r="E5449" s="63" t="s">
        <v>20350</v>
      </c>
      <c r="F5449" s="63" t="s">
        <v>4959</v>
      </c>
      <c r="G5449" s="68">
        <v>5.1747341413095202E-8</v>
      </c>
      <c r="H5449" s="68">
        <v>0.49954541164401528</v>
      </c>
      <c r="I5449" s="68">
        <v>6.3153202612452504E-3</v>
      </c>
      <c r="J5449" s="68">
        <v>0.49413921634739777</v>
      </c>
    </row>
    <row r="5450" spans="1:10" x14ac:dyDescent="0.25">
      <c r="A5450" s="76"/>
      <c r="B5450" s="76">
        <v>5446</v>
      </c>
      <c r="C5450" s="63"/>
      <c r="D5450" s="63" t="s">
        <v>20351</v>
      </c>
      <c r="E5450" s="63" t="s">
        <v>20352</v>
      </c>
      <c r="F5450" s="63" t="s">
        <v>4959</v>
      </c>
      <c r="G5450" s="68">
        <v>1.9938674466110617E-8</v>
      </c>
      <c r="H5450" s="68">
        <v>0.50062748595019035</v>
      </c>
      <c r="I5450" s="68">
        <v>4.1362795915864427E-3</v>
      </c>
      <c r="J5450" s="68">
        <v>0.4952362145195488</v>
      </c>
    </row>
    <row r="5451" spans="1:10" x14ac:dyDescent="0.25">
      <c r="A5451" s="76"/>
      <c r="B5451" s="76">
        <v>5447</v>
      </c>
      <c r="C5451" s="63"/>
      <c r="D5451" s="63" t="s">
        <v>20353</v>
      </c>
      <c r="E5451" s="63" t="s">
        <v>20354</v>
      </c>
      <c r="F5451" s="63" t="s">
        <v>4959</v>
      </c>
      <c r="G5451" s="68">
        <v>1.164453609366541E-8</v>
      </c>
      <c r="H5451" s="68">
        <v>0.50014940537025054</v>
      </c>
      <c r="I5451" s="68">
        <v>5.0990472350222202E-3</v>
      </c>
      <c r="J5451" s="68">
        <v>0.49475153575019026</v>
      </c>
    </row>
    <row r="5452" spans="1:10" x14ac:dyDescent="0.25">
      <c r="A5452" s="76"/>
      <c r="B5452" s="76">
        <v>5448</v>
      </c>
      <c r="C5452" s="63"/>
      <c r="D5452" s="63" t="s">
        <v>20355</v>
      </c>
      <c r="E5452" s="63" t="s">
        <v>20356</v>
      </c>
      <c r="F5452" s="63" t="s">
        <v>4959</v>
      </c>
      <c r="G5452" s="68">
        <v>2.2448243930187599E-8</v>
      </c>
      <c r="H5452" s="68">
        <v>0.94163688318490801</v>
      </c>
      <c r="I5452" s="68">
        <v>4.0567900961495122E-3</v>
      </c>
      <c r="J5452" s="68">
        <v>5.4306304270698477E-2</v>
      </c>
    </row>
    <row r="5453" spans="1:10" x14ac:dyDescent="0.25">
      <c r="A5453" s="76"/>
      <c r="B5453" s="76">
        <v>5449</v>
      </c>
      <c r="C5453" s="63"/>
      <c r="D5453" s="63" t="s">
        <v>20357</v>
      </c>
      <c r="E5453" s="63" t="s">
        <v>20358</v>
      </c>
      <c r="F5453" s="63" t="s">
        <v>4959</v>
      </c>
      <c r="G5453" s="68">
        <v>2.8386985528826865E-13</v>
      </c>
      <c r="H5453" s="68">
        <v>0.49923126414522545</v>
      </c>
      <c r="I5453" s="68">
        <v>6.9480217981565152E-3</v>
      </c>
      <c r="J5453" s="68">
        <v>0.49382071405633426</v>
      </c>
    </row>
    <row r="5454" spans="1:10" x14ac:dyDescent="0.25">
      <c r="A5454" s="76"/>
      <c r="B5454" s="76">
        <v>5450</v>
      </c>
      <c r="C5454" s="63"/>
      <c r="D5454" s="63" t="s">
        <v>20359</v>
      </c>
      <c r="E5454" s="63" t="s">
        <v>20360</v>
      </c>
      <c r="F5454" s="63" t="s">
        <v>4959</v>
      </c>
      <c r="G5454" s="68">
        <v>7.9309230787830132E-10</v>
      </c>
      <c r="H5454" s="68">
        <v>0.24518160144324966</v>
      </c>
      <c r="I5454" s="68">
        <v>5.1766935895246865E-3</v>
      </c>
      <c r="J5454" s="68">
        <v>0.74964170417413356</v>
      </c>
    </row>
    <row r="5455" spans="1:10" x14ac:dyDescent="0.25">
      <c r="A5455" s="76"/>
      <c r="B5455" s="76">
        <v>5451</v>
      </c>
      <c r="C5455" s="63"/>
      <c r="D5455" s="63" t="s">
        <v>20361</v>
      </c>
      <c r="E5455" s="63" t="s">
        <v>20362</v>
      </c>
      <c r="F5455" s="63" t="s">
        <v>4959</v>
      </c>
      <c r="G5455" s="68">
        <v>1.0352364090369425E-9</v>
      </c>
      <c r="H5455" s="68">
        <v>0.50126741014016785</v>
      </c>
      <c r="I5455" s="68">
        <v>2.8476330547991609E-3</v>
      </c>
      <c r="J5455" s="68">
        <v>0.49588495576979696</v>
      </c>
    </row>
    <row r="5456" spans="1:10" x14ac:dyDescent="0.25">
      <c r="A5456" s="76"/>
      <c r="B5456" s="76">
        <v>5452</v>
      </c>
      <c r="C5456" s="63"/>
      <c r="D5456" s="63" t="s">
        <v>20363</v>
      </c>
      <c r="E5456" s="63" t="s">
        <v>20364</v>
      </c>
      <c r="F5456" s="63" t="s">
        <v>4959</v>
      </c>
      <c r="G5456" s="68">
        <v>1.7449629026090334E-8</v>
      </c>
      <c r="H5456" s="68">
        <v>0.50014940160960775</v>
      </c>
      <c r="I5456" s="68">
        <v>5.0990472294969412E-3</v>
      </c>
      <c r="J5456" s="68">
        <v>0.49475153371126651</v>
      </c>
    </row>
    <row r="5457" spans="1:10" x14ac:dyDescent="0.25">
      <c r="A5457" s="76"/>
      <c r="B5457" s="76">
        <v>5453</v>
      </c>
      <c r="C5457" s="63"/>
      <c r="D5457" s="63" t="s">
        <v>20366</v>
      </c>
      <c r="E5457" s="63" t="s">
        <v>20367</v>
      </c>
      <c r="F5457" s="63" t="s">
        <v>4959</v>
      </c>
      <c r="G5457" s="68">
        <v>7.1866609518404669E-10</v>
      </c>
      <c r="H5457" s="68">
        <v>0.49933098773045737</v>
      </c>
      <c r="I5457" s="68">
        <v>6.7471961452918805E-3</v>
      </c>
      <c r="J5457" s="68">
        <v>0.49392181540558477</v>
      </c>
    </row>
    <row r="5458" spans="1:10" x14ac:dyDescent="0.25">
      <c r="A5458" s="76"/>
      <c r="B5458" s="76">
        <v>5454</v>
      </c>
      <c r="C5458" s="63"/>
      <c r="D5458" s="63" t="s">
        <v>20371</v>
      </c>
      <c r="E5458" s="63" t="s">
        <v>20372</v>
      </c>
      <c r="F5458" s="63" t="s">
        <v>4959</v>
      </c>
      <c r="G5458" s="68">
        <v>1.1912570502747169E-5</v>
      </c>
      <c r="H5458" s="68">
        <v>0.50104303064440336</v>
      </c>
      <c r="I5458" s="68">
        <v>3.2839338943615615E-3</v>
      </c>
      <c r="J5458" s="68">
        <v>0.49566112289073211</v>
      </c>
    </row>
    <row r="5459" spans="1:10" x14ac:dyDescent="0.25">
      <c r="A5459" s="76"/>
      <c r="B5459" s="76">
        <v>5455</v>
      </c>
      <c r="C5459" s="63"/>
      <c r="D5459" s="63" t="s">
        <v>20376</v>
      </c>
      <c r="E5459" s="63" t="s">
        <v>25552</v>
      </c>
      <c r="F5459" s="63" t="s">
        <v>4959</v>
      </c>
      <c r="G5459" s="68">
        <v>5.3053307116779283E-21</v>
      </c>
      <c r="H5459" s="68">
        <v>0.4732847668630823</v>
      </c>
      <c r="I5459" s="68">
        <v>5.9205048394988358E-2</v>
      </c>
      <c r="J5459" s="68">
        <v>0.46751018474192646</v>
      </c>
    </row>
    <row r="5460" spans="1:10" x14ac:dyDescent="0.25">
      <c r="A5460" s="76"/>
      <c r="B5460" s="76">
        <v>5456</v>
      </c>
      <c r="C5460" s="63"/>
      <c r="D5460" s="63" t="s">
        <v>20381</v>
      </c>
      <c r="E5460" s="63" t="s">
        <v>20382</v>
      </c>
      <c r="F5460" s="63" t="s">
        <v>4959</v>
      </c>
      <c r="G5460" s="68">
        <v>5.6120095740673078E-5</v>
      </c>
      <c r="H5460" s="68">
        <v>0.48749319235051447</v>
      </c>
      <c r="I5460" s="68">
        <v>3.0514187069080764E-2</v>
      </c>
      <c r="J5460" s="68">
        <v>0.48193650048466241</v>
      </c>
    </row>
    <row r="5461" spans="1:10" x14ac:dyDescent="0.25">
      <c r="A5461" s="76"/>
      <c r="B5461" s="76">
        <v>5457</v>
      </c>
      <c r="C5461" s="63"/>
      <c r="D5461" s="63" t="s">
        <v>20384</v>
      </c>
      <c r="E5461" s="63" t="s">
        <v>20385</v>
      </c>
      <c r="F5461" s="63" t="s">
        <v>4959</v>
      </c>
      <c r="G5461" s="68">
        <v>2.2558570509907539E-9</v>
      </c>
      <c r="H5461" s="68">
        <v>0.96249525279363812</v>
      </c>
      <c r="I5461" s="68">
        <v>8.0771657473218544E-3</v>
      </c>
      <c r="J5461" s="68">
        <v>2.9427579203182647E-2</v>
      </c>
    </row>
    <row r="5462" spans="1:10" x14ac:dyDescent="0.25">
      <c r="A5462" s="76"/>
      <c r="B5462" s="76">
        <v>5458</v>
      </c>
      <c r="C5462" s="63"/>
      <c r="D5462" s="63" t="s">
        <v>20388</v>
      </c>
      <c r="E5462" s="63" t="s">
        <v>20389</v>
      </c>
      <c r="F5462" s="63" t="s">
        <v>4959</v>
      </c>
      <c r="G5462" s="68">
        <v>2.6455880355712918E-12</v>
      </c>
      <c r="H5462" s="68">
        <v>0.76374318878860403</v>
      </c>
      <c r="I5462" s="68">
        <v>2.7232616390576105E-3</v>
      </c>
      <c r="J5462" s="68">
        <v>0.23353354956969227</v>
      </c>
    </row>
    <row r="5463" spans="1:10" x14ac:dyDescent="0.25">
      <c r="A5463" s="76"/>
      <c r="B5463" s="76">
        <v>5459</v>
      </c>
      <c r="C5463" s="63"/>
      <c r="D5463" s="63" t="s">
        <v>20391</v>
      </c>
      <c r="E5463" s="63" t="s">
        <v>25553</v>
      </c>
      <c r="F5463" s="63" t="s">
        <v>4959</v>
      </c>
      <c r="G5463" s="68">
        <v>2.6570227903537758E-14</v>
      </c>
      <c r="H5463" s="68">
        <v>0.49910771249371222</v>
      </c>
      <c r="I5463" s="68">
        <v>7.1968320169702614E-3</v>
      </c>
      <c r="J5463" s="68">
        <v>0.49369545548929056</v>
      </c>
    </row>
    <row r="5464" spans="1:10" x14ac:dyDescent="0.25">
      <c r="A5464" s="76"/>
      <c r="B5464" s="76">
        <v>5460</v>
      </c>
      <c r="C5464" s="63"/>
      <c r="D5464" s="63" t="s">
        <v>20397</v>
      </c>
      <c r="E5464" s="63" t="s">
        <v>20398</v>
      </c>
      <c r="F5464" s="63" t="s">
        <v>4959</v>
      </c>
      <c r="G5464" s="68">
        <v>0.35404223046430899</v>
      </c>
      <c r="H5464" s="68">
        <v>2.1863655360914704E-2</v>
      </c>
      <c r="I5464" s="68">
        <v>0.60317198551651108</v>
      </c>
      <c r="J5464" s="68">
        <v>2.0922128658265302E-2</v>
      </c>
    </row>
    <row r="5465" spans="1:10" x14ac:dyDescent="0.25">
      <c r="A5465" s="76"/>
      <c r="B5465" s="76">
        <v>5461</v>
      </c>
      <c r="C5465" s="63"/>
      <c r="D5465" s="63" t="s">
        <v>20401</v>
      </c>
      <c r="E5465" s="63" t="s">
        <v>20402</v>
      </c>
      <c r="F5465" s="63" t="s">
        <v>4959</v>
      </c>
      <c r="G5465" s="68">
        <v>1.7989217678809873E-5</v>
      </c>
      <c r="H5465" s="68">
        <v>0.33672103749786186</v>
      </c>
      <c r="I5465" s="68">
        <v>0.33448156592384903</v>
      </c>
      <c r="J5465" s="68">
        <v>0.32877940736060812</v>
      </c>
    </row>
    <row r="5466" spans="1:10" x14ac:dyDescent="0.25">
      <c r="A5466" s="76"/>
      <c r="B5466" s="76">
        <v>5462</v>
      </c>
      <c r="C5466" s="63"/>
      <c r="D5466" s="63" t="s">
        <v>20403</v>
      </c>
      <c r="E5466" s="63" t="s">
        <v>20404</v>
      </c>
      <c r="F5466" s="63" t="s">
        <v>4959</v>
      </c>
      <c r="G5466" s="68">
        <v>5.5599404039057639E-8</v>
      </c>
      <c r="H5466" s="68">
        <v>0.76052055338515612</v>
      </c>
      <c r="I5466" s="68">
        <v>6.9530442979150028E-3</v>
      </c>
      <c r="J5466" s="68">
        <v>0.23252634671752603</v>
      </c>
    </row>
    <row r="5467" spans="1:10" x14ac:dyDescent="0.25">
      <c r="A5467" s="76"/>
      <c r="B5467" s="76">
        <v>5463</v>
      </c>
      <c r="C5467" s="63"/>
      <c r="D5467" s="63" t="s">
        <v>20405</v>
      </c>
      <c r="E5467" s="63" t="s">
        <v>25554</v>
      </c>
      <c r="F5467" s="63" t="s">
        <v>4959</v>
      </c>
      <c r="G5467" s="68">
        <v>3.7883322144053043E-4</v>
      </c>
      <c r="H5467" s="68">
        <v>0.4984184660781939</v>
      </c>
      <c r="I5467" s="68">
        <v>8.0903467923880319E-3</v>
      </c>
      <c r="J5467" s="68">
        <v>0.4931123539079777</v>
      </c>
    </row>
    <row r="5468" spans="1:10" x14ac:dyDescent="0.25">
      <c r="A5468" s="76"/>
      <c r="B5468" s="76">
        <v>5464</v>
      </c>
      <c r="C5468" s="63"/>
      <c r="D5468" s="63" t="s">
        <v>20406</v>
      </c>
      <c r="E5468" s="63" t="s">
        <v>20407</v>
      </c>
      <c r="F5468" s="63" t="s">
        <v>4959</v>
      </c>
      <c r="G5468" s="68">
        <v>1.370328686244953E-13</v>
      </c>
      <c r="H5468" s="68">
        <v>0.76152805347385322</v>
      </c>
      <c r="I5468" s="68">
        <v>5.6307186303660162E-3</v>
      </c>
      <c r="J5468" s="68">
        <v>0.23284122789564296</v>
      </c>
    </row>
    <row r="5469" spans="1:10" x14ac:dyDescent="0.25">
      <c r="A5469" s="76"/>
      <c r="B5469" s="76">
        <v>5465</v>
      </c>
      <c r="C5469" s="63"/>
      <c r="D5469" s="63" t="s">
        <v>20408</v>
      </c>
      <c r="E5469" s="63" t="s">
        <v>20409</v>
      </c>
      <c r="F5469" s="63" t="s">
        <v>4959</v>
      </c>
      <c r="G5469" s="68">
        <v>0.78120793779856257</v>
      </c>
      <c r="H5469" s="68">
        <v>5.5757302814253278E-2</v>
      </c>
      <c r="I5469" s="68">
        <v>9.7445930953542634E-2</v>
      </c>
      <c r="J5469" s="68">
        <v>6.5588828433641305E-2</v>
      </c>
    </row>
    <row r="5470" spans="1:10" x14ac:dyDescent="0.25">
      <c r="A5470" s="76"/>
      <c r="B5470" s="76">
        <v>5466</v>
      </c>
      <c r="C5470" s="63"/>
      <c r="D5470" s="63" t="s">
        <v>20410</v>
      </c>
      <c r="E5470" s="63" t="s">
        <v>20411</v>
      </c>
      <c r="F5470" s="63" t="s">
        <v>4959</v>
      </c>
      <c r="G5470" s="68">
        <v>6.8234508855341398E-21</v>
      </c>
      <c r="H5470" s="68">
        <v>0.40629766228943981</v>
      </c>
      <c r="I5470" s="68">
        <v>0.1941808479927162</v>
      </c>
      <c r="J5470" s="68">
        <v>0.39952148971784074</v>
      </c>
    </row>
    <row r="5471" spans="1:10" x14ac:dyDescent="0.25">
      <c r="A5471" s="76"/>
      <c r="B5471" s="76">
        <v>5467</v>
      </c>
      <c r="C5471" s="63"/>
      <c r="D5471" s="63" t="s">
        <v>20412</v>
      </c>
      <c r="E5471" s="63" t="s">
        <v>20413</v>
      </c>
      <c r="F5471" s="63" t="s">
        <v>4959</v>
      </c>
      <c r="G5471" s="68">
        <v>1.3239645932162225E-4</v>
      </c>
      <c r="H5471" s="68">
        <v>0.49867683428148107</v>
      </c>
      <c r="I5471" s="68">
        <v>7.8917072261229185E-3</v>
      </c>
      <c r="J5471" s="68">
        <v>0.49329906203307494</v>
      </c>
    </row>
    <row r="5472" spans="1:10" x14ac:dyDescent="0.25">
      <c r="A5472" s="76"/>
      <c r="B5472" s="76">
        <v>5468</v>
      </c>
      <c r="C5472" s="63"/>
      <c r="D5472" s="63" t="s">
        <v>20414</v>
      </c>
      <c r="E5472" s="63" t="s">
        <v>20415</v>
      </c>
      <c r="F5472" s="63" t="s">
        <v>4959</v>
      </c>
      <c r="G5472" s="68">
        <v>3.4741395881484412E-5</v>
      </c>
      <c r="H5472" s="68">
        <v>0.24478754648420456</v>
      </c>
      <c r="I5472" s="68">
        <v>6.7465852966008223E-3</v>
      </c>
      <c r="J5472" s="68">
        <v>0.74843112682331236</v>
      </c>
    </row>
    <row r="5473" spans="1:10" x14ac:dyDescent="0.25">
      <c r="A5473" s="76"/>
      <c r="B5473" s="76">
        <v>5469</v>
      </c>
      <c r="C5473" s="63"/>
      <c r="D5473" s="63" t="s">
        <v>20416</v>
      </c>
      <c r="E5473" s="63" t="s">
        <v>20417</v>
      </c>
      <c r="F5473" s="63" t="s">
        <v>4959</v>
      </c>
      <c r="G5473" s="68">
        <v>3.0781209876461171E-7</v>
      </c>
      <c r="H5473" s="68">
        <v>0.48295455810109789</v>
      </c>
      <c r="I5473" s="68">
        <v>3.9728049151420655E-2</v>
      </c>
      <c r="J5473" s="68">
        <v>0.4773170849353815</v>
      </c>
    </row>
    <row r="5474" spans="1:10" x14ac:dyDescent="0.25">
      <c r="A5474" s="76"/>
      <c r="B5474" s="76">
        <v>5470</v>
      </c>
      <c r="C5474" s="63"/>
      <c r="D5474" s="63" t="s">
        <v>20419</v>
      </c>
      <c r="E5474" s="63" t="s">
        <v>20420</v>
      </c>
      <c r="F5474" s="63" t="s">
        <v>4959</v>
      </c>
      <c r="G5474" s="68">
        <v>3.6076109202428414E-3</v>
      </c>
      <c r="H5474" s="68">
        <v>0.36646453823872144</v>
      </c>
      <c r="I5474" s="68">
        <v>0.52031207499953824</v>
      </c>
      <c r="J5474" s="68">
        <v>0.10961577584149636</v>
      </c>
    </row>
    <row r="5475" spans="1:10" x14ac:dyDescent="0.25">
      <c r="A5475" s="76"/>
      <c r="B5475" s="76">
        <v>5471</v>
      </c>
      <c r="C5475" s="63"/>
      <c r="D5475" s="63" t="s">
        <v>20424</v>
      </c>
      <c r="E5475" s="63" t="s">
        <v>20425</v>
      </c>
      <c r="F5475" s="63" t="s">
        <v>4959</v>
      </c>
      <c r="G5475" s="68">
        <v>0.34650276064061586</v>
      </c>
      <c r="H5475" s="68">
        <v>0.26400352322972143</v>
      </c>
      <c r="I5475" s="68">
        <v>9.2167023752798852E-2</v>
      </c>
      <c r="J5475" s="68">
        <v>0.29732669237686055</v>
      </c>
    </row>
    <row r="5476" spans="1:10" x14ac:dyDescent="0.25">
      <c r="A5476" s="76"/>
      <c r="B5476" s="76">
        <v>5472</v>
      </c>
      <c r="C5476" s="63"/>
      <c r="D5476" s="63" t="s">
        <v>20426</v>
      </c>
      <c r="E5476" s="63" t="s">
        <v>20427</v>
      </c>
      <c r="F5476" s="63" t="s">
        <v>4959</v>
      </c>
      <c r="G5476" s="68">
        <v>7.9622312221938156E-3</v>
      </c>
      <c r="H5476" s="68">
        <v>0.49594338895094259</v>
      </c>
      <c r="I5476" s="68">
        <v>3.2010667082404899E-3</v>
      </c>
      <c r="J5476" s="68">
        <v>0.49289331311862278</v>
      </c>
    </row>
    <row r="5477" spans="1:10" x14ac:dyDescent="0.25">
      <c r="A5477" s="76"/>
      <c r="B5477" s="76">
        <v>5473</v>
      </c>
      <c r="C5477" s="63"/>
      <c r="D5477" s="63" t="s">
        <v>20428</v>
      </c>
      <c r="E5477" s="63" t="s">
        <v>20429</v>
      </c>
      <c r="F5477" s="63" t="s">
        <v>4959</v>
      </c>
      <c r="G5477" s="68">
        <v>0.5499490121325652</v>
      </c>
      <c r="H5477" s="68">
        <v>2.7793430666783737E-2</v>
      </c>
      <c r="I5477" s="68">
        <v>0.4126915020891358</v>
      </c>
      <c r="J5477" s="68">
        <v>9.5660551115152315E-3</v>
      </c>
    </row>
    <row r="5478" spans="1:10" x14ac:dyDescent="0.25">
      <c r="A5478" s="76"/>
      <c r="B5478" s="76">
        <v>5474</v>
      </c>
      <c r="C5478" s="63"/>
      <c r="D5478" s="63" t="s">
        <v>20430</v>
      </c>
      <c r="E5478" s="63" t="s">
        <v>20431</v>
      </c>
      <c r="F5478" s="63" t="s">
        <v>4959</v>
      </c>
      <c r="G5478" s="68">
        <v>1.7750391853193459E-37</v>
      </c>
      <c r="H5478" s="68">
        <v>0.50173269105386809</v>
      </c>
      <c r="I5478" s="68">
        <v>1.910661641812765E-3</v>
      </c>
      <c r="J5478" s="68">
        <v>0.49635664730431955</v>
      </c>
    </row>
    <row r="5479" spans="1:10" x14ac:dyDescent="0.25">
      <c r="A5479" s="76"/>
      <c r="B5479" s="76">
        <v>5475</v>
      </c>
      <c r="C5479" s="63"/>
      <c r="D5479" s="63" t="s">
        <v>20433</v>
      </c>
      <c r="E5479" s="63" t="s">
        <v>25555</v>
      </c>
      <c r="F5479" s="63" t="s">
        <v>23852</v>
      </c>
      <c r="G5479" s="68">
        <v>8.354160941654088E-11</v>
      </c>
      <c r="H5479" s="68">
        <v>0.24635414828443067</v>
      </c>
      <c r="I5479" s="68">
        <v>3.1795243470528233E-4</v>
      </c>
      <c r="J5479" s="68">
        <v>0.75332789919732202</v>
      </c>
    </row>
    <row r="5480" spans="1:10" x14ac:dyDescent="0.25">
      <c r="A5480" s="76"/>
      <c r="B5480" s="76">
        <v>5476</v>
      </c>
      <c r="C5480" s="63"/>
      <c r="D5480" s="63" t="s">
        <v>20438</v>
      </c>
      <c r="E5480" s="63" t="s">
        <v>20439</v>
      </c>
      <c r="F5480" s="63" t="s">
        <v>4959</v>
      </c>
      <c r="G5480" s="68">
        <v>1.8480481442186137E-11</v>
      </c>
      <c r="H5480" s="68">
        <v>0.90179026326343403</v>
      </c>
      <c r="I5480" s="68">
        <v>9.0096850112982591E-3</v>
      </c>
      <c r="J5480" s="68">
        <v>8.9200051706787367E-2</v>
      </c>
    </row>
    <row r="5481" spans="1:10" x14ac:dyDescent="0.25">
      <c r="A5481" s="76"/>
      <c r="B5481" s="76">
        <v>5477</v>
      </c>
      <c r="C5481" s="63"/>
      <c r="D5481" s="63" t="s">
        <v>20440</v>
      </c>
      <c r="E5481" s="63" t="s">
        <v>25556</v>
      </c>
      <c r="F5481" s="63" t="s">
        <v>4959</v>
      </c>
      <c r="G5481" s="68">
        <v>5.3860254895013364E-18</v>
      </c>
      <c r="H5481" s="68">
        <v>0.47007639902918152</v>
      </c>
      <c r="I5481" s="68">
        <v>6.5667617284246194E-2</v>
      </c>
      <c r="J5481" s="68">
        <v>0.46425598368657167</v>
      </c>
    </row>
    <row r="5482" spans="1:10" x14ac:dyDescent="0.25">
      <c r="A5482" s="76"/>
      <c r="B5482" s="76">
        <v>5478</v>
      </c>
      <c r="C5482" s="63"/>
      <c r="D5482" s="63" t="s">
        <v>20441</v>
      </c>
      <c r="E5482" s="63" t="s">
        <v>20442</v>
      </c>
      <c r="F5482" s="63" t="s">
        <v>4959</v>
      </c>
      <c r="G5482" s="68">
        <v>0.73044023184929796</v>
      </c>
      <c r="H5482" s="68">
        <v>3.6050817807492114E-2</v>
      </c>
      <c r="I5482" s="68">
        <v>0.22054025369245697</v>
      </c>
      <c r="J5482" s="68">
        <v>1.2968696650752868E-2</v>
      </c>
    </row>
    <row r="5483" spans="1:10" x14ac:dyDescent="0.25">
      <c r="A5483" s="76"/>
      <c r="B5483" s="76">
        <v>5479</v>
      </c>
      <c r="C5483" s="63"/>
      <c r="D5483" s="63" t="s">
        <v>20443</v>
      </c>
      <c r="E5483" s="63" t="s">
        <v>20444</v>
      </c>
      <c r="F5483" s="63" t="s">
        <v>4959</v>
      </c>
      <c r="G5483" s="68">
        <v>1.9302434696909442E-5</v>
      </c>
      <c r="H5483" s="68">
        <v>0.25639366506310507</v>
      </c>
      <c r="I5483" s="68">
        <v>0.49675050489942474</v>
      </c>
      <c r="J5483" s="68">
        <v>0.24683652760277364</v>
      </c>
    </row>
    <row r="5484" spans="1:10" x14ac:dyDescent="0.25">
      <c r="A5484" s="76"/>
      <c r="B5484" s="76">
        <v>5480</v>
      </c>
      <c r="C5484" s="63"/>
      <c r="D5484" s="63" t="s">
        <v>20445</v>
      </c>
      <c r="E5484" s="63" t="s">
        <v>20446</v>
      </c>
      <c r="F5484" s="63" t="s">
        <v>4959</v>
      </c>
      <c r="G5484" s="68">
        <v>4.0460994569366663E-13</v>
      </c>
      <c r="H5484" s="68">
        <v>0.24577728713477232</v>
      </c>
      <c r="I5484" s="68">
        <v>2.7082763446174491E-3</v>
      </c>
      <c r="J5484" s="68">
        <v>0.75151443652020555</v>
      </c>
    </row>
    <row r="5485" spans="1:10" x14ac:dyDescent="0.25">
      <c r="A5485" s="76"/>
      <c r="B5485" s="76">
        <v>5481</v>
      </c>
      <c r="C5485" s="63"/>
      <c r="D5485" s="63" t="s">
        <v>20447</v>
      </c>
      <c r="E5485" s="63" t="s">
        <v>20448</v>
      </c>
      <c r="F5485" s="63" t="s">
        <v>4959</v>
      </c>
      <c r="G5485" s="68">
        <v>4.0783712397710331E-6</v>
      </c>
      <c r="H5485" s="68">
        <v>0.5021181014657069</v>
      </c>
      <c r="I5485" s="68">
        <v>1.12920836257149E-3</v>
      </c>
      <c r="J5485" s="68">
        <v>0.49674861180048163</v>
      </c>
    </row>
    <row r="5486" spans="1:10" x14ac:dyDescent="0.25">
      <c r="A5486" s="76"/>
      <c r="B5486" s="76">
        <v>5482</v>
      </c>
      <c r="C5486" s="63"/>
      <c r="D5486" s="63" t="s">
        <v>20449</v>
      </c>
      <c r="E5486" s="63" t="s">
        <v>20450</v>
      </c>
      <c r="F5486" s="63" t="s">
        <v>4959</v>
      </c>
      <c r="G5486" s="68">
        <v>4.0884064225819701E-2</v>
      </c>
      <c r="H5486" s="68">
        <v>0.77645031991442925</v>
      </c>
      <c r="I5486" s="68">
        <v>0.10484030888251877</v>
      </c>
      <c r="J5486" s="68">
        <v>7.7825306977227587E-2</v>
      </c>
    </row>
    <row r="5487" spans="1:10" x14ac:dyDescent="0.25">
      <c r="A5487" s="76"/>
      <c r="B5487" s="76">
        <v>5483</v>
      </c>
      <c r="C5487" s="63"/>
      <c r="D5487" s="63" t="s">
        <v>20451</v>
      </c>
      <c r="E5487" s="63" t="s">
        <v>25557</v>
      </c>
      <c r="F5487" s="63" t="s">
        <v>4959</v>
      </c>
      <c r="G5487" s="68">
        <v>2.4194272226646277E-3</v>
      </c>
      <c r="H5487" s="68">
        <v>0.71083837766109492</v>
      </c>
      <c r="I5487" s="68">
        <v>6.9504353060097404E-2</v>
      </c>
      <c r="J5487" s="68">
        <v>0.21723784205614641</v>
      </c>
    </row>
    <row r="5488" spans="1:10" x14ac:dyDescent="0.25">
      <c r="A5488" s="76"/>
      <c r="B5488" s="76">
        <v>5484</v>
      </c>
      <c r="C5488" s="63"/>
      <c r="D5488" s="63" t="s">
        <v>20452</v>
      </c>
      <c r="E5488" s="63" t="s">
        <v>20453</v>
      </c>
      <c r="F5488" s="63" t="s">
        <v>4959</v>
      </c>
      <c r="G5488" s="68">
        <v>2.0949981730833305E-23</v>
      </c>
      <c r="H5488" s="68">
        <v>0.50112101183685021</v>
      </c>
      <c r="I5488" s="68">
        <v>3.1424488845830929E-3</v>
      </c>
      <c r="J5488" s="68">
        <v>0.49573653927856681</v>
      </c>
    </row>
    <row r="5489" spans="1:10" x14ac:dyDescent="0.25">
      <c r="A5489" s="76"/>
      <c r="B5489" s="76">
        <v>5485</v>
      </c>
      <c r="C5489" s="63"/>
      <c r="D5489" s="63" t="s">
        <v>20454</v>
      </c>
      <c r="E5489" s="63" t="s">
        <v>25558</v>
      </c>
      <c r="F5489" s="63" t="s">
        <v>4959</v>
      </c>
      <c r="G5489" s="68">
        <v>0.71796559932975046</v>
      </c>
      <c r="H5489" s="68">
        <v>0.19142813218696988</v>
      </c>
      <c r="I5489" s="68">
        <v>2.179801737516153E-2</v>
      </c>
      <c r="J5489" s="68">
        <v>6.880825110811789E-2</v>
      </c>
    </row>
    <row r="5490" spans="1:10" x14ac:dyDescent="0.25">
      <c r="A5490" s="76"/>
      <c r="B5490" s="76">
        <v>5486</v>
      </c>
      <c r="C5490" s="63"/>
      <c r="D5490" s="63" t="s">
        <v>20455</v>
      </c>
      <c r="E5490" s="63" t="s">
        <v>20456</v>
      </c>
      <c r="F5490" s="63" t="s">
        <v>4959</v>
      </c>
      <c r="G5490" s="68">
        <v>1.7416771969020784E-9</v>
      </c>
      <c r="H5490" s="68">
        <v>0.5025414245881763</v>
      </c>
      <c r="I5490" s="68">
        <v>2.8205711466175719E-4</v>
      </c>
      <c r="J5490" s="68">
        <v>0.49717651655548467</v>
      </c>
    </row>
    <row r="5491" spans="1:10" x14ac:dyDescent="0.25">
      <c r="A5491" s="76"/>
      <c r="B5491" s="76">
        <v>5487</v>
      </c>
      <c r="C5491" s="63"/>
      <c r="D5491" s="63" t="s">
        <v>20457</v>
      </c>
      <c r="E5491" s="63" t="s">
        <v>25559</v>
      </c>
      <c r="F5491" s="63" t="s">
        <v>4959</v>
      </c>
      <c r="G5491" s="68">
        <v>2.2165783777586012E-13</v>
      </c>
      <c r="H5491" s="68">
        <v>0.24356221017485821</v>
      </c>
      <c r="I5491" s="68">
        <v>0.6856665789515507</v>
      </c>
      <c r="J5491" s="68">
        <v>7.0771210873365867E-2</v>
      </c>
    </row>
    <row r="5492" spans="1:10" x14ac:dyDescent="0.25">
      <c r="A5492" s="76"/>
      <c r="B5492" s="76">
        <v>5488</v>
      </c>
      <c r="C5492" s="63"/>
      <c r="D5492" s="63" t="s">
        <v>20458</v>
      </c>
      <c r="E5492" s="63" t="s">
        <v>25560</v>
      </c>
      <c r="F5492" s="63" t="s">
        <v>4959</v>
      </c>
      <c r="G5492" s="68">
        <v>2.5214667458918054E-5</v>
      </c>
      <c r="H5492" s="68">
        <v>0.49912168492609432</v>
      </c>
      <c r="I5492" s="68">
        <v>7.13577648567198E-3</v>
      </c>
      <c r="J5492" s="68">
        <v>0.49371732392077478</v>
      </c>
    </row>
    <row r="5493" spans="1:10" x14ac:dyDescent="0.25">
      <c r="A5493" s="76"/>
      <c r="B5493" s="76">
        <v>5489</v>
      </c>
      <c r="C5493" s="63"/>
      <c r="D5493" s="63" t="s">
        <v>20459</v>
      </c>
      <c r="E5493" s="63" t="s">
        <v>20460</v>
      </c>
      <c r="F5493" s="63" t="s">
        <v>4959</v>
      </c>
      <c r="G5493" s="68">
        <v>4.6953448418081869E-20</v>
      </c>
      <c r="H5493" s="68">
        <v>0.49998421727591574</v>
      </c>
      <c r="I5493" s="68">
        <v>5.4317184184980005E-3</v>
      </c>
      <c r="J5493" s="68">
        <v>0.49458406430558599</v>
      </c>
    </row>
    <row r="5494" spans="1:10" x14ac:dyDescent="0.25">
      <c r="A5494" s="76"/>
      <c r="B5494" s="76">
        <v>5490</v>
      </c>
      <c r="C5494" s="63"/>
      <c r="D5494" s="63" t="s">
        <v>20461</v>
      </c>
      <c r="E5494" s="63" t="s">
        <v>20462</v>
      </c>
      <c r="F5494" s="63" t="s">
        <v>4959</v>
      </c>
      <c r="G5494" s="68">
        <v>3.9180840297494373E-20</v>
      </c>
      <c r="H5494" s="68">
        <v>0.50039268314611607</v>
      </c>
      <c r="I5494" s="68">
        <v>4.6091501467499076E-3</v>
      </c>
      <c r="J5494" s="68">
        <v>0.49499816670713392</v>
      </c>
    </row>
    <row r="5495" spans="1:10" x14ac:dyDescent="0.25">
      <c r="A5495" s="76"/>
      <c r="B5495" s="76">
        <v>5491</v>
      </c>
      <c r="C5495" s="63"/>
      <c r="D5495" s="63" t="s">
        <v>20463</v>
      </c>
      <c r="E5495" s="63" t="s">
        <v>25561</v>
      </c>
      <c r="F5495" s="63" t="s">
        <v>4959</v>
      </c>
      <c r="G5495" s="68">
        <v>9.0177636212569512E-20</v>
      </c>
      <c r="H5495" s="68">
        <v>0.50103724406794548</v>
      </c>
      <c r="I5495" s="68">
        <v>3.3111391814644969E-3</v>
      </c>
      <c r="J5495" s="68">
        <v>0.49565161675059</v>
      </c>
    </row>
    <row r="5496" spans="1:10" x14ac:dyDescent="0.25">
      <c r="A5496" s="76"/>
      <c r="B5496" s="76">
        <v>5492</v>
      </c>
      <c r="C5496" s="63"/>
      <c r="D5496" s="63" t="s">
        <v>20464</v>
      </c>
      <c r="E5496" s="63" t="s">
        <v>20465</v>
      </c>
      <c r="F5496" s="63" t="s">
        <v>4959</v>
      </c>
      <c r="G5496" s="68">
        <v>2.8076879726118642E-21</v>
      </c>
      <c r="H5496" s="68">
        <v>0.2460204958803934</v>
      </c>
      <c r="I5496" s="68">
        <v>1.7004882533107016E-3</v>
      </c>
      <c r="J5496" s="68">
        <v>0.75227901586629597</v>
      </c>
    </row>
    <row r="5497" spans="1:10" x14ac:dyDescent="0.25">
      <c r="A5497" s="76"/>
      <c r="B5497" s="76">
        <v>5493</v>
      </c>
      <c r="C5497" s="63"/>
      <c r="D5497" s="63" t="s">
        <v>20466</v>
      </c>
      <c r="E5497" s="63" t="s">
        <v>20467</v>
      </c>
      <c r="F5497" s="63" t="s">
        <v>4959</v>
      </c>
      <c r="G5497" s="68">
        <v>2.6083192383125109E-20</v>
      </c>
      <c r="H5497" s="68">
        <v>0.2458253985062617</v>
      </c>
      <c r="I5497" s="68">
        <v>2.5089152244366381E-3</v>
      </c>
      <c r="J5497" s="68">
        <v>0.75166568626930186</v>
      </c>
    </row>
    <row r="5498" spans="1:10" x14ac:dyDescent="0.25">
      <c r="A5498" s="76"/>
      <c r="B5498" s="76">
        <v>5494</v>
      </c>
      <c r="C5498" s="63"/>
      <c r="D5498" s="63" t="s">
        <v>20468</v>
      </c>
      <c r="E5498" s="63" t="s">
        <v>20469</v>
      </c>
      <c r="F5498" s="63" t="s">
        <v>4959</v>
      </c>
      <c r="G5498" s="68">
        <v>2.2955971310714856E-9</v>
      </c>
      <c r="H5498" s="68">
        <v>0.50086599730855541</v>
      </c>
      <c r="I5498" s="68">
        <v>3.6559907246878358E-3</v>
      </c>
      <c r="J5498" s="68">
        <v>0.49547800967115918</v>
      </c>
    </row>
    <row r="5499" spans="1:10" x14ac:dyDescent="0.25">
      <c r="A5499" s="76"/>
      <c r="B5499" s="76">
        <v>5495</v>
      </c>
      <c r="C5499" s="63"/>
      <c r="D5499" s="63" t="s">
        <v>20470</v>
      </c>
      <c r="E5499" s="63" t="s">
        <v>20471</v>
      </c>
      <c r="F5499" s="63" t="s">
        <v>4959</v>
      </c>
      <c r="G5499" s="68">
        <v>5.7331846286641833E-10</v>
      </c>
      <c r="H5499" s="68">
        <v>0.49848750214662618</v>
      </c>
      <c r="I5499" s="68">
        <v>8.4458240816547448E-3</v>
      </c>
      <c r="J5499" s="68">
        <v>0.49306667319839981</v>
      </c>
    </row>
    <row r="5500" spans="1:10" x14ac:dyDescent="0.25">
      <c r="A5500" s="76"/>
      <c r="B5500" s="76">
        <v>5496</v>
      </c>
      <c r="C5500" s="63"/>
      <c r="D5500" s="63" t="s">
        <v>20472</v>
      </c>
      <c r="E5500" s="63" t="s">
        <v>20473</v>
      </c>
      <c r="F5500" s="63" t="s">
        <v>4959</v>
      </c>
      <c r="G5500" s="68">
        <v>4.0275273284414841E-4</v>
      </c>
      <c r="H5500" s="68">
        <v>0.49638053261162551</v>
      </c>
      <c r="I5500" s="68">
        <v>1.2163225344007078E-2</v>
      </c>
      <c r="J5500" s="68">
        <v>0.49105348931152304</v>
      </c>
    </row>
    <row r="5501" spans="1:10" x14ac:dyDescent="0.25">
      <c r="A5501" s="76"/>
      <c r="B5501" s="76">
        <v>5497</v>
      </c>
      <c r="C5501" s="63"/>
      <c r="D5501" s="63" t="s">
        <v>20474</v>
      </c>
      <c r="E5501" s="63" t="s">
        <v>20475</v>
      </c>
      <c r="F5501" s="63" t="s">
        <v>4959</v>
      </c>
      <c r="G5501" s="68">
        <v>6.7611576970332697E-6</v>
      </c>
      <c r="H5501" s="68">
        <v>0.24477859755692286</v>
      </c>
      <c r="I5501" s="68">
        <v>6.8344548922059023E-3</v>
      </c>
      <c r="J5501" s="68">
        <v>0.74838018639317516</v>
      </c>
    </row>
    <row r="5502" spans="1:10" x14ac:dyDescent="0.25">
      <c r="A5502" s="76"/>
      <c r="B5502" s="76">
        <v>5498</v>
      </c>
      <c r="C5502" s="63"/>
      <c r="D5502" s="63" t="s">
        <v>20476</v>
      </c>
      <c r="E5502" s="63" t="s">
        <v>20477</v>
      </c>
      <c r="F5502" s="63" t="s">
        <v>4959</v>
      </c>
      <c r="G5502" s="68">
        <v>2.230351360695512E-10</v>
      </c>
      <c r="H5502" s="68">
        <v>0.49994383181357177</v>
      </c>
      <c r="I5502" s="68">
        <v>5.5130464850999903E-3</v>
      </c>
      <c r="J5502" s="68">
        <v>0.49454312147829332</v>
      </c>
    </row>
    <row r="5503" spans="1:10" x14ac:dyDescent="0.25">
      <c r="A5503" s="76"/>
      <c r="B5503" s="76">
        <v>5499</v>
      </c>
      <c r="C5503" s="63"/>
      <c r="D5503" s="63" t="s">
        <v>20478</v>
      </c>
      <c r="E5503" s="63" t="s">
        <v>20479</v>
      </c>
      <c r="F5503" s="63" t="s">
        <v>4959</v>
      </c>
      <c r="G5503" s="68">
        <v>1.5394888336910507E-5</v>
      </c>
      <c r="H5503" s="68">
        <v>0.29270514512624013</v>
      </c>
      <c r="I5503" s="68">
        <v>2.6799907824155257E-3</v>
      </c>
      <c r="J5503" s="68">
        <v>0.70459946920300742</v>
      </c>
    </row>
    <row r="5504" spans="1:10" x14ac:dyDescent="0.25">
      <c r="A5504" s="76"/>
      <c r="B5504" s="76">
        <v>5500</v>
      </c>
      <c r="C5504" s="63"/>
      <c r="D5504" s="63" t="s">
        <v>20480</v>
      </c>
      <c r="E5504" s="63" t="s">
        <v>20481</v>
      </c>
      <c r="F5504" s="63" t="s">
        <v>4959</v>
      </c>
      <c r="G5504" s="68">
        <v>5.259646621247509E-6</v>
      </c>
      <c r="H5504" s="68">
        <v>0.49853522919166687</v>
      </c>
      <c r="I5504" s="68">
        <v>8.3428444555671902E-3</v>
      </c>
      <c r="J5504" s="68">
        <v>0.49311666670614396</v>
      </c>
    </row>
    <row r="5505" spans="1:10" x14ac:dyDescent="0.25">
      <c r="A5505" s="76"/>
      <c r="B5505" s="76">
        <v>5501</v>
      </c>
      <c r="C5505" s="63"/>
      <c r="D5505" s="63" t="s">
        <v>25562</v>
      </c>
      <c r="E5505" s="63" t="s">
        <v>20482</v>
      </c>
      <c r="F5505" s="63" t="s">
        <v>4959</v>
      </c>
      <c r="G5505" s="68">
        <v>4.6953448418081869E-20</v>
      </c>
      <c r="H5505" s="68">
        <v>0.49998421727591574</v>
      </c>
      <c r="I5505" s="68">
        <v>5.4317184184980005E-3</v>
      </c>
      <c r="J5505" s="68">
        <v>0.49458406430558599</v>
      </c>
    </row>
    <row r="5506" spans="1:10" x14ac:dyDescent="0.25">
      <c r="A5506" s="76"/>
      <c r="B5506" s="76">
        <v>5502</v>
      </c>
      <c r="C5506" s="63"/>
      <c r="D5506" s="63" t="s">
        <v>20483</v>
      </c>
      <c r="E5506" s="63" t="s">
        <v>20484</v>
      </c>
      <c r="F5506" s="63" t="s">
        <v>4959</v>
      </c>
      <c r="G5506" s="68">
        <v>1.0168378823009811E-14</v>
      </c>
      <c r="H5506" s="68">
        <v>0.1958136746777667</v>
      </c>
      <c r="I5506" s="68">
        <v>0.21017173170832443</v>
      </c>
      <c r="J5506" s="68">
        <v>0.59401459361389974</v>
      </c>
    </row>
    <row r="5507" spans="1:10" x14ac:dyDescent="0.25">
      <c r="A5507" s="76"/>
      <c r="B5507" s="76">
        <v>5503</v>
      </c>
      <c r="C5507" s="63"/>
      <c r="D5507" s="63" t="s">
        <v>20485</v>
      </c>
      <c r="E5507" s="63" t="s">
        <v>20486</v>
      </c>
      <c r="F5507" s="63" t="s">
        <v>4959</v>
      </c>
      <c r="G5507" s="68">
        <v>3.9180840297494373E-20</v>
      </c>
      <c r="H5507" s="68">
        <v>0.50039268314611607</v>
      </c>
      <c r="I5507" s="68">
        <v>4.6091501467499076E-3</v>
      </c>
      <c r="J5507" s="68">
        <v>0.49499816670713392</v>
      </c>
    </row>
    <row r="5508" spans="1:10" x14ac:dyDescent="0.25">
      <c r="A5508" s="76"/>
      <c r="B5508" s="76">
        <v>5504</v>
      </c>
      <c r="C5508" s="63"/>
      <c r="D5508" s="63" t="s">
        <v>20487</v>
      </c>
      <c r="E5508" s="63" t="s">
        <v>20488</v>
      </c>
      <c r="F5508" s="63" t="s">
        <v>4959</v>
      </c>
      <c r="G5508" s="68">
        <v>2.8313742603032453E-6</v>
      </c>
      <c r="H5508" s="68">
        <v>0.24637242718133209</v>
      </c>
      <c r="I5508" s="68">
        <v>2.3707330824266712E-4</v>
      </c>
      <c r="J5508" s="68">
        <v>0.75338766813616498</v>
      </c>
    </row>
    <row r="5509" spans="1:10" x14ac:dyDescent="0.25">
      <c r="A5509" s="76"/>
      <c r="B5509" s="76">
        <v>5505</v>
      </c>
      <c r="C5509" s="63"/>
      <c r="D5509" s="63" t="s">
        <v>20490</v>
      </c>
      <c r="E5509" s="63" t="s">
        <v>25563</v>
      </c>
      <c r="F5509" s="63" t="s">
        <v>4959</v>
      </c>
      <c r="G5509" s="68">
        <v>2.8134818415868426E-24</v>
      </c>
      <c r="H5509" s="68">
        <v>2.0761718131541384E-2</v>
      </c>
      <c r="I5509" s="68">
        <v>0.97669795333113429</v>
      </c>
      <c r="J5509" s="68">
        <v>2.5403285373263433E-3</v>
      </c>
    </row>
    <row r="5510" spans="1:10" x14ac:dyDescent="0.25">
      <c r="A5510" s="76"/>
      <c r="B5510" s="76">
        <v>5506</v>
      </c>
      <c r="C5510" s="63"/>
      <c r="D5510" s="63" t="s">
        <v>20496</v>
      </c>
      <c r="E5510" s="63" t="s">
        <v>20497</v>
      </c>
      <c r="F5510" s="63" t="s">
        <v>4959</v>
      </c>
      <c r="G5510" s="68">
        <v>1.511138050465533E-2</v>
      </c>
      <c r="H5510" s="68">
        <v>0.4412662569312179</v>
      </c>
      <c r="I5510" s="68">
        <v>0.10410701311504711</v>
      </c>
      <c r="J5510" s="68">
        <v>0.43951534944907444</v>
      </c>
    </row>
    <row r="5511" spans="1:10" x14ac:dyDescent="0.25">
      <c r="A5511" s="76"/>
      <c r="B5511" s="76">
        <v>5507</v>
      </c>
      <c r="C5511" s="63"/>
      <c r="D5511" s="63" t="s">
        <v>20500</v>
      </c>
      <c r="E5511" s="63" t="s">
        <v>20501</v>
      </c>
      <c r="F5511" s="63" t="s">
        <v>4959</v>
      </c>
      <c r="G5511" s="68">
        <v>3.9429683810243074E-3</v>
      </c>
      <c r="H5511" s="68">
        <v>0.48460828225668257</v>
      </c>
      <c r="I5511" s="68">
        <v>3.1257941463177862E-2</v>
      </c>
      <c r="J5511" s="68">
        <v>0.4801908078991125</v>
      </c>
    </row>
    <row r="5512" spans="1:10" x14ac:dyDescent="0.25">
      <c r="A5512" s="76"/>
      <c r="B5512" s="76">
        <v>5508</v>
      </c>
      <c r="C5512" s="63"/>
      <c r="D5512" s="63" t="s">
        <v>20502</v>
      </c>
      <c r="E5512" s="63" t="s">
        <v>20503</v>
      </c>
      <c r="F5512" s="63" t="s">
        <v>4959</v>
      </c>
      <c r="G5512" s="68">
        <v>3.701844720212195E-9</v>
      </c>
      <c r="H5512" s="68">
        <v>0.49988821196676253</v>
      </c>
      <c r="I5512" s="68">
        <v>5.6250493897517526E-3</v>
      </c>
      <c r="J5512" s="68">
        <v>0.49448673494164164</v>
      </c>
    </row>
    <row r="5513" spans="1:10" x14ac:dyDescent="0.25">
      <c r="A5513" s="76"/>
      <c r="B5513" s="76">
        <v>5509</v>
      </c>
      <c r="C5513" s="63"/>
      <c r="D5513" s="63" t="s">
        <v>20504</v>
      </c>
      <c r="E5513" s="63" t="s">
        <v>20505</v>
      </c>
      <c r="F5513" s="63" t="s">
        <v>4959</v>
      </c>
      <c r="G5513" s="68">
        <v>1.4074041499582756E-10</v>
      </c>
      <c r="H5513" s="68">
        <v>0.4998882223797394</v>
      </c>
      <c r="I5513" s="68">
        <v>5.6250330691555821E-3</v>
      </c>
      <c r="J5513" s="68">
        <v>0.49448674441036422</v>
      </c>
    </row>
    <row r="5514" spans="1:10" x14ac:dyDescent="0.25">
      <c r="A5514" s="76"/>
      <c r="B5514" s="76">
        <v>5510</v>
      </c>
      <c r="C5514" s="63"/>
      <c r="D5514" s="63" t="s">
        <v>20506</v>
      </c>
      <c r="E5514" s="63" t="s">
        <v>20507</v>
      </c>
      <c r="F5514" s="63" t="s">
        <v>4959</v>
      </c>
      <c r="G5514" s="68">
        <v>4.9431845953494628E-5</v>
      </c>
      <c r="H5514" s="68">
        <v>0.49941617409045941</v>
      </c>
      <c r="I5514" s="68">
        <v>6.5111148995641507E-3</v>
      </c>
      <c r="J5514" s="68">
        <v>0.49402327916402333</v>
      </c>
    </row>
    <row r="5515" spans="1:10" x14ac:dyDescent="0.25">
      <c r="A5515" s="76"/>
      <c r="B5515" s="76">
        <v>5511</v>
      </c>
      <c r="C5515" s="63"/>
      <c r="D5515" s="63" t="s">
        <v>20508</v>
      </c>
      <c r="E5515" s="63" t="s">
        <v>20509</v>
      </c>
      <c r="F5515" s="63" t="s">
        <v>4959</v>
      </c>
      <c r="G5515" s="68">
        <v>5.042193096312975E-22</v>
      </c>
      <c r="H5515" s="68">
        <v>0.24580633587432618</v>
      </c>
      <c r="I5515" s="68">
        <v>2.5879057840062941E-3</v>
      </c>
      <c r="J5515" s="68">
        <v>0.75160575834166732</v>
      </c>
    </row>
    <row r="5516" spans="1:10" x14ac:dyDescent="0.25">
      <c r="A5516" s="76"/>
      <c r="B5516" s="76">
        <v>5512</v>
      </c>
      <c r="C5516" s="63"/>
      <c r="D5516" s="63" t="s">
        <v>20510</v>
      </c>
      <c r="E5516" s="63" t="s">
        <v>20511</v>
      </c>
      <c r="F5516" s="63" t="s">
        <v>4959</v>
      </c>
      <c r="G5516" s="68">
        <v>5.2907780771682612E-16</v>
      </c>
      <c r="H5516" s="68">
        <v>0.24530409390315769</v>
      </c>
      <c r="I5516" s="68">
        <v>4.6690997316074876E-3</v>
      </c>
      <c r="J5516" s="68">
        <v>0.75002680636523433</v>
      </c>
    </row>
    <row r="5517" spans="1:10" x14ac:dyDescent="0.25">
      <c r="A5517" s="76"/>
      <c r="B5517" s="76">
        <v>5513</v>
      </c>
      <c r="C5517" s="63"/>
      <c r="D5517" s="63" t="s">
        <v>20512</v>
      </c>
      <c r="E5517" s="63" t="s">
        <v>20513</v>
      </c>
      <c r="F5517" s="63" t="s">
        <v>4959</v>
      </c>
      <c r="G5517" s="68">
        <v>4.5439238004901311E-15</v>
      </c>
      <c r="H5517" s="68">
        <v>0.76147363224937803</v>
      </c>
      <c r="I5517" s="68">
        <v>5.7021487892935201E-3</v>
      </c>
      <c r="J5517" s="68">
        <v>0.23282421896132369</v>
      </c>
    </row>
    <row r="5518" spans="1:10" x14ac:dyDescent="0.25">
      <c r="A5518" s="76"/>
      <c r="B5518" s="76">
        <v>5514</v>
      </c>
      <c r="C5518" s="63"/>
      <c r="D5518" s="63" t="s">
        <v>20514</v>
      </c>
      <c r="E5518" s="63" t="s">
        <v>20515</v>
      </c>
      <c r="F5518" s="63" t="s">
        <v>4959</v>
      </c>
      <c r="G5518" s="68">
        <v>2.0354857424792147E-17</v>
      </c>
      <c r="H5518" s="68">
        <v>0.24517206242203909</v>
      </c>
      <c r="I5518" s="68">
        <v>5.2162238525416084E-3</v>
      </c>
      <c r="J5518" s="68">
        <v>0.74961171372541957</v>
      </c>
    </row>
    <row r="5519" spans="1:10" x14ac:dyDescent="0.25">
      <c r="A5519" s="76"/>
      <c r="B5519" s="76">
        <v>5515</v>
      </c>
      <c r="C5519" s="63"/>
      <c r="D5519" s="63" t="s">
        <v>20517</v>
      </c>
      <c r="E5519" s="63" t="s">
        <v>20518</v>
      </c>
      <c r="F5519" s="63" t="s">
        <v>4959</v>
      </c>
      <c r="G5519" s="68">
        <v>1.8323140260603043E-11</v>
      </c>
      <c r="H5519" s="68">
        <v>0.49921922660721757</v>
      </c>
      <c r="I5519" s="68">
        <v>6.9722631433689576E-3</v>
      </c>
      <c r="J5519" s="68">
        <v>0.4938085102310899</v>
      </c>
    </row>
    <row r="5520" spans="1:10" x14ac:dyDescent="0.25">
      <c r="A5520" s="76"/>
      <c r="B5520" s="76">
        <v>5516</v>
      </c>
      <c r="C5520" s="63"/>
      <c r="D5520" s="63"/>
      <c r="E5520" s="63" t="s">
        <v>25564</v>
      </c>
      <c r="F5520" s="63" t="s">
        <v>4959</v>
      </c>
      <c r="G5520" s="68">
        <v>4.6289732163767354E-2</v>
      </c>
      <c r="H5520" s="68">
        <v>0.40919921331224812</v>
      </c>
      <c r="I5520" s="68">
        <v>6.0502375068467576E-2</v>
      </c>
      <c r="J5520" s="68">
        <v>0.48400867945551518</v>
      </c>
    </row>
    <row r="5521" spans="1:10" x14ac:dyDescent="0.25">
      <c r="A5521" s="76"/>
      <c r="B5521" s="76">
        <v>5517</v>
      </c>
      <c r="C5521" s="63"/>
      <c r="D5521" s="63" t="s">
        <v>20521</v>
      </c>
      <c r="E5521" s="63" t="s">
        <v>20522</v>
      </c>
      <c r="F5521" s="63" t="s">
        <v>4959</v>
      </c>
      <c r="G5521" s="68">
        <v>1.0723143377296985E-9</v>
      </c>
      <c r="H5521" s="68">
        <v>0.76233773025053164</v>
      </c>
      <c r="I5521" s="68">
        <v>4.5679826882031437E-3</v>
      </c>
      <c r="J5521" s="68">
        <v>0.23309428598895102</v>
      </c>
    </row>
    <row r="5522" spans="1:10" x14ac:dyDescent="0.25">
      <c r="A5522" s="76"/>
      <c r="B5522" s="76">
        <v>5518</v>
      </c>
      <c r="C5522" s="63"/>
      <c r="D5522" s="63" t="s">
        <v>20523</v>
      </c>
      <c r="E5522" s="63" t="s">
        <v>20524</v>
      </c>
      <c r="F5522" s="63" t="s">
        <v>4959</v>
      </c>
      <c r="G5522" s="68">
        <v>1.306252149456411E-8</v>
      </c>
      <c r="H5522" s="68">
        <v>0.49836756125528903</v>
      </c>
      <c r="I5522" s="68">
        <v>8.687348006372414E-3</v>
      </c>
      <c r="J5522" s="68">
        <v>0.49294507767581647</v>
      </c>
    </row>
    <row r="5523" spans="1:10" x14ac:dyDescent="0.25">
      <c r="A5523" s="76"/>
      <c r="B5523" s="76">
        <v>5519</v>
      </c>
      <c r="C5523" s="63"/>
      <c r="D5523" s="63" t="s">
        <v>20525</v>
      </c>
      <c r="E5523" s="63" t="s">
        <v>20526</v>
      </c>
      <c r="F5523" s="63" t="s">
        <v>4959</v>
      </c>
      <c r="G5523" s="68">
        <v>0.19717633984465813</v>
      </c>
      <c r="H5523" s="68">
        <v>0.33676202471222921</v>
      </c>
      <c r="I5523" s="68">
        <v>9.9633269329992558E-2</v>
      </c>
      <c r="J5523" s="68">
        <v>0.36642836611311824</v>
      </c>
    </row>
    <row r="5524" spans="1:10" x14ac:dyDescent="0.25">
      <c r="A5524" s="76"/>
      <c r="B5524" s="76">
        <v>5520</v>
      </c>
      <c r="C5524" s="63"/>
      <c r="D5524" s="63" t="s">
        <v>20527</v>
      </c>
      <c r="E5524" s="63" t="s">
        <v>20528</v>
      </c>
      <c r="F5524" s="63" t="s">
        <v>4959</v>
      </c>
      <c r="G5524" s="68">
        <v>9.3052455257740573E-8</v>
      </c>
      <c r="H5524" s="68">
        <v>0.49911557837357601</v>
      </c>
      <c r="I5524" s="68">
        <v>7.1808700993414212E-3</v>
      </c>
      <c r="J5524" s="68">
        <v>0.49370345847462638</v>
      </c>
    </row>
    <row r="5525" spans="1:10" x14ac:dyDescent="0.25">
      <c r="A5525" s="76"/>
      <c r="B5525" s="76">
        <v>5521</v>
      </c>
      <c r="C5525" s="63"/>
      <c r="D5525" s="63" t="s">
        <v>20529</v>
      </c>
      <c r="E5525" s="63" t="s">
        <v>20530</v>
      </c>
      <c r="F5525" s="63" t="s">
        <v>4959</v>
      </c>
      <c r="G5525" s="68">
        <v>0.66265319820114332</v>
      </c>
      <c r="H5525" s="68">
        <v>5.1266999325370113E-2</v>
      </c>
      <c r="I5525" s="68">
        <v>0.28548965944584287</v>
      </c>
      <c r="J5525" s="68">
        <v>5.9014302764316283E-4</v>
      </c>
    </row>
    <row r="5526" spans="1:10" x14ac:dyDescent="0.25">
      <c r="A5526" s="76"/>
      <c r="B5526" s="76">
        <v>5522</v>
      </c>
      <c r="C5526" s="63"/>
      <c r="D5526" s="63" t="s">
        <v>20531</v>
      </c>
      <c r="E5526" s="63" t="s">
        <v>20532</v>
      </c>
      <c r="F5526" s="63" t="s">
        <v>4959</v>
      </c>
      <c r="G5526" s="68">
        <v>4.5799890125835224E-9</v>
      </c>
      <c r="H5526" s="68">
        <v>0.976202314603698</v>
      </c>
      <c r="I5526" s="68">
        <v>1.4142607379098161E-2</v>
      </c>
      <c r="J5526" s="68">
        <v>9.6550734372161662E-3</v>
      </c>
    </row>
    <row r="5527" spans="1:10" x14ac:dyDescent="0.25">
      <c r="A5527" s="76"/>
      <c r="B5527" s="76">
        <v>5523</v>
      </c>
      <c r="C5527" s="63"/>
      <c r="D5527" s="63" t="s">
        <v>20533</v>
      </c>
      <c r="E5527" s="63" t="s">
        <v>20534</v>
      </c>
      <c r="F5527" s="63" t="s">
        <v>4959</v>
      </c>
      <c r="G5527" s="68">
        <v>8.8634252248188258E-2</v>
      </c>
      <c r="H5527" s="68">
        <v>0.41706587460744093</v>
      </c>
      <c r="I5527" s="68">
        <v>6.0880215220853115E-2</v>
      </c>
      <c r="J5527" s="68">
        <v>0.43341965792351628</v>
      </c>
    </row>
    <row r="5528" spans="1:10" x14ac:dyDescent="0.25">
      <c r="A5528" s="76"/>
      <c r="B5528" s="76">
        <v>5524</v>
      </c>
      <c r="C5528" s="63"/>
      <c r="D5528" s="63" t="s">
        <v>20535</v>
      </c>
      <c r="E5528" s="63" t="s">
        <v>20536</v>
      </c>
      <c r="F5528" s="63" t="s">
        <v>4959</v>
      </c>
      <c r="G5528" s="68">
        <v>3.9710029338805679E-16</v>
      </c>
      <c r="H5528" s="68">
        <v>0.48740736354225545</v>
      </c>
      <c r="I5528" s="68">
        <v>3.0760296010863573E-2</v>
      </c>
      <c r="J5528" s="68">
        <v>0.4818323404468805</v>
      </c>
    </row>
    <row r="5529" spans="1:10" x14ac:dyDescent="0.25">
      <c r="A5529" s="76"/>
      <c r="B5529" s="76">
        <v>5525</v>
      </c>
      <c r="C5529" s="63"/>
      <c r="D5529" s="63" t="s">
        <v>20537</v>
      </c>
      <c r="E5529" s="63" t="s">
        <v>20538</v>
      </c>
      <c r="F5529" s="63" t="s">
        <v>4959</v>
      </c>
      <c r="G5529" s="68">
        <v>1.1685861641192394E-15</v>
      </c>
      <c r="H5529" s="68">
        <v>0.49832458387924272</v>
      </c>
      <c r="I5529" s="68">
        <v>8.7739141239545019E-3</v>
      </c>
      <c r="J5529" s="68">
        <v>0.49290150199680111</v>
      </c>
    </row>
    <row r="5530" spans="1:10" x14ac:dyDescent="0.25">
      <c r="A5530" s="76"/>
      <c r="B5530" s="76">
        <v>5526</v>
      </c>
      <c r="C5530" s="63"/>
      <c r="D5530" s="63" t="s">
        <v>20539</v>
      </c>
      <c r="E5530" s="63" t="s">
        <v>20540</v>
      </c>
      <c r="F5530" s="63" t="s">
        <v>4959</v>
      </c>
      <c r="G5530" s="68">
        <v>6.5339363603362946E-18</v>
      </c>
      <c r="H5530" s="68">
        <v>0.49985996501724744</v>
      </c>
      <c r="I5530" s="68">
        <v>5.6819380492179813E-3</v>
      </c>
      <c r="J5530" s="68">
        <v>0.49445809693353476</v>
      </c>
    </row>
    <row r="5531" spans="1:10" x14ac:dyDescent="0.25">
      <c r="A5531" s="76"/>
      <c r="B5531" s="76">
        <v>5527</v>
      </c>
      <c r="C5531" s="63"/>
      <c r="D5531" s="63"/>
      <c r="E5531" s="63" t="s">
        <v>20540</v>
      </c>
      <c r="F5531" s="63" t="s">
        <v>4959</v>
      </c>
      <c r="G5531" s="68" t="e">
        <v>#N/A</v>
      </c>
      <c r="H5531" s="68" t="e">
        <v>#N/A</v>
      </c>
      <c r="I5531" s="68" t="e">
        <v>#N/A</v>
      </c>
      <c r="J5531" s="68" t="e">
        <v>#N/A</v>
      </c>
    </row>
    <row r="5532" spans="1:10" x14ac:dyDescent="0.25">
      <c r="A5532" s="76"/>
      <c r="B5532" s="76">
        <v>5528</v>
      </c>
      <c r="C5532" s="63"/>
      <c r="D5532" s="63" t="s">
        <v>20541</v>
      </c>
      <c r="E5532" s="63" t="s">
        <v>20542</v>
      </c>
      <c r="F5532" s="63" t="s">
        <v>4959</v>
      </c>
      <c r="G5532" s="68">
        <v>3.1338696952937876E-8</v>
      </c>
      <c r="H5532" s="68">
        <v>0.24612835021709686</v>
      </c>
      <c r="I5532" s="68">
        <v>1.2535185616023266E-3</v>
      </c>
      <c r="J5532" s="68">
        <v>0.75261809988260397</v>
      </c>
    </row>
    <row r="5533" spans="1:10" x14ac:dyDescent="0.25">
      <c r="A5533" s="76"/>
      <c r="B5533" s="76">
        <v>5529</v>
      </c>
      <c r="C5533" s="63"/>
      <c r="D5533" s="63" t="s">
        <v>20543</v>
      </c>
      <c r="E5533" s="63" t="s">
        <v>20544</v>
      </c>
      <c r="F5533" s="63" t="s">
        <v>4959</v>
      </c>
      <c r="G5533" s="68">
        <v>9.1491113538010832E-17</v>
      </c>
      <c r="H5533" s="68">
        <v>0.25057444347249264</v>
      </c>
      <c r="I5533" s="68">
        <v>0.50854641567317804</v>
      </c>
      <c r="J5533" s="68">
        <v>0.24087914085433085</v>
      </c>
    </row>
    <row r="5534" spans="1:10" x14ac:dyDescent="0.25">
      <c r="A5534" s="76"/>
      <c r="B5534" s="76">
        <v>5530</v>
      </c>
      <c r="C5534" s="63"/>
      <c r="D5534" s="63" t="s">
        <v>20545</v>
      </c>
      <c r="E5534" s="63" t="s">
        <v>20546</v>
      </c>
      <c r="F5534" s="63" t="s">
        <v>4959</v>
      </c>
      <c r="G5534" s="68">
        <v>3.7846523263401623E-10</v>
      </c>
      <c r="H5534" s="68">
        <v>0.76251988012985417</v>
      </c>
      <c r="I5534" s="68">
        <v>4.3289041520069294E-3</v>
      </c>
      <c r="J5534" s="68">
        <v>0.23315121533967278</v>
      </c>
    </row>
    <row r="5535" spans="1:10" x14ac:dyDescent="0.25">
      <c r="A5535" s="76"/>
      <c r="B5535" s="76">
        <v>5531</v>
      </c>
      <c r="C5535" s="63"/>
      <c r="D5535" s="63" t="s">
        <v>20547</v>
      </c>
      <c r="E5535" s="63" t="s">
        <v>20548</v>
      </c>
      <c r="F5535" s="63" t="s">
        <v>4959</v>
      </c>
      <c r="G5535" s="68">
        <v>1.8689304035846701E-2</v>
      </c>
      <c r="H5535" s="68">
        <v>0.47774687815962308</v>
      </c>
      <c r="I5535" s="68">
        <v>2.5976728842343776E-2</v>
      </c>
      <c r="J5535" s="68">
        <v>0.47758708896218366</v>
      </c>
    </row>
    <row r="5536" spans="1:10" x14ac:dyDescent="0.25">
      <c r="A5536" s="76"/>
      <c r="B5536" s="76">
        <v>5532</v>
      </c>
      <c r="C5536" s="63"/>
      <c r="D5536" s="63" t="s">
        <v>20549</v>
      </c>
      <c r="E5536" s="63" t="s">
        <v>20550</v>
      </c>
      <c r="F5536" s="63" t="s">
        <v>4959</v>
      </c>
      <c r="G5536" s="68">
        <v>2.7228226040893974E-10</v>
      </c>
      <c r="H5536" s="68">
        <v>0.49900868171131985</v>
      </c>
      <c r="I5536" s="68">
        <v>7.3962615511424558E-3</v>
      </c>
      <c r="J5536" s="68">
        <v>0.4935950564652557</v>
      </c>
    </row>
    <row r="5537" spans="1:10" x14ac:dyDescent="0.25">
      <c r="A5537" s="76"/>
      <c r="B5537" s="76">
        <v>5533</v>
      </c>
      <c r="C5537" s="63"/>
      <c r="D5537" s="63" t="s">
        <v>20551</v>
      </c>
      <c r="E5537" s="63" t="s">
        <v>20552</v>
      </c>
      <c r="F5537" s="63" t="s">
        <v>4959</v>
      </c>
      <c r="G5537" s="68">
        <v>3.6593504439984687E-9</v>
      </c>
      <c r="H5537" s="68">
        <v>0.49826911615931602</v>
      </c>
      <c r="I5537" s="68">
        <v>8.8856118653082433E-3</v>
      </c>
      <c r="J5537" s="68">
        <v>0.49284526831602621</v>
      </c>
    </row>
    <row r="5538" spans="1:10" x14ac:dyDescent="0.25">
      <c r="A5538" s="76"/>
      <c r="B5538" s="76">
        <v>5534</v>
      </c>
      <c r="C5538" s="63"/>
      <c r="D5538" s="63" t="s">
        <v>20554</v>
      </c>
      <c r="E5538" s="63" t="s">
        <v>25565</v>
      </c>
      <c r="F5538" s="63" t="s">
        <v>4959</v>
      </c>
      <c r="G5538" s="68">
        <v>1.3733198044520467E-24</v>
      </c>
      <c r="H5538" s="68">
        <v>0.50267881200949494</v>
      </c>
      <c r="I5538" s="68">
        <v>5.393918474666321E-6</v>
      </c>
      <c r="J5538" s="68">
        <v>0.49731579407203036</v>
      </c>
    </row>
    <row r="5539" spans="1:10" x14ac:dyDescent="0.25">
      <c r="A5539" s="76"/>
      <c r="B5539" s="76">
        <v>5535</v>
      </c>
      <c r="C5539" s="63"/>
      <c r="D5539" s="63" t="s">
        <v>20559</v>
      </c>
      <c r="E5539" s="63" t="s">
        <v>20560</v>
      </c>
      <c r="F5539" s="63" t="s">
        <v>4959</v>
      </c>
      <c r="G5539" s="68">
        <v>8.1422148898927311E-20</v>
      </c>
      <c r="H5539" s="68">
        <v>0.49945564714183371</v>
      </c>
      <c r="I5539" s="68">
        <v>6.4961564837590444E-3</v>
      </c>
      <c r="J5539" s="68">
        <v>0.49404819637440761</v>
      </c>
    </row>
    <row r="5540" spans="1:10" x14ac:dyDescent="0.25">
      <c r="A5540" s="76"/>
      <c r="B5540" s="76">
        <v>5536</v>
      </c>
      <c r="C5540" s="63"/>
      <c r="D5540" s="63" t="s">
        <v>20561</v>
      </c>
      <c r="E5540" s="63" t="s">
        <v>25566</v>
      </c>
      <c r="F5540" s="63" t="s">
        <v>4959</v>
      </c>
      <c r="G5540" s="68">
        <v>1.2971387962806206E-20</v>
      </c>
      <c r="H5540" s="68">
        <v>0.50111586886617088</v>
      </c>
      <c r="I5540" s="68">
        <v>3.1528057198673843E-3</v>
      </c>
      <c r="J5540" s="68">
        <v>0.49573132541396203</v>
      </c>
    </row>
    <row r="5541" spans="1:10" x14ac:dyDescent="0.25">
      <c r="A5541" s="76"/>
      <c r="B5541" s="76">
        <v>5537</v>
      </c>
      <c r="C5541" s="63"/>
      <c r="D5541" s="63" t="s">
        <v>20562</v>
      </c>
      <c r="E5541" s="63" t="s">
        <v>20563</v>
      </c>
      <c r="F5541" s="63" t="s">
        <v>4959</v>
      </c>
      <c r="G5541" s="68">
        <v>1.7291542542883417E-20</v>
      </c>
      <c r="H5541" s="68">
        <v>0.24597660766274113</v>
      </c>
      <c r="I5541" s="68">
        <v>1.8823474328272824E-3</v>
      </c>
      <c r="J5541" s="68">
        <v>0.75214104490443146</v>
      </c>
    </row>
    <row r="5542" spans="1:10" x14ac:dyDescent="0.25">
      <c r="A5542" s="76"/>
      <c r="B5542" s="76">
        <v>5538</v>
      </c>
      <c r="C5542" s="63"/>
      <c r="D5542" s="63" t="s">
        <v>25567</v>
      </c>
      <c r="E5542" s="63" t="s">
        <v>20564</v>
      </c>
      <c r="F5542" s="63" t="s">
        <v>4959</v>
      </c>
      <c r="G5542" s="68">
        <v>0.57269844576045414</v>
      </c>
      <c r="H5542" s="68">
        <v>2.8468454698849576E-2</v>
      </c>
      <c r="I5542" s="68">
        <v>0.36666229417549473</v>
      </c>
      <c r="J5542" s="68">
        <v>3.2170805365201664E-2</v>
      </c>
    </row>
    <row r="5543" spans="1:10" x14ac:dyDescent="0.25">
      <c r="A5543" s="76"/>
      <c r="B5543" s="76">
        <v>5539</v>
      </c>
      <c r="C5543" s="63"/>
      <c r="D5543" s="63" t="s">
        <v>20565</v>
      </c>
      <c r="E5543" s="63" t="s">
        <v>20566</v>
      </c>
      <c r="F5543" s="63" t="s">
        <v>4959</v>
      </c>
      <c r="G5543" s="68">
        <v>7.4491858825668626E-12</v>
      </c>
      <c r="H5543" s="68">
        <v>0.50160952134553138</v>
      </c>
      <c r="I5543" s="68">
        <v>2.1586978293067116E-3</v>
      </c>
      <c r="J5543" s="68">
        <v>0.49623178081771241</v>
      </c>
    </row>
    <row r="5544" spans="1:10" x14ac:dyDescent="0.25">
      <c r="A5544" s="76"/>
      <c r="B5544" s="76">
        <v>5540</v>
      </c>
      <c r="C5544" s="63"/>
      <c r="D5544" s="63" t="s">
        <v>20567</v>
      </c>
      <c r="E5544" s="63" t="s">
        <v>20568</v>
      </c>
      <c r="F5544" s="63" t="s">
        <v>4959</v>
      </c>
      <c r="G5544" s="68">
        <v>8.621623886730354E-22</v>
      </c>
      <c r="H5544" s="68">
        <v>0.50202738677484571</v>
      </c>
      <c r="I5544" s="68">
        <v>1.3172114482235687E-3</v>
      </c>
      <c r="J5544" s="68">
        <v>0.49665540177693068</v>
      </c>
    </row>
    <row r="5545" spans="1:10" x14ac:dyDescent="0.25">
      <c r="A5545" s="76"/>
      <c r="B5545" s="76">
        <v>5541</v>
      </c>
      <c r="C5545" s="63"/>
      <c r="D5545" s="63" t="s">
        <v>20569</v>
      </c>
      <c r="E5545" s="63" t="s">
        <v>20570</v>
      </c>
      <c r="F5545" s="63" t="s">
        <v>4959</v>
      </c>
      <c r="G5545" s="68">
        <v>4.414343534609583E-4</v>
      </c>
      <c r="H5545" s="68">
        <v>8.9322609592355995E-2</v>
      </c>
      <c r="I5545" s="68">
        <v>2.6500335633164371E-2</v>
      </c>
      <c r="J5545" s="68">
        <v>0.88373562042101805</v>
      </c>
    </row>
    <row r="5546" spans="1:10" x14ac:dyDescent="0.25">
      <c r="A5546" s="76"/>
      <c r="B5546" s="76">
        <v>5542</v>
      </c>
      <c r="C5546" s="63"/>
      <c r="D5546" s="63" t="s">
        <v>20571</v>
      </c>
      <c r="E5546" s="63" t="s">
        <v>20572</v>
      </c>
      <c r="F5546" s="63" t="s">
        <v>4959</v>
      </c>
      <c r="G5546" s="68">
        <v>8.8912080838899091E-10</v>
      </c>
      <c r="H5546" s="68">
        <v>0.7610121045614392</v>
      </c>
      <c r="I5546" s="68">
        <v>6.3079225066989932E-3</v>
      </c>
      <c r="J5546" s="68">
        <v>0.23267997204274038</v>
      </c>
    </row>
    <row r="5547" spans="1:10" x14ac:dyDescent="0.25">
      <c r="A5547" s="76"/>
      <c r="B5547" s="76">
        <v>5543</v>
      </c>
      <c r="C5547" s="63"/>
      <c r="D5547" s="63" t="s">
        <v>20573</v>
      </c>
      <c r="E5547" s="63" t="s">
        <v>20574</v>
      </c>
      <c r="F5547" s="63" t="s">
        <v>4959</v>
      </c>
      <c r="G5547" s="68">
        <v>5.5241478486830718E-2</v>
      </c>
      <c r="H5547" s="68">
        <v>0.43720930846105965</v>
      </c>
      <c r="I5547" s="68">
        <v>6.1297232744862651E-2</v>
      </c>
      <c r="J5547" s="68">
        <v>0.4462519803072445</v>
      </c>
    </row>
    <row r="5548" spans="1:10" x14ac:dyDescent="0.25">
      <c r="A5548" s="76"/>
      <c r="B5548" s="76">
        <v>5544</v>
      </c>
      <c r="C5548" s="63"/>
      <c r="D5548" s="63" t="s">
        <v>20575</v>
      </c>
      <c r="E5548" s="63" t="s">
        <v>20576</v>
      </c>
      <c r="F5548" s="63" t="s">
        <v>4959</v>
      </c>
      <c r="G5548" s="68">
        <v>2.1740996041681105E-5</v>
      </c>
      <c r="H5548" s="68">
        <v>0.45805403594470201</v>
      </c>
      <c r="I5548" s="68">
        <v>8.9857456886032583E-2</v>
      </c>
      <c r="J5548" s="68">
        <v>0.45206676617322133</v>
      </c>
    </row>
    <row r="5549" spans="1:10" x14ac:dyDescent="0.25">
      <c r="A5549" s="76"/>
      <c r="B5549" s="76">
        <v>5545</v>
      </c>
      <c r="C5549" s="63"/>
      <c r="D5549" s="63" t="s">
        <v>20577</v>
      </c>
      <c r="E5549" s="63" t="s">
        <v>20578</v>
      </c>
      <c r="F5549" s="63" t="s">
        <v>4959</v>
      </c>
      <c r="G5549" s="68">
        <v>0.78214388797004541</v>
      </c>
      <c r="H5549" s="68">
        <v>4.0515051500537573E-2</v>
      </c>
      <c r="I5549" s="68">
        <v>0.16266837748577742</v>
      </c>
      <c r="J5549" s="68">
        <v>1.4672683043639403E-2</v>
      </c>
    </row>
    <row r="5550" spans="1:10" x14ac:dyDescent="0.25">
      <c r="A5550" s="76"/>
      <c r="B5550" s="76">
        <v>5546</v>
      </c>
      <c r="C5550" s="63"/>
      <c r="D5550" s="63" t="s">
        <v>20579</v>
      </c>
      <c r="E5550" s="63" t="s">
        <v>20580</v>
      </c>
      <c r="F5550" s="63" t="s">
        <v>4959</v>
      </c>
      <c r="G5550" s="68">
        <v>0.31693831518695353</v>
      </c>
      <c r="H5550" s="68">
        <v>0.30959018038789421</v>
      </c>
      <c r="I5550" s="68">
        <v>2.7001846454749314E-2</v>
      </c>
      <c r="J5550" s="68">
        <v>0.34646965797040219</v>
      </c>
    </row>
    <row r="5551" spans="1:10" x14ac:dyDescent="0.25">
      <c r="A5551" s="76"/>
      <c r="B5551" s="76">
        <v>5547</v>
      </c>
      <c r="C5551" s="63"/>
      <c r="D5551" s="63" t="s">
        <v>20581</v>
      </c>
      <c r="E5551" s="63" t="s">
        <v>20582</v>
      </c>
      <c r="F5551" s="63" t="s">
        <v>4959</v>
      </c>
      <c r="G5551" s="68">
        <v>0.57068506023032473</v>
      </c>
      <c r="H5551" s="68">
        <v>4.4215620051049426E-2</v>
      </c>
      <c r="I5551" s="68">
        <v>0.33469039982568893</v>
      </c>
      <c r="J5551" s="68">
        <v>5.0408919892935812E-2</v>
      </c>
    </row>
    <row r="5552" spans="1:10" x14ac:dyDescent="0.25">
      <c r="A5552" s="76"/>
      <c r="B5552" s="76">
        <v>5548</v>
      </c>
      <c r="C5552" s="63"/>
      <c r="D5552" s="63" t="s">
        <v>20583</v>
      </c>
      <c r="E5552" s="63" t="s">
        <v>20584</v>
      </c>
      <c r="F5552" s="63" t="s">
        <v>4959</v>
      </c>
      <c r="G5552" s="68">
        <v>6.7611576970332697E-6</v>
      </c>
      <c r="H5552" s="68">
        <v>0.24477859755692286</v>
      </c>
      <c r="I5552" s="68">
        <v>6.8344548922059023E-3</v>
      </c>
      <c r="J5552" s="68">
        <v>0.74838018639317516</v>
      </c>
    </row>
    <row r="5553" spans="1:10" x14ac:dyDescent="0.25">
      <c r="A5553" s="76"/>
      <c r="B5553" s="76">
        <v>5549</v>
      </c>
      <c r="C5553" s="63"/>
      <c r="D5553" s="63" t="s">
        <v>20585</v>
      </c>
      <c r="E5553" s="63" t="s">
        <v>20586</v>
      </c>
      <c r="F5553" s="63" t="s">
        <v>4959</v>
      </c>
      <c r="G5553" s="68">
        <v>5.8781949160277471E-4</v>
      </c>
      <c r="H5553" s="68">
        <v>8.9450811045598558E-2</v>
      </c>
      <c r="I5553" s="68">
        <v>2.4649340597113167E-2</v>
      </c>
      <c r="J5553" s="68">
        <v>0.88531202886568561</v>
      </c>
    </row>
    <row r="5554" spans="1:10" x14ac:dyDescent="0.25">
      <c r="A5554" s="76"/>
      <c r="B5554" s="76">
        <v>5550</v>
      </c>
      <c r="C5554" s="63"/>
      <c r="D5554" s="63" t="s">
        <v>20587</v>
      </c>
      <c r="E5554" s="63" t="s">
        <v>20588</v>
      </c>
      <c r="F5554" s="63" t="s">
        <v>4959</v>
      </c>
      <c r="G5554" s="68">
        <v>5.2003818822050533E-9</v>
      </c>
      <c r="H5554" s="68">
        <v>0.76102009628732636</v>
      </c>
      <c r="I5554" s="68">
        <v>6.2974282837112271E-3</v>
      </c>
      <c r="J5554" s="68">
        <v>0.23268247022858163</v>
      </c>
    </row>
    <row r="5555" spans="1:10" x14ac:dyDescent="0.25">
      <c r="A5555" s="76"/>
      <c r="B5555" s="76">
        <v>5551</v>
      </c>
      <c r="C5555" s="63"/>
      <c r="D5555" s="63" t="s">
        <v>20589</v>
      </c>
      <c r="E5555" s="63" t="s">
        <v>20590</v>
      </c>
      <c r="F5555" s="63" t="s">
        <v>4959</v>
      </c>
      <c r="G5555" s="68">
        <v>1.0247150513533061E-21</v>
      </c>
      <c r="H5555" s="68">
        <v>0.9045139453601605</v>
      </c>
      <c r="I5555" s="68">
        <v>6.0109232488635153E-3</v>
      </c>
      <c r="J5555" s="68">
        <v>8.947513139097564E-2</v>
      </c>
    </row>
    <row r="5556" spans="1:10" x14ac:dyDescent="0.25">
      <c r="A5556" s="76"/>
      <c r="B5556" s="76">
        <v>5552</v>
      </c>
      <c r="C5556" s="63"/>
      <c r="D5556" s="63" t="s">
        <v>20592</v>
      </c>
      <c r="E5556" s="63" t="s">
        <v>20593</v>
      </c>
      <c r="F5556" s="63" t="s">
        <v>4959</v>
      </c>
      <c r="G5556" s="68">
        <v>2.162877641182298E-18</v>
      </c>
      <c r="H5556" s="68">
        <v>0.2458997493353223</v>
      </c>
      <c r="I5556" s="68">
        <v>2.2008257562307018E-3</v>
      </c>
      <c r="J5556" s="68">
        <v>0.75189942490844719</v>
      </c>
    </row>
    <row r="5557" spans="1:10" x14ac:dyDescent="0.25">
      <c r="A5557" s="76"/>
      <c r="B5557" s="76">
        <v>5553</v>
      </c>
      <c r="C5557" s="63"/>
      <c r="D5557" s="63" t="s">
        <v>20597</v>
      </c>
      <c r="E5557" s="63" t="s">
        <v>20598</v>
      </c>
      <c r="F5557" s="63" t="s">
        <v>4959</v>
      </c>
      <c r="G5557" s="68">
        <v>1.1979670072729342E-6</v>
      </c>
      <c r="H5557" s="68">
        <v>0.18196771495058439</v>
      </c>
      <c r="I5557" s="68">
        <v>2.4588066636302724E-2</v>
      </c>
      <c r="J5557" s="68">
        <v>0.79344302044610449</v>
      </c>
    </row>
    <row r="5558" spans="1:10" x14ac:dyDescent="0.25">
      <c r="A5558" s="76"/>
      <c r="B5558" s="76">
        <v>5554</v>
      </c>
      <c r="C5558" s="63"/>
      <c r="D5558" s="63" t="s">
        <v>20599</v>
      </c>
      <c r="E5558" s="63" t="s">
        <v>20600</v>
      </c>
      <c r="F5558" s="63" t="s">
        <v>4959</v>
      </c>
      <c r="G5558" s="68">
        <v>3.4453278757994018E-11</v>
      </c>
      <c r="H5558" s="68">
        <v>0.50097557305608853</v>
      </c>
      <c r="I5558" s="68">
        <v>3.4353313805746046E-3</v>
      </c>
      <c r="J5558" s="68">
        <v>0.49558909552888247</v>
      </c>
    </row>
    <row r="5559" spans="1:10" x14ac:dyDescent="0.25">
      <c r="A5559" s="76"/>
      <c r="B5559" s="76">
        <v>5555</v>
      </c>
      <c r="C5559" s="63"/>
      <c r="D5559" s="63" t="s">
        <v>20601</v>
      </c>
      <c r="E5559" s="63" t="s">
        <v>20602</v>
      </c>
      <c r="F5559" s="63" t="s">
        <v>4959</v>
      </c>
      <c r="G5559" s="68">
        <v>1.3452992155869474E-15</v>
      </c>
      <c r="H5559" s="68">
        <v>0.4993168153267743</v>
      </c>
      <c r="I5559" s="68">
        <v>6.7757376535838073E-3</v>
      </c>
      <c r="J5559" s="68">
        <v>0.49390744701964068</v>
      </c>
    </row>
    <row r="5560" spans="1:10" x14ac:dyDescent="0.25">
      <c r="A5560" s="76"/>
      <c r="B5560" s="76">
        <v>5556</v>
      </c>
      <c r="C5560" s="63"/>
      <c r="D5560" s="63" t="s">
        <v>20603</v>
      </c>
      <c r="E5560" s="63" t="s">
        <v>20604</v>
      </c>
      <c r="F5560" s="63" t="s">
        <v>4959</v>
      </c>
      <c r="G5560" s="68">
        <v>2.6865702838645764E-10</v>
      </c>
      <c r="H5560" s="68">
        <v>0.24529333780825333</v>
      </c>
      <c r="I5560" s="68">
        <v>4.7136711598987323E-3</v>
      </c>
      <c r="J5560" s="68">
        <v>0.74999299076319104</v>
      </c>
    </row>
    <row r="5561" spans="1:10" x14ac:dyDescent="0.25">
      <c r="A5561" s="76"/>
      <c r="B5561" s="76">
        <v>5557</v>
      </c>
      <c r="C5561" s="63"/>
      <c r="D5561" s="63" t="s">
        <v>25568</v>
      </c>
      <c r="E5561" s="63" t="s">
        <v>25569</v>
      </c>
      <c r="F5561" s="63" t="s">
        <v>4959</v>
      </c>
      <c r="G5561" s="68">
        <v>1.2287932066540266E-21</v>
      </c>
      <c r="H5561" s="68">
        <v>0.458392553616914</v>
      </c>
      <c r="I5561" s="68">
        <v>1.4491726453869482E-2</v>
      </c>
      <c r="J5561" s="68">
        <v>0.5271157199292168</v>
      </c>
    </row>
    <row r="5562" spans="1:10" x14ac:dyDescent="0.25">
      <c r="A5562" s="76"/>
      <c r="B5562" s="76">
        <v>5558</v>
      </c>
      <c r="C5562" s="63"/>
      <c r="D5562" s="63" t="s">
        <v>20605</v>
      </c>
      <c r="E5562" s="63" t="s">
        <v>20606</v>
      </c>
      <c r="F5562" s="63" t="s">
        <v>4959</v>
      </c>
      <c r="G5562" s="68">
        <v>4.2727114585119972E-13</v>
      </c>
      <c r="H5562" s="68">
        <v>0.50083143386506668</v>
      </c>
      <c r="I5562" s="68">
        <v>3.725597198790669E-3</v>
      </c>
      <c r="J5562" s="68">
        <v>0.49544296893571599</v>
      </c>
    </row>
    <row r="5563" spans="1:10" x14ac:dyDescent="0.25">
      <c r="A5563" s="76"/>
      <c r="B5563" s="76">
        <v>5559</v>
      </c>
      <c r="C5563" s="63"/>
      <c r="D5563" s="63" t="s">
        <v>20608</v>
      </c>
      <c r="E5563" s="63" t="s">
        <v>20609</v>
      </c>
      <c r="F5563" s="63" t="s">
        <v>4959</v>
      </c>
      <c r="G5563" s="68">
        <v>8.3462025760827331E-26</v>
      </c>
      <c r="H5563" s="68">
        <v>0.76265672178085964</v>
      </c>
      <c r="I5563" s="68">
        <v>4.1492942203268388E-3</v>
      </c>
      <c r="J5563" s="68">
        <v>0.23319398399881291</v>
      </c>
    </row>
    <row r="5564" spans="1:10" x14ac:dyDescent="0.25">
      <c r="A5564" s="76"/>
      <c r="B5564" s="76">
        <v>5560</v>
      </c>
      <c r="C5564" s="63"/>
      <c r="D5564" s="63" t="s">
        <v>20613</v>
      </c>
      <c r="E5564" s="63" t="s">
        <v>25570</v>
      </c>
      <c r="F5564" s="63" t="s">
        <v>4959</v>
      </c>
      <c r="G5564" s="68">
        <v>9.8472001475588089E-8</v>
      </c>
      <c r="H5564" s="68">
        <v>0.29148998188863529</v>
      </c>
      <c r="I5564" s="68">
        <v>0.42583234685848248</v>
      </c>
      <c r="J5564" s="68">
        <v>0.28267757278087952</v>
      </c>
    </row>
    <row r="5565" spans="1:10" x14ac:dyDescent="0.25">
      <c r="A5565" s="76"/>
      <c r="B5565" s="76">
        <v>5561</v>
      </c>
      <c r="C5565" s="63"/>
      <c r="D5565" s="63" t="s">
        <v>20614</v>
      </c>
      <c r="E5565" s="63" t="s">
        <v>20615</v>
      </c>
      <c r="F5565" s="63" t="s">
        <v>4959</v>
      </c>
      <c r="G5565" s="68">
        <v>1.1635221299304016E-7</v>
      </c>
      <c r="H5565" s="68">
        <v>0.30612059276322628</v>
      </c>
      <c r="I5565" s="68">
        <v>0.39628005522442478</v>
      </c>
      <c r="J5565" s="68">
        <v>0.29759923566013252</v>
      </c>
    </row>
    <row r="5566" spans="1:10" x14ac:dyDescent="0.25">
      <c r="A5566" s="76"/>
      <c r="B5566" s="76">
        <v>5562</v>
      </c>
      <c r="C5566" s="63"/>
      <c r="D5566" s="63" t="s">
        <v>20616</v>
      </c>
      <c r="E5566" s="63" t="s">
        <v>20617</v>
      </c>
      <c r="F5566" s="63" t="s">
        <v>4959</v>
      </c>
      <c r="G5566" s="68">
        <v>0.51508301306383975</v>
      </c>
      <c r="H5566" s="68">
        <v>4.1274759512216812E-2</v>
      </c>
      <c r="I5566" s="68">
        <v>0.39731915366863324</v>
      </c>
      <c r="J5566" s="68">
        <v>4.6323073755309779E-2</v>
      </c>
    </row>
    <row r="5567" spans="1:10" x14ac:dyDescent="0.25">
      <c r="A5567" s="76"/>
      <c r="B5567" s="76">
        <v>5563</v>
      </c>
      <c r="C5567" s="63"/>
      <c r="D5567" s="63" t="s">
        <v>20618</v>
      </c>
      <c r="E5567" s="63" t="s">
        <v>25571</v>
      </c>
      <c r="F5567" s="63" t="s">
        <v>4959</v>
      </c>
      <c r="G5567" s="68">
        <v>3.3286319224458012E-19</v>
      </c>
      <c r="H5567" s="68">
        <v>0.4547939550420031</v>
      </c>
      <c r="I5567" s="68">
        <v>9.6453507204317515E-2</v>
      </c>
      <c r="J5567" s="68">
        <v>0.44875253775368018</v>
      </c>
    </row>
    <row r="5568" spans="1:10" x14ac:dyDescent="0.25">
      <c r="A5568" s="76"/>
      <c r="B5568" s="76">
        <v>5564</v>
      </c>
      <c r="C5568" s="63"/>
      <c r="D5568" s="63" t="s">
        <v>20619</v>
      </c>
      <c r="E5568" s="63" t="s">
        <v>20620</v>
      </c>
      <c r="F5568" s="63" t="s">
        <v>4959</v>
      </c>
      <c r="G5568" s="68">
        <v>0.27531827650812873</v>
      </c>
      <c r="H5568" s="68">
        <v>0.52141016279339591</v>
      </c>
      <c r="I5568" s="68">
        <v>2.4704763317467963E-2</v>
      </c>
      <c r="J5568" s="68">
        <v>0.17856679738100673</v>
      </c>
    </row>
    <row r="5569" spans="1:10" x14ac:dyDescent="0.25">
      <c r="A5569" s="76"/>
      <c r="B5569" s="76">
        <v>5565</v>
      </c>
      <c r="C5569" s="63"/>
      <c r="D5569" s="63" t="s">
        <v>20621</v>
      </c>
      <c r="E5569" s="63" t="s">
        <v>20622</v>
      </c>
      <c r="F5569" s="63" t="s">
        <v>4959</v>
      </c>
      <c r="G5569" s="68">
        <v>5.023189212075949E-9</v>
      </c>
      <c r="H5569" s="68">
        <v>0.40597873227004955</v>
      </c>
      <c r="I5569" s="68">
        <v>0.19482372394550718</v>
      </c>
      <c r="J5569" s="68">
        <v>0.39919753876124675</v>
      </c>
    </row>
    <row r="5570" spans="1:10" x14ac:dyDescent="0.25">
      <c r="A5570" s="76"/>
      <c r="B5570" s="76">
        <v>5566</v>
      </c>
      <c r="C5570" s="63"/>
      <c r="D5570" s="63" t="s">
        <v>20623</v>
      </c>
      <c r="E5570" s="63" t="s">
        <v>20624</v>
      </c>
      <c r="F5570" s="63" t="s">
        <v>4959</v>
      </c>
      <c r="G5570" s="68">
        <v>1.8030510959556633E-8</v>
      </c>
      <c r="H5570" s="68">
        <v>0.49957180054307737</v>
      </c>
      <c r="I5570" s="68">
        <v>6.2622220705352612E-3</v>
      </c>
      <c r="J5570" s="68">
        <v>0.49416595935587621</v>
      </c>
    </row>
    <row r="5571" spans="1:10" x14ac:dyDescent="0.25">
      <c r="A5571" s="76"/>
      <c r="B5571" s="76">
        <v>5567</v>
      </c>
      <c r="C5571" s="63"/>
      <c r="D5571" s="63" t="s">
        <v>20625</v>
      </c>
      <c r="E5571" s="63" t="s">
        <v>20626</v>
      </c>
      <c r="F5571" s="63" t="s">
        <v>4959</v>
      </c>
      <c r="G5571" s="68">
        <v>7.2535133451653685E-6</v>
      </c>
      <c r="H5571" s="68">
        <v>0.9069962408661566</v>
      </c>
      <c r="I5571" s="68">
        <v>3.2704345148772429E-3</v>
      </c>
      <c r="J5571" s="68">
        <v>8.9726071105620933E-2</v>
      </c>
    </row>
    <row r="5572" spans="1:10" x14ac:dyDescent="0.25">
      <c r="A5572" s="76"/>
      <c r="B5572" s="76">
        <v>5568</v>
      </c>
      <c r="C5572" s="63"/>
      <c r="D5572" s="63" t="s">
        <v>20627</v>
      </c>
      <c r="E5572" s="63" t="s">
        <v>20628</v>
      </c>
      <c r="F5572" s="63" t="s">
        <v>4959</v>
      </c>
      <c r="G5572" s="68">
        <v>2.5138300761596401E-3</v>
      </c>
      <c r="H5572" s="68">
        <v>0.70826709543642041</v>
      </c>
      <c r="I5572" s="68">
        <v>7.2775672813252423E-2</v>
      </c>
      <c r="J5572" s="68">
        <v>0.21644340167416545</v>
      </c>
    </row>
    <row r="5573" spans="1:10" x14ac:dyDescent="0.25">
      <c r="A5573" s="76"/>
      <c r="B5573" s="76">
        <v>5569</v>
      </c>
      <c r="C5573" s="63"/>
      <c r="D5573" s="63"/>
      <c r="E5573" s="63" t="s">
        <v>25572</v>
      </c>
      <c r="F5573" s="63" t="s">
        <v>4959</v>
      </c>
      <c r="G5573" s="68">
        <v>3.6495470202877862E-2</v>
      </c>
      <c r="H5573" s="68">
        <v>0.43856552843362095</v>
      </c>
      <c r="I5573" s="68">
        <v>9.1427290337160634E-3</v>
      </c>
      <c r="J5573" s="68">
        <v>0.51579627232978587</v>
      </c>
    </row>
    <row r="5574" spans="1:10" x14ac:dyDescent="0.25">
      <c r="A5574" s="76"/>
      <c r="B5574" s="76">
        <v>5570</v>
      </c>
      <c r="C5574" s="63"/>
      <c r="D5574" s="63"/>
      <c r="E5574" s="63" t="s">
        <v>25573</v>
      </c>
      <c r="F5574" s="63" t="s">
        <v>4959</v>
      </c>
      <c r="G5574" s="68">
        <v>1.8807560387443949E-5</v>
      </c>
      <c r="H5574" s="68">
        <v>0.46079399251258563</v>
      </c>
      <c r="I5574" s="68">
        <v>9.2326992574549641E-3</v>
      </c>
      <c r="J5574" s="68">
        <v>0.52995450066957195</v>
      </c>
    </row>
    <row r="5575" spans="1:10" x14ac:dyDescent="0.25">
      <c r="A5575" s="76"/>
      <c r="B5575" s="76">
        <v>5571</v>
      </c>
      <c r="C5575" s="63"/>
      <c r="D5575" s="63" t="s">
        <v>20629</v>
      </c>
      <c r="E5575" s="63" t="s">
        <v>20630</v>
      </c>
      <c r="F5575" s="63" t="s">
        <v>4959</v>
      </c>
      <c r="G5575" s="68">
        <v>4.1652733558077368E-22</v>
      </c>
      <c r="H5575" s="68">
        <v>0.24546736886076473</v>
      </c>
      <c r="I5575" s="68">
        <v>3.99251244069764E-3</v>
      </c>
      <c r="J5575" s="68">
        <v>0.75054011869853776</v>
      </c>
    </row>
    <row r="5576" spans="1:10" x14ac:dyDescent="0.25">
      <c r="A5576" s="76"/>
      <c r="B5576" s="76">
        <v>5572</v>
      </c>
      <c r="C5576" s="63"/>
      <c r="D5576" s="63" t="s">
        <v>20631</v>
      </c>
      <c r="E5576" s="63" t="s">
        <v>20632</v>
      </c>
      <c r="F5576" s="63" t="s">
        <v>4959</v>
      </c>
      <c r="G5576" s="68">
        <v>8.8947619750185726E-4</v>
      </c>
      <c r="H5576" s="68">
        <v>0.5018218636664673</v>
      </c>
      <c r="I5576" s="68">
        <v>5.7013922649603319E-4</v>
      </c>
      <c r="J5576" s="68">
        <v>0.49671852090953494</v>
      </c>
    </row>
    <row r="5577" spans="1:10" x14ac:dyDescent="0.25">
      <c r="A5577" s="76"/>
      <c r="B5577" s="76">
        <v>5573</v>
      </c>
      <c r="C5577" s="63"/>
      <c r="D5577" s="63" t="s">
        <v>20633</v>
      </c>
      <c r="E5577" s="63" t="s">
        <v>20634</v>
      </c>
      <c r="F5577" s="63" t="s">
        <v>4959</v>
      </c>
      <c r="G5577" s="68">
        <v>4.1652733558077368E-22</v>
      </c>
      <c r="H5577" s="68">
        <v>0.24546736886076473</v>
      </c>
      <c r="I5577" s="68">
        <v>3.99251244069764E-3</v>
      </c>
      <c r="J5577" s="68">
        <v>0.75054011869853776</v>
      </c>
    </row>
    <row r="5578" spans="1:10" x14ac:dyDescent="0.25">
      <c r="A5578" s="76"/>
      <c r="B5578" s="76">
        <v>5574</v>
      </c>
      <c r="C5578" s="63"/>
      <c r="D5578" s="63"/>
      <c r="E5578" s="63" t="s">
        <v>25574</v>
      </c>
      <c r="F5578" s="63" t="s">
        <v>4959</v>
      </c>
      <c r="G5578" s="68">
        <v>1.6702411589732296E-14</v>
      </c>
      <c r="H5578" s="68">
        <v>0.46381626272798876</v>
      </c>
      <c r="I5578" s="68">
        <v>2.6716519863114897E-3</v>
      </c>
      <c r="J5578" s="68">
        <v>0.53351208528568328</v>
      </c>
    </row>
    <row r="5579" spans="1:10" x14ac:dyDescent="0.25">
      <c r="A5579" s="76"/>
      <c r="B5579" s="76">
        <v>5575</v>
      </c>
      <c r="C5579" s="63"/>
      <c r="D5579" s="63" t="s">
        <v>20635</v>
      </c>
      <c r="E5579" s="63" t="s">
        <v>20636</v>
      </c>
      <c r="F5579" s="63" t="s">
        <v>4959</v>
      </c>
      <c r="G5579" s="68">
        <v>0.16527093968709675</v>
      </c>
      <c r="H5579" s="68">
        <v>0.40242811826404357</v>
      </c>
      <c r="I5579" s="68">
        <v>3.7242901093689995E-4</v>
      </c>
      <c r="J5579" s="68">
        <v>0.43192851303792296</v>
      </c>
    </row>
    <row r="5580" spans="1:10" x14ac:dyDescent="0.25">
      <c r="A5580" s="76"/>
      <c r="B5580" s="76">
        <v>5576</v>
      </c>
      <c r="C5580" s="63"/>
      <c r="D5580" s="63"/>
      <c r="E5580" s="63" t="s">
        <v>25575</v>
      </c>
      <c r="F5580" s="63" t="s">
        <v>4959</v>
      </c>
      <c r="G5580" s="68">
        <v>2.0926115645721567E-3</v>
      </c>
      <c r="H5580" s="68">
        <v>0.42824827660728781</v>
      </c>
      <c r="I5580" s="68">
        <v>7.7377016761965733E-2</v>
      </c>
      <c r="J5580" s="68">
        <v>0.49228209506617232</v>
      </c>
    </row>
    <row r="5581" spans="1:10" x14ac:dyDescent="0.25">
      <c r="A5581" s="76"/>
      <c r="B5581" s="76">
        <v>5577</v>
      </c>
      <c r="C5581" s="63"/>
      <c r="D5581" s="63" t="s">
        <v>20638</v>
      </c>
      <c r="E5581" s="63" t="s">
        <v>20639</v>
      </c>
      <c r="F5581" s="63" t="s">
        <v>4959</v>
      </c>
      <c r="G5581" s="68">
        <v>4.0745035839049121E-6</v>
      </c>
      <c r="H5581" s="68">
        <v>0.49863157297727534</v>
      </c>
      <c r="I5581" s="68">
        <v>8.150372140873061E-3</v>
      </c>
      <c r="J5581" s="68">
        <v>0.49321398037826847</v>
      </c>
    </row>
    <row r="5582" spans="1:10" x14ac:dyDescent="0.25">
      <c r="A5582" s="76"/>
      <c r="B5582" s="76">
        <v>5578</v>
      </c>
      <c r="C5582" s="63" t="s">
        <v>20643</v>
      </c>
      <c r="D5582" s="63" t="s">
        <v>25576</v>
      </c>
      <c r="E5582" s="63" t="s">
        <v>20644</v>
      </c>
      <c r="F5582" s="63" t="s">
        <v>20645</v>
      </c>
      <c r="G5582" s="68">
        <v>0.87664430282357286</v>
      </c>
      <c r="H5582" s="68">
        <v>4.0841895542725076E-2</v>
      </c>
      <c r="I5582" s="68">
        <v>2.6218321740060103E-2</v>
      </c>
      <c r="J5582" s="68">
        <v>5.6295479893642059E-2</v>
      </c>
    </row>
    <row r="5583" spans="1:10" x14ac:dyDescent="0.25">
      <c r="A5583" s="76"/>
      <c r="B5583" s="76">
        <v>5579</v>
      </c>
      <c r="C5583" s="63" t="s">
        <v>20646</v>
      </c>
      <c r="D5583" s="63" t="s">
        <v>25577</v>
      </c>
      <c r="E5583" s="63" t="s">
        <v>20647</v>
      </c>
      <c r="F5583" s="63" t="s">
        <v>20648</v>
      </c>
      <c r="G5583" s="68">
        <v>0.87665291716255955</v>
      </c>
      <c r="H5583" s="68">
        <v>4.0838286791721405E-2</v>
      </c>
      <c r="I5583" s="68">
        <v>2.6218259433499948E-2</v>
      </c>
      <c r="J5583" s="68">
        <v>5.629053661221943E-2</v>
      </c>
    </row>
    <row r="5584" spans="1:10" x14ac:dyDescent="0.25">
      <c r="A5584" s="76"/>
      <c r="B5584" s="76">
        <v>5580</v>
      </c>
      <c r="C5584" s="63" t="s">
        <v>20649</v>
      </c>
      <c r="D5584" s="63" t="s">
        <v>25578</v>
      </c>
      <c r="E5584" s="63" t="s">
        <v>20650</v>
      </c>
      <c r="F5584" s="63" t="s">
        <v>20651</v>
      </c>
      <c r="G5584" s="68">
        <v>2.0441179122680037E-2</v>
      </c>
      <c r="H5584" s="68">
        <v>0.43771114592292287</v>
      </c>
      <c r="I5584" s="68">
        <v>3.2191729231012968E-2</v>
      </c>
      <c r="J5584" s="68">
        <v>0.50965594572338591</v>
      </c>
    </row>
    <row r="5585" spans="1:10" x14ac:dyDescent="0.25">
      <c r="A5585" s="76"/>
      <c r="B5585" s="76">
        <v>5581</v>
      </c>
      <c r="C5585" s="63" t="s">
        <v>20652</v>
      </c>
      <c r="D5585" s="63" t="s">
        <v>25579</v>
      </c>
      <c r="E5585" s="63" t="s">
        <v>20653</v>
      </c>
      <c r="F5585" s="63" t="s">
        <v>20654</v>
      </c>
      <c r="G5585" s="68">
        <v>0.87665291797665712</v>
      </c>
      <c r="H5585" s="68">
        <v>4.0838286450676567E-2</v>
      </c>
      <c r="I5585" s="68">
        <v>2.6218259427611672E-2</v>
      </c>
      <c r="J5585" s="68">
        <v>5.6290536145054589E-2</v>
      </c>
    </row>
    <row r="5586" spans="1:10" x14ac:dyDescent="0.25">
      <c r="A5586" s="76"/>
      <c r="B5586" s="76">
        <v>5582</v>
      </c>
      <c r="C5586" s="63" t="s">
        <v>20655</v>
      </c>
      <c r="D5586" s="63" t="s">
        <v>25580</v>
      </c>
      <c r="E5586" s="63" t="s">
        <v>20656</v>
      </c>
      <c r="F5586" s="63" t="s">
        <v>20657</v>
      </c>
      <c r="G5586" s="68">
        <v>2.2826479179622334E-4</v>
      </c>
      <c r="H5586" s="68">
        <v>0.45007389380988982</v>
      </c>
      <c r="I5586" s="68">
        <v>3.2313980687374788E-2</v>
      </c>
      <c r="J5586" s="68">
        <v>0.51738386071093934</v>
      </c>
    </row>
    <row r="5587" spans="1:10" x14ac:dyDescent="0.25">
      <c r="A5587" s="76"/>
      <c r="B5587" s="76">
        <v>5583</v>
      </c>
      <c r="C5587" s="63" t="s">
        <v>20658</v>
      </c>
      <c r="D5587" s="63" t="s">
        <v>25581</v>
      </c>
      <c r="E5587" s="63" t="s">
        <v>20659</v>
      </c>
      <c r="F5587" s="63" t="s">
        <v>20660</v>
      </c>
      <c r="G5587" s="68">
        <v>5.3413809333839801E-3</v>
      </c>
      <c r="H5587" s="68">
        <v>0.44692678313496581</v>
      </c>
      <c r="I5587" s="68">
        <v>3.2283248089442801E-2</v>
      </c>
      <c r="J5587" s="68">
        <v>0.51544858784220859</v>
      </c>
    </row>
    <row r="5588" spans="1:10" x14ac:dyDescent="0.25">
      <c r="A5588" s="76"/>
      <c r="B5588" s="76">
        <v>5584</v>
      </c>
      <c r="C5588" s="63" t="s">
        <v>20661</v>
      </c>
      <c r="D5588" s="63" t="s">
        <v>25582</v>
      </c>
      <c r="E5588" s="63" t="s">
        <v>20662</v>
      </c>
      <c r="F5588" s="63" t="s">
        <v>20663</v>
      </c>
      <c r="G5588" s="68">
        <v>0.89440250516671183</v>
      </c>
      <c r="H5588" s="68">
        <v>7.6995306564814556E-2</v>
      </c>
      <c r="I5588" s="68">
        <v>2.6838507190241646E-2</v>
      </c>
      <c r="J5588" s="68">
        <v>1.7636810782314127E-3</v>
      </c>
    </row>
    <row r="5589" spans="1:10" x14ac:dyDescent="0.25">
      <c r="A5589" s="76"/>
      <c r="B5589" s="76">
        <v>5585</v>
      </c>
      <c r="C5589" s="63" t="s">
        <v>20664</v>
      </c>
      <c r="D5589" s="63" t="s">
        <v>25583</v>
      </c>
      <c r="E5589" s="63" t="s">
        <v>20665</v>
      </c>
      <c r="F5589" s="63" t="s">
        <v>20666</v>
      </c>
      <c r="G5589" s="68">
        <v>5.4391082194445462E-6</v>
      </c>
      <c r="H5589" s="68">
        <v>0.29092770216606123</v>
      </c>
      <c r="I5589" s="68">
        <v>3.004689025763943E-2</v>
      </c>
      <c r="J5589" s="68">
        <v>0.67901996846808199</v>
      </c>
    </row>
    <row r="5590" spans="1:10" x14ac:dyDescent="0.25">
      <c r="A5590" s="76"/>
      <c r="B5590" s="76">
        <v>5586</v>
      </c>
      <c r="C5590" s="63" t="s">
        <v>20667</v>
      </c>
      <c r="D5590" s="63" t="s">
        <v>25584</v>
      </c>
      <c r="E5590" s="63" t="s">
        <v>20668</v>
      </c>
      <c r="F5590" s="63" t="s">
        <v>20669</v>
      </c>
      <c r="G5590" s="68">
        <v>0.1934038996293333</v>
      </c>
      <c r="H5590" s="68">
        <v>7.2284089810020352E-2</v>
      </c>
      <c r="I5590" s="68">
        <v>2.678379451095848E-2</v>
      </c>
      <c r="J5590" s="68">
        <v>0.70752821604968796</v>
      </c>
    </row>
    <row r="5591" spans="1:10" x14ac:dyDescent="0.25">
      <c r="A5591" s="76"/>
      <c r="B5591" s="76">
        <v>5587</v>
      </c>
      <c r="C5591" s="63" t="s">
        <v>20670</v>
      </c>
      <c r="D5591" s="63" t="s">
        <v>25585</v>
      </c>
      <c r="E5591" s="63" t="s">
        <v>20670</v>
      </c>
      <c r="F5591" s="63" t="s">
        <v>20671</v>
      </c>
      <c r="G5591" s="68">
        <v>7.7594076961690845E-6</v>
      </c>
      <c r="H5591" s="68">
        <v>0.45020990367929015</v>
      </c>
      <c r="I5591" s="68">
        <v>3.2315303131733038E-2</v>
      </c>
      <c r="J5591" s="68">
        <v>0.51746703378128422</v>
      </c>
    </row>
    <row r="5592" spans="1:10" x14ac:dyDescent="0.25">
      <c r="A5592" s="76"/>
      <c r="B5592" s="76">
        <v>5588</v>
      </c>
      <c r="C5592" s="63" t="s">
        <v>20672</v>
      </c>
      <c r="D5592" s="63" t="s">
        <v>20673</v>
      </c>
      <c r="E5592" s="63" t="s">
        <v>20674</v>
      </c>
      <c r="F5592" s="63" t="s">
        <v>20675</v>
      </c>
      <c r="G5592" s="68">
        <v>2.9211256165476958E-3</v>
      </c>
      <c r="H5592" s="68">
        <v>0.44841483144377653</v>
      </c>
      <c r="I5592" s="68">
        <v>3.2297811292372906E-2</v>
      </c>
      <c r="J5592" s="68">
        <v>0.51636623164730244</v>
      </c>
    </row>
    <row r="5593" spans="1:10" x14ac:dyDescent="0.25">
      <c r="A5593" s="76"/>
      <c r="B5593" s="76">
        <v>5589</v>
      </c>
      <c r="C5593" s="63" t="s">
        <v>20676</v>
      </c>
      <c r="D5593" s="63" t="s">
        <v>20677</v>
      </c>
      <c r="E5593" s="63" t="s">
        <v>20676</v>
      </c>
      <c r="F5593" s="63" t="s">
        <v>20678</v>
      </c>
      <c r="G5593" s="68">
        <v>0.87601416725680425</v>
      </c>
      <c r="H5593" s="68">
        <v>4.1105880319431493E-2</v>
      </c>
      <c r="I5593" s="68">
        <v>2.6222879386074746E-2</v>
      </c>
      <c r="J5593" s="68">
        <v>5.665707303768943E-2</v>
      </c>
    </row>
    <row r="5594" spans="1:10" x14ac:dyDescent="0.25">
      <c r="A5594" s="76"/>
      <c r="B5594" s="76">
        <v>5590</v>
      </c>
      <c r="C5594" s="63"/>
      <c r="D5594" s="63" t="s">
        <v>20680</v>
      </c>
      <c r="E5594" s="63" t="s">
        <v>20681</v>
      </c>
      <c r="F5594" s="63" t="s">
        <v>20683</v>
      </c>
      <c r="G5594" s="68">
        <v>0.2847927347519062</v>
      </c>
      <c r="H5594" s="68">
        <v>0.29810946203901328</v>
      </c>
      <c r="I5594" s="68">
        <v>3.0439540192930284E-2</v>
      </c>
      <c r="J5594" s="68">
        <v>0.38665826301615136</v>
      </c>
    </row>
    <row r="5595" spans="1:10" x14ac:dyDescent="0.25">
      <c r="A5595" s="76"/>
      <c r="B5595" s="76">
        <v>5591</v>
      </c>
      <c r="C5595" s="63" t="s">
        <v>20685</v>
      </c>
      <c r="D5595" s="63" t="s">
        <v>20686</v>
      </c>
      <c r="E5595" s="63" t="s">
        <v>20687</v>
      </c>
      <c r="F5595" s="63" t="s">
        <v>20688</v>
      </c>
      <c r="G5595" s="68">
        <v>0.85529362635232431</v>
      </c>
      <c r="H5595" s="68">
        <v>4.9793101018759355E-2</v>
      </c>
      <c r="I5595" s="68">
        <v>2.6372686895623918E-2</v>
      </c>
      <c r="J5595" s="68">
        <v>6.8540585733292664E-2</v>
      </c>
    </row>
    <row r="5596" spans="1:10" x14ac:dyDescent="0.25">
      <c r="A5596" s="76"/>
      <c r="B5596" s="76">
        <v>5592</v>
      </c>
      <c r="C5596" s="63" t="s">
        <v>20689</v>
      </c>
      <c r="D5596" s="63" t="s">
        <v>20690</v>
      </c>
      <c r="E5596" s="63" t="s">
        <v>20691</v>
      </c>
      <c r="F5596" s="63" t="s">
        <v>20692</v>
      </c>
      <c r="G5596" s="68">
        <v>1.8806986523953728E-3</v>
      </c>
      <c r="H5596" s="68">
        <v>0.23958061508877213</v>
      </c>
      <c r="I5596" s="68">
        <v>2.9318349660358418E-2</v>
      </c>
      <c r="J5596" s="68">
        <v>0.7292203365984754</v>
      </c>
    </row>
    <row r="5597" spans="1:10" x14ac:dyDescent="0.25">
      <c r="A5597" s="76"/>
      <c r="B5597" s="76">
        <v>5593</v>
      </c>
      <c r="C5597" s="63" t="s">
        <v>20693</v>
      </c>
      <c r="D5597" s="63" t="s">
        <v>20694</v>
      </c>
      <c r="E5597" s="63" t="s">
        <v>20693</v>
      </c>
      <c r="F5597" s="63" t="s">
        <v>20695</v>
      </c>
      <c r="G5597" s="68">
        <v>7.7594076961690845E-6</v>
      </c>
      <c r="H5597" s="68">
        <v>0.45020990367929015</v>
      </c>
      <c r="I5597" s="68">
        <v>3.2315303131733038E-2</v>
      </c>
      <c r="J5597" s="68">
        <v>0.51746703378128422</v>
      </c>
    </row>
    <row r="5598" spans="1:10" x14ac:dyDescent="0.25">
      <c r="A5598" s="76"/>
      <c r="B5598" s="76">
        <v>5594</v>
      </c>
      <c r="C5598" s="63" t="s">
        <v>20696</v>
      </c>
      <c r="D5598" s="63" t="s">
        <v>20697</v>
      </c>
      <c r="E5598" s="63" t="s">
        <v>20698</v>
      </c>
      <c r="F5598" s="63" t="s">
        <v>20699</v>
      </c>
      <c r="G5598" s="68">
        <v>6.2515392186514471E-6</v>
      </c>
      <c r="H5598" s="68">
        <v>0.34669886422051444</v>
      </c>
      <c r="I5598" s="68">
        <v>3.0841153651826478E-2</v>
      </c>
      <c r="J5598" s="68">
        <v>0.62245373058844233</v>
      </c>
    </row>
    <row r="5599" spans="1:10" x14ac:dyDescent="0.25">
      <c r="A5599" s="76"/>
      <c r="B5599" s="76">
        <v>5595</v>
      </c>
      <c r="C5599" s="63" t="s">
        <v>20700</v>
      </c>
      <c r="D5599" s="63" t="s">
        <v>20701</v>
      </c>
      <c r="E5599" s="63" t="s">
        <v>20702</v>
      </c>
      <c r="F5599" s="63" t="s">
        <v>20703</v>
      </c>
      <c r="G5599" s="68">
        <v>0.8766529171101709</v>
      </c>
      <c r="H5599" s="68">
        <v>4.0838286813668148E-2</v>
      </c>
      <c r="I5599" s="68">
        <v>2.6218259433878871E-2</v>
      </c>
      <c r="J5599" s="68">
        <v>5.6290536642282174E-2</v>
      </c>
    </row>
    <row r="5600" spans="1:10" x14ac:dyDescent="0.25">
      <c r="A5600" s="76"/>
      <c r="B5600" s="76">
        <v>5596</v>
      </c>
      <c r="C5600" s="63" t="s">
        <v>20704</v>
      </c>
      <c r="D5600" s="63" t="s">
        <v>20705</v>
      </c>
      <c r="E5600" s="63" t="s">
        <v>20706</v>
      </c>
      <c r="F5600" s="63" t="s">
        <v>20707</v>
      </c>
      <c r="G5600" s="68">
        <v>0.79572014549276815</v>
      </c>
      <c r="H5600" s="68">
        <v>3.7631441031615608E-2</v>
      </c>
      <c r="I5600" s="68">
        <v>2.6163725426975044E-2</v>
      </c>
      <c r="J5600" s="68">
        <v>0.14048468804864109</v>
      </c>
    </row>
    <row r="5601" spans="1:10" x14ac:dyDescent="0.25">
      <c r="A5601" s="76"/>
      <c r="B5601" s="76">
        <v>5597</v>
      </c>
      <c r="C5601" s="63" t="s">
        <v>20708</v>
      </c>
      <c r="D5601" s="63" t="s">
        <v>20709</v>
      </c>
      <c r="E5601" s="63" t="s">
        <v>20710</v>
      </c>
      <c r="F5601" s="63" t="s">
        <v>20711</v>
      </c>
      <c r="G5601" s="68">
        <v>7.7594076961690828E-6</v>
      </c>
      <c r="H5601" s="68">
        <v>0.45020990367929015</v>
      </c>
      <c r="I5601" s="68">
        <v>3.2315303131733038E-2</v>
      </c>
      <c r="J5601" s="68">
        <v>0.51746703378128422</v>
      </c>
    </row>
    <row r="5602" spans="1:10" x14ac:dyDescent="0.25">
      <c r="A5602" s="76"/>
      <c r="B5602" s="76">
        <v>5598</v>
      </c>
      <c r="C5602" s="63" t="s">
        <v>20712</v>
      </c>
      <c r="D5602" s="63" t="s">
        <v>20713</v>
      </c>
      <c r="E5602" s="63" t="s">
        <v>20714</v>
      </c>
      <c r="F5602" s="63" t="s">
        <v>20715</v>
      </c>
      <c r="G5602" s="68">
        <v>7.7594076961690845E-6</v>
      </c>
      <c r="H5602" s="68">
        <v>0.45020990367929015</v>
      </c>
      <c r="I5602" s="68">
        <v>3.2315303131733038E-2</v>
      </c>
      <c r="J5602" s="68">
        <v>0.51746703378128422</v>
      </c>
    </row>
    <row r="5603" spans="1:10" x14ac:dyDescent="0.25">
      <c r="A5603" s="76"/>
      <c r="B5603" s="76">
        <v>5599</v>
      </c>
      <c r="C5603" s="63" t="s">
        <v>20716</v>
      </c>
      <c r="D5603" s="63" t="s">
        <v>20717</v>
      </c>
      <c r="E5603" s="63" t="s">
        <v>20718</v>
      </c>
      <c r="F5603" s="63" t="s">
        <v>20719</v>
      </c>
      <c r="G5603" s="68">
        <v>0.87665279607130275</v>
      </c>
      <c r="H5603" s="68">
        <v>4.0838337519706697E-2</v>
      </c>
      <c r="I5603" s="68">
        <v>2.6218260309339741E-2</v>
      </c>
      <c r="J5603" s="68">
        <v>5.6290606099651051E-2</v>
      </c>
    </row>
    <row r="5604" spans="1:10" x14ac:dyDescent="0.25">
      <c r="A5604" s="76"/>
      <c r="B5604" s="76">
        <v>5600</v>
      </c>
      <c r="C5604" s="63" t="s">
        <v>20720</v>
      </c>
      <c r="D5604" s="63" t="s">
        <v>20721</v>
      </c>
      <c r="E5604" s="63" t="s">
        <v>20722</v>
      </c>
      <c r="F5604" s="63" t="s">
        <v>20723</v>
      </c>
      <c r="G5604" s="68">
        <v>7.7594076961690845E-6</v>
      </c>
      <c r="H5604" s="68">
        <v>0.45020990367929015</v>
      </c>
      <c r="I5604" s="68">
        <v>3.2315303131733038E-2</v>
      </c>
      <c r="J5604" s="68">
        <v>0.51746703378128422</v>
      </c>
    </row>
    <row r="5605" spans="1:10" x14ac:dyDescent="0.25">
      <c r="A5605" s="76"/>
      <c r="B5605" s="76">
        <v>5601</v>
      </c>
      <c r="C5605" s="63"/>
      <c r="D5605" s="63" t="s">
        <v>20725</v>
      </c>
      <c r="E5605" s="63" t="s">
        <v>20726</v>
      </c>
      <c r="F5605" s="63" t="s">
        <v>20728</v>
      </c>
      <c r="G5605" s="68">
        <v>0.87665290412254093</v>
      </c>
      <c r="H5605" s="68">
        <v>4.0838292254492953E-2</v>
      </c>
      <c r="I5605" s="68">
        <v>2.6218259527816982E-2</v>
      </c>
      <c r="J5605" s="68">
        <v>5.6290544095149511E-2</v>
      </c>
    </row>
    <row r="5606" spans="1:10" x14ac:dyDescent="0.25">
      <c r="A5606" s="76"/>
      <c r="B5606" s="76">
        <v>5602</v>
      </c>
      <c r="C5606" s="63" t="s">
        <v>20730</v>
      </c>
      <c r="D5606" s="63" t="s">
        <v>20731</v>
      </c>
      <c r="E5606" s="63" t="s">
        <v>20732</v>
      </c>
      <c r="F5606" s="63" t="s">
        <v>20733</v>
      </c>
      <c r="G5606" s="68">
        <v>4.0139123794612125E-2</v>
      </c>
      <c r="H5606" s="68">
        <v>8.2493698053589012E-2</v>
      </c>
      <c r="I5606" s="68">
        <v>2.7019949111767506E-2</v>
      </c>
      <c r="J5606" s="68">
        <v>0.85034722904003202</v>
      </c>
    </row>
    <row r="5607" spans="1:10" x14ac:dyDescent="0.25">
      <c r="A5607" s="76"/>
      <c r="B5607" s="76">
        <v>5603</v>
      </c>
      <c r="C5607" s="63" t="s">
        <v>20734</v>
      </c>
      <c r="D5607" s="63" t="s">
        <v>20735</v>
      </c>
      <c r="E5607" s="63" t="s">
        <v>20736</v>
      </c>
      <c r="F5607" s="63" t="s">
        <v>20737</v>
      </c>
      <c r="G5607" s="68">
        <v>0.87665291798122258</v>
      </c>
      <c r="H5607" s="68">
        <v>4.0838286448764027E-2</v>
      </c>
      <c r="I5607" s="68">
        <v>2.6218259427578647E-2</v>
      </c>
      <c r="J5607" s="68">
        <v>5.6290536142434823E-2</v>
      </c>
    </row>
    <row r="5608" spans="1:10" x14ac:dyDescent="0.25">
      <c r="A5608" s="76"/>
      <c r="B5608" s="76">
        <v>5604</v>
      </c>
      <c r="C5608" s="63" t="s">
        <v>20738</v>
      </c>
      <c r="D5608" s="63" t="s">
        <v>20739</v>
      </c>
      <c r="E5608" s="63" t="s">
        <v>20740</v>
      </c>
      <c r="F5608" s="63" t="s">
        <v>20741</v>
      </c>
      <c r="G5608" s="68">
        <v>7.7594076961690845E-6</v>
      </c>
      <c r="H5608" s="68">
        <v>0.45020990367929015</v>
      </c>
      <c r="I5608" s="68">
        <v>3.2315303131733038E-2</v>
      </c>
      <c r="J5608" s="68">
        <v>0.51746703378128422</v>
      </c>
    </row>
    <row r="5609" spans="1:10" x14ac:dyDescent="0.25">
      <c r="A5609" s="76"/>
      <c r="B5609" s="76">
        <v>5605</v>
      </c>
      <c r="C5609" s="63" t="s">
        <v>20742</v>
      </c>
      <c r="D5609" s="63" t="s">
        <v>20743</v>
      </c>
      <c r="E5609" s="63" t="s">
        <v>20744</v>
      </c>
      <c r="F5609" s="63" t="s">
        <v>20745</v>
      </c>
      <c r="G5609" s="68">
        <v>7.7594076961690845E-6</v>
      </c>
      <c r="H5609" s="68">
        <v>0.45020990367929015</v>
      </c>
      <c r="I5609" s="68">
        <v>3.2315303131733038E-2</v>
      </c>
      <c r="J5609" s="68">
        <v>0.51746703378128422</v>
      </c>
    </row>
    <row r="5610" spans="1:10" x14ac:dyDescent="0.25">
      <c r="A5610" s="76"/>
      <c r="B5610" s="76">
        <v>5606</v>
      </c>
      <c r="C5610" s="63" t="s">
        <v>20746</v>
      </c>
      <c r="D5610" s="63" t="s">
        <v>20747</v>
      </c>
      <c r="E5610" s="63" t="s">
        <v>20748</v>
      </c>
      <c r="F5610" s="63" t="s">
        <v>20749</v>
      </c>
      <c r="G5610" s="68">
        <v>0.87665291798258882</v>
      </c>
      <c r="H5610" s="68">
        <v>4.083828644819152E-2</v>
      </c>
      <c r="I5610" s="68">
        <v>2.6218259427568759E-2</v>
      </c>
      <c r="J5610" s="68">
        <v>5.6290536141650575E-2</v>
      </c>
    </row>
    <row r="5611" spans="1:10" x14ac:dyDescent="0.25">
      <c r="A5611" s="76"/>
      <c r="B5611" s="76">
        <v>5607</v>
      </c>
      <c r="C5611" s="63" t="s">
        <v>20750</v>
      </c>
      <c r="D5611" s="63" t="s">
        <v>20751</v>
      </c>
      <c r="E5611" s="63" t="s">
        <v>20752</v>
      </c>
      <c r="F5611" s="63" t="s">
        <v>20753</v>
      </c>
      <c r="G5611" s="68">
        <v>7.7594076961690845E-6</v>
      </c>
      <c r="H5611" s="68">
        <v>0.45020990367929015</v>
      </c>
      <c r="I5611" s="68">
        <v>3.2315303131733038E-2</v>
      </c>
      <c r="J5611" s="68">
        <v>0.51746703378128422</v>
      </c>
    </row>
    <row r="5612" spans="1:10" x14ac:dyDescent="0.25">
      <c r="A5612" s="76"/>
      <c r="B5612" s="76">
        <v>5608</v>
      </c>
      <c r="C5612" s="63" t="s">
        <v>20754</v>
      </c>
      <c r="D5612" s="63" t="s">
        <v>20755</v>
      </c>
      <c r="E5612" s="63" t="s">
        <v>20756</v>
      </c>
      <c r="F5612" s="63" t="s">
        <v>20757</v>
      </c>
      <c r="G5612" s="68">
        <v>7.7594076961690828E-6</v>
      </c>
      <c r="H5612" s="68">
        <v>0.45020990367929015</v>
      </c>
      <c r="I5612" s="68">
        <v>3.2315303131733038E-2</v>
      </c>
      <c r="J5612" s="68">
        <v>0.51746703378128422</v>
      </c>
    </row>
    <row r="5613" spans="1:10" x14ac:dyDescent="0.25">
      <c r="A5613" s="76"/>
      <c r="B5613" s="76">
        <v>5609</v>
      </c>
      <c r="C5613" s="63" t="s">
        <v>20758</v>
      </c>
      <c r="D5613" s="63" t="s">
        <v>20759</v>
      </c>
      <c r="E5613" s="63" t="s">
        <v>20760</v>
      </c>
      <c r="F5613" s="63" t="s">
        <v>20761</v>
      </c>
      <c r="G5613" s="68">
        <v>7.7594076961690845E-6</v>
      </c>
      <c r="H5613" s="68">
        <v>0.45020990367929015</v>
      </c>
      <c r="I5613" s="68">
        <v>3.2315303131733038E-2</v>
      </c>
      <c r="J5613" s="68">
        <v>0.51746703378128422</v>
      </c>
    </row>
    <row r="5614" spans="1:10" x14ac:dyDescent="0.25">
      <c r="A5614" s="76"/>
      <c r="B5614" s="76">
        <v>5610</v>
      </c>
      <c r="C5614" s="63" t="s">
        <v>20762</v>
      </c>
      <c r="D5614" s="63" t="s">
        <v>20763</v>
      </c>
      <c r="E5614" s="63" t="s">
        <v>20764</v>
      </c>
      <c r="F5614" s="63" t="s">
        <v>20765</v>
      </c>
      <c r="G5614" s="68">
        <v>0.76632605837445367</v>
      </c>
      <c r="H5614" s="68">
        <v>3.5524159726695481E-2</v>
      </c>
      <c r="I5614" s="68">
        <v>2.6127640862666616E-2</v>
      </c>
      <c r="J5614" s="68">
        <v>0.17202214103618416</v>
      </c>
    </row>
    <row r="5615" spans="1:10" x14ac:dyDescent="0.25">
      <c r="A5615" s="76"/>
      <c r="B5615" s="76">
        <v>5611</v>
      </c>
      <c r="C5615" s="63" t="s">
        <v>20766</v>
      </c>
      <c r="D5615" s="63" t="s">
        <v>20767</v>
      </c>
      <c r="E5615" s="63" t="s">
        <v>20766</v>
      </c>
      <c r="F5615" s="63" t="s">
        <v>20768</v>
      </c>
      <c r="G5615" s="68">
        <v>1.3666241101993656E-3</v>
      </c>
      <c r="H5615" s="68">
        <v>0.44937212012827749</v>
      </c>
      <c r="I5615" s="68">
        <v>3.2307149741890473E-2</v>
      </c>
      <c r="J5615" s="68">
        <v>0.51695410601963265</v>
      </c>
    </row>
    <row r="5616" spans="1:10" x14ac:dyDescent="0.25">
      <c r="A5616" s="76"/>
      <c r="B5616" s="76">
        <v>5612</v>
      </c>
      <c r="C5616" s="63" t="s">
        <v>20770</v>
      </c>
      <c r="D5616" s="63" t="s">
        <v>20771</v>
      </c>
      <c r="E5616" s="63" t="s">
        <v>20772</v>
      </c>
      <c r="F5616" s="63" t="s">
        <v>20774</v>
      </c>
      <c r="G5616" s="68">
        <v>7.7594076961690845E-6</v>
      </c>
      <c r="H5616" s="68">
        <v>0.45020990367929015</v>
      </c>
      <c r="I5616" s="68">
        <v>3.2315303131733038E-2</v>
      </c>
      <c r="J5616" s="68">
        <v>0.51746703378128422</v>
      </c>
    </row>
    <row r="5617" spans="1:10" x14ac:dyDescent="0.25">
      <c r="A5617" s="76"/>
      <c r="B5617" s="76">
        <v>5613</v>
      </c>
      <c r="C5617" s="63" t="s">
        <v>20776</v>
      </c>
      <c r="D5617" s="63" t="s">
        <v>20777</v>
      </c>
      <c r="E5617" s="63" t="s">
        <v>20776</v>
      </c>
      <c r="F5617" s="63" t="s">
        <v>20778</v>
      </c>
      <c r="G5617" s="68">
        <v>7.7594076961690845E-6</v>
      </c>
      <c r="H5617" s="68">
        <v>0.45020990367929015</v>
      </c>
      <c r="I5617" s="68">
        <v>3.2315303131733038E-2</v>
      </c>
      <c r="J5617" s="68">
        <v>0.51746703378128422</v>
      </c>
    </row>
    <row r="5618" spans="1:10" x14ac:dyDescent="0.25">
      <c r="A5618" s="76"/>
      <c r="B5618" s="76">
        <v>5614</v>
      </c>
      <c r="C5618" s="63" t="s">
        <v>20779</v>
      </c>
      <c r="D5618" s="63" t="s">
        <v>20780</v>
      </c>
      <c r="E5618" s="63" t="s">
        <v>20781</v>
      </c>
      <c r="F5618" s="63" t="s">
        <v>20782</v>
      </c>
      <c r="G5618" s="68">
        <v>7.7594076961690845E-6</v>
      </c>
      <c r="H5618" s="68">
        <v>0.45020990367929015</v>
      </c>
      <c r="I5618" s="68">
        <v>3.2315303131733038E-2</v>
      </c>
      <c r="J5618" s="68">
        <v>0.51746703378128422</v>
      </c>
    </row>
    <row r="5619" spans="1:10" x14ac:dyDescent="0.25">
      <c r="A5619" s="76"/>
      <c r="B5619" s="76">
        <v>5615</v>
      </c>
      <c r="C5619" s="63" t="s">
        <v>20783</v>
      </c>
      <c r="D5619" s="63" t="s">
        <v>20784</v>
      </c>
      <c r="E5619" s="63" t="s">
        <v>20785</v>
      </c>
      <c r="F5619" s="63" t="s">
        <v>20786</v>
      </c>
      <c r="G5619" s="68">
        <v>7.7594076961690845E-6</v>
      </c>
      <c r="H5619" s="68">
        <v>0.45020990367929015</v>
      </c>
      <c r="I5619" s="68">
        <v>3.2315303131733038E-2</v>
      </c>
      <c r="J5619" s="68">
        <v>0.51746703378128422</v>
      </c>
    </row>
    <row r="5620" spans="1:10" x14ac:dyDescent="0.25">
      <c r="A5620" s="76"/>
      <c r="B5620" s="76">
        <v>5616</v>
      </c>
      <c r="C5620" s="63" t="s">
        <v>20787</v>
      </c>
      <c r="D5620" s="63" t="s">
        <v>20788</v>
      </c>
      <c r="E5620" s="63" t="s">
        <v>20789</v>
      </c>
      <c r="F5620" s="63" t="s">
        <v>20790</v>
      </c>
      <c r="G5620" s="68">
        <v>7.7594076961690845E-6</v>
      </c>
      <c r="H5620" s="68">
        <v>0.45020990367929015</v>
      </c>
      <c r="I5620" s="68">
        <v>3.2315303131733038E-2</v>
      </c>
      <c r="J5620" s="68">
        <v>0.51746703378128422</v>
      </c>
    </row>
    <row r="5621" spans="1:10" x14ac:dyDescent="0.25">
      <c r="A5621" s="76"/>
      <c r="B5621" s="76">
        <v>5617</v>
      </c>
      <c r="C5621" s="63" t="s">
        <v>20791</v>
      </c>
      <c r="D5621" s="63" t="s">
        <v>20792</v>
      </c>
      <c r="E5621" s="63" t="s">
        <v>20793</v>
      </c>
      <c r="F5621" s="63" t="s">
        <v>20794</v>
      </c>
      <c r="G5621" s="68">
        <v>7.7594076961690845E-6</v>
      </c>
      <c r="H5621" s="68">
        <v>0.45020990367929015</v>
      </c>
      <c r="I5621" s="68">
        <v>3.2315303131733038E-2</v>
      </c>
      <c r="J5621" s="68">
        <v>0.51746703378128422</v>
      </c>
    </row>
    <row r="5622" spans="1:10" x14ac:dyDescent="0.25">
      <c r="A5622" s="76"/>
      <c r="B5622" s="76">
        <v>5618</v>
      </c>
      <c r="C5622" s="63" t="s">
        <v>20795</v>
      </c>
      <c r="D5622" s="63" t="s">
        <v>20796</v>
      </c>
      <c r="E5622" s="63" t="s">
        <v>20797</v>
      </c>
      <c r="F5622" s="63" t="s">
        <v>20798</v>
      </c>
      <c r="G5622" s="68">
        <v>7.7594076961690828E-6</v>
      </c>
      <c r="H5622" s="68">
        <v>0.45020990367929015</v>
      </c>
      <c r="I5622" s="68">
        <v>3.2315303131733038E-2</v>
      </c>
      <c r="J5622" s="68">
        <v>0.51746703378128422</v>
      </c>
    </row>
    <row r="5623" spans="1:10" x14ac:dyDescent="0.25">
      <c r="A5623" s="76"/>
      <c r="B5623" s="76">
        <v>5619</v>
      </c>
      <c r="C5623" s="63" t="s">
        <v>20799</v>
      </c>
      <c r="D5623" s="63" t="s">
        <v>20800</v>
      </c>
      <c r="E5623" s="63" t="s">
        <v>20799</v>
      </c>
      <c r="F5623" s="63" t="s">
        <v>20801</v>
      </c>
      <c r="G5623" s="68">
        <v>1.8658885204078001E-2</v>
      </c>
      <c r="H5623" s="68">
        <v>0.4387926001207299</v>
      </c>
      <c r="I5623" s="68">
        <v>3.2202591062770292E-2</v>
      </c>
      <c r="J5623" s="68">
        <v>0.51034592361241915</v>
      </c>
    </row>
    <row r="5624" spans="1:10" x14ac:dyDescent="0.25">
      <c r="A5624" s="76"/>
      <c r="B5624" s="76">
        <v>5620</v>
      </c>
      <c r="C5624" s="63" t="s">
        <v>20802</v>
      </c>
      <c r="D5624" s="63" t="s">
        <v>20803</v>
      </c>
      <c r="E5624" s="63" t="s">
        <v>20804</v>
      </c>
      <c r="F5624" s="63" t="s">
        <v>20805</v>
      </c>
      <c r="G5624" s="68">
        <v>7.7594076961690845E-6</v>
      </c>
      <c r="H5624" s="68">
        <v>0.45020990367929015</v>
      </c>
      <c r="I5624" s="68">
        <v>3.2315303131733038E-2</v>
      </c>
      <c r="J5624" s="68">
        <v>0.51746703378128422</v>
      </c>
    </row>
    <row r="5625" spans="1:10" x14ac:dyDescent="0.25">
      <c r="A5625" s="76"/>
      <c r="B5625" s="76">
        <v>5621</v>
      </c>
      <c r="C5625" s="63"/>
      <c r="D5625" s="63" t="s">
        <v>20807</v>
      </c>
      <c r="E5625" s="63" t="s">
        <v>20808</v>
      </c>
      <c r="F5625" s="63" t="s">
        <v>23782</v>
      </c>
      <c r="G5625" s="68">
        <v>0.87014996379891985</v>
      </c>
      <c r="H5625" s="68">
        <v>4.3563163151691217E-2</v>
      </c>
      <c r="I5625" s="68">
        <v>2.6265288831881107E-2</v>
      </c>
      <c r="J5625" s="68">
        <v>6.0021584217507452E-2</v>
      </c>
    </row>
    <row r="5626" spans="1:10" x14ac:dyDescent="0.25">
      <c r="A5626" s="76"/>
      <c r="B5626" s="76">
        <v>5622</v>
      </c>
      <c r="C5626" s="63"/>
      <c r="D5626" s="63" t="s">
        <v>20813</v>
      </c>
      <c r="E5626" s="63" t="s">
        <v>20814</v>
      </c>
      <c r="F5626" s="63" t="s">
        <v>20816</v>
      </c>
      <c r="G5626" s="68">
        <v>7.7594076961690828E-6</v>
      </c>
      <c r="H5626" s="68">
        <v>0.45020990367929015</v>
      </c>
      <c r="I5626" s="68">
        <v>3.2315303131733038E-2</v>
      </c>
      <c r="J5626" s="68">
        <v>0.51746703378128422</v>
      </c>
    </row>
    <row r="5627" spans="1:10" x14ac:dyDescent="0.25">
      <c r="A5627" s="76"/>
      <c r="B5627" s="76">
        <v>5623</v>
      </c>
      <c r="C5627" s="63" t="s">
        <v>20818</v>
      </c>
      <c r="D5627" s="63" t="s">
        <v>20819</v>
      </c>
      <c r="E5627" s="63" t="s">
        <v>20820</v>
      </c>
      <c r="F5627" s="63" t="s">
        <v>20821</v>
      </c>
      <c r="G5627" s="68">
        <v>7.7594076961690845E-6</v>
      </c>
      <c r="H5627" s="68">
        <v>0.45020990367929015</v>
      </c>
      <c r="I5627" s="68">
        <v>3.2315303131733038E-2</v>
      </c>
      <c r="J5627" s="68">
        <v>0.51746703378128422</v>
      </c>
    </row>
    <row r="5628" spans="1:10" x14ac:dyDescent="0.25">
      <c r="A5628" s="76"/>
      <c r="B5628" s="76">
        <v>5624</v>
      </c>
      <c r="C5628" s="63" t="s">
        <v>20822</v>
      </c>
      <c r="D5628" s="63" t="s">
        <v>20823</v>
      </c>
      <c r="E5628" s="63" t="s">
        <v>20824</v>
      </c>
      <c r="F5628" s="63" t="s">
        <v>20825</v>
      </c>
      <c r="G5628" s="68">
        <v>7.7594076961690845E-6</v>
      </c>
      <c r="H5628" s="68">
        <v>0.45020990367929015</v>
      </c>
      <c r="I5628" s="68">
        <v>3.2315303131733038E-2</v>
      </c>
      <c r="J5628" s="68">
        <v>0.51746703378128422</v>
      </c>
    </row>
    <row r="5629" spans="1:10" x14ac:dyDescent="0.25">
      <c r="A5629" s="76"/>
      <c r="B5629" s="76">
        <v>5625</v>
      </c>
      <c r="C5629" s="63" t="s">
        <v>20826</v>
      </c>
      <c r="D5629" s="63" t="s">
        <v>20827</v>
      </c>
      <c r="E5629" s="63" t="s">
        <v>25586</v>
      </c>
      <c r="F5629" s="63" t="s">
        <v>20828</v>
      </c>
      <c r="G5629" s="68">
        <v>7.7594076961690845E-6</v>
      </c>
      <c r="H5629" s="68">
        <v>0.45020990367929015</v>
      </c>
      <c r="I5629" s="68">
        <v>3.2315303131733038E-2</v>
      </c>
      <c r="J5629" s="68">
        <v>0.51746703378128422</v>
      </c>
    </row>
    <row r="5630" spans="1:10" x14ac:dyDescent="0.25">
      <c r="A5630" s="76"/>
      <c r="B5630" s="76">
        <v>5626</v>
      </c>
      <c r="C5630" s="63" t="s">
        <v>20829</v>
      </c>
      <c r="D5630" s="63" t="s">
        <v>20830</v>
      </c>
      <c r="E5630" s="63" t="s">
        <v>20831</v>
      </c>
      <c r="F5630" s="63" t="s">
        <v>20832</v>
      </c>
      <c r="G5630" s="68">
        <v>0.876652917981119</v>
      </c>
      <c r="H5630" s="68">
        <v>4.0838286448807395E-2</v>
      </c>
      <c r="I5630" s="68">
        <v>2.6218259427579393E-2</v>
      </c>
      <c r="J5630" s="68">
        <v>5.6290536142494213E-2</v>
      </c>
    </row>
    <row r="5631" spans="1:10" x14ac:dyDescent="0.25">
      <c r="A5631" s="76"/>
      <c r="B5631" s="76">
        <v>5627</v>
      </c>
      <c r="C5631" s="63" t="s">
        <v>20833</v>
      </c>
      <c r="D5631" s="63" t="s">
        <v>20834</v>
      </c>
      <c r="E5631" s="63" t="s">
        <v>20835</v>
      </c>
      <c r="F5631" s="63" t="s">
        <v>20836</v>
      </c>
      <c r="G5631" s="68">
        <v>7.7594076961690845E-6</v>
      </c>
      <c r="H5631" s="68">
        <v>0.45020990367929015</v>
      </c>
      <c r="I5631" s="68">
        <v>3.2315303131733038E-2</v>
      </c>
      <c r="J5631" s="68">
        <v>0.51746703378128422</v>
      </c>
    </row>
    <row r="5632" spans="1:10" x14ac:dyDescent="0.25">
      <c r="A5632" s="76"/>
      <c r="B5632" s="76">
        <v>5628</v>
      </c>
      <c r="C5632" s="63" t="s">
        <v>20837</v>
      </c>
      <c r="D5632" s="63" t="s">
        <v>20838</v>
      </c>
      <c r="E5632" s="63" t="s">
        <v>20839</v>
      </c>
      <c r="F5632" s="63" t="s">
        <v>20840</v>
      </c>
      <c r="G5632" s="68">
        <v>7.7594076961690845E-6</v>
      </c>
      <c r="H5632" s="68">
        <v>0.45020990367929015</v>
      </c>
      <c r="I5632" s="68">
        <v>3.2315303131733038E-2</v>
      </c>
      <c r="J5632" s="68">
        <v>0.51746703378128422</v>
      </c>
    </row>
    <row r="5633" spans="1:10" x14ac:dyDescent="0.25">
      <c r="A5633" s="76"/>
      <c r="B5633" s="76">
        <v>5629</v>
      </c>
      <c r="C5633" s="63" t="s">
        <v>20841</v>
      </c>
      <c r="D5633" s="63" t="s">
        <v>20842</v>
      </c>
      <c r="E5633" s="63" t="s">
        <v>20843</v>
      </c>
      <c r="F5633" s="63" t="s">
        <v>20844</v>
      </c>
      <c r="G5633" s="68">
        <v>1.4844094348131699E-5</v>
      </c>
      <c r="H5633" s="68">
        <v>0.93655423046808617</v>
      </c>
      <c r="I5633" s="68">
        <v>3.9241561820080401E-2</v>
      </c>
      <c r="J5633" s="68">
        <v>2.4189363617490529E-2</v>
      </c>
    </row>
    <row r="5634" spans="1:10" x14ac:dyDescent="0.25">
      <c r="A5634" s="76"/>
      <c r="B5634" s="76">
        <v>5630</v>
      </c>
      <c r="C5634" s="63"/>
      <c r="D5634" s="63" t="s">
        <v>20846</v>
      </c>
      <c r="E5634" s="63" t="s">
        <v>20847</v>
      </c>
      <c r="F5634" s="63" t="s">
        <v>20849</v>
      </c>
      <c r="G5634" s="68">
        <v>0.6932625383258586</v>
      </c>
      <c r="H5634" s="68">
        <v>0.11822194484109248</v>
      </c>
      <c r="I5634" s="68">
        <v>2.7540122248249393E-2</v>
      </c>
      <c r="J5634" s="68">
        <v>0.1609753945847997</v>
      </c>
    </row>
    <row r="5635" spans="1:10" x14ac:dyDescent="0.25">
      <c r="A5635" s="76"/>
      <c r="B5635" s="76">
        <v>5631</v>
      </c>
      <c r="C5635" s="63" t="s">
        <v>20851</v>
      </c>
      <c r="D5635" s="63" t="s">
        <v>20852</v>
      </c>
      <c r="E5635" s="63" t="s">
        <v>20853</v>
      </c>
      <c r="F5635" s="63" t="s">
        <v>20854</v>
      </c>
      <c r="G5635" s="68">
        <v>0.87665291633987319</v>
      </c>
      <c r="H5635" s="68">
        <v>4.0838287136363845E-2</v>
      </c>
      <c r="I5635" s="68">
        <v>2.6218259439450345E-2</v>
      </c>
      <c r="J5635" s="68">
        <v>5.6290537084312225E-2</v>
      </c>
    </row>
    <row r="5636" spans="1:10" x14ac:dyDescent="0.25">
      <c r="A5636" s="76"/>
      <c r="B5636" s="76">
        <v>5632</v>
      </c>
      <c r="C5636" s="63" t="s">
        <v>20855</v>
      </c>
      <c r="D5636" s="63" t="s">
        <v>20856</v>
      </c>
      <c r="E5636" s="63" t="s">
        <v>20857</v>
      </c>
      <c r="F5636" s="63" t="s">
        <v>20858</v>
      </c>
      <c r="G5636" s="68">
        <v>0.87665291692309766</v>
      </c>
      <c r="H5636" s="68">
        <v>4.0838286892037633E-2</v>
      </c>
      <c r="I5636" s="68">
        <v>2.6218259435231948E-2</v>
      </c>
      <c r="J5636" s="68">
        <v>5.6290536749633052E-2</v>
      </c>
    </row>
    <row r="5637" spans="1:10" x14ac:dyDescent="0.25">
      <c r="A5637" s="76"/>
      <c r="B5637" s="76">
        <v>5633</v>
      </c>
      <c r="C5637" s="63" t="s">
        <v>20859</v>
      </c>
      <c r="D5637" s="63" t="s">
        <v>20860</v>
      </c>
      <c r="E5637" s="63" t="s">
        <v>20861</v>
      </c>
      <c r="F5637" s="63" t="s">
        <v>20862</v>
      </c>
      <c r="G5637" s="68">
        <v>0.87658459303130509</v>
      </c>
      <c r="H5637" s="68">
        <v>4.0866909452671379E-2</v>
      </c>
      <c r="I5637" s="68">
        <v>2.621875361382163E-2</v>
      </c>
      <c r="J5637" s="68">
        <v>5.632974390220246E-2</v>
      </c>
    </row>
    <row r="5638" spans="1:10" x14ac:dyDescent="0.25">
      <c r="A5638" s="76"/>
      <c r="B5638" s="76">
        <v>5634</v>
      </c>
      <c r="C5638" s="63" t="s">
        <v>20863</v>
      </c>
      <c r="D5638" s="63" t="s">
        <v>20864</v>
      </c>
      <c r="E5638" s="63" t="s">
        <v>20865</v>
      </c>
      <c r="F5638" s="63" t="s">
        <v>20866</v>
      </c>
      <c r="G5638" s="68">
        <v>6.8312209247989005E-4</v>
      </c>
      <c r="H5638" s="68">
        <v>0.44979340824383146</v>
      </c>
      <c r="I5638" s="68">
        <v>3.231125199701259E-2</v>
      </c>
      <c r="J5638" s="68">
        <v>0.51721221766667713</v>
      </c>
    </row>
    <row r="5639" spans="1:10" x14ac:dyDescent="0.25">
      <c r="A5639" s="76"/>
      <c r="B5639" s="76">
        <v>5635</v>
      </c>
      <c r="C5639" s="63" t="s">
        <v>20867</v>
      </c>
      <c r="D5639" s="63" t="s">
        <v>20868</v>
      </c>
      <c r="E5639" s="63" t="s">
        <v>20869</v>
      </c>
      <c r="F5639" s="63" t="s">
        <v>20870</v>
      </c>
      <c r="G5639" s="68">
        <v>9.8943741279865962E-3</v>
      </c>
      <c r="H5639" s="68">
        <v>0.44413547479924276</v>
      </c>
      <c r="I5639" s="68">
        <v>3.2255772762243159E-2</v>
      </c>
      <c r="J5639" s="68">
        <v>0.51371437831052857</v>
      </c>
    </row>
    <row r="5640" spans="1:10" x14ac:dyDescent="0.25">
      <c r="A5640" s="76"/>
      <c r="B5640" s="76">
        <v>5636</v>
      </c>
      <c r="C5640" s="63" t="s">
        <v>20871</v>
      </c>
      <c r="D5640" s="63" t="s">
        <v>20872</v>
      </c>
      <c r="E5640" s="63" t="s">
        <v>20873</v>
      </c>
      <c r="F5640" s="63" t="s">
        <v>20874</v>
      </c>
      <c r="G5640" s="68">
        <v>1.3603889889896598E-4</v>
      </c>
      <c r="H5640" s="68">
        <v>0.45013077675991098</v>
      </c>
      <c r="I5640" s="68">
        <v>3.2314533826063536E-2</v>
      </c>
      <c r="J5640" s="68">
        <v>0.51741865051512537</v>
      </c>
    </row>
    <row r="5641" spans="1:10" x14ac:dyDescent="0.25">
      <c r="A5641" s="76"/>
      <c r="B5641" s="76">
        <v>5637</v>
      </c>
      <c r="C5641" s="63" t="s">
        <v>20875</v>
      </c>
      <c r="D5641" s="63" t="s">
        <v>20876</v>
      </c>
      <c r="E5641" s="63" t="s">
        <v>20877</v>
      </c>
      <c r="F5641" s="63" t="s">
        <v>20878</v>
      </c>
      <c r="G5641" s="68">
        <v>1.682983747166894E-3</v>
      </c>
      <c r="H5641" s="68">
        <v>0.4491772039975192</v>
      </c>
      <c r="I5641" s="68">
        <v>3.2305250225954672E-2</v>
      </c>
      <c r="J5641" s="68">
        <v>0.51683456202935518</v>
      </c>
    </row>
    <row r="5642" spans="1:10" x14ac:dyDescent="0.25">
      <c r="A5642" s="76"/>
      <c r="B5642" s="76">
        <v>5638</v>
      </c>
      <c r="C5642" s="63" t="s">
        <v>20879</v>
      </c>
      <c r="D5642" s="63" t="s">
        <v>20880</v>
      </c>
      <c r="E5642" s="63" t="s">
        <v>20881</v>
      </c>
      <c r="F5642" s="63" t="s">
        <v>20882</v>
      </c>
      <c r="G5642" s="68">
        <v>7.7594076961690845E-6</v>
      </c>
      <c r="H5642" s="68">
        <v>0.45020990367929015</v>
      </c>
      <c r="I5642" s="68">
        <v>3.2315303131733038E-2</v>
      </c>
      <c r="J5642" s="68">
        <v>0.51746703378128422</v>
      </c>
    </row>
    <row r="5643" spans="1:10" x14ac:dyDescent="0.25">
      <c r="A5643" s="76"/>
      <c r="B5643" s="76">
        <v>5639</v>
      </c>
      <c r="C5643" s="63" t="s">
        <v>20883</v>
      </c>
      <c r="D5643" s="63" t="s">
        <v>20884</v>
      </c>
      <c r="E5643" s="63" t="s">
        <v>20885</v>
      </c>
      <c r="F5643" s="63" t="s">
        <v>20886</v>
      </c>
      <c r="G5643" s="68">
        <v>1.1754807631227538E-5</v>
      </c>
      <c r="H5643" s="68">
        <v>0.72448316192278783</v>
      </c>
      <c r="I5643" s="68">
        <v>3.6221357820256921E-2</v>
      </c>
      <c r="J5643" s="68">
        <v>0.2392837254493278</v>
      </c>
    </row>
    <row r="5644" spans="1:10" x14ac:dyDescent="0.25">
      <c r="A5644" s="76"/>
      <c r="B5644" s="76">
        <v>5640</v>
      </c>
      <c r="C5644" s="63" t="s">
        <v>20887</v>
      </c>
      <c r="D5644" s="63" t="s">
        <v>20888</v>
      </c>
      <c r="E5644" s="63" t="s">
        <v>20889</v>
      </c>
      <c r="F5644" s="63" t="s">
        <v>20890</v>
      </c>
      <c r="G5644" s="68">
        <v>7.7594076961690845E-6</v>
      </c>
      <c r="H5644" s="68">
        <v>0.45020990367929015</v>
      </c>
      <c r="I5644" s="68">
        <v>3.2315303131733038E-2</v>
      </c>
      <c r="J5644" s="68">
        <v>0.51746703378128422</v>
      </c>
    </row>
    <row r="5645" spans="1:10" x14ac:dyDescent="0.25">
      <c r="A5645" s="76"/>
      <c r="B5645" s="76">
        <v>5641</v>
      </c>
      <c r="C5645" s="63" t="s">
        <v>20891</v>
      </c>
      <c r="D5645" s="63" t="s">
        <v>20892</v>
      </c>
      <c r="E5645" s="63" t="s">
        <v>20893</v>
      </c>
      <c r="F5645" s="63" t="s">
        <v>20894</v>
      </c>
      <c r="G5645" s="68">
        <v>7.7594076961690845E-6</v>
      </c>
      <c r="H5645" s="68">
        <v>0.45020990367929015</v>
      </c>
      <c r="I5645" s="68">
        <v>3.2315303131733038E-2</v>
      </c>
      <c r="J5645" s="68">
        <v>0.51746703378128422</v>
      </c>
    </row>
    <row r="5646" spans="1:10" x14ac:dyDescent="0.25">
      <c r="A5646" s="76"/>
      <c r="B5646" s="76">
        <v>5642</v>
      </c>
      <c r="C5646" s="63" t="s">
        <v>20895</v>
      </c>
      <c r="D5646" s="63" t="s">
        <v>20896</v>
      </c>
      <c r="E5646" s="63" t="s">
        <v>20895</v>
      </c>
      <c r="F5646" s="63" t="s">
        <v>20897</v>
      </c>
      <c r="G5646" s="68">
        <v>0.8737616337888775</v>
      </c>
      <c r="H5646" s="68">
        <v>4.2049639105911855E-2</v>
      </c>
      <c r="I5646" s="68">
        <v>2.6239170632111009E-2</v>
      </c>
      <c r="J5646" s="68">
        <v>5.7949556473099871E-2</v>
      </c>
    </row>
    <row r="5647" spans="1:10" x14ac:dyDescent="0.25">
      <c r="A5647" s="76"/>
      <c r="B5647" s="76">
        <v>5643</v>
      </c>
      <c r="C5647" s="63" t="s">
        <v>20898</v>
      </c>
      <c r="D5647" s="63" t="s">
        <v>20899</v>
      </c>
      <c r="E5647" s="63" t="s">
        <v>20900</v>
      </c>
      <c r="F5647" s="63" t="s">
        <v>20901</v>
      </c>
      <c r="G5647" s="68">
        <v>6.1344791187906552E-3</v>
      </c>
      <c r="H5647" s="68">
        <v>0.44643980006339762</v>
      </c>
      <c r="I5647" s="68">
        <v>3.2278469513583236E-2</v>
      </c>
      <c r="J5647" s="68">
        <v>0.51514725130423022</v>
      </c>
    </row>
    <row r="5648" spans="1:10" x14ac:dyDescent="0.25">
      <c r="A5648" s="76"/>
      <c r="B5648" s="76">
        <v>5644</v>
      </c>
      <c r="C5648" s="63" t="s">
        <v>20902</v>
      </c>
      <c r="D5648" s="63" t="s">
        <v>20903</v>
      </c>
      <c r="E5648" s="63" t="s">
        <v>20902</v>
      </c>
      <c r="F5648" s="63" t="s">
        <v>20904</v>
      </c>
      <c r="G5648" s="68">
        <v>0.86719421792922258</v>
      </c>
      <c r="H5648" s="68">
        <v>4.4802105809595677E-2</v>
      </c>
      <c r="I5648" s="68">
        <v>2.6286661005968933E-2</v>
      </c>
      <c r="J5648" s="68">
        <v>6.1717015255212539E-2</v>
      </c>
    </row>
    <row r="5649" spans="1:10" x14ac:dyDescent="0.25">
      <c r="A5649" s="76"/>
      <c r="B5649" s="76">
        <v>5645</v>
      </c>
      <c r="C5649" s="63" t="s">
        <v>20905</v>
      </c>
      <c r="D5649" s="63" t="s">
        <v>20906</v>
      </c>
      <c r="E5649" s="63" t="s">
        <v>20905</v>
      </c>
      <c r="F5649" s="63" t="s">
        <v>20907</v>
      </c>
      <c r="G5649" s="68">
        <v>7.7594076961690828E-6</v>
      </c>
      <c r="H5649" s="68">
        <v>0.45020990367929015</v>
      </c>
      <c r="I5649" s="68">
        <v>3.2315303131733038E-2</v>
      </c>
      <c r="J5649" s="68">
        <v>0.51746703378128422</v>
      </c>
    </row>
    <row r="5650" spans="1:10" x14ac:dyDescent="0.25">
      <c r="A5650" s="76"/>
      <c r="B5650" s="76">
        <v>5646</v>
      </c>
      <c r="C5650" s="63" t="s">
        <v>20908</v>
      </c>
      <c r="D5650" s="63" t="s">
        <v>20909</v>
      </c>
      <c r="E5650" s="63" t="s">
        <v>20910</v>
      </c>
      <c r="F5650" s="63" t="s">
        <v>20911</v>
      </c>
      <c r="G5650" s="68">
        <v>2.2802143375370607E-2</v>
      </c>
      <c r="H5650" s="68">
        <v>0.22357624074226717</v>
      </c>
      <c r="I5650" s="68">
        <v>2.9115666699524038E-2</v>
      </c>
      <c r="J5650" s="68">
        <v>0.72450594918283717</v>
      </c>
    </row>
    <row r="5651" spans="1:10" x14ac:dyDescent="0.25">
      <c r="A5651" s="76"/>
      <c r="B5651" s="76">
        <v>5647</v>
      </c>
      <c r="C5651" s="63" t="s">
        <v>20912</v>
      </c>
      <c r="D5651" s="63" t="s">
        <v>20913</v>
      </c>
      <c r="E5651" s="63" t="s">
        <v>20914</v>
      </c>
      <c r="F5651" s="63" t="s">
        <v>20915</v>
      </c>
      <c r="G5651" s="68">
        <v>1.0897644019859211E-3</v>
      </c>
      <c r="H5651" s="68">
        <v>0.44954273976932535</v>
      </c>
      <c r="I5651" s="68">
        <v>3.2308811682179764E-2</v>
      </c>
      <c r="J5651" s="68">
        <v>0.51705868414650713</v>
      </c>
    </row>
    <row r="5652" spans="1:10" x14ac:dyDescent="0.25">
      <c r="A5652" s="76"/>
      <c r="B5652" s="76">
        <v>5648</v>
      </c>
      <c r="C5652" s="63" t="s">
        <v>20916</v>
      </c>
      <c r="D5652" s="63" t="s">
        <v>20917</v>
      </c>
      <c r="E5652" s="63" t="s">
        <v>20918</v>
      </c>
      <c r="F5652" s="63" t="s">
        <v>20919</v>
      </c>
      <c r="G5652" s="68">
        <v>7.7594076961690828E-6</v>
      </c>
      <c r="H5652" s="68">
        <v>0.45020990367929015</v>
      </c>
      <c r="I5652" s="68">
        <v>3.2315303131733038E-2</v>
      </c>
      <c r="J5652" s="68">
        <v>0.51746703378128422</v>
      </c>
    </row>
    <row r="5653" spans="1:10" x14ac:dyDescent="0.25">
      <c r="A5653" s="76"/>
      <c r="B5653" s="76">
        <v>5649</v>
      </c>
      <c r="C5653" s="63" t="s">
        <v>20920</v>
      </c>
      <c r="D5653" s="63" t="s">
        <v>20921</v>
      </c>
      <c r="E5653" s="63" t="s">
        <v>20922</v>
      </c>
      <c r="F5653" s="63" t="s">
        <v>20923</v>
      </c>
      <c r="G5653" s="68">
        <v>0.66218617624394849</v>
      </c>
      <c r="H5653" s="68">
        <v>7.191089723786441E-2</v>
      </c>
      <c r="I5653" s="68">
        <v>2.6754420762711711E-2</v>
      </c>
      <c r="J5653" s="68">
        <v>0.23914850575547625</v>
      </c>
    </row>
    <row r="5654" spans="1:10" x14ac:dyDescent="0.25">
      <c r="A5654" s="76"/>
      <c r="B5654" s="76">
        <v>5650</v>
      </c>
      <c r="C5654" s="63" t="s">
        <v>20924</v>
      </c>
      <c r="D5654" s="63" t="s">
        <v>20925</v>
      </c>
      <c r="E5654" s="63" t="s">
        <v>20926</v>
      </c>
      <c r="F5654" s="63" t="s">
        <v>20927</v>
      </c>
      <c r="G5654" s="68">
        <v>4.5099185626830832E-3</v>
      </c>
      <c r="H5654" s="68">
        <v>0.93816757288211283</v>
      </c>
      <c r="I5654" s="68">
        <v>3.928140121465646E-2</v>
      </c>
      <c r="J5654" s="68">
        <v>1.8041107340552E-2</v>
      </c>
    </row>
    <row r="5655" spans="1:10" x14ac:dyDescent="0.25">
      <c r="A5655" s="76"/>
      <c r="B5655" s="76">
        <v>5651</v>
      </c>
      <c r="C5655" s="63" t="s">
        <v>20928</v>
      </c>
      <c r="D5655" s="63" t="s">
        <v>20929</v>
      </c>
      <c r="E5655" s="63" t="s">
        <v>20930</v>
      </c>
      <c r="F5655" s="63" t="s">
        <v>20931</v>
      </c>
      <c r="G5655" s="68">
        <v>6.5419404045151993E-4</v>
      </c>
      <c r="H5655" s="68">
        <v>0.44981124358177282</v>
      </c>
      <c r="I5655" s="68">
        <v>3.2311425566952309E-2</v>
      </c>
      <c r="J5655" s="68">
        <v>0.51722313681082499</v>
      </c>
    </row>
    <row r="5656" spans="1:10" x14ac:dyDescent="0.25">
      <c r="A5656" s="76"/>
      <c r="B5656" s="76">
        <v>5652</v>
      </c>
      <c r="C5656" s="63" t="s">
        <v>20932</v>
      </c>
      <c r="D5656" s="63" t="s">
        <v>20933</v>
      </c>
      <c r="E5656" s="63" t="s">
        <v>20934</v>
      </c>
      <c r="F5656" s="63" t="s">
        <v>20935</v>
      </c>
      <c r="G5656" s="68">
        <v>7.6378578850747341E-4</v>
      </c>
      <c r="H5656" s="68">
        <v>0.44974367790543218</v>
      </c>
      <c r="I5656" s="68">
        <v>3.2310767988435615E-2</v>
      </c>
      <c r="J5656" s="68">
        <v>0.51718176831762408</v>
      </c>
    </row>
    <row r="5657" spans="1:10" x14ac:dyDescent="0.25">
      <c r="A5657" s="76"/>
      <c r="B5657" s="76">
        <v>5653</v>
      </c>
      <c r="C5657" s="63" t="s">
        <v>20936</v>
      </c>
      <c r="D5657" s="63" t="s">
        <v>20937</v>
      </c>
      <c r="E5657" s="63" t="s">
        <v>20938</v>
      </c>
      <c r="F5657" s="63" t="s">
        <v>20939</v>
      </c>
      <c r="G5657" s="68">
        <v>8.7639177247914469E-3</v>
      </c>
      <c r="H5657" s="68">
        <v>0.44482753684706205</v>
      </c>
      <c r="I5657" s="68">
        <v>3.2262604215926124E-2</v>
      </c>
      <c r="J5657" s="68">
        <v>0.51414594121222001</v>
      </c>
    </row>
    <row r="5658" spans="1:10" x14ac:dyDescent="0.25">
      <c r="A5658" s="76"/>
      <c r="B5658" s="76">
        <v>5654</v>
      </c>
      <c r="C5658" s="63" t="s">
        <v>20940</v>
      </c>
      <c r="D5658" s="63" t="s">
        <v>20941</v>
      </c>
      <c r="E5658" s="63" t="s">
        <v>20942</v>
      </c>
      <c r="F5658" s="63" t="s">
        <v>20943</v>
      </c>
      <c r="G5658" s="68">
        <v>2.4072027758158796E-3</v>
      </c>
      <c r="H5658" s="68">
        <v>0.44873118207620505</v>
      </c>
      <c r="I5658" s="68">
        <v>3.2300899936575894E-2</v>
      </c>
      <c r="J5658" s="68">
        <v>0.51656071521140368</v>
      </c>
    </row>
    <row r="5659" spans="1:10" x14ac:dyDescent="0.25">
      <c r="A5659" s="76"/>
      <c r="B5659" s="76">
        <v>5655</v>
      </c>
      <c r="C5659" s="63" t="s">
        <v>20944</v>
      </c>
      <c r="D5659" s="63" t="s">
        <v>20945</v>
      </c>
      <c r="E5659" s="63" t="s">
        <v>20946</v>
      </c>
      <c r="F5659" s="63" t="s">
        <v>20947</v>
      </c>
      <c r="G5659" s="68">
        <v>1.4086528097081211E-3</v>
      </c>
      <c r="H5659" s="68">
        <v>0.44934622249213468</v>
      </c>
      <c r="I5659" s="68">
        <v>3.2306897417807158E-2</v>
      </c>
      <c r="J5659" s="68">
        <v>0.51693822728034744</v>
      </c>
    </row>
    <row r="5660" spans="1:10" x14ac:dyDescent="0.25">
      <c r="A5660" s="76"/>
      <c r="B5660" s="76">
        <v>5656</v>
      </c>
      <c r="C5660" s="63" t="s">
        <v>20948</v>
      </c>
      <c r="D5660" s="63" t="s">
        <v>20949</v>
      </c>
      <c r="E5660" s="63" t="s">
        <v>20950</v>
      </c>
      <c r="F5660" s="63" t="s">
        <v>20951</v>
      </c>
      <c r="G5660" s="68">
        <v>1.3110718397725762E-3</v>
      </c>
      <c r="H5660" s="68">
        <v>0.16242435369926878</v>
      </c>
      <c r="I5660" s="68">
        <v>2.8217321936933031E-2</v>
      </c>
      <c r="J5660" s="68">
        <v>0.80804725252402609</v>
      </c>
    </row>
    <row r="5661" spans="1:10" x14ac:dyDescent="0.25">
      <c r="A5661" s="76"/>
      <c r="B5661" s="76">
        <v>5657</v>
      </c>
      <c r="C5661" s="63" t="s">
        <v>20952</v>
      </c>
      <c r="D5661" s="63" t="s">
        <v>20953</v>
      </c>
      <c r="E5661" s="63" t="s">
        <v>20954</v>
      </c>
      <c r="F5661" s="63" t="s">
        <v>20955</v>
      </c>
      <c r="G5661" s="68">
        <v>5.2092809867412115E-3</v>
      </c>
      <c r="H5661" s="68">
        <v>0.91294528131615382</v>
      </c>
      <c r="I5661" s="68">
        <v>3.8924671772002477E-2</v>
      </c>
      <c r="J5661" s="68">
        <v>4.292076592510375E-2</v>
      </c>
    </row>
    <row r="5662" spans="1:10" x14ac:dyDescent="0.25">
      <c r="A5662" s="76"/>
      <c r="B5662" s="76">
        <v>5658</v>
      </c>
      <c r="C5662" s="63" t="s">
        <v>20956</v>
      </c>
      <c r="D5662" s="63" t="s">
        <v>20957</v>
      </c>
      <c r="E5662" s="63" t="s">
        <v>20958</v>
      </c>
      <c r="F5662" s="63" t="s">
        <v>23546</v>
      </c>
      <c r="G5662" s="68">
        <v>7.7594076961690845E-6</v>
      </c>
      <c r="H5662" s="68">
        <v>0.45020990367929015</v>
      </c>
      <c r="I5662" s="68">
        <v>3.2315303131733038E-2</v>
      </c>
      <c r="J5662" s="68">
        <v>0.51746703378128422</v>
      </c>
    </row>
    <row r="5663" spans="1:10" x14ac:dyDescent="0.25">
      <c r="A5663" s="76"/>
      <c r="B5663" s="76">
        <v>5659</v>
      </c>
      <c r="C5663" s="63" t="s">
        <v>20959</v>
      </c>
      <c r="D5663" s="63" t="s">
        <v>20960</v>
      </c>
      <c r="E5663" s="63" t="s">
        <v>20961</v>
      </c>
      <c r="F5663" s="63" t="s">
        <v>20962</v>
      </c>
      <c r="G5663" s="68">
        <v>0.87665291798202216</v>
      </c>
      <c r="H5663" s="68">
        <v>4.0838286448428948E-2</v>
      </c>
      <c r="I5663" s="68">
        <v>2.621825942757286E-2</v>
      </c>
      <c r="J5663" s="68">
        <v>5.6290536141975808E-2</v>
      </c>
    </row>
    <row r="5664" spans="1:10" x14ac:dyDescent="0.25">
      <c r="A5664" s="76"/>
      <c r="B5664" s="76">
        <v>5660</v>
      </c>
      <c r="C5664" s="63" t="s">
        <v>20963</v>
      </c>
      <c r="D5664" s="63" t="s">
        <v>20964</v>
      </c>
      <c r="E5664" s="63" t="s">
        <v>20965</v>
      </c>
      <c r="F5664" s="63" t="s">
        <v>20966</v>
      </c>
      <c r="G5664" s="68">
        <v>6.5663472608008797E-2</v>
      </c>
      <c r="H5664" s="68">
        <v>0.41089639668575406</v>
      </c>
      <c r="I5664" s="68">
        <v>3.1910796100054768E-2</v>
      </c>
      <c r="J5664" s="68">
        <v>0.49152933460618287</v>
      </c>
    </row>
    <row r="5665" spans="1:10" x14ac:dyDescent="0.25">
      <c r="A5665" s="76"/>
      <c r="B5665" s="76">
        <v>5661</v>
      </c>
      <c r="C5665" s="63" t="s">
        <v>20967</v>
      </c>
      <c r="D5665" s="63" t="s">
        <v>20968</v>
      </c>
      <c r="E5665" s="63" t="s">
        <v>20969</v>
      </c>
      <c r="F5665" s="63" t="s">
        <v>20970</v>
      </c>
      <c r="G5665" s="68">
        <v>7.7594076961690845E-6</v>
      </c>
      <c r="H5665" s="68">
        <v>0.45020990367929015</v>
      </c>
      <c r="I5665" s="68">
        <v>3.2315303131733038E-2</v>
      </c>
      <c r="J5665" s="68">
        <v>0.51746703378128422</v>
      </c>
    </row>
    <row r="5666" spans="1:10" x14ac:dyDescent="0.25">
      <c r="A5666" s="76"/>
      <c r="B5666" s="76">
        <v>5662</v>
      </c>
      <c r="C5666" s="63" t="s">
        <v>20971</v>
      </c>
      <c r="D5666" s="63" t="s">
        <v>20972</v>
      </c>
      <c r="E5666" s="63" t="s">
        <v>20973</v>
      </c>
      <c r="F5666" s="63" t="s">
        <v>20974</v>
      </c>
      <c r="G5666" s="68">
        <v>7.7594076961690845E-6</v>
      </c>
      <c r="H5666" s="68">
        <v>0.45020990367929015</v>
      </c>
      <c r="I5666" s="68">
        <v>3.2315303131733038E-2</v>
      </c>
      <c r="J5666" s="68">
        <v>0.51746703378128422</v>
      </c>
    </row>
    <row r="5667" spans="1:10" x14ac:dyDescent="0.25">
      <c r="A5667" s="76"/>
      <c r="B5667" s="76">
        <v>5663</v>
      </c>
      <c r="C5667" s="63" t="s">
        <v>20975</v>
      </c>
      <c r="D5667" s="63" t="s">
        <v>20976</v>
      </c>
      <c r="E5667" s="63" t="s">
        <v>20977</v>
      </c>
      <c r="F5667" s="63" t="s">
        <v>20978</v>
      </c>
      <c r="G5667" s="68">
        <v>7.7594076961690845E-6</v>
      </c>
      <c r="H5667" s="68">
        <v>0.45020990367929015</v>
      </c>
      <c r="I5667" s="68">
        <v>3.2315303131733038E-2</v>
      </c>
      <c r="J5667" s="68">
        <v>0.51746703378128422</v>
      </c>
    </row>
    <row r="5668" spans="1:10" x14ac:dyDescent="0.25">
      <c r="A5668" s="76"/>
      <c r="B5668" s="76">
        <v>5664</v>
      </c>
      <c r="C5668" s="63" t="s">
        <v>20979</v>
      </c>
      <c r="D5668" s="63" t="s">
        <v>20980</v>
      </c>
      <c r="E5668" s="63" t="s">
        <v>20981</v>
      </c>
      <c r="F5668" s="63" t="s">
        <v>20982</v>
      </c>
      <c r="G5668" s="68">
        <v>2.9153470761069984E-6</v>
      </c>
      <c r="H5668" s="68">
        <v>0.1176784147198477</v>
      </c>
      <c r="I5668" s="68">
        <v>2.7579565532485528E-2</v>
      </c>
      <c r="J5668" s="68">
        <v>0.85473910440059175</v>
      </c>
    </row>
    <row r="5669" spans="1:10" x14ac:dyDescent="0.25">
      <c r="A5669" s="76"/>
      <c r="B5669" s="76">
        <v>5665</v>
      </c>
      <c r="C5669" s="63" t="s">
        <v>20983</v>
      </c>
      <c r="D5669" s="63" t="s">
        <v>20984</v>
      </c>
      <c r="E5669" s="63" t="s">
        <v>20985</v>
      </c>
      <c r="F5669" s="63" t="s">
        <v>20986</v>
      </c>
      <c r="G5669" s="68">
        <v>0.16364038118669838</v>
      </c>
      <c r="H5669" s="68">
        <v>0.35735778766927523</v>
      </c>
      <c r="I5669" s="68">
        <v>3.1270272080017703E-2</v>
      </c>
      <c r="J5669" s="68">
        <v>0.44773155906400858</v>
      </c>
    </row>
    <row r="5670" spans="1:10" x14ac:dyDescent="0.25">
      <c r="A5670" s="76"/>
      <c r="B5670" s="76">
        <v>5666</v>
      </c>
      <c r="C5670" s="63" t="s">
        <v>20987</v>
      </c>
      <c r="D5670" s="63" t="s">
        <v>20988</v>
      </c>
      <c r="E5670" s="63" t="s">
        <v>20989</v>
      </c>
      <c r="F5670" s="63" t="s">
        <v>20990</v>
      </c>
      <c r="G5670" s="68">
        <v>7.7594076961690845E-6</v>
      </c>
      <c r="H5670" s="68">
        <v>0.45020990367929015</v>
      </c>
      <c r="I5670" s="68">
        <v>3.2315303131733038E-2</v>
      </c>
      <c r="J5670" s="68">
        <v>0.51746703378128422</v>
      </c>
    </row>
    <row r="5671" spans="1:10" x14ac:dyDescent="0.25">
      <c r="A5671" s="76"/>
      <c r="B5671" s="76">
        <v>5667</v>
      </c>
      <c r="C5671" s="63" t="s">
        <v>20991</v>
      </c>
      <c r="D5671" s="63" t="s">
        <v>20992</v>
      </c>
      <c r="E5671" s="63" t="s">
        <v>20993</v>
      </c>
      <c r="F5671" s="63" t="s">
        <v>20994</v>
      </c>
      <c r="G5671" s="68">
        <v>0.46811684032000334</v>
      </c>
      <c r="H5671" s="68">
        <v>0.21536445404929835</v>
      </c>
      <c r="I5671" s="68">
        <v>2.9148762461193495E-2</v>
      </c>
      <c r="J5671" s="68">
        <v>0.28736994316950465</v>
      </c>
    </row>
    <row r="5672" spans="1:10" x14ac:dyDescent="0.25">
      <c r="A5672" s="76"/>
      <c r="B5672" s="76">
        <v>5668</v>
      </c>
      <c r="C5672" s="63" t="s">
        <v>20995</v>
      </c>
      <c r="D5672" s="63" t="s">
        <v>20996</v>
      </c>
      <c r="E5672" s="63" t="s">
        <v>20995</v>
      </c>
      <c r="F5672" s="63" t="s">
        <v>20997</v>
      </c>
      <c r="G5672" s="68">
        <v>1.9304423489427832E-3</v>
      </c>
      <c r="H5672" s="68">
        <v>0.44902477359204246</v>
      </c>
      <c r="I5672" s="68">
        <v>3.2303764066579949E-2</v>
      </c>
      <c r="J5672" s="68">
        <v>0.5167410199924336</v>
      </c>
    </row>
    <row r="5673" spans="1:10" x14ac:dyDescent="0.25">
      <c r="A5673" s="76"/>
      <c r="B5673" s="76">
        <v>5669</v>
      </c>
      <c r="C5673" s="63" t="s">
        <v>20998</v>
      </c>
      <c r="D5673" s="63" t="s">
        <v>20999</v>
      </c>
      <c r="E5673" s="63" t="s">
        <v>21000</v>
      </c>
      <c r="F5673" s="63" t="s">
        <v>21001</v>
      </c>
      <c r="G5673" s="68">
        <v>0.87665291791666333</v>
      </c>
      <c r="H5673" s="68">
        <v>4.083828647580931E-2</v>
      </c>
      <c r="I5673" s="68">
        <v>2.6218259428045596E-2</v>
      </c>
      <c r="J5673" s="68">
        <v>5.6290536179481536E-2</v>
      </c>
    </row>
    <row r="5674" spans="1:10" x14ac:dyDescent="0.25">
      <c r="A5674" s="76"/>
      <c r="B5674" s="76">
        <v>5670</v>
      </c>
      <c r="C5674" s="63" t="s">
        <v>21002</v>
      </c>
      <c r="D5674" s="63" t="s">
        <v>21003</v>
      </c>
      <c r="E5674" s="63" t="s">
        <v>21004</v>
      </c>
      <c r="F5674" s="63" t="s">
        <v>21005</v>
      </c>
      <c r="G5674" s="68">
        <v>1.8182130843883029E-3</v>
      </c>
      <c r="H5674" s="68">
        <v>0.44909390123006987</v>
      </c>
      <c r="I5674" s="68">
        <v>3.2304438118208996E-2</v>
      </c>
      <c r="J5674" s="68">
        <v>0.51678344756733341</v>
      </c>
    </row>
    <row r="5675" spans="1:10" x14ac:dyDescent="0.25">
      <c r="A5675" s="76"/>
      <c r="B5675" s="76">
        <v>5671</v>
      </c>
      <c r="C5675" s="63" t="s">
        <v>21006</v>
      </c>
      <c r="D5675" s="63" t="s">
        <v>21007</v>
      </c>
      <c r="E5675" s="63" t="s">
        <v>21008</v>
      </c>
      <c r="F5675" s="63" t="s">
        <v>21009</v>
      </c>
      <c r="G5675" s="68">
        <v>0.8766529101964522</v>
      </c>
      <c r="H5675" s="68">
        <v>4.0838289709987839E-2</v>
      </c>
      <c r="I5675" s="68">
        <v>2.621825948388503E-2</v>
      </c>
      <c r="J5675" s="68">
        <v>5.6290540609674471E-2</v>
      </c>
    </row>
    <row r="5676" spans="1:10" x14ac:dyDescent="0.25">
      <c r="A5676" s="76"/>
      <c r="B5676" s="76">
        <v>5672</v>
      </c>
      <c r="C5676" s="63" t="s">
        <v>21010</v>
      </c>
      <c r="D5676" s="63" t="s">
        <v>21011</v>
      </c>
      <c r="E5676" s="63" t="s">
        <v>21012</v>
      </c>
      <c r="F5676" s="63" t="s">
        <v>21013</v>
      </c>
      <c r="G5676" s="68">
        <v>6.3626560766447265E-2</v>
      </c>
      <c r="H5676" s="68">
        <v>0.34477481281977806</v>
      </c>
      <c r="I5676" s="68">
        <v>3.0943596247688249E-2</v>
      </c>
      <c r="J5676" s="68">
        <v>0.56065503016608831</v>
      </c>
    </row>
    <row r="5677" spans="1:10" x14ac:dyDescent="0.25">
      <c r="A5677" s="76"/>
      <c r="B5677" s="76">
        <v>5673</v>
      </c>
      <c r="C5677" s="63" t="s">
        <v>21014</v>
      </c>
      <c r="D5677" s="63" t="s">
        <v>21015</v>
      </c>
      <c r="E5677" s="63" t="s">
        <v>21016</v>
      </c>
      <c r="F5677" s="63" t="s">
        <v>21017</v>
      </c>
      <c r="G5677" s="68">
        <v>9.0530099800659441E-4</v>
      </c>
      <c r="H5677" s="68">
        <v>0.13015950338410812</v>
      </c>
      <c r="I5677" s="68">
        <v>2.7757058811832366E-2</v>
      </c>
      <c r="J5677" s="68">
        <v>0.84117813680605369</v>
      </c>
    </row>
    <row r="5678" spans="1:10" x14ac:dyDescent="0.25">
      <c r="A5678" s="76"/>
      <c r="B5678" s="76">
        <v>5674</v>
      </c>
      <c r="C5678" s="63"/>
      <c r="D5678" s="63" t="s">
        <v>21019</v>
      </c>
      <c r="E5678" s="63" t="s">
        <v>21020</v>
      </c>
      <c r="F5678" s="63" t="s">
        <v>21022</v>
      </c>
      <c r="G5678" s="68">
        <v>0.87509621470119126</v>
      </c>
      <c r="H5678" s="68">
        <v>4.1490462543285055E-2</v>
      </c>
      <c r="I5678" s="68">
        <v>2.6229518562133153E-2</v>
      </c>
      <c r="J5678" s="68">
        <v>5.718380419339044E-2</v>
      </c>
    </row>
    <row r="5679" spans="1:10" x14ac:dyDescent="0.25">
      <c r="A5679" s="76"/>
      <c r="B5679" s="76">
        <v>5675</v>
      </c>
      <c r="C5679" s="63" t="s">
        <v>21024</v>
      </c>
      <c r="D5679" s="63" t="s">
        <v>21025</v>
      </c>
      <c r="E5679" s="63" t="s">
        <v>21026</v>
      </c>
      <c r="F5679" s="63" t="s">
        <v>21027</v>
      </c>
      <c r="G5679" s="68">
        <v>0.87654384890914661</v>
      </c>
      <c r="H5679" s="68">
        <v>4.0883978235326218E-2</v>
      </c>
      <c r="I5679" s="68">
        <v>2.6219048310610345E-2</v>
      </c>
      <c r="J5679" s="68">
        <v>5.6353124544916838E-2</v>
      </c>
    </row>
    <row r="5680" spans="1:10" x14ac:dyDescent="0.25">
      <c r="A5680" s="76"/>
      <c r="B5680" s="76">
        <v>5676</v>
      </c>
      <c r="C5680" s="63" t="s">
        <v>21028</v>
      </c>
      <c r="D5680" s="63" t="s">
        <v>21029</v>
      </c>
      <c r="E5680" s="63" t="s">
        <v>21030</v>
      </c>
      <c r="F5680" s="63" t="s">
        <v>21031</v>
      </c>
      <c r="G5680" s="68">
        <v>2.017837211238159E-2</v>
      </c>
      <c r="H5680" s="68">
        <v>0.43787050197694699</v>
      </c>
      <c r="I5680" s="68">
        <v>3.2193331859029381E-2</v>
      </c>
      <c r="J5680" s="68">
        <v>0.50975779405164034</v>
      </c>
    </row>
    <row r="5681" spans="1:10" x14ac:dyDescent="0.25">
      <c r="A5681" s="76"/>
      <c r="B5681" s="76">
        <v>5677</v>
      </c>
      <c r="C5681" s="63"/>
      <c r="D5681" s="63" t="s">
        <v>21033</v>
      </c>
      <c r="E5681" s="63" t="s">
        <v>21034</v>
      </c>
      <c r="F5681" s="63" t="s">
        <v>21036</v>
      </c>
      <c r="G5681" s="68">
        <v>0.18536671218873368</v>
      </c>
      <c r="H5681" s="68">
        <v>0.34627505155934135</v>
      </c>
      <c r="I5681" s="68">
        <v>3.1123621131856741E-2</v>
      </c>
      <c r="J5681" s="68">
        <v>0.43723461512006745</v>
      </c>
    </row>
    <row r="5682" spans="1:10" x14ac:dyDescent="0.25">
      <c r="A5682" s="76"/>
      <c r="B5682" s="76">
        <v>5678</v>
      </c>
      <c r="C5682" s="63" t="s">
        <v>21038</v>
      </c>
      <c r="D5682" s="63" t="s">
        <v>21039</v>
      </c>
      <c r="E5682" s="63" t="s">
        <v>21040</v>
      </c>
      <c r="F5682" s="63" t="s">
        <v>21041</v>
      </c>
      <c r="G5682" s="68">
        <v>2.1097468619817955E-2</v>
      </c>
      <c r="H5682" s="68">
        <v>0.4373133627375555</v>
      </c>
      <c r="I5682" s="68">
        <v>3.2187725584134415E-2</v>
      </c>
      <c r="J5682" s="68">
        <v>0.50940144305849133</v>
      </c>
    </row>
    <row r="5683" spans="1:10" x14ac:dyDescent="0.25">
      <c r="A5683" s="76"/>
      <c r="B5683" s="76">
        <v>5679</v>
      </c>
      <c r="C5683" s="63" t="s">
        <v>21042</v>
      </c>
      <c r="D5683" s="63" t="s">
        <v>21043</v>
      </c>
      <c r="E5683" s="63" t="s">
        <v>21044</v>
      </c>
      <c r="F5683" s="63" t="s">
        <v>21045</v>
      </c>
      <c r="G5683" s="68">
        <v>7.5738365197740073E-3</v>
      </c>
      <c r="H5683" s="68">
        <v>0.44555680940421988</v>
      </c>
      <c r="I5683" s="68">
        <v>3.2269789100407162E-2</v>
      </c>
      <c r="J5683" s="68">
        <v>0.51459956497559978</v>
      </c>
    </row>
    <row r="5684" spans="1:10" x14ac:dyDescent="0.25">
      <c r="A5684" s="76"/>
      <c r="B5684" s="76">
        <v>5680</v>
      </c>
      <c r="C5684" s="63" t="s">
        <v>21046</v>
      </c>
      <c r="D5684" s="63" t="s">
        <v>21047</v>
      </c>
      <c r="E5684" s="63" t="s">
        <v>21048</v>
      </c>
      <c r="F5684" s="63" t="s">
        <v>21049</v>
      </c>
      <c r="G5684" s="68">
        <v>0.16237213315937082</v>
      </c>
      <c r="H5684" s="68">
        <v>0.14044486533844308</v>
      </c>
      <c r="I5684" s="68">
        <v>2.7908272461255618E-2</v>
      </c>
      <c r="J5684" s="68">
        <v>0.6692747290409311</v>
      </c>
    </row>
    <row r="5685" spans="1:10" x14ac:dyDescent="0.25">
      <c r="A5685" s="76"/>
      <c r="B5685" s="76">
        <v>5681</v>
      </c>
      <c r="C5685" s="63" t="s">
        <v>21050</v>
      </c>
      <c r="D5685" s="63" t="s">
        <v>21051</v>
      </c>
      <c r="E5685" s="63" t="s">
        <v>21052</v>
      </c>
      <c r="F5685" s="63" t="s">
        <v>21053</v>
      </c>
      <c r="G5685" s="68">
        <v>0.11438989619130911</v>
      </c>
      <c r="H5685" s="68">
        <v>0.38348858775395833</v>
      </c>
      <c r="I5685" s="68">
        <v>3.159710690672262E-2</v>
      </c>
      <c r="J5685" s="68">
        <v>0.47052440914801025</v>
      </c>
    </row>
    <row r="5686" spans="1:10" x14ac:dyDescent="0.25">
      <c r="A5686" s="76"/>
      <c r="B5686" s="76">
        <v>5682</v>
      </c>
      <c r="C5686" s="63" t="s">
        <v>21054</v>
      </c>
      <c r="D5686" s="63" t="s">
        <v>21055</v>
      </c>
      <c r="E5686" s="63" t="s">
        <v>21056</v>
      </c>
      <c r="F5686" s="63" t="s">
        <v>21057</v>
      </c>
      <c r="G5686" s="68">
        <v>0.13056479114666894</v>
      </c>
      <c r="H5686" s="68">
        <v>0.27407174031782172</v>
      </c>
      <c r="I5686" s="68">
        <v>2.9978225967328943E-2</v>
      </c>
      <c r="J5686" s="68">
        <v>0.56538524256818035</v>
      </c>
    </row>
    <row r="5687" spans="1:10" x14ac:dyDescent="0.25">
      <c r="A5687" s="76"/>
      <c r="B5687" s="76">
        <v>5683</v>
      </c>
      <c r="C5687" s="63" t="s">
        <v>21058</v>
      </c>
      <c r="D5687" s="63" t="s">
        <v>21059</v>
      </c>
      <c r="E5687" s="63" t="s">
        <v>21060</v>
      </c>
      <c r="F5687" s="63" t="s">
        <v>21057</v>
      </c>
      <c r="G5687" s="68">
        <v>0.1104007125285902</v>
      </c>
      <c r="H5687" s="68">
        <v>0.2825063915289639</v>
      </c>
      <c r="I5687" s="68">
        <v>3.0086819319219315E-2</v>
      </c>
      <c r="J5687" s="68">
        <v>0.57700607662322756</v>
      </c>
    </row>
    <row r="5688" spans="1:10" x14ac:dyDescent="0.25">
      <c r="A5688" s="76"/>
      <c r="B5688" s="76">
        <v>5684</v>
      </c>
      <c r="C5688" s="63" t="s">
        <v>21061</v>
      </c>
      <c r="D5688" s="63" t="s">
        <v>21062</v>
      </c>
      <c r="E5688" s="63" t="s">
        <v>21063</v>
      </c>
      <c r="F5688" s="63" t="s">
        <v>21064</v>
      </c>
      <c r="G5688" s="68">
        <v>1.3666241101993656E-3</v>
      </c>
      <c r="H5688" s="68">
        <v>0.44937212012827749</v>
      </c>
      <c r="I5688" s="68">
        <v>3.2307149741890473E-2</v>
      </c>
      <c r="J5688" s="68">
        <v>0.51695410601963265</v>
      </c>
    </row>
    <row r="5689" spans="1:10" x14ac:dyDescent="0.25">
      <c r="A5689" s="76"/>
      <c r="B5689" s="76">
        <v>5685</v>
      </c>
      <c r="C5689" s="63" t="s">
        <v>21065</v>
      </c>
      <c r="D5689" s="63" t="s">
        <v>21066</v>
      </c>
      <c r="E5689" s="63" t="s">
        <v>21067</v>
      </c>
      <c r="F5689" s="63" t="s">
        <v>21068</v>
      </c>
      <c r="G5689" s="68">
        <v>0.87663234404521961</v>
      </c>
      <c r="H5689" s="68">
        <v>4.0846905362424912E-2</v>
      </c>
      <c r="I5689" s="68">
        <v>2.621840823654643E-2</v>
      </c>
      <c r="J5689" s="68">
        <v>5.6302342355808326E-2</v>
      </c>
    </row>
    <row r="5690" spans="1:10" x14ac:dyDescent="0.25">
      <c r="A5690" s="76"/>
      <c r="B5690" s="76">
        <v>5686</v>
      </c>
      <c r="C5690" s="63" t="s">
        <v>21069</v>
      </c>
      <c r="D5690" s="63" t="s">
        <v>21070</v>
      </c>
      <c r="E5690" s="63" t="s">
        <v>21071</v>
      </c>
      <c r="F5690" s="63" t="s">
        <v>21072</v>
      </c>
      <c r="G5690" s="68">
        <v>5.1933368593676879E-3</v>
      </c>
      <c r="H5690" s="68">
        <v>0.44701772113854821</v>
      </c>
      <c r="I5690" s="68">
        <v>3.2284139738298551E-2</v>
      </c>
      <c r="J5690" s="68">
        <v>0.5155048022637837</v>
      </c>
    </row>
    <row r="5691" spans="1:10" x14ac:dyDescent="0.25">
      <c r="A5691" s="76"/>
      <c r="B5691" s="76">
        <v>5687</v>
      </c>
      <c r="C5691" s="63" t="s">
        <v>21073</v>
      </c>
      <c r="D5691" s="63" t="s">
        <v>21074</v>
      </c>
      <c r="E5691" s="63" t="s">
        <v>21075</v>
      </c>
      <c r="F5691" s="63" t="s">
        <v>21076</v>
      </c>
      <c r="G5691" s="68">
        <v>7.7594076961690845E-6</v>
      </c>
      <c r="H5691" s="68">
        <v>0.45020990367929015</v>
      </c>
      <c r="I5691" s="68">
        <v>3.2315303131733038E-2</v>
      </c>
      <c r="J5691" s="68">
        <v>0.51746703378128422</v>
      </c>
    </row>
    <row r="5692" spans="1:10" x14ac:dyDescent="0.25">
      <c r="A5692" s="76"/>
      <c r="B5692" s="76">
        <v>5688</v>
      </c>
      <c r="C5692" s="63" t="s">
        <v>21077</v>
      </c>
      <c r="D5692" s="63" t="s">
        <v>21078</v>
      </c>
      <c r="E5692" s="63" t="s">
        <v>21077</v>
      </c>
      <c r="F5692" s="63" t="s">
        <v>21079</v>
      </c>
      <c r="G5692" s="68">
        <v>0.87593786604596602</v>
      </c>
      <c r="H5692" s="68">
        <v>4.1137846246552527E-2</v>
      </c>
      <c r="I5692" s="68">
        <v>2.6223431250317893E-2</v>
      </c>
      <c r="J5692" s="68">
        <v>5.6700856457163516E-2</v>
      </c>
    </row>
    <row r="5693" spans="1:10" x14ac:dyDescent="0.25">
      <c r="A5693" s="76"/>
      <c r="B5693" s="76">
        <v>5689</v>
      </c>
      <c r="C5693" s="63" t="s">
        <v>21080</v>
      </c>
      <c r="D5693" s="63" t="s">
        <v>21081</v>
      </c>
      <c r="E5693" s="63" t="s">
        <v>21082</v>
      </c>
      <c r="F5693" s="63" t="s">
        <v>21083</v>
      </c>
      <c r="G5693" s="68">
        <v>5.4227684470662717E-3</v>
      </c>
      <c r="H5693" s="68">
        <v>0.44687679448526924</v>
      </c>
      <c r="I5693" s="68">
        <v>3.2282757857357812E-2</v>
      </c>
      <c r="J5693" s="68">
        <v>0.51541767921030535</v>
      </c>
    </row>
    <row r="5694" spans="1:10" x14ac:dyDescent="0.25">
      <c r="A5694" s="76"/>
      <c r="B5694" s="76">
        <v>5690</v>
      </c>
      <c r="C5694" s="63" t="s">
        <v>21084</v>
      </c>
      <c r="D5694" s="63" t="s">
        <v>21085</v>
      </c>
      <c r="E5694" s="63" t="s">
        <v>21086</v>
      </c>
      <c r="F5694" s="63" t="s">
        <v>21087</v>
      </c>
      <c r="G5694" s="68">
        <v>7.7594076961690845E-6</v>
      </c>
      <c r="H5694" s="68">
        <v>0.45020990367929015</v>
      </c>
      <c r="I5694" s="68">
        <v>3.2315303131733038E-2</v>
      </c>
      <c r="J5694" s="68">
        <v>0.51746703378128422</v>
      </c>
    </row>
    <row r="5695" spans="1:10" x14ac:dyDescent="0.25">
      <c r="A5695" s="76"/>
      <c r="B5695" s="76">
        <v>5691</v>
      </c>
      <c r="C5695" s="63" t="s">
        <v>21088</v>
      </c>
      <c r="D5695" s="63" t="s">
        <v>21089</v>
      </c>
      <c r="E5695" s="63" t="s">
        <v>21090</v>
      </c>
      <c r="F5695" s="63" t="s">
        <v>21091</v>
      </c>
      <c r="G5695" s="68">
        <v>2.1560513327589586E-4</v>
      </c>
      <c r="H5695" s="68">
        <v>0.45008170177012141</v>
      </c>
      <c r="I5695" s="68">
        <v>3.2314056618073891E-2</v>
      </c>
      <c r="J5695" s="68">
        <v>0.51738863647852917</v>
      </c>
    </row>
    <row r="5696" spans="1:10" x14ac:dyDescent="0.25">
      <c r="A5696" s="76"/>
      <c r="B5696" s="76">
        <v>5692</v>
      </c>
      <c r="C5696" s="63" t="s">
        <v>21092</v>
      </c>
      <c r="D5696" s="63" t="s">
        <v>21093</v>
      </c>
      <c r="E5696" s="63" t="s">
        <v>21094</v>
      </c>
      <c r="F5696" s="63" t="s">
        <v>21095</v>
      </c>
      <c r="G5696" s="68">
        <v>1.8450084385313471E-2</v>
      </c>
      <c r="H5696" s="68">
        <v>0.43891940877473684</v>
      </c>
      <c r="I5696" s="68">
        <v>3.2203862512847792E-2</v>
      </c>
      <c r="J5696" s="68">
        <v>0.51042664432710083</v>
      </c>
    </row>
    <row r="5697" spans="1:10" x14ac:dyDescent="0.25">
      <c r="A5697" s="76"/>
      <c r="B5697" s="76">
        <v>5693</v>
      </c>
      <c r="C5697" s="63" t="s">
        <v>21096</v>
      </c>
      <c r="D5697" s="63" t="s">
        <v>21097</v>
      </c>
      <c r="E5697" s="63" t="s">
        <v>21098</v>
      </c>
      <c r="F5697" s="63" t="s">
        <v>21099</v>
      </c>
      <c r="G5697" s="68">
        <v>0.87655554472478281</v>
      </c>
      <c r="H5697" s="68">
        <v>4.0879078545946558E-2</v>
      </c>
      <c r="I5697" s="68">
        <v>2.6218963716385629E-2</v>
      </c>
      <c r="J5697" s="68">
        <v>5.634641301288465E-2</v>
      </c>
    </row>
    <row r="5698" spans="1:10" x14ac:dyDescent="0.25">
      <c r="A5698" s="76"/>
      <c r="B5698" s="76">
        <v>5694</v>
      </c>
      <c r="C5698" s="63" t="s">
        <v>21100</v>
      </c>
      <c r="D5698" s="63" t="s">
        <v>21101</v>
      </c>
      <c r="E5698" s="63" t="s">
        <v>21102</v>
      </c>
      <c r="F5698" s="63" t="s">
        <v>21103</v>
      </c>
      <c r="G5698" s="68">
        <v>0.19253336901266857</v>
      </c>
      <c r="H5698" s="68">
        <v>0.34267169135244724</v>
      </c>
      <c r="I5698" s="68">
        <v>3.1074971396202945E-2</v>
      </c>
      <c r="J5698" s="68">
        <v>0.43371996823868175</v>
      </c>
    </row>
    <row r="5699" spans="1:10" x14ac:dyDescent="0.25">
      <c r="A5699" s="76"/>
      <c r="B5699" s="76">
        <v>5695</v>
      </c>
      <c r="C5699" s="63" t="s">
        <v>21104</v>
      </c>
      <c r="D5699" s="63" t="s">
        <v>21105</v>
      </c>
      <c r="E5699" s="63" t="s">
        <v>21106</v>
      </c>
      <c r="F5699" s="63" t="s">
        <v>21107</v>
      </c>
      <c r="G5699" s="68">
        <v>1.3281757886703569E-3</v>
      </c>
      <c r="H5699" s="68">
        <v>0.4493958123326196</v>
      </c>
      <c r="I5699" s="68">
        <v>3.2307380563108556E-2</v>
      </c>
      <c r="J5699" s="68">
        <v>0.51696863131560022</v>
      </c>
    </row>
    <row r="5700" spans="1:10" x14ac:dyDescent="0.25">
      <c r="A5700" s="76"/>
      <c r="B5700" s="76">
        <v>5696</v>
      </c>
      <c r="C5700" s="63" t="s">
        <v>21108</v>
      </c>
      <c r="D5700" s="63" t="s">
        <v>21109</v>
      </c>
      <c r="E5700" s="63" t="s">
        <v>21110</v>
      </c>
      <c r="F5700" s="63" t="s">
        <v>21111</v>
      </c>
      <c r="G5700" s="68">
        <v>9.9368212547847959E-2</v>
      </c>
      <c r="H5700" s="68">
        <v>7.3491721082542441E-2</v>
      </c>
      <c r="I5700" s="68">
        <v>2.6829517921592144E-2</v>
      </c>
      <c r="J5700" s="68">
        <v>0.80031054844801786</v>
      </c>
    </row>
    <row r="5701" spans="1:10" x14ac:dyDescent="0.25">
      <c r="A5701" s="76"/>
      <c r="B5701" s="76">
        <v>5697</v>
      </c>
      <c r="C5701" s="63" t="s">
        <v>21112</v>
      </c>
      <c r="D5701" s="63" t="s">
        <v>21113</v>
      </c>
      <c r="E5701" s="63" t="s">
        <v>21114</v>
      </c>
      <c r="F5701" s="63" t="s">
        <v>21115</v>
      </c>
      <c r="G5701" s="68">
        <v>7.7594076961690845E-6</v>
      </c>
      <c r="H5701" s="68">
        <v>0.45020990367929015</v>
      </c>
      <c r="I5701" s="68">
        <v>3.2315303131733038E-2</v>
      </c>
      <c r="J5701" s="68">
        <v>0.51746703378128422</v>
      </c>
    </row>
    <row r="5702" spans="1:10" x14ac:dyDescent="0.25">
      <c r="A5702" s="76"/>
      <c r="B5702" s="76">
        <v>5698</v>
      </c>
      <c r="C5702" s="63" t="s">
        <v>21116</v>
      </c>
      <c r="D5702" s="63" t="s">
        <v>21117</v>
      </c>
      <c r="E5702" s="63" t="s">
        <v>21118</v>
      </c>
      <c r="F5702" s="63" t="s">
        <v>21119</v>
      </c>
      <c r="G5702" s="68">
        <v>8.2528219665321811E-3</v>
      </c>
      <c r="H5702" s="68">
        <v>0.65936120628061667</v>
      </c>
      <c r="I5702" s="68">
        <v>3.5321420614591863E-2</v>
      </c>
      <c r="J5702" s="68">
        <v>0.29706455113826014</v>
      </c>
    </row>
    <row r="5703" spans="1:10" x14ac:dyDescent="0.25">
      <c r="A5703" s="76"/>
      <c r="B5703" s="76">
        <v>5699</v>
      </c>
      <c r="C5703" s="63" t="s">
        <v>21120</v>
      </c>
      <c r="D5703" s="63" t="s">
        <v>21121</v>
      </c>
      <c r="E5703" s="63" t="s">
        <v>21122</v>
      </c>
      <c r="F5703" s="63" t="s">
        <v>21123</v>
      </c>
      <c r="G5703" s="68">
        <v>3.1486317705935619E-3</v>
      </c>
      <c r="H5703" s="68">
        <v>0.44827482937352292</v>
      </c>
      <c r="I5703" s="68">
        <v>3.2296443576404245E-2</v>
      </c>
      <c r="J5703" s="68">
        <v>0.51628009527948027</v>
      </c>
    </row>
    <row r="5704" spans="1:10" x14ac:dyDescent="0.25">
      <c r="A5704" s="76"/>
      <c r="B5704" s="76">
        <v>5700</v>
      </c>
      <c r="C5704" s="63" t="s">
        <v>21124</v>
      </c>
      <c r="D5704" s="63" t="s">
        <v>21125</v>
      </c>
      <c r="E5704" s="63" t="s">
        <v>21126</v>
      </c>
      <c r="F5704" s="63" t="s">
        <v>21127</v>
      </c>
      <c r="G5704" s="68">
        <v>2.0099446635376168E-3</v>
      </c>
      <c r="H5704" s="68">
        <v>0.44897580787682678</v>
      </c>
      <c r="I5704" s="68">
        <v>3.2303286536038582E-2</v>
      </c>
      <c r="J5704" s="68">
        <v>0.51671096092359625</v>
      </c>
    </row>
    <row r="5705" spans="1:10" x14ac:dyDescent="0.25">
      <c r="A5705" s="76"/>
      <c r="B5705" s="76">
        <v>5701</v>
      </c>
      <c r="C5705" s="63" t="s">
        <v>21128</v>
      </c>
      <c r="D5705" s="63" t="s">
        <v>21129</v>
      </c>
      <c r="E5705" s="63" t="s">
        <v>21130</v>
      </c>
      <c r="F5705" s="63" t="s">
        <v>21131</v>
      </c>
      <c r="G5705" s="68">
        <v>0.87671984332671249</v>
      </c>
      <c r="H5705" s="68">
        <v>4.0841580972429348E-2</v>
      </c>
      <c r="I5705" s="68">
        <v>2.62183156234428E-2</v>
      </c>
      <c r="J5705" s="68">
        <v>5.6220260077415575E-2</v>
      </c>
    </row>
    <row r="5706" spans="1:10" x14ac:dyDescent="0.25">
      <c r="A5706" s="76"/>
      <c r="B5706" s="76">
        <v>5702</v>
      </c>
      <c r="C5706" s="63" t="s">
        <v>21132</v>
      </c>
      <c r="D5706" s="63" t="s">
        <v>21133</v>
      </c>
      <c r="E5706" s="63" t="s">
        <v>21134</v>
      </c>
      <c r="F5706" s="63" t="s">
        <v>21135</v>
      </c>
      <c r="G5706" s="68">
        <v>2.0275494066911946E-3</v>
      </c>
      <c r="H5706" s="68">
        <v>0.44896496548335874</v>
      </c>
      <c r="I5706" s="68">
        <v>3.2303180788939241E-2</v>
      </c>
      <c r="J5706" s="68">
        <v>0.51670430432100756</v>
      </c>
    </row>
    <row r="5707" spans="1:10" x14ac:dyDescent="0.25">
      <c r="A5707" s="76"/>
      <c r="B5707" s="76">
        <v>5703</v>
      </c>
      <c r="C5707" s="63" t="s">
        <v>21136</v>
      </c>
      <c r="D5707" s="63" t="s">
        <v>21137</v>
      </c>
      <c r="E5707" s="63" t="s">
        <v>21138</v>
      </c>
      <c r="F5707" s="63" t="s">
        <v>21139</v>
      </c>
      <c r="G5707" s="68">
        <v>7.7594076961690828E-6</v>
      </c>
      <c r="H5707" s="68">
        <v>0.45020990367929015</v>
      </c>
      <c r="I5707" s="68">
        <v>3.2315303131733038E-2</v>
      </c>
      <c r="J5707" s="68">
        <v>0.51746703378128422</v>
      </c>
    </row>
    <row r="5708" spans="1:10" x14ac:dyDescent="0.25">
      <c r="A5708" s="76"/>
      <c r="B5708" s="76">
        <v>5704</v>
      </c>
      <c r="C5708" s="63" t="s">
        <v>21140</v>
      </c>
      <c r="D5708" s="63" t="s">
        <v>21141</v>
      </c>
      <c r="E5708" s="63" t="s">
        <v>21142</v>
      </c>
      <c r="F5708" s="63" t="s">
        <v>21143</v>
      </c>
      <c r="G5708" s="68">
        <v>7.7594076961690845E-6</v>
      </c>
      <c r="H5708" s="68">
        <v>0.45020990367929015</v>
      </c>
      <c r="I5708" s="68">
        <v>3.2315303131733038E-2</v>
      </c>
      <c r="J5708" s="68">
        <v>0.51746703378128422</v>
      </c>
    </row>
    <row r="5709" spans="1:10" x14ac:dyDescent="0.25">
      <c r="A5709" s="76"/>
      <c r="B5709" s="76">
        <v>5705</v>
      </c>
      <c r="C5709" s="63" t="s">
        <v>21144</v>
      </c>
      <c r="D5709" s="63" t="s">
        <v>21145</v>
      </c>
      <c r="E5709" s="63" t="s">
        <v>21146</v>
      </c>
      <c r="F5709" s="63" t="s">
        <v>21147</v>
      </c>
      <c r="G5709" s="68">
        <v>0.37609753611461921</v>
      </c>
      <c r="H5709" s="68">
        <v>0.11935842988960407</v>
      </c>
      <c r="I5709" s="68">
        <v>2.7561484507873275E-2</v>
      </c>
      <c r="J5709" s="68">
        <v>0.47698254948790308</v>
      </c>
    </row>
    <row r="5710" spans="1:10" x14ac:dyDescent="0.25">
      <c r="A5710" s="76"/>
      <c r="B5710" s="76">
        <v>5706</v>
      </c>
      <c r="C5710" s="63" t="s">
        <v>21148</v>
      </c>
      <c r="D5710" s="63" t="s">
        <v>21149</v>
      </c>
      <c r="E5710" s="63" t="s">
        <v>21150</v>
      </c>
      <c r="F5710" s="63" t="s">
        <v>21151</v>
      </c>
      <c r="G5710" s="68">
        <v>7.7594076961690845E-6</v>
      </c>
      <c r="H5710" s="68">
        <v>0.45020990367929015</v>
      </c>
      <c r="I5710" s="68">
        <v>3.2315303131733038E-2</v>
      </c>
      <c r="J5710" s="68">
        <v>0.51746703378128422</v>
      </c>
    </row>
    <row r="5711" spans="1:10" x14ac:dyDescent="0.25">
      <c r="A5711" s="76"/>
      <c r="B5711" s="76">
        <v>5707</v>
      </c>
      <c r="C5711" s="63" t="s">
        <v>21152</v>
      </c>
      <c r="D5711" s="63" t="s">
        <v>21153</v>
      </c>
      <c r="E5711" s="63" t="s">
        <v>21154</v>
      </c>
      <c r="F5711" s="63" t="s">
        <v>21155</v>
      </c>
      <c r="G5711" s="68">
        <v>7.7594076961690845E-6</v>
      </c>
      <c r="H5711" s="68">
        <v>0.45020990367929015</v>
      </c>
      <c r="I5711" s="68">
        <v>3.2315303131733038E-2</v>
      </c>
      <c r="J5711" s="68">
        <v>0.51746703378128422</v>
      </c>
    </row>
    <row r="5712" spans="1:10" x14ac:dyDescent="0.25">
      <c r="A5712" s="76"/>
      <c r="B5712" s="76">
        <v>5708</v>
      </c>
      <c r="C5712" s="63" t="s">
        <v>21156</v>
      </c>
      <c r="D5712" s="63" t="s">
        <v>21157</v>
      </c>
      <c r="E5712" s="63" t="s">
        <v>21158</v>
      </c>
      <c r="F5712" s="63" t="s">
        <v>21159</v>
      </c>
      <c r="G5712" s="68">
        <v>7.7594076961690845E-6</v>
      </c>
      <c r="H5712" s="68">
        <v>0.45020990367929015</v>
      </c>
      <c r="I5712" s="68">
        <v>3.2315303131733038E-2</v>
      </c>
      <c r="J5712" s="68">
        <v>0.51746703378128422</v>
      </c>
    </row>
    <row r="5713" spans="1:10" x14ac:dyDescent="0.25">
      <c r="A5713" s="76"/>
      <c r="B5713" s="76">
        <v>5709</v>
      </c>
      <c r="C5713" s="63" t="s">
        <v>21160</v>
      </c>
      <c r="D5713" s="63" t="s">
        <v>21161</v>
      </c>
      <c r="E5713" s="63" t="s">
        <v>21162</v>
      </c>
      <c r="F5713" s="63" t="s">
        <v>21163</v>
      </c>
      <c r="G5713" s="68">
        <v>0.78121524442941226</v>
      </c>
      <c r="H5713" s="68">
        <v>8.0962367149264927E-2</v>
      </c>
      <c r="I5713" s="68">
        <v>2.6907316734448593E-2</v>
      </c>
      <c r="J5713" s="68">
        <v>0.11091507168687413</v>
      </c>
    </row>
    <row r="5714" spans="1:10" x14ac:dyDescent="0.25">
      <c r="A5714" s="76"/>
      <c r="B5714" s="76">
        <v>5710</v>
      </c>
      <c r="C5714" s="63" t="s">
        <v>21164</v>
      </c>
      <c r="D5714" s="63" t="s">
        <v>21165</v>
      </c>
      <c r="E5714" s="63" t="s">
        <v>21166</v>
      </c>
      <c r="F5714" s="63" t="s">
        <v>21167</v>
      </c>
      <c r="G5714" s="68">
        <v>2.1930740550739531E-2</v>
      </c>
      <c r="H5714" s="68">
        <v>0.43680865048146267</v>
      </c>
      <c r="I5714" s="68">
        <v>3.2182639147456331E-2</v>
      </c>
      <c r="J5714" s="68">
        <v>0.50907796982034459</v>
      </c>
    </row>
    <row r="5715" spans="1:10" x14ac:dyDescent="0.25">
      <c r="A5715" s="76"/>
      <c r="B5715" s="76">
        <v>5711</v>
      </c>
      <c r="C5715" s="63" t="s">
        <v>21168</v>
      </c>
      <c r="D5715" s="63" t="s">
        <v>21169</v>
      </c>
      <c r="E5715" s="63" t="s">
        <v>21170</v>
      </c>
      <c r="F5715" s="63" t="s">
        <v>21171</v>
      </c>
      <c r="G5715" s="68">
        <v>4.9085221060401257E-3</v>
      </c>
      <c r="H5715" s="68">
        <v>0.44719270326336696</v>
      </c>
      <c r="I5715" s="68">
        <v>3.2285854831522111E-2</v>
      </c>
      <c r="J5715" s="68">
        <v>0.51561291979907309</v>
      </c>
    </row>
    <row r="5716" spans="1:10" x14ac:dyDescent="0.25">
      <c r="A5716" s="76"/>
      <c r="B5716" s="76">
        <v>5712</v>
      </c>
      <c r="C5716" s="63" t="s">
        <v>21172</v>
      </c>
      <c r="D5716" s="63" t="s">
        <v>21173</v>
      </c>
      <c r="E5716" s="63" t="s">
        <v>21174</v>
      </c>
      <c r="F5716" s="63" t="s">
        <v>21175</v>
      </c>
      <c r="G5716" s="68">
        <v>4.1483474648891239E-3</v>
      </c>
      <c r="H5716" s="68">
        <v>0.44765993197702131</v>
      </c>
      <c r="I5716" s="68">
        <v>3.2290430466360848E-2</v>
      </c>
      <c r="J5716" s="68">
        <v>0.51590129009172903</v>
      </c>
    </row>
    <row r="5717" spans="1:10" x14ac:dyDescent="0.25">
      <c r="A5717" s="76"/>
      <c r="B5717" s="76">
        <v>5713</v>
      </c>
      <c r="C5717" s="63" t="s">
        <v>21176</v>
      </c>
      <c r="D5717" s="63" t="s">
        <v>21177</v>
      </c>
      <c r="E5717" s="63" t="s">
        <v>21178</v>
      </c>
      <c r="F5717" s="63" t="s">
        <v>21179</v>
      </c>
      <c r="G5717" s="68">
        <v>7.7594076961690845E-6</v>
      </c>
      <c r="H5717" s="68">
        <v>0.45020990367929015</v>
      </c>
      <c r="I5717" s="68">
        <v>3.2315303131733038E-2</v>
      </c>
      <c r="J5717" s="68">
        <v>0.51746703378128422</v>
      </c>
    </row>
    <row r="5718" spans="1:10" x14ac:dyDescent="0.25">
      <c r="A5718" s="76"/>
      <c r="B5718" s="76">
        <v>5714</v>
      </c>
      <c r="C5718" s="63" t="s">
        <v>21180</v>
      </c>
      <c r="D5718" s="63" t="s">
        <v>21181</v>
      </c>
      <c r="E5718" s="63" t="s">
        <v>21182</v>
      </c>
      <c r="F5718" s="63" t="s">
        <v>21183</v>
      </c>
      <c r="G5718" s="68">
        <v>6.9104520214972702E-3</v>
      </c>
      <c r="H5718" s="68">
        <v>0.44596363982213155</v>
      </c>
      <c r="I5718" s="68">
        <v>3.2273791091973841E-2</v>
      </c>
      <c r="J5718" s="68">
        <v>0.51485211706439915</v>
      </c>
    </row>
    <row r="5719" spans="1:10" x14ac:dyDescent="0.25">
      <c r="A5719" s="76"/>
      <c r="B5719" s="76">
        <v>5715</v>
      </c>
      <c r="C5719" s="63"/>
      <c r="D5719" s="63" t="s">
        <v>21185</v>
      </c>
      <c r="E5719" s="63" t="s">
        <v>21186</v>
      </c>
      <c r="F5719" s="63" t="s">
        <v>21188</v>
      </c>
      <c r="G5719" s="68">
        <v>0.86946635460823518</v>
      </c>
      <c r="H5719" s="68">
        <v>4.3849684087364109E-2</v>
      </c>
      <c r="I5719" s="68">
        <v>2.6270232030145942E-2</v>
      </c>
      <c r="J5719" s="68">
        <v>6.0413729274254944E-2</v>
      </c>
    </row>
    <row r="5720" spans="1:10" x14ac:dyDescent="0.25">
      <c r="A5720" s="76"/>
      <c r="B5720" s="76">
        <v>5716</v>
      </c>
      <c r="C5720" s="63" t="s">
        <v>21190</v>
      </c>
      <c r="D5720" s="63" t="s">
        <v>21191</v>
      </c>
      <c r="E5720" s="63" t="s">
        <v>21192</v>
      </c>
      <c r="F5720" s="63" t="s">
        <v>21193</v>
      </c>
      <c r="G5720" s="68">
        <v>0.87665143498914522</v>
      </c>
      <c r="H5720" s="68">
        <v>4.0838907709175004E-2</v>
      </c>
      <c r="I5720" s="68">
        <v>2.6218270153897594E-2</v>
      </c>
      <c r="J5720" s="68">
        <v>5.6291387147781549E-2</v>
      </c>
    </row>
    <row r="5721" spans="1:10" x14ac:dyDescent="0.25">
      <c r="A5721" s="76"/>
      <c r="B5721" s="76">
        <v>5717</v>
      </c>
      <c r="C5721" s="63" t="s">
        <v>21194</v>
      </c>
      <c r="D5721" s="63" t="s">
        <v>21195</v>
      </c>
      <c r="E5721" s="63" t="s">
        <v>21196</v>
      </c>
      <c r="F5721" s="63" t="s">
        <v>21197</v>
      </c>
      <c r="G5721" s="68">
        <v>1.4223666172417295E-2</v>
      </c>
      <c r="H5721" s="68">
        <v>0.44149123794422857</v>
      </c>
      <c r="I5721" s="68">
        <v>3.2229551384163065E-2</v>
      </c>
      <c r="J5721" s="68">
        <v>0.51205554449919255</v>
      </c>
    </row>
    <row r="5722" spans="1:10" x14ac:dyDescent="0.25">
      <c r="A5722" s="76"/>
      <c r="B5722" s="76">
        <v>5718</v>
      </c>
      <c r="C5722" s="63" t="s">
        <v>21198</v>
      </c>
      <c r="D5722" s="63" t="s">
        <v>21199</v>
      </c>
      <c r="E5722" s="63" t="s">
        <v>21200</v>
      </c>
      <c r="F5722" s="63" t="s">
        <v>21201</v>
      </c>
      <c r="G5722" s="68">
        <v>1.1621016000934806E-3</v>
      </c>
      <c r="H5722" s="68">
        <v>0.44949815707989715</v>
      </c>
      <c r="I5722" s="68">
        <v>3.2308377491272078E-2</v>
      </c>
      <c r="J5722" s="68">
        <v>0.51703136382873727</v>
      </c>
    </row>
    <row r="5723" spans="1:10" x14ac:dyDescent="0.25">
      <c r="A5723" s="76"/>
      <c r="B5723" s="76">
        <v>5719</v>
      </c>
      <c r="C5723" s="63" t="s">
        <v>21202</v>
      </c>
      <c r="D5723" s="63" t="s">
        <v>21203</v>
      </c>
      <c r="E5723" s="63" t="s">
        <v>21204</v>
      </c>
      <c r="F5723" s="63" t="s">
        <v>21205</v>
      </c>
      <c r="G5723" s="68">
        <v>3.2287154749746562E-4</v>
      </c>
      <c r="H5723" s="68">
        <v>8.6155085097091244E-2</v>
      </c>
      <c r="I5723" s="68">
        <v>2.7130108371523461E-2</v>
      </c>
      <c r="J5723" s="68">
        <v>0.88639193498388791</v>
      </c>
    </row>
    <row r="5724" spans="1:10" x14ac:dyDescent="0.25">
      <c r="A5724" s="76"/>
      <c r="B5724" s="76">
        <v>5720</v>
      </c>
      <c r="C5724" s="63" t="s">
        <v>21206</v>
      </c>
      <c r="D5724" s="63" t="s">
        <v>21207</v>
      </c>
      <c r="E5724" s="63" t="s">
        <v>21208</v>
      </c>
      <c r="F5724" s="63" t="s">
        <v>21209</v>
      </c>
      <c r="G5724" s="68">
        <v>7.7594076961690845E-6</v>
      </c>
      <c r="H5724" s="68">
        <v>0.45020990367929015</v>
      </c>
      <c r="I5724" s="68">
        <v>3.2315303131733038E-2</v>
      </c>
      <c r="J5724" s="68">
        <v>0.51746703378128422</v>
      </c>
    </row>
    <row r="5725" spans="1:10" x14ac:dyDescent="0.25">
      <c r="A5725" s="76"/>
      <c r="B5725" s="76">
        <v>5721</v>
      </c>
      <c r="C5725" s="63" t="s">
        <v>21210</v>
      </c>
      <c r="D5725" s="63" t="s">
        <v>21211</v>
      </c>
      <c r="E5725" s="63" t="s">
        <v>21212</v>
      </c>
      <c r="F5725" s="63" t="s">
        <v>21213</v>
      </c>
      <c r="G5725" s="68">
        <v>7.7594076961690845E-6</v>
      </c>
      <c r="H5725" s="68">
        <v>0.45020990367929015</v>
      </c>
      <c r="I5725" s="68">
        <v>3.2315303131733038E-2</v>
      </c>
      <c r="J5725" s="68">
        <v>0.51746703378128422</v>
      </c>
    </row>
    <row r="5726" spans="1:10" x14ac:dyDescent="0.25">
      <c r="A5726" s="76"/>
      <c r="B5726" s="76">
        <v>5722</v>
      </c>
      <c r="C5726" s="63" t="s">
        <v>21214</v>
      </c>
      <c r="D5726" s="63" t="s">
        <v>21215</v>
      </c>
      <c r="E5726" s="63" t="s">
        <v>21216</v>
      </c>
      <c r="F5726" s="63" t="s">
        <v>21217</v>
      </c>
      <c r="G5726" s="68">
        <v>0.87664323634016705</v>
      </c>
      <c r="H5726" s="68">
        <v>4.0842342318084181E-2</v>
      </c>
      <c r="I5726" s="68">
        <v>2.6218329453815109E-2</v>
      </c>
      <c r="J5726" s="68">
        <v>5.6296091887933733E-2</v>
      </c>
    </row>
    <row r="5727" spans="1:10" x14ac:dyDescent="0.25">
      <c r="A5727" s="76"/>
      <c r="B5727" s="76">
        <v>5723</v>
      </c>
      <c r="C5727" s="63" t="s">
        <v>21218</v>
      </c>
      <c r="D5727" s="63" t="s">
        <v>21219</v>
      </c>
      <c r="E5727" s="63" t="s">
        <v>21220</v>
      </c>
      <c r="F5727" s="63" t="s">
        <v>21221</v>
      </c>
      <c r="G5727" s="68">
        <v>3.5823412838168265E-3</v>
      </c>
      <c r="H5727" s="68">
        <v>0.44800800562821358</v>
      </c>
      <c r="I5727" s="68">
        <v>3.2293835500828684E-2</v>
      </c>
      <c r="J5727" s="68">
        <v>0.51611581758714165</v>
      </c>
    </row>
    <row r="5728" spans="1:10" x14ac:dyDescent="0.25">
      <c r="A5728" s="76"/>
      <c r="B5728" s="76">
        <v>5724</v>
      </c>
      <c r="C5728" s="63" t="s">
        <v>21222</v>
      </c>
      <c r="D5728" s="63" t="s">
        <v>21223</v>
      </c>
      <c r="E5728" s="63" t="s">
        <v>21224</v>
      </c>
      <c r="F5728" s="63" t="s">
        <v>21225</v>
      </c>
      <c r="G5728" s="68">
        <v>0.92898287751311559</v>
      </c>
      <c r="H5728" s="68">
        <v>4.3410412912378168E-2</v>
      </c>
      <c r="I5728" s="68">
        <v>2.6262132376680361E-2</v>
      </c>
      <c r="J5728" s="68">
        <v>1.3445771978260208E-3</v>
      </c>
    </row>
    <row r="5729" spans="1:10" x14ac:dyDescent="0.25">
      <c r="A5729" s="76"/>
      <c r="B5729" s="76">
        <v>5725</v>
      </c>
      <c r="C5729" s="63" t="s">
        <v>21226</v>
      </c>
      <c r="D5729" s="63" t="s">
        <v>21227</v>
      </c>
      <c r="E5729" s="63" t="s">
        <v>21228</v>
      </c>
      <c r="F5729" s="63" t="s">
        <v>21229</v>
      </c>
      <c r="G5729" s="68">
        <v>0.87665148082362432</v>
      </c>
      <c r="H5729" s="68">
        <v>4.0838888508028297E-2</v>
      </c>
      <c r="I5729" s="68">
        <v>2.6218269822381842E-2</v>
      </c>
      <c r="J5729" s="68">
        <v>5.6291360845965491E-2</v>
      </c>
    </row>
    <row r="5730" spans="1:10" x14ac:dyDescent="0.25">
      <c r="A5730" s="76"/>
      <c r="B5730" s="76">
        <v>5726</v>
      </c>
      <c r="C5730" s="63"/>
      <c r="D5730" s="63" t="s">
        <v>21231</v>
      </c>
      <c r="E5730" s="63" t="s">
        <v>21232</v>
      </c>
      <c r="F5730" s="63" t="s">
        <v>21234</v>
      </c>
      <c r="G5730" s="68">
        <v>1.1814224713649447E-2</v>
      </c>
      <c r="H5730" s="68">
        <v>0.44296166274586196</v>
      </c>
      <c r="I5730" s="68">
        <v>3.2244156302532946E-2</v>
      </c>
      <c r="J5730" s="68">
        <v>0.51297995623795711</v>
      </c>
    </row>
    <row r="5731" spans="1:10" x14ac:dyDescent="0.25">
      <c r="A5731" s="76"/>
      <c r="B5731" s="76">
        <v>5727</v>
      </c>
      <c r="C5731" s="63" t="s">
        <v>21236</v>
      </c>
      <c r="D5731" s="63" t="s">
        <v>21237</v>
      </c>
      <c r="E5731" s="63" t="s">
        <v>21238</v>
      </c>
      <c r="F5731" s="63" t="s">
        <v>21239</v>
      </c>
      <c r="G5731" s="68">
        <v>9.000411434885067E-3</v>
      </c>
      <c r="H5731" s="68">
        <v>0.44468270171756946</v>
      </c>
      <c r="I5731" s="68">
        <v>3.2261175589831804E-2</v>
      </c>
      <c r="J5731" s="68">
        <v>0.51405571125771299</v>
      </c>
    </row>
    <row r="5732" spans="1:10" x14ac:dyDescent="0.25">
      <c r="A5732" s="76"/>
      <c r="B5732" s="76">
        <v>5728</v>
      </c>
      <c r="C5732" s="63" t="s">
        <v>21240</v>
      </c>
      <c r="D5732" s="63" t="s">
        <v>21241</v>
      </c>
      <c r="E5732" s="63" t="s">
        <v>21242</v>
      </c>
      <c r="F5732" s="63" t="s">
        <v>21243</v>
      </c>
      <c r="G5732" s="68">
        <v>2.0443331519562923E-3</v>
      </c>
      <c r="H5732" s="68">
        <v>0.44895462886747756</v>
      </c>
      <c r="I5732" s="68">
        <v>3.2303079971930465E-2</v>
      </c>
      <c r="J5732" s="68">
        <v>0.51669795800863594</v>
      </c>
    </row>
    <row r="5733" spans="1:10" x14ac:dyDescent="0.25">
      <c r="A5733" s="76"/>
      <c r="B5733" s="76">
        <v>5729</v>
      </c>
      <c r="C5733" s="63" t="s">
        <v>21244</v>
      </c>
      <c r="D5733" s="63" t="s">
        <v>21245</v>
      </c>
      <c r="E5733" s="63" t="s">
        <v>21246</v>
      </c>
      <c r="F5733" s="63" t="s">
        <v>21247</v>
      </c>
      <c r="G5733" s="68">
        <v>0.86837487432706761</v>
      </c>
      <c r="H5733" s="68">
        <v>4.4307185244450265E-2</v>
      </c>
      <c r="I5733" s="68">
        <v>2.6278124293282627E-2</v>
      </c>
      <c r="J5733" s="68">
        <v>6.1039816135199418E-2</v>
      </c>
    </row>
    <row r="5734" spans="1:10" x14ac:dyDescent="0.25">
      <c r="A5734" s="76"/>
      <c r="B5734" s="76">
        <v>5730</v>
      </c>
      <c r="C5734" s="63" t="s">
        <v>21248</v>
      </c>
      <c r="D5734" s="63" t="s">
        <v>21249</v>
      </c>
      <c r="E5734" s="63" t="s">
        <v>21250</v>
      </c>
      <c r="F5734" s="63" t="s">
        <v>21251</v>
      </c>
      <c r="G5734" s="68">
        <v>2.7385012597917736E-3</v>
      </c>
      <c r="H5734" s="68">
        <v>0.44852723283434015</v>
      </c>
      <c r="I5734" s="68">
        <v>3.2298909003333647E-2</v>
      </c>
      <c r="J5734" s="68">
        <v>0.51643535690253362</v>
      </c>
    </row>
    <row r="5735" spans="1:10" x14ac:dyDescent="0.25">
      <c r="A5735" s="76"/>
      <c r="B5735" s="76">
        <v>5731</v>
      </c>
      <c r="C5735" s="63" t="s">
        <v>21252</v>
      </c>
      <c r="D5735" s="63" t="s">
        <v>21253</v>
      </c>
      <c r="E5735" s="63" t="s">
        <v>21254</v>
      </c>
      <c r="F5735" s="63" t="s">
        <v>21255</v>
      </c>
      <c r="G5735" s="68">
        <v>0.92785882803173547</v>
      </c>
      <c r="H5735" s="68">
        <v>4.3356970788660611E-2</v>
      </c>
      <c r="I5735" s="68">
        <v>2.6261221118079794E-2</v>
      </c>
      <c r="J5735" s="68">
        <v>2.5229800615246432E-3</v>
      </c>
    </row>
    <row r="5736" spans="1:10" x14ac:dyDescent="0.25">
      <c r="A5736" s="76"/>
      <c r="B5736" s="76">
        <v>5732</v>
      </c>
      <c r="C5736" s="63" t="s">
        <v>21256</v>
      </c>
      <c r="D5736" s="63" t="s">
        <v>21257</v>
      </c>
      <c r="E5736" s="63" t="s">
        <v>21258</v>
      </c>
      <c r="F5736" s="63" t="s">
        <v>21259</v>
      </c>
      <c r="G5736" s="68">
        <v>5.0185795571054629E-3</v>
      </c>
      <c r="H5736" s="68">
        <v>0.4471250822549373</v>
      </c>
      <c r="I5736" s="68">
        <v>3.2285192137004176E-2</v>
      </c>
      <c r="J5736" s="68">
        <v>0.51557114605095267</v>
      </c>
    </row>
    <row r="5737" spans="1:10" x14ac:dyDescent="0.25">
      <c r="A5737" s="76"/>
      <c r="B5737" s="76">
        <v>5733</v>
      </c>
      <c r="C5737" s="63" t="s">
        <v>21260</v>
      </c>
      <c r="D5737" s="63" t="s">
        <v>21261</v>
      </c>
      <c r="E5737" s="63" t="s">
        <v>21262</v>
      </c>
      <c r="F5737" s="63" t="s">
        <v>21263</v>
      </c>
      <c r="G5737" s="68">
        <v>0.92660142103606247</v>
      </c>
      <c r="H5737" s="68">
        <v>4.3295395949426642E-2</v>
      </c>
      <c r="I5737" s="68">
        <v>2.6260170871350529E-2</v>
      </c>
      <c r="J5737" s="68">
        <v>3.8430121431606503E-3</v>
      </c>
    </row>
    <row r="5738" spans="1:10" x14ac:dyDescent="0.25">
      <c r="A5738" s="76"/>
      <c r="B5738" s="76">
        <v>5734</v>
      </c>
      <c r="C5738" s="63" t="s">
        <v>21264</v>
      </c>
      <c r="D5738" s="63" t="s">
        <v>21265</v>
      </c>
      <c r="E5738" s="63" t="s">
        <v>21266</v>
      </c>
      <c r="F5738" s="63" t="s">
        <v>21267</v>
      </c>
      <c r="G5738" s="68">
        <v>0.85972463397099363</v>
      </c>
      <c r="H5738" s="68">
        <v>4.7934271737216406E-2</v>
      </c>
      <c r="I5738" s="68">
        <v>2.6340660923044368E-2</v>
      </c>
      <c r="J5738" s="68">
        <v>6.600043336874592E-2</v>
      </c>
    </row>
    <row r="5739" spans="1:10" x14ac:dyDescent="0.25">
      <c r="A5739" s="76"/>
      <c r="B5739" s="76">
        <v>5735</v>
      </c>
      <c r="C5739" s="63" t="s">
        <v>21268</v>
      </c>
      <c r="D5739" s="63" t="s">
        <v>21269</v>
      </c>
      <c r="E5739" s="63" t="s">
        <v>21270</v>
      </c>
      <c r="F5739" s="63" t="s">
        <v>21271</v>
      </c>
      <c r="G5739" s="68">
        <v>7.7594076961690828E-6</v>
      </c>
      <c r="H5739" s="68">
        <v>0.45020990367929015</v>
      </c>
      <c r="I5739" s="68">
        <v>3.2315303131733038E-2</v>
      </c>
      <c r="J5739" s="68">
        <v>0.51746703378128422</v>
      </c>
    </row>
    <row r="5740" spans="1:10" x14ac:dyDescent="0.25">
      <c r="A5740" s="76"/>
      <c r="B5740" s="76">
        <v>5736</v>
      </c>
      <c r="C5740" s="63" t="s">
        <v>21272</v>
      </c>
      <c r="D5740" s="63" t="s">
        <v>21273</v>
      </c>
      <c r="E5740" s="63" t="s">
        <v>21274</v>
      </c>
      <c r="F5740" s="63" t="s">
        <v>21275</v>
      </c>
      <c r="G5740" s="68">
        <v>3.1965990633937521E-4</v>
      </c>
      <c r="H5740" s="68">
        <v>0.21392970672774211</v>
      </c>
      <c r="I5740" s="68">
        <v>2.8950691313827194E-2</v>
      </c>
      <c r="J5740" s="68">
        <v>0.75679994205209089</v>
      </c>
    </row>
    <row r="5741" spans="1:10" x14ac:dyDescent="0.25">
      <c r="A5741" s="76"/>
      <c r="B5741" s="76">
        <v>5737</v>
      </c>
      <c r="C5741" s="63" t="s">
        <v>21276</v>
      </c>
      <c r="D5741" s="63" t="s">
        <v>21277</v>
      </c>
      <c r="E5741" s="63" t="s">
        <v>21276</v>
      </c>
      <c r="F5741" s="63" t="s">
        <v>21278</v>
      </c>
      <c r="G5741" s="68">
        <v>7.7594076961690845E-6</v>
      </c>
      <c r="H5741" s="68">
        <v>0.45020990367929015</v>
      </c>
      <c r="I5741" s="68">
        <v>3.2315303131733038E-2</v>
      </c>
      <c r="J5741" s="68">
        <v>0.51746703378128422</v>
      </c>
    </row>
    <row r="5742" spans="1:10" x14ac:dyDescent="0.25">
      <c r="A5742" s="76"/>
      <c r="B5742" s="76">
        <v>5738</v>
      </c>
      <c r="C5742" s="63" t="s">
        <v>21279</v>
      </c>
      <c r="D5742" s="63" t="s">
        <v>21280</v>
      </c>
      <c r="E5742" s="63" t="s">
        <v>21281</v>
      </c>
      <c r="F5742" s="63" t="s">
        <v>21282</v>
      </c>
      <c r="G5742" s="68">
        <v>0.91180961290317253</v>
      </c>
      <c r="H5742" s="68">
        <v>5.8901259586416774E-2</v>
      </c>
      <c r="I5742" s="68">
        <v>2.6528601545702624E-2</v>
      </c>
      <c r="J5742" s="68">
        <v>2.7605259647082796E-3</v>
      </c>
    </row>
    <row r="5743" spans="1:10" x14ac:dyDescent="0.25">
      <c r="A5743" s="76"/>
      <c r="B5743" s="76">
        <v>5739</v>
      </c>
      <c r="C5743" s="63" t="s">
        <v>21283</v>
      </c>
      <c r="D5743" s="63" t="s">
        <v>21284</v>
      </c>
      <c r="E5743" s="63" t="s">
        <v>21285</v>
      </c>
      <c r="F5743" s="63" t="s">
        <v>21286</v>
      </c>
      <c r="G5743" s="68">
        <v>4.5082728008413991E-3</v>
      </c>
      <c r="H5743" s="68">
        <v>0.44743867382409552</v>
      </c>
      <c r="I5743" s="68">
        <v>3.2288264365537341E-2</v>
      </c>
      <c r="J5743" s="68">
        <v>0.51576478900952583</v>
      </c>
    </row>
    <row r="5744" spans="1:10" x14ac:dyDescent="0.25">
      <c r="A5744" s="76"/>
      <c r="B5744" s="76">
        <v>5740</v>
      </c>
      <c r="C5744" s="63" t="s">
        <v>21287</v>
      </c>
      <c r="D5744" s="63" t="s">
        <v>21288</v>
      </c>
      <c r="E5744" s="63" t="s">
        <v>21289</v>
      </c>
      <c r="F5744" s="63" t="s">
        <v>21290</v>
      </c>
      <c r="G5744" s="68">
        <v>7.5278049081742189E-3</v>
      </c>
      <c r="H5744" s="68">
        <v>0.44558503174675179</v>
      </c>
      <c r="I5744" s="68">
        <v>3.2270066865529544E-2</v>
      </c>
      <c r="J5744" s="68">
        <v>0.51461709647954479</v>
      </c>
    </row>
    <row r="5745" spans="1:10" x14ac:dyDescent="0.25">
      <c r="A5745" s="76"/>
      <c r="B5745" s="76">
        <v>5741</v>
      </c>
      <c r="C5745" s="63" t="s">
        <v>21291</v>
      </c>
      <c r="D5745" s="63" t="s">
        <v>21292</v>
      </c>
      <c r="E5745" s="63" t="s">
        <v>21293</v>
      </c>
      <c r="F5745" s="63" t="s">
        <v>21294</v>
      </c>
      <c r="G5745" s="68">
        <v>1.5269206809999701E-3</v>
      </c>
      <c r="H5745" s="68">
        <v>0.46844810589465752</v>
      </c>
      <c r="I5745" s="68">
        <v>3.2579371396031356E-2</v>
      </c>
      <c r="J5745" s="68">
        <v>0.49744560202831034</v>
      </c>
    </row>
    <row r="5746" spans="1:10" x14ac:dyDescent="0.25">
      <c r="A5746" s="76"/>
      <c r="B5746" s="76">
        <v>5742</v>
      </c>
      <c r="C5746" s="63" t="s">
        <v>21295</v>
      </c>
      <c r="D5746" s="63" t="s">
        <v>21296</v>
      </c>
      <c r="E5746" s="63" t="s">
        <v>21297</v>
      </c>
      <c r="F5746" s="63" t="s">
        <v>21298</v>
      </c>
      <c r="G5746" s="68">
        <v>2.7351553139778506E-3</v>
      </c>
      <c r="H5746" s="68">
        <v>0.44852929234648814</v>
      </c>
      <c r="I5746" s="68">
        <v>3.229892911346436E-2</v>
      </c>
      <c r="J5746" s="68">
        <v>0.51643662322607131</v>
      </c>
    </row>
    <row r="5747" spans="1:10" x14ac:dyDescent="0.25">
      <c r="A5747" s="76"/>
      <c r="B5747" s="76">
        <v>5743</v>
      </c>
      <c r="C5747" s="63" t="s">
        <v>21299</v>
      </c>
      <c r="D5747" s="63" t="s">
        <v>21300</v>
      </c>
      <c r="E5747" s="63" t="s">
        <v>21301</v>
      </c>
      <c r="F5747" s="63" t="s">
        <v>21302</v>
      </c>
      <c r="G5747" s="68">
        <v>0.19990216403959138</v>
      </c>
      <c r="H5747" s="68">
        <v>0.33899195527628251</v>
      </c>
      <c r="I5747" s="68">
        <v>3.1024819340050792E-2</v>
      </c>
      <c r="J5747" s="68">
        <v>0.43008106134407353</v>
      </c>
    </row>
    <row r="5748" spans="1:10" x14ac:dyDescent="0.25">
      <c r="A5748" s="76"/>
      <c r="B5748" s="76">
        <v>5744</v>
      </c>
      <c r="C5748" s="63" t="s">
        <v>21303</v>
      </c>
      <c r="D5748" s="63" t="s">
        <v>21304</v>
      </c>
      <c r="E5748" s="63" t="s">
        <v>21305</v>
      </c>
      <c r="F5748" s="63" t="s">
        <v>21306</v>
      </c>
      <c r="G5748" s="68">
        <v>7.7594076961690845E-6</v>
      </c>
      <c r="H5748" s="68">
        <v>0.45020990367929015</v>
      </c>
      <c r="I5748" s="68">
        <v>3.2315303131733038E-2</v>
      </c>
      <c r="J5748" s="68">
        <v>0.51746703378128422</v>
      </c>
    </row>
    <row r="5749" spans="1:10" x14ac:dyDescent="0.25">
      <c r="A5749" s="76"/>
      <c r="B5749" s="76">
        <v>5745</v>
      </c>
      <c r="C5749" s="63" t="s">
        <v>21307</v>
      </c>
      <c r="D5749" s="63" t="s">
        <v>21308</v>
      </c>
      <c r="E5749" s="63" t="s">
        <v>21309</v>
      </c>
      <c r="F5749" s="63" t="s">
        <v>21310</v>
      </c>
      <c r="G5749" s="68">
        <v>0.87664989722095177</v>
      </c>
      <c r="H5749" s="68">
        <v>4.083955191666535E-2</v>
      </c>
      <c r="I5749" s="68">
        <v>2.6218281276405547E-2</v>
      </c>
      <c r="J5749" s="68">
        <v>5.6292269585977987E-2</v>
      </c>
    </row>
    <row r="5750" spans="1:10" x14ac:dyDescent="0.25">
      <c r="A5750" s="76"/>
      <c r="B5750" s="76">
        <v>5746</v>
      </c>
      <c r="C5750" s="63" t="s">
        <v>21311</v>
      </c>
      <c r="D5750" s="63" t="s">
        <v>21312</v>
      </c>
      <c r="E5750" s="63" t="s">
        <v>21313</v>
      </c>
      <c r="F5750" s="63" t="s">
        <v>21314</v>
      </c>
      <c r="G5750" s="68">
        <v>7.7594076961690828E-6</v>
      </c>
      <c r="H5750" s="68">
        <v>0.45020990367929015</v>
      </c>
      <c r="I5750" s="68">
        <v>3.2315303131733038E-2</v>
      </c>
      <c r="J5750" s="68">
        <v>0.51746703378128422</v>
      </c>
    </row>
    <row r="5751" spans="1:10" x14ac:dyDescent="0.25">
      <c r="A5751" s="76"/>
      <c r="B5751" s="76">
        <v>5747</v>
      </c>
      <c r="C5751" s="63" t="s">
        <v>21315</v>
      </c>
      <c r="D5751" s="63" t="s">
        <v>21316</v>
      </c>
      <c r="E5751" s="63" t="s">
        <v>21317</v>
      </c>
      <c r="F5751" s="63" t="s">
        <v>21318</v>
      </c>
      <c r="G5751" s="68">
        <v>7.7594076961690845E-6</v>
      </c>
      <c r="H5751" s="68">
        <v>0.45020990367929015</v>
      </c>
      <c r="I5751" s="68">
        <v>3.2315303131733038E-2</v>
      </c>
      <c r="J5751" s="68">
        <v>0.51746703378128422</v>
      </c>
    </row>
    <row r="5752" spans="1:10" x14ac:dyDescent="0.25">
      <c r="A5752" s="76"/>
      <c r="B5752" s="76">
        <v>5748</v>
      </c>
      <c r="C5752" s="63" t="s">
        <v>21319</v>
      </c>
      <c r="D5752" s="63" t="s">
        <v>21320</v>
      </c>
      <c r="E5752" s="63" t="s">
        <v>21321</v>
      </c>
      <c r="F5752" s="63" t="s">
        <v>21322</v>
      </c>
      <c r="G5752" s="68">
        <v>7.7594076961690828E-6</v>
      </c>
      <c r="H5752" s="68">
        <v>0.45020990367929015</v>
      </c>
      <c r="I5752" s="68">
        <v>3.2315303131733038E-2</v>
      </c>
      <c r="J5752" s="68">
        <v>0.51746703378128422</v>
      </c>
    </row>
    <row r="5753" spans="1:10" x14ac:dyDescent="0.25">
      <c r="A5753" s="76"/>
      <c r="B5753" s="76">
        <v>5749</v>
      </c>
      <c r="C5753" s="63" t="s">
        <v>21323</v>
      </c>
      <c r="D5753" s="63" t="s">
        <v>21324</v>
      </c>
      <c r="E5753" s="63" t="s">
        <v>21323</v>
      </c>
      <c r="F5753" s="63" t="s">
        <v>21325</v>
      </c>
      <c r="G5753" s="68">
        <v>7.7594076961690845E-6</v>
      </c>
      <c r="H5753" s="68">
        <v>0.45020990367929015</v>
      </c>
      <c r="I5753" s="68">
        <v>3.2315303131733038E-2</v>
      </c>
      <c r="J5753" s="68">
        <v>0.51746703378128422</v>
      </c>
    </row>
    <row r="5754" spans="1:10" x14ac:dyDescent="0.25">
      <c r="A5754" s="76"/>
      <c r="B5754" s="76">
        <v>5750</v>
      </c>
      <c r="C5754" s="63" t="s">
        <v>21326</v>
      </c>
      <c r="D5754" s="63" t="s">
        <v>21327</v>
      </c>
      <c r="E5754" s="63" t="s">
        <v>21328</v>
      </c>
      <c r="F5754" s="63" t="s">
        <v>21329</v>
      </c>
      <c r="G5754" s="68">
        <v>2.3774717015168298E-3</v>
      </c>
      <c r="H5754" s="68">
        <v>0.44874948734687159</v>
      </c>
      <c r="I5754" s="68">
        <v>3.2301078578417325E-2</v>
      </c>
      <c r="J5754" s="68">
        <v>0.51657196237319414</v>
      </c>
    </row>
    <row r="5755" spans="1:10" x14ac:dyDescent="0.25">
      <c r="A5755" s="76"/>
      <c r="B5755" s="76">
        <v>5751</v>
      </c>
      <c r="C5755" s="63" t="s">
        <v>21330</v>
      </c>
      <c r="D5755" s="63" t="s">
        <v>21331</v>
      </c>
      <c r="E5755" s="63" t="s">
        <v>21332</v>
      </c>
      <c r="F5755" s="63" t="s">
        <v>21333</v>
      </c>
      <c r="G5755" s="68">
        <v>3.9841115353005004E-3</v>
      </c>
      <c r="H5755" s="68">
        <v>0.44776091478799612</v>
      </c>
      <c r="I5755" s="68">
        <v>3.2291418656454379E-2</v>
      </c>
      <c r="J5755" s="68">
        <v>0.51596355502024926</v>
      </c>
    </row>
    <row r="5756" spans="1:10" x14ac:dyDescent="0.25">
      <c r="A5756" s="76"/>
      <c r="B5756" s="76">
        <v>5752</v>
      </c>
      <c r="C5756" s="63" t="s">
        <v>21334</v>
      </c>
      <c r="D5756" s="63" t="s">
        <v>21335</v>
      </c>
      <c r="E5756" s="63" t="s">
        <v>21336</v>
      </c>
      <c r="F5756" s="63" t="s">
        <v>21337</v>
      </c>
      <c r="G5756" s="68">
        <v>2.122996374558552E-3</v>
      </c>
      <c r="H5756" s="68">
        <v>0.44890618434795132</v>
      </c>
      <c r="I5756" s="68">
        <v>3.2302607437176035E-2</v>
      </c>
      <c r="J5756" s="68">
        <v>0.5166682118403142</v>
      </c>
    </row>
    <row r="5757" spans="1:10" x14ac:dyDescent="0.25">
      <c r="A5757" s="76"/>
      <c r="B5757" s="76">
        <v>5753</v>
      </c>
      <c r="C5757" s="63" t="s">
        <v>21338</v>
      </c>
      <c r="D5757" s="63" t="s">
        <v>21339</v>
      </c>
      <c r="E5757" s="63" t="s">
        <v>21340</v>
      </c>
      <c r="F5757" s="63" t="s">
        <v>21341</v>
      </c>
      <c r="G5757" s="68">
        <v>7.7594076961690845E-6</v>
      </c>
      <c r="H5757" s="68">
        <v>0.45020990367929015</v>
      </c>
      <c r="I5757" s="68">
        <v>3.2315303131733038E-2</v>
      </c>
      <c r="J5757" s="68">
        <v>0.51746703378128422</v>
      </c>
    </row>
    <row r="5758" spans="1:10" x14ac:dyDescent="0.25">
      <c r="A5758" s="76"/>
      <c r="B5758" s="76">
        <v>5754</v>
      </c>
      <c r="C5758" s="63" t="s">
        <v>21342</v>
      </c>
      <c r="D5758" s="63" t="s">
        <v>21343</v>
      </c>
      <c r="E5758" s="63" t="s">
        <v>21344</v>
      </c>
      <c r="F5758" s="63" t="s">
        <v>21345</v>
      </c>
      <c r="G5758" s="68">
        <v>2.2866496733645087E-3</v>
      </c>
      <c r="H5758" s="68">
        <v>0.44880540870782348</v>
      </c>
      <c r="I5758" s="68">
        <v>3.2301624263635344E-2</v>
      </c>
      <c r="J5758" s="68">
        <v>0.5166063173551747</v>
      </c>
    </row>
    <row r="5759" spans="1:10" x14ac:dyDescent="0.25">
      <c r="A5759" s="76"/>
      <c r="B5759" s="76">
        <v>5755</v>
      </c>
      <c r="C5759" s="63" t="s">
        <v>21346</v>
      </c>
      <c r="D5759" s="63" t="s">
        <v>21347</v>
      </c>
      <c r="E5759" s="63" t="s">
        <v>21348</v>
      </c>
      <c r="F5759" s="63" t="s">
        <v>21349</v>
      </c>
      <c r="G5759" s="68">
        <v>0.62384295508430632</v>
      </c>
      <c r="H5759" s="68">
        <v>0.14786052041609879</v>
      </c>
      <c r="I5759" s="68">
        <v>2.8037993486063954E-2</v>
      </c>
      <c r="J5759" s="68">
        <v>0.20025853101353111</v>
      </c>
    </row>
    <row r="5760" spans="1:10" x14ac:dyDescent="0.25">
      <c r="A5760" s="76"/>
      <c r="B5760" s="76">
        <v>5756</v>
      </c>
      <c r="C5760" s="63" t="s">
        <v>21350</v>
      </c>
      <c r="D5760" s="63" t="s">
        <v>21351</v>
      </c>
      <c r="E5760" s="63" t="s">
        <v>21352</v>
      </c>
      <c r="F5760" s="63" t="s">
        <v>21353</v>
      </c>
      <c r="G5760" s="68">
        <v>7.7594076961690845E-6</v>
      </c>
      <c r="H5760" s="68">
        <v>0.45020990367929015</v>
      </c>
      <c r="I5760" s="68">
        <v>3.2315303131733038E-2</v>
      </c>
      <c r="J5760" s="68">
        <v>0.51746703378128422</v>
      </c>
    </row>
    <row r="5761" spans="1:10" x14ac:dyDescent="0.25">
      <c r="A5761" s="76"/>
      <c r="B5761" s="76">
        <v>5757</v>
      </c>
      <c r="C5761" s="63" t="s">
        <v>21354</v>
      </c>
      <c r="D5761" s="63" t="s">
        <v>21355</v>
      </c>
      <c r="E5761" s="63" t="s">
        <v>21356</v>
      </c>
      <c r="F5761" s="63" t="s">
        <v>21357</v>
      </c>
      <c r="G5761" s="68">
        <v>2.6232901698184873E-3</v>
      </c>
      <c r="H5761" s="68">
        <v>0.44859815128801289</v>
      </c>
      <c r="I5761" s="68">
        <v>3.2299601424344543E-2</v>
      </c>
      <c r="J5761" s="68">
        <v>0.51647895711782199</v>
      </c>
    </row>
    <row r="5762" spans="1:10" x14ac:dyDescent="0.25">
      <c r="A5762" s="76"/>
      <c r="B5762" s="76">
        <v>5758</v>
      </c>
      <c r="C5762" s="63" t="s">
        <v>21358</v>
      </c>
      <c r="D5762" s="63" t="s">
        <v>21359</v>
      </c>
      <c r="E5762" s="63" t="s">
        <v>21360</v>
      </c>
      <c r="F5762" s="63" t="s">
        <v>21361</v>
      </c>
      <c r="G5762" s="68">
        <v>0.85397385135645554</v>
      </c>
      <c r="H5762" s="68">
        <v>5.0346869967711268E-2</v>
      </c>
      <c r="I5762" s="68">
        <v>2.6382224799991184E-2</v>
      </c>
      <c r="J5762" s="68">
        <v>6.9297053875842729E-2</v>
      </c>
    </row>
    <row r="5763" spans="1:10" x14ac:dyDescent="0.25">
      <c r="A5763" s="76"/>
      <c r="B5763" s="76">
        <v>5759</v>
      </c>
      <c r="C5763" s="63" t="s">
        <v>21362</v>
      </c>
      <c r="D5763" s="63" t="s">
        <v>21363</v>
      </c>
      <c r="E5763" s="63" t="s">
        <v>21364</v>
      </c>
      <c r="F5763" s="63" t="s">
        <v>21365</v>
      </c>
      <c r="G5763" s="68">
        <v>7.3242627076813352E-2</v>
      </c>
      <c r="H5763" s="68">
        <v>0.34923818080928387</v>
      </c>
      <c r="I5763" s="68">
        <v>3.1025673880207244E-2</v>
      </c>
      <c r="J5763" s="68">
        <v>0.54649351823369585</v>
      </c>
    </row>
    <row r="5764" spans="1:10" x14ac:dyDescent="0.25">
      <c r="A5764" s="76"/>
      <c r="B5764" s="76">
        <v>5760</v>
      </c>
      <c r="C5764" s="63" t="s">
        <v>21366</v>
      </c>
      <c r="D5764" s="63" t="s">
        <v>21367</v>
      </c>
      <c r="E5764" s="63" t="s">
        <v>21366</v>
      </c>
      <c r="F5764" s="63" t="s">
        <v>21368</v>
      </c>
      <c r="G5764" s="68">
        <v>7.7594076961690845E-6</v>
      </c>
      <c r="H5764" s="68">
        <v>0.45020990367929015</v>
      </c>
      <c r="I5764" s="68">
        <v>3.2315303131733038E-2</v>
      </c>
      <c r="J5764" s="68">
        <v>0.51746703378128422</v>
      </c>
    </row>
    <row r="5765" spans="1:10" x14ac:dyDescent="0.25">
      <c r="A5765" s="76"/>
      <c r="B5765" s="76">
        <v>5761</v>
      </c>
      <c r="C5765" s="63" t="s">
        <v>21369</v>
      </c>
      <c r="D5765" s="63" t="s">
        <v>21370</v>
      </c>
      <c r="E5765" s="63" t="s">
        <v>21371</v>
      </c>
      <c r="F5765" s="63" t="s">
        <v>21372</v>
      </c>
      <c r="G5765" s="68">
        <v>1.4848900723072338E-5</v>
      </c>
      <c r="H5765" s="68">
        <v>0.93688417493841125</v>
      </c>
      <c r="I5765" s="68">
        <v>3.9246260714728448E-2</v>
      </c>
      <c r="J5765" s="68">
        <v>2.3854715446140956E-2</v>
      </c>
    </row>
    <row r="5766" spans="1:10" x14ac:dyDescent="0.25">
      <c r="A5766" s="76"/>
      <c r="B5766" s="76">
        <v>5762</v>
      </c>
      <c r="C5766" s="63" t="s">
        <v>21373</v>
      </c>
      <c r="D5766" s="63" t="s">
        <v>21374</v>
      </c>
      <c r="E5766" s="63" t="s">
        <v>21375</v>
      </c>
      <c r="F5766" s="63" t="s">
        <v>21376</v>
      </c>
      <c r="G5766" s="68">
        <v>9.1184323019283921E-6</v>
      </c>
      <c r="H5766" s="68">
        <v>0.54350321917043054</v>
      </c>
      <c r="I5766" s="68">
        <v>3.3643937190758179E-2</v>
      </c>
      <c r="J5766" s="68">
        <v>0.42284372520651237</v>
      </c>
    </row>
    <row r="5767" spans="1:10" x14ac:dyDescent="0.25">
      <c r="A5767" s="76"/>
      <c r="B5767" s="76">
        <v>5763</v>
      </c>
      <c r="C5767" s="63" t="s">
        <v>21377</v>
      </c>
      <c r="D5767" s="63" t="s">
        <v>21378</v>
      </c>
      <c r="E5767" s="63" t="s">
        <v>21379</v>
      </c>
      <c r="F5767" s="63" t="s">
        <v>21380</v>
      </c>
      <c r="G5767" s="68">
        <v>3.7178883522270855E-3</v>
      </c>
      <c r="H5767" s="68">
        <v>0.44792463447852954</v>
      </c>
      <c r="I5767" s="68">
        <v>3.2293020208534862E-2</v>
      </c>
      <c r="J5767" s="68">
        <v>0.5160644569607109</v>
      </c>
    </row>
    <row r="5768" spans="1:10" x14ac:dyDescent="0.25">
      <c r="A5768" s="76"/>
      <c r="B5768" s="76">
        <v>5764</v>
      </c>
      <c r="C5768" s="63" t="s">
        <v>21381</v>
      </c>
      <c r="D5768" s="63" t="s">
        <v>21382</v>
      </c>
      <c r="E5768" s="63" t="s">
        <v>21383</v>
      </c>
      <c r="F5768" s="63" t="s">
        <v>21384</v>
      </c>
      <c r="G5768" s="68">
        <v>0.86795475449891002</v>
      </c>
      <c r="H5768" s="68">
        <v>4.448329086069628E-2</v>
      </c>
      <c r="I5768" s="68">
        <v>2.628116200473379E-2</v>
      </c>
      <c r="J5768" s="68">
        <v>6.1280792635659768E-2</v>
      </c>
    </row>
    <row r="5769" spans="1:10" x14ac:dyDescent="0.25">
      <c r="A5769" s="76"/>
      <c r="B5769" s="76">
        <v>5765</v>
      </c>
      <c r="C5769" s="63" t="s">
        <v>21385</v>
      </c>
      <c r="D5769" s="63" t="s">
        <v>21386</v>
      </c>
      <c r="E5769" s="63" t="s">
        <v>21387</v>
      </c>
      <c r="F5769" s="63" t="s">
        <v>21388</v>
      </c>
      <c r="G5769" s="68">
        <v>6.2177128592256804E-3</v>
      </c>
      <c r="H5769" s="68">
        <v>0.44638871075860076</v>
      </c>
      <c r="I5769" s="68">
        <v>3.2277967832161643E-2</v>
      </c>
      <c r="J5769" s="68">
        <v>0.51511560855001171</v>
      </c>
    </row>
    <row r="5770" spans="1:10" x14ac:dyDescent="0.25">
      <c r="A5770" s="76"/>
      <c r="B5770" s="76">
        <v>5766</v>
      </c>
      <c r="C5770" s="63" t="s">
        <v>21389</v>
      </c>
      <c r="D5770" s="63" t="s">
        <v>21390</v>
      </c>
      <c r="E5770" s="63" t="s">
        <v>21391</v>
      </c>
      <c r="F5770" s="63" t="s">
        <v>21392</v>
      </c>
      <c r="G5770" s="68">
        <v>0.8106995068794588</v>
      </c>
      <c r="H5770" s="68">
        <v>6.8534960946677131E-2</v>
      </c>
      <c r="I5770" s="68">
        <v>2.6694704205367518E-2</v>
      </c>
      <c r="J5770" s="68">
        <v>9.4070827968496751E-2</v>
      </c>
    </row>
    <row r="5771" spans="1:10" x14ac:dyDescent="0.25">
      <c r="A5771" s="76"/>
      <c r="B5771" s="76">
        <v>5767</v>
      </c>
      <c r="C5771" s="63" t="s">
        <v>21393</v>
      </c>
      <c r="D5771" s="63" t="s">
        <v>21394</v>
      </c>
      <c r="E5771" s="63" t="s">
        <v>21395</v>
      </c>
      <c r="F5771" s="63" t="s">
        <v>21396</v>
      </c>
      <c r="G5771" s="68">
        <v>7.7594076961690845E-6</v>
      </c>
      <c r="H5771" s="68">
        <v>0.45020990367929015</v>
      </c>
      <c r="I5771" s="68">
        <v>3.2315303131733038E-2</v>
      </c>
      <c r="J5771" s="68">
        <v>0.51746703378128422</v>
      </c>
    </row>
    <row r="5772" spans="1:10" x14ac:dyDescent="0.25">
      <c r="A5772" s="76"/>
      <c r="B5772" s="76">
        <v>5768</v>
      </c>
      <c r="C5772" s="63" t="s">
        <v>21397</v>
      </c>
      <c r="D5772" s="63" t="s">
        <v>21398</v>
      </c>
      <c r="E5772" s="63" t="s">
        <v>21399</v>
      </c>
      <c r="F5772" s="63" t="s">
        <v>21400</v>
      </c>
      <c r="G5772" s="68">
        <v>0.73542482410051579</v>
      </c>
      <c r="H5772" s="68">
        <v>0.10032359591623505</v>
      </c>
      <c r="I5772" s="68">
        <v>2.7237042119127159E-2</v>
      </c>
      <c r="J5772" s="68">
        <v>0.13701453786412296</v>
      </c>
    </row>
    <row r="5773" spans="1:10" x14ac:dyDescent="0.25">
      <c r="A5773" s="76"/>
      <c r="B5773" s="76">
        <v>5769</v>
      </c>
      <c r="C5773" s="63" t="s">
        <v>21401</v>
      </c>
      <c r="D5773" s="63" t="s">
        <v>21402</v>
      </c>
      <c r="E5773" s="63" t="s">
        <v>21403</v>
      </c>
      <c r="F5773" s="63" t="s">
        <v>21404</v>
      </c>
      <c r="G5773" s="68">
        <v>0.58634475265291386</v>
      </c>
      <c r="H5773" s="68">
        <v>0.16397105552613234</v>
      </c>
      <c r="I5773" s="68">
        <v>2.8306290015210053E-2</v>
      </c>
      <c r="J5773" s="68">
        <v>0.2213779018057444</v>
      </c>
    </row>
    <row r="5774" spans="1:10" x14ac:dyDescent="0.25">
      <c r="A5774" s="76"/>
      <c r="B5774" s="76">
        <v>5770</v>
      </c>
      <c r="C5774" s="63" t="s">
        <v>21405</v>
      </c>
      <c r="D5774" s="63" t="s">
        <v>21406</v>
      </c>
      <c r="E5774" s="63" t="s">
        <v>21407</v>
      </c>
      <c r="F5774" s="63" t="s">
        <v>21408</v>
      </c>
      <c r="G5774" s="68">
        <v>0.11179188288675133</v>
      </c>
      <c r="H5774" s="68">
        <v>0.38490968495439959</v>
      </c>
      <c r="I5774" s="68">
        <v>3.1614095873930242E-2</v>
      </c>
      <c r="J5774" s="68">
        <v>0.4716843362849158</v>
      </c>
    </row>
    <row r="5775" spans="1:10" x14ac:dyDescent="0.25">
      <c r="A5775" s="76"/>
      <c r="B5775" s="76">
        <v>5771</v>
      </c>
      <c r="C5775" s="63" t="s">
        <v>21409</v>
      </c>
      <c r="D5775" s="63" t="s">
        <v>21410</v>
      </c>
      <c r="E5775" s="63" t="s">
        <v>21411</v>
      </c>
      <c r="F5775" s="63" t="s">
        <v>21412</v>
      </c>
      <c r="G5775" s="68">
        <v>3.8401807211359064E-6</v>
      </c>
      <c r="H5775" s="68">
        <v>0.18116571042947691</v>
      </c>
      <c r="I5775" s="68">
        <v>2.8483718021344431E-2</v>
      </c>
      <c r="J5775" s="68">
        <v>0.79034673136845901</v>
      </c>
    </row>
    <row r="5776" spans="1:10" x14ac:dyDescent="0.25">
      <c r="A5776" s="76"/>
      <c r="B5776" s="76">
        <v>5772</v>
      </c>
      <c r="C5776" s="63" t="s">
        <v>21413</v>
      </c>
      <c r="D5776" s="63" t="s">
        <v>21414</v>
      </c>
      <c r="E5776" s="63" t="s">
        <v>21415</v>
      </c>
      <c r="F5776" s="63" t="s">
        <v>21416</v>
      </c>
      <c r="G5776" s="68">
        <v>2.5716807940619961E-3</v>
      </c>
      <c r="H5776" s="68">
        <v>0.4486299216873198</v>
      </c>
      <c r="I5776" s="68">
        <v>3.2299911576410288E-2</v>
      </c>
      <c r="J5776" s="68">
        <v>0.51649848594220904</v>
      </c>
    </row>
    <row r="5777" spans="1:10" x14ac:dyDescent="0.25">
      <c r="A5777" s="76"/>
      <c r="B5777" s="76">
        <v>5773</v>
      </c>
      <c r="C5777" s="63" t="s">
        <v>21417</v>
      </c>
      <c r="D5777" s="63" t="s">
        <v>21418</v>
      </c>
      <c r="E5777" s="63" t="s">
        <v>21417</v>
      </c>
      <c r="F5777" s="63" t="s">
        <v>21419</v>
      </c>
      <c r="G5777" s="68">
        <v>7.7594076961690828E-6</v>
      </c>
      <c r="H5777" s="68">
        <v>0.45020990367929015</v>
      </c>
      <c r="I5777" s="68">
        <v>3.2315303131733038E-2</v>
      </c>
      <c r="J5777" s="68">
        <v>0.51746703378128422</v>
      </c>
    </row>
    <row r="5778" spans="1:10" x14ac:dyDescent="0.25">
      <c r="A5778" s="76"/>
      <c r="B5778" s="76">
        <v>5774</v>
      </c>
      <c r="C5778" s="63" t="s">
        <v>21420</v>
      </c>
      <c r="D5778" s="63" t="s">
        <v>21421</v>
      </c>
      <c r="E5778" s="63" t="s">
        <v>21422</v>
      </c>
      <c r="F5778" s="63" t="s">
        <v>21423</v>
      </c>
      <c r="G5778" s="68">
        <v>1.5735742338640613E-2</v>
      </c>
      <c r="H5778" s="68">
        <v>0.44057002154858366</v>
      </c>
      <c r="I5778" s="68">
        <v>3.2220371028293879E-2</v>
      </c>
      <c r="J5778" s="68">
        <v>0.51147386508448167</v>
      </c>
    </row>
    <row r="5779" spans="1:10" x14ac:dyDescent="0.25">
      <c r="A5779" s="76"/>
      <c r="B5779" s="76">
        <v>5775</v>
      </c>
      <c r="C5779" s="63" t="s">
        <v>21424</v>
      </c>
      <c r="D5779" s="63" t="s">
        <v>21425</v>
      </c>
      <c r="E5779" s="63" t="s">
        <v>21426</v>
      </c>
      <c r="F5779" s="63" t="s">
        <v>21427</v>
      </c>
      <c r="G5779" s="68">
        <v>4.3193511622578116E-6</v>
      </c>
      <c r="H5779" s="68">
        <v>0.21405944829718709</v>
      </c>
      <c r="I5779" s="68">
        <v>2.8952173239487414E-2</v>
      </c>
      <c r="J5779" s="68">
        <v>0.7569840591121646</v>
      </c>
    </row>
    <row r="5780" spans="1:10" x14ac:dyDescent="0.25">
      <c r="A5780" s="76"/>
      <c r="B5780" s="76">
        <v>5776</v>
      </c>
      <c r="C5780" s="63" t="s">
        <v>21428</v>
      </c>
      <c r="D5780" s="63" t="s">
        <v>21429</v>
      </c>
      <c r="E5780" s="63" t="s">
        <v>21430</v>
      </c>
      <c r="F5780" s="63" t="s">
        <v>21431</v>
      </c>
      <c r="G5780" s="68">
        <v>1.2318714535754744E-2</v>
      </c>
      <c r="H5780" s="68">
        <v>0.44265353218564463</v>
      </c>
      <c r="I5780" s="68">
        <v>3.2241100723691601E-2</v>
      </c>
      <c r="J5780" s="68">
        <v>0.51278665255491074</v>
      </c>
    </row>
    <row r="5781" spans="1:10" x14ac:dyDescent="0.25">
      <c r="A5781" s="76"/>
      <c r="B5781" s="76">
        <v>5777</v>
      </c>
      <c r="C5781" s="63" t="s">
        <v>21432</v>
      </c>
      <c r="D5781" s="63" t="s">
        <v>21433</v>
      </c>
      <c r="E5781" s="63" t="s">
        <v>21434</v>
      </c>
      <c r="F5781" s="63" t="s">
        <v>21435</v>
      </c>
      <c r="G5781" s="68">
        <v>1.5741753611515707E-2</v>
      </c>
      <c r="H5781" s="68">
        <v>0.44056636167500879</v>
      </c>
      <c r="I5781" s="68">
        <v>3.2220334508828462E-2</v>
      </c>
      <c r="J5781" s="68">
        <v>0.51147155020464807</v>
      </c>
    </row>
    <row r="5782" spans="1:10" x14ac:dyDescent="0.25">
      <c r="A5782" s="76"/>
      <c r="B5782" s="76">
        <v>5778</v>
      </c>
      <c r="C5782" s="63" t="s">
        <v>21436</v>
      </c>
      <c r="D5782" s="63" t="s">
        <v>21437</v>
      </c>
      <c r="E5782" s="63" t="s">
        <v>21438</v>
      </c>
      <c r="F5782" s="63" t="s">
        <v>21439</v>
      </c>
      <c r="G5782" s="68">
        <v>0.87665291798257394</v>
      </c>
      <c r="H5782" s="68">
        <v>4.0838286448198015E-2</v>
      </c>
      <c r="I5782" s="68">
        <v>2.6218259427568877E-2</v>
      </c>
      <c r="J5782" s="68">
        <v>5.6290536141659485E-2</v>
      </c>
    </row>
    <row r="5783" spans="1:10" x14ac:dyDescent="0.25">
      <c r="A5783" s="76"/>
      <c r="B5783" s="76">
        <v>5779</v>
      </c>
      <c r="C5783" s="63" t="s">
        <v>21440</v>
      </c>
      <c r="D5783" s="63" t="s">
        <v>21441</v>
      </c>
      <c r="E5783" s="63" t="s">
        <v>21442</v>
      </c>
      <c r="F5783" s="63" t="s">
        <v>21443</v>
      </c>
      <c r="G5783" s="68">
        <v>7.7594076961690845E-6</v>
      </c>
      <c r="H5783" s="68">
        <v>0.45020990367929015</v>
      </c>
      <c r="I5783" s="68">
        <v>3.2315303131733038E-2</v>
      </c>
      <c r="J5783" s="68">
        <v>0.51746703378128422</v>
      </c>
    </row>
    <row r="5784" spans="1:10" x14ac:dyDescent="0.25">
      <c r="A5784" s="76"/>
      <c r="B5784" s="76">
        <v>5780</v>
      </c>
      <c r="C5784" s="63" t="s">
        <v>21444</v>
      </c>
      <c r="D5784" s="63" t="s">
        <v>21445</v>
      </c>
      <c r="E5784" s="63" t="s">
        <v>21446</v>
      </c>
      <c r="F5784" s="63" t="s">
        <v>21447</v>
      </c>
      <c r="G5784" s="68">
        <v>7.7594076961690845E-6</v>
      </c>
      <c r="H5784" s="68">
        <v>0.45020990367929015</v>
      </c>
      <c r="I5784" s="68">
        <v>3.2315303131733038E-2</v>
      </c>
      <c r="J5784" s="68">
        <v>0.51746703378128422</v>
      </c>
    </row>
    <row r="5785" spans="1:10" x14ac:dyDescent="0.25">
      <c r="A5785" s="76"/>
      <c r="B5785" s="76">
        <v>5781</v>
      </c>
      <c r="C5785" s="63" t="s">
        <v>21448</v>
      </c>
      <c r="D5785" s="63" t="s">
        <v>21449</v>
      </c>
      <c r="E5785" s="63" t="s">
        <v>23562</v>
      </c>
      <c r="F5785" s="63" t="s">
        <v>21450</v>
      </c>
      <c r="G5785" s="68">
        <v>9.7049173737933059E-6</v>
      </c>
      <c r="H5785" s="68">
        <v>0.58376381239918029</v>
      </c>
      <c r="I5785" s="68">
        <v>3.4217307266831344E-2</v>
      </c>
      <c r="J5785" s="68">
        <v>0.382009175416618</v>
      </c>
    </row>
    <row r="5786" spans="1:10" x14ac:dyDescent="0.25">
      <c r="A5786" s="76"/>
      <c r="B5786" s="76">
        <v>5782</v>
      </c>
      <c r="C5786" s="63" t="s">
        <v>21451</v>
      </c>
      <c r="D5786" s="63" t="s">
        <v>21452</v>
      </c>
      <c r="E5786" s="63" t="s">
        <v>21453</v>
      </c>
      <c r="F5786" s="63" t="s">
        <v>21454</v>
      </c>
      <c r="G5786" s="68">
        <v>5.6108790758275543E-3</v>
      </c>
      <c r="H5786" s="68">
        <v>0.44676126867270399</v>
      </c>
      <c r="I5786" s="68">
        <v>3.2281624659903085E-2</v>
      </c>
      <c r="J5786" s="68">
        <v>0.51534622759156412</v>
      </c>
    </row>
    <row r="5787" spans="1:10" x14ac:dyDescent="0.25">
      <c r="A5787" s="76"/>
      <c r="B5787" s="76">
        <v>5783</v>
      </c>
      <c r="C5787" s="63" t="s">
        <v>21455</v>
      </c>
      <c r="D5787" s="63" t="s">
        <v>21456</v>
      </c>
      <c r="E5787" s="63" t="s">
        <v>21457</v>
      </c>
      <c r="F5787" s="63" t="s">
        <v>21458</v>
      </c>
      <c r="G5787" s="68">
        <v>0.8748011974437514</v>
      </c>
      <c r="H5787" s="68">
        <v>4.1614067325776972E-2</v>
      </c>
      <c r="I5787" s="68">
        <v>2.6231652252829897E-2</v>
      </c>
      <c r="J5787" s="68">
        <v>5.7353082977641696E-2</v>
      </c>
    </row>
    <row r="5788" spans="1:10" x14ac:dyDescent="0.25">
      <c r="A5788" s="76"/>
      <c r="B5788" s="76">
        <v>5784</v>
      </c>
      <c r="C5788" s="63" t="s">
        <v>21459</v>
      </c>
      <c r="D5788" s="63" t="s">
        <v>21460</v>
      </c>
      <c r="E5788" s="63" t="s">
        <v>21461</v>
      </c>
      <c r="F5788" s="63" t="s">
        <v>21462</v>
      </c>
      <c r="G5788" s="68">
        <v>0.8431909638871028</v>
      </c>
      <c r="H5788" s="68">
        <v>3.9195752754194353E-2</v>
      </c>
      <c r="I5788" s="68">
        <v>2.6190243044320511E-2</v>
      </c>
      <c r="J5788" s="68">
        <v>9.1423040314383253E-2</v>
      </c>
    </row>
    <row r="5789" spans="1:10" x14ac:dyDescent="0.25">
      <c r="A5789" s="76"/>
      <c r="B5789" s="76">
        <v>5785</v>
      </c>
      <c r="C5789" s="63" t="s">
        <v>21463</v>
      </c>
      <c r="D5789" s="63" t="s">
        <v>21464</v>
      </c>
      <c r="E5789" s="63" t="s">
        <v>21465</v>
      </c>
      <c r="F5789" s="63" t="s">
        <v>21466</v>
      </c>
      <c r="G5789" s="68">
        <v>0.79555056308087446</v>
      </c>
      <c r="H5789" s="68">
        <v>3.7415694645720379E-2</v>
      </c>
      <c r="I5789" s="68">
        <v>2.616000131273755E-2</v>
      </c>
      <c r="J5789" s="68">
        <v>0.14087374096066776</v>
      </c>
    </row>
    <row r="5790" spans="1:10" x14ac:dyDescent="0.25">
      <c r="A5790" s="76"/>
      <c r="B5790" s="76">
        <v>5786</v>
      </c>
      <c r="C5790" s="63" t="s">
        <v>21467</v>
      </c>
      <c r="D5790" s="63" t="s">
        <v>21468</v>
      </c>
      <c r="E5790" s="63" t="s">
        <v>21469</v>
      </c>
      <c r="F5790" s="63" t="s">
        <v>21470</v>
      </c>
      <c r="G5790" s="68">
        <v>3.7161015348850704E-6</v>
      </c>
      <c r="H5790" s="68">
        <v>0.17264801426729759</v>
      </c>
      <c r="I5790" s="68">
        <v>2.8362413497371612E-2</v>
      </c>
      <c r="J5790" s="68">
        <v>0.79898585613379647</v>
      </c>
    </row>
    <row r="5791" spans="1:10" x14ac:dyDescent="0.25">
      <c r="A5791" s="76"/>
      <c r="B5791" s="76">
        <v>5787</v>
      </c>
      <c r="C5791" s="63" t="s">
        <v>21471</v>
      </c>
      <c r="D5791" s="63" t="s">
        <v>21472</v>
      </c>
      <c r="E5791" s="63" t="s">
        <v>21473</v>
      </c>
      <c r="F5791" s="63" t="s">
        <v>21474</v>
      </c>
      <c r="G5791" s="68">
        <v>4.3010145677530427E-4</v>
      </c>
      <c r="H5791" s="68">
        <v>0.44994941974747443</v>
      </c>
      <c r="I5791" s="68">
        <v>3.2312769994854836E-2</v>
      </c>
      <c r="J5791" s="68">
        <v>0.5173077088008956</v>
      </c>
    </row>
    <row r="5792" spans="1:10" x14ac:dyDescent="0.25">
      <c r="A5792" s="76"/>
      <c r="B5792" s="76">
        <v>5788</v>
      </c>
      <c r="C5792" s="63" t="s">
        <v>21475</v>
      </c>
      <c r="D5792" s="63" t="s">
        <v>21476</v>
      </c>
      <c r="E5792" s="63" t="s">
        <v>21477</v>
      </c>
      <c r="F5792" s="63" t="s">
        <v>21478</v>
      </c>
      <c r="G5792" s="68">
        <v>0.84797346964855835</v>
      </c>
      <c r="H5792" s="68">
        <v>3.9907299411526195E-2</v>
      </c>
      <c r="I5792" s="68">
        <v>2.6202472957282206E-2</v>
      </c>
      <c r="J5792" s="68">
        <v>8.5916757982633443E-2</v>
      </c>
    </row>
    <row r="5793" spans="1:10" x14ac:dyDescent="0.25">
      <c r="A5793" s="76"/>
      <c r="B5793" s="76">
        <v>5789</v>
      </c>
      <c r="C5793" s="63" t="s">
        <v>21479</v>
      </c>
      <c r="D5793" s="63" t="s">
        <v>21480</v>
      </c>
      <c r="E5793" s="63" t="s">
        <v>21481</v>
      </c>
      <c r="F5793" s="63" t="s">
        <v>21482</v>
      </c>
      <c r="G5793" s="68">
        <v>7.7594076961690845E-6</v>
      </c>
      <c r="H5793" s="68">
        <v>0.45020990367929015</v>
      </c>
      <c r="I5793" s="68">
        <v>3.2315303131733038E-2</v>
      </c>
      <c r="J5793" s="68">
        <v>0.51746703378128422</v>
      </c>
    </row>
    <row r="5794" spans="1:10" x14ac:dyDescent="0.25">
      <c r="A5794" s="76"/>
      <c r="B5794" s="76">
        <v>5790</v>
      </c>
      <c r="C5794" s="63" t="s">
        <v>21483</v>
      </c>
      <c r="D5794" s="63" t="s">
        <v>21484</v>
      </c>
      <c r="E5794" s="63" t="s">
        <v>21485</v>
      </c>
      <c r="F5794" s="63" t="s">
        <v>21486</v>
      </c>
      <c r="G5794" s="68">
        <v>2.6653742015092942E-2</v>
      </c>
      <c r="H5794" s="68">
        <v>0.4339552347010015</v>
      </c>
      <c r="I5794" s="68">
        <v>3.2153743088638727E-2</v>
      </c>
      <c r="J5794" s="68">
        <v>0.50723728019526559</v>
      </c>
    </row>
    <row r="5795" spans="1:10" x14ac:dyDescent="0.25">
      <c r="A5795" s="76"/>
      <c r="B5795" s="76">
        <v>5791</v>
      </c>
      <c r="C5795" s="63" t="s">
        <v>21487</v>
      </c>
      <c r="D5795" s="63" t="s">
        <v>21488</v>
      </c>
      <c r="E5795" s="63" t="s">
        <v>21489</v>
      </c>
      <c r="F5795" s="63" t="s">
        <v>21490</v>
      </c>
      <c r="G5795" s="68">
        <v>4.0719807065325835E-3</v>
      </c>
      <c r="H5795" s="68">
        <v>0.44770688549755194</v>
      </c>
      <c r="I5795" s="68">
        <v>3.2290889973669336E-2</v>
      </c>
      <c r="J5795" s="68">
        <v>0.51593024382224484</v>
      </c>
    </row>
    <row r="5796" spans="1:10" x14ac:dyDescent="0.25">
      <c r="A5796" s="76"/>
      <c r="B5796" s="76">
        <v>5792</v>
      </c>
      <c r="C5796" s="63" t="s">
        <v>21491</v>
      </c>
      <c r="D5796" s="63" t="s">
        <v>21492</v>
      </c>
      <c r="E5796" s="63" t="s">
        <v>21493</v>
      </c>
      <c r="F5796" s="63" t="s">
        <v>21494</v>
      </c>
      <c r="G5796" s="68">
        <v>3.7929109138927974E-4</v>
      </c>
      <c r="H5796" s="68">
        <v>0.11022358491724299</v>
      </c>
      <c r="I5796" s="68">
        <v>2.7473091613239728E-2</v>
      </c>
      <c r="J5796" s="68">
        <v>0.86192403237812831</v>
      </c>
    </row>
    <row r="5797" spans="1:10" x14ac:dyDescent="0.25">
      <c r="A5797" s="76"/>
      <c r="B5797" s="76">
        <v>5793</v>
      </c>
      <c r="C5797" s="63" t="s">
        <v>21495</v>
      </c>
      <c r="D5797" s="63" t="s">
        <v>21496</v>
      </c>
      <c r="E5797" s="63" t="s">
        <v>21497</v>
      </c>
      <c r="F5797" s="63" t="s">
        <v>21498</v>
      </c>
      <c r="G5797" s="68">
        <v>9.6504115131604783E-4</v>
      </c>
      <c r="H5797" s="68">
        <v>0.44961961492286551</v>
      </c>
      <c r="I5797" s="68">
        <v>3.2309560250052945E-2</v>
      </c>
      <c r="J5797" s="68">
        <v>0.51710578367576621</v>
      </c>
    </row>
    <row r="5798" spans="1:10" x14ac:dyDescent="0.25">
      <c r="A5798" s="76"/>
      <c r="B5798" s="76">
        <v>5794</v>
      </c>
      <c r="C5798" s="63" t="s">
        <v>21499</v>
      </c>
      <c r="D5798" s="63" t="s">
        <v>21500</v>
      </c>
      <c r="E5798" s="63" t="s">
        <v>21501</v>
      </c>
      <c r="F5798" s="63" t="s">
        <v>21502</v>
      </c>
      <c r="G5798" s="68">
        <v>7.7594076961690845E-6</v>
      </c>
      <c r="H5798" s="68">
        <v>0.45020990367929015</v>
      </c>
      <c r="I5798" s="68">
        <v>3.2315303131733038E-2</v>
      </c>
      <c r="J5798" s="68">
        <v>0.51746703378128422</v>
      </c>
    </row>
    <row r="5799" spans="1:10" x14ac:dyDescent="0.25">
      <c r="A5799" s="76"/>
      <c r="B5799" s="76">
        <v>5795</v>
      </c>
      <c r="C5799" s="63" t="s">
        <v>21503</v>
      </c>
      <c r="D5799" s="63" t="s">
        <v>21504</v>
      </c>
      <c r="E5799" s="63" t="s">
        <v>21505</v>
      </c>
      <c r="F5799" s="63" t="s">
        <v>21506</v>
      </c>
      <c r="G5799" s="68">
        <v>6.5707219383851198E-6</v>
      </c>
      <c r="H5799" s="68">
        <v>0.3686098833773726</v>
      </c>
      <c r="I5799" s="68">
        <v>3.1153198798539256E-2</v>
      </c>
      <c r="J5799" s="68">
        <v>0.60023034710215228</v>
      </c>
    </row>
    <row r="5800" spans="1:10" x14ac:dyDescent="0.25">
      <c r="A5800" s="76"/>
      <c r="B5800" s="76">
        <v>5796</v>
      </c>
      <c r="C5800" s="63" t="s">
        <v>21507</v>
      </c>
      <c r="D5800" s="63" t="s">
        <v>21508</v>
      </c>
      <c r="E5800" s="63" t="s">
        <v>21507</v>
      </c>
      <c r="F5800" s="63" t="s">
        <v>21509</v>
      </c>
      <c r="G5800" s="68">
        <v>7.7594076961690845E-6</v>
      </c>
      <c r="H5800" s="68">
        <v>0.45020990367929015</v>
      </c>
      <c r="I5800" s="68">
        <v>3.2315303131733038E-2</v>
      </c>
      <c r="J5800" s="68">
        <v>0.51746703378128422</v>
      </c>
    </row>
    <row r="5801" spans="1:10" x14ac:dyDescent="0.25">
      <c r="A5801" s="76"/>
      <c r="B5801" s="76">
        <v>5797</v>
      </c>
      <c r="C5801" s="63" t="s">
        <v>21510</v>
      </c>
      <c r="D5801" s="63" t="s">
        <v>21511</v>
      </c>
      <c r="E5801" s="63" t="s">
        <v>21512</v>
      </c>
      <c r="F5801" s="63" t="s">
        <v>21513</v>
      </c>
      <c r="G5801" s="68">
        <v>7.7594076961690828E-6</v>
      </c>
      <c r="H5801" s="68">
        <v>0.45020990367929015</v>
      </c>
      <c r="I5801" s="68">
        <v>3.2315303131733038E-2</v>
      </c>
      <c r="J5801" s="68">
        <v>0.51746703378128422</v>
      </c>
    </row>
    <row r="5802" spans="1:10" x14ac:dyDescent="0.25">
      <c r="A5802" s="76"/>
      <c r="B5802" s="76">
        <v>5798</v>
      </c>
      <c r="C5802" s="63" t="s">
        <v>21514</v>
      </c>
      <c r="D5802" s="63" t="s">
        <v>21515</v>
      </c>
      <c r="E5802" s="63" t="s">
        <v>21516</v>
      </c>
      <c r="F5802" s="63" t="s">
        <v>21517</v>
      </c>
      <c r="G5802" s="68">
        <v>7.7594076961690845E-6</v>
      </c>
      <c r="H5802" s="68">
        <v>0.45020990367929015</v>
      </c>
      <c r="I5802" s="68">
        <v>3.2315303131733038E-2</v>
      </c>
      <c r="J5802" s="68">
        <v>0.51746703378128422</v>
      </c>
    </row>
    <row r="5803" spans="1:10" x14ac:dyDescent="0.25">
      <c r="A5803" s="76"/>
      <c r="B5803" s="76">
        <v>5799</v>
      </c>
      <c r="C5803" s="63" t="s">
        <v>21518</v>
      </c>
      <c r="D5803" s="63" t="s">
        <v>21519</v>
      </c>
      <c r="E5803" s="63" t="s">
        <v>21520</v>
      </c>
      <c r="F5803" s="63" t="s">
        <v>21521</v>
      </c>
      <c r="G5803" s="68">
        <v>0.9210867682391175</v>
      </c>
      <c r="H5803" s="68">
        <v>5.0364594356393087E-2</v>
      </c>
      <c r="I5803" s="68">
        <v>2.6381889308951342E-2</v>
      </c>
      <c r="J5803" s="68">
        <v>2.1667480955379174E-3</v>
      </c>
    </row>
    <row r="5804" spans="1:10" x14ac:dyDescent="0.25">
      <c r="A5804" s="76"/>
      <c r="B5804" s="76">
        <v>5800</v>
      </c>
      <c r="C5804" s="63" t="s">
        <v>21522</v>
      </c>
      <c r="D5804" s="63" t="s">
        <v>21523</v>
      </c>
      <c r="E5804" s="63" t="s">
        <v>21524</v>
      </c>
      <c r="F5804" s="63" t="s">
        <v>21525</v>
      </c>
      <c r="G5804" s="68">
        <v>8.6083998603798961E-4</v>
      </c>
      <c r="H5804" s="68">
        <v>0.44968384679989171</v>
      </c>
      <c r="I5804" s="68">
        <v>3.2310185588824723E-2</v>
      </c>
      <c r="J5804" s="68">
        <v>0.51714512762524756</v>
      </c>
    </row>
    <row r="5805" spans="1:10" x14ac:dyDescent="0.25">
      <c r="A5805" s="76"/>
      <c r="B5805" s="76">
        <v>5801</v>
      </c>
      <c r="C5805" s="63" t="s">
        <v>21526</v>
      </c>
      <c r="D5805" s="63" t="s">
        <v>21527</v>
      </c>
      <c r="E5805" s="63" t="s">
        <v>21528</v>
      </c>
      <c r="F5805" s="63" t="s">
        <v>21529</v>
      </c>
      <c r="G5805" s="68">
        <v>0.67982376836690539</v>
      </c>
      <c r="H5805" s="68">
        <v>0.12394236684267815</v>
      </c>
      <c r="I5805" s="68">
        <v>2.7636617767758057E-2</v>
      </c>
      <c r="J5805" s="68">
        <v>0.16859724702265841</v>
      </c>
    </row>
    <row r="5806" spans="1:10" x14ac:dyDescent="0.25">
      <c r="A5806" s="76"/>
      <c r="B5806" s="76">
        <v>5802</v>
      </c>
      <c r="C5806" s="63" t="s">
        <v>21530</v>
      </c>
      <c r="D5806" s="63" t="s">
        <v>21531</v>
      </c>
      <c r="E5806" s="63" t="s">
        <v>21530</v>
      </c>
      <c r="F5806" s="63" t="s">
        <v>21532</v>
      </c>
      <c r="G5806" s="68">
        <v>7.7594076961690845E-6</v>
      </c>
      <c r="H5806" s="68">
        <v>0.45020990367929015</v>
      </c>
      <c r="I5806" s="68">
        <v>3.2315303131733038E-2</v>
      </c>
      <c r="J5806" s="68">
        <v>0.51746703378128422</v>
      </c>
    </row>
    <row r="5807" spans="1:10" x14ac:dyDescent="0.25">
      <c r="A5807" s="76"/>
      <c r="B5807" s="76">
        <v>5803</v>
      </c>
      <c r="C5807" s="63" t="s">
        <v>21533</v>
      </c>
      <c r="D5807" s="63" t="s">
        <v>21534</v>
      </c>
      <c r="E5807" s="63" t="s">
        <v>21535</v>
      </c>
      <c r="F5807" s="63" t="s">
        <v>21536</v>
      </c>
      <c r="G5807" s="68">
        <v>0.91596439815407105</v>
      </c>
      <c r="H5807" s="68">
        <v>5.5364796819127954E-2</v>
      </c>
      <c r="I5807" s="68">
        <v>2.6467859407714411E-2</v>
      </c>
      <c r="J5807" s="68">
        <v>2.2029456190869575E-3</v>
      </c>
    </row>
    <row r="5808" spans="1:10" x14ac:dyDescent="0.25">
      <c r="A5808" s="76"/>
      <c r="B5808" s="76">
        <v>5804</v>
      </c>
      <c r="C5808" s="63" t="s">
        <v>21537</v>
      </c>
      <c r="D5808" s="63" t="s">
        <v>21538</v>
      </c>
      <c r="E5808" s="63" t="s">
        <v>21537</v>
      </c>
      <c r="F5808" s="63" t="s">
        <v>21539</v>
      </c>
      <c r="G5808" s="68">
        <v>4.1912764584528951E-2</v>
      </c>
      <c r="H5808" s="68">
        <v>0.42482432402521925</v>
      </c>
      <c r="I5808" s="68">
        <v>3.2059618237627194E-2</v>
      </c>
      <c r="J5808" s="68">
        <v>0.50120329315262657</v>
      </c>
    </row>
    <row r="5809" spans="1:10" x14ac:dyDescent="0.25">
      <c r="A5809" s="76"/>
      <c r="B5809" s="76">
        <v>5805</v>
      </c>
      <c r="C5809" s="63" t="s">
        <v>21540</v>
      </c>
      <c r="D5809" s="63" t="s">
        <v>21541</v>
      </c>
      <c r="E5809" s="63" t="s">
        <v>21542</v>
      </c>
      <c r="F5809" s="63" t="s">
        <v>21543</v>
      </c>
      <c r="G5809" s="68">
        <v>9.3973684549687904E-4</v>
      </c>
      <c r="H5809" s="68">
        <v>0.44963521256204136</v>
      </c>
      <c r="I5809" s="68">
        <v>3.230971211282814E-2</v>
      </c>
      <c r="J5809" s="68">
        <v>0.51711533847963387</v>
      </c>
    </row>
    <row r="5810" spans="1:10" x14ac:dyDescent="0.25">
      <c r="A5810" s="76"/>
      <c r="B5810" s="76">
        <v>5806</v>
      </c>
      <c r="C5810" s="63" t="s">
        <v>21544</v>
      </c>
      <c r="D5810" s="63" t="s">
        <v>21545</v>
      </c>
      <c r="E5810" s="63" t="s">
        <v>21546</v>
      </c>
      <c r="F5810" s="63" t="s">
        <v>21547</v>
      </c>
      <c r="G5810" s="68">
        <v>2.2859346745642047E-3</v>
      </c>
      <c r="H5810" s="68">
        <v>0.44880584896635378</v>
      </c>
      <c r="I5810" s="68">
        <v>3.2301628559394405E-2</v>
      </c>
      <c r="J5810" s="68">
        <v>0.51660658779968938</v>
      </c>
    </row>
    <row r="5811" spans="1:10" x14ac:dyDescent="0.25">
      <c r="A5811" s="76"/>
      <c r="B5811" s="76">
        <v>5807</v>
      </c>
      <c r="C5811" s="63" t="s">
        <v>21548</v>
      </c>
      <c r="D5811" s="63" t="s">
        <v>21549</v>
      </c>
      <c r="E5811" s="63" t="s">
        <v>21550</v>
      </c>
      <c r="F5811" s="63" t="s">
        <v>21551</v>
      </c>
      <c r="G5811" s="68">
        <v>7.7594076961690845E-6</v>
      </c>
      <c r="H5811" s="68">
        <v>0.45020990367929015</v>
      </c>
      <c r="I5811" s="68">
        <v>3.2315303131733038E-2</v>
      </c>
      <c r="J5811" s="68">
        <v>0.51746703378128422</v>
      </c>
    </row>
    <row r="5812" spans="1:10" x14ac:dyDescent="0.25">
      <c r="A5812" s="76"/>
      <c r="B5812" s="76">
        <v>5808</v>
      </c>
      <c r="C5812" s="63" t="s">
        <v>21552</v>
      </c>
      <c r="D5812" s="63" t="s">
        <v>21553</v>
      </c>
      <c r="E5812" s="63" t="s">
        <v>21554</v>
      </c>
      <c r="F5812" s="63" t="s">
        <v>21555</v>
      </c>
      <c r="G5812" s="68">
        <v>0.860047359994081</v>
      </c>
      <c r="H5812" s="68">
        <v>4.7798910162994368E-2</v>
      </c>
      <c r="I5812" s="68">
        <v>2.6338328150018787E-2</v>
      </c>
      <c r="J5812" s="68">
        <v>6.5815401692906464E-2</v>
      </c>
    </row>
    <row r="5813" spans="1:10" x14ac:dyDescent="0.25">
      <c r="A5813" s="76"/>
      <c r="B5813" s="76">
        <v>5809</v>
      </c>
      <c r="C5813" s="63" t="s">
        <v>21556</v>
      </c>
      <c r="D5813" s="63" t="s">
        <v>21557</v>
      </c>
      <c r="E5813" s="63" t="s">
        <v>21558</v>
      </c>
      <c r="F5813" s="63" t="s">
        <v>21559</v>
      </c>
      <c r="G5813" s="68">
        <v>0.87665241296152518</v>
      </c>
      <c r="H5813" s="68">
        <v>4.0838498013436898E-2</v>
      </c>
      <c r="I5813" s="68">
        <v>2.6218263080330765E-2</v>
      </c>
      <c r="J5813" s="68">
        <v>5.6290825944706871E-2</v>
      </c>
    </row>
    <row r="5814" spans="1:10" x14ac:dyDescent="0.25">
      <c r="A5814" s="76"/>
      <c r="B5814" s="76">
        <v>5810</v>
      </c>
      <c r="C5814" s="63" t="s">
        <v>21560</v>
      </c>
      <c r="D5814" s="63" t="s">
        <v>21561</v>
      </c>
      <c r="E5814" s="63" t="s">
        <v>21562</v>
      </c>
      <c r="F5814" s="63" t="s">
        <v>21563</v>
      </c>
      <c r="G5814" s="68">
        <v>0.12492389547242803</v>
      </c>
      <c r="H5814" s="68">
        <v>0.37777204529953506</v>
      </c>
      <c r="I5814" s="68">
        <v>3.1527944688840598E-2</v>
      </c>
      <c r="J5814" s="68">
        <v>0.46577611453919565</v>
      </c>
    </row>
    <row r="5815" spans="1:10" x14ac:dyDescent="0.25">
      <c r="A5815" s="76"/>
      <c r="B5815" s="76">
        <v>5811</v>
      </c>
      <c r="C5815" s="63" t="s">
        <v>21564</v>
      </c>
      <c r="D5815" s="63" t="s">
        <v>21565</v>
      </c>
      <c r="E5815" s="63" t="s">
        <v>21566</v>
      </c>
      <c r="F5815" s="63" t="s">
        <v>21567</v>
      </c>
      <c r="G5815" s="68">
        <v>7.7594076961690845E-6</v>
      </c>
      <c r="H5815" s="68">
        <v>0.45020990367929015</v>
      </c>
      <c r="I5815" s="68">
        <v>3.2315303131733038E-2</v>
      </c>
      <c r="J5815" s="68">
        <v>0.51746703378128422</v>
      </c>
    </row>
    <row r="5816" spans="1:10" x14ac:dyDescent="0.25">
      <c r="A5816" s="76"/>
      <c r="B5816" s="76">
        <v>5812</v>
      </c>
      <c r="C5816" s="63" t="s">
        <v>21568</v>
      </c>
      <c r="D5816" s="63" t="s">
        <v>21569</v>
      </c>
      <c r="E5816" s="63" t="s">
        <v>21570</v>
      </c>
      <c r="F5816" s="63" t="s">
        <v>21571</v>
      </c>
      <c r="G5816" s="68">
        <v>1.2461796649060972E-2</v>
      </c>
      <c r="H5816" s="68">
        <v>0.44256616523845665</v>
      </c>
      <c r="I5816" s="68">
        <v>3.2240233876478223E-2</v>
      </c>
      <c r="J5816" s="68">
        <v>0.51273180423600473</v>
      </c>
    </row>
    <row r="5817" spans="1:10" x14ac:dyDescent="0.25">
      <c r="A5817" s="76"/>
      <c r="B5817" s="76">
        <v>5813</v>
      </c>
      <c r="C5817" s="63" t="s">
        <v>21572</v>
      </c>
      <c r="D5817" s="63" t="s">
        <v>21573</v>
      </c>
      <c r="E5817" s="63" t="s">
        <v>21574</v>
      </c>
      <c r="F5817" s="63" t="s">
        <v>21575</v>
      </c>
      <c r="G5817" s="68">
        <v>0.24981055720080186</v>
      </c>
      <c r="H5817" s="68">
        <v>0.31466031967198882</v>
      </c>
      <c r="I5817" s="68">
        <v>3.0682174532230891E-2</v>
      </c>
      <c r="J5817" s="68">
        <v>0.40484694859497916</v>
      </c>
    </row>
    <row r="5818" spans="1:10" x14ac:dyDescent="0.25">
      <c r="A5818" s="76"/>
      <c r="B5818" s="76">
        <v>5814</v>
      </c>
      <c r="C5818" s="63" t="s">
        <v>21576</v>
      </c>
      <c r="D5818" s="63" t="s">
        <v>21577</v>
      </c>
      <c r="E5818" s="63" t="s">
        <v>21578</v>
      </c>
      <c r="F5818" s="63" t="s">
        <v>21579</v>
      </c>
      <c r="G5818" s="68">
        <v>1.4801758301244202E-3</v>
      </c>
      <c r="H5818" s="68">
        <v>0.4493021527627637</v>
      </c>
      <c r="I5818" s="68">
        <v>3.2306468001107411E-2</v>
      </c>
      <c r="J5818" s="68">
        <v>0.51691120340600549</v>
      </c>
    </row>
    <row r="5819" spans="1:10" x14ac:dyDescent="0.25">
      <c r="A5819" s="76"/>
      <c r="B5819" s="76">
        <v>5815</v>
      </c>
      <c r="C5819" s="63" t="s">
        <v>21580</v>
      </c>
      <c r="D5819" s="63" t="s">
        <v>21581</v>
      </c>
      <c r="E5819" s="63" t="s">
        <v>21580</v>
      </c>
      <c r="F5819" s="63" t="s">
        <v>21582</v>
      </c>
      <c r="G5819" s="68">
        <v>7.7594076961690845E-6</v>
      </c>
      <c r="H5819" s="68">
        <v>0.45020990367929015</v>
      </c>
      <c r="I5819" s="68">
        <v>3.2315303131733038E-2</v>
      </c>
      <c r="J5819" s="68">
        <v>0.51746703378128422</v>
      </c>
    </row>
    <row r="5820" spans="1:10" x14ac:dyDescent="0.25">
      <c r="A5820" s="76"/>
      <c r="B5820" s="76">
        <v>5816</v>
      </c>
      <c r="C5820" s="63" t="s">
        <v>21583</v>
      </c>
      <c r="D5820" s="63" t="s">
        <v>21584</v>
      </c>
      <c r="E5820" s="63" t="s">
        <v>21585</v>
      </c>
      <c r="F5820" s="63" t="s">
        <v>21586</v>
      </c>
      <c r="G5820" s="68">
        <v>7.7594076961690845E-6</v>
      </c>
      <c r="H5820" s="68">
        <v>0.45020990367929015</v>
      </c>
      <c r="I5820" s="68">
        <v>3.2315303131733038E-2</v>
      </c>
      <c r="J5820" s="68">
        <v>0.51746703378128422</v>
      </c>
    </row>
    <row r="5821" spans="1:10" x14ac:dyDescent="0.25">
      <c r="A5821" s="76"/>
      <c r="B5821" s="76">
        <v>5817</v>
      </c>
      <c r="C5821" s="63" t="s">
        <v>21587</v>
      </c>
      <c r="D5821" s="63" t="s">
        <v>21588</v>
      </c>
      <c r="E5821" s="63" t="s">
        <v>21589</v>
      </c>
      <c r="F5821" s="63" t="s">
        <v>21590</v>
      </c>
      <c r="G5821" s="68">
        <v>0.87665290590330447</v>
      </c>
      <c r="H5821" s="68">
        <v>4.0838291508489215E-2</v>
      </c>
      <c r="I5821" s="68">
        <v>2.6218259514936903E-2</v>
      </c>
      <c r="J5821" s="68">
        <v>5.6290543073270083E-2</v>
      </c>
    </row>
    <row r="5822" spans="1:10" x14ac:dyDescent="0.25">
      <c r="A5822" s="76"/>
      <c r="B5822" s="76">
        <v>5818</v>
      </c>
      <c r="C5822" s="63" t="s">
        <v>21591</v>
      </c>
      <c r="D5822" s="63" t="s">
        <v>21592</v>
      </c>
      <c r="E5822" s="63" t="s">
        <v>21593</v>
      </c>
      <c r="F5822" s="63" t="s">
        <v>21594</v>
      </c>
      <c r="G5822" s="68">
        <v>1.8715126852566039E-3</v>
      </c>
      <c r="H5822" s="68">
        <v>0.4490610705574386</v>
      </c>
      <c r="I5822" s="68">
        <v>3.2304118007318458E-2</v>
      </c>
      <c r="J5822" s="68">
        <v>0.5167632987499875</v>
      </c>
    </row>
    <row r="5823" spans="1:10" x14ac:dyDescent="0.25">
      <c r="A5823" s="76"/>
      <c r="B5823" s="76">
        <v>5819</v>
      </c>
      <c r="C5823" s="63" t="s">
        <v>21595</v>
      </c>
      <c r="D5823" s="63" t="s">
        <v>21596</v>
      </c>
      <c r="E5823" s="63" t="s">
        <v>21597</v>
      </c>
      <c r="F5823" s="63" t="s">
        <v>21598</v>
      </c>
      <c r="G5823" s="68">
        <v>0.87590332568397355</v>
      </c>
      <c r="H5823" s="68">
        <v>4.1152316778086069E-2</v>
      </c>
      <c r="I5823" s="68">
        <v>2.6223681070088416E-2</v>
      </c>
      <c r="J5823" s="68">
        <v>5.6720676467852039E-2</v>
      </c>
    </row>
    <row r="5824" spans="1:10" x14ac:dyDescent="0.25">
      <c r="A5824" s="76"/>
      <c r="B5824" s="76">
        <v>5820</v>
      </c>
      <c r="C5824" s="63" t="s">
        <v>21599</v>
      </c>
      <c r="D5824" s="63" t="s">
        <v>21600</v>
      </c>
      <c r="E5824" s="63" t="s">
        <v>21601</v>
      </c>
      <c r="F5824" s="63" t="s">
        <v>21602</v>
      </c>
      <c r="G5824" s="68">
        <v>1.0603084271043209E-3</v>
      </c>
      <c r="H5824" s="68">
        <v>0.44956089473972843</v>
      </c>
      <c r="I5824" s="68">
        <v>3.2308988478905953E-2</v>
      </c>
      <c r="J5824" s="68">
        <v>0.51706980835426208</v>
      </c>
    </row>
    <row r="5825" spans="1:10" x14ac:dyDescent="0.25">
      <c r="A5825" s="76"/>
      <c r="B5825" s="76">
        <v>5821</v>
      </c>
      <c r="C5825" s="63" t="s">
        <v>21603</v>
      </c>
      <c r="D5825" s="63" t="s">
        <v>21604</v>
      </c>
      <c r="E5825" s="63" t="s">
        <v>21605</v>
      </c>
      <c r="F5825" s="63" t="s">
        <v>21606</v>
      </c>
      <c r="G5825" s="68">
        <v>0.92796092031760791</v>
      </c>
      <c r="H5825" s="68">
        <v>4.336018704164854E-2</v>
      </c>
      <c r="I5825" s="68">
        <v>2.6261275671264087E-2</v>
      </c>
      <c r="J5825" s="68">
        <v>2.4176169694799963E-3</v>
      </c>
    </row>
    <row r="5826" spans="1:10" x14ac:dyDescent="0.25">
      <c r="A5826" s="76"/>
      <c r="B5826" s="76">
        <v>5822</v>
      </c>
      <c r="C5826" s="63" t="s">
        <v>21607</v>
      </c>
      <c r="D5826" s="63" t="s">
        <v>21608</v>
      </c>
      <c r="E5826" s="63" t="s">
        <v>21609</v>
      </c>
      <c r="F5826" s="63" t="s">
        <v>21610</v>
      </c>
      <c r="G5826" s="68">
        <v>1.0754697838868301E-3</v>
      </c>
      <c r="H5826" s="68">
        <v>0.44955155009750586</v>
      </c>
      <c r="I5826" s="68">
        <v>3.2308897479967368E-2</v>
      </c>
      <c r="J5826" s="68">
        <v>0.51706408263863801</v>
      </c>
    </row>
    <row r="5827" spans="1:10" x14ac:dyDescent="0.25">
      <c r="A5827" s="76"/>
      <c r="B5827" s="76">
        <v>5823</v>
      </c>
      <c r="C5827" s="63" t="s">
        <v>21611</v>
      </c>
      <c r="D5827" s="63" t="s">
        <v>21612</v>
      </c>
      <c r="E5827" s="63" t="s">
        <v>21613</v>
      </c>
      <c r="F5827" s="63" t="s">
        <v>21614</v>
      </c>
      <c r="G5827" s="68">
        <v>7.7594076961690845E-6</v>
      </c>
      <c r="H5827" s="68">
        <v>0.45020990367929015</v>
      </c>
      <c r="I5827" s="68">
        <v>3.2315303131733038E-2</v>
      </c>
      <c r="J5827" s="68">
        <v>0.51746703378128422</v>
      </c>
    </row>
    <row r="5828" spans="1:10" x14ac:dyDescent="0.25">
      <c r="A5828" s="76"/>
      <c r="B5828" s="76">
        <v>5824</v>
      </c>
      <c r="C5828" s="63" t="s">
        <v>21615</v>
      </c>
      <c r="D5828" s="63" t="s">
        <v>21616</v>
      </c>
      <c r="E5828" s="63" t="s">
        <v>21617</v>
      </c>
      <c r="F5828" s="63" t="s">
        <v>21618</v>
      </c>
      <c r="G5828" s="68">
        <v>1.4703290893659799E-3</v>
      </c>
      <c r="H5828" s="68">
        <v>0.44930821979598806</v>
      </c>
      <c r="I5828" s="68">
        <v>3.2306527121407608E-2</v>
      </c>
      <c r="J5828" s="68">
        <v>0.51691492399323757</v>
      </c>
    </row>
    <row r="5829" spans="1:10" x14ac:dyDescent="0.25">
      <c r="A5829" s="76"/>
      <c r="B5829" s="76">
        <v>5825</v>
      </c>
      <c r="C5829" s="63" t="s">
        <v>21619</v>
      </c>
      <c r="D5829" s="63" t="s">
        <v>21620</v>
      </c>
      <c r="E5829" s="63" t="s">
        <v>21621</v>
      </c>
      <c r="F5829" s="63" t="s">
        <v>21622</v>
      </c>
      <c r="G5829" s="68">
        <v>7.880730686971385E-4</v>
      </c>
      <c r="H5829" s="68">
        <v>0.44972870506774215</v>
      </c>
      <c r="I5829" s="68">
        <v>3.2310622250501145E-2</v>
      </c>
      <c r="J5829" s="68">
        <v>0.51717259961305839</v>
      </c>
    </row>
    <row r="5830" spans="1:10" x14ac:dyDescent="0.25">
      <c r="A5830" s="76"/>
      <c r="B5830" s="76">
        <v>5826</v>
      </c>
      <c r="C5830" s="63" t="s">
        <v>21623</v>
      </c>
      <c r="D5830" s="63" t="s">
        <v>21624</v>
      </c>
      <c r="E5830" s="63" t="s">
        <v>21625</v>
      </c>
      <c r="F5830" s="63" t="s">
        <v>21626</v>
      </c>
      <c r="G5830" s="68">
        <v>0.8293185066930423</v>
      </c>
      <c r="H5830" s="68">
        <v>3.8511731979802039E-2</v>
      </c>
      <c r="I5830" s="68">
        <v>2.6178575223713835E-2</v>
      </c>
      <c r="J5830" s="68">
        <v>0.10599118610344162</v>
      </c>
    </row>
    <row r="5831" spans="1:10" x14ac:dyDescent="0.25">
      <c r="A5831" s="76"/>
      <c r="B5831" s="76">
        <v>5827</v>
      </c>
      <c r="C5831" s="63" t="s">
        <v>21627</v>
      </c>
      <c r="D5831" s="63" t="s">
        <v>21628</v>
      </c>
      <c r="E5831" s="63" t="s">
        <v>21629</v>
      </c>
      <c r="F5831" s="63" t="s">
        <v>21630</v>
      </c>
      <c r="G5831" s="68">
        <v>2.0687013191890047E-3</v>
      </c>
      <c r="H5831" s="68">
        <v>0.44893962147579636</v>
      </c>
      <c r="I5831" s="68">
        <v>3.2302933594147633E-2</v>
      </c>
      <c r="J5831" s="68">
        <v>0.5166887436108667</v>
      </c>
    </row>
    <row r="5832" spans="1:10" x14ac:dyDescent="0.25">
      <c r="A5832" s="76"/>
      <c r="B5832" s="76">
        <v>5828</v>
      </c>
      <c r="C5832" s="63" t="s">
        <v>21631</v>
      </c>
      <c r="D5832" s="63" t="s">
        <v>21632</v>
      </c>
      <c r="E5832" s="63" t="s">
        <v>21633</v>
      </c>
      <c r="F5832" s="63" t="s">
        <v>21634</v>
      </c>
      <c r="G5832" s="68">
        <v>0.53812402401157233</v>
      </c>
      <c r="H5832" s="68">
        <v>0.18481090548934617</v>
      </c>
      <c r="I5832" s="68">
        <v>2.8650579635137872E-2</v>
      </c>
      <c r="J5832" s="68">
        <v>0.24841449086394396</v>
      </c>
    </row>
    <row r="5833" spans="1:10" x14ac:dyDescent="0.25">
      <c r="A5833" s="76"/>
      <c r="B5833" s="76">
        <v>5829</v>
      </c>
      <c r="C5833" s="63" t="s">
        <v>21635</v>
      </c>
      <c r="D5833" s="63" t="s">
        <v>21636</v>
      </c>
      <c r="E5833" s="63" t="s">
        <v>21637</v>
      </c>
      <c r="F5833" s="63" t="s">
        <v>21638</v>
      </c>
      <c r="G5833" s="68">
        <v>7.7594076961690828E-6</v>
      </c>
      <c r="H5833" s="68">
        <v>0.45020990367929015</v>
      </c>
      <c r="I5833" s="68">
        <v>3.2315303131733038E-2</v>
      </c>
      <c r="J5833" s="68">
        <v>0.51746703378128422</v>
      </c>
    </row>
    <row r="5834" spans="1:10" x14ac:dyDescent="0.25">
      <c r="A5834" s="76"/>
      <c r="B5834" s="76">
        <v>5830</v>
      </c>
      <c r="C5834" s="63" t="s">
        <v>21639</v>
      </c>
      <c r="D5834" s="63" t="s">
        <v>21640</v>
      </c>
      <c r="E5834" s="63" t="s">
        <v>21641</v>
      </c>
      <c r="F5834" s="63" t="s">
        <v>21642</v>
      </c>
      <c r="G5834" s="68">
        <v>0.70380442676378396</v>
      </c>
      <c r="H5834" s="68">
        <v>0.11374001311663404</v>
      </c>
      <c r="I5834" s="68">
        <v>2.7464390511118437E-2</v>
      </c>
      <c r="J5834" s="68">
        <v>0.1549911696084636</v>
      </c>
    </row>
    <row r="5835" spans="1:10" x14ac:dyDescent="0.25">
      <c r="A5835" s="76"/>
      <c r="B5835" s="76">
        <v>5831</v>
      </c>
      <c r="C5835" s="63" t="s">
        <v>21643</v>
      </c>
      <c r="D5835" s="63" t="s">
        <v>21644</v>
      </c>
      <c r="E5835" s="63" t="s">
        <v>21645</v>
      </c>
      <c r="F5835" s="63" t="s">
        <v>21646</v>
      </c>
      <c r="G5835" s="68">
        <v>0.75460680213187614</v>
      </c>
      <c r="H5835" s="68">
        <v>9.2203662001468512E-2</v>
      </c>
      <c r="I5835" s="68">
        <v>2.7098987978007808E-2</v>
      </c>
      <c r="J5835" s="68">
        <v>0.12609054788864796</v>
      </c>
    </row>
    <row r="5836" spans="1:10" x14ac:dyDescent="0.25">
      <c r="A5836" s="76"/>
      <c r="B5836" s="76">
        <v>5832</v>
      </c>
      <c r="C5836" s="63" t="s">
        <v>21647</v>
      </c>
      <c r="D5836" s="63" t="s">
        <v>21648</v>
      </c>
      <c r="E5836" s="63" t="s">
        <v>21649</v>
      </c>
      <c r="F5836" s="63" t="s">
        <v>21650</v>
      </c>
      <c r="G5836" s="68">
        <v>7.8656817965128535E-4</v>
      </c>
      <c r="H5836" s="68">
        <v>0.44972963280669964</v>
      </c>
      <c r="I5836" s="68">
        <v>3.2310631280803429E-2</v>
      </c>
      <c r="J5836" s="68">
        <v>0.51717316773284994</v>
      </c>
    </row>
    <row r="5837" spans="1:10" x14ac:dyDescent="0.25">
      <c r="A5837" s="76"/>
      <c r="B5837" s="76">
        <v>5833</v>
      </c>
      <c r="C5837" s="63" t="s">
        <v>21651</v>
      </c>
      <c r="D5837" s="63" t="s">
        <v>21652</v>
      </c>
      <c r="E5837" s="63" t="s">
        <v>21653</v>
      </c>
      <c r="F5837" s="63" t="s">
        <v>21654</v>
      </c>
      <c r="G5837" s="68">
        <v>6.1623066856078042E-3</v>
      </c>
      <c r="H5837" s="68">
        <v>0.44642271896803726</v>
      </c>
      <c r="I5837" s="68">
        <v>3.2278301790086332E-2</v>
      </c>
      <c r="J5837" s="68">
        <v>0.51513667255626883</v>
      </c>
    </row>
    <row r="5838" spans="1:10" x14ac:dyDescent="0.25">
      <c r="A5838" s="76"/>
      <c r="B5838" s="76">
        <v>5834</v>
      </c>
      <c r="C5838" s="63" t="s">
        <v>21655</v>
      </c>
      <c r="D5838" s="63" t="s">
        <v>21656</v>
      </c>
      <c r="E5838" s="63" t="s">
        <v>21657</v>
      </c>
      <c r="F5838" s="63" t="s">
        <v>21658</v>
      </c>
      <c r="G5838" s="68">
        <v>1.7623300977136795E-3</v>
      </c>
      <c r="H5838" s="68">
        <v>0.44912832467781505</v>
      </c>
      <c r="I5838" s="68">
        <v>3.2304773729489894E-2</v>
      </c>
      <c r="J5838" s="68">
        <v>0.51680457149497927</v>
      </c>
    </row>
    <row r="5839" spans="1:10" x14ac:dyDescent="0.25">
      <c r="A5839" s="76"/>
      <c r="B5839" s="76">
        <v>5835</v>
      </c>
      <c r="C5839" s="63" t="s">
        <v>21659</v>
      </c>
      <c r="D5839" s="63" t="s">
        <v>21660</v>
      </c>
      <c r="E5839" s="63" t="s">
        <v>21661</v>
      </c>
      <c r="F5839" s="63" t="s">
        <v>21662</v>
      </c>
      <c r="G5839" s="68">
        <v>2.6689289616050088E-3</v>
      </c>
      <c r="H5839" s="68">
        <v>0.44857005743877365</v>
      </c>
      <c r="I5839" s="68">
        <v>3.2299327142141433E-2</v>
      </c>
      <c r="J5839" s="68">
        <v>0.51646168645748081</v>
      </c>
    </row>
    <row r="5840" spans="1:10" x14ac:dyDescent="0.25">
      <c r="A5840" s="76"/>
      <c r="B5840" s="76">
        <v>5836</v>
      </c>
      <c r="C5840" s="63" t="s">
        <v>21663</v>
      </c>
      <c r="D5840" s="63" t="s">
        <v>21664</v>
      </c>
      <c r="E5840" s="63" t="s">
        <v>21665</v>
      </c>
      <c r="F5840" s="63" t="s">
        <v>21666</v>
      </c>
      <c r="G5840" s="68">
        <v>0.58850108240987742</v>
      </c>
      <c r="H5840" s="68">
        <v>4.5225863708097093E-2</v>
      </c>
      <c r="I5840" s="68">
        <v>2.6297921206961453E-2</v>
      </c>
      <c r="J5840" s="68">
        <v>0.33997513267506457</v>
      </c>
    </row>
    <row r="5841" spans="1:10" x14ac:dyDescent="0.25">
      <c r="A5841" s="76"/>
      <c r="B5841" s="76">
        <v>5837</v>
      </c>
      <c r="C5841" s="63" t="s">
        <v>21667</v>
      </c>
      <c r="D5841" s="63" t="s">
        <v>21668</v>
      </c>
      <c r="E5841" s="63" t="s">
        <v>21669</v>
      </c>
      <c r="F5841" s="63" t="s">
        <v>21670</v>
      </c>
      <c r="G5841" s="68">
        <v>8.5856612928406724E-4</v>
      </c>
      <c r="H5841" s="68">
        <v>0.10028773877616044</v>
      </c>
      <c r="I5841" s="68">
        <v>2.7330940132524267E-2</v>
      </c>
      <c r="J5841" s="68">
        <v>0.87152275496203191</v>
      </c>
    </row>
    <row r="5842" spans="1:10" x14ac:dyDescent="0.25">
      <c r="A5842" s="76"/>
      <c r="B5842" s="76">
        <v>5838</v>
      </c>
      <c r="C5842" s="63" t="s">
        <v>21671</v>
      </c>
      <c r="D5842" s="63" t="s">
        <v>21672</v>
      </c>
      <c r="E5842" s="63" t="s">
        <v>21671</v>
      </c>
      <c r="F5842" s="63" t="s">
        <v>21673</v>
      </c>
      <c r="G5842" s="68">
        <v>0.11824302283955637</v>
      </c>
      <c r="H5842" s="68">
        <v>0.38138916436269066</v>
      </c>
      <c r="I5842" s="68">
        <v>3.1571859921395176E-2</v>
      </c>
      <c r="J5842" s="68">
        <v>0.46879595287635811</v>
      </c>
    </row>
    <row r="5843" spans="1:10" x14ac:dyDescent="0.25">
      <c r="A5843" s="76"/>
      <c r="B5843" s="76">
        <v>5839</v>
      </c>
      <c r="C5843" s="63" t="s">
        <v>21674</v>
      </c>
      <c r="D5843" s="63" t="s">
        <v>21675</v>
      </c>
      <c r="E5843" s="63" t="s">
        <v>21676</v>
      </c>
      <c r="F5843" s="63" t="s">
        <v>21677</v>
      </c>
      <c r="G5843" s="68">
        <v>0.87665291798215383</v>
      </c>
      <c r="H5843" s="68">
        <v>4.0838286448374006E-2</v>
      </c>
      <c r="I5843" s="68">
        <v>2.6218259427571909E-2</v>
      </c>
      <c r="J5843" s="68">
        <v>5.6290536141900563E-2</v>
      </c>
    </row>
    <row r="5844" spans="1:10" x14ac:dyDescent="0.25">
      <c r="A5844" s="76"/>
      <c r="B5844" s="76">
        <v>5840</v>
      </c>
      <c r="C5844" s="63" t="s">
        <v>21678</v>
      </c>
      <c r="D5844" s="63" t="s">
        <v>21679</v>
      </c>
      <c r="E5844" s="63" t="s">
        <v>21680</v>
      </c>
      <c r="F5844" s="63" t="s">
        <v>21681</v>
      </c>
      <c r="G5844" s="68">
        <v>0.86441491682287042</v>
      </c>
      <c r="H5844" s="68">
        <v>4.5967331038284501E-2</v>
      </c>
      <c r="I5844" s="68">
        <v>2.6306755194495466E-2</v>
      </c>
      <c r="J5844" s="68">
        <v>6.3310996944349787E-2</v>
      </c>
    </row>
    <row r="5845" spans="1:10" x14ac:dyDescent="0.25">
      <c r="A5845" s="76"/>
      <c r="B5845" s="76">
        <v>5841</v>
      </c>
      <c r="C5845" s="63" t="s">
        <v>21682</v>
      </c>
      <c r="D5845" s="63" t="s">
        <v>21683</v>
      </c>
      <c r="E5845" s="63" t="s">
        <v>21684</v>
      </c>
      <c r="F5845" s="63" t="s">
        <v>21685</v>
      </c>
      <c r="G5845" s="68">
        <v>7.4084395219944932E-4</v>
      </c>
      <c r="H5845" s="68">
        <v>0.13041860973467015</v>
      </c>
      <c r="I5845" s="68">
        <v>2.7760799834331593E-2</v>
      </c>
      <c r="J5845" s="68">
        <v>0.84107974647879957</v>
      </c>
    </row>
    <row r="5846" spans="1:10" x14ac:dyDescent="0.25">
      <c r="A5846" s="76"/>
      <c r="B5846" s="76">
        <v>5842</v>
      </c>
      <c r="C5846" s="63" t="s">
        <v>21686</v>
      </c>
      <c r="D5846" s="63" t="s">
        <v>21687</v>
      </c>
      <c r="E5846" s="63" t="s">
        <v>21688</v>
      </c>
      <c r="F5846" s="63" t="s">
        <v>21689</v>
      </c>
      <c r="G5846" s="68">
        <v>5.325125250640216E-3</v>
      </c>
      <c r="H5846" s="68">
        <v>0.44693676786190772</v>
      </c>
      <c r="I5846" s="68">
        <v>3.2283346000482861E-2</v>
      </c>
      <c r="J5846" s="68">
        <v>0.51545476088696851</v>
      </c>
    </row>
    <row r="5847" spans="1:10" x14ac:dyDescent="0.25">
      <c r="A5847" s="76"/>
      <c r="B5847" s="76">
        <v>5843</v>
      </c>
      <c r="C5847" s="63" t="s">
        <v>21690</v>
      </c>
      <c r="D5847" s="63" t="s">
        <v>21691</v>
      </c>
      <c r="E5847" s="63" t="s">
        <v>21692</v>
      </c>
      <c r="F5847" s="63" t="s">
        <v>21693</v>
      </c>
      <c r="G5847" s="68">
        <v>0.87471547698151819</v>
      </c>
      <c r="H5847" s="68">
        <v>4.1649982525641317E-2</v>
      </c>
      <c r="I5847" s="68">
        <v>2.6232272215352768E-2</v>
      </c>
      <c r="J5847" s="68">
        <v>5.7402268277488039E-2</v>
      </c>
    </row>
    <row r="5848" spans="1:10" x14ac:dyDescent="0.25">
      <c r="A5848" s="76"/>
      <c r="B5848" s="76">
        <v>5844</v>
      </c>
      <c r="C5848" s="63" t="s">
        <v>21694</v>
      </c>
      <c r="D5848" s="63" t="s">
        <v>21695</v>
      </c>
      <c r="E5848" s="63" t="s">
        <v>21694</v>
      </c>
      <c r="F5848" s="63" t="s">
        <v>21696</v>
      </c>
      <c r="G5848" s="68">
        <v>2.2408858705182989E-2</v>
      </c>
      <c r="H5848" s="68">
        <v>0.43651922781793523</v>
      </c>
      <c r="I5848" s="68">
        <v>3.2179719054068891E-2</v>
      </c>
      <c r="J5848" s="68">
        <v>0.50889219442281275</v>
      </c>
    </row>
    <row r="5849" spans="1:10" x14ac:dyDescent="0.25">
      <c r="A5849" s="76"/>
      <c r="B5849" s="76">
        <v>5845</v>
      </c>
      <c r="C5849" s="63" t="s">
        <v>21697</v>
      </c>
      <c r="D5849" s="63" t="s">
        <v>21698</v>
      </c>
      <c r="E5849" s="63" t="s">
        <v>21699</v>
      </c>
      <c r="F5849" s="63" t="s">
        <v>21700</v>
      </c>
      <c r="G5849" s="68">
        <v>3.356114275283054E-6</v>
      </c>
      <c r="H5849" s="68">
        <v>0.14793587525192051</v>
      </c>
      <c r="I5849" s="68">
        <v>2.8010476283066996E-2</v>
      </c>
      <c r="J5849" s="68">
        <v>0.82405029235073768</v>
      </c>
    </row>
    <row r="5850" spans="1:10" x14ac:dyDescent="0.25">
      <c r="A5850" s="76"/>
      <c r="B5850" s="76">
        <v>5846</v>
      </c>
      <c r="C5850" s="63" t="s">
        <v>21701</v>
      </c>
      <c r="D5850" s="63" t="s">
        <v>21702</v>
      </c>
      <c r="E5850" s="63" t="s">
        <v>21703</v>
      </c>
      <c r="F5850" s="63" t="s">
        <v>21704</v>
      </c>
      <c r="G5850" s="68">
        <v>1.6396140864888972E-3</v>
      </c>
      <c r="H5850" s="68">
        <v>0.44920392209204801</v>
      </c>
      <c r="I5850" s="68">
        <v>3.2305510659412083E-2</v>
      </c>
      <c r="J5850" s="68">
        <v>0.5168509531620501</v>
      </c>
    </row>
    <row r="5851" spans="1:10" x14ac:dyDescent="0.25">
      <c r="A5851" s="76"/>
      <c r="B5851" s="76">
        <v>5847</v>
      </c>
      <c r="C5851" s="63" t="s">
        <v>21705</v>
      </c>
      <c r="D5851" s="63" t="s">
        <v>21706</v>
      </c>
      <c r="E5851" s="63" t="s">
        <v>21707</v>
      </c>
      <c r="F5851" s="63" t="s">
        <v>21708</v>
      </c>
      <c r="G5851" s="68">
        <v>1.9464484394400641E-2</v>
      </c>
      <c r="H5851" s="68">
        <v>0.43830356675064353</v>
      </c>
      <c r="I5851" s="68">
        <v>3.2197683477703964E-2</v>
      </c>
      <c r="J5851" s="68">
        <v>0.5100342653772505</v>
      </c>
    </row>
    <row r="5852" spans="1:10" x14ac:dyDescent="0.25">
      <c r="A5852" s="76"/>
      <c r="B5852" s="76">
        <v>5848</v>
      </c>
      <c r="C5852" s="63" t="s">
        <v>21709</v>
      </c>
      <c r="D5852" s="63" t="s">
        <v>21710</v>
      </c>
      <c r="E5852" s="63" t="s">
        <v>21711</v>
      </c>
      <c r="F5852" s="63" t="s">
        <v>21712</v>
      </c>
      <c r="G5852" s="68">
        <v>1.25453640334871E-2</v>
      </c>
      <c r="H5852" s="68">
        <v>0.44251514336936554</v>
      </c>
      <c r="I5852" s="68">
        <v>3.2239727545306296E-2</v>
      </c>
      <c r="J5852" s="68">
        <v>0.51269976505183934</v>
      </c>
    </row>
    <row r="5853" spans="1:10" x14ac:dyDescent="0.25">
      <c r="A5853" s="76"/>
      <c r="B5853" s="76">
        <v>5849</v>
      </c>
      <c r="C5853" s="63" t="s">
        <v>21713</v>
      </c>
      <c r="D5853" s="63" t="s">
        <v>21714</v>
      </c>
      <c r="E5853" s="63" t="s">
        <v>21715</v>
      </c>
      <c r="F5853" s="63" t="s">
        <v>21716</v>
      </c>
      <c r="G5853" s="68">
        <v>0.87665231775044594</v>
      </c>
      <c r="H5853" s="68">
        <v>4.0838537899606557E-2</v>
      </c>
      <c r="I5853" s="68">
        <v>2.6218263768982054E-2</v>
      </c>
      <c r="J5853" s="68">
        <v>5.6290880580965409E-2</v>
      </c>
    </row>
    <row r="5854" spans="1:10" x14ac:dyDescent="0.25">
      <c r="A5854" s="76"/>
      <c r="B5854" s="76">
        <v>5850</v>
      </c>
      <c r="C5854" s="63" t="s">
        <v>21717</v>
      </c>
      <c r="D5854" s="63" t="s">
        <v>21718</v>
      </c>
      <c r="E5854" s="63" t="s">
        <v>21719</v>
      </c>
      <c r="F5854" s="63" t="s">
        <v>21720</v>
      </c>
      <c r="G5854" s="68">
        <v>3.3474059935473696E-6</v>
      </c>
      <c r="H5854" s="68">
        <v>0.14733807557124512</v>
      </c>
      <c r="I5854" s="68">
        <v>2.8001962736174179E-2</v>
      </c>
      <c r="J5854" s="68">
        <v>0.82465661428658843</v>
      </c>
    </row>
    <row r="5855" spans="1:10" x14ac:dyDescent="0.25">
      <c r="A5855" s="76"/>
      <c r="B5855" s="76">
        <v>5851</v>
      </c>
      <c r="C5855" s="63" t="s">
        <v>21721</v>
      </c>
      <c r="D5855" s="63" t="s">
        <v>21722</v>
      </c>
      <c r="E5855" s="63" t="s">
        <v>21723</v>
      </c>
      <c r="F5855" s="63" t="s">
        <v>21724</v>
      </c>
      <c r="G5855" s="68">
        <v>4.5971252602767755E-3</v>
      </c>
      <c r="H5855" s="68">
        <v>0.44738406320805546</v>
      </c>
      <c r="I5855" s="68">
        <v>3.2287729535092284E-2</v>
      </c>
      <c r="J5855" s="68">
        <v>0.51573108199657713</v>
      </c>
    </row>
    <row r="5856" spans="1:10" x14ac:dyDescent="0.25">
      <c r="A5856" s="76"/>
      <c r="B5856" s="76">
        <v>5852</v>
      </c>
      <c r="C5856" s="63" t="s">
        <v>21725</v>
      </c>
      <c r="D5856" s="63" t="s">
        <v>21726</v>
      </c>
      <c r="E5856" s="63" t="s">
        <v>21727</v>
      </c>
      <c r="F5856" s="63" t="s">
        <v>21728</v>
      </c>
      <c r="G5856" s="68">
        <v>7.8825424818459501E-4</v>
      </c>
      <c r="H5856" s="68">
        <v>0.44972859337369064</v>
      </c>
      <c r="I5856" s="68">
        <v>3.2310621163306935E-2</v>
      </c>
      <c r="J5856" s="68">
        <v>0.51717253121481832</v>
      </c>
    </row>
    <row r="5857" spans="1:10" x14ac:dyDescent="0.25">
      <c r="A5857" s="76"/>
      <c r="B5857" s="76">
        <v>5853</v>
      </c>
      <c r="C5857" s="63" t="s">
        <v>21729</v>
      </c>
      <c r="D5857" s="63" t="s">
        <v>21730</v>
      </c>
      <c r="E5857" s="63" t="s">
        <v>21731</v>
      </c>
      <c r="F5857" s="63" t="s">
        <v>21732</v>
      </c>
      <c r="G5857" s="68">
        <v>1.7595511478433786E-3</v>
      </c>
      <c r="H5857" s="68">
        <v>0.47545757881434708</v>
      </c>
      <c r="I5857" s="68">
        <v>3.2679901377873508E-2</v>
      </c>
      <c r="J5857" s="68">
        <v>0.49010296865993619</v>
      </c>
    </row>
    <row r="5858" spans="1:10" x14ac:dyDescent="0.25">
      <c r="A5858" s="76"/>
      <c r="B5858" s="76">
        <v>5854</v>
      </c>
      <c r="C5858" s="63" t="s">
        <v>21733</v>
      </c>
      <c r="D5858" s="63" t="s">
        <v>21734</v>
      </c>
      <c r="E5858" s="63" t="s">
        <v>21733</v>
      </c>
      <c r="F5858" s="63" t="s">
        <v>21735</v>
      </c>
      <c r="G5858" s="68">
        <v>2.6469346025096759E-3</v>
      </c>
      <c r="H5858" s="68">
        <v>0.44858359636732414</v>
      </c>
      <c r="I5858" s="68">
        <v>3.2299459326186206E-2</v>
      </c>
      <c r="J5858" s="68">
        <v>0.51647000970397783</v>
      </c>
    </row>
    <row r="5859" spans="1:10" x14ac:dyDescent="0.25">
      <c r="A5859" s="76"/>
      <c r="B5859" s="76">
        <v>5855</v>
      </c>
      <c r="C5859" s="63" t="s">
        <v>21736</v>
      </c>
      <c r="D5859" s="63" t="s">
        <v>21737</v>
      </c>
      <c r="E5859" s="63" t="s">
        <v>21738</v>
      </c>
      <c r="F5859" s="63" t="s">
        <v>21739</v>
      </c>
      <c r="G5859" s="68">
        <v>4.0492391024179867E-4</v>
      </c>
      <c r="H5859" s="68">
        <v>0.44996494582989605</v>
      </c>
      <c r="I5859" s="68">
        <v>3.2312921030280259E-2</v>
      </c>
      <c r="J5859" s="68">
        <v>0.51731720922958391</v>
      </c>
    </row>
    <row r="5860" spans="1:10" x14ac:dyDescent="0.25">
      <c r="A5860" s="76"/>
      <c r="B5860" s="76">
        <v>5856</v>
      </c>
      <c r="C5860" s="63" t="s">
        <v>21740</v>
      </c>
      <c r="D5860" s="63" t="s">
        <v>21741</v>
      </c>
      <c r="E5860" s="63" t="s">
        <v>21742</v>
      </c>
      <c r="F5860" s="63" t="s">
        <v>21743</v>
      </c>
      <c r="G5860" s="68">
        <v>0.42194321336857565</v>
      </c>
      <c r="H5860" s="68">
        <v>0.23575945222067243</v>
      </c>
      <c r="I5860" s="68">
        <v>2.9476062996782296E-2</v>
      </c>
      <c r="J5860" s="68">
        <v>0.31282127141397031</v>
      </c>
    </row>
    <row r="5861" spans="1:10" x14ac:dyDescent="0.25">
      <c r="A5861" s="76"/>
      <c r="B5861" s="76">
        <v>5857</v>
      </c>
      <c r="C5861" s="63" t="s">
        <v>21744</v>
      </c>
      <c r="D5861" s="63" t="s">
        <v>21745</v>
      </c>
      <c r="E5861" s="63" t="s">
        <v>21746</v>
      </c>
      <c r="F5861" s="63" t="s">
        <v>21747</v>
      </c>
      <c r="G5861" s="68">
        <v>7.7594076961690845E-6</v>
      </c>
      <c r="H5861" s="68">
        <v>0.45020990367929015</v>
      </c>
      <c r="I5861" s="68">
        <v>3.2315303131733038E-2</v>
      </c>
      <c r="J5861" s="68">
        <v>0.51746703378128422</v>
      </c>
    </row>
    <row r="5862" spans="1:10" x14ac:dyDescent="0.25">
      <c r="A5862" s="76"/>
      <c r="B5862" s="76">
        <v>5858</v>
      </c>
      <c r="C5862" s="63" t="s">
        <v>21748</v>
      </c>
      <c r="D5862" s="63" t="s">
        <v>21749</v>
      </c>
      <c r="E5862" s="63" t="s">
        <v>21750</v>
      </c>
      <c r="F5862" s="63" t="s">
        <v>21751</v>
      </c>
      <c r="G5862" s="68">
        <v>1.4077672807743758E-3</v>
      </c>
      <c r="H5862" s="68">
        <v>0.4493467681366779</v>
      </c>
      <c r="I5862" s="68">
        <v>3.2306902734271149E-2</v>
      </c>
      <c r="J5862" s="68">
        <v>0.5169385618482768</v>
      </c>
    </row>
    <row r="5863" spans="1:10" x14ac:dyDescent="0.25">
      <c r="A5863" s="76"/>
      <c r="B5863" s="76">
        <v>5859</v>
      </c>
      <c r="C5863" s="63" t="s">
        <v>21752</v>
      </c>
      <c r="D5863" s="63" t="s">
        <v>21753</v>
      </c>
      <c r="E5863" s="63" t="s">
        <v>21754</v>
      </c>
      <c r="F5863" s="63" t="s">
        <v>21755</v>
      </c>
      <c r="G5863" s="68">
        <v>7.7594076961690845E-6</v>
      </c>
      <c r="H5863" s="68">
        <v>0.45020990367929015</v>
      </c>
      <c r="I5863" s="68">
        <v>3.2315303131733038E-2</v>
      </c>
      <c r="J5863" s="68">
        <v>0.51746703378128422</v>
      </c>
    </row>
    <row r="5864" spans="1:10" x14ac:dyDescent="0.25">
      <c r="A5864" s="76"/>
      <c r="B5864" s="76">
        <v>5860</v>
      </c>
      <c r="C5864" s="63" t="s">
        <v>21756</v>
      </c>
      <c r="D5864" s="63" t="s">
        <v>21757</v>
      </c>
      <c r="E5864" s="63" t="s">
        <v>21758</v>
      </c>
      <c r="F5864" s="63" t="s">
        <v>21759</v>
      </c>
      <c r="G5864" s="68">
        <v>9.3734630217501096E-4</v>
      </c>
      <c r="H5864" s="68">
        <v>0.10425670262382988</v>
      </c>
      <c r="I5864" s="68">
        <v>2.7387494274387806E-2</v>
      </c>
      <c r="J5864" s="68">
        <v>0.8674184567996075</v>
      </c>
    </row>
    <row r="5865" spans="1:10" x14ac:dyDescent="0.25">
      <c r="A5865" s="76"/>
      <c r="B5865" s="76">
        <v>5861</v>
      </c>
      <c r="C5865" s="63" t="s">
        <v>21760</v>
      </c>
      <c r="D5865" s="63" t="s">
        <v>21761</v>
      </c>
      <c r="E5865" s="63" t="s">
        <v>21762</v>
      </c>
      <c r="F5865" s="63" t="s">
        <v>21763</v>
      </c>
      <c r="G5865" s="68">
        <v>6.0590469895093401E-4</v>
      </c>
      <c r="H5865" s="68">
        <v>0.44984101686418065</v>
      </c>
      <c r="I5865" s="68">
        <v>3.2311715296497019E-2</v>
      </c>
      <c r="J5865" s="68">
        <v>0.51724136314037217</v>
      </c>
    </row>
    <row r="5866" spans="1:10" x14ac:dyDescent="0.25">
      <c r="A5866" s="76"/>
      <c r="B5866" s="76">
        <v>5862</v>
      </c>
      <c r="C5866" s="63" t="s">
        <v>21764</v>
      </c>
      <c r="D5866" s="63" t="s">
        <v>21765</v>
      </c>
      <c r="E5866" s="63" t="s">
        <v>21766</v>
      </c>
      <c r="F5866" s="63" t="s">
        <v>21767</v>
      </c>
      <c r="G5866" s="68">
        <v>0.12175132177332677</v>
      </c>
      <c r="H5866" s="68">
        <v>0.37948609912682862</v>
      </c>
      <c r="I5866" s="68">
        <v>3.1548820731923992E-2</v>
      </c>
      <c r="J5866" s="68">
        <v>0.46721375836792189</v>
      </c>
    </row>
    <row r="5867" spans="1:10" x14ac:dyDescent="0.25">
      <c r="A5867" s="76"/>
      <c r="B5867" s="76">
        <v>5863</v>
      </c>
      <c r="C5867" s="63" t="s">
        <v>21768</v>
      </c>
      <c r="D5867" s="63" t="s">
        <v>21769</v>
      </c>
      <c r="E5867" s="63" t="s">
        <v>21768</v>
      </c>
      <c r="F5867" s="63" t="s">
        <v>21770</v>
      </c>
      <c r="G5867" s="68">
        <v>0.9235226583565459</v>
      </c>
      <c r="H5867" s="68">
        <v>4.3144015372956292E-2</v>
      </c>
      <c r="I5867" s="68">
        <v>2.6257588754603489E-2</v>
      </c>
      <c r="J5867" s="68">
        <v>7.0757375158946364E-3</v>
      </c>
    </row>
    <row r="5868" spans="1:10" x14ac:dyDescent="0.25">
      <c r="A5868" s="76"/>
      <c r="B5868" s="76">
        <v>5864</v>
      </c>
      <c r="C5868" s="63" t="s">
        <v>21771</v>
      </c>
      <c r="D5868" s="63" t="s">
        <v>21772</v>
      </c>
      <c r="E5868" s="63" t="s">
        <v>21773</v>
      </c>
      <c r="F5868" s="63" t="s">
        <v>21774</v>
      </c>
      <c r="G5868" s="68">
        <v>7.6203791863076718E-4</v>
      </c>
      <c r="H5868" s="68">
        <v>0.44974475545886095</v>
      </c>
      <c r="I5868" s="68">
        <v>3.2310778476568089E-2</v>
      </c>
      <c r="J5868" s="68">
        <v>0.51718242814593995</v>
      </c>
    </row>
    <row r="5869" spans="1:10" x14ac:dyDescent="0.25">
      <c r="A5869" s="76"/>
      <c r="B5869" s="76">
        <v>5865</v>
      </c>
      <c r="C5869" s="63" t="s">
        <v>21775</v>
      </c>
      <c r="D5869" s="63" t="s">
        <v>21776</v>
      </c>
      <c r="E5869" s="63" t="s">
        <v>21777</v>
      </c>
      <c r="F5869" s="63" t="s">
        <v>21778</v>
      </c>
      <c r="G5869" s="68">
        <v>1.535433395071935E-6</v>
      </c>
      <c r="H5869" s="68">
        <v>2.2951121446582803E-2</v>
      </c>
      <c r="I5869" s="68">
        <v>2.6230509520277733E-2</v>
      </c>
      <c r="J5869" s="68">
        <v>0.95081683359974434</v>
      </c>
    </row>
    <row r="5870" spans="1:10" x14ac:dyDescent="0.25">
      <c r="A5870" s="76"/>
      <c r="B5870" s="76">
        <v>5866</v>
      </c>
      <c r="C5870" s="63"/>
      <c r="D5870" s="63" t="s">
        <v>21780</v>
      </c>
      <c r="E5870" s="63" t="s">
        <v>21781</v>
      </c>
      <c r="F5870" s="63" t="s">
        <v>21783</v>
      </c>
      <c r="G5870" s="68">
        <v>0.24871180531256853</v>
      </c>
      <c r="H5870" s="68">
        <v>0.31518617352143402</v>
      </c>
      <c r="I5870" s="68">
        <v>3.0689766363482002E-2</v>
      </c>
      <c r="J5870" s="68">
        <v>0.40541225480251597</v>
      </c>
    </row>
    <row r="5871" spans="1:10" x14ac:dyDescent="0.25">
      <c r="A5871" s="76"/>
      <c r="B5871" s="76">
        <v>5867</v>
      </c>
      <c r="C5871" s="63" t="s">
        <v>21785</v>
      </c>
      <c r="D5871" s="63" t="s">
        <v>21786</v>
      </c>
      <c r="E5871" s="63" t="s">
        <v>21787</v>
      </c>
      <c r="F5871" s="63" t="s">
        <v>21788</v>
      </c>
      <c r="G5871" s="68">
        <v>4.5871877754335072E-2</v>
      </c>
      <c r="H5871" s="68">
        <v>0.42247796757207923</v>
      </c>
      <c r="I5871" s="68">
        <v>3.2035005298654176E-2</v>
      </c>
      <c r="J5871" s="68">
        <v>0.49961514937493057</v>
      </c>
    </row>
    <row r="5872" spans="1:10" x14ac:dyDescent="0.25">
      <c r="A5872" s="76"/>
      <c r="B5872" s="76">
        <v>5868</v>
      </c>
      <c r="C5872" s="63" t="s">
        <v>21789</v>
      </c>
      <c r="D5872" s="63" t="s">
        <v>21790</v>
      </c>
      <c r="E5872" s="63" t="s">
        <v>21791</v>
      </c>
      <c r="F5872" s="63" t="s">
        <v>21792</v>
      </c>
      <c r="G5872" s="68">
        <v>9.1184323019283921E-6</v>
      </c>
      <c r="H5872" s="68">
        <v>0.54350321917043054</v>
      </c>
      <c r="I5872" s="68">
        <v>3.3643937190758179E-2</v>
      </c>
      <c r="J5872" s="68">
        <v>0.42284372520651237</v>
      </c>
    </row>
    <row r="5873" spans="1:10" x14ac:dyDescent="0.25">
      <c r="A5873" s="76"/>
      <c r="B5873" s="76">
        <v>5869</v>
      </c>
      <c r="C5873" s="63" t="s">
        <v>21793</v>
      </c>
      <c r="D5873" s="63" t="s">
        <v>21794</v>
      </c>
      <c r="E5873" s="63" t="s">
        <v>21795</v>
      </c>
      <c r="F5873" s="63" t="s">
        <v>21796</v>
      </c>
      <c r="G5873" s="68">
        <v>3.9810338224211348E-3</v>
      </c>
      <c r="H5873" s="68">
        <v>0.44776280729218498</v>
      </c>
      <c r="I5873" s="68">
        <v>3.2291437173446652E-2</v>
      </c>
      <c r="J5873" s="68">
        <v>0.51596472171195051</v>
      </c>
    </row>
    <row r="5874" spans="1:10" x14ac:dyDescent="0.25">
      <c r="A5874" s="76"/>
      <c r="B5874" s="76">
        <v>5870</v>
      </c>
      <c r="C5874" s="63" t="s">
        <v>21797</v>
      </c>
      <c r="D5874" s="63" t="s">
        <v>21798</v>
      </c>
      <c r="E5874" s="63" t="s">
        <v>21799</v>
      </c>
      <c r="F5874" s="63" t="s">
        <v>21800</v>
      </c>
      <c r="G5874" s="68">
        <v>6.4653915505727662E-3</v>
      </c>
      <c r="H5874" s="68">
        <v>0.4462367049982055</v>
      </c>
      <c r="I5874" s="68">
        <v>3.227647477452629E-2</v>
      </c>
      <c r="J5874" s="68">
        <v>0.5150214286766982</v>
      </c>
    </row>
    <row r="5875" spans="1:10" x14ac:dyDescent="0.25">
      <c r="A5875" s="76"/>
      <c r="B5875" s="76">
        <v>5871</v>
      </c>
      <c r="C5875" s="63" t="s">
        <v>21801</v>
      </c>
      <c r="D5875" s="63" t="s">
        <v>21802</v>
      </c>
      <c r="E5875" s="63" t="s">
        <v>21803</v>
      </c>
      <c r="F5875" s="63" t="s">
        <v>21804</v>
      </c>
      <c r="G5875" s="68">
        <v>2.2569991692149353E-2</v>
      </c>
      <c r="H5875" s="68">
        <v>0.43642171656662582</v>
      </c>
      <c r="I5875" s="68">
        <v>3.2178734679680819E-2</v>
      </c>
      <c r="J5875" s="68">
        <v>0.50882955706154454</v>
      </c>
    </row>
    <row r="5876" spans="1:10" x14ac:dyDescent="0.25">
      <c r="A5876" s="76"/>
      <c r="B5876" s="76">
        <v>5872</v>
      </c>
      <c r="C5876" s="63" t="s">
        <v>21805</v>
      </c>
      <c r="D5876" s="63" t="s">
        <v>21806</v>
      </c>
      <c r="E5876" s="63" t="s">
        <v>21807</v>
      </c>
      <c r="F5876" s="63" t="s">
        <v>21808</v>
      </c>
      <c r="G5876" s="68">
        <v>3.2519530912943702E-3</v>
      </c>
      <c r="H5876" s="68">
        <v>0.34497222607501937</v>
      </c>
      <c r="I5876" s="68">
        <v>3.0823946458001315E-2</v>
      </c>
      <c r="J5876" s="68">
        <v>0.62095187437568267</v>
      </c>
    </row>
    <row r="5877" spans="1:10" x14ac:dyDescent="0.25">
      <c r="A5877" s="76"/>
      <c r="B5877" s="76">
        <v>5873</v>
      </c>
      <c r="C5877" s="63" t="s">
        <v>21809</v>
      </c>
      <c r="D5877" s="63" t="s">
        <v>21810</v>
      </c>
      <c r="E5877" s="63" t="s">
        <v>21811</v>
      </c>
      <c r="F5877" s="63" t="s">
        <v>21812</v>
      </c>
      <c r="G5877" s="68">
        <v>9.0410858567474829E-6</v>
      </c>
      <c r="H5877" s="68">
        <v>0.53819359763613239</v>
      </c>
      <c r="I5877" s="68">
        <v>3.3568320368975571E-2</v>
      </c>
      <c r="J5877" s="68">
        <v>0.42822904090903713</v>
      </c>
    </row>
    <row r="5878" spans="1:10" x14ac:dyDescent="0.25">
      <c r="A5878" s="76"/>
      <c r="B5878" s="76">
        <v>5874</v>
      </c>
      <c r="C5878" s="63" t="s">
        <v>21813</v>
      </c>
      <c r="D5878" s="63" t="s">
        <v>21814</v>
      </c>
      <c r="E5878" s="63" t="s">
        <v>21815</v>
      </c>
      <c r="F5878" s="63" t="s">
        <v>21816</v>
      </c>
      <c r="G5878" s="68">
        <v>4.1787355833897234E-2</v>
      </c>
      <c r="H5878" s="68">
        <v>0.42489880367309463</v>
      </c>
      <c r="I5878" s="68">
        <v>3.2060396591822977E-2</v>
      </c>
      <c r="J5878" s="68">
        <v>0.50125344390118509</v>
      </c>
    </row>
    <row r="5879" spans="1:10" x14ac:dyDescent="0.25">
      <c r="A5879" s="76"/>
      <c r="B5879" s="76">
        <v>5875</v>
      </c>
      <c r="C5879" s="63" t="s">
        <v>21817</v>
      </c>
      <c r="D5879" s="63" t="s">
        <v>21818</v>
      </c>
      <c r="E5879" s="63" t="s">
        <v>21819</v>
      </c>
      <c r="F5879" s="63" t="s">
        <v>21820</v>
      </c>
      <c r="G5879" s="68">
        <v>0.92596030756450698</v>
      </c>
      <c r="H5879" s="68">
        <v>4.3261844204185974E-2</v>
      </c>
      <c r="I5879" s="68">
        <v>2.6259598228846683E-2</v>
      </c>
      <c r="J5879" s="68">
        <v>4.5182500024599764E-3</v>
      </c>
    </row>
    <row r="5880" spans="1:10" x14ac:dyDescent="0.25">
      <c r="A5880" s="76"/>
      <c r="B5880" s="76">
        <v>5876</v>
      </c>
      <c r="C5880" s="63" t="s">
        <v>21821</v>
      </c>
      <c r="D5880" s="63" t="s">
        <v>21822</v>
      </c>
      <c r="E5880" s="63" t="s">
        <v>21823</v>
      </c>
      <c r="F5880" s="63" t="s">
        <v>21824</v>
      </c>
      <c r="G5880" s="68">
        <v>0.76936470250865585</v>
      </c>
      <c r="H5880" s="68">
        <v>8.5965745448249753E-2</v>
      </c>
      <c r="I5880" s="68">
        <v>2.6992704920662032E-2</v>
      </c>
      <c r="J5880" s="68">
        <v>0.11767684712243211</v>
      </c>
    </row>
    <row r="5881" spans="1:10" x14ac:dyDescent="0.25">
      <c r="A5881" s="76"/>
      <c r="B5881" s="76">
        <v>5877</v>
      </c>
      <c r="C5881" s="63" t="s">
        <v>21825</v>
      </c>
      <c r="D5881" s="63" t="s">
        <v>21826</v>
      </c>
      <c r="E5881" s="63" t="s">
        <v>21827</v>
      </c>
      <c r="F5881" s="63" t="s">
        <v>21828</v>
      </c>
      <c r="G5881" s="68">
        <v>4.0719807065325835E-3</v>
      </c>
      <c r="H5881" s="68">
        <v>0.44770688549755194</v>
      </c>
      <c r="I5881" s="68">
        <v>3.2290889973669336E-2</v>
      </c>
      <c r="J5881" s="68">
        <v>0.51593024382224484</v>
      </c>
    </row>
    <row r="5882" spans="1:10" x14ac:dyDescent="0.25">
      <c r="A5882" s="76"/>
      <c r="B5882" s="76">
        <v>5878</v>
      </c>
      <c r="C5882" s="63" t="s">
        <v>21829</v>
      </c>
      <c r="D5882" s="63" t="s">
        <v>21830</v>
      </c>
      <c r="E5882" s="63" t="s">
        <v>21831</v>
      </c>
      <c r="F5882" s="63" t="s">
        <v>21832</v>
      </c>
      <c r="G5882" s="68">
        <v>3.853134466731301E-4</v>
      </c>
      <c r="H5882" s="68">
        <v>0.44997703910771891</v>
      </c>
      <c r="I5882" s="68">
        <v>3.231303866763751E-2</v>
      </c>
      <c r="J5882" s="68">
        <v>0.51732460877797026</v>
      </c>
    </row>
    <row r="5883" spans="1:10" x14ac:dyDescent="0.25">
      <c r="A5883" s="76"/>
      <c r="B5883" s="76">
        <v>5879</v>
      </c>
      <c r="C5883" s="63" t="s">
        <v>21833</v>
      </c>
      <c r="D5883" s="63" t="s">
        <v>21834</v>
      </c>
      <c r="E5883" s="63" t="s">
        <v>21835</v>
      </c>
      <c r="F5883" s="63" t="s">
        <v>21836</v>
      </c>
      <c r="G5883" s="68">
        <v>0.87260169264714416</v>
      </c>
      <c r="H5883" s="68">
        <v>4.253568682018239E-2</v>
      </c>
      <c r="I5883" s="68">
        <v>2.6247559264031207E-2</v>
      </c>
      <c r="J5883" s="68">
        <v>5.8615061268641869E-2</v>
      </c>
    </row>
    <row r="5884" spans="1:10" x14ac:dyDescent="0.25">
      <c r="A5884" s="76"/>
      <c r="B5884" s="76">
        <v>5880</v>
      </c>
      <c r="C5884" s="63" t="s">
        <v>21837</v>
      </c>
      <c r="D5884" s="63" t="s">
        <v>21838</v>
      </c>
      <c r="E5884" s="63" t="s">
        <v>21839</v>
      </c>
      <c r="F5884" s="63" t="s">
        <v>21840</v>
      </c>
      <c r="G5884" s="68">
        <v>2.6191667521670056E-2</v>
      </c>
      <c r="H5884" s="68">
        <v>0.43423384560213263</v>
      </c>
      <c r="I5884" s="68">
        <v>3.2156575089273505E-2</v>
      </c>
      <c r="J5884" s="68">
        <v>0.50741791178692131</v>
      </c>
    </row>
    <row r="5885" spans="1:10" x14ac:dyDescent="0.25">
      <c r="A5885" s="76"/>
      <c r="B5885" s="76">
        <v>5881</v>
      </c>
      <c r="C5885" s="63"/>
      <c r="D5885" s="63" t="s">
        <v>21842</v>
      </c>
      <c r="E5885" s="63" t="s">
        <v>21843</v>
      </c>
      <c r="F5885" s="63" t="s">
        <v>23749</v>
      </c>
      <c r="G5885" s="68">
        <v>7.7594076961690828E-6</v>
      </c>
      <c r="H5885" s="68">
        <v>0.45020990367929015</v>
      </c>
      <c r="I5885" s="68">
        <v>3.2315303131733038E-2</v>
      </c>
      <c r="J5885" s="68">
        <v>0.51746703378128422</v>
      </c>
    </row>
    <row r="5886" spans="1:10" x14ac:dyDescent="0.25">
      <c r="A5886" s="76"/>
      <c r="B5886" s="76">
        <v>5882</v>
      </c>
      <c r="C5886" s="63" t="s">
        <v>21847</v>
      </c>
      <c r="D5886" s="63" t="s">
        <v>21848</v>
      </c>
      <c r="E5886" s="63" t="s">
        <v>21849</v>
      </c>
      <c r="F5886" s="63" t="s">
        <v>21850</v>
      </c>
      <c r="G5886" s="68">
        <v>0.8766495601572255</v>
      </c>
      <c r="H5886" s="68">
        <v>4.0839693120646794E-2</v>
      </c>
      <c r="I5886" s="68">
        <v>2.6218283714350268E-2</v>
      </c>
      <c r="J5886" s="68">
        <v>5.6292463007777925E-2</v>
      </c>
    </row>
    <row r="5887" spans="1:10" x14ac:dyDescent="0.25">
      <c r="A5887" s="76"/>
      <c r="B5887" s="76">
        <v>5883</v>
      </c>
      <c r="C5887" s="63" t="s">
        <v>21851</v>
      </c>
      <c r="D5887" s="63" t="s">
        <v>21852</v>
      </c>
      <c r="E5887" s="63" t="s">
        <v>21853</v>
      </c>
      <c r="F5887" s="63" t="s">
        <v>21854</v>
      </c>
      <c r="G5887" s="68">
        <v>7.7594076961690845E-6</v>
      </c>
      <c r="H5887" s="68">
        <v>0.45020990367929015</v>
      </c>
      <c r="I5887" s="68">
        <v>3.2315303131733038E-2</v>
      </c>
      <c r="J5887" s="68">
        <v>0.51746703378128422</v>
      </c>
    </row>
    <row r="5888" spans="1:10" x14ac:dyDescent="0.25">
      <c r="A5888" s="76"/>
      <c r="B5888" s="76">
        <v>5884</v>
      </c>
      <c r="C5888" s="63" t="s">
        <v>21855</v>
      </c>
      <c r="D5888" s="63" t="s">
        <v>21856</v>
      </c>
      <c r="E5888" s="63" t="s">
        <v>21857</v>
      </c>
      <c r="F5888" s="63" t="s">
        <v>21858</v>
      </c>
      <c r="G5888" s="68">
        <v>7.7594076961690845E-6</v>
      </c>
      <c r="H5888" s="68">
        <v>0.45020990367929015</v>
      </c>
      <c r="I5888" s="68">
        <v>3.2315303131733038E-2</v>
      </c>
      <c r="J5888" s="68">
        <v>0.51746703378128422</v>
      </c>
    </row>
    <row r="5889" spans="1:10" x14ac:dyDescent="0.25">
      <c r="A5889" s="76"/>
      <c r="B5889" s="76">
        <v>5885</v>
      </c>
      <c r="C5889" s="63" t="s">
        <v>21859</v>
      </c>
      <c r="D5889" s="63" t="s">
        <v>21860</v>
      </c>
      <c r="E5889" s="63" t="s">
        <v>21861</v>
      </c>
      <c r="F5889" s="63" t="s">
        <v>21862</v>
      </c>
      <c r="G5889" s="68">
        <v>2.4057641820259427E-4</v>
      </c>
      <c r="H5889" s="68">
        <v>0.14062590291994506</v>
      </c>
      <c r="I5889" s="68">
        <v>2.7906360842191721E-2</v>
      </c>
      <c r="J5889" s="68">
        <v>0.83122715981966033</v>
      </c>
    </row>
    <row r="5890" spans="1:10" x14ac:dyDescent="0.25">
      <c r="A5890" s="76"/>
      <c r="B5890" s="76">
        <v>5886</v>
      </c>
      <c r="C5890" s="63" t="s">
        <v>21863</v>
      </c>
      <c r="D5890" s="63" t="s">
        <v>21864</v>
      </c>
      <c r="E5890" s="63" t="s">
        <v>21865</v>
      </c>
      <c r="F5890" s="63" t="s">
        <v>21866</v>
      </c>
      <c r="G5890" s="68">
        <v>5.0493939832049241E-4</v>
      </c>
      <c r="H5890" s="68">
        <v>0.14053927030620081</v>
      </c>
      <c r="I5890" s="68">
        <v>2.7905114394063596E-2</v>
      </c>
      <c r="J5890" s="68">
        <v>0.83105067590141468</v>
      </c>
    </row>
    <row r="5891" spans="1:10" x14ac:dyDescent="0.25">
      <c r="A5891" s="76"/>
      <c r="B5891" s="76">
        <v>5887</v>
      </c>
      <c r="C5891" s="63" t="s">
        <v>21867</v>
      </c>
      <c r="D5891" s="63" t="s">
        <v>21868</v>
      </c>
      <c r="E5891" s="63" t="s">
        <v>21867</v>
      </c>
      <c r="F5891" s="63" t="s">
        <v>21869</v>
      </c>
      <c r="G5891" s="68">
        <v>0.87663382943832668</v>
      </c>
      <c r="H5891" s="68">
        <v>4.0846283095315655E-2</v>
      </c>
      <c r="I5891" s="68">
        <v>2.6218397492868827E-2</v>
      </c>
      <c r="J5891" s="68">
        <v>5.6301489973488786E-2</v>
      </c>
    </row>
    <row r="5892" spans="1:10" x14ac:dyDescent="0.25">
      <c r="A5892" s="76"/>
      <c r="B5892" s="76">
        <v>5888</v>
      </c>
      <c r="C5892" s="63" t="s">
        <v>21870</v>
      </c>
      <c r="D5892" s="63" t="s">
        <v>21871</v>
      </c>
      <c r="E5892" s="63" t="s">
        <v>21872</v>
      </c>
      <c r="F5892" s="63" t="s">
        <v>21873</v>
      </c>
      <c r="G5892" s="68">
        <v>8.1230994622682724E-4</v>
      </c>
      <c r="H5892" s="68">
        <v>0.16584630637617542</v>
      </c>
      <c r="I5892" s="68">
        <v>2.8265910968846147E-2</v>
      </c>
      <c r="J5892" s="68">
        <v>0.80507547270875268</v>
      </c>
    </row>
    <row r="5893" spans="1:10" x14ac:dyDescent="0.25">
      <c r="A5893" s="76"/>
      <c r="B5893" s="76">
        <v>5889</v>
      </c>
      <c r="C5893" s="63" t="s">
        <v>21874</v>
      </c>
      <c r="D5893" s="63" t="s">
        <v>21875</v>
      </c>
      <c r="E5893" s="63" t="s">
        <v>21876</v>
      </c>
      <c r="F5893" s="63" t="s">
        <v>21877</v>
      </c>
      <c r="G5893" s="68">
        <v>0.35641725672759383</v>
      </c>
      <c r="H5893" s="68">
        <v>0.2651466744580061</v>
      </c>
      <c r="I5893" s="68">
        <v>2.9938322238227847E-2</v>
      </c>
      <c r="J5893" s="68">
        <v>0.34849774657617133</v>
      </c>
    </row>
    <row r="5894" spans="1:10" x14ac:dyDescent="0.25">
      <c r="A5894" s="76"/>
      <c r="B5894" s="76">
        <v>5890</v>
      </c>
      <c r="C5894" s="63" t="s">
        <v>21878</v>
      </c>
      <c r="D5894" s="63" t="s">
        <v>21879</v>
      </c>
      <c r="E5894" s="63" t="s">
        <v>21880</v>
      </c>
      <c r="F5894" s="63" t="s">
        <v>21881</v>
      </c>
      <c r="G5894" s="68">
        <v>2.1508742756336089E-3</v>
      </c>
      <c r="H5894" s="68">
        <v>0.44888901655451952</v>
      </c>
      <c r="I5894" s="68">
        <v>3.2302439965574137E-2</v>
      </c>
      <c r="J5894" s="68">
        <v>0.51665766920427192</v>
      </c>
    </row>
    <row r="5895" spans="1:10" x14ac:dyDescent="0.25">
      <c r="A5895" s="76"/>
      <c r="B5895" s="76">
        <v>5891</v>
      </c>
      <c r="C5895" s="63" t="s">
        <v>21882</v>
      </c>
      <c r="D5895" s="63" t="s">
        <v>21883</v>
      </c>
      <c r="E5895" s="63" t="s">
        <v>21884</v>
      </c>
      <c r="F5895" s="63" t="s">
        <v>21885</v>
      </c>
      <c r="G5895" s="68">
        <v>1.4244956187012834E-3</v>
      </c>
      <c r="H5895" s="68">
        <v>0.70330594667967095</v>
      </c>
      <c r="I5895" s="68">
        <v>3.5924625776833224E-2</v>
      </c>
      <c r="J5895" s="68">
        <v>0.25934493192479574</v>
      </c>
    </row>
    <row r="5896" spans="1:10" x14ac:dyDescent="0.25">
      <c r="A5896" s="76"/>
      <c r="B5896" s="76">
        <v>5892</v>
      </c>
      <c r="C5896" s="63" t="s">
        <v>21886</v>
      </c>
      <c r="D5896" s="63" t="s">
        <v>21887</v>
      </c>
      <c r="E5896" s="63" t="s">
        <v>21888</v>
      </c>
      <c r="F5896" s="63" t="s">
        <v>21889</v>
      </c>
      <c r="G5896" s="68">
        <v>7.7594076961690845E-6</v>
      </c>
      <c r="H5896" s="68">
        <v>0.45020990367929015</v>
      </c>
      <c r="I5896" s="68">
        <v>3.2315303131733038E-2</v>
      </c>
      <c r="J5896" s="68">
        <v>0.51746703378128422</v>
      </c>
    </row>
    <row r="5897" spans="1:10" x14ac:dyDescent="0.25">
      <c r="A5897" s="76"/>
      <c r="B5897" s="76">
        <v>5893</v>
      </c>
      <c r="C5897" s="63" t="s">
        <v>21890</v>
      </c>
      <c r="D5897" s="63" t="s">
        <v>21891</v>
      </c>
      <c r="E5897" s="63" t="s">
        <v>21892</v>
      </c>
      <c r="F5897" s="63" t="s">
        <v>21893</v>
      </c>
      <c r="G5897" s="68">
        <v>1.2823397501094336E-2</v>
      </c>
      <c r="H5897" s="68">
        <v>0.49486404963087183</v>
      </c>
      <c r="I5897" s="68">
        <v>3.2988401424031574E-2</v>
      </c>
      <c r="J5897" s="68">
        <v>0.45932415144400129</v>
      </c>
    </row>
    <row r="5898" spans="1:10" x14ac:dyDescent="0.25">
      <c r="A5898" s="76"/>
      <c r="B5898" s="76">
        <v>5894</v>
      </c>
      <c r="C5898" s="63" t="s">
        <v>21894</v>
      </c>
      <c r="D5898" s="63" t="s">
        <v>21895</v>
      </c>
      <c r="E5898" s="63" t="s">
        <v>21896</v>
      </c>
      <c r="F5898" s="63" t="s">
        <v>21897</v>
      </c>
      <c r="G5898" s="68">
        <v>1.3224574575124701E-5</v>
      </c>
      <c r="H5898" s="68">
        <v>0.82537863549578949</v>
      </c>
      <c r="I5898" s="68">
        <v>3.7658257794117217E-2</v>
      </c>
      <c r="J5898" s="68">
        <v>0.13694988213552339</v>
      </c>
    </row>
    <row r="5899" spans="1:10" x14ac:dyDescent="0.25">
      <c r="A5899" s="76"/>
      <c r="B5899" s="76">
        <v>5895</v>
      </c>
      <c r="C5899" s="63" t="s">
        <v>21898</v>
      </c>
      <c r="D5899" s="63" t="s">
        <v>21899</v>
      </c>
      <c r="E5899" s="63" t="s">
        <v>21900</v>
      </c>
      <c r="F5899" s="63" t="s">
        <v>21901</v>
      </c>
      <c r="G5899" s="68">
        <v>0.87664152698541453</v>
      </c>
      <c r="H5899" s="68">
        <v>4.0843058407669067E-2</v>
      </c>
      <c r="I5899" s="68">
        <v>2.6218341817385873E-2</v>
      </c>
      <c r="J5899" s="68">
        <v>5.6297072789530646E-2</v>
      </c>
    </row>
    <row r="5900" spans="1:10" x14ac:dyDescent="0.25">
      <c r="A5900" s="76"/>
      <c r="B5900" s="76">
        <v>5896</v>
      </c>
      <c r="C5900" s="63"/>
      <c r="D5900" s="63" t="s">
        <v>21903</v>
      </c>
      <c r="E5900" s="63" t="s">
        <v>21904</v>
      </c>
      <c r="F5900" s="63" t="s">
        <v>21906</v>
      </c>
      <c r="G5900" s="68">
        <v>7.7594076961690845E-6</v>
      </c>
      <c r="H5900" s="68">
        <v>0.45020990367929015</v>
      </c>
      <c r="I5900" s="68">
        <v>3.2315303131733038E-2</v>
      </c>
      <c r="J5900" s="68">
        <v>0.51746703378128422</v>
      </c>
    </row>
    <row r="5901" spans="1:10" x14ac:dyDescent="0.25">
      <c r="A5901" s="76"/>
      <c r="B5901" s="76">
        <v>5897</v>
      </c>
      <c r="C5901" s="63" t="s">
        <v>21908</v>
      </c>
      <c r="D5901" s="63" t="s">
        <v>21909</v>
      </c>
      <c r="E5901" s="63" t="s">
        <v>21910</v>
      </c>
      <c r="F5901" s="63" t="s">
        <v>21911</v>
      </c>
      <c r="G5901" s="68">
        <v>1.7213051812092295E-3</v>
      </c>
      <c r="H5901" s="68">
        <v>0.44915359665734994</v>
      </c>
      <c r="I5901" s="68">
        <v>3.2305020099189563E-2</v>
      </c>
      <c r="J5901" s="68">
        <v>0.51682007806224994</v>
      </c>
    </row>
    <row r="5902" spans="1:10" x14ac:dyDescent="0.25">
      <c r="A5902" s="76"/>
      <c r="B5902" s="76">
        <v>5898</v>
      </c>
      <c r="C5902" s="63" t="s">
        <v>21912</v>
      </c>
      <c r="D5902" s="63" t="s">
        <v>21913</v>
      </c>
      <c r="E5902" s="63" t="s">
        <v>21914</v>
      </c>
      <c r="F5902" s="63" t="s">
        <v>21915</v>
      </c>
      <c r="G5902" s="68">
        <v>8.2255906014397394E-4</v>
      </c>
      <c r="H5902" s="68">
        <v>0.13626360575380836</v>
      </c>
      <c r="I5902" s="68">
        <v>2.7844130255614889E-2</v>
      </c>
      <c r="J5902" s="68">
        <v>0.83506970493043264</v>
      </c>
    </row>
    <row r="5903" spans="1:10" x14ac:dyDescent="0.25">
      <c r="A5903" s="76"/>
      <c r="B5903" s="76">
        <v>5899</v>
      </c>
      <c r="C5903" s="63" t="s">
        <v>21916</v>
      </c>
      <c r="D5903" s="63" t="s">
        <v>21917</v>
      </c>
      <c r="E5903" s="63" t="s">
        <v>21918</v>
      </c>
      <c r="F5903" s="63" t="s">
        <v>21919</v>
      </c>
      <c r="G5903" s="68">
        <v>7.7594076961690845E-6</v>
      </c>
      <c r="H5903" s="68">
        <v>0.45020990367929015</v>
      </c>
      <c r="I5903" s="68">
        <v>3.2315303131733038E-2</v>
      </c>
      <c r="J5903" s="68">
        <v>0.51746703378128422</v>
      </c>
    </row>
    <row r="5904" spans="1:10" x14ac:dyDescent="0.25">
      <c r="A5904" s="76"/>
      <c r="B5904" s="76">
        <v>5900</v>
      </c>
      <c r="C5904" s="63" t="s">
        <v>21920</v>
      </c>
      <c r="D5904" s="63" t="s">
        <v>21921</v>
      </c>
      <c r="E5904" s="63" t="s">
        <v>21922</v>
      </c>
      <c r="F5904" s="63" t="s">
        <v>21923</v>
      </c>
      <c r="G5904" s="68">
        <v>7.7594076961690845E-6</v>
      </c>
      <c r="H5904" s="68">
        <v>0.45020990367929015</v>
      </c>
      <c r="I5904" s="68">
        <v>3.2315303131733038E-2</v>
      </c>
      <c r="J5904" s="68">
        <v>0.51746703378128422</v>
      </c>
    </row>
    <row r="5905" spans="1:10" x14ac:dyDescent="0.25">
      <c r="A5905" s="76"/>
      <c r="B5905" s="76">
        <v>5901</v>
      </c>
      <c r="C5905" s="63"/>
      <c r="D5905" s="63" t="s">
        <v>21925</v>
      </c>
      <c r="E5905" s="63" t="s">
        <v>21926</v>
      </c>
      <c r="F5905" s="63" t="s">
        <v>21928</v>
      </c>
      <c r="G5905" s="68">
        <v>6.3335303885319936E-6</v>
      </c>
      <c r="H5905" s="68">
        <v>0.35232733337901051</v>
      </c>
      <c r="I5905" s="68">
        <v>3.0921311332843412E-2</v>
      </c>
      <c r="J5905" s="68">
        <v>0.6167450217577598</v>
      </c>
    </row>
    <row r="5906" spans="1:10" x14ac:dyDescent="0.25">
      <c r="A5906" s="76"/>
      <c r="B5906" s="76">
        <v>5902</v>
      </c>
      <c r="C5906" s="63" t="s">
        <v>21931</v>
      </c>
      <c r="D5906" s="63" t="s">
        <v>21932</v>
      </c>
      <c r="E5906" s="63" t="s">
        <v>21933</v>
      </c>
      <c r="F5906" s="63" t="s">
        <v>21935</v>
      </c>
      <c r="G5906" s="68">
        <v>7.7594076961690845E-6</v>
      </c>
      <c r="H5906" s="68">
        <v>0.45020990367929015</v>
      </c>
      <c r="I5906" s="68">
        <v>3.2315303131733038E-2</v>
      </c>
      <c r="J5906" s="68">
        <v>0.51746703378128422</v>
      </c>
    </row>
    <row r="5907" spans="1:10" x14ac:dyDescent="0.25">
      <c r="A5907" s="76"/>
      <c r="B5907" s="76">
        <v>5903</v>
      </c>
      <c r="C5907" s="63" t="s">
        <v>21937</v>
      </c>
      <c r="D5907" s="63" t="s">
        <v>21938</v>
      </c>
      <c r="E5907" s="63" t="s">
        <v>21939</v>
      </c>
      <c r="F5907" s="63" t="s">
        <v>21940</v>
      </c>
      <c r="G5907" s="68">
        <v>5.7145389031140852E-3</v>
      </c>
      <c r="H5907" s="68">
        <v>0.44669761488604565</v>
      </c>
      <c r="I5907" s="68">
        <v>3.2281000127417026E-2</v>
      </c>
      <c r="J5907" s="68">
        <v>0.51530684608342026</v>
      </c>
    </row>
    <row r="5908" spans="1:10" x14ac:dyDescent="0.25">
      <c r="A5908" s="76"/>
      <c r="B5908" s="76">
        <v>5904</v>
      </c>
      <c r="C5908" s="63" t="s">
        <v>21941</v>
      </c>
      <c r="D5908" s="63" t="s">
        <v>21942</v>
      </c>
      <c r="E5908" s="63" t="s">
        <v>21943</v>
      </c>
      <c r="F5908" s="63" t="s">
        <v>21944</v>
      </c>
      <c r="G5908" s="68">
        <v>8.358870974833562E-3</v>
      </c>
      <c r="H5908" s="68">
        <v>0.44507566504686497</v>
      </c>
      <c r="I5908" s="68">
        <v>3.2265050399784327E-2</v>
      </c>
      <c r="J5908" s="68">
        <v>0.51430041357851974</v>
      </c>
    </row>
    <row r="5909" spans="1:10" x14ac:dyDescent="0.25">
      <c r="A5909" s="76"/>
      <c r="B5909" s="76">
        <v>5905</v>
      </c>
      <c r="C5909" s="63" t="s">
        <v>21945</v>
      </c>
      <c r="D5909" s="63" t="s">
        <v>21946</v>
      </c>
      <c r="E5909" s="63" t="s">
        <v>21947</v>
      </c>
      <c r="F5909" s="63" t="s">
        <v>21948</v>
      </c>
      <c r="G5909" s="68">
        <v>8.358870974833562E-3</v>
      </c>
      <c r="H5909" s="68">
        <v>0.44507566504686497</v>
      </c>
      <c r="I5909" s="68">
        <v>3.2265050399784327E-2</v>
      </c>
      <c r="J5909" s="68">
        <v>0.51430041357851974</v>
      </c>
    </row>
    <row r="5910" spans="1:10" x14ac:dyDescent="0.25">
      <c r="A5910" s="76"/>
      <c r="B5910" s="76">
        <v>5906</v>
      </c>
      <c r="C5910" s="63" t="s">
        <v>21949</v>
      </c>
      <c r="D5910" s="63" t="s">
        <v>21950</v>
      </c>
      <c r="E5910" s="63" t="s">
        <v>21951</v>
      </c>
      <c r="F5910" s="63" t="s">
        <v>21952</v>
      </c>
      <c r="G5910" s="68">
        <v>1.7670146380606821E-3</v>
      </c>
      <c r="H5910" s="68">
        <v>0.44912543898155638</v>
      </c>
      <c r="I5910" s="68">
        <v>3.2304745596573425E-2</v>
      </c>
      <c r="J5910" s="68">
        <v>0.51680280078380947</v>
      </c>
    </row>
    <row r="5911" spans="1:10" x14ac:dyDescent="0.25">
      <c r="A5911" s="76"/>
      <c r="B5911" s="76">
        <v>5907</v>
      </c>
      <c r="C5911" s="63" t="s">
        <v>21953</v>
      </c>
      <c r="D5911" s="63" t="s">
        <v>21954</v>
      </c>
      <c r="E5911" s="63" t="s">
        <v>21955</v>
      </c>
      <c r="F5911" s="63" t="s">
        <v>21956</v>
      </c>
      <c r="G5911" s="68">
        <v>7.7594076961690845E-6</v>
      </c>
      <c r="H5911" s="68">
        <v>0.45020990367929015</v>
      </c>
      <c r="I5911" s="68">
        <v>3.2315303131733038E-2</v>
      </c>
      <c r="J5911" s="68">
        <v>0.51746703378128422</v>
      </c>
    </row>
    <row r="5912" spans="1:10" x14ac:dyDescent="0.25">
      <c r="A5912" s="76"/>
      <c r="B5912" s="76">
        <v>5908</v>
      </c>
      <c r="C5912" s="63" t="s">
        <v>21957</v>
      </c>
      <c r="D5912" s="63" t="s">
        <v>21958</v>
      </c>
      <c r="E5912" s="63" t="s">
        <v>21959</v>
      </c>
      <c r="F5912" s="63" t="s">
        <v>21960</v>
      </c>
      <c r="G5912" s="68">
        <v>2.4322469498628684E-3</v>
      </c>
      <c r="H5912" s="68">
        <v>0.44871576284471781</v>
      </c>
      <c r="I5912" s="68">
        <v>3.2300749452998039E-2</v>
      </c>
      <c r="J5912" s="68">
        <v>0.51655124075241809</v>
      </c>
    </row>
    <row r="5913" spans="1:10" x14ac:dyDescent="0.25">
      <c r="A5913" s="76"/>
      <c r="B5913" s="76">
        <v>5909</v>
      </c>
      <c r="C5913" s="63"/>
      <c r="D5913" s="63" t="s">
        <v>21962</v>
      </c>
      <c r="E5913" s="63" t="s">
        <v>21963</v>
      </c>
      <c r="F5913" s="63" t="s">
        <v>21965</v>
      </c>
      <c r="G5913" s="68">
        <v>1.5488739526528024E-3</v>
      </c>
      <c r="H5913" s="68">
        <v>0.44925982599089237</v>
      </c>
      <c r="I5913" s="68">
        <v>3.2306055520952788E-2</v>
      </c>
      <c r="J5913" s="68">
        <v>0.51688524453550289</v>
      </c>
    </row>
    <row r="5914" spans="1:10" x14ac:dyDescent="0.25">
      <c r="A5914" s="76"/>
      <c r="B5914" s="76">
        <v>5910</v>
      </c>
      <c r="C5914" s="63" t="s">
        <v>21967</v>
      </c>
      <c r="D5914" s="63" t="s">
        <v>21968</v>
      </c>
      <c r="E5914" s="63" t="s">
        <v>21969</v>
      </c>
      <c r="F5914" s="63" t="s">
        <v>21970</v>
      </c>
      <c r="G5914" s="68">
        <v>5.6444556812402314E-3</v>
      </c>
      <c r="H5914" s="68">
        <v>0.44674064988956957</v>
      </c>
      <c r="I5914" s="68">
        <v>3.2281422372528644E-2</v>
      </c>
      <c r="J5914" s="68">
        <v>0.51533347205666302</v>
      </c>
    </row>
    <row r="5915" spans="1:10" x14ac:dyDescent="0.25">
      <c r="A5915" s="76"/>
      <c r="B5915" s="76">
        <v>5911</v>
      </c>
      <c r="C5915" s="63" t="s">
        <v>21971</v>
      </c>
      <c r="D5915" s="63" t="s">
        <v>21972</v>
      </c>
      <c r="E5915" s="63" t="s">
        <v>21973</v>
      </c>
      <c r="F5915" s="63" t="s">
        <v>21974</v>
      </c>
      <c r="G5915" s="68">
        <v>7.7594076961690845E-6</v>
      </c>
      <c r="H5915" s="68">
        <v>0.45020990367929015</v>
      </c>
      <c r="I5915" s="68">
        <v>3.2315303131733038E-2</v>
      </c>
      <c r="J5915" s="68">
        <v>0.51746703378128422</v>
      </c>
    </row>
    <row r="5916" spans="1:10" x14ac:dyDescent="0.25">
      <c r="A5916" s="76"/>
      <c r="B5916" s="76">
        <v>5912</v>
      </c>
      <c r="C5916" s="63" t="s">
        <v>21975</v>
      </c>
      <c r="D5916" s="63" t="s">
        <v>21976</v>
      </c>
      <c r="E5916" s="63" t="s">
        <v>21977</v>
      </c>
      <c r="F5916" s="63" t="s">
        <v>21978</v>
      </c>
      <c r="G5916" s="68">
        <v>4.1501579196922041E-3</v>
      </c>
      <c r="H5916" s="68">
        <v>0.91703144477261289</v>
      </c>
      <c r="I5916" s="68">
        <v>3.8978953667311432E-2</v>
      </c>
      <c r="J5916" s="68">
        <v>3.9839443640386676E-2</v>
      </c>
    </row>
    <row r="5917" spans="1:10" x14ac:dyDescent="0.25">
      <c r="A5917" s="76"/>
      <c r="B5917" s="76">
        <v>5913</v>
      </c>
      <c r="C5917" s="63" t="s">
        <v>21979</v>
      </c>
      <c r="D5917" s="63" t="s">
        <v>21980</v>
      </c>
      <c r="E5917" s="63" t="s">
        <v>21981</v>
      </c>
      <c r="F5917" s="63" t="s">
        <v>21982</v>
      </c>
      <c r="G5917" s="68">
        <v>0.23784497730788912</v>
      </c>
      <c r="H5917" s="68">
        <v>0.32040878769275821</v>
      </c>
      <c r="I5917" s="68">
        <v>3.076474433693482E-2</v>
      </c>
      <c r="J5917" s="68">
        <v>0.41098149066241663</v>
      </c>
    </row>
    <row r="5918" spans="1:10" x14ac:dyDescent="0.25">
      <c r="A5918" s="76"/>
      <c r="B5918" s="76">
        <v>5914</v>
      </c>
      <c r="C5918" s="63" t="s">
        <v>21983</v>
      </c>
      <c r="D5918" s="63" t="s">
        <v>21984</v>
      </c>
      <c r="E5918" s="63" t="s">
        <v>25587</v>
      </c>
      <c r="F5918" s="63" t="s">
        <v>21985</v>
      </c>
      <c r="G5918" s="68">
        <v>1.7945573243470284E-3</v>
      </c>
      <c r="H5918" s="68">
        <v>0.44910847279096089</v>
      </c>
      <c r="I5918" s="68">
        <v>3.2304580187305448E-2</v>
      </c>
      <c r="J5918" s="68">
        <v>0.5167923896973855</v>
      </c>
    </row>
    <row r="5919" spans="1:10" x14ac:dyDescent="0.25">
      <c r="A5919" s="76"/>
      <c r="B5919" s="76">
        <v>5915</v>
      </c>
      <c r="C5919" s="63" t="s">
        <v>21986</v>
      </c>
      <c r="D5919" s="63" t="s">
        <v>21987</v>
      </c>
      <c r="E5919" s="63" t="s">
        <v>21988</v>
      </c>
      <c r="F5919" s="63" t="s">
        <v>21989</v>
      </c>
      <c r="G5919" s="68">
        <v>1.5735777625449914E-3</v>
      </c>
      <c r="H5919" s="68">
        <v>0.44924460587178094</v>
      </c>
      <c r="I5919" s="68">
        <v>3.2305907187587177E-2</v>
      </c>
      <c r="J5919" s="68">
        <v>0.51687590917808823</v>
      </c>
    </row>
    <row r="5920" spans="1:10" x14ac:dyDescent="0.25">
      <c r="A5920" s="76"/>
      <c r="B5920" s="76">
        <v>5916</v>
      </c>
      <c r="C5920" s="63" t="s">
        <v>21990</v>
      </c>
      <c r="D5920" s="63" t="s">
        <v>21991</v>
      </c>
      <c r="E5920" s="63" t="s">
        <v>21992</v>
      </c>
      <c r="F5920" s="63" t="s">
        <v>21993</v>
      </c>
      <c r="G5920" s="68">
        <v>7.7594076961690845E-6</v>
      </c>
      <c r="H5920" s="68">
        <v>0.45020990367929015</v>
      </c>
      <c r="I5920" s="68">
        <v>3.2315303131733038E-2</v>
      </c>
      <c r="J5920" s="68">
        <v>0.51746703378128422</v>
      </c>
    </row>
    <row r="5921" spans="1:10" x14ac:dyDescent="0.25">
      <c r="A5921" s="76"/>
      <c r="B5921" s="76">
        <v>5917</v>
      </c>
      <c r="C5921" s="63" t="s">
        <v>21994</v>
      </c>
      <c r="D5921" s="63" t="s">
        <v>21995</v>
      </c>
      <c r="E5921" s="63" t="s">
        <v>21996</v>
      </c>
      <c r="F5921" s="63" t="s">
        <v>21997</v>
      </c>
      <c r="G5921" s="68">
        <v>5.4391082194445462E-6</v>
      </c>
      <c r="H5921" s="68">
        <v>0.29092770216606123</v>
      </c>
      <c r="I5921" s="68">
        <v>3.004689025763943E-2</v>
      </c>
      <c r="J5921" s="68">
        <v>0.67901996846808199</v>
      </c>
    </row>
    <row r="5922" spans="1:10" x14ac:dyDescent="0.25">
      <c r="A5922" s="76"/>
      <c r="B5922" s="76">
        <v>5918</v>
      </c>
      <c r="C5922" s="63" t="s">
        <v>21998</v>
      </c>
      <c r="D5922" s="63" t="s">
        <v>21999</v>
      </c>
      <c r="E5922" s="63" t="s">
        <v>22000</v>
      </c>
      <c r="F5922" s="63" t="s">
        <v>22001</v>
      </c>
      <c r="G5922" s="68">
        <v>0.12148121830868423</v>
      </c>
      <c r="H5922" s="68">
        <v>0.37963233039329081</v>
      </c>
      <c r="I5922" s="68">
        <v>3.1550596242632747E-2</v>
      </c>
      <c r="J5922" s="68">
        <v>0.46733585505539454</v>
      </c>
    </row>
    <row r="5923" spans="1:10" x14ac:dyDescent="0.25">
      <c r="A5923" s="76"/>
      <c r="B5923" s="76">
        <v>5919</v>
      </c>
      <c r="C5923" s="63" t="s">
        <v>22002</v>
      </c>
      <c r="D5923" s="63" t="s">
        <v>22003</v>
      </c>
      <c r="E5923" s="63" t="s">
        <v>22002</v>
      </c>
      <c r="F5923" s="63" t="s">
        <v>22004</v>
      </c>
      <c r="G5923" s="68">
        <v>0.12279464785418492</v>
      </c>
      <c r="H5923" s="68">
        <v>0.3789216986169241</v>
      </c>
      <c r="I5923" s="68">
        <v>3.1541959800827198E-2</v>
      </c>
      <c r="J5923" s="68">
        <v>0.46674169372806468</v>
      </c>
    </row>
    <row r="5924" spans="1:10" x14ac:dyDescent="0.25">
      <c r="A5924" s="76"/>
      <c r="B5924" s="76">
        <v>5920</v>
      </c>
      <c r="C5924" s="63" t="s">
        <v>22005</v>
      </c>
      <c r="D5924" s="63" t="s">
        <v>22006</v>
      </c>
      <c r="E5924" s="63" t="s">
        <v>22007</v>
      </c>
      <c r="F5924" s="63" t="s">
        <v>22008</v>
      </c>
      <c r="G5924" s="68">
        <v>0.60140925081570029</v>
      </c>
      <c r="H5924" s="68">
        <v>0.15748950958842001</v>
      </c>
      <c r="I5924" s="68">
        <v>2.8198561444506675E-2</v>
      </c>
      <c r="J5924" s="68">
        <v>0.21290267815137298</v>
      </c>
    </row>
    <row r="5925" spans="1:10" x14ac:dyDescent="0.25">
      <c r="A5925" s="76"/>
      <c r="B5925" s="76">
        <v>5921</v>
      </c>
      <c r="C5925" s="63" t="s">
        <v>22009</v>
      </c>
      <c r="D5925" s="63" t="s">
        <v>22010</v>
      </c>
      <c r="E5925" s="63" t="s">
        <v>22011</v>
      </c>
      <c r="F5925" s="63" t="s">
        <v>22012</v>
      </c>
      <c r="G5925" s="68">
        <v>0.25735920613565322</v>
      </c>
      <c r="H5925" s="68">
        <v>0.31105809516768707</v>
      </c>
      <c r="I5925" s="68">
        <v>3.0629966150905866E-2</v>
      </c>
      <c r="J5925" s="68">
        <v>0.40095273254575614</v>
      </c>
    </row>
    <row r="5926" spans="1:10" x14ac:dyDescent="0.25">
      <c r="A5926" s="76"/>
      <c r="B5926" s="76">
        <v>5922</v>
      </c>
      <c r="C5926" s="63" t="s">
        <v>22013</v>
      </c>
      <c r="D5926" s="63" t="s">
        <v>22014</v>
      </c>
      <c r="E5926" s="63" t="s">
        <v>22013</v>
      </c>
      <c r="F5926" s="63" t="s">
        <v>22015</v>
      </c>
      <c r="G5926" s="68">
        <v>3.7449493632879072E-3</v>
      </c>
      <c r="H5926" s="68">
        <v>0.44790799111442403</v>
      </c>
      <c r="I5926" s="68">
        <v>3.2292857430290228E-2</v>
      </c>
      <c r="J5926" s="68">
        <v>0.51605420209199671</v>
      </c>
    </row>
    <row r="5927" spans="1:10" x14ac:dyDescent="0.25">
      <c r="A5927" s="76"/>
      <c r="B5927" s="76">
        <v>5923</v>
      </c>
      <c r="C5927" s="63" t="s">
        <v>22016</v>
      </c>
      <c r="D5927" s="63" t="s">
        <v>22017</v>
      </c>
      <c r="E5927" s="63" t="s">
        <v>22018</v>
      </c>
      <c r="F5927" s="63" t="s">
        <v>22019</v>
      </c>
      <c r="G5927" s="68">
        <v>5.5439425835242901E-4</v>
      </c>
      <c r="H5927" s="68">
        <v>0.44987277740273585</v>
      </c>
      <c r="I5927" s="68">
        <v>3.231202433949025E-2</v>
      </c>
      <c r="J5927" s="68">
        <v>0.51726080399941798</v>
      </c>
    </row>
    <row r="5928" spans="1:10" x14ac:dyDescent="0.25">
      <c r="A5928" s="76"/>
      <c r="B5928" s="76">
        <v>5924</v>
      </c>
      <c r="C5928" s="63" t="s">
        <v>22020</v>
      </c>
      <c r="D5928" s="63" t="s">
        <v>22021</v>
      </c>
      <c r="E5928" s="63" t="s">
        <v>22022</v>
      </c>
      <c r="F5928" s="63" t="s">
        <v>22023</v>
      </c>
      <c r="G5928" s="68">
        <v>7.7594076961690845E-6</v>
      </c>
      <c r="H5928" s="68">
        <v>0.45020990367929015</v>
      </c>
      <c r="I5928" s="68">
        <v>3.2315303131733038E-2</v>
      </c>
      <c r="J5928" s="68">
        <v>0.51746703378128422</v>
      </c>
    </row>
    <row r="5929" spans="1:10" x14ac:dyDescent="0.25">
      <c r="A5929" s="76"/>
      <c r="B5929" s="76">
        <v>5925</v>
      </c>
      <c r="C5929" s="63" t="s">
        <v>22024</v>
      </c>
      <c r="D5929" s="63" t="s">
        <v>22025</v>
      </c>
      <c r="E5929" s="63" t="s">
        <v>22026</v>
      </c>
      <c r="F5929" s="63" t="s">
        <v>22027</v>
      </c>
      <c r="G5929" s="68">
        <v>7.8662849484973903E-4</v>
      </c>
      <c r="H5929" s="68">
        <v>0.44972959562336412</v>
      </c>
      <c r="I5929" s="68">
        <v>3.2310630918873609E-2</v>
      </c>
      <c r="J5929" s="68">
        <v>0.51717314496291245</v>
      </c>
    </row>
    <row r="5930" spans="1:10" x14ac:dyDescent="0.25">
      <c r="A5930" s="76"/>
      <c r="B5930" s="76">
        <v>5926</v>
      </c>
      <c r="C5930" s="63" t="s">
        <v>22028</v>
      </c>
      <c r="D5930" s="63" t="s">
        <v>22029</v>
      </c>
      <c r="E5930" s="63" t="s">
        <v>22030</v>
      </c>
      <c r="F5930" s="63" t="s">
        <v>22031</v>
      </c>
      <c r="G5930" s="68">
        <v>1.4712547172307511E-2</v>
      </c>
      <c r="H5930" s="68">
        <v>0.44119325938732212</v>
      </c>
      <c r="I5930" s="68">
        <v>3.2226584466164485E-2</v>
      </c>
      <c r="J5930" s="68">
        <v>0.51186760897420436</v>
      </c>
    </row>
    <row r="5931" spans="1:10" x14ac:dyDescent="0.25">
      <c r="A5931" s="76"/>
      <c r="B5931" s="76">
        <v>5927</v>
      </c>
      <c r="C5931" s="63" t="s">
        <v>22032</v>
      </c>
      <c r="D5931" s="63" t="s">
        <v>22033</v>
      </c>
      <c r="E5931" s="63" t="s">
        <v>22032</v>
      </c>
      <c r="F5931" s="63" t="s">
        <v>22034</v>
      </c>
      <c r="G5931" s="68">
        <v>2.0271641674462831E-3</v>
      </c>
      <c r="H5931" s="68">
        <v>0.4489652027425276</v>
      </c>
      <c r="I5931" s="68">
        <v>3.2303183102987319E-2</v>
      </c>
      <c r="J5931" s="68">
        <v>0.51670444998703735</v>
      </c>
    </row>
    <row r="5932" spans="1:10" x14ac:dyDescent="0.25">
      <c r="A5932" s="76"/>
      <c r="B5932" s="76">
        <v>5928</v>
      </c>
      <c r="C5932" s="63" t="s">
        <v>22035</v>
      </c>
      <c r="D5932" s="63" t="s">
        <v>22036</v>
      </c>
      <c r="E5932" s="63" t="s">
        <v>22037</v>
      </c>
      <c r="F5932" s="63" t="s">
        <v>22038</v>
      </c>
      <c r="G5932" s="68">
        <v>7.7594076961690845E-6</v>
      </c>
      <c r="H5932" s="68">
        <v>0.45020990367929015</v>
      </c>
      <c r="I5932" s="68">
        <v>3.2315303131733038E-2</v>
      </c>
      <c r="J5932" s="68">
        <v>0.51746703378128422</v>
      </c>
    </row>
    <row r="5933" spans="1:10" x14ac:dyDescent="0.25">
      <c r="A5933" s="76"/>
      <c r="B5933" s="76">
        <v>5929</v>
      </c>
      <c r="C5933" s="63" t="s">
        <v>22039</v>
      </c>
      <c r="D5933" s="63" t="s">
        <v>22040</v>
      </c>
      <c r="E5933" s="63" t="s">
        <v>22041</v>
      </c>
      <c r="F5933" s="63" t="s">
        <v>22042</v>
      </c>
      <c r="G5933" s="68">
        <v>0.83612458839435666</v>
      </c>
      <c r="H5933" s="68">
        <v>3.8846245116033053E-2</v>
      </c>
      <c r="I5933" s="68">
        <v>2.6184281034731392E-2</v>
      </c>
      <c r="J5933" s="68">
        <v>9.8844885454879391E-2</v>
      </c>
    </row>
    <row r="5934" spans="1:10" x14ac:dyDescent="0.25">
      <c r="A5934" s="76"/>
      <c r="B5934" s="76">
        <v>5930</v>
      </c>
      <c r="C5934" s="63" t="s">
        <v>22043</v>
      </c>
      <c r="D5934" s="63" t="s">
        <v>22044</v>
      </c>
      <c r="E5934" s="63" t="s">
        <v>22045</v>
      </c>
      <c r="F5934" s="63" t="s">
        <v>22046</v>
      </c>
      <c r="G5934" s="68">
        <v>1.1766248696599086E-3</v>
      </c>
      <c r="H5934" s="68">
        <v>0.44948920644200491</v>
      </c>
      <c r="I5934" s="68">
        <v>3.2308290314859989E-2</v>
      </c>
      <c r="J5934" s="68">
        <v>0.51702587837347591</v>
      </c>
    </row>
    <row r="5935" spans="1:10" x14ac:dyDescent="0.25">
      <c r="A5935" s="76"/>
      <c r="B5935" s="76">
        <v>5931</v>
      </c>
      <c r="C5935" s="63" t="s">
        <v>22047</v>
      </c>
      <c r="D5935" s="63" t="s">
        <v>22048</v>
      </c>
      <c r="E5935" s="63" t="s">
        <v>22049</v>
      </c>
      <c r="F5935" s="63" t="s">
        <v>22050</v>
      </c>
      <c r="G5935" s="68">
        <v>8.8131684281386171E-4</v>
      </c>
      <c r="H5935" s="68">
        <v>0.44967122399829695</v>
      </c>
      <c r="I5935" s="68">
        <v>3.2310062706028521E-2</v>
      </c>
      <c r="J5935" s="68">
        <v>0.51713739645286161</v>
      </c>
    </row>
    <row r="5936" spans="1:10" x14ac:dyDescent="0.25">
      <c r="A5936" s="76"/>
      <c r="B5936" s="76">
        <v>5932</v>
      </c>
      <c r="C5936" s="63" t="s">
        <v>22051</v>
      </c>
      <c r="D5936" s="63" t="s">
        <v>22052</v>
      </c>
      <c r="E5936" s="63" t="s">
        <v>22053</v>
      </c>
      <c r="F5936" s="63" t="s">
        <v>22054</v>
      </c>
      <c r="G5936" s="68">
        <v>1.1766248696599086E-3</v>
      </c>
      <c r="H5936" s="68">
        <v>0.44948920644200491</v>
      </c>
      <c r="I5936" s="68">
        <v>3.2308290314859989E-2</v>
      </c>
      <c r="J5936" s="68">
        <v>0.51702587837347591</v>
      </c>
    </row>
    <row r="5937" spans="1:10" x14ac:dyDescent="0.25">
      <c r="A5937" s="76"/>
      <c r="B5937" s="76">
        <v>5933</v>
      </c>
      <c r="C5937" s="63" t="s">
        <v>22055</v>
      </c>
      <c r="D5937" s="63" t="s">
        <v>22056</v>
      </c>
      <c r="E5937" s="63" t="s">
        <v>22057</v>
      </c>
      <c r="F5937" s="63" t="s">
        <v>22058</v>
      </c>
      <c r="G5937" s="68">
        <v>0.87665291798258704</v>
      </c>
      <c r="H5937" s="68">
        <v>4.0838286448192367E-2</v>
      </c>
      <c r="I5937" s="68">
        <v>2.6218259427568783E-2</v>
      </c>
      <c r="J5937" s="68">
        <v>5.6290536141651734E-2</v>
      </c>
    </row>
    <row r="5938" spans="1:10" x14ac:dyDescent="0.25">
      <c r="A5938" s="76"/>
      <c r="B5938" s="76">
        <v>5934</v>
      </c>
      <c r="C5938" s="63" t="s">
        <v>22059</v>
      </c>
      <c r="D5938" s="63" t="s">
        <v>22060</v>
      </c>
      <c r="E5938" s="63" t="s">
        <v>22061</v>
      </c>
      <c r="F5938" s="63" t="s">
        <v>22062</v>
      </c>
      <c r="G5938" s="68">
        <v>7.7594076961690845E-6</v>
      </c>
      <c r="H5938" s="68">
        <v>0.45020990367929015</v>
      </c>
      <c r="I5938" s="68">
        <v>3.2315303131733038E-2</v>
      </c>
      <c r="J5938" s="68">
        <v>0.51746703378128422</v>
      </c>
    </row>
    <row r="5939" spans="1:10" x14ac:dyDescent="0.25">
      <c r="A5939" s="76"/>
      <c r="B5939" s="76">
        <v>5935</v>
      </c>
      <c r="C5939" s="63" t="s">
        <v>22063</v>
      </c>
      <c r="D5939" s="63" t="s">
        <v>22064</v>
      </c>
      <c r="E5939" s="63" t="s">
        <v>22065</v>
      </c>
      <c r="F5939" s="63" t="s">
        <v>22066</v>
      </c>
      <c r="G5939" s="68">
        <v>0.1071503017317845</v>
      </c>
      <c r="H5939" s="68">
        <v>0.38745977770705764</v>
      </c>
      <c r="I5939" s="68">
        <v>3.1644378536968935E-2</v>
      </c>
      <c r="J5939" s="68">
        <v>0.47374554202418873</v>
      </c>
    </row>
    <row r="5940" spans="1:10" x14ac:dyDescent="0.25">
      <c r="A5940" s="76"/>
      <c r="B5940" s="76">
        <v>5936</v>
      </c>
      <c r="C5940" s="63" t="s">
        <v>22067</v>
      </c>
      <c r="D5940" s="63" t="s">
        <v>22068</v>
      </c>
      <c r="E5940" s="63" t="s">
        <v>22069</v>
      </c>
      <c r="F5940" s="63" t="s">
        <v>22070</v>
      </c>
      <c r="G5940" s="68">
        <v>0.87665291547182667</v>
      </c>
      <c r="H5940" s="68">
        <v>4.0838287500009243E-2</v>
      </c>
      <c r="I5940" s="68">
        <v>2.621825944572883E-2</v>
      </c>
      <c r="J5940" s="68">
        <v>5.6290537582435442E-2</v>
      </c>
    </row>
    <row r="5941" spans="1:10" x14ac:dyDescent="0.25">
      <c r="A5941" s="76"/>
      <c r="B5941" s="76">
        <v>5937</v>
      </c>
      <c r="C5941" s="63" t="s">
        <v>22071</v>
      </c>
      <c r="D5941" s="63" t="s">
        <v>22072</v>
      </c>
      <c r="E5941" s="63" t="s">
        <v>22073</v>
      </c>
      <c r="F5941" s="63" t="s">
        <v>22074</v>
      </c>
      <c r="G5941" s="68">
        <v>5.337021085896565E-3</v>
      </c>
      <c r="H5941" s="68">
        <v>0.44692946107076781</v>
      </c>
      <c r="I5941" s="68">
        <v>3.2283274349754636E-2</v>
      </c>
      <c r="J5941" s="68">
        <v>0.51545024349358315</v>
      </c>
    </row>
    <row r="5942" spans="1:10" x14ac:dyDescent="0.25">
      <c r="A5942" s="76"/>
      <c r="B5942" s="76">
        <v>5938</v>
      </c>
      <c r="C5942" s="63" t="s">
        <v>22075</v>
      </c>
      <c r="D5942" s="63" t="s">
        <v>22076</v>
      </c>
      <c r="E5942" s="63" t="s">
        <v>22077</v>
      </c>
      <c r="F5942" s="63" t="s">
        <v>22078</v>
      </c>
      <c r="G5942" s="68">
        <v>7.7594076961690845E-6</v>
      </c>
      <c r="H5942" s="68">
        <v>0.45020990367929015</v>
      </c>
      <c r="I5942" s="68">
        <v>3.2315303131733038E-2</v>
      </c>
      <c r="J5942" s="68">
        <v>0.51746703378128422</v>
      </c>
    </row>
    <row r="5943" spans="1:10" x14ac:dyDescent="0.25">
      <c r="A5943" s="76"/>
      <c r="B5943" s="76">
        <v>5939</v>
      </c>
      <c r="C5943" s="63" t="s">
        <v>22079</v>
      </c>
      <c r="D5943" s="63" t="s">
        <v>22080</v>
      </c>
      <c r="E5943" s="63" t="s">
        <v>22079</v>
      </c>
      <c r="F5943" s="63" t="s">
        <v>22081</v>
      </c>
      <c r="G5943" s="68">
        <v>7.7594076961690845E-6</v>
      </c>
      <c r="H5943" s="68">
        <v>0.45020990367929015</v>
      </c>
      <c r="I5943" s="68">
        <v>3.2315303131733038E-2</v>
      </c>
      <c r="J5943" s="68">
        <v>0.51746703378128422</v>
      </c>
    </row>
    <row r="5944" spans="1:10" x14ac:dyDescent="0.25">
      <c r="A5944" s="76"/>
      <c r="B5944" s="76">
        <v>5940</v>
      </c>
      <c r="C5944" s="63" t="s">
        <v>22082</v>
      </c>
      <c r="D5944" s="63" t="s">
        <v>22083</v>
      </c>
      <c r="E5944" s="63" t="s">
        <v>22084</v>
      </c>
      <c r="F5944" s="63" t="s">
        <v>22085</v>
      </c>
      <c r="G5944" s="68">
        <v>0.87287452952222788</v>
      </c>
      <c r="H5944" s="68">
        <v>4.2421356909096278E-2</v>
      </c>
      <c r="I5944" s="68">
        <v>2.6245586155331128E-2</v>
      </c>
      <c r="J5944" s="68">
        <v>5.8458527413344938E-2</v>
      </c>
    </row>
    <row r="5945" spans="1:10" x14ac:dyDescent="0.25">
      <c r="A5945" s="76"/>
      <c r="B5945" s="76">
        <v>5941</v>
      </c>
      <c r="C5945" s="63" t="s">
        <v>22086</v>
      </c>
      <c r="D5945" s="63" t="s">
        <v>22087</v>
      </c>
      <c r="E5945" s="63" t="s">
        <v>22088</v>
      </c>
      <c r="F5945" s="63" t="s">
        <v>22089</v>
      </c>
      <c r="G5945" s="68">
        <v>0.80388405918000916</v>
      </c>
      <c r="H5945" s="68">
        <v>7.1405011950619282E-2</v>
      </c>
      <c r="I5945" s="68">
        <v>2.6743871700676339E-2</v>
      </c>
      <c r="J5945" s="68">
        <v>9.7967057168695568E-2</v>
      </c>
    </row>
    <row r="5946" spans="1:10" x14ac:dyDescent="0.25">
      <c r="A5946" s="76"/>
      <c r="B5946" s="76">
        <v>5942</v>
      </c>
      <c r="C5946" s="63" t="s">
        <v>22090</v>
      </c>
      <c r="D5946" s="63" t="s">
        <v>22091</v>
      </c>
      <c r="E5946" s="63" t="s">
        <v>22092</v>
      </c>
      <c r="F5946" s="63" t="s">
        <v>22093</v>
      </c>
      <c r="G5946" s="68">
        <v>1.5060158535972119E-3</v>
      </c>
      <c r="H5946" s="68">
        <v>0.44928623175335253</v>
      </c>
      <c r="I5946" s="68">
        <v>3.2306312854093876E-2</v>
      </c>
      <c r="J5946" s="68">
        <v>0.51690143953895462</v>
      </c>
    </row>
    <row r="5947" spans="1:10" x14ac:dyDescent="0.25">
      <c r="A5947" s="76"/>
      <c r="B5947" s="76">
        <v>5943</v>
      </c>
      <c r="C5947" s="63" t="s">
        <v>22094</v>
      </c>
      <c r="D5947" s="63" t="s">
        <v>22095</v>
      </c>
      <c r="E5947" s="63" t="s">
        <v>22096</v>
      </c>
      <c r="F5947" s="63" t="s">
        <v>22097</v>
      </c>
      <c r="G5947" s="68">
        <v>1.6324839400393676E-3</v>
      </c>
      <c r="H5947" s="68">
        <v>0.44920831474259565</v>
      </c>
      <c r="I5947" s="68">
        <v>3.2305553474827275E-2</v>
      </c>
      <c r="J5947" s="68">
        <v>0.5168536478425384</v>
      </c>
    </row>
    <row r="5948" spans="1:10" x14ac:dyDescent="0.25">
      <c r="A5948" s="76"/>
      <c r="B5948" s="76">
        <v>5944</v>
      </c>
      <c r="C5948" s="63" t="s">
        <v>22098</v>
      </c>
      <c r="D5948" s="63" t="s">
        <v>22099</v>
      </c>
      <c r="E5948" s="63" t="s">
        <v>22100</v>
      </c>
      <c r="F5948" s="63" t="s">
        <v>22101</v>
      </c>
      <c r="G5948" s="68">
        <v>7.7594076961690845E-6</v>
      </c>
      <c r="H5948" s="68">
        <v>0.45020990367929015</v>
      </c>
      <c r="I5948" s="68">
        <v>3.2315303131733038E-2</v>
      </c>
      <c r="J5948" s="68">
        <v>0.51746703378128422</v>
      </c>
    </row>
    <row r="5949" spans="1:10" x14ac:dyDescent="0.25">
      <c r="A5949" s="76"/>
      <c r="B5949" s="76">
        <v>5945</v>
      </c>
      <c r="C5949" s="63" t="s">
        <v>22102</v>
      </c>
      <c r="D5949" s="63" t="s">
        <v>22103</v>
      </c>
      <c r="E5949" s="63" t="s">
        <v>22104</v>
      </c>
      <c r="F5949" s="63" t="s">
        <v>22105</v>
      </c>
      <c r="G5949" s="68">
        <v>1.219235193291597E-5</v>
      </c>
      <c r="H5949" s="68">
        <v>0.75451937937299574</v>
      </c>
      <c r="I5949" s="68">
        <v>3.6649117743875692E-2</v>
      </c>
      <c r="J5949" s="68">
        <v>0.20881931053120212</v>
      </c>
    </row>
    <row r="5950" spans="1:10" x14ac:dyDescent="0.25">
      <c r="A5950" s="76"/>
      <c r="B5950" s="76">
        <v>5946</v>
      </c>
      <c r="C5950" s="63" t="s">
        <v>22106</v>
      </c>
      <c r="D5950" s="63" t="s">
        <v>22107</v>
      </c>
      <c r="E5950" s="63" t="s">
        <v>22108</v>
      </c>
      <c r="F5950" s="63" t="s">
        <v>22109</v>
      </c>
      <c r="G5950" s="68">
        <v>0.87645449578263213</v>
      </c>
      <c r="H5950" s="68">
        <v>4.0921410780611261E-2</v>
      </c>
      <c r="I5950" s="68">
        <v>2.6219694588247314E-2</v>
      </c>
      <c r="J5950" s="68">
        <v>5.6404398848509604E-2</v>
      </c>
    </row>
    <row r="5951" spans="1:10" x14ac:dyDescent="0.25">
      <c r="A5951" s="76"/>
      <c r="B5951" s="76">
        <v>5947</v>
      </c>
      <c r="C5951" s="63"/>
      <c r="D5951" s="63" t="s">
        <v>22111</v>
      </c>
      <c r="E5951" s="63" t="s">
        <v>22112</v>
      </c>
      <c r="F5951" s="63" t="s">
        <v>22114</v>
      </c>
      <c r="G5951" s="68">
        <v>7.7594076961690845E-6</v>
      </c>
      <c r="H5951" s="68">
        <v>0.45020990367929015</v>
      </c>
      <c r="I5951" s="68">
        <v>3.2315303131733038E-2</v>
      </c>
      <c r="J5951" s="68">
        <v>0.51746703378128422</v>
      </c>
    </row>
    <row r="5952" spans="1:10" x14ac:dyDescent="0.25">
      <c r="A5952" s="76"/>
      <c r="B5952" s="76">
        <v>5948</v>
      </c>
      <c r="C5952" s="63" t="s">
        <v>22116</v>
      </c>
      <c r="D5952" s="63" t="s">
        <v>22117</v>
      </c>
      <c r="E5952" s="63" t="s">
        <v>22118</v>
      </c>
      <c r="F5952" s="63" t="s">
        <v>22119</v>
      </c>
      <c r="G5952" s="68">
        <v>0.70105511115900754</v>
      </c>
      <c r="H5952" s="68">
        <v>0.11490844873175071</v>
      </c>
      <c r="I5952" s="68">
        <v>2.7484144389600965E-2</v>
      </c>
      <c r="J5952" s="68">
        <v>0.15655229571964135</v>
      </c>
    </row>
    <row r="5953" spans="1:10" x14ac:dyDescent="0.25">
      <c r="A5953" s="76"/>
      <c r="B5953" s="76">
        <v>5949</v>
      </c>
      <c r="C5953" s="63" t="s">
        <v>22120</v>
      </c>
      <c r="D5953" s="63" t="s">
        <v>22121</v>
      </c>
      <c r="E5953" s="63" t="s">
        <v>22122</v>
      </c>
      <c r="F5953" s="63" t="s">
        <v>22123</v>
      </c>
      <c r="G5953" s="68">
        <v>1.4867845231623368E-5</v>
      </c>
      <c r="H5953" s="68">
        <v>0.93818466354294883</v>
      </c>
      <c r="I5953" s="68">
        <v>3.9264781585642589E-2</v>
      </c>
      <c r="J5953" s="68">
        <v>2.2535687026183714E-2</v>
      </c>
    </row>
    <row r="5954" spans="1:10" x14ac:dyDescent="0.25">
      <c r="A5954" s="76"/>
      <c r="B5954" s="76">
        <v>5950</v>
      </c>
      <c r="C5954" s="63" t="s">
        <v>22124</v>
      </c>
      <c r="D5954" s="63" t="s">
        <v>22125</v>
      </c>
      <c r="E5954" s="63" t="s">
        <v>22126</v>
      </c>
      <c r="F5954" s="63" t="s">
        <v>22127</v>
      </c>
      <c r="G5954" s="68">
        <v>7.7594076961690845E-6</v>
      </c>
      <c r="H5954" s="68">
        <v>0.45020990367929015</v>
      </c>
      <c r="I5954" s="68">
        <v>3.2315303131733038E-2</v>
      </c>
      <c r="J5954" s="68">
        <v>0.51746703378128422</v>
      </c>
    </row>
    <row r="5955" spans="1:10" x14ac:dyDescent="0.25">
      <c r="A5955" s="76"/>
      <c r="B5955" s="76">
        <v>5951</v>
      </c>
      <c r="C5955" s="63" t="s">
        <v>22128</v>
      </c>
      <c r="D5955" s="63" t="s">
        <v>22129</v>
      </c>
      <c r="E5955" s="63" t="s">
        <v>22130</v>
      </c>
      <c r="F5955" s="63" t="s">
        <v>22131</v>
      </c>
      <c r="G5955" s="68">
        <v>7.7594076961690845E-6</v>
      </c>
      <c r="H5955" s="68">
        <v>0.45020990367929015</v>
      </c>
      <c r="I5955" s="68">
        <v>3.2315303131733038E-2</v>
      </c>
      <c r="J5955" s="68">
        <v>0.51746703378128422</v>
      </c>
    </row>
    <row r="5956" spans="1:10" x14ac:dyDescent="0.25">
      <c r="A5956" s="76"/>
      <c r="B5956" s="76">
        <v>5952</v>
      </c>
      <c r="C5956" s="63" t="s">
        <v>22133</v>
      </c>
      <c r="D5956" s="63" t="s">
        <v>22134</v>
      </c>
      <c r="E5956" s="63" t="s">
        <v>22135</v>
      </c>
      <c r="F5956" s="63" t="s">
        <v>22137</v>
      </c>
      <c r="G5956" s="68">
        <v>7.7594076961690845E-6</v>
      </c>
      <c r="H5956" s="68">
        <v>0.45020990367929015</v>
      </c>
      <c r="I5956" s="68">
        <v>3.2315303131733038E-2</v>
      </c>
      <c r="J5956" s="68">
        <v>0.51746703378128422</v>
      </c>
    </row>
    <row r="5957" spans="1:10" x14ac:dyDescent="0.25">
      <c r="A5957" s="76"/>
      <c r="B5957" s="76">
        <v>5953</v>
      </c>
      <c r="C5957" s="63" t="s">
        <v>22139</v>
      </c>
      <c r="D5957" s="63" t="s">
        <v>22140</v>
      </c>
      <c r="E5957" s="63" t="s">
        <v>22141</v>
      </c>
      <c r="F5957" s="63" t="s">
        <v>22142</v>
      </c>
      <c r="G5957" s="68">
        <v>0.59016866690120351</v>
      </c>
      <c r="H5957" s="68">
        <v>0.16232457627727076</v>
      </c>
      <c r="I5957" s="68">
        <v>2.827895198041289E-2</v>
      </c>
      <c r="J5957" s="68">
        <v>0.21922780484111284</v>
      </c>
    </row>
    <row r="5958" spans="1:10" x14ac:dyDescent="0.25">
      <c r="A5958" s="76"/>
      <c r="B5958" s="76">
        <v>5954</v>
      </c>
      <c r="C5958" s="63" t="s">
        <v>22143</v>
      </c>
      <c r="D5958" s="63" t="s">
        <v>22144</v>
      </c>
      <c r="E5958" s="63" t="s">
        <v>22143</v>
      </c>
      <c r="F5958" s="63" t="s">
        <v>22145</v>
      </c>
      <c r="G5958" s="68">
        <v>7.7594076961690828E-6</v>
      </c>
      <c r="H5958" s="68">
        <v>0.45020990367929015</v>
      </c>
      <c r="I5958" s="68">
        <v>3.2315303131733038E-2</v>
      </c>
      <c r="J5958" s="68">
        <v>0.51746703378128422</v>
      </c>
    </row>
    <row r="5959" spans="1:10" x14ac:dyDescent="0.25">
      <c r="A5959" s="76"/>
      <c r="B5959" s="76">
        <v>5955</v>
      </c>
      <c r="C5959" s="63" t="s">
        <v>22146</v>
      </c>
      <c r="D5959" s="63" t="s">
        <v>22147</v>
      </c>
      <c r="E5959" s="63" t="s">
        <v>22146</v>
      </c>
      <c r="F5959" s="63" t="s">
        <v>22148</v>
      </c>
      <c r="G5959" s="68">
        <v>0.86879902459651404</v>
      </c>
      <c r="H5959" s="68">
        <v>4.412939557604037E-2</v>
      </c>
      <c r="I5959" s="68">
        <v>2.6275057390786772E-2</v>
      </c>
      <c r="J5959" s="68">
        <v>6.0796522436658965E-2</v>
      </c>
    </row>
    <row r="5960" spans="1:10" x14ac:dyDescent="0.25">
      <c r="A5960" s="76"/>
      <c r="B5960" s="76">
        <v>5956</v>
      </c>
      <c r="C5960" s="63" t="s">
        <v>22149</v>
      </c>
      <c r="D5960" s="63" t="s">
        <v>22150</v>
      </c>
      <c r="E5960" s="63" t="s">
        <v>22151</v>
      </c>
      <c r="F5960" s="63" t="s">
        <v>22152</v>
      </c>
      <c r="G5960" s="68">
        <v>3.4860550804854669E-4</v>
      </c>
      <c r="H5960" s="68">
        <v>0.12236624629080732</v>
      </c>
      <c r="I5960" s="68">
        <v>2.7646161574942475E-2</v>
      </c>
      <c r="J5960" s="68">
        <v>0.84963898662620196</v>
      </c>
    </row>
    <row r="5961" spans="1:10" x14ac:dyDescent="0.25">
      <c r="A5961" s="76"/>
      <c r="B5961" s="76">
        <v>5957</v>
      </c>
      <c r="C5961" s="63" t="s">
        <v>22153</v>
      </c>
      <c r="D5961" s="63" t="s">
        <v>22154</v>
      </c>
      <c r="E5961" s="63" t="s">
        <v>22155</v>
      </c>
      <c r="F5961" s="63" t="s">
        <v>22156</v>
      </c>
      <c r="G5961" s="68">
        <v>6.4073851515803904E-3</v>
      </c>
      <c r="H5961" s="68">
        <v>0.44627230199543627</v>
      </c>
      <c r="I5961" s="68">
        <v>3.2276824476300321E-2</v>
      </c>
      <c r="J5961" s="68">
        <v>0.51504348837668712</v>
      </c>
    </row>
    <row r="5962" spans="1:10" x14ac:dyDescent="0.25">
      <c r="A5962" s="76"/>
      <c r="B5962" s="76">
        <v>5958</v>
      </c>
      <c r="C5962" s="63" t="s">
        <v>22157</v>
      </c>
      <c r="D5962" s="63" t="s">
        <v>22158</v>
      </c>
      <c r="E5962" s="63" t="s">
        <v>22159</v>
      </c>
      <c r="F5962" s="63" t="s">
        <v>22160</v>
      </c>
      <c r="G5962" s="68">
        <v>7.7594076961690845E-6</v>
      </c>
      <c r="H5962" s="68">
        <v>0.45020990367929015</v>
      </c>
      <c r="I5962" s="68">
        <v>3.2315303131733038E-2</v>
      </c>
      <c r="J5962" s="68">
        <v>0.51746703378128422</v>
      </c>
    </row>
    <row r="5963" spans="1:10" x14ac:dyDescent="0.25">
      <c r="A5963" s="76"/>
      <c r="B5963" s="76">
        <v>5959</v>
      </c>
      <c r="C5963" s="63" t="s">
        <v>22161</v>
      </c>
      <c r="D5963" s="63" t="s">
        <v>22162</v>
      </c>
      <c r="E5963" s="63" t="s">
        <v>22163</v>
      </c>
      <c r="F5963" s="63" t="s">
        <v>22164</v>
      </c>
      <c r="G5963" s="68">
        <v>1.2938379771949844E-2</v>
      </c>
      <c r="H5963" s="68">
        <v>0.44227523769744859</v>
      </c>
      <c r="I5963" s="68">
        <v>3.2237345811268171E-2</v>
      </c>
      <c r="J5963" s="68">
        <v>0.51254903671933183</v>
      </c>
    </row>
    <row r="5964" spans="1:10" x14ac:dyDescent="0.25">
      <c r="A5964" s="76"/>
      <c r="B5964" s="76">
        <v>5960</v>
      </c>
      <c r="C5964" s="63" t="s">
        <v>22165</v>
      </c>
      <c r="D5964" s="63" t="s">
        <v>22166</v>
      </c>
      <c r="E5964" s="63" t="s">
        <v>22167</v>
      </c>
      <c r="F5964" s="63" t="s">
        <v>22168</v>
      </c>
      <c r="G5964" s="68">
        <v>0.87665291692435166</v>
      </c>
      <c r="H5964" s="68">
        <v>4.0838286891512379E-2</v>
      </c>
      <c r="I5964" s="68">
        <v>2.6218259435222876E-2</v>
      </c>
      <c r="J5964" s="68">
        <v>5.6290536748913572E-2</v>
      </c>
    </row>
    <row r="5965" spans="1:10" x14ac:dyDescent="0.25">
      <c r="A5965" s="76"/>
      <c r="B5965" s="76">
        <v>5961</v>
      </c>
      <c r="C5965" s="63" t="s">
        <v>22169</v>
      </c>
      <c r="D5965" s="63" t="s">
        <v>22170</v>
      </c>
      <c r="E5965" s="63" t="s">
        <v>22171</v>
      </c>
      <c r="F5965" s="63" t="s">
        <v>22172</v>
      </c>
      <c r="G5965" s="68">
        <v>2.0271641674462831E-3</v>
      </c>
      <c r="H5965" s="68">
        <v>0.4489652027425276</v>
      </c>
      <c r="I5965" s="68">
        <v>3.2303183102987319E-2</v>
      </c>
      <c r="J5965" s="68">
        <v>0.51670444998703735</v>
      </c>
    </row>
    <row r="5966" spans="1:10" x14ac:dyDescent="0.25">
      <c r="A5966" s="76"/>
      <c r="B5966" s="76">
        <v>5962</v>
      </c>
      <c r="C5966" s="63" t="s">
        <v>22173</v>
      </c>
      <c r="D5966" s="63" t="s">
        <v>22174</v>
      </c>
      <c r="E5966" s="63" t="s">
        <v>22175</v>
      </c>
      <c r="F5966" s="63" t="s">
        <v>22176</v>
      </c>
      <c r="G5966" s="68">
        <v>3.3172397414472027E-3</v>
      </c>
      <c r="H5966" s="68">
        <v>0.44817108845449377</v>
      </c>
      <c r="I5966" s="68">
        <v>3.2295429777470061E-2</v>
      </c>
      <c r="J5966" s="68">
        <v>0.51621624202659044</v>
      </c>
    </row>
    <row r="5967" spans="1:10" x14ac:dyDescent="0.25">
      <c r="A5967" s="76"/>
      <c r="B5967" s="76">
        <v>5963</v>
      </c>
      <c r="C5967" s="63" t="s">
        <v>22177</v>
      </c>
      <c r="D5967" s="63" t="s">
        <v>22178</v>
      </c>
      <c r="E5967" s="63" t="s">
        <v>22179</v>
      </c>
      <c r="F5967" s="63" t="s">
        <v>22180</v>
      </c>
      <c r="G5967" s="68">
        <v>2.4140981617206264E-3</v>
      </c>
      <c r="H5967" s="68">
        <v>0.4487269366846442</v>
      </c>
      <c r="I5967" s="68">
        <v>3.2300858504401952E-2</v>
      </c>
      <c r="J5967" s="68">
        <v>0.51655810664923318</v>
      </c>
    </row>
    <row r="5968" spans="1:10" x14ac:dyDescent="0.25">
      <c r="A5968" s="76"/>
      <c r="B5968" s="76">
        <v>5964</v>
      </c>
      <c r="C5968" s="63" t="s">
        <v>22181</v>
      </c>
      <c r="D5968" s="63" t="s">
        <v>22182</v>
      </c>
      <c r="E5968" s="63" t="s">
        <v>22183</v>
      </c>
      <c r="F5968" s="63" t="s">
        <v>22184</v>
      </c>
      <c r="G5968" s="68">
        <v>1.8182130843883029E-3</v>
      </c>
      <c r="H5968" s="68">
        <v>0.44909390123006987</v>
      </c>
      <c r="I5968" s="68">
        <v>3.2304438118208996E-2</v>
      </c>
      <c r="J5968" s="68">
        <v>0.51678344756733341</v>
      </c>
    </row>
    <row r="5969" spans="1:10" x14ac:dyDescent="0.25">
      <c r="A5969" s="76"/>
      <c r="B5969" s="76">
        <v>5965</v>
      </c>
      <c r="C5969" s="63" t="s">
        <v>22185</v>
      </c>
      <c r="D5969" s="63" t="s">
        <v>22186</v>
      </c>
      <c r="E5969" s="63" t="s">
        <v>22187</v>
      </c>
      <c r="F5969" s="63" t="s">
        <v>22188</v>
      </c>
      <c r="G5969" s="68">
        <v>8.1455509656913651E-3</v>
      </c>
      <c r="H5969" s="68">
        <v>0.44520637684470349</v>
      </c>
      <c r="I5969" s="68">
        <v>3.2266338366540769E-2</v>
      </c>
      <c r="J5969" s="68">
        <v>0.5143817338230654</v>
      </c>
    </row>
    <row r="5970" spans="1:10" x14ac:dyDescent="0.25">
      <c r="A5970" s="76"/>
      <c r="B5970" s="76">
        <v>5966</v>
      </c>
      <c r="C5970" s="63" t="s">
        <v>22189</v>
      </c>
      <c r="D5970" s="63" t="s">
        <v>22190</v>
      </c>
      <c r="E5970" s="63" t="s">
        <v>22191</v>
      </c>
      <c r="F5970" s="63" t="s">
        <v>22192</v>
      </c>
      <c r="G5970" s="68">
        <v>3.0205415461745217E-6</v>
      </c>
      <c r="H5970" s="68">
        <v>0.12489972685970376</v>
      </c>
      <c r="I5970" s="68">
        <v>2.7682407640833316E-2</v>
      </c>
      <c r="J5970" s="68">
        <v>0.84741484495791719</v>
      </c>
    </row>
    <row r="5971" spans="1:10" x14ac:dyDescent="0.25">
      <c r="A5971" s="76"/>
      <c r="B5971" s="76">
        <v>5967</v>
      </c>
      <c r="C5971" s="63" t="s">
        <v>22193</v>
      </c>
      <c r="D5971" s="63" t="s">
        <v>22194</v>
      </c>
      <c r="E5971" s="63" t="s">
        <v>22195</v>
      </c>
      <c r="F5971" s="63" t="s">
        <v>22196</v>
      </c>
      <c r="G5971" s="68">
        <v>0.87661493493776665</v>
      </c>
      <c r="H5971" s="68">
        <v>4.0854198463657711E-2</v>
      </c>
      <c r="I5971" s="68">
        <v>2.6218534154574882E-2</v>
      </c>
      <c r="J5971" s="68">
        <v>5.6312332444001065E-2</v>
      </c>
    </row>
    <row r="5972" spans="1:10" x14ac:dyDescent="0.25">
      <c r="A5972" s="76"/>
      <c r="B5972" s="76">
        <v>5968</v>
      </c>
      <c r="C5972" s="63" t="s">
        <v>22197</v>
      </c>
      <c r="D5972" s="63" t="s">
        <v>22198</v>
      </c>
      <c r="E5972" s="63" t="s">
        <v>22199</v>
      </c>
      <c r="F5972" s="63" t="s">
        <v>22200</v>
      </c>
      <c r="G5972" s="68">
        <v>4.3947038986710923E-6</v>
      </c>
      <c r="H5972" s="68">
        <v>0.21923220718730085</v>
      </c>
      <c r="I5972" s="68">
        <v>2.902584093587433E-2</v>
      </c>
      <c r="J5972" s="68">
        <v>0.75173755717292745</v>
      </c>
    </row>
    <row r="5973" spans="1:10" x14ac:dyDescent="0.25">
      <c r="A5973" s="76"/>
      <c r="B5973" s="76">
        <v>5969</v>
      </c>
      <c r="C5973" s="63" t="s">
        <v>22202</v>
      </c>
      <c r="D5973" s="63" t="s">
        <v>22203</v>
      </c>
      <c r="E5973" s="63" t="s">
        <v>22204</v>
      </c>
      <c r="F5973" s="63" t="s">
        <v>22206</v>
      </c>
      <c r="G5973" s="68">
        <v>7.7594076961690845E-6</v>
      </c>
      <c r="H5973" s="68">
        <v>0.45020990367929015</v>
      </c>
      <c r="I5973" s="68">
        <v>3.2315303131733038E-2</v>
      </c>
      <c r="J5973" s="68">
        <v>0.51746703378128422</v>
      </c>
    </row>
    <row r="5974" spans="1:10" x14ac:dyDescent="0.25">
      <c r="A5974" s="76"/>
      <c r="B5974" s="76">
        <v>5970</v>
      </c>
      <c r="C5974" s="63" t="s">
        <v>22208</v>
      </c>
      <c r="D5974" s="63" t="s">
        <v>22209</v>
      </c>
      <c r="E5974" s="63" t="s">
        <v>22210</v>
      </c>
      <c r="F5974" s="63" t="s">
        <v>22211</v>
      </c>
      <c r="G5974" s="68">
        <v>0.87665291787041966</v>
      </c>
      <c r="H5974" s="68">
        <v>4.0838286495181758E-2</v>
      </c>
      <c r="I5974" s="68">
        <v>2.6218259428380065E-2</v>
      </c>
      <c r="J5974" s="68">
        <v>5.6290536206018024E-2</v>
      </c>
    </row>
    <row r="5975" spans="1:10" x14ac:dyDescent="0.25">
      <c r="A5975" s="76"/>
      <c r="B5975" s="76">
        <v>5971</v>
      </c>
      <c r="C5975" s="63" t="s">
        <v>22212</v>
      </c>
      <c r="D5975" s="63" t="s">
        <v>22213</v>
      </c>
      <c r="E5975" s="63" t="s">
        <v>22214</v>
      </c>
      <c r="F5975" s="63" t="s">
        <v>22215</v>
      </c>
      <c r="G5975" s="68">
        <v>0.87665261546485462</v>
      </c>
      <c r="H5975" s="68">
        <v>4.0838413180010767E-2</v>
      </c>
      <c r="I5975" s="68">
        <v>2.6218261615646384E-2</v>
      </c>
      <c r="J5975" s="68">
        <v>5.6290709739487708E-2</v>
      </c>
    </row>
    <row r="5976" spans="1:10" x14ac:dyDescent="0.25">
      <c r="A5976" s="76"/>
      <c r="B5976" s="76">
        <v>5972</v>
      </c>
      <c r="C5976" s="63" t="s">
        <v>22216</v>
      </c>
      <c r="D5976" s="63" t="s">
        <v>22217</v>
      </c>
      <c r="E5976" s="63" t="s">
        <v>22218</v>
      </c>
      <c r="F5976" s="63" t="s">
        <v>22219</v>
      </c>
      <c r="G5976" s="68">
        <v>0.92792217370793617</v>
      </c>
      <c r="H5976" s="68">
        <v>4.4319884769753203E-2</v>
      </c>
      <c r="I5976" s="68">
        <v>2.6277806798020439E-2</v>
      </c>
      <c r="J5976" s="68">
        <v>1.4801347242898225E-3</v>
      </c>
    </row>
    <row r="5977" spans="1:10" x14ac:dyDescent="0.25">
      <c r="A5977" s="76"/>
      <c r="B5977" s="76">
        <v>5973</v>
      </c>
      <c r="C5977" s="63" t="s">
        <v>22220</v>
      </c>
      <c r="D5977" s="63" t="s">
        <v>22221</v>
      </c>
      <c r="E5977" s="63" t="s">
        <v>22222</v>
      </c>
      <c r="F5977" s="63" t="s">
        <v>22223</v>
      </c>
      <c r="G5977" s="68">
        <v>0.87665278241119848</v>
      </c>
      <c r="H5977" s="68">
        <v>4.0838343242246646E-2</v>
      </c>
      <c r="I5977" s="68">
        <v>2.6218260408141777E-2</v>
      </c>
      <c r="J5977" s="68">
        <v>5.6290613938412982E-2</v>
      </c>
    </row>
    <row r="5978" spans="1:10" x14ac:dyDescent="0.25">
      <c r="A5978" s="76"/>
      <c r="B5978" s="76">
        <v>5974</v>
      </c>
      <c r="C5978" s="63" t="s">
        <v>22224</v>
      </c>
      <c r="D5978" s="63" t="s">
        <v>22225</v>
      </c>
      <c r="E5978" s="63" t="s">
        <v>22226</v>
      </c>
      <c r="F5978" s="63" t="s">
        <v>22227</v>
      </c>
      <c r="G5978" s="68">
        <v>7.7594076961690845E-6</v>
      </c>
      <c r="H5978" s="68">
        <v>0.45020990367929015</v>
      </c>
      <c r="I5978" s="68">
        <v>3.2315303131733038E-2</v>
      </c>
      <c r="J5978" s="68">
        <v>0.51746703378128422</v>
      </c>
    </row>
    <row r="5979" spans="1:10" x14ac:dyDescent="0.25">
      <c r="A5979" s="76"/>
      <c r="B5979" s="76">
        <v>5975</v>
      </c>
      <c r="C5979" s="63" t="s">
        <v>22228</v>
      </c>
      <c r="D5979" s="63" t="s">
        <v>22229</v>
      </c>
      <c r="E5979" s="63" t="s">
        <v>22230</v>
      </c>
      <c r="F5979" s="63" t="s">
        <v>22231</v>
      </c>
      <c r="G5979" s="68">
        <v>3.7256376070764558E-6</v>
      </c>
      <c r="H5979" s="68">
        <v>0.17330263949463126</v>
      </c>
      <c r="I5979" s="68">
        <v>2.8371736323646504E-2</v>
      </c>
      <c r="J5979" s="68">
        <v>0.79832189854411661</v>
      </c>
    </row>
    <row r="5980" spans="1:10" x14ac:dyDescent="0.25">
      <c r="A5980" s="76"/>
      <c r="B5980" s="76">
        <v>5976</v>
      </c>
      <c r="C5980" s="63" t="s">
        <v>22232</v>
      </c>
      <c r="D5980" s="63" t="s">
        <v>22233</v>
      </c>
      <c r="E5980" s="63" t="s">
        <v>22234</v>
      </c>
      <c r="F5980" s="63" t="s">
        <v>22235</v>
      </c>
      <c r="G5980" s="68">
        <v>1.7480009614180352E-3</v>
      </c>
      <c r="H5980" s="68">
        <v>0.44913715155211748</v>
      </c>
      <c r="I5980" s="68">
        <v>3.2304859782166281E-2</v>
      </c>
      <c r="J5980" s="68">
        <v>0.51680998770429709</v>
      </c>
    </row>
    <row r="5981" spans="1:10" x14ac:dyDescent="0.25">
      <c r="A5981" s="76"/>
      <c r="B5981" s="76">
        <v>5977</v>
      </c>
      <c r="C5981" s="63" t="s">
        <v>22236</v>
      </c>
      <c r="D5981" s="63" t="s">
        <v>22237</v>
      </c>
      <c r="E5981" s="63" t="s">
        <v>22238</v>
      </c>
      <c r="F5981" s="63" t="s">
        <v>22239</v>
      </c>
      <c r="G5981" s="68">
        <v>0.49686186520272202</v>
      </c>
      <c r="H5981" s="68">
        <v>0.20277114397491616</v>
      </c>
      <c r="I5981" s="68">
        <v>2.8944466931357469E-2</v>
      </c>
      <c r="J5981" s="68">
        <v>0.27142252389100446</v>
      </c>
    </row>
    <row r="5982" spans="1:10" x14ac:dyDescent="0.25">
      <c r="A5982" s="76"/>
      <c r="B5982" s="76">
        <v>5978</v>
      </c>
      <c r="C5982" s="63"/>
      <c r="D5982" s="63" t="s">
        <v>22241</v>
      </c>
      <c r="E5982" s="63" t="s">
        <v>22242</v>
      </c>
      <c r="F5982" s="63" t="s">
        <v>22244</v>
      </c>
      <c r="G5982" s="68">
        <v>7.7594076961690845E-6</v>
      </c>
      <c r="H5982" s="68">
        <v>0.45020990367929015</v>
      </c>
      <c r="I5982" s="68">
        <v>3.2315303131733038E-2</v>
      </c>
      <c r="J5982" s="68">
        <v>0.51746703378128422</v>
      </c>
    </row>
    <row r="5983" spans="1:10" x14ac:dyDescent="0.25">
      <c r="A5983" s="76"/>
      <c r="B5983" s="76">
        <v>5979</v>
      </c>
      <c r="C5983" s="63" t="s">
        <v>22246</v>
      </c>
      <c r="D5983" s="63" t="s">
        <v>22247</v>
      </c>
      <c r="E5983" s="63" t="s">
        <v>22248</v>
      </c>
      <c r="F5983" s="63" t="s">
        <v>22249</v>
      </c>
      <c r="G5983" s="68">
        <v>0.87104511228898351</v>
      </c>
      <c r="H5983" s="68">
        <v>4.3188001168996216E-2</v>
      </c>
      <c r="I5983" s="68">
        <v>2.6258815794771861E-2</v>
      </c>
      <c r="J5983" s="68">
        <v>5.9508070747248711E-2</v>
      </c>
    </row>
    <row r="5984" spans="1:10" x14ac:dyDescent="0.25">
      <c r="A5984" s="76"/>
      <c r="B5984" s="76">
        <v>5980</v>
      </c>
      <c r="C5984" s="63" t="s">
        <v>22250</v>
      </c>
      <c r="D5984" s="63" t="s">
        <v>22251</v>
      </c>
      <c r="E5984" s="63" t="s">
        <v>22252</v>
      </c>
      <c r="F5984" s="63" t="s">
        <v>22253</v>
      </c>
      <c r="G5984" s="68">
        <v>7.7594076961690845E-6</v>
      </c>
      <c r="H5984" s="68">
        <v>0.45020990367929015</v>
      </c>
      <c r="I5984" s="68">
        <v>3.2315303131733038E-2</v>
      </c>
      <c r="J5984" s="68">
        <v>0.51746703378128422</v>
      </c>
    </row>
    <row r="5985" spans="1:10" x14ac:dyDescent="0.25">
      <c r="A5985" s="76"/>
      <c r="B5985" s="76">
        <v>5981</v>
      </c>
      <c r="C5985" s="63" t="s">
        <v>22255</v>
      </c>
      <c r="D5985" s="63" t="s">
        <v>22256</v>
      </c>
      <c r="E5985" s="63" t="s">
        <v>22257</v>
      </c>
      <c r="F5985" s="63" t="s">
        <v>22259</v>
      </c>
      <c r="G5985" s="68">
        <v>6.86789885140415E-6</v>
      </c>
      <c r="H5985" s="68">
        <v>0.38901026419864349</v>
      </c>
      <c r="I5985" s="68">
        <v>3.1443730233010551E-2</v>
      </c>
      <c r="J5985" s="68">
        <v>0.57953913766949572</v>
      </c>
    </row>
    <row r="5986" spans="1:10" x14ac:dyDescent="0.25">
      <c r="A5986" s="76"/>
      <c r="B5986" s="76">
        <v>5982</v>
      </c>
      <c r="C5986" s="63"/>
      <c r="D5986" s="63" t="s">
        <v>22262</v>
      </c>
      <c r="E5986" s="63" t="s">
        <v>22263</v>
      </c>
      <c r="F5986" s="63" t="s">
        <v>22265</v>
      </c>
      <c r="G5986" s="68">
        <v>7.7594076961690845E-6</v>
      </c>
      <c r="H5986" s="68">
        <v>0.45020990367929015</v>
      </c>
      <c r="I5986" s="68">
        <v>3.2315303131733038E-2</v>
      </c>
      <c r="J5986" s="68">
        <v>0.51746703378128422</v>
      </c>
    </row>
    <row r="5987" spans="1:10" x14ac:dyDescent="0.25">
      <c r="A5987" s="76"/>
      <c r="B5987" s="76">
        <v>5983</v>
      </c>
      <c r="C5987" s="63" t="s">
        <v>22267</v>
      </c>
      <c r="D5987" s="63" t="s">
        <v>22268</v>
      </c>
      <c r="E5987" s="63" t="s">
        <v>22269</v>
      </c>
      <c r="F5987" s="63" t="s">
        <v>22270</v>
      </c>
      <c r="G5987" s="68">
        <v>5.8755248799543499E-3</v>
      </c>
      <c r="H5987" s="68">
        <v>0.44659876989724112</v>
      </c>
      <c r="I5987" s="68">
        <v>3.2280030108871351E-2</v>
      </c>
      <c r="J5987" s="68">
        <v>0.5152456751139346</v>
      </c>
    </row>
    <row r="5988" spans="1:10" x14ac:dyDescent="0.25">
      <c r="A5988" s="76"/>
      <c r="B5988" s="76">
        <v>5984</v>
      </c>
      <c r="C5988" s="63" t="s">
        <v>22271</v>
      </c>
      <c r="D5988" s="63" t="s">
        <v>22272</v>
      </c>
      <c r="E5988" s="63" t="s">
        <v>22273</v>
      </c>
      <c r="F5988" s="63" t="s">
        <v>22274</v>
      </c>
      <c r="G5988" s="68">
        <v>7.7594076961690845E-6</v>
      </c>
      <c r="H5988" s="68">
        <v>0.45020990367929015</v>
      </c>
      <c r="I5988" s="68">
        <v>3.2315303131733038E-2</v>
      </c>
      <c r="J5988" s="68">
        <v>0.51746703378128422</v>
      </c>
    </row>
    <row r="5989" spans="1:10" x14ac:dyDescent="0.25">
      <c r="A5989" s="76"/>
      <c r="B5989" s="76">
        <v>5985</v>
      </c>
      <c r="C5989" s="63" t="s">
        <v>22275</v>
      </c>
      <c r="D5989" s="63" t="s">
        <v>22276</v>
      </c>
      <c r="E5989" s="63" t="s">
        <v>22277</v>
      </c>
      <c r="F5989" s="63" t="s">
        <v>22278</v>
      </c>
      <c r="G5989" s="68">
        <v>3.0351042757500711E-3</v>
      </c>
      <c r="H5989" s="68">
        <v>0.44834468838404057</v>
      </c>
      <c r="I5989" s="68">
        <v>3.2297126110325848E-2</v>
      </c>
      <c r="J5989" s="68">
        <v>0.51632308122988424</v>
      </c>
    </row>
    <row r="5990" spans="1:10" x14ac:dyDescent="0.25">
      <c r="A5990" s="76"/>
      <c r="B5990" s="76">
        <v>5986</v>
      </c>
      <c r="C5990" s="63" t="s">
        <v>22279</v>
      </c>
      <c r="D5990" s="63" t="s">
        <v>22280</v>
      </c>
      <c r="E5990" s="63" t="s">
        <v>22281</v>
      </c>
      <c r="F5990" s="63" t="s">
        <v>22282</v>
      </c>
      <c r="G5990" s="68">
        <v>0.92351176647163835</v>
      </c>
      <c r="H5990" s="68">
        <v>4.3141512863629175E-2</v>
      </c>
      <c r="I5990" s="68">
        <v>2.6257545731734631E-2</v>
      </c>
      <c r="J5990" s="68">
        <v>7.0891749329973471E-3</v>
      </c>
    </row>
    <row r="5991" spans="1:10" x14ac:dyDescent="0.25">
      <c r="A5991" s="76"/>
      <c r="B5991" s="76">
        <v>5987</v>
      </c>
      <c r="C5991" s="63" t="s">
        <v>22283</v>
      </c>
      <c r="D5991" s="63" t="s">
        <v>22284</v>
      </c>
      <c r="E5991" s="63" t="s">
        <v>22285</v>
      </c>
      <c r="F5991" s="63" t="s">
        <v>22286</v>
      </c>
      <c r="G5991" s="68">
        <v>0.87665291798258915</v>
      </c>
      <c r="H5991" s="68">
        <v>4.0838286448191485E-2</v>
      </c>
      <c r="I5991" s="68">
        <v>2.6218259427568759E-2</v>
      </c>
      <c r="J5991" s="68">
        <v>5.6290536141650541E-2</v>
      </c>
    </row>
    <row r="5992" spans="1:10" x14ac:dyDescent="0.25">
      <c r="A5992" s="76"/>
      <c r="B5992" s="76">
        <v>5988</v>
      </c>
      <c r="C5992" s="63" t="s">
        <v>22287</v>
      </c>
      <c r="D5992" s="63" t="s">
        <v>22288</v>
      </c>
      <c r="E5992" s="63" t="s">
        <v>22289</v>
      </c>
      <c r="F5992" s="63" t="s">
        <v>22290</v>
      </c>
      <c r="G5992" s="68">
        <v>0.87665289089465981</v>
      </c>
      <c r="H5992" s="68">
        <v>4.0838297795964588E-2</v>
      </c>
      <c r="I5992" s="68">
        <v>2.6218259623492793E-2</v>
      </c>
      <c r="J5992" s="68">
        <v>5.629055168588333E-2</v>
      </c>
    </row>
    <row r="5993" spans="1:10" x14ac:dyDescent="0.25">
      <c r="A5993" s="76"/>
      <c r="B5993" s="76">
        <v>5989</v>
      </c>
      <c r="C5993" s="63" t="s">
        <v>22291</v>
      </c>
      <c r="D5993" s="63" t="s">
        <v>22292</v>
      </c>
      <c r="E5993" s="63" t="s">
        <v>22293</v>
      </c>
      <c r="F5993" s="63" t="s">
        <v>22294</v>
      </c>
      <c r="G5993" s="68">
        <v>6.919670676191844E-3</v>
      </c>
      <c r="H5993" s="68">
        <v>0.44595798481283772</v>
      </c>
      <c r="I5993" s="68">
        <v>3.2273735493725655E-2</v>
      </c>
      <c r="J5993" s="68">
        <v>0.51484860901724716</v>
      </c>
    </row>
    <row r="5994" spans="1:10" x14ac:dyDescent="0.25">
      <c r="A5994" s="76"/>
      <c r="B5994" s="76">
        <v>5990</v>
      </c>
      <c r="C5994" s="63" t="s">
        <v>22295</v>
      </c>
      <c r="D5994" s="63" t="s">
        <v>22296</v>
      </c>
      <c r="E5994" s="63" t="s">
        <v>22297</v>
      </c>
      <c r="F5994" s="63" t="s">
        <v>22298</v>
      </c>
      <c r="G5994" s="68">
        <v>5.880845198137483E-3</v>
      </c>
      <c r="H5994" s="68">
        <v>0.44659550345814614</v>
      </c>
      <c r="I5994" s="68">
        <v>3.2279998049174835E-2</v>
      </c>
      <c r="J5994" s="68">
        <v>0.51524365329454103</v>
      </c>
    </row>
    <row r="5995" spans="1:10" x14ac:dyDescent="0.25">
      <c r="A5995" s="76"/>
      <c r="B5995" s="76">
        <v>5991</v>
      </c>
      <c r="C5995" s="63" t="s">
        <v>22299</v>
      </c>
      <c r="D5995" s="63" t="s">
        <v>22300</v>
      </c>
      <c r="E5995" s="63" t="s">
        <v>22301</v>
      </c>
      <c r="F5995" s="63" t="s">
        <v>22302</v>
      </c>
      <c r="G5995" s="68">
        <v>6.8615112653227107E-3</v>
      </c>
      <c r="H5995" s="68">
        <v>0.4459936623250878</v>
      </c>
      <c r="I5995" s="68">
        <v>3.2274086249463742E-2</v>
      </c>
      <c r="J5995" s="68">
        <v>0.51487074016012357</v>
      </c>
    </row>
    <row r="5996" spans="1:10" x14ac:dyDescent="0.25">
      <c r="A5996" s="76"/>
      <c r="B5996" s="76">
        <v>5992</v>
      </c>
      <c r="C5996" s="63" t="s">
        <v>22303</v>
      </c>
      <c r="D5996" s="63" t="s">
        <v>22304</v>
      </c>
      <c r="E5996" s="63" t="s">
        <v>22305</v>
      </c>
      <c r="F5996" s="63" t="s">
        <v>22306</v>
      </c>
      <c r="G5996" s="68">
        <v>8.0850565172085522E-3</v>
      </c>
      <c r="H5996" s="68">
        <v>0.44524344904235574</v>
      </c>
      <c r="I5996" s="68">
        <v>3.2266703573868634E-2</v>
      </c>
      <c r="J5996" s="68">
        <v>0.51440479086656399</v>
      </c>
    </row>
    <row r="5997" spans="1:10" x14ac:dyDescent="0.25">
      <c r="A5997" s="76"/>
      <c r="B5997" s="76">
        <v>5993</v>
      </c>
      <c r="C5997" s="63" t="s">
        <v>22307</v>
      </c>
      <c r="D5997" s="63" t="s">
        <v>22308</v>
      </c>
      <c r="E5997" s="63" t="s">
        <v>22309</v>
      </c>
      <c r="F5997" s="63" t="s">
        <v>22310</v>
      </c>
      <c r="G5997" s="68">
        <v>7.7594076961690794E-6</v>
      </c>
      <c r="H5997" s="68">
        <v>0.45020990367929015</v>
      </c>
      <c r="I5997" s="68">
        <v>3.2315303131733038E-2</v>
      </c>
      <c r="J5997" s="68">
        <v>0.51746703378128422</v>
      </c>
    </row>
    <row r="5998" spans="1:10" x14ac:dyDescent="0.25">
      <c r="A5998" s="76"/>
      <c r="B5998" s="76">
        <v>5994</v>
      </c>
      <c r="C5998" s="63" t="s">
        <v>22311</v>
      </c>
      <c r="D5998" s="63" t="s">
        <v>22312</v>
      </c>
      <c r="E5998" s="63" t="s">
        <v>22313</v>
      </c>
      <c r="F5998" s="63" t="s">
        <v>22314</v>
      </c>
      <c r="G5998" s="68">
        <v>0.77933628008995104</v>
      </c>
      <c r="H5998" s="68">
        <v>8.1755348474478393E-2</v>
      </c>
      <c r="I5998" s="68">
        <v>2.6920858030801714E-2</v>
      </c>
      <c r="J5998" s="68">
        <v>0.11198751340476845</v>
      </c>
    </row>
    <row r="5999" spans="1:10" x14ac:dyDescent="0.25">
      <c r="A5999" s="76"/>
      <c r="B5999" s="76">
        <v>5995</v>
      </c>
      <c r="C5999" s="63" t="s">
        <v>22315</v>
      </c>
      <c r="D5999" s="63" t="s">
        <v>22316</v>
      </c>
      <c r="E5999" s="63" t="s">
        <v>22317</v>
      </c>
      <c r="F5999" s="63" t="s">
        <v>22318</v>
      </c>
      <c r="G5999" s="68">
        <v>1.2824680380372058E-2</v>
      </c>
      <c r="H5999" s="68">
        <v>0.442344634029946</v>
      </c>
      <c r="I5999" s="68">
        <v>3.2238034926022098E-2</v>
      </c>
      <c r="J5999" s="68">
        <v>0.51259265066366011</v>
      </c>
    </row>
    <row r="6000" spans="1:10" x14ac:dyDescent="0.25">
      <c r="A6000" s="76"/>
      <c r="B6000" s="76">
        <v>5996</v>
      </c>
      <c r="C6000" s="63" t="s">
        <v>22319</v>
      </c>
      <c r="D6000" s="63" t="s">
        <v>22320</v>
      </c>
      <c r="E6000" s="63" t="s">
        <v>22321</v>
      </c>
      <c r="F6000" s="63" t="s">
        <v>22322</v>
      </c>
      <c r="G6000" s="68">
        <v>0.83055309833388047</v>
      </c>
      <c r="H6000" s="68">
        <v>6.0183117121121364E-2</v>
      </c>
      <c r="I6000" s="68">
        <v>2.6551406338288737E-2</v>
      </c>
      <c r="J6000" s="68">
        <v>8.2712378206709763E-2</v>
      </c>
    </row>
    <row r="6001" spans="1:10" x14ac:dyDescent="0.25">
      <c r="A6001" s="76"/>
      <c r="B6001" s="76">
        <v>5997</v>
      </c>
      <c r="C6001" s="63" t="s">
        <v>22323</v>
      </c>
      <c r="D6001" s="63" t="s">
        <v>22324</v>
      </c>
      <c r="E6001" s="63" t="s">
        <v>22325</v>
      </c>
      <c r="F6001" s="63" t="s">
        <v>22326</v>
      </c>
      <c r="G6001" s="68">
        <v>7.7594076961690845E-6</v>
      </c>
      <c r="H6001" s="68">
        <v>0.45020990367929015</v>
      </c>
      <c r="I6001" s="68">
        <v>3.2315303131733038E-2</v>
      </c>
      <c r="J6001" s="68">
        <v>0.51746703378128422</v>
      </c>
    </row>
    <row r="6002" spans="1:10" x14ac:dyDescent="0.25">
      <c r="A6002" s="76"/>
      <c r="B6002" s="76">
        <v>5998</v>
      </c>
      <c r="C6002" s="63" t="s">
        <v>22327</v>
      </c>
      <c r="D6002" s="63" t="s">
        <v>22328</v>
      </c>
      <c r="E6002" s="63" t="s">
        <v>22329</v>
      </c>
      <c r="F6002" s="63" t="s">
        <v>22330</v>
      </c>
      <c r="G6002" s="68">
        <v>7.7594076961690845E-6</v>
      </c>
      <c r="H6002" s="68">
        <v>0.45020990367929015</v>
      </c>
      <c r="I6002" s="68">
        <v>3.2315303131733038E-2</v>
      </c>
      <c r="J6002" s="68">
        <v>0.51746703378128422</v>
      </c>
    </row>
    <row r="6003" spans="1:10" x14ac:dyDescent="0.25">
      <c r="A6003" s="76"/>
      <c r="B6003" s="76">
        <v>5999</v>
      </c>
      <c r="C6003" s="63" t="s">
        <v>22331</v>
      </c>
      <c r="D6003" s="63" t="s">
        <v>22332</v>
      </c>
      <c r="E6003" s="63" t="s">
        <v>22333</v>
      </c>
      <c r="F6003" s="63" t="s">
        <v>22334</v>
      </c>
      <c r="G6003" s="68">
        <v>0.87665288860634183</v>
      </c>
      <c r="H6003" s="68">
        <v>4.0838298754594993E-2</v>
      </c>
      <c r="I6003" s="68">
        <v>2.6218259640043942E-2</v>
      </c>
      <c r="J6003" s="68">
        <v>5.6290552999019743E-2</v>
      </c>
    </row>
    <row r="6004" spans="1:10" x14ac:dyDescent="0.25">
      <c r="A6004" s="76"/>
      <c r="B6004" s="76">
        <v>6000</v>
      </c>
      <c r="C6004" s="63" t="s">
        <v>22335</v>
      </c>
      <c r="D6004" s="63" t="s">
        <v>22336</v>
      </c>
      <c r="E6004" s="63" t="s">
        <v>22337</v>
      </c>
      <c r="F6004" s="63" t="s">
        <v>22338</v>
      </c>
      <c r="G6004" s="68">
        <v>0.92649258485172625</v>
      </c>
      <c r="H6004" s="68">
        <v>4.3430323194255098E-2</v>
      </c>
      <c r="I6004" s="68">
        <v>2.6262496221755249E-2</v>
      </c>
      <c r="J6004" s="68">
        <v>3.8145957322637471E-3</v>
      </c>
    </row>
    <row r="6005" spans="1:10" x14ac:dyDescent="0.25">
      <c r="A6005" s="76"/>
      <c r="B6005" s="76">
        <v>6001</v>
      </c>
      <c r="C6005" s="63" t="s">
        <v>22339</v>
      </c>
      <c r="D6005" s="63" t="s">
        <v>22340</v>
      </c>
      <c r="E6005" s="63" t="s">
        <v>22341</v>
      </c>
      <c r="F6005" s="63" t="s">
        <v>22342</v>
      </c>
      <c r="G6005" s="68">
        <v>4.2296459461795763E-3</v>
      </c>
      <c r="H6005" s="68">
        <v>0.44760994942226906</v>
      </c>
      <c r="I6005" s="68">
        <v>3.2289941252501779E-2</v>
      </c>
      <c r="J6005" s="68">
        <v>0.51587046337905273</v>
      </c>
    </row>
    <row r="6006" spans="1:10" x14ac:dyDescent="0.25">
      <c r="A6006" s="76"/>
      <c r="B6006" s="76">
        <v>6002</v>
      </c>
      <c r="C6006" s="63" t="s">
        <v>22343</v>
      </c>
      <c r="D6006" s="63" t="s">
        <v>22344</v>
      </c>
      <c r="E6006" s="63" t="s">
        <v>22343</v>
      </c>
      <c r="F6006" s="63" t="s">
        <v>22345</v>
      </c>
      <c r="G6006" s="68">
        <v>7.7594076961690845E-6</v>
      </c>
      <c r="H6006" s="68">
        <v>0.45020990367929015</v>
      </c>
      <c r="I6006" s="68">
        <v>3.2315303131733038E-2</v>
      </c>
      <c r="J6006" s="68">
        <v>0.51746703378128422</v>
      </c>
    </row>
    <row r="6007" spans="1:10" x14ac:dyDescent="0.25">
      <c r="A6007" s="76"/>
      <c r="B6007" s="76">
        <v>6003</v>
      </c>
      <c r="C6007" s="63" t="s">
        <v>22346</v>
      </c>
      <c r="D6007" s="63" t="s">
        <v>22347</v>
      </c>
      <c r="E6007" s="63" t="s">
        <v>22348</v>
      </c>
      <c r="F6007" s="63" t="s">
        <v>22349</v>
      </c>
      <c r="G6007" s="68">
        <v>7.7594076961690845E-6</v>
      </c>
      <c r="H6007" s="68">
        <v>0.45020990367929015</v>
      </c>
      <c r="I6007" s="68">
        <v>3.2315303131733038E-2</v>
      </c>
      <c r="J6007" s="68">
        <v>0.51746703378128422</v>
      </c>
    </row>
    <row r="6008" spans="1:10" x14ac:dyDescent="0.25">
      <c r="A6008" s="76"/>
      <c r="B6008" s="76">
        <v>6004</v>
      </c>
      <c r="C6008" s="63" t="s">
        <v>22350</v>
      </c>
      <c r="D6008" s="63" t="s">
        <v>22351</v>
      </c>
      <c r="E6008" s="63" t="s">
        <v>22352</v>
      </c>
      <c r="F6008" s="63" t="s">
        <v>22353</v>
      </c>
      <c r="G6008" s="68">
        <v>0.87665232732001475</v>
      </c>
      <c r="H6008" s="68">
        <v>4.0838533890688221E-2</v>
      </c>
      <c r="I6008" s="68">
        <v>2.6218263699766414E-2</v>
      </c>
      <c r="J6008" s="68">
        <v>5.6290875089530699E-2</v>
      </c>
    </row>
    <row r="6009" spans="1:10" x14ac:dyDescent="0.25">
      <c r="A6009" s="76"/>
      <c r="B6009" s="76">
        <v>6005</v>
      </c>
      <c r="C6009" s="63" t="s">
        <v>22354</v>
      </c>
      <c r="D6009" s="63" t="s">
        <v>22355</v>
      </c>
      <c r="E6009" s="63" t="s">
        <v>22356</v>
      </c>
      <c r="F6009" s="63" t="s">
        <v>22357</v>
      </c>
      <c r="G6009" s="68">
        <v>0.21632847769995542</v>
      </c>
      <c r="H6009" s="68">
        <v>0.3308757355540568</v>
      </c>
      <c r="I6009" s="68">
        <v>3.0912582109091889E-2</v>
      </c>
      <c r="J6009" s="68">
        <v>0.42188320463689521</v>
      </c>
    </row>
    <row r="6010" spans="1:10" x14ac:dyDescent="0.25">
      <c r="A6010" s="76"/>
      <c r="B6010" s="76">
        <v>6006</v>
      </c>
      <c r="C6010" s="63" t="s">
        <v>22358</v>
      </c>
      <c r="D6010" s="63" t="s">
        <v>22359</v>
      </c>
      <c r="E6010" s="63" t="s">
        <v>22360</v>
      </c>
      <c r="F6010" s="63" t="s">
        <v>22361</v>
      </c>
      <c r="G6010" s="68">
        <v>7.7594076961690845E-6</v>
      </c>
      <c r="H6010" s="68">
        <v>0.45020990367929015</v>
      </c>
      <c r="I6010" s="68">
        <v>3.2315303131733038E-2</v>
      </c>
      <c r="J6010" s="68">
        <v>0.51746703378128422</v>
      </c>
    </row>
    <row r="6011" spans="1:10" x14ac:dyDescent="0.25">
      <c r="A6011" s="76"/>
      <c r="B6011" s="76">
        <v>6007</v>
      </c>
      <c r="C6011" s="63" t="s">
        <v>22362</v>
      </c>
      <c r="D6011" s="63" t="s">
        <v>22363</v>
      </c>
      <c r="E6011" s="63" t="s">
        <v>22364</v>
      </c>
      <c r="F6011" s="63" t="s">
        <v>22365</v>
      </c>
      <c r="G6011" s="68">
        <v>0.87665038923891814</v>
      </c>
      <c r="H6011" s="68">
        <v>4.0839345798686859E-2</v>
      </c>
      <c r="I6011" s="68">
        <v>2.6218277717693864E-2</v>
      </c>
      <c r="J6011" s="68">
        <v>5.6291987244700997E-2</v>
      </c>
    </row>
    <row r="6012" spans="1:10" x14ac:dyDescent="0.25">
      <c r="A6012" s="76"/>
      <c r="B6012" s="76">
        <v>6008</v>
      </c>
      <c r="C6012" s="63" t="s">
        <v>22366</v>
      </c>
      <c r="D6012" s="63" t="s">
        <v>22367</v>
      </c>
      <c r="E6012" s="63" t="s">
        <v>22368</v>
      </c>
      <c r="F6012" s="63" t="s">
        <v>22369</v>
      </c>
      <c r="G6012" s="68">
        <v>5.9998336341707106E-2</v>
      </c>
      <c r="H6012" s="68">
        <v>0.41418582834179835</v>
      </c>
      <c r="I6012" s="68">
        <v>3.1946547179988766E-2</v>
      </c>
      <c r="J6012" s="68">
        <v>0.49386928813650643</v>
      </c>
    </row>
    <row r="6013" spans="1:10" x14ac:dyDescent="0.25">
      <c r="A6013" s="76"/>
      <c r="B6013" s="76">
        <v>6009</v>
      </c>
      <c r="C6013" s="63" t="s">
        <v>22370</v>
      </c>
      <c r="D6013" s="63" t="s">
        <v>22371</v>
      </c>
      <c r="E6013" s="63" t="s">
        <v>22372</v>
      </c>
      <c r="F6013" s="63" t="s">
        <v>22373</v>
      </c>
      <c r="G6013" s="68">
        <v>7.4580956884011701E-2</v>
      </c>
      <c r="H6013" s="68">
        <v>0.40576127215521096</v>
      </c>
      <c r="I6013" s="68">
        <v>3.1854204934622612E-2</v>
      </c>
      <c r="J6013" s="68">
        <v>0.48780356602615271</v>
      </c>
    </row>
    <row r="6014" spans="1:10" x14ac:dyDescent="0.25">
      <c r="A6014" s="76"/>
      <c r="B6014" s="76">
        <v>6010</v>
      </c>
      <c r="C6014" s="63" t="s">
        <v>22374</v>
      </c>
      <c r="D6014" s="63" t="s">
        <v>22375</v>
      </c>
      <c r="E6014" s="63" t="s">
        <v>22374</v>
      </c>
      <c r="F6014" s="63" t="s">
        <v>22376</v>
      </c>
      <c r="G6014" s="68">
        <v>2.3479693574396539E-3</v>
      </c>
      <c r="H6014" s="68">
        <v>0.44876765222080084</v>
      </c>
      <c r="I6014" s="68">
        <v>3.2301255841582381E-2</v>
      </c>
      <c r="J6014" s="68">
        <v>0.51658312258017391</v>
      </c>
    </row>
    <row r="6015" spans="1:10" x14ac:dyDescent="0.25">
      <c r="A6015" s="76"/>
      <c r="B6015" s="76">
        <v>6011</v>
      </c>
      <c r="C6015" s="63" t="s">
        <v>22377</v>
      </c>
      <c r="D6015" s="63" t="s">
        <v>22378</v>
      </c>
      <c r="E6015" s="63" t="s">
        <v>22379</v>
      </c>
      <c r="F6015" s="63" t="s">
        <v>22380</v>
      </c>
      <c r="G6015" s="68">
        <v>0.87665291763374709</v>
      </c>
      <c r="H6015" s="68">
        <v>4.0838286594329795E-2</v>
      </c>
      <c r="I6015" s="68">
        <v>2.62182594300919E-2</v>
      </c>
      <c r="J6015" s="68">
        <v>5.6290536341831461E-2</v>
      </c>
    </row>
    <row r="6016" spans="1:10" x14ac:dyDescent="0.25">
      <c r="A6016" s="76"/>
      <c r="B6016" s="76">
        <v>6012</v>
      </c>
      <c r="C6016" s="63" t="s">
        <v>22381</v>
      </c>
      <c r="D6016" s="63" t="s">
        <v>22382</v>
      </c>
      <c r="E6016" s="63" t="s">
        <v>22383</v>
      </c>
      <c r="F6016" s="63" t="s">
        <v>22384</v>
      </c>
      <c r="G6016" s="68">
        <v>0.84761455216723613</v>
      </c>
      <c r="H6016" s="68">
        <v>5.3015946814193374E-2</v>
      </c>
      <c r="I6016" s="68">
        <v>2.6428176324029072E-2</v>
      </c>
      <c r="J6016" s="68">
        <v>7.2941324694541468E-2</v>
      </c>
    </row>
    <row r="6017" spans="1:10" x14ac:dyDescent="0.25">
      <c r="A6017" s="76"/>
      <c r="B6017" s="76">
        <v>6013</v>
      </c>
      <c r="C6017" s="63" t="s">
        <v>22385</v>
      </c>
      <c r="D6017" s="63" t="s">
        <v>22386</v>
      </c>
      <c r="E6017" s="63" t="s">
        <v>22387</v>
      </c>
      <c r="F6017" s="63" t="s">
        <v>22388</v>
      </c>
      <c r="G6017" s="68">
        <v>0.87665291798258882</v>
      </c>
      <c r="H6017" s="68">
        <v>4.0838286448191582E-2</v>
      </c>
      <c r="I6017" s="68">
        <v>2.6218259427568766E-2</v>
      </c>
      <c r="J6017" s="68">
        <v>5.6290536141650666E-2</v>
      </c>
    </row>
    <row r="6018" spans="1:10" x14ac:dyDescent="0.25">
      <c r="A6018" s="76"/>
      <c r="B6018" s="76">
        <v>6014</v>
      </c>
      <c r="C6018" s="63" t="s">
        <v>22389</v>
      </c>
      <c r="D6018" s="63" t="s">
        <v>22390</v>
      </c>
      <c r="E6018" s="63" t="s">
        <v>22391</v>
      </c>
      <c r="F6018" s="63" t="s">
        <v>22392</v>
      </c>
      <c r="G6018" s="68">
        <v>1.3873922028319947E-2</v>
      </c>
      <c r="H6018" s="68">
        <v>0.8525042316828908</v>
      </c>
      <c r="I6018" s="68">
        <v>3.8094803244438293E-2</v>
      </c>
      <c r="J6018" s="68">
        <v>9.5527043044353999E-2</v>
      </c>
    </row>
    <row r="6019" spans="1:10" x14ac:dyDescent="0.25">
      <c r="A6019" s="76"/>
      <c r="B6019" s="76">
        <v>6015</v>
      </c>
      <c r="C6019" s="63" t="s">
        <v>22393</v>
      </c>
      <c r="D6019" s="63" t="s">
        <v>22394</v>
      </c>
      <c r="E6019" s="63" t="s">
        <v>22395</v>
      </c>
      <c r="F6019" s="63" t="s">
        <v>22396</v>
      </c>
      <c r="G6019" s="68">
        <v>4.0420487480592217E-4</v>
      </c>
      <c r="H6019" s="68">
        <v>0.13156094367758264</v>
      </c>
      <c r="I6019" s="68">
        <v>2.7777172471978463E-2</v>
      </c>
      <c r="J6019" s="68">
        <v>0.84025767897563297</v>
      </c>
    </row>
    <row r="6020" spans="1:10" x14ac:dyDescent="0.25">
      <c r="A6020" s="76"/>
      <c r="B6020" s="76">
        <v>6016</v>
      </c>
      <c r="C6020" s="63" t="s">
        <v>22397</v>
      </c>
      <c r="D6020" s="63" t="s">
        <v>22398</v>
      </c>
      <c r="E6020" s="63" t="s">
        <v>22399</v>
      </c>
      <c r="F6020" s="63" t="s">
        <v>22400</v>
      </c>
      <c r="G6020" s="68">
        <v>0.8766527339860124</v>
      </c>
      <c r="H6020" s="68">
        <v>4.0838363528700121E-2</v>
      </c>
      <c r="I6020" s="68">
        <v>2.6218260758395839E-2</v>
      </c>
      <c r="J6020" s="68">
        <v>5.6290641726891556E-2</v>
      </c>
    </row>
    <row r="6021" spans="1:10" x14ac:dyDescent="0.25">
      <c r="A6021" s="76"/>
      <c r="B6021" s="76">
        <v>6017</v>
      </c>
      <c r="C6021" s="63" t="s">
        <v>22401</v>
      </c>
      <c r="D6021" s="63" t="s">
        <v>22402</v>
      </c>
      <c r="E6021" s="63" t="s">
        <v>22403</v>
      </c>
      <c r="F6021" s="63" t="s">
        <v>22404</v>
      </c>
      <c r="G6021" s="68">
        <v>0.87665291798258893</v>
      </c>
      <c r="H6021" s="68">
        <v>4.083828644819152E-2</v>
      </c>
      <c r="I6021" s="68">
        <v>2.6218259427568759E-2</v>
      </c>
      <c r="J6021" s="68">
        <v>5.6290536141650575E-2</v>
      </c>
    </row>
    <row r="6022" spans="1:10" x14ac:dyDescent="0.25">
      <c r="A6022" s="76"/>
      <c r="B6022" s="76">
        <v>6018</v>
      </c>
      <c r="C6022" s="63" t="s">
        <v>22405</v>
      </c>
      <c r="D6022" s="63" t="s">
        <v>22406</v>
      </c>
      <c r="E6022" s="63" t="s">
        <v>22407</v>
      </c>
      <c r="F6022" s="63" t="s">
        <v>22408</v>
      </c>
      <c r="G6022" s="68">
        <v>7.7594076961690845E-6</v>
      </c>
      <c r="H6022" s="68">
        <v>0.45020990367929015</v>
      </c>
      <c r="I6022" s="68">
        <v>3.2315303131733038E-2</v>
      </c>
      <c r="J6022" s="68">
        <v>0.51746703378128422</v>
      </c>
    </row>
    <row r="6023" spans="1:10" x14ac:dyDescent="0.25">
      <c r="A6023" s="76"/>
      <c r="B6023" s="76">
        <v>6019</v>
      </c>
      <c r="C6023" s="63" t="s">
        <v>22409</v>
      </c>
      <c r="D6023" s="63" t="s">
        <v>22410</v>
      </c>
      <c r="E6023" s="63" t="s">
        <v>22411</v>
      </c>
      <c r="F6023" s="63" t="s">
        <v>22412</v>
      </c>
      <c r="G6023" s="68">
        <v>7.7594076961690845E-6</v>
      </c>
      <c r="H6023" s="68">
        <v>0.45020990367929015</v>
      </c>
      <c r="I6023" s="68">
        <v>3.2315303131733038E-2</v>
      </c>
      <c r="J6023" s="68">
        <v>0.51746703378128422</v>
      </c>
    </row>
    <row r="6024" spans="1:10" x14ac:dyDescent="0.25">
      <c r="A6024" s="76"/>
      <c r="B6024" s="76">
        <v>6020</v>
      </c>
      <c r="C6024" s="63" t="s">
        <v>22413</v>
      </c>
      <c r="D6024" s="63" t="s">
        <v>22414</v>
      </c>
      <c r="E6024" s="63" t="s">
        <v>22415</v>
      </c>
      <c r="F6024" s="63" t="s">
        <v>22416</v>
      </c>
      <c r="G6024" s="68">
        <v>7.7594076961690845E-6</v>
      </c>
      <c r="H6024" s="68">
        <v>0.45020990367929015</v>
      </c>
      <c r="I6024" s="68">
        <v>3.2315303131733038E-2</v>
      </c>
      <c r="J6024" s="68">
        <v>0.51746703378128422</v>
      </c>
    </row>
    <row r="6025" spans="1:10" x14ac:dyDescent="0.25">
      <c r="A6025" s="76"/>
      <c r="B6025" s="76">
        <v>6021</v>
      </c>
      <c r="C6025" s="63" t="s">
        <v>22417</v>
      </c>
      <c r="D6025" s="63" t="s">
        <v>22418</v>
      </c>
      <c r="E6025" s="63" t="s">
        <v>22419</v>
      </c>
      <c r="F6025" s="63" t="s">
        <v>22420</v>
      </c>
      <c r="G6025" s="68">
        <v>4.1296260855321233E-4</v>
      </c>
      <c r="H6025" s="68">
        <v>0.44995998862176667</v>
      </c>
      <c r="I6025" s="68">
        <v>3.2312872807962717E-2</v>
      </c>
      <c r="J6025" s="68">
        <v>0.51731417596171525</v>
      </c>
    </row>
    <row r="6026" spans="1:10" x14ac:dyDescent="0.25">
      <c r="A6026" s="76"/>
      <c r="B6026" s="76">
        <v>6022</v>
      </c>
      <c r="C6026" s="63" t="s">
        <v>22421</v>
      </c>
      <c r="D6026" s="63" t="s">
        <v>22422</v>
      </c>
      <c r="E6026" s="63" t="s">
        <v>22423</v>
      </c>
      <c r="F6026" s="63" t="s">
        <v>22424</v>
      </c>
      <c r="G6026" s="68">
        <v>5.2716799554097902E-4</v>
      </c>
      <c r="H6026" s="68">
        <v>8.4951683918232421E-2</v>
      </c>
      <c r="I6026" s="68">
        <v>2.7112615851719913E-2</v>
      </c>
      <c r="J6026" s="68">
        <v>0.88740853223450644</v>
      </c>
    </row>
    <row r="6027" spans="1:10" x14ac:dyDescent="0.25">
      <c r="A6027" s="76"/>
      <c r="B6027" s="76">
        <v>6023</v>
      </c>
      <c r="C6027" s="63" t="s">
        <v>22425</v>
      </c>
      <c r="D6027" s="63" t="s">
        <v>22426</v>
      </c>
      <c r="E6027" s="63" t="s">
        <v>22427</v>
      </c>
      <c r="F6027" s="63" t="s">
        <v>22428</v>
      </c>
      <c r="G6027" s="68">
        <v>0.8766487152766631</v>
      </c>
      <c r="H6027" s="68">
        <v>4.084004706114832E-2</v>
      </c>
      <c r="I6027" s="68">
        <v>2.6218289825277959E-2</v>
      </c>
      <c r="J6027" s="68">
        <v>5.6292947836910787E-2</v>
      </c>
    </row>
    <row r="6028" spans="1:10" x14ac:dyDescent="0.25">
      <c r="A6028" s="76"/>
      <c r="B6028" s="76">
        <v>6024</v>
      </c>
      <c r="C6028" s="63" t="s">
        <v>22429</v>
      </c>
      <c r="D6028" s="63" t="s">
        <v>22430</v>
      </c>
      <c r="E6028" s="63" t="s">
        <v>22431</v>
      </c>
      <c r="F6028" s="63" t="s">
        <v>22432</v>
      </c>
      <c r="G6028" s="68">
        <v>0.87665291798258593</v>
      </c>
      <c r="H6028" s="68">
        <v>4.0838286448192929E-2</v>
      </c>
      <c r="I6028" s="68">
        <v>2.621825942756879E-2</v>
      </c>
      <c r="J6028" s="68">
        <v>5.6290536141652497E-2</v>
      </c>
    </row>
    <row r="6029" spans="1:10" x14ac:dyDescent="0.25">
      <c r="A6029" s="76"/>
      <c r="B6029" s="76">
        <v>6025</v>
      </c>
      <c r="C6029" s="63"/>
      <c r="D6029" s="63" t="s">
        <v>22434</v>
      </c>
      <c r="E6029" s="63" t="s">
        <v>22435</v>
      </c>
      <c r="F6029" s="63" t="s">
        <v>22437</v>
      </c>
      <c r="G6029" s="68">
        <v>0.87657419741200249</v>
      </c>
      <c r="H6029" s="68">
        <v>4.0871264445841209E-2</v>
      </c>
      <c r="I6029" s="68">
        <v>2.6218828803989246E-2</v>
      </c>
      <c r="J6029" s="68">
        <v>5.6335709338167721E-2</v>
      </c>
    </row>
    <row r="6030" spans="1:10" x14ac:dyDescent="0.25">
      <c r="A6030" s="76"/>
      <c r="B6030" s="76">
        <v>6026</v>
      </c>
      <c r="C6030" s="63" t="s">
        <v>22439</v>
      </c>
      <c r="D6030" s="63" t="s">
        <v>22440</v>
      </c>
      <c r="E6030" s="63" t="s">
        <v>22441</v>
      </c>
      <c r="F6030" s="63" t="s">
        <v>22442</v>
      </c>
      <c r="G6030" s="68">
        <v>7.7594076961690845E-6</v>
      </c>
      <c r="H6030" s="68">
        <v>0.45020990367929015</v>
      </c>
      <c r="I6030" s="68">
        <v>3.2315303131733038E-2</v>
      </c>
      <c r="J6030" s="68">
        <v>0.51746703378128422</v>
      </c>
    </row>
    <row r="6031" spans="1:10" x14ac:dyDescent="0.25">
      <c r="A6031" s="76"/>
      <c r="B6031" s="76">
        <v>6027</v>
      </c>
      <c r="C6031" s="63" t="s">
        <v>22443</v>
      </c>
      <c r="D6031" s="63" t="s">
        <v>22444</v>
      </c>
      <c r="E6031" s="63" t="s">
        <v>22445</v>
      </c>
      <c r="F6031" s="63" t="s">
        <v>22446</v>
      </c>
      <c r="G6031" s="68">
        <v>1.6154181327889463E-4</v>
      </c>
      <c r="H6031" s="68">
        <v>0.14055048603546649</v>
      </c>
      <c r="I6031" s="68">
        <v>2.790529007438396E-2</v>
      </c>
      <c r="J6031" s="68">
        <v>0.83138268207687138</v>
      </c>
    </row>
    <row r="6032" spans="1:10" x14ac:dyDescent="0.25">
      <c r="A6032" s="76"/>
      <c r="B6032" s="76">
        <v>6028</v>
      </c>
      <c r="C6032" s="63" t="s">
        <v>22447</v>
      </c>
      <c r="D6032" s="63" t="s">
        <v>22448</v>
      </c>
      <c r="E6032" s="63" t="s">
        <v>22449</v>
      </c>
      <c r="F6032" s="63" t="s">
        <v>22450</v>
      </c>
      <c r="G6032" s="68">
        <v>7.8826381556843933E-3</v>
      </c>
      <c r="H6032" s="68">
        <v>0.44536750862201102</v>
      </c>
      <c r="I6032" s="68">
        <v>3.2267925448714839E-2</v>
      </c>
      <c r="J6032" s="68">
        <v>0.51448192777359059</v>
      </c>
    </row>
    <row r="6033" spans="1:10" x14ac:dyDescent="0.25">
      <c r="A6033" s="76"/>
      <c r="B6033" s="76">
        <v>6029</v>
      </c>
      <c r="C6033" s="63" t="s">
        <v>22451</v>
      </c>
      <c r="D6033" s="63" t="s">
        <v>22452</v>
      </c>
      <c r="E6033" s="63" t="s">
        <v>22453</v>
      </c>
      <c r="F6033" s="63" t="s">
        <v>22454</v>
      </c>
      <c r="G6033" s="68">
        <v>0.87665290724100486</v>
      </c>
      <c r="H6033" s="68">
        <v>4.0838290948094574E-2</v>
      </c>
      <c r="I6033" s="68">
        <v>2.6218259505261469E-2</v>
      </c>
      <c r="J6033" s="68">
        <v>5.6290542305638881E-2</v>
      </c>
    </row>
    <row r="6034" spans="1:10" x14ac:dyDescent="0.25">
      <c r="A6034" s="76"/>
      <c r="B6034" s="76">
        <v>6030</v>
      </c>
      <c r="C6034" s="63" t="s">
        <v>22455</v>
      </c>
      <c r="D6034" s="63" t="s">
        <v>22456</v>
      </c>
      <c r="E6034" s="63" t="s">
        <v>22455</v>
      </c>
      <c r="F6034" s="63" t="s">
        <v>22457</v>
      </c>
      <c r="G6034" s="68">
        <v>7.7594076961690845E-6</v>
      </c>
      <c r="H6034" s="68">
        <v>0.45020990367929015</v>
      </c>
      <c r="I6034" s="68">
        <v>3.2315303131733038E-2</v>
      </c>
      <c r="J6034" s="68">
        <v>0.51746703378128422</v>
      </c>
    </row>
    <row r="6035" spans="1:10" x14ac:dyDescent="0.25">
      <c r="A6035" s="76"/>
      <c r="B6035" s="76">
        <v>6031</v>
      </c>
      <c r="C6035" s="63" t="s">
        <v>22458</v>
      </c>
      <c r="D6035" s="63" t="s">
        <v>22459</v>
      </c>
      <c r="E6035" s="63" t="s">
        <v>22458</v>
      </c>
      <c r="F6035" s="63" t="s">
        <v>22460</v>
      </c>
      <c r="G6035" s="68">
        <v>7.7594076961690845E-6</v>
      </c>
      <c r="H6035" s="68">
        <v>0.45020990367929015</v>
      </c>
      <c r="I6035" s="68">
        <v>3.2315303131733038E-2</v>
      </c>
      <c r="J6035" s="68">
        <v>0.51746703378128422</v>
      </c>
    </row>
    <row r="6036" spans="1:10" x14ac:dyDescent="0.25">
      <c r="A6036" s="76"/>
      <c r="B6036" s="76">
        <v>6032</v>
      </c>
      <c r="C6036" s="63" t="s">
        <v>22461</v>
      </c>
      <c r="D6036" s="63" t="s">
        <v>22462</v>
      </c>
      <c r="E6036" s="63" t="s">
        <v>22463</v>
      </c>
      <c r="F6036" s="63" t="s">
        <v>22464</v>
      </c>
      <c r="G6036" s="68">
        <v>7.8045458894733489E-4</v>
      </c>
      <c r="H6036" s="68">
        <v>0.44973340174461102</v>
      </c>
      <c r="I6036" s="68">
        <v>3.2310667966164761E-2</v>
      </c>
      <c r="J6036" s="68">
        <v>0.51717547570027878</v>
      </c>
    </row>
    <row r="6037" spans="1:10" x14ac:dyDescent="0.25">
      <c r="A6037" s="76"/>
      <c r="B6037" s="76">
        <v>6033</v>
      </c>
      <c r="C6037" s="63" t="s">
        <v>22465</v>
      </c>
      <c r="D6037" s="63" t="s">
        <v>22466</v>
      </c>
      <c r="E6037" s="63" t="s">
        <v>22467</v>
      </c>
      <c r="F6037" s="63" t="s">
        <v>22468</v>
      </c>
      <c r="G6037" s="68">
        <v>7.7594076961690845E-6</v>
      </c>
      <c r="H6037" s="68">
        <v>0.45020990367929015</v>
      </c>
      <c r="I6037" s="68">
        <v>3.2315303131733038E-2</v>
      </c>
      <c r="J6037" s="68">
        <v>0.51746703378128422</v>
      </c>
    </row>
    <row r="6038" spans="1:10" x14ac:dyDescent="0.25">
      <c r="A6038" s="76"/>
      <c r="B6038" s="76">
        <v>6034</v>
      </c>
      <c r="C6038" s="63" t="s">
        <v>22469</v>
      </c>
      <c r="D6038" s="63" t="s">
        <v>22470</v>
      </c>
      <c r="E6038" s="63" t="s">
        <v>22471</v>
      </c>
      <c r="F6038" s="63" t="s">
        <v>22472</v>
      </c>
      <c r="G6038" s="68">
        <v>3.8270051539782456E-3</v>
      </c>
      <c r="H6038" s="68">
        <v>0.44785752647776678</v>
      </c>
      <c r="I6038" s="68">
        <v>3.2292363823497872E-2</v>
      </c>
      <c r="J6038" s="68">
        <v>0.51602310454475586</v>
      </c>
    </row>
    <row r="6039" spans="1:10" x14ac:dyDescent="0.25">
      <c r="A6039" s="76"/>
      <c r="B6039" s="76">
        <v>6035</v>
      </c>
      <c r="C6039" s="63" t="s">
        <v>22473</v>
      </c>
      <c r="D6039" s="63" t="s">
        <v>22474</v>
      </c>
      <c r="E6039" s="63" t="s">
        <v>22475</v>
      </c>
      <c r="F6039" s="63" t="s">
        <v>22476</v>
      </c>
      <c r="G6039" s="68">
        <v>7.7594076961690845E-6</v>
      </c>
      <c r="H6039" s="68">
        <v>0.45020990367929015</v>
      </c>
      <c r="I6039" s="68">
        <v>3.2315303131733038E-2</v>
      </c>
      <c r="J6039" s="68">
        <v>0.51746703378128422</v>
      </c>
    </row>
    <row r="6040" spans="1:10" x14ac:dyDescent="0.25">
      <c r="A6040" s="76"/>
      <c r="B6040" s="76">
        <v>6036</v>
      </c>
      <c r="C6040" s="63" t="s">
        <v>22477</v>
      </c>
      <c r="D6040" s="63" t="s">
        <v>22478</v>
      </c>
      <c r="E6040" s="63" t="s">
        <v>22479</v>
      </c>
      <c r="F6040" s="63" t="s">
        <v>22480</v>
      </c>
      <c r="G6040" s="68">
        <v>0.87665243690196648</v>
      </c>
      <c r="H6040" s="68">
        <v>4.0838487984220802E-2</v>
      </c>
      <c r="I6040" s="68">
        <v>2.6218262907172173E-2</v>
      </c>
      <c r="J6040" s="68">
        <v>5.6290812206640478E-2</v>
      </c>
    </row>
    <row r="6041" spans="1:10" x14ac:dyDescent="0.25">
      <c r="A6041" s="76"/>
      <c r="B6041" s="76">
        <v>6037</v>
      </c>
      <c r="C6041" s="63" t="s">
        <v>22481</v>
      </c>
      <c r="D6041" s="63" t="s">
        <v>22482</v>
      </c>
      <c r="E6041" s="63" t="s">
        <v>22483</v>
      </c>
      <c r="F6041" s="63" t="s">
        <v>22484</v>
      </c>
      <c r="G6041" s="68">
        <v>2.2830746485157302E-3</v>
      </c>
      <c r="H6041" s="68">
        <v>0.44880761002198338</v>
      </c>
      <c r="I6041" s="68">
        <v>3.2301645742590535E-2</v>
      </c>
      <c r="J6041" s="68">
        <v>0.51660766958690973</v>
      </c>
    </row>
    <row r="6042" spans="1:10" x14ac:dyDescent="0.25">
      <c r="A6042" s="76"/>
      <c r="B6042" s="76">
        <v>6038</v>
      </c>
      <c r="C6042" s="63" t="s">
        <v>22485</v>
      </c>
      <c r="D6042" s="63" t="s">
        <v>22486</v>
      </c>
      <c r="E6042" s="63" t="s">
        <v>22487</v>
      </c>
      <c r="F6042" s="63" t="s">
        <v>22488</v>
      </c>
      <c r="G6042" s="68">
        <v>7.7594076961690845E-6</v>
      </c>
      <c r="H6042" s="68">
        <v>0.45020990367929015</v>
      </c>
      <c r="I6042" s="68">
        <v>3.2315303131733038E-2</v>
      </c>
      <c r="J6042" s="68">
        <v>0.51746703378128422</v>
      </c>
    </row>
    <row r="6043" spans="1:10" x14ac:dyDescent="0.25">
      <c r="A6043" s="76"/>
      <c r="B6043" s="76">
        <v>6039</v>
      </c>
      <c r="C6043" s="63" t="s">
        <v>22489</v>
      </c>
      <c r="D6043" s="63" t="s">
        <v>22490</v>
      </c>
      <c r="E6043" s="63" t="s">
        <v>22491</v>
      </c>
      <c r="F6043" s="63" t="s">
        <v>22492</v>
      </c>
      <c r="G6043" s="68">
        <v>1.2675985450784461E-3</v>
      </c>
      <c r="H6043" s="68">
        <v>0.44943314205023549</v>
      </c>
      <c r="I6043" s="68">
        <v>3.2307744218576157E-2</v>
      </c>
      <c r="J6043" s="68">
        <v>0.51699151518611164</v>
      </c>
    </row>
    <row r="6044" spans="1:10" x14ac:dyDescent="0.25">
      <c r="A6044" s="76"/>
      <c r="B6044" s="76">
        <v>6040</v>
      </c>
      <c r="C6044" s="63" t="s">
        <v>22493</v>
      </c>
      <c r="D6044" s="63" t="s">
        <v>22494</v>
      </c>
      <c r="E6044" s="63" t="s">
        <v>22495</v>
      </c>
      <c r="F6044" s="63" t="s">
        <v>22496</v>
      </c>
      <c r="G6044" s="68">
        <v>0.92826977314017678</v>
      </c>
      <c r="H6044" s="68">
        <v>4.4043573981985613E-2</v>
      </c>
      <c r="I6044" s="68">
        <v>2.6273044860846098E-2</v>
      </c>
      <c r="J6044" s="68">
        <v>1.4136080169913983E-3</v>
      </c>
    </row>
    <row r="6045" spans="1:10" x14ac:dyDescent="0.25">
      <c r="A6045" s="76"/>
      <c r="B6045" s="76">
        <v>6041</v>
      </c>
      <c r="C6045" s="63" t="s">
        <v>22497</v>
      </c>
      <c r="D6045" s="63" t="s">
        <v>22498</v>
      </c>
      <c r="E6045" s="63" t="s">
        <v>22499</v>
      </c>
      <c r="F6045" s="63" t="s">
        <v>22500</v>
      </c>
      <c r="G6045" s="68">
        <v>7.7594076961690845E-6</v>
      </c>
      <c r="H6045" s="68">
        <v>0.45020990367929015</v>
      </c>
      <c r="I6045" s="68">
        <v>3.2315303131733038E-2</v>
      </c>
      <c r="J6045" s="68">
        <v>0.51746703378128422</v>
      </c>
    </row>
    <row r="6046" spans="1:10" x14ac:dyDescent="0.25">
      <c r="A6046" s="76"/>
      <c r="B6046" s="76">
        <v>6042</v>
      </c>
      <c r="C6046" s="63" t="s">
        <v>22501</v>
      </c>
      <c r="D6046" s="63" t="s">
        <v>22502</v>
      </c>
      <c r="E6046" s="63" t="s">
        <v>22503</v>
      </c>
      <c r="F6046" s="63" t="s">
        <v>22504</v>
      </c>
      <c r="G6046" s="68">
        <v>1.1302621719926416E-3</v>
      </c>
      <c r="H6046" s="68">
        <v>0.18996165519993935</v>
      </c>
      <c r="I6046" s="68">
        <v>2.8609927384750634E-2</v>
      </c>
      <c r="J6046" s="68">
        <v>0.78029815524331692</v>
      </c>
    </row>
    <row r="6047" spans="1:10" x14ac:dyDescent="0.25">
      <c r="A6047" s="76"/>
      <c r="B6047" s="76">
        <v>6043</v>
      </c>
      <c r="C6047" s="63" t="s">
        <v>22505</v>
      </c>
      <c r="D6047" s="63" t="s">
        <v>22506</v>
      </c>
      <c r="E6047" s="63" t="s">
        <v>22507</v>
      </c>
      <c r="F6047" s="63" t="s">
        <v>22508</v>
      </c>
      <c r="G6047" s="68">
        <v>0.77180908358628064</v>
      </c>
      <c r="H6047" s="68">
        <v>3.568502236482711E-2</v>
      </c>
      <c r="I6047" s="68">
        <v>2.6130359830380957E-2</v>
      </c>
      <c r="J6047" s="68">
        <v>0.16637553421851062</v>
      </c>
    </row>
    <row r="6048" spans="1:10" x14ac:dyDescent="0.25">
      <c r="A6048" s="76"/>
      <c r="B6048" s="76">
        <v>6044</v>
      </c>
      <c r="C6048" s="63" t="s">
        <v>22509</v>
      </c>
      <c r="D6048" s="63" t="s">
        <v>22510</v>
      </c>
      <c r="E6048" s="63" t="s">
        <v>22511</v>
      </c>
      <c r="F6048" s="63" t="s">
        <v>23551</v>
      </c>
      <c r="G6048" s="68">
        <v>7.7594076961690845E-6</v>
      </c>
      <c r="H6048" s="68">
        <v>0.45020990367929015</v>
      </c>
      <c r="I6048" s="68">
        <v>3.2315303131733038E-2</v>
      </c>
      <c r="J6048" s="68">
        <v>0.51746703378128422</v>
      </c>
    </row>
    <row r="6049" spans="1:10" x14ac:dyDescent="0.25">
      <c r="A6049" s="76"/>
      <c r="B6049" s="76">
        <v>6045</v>
      </c>
      <c r="C6049" s="63" t="s">
        <v>22512</v>
      </c>
      <c r="D6049" s="63" t="s">
        <v>22513</v>
      </c>
      <c r="E6049" s="63" t="s">
        <v>22514</v>
      </c>
      <c r="F6049" s="63" t="s">
        <v>22515</v>
      </c>
      <c r="G6049" s="68">
        <v>7.7594076961690845E-6</v>
      </c>
      <c r="H6049" s="68">
        <v>0.45020990367929015</v>
      </c>
      <c r="I6049" s="68">
        <v>3.2315303131733038E-2</v>
      </c>
      <c r="J6049" s="68">
        <v>0.51746703378128422</v>
      </c>
    </row>
    <row r="6050" spans="1:10" x14ac:dyDescent="0.25">
      <c r="A6050" s="76"/>
      <c r="B6050" s="76">
        <v>6046</v>
      </c>
      <c r="C6050" s="63" t="s">
        <v>22516</v>
      </c>
      <c r="D6050" s="63" t="s">
        <v>22517</v>
      </c>
      <c r="E6050" s="63" t="s">
        <v>22518</v>
      </c>
      <c r="F6050" s="63" t="s">
        <v>22519</v>
      </c>
      <c r="G6050" s="68">
        <v>2.2641935320797464E-3</v>
      </c>
      <c r="H6050" s="68">
        <v>0.44881923613497476</v>
      </c>
      <c r="I6050" s="68">
        <v>3.2301759180374985E-2</v>
      </c>
      <c r="J6050" s="68">
        <v>0.51661481115257324</v>
      </c>
    </row>
    <row r="6051" spans="1:10" x14ac:dyDescent="0.25">
      <c r="A6051" s="76"/>
      <c r="B6051" s="76">
        <v>6047</v>
      </c>
      <c r="C6051" s="63" t="s">
        <v>22520</v>
      </c>
      <c r="D6051" s="63" t="s">
        <v>22521</v>
      </c>
      <c r="E6051" s="63" t="s">
        <v>22522</v>
      </c>
      <c r="F6051" s="63" t="s">
        <v>22523</v>
      </c>
      <c r="G6051" s="68">
        <v>7.7594076961690845E-6</v>
      </c>
      <c r="H6051" s="68">
        <v>0.45020990367929015</v>
      </c>
      <c r="I6051" s="68">
        <v>3.2315303131733038E-2</v>
      </c>
      <c r="J6051" s="68">
        <v>0.51746703378128422</v>
      </c>
    </row>
    <row r="6052" spans="1:10" x14ac:dyDescent="0.25">
      <c r="A6052" s="76"/>
      <c r="B6052" s="76">
        <v>6048</v>
      </c>
      <c r="C6052" s="63" t="s">
        <v>22524</v>
      </c>
      <c r="D6052" s="63" t="s">
        <v>22525</v>
      </c>
      <c r="E6052" s="63" t="s">
        <v>22526</v>
      </c>
      <c r="F6052" s="63" t="s">
        <v>22527</v>
      </c>
      <c r="G6052" s="68">
        <v>7.7594076961690845E-6</v>
      </c>
      <c r="H6052" s="68">
        <v>0.45020990367929015</v>
      </c>
      <c r="I6052" s="68">
        <v>3.2315303131733038E-2</v>
      </c>
      <c r="J6052" s="68">
        <v>0.51746703378128422</v>
      </c>
    </row>
    <row r="6053" spans="1:10" x14ac:dyDescent="0.25">
      <c r="A6053" s="76"/>
      <c r="B6053" s="76">
        <v>6049</v>
      </c>
      <c r="C6053" s="63" t="s">
        <v>22528</v>
      </c>
      <c r="D6053" s="63" t="s">
        <v>22529</v>
      </c>
      <c r="E6053" s="63" t="s">
        <v>22530</v>
      </c>
      <c r="F6053" s="63" t="s">
        <v>22531</v>
      </c>
      <c r="G6053" s="68">
        <v>0.47410528131580437</v>
      </c>
      <c r="H6053" s="68">
        <v>0.21273486273905121</v>
      </c>
      <c r="I6053" s="68">
        <v>2.9106233500400411E-2</v>
      </c>
      <c r="J6053" s="68">
        <v>0.28405362244474408</v>
      </c>
    </row>
    <row r="6054" spans="1:10" x14ac:dyDescent="0.25">
      <c r="A6054" s="76"/>
      <c r="B6054" s="76">
        <v>6050</v>
      </c>
      <c r="C6054" s="63" t="s">
        <v>22532</v>
      </c>
      <c r="D6054" s="63" t="s">
        <v>22533</v>
      </c>
      <c r="E6054" s="63" t="s">
        <v>22534</v>
      </c>
      <c r="F6054" s="63" t="s">
        <v>22535</v>
      </c>
      <c r="G6054" s="68">
        <v>0.16049405424113414</v>
      </c>
      <c r="H6054" s="68">
        <v>0.35898373871343059</v>
      </c>
      <c r="I6054" s="68">
        <v>3.1291397056178318E-2</v>
      </c>
      <c r="J6054" s="68">
        <v>0.44923080998925585</v>
      </c>
    </row>
    <row r="6055" spans="1:10" x14ac:dyDescent="0.25">
      <c r="A6055" s="76"/>
      <c r="B6055" s="76">
        <v>6051</v>
      </c>
      <c r="C6055" s="63" t="s">
        <v>22536</v>
      </c>
      <c r="D6055" s="63" t="s">
        <v>22537</v>
      </c>
      <c r="E6055" s="63" t="s">
        <v>22538</v>
      </c>
      <c r="F6055" s="63" t="s">
        <v>22539</v>
      </c>
      <c r="G6055" s="68">
        <v>7.7594076961690845E-6</v>
      </c>
      <c r="H6055" s="68">
        <v>0.45020990367929015</v>
      </c>
      <c r="I6055" s="68">
        <v>3.2315303131733038E-2</v>
      </c>
      <c r="J6055" s="68">
        <v>0.51746703378128422</v>
      </c>
    </row>
    <row r="6056" spans="1:10" x14ac:dyDescent="0.25">
      <c r="A6056" s="76"/>
      <c r="B6056" s="76">
        <v>6052</v>
      </c>
      <c r="C6056" s="63" t="s">
        <v>22540</v>
      </c>
      <c r="D6056" s="63" t="s">
        <v>22541</v>
      </c>
      <c r="E6056" s="63" t="s">
        <v>22540</v>
      </c>
      <c r="F6056" s="63" t="s">
        <v>22542</v>
      </c>
      <c r="G6056" s="68">
        <v>7.7594076961690845E-6</v>
      </c>
      <c r="H6056" s="68">
        <v>0.45020990367929015</v>
      </c>
      <c r="I6056" s="68">
        <v>3.2315303131733038E-2</v>
      </c>
      <c r="J6056" s="68">
        <v>0.51746703378128422</v>
      </c>
    </row>
    <row r="6057" spans="1:10" x14ac:dyDescent="0.25">
      <c r="A6057" s="76"/>
      <c r="B6057" s="76">
        <v>6053</v>
      </c>
      <c r="C6057" s="63" t="s">
        <v>22543</v>
      </c>
      <c r="D6057" s="63" t="s">
        <v>22544</v>
      </c>
      <c r="E6057" s="63" t="s">
        <v>22543</v>
      </c>
      <c r="F6057" s="63" t="s">
        <v>22545</v>
      </c>
      <c r="G6057" s="68">
        <v>0.87657731266535488</v>
      </c>
      <c r="H6057" s="68">
        <v>4.0869959385487181E-2</v>
      </c>
      <c r="I6057" s="68">
        <v>2.6218806271768435E-2</v>
      </c>
      <c r="J6057" s="68">
        <v>5.6333921677390021E-2</v>
      </c>
    </row>
    <row r="6058" spans="1:10" x14ac:dyDescent="0.25">
      <c r="A6058" s="76"/>
      <c r="B6058" s="76">
        <v>6054</v>
      </c>
      <c r="C6058" s="63" t="s">
        <v>22546</v>
      </c>
      <c r="D6058" s="63" t="s">
        <v>22547</v>
      </c>
      <c r="E6058" s="63" t="s">
        <v>22548</v>
      </c>
      <c r="F6058" s="63" t="s">
        <v>22549</v>
      </c>
      <c r="G6058" s="68">
        <v>9.5445151334525354E-3</v>
      </c>
      <c r="H6058" s="68">
        <v>0.44434958710925748</v>
      </c>
      <c r="I6058" s="68">
        <v>3.2257887674346619E-2</v>
      </c>
      <c r="J6058" s="68">
        <v>0.51384801008294201</v>
      </c>
    </row>
    <row r="6059" spans="1:10" x14ac:dyDescent="0.25">
      <c r="A6059" s="76"/>
      <c r="B6059" s="76">
        <v>6055</v>
      </c>
      <c r="C6059" s="63" t="s">
        <v>22550</v>
      </c>
      <c r="D6059" s="63" t="s">
        <v>22551</v>
      </c>
      <c r="E6059" s="63" t="s">
        <v>22552</v>
      </c>
      <c r="F6059" s="63" t="s">
        <v>22553</v>
      </c>
      <c r="G6059" s="68">
        <v>7.7594076961690845E-6</v>
      </c>
      <c r="H6059" s="68">
        <v>0.45020990367929015</v>
      </c>
      <c r="I6059" s="68">
        <v>3.2315303131733038E-2</v>
      </c>
      <c r="J6059" s="68">
        <v>0.51746703378128422</v>
      </c>
    </row>
    <row r="6060" spans="1:10" x14ac:dyDescent="0.25">
      <c r="A6060" s="76"/>
      <c r="B6060" s="76">
        <v>6056</v>
      </c>
      <c r="C6060" s="63" t="s">
        <v>22554</v>
      </c>
      <c r="D6060" s="63" t="s">
        <v>22555</v>
      </c>
      <c r="E6060" s="63" t="s">
        <v>22554</v>
      </c>
      <c r="F6060" s="63" t="s">
        <v>22556</v>
      </c>
      <c r="G6060" s="68">
        <v>7.7594076961690845E-6</v>
      </c>
      <c r="H6060" s="68">
        <v>0.45020990367929015</v>
      </c>
      <c r="I6060" s="68">
        <v>3.2315303131733038E-2</v>
      </c>
      <c r="J6060" s="68">
        <v>0.51746703378128422</v>
      </c>
    </row>
    <row r="6061" spans="1:10" x14ac:dyDescent="0.25">
      <c r="A6061" s="76"/>
      <c r="B6061" s="76">
        <v>6057</v>
      </c>
      <c r="C6061" s="63" t="s">
        <v>22557</v>
      </c>
      <c r="D6061" s="63" t="s">
        <v>22558</v>
      </c>
      <c r="E6061" s="63" t="s">
        <v>22559</v>
      </c>
      <c r="F6061" s="63" t="s">
        <v>22560</v>
      </c>
      <c r="G6061" s="68">
        <v>7.7594076961690845E-6</v>
      </c>
      <c r="H6061" s="68">
        <v>0.45020990367929015</v>
      </c>
      <c r="I6061" s="68">
        <v>3.2315303131733038E-2</v>
      </c>
      <c r="J6061" s="68">
        <v>0.51746703378128422</v>
      </c>
    </row>
    <row r="6062" spans="1:10" x14ac:dyDescent="0.25">
      <c r="A6062" s="76"/>
      <c r="B6062" s="76">
        <v>6058</v>
      </c>
      <c r="C6062" s="63" t="s">
        <v>22561</v>
      </c>
      <c r="D6062" s="63" t="s">
        <v>22562</v>
      </c>
      <c r="E6062" s="63" t="s">
        <v>22563</v>
      </c>
      <c r="F6062" s="63" t="s">
        <v>22564</v>
      </c>
      <c r="G6062" s="68">
        <v>7.7594076961690845E-6</v>
      </c>
      <c r="H6062" s="68">
        <v>0.45020990367929015</v>
      </c>
      <c r="I6062" s="68">
        <v>3.2315303131733038E-2</v>
      </c>
      <c r="J6062" s="68">
        <v>0.51746703378128422</v>
      </c>
    </row>
    <row r="6063" spans="1:10" x14ac:dyDescent="0.25">
      <c r="A6063" s="76"/>
      <c r="B6063" s="76">
        <v>6059</v>
      </c>
      <c r="C6063" s="63" t="s">
        <v>22565</v>
      </c>
      <c r="D6063" s="63" t="s">
        <v>22566</v>
      </c>
      <c r="E6063" s="63" t="s">
        <v>22567</v>
      </c>
      <c r="F6063" s="63" t="s">
        <v>22568</v>
      </c>
      <c r="G6063" s="68">
        <v>0.29380600880011754</v>
      </c>
      <c r="H6063" s="68">
        <v>0.29389953794096613</v>
      </c>
      <c r="I6063" s="68">
        <v>3.0376762883844007E-2</v>
      </c>
      <c r="J6063" s="68">
        <v>0.38191769037507273</v>
      </c>
    </row>
    <row r="6064" spans="1:10" x14ac:dyDescent="0.25">
      <c r="A6064" s="76"/>
      <c r="B6064" s="76">
        <v>6060</v>
      </c>
      <c r="C6064" s="63" t="s">
        <v>22569</v>
      </c>
      <c r="D6064" s="63" t="s">
        <v>22570</v>
      </c>
      <c r="E6064" s="63" t="s">
        <v>22571</v>
      </c>
      <c r="F6064" s="63" t="s">
        <v>22572</v>
      </c>
      <c r="G6064" s="68">
        <v>7.7594076961690845E-6</v>
      </c>
      <c r="H6064" s="68">
        <v>0.45020990367929015</v>
      </c>
      <c r="I6064" s="68">
        <v>3.2315303131733038E-2</v>
      </c>
      <c r="J6064" s="68">
        <v>0.51746703378128422</v>
      </c>
    </row>
    <row r="6065" spans="1:10" x14ac:dyDescent="0.25">
      <c r="A6065" s="76"/>
      <c r="B6065" s="76">
        <v>6061</v>
      </c>
      <c r="C6065" s="63" t="s">
        <v>22573</v>
      </c>
      <c r="D6065" s="63" t="s">
        <v>22574</v>
      </c>
      <c r="E6065" s="63" t="s">
        <v>22575</v>
      </c>
      <c r="F6065" s="63" t="s">
        <v>22576</v>
      </c>
      <c r="G6065" s="68">
        <v>0.8106995068794588</v>
      </c>
      <c r="H6065" s="68">
        <v>6.8534960946677131E-2</v>
      </c>
      <c r="I6065" s="68">
        <v>2.6694704205367518E-2</v>
      </c>
      <c r="J6065" s="68">
        <v>9.4070827968496751E-2</v>
      </c>
    </row>
    <row r="6066" spans="1:10" x14ac:dyDescent="0.25">
      <c r="A6066" s="76"/>
      <c r="B6066" s="76">
        <v>6062</v>
      </c>
      <c r="C6066" s="63" t="s">
        <v>22577</v>
      </c>
      <c r="D6066" s="63" t="s">
        <v>22578</v>
      </c>
      <c r="E6066" s="63" t="s">
        <v>22579</v>
      </c>
      <c r="F6066" s="63" t="s">
        <v>22580</v>
      </c>
      <c r="G6066" s="68">
        <v>1.0425663573536768E-2</v>
      </c>
      <c r="H6066" s="68">
        <v>0.44381044872380232</v>
      </c>
      <c r="I6066" s="68">
        <v>3.2252559926755089E-2</v>
      </c>
      <c r="J6066" s="68">
        <v>0.51351132777590625</v>
      </c>
    </row>
    <row r="6067" spans="1:10" x14ac:dyDescent="0.25">
      <c r="A6067" s="76"/>
      <c r="B6067" s="76">
        <v>6063</v>
      </c>
      <c r="C6067" s="63" t="s">
        <v>22581</v>
      </c>
      <c r="D6067" s="63" t="s">
        <v>22582</v>
      </c>
      <c r="E6067" s="63" t="s">
        <v>22583</v>
      </c>
      <c r="F6067" s="63" t="s">
        <v>22584</v>
      </c>
      <c r="G6067" s="68">
        <v>7.7594076961690845E-6</v>
      </c>
      <c r="H6067" s="68">
        <v>0.45020990367929015</v>
      </c>
      <c r="I6067" s="68">
        <v>3.2315303131733038E-2</v>
      </c>
      <c r="J6067" s="68">
        <v>0.51746703378128422</v>
      </c>
    </row>
    <row r="6068" spans="1:10" x14ac:dyDescent="0.25">
      <c r="A6068" s="76"/>
      <c r="B6068" s="76">
        <v>6064</v>
      </c>
      <c r="C6068" s="63" t="s">
        <v>22585</v>
      </c>
      <c r="D6068" s="63" t="s">
        <v>22586</v>
      </c>
      <c r="E6068" s="63" t="s">
        <v>22587</v>
      </c>
      <c r="F6068" s="63" t="s">
        <v>22588</v>
      </c>
      <c r="G6068" s="68">
        <v>2.2840798934867828E-4</v>
      </c>
      <c r="H6068" s="68">
        <v>0.45007380549193649</v>
      </c>
      <c r="I6068" s="68">
        <v>3.2313979828493218E-2</v>
      </c>
      <c r="J6068" s="68">
        <v>0.51738380669022399</v>
      </c>
    </row>
    <row r="6069" spans="1:10" x14ac:dyDescent="0.25">
      <c r="A6069" s="76"/>
      <c r="B6069" s="76">
        <v>6065</v>
      </c>
      <c r="C6069" s="63" t="s">
        <v>22589</v>
      </c>
      <c r="D6069" s="63" t="s">
        <v>22590</v>
      </c>
      <c r="E6069" s="63" t="s">
        <v>22591</v>
      </c>
      <c r="F6069" s="63" t="s">
        <v>22592</v>
      </c>
      <c r="G6069" s="68">
        <v>5.8592441237659233E-4</v>
      </c>
      <c r="H6069" s="68">
        <v>0.449853336245153</v>
      </c>
      <c r="I6069" s="68">
        <v>3.2311835172152123E-2</v>
      </c>
      <c r="J6069" s="68">
        <v>0.51724890417031766</v>
      </c>
    </row>
    <row r="6070" spans="1:10" x14ac:dyDescent="0.25">
      <c r="A6070" s="76"/>
      <c r="B6070" s="76">
        <v>6066</v>
      </c>
      <c r="C6070" s="63" t="s">
        <v>22593</v>
      </c>
      <c r="D6070" s="63" t="s">
        <v>22594</v>
      </c>
      <c r="E6070" s="63" t="s">
        <v>22595</v>
      </c>
      <c r="F6070" s="63" t="s">
        <v>22596</v>
      </c>
      <c r="G6070" s="68">
        <v>4.3010145677530427E-4</v>
      </c>
      <c r="H6070" s="68">
        <v>0.44994941974747443</v>
      </c>
      <c r="I6070" s="68">
        <v>3.2312769994854836E-2</v>
      </c>
      <c r="J6070" s="68">
        <v>0.5173077088008956</v>
      </c>
    </row>
    <row r="6071" spans="1:10" x14ac:dyDescent="0.25">
      <c r="A6071" s="76"/>
      <c r="B6071" s="76">
        <v>6067</v>
      </c>
      <c r="C6071" s="63" t="s">
        <v>22597</v>
      </c>
      <c r="D6071" s="63" t="s">
        <v>22598</v>
      </c>
      <c r="E6071" s="63" t="s">
        <v>22597</v>
      </c>
      <c r="F6071" s="63" t="s">
        <v>22599</v>
      </c>
      <c r="G6071" s="68">
        <v>7.7594076961690845E-6</v>
      </c>
      <c r="H6071" s="68">
        <v>0.45020990367929015</v>
      </c>
      <c r="I6071" s="68">
        <v>3.2315303131733038E-2</v>
      </c>
      <c r="J6071" s="68">
        <v>0.51746703378128422</v>
      </c>
    </row>
    <row r="6072" spans="1:10" x14ac:dyDescent="0.25">
      <c r="A6072" s="76"/>
      <c r="B6072" s="76">
        <v>6068</v>
      </c>
      <c r="C6072" s="63" t="s">
        <v>22600</v>
      </c>
      <c r="D6072" s="63" t="s">
        <v>22601</v>
      </c>
      <c r="E6072" s="63" t="s">
        <v>22602</v>
      </c>
      <c r="F6072" s="63" t="s">
        <v>22603</v>
      </c>
      <c r="G6072" s="68">
        <v>5.7960407695303744E-2</v>
      </c>
      <c r="H6072" s="68">
        <v>0.41537423646493082</v>
      </c>
      <c r="I6072" s="68">
        <v>3.1959369473012478E-2</v>
      </c>
      <c r="J6072" s="68">
        <v>0.49470598636675112</v>
      </c>
    </row>
    <row r="6073" spans="1:10" x14ac:dyDescent="0.25">
      <c r="A6073" s="76"/>
      <c r="B6073" s="76">
        <v>6069</v>
      </c>
      <c r="C6073" s="63"/>
      <c r="D6073" s="63" t="s">
        <v>22605</v>
      </c>
      <c r="E6073" s="63" t="s">
        <v>22606</v>
      </c>
      <c r="F6073" s="63" t="s">
        <v>22608</v>
      </c>
      <c r="G6073" s="68">
        <v>7.7594076961690845E-6</v>
      </c>
      <c r="H6073" s="68">
        <v>0.45020990367929015</v>
      </c>
      <c r="I6073" s="68">
        <v>3.2315303131733038E-2</v>
      </c>
      <c r="J6073" s="68">
        <v>0.51746703378128422</v>
      </c>
    </row>
    <row r="6074" spans="1:10" x14ac:dyDescent="0.25">
      <c r="A6074" s="76"/>
      <c r="B6074" s="76">
        <v>6070</v>
      </c>
      <c r="C6074" s="63" t="s">
        <v>22610</v>
      </c>
      <c r="D6074" s="63" t="s">
        <v>22611</v>
      </c>
      <c r="E6074" s="63" t="s">
        <v>22612</v>
      </c>
      <c r="F6074" s="63" t="s">
        <v>22613</v>
      </c>
      <c r="G6074" s="68">
        <v>1.643381785770409E-3</v>
      </c>
      <c r="H6074" s="68">
        <v>0.4492016009455615</v>
      </c>
      <c r="I6074" s="68">
        <v>3.2305488034865035E-2</v>
      </c>
      <c r="J6074" s="68">
        <v>0.51684952923380334</v>
      </c>
    </row>
    <row r="6075" spans="1:10" x14ac:dyDescent="0.25">
      <c r="A6075" s="76"/>
      <c r="B6075" s="76">
        <v>6071</v>
      </c>
      <c r="C6075" s="63" t="s">
        <v>22614</v>
      </c>
      <c r="D6075" s="63" t="s">
        <v>22615</v>
      </c>
      <c r="E6075" s="63" t="s">
        <v>22616</v>
      </c>
      <c r="F6075" s="63" t="s">
        <v>22617</v>
      </c>
      <c r="G6075" s="68">
        <v>9.766552118138893E-6</v>
      </c>
      <c r="H6075" s="68">
        <v>0.58799486872081042</v>
      </c>
      <c r="I6075" s="68">
        <v>3.427756373327781E-2</v>
      </c>
      <c r="J6075" s="68">
        <v>0.3777178009937982</v>
      </c>
    </row>
    <row r="6076" spans="1:10" x14ac:dyDescent="0.25">
      <c r="A6076" s="76"/>
      <c r="B6076" s="76">
        <v>6072</v>
      </c>
      <c r="C6076" s="63" t="s">
        <v>22618</v>
      </c>
      <c r="D6076" s="63" t="s">
        <v>22619</v>
      </c>
      <c r="E6076" s="63" t="s">
        <v>22620</v>
      </c>
      <c r="F6076" s="63" t="s">
        <v>22621</v>
      </c>
      <c r="G6076" s="68">
        <v>7.7594076961690845E-6</v>
      </c>
      <c r="H6076" s="68">
        <v>0.45020990367929015</v>
      </c>
      <c r="I6076" s="68">
        <v>3.2315303131733038E-2</v>
      </c>
      <c r="J6076" s="68">
        <v>0.51746703378128422</v>
      </c>
    </row>
    <row r="6077" spans="1:10" x14ac:dyDescent="0.25">
      <c r="A6077" s="76"/>
      <c r="B6077" s="76">
        <v>6073</v>
      </c>
      <c r="C6077" s="63" t="s">
        <v>22622</v>
      </c>
      <c r="D6077" s="63" t="s">
        <v>22623</v>
      </c>
      <c r="E6077" s="63" t="s">
        <v>22624</v>
      </c>
      <c r="F6077" s="63" t="s">
        <v>22625</v>
      </c>
      <c r="G6077" s="68">
        <v>7.7594076961690845E-6</v>
      </c>
      <c r="H6077" s="68">
        <v>0.45020990367929015</v>
      </c>
      <c r="I6077" s="68">
        <v>3.2315303131733038E-2</v>
      </c>
      <c r="J6077" s="68">
        <v>0.51746703378128422</v>
      </c>
    </row>
    <row r="6078" spans="1:10" x14ac:dyDescent="0.25">
      <c r="A6078" s="76"/>
      <c r="B6078" s="76">
        <v>6074</v>
      </c>
      <c r="C6078" s="63" t="s">
        <v>22626</v>
      </c>
      <c r="D6078" s="63" t="s">
        <v>22627</v>
      </c>
      <c r="E6078" s="63" t="s">
        <v>22628</v>
      </c>
      <c r="F6078" s="63" t="s">
        <v>22629</v>
      </c>
      <c r="G6078" s="68">
        <v>7.7594076961690845E-6</v>
      </c>
      <c r="H6078" s="68">
        <v>0.45020990367929015</v>
      </c>
      <c r="I6078" s="68">
        <v>3.2315303131733038E-2</v>
      </c>
      <c r="J6078" s="68">
        <v>0.51746703378128422</v>
      </c>
    </row>
    <row r="6079" spans="1:10" x14ac:dyDescent="0.25">
      <c r="A6079" s="76"/>
      <c r="B6079" s="76">
        <v>6075</v>
      </c>
      <c r="C6079" s="63" t="s">
        <v>22630</v>
      </c>
      <c r="D6079" s="63" t="s">
        <v>22631</v>
      </c>
      <c r="E6079" s="63" t="s">
        <v>22632</v>
      </c>
      <c r="F6079" s="63" t="s">
        <v>22633</v>
      </c>
      <c r="G6079" s="68">
        <v>7.7594076961690845E-6</v>
      </c>
      <c r="H6079" s="68">
        <v>0.45020990367929015</v>
      </c>
      <c r="I6079" s="68">
        <v>3.2315303131733038E-2</v>
      </c>
      <c r="J6079" s="68">
        <v>0.51746703378128422</v>
      </c>
    </row>
    <row r="6080" spans="1:10" x14ac:dyDescent="0.25">
      <c r="A6080" s="76"/>
      <c r="B6080" s="76">
        <v>6076</v>
      </c>
      <c r="C6080" s="63" t="s">
        <v>22634</v>
      </c>
      <c r="D6080" s="63" t="s">
        <v>22635</v>
      </c>
      <c r="E6080" s="63" t="s">
        <v>22636</v>
      </c>
      <c r="F6080" s="63" t="s">
        <v>22637</v>
      </c>
      <c r="G6080" s="68">
        <v>5.1950096798408221E-3</v>
      </c>
      <c r="H6080" s="68">
        <v>0.44701669352525342</v>
      </c>
      <c r="I6080" s="68">
        <v>3.2284129663742243E-2</v>
      </c>
      <c r="J6080" s="68">
        <v>0.51550416713116376</v>
      </c>
    </row>
    <row r="6081" spans="1:10" x14ac:dyDescent="0.25">
      <c r="A6081" s="76"/>
      <c r="B6081" s="76">
        <v>6077</v>
      </c>
      <c r="C6081" s="63" t="s">
        <v>22638</v>
      </c>
      <c r="D6081" s="63" t="s">
        <v>22639</v>
      </c>
      <c r="E6081" s="63" t="s">
        <v>22640</v>
      </c>
      <c r="F6081" s="63" t="s">
        <v>22641</v>
      </c>
      <c r="G6081" s="68">
        <v>0.29420001480571328</v>
      </c>
      <c r="H6081" s="68">
        <v>0.29371596663529603</v>
      </c>
      <c r="I6081" s="68">
        <v>3.0374016429995584E-2</v>
      </c>
      <c r="J6081" s="68">
        <v>0.38171000212899592</v>
      </c>
    </row>
    <row r="6082" spans="1:10" x14ac:dyDescent="0.25">
      <c r="A6082" s="76"/>
      <c r="B6082" s="76">
        <v>6078</v>
      </c>
      <c r="C6082" s="63" t="s">
        <v>22642</v>
      </c>
      <c r="D6082" s="63" t="s">
        <v>22643</v>
      </c>
      <c r="E6082" s="63" t="s">
        <v>22642</v>
      </c>
      <c r="F6082" s="63" t="s">
        <v>22644</v>
      </c>
      <c r="G6082" s="68">
        <v>7.7594076961690845E-6</v>
      </c>
      <c r="H6082" s="68">
        <v>0.45020990367929015</v>
      </c>
      <c r="I6082" s="68">
        <v>3.2315303131733038E-2</v>
      </c>
      <c r="J6082" s="68">
        <v>0.51746703378128422</v>
      </c>
    </row>
    <row r="6083" spans="1:10" x14ac:dyDescent="0.25">
      <c r="A6083" s="76"/>
      <c r="B6083" s="76">
        <v>6079</v>
      </c>
      <c r="C6083" s="63" t="s">
        <v>22645</v>
      </c>
      <c r="D6083" s="63" t="s">
        <v>22646</v>
      </c>
      <c r="E6083" s="63" t="s">
        <v>22647</v>
      </c>
      <c r="F6083" s="63" t="s">
        <v>22648</v>
      </c>
      <c r="G6083" s="68">
        <v>0.14904795036581772</v>
      </c>
      <c r="H6083" s="68">
        <v>0.36494642857799803</v>
      </c>
      <c r="I6083" s="68">
        <v>3.1367986792697651E-2</v>
      </c>
      <c r="J6083" s="68">
        <v>0.4546376342634843</v>
      </c>
    </row>
    <row r="6084" spans="1:10" x14ac:dyDescent="0.25">
      <c r="A6084" s="76"/>
      <c r="B6084" s="76">
        <v>6080</v>
      </c>
      <c r="C6084" s="63" t="s">
        <v>22649</v>
      </c>
      <c r="D6084" s="63" t="s">
        <v>22650</v>
      </c>
      <c r="E6084" s="63" t="s">
        <v>22651</v>
      </c>
      <c r="F6084" s="63" t="s">
        <v>22652</v>
      </c>
      <c r="G6084" s="68">
        <v>0.80905020544896911</v>
      </c>
      <c r="H6084" s="68">
        <v>6.9229356097621458E-2</v>
      </c>
      <c r="I6084" s="68">
        <v>2.6706603625817674E-2</v>
      </c>
      <c r="J6084" s="68">
        <v>9.5013834827592292E-2</v>
      </c>
    </row>
    <row r="6085" spans="1:10" x14ac:dyDescent="0.25">
      <c r="A6085" s="76"/>
      <c r="B6085" s="76">
        <v>6081</v>
      </c>
      <c r="C6085" s="63" t="s">
        <v>22653</v>
      </c>
      <c r="D6085" s="63" t="s">
        <v>22654</v>
      </c>
      <c r="E6085" s="63" t="s">
        <v>22655</v>
      </c>
      <c r="F6085" s="63" t="s">
        <v>22656</v>
      </c>
      <c r="G6085" s="68">
        <v>7.7594076961690845E-6</v>
      </c>
      <c r="H6085" s="68">
        <v>0.45020990367929015</v>
      </c>
      <c r="I6085" s="68">
        <v>3.2315303131733038E-2</v>
      </c>
      <c r="J6085" s="68">
        <v>0.51746703378128422</v>
      </c>
    </row>
    <row r="6086" spans="1:10" x14ac:dyDescent="0.25">
      <c r="A6086" s="76"/>
      <c r="B6086" s="76">
        <v>6082</v>
      </c>
      <c r="C6086" s="63" t="s">
        <v>22657</v>
      </c>
      <c r="D6086" s="63" t="s">
        <v>22658</v>
      </c>
      <c r="E6086" s="63" t="s">
        <v>22659</v>
      </c>
      <c r="F6086" s="63" t="s">
        <v>22660</v>
      </c>
      <c r="G6086" s="68">
        <v>0.87664383135450463</v>
      </c>
      <c r="H6086" s="68">
        <v>4.0842093052369285E-2</v>
      </c>
      <c r="I6086" s="68">
        <v>2.6218325150143093E-2</v>
      </c>
      <c r="J6086" s="68">
        <v>5.6295750442983655E-2</v>
      </c>
    </row>
    <row r="6087" spans="1:10" x14ac:dyDescent="0.25">
      <c r="A6087" s="76"/>
      <c r="B6087" s="76">
        <v>6083</v>
      </c>
      <c r="C6087" s="63" t="s">
        <v>22661</v>
      </c>
      <c r="D6087" s="63" t="s">
        <v>22662</v>
      </c>
      <c r="E6087" s="63" t="s">
        <v>22663</v>
      </c>
      <c r="F6087" s="63" t="s">
        <v>22664</v>
      </c>
      <c r="G6087" s="68">
        <v>8.4346969764295694E-3</v>
      </c>
      <c r="H6087" s="68">
        <v>0.44502920828731107</v>
      </c>
      <c r="I6087" s="68">
        <v>3.2264592528862969E-2</v>
      </c>
      <c r="J6087" s="68">
        <v>0.51427150220739659</v>
      </c>
    </row>
    <row r="6088" spans="1:10" x14ac:dyDescent="0.25">
      <c r="A6088" s="76"/>
      <c r="B6088" s="76">
        <v>6084</v>
      </c>
      <c r="C6088" s="63" t="s">
        <v>22665</v>
      </c>
      <c r="D6088" s="63" t="s">
        <v>22666</v>
      </c>
      <c r="E6088" s="63" t="s">
        <v>22667</v>
      </c>
      <c r="F6088" s="63" t="s">
        <v>22668</v>
      </c>
      <c r="G6088" s="68">
        <v>7.7594076961690845E-6</v>
      </c>
      <c r="H6088" s="68">
        <v>0.45020990367929015</v>
      </c>
      <c r="I6088" s="68">
        <v>3.2315303131733038E-2</v>
      </c>
      <c r="J6088" s="68">
        <v>0.51746703378128422</v>
      </c>
    </row>
    <row r="6089" spans="1:10" x14ac:dyDescent="0.25">
      <c r="A6089" s="76"/>
      <c r="B6089" s="76">
        <v>6085</v>
      </c>
      <c r="C6089" s="63" t="s">
        <v>22669</v>
      </c>
      <c r="D6089" s="63" t="s">
        <v>22670</v>
      </c>
      <c r="E6089" s="63" t="s">
        <v>22671</v>
      </c>
      <c r="F6089" s="63" t="s">
        <v>22672</v>
      </c>
      <c r="G6089" s="68">
        <v>2.5849825715400288E-3</v>
      </c>
      <c r="H6089" s="68">
        <v>0.44862173307285191</v>
      </c>
      <c r="I6089" s="68">
        <v>3.2299831639218214E-2</v>
      </c>
      <c r="J6089" s="68">
        <v>0.51649345271639158</v>
      </c>
    </row>
    <row r="6090" spans="1:10" x14ac:dyDescent="0.25">
      <c r="A6090" s="76"/>
      <c r="B6090" s="76">
        <v>6086</v>
      </c>
      <c r="C6090" s="63" t="s">
        <v>22673</v>
      </c>
      <c r="D6090" s="63" t="s">
        <v>22674</v>
      </c>
      <c r="E6090" s="63" t="s">
        <v>22675</v>
      </c>
      <c r="F6090" s="63" t="s">
        <v>22676</v>
      </c>
      <c r="G6090" s="68">
        <v>7.7594076961690845E-6</v>
      </c>
      <c r="H6090" s="68">
        <v>0.45020990367929015</v>
      </c>
      <c r="I6090" s="68">
        <v>3.2315303131733038E-2</v>
      </c>
      <c r="J6090" s="68">
        <v>0.51746703378128422</v>
      </c>
    </row>
    <row r="6091" spans="1:10" x14ac:dyDescent="0.25">
      <c r="A6091" s="76"/>
      <c r="B6091" s="76">
        <v>6087</v>
      </c>
      <c r="C6091" s="63" t="s">
        <v>22677</v>
      </c>
      <c r="D6091" s="63" t="s">
        <v>22678</v>
      </c>
      <c r="E6091" s="63" t="s">
        <v>22677</v>
      </c>
      <c r="F6091" s="63" t="s">
        <v>22679</v>
      </c>
      <c r="G6091" s="68">
        <v>7.7594076961690828E-6</v>
      </c>
      <c r="H6091" s="68">
        <v>0.45020990367929015</v>
      </c>
      <c r="I6091" s="68">
        <v>3.2315303131733038E-2</v>
      </c>
      <c r="J6091" s="68">
        <v>0.51746703378128422</v>
      </c>
    </row>
    <row r="6092" spans="1:10" x14ac:dyDescent="0.25">
      <c r="A6092" s="76"/>
      <c r="B6092" s="76">
        <v>6088</v>
      </c>
      <c r="C6092" s="63" t="s">
        <v>22680</v>
      </c>
      <c r="D6092" s="63" t="s">
        <v>22681</v>
      </c>
      <c r="E6092" s="63" t="s">
        <v>22682</v>
      </c>
      <c r="F6092" s="63" t="s">
        <v>22683</v>
      </c>
      <c r="G6092" s="68">
        <v>1.8759680666532161E-3</v>
      </c>
      <c r="H6092" s="68">
        <v>0.44905832626307779</v>
      </c>
      <c r="I6092" s="68">
        <v>3.2304091248204901E-2</v>
      </c>
      <c r="J6092" s="68">
        <v>0.51676161442206392</v>
      </c>
    </row>
    <row r="6093" spans="1:10" x14ac:dyDescent="0.25">
      <c r="A6093" s="76"/>
      <c r="B6093" s="76">
        <v>6089</v>
      </c>
      <c r="C6093" s="63" t="s">
        <v>22684</v>
      </c>
      <c r="D6093" s="63" t="s">
        <v>22685</v>
      </c>
      <c r="E6093" s="63" t="s">
        <v>22686</v>
      </c>
      <c r="F6093" s="63" t="s">
        <v>22687</v>
      </c>
      <c r="G6093" s="68">
        <v>0.87665286027513967</v>
      </c>
      <c r="H6093" s="68">
        <v>4.0838310623203776E-2</v>
      </c>
      <c r="I6093" s="68">
        <v>2.6218259844960422E-2</v>
      </c>
      <c r="J6093" s="68">
        <v>5.6290569256695629E-2</v>
      </c>
    </row>
    <row r="6094" spans="1:10" x14ac:dyDescent="0.25">
      <c r="A6094" s="76"/>
      <c r="B6094" s="76">
        <v>6090</v>
      </c>
      <c r="C6094" s="63" t="s">
        <v>22688</v>
      </c>
      <c r="D6094" s="63" t="s">
        <v>22689</v>
      </c>
      <c r="E6094" s="63" t="s">
        <v>22690</v>
      </c>
      <c r="F6094" s="63" t="s">
        <v>22691</v>
      </c>
      <c r="G6094" s="68">
        <v>0.69999643535829914</v>
      </c>
      <c r="H6094" s="68">
        <v>8.3964308167962645E-2</v>
      </c>
      <c r="I6094" s="68">
        <v>2.6959430101366158E-2</v>
      </c>
      <c r="J6094" s="68">
        <v>0.18907982637237197</v>
      </c>
    </row>
    <row r="6095" spans="1:10" x14ac:dyDescent="0.25">
      <c r="A6095" s="76"/>
      <c r="B6095" s="76">
        <v>6091</v>
      </c>
      <c r="C6095" s="63" t="s">
        <v>22692</v>
      </c>
      <c r="D6095" s="63" t="s">
        <v>22693</v>
      </c>
      <c r="E6095" s="63" t="s">
        <v>22694</v>
      </c>
      <c r="F6095" s="63" t="s">
        <v>22695</v>
      </c>
      <c r="G6095" s="68">
        <v>7.7594076961690845E-6</v>
      </c>
      <c r="H6095" s="68">
        <v>0.45020990367929015</v>
      </c>
      <c r="I6095" s="68">
        <v>3.2315303131733038E-2</v>
      </c>
      <c r="J6095" s="68">
        <v>0.51746703378128422</v>
      </c>
    </row>
    <row r="6096" spans="1:10" x14ac:dyDescent="0.25">
      <c r="A6096" s="76"/>
      <c r="B6096" s="76">
        <v>6092</v>
      </c>
      <c r="C6096" s="63" t="s">
        <v>22696</v>
      </c>
      <c r="D6096" s="63" t="s">
        <v>22697</v>
      </c>
      <c r="E6096" s="63" t="s">
        <v>22698</v>
      </c>
      <c r="F6096" s="63" t="s">
        <v>22699</v>
      </c>
      <c r="G6096" s="68">
        <v>7.7594076961690845E-6</v>
      </c>
      <c r="H6096" s="68">
        <v>0.45020990367929015</v>
      </c>
      <c r="I6096" s="68">
        <v>3.2315303131733038E-2</v>
      </c>
      <c r="J6096" s="68">
        <v>0.51746703378128422</v>
      </c>
    </row>
    <row r="6097" spans="1:10" x14ac:dyDescent="0.25">
      <c r="A6097" s="76"/>
      <c r="B6097" s="76">
        <v>6093</v>
      </c>
      <c r="C6097" s="63" t="s">
        <v>22700</v>
      </c>
      <c r="D6097" s="63" t="s">
        <v>22701</v>
      </c>
      <c r="E6097" s="63" t="s">
        <v>22702</v>
      </c>
      <c r="F6097" s="63" t="s">
        <v>22703</v>
      </c>
      <c r="G6097" s="68">
        <v>4.1775237937004108E-3</v>
      </c>
      <c r="H6097" s="68">
        <v>0.4476419939013937</v>
      </c>
      <c r="I6097" s="68">
        <v>3.2290254901488936E-2</v>
      </c>
      <c r="J6097" s="68">
        <v>0.51589022740341695</v>
      </c>
    </row>
    <row r="6098" spans="1:10" x14ac:dyDescent="0.25">
      <c r="A6098" s="76"/>
      <c r="B6098" s="76">
        <v>6094</v>
      </c>
      <c r="C6098" s="63" t="s">
        <v>22704</v>
      </c>
      <c r="D6098" s="63" t="s">
        <v>22705</v>
      </c>
      <c r="E6098" s="63" t="s">
        <v>22706</v>
      </c>
      <c r="F6098" s="63" t="s">
        <v>22707</v>
      </c>
      <c r="G6098" s="68">
        <v>7.7594076961690845E-6</v>
      </c>
      <c r="H6098" s="68">
        <v>0.45020990367929015</v>
      </c>
      <c r="I6098" s="68">
        <v>3.2315303131733038E-2</v>
      </c>
      <c r="J6098" s="68">
        <v>0.51746703378128422</v>
      </c>
    </row>
    <row r="6099" spans="1:10" x14ac:dyDescent="0.25">
      <c r="A6099" s="76"/>
      <c r="B6099" s="76">
        <v>6095</v>
      </c>
      <c r="C6099" s="63" t="s">
        <v>22708</v>
      </c>
      <c r="D6099" s="63" t="s">
        <v>22709</v>
      </c>
      <c r="E6099" s="63" t="s">
        <v>25588</v>
      </c>
      <c r="F6099" s="63" t="s">
        <v>22710</v>
      </c>
      <c r="G6099" s="68">
        <v>8.622791343436761E-6</v>
      </c>
      <c r="H6099" s="68">
        <v>0.50947882541410383</v>
      </c>
      <c r="I6099" s="68">
        <v>3.3159379769421481E-2</v>
      </c>
      <c r="J6099" s="68">
        <v>0.45735317202513642</v>
      </c>
    </row>
    <row r="6100" spans="1:10" x14ac:dyDescent="0.25">
      <c r="A6100" s="76"/>
      <c r="B6100" s="76">
        <v>6096</v>
      </c>
      <c r="C6100" s="63" t="s">
        <v>25589</v>
      </c>
      <c r="D6100" s="63"/>
      <c r="E6100" s="63" t="s">
        <v>25590</v>
      </c>
      <c r="F6100" s="63" t="s">
        <v>25591</v>
      </c>
      <c r="G6100" s="68">
        <v>7.7594076961690845E-6</v>
      </c>
      <c r="H6100" s="68">
        <v>0.45020990367929015</v>
      </c>
      <c r="I6100" s="68">
        <v>3.2315303131733038E-2</v>
      </c>
      <c r="J6100" s="68">
        <v>0.51746703378128422</v>
      </c>
    </row>
    <row r="6101" spans="1:10" x14ac:dyDescent="0.25">
      <c r="A6101" s="76"/>
      <c r="B6101" s="76">
        <v>6097</v>
      </c>
      <c r="C6101" s="63" t="s">
        <v>25592</v>
      </c>
      <c r="D6101" s="63"/>
      <c r="E6101" s="63" t="s">
        <v>25593</v>
      </c>
      <c r="F6101" s="63" t="s">
        <v>25594</v>
      </c>
      <c r="G6101" s="68">
        <v>7.7594076961690845E-6</v>
      </c>
      <c r="H6101" s="68">
        <v>0.45020990367929015</v>
      </c>
      <c r="I6101" s="68">
        <v>3.2315303131733038E-2</v>
      </c>
      <c r="J6101" s="68">
        <v>0.51746703378128422</v>
      </c>
    </row>
    <row r="6102" spans="1:10" x14ac:dyDescent="0.25">
      <c r="A6102" s="76"/>
      <c r="B6102" s="76">
        <v>6098</v>
      </c>
      <c r="C6102" s="63" t="s">
        <v>25595</v>
      </c>
      <c r="D6102" s="63"/>
      <c r="E6102" s="63" t="s">
        <v>25596</v>
      </c>
      <c r="F6102" s="63" t="s">
        <v>25597</v>
      </c>
      <c r="G6102" s="68">
        <v>0.78558678435553364</v>
      </c>
      <c r="H6102" s="68">
        <v>7.9117917749062502E-2</v>
      </c>
      <c r="I6102" s="68">
        <v>2.6875808250451466E-2</v>
      </c>
      <c r="J6102" s="68">
        <v>0.10841948964495232</v>
      </c>
    </row>
    <row r="6103" spans="1:10" x14ac:dyDescent="0.25">
      <c r="A6103" s="76"/>
      <c r="B6103" s="76">
        <v>6099</v>
      </c>
      <c r="C6103" s="63" t="s">
        <v>25598</v>
      </c>
      <c r="D6103" s="63"/>
      <c r="E6103" s="63" t="s">
        <v>25599</v>
      </c>
      <c r="F6103" s="63" t="s">
        <v>25600</v>
      </c>
      <c r="G6103" s="68">
        <v>7.7594076961690828E-6</v>
      </c>
      <c r="H6103" s="68">
        <v>0.45020990367929015</v>
      </c>
      <c r="I6103" s="68">
        <v>3.2315303131733038E-2</v>
      </c>
      <c r="J6103" s="68">
        <v>0.51746703378128422</v>
      </c>
    </row>
    <row r="6104" spans="1:10" x14ac:dyDescent="0.25">
      <c r="A6104" s="76"/>
      <c r="B6104" s="76">
        <v>6100</v>
      </c>
      <c r="C6104" s="63" t="s">
        <v>25601</v>
      </c>
      <c r="D6104" s="63"/>
      <c r="E6104" s="63" t="s">
        <v>25602</v>
      </c>
      <c r="F6104" s="63" t="s">
        <v>25603</v>
      </c>
      <c r="G6104" s="68">
        <v>7.7594076961690845E-6</v>
      </c>
      <c r="H6104" s="68">
        <v>0.45020990367929015</v>
      </c>
      <c r="I6104" s="68">
        <v>3.2315303131733038E-2</v>
      </c>
      <c r="J6104" s="68">
        <v>0.51746703378128422</v>
      </c>
    </row>
    <row r="6105" spans="1:10" x14ac:dyDescent="0.25">
      <c r="A6105" s="76"/>
      <c r="B6105" s="76">
        <v>6101</v>
      </c>
      <c r="C6105" s="63" t="s">
        <v>25604</v>
      </c>
      <c r="D6105" s="63"/>
      <c r="E6105" s="63" t="s">
        <v>25605</v>
      </c>
      <c r="F6105" s="63" t="s">
        <v>25606</v>
      </c>
      <c r="G6105" s="68">
        <v>0.87665240721476112</v>
      </c>
      <c r="H6105" s="68">
        <v>4.0838500420892522E-2</v>
      </c>
      <c r="I6105" s="68">
        <v>2.6218263121896485E-2</v>
      </c>
      <c r="J6105" s="68">
        <v>5.6290829242450692E-2</v>
      </c>
    </row>
    <row r="6106" spans="1:10" x14ac:dyDescent="0.25">
      <c r="A6106" s="76"/>
      <c r="B6106" s="76">
        <v>6102</v>
      </c>
      <c r="C6106" s="63" t="s">
        <v>22711</v>
      </c>
      <c r="D6106" s="63"/>
      <c r="E6106" s="63" t="s">
        <v>22712</v>
      </c>
      <c r="F6106" s="63" t="s">
        <v>25607</v>
      </c>
      <c r="G6106" s="68">
        <v>7.7594076961690845E-6</v>
      </c>
      <c r="H6106" s="68">
        <v>0.45020990367929015</v>
      </c>
      <c r="I6106" s="68">
        <v>3.2315303131733038E-2</v>
      </c>
      <c r="J6106" s="68">
        <v>0.51746703378128422</v>
      </c>
    </row>
    <row r="6107" spans="1:10" x14ac:dyDescent="0.25">
      <c r="A6107" s="76"/>
      <c r="B6107" s="76">
        <v>6103</v>
      </c>
      <c r="C6107" s="63" t="s">
        <v>22713</v>
      </c>
      <c r="D6107" s="63"/>
      <c r="E6107" s="63" t="s">
        <v>22714</v>
      </c>
      <c r="F6107" s="63" t="s">
        <v>25608</v>
      </c>
      <c r="G6107" s="68">
        <v>7.7594076961690845E-6</v>
      </c>
      <c r="H6107" s="68">
        <v>0.45020990367929015</v>
      </c>
      <c r="I6107" s="68">
        <v>3.2315303131733038E-2</v>
      </c>
      <c r="J6107" s="68">
        <v>0.51746703378128422</v>
      </c>
    </row>
    <row r="6108" spans="1:10" x14ac:dyDescent="0.25">
      <c r="A6108" s="76"/>
      <c r="B6108" s="76">
        <v>6104</v>
      </c>
      <c r="C6108" s="63" t="s">
        <v>22715</v>
      </c>
      <c r="D6108" s="63"/>
      <c r="E6108" s="63" t="s">
        <v>22716</v>
      </c>
      <c r="F6108" s="63" t="s">
        <v>25609</v>
      </c>
      <c r="G6108" s="68">
        <v>0.87654637024011839</v>
      </c>
      <c r="H6108" s="68">
        <v>4.0882921982130609E-2</v>
      </c>
      <c r="I6108" s="68">
        <v>2.6219030074173602E-2</v>
      </c>
      <c r="J6108" s="68">
        <v>5.6351677703577456E-2</v>
      </c>
    </row>
    <row r="6109" spans="1:10" x14ac:dyDescent="0.25">
      <c r="A6109" s="76"/>
      <c r="B6109" s="76">
        <v>6105</v>
      </c>
      <c r="C6109" s="63" t="s">
        <v>22717</v>
      </c>
      <c r="D6109" s="63" t="s">
        <v>22718</v>
      </c>
      <c r="E6109" s="63" t="s">
        <v>22719</v>
      </c>
      <c r="F6109" s="63" t="s">
        <v>22720</v>
      </c>
      <c r="G6109" s="68">
        <v>7.7594076961690845E-6</v>
      </c>
      <c r="H6109" s="68">
        <v>0.45020990367929015</v>
      </c>
      <c r="I6109" s="68">
        <v>3.2315303131733038E-2</v>
      </c>
      <c r="J6109" s="68">
        <v>0.51746703378128422</v>
      </c>
    </row>
    <row r="6110" spans="1:10" x14ac:dyDescent="0.25">
      <c r="A6110" s="76"/>
      <c r="B6110" s="76">
        <v>6106</v>
      </c>
      <c r="C6110" s="63" t="s">
        <v>22721</v>
      </c>
      <c r="D6110" s="63" t="s">
        <v>22722</v>
      </c>
      <c r="E6110" s="63" t="s">
        <v>22723</v>
      </c>
      <c r="F6110" s="63" t="s">
        <v>22724</v>
      </c>
      <c r="G6110" s="68">
        <v>7.7594076961690845E-6</v>
      </c>
      <c r="H6110" s="68">
        <v>0.45020990367929015</v>
      </c>
      <c r="I6110" s="68">
        <v>3.2315303131733038E-2</v>
      </c>
      <c r="J6110" s="68">
        <v>0.51746703378128422</v>
      </c>
    </row>
    <row r="6111" spans="1:10" x14ac:dyDescent="0.25">
      <c r="A6111" s="76"/>
      <c r="B6111" s="76">
        <v>6107</v>
      </c>
      <c r="C6111" s="63" t="s">
        <v>25610</v>
      </c>
      <c r="D6111" s="63"/>
      <c r="E6111" s="63" t="s">
        <v>25611</v>
      </c>
      <c r="F6111" s="63" t="s">
        <v>25612</v>
      </c>
      <c r="G6111" s="68">
        <v>0.38138949795673294</v>
      </c>
      <c r="H6111" s="68">
        <v>0.25387587281409796</v>
      </c>
      <c r="I6111" s="68">
        <v>2.9762502409155935E-2</v>
      </c>
      <c r="J6111" s="68">
        <v>0.33497212682001209</v>
      </c>
    </row>
    <row r="6112" spans="1:10" x14ac:dyDescent="0.25">
      <c r="A6112" s="76"/>
      <c r="B6112" s="76">
        <v>6108</v>
      </c>
      <c r="C6112" s="63" t="s">
        <v>25613</v>
      </c>
      <c r="D6112" s="63"/>
      <c r="E6112" s="63" t="s">
        <v>25614</v>
      </c>
      <c r="F6112" s="63" t="s">
        <v>25615</v>
      </c>
      <c r="G6112" s="68">
        <v>7.7594076961690845E-6</v>
      </c>
      <c r="H6112" s="68">
        <v>0.45020990367929015</v>
      </c>
      <c r="I6112" s="68">
        <v>3.2315303131733038E-2</v>
      </c>
      <c r="J6112" s="68">
        <v>0.51746703378128422</v>
      </c>
    </row>
    <row r="6113" spans="1:10" x14ac:dyDescent="0.25">
      <c r="A6113" s="76"/>
      <c r="B6113" s="76">
        <v>6109</v>
      </c>
      <c r="C6113" s="63" t="s">
        <v>25616</v>
      </c>
      <c r="D6113" s="63"/>
      <c r="E6113" s="63" t="s">
        <v>25617</v>
      </c>
      <c r="F6113" s="63" t="s">
        <v>25618</v>
      </c>
      <c r="G6113" s="68">
        <v>1.1868981420047321E-2</v>
      </c>
      <c r="H6113" s="68">
        <v>0.44292821219398049</v>
      </c>
      <c r="I6113" s="68">
        <v>3.2243824715340104E-2</v>
      </c>
      <c r="J6113" s="68">
        <v>0.51295898167063425</v>
      </c>
    </row>
    <row r="6114" spans="1:10" x14ac:dyDescent="0.25">
      <c r="A6114" s="76"/>
      <c r="B6114" s="76">
        <v>6110</v>
      </c>
      <c r="C6114" s="63" t="s">
        <v>25619</v>
      </c>
      <c r="D6114" s="63"/>
      <c r="E6114" s="63" t="s">
        <v>25620</v>
      </c>
      <c r="F6114" s="63" t="s">
        <v>25621</v>
      </c>
      <c r="G6114" s="68">
        <v>7.7594076961690845E-6</v>
      </c>
      <c r="H6114" s="68">
        <v>0.45020990367929015</v>
      </c>
      <c r="I6114" s="68">
        <v>3.2315303131733038E-2</v>
      </c>
      <c r="J6114" s="68">
        <v>0.51746703378128422</v>
      </c>
    </row>
    <row r="6115" spans="1:10" x14ac:dyDescent="0.25">
      <c r="A6115" s="76"/>
      <c r="B6115" s="76">
        <v>6111</v>
      </c>
      <c r="C6115" s="63" t="s">
        <v>22725</v>
      </c>
      <c r="D6115" s="63" t="s">
        <v>22726</v>
      </c>
      <c r="E6115" s="63" t="s">
        <v>22727</v>
      </c>
      <c r="F6115" s="63" t="s">
        <v>22728</v>
      </c>
      <c r="G6115" s="68">
        <v>0.80089028223127701</v>
      </c>
      <c r="H6115" s="68">
        <v>7.2666210941253348E-2</v>
      </c>
      <c r="I6115" s="68">
        <v>2.6765465207708256E-2</v>
      </c>
      <c r="J6115" s="68">
        <v>9.967804161976139E-2</v>
      </c>
    </row>
    <row r="6116" spans="1:10" x14ac:dyDescent="0.25">
      <c r="A6116" s="76"/>
      <c r="B6116" s="76">
        <v>6112</v>
      </c>
      <c r="C6116" s="63" t="s">
        <v>22729</v>
      </c>
      <c r="D6116" s="63" t="s">
        <v>22730</v>
      </c>
      <c r="E6116" s="63" t="s">
        <v>22731</v>
      </c>
      <c r="F6116" s="63" t="s">
        <v>23571</v>
      </c>
      <c r="G6116" s="68">
        <v>4.7431223157866831E-3</v>
      </c>
      <c r="H6116" s="68">
        <v>0.44729433888400938</v>
      </c>
      <c r="I6116" s="68">
        <v>3.2286850648474842E-2</v>
      </c>
      <c r="J6116" s="68">
        <v>0.51567568815172793</v>
      </c>
    </row>
    <row r="6117" spans="1:10" x14ac:dyDescent="0.25">
      <c r="A6117" s="76"/>
      <c r="B6117" s="76">
        <v>6113</v>
      </c>
      <c r="C6117" s="63" t="s">
        <v>25622</v>
      </c>
      <c r="D6117" s="63"/>
      <c r="E6117" s="63" t="s">
        <v>25623</v>
      </c>
      <c r="F6117" s="63" t="s">
        <v>25624</v>
      </c>
      <c r="G6117" s="68">
        <v>0.35363539196207261</v>
      </c>
      <c r="H6117" s="68">
        <v>0.26640837114040478</v>
      </c>
      <c r="I6117" s="68">
        <v>2.995787844766613E-2</v>
      </c>
      <c r="J6117" s="68">
        <v>0.34999835844985683</v>
      </c>
    </row>
    <row r="6118" spans="1:10" x14ac:dyDescent="0.25">
      <c r="A6118" s="76"/>
      <c r="B6118" s="76">
        <v>6114</v>
      </c>
      <c r="C6118" s="63" t="s">
        <v>25625</v>
      </c>
      <c r="D6118" s="63"/>
      <c r="E6118" s="63" t="s">
        <v>25626</v>
      </c>
      <c r="F6118" s="63" t="s">
        <v>25627</v>
      </c>
      <c r="G6118" s="68">
        <v>0.87353330501240534</v>
      </c>
      <c r="H6118" s="68">
        <v>4.2145312033675539E-2</v>
      </c>
      <c r="I6118" s="68">
        <v>2.6240821922451727E-2</v>
      </c>
      <c r="J6118" s="68">
        <v>5.80805610314672E-2</v>
      </c>
    </row>
    <row r="6119" spans="1:10" x14ac:dyDescent="0.25">
      <c r="A6119" s="76"/>
      <c r="B6119" s="76">
        <v>6115</v>
      </c>
      <c r="C6119" s="63" t="s">
        <v>22732</v>
      </c>
      <c r="D6119" s="63" t="s">
        <v>22733</v>
      </c>
      <c r="E6119" s="63" t="s">
        <v>22734</v>
      </c>
      <c r="F6119" s="63" t="s">
        <v>22735</v>
      </c>
      <c r="G6119" s="68">
        <v>7.7594076961690845E-6</v>
      </c>
      <c r="H6119" s="68">
        <v>0.45020990367929015</v>
      </c>
      <c r="I6119" s="68">
        <v>3.2315303131733038E-2</v>
      </c>
      <c r="J6119" s="68">
        <v>0.51746703378128422</v>
      </c>
    </row>
    <row r="6120" spans="1:10" x14ac:dyDescent="0.25">
      <c r="A6120" s="76"/>
      <c r="B6120" s="76">
        <v>6116</v>
      </c>
      <c r="C6120" s="63" t="s">
        <v>22736</v>
      </c>
      <c r="D6120" s="63" t="s">
        <v>22737</v>
      </c>
      <c r="E6120" s="63" t="s">
        <v>22738</v>
      </c>
      <c r="F6120" s="63" t="s">
        <v>22739</v>
      </c>
      <c r="G6120" s="68">
        <v>5.8299498649188944E-3</v>
      </c>
      <c r="H6120" s="68">
        <v>0.44662675151732123</v>
      </c>
      <c r="I6120" s="68">
        <v>3.2280304733509846E-2</v>
      </c>
      <c r="J6120" s="68">
        <v>0.51526299388425201</v>
      </c>
    </row>
    <row r="6121" spans="1:10" x14ac:dyDescent="0.25">
      <c r="A6121" s="76"/>
      <c r="B6121" s="76">
        <v>6117</v>
      </c>
      <c r="C6121" s="63" t="s">
        <v>22740</v>
      </c>
      <c r="D6121" s="63"/>
      <c r="E6121" s="63" t="s">
        <v>22741</v>
      </c>
      <c r="F6121" s="63" t="s">
        <v>25628</v>
      </c>
      <c r="G6121" s="68">
        <v>1.694855385951062E-3</v>
      </c>
      <c r="H6121" s="68">
        <v>0.44916989057672885</v>
      </c>
      <c r="I6121" s="68">
        <v>3.2305178935510999E-2</v>
      </c>
      <c r="J6121" s="68">
        <v>0.51683007510181012</v>
      </c>
    </row>
    <row r="6122" spans="1:10" x14ac:dyDescent="0.25">
      <c r="A6122" s="76"/>
      <c r="B6122" s="76">
        <v>6118</v>
      </c>
      <c r="C6122" s="63" t="s">
        <v>25629</v>
      </c>
      <c r="D6122" s="63"/>
      <c r="E6122" s="63" t="s">
        <v>25630</v>
      </c>
      <c r="F6122" s="63" t="s">
        <v>25631</v>
      </c>
      <c r="G6122" s="68">
        <v>0.8764373450880566</v>
      </c>
      <c r="H6122" s="68">
        <v>4.0928595717767954E-2</v>
      </c>
      <c r="I6122" s="68">
        <v>2.6219818636376166E-2</v>
      </c>
      <c r="J6122" s="68">
        <v>5.6414240557799145E-2</v>
      </c>
    </row>
    <row r="6123" spans="1:10" x14ac:dyDescent="0.25">
      <c r="A6123" s="76"/>
      <c r="B6123" s="76">
        <v>6119</v>
      </c>
      <c r="C6123" s="63" t="s">
        <v>22742</v>
      </c>
      <c r="D6123" s="63"/>
      <c r="E6123" s="63" t="s">
        <v>22743</v>
      </c>
      <c r="F6123" s="63" t="s">
        <v>25632</v>
      </c>
      <c r="G6123" s="68">
        <v>7.7594076961690845E-6</v>
      </c>
      <c r="H6123" s="68">
        <v>0.45020990367929015</v>
      </c>
      <c r="I6123" s="68">
        <v>3.2315303131733038E-2</v>
      </c>
      <c r="J6123" s="68">
        <v>0.51746703378128422</v>
      </c>
    </row>
    <row r="6124" spans="1:10" x14ac:dyDescent="0.25">
      <c r="A6124" s="76"/>
      <c r="B6124" s="76">
        <v>6120</v>
      </c>
      <c r="C6124" s="63" t="s">
        <v>25633</v>
      </c>
      <c r="D6124" s="63"/>
      <c r="E6124" s="63" t="s">
        <v>25634</v>
      </c>
      <c r="F6124" s="63" t="s">
        <v>25635</v>
      </c>
      <c r="G6124" s="68">
        <v>0.87665291798258849</v>
      </c>
      <c r="H6124" s="68">
        <v>4.0838286448191603E-2</v>
      </c>
      <c r="I6124" s="68">
        <v>2.6218259427568766E-2</v>
      </c>
      <c r="J6124" s="68">
        <v>5.6290536141650679E-2</v>
      </c>
    </row>
    <row r="6125" spans="1:10" x14ac:dyDescent="0.25">
      <c r="A6125" s="76"/>
      <c r="B6125" s="76">
        <v>6121</v>
      </c>
      <c r="C6125" s="63" t="s">
        <v>25636</v>
      </c>
      <c r="D6125" s="63"/>
      <c r="E6125" s="63" t="s">
        <v>25637</v>
      </c>
      <c r="F6125" s="63" t="s">
        <v>25638</v>
      </c>
      <c r="G6125" s="68">
        <v>3.6179607035568911E-3</v>
      </c>
      <c r="H6125" s="68">
        <v>0.44798609625009256</v>
      </c>
      <c r="I6125" s="68">
        <v>3.2293621264979755E-2</v>
      </c>
      <c r="J6125" s="68">
        <v>0.5161023217813695</v>
      </c>
    </row>
    <row r="6126" spans="1:10" x14ac:dyDescent="0.25">
      <c r="A6126" s="76"/>
      <c r="B6126" s="76">
        <v>6122</v>
      </c>
      <c r="C6126" s="63" t="s">
        <v>25639</v>
      </c>
      <c r="D6126" s="63"/>
      <c r="E6126" s="63" t="s">
        <v>25640</v>
      </c>
      <c r="F6126" s="63" t="s">
        <v>25641</v>
      </c>
      <c r="G6126" s="68">
        <v>0.86715512899010383</v>
      </c>
      <c r="H6126" s="68">
        <v>4.4818492265265367E-2</v>
      </c>
      <c r="I6126" s="68">
        <v>2.628694363129892E-2</v>
      </c>
      <c r="J6126" s="68">
        <v>6.1739435113332346E-2</v>
      </c>
    </row>
    <row r="6127" spans="1:10" x14ac:dyDescent="0.25">
      <c r="A6127" s="76"/>
      <c r="B6127" s="76">
        <v>6123</v>
      </c>
      <c r="C6127" s="63" t="s">
        <v>25642</v>
      </c>
      <c r="D6127" s="63"/>
      <c r="E6127" s="63" t="s">
        <v>25643</v>
      </c>
      <c r="F6127" s="63" t="s">
        <v>25644</v>
      </c>
      <c r="G6127" s="68">
        <v>0.87665291798071887</v>
      </c>
      <c r="H6127" s="68">
        <v>4.0838286448975143E-2</v>
      </c>
      <c r="I6127" s="68">
        <v>2.621825942758229E-2</v>
      </c>
      <c r="J6127" s="68">
        <v>5.6290536142724001E-2</v>
      </c>
    </row>
    <row r="6128" spans="1:10" x14ac:dyDescent="0.25">
      <c r="A6128" s="76"/>
      <c r="B6128" s="76">
        <v>6124</v>
      </c>
      <c r="C6128" s="63" t="s">
        <v>25645</v>
      </c>
      <c r="D6128" s="63"/>
      <c r="E6128" s="63" t="s">
        <v>25646</v>
      </c>
      <c r="F6128" s="63" t="s">
        <v>25647</v>
      </c>
      <c r="G6128" s="68">
        <v>0.87521208010386364</v>
      </c>
      <c r="H6128" s="68">
        <v>4.1441918580028506E-2</v>
      </c>
      <c r="I6128" s="68">
        <v>2.6228680567623036E-2</v>
      </c>
      <c r="J6128" s="68">
        <v>5.711732074848444E-2</v>
      </c>
    </row>
    <row r="6129" spans="1:10" x14ac:dyDescent="0.25">
      <c r="A6129" s="76"/>
      <c r="B6129" s="76">
        <v>6125</v>
      </c>
      <c r="C6129" s="63" t="s">
        <v>25648</v>
      </c>
      <c r="D6129" s="63"/>
      <c r="E6129" s="63" t="s">
        <v>25649</v>
      </c>
      <c r="F6129" s="63" t="s">
        <v>25650</v>
      </c>
      <c r="G6129" s="68">
        <v>7.7594076961690845E-6</v>
      </c>
      <c r="H6129" s="68">
        <v>0.45020990367929015</v>
      </c>
      <c r="I6129" s="68">
        <v>3.2315303131733038E-2</v>
      </c>
      <c r="J6129" s="68">
        <v>0.51746703378128422</v>
      </c>
    </row>
    <row r="6130" spans="1:10" x14ac:dyDescent="0.25">
      <c r="A6130" s="76"/>
      <c r="B6130" s="76">
        <v>6126</v>
      </c>
      <c r="C6130" s="63" t="s">
        <v>25651</v>
      </c>
      <c r="D6130" s="63"/>
      <c r="E6130" s="63" t="s">
        <v>25652</v>
      </c>
      <c r="F6130" s="63" t="s">
        <v>25653</v>
      </c>
      <c r="G6130" s="68">
        <v>0.87665234342806742</v>
      </c>
      <c r="H6130" s="68">
        <v>4.0838527142644569E-2</v>
      </c>
      <c r="I6130" s="68">
        <v>2.6218263583258638E-2</v>
      </c>
      <c r="J6130" s="68">
        <v>5.6290865846029513E-2</v>
      </c>
    </row>
    <row r="6131" spans="1:10" x14ac:dyDescent="0.25">
      <c r="A6131" s="76"/>
      <c r="B6131" s="76">
        <v>6127</v>
      </c>
      <c r="C6131" s="63" t="s">
        <v>25654</v>
      </c>
      <c r="D6131" s="63"/>
      <c r="E6131" s="63" t="s">
        <v>25655</v>
      </c>
      <c r="F6131" s="63" t="s">
        <v>25656</v>
      </c>
      <c r="G6131" s="68">
        <v>0.87663166094068345</v>
      </c>
      <c r="H6131" s="68">
        <v>4.0847191531464482E-2</v>
      </c>
      <c r="I6131" s="68">
        <v>2.6218413177362832E-2</v>
      </c>
      <c r="J6131" s="68">
        <v>5.6302734350489485E-2</v>
      </c>
    </row>
    <row r="6132" spans="1:10" x14ac:dyDescent="0.25">
      <c r="A6132" s="76"/>
      <c r="B6132" s="76">
        <v>6128</v>
      </c>
      <c r="C6132" s="63" t="s">
        <v>25657</v>
      </c>
      <c r="D6132" s="63"/>
      <c r="E6132" s="63" t="s">
        <v>25658</v>
      </c>
      <c r="F6132" s="63" t="s">
        <v>25659</v>
      </c>
      <c r="G6132" s="68">
        <v>0.87640826538524408</v>
      </c>
      <c r="H6132" s="68">
        <v>4.0940778092195373E-2</v>
      </c>
      <c r="I6132" s="68">
        <v>2.6220028964859823E-2</v>
      </c>
      <c r="J6132" s="68">
        <v>5.6430927557700697E-2</v>
      </c>
    </row>
    <row r="6133" spans="1:10" x14ac:dyDescent="0.25">
      <c r="A6133" s="76"/>
      <c r="B6133" s="76">
        <v>6129</v>
      </c>
      <c r="C6133" s="63" t="s">
        <v>25660</v>
      </c>
      <c r="D6133" s="63"/>
      <c r="E6133" s="63" t="s">
        <v>25661</v>
      </c>
      <c r="F6133" s="63" t="s">
        <v>25662</v>
      </c>
      <c r="G6133" s="68">
        <v>0.87663452608355252</v>
      </c>
      <c r="H6133" s="68">
        <v>4.0845991253798869E-2</v>
      </c>
      <c r="I6133" s="68">
        <v>2.6218392454113774E-2</v>
      </c>
      <c r="J6133" s="68">
        <v>5.6301090208534493E-2</v>
      </c>
    </row>
    <row r="6134" spans="1:10" x14ac:dyDescent="0.25">
      <c r="A6134" s="76"/>
      <c r="B6134" s="76">
        <v>6130</v>
      </c>
      <c r="C6134" s="63" t="s">
        <v>25663</v>
      </c>
      <c r="D6134" s="63"/>
      <c r="E6134" s="63" t="s">
        <v>25664</v>
      </c>
      <c r="F6134" s="63" t="s">
        <v>25665</v>
      </c>
      <c r="G6134" s="68">
        <v>0.87665038558469066</v>
      </c>
      <c r="H6134" s="68">
        <v>4.0839347329529103E-2</v>
      </c>
      <c r="I6134" s="68">
        <v>2.6218277744124482E-2</v>
      </c>
      <c r="J6134" s="68">
        <v>5.6291989341655219E-2</v>
      </c>
    </row>
    <row r="6135" spans="1:10" x14ac:dyDescent="0.25">
      <c r="A6135" s="76"/>
      <c r="B6135" s="76">
        <v>6131</v>
      </c>
      <c r="C6135" s="63" t="s">
        <v>25666</v>
      </c>
      <c r="D6135" s="63"/>
      <c r="E6135" s="63" t="s">
        <v>25667</v>
      </c>
      <c r="F6135" s="63" t="s">
        <v>25668</v>
      </c>
      <c r="G6135" s="68">
        <v>1.5195269251518127E-2</v>
      </c>
      <c r="H6135" s="68">
        <v>0.44089915932258777</v>
      </c>
      <c r="I6135" s="68">
        <v>3.2223653750117737E-2</v>
      </c>
      <c r="J6135" s="68">
        <v>0.51168191767577786</v>
      </c>
    </row>
    <row r="6136" spans="1:10" x14ac:dyDescent="0.25">
      <c r="A6136" s="76"/>
      <c r="B6136" s="76">
        <v>6132</v>
      </c>
      <c r="C6136" s="63" t="s">
        <v>25669</v>
      </c>
      <c r="D6136" s="63"/>
      <c r="E6136" s="63" t="s">
        <v>25670</v>
      </c>
      <c r="F6136" s="63" t="s">
        <v>25671</v>
      </c>
      <c r="G6136" s="68">
        <v>7.7594076961690845E-6</v>
      </c>
      <c r="H6136" s="68">
        <v>0.45020990367929015</v>
      </c>
      <c r="I6136" s="68">
        <v>3.2315303131733038E-2</v>
      </c>
      <c r="J6136" s="68">
        <v>0.51746703378128422</v>
      </c>
    </row>
    <row r="6137" spans="1:10" x14ac:dyDescent="0.25">
      <c r="A6137" s="76"/>
      <c r="B6137" s="76">
        <v>6133</v>
      </c>
      <c r="C6137" s="63" t="s">
        <v>25672</v>
      </c>
      <c r="D6137" s="63"/>
      <c r="E6137" s="63" t="s">
        <v>25673</v>
      </c>
      <c r="F6137" s="63" t="s">
        <v>25674</v>
      </c>
      <c r="G6137" s="68">
        <v>7.7594076961690845E-6</v>
      </c>
      <c r="H6137" s="68">
        <v>0.45020990367929015</v>
      </c>
      <c r="I6137" s="68">
        <v>3.2315303131733038E-2</v>
      </c>
      <c r="J6137" s="68">
        <v>0.51746703378128422</v>
      </c>
    </row>
    <row r="6138" spans="1:10" x14ac:dyDescent="0.25">
      <c r="A6138" s="76"/>
      <c r="B6138" s="76">
        <v>6134</v>
      </c>
      <c r="C6138" s="63" t="s">
        <v>25675</v>
      </c>
      <c r="D6138" s="63"/>
      <c r="E6138" s="63" t="s">
        <v>25676</v>
      </c>
      <c r="F6138" s="63" t="s">
        <v>25677</v>
      </c>
      <c r="G6138" s="68">
        <v>2.2443626977637779E-3</v>
      </c>
      <c r="H6138" s="68">
        <v>0.44883144722938034</v>
      </c>
      <c r="I6138" s="68">
        <v>3.2301878322164267E-2</v>
      </c>
      <c r="J6138" s="68">
        <v>0.51662231175069251</v>
      </c>
    </row>
    <row r="6139" spans="1:10" x14ac:dyDescent="0.25">
      <c r="A6139" s="76"/>
      <c r="B6139" s="76">
        <v>6135</v>
      </c>
      <c r="C6139" s="63" t="s">
        <v>25678</v>
      </c>
      <c r="D6139" s="63"/>
      <c r="E6139" s="63" t="s">
        <v>25679</v>
      </c>
      <c r="F6139" s="63" t="s">
        <v>25680</v>
      </c>
      <c r="G6139" s="68">
        <v>7.7594076961690845E-6</v>
      </c>
      <c r="H6139" s="68">
        <v>0.45020990367929015</v>
      </c>
      <c r="I6139" s="68">
        <v>3.2315303131733038E-2</v>
      </c>
      <c r="J6139" s="68">
        <v>0.51746703378128422</v>
      </c>
    </row>
    <row r="6140" spans="1:10" x14ac:dyDescent="0.25">
      <c r="A6140" s="76"/>
      <c r="B6140" s="76">
        <v>6136</v>
      </c>
      <c r="C6140" s="63" t="s">
        <v>25681</v>
      </c>
      <c r="D6140" s="63"/>
      <c r="E6140" s="63" t="s">
        <v>25682</v>
      </c>
      <c r="F6140" s="63" t="s">
        <v>25683</v>
      </c>
      <c r="G6140" s="68">
        <v>0.87547287379010408</v>
      </c>
      <c r="H6140" s="68">
        <v>4.1332655694819767E-2</v>
      </c>
      <c r="I6140" s="68">
        <v>2.6226794368459903E-2</v>
      </c>
      <c r="J6140" s="68">
        <v>5.6967676146616172E-2</v>
      </c>
    </row>
    <row r="6141" spans="1:10" x14ac:dyDescent="0.25">
      <c r="A6141" s="76"/>
      <c r="B6141" s="76">
        <v>6137</v>
      </c>
      <c r="C6141" s="63" t="s">
        <v>25684</v>
      </c>
      <c r="D6141" s="63"/>
      <c r="E6141" s="63" t="s">
        <v>25685</v>
      </c>
      <c r="F6141" s="63" t="s">
        <v>25686</v>
      </c>
      <c r="G6141" s="68">
        <v>5.7537731420251844E-3</v>
      </c>
      <c r="H6141" s="68">
        <v>0.44667352395736176</v>
      </c>
      <c r="I6141" s="68">
        <v>3.2280763733989096E-2</v>
      </c>
      <c r="J6141" s="68">
        <v>0.51529193916662552</v>
      </c>
    </row>
    <row r="6142" spans="1:10" x14ac:dyDescent="0.25">
      <c r="A6142" s="76"/>
      <c r="B6142" s="76">
        <v>6138</v>
      </c>
      <c r="C6142" s="63" t="s">
        <v>22744</v>
      </c>
      <c r="D6142" s="63" t="s">
        <v>22745</v>
      </c>
      <c r="E6142" s="63" t="s">
        <v>22746</v>
      </c>
      <c r="F6142" s="63" t="s">
        <v>22747</v>
      </c>
      <c r="G6142" s="68">
        <v>0.8766529179428818</v>
      </c>
      <c r="H6142" s="68">
        <v>4.0838286464825881E-2</v>
      </c>
      <c r="I6142" s="68">
        <v>2.621825942785596E-2</v>
      </c>
      <c r="J6142" s="68">
        <v>5.6290536164436411E-2</v>
      </c>
    </row>
    <row r="6143" spans="1:10" x14ac:dyDescent="0.25">
      <c r="A6143" s="76"/>
      <c r="B6143" s="76">
        <v>6139</v>
      </c>
      <c r="C6143" s="63" t="s">
        <v>22748</v>
      </c>
      <c r="D6143" s="63" t="s">
        <v>22749</v>
      </c>
      <c r="E6143" s="63" t="s">
        <v>22750</v>
      </c>
      <c r="F6143" s="63" t="s">
        <v>22751</v>
      </c>
      <c r="G6143" s="68">
        <v>7.7594076961690845E-6</v>
      </c>
      <c r="H6143" s="68">
        <v>0.45020990367929015</v>
      </c>
      <c r="I6143" s="68">
        <v>3.2315303131733038E-2</v>
      </c>
      <c r="J6143" s="68">
        <v>0.51746703378128422</v>
      </c>
    </row>
    <row r="6144" spans="1:10" x14ac:dyDescent="0.25">
      <c r="A6144" s="76"/>
      <c r="B6144" s="76">
        <v>6140</v>
      </c>
      <c r="C6144" s="63" t="s">
        <v>25687</v>
      </c>
      <c r="D6144" s="63"/>
      <c r="E6144" s="63" t="s">
        <v>25688</v>
      </c>
      <c r="F6144" s="63" t="s">
        <v>25689</v>
      </c>
      <c r="G6144" s="68">
        <v>0.8766469013019198</v>
      </c>
      <c r="H6144" s="68">
        <v>4.0840806978254103E-2</v>
      </c>
      <c r="I6144" s="68">
        <v>2.6218302945556039E-2</v>
      </c>
      <c r="J6144" s="68">
        <v>5.6293988774270123E-2</v>
      </c>
    </row>
    <row r="6145" spans="1:10" x14ac:dyDescent="0.25">
      <c r="A6145" s="76"/>
      <c r="B6145" s="76">
        <v>6141</v>
      </c>
      <c r="C6145" s="63" t="s">
        <v>25690</v>
      </c>
      <c r="D6145" s="63"/>
      <c r="E6145" s="63" t="s">
        <v>25691</v>
      </c>
      <c r="F6145" s="63" t="s">
        <v>25692</v>
      </c>
      <c r="G6145" s="68">
        <v>5.3858620560240524E-2</v>
      </c>
      <c r="H6145" s="68">
        <v>0.41777425877992047</v>
      </c>
      <c r="I6145" s="68">
        <v>3.1985115034442312E-2</v>
      </c>
      <c r="J6145" s="68">
        <v>0.49638200562539742</v>
      </c>
    </row>
    <row r="6146" spans="1:10" x14ac:dyDescent="0.25">
      <c r="A6146" s="76"/>
      <c r="B6146" s="76">
        <v>6142</v>
      </c>
      <c r="C6146" s="63" t="s">
        <v>25693</v>
      </c>
      <c r="D6146" s="63"/>
      <c r="E6146" s="63" t="s">
        <v>25694</v>
      </c>
      <c r="F6146" s="63" t="s">
        <v>25695</v>
      </c>
      <c r="G6146" s="68">
        <v>7.7594076961690845E-6</v>
      </c>
      <c r="H6146" s="68">
        <v>0.45020990367929015</v>
      </c>
      <c r="I6146" s="68">
        <v>3.2315303131733038E-2</v>
      </c>
      <c r="J6146" s="68">
        <v>0.51746703378128422</v>
      </c>
    </row>
    <row r="6147" spans="1:10" x14ac:dyDescent="0.25">
      <c r="A6147" s="76"/>
      <c r="B6147" s="76">
        <v>6143</v>
      </c>
      <c r="C6147" s="63" t="s">
        <v>25696</v>
      </c>
      <c r="D6147" s="63"/>
      <c r="E6147" s="63" t="s">
        <v>25697</v>
      </c>
      <c r="F6147" s="63" t="s">
        <v>25698</v>
      </c>
      <c r="G6147" s="68">
        <v>7.7594076961690845E-6</v>
      </c>
      <c r="H6147" s="68">
        <v>0.45020990367929015</v>
      </c>
      <c r="I6147" s="68">
        <v>3.2315303131733038E-2</v>
      </c>
      <c r="J6147" s="68">
        <v>0.51746703378128422</v>
      </c>
    </row>
    <row r="6148" spans="1:10" x14ac:dyDescent="0.25">
      <c r="A6148" s="76"/>
      <c r="B6148" s="76">
        <v>6144</v>
      </c>
      <c r="C6148" s="63" t="s">
        <v>25699</v>
      </c>
      <c r="D6148" s="63"/>
      <c r="E6148" s="63" t="s">
        <v>25700</v>
      </c>
      <c r="F6148" s="63" t="s">
        <v>25701</v>
      </c>
      <c r="G6148" s="68">
        <v>0.87665290970519805</v>
      </c>
      <c r="H6148" s="68">
        <v>4.0838289915786079E-2</v>
      </c>
      <c r="I6148" s="68">
        <v>2.6218259487438229E-2</v>
      </c>
      <c r="J6148" s="68">
        <v>5.6290540891577881E-2</v>
      </c>
    </row>
    <row r="6149" spans="1:10" x14ac:dyDescent="0.25">
      <c r="A6149" s="76"/>
      <c r="B6149" s="76">
        <v>6145</v>
      </c>
      <c r="C6149" s="63" t="s">
        <v>22752</v>
      </c>
      <c r="D6149" s="63" t="s">
        <v>22753</v>
      </c>
      <c r="E6149" s="63" t="s">
        <v>22754</v>
      </c>
      <c r="F6149" s="63" t="s">
        <v>22755</v>
      </c>
      <c r="G6149" s="68">
        <v>0.3677124713909789</v>
      </c>
      <c r="H6149" s="68">
        <v>0.26003679474721969</v>
      </c>
      <c r="I6149" s="68">
        <v>2.9858855220336128E-2</v>
      </c>
      <c r="J6149" s="68">
        <v>0.34239187864146459</v>
      </c>
    </row>
    <row r="6150" spans="1:10" x14ac:dyDescent="0.25">
      <c r="A6150" s="76"/>
      <c r="B6150" s="76">
        <v>6146</v>
      </c>
      <c r="C6150" s="63" t="s">
        <v>25702</v>
      </c>
      <c r="D6150" s="63"/>
      <c r="E6150" s="63" t="s">
        <v>25703</v>
      </c>
      <c r="F6150" s="63" t="s">
        <v>25704</v>
      </c>
      <c r="G6150" s="68">
        <v>1.2949971423679591E-2</v>
      </c>
      <c r="H6150" s="68">
        <v>0.44226816312384054</v>
      </c>
      <c r="I6150" s="68">
        <v>3.2237275552391934E-2</v>
      </c>
      <c r="J6150" s="68">
        <v>0.51254458990008855</v>
      </c>
    </row>
    <row r="6151" spans="1:10" x14ac:dyDescent="0.25">
      <c r="A6151" s="76"/>
      <c r="B6151" s="76">
        <v>6147</v>
      </c>
      <c r="C6151" s="63" t="s">
        <v>25705</v>
      </c>
      <c r="D6151" s="63"/>
      <c r="E6151" s="63" t="s">
        <v>25706</v>
      </c>
      <c r="F6151" s="63" t="s">
        <v>25707</v>
      </c>
      <c r="G6151" s="68">
        <v>7.7594076961690845E-6</v>
      </c>
      <c r="H6151" s="68">
        <v>0.45020990367929015</v>
      </c>
      <c r="I6151" s="68">
        <v>3.2315303131733038E-2</v>
      </c>
      <c r="J6151" s="68">
        <v>0.51746703378128422</v>
      </c>
    </row>
    <row r="6152" spans="1:10" x14ac:dyDescent="0.25">
      <c r="A6152" s="76"/>
      <c r="B6152" s="76">
        <v>6148</v>
      </c>
      <c r="C6152" s="63" t="s">
        <v>22756</v>
      </c>
      <c r="D6152" s="63" t="s">
        <v>22757</v>
      </c>
      <c r="E6152" s="63" t="s">
        <v>22758</v>
      </c>
      <c r="F6152" s="63" t="s">
        <v>22759</v>
      </c>
      <c r="G6152" s="68">
        <v>7.7594076961690845E-6</v>
      </c>
      <c r="H6152" s="68">
        <v>0.45020990367929015</v>
      </c>
      <c r="I6152" s="68">
        <v>3.2315303131733038E-2</v>
      </c>
      <c r="J6152" s="68">
        <v>0.51746703378128422</v>
      </c>
    </row>
    <row r="6153" spans="1:10" x14ac:dyDescent="0.25">
      <c r="A6153" s="76"/>
      <c r="B6153" s="76">
        <v>6149</v>
      </c>
      <c r="C6153" s="63" t="s">
        <v>22760</v>
      </c>
      <c r="D6153" s="63" t="s">
        <v>22761</v>
      </c>
      <c r="E6153" s="63" t="s">
        <v>22762</v>
      </c>
      <c r="F6153" s="63" t="s">
        <v>22763</v>
      </c>
      <c r="G6153" s="68">
        <v>7.7594076961690845E-6</v>
      </c>
      <c r="H6153" s="68">
        <v>0.45020990367929015</v>
      </c>
      <c r="I6153" s="68">
        <v>3.2315303131733038E-2</v>
      </c>
      <c r="J6153" s="68">
        <v>0.51746703378128422</v>
      </c>
    </row>
    <row r="6154" spans="1:10" x14ac:dyDescent="0.25">
      <c r="A6154" s="76"/>
      <c r="B6154" s="76">
        <v>6150</v>
      </c>
      <c r="C6154" s="63" t="s">
        <v>25708</v>
      </c>
      <c r="D6154" s="63"/>
      <c r="E6154" s="63" t="s">
        <v>25709</v>
      </c>
      <c r="F6154" s="63" t="s">
        <v>25710</v>
      </c>
      <c r="G6154" s="68">
        <v>4.7569559514214019E-3</v>
      </c>
      <c r="H6154" s="68">
        <v>0.44728583780300502</v>
      </c>
      <c r="I6154" s="68">
        <v>3.2286767365979296E-2</v>
      </c>
      <c r="J6154" s="68">
        <v>0.51567043887959418</v>
      </c>
    </row>
    <row r="6155" spans="1:10" x14ac:dyDescent="0.25">
      <c r="A6155" s="76"/>
      <c r="B6155" s="76">
        <v>6151</v>
      </c>
      <c r="C6155" s="63" t="s">
        <v>25711</v>
      </c>
      <c r="D6155" s="63"/>
      <c r="E6155" s="63" t="s">
        <v>25712</v>
      </c>
      <c r="F6155" s="63" t="s">
        <v>25713</v>
      </c>
      <c r="G6155" s="68">
        <v>7.7594076961690845E-6</v>
      </c>
      <c r="H6155" s="68">
        <v>0.45020990367929015</v>
      </c>
      <c r="I6155" s="68">
        <v>3.2315303131733038E-2</v>
      </c>
      <c r="J6155" s="68">
        <v>0.51746703378128422</v>
      </c>
    </row>
    <row r="6156" spans="1:10" x14ac:dyDescent="0.25">
      <c r="A6156" s="76"/>
      <c r="B6156" s="76">
        <v>6152</v>
      </c>
      <c r="C6156" s="63" t="s">
        <v>25714</v>
      </c>
      <c r="D6156" s="63"/>
      <c r="E6156" s="63" t="s">
        <v>25715</v>
      </c>
      <c r="F6156" s="63" t="s">
        <v>25716</v>
      </c>
      <c r="G6156" s="68">
        <v>5.264511833704856E-2</v>
      </c>
      <c r="H6156" s="68">
        <v>0.41848635400741124</v>
      </c>
      <c r="I6156" s="68">
        <v>3.1992715806115776E-2</v>
      </c>
      <c r="J6156" s="68">
        <v>0.49687581184942187</v>
      </c>
    </row>
    <row r="6157" spans="1:10" x14ac:dyDescent="0.25">
      <c r="A6157" s="76"/>
      <c r="B6157" s="76">
        <v>6153</v>
      </c>
      <c r="C6157" s="63" t="s">
        <v>22764</v>
      </c>
      <c r="D6157" s="63" t="s">
        <v>22765</v>
      </c>
      <c r="E6157" s="63" t="s">
        <v>22766</v>
      </c>
      <c r="F6157" s="63" t="s">
        <v>22767</v>
      </c>
      <c r="G6157" s="68">
        <v>7.7594076961690845E-6</v>
      </c>
      <c r="H6157" s="68">
        <v>0.45020990367929015</v>
      </c>
      <c r="I6157" s="68">
        <v>3.2315303131733038E-2</v>
      </c>
      <c r="J6157" s="68">
        <v>0.51746703378128422</v>
      </c>
    </row>
    <row r="6158" spans="1:10" x14ac:dyDescent="0.25">
      <c r="A6158" s="76"/>
      <c r="B6158" s="76">
        <v>6154</v>
      </c>
      <c r="C6158" s="63" t="s">
        <v>25717</v>
      </c>
      <c r="D6158" s="63"/>
      <c r="E6158" s="63" t="s">
        <v>25718</v>
      </c>
      <c r="F6158" s="63" t="s">
        <v>25719</v>
      </c>
      <c r="G6158" s="68">
        <v>1.4578381296142745E-2</v>
      </c>
      <c r="H6158" s="68">
        <v>0.44127502239803612</v>
      </c>
      <c r="I6158" s="68">
        <v>3.222739881044398E-2</v>
      </c>
      <c r="J6158" s="68">
        <v>0.51191919749537584</v>
      </c>
    </row>
    <row r="6159" spans="1:10" x14ac:dyDescent="0.25">
      <c r="A6159" s="76"/>
      <c r="B6159" s="76">
        <v>6155</v>
      </c>
      <c r="C6159" s="63" t="s">
        <v>22768</v>
      </c>
      <c r="D6159" s="63" t="s">
        <v>22769</v>
      </c>
      <c r="E6159" s="63" t="s">
        <v>22770</v>
      </c>
      <c r="F6159" s="63" t="s">
        <v>22771</v>
      </c>
      <c r="G6159" s="68">
        <v>0.8766461075715255</v>
      </c>
      <c r="H6159" s="68">
        <v>4.0841139490800177E-2</v>
      </c>
      <c r="I6159" s="68">
        <v>2.6218308686519656E-2</v>
      </c>
      <c r="J6159" s="68">
        <v>5.6294444251154839E-2</v>
      </c>
    </row>
    <row r="6160" spans="1:10" x14ac:dyDescent="0.25">
      <c r="A6160" s="76"/>
      <c r="B6160" s="76">
        <v>6156</v>
      </c>
      <c r="C6160" s="63" t="s">
        <v>25720</v>
      </c>
      <c r="D6160" s="63"/>
      <c r="E6160" s="63" t="s">
        <v>25721</v>
      </c>
      <c r="F6160" s="63" t="s">
        <v>25722</v>
      </c>
      <c r="G6160" s="68">
        <v>0.87665283529164961</v>
      </c>
      <c r="H6160" s="68">
        <v>4.0838321089377835E-2</v>
      </c>
      <c r="I6160" s="68">
        <v>2.6218260025663277E-2</v>
      </c>
      <c r="J6160" s="68">
        <v>5.6290583593309788E-2</v>
      </c>
    </row>
    <row r="6161" spans="1:10" x14ac:dyDescent="0.25">
      <c r="A6161" s="76"/>
      <c r="B6161" s="76">
        <v>6157</v>
      </c>
      <c r="C6161" s="63" t="s">
        <v>22772</v>
      </c>
      <c r="D6161" s="63" t="s">
        <v>22773</v>
      </c>
      <c r="E6161" s="63" t="s">
        <v>22774</v>
      </c>
      <c r="F6161" s="63" t="s">
        <v>22775</v>
      </c>
      <c r="G6161" s="68">
        <v>0.87663416630592561</v>
      </c>
      <c r="H6161" s="68">
        <v>4.0846141973337628E-2</v>
      </c>
      <c r="I6161" s="68">
        <v>2.6218395056344122E-2</v>
      </c>
      <c r="J6161" s="68">
        <v>5.6301296664392583E-2</v>
      </c>
    </row>
    <row r="6162" spans="1:10" x14ac:dyDescent="0.25">
      <c r="A6162" s="76"/>
      <c r="B6162" s="76">
        <v>6158</v>
      </c>
      <c r="C6162" s="63" t="s">
        <v>25723</v>
      </c>
      <c r="D6162" s="63"/>
      <c r="E6162" s="63" t="s">
        <v>25724</v>
      </c>
      <c r="F6162" s="63" t="s">
        <v>25725</v>
      </c>
      <c r="G6162" s="68">
        <v>7.7594076961690845E-6</v>
      </c>
      <c r="H6162" s="68">
        <v>0.45020990367929015</v>
      </c>
      <c r="I6162" s="68">
        <v>3.2315303131733038E-2</v>
      </c>
      <c r="J6162" s="68">
        <v>0.51746703378128422</v>
      </c>
    </row>
    <row r="6163" spans="1:10" x14ac:dyDescent="0.25">
      <c r="A6163" s="76"/>
      <c r="B6163" s="76">
        <v>6159</v>
      </c>
      <c r="C6163" s="63" t="s">
        <v>22776</v>
      </c>
      <c r="D6163" s="63" t="s">
        <v>22777</v>
      </c>
      <c r="E6163" s="63" t="s">
        <v>22778</v>
      </c>
      <c r="F6163" s="63" t="s">
        <v>22779</v>
      </c>
      <c r="G6163" s="68">
        <v>7.7594076961690845E-6</v>
      </c>
      <c r="H6163" s="68">
        <v>0.45020990367929015</v>
      </c>
      <c r="I6163" s="68">
        <v>3.2315303131733038E-2</v>
      </c>
      <c r="J6163" s="68">
        <v>0.51746703378128422</v>
      </c>
    </row>
    <row r="6164" spans="1:10" x14ac:dyDescent="0.25">
      <c r="A6164" s="76"/>
      <c r="B6164" s="76">
        <v>6160</v>
      </c>
      <c r="C6164" s="63" t="s">
        <v>25726</v>
      </c>
      <c r="D6164" s="63"/>
      <c r="E6164" s="63" t="s">
        <v>25727</v>
      </c>
      <c r="F6164" s="63" t="s">
        <v>25728</v>
      </c>
      <c r="G6164" s="68">
        <v>7.7594076961690845E-6</v>
      </c>
      <c r="H6164" s="68">
        <v>0.45020990367929015</v>
      </c>
      <c r="I6164" s="68">
        <v>3.2315303131733038E-2</v>
      </c>
      <c r="J6164" s="68">
        <v>0.51746703378128422</v>
      </c>
    </row>
    <row r="6165" spans="1:10" x14ac:dyDescent="0.25">
      <c r="A6165" s="76"/>
      <c r="B6165" s="76">
        <v>6161</v>
      </c>
      <c r="C6165" s="63" t="s">
        <v>25729</v>
      </c>
      <c r="D6165" s="63"/>
      <c r="E6165" s="63" t="s">
        <v>25730</v>
      </c>
      <c r="F6165" s="63" t="s">
        <v>25731</v>
      </c>
      <c r="G6165" s="68">
        <v>0.87665282914146436</v>
      </c>
      <c r="H6165" s="68">
        <v>4.0838323665835237E-2</v>
      </c>
      <c r="I6165" s="68">
        <v>2.6218260070146885E-2</v>
      </c>
      <c r="J6165" s="68">
        <v>5.6290587122553214E-2</v>
      </c>
    </row>
    <row r="6166" spans="1:10" x14ac:dyDescent="0.25">
      <c r="A6166" s="76"/>
      <c r="B6166" s="76">
        <v>6162</v>
      </c>
      <c r="C6166" s="63" t="s">
        <v>25732</v>
      </c>
      <c r="D6166" s="63"/>
      <c r="E6166" s="63" t="s">
        <v>25733</v>
      </c>
      <c r="F6166" s="63" t="s">
        <v>25734</v>
      </c>
      <c r="G6166" s="68">
        <v>4.5926256739565428E-2</v>
      </c>
      <c r="H6166" s="68">
        <v>0.42244580709202934</v>
      </c>
      <c r="I6166" s="68">
        <v>3.2034666689676465E-2</v>
      </c>
      <c r="J6166" s="68">
        <v>0.49959326947872923</v>
      </c>
    </row>
    <row r="6167" spans="1:10" x14ac:dyDescent="0.25">
      <c r="A6167" s="76"/>
      <c r="B6167" s="76">
        <v>6163</v>
      </c>
      <c r="C6167" s="63" t="s">
        <v>22780</v>
      </c>
      <c r="D6167" s="63" t="s">
        <v>22781</v>
      </c>
      <c r="E6167" s="63" t="s">
        <v>22782</v>
      </c>
      <c r="F6167" s="63" t="s">
        <v>22783</v>
      </c>
      <c r="G6167" s="68">
        <v>7.7594076961690845E-6</v>
      </c>
      <c r="H6167" s="68">
        <v>0.45020990367929015</v>
      </c>
      <c r="I6167" s="68">
        <v>3.2315303131733038E-2</v>
      </c>
      <c r="J6167" s="68">
        <v>0.51746703378128422</v>
      </c>
    </row>
    <row r="6168" spans="1:10" x14ac:dyDescent="0.25">
      <c r="A6168" s="76"/>
      <c r="B6168" s="76">
        <v>6164</v>
      </c>
      <c r="C6168" s="63" t="s">
        <v>25735</v>
      </c>
      <c r="D6168" s="63"/>
      <c r="E6168" s="63" t="s">
        <v>25736</v>
      </c>
      <c r="F6168" s="63" t="s">
        <v>25737</v>
      </c>
      <c r="G6168" s="68">
        <v>0.87665291798258882</v>
      </c>
      <c r="H6168" s="68">
        <v>4.0838286448191582E-2</v>
      </c>
      <c r="I6168" s="68">
        <v>2.6218259427568766E-2</v>
      </c>
      <c r="J6168" s="68">
        <v>5.6290536141650666E-2</v>
      </c>
    </row>
    <row r="6169" spans="1:10" x14ac:dyDescent="0.25">
      <c r="A6169" s="76"/>
      <c r="B6169" s="76">
        <v>6165</v>
      </c>
      <c r="C6169" s="63" t="s">
        <v>25738</v>
      </c>
      <c r="D6169" s="63"/>
      <c r="E6169" s="63" t="s">
        <v>25739</v>
      </c>
      <c r="F6169" s="63" t="s">
        <v>25740</v>
      </c>
      <c r="G6169" s="68">
        <v>7.7594076961690845E-6</v>
      </c>
      <c r="H6169" s="68">
        <v>0.45020990367929015</v>
      </c>
      <c r="I6169" s="68">
        <v>3.2315303131733038E-2</v>
      </c>
      <c r="J6169" s="68">
        <v>0.51746703378128422</v>
      </c>
    </row>
    <row r="6170" spans="1:10" x14ac:dyDescent="0.25">
      <c r="A6170" s="76"/>
      <c r="B6170" s="76">
        <v>6166</v>
      </c>
      <c r="C6170" s="63" t="s">
        <v>22784</v>
      </c>
      <c r="D6170" s="63" t="s">
        <v>22785</v>
      </c>
      <c r="E6170" s="63" t="s">
        <v>22786</v>
      </c>
      <c r="F6170" s="63" t="s">
        <v>22787</v>
      </c>
      <c r="G6170" s="68">
        <v>7.7594076961690828E-6</v>
      </c>
      <c r="H6170" s="68">
        <v>0.45020990367929015</v>
      </c>
      <c r="I6170" s="68">
        <v>3.2315303131733038E-2</v>
      </c>
      <c r="J6170" s="68">
        <v>0.51746703378128422</v>
      </c>
    </row>
    <row r="6171" spans="1:10" x14ac:dyDescent="0.25">
      <c r="A6171" s="76"/>
      <c r="B6171" s="76">
        <v>6167</v>
      </c>
      <c r="C6171" s="63" t="s">
        <v>25741</v>
      </c>
      <c r="D6171" s="63"/>
      <c r="E6171" s="63" t="s">
        <v>25742</v>
      </c>
      <c r="F6171" s="63" t="s">
        <v>25743</v>
      </c>
      <c r="G6171" s="68">
        <v>7.7594076961690845E-6</v>
      </c>
      <c r="H6171" s="68">
        <v>0.45020990367929015</v>
      </c>
      <c r="I6171" s="68">
        <v>3.2315303131733038E-2</v>
      </c>
      <c r="J6171" s="68">
        <v>0.51746703378128422</v>
      </c>
    </row>
    <row r="6172" spans="1:10" x14ac:dyDescent="0.25">
      <c r="A6172" s="76"/>
      <c r="B6172" s="76">
        <v>6168</v>
      </c>
      <c r="C6172" s="63" t="s">
        <v>22788</v>
      </c>
      <c r="D6172" s="63" t="s">
        <v>22789</v>
      </c>
      <c r="E6172" s="63" t="s">
        <v>22790</v>
      </c>
      <c r="F6172" s="63" t="s">
        <v>22791</v>
      </c>
      <c r="G6172" s="68">
        <v>0.84526402123914357</v>
      </c>
      <c r="H6172" s="68">
        <v>5.4002812538664277E-2</v>
      </c>
      <c r="I6172" s="68">
        <v>2.6445158208207517E-2</v>
      </c>
      <c r="J6172" s="68">
        <v>7.4288008013985607E-2</v>
      </c>
    </row>
    <row r="6173" spans="1:10" x14ac:dyDescent="0.25">
      <c r="A6173" s="76"/>
      <c r="B6173" s="76">
        <v>6169</v>
      </c>
      <c r="C6173" s="63" t="s">
        <v>22792</v>
      </c>
      <c r="D6173" s="63" t="s">
        <v>22793</v>
      </c>
      <c r="E6173" s="63" t="s">
        <v>22794</v>
      </c>
      <c r="F6173" s="63" t="s">
        <v>22795</v>
      </c>
      <c r="G6173" s="68">
        <v>3.266973387579278E-3</v>
      </c>
      <c r="H6173" s="68">
        <v>0.4482020148030964</v>
      </c>
      <c r="I6173" s="68">
        <v>3.229573203164815E-2</v>
      </c>
      <c r="J6173" s="68">
        <v>0.51623527977767369</v>
      </c>
    </row>
    <row r="6174" spans="1:10" x14ac:dyDescent="0.25">
      <c r="A6174" s="76"/>
      <c r="B6174" s="76">
        <v>6170</v>
      </c>
      <c r="C6174" s="63" t="s">
        <v>25744</v>
      </c>
      <c r="D6174" s="63"/>
      <c r="E6174" s="63" t="s">
        <v>25745</v>
      </c>
      <c r="F6174" s="63" t="s">
        <v>25746</v>
      </c>
      <c r="G6174" s="68">
        <v>7.7594076961690845E-6</v>
      </c>
      <c r="H6174" s="68">
        <v>0.45020990367929015</v>
      </c>
      <c r="I6174" s="68">
        <v>3.2315303131733038E-2</v>
      </c>
      <c r="J6174" s="68">
        <v>0.51746703378128422</v>
      </c>
    </row>
    <row r="6175" spans="1:10" x14ac:dyDescent="0.25">
      <c r="A6175" s="76"/>
      <c r="B6175" s="76">
        <v>6171</v>
      </c>
      <c r="C6175" s="63" t="s">
        <v>25747</v>
      </c>
      <c r="D6175" s="63"/>
      <c r="E6175" s="63" t="s">
        <v>25748</v>
      </c>
      <c r="F6175" s="63" t="s">
        <v>25749</v>
      </c>
      <c r="G6175" s="68">
        <v>7.7594076961690845E-6</v>
      </c>
      <c r="H6175" s="68">
        <v>0.45020990367929015</v>
      </c>
      <c r="I6175" s="68">
        <v>3.2315303131733038E-2</v>
      </c>
      <c r="J6175" s="68">
        <v>0.51746703378128422</v>
      </c>
    </row>
    <row r="6176" spans="1:10" x14ac:dyDescent="0.25">
      <c r="A6176" s="76"/>
      <c r="B6176" s="76">
        <v>6172</v>
      </c>
      <c r="C6176" s="63" t="s">
        <v>25750</v>
      </c>
      <c r="D6176" s="63"/>
      <c r="E6176" s="63" t="s">
        <v>25751</v>
      </c>
      <c r="F6176" s="63" t="s">
        <v>25752</v>
      </c>
      <c r="G6176" s="68">
        <v>7.7594076961690845E-6</v>
      </c>
      <c r="H6176" s="68">
        <v>0.45020990367929015</v>
      </c>
      <c r="I6176" s="68">
        <v>3.2315303131733038E-2</v>
      </c>
      <c r="J6176" s="68">
        <v>0.51746703378128422</v>
      </c>
    </row>
    <row r="6177" spans="1:10" x14ac:dyDescent="0.25">
      <c r="A6177" s="76"/>
      <c r="B6177" s="76">
        <v>6173</v>
      </c>
      <c r="C6177" s="63" t="s">
        <v>25753</v>
      </c>
      <c r="D6177" s="63"/>
      <c r="E6177" s="63" t="s">
        <v>25754</v>
      </c>
      <c r="F6177" s="63" t="s">
        <v>25755</v>
      </c>
      <c r="G6177" s="68">
        <v>7.7594076961690845E-6</v>
      </c>
      <c r="H6177" s="68">
        <v>0.45020990367929015</v>
      </c>
      <c r="I6177" s="68">
        <v>3.2315303131733038E-2</v>
      </c>
      <c r="J6177" s="68">
        <v>0.51746703378128422</v>
      </c>
    </row>
    <row r="6178" spans="1:10" x14ac:dyDescent="0.25">
      <c r="A6178" s="76"/>
      <c r="B6178" s="76">
        <v>6174</v>
      </c>
      <c r="C6178" s="63" t="s">
        <v>22796</v>
      </c>
      <c r="D6178" s="63" t="s">
        <v>22797</v>
      </c>
      <c r="E6178" s="63" t="s">
        <v>22798</v>
      </c>
      <c r="F6178" s="63" t="s">
        <v>22799</v>
      </c>
      <c r="G6178" s="68">
        <v>7.7594076961690845E-6</v>
      </c>
      <c r="H6178" s="68">
        <v>0.45020990367929015</v>
      </c>
      <c r="I6178" s="68">
        <v>3.2315303131733038E-2</v>
      </c>
      <c r="J6178" s="68">
        <v>0.51746703378128422</v>
      </c>
    </row>
    <row r="6179" spans="1:10" x14ac:dyDescent="0.25">
      <c r="A6179" s="76"/>
      <c r="B6179" s="76">
        <v>6175</v>
      </c>
      <c r="C6179" s="63" t="s">
        <v>25756</v>
      </c>
      <c r="D6179" s="63"/>
      <c r="E6179" s="63" t="s">
        <v>25757</v>
      </c>
      <c r="F6179" s="63" t="s">
        <v>25758</v>
      </c>
      <c r="G6179" s="68">
        <v>0.55145182058536935</v>
      </c>
      <c r="H6179" s="68">
        <v>0.17903596250636591</v>
      </c>
      <c r="I6179" s="68">
        <v>2.8555507168579655E-2</v>
      </c>
      <c r="J6179" s="68">
        <v>0.24095670973968544</v>
      </c>
    </row>
    <row r="6180" spans="1:10" x14ac:dyDescent="0.25">
      <c r="A6180" s="76"/>
      <c r="B6180" s="76">
        <v>6176</v>
      </c>
      <c r="C6180" s="63" t="s">
        <v>22800</v>
      </c>
      <c r="D6180" s="63" t="s">
        <v>22801</v>
      </c>
      <c r="E6180" s="63" t="s">
        <v>22802</v>
      </c>
      <c r="F6180" s="63" t="s">
        <v>22803</v>
      </c>
      <c r="G6180" s="68">
        <v>0.87664421985017871</v>
      </c>
      <c r="H6180" s="68">
        <v>4.0841930302259695E-2</v>
      </c>
      <c r="I6180" s="68">
        <v>2.6218322340197397E-2</v>
      </c>
      <c r="J6180" s="68">
        <v>5.6295527507364801E-2</v>
      </c>
    </row>
    <row r="6181" spans="1:10" x14ac:dyDescent="0.25">
      <c r="A6181" s="76"/>
      <c r="B6181" s="76">
        <v>6177</v>
      </c>
      <c r="C6181" s="63" t="s">
        <v>25759</v>
      </c>
      <c r="D6181" s="63"/>
      <c r="E6181" s="63" t="s">
        <v>25760</v>
      </c>
      <c r="F6181" s="63" t="s">
        <v>25761</v>
      </c>
      <c r="G6181" s="68">
        <v>0.85807062411210711</v>
      </c>
      <c r="H6181" s="68">
        <v>4.8628066314497523E-2</v>
      </c>
      <c r="I6181" s="68">
        <v>2.6352616223923896E-2</v>
      </c>
      <c r="J6181" s="68">
        <v>6.6948693349471483E-2</v>
      </c>
    </row>
    <row r="6182" spans="1:10" x14ac:dyDescent="0.25">
      <c r="A6182" s="76"/>
      <c r="B6182" s="76">
        <v>6178</v>
      </c>
      <c r="C6182" s="63" t="s">
        <v>22804</v>
      </c>
      <c r="D6182" s="63" t="s">
        <v>22805</v>
      </c>
      <c r="E6182" s="63" t="s">
        <v>25762</v>
      </c>
      <c r="F6182" s="63" t="s">
        <v>22806</v>
      </c>
      <c r="G6182" s="68">
        <v>7.7594076961690845E-6</v>
      </c>
      <c r="H6182" s="68">
        <v>0.45020990367929015</v>
      </c>
      <c r="I6182" s="68">
        <v>3.2315303131733038E-2</v>
      </c>
      <c r="J6182" s="68">
        <v>0.51746703378128422</v>
      </c>
    </row>
    <row r="6183" spans="1:10" x14ac:dyDescent="0.25">
      <c r="A6183" s="76"/>
      <c r="B6183" s="76">
        <v>6179</v>
      </c>
      <c r="C6183" s="63" t="s">
        <v>25763</v>
      </c>
      <c r="D6183" s="63"/>
      <c r="E6183" s="63" t="s">
        <v>25764</v>
      </c>
      <c r="F6183" s="63" t="s">
        <v>25765</v>
      </c>
      <c r="G6183" s="68">
        <v>7.7594076961690845E-6</v>
      </c>
      <c r="H6183" s="68">
        <v>0.45020990367929015</v>
      </c>
      <c r="I6183" s="68">
        <v>3.2315303131733038E-2</v>
      </c>
      <c r="J6183" s="68">
        <v>0.51746703378128422</v>
      </c>
    </row>
    <row r="6184" spans="1:10" x14ac:dyDescent="0.25">
      <c r="A6184" s="76"/>
      <c r="B6184" s="76">
        <v>6180</v>
      </c>
      <c r="C6184" s="63" t="s">
        <v>25766</v>
      </c>
      <c r="D6184" s="63"/>
      <c r="E6184" s="63" t="s">
        <v>25767</v>
      </c>
      <c r="F6184" s="63" t="s">
        <v>25768</v>
      </c>
      <c r="G6184" s="68">
        <v>7.7594076961690845E-6</v>
      </c>
      <c r="H6184" s="68">
        <v>0.45020990367929015</v>
      </c>
      <c r="I6184" s="68">
        <v>3.2315303131733038E-2</v>
      </c>
      <c r="J6184" s="68">
        <v>0.51746703378128422</v>
      </c>
    </row>
    <row r="6185" spans="1:10" x14ac:dyDescent="0.25">
      <c r="A6185" s="76"/>
      <c r="B6185" s="76">
        <v>6181</v>
      </c>
      <c r="C6185" s="63" t="s">
        <v>25769</v>
      </c>
      <c r="D6185" s="63"/>
      <c r="E6185" s="63" t="s">
        <v>25770</v>
      </c>
      <c r="F6185" s="63" t="s">
        <v>25771</v>
      </c>
      <c r="G6185" s="68">
        <v>0.87642341749221087</v>
      </c>
      <c r="H6185" s="68">
        <v>4.0934430409289027E-2</v>
      </c>
      <c r="I6185" s="68">
        <v>2.6219919372307658E-2</v>
      </c>
      <c r="J6185" s="68">
        <v>5.6422232726192109E-2</v>
      </c>
    </row>
    <row r="6186" spans="1:10" x14ac:dyDescent="0.25">
      <c r="A6186" s="76"/>
      <c r="B6186" s="76">
        <v>6182</v>
      </c>
      <c r="C6186" s="63" t="s">
        <v>22807</v>
      </c>
      <c r="D6186" s="63" t="s">
        <v>22808</v>
      </c>
      <c r="E6186" s="63" t="s">
        <v>22809</v>
      </c>
      <c r="F6186" s="63" t="s">
        <v>22810</v>
      </c>
      <c r="G6186" s="68">
        <v>0.87665050243309683</v>
      </c>
      <c r="H6186" s="68">
        <v>4.0839298378966209E-2</v>
      </c>
      <c r="I6186" s="68">
        <v>2.6218276898972853E-2</v>
      </c>
      <c r="J6186" s="68">
        <v>5.6291922288965096E-2</v>
      </c>
    </row>
    <row r="6187" spans="1:10" x14ac:dyDescent="0.25">
      <c r="A6187" s="76"/>
      <c r="B6187" s="76">
        <v>6183</v>
      </c>
      <c r="C6187" s="63" t="s">
        <v>25772</v>
      </c>
      <c r="D6187" s="63"/>
      <c r="E6187" s="63" t="s">
        <v>25773</v>
      </c>
      <c r="F6187" s="63" t="s">
        <v>25774</v>
      </c>
      <c r="G6187" s="68">
        <v>0.87665272726448573</v>
      </c>
      <c r="H6187" s="68">
        <v>4.0838366344506535E-2</v>
      </c>
      <c r="I6187" s="68">
        <v>2.6218260807011905E-2</v>
      </c>
      <c r="J6187" s="68">
        <v>5.6290645583996303E-2</v>
      </c>
    </row>
    <row r="6188" spans="1:10" x14ac:dyDescent="0.25">
      <c r="A6188" s="76"/>
      <c r="B6188" s="76">
        <v>6184</v>
      </c>
      <c r="C6188" s="63" t="s">
        <v>25775</v>
      </c>
      <c r="D6188" s="63"/>
      <c r="E6188" s="63" t="s">
        <v>25776</v>
      </c>
      <c r="F6188" s="63" t="s">
        <v>25777</v>
      </c>
      <c r="G6188" s="68">
        <v>0.87665155122311489</v>
      </c>
      <c r="H6188" s="68">
        <v>4.0838859016017359E-2</v>
      </c>
      <c r="I6188" s="68">
        <v>2.6218269313190067E-2</v>
      </c>
      <c r="J6188" s="68">
        <v>5.6291320447677561E-2</v>
      </c>
    </row>
    <row r="6189" spans="1:10" x14ac:dyDescent="0.25">
      <c r="A6189" s="76"/>
      <c r="B6189" s="76">
        <v>6185</v>
      </c>
      <c r="C6189" s="63" t="s">
        <v>25778</v>
      </c>
      <c r="D6189" s="63"/>
      <c r="E6189" s="63" t="s">
        <v>25779</v>
      </c>
      <c r="F6189" s="63" t="s">
        <v>25780</v>
      </c>
      <c r="G6189" s="68">
        <v>8.1083088263077892E-4</v>
      </c>
      <c r="H6189" s="68">
        <v>0.44971467539061194</v>
      </c>
      <c r="I6189" s="68">
        <v>3.2310485687613716E-2</v>
      </c>
      <c r="J6189" s="68">
        <v>0.51716400803914508</v>
      </c>
    </row>
    <row r="6190" spans="1:10" x14ac:dyDescent="0.25">
      <c r="A6190" s="76"/>
      <c r="B6190" s="76">
        <v>6186</v>
      </c>
      <c r="C6190" s="63" t="s">
        <v>22811</v>
      </c>
      <c r="D6190" s="63" t="s">
        <v>22812</v>
      </c>
      <c r="E6190" s="63" t="s">
        <v>22813</v>
      </c>
      <c r="F6190" s="63" t="s">
        <v>22814</v>
      </c>
      <c r="G6190" s="68">
        <v>7.7594076961690845E-6</v>
      </c>
      <c r="H6190" s="68">
        <v>0.45020990367929015</v>
      </c>
      <c r="I6190" s="68">
        <v>3.2315303131733038E-2</v>
      </c>
      <c r="J6190" s="68">
        <v>0.51746703378128422</v>
      </c>
    </row>
    <row r="6191" spans="1:10" x14ac:dyDescent="0.25">
      <c r="A6191" s="76"/>
      <c r="B6191" s="76">
        <v>6187</v>
      </c>
      <c r="C6191" s="63" t="s">
        <v>25781</v>
      </c>
      <c r="D6191" s="63"/>
      <c r="E6191" s="63" t="s">
        <v>25782</v>
      </c>
      <c r="F6191" s="63" t="s">
        <v>25783</v>
      </c>
      <c r="G6191" s="68">
        <v>7.7594076961690845E-6</v>
      </c>
      <c r="H6191" s="68">
        <v>0.45020990367929015</v>
      </c>
      <c r="I6191" s="68">
        <v>3.2315303131733038E-2</v>
      </c>
      <c r="J6191" s="68">
        <v>0.51746703378128422</v>
      </c>
    </row>
    <row r="6192" spans="1:10" x14ac:dyDescent="0.25">
      <c r="A6192" s="76"/>
      <c r="B6192" s="76">
        <v>6188</v>
      </c>
      <c r="C6192" s="63" t="s">
        <v>25784</v>
      </c>
      <c r="D6192" s="63"/>
      <c r="E6192" s="63" t="s">
        <v>25785</v>
      </c>
      <c r="F6192" s="63" t="s">
        <v>25786</v>
      </c>
      <c r="G6192" s="68">
        <v>7.7594076961690794E-6</v>
      </c>
      <c r="H6192" s="68">
        <v>0.45020990367929015</v>
      </c>
      <c r="I6192" s="68">
        <v>3.2315303131733038E-2</v>
      </c>
      <c r="J6192" s="68">
        <v>0.51746703378128422</v>
      </c>
    </row>
    <row r="6193" spans="1:10" x14ac:dyDescent="0.25">
      <c r="A6193" s="76"/>
      <c r="B6193" s="76">
        <v>6189</v>
      </c>
      <c r="C6193" s="63" t="s">
        <v>25787</v>
      </c>
      <c r="D6193" s="63"/>
      <c r="E6193" s="63" t="s">
        <v>25788</v>
      </c>
      <c r="F6193" s="63" t="s">
        <v>25789</v>
      </c>
      <c r="G6193" s="68">
        <v>7.7594076961690845E-6</v>
      </c>
      <c r="H6193" s="68">
        <v>0.45020990367929015</v>
      </c>
      <c r="I6193" s="68">
        <v>3.2315303131733038E-2</v>
      </c>
      <c r="J6193" s="68">
        <v>0.51746703378128422</v>
      </c>
    </row>
    <row r="6194" spans="1:10" x14ac:dyDescent="0.25">
      <c r="A6194" s="76"/>
      <c r="B6194" s="76">
        <v>6190</v>
      </c>
      <c r="C6194" s="63" t="s">
        <v>25790</v>
      </c>
      <c r="D6194" s="63"/>
      <c r="E6194" s="63" t="s">
        <v>25791</v>
      </c>
      <c r="F6194" s="63" t="s">
        <v>25792</v>
      </c>
      <c r="G6194" s="68">
        <v>0.87660363827781684</v>
      </c>
      <c r="H6194" s="68">
        <v>4.0858930915879242E-2</v>
      </c>
      <c r="I6194" s="68">
        <v>2.6218615861944686E-2</v>
      </c>
      <c r="J6194" s="68">
        <v>5.6318814944359578E-2</v>
      </c>
    </row>
    <row r="6195" spans="1:10" x14ac:dyDescent="0.25">
      <c r="A6195" s="76"/>
      <c r="B6195" s="76">
        <v>6191</v>
      </c>
      <c r="C6195" s="63" t="s">
        <v>25793</v>
      </c>
      <c r="D6195" s="63"/>
      <c r="E6195" s="63" t="s">
        <v>25794</v>
      </c>
      <c r="F6195" s="63" t="s">
        <v>25795</v>
      </c>
      <c r="G6195" s="68">
        <v>1.1520920165906993E-2</v>
      </c>
      <c r="H6195" s="68">
        <v>0.44314086743113501</v>
      </c>
      <c r="I6195" s="68">
        <v>3.2245932195590098E-2</v>
      </c>
      <c r="J6195" s="68">
        <v>0.51309228020736874</v>
      </c>
    </row>
    <row r="6196" spans="1:10" x14ac:dyDescent="0.25">
      <c r="A6196" s="76"/>
      <c r="B6196" s="76">
        <v>6192</v>
      </c>
      <c r="C6196" s="63" t="s">
        <v>25796</v>
      </c>
      <c r="D6196" s="63"/>
      <c r="E6196" s="63" t="s">
        <v>25797</v>
      </c>
      <c r="F6196" s="63" t="s">
        <v>25798</v>
      </c>
      <c r="G6196" s="68">
        <v>0.5955709048115394</v>
      </c>
      <c r="H6196" s="68">
        <v>0.15999994526291211</v>
      </c>
      <c r="I6196" s="68">
        <v>2.8240321567966711E-2</v>
      </c>
      <c r="J6196" s="68">
        <v>0.21618882835758252</v>
      </c>
    </row>
    <row r="6197" spans="1:10" x14ac:dyDescent="0.25">
      <c r="A6197" s="76"/>
      <c r="B6197" s="76">
        <v>6193</v>
      </c>
      <c r="C6197" s="63" t="s">
        <v>22815</v>
      </c>
      <c r="D6197" s="63" t="s">
        <v>22816</v>
      </c>
      <c r="E6197" s="63" t="s">
        <v>22817</v>
      </c>
      <c r="F6197" s="63" t="s">
        <v>22818</v>
      </c>
      <c r="G6197" s="68">
        <v>0.87665291767191744</v>
      </c>
      <c r="H6197" s="68">
        <v>4.083828657833935E-2</v>
      </c>
      <c r="I6197" s="68">
        <v>2.6218259429815819E-2</v>
      </c>
      <c r="J6197" s="68">
        <v>5.6290536319927711E-2</v>
      </c>
    </row>
    <row r="6198" spans="1:10" x14ac:dyDescent="0.25">
      <c r="A6198" s="76"/>
      <c r="B6198" s="76">
        <v>6194</v>
      </c>
      <c r="C6198" s="63" t="s">
        <v>25799</v>
      </c>
      <c r="D6198" s="63"/>
      <c r="E6198" s="63" t="s">
        <v>25800</v>
      </c>
      <c r="F6198" s="63" t="s">
        <v>25801</v>
      </c>
      <c r="G6198" s="68">
        <v>7.7594076961690845E-6</v>
      </c>
      <c r="H6198" s="68">
        <v>0.45020990367929015</v>
      </c>
      <c r="I6198" s="68">
        <v>3.2315303131733038E-2</v>
      </c>
      <c r="J6198" s="68">
        <v>0.51746703378128422</v>
      </c>
    </row>
    <row r="6199" spans="1:10" x14ac:dyDescent="0.25">
      <c r="A6199" s="76"/>
      <c r="B6199" s="76">
        <v>6195</v>
      </c>
      <c r="C6199" s="63" t="s">
        <v>25802</v>
      </c>
      <c r="D6199" s="63"/>
      <c r="E6199" s="63" t="s">
        <v>25803</v>
      </c>
      <c r="F6199" s="63" t="s">
        <v>25804</v>
      </c>
      <c r="G6199" s="68">
        <v>7.7594076961690845E-6</v>
      </c>
      <c r="H6199" s="68">
        <v>0.45020990367929015</v>
      </c>
      <c r="I6199" s="68">
        <v>3.2315303131733038E-2</v>
      </c>
      <c r="J6199" s="68">
        <v>0.51746703378128422</v>
      </c>
    </row>
    <row r="6200" spans="1:10" x14ac:dyDescent="0.25">
      <c r="A6200" s="76"/>
      <c r="B6200" s="76">
        <v>6196</v>
      </c>
      <c r="C6200" s="63" t="s">
        <v>25805</v>
      </c>
      <c r="D6200" s="63"/>
      <c r="E6200" s="63" t="s">
        <v>25806</v>
      </c>
      <c r="F6200" s="63" t="s">
        <v>25807</v>
      </c>
      <c r="G6200" s="68">
        <v>0.86895962827397766</v>
      </c>
      <c r="H6200" s="68">
        <v>4.4062077285101878E-2</v>
      </c>
      <c r="I6200" s="68">
        <v>2.627389610135307E-2</v>
      </c>
      <c r="J6200" s="68">
        <v>6.0704398339567665E-2</v>
      </c>
    </row>
    <row r="6201" spans="1:10" x14ac:dyDescent="0.25">
      <c r="A6201" s="76"/>
      <c r="B6201" s="76">
        <v>6197</v>
      </c>
      <c r="C6201" s="63" t="s">
        <v>25808</v>
      </c>
      <c r="D6201" s="63"/>
      <c r="E6201" s="63" t="s">
        <v>25809</v>
      </c>
      <c r="F6201" s="63" t="s">
        <v>25810</v>
      </c>
      <c r="G6201" s="68">
        <v>7.7594076961690828E-6</v>
      </c>
      <c r="H6201" s="68">
        <v>0.45020990367929015</v>
      </c>
      <c r="I6201" s="68">
        <v>3.2315303131733038E-2</v>
      </c>
      <c r="J6201" s="68">
        <v>0.51746703378128422</v>
      </c>
    </row>
    <row r="6202" spans="1:10" x14ac:dyDescent="0.25">
      <c r="A6202" s="76"/>
      <c r="B6202" s="76">
        <v>6198</v>
      </c>
      <c r="C6202" s="63" t="s">
        <v>25811</v>
      </c>
      <c r="D6202" s="63"/>
      <c r="E6202" s="63" t="s">
        <v>25812</v>
      </c>
      <c r="F6202" s="63" t="s">
        <v>25813</v>
      </c>
      <c r="G6202" s="68">
        <v>0.87651654291440184</v>
      </c>
      <c r="H6202" s="68">
        <v>4.0895417461403044E-2</v>
      </c>
      <c r="I6202" s="68">
        <v>2.6219245810967077E-2</v>
      </c>
      <c r="J6202" s="68">
        <v>5.6368793813228943E-2</v>
      </c>
    </row>
    <row r="6203" spans="1:10" x14ac:dyDescent="0.25">
      <c r="A6203" s="76"/>
      <c r="B6203" s="76">
        <v>6199</v>
      </c>
      <c r="C6203" s="63" t="s">
        <v>25814</v>
      </c>
      <c r="D6203" s="63"/>
      <c r="E6203" s="63" t="s">
        <v>25815</v>
      </c>
      <c r="F6203" s="63" t="s">
        <v>25816</v>
      </c>
      <c r="G6203" s="68">
        <v>7.7594076961690845E-6</v>
      </c>
      <c r="H6203" s="68">
        <v>0.45020990367929015</v>
      </c>
      <c r="I6203" s="68">
        <v>3.2315303131733038E-2</v>
      </c>
      <c r="J6203" s="68">
        <v>0.51746703378128422</v>
      </c>
    </row>
    <row r="6204" spans="1:10" x14ac:dyDescent="0.25">
      <c r="A6204" s="76"/>
      <c r="B6204" s="76">
        <v>6200</v>
      </c>
      <c r="C6204" s="63" t="s">
        <v>25817</v>
      </c>
      <c r="D6204" s="63"/>
      <c r="E6204" s="63" t="s">
        <v>25818</v>
      </c>
      <c r="F6204" s="63" t="s">
        <v>25819</v>
      </c>
      <c r="G6204" s="68">
        <v>2.5830301575918545E-3</v>
      </c>
      <c r="H6204" s="68">
        <v>0.44862293497930961</v>
      </c>
      <c r="I6204" s="68">
        <v>3.2299843372328267E-2</v>
      </c>
      <c r="J6204" s="68">
        <v>0.51649419149076925</v>
      </c>
    </row>
    <row r="6205" spans="1:10" x14ac:dyDescent="0.25">
      <c r="A6205" s="76"/>
      <c r="B6205" s="76">
        <v>6201</v>
      </c>
      <c r="C6205" s="63" t="s">
        <v>22819</v>
      </c>
      <c r="D6205" s="63" t="s">
        <v>22820</v>
      </c>
      <c r="E6205" s="63" t="s">
        <v>22821</v>
      </c>
      <c r="F6205" s="63" t="s">
        <v>22822</v>
      </c>
      <c r="G6205" s="68">
        <v>1.4146489368596362E-3</v>
      </c>
      <c r="H6205" s="68">
        <v>0.44934252781321132</v>
      </c>
      <c r="I6205" s="68">
        <v>3.2306861418662305E-2</v>
      </c>
      <c r="J6205" s="68">
        <v>0.51693596183126722</v>
      </c>
    </row>
    <row r="6206" spans="1:10" x14ac:dyDescent="0.25">
      <c r="A6206" s="76"/>
      <c r="B6206" s="76">
        <v>6202</v>
      </c>
      <c r="C6206" s="63" t="s">
        <v>25820</v>
      </c>
      <c r="D6206" s="63"/>
      <c r="E6206" s="63" t="s">
        <v>25821</v>
      </c>
      <c r="F6206" s="63" t="s">
        <v>25822</v>
      </c>
      <c r="G6206" s="68">
        <v>3.9853157380235871E-2</v>
      </c>
      <c r="H6206" s="68">
        <v>0.42604872213466555</v>
      </c>
      <c r="I6206" s="68">
        <v>3.2072391265344745E-2</v>
      </c>
      <c r="J6206" s="68">
        <v>0.50202572921975208</v>
      </c>
    </row>
    <row r="6207" spans="1:10" x14ac:dyDescent="0.25">
      <c r="A6207" s="76"/>
      <c r="B6207" s="76">
        <v>6203</v>
      </c>
      <c r="C6207" s="63" t="s">
        <v>25823</v>
      </c>
      <c r="D6207" s="63"/>
      <c r="E6207" s="63" t="s">
        <v>25824</v>
      </c>
      <c r="F6207" s="63" t="s">
        <v>25825</v>
      </c>
      <c r="G6207" s="68">
        <v>7.7594076961690845E-6</v>
      </c>
      <c r="H6207" s="68">
        <v>0.45020990367929015</v>
      </c>
      <c r="I6207" s="68">
        <v>3.2315303131733038E-2</v>
      </c>
      <c r="J6207" s="68">
        <v>0.51746703378128422</v>
      </c>
    </row>
    <row r="6208" spans="1:10" x14ac:dyDescent="0.25">
      <c r="A6208" s="76"/>
      <c r="B6208" s="76">
        <v>6204</v>
      </c>
      <c r="C6208" s="63" t="s">
        <v>25826</v>
      </c>
      <c r="D6208" s="63"/>
      <c r="E6208" s="63" t="s">
        <v>25827</v>
      </c>
      <c r="F6208" s="63" t="s">
        <v>25828</v>
      </c>
      <c r="G6208" s="68">
        <v>0.87392597827648477</v>
      </c>
      <c r="H6208" s="68">
        <v>4.1980777454692503E-2</v>
      </c>
      <c r="I6208" s="68">
        <v>2.6237982072033539E-2</v>
      </c>
      <c r="J6208" s="68">
        <v>5.7855262196789464E-2</v>
      </c>
    </row>
    <row r="6209" spans="1:10" x14ac:dyDescent="0.25">
      <c r="A6209" s="76"/>
      <c r="B6209" s="76">
        <v>6205</v>
      </c>
      <c r="C6209" s="63" t="s">
        <v>22823</v>
      </c>
      <c r="D6209" s="63" t="s">
        <v>22824</v>
      </c>
      <c r="E6209" s="63" t="s">
        <v>22825</v>
      </c>
      <c r="F6209" s="63" t="s">
        <v>18359</v>
      </c>
      <c r="G6209" s="68" t="e">
        <v>#N/A</v>
      </c>
      <c r="H6209" s="68" t="e">
        <v>#N/A</v>
      </c>
      <c r="I6209" s="68" t="e">
        <v>#N/A</v>
      </c>
      <c r="J6209" s="68" t="e">
        <v>#N/A</v>
      </c>
    </row>
    <row r="6210" spans="1:10" x14ac:dyDescent="0.25">
      <c r="A6210" s="76"/>
      <c r="B6210" s="76">
        <v>6206</v>
      </c>
      <c r="C6210" s="63" t="s">
        <v>25829</v>
      </c>
      <c r="D6210" s="63"/>
      <c r="E6210" s="63" t="s">
        <v>25830</v>
      </c>
      <c r="F6210" s="63" t="s">
        <v>25831</v>
      </c>
      <c r="G6210" s="68">
        <v>1.219894829967188E-2</v>
      </c>
      <c r="H6210" s="68">
        <v>0.44272667054049664</v>
      </c>
      <c r="I6210" s="68">
        <v>3.2241826235484466E-2</v>
      </c>
      <c r="J6210" s="68">
        <v>0.51283255492434487</v>
      </c>
    </row>
    <row r="6211" spans="1:10" x14ac:dyDescent="0.25">
      <c r="A6211" s="76"/>
      <c r="B6211" s="76">
        <v>6207</v>
      </c>
      <c r="C6211" s="63" t="s">
        <v>25832</v>
      </c>
      <c r="D6211" s="63"/>
      <c r="E6211" s="63" t="s">
        <v>25833</v>
      </c>
      <c r="F6211" s="63" t="s">
        <v>25834</v>
      </c>
      <c r="G6211" s="68">
        <v>2.6860263688569187E-3</v>
      </c>
      <c r="H6211" s="68">
        <v>0.44855953306115232</v>
      </c>
      <c r="I6211" s="68">
        <v>3.2299224386663355E-2</v>
      </c>
      <c r="J6211" s="68">
        <v>0.51645521618332668</v>
      </c>
    </row>
    <row r="6212" spans="1:10" x14ac:dyDescent="0.25">
      <c r="A6212" s="76"/>
      <c r="B6212" s="76">
        <v>6208</v>
      </c>
      <c r="C6212" s="63" t="s">
        <v>25835</v>
      </c>
      <c r="D6212" s="63"/>
      <c r="E6212" s="63" t="s">
        <v>25836</v>
      </c>
      <c r="F6212" s="63" t="s">
        <v>25837</v>
      </c>
      <c r="G6212" s="68">
        <v>7.7594076961690845E-6</v>
      </c>
      <c r="H6212" s="68">
        <v>0.45020990367929015</v>
      </c>
      <c r="I6212" s="68">
        <v>3.2315303131733038E-2</v>
      </c>
      <c r="J6212" s="68">
        <v>0.51746703378128422</v>
      </c>
    </row>
    <row r="6213" spans="1:10" x14ac:dyDescent="0.25">
      <c r="A6213" s="76"/>
      <c r="B6213" s="76">
        <v>6209</v>
      </c>
      <c r="C6213" s="63" t="s">
        <v>25838</v>
      </c>
      <c r="D6213" s="63"/>
      <c r="E6213" s="63" t="s">
        <v>25839</v>
      </c>
      <c r="F6213" s="63" t="s">
        <v>25840</v>
      </c>
      <c r="G6213" s="68">
        <v>7.7594076961690845E-6</v>
      </c>
      <c r="H6213" s="68">
        <v>0.45020990367929015</v>
      </c>
      <c r="I6213" s="68">
        <v>3.2315303131733038E-2</v>
      </c>
      <c r="J6213" s="68">
        <v>0.51746703378128422</v>
      </c>
    </row>
    <row r="6214" spans="1:10" x14ac:dyDescent="0.25">
      <c r="A6214" s="76"/>
      <c r="B6214" s="76">
        <v>6210</v>
      </c>
      <c r="C6214" s="63" t="s">
        <v>22826</v>
      </c>
      <c r="D6214" s="63" t="s">
        <v>22827</v>
      </c>
      <c r="E6214" s="63" t="s">
        <v>22828</v>
      </c>
      <c r="F6214" s="63" t="s">
        <v>22829</v>
      </c>
      <c r="G6214" s="68">
        <v>0.87665290652964345</v>
      </c>
      <c r="H6214" s="68">
        <v>4.0838291246100888E-2</v>
      </c>
      <c r="I6214" s="68">
        <v>2.6218259510406669E-2</v>
      </c>
      <c r="J6214" s="68">
        <v>5.6290542713849326E-2</v>
      </c>
    </row>
    <row r="6215" spans="1:10" x14ac:dyDescent="0.25">
      <c r="A6215" s="76"/>
      <c r="B6215" s="76">
        <v>6211</v>
      </c>
      <c r="C6215" s="63" t="s">
        <v>25841</v>
      </c>
      <c r="D6215" s="63"/>
      <c r="E6215" s="63" t="s">
        <v>25842</v>
      </c>
      <c r="F6215" s="63" t="s">
        <v>25843</v>
      </c>
      <c r="G6215" s="68">
        <v>0.80835969740716995</v>
      </c>
      <c r="H6215" s="68">
        <v>6.9520103204718089E-2</v>
      </c>
      <c r="I6215" s="68">
        <v>2.6711585301643626E-2</v>
      </c>
      <c r="J6215" s="68">
        <v>9.540861408646828E-2</v>
      </c>
    </row>
    <row r="6216" spans="1:10" x14ac:dyDescent="0.25">
      <c r="A6216" s="76"/>
      <c r="B6216" s="76">
        <v>6212</v>
      </c>
      <c r="C6216" s="63" t="s">
        <v>25844</v>
      </c>
      <c r="D6216" s="63"/>
      <c r="E6216" s="63" t="s">
        <v>25845</v>
      </c>
      <c r="F6216" s="63" t="s">
        <v>25846</v>
      </c>
      <c r="G6216" s="68">
        <v>7.7594076961690845E-6</v>
      </c>
      <c r="H6216" s="68">
        <v>0.45020990367929015</v>
      </c>
      <c r="I6216" s="68">
        <v>3.2315303131733038E-2</v>
      </c>
      <c r="J6216" s="68">
        <v>0.51746703378128422</v>
      </c>
    </row>
    <row r="6217" spans="1:10" x14ac:dyDescent="0.25">
      <c r="A6217" s="76"/>
      <c r="B6217" s="76">
        <v>6213</v>
      </c>
      <c r="C6217" s="63" t="s">
        <v>22830</v>
      </c>
      <c r="D6217" s="63" t="s">
        <v>22831</v>
      </c>
      <c r="E6217" s="63" t="s">
        <v>22832</v>
      </c>
      <c r="F6217" s="63" t="s">
        <v>22833</v>
      </c>
      <c r="G6217" s="68">
        <v>7.7594076961690845E-6</v>
      </c>
      <c r="H6217" s="68">
        <v>0.45020990367929015</v>
      </c>
      <c r="I6217" s="68">
        <v>3.2315303131733038E-2</v>
      </c>
      <c r="J6217" s="68">
        <v>0.51746703378128422</v>
      </c>
    </row>
    <row r="6218" spans="1:10" x14ac:dyDescent="0.25">
      <c r="A6218" s="76"/>
      <c r="B6218" s="76">
        <v>6214</v>
      </c>
      <c r="C6218" s="63" t="s">
        <v>25847</v>
      </c>
      <c r="D6218" s="63"/>
      <c r="E6218" s="63" t="s">
        <v>25848</v>
      </c>
      <c r="F6218" s="63" t="s">
        <v>25849</v>
      </c>
      <c r="G6218" s="68">
        <v>7.7594076961690845E-6</v>
      </c>
      <c r="H6218" s="68">
        <v>0.45020990367929015</v>
      </c>
      <c r="I6218" s="68">
        <v>3.2315303131733038E-2</v>
      </c>
      <c r="J6218" s="68">
        <v>0.51746703378128422</v>
      </c>
    </row>
    <row r="6219" spans="1:10" x14ac:dyDescent="0.25">
      <c r="A6219" s="76"/>
      <c r="B6219" s="76">
        <v>6215</v>
      </c>
      <c r="C6219" s="63" t="s">
        <v>25850</v>
      </c>
      <c r="D6219" s="63"/>
      <c r="E6219" s="63" t="s">
        <v>25851</v>
      </c>
      <c r="F6219" s="63" t="s">
        <v>25852</v>
      </c>
      <c r="G6219" s="68">
        <v>1.1567305139149209E-2</v>
      </c>
      <c r="H6219" s="68">
        <v>0.44311252391897837</v>
      </c>
      <c r="I6219" s="68">
        <v>3.2245651373646496E-2</v>
      </c>
      <c r="J6219" s="68">
        <v>0.51307451956822414</v>
      </c>
    </row>
    <row r="6220" spans="1:10" x14ac:dyDescent="0.25">
      <c r="A6220" s="76"/>
      <c r="B6220" s="76">
        <v>6216</v>
      </c>
      <c r="C6220" s="63" t="s">
        <v>25853</v>
      </c>
      <c r="D6220" s="63"/>
      <c r="E6220" s="63" t="s">
        <v>25854</v>
      </c>
      <c r="F6220" s="63" t="s">
        <v>25855</v>
      </c>
      <c r="G6220" s="68">
        <v>8.1178683432394094E-3</v>
      </c>
      <c r="H6220" s="68">
        <v>0.44522334107257427</v>
      </c>
      <c r="I6220" s="68">
        <v>3.2266505489868431E-2</v>
      </c>
      <c r="J6220" s="68">
        <v>0.51439228509431745</v>
      </c>
    </row>
    <row r="6221" spans="1:10" x14ac:dyDescent="0.25">
      <c r="A6221" s="76"/>
      <c r="B6221" s="76">
        <v>6217</v>
      </c>
      <c r="C6221" s="63" t="s">
        <v>22834</v>
      </c>
      <c r="D6221" s="63" t="s">
        <v>22835</v>
      </c>
      <c r="E6221" s="63" t="s">
        <v>22836</v>
      </c>
      <c r="F6221" s="63" t="s">
        <v>22837</v>
      </c>
      <c r="G6221" s="68">
        <v>7.7594076961690828E-6</v>
      </c>
      <c r="H6221" s="68">
        <v>0.45020990367929015</v>
      </c>
      <c r="I6221" s="68">
        <v>3.2315303131733038E-2</v>
      </c>
      <c r="J6221" s="68">
        <v>0.51746703378128422</v>
      </c>
    </row>
    <row r="6222" spans="1:10" x14ac:dyDescent="0.25">
      <c r="A6222" s="76"/>
      <c r="B6222" s="76">
        <v>6218</v>
      </c>
      <c r="C6222" s="63" t="s">
        <v>25856</v>
      </c>
      <c r="D6222" s="63"/>
      <c r="E6222" s="63" t="s">
        <v>25857</v>
      </c>
      <c r="F6222" s="63" t="s">
        <v>25858</v>
      </c>
      <c r="G6222" s="68">
        <v>5.8347882985547904E-2</v>
      </c>
      <c r="H6222" s="68">
        <v>0.41514807592757513</v>
      </c>
      <c r="I6222" s="68">
        <v>3.1956933120875039E-2</v>
      </c>
      <c r="J6222" s="68">
        <v>0.49454710796600226</v>
      </c>
    </row>
    <row r="6223" spans="1:10" x14ac:dyDescent="0.25">
      <c r="A6223" s="76"/>
      <c r="B6223" s="76">
        <v>6219</v>
      </c>
      <c r="C6223" s="63" t="s">
        <v>22838</v>
      </c>
      <c r="D6223" s="63" t="s">
        <v>22839</v>
      </c>
      <c r="E6223" s="63" t="s">
        <v>22840</v>
      </c>
      <c r="F6223" s="63" t="s">
        <v>22841</v>
      </c>
      <c r="G6223" s="68">
        <v>7.7594076961690845E-6</v>
      </c>
      <c r="H6223" s="68">
        <v>0.45020990367929015</v>
      </c>
      <c r="I6223" s="68">
        <v>3.2315303131733038E-2</v>
      </c>
      <c r="J6223" s="68">
        <v>0.51746703378128422</v>
      </c>
    </row>
    <row r="6224" spans="1:10" x14ac:dyDescent="0.25">
      <c r="A6224" s="76"/>
      <c r="B6224" s="76">
        <v>6220</v>
      </c>
      <c r="C6224" s="63" t="s">
        <v>25859</v>
      </c>
      <c r="D6224" s="63"/>
      <c r="E6224" s="63" t="s">
        <v>25860</v>
      </c>
      <c r="F6224" s="63" t="s">
        <v>25861</v>
      </c>
      <c r="G6224" s="68">
        <v>4.2001788028375791E-3</v>
      </c>
      <c r="H6224" s="68">
        <v>0.44762806553087808</v>
      </c>
      <c r="I6224" s="68">
        <v>3.2290118574918744E-2</v>
      </c>
      <c r="J6224" s="68">
        <v>0.51588163709136514</v>
      </c>
    </row>
    <row r="6225" spans="1:10" x14ac:dyDescent="0.25">
      <c r="A6225" s="76"/>
      <c r="B6225" s="76">
        <v>6221</v>
      </c>
      <c r="C6225" s="63" t="s">
        <v>25862</v>
      </c>
      <c r="D6225" s="63"/>
      <c r="E6225" s="63" t="s">
        <v>25863</v>
      </c>
      <c r="F6225" s="63" t="s">
        <v>25864</v>
      </c>
      <c r="G6225" s="68">
        <v>2.146908519399388E-3</v>
      </c>
      <c r="H6225" s="68">
        <v>0.44889145872662362</v>
      </c>
      <c r="I6225" s="68">
        <v>3.2302463789394179E-2</v>
      </c>
      <c r="J6225" s="68">
        <v>0.51665916896458253</v>
      </c>
    </row>
    <row r="6226" spans="1:10" x14ac:dyDescent="0.25">
      <c r="A6226" s="76"/>
      <c r="B6226" s="76">
        <v>6222</v>
      </c>
      <c r="C6226" s="63" t="s">
        <v>25865</v>
      </c>
      <c r="D6226" s="63"/>
      <c r="E6226" s="63" t="s">
        <v>25866</v>
      </c>
      <c r="F6226" s="63" t="s">
        <v>25867</v>
      </c>
      <c r="G6226" s="68">
        <v>7.7594076961690845E-6</v>
      </c>
      <c r="H6226" s="68">
        <v>0.45020990367929015</v>
      </c>
      <c r="I6226" s="68">
        <v>3.2315303131733038E-2</v>
      </c>
      <c r="J6226" s="68">
        <v>0.51746703378128422</v>
      </c>
    </row>
    <row r="6227" spans="1:10" x14ac:dyDescent="0.25">
      <c r="A6227" s="76"/>
      <c r="B6227" s="76">
        <v>6223</v>
      </c>
      <c r="C6227" s="63" t="s">
        <v>25868</v>
      </c>
      <c r="D6227" s="63"/>
      <c r="E6227" s="63" t="s">
        <v>25869</v>
      </c>
      <c r="F6227" s="63" t="s">
        <v>25870</v>
      </c>
      <c r="G6227" s="68">
        <v>7.7594076961690845E-6</v>
      </c>
      <c r="H6227" s="68">
        <v>0.45020990367929015</v>
      </c>
      <c r="I6227" s="68">
        <v>3.2315303131733038E-2</v>
      </c>
      <c r="J6227" s="68">
        <v>0.51746703378128422</v>
      </c>
    </row>
    <row r="6228" spans="1:10" x14ac:dyDescent="0.25">
      <c r="A6228" s="76"/>
      <c r="B6228" s="76">
        <v>6224</v>
      </c>
      <c r="C6228" s="63" t="s">
        <v>22842</v>
      </c>
      <c r="D6228" s="63" t="s">
        <v>22843</v>
      </c>
      <c r="E6228" s="63" t="s">
        <v>22844</v>
      </c>
      <c r="F6228" s="63" t="s">
        <v>22845</v>
      </c>
      <c r="G6228" s="68">
        <v>2.9998263910693532E-2</v>
      </c>
      <c r="H6228" s="68">
        <v>0.43194225707293721</v>
      </c>
      <c r="I6228" s="68">
        <v>3.2133212836341817E-2</v>
      </c>
      <c r="J6228" s="68">
        <v>0.50592626618002823</v>
      </c>
    </row>
    <row r="6229" spans="1:10" x14ac:dyDescent="0.25">
      <c r="A6229" s="76"/>
      <c r="B6229" s="76">
        <v>6225</v>
      </c>
      <c r="C6229" s="63" t="s">
        <v>25871</v>
      </c>
      <c r="D6229" s="63"/>
      <c r="E6229" s="63" t="s">
        <v>25872</v>
      </c>
      <c r="F6229" s="63" t="s">
        <v>25873</v>
      </c>
      <c r="G6229" s="68">
        <v>0.87658364040647119</v>
      </c>
      <c r="H6229" s="68">
        <v>4.0867308531660387E-2</v>
      </c>
      <c r="I6229" s="68">
        <v>2.6218760504034856E-2</v>
      </c>
      <c r="J6229" s="68">
        <v>5.633029055783375E-2</v>
      </c>
    </row>
    <row r="6230" spans="1:10" x14ac:dyDescent="0.25">
      <c r="A6230" s="76"/>
      <c r="B6230" s="76">
        <v>6226</v>
      </c>
      <c r="C6230" s="63" t="s">
        <v>25874</v>
      </c>
      <c r="D6230" s="63"/>
      <c r="E6230" s="63" t="s">
        <v>25875</v>
      </c>
      <c r="F6230" s="63" t="s">
        <v>25876</v>
      </c>
      <c r="G6230" s="68">
        <v>7.7594076961690845E-6</v>
      </c>
      <c r="H6230" s="68">
        <v>0.45020990367929015</v>
      </c>
      <c r="I6230" s="68">
        <v>3.2315303131733038E-2</v>
      </c>
      <c r="J6230" s="68">
        <v>0.51746703378128422</v>
      </c>
    </row>
    <row r="6231" spans="1:10" x14ac:dyDescent="0.25">
      <c r="A6231" s="76"/>
      <c r="B6231" s="76">
        <v>6227</v>
      </c>
      <c r="C6231" s="63" t="s">
        <v>22846</v>
      </c>
      <c r="D6231" s="63">
        <v>409470</v>
      </c>
      <c r="E6231" s="63" t="s">
        <v>22847</v>
      </c>
      <c r="F6231" s="63" t="s">
        <v>22848</v>
      </c>
      <c r="G6231" s="68">
        <v>7.7594076961690828E-6</v>
      </c>
      <c r="H6231" s="68">
        <v>0.45020990367929015</v>
      </c>
      <c r="I6231" s="68">
        <v>3.2315303131733038E-2</v>
      </c>
      <c r="J6231" s="68">
        <v>0.51746703378128422</v>
      </c>
    </row>
    <row r="6232" spans="1:10" x14ac:dyDescent="0.25">
      <c r="A6232" s="76"/>
      <c r="B6232" s="76">
        <v>6228</v>
      </c>
      <c r="C6232" s="63" t="s">
        <v>25877</v>
      </c>
      <c r="D6232" s="63"/>
      <c r="E6232" s="63" t="s">
        <v>25878</v>
      </c>
      <c r="F6232" s="63" t="s">
        <v>25879</v>
      </c>
      <c r="G6232" s="68">
        <v>7.7594076961690845E-6</v>
      </c>
      <c r="H6232" s="68">
        <v>0.45020990367929015</v>
      </c>
      <c r="I6232" s="68">
        <v>3.2315303131733038E-2</v>
      </c>
      <c r="J6232" s="68">
        <v>0.51746703378128422</v>
      </c>
    </row>
    <row r="6233" spans="1:10" x14ac:dyDescent="0.25">
      <c r="A6233" s="76"/>
      <c r="B6233" s="76">
        <v>6229</v>
      </c>
      <c r="C6233" s="63" t="s">
        <v>22849</v>
      </c>
      <c r="D6233" s="63"/>
      <c r="E6233" s="63" t="s">
        <v>22850</v>
      </c>
      <c r="F6233" s="63" t="s">
        <v>25880</v>
      </c>
      <c r="G6233" s="68">
        <v>7.7594076961690828E-6</v>
      </c>
      <c r="H6233" s="68">
        <v>0.45020990367929015</v>
      </c>
      <c r="I6233" s="68">
        <v>3.2315303131733038E-2</v>
      </c>
      <c r="J6233" s="68">
        <v>0.51746703378128422</v>
      </c>
    </row>
    <row r="6234" spans="1:10" x14ac:dyDescent="0.25">
      <c r="A6234" s="76"/>
      <c r="B6234" s="76">
        <v>6230</v>
      </c>
      <c r="C6234" s="63" t="s">
        <v>25881</v>
      </c>
      <c r="D6234" s="63"/>
      <c r="E6234" s="63" t="s">
        <v>25882</v>
      </c>
      <c r="F6234" s="63" t="s">
        <v>25883</v>
      </c>
      <c r="G6234" s="68">
        <v>0.87664518290493176</v>
      </c>
      <c r="H6234" s="68">
        <v>4.0841526855659192E-2</v>
      </c>
      <c r="I6234" s="68">
        <v>2.6218315374530007E-2</v>
      </c>
      <c r="J6234" s="68">
        <v>5.6294974864879416E-2</v>
      </c>
    </row>
    <row r="6235" spans="1:10" x14ac:dyDescent="0.25">
      <c r="A6235" s="76"/>
      <c r="B6235" s="76">
        <v>6231</v>
      </c>
      <c r="C6235" s="63" t="s">
        <v>25884</v>
      </c>
      <c r="D6235" s="63"/>
      <c r="E6235" s="63" t="s">
        <v>25884</v>
      </c>
      <c r="F6235" s="63" t="s">
        <v>25885</v>
      </c>
      <c r="G6235" s="68">
        <v>0.87664888173319599</v>
      </c>
      <c r="H6235" s="68">
        <v>4.0839977328557937E-2</v>
      </c>
      <c r="I6235" s="68">
        <v>2.6218288621316269E-2</v>
      </c>
      <c r="J6235" s="68">
        <v>5.6292852316929966E-2</v>
      </c>
    </row>
    <row r="6236" spans="1:10" x14ac:dyDescent="0.25">
      <c r="A6236" s="76"/>
      <c r="B6236" s="76">
        <v>6232</v>
      </c>
      <c r="C6236" s="63" t="s">
        <v>22851</v>
      </c>
      <c r="D6236" s="63" t="s">
        <v>22852</v>
      </c>
      <c r="E6236" s="63" t="s">
        <v>22853</v>
      </c>
      <c r="F6236" s="63" t="s">
        <v>22854</v>
      </c>
      <c r="G6236" s="68">
        <v>6.3789331102757196E-2</v>
      </c>
      <c r="H6236" s="68">
        <v>0.41198228933226</v>
      </c>
      <c r="I6236" s="68">
        <v>3.192264064285881E-2</v>
      </c>
      <c r="J6236" s="68">
        <v>0.49230573892212365</v>
      </c>
    </row>
    <row r="6237" spans="1:10" x14ac:dyDescent="0.25">
      <c r="A6237" s="76"/>
      <c r="B6237" s="76">
        <v>6233</v>
      </c>
      <c r="C6237" s="63" t="s">
        <v>25886</v>
      </c>
      <c r="D6237" s="63"/>
      <c r="E6237" s="63" t="s">
        <v>25887</v>
      </c>
      <c r="F6237" s="63" t="s">
        <v>25888</v>
      </c>
      <c r="G6237" s="68">
        <v>5.0983691082541853E-3</v>
      </c>
      <c r="H6237" s="68">
        <v>0.44707606211388456</v>
      </c>
      <c r="I6237" s="68">
        <v>3.228471165848721E-2</v>
      </c>
      <c r="J6237" s="68">
        <v>0.51554085711937558</v>
      </c>
    </row>
    <row r="6238" spans="1:10" x14ac:dyDescent="0.25">
      <c r="A6238" s="76"/>
      <c r="B6238" s="76">
        <v>6234</v>
      </c>
      <c r="C6238" s="63"/>
      <c r="D6238" s="63" t="s">
        <v>837</v>
      </c>
      <c r="E6238" s="63" t="s">
        <v>661</v>
      </c>
      <c r="F6238" s="63" t="s">
        <v>22855</v>
      </c>
      <c r="G6238" s="68">
        <v>0.83973989254875381</v>
      </c>
      <c r="H6238" s="68">
        <v>5.6322788886864282E-2</v>
      </c>
      <c r="I6238" s="68">
        <v>2.6485062512705878E-2</v>
      </c>
      <c r="J6238" s="68">
        <v>7.7452256051676757E-2</v>
      </c>
    </row>
    <row r="6239" spans="1:10" x14ac:dyDescent="0.25">
      <c r="A6239" s="76"/>
      <c r="B6239" s="76">
        <v>6235</v>
      </c>
      <c r="C6239" s="63" t="s">
        <v>25889</v>
      </c>
      <c r="D6239" s="63"/>
      <c r="E6239" s="63" t="s">
        <v>25890</v>
      </c>
      <c r="F6239" s="63" t="s">
        <v>25891</v>
      </c>
      <c r="G6239" s="68">
        <v>1.824400487286143E-2</v>
      </c>
      <c r="H6239" s="68">
        <v>0.43904458791634482</v>
      </c>
      <c r="I6239" s="68">
        <v>3.2205117177357787E-2</v>
      </c>
      <c r="J6239" s="68">
        <v>0.51050629003343684</v>
      </c>
    </row>
    <row r="6240" spans="1:10" x14ac:dyDescent="0.25">
      <c r="A6240" s="76"/>
      <c r="B6240" s="76">
        <v>6236</v>
      </c>
      <c r="C6240" s="63" t="s">
        <v>25892</v>
      </c>
      <c r="D6240" s="63"/>
      <c r="E6240" s="63" t="s">
        <v>25893</v>
      </c>
      <c r="F6240" s="63" t="s">
        <v>25894</v>
      </c>
      <c r="G6240" s="68">
        <v>6.5151054658993984E-2</v>
      </c>
      <c r="H6240" s="68">
        <v>0.41119306717796916</v>
      </c>
      <c r="I6240" s="68">
        <v>3.1914036272485624E-2</v>
      </c>
      <c r="J6240" s="68">
        <v>0.49174184189055109</v>
      </c>
    </row>
    <row r="6241" spans="1:10" x14ac:dyDescent="0.25">
      <c r="A6241" s="76"/>
      <c r="B6241" s="76">
        <v>6237</v>
      </c>
      <c r="C6241" s="63" t="s">
        <v>25895</v>
      </c>
      <c r="D6241" s="63"/>
      <c r="E6241" s="63" t="s">
        <v>25896</v>
      </c>
      <c r="F6241" s="63" t="s">
        <v>25897</v>
      </c>
      <c r="G6241" s="68">
        <v>0.14549290854595798</v>
      </c>
      <c r="H6241" s="68">
        <v>0.36681400272894926</v>
      </c>
      <c r="I6241" s="68">
        <v>3.1391687813272118E-2</v>
      </c>
      <c r="J6241" s="68">
        <v>0.45630140091182064</v>
      </c>
    </row>
    <row r="6242" spans="1:10" x14ac:dyDescent="0.25">
      <c r="A6242" s="76"/>
      <c r="B6242" s="76">
        <v>6238</v>
      </c>
      <c r="C6242" s="63" t="s">
        <v>22856</v>
      </c>
      <c r="D6242" s="63"/>
      <c r="E6242" s="63" t="s">
        <v>22857</v>
      </c>
      <c r="F6242" s="63" t="s">
        <v>25898</v>
      </c>
      <c r="G6242" s="68">
        <v>7.7594076961690845E-6</v>
      </c>
      <c r="H6242" s="68">
        <v>0.45020990367929015</v>
      </c>
      <c r="I6242" s="68">
        <v>3.2315303131733038E-2</v>
      </c>
      <c r="J6242" s="68">
        <v>0.51746703378128422</v>
      </c>
    </row>
    <row r="6243" spans="1:10" x14ac:dyDescent="0.25">
      <c r="A6243" s="76"/>
      <c r="B6243" s="76">
        <v>6239</v>
      </c>
      <c r="C6243" s="63"/>
      <c r="D6243" s="63" t="s">
        <v>838</v>
      </c>
      <c r="E6243" s="63" t="s">
        <v>642</v>
      </c>
      <c r="F6243" s="63" t="s">
        <v>22858</v>
      </c>
      <c r="G6243" s="68">
        <v>7.7594076961690845E-6</v>
      </c>
      <c r="H6243" s="68">
        <v>0.45020990367929015</v>
      </c>
      <c r="I6243" s="68">
        <v>3.2315303131733038E-2</v>
      </c>
      <c r="J6243" s="68">
        <v>0.51746703378128422</v>
      </c>
    </row>
    <row r="6244" spans="1:10" x14ac:dyDescent="0.25">
      <c r="A6244" s="76"/>
      <c r="B6244" s="76">
        <v>6240</v>
      </c>
      <c r="C6244" s="63"/>
      <c r="D6244" s="63" t="s">
        <v>22860</v>
      </c>
      <c r="E6244" s="63" t="s">
        <v>22861</v>
      </c>
      <c r="F6244" s="63" t="s">
        <v>22863</v>
      </c>
      <c r="G6244" s="68">
        <v>0.1832367991510907</v>
      </c>
      <c r="H6244" s="68">
        <v>0.34735078714568707</v>
      </c>
      <c r="I6244" s="68">
        <v>3.1138054641565761E-2</v>
      </c>
      <c r="J6244" s="68">
        <v>0.43827435906165685</v>
      </c>
    </row>
    <row r="6245" spans="1:10" x14ac:dyDescent="0.25">
      <c r="A6245" s="76"/>
      <c r="B6245" s="76">
        <v>6241</v>
      </c>
      <c r="C6245" s="63" t="s">
        <v>25899</v>
      </c>
      <c r="D6245" s="63"/>
      <c r="E6245" s="63" t="s">
        <v>25900</v>
      </c>
      <c r="F6245" s="63" t="s">
        <v>25901</v>
      </c>
      <c r="G6245" s="68">
        <v>1.6952963852638061E-3</v>
      </c>
      <c r="H6245" s="68">
        <v>0.44916961890423612</v>
      </c>
      <c r="I6245" s="68">
        <v>3.2305176287250138E-2</v>
      </c>
      <c r="J6245" s="68">
        <v>0.51682990842325094</v>
      </c>
    </row>
    <row r="6246" spans="1:10" x14ac:dyDescent="0.25">
      <c r="A6246" s="76"/>
      <c r="B6246" s="76">
        <v>6242</v>
      </c>
      <c r="C6246" s="63" t="s">
        <v>25902</v>
      </c>
      <c r="D6246" s="63"/>
      <c r="E6246" s="63" t="s">
        <v>25903</v>
      </c>
      <c r="F6246" s="63" t="s">
        <v>25904</v>
      </c>
      <c r="G6246" s="68">
        <v>0.87662657503841213</v>
      </c>
      <c r="H6246" s="68">
        <v>4.0849322139577392E-2</v>
      </c>
      <c r="I6246" s="68">
        <v>2.6218449963103897E-2</v>
      </c>
      <c r="J6246" s="68">
        <v>5.6305652858906846E-2</v>
      </c>
    </row>
    <row r="6247" spans="1:10" x14ac:dyDescent="0.25">
      <c r="A6247" s="76"/>
      <c r="B6247" s="76">
        <v>6243</v>
      </c>
      <c r="C6247" s="63" t="s">
        <v>25905</v>
      </c>
      <c r="D6247" s="63"/>
      <c r="E6247" s="63" t="s">
        <v>25906</v>
      </c>
      <c r="F6247" s="63" t="s">
        <v>25907</v>
      </c>
      <c r="G6247" s="68">
        <v>7.7594076961690845E-6</v>
      </c>
      <c r="H6247" s="68">
        <v>0.45020990367929015</v>
      </c>
      <c r="I6247" s="68">
        <v>3.2315303131733038E-2</v>
      </c>
      <c r="J6247" s="68">
        <v>0.51746703378128422</v>
      </c>
    </row>
    <row r="6248" spans="1:10" x14ac:dyDescent="0.25">
      <c r="A6248" s="76"/>
      <c r="B6248" s="76">
        <v>6244</v>
      </c>
      <c r="C6248" s="63" t="s">
        <v>25908</v>
      </c>
      <c r="D6248" s="63"/>
      <c r="E6248" s="63" t="s">
        <v>25909</v>
      </c>
      <c r="F6248" s="63" t="s">
        <v>25910</v>
      </c>
      <c r="G6248" s="68">
        <v>0.87665062656752024</v>
      </c>
      <c r="H6248" s="68">
        <v>4.0839246376117598E-2</v>
      </c>
      <c r="I6248" s="68">
        <v>2.6218276001122236E-2</v>
      </c>
      <c r="J6248" s="68">
        <v>5.629185105523983E-2</v>
      </c>
    </row>
    <row r="6249" spans="1:10" x14ac:dyDescent="0.25">
      <c r="A6249" s="76"/>
      <c r="B6249" s="76">
        <v>6245</v>
      </c>
      <c r="C6249" s="63" t="s">
        <v>25911</v>
      </c>
      <c r="D6249" s="63"/>
      <c r="E6249" s="63" t="s">
        <v>25912</v>
      </c>
      <c r="F6249" s="63" t="s">
        <v>25913</v>
      </c>
      <c r="G6249" s="68">
        <v>0.87665291798258949</v>
      </c>
      <c r="H6249" s="68">
        <v>4.0838286448191485E-2</v>
      </c>
      <c r="I6249" s="68">
        <v>2.6218259427568759E-2</v>
      </c>
      <c r="J6249" s="68">
        <v>5.6290536141650541E-2</v>
      </c>
    </row>
    <row r="6250" spans="1:10" x14ac:dyDescent="0.25">
      <c r="A6250" s="76"/>
      <c r="B6250" s="76">
        <v>6246</v>
      </c>
      <c r="C6250" s="63" t="s">
        <v>22865</v>
      </c>
      <c r="D6250" s="63"/>
      <c r="E6250" s="63" t="s">
        <v>22866</v>
      </c>
      <c r="F6250" s="63" t="s">
        <v>25914</v>
      </c>
      <c r="G6250" s="68">
        <v>0.87665275817423483</v>
      </c>
      <c r="H6250" s="68">
        <v>4.0838353395682911E-2</v>
      </c>
      <c r="I6250" s="68">
        <v>2.6218260583445084E-2</v>
      </c>
      <c r="J6250" s="68">
        <v>5.629062784663736E-2</v>
      </c>
    </row>
    <row r="6251" spans="1:10" x14ac:dyDescent="0.25">
      <c r="A6251" s="76"/>
      <c r="B6251" s="76">
        <v>6247</v>
      </c>
      <c r="C6251" s="63" t="s">
        <v>22867</v>
      </c>
      <c r="D6251" s="63"/>
      <c r="E6251" s="63" t="s">
        <v>22868</v>
      </c>
      <c r="F6251" s="63" t="s">
        <v>25915</v>
      </c>
      <c r="G6251" s="68">
        <v>0.87665291793033884</v>
      </c>
      <c r="H6251" s="68">
        <v>4.0838286470080275E-2</v>
      </c>
      <c r="I6251" s="68">
        <v>2.6218259427946679E-2</v>
      </c>
      <c r="J6251" s="68">
        <v>5.6290536171633897E-2</v>
      </c>
    </row>
    <row r="6252" spans="1:10" x14ac:dyDescent="0.25">
      <c r="A6252" s="76"/>
      <c r="B6252" s="76">
        <v>6248</v>
      </c>
      <c r="C6252" s="63" t="s">
        <v>22869</v>
      </c>
      <c r="D6252" s="63" t="s">
        <v>22870</v>
      </c>
      <c r="E6252" s="63" t="s">
        <v>22871</v>
      </c>
      <c r="F6252" s="63" t="s">
        <v>22872</v>
      </c>
      <c r="G6252" s="68">
        <v>7.7594076961690845E-6</v>
      </c>
      <c r="H6252" s="68">
        <v>0.45020990367929015</v>
      </c>
      <c r="I6252" s="68">
        <v>3.2315303131733038E-2</v>
      </c>
      <c r="J6252" s="68">
        <v>0.51746703378128422</v>
      </c>
    </row>
    <row r="6253" spans="1:10" x14ac:dyDescent="0.25">
      <c r="A6253" s="76"/>
      <c r="B6253" s="76">
        <v>6249</v>
      </c>
      <c r="C6253" s="63"/>
      <c r="D6253" s="63"/>
      <c r="E6253" s="63" t="s">
        <v>25916</v>
      </c>
      <c r="F6253" s="63" t="s">
        <v>25917</v>
      </c>
      <c r="G6253" s="68">
        <v>3.681013223099517E-2</v>
      </c>
      <c r="H6253" s="68">
        <v>0.42786241699595606</v>
      </c>
      <c r="I6253" s="68">
        <v>3.2091224114407346E-2</v>
      </c>
      <c r="J6253" s="68">
        <v>0.50323622665864387</v>
      </c>
    </row>
    <row r="6254" spans="1:10" x14ac:dyDescent="0.25">
      <c r="A6254" s="76"/>
      <c r="B6254" s="76">
        <v>6250</v>
      </c>
      <c r="C6254" s="63"/>
      <c r="D6254" s="63" t="s">
        <v>22874</v>
      </c>
      <c r="E6254" s="63" t="s">
        <v>22875</v>
      </c>
      <c r="F6254" s="63" t="s">
        <v>22877</v>
      </c>
      <c r="G6254" s="68">
        <v>7.7594076961690845E-6</v>
      </c>
      <c r="H6254" s="68">
        <v>0.45020990367929015</v>
      </c>
      <c r="I6254" s="68">
        <v>3.2315303131733038E-2</v>
      </c>
      <c r="J6254" s="68">
        <v>0.51746703378128422</v>
      </c>
    </row>
    <row r="6255" spans="1:10" x14ac:dyDescent="0.25">
      <c r="A6255" s="76"/>
      <c r="B6255" s="76">
        <v>6251</v>
      </c>
      <c r="C6255" s="63"/>
      <c r="D6255" s="63" t="s">
        <v>839</v>
      </c>
      <c r="E6255" s="63" t="s">
        <v>545</v>
      </c>
      <c r="F6255" s="63" t="s">
        <v>22879</v>
      </c>
      <c r="G6255" s="68">
        <v>7.101988820646597E-4</v>
      </c>
      <c r="H6255" s="68">
        <v>0.44977671465593949</v>
      </c>
      <c r="I6255" s="68">
        <v>3.2311089531001473E-2</v>
      </c>
      <c r="J6255" s="68">
        <v>0.51720199693099633</v>
      </c>
    </row>
    <row r="6256" spans="1:10" x14ac:dyDescent="0.25">
      <c r="A6256" s="76"/>
      <c r="B6256" s="76">
        <v>6252</v>
      </c>
      <c r="C6256" s="63"/>
      <c r="D6256" s="63" t="s">
        <v>840</v>
      </c>
      <c r="E6256" s="63" t="s">
        <v>542</v>
      </c>
      <c r="F6256" s="63" t="s">
        <v>22880</v>
      </c>
      <c r="G6256" s="68">
        <v>7.7594076961690845E-6</v>
      </c>
      <c r="H6256" s="68">
        <v>0.45020990367929015</v>
      </c>
      <c r="I6256" s="68">
        <v>3.2315303131733038E-2</v>
      </c>
      <c r="J6256" s="68">
        <v>0.51746703378128422</v>
      </c>
    </row>
    <row r="6257" spans="1:10" x14ac:dyDescent="0.25">
      <c r="A6257" s="76"/>
      <c r="B6257" s="76">
        <v>6253</v>
      </c>
      <c r="C6257" s="63"/>
      <c r="D6257" s="63" t="s">
        <v>841</v>
      </c>
      <c r="E6257" s="63" t="s">
        <v>541</v>
      </c>
      <c r="F6257" s="63" t="s">
        <v>22881</v>
      </c>
      <c r="G6257" s="68">
        <v>1.1898342425102282E-2</v>
      </c>
      <c r="H6257" s="68">
        <v>0.44291027637285119</v>
      </c>
      <c r="I6257" s="68">
        <v>3.2243646909331326E-2</v>
      </c>
      <c r="J6257" s="68">
        <v>0.51294773429271612</v>
      </c>
    </row>
    <row r="6258" spans="1:10" x14ac:dyDescent="0.25">
      <c r="A6258" s="76"/>
      <c r="B6258" s="76">
        <v>6254</v>
      </c>
      <c r="C6258" s="63" t="s">
        <v>25918</v>
      </c>
      <c r="D6258" s="63"/>
      <c r="E6258" s="63" t="s">
        <v>25919</v>
      </c>
      <c r="F6258" s="63" t="s">
        <v>25920</v>
      </c>
      <c r="G6258" s="68">
        <v>0.87665291798258949</v>
      </c>
      <c r="H6258" s="68">
        <v>4.0838286448191485E-2</v>
      </c>
      <c r="I6258" s="68">
        <v>2.6218259427568759E-2</v>
      </c>
      <c r="J6258" s="68">
        <v>5.6290536141650541E-2</v>
      </c>
    </row>
    <row r="6259" spans="1:10" x14ac:dyDescent="0.25">
      <c r="A6259" s="76"/>
      <c r="B6259" s="76">
        <v>6255</v>
      </c>
      <c r="C6259" s="63" t="s">
        <v>25921</v>
      </c>
      <c r="D6259" s="63"/>
      <c r="E6259" s="63" t="s">
        <v>25922</v>
      </c>
      <c r="F6259" s="63" t="s">
        <v>25923</v>
      </c>
      <c r="G6259" s="68">
        <v>0.76238560344703066</v>
      </c>
      <c r="H6259" s="68">
        <v>8.8914708780294838E-2</v>
      </c>
      <c r="I6259" s="68">
        <v>2.704297428562254E-2</v>
      </c>
      <c r="J6259" s="68">
        <v>0.12165671348705245</v>
      </c>
    </row>
    <row r="6260" spans="1:10" x14ac:dyDescent="0.25">
      <c r="A6260" s="76"/>
      <c r="B6260" s="76">
        <v>6256</v>
      </c>
      <c r="C6260" s="63"/>
      <c r="D6260" s="63" t="s">
        <v>22883</v>
      </c>
      <c r="E6260" s="63" t="s">
        <v>22884</v>
      </c>
      <c r="F6260" s="63" t="s">
        <v>23736</v>
      </c>
      <c r="G6260" s="68">
        <v>7.7594076961690845E-6</v>
      </c>
      <c r="H6260" s="68">
        <v>0.45020990367929015</v>
      </c>
      <c r="I6260" s="68">
        <v>3.2315303131733038E-2</v>
      </c>
      <c r="J6260" s="68">
        <v>0.51746703378128422</v>
      </c>
    </row>
    <row r="6261" spans="1:10" x14ac:dyDescent="0.25">
      <c r="A6261" s="76"/>
      <c r="B6261" s="76">
        <v>6257</v>
      </c>
      <c r="C6261" s="63" t="s">
        <v>25924</v>
      </c>
      <c r="D6261" s="63"/>
      <c r="E6261" s="63" t="s">
        <v>25925</v>
      </c>
      <c r="F6261" s="63" t="s">
        <v>25926</v>
      </c>
      <c r="G6261" s="68">
        <v>1.2659357209157618E-2</v>
      </c>
      <c r="H6261" s="68">
        <v>0.44244555101271538</v>
      </c>
      <c r="I6261" s="68">
        <v>3.2239036809234678E-2</v>
      </c>
      <c r="J6261" s="68">
        <v>0.51265605496889444</v>
      </c>
    </row>
    <row r="6262" spans="1:10" x14ac:dyDescent="0.25">
      <c r="A6262" s="76"/>
      <c r="B6262" s="76">
        <v>6258</v>
      </c>
      <c r="C6262" s="63" t="s">
        <v>22888</v>
      </c>
      <c r="D6262" s="63"/>
      <c r="E6262" s="63" t="s">
        <v>22889</v>
      </c>
      <c r="F6262" s="63" t="s">
        <v>25927</v>
      </c>
      <c r="G6262" s="68">
        <v>0.87603455148189102</v>
      </c>
      <c r="H6262" s="68">
        <v>4.1097340502172466E-2</v>
      </c>
      <c r="I6262" s="68">
        <v>2.6222731952694766E-2</v>
      </c>
      <c r="J6262" s="68">
        <v>5.6645376063242076E-2</v>
      </c>
    </row>
    <row r="6263" spans="1:10" x14ac:dyDescent="0.25">
      <c r="A6263" s="76"/>
      <c r="B6263" s="76">
        <v>6259</v>
      </c>
      <c r="C6263" s="63" t="s">
        <v>25928</v>
      </c>
      <c r="D6263" s="63"/>
      <c r="E6263" s="63" t="s">
        <v>25929</v>
      </c>
      <c r="F6263" s="63" t="s">
        <v>25930</v>
      </c>
      <c r="G6263" s="68">
        <v>0.87665291788787802</v>
      </c>
      <c r="H6263" s="68">
        <v>4.0838286487868268E-2</v>
      </c>
      <c r="I6263" s="68">
        <v>2.6218259428253798E-2</v>
      </c>
      <c r="J6263" s="68">
        <v>5.6290536195999975E-2</v>
      </c>
    </row>
    <row r="6264" spans="1:10" x14ac:dyDescent="0.25">
      <c r="A6264" s="76"/>
      <c r="B6264" s="76">
        <v>6260</v>
      </c>
      <c r="C6264" s="63" t="s">
        <v>25931</v>
      </c>
      <c r="D6264" s="63"/>
      <c r="E6264" s="63" t="s">
        <v>25932</v>
      </c>
      <c r="F6264" s="63" t="s">
        <v>25933</v>
      </c>
      <c r="G6264" s="68">
        <v>0.87365169242801377</v>
      </c>
      <c r="H6264" s="68">
        <v>4.2095705866810829E-2</v>
      </c>
      <c r="I6264" s="68">
        <v>2.6239965737809356E-2</v>
      </c>
      <c r="J6264" s="68">
        <v>5.8012635967365569E-2</v>
      </c>
    </row>
    <row r="6265" spans="1:10" x14ac:dyDescent="0.25">
      <c r="A6265" s="76"/>
      <c r="B6265" s="76">
        <v>6261</v>
      </c>
      <c r="C6265" s="63" t="s">
        <v>22890</v>
      </c>
      <c r="D6265" s="63"/>
      <c r="E6265" s="63" t="s">
        <v>22891</v>
      </c>
      <c r="F6265" s="63" t="s">
        <v>25934</v>
      </c>
      <c r="G6265" s="68">
        <v>7.7594076961690845E-6</v>
      </c>
      <c r="H6265" s="68">
        <v>0.45020990367929015</v>
      </c>
      <c r="I6265" s="68">
        <v>3.2315303131733038E-2</v>
      </c>
      <c r="J6265" s="68">
        <v>0.51746703378128422</v>
      </c>
    </row>
    <row r="6266" spans="1:10" x14ac:dyDescent="0.25">
      <c r="A6266" s="76"/>
      <c r="B6266" s="76">
        <v>6262</v>
      </c>
      <c r="C6266" s="63"/>
      <c r="D6266" s="63" t="s">
        <v>25935</v>
      </c>
      <c r="E6266" s="63" t="s">
        <v>466</v>
      </c>
      <c r="F6266" s="63" t="s">
        <v>22892</v>
      </c>
      <c r="G6266" s="68">
        <v>0.16056897679338317</v>
      </c>
      <c r="H6266" s="68">
        <v>0.35894495603597493</v>
      </c>
      <c r="I6266" s="68">
        <v>3.1290894363928803E-2</v>
      </c>
      <c r="J6266" s="68">
        <v>0.44919517280671106</v>
      </c>
    </row>
    <row r="6267" spans="1:10" x14ac:dyDescent="0.25">
      <c r="A6267" s="76"/>
      <c r="B6267" s="76">
        <v>6263</v>
      </c>
      <c r="C6267" s="63" t="s">
        <v>25936</v>
      </c>
      <c r="D6267" s="63"/>
      <c r="E6267" s="63" t="s">
        <v>25937</v>
      </c>
      <c r="F6267" s="63" t="s">
        <v>25938</v>
      </c>
      <c r="G6267" s="68">
        <v>6.1891674482340208E-3</v>
      </c>
      <c r="H6267" s="68">
        <v>0.44640623168669202</v>
      </c>
      <c r="I6267" s="68">
        <v>3.227813989009827E-2</v>
      </c>
      <c r="J6267" s="68">
        <v>0.51512646097497661</v>
      </c>
    </row>
    <row r="6268" spans="1:10" x14ac:dyDescent="0.25">
      <c r="A6268" s="76"/>
      <c r="B6268" s="76">
        <v>6264</v>
      </c>
      <c r="C6268" s="63"/>
      <c r="D6268" s="63" t="s">
        <v>22894</v>
      </c>
      <c r="E6268" s="63" t="s">
        <v>22895</v>
      </c>
      <c r="F6268" s="63" t="s">
        <v>22897</v>
      </c>
      <c r="G6268" s="68">
        <v>7.7594076961690845E-6</v>
      </c>
      <c r="H6268" s="68">
        <v>0.45020990367929015</v>
      </c>
      <c r="I6268" s="68">
        <v>3.2315303131733038E-2</v>
      </c>
      <c r="J6268" s="68">
        <v>0.51746703378128422</v>
      </c>
    </row>
    <row r="6269" spans="1:10" x14ac:dyDescent="0.25">
      <c r="A6269" s="76"/>
      <c r="B6269" s="76">
        <v>6265</v>
      </c>
      <c r="C6269" s="63"/>
      <c r="D6269" s="63" t="s">
        <v>22900</v>
      </c>
      <c r="E6269" s="63" t="s">
        <v>25939</v>
      </c>
      <c r="F6269" s="63" t="s">
        <v>22903</v>
      </c>
      <c r="G6269" s="68">
        <v>0.11855433335382054</v>
      </c>
      <c r="H6269" s="68">
        <v>0.38121996941635478</v>
      </c>
      <c r="I6269" s="68">
        <v>3.1569817503422561E-2</v>
      </c>
      <c r="J6269" s="68">
        <v>0.46865587972640271</v>
      </c>
    </row>
    <row r="6270" spans="1:10" x14ac:dyDescent="0.25">
      <c r="A6270" s="76"/>
      <c r="B6270" s="76">
        <v>6266</v>
      </c>
      <c r="C6270" s="63"/>
      <c r="D6270" s="63" t="s">
        <v>22906</v>
      </c>
      <c r="E6270" s="63" t="s">
        <v>22907</v>
      </c>
      <c r="F6270" s="63" t="s">
        <v>22909</v>
      </c>
      <c r="G6270" s="68">
        <v>1.6259620613025758E-2</v>
      </c>
      <c r="H6270" s="68">
        <v>0.44025113864079946</v>
      </c>
      <c r="I6270" s="68">
        <v>3.221718770177126E-2</v>
      </c>
      <c r="J6270" s="68">
        <v>0.51127205304440526</v>
      </c>
    </row>
    <row r="6271" spans="1:10" x14ac:dyDescent="0.25">
      <c r="A6271" s="76"/>
      <c r="B6271" s="76">
        <v>6267</v>
      </c>
      <c r="C6271" s="63"/>
      <c r="D6271" s="63" t="s">
        <v>22912</v>
      </c>
      <c r="E6271" s="63" t="s">
        <v>22913</v>
      </c>
      <c r="F6271" s="63" t="s">
        <v>22915</v>
      </c>
      <c r="G6271" s="68">
        <v>1.3944538598323701E-2</v>
      </c>
      <c r="H6271" s="68">
        <v>0.44166142618803794</v>
      </c>
      <c r="I6271" s="68">
        <v>3.223124481483778E-2</v>
      </c>
      <c r="J6271" s="68">
        <v>0.51216279039880241</v>
      </c>
    </row>
    <row r="6272" spans="1:10" x14ac:dyDescent="0.25">
      <c r="A6272" s="76"/>
      <c r="B6272" s="76">
        <v>6268</v>
      </c>
      <c r="C6272" s="63"/>
      <c r="D6272" s="63" t="s">
        <v>22918</v>
      </c>
      <c r="E6272" s="63" t="s">
        <v>22919</v>
      </c>
      <c r="F6272" s="63" t="s">
        <v>22921</v>
      </c>
      <c r="G6272" s="68">
        <v>0.19826162438852971</v>
      </c>
      <c r="H6272" s="68">
        <v>0.3398090282315584</v>
      </c>
      <c r="I6272" s="68">
        <v>3.1035995915034354E-2</v>
      </c>
      <c r="J6272" s="68">
        <v>0.43089335146487395</v>
      </c>
    </row>
    <row r="6273" spans="1:10" x14ac:dyDescent="0.25">
      <c r="A6273" s="76"/>
      <c r="B6273" s="76">
        <v>6269</v>
      </c>
      <c r="C6273" s="63" t="s">
        <v>25940</v>
      </c>
      <c r="D6273" s="63"/>
      <c r="E6273" s="63" t="s">
        <v>25941</v>
      </c>
      <c r="F6273" s="63" t="s">
        <v>25942</v>
      </c>
      <c r="G6273" s="68">
        <v>1.5227798919180495E-3</v>
      </c>
      <c r="H6273" s="68">
        <v>0.44927590297474951</v>
      </c>
      <c r="I6273" s="68">
        <v>3.2306212198760981E-2</v>
      </c>
      <c r="J6273" s="68">
        <v>0.5168951049345718</v>
      </c>
    </row>
    <row r="6274" spans="1:10" x14ac:dyDescent="0.25">
      <c r="A6274" s="76"/>
      <c r="B6274" s="76">
        <v>6270</v>
      </c>
      <c r="C6274" s="63"/>
      <c r="D6274" s="63" t="s">
        <v>22924</v>
      </c>
      <c r="E6274" s="63" t="s">
        <v>22925</v>
      </c>
      <c r="F6274" s="63" t="s">
        <v>22927</v>
      </c>
      <c r="G6274" s="68">
        <v>0.87665291731230621</v>
      </c>
      <c r="H6274" s="68">
        <v>4.0838286728988898E-2</v>
      </c>
      <c r="I6274" s="68">
        <v>2.621825943241685E-2</v>
      </c>
      <c r="J6274" s="68">
        <v>5.6290536526288119E-2</v>
      </c>
    </row>
    <row r="6275" spans="1:10" x14ac:dyDescent="0.25">
      <c r="A6275" s="76"/>
      <c r="B6275" s="76">
        <v>6271</v>
      </c>
      <c r="C6275" s="63" t="s">
        <v>25943</v>
      </c>
      <c r="D6275" s="63"/>
      <c r="E6275" s="63" t="s">
        <v>25944</v>
      </c>
      <c r="F6275" s="63" t="s">
        <v>25945</v>
      </c>
      <c r="G6275" s="68">
        <v>7.7594076961690845E-6</v>
      </c>
      <c r="H6275" s="68">
        <v>0.45020990367929015</v>
      </c>
      <c r="I6275" s="68">
        <v>3.2315303131733038E-2</v>
      </c>
      <c r="J6275" s="68">
        <v>0.51746703378128422</v>
      </c>
    </row>
    <row r="6276" spans="1:10" x14ac:dyDescent="0.25">
      <c r="A6276" s="76"/>
      <c r="B6276" s="76">
        <v>6272</v>
      </c>
      <c r="C6276" s="63" t="s">
        <v>25946</v>
      </c>
      <c r="D6276" s="63"/>
      <c r="E6276" s="63" t="s">
        <v>25947</v>
      </c>
      <c r="F6276" s="63" t="s">
        <v>25948</v>
      </c>
      <c r="G6276" s="68" t="e">
        <v>#N/A</v>
      </c>
      <c r="H6276" s="68" t="e">
        <v>#N/A</v>
      </c>
      <c r="I6276" s="68" t="e">
        <v>#N/A</v>
      </c>
      <c r="J6276" s="68" t="e">
        <v>#N/A</v>
      </c>
    </row>
    <row r="6277" spans="1:10" x14ac:dyDescent="0.25">
      <c r="A6277" s="76"/>
      <c r="B6277" s="76">
        <v>6273</v>
      </c>
      <c r="C6277" s="63"/>
      <c r="D6277" s="63" t="s">
        <v>22930</v>
      </c>
      <c r="E6277" s="63" t="s">
        <v>25949</v>
      </c>
      <c r="F6277" s="63" t="s">
        <v>22933</v>
      </c>
      <c r="G6277" s="68">
        <v>6.5501680647399594E-3</v>
      </c>
      <c r="H6277" s="68">
        <v>0.44618468295036062</v>
      </c>
      <c r="I6277" s="68">
        <v>3.227596365428255E-2</v>
      </c>
      <c r="J6277" s="68">
        <v>0.51498918533061588</v>
      </c>
    </row>
    <row r="6278" spans="1:10" x14ac:dyDescent="0.25">
      <c r="A6278" s="76"/>
      <c r="B6278" s="76">
        <v>6274</v>
      </c>
      <c r="C6278" s="63"/>
      <c r="D6278" s="63" t="s">
        <v>22936</v>
      </c>
      <c r="E6278" s="63" t="s">
        <v>22937</v>
      </c>
      <c r="F6278" s="63" t="s">
        <v>22939</v>
      </c>
      <c r="G6278" s="68">
        <v>1.1622480470509418E-3</v>
      </c>
      <c r="H6278" s="68">
        <v>0.44949806682465732</v>
      </c>
      <c r="I6278" s="68">
        <v>3.2308376612224521E-2</v>
      </c>
      <c r="J6278" s="68">
        <v>0.51703130851606716</v>
      </c>
    </row>
    <row r="6279" spans="1:10" x14ac:dyDescent="0.25">
      <c r="A6279" s="76"/>
      <c r="B6279" s="76">
        <v>6275</v>
      </c>
      <c r="C6279" s="63"/>
      <c r="D6279" s="63" t="s">
        <v>22942</v>
      </c>
      <c r="E6279" s="63" t="s">
        <v>25950</v>
      </c>
      <c r="F6279" s="63" t="s">
        <v>23631</v>
      </c>
      <c r="G6279" s="68">
        <v>0.33003173597404417</v>
      </c>
      <c r="H6279" s="68">
        <v>0.27716846318307325</v>
      </c>
      <c r="I6279" s="68">
        <v>3.0123545569227316E-2</v>
      </c>
      <c r="J6279" s="68">
        <v>0.36267625527365577</v>
      </c>
    </row>
    <row r="6280" spans="1:10" x14ac:dyDescent="0.25">
      <c r="A6280" s="76"/>
      <c r="B6280" s="76">
        <v>6276</v>
      </c>
      <c r="C6280" s="63"/>
      <c r="D6280" s="63" t="s">
        <v>22948</v>
      </c>
      <c r="E6280" s="63" t="s">
        <v>22949</v>
      </c>
      <c r="F6280" s="63" t="s">
        <v>22951</v>
      </c>
      <c r="G6280" s="68">
        <v>3.6498072970826754E-3</v>
      </c>
      <c r="H6280" s="68">
        <v>0.14671362354184847</v>
      </c>
      <c r="I6280" s="68">
        <v>2.7993389015167281E-2</v>
      </c>
      <c r="J6280" s="68">
        <v>0.82164318014590276</v>
      </c>
    </row>
    <row r="6281" spans="1:10" x14ac:dyDescent="0.25">
      <c r="A6281" s="76"/>
      <c r="B6281" s="76">
        <v>6277</v>
      </c>
      <c r="C6281" s="63"/>
      <c r="D6281" s="63" t="s">
        <v>22954</v>
      </c>
      <c r="E6281" s="63" t="s">
        <v>22955</v>
      </c>
      <c r="F6281" s="63" t="s">
        <v>22957</v>
      </c>
      <c r="G6281" s="68">
        <v>4.6626352585839699E-4</v>
      </c>
      <c r="H6281" s="68">
        <v>0.44992712044813798</v>
      </c>
      <c r="I6281" s="68">
        <v>3.2312553059834756E-2</v>
      </c>
      <c r="J6281" s="68">
        <v>0.5172940629661692</v>
      </c>
    </row>
    <row r="6282" spans="1:10" x14ac:dyDescent="0.25">
      <c r="A6282" s="76"/>
      <c r="B6282" s="76">
        <v>6278</v>
      </c>
      <c r="C6282" s="63"/>
      <c r="D6282" s="63" t="s">
        <v>22960</v>
      </c>
      <c r="E6282" s="63" t="s">
        <v>22961</v>
      </c>
      <c r="F6282" s="63" t="s">
        <v>22963</v>
      </c>
      <c r="G6282" s="68">
        <v>0.57763338494314875</v>
      </c>
      <c r="H6282" s="68">
        <v>0.16772515264710505</v>
      </c>
      <c r="I6282" s="68">
        <v>2.8368550523478676E-2</v>
      </c>
      <c r="J6282" s="68">
        <v>0.226272911886267</v>
      </c>
    </row>
    <row r="6283" spans="1:10" x14ac:dyDescent="0.25">
      <c r="A6283" s="76"/>
      <c r="B6283" s="76">
        <v>6279</v>
      </c>
      <c r="C6283" s="63"/>
      <c r="D6283" s="63" t="s">
        <v>22966</v>
      </c>
      <c r="E6283" s="63" t="s">
        <v>22967</v>
      </c>
      <c r="F6283" s="63" t="s">
        <v>22969</v>
      </c>
      <c r="G6283" s="68">
        <v>7.7594076961690845E-6</v>
      </c>
      <c r="H6283" s="68">
        <v>0.45020990367929015</v>
      </c>
      <c r="I6283" s="68">
        <v>3.2315303131733038E-2</v>
      </c>
      <c r="J6283" s="68">
        <v>0.51746703378128422</v>
      </c>
    </row>
    <row r="6284" spans="1:10" x14ac:dyDescent="0.25">
      <c r="A6284" s="76"/>
      <c r="B6284" s="76">
        <v>6280</v>
      </c>
      <c r="C6284" s="63"/>
      <c r="D6284" s="63" t="s">
        <v>22972</v>
      </c>
      <c r="E6284" s="63" t="s">
        <v>22973</v>
      </c>
      <c r="F6284" s="63" t="s">
        <v>22975</v>
      </c>
      <c r="G6284" s="68">
        <v>7.7594076961690828E-6</v>
      </c>
      <c r="H6284" s="68">
        <v>0.45020990367929015</v>
      </c>
      <c r="I6284" s="68">
        <v>3.2315303131733038E-2</v>
      </c>
      <c r="J6284" s="68">
        <v>0.51746703378128422</v>
      </c>
    </row>
    <row r="6285" spans="1:10" x14ac:dyDescent="0.25">
      <c r="A6285" s="76"/>
      <c r="B6285" s="76">
        <v>6281</v>
      </c>
      <c r="C6285" s="63" t="s">
        <v>25951</v>
      </c>
      <c r="D6285" s="63"/>
      <c r="E6285" s="63" t="s">
        <v>25952</v>
      </c>
      <c r="F6285" s="63" t="s">
        <v>25953</v>
      </c>
      <c r="G6285" s="68">
        <v>7.7594076961690845E-6</v>
      </c>
      <c r="H6285" s="68">
        <v>0.45020990367929015</v>
      </c>
      <c r="I6285" s="68">
        <v>3.2315303131733038E-2</v>
      </c>
      <c r="J6285" s="68">
        <v>0.51746703378128422</v>
      </c>
    </row>
    <row r="6286" spans="1:10" x14ac:dyDescent="0.25">
      <c r="A6286" s="76"/>
      <c r="B6286" s="76">
        <v>6282</v>
      </c>
      <c r="C6286" s="63" t="s">
        <v>25954</v>
      </c>
      <c r="D6286" s="63"/>
      <c r="E6286" s="63" t="s">
        <v>25955</v>
      </c>
      <c r="F6286" s="63" t="s">
        <v>25956</v>
      </c>
      <c r="G6286" s="68">
        <v>0.87625892720618537</v>
      </c>
      <c r="H6286" s="68">
        <v>4.1003340809752459E-2</v>
      </c>
      <c r="I6286" s="68">
        <v>2.6221109098570831E-2</v>
      </c>
      <c r="J6286" s="68">
        <v>5.6516622885491551E-2</v>
      </c>
    </row>
    <row r="6287" spans="1:10" x14ac:dyDescent="0.25">
      <c r="A6287" s="76"/>
      <c r="B6287" s="76">
        <v>6283</v>
      </c>
      <c r="C6287" s="63"/>
      <c r="D6287" s="63" t="s">
        <v>842</v>
      </c>
      <c r="E6287" s="63" t="s">
        <v>290</v>
      </c>
      <c r="F6287" s="63" t="s">
        <v>22977</v>
      </c>
      <c r="G6287" s="68">
        <v>0.67240036163256744</v>
      </c>
      <c r="H6287" s="68">
        <v>0.19391188703266504</v>
      </c>
      <c r="I6287" s="68">
        <v>2.8806153086319689E-2</v>
      </c>
      <c r="J6287" s="68">
        <v>0.10488159824844741</v>
      </c>
    </row>
    <row r="6288" spans="1:10" x14ac:dyDescent="0.25">
      <c r="A6288" s="76"/>
      <c r="B6288" s="76">
        <v>6284</v>
      </c>
      <c r="C6288" s="63"/>
      <c r="D6288" s="63" t="s">
        <v>22979</v>
      </c>
      <c r="E6288" s="63" t="s">
        <v>25957</v>
      </c>
      <c r="F6288" s="63" t="s">
        <v>22982</v>
      </c>
      <c r="G6288" s="68">
        <v>0.87665235659608454</v>
      </c>
      <c r="H6288" s="68">
        <v>4.0838521626251074E-2</v>
      </c>
      <c r="I6288" s="68">
        <v>2.6218263488015814E-2</v>
      </c>
      <c r="J6288" s="68">
        <v>5.6290858289648353E-2</v>
      </c>
    </row>
    <row r="6289" spans="1:10" x14ac:dyDescent="0.25">
      <c r="A6289" s="76"/>
      <c r="B6289" s="76">
        <v>6285</v>
      </c>
      <c r="C6289" s="63" t="s">
        <v>25958</v>
      </c>
      <c r="D6289" s="63"/>
      <c r="E6289" s="63" t="s">
        <v>25959</v>
      </c>
      <c r="F6289" s="63" t="s">
        <v>25960</v>
      </c>
      <c r="G6289" s="68">
        <v>7.7594076961690845E-6</v>
      </c>
      <c r="H6289" s="68">
        <v>0.45020990367929015</v>
      </c>
      <c r="I6289" s="68">
        <v>3.2315303131733038E-2</v>
      </c>
      <c r="J6289" s="68">
        <v>0.51746703378128422</v>
      </c>
    </row>
    <row r="6290" spans="1:10" x14ac:dyDescent="0.25">
      <c r="A6290" s="76"/>
      <c r="B6290" s="76">
        <v>6286</v>
      </c>
      <c r="C6290" s="63" t="s">
        <v>25961</v>
      </c>
      <c r="D6290" s="63"/>
      <c r="E6290" s="63" t="s">
        <v>25962</v>
      </c>
      <c r="F6290" s="63" t="s">
        <v>25963</v>
      </c>
      <c r="G6290" s="68">
        <v>7.7594076961690845E-6</v>
      </c>
      <c r="H6290" s="68">
        <v>0.45020990367929015</v>
      </c>
      <c r="I6290" s="68">
        <v>3.2315303131733038E-2</v>
      </c>
      <c r="J6290" s="68">
        <v>0.51746703378128422</v>
      </c>
    </row>
    <row r="6291" spans="1:10" x14ac:dyDescent="0.25">
      <c r="A6291" s="76"/>
      <c r="B6291" s="76">
        <v>6287</v>
      </c>
      <c r="C6291" s="63" t="s">
        <v>25964</v>
      </c>
      <c r="D6291" s="63"/>
      <c r="E6291" s="63" t="s">
        <v>25965</v>
      </c>
      <c r="F6291" s="63" t="s">
        <v>25966</v>
      </c>
      <c r="G6291" s="68">
        <v>7.7594076961690845E-6</v>
      </c>
      <c r="H6291" s="68">
        <v>0.45020990367929015</v>
      </c>
      <c r="I6291" s="68">
        <v>3.2315303131733038E-2</v>
      </c>
      <c r="J6291" s="68">
        <v>0.51746703378128422</v>
      </c>
    </row>
    <row r="6292" spans="1:10" x14ac:dyDescent="0.25">
      <c r="A6292" s="76"/>
      <c r="B6292" s="76">
        <v>6288</v>
      </c>
      <c r="C6292" s="63"/>
      <c r="D6292" s="63" t="s">
        <v>843</v>
      </c>
      <c r="E6292" s="63" t="s">
        <v>255</v>
      </c>
      <c r="F6292" s="63" t="s">
        <v>22984</v>
      </c>
      <c r="G6292" s="68">
        <v>0.71041079620850534</v>
      </c>
      <c r="H6292" s="68">
        <v>0.16929272810199072</v>
      </c>
      <c r="I6292" s="68">
        <v>2.8397282043238058E-2</v>
      </c>
      <c r="J6292" s="68">
        <v>9.1899193646265503E-2</v>
      </c>
    </row>
    <row r="6293" spans="1:10" x14ac:dyDescent="0.25">
      <c r="A6293" s="76"/>
      <c r="B6293" s="76">
        <v>6289</v>
      </c>
      <c r="C6293" s="63"/>
      <c r="D6293" s="63" t="s">
        <v>22986</v>
      </c>
      <c r="E6293" s="63" t="s">
        <v>22987</v>
      </c>
      <c r="F6293" s="63" t="s">
        <v>22989</v>
      </c>
      <c r="G6293" s="68">
        <v>0.19941848106438775</v>
      </c>
      <c r="H6293" s="68">
        <v>0.33923272746591865</v>
      </c>
      <c r="I6293" s="68">
        <v>3.102811519472155E-2</v>
      </c>
      <c r="J6293" s="68">
        <v>0.43032067627497128</v>
      </c>
    </row>
    <row r="6294" spans="1:10" x14ac:dyDescent="0.25">
      <c r="A6294" s="76"/>
      <c r="B6294" s="76">
        <v>6290</v>
      </c>
      <c r="C6294" s="63"/>
      <c r="D6294" s="63" t="s">
        <v>22992</v>
      </c>
      <c r="E6294" s="63" t="s">
        <v>22993</v>
      </c>
      <c r="F6294" s="63" t="s">
        <v>22995</v>
      </c>
      <c r="G6294" s="68">
        <v>7.7594076961690845E-6</v>
      </c>
      <c r="H6294" s="68">
        <v>0.45020990367929015</v>
      </c>
      <c r="I6294" s="68">
        <v>3.2315303131733038E-2</v>
      </c>
      <c r="J6294" s="68">
        <v>0.51746703378128422</v>
      </c>
    </row>
    <row r="6295" spans="1:10" x14ac:dyDescent="0.25">
      <c r="A6295" s="76"/>
      <c r="B6295" s="76">
        <v>6291</v>
      </c>
      <c r="C6295" s="63" t="s">
        <v>22997</v>
      </c>
      <c r="D6295" s="63" t="s">
        <v>22998</v>
      </c>
      <c r="E6295" s="63" t="s">
        <v>22999</v>
      </c>
      <c r="F6295" s="63" t="s">
        <v>23000</v>
      </c>
      <c r="G6295" s="68">
        <v>7.7594076961690845E-6</v>
      </c>
      <c r="H6295" s="68">
        <v>0.45020990367929015</v>
      </c>
      <c r="I6295" s="68">
        <v>3.2315303131733038E-2</v>
      </c>
      <c r="J6295" s="68">
        <v>0.51746703378128422</v>
      </c>
    </row>
    <row r="6296" spans="1:10" x14ac:dyDescent="0.25">
      <c r="A6296" s="76"/>
      <c r="B6296" s="76">
        <v>6292</v>
      </c>
      <c r="C6296" s="63" t="s">
        <v>23001</v>
      </c>
      <c r="D6296" s="63"/>
      <c r="E6296" s="63" t="s">
        <v>25967</v>
      </c>
      <c r="F6296" s="63" t="s">
        <v>25968</v>
      </c>
      <c r="G6296" s="68">
        <v>7.7594076961690845E-6</v>
      </c>
      <c r="H6296" s="68">
        <v>0.45020990367929015</v>
      </c>
      <c r="I6296" s="68">
        <v>3.2315303131733038E-2</v>
      </c>
      <c r="J6296" s="68">
        <v>0.51746703378128422</v>
      </c>
    </row>
    <row r="6297" spans="1:10" x14ac:dyDescent="0.25">
      <c r="A6297" s="76"/>
      <c r="B6297" s="76">
        <v>6293</v>
      </c>
      <c r="C6297" s="63" t="s">
        <v>23002</v>
      </c>
      <c r="D6297" s="63"/>
      <c r="E6297" s="63" t="s">
        <v>25969</v>
      </c>
      <c r="F6297" s="63" t="s">
        <v>25970</v>
      </c>
      <c r="G6297" s="68">
        <v>0.87664254287712196</v>
      </c>
      <c r="H6297" s="68">
        <v>4.0842632826327156E-2</v>
      </c>
      <c r="I6297" s="68">
        <v>2.6218334469555449E-2</v>
      </c>
      <c r="J6297" s="68">
        <v>5.6296489826995123E-2</v>
      </c>
    </row>
    <row r="6298" spans="1:10" x14ac:dyDescent="0.25">
      <c r="A6298" s="76"/>
      <c r="B6298" s="76">
        <v>6294</v>
      </c>
      <c r="C6298" s="63"/>
      <c r="D6298" s="63" t="s">
        <v>23004</v>
      </c>
      <c r="E6298" s="63" t="s">
        <v>23005</v>
      </c>
      <c r="F6298" s="63" t="s">
        <v>23007</v>
      </c>
      <c r="G6298" s="68">
        <v>2.9028515853127277E-6</v>
      </c>
      <c r="H6298" s="68">
        <v>0.11682063351416062</v>
      </c>
      <c r="I6298" s="68">
        <v>2.7567349466210395E-2</v>
      </c>
      <c r="J6298" s="68">
        <v>0.85560911416804442</v>
      </c>
    </row>
    <row r="6299" spans="1:10" x14ac:dyDescent="0.25">
      <c r="A6299" s="76"/>
      <c r="B6299" s="76">
        <v>6295</v>
      </c>
      <c r="C6299" s="63"/>
      <c r="D6299" s="63" t="s">
        <v>23010</v>
      </c>
      <c r="E6299" s="63" t="s">
        <v>25971</v>
      </c>
      <c r="F6299" s="63" t="s">
        <v>23013</v>
      </c>
      <c r="G6299" s="68">
        <v>1.5733480658429862E-3</v>
      </c>
      <c r="H6299" s="68">
        <v>0.12326187022272536</v>
      </c>
      <c r="I6299" s="68">
        <v>2.7658370947929781E-2</v>
      </c>
      <c r="J6299" s="68">
        <v>0.84750641076350131</v>
      </c>
    </row>
    <row r="6300" spans="1:10" x14ac:dyDescent="0.25">
      <c r="A6300" s="76"/>
      <c r="B6300" s="76">
        <v>6296</v>
      </c>
      <c r="C6300" s="63"/>
      <c r="D6300" s="63" t="s">
        <v>23016</v>
      </c>
      <c r="E6300" s="63" t="s">
        <v>25972</v>
      </c>
      <c r="F6300" s="63" t="s">
        <v>23019</v>
      </c>
      <c r="G6300" s="68">
        <v>1.7081452861676665E-3</v>
      </c>
      <c r="H6300" s="68">
        <v>0.44916170353038154</v>
      </c>
      <c r="I6300" s="68">
        <v>3.2305099127429758E-2</v>
      </c>
      <c r="J6300" s="68">
        <v>0.51682505205602081</v>
      </c>
    </row>
    <row r="6301" spans="1:10" x14ac:dyDescent="0.25">
      <c r="A6301" s="76"/>
      <c r="B6301" s="76">
        <v>6297</v>
      </c>
      <c r="C6301" s="63"/>
      <c r="D6301" s="63" t="s">
        <v>23022</v>
      </c>
      <c r="E6301" s="63" t="s">
        <v>25973</v>
      </c>
      <c r="F6301" s="63" t="s">
        <v>23025</v>
      </c>
      <c r="G6301" s="68">
        <v>8.8630596661766698E-4</v>
      </c>
      <c r="H6301" s="68">
        <v>0.44966814852218973</v>
      </c>
      <c r="I6301" s="68">
        <v>3.2310032765695114E-2</v>
      </c>
      <c r="J6301" s="68">
        <v>0.51713551274549741</v>
      </c>
    </row>
    <row r="6302" spans="1:10" x14ac:dyDescent="0.25">
      <c r="A6302" s="76"/>
      <c r="B6302" s="76">
        <v>6298</v>
      </c>
      <c r="C6302" s="63" t="s">
        <v>25974</v>
      </c>
      <c r="D6302" s="63"/>
      <c r="E6302" s="63" t="s">
        <v>25975</v>
      </c>
      <c r="F6302" s="63" t="s">
        <v>25976</v>
      </c>
      <c r="G6302" s="68">
        <v>4.3855861743493901E-2</v>
      </c>
      <c r="H6302" s="68">
        <v>0.42367155297675763</v>
      </c>
      <c r="I6302" s="68">
        <v>3.2047548246988161E-2</v>
      </c>
      <c r="J6302" s="68">
        <v>0.50042503703275754</v>
      </c>
    </row>
    <row r="6303" spans="1:10" x14ac:dyDescent="0.25">
      <c r="A6303" s="76"/>
      <c r="B6303" s="76">
        <v>6299</v>
      </c>
      <c r="C6303" s="63" t="s">
        <v>23027</v>
      </c>
      <c r="D6303" s="63"/>
      <c r="E6303" s="63" t="s">
        <v>23028</v>
      </c>
      <c r="F6303" s="63" t="s">
        <v>25977</v>
      </c>
      <c r="G6303" s="68">
        <v>3.005807882200469E-3</v>
      </c>
      <c r="H6303" s="68">
        <v>0.44836271692242347</v>
      </c>
      <c r="I6303" s="68">
        <v>3.2297302231576869E-2</v>
      </c>
      <c r="J6303" s="68">
        <v>0.51633417296379791</v>
      </c>
    </row>
    <row r="6304" spans="1:10" x14ac:dyDescent="0.25">
      <c r="A6304" s="76"/>
      <c r="B6304" s="76">
        <v>6300</v>
      </c>
      <c r="C6304" s="63" t="s">
        <v>25978</v>
      </c>
      <c r="D6304" s="63"/>
      <c r="E6304" s="63" t="s">
        <v>25979</v>
      </c>
      <c r="F6304" s="63" t="s">
        <v>25980</v>
      </c>
      <c r="G6304" s="68" t="e">
        <v>#N/A</v>
      </c>
      <c r="H6304" s="68" t="e">
        <v>#N/A</v>
      </c>
      <c r="I6304" s="68" t="e">
        <v>#N/A</v>
      </c>
      <c r="J6304" s="68" t="e">
        <v>#N/A</v>
      </c>
    </row>
    <row r="6305" spans="1:10" x14ac:dyDescent="0.25">
      <c r="A6305" s="76"/>
      <c r="B6305" s="76">
        <v>6301</v>
      </c>
      <c r="C6305" s="63" t="s">
        <v>23029</v>
      </c>
      <c r="D6305" s="63"/>
      <c r="E6305" s="63" t="s">
        <v>23030</v>
      </c>
      <c r="F6305" s="63" t="s">
        <v>25981</v>
      </c>
      <c r="G6305" s="68">
        <v>7.7594076961690845E-6</v>
      </c>
      <c r="H6305" s="68">
        <v>0.45020990367929015</v>
      </c>
      <c r="I6305" s="68">
        <v>3.2315303131733038E-2</v>
      </c>
      <c r="J6305" s="68">
        <v>0.51746703378128422</v>
      </c>
    </row>
    <row r="6306" spans="1:10" x14ac:dyDescent="0.25">
      <c r="A6306" s="76"/>
      <c r="B6306" s="76">
        <v>6302</v>
      </c>
      <c r="C6306" s="63"/>
      <c r="D6306" s="63" t="s">
        <v>844</v>
      </c>
      <c r="E6306" s="63" t="s">
        <v>206</v>
      </c>
      <c r="F6306" s="63" t="s">
        <v>23031</v>
      </c>
      <c r="G6306" s="68">
        <v>0.87609763646112615</v>
      </c>
      <c r="H6306" s="68">
        <v>4.1070911605229715E-2</v>
      </c>
      <c r="I6306" s="68">
        <v>2.6222275676025895E-2</v>
      </c>
      <c r="J6306" s="68">
        <v>5.6609176257618216E-2</v>
      </c>
    </row>
    <row r="6307" spans="1:10" x14ac:dyDescent="0.25">
      <c r="A6307" s="76"/>
      <c r="B6307" s="76">
        <v>6303</v>
      </c>
      <c r="C6307" s="63"/>
      <c r="D6307" s="63" t="s">
        <v>23033</v>
      </c>
      <c r="E6307" s="63" t="s">
        <v>25982</v>
      </c>
      <c r="F6307" s="63" t="s">
        <v>23036</v>
      </c>
      <c r="G6307" s="68">
        <v>0.84856288810619451</v>
      </c>
      <c r="H6307" s="68">
        <v>5.2617838689585035E-2</v>
      </c>
      <c r="I6307" s="68">
        <v>2.6421324457286951E-2</v>
      </c>
      <c r="J6307" s="68">
        <v>7.2397948746933422E-2</v>
      </c>
    </row>
    <row r="6308" spans="1:10" x14ac:dyDescent="0.25">
      <c r="A6308" s="76"/>
      <c r="B6308" s="76">
        <v>6304</v>
      </c>
      <c r="C6308" s="63" t="s">
        <v>25983</v>
      </c>
      <c r="D6308" s="63"/>
      <c r="E6308" s="63" t="s">
        <v>25984</v>
      </c>
      <c r="F6308" s="63" t="s">
        <v>25985</v>
      </c>
      <c r="G6308" s="68">
        <v>0.87664707645329476</v>
      </c>
      <c r="H6308" s="68">
        <v>4.0840733603178553E-2</v>
      </c>
      <c r="I6308" s="68">
        <v>2.6218301678705612E-2</v>
      </c>
      <c r="J6308" s="68">
        <v>5.629388826482104E-2</v>
      </c>
    </row>
    <row r="6309" spans="1:10" x14ac:dyDescent="0.25">
      <c r="A6309" s="76"/>
      <c r="B6309" s="76">
        <v>6305</v>
      </c>
      <c r="C6309" s="63" t="s">
        <v>25986</v>
      </c>
      <c r="D6309" s="63"/>
      <c r="E6309" s="63" t="s">
        <v>25987</v>
      </c>
      <c r="F6309" s="63" t="s">
        <v>25988</v>
      </c>
      <c r="G6309" s="68">
        <v>7.7594076961690845E-6</v>
      </c>
      <c r="H6309" s="68">
        <v>0.45020990367929015</v>
      </c>
      <c r="I6309" s="68">
        <v>3.2315303131733038E-2</v>
      </c>
      <c r="J6309" s="68">
        <v>0.51746703378128422</v>
      </c>
    </row>
    <row r="6310" spans="1:10" x14ac:dyDescent="0.25">
      <c r="A6310" s="76"/>
      <c r="B6310" s="76">
        <v>6306</v>
      </c>
      <c r="C6310" s="63"/>
      <c r="D6310" s="63" t="s">
        <v>23039</v>
      </c>
      <c r="E6310" s="63" t="s">
        <v>23040</v>
      </c>
      <c r="F6310" s="63" t="s">
        <v>23042</v>
      </c>
      <c r="G6310" s="68">
        <v>7.7594076961690845E-6</v>
      </c>
      <c r="H6310" s="68">
        <v>0.45020990367929015</v>
      </c>
      <c r="I6310" s="68">
        <v>3.2315303131733038E-2</v>
      </c>
      <c r="J6310" s="68">
        <v>0.51746703378128422</v>
      </c>
    </row>
    <row r="6311" spans="1:10" x14ac:dyDescent="0.25">
      <c r="A6311" s="76"/>
      <c r="B6311" s="76">
        <v>6307</v>
      </c>
      <c r="C6311" s="63" t="s">
        <v>25989</v>
      </c>
      <c r="D6311" s="63"/>
      <c r="E6311" s="63" t="s">
        <v>25990</v>
      </c>
      <c r="F6311" s="63" t="s">
        <v>25991</v>
      </c>
      <c r="G6311" s="68">
        <v>1.5066815275293808E-3</v>
      </c>
      <c r="H6311" s="68">
        <v>0.44928582161096403</v>
      </c>
      <c r="I6311" s="68">
        <v>3.2306308857253462E-2</v>
      </c>
      <c r="J6311" s="68">
        <v>0.51690118800425766</v>
      </c>
    </row>
    <row r="6312" spans="1:10" x14ac:dyDescent="0.25">
      <c r="A6312" s="76"/>
      <c r="B6312" s="76">
        <v>6308</v>
      </c>
      <c r="C6312" s="63" t="s">
        <v>23044</v>
      </c>
      <c r="D6312" s="63"/>
      <c r="E6312" s="63" t="s">
        <v>23045</v>
      </c>
      <c r="F6312" s="63" t="s">
        <v>25992</v>
      </c>
      <c r="G6312" s="68">
        <v>2.2457804488565923E-3</v>
      </c>
      <c r="H6312" s="68">
        <v>0.4488305742242501</v>
      </c>
      <c r="I6312" s="68">
        <v>3.2301869804513605E-2</v>
      </c>
      <c r="J6312" s="68">
        <v>0.51662177552238198</v>
      </c>
    </row>
    <row r="6313" spans="1:10" x14ac:dyDescent="0.25">
      <c r="A6313" s="76"/>
      <c r="B6313" s="76">
        <v>6309</v>
      </c>
      <c r="C6313" s="63" t="s">
        <v>23046</v>
      </c>
      <c r="D6313" s="63"/>
      <c r="E6313" s="63" t="s">
        <v>23047</v>
      </c>
      <c r="F6313" s="63" t="s">
        <v>25993</v>
      </c>
      <c r="G6313" s="68">
        <v>0.35136238151102711</v>
      </c>
      <c r="H6313" s="68">
        <v>0.26744024911805198</v>
      </c>
      <c r="I6313" s="68">
        <v>2.9973852787139779E-2</v>
      </c>
      <c r="J6313" s="68">
        <v>0.35122351658378081</v>
      </c>
    </row>
    <row r="6314" spans="1:10" x14ac:dyDescent="0.25">
      <c r="A6314" s="76"/>
      <c r="B6314" s="76">
        <v>6310</v>
      </c>
      <c r="C6314" s="63" t="s">
        <v>25994</v>
      </c>
      <c r="D6314" s="63"/>
      <c r="E6314" s="63" t="s">
        <v>25995</v>
      </c>
      <c r="F6314" s="63" t="s">
        <v>25996</v>
      </c>
      <c r="G6314" s="68">
        <v>2.9623240873932703E-3</v>
      </c>
      <c r="H6314" s="68">
        <v>0.44838947694778242</v>
      </c>
      <c r="I6314" s="68">
        <v>3.2297563635439681E-2</v>
      </c>
      <c r="J6314" s="68">
        <v>0.51635063532938075</v>
      </c>
    </row>
    <row r="6315" spans="1:10" x14ac:dyDescent="0.25">
      <c r="A6315" s="76"/>
      <c r="B6315" s="76">
        <v>6311</v>
      </c>
      <c r="C6315" s="63"/>
      <c r="D6315" s="63" t="s">
        <v>845</v>
      </c>
      <c r="E6315" s="63" t="s">
        <v>169</v>
      </c>
      <c r="F6315" s="63" t="s">
        <v>23048</v>
      </c>
      <c r="G6315" s="68">
        <v>0.74663532133542598</v>
      </c>
      <c r="H6315" s="68">
        <v>9.5576395347262005E-2</v>
      </c>
      <c r="I6315" s="68">
        <v>2.7156371757376417E-2</v>
      </c>
      <c r="J6315" s="68">
        <v>0.13063191155993534</v>
      </c>
    </row>
    <row r="6316" spans="1:10" x14ac:dyDescent="0.25">
      <c r="A6316" s="76"/>
      <c r="B6316" s="76">
        <v>6312</v>
      </c>
      <c r="C6316" s="63" t="s">
        <v>25997</v>
      </c>
      <c r="D6316" s="63"/>
      <c r="E6316" s="63" t="s">
        <v>25998</v>
      </c>
      <c r="F6316" s="63" t="s">
        <v>25999</v>
      </c>
      <c r="G6316" s="68">
        <v>7.7594076961690845E-6</v>
      </c>
      <c r="H6316" s="68">
        <v>0.45020990367929015</v>
      </c>
      <c r="I6316" s="68">
        <v>3.2315303131733038E-2</v>
      </c>
      <c r="J6316" s="68">
        <v>0.51746703378128422</v>
      </c>
    </row>
    <row r="6317" spans="1:10" x14ac:dyDescent="0.25">
      <c r="A6317" s="76"/>
      <c r="B6317" s="76">
        <v>6313</v>
      </c>
      <c r="C6317" s="63" t="s">
        <v>26000</v>
      </c>
      <c r="D6317" s="63"/>
      <c r="E6317" s="63" t="s">
        <v>26001</v>
      </c>
      <c r="F6317" s="63" t="s">
        <v>26002</v>
      </c>
      <c r="G6317" s="68">
        <v>7.7594076961690845E-6</v>
      </c>
      <c r="H6317" s="68">
        <v>0.45020990367929015</v>
      </c>
      <c r="I6317" s="68">
        <v>3.2315303131733038E-2</v>
      </c>
      <c r="J6317" s="68">
        <v>0.51746703378128422</v>
      </c>
    </row>
    <row r="6318" spans="1:10" x14ac:dyDescent="0.25">
      <c r="A6318" s="76"/>
      <c r="B6318" s="76">
        <v>6314</v>
      </c>
      <c r="C6318" s="63" t="s">
        <v>26003</v>
      </c>
      <c r="D6318" s="63"/>
      <c r="E6318" s="63" t="s">
        <v>26004</v>
      </c>
      <c r="F6318" s="63" t="s">
        <v>26005</v>
      </c>
      <c r="G6318" s="68">
        <v>0.87665291796393874</v>
      </c>
      <c r="H6318" s="68">
        <v>4.0838286456004708E-2</v>
      </c>
      <c r="I6318" s="68">
        <v>2.6218259427703658E-2</v>
      </c>
      <c r="J6318" s="68">
        <v>5.6290536152353132E-2</v>
      </c>
    </row>
    <row r="6319" spans="1:10" x14ac:dyDescent="0.25">
      <c r="A6319" s="76"/>
      <c r="B6319" s="76">
        <v>6315</v>
      </c>
      <c r="C6319" s="63" t="s">
        <v>26006</v>
      </c>
      <c r="D6319" s="63"/>
      <c r="E6319" s="63" t="s">
        <v>26007</v>
      </c>
      <c r="F6319" s="63" t="s">
        <v>26008</v>
      </c>
      <c r="G6319" s="68">
        <v>7.7594076961690845E-6</v>
      </c>
      <c r="H6319" s="68">
        <v>0.45020990367929015</v>
      </c>
      <c r="I6319" s="68">
        <v>3.2315303131733038E-2</v>
      </c>
      <c r="J6319" s="68">
        <v>0.51746703378128422</v>
      </c>
    </row>
    <row r="6320" spans="1:10" x14ac:dyDescent="0.25">
      <c r="A6320" s="76"/>
      <c r="B6320" s="76">
        <v>6316</v>
      </c>
      <c r="C6320" s="63" t="s">
        <v>26009</v>
      </c>
      <c r="D6320" s="63"/>
      <c r="E6320" s="63" t="s">
        <v>26010</v>
      </c>
      <c r="F6320" s="63" t="s">
        <v>26011</v>
      </c>
      <c r="G6320" s="68">
        <v>0.87661273439389076</v>
      </c>
      <c r="H6320" s="68">
        <v>4.0855120325996717E-2</v>
      </c>
      <c r="I6320" s="68">
        <v>2.6218550070844282E-2</v>
      </c>
      <c r="J6320" s="68">
        <v>5.6313595209268631E-2</v>
      </c>
    </row>
    <row r="6321" spans="1:10" x14ac:dyDescent="0.25">
      <c r="A6321" s="76"/>
      <c r="B6321" s="76">
        <v>6317</v>
      </c>
      <c r="C6321" s="63" t="s">
        <v>26012</v>
      </c>
      <c r="D6321" s="63"/>
      <c r="E6321" s="63" t="s">
        <v>26013</v>
      </c>
      <c r="F6321" s="63" t="s">
        <v>26014</v>
      </c>
      <c r="G6321" s="68">
        <v>1.8439818398549281E-2</v>
      </c>
      <c r="H6321" s="68">
        <v>0.43892564411122675</v>
      </c>
      <c r="I6321" s="68">
        <v>3.2203925019835891E-2</v>
      </c>
      <c r="J6321" s="68">
        <v>0.51043061247038957</v>
      </c>
    </row>
    <row r="6322" spans="1:10" x14ac:dyDescent="0.25">
      <c r="A6322" s="76"/>
      <c r="B6322" s="76">
        <v>6318</v>
      </c>
      <c r="C6322" s="63" t="s">
        <v>26015</v>
      </c>
      <c r="D6322" s="63"/>
      <c r="E6322" s="63" t="s">
        <v>26016</v>
      </c>
      <c r="F6322" s="63" t="s">
        <v>26017</v>
      </c>
      <c r="G6322" s="68">
        <v>0.70173332941739541</v>
      </c>
      <c r="H6322" s="68">
        <v>0.11462018258238185</v>
      </c>
      <c r="I6322" s="68">
        <v>2.7479271583079522E-2</v>
      </c>
      <c r="J6322" s="68">
        <v>0.15616721641714335</v>
      </c>
    </row>
    <row r="6323" spans="1:10" x14ac:dyDescent="0.25">
      <c r="A6323" s="76"/>
      <c r="B6323" s="76">
        <v>6319</v>
      </c>
      <c r="C6323" s="63" t="s">
        <v>26018</v>
      </c>
      <c r="D6323" s="63"/>
      <c r="E6323" s="63" t="s">
        <v>26019</v>
      </c>
      <c r="F6323" s="63" t="s">
        <v>26020</v>
      </c>
      <c r="G6323" s="68">
        <v>0.23575276229853606</v>
      </c>
      <c r="H6323" s="68">
        <v>0.32141900671757262</v>
      </c>
      <c r="I6323" s="68">
        <v>3.0779157049062925E-2</v>
      </c>
      <c r="J6323" s="68">
        <v>0.41204907393482726</v>
      </c>
    </row>
    <row r="6324" spans="1:10" x14ac:dyDescent="0.25">
      <c r="A6324" s="76"/>
      <c r="B6324" s="76">
        <v>6320</v>
      </c>
      <c r="C6324" s="63" t="s">
        <v>26021</v>
      </c>
      <c r="D6324" s="63"/>
      <c r="E6324" s="63" t="s">
        <v>26022</v>
      </c>
      <c r="F6324" s="63" t="s">
        <v>26023</v>
      </c>
      <c r="G6324" s="68">
        <v>2.4760709909189709E-3</v>
      </c>
      <c r="H6324" s="68">
        <v>0.44868878194406375</v>
      </c>
      <c r="I6324" s="68">
        <v>3.2300486118867482E-2</v>
      </c>
      <c r="J6324" s="68">
        <v>0.51653466094615119</v>
      </c>
    </row>
    <row r="6325" spans="1:10" x14ac:dyDescent="0.25">
      <c r="A6325" s="76"/>
      <c r="B6325" s="76">
        <v>6321</v>
      </c>
      <c r="C6325" s="63" t="s">
        <v>23049</v>
      </c>
      <c r="D6325" s="63"/>
      <c r="E6325" s="63" t="s">
        <v>23050</v>
      </c>
      <c r="F6325" s="63" t="s">
        <v>26024</v>
      </c>
      <c r="G6325" s="68">
        <v>0.87665269365639886</v>
      </c>
      <c r="H6325" s="68">
        <v>4.0838380423727408E-2</v>
      </c>
      <c r="I6325" s="68">
        <v>2.6218261050095518E-2</v>
      </c>
      <c r="J6325" s="68">
        <v>5.6290664869778601E-2</v>
      </c>
    </row>
    <row r="6326" spans="1:10" x14ac:dyDescent="0.25">
      <c r="A6326" s="76"/>
      <c r="B6326" s="76">
        <v>6322</v>
      </c>
      <c r="C6326" s="63" t="s">
        <v>26025</v>
      </c>
      <c r="D6326" s="63"/>
      <c r="E6326" s="63" t="s">
        <v>26026</v>
      </c>
      <c r="F6326" s="63" t="s">
        <v>26027</v>
      </c>
      <c r="G6326" s="68">
        <v>0.7690550660291664</v>
      </c>
      <c r="H6326" s="68">
        <v>8.6096542818761432E-2</v>
      </c>
      <c r="I6326" s="68">
        <v>2.6994935467599849E-2</v>
      </c>
      <c r="J6326" s="68">
        <v>0.11785345568447263</v>
      </c>
    </row>
    <row r="6327" spans="1:10" x14ac:dyDescent="0.25">
      <c r="A6327" s="76"/>
      <c r="B6327" s="76">
        <v>6323</v>
      </c>
      <c r="C6327" s="63" t="s">
        <v>26028</v>
      </c>
      <c r="D6327" s="63"/>
      <c r="E6327" s="63" t="s">
        <v>26029</v>
      </c>
      <c r="F6327" s="63" t="s">
        <v>26030</v>
      </c>
      <c r="G6327" s="68">
        <v>0.39399377551319809</v>
      </c>
      <c r="H6327" s="68">
        <v>0.24822211399518693</v>
      </c>
      <c r="I6327" s="68">
        <v>2.9673589910425794E-2</v>
      </c>
      <c r="J6327" s="68">
        <v>0.32811052058119133</v>
      </c>
    </row>
    <row r="6328" spans="1:10" x14ac:dyDescent="0.25">
      <c r="A6328" s="76"/>
      <c r="B6328" s="76">
        <v>6324</v>
      </c>
      <c r="C6328" s="63"/>
      <c r="D6328" s="63" t="s">
        <v>846</v>
      </c>
      <c r="E6328" s="63" t="s">
        <v>111</v>
      </c>
      <c r="F6328" s="63" t="s">
        <v>23051</v>
      </c>
      <c r="G6328" s="68">
        <v>6.8689556008655391E-3</v>
      </c>
      <c r="H6328" s="68">
        <v>0.44598909555010818</v>
      </c>
      <c r="I6328" s="68">
        <v>3.2274041354085667E-2</v>
      </c>
      <c r="J6328" s="68">
        <v>0.51486790749494404</v>
      </c>
    </row>
    <row r="6329" spans="1:10" x14ac:dyDescent="0.25">
      <c r="A6329" s="76"/>
      <c r="B6329" s="76">
        <v>6325</v>
      </c>
      <c r="C6329" s="63" t="s">
        <v>26031</v>
      </c>
      <c r="D6329" s="63"/>
      <c r="E6329" s="63" t="s">
        <v>26032</v>
      </c>
      <c r="F6329" s="63" t="s">
        <v>26033</v>
      </c>
      <c r="G6329" s="68">
        <v>0.87665291761612452</v>
      </c>
      <c r="H6329" s="68">
        <v>4.0838286601711828E-2</v>
      </c>
      <c r="I6329" s="68">
        <v>2.621825943021935E-2</v>
      </c>
      <c r="J6329" s="68">
        <v>5.6290536351943414E-2</v>
      </c>
    </row>
    <row r="6330" spans="1:10" x14ac:dyDescent="0.25">
      <c r="A6330" s="76"/>
      <c r="B6330" s="76">
        <v>6326</v>
      </c>
      <c r="C6330" s="63"/>
      <c r="D6330" s="63" t="s">
        <v>847</v>
      </c>
      <c r="E6330" s="63" t="s">
        <v>110</v>
      </c>
      <c r="F6330" s="63" t="s">
        <v>23052</v>
      </c>
      <c r="G6330" s="68">
        <v>3.0239758957927489E-3</v>
      </c>
      <c r="H6330" s="68">
        <v>0.44835153656339877</v>
      </c>
      <c r="I6330" s="68">
        <v>3.2297193011355307E-2</v>
      </c>
      <c r="J6330" s="68">
        <v>0.51632729452945569</v>
      </c>
    </row>
    <row r="6331" spans="1:10" x14ac:dyDescent="0.25">
      <c r="A6331" s="76"/>
      <c r="B6331" s="76">
        <v>6327</v>
      </c>
      <c r="C6331" s="63"/>
      <c r="D6331" s="63" t="s">
        <v>848</v>
      </c>
      <c r="E6331" s="63" t="s">
        <v>109</v>
      </c>
      <c r="F6331" s="63" t="s">
        <v>23053</v>
      </c>
      <c r="G6331" s="68">
        <v>3.3034180692529821E-3</v>
      </c>
      <c r="H6331" s="68">
        <v>0.4481795921062417</v>
      </c>
      <c r="I6331" s="68">
        <v>3.2295512889147206E-2</v>
      </c>
      <c r="J6331" s="68">
        <v>0.51622147693535658</v>
      </c>
    </row>
    <row r="6332" spans="1:10" x14ac:dyDescent="0.25">
      <c r="A6332" s="76"/>
      <c r="B6332" s="76">
        <v>6328</v>
      </c>
      <c r="C6332" s="63"/>
      <c r="D6332" s="63" t="s">
        <v>849</v>
      </c>
      <c r="E6332" s="63" t="s">
        <v>108</v>
      </c>
      <c r="F6332" s="63" t="s">
        <v>23054</v>
      </c>
      <c r="G6332" s="68">
        <v>7.8434433510008058E-4</v>
      </c>
      <c r="H6332" s="68">
        <v>0.44973100377173686</v>
      </c>
      <c r="I6332" s="68">
        <v>3.2310644625280591E-2</v>
      </c>
      <c r="J6332" s="68">
        <v>0.51717400726788343</v>
      </c>
    </row>
    <row r="6333" spans="1:10" x14ac:dyDescent="0.25">
      <c r="A6333" s="76"/>
      <c r="B6333" s="76">
        <v>6329</v>
      </c>
      <c r="C6333" s="63" t="s">
        <v>26034</v>
      </c>
      <c r="D6333" s="63"/>
      <c r="E6333" s="63" t="s">
        <v>26035</v>
      </c>
      <c r="F6333" s="63" t="s">
        <v>26036</v>
      </c>
      <c r="G6333" s="68">
        <v>7.7594076961690845E-6</v>
      </c>
      <c r="H6333" s="68">
        <v>0.45020990367929015</v>
      </c>
      <c r="I6333" s="68">
        <v>3.2315303131733038E-2</v>
      </c>
      <c r="J6333" s="68">
        <v>0.51746703378128422</v>
      </c>
    </row>
    <row r="6334" spans="1:10" x14ac:dyDescent="0.25">
      <c r="A6334" s="76"/>
      <c r="B6334" s="76">
        <v>6330</v>
      </c>
      <c r="C6334" s="63"/>
      <c r="D6334" s="63"/>
      <c r="E6334" s="63" t="s">
        <v>26037</v>
      </c>
      <c r="F6334" s="63" t="s">
        <v>26038</v>
      </c>
      <c r="G6334" s="68">
        <v>0.87665005878294011</v>
      </c>
      <c r="H6334" s="68">
        <v>4.0839484234521259E-2</v>
      </c>
      <c r="I6334" s="68">
        <v>2.6218280107845507E-2</v>
      </c>
      <c r="J6334" s="68">
        <v>5.6292176874693213E-2</v>
      </c>
    </row>
    <row r="6335" spans="1:10" x14ac:dyDescent="0.25">
      <c r="A6335" s="76"/>
      <c r="B6335" s="76">
        <v>6331</v>
      </c>
      <c r="C6335" s="63" t="s">
        <v>26039</v>
      </c>
      <c r="D6335" s="63"/>
      <c r="E6335" s="63" t="s">
        <v>26040</v>
      </c>
      <c r="F6335" s="63" t="s">
        <v>26041</v>
      </c>
      <c r="G6335" s="68">
        <v>0.8766529179790461</v>
      </c>
      <c r="H6335" s="68">
        <v>4.083828644967584E-2</v>
      </c>
      <c r="I6335" s="68">
        <v>2.6218259427594391E-2</v>
      </c>
      <c r="J6335" s="68">
        <v>5.6290536143683803E-2</v>
      </c>
    </row>
    <row r="6336" spans="1:10" x14ac:dyDescent="0.25">
      <c r="A6336" s="76"/>
      <c r="B6336" s="76">
        <v>6332</v>
      </c>
      <c r="C6336" s="63" t="s">
        <v>26042</v>
      </c>
      <c r="D6336" s="63"/>
      <c r="E6336" s="63" t="s">
        <v>26043</v>
      </c>
      <c r="F6336" s="63" t="s">
        <v>26044</v>
      </c>
      <c r="G6336" s="68">
        <v>0.87665291750607499</v>
      </c>
      <c r="H6336" s="68">
        <v>4.0838286647814616E-2</v>
      </c>
      <c r="I6336" s="68">
        <v>2.6218259431015335E-2</v>
      </c>
      <c r="J6336" s="68">
        <v>5.629053641509521E-2</v>
      </c>
    </row>
    <row r="6337" spans="1:10" x14ac:dyDescent="0.25">
      <c r="A6337" s="76"/>
      <c r="B6337" s="76">
        <v>6333</v>
      </c>
      <c r="C6337" s="63"/>
      <c r="D6337" s="63"/>
      <c r="E6337" s="63" t="s">
        <v>26045</v>
      </c>
      <c r="F6337" s="63" t="s">
        <v>26046</v>
      </c>
      <c r="G6337" s="68">
        <v>7.7594076961690845E-6</v>
      </c>
      <c r="H6337" s="68">
        <v>0.45020990367929015</v>
      </c>
      <c r="I6337" s="68">
        <v>3.2315303131733038E-2</v>
      </c>
      <c r="J6337" s="68">
        <v>0.51746703378128422</v>
      </c>
    </row>
    <row r="6338" spans="1:10" x14ac:dyDescent="0.25">
      <c r="A6338" s="76"/>
      <c r="B6338" s="76">
        <v>6334</v>
      </c>
      <c r="C6338" s="63" t="s">
        <v>26047</v>
      </c>
      <c r="D6338" s="63"/>
      <c r="E6338" s="63" t="s">
        <v>26048</v>
      </c>
      <c r="F6338" s="63" t="s">
        <v>26049</v>
      </c>
      <c r="G6338" s="68">
        <v>4.1398473971779358E-3</v>
      </c>
      <c r="H6338" s="68">
        <v>0.44766515803509838</v>
      </c>
      <c r="I6338" s="68">
        <v>3.2290481613649162E-2</v>
      </c>
      <c r="J6338" s="68">
        <v>0.51590451295407669</v>
      </c>
    </row>
    <row r="6339" spans="1:10" x14ac:dyDescent="0.25">
      <c r="A6339" s="76"/>
      <c r="B6339" s="76">
        <v>6335</v>
      </c>
      <c r="C6339" s="63" t="s">
        <v>23055</v>
      </c>
      <c r="D6339" s="63" t="s">
        <v>23056</v>
      </c>
      <c r="E6339" s="63" t="s">
        <v>23057</v>
      </c>
      <c r="F6339" s="63" t="s">
        <v>23058</v>
      </c>
      <c r="G6339" s="68">
        <v>7.7594076961690845E-6</v>
      </c>
      <c r="H6339" s="68">
        <v>0.45020990367929015</v>
      </c>
      <c r="I6339" s="68">
        <v>3.2315303131733038E-2</v>
      </c>
      <c r="J6339" s="68">
        <v>0.51746703378128422</v>
      </c>
    </row>
    <row r="6340" spans="1:10" x14ac:dyDescent="0.25">
      <c r="A6340" s="76"/>
      <c r="B6340" s="76">
        <v>6336</v>
      </c>
      <c r="C6340" s="63" t="s">
        <v>26050</v>
      </c>
      <c r="D6340" s="63"/>
      <c r="E6340" s="63" t="s">
        <v>26051</v>
      </c>
      <c r="F6340" s="63" t="s">
        <v>26052</v>
      </c>
      <c r="G6340" s="68">
        <v>0.87657872046775576</v>
      </c>
      <c r="H6340" s="68">
        <v>4.0869369620676679E-2</v>
      </c>
      <c r="I6340" s="68">
        <v>2.6218796089316571E-2</v>
      </c>
      <c r="J6340" s="68">
        <v>5.6333113822250883E-2</v>
      </c>
    </row>
    <row r="6341" spans="1:10" x14ac:dyDescent="0.25">
      <c r="A6341" s="76"/>
      <c r="B6341" s="76">
        <v>6337</v>
      </c>
      <c r="C6341" s="63" t="s">
        <v>23059</v>
      </c>
      <c r="D6341" s="63"/>
      <c r="E6341" s="63" t="s">
        <v>23060</v>
      </c>
      <c r="F6341" s="63" t="s">
        <v>26053</v>
      </c>
      <c r="G6341" s="68">
        <v>0.87441852806254095</v>
      </c>
      <c r="H6341" s="68">
        <v>4.177440003226434E-2</v>
      </c>
      <c r="I6341" s="68">
        <v>2.6234419845818615E-2</v>
      </c>
      <c r="J6341" s="68">
        <v>5.7572652059376027E-2</v>
      </c>
    </row>
    <row r="6342" spans="1:10" x14ac:dyDescent="0.25">
      <c r="A6342" s="76"/>
      <c r="B6342" s="76">
        <v>6338</v>
      </c>
      <c r="C6342" s="63" t="s">
        <v>26054</v>
      </c>
      <c r="D6342" s="63"/>
      <c r="E6342" s="63" t="s">
        <v>26055</v>
      </c>
      <c r="F6342" s="63" t="s">
        <v>26056</v>
      </c>
      <c r="G6342" s="68">
        <v>0.87665120141052133</v>
      </c>
      <c r="H6342" s="68">
        <v>4.0839005560784188E-2</v>
      </c>
      <c r="I6342" s="68">
        <v>2.6218271843346096E-2</v>
      </c>
      <c r="J6342" s="68">
        <v>5.6291521185348269E-2</v>
      </c>
    </row>
    <row r="6343" spans="1:10" x14ac:dyDescent="0.25">
      <c r="A6343" s="76"/>
      <c r="B6343" s="76">
        <v>6339</v>
      </c>
      <c r="C6343" s="63" t="s">
        <v>26057</v>
      </c>
      <c r="D6343" s="63"/>
      <c r="E6343" s="63" t="s">
        <v>26058</v>
      </c>
      <c r="F6343" s="63" t="s">
        <v>26059</v>
      </c>
      <c r="G6343" s="68">
        <v>0.87665212379342161</v>
      </c>
      <c r="H6343" s="68">
        <v>4.0838619152785374E-2</v>
      </c>
      <c r="I6343" s="68">
        <v>2.6218265171851933E-2</v>
      </c>
      <c r="J6343" s="68">
        <v>5.6290991881941255E-2</v>
      </c>
    </row>
    <row r="6344" spans="1:10" x14ac:dyDescent="0.25">
      <c r="A6344" s="76"/>
      <c r="B6344" s="76">
        <v>6340</v>
      </c>
      <c r="C6344" s="63" t="s">
        <v>26060</v>
      </c>
      <c r="D6344" s="63"/>
      <c r="E6344" s="63" t="s">
        <v>26061</v>
      </c>
      <c r="F6344" s="63" t="s">
        <v>26062</v>
      </c>
      <c r="G6344" s="68">
        <v>0.87637422725244529</v>
      </c>
      <c r="H6344" s="68">
        <v>4.0955037736392773E-2</v>
      </c>
      <c r="I6344" s="68">
        <v>2.6220275156521488E-2</v>
      </c>
      <c r="J6344" s="68">
        <v>5.6450459854640374E-2</v>
      </c>
    </row>
    <row r="6345" spans="1:10" x14ac:dyDescent="0.25">
      <c r="A6345" s="76"/>
      <c r="B6345" s="76">
        <v>6341</v>
      </c>
      <c r="C6345" s="63" t="s">
        <v>23061</v>
      </c>
      <c r="D6345" s="63" t="s">
        <v>23062</v>
      </c>
      <c r="E6345" s="63" t="s">
        <v>23063</v>
      </c>
      <c r="F6345" s="63" t="s">
        <v>23064</v>
      </c>
      <c r="G6345" s="68">
        <v>7.7594076961690845E-6</v>
      </c>
      <c r="H6345" s="68">
        <v>0.45020990367929015</v>
      </c>
      <c r="I6345" s="68">
        <v>3.2315303131733038E-2</v>
      </c>
      <c r="J6345" s="68">
        <v>0.51746703378128422</v>
      </c>
    </row>
    <row r="6346" spans="1:10" x14ac:dyDescent="0.25">
      <c r="A6346" s="76"/>
      <c r="B6346" s="76">
        <v>6342</v>
      </c>
      <c r="C6346" s="63"/>
      <c r="D6346" s="63" t="s">
        <v>23066</v>
      </c>
      <c r="E6346" s="63" t="s">
        <v>23067</v>
      </c>
      <c r="F6346" s="63" t="s">
        <v>23069</v>
      </c>
      <c r="G6346" s="68">
        <v>4.1697216060484436E-3</v>
      </c>
      <c r="H6346" s="68">
        <v>0.44764679077008013</v>
      </c>
      <c r="I6346" s="68">
        <v>3.2290301850581279E-2</v>
      </c>
      <c r="J6346" s="68">
        <v>0.5158931857732898</v>
      </c>
    </row>
    <row r="6347" spans="1:10" x14ac:dyDescent="0.25">
      <c r="A6347" s="76"/>
      <c r="B6347" s="76">
        <v>6343</v>
      </c>
      <c r="C6347" s="63" t="s">
        <v>26063</v>
      </c>
      <c r="D6347" s="63"/>
      <c r="E6347" s="63" t="s">
        <v>26064</v>
      </c>
      <c r="F6347" s="63" t="s">
        <v>26065</v>
      </c>
      <c r="G6347" s="68">
        <v>7.7594076961690845E-6</v>
      </c>
      <c r="H6347" s="68">
        <v>0.45020990367929015</v>
      </c>
      <c r="I6347" s="68">
        <v>3.2315303131733038E-2</v>
      </c>
      <c r="J6347" s="68">
        <v>0.51746703378128422</v>
      </c>
    </row>
    <row r="6348" spans="1:10" x14ac:dyDescent="0.25">
      <c r="A6348" s="76"/>
      <c r="B6348" s="76">
        <v>6344</v>
      </c>
      <c r="C6348" s="63" t="s">
        <v>26066</v>
      </c>
      <c r="D6348" s="63"/>
      <c r="E6348" s="63" t="s">
        <v>26067</v>
      </c>
      <c r="F6348" s="63" t="s">
        <v>26068</v>
      </c>
      <c r="G6348" s="68">
        <v>0.34339727713199208</v>
      </c>
      <c r="H6348" s="68">
        <v>0.27106322020776819</v>
      </c>
      <c r="I6348" s="68">
        <v>3.0029796200005635E-2</v>
      </c>
      <c r="J6348" s="68">
        <v>0.35550970646023317</v>
      </c>
    </row>
    <row r="6349" spans="1:10" x14ac:dyDescent="0.25">
      <c r="A6349" s="76"/>
      <c r="B6349" s="76">
        <v>6345</v>
      </c>
      <c r="C6349" s="63" t="s">
        <v>26069</v>
      </c>
      <c r="D6349" s="63"/>
      <c r="E6349" s="63" t="s">
        <v>26070</v>
      </c>
      <c r="F6349" s="63" t="s">
        <v>26071</v>
      </c>
      <c r="G6349" s="68">
        <v>0.60019118578370356</v>
      </c>
      <c r="H6349" s="68">
        <v>0.15801310902175777</v>
      </c>
      <c r="I6349" s="68">
        <v>2.8207274889426801E-2</v>
      </c>
      <c r="J6349" s="68">
        <v>0.21358843030511285</v>
      </c>
    </row>
    <row r="6350" spans="1:10" x14ac:dyDescent="0.25">
      <c r="A6350" s="76"/>
      <c r="B6350" s="76">
        <v>6346</v>
      </c>
      <c r="C6350" s="63" t="s">
        <v>26072</v>
      </c>
      <c r="D6350" s="63"/>
      <c r="E6350" s="63" t="s">
        <v>26073</v>
      </c>
      <c r="F6350" s="63" t="s">
        <v>26074</v>
      </c>
      <c r="G6350" s="68">
        <v>1.8137103215797829E-2</v>
      </c>
      <c r="H6350" s="68">
        <v>0.43910953239197809</v>
      </c>
      <c r="I6350" s="68">
        <v>3.2205767937826077E-2</v>
      </c>
      <c r="J6350" s="68">
        <v>0.5105475964543964</v>
      </c>
    </row>
    <row r="6351" spans="1:10" x14ac:dyDescent="0.25">
      <c r="A6351" s="76"/>
      <c r="B6351" s="76">
        <v>6347</v>
      </c>
      <c r="C6351" s="63" t="s">
        <v>26075</v>
      </c>
      <c r="D6351" s="63"/>
      <c r="E6351" s="63" t="s">
        <v>26076</v>
      </c>
      <c r="F6351" s="63" t="s">
        <v>26077</v>
      </c>
      <c r="G6351" s="68">
        <v>0.16625867058387214</v>
      </c>
      <c r="H6351" s="68">
        <v>0.35600889815838388</v>
      </c>
      <c r="I6351" s="68">
        <v>3.1252669749467478E-2</v>
      </c>
      <c r="J6351" s="68">
        <v>0.44647976150827773</v>
      </c>
    </row>
    <row r="6352" spans="1:10" x14ac:dyDescent="0.25">
      <c r="A6352" s="76"/>
      <c r="B6352" s="76">
        <v>6348</v>
      </c>
      <c r="C6352" s="63" t="s">
        <v>26078</v>
      </c>
      <c r="D6352" s="63"/>
      <c r="E6352" s="63" t="s">
        <v>26079</v>
      </c>
      <c r="F6352" s="63" t="s">
        <v>26080</v>
      </c>
      <c r="G6352" s="68">
        <v>0.87665291795121536</v>
      </c>
      <c r="H6352" s="68">
        <v>4.0838286461334687E-2</v>
      </c>
      <c r="I6352" s="68">
        <v>2.6218259427795688E-2</v>
      </c>
      <c r="J6352" s="68">
        <v>5.6290536159654146E-2</v>
      </c>
    </row>
    <row r="6353" spans="1:10" x14ac:dyDescent="0.25">
      <c r="A6353" s="76"/>
      <c r="B6353" s="76">
        <v>6349</v>
      </c>
      <c r="C6353" s="63" t="s">
        <v>26081</v>
      </c>
      <c r="D6353" s="63"/>
      <c r="E6353" s="63" t="s">
        <v>26082</v>
      </c>
      <c r="F6353" s="63" t="s">
        <v>26083</v>
      </c>
      <c r="G6353" s="68">
        <v>6.4992841216879149E-2</v>
      </c>
      <c r="H6353" s="68">
        <v>0.41128470153109192</v>
      </c>
      <c r="I6353" s="68">
        <v>3.1915036445315487E-2</v>
      </c>
      <c r="J6353" s="68">
        <v>0.4918074208067133</v>
      </c>
    </row>
    <row r="6354" spans="1:10" x14ac:dyDescent="0.25">
      <c r="A6354" s="76"/>
      <c r="B6354" s="76">
        <v>6350</v>
      </c>
      <c r="C6354" s="63" t="s">
        <v>26084</v>
      </c>
      <c r="D6354" s="63"/>
      <c r="E6354" s="63" t="s">
        <v>26085</v>
      </c>
      <c r="F6354" s="63" t="s">
        <v>26086</v>
      </c>
      <c r="G6354" s="68">
        <v>8.8314108048047152E-2</v>
      </c>
      <c r="H6354" s="68">
        <v>0.39795701383870685</v>
      </c>
      <c r="I6354" s="68">
        <v>3.176631599753197E-2</v>
      </c>
      <c r="J6354" s="68">
        <v>0.48196256211571492</v>
      </c>
    </row>
    <row r="6355" spans="1:10" x14ac:dyDescent="0.25">
      <c r="A6355" s="76"/>
      <c r="B6355" s="76">
        <v>6351</v>
      </c>
      <c r="C6355" s="63" t="s">
        <v>23071</v>
      </c>
      <c r="D6355" s="63"/>
      <c r="E6355" s="63" t="s">
        <v>23072</v>
      </c>
      <c r="F6355" s="63" t="s">
        <v>26087</v>
      </c>
      <c r="G6355" s="68">
        <v>0.84949567655103952</v>
      </c>
      <c r="H6355" s="68">
        <v>5.2226284679698552E-2</v>
      </c>
      <c r="I6355" s="68">
        <v>2.6414584686338345E-2</v>
      </c>
      <c r="J6355" s="68">
        <v>7.1863454082923578E-2</v>
      </c>
    </row>
    <row r="6356" spans="1:10" x14ac:dyDescent="0.25">
      <c r="A6356" s="76"/>
      <c r="B6356" s="76">
        <v>6352</v>
      </c>
      <c r="C6356" s="63"/>
      <c r="D6356" s="63" t="s">
        <v>23074</v>
      </c>
      <c r="E6356" s="63" t="s">
        <v>23075</v>
      </c>
      <c r="F6356" s="63" t="s">
        <v>23077</v>
      </c>
      <c r="G6356" s="68">
        <v>0.87661793512013864</v>
      </c>
      <c r="H6356" s="68">
        <v>4.0852941613178997E-2</v>
      </c>
      <c r="I6356" s="68">
        <v>2.6218512454614228E-2</v>
      </c>
      <c r="J6356" s="68">
        <v>5.6310610812068645E-2</v>
      </c>
    </row>
    <row r="6357" spans="1:10" x14ac:dyDescent="0.25">
      <c r="A6357" s="76"/>
      <c r="B6357" s="76">
        <v>6353</v>
      </c>
      <c r="C6357" s="63"/>
      <c r="D6357" s="63" t="s">
        <v>850</v>
      </c>
      <c r="E6357" s="63" t="s">
        <v>2</v>
      </c>
      <c r="F6357" s="63" t="s">
        <v>23079</v>
      </c>
      <c r="G6357" s="68">
        <v>0.34820211877331464</v>
      </c>
      <c r="H6357" s="68">
        <v>0.50050471317813261</v>
      </c>
      <c r="I6357" s="68">
        <v>3.3618657133199364E-2</v>
      </c>
      <c r="J6357" s="68">
        <v>0.1176745109153509</v>
      </c>
    </row>
    <row r="6358" spans="1:10" x14ac:dyDescent="0.25">
      <c r="A6358" s="76"/>
      <c r="B6358" s="76">
        <v>6354</v>
      </c>
      <c r="C6358" s="63"/>
      <c r="D6358" s="63" t="s">
        <v>23080</v>
      </c>
      <c r="E6358" s="63" t="s">
        <v>26088</v>
      </c>
      <c r="F6358" s="63" t="s">
        <v>4959</v>
      </c>
      <c r="G6358" s="68">
        <v>7.7594076961690845E-6</v>
      </c>
      <c r="H6358" s="68">
        <v>0.45020990367929015</v>
      </c>
      <c r="I6358" s="68">
        <v>3.2315303131733038E-2</v>
      </c>
      <c r="J6358" s="68">
        <v>0.51746703378128422</v>
      </c>
    </row>
    <row r="6359" spans="1:10" x14ac:dyDescent="0.25">
      <c r="A6359" s="76"/>
      <c r="B6359" s="76">
        <v>6355</v>
      </c>
      <c r="C6359" s="63"/>
      <c r="D6359" s="63" t="s">
        <v>23081</v>
      </c>
      <c r="E6359" s="63" t="s">
        <v>23082</v>
      </c>
      <c r="F6359" s="63" t="s">
        <v>4959</v>
      </c>
      <c r="G6359" s="68">
        <v>7.7594076961690845E-6</v>
      </c>
      <c r="H6359" s="68">
        <v>0.45020990367929015</v>
      </c>
      <c r="I6359" s="68">
        <v>3.2315303131733038E-2</v>
      </c>
      <c r="J6359" s="68">
        <v>0.51746703378128422</v>
      </c>
    </row>
    <row r="6360" spans="1:10" x14ac:dyDescent="0.25">
      <c r="A6360" s="76"/>
      <c r="B6360" s="76">
        <v>6356</v>
      </c>
      <c r="C6360" s="63"/>
      <c r="D6360" s="63" t="s">
        <v>23083</v>
      </c>
      <c r="E6360" s="63" t="s">
        <v>23084</v>
      </c>
      <c r="F6360" s="63" t="s">
        <v>4959</v>
      </c>
      <c r="G6360" s="68">
        <v>7.7594076961690845E-6</v>
      </c>
      <c r="H6360" s="68">
        <v>0.45020990367929015</v>
      </c>
      <c r="I6360" s="68">
        <v>3.2315303131733038E-2</v>
      </c>
      <c r="J6360" s="68">
        <v>0.51746703378128422</v>
      </c>
    </row>
    <row r="6361" spans="1:10" x14ac:dyDescent="0.25">
      <c r="A6361" s="76"/>
      <c r="B6361" s="76">
        <v>6357</v>
      </c>
      <c r="C6361" s="63"/>
      <c r="D6361" s="63" t="s">
        <v>23085</v>
      </c>
      <c r="E6361" s="63" t="s">
        <v>23086</v>
      </c>
      <c r="F6361" s="63" t="s">
        <v>4959</v>
      </c>
      <c r="G6361" s="68">
        <v>7.7594076961690845E-6</v>
      </c>
      <c r="H6361" s="68">
        <v>0.45020990367929015</v>
      </c>
      <c r="I6361" s="68">
        <v>3.2315303131733038E-2</v>
      </c>
      <c r="J6361" s="68">
        <v>0.51746703378128422</v>
      </c>
    </row>
    <row r="6362" spans="1:10" x14ac:dyDescent="0.25">
      <c r="A6362" s="76"/>
      <c r="B6362" s="76">
        <v>6358</v>
      </c>
      <c r="C6362" s="63"/>
      <c r="D6362" s="63" t="s">
        <v>23087</v>
      </c>
      <c r="E6362" s="63" t="s">
        <v>23088</v>
      </c>
      <c r="F6362" s="63" t="s">
        <v>4959</v>
      </c>
      <c r="G6362" s="68">
        <v>7.7594076961690845E-6</v>
      </c>
      <c r="H6362" s="68">
        <v>0.45020990367929015</v>
      </c>
      <c r="I6362" s="68">
        <v>3.2315303131733038E-2</v>
      </c>
      <c r="J6362" s="68">
        <v>0.51746703378128422</v>
      </c>
    </row>
    <row r="6363" spans="1:10" x14ac:dyDescent="0.25">
      <c r="A6363" s="76"/>
      <c r="B6363" s="76">
        <v>6359</v>
      </c>
      <c r="C6363" s="63"/>
      <c r="D6363" s="63" t="s">
        <v>23089</v>
      </c>
      <c r="E6363" s="63" t="s">
        <v>23090</v>
      </c>
      <c r="F6363" s="63" t="s">
        <v>4959</v>
      </c>
      <c r="G6363" s="68">
        <v>7.7594076961690845E-6</v>
      </c>
      <c r="H6363" s="68">
        <v>0.45020990367929015</v>
      </c>
      <c r="I6363" s="68">
        <v>3.2315303131733038E-2</v>
      </c>
      <c r="J6363" s="68">
        <v>0.51746703378128422</v>
      </c>
    </row>
    <row r="6364" spans="1:10" x14ac:dyDescent="0.25">
      <c r="A6364" s="76"/>
      <c r="B6364" s="76">
        <v>6360</v>
      </c>
      <c r="C6364" s="63"/>
      <c r="D6364" s="63" t="s">
        <v>23091</v>
      </c>
      <c r="E6364" s="63" t="s">
        <v>23092</v>
      </c>
      <c r="F6364" s="63" t="s">
        <v>4959</v>
      </c>
      <c r="G6364" s="68">
        <v>7.7594076961690845E-6</v>
      </c>
      <c r="H6364" s="68">
        <v>0.45020990367929015</v>
      </c>
      <c r="I6364" s="68">
        <v>3.2315303131733038E-2</v>
      </c>
      <c r="J6364" s="68">
        <v>0.51746703378128422</v>
      </c>
    </row>
    <row r="6365" spans="1:10" x14ac:dyDescent="0.25">
      <c r="A6365" s="76"/>
      <c r="B6365" s="76">
        <v>6361</v>
      </c>
      <c r="C6365" s="63"/>
      <c r="D6365" s="63" t="s">
        <v>23093</v>
      </c>
      <c r="E6365" s="63" t="s">
        <v>23094</v>
      </c>
      <c r="F6365" s="63" t="s">
        <v>4959</v>
      </c>
      <c r="G6365" s="68">
        <v>0.86468621041715243</v>
      </c>
      <c r="H6365" s="68">
        <v>4.585358053211884E-2</v>
      </c>
      <c r="I6365" s="68">
        <v>2.630479384954874E-2</v>
      </c>
      <c r="J6365" s="68">
        <v>6.3155415201180537E-2</v>
      </c>
    </row>
    <row r="6366" spans="1:10" x14ac:dyDescent="0.25">
      <c r="A6366" s="76"/>
      <c r="B6366" s="76">
        <v>6362</v>
      </c>
      <c r="C6366" s="63"/>
      <c r="D6366" s="63" t="s">
        <v>23096</v>
      </c>
      <c r="E6366" s="63" t="s">
        <v>23097</v>
      </c>
      <c r="F6366" s="63" t="s">
        <v>4959</v>
      </c>
      <c r="G6366" s="68">
        <v>7.7594076961690828E-6</v>
      </c>
      <c r="H6366" s="68">
        <v>0.45020990367929015</v>
      </c>
      <c r="I6366" s="68">
        <v>3.2315303131733038E-2</v>
      </c>
      <c r="J6366" s="68">
        <v>0.51746703378128422</v>
      </c>
    </row>
    <row r="6367" spans="1:10" x14ac:dyDescent="0.25">
      <c r="A6367" s="76"/>
      <c r="B6367" s="76">
        <v>6363</v>
      </c>
      <c r="C6367" s="63"/>
      <c r="D6367" s="63" t="s">
        <v>23100</v>
      </c>
      <c r="E6367" s="63" t="s">
        <v>23101</v>
      </c>
      <c r="F6367" s="63" t="s">
        <v>4959</v>
      </c>
      <c r="G6367" s="68">
        <v>5.0991223095114254E-3</v>
      </c>
      <c r="H6367" s="68">
        <v>0.44707559938641134</v>
      </c>
      <c r="I6367" s="68">
        <v>3.2284707122692137E-2</v>
      </c>
      <c r="J6367" s="68">
        <v>0.51554057118138585</v>
      </c>
    </row>
    <row r="6368" spans="1:10" x14ac:dyDescent="0.25">
      <c r="A6368" s="76"/>
      <c r="B6368" s="76">
        <v>6364</v>
      </c>
      <c r="C6368" s="63"/>
      <c r="D6368" s="63" t="s">
        <v>23102</v>
      </c>
      <c r="E6368" s="63" t="s">
        <v>23103</v>
      </c>
      <c r="F6368" s="63" t="s">
        <v>4959</v>
      </c>
      <c r="G6368" s="68">
        <v>7.7594076961690845E-6</v>
      </c>
      <c r="H6368" s="68">
        <v>0.45020990367929015</v>
      </c>
      <c r="I6368" s="68">
        <v>3.2315303131733038E-2</v>
      </c>
      <c r="J6368" s="68">
        <v>0.51746703378128422</v>
      </c>
    </row>
    <row r="6369" spans="1:10" x14ac:dyDescent="0.25">
      <c r="A6369" s="76"/>
      <c r="B6369" s="76">
        <v>6365</v>
      </c>
      <c r="C6369" s="63"/>
      <c r="D6369" s="63" t="s">
        <v>23104</v>
      </c>
      <c r="E6369" s="63" t="s">
        <v>23105</v>
      </c>
      <c r="F6369" s="63" t="s">
        <v>4959</v>
      </c>
      <c r="G6369" s="68">
        <v>0.80916243919619868</v>
      </c>
      <c r="H6369" s="68">
        <v>6.9182100160099541E-2</v>
      </c>
      <c r="I6369" s="68">
        <v>2.6705793902356837E-2</v>
      </c>
      <c r="J6369" s="68">
        <v>9.4949666741345154E-2</v>
      </c>
    </row>
    <row r="6370" spans="1:10" x14ac:dyDescent="0.25">
      <c r="A6370" s="76"/>
      <c r="B6370" s="76">
        <v>6366</v>
      </c>
      <c r="C6370" s="63"/>
      <c r="D6370" s="63" t="s">
        <v>23106</v>
      </c>
      <c r="E6370" s="63" t="s">
        <v>23107</v>
      </c>
      <c r="F6370" s="63" t="s">
        <v>4959</v>
      </c>
      <c r="G6370" s="68">
        <v>7.7594076961690845E-6</v>
      </c>
      <c r="H6370" s="68">
        <v>0.45020990367929015</v>
      </c>
      <c r="I6370" s="68">
        <v>3.2315303131733038E-2</v>
      </c>
      <c r="J6370" s="68">
        <v>0.51746703378128422</v>
      </c>
    </row>
    <row r="6371" spans="1:10" x14ac:dyDescent="0.25">
      <c r="A6371" s="76"/>
      <c r="B6371" s="76">
        <v>6367</v>
      </c>
      <c r="C6371" s="63"/>
      <c r="D6371" s="63" t="s">
        <v>23108</v>
      </c>
      <c r="E6371" s="63" t="s">
        <v>23109</v>
      </c>
      <c r="F6371" s="63" t="s">
        <v>4959</v>
      </c>
      <c r="G6371" s="68">
        <v>7.7594076961690845E-6</v>
      </c>
      <c r="H6371" s="68">
        <v>0.45020990367929015</v>
      </c>
      <c r="I6371" s="68">
        <v>3.2315303131733038E-2</v>
      </c>
      <c r="J6371" s="68">
        <v>0.51746703378128422</v>
      </c>
    </row>
    <row r="6372" spans="1:10" x14ac:dyDescent="0.25">
      <c r="A6372" s="76"/>
      <c r="B6372" s="76">
        <v>6368</v>
      </c>
      <c r="C6372" s="63"/>
      <c r="D6372" s="63" t="s">
        <v>23110</v>
      </c>
      <c r="E6372" s="63" t="s">
        <v>23111</v>
      </c>
      <c r="F6372" s="63" t="s">
        <v>4959</v>
      </c>
      <c r="G6372" s="68">
        <v>7.9035925990299197E-2</v>
      </c>
      <c r="H6372" s="68">
        <v>0.40321571332091533</v>
      </c>
      <c r="I6372" s="68">
        <v>3.1825790912001238E-2</v>
      </c>
      <c r="J6372" s="68">
        <v>0.48592256977678278</v>
      </c>
    </row>
    <row r="6373" spans="1:10" x14ac:dyDescent="0.25">
      <c r="A6373" s="76"/>
      <c r="B6373" s="76">
        <v>6369</v>
      </c>
      <c r="C6373" s="63"/>
      <c r="D6373" s="63" t="s">
        <v>23112</v>
      </c>
      <c r="E6373" s="63" t="s">
        <v>23113</v>
      </c>
      <c r="F6373" s="63" t="s">
        <v>4959</v>
      </c>
      <c r="G6373" s="68">
        <v>7.7594076961690845E-6</v>
      </c>
      <c r="H6373" s="68">
        <v>0.45020990367929015</v>
      </c>
      <c r="I6373" s="68">
        <v>3.2315303131733038E-2</v>
      </c>
      <c r="J6373" s="68">
        <v>0.51746703378128422</v>
      </c>
    </row>
    <row r="6374" spans="1:10" x14ac:dyDescent="0.25">
      <c r="A6374" s="76"/>
      <c r="B6374" s="76">
        <v>6370</v>
      </c>
      <c r="C6374" s="63"/>
      <c r="D6374" s="63" t="s">
        <v>23114</v>
      </c>
      <c r="E6374" s="63" t="s">
        <v>23115</v>
      </c>
      <c r="F6374" s="63" t="s">
        <v>4959</v>
      </c>
      <c r="G6374" s="68">
        <v>7.7594076961690845E-6</v>
      </c>
      <c r="H6374" s="68">
        <v>0.45020990367929015</v>
      </c>
      <c r="I6374" s="68">
        <v>3.2315303131733038E-2</v>
      </c>
      <c r="J6374" s="68">
        <v>0.51746703378128422</v>
      </c>
    </row>
    <row r="6375" spans="1:10" x14ac:dyDescent="0.25">
      <c r="A6375" s="76"/>
      <c r="B6375" s="76">
        <v>6371</v>
      </c>
      <c r="C6375" s="63"/>
      <c r="D6375" s="63" t="s">
        <v>23116</v>
      </c>
      <c r="E6375" s="63" t="s">
        <v>23117</v>
      </c>
      <c r="F6375" s="63" t="s">
        <v>4959</v>
      </c>
      <c r="G6375" s="68">
        <v>7.7594076961690845E-6</v>
      </c>
      <c r="H6375" s="68">
        <v>0.45020990367929015</v>
      </c>
      <c r="I6375" s="68">
        <v>3.2315303131733038E-2</v>
      </c>
      <c r="J6375" s="68">
        <v>0.51746703378128422</v>
      </c>
    </row>
    <row r="6376" spans="1:10" x14ac:dyDescent="0.25">
      <c r="A6376" s="76"/>
      <c r="B6376" s="76">
        <v>6372</v>
      </c>
      <c r="C6376" s="63"/>
      <c r="D6376" s="63" t="s">
        <v>23118</v>
      </c>
      <c r="E6376" s="63" t="s">
        <v>23119</v>
      </c>
      <c r="F6376" s="63" t="s">
        <v>4959</v>
      </c>
      <c r="G6376" s="68">
        <v>7.7594076961690845E-6</v>
      </c>
      <c r="H6376" s="68">
        <v>0.45020990367929015</v>
      </c>
      <c r="I6376" s="68">
        <v>3.2315303131733038E-2</v>
      </c>
      <c r="J6376" s="68">
        <v>0.51746703378128422</v>
      </c>
    </row>
    <row r="6377" spans="1:10" x14ac:dyDescent="0.25">
      <c r="A6377" s="76"/>
      <c r="B6377" s="76">
        <v>6373</v>
      </c>
      <c r="C6377" s="63"/>
      <c r="D6377" s="63" t="s">
        <v>23121</v>
      </c>
      <c r="E6377" s="63" t="s">
        <v>23122</v>
      </c>
      <c r="F6377" s="63" t="s">
        <v>23742</v>
      </c>
      <c r="G6377" s="68">
        <v>1.4696360926481395E-2</v>
      </c>
      <c r="H6377" s="68">
        <v>0.44120312305909798</v>
      </c>
      <c r="I6377" s="68">
        <v>3.2226682716323674E-2</v>
      </c>
      <c r="J6377" s="68">
        <v>0.51187383329809522</v>
      </c>
    </row>
    <row r="6378" spans="1:10" x14ac:dyDescent="0.25">
      <c r="A6378" s="76"/>
      <c r="B6378" s="76">
        <v>6374</v>
      </c>
      <c r="C6378" s="63"/>
      <c r="D6378" s="63" t="s">
        <v>23127</v>
      </c>
      <c r="E6378" s="63" t="s">
        <v>23128</v>
      </c>
      <c r="F6378" s="63" t="s">
        <v>23792</v>
      </c>
      <c r="G6378" s="68">
        <v>1.3343469196558705E-2</v>
      </c>
      <c r="H6378" s="68">
        <v>0.44202804697120024</v>
      </c>
      <c r="I6378" s="68">
        <v>3.2234890099766676E-2</v>
      </c>
      <c r="J6378" s="68">
        <v>0.51239359373247395</v>
      </c>
    </row>
    <row r="6379" spans="1:10" x14ac:dyDescent="0.25">
      <c r="A6379" s="76"/>
      <c r="B6379" s="76">
        <v>6375</v>
      </c>
      <c r="C6379" s="63"/>
      <c r="D6379" s="63" t="s">
        <v>23132</v>
      </c>
      <c r="E6379" s="63" t="s">
        <v>23133</v>
      </c>
      <c r="F6379" s="63" t="s">
        <v>4959</v>
      </c>
      <c r="G6379" s="68">
        <v>0.87664721369895071</v>
      </c>
      <c r="H6379" s="68">
        <v>4.0840676107710777E-2</v>
      </c>
      <c r="I6379" s="68">
        <v>2.6218300686023027E-2</v>
      </c>
      <c r="J6379" s="68">
        <v>5.629380950731569E-2</v>
      </c>
    </row>
    <row r="6380" spans="1:10" x14ac:dyDescent="0.25">
      <c r="A6380" s="76"/>
      <c r="B6380" s="76">
        <v>6376</v>
      </c>
      <c r="C6380" s="63"/>
      <c r="D6380" s="63" t="s">
        <v>23134</v>
      </c>
      <c r="E6380" s="63" t="s">
        <v>23135</v>
      </c>
      <c r="F6380" s="63" t="s">
        <v>4959</v>
      </c>
      <c r="G6380" s="68">
        <v>7.7594076961690845E-6</v>
      </c>
      <c r="H6380" s="68">
        <v>0.45020990367929015</v>
      </c>
      <c r="I6380" s="68">
        <v>3.2315303131733038E-2</v>
      </c>
      <c r="J6380" s="68">
        <v>0.51746703378128422</v>
      </c>
    </row>
    <row r="6381" spans="1:10" x14ac:dyDescent="0.25">
      <c r="A6381" s="76"/>
      <c r="B6381" s="76">
        <v>6377</v>
      </c>
      <c r="C6381" s="63"/>
      <c r="D6381" s="63" t="s">
        <v>23137</v>
      </c>
      <c r="E6381" s="63" t="s">
        <v>23138</v>
      </c>
      <c r="F6381" s="63" t="s">
        <v>4959</v>
      </c>
      <c r="G6381" s="68">
        <v>7.7594076961690845E-6</v>
      </c>
      <c r="H6381" s="68">
        <v>0.45020990367929015</v>
      </c>
      <c r="I6381" s="68">
        <v>3.2315303131733038E-2</v>
      </c>
      <c r="J6381" s="68">
        <v>0.51746703378128422</v>
      </c>
    </row>
    <row r="6382" spans="1:10" x14ac:dyDescent="0.25">
      <c r="A6382" s="76"/>
      <c r="B6382" s="76">
        <v>6378</v>
      </c>
      <c r="C6382" s="63"/>
      <c r="D6382" s="63" t="s">
        <v>23142</v>
      </c>
      <c r="E6382" s="63" t="s">
        <v>23143</v>
      </c>
      <c r="F6382" s="63" t="s">
        <v>4959</v>
      </c>
      <c r="G6382" s="68">
        <v>7.7594076961690845E-6</v>
      </c>
      <c r="H6382" s="68">
        <v>0.45020990367929015</v>
      </c>
      <c r="I6382" s="68">
        <v>3.2315303131733038E-2</v>
      </c>
      <c r="J6382" s="68">
        <v>0.51746703378128422</v>
      </c>
    </row>
    <row r="6383" spans="1:10" x14ac:dyDescent="0.25">
      <c r="A6383" s="76"/>
      <c r="B6383" s="76">
        <v>6379</v>
      </c>
      <c r="C6383" s="63"/>
      <c r="D6383" s="63" t="s">
        <v>23144</v>
      </c>
      <c r="E6383" s="63" t="s">
        <v>23145</v>
      </c>
      <c r="F6383" s="63" t="s">
        <v>4959</v>
      </c>
      <c r="G6383" s="68">
        <v>7.7594076961690845E-6</v>
      </c>
      <c r="H6383" s="68">
        <v>0.45020990367929015</v>
      </c>
      <c r="I6383" s="68">
        <v>3.2315303131733038E-2</v>
      </c>
      <c r="J6383" s="68">
        <v>0.51746703378128422</v>
      </c>
    </row>
    <row r="6384" spans="1:10" x14ac:dyDescent="0.25">
      <c r="A6384" s="76"/>
      <c r="B6384" s="76">
        <v>6380</v>
      </c>
      <c r="C6384" s="63"/>
      <c r="D6384" s="63" t="s">
        <v>23147</v>
      </c>
      <c r="E6384" s="63" t="s">
        <v>26089</v>
      </c>
      <c r="F6384" s="63" t="s">
        <v>4959</v>
      </c>
      <c r="G6384" s="68">
        <v>7.7594076961690845E-6</v>
      </c>
      <c r="H6384" s="68">
        <v>0.45020990367929015</v>
      </c>
      <c r="I6384" s="68">
        <v>3.2315303131733038E-2</v>
      </c>
      <c r="J6384" s="68">
        <v>0.51746703378128422</v>
      </c>
    </row>
    <row r="6385" spans="1:10" x14ac:dyDescent="0.25">
      <c r="A6385" s="76"/>
      <c r="B6385" s="76">
        <v>6381</v>
      </c>
      <c r="C6385" s="63"/>
      <c r="D6385" s="63"/>
      <c r="E6385" s="63" t="s">
        <v>26090</v>
      </c>
      <c r="F6385" s="63" t="s">
        <v>4959</v>
      </c>
      <c r="G6385" s="68">
        <v>7.7594076961690845E-6</v>
      </c>
      <c r="H6385" s="68">
        <v>0.45020990367929015</v>
      </c>
      <c r="I6385" s="68">
        <v>3.2315303131733038E-2</v>
      </c>
      <c r="J6385" s="68">
        <v>0.51746703378128422</v>
      </c>
    </row>
    <row r="6386" spans="1:10" x14ac:dyDescent="0.25">
      <c r="A6386" s="76"/>
      <c r="B6386" s="76">
        <v>6382</v>
      </c>
      <c r="C6386" s="63"/>
      <c r="D6386" s="63"/>
      <c r="E6386" s="63" t="s">
        <v>26091</v>
      </c>
      <c r="F6386" s="63" t="s">
        <v>4959</v>
      </c>
      <c r="G6386" s="68">
        <v>7.7594076961690828E-6</v>
      </c>
      <c r="H6386" s="68">
        <v>0.45020990367929015</v>
      </c>
      <c r="I6386" s="68">
        <v>3.2315303131733038E-2</v>
      </c>
      <c r="J6386" s="68">
        <v>0.51746703378128422</v>
      </c>
    </row>
    <row r="6387" spans="1:10" x14ac:dyDescent="0.25">
      <c r="A6387" s="76"/>
      <c r="B6387" s="76">
        <v>6383</v>
      </c>
      <c r="C6387" s="63"/>
      <c r="D6387" s="63"/>
      <c r="E6387" s="63" t="s">
        <v>26092</v>
      </c>
      <c r="F6387" s="63" t="s">
        <v>4959</v>
      </c>
      <c r="G6387" s="68">
        <v>7.7594076961690845E-6</v>
      </c>
      <c r="H6387" s="68">
        <v>0.45020990367929015</v>
      </c>
      <c r="I6387" s="68">
        <v>3.2315303131733038E-2</v>
      </c>
      <c r="J6387" s="68">
        <v>0.51746703378128422</v>
      </c>
    </row>
    <row r="6388" spans="1:10" x14ac:dyDescent="0.25">
      <c r="A6388" s="76"/>
      <c r="B6388" s="76">
        <v>6384</v>
      </c>
      <c r="C6388" s="63"/>
      <c r="D6388" s="63"/>
      <c r="E6388" s="63" t="s">
        <v>26093</v>
      </c>
      <c r="F6388" s="63" t="s">
        <v>4959</v>
      </c>
      <c r="G6388" s="68">
        <v>7.7594076961690845E-6</v>
      </c>
      <c r="H6388" s="68">
        <v>0.45020990367929015</v>
      </c>
      <c r="I6388" s="68">
        <v>3.2315303131733038E-2</v>
      </c>
      <c r="J6388" s="68">
        <v>0.51746703378128422</v>
      </c>
    </row>
    <row r="6389" spans="1:10" x14ac:dyDescent="0.25">
      <c r="A6389" s="76"/>
      <c r="B6389" s="76">
        <v>6385</v>
      </c>
      <c r="C6389" s="63"/>
      <c r="D6389" s="63" t="s">
        <v>23151</v>
      </c>
      <c r="E6389" s="63" t="s">
        <v>23152</v>
      </c>
      <c r="F6389" s="63" t="s">
        <v>4959</v>
      </c>
      <c r="G6389" s="68">
        <v>0.53689106492014183</v>
      </c>
      <c r="H6389" s="68">
        <v>0.18534576204465472</v>
      </c>
      <c r="I6389" s="68">
        <v>2.8659371352332083E-2</v>
      </c>
      <c r="J6389" s="68">
        <v>0.24910380168287241</v>
      </c>
    </row>
    <row r="6390" spans="1:10" x14ac:dyDescent="0.25">
      <c r="A6390" s="76"/>
      <c r="B6390" s="76">
        <v>6386</v>
      </c>
      <c r="C6390" s="63"/>
      <c r="D6390" s="63"/>
      <c r="E6390" s="63" t="s">
        <v>26094</v>
      </c>
      <c r="F6390" s="63" t="s">
        <v>4959</v>
      </c>
      <c r="G6390" s="68">
        <v>7.7594076961690845E-6</v>
      </c>
      <c r="H6390" s="68">
        <v>0.45020990367929015</v>
      </c>
      <c r="I6390" s="68">
        <v>3.2315303131733038E-2</v>
      </c>
      <c r="J6390" s="68">
        <v>0.51746703378128422</v>
      </c>
    </row>
    <row r="6391" spans="1:10" x14ac:dyDescent="0.25">
      <c r="A6391" s="76"/>
      <c r="B6391" s="76">
        <v>6387</v>
      </c>
      <c r="C6391" s="63"/>
      <c r="D6391" s="63"/>
      <c r="E6391" s="63" t="s">
        <v>26095</v>
      </c>
      <c r="F6391" s="63" t="s">
        <v>4959</v>
      </c>
      <c r="G6391" s="68">
        <v>7.7594076961690845E-6</v>
      </c>
      <c r="H6391" s="68">
        <v>0.45020990367929015</v>
      </c>
      <c r="I6391" s="68">
        <v>3.2315303131733038E-2</v>
      </c>
      <c r="J6391" s="68">
        <v>0.51746703378128422</v>
      </c>
    </row>
    <row r="6392" spans="1:10" x14ac:dyDescent="0.25">
      <c r="A6392" s="76"/>
      <c r="B6392" s="76">
        <v>6388</v>
      </c>
      <c r="C6392" s="63"/>
      <c r="D6392" s="63"/>
      <c r="E6392" s="63" t="s">
        <v>26096</v>
      </c>
      <c r="F6392" s="63" t="s">
        <v>4959</v>
      </c>
      <c r="G6392" s="68">
        <v>7.7594076961690828E-6</v>
      </c>
      <c r="H6392" s="68">
        <v>0.45020990367929015</v>
      </c>
      <c r="I6392" s="68">
        <v>3.2315303131733038E-2</v>
      </c>
      <c r="J6392" s="68">
        <v>0.51746703378128422</v>
      </c>
    </row>
    <row r="6393" spans="1:10" x14ac:dyDescent="0.25">
      <c r="A6393" s="76"/>
      <c r="B6393" s="76">
        <v>6389</v>
      </c>
      <c r="C6393" s="63"/>
      <c r="D6393" s="63" t="s">
        <v>23154</v>
      </c>
      <c r="E6393" s="63" t="s">
        <v>23155</v>
      </c>
      <c r="F6393" s="63" t="s">
        <v>23157</v>
      </c>
      <c r="G6393" s="68">
        <v>0.87544795510445184</v>
      </c>
      <c r="H6393" s="68">
        <v>4.1343095611949786E-2</v>
      </c>
      <c r="I6393" s="68">
        <v>2.6226974594496917E-2</v>
      </c>
      <c r="J6393" s="68">
        <v>5.6981974689101281E-2</v>
      </c>
    </row>
    <row r="6394" spans="1:10" x14ac:dyDescent="0.25">
      <c r="A6394" s="76"/>
      <c r="B6394" s="76">
        <v>6390</v>
      </c>
      <c r="C6394" s="63"/>
      <c r="D6394" s="63" t="s">
        <v>23160</v>
      </c>
      <c r="E6394" s="63" t="s">
        <v>23161</v>
      </c>
      <c r="F6394" s="63" t="s">
        <v>23163</v>
      </c>
      <c r="G6394" s="68">
        <v>8.2919939795373987E-2</v>
      </c>
      <c r="H6394" s="68">
        <v>0.40100726648091317</v>
      </c>
      <c r="I6394" s="68">
        <v>3.1800942256459928E-2</v>
      </c>
      <c r="J6394" s="68">
        <v>0.48427185146725482</v>
      </c>
    </row>
    <row r="6395" spans="1:10" x14ac:dyDescent="0.25">
      <c r="A6395" s="76"/>
      <c r="B6395" s="76">
        <v>6391</v>
      </c>
      <c r="C6395" s="63" t="s">
        <v>23165</v>
      </c>
      <c r="D6395" s="63" t="s">
        <v>23166</v>
      </c>
      <c r="E6395" s="63" t="s">
        <v>23167</v>
      </c>
      <c r="F6395" s="63" t="s">
        <v>23168</v>
      </c>
      <c r="G6395" s="68">
        <v>0.12137389300745269</v>
      </c>
      <c r="H6395" s="68">
        <v>0.37969044840689004</v>
      </c>
      <c r="I6395" s="68">
        <v>3.1551301660261231E-2</v>
      </c>
      <c r="J6395" s="68">
        <v>0.46738435692539632</v>
      </c>
    </row>
    <row r="6396" spans="1:10" x14ac:dyDescent="0.25">
      <c r="A6396" s="76"/>
      <c r="B6396" s="76">
        <v>6392</v>
      </c>
      <c r="C6396" s="63" t="s">
        <v>23169</v>
      </c>
      <c r="D6396" s="63" t="s">
        <v>23170</v>
      </c>
      <c r="E6396" s="63" t="s">
        <v>23171</v>
      </c>
      <c r="F6396" s="63" t="s">
        <v>23172</v>
      </c>
      <c r="G6396" s="68">
        <v>0.87665291798258915</v>
      </c>
      <c r="H6396" s="68">
        <v>4.0838286448191485E-2</v>
      </c>
      <c r="I6396" s="68">
        <v>2.6218259427568759E-2</v>
      </c>
      <c r="J6396" s="68">
        <v>5.6290536141650541E-2</v>
      </c>
    </row>
    <row r="6397" spans="1:10" x14ac:dyDescent="0.25">
      <c r="A6397" s="76"/>
      <c r="B6397" s="76">
        <v>6393</v>
      </c>
      <c r="C6397" s="63" t="s">
        <v>23173</v>
      </c>
      <c r="D6397" s="63" t="s">
        <v>23174</v>
      </c>
      <c r="E6397" s="63" t="s">
        <v>23175</v>
      </c>
      <c r="F6397" s="63" t="s">
        <v>23176</v>
      </c>
      <c r="G6397" s="68">
        <v>7.7594076961690828E-6</v>
      </c>
      <c r="H6397" s="68">
        <v>0.45020990367929015</v>
      </c>
      <c r="I6397" s="68">
        <v>3.2315303131733038E-2</v>
      </c>
      <c r="J6397" s="68">
        <v>0.51746703378128422</v>
      </c>
    </row>
    <row r="6398" spans="1:10" x14ac:dyDescent="0.25">
      <c r="A6398" s="76"/>
      <c r="B6398" s="76">
        <v>6394</v>
      </c>
      <c r="C6398" s="63"/>
      <c r="D6398" s="63" t="s">
        <v>23178</v>
      </c>
      <c r="E6398" s="63" t="s">
        <v>23179</v>
      </c>
      <c r="F6398" s="63" t="s">
        <v>23181</v>
      </c>
      <c r="G6398" s="68">
        <v>0.87665291798258949</v>
      </c>
      <c r="H6398" s="68">
        <v>4.0838286448191485E-2</v>
      </c>
      <c r="I6398" s="68">
        <v>2.6218259427568759E-2</v>
      </c>
      <c r="J6398" s="68">
        <v>5.6290536141650541E-2</v>
      </c>
    </row>
    <row r="6399" spans="1:10" x14ac:dyDescent="0.25">
      <c r="A6399" s="76"/>
      <c r="B6399" s="76">
        <v>6395</v>
      </c>
      <c r="C6399" s="63" t="s">
        <v>23183</v>
      </c>
      <c r="D6399" s="63" t="s">
        <v>23184</v>
      </c>
      <c r="E6399" s="63" t="s">
        <v>23185</v>
      </c>
      <c r="F6399" s="63" t="s">
        <v>23186</v>
      </c>
      <c r="G6399" s="68">
        <v>0.87665291798257594</v>
      </c>
      <c r="H6399" s="68">
        <v>4.0838286448197023E-2</v>
      </c>
      <c r="I6399" s="68">
        <v>2.6218259427568856E-2</v>
      </c>
      <c r="J6399" s="68">
        <v>5.6290536141658111E-2</v>
      </c>
    </row>
    <row r="6400" spans="1:10" x14ac:dyDescent="0.25">
      <c r="A6400" s="76"/>
      <c r="B6400" s="76">
        <v>6396</v>
      </c>
      <c r="C6400" s="63"/>
      <c r="D6400" s="63" t="s">
        <v>23188</v>
      </c>
      <c r="E6400" s="63" t="s">
        <v>23189</v>
      </c>
      <c r="F6400" s="63" t="s">
        <v>23780</v>
      </c>
      <c r="G6400" s="68">
        <v>0.87621455499546941</v>
      </c>
      <c r="H6400" s="68">
        <v>4.1021929929804309E-2</v>
      </c>
      <c r="I6400" s="68">
        <v>2.6221430032884182E-2</v>
      </c>
      <c r="J6400" s="68">
        <v>5.6542085041841939E-2</v>
      </c>
    </row>
    <row r="6401" spans="1:10" x14ac:dyDescent="0.25">
      <c r="A6401" s="76"/>
      <c r="B6401" s="76">
        <v>6397</v>
      </c>
      <c r="C6401" s="63"/>
      <c r="D6401" s="63" t="s">
        <v>23194</v>
      </c>
      <c r="E6401" s="63" t="s">
        <v>23195</v>
      </c>
      <c r="F6401" s="63" t="s">
        <v>23197</v>
      </c>
      <c r="G6401" s="68">
        <v>0.53466126804700598</v>
      </c>
      <c r="H6401" s="68">
        <v>0.18631331595107567</v>
      </c>
      <c r="I6401" s="68">
        <v>2.8675269589386203E-2</v>
      </c>
      <c r="J6401" s="68">
        <v>0.25035014641253184</v>
      </c>
    </row>
    <row r="6402" spans="1:10" x14ac:dyDescent="0.25">
      <c r="A6402" s="76"/>
      <c r="B6402" s="76">
        <v>6398</v>
      </c>
      <c r="C6402" s="63" t="s">
        <v>23199</v>
      </c>
      <c r="D6402" s="63" t="s">
        <v>23200</v>
      </c>
      <c r="E6402" s="63" t="s">
        <v>23201</v>
      </c>
      <c r="F6402" s="63" t="s">
        <v>23202</v>
      </c>
      <c r="G6402" s="68">
        <v>0.18139587519545844</v>
      </c>
      <c r="H6402" s="68">
        <v>0.68351051784350203</v>
      </c>
      <c r="I6402" s="68">
        <v>3.6135761050420302E-2</v>
      </c>
      <c r="J6402" s="68">
        <v>9.8957845910617709E-2</v>
      </c>
    </row>
    <row r="6403" spans="1:10" x14ac:dyDescent="0.25">
      <c r="A6403" s="76"/>
      <c r="B6403" s="76">
        <v>6399</v>
      </c>
      <c r="C6403" s="63" t="s">
        <v>23203</v>
      </c>
      <c r="D6403" s="63" t="s">
        <v>23204</v>
      </c>
      <c r="E6403" s="63" t="s">
        <v>23205</v>
      </c>
      <c r="F6403" s="63" t="s">
        <v>23206</v>
      </c>
      <c r="G6403" s="68">
        <v>7.7594076961690828E-6</v>
      </c>
      <c r="H6403" s="68">
        <v>0.45020990367929015</v>
      </c>
      <c r="I6403" s="68">
        <v>3.2315303131733038E-2</v>
      </c>
      <c r="J6403" s="68">
        <v>0.51746703378128422</v>
      </c>
    </row>
    <row r="6404" spans="1:10" x14ac:dyDescent="0.25">
      <c r="A6404" s="76"/>
      <c r="B6404" s="76">
        <v>6400</v>
      </c>
      <c r="C6404" s="63"/>
      <c r="D6404" s="63" t="s">
        <v>23208</v>
      </c>
      <c r="E6404" s="63" t="s">
        <v>23209</v>
      </c>
      <c r="F6404" s="63" t="s">
        <v>23211</v>
      </c>
      <c r="G6404" s="68">
        <v>0.86991789008877707</v>
      </c>
      <c r="H6404" s="68">
        <v>4.3660430558426416E-2</v>
      </c>
      <c r="I6404" s="68">
        <v>2.6266966977967991E-2</v>
      </c>
      <c r="J6404" s="68">
        <v>6.0154712374828744E-2</v>
      </c>
    </row>
    <row r="6405" spans="1:10" x14ac:dyDescent="0.25">
      <c r="A6405" s="76"/>
      <c r="B6405" s="76">
        <v>6401</v>
      </c>
      <c r="C6405" s="63"/>
      <c r="D6405" s="63" t="s">
        <v>23214</v>
      </c>
      <c r="E6405" s="63" t="s">
        <v>23215</v>
      </c>
      <c r="F6405" s="63" t="s">
        <v>23217</v>
      </c>
      <c r="G6405" s="68">
        <v>0.70035129889594083</v>
      </c>
      <c r="H6405" s="68">
        <v>0.11520761348776619</v>
      </c>
      <c r="I6405" s="68">
        <v>2.74892009410827E-2</v>
      </c>
      <c r="J6405" s="68">
        <v>0.15695188667521098</v>
      </c>
    </row>
    <row r="6406" spans="1:10" x14ac:dyDescent="0.25">
      <c r="A6406" s="76"/>
      <c r="B6406" s="76">
        <v>6402</v>
      </c>
      <c r="C6406" s="63" t="s">
        <v>23219</v>
      </c>
      <c r="D6406" s="63" t="s">
        <v>23220</v>
      </c>
      <c r="E6406" s="63" t="s">
        <v>23221</v>
      </c>
      <c r="F6406" s="63" t="s">
        <v>23222</v>
      </c>
      <c r="G6406" s="68">
        <v>0.87665291798258949</v>
      </c>
      <c r="H6406" s="68">
        <v>4.0838286448191485E-2</v>
      </c>
      <c r="I6406" s="68">
        <v>2.6218259427568759E-2</v>
      </c>
      <c r="J6406" s="68">
        <v>5.6290536141650541E-2</v>
      </c>
    </row>
    <row r="6407" spans="1:10" x14ac:dyDescent="0.25">
      <c r="A6407" s="76"/>
      <c r="B6407" s="76">
        <v>6403</v>
      </c>
      <c r="C6407" s="63"/>
      <c r="D6407" s="63" t="s">
        <v>23224</v>
      </c>
      <c r="E6407" s="63" t="s">
        <v>23225</v>
      </c>
      <c r="F6407" s="63" t="s">
        <v>23227</v>
      </c>
      <c r="G6407" s="68">
        <v>0.87665276257153191</v>
      </c>
      <c r="H6407" s="68">
        <v>4.0838351553551366E-2</v>
      </c>
      <c r="I6407" s="68">
        <v>2.6218260551639914E-2</v>
      </c>
      <c r="J6407" s="68">
        <v>5.6290625323276972E-2</v>
      </c>
    </row>
    <row r="6408" spans="1:10" x14ac:dyDescent="0.25">
      <c r="A6408" s="76"/>
      <c r="B6408" s="76">
        <v>6404</v>
      </c>
      <c r="C6408" s="63" t="s">
        <v>23229</v>
      </c>
      <c r="D6408" s="63" t="s">
        <v>23230</v>
      </c>
      <c r="E6408" s="63" t="s">
        <v>23231</v>
      </c>
      <c r="F6408" s="63" t="s">
        <v>23232</v>
      </c>
      <c r="G6408" s="68">
        <v>0.92702912957419048</v>
      </c>
      <c r="H6408" s="68">
        <v>4.3314403201575848E-2</v>
      </c>
      <c r="I6408" s="68">
        <v>2.626049473562413E-2</v>
      </c>
      <c r="J6408" s="68">
        <v>3.3959724886094595E-3</v>
      </c>
    </row>
    <row r="6409" spans="1:10" x14ac:dyDescent="0.25">
      <c r="A6409" s="76"/>
      <c r="B6409" s="76">
        <v>6405</v>
      </c>
      <c r="C6409" s="63" t="s">
        <v>23233</v>
      </c>
      <c r="D6409" s="63" t="s">
        <v>23234</v>
      </c>
      <c r="E6409" s="63" t="s">
        <v>23235</v>
      </c>
      <c r="F6409" s="63" t="s">
        <v>23236</v>
      </c>
      <c r="G6409" s="68">
        <v>3.4912089187176663E-2</v>
      </c>
      <c r="H6409" s="68">
        <v>0.25990033025967429</v>
      </c>
      <c r="I6409" s="68">
        <v>2.9659124927160715E-2</v>
      </c>
      <c r="J6409" s="68">
        <v>0.67552845562598929</v>
      </c>
    </row>
    <row r="6410" spans="1:10" x14ac:dyDescent="0.25">
      <c r="A6410" s="76"/>
      <c r="B6410" s="76">
        <v>6406</v>
      </c>
      <c r="C6410" s="63" t="s">
        <v>23237</v>
      </c>
      <c r="D6410" s="63" t="s">
        <v>23238</v>
      </c>
      <c r="E6410" s="63" t="s">
        <v>23239</v>
      </c>
      <c r="F6410" s="63" t="s">
        <v>23240</v>
      </c>
      <c r="G6410" s="68">
        <v>0.87665291798258949</v>
      </c>
      <c r="H6410" s="68">
        <v>4.0838286448191485E-2</v>
      </c>
      <c r="I6410" s="68">
        <v>2.6218259427568759E-2</v>
      </c>
      <c r="J6410" s="68">
        <v>5.6290536141650541E-2</v>
      </c>
    </row>
    <row r="6411" spans="1:10" x14ac:dyDescent="0.25">
      <c r="A6411" s="76"/>
      <c r="B6411" s="76">
        <v>6407</v>
      </c>
      <c r="C6411" s="63" t="s">
        <v>23241</v>
      </c>
      <c r="D6411" s="63" t="s">
        <v>23242</v>
      </c>
      <c r="E6411" s="63" t="s">
        <v>23243</v>
      </c>
      <c r="F6411" s="63" t="s">
        <v>23244</v>
      </c>
      <c r="G6411" s="68">
        <v>0.87665291798258949</v>
      </c>
      <c r="H6411" s="68">
        <v>4.0838286448191485E-2</v>
      </c>
      <c r="I6411" s="68">
        <v>2.6218259427568759E-2</v>
      </c>
      <c r="J6411" s="68">
        <v>5.6290536141650541E-2</v>
      </c>
    </row>
    <row r="6412" spans="1:10" x14ac:dyDescent="0.25">
      <c r="A6412" s="76"/>
      <c r="B6412" s="76">
        <v>6408</v>
      </c>
      <c r="C6412" s="63" t="s">
        <v>23246</v>
      </c>
      <c r="D6412" s="63" t="s">
        <v>23247</v>
      </c>
      <c r="E6412" s="63" t="s">
        <v>26097</v>
      </c>
      <c r="F6412" s="63" t="s">
        <v>23535</v>
      </c>
      <c r="G6412" s="68">
        <v>0.87665290382823358</v>
      </c>
      <c r="H6412" s="68">
        <v>4.0838292377785239E-2</v>
      </c>
      <c r="I6412" s="68">
        <v>2.6218259529945671E-2</v>
      </c>
      <c r="J6412" s="68">
        <v>5.6290544264035874E-2</v>
      </c>
    </row>
    <row r="6413" spans="1:10" x14ac:dyDescent="0.25">
      <c r="A6413" s="76"/>
      <c r="B6413" s="76">
        <v>6409</v>
      </c>
      <c r="C6413" s="63" t="s">
        <v>26098</v>
      </c>
      <c r="D6413" s="63"/>
      <c r="E6413" s="63" t="s">
        <v>26099</v>
      </c>
      <c r="F6413" s="63" t="s">
        <v>26100</v>
      </c>
      <c r="G6413" s="68">
        <v>0.87665291798258949</v>
      </c>
      <c r="H6413" s="68">
        <v>4.0838286448191485E-2</v>
      </c>
      <c r="I6413" s="68">
        <v>2.6218259427568759E-2</v>
      </c>
      <c r="J6413" s="68">
        <v>5.6290536141650541E-2</v>
      </c>
    </row>
    <row r="6414" spans="1:10" x14ac:dyDescent="0.25">
      <c r="A6414" s="76"/>
      <c r="B6414" s="76">
        <v>6410</v>
      </c>
      <c r="C6414" s="63" t="s">
        <v>23252</v>
      </c>
      <c r="D6414" s="63" t="s">
        <v>23253</v>
      </c>
      <c r="E6414" s="63" t="s">
        <v>23254</v>
      </c>
      <c r="F6414" s="63" t="s">
        <v>23255</v>
      </c>
      <c r="G6414" s="68">
        <v>8.5868499019488911E-2</v>
      </c>
      <c r="H6414" s="68">
        <v>0.39933750406081464</v>
      </c>
      <c r="I6414" s="68">
        <v>3.1782031465452019E-2</v>
      </c>
      <c r="J6414" s="68">
        <v>0.48301196545424591</v>
      </c>
    </row>
    <row r="6415" spans="1:10" x14ac:dyDescent="0.25">
      <c r="A6415" s="76"/>
      <c r="B6415" s="76">
        <v>6411</v>
      </c>
      <c r="C6415" s="63" t="s">
        <v>26101</v>
      </c>
      <c r="D6415" s="63"/>
      <c r="E6415" s="63" t="s">
        <v>26102</v>
      </c>
      <c r="F6415" s="63" t="s">
        <v>26103</v>
      </c>
      <c r="G6415" s="68">
        <v>0.87665291798258949</v>
      </c>
      <c r="H6415" s="68">
        <v>4.0838286448191485E-2</v>
      </c>
      <c r="I6415" s="68">
        <v>2.6218259427568759E-2</v>
      </c>
      <c r="J6415" s="68">
        <v>5.6290536141650541E-2</v>
      </c>
    </row>
    <row r="6416" spans="1:10" x14ac:dyDescent="0.25">
      <c r="A6416" s="76"/>
      <c r="B6416" s="76">
        <v>6412</v>
      </c>
      <c r="C6416" s="63" t="s">
        <v>23256</v>
      </c>
      <c r="D6416" s="63" t="s">
        <v>23257</v>
      </c>
      <c r="E6416" s="63" t="s">
        <v>23258</v>
      </c>
      <c r="F6416" s="63" t="s">
        <v>23259</v>
      </c>
      <c r="G6416" s="68">
        <v>0.87665291798258949</v>
      </c>
      <c r="H6416" s="68">
        <v>4.0838286448191485E-2</v>
      </c>
      <c r="I6416" s="68">
        <v>2.6218259427568759E-2</v>
      </c>
      <c r="J6416" s="68">
        <v>5.6290536141650541E-2</v>
      </c>
    </row>
    <row r="6417" spans="1:10" x14ac:dyDescent="0.25">
      <c r="A6417" s="76"/>
      <c r="B6417" s="76">
        <v>6413</v>
      </c>
      <c r="C6417" s="63"/>
      <c r="D6417" s="63" t="s">
        <v>23261</v>
      </c>
      <c r="E6417" s="63" t="s">
        <v>23262</v>
      </c>
      <c r="F6417" s="63" t="s">
        <v>23264</v>
      </c>
      <c r="G6417" s="68">
        <v>0.87665189765220441</v>
      </c>
      <c r="H6417" s="68">
        <v>4.0838713888683847E-2</v>
      </c>
      <c r="I6417" s="68">
        <v>2.6218266807506517E-2</v>
      </c>
      <c r="J6417" s="68">
        <v>5.6291121651604749E-2</v>
      </c>
    </row>
    <row r="6418" spans="1:10" x14ac:dyDescent="0.25">
      <c r="A6418" s="76"/>
      <c r="B6418" s="76">
        <v>6414</v>
      </c>
      <c r="C6418" s="63"/>
      <c r="D6418" s="63" t="s">
        <v>23267</v>
      </c>
      <c r="E6418" s="63" t="s">
        <v>23268</v>
      </c>
      <c r="F6418" s="63" t="s">
        <v>23270</v>
      </c>
      <c r="G6418" s="68">
        <v>0.87665272953987061</v>
      </c>
      <c r="H6418" s="68">
        <v>4.0838365391293957E-2</v>
      </c>
      <c r="I6418" s="68">
        <v>2.6218260790554306E-2</v>
      </c>
      <c r="J6418" s="68">
        <v>5.6290644278281274E-2</v>
      </c>
    </row>
    <row r="6419" spans="1:10" x14ac:dyDescent="0.25">
      <c r="A6419" s="76"/>
      <c r="B6419" s="76">
        <v>6415</v>
      </c>
      <c r="C6419" s="63" t="s">
        <v>26104</v>
      </c>
      <c r="D6419" s="63"/>
      <c r="E6419" s="63" t="s">
        <v>26105</v>
      </c>
      <c r="F6419" s="63" t="s">
        <v>26106</v>
      </c>
      <c r="G6419" s="68">
        <v>0.87665291782318566</v>
      </c>
      <c r="H6419" s="68">
        <v>4.083828651496943E-2</v>
      </c>
      <c r="I6419" s="68">
        <v>2.6218259428721708E-2</v>
      </c>
      <c r="J6419" s="68">
        <v>5.6290536233123287E-2</v>
      </c>
    </row>
    <row r="6420" spans="1:10" x14ac:dyDescent="0.25">
      <c r="A6420" s="76"/>
      <c r="B6420" s="76">
        <v>6416</v>
      </c>
      <c r="C6420" s="63"/>
      <c r="D6420" s="63" t="s">
        <v>23273</v>
      </c>
      <c r="E6420" s="63" t="s">
        <v>23274</v>
      </c>
      <c r="F6420" s="63" t="s">
        <v>23276</v>
      </c>
      <c r="G6420" s="68">
        <v>0.87665291647724886</v>
      </c>
      <c r="H6420" s="68">
        <v>4.0838287078813977E-2</v>
      </c>
      <c r="I6420" s="68">
        <v>2.6218259438456726E-2</v>
      </c>
      <c r="J6420" s="68">
        <v>5.629053700548016E-2</v>
      </c>
    </row>
    <row r="6421" spans="1:10" x14ac:dyDescent="0.25">
      <c r="A6421" s="76"/>
      <c r="B6421" s="76">
        <v>6417</v>
      </c>
      <c r="C6421" s="63"/>
      <c r="D6421" s="63"/>
      <c r="E6421" s="63" t="s">
        <v>26107</v>
      </c>
      <c r="F6421" s="63" t="s">
        <v>26108</v>
      </c>
      <c r="G6421" s="68">
        <v>1.8724289670336619E-4</v>
      </c>
      <c r="H6421" s="68">
        <v>0.45009919472236359</v>
      </c>
      <c r="I6421" s="68">
        <v>3.2314226727563136E-2</v>
      </c>
      <c r="J6421" s="68">
        <v>0.51739933565336993</v>
      </c>
    </row>
    <row r="6422" spans="1:10" x14ac:dyDescent="0.25">
      <c r="A6422" s="76"/>
      <c r="B6422" s="76">
        <v>6418</v>
      </c>
      <c r="C6422" s="63"/>
      <c r="D6422" s="63" t="s">
        <v>23279</v>
      </c>
      <c r="E6422" s="63" t="s">
        <v>23280</v>
      </c>
      <c r="F6422" s="63" t="s">
        <v>23282</v>
      </c>
      <c r="G6422" s="68">
        <v>0.8766528436401686</v>
      </c>
      <c r="H6422" s="68">
        <v>4.0838317591986036E-2</v>
      </c>
      <c r="I6422" s="68">
        <v>2.621825996527935E-2</v>
      </c>
      <c r="J6422" s="68">
        <v>5.6290578802566174E-2</v>
      </c>
    </row>
    <row r="6423" spans="1:10" x14ac:dyDescent="0.25">
      <c r="A6423" s="76"/>
      <c r="B6423" s="76">
        <v>6419</v>
      </c>
      <c r="C6423" s="63"/>
      <c r="D6423" s="63" t="s">
        <v>851</v>
      </c>
      <c r="E6423" s="63" t="s">
        <v>546</v>
      </c>
      <c r="F6423" s="63" t="s">
        <v>23284</v>
      </c>
      <c r="G6423" s="68">
        <v>4.4670535463323823E-4</v>
      </c>
      <c r="H6423" s="68">
        <v>0.44993918089329099</v>
      </c>
      <c r="I6423" s="68">
        <v>3.2312670389440301E-2</v>
      </c>
      <c r="J6423" s="68">
        <v>0.51730144336263584</v>
      </c>
    </row>
    <row r="6424" spans="1:10" x14ac:dyDescent="0.25">
      <c r="A6424" s="76"/>
      <c r="B6424" s="76">
        <v>6420</v>
      </c>
      <c r="C6424" s="63"/>
      <c r="D6424" s="63" t="s">
        <v>852</v>
      </c>
      <c r="E6424" s="63" t="s">
        <v>544</v>
      </c>
      <c r="F6424" s="63" t="s">
        <v>23285</v>
      </c>
      <c r="G6424" s="68">
        <v>6.721667624355036E-4</v>
      </c>
      <c r="H6424" s="68">
        <v>0.44980016260884853</v>
      </c>
      <c r="I6424" s="68">
        <v>3.2311317730096156E-2</v>
      </c>
      <c r="J6424" s="68">
        <v>0.51721635289862034</v>
      </c>
    </row>
    <row r="6425" spans="1:10" x14ac:dyDescent="0.25">
      <c r="A6425" s="76"/>
      <c r="B6425" s="76">
        <v>6421</v>
      </c>
      <c r="C6425" s="63"/>
      <c r="D6425" s="63" t="s">
        <v>853</v>
      </c>
      <c r="E6425" s="63" t="s">
        <v>543</v>
      </c>
      <c r="F6425" s="63" t="s">
        <v>23286</v>
      </c>
      <c r="G6425" s="68">
        <v>3.3741762592777766E-2</v>
      </c>
      <c r="H6425" s="68">
        <v>0.42969679420466839</v>
      </c>
      <c r="I6425" s="68">
        <v>3.2110166635375401E-2</v>
      </c>
      <c r="J6425" s="68">
        <v>0.50445127656717903</v>
      </c>
    </row>
    <row r="6426" spans="1:10" x14ac:dyDescent="0.25">
      <c r="A6426" s="76"/>
      <c r="B6426" s="76">
        <v>6422</v>
      </c>
      <c r="C6426" s="63"/>
      <c r="D6426" s="63" t="s">
        <v>23288</v>
      </c>
      <c r="E6426" s="63" t="s">
        <v>26109</v>
      </c>
      <c r="F6426" s="63" t="s">
        <v>23291</v>
      </c>
      <c r="G6426" s="68">
        <v>0.87665291797712042</v>
      </c>
      <c r="H6426" s="68">
        <v>4.0838286450482479E-2</v>
      </c>
      <c r="I6426" s="68">
        <v>2.6218259427608318E-2</v>
      </c>
      <c r="J6426" s="68">
        <v>5.6290536144788732E-2</v>
      </c>
    </row>
    <row r="6427" spans="1:10" x14ac:dyDescent="0.25">
      <c r="A6427" s="76"/>
      <c r="B6427" s="76">
        <v>6423</v>
      </c>
      <c r="C6427" s="63"/>
      <c r="D6427" s="63" t="s">
        <v>23294</v>
      </c>
      <c r="E6427" s="63" t="s">
        <v>23295</v>
      </c>
      <c r="F6427" s="63" t="s">
        <v>23297</v>
      </c>
      <c r="G6427" s="68">
        <v>0.87665289830286719</v>
      </c>
      <c r="H6427" s="68">
        <v>4.0838294692491575E-2</v>
      </c>
      <c r="I6427" s="68">
        <v>2.621825956991004E-2</v>
      </c>
      <c r="J6427" s="68">
        <v>5.6290547434731442E-2</v>
      </c>
    </row>
    <row r="6428" spans="1:10" x14ac:dyDescent="0.25">
      <c r="A6428" s="76"/>
      <c r="B6428" s="76">
        <v>6424</v>
      </c>
      <c r="C6428" s="63"/>
      <c r="D6428" s="63" t="s">
        <v>23300</v>
      </c>
      <c r="E6428" s="63" t="s">
        <v>23301</v>
      </c>
      <c r="F6428" s="63" t="s">
        <v>23303</v>
      </c>
      <c r="G6428" s="68">
        <v>0.87665291796485478</v>
      </c>
      <c r="H6428" s="68">
        <v>4.0838286455621098E-2</v>
      </c>
      <c r="I6428" s="68">
        <v>2.6218259427697035E-2</v>
      </c>
      <c r="J6428" s="68">
        <v>5.6290536151827657E-2</v>
      </c>
    </row>
    <row r="6429" spans="1:10" x14ac:dyDescent="0.25">
      <c r="A6429" s="76"/>
      <c r="B6429" s="76">
        <v>6425</v>
      </c>
      <c r="C6429" s="63"/>
      <c r="D6429" s="63" t="s">
        <v>23306</v>
      </c>
      <c r="E6429" s="63" t="s">
        <v>23307</v>
      </c>
      <c r="F6429" s="63" t="s">
        <v>23309</v>
      </c>
      <c r="G6429" s="68">
        <v>0.77675169890057305</v>
      </c>
      <c r="H6429" s="68">
        <v>8.2846324256120638E-2</v>
      </c>
      <c r="I6429" s="68">
        <v>2.6939482982874935E-2</v>
      </c>
      <c r="J6429" s="68">
        <v>0.1134624938604316</v>
      </c>
    </row>
    <row r="6430" spans="1:10" x14ac:dyDescent="0.25">
      <c r="A6430" s="76"/>
      <c r="B6430" s="76">
        <v>6426</v>
      </c>
      <c r="C6430" s="63"/>
      <c r="D6430" s="63" t="s">
        <v>854</v>
      </c>
      <c r="E6430" s="63" t="s">
        <v>431</v>
      </c>
      <c r="F6430" s="63" t="s">
        <v>23311</v>
      </c>
      <c r="G6430" s="68">
        <v>0.87665291798258949</v>
      </c>
      <c r="H6430" s="68">
        <v>4.0838286448191485E-2</v>
      </c>
      <c r="I6430" s="68">
        <v>2.6218259427568759E-2</v>
      </c>
      <c r="J6430" s="68">
        <v>5.6290536141650541E-2</v>
      </c>
    </row>
    <row r="6431" spans="1:10" x14ac:dyDescent="0.25">
      <c r="A6431" s="76"/>
      <c r="B6431" s="76">
        <v>6427</v>
      </c>
      <c r="C6431" s="63"/>
      <c r="D6431" s="63" t="s">
        <v>855</v>
      </c>
      <c r="E6431" s="63" t="s">
        <v>406</v>
      </c>
      <c r="F6431" s="63" t="s">
        <v>23312</v>
      </c>
      <c r="G6431" s="68">
        <v>0.84449457232833314</v>
      </c>
      <c r="H6431" s="68">
        <v>5.4325901674770763E-2</v>
      </c>
      <c r="I6431" s="68">
        <v>2.6450716922530731E-2</v>
      </c>
      <c r="J6431" s="68">
        <v>7.4728809074365715E-2</v>
      </c>
    </row>
    <row r="6432" spans="1:10" x14ac:dyDescent="0.25">
      <c r="A6432" s="76"/>
      <c r="B6432" s="76">
        <v>6428</v>
      </c>
      <c r="C6432" s="63"/>
      <c r="D6432" s="63" t="s">
        <v>23314</v>
      </c>
      <c r="E6432" s="63" t="s">
        <v>23315</v>
      </c>
      <c r="F6432" s="63" t="s">
        <v>23317</v>
      </c>
      <c r="G6432" s="68">
        <v>1.3943580706409548E-2</v>
      </c>
      <c r="H6432" s="68">
        <v>0.4416620102999993</v>
      </c>
      <c r="I6432" s="68">
        <v>3.223125062557141E-2</v>
      </c>
      <c r="J6432" s="68">
        <v>0.51216315836802151</v>
      </c>
    </row>
    <row r="6433" spans="1:10" x14ac:dyDescent="0.25">
      <c r="A6433" s="76"/>
      <c r="B6433" s="76">
        <v>6429</v>
      </c>
      <c r="C6433" s="63"/>
      <c r="D6433" s="63" t="s">
        <v>23320</v>
      </c>
      <c r="E6433" s="63" t="s">
        <v>23321</v>
      </c>
      <c r="F6433" s="63" t="s">
        <v>23323</v>
      </c>
      <c r="G6433" s="68">
        <v>7.7594076961690845E-6</v>
      </c>
      <c r="H6433" s="68">
        <v>0.45020990367929015</v>
      </c>
      <c r="I6433" s="68">
        <v>3.2315303131733038E-2</v>
      </c>
      <c r="J6433" s="68">
        <v>0.51746703378128422</v>
      </c>
    </row>
    <row r="6434" spans="1:10" x14ac:dyDescent="0.25">
      <c r="A6434" s="76"/>
      <c r="B6434" s="76">
        <v>6430</v>
      </c>
      <c r="C6434" s="63"/>
      <c r="D6434" s="63" t="s">
        <v>23326</v>
      </c>
      <c r="E6434" s="63" t="s">
        <v>23327</v>
      </c>
      <c r="F6434" s="63" t="s">
        <v>23329</v>
      </c>
      <c r="G6434" s="68">
        <v>0.8766529157258095</v>
      </c>
      <c r="H6434" s="68">
        <v>4.0838287393609701E-2</v>
      </c>
      <c r="I6434" s="68">
        <v>2.6218259443891806E-2</v>
      </c>
      <c r="J6434" s="68">
        <v>5.6290537436688839E-2</v>
      </c>
    </row>
    <row r="6435" spans="1:10" x14ac:dyDescent="0.25">
      <c r="A6435" s="76"/>
      <c r="B6435" s="76">
        <v>6431</v>
      </c>
      <c r="C6435" s="63"/>
      <c r="D6435" s="63" t="s">
        <v>23332</v>
      </c>
      <c r="E6435" s="63" t="s">
        <v>23333</v>
      </c>
      <c r="F6435" s="63" t="s">
        <v>23335</v>
      </c>
      <c r="G6435" s="68">
        <v>2.322302837017418E-4</v>
      </c>
      <c r="H6435" s="68">
        <v>0.45007144807252691</v>
      </c>
      <c r="I6435" s="68">
        <v>3.2313956902796787E-2</v>
      </c>
      <c r="J6435" s="68">
        <v>0.51738236474097443</v>
      </c>
    </row>
    <row r="6436" spans="1:10" x14ac:dyDescent="0.25">
      <c r="A6436" s="76"/>
      <c r="B6436" s="76">
        <v>6432</v>
      </c>
      <c r="C6436" s="63"/>
      <c r="D6436" s="63" t="s">
        <v>23338</v>
      </c>
      <c r="E6436" s="63" t="s">
        <v>23339</v>
      </c>
      <c r="F6436" s="63" t="s">
        <v>23341</v>
      </c>
      <c r="G6436" s="68">
        <v>2.322302837017418E-4</v>
      </c>
      <c r="H6436" s="68">
        <v>0.45007144807252691</v>
      </c>
      <c r="I6436" s="68">
        <v>3.2313956902796787E-2</v>
      </c>
      <c r="J6436" s="68">
        <v>0.51738236474097443</v>
      </c>
    </row>
    <row r="6437" spans="1:10" x14ac:dyDescent="0.25">
      <c r="A6437" s="76"/>
      <c r="B6437" s="76">
        <v>6433</v>
      </c>
      <c r="C6437" s="63"/>
      <c r="D6437" s="63" t="s">
        <v>23344</v>
      </c>
      <c r="E6437" s="63" t="s">
        <v>26110</v>
      </c>
      <c r="F6437" s="63" t="s">
        <v>23347</v>
      </c>
      <c r="G6437" s="68">
        <v>1.5901460747598503E-2</v>
      </c>
      <c r="H6437" s="68">
        <v>0.44046913344622218</v>
      </c>
      <c r="I6437" s="68">
        <v>3.221936419550081E-2</v>
      </c>
      <c r="J6437" s="68">
        <v>0.5114100416106776</v>
      </c>
    </row>
    <row r="6438" spans="1:10" x14ac:dyDescent="0.25">
      <c r="A6438" s="76"/>
      <c r="B6438" s="76">
        <v>6434</v>
      </c>
      <c r="C6438" s="63"/>
      <c r="D6438" s="63" t="s">
        <v>23350</v>
      </c>
      <c r="E6438" s="63" t="s">
        <v>23351</v>
      </c>
      <c r="F6438" s="63" t="s">
        <v>23353</v>
      </c>
      <c r="G6438" s="68">
        <v>7.7594076961690845E-6</v>
      </c>
      <c r="H6438" s="68">
        <v>0.45020990367929015</v>
      </c>
      <c r="I6438" s="68">
        <v>3.2315303131733038E-2</v>
      </c>
      <c r="J6438" s="68">
        <v>0.51746703378128422</v>
      </c>
    </row>
    <row r="6439" spans="1:10" x14ac:dyDescent="0.25">
      <c r="A6439" s="76"/>
      <c r="B6439" s="76">
        <v>6435</v>
      </c>
      <c r="C6439" s="63"/>
      <c r="D6439" s="63" t="s">
        <v>23356</v>
      </c>
      <c r="E6439" s="63" t="s">
        <v>23357</v>
      </c>
      <c r="F6439" s="63" t="s">
        <v>23826</v>
      </c>
      <c r="G6439" s="68">
        <v>0.87665286035204726</v>
      </c>
      <c r="H6439" s="68">
        <v>4.0838310590985819E-2</v>
      </c>
      <c r="I6439" s="68">
        <v>2.6218259844404158E-2</v>
      </c>
      <c r="J6439" s="68">
        <v>5.629056921256332E-2</v>
      </c>
    </row>
    <row r="6440" spans="1:10" x14ac:dyDescent="0.25">
      <c r="A6440" s="76"/>
      <c r="B6440" s="76">
        <v>6436</v>
      </c>
      <c r="C6440" s="63"/>
      <c r="D6440" s="63" t="s">
        <v>23344</v>
      </c>
      <c r="E6440" s="63" t="s">
        <v>23362</v>
      </c>
      <c r="F6440" s="63" t="s">
        <v>23364</v>
      </c>
      <c r="G6440" s="68">
        <v>1.2783239368716291E-5</v>
      </c>
      <c r="H6440" s="68">
        <v>0.45020680466756446</v>
      </c>
      <c r="I6440" s="68">
        <v>3.2315273004813599E-2</v>
      </c>
      <c r="J6440" s="68">
        <v>0.51746513908825231</v>
      </c>
    </row>
    <row r="6441" spans="1:10" x14ac:dyDescent="0.25">
      <c r="A6441" s="76"/>
      <c r="B6441" s="76">
        <v>6437</v>
      </c>
      <c r="C6441" s="63"/>
      <c r="D6441" s="63" t="s">
        <v>23366</v>
      </c>
      <c r="E6441" s="63" t="s">
        <v>23367</v>
      </c>
      <c r="F6441" s="63" t="s">
        <v>23369</v>
      </c>
      <c r="G6441" s="68">
        <v>7.7594076961690845E-6</v>
      </c>
      <c r="H6441" s="68">
        <v>0.45020990367929015</v>
      </c>
      <c r="I6441" s="68">
        <v>3.2315303131733038E-2</v>
      </c>
      <c r="J6441" s="68">
        <v>0.51746703378128422</v>
      </c>
    </row>
    <row r="6442" spans="1:10" x14ac:dyDescent="0.25">
      <c r="A6442" s="76"/>
      <c r="B6442" s="76">
        <v>6438</v>
      </c>
      <c r="C6442" s="63"/>
      <c r="D6442" s="63" t="s">
        <v>23372</v>
      </c>
      <c r="E6442" s="63" t="s">
        <v>23373</v>
      </c>
      <c r="F6442" s="63" t="s">
        <v>23375</v>
      </c>
      <c r="G6442" s="68">
        <v>0.82012235942942158</v>
      </c>
      <c r="H6442" s="68">
        <v>6.4569434143765508E-2</v>
      </c>
      <c r="I6442" s="68">
        <v>2.6626705873637496E-2</v>
      </c>
      <c r="J6442" s="68">
        <v>8.8681500553175127E-2</v>
      </c>
    </row>
    <row r="6443" spans="1:10" x14ac:dyDescent="0.25">
      <c r="A6443" s="76"/>
      <c r="B6443" s="76">
        <v>6439</v>
      </c>
      <c r="C6443" s="63" t="s">
        <v>23377</v>
      </c>
      <c r="D6443" s="63"/>
      <c r="E6443" s="63" t="s">
        <v>26111</v>
      </c>
      <c r="F6443" s="63" t="s">
        <v>26112</v>
      </c>
      <c r="G6443" s="68">
        <v>7.7594076961690845E-6</v>
      </c>
      <c r="H6443" s="68">
        <v>0.45020990367929015</v>
      </c>
      <c r="I6443" s="68">
        <v>3.2315303131733038E-2</v>
      </c>
      <c r="J6443" s="68">
        <v>0.51746703378128422</v>
      </c>
    </row>
    <row r="6444" spans="1:10" x14ac:dyDescent="0.25">
      <c r="A6444" s="76"/>
      <c r="B6444" s="76">
        <v>6440</v>
      </c>
      <c r="C6444" s="63"/>
      <c r="D6444" s="63" t="s">
        <v>23379</v>
      </c>
      <c r="E6444" s="63" t="s">
        <v>23380</v>
      </c>
      <c r="F6444" s="63" t="s">
        <v>23382</v>
      </c>
      <c r="G6444" s="68">
        <v>0.87665291687138625</v>
      </c>
      <c r="H6444" s="68">
        <v>4.0838286913700769E-2</v>
      </c>
      <c r="I6444" s="68">
        <v>2.6218259435605972E-2</v>
      </c>
      <c r="J6444" s="68">
        <v>5.6290536779307357E-2</v>
      </c>
    </row>
    <row r="6445" spans="1:10" x14ac:dyDescent="0.25">
      <c r="A6445" s="76"/>
      <c r="B6445" s="76">
        <v>6441</v>
      </c>
      <c r="C6445" s="63"/>
      <c r="D6445" s="63" t="s">
        <v>23385</v>
      </c>
      <c r="E6445" s="63" t="s">
        <v>23386</v>
      </c>
      <c r="F6445" s="63" t="s">
        <v>23388</v>
      </c>
      <c r="G6445" s="68">
        <v>0.87665131705511512</v>
      </c>
      <c r="H6445" s="68">
        <v>4.0838957114529117E-2</v>
      </c>
      <c r="I6445" s="68">
        <v>2.621827100690147E-2</v>
      </c>
      <c r="J6445" s="68">
        <v>5.6291454823454476E-2</v>
      </c>
    </row>
    <row r="6446" spans="1:10" x14ac:dyDescent="0.25">
      <c r="A6446" s="76"/>
      <c r="B6446" s="76">
        <v>6442</v>
      </c>
      <c r="C6446" s="63"/>
      <c r="D6446" s="63"/>
      <c r="E6446" s="63" t="s">
        <v>26113</v>
      </c>
      <c r="F6446" s="63" t="s">
        <v>26114</v>
      </c>
      <c r="G6446" s="68">
        <v>0.87665286971992762</v>
      </c>
      <c r="H6446" s="68">
        <v>4.0838306666559653E-2</v>
      </c>
      <c r="I6446" s="68">
        <v>2.6218259776647317E-2</v>
      </c>
      <c r="J6446" s="68">
        <v>5.6290563836865953E-2</v>
      </c>
    </row>
    <row r="6447" spans="1:10" x14ac:dyDescent="0.25">
      <c r="A6447" s="76"/>
      <c r="B6447" s="76">
        <v>6443</v>
      </c>
      <c r="C6447" s="63"/>
      <c r="D6447" s="63" t="s">
        <v>856</v>
      </c>
      <c r="E6447" s="63" t="s">
        <v>155</v>
      </c>
      <c r="F6447" s="63" t="s">
        <v>23390</v>
      </c>
      <c r="G6447" s="68">
        <v>0.74812150843440117</v>
      </c>
      <c r="H6447" s="68">
        <v>9.4947410228493026E-2</v>
      </c>
      <c r="I6447" s="68">
        <v>2.7145674576016729E-2</v>
      </c>
      <c r="J6447" s="68">
        <v>0.12978540676108877</v>
      </c>
    </row>
    <row r="6448" spans="1:10" x14ac:dyDescent="0.25">
      <c r="A6448" s="76"/>
      <c r="B6448" s="76">
        <v>6444</v>
      </c>
      <c r="C6448" s="63"/>
      <c r="D6448" s="63" t="s">
        <v>23392</v>
      </c>
      <c r="E6448" s="63" t="s">
        <v>23393</v>
      </c>
      <c r="F6448" s="63" t="s">
        <v>23395</v>
      </c>
      <c r="G6448" s="68">
        <v>2.5548830236596628E-3</v>
      </c>
      <c r="H6448" s="68">
        <v>0.44864026257054457</v>
      </c>
      <c r="I6448" s="68">
        <v>3.2300012521560874E-2</v>
      </c>
      <c r="J6448" s="68">
        <v>0.51650484188423573</v>
      </c>
    </row>
    <row r="6449" spans="1:10" x14ac:dyDescent="0.25">
      <c r="A6449" s="76"/>
      <c r="B6449" s="76">
        <v>6445</v>
      </c>
      <c r="C6449" s="63"/>
      <c r="D6449" s="63" t="s">
        <v>23398</v>
      </c>
      <c r="E6449" s="63" t="s">
        <v>23399</v>
      </c>
      <c r="F6449" s="63" t="s">
        <v>23401</v>
      </c>
      <c r="G6449" s="68">
        <v>0.87665272017912921</v>
      </c>
      <c r="H6449" s="68">
        <v>4.0838369312729696E-2</v>
      </c>
      <c r="I6449" s="68">
        <v>2.6218260858259523E-2</v>
      </c>
      <c r="J6449" s="68">
        <v>5.629064964988223E-2</v>
      </c>
    </row>
    <row r="6450" spans="1:10" x14ac:dyDescent="0.25">
      <c r="A6450" s="76"/>
      <c r="B6450" s="76">
        <v>6446</v>
      </c>
      <c r="C6450" s="63"/>
      <c r="D6450" s="63" t="s">
        <v>857</v>
      </c>
      <c r="E6450" s="63" t="s">
        <v>100</v>
      </c>
      <c r="F6450" s="63" t="s">
        <v>23574</v>
      </c>
      <c r="G6450" s="68">
        <v>5.0991978188091217E-5</v>
      </c>
      <c r="H6450" s="68">
        <v>0.45018323554367362</v>
      </c>
      <c r="I6450" s="68">
        <v>3.2315043870523842E-2</v>
      </c>
      <c r="J6450" s="68">
        <v>0.51745072860761498</v>
      </c>
    </row>
    <row r="6451" spans="1:10" x14ac:dyDescent="0.25">
      <c r="A6451" s="76"/>
      <c r="B6451" s="76">
        <v>6447</v>
      </c>
      <c r="C6451" s="63"/>
      <c r="D6451" s="63" t="s">
        <v>23408</v>
      </c>
      <c r="E6451" s="63" t="s">
        <v>26115</v>
      </c>
      <c r="F6451" s="63" t="s">
        <v>23411</v>
      </c>
      <c r="G6451" s="68">
        <v>0.20143230776695847</v>
      </c>
      <c r="H6451" s="68">
        <v>0.33823095969225259</v>
      </c>
      <c r="I6451" s="68">
        <v>3.1014389283563558E-2</v>
      </c>
      <c r="J6451" s="68">
        <v>0.42932234325722535</v>
      </c>
    </row>
    <row r="6452" spans="1:10" x14ac:dyDescent="0.25">
      <c r="A6452" s="76"/>
      <c r="B6452" s="76">
        <v>6448</v>
      </c>
      <c r="C6452" s="63"/>
      <c r="D6452" s="63" t="s">
        <v>23414</v>
      </c>
      <c r="E6452" s="63" t="s">
        <v>23415</v>
      </c>
      <c r="F6452" s="63" t="s">
        <v>23417</v>
      </c>
      <c r="G6452" s="68">
        <v>0.87665291706907411</v>
      </c>
      <c r="H6452" s="68">
        <v>4.0838286830884502E-2</v>
      </c>
      <c r="I6452" s="68">
        <v>2.6218259434176109E-2</v>
      </c>
      <c r="J6452" s="68">
        <v>5.6290536665865212E-2</v>
      </c>
    </row>
    <row r="6453" spans="1:10" x14ac:dyDescent="0.25">
      <c r="A6453" s="76"/>
      <c r="B6453" s="76">
        <v>6449</v>
      </c>
      <c r="C6453" s="63"/>
      <c r="D6453" s="63" t="s">
        <v>23420</v>
      </c>
      <c r="E6453" s="63" t="s">
        <v>23421</v>
      </c>
      <c r="F6453" s="63" t="s">
        <v>23423</v>
      </c>
      <c r="G6453" s="68">
        <v>5.6084452328859703E-2</v>
      </c>
      <c r="H6453" s="68">
        <v>0.4164705530975833</v>
      </c>
      <c r="I6453" s="68">
        <v>3.1971154553009751E-2</v>
      </c>
      <c r="J6453" s="68">
        <v>0.49547384002054601</v>
      </c>
    </row>
    <row r="6454" spans="1:10" x14ac:dyDescent="0.25">
      <c r="A6454" s="76"/>
      <c r="B6454" s="76">
        <v>6450</v>
      </c>
      <c r="C6454" s="63"/>
      <c r="D6454" s="63" t="s">
        <v>23426</v>
      </c>
      <c r="E6454" s="63" t="s">
        <v>23427</v>
      </c>
      <c r="F6454" s="63" t="s">
        <v>23429</v>
      </c>
      <c r="G6454" s="68">
        <v>0.87632451287253088</v>
      </c>
      <c r="H6454" s="68">
        <v>4.0975864715908569E-2</v>
      </c>
      <c r="I6454" s="68">
        <v>2.6220634731078229E-2</v>
      </c>
      <c r="J6454" s="68">
        <v>5.6478987680482783E-2</v>
      </c>
    </row>
    <row r="6455" spans="1:10" x14ac:dyDescent="0.25">
      <c r="A6455" s="76"/>
      <c r="B6455" s="76">
        <v>6451</v>
      </c>
      <c r="C6455" s="63"/>
      <c r="D6455" s="63" t="s">
        <v>23432</v>
      </c>
      <c r="E6455" s="63" t="s">
        <v>23433</v>
      </c>
      <c r="F6455" s="63" t="s">
        <v>23435</v>
      </c>
      <c r="G6455" s="68">
        <v>0.87665291735850492</v>
      </c>
      <c r="H6455" s="68">
        <v>4.0838286709635213E-2</v>
      </c>
      <c r="I6455" s="68">
        <v>2.62182594320827E-2</v>
      </c>
      <c r="J6455" s="68">
        <v>5.6290536499777361E-2</v>
      </c>
    </row>
    <row r="6456" spans="1:10" x14ac:dyDescent="0.25">
      <c r="A6456" s="76"/>
      <c r="B6456" s="76">
        <v>6452</v>
      </c>
      <c r="C6456" s="63"/>
      <c r="D6456" s="63" t="s">
        <v>23438</v>
      </c>
      <c r="E6456" s="63" t="s">
        <v>23439</v>
      </c>
      <c r="F6456" s="63" t="s">
        <v>23441</v>
      </c>
      <c r="G6456" s="68">
        <v>5.3908633896672342E-5</v>
      </c>
      <c r="H6456" s="68">
        <v>0.45018143642894054</v>
      </c>
      <c r="I6456" s="68">
        <v>3.23150263793116E-2</v>
      </c>
      <c r="J6456" s="68">
        <v>0.51744962855785048</v>
      </c>
    </row>
    <row r="6457" spans="1:10" x14ac:dyDescent="0.25">
      <c r="A6457" s="76"/>
      <c r="B6457" s="76">
        <v>6453</v>
      </c>
      <c r="C6457" s="63"/>
      <c r="D6457" s="63" t="s">
        <v>858</v>
      </c>
      <c r="E6457" s="63" t="s">
        <v>3</v>
      </c>
      <c r="F6457" s="63" t="s">
        <v>23443</v>
      </c>
      <c r="G6457" s="68">
        <v>3.5572221807538755E-3</v>
      </c>
      <c r="H6457" s="68">
        <v>0.44802345667832666</v>
      </c>
      <c r="I6457" s="68">
        <v>3.2293986577897574E-2</v>
      </c>
      <c r="J6457" s="68">
        <v>0.51612533456302223</v>
      </c>
    </row>
    <row r="6458" spans="1:10" x14ac:dyDescent="0.25">
      <c r="A6458" s="76"/>
      <c r="B6458" s="76">
        <v>6454</v>
      </c>
      <c r="C6458" s="63"/>
      <c r="D6458" s="63" t="s">
        <v>23445</v>
      </c>
      <c r="E6458" s="63" t="s">
        <v>23446</v>
      </c>
      <c r="F6458" s="63" t="s">
        <v>23448</v>
      </c>
      <c r="G6458" s="68">
        <v>4.2256866593759226E-2</v>
      </c>
      <c r="H6458" s="68">
        <v>0.42462001264269239</v>
      </c>
      <c r="I6458" s="68">
        <v>3.2057482149900486E-2</v>
      </c>
      <c r="J6458" s="68">
        <v>0.50106563861364994</v>
      </c>
    </row>
    <row r="6459" spans="1:10" x14ac:dyDescent="0.25">
      <c r="A6459" s="76"/>
      <c r="B6459" s="76">
        <v>6455</v>
      </c>
      <c r="C6459" s="63"/>
      <c r="D6459" s="63" t="s">
        <v>23450</v>
      </c>
      <c r="E6459" s="63" t="s">
        <v>23451</v>
      </c>
      <c r="F6459" s="63" t="s">
        <v>4959</v>
      </c>
      <c r="G6459" s="68">
        <v>0.8728004358922089</v>
      </c>
      <c r="H6459" s="68">
        <v>4.2452404976177943E-2</v>
      </c>
      <c r="I6459" s="68">
        <v>2.62461219895435E-2</v>
      </c>
      <c r="J6459" s="68">
        <v>5.8501037142070104E-2</v>
      </c>
    </row>
    <row r="6460" spans="1:10" x14ac:dyDescent="0.25">
      <c r="A6460" s="76"/>
      <c r="B6460" s="76">
        <v>6456</v>
      </c>
      <c r="C6460" s="63"/>
      <c r="D6460" s="63" t="s">
        <v>23452</v>
      </c>
      <c r="E6460" s="63" t="s">
        <v>23453</v>
      </c>
      <c r="F6460" s="63" t="s">
        <v>4959</v>
      </c>
      <c r="G6460" s="68">
        <v>0.87665291702233517</v>
      </c>
      <c r="H6460" s="68">
        <v>4.0838286850464589E-2</v>
      </c>
      <c r="I6460" s="68">
        <v>2.6218259434514179E-2</v>
      </c>
      <c r="J6460" s="68">
        <v>5.6290536692686105E-2</v>
      </c>
    </row>
    <row r="6461" spans="1:10" x14ac:dyDescent="0.25">
      <c r="A6461" s="76"/>
      <c r="B6461" s="76">
        <v>6457</v>
      </c>
      <c r="C6461" s="63"/>
      <c r="D6461" s="63" t="s">
        <v>23454</v>
      </c>
      <c r="E6461" s="63" t="s">
        <v>23455</v>
      </c>
      <c r="F6461" s="63" t="s">
        <v>4959</v>
      </c>
      <c r="G6461" s="68">
        <v>0.10661303798238217</v>
      </c>
      <c r="H6461" s="68">
        <v>0.38775588052483106</v>
      </c>
      <c r="I6461" s="68">
        <v>3.1647877921247493E-2</v>
      </c>
      <c r="J6461" s="68">
        <v>0.47398320357153811</v>
      </c>
    </row>
    <row r="6462" spans="1:10" x14ac:dyDescent="0.25">
      <c r="A6462" s="76"/>
      <c r="B6462" s="76">
        <v>6458</v>
      </c>
      <c r="C6462" s="63"/>
      <c r="D6462" s="63" t="s">
        <v>23457</v>
      </c>
      <c r="E6462" s="63" t="s">
        <v>23458</v>
      </c>
      <c r="F6462" s="63" t="s">
        <v>4959</v>
      </c>
      <c r="G6462" s="68">
        <v>7.7594076961690828E-6</v>
      </c>
      <c r="H6462" s="68">
        <v>0.45020990367929015</v>
      </c>
      <c r="I6462" s="68">
        <v>3.2315303131733038E-2</v>
      </c>
      <c r="J6462" s="68">
        <v>0.51746703378128422</v>
      </c>
    </row>
    <row r="6463" spans="1:10" x14ac:dyDescent="0.25">
      <c r="A6463" s="76"/>
      <c r="B6463" s="76">
        <v>6459</v>
      </c>
      <c r="C6463" s="63"/>
      <c r="D6463" s="63" t="s">
        <v>23461</v>
      </c>
      <c r="E6463" s="63" t="s">
        <v>23462</v>
      </c>
      <c r="F6463" s="63" t="s">
        <v>4959</v>
      </c>
      <c r="G6463" s="68">
        <v>7.7594076961690845E-6</v>
      </c>
      <c r="H6463" s="68">
        <v>0.45020990367929015</v>
      </c>
      <c r="I6463" s="68">
        <v>3.2315303131733038E-2</v>
      </c>
      <c r="J6463" s="68">
        <v>0.51746703378128422</v>
      </c>
    </row>
    <row r="6464" spans="1:10" x14ac:dyDescent="0.25">
      <c r="A6464" s="76"/>
      <c r="B6464" s="76">
        <v>6460</v>
      </c>
      <c r="C6464" s="63"/>
      <c r="D6464" s="63" t="s">
        <v>23463</v>
      </c>
      <c r="E6464" s="63" t="s">
        <v>23464</v>
      </c>
      <c r="F6464" s="63" t="s">
        <v>4959</v>
      </c>
      <c r="G6464" s="68">
        <v>0.87665291175380711</v>
      </c>
      <c r="H6464" s="68">
        <v>4.0838289057575319E-2</v>
      </c>
      <c r="I6464" s="68">
        <v>2.621825947262086E-2</v>
      </c>
      <c r="J6464" s="68">
        <v>5.6290539715996742E-2</v>
      </c>
    </row>
    <row r="6465" spans="1:10" x14ac:dyDescent="0.25">
      <c r="A6465" s="76"/>
      <c r="B6465" s="76">
        <v>6461</v>
      </c>
      <c r="C6465" s="63"/>
      <c r="D6465" s="63" t="s">
        <v>23466</v>
      </c>
      <c r="E6465" s="63" t="s">
        <v>23467</v>
      </c>
      <c r="F6465" s="63" t="s">
        <v>4959</v>
      </c>
      <c r="G6465" s="68">
        <v>7.7594076961690845E-6</v>
      </c>
      <c r="H6465" s="68">
        <v>0.45020990367929015</v>
      </c>
      <c r="I6465" s="68">
        <v>3.2315303131733038E-2</v>
      </c>
      <c r="J6465" s="68">
        <v>0.51746703378128422</v>
      </c>
    </row>
    <row r="6466" spans="1:10" x14ac:dyDescent="0.25">
      <c r="A6466" s="76"/>
      <c r="B6466" s="76">
        <v>6462</v>
      </c>
      <c r="C6466" s="63"/>
      <c r="D6466" s="63" t="s">
        <v>23471</v>
      </c>
      <c r="E6466" s="63" t="s">
        <v>23472</v>
      </c>
      <c r="F6466" s="63" t="s">
        <v>23474</v>
      </c>
      <c r="G6466" s="68">
        <v>0.87665290640614979</v>
      </c>
      <c r="H6466" s="68">
        <v>4.0838291297835096E-2</v>
      </c>
      <c r="I6466" s="68">
        <v>2.6218259511299878E-2</v>
      </c>
      <c r="J6466" s="68">
        <v>5.6290542784715097E-2</v>
      </c>
    </row>
    <row r="6467" spans="1:10" x14ac:dyDescent="0.25">
      <c r="A6467" s="76"/>
      <c r="B6467" s="76">
        <v>6463</v>
      </c>
      <c r="C6467" s="63"/>
      <c r="D6467" s="63" t="s">
        <v>23477</v>
      </c>
      <c r="E6467" s="63" t="s">
        <v>23478</v>
      </c>
      <c r="F6467" s="63" t="s">
        <v>23480</v>
      </c>
      <c r="G6467" s="68">
        <v>7.7594076961690845E-6</v>
      </c>
      <c r="H6467" s="68">
        <v>0.45020990367929015</v>
      </c>
      <c r="I6467" s="68">
        <v>3.2315303131733038E-2</v>
      </c>
      <c r="J6467" s="68">
        <v>0.51746703378128422</v>
      </c>
    </row>
    <row r="6468" spans="1:10" x14ac:dyDescent="0.25">
      <c r="A6468" s="76"/>
      <c r="B6468" s="76"/>
      <c r="C6468" s="63"/>
      <c r="D6468" s="63"/>
      <c r="E6468" s="63"/>
      <c r="F6468" s="63"/>
      <c r="H6468" s="68"/>
      <c r="I6468" s="68"/>
      <c r="J6468" s="68"/>
    </row>
    <row r="6469" spans="1:10" x14ac:dyDescent="0.25">
      <c r="A6469" s="76"/>
      <c r="B6469" s="77"/>
      <c r="C6469" s="63"/>
      <c r="D6469" s="63"/>
      <c r="E6469" s="63"/>
      <c r="F6469" s="63"/>
      <c r="H6469" s="68"/>
      <c r="I6469" s="68"/>
      <c r="J6469" s="68"/>
    </row>
    <row r="6470" spans="1:10" x14ac:dyDescent="0.25">
      <c r="A6470" s="76"/>
      <c r="B6470" s="77"/>
      <c r="C6470" s="63"/>
      <c r="D6470" s="63"/>
      <c r="E6470" s="63"/>
      <c r="F6470" s="63"/>
      <c r="H6470" s="68"/>
      <c r="I6470" s="68"/>
      <c r="J6470" s="68"/>
    </row>
    <row r="6471" spans="1:10" x14ac:dyDescent="0.25">
      <c r="A6471" s="76"/>
      <c r="B6471" s="77"/>
      <c r="C6471" s="63"/>
      <c r="D6471" s="63"/>
      <c r="E6471" s="63"/>
      <c r="F6471" s="63"/>
      <c r="H6471" s="68"/>
      <c r="I6471" s="68"/>
      <c r="J6471" s="68"/>
    </row>
    <row r="6472" spans="1:10" x14ac:dyDescent="0.25">
      <c r="A6472" s="76"/>
      <c r="B6472" s="77"/>
      <c r="C6472" s="63"/>
      <c r="D6472" s="63"/>
      <c r="E6472" s="63"/>
      <c r="F6472" s="63"/>
      <c r="H6472" s="68"/>
      <c r="I6472" s="68"/>
      <c r="J6472" s="68"/>
    </row>
    <row r="6473" spans="1:10" x14ac:dyDescent="0.25">
      <c r="A6473" s="76"/>
      <c r="B6473" s="77"/>
      <c r="C6473" s="63"/>
      <c r="D6473" s="63"/>
      <c r="E6473" s="63"/>
      <c r="F6473" s="63"/>
      <c r="H6473" s="68"/>
      <c r="I6473" s="68"/>
      <c r="J6473" s="68"/>
    </row>
    <row r="6474" spans="1:10" x14ac:dyDescent="0.25">
      <c r="A6474" s="76"/>
      <c r="B6474" s="77"/>
      <c r="C6474" s="63"/>
      <c r="D6474" s="63"/>
      <c r="E6474" s="63"/>
      <c r="F6474" s="63"/>
      <c r="H6474" s="68"/>
      <c r="I6474" s="68"/>
      <c r="J6474" s="68"/>
    </row>
    <row r="6475" spans="1:10" x14ac:dyDescent="0.25">
      <c r="A6475" s="76"/>
      <c r="B6475" s="77"/>
      <c r="C6475" s="63"/>
      <c r="D6475" s="63"/>
      <c r="E6475" s="63"/>
      <c r="F6475" s="63"/>
      <c r="H6475" s="68"/>
      <c r="I6475" s="68"/>
      <c r="J6475" s="68"/>
    </row>
    <row r="6476" spans="1:10" x14ac:dyDescent="0.25">
      <c r="A6476" s="76"/>
      <c r="B6476" s="77"/>
      <c r="C6476" s="63"/>
      <c r="D6476" s="63"/>
      <c r="E6476" s="63"/>
      <c r="F6476" s="63"/>
      <c r="H6476" s="68"/>
      <c r="I6476" s="68"/>
      <c r="J6476" s="68"/>
    </row>
    <row r="6477" spans="1:10" x14ac:dyDescent="0.25">
      <c r="A6477" s="76"/>
      <c r="B6477" s="77"/>
      <c r="C6477" s="63"/>
      <c r="D6477" s="63"/>
      <c r="E6477" s="63"/>
      <c r="F6477" s="63"/>
      <c r="H6477" s="68"/>
      <c r="I6477" s="68"/>
      <c r="J6477" s="68"/>
    </row>
    <row r="6478" spans="1:10" x14ac:dyDescent="0.25">
      <c r="A6478" s="76"/>
      <c r="B6478" s="77"/>
      <c r="C6478" s="63"/>
      <c r="D6478" s="63"/>
      <c r="E6478" s="63"/>
      <c r="F6478" s="63"/>
      <c r="H6478" s="68"/>
      <c r="I6478" s="68"/>
      <c r="J6478" s="68"/>
    </row>
    <row r="6479" spans="1:10" x14ac:dyDescent="0.25">
      <c r="A6479" s="76"/>
      <c r="B6479" s="77"/>
      <c r="C6479" s="63"/>
      <c r="D6479" s="63"/>
      <c r="E6479" s="63"/>
      <c r="F6479" s="63"/>
      <c r="H6479" s="68"/>
      <c r="I6479" s="68"/>
      <c r="J6479" s="68"/>
    </row>
    <row r="6480" spans="1:10" x14ac:dyDescent="0.25">
      <c r="A6480" s="76"/>
      <c r="B6480" s="77"/>
      <c r="C6480" s="63"/>
      <c r="D6480" s="63"/>
      <c r="E6480" s="63"/>
      <c r="F6480" s="63"/>
      <c r="H6480" s="68"/>
      <c r="I6480" s="68"/>
      <c r="J6480" s="68"/>
    </row>
    <row r="6481" spans="1:10" x14ac:dyDescent="0.25">
      <c r="A6481" s="76"/>
      <c r="B6481" s="77"/>
      <c r="C6481" s="63"/>
      <c r="D6481" s="63"/>
      <c r="E6481" s="63"/>
      <c r="F6481" s="63"/>
      <c r="H6481" s="68"/>
      <c r="I6481" s="68"/>
      <c r="J6481" s="68"/>
    </row>
    <row r="6482" spans="1:10" x14ac:dyDescent="0.25">
      <c r="A6482" s="76"/>
      <c r="B6482" s="77"/>
      <c r="C6482" s="63"/>
      <c r="D6482" s="63"/>
      <c r="E6482" s="63"/>
      <c r="F6482" s="63"/>
      <c r="H6482" s="68"/>
      <c r="I6482" s="68"/>
      <c r="J6482" s="68"/>
    </row>
    <row r="6483" spans="1:10" x14ac:dyDescent="0.25">
      <c r="A6483" s="76"/>
      <c r="B6483" s="77"/>
      <c r="C6483" s="63"/>
      <c r="D6483" s="63"/>
      <c r="E6483" s="63"/>
      <c r="F6483" s="63"/>
      <c r="H6483" s="68"/>
      <c r="I6483" s="68"/>
      <c r="J6483" s="68"/>
    </row>
    <row r="6484" spans="1:10" x14ac:dyDescent="0.25">
      <c r="A6484" s="76"/>
      <c r="B6484" s="77"/>
      <c r="C6484" s="63"/>
      <c r="D6484" s="63"/>
      <c r="E6484" s="63"/>
      <c r="F6484" s="63"/>
      <c r="H6484" s="68"/>
      <c r="I6484" s="68"/>
      <c r="J6484" s="68"/>
    </row>
    <row r="6485" spans="1:10" x14ac:dyDescent="0.25">
      <c r="A6485" s="76"/>
      <c r="B6485" s="77"/>
      <c r="C6485" s="63"/>
      <c r="D6485" s="63"/>
      <c r="E6485" s="63"/>
      <c r="F6485" s="63"/>
      <c r="H6485" s="68"/>
      <c r="I6485" s="68"/>
      <c r="J6485" s="68"/>
    </row>
    <row r="6486" spans="1:10" x14ac:dyDescent="0.25">
      <c r="A6486" s="76"/>
      <c r="B6486" s="77"/>
      <c r="C6486" s="63"/>
      <c r="D6486" s="63"/>
      <c r="E6486" s="63"/>
      <c r="F6486" s="63"/>
      <c r="H6486" s="68"/>
      <c r="I6486" s="68"/>
      <c r="J6486" s="68"/>
    </row>
    <row r="6487" spans="1:10" x14ac:dyDescent="0.25">
      <c r="A6487" s="76"/>
      <c r="B6487" s="77"/>
      <c r="C6487" s="63"/>
      <c r="D6487" s="63"/>
      <c r="E6487" s="63"/>
      <c r="F6487" s="63"/>
      <c r="H6487" s="68"/>
      <c r="I6487" s="68"/>
      <c r="J6487" s="68"/>
    </row>
    <row r="6488" spans="1:10" x14ac:dyDescent="0.25">
      <c r="A6488" s="76"/>
      <c r="B6488" s="77"/>
      <c r="C6488" s="63"/>
      <c r="D6488" s="63"/>
      <c r="E6488" s="63"/>
      <c r="F6488" s="63"/>
      <c r="H6488" s="68"/>
      <c r="I6488" s="68"/>
      <c r="J6488" s="68"/>
    </row>
    <row r="6489" spans="1:10" x14ac:dyDescent="0.25">
      <c r="A6489" s="76"/>
      <c r="B6489" s="77"/>
      <c r="C6489" s="63"/>
      <c r="D6489" s="63"/>
      <c r="E6489" s="63"/>
      <c r="F6489" s="63"/>
      <c r="H6489" s="68"/>
      <c r="I6489" s="68"/>
      <c r="J6489" s="68"/>
    </row>
    <row r="6490" spans="1:10" x14ac:dyDescent="0.25">
      <c r="A6490" s="76"/>
      <c r="B6490" s="77"/>
      <c r="C6490" s="63"/>
      <c r="D6490" s="63"/>
      <c r="E6490" s="63"/>
      <c r="F6490" s="63"/>
      <c r="H6490" s="68"/>
      <c r="I6490" s="68"/>
      <c r="J6490" s="68"/>
    </row>
    <row r="6491" spans="1:10" x14ac:dyDescent="0.25">
      <c r="A6491" s="76"/>
      <c r="B6491" s="77"/>
      <c r="C6491" s="63"/>
      <c r="D6491" s="63"/>
      <c r="E6491" s="63"/>
      <c r="F6491" s="63"/>
      <c r="H6491" s="68"/>
      <c r="I6491" s="68"/>
      <c r="J6491" s="68"/>
    </row>
    <row r="6492" spans="1:10" x14ac:dyDescent="0.25">
      <c r="A6492" s="76"/>
      <c r="B6492" s="77"/>
      <c r="C6492" s="63"/>
      <c r="D6492" s="63"/>
      <c r="E6492" s="63"/>
      <c r="F6492" s="63"/>
      <c r="H6492" s="68"/>
      <c r="I6492" s="68"/>
      <c r="J6492" s="68"/>
    </row>
    <row r="6493" spans="1:10" x14ac:dyDescent="0.25">
      <c r="A6493" s="76"/>
      <c r="B6493" s="77"/>
      <c r="C6493" s="63"/>
      <c r="D6493" s="63"/>
      <c r="E6493" s="63"/>
      <c r="F6493" s="63"/>
      <c r="H6493" s="68"/>
      <c r="I6493" s="68"/>
      <c r="J6493" s="68"/>
    </row>
    <row r="6494" spans="1:10" x14ac:dyDescent="0.25">
      <c r="A6494" s="76"/>
      <c r="B6494" s="77"/>
      <c r="C6494" s="63"/>
      <c r="D6494" s="63"/>
      <c r="E6494" s="63"/>
      <c r="F6494" s="63"/>
      <c r="H6494" s="68"/>
      <c r="I6494" s="68"/>
      <c r="J6494" s="68"/>
    </row>
    <row r="6495" spans="1:10" x14ac:dyDescent="0.25">
      <c r="A6495" s="76"/>
      <c r="B6495" s="77"/>
      <c r="C6495" s="63"/>
      <c r="D6495" s="63"/>
      <c r="E6495" s="63"/>
      <c r="F6495" s="63"/>
      <c r="H6495" s="68"/>
      <c r="I6495" s="68"/>
      <c r="J6495" s="68"/>
    </row>
    <row r="6496" spans="1:10" x14ac:dyDescent="0.25">
      <c r="A6496" s="76"/>
      <c r="B6496" s="77"/>
      <c r="C6496" s="63"/>
      <c r="D6496" s="63"/>
      <c r="E6496" s="63"/>
      <c r="F6496" s="63"/>
      <c r="H6496" s="68"/>
      <c r="I6496" s="68"/>
      <c r="J6496" s="68"/>
    </row>
    <row r="6497" spans="1:10" x14ac:dyDescent="0.25">
      <c r="A6497" s="76"/>
      <c r="B6497" s="77"/>
      <c r="C6497" s="63"/>
      <c r="D6497" s="63"/>
      <c r="E6497" s="63"/>
      <c r="F6497" s="63"/>
      <c r="H6497" s="68"/>
      <c r="I6497" s="68"/>
      <c r="J6497" s="68"/>
    </row>
    <row r="6498" spans="1:10" x14ac:dyDescent="0.25">
      <c r="A6498" s="76"/>
      <c r="B6498" s="77"/>
      <c r="C6498" s="63"/>
      <c r="D6498" s="63"/>
      <c r="E6498" s="63"/>
      <c r="F6498" s="63"/>
      <c r="H6498" s="68"/>
      <c r="I6498" s="68"/>
      <c r="J6498" s="68"/>
    </row>
    <row r="6499" spans="1:10" x14ac:dyDescent="0.25">
      <c r="A6499" s="76"/>
      <c r="B6499" s="77"/>
      <c r="C6499" s="63"/>
      <c r="D6499" s="63"/>
      <c r="E6499" s="63"/>
      <c r="F6499" s="63"/>
      <c r="H6499" s="68"/>
      <c r="I6499" s="68"/>
      <c r="J6499" s="68"/>
    </row>
    <row r="6500" spans="1:10" x14ac:dyDescent="0.25">
      <c r="A6500" s="76"/>
      <c r="B6500" s="77"/>
      <c r="C6500" s="63"/>
      <c r="D6500" s="63"/>
      <c r="E6500" s="63"/>
      <c r="F6500" s="63"/>
      <c r="H6500" s="68"/>
      <c r="I6500" s="68"/>
      <c r="J6500" s="68"/>
    </row>
    <row r="6501" spans="1:10" x14ac:dyDescent="0.25">
      <c r="A6501" s="76"/>
      <c r="B6501" s="77"/>
      <c r="C6501" s="63"/>
      <c r="D6501" s="63"/>
      <c r="E6501" s="63"/>
      <c r="F6501" s="63"/>
      <c r="H6501" s="68"/>
      <c r="I6501" s="68"/>
      <c r="J6501" s="68"/>
    </row>
    <row r="6502" spans="1:10" x14ac:dyDescent="0.25">
      <c r="A6502" s="76"/>
      <c r="B6502" s="77"/>
      <c r="C6502" s="63"/>
      <c r="D6502" s="63"/>
      <c r="E6502" s="63"/>
      <c r="F6502" s="63"/>
      <c r="H6502" s="68"/>
      <c r="I6502" s="68"/>
      <c r="J6502" s="68"/>
    </row>
    <row r="6503" spans="1:10" x14ac:dyDescent="0.25">
      <c r="A6503" s="76"/>
      <c r="B6503" s="77"/>
      <c r="C6503" s="63"/>
      <c r="D6503" s="63"/>
      <c r="E6503" s="63"/>
      <c r="F6503" s="63"/>
      <c r="H6503" s="68"/>
      <c r="I6503" s="68"/>
      <c r="J6503" s="68"/>
    </row>
    <row r="6504" spans="1:10" x14ac:dyDescent="0.25">
      <c r="A6504" s="76"/>
      <c r="B6504" s="77"/>
      <c r="C6504" s="63"/>
      <c r="D6504" s="63"/>
      <c r="E6504" s="63"/>
      <c r="F6504" s="63"/>
      <c r="H6504" s="68"/>
      <c r="I6504" s="68"/>
      <c r="J6504" s="68"/>
    </row>
    <row r="6505" spans="1:10" x14ac:dyDescent="0.25">
      <c r="A6505" s="76"/>
      <c r="B6505" s="77"/>
      <c r="C6505" s="63"/>
      <c r="D6505" s="63"/>
      <c r="E6505" s="63"/>
      <c r="F6505" s="63"/>
      <c r="H6505" s="68"/>
      <c r="I6505" s="68"/>
      <c r="J6505" s="68"/>
    </row>
    <row r="6506" spans="1:10" x14ac:dyDescent="0.25">
      <c r="A6506" s="76"/>
      <c r="B6506" s="77"/>
      <c r="C6506" s="63"/>
      <c r="D6506" s="63"/>
      <c r="E6506" s="63"/>
      <c r="F6506" s="63"/>
      <c r="H6506" s="68"/>
      <c r="I6506" s="68"/>
      <c r="J6506" s="68"/>
    </row>
    <row r="6507" spans="1:10" x14ac:dyDescent="0.25">
      <c r="A6507" s="76"/>
      <c r="B6507" s="77"/>
      <c r="C6507" s="63"/>
      <c r="D6507" s="63"/>
      <c r="E6507" s="63"/>
      <c r="F6507" s="63"/>
      <c r="H6507" s="68"/>
      <c r="I6507" s="68"/>
      <c r="J6507" s="68"/>
    </row>
    <row r="6508" spans="1:10" x14ac:dyDescent="0.25">
      <c r="A6508" s="76"/>
      <c r="B6508" s="77"/>
      <c r="C6508" s="63"/>
      <c r="D6508" s="63"/>
      <c r="E6508" s="63"/>
      <c r="F6508" s="63"/>
      <c r="H6508" s="68"/>
      <c r="I6508" s="68"/>
      <c r="J6508" s="68"/>
    </row>
    <row r="6509" spans="1:10" x14ac:dyDescent="0.25">
      <c r="A6509" s="76"/>
      <c r="B6509" s="77"/>
      <c r="C6509" s="63"/>
      <c r="D6509" s="63"/>
      <c r="E6509" s="63"/>
      <c r="F6509" s="63"/>
      <c r="H6509" s="68"/>
      <c r="I6509" s="68"/>
      <c r="J6509" s="68"/>
    </row>
    <row r="6510" spans="1:10" x14ac:dyDescent="0.25">
      <c r="A6510" s="76"/>
      <c r="B6510" s="77"/>
      <c r="C6510" s="63"/>
      <c r="D6510" s="63"/>
      <c r="E6510" s="63"/>
      <c r="F6510" s="63"/>
      <c r="H6510" s="68"/>
      <c r="I6510" s="68"/>
      <c r="J6510" s="68"/>
    </row>
    <row r="6511" spans="1:10" x14ac:dyDescent="0.25">
      <c r="A6511" s="76"/>
      <c r="B6511" s="77"/>
      <c r="C6511" s="77"/>
      <c r="D6511" s="77"/>
      <c r="E6511" s="63"/>
      <c r="F6511" s="63"/>
      <c r="H6511" s="68"/>
      <c r="I6511" s="68"/>
      <c r="J6511" s="68"/>
    </row>
    <row r="6512" spans="1:10" x14ac:dyDescent="0.25">
      <c r="A6512" s="76"/>
      <c r="B6512" s="77"/>
      <c r="C6512" s="63"/>
      <c r="D6512" s="63"/>
      <c r="E6512" s="63"/>
      <c r="F6512" s="63"/>
      <c r="H6512" s="68"/>
      <c r="I6512" s="68"/>
      <c r="J6512" s="68"/>
    </row>
    <row r="6513" spans="1:10" x14ac:dyDescent="0.25">
      <c r="A6513" s="76"/>
      <c r="B6513" s="77"/>
      <c r="C6513" s="63"/>
      <c r="D6513" s="63"/>
      <c r="E6513" s="63"/>
      <c r="F6513" s="63"/>
      <c r="H6513" s="68"/>
      <c r="I6513" s="68"/>
      <c r="J6513" s="68"/>
    </row>
    <row r="6514" spans="1:10" x14ac:dyDescent="0.25">
      <c r="A6514" s="76"/>
      <c r="B6514" s="77"/>
      <c r="C6514" s="63"/>
      <c r="D6514" s="63"/>
      <c r="E6514" s="63"/>
      <c r="F6514" s="63"/>
      <c r="H6514" s="68"/>
      <c r="I6514" s="68"/>
      <c r="J6514" s="68"/>
    </row>
    <row r="6515" spans="1:10" x14ac:dyDescent="0.25">
      <c r="A6515" s="76"/>
      <c r="B6515" s="77"/>
      <c r="C6515" s="63"/>
      <c r="D6515" s="63"/>
      <c r="E6515" s="63"/>
      <c r="F6515" s="63"/>
      <c r="H6515" s="68"/>
      <c r="I6515" s="68"/>
      <c r="J6515" s="68"/>
    </row>
    <row r="6516" spans="1:10" x14ac:dyDescent="0.25">
      <c r="A6516" s="76"/>
      <c r="B6516" s="77"/>
      <c r="C6516" s="63"/>
      <c r="D6516" s="63"/>
      <c r="E6516" s="63"/>
      <c r="F6516" s="63"/>
      <c r="H6516" s="68"/>
      <c r="I6516" s="68"/>
      <c r="J6516" s="68"/>
    </row>
    <row r="6517" spans="1:10" x14ac:dyDescent="0.25">
      <c r="A6517" s="76"/>
      <c r="B6517" s="77"/>
      <c r="C6517" s="63"/>
      <c r="D6517" s="63"/>
      <c r="E6517" s="63"/>
      <c r="F6517" s="63"/>
      <c r="H6517" s="68"/>
      <c r="I6517" s="68"/>
      <c r="J6517" s="68"/>
    </row>
    <row r="6518" spans="1:10" x14ac:dyDescent="0.25">
      <c r="A6518" s="76"/>
      <c r="B6518" s="77"/>
      <c r="C6518" s="63"/>
      <c r="D6518" s="63"/>
      <c r="E6518" s="63"/>
      <c r="F6518" s="63"/>
      <c r="H6518" s="68"/>
      <c r="I6518" s="68"/>
      <c r="J6518" s="68"/>
    </row>
    <row r="6519" spans="1:10" x14ac:dyDescent="0.25">
      <c r="A6519" s="76"/>
      <c r="B6519" s="77"/>
      <c r="C6519" s="63"/>
      <c r="D6519" s="63"/>
      <c r="E6519" s="63"/>
      <c r="F6519" s="63"/>
      <c r="H6519" s="68"/>
      <c r="I6519" s="68"/>
      <c r="J6519" s="68"/>
    </row>
    <row r="6520" spans="1:10" x14ac:dyDescent="0.25">
      <c r="A6520" s="76"/>
      <c r="B6520" s="77"/>
      <c r="C6520" s="63"/>
      <c r="D6520" s="63"/>
      <c r="E6520" s="63"/>
      <c r="F6520" s="63"/>
      <c r="H6520" s="68"/>
      <c r="I6520" s="68"/>
      <c r="J6520" s="68"/>
    </row>
    <row r="6521" spans="1:10" x14ac:dyDescent="0.25">
      <c r="A6521" s="76"/>
      <c r="B6521" s="77"/>
      <c r="C6521" s="63"/>
      <c r="D6521" s="63"/>
      <c r="E6521" s="63"/>
      <c r="F6521" s="63"/>
      <c r="H6521" s="68"/>
      <c r="I6521" s="68"/>
      <c r="J6521" s="68"/>
    </row>
    <row r="6522" spans="1:10" x14ac:dyDescent="0.25">
      <c r="A6522" s="76"/>
      <c r="B6522" s="77"/>
      <c r="C6522" s="63"/>
      <c r="D6522" s="63"/>
      <c r="E6522" s="63"/>
      <c r="F6522" s="63"/>
      <c r="H6522" s="68"/>
      <c r="I6522" s="68"/>
      <c r="J6522" s="68"/>
    </row>
    <row r="6523" spans="1:10" x14ac:dyDescent="0.25">
      <c r="A6523" s="76"/>
      <c r="B6523" s="77"/>
      <c r="C6523" s="63"/>
      <c r="D6523" s="63"/>
      <c r="E6523" s="63"/>
      <c r="F6523" s="63"/>
      <c r="H6523" s="68"/>
      <c r="I6523" s="68"/>
      <c r="J6523" s="68"/>
    </row>
    <row r="6524" spans="1:10" x14ac:dyDescent="0.25">
      <c r="A6524" s="76"/>
      <c r="B6524" s="77"/>
      <c r="C6524" s="63"/>
      <c r="D6524" s="63"/>
      <c r="E6524" s="63"/>
      <c r="F6524" s="63"/>
      <c r="H6524" s="68"/>
      <c r="I6524" s="68"/>
      <c r="J6524" s="68"/>
    </row>
    <row r="6525" spans="1:10" x14ac:dyDescent="0.25">
      <c r="A6525" s="76"/>
      <c r="B6525" s="77"/>
      <c r="C6525" s="63"/>
      <c r="D6525" s="63"/>
      <c r="E6525" s="63"/>
      <c r="F6525" s="63"/>
      <c r="H6525" s="68"/>
      <c r="I6525" s="68"/>
      <c r="J6525" s="68"/>
    </row>
    <row r="6526" spans="1:10" x14ac:dyDescent="0.25">
      <c r="A6526" s="76"/>
      <c r="B6526" s="77"/>
      <c r="C6526" s="63"/>
      <c r="D6526" s="63"/>
      <c r="E6526" s="63"/>
      <c r="F6526" s="63"/>
      <c r="H6526" s="68"/>
      <c r="I6526" s="68"/>
      <c r="J6526" s="68"/>
    </row>
    <row r="6527" spans="1:10" x14ac:dyDescent="0.25">
      <c r="A6527" s="76"/>
      <c r="B6527" s="77"/>
      <c r="C6527" s="63"/>
      <c r="D6527" s="63"/>
      <c r="E6527" s="63"/>
      <c r="F6527" s="63"/>
      <c r="H6527" s="68"/>
      <c r="I6527" s="68"/>
      <c r="J6527" s="68"/>
    </row>
    <row r="6528" spans="1:10" x14ac:dyDescent="0.25">
      <c r="A6528" s="76"/>
      <c r="B6528" s="77"/>
      <c r="C6528" s="63"/>
      <c r="D6528" s="63"/>
      <c r="E6528" s="63"/>
      <c r="F6528" s="63"/>
      <c r="H6528" s="68"/>
      <c r="I6528" s="68"/>
      <c r="J6528" s="68"/>
    </row>
    <row r="6529" spans="1:10" x14ac:dyDescent="0.25">
      <c r="A6529" s="76"/>
      <c r="B6529" s="77"/>
      <c r="C6529" s="63"/>
      <c r="D6529" s="63"/>
      <c r="E6529" s="63"/>
      <c r="F6529" s="63"/>
      <c r="H6529" s="68"/>
      <c r="I6529" s="68"/>
      <c r="J6529" s="68"/>
    </row>
    <row r="6530" spans="1:10" x14ac:dyDescent="0.25">
      <c r="A6530" s="76"/>
      <c r="B6530" s="77"/>
      <c r="C6530" s="63"/>
      <c r="D6530" s="63"/>
      <c r="E6530" s="63"/>
      <c r="F6530" s="63"/>
      <c r="H6530" s="68"/>
      <c r="I6530" s="68"/>
      <c r="J6530" s="68"/>
    </row>
    <row r="6531" spans="1:10" x14ac:dyDescent="0.25">
      <c r="A6531" s="76"/>
      <c r="B6531" s="77"/>
      <c r="C6531" s="63"/>
      <c r="D6531" s="63"/>
      <c r="E6531" s="63"/>
      <c r="F6531" s="63"/>
      <c r="H6531" s="68"/>
      <c r="I6531" s="68"/>
      <c r="J6531" s="68"/>
    </row>
    <row r="6532" spans="1:10" x14ac:dyDescent="0.25">
      <c r="A6532" s="76"/>
      <c r="B6532" s="77"/>
      <c r="C6532" s="63"/>
      <c r="D6532" s="63"/>
      <c r="E6532" s="63"/>
      <c r="F6532" s="63"/>
      <c r="H6532" s="68"/>
      <c r="I6532" s="68"/>
      <c r="J6532" s="68"/>
    </row>
    <row r="6533" spans="1:10" x14ac:dyDescent="0.25">
      <c r="A6533" s="76"/>
      <c r="B6533" s="77"/>
      <c r="C6533" s="63"/>
      <c r="D6533" s="63"/>
      <c r="E6533" s="63"/>
      <c r="F6533" s="63"/>
      <c r="H6533" s="68"/>
      <c r="I6533" s="68"/>
      <c r="J6533" s="68"/>
    </row>
    <row r="6534" spans="1:10" x14ac:dyDescent="0.25">
      <c r="A6534" s="76"/>
      <c r="B6534" s="77"/>
      <c r="C6534" s="63"/>
      <c r="D6534" s="63"/>
      <c r="E6534" s="63"/>
      <c r="F6534" s="63"/>
      <c r="H6534" s="68"/>
      <c r="I6534" s="68"/>
      <c r="J6534" s="68"/>
    </row>
    <row r="6535" spans="1:10" x14ac:dyDescent="0.25">
      <c r="A6535" s="76"/>
      <c r="B6535" s="77"/>
      <c r="C6535" s="63"/>
      <c r="D6535" s="63"/>
      <c r="E6535" s="63"/>
      <c r="F6535" s="63"/>
      <c r="H6535" s="68"/>
      <c r="I6535" s="68"/>
      <c r="J6535" s="68"/>
    </row>
    <row r="6536" spans="1:10" x14ac:dyDescent="0.25">
      <c r="A6536" s="76"/>
      <c r="B6536" s="77"/>
      <c r="C6536" s="63"/>
      <c r="D6536" s="63"/>
      <c r="E6536" s="63"/>
      <c r="F6536" s="63"/>
      <c r="H6536" s="68"/>
      <c r="I6536" s="68"/>
      <c r="J6536" s="68"/>
    </row>
    <row r="6537" spans="1:10" x14ac:dyDescent="0.25">
      <c r="A6537" s="76"/>
      <c r="B6537" s="77"/>
      <c r="C6537" s="63"/>
      <c r="D6537" s="63"/>
      <c r="E6537" s="63"/>
      <c r="F6537" s="63"/>
      <c r="H6537" s="68"/>
      <c r="I6537" s="68"/>
      <c r="J6537" s="68"/>
    </row>
    <row r="6538" spans="1:10" x14ac:dyDescent="0.25">
      <c r="A6538" s="76"/>
      <c r="B6538" s="77"/>
      <c r="C6538" s="63"/>
      <c r="D6538" s="63"/>
      <c r="E6538" s="63"/>
      <c r="F6538" s="63"/>
      <c r="H6538" s="68"/>
      <c r="I6538" s="68"/>
      <c r="J6538" s="68"/>
    </row>
    <row r="6539" spans="1:10" x14ac:dyDescent="0.25">
      <c r="A6539" s="76"/>
      <c r="B6539" s="77"/>
      <c r="C6539" s="63"/>
      <c r="D6539" s="63"/>
      <c r="E6539" s="63"/>
      <c r="F6539" s="63"/>
      <c r="H6539" s="68"/>
      <c r="I6539" s="68"/>
      <c r="J6539" s="68"/>
    </row>
    <row r="6540" spans="1:10" x14ac:dyDescent="0.25">
      <c r="A6540" s="76"/>
      <c r="B6540" s="77"/>
      <c r="C6540" s="63"/>
      <c r="D6540" s="63"/>
      <c r="E6540" s="63"/>
      <c r="F6540" s="63"/>
      <c r="H6540" s="68"/>
      <c r="I6540" s="68"/>
      <c r="J6540" s="68"/>
    </row>
    <row r="6541" spans="1:10" x14ac:dyDescent="0.25">
      <c r="A6541" s="76"/>
      <c r="B6541" s="77"/>
      <c r="C6541" s="63"/>
      <c r="D6541" s="63"/>
      <c r="E6541" s="63"/>
      <c r="F6541" s="63"/>
      <c r="H6541" s="68"/>
      <c r="I6541" s="68"/>
      <c r="J6541" s="68"/>
    </row>
    <row r="6542" spans="1:10" x14ac:dyDescent="0.25">
      <c r="A6542" s="76"/>
      <c r="B6542" s="77"/>
      <c r="C6542" s="63"/>
      <c r="D6542" s="63"/>
      <c r="E6542" s="63"/>
      <c r="F6542" s="63"/>
      <c r="H6542" s="68"/>
      <c r="I6542" s="68"/>
      <c r="J6542" s="68"/>
    </row>
    <row r="6543" spans="1:10" x14ac:dyDescent="0.25">
      <c r="A6543" s="76"/>
      <c r="B6543" s="77"/>
      <c r="C6543" s="63"/>
      <c r="D6543" s="63"/>
      <c r="E6543" s="63"/>
      <c r="F6543" s="63"/>
      <c r="H6543" s="68"/>
      <c r="I6543" s="68"/>
      <c r="J6543" s="68"/>
    </row>
    <row r="6544" spans="1:10" x14ac:dyDescent="0.25">
      <c r="A6544" s="76"/>
      <c r="B6544" s="77"/>
      <c r="C6544" s="63"/>
      <c r="D6544" s="63"/>
      <c r="E6544" s="63"/>
      <c r="F6544" s="63"/>
      <c r="H6544" s="68"/>
      <c r="I6544" s="68"/>
      <c r="J6544" s="68"/>
    </row>
    <row r="6545" spans="1:10" x14ac:dyDescent="0.25">
      <c r="A6545" s="76"/>
      <c r="B6545" s="77"/>
      <c r="C6545" s="63"/>
      <c r="D6545" s="63"/>
      <c r="E6545" s="63"/>
      <c r="F6545" s="63"/>
      <c r="H6545" s="68"/>
      <c r="I6545" s="68"/>
      <c r="J6545" s="68"/>
    </row>
    <row r="6546" spans="1:10" x14ac:dyDescent="0.25">
      <c r="A6546" s="76"/>
      <c r="B6546" s="77"/>
      <c r="C6546" s="63"/>
      <c r="D6546" s="63"/>
      <c r="E6546" s="63"/>
      <c r="F6546" s="63"/>
      <c r="H6546" s="68"/>
      <c r="I6546" s="68"/>
      <c r="J6546" s="68"/>
    </row>
    <row r="6547" spans="1:10" x14ac:dyDescent="0.25">
      <c r="A6547" s="76"/>
      <c r="B6547" s="77"/>
      <c r="C6547" s="63"/>
      <c r="D6547" s="63"/>
      <c r="E6547" s="63"/>
      <c r="F6547" s="63"/>
      <c r="H6547" s="68"/>
      <c r="I6547" s="68"/>
      <c r="J6547" s="68"/>
    </row>
    <row r="6548" spans="1:10" x14ac:dyDescent="0.25">
      <c r="A6548" s="76"/>
      <c r="B6548" s="77"/>
      <c r="C6548" s="63"/>
      <c r="D6548" s="63"/>
      <c r="E6548" s="63"/>
      <c r="F6548" s="63"/>
      <c r="H6548" s="68"/>
      <c r="I6548" s="68"/>
      <c r="J6548" s="68"/>
    </row>
    <row r="6549" spans="1:10" x14ac:dyDescent="0.25">
      <c r="A6549" s="76"/>
      <c r="B6549" s="77"/>
      <c r="C6549" s="63"/>
      <c r="D6549" s="63"/>
      <c r="E6549" s="63"/>
      <c r="F6549" s="63"/>
      <c r="H6549" s="68"/>
      <c r="I6549" s="68"/>
      <c r="J6549" s="68"/>
    </row>
    <row r="6550" spans="1:10" x14ac:dyDescent="0.25">
      <c r="A6550" s="76"/>
      <c r="B6550" s="77"/>
      <c r="C6550" s="63"/>
      <c r="D6550" s="63"/>
      <c r="E6550" s="63"/>
      <c r="F6550" s="63"/>
      <c r="H6550" s="68"/>
      <c r="I6550" s="68"/>
      <c r="J6550" s="68"/>
    </row>
    <row r="6551" spans="1:10" x14ac:dyDescent="0.25">
      <c r="A6551" s="76"/>
      <c r="B6551" s="77"/>
      <c r="C6551" s="63"/>
      <c r="D6551" s="63"/>
      <c r="E6551" s="63"/>
      <c r="F6551" s="63"/>
      <c r="H6551" s="68"/>
      <c r="I6551" s="68"/>
      <c r="J6551" s="68"/>
    </row>
    <row r="6552" spans="1:10" x14ac:dyDescent="0.25">
      <c r="A6552" s="76"/>
      <c r="B6552" s="77"/>
      <c r="C6552" s="63"/>
      <c r="D6552" s="63"/>
      <c r="E6552" s="63"/>
      <c r="F6552" s="63"/>
      <c r="H6552" s="68"/>
      <c r="I6552" s="68"/>
      <c r="J6552" s="68"/>
    </row>
    <row r="6553" spans="1:10" x14ac:dyDescent="0.25">
      <c r="A6553" s="76"/>
      <c r="B6553" s="77"/>
      <c r="C6553" s="63"/>
      <c r="D6553" s="63"/>
      <c r="E6553" s="63"/>
      <c r="F6553" s="63"/>
      <c r="H6553" s="68"/>
      <c r="I6553" s="68"/>
      <c r="J6553" s="68"/>
    </row>
    <row r="6554" spans="1:10" x14ac:dyDescent="0.25">
      <c r="A6554" s="76"/>
      <c r="B6554" s="77"/>
      <c r="C6554" s="63"/>
      <c r="D6554" s="63"/>
      <c r="E6554" s="63"/>
      <c r="F6554" s="63"/>
      <c r="H6554" s="68"/>
      <c r="I6554" s="68"/>
      <c r="J6554" s="68"/>
    </row>
    <row r="6555" spans="1:10" x14ac:dyDescent="0.25">
      <c r="A6555" s="76"/>
      <c r="B6555" s="77"/>
      <c r="C6555" s="63"/>
      <c r="D6555" s="63"/>
      <c r="E6555" s="63"/>
      <c r="F6555" s="63"/>
      <c r="H6555" s="68"/>
      <c r="I6555" s="68"/>
      <c r="J6555" s="68"/>
    </row>
    <row r="6556" spans="1:10" x14ac:dyDescent="0.25">
      <c r="A6556" s="76"/>
      <c r="B6556" s="77"/>
      <c r="C6556" s="63"/>
      <c r="D6556" s="63"/>
      <c r="E6556" s="63"/>
      <c r="F6556" s="63"/>
      <c r="H6556" s="68"/>
      <c r="I6556" s="68"/>
      <c r="J6556" s="68"/>
    </row>
    <row r="6557" spans="1:10" x14ac:dyDescent="0.25">
      <c r="A6557" s="76"/>
      <c r="B6557" s="77"/>
      <c r="C6557" s="63"/>
      <c r="D6557" s="63"/>
      <c r="E6557" s="63"/>
      <c r="F6557" s="63"/>
      <c r="H6557" s="68"/>
      <c r="I6557" s="68"/>
      <c r="J6557" s="68"/>
    </row>
    <row r="6558" spans="1:10" x14ac:dyDescent="0.25">
      <c r="A6558" s="76"/>
      <c r="B6558" s="77"/>
      <c r="C6558" s="63"/>
      <c r="D6558" s="63"/>
      <c r="E6558" s="63"/>
      <c r="F6558" s="63"/>
      <c r="H6558" s="68"/>
      <c r="I6558" s="68"/>
      <c r="J6558" s="68"/>
    </row>
    <row r="6559" spans="1:10" x14ac:dyDescent="0.25">
      <c r="A6559" s="76"/>
      <c r="B6559" s="77"/>
      <c r="C6559" s="63"/>
      <c r="D6559" s="63"/>
      <c r="E6559" s="63"/>
      <c r="F6559" s="63"/>
      <c r="H6559" s="68"/>
      <c r="I6559" s="68"/>
      <c r="J6559" s="68"/>
    </row>
    <row r="6560" spans="1:10" x14ac:dyDescent="0.25">
      <c r="A6560" s="76"/>
      <c r="B6560" s="77"/>
      <c r="C6560" s="63"/>
      <c r="D6560" s="63"/>
      <c r="E6560" s="63"/>
      <c r="F6560" s="63"/>
      <c r="H6560" s="68"/>
      <c r="I6560" s="68"/>
      <c r="J6560" s="68"/>
    </row>
    <row r="6561" spans="1:10" x14ac:dyDescent="0.25">
      <c r="A6561" s="76"/>
      <c r="B6561" s="77"/>
      <c r="C6561" s="63"/>
      <c r="D6561" s="63"/>
      <c r="E6561" s="63"/>
      <c r="F6561" s="63"/>
      <c r="H6561" s="68"/>
      <c r="I6561" s="68"/>
      <c r="J6561" s="68"/>
    </row>
    <row r="6562" spans="1:10" x14ac:dyDescent="0.25">
      <c r="A6562" s="76"/>
      <c r="B6562" s="77"/>
      <c r="C6562" s="63"/>
      <c r="D6562" s="63"/>
      <c r="E6562" s="63"/>
      <c r="F6562" s="63"/>
      <c r="H6562" s="68"/>
      <c r="I6562" s="68"/>
      <c r="J6562" s="68"/>
    </row>
    <row r="6563" spans="1:10" x14ac:dyDescent="0.25">
      <c r="A6563" s="76"/>
      <c r="B6563" s="77"/>
      <c r="C6563" s="63"/>
      <c r="D6563" s="63"/>
      <c r="E6563" s="63"/>
      <c r="F6563" s="63"/>
      <c r="H6563" s="68"/>
      <c r="I6563" s="68"/>
      <c r="J6563" s="68"/>
    </row>
    <row r="6564" spans="1:10" x14ac:dyDescent="0.25">
      <c r="A6564" s="76"/>
      <c r="B6564" s="77"/>
      <c r="C6564" s="63"/>
      <c r="D6564" s="63"/>
      <c r="E6564" s="63"/>
      <c r="F6564" s="63"/>
      <c r="H6564" s="68"/>
      <c r="I6564" s="68"/>
      <c r="J6564" s="68"/>
    </row>
    <row r="6565" spans="1:10" x14ac:dyDescent="0.25">
      <c r="A6565" s="76"/>
      <c r="B6565" s="77"/>
      <c r="C6565" s="63"/>
      <c r="D6565" s="63"/>
      <c r="E6565" s="63"/>
      <c r="F6565" s="63"/>
      <c r="H6565" s="68"/>
      <c r="I6565" s="68"/>
      <c r="J6565" s="68"/>
    </row>
    <row r="6566" spans="1:10" x14ac:dyDescent="0.25">
      <c r="A6566" s="76"/>
      <c r="B6566" s="77"/>
      <c r="C6566" s="63"/>
      <c r="D6566" s="63"/>
      <c r="E6566" s="63"/>
      <c r="F6566" s="63"/>
      <c r="H6566" s="68"/>
      <c r="I6566" s="68"/>
      <c r="J6566" s="68"/>
    </row>
    <row r="6567" spans="1:10" x14ac:dyDescent="0.25">
      <c r="A6567" s="76"/>
      <c r="B6567" s="77"/>
      <c r="C6567" s="63"/>
      <c r="D6567" s="63"/>
      <c r="E6567" s="63"/>
      <c r="F6567" s="63"/>
      <c r="H6567" s="68"/>
      <c r="I6567" s="68"/>
      <c r="J6567" s="68"/>
    </row>
    <row r="6568" spans="1:10" x14ac:dyDescent="0.25">
      <c r="A6568" s="76"/>
      <c r="B6568" s="77"/>
      <c r="C6568" s="63"/>
      <c r="D6568" s="63"/>
      <c r="E6568" s="63"/>
      <c r="F6568" s="63"/>
      <c r="H6568" s="68"/>
      <c r="I6568" s="68"/>
      <c r="J6568" s="68"/>
    </row>
    <row r="6569" spans="1:10" x14ac:dyDescent="0.25">
      <c r="A6569" s="76"/>
      <c r="B6569" s="77"/>
      <c r="C6569" s="63"/>
      <c r="D6569" s="63"/>
      <c r="E6569" s="63"/>
      <c r="F6569" s="63"/>
      <c r="H6569" s="68"/>
      <c r="I6569" s="68"/>
      <c r="J6569" s="68"/>
    </row>
    <row r="6570" spans="1:10" x14ac:dyDescent="0.25">
      <c r="A6570" s="76"/>
      <c r="B6570" s="77"/>
      <c r="C6570" s="63"/>
      <c r="D6570" s="63"/>
      <c r="E6570" s="63"/>
      <c r="F6570" s="63"/>
      <c r="H6570" s="68"/>
      <c r="I6570" s="68"/>
      <c r="J6570" s="68"/>
    </row>
    <row r="6571" spans="1:10" x14ac:dyDescent="0.25">
      <c r="A6571" s="76"/>
      <c r="B6571" s="77"/>
      <c r="C6571" s="63"/>
      <c r="D6571" s="63"/>
      <c r="E6571" s="63"/>
      <c r="F6571" s="63"/>
      <c r="H6571" s="68"/>
      <c r="I6571" s="68"/>
      <c r="J6571" s="68"/>
    </row>
    <row r="6572" spans="1:10" x14ac:dyDescent="0.25">
      <c r="A6572" s="76"/>
      <c r="B6572" s="77"/>
      <c r="C6572" s="63"/>
      <c r="D6572" s="63"/>
      <c r="E6572" s="63"/>
      <c r="F6572" s="63"/>
      <c r="H6572" s="68"/>
      <c r="I6572" s="68"/>
      <c r="J6572" s="68"/>
    </row>
    <row r="6573" spans="1:10" x14ac:dyDescent="0.25">
      <c r="B6573" s="77"/>
      <c r="C6573" s="63"/>
      <c r="D6573" s="63"/>
      <c r="E6573" s="63"/>
      <c r="F6573" s="63"/>
    </row>
    <row r="6574" spans="1:10" x14ac:dyDescent="0.25">
      <c r="B6574" s="77"/>
      <c r="C6574" s="63"/>
      <c r="D6574" s="63"/>
      <c r="E6574" s="63"/>
      <c r="F6574" s="63"/>
    </row>
    <row r="6575" spans="1:10" x14ac:dyDescent="0.25">
      <c r="B6575" s="77"/>
      <c r="C6575" s="63"/>
      <c r="D6575" s="63"/>
      <c r="E6575" s="63"/>
      <c r="F6575" s="63"/>
    </row>
    <row r="6576" spans="1:10" x14ac:dyDescent="0.25">
      <c r="B6576" s="77"/>
      <c r="C6576" s="63"/>
      <c r="D6576" s="63"/>
      <c r="E6576" s="63"/>
      <c r="F6576" s="63"/>
    </row>
    <row r="6577" spans="2:9" customFormat="1" x14ac:dyDescent="0.25">
      <c r="B6577" s="77"/>
      <c r="C6577" s="63"/>
      <c r="D6577" s="63"/>
      <c r="E6577" s="63"/>
      <c r="F6577" s="63"/>
      <c r="G6577" s="68"/>
      <c r="H6577" s="67"/>
      <c r="I6577" s="67"/>
    </row>
    <row r="6578" spans="2:9" customFormat="1" x14ac:dyDescent="0.25">
      <c r="B6578" s="77"/>
      <c r="C6578" s="63"/>
      <c r="D6578" s="63"/>
      <c r="E6578" s="63"/>
      <c r="F6578" s="63"/>
      <c r="G6578" s="68"/>
      <c r="H6578" s="67"/>
      <c r="I6578" s="67"/>
    </row>
    <row r="6579" spans="2:9" customFormat="1" x14ac:dyDescent="0.25">
      <c r="B6579" s="77"/>
      <c r="C6579" s="63"/>
      <c r="D6579" s="63"/>
      <c r="E6579" s="63"/>
      <c r="F6579" s="63"/>
      <c r="G6579" s="68"/>
      <c r="H6579" s="67"/>
      <c r="I6579" s="67"/>
    </row>
    <row r="6580" spans="2:9" customFormat="1" x14ac:dyDescent="0.25">
      <c r="B6580" s="77"/>
      <c r="C6580" s="63"/>
      <c r="D6580" s="63"/>
      <c r="E6580" s="63"/>
      <c r="F6580" s="63"/>
      <c r="G6580" s="68"/>
      <c r="H6580" s="67"/>
      <c r="I6580" s="67"/>
    </row>
    <row r="6581" spans="2:9" customFormat="1" x14ac:dyDescent="0.25">
      <c r="B6581" s="77"/>
      <c r="C6581" s="63"/>
      <c r="D6581" s="63"/>
      <c r="E6581" s="63"/>
      <c r="F6581" s="63"/>
      <c r="G6581" s="68"/>
      <c r="H6581" s="67"/>
      <c r="I6581" s="67"/>
    </row>
    <row r="6582" spans="2:9" customFormat="1" x14ac:dyDescent="0.25">
      <c r="B6582" s="77"/>
      <c r="C6582" s="63"/>
      <c r="D6582" s="63"/>
      <c r="E6582" s="63"/>
      <c r="F6582" s="63"/>
      <c r="G6582" s="68"/>
      <c r="H6582" s="67"/>
      <c r="I6582" s="67"/>
    </row>
    <row r="6583" spans="2:9" customFormat="1" x14ac:dyDescent="0.25">
      <c r="B6583" s="77"/>
      <c r="C6583" s="63"/>
      <c r="D6583" s="63"/>
      <c r="E6583" s="63"/>
      <c r="F6583" s="63"/>
      <c r="G6583" s="68"/>
      <c r="H6583" s="67"/>
      <c r="I6583" s="67"/>
    </row>
    <row r="6584" spans="2:9" customFormat="1" x14ac:dyDescent="0.25">
      <c r="B6584" s="77"/>
      <c r="C6584" s="63"/>
      <c r="D6584" s="63"/>
      <c r="E6584" s="63"/>
      <c r="F6584" s="63"/>
      <c r="G6584" s="68"/>
      <c r="H6584" s="67"/>
      <c r="I6584" s="67"/>
    </row>
    <row r="6585" spans="2:9" customFormat="1" x14ac:dyDescent="0.25">
      <c r="B6585" s="77"/>
      <c r="C6585" s="63"/>
      <c r="D6585" s="63"/>
      <c r="E6585" s="63"/>
      <c r="F6585" s="63"/>
      <c r="G6585" s="68"/>
      <c r="H6585" s="67"/>
      <c r="I6585" s="67"/>
    </row>
    <row r="6586" spans="2:9" customFormat="1" x14ac:dyDescent="0.25">
      <c r="B6586" s="77"/>
      <c r="C6586" s="63"/>
      <c r="D6586" s="63"/>
      <c r="E6586" s="63"/>
      <c r="F6586" s="63"/>
      <c r="G6586" s="68"/>
      <c r="H6586" s="67"/>
      <c r="I6586" s="67"/>
    </row>
    <row r="6587" spans="2:9" customFormat="1" x14ac:dyDescent="0.25">
      <c r="B6587" s="77"/>
      <c r="C6587" s="63"/>
      <c r="D6587" s="63"/>
      <c r="E6587" s="63"/>
      <c r="F6587" s="63"/>
      <c r="G6587" s="68"/>
      <c r="H6587" s="67"/>
      <c r="I6587" s="67"/>
    </row>
    <row r="6588" spans="2:9" customFormat="1" x14ac:dyDescent="0.25">
      <c r="B6588" s="77"/>
      <c r="C6588" s="63"/>
      <c r="D6588" s="63"/>
      <c r="E6588" s="63"/>
      <c r="F6588" s="63"/>
      <c r="G6588" s="68"/>
      <c r="H6588" s="67"/>
      <c r="I6588" s="67"/>
    </row>
    <row r="6589" spans="2:9" customFormat="1" x14ac:dyDescent="0.25">
      <c r="B6589" s="77"/>
      <c r="C6589" s="63"/>
      <c r="D6589" s="63"/>
      <c r="E6589" s="63"/>
      <c r="F6589" s="63"/>
      <c r="G6589" s="68"/>
      <c r="H6589" s="67"/>
      <c r="I6589" s="67"/>
    </row>
    <row r="6590" spans="2:9" customFormat="1" x14ac:dyDescent="0.25">
      <c r="B6590" s="77"/>
      <c r="C6590" s="63"/>
      <c r="D6590" s="63"/>
      <c r="E6590" s="63"/>
      <c r="F6590" s="63"/>
      <c r="G6590" s="68"/>
      <c r="H6590" s="67"/>
      <c r="I6590" s="67"/>
    </row>
    <row r="6591" spans="2:9" customFormat="1" x14ac:dyDescent="0.25">
      <c r="B6591" s="77"/>
      <c r="C6591" s="63"/>
      <c r="D6591" s="63"/>
      <c r="E6591" s="63"/>
      <c r="F6591" s="63"/>
      <c r="G6591" s="68"/>
      <c r="H6591" s="67"/>
      <c r="I6591" s="67"/>
    </row>
    <row r="6592" spans="2:9" customFormat="1" x14ac:dyDescent="0.25">
      <c r="B6592" s="77"/>
      <c r="C6592" s="63"/>
      <c r="D6592" s="63"/>
      <c r="E6592" s="63"/>
      <c r="F6592" s="63"/>
      <c r="G6592" s="68"/>
      <c r="H6592" s="67"/>
      <c r="I6592" s="67"/>
    </row>
    <row r="6593" spans="2:9" customFormat="1" x14ac:dyDescent="0.25">
      <c r="B6593" s="77"/>
      <c r="C6593" s="63"/>
      <c r="D6593" s="63"/>
      <c r="E6593" s="63"/>
      <c r="F6593" s="63"/>
      <c r="G6593" s="68"/>
      <c r="H6593" s="67"/>
      <c r="I6593" s="67"/>
    </row>
    <row r="6594" spans="2:9" customFormat="1" x14ac:dyDescent="0.25">
      <c r="B6594" s="77"/>
      <c r="C6594" s="63"/>
      <c r="D6594" s="63"/>
      <c r="E6594" s="63"/>
      <c r="F6594" s="63"/>
      <c r="G6594" s="68"/>
      <c r="H6594" s="67"/>
      <c r="I6594" s="67"/>
    </row>
    <row r="6595" spans="2:9" customFormat="1" x14ac:dyDescent="0.25">
      <c r="B6595" s="77"/>
      <c r="C6595" s="63"/>
      <c r="D6595" s="63"/>
      <c r="E6595" s="63"/>
      <c r="F6595" s="63"/>
      <c r="G6595" s="68"/>
      <c r="H6595" s="67"/>
      <c r="I6595" s="67"/>
    </row>
    <row r="6596" spans="2:9" customFormat="1" x14ac:dyDescent="0.25">
      <c r="B6596" s="77"/>
      <c r="C6596" s="63"/>
      <c r="D6596" s="63"/>
      <c r="E6596" s="63"/>
      <c r="F6596" s="63"/>
      <c r="G6596" s="68"/>
      <c r="H6596" s="67"/>
      <c r="I6596" s="67"/>
    </row>
    <row r="6597" spans="2:9" customFormat="1" x14ac:dyDescent="0.25">
      <c r="B6597" s="77"/>
      <c r="C6597" s="63"/>
      <c r="D6597" s="63"/>
      <c r="E6597" s="63"/>
      <c r="F6597" s="63"/>
      <c r="G6597" s="68"/>
      <c r="H6597" s="67"/>
      <c r="I6597" s="67"/>
    </row>
    <row r="6598" spans="2:9" customFormat="1" x14ac:dyDescent="0.25">
      <c r="B6598" s="77"/>
      <c r="C6598" s="63"/>
      <c r="D6598" s="63"/>
      <c r="E6598" s="63"/>
      <c r="F6598" s="63"/>
      <c r="G6598" s="68"/>
      <c r="H6598" s="67"/>
      <c r="I6598" s="67"/>
    </row>
    <row r="6599" spans="2:9" customFormat="1" x14ac:dyDescent="0.25">
      <c r="B6599" s="77"/>
      <c r="C6599" s="63"/>
      <c r="D6599" s="63"/>
      <c r="E6599" s="63"/>
      <c r="F6599" s="63"/>
      <c r="G6599" s="68"/>
      <c r="H6599" s="67"/>
      <c r="I6599" s="67"/>
    </row>
    <row r="6600" spans="2:9" customFormat="1" x14ac:dyDescent="0.25">
      <c r="B6600" s="77"/>
      <c r="C6600" s="63"/>
      <c r="D6600" s="63"/>
      <c r="E6600" s="63"/>
      <c r="F6600" s="63"/>
      <c r="G6600" s="68"/>
      <c r="H6600" s="67"/>
      <c r="I6600" s="67"/>
    </row>
    <row r="6601" spans="2:9" customFormat="1" x14ac:dyDescent="0.25">
      <c r="B6601" s="77"/>
      <c r="C6601" s="63"/>
      <c r="D6601" s="63"/>
      <c r="E6601" s="63"/>
      <c r="F6601" s="63"/>
      <c r="G6601" s="68"/>
      <c r="H6601" s="67"/>
      <c r="I6601" s="67"/>
    </row>
    <row r="6602" spans="2:9" customFormat="1" x14ac:dyDescent="0.25">
      <c r="B6602" s="77"/>
      <c r="C6602" s="63"/>
      <c r="D6602" s="63"/>
      <c r="E6602" s="63"/>
      <c r="F6602" s="63"/>
      <c r="G6602" s="68"/>
      <c r="H6602" s="67"/>
      <c r="I6602" s="67"/>
    </row>
    <row r="6603" spans="2:9" customFormat="1" x14ac:dyDescent="0.25">
      <c r="B6603" s="77"/>
      <c r="C6603" s="63"/>
      <c r="D6603" s="63"/>
      <c r="E6603" s="63"/>
      <c r="F6603" s="63"/>
      <c r="G6603" s="68"/>
      <c r="H6603" s="67"/>
      <c r="I6603" s="67"/>
    </row>
    <row r="6604" spans="2:9" customFormat="1" x14ac:dyDescent="0.25">
      <c r="B6604" s="77"/>
      <c r="C6604" s="63"/>
      <c r="D6604" s="63"/>
      <c r="E6604" s="63"/>
      <c r="F6604" s="63"/>
      <c r="G6604" s="68"/>
      <c r="H6604" s="67"/>
      <c r="I6604" s="67"/>
    </row>
    <row r="6605" spans="2:9" customFormat="1" x14ac:dyDescent="0.25">
      <c r="B6605" s="77"/>
      <c r="C6605" s="63"/>
      <c r="D6605" s="63"/>
      <c r="E6605" s="63"/>
      <c r="F6605" s="63"/>
      <c r="G6605" s="68"/>
      <c r="H6605" s="67"/>
      <c r="I6605" s="67"/>
    </row>
    <row r="6606" spans="2:9" customFormat="1" x14ac:dyDescent="0.25">
      <c r="B6606" s="77"/>
      <c r="C6606" s="63"/>
      <c r="D6606" s="63"/>
      <c r="E6606" s="63"/>
      <c r="F6606" s="63"/>
      <c r="G6606" s="68"/>
      <c r="H6606" s="67"/>
      <c r="I6606" s="67"/>
    </row>
    <row r="6607" spans="2:9" customFormat="1" x14ac:dyDescent="0.25">
      <c r="B6607" s="77"/>
      <c r="C6607" s="63"/>
      <c r="D6607" s="63"/>
      <c r="E6607" s="63"/>
      <c r="F6607" s="63"/>
      <c r="G6607" s="68"/>
      <c r="H6607" s="67"/>
      <c r="I6607" s="67"/>
    </row>
    <row r="6608" spans="2:9" customFormat="1" x14ac:dyDescent="0.25">
      <c r="B6608" s="77"/>
      <c r="C6608" s="63"/>
      <c r="D6608" s="63"/>
      <c r="E6608" s="63"/>
      <c r="F6608" s="63"/>
      <c r="G6608" s="68"/>
      <c r="H6608" s="67"/>
      <c r="I6608" s="67"/>
    </row>
    <row r="6609" spans="2:9" customFormat="1" x14ac:dyDescent="0.25">
      <c r="B6609" s="77"/>
      <c r="C6609" s="63"/>
      <c r="D6609" s="63"/>
      <c r="E6609" s="63"/>
      <c r="F6609" s="63"/>
      <c r="G6609" s="68"/>
      <c r="H6609" s="67"/>
      <c r="I6609" s="67"/>
    </row>
    <row r="6610" spans="2:9" customFormat="1" x14ac:dyDescent="0.25">
      <c r="B6610" s="77"/>
      <c r="C6610" s="63"/>
      <c r="D6610" s="63"/>
      <c r="E6610" s="63"/>
      <c r="F6610" s="63"/>
      <c r="G6610" s="68"/>
      <c r="H6610" s="67"/>
      <c r="I6610" s="67"/>
    </row>
    <row r="6611" spans="2:9" customFormat="1" x14ac:dyDescent="0.25">
      <c r="B6611" s="77"/>
      <c r="C6611" s="63"/>
      <c r="D6611" s="63"/>
      <c r="E6611" s="63"/>
      <c r="F6611" s="63"/>
      <c r="G6611" s="68"/>
      <c r="H6611" s="67"/>
      <c r="I6611" s="67"/>
    </row>
    <row r="6612" spans="2:9" customFormat="1" x14ac:dyDescent="0.25">
      <c r="B6612" s="77"/>
      <c r="C6612" s="63"/>
      <c r="D6612" s="63"/>
      <c r="E6612" s="63"/>
      <c r="F6612" s="63"/>
      <c r="G6612" s="68"/>
      <c r="H6612" s="67"/>
      <c r="I6612" s="67"/>
    </row>
    <row r="6613" spans="2:9" customFormat="1" x14ac:dyDescent="0.25">
      <c r="B6613" s="77"/>
      <c r="C6613" s="63"/>
      <c r="D6613" s="63"/>
      <c r="E6613" s="63"/>
      <c r="F6613" s="63"/>
      <c r="G6613" s="68"/>
      <c r="H6613" s="67"/>
      <c r="I6613" s="67"/>
    </row>
    <row r="6614" spans="2:9" customFormat="1" x14ac:dyDescent="0.25">
      <c r="B6614" s="77"/>
      <c r="C6614" s="63"/>
      <c r="D6614" s="63"/>
      <c r="E6614" s="63"/>
      <c r="F6614" s="63"/>
      <c r="G6614" s="68"/>
      <c r="H6614" s="67"/>
      <c r="I6614" s="67"/>
    </row>
    <row r="6615" spans="2:9" customFormat="1" x14ac:dyDescent="0.25">
      <c r="B6615" s="77"/>
      <c r="C6615" s="63"/>
      <c r="D6615" s="63"/>
      <c r="E6615" s="63"/>
      <c r="F6615" s="63"/>
      <c r="G6615" s="68"/>
      <c r="H6615" s="67"/>
      <c r="I6615" s="67"/>
    </row>
    <row r="6616" spans="2:9" customFormat="1" x14ac:dyDescent="0.25">
      <c r="B6616" s="77"/>
      <c r="C6616" s="63"/>
      <c r="D6616" s="63"/>
      <c r="E6616" s="63"/>
      <c r="F6616" s="63"/>
      <c r="G6616" s="68"/>
      <c r="H6616" s="67"/>
      <c r="I6616" s="67"/>
    </row>
    <row r="6617" spans="2:9" customFormat="1" x14ac:dyDescent="0.25">
      <c r="B6617" s="77"/>
      <c r="C6617" s="63"/>
      <c r="D6617" s="63"/>
      <c r="E6617" s="63"/>
      <c r="F6617" s="63"/>
      <c r="G6617" s="68"/>
      <c r="H6617" s="67"/>
      <c r="I6617" s="67"/>
    </row>
    <row r="6618" spans="2:9" customFormat="1" x14ac:dyDescent="0.25">
      <c r="B6618" s="77"/>
      <c r="C6618" s="63"/>
      <c r="D6618" s="63"/>
      <c r="E6618" s="63"/>
      <c r="F6618" s="63"/>
      <c r="G6618" s="68"/>
      <c r="H6618" s="67"/>
      <c r="I6618" s="67"/>
    </row>
    <row r="6619" spans="2:9" customFormat="1" x14ac:dyDescent="0.25">
      <c r="B6619" s="77"/>
      <c r="C6619" s="63"/>
      <c r="D6619" s="63"/>
      <c r="E6619" s="63"/>
      <c r="F6619" s="63"/>
      <c r="G6619" s="68"/>
      <c r="H6619" s="67"/>
      <c r="I6619" s="67"/>
    </row>
    <row r="6620" spans="2:9" customFormat="1" x14ac:dyDescent="0.25">
      <c r="B6620" s="77"/>
      <c r="C6620" s="63"/>
      <c r="D6620" s="63"/>
      <c r="E6620" s="63"/>
      <c r="F6620" s="63"/>
      <c r="G6620" s="68"/>
      <c r="H6620" s="67"/>
      <c r="I6620" s="67"/>
    </row>
    <row r="6621" spans="2:9" customFormat="1" x14ac:dyDescent="0.25">
      <c r="B6621" s="77"/>
      <c r="C6621" s="63"/>
      <c r="D6621" s="63"/>
      <c r="E6621" s="63"/>
      <c r="F6621" s="63"/>
      <c r="G6621" s="68"/>
      <c r="H6621" s="67"/>
      <c r="I6621" s="67"/>
    </row>
    <row r="6622" spans="2:9" customFormat="1" x14ac:dyDescent="0.25">
      <c r="B6622" s="77"/>
      <c r="C6622" s="63"/>
      <c r="D6622" s="63"/>
      <c r="E6622" s="63"/>
      <c r="F6622" s="63"/>
      <c r="G6622" s="68"/>
      <c r="H6622" s="67"/>
      <c r="I6622" s="67"/>
    </row>
    <row r="6623" spans="2:9" customFormat="1" x14ac:dyDescent="0.25">
      <c r="B6623" s="77"/>
      <c r="C6623" s="63"/>
      <c r="D6623" s="63"/>
      <c r="E6623" s="63"/>
      <c r="F6623" s="63"/>
      <c r="G6623" s="68"/>
      <c r="H6623" s="67"/>
      <c r="I6623" s="67"/>
    </row>
    <row r="6624" spans="2:9" customFormat="1" x14ac:dyDescent="0.25">
      <c r="B6624" s="77"/>
      <c r="C6624" s="63"/>
      <c r="D6624" s="63"/>
      <c r="E6624" s="63"/>
      <c r="F6624" s="63"/>
      <c r="G6624" s="68"/>
      <c r="H6624" s="67"/>
      <c r="I6624" s="67"/>
    </row>
    <row r="6625" spans="2:9" customFormat="1" x14ac:dyDescent="0.25">
      <c r="B6625" s="77"/>
      <c r="C6625" s="63"/>
      <c r="D6625" s="63"/>
      <c r="E6625" s="63"/>
      <c r="F6625" s="63"/>
      <c r="G6625" s="68"/>
      <c r="H6625" s="67"/>
      <c r="I6625" s="67"/>
    </row>
    <row r="6626" spans="2:9" customFormat="1" x14ac:dyDescent="0.25">
      <c r="B6626" s="77"/>
      <c r="C6626" s="63"/>
      <c r="D6626" s="63"/>
      <c r="E6626" s="63"/>
      <c r="F6626" s="63"/>
      <c r="G6626" s="68"/>
      <c r="H6626" s="67"/>
      <c r="I6626" s="67"/>
    </row>
    <row r="6627" spans="2:9" customFormat="1" x14ac:dyDescent="0.25">
      <c r="B6627" s="77"/>
      <c r="C6627" s="63"/>
      <c r="D6627" s="63"/>
      <c r="E6627" s="63"/>
      <c r="F6627" s="63"/>
      <c r="G6627" s="68"/>
      <c r="H6627" s="67"/>
      <c r="I6627" s="67"/>
    </row>
    <row r="6628" spans="2:9" customFormat="1" x14ac:dyDescent="0.25">
      <c r="B6628" s="77"/>
      <c r="C6628" s="63"/>
      <c r="D6628" s="63"/>
      <c r="E6628" s="63"/>
      <c r="F6628" s="63"/>
      <c r="G6628" s="68"/>
      <c r="H6628" s="67"/>
      <c r="I6628" s="67"/>
    </row>
    <row r="6629" spans="2:9" customFormat="1" x14ac:dyDescent="0.25">
      <c r="B6629" s="77"/>
      <c r="C6629" s="63"/>
      <c r="D6629" s="63"/>
      <c r="E6629" s="63"/>
      <c r="F6629" s="63"/>
      <c r="G6629" s="68"/>
      <c r="H6629" s="67"/>
      <c r="I6629" s="67"/>
    </row>
    <row r="6630" spans="2:9" customFormat="1" x14ac:dyDescent="0.25">
      <c r="B6630" s="77"/>
      <c r="C6630" s="63"/>
      <c r="D6630" s="63"/>
      <c r="E6630" s="63"/>
      <c r="F6630" s="63"/>
      <c r="G6630" s="68"/>
      <c r="H6630" s="67"/>
      <c r="I6630" s="67"/>
    </row>
    <row r="6631" spans="2:9" customFormat="1" x14ac:dyDescent="0.25">
      <c r="B6631" s="77"/>
      <c r="C6631" s="63"/>
      <c r="D6631" s="63"/>
      <c r="E6631" s="63"/>
      <c r="F6631" s="63"/>
      <c r="G6631" s="68"/>
      <c r="H6631" s="67"/>
      <c r="I6631" s="67"/>
    </row>
    <row r="6632" spans="2:9" customFormat="1" x14ac:dyDescent="0.25">
      <c r="B6632" s="77"/>
      <c r="C6632" s="63"/>
      <c r="D6632" s="63"/>
      <c r="E6632" s="63"/>
      <c r="F6632" s="63"/>
      <c r="G6632" s="68"/>
      <c r="H6632" s="67"/>
      <c r="I6632" s="67"/>
    </row>
    <row r="6633" spans="2:9" customFormat="1" x14ac:dyDescent="0.25">
      <c r="B6633" s="77"/>
      <c r="C6633" s="63"/>
      <c r="D6633" s="63"/>
      <c r="E6633" s="63"/>
      <c r="F6633" s="63"/>
      <c r="G6633" s="68"/>
      <c r="H6633" s="67"/>
      <c r="I6633" s="67"/>
    </row>
    <row r="6634" spans="2:9" customFormat="1" x14ac:dyDescent="0.25">
      <c r="B6634" s="77"/>
      <c r="C6634" s="63"/>
      <c r="D6634" s="63"/>
      <c r="E6634" s="63"/>
      <c r="F6634" s="63"/>
      <c r="G6634" s="68"/>
      <c r="H6634" s="67"/>
      <c r="I6634" s="67"/>
    </row>
    <row r="6635" spans="2:9" customFormat="1" x14ac:dyDescent="0.25">
      <c r="B6635" s="77"/>
      <c r="C6635" s="63"/>
      <c r="D6635" s="63"/>
      <c r="E6635" s="63"/>
      <c r="F6635" s="63"/>
      <c r="G6635" s="68"/>
      <c r="H6635" s="67"/>
      <c r="I6635" s="67"/>
    </row>
    <row r="6636" spans="2:9" customFormat="1" x14ac:dyDescent="0.25">
      <c r="B6636" s="77"/>
      <c r="C6636" s="63"/>
      <c r="D6636" s="63"/>
      <c r="E6636" s="63"/>
      <c r="F6636" s="63"/>
      <c r="G6636" s="68"/>
      <c r="H6636" s="67"/>
      <c r="I6636" s="67"/>
    </row>
    <row r="6637" spans="2:9" customFormat="1" x14ac:dyDescent="0.25">
      <c r="B6637" s="77"/>
      <c r="C6637" s="63"/>
      <c r="D6637" s="63"/>
      <c r="E6637" s="63"/>
      <c r="F6637" s="63"/>
      <c r="G6637" s="68"/>
      <c r="H6637" s="67"/>
      <c r="I6637" s="67"/>
    </row>
    <row r="6638" spans="2:9" customFormat="1" x14ac:dyDescent="0.25">
      <c r="B6638" s="77"/>
      <c r="C6638" s="63"/>
      <c r="D6638" s="63"/>
      <c r="E6638" s="63"/>
      <c r="F6638" s="63"/>
      <c r="G6638" s="68"/>
      <c r="H6638" s="67"/>
      <c r="I6638" s="67"/>
    </row>
    <row r="6639" spans="2:9" customFormat="1" x14ac:dyDescent="0.25">
      <c r="B6639" s="77"/>
      <c r="C6639" s="63"/>
      <c r="D6639" s="63"/>
      <c r="E6639" s="63"/>
      <c r="F6639" s="63"/>
      <c r="G6639" s="68"/>
      <c r="H6639" s="67"/>
      <c r="I6639" s="67"/>
    </row>
    <row r="6640" spans="2:9" customFormat="1" x14ac:dyDescent="0.25">
      <c r="B6640" s="77"/>
      <c r="C6640" s="63"/>
      <c r="D6640" s="63"/>
      <c r="E6640" s="63"/>
      <c r="F6640" s="63"/>
      <c r="G6640" s="68"/>
      <c r="H6640" s="67"/>
      <c r="I6640" s="67"/>
    </row>
    <row r="6641" spans="2:9" customFormat="1" x14ac:dyDescent="0.25">
      <c r="B6641" s="77"/>
      <c r="C6641" s="63"/>
      <c r="D6641" s="63"/>
      <c r="E6641" s="63"/>
      <c r="F6641" s="63"/>
      <c r="G6641" s="68"/>
      <c r="H6641" s="67"/>
      <c r="I6641" s="67"/>
    </row>
    <row r="6642" spans="2:9" customFormat="1" x14ac:dyDescent="0.25">
      <c r="B6642" s="77"/>
      <c r="C6642" s="63"/>
      <c r="D6642" s="63"/>
      <c r="E6642" s="63"/>
      <c r="F6642" s="63"/>
      <c r="G6642" s="68"/>
      <c r="H6642" s="67"/>
      <c r="I6642" s="67"/>
    </row>
    <row r="6643" spans="2:9" customFormat="1" x14ac:dyDescent="0.25">
      <c r="B6643" s="77"/>
      <c r="C6643" s="63"/>
      <c r="D6643" s="63"/>
      <c r="E6643" s="63"/>
      <c r="F6643" s="63"/>
      <c r="G6643" s="68"/>
      <c r="H6643" s="67"/>
      <c r="I6643" s="67"/>
    </row>
    <row r="6644" spans="2:9" customFormat="1" x14ac:dyDescent="0.25">
      <c r="B6644" s="77"/>
      <c r="C6644" s="63"/>
      <c r="D6644" s="63"/>
      <c r="E6644" s="63"/>
      <c r="F6644" s="63"/>
      <c r="G6644" s="68"/>
      <c r="H6644" s="67"/>
      <c r="I6644" s="67"/>
    </row>
    <row r="6645" spans="2:9" customFormat="1" x14ac:dyDescent="0.25">
      <c r="B6645" s="77"/>
      <c r="C6645" s="63"/>
      <c r="D6645" s="63"/>
      <c r="E6645" s="63"/>
      <c r="F6645" s="63"/>
      <c r="G6645" s="68"/>
      <c r="H6645" s="67"/>
      <c r="I6645" s="67"/>
    </row>
    <row r="6646" spans="2:9" customFormat="1" x14ac:dyDescent="0.25">
      <c r="B6646" s="77"/>
      <c r="C6646" s="63"/>
      <c r="D6646" s="63"/>
      <c r="E6646" s="63"/>
      <c r="F6646" s="63"/>
      <c r="G6646" s="68"/>
      <c r="H6646" s="67"/>
      <c r="I6646" s="67"/>
    </row>
    <row r="6647" spans="2:9" customFormat="1" x14ac:dyDescent="0.25">
      <c r="B6647" s="77"/>
      <c r="C6647" s="63"/>
      <c r="D6647" s="63"/>
      <c r="E6647" s="63"/>
      <c r="F6647" s="63"/>
      <c r="G6647" s="68"/>
      <c r="H6647" s="67"/>
      <c r="I6647" s="67"/>
    </row>
    <row r="6648" spans="2:9" customFormat="1" x14ac:dyDescent="0.25">
      <c r="B6648" s="77"/>
      <c r="C6648" s="63"/>
      <c r="D6648" s="63"/>
      <c r="E6648" s="63"/>
      <c r="F6648" s="63"/>
      <c r="G6648" s="68"/>
      <c r="H6648" s="67"/>
      <c r="I6648" s="67"/>
    </row>
    <row r="6649" spans="2:9" customFormat="1" x14ac:dyDescent="0.25">
      <c r="B6649" s="77"/>
      <c r="C6649" s="63"/>
      <c r="D6649" s="63"/>
      <c r="E6649" s="63"/>
      <c r="F6649" s="63"/>
      <c r="G6649" s="68"/>
      <c r="H6649" s="67"/>
      <c r="I6649" s="67"/>
    </row>
    <row r="6650" spans="2:9" customFormat="1" x14ac:dyDescent="0.25">
      <c r="B6650" s="77"/>
      <c r="C6650" s="63"/>
      <c r="D6650" s="63"/>
      <c r="E6650" s="63"/>
      <c r="F6650" s="63"/>
      <c r="G6650" s="68"/>
      <c r="H6650" s="67"/>
      <c r="I6650" s="67"/>
    </row>
    <row r="6651" spans="2:9" customFormat="1" x14ac:dyDescent="0.25">
      <c r="B6651" s="77"/>
      <c r="C6651" s="63"/>
      <c r="D6651" s="63"/>
      <c r="E6651" s="63"/>
      <c r="F6651" s="63"/>
      <c r="G6651" s="68"/>
      <c r="H6651" s="67"/>
      <c r="I6651" s="67"/>
    </row>
    <row r="6652" spans="2:9" customFormat="1" x14ac:dyDescent="0.25">
      <c r="B6652" s="77"/>
      <c r="C6652" s="63"/>
      <c r="D6652" s="63"/>
      <c r="E6652" s="63"/>
      <c r="F6652" s="63"/>
      <c r="G6652" s="68"/>
      <c r="H6652" s="67"/>
      <c r="I6652" s="67"/>
    </row>
    <row r="6653" spans="2:9" customFormat="1" x14ac:dyDescent="0.25">
      <c r="B6653" s="77"/>
      <c r="C6653" s="63"/>
      <c r="D6653" s="63"/>
      <c r="E6653" s="63"/>
      <c r="F6653" s="63"/>
      <c r="G6653" s="68"/>
      <c r="H6653" s="67"/>
      <c r="I6653" s="67"/>
    </row>
    <row r="6654" spans="2:9" customFormat="1" x14ac:dyDescent="0.25">
      <c r="B6654" s="77"/>
      <c r="C6654" s="63"/>
      <c r="D6654" s="63"/>
      <c r="E6654" s="63"/>
      <c r="F6654" s="63"/>
      <c r="G6654" s="68"/>
      <c r="H6654" s="67"/>
      <c r="I6654" s="67"/>
    </row>
    <row r="6655" spans="2:9" customFormat="1" x14ac:dyDescent="0.25">
      <c r="B6655" s="77"/>
      <c r="C6655" s="63"/>
      <c r="D6655" s="63"/>
      <c r="E6655" s="63"/>
      <c r="F6655" s="63"/>
      <c r="G6655" s="68"/>
      <c r="H6655" s="67"/>
      <c r="I6655" s="67"/>
    </row>
    <row r="6656" spans="2:9" customFormat="1" x14ac:dyDescent="0.25">
      <c r="B6656" s="77"/>
      <c r="C6656" s="63"/>
      <c r="D6656" s="63"/>
      <c r="E6656" s="63"/>
      <c r="F6656" s="63"/>
      <c r="G6656" s="68"/>
      <c r="H6656" s="67"/>
      <c r="I6656" s="67"/>
    </row>
    <row r="6657" spans="2:9" customFormat="1" x14ac:dyDescent="0.25">
      <c r="B6657" s="77"/>
      <c r="C6657" s="63"/>
      <c r="D6657" s="63"/>
      <c r="E6657" s="63"/>
      <c r="F6657" s="63"/>
      <c r="G6657" s="68"/>
      <c r="H6657" s="67"/>
      <c r="I6657" s="67"/>
    </row>
    <row r="6658" spans="2:9" customFormat="1" x14ac:dyDescent="0.25">
      <c r="B6658" s="77"/>
      <c r="C6658" s="63"/>
      <c r="D6658" s="63"/>
      <c r="E6658" s="63"/>
      <c r="F6658" s="63"/>
      <c r="G6658" s="68"/>
      <c r="H6658" s="67"/>
      <c r="I6658" s="67"/>
    </row>
    <row r="6659" spans="2:9" customFormat="1" x14ac:dyDescent="0.25">
      <c r="B6659" s="77"/>
      <c r="C6659" s="63"/>
      <c r="D6659" s="63"/>
      <c r="E6659" s="63"/>
      <c r="F6659" s="63"/>
      <c r="G6659" s="68"/>
      <c r="H6659" s="67"/>
      <c r="I6659" s="67"/>
    </row>
    <row r="6660" spans="2:9" customFormat="1" x14ac:dyDescent="0.25">
      <c r="B6660" s="77"/>
      <c r="C6660" s="63"/>
      <c r="D6660" s="63"/>
      <c r="E6660" s="63"/>
      <c r="F6660" s="63"/>
      <c r="G6660" s="68"/>
      <c r="H6660" s="67"/>
      <c r="I6660" s="67"/>
    </row>
    <row r="6661" spans="2:9" customFormat="1" x14ac:dyDescent="0.25">
      <c r="B6661" s="77"/>
      <c r="C6661" s="63"/>
      <c r="D6661" s="63"/>
      <c r="E6661" s="63"/>
      <c r="F6661" s="63"/>
      <c r="G6661" s="68"/>
      <c r="H6661" s="67"/>
      <c r="I6661" s="67"/>
    </row>
    <row r="6662" spans="2:9" customFormat="1" x14ac:dyDescent="0.25">
      <c r="B6662" s="77"/>
      <c r="C6662" s="63"/>
      <c r="D6662" s="63"/>
      <c r="E6662" s="63"/>
      <c r="F6662" s="63"/>
      <c r="G6662" s="68"/>
      <c r="H6662" s="67"/>
      <c r="I6662" s="67"/>
    </row>
    <row r="6663" spans="2:9" customFormat="1" x14ac:dyDescent="0.25">
      <c r="B6663" s="77"/>
      <c r="C6663" s="63"/>
      <c r="D6663" s="63"/>
      <c r="E6663" s="63"/>
      <c r="F6663" s="63"/>
      <c r="G6663" s="68"/>
      <c r="H6663" s="67"/>
      <c r="I6663" s="67"/>
    </row>
    <row r="6664" spans="2:9" customFormat="1" x14ac:dyDescent="0.25">
      <c r="B6664" s="77"/>
      <c r="C6664" s="63"/>
      <c r="D6664" s="63"/>
      <c r="E6664" s="63"/>
      <c r="F6664" s="63"/>
      <c r="G6664" s="68"/>
      <c r="H6664" s="67"/>
      <c r="I6664" s="67"/>
    </row>
    <row r="6665" spans="2:9" customFormat="1" x14ac:dyDescent="0.25">
      <c r="B6665" s="77"/>
      <c r="C6665" s="63"/>
      <c r="D6665" s="63"/>
      <c r="E6665" s="63"/>
      <c r="F6665" s="63"/>
      <c r="G6665" s="68"/>
      <c r="H6665" s="67"/>
      <c r="I6665" s="67"/>
    </row>
    <row r="6666" spans="2:9" customFormat="1" x14ac:dyDescent="0.25">
      <c r="B6666" s="77"/>
      <c r="C6666" s="63"/>
      <c r="D6666" s="63"/>
      <c r="E6666" s="63"/>
      <c r="F6666" s="63"/>
      <c r="G6666" s="68"/>
      <c r="H6666" s="67"/>
      <c r="I6666" s="67"/>
    </row>
    <row r="6667" spans="2:9" customFormat="1" x14ac:dyDescent="0.25">
      <c r="B6667" s="77"/>
      <c r="C6667" s="63"/>
      <c r="D6667" s="63"/>
      <c r="E6667" s="63"/>
      <c r="F6667" s="63"/>
      <c r="G6667" s="68"/>
      <c r="H6667" s="67"/>
      <c r="I6667" s="67"/>
    </row>
    <row r="6668" spans="2:9" customFormat="1" x14ac:dyDescent="0.25">
      <c r="B6668" s="77"/>
      <c r="C6668" s="63"/>
      <c r="D6668" s="63"/>
      <c r="E6668" s="63"/>
      <c r="F6668" s="63"/>
      <c r="G6668" s="68"/>
      <c r="H6668" s="67"/>
      <c r="I6668" s="67"/>
    </row>
    <row r="6669" spans="2:9" customFormat="1" x14ac:dyDescent="0.25">
      <c r="B6669" s="77"/>
      <c r="C6669" s="63"/>
      <c r="D6669" s="63"/>
      <c r="E6669" s="63"/>
      <c r="F6669" s="63"/>
      <c r="G6669" s="68"/>
      <c r="H6669" s="67"/>
      <c r="I6669" s="67"/>
    </row>
    <row r="6670" spans="2:9" customFormat="1" x14ac:dyDescent="0.25">
      <c r="B6670" s="77"/>
      <c r="C6670" s="63"/>
      <c r="D6670" s="63"/>
      <c r="E6670" s="63"/>
      <c r="F6670" s="63"/>
      <c r="G6670" s="68"/>
      <c r="H6670" s="67"/>
      <c r="I6670" s="67"/>
    </row>
    <row r="6671" spans="2:9" customFormat="1" x14ac:dyDescent="0.25">
      <c r="B6671" s="77"/>
      <c r="C6671" s="63"/>
      <c r="D6671" s="63"/>
      <c r="E6671" s="63"/>
      <c r="F6671" s="63"/>
      <c r="G6671" s="68"/>
      <c r="H6671" s="67"/>
      <c r="I6671" s="67"/>
    </row>
    <row r="6672" spans="2:9" customFormat="1" x14ac:dyDescent="0.25">
      <c r="B6672" s="77"/>
      <c r="C6672" s="63"/>
      <c r="D6672" s="63"/>
      <c r="E6672" s="63"/>
      <c r="F6672" s="63"/>
      <c r="G6672" s="68"/>
      <c r="H6672" s="67"/>
      <c r="I6672" s="67"/>
    </row>
    <row r="6673" spans="2:10" x14ac:dyDescent="0.25">
      <c r="B6673" s="77"/>
      <c r="C6673" s="63"/>
      <c r="D6673" s="63"/>
      <c r="E6673" s="63"/>
      <c r="F6673" s="63"/>
    </row>
    <row r="6674" spans="2:10" x14ac:dyDescent="0.25">
      <c r="B6674" s="77"/>
      <c r="C6674" s="63"/>
      <c r="D6674" s="63"/>
      <c r="E6674" s="63"/>
      <c r="F6674" s="63"/>
      <c r="H6674" s="68"/>
      <c r="I6674" s="68"/>
      <c r="J6674" s="68"/>
    </row>
    <row r="6675" spans="2:10" x14ac:dyDescent="0.25">
      <c r="B6675" s="77"/>
      <c r="C6675" s="63"/>
      <c r="D6675" s="63"/>
      <c r="E6675" s="63"/>
      <c r="F6675" s="63"/>
    </row>
    <row r="6676" spans="2:10" x14ac:dyDescent="0.25">
      <c r="B6676" s="77"/>
      <c r="C6676" s="63"/>
      <c r="D6676" s="63"/>
      <c r="E6676" s="63"/>
      <c r="F6676" s="63"/>
    </row>
    <row r="6677" spans="2:10" x14ac:dyDescent="0.25">
      <c r="B6677" s="77"/>
      <c r="C6677" s="63"/>
      <c r="D6677" s="63"/>
      <c r="E6677" s="63"/>
      <c r="F6677" s="63"/>
    </row>
    <row r="6678" spans="2:10" x14ac:dyDescent="0.25">
      <c r="B6678" s="77"/>
      <c r="C6678" s="63"/>
      <c r="D6678" s="63"/>
      <c r="E6678" s="63"/>
      <c r="F6678" s="63"/>
    </row>
    <row r="6679" spans="2:10" x14ac:dyDescent="0.25">
      <c r="B6679" s="77"/>
      <c r="C6679" s="63"/>
      <c r="D6679" s="63"/>
      <c r="E6679" s="63"/>
      <c r="F6679" s="63"/>
    </row>
    <row r="6680" spans="2:10" x14ac:dyDescent="0.25">
      <c r="B6680" s="77"/>
      <c r="C6680" s="63"/>
      <c r="D6680" s="63"/>
      <c r="E6680" s="63"/>
      <c r="F6680" s="63"/>
    </row>
    <row r="6681" spans="2:10" x14ac:dyDescent="0.25">
      <c r="B6681" s="77"/>
      <c r="C6681" s="63"/>
      <c r="D6681" s="63"/>
      <c r="E6681" s="63"/>
      <c r="F6681" s="63"/>
    </row>
    <row r="6682" spans="2:10" x14ac:dyDescent="0.25">
      <c r="B6682" s="77"/>
      <c r="C6682" s="63"/>
      <c r="D6682" s="63"/>
      <c r="E6682" s="63"/>
      <c r="F6682" s="63"/>
    </row>
    <row r="6683" spans="2:10" x14ac:dyDescent="0.25">
      <c r="B6683" s="77"/>
      <c r="C6683" s="63"/>
      <c r="D6683" s="63"/>
      <c r="E6683" s="63"/>
      <c r="F6683" s="63"/>
    </row>
    <row r="6684" spans="2:10" x14ac:dyDescent="0.25">
      <c r="B6684" s="77"/>
      <c r="C6684" s="63"/>
      <c r="D6684" s="63"/>
      <c r="E6684" s="63"/>
      <c r="F6684" s="63"/>
    </row>
    <row r="6685" spans="2:10" x14ac:dyDescent="0.25">
      <c r="B6685" s="77"/>
      <c r="C6685" s="63"/>
      <c r="D6685" s="63"/>
      <c r="E6685" s="63"/>
      <c r="F6685" s="63"/>
    </row>
    <row r="6686" spans="2:10" x14ac:dyDescent="0.25">
      <c r="B6686" s="77"/>
      <c r="C6686" s="63"/>
      <c r="D6686" s="63"/>
      <c r="E6686" s="63"/>
      <c r="F6686" s="63"/>
    </row>
    <row r="6687" spans="2:10" x14ac:dyDescent="0.25">
      <c r="B6687" s="77"/>
      <c r="C6687" s="63"/>
      <c r="D6687" s="63"/>
      <c r="E6687" s="63"/>
      <c r="F6687" s="63"/>
    </row>
    <row r="6688" spans="2:10" x14ac:dyDescent="0.25">
      <c r="B6688" s="77"/>
      <c r="C6688" s="63"/>
      <c r="D6688" s="63"/>
      <c r="E6688" s="63"/>
      <c r="F6688" s="63"/>
    </row>
    <row r="6689" spans="2:6" customFormat="1" x14ac:dyDescent="0.25">
      <c r="B6689" s="77"/>
      <c r="C6689" s="63"/>
      <c r="D6689" s="63"/>
      <c r="E6689" s="63"/>
      <c r="F6689" s="63"/>
    </row>
    <row r="6690" spans="2:6" customFormat="1" x14ac:dyDescent="0.25">
      <c r="B6690" s="77"/>
      <c r="C6690" s="63"/>
      <c r="D6690" s="63"/>
      <c r="E6690" s="63"/>
      <c r="F6690" s="63"/>
    </row>
    <row r="6691" spans="2:6" customFormat="1" x14ac:dyDescent="0.25">
      <c r="B6691" s="77"/>
      <c r="C6691" s="63"/>
      <c r="D6691" s="63"/>
      <c r="E6691" s="63"/>
      <c r="F6691" s="63"/>
    </row>
    <row r="6692" spans="2:6" customFormat="1" x14ac:dyDescent="0.25">
      <c r="B6692" s="77"/>
      <c r="C6692" s="63"/>
      <c r="D6692" s="63"/>
      <c r="E6692" s="63"/>
      <c r="F6692" s="63"/>
    </row>
    <row r="6693" spans="2:6" customFormat="1" x14ac:dyDescent="0.25">
      <c r="B6693" s="77"/>
      <c r="C6693" s="63"/>
      <c r="D6693" s="63"/>
      <c r="E6693" s="63"/>
      <c r="F6693" s="63"/>
    </row>
    <row r="6694" spans="2:6" customFormat="1" x14ac:dyDescent="0.25">
      <c r="B6694" s="77"/>
      <c r="C6694" s="63"/>
      <c r="D6694" s="63"/>
      <c r="E6694" s="63"/>
      <c r="F6694" s="63"/>
    </row>
    <row r="6695" spans="2:6" customFormat="1" x14ac:dyDescent="0.25">
      <c r="B6695" s="77"/>
      <c r="C6695" s="63"/>
      <c r="D6695" s="63"/>
      <c r="E6695" s="63"/>
      <c r="F6695" s="63"/>
    </row>
    <row r="6696" spans="2:6" customFormat="1" x14ac:dyDescent="0.25">
      <c r="B6696" s="77"/>
      <c r="C6696" s="63"/>
      <c r="D6696" s="63"/>
      <c r="E6696" s="63"/>
      <c r="F6696" s="63"/>
    </row>
    <row r="6697" spans="2:6" customFormat="1" x14ac:dyDescent="0.25">
      <c r="B6697" s="77"/>
      <c r="C6697" s="63"/>
      <c r="D6697" s="63"/>
      <c r="E6697" s="63"/>
      <c r="F6697" s="63"/>
    </row>
    <row r="6698" spans="2:6" customFormat="1" x14ac:dyDescent="0.25">
      <c r="B6698" s="77"/>
      <c r="C6698" s="63"/>
      <c r="D6698" s="63"/>
      <c r="E6698" s="63"/>
      <c r="F6698" s="63"/>
    </row>
    <row r="6699" spans="2:6" customFormat="1" x14ac:dyDescent="0.25">
      <c r="B6699" s="77"/>
      <c r="C6699" s="63"/>
      <c r="D6699" s="63"/>
      <c r="E6699" s="63"/>
      <c r="F6699" s="63"/>
    </row>
    <row r="6700" spans="2:6" customFormat="1" x14ac:dyDescent="0.25">
      <c r="B6700" s="77"/>
      <c r="C6700" s="63"/>
      <c r="D6700" s="63"/>
      <c r="E6700" s="63"/>
      <c r="F6700" s="63"/>
    </row>
    <row r="6701" spans="2:6" customFormat="1" x14ac:dyDescent="0.25">
      <c r="B6701" s="77"/>
      <c r="C6701" s="63"/>
      <c r="D6701" s="63"/>
      <c r="E6701" s="63"/>
      <c r="F6701" s="63"/>
    </row>
    <row r="6702" spans="2:6" customFormat="1" x14ac:dyDescent="0.25">
      <c r="B6702" s="77"/>
      <c r="C6702" s="63"/>
      <c r="D6702" s="63"/>
      <c r="E6702" s="63"/>
      <c r="F6702" s="63"/>
    </row>
    <row r="6703" spans="2:6" customFormat="1" x14ac:dyDescent="0.25">
      <c r="B6703" s="77"/>
      <c r="C6703" s="63"/>
      <c r="D6703" s="63"/>
      <c r="E6703" s="63"/>
      <c r="F6703" s="63"/>
    </row>
    <row r="6704" spans="2:6" customFormat="1" x14ac:dyDescent="0.25">
      <c r="B6704" s="77"/>
      <c r="C6704" s="63"/>
      <c r="D6704" s="63"/>
      <c r="E6704" s="63"/>
      <c r="F6704" s="63"/>
    </row>
    <row r="6705" spans="2:6" customFormat="1" x14ac:dyDescent="0.25">
      <c r="B6705" s="77"/>
      <c r="C6705" s="63"/>
      <c r="D6705" s="63"/>
      <c r="E6705" s="63"/>
      <c r="F6705" s="63"/>
    </row>
    <row r="6706" spans="2:6" customFormat="1" x14ac:dyDescent="0.25">
      <c r="B6706" s="77"/>
      <c r="C6706" s="63"/>
      <c r="D6706" s="63"/>
      <c r="E6706" s="63"/>
      <c r="F6706" s="63"/>
    </row>
    <row r="6707" spans="2:6" customFormat="1" x14ac:dyDescent="0.25">
      <c r="B6707" s="77"/>
      <c r="C6707" s="63"/>
      <c r="D6707" s="63"/>
      <c r="E6707" s="63"/>
      <c r="F6707" s="63"/>
    </row>
    <row r="6708" spans="2:6" customFormat="1" x14ac:dyDescent="0.25">
      <c r="B6708" s="77"/>
      <c r="C6708" s="63"/>
      <c r="D6708" s="63"/>
      <c r="E6708" s="63"/>
      <c r="F6708" s="63"/>
    </row>
    <row r="6709" spans="2:6" customFormat="1" x14ac:dyDescent="0.25">
      <c r="B6709" s="77"/>
      <c r="C6709" s="63"/>
      <c r="D6709" s="63"/>
      <c r="E6709" s="63"/>
      <c r="F6709" s="63"/>
    </row>
    <row r="6710" spans="2:6" customFormat="1" x14ac:dyDescent="0.25">
      <c r="B6710" s="77"/>
      <c r="C6710" s="63"/>
      <c r="D6710" s="63"/>
      <c r="E6710" s="63"/>
      <c r="F6710" s="63"/>
    </row>
    <row r="6711" spans="2:6" customFormat="1" x14ac:dyDescent="0.25">
      <c r="B6711" s="77"/>
      <c r="C6711" s="63"/>
      <c r="D6711" s="63"/>
      <c r="E6711" s="63"/>
      <c r="F6711" s="63"/>
    </row>
    <row r="6712" spans="2:6" customFormat="1" x14ac:dyDescent="0.25">
      <c r="B6712" s="77"/>
      <c r="C6712" s="63"/>
      <c r="D6712" s="63"/>
      <c r="E6712" s="63"/>
      <c r="F6712" s="63"/>
    </row>
    <row r="6713" spans="2:6" customFormat="1" x14ac:dyDescent="0.25">
      <c r="B6713" s="77"/>
      <c r="C6713" s="63"/>
      <c r="D6713" s="63"/>
      <c r="E6713" s="63"/>
      <c r="F6713" s="63"/>
    </row>
    <row r="6714" spans="2:6" customFormat="1" x14ac:dyDescent="0.25">
      <c r="B6714" s="77"/>
      <c r="C6714" s="63"/>
      <c r="D6714" s="63"/>
      <c r="E6714" s="63"/>
      <c r="F6714" s="63"/>
    </row>
    <row r="6715" spans="2:6" customFormat="1" x14ac:dyDescent="0.25">
      <c r="B6715" s="77"/>
      <c r="C6715" s="63"/>
      <c r="D6715" s="63"/>
      <c r="E6715" s="63"/>
      <c r="F6715" s="63"/>
    </row>
    <row r="6716" spans="2:6" customFormat="1" x14ac:dyDescent="0.25">
      <c r="B6716" s="77"/>
      <c r="C6716" s="63"/>
      <c r="D6716" s="63"/>
      <c r="E6716" s="63"/>
      <c r="F6716" s="63"/>
    </row>
    <row r="6717" spans="2:6" customFormat="1" x14ac:dyDescent="0.25">
      <c r="B6717" s="77"/>
      <c r="C6717" s="63"/>
      <c r="D6717" s="63"/>
      <c r="E6717" s="63"/>
      <c r="F6717" s="63"/>
    </row>
    <row r="6718" spans="2:6" customFormat="1" x14ac:dyDescent="0.25">
      <c r="B6718" s="77"/>
      <c r="C6718" s="63"/>
      <c r="D6718" s="63"/>
      <c r="E6718" s="63"/>
      <c r="F6718" s="63"/>
    </row>
    <row r="6719" spans="2:6" customFormat="1" x14ac:dyDescent="0.25">
      <c r="B6719" s="77"/>
      <c r="C6719" s="63"/>
      <c r="D6719" s="63"/>
      <c r="E6719" s="63"/>
      <c r="F6719" s="63"/>
    </row>
    <row r="6720" spans="2:6" customFormat="1" x14ac:dyDescent="0.25">
      <c r="B6720" s="77"/>
      <c r="C6720" s="63"/>
      <c r="D6720" s="63"/>
      <c r="E6720" s="63"/>
      <c r="F6720" s="63"/>
    </row>
    <row r="6721" spans="2:6" customFormat="1" x14ac:dyDescent="0.25">
      <c r="B6721" s="77"/>
      <c r="C6721" s="63"/>
      <c r="D6721" s="63"/>
      <c r="E6721" s="63"/>
      <c r="F6721" s="63"/>
    </row>
    <row r="6722" spans="2:6" customFormat="1" x14ac:dyDescent="0.25">
      <c r="B6722" s="77"/>
      <c r="C6722" s="63"/>
      <c r="D6722" s="63"/>
      <c r="E6722" s="63"/>
      <c r="F6722" s="63"/>
    </row>
    <row r="6723" spans="2:6" customFormat="1" x14ac:dyDescent="0.25">
      <c r="B6723" s="77"/>
      <c r="C6723" s="63"/>
      <c r="D6723" s="63"/>
      <c r="E6723" s="63"/>
      <c r="F6723" s="63"/>
    </row>
    <row r="6724" spans="2:6" customFormat="1" x14ac:dyDescent="0.25">
      <c r="B6724" s="77"/>
      <c r="C6724" s="63"/>
      <c r="D6724" s="63"/>
      <c r="E6724" s="63"/>
      <c r="F6724" s="63"/>
    </row>
    <row r="6725" spans="2:6" customFormat="1" x14ac:dyDescent="0.25">
      <c r="B6725" s="76"/>
      <c r="C6725" s="63"/>
      <c r="D6725" s="63"/>
      <c r="E6725" s="63"/>
      <c r="F6725" s="63"/>
    </row>
    <row r="6726" spans="2:6" customFormat="1" x14ac:dyDescent="0.25">
      <c r="B6726" s="76"/>
      <c r="C6726" s="63"/>
      <c r="D6726" s="63"/>
      <c r="E6726" s="63"/>
      <c r="F6726" s="63"/>
    </row>
    <row r="6727" spans="2:6" customFormat="1" x14ac:dyDescent="0.25">
      <c r="B6727" s="76"/>
      <c r="C6727" s="63"/>
      <c r="D6727" s="63"/>
      <c r="E6727" s="63"/>
      <c r="F6727" s="63"/>
    </row>
    <row r="6728" spans="2:6" customFormat="1" x14ac:dyDescent="0.25">
      <c r="B6728" s="76"/>
      <c r="C6728" s="63"/>
      <c r="D6728" s="63"/>
      <c r="E6728" s="63"/>
      <c r="F6728" s="63"/>
    </row>
    <row r="6729" spans="2:6" customFormat="1" x14ac:dyDescent="0.25">
      <c r="B6729" s="76"/>
      <c r="C6729" s="63"/>
      <c r="D6729" s="63"/>
      <c r="E6729" s="63"/>
      <c r="F6729" s="63"/>
    </row>
    <row r="6730" spans="2:6" customFormat="1" x14ac:dyDescent="0.25">
      <c r="B6730" s="76"/>
      <c r="C6730" s="63"/>
      <c r="D6730" s="63"/>
      <c r="E6730" s="63"/>
      <c r="F6730" s="63"/>
    </row>
    <row r="6731" spans="2:6" customFormat="1" x14ac:dyDescent="0.25">
      <c r="B6731" s="76"/>
      <c r="C6731" s="63"/>
      <c r="D6731" s="63"/>
      <c r="E6731" s="63"/>
      <c r="F6731" s="63"/>
    </row>
    <row r="6732" spans="2:6" customFormat="1" x14ac:dyDescent="0.25">
      <c r="B6732" s="76"/>
      <c r="C6732" s="63"/>
      <c r="D6732" s="63"/>
      <c r="E6732" s="63"/>
      <c r="F6732" s="63"/>
    </row>
    <row r="6733" spans="2:6" customFormat="1" x14ac:dyDescent="0.25">
      <c r="B6733" s="76"/>
      <c r="C6733" s="63"/>
      <c r="D6733" s="63"/>
      <c r="E6733" s="63"/>
      <c r="F6733" s="63"/>
    </row>
    <row r="6734" spans="2:6" customFormat="1" x14ac:dyDescent="0.25">
      <c r="B6734" s="76"/>
      <c r="C6734" s="63"/>
      <c r="D6734" s="63"/>
      <c r="E6734" s="63"/>
      <c r="F6734" s="63"/>
    </row>
    <row r="6735" spans="2:6" customFormat="1" x14ac:dyDescent="0.25">
      <c r="B6735" s="76"/>
      <c r="C6735" s="63"/>
      <c r="D6735" s="63"/>
      <c r="E6735" s="63"/>
      <c r="F6735" s="63"/>
    </row>
    <row r="6736" spans="2:6" customFormat="1" x14ac:dyDescent="0.25">
      <c r="B6736" s="76"/>
      <c r="C6736" s="63"/>
      <c r="D6736" s="63"/>
      <c r="E6736" s="63"/>
      <c r="F6736" s="63"/>
    </row>
    <row r="6737" spans="2:6" customFormat="1" x14ac:dyDescent="0.25">
      <c r="B6737" s="76"/>
      <c r="C6737" s="63"/>
      <c r="D6737" s="63"/>
      <c r="E6737" s="63"/>
      <c r="F6737" s="63"/>
    </row>
    <row r="6738" spans="2:6" customFormat="1" x14ac:dyDescent="0.25">
      <c r="B6738" s="76"/>
      <c r="C6738" s="63"/>
      <c r="D6738" s="63"/>
      <c r="E6738" s="63"/>
      <c r="F6738" s="63"/>
    </row>
    <row r="6739" spans="2:6" customFormat="1" x14ac:dyDescent="0.25">
      <c r="B6739" s="76"/>
      <c r="C6739" s="63"/>
      <c r="D6739" s="63"/>
      <c r="E6739" s="63"/>
      <c r="F6739" s="63"/>
    </row>
    <row r="6740" spans="2:6" customFormat="1" x14ac:dyDescent="0.25">
      <c r="B6740" s="76"/>
      <c r="C6740" s="63"/>
      <c r="D6740" s="63"/>
      <c r="E6740" s="63"/>
      <c r="F6740" s="63"/>
    </row>
    <row r="6741" spans="2:6" customFormat="1" x14ac:dyDescent="0.25">
      <c r="B6741" s="76"/>
      <c r="C6741" s="63"/>
      <c r="D6741" s="63"/>
      <c r="E6741" s="63"/>
      <c r="F6741" s="63"/>
    </row>
    <row r="6742" spans="2:6" customFormat="1" x14ac:dyDescent="0.25">
      <c r="B6742" s="76"/>
      <c r="C6742" s="63"/>
      <c r="D6742" s="63"/>
      <c r="E6742" s="63"/>
      <c r="F6742" s="63"/>
    </row>
    <row r="6743" spans="2:6" customFormat="1" x14ac:dyDescent="0.25">
      <c r="B6743" s="76"/>
      <c r="C6743" s="63"/>
      <c r="D6743" s="63"/>
      <c r="E6743" s="63"/>
      <c r="F6743" s="63"/>
    </row>
    <row r="6744" spans="2:6" customFormat="1" x14ac:dyDescent="0.25">
      <c r="B6744" s="76"/>
      <c r="C6744" s="63"/>
      <c r="D6744" s="63"/>
      <c r="E6744" s="63"/>
      <c r="F6744" s="63"/>
    </row>
    <row r="6745" spans="2:6" customFormat="1" x14ac:dyDescent="0.25">
      <c r="B6745" s="76"/>
      <c r="C6745" s="63"/>
      <c r="D6745" s="63"/>
      <c r="E6745" s="63"/>
      <c r="F6745" s="63"/>
    </row>
    <row r="6746" spans="2:6" customFormat="1" x14ac:dyDescent="0.25">
      <c r="B6746" s="76"/>
      <c r="C6746" s="63"/>
      <c r="D6746" s="63"/>
      <c r="E6746" s="63"/>
      <c r="F6746" s="63"/>
    </row>
    <row r="6747" spans="2:6" customFormat="1" x14ac:dyDescent="0.25">
      <c r="B6747" s="76"/>
      <c r="C6747" s="63"/>
      <c r="D6747" s="63"/>
      <c r="E6747" s="63"/>
      <c r="F6747" s="63"/>
    </row>
    <row r="6748" spans="2:6" customFormat="1" x14ac:dyDescent="0.25">
      <c r="B6748" s="76"/>
      <c r="C6748" s="63"/>
      <c r="D6748" s="63"/>
      <c r="E6748" s="63"/>
      <c r="F6748" s="63"/>
    </row>
    <row r="6749" spans="2:6" customFormat="1" x14ac:dyDescent="0.25">
      <c r="B6749" s="76"/>
      <c r="C6749" s="63"/>
      <c r="D6749" s="63"/>
      <c r="E6749" s="63"/>
      <c r="F6749" s="63"/>
    </row>
    <row r="6750" spans="2:6" customFormat="1" x14ac:dyDescent="0.25">
      <c r="B6750" s="76"/>
      <c r="C6750" s="63"/>
      <c r="D6750" s="63"/>
      <c r="E6750" s="63"/>
      <c r="F6750" s="63"/>
    </row>
    <row r="6751" spans="2:6" customFormat="1" x14ac:dyDescent="0.25">
      <c r="B6751" s="76"/>
      <c r="C6751" s="63"/>
      <c r="D6751" s="63"/>
      <c r="E6751" s="63"/>
      <c r="F6751" s="63"/>
    </row>
    <row r="6752" spans="2:6" customFormat="1" x14ac:dyDescent="0.25">
      <c r="B6752" s="76"/>
      <c r="C6752" s="63"/>
      <c r="D6752" s="63"/>
      <c r="E6752" s="63"/>
      <c r="F6752" s="63"/>
    </row>
    <row r="6753" spans="2:6" customFormat="1" x14ac:dyDescent="0.25">
      <c r="B6753" s="76"/>
      <c r="C6753" s="63"/>
      <c r="D6753" s="63"/>
      <c r="E6753" s="63"/>
      <c r="F6753" s="63"/>
    </row>
    <row r="6754" spans="2:6" customFormat="1" x14ac:dyDescent="0.25">
      <c r="B6754" s="76"/>
      <c r="C6754" s="63"/>
      <c r="D6754" s="63"/>
      <c r="E6754" s="63"/>
      <c r="F6754" s="63"/>
    </row>
    <row r="6755" spans="2:6" customFormat="1" x14ac:dyDescent="0.25">
      <c r="B6755" s="76"/>
      <c r="C6755" s="63"/>
      <c r="D6755" s="63"/>
      <c r="E6755" s="63"/>
      <c r="F6755" s="63"/>
    </row>
    <row r="6756" spans="2:6" customFormat="1" x14ac:dyDescent="0.25">
      <c r="B6756" s="76"/>
      <c r="C6756" s="63"/>
      <c r="D6756" s="63"/>
      <c r="E6756" s="63"/>
      <c r="F6756" s="63"/>
    </row>
    <row r="6757" spans="2:6" customFormat="1" x14ac:dyDescent="0.25">
      <c r="B6757" s="76"/>
      <c r="C6757" s="63"/>
      <c r="D6757" s="63"/>
      <c r="E6757" s="63"/>
      <c r="F6757" s="63"/>
    </row>
    <row r="6758" spans="2:6" customFormat="1" x14ac:dyDescent="0.25">
      <c r="B6758" s="76"/>
      <c r="C6758" s="63"/>
      <c r="D6758" s="63"/>
      <c r="E6758" s="63"/>
      <c r="F6758" s="63"/>
    </row>
    <row r="6759" spans="2:6" customFormat="1" x14ac:dyDescent="0.25">
      <c r="B6759" s="76"/>
      <c r="C6759" s="63"/>
      <c r="D6759" s="63"/>
      <c r="E6759" s="63"/>
      <c r="F6759" s="63"/>
    </row>
    <row r="6760" spans="2:6" customFormat="1" x14ac:dyDescent="0.25">
      <c r="B6760" s="76"/>
      <c r="C6760" s="63"/>
      <c r="D6760" s="63"/>
      <c r="E6760" s="63"/>
      <c r="F6760" s="63"/>
    </row>
    <row r="6761" spans="2:6" customFormat="1" x14ac:dyDescent="0.25">
      <c r="B6761" s="76"/>
      <c r="C6761" s="63"/>
      <c r="D6761" s="63"/>
      <c r="E6761" s="63"/>
      <c r="F6761" s="63"/>
    </row>
    <row r="6762" spans="2:6" customFormat="1" x14ac:dyDescent="0.25">
      <c r="B6762" s="76"/>
      <c r="C6762" s="63"/>
      <c r="D6762" s="63"/>
      <c r="E6762" s="63"/>
      <c r="F6762" s="63"/>
    </row>
    <row r="6763" spans="2:6" customFormat="1" x14ac:dyDescent="0.25">
      <c r="B6763" s="76"/>
      <c r="C6763" s="63"/>
      <c r="D6763" s="63"/>
      <c r="E6763" s="63"/>
      <c r="F6763" s="63"/>
    </row>
    <row r="6764" spans="2:6" customFormat="1" x14ac:dyDescent="0.25">
      <c r="B6764" s="76"/>
      <c r="C6764" s="63"/>
      <c r="D6764" s="63"/>
      <c r="E6764" s="63"/>
      <c r="F6764" s="63"/>
    </row>
    <row r="6765" spans="2:6" customFormat="1" x14ac:dyDescent="0.25">
      <c r="B6765" s="76"/>
      <c r="C6765" s="63"/>
      <c r="D6765" s="63"/>
      <c r="E6765" s="63"/>
      <c r="F6765" s="63"/>
    </row>
    <row r="6766" spans="2:6" customFormat="1" x14ac:dyDescent="0.25">
      <c r="B6766" s="76"/>
      <c r="C6766" s="63"/>
      <c r="D6766" s="63"/>
      <c r="E6766" s="63"/>
      <c r="F6766" s="63"/>
    </row>
    <row r="6767" spans="2:6" customFormat="1" x14ac:dyDescent="0.25">
      <c r="B6767" s="76"/>
      <c r="C6767" s="63"/>
      <c r="D6767" s="63"/>
      <c r="E6767" s="63"/>
      <c r="F6767" s="63"/>
    </row>
    <row r="6768" spans="2:6" customFormat="1" x14ac:dyDescent="0.25">
      <c r="B6768" s="76"/>
      <c r="C6768" s="63"/>
      <c r="D6768" s="63"/>
      <c r="E6768" s="63"/>
      <c r="F6768" s="63"/>
    </row>
    <row r="6769" spans="2:6" customFormat="1" x14ac:dyDescent="0.25">
      <c r="B6769" s="76"/>
      <c r="C6769" s="63"/>
      <c r="D6769" s="63"/>
      <c r="E6769" s="63"/>
      <c r="F6769" s="63"/>
    </row>
    <row r="6770" spans="2:6" customFormat="1" x14ac:dyDescent="0.25">
      <c r="B6770" s="76"/>
      <c r="C6770" s="63"/>
      <c r="D6770" s="63"/>
      <c r="E6770" s="63"/>
      <c r="F6770" s="63"/>
    </row>
    <row r="6771" spans="2:6" customFormat="1" x14ac:dyDescent="0.25">
      <c r="B6771" s="76"/>
      <c r="C6771" s="63"/>
      <c r="D6771" s="63"/>
      <c r="E6771" s="63"/>
      <c r="F6771" s="63"/>
    </row>
    <row r="6772" spans="2:6" customFormat="1" x14ac:dyDescent="0.25">
      <c r="B6772" s="76"/>
      <c r="C6772" s="63"/>
      <c r="D6772" s="63"/>
      <c r="E6772" s="63"/>
      <c r="F6772" s="63"/>
    </row>
    <row r="6773" spans="2:6" customFormat="1" x14ac:dyDescent="0.25">
      <c r="B6773" s="76"/>
      <c r="C6773" s="63"/>
      <c r="D6773" s="63"/>
      <c r="E6773" s="63"/>
      <c r="F6773" s="63"/>
    </row>
    <row r="6774" spans="2:6" customFormat="1" x14ac:dyDescent="0.25">
      <c r="B6774" s="76"/>
      <c r="C6774" s="63"/>
      <c r="D6774" s="63"/>
      <c r="E6774" s="63"/>
      <c r="F6774" s="63"/>
    </row>
    <row r="6775" spans="2:6" customFormat="1" x14ac:dyDescent="0.25">
      <c r="B6775" s="76"/>
      <c r="C6775" s="63"/>
      <c r="D6775" s="63"/>
      <c r="E6775" s="63"/>
      <c r="F6775" s="63"/>
    </row>
    <row r="6776" spans="2:6" customFormat="1" x14ac:dyDescent="0.25">
      <c r="B6776" s="76"/>
      <c r="C6776" s="63"/>
      <c r="D6776" s="63"/>
      <c r="E6776" s="63"/>
      <c r="F6776" s="63"/>
    </row>
    <row r="6777" spans="2:6" customFormat="1" x14ac:dyDescent="0.25">
      <c r="B6777" s="76"/>
      <c r="C6777" s="63"/>
      <c r="D6777" s="63"/>
      <c r="E6777" s="63"/>
      <c r="F6777" s="63"/>
    </row>
    <row r="6778" spans="2:6" customFormat="1" x14ac:dyDescent="0.25">
      <c r="B6778" s="76"/>
      <c r="C6778" s="63"/>
      <c r="D6778" s="63"/>
      <c r="E6778" s="63"/>
      <c r="F6778" s="63"/>
    </row>
    <row r="6779" spans="2:6" customFormat="1" x14ac:dyDescent="0.25">
      <c r="B6779" s="76"/>
      <c r="C6779" s="63"/>
      <c r="D6779" s="63"/>
      <c r="E6779" s="63"/>
      <c r="F6779" s="63"/>
    </row>
    <row r="6780" spans="2:6" customFormat="1" x14ac:dyDescent="0.25">
      <c r="B6780" s="76"/>
      <c r="C6780" s="63"/>
      <c r="D6780" s="63"/>
      <c r="E6780" s="63"/>
      <c r="F6780" s="63"/>
    </row>
    <row r="6781" spans="2:6" customFormat="1" x14ac:dyDescent="0.25">
      <c r="B6781" s="76"/>
      <c r="C6781" s="63"/>
      <c r="D6781" s="63"/>
      <c r="E6781" s="63"/>
      <c r="F6781" s="63"/>
    </row>
    <row r="6782" spans="2:6" customFormat="1" x14ac:dyDescent="0.25">
      <c r="B6782" s="76"/>
      <c r="C6782" s="63"/>
      <c r="D6782" s="63"/>
      <c r="E6782" s="63"/>
      <c r="F6782" s="63"/>
    </row>
    <row r="6783" spans="2:6" customFormat="1" x14ac:dyDescent="0.25">
      <c r="B6783" s="76"/>
      <c r="C6783" s="63"/>
      <c r="D6783" s="63"/>
      <c r="E6783" s="63"/>
      <c r="F6783" s="63"/>
    </row>
    <row r="6784" spans="2:6" customFormat="1" x14ac:dyDescent="0.25">
      <c r="B6784" s="76"/>
      <c r="C6784" s="63"/>
      <c r="D6784" s="63"/>
      <c r="E6784" s="63"/>
      <c r="F6784" s="63"/>
    </row>
    <row r="6785" spans="2:6" customFormat="1" x14ac:dyDescent="0.25">
      <c r="B6785" s="76"/>
      <c r="C6785" s="63"/>
      <c r="D6785" s="63"/>
      <c r="E6785" s="63"/>
      <c r="F6785" s="63"/>
    </row>
    <row r="6786" spans="2:6" customFormat="1" x14ac:dyDescent="0.25">
      <c r="B6786" s="76"/>
      <c r="C6786" s="63"/>
      <c r="D6786" s="63"/>
      <c r="E6786" s="63"/>
      <c r="F6786" s="63"/>
    </row>
    <row r="6787" spans="2:6" customFormat="1" x14ac:dyDescent="0.25">
      <c r="B6787" s="76"/>
      <c r="C6787" s="63"/>
      <c r="D6787" s="63"/>
      <c r="E6787" s="63"/>
      <c r="F6787" s="63"/>
    </row>
    <row r="6788" spans="2:6" customFormat="1" x14ac:dyDescent="0.25">
      <c r="B6788" s="76"/>
      <c r="C6788" s="63"/>
      <c r="D6788" s="63"/>
      <c r="E6788" s="63"/>
      <c r="F6788" s="63"/>
    </row>
    <row r="6789" spans="2:6" customFormat="1" x14ac:dyDescent="0.25">
      <c r="B6789" s="76"/>
      <c r="C6789" s="63"/>
      <c r="D6789" s="63"/>
      <c r="E6789" s="63"/>
      <c r="F6789" s="63"/>
    </row>
    <row r="6790" spans="2:6" customFormat="1" x14ac:dyDescent="0.25">
      <c r="B6790" s="76"/>
      <c r="C6790" s="63"/>
      <c r="D6790" s="63"/>
      <c r="E6790" s="63"/>
      <c r="F6790" s="63"/>
    </row>
    <row r="6791" spans="2:6" customFormat="1" x14ac:dyDescent="0.25">
      <c r="B6791" s="76"/>
      <c r="C6791" s="63"/>
      <c r="D6791" s="63"/>
      <c r="E6791" s="63"/>
      <c r="F6791" s="63"/>
    </row>
    <row r="6792" spans="2:6" customFormat="1" x14ac:dyDescent="0.25">
      <c r="B6792" s="76"/>
      <c r="C6792" s="63"/>
      <c r="D6792" s="63"/>
      <c r="E6792" s="63"/>
      <c r="F6792" s="63"/>
    </row>
    <row r="6793" spans="2:6" customFormat="1" x14ac:dyDescent="0.25">
      <c r="B6793" s="76"/>
      <c r="C6793" s="63"/>
      <c r="D6793" s="63"/>
      <c r="E6793" s="63"/>
      <c r="F6793" s="63"/>
    </row>
    <row r="6794" spans="2:6" customFormat="1" x14ac:dyDescent="0.25">
      <c r="B6794" s="76"/>
      <c r="C6794" s="63"/>
      <c r="D6794" s="63"/>
      <c r="E6794" s="63"/>
      <c r="F6794" s="63"/>
    </row>
    <row r="6795" spans="2:6" customFormat="1" x14ac:dyDescent="0.25">
      <c r="B6795" s="76"/>
      <c r="C6795" s="63"/>
      <c r="D6795" s="63"/>
      <c r="E6795" s="63"/>
      <c r="F6795" s="63"/>
    </row>
    <row r="6796" spans="2:6" customFormat="1" x14ac:dyDescent="0.25">
      <c r="B6796" s="76"/>
      <c r="C6796" s="63"/>
      <c r="D6796" s="63"/>
      <c r="E6796" s="63"/>
      <c r="F6796" s="63"/>
    </row>
    <row r="6797" spans="2:6" customFormat="1" x14ac:dyDescent="0.25">
      <c r="B6797" s="76"/>
      <c r="C6797" s="63"/>
      <c r="D6797" s="63"/>
      <c r="E6797" s="63"/>
      <c r="F6797" s="63"/>
    </row>
    <row r="6798" spans="2:6" customFormat="1" x14ac:dyDescent="0.25">
      <c r="B6798" s="76"/>
      <c r="C6798" s="63"/>
      <c r="D6798" s="63"/>
      <c r="E6798" s="63"/>
      <c r="F6798" s="63"/>
    </row>
    <row r="6799" spans="2:6" customFormat="1" x14ac:dyDescent="0.25">
      <c r="B6799" s="76"/>
      <c r="C6799" s="63"/>
      <c r="D6799" s="63"/>
      <c r="E6799" s="63"/>
      <c r="F6799" s="63"/>
    </row>
    <row r="6800" spans="2:6" customFormat="1" x14ac:dyDescent="0.25">
      <c r="B6800" s="76"/>
      <c r="C6800" s="63"/>
      <c r="D6800" s="63"/>
      <c r="E6800" s="63"/>
      <c r="F6800" s="63"/>
    </row>
    <row r="6801" spans="2:6" customFormat="1" x14ac:dyDescent="0.25">
      <c r="B6801" s="76"/>
      <c r="C6801" s="63"/>
      <c r="D6801" s="63"/>
      <c r="E6801" s="63"/>
      <c r="F6801" s="63"/>
    </row>
    <row r="6802" spans="2:6" customFormat="1" x14ac:dyDescent="0.25">
      <c r="B6802" s="76"/>
      <c r="C6802" s="63"/>
      <c r="D6802" s="63"/>
      <c r="E6802" s="63"/>
      <c r="F6802" s="63"/>
    </row>
    <row r="6803" spans="2:6" customFormat="1" x14ac:dyDescent="0.25">
      <c r="B6803" s="76"/>
      <c r="C6803" s="63"/>
      <c r="D6803" s="63"/>
      <c r="E6803" s="63"/>
      <c r="F6803" s="63"/>
    </row>
    <row r="6804" spans="2:6" customFormat="1" x14ac:dyDescent="0.25">
      <c r="B6804" s="76"/>
      <c r="C6804" s="63"/>
      <c r="D6804" s="63"/>
      <c r="E6804" s="63"/>
      <c r="F6804" s="63"/>
    </row>
    <row r="6805" spans="2:6" customFormat="1" x14ac:dyDescent="0.25">
      <c r="B6805" s="76"/>
      <c r="C6805" s="63"/>
      <c r="D6805" s="63"/>
      <c r="E6805" s="63"/>
      <c r="F6805" s="63"/>
    </row>
    <row r="6806" spans="2:6" customFormat="1" x14ac:dyDescent="0.25">
      <c r="B6806" s="76"/>
      <c r="C6806" s="63"/>
      <c r="D6806" s="63"/>
      <c r="E6806" s="63"/>
      <c r="F6806" s="63"/>
    </row>
    <row r="6807" spans="2:6" customFormat="1" x14ac:dyDescent="0.25">
      <c r="B6807" s="76"/>
      <c r="C6807" s="63"/>
      <c r="D6807" s="63"/>
      <c r="E6807" s="63"/>
      <c r="F6807" s="63"/>
    </row>
    <row r="6808" spans="2:6" customFormat="1" x14ac:dyDescent="0.25">
      <c r="B6808" s="76"/>
      <c r="C6808" s="63"/>
      <c r="D6808" s="63"/>
      <c r="E6808" s="63"/>
      <c r="F6808" s="63"/>
    </row>
    <row r="6809" spans="2:6" customFormat="1" x14ac:dyDescent="0.25">
      <c r="B6809" s="76"/>
      <c r="C6809" s="63"/>
      <c r="D6809" s="63"/>
      <c r="E6809" s="63"/>
      <c r="F6809" s="63"/>
    </row>
    <row r="6810" spans="2:6" customFormat="1" x14ac:dyDescent="0.25">
      <c r="B6810" s="76"/>
      <c r="C6810" s="63"/>
      <c r="D6810" s="63"/>
      <c r="E6810" s="63"/>
      <c r="F6810" s="63"/>
    </row>
    <row r="6811" spans="2:6" customFormat="1" x14ac:dyDescent="0.25">
      <c r="B6811" s="76"/>
      <c r="C6811" s="63"/>
      <c r="D6811" s="63"/>
      <c r="E6811" s="63"/>
      <c r="F6811" s="63"/>
    </row>
    <row r="6812" spans="2:6" customFormat="1" x14ac:dyDescent="0.25">
      <c r="B6812" s="76"/>
      <c r="C6812" s="63"/>
      <c r="D6812" s="63"/>
      <c r="E6812" s="63"/>
      <c r="F6812" s="63"/>
    </row>
    <row r="6813" spans="2:6" customFormat="1" x14ac:dyDescent="0.25">
      <c r="B6813" s="76"/>
      <c r="C6813" s="63"/>
      <c r="D6813" s="63"/>
      <c r="E6813" s="63"/>
      <c r="F6813" s="63"/>
    </row>
    <row r="6814" spans="2:6" customFormat="1" x14ac:dyDescent="0.25">
      <c r="B6814" s="76"/>
      <c r="C6814" s="63"/>
      <c r="D6814" s="63"/>
      <c r="E6814" s="63"/>
      <c r="F6814" s="63"/>
    </row>
    <row r="6815" spans="2:6" customFormat="1" x14ac:dyDescent="0.25">
      <c r="B6815" s="76"/>
      <c r="C6815" s="63"/>
      <c r="D6815" s="63"/>
      <c r="E6815" s="63"/>
      <c r="F6815" s="63"/>
    </row>
    <row r="6816" spans="2:6" customFormat="1" x14ac:dyDescent="0.25">
      <c r="B6816" s="76"/>
      <c r="C6816" s="63"/>
      <c r="D6816" s="63"/>
      <c r="E6816" s="63"/>
      <c r="F6816" s="63"/>
    </row>
    <row r="6817" spans="2:6" customFormat="1" x14ac:dyDescent="0.25">
      <c r="B6817" s="76"/>
      <c r="C6817" s="63"/>
      <c r="D6817" s="63"/>
      <c r="E6817" s="63"/>
      <c r="F6817" s="63"/>
    </row>
    <row r="6818" spans="2:6" customFormat="1" x14ac:dyDescent="0.25">
      <c r="B6818" s="76"/>
      <c r="C6818" s="63"/>
      <c r="D6818" s="63"/>
      <c r="E6818" s="63"/>
      <c r="F6818" s="63"/>
    </row>
    <row r="6819" spans="2:6" customFormat="1" x14ac:dyDescent="0.25">
      <c r="B6819" s="76"/>
      <c r="C6819" s="63"/>
      <c r="D6819" s="63"/>
      <c r="E6819" s="63"/>
      <c r="F6819" s="63"/>
    </row>
    <row r="6820" spans="2:6" customFormat="1" x14ac:dyDescent="0.25">
      <c r="B6820" s="76"/>
      <c r="C6820" s="63"/>
      <c r="D6820" s="63"/>
      <c r="E6820" s="63"/>
      <c r="F6820" s="63"/>
    </row>
    <row r="6821" spans="2:6" customFormat="1" x14ac:dyDescent="0.25">
      <c r="B6821" s="76"/>
      <c r="C6821" s="63"/>
      <c r="D6821" s="63"/>
      <c r="E6821" s="63"/>
      <c r="F6821" s="63"/>
    </row>
    <row r="6822" spans="2:6" customFormat="1" x14ac:dyDescent="0.25">
      <c r="B6822" s="76"/>
      <c r="C6822" s="63"/>
      <c r="D6822" s="63"/>
      <c r="E6822" s="63"/>
      <c r="F6822" s="63"/>
    </row>
    <row r="6823" spans="2:6" customFormat="1" x14ac:dyDescent="0.25">
      <c r="B6823" s="76"/>
      <c r="C6823" s="63"/>
      <c r="D6823" s="63"/>
      <c r="E6823" s="63"/>
      <c r="F6823" s="63"/>
    </row>
    <row r="6824" spans="2:6" customFormat="1" x14ac:dyDescent="0.25">
      <c r="B6824" s="76"/>
      <c r="C6824" s="63"/>
      <c r="D6824" s="63"/>
      <c r="E6824" s="63"/>
      <c r="F6824" s="63"/>
    </row>
    <row r="6825" spans="2:6" customFormat="1" x14ac:dyDescent="0.25">
      <c r="B6825" s="76"/>
      <c r="C6825" s="63"/>
      <c r="D6825" s="63"/>
      <c r="E6825" s="63"/>
      <c r="F6825" s="63"/>
    </row>
    <row r="6826" spans="2:6" customFormat="1" x14ac:dyDescent="0.25">
      <c r="B6826" s="76"/>
      <c r="C6826" s="63"/>
      <c r="D6826" s="63"/>
      <c r="E6826" s="63"/>
      <c r="F6826" s="63"/>
    </row>
    <row r="6827" spans="2:6" customFormat="1" x14ac:dyDescent="0.25">
      <c r="B6827" s="76"/>
      <c r="C6827" s="63"/>
      <c r="D6827" s="63"/>
      <c r="E6827" s="63"/>
      <c r="F6827" s="63"/>
    </row>
    <row r="6828" spans="2:6" customFormat="1" x14ac:dyDescent="0.25">
      <c r="B6828" s="76"/>
      <c r="C6828" s="63"/>
      <c r="D6828" s="63"/>
      <c r="E6828" s="63"/>
      <c r="F6828" s="63"/>
    </row>
    <row r="6829" spans="2:6" customFormat="1" x14ac:dyDescent="0.25">
      <c r="B6829" s="76"/>
      <c r="C6829" s="63"/>
      <c r="D6829" s="63"/>
      <c r="E6829" s="63"/>
      <c r="F6829" s="63"/>
    </row>
    <row r="6830" spans="2:6" customFormat="1" x14ac:dyDescent="0.25">
      <c r="B6830" s="76"/>
      <c r="C6830" s="63"/>
      <c r="D6830" s="63"/>
      <c r="E6830" s="63"/>
      <c r="F6830" s="63"/>
    </row>
    <row r="6831" spans="2:6" customFormat="1" x14ac:dyDescent="0.25">
      <c r="B6831" s="76"/>
      <c r="C6831" s="63"/>
      <c r="D6831" s="63"/>
      <c r="E6831" s="63"/>
      <c r="F6831" s="63"/>
    </row>
    <row r="6832" spans="2:6" customFormat="1" x14ac:dyDescent="0.25">
      <c r="B6832" s="76"/>
      <c r="C6832" s="63"/>
      <c r="D6832" s="63"/>
      <c r="E6832" s="63"/>
      <c r="F6832" s="63"/>
    </row>
    <row r="6833" spans="2:6" customFormat="1" x14ac:dyDescent="0.25">
      <c r="B6833" s="76"/>
      <c r="C6833" s="63"/>
      <c r="D6833" s="63"/>
      <c r="E6833" s="63"/>
      <c r="F6833" s="63"/>
    </row>
    <row r="6834" spans="2:6" customFormat="1" x14ac:dyDescent="0.25">
      <c r="B6834" s="76"/>
      <c r="C6834" s="63"/>
      <c r="D6834" s="63"/>
      <c r="E6834" s="63"/>
      <c r="F6834" s="63"/>
    </row>
    <row r="6835" spans="2:6" customFormat="1" x14ac:dyDescent="0.25">
      <c r="B6835" s="76"/>
      <c r="C6835" s="63"/>
      <c r="D6835" s="63"/>
      <c r="E6835" s="63"/>
      <c r="F6835" s="63"/>
    </row>
    <row r="6836" spans="2:6" customFormat="1" x14ac:dyDescent="0.25">
      <c r="B6836" s="76"/>
      <c r="C6836" s="63"/>
      <c r="D6836" s="63"/>
      <c r="E6836" s="63"/>
      <c r="F6836" s="63"/>
    </row>
    <row r="6837" spans="2:6" customFormat="1" x14ac:dyDescent="0.25">
      <c r="B6837" s="76"/>
      <c r="C6837" s="63"/>
      <c r="D6837" s="63"/>
      <c r="E6837" s="63"/>
      <c r="F6837" s="63"/>
    </row>
    <row r="6838" spans="2:6" customFormat="1" x14ac:dyDescent="0.25">
      <c r="B6838" s="76"/>
      <c r="C6838" s="63"/>
      <c r="D6838" s="63"/>
      <c r="E6838" s="63"/>
      <c r="F6838" s="63"/>
    </row>
    <row r="6839" spans="2:6" customFormat="1" x14ac:dyDescent="0.25">
      <c r="B6839" s="76"/>
      <c r="C6839" s="63"/>
      <c r="D6839" s="63"/>
      <c r="E6839" s="63"/>
      <c r="F6839" s="63"/>
    </row>
    <row r="6840" spans="2:6" customFormat="1" x14ac:dyDescent="0.25">
      <c r="B6840" s="76"/>
      <c r="C6840" s="63"/>
      <c r="D6840" s="63"/>
      <c r="E6840" s="63"/>
      <c r="F6840" s="63"/>
    </row>
    <row r="6841" spans="2:6" customFormat="1" x14ac:dyDescent="0.25">
      <c r="B6841" s="76"/>
      <c r="C6841" s="63"/>
      <c r="D6841" s="63"/>
      <c r="E6841" s="63"/>
      <c r="F6841" s="63"/>
    </row>
    <row r="6842" spans="2:6" customFormat="1" x14ac:dyDescent="0.25">
      <c r="B6842" s="76"/>
      <c r="C6842" s="63"/>
      <c r="D6842" s="63"/>
      <c r="E6842" s="63"/>
      <c r="F6842" s="63"/>
    </row>
    <row r="6843" spans="2:6" customFormat="1" x14ac:dyDescent="0.25">
      <c r="B6843" s="76"/>
      <c r="C6843" s="63"/>
      <c r="D6843" s="63"/>
      <c r="E6843" s="63"/>
      <c r="F6843" s="63"/>
    </row>
    <row r="6844" spans="2:6" customFormat="1" x14ac:dyDescent="0.25">
      <c r="B6844" s="76"/>
      <c r="C6844" s="63"/>
      <c r="D6844" s="63"/>
      <c r="E6844" s="63"/>
      <c r="F6844" s="63"/>
    </row>
    <row r="6845" spans="2:6" customFormat="1" x14ac:dyDescent="0.25">
      <c r="B6845" s="76"/>
      <c r="C6845" s="63"/>
      <c r="D6845" s="63"/>
      <c r="E6845" s="63"/>
      <c r="F6845" s="63"/>
    </row>
    <row r="6846" spans="2:6" customFormat="1" x14ac:dyDescent="0.25">
      <c r="B6846" s="76"/>
      <c r="C6846" s="63"/>
      <c r="D6846" s="63"/>
      <c r="E6846" s="63"/>
      <c r="F6846" s="63"/>
    </row>
    <row r="6847" spans="2:6" customFormat="1" x14ac:dyDescent="0.25">
      <c r="B6847" s="76"/>
      <c r="C6847" s="63"/>
      <c r="D6847" s="63"/>
      <c r="E6847" s="63"/>
      <c r="F6847" s="6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858"/>
  <sheetViews>
    <sheetView topLeftCell="Z1" workbookViewId="0">
      <selection activeCell="AS5" sqref="AS5"/>
    </sheetView>
  </sheetViews>
  <sheetFormatPr defaultColWidth="11.42578125" defaultRowHeight="15" x14ac:dyDescent="0.25"/>
  <cols>
    <col min="1" max="1" width="7.140625" style="26" customWidth="1"/>
    <col min="2" max="2" width="13.140625" style="26" bestFit="1" customWidth="1"/>
    <col min="3" max="3" width="27.42578125" style="26" customWidth="1"/>
    <col min="4" max="4" width="13.140625" style="26" customWidth="1"/>
    <col min="5" max="5" width="11.42578125" style="7"/>
    <col min="6" max="6" width="32" style="27" customWidth="1"/>
    <col min="7" max="7" width="36.140625" style="7" customWidth="1"/>
    <col min="8" max="8" width="40" style="45" customWidth="1"/>
    <col min="9" max="9" width="23.7109375" style="7" customWidth="1"/>
    <col min="10" max="10" width="35.85546875" style="7" bestFit="1" customWidth="1"/>
    <col min="11" max="11" width="11.42578125" style="15"/>
    <col min="13" max="16384" width="11.42578125" style="7"/>
  </cols>
  <sheetData>
    <row r="1" spans="1:32" s="10" customFormat="1" x14ac:dyDescent="0.25">
      <c r="A1" s="8" t="s">
        <v>859</v>
      </c>
      <c r="B1" s="8"/>
      <c r="C1" s="9"/>
      <c r="D1" s="9"/>
      <c r="F1" s="11"/>
      <c r="G1" s="12"/>
      <c r="H1" s="13"/>
      <c r="I1" s="14"/>
      <c r="K1" s="15"/>
      <c r="L1" s="10" t="s">
        <v>23483</v>
      </c>
      <c r="N1" s="16"/>
      <c r="O1" s="16"/>
      <c r="P1" s="16"/>
      <c r="Q1" s="16"/>
      <c r="S1" s="10" t="s">
        <v>23484</v>
      </c>
      <c r="AA1" s="59">
        <v>9.9999999999999995E-7</v>
      </c>
    </row>
    <row r="2" spans="1:32" s="10" customFormat="1" x14ac:dyDescent="0.25">
      <c r="A2" s="9"/>
      <c r="B2" s="8"/>
      <c r="C2" s="9"/>
      <c r="D2" s="9"/>
      <c r="F2" s="11"/>
      <c r="G2" s="12"/>
      <c r="H2" s="17"/>
      <c r="K2" s="15" t="s">
        <v>23482</v>
      </c>
      <c r="N2" s="18"/>
      <c r="O2" s="16"/>
      <c r="P2" s="16"/>
      <c r="Q2" s="16"/>
      <c r="AA2" s="59">
        <v>1000000</v>
      </c>
    </row>
    <row r="3" spans="1:32" s="10" customFormat="1" x14ac:dyDescent="0.25">
      <c r="A3" s="9"/>
      <c r="B3" s="8"/>
      <c r="C3" s="19" t="s">
        <v>860</v>
      </c>
      <c r="D3" s="9"/>
      <c r="F3" s="11"/>
      <c r="G3" s="20"/>
      <c r="H3" s="21" t="s">
        <v>861</v>
      </c>
      <c r="K3" s="15"/>
      <c r="L3" s="57">
        <v>8.7943339999999992</v>
      </c>
      <c r="M3" s="57">
        <v>60.593739999999997</v>
      </c>
      <c r="N3" s="57">
        <v>8.1103769999999997</v>
      </c>
      <c r="O3" s="57">
        <v>7.0675129999999999</v>
      </c>
      <c r="P3" s="57">
        <v>82.031326000000007</v>
      </c>
      <c r="Q3" s="57">
        <v>60.379379999999998</v>
      </c>
      <c r="R3" s="57">
        <v>16.108104000000001</v>
      </c>
    </row>
    <row r="4" spans="1:32" s="23" customFormat="1" ht="30" x14ac:dyDescent="0.25">
      <c r="A4" s="22" t="s">
        <v>862</v>
      </c>
      <c r="B4" s="22" t="s">
        <v>863</v>
      </c>
      <c r="C4" s="22" t="s">
        <v>864</v>
      </c>
      <c r="D4" s="22" t="s">
        <v>865</v>
      </c>
      <c r="E4" s="23" t="s">
        <v>866</v>
      </c>
      <c r="F4" s="11" t="s">
        <v>867</v>
      </c>
      <c r="G4" s="23" t="s">
        <v>868</v>
      </c>
      <c r="H4" s="21" t="s">
        <v>869</v>
      </c>
      <c r="I4" s="24" t="s">
        <v>714</v>
      </c>
      <c r="J4" s="23" t="s">
        <v>870</v>
      </c>
      <c r="K4" s="25" t="s">
        <v>871</v>
      </c>
      <c r="L4" s="23" t="s">
        <v>689</v>
      </c>
      <c r="M4" s="23" t="s">
        <v>686</v>
      </c>
      <c r="N4" s="56" t="s">
        <v>712</v>
      </c>
      <c r="O4" s="56" t="s">
        <v>23481</v>
      </c>
      <c r="P4" s="56" t="s">
        <v>707</v>
      </c>
      <c r="Q4" s="56" t="s">
        <v>701</v>
      </c>
      <c r="R4" s="56" t="s">
        <v>693</v>
      </c>
      <c r="S4" s="23" t="s">
        <v>689</v>
      </c>
      <c r="T4" s="23" t="s">
        <v>686</v>
      </c>
      <c r="U4" s="56" t="s">
        <v>712</v>
      </c>
      <c r="V4" s="56" t="s">
        <v>23481</v>
      </c>
      <c r="W4" s="56" t="s">
        <v>707</v>
      </c>
      <c r="X4" s="56" t="s">
        <v>701</v>
      </c>
      <c r="Y4" s="56" t="s">
        <v>693</v>
      </c>
      <c r="Z4" s="23" t="s">
        <v>23488</v>
      </c>
      <c r="AA4" s="23" t="s">
        <v>23864</v>
      </c>
      <c r="AB4" s="23" t="s">
        <v>23865</v>
      </c>
      <c r="AC4" s="23" t="s">
        <v>23866</v>
      </c>
      <c r="AD4" s="23" t="s">
        <v>23877</v>
      </c>
      <c r="AE4" s="23" t="s">
        <v>23878</v>
      </c>
      <c r="AF4" s="23" t="s">
        <v>23866</v>
      </c>
    </row>
    <row r="5" spans="1:32" x14ac:dyDescent="0.25">
      <c r="A5" s="26">
        <v>86</v>
      </c>
      <c r="B5" s="26" t="s">
        <v>1239</v>
      </c>
      <c r="C5" s="26">
        <v>3719</v>
      </c>
      <c r="D5" s="26" t="s">
        <v>1240</v>
      </c>
      <c r="F5" s="27" t="s">
        <v>1241</v>
      </c>
      <c r="G5" s="7" t="s">
        <v>1242</v>
      </c>
      <c r="H5" s="28" t="s">
        <v>1243</v>
      </c>
      <c r="I5" s="29" t="s">
        <v>1244</v>
      </c>
      <c r="J5" s="30" t="s">
        <v>1245</v>
      </c>
      <c r="K5" s="15">
        <v>253.28</v>
      </c>
      <c r="L5">
        <v>748.55</v>
      </c>
      <c r="M5" s="7" t="e">
        <v>#N/A</v>
      </c>
      <c r="N5" s="16">
        <v>962.17000000000007</v>
      </c>
      <c r="O5" s="16">
        <v>2846.48</v>
      </c>
      <c r="P5" s="16">
        <v>53735.5</v>
      </c>
      <c r="Q5" s="16">
        <v>20070</v>
      </c>
      <c r="R5" s="16">
        <v>3318.9</v>
      </c>
      <c r="S5" s="7">
        <v>85.11730393683024</v>
      </c>
      <c r="T5" s="7" t="e">
        <v>#N/A</v>
      </c>
      <c r="U5" s="58">
        <v>118.63443585914688</v>
      </c>
      <c r="V5" s="58">
        <v>402.75553790987016</v>
      </c>
      <c r="W5" s="58">
        <v>655.06072643516688</v>
      </c>
      <c r="X5" s="58">
        <v>332.39824589122975</v>
      </c>
      <c r="Y5" s="58">
        <v>206.03914650662796</v>
      </c>
      <c r="Z5" s="7" t="str">
        <f>IF(OR(ISNUMBER(L5),ISNUMBER(M5),ISNUMBER(N5)),"yes","")</f>
        <v>yes</v>
      </c>
      <c r="AA5" s="7" t="e">
        <v>#N/A</v>
      </c>
      <c r="AB5" s="7" t="e">
        <f>AA5&gt;10</f>
        <v>#N/A</v>
      </c>
      <c r="AC5" s="7" t="e">
        <f>IF(AND(ISNUMBER(AA5),AB5),AA5,NA())</f>
        <v>#N/A</v>
      </c>
      <c r="AD5">
        <v>748.55</v>
      </c>
      <c r="AE5" s="7" t="b">
        <f>AD5&gt;1.5</f>
        <v>1</v>
      </c>
      <c r="AF5" s="7">
        <f>IF(AND(ISNUMBER(AD5),AE5),AD5,NA())</f>
        <v>748.55</v>
      </c>
    </row>
    <row r="6" spans="1:32" x14ac:dyDescent="0.25">
      <c r="A6" s="26">
        <v>53</v>
      </c>
      <c r="B6" s="26" t="s">
        <v>1074</v>
      </c>
      <c r="C6" s="26">
        <v>2600</v>
      </c>
      <c r="D6" s="26" t="s">
        <v>1075</v>
      </c>
      <c r="F6" s="27" t="s">
        <v>1076</v>
      </c>
      <c r="G6" s="7" t="s">
        <v>1077</v>
      </c>
      <c r="H6" s="28" t="s">
        <v>1078</v>
      </c>
      <c r="I6" s="29" t="s">
        <v>1079</v>
      </c>
      <c r="J6" s="30" t="s">
        <v>1080</v>
      </c>
      <c r="K6" s="15">
        <v>361.83</v>
      </c>
      <c r="L6">
        <v>403.38</v>
      </c>
      <c r="M6" s="7">
        <v>9342.538488467615</v>
      </c>
      <c r="N6" s="16">
        <v>4810.8500000000004</v>
      </c>
      <c r="O6" s="16">
        <v>1130.22</v>
      </c>
      <c r="P6" s="16">
        <v>31414.600000000002</v>
      </c>
      <c r="Q6" s="16">
        <v>30774</v>
      </c>
      <c r="R6" s="16">
        <v>340.40000000000003</v>
      </c>
      <c r="S6" s="7">
        <v>45.868169209857172</v>
      </c>
      <c r="T6" s="7">
        <v>154.18322896833263</v>
      </c>
      <c r="U6" s="7">
        <v>593.1721792957344</v>
      </c>
      <c r="V6" s="7">
        <v>159.91764005244843</v>
      </c>
      <c r="W6" s="7">
        <v>382.95857853132838</v>
      </c>
      <c r="X6" s="7">
        <v>509.67731036655232</v>
      </c>
      <c r="Y6" s="7">
        <v>21.132220154525946</v>
      </c>
      <c r="Z6" s="7" t="str">
        <f t="shared" ref="Z6:Z24" si="0">IF(OR(ISNUMBER(L6),ISNUMBER(M6),ISNUMBER(N6)),"yes","")</f>
        <v>yes</v>
      </c>
      <c r="AA6" s="7">
        <v>9342.538488467615</v>
      </c>
      <c r="AB6" s="7" t="b">
        <f t="shared" ref="AB6:AB69" si="1">AA6&gt;10</f>
        <v>1</v>
      </c>
      <c r="AC6" s="7">
        <f t="shared" ref="AC6:AC69" si="2">IF(AND(ISNUMBER(AA6),AB6),AA6,NA())</f>
        <v>9342.538488467615</v>
      </c>
      <c r="AD6">
        <v>403.38</v>
      </c>
      <c r="AE6" s="7" t="b">
        <f t="shared" ref="AE6:AE69" si="3">AD6&gt;1.5</f>
        <v>1</v>
      </c>
      <c r="AF6" s="7">
        <f t="shared" ref="AF6:AF69" si="4">IF(AND(ISNUMBER(AD6),AE6),AD6,NA())</f>
        <v>403.38</v>
      </c>
    </row>
    <row r="7" spans="1:32" x14ac:dyDescent="0.25">
      <c r="A7" s="26">
        <v>31</v>
      </c>
      <c r="B7" s="26" t="s">
        <v>993</v>
      </c>
      <c r="C7" s="26">
        <v>1366</v>
      </c>
      <c r="D7" s="26" t="s">
        <v>994</v>
      </c>
      <c r="E7" s="7" t="s">
        <v>995</v>
      </c>
      <c r="F7" s="27" t="s">
        <v>996</v>
      </c>
      <c r="G7" s="7" t="s">
        <v>997</v>
      </c>
      <c r="H7" s="28" t="s">
        <v>998</v>
      </c>
      <c r="I7" s="29" t="s">
        <v>999</v>
      </c>
      <c r="J7" s="30" t="s">
        <v>1000</v>
      </c>
      <c r="K7" s="15">
        <v>296.14999999999998</v>
      </c>
      <c r="L7">
        <v>10299.349999999999</v>
      </c>
      <c r="M7" s="7">
        <v>16861.036158405055</v>
      </c>
      <c r="N7" s="16">
        <v>6822.66</v>
      </c>
      <c r="O7" s="16">
        <v>4520.88</v>
      </c>
      <c r="P7" s="16">
        <v>73576.3</v>
      </c>
      <c r="Q7" s="16">
        <v>12711</v>
      </c>
      <c r="R7" s="16">
        <v>6467.6</v>
      </c>
      <c r="S7" s="7">
        <v>1171.1347328859695</v>
      </c>
      <c r="T7" s="7">
        <v>278.26366483410754</v>
      </c>
      <c r="U7" s="7">
        <v>841.22599972849594</v>
      </c>
      <c r="V7" s="7">
        <v>639.67056020979373</v>
      </c>
      <c r="W7" s="7">
        <v>896.92930234969015</v>
      </c>
      <c r="X7" s="7">
        <v>210.51888906444552</v>
      </c>
      <c r="Y7" s="7">
        <v>401.51218293599294</v>
      </c>
      <c r="Z7" s="7" t="str">
        <f t="shared" si="0"/>
        <v>yes</v>
      </c>
      <c r="AA7" s="7">
        <v>16861.036158405055</v>
      </c>
      <c r="AB7" s="7" t="b">
        <f t="shared" si="1"/>
        <v>1</v>
      </c>
      <c r="AC7" s="7">
        <f t="shared" si="2"/>
        <v>16861.036158405055</v>
      </c>
      <c r="AD7">
        <v>10299.349999999999</v>
      </c>
      <c r="AE7" s="7" t="b">
        <f t="shared" si="3"/>
        <v>1</v>
      </c>
      <c r="AF7" s="7">
        <f t="shared" si="4"/>
        <v>10299.349999999999</v>
      </c>
    </row>
    <row r="8" spans="1:32" x14ac:dyDescent="0.25">
      <c r="A8" s="26">
        <v>45</v>
      </c>
      <c r="B8" s="26" t="s">
        <v>1039</v>
      </c>
      <c r="C8" s="26">
        <v>2175</v>
      </c>
      <c r="D8" s="26" t="s">
        <v>1040</v>
      </c>
      <c r="F8" s="27" t="s">
        <v>1041</v>
      </c>
      <c r="G8" s="7" t="s">
        <v>1042</v>
      </c>
      <c r="H8" s="28" t="s">
        <v>1043</v>
      </c>
      <c r="I8" s="29" t="s">
        <v>1044</v>
      </c>
      <c r="J8" s="30" t="s">
        <v>1045</v>
      </c>
      <c r="K8" s="15">
        <v>236.28</v>
      </c>
      <c r="L8">
        <v>6527.54</v>
      </c>
      <c r="M8" s="7">
        <v>46692.590761150088</v>
      </c>
      <c r="N8" s="16">
        <v>6910.13</v>
      </c>
      <c r="O8" s="16">
        <v>4939.4800000000005</v>
      </c>
      <c r="P8" s="16">
        <v>81843.3</v>
      </c>
      <c r="Q8" s="16">
        <v>36795</v>
      </c>
      <c r="R8" s="16">
        <v>8765.3000000000011</v>
      </c>
      <c r="S8" s="7">
        <v>742.24381289134578</v>
      </c>
      <c r="T8" s="7">
        <v>770.58439966158369</v>
      </c>
      <c r="U8" s="7">
        <v>852.01094844296392</v>
      </c>
      <c r="V8" s="7">
        <v>698.89931578477467</v>
      </c>
      <c r="W8" s="7">
        <v>997.70787564740806</v>
      </c>
      <c r="X8" s="7">
        <v>609.39678413392119</v>
      </c>
      <c r="Y8" s="7">
        <v>544.15466897904309</v>
      </c>
      <c r="Z8" s="7" t="str">
        <f t="shared" si="0"/>
        <v>yes</v>
      </c>
      <c r="AA8" s="7">
        <v>46692.590761150088</v>
      </c>
      <c r="AB8" s="7" t="b">
        <f t="shared" si="1"/>
        <v>1</v>
      </c>
      <c r="AC8" s="7">
        <f t="shared" si="2"/>
        <v>46692.590761150088</v>
      </c>
      <c r="AD8">
        <v>6527.54</v>
      </c>
      <c r="AE8" s="7" t="b">
        <f t="shared" si="3"/>
        <v>1</v>
      </c>
      <c r="AF8" s="7">
        <f t="shared" si="4"/>
        <v>6527.54</v>
      </c>
    </row>
    <row r="9" spans="1:32" x14ac:dyDescent="0.25">
      <c r="A9" s="26">
        <v>5</v>
      </c>
      <c r="B9" s="26" t="s">
        <v>885</v>
      </c>
      <c r="C9" s="26">
        <v>466</v>
      </c>
      <c r="D9" s="26" t="s">
        <v>886</v>
      </c>
      <c r="E9" s="7" t="s">
        <v>887</v>
      </c>
      <c r="F9" s="27" t="s">
        <v>888</v>
      </c>
      <c r="G9" s="7" t="s">
        <v>889</v>
      </c>
      <c r="H9" s="28" t="s">
        <v>890</v>
      </c>
      <c r="I9" s="29" t="s">
        <v>891</v>
      </c>
      <c r="J9" s="30" t="s">
        <v>892</v>
      </c>
      <c r="K9" s="15">
        <v>73.14</v>
      </c>
      <c r="L9" t="e">
        <v>#N/A</v>
      </c>
      <c r="M9" s="7">
        <v>6234.5949826224341</v>
      </c>
      <c r="N9" s="16" t="e">
        <v>#N/A</v>
      </c>
      <c r="O9" s="16" t="e">
        <v>#N/A</v>
      </c>
      <c r="P9" s="16" t="e">
        <v>#N/A</v>
      </c>
      <c r="Q9" s="16" t="e">
        <v>#N/A</v>
      </c>
      <c r="R9" s="16" t="e">
        <v>#N/A</v>
      </c>
      <c r="S9" s="7" t="e">
        <v>#N/A</v>
      </c>
      <c r="T9" s="7">
        <v>102.89173407389005</v>
      </c>
      <c r="U9" s="7" t="e">
        <v>#N/A</v>
      </c>
      <c r="V9" s="7" t="e">
        <v>#N/A</v>
      </c>
      <c r="W9" s="7" t="e">
        <v>#N/A</v>
      </c>
      <c r="X9" s="7" t="e">
        <v>#N/A</v>
      </c>
      <c r="Y9" s="7" t="e">
        <v>#N/A</v>
      </c>
      <c r="Z9" s="7" t="str">
        <f t="shared" si="0"/>
        <v>yes</v>
      </c>
      <c r="AA9" s="7">
        <v>6234.5949826224341</v>
      </c>
      <c r="AB9" s="7" t="b">
        <f t="shared" si="1"/>
        <v>1</v>
      </c>
      <c r="AC9" s="7">
        <f t="shared" si="2"/>
        <v>6234.5949826224341</v>
      </c>
      <c r="AD9" t="e">
        <v>#N/A</v>
      </c>
      <c r="AE9" s="7" t="e">
        <f t="shared" si="3"/>
        <v>#N/A</v>
      </c>
      <c r="AF9" s="7" t="e">
        <f t="shared" si="4"/>
        <v>#N/A</v>
      </c>
    </row>
    <row r="10" spans="1:32" x14ac:dyDescent="0.25">
      <c r="A10" s="26">
        <v>8</v>
      </c>
      <c r="B10" s="26" t="s">
        <v>898</v>
      </c>
      <c r="C10" s="26">
        <v>6052</v>
      </c>
      <c r="F10" s="27" t="s">
        <v>899</v>
      </c>
      <c r="G10" s="7" t="s">
        <v>900</v>
      </c>
      <c r="H10" s="28" t="s">
        <v>901</v>
      </c>
      <c r="I10" s="29" t="s">
        <v>902</v>
      </c>
      <c r="J10" s="30" t="s">
        <v>903</v>
      </c>
      <c r="K10" s="15">
        <v>321.83</v>
      </c>
      <c r="L10">
        <v>1380.2800000000002</v>
      </c>
      <c r="M10" s="7">
        <v>13662.465622628755</v>
      </c>
      <c r="N10" s="16" t="e">
        <v>#N/A</v>
      </c>
      <c r="O10" s="16" t="e">
        <v>#N/A</v>
      </c>
      <c r="P10" s="16" t="e">
        <v>#N/A</v>
      </c>
      <c r="Q10" s="16" t="e">
        <v>#N/A</v>
      </c>
      <c r="R10" s="16" t="e">
        <v>#N/A</v>
      </c>
      <c r="S10" s="7">
        <v>156.95105507705307</v>
      </c>
      <c r="T10" s="7">
        <v>225.47651989510396</v>
      </c>
      <c r="U10" s="7" t="e">
        <v>#N/A</v>
      </c>
      <c r="V10" s="7" t="e">
        <v>#N/A</v>
      </c>
      <c r="W10" s="7" t="e">
        <v>#N/A</v>
      </c>
      <c r="X10" s="7" t="e">
        <v>#N/A</v>
      </c>
      <c r="Y10" s="7" t="e">
        <v>#N/A</v>
      </c>
      <c r="Z10" s="7" t="str">
        <f t="shared" si="0"/>
        <v>yes</v>
      </c>
      <c r="AA10" s="7">
        <v>13662.465622628755</v>
      </c>
      <c r="AB10" s="7" t="b">
        <f t="shared" si="1"/>
        <v>1</v>
      </c>
      <c r="AC10" s="7">
        <f t="shared" si="2"/>
        <v>13662.465622628755</v>
      </c>
      <c r="AD10">
        <v>1380.2800000000002</v>
      </c>
      <c r="AE10" s="7" t="b">
        <f t="shared" si="3"/>
        <v>1</v>
      </c>
      <c r="AF10" s="7">
        <f t="shared" si="4"/>
        <v>1380.2800000000002</v>
      </c>
    </row>
    <row r="11" spans="1:32" x14ac:dyDescent="0.25">
      <c r="A11" s="26">
        <v>23</v>
      </c>
      <c r="B11" s="26" t="s">
        <v>953</v>
      </c>
      <c r="C11" s="26">
        <v>1111</v>
      </c>
      <c r="F11" s="27" t="s">
        <v>954</v>
      </c>
      <c r="G11" s="7" t="s">
        <v>955</v>
      </c>
      <c r="H11" s="28" t="s">
        <v>956</v>
      </c>
      <c r="I11" s="29" t="s">
        <v>957</v>
      </c>
      <c r="J11" s="30" t="s">
        <v>958</v>
      </c>
      <c r="K11" s="15">
        <v>248.33</v>
      </c>
      <c r="L11">
        <v>17.32</v>
      </c>
      <c r="M11" s="7" t="e">
        <v>#N/A</v>
      </c>
      <c r="N11" s="16" t="e">
        <v>#N/A</v>
      </c>
      <c r="O11" s="16" t="e">
        <v>#N/A</v>
      </c>
      <c r="P11" s="16" t="e">
        <v>#N/A</v>
      </c>
      <c r="Q11" s="16" t="e">
        <v>#N/A</v>
      </c>
      <c r="R11" s="16" t="e">
        <v>#N/A</v>
      </c>
      <c r="S11" s="7">
        <v>1.9694498753401908</v>
      </c>
      <c r="T11" s="7" t="e">
        <v>#N/A</v>
      </c>
      <c r="U11" s="7" t="e">
        <v>#N/A</v>
      </c>
      <c r="V11" s="7" t="e">
        <v>#N/A</v>
      </c>
      <c r="W11" s="7" t="e">
        <v>#N/A</v>
      </c>
      <c r="X11" s="7" t="e">
        <v>#N/A</v>
      </c>
      <c r="Y11" s="7" t="e">
        <v>#N/A</v>
      </c>
      <c r="Z11" s="7" t="str">
        <f t="shared" si="0"/>
        <v>yes</v>
      </c>
      <c r="AA11" s="7">
        <v>5.2947002352941182</v>
      </c>
      <c r="AB11" s="7" t="b">
        <f t="shared" si="1"/>
        <v>0</v>
      </c>
      <c r="AC11" s="7" t="e">
        <f t="shared" si="2"/>
        <v>#N/A</v>
      </c>
      <c r="AD11">
        <v>17.32</v>
      </c>
      <c r="AE11" s="7" t="b">
        <f t="shared" si="3"/>
        <v>1</v>
      </c>
      <c r="AF11" s="7">
        <f t="shared" si="4"/>
        <v>17.32</v>
      </c>
    </row>
    <row r="12" spans="1:32" x14ac:dyDescent="0.25">
      <c r="A12" s="26">
        <v>26</v>
      </c>
      <c r="B12" s="26" t="s">
        <v>967</v>
      </c>
      <c r="C12" s="26">
        <v>1155</v>
      </c>
      <c r="F12" s="27" t="s">
        <v>968</v>
      </c>
      <c r="G12" s="7" t="s">
        <v>969</v>
      </c>
      <c r="H12" s="28" t="s">
        <v>970</v>
      </c>
      <c r="I12" s="29" t="s">
        <v>971</v>
      </c>
      <c r="J12" s="30" t="s">
        <v>972</v>
      </c>
      <c r="K12" s="15">
        <v>234.35</v>
      </c>
      <c r="L12">
        <v>1742.64</v>
      </c>
      <c r="M12" s="7">
        <v>641.69522093864157</v>
      </c>
      <c r="N12" s="16" t="e">
        <v>#N/A</v>
      </c>
      <c r="O12" s="16" t="e">
        <v>#N/A</v>
      </c>
      <c r="P12" s="16" t="e">
        <v>#N/A</v>
      </c>
      <c r="Q12" s="16" t="e">
        <v>#N/A</v>
      </c>
      <c r="R12" s="16" t="e">
        <v>#N/A</v>
      </c>
      <c r="S12" s="7">
        <v>198.15485743434354</v>
      </c>
      <c r="T12" s="7">
        <v>10.590124011797945</v>
      </c>
      <c r="U12" s="7" t="e">
        <v>#N/A</v>
      </c>
      <c r="V12" s="7" t="e">
        <v>#N/A</v>
      </c>
      <c r="W12" s="7" t="e">
        <v>#N/A</v>
      </c>
      <c r="X12" s="7" t="e">
        <v>#N/A</v>
      </c>
      <c r="Y12" s="7" t="e">
        <v>#N/A</v>
      </c>
      <c r="Z12" s="7" t="str">
        <f t="shared" si="0"/>
        <v>yes</v>
      </c>
      <c r="AA12" s="7">
        <v>641.69522093864157</v>
      </c>
      <c r="AB12" s="7" t="b">
        <f t="shared" si="1"/>
        <v>1</v>
      </c>
      <c r="AC12" s="7">
        <f t="shared" si="2"/>
        <v>641.69522093864157</v>
      </c>
      <c r="AD12">
        <v>1742.64</v>
      </c>
      <c r="AE12" s="7" t="b">
        <f t="shared" si="3"/>
        <v>1</v>
      </c>
      <c r="AF12" s="7">
        <f t="shared" si="4"/>
        <v>1742.64</v>
      </c>
    </row>
    <row r="13" spans="1:32" x14ac:dyDescent="0.25">
      <c r="A13" s="26">
        <v>29</v>
      </c>
      <c r="B13" s="26" t="s">
        <v>981</v>
      </c>
      <c r="C13" s="26">
        <v>1288</v>
      </c>
      <c r="D13" s="26" t="s">
        <v>982</v>
      </c>
      <c r="E13" s="7" t="s">
        <v>983</v>
      </c>
      <c r="F13" s="27" t="s">
        <v>984</v>
      </c>
      <c r="G13" s="7" t="s">
        <v>985</v>
      </c>
      <c r="H13" s="28" t="s">
        <v>986</v>
      </c>
      <c r="I13" s="29" t="s">
        <v>987</v>
      </c>
      <c r="J13" s="30" t="s">
        <v>988</v>
      </c>
      <c r="K13" s="15">
        <v>249.29</v>
      </c>
      <c r="L13" t="e">
        <v>#N/A</v>
      </c>
      <c r="M13" s="7" t="e">
        <v>#N/A</v>
      </c>
      <c r="N13" s="16" t="e">
        <v>#N/A</v>
      </c>
      <c r="O13" s="16" t="e">
        <v>#N/A</v>
      </c>
      <c r="P13" s="16" t="e">
        <v>#N/A</v>
      </c>
      <c r="Q13" s="16" t="e">
        <v>#N/A</v>
      </c>
      <c r="R13" s="16" t="e">
        <v>#N/A</v>
      </c>
      <c r="S13" s="7" t="e">
        <v>#N/A</v>
      </c>
      <c r="T13" s="7" t="e">
        <v>#N/A</v>
      </c>
      <c r="U13" s="7" t="e">
        <v>#N/A</v>
      </c>
      <c r="V13" s="7" t="e">
        <v>#N/A</v>
      </c>
      <c r="W13" s="7" t="e">
        <v>#N/A</v>
      </c>
      <c r="X13" s="7" t="e">
        <v>#N/A</v>
      </c>
      <c r="Y13" s="7" t="e">
        <v>#N/A</v>
      </c>
      <c r="Z13" s="7" t="str">
        <f t="shared" si="0"/>
        <v/>
      </c>
      <c r="AA13" s="7">
        <v>9.4645161290322584</v>
      </c>
      <c r="AB13" s="7" t="b">
        <f t="shared" si="1"/>
        <v>0</v>
      </c>
      <c r="AC13" s="7" t="e">
        <f t="shared" si="2"/>
        <v>#N/A</v>
      </c>
      <c r="AD13" t="e">
        <v>#N/A</v>
      </c>
      <c r="AE13" s="7" t="e">
        <f t="shared" si="3"/>
        <v>#N/A</v>
      </c>
      <c r="AF13" s="7" t="e">
        <f t="shared" si="4"/>
        <v>#N/A</v>
      </c>
    </row>
    <row r="14" spans="1:32" x14ac:dyDescent="0.25">
      <c r="A14" s="26">
        <v>38</v>
      </c>
      <c r="B14" s="26" t="s">
        <v>1010</v>
      </c>
      <c r="C14" s="26">
        <v>1797</v>
      </c>
      <c r="F14" s="27" t="s">
        <v>1011</v>
      </c>
      <c r="G14" s="7" t="s">
        <v>1012</v>
      </c>
      <c r="H14" s="28" t="s">
        <v>1013</v>
      </c>
      <c r="I14" s="29" t="s">
        <v>1014</v>
      </c>
      <c r="J14" s="30" t="s">
        <v>1015</v>
      </c>
      <c r="K14" s="15">
        <v>254.29</v>
      </c>
      <c r="L14">
        <v>1984.48</v>
      </c>
      <c r="M14" s="7">
        <v>930.58980365409718</v>
      </c>
      <c r="N14" s="16" t="e">
        <v>#N/A</v>
      </c>
      <c r="O14" s="16" t="e">
        <v>#N/A</v>
      </c>
      <c r="P14" s="16" t="e">
        <v>#N/A</v>
      </c>
      <c r="Q14" s="16" t="e">
        <v>#N/A</v>
      </c>
      <c r="R14" s="16" t="e">
        <v>#N/A</v>
      </c>
      <c r="S14" s="7">
        <v>225.65438155976338</v>
      </c>
      <c r="T14" s="7">
        <v>15.357853858403478</v>
      </c>
      <c r="U14" s="7" t="e">
        <v>#N/A</v>
      </c>
      <c r="V14" s="7" t="e">
        <v>#N/A</v>
      </c>
      <c r="W14" s="7" t="e">
        <v>#N/A</v>
      </c>
      <c r="X14" s="7" t="e">
        <v>#N/A</v>
      </c>
      <c r="Y14" s="7" t="e">
        <v>#N/A</v>
      </c>
      <c r="Z14" s="7" t="str">
        <f t="shared" si="0"/>
        <v>yes</v>
      </c>
      <c r="AA14" s="7">
        <v>930.58980365409718</v>
      </c>
      <c r="AB14" s="7" t="b">
        <f t="shared" si="1"/>
        <v>1</v>
      </c>
      <c r="AC14" s="7">
        <f t="shared" si="2"/>
        <v>930.58980365409718</v>
      </c>
      <c r="AD14">
        <v>1984.48</v>
      </c>
      <c r="AE14" s="7" t="b">
        <f t="shared" si="3"/>
        <v>1</v>
      </c>
      <c r="AF14" s="7">
        <f t="shared" si="4"/>
        <v>1984.48</v>
      </c>
    </row>
    <row r="15" spans="1:32" x14ac:dyDescent="0.25">
      <c r="A15" s="26">
        <v>41</v>
      </c>
      <c r="B15" s="26" t="s">
        <v>1018</v>
      </c>
      <c r="C15" s="26">
        <v>2054</v>
      </c>
      <c r="F15" s="27" t="s">
        <v>1019</v>
      </c>
      <c r="G15" s="7" t="s">
        <v>1020</v>
      </c>
      <c r="H15" s="28" t="s">
        <v>1021</v>
      </c>
      <c r="I15" s="29" t="s">
        <v>1022</v>
      </c>
      <c r="J15" s="30" t="s">
        <v>1023</v>
      </c>
      <c r="K15" s="15">
        <v>263.38</v>
      </c>
      <c r="L15">
        <v>6472.51</v>
      </c>
      <c r="M15" s="7">
        <v>52434.932138625591</v>
      </c>
      <c r="N15" s="16" t="e">
        <v>#N/A</v>
      </c>
      <c r="O15" s="16" t="e">
        <v>#N/A</v>
      </c>
      <c r="P15" s="16" t="e">
        <v>#N/A</v>
      </c>
      <c r="Q15" s="16" t="e">
        <v>#N/A</v>
      </c>
      <c r="R15" s="16" t="e">
        <v>#N/A</v>
      </c>
      <c r="S15" s="7">
        <v>735.98637486363384</v>
      </c>
      <c r="T15" s="7">
        <v>865.35229775593314</v>
      </c>
      <c r="U15" s="7" t="e">
        <v>#N/A</v>
      </c>
      <c r="V15" s="7" t="e">
        <v>#N/A</v>
      </c>
      <c r="W15" s="7" t="e">
        <v>#N/A</v>
      </c>
      <c r="X15" s="7" t="e">
        <v>#N/A</v>
      </c>
      <c r="Y15" s="7" t="e">
        <v>#N/A</v>
      </c>
      <c r="Z15" s="7" t="str">
        <f t="shared" si="0"/>
        <v>yes</v>
      </c>
      <c r="AA15" s="7">
        <v>52434.932138625591</v>
      </c>
      <c r="AB15" s="7" t="b">
        <f t="shared" si="1"/>
        <v>1</v>
      </c>
      <c r="AC15" s="7">
        <f t="shared" si="2"/>
        <v>52434.932138625591</v>
      </c>
      <c r="AD15">
        <v>6472.51</v>
      </c>
      <c r="AE15" s="7" t="b">
        <f t="shared" si="3"/>
        <v>1</v>
      </c>
      <c r="AF15" s="7">
        <f t="shared" si="4"/>
        <v>6472.51</v>
      </c>
    </row>
    <row r="16" spans="1:32" x14ac:dyDescent="0.25">
      <c r="A16" s="26">
        <v>44</v>
      </c>
      <c r="B16" s="26" t="s">
        <v>1032</v>
      </c>
      <c r="C16" s="26">
        <v>2147</v>
      </c>
      <c r="D16" s="26" t="s">
        <v>1033</v>
      </c>
      <c r="F16" s="27" t="s">
        <v>1034</v>
      </c>
      <c r="G16" s="7" t="s">
        <v>1035</v>
      </c>
      <c r="H16" s="28" t="s">
        <v>1036</v>
      </c>
      <c r="I16" s="29" t="s">
        <v>1037</v>
      </c>
      <c r="J16" s="30" t="s">
        <v>1038</v>
      </c>
      <c r="K16" s="15">
        <v>266.33999999999997</v>
      </c>
      <c r="L16">
        <v>3637.33</v>
      </c>
      <c r="M16" s="7">
        <v>27204.272332290682</v>
      </c>
      <c r="N16" s="16" t="e">
        <v>#N/A</v>
      </c>
      <c r="O16" s="16" t="e">
        <v>#N/A</v>
      </c>
      <c r="P16" s="16" t="e">
        <v>#N/A</v>
      </c>
      <c r="Q16" s="16" t="e">
        <v>#N/A</v>
      </c>
      <c r="R16" s="16" t="e">
        <v>#N/A</v>
      </c>
      <c r="S16" s="7">
        <v>413.59925606646283</v>
      </c>
      <c r="T16" s="7">
        <v>448.96176291958022</v>
      </c>
      <c r="U16" s="7" t="e">
        <v>#N/A</v>
      </c>
      <c r="V16" s="7" t="e">
        <v>#N/A</v>
      </c>
      <c r="W16" s="7" t="e">
        <v>#N/A</v>
      </c>
      <c r="X16" s="7" t="e">
        <v>#N/A</v>
      </c>
      <c r="Y16" s="7" t="e">
        <v>#N/A</v>
      </c>
      <c r="Z16" s="7" t="str">
        <f t="shared" si="0"/>
        <v>yes</v>
      </c>
      <c r="AA16" s="7">
        <v>27204.272332290682</v>
      </c>
      <c r="AB16" s="7" t="b">
        <f t="shared" si="1"/>
        <v>1</v>
      </c>
      <c r="AC16" s="7">
        <f t="shared" si="2"/>
        <v>27204.272332290682</v>
      </c>
      <c r="AD16">
        <v>3637.33</v>
      </c>
      <c r="AE16" s="7" t="b">
        <f t="shared" si="3"/>
        <v>1</v>
      </c>
      <c r="AF16" s="7">
        <f t="shared" si="4"/>
        <v>3637.33</v>
      </c>
    </row>
    <row r="17" spans="1:32" x14ac:dyDescent="0.25">
      <c r="A17" s="26">
        <v>48</v>
      </c>
      <c r="B17" s="26" t="s">
        <v>1047</v>
      </c>
      <c r="C17" s="26">
        <v>2331</v>
      </c>
      <c r="D17" s="26" t="s">
        <v>1048</v>
      </c>
      <c r="E17" s="7" t="s">
        <v>1049</v>
      </c>
      <c r="F17" s="27" t="s">
        <v>1050</v>
      </c>
      <c r="G17" s="7" t="s">
        <v>1051</v>
      </c>
      <c r="H17" s="28" t="s">
        <v>1052</v>
      </c>
      <c r="I17" s="29" t="s">
        <v>1053</v>
      </c>
      <c r="J17" s="30" t="s">
        <v>1054</v>
      </c>
      <c r="K17" s="15">
        <v>289.55</v>
      </c>
      <c r="L17" t="e">
        <v>#N/A</v>
      </c>
      <c r="M17" s="7">
        <v>20.043952258064515</v>
      </c>
      <c r="N17" s="16" t="e">
        <v>#N/A</v>
      </c>
      <c r="O17" s="16" t="e">
        <v>#N/A</v>
      </c>
      <c r="P17" s="16" t="e">
        <v>#N/A</v>
      </c>
      <c r="Q17" s="16" t="e">
        <v>#N/A</v>
      </c>
      <c r="R17" s="16" t="e">
        <v>#N/A</v>
      </c>
      <c r="S17" s="7" t="e">
        <v>#N/A</v>
      </c>
      <c r="T17" s="7">
        <v>0.33079245905706622</v>
      </c>
      <c r="U17" s="7" t="e">
        <v>#N/A</v>
      </c>
      <c r="V17" s="7" t="e">
        <v>#N/A</v>
      </c>
      <c r="W17" s="7" t="e">
        <v>#N/A</v>
      </c>
      <c r="X17" s="7" t="e">
        <v>#N/A</v>
      </c>
      <c r="Y17" s="7" t="e">
        <v>#N/A</v>
      </c>
      <c r="Z17" s="7" t="str">
        <f t="shared" si="0"/>
        <v>yes</v>
      </c>
      <c r="AA17" s="7">
        <v>20.043952258064515</v>
      </c>
      <c r="AB17" s="7" t="b">
        <f t="shared" si="1"/>
        <v>1</v>
      </c>
      <c r="AC17" s="7">
        <f t="shared" si="2"/>
        <v>20.043952258064515</v>
      </c>
      <c r="AD17" t="e">
        <v>#N/A</v>
      </c>
      <c r="AE17" s="7" t="e">
        <f t="shared" si="3"/>
        <v>#N/A</v>
      </c>
      <c r="AF17" s="7" t="e">
        <f t="shared" si="4"/>
        <v>#N/A</v>
      </c>
    </row>
    <row r="18" spans="1:32" x14ac:dyDescent="0.25">
      <c r="A18" s="26">
        <v>50</v>
      </c>
      <c r="B18" s="26" t="s">
        <v>1056</v>
      </c>
      <c r="C18" s="26">
        <v>2826</v>
      </c>
      <c r="D18" s="26" t="s">
        <v>1057</v>
      </c>
      <c r="F18" s="27" t="s">
        <v>1058</v>
      </c>
      <c r="G18" s="7" t="s">
        <v>1059</v>
      </c>
      <c r="H18" s="28" t="s">
        <v>1060</v>
      </c>
      <c r="I18" s="29" t="s">
        <v>1061</v>
      </c>
      <c r="J18" s="30" t="s">
        <v>1062</v>
      </c>
      <c r="K18" s="15">
        <v>267.37</v>
      </c>
      <c r="L18">
        <v>13231.14</v>
      </c>
      <c r="M18" s="7" t="e">
        <v>#N/A</v>
      </c>
      <c r="N18" s="16" t="e">
        <v>#N/A</v>
      </c>
      <c r="O18" s="16" t="e">
        <v>#N/A</v>
      </c>
      <c r="P18" s="16" t="e">
        <v>#N/A</v>
      </c>
      <c r="Q18" s="16" t="e">
        <v>#N/A</v>
      </c>
      <c r="R18" s="16" t="e">
        <v>#N/A</v>
      </c>
      <c r="S18" s="7">
        <v>1504.5073339265941</v>
      </c>
      <c r="T18" s="7" t="e">
        <v>#N/A</v>
      </c>
      <c r="U18" s="7" t="e">
        <v>#N/A</v>
      </c>
      <c r="V18" s="7" t="e">
        <v>#N/A</v>
      </c>
      <c r="W18" s="7" t="e">
        <v>#N/A</v>
      </c>
      <c r="X18" s="7" t="e">
        <v>#N/A</v>
      </c>
      <c r="Y18" s="7" t="e">
        <v>#N/A</v>
      </c>
      <c r="Z18" s="7" t="str">
        <f t="shared" si="0"/>
        <v>yes</v>
      </c>
      <c r="AA18" s="7" t="e">
        <v>#N/A</v>
      </c>
      <c r="AB18" s="7" t="e">
        <f t="shared" si="1"/>
        <v>#N/A</v>
      </c>
      <c r="AC18" s="7" t="e">
        <f t="shared" si="2"/>
        <v>#N/A</v>
      </c>
      <c r="AD18">
        <v>13231.14</v>
      </c>
      <c r="AE18" s="7" t="b">
        <f t="shared" si="3"/>
        <v>1</v>
      </c>
      <c r="AF18" s="7">
        <f t="shared" si="4"/>
        <v>13231.14</v>
      </c>
    </row>
    <row r="19" spans="1:32" x14ac:dyDescent="0.25">
      <c r="A19" s="26">
        <v>51</v>
      </c>
      <c r="B19" s="26" t="s">
        <v>1063</v>
      </c>
      <c r="C19" s="26">
        <v>2528</v>
      </c>
      <c r="D19" s="26" t="s">
        <v>1064</v>
      </c>
      <c r="F19" s="27" t="s">
        <v>1065</v>
      </c>
      <c r="G19" s="7" t="s">
        <v>1066</v>
      </c>
      <c r="H19" s="28" t="s">
        <v>1067</v>
      </c>
      <c r="I19" s="29" t="s">
        <v>1068</v>
      </c>
      <c r="J19" s="30" t="s">
        <v>1069</v>
      </c>
      <c r="K19" s="15">
        <v>272.37</v>
      </c>
      <c r="L19">
        <v>769.44</v>
      </c>
      <c r="M19" s="7">
        <v>3321.1000942180099</v>
      </c>
      <c r="N19" s="16" t="e">
        <v>#N/A</v>
      </c>
      <c r="O19" s="16" t="e">
        <v>#N/A</v>
      </c>
      <c r="P19" s="16" t="e">
        <v>#N/A</v>
      </c>
      <c r="Q19" s="16" t="e">
        <v>#N/A</v>
      </c>
      <c r="R19" s="16" t="e">
        <v>#N/A</v>
      </c>
      <c r="S19" s="7">
        <v>87.492697002410878</v>
      </c>
      <c r="T19" s="7">
        <v>54.80929373592074</v>
      </c>
      <c r="U19" s="7" t="e">
        <v>#N/A</v>
      </c>
      <c r="V19" s="7" t="e">
        <v>#N/A</v>
      </c>
      <c r="W19" s="7" t="e">
        <v>#N/A</v>
      </c>
      <c r="X19" s="7" t="e">
        <v>#N/A</v>
      </c>
      <c r="Y19" s="7" t="e">
        <v>#N/A</v>
      </c>
      <c r="Z19" s="7" t="str">
        <f t="shared" si="0"/>
        <v>yes</v>
      </c>
      <c r="AA19" s="7">
        <v>3321.1000942180099</v>
      </c>
      <c r="AB19" s="7" t="b">
        <f t="shared" si="1"/>
        <v>1</v>
      </c>
      <c r="AC19" s="7">
        <f t="shared" si="2"/>
        <v>3321.1000942180099</v>
      </c>
      <c r="AD19">
        <v>769.44</v>
      </c>
      <c r="AE19" s="7" t="b">
        <f t="shared" si="3"/>
        <v>1</v>
      </c>
      <c r="AF19" s="7">
        <f t="shared" si="4"/>
        <v>769.44</v>
      </c>
    </row>
    <row r="20" spans="1:32" x14ac:dyDescent="0.25">
      <c r="A20" s="26">
        <v>54</v>
      </c>
      <c r="B20" s="26" t="s">
        <v>1081</v>
      </c>
      <c r="C20" s="26">
        <v>2760</v>
      </c>
      <c r="F20" s="27" t="s">
        <v>1082</v>
      </c>
      <c r="G20" s="7" t="s">
        <v>1083</v>
      </c>
      <c r="H20" s="28" t="s">
        <v>1084</v>
      </c>
      <c r="I20" s="29" t="s">
        <v>1085</v>
      </c>
      <c r="J20" s="30" t="s">
        <v>1086</v>
      </c>
      <c r="K20" s="15">
        <v>288.39</v>
      </c>
      <c r="L20">
        <v>10.34</v>
      </c>
      <c r="M20" s="7" t="e">
        <v>#N/A</v>
      </c>
      <c r="N20" s="16" t="e">
        <v>#N/A</v>
      </c>
      <c r="O20" s="16" t="e">
        <v>#N/A</v>
      </c>
      <c r="P20" s="16" t="e">
        <v>#N/A</v>
      </c>
      <c r="Q20" s="16" t="e">
        <v>#N/A</v>
      </c>
      <c r="R20" s="16" t="e">
        <v>#N/A</v>
      </c>
      <c r="S20" s="7">
        <v>1.17575702719501</v>
      </c>
      <c r="T20" s="7" t="e">
        <v>#N/A</v>
      </c>
      <c r="U20" s="7" t="e">
        <v>#N/A</v>
      </c>
      <c r="V20" s="7" t="e">
        <v>#N/A</v>
      </c>
      <c r="W20" s="7" t="e">
        <v>#N/A</v>
      </c>
      <c r="X20" s="7" t="e">
        <v>#N/A</v>
      </c>
      <c r="Y20" s="7" t="e">
        <v>#N/A</v>
      </c>
      <c r="Z20" s="7" t="str">
        <f t="shared" si="0"/>
        <v>yes</v>
      </c>
      <c r="AA20" s="7">
        <v>5.8665494687529414</v>
      </c>
      <c r="AB20" s="7" t="b">
        <f t="shared" si="1"/>
        <v>0</v>
      </c>
      <c r="AC20" s="7" t="e">
        <f t="shared" si="2"/>
        <v>#N/A</v>
      </c>
      <c r="AD20">
        <v>10.34</v>
      </c>
      <c r="AE20" s="7" t="b">
        <f t="shared" si="3"/>
        <v>1</v>
      </c>
      <c r="AF20" s="7">
        <f t="shared" si="4"/>
        <v>10.34</v>
      </c>
    </row>
    <row r="21" spans="1:32" x14ac:dyDescent="0.25">
      <c r="A21" s="26">
        <v>55</v>
      </c>
      <c r="B21" s="26" t="s">
        <v>1087</v>
      </c>
      <c r="C21" s="26">
        <v>2761</v>
      </c>
      <c r="D21" s="26" t="s">
        <v>1088</v>
      </c>
      <c r="E21" s="7" t="s">
        <v>1089</v>
      </c>
      <c r="F21" s="27" t="s">
        <v>1090</v>
      </c>
      <c r="G21" s="7" t="s">
        <v>1091</v>
      </c>
      <c r="H21" s="28" t="s">
        <v>1092</v>
      </c>
      <c r="I21" s="29" t="s">
        <v>1093</v>
      </c>
      <c r="J21" s="30" t="s">
        <v>1094</v>
      </c>
      <c r="K21" s="15">
        <v>272.39</v>
      </c>
      <c r="L21">
        <v>14.77</v>
      </c>
      <c r="M21" s="7">
        <v>103.4446036291765</v>
      </c>
      <c r="N21" s="16" t="e">
        <v>#N/A</v>
      </c>
      <c r="O21" s="16" t="e">
        <v>#N/A</v>
      </c>
      <c r="P21" s="16" t="e">
        <v>#N/A</v>
      </c>
      <c r="Q21" s="16" t="e">
        <v>#N/A</v>
      </c>
      <c r="R21" s="16" t="e">
        <v>#N/A</v>
      </c>
      <c r="S21" s="7">
        <v>1.679490453739874</v>
      </c>
      <c r="T21" s="7">
        <v>1.7071830131161487</v>
      </c>
      <c r="U21" s="7" t="e">
        <v>#N/A</v>
      </c>
      <c r="V21" s="7" t="e">
        <v>#N/A</v>
      </c>
      <c r="W21" s="7" t="e">
        <v>#N/A</v>
      </c>
      <c r="X21" s="7" t="e">
        <v>#N/A</v>
      </c>
      <c r="Y21" s="7" t="e">
        <v>#N/A</v>
      </c>
      <c r="Z21" s="7" t="str">
        <f t="shared" si="0"/>
        <v>yes</v>
      </c>
      <c r="AA21" s="7">
        <v>103.4446036291765</v>
      </c>
      <c r="AB21" s="7" t="b">
        <f t="shared" si="1"/>
        <v>1</v>
      </c>
      <c r="AC21" s="7">
        <f t="shared" si="2"/>
        <v>103.4446036291765</v>
      </c>
      <c r="AD21">
        <v>14.77</v>
      </c>
      <c r="AE21" s="7" t="b">
        <f t="shared" si="3"/>
        <v>1</v>
      </c>
      <c r="AF21" s="7">
        <f t="shared" si="4"/>
        <v>14.77</v>
      </c>
    </row>
    <row r="22" spans="1:32" x14ac:dyDescent="0.25">
      <c r="A22" s="26">
        <v>58</v>
      </c>
      <c r="B22" s="26" t="s">
        <v>1100</v>
      </c>
      <c r="C22" s="26">
        <v>2851</v>
      </c>
      <c r="D22" s="26" t="s">
        <v>1101</v>
      </c>
      <c r="F22" s="27" t="s">
        <v>1102</v>
      </c>
      <c r="G22" s="7" t="s">
        <v>1103</v>
      </c>
      <c r="H22" s="28" t="s">
        <v>1104</v>
      </c>
      <c r="I22" s="29" t="s">
        <v>1105</v>
      </c>
      <c r="J22" s="30" t="s">
        <v>1106</v>
      </c>
      <c r="K22" s="15">
        <v>344.5</v>
      </c>
      <c r="L22">
        <v>87.97</v>
      </c>
      <c r="M22" s="7" t="e">
        <v>#N/A</v>
      </c>
      <c r="N22" s="16" t="e">
        <v>#N/A</v>
      </c>
      <c r="O22" s="16" t="e">
        <v>#N/A</v>
      </c>
      <c r="P22" s="16" t="e">
        <v>#N/A</v>
      </c>
      <c r="Q22" s="16" t="e">
        <v>#N/A</v>
      </c>
      <c r="R22" s="16" t="e">
        <v>#N/A</v>
      </c>
      <c r="S22" s="7">
        <v>10.003031497325438</v>
      </c>
      <c r="T22" s="7" t="e">
        <v>#N/A</v>
      </c>
      <c r="U22" s="7" t="e">
        <v>#N/A</v>
      </c>
      <c r="V22" s="7" t="e">
        <v>#N/A</v>
      </c>
      <c r="W22" s="7" t="e">
        <v>#N/A</v>
      </c>
      <c r="X22" s="7" t="e">
        <v>#N/A</v>
      </c>
      <c r="Y22" s="7" t="e">
        <v>#N/A</v>
      </c>
      <c r="Z22" s="7" t="str">
        <f t="shared" si="0"/>
        <v>yes</v>
      </c>
      <c r="AA22" s="7" t="e">
        <v>#N/A</v>
      </c>
      <c r="AB22" s="7" t="e">
        <f t="shared" si="1"/>
        <v>#N/A</v>
      </c>
      <c r="AC22" s="7" t="e">
        <f t="shared" si="2"/>
        <v>#N/A</v>
      </c>
      <c r="AD22">
        <v>87.97</v>
      </c>
      <c r="AE22" s="7" t="b">
        <f t="shared" si="3"/>
        <v>1</v>
      </c>
      <c r="AF22" s="7">
        <f t="shared" si="4"/>
        <v>87.97</v>
      </c>
    </row>
    <row r="23" spans="1:32" x14ac:dyDescent="0.25">
      <c r="A23" s="26">
        <v>59</v>
      </c>
      <c r="B23" s="26" t="s">
        <v>1107</v>
      </c>
      <c r="C23" s="26">
        <v>2869</v>
      </c>
      <c r="D23" s="26" t="s">
        <v>1108</v>
      </c>
      <c r="F23" s="27" t="s">
        <v>1109</v>
      </c>
      <c r="G23" s="7" t="s">
        <v>1110</v>
      </c>
      <c r="H23" s="28" t="s">
        <v>1111</v>
      </c>
      <c r="I23" s="29" t="s">
        <v>1112</v>
      </c>
      <c r="J23" s="30" t="s">
        <v>1113</v>
      </c>
      <c r="K23" s="15">
        <v>259.35000000000002</v>
      </c>
      <c r="L23">
        <v>1085.28</v>
      </c>
      <c r="M23" s="7" t="e">
        <v>#N/A</v>
      </c>
      <c r="N23" s="16" t="e">
        <v>#N/A</v>
      </c>
      <c r="O23" s="16" t="e">
        <v>#N/A</v>
      </c>
      <c r="P23" s="16" t="e">
        <v>#N/A</v>
      </c>
      <c r="Q23" s="16" t="e">
        <v>#N/A</v>
      </c>
      <c r="R23" s="16" t="e">
        <v>#N/A</v>
      </c>
      <c r="S23" s="7">
        <v>123.40672983309481</v>
      </c>
      <c r="T23" s="7" t="e">
        <v>#N/A</v>
      </c>
      <c r="U23" s="7" t="e">
        <v>#N/A</v>
      </c>
      <c r="V23" s="7" t="e">
        <v>#N/A</v>
      </c>
      <c r="W23" s="7" t="e">
        <v>#N/A</v>
      </c>
      <c r="X23" s="7" t="e">
        <v>#N/A</v>
      </c>
      <c r="Y23" s="7" t="e">
        <v>#N/A</v>
      </c>
      <c r="Z23" s="7" t="str">
        <f t="shared" si="0"/>
        <v>yes</v>
      </c>
      <c r="AA23" s="7" t="e">
        <v>#N/A</v>
      </c>
      <c r="AB23" s="7" t="e">
        <f t="shared" si="1"/>
        <v>#N/A</v>
      </c>
      <c r="AC23" s="7" t="e">
        <f t="shared" si="2"/>
        <v>#N/A</v>
      </c>
      <c r="AD23">
        <v>1085.28</v>
      </c>
      <c r="AE23" s="7" t="b">
        <f t="shared" si="3"/>
        <v>1</v>
      </c>
      <c r="AF23" s="7">
        <f t="shared" si="4"/>
        <v>1085.28</v>
      </c>
    </row>
    <row r="24" spans="1:32" x14ac:dyDescent="0.25">
      <c r="A24" s="26">
        <v>62</v>
      </c>
      <c r="B24" s="26" t="s">
        <v>1118</v>
      </c>
      <c r="C24" s="26">
        <v>2973</v>
      </c>
      <c r="D24" s="26" t="s">
        <v>1119</v>
      </c>
      <c r="F24" s="27" t="s">
        <v>1120</v>
      </c>
      <c r="G24" s="7" t="s">
        <v>1121</v>
      </c>
      <c r="H24" s="28" t="s">
        <v>1122</v>
      </c>
      <c r="I24" s="29" t="s">
        <v>1123</v>
      </c>
      <c r="J24" s="30" t="s">
        <v>1124</v>
      </c>
      <c r="K24" s="15">
        <v>330.75</v>
      </c>
      <c r="L24">
        <v>5589.58</v>
      </c>
      <c r="M24" s="7">
        <v>18386.400287786419</v>
      </c>
      <c r="N24" s="16" t="e">
        <v>#N/A</v>
      </c>
      <c r="O24" s="16" t="e">
        <v>#N/A</v>
      </c>
      <c r="P24" s="16" t="e">
        <v>#N/A</v>
      </c>
      <c r="Q24" s="16" t="e">
        <v>#N/A</v>
      </c>
      <c r="R24" s="16" t="e">
        <v>#N/A</v>
      </c>
      <c r="S24" s="7">
        <v>635.58877795635237</v>
      </c>
      <c r="T24" s="7">
        <v>303.43729051526475</v>
      </c>
      <c r="U24" s="7" t="e">
        <v>#N/A</v>
      </c>
      <c r="V24" s="7" t="e">
        <v>#N/A</v>
      </c>
      <c r="W24" s="7" t="e">
        <v>#N/A</v>
      </c>
      <c r="X24" s="7" t="e">
        <v>#N/A</v>
      </c>
      <c r="Y24" s="7" t="e">
        <v>#N/A</v>
      </c>
      <c r="Z24" s="7" t="str">
        <f t="shared" si="0"/>
        <v>yes</v>
      </c>
      <c r="AA24" s="7">
        <v>18386.400287786419</v>
      </c>
      <c r="AB24" s="7" t="b">
        <f t="shared" si="1"/>
        <v>1</v>
      </c>
      <c r="AC24" s="7">
        <f t="shared" si="2"/>
        <v>18386.400287786419</v>
      </c>
      <c r="AD24">
        <v>5589.58</v>
      </c>
      <c r="AE24" s="7" t="b">
        <f t="shared" si="3"/>
        <v>1</v>
      </c>
      <c r="AF24" s="7">
        <f t="shared" si="4"/>
        <v>5589.58</v>
      </c>
    </row>
    <row r="25" spans="1:32" x14ac:dyDescent="0.25">
      <c r="A25" s="26">
        <v>64</v>
      </c>
      <c r="B25" s="26" t="s">
        <v>1129</v>
      </c>
      <c r="C25" s="26">
        <v>3092</v>
      </c>
      <c r="D25" s="26" t="s">
        <v>1130</v>
      </c>
      <c r="F25" s="27" t="s">
        <v>1131</v>
      </c>
      <c r="G25" s="7" t="s">
        <v>1132</v>
      </c>
      <c r="H25" s="28" t="s">
        <v>1133</v>
      </c>
      <c r="I25" s="29" t="s">
        <v>1134</v>
      </c>
      <c r="J25" s="30" t="s">
        <v>1135</v>
      </c>
      <c r="K25" s="15">
        <v>323.13</v>
      </c>
      <c r="L25">
        <v>7.17</v>
      </c>
      <c r="M25" s="7">
        <v>167.31452178823531</v>
      </c>
      <c r="N25" s="16" t="e">
        <v>#N/A</v>
      </c>
      <c r="O25" s="16" t="e">
        <v>#N/A</v>
      </c>
      <c r="P25" s="16" t="e">
        <v>#N/A</v>
      </c>
      <c r="Q25" s="16" t="e">
        <v>#N/A</v>
      </c>
      <c r="R25" s="16" t="e">
        <v>#N/A</v>
      </c>
      <c r="S25" s="7">
        <v>0.81529766779383184</v>
      </c>
      <c r="T25" s="7">
        <v>2.7612509442103312</v>
      </c>
      <c r="U25" s="7" t="e">
        <v>#N/A</v>
      </c>
      <c r="V25" s="7" t="e">
        <v>#N/A</v>
      </c>
      <c r="W25" s="7" t="e">
        <v>#N/A</v>
      </c>
      <c r="X25" s="7" t="e">
        <v>#N/A</v>
      </c>
      <c r="Y25" s="7" t="e">
        <v>#N/A</v>
      </c>
      <c r="Z25" s="7" t="str">
        <f t="shared" ref="Z25:Z47" si="5">IF(OR(ISNUMBER(L25),ISNUMBER(M25),ISNUMBER(N25)),"yes","")</f>
        <v>yes</v>
      </c>
      <c r="AA25" s="7">
        <v>167.31452178823531</v>
      </c>
      <c r="AB25" s="7" t="b">
        <f t="shared" si="1"/>
        <v>1</v>
      </c>
      <c r="AC25" s="7">
        <f t="shared" si="2"/>
        <v>167.31452178823531</v>
      </c>
      <c r="AD25">
        <v>7.17</v>
      </c>
      <c r="AE25" s="7" t="b">
        <f t="shared" si="3"/>
        <v>1</v>
      </c>
      <c r="AF25" s="7">
        <f t="shared" si="4"/>
        <v>7.17</v>
      </c>
    </row>
    <row r="26" spans="1:32" x14ac:dyDescent="0.25">
      <c r="A26" s="26">
        <v>65</v>
      </c>
      <c r="B26" s="26" t="s">
        <v>1136</v>
      </c>
      <c r="C26" s="26">
        <v>3135</v>
      </c>
      <c r="E26" s="7" t="s">
        <v>1137</v>
      </c>
      <c r="F26" s="27" t="s">
        <v>1138</v>
      </c>
      <c r="G26" s="7" t="s">
        <v>1139</v>
      </c>
      <c r="H26" s="28" t="s">
        <v>1140</v>
      </c>
      <c r="I26" s="29" t="s">
        <v>1141</v>
      </c>
      <c r="J26" s="30" t="s">
        <v>1142</v>
      </c>
      <c r="K26" s="15">
        <v>314.47000000000003</v>
      </c>
      <c r="L26">
        <v>26.99</v>
      </c>
      <c r="M26" s="7">
        <v>415.44181320695111</v>
      </c>
      <c r="N26" s="16" t="e">
        <v>#N/A</v>
      </c>
      <c r="O26" s="16" t="e">
        <v>#N/A</v>
      </c>
      <c r="P26" s="16" t="e">
        <v>#N/A</v>
      </c>
      <c r="Q26" s="16" t="e">
        <v>#N/A</v>
      </c>
      <c r="R26" s="16" t="e">
        <v>#N/A</v>
      </c>
      <c r="S26" s="7">
        <v>3.0690214858794311</v>
      </c>
      <c r="T26" s="7">
        <v>6.856183711501405</v>
      </c>
      <c r="U26" s="7" t="e">
        <v>#N/A</v>
      </c>
      <c r="V26" s="7" t="e">
        <v>#N/A</v>
      </c>
      <c r="W26" s="7" t="e">
        <v>#N/A</v>
      </c>
      <c r="X26" s="7" t="e">
        <v>#N/A</v>
      </c>
      <c r="Y26" s="7" t="e">
        <v>#N/A</v>
      </c>
      <c r="Z26" s="7" t="str">
        <f t="shared" si="5"/>
        <v>yes</v>
      </c>
      <c r="AA26" s="7">
        <v>415.44181320695111</v>
      </c>
      <c r="AB26" s="7" t="b">
        <f t="shared" si="1"/>
        <v>1</v>
      </c>
      <c r="AC26" s="7">
        <f t="shared" si="2"/>
        <v>415.44181320695111</v>
      </c>
      <c r="AD26">
        <v>26.99</v>
      </c>
      <c r="AE26" s="7" t="b">
        <f t="shared" si="3"/>
        <v>1</v>
      </c>
      <c r="AF26" s="7">
        <f t="shared" si="4"/>
        <v>26.99</v>
      </c>
    </row>
    <row r="27" spans="1:32" x14ac:dyDescent="0.25">
      <c r="A27" s="26">
        <v>66</v>
      </c>
      <c r="B27" s="26" t="s">
        <v>1143</v>
      </c>
      <c r="C27" s="26">
        <v>3142</v>
      </c>
      <c r="D27" s="26" t="s">
        <v>1144</v>
      </c>
      <c r="E27" s="7" t="s">
        <v>1145</v>
      </c>
      <c r="F27" s="27" t="s">
        <v>1146</v>
      </c>
      <c r="G27" s="7" t="s">
        <v>1147</v>
      </c>
      <c r="H27" s="28" t="s">
        <v>1148</v>
      </c>
      <c r="I27" s="29" t="s">
        <v>1149</v>
      </c>
      <c r="J27" s="30" t="s">
        <v>1150</v>
      </c>
      <c r="K27" s="15">
        <v>194.2</v>
      </c>
      <c r="L27">
        <v>8578.2000000000007</v>
      </c>
      <c r="M27" s="7" t="e">
        <v>#N/A</v>
      </c>
      <c r="N27" s="16" t="e">
        <v>#N/A</v>
      </c>
      <c r="O27" s="16" t="e">
        <v>#N/A</v>
      </c>
      <c r="P27" s="16" t="e">
        <v>#N/A</v>
      </c>
      <c r="Q27" s="16" t="e">
        <v>#N/A</v>
      </c>
      <c r="R27" s="16" t="e">
        <v>#N/A</v>
      </c>
      <c r="S27" s="7">
        <v>975.42349426346573</v>
      </c>
      <c r="T27" s="7" t="e">
        <v>#N/A</v>
      </c>
      <c r="U27" s="7" t="e">
        <v>#N/A</v>
      </c>
      <c r="V27" s="7" t="e">
        <v>#N/A</v>
      </c>
      <c r="W27" s="7" t="e">
        <v>#N/A</v>
      </c>
      <c r="X27" s="7" t="e">
        <v>#N/A</v>
      </c>
      <c r="Y27" s="7" t="e">
        <v>#N/A</v>
      </c>
      <c r="Z27" s="7" t="str">
        <f t="shared" si="5"/>
        <v>yes</v>
      </c>
      <c r="AA27" s="7">
        <v>0.50898064516129027</v>
      </c>
      <c r="AB27" s="7" t="b">
        <f t="shared" si="1"/>
        <v>0</v>
      </c>
      <c r="AC27" s="7" t="e">
        <f t="shared" si="2"/>
        <v>#N/A</v>
      </c>
      <c r="AD27">
        <v>8578.2000000000007</v>
      </c>
      <c r="AE27" s="7" t="b">
        <f t="shared" si="3"/>
        <v>1</v>
      </c>
      <c r="AF27" s="7">
        <f t="shared" si="4"/>
        <v>8578.2000000000007</v>
      </c>
    </row>
    <row r="28" spans="1:32" x14ac:dyDescent="0.25">
      <c r="A28" s="26">
        <v>67</v>
      </c>
      <c r="B28" s="26" t="s">
        <v>1151</v>
      </c>
      <c r="C28" s="26">
        <v>3146</v>
      </c>
      <c r="D28" s="26" t="s">
        <v>1152</v>
      </c>
      <c r="E28" s="7" t="s">
        <v>1153</v>
      </c>
      <c r="F28" s="27" t="s">
        <v>1154</v>
      </c>
      <c r="G28" s="7" t="s">
        <v>1155</v>
      </c>
      <c r="H28" s="28" t="s">
        <v>1156</v>
      </c>
      <c r="I28" s="29" t="s">
        <v>1157</v>
      </c>
      <c r="J28" s="30" t="s">
        <v>1158</v>
      </c>
      <c r="K28" s="15">
        <v>288.43</v>
      </c>
      <c r="L28">
        <v>93.31</v>
      </c>
      <c r="M28" s="7">
        <v>623.0704818957347</v>
      </c>
      <c r="N28" s="16" t="e">
        <v>#N/A</v>
      </c>
      <c r="O28" s="16" t="e">
        <v>#N/A</v>
      </c>
      <c r="P28" s="16" t="e">
        <v>#N/A</v>
      </c>
      <c r="Q28" s="16" t="e">
        <v>#N/A</v>
      </c>
      <c r="R28" s="16" t="e">
        <v>#N/A</v>
      </c>
      <c r="S28" s="7">
        <v>10.61024063902963</v>
      </c>
      <c r="T28" s="7">
        <v>10.282753332204527</v>
      </c>
      <c r="U28" s="7" t="e">
        <v>#N/A</v>
      </c>
      <c r="V28" s="7" t="e">
        <v>#N/A</v>
      </c>
      <c r="W28" s="7" t="e">
        <v>#N/A</v>
      </c>
      <c r="X28" s="7" t="e">
        <v>#N/A</v>
      </c>
      <c r="Y28" s="7" t="e">
        <v>#N/A</v>
      </c>
      <c r="Z28" s="7" t="str">
        <f t="shared" si="5"/>
        <v>yes</v>
      </c>
      <c r="AA28" s="7">
        <v>623.0704818957347</v>
      </c>
      <c r="AB28" s="7" t="b">
        <f t="shared" si="1"/>
        <v>1</v>
      </c>
      <c r="AC28" s="7">
        <f t="shared" si="2"/>
        <v>623.0704818957347</v>
      </c>
      <c r="AD28">
        <v>93.31</v>
      </c>
      <c r="AE28" s="7" t="b">
        <f t="shared" si="3"/>
        <v>1</v>
      </c>
      <c r="AF28" s="7">
        <f t="shared" si="4"/>
        <v>93.31</v>
      </c>
    </row>
    <row r="29" spans="1:32" x14ac:dyDescent="0.25">
      <c r="A29" s="26">
        <v>69</v>
      </c>
      <c r="B29" s="26" t="s">
        <v>1160</v>
      </c>
      <c r="C29" s="26">
        <v>3173</v>
      </c>
      <c r="F29" s="27" t="s">
        <v>1161</v>
      </c>
      <c r="G29" s="7" t="s">
        <v>1162</v>
      </c>
      <c r="H29" s="28" t="s">
        <v>1163</v>
      </c>
      <c r="I29" s="29" t="s">
        <v>1164</v>
      </c>
      <c r="J29" s="30" t="s">
        <v>1165</v>
      </c>
      <c r="K29" s="15">
        <v>297.74</v>
      </c>
      <c r="L29">
        <v>675.91</v>
      </c>
      <c r="M29" s="7" t="e">
        <v>#N/A</v>
      </c>
      <c r="N29" s="16" t="e">
        <v>#N/A</v>
      </c>
      <c r="O29" s="16" t="e">
        <v>#N/A</v>
      </c>
      <c r="P29" s="16" t="e">
        <v>#N/A</v>
      </c>
      <c r="Q29" s="16" t="e">
        <v>#N/A</v>
      </c>
      <c r="R29" s="16" t="e">
        <v>#N/A</v>
      </c>
      <c r="S29" s="7">
        <v>76.85744025641965</v>
      </c>
      <c r="T29" s="7" t="e">
        <v>#N/A</v>
      </c>
      <c r="U29" s="7" t="e">
        <v>#N/A</v>
      </c>
      <c r="V29" s="7" t="e">
        <v>#N/A</v>
      </c>
      <c r="W29" s="7" t="e">
        <v>#N/A</v>
      </c>
      <c r="X29" s="7" t="e">
        <v>#N/A</v>
      </c>
      <c r="Y29" s="7" t="e">
        <v>#N/A</v>
      </c>
      <c r="Z29" s="7" t="str">
        <f t="shared" si="5"/>
        <v>yes</v>
      </c>
      <c r="AA29" s="7">
        <v>0.33798838709677415</v>
      </c>
      <c r="AB29" s="7" t="b">
        <f t="shared" si="1"/>
        <v>0</v>
      </c>
      <c r="AC29" s="7" t="e">
        <f t="shared" si="2"/>
        <v>#N/A</v>
      </c>
      <c r="AD29">
        <v>675.91</v>
      </c>
      <c r="AE29" s="7" t="b">
        <f t="shared" si="3"/>
        <v>1</v>
      </c>
      <c r="AF29" s="7">
        <f t="shared" si="4"/>
        <v>675.91</v>
      </c>
    </row>
    <row r="30" spans="1:32" x14ac:dyDescent="0.25">
      <c r="A30" s="26">
        <v>72</v>
      </c>
      <c r="B30" s="26" t="s">
        <v>1171</v>
      </c>
      <c r="C30" s="26">
        <v>3245</v>
      </c>
      <c r="D30" s="26" t="s">
        <v>1172</v>
      </c>
      <c r="F30" s="27" t="s">
        <v>1173</v>
      </c>
      <c r="G30" s="7" t="s">
        <v>1174</v>
      </c>
      <c r="H30" s="28" t="s">
        <v>1175</v>
      </c>
      <c r="I30" s="29" t="s">
        <v>1176</v>
      </c>
      <c r="J30" s="30" t="s">
        <v>1177</v>
      </c>
      <c r="K30" s="15">
        <v>171.24</v>
      </c>
      <c r="L30">
        <v>8786.16</v>
      </c>
      <c r="M30" s="7">
        <v>129141.879674376</v>
      </c>
      <c r="N30" s="16" t="e">
        <v>#N/A</v>
      </c>
      <c r="O30" s="16" t="e">
        <v>#N/A</v>
      </c>
      <c r="P30" s="16" t="e">
        <v>#N/A</v>
      </c>
      <c r="Q30" s="16" t="e">
        <v>#N/A</v>
      </c>
      <c r="R30" s="16" t="e">
        <v>#N/A</v>
      </c>
      <c r="S30" s="7">
        <v>999.07053791679971</v>
      </c>
      <c r="T30" s="7">
        <v>2131.274281375865</v>
      </c>
      <c r="U30" s="7" t="e">
        <v>#N/A</v>
      </c>
      <c r="V30" s="7" t="e">
        <v>#N/A</v>
      </c>
      <c r="W30" s="7" t="e">
        <v>#N/A</v>
      </c>
      <c r="X30" s="7" t="e">
        <v>#N/A</v>
      </c>
      <c r="Y30" s="7" t="e">
        <v>#N/A</v>
      </c>
      <c r="Z30" s="7" t="str">
        <f t="shared" si="5"/>
        <v>yes</v>
      </c>
      <c r="AA30" s="7">
        <v>129141.879674376</v>
      </c>
      <c r="AB30" s="7" t="b">
        <f t="shared" si="1"/>
        <v>1</v>
      </c>
      <c r="AC30" s="7">
        <f t="shared" si="2"/>
        <v>129141.879674376</v>
      </c>
      <c r="AD30">
        <v>8786.16</v>
      </c>
      <c r="AE30" s="7" t="b">
        <f t="shared" si="3"/>
        <v>1</v>
      </c>
      <c r="AF30" s="7">
        <f t="shared" si="4"/>
        <v>8786.16</v>
      </c>
    </row>
    <row r="31" spans="1:32" x14ac:dyDescent="0.25">
      <c r="A31" s="26">
        <v>73</v>
      </c>
      <c r="B31" s="26" t="s">
        <v>1178</v>
      </c>
      <c r="C31" s="26">
        <v>3257</v>
      </c>
      <c r="F31" s="27" t="s">
        <v>1179</v>
      </c>
      <c r="G31" s="7" t="s">
        <v>1180</v>
      </c>
      <c r="H31" s="28" t="s">
        <v>1181</v>
      </c>
      <c r="I31" s="29" t="s">
        <v>1182</v>
      </c>
      <c r="J31" s="30" t="s">
        <v>1183</v>
      </c>
      <c r="K31" s="15">
        <v>286.72000000000003</v>
      </c>
      <c r="L31">
        <v>624.52</v>
      </c>
      <c r="M31" s="7">
        <v>139.92004376470587</v>
      </c>
      <c r="N31" s="16" t="e">
        <v>#N/A</v>
      </c>
      <c r="O31" s="16" t="e">
        <v>#N/A</v>
      </c>
      <c r="P31" s="16" t="e">
        <v>#N/A</v>
      </c>
      <c r="Q31" s="16" t="e">
        <v>#N/A</v>
      </c>
      <c r="R31" s="16" t="e">
        <v>#N/A</v>
      </c>
      <c r="S31" s="7">
        <v>71.01390508934503</v>
      </c>
      <c r="T31" s="7">
        <v>2.3091501492514883</v>
      </c>
      <c r="U31" s="7" t="e">
        <v>#N/A</v>
      </c>
      <c r="V31" s="7" t="e">
        <v>#N/A</v>
      </c>
      <c r="W31" s="7" t="e">
        <v>#N/A</v>
      </c>
      <c r="X31" s="7" t="e">
        <v>#N/A</v>
      </c>
      <c r="Y31" s="7" t="e">
        <v>#N/A</v>
      </c>
      <c r="Z31" s="7" t="str">
        <f t="shared" si="5"/>
        <v>yes</v>
      </c>
      <c r="AA31" s="7">
        <v>139.92004376470587</v>
      </c>
      <c r="AB31" s="7" t="b">
        <f t="shared" si="1"/>
        <v>1</v>
      </c>
      <c r="AC31" s="7">
        <f t="shared" si="2"/>
        <v>139.92004376470587</v>
      </c>
      <c r="AD31">
        <v>624.52</v>
      </c>
      <c r="AE31" s="7" t="b">
        <f t="shared" si="3"/>
        <v>1</v>
      </c>
      <c r="AF31" s="7">
        <f t="shared" si="4"/>
        <v>624.52</v>
      </c>
    </row>
    <row r="32" spans="1:32" x14ac:dyDescent="0.25">
      <c r="A32" s="26">
        <v>74</v>
      </c>
      <c r="B32" s="26" t="s">
        <v>1184</v>
      </c>
      <c r="C32" s="26">
        <v>3266</v>
      </c>
      <c r="E32" s="7" t="s">
        <v>1185</v>
      </c>
      <c r="F32" s="27" t="s">
        <v>1186</v>
      </c>
      <c r="G32" s="7" t="s">
        <v>1187</v>
      </c>
      <c r="H32" s="28" t="s">
        <v>1188</v>
      </c>
      <c r="I32" s="29" t="s">
        <v>1189</v>
      </c>
      <c r="J32" s="30" t="s">
        <v>1190</v>
      </c>
      <c r="K32" s="15">
        <v>188.23</v>
      </c>
      <c r="L32">
        <v>734.9</v>
      </c>
      <c r="M32" s="7" t="e">
        <v>#N/A</v>
      </c>
      <c r="N32" s="16" t="e">
        <v>#N/A</v>
      </c>
      <c r="O32" s="16" t="e">
        <v>#N/A</v>
      </c>
      <c r="P32" s="16" t="e">
        <v>#N/A</v>
      </c>
      <c r="Q32" s="16" t="e">
        <v>#N/A</v>
      </c>
      <c r="R32" s="16" t="e">
        <v>#N/A</v>
      </c>
      <c r="S32" s="7">
        <v>83.565168209440316</v>
      </c>
      <c r="T32" s="7" t="e">
        <v>#N/A</v>
      </c>
      <c r="U32" s="7" t="e">
        <v>#N/A</v>
      </c>
      <c r="V32" s="7" t="e">
        <v>#N/A</v>
      </c>
      <c r="W32" s="7" t="e">
        <v>#N/A</v>
      </c>
      <c r="X32" s="7" t="e">
        <v>#N/A</v>
      </c>
      <c r="Y32" s="7" t="e">
        <v>#N/A</v>
      </c>
      <c r="Z32" s="7" t="str">
        <f t="shared" si="5"/>
        <v>yes</v>
      </c>
      <c r="AA32" s="7" t="e">
        <v>#N/A</v>
      </c>
      <c r="AB32" s="7" t="e">
        <f t="shared" si="1"/>
        <v>#N/A</v>
      </c>
      <c r="AC32" s="7" t="e">
        <f t="shared" si="2"/>
        <v>#N/A</v>
      </c>
      <c r="AD32">
        <v>734.9</v>
      </c>
      <c r="AE32" s="7" t="b">
        <f t="shared" si="3"/>
        <v>1</v>
      </c>
      <c r="AF32" s="7">
        <f t="shared" si="4"/>
        <v>734.9</v>
      </c>
    </row>
    <row r="33" spans="1:32" x14ac:dyDescent="0.25">
      <c r="A33" s="26">
        <v>78</v>
      </c>
      <c r="B33" s="26" t="s">
        <v>1198</v>
      </c>
      <c r="C33" s="26">
        <v>3465</v>
      </c>
      <c r="D33" s="26" t="s">
        <v>1199</v>
      </c>
      <c r="F33" s="27" t="s">
        <v>1200</v>
      </c>
      <c r="G33" s="7" t="s">
        <v>1201</v>
      </c>
      <c r="H33" s="28" t="s">
        <v>1202</v>
      </c>
      <c r="I33" s="29" t="s">
        <v>1203</v>
      </c>
      <c r="J33" s="30" t="s">
        <v>1204</v>
      </c>
      <c r="K33" s="15">
        <v>531.44000000000005</v>
      </c>
      <c r="L33">
        <v>329.64</v>
      </c>
      <c r="M33" s="7">
        <v>2408.7648682464455</v>
      </c>
      <c r="N33" s="16" t="e">
        <v>#N/A</v>
      </c>
      <c r="O33" s="16" t="e">
        <v>#N/A</v>
      </c>
      <c r="P33" s="16" t="e">
        <v>#N/A</v>
      </c>
      <c r="Q33" s="16" t="e">
        <v>#N/A</v>
      </c>
      <c r="R33" s="16" t="e">
        <v>#N/A</v>
      </c>
      <c r="S33" s="7">
        <v>37.483224994638597</v>
      </c>
      <c r="T33" s="7">
        <v>39.752701652785348</v>
      </c>
      <c r="U33" s="7" t="e">
        <v>#N/A</v>
      </c>
      <c r="V33" s="7" t="e">
        <v>#N/A</v>
      </c>
      <c r="W33" s="7" t="e">
        <v>#N/A</v>
      </c>
      <c r="X33" s="7" t="e">
        <v>#N/A</v>
      </c>
      <c r="Y33" s="7" t="e">
        <v>#N/A</v>
      </c>
      <c r="Z33" s="7" t="str">
        <f t="shared" si="5"/>
        <v>yes</v>
      </c>
      <c r="AA33" s="7">
        <v>2408.7648682464455</v>
      </c>
      <c r="AB33" s="7" t="b">
        <f t="shared" si="1"/>
        <v>1</v>
      </c>
      <c r="AC33" s="7">
        <f t="shared" si="2"/>
        <v>2408.7648682464455</v>
      </c>
      <c r="AD33">
        <v>329.64</v>
      </c>
      <c r="AE33" s="7" t="b">
        <f t="shared" si="3"/>
        <v>1</v>
      </c>
      <c r="AF33" s="7">
        <f t="shared" si="4"/>
        <v>329.64</v>
      </c>
    </row>
    <row r="34" spans="1:32" x14ac:dyDescent="0.25">
      <c r="A34" s="26">
        <v>79</v>
      </c>
      <c r="B34" s="26" t="s">
        <v>1205</v>
      </c>
      <c r="C34" s="26">
        <v>3474</v>
      </c>
      <c r="D34" s="26" t="s">
        <v>1206</v>
      </c>
      <c r="F34" s="27" t="s">
        <v>1207</v>
      </c>
      <c r="G34" s="7" t="s">
        <v>1208</v>
      </c>
      <c r="H34" s="28" t="s">
        <v>1209</v>
      </c>
      <c r="I34" s="29" t="s">
        <v>1210</v>
      </c>
      <c r="J34" s="30" t="s">
        <v>1211</v>
      </c>
      <c r="K34" s="15">
        <v>129.16999999999999</v>
      </c>
      <c r="L34">
        <v>127764.19</v>
      </c>
      <c r="M34" s="7">
        <v>1045788.072123369</v>
      </c>
      <c r="N34" s="16" t="e">
        <v>#N/A</v>
      </c>
      <c r="O34" s="16" t="e">
        <v>#N/A</v>
      </c>
      <c r="P34" s="16" t="e">
        <v>#N/A</v>
      </c>
      <c r="Q34" s="16" t="e">
        <v>#N/A</v>
      </c>
      <c r="R34" s="16" t="e">
        <v>#N/A</v>
      </c>
      <c r="S34" s="7">
        <v>14528.012013189404</v>
      </c>
      <c r="T34" s="7">
        <v>17259.011774539234</v>
      </c>
      <c r="U34" s="7" t="e">
        <v>#N/A</v>
      </c>
      <c r="V34" s="7" t="e">
        <v>#N/A</v>
      </c>
      <c r="W34" s="7" t="e">
        <v>#N/A</v>
      </c>
      <c r="X34" s="7" t="e">
        <v>#N/A</v>
      </c>
      <c r="Y34" s="7" t="e">
        <v>#N/A</v>
      </c>
      <c r="Z34" s="7" t="str">
        <f t="shared" si="5"/>
        <v>yes</v>
      </c>
      <c r="AA34" s="7">
        <v>1045788.072123369</v>
      </c>
      <c r="AB34" s="7" t="b">
        <f t="shared" si="1"/>
        <v>1</v>
      </c>
      <c r="AC34" s="7">
        <f t="shared" si="2"/>
        <v>1045788.072123369</v>
      </c>
      <c r="AD34">
        <v>127764.19</v>
      </c>
      <c r="AE34" s="7" t="b">
        <f t="shared" si="3"/>
        <v>1</v>
      </c>
      <c r="AF34" s="7">
        <f t="shared" si="4"/>
        <v>127764.19</v>
      </c>
    </row>
    <row r="35" spans="1:32" x14ac:dyDescent="0.25">
      <c r="A35" s="26">
        <v>80</v>
      </c>
      <c r="B35" s="26" t="s">
        <v>1212</v>
      </c>
      <c r="C35" s="31">
        <v>3487</v>
      </c>
      <c r="E35" s="7" t="s">
        <v>1213</v>
      </c>
      <c r="F35" s="27" t="s">
        <v>1214</v>
      </c>
      <c r="G35" s="7" t="s">
        <v>1215</v>
      </c>
      <c r="H35" s="28" t="s">
        <v>1216</v>
      </c>
      <c r="I35" s="29" t="s">
        <v>1217</v>
      </c>
      <c r="J35" s="30" t="s">
        <v>1218</v>
      </c>
      <c r="K35" s="15">
        <v>821.13</v>
      </c>
      <c r="L35">
        <v>5173.38</v>
      </c>
      <c r="M35" s="7" t="e">
        <v>#N/A</v>
      </c>
      <c r="N35" s="16" t="e">
        <v>#N/A</v>
      </c>
      <c r="O35" s="16" t="e">
        <v>#N/A</v>
      </c>
      <c r="P35" s="16" t="e">
        <v>#N/A</v>
      </c>
      <c r="Q35" s="16" t="e">
        <v>#N/A</v>
      </c>
      <c r="R35" s="16" t="e">
        <v>#N/A</v>
      </c>
      <c r="S35" s="7">
        <v>588.26285196809681</v>
      </c>
      <c r="T35" s="7" t="e">
        <v>#N/A</v>
      </c>
      <c r="U35" s="7" t="e">
        <v>#N/A</v>
      </c>
      <c r="V35" s="7" t="e">
        <v>#N/A</v>
      </c>
      <c r="W35" s="7" t="e">
        <v>#N/A</v>
      </c>
      <c r="X35" s="7" t="e">
        <v>#N/A</v>
      </c>
      <c r="Y35" s="7" t="e">
        <v>#N/A</v>
      </c>
      <c r="Z35" s="7" t="str">
        <f t="shared" si="5"/>
        <v>yes</v>
      </c>
      <c r="AA35" s="7" t="e">
        <v>#N/A</v>
      </c>
      <c r="AB35" s="7" t="e">
        <f t="shared" si="1"/>
        <v>#N/A</v>
      </c>
      <c r="AC35" s="7" t="e">
        <f t="shared" si="2"/>
        <v>#N/A</v>
      </c>
      <c r="AD35">
        <v>5173.38</v>
      </c>
      <c r="AE35" s="7" t="b">
        <f t="shared" si="3"/>
        <v>1</v>
      </c>
      <c r="AF35" s="7">
        <f t="shared" si="4"/>
        <v>5173.38</v>
      </c>
    </row>
    <row r="36" spans="1:32" x14ac:dyDescent="0.25">
      <c r="A36" s="26">
        <v>84</v>
      </c>
      <c r="B36" s="26" t="s">
        <v>1228</v>
      </c>
      <c r="C36" s="26">
        <v>3635</v>
      </c>
      <c r="D36" s="26" t="s">
        <v>1229</v>
      </c>
      <c r="E36" s="7" t="s">
        <v>1230</v>
      </c>
      <c r="F36" s="27" t="s">
        <v>1231</v>
      </c>
      <c r="G36" s="7" t="s">
        <v>1232</v>
      </c>
      <c r="H36" s="28" t="s">
        <v>1233</v>
      </c>
      <c r="I36" s="29" t="s">
        <v>1234</v>
      </c>
      <c r="J36" s="30" t="s">
        <v>1235</v>
      </c>
      <c r="K36" s="15">
        <v>138.12</v>
      </c>
      <c r="L36">
        <v>132.19999999999999</v>
      </c>
      <c r="M36" s="7">
        <v>314.82039908372838</v>
      </c>
      <c r="N36" s="16" t="e">
        <v>#N/A</v>
      </c>
      <c r="O36" s="16" t="e">
        <v>#N/A</v>
      </c>
      <c r="P36" s="16" t="e">
        <v>#N/A</v>
      </c>
      <c r="Q36" s="16" t="e">
        <v>#N/A</v>
      </c>
      <c r="R36" s="16" t="e">
        <v>#N/A</v>
      </c>
      <c r="S36" s="7">
        <v>15.032406092377206</v>
      </c>
      <c r="T36" s="7">
        <v>5.1955927969412086</v>
      </c>
      <c r="U36" s="7" t="e">
        <v>#N/A</v>
      </c>
      <c r="V36" s="7" t="e">
        <v>#N/A</v>
      </c>
      <c r="W36" s="7" t="e">
        <v>#N/A</v>
      </c>
      <c r="X36" s="7" t="e">
        <v>#N/A</v>
      </c>
      <c r="Y36" s="7" t="e">
        <v>#N/A</v>
      </c>
      <c r="Z36" s="7" t="str">
        <f t="shared" si="5"/>
        <v>yes</v>
      </c>
      <c r="AA36" s="7">
        <v>314.82039908372838</v>
      </c>
      <c r="AB36" s="7" t="b">
        <f t="shared" si="1"/>
        <v>1</v>
      </c>
      <c r="AC36" s="7">
        <f t="shared" si="2"/>
        <v>314.82039908372838</v>
      </c>
      <c r="AD36">
        <v>132.19999999999999</v>
      </c>
      <c r="AE36" s="7" t="b">
        <f t="shared" si="3"/>
        <v>1</v>
      </c>
      <c r="AF36" s="7">
        <f t="shared" si="4"/>
        <v>132.19999999999999</v>
      </c>
    </row>
    <row r="37" spans="1:32" x14ac:dyDescent="0.25">
      <c r="A37" s="26">
        <v>88</v>
      </c>
      <c r="B37" s="26" t="s">
        <v>1247</v>
      </c>
      <c r="C37" s="31">
        <v>6032</v>
      </c>
      <c r="D37" s="26" t="s">
        <v>1248</v>
      </c>
      <c r="F37" s="27" t="s">
        <v>1249</v>
      </c>
      <c r="G37" s="7" t="s">
        <v>1250</v>
      </c>
      <c r="H37" s="28" t="s">
        <v>1251</v>
      </c>
      <c r="I37" s="29" t="s">
        <v>1252</v>
      </c>
      <c r="J37" s="30" t="s">
        <v>1253</v>
      </c>
      <c r="K37" s="15">
        <v>791.11</v>
      </c>
      <c r="L37">
        <v>801.48</v>
      </c>
      <c r="M37" s="7" t="e">
        <v>#N/A</v>
      </c>
      <c r="N37" s="16" t="e">
        <v>#N/A</v>
      </c>
      <c r="O37" s="16" t="e">
        <v>#N/A</v>
      </c>
      <c r="P37" s="16" t="e">
        <v>#N/A</v>
      </c>
      <c r="Q37" s="16" t="e">
        <v>#N/A</v>
      </c>
      <c r="R37" s="16" t="e">
        <v>#N/A</v>
      </c>
      <c r="S37" s="7">
        <v>91.13595185263604</v>
      </c>
      <c r="T37" s="7" t="e">
        <v>#N/A</v>
      </c>
      <c r="U37" s="7" t="e">
        <v>#N/A</v>
      </c>
      <c r="V37" s="7" t="e">
        <v>#N/A</v>
      </c>
      <c r="W37" s="7" t="e">
        <v>#N/A</v>
      </c>
      <c r="X37" s="7" t="e">
        <v>#N/A</v>
      </c>
      <c r="Y37" s="7" t="e">
        <v>#N/A</v>
      </c>
      <c r="Z37" s="7" t="str">
        <f t="shared" si="5"/>
        <v>yes</v>
      </c>
      <c r="AA37" s="7" t="e">
        <v>#N/A</v>
      </c>
      <c r="AB37" s="7" t="e">
        <f t="shared" si="1"/>
        <v>#N/A</v>
      </c>
      <c r="AC37" s="7" t="e">
        <f t="shared" si="2"/>
        <v>#N/A</v>
      </c>
      <c r="AD37">
        <v>801.48</v>
      </c>
      <c r="AE37" s="7" t="b">
        <f t="shared" si="3"/>
        <v>1</v>
      </c>
      <c r="AF37" s="7">
        <f t="shared" si="4"/>
        <v>801.48</v>
      </c>
    </row>
    <row r="38" spans="1:32" x14ac:dyDescent="0.25">
      <c r="A38" s="26">
        <v>89</v>
      </c>
      <c r="B38" s="26" t="s">
        <v>1254</v>
      </c>
      <c r="C38" s="26">
        <v>3764</v>
      </c>
      <c r="D38" s="26" t="s">
        <v>1255</v>
      </c>
      <c r="F38" s="27" t="s">
        <v>1256</v>
      </c>
      <c r="G38" s="7" t="s">
        <v>1257</v>
      </c>
      <c r="H38" s="28" t="s">
        <v>1258</v>
      </c>
      <c r="I38" s="29" t="s">
        <v>1259</v>
      </c>
      <c r="J38" s="30" t="s">
        <v>1260</v>
      </c>
      <c r="K38" s="15">
        <v>290.33</v>
      </c>
      <c r="L38">
        <v>486.7</v>
      </c>
      <c r="M38" s="7">
        <v>11260.304486426543</v>
      </c>
      <c r="N38" s="16" t="e">
        <v>#N/A</v>
      </c>
      <c r="O38" s="16" t="e">
        <v>#N/A</v>
      </c>
      <c r="P38" s="16" t="e">
        <v>#N/A</v>
      </c>
      <c r="Q38" s="16" t="e">
        <v>#N/A</v>
      </c>
      <c r="R38" s="16" t="e">
        <v>#N/A</v>
      </c>
      <c r="S38" s="7">
        <v>55.342451173676146</v>
      </c>
      <c r="T38" s="7">
        <v>185.83280197635173</v>
      </c>
      <c r="U38" s="7" t="e">
        <v>#N/A</v>
      </c>
      <c r="V38" s="7" t="e">
        <v>#N/A</v>
      </c>
      <c r="W38" s="7" t="e">
        <v>#N/A</v>
      </c>
      <c r="X38" s="7" t="e">
        <v>#N/A</v>
      </c>
      <c r="Y38" s="7" t="e">
        <v>#N/A</v>
      </c>
      <c r="Z38" s="7" t="str">
        <f t="shared" si="5"/>
        <v>yes</v>
      </c>
      <c r="AA38" s="7">
        <v>11260.304486426543</v>
      </c>
      <c r="AB38" s="7" t="b">
        <f t="shared" si="1"/>
        <v>1</v>
      </c>
      <c r="AC38" s="7">
        <f t="shared" si="2"/>
        <v>11260.304486426543</v>
      </c>
      <c r="AD38">
        <v>486.7</v>
      </c>
      <c r="AE38" s="7" t="b">
        <f t="shared" si="3"/>
        <v>1</v>
      </c>
      <c r="AF38" s="7">
        <f t="shared" si="4"/>
        <v>486.7</v>
      </c>
    </row>
    <row r="39" spans="1:32" x14ac:dyDescent="0.25">
      <c r="A39" s="26">
        <v>91</v>
      </c>
      <c r="B39" s="26" t="s">
        <v>1264</v>
      </c>
      <c r="C39" s="26">
        <v>3868</v>
      </c>
      <c r="F39" s="27" t="s">
        <v>1265</v>
      </c>
      <c r="G39" s="7" t="s">
        <v>1266</v>
      </c>
      <c r="H39" s="28" t="s">
        <v>1267</v>
      </c>
      <c r="I39" s="29" t="s">
        <v>1268</v>
      </c>
      <c r="J39" s="30" t="s">
        <v>1269</v>
      </c>
      <c r="K39" s="15">
        <v>376.45</v>
      </c>
      <c r="L39">
        <v>1822.29</v>
      </c>
      <c r="M39" s="7" t="e">
        <v>#N/A</v>
      </c>
      <c r="N39" s="16" t="e">
        <v>#N/A</v>
      </c>
      <c r="O39" s="16" t="e">
        <v>#N/A</v>
      </c>
      <c r="P39" s="16" t="e">
        <v>#N/A</v>
      </c>
      <c r="Q39" s="16" t="e">
        <v>#N/A</v>
      </c>
      <c r="R39" s="16" t="e">
        <v>#N/A</v>
      </c>
      <c r="S39" s="7">
        <v>207.21182525021226</v>
      </c>
      <c r="T39" s="7" t="e">
        <v>#N/A</v>
      </c>
      <c r="U39" s="7" t="e">
        <v>#N/A</v>
      </c>
      <c r="V39" s="7" t="e">
        <v>#N/A</v>
      </c>
      <c r="W39" s="7" t="e">
        <v>#N/A</v>
      </c>
      <c r="X39" s="7" t="e">
        <v>#N/A</v>
      </c>
      <c r="Y39" s="7" t="e">
        <v>#N/A</v>
      </c>
      <c r="Z39" s="7" t="str">
        <f t="shared" si="5"/>
        <v>yes</v>
      </c>
      <c r="AA39" s="7" t="e">
        <v>#N/A</v>
      </c>
      <c r="AB39" s="7" t="e">
        <f t="shared" si="1"/>
        <v>#N/A</v>
      </c>
      <c r="AC39" s="7" t="e">
        <f t="shared" si="2"/>
        <v>#N/A</v>
      </c>
      <c r="AD39">
        <v>1822.29</v>
      </c>
      <c r="AE39" s="7" t="b">
        <f t="shared" si="3"/>
        <v>1</v>
      </c>
      <c r="AF39" s="7">
        <f t="shared" si="4"/>
        <v>1822.29</v>
      </c>
    </row>
    <row r="40" spans="1:32" x14ac:dyDescent="0.25">
      <c r="A40" s="26">
        <v>94</v>
      </c>
      <c r="B40" s="26" t="s">
        <v>1278</v>
      </c>
      <c r="C40" s="31">
        <v>6031</v>
      </c>
      <c r="F40" s="27" t="s">
        <v>1279</v>
      </c>
      <c r="G40" s="7" t="s">
        <v>1280</v>
      </c>
      <c r="H40" s="28" t="s">
        <v>1281</v>
      </c>
      <c r="I40" s="29" t="s">
        <v>1282</v>
      </c>
      <c r="J40" s="30" t="s">
        <v>1283</v>
      </c>
      <c r="K40" s="15">
        <v>777.08</v>
      </c>
      <c r="L40">
        <v>2210.9499999999998</v>
      </c>
      <c r="M40" s="7" t="e">
        <v>#N/A</v>
      </c>
      <c r="N40" s="16" t="e">
        <v>#N/A</v>
      </c>
      <c r="O40" s="16" t="e">
        <v>#N/A</v>
      </c>
      <c r="P40" s="16" t="e">
        <v>#N/A</v>
      </c>
      <c r="Q40" s="16" t="e">
        <v>#N/A</v>
      </c>
      <c r="R40" s="16" t="e">
        <v>#N/A</v>
      </c>
      <c r="S40" s="7">
        <v>251.40618948518443</v>
      </c>
      <c r="T40" s="7" t="e">
        <v>#N/A</v>
      </c>
      <c r="U40" s="7" t="e">
        <v>#N/A</v>
      </c>
      <c r="V40" s="7" t="e">
        <v>#N/A</v>
      </c>
      <c r="W40" s="7" t="e">
        <v>#N/A</v>
      </c>
      <c r="X40" s="7" t="e">
        <v>#N/A</v>
      </c>
      <c r="Y40" s="7" t="e">
        <v>#N/A</v>
      </c>
      <c r="Z40" s="7" t="str">
        <f t="shared" si="5"/>
        <v>yes</v>
      </c>
      <c r="AA40" s="7" t="e">
        <v>#N/A</v>
      </c>
      <c r="AB40" s="7" t="e">
        <f t="shared" si="1"/>
        <v>#N/A</v>
      </c>
      <c r="AC40" s="7" t="e">
        <f t="shared" si="2"/>
        <v>#N/A</v>
      </c>
      <c r="AD40">
        <v>2210.9499999999998</v>
      </c>
      <c r="AE40" s="7" t="b">
        <f t="shared" si="3"/>
        <v>1</v>
      </c>
      <c r="AF40" s="7">
        <f t="shared" si="4"/>
        <v>2210.9499999999998</v>
      </c>
    </row>
    <row r="41" spans="1:32" x14ac:dyDescent="0.25">
      <c r="A41" s="26">
        <v>99</v>
      </c>
      <c r="B41" s="26" t="s">
        <v>1297</v>
      </c>
      <c r="C41" s="26">
        <v>6048</v>
      </c>
      <c r="D41" s="26" t="s">
        <v>1298</v>
      </c>
      <c r="F41" s="27" t="s">
        <v>1299</v>
      </c>
      <c r="G41" s="7" t="s">
        <v>1300</v>
      </c>
      <c r="H41" s="28" t="s">
        <v>1301</v>
      </c>
      <c r="I41" s="29" t="s">
        <v>1302</v>
      </c>
      <c r="J41" s="30" t="s">
        <v>1303</v>
      </c>
      <c r="K41" s="15">
        <v>747.97</v>
      </c>
      <c r="L41">
        <v>208.82</v>
      </c>
      <c r="M41" s="7">
        <v>17057.050821958921</v>
      </c>
      <c r="N41" s="16" t="e">
        <v>#N/A</v>
      </c>
      <c r="O41" s="16" t="e">
        <v>#N/A</v>
      </c>
      <c r="P41" s="16" t="e">
        <v>#N/A</v>
      </c>
      <c r="Q41" s="16" t="e">
        <v>#N/A</v>
      </c>
      <c r="R41" s="16" t="e">
        <v>#N/A</v>
      </c>
      <c r="S41" s="7">
        <v>23.744833889638489</v>
      </c>
      <c r="T41" s="7">
        <v>281.49856440548018</v>
      </c>
      <c r="U41" s="7" t="e">
        <v>#N/A</v>
      </c>
      <c r="V41" s="7" t="e">
        <v>#N/A</v>
      </c>
      <c r="W41" s="7" t="e">
        <v>#N/A</v>
      </c>
      <c r="X41" s="7" t="e">
        <v>#N/A</v>
      </c>
      <c r="Y41" s="7" t="e">
        <v>#N/A</v>
      </c>
      <c r="Z41" s="7" t="str">
        <f t="shared" si="5"/>
        <v>yes</v>
      </c>
      <c r="AA41" s="7">
        <v>17057.050821958921</v>
      </c>
      <c r="AB41" s="7" t="b">
        <f t="shared" si="1"/>
        <v>1</v>
      </c>
      <c r="AC41" s="7">
        <f t="shared" si="2"/>
        <v>17057.050821958921</v>
      </c>
      <c r="AD41">
        <v>208.82</v>
      </c>
      <c r="AE41" s="7" t="b">
        <f t="shared" si="3"/>
        <v>1</v>
      </c>
      <c r="AF41" s="7">
        <f t="shared" si="4"/>
        <v>208.82</v>
      </c>
    </row>
    <row r="42" spans="1:32" x14ac:dyDescent="0.25">
      <c r="A42" s="26">
        <v>101</v>
      </c>
      <c r="B42" s="26" t="s">
        <v>1308</v>
      </c>
      <c r="C42" s="26">
        <v>4160</v>
      </c>
      <c r="F42" s="27" t="s">
        <v>1309</v>
      </c>
      <c r="G42" s="7" t="s">
        <v>1310</v>
      </c>
      <c r="H42" s="28" t="s">
        <v>1311</v>
      </c>
      <c r="I42" s="29" t="s">
        <v>1312</v>
      </c>
      <c r="J42" s="30" t="s">
        <v>1313</v>
      </c>
      <c r="K42" s="15">
        <v>388.9</v>
      </c>
      <c r="L42">
        <v>332.51</v>
      </c>
      <c r="M42" s="7" t="e">
        <v>#N/A</v>
      </c>
      <c r="N42" s="16" t="e">
        <v>#N/A</v>
      </c>
      <c r="O42" s="16" t="e">
        <v>#N/A</v>
      </c>
      <c r="P42" s="16" t="e">
        <v>#N/A</v>
      </c>
      <c r="Q42" s="16" t="e">
        <v>#N/A</v>
      </c>
      <c r="R42" s="16" t="e">
        <v>#N/A</v>
      </c>
      <c r="S42" s="7">
        <v>37.809571480910321</v>
      </c>
      <c r="T42" s="7" t="e">
        <v>#N/A</v>
      </c>
      <c r="U42" s="7" t="e">
        <v>#N/A</v>
      </c>
      <c r="V42" s="7" t="e">
        <v>#N/A</v>
      </c>
      <c r="W42" s="7" t="e">
        <v>#N/A</v>
      </c>
      <c r="X42" s="7" t="e">
        <v>#N/A</v>
      </c>
      <c r="Y42" s="7" t="e">
        <v>#N/A</v>
      </c>
      <c r="Z42" s="7" t="str">
        <f t="shared" si="5"/>
        <v>yes</v>
      </c>
      <c r="AA42" s="7" t="e">
        <v>#N/A</v>
      </c>
      <c r="AB42" s="7" t="e">
        <f t="shared" si="1"/>
        <v>#N/A</v>
      </c>
      <c r="AC42" s="7" t="e">
        <f t="shared" si="2"/>
        <v>#N/A</v>
      </c>
      <c r="AD42">
        <v>332.51</v>
      </c>
      <c r="AE42" s="7" t="b">
        <f t="shared" si="3"/>
        <v>1</v>
      </c>
      <c r="AF42" s="7">
        <f t="shared" si="4"/>
        <v>332.51</v>
      </c>
    </row>
    <row r="43" spans="1:32" x14ac:dyDescent="0.25">
      <c r="A43" s="26">
        <v>102</v>
      </c>
      <c r="B43" s="26" t="s">
        <v>1314</v>
      </c>
      <c r="C43" s="26">
        <v>4168</v>
      </c>
      <c r="D43" s="26" t="s">
        <v>1315</v>
      </c>
      <c r="F43" s="27" t="s">
        <v>1316</v>
      </c>
      <c r="G43" s="7" t="s">
        <v>1317</v>
      </c>
      <c r="H43" s="28" t="s">
        <v>1318</v>
      </c>
      <c r="I43" s="29" t="s">
        <v>1319</v>
      </c>
      <c r="J43" s="30" t="s">
        <v>1320</v>
      </c>
      <c r="K43" s="15">
        <v>256.10000000000002</v>
      </c>
      <c r="L43">
        <v>2269.88</v>
      </c>
      <c r="M43" s="7">
        <v>9887.5594862053731</v>
      </c>
      <c r="N43" s="16" t="e">
        <v>#N/A</v>
      </c>
      <c r="O43" s="16" t="e">
        <v>#N/A</v>
      </c>
      <c r="P43" s="16" t="e">
        <v>#N/A</v>
      </c>
      <c r="Q43" s="16" t="e">
        <v>#N/A</v>
      </c>
      <c r="R43" s="16" t="e">
        <v>#N/A</v>
      </c>
      <c r="S43" s="7">
        <v>258.10709486357922</v>
      </c>
      <c r="T43" s="7">
        <v>163.17790395848439</v>
      </c>
      <c r="U43" s="7" t="e">
        <v>#N/A</v>
      </c>
      <c r="V43" s="7" t="e">
        <v>#N/A</v>
      </c>
      <c r="W43" s="7" t="e">
        <v>#N/A</v>
      </c>
      <c r="X43" s="7" t="e">
        <v>#N/A</v>
      </c>
      <c r="Y43" s="7" t="e">
        <v>#N/A</v>
      </c>
      <c r="Z43" s="7" t="str">
        <f t="shared" si="5"/>
        <v>yes</v>
      </c>
      <c r="AA43" s="7">
        <v>9887.5594862053731</v>
      </c>
      <c r="AB43" s="7" t="b">
        <f t="shared" si="1"/>
        <v>1</v>
      </c>
      <c r="AC43" s="7">
        <f t="shared" si="2"/>
        <v>9887.5594862053731</v>
      </c>
      <c r="AD43">
        <v>2269.88</v>
      </c>
      <c r="AE43" s="7" t="b">
        <f t="shared" si="3"/>
        <v>1</v>
      </c>
      <c r="AF43" s="7">
        <f t="shared" si="4"/>
        <v>2269.88</v>
      </c>
    </row>
    <row r="44" spans="1:32" x14ac:dyDescent="0.25">
      <c r="A44" s="26">
        <v>103</v>
      </c>
      <c r="B44" s="26" t="s">
        <v>1321</v>
      </c>
      <c r="C44" s="26">
        <v>4194</v>
      </c>
      <c r="F44" s="27" t="s">
        <v>1322</v>
      </c>
      <c r="G44" s="7" t="s">
        <v>1323</v>
      </c>
      <c r="H44" s="28" t="s">
        <v>1324</v>
      </c>
      <c r="I44" s="29" t="s">
        <v>1325</v>
      </c>
      <c r="J44" s="30" t="s">
        <v>1326</v>
      </c>
      <c r="K44" s="15">
        <v>321.17</v>
      </c>
      <c r="L44">
        <v>2.23</v>
      </c>
      <c r="M44" s="7">
        <v>54.409576423529415</v>
      </c>
      <c r="N44" s="16" t="e">
        <v>#N/A</v>
      </c>
      <c r="O44" s="16" t="e">
        <v>#N/A</v>
      </c>
      <c r="P44" s="16" t="e">
        <v>#N/A</v>
      </c>
      <c r="Q44" s="16" t="e">
        <v>#N/A</v>
      </c>
      <c r="R44" s="16" t="e">
        <v>#N/A</v>
      </c>
      <c r="S44" s="7">
        <v>0.25357235692890445</v>
      </c>
      <c r="T44" s="7">
        <v>0.89794055332332046</v>
      </c>
      <c r="U44" s="7" t="e">
        <v>#N/A</v>
      </c>
      <c r="V44" s="7" t="e">
        <v>#N/A</v>
      </c>
      <c r="W44" s="7" t="e">
        <v>#N/A</v>
      </c>
      <c r="X44" s="7" t="e">
        <v>#N/A</v>
      </c>
      <c r="Y44" s="7" t="e">
        <v>#N/A</v>
      </c>
      <c r="Z44" s="7" t="str">
        <f t="shared" si="5"/>
        <v>yes</v>
      </c>
      <c r="AA44" s="7">
        <v>54.409576423529415</v>
      </c>
      <c r="AB44" s="7" t="b">
        <f t="shared" si="1"/>
        <v>1</v>
      </c>
      <c r="AC44" s="7">
        <f t="shared" si="2"/>
        <v>54.409576423529415</v>
      </c>
      <c r="AD44">
        <v>2.23</v>
      </c>
      <c r="AE44" s="7" t="b">
        <f t="shared" si="3"/>
        <v>1</v>
      </c>
      <c r="AF44" s="7">
        <f t="shared" si="4"/>
        <v>2.23</v>
      </c>
    </row>
    <row r="45" spans="1:32" x14ac:dyDescent="0.25">
      <c r="A45" s="26">
        <v>105</v>
      </c>
      <c r="B45" s="26" t="s">
        <v>1328</v>
      </c>
      <c r="C45" s="26">
        <v>4396</v>
      </c>
      <c r="F45" s="27" t="s">
        <v>1329</v>
      </c>
      <c r="G45" s="7" t="s">
        <v>1330</v>
      </c>
      <c r="H45" s="28" t="s">
        <v>1331</v>
      </c>
      <c r="I45" s="29" t="s">
        <v>1332</v>
      </c>
      <c r="J45" s="30" t="s">
        <v>1333</v>
      </c>
      <c r="K45" s="15">
        <v>430.38</v>
      </c>
      <c r="L45">
        <v>430.73</v>
      </c>
      <c r="M45" s="7" t="e">
        <v>#N/A</v>
      </c>
      <c r="N45" s="16" t="e">
        <v>#N/A</v>
      </c>
      <c r="O45" s="16" t="e">
        <v>#N/A</v>
      </c>
      <c r="P45" s="16" t="e">
        <v>#N/A</v>
      </c>
      <c r="Q45" s="16" t="e">
        <v>#N/A</v>
      </c>
      <c r="R45" s="16" t="e">
        <v>#N/A</v>
      </c>
      <c r="S45" s="7">
        <v>48.978126143491941</v>
      </c>
      <c r="T45" s="7" t="e">
        <v>#N/A</v>
      </c>
      <c r="U45" s="7" t="e">
        <v>#N/A</v>
      </c>
      <c r="V45" s="7" t="e">
        <v>#N/A</v>
      </c>
      <c r="W45" s="7" t="e">
        <v>#N/A</v>
      </c>
      <c r="X45" s="7" t="e">
        <v>#N/A</v>
      </c>
      <c r="Y45" s="7" t="e">
        <v>#N/A</v>
      </c>
      <c r="Z45" s="7" t="str">
        <f t="shared" si="5"/>
        <v>yes</v>
      </c>
      <c r="AA45" s="7" t="e">
        <v>#N/A</v>
      </c>
      <c r="AB45" s="7" t="e">
        <f t="shared" si="1"/>
        <v>#N/A</v>
      </c>
      <c r="AC45" s="7" t="e">
        <f t="shared" si="2"/>
        <v>#N/A</v>
      </c>
      <c r="AD45">
        <v>430.73</v>
      </c>
      <c r="AE45" s="7" t="b">
        <f t="shared" si="3"/>
        <v>1</v>
      </c>
      <c r="AF45" s="7">
        <f t="shared" si="4"/>
        <v>430.73</v>
      </c>
    </row>
    <row r="46" spans="1:32" x14ac:dyDescent="0.25">
      <c r="A46" s="26">
        <v>115</v>
      </c>
      <c r="B46" s="26" t="s">
        <v>1356</v>
      </c>
      <c r="C46" s="26">
        <v>25</v>
      </c>
      <c r="D46" s="26" t="s">
        <v>1357</v>
      </c>
      <c r="E46" s="35"/>
      <c r="F46" s="36" t="s">
        <v>1358</v>
      </c>
      <c r="G46" s="35" t="s">
        <v>1359</v>
      </c>
      <c r="H46" s="28" t="s">
        <v>1360</v>
      </c>
      <c r="I46" s="30" t="s">
        <v>1361</v>
      </c>
      <c r="J46" s="30" t="s">
        <v>1362</v>
      </c>
      <c r="K46" s="15">
        <v>339.49</v>
      </c>
      <c r="L46">
        <v>280.91000000000003</v>
      </c>
      <c r="M46" s="7">
        <v>329.76587529411762</v>
      </c>
      <c r="N46" s="16" t="e">
        <v>#N/A</v>
      </c>
      <c r="O46" s="16" t="e">
        <v>#N/A</v>
      </c>
      <c r="P46" s="16" t="e">
        <v>#N/A</v>
      </c>
      <c r="Q46" s="16" t="e">
        <v>#N/A</v>
      </c>
      <c r="R46" s="16" t="e">
        <v>#N/A</v>
      </c>
      <c r="S46" s="7">
        <v>31.942157302645096</v>
      </c>
      <c r="T46" s="7">
        <v>5.4422432959925837</v>
      </c>
      <c r="U46" s="7" t="e">
        <v>#N/A</v>
      </c>
      <c r="V46" s="7" t="e">
        <v>#N/A</v>
      </c>
      <c r="W46" s="7" t="e">
        <v>#N/A</v>
      </c>
      <c r="X46" s="7" t="e">
        <v>#N/A</v>
      </c>
      <c r="Y46" s="7" t="e">
        <v>#N/A</v>
      </c>
      <c r="Z46" s="7" t="str">
        <f t="shared" si="5"/>
        <v>yes</v>
      </c>
      <c r="AA46" s="7">
        <v>329.76587529411762</v>
      </c>
      <c r="AB46" s="7" t="b">
        <f t="shared" si="1"/>
        <v>1</v>
      </c>
      <c r="AC46" s="7">
        <f t="shared" si="2"/>
        <v>329.76587529411762</v>
      </c>
      <c r="AD46">
        <v>280.91000000000003</v>
      </c>
      <c r="AE46" s="7" t="b">
        <f t="shared" si="3"/>
        <v>1</v>
      </c>
      <c r="AF46" s="7">
        <f t="shared" si="4"/>
        <v>280.91000000000003</v>
      </c>
    </row>
    <row r="47" spans="1:32" x14ac:dyDescent="0.25">
      <c r="A47" s="26">
        <v>118</v>
      </c>
      <c r="B47" s="26" t="s">
        <v>1367</v>
      </c>
      <c r="C47" s="26">
        <v>58</v>
      </c>
      <c r="D47" s="26" t="s">
        <v>1368</v>
      </c>
      <c r="E47" s="35"/>
      <c r="F47" s="36" t="s">
        <v>1369</v>
      </c>
      <c r="G47" s="35" t="s">
        <v>1370</v>
      </c>
      <c r="H47" s="28" t="s">
        <v>1371</v>
      </c>
      <c r="I47" s="30" t="s">
        <v>1372</v>
      </c>
      <c r="J47" s="30" t="s">
        <v>1373</v>
      </c>
      <c r="K47" s="15">
        <v>650.97</v>
      </c>
      <c r="L47" t="e">
        <v>#N/A</v>
      </c>
      <c r="M47" s="7" t="e">
        <v>#N/A</v>
      </c>
      <c r="N47" s="16" t="e">
        <v>#N/A</v>
      </c>
      <c r="O47" s="16" t="e">
        <v>#N/A</v>
      </c>
      <c r="P47" s="16" t="e">
        <v>#N/A</v>
      </c>
      <c r="Q47" s="16" t="e">
        <v>#N/A</v>
      </c>
      <c r="R47" s="16" t="e">
        <v>#N/A</v>
      </c>
      <c r="S47" s="7" t="e">
        <v>#N/A</v>
      </c>
      <c r="T47" s="7" t="e">
        <v>#N/A</v>
      </c>
      <c r="U47" s="7" t="e">
        <v>#N/A</v>
      </c>
      <c r="V47" s="7" t="e">
        <v>#N/A</v>
      </c>
      <c r="W47" s="7" t="e">
        <v>#N/A</v>
      </c>
      <c r="X47" s="7" t="e">
        <v>#N/A</v>
      </c>
      <c r="Y47" s="7" t="e">
        <v>#N/A</v>
      </c>
      <c r="Z47" s="7" t="str">
        <f t="shared" si="5"/>
        <v/>
      </c>
      <c r="AA47" s="7" t="e">
        <v>#N/A</v>
      </c>
      <c r="AB47" s="7" t="e">
        <f t="shared" si="1"/>
        <v>#N/A</v>
      </c>
      <c r="AC47" s="7" t="e">
        <f t="shared" si="2"/>
        <v>#N/A</v>
      </c>
      <c r="AD47">
        <v>0.02</v>
      </c>
      <c r="AE47" s="7" t="b">
        <f t="shared" si="3"/>
        <v>0</v>
      </c>
      <c r="AF47" s="7" t="e">
        <f t="shared" si="4"/>
        <v>#N/A</v>
      </c>
    </row>
    <row r="48" spans="1:32" x14ac:dyDescent="0.25">
      <c r="A48" s="26">
        <v>139</v>
      </c>
      <c r="B48" s="26" t="s">
        <v>1451</v>
      </c>
      <c r="C48" s="26">
        <v>117</v>
      </c>
      <c r="D48" s="26" t="s">
        <v>1452</v>
      </c>
      <c r="E48" s="35"/>
      <c r="F48" s="36" t="s">
        <v>1453</v>
      </c>
      <c r="G48" s="35" t="s">
        <v>1454</v>
      </c>
      <c r="H48" s="28" t="s">
        <v>1455</v>
      </c>
      <c r="I48" s="30" t="s">
        <v>1456</v>
      </c>
      <c r="J48" s="30" t="s">
        <v>1457</v>
      </c>
      <c r="K48" s="15">
        <v>361.38</v>
      </c>
      <c r="L48">
        <v>36.840000000000003</v>
      </c>
      <c r="M48" s="7">
        <v>124.80357717647063</v>
      </c>
      <c r="N48" s="16" t="e">
        <v>#N/A</v>
      </c>
      <c r="O48" s="16" t="e">
        <v>#N/A</v>
      </c>
      <c r="P48" s="16" t="e">
        <v>#N/A</v>
      </c>
      <c r="Q48" s="16" t="e">
        <v>#N/A</v>
      </c>
      <c r="R48" s="16" t="e">
        <v>#N/A</v>
      </c>
      <c r="S48" s="7">
        <v>4.1890608202963415</v>
      </c>
      <c r="T48" s="7">
        <v>2.0596777352985742</v>
      </c>
      <c r="U48" s="7" t="e">
        <v>#N/A</v>
      </c>
      <c r="V48" s="7" t="e">
        <v>#N/A</v>
      </c>
      <c r="W48" s="7" t="e">
        <v>#N/A</v>
      </c>
      <c r="X48" s="7" t="e">
        <v>#N/A</v>
      </c>
      <c r="Y48" s="7" t="e">
        <v>#N/A</v>
      </c>
      <c r="Z48" s="7" t="str">
        <f t="shared" ref="Z48:Z53" si="6">IF(OR(ISNUMBER(L48),ISNUMBER(M48),ISNUMBER(N48)),"yes","")</f>
        <v>yes</v>
      </c>
      <c r="AA48" s="7">
        <v>124.80357717647063</v>
      </c>
      <c r="AB48" s="7" t="b">
        <f t="shared" si="1"/>
        <v>1</v>
      </c>
      <c r="AC48" s="7">
        <f t="shared" si="2"/>
        <v>124.80357717647063</v>
      </c>
      <c r="AD48">
        <v>36.840000000000003</v>
      </c>
      <c r="AE48" s="7" t="b">
        <f t="shared" si="3"/>
        <v>1</v>
      </c>
      <c r="AF48" s="7">
        <f t="shared" si="4"/>
        <v>36.840000000000003</v>
      </c>
    </row>
    <row r="49" spans="1:32" x14ac:dyDescent="0.25">
      <c r="A49" s="26">
        <v>146</v>
      </c>
      <c r="B49" s="26" t="s">
        <v>1469</v>
      </c>
      <c r="C49" s="26">
        <v>128</v>
      </c>
      <c r="D49" s="26" t="s">
        <v>1470</v>
      </c>
      <c r="E49" s="35"/>
      <c r="F49" s="36" t="s">
        <v>1471</v>
      </c>
      <c r="G49" s="35" t="s">
        <v>1472</v>
      </c>
      <c r="H49" s="28" t="s">
        <v>1473</v>
      </c>
      <c r="I49" s="30" t="s">
        <v>1474</v>
      </c>
      <c r="J49" s="30" t="s">
        <v>1475</v>
      </c>
      <c r="K49" s="15">
        <v>289.38</v>
      </c>
      <c r="L49" t="e">
        <v>#N/A</v>
      </c>
      <c r="M49" s="7" t="e">
        <v>#N/A</v>
      </c>
      <c r="N49" s="16" t="e">
        <v>#N/A</v>
      </c>
      <c r="O49" s="16" t="e">
        <v>#N/A</v>
      </c>
      <c r="P49" s="16" t="e">
        <v>#N/A</v>
      </c>
      <c r="Q49" s="16" t="e">
        <v>#N/A</v>
      </c>
      <c r="R49" s="16" t="e">
        <v>#N/A</v>
      </c>
      <c r="S49" s="7" t="e">
        <v>#N/A</v>
      </c>
      <c r="T49" s="7" t="e">
        <v>#N/A</v>
      </c>
      <c r="U49" s="7" t="e">
        <v>#N/A</v>
      </c>
      <c r="V49" s="7" t="e">
        <v>#N/A</v>
      </c>
      <c r="W49" s="7" t="e">
        <v>#N/A</v>
      </c>
      <c r="X49" s="7" t="e">
        <v>#N/A</v>
      </c>
      <c r="Y49" s="7" t="e">
        <v>#N/A</v>
      </c>
      <c r="Z49" s="7" t="str">
        <f t="shared" si="6"/>
        <v/>
      </c>
      <c r="AA49" s="7" t="e">
        <v>#N/A</v>
      </c>
      <c r="AB49" s="7" t="e">
        <f t="shared" si="1"/>
        <v>#N/A</v>
      </c>
      <c r="AC49" s="7" t="e">
        <f t="shared" si="2"/>
        <v>#N/A</v>
      </c>
      <c r="AD49">
        <v>0.69</v>
      </c>
      <c r="AE49" s="7" t="b">
        <f t="shared" si="3"/>
        <v>0</v>
      </c>
      <c r="AF49" s="7" t="e">
        <f t="shared" si="4"/>
        <v>#N/A</v>
      </c>
    </row>
    <row r="50" spans="1:32" x14ac:dyDescent="0.25">
      <c r="A50" s="26">
        <v>152</v>
      </c>
      <c r="B50" s="26" t="s">
        <v>1487</v>
      </c>
      <c r="C50" s="26">
        <v>158</v>
      </c>
      <c r="D50" s="26" t="s">
        <v>1488</v>
      </c>
      <c r="E50" s="35"/>
      <c r="F50" s="36" t="s">
        <v>1489</v>
      </c>
      <c r="G50" s="35" t="s">
        <v>1490</v>
      </c>
      <c r="H50" s="28" t="s">
        <v>1491</v>
      </c>
      <c r="I50" s="30" t="s">
        <v>1492</v>
      </c>
      <c r="J50" s="30" t="s">
        <v>1493</v>
      </c>
      <c r="K50" s="15">
        <v>494.01</v>
      </c>
      <c r="L50">
        <v>48.29</v>
      </c>
      <c r="M50" s="7">
        <v>27.498100000000004</v>
      </c>
      <c r="N50" s="16" t="e">
        <v>#N/A</v>
      </c>
      <c r="O50" s="16" t="e">
        <v>#N/A</v>
      </c>
      <c r="P50" s="16" t="e">
        <v>#N/A</v>
      </c>
      <c r="Q50" s="16" t="e">
        <v>#N/A</v>
      </c>
      <c r="R50" s="16" t="e">
        <v>#N/A</v>
      </c>
      <c r="S50" s="7">
        <v>5.4910354780703123</v>
      </c>
      <c r="T50" s="7">
        <v>0.45381090521892203</v>
      </c>
      <c r="U50" s="7" t="e">
        <v>#N/A</v>
      </c>
      <c r="V50" s="7" t="e">
        <v>#N/A</v>
      </c>
      <c r="W50" s="7" t="e">
        <v>#N/A</v>
      </c>
      <c r="X50" s="7" t="e">
        <v>#N/A</v>
      </c>
      <c r="Y50" s="7" t="e">
        <v>#N/A</v>
      </c>
      <c r="Z50" s="7" t="str">
        <f t="shared" si="6"/>
        <v>yes</v>
      </c>
      <c r="AA50" s="7">
        <v>27.498100000000004</v>
      </c>
      <c r="AB50" s="7" t="b">
        <f t="shared" si="1"/>
        <v>1</v>
      </c>
      <c r="AC50" s="7">
        <f t="shared" si="2"/>
        <v>27.498100000000004</v>
      </c>
      <c r="AD50">
        <v>48.29</v>
      </c>
      <c r="AE50" s="7" t="b">
        <f t="shared" si="3"/>
        <v>1</v>
      </c>
      <c r="AF50" s="7">
        <f t="shared" si="4"/>
        <v>48.29</v>
      </c>
    </row>
    <row r="51" spans="1:32" x14ac:dyDescent="0.25">
      <c r="A51" s="26">
        <v>165</v>
      </c>
      <c r="B51" s="26" t="s">
        <v>1533</v>
      </c>
      <c r="C51" s="26">
        <v>212</v>
      </c>
      <c r="D51" s="26" t="s">
        <v>1534</v>
      </c>
      <c r="E51" s="30" t="s">
        <v>1535</v>
      </c>
      <c r="F51" s="37" t="s">
        <v>1536</v>
      </c>
      <c r="G51" s="38" t="s">
        <v>1537</v>
      </c>
      <c r="H51" s="28" t="s">
        <v>1538</v>
      </c>
      <c r="I51" s="32" t="s">
        <v>1539</v>
      </c>
      <c r="J51" s="30" t="s">
        <v>1540</v>
      </c>
      <c r="K51" s="15">
        <v>151.16999999999999</v>
      </c>
      <c r="L51">
        <v>631173.69999999995</v>
      </c>
      <c r="M51" s="7">
        <v>1405897.5094677471</v>
      </c>
      <c r="N51" s="16" t="e">
        <v>#N/A</v>
      </c>
      <c r="O51" s="16" t="e">
        <v>#N/A</v>
      </c>
      <c r="P51" s="16" t="e">
        <v>#N/A</v>
      </c>
      <c r="Q51" s="16" t="e">
        <v>#N/A</v>
      </c>
      <c r="R51" s="16" t="e">
        <v>#N/A</v>
      </c>
      <c r="S51" s="7">
        <v>71770.494502483081</v>
      </c>
      <c r="T51" s="7">
        <v>23202.025646011407</v>
      </c>
      <c r="U51" s="7" t="e">
        <v>#N/A</v>
      </c>
      <c r="V51" s="7" t="e">
        <v>#N/A</v>
      </c>
      <c r="W51" s="7" t="e">
        <v>#N/A</v>
      </c>
      <c r="X51" s="7" t="e">
        <v>#N/A</v>
      </c>
      <c r="Y51" s="7" t="e">
        <v>#N/A</v>
      </c>
      <c r="Z51" s="7" t="str">
        <f t="shared" si="6"/>
        <v>yes</v>
      </c>
      <c r="AA51" s="7">
        <v>1405897.5094677471</v>
      </c>
      <c r="AB51" s="7" t="b">
        <f t="shared" si="1"/>
        <v>1</v>
      </c>
      <c r="AC51" s="7">
        <f t="shared" si="2"/>
        <v>1405897.5094677471</v>
      </c>
      <c r="AD51">
        <v>631173.69999999995</v>
      </c>
      <c r="AE51" s="7" t="b">
        <f t="shared" si="3"/>
        <v>1</v>
      </c>
      <c r="AF51" s="7">
        <f t="shared" si="4"/>
        <v>631173.69999999995</v>
      </c>
    </row>
    <row r="52" spans="1:32" x14ac:dyDescent="0.25">
      <c r="A52" s="26">
        <v>174</v>
      </c>
      <c r="B52" s="26" t="s">
        <v>1567</v>
      </c>
      <c r="C52" s="26">
        <v>258</v>
      </c>
      <c r="D52" s="26" t="s">
        <v>1568</v>
      </c>
      <c r="E52" s="30" t="s">
        <v>1569</v>
      </c>
      <c r="F52" s="37" t="s">
        <v>1570</v>
      </c>
      <c r="G52" s="38" t="s">
        <v>1571</v>
      </c>
      <c r="H52" s="28" t="s">
        <v>1572</v>
      </c>
      <c r="I52" s="32" t="s">
        <v>1573</v>
      </c>
      <c r="J52" s="30" t="s">
        <v>1574</v>
      </c>
      <c r="K52" s="15">
        <v>371.52</v>
      </c>
      <c r="L52">
        <v>91</v>
      </c>
      <c r="M52" s="7">
        <v>526.78674549131131</v>
      </c>
      <c r="N52" s="16" t="e">
        <v>#N/A</v>
      </c>
      <c r="O52" s="16" t="e">
        <v>#N/A</v>
      </c>
      <c r="P52" s="16" t="e">
        <v>#N/A</v>
      </c>
      <c r="Q52" s="16" t="e">
        <v>#N/A</v>
      </c>
      <c r="R52" s="16" t="e">
        <v>#N/A</v>
      </c>
      <c r="S52" s="7">
        <v>10.347571515932874</v>
      </c>
      <c r="T52" s="7">
        <v>8.6937486527702585</v>
      </c>
      <c r="U52" s="7" t="e">
        <v>#N/A</v>
      </c>
      <c r="V52" s="7" t="e">
        <v>#N/A</v>
      </c>
      <c r="W52" s="7" t="e">
        <v>#N/A</v>
      </c>
      <c r="X52" s="7" t="e">
        <v>#N/A</v>
      </c>
      <c r="Y52" s="7" t="e">
        <v>#N/A</v>
      </c>
      <c r="Z52" s="7" t="str">
        <f t="shared" si="6"/>
        <v>yes</v>
      </c>
      <c r="AA52" s="7">
        <v>526.78674549131131</v>
      </c>
      <c r="AB52" s="7" t="b">
        <f t="shared" si="1"/>
        <v>1</v>
      </c>
      <c r="AC52" s="7">
        <f t="shared" si="2"/>
        <v>526.78674549131131</v>
      </c>
      <c r="AD52">
        <v>91</v>
      </c>
      <c r="AE52" s="7" t="b">
        <f t="shared" si="3"/>
        <v>1</v>
      </c>
      <c r="AF52" s="7">
        <f t="shared" si="4"/>
        <v>91</v>
      </c>
    </row>
    <row r="53" spans="1:32" x14ac:dyDescent="0.25">
      <c r="A53" s="26">
        <v>188</v>
      </c>
      <c r="B53" s="26" t="s">
        <v>1624</v>
      </c>
      <c r="C53" s="26">
        <v>299</v>
      </c>
      <c r="D53" s="26" t="s">
        <v>1625</v>
      </c>
      <c r="E53" s="35"/>
      <c r="F53" s="36" t="s">
        <v>1626</v>
      </c>
      <c r="G53" s="35" t="s">
        <v>1627</v>
      </c>
      <c r="H53" s="28" t="s">
        <v>1628</v>
      </c>
      <c r="I53" s="30" t="s">
        <v>1629</v>
      </c>
      <c r="J53" s="30" t="s">
        <v>1630</v>
      </c>
      <c r="K53" s="15">
        <v>410.5</v>
      </c>
      <c r="L53">
        <v>15.93</v>
      </c>
      <c r="M53" s="7">
        <v>94.300142623529396</v>
      </c>
      <c r="N53" s="16" t="e">
        <v>#N/A</v>
      </c>
      <c r="O53" s="16" t="e">
        <v>#N/A</v>
      </c>
      <c r="P53" s="16" t="e">
        <v>#N/A</v>
      </c>
      <c r="Q53" s="16" t="e">
        <v>#N/A</v>
      </c>
      <c r="R53" s="16" t="e">
        <v>#N/A</v>
      </c>
      <c r="S53" s="7">
        <v>1.8113935631737437</v>
      </c>
      <c r="T53" s="7">
        <v>1.5562687271577791</v>
      </c>
      <c r="U53" s="7" t="e">
        <v>#N/A</v>
      </c>
      <c r="V53" s="7" t="e">
        <v>#N/A</v>
      </c>
      <c r="W53" s="7" t="e">
        <v>#N/A</v>
      </c>
      <c r="X53" s="7" t="e">
        <v>#N/A</v>
      </c>
      <c r="Y53" s="7" t="e">
        <v>#N/A</v>
      </c>
      <c r="Z53" s="7" t="str">
        <f t="shared" si="6"/>
        <v>yes</v>
      </c>
      <c r="AA53" s="7">
        <v>94.300142623529396</v>
      </c>
      <c r="AB53" s="7" t="b">
        <f t="shared" si="1"/>
        <v>1</v>
      </c>
      <c r="AC53" s="7">
        <f t="shared" si="2"/>
        <v>94.300142623529396</v>
      </c>
      <c r="AD53">
        <v>15.93</v>
      </c>
      <c r="AE53" s="7" t="b">
        <f t="shared" si="3"/>
        <v>1</v>
      </c>
      <c r="AF53" s="7">
        <f t="shared" si="4"/>
        <v>15.93</v>
      </c>
    </row>
    <row r="54" spans="1:32" x14ac:dyDescent="0.25">
      <c r="A54" s="26">
        <v>252</v>
      </c>
      <c r="B54" s="26" t="s">
        <v>1874</v>
      </c>
      <c r="C54" s="26">
        <v>428</v>
      </c>
      <c r="D54" s="26" t="s">
        <v>1875</v>
      </c>
      <c r="E54" s="30" t="s">
        <v>1876</v>
      </c>
      <c r="F54" s="37" t="s">
        <v>1877</v>
      </c>
      <c r="G54" s="38" t="s">
        <v>1878</v>
      </c>
      <c r="H54" s="28" t="s">
        <v>1879</v>
      </c>
      <c r="I54" s="30" t="s">
        <v>1880</v>
      </c>
      <c r="J54" s="30" t="s">
        <v>1881</v>
      </c>
      <c r="K54" s="15">
        <v>94.113</v>
      </c>
      <c r="L54" t="e">
        <v>#N/A</v>
      </c>
      <c r="M54" s="7" t="e">
        <v>#N/A</v>
      </c>
      <c r="N54" s="16" t="e">
        <v>#N/A</v>
      </c>
      <c r="O54" s="16" t="e">
        <v>#N/A</v>
      </c>
      <c r="P54" s="16" t="e">
        <v>#N/A</v>
      </c>
      <c r="Q54" s="16" t="e">
        <v>#N/A</v>
      </c>
      <c r="R54" s="16" t="e">
        <v>#N/A</v>
      </c>
      <c r="S54" s="7" t="e">
        <v>#N/A</v>
      </c>
      <c r="T54" s="7" t="e">
        <v>#N/A</v>
      </c>
      <c r="U54" s="7" t="e">
        <v>#N/A</v>
      </c>
      <c r="V54" s="7" t="e">
        <v>#N/A</v>
      </c>
      <c r="W54" s="7" t="e">
        <v>#N/A</v>
      </c>
      <c r="X54" s="7" t="e">
        <v>#N/A</v>
      </c>
      <c r="Y54" s="7" t="e">
        <v>#N/A</v>
      </c>
      <c r="Z54" s="7" t="str">
        <f t="shared" ref="Z54" si="7">IF(OR(ISNUMBER(L54),ISNUMBER(M54),ISNUMBER(N54)),"yes","")</f>
        <v/>
      </c>
      <c r="AA54" s="7">
        <v>0.16867870967741933</v>
      </c>
      <c r="AB54" s="7" t="b">
        <f t="shared" si="1"/>
        <v>0</v>
      </c>
      <c r="AC54" s="7" t="e">
        <f t="shared" si="2"/>
        <v>#N/A</v>
      </c>
      <c r="AD54" t="e">
        <v>#N/A</v>
      </c>
      <c r="AE54" s="7" t="e">
        <f t="shared" si="3"/>
        <v>#N/A</v>
      </c>
      <c r="AF54" s="7" t="e">
        <f t="shared" si="4"/>
        <v>#N/A</v>
      </c>
    </row>
    <row r="55" spans="1:32" x14ac:dyDescent="0.25">
      <c r="A55" s="26">
        <v>276</v>
      </c>
      <c r="B55" s="26" t="s">
        <v>1976</v>
      </c>
      <c r="C55" s="26">
        <v>478</v>
      </c>
      <c r="D55" s="26" t="s">
        <v>1977</v>
      </c>
      <c r="E55" s="30" t="s">
        <v>1978</v>
      </c>
      <c r="F55" s="37" t="s">
        <v>1979</v>
      </c>
      <c r="G55" s="38" t="s">
        <v>1980</v>
      </c>
      <c r="H55" s="28" t="s">
        <v>1973</v>
      </c>
      <c r="I55" s="30" t="s">
        <v>1981</v>
      </c>
      <c r="J55" s="30" t="s">
        <v>1975</v>
      </c>
      <c r="K55" s="15">
        <v>116.07</v>
      </c>
      <c r="L55" t="e">
        <v>#N/A</v>
      </c>
      <c r="M55" s="7" t="e">
        <v>#N/A</v>
      </c>
      <c r="N55" s="16" t="e">
        <v>#N/A</v>
      </c>
      <c r="O55" s="16" t="e">
        <v>#N/A</v>
      </c>
      <c r="P55" s="16" t="e">
        <v>#N/A</v>
      </c>
      <c r="Q55" s="16" t="e">
        <v>#N/A</v>
      </c>
      <c r="R55" s="16" t="e">
        <v>#N/A</v>
      </c>
      <c r="S55" s="7" t="e">
        <v>#N/A</v>
      </c>
      <c r="T55" s="7" t="e">
        <v>#N/A</v>
      </c>
      <c r="U55" s="7" t="e">
        <v>#N/A</v>
      </c>
      <c r="V55" s="7" t="e">
        <v>#N/A</v>
      </c>
      <c r="W55" s="7" t="e">
        <v>#N/A</v>
      </c>
      <c r="X55" s="7" t="e">
        <v>#N/A</v>
      </c>
      <c r="Y55" s="7" t="e">
        <v>#N/A</v>
      </c>
      <c r="Z55" s="7" t="str">
        <f t="shared" ref="Z55" si="8">IF(OR(ISNUMBER(L55),ISNUMBER(M55),ISNUMBER(N55)),"yes","")</f>
        <v/>
      </c>
      <c r="AA55" s="7">
        <v>5.0477419354838703E-2</v>
      </c>
      <c r="AB55" s="7" t="b">
        <f t="shared" si="1"/>
        <v>0</v>
      </c>
      <c r="AC55" s="7" t="e">
        <f t="shared" si="2"/>
        <v>#N/A</v>
      </c>
      <c r="AD55" t="e">
        <v>#N/A</v>
      </c>
      <c r="AE55" s="7" t="e">
        <f t="shared" si="3"/>
        <v>#N/A</v>
      </c>
      <c r="AF55" s="7" t="e">
        <f t="shared" si="4"/>
        <v>#N/A</v>
      </c>
    </row>
    <row r="56" spans="1:32" x14ac:dyDescent="0.25">
      <c r="A56" s="26">
        <v>336</v>
      </c>
      <c r="B56" s="26" t="s">
        <v>2197</v>
      </c>
      <c r="C56" s="26">
        <v>655</v>
      </c>
      <c r="D56" s="26" t="s">
        <v>2198</v>
      </c>
      <c r="E56" s="30" t="s">
        <v>2199</v>
      </c>
      <c r="F56" s="37" t="s">
        <v>2200</v>
      </c>
      <c r="G56" s="38" t="s">
        <v>2201</v>
      </c>
      <c r="H56" s="28" t="s">
        <v>2202</v>
      </c>
      <c r="I56" s="32" t="s">
        <v>2203</v>
      </c>
      <c r="J56" s="30" t="s">
        <v>2204</v>
      </c>
      <c r="K56" s="15">
        <v>733.94</v>
      </c>
      <c r="L56">
        <v>1073.5999999999999</v>
      </c>
      <c r="M56" s="7">
        <v>32525.776010995265</v>
      </c>
      <c r="N56" s="16" t="e">
        <v>#N/A</v>
      </c>
      <c r="O56" s="16" t="e">
        <v>#N/A</v>
      </c>
      <c r="P56" s="16" t="e">
        <v>#N/A</v>
      </c>
      <c r="Q56" s="16" t="e">
        <v>#N/A</v>
      </c>
      <c r="R56" s="16" t="e">
        <v>#N/A</v>
      </c>
      <c r="S56" s="7">
        <v>122.07860197258826</v>
      </c>
      <c r="T56" s="7">
        <v>536.78442708760451</v>
      </c>
      <c r="U56" s="7" t="e">
        <v>#N/A</v>
      </c>
      <c r="V56" s="7" t="e">
        <v>#N/A</v>
      </c>
      <c r="W56" s="7" t="e">
        <v>#N/A</v>
      </c>
      <c r="X56" s="7" t="e">
        <v>#N/A</v>
      </c>
      <c r="Y56" s="7" t="e">
        <v>#N/A</v>
      </c>
      <c r="Z56" s="7" t="str">
        <f t="shared" ref="Z56:Z58" si="9">IF(OR(ISNUMBER(L56),ISNUMBER(M56),ISNUMBER(N56)),"yes","")</f>
        <v>yes</v>
      </c>
      <c r="AA56" s="7">
        <v>32525.776010995265</v>
      </c>
      <c r="AB56" s="7" t="b">
        <f t="shared" si="1"/>
        <v>1</v>
      </c>
      <c r="AC56" s="7">
        <f t="shared" si="2"/>
        <v>32525.776010995265</v>
      </c>
      <c r="AD56">
        <v>1073.5999999999999</v>
      </c>
      <c r="AE56" s="7" t="b">
        <f t="shared" si="3"/>
        <v>1</v>
      </c>
      <c r="AF56" s="7">
        <f t="shared" si="4"/>
        <v>1073.5999999999999</v>
      </c>
    </row>
    <row r="57" spans="1:32" x14ac:dyDescent="0.25">
      <c r="A57" s="26">
        <v>359</v>
      </c>
      <c r="B57" s="26" t="s">
        <v>2263</v>
      </c>
      <c r="C57" s="26">
        <v>794</v>
      </c>
      <c r="D57" s="26" t="s">
        <v>2264</v>
      </c>
      <c r="E57" s="30" t="s">
        <v>2265</v>
      </c>
      <c r="F57" s="37" t="s">
        <v>2266</v>
      </c>
      <c r="G57" s="38" t="s">
        <v>2267</v>
      </c>
      <c r="H57" s="28" t="s">
        <v>2268</v>
      </c>
      <c r="I57" s="32" t="s">
        <v>2269</v>
      </c>
      <c r="J57" s="30" t="s">
        <v>2270</v>
      </c>
      <c r="K57" s="15">
        <v>212.25</v>
      </c>
      <c r="L57">
        <v>1084.21</v>
      </c>
      <c r="M57" s="7" t="e">
        <v>#N/A</v>
      </c>
      <c r="N57" s="16" t="e">
        <v>#N/A</v>
      </c>
      <c r="O57" s="16" t="e">
        <v>#N/A</v>
      </c>
      <c r="P57" s="16" t="e">
        <v>#N/A</v>
      </c>
      <c r="Q57" s="16" t="e">
        <v>#N/A</v>
      </c>
      <c r="R57" s="16" t="e">
        <v>#N/A</v>
      </c>
      <c r="S57" s="7">
        <v>123.28506058559979</v>
      </c>
      <c r="T57" s="7" t="e">
        <v>#N/A</v>
      </c>
      <c r="U57" s="7" t="e">
        <v>#N/A</v>
      </c>
      <c r="V57" s="7" t="e">
        <v>#N/A</v>
      </c>
      <c r="W57" s="7" t="e">
        <v>#N/A</v>
      </c>
      <c r="X57" s="7" t="e">
        <v>#N/A</v>
      </c>
      <c r="Y57" s="7" t="e">
        <v>#N/A</v>
      </c>
      <c r="Z57" s="7" t="str">
        <f t="shared" si="9"/>
        <v>yes</v>
      </c>
      <c r="AA57" s="7">
        <v>2.629032258064516</v>
      </c>
      <c r="AB57" s="7" t="b">
        <f t="shared" si="1"/>
        <v>0</v>
      </c>
      <c r="AC57" s="7" t="e">
        <f t="shared" si="2"/>
        <v>#N/A</v>
      </c>
      <c r="AD57">
        <v>1084.21</v>
      </c>
      <c r="AE57" s="7" t="b">
        <f t="shared" si="3"/>
        <v>1</v>
      </c>
      <c r="AF57" s="7">
        <f t="shared" si="4"/>
        <v>1084.21</v>
      </c>
    </row>
    <row r="58" spans="1:32" x14ac:dyDescent="0.25">
      <c r="A58" s="26">
        <v>374</v>
      </c>
      <c r="B58" s="26" t="s">
        <v>2318</v>
      </c>
      <c r="C58" s="26">
        <v>834</v>
      </c>
      <c r="D58" s="26" t="s">
        <v>2319</v>
      </c>
      <c r="E58" s="33"/>
      <c r="F58" s="34" t="s">
        <v>294</v>
      </c>
      <c r="G58" s="39" t="s">
        <v>295</v>
      </c>
      <c r="H58" s="28" t="s">
        <v>2320</v>
      </c>
      <c r="I58" s="40" t="s">
        <v>2321</v>
      </c>
      <c r="J58" s="30" t="s">
        <v>2322</v>
      </c>
      <c r="K58" s="15">
        <v>330.36</v>
      </c>
      <c r="L58">
        <v>4.54</v>
      </c>
      <c r="M58" s="7">
        <v>177.89758635294118</v>
      </c>
      <c r="N58" s="16" t="e">
        <v>#N/A</v>
      </c>
      <c r="O58" s="16" t="e">
        <v>#N/A</v>
      </c>
      <c r="P58" s="16" t="e">
        <v>#N/A</v>
      </c>
      <c r="Q58" s="16" t="e">
        <v>#N/A</v>
      </c>
      <c r="R58" s="16" t="e">
        <v>#N/A</v>
      </c>
      <c r="S58" s="7">
        <v>0.51624148002566206</v>
      </c>
      <c r="T58" s="7">
        <v>2.9359070153606823</v>
      </c>
      <c r="U58" s="7" t="e">
        <v>#N/A</v>
      </c>
      <c r="V58" s="7" t="e">
        <v>#N/A</v>
      </c>
      <c r="W58" s="7" t="e">
        <v>#N/A</v>
      </c>
      <c r="X58" s="7" t="e">
        <v>#N/A</v>
      </c>
      <c r="Y58" s="7" t="e">
        <v>#N/A</v>
      </c>
      <c r="Z58" s="7" t="str">
        <f t="shared" si="9"/>
        <v>yes</v>
      </c>
      <c r="AA58" s="7">
        <v>177.89758635294118</v>
      </c>
      <c r="AB58" s="7" t="b">
        <f t="shared" si="1"/>
        <v>1</v>
      </c>
      <c r="AC58" s="7">
        <f t="shared" si="2"/>
        <v>177.89758635294118</v>
      </c>
      <c r="AD58">
        <v>4.54</v>
      </c>
      <c r="AE58" s="7" t="b">
        <f t="shared" si="3"/>
        <v>1</v>
      </c>
      <c r="AF58" s="7">
        <f t="shared" si="4"/>
        <v>4.54</v>
      </c>
    </row>
    <row r="59" spans="1:32" x14ac:dyDescent="0.25">
      <c r="A59" s="26">
        <v>411</v>
      </c>
      <c r="B59" s="26" t="s">
        <v>2443</v>
      </c>
      <c r="C59" s="26">
        <v>973</v>
      </c>
      <c r="D59" s="26" t="s">
        <v>2444</v>
      </c>
      <c r="E59" s="35"/>
      <c r="F59" s="36" t="s">
        <v>2445</v>
      </c>
      <c r="G59" s="35" t="s">
        <v>2446</v>
      </c>
      <c r="H59" s="28" t="s">
        <v>2447</v>
      </c>
      <c r="I59" s="30" t="s">
        <v>2448</v>
      </c>
      <c r="J59" s="30" t="s">
        <v>2449</v>
      </c>
      <c r="K59" s="15">
        <v>76.057000000000002</v>
      </c>
      <c r="L59">
        <v>1018.2</v>
      </c>
      <c r="M59" s="7" t="e">
        <v>#N/A</v>
      </c>
      <c r="N59" s="16" t="e">
        <v>#N/A</v>
      </c>
      <c r="O59" s="16" t="e">
        <v>#N/A</v>
      </c>
      <c r="P59" s="16" t="e">
        <v>#N/A</v>
      </c>
      <c r="Q59" s="16" t="e">
        <v>#N/A</v>
      </c>
      <c r="R59" s="16" t="e">
        <v>#N/A</v>
      </c>
      <c r="S59" s="7">
        <v>115.77909140135002</v>
      </c>
      <c r="T59" s="7" t="e">
        <v>#N/A</v>
      </c>
      <c r="U59" s="7" t="e">
        <v>#N/A</v>
      </c>
      <c r="V59" s="7" t="e">
        <v>#N/A</v>
      </c>
      <c r="W59" s="7" t="e">
        <v>#N/A</v>
      </c>
      <c r="X59" s="7" t="e">
        <v>#N/A</v>
      </c>
      <c r="Y59" s="7" t="e">
        <v>#N/A</v>
      </c>
      <c r="Z59" s="7" t="str">
        <f t="shared" ref="Z59:Z65" si="10">IF(OR(ISNUMBER(L59),ISNUMBER(M59),ISNUMBER(N59)),"yes","")</f>
        <v>yes</v>
      </c>
      <c r="AA59" s="7" t="e">
        <v>#N/A</v>
      </c>
      <c r="AB59" s="7" t="e">
        <f t="shared" si="1"/>
        <v>#N/A</v>
      </c>
      <c r="AC59" s="7" t="e">
        <f t="shared" si="2"/>
        <v>#N/A</v>
      </c>
      <c r="AD59">
        <v>1018.2</v>
      </c>
      <c r="AE59" s="7" t="b">
        <f t="shared" si="3"/>
        <v>1</v>
      </c>
      <c r="AF59" s="7">
        <f t="shared" si="4"/>
        <v>1018.2</v>
      </c>
    </row>
    <row r="60" spans="1:32" x14ac:dyDescent="0.25">
      <c r="A60" s="26">
        <v>414</v>
      </c>
      <c r="B60" s="26" t="s">
        <v>2458</v>
      </c>
      <c r="C60" s="26">
        <v>1005</v>
      </c>
      <c r="D60" s="26" t="s">
        <v>2459</v>
      </c>
      <c r="E60" s="35"/>
      <c r="F60" s="36" t="s">
        <v>2460</v>
      </c>
      <c r="G60" s="35" t="s">
        <v>2461</v>
      </c>
      <c r="H60" s="28" t="s">
        <v>2462</v>
      </c>
      <c r="I60" s="30" t="s">
        <v>2463</v>
      </c>
      <c r="J60" s="30" t="s">
        <v>2464</v>
      </c>
      <c r="K60" s="15">
        <v>606.78</v>
      </c>
      <c r="L60" t="e">
        <v>#N/A</v>
      </c>
      <c r="M60" s="7" t="e">
        <v>#N/A</v>
      </c>
      <c r="N60" s="16" t="e">
        <v>#N/A</v>
      </c>
      <c r="O60" s="16" t="e">
        <v>#N/A</v>
      </c>
      <c r="P60" s="16" t="e">
        <v>#N/A</v>
      </c>
      <c r="Q60" s="16" t="e">
        <v>#N/A</v>
      </c>
      <c r="R60" s="16" t="e">
        <v>#N/A</v>
      </c>
      <c r="S60" s="7" t="e">
        <v>#N/A</v>
      </c>
      <c r="T60" s="7" t="e">
        <v>#N/A</v>
      </c>
      <c r="U60" s="7" t="e">
        <v>#N/A</v>
      </c>
      <c r="V60" s="7" t="e">
        <v>#N/A</v>
      </c>
      <c r="W60" s="7" t="e">
        <v>#N/A</v>
      </c>
      <c r="X60" s="7" t="e">
        <v>#N/A</v>
      </c>
      <c r="Y60" s="7" t="e">
        <v>#N/A</v>
      </c>
      <c r="Z60" s="7" t="str">
        <f t="shared" si="10"/>
        <v/>
      </c>
      <c r="AA60" s="7">
        <v>0.19329882352941177</v>
      </c>
      <c r="AB60" s="7" t="b">
        <f t="shared" si="1"/>
        <v>0</v>
      </c>
      <c r="AC60" s="7" t="e">
        <f t="shared" si="2"/>
        <v>#N/A</v>
      </c>
      <c r="AD60">
        <v>1.38</v>
      </c>
      <c r="AE60" s="7" t="b">
        <f t="shared" si="3"/>
        <v>0</v>
      </c>
      <c r="AF60" s="7" t="e">
        <f t="shared" si="4"/>
        <v>#N/A</v>
      </c>
    </row>
    <row r="61" spans="1:32" x14ac:dyDescent="0.25">
      <c r="A61" s="26">
        <v>427</v>
      </c>
      <c r="B61" s="26" t="s">
        <v>2486</v>
      </c>
      <c r="C61" s="26">
        <v>1071</v>
      </c>
      <c r="D61" s="26" t="s">
        <v>2487</v>
      </c>
      <c r="E61" s="35"/>
      <c r="F61" s="36" t="s">
        <v>2488</v>
      </c>
      <c r="G61" s="35" t="s">
        <v>2489</v>
      </c>
      <c r="H61" s="28" t="s">
        <v>2490</v>
      </c>
      <c r="I61" s="30" t="s">
        <v>2491</v>
      </c>
      <c r="J61" s="30" t="s">
        <v>2492</v>
      </c>
      <c r="K61" s="15">
        <v>276.22000000000003</v>
      </c>
      <c r="L61">
        <v>64.91</v>
      </c>
      <c r="M61" s="7">
        <v>31.127741935483868</v>
      </c>
      <c r="N61" s="16" t="e">
        <v>#N/A</v>
      </c>
      <c r="O61" s="16" t="e">
        <v>#N/A</v>
      </c>
      <c r="P61" s="16" t="e">
        <v>#N/A</v>
      </c>
      <c r="Q61" s="16" t="e">
        <v>#N/A</v>
      </c>
      <c r="R61" s="16" t="e">
        <v>#N/A</v>
      </c>
      <c r="S61" s="7">
        <v>7.3808886494417889</v>
      </c>
      <c r="T61" s="7">
        <v>0.51371217448343465</v>
      </c>
      <c r="U61" s="7" t="e">
        <v>#N/A</v>
      </c>
      <c r="V61" s="7" t="e">
        <v>#N/A</v>
      </c>
      <c r="W61" s="7" t="e">
        <v>#N/A</v>
      </c>
      <c r="X61" s="7" t="e">
        <v>#N/A</v>
      </c>
      <c r="Y61" s="7" t="e">
        <v>#N/A</v>
      </c>
      <c r="Z61" s="7" t="str">
        <f t="shared" si="10"/>
        <v>yes</v>
      </c>
      <c r="AA61" s="7">
        <v>31.127741935483868</v>
      </c>
      <c r="AB61" s="7" t="b">
        <f t="shared" si="1"/>
        <v>1</v>
      </c>
      <c r="AC61" s="7">
        <f t="shared" si="2"/>
        <v>31.127741935483868</v>
      </c>
      <c r="AD61">
        <v>64.91</v>
      </c>
      <c r="AE61" s="7" t="b">
        <f t="shared" si="3"/>
        <v>1</v>
      </c>
      <c r="AF61" s="7">
        <f t="shared" si="4"/>
        <v>64.91</v>
      </c>
    </row>
    <row r="62" spans="1:32" x14ac:dyDescent="0.25">
      <c r="A62" s="26">
        <v>431</v>
      </c>
      <c r="B62" s="26" t="s">
        <v>2499</v>
      </c>
      <c r="C62" s="26">
        <v>1095</v>
      </c>
      <c r="D62" s="26" t="s">
        <v>2500</v>
      </c>
      <c r="E62" s="35"/>
      <c r="F62" s="36" t="s">
        <v>2501</v>
      </c>
      <c r="G62" s="35" t="s">
        <v>2502</v>
      </c>
      <c r="H62" s="28" t="s">
        <v>2503</v>
      </c>
      <c r="I62" s="30" t="s">
        <v>2504</v>
      </c>
      <c r="J62" s="30" t="s">
        <v>2505</v>
      </c>
      <c r="K62" s="15">
        <v>558.65</v>
      </c>
      <c r="L62">
        <v>911.21</v>
      </c>
      <c r="M62" s="7">
        <v>17189.318617792094</v>
      </c>
      <c r="N62" s="16" t="e">
        <v>#N/A</v>
      </c>
      <c r="O62" s="16" t="e">
        <v>#N/A</v>
      </c>
      <c r="P62" s="16" t="e">
        <v>#N/A</v>
      </c>
      <c r="Q62" s="16" t="e">
        <v>#N/A</v>
      </c>
      <c r="R62" s="16" t="e">
        <v>#N/A</v>
      </c>
      <c r="S62" s="7">
        <v>103.61330374761751</v>
      </c>
      <c r="T62" s="7">
        <v>283.68142679082189</v>
      </c>
      <c r="U62" s="7" t="e">
        <v>#N/A</v>
      </c>
      <c r="V62" s="7" t="e">
        <v>#N/A</v>
      </c>
      <c r="W62" s="7" t="e">
        <v>#N/A</v>
      </c>
      <c r="X62" s="7" t="e">
        <v>#N/A</v>
      </c>
      <c r="Y62" s="7" t="e">
        <v>#N/A</v>
      </c>
      <c r="Z62" s="7" t="str">
        <f t="shared" si="10"/>
        <v>yes</v>
      </c>
      <c r="AA62" s="7">
        <v>17189.318617792094</v>
      </c>
      <c r="AB62" s="7" t="b">
        <f t="shared" si="1"/>
        <v>1</v>
      </c>
      <c r="AC62" s="7">
        <f t="shared" si="2"/>
        <v>17189.318617792094</v>
      </c>
      <c r="AD62">
        <v>911.21</v>
      </c>
      <c r="AE62" s="7" t="b">
        <f t="shared" si="3"/>
        <v>1</v>
      </c>
      <c r="AF62" s="7">
        <f t="shared" si="4"/>
        <v>911.21</v>
      </c>
    </row>
    <row r="63" spans="1:32" x14ac:dyDescent="0.25">
      <c r="A63" s="26">
        <v>442</v>
      </c>
      <c r="B63" s="26" t="s">
        <v>2528</v>
      </c>
      <c r="C63" s="26">
        <v>1157</v>
      </c>
      <c r="D63" s="26" t="s">
        <v>2529</v>
      </c>
      <c r="E63" s="30" t="s">
        <v>2530</v>
      </c>
      <c r="F63" s="36" t="s">
        <v>2531</v>
      </c>
      <c r="G63" s="40" t="s">
        <v>2532</v>
      </c>
      <c r="H63" s="28" t="s">
        <v>2533</v>
      </c>
      <c r="I63" s="32" t="s">
        <v>2534</v>
      </c>
      <c r="J63" s="30" t="s">
        <v>2535</v>
      </c>
      <c r="K63" s="15">
        <v>435.53</v>
      </c>
      <c r="L63">
        <v>1177.53</v>
      </c>
      <c r="M63" s="7">
        <v>7688.5923015368107</v>
      </c>
      <c r="N63" s="16" t="e">
        <v>#N/A</v>
      </c>
      <c r="O63" s="16" t="e">
        <v>#N/A</v>
      </c>
      <c r="P63" s="16" t="e">
        <v>#N/A</v>
      </c>
      <c r="Q63" s="16" t="e">
        <v>#N/A</v>
      </c>
      <c r="R63" s="16" t="e">
        <v>#N/A</v>
      </c>
      <c r="S63" s="7">
        <v>133.89643832040039</v>
      </c>
      <c r="T63" s="7">
        <v>126.88756794904575</v>
      </c>
      <c r="U63" s="7" t="e">
        <v>#N/A</v>
      </c>
      <c r="V63" s="7" t="e">
        <v>#N/A</v>
      </c>
      <c r="W63" s="7" t="e">
        <v>#N/A</v>
      </c>
      <c r="X63" s="7" t="e">
        <v>#N/A</v>
      </c>
      <c r="Y63" s="7" t="e">
        <v>#N/A</v>
      </c>
      <c r="Z63" s="7" t="str">
        <f t="shared" si="10"/>
        <v>yes</v>
      </c>
      <c r="AA63" s="7">
        <v>7688.5923015368107</v>
      </c>
      <c r="AB63" s="7" t="b">
        <f t="shared" si="1"/>
        <v>1</v>
      </c>
      <c r="AC63" s="7">
        <f t="shared" si="2"/>
        <v>7688.5923015368107</v>
      </c>
      <c r="AD63">
        <v>1177.53</v>
      </c>
      <c r="AE63" s="7" t="b">
        <f t="shared" si="3"/>
        <v>1</v>
      </c>
      <c r="AF63" s="7">
        <f t="shared" si="4"/>
        <v>1177.53</v>
      </c>
    </row>
    <row r="64" spans="1:32" x14ac:dyDescent="0.25">
      <c r="A64" s="26">
        <v>444</v>
      </c>
      <c r="B64" s="26" t="s">
        <v>2537</v>
      </c>
      <c r="C64" s="26">
        <v>1164</v>
      </c>
      <c r="D64" s="26" t="s">
        <v>2538</v>
      </c>
      <c r="E64" s="35"/>
      <c r="F64" s="36" t="s">
        <v>2539</v>
      </c>
      <c r="G64" s="35" t="s">
        <v>2540</v>
      </c>
      <c r="H64" s="28" t="s">
        <v>2541</v>
      </c>
      <c r="I64" s="30" t="s">
        <v>2542</v>
      </c>
      <c r="J64" s="30" t="s">
        <v>2543</v>
      </c>
      <c r="K64" s="15">
        <v>428.55</v>
      </c>
      <c r="L64">
        <v>1991.8999999999999</v>
      </c>
      <c r="M64" s="7">
        <v>20986.89081402844</v>
      </c>
      <c r="N64" s="16" t="e">
        <v>#N/A</v>
      </c>
      <c r="O64" s="16" t="e">
        <v>#N/A</v>
      </c>
      <c r="P64" s="16" t="e">
        <v>#N/A</v>
      </c>
      <c r="Q64" s="16" t="e">
        <v>#N/A</v>
      </c>
      <c r="R64" s="16" t="e">
        <v>#N/A</v>
      </c>
      <c r="S64" s="7">
        <v>226.49810662183174</v>
      </c>
      <c r="T64" s="7">
        <v>346.35410875823874</v>
      </c>
      <c r="U64" s="7" t="e">
        <v>#N/A</v>
      </c>
      <c r="V64" s="7" t="e">
        <v>#N/A</v>
      </c>
      <c r="W64" s="7" t="e">
        <v>#N/A</v>
      </c>
      <c r="X64" s="7" t="e">
        <v>#N/A</v>
      </c>
      <c r="Y64" s="7" t="e">
        <v>#N/A</v>
      </c>
      <c r="Z64" s="7" t="str">
        <f t="shared" si="10"/>
        <v>yes</v>
      </c>
      <c r="AA64" s="7">
        <v>20986.89081402844</v>
      </c>
      <c r="AB64" s="7" t="b">
        <f t="shared" si="1"/>
        <v>1</v>
      </c>
      <c r="AC64" s="7">
        <f t="shared" si="2"/>
        <v>20986.89081402844</v>
      </c>
      <c r="AD64">
        <v>1991.8999999999999</v>
      </c>
      <c r="AE64" s="7" t="b">
        <f t="shared" si="3"/>
        <v>1</v>
      </c>
      <c r="AF64" s="7">
        <f t="shared" si="4"/>
        <v>1991.8999999999999</v>
      </c>
    </row>
    <row r="65" spans="1:32" x14ac:dyDescent="0.25">
      <c r="A65" s="26">
        <v>447</v>
      </c>
      <c r="B65" s="26" t="s">
        <v>2549</v>
      </c>
      <c r="C65" s="26">
        <v>1178</v>
      </c>
      <c r="D65" s="26" t="s">
        <v>2550</v>
      </c>
      <c r="E65" s="35"/>
      <c r="F65" s="36" t="s">
        <v>2551</v>
      </c>
      <c r="G65" s="35" t="s">
        <v>2552</v>
      </c>
      <c r="H65" s="28" t="s">
        <v>2553</v>
      </c>
      <c r="I65" s="30" t="s">
        <v>2554</v>
      </c>
      <c r="J65" s="30" t="s">
        <v>2555</v>
      </c>
      <c r="K65" s="15">
        <v>440.47</v>
      </c>
      <c r="L65">
        <v>697.7</v>
      </c>
      <c r="M65" s="7" t="e">
        <v>#N/A</v>
      </c>
      <c r="N65" s="16" t="e">
        <v>#N/A</v>
      </c>
      <c r="O65" s="16" t="e">
        <v>#N/A</v>
      </c>
      <c r="P65" s="16" t="e">
        <v>#N/A</v>
      </c>
      <c r="Q65" s="16" t="e">
        <v>#N/A</v>
      </c>
      <c r="R65" s="16" t="e">
        <v>#N/A</v>
      </c>
      <c r="S65" s="7">
        <v>79.335171941388637</v>
      </c>
      <c r="T65" s="7" t="e">
        <v>#N/A</v>
      </c>
      <c r="U65" s="7" t="e">
        <v>#N/A</v>
      </c>
      <c r="V65" s="7" t="e">
        <v>#N/A</v>
      </c>
      <c r="W65" s="7" t="e">
        <v>#N/A</v>
      </c>
      <c r="X65" s="7" t="e">
        <v>#N/A</v>
      </c>
      <c r="Y65" s="7" t="e">
        <v>#N/A</v>
      </c>
      <c r="Z65" s="7" t="str">
        <f t="shared" si="10"/>
        <v>yes</v>
      </c>
      <c r="AA65" s="7" t="e">
        <v>#N/A</v>
      </c>
      <c r="AB65" s="7" t="e">
        <f t="shared" si="1"/>
        <v>#N/A</v>
      </c>
      <c r="AC65" s="7" t="e">
        <f t="shared" si="2"/>
        <v>#N/A</v>
      </c>
      <c r="AD65">
        <v>697.7</v>
      </c>
      <c r="AE65" s="7" t="b">
        <f t="shared" si="3"/>
        <v>1</v>
      </c>
      <c r="AF65" s="7">
        <f t="shared" si="4"/>
        <v>697.7</v>
      </c>
    </row>
    <row r="66" spans="1:32" x14ac:dyDescent="0.25">
      <c r="A66" s="26">
        <v>474</v>
      </c>
      <c r="B66" s="26" t="s">
        <v>2644</v>
      </c>
      <c r="C66" s="26">
        <v>1302</v>
      </c>
      <c r="D66" s="26" t="s">
        <v>2645</v>
      </c>
      <c r="E66" s="35"/>
      <c r="F66" s="36" t="s">
        <v>2646</v>
      </c>
      <c r="G66" s="35" t="s">
        <v>2647</v>
      </c>
      <c r="H66" s="28" t="s">
        <v>2648</v>
      </c>
      <c r="I66" s="30" t="s">
        <v>2649</v>
      </c>
      <c r="J66" s="30" t="s">
        <v>2650</v>
      </c>
      <c r="K66" s="15">
        <v>281.27</v>
      </c>
      <c r="L66">
        <v>29.09</v>
      </c>
      <c r="M66" s="7">
        <v>308.49813264516126</v>
      </c>
      <c r="N66" s="16" t="e">
        <v>#N/A</v>
      </c>
      <c r="O66" s="16" t="e">
        <v>#N/A</v>
      </c>
      <c r="P66" s="16" t="e">
        <v>#N/A</v>
      </c>
      <c r="Q66" s="16" t="e">
        <v>#N/A</v>
      </c>
      <c r="R66" s="16" t="e">
        <v>#N/A</v>
      </c>
      <c r="S66" s="7">
        <v>3.3078115977855744</v>
      </c>
      <c r="T66" s="7">
        <v>5.091254189709387</v>
      </c>
      <c r="U66" s="7" t="e">
        <v>#N/A</v>
      </c>
      <c r="V66" s="7" t="e">
        <v>#N/A</v>
      </c>
      <c r="W66" s="7" t="e">
        <v>#N/A</v>
      </c>
      <c r="X66" s="7" t="e">
        <v>#N/A</v>
      </c>
      <c r="Y66" s="7" t="e">
        <v>#N/A</v>
      </c>
      <c r="Z66" s="7" t="str">
        <f t="shared" ref="Z66:Z73" si="11">IF(OR(ISNUMBER(L66),ISNUMBER(M66),ISNUMBER(N66)),"yes","")</f>
        <v>yes</v>
      </c>
      <c r="AA66" s="7">
        <v>308.49813264516126</v>
      </c>
      <c r="AB66" s="7" t="b">
        <f t="shared" si="1"/>
        <v>1</v>
      </c>
      <c r="AC66" s="7">
        <f t="shared" si="2"/>
        <v>308.49813264516126</v>
      </c>
      <c r="AD66">
        <v>29.09</v>
      </c>
      <c r="AE66" s="7" t="b">
        <f t="shared" si="3"/>
        <v>1</v>
      </c>
      <c r="AF66" s="7">
        <f t="shared" si="4"/>
        <v>29.09</v>
      </c>
    </row>
    <row r="67" spans="1:32" x14ac:dyDescent="0.25">
      <c r="A67" s="26">
        <v>488</v>
      </c>
      <c r="B67" s="26" t="s">
        <v>2689</v>
      </c>
      <c r="C67" s="26">
        <v>1378</v>
      </c>
      <c r="D67" s="26" t="s">
        <v>2690</v>
      </c>
      <c r="E67" s="35"/>
      <c r="F67" s="36" t="s">
        <v>2691</v>
      </c>
      <c r="G67" s="35" t="s">
        <v>2692</v>
      </c>
      <c r="H67" s="28" t="s">
        <v>2693</v>
      </c>
      <c r="I67" s="30" t="s">
        <v>2694</v>
      </c>
      <c r="J67" s="30" t="s">
        <v>2695</v>
      </c>
      <c r="K67" s="15">
        <v>167.2</v>
      </c>
      <c r="L67" t="e">
        <v>#N/A</v>
      </c>
      <c r="M67" s="7" t="e">
        <v>#N/A</v>
      </c>
      <c r="N67" s="16" t="e">
        <v>#N/A</v>
      </c>
      <c r="O67" s="16" t="e">
        <v>#N/A</v>
      </c>
      <c r="P67" s="16" t="e">
        <v>#N/A</v>
      </c>
      <c r="Q67" s="16" t="e">
        <v>#N/A</v>
      </c>
      <c r="R67" s="16" t="e">
        <v>#N/A</v>
      </c>
      <c r="S67" s="7" t="e">
        <v>#N/A</v>
      </c>
      <c r="T67" s="7" t="e">
        <v>#N/A</v>
      </c>
      <c r="U67" s="7" t="e">
        <v>#N/A</v>
      </c>
      <c r="V67" s="7" t="e">
        <v>#N/A</v>
      </c>
      <c r="W67" s="7" t="e">
        <v>#N/A</v>
      </c>
      <c r="X67" s="7" t="e">
        <v>#N/A</v>
      </c>
      <c r="Y67" s="7" t="e">
        <v>#N/A</v>
      </c>
      <c r="Z67" s="7" t="str">
        <f t="shared" si="11"/>
        <v/>
      </c>
      <c r="AA67" s="7" t="e">
        <v>#N/A</v>
      </c>
      <c r="AB67" s="7" t="e">
        <f t="shared" si="1"/>
        <v>#N/A</v>
      </c>
      <c r="AC67" s="7" t="e">
        <f t="shared" si="2"/>
        <v>#N/A</v>
      </c>
      <c r="AD67">
        <v>1.02</v>
      </c>
      <c r="AE67" s="7" t="b">
        <f t="shared" si="3"/>
        <v>0</v>
      </c>
      <c r="AF67" s="7" t="e">
        <f t="shared" si="4"/>
        <v>#N/A</v>
      </c>
    </row>
    <row r="68" spans="1:32" x14ac:dyDescent="0.25">
      <c r="A68" s="26">
        <v>492</v>
      </c>
      <c r="B68" s="26" t="s">
        <v>2702</v>
      </c>
      <c r="C68" s="26">
        <v>1406</v>
      </c>
      <c r="D68" s="26" t="s">
        <v>2703</v>
      </c>
      <c r="E68" s="35"/>
      <c r="F68" s="36" t="s">
        <v>2704</v>
      </c>
      <c r="G68" s="35" t="s">
        <v>2705</v>
      </c>
      <c r="H68" s="28" t="s">
        <v>2706</v>
      </c>
      <c r="I68" s="30" t="s">
        <v>2707</v>
      </c>
      <c r="J68" s="30" t="s">
        <v>2708</v>
      </c>
      <c r="K68" s="15">
        <v>347.4</v>
      </c>
      <c r="L68">
        <v>516.67999999999995</v>
      </c>
      <c r="M68" s="7">
        <v>7697.1528746919448</v>
      </c>
      <c r="N68" s="16" t="e">
        <v>#N/A</v>
      </c>
      <c r="O68" s="16" t="e">
        <v>#N/A</v>
      </c>
      <c r="P68" s="16" t="e">
        <v>#N/A</v>
      </c>
      <c r="Q68" s="16" t="e">
        <v>#N/A</v>
      </c>
      <c r="R68" s="16" t="e">
        <v>#N/A</v>
      </c>
      <c r="S68" s="7">
        <v>58.751464295079082</v>
      </c>
      <c r="T68" s="7">
        <v>127.02884612654616</v>
      </c>
      <c r="U68" s="7" t="e">
        <v>#N/A</v>
      </c>
      <c r="V68" s="7" t="e">
        <v>#N/A</v>
      </c>
      <c r="W68" s="7" t="e">
        <v>#N/A</v>
      </c>
      <c r="X68" s="7" t="e">
        <v>#N/A</v>
      </c>
      <c r="Y68" s="7" t="e">
        <v>#N/A</v>
      </c>
      <c r="Z68" s="7" t="str">
        <f t="shared" si="11"/>
        <v>yes</v>
      </c>
      <c r="AA68" s="7">
        <v>7697.1528746919448</v>
      </c>
      <c r="AB68" s="7" t="b">
        <f t="shared" si="1"/>
        <v>1</v>
      </c>
      <c r="AC68" s="7">
        <f t="shared" si="2"/>
        <v>7697.1528746919448</v>
      </c>
      <c r="AD68">
        <v>516.67999999999995</v>
      </c>
      <c r="AE68" s="7" t="b">
        <f t="shared" si="3"/>
        <v>1</v>
      </c>
      <c r="AF68" s="7">
        <f t="shared" si="4"/>
        <v>516.67999999999995</v>
      </c>
    </row>
    <row r="69" spans="1:32" x14ac:dyDescent="0.25">
      <c r="A69" s="26">
        <v>493</v>
      </c>
      <c r="B69" s="26" t="s">
        <v>2709</v>
      </c>
      <c r="C69" s="26">
        <v>1407</v>
      </c>
      <c r="D69" s="26" t="s">
        <v>2710</v>
      </c>
      <c r="E69" s="30" t="s">
        <v>2711</v>
      </c>
      <c r="F69" s="37" t="s">
        <v>2712</v>
      </c>
      <c r="G69" s="38" t="s">
        <v>2713</v>
      </c>
      <c r="H69" s="28" t="s">
        <v>2714</v>
      </c>
      <c r="I69" s="32" t="s">
        <v>2715</v>
      </c>
      <c r="J69" s="30" t="s">
        <v>2716</v>
      </c>
      <c r="K69" s="15">
        <v>206.29</v>
      </c>
      <c r="L69">
        <v>95030.12000000001</v>
      </c>
      <c r="M69" s="7">
        <v>156294.46060025124</v>
      </c>
      <c r="N69" s="16" t="e">
        <v>#N/A</v>
      </c>
      <c r="O69" s="16" t="e">
        <v>#N/A</v>
      </c>
      <c r="P69" s="16" t="e">
        <v>#N/A</v>
      </c>
      <c r="Q69" s="16" t="e">
        <v>#N/A</v>
      </c>
      <c r="R69" s="16" t="e">
        <v>#N/A</v>
      </c>
      <c r="S69" s="7">
        <v>10805.834756787724</v>
      </c>
      <c r="T69" s="7">
        <v>2579.3829626666261</v>
      </c>
      <c r="U69" s="7" t="e">
        <v>#N/A</v>
      </c>
      <c r="V69" s="7" t="e">
        <v>#N/A</v>
      </c>
      <c r="W69" s="7" t="e">
        <v>#N/A</v>
      </c>
      <c r="X69" s="7" t="e">
        <v>#N/A</v>
      </c>
      <c r="Y69" s="7" t="e">
        <v>#N/A</v>
      </c>
      <c r="Z69" s="7" t="str">
        <f t="shared" si="11"/>
        <v>yes</v>
      </c>
      <c r="AA69" s="7">
        <v>156294.46060025124</v>
      </c>
      <c r="AB69" s="7" t="b">
        <f t="shared" si="1"/>
        <v>1</v>
      </c>
      <c r="AC69" s="7">
        <f t="shared" si="2"/>
        <v>156294.46060025124</v>
      </c>
      <c r="AD69">
        <v>95030.12000000001</v>
      </c>
      <c r="AE69" s="7" t="b">
        <f t="shared" si="3"/>
        <v>1</v>
      </c>
      <c r="AF69" s="7">
        <f t="shared" si="4"/>
        <v>95030.12000000001</v>
      </c>
    </row>
    <row r="70" spans="1:32" x14ac:dyDescent="0.25">
      <c r="A70" s="26">
        <v>500</v>
      </c>
      <c r="B70" s="26" t="s">
        <v>2732</v>
      </c>
      <c r="C70" s="26">
        <v>1458</v>
      </c>
      <c r="D70" s="26" t="s">
        <v>2733</v>
      </c>
      <c r="E70" s="35"/>
      <c r="F70" s="36" t="s">
        <v>2734</v>
      </c>
      <c r="G70" s="35" t="s">
        <v>2735</v>
      </c>
      <c r="H70" s="28" t="s">
        <v>2736</v>
      </c>
      <c r="I70" s="30" t="s">
        <v>2737</v>
      </c>
      <c r="J70" s="30" t="s">
        <v>2738</v>
      </c>
      <c r="K70" s="15">
        <v>315.72000000000003</v>
      </c>
      <c r="L70">
        <v>6.98</v>
      </c>
      <c r="M70" s="7">
        <v>90.987909752941178</v>
      </c>
      <c r="N70" s="16" t="e">
        <v>#N/A</v>
      </c>
      <c r="O70" s="16" t="e">
        <v>#N/A</v>
      </c>
      <c r="P70" s="16" t="e">
        <v>#N/A</v>
      </c>
      <c r="Q70" s="16" t="e">
        <v>#N/A</v>
      </c>
      <c r="R70" s="16" t="e">
        <v>#N/A</v>
      </c>
      <c r="S70" s="7">
        <v>0.79369284814518082</v>
      </c>
      <c r="T70" s="7">
        <v>1.5016057723609928</v>
      </c>
      <c r="U70" s="7" t="e">
        <v>#N/A</v>
      </c>
      <c r="V70" s="7" t="e">
        <v>#N/A</v>
      </c>
      <c r="W70" s="7" t="e">
        <v>#N/A</v>
      </c>
      <c r="X70" s="7" t="e">
        <v>#N/A</v>
      </c>
      <c r="Y70" s="7" t="e">
        <v>#N/A</v>
      </c>
      <c r="Z70" s="7" t="str">
        <f t="shared" si="11"/>
        <v>yes</v>
      </c>
      <c r="AA70" s="7">
        <v>90.987909752941178</v>
      </c>
      <c r="AB70" s="7" t="b">
        <f t="shared" ref="AB70:AB133" si="12">AA70&gt;10</f>
        <v>1</v>
      </c>
      <c r="AC70" s="7">
        <f t="shared" ref="AC70:AC133" si="13">IF(AND(ISNUMBER(AA70),AB70),AA70,NA())</f>
        <v>90.987909752941178</v>
      </c>
      <c r="AD70">
        <v>6.98</v>
      </c>
      <c r="AE70" s="7" t="b">
        <f t="shared" ref="AE70:AE133" si="14">AD70&gt;1.5</f>
        <v>1</v>
      </c>
      <c r="AF70" s="7">
        <f t="shared" ref="AF70:AF133" si="15">IF(AND(ISNUMBER(AD70),AE70),AD70,NA())</f>
        <v>6.98</v>
      </c>
    </row>
    <row r="71" spans="1:32" x14ac:dyDescent="0.25">
      <c r="A71" s="26">
        <v>501</v>
      </c>
      <c r="B71" s="26" t="s">
        <v>2739</v>
      </c>
      <c r="C71" s="26">
        <v>1459</v>
      </c>
      <c r="D71" s="26" t="s">
        <v>2740</v>
      </c>
      <c r="E71" s="35"/>
      <c r="F71" s="36" t="s">
        <v>2741</v>
      </c>
      <c r="G71" s="35" t="s">
        <v>2742</v>
      </c>
      <c r="H71" s="28" t="s">
        <v>2743</v>
      </c>
      <c r="I71" s="30" t="s">
        <v>2744</v>
      </c>
      <c r="J71" s="30" t="s">
        <v>2745</v>
      </c>
      <c r="K71" s="15">
        <v>313.29000000000002</v>
      </c>
      <c r="L71">
        <v>6.34</v>
      </c>
      <c r="M71" s="7" t="e">
        <v>#N/A</v>
      </c>
      <c r="N71" s="16" t="e">
        <v>#N/A</v>
      </c>
      <c r="O71" s="16" t="e">
        <v>#N/A</v>
      </c>
      <c r="P71" s="16" t="e">
        <v>#N/A</v>
      </c>
      <c r="Q71" s="16" t="e">
        <v>#N/A</v>
      </c>
      <c r="R71" s="16" t="e">
        <v>#N/A</v>
      </c>
      <c r="S71" s="7">
        <v>0.72091871880235625</v>
      </c>
      <c r="T71" s="7" t="e">
        <v>#N/A</v>
      </c>
      <c r="U71" s="7" t="e">
        <v>#N/A</v>
      </c>
      <c r="V71" s="7" t="e">
        <v>#N/A</v>
      </c>
      <c r="W71" s="7" t="e">
        <v>#N/A</v>
      </c>
      <c r="X71" s="7" t="e">
        <v>#N/A</v>
      </c>
      <c r="Y71" s="7" t="e">
        <v>#N/A</v>
      </c>
      <c r="Z71" s="7" t="str">
        <f t="shared" si="11"/>
        <v>yes</v>
      </c>
      <c r="AA71" s="7" t="e">
        <v>#N/A</v>
      </c>
      <c r="AB71" s="7" t="e">
        <f t="shared" si="12"/>
        <v>#N/A</v>
      </c>
      <c r="AC71" s="7" t="e">
        <f t="shared" si="13"/>
        <v>#N/A</v>
      </c>
      <c r="AD71">
        <v>6.34</v>
      </c>
      <c r="AE71" s="7" t="b">
        <f t="shared" si="14"/>
        <v>1</v>
      </c>
      <c r="AF71" s="7">
        <f t="shared" si="15"/>
        <v>6.34</v>
      </c>
    </row>
    <row r="72" spans="1:32" x14ac:dyDescent="0.25">
      <c r="A72" s="26">
        <v>504</v>
      </c>
      <c r="B72" s="26" t="s">
        <v>2749</v>
      </c>
      <c r="C72" s="26">
        <v>1487</v>
      </c>
      <c r="D72" s="26" t="s">
        <v>2750</v>
      </c>
      <c r="E72" s="35"/>
      <c r="F72" s="36" t="s">
        <v>2751</v>
      </c>
      <c r="G72" s="35" t="s">
        <v>2752</v>
      </c>
      <c r="H72" s="28" t="s">
        <v>2753</v>
      </c>
      <c r="I72" s="30" t="s">
        <v>2754</v>
      </c>
      <c r="J72" s="30" t="s">
        <v>2755</v>
      </c>
      <c r="K72" s="15">
        <v>337.35</v>
      </c>
      <c r="L72">
        <v>22.02</v>
      </c>
      <c r="M72" s="7">
        <v>16.329445161290323</v>
      </c>
      <c r="N72" s="16" t="e">
        <v>#N/A</v>
      </c>
      <c r="O72" s="16" t="e">
        <v>#N/A</v>
      </c>
      <c r="P72" s="16" t="e">
        <v>#N/A</v>
      </c>
      <c r="Q72" s="16" t="e">
        <v>#N/A</v>
      </c>
      <c r="R72" s="16" t="e">
        <v>#N/A</v>
      </c>
      <c r="S72" s="7">
        <v>2.5038848877015591</v>
      </c>
      <c r="T72" s="7">
        <v>0.26949062991144507</v>
      </c>
      <c r="U72" s="7" t="e">
        <v>#N/A</v>
      </c>
      <c r="V72" s="7" t="e">
        <v>#N/A</v>
      </c>
      <c r="W72" s="7" t="e">
        <v>#N/A</v>
      </c>
      <c r="X72" s="7" t="e">
        <v>#N/A</v>
      </c>
      <c r="Y72" s="7" t="e">
        <v>#N/A</v>
      </c>
      <c r="Z72" s="7" t="str">
        <f t="shared" si="11"/>
        <v>yes</v>
      </c>
      <c r="AA72" s="7">
        <v>16.329445161290323</v>
      </c>
      <c r="AB72" s="7" t="b">
        <f t="shared" si="12"/>
        <v>1</v>
      </c>
      <c r="AC72" s="7">
        <f t="shared" si="13"/>
        <v>16.329445161290323</v>
      </c>
      <c r="AD72">
        <v>22.02</v>
      </c>
      <c r="AE72" s="7" t="b">
        <f t="shared" si="14"/>
        <v>1</v>
      </c>
      <c r="AF72" s="7">
        <f t="shared" si="15"/>
        <v>22.02</v>
      </c>
    </row>
    <row r="73" spans="1:32" x14ac:dyDescent="0.25">
      <c r="A73" s="26">
        <v>508</v>
      </c>
      <c r="B73" s="26" t="s">
        <v>2759</v>
      </c>
      <c r="C73" s="26">
        <v>1512</v>
      </c>
      <c r="D73" s="26" t="s">
        <v>2760</v>
      </c>
      <c r="E73" s="35"/>
      <c r="F73" s="36" t="s">
        <v>2761</v>
      </c>
      <c r="G73" s="35" t="s">
        <v>2762</v>
      </c>
      <c r="H73" s="28" t="s">
        <v>2763</v>
      </c>
      <c r="I73" s="30" t="s">
        <v>2764</v>
      </c>
      <c r="J73" s="30" t="s">
        <v>2765</v>
      </c>
      <c r="K73" s="15">
        <v>381.38</v>
      </c>
      <c r="L73">
        <v>410.92</v>
      </c>
      <c r="M73" s="7">
        <v>3720.63387993681</v>
      </c>
      <c r="N73" s="16" t="e">
        <v>#N/A</v>
      </c>
      <c r="O73" s="16" t="e">
        <v>#N/A</v>
      </c>
      <c r="P73" s="16" t="e">
        <v>#N/A</v>
      </c>
      <c r="Q73" s="16" t="e">
        <v>#N/A</v>
      </c>
      <c r="R73" s="16" t="e">
        <v>#N/A</v>
      </c>
      <c r="S73" s="7">
        <v>46.725539421177324</v>
      </c>
      <c r="T73" s="7">
        <v>61.402941622959901</v>
      </c>
      <c r="U73" s="7" t="e">
        <v>#N/A</v>
      </c>
      <c r="V73" s="7" t="e">
        <v>#N/A</v>
      </c>
      <c r="W73" s="7" t="e">
        <v>#N/A</v>
      </c>
      <c r="X73" s="7" t="e">
        <v>#N/A</v>
      </c>
      <c r="Y73" s="7" t="e">
        <v>#N/A</v>
      </c>
      <c r="Z73" s="7" t="str">
        <f t="shared" si="11"/>
        <v>yes</v>
      </c>
      <c r="AA73" s="7">
        <v>3720.63387993681</v>
      </c>
      <c r="AB73" s="7" t="b">
        <f t="shared" si="12"/>
        <v>1</v>
      </c>
      <c r="AC73" s="7">
        <f t="shared" si="13"/>
        <v>3720.63387993681</v>
      </c>
      <c r="AD73">
        <v>410.92</v>
      </c>
      <c r="AE73" s="7" t="b">
        <f t="shared" si="14"/>
        <v>1</v>
      </c>
      <c r="AF73" s="7">
        <f t="shared" si="15"/>
        <v>410.92</v>
      </c>
    </row>
    <row r="74" spans="1:32" x14ac:dyDescent="0.25">
      <c r="A74" s="26">
        <v>524</v>
      </c>
      <c r="B74" s="26" t="s">
        <v>2784</v>
      </c>
      <c r="C74" s="26">
        <v>1675</v>
      </c>
      <c r="D74" s="26" t="s">
        <v>2785</v>
      </c>
      <c r="E74" s="35"/>
      <c r="F74" s="36" t="s">
        <v>2786</v>
      </c>
      <c r="G74" s="35" t="s">
        <v>2787</v>
      </c>
      <c r="H74" s="28" t="s">
        <v>2788</v>
      </c>
      <c r="I74" s="30" t="s">
        <v>2789</v>
      </c>
      <c r="J74" s="30" t="s">
        <v>2790</v>
      </c>
      <c r="K74" s="15">
        <v>645.30999999999995</v>
      </c>
      <c r="L74">
        <v>256.51</v>
      </c>
      <c r="M74" s="7">
        <v>3946.3563005371257</v>
      </c>
      <c r="N74" s="16" t="e">
        <v>#N/A</v>
      </c>
      <c r="O74" s="16" t="e">
        <v>#N/A</v>
      </c>
      <c r="P74" s="16" t="e">
        <v>#N/A</v>
      </c>
      <c r="Q74" s="16" t="e">
        <v>#N/A</v>
      </c>
      <c r="R74" s="16" t="e">
        <v>#N/A</v>
      </c>
      <c r="S74" s="7">
        <v>29.167643621449905</v>
      </c>
      <c r="T74" s="7">
        <v>65.128118854144432</v>
      </c>
      <c r="U74" s="7" t="e">
        <v>#N/A</v>
      </c>
      <c r="V74" s="7" t="e">
        <v>#N/A</v>
      </c>
      <c r="W74" s="7" t="e">
        <v>#N/A</v>
      </c>
      <c r="X74" s="7" t="e">
        <v>#N/A</v>
      </c>
      <c r="Y74" s="7" t="e">
        <v>#N/A</v>
      </c>
      <c r="Z74" s="7" t="str">
        <f t="shared" ref="Z74:Z81" si="16">IF(OR(ISNUMBER(L74),ISNUMBER(M74),ISNUMBER(N74)),"yes","")</f>
        <v>yes</v>
      </c>
      <c r="AA74" s="7">
        <v>3946.3563005371257</v>
      </c>
      <c r="AB74" s="7" t="b">
        <f t="shared" si="12"/>
        <v>1</v>
      </c>
      <c r="AC74" s="7">
        <f t="shared" si="13"/>
        <v>3946.3563005371257</v>
      </c>
      <c r="AD74">
        <v>256.51</v>
      </c>
      <c r="AE74" s="7" t="b">
        <f t="shared" si="14"/>
        <v>1</v>
      </c>
      <c r="AF74" s="7">
        <f t="shared" si="15"/>
        <v>256.51</v>
      </c>
    </row>
    <row r="75" spans="1:32" x14ac:dyDescent="0.25">
      <c r="A75" s="26">
        <v>529</v>
      </c>
      <c r="B75" s="26" t="s">
        <v>2798</v>
      </c>
      <c r="C75" s="26">
        <v>1738</v>
      </c>
      <c r="D75" s="26" t="s">
        <v>2799</v>
      </c>
      <c r="E75" s="35"/>
      <c r="F75" s="36" t="s">
        <v>2800</v>
      </c>
      <c r="G75" s="35" t="s">
        <v>2801</v>
      </c>
      <c r="H75" s="28" t="s">
        <v>2802</v>
      </c>
      <c r="I75" s="30" t="s">
        <v>2803</v>
      </c>
      <c r="J75" s="30" t="s">
        <v>2804</v>
      </c>
      <c r="K75" s="15">
        <v>780.95</v>
      </c>
      <c r="L75">
        <v>2.69</v>
      </c>
      <c r="M75" s="7">
        <v>19.736334742352941</v>
      </c>
      <c r="N75" s="16" t="e">
        <v>#N/A</v>
      </c>
      <c r="O75" s="16" t="e">
        <v>#N/A</v>
      </c>
      <c r="P75" s="16" t="e">
        <v>#N/A</v>
      </c>
      <c r="Q75" s="16" t="e">
        <v>#N/A</v>
      </c>
      <c r="R75" s="16" t="e">
        <v>#N/A</v>
      </c>
      <c r="S75" s="7">
        <v>0.30587876239405964</v>
      </c>
      <c r="T75" s="7">
        <v>0.32571573800120179</v>
      </c>
      <c r="U75" s="7" t="e">
        <v>#N/A</v>
      </c>
      <c r="V75" s="7" t="e">
        <v>#N/A</v>
      </c>
      <c r="W75" s="7" t="e">
        <v>#N/A</v>
      </c>
      <c r="X75" s="7" t="e">
        <v>#N/A</v>
      </c>
      <c r="Y75" s="7" t="e">
        <v>#N/A</v>
      </c>
      <c r="Z75" s="7" t="str">
        <f t="shared" si="16"/>
        <v>yes</v>
      </c>
      <c r="AA75" s="7">
        <v>19.736334742352941</v>
      </c>
      <c r="AB75" s="7" t="b">
        <f t="shared" si="12"/>
        <v>1</v>
      </c>
      <c r="AC75" s="7">
        <f t="shared" si="13"/>
        <v>19.736334742352941</v>
      </c>
      <c r="AD75">
        <v>2.69</v>
      </c>
      <c r="AE75" s="7" t="b">
        <f t="shared" si="14"/>
        <v>1</v>
      </c>
      <c r="AF75" s="7">
        <f t="shared" si="15"/>
        <v>2.69</v>
      </c>
    </row>
    <row r="76" spans="1:32" x14ac:dyDescent="0.25">
      <c r="A76" s="26">
        <v>530</v>
      </c>
      <c r="B76" s="26" t="s">
        <v>2805</v>
      </c>
      <c r="C76" s="26">
        <v>1743</v>
      </c>
      <c r="D76" s="26" t="s">
        <v>2806</v>
      </c>
      <c r="E76" s="35"/>
      <c r="F76" s="36" t="s">
        <v>2807</v>
      </c>
      <c r="G76" s="35" t="s">
        <v>2808</v>
      </c>
      <c r="H76" s="28" t="s">
        <v>2809</v>
      </c>
      <c r="I76" s="30" t="s">
        <v>2810</v>
      </c>
      <c r="J76" s="30" t="s">
        <v>2811</v>
      </c>
      <c r="K76" s="15">
        <v>374.91</v>
      </c>
      <c r="L76">
        <v>17.84</v>
      </c>
      <c r="M76" s="7" t="e">
        <v>#N/A</v>
      </c>
      <c r="N76" s="16" t="e">
        <v>#N/A</v>
      </c>
      <c r="O76" s="16" t="e">
        <v>#N/A</v>
      </c>
      <c r="P76" s="16" t="e">
        <v>#N/A</v>
      </c>
      <c r="Q76" s="16" t="e">
        <v>#N/A</v>
      </c>
      <c r="R76" s="16" t="e">
        <v>#N/A</v>
      </c>
      <c r="S76" s="7">
        <v>2.0285788554312356</v>
      </c>
      <c r="T76" s="7" t="e">
        <v>#N/A</v>
      </c>
      <c r="U76" s="7" t="e">
        <v>#N/A</v>
      </c>
      <c r="V76" s="7" t="e">
        <v>#N/A</v>
      </c>
      <c r="W76" s="7" t="e">
        <v>#N/A</v>
      </c>
      <c r="X76" s="7" t="e">
        <v>#N/A</v>
      </c>
      <c r="Y76" s="7" t="e">
        <v>#N/A</v>
      </c>
      <c r="Z76" s="7" t="str">
        <f t="shared" si="16"/>
        <v>yes</v>
      </c>
      <c r="AA76" s="7" t="e">
        <v>#N/A</v>
      </c>
      <c r="AB76" s="7" t="e">
        <f t="shared" si="12"/>
        <v>#N/A</v>
      </c>
      <c r="AC76" s="7" t="e">
        <f t="shared" si="13"/>
        <v>#N/A</v>
      </c>
      <c r="AD76">
        <v>17.84</v>
      </c>
      <c r="AE76" s="7" t="b">
        <f t="shared" si="14"/>
        <v>1</v>
      </c>
      <c r="AF76" s="7">
        <f t="shared" si="15"/>
        <v>17.84</v>
      </c>
    </row>
    <row r="77" spans="1:32" x14ac:dyDescent="0.25">
      <c r="A77" s="26">
        <v>539</v>
      </c>
      <c r="B77" s="26" t="s">
        <v>2832</v>
      </c>
      <c r="C77" s="26">
        <v>1809</v>
      </c>
      <c r="D77" s="26" t="s">
        <v>2833</v>
      </c>
      <c r="E77" s="35"/>
      <c r="F77" s="36" t="s">
        <v>2834</v>
      </c>
      <c r="G77" s="35" t="s">
        <v>2835</v>
      </c>
      <c r="H77" s="28" t="s">
        <v>2836</v>
      </c>
      <c r="I77" s="30" t="s">
        <v>2837</v>
      </c>
      <c r="J77" s="30" t="s">
        <v>2838</v>
      </c>
      <c r="K77" s="15">
        <v>230.26</v>
      </c>
      <c r="L77">
        <v>16439.689999999999</v>
      </c>
      <c r="M77" s="7">
        <v>145279.29086698266</v>
      </c>
      <c r="N77" s="16" t="e">
        <v>#N/A</v>
      </c>
      <c r="O77" s="16" t="e">
        <v>#N/A</v>
      </c>
      <c r="P77" s="16" t="e">
        <v>#N/A</v>
      </c>
      <c r="Q77" s="16" t="e">
        <v>#N/A</v>
      </c>
      <c r="R77" s="16" t="e">
        <v>#N/A</v>
      </c>
      <c r="S77" s="7">
        <v>1869.3501975249064</v>
      </c>
      <c r="T77" s="7">
        <v>2397.5957065363959</v>
      </c>
      <c r="U77" s="7" t="e">
        <v>#N/A</v>
      </c>
      <c r="V77" s="7" t="e">
        <v>#N/A</v>
      </c>
      <c r="W77" s="7" t="e">
        <v>#N/A</v>
      </c>
      <c r="X77" s="7" t="e">
        <v>#N/A</v>
      </c>
      <c r="Y77" s="7" t="e">
        <v>#N/A</v>
      </c>
      <c r="Z77" s="7" t="str">
        <f t="shared" si="16"/>
        <v>yes</v>
      </c>
      <c r="AA77" s="7">
        <v>145279.29086698266</v>
      </c>
      <c r="AB77" s="7" t="b">
        <f t="shared" si="12"/>
        <v>1</v>
      </c>
      <c r="AC77" s="7">
        <f t="shared" si="13"/>
        <v>145279.29086698266</v>
      </c>
      <c r="AD77">
        <v>16439.689999999999</v>
      </c>
      <c r="AE77" s="7" t="b">
        <f t="shared" si="14"/>
        <v>1</v>
      </c>
      <c r="AF77" s="7">
        <f t="shared" si="15"/>
        <v>16439.689999999999</v>
      </c>
    </row>
    <row r="78" spans="1:32" x14ac:dyDescent="0.25">
      <c r="A78" s="26">
        <v>550</v>
      </c>
      <c r="B78" s="26" t="s">
        <v>2858</v>
      </c>
      <c r="C78" s="26">
        <v>1849</v>
      </c>
      <c r="D78" s="26" t="s">
        <v>2859</v>
      </c>
      <c r="E78" s="35"/>
      <c r="F78" s="36" t="s">
        <v>2860</v>
      </c>
      <c r="G78" s="35" t="s">
        <v>2861</v>
      </c>
      <c r="H78" s="28" t="s">
        <v>2862</v>
      </c>
      <c r="I78" s="30" t="s">
        <v>2863</v>
      </c>
      <c r="J78" s="30" t="s">
        <v>2864</v>
      </c>
      <c r="K78" s="15">
        <v>543.53</v>
      </c>
      <c r="L78" t="e">
        <v>#N/A</v>
      </c>
      <c r="M78" s="7" t="e">
        <v>#N/A</v>
      </c>
      <c r="N78" s="16" t="e">
        <v>#N/A</v>
      </c>
      <c r="O78" s="16" t="e">
        <v>#N/A</v>
      </c>
      <c r="P78" s="16" t="e">
        <v>#N/A</v>
      </c>
      <c r="Q78" s="16" t="e">
        <v>#N/A</v>
      </c>
      <c r="R78" s="16" t="e">
        <v>#N/A</v>
      </c>
      <c r="S78" s="7" t="e">
        <v>#N/A</v>
      </c>
      <c r="T78" s="7" t="e">
        <v>#N/A</v>
      </c>
      <c r="U78" s="7" t="e">
        <v>#N/A</v>
      </c>
      <c r="V78" s="7" t="e">
        <v>#N/A</v>
      </c>
      <c r="W78" s="7" t="e">
        <v>#N/A</v>
      </c>
      <c r="X78" s="7" t="e">
        <v>#N/A</v>
      </c>
      <c r="Y78" s="7" t="e">
        <v>#N/A</v>
      </c>
      <c r="Z78" s="7" t="str">
        <f t="shared" si="16"/>
        <v/>
      </c>
      <c r="AA78" s="7" t="e">
        <v>#N/A</v>
      </c>
      <c r="AB78" s="7" t="e">
        <f t="shared" si="12"/>
        <v>#N/A</v>
      </c>
      <c r="AC78" s="7" t="e">
        <f t="shared" si="13"/>
        <v>#N/A</v>
      </c>
      <c r="AD78">
        <v>0.98</v>
      </c>
      <c r="AE78" s="7" t="b">
        <f t="shared" si="14"/>
        <v>0</v>
      </c>
      <c r="AF78" s="7" t="e">
        <f t="shared" si="15"/>
        <v>#N/A</v>
      </c>
    </row>
    <row r="79" spans="1:32" x14ac:dyDescent="0.25">
      <c r="A79" s="26">
        <v>553</v>
      </c>
      <c r="B79" s="26" t="s">
        <v>2867</v>
      </c>
      <c r="C79" s="26">
        <v>1860</v>
      </c>
      <c r="D79" s="26" t="s">
        <v>2868</v>
      </c>
      <c r="E79" s="35"/>
      <c r="F79" s="36" t="s">
        <v>2869</v>
      </c>
      <c r="G79" s="35" t="s">
        <v>2870</v>
      </c>
      <c r="H79" s="28" t="s">
        <v>2871</v>
      </c>
      <c r="I79" s="30" t="s">
        <v>2872</v>
      </c>
      <c r="J79" s="30" t="s">
        <v>2873</v>
      </c>
      <c r="K79" s="15">
        <v>344.85</v>
      </c>
      <c r="L79">
        <v>85.49</v>
      </c>
      <c r="M79" s="7">
        <v>1004.4089853462877</v>
      </c>
      <c r="N79" s="16" t="e">
        <v>#N/A</v>
      </c>
      <c r="O79" s="16" t="e">
        <v>#N/A</v>
      </c>
      <c r="P79" s="16" t="e">
        <v>#N/A</v>
      </c>
      <c r="Q79" s="16" t="e">
        <v>#N/A</v>
      </c>
      <c r="R79" s="16" t="e">
        <v>#N/A</v>
      </c>
      <c r="S79" s="7">
        <v>9.7210317461219926</v>
      </c>
      <c r="T79" s="7">
        <v>16.576118017245474</v>
      </c>
      <c r="U79" s="7" t="e">
        <v>#N/A</v>
      </c>
      <c r="V79" s="7" t="e">
        <v>#N/A</v>
      </c>
      <c r="W79" s="7" t="e">
        <v>#N/A</v>
      </c>
      <c r="X79" s="7" t="e">
        <v>#N/A</v>
      </c>
      <c r="Y79" s="7" t="e">
        <v>#N/A</v>
      </c>
      <c r="Z79" s="7" t="str">
        <f t="shared" si="16"/>
        <v>yes</v>
      </c>
      <c r="AA79" s="7">
        <v>1004.4089853462877</v>
      </c>
      <c r="AB79" s="7" t="b">
        <f t="shared" si="12"/>
        <v>1</v>
      </c>
      <c r="AC79" s="7">
        <f t="shared" si="13"/>
        <v>1004.4089853462877</v>
      </c>
      <c r="AD79">
        <v>85.49</v>
      </c>
      <c r="AE79" s="7" t="b">
        <f t="shared" si="14"/>
        <v>1</v>
      </c>
      <c r="AF79" s="7">
        <f t="shared" si="15"/>
        <v>85.49</v>
      </c>
    </row>
    <row r="80" spans="1:32" x14ac:dyDescent="0.25">
      <c r="A80" s="26">
        <v>570</v>
      </c>
      <c r="B80" s="26" t="s">
        <v>2917</v>
      </c>
      <c r="C80" s="26">
        <v>1986</v>
      </c>
      <c r="D80" s="26" t="s">
        <v>2918</v>
      </c>
      <c r="E80" s="35"/>
      <c r="F80" s="36" t="s">
        <v>2919</v>
      </c>
      <c r="G80" s="35" t="s">
        <v>2920</v>
      </c>
      <c r="H80" s="28" t="s">
        <v>2921</v>
      </c>
      <c r="I80" s="30" t="s">
        <v>2922</v>
      </c>
      <c r="J80" s="30" t="s">
        <v>2923</v>
      </c>
      <c r="K80" s="15">
        <v>250.34</v>
      </c>
      <c r="L80">
        <v>1364.64</v>
      </c>
      <c r="M80" s="7">
        <v>709.48507867298588</v>
      </c>
      <c r="N80" s="16" t="e">
        <v>#N/A</v>
      </c>
      <c r="O80" s="16" t="e">
        <v>#N/A</v>
      </c>
      <c r="P80" s="16" t="e">
        <v>#N/A</v>
      </c>
      <c r="Q80" s="16" t="e">
        <v>#N/A</v>
      </c>
      <c r="R80" s="16" t="e">
        <v>#N/A</v>
      </c>
      <c r="S80" s="7">
        <v>155.17263729123778</v>
      </c>
      <c r="T80" s="7">
        <v>11.708884097152378</v>
      </c>
      <c r="U80" s="7" t="e">
        <v>#N/A</v>
      </c>
      <c r="V80" s="7" t="e">
        <v>#N/A</v>
      </c>
      <c r="W80" s="7" t="e">
        <v>#N/A</v>
      </c>
      <c r="X80" s="7" t="e">
        <v>#N/A</v>
      </c>
      <c r="Y80" s="7" t="e">
        <v>#N/A</v>
      </c>
      <c r="Z80" s="7" t="str">
        <f t="shared" si="16"/>
        <v>yes</v>
      </c>
      <c r="AA80" s="7">
        <v>709.48507867298588</v>
      </c>
      <c r="AB80" s="7" t="b">
        <f t="shared" si="12"/>
        <v>1</v>
      </c>
      <c r="AC80" s="7">
        <f t="shared" si="13"/>
        <v>709.48507867298588</v>
      </c>
      <c r="AD80">
        <v>1364.64</v>
      </c>
      <c r="AE80" s="7" t="b">
        <f t="shared" si="14"/>
        <v>1</v>
      </c>
      <c r="AF80" s="7">
        <f t="shared" si="15"/>
        <v>1364.64</v>
      </c>
    </row>
    <row r="81" spans="1:32" x14ac:dyDescent="0.25">
      <c r="A81" s="26">
        <v>574</v>
      </c>
      <c r="B81" s="26" t="s">
        <v>2929</v>
      </c>
      <c r="C81" s="26">
        <v>2041</v>
      </c>
      <c r="D81" s="26" t="s">
        <v>2930</v>
      </c>
      <c r="E81" s="30" t="s">
        <v>2931</v>
      </c>
      <c r="F81" s="37" t="s">
        <v>2932</v>
      </c>
      <c r="G81" s="41" t="s">
        <v>2933</v>
      </c>
      <c r="H81" s="28" t="s">
        <v>2934</v>
      </c>
      <c r="I81" s="32" t="s">
        <v>2935</v>
      </c>
      <c r="J81" s="30" t="s">
        <v>2936</v>
      </c>
      <c r="K81" s="15">
        <v>365.41</v>
      </c>
      <c r="L81">
        <v>5201.75</v>
      </c>
      <c r="M81" s="7">
        <v>131117.12667188785</v>
      </c>
      <c r="N81" s="16" t="e">
        <v>#N/A</v>
      </c>
      <c r="O81" s="16" t="e">
        <v>#N/A</v>
      </c>
      <c r="P81" s="16" t="e">
        <v>#N/A</v>
      </c>
      <c r="Q81" s="16" t="e">
        <v>#N/A</v>
      </c>
      <c r="R81" s="16" t="e">
        <v>#N/A</v>
      </c>
      <c r="S81" s="7">
        <v>591.48879267037171</v>
      </c>
      <c r="T81" s="7">
        <v>2163.8724837233658</v>
      </c>
      <c r="U81" s="7" t="e">
        <v>#N/A</v>
      </c>
      <c r="V81" s="7" t="e">
        <v>#N/A</v>
      </c>
      <c r="W81" s="7" t="e">
        <v>#N/A</v>
      </c>
      <c r="X81" s="7" t="e">
        <v>#N/A</v>
      </c>
      <c r="Y81" s="7" t="e">
        <v>#N/A</v>
      </c>
      <c r="Z81" s="7" t="str">
        <f t="shared" si="16"/>
        <v>yes</v>
      </c>
      <c r="AA81" s="7">
        <v>131117.12667188785</v>
      </c>
      <c r="AB81" s="7" t="b">
        <f t="shared" si="12"/>
        <v>1</v>
      </c>
      <c r="AC81" s="7">
        <f t="shared" si="13"/>
        <v>131117.12667188785</v>
      </c>
      <c r="AD81">
        <v>5201.75</v>
      </c>
      <c r="AE81" s="7" t="b">
        <f t="shared" si="14"/>
        <v>1</v>
      </c>
      <c r="AF81" s="7">
        <f t="shared" si="15"/>
        <v>5201.75</v>
      </c>
    </row>
    <row r="82" spans="1:32" x14ac:dyDescent="0.25">
      <c r="A82" s="26">
        <v>597</v>
      </c>
      <c r="B82" s="26" t="s">
        <v>2995</v>
      </c>
      <c r="C82" s="26">
        <v>2220</v>
      </c>
      <c r="D82" s="26" t="s">
        <v>2996</v>
      </c>
      <c r="E82" s="35"/>
      <c r="F82" s="36" t="s">
        <v>2997</v>
      </c>
      <c r="G82" s="35" t="s">
        <v>2998</v>
      </c>
      <c r="H82" s="28" t="s">
        <v>2999</v>
      </c>
      <c r="I82" s="30" t="s">
        <v>3000</v>
      </c>
      <c r="J82" s="30" t="s">
        <v>3001</v>
      </c>
      <c r="K82" s="15">
        <v>224.22</v>
      </c>
      <c r="L82" t="e">
        <v>#N/A</v>
      </c>
      <c r="M82" s="7" t="e">
        <v>#N/A</v>
      </c>
      <c r="N82" s="16" t="e">
        <v>#N/A</v>
      </c>
      <c r="O82" s="16" t="e">
        <v>#N/A</v>
      </c>
      <c r="P82" s="16" t="e">
        <v>#N/A</v>
      </c>
      <c r="Q82" s="16" t="e">
        <v>#N/A</v>
      </c>
      <c r="R82" s="16" t="e">
        <v>#N/A</v>
      </c>
      <c r="S82" s="7" t="e">
        <v>#N/A</v>
      </c>
      <c r="T82" s="7" t="e">
        <v>#N/A</v>
      </c>
      <c r="U82" s="7" t="e">
        <v>#N/A</v>
      </c>
      <c r="V82" s="7" t="e">
        <v>#N/A</v>
      </c>
      <c r="W82" s="7" t="e">
        <v>#N/A</v>
      </c>
      <c r="X82" s="7" t="e">
        <v>#N/A</v>
      </c>
      <c r="Y82" s="7" t="e">
        <v>#N/A</v>
      </c>
      <c r="Z82" s="7" t="str">
        <f t="shared" ref="Z82:Z87" si="17">IF(OR(ISNUMBER(L82),ISNUMBER(M82),ISNUMBER(N82)),"yes","")</f>
        <v/>
      </c>
      <c r="AA82" s="7" t="e">
        <v>#N/A</v>
      </c>
      <c r="AB82" s="7" t="e">
        <f t="shared" si="12"/>
        <v>#N/A</v>
      </c>
      <c r="AC82" s="7" t="e">
        <f t="shared" si="13"/>
        <v>#N/A</v>
      </c>
      <c r="AD82">
        <v>0.03</v>
      </c>
      <c r="AE82" s="7" t="b">
        <f t="shared" si="14"/>
        <v>0</v>
      </c>
      <c r="AF82" s="7" t="e">
        <f t="shared" si="15"/>
        <v>#N/A</v>
      </c>
    </row>
    <row r="83" spans="1:32" x14ac:dyDescent="0.25">
      <c r="A83" s="26">
        <v>599</v>
      </c>
      <c r="B83" s="26" t="s">
        <v>3003</v>
      </c>
      <c r="C83" s="26">
        <v>2248</v>
      </c>
      <c r="D83" s="26" t="s">
        <v>3004</v>
      </c>
      <c r="E83" s="35"/>
      <c r="F83" s="36" t="s">
        <v>3005</v>
      </c>
      <c r="G83" s="35" t="s">
        <v>3006</v>
      </c>
      <c r="H83" s="28" t="s">
        <v>3007</v>
      </c>
      <c r="I83" s="30" t="s">
        <v>3008</v>
      </c>
      <c r="J83" s="30" t="s">
        <v>3009</v>
      </c>
      <c r="K83" s="15">
        <v>295.3</v>
      </c>
      <c r="L83">
        <v>14.4</v>
      </c>
      <c r="M83" s="7">
        <v>163.76460423529412</v>
      </c>
      <c r="N83" s="16" t="e">
        <v>#N/A</v>
      </c>
      <c r="O83" s="16" t="e">
        <v>#N/A</v>
      </c>
      <c r="P83" s="16" t="e">
        <v>#N/A</v>
      </c>
      <c r="Q83" s="16" t="e">
        <v>#N/A</v>
      </c>
      <c r="R83" s="16" t="e">
        <v>#N/A</v>
      </c>
      <c r="S83" s="7">
        <v>1.6374179102135535</v>
      </c>
      <c r="T83" s="7">
        <v>2.702665394730448</v>
      </c>
      <c r="U83" s="7" t="e">
        <v>#N/A</v>
      </c>
      <c r="V83" s="7" t="e">
        <v>#N/A</v>
      </c>
      <c r="W83" s="7" t="e">
        <v>#N/A</v>
      </c>
      <c r="X83" s="7" t="e">
        <v>#N/A</v>
      </c>
      <c r="Y83" s="7" t="e">
        <v>#N/A</v>
      </c>
      <c r="Z83" s="7" t="str">
        <f t="shared" si="17"/>
        <v>yes</v>
      </c>
      <c r="AA83" s="7">
        <v>163.76460423529412</v>
      </c>
      <c r="AB83" s="7" t="b">
        <f t="shared" si="12"/>
        <v>1</v>
      </c>
      <c r="AC83" s="7">
        <f t="shared" si="13"/>
        <v>163.76460423529412</v>
      </c>
      <c r="AD83">
        <v>14.4</v>
      </c>
      <c r="AE83" s="7" t="b">
        <f t="shared" si="14"/>
        <v>1</v>
      </c>
      <c r="AF83" s="7">
        <f t="shared" si="15"/>
        <v>14.4</v>
      </c>
    </row>
    <row r="84" spans="1:32" x14ac:dyDescent="0.25">
      <c r="A84" s="26">
        <v>619</v>
      </c>
      <c r="B84" s="26" t="s">
        <v>3053</v>
      </c>
      <c r="C84" s="26">
        <v>2490</v>
      </c>
      <c r="D84" s="26" t="s">
        <v>3054</v>
      </c>
      <c r="E84" s="30" t="s">
        <v>3055</v>
      </c>
      <c r="F84" s="37" t="s">
        <v>3056</v>
      </c>
      <c r="G84" s="38" t="s">
        <v>3057</v>
      </c>
      <c r="H84" s="28" t="s">
        <v>3058</v>
      </c>
      <c r="I84" s="32" t="s">
        <v>3059</v>
      </c>
      <c r="J84" s="30" t="s">
        <v>3060</v>
      </c>
      <c r="K84" s="15">
        <v>392.47</v>
      </c>
      <c r="L84">
        <v>65.680000000000007</v>
      </c>
      <c r="M84" s="7">
        <v>2492.9042913421549</v>
      </c>
      <c r="N84" s="16" t="e">
        <v>#N/A</v>
      </c>
      <c r="O84" s="16" t="e">
        <v>#N/A</v>
      </c>
      <c r="P84" s="16" t="e">
        <v>#N/A</v>
      </c>
      <c r="Q84" s="16" t="e">
        <v>#N/A</v>
      </c>
      <c r="R84" s="16" t="e">
        <v>#N/A</v>
      </c>
      <c r="S84" s="7">
        <v>7.4684450238073756</v>
      </c>
      <c r="T84" s="7">
        <v>41.141284418855065</v>
      </c>
      <c r="U84" s="7" t="e">
        <v>#N/A</v>
      </c>
      <c r="V84" s="7" t="e">
        <v>#N/A</v>
      </c>
      <c r="W84" s="7" t="e">
        <v>#N/A</v>
      </c>
      <c r="X84" s="7" t="e">
        <v>#N/A</v>
      </c>
      <c r="Y84" s="7" t="e">
        <v>#N/A</v>
      </c>
      <c r="Z84" s="7" t="str">
        <f t="shared" si="17"/>
        <v>yes</v>
      </c>
      <c r="AA84" s="7">
        <v>2492.9042913421549</v>
      </c>
      <c r="AB84" s="7" t="b">
        <f t="shared" si="12"/>
        <v>1</v>
      </c>
      <c r="AC84" s="7">
        <f t="shared" si="13"/>
        <v>2492.9042913421549</v>
      </c>
      <c r="AD84">
        <v>65.680000000000007</v>
      </c>
      <c r="AE84" s="7" t="b">
        <f t="shared" si="14"/>
        <v>1</v>
      </c>
      <c r="AF84" s="7">
        <f t="shared" si="15"/>
        <v>65.680000000000007</v>
      </c>
    </row>
    <row r="85" spans="1:32" x14ac:dyDescent="0.25">
      <c r="A85" s="26">
        <v>627</v>
      </c>
      <c r="B85" s="26" t="s">
        <v>3077</v>
      </c>
      <c r="C85" s="26">
        <v>2555</v>
      </c>
      <c r="D85" s="26" t="s">
        <v>3078</v>
      </c>
      <c r="E85" s="35"/>
      <c r="F85" s="36" t="s">
        <v>3079</v>
      </c>
      <c r="G85" s="35" t="s">
        <v>3080</v>
      </c>
      <c r="H85" s="28" t="s">
        <v>3081</v>
      </c>
      <c r="I85" s="30" t="s">
        <v>3082</v>
      </c>
      <c r="J85" s="30" t="s">
        <v>3083</v>
      </c>
      <c r="K85" s="15">
        <v>305.42</v>
      </c>
      <c r="L85" t="e">
        <v>#N/A</v>
      </c>
      <c r="M85" s="7" t="e">
        <v>#N/A</v>
      </c>
      <c r="N85" s="16" t="e">
        <v>#N/A</v>
      </c>
      <c r="O85" s="16" t="e">
        <v>#N/A</v>
      </c>
      <c r="P85" s="16" t="e">
        <v>#N/A</v>
      </c>
      <c r="Q85" s="16" t="e">
        <v>#N/A</v>
      </c>
      <c r="R85" s="16" t="e">
        <v>#N/A</v>
      </c>
      <c r="S85" s="7" t="e">
        <v>#N/A</v>
      </c>
      <c r="T85" s="7" t="e">
        <v>#N/A</v>
      </c>
      <c r="U85" s="7" t="e">
        <v>#N/A</v>
      </c>
      <c r="V85" s="7" t="e">
        <v>#N/A</v>
      </c>
      <c r="W85" s="7" t="e">
        <v>#N/A</v>
      </c>
      <c r="X85" s="7" t="e">
        <v>#N/A</v>
      </c>
      <c r="Y85" s="7" t="e">
        <v>#N/A</v>
      </c>
      <c r="Z85" s="7" t="str">
        <f t="shared" si="17"/>
        <v/>
      </c>
      <c r="AA85" s="7">
        <v>7.2093722777777778</v>
      </c>
      <c r="AB85" s="7" t="b">
        <f t="shared" si="12"/>
        <v>0</v>
      </c>
      <c r="AC85" s="7" t="e">
        <f t="shared" si="13"/>
        <v>#N/A</v>
      </c>
      <c r="AD85">
        <v>0.35</v>
      </c>
      <c r="AE85" s="7" t="b">
        <f t="shared" si="14"/>
        <v>0</v>
      </c>
      <c r="AF85" s="7" t="e">
        <f t="shared" si="15"/>
        <v>#N/A</v>
      </c>
    </row>
    <row r="86" spans="1:32" x14ac:dyDescent="0.25">
      <c r="A86" s="26">
        <v>637</v>
      </c>
      <c r="B86" s="26" t="s">
        <v>3103</v>
      </c>
      <c r="C86" s="26">
        <v>2614</v>
      </c>
      <c r="D86" s="26" t="s">
        <v>3104</v>
      </c>
      <c r="E86" s="35"/>
      <c r="F86" s="36" t="s">
        <v>3105</v>
      </c>
      <c r="G86" s="35" t="s">
        <v>3106</v>
      </c>
      <c r="H86" s="28" t="s">
        <v>3107</v>
      </c>
      <c r="I86" s="30" t="s">
        <v>3108</v>
      </c>
      <c r="J86" s="30" t="s">
        <v>3109</v>
      </c>
      <c r="K86" s="15">
        <v>414.53</v>
      </c>
      <c r="L86">
        <v>937.68</v>
      </c>
      <c r="M86" s="7">
        <v>27127.551112214856</v>
      </c>
      <c r="N86" s="16" t="e">
        <v>#N/A</v>
      </c>
      <c r="O86" s="16" t="e">
        <v>#N/A</v>
      </c>
      <c r="P86" s="16" t="e">
        <v>#N/A</v>
      </c>
      <c r="Q86" s="16" t="e">
        <v>#N/A</v>
      </c>
      <c r="R86" s="16" t="e">
        <v>#N/A</v>
      </c>
      <c r="S86" s="7">
        <v>106.62319625340589</v>
      </c>
      <c r="T86" s="7">
        <v>447.69560539116515</v>
      </c>
      <c r="U86" s="7" t="e">
        <v>#N/A</v>
      </c>
      <c r="V86" s="7" t="e">
        <v>#N/A</v>
      </c>
      <c r="W86" s="7" t="e">
        <v>#N/A</v>
      </c>
      <c r="X86" s="7" t="e">
        <v>#N/A</v>
      </c>
      <c r="Y86" s="7" t="e">
        <v>#N/A</v>
      </c>
      <c r="Z86" s="7" t="str">
        <f t="shared" si="17"/>
        <v>yes</v>
      </c>
      <c r="AA86" s="7">
        <v>27127.551112214856</v>
      </c>
      <c r="AB86" s="7" t="b">
        <f t="shared" si="12"/>
        <v>1</v>
      </c>
      <c r="AC86" s="7">
        <f t="shared" si="13"/>
        <v>27127.551112214856</v>
      </c>
      <c r="AD86">
        <v>937.68</v>
      </c>
      <c r="AE86" s="7" t="b">
        <f t="shared" si="14"/>
        <v>1</v>
      </c>
      <c r="AF86" s="7">
        <f t="shared" si="15"/>
        <v>937.68</v>
      </c>
    </row>
    <row r="87" spans="1:32" x14ac:dyDescent="0.25">
      <c r="A87" s="26">
        <v>640</v>
      </c>
      <c r="B87" s="26" t="s">
        <v>3112</v>
      </c>
      <c r="C87" s="26">
        <v>2646</v>
      </c>
      <c r="D87" s="26" t="s">
        <v>3113</v>
      </c>
      <c r="E87" s="35"/>
      <c r="F87" s="36" t="s">
        <v>3114</v>
      </c>
      <c r="G87" s="35" t="s">
        <v>3115</v>
      </c>
      <c r="H87" s="28" t="s">
        <v>3116</v>
      </c>
      <c r="I87" s="30" t="s">
        <v>3117</v>
      </c>
      <c r="J87" s="30" t="s">
        <v>3118</v>
      </c>
      <c r="K87" s="15">
        <v>284.75</v>
      </c>
      <c r="L87">
        <v>165.02</v>
      </c>
      <c r="M87" s="7">
        <v>942.28934405055293</v>
      </c>
      <c r="N87" s="16" t="e">
        <v>#N/A</v>
      </c>
      <c r="O87" s="16" t="e">
        <v>#N/A</v>
      </c>
      <c r="P87" s="16" t="e">
        <v>#N/A</v>
      </c>
      <c r="Q87" s="16" t="e">
        <v>#N/A</v>
      </c>
      <c r="R87" s="16" t="e">
        <v>#N/A</v>
      </c>
      <c r="S87" s="7">
        <v>18.764354412738932</v>
      </c>
      <c r="T87" s="7">
        <v>15.550935526517311</v>
      </c>
      <c r="U87" s="7" t="e">
        <v>#N/A</v>
      </c>
      <c r="V87" s="7" t="e">
        <v>#N/A</v>
      </c>
      <c r="W87" s="7" t="e">
        <v>#N/A</v>
      </c>
      <c r="X87" s="7" t="e">
        <v>#N/A</v>
      </c>
      <c r="Y87" s="7" t="e">
        <v>#N/A</v>
      </c>
      <c r="Z87" s="7" t="str">
        <f t="shared" si="17"/>
        <v>yes</v>
      </c>
      <c r="AA87" s="7">
        <v>942.28934405055293</v>
      </c>
      <c r="AB87" s="7" t="b">
        <f t="shared" si="12"/>
        <v>1</v>
      </c>
      <c r="AC87" s="7">
        <f t="shared" si="13"/>
        <v>942.28934405055293</v>
      </c>
      <c r="AD87">
        <v>165.02</v>
      </c>
      <c r="AE87" s="7" t="b">
        <f t="shared" si="14"/>
        <v>1</v>
      </c>
      <c r="AF87" s="7">
        <f t="shared" si="15"/>
        <v>165.02</v>
      </c>
    </row>
    <row r="88" spans="1:32" x14ac:dyDescent="0.25">
      <c r="A88" s="26">
        <v>642</v>
      </c>
      <c r="B88" s="26" t="s">
        <v>3123</v>
      </c>
      <c r="C88" s="26">
        <v>2653</v>
      </c>
      <c r="D88" s="26" t="s">
        <v>3124</v>
      </c>
      <c r="E88" s="35"/>
      <c r="F88" s="36" t="s">
        <v>3125</v>
      </c>
      <c r="G88" s="35" t="s">
        <v>3126</v>
      </c>
      <c r="H88" s="28" t="s">
        <v>3127</v>
      </c>
      <c r="I88" s="30" t="s">
        <v>3128</v>
      </c>
      <c r="J88" s="30" t="s">
        <v>3129</v>
      </c>
      <c r="K88" s="15">
        <v>171.16</v>
      </c>
      <c r="L88">
        <v>1576</v>
      </c>
      <c r="M88" s="7">
        <v>14045.809080309642</v>
      </c>
      <c r="N88" s="16" t="e">
        <v>#N/A</v>
      </c>
      <c r="O88" s="16" t="e">
        <v>#N/A</v>
      </c>
      <c r="P88" s="16" t="e">
        <v>#N/A</v>
      </c>
      <c r="Q88" s="16" t="e">
        <v>#N/A</v>
      </c>
      <c r="R88" s="16" t="e">
        <v>#N/A</v>
      </c>
      <c r="S88" s="7">
        <v>179.20629350670558</v>
      </c>
      <c r="T88" s="7">
        <v>231.80297305150074</v>
      </c>
      <c r="U88" s="7" t="e">
        <v>#N/A</v>
      </c>
      <c r="V88" s="7" t="e">
        <v>#N/A</v>
      </c>
      <c r="W88" s="7" t="e">
        <v>#N/A</v>
      </c>
      <c r="X88" s="7" t="e">
        <v>#N/A</v>
      </c>
      <c r="Y88" s="7" t="e">
        <v>#N/A</v>
      </c>
      <c r="Z88" s="7" t="str">
        <f t="shared" ref="Z88:Z107" si="18">IF(OR(ISNUMBER(L88),ISNUMBER(M88),ISNUMBER(N88)),"yes","")</f>
        <v>yes</v>
      </c>
      <c r="AA88" s="7">
        <v>14045.809080309642</v>
      </c>
      <c r="AB88" s="7" t="b">
        <f t="shared" si="12"/>
        <v>1</v>
      </c>
      <c r="AC88" s="7">
        <f t="shared" si="13"/>
        <v>14045.809080309642</v>
      </c>
      <c r="AD88">
        <v>1576</v>
      </c>
      <c r="AE88" s="7" t="b">
        <f t="shared" si="14"/>
        <v>1</v>
      </c>
      <c r="AF88" s="7">
        <f t="shared" si="15"/>
        <v>1576</v>
      </c>
    </row>
    <row r="89" spans="1:32" x14ac:dyDescent="0.25">
      <c r="A89" s="26">
        <v>649</v>
      </c>
      <c r="B89" s="26" t="s">
        <v>3152</v>
      </c>
      <c r="C89" s="26">
        <v>2729</v>
      </c>
      <c r="D89" s="26" t="s">
        <v>3153</v>
      </c>
      <c r="E89" s="30" t="s">
        <v>3154</v>
      </c>
      <c r="F89" s="37" t="s">
        <v>3155</v>
      </c>
      <c r="G89" s="38" t="s">
        <v>3156</v>
      </c>
      <c r="H89" s="28" t="s">
        <v>3157</v>
      </c>
      <c r="I89" s="32" t="s">
        <v>3158</v>
      </c>
      <c r="J89" s="30" t="s">
        <v>3159</v>
      </c>
      <c r="K89" s="15">
        <v>360.84</v>
      </c>
      <c r="L89">
        <v>128</v>
      </c>
      <c r="M89" s="7">
        <v>4319.372866180096</v>
      </c>
      <c r="N89" s="16" t="e">
        <v>#N/A</v>
      </c>
      <c r="O89" s="16" t="e">
        <v>#N/A</v>
      </c>
      <c r="P89" s="16" t="e">
        <v>#N/A</v>
      </c>
      <c r="Q89" s="16" t="e">
        <v>#N/A</v>
      </c>
      <c r="R89" s="16" t="e">
        <v>#N/A</v>
      </c>
      <c r="S89" s="7">
        <v>14.554825868564921</v>
      </c>
      <c r="T89" s="7">
        <v>71.284143645533291</v>
      </c>
      <c r="U89" s="7" t="e">
        <v>#N/A</v>
      </c>
      <c r="V89" s="7" t="e">
        <v>#N/A</v>
      </c>
      <c r="W89" s="7" t="e">
        <v>#N/A</v>
      </c>
      <c r="X89" s="7" t="e">
        <v>#N/A</v>
      </c>
      <c r="Y89" s="7" t="e">
        <v>#N/A</v>
      </c>
      <c r="Z89" s="7" t="str">
        <f t="shared" si="18"/>
        <v>yes</v>
      </c>
      <c r="AA89" s="7">
        <v>4319.372866180096</v>
      </c>
      <c r="AB89" s="7" t="b">
        <f t="shared" si="12"/>
        <v>1</v>
      </c>
      <c r="AC89" s="7">
        <f t="shared" si="13"/>
        <v>4319.372866180096</v>
      </c>
      <c r="AD89">
        <v>128</v>
      </c>
      <c r="AE89" s="7" t="b">
        <f t="shared" si="14"/>
        <v>1</v>
      </c>
      <c r="AF89" s="7">
        <f t="shared" si="15"/>
        <v>128</v>
      </c>
    </row>
    <row r="90" spans="1:32" x14ac:dyDescent="0.25">
      <c r="A90" s="26">
        <v>651</v>
      </c>
      <c r="B90" s="26" t="s">
        <v>3164</v>
      </c>
      <c r="C90" s="26">
        <v>2741</v>
      </c>
      <c r="D90" s="26" t="s">
        <v>3165</v>
      </c>
      <c r="E90" s="30" t="s">
        <v>3166</v>
      </c>
      <c r="F90" s="37" t="s">
        <v>3167</v>
      </c>
      <c r="G90" s="38" t="s">
        <v>3168</v>
      </c>
      <c r="H90" s="28" t="s">
        <v>3169</v>
      </c>
      <c r="I90" s="30" t="s">
        <v>3170</v>
      </c>
      <c r="J90" s="30" t="s">
        <v>3171</v>
      </c>
      <c r="K90" s="15">
        <v>30.026</v>
      </c>
      <c r="L90" t="e">
        <v>#N/A</v>
      </c>
      <c r="M90" s="7">
        <v>31.163720705882355</v>
      </c>
      <c r="N90" s="16" t="e">
        <v>#N/A</v>
      </c>
      <c r="O90" s="16" t="e">
        <v>#N/A</v>
      </c>
      <c r="P90" s="16" t="e">
        <v>#N/A</v>
      </c>
      <c r="Q90" s="16" t="e">
        <v>#N/A</v>
      </c>
      <c r="R90" s="16" t="e">
        <v>#N/A</v>
      </c>
      <c r="S90" s="7" t="e">
        <v>#N/A</v>
      </c>
      <c r="T90" s="7">
        <v>0.51430594490259818</v>
      </c>
      <c r="U90" s="7" t="e">
        <v>#N/A</v>
      </c>
      <c r="V90" s="7" t="e">
        <v>#N/A</v>
      </c>
      <c r="W90" s="7" t="e">
        <v>#N/A</v>
      </c>
      <c r="X90" s="7" t="e">
        <v>#N/A</v>
      </c>
      <c r="Y90" s="7" t="e">
        <v>#N/A</v>
      </c>
      <c r="Z90" s="7" t="str">
        <f t="shared" si="18"/>
        <v>yes</v>
      </c>
      <c r="AA90" s="7">
        <v>31.163720705882355</v>
      </c>
      <c r="AB90" s="7" t="b">
        <f t="shared" si="12"/>
        <v>1</v>
      </c>
      <c r="AC90" s="7">
        <f t="shared" si="13"/>
        <v>31.163720705882355</v>
      </c>
      <c r="AD90" t="e">
        <v>#N/A</v>
      </c>
      <c r="AE90" s="7" t="e">
        <f t="shared" si="14"/>
        <v>#N/A</v>
      </c>
      <c r="AF90" s="7" t="e">
        <f t="shared" si="15"/>
        <v>#N/A</v>
      </c>
    </row>
    <row r="91" spans="1:32" x14ac:dyDescent="0.25">
      <c r="A91" s="26">
        <v>652</v>
      </c>
      <c r="B91" s="26" t="s">
        <v>3172</v>
      </c>
      <c r="C91" s="26">
        <v>2745</v>
      </c>
      <c r="D91" s="26" t="s">
        <v>3173</v>
      </c>
      <c r="E91" s="35"/>
      <c r="F91" s="36" t="s">
        <v>3174</v>
      </c>
      <c r="G91" s="35" t="s">
        <v>3175</v>
      </c>
      <c r="H91" s="28" t="s">
        <v>3058</v>
      </c>
      <c r="I91" s="30" t="s">
        <v>3176</v>
      </c>
      <c r="J91" s="30" t="s">
        <v>3060</v>
      </c>
      <c r="K91" s="15">
        <v>392.47</v>
      </c>
      <c r="L91">
        <v>3.0199999999999996</v>
      </c>
      <c r="M91" s="7" t="e">
        <v>#N/A</v>
      </c>
      <c r="N91" s="16" t="e">
        <v>#N/A</v>
      </c>
      <c r="O91" s="16" t="e">
        <v>#N/A</v>
      </c>
      <c r="P91" s="16" t="e">
        <v>#N/A</v>
      </c>
      <c r="Q91" s="16" t="e">
        <v>#N/A</v>
      </c>
      <c r="R91" s="16" t="e">
        <v>#N/A</v>
      </c>
      <c r="S91" s="7">
        <v>0.34340292283645352</v>
      </c>
      <c r="T91" s="7" t="e">
        <v>#N/A</v>
      </c>
      <c r="U91" s="7" t="e">
        <v>#N/A</v>
      </c>
      <c r="V91" s="7" t="e">
        <v>#N/A</v>
      </c>
      <c r="W91" s="7" t="e">
        <v>#N/A</v>
      </c>
      <c r="X91" s="7" t="e">
        <v>#N/A</v>
      </c>
      <c r="Y91" s="7" t="e">
        <v>#N/A</v>
      </c>
      <c r="Z91" s="7" t="str">
        <f t="shared" si="18"/>
        <v>yes</v>
      </c>
      <c r="AA91" s="7" t="e">
        <v>#N/A</v>
      </c>
      <c r="AB91" s="7" t="e">
        <f t="shared" si="12"/>
        <v>#N/A</v>
      </c>
      <c r="AC91" s="7" t="e">
        <f t="shared" si="13"/>
        <v>#N/A</v>
      </c>
      <c r="AD91">
        <v>3.0199999999999996</v>
      </c>
      <c r="AE91" s="7" t="b">
        <f t="shared" si="14"/>
        <v>1</v>
      </c>
      <c r="AF91" s="7">
        <f t="shared" si="15"/>
        <v>3.0199999999999996</v>
      </c>
    </row>
    <row r="92" spans="1:32" x14ac:dyDescent="0.25">
      <c r="A92" s="26">
        <v>655</v>
      </c>
      <c r="B92" s="26" t="s">
        <v>3185</v>
      </c>
      <c r="C92" s="26">
        <v>2752</v>
      </c>
      <c r="D92" s="26" t="s">
        <v>3186</v>
      </c>
      <c r="E92" s="30" t="s">
        <v>3187</v>
      </c>
      <c r="F92" s="37" t="s">
        <v>3188</v>
      </c>
      <c r="G92" s="38" t="s">
        <v>3189</v>
      </c>
      <c r="H92" s="28" t="s">
        <v>3190</v>
      </c>
      <c r="I92" s="32" t="s">
        <v>3191</v>
      </c>
      <c r="J92" s="30" t="s">
        <v>3192</v>
      </c>
      <c r="K92" s="15">
        <v>362.47</v>
      </c>
      <c r="L92">
        <v>457.12</v>
      </c>
      <c r="M92" s="7">
        <v>1991.8935146540293</v>
      </c>
      <c r="N92" s="16" t="e">
        <v>#N/A</v>
      </c>
      <c r="O92" s="16" t="e">
        <v>#N/A</v>
      </c>
      <c r="P92" s="16" t="e">
        <v>#N/A</v>
      </c>
      <c r="Q92" s="16" t="e">
        <v>#N/A</v>
      </c>
      <c r="R92" s="16" t="e">
        <v>#N/A</v>
      </c>
      <c r="S92" s="7">
        <v>51.97892188311247</v>
      </c>
      <c r="T92" s="7">
        <v>32.872925728862903</v>
      </c>
      <c r="U92" s="7" t="e">
        <v>#N/A</v>
      </c>
      <c r="V92" s="7" t="e">
        <v>#N/A</v>
      </c>
      <c r="W92" s="7" t="e">
        <v>#N/A</v>
      </c>
      <c r="X92" s="7" t="e">
        <v>#N/A</v>
      </c>
      <c r="Y92" s="7" t="e">
        <v>#N/A</v>
      </c>
      <c r="Z92" s="7" t="str">
        <f t="shared" si="18"/>
        <v>yes</v>
      </c>
      <c r="AA92" s="7">
        <v>1991.8935146540293</v>
      </c>
      <c r="AB92" s="7" t="b">
        <f t="shared" si="12"/>
        <v>1</v>
      </c>
      <c r="AC92" s="7">
        <f t="shared" si="13"/>
        <v>1991.8935146540293</v>
      </c>
      <c r="AD92">
        <v>457.12</v>
      </c>
      <c r="AE92" s="7" t="b">
        <f t="shared" si="14"/>
        <v>1</v>
      </c>
      <c r="AF92" s="7">
        <f t="shared" si="15"/>
        <v>457.12</v>
      </c>
    </row>
    <row r="93" spans="1:32" x14ac:dyDescent="0.25">
      <c r="A93" s="26">
        <v>656</v>
      </c>
      <c r="B93" s="26" t="s">
        <v>3193</v>
      </c>
      <c r="C93" s="26">
        <v>2756</v>
      </c>
      <c r="D93" s="26" t="s">
        <v>3194</v>
      </c>
      <c r="E93" s="30" t="s">
        <v>3195</v>
      </c>
      <c r="F93" s="37" t="s">
        <v>3196</v>
      </c>
      <c r="G93" s="38" t="s">
        <v>3197</v>
      </c>
      <c r="H93" s="28" t="s">
        <v>3198</v>
      </c>
      <c r="I93" s="32" t="s">
        <v>3199</v>
      </c>
      <c r="J93" s="30" t="s">
        <v>3200</v>
      </c>
      <c r="K93" s="15">
        <v>360.45</v>
      </c>
      <c r="L93">
        <v>323.49</v>
      </c>
      <c r="M93" s="7">
        <v>1928.6832527699848</v>
      </c>
      <c r="N93" s="16" t="e">
        <v>#N/A</v>
      </c>
      <c r="O93" s="16" t="e">
        <v>#N/A</v>
      </c>
      <c r="P93" s="16" t="e">
        <v>#N/A</v>
      </c>
      <c r="Q93" s="16" t="e">
        <v>#N/A</v>
      </c>
      <c r="R93" s="16" t="e">
        <v>#N/A</v>
      </c>
      <c r="S93" s="7">
        <v>36.783911095484896</v>
      </c>
      <c r="T93" s="7">
        <v>31.829744339431514</v>
      </c>
      <c r="U93" s="7" t="e">
        <v>#N/A</v>
      </c>
      <c r="V93" s="7" t="e">
        <v>#N/A</v>
      </c>
      <c r="W93" s="7" t="e">
        <v>#N/A</v>
      </c>
      <c r="X93" s="7" t="e">
        <v>#N/A</v>
      </c>
      <c r="Y93" s="7" t="e">
        <v>#N/A</v>
      </c>
      <c r="Z93" s="7" t="str">
        <f t="shared" si="18"/>
        <v>yes</v>
      </c>
      <c r="AA93" s="7">
        <v>1928.6832527699848</v>
      </c>
      <c r="AB93" s="7" t="b">
        <f t="shared" si="12"/>
        <v>1</v>
      </c>
      <c r="AC93" s="7">
        <f t="shared" si="13"/>
        <v>1928.6832527699848</v>
      </c>
      <c r="AD93">
        <v>323.49</v>
      </c>
      <c r="AE93" s="7" t="b">
        <f t="shared" si="14"/>
        <v>1</v>
      </c>
      <c r="AF93" s="7">
        <f t="shared" si="15"/>
        <v>323.49</v>
      </c>
    </row>
    <row r="94" spans="1:32" x14ac:dyDescent="0.25">
      <c r="A94" s="26">
        <v>659</v>
      </c>
      <c r="B94" s="26" t="s">
        <v>3209</v>
      </c>
      <c r="C94" s="26">
        <v>2771</v>
      </c>
      <c r="D94" s="26" t="s">
        <v>3210</v>
      </c>
      <c r="E94" s="35"/>
      <c r="F94" s="36" t="s">
        <v>3211</v>
      </c>
      <c r="G94" s="35" t="s">
        <v>3212</v>
      </c>
      <c r="H94" s="28" t="s">
        <v>3213</v>
      </c>
      <c r="I94" s="30" t="s">
        <v>3214</v>
      </c>
      <c r="J94" s="30" t="s">
        <v>3215</v>
      </c>
      <c r="K94" s="15">
        <v>152.18</v>
      </c>
      <c r="L94">
        <v>28.11</v>
      </c>
      <c r="M94" s="7" t="e">
        <v>#N/A</v>
      </c>
      <c r="N94" s="16" t="e">
        <v>#N/A</v>
      </c>
      <c r="O94" s="16" t="e">
        <v>#N/A</v>
      </c>
      <c r="P94" s="16" t="e">
        <v>#N/A</v>
      </c>
      <c r="Q94" s="16" t="e">
        <v>#N/A</v>
      </c>
      <c r="R94" s="16" t="e">
        <v>#N/A</v>
      </c>
      <c r="S94" s="7">
        <v>3.1963762122293744</v>
      </c>
      <c r="T94" s="7" t="e">
        <v>#N/A</v>
      </c>
      <c r="U94" s="7" t="e">
        <v>#N/A</v>
      </c>
      <c r="V94" s="7" t="e">
        <v>#N/A</v>
      </c>
      <c r="W94" s="7" t="e">
        <v>#N/A</v>
      </c>
      <c r="X94" s="7" t="e">
        <v>#N/A</v>
      </c>
      <c r="Y94" s="7" t="e">
        <v>#N/A</v>
      </c>
      <c r="Z94" s="7" t="str">
        <f t="shared" si="18"/>
        <v>yes</v>
      </c>
      <c r="AA94" s="7" t="e">
        <v>#N/A</v>
      </c>
      <c r="AB94" s="7" t="e">
        <f t="shared" si="12"/>
        <v>#N/A</v>
      </c>
      <c r="AC94" s="7" t="e">
        <f t="shared" si="13"/>
        <v>#N/A</v>
      </c>
      <c r="AD94">
        <v>28.11</v>
      </c>
      <c r="AE94" s="7" t="b">
        <f t="shared" si="14"/>
        <v>1</v>
      </c>
      <c r="AF94" s="7">
        <f t="shared" si="15"/>
        <v>28.11</v>
      </c>
    </row>
    <row r="95" spans="1:32" x14ac:dyDescent="0.25">
      <c r="A95" s="26">
        <v>662</v>
      </c>
      <c r="B95" s="26" t="s">
        <v>3221</v>
      </c>
      <c r="C95" s="26">
        <v>2775</v>
      </c>
      <c r="D95" s="26" t="s">
        <v>3222</v>
      </c>
      <c r="E95" s="30" t="s">
        <v>3223</v>
      </c>
      <c r="F95" s="37" t="s">
        <v>3224</v>
      </c>
      <c r="G95" s="38" t="s">
        <v>3225</v>
      </c>
      <c r="H95" s="28" t="s">
        <v>3226</v>
      </c>
      <c r="I95" s="32" t="s">
        <v>3227</v>
      </c>
      <c r="J95" s="30" t="s">
        <v>3228</v>
      </c>
      <c r="K95" s="15">
        <v>277.41000000000003</v>
      </c>
      <c r="L95">
        <v>590.36</v>
      </c>
      <c r="M95" s="7">
        <v>12439.93989180411</v>
      </c>
      <c r="N95" s="16" t="e">
        <v>#N/A</v>
      </c>
      <c r="O95" s="16" t="e">
        <v>#N/A</v>
      </c>
      <c r="P95" s="16" t="e">
        <v>#N/A</v>
      </c>
      <c r="Q95" s="16" t="e">
        <v>#N/A</v>
      </c>
      <c r="R95" s="16" t="e">
        <v>#N/A</v>
      </c>
      <c r="S95" s="7">
        <v>67.12958593567177</v>
      </c>
      <c r="T95" s="7">
        <v>205.30074380297552</v>
      </c>
      <c r="U95" s="7" t="e">
        <v>#N/A</v>
      </c>
      <c r="V95" s="7" t="e">
        <v>#N/A</v>
      </c>
      <c r="W95" s="7" t="e">
        <v>#N/A</v>
      </c>
      <c r="X95" s="7" t="e">
        <v>#N/A</v>
      </c>
      <c r="Y95" s="7" t="e">
        <v>#N/A</v>
      </c>
      <c r="Z95" s="7" t="str">
        <f t="shared" si="18"/>
        <v>yes</v>
      </c>
      <c r="AA95" s="7">
        <v>12439.93989180411</v>
      </c>
      <c r="AB95" s="7" t="b">
        <f t="shared" si="12"/>
        <v>1</v>
      </c>
      <c r="AC95" s="7">
        <f t="shared" si="13"/>
        <v>12439.93989180411</v>
      </c>
      <c r="AD95">
        <v>590.36</v>
      </c>
      <c r="AE95" s="7" t="b">
        <f t="shared" si="14"/>
        <v>1</v>
      </c>
      <c r="AF95" s="7">
        <f t="shared" si="15"/>
        <v>590.36</v>
      </c>
    </row>
    <row r="96" spans="1:32" x14ac:dyDescent="0.25">
      <c r="A96" s="26">
        <v>664</v>
      </c>
      <c r="B96" s="26" t="s">
        <v>3230</v>
      </c>
      <c r="C96" s="26">
        <v>2787</v>
      </c>
      <c r="D96" s="26" t="s">
        <v>3231</v>
      </c>
      <c r="E96" s="35"/>
      <c r="F96" s="36" t="s">
        <v>3232</v>
      </c>
      <c r="G96" s="35" t="s">
        <v>3233</v>
      </c>
      <c r="H96" s="28" t="s">
        <v>3234</v>
      </c>
      <c r="I96" s="30" t="s">
        <v>3235</v>
      </c>
      <c r="J96" s="30" t="s">
        <v>3236</v>
      </c>
      <c r="K96" s="15">
        <v>327.13</v>
      </c>
      <c r="L96" t="e">
        <v>#N/A</v>
      </c>
      <c r="M96" s="7" t="e">
        <v>#N/A</v>
      </c>
      <c r="N96" s="16" t="e">
        <v>#N/A</v>
      </c>
      <c r="O96" s="16" t="e">
        <v>#N/A</v>
      </c>
      <c r="P96" s="16" t="e">
        <v>#N/A</v>
      </c>
      <c r="Q96" s="16" t="e">
        <v>#N/A</v>
      </c>
      <c r="R96" s="16" t="e">
        <v>#N/A</v>
      </c>
      <c r="S96" s="7" t="e">
        <v>#N/A</v>
      </c>
      <c r="T96" s="7" t="e">
        <v>#N/A</v>
      </c>
      <c r="U96" s="7" t="e">
        <v>#N/A</v>
      </c>
      <c r="V96" s="7" t="e">
        <v>#N/A</v>
      </c>
      <c r="W96" s="7" t="e">
        <v>#N/A</v>
      </c>
      <c r="X96" s="7" t="e">
        <v>#N/A</v>
      </c>
      <c r="Y96" s="7" t="e">
        <v>#N/A</v>
      </c>
      <c r="Z96" s="7" t="str">
        <f t="shared" si="18"/>
        <v/>
      </c>
      <c r="AA96" s="7" t="e">
        <v>#N/A</v>
      </c>
      <c r="AB96" s="7" t="e">
        <f t="shared" si="12"/>
        <v>#N/A</v>
      </c>
      <c r="AC96" s="7" t="e">
        <f t="shared" si="13"/>
        <v>#N/A</v>
      </c>
      <c r="AD96">
        <v>0.75</v>
      </c>
      <c r="AE96" s="7" t="b">
        <f t="shared" si="14"/>
        <v>0</v>
      </c>
      <c r="AF96" s="7" t="e">
        <f t="shared" si="15"/>
        <v>#N/A</v>
      </c>
    </row>
    <row r="97" spans="1:32" x14ac:dyDescent="0.25">
      <c r="A97" s="26">
        <v>666</v>
      </c>
      <c r="B97" s="26" t="s">
        <v>3241</v>
      </c>
      <c r="C97" s="26">
        <v>2795</v>
      </c>
      <c r="D97" s="26" t="s">
        <v>3242</v>
      </c>
      <c r="E97" s="30" t="s">
        <v>3243</v>
      </c>
      <c r="F97" s="37" t="s">
        <v>3244</v>
      </c>
      <c r="G97" s="32" t="s">
        <v>3245</v>
      </c>
      <c r="H97" s="28" t="s">
        <v>3246</v>
      </c>
      <c r="I97" s="32" t="s">
        <v>3247</v>
      </c>
      <c r="J97" s="30" t="s">
        <v>3248</v>
      </c>
      <c r="K97" s="15">
        <v>180.16</v>
      </c>
      <c r="L97">
        <v>104910.5</v>
      </c>
      <c r="M97" s="7">
        <v>99545.453350116892</v>
      </c>
      <c r="N97" s="16" t="e">
        <v>#N/A</v>
      </c>
      <c r="O97" s="16" t="e">
        <v>#N/A</v>
      </c>
      <c r="P97" s="16" t="e">
        <v>#N/A</v>
      </c>
      <c r="Q97" s="16" t="e">
        <v>#N/A</v>
      </c>
      <c r="R97" s="16" t="e">
        <v>#N/A</v>
      </c>
      <c r="S97" s="7">
        <v>11929.328588156875</v>
      </c>
      <c r="T97" s="7">
        <v>1642.8339519910292</v>
      </c>
      <c r="U97" s="7" t="e">
        <v>#N/A</v>
      </c>
      <c r="V97" s="7" t="e">
        <v>#N/A</v>
      </c>
      <c r="W97" s="7" t="e">
        <v>#N/A</v>
      </c>
      <c r="X97" s="7" t="e">
        <v>#N/A</v>
      </c>
      <c r="Y97" s="7" t="e">
        <v>#N/A</v>
      </c>
      <c r="Z97" s="7" t="str">
        <f t="shared" si="18"/>
        <v>yes</v>
      </c>
      <c r="AA97" s="7">
        <v>99545.453350116892</v>
      </c>
      <c r="AB97" s="7" t="b">
        <f t="shared" si="12"/>
        <v>1</v>
      </c>
      <c r="AC97" s="7">
        <f t="shared" si="13"/>
        <v>99545.453350116892</v>
      </c>
      <c r="AD97">
        <v>104910.5</v>
      </c>
      <c r="AE97" s="7" t="b">
        <f t="shared" si="14"/>
        <v>1</v>
      </c>
      <c r="AF97" s="7">
        <f t="shared" si="15"/>
        <v>104910.5</v>
      </c>
    </row>
    <row r="98" spans="1:32" x14ac:dyDescent="0.25">
      <c r="A98" s="26">
        <v>668</v>
      </c>
      <c r="B98" s="26" t="s">
        <v>3252</v>
      </c>
      <c r="C98" s="26">
        <v>2812</v>
      </c>
      <c r="D98" s="26" t="s">
        <v>3253</v>
      </c>
      <c r="E98" s="30" t="s">
        <v>3254</v>
      </c>
      <c r="F98" s="37" t="s">
        <v>3255</v>
      </c>
      <c r="G98" s="38" t="s">
        <v>3256</v>
      </c>
      <c r="H98" s="28" t="s">
        <v>3257</v>
      </c>
      <c r="I98" s="32" t="s">
        <v>3258</v>
      </c>
      <c r="J98" s="30" t="s">
        <v>3259</v>
      </c>
      <c r="K98" s="15">
        <v>130.08000000000001</v>
      </c>
      <c r="L98">
        <v>93.07</v>
      </c>
      <c r="M98" s="7">
        <v>190.05972588235295</v>
      </c>
      <c r="N98" s="16" t="e">
        <v>#N/A</v>
      </c>
      <c r="O98" s="16" t="e">
        <v>#N/A</v>
      </c>
      <c r="P98" s="16" t="e">
        <v>#N/A</v>
      </c>
      <c r="Q98" s="16" t="e">
        <v>#N/A</v>
      </c>
      <c r="R98" s="16" t="e">
        <v>#N/A</v>
      </c>
      <c r="S98" s="7">
        <v>10.58295034052607</v>
      </c>
      <c r="T98" s="7">
        <v>3.1366231211731272</v>
      </c>
      <c r="U98" s="7" t="e">
        <v>#N/A</v>
      </c>
      <c r="V98" s="7" t="e">
        <v>#N/A</v>
      </c>
      <c r="W98" s="7" t="e">
        <v>#N/A</v>
      </c>
      <c r="X98" s="7" t="e">
        <v>#N/A</v>
      </c>
      <c r="Y98" s="7" t="e">
        <v>#N/A</v>
      </c>
      <c r="Z98" s="7" t="str">
        <f t="shared" si="18"/>
        <v>yes</v>
      </c>
      <c r="AA98" s="7">
        <v>190.05972588235295</v>
      </c>
      <c r="AB98" s="7" t="b">
        <f t="shared" si="12"/>
        <v>1</v>
      </c>
      <c r="AC98" s="7">
        <f t="shared" si="13"/>
        <v>190.05972588235295</v>
      </c>
      <c r="AD98">
        <v>93.07</v>
      </c>
      <c r="AE98" s="7" t="b">
        <f t="shared" si="14"/>
        <v>1</v>
      </c>
      <c r="AF98" s="7">
        <f t="shared" si="15"/>
        <v>93.07</v>
      </c>
    </row>
    <row r="99" spans="1:32" x14ac:dyDescent="0.25">
      <c r="A99" s="26">
        <v>669</v>
      </c>
      <c r="B99" s="26" t="s">
        <v>3260</v>
      </c>
      <c r="C99" s="26">
        <v>2819</v>
      </c>
      <c r="D99" s="26" t="s">
        <v>3261</v>
      </c>
      <c r="E99" s="35"/>
      <c r="F99" s="36" t="s">
        <v>3262</v>
      </c>
      <c r="G99" s="35" t="s">
        <v>3263</v>
      </c>
      <c r="H99" s="28" t="s">
        <v>3264</v>
      </c>
      <c r="I99" s="30" t="s">
        <v>3265</v>
      </c>
      <c r="J99" s="30" t="s">
        <v>3266</v>
      </c>
      <c r="K99" s="15">
        <v>430.54</v>
      </c>
      <c r="L99">
        <v>38.229999999999997</v>
      </c>
      <c r="M99" s="7">
        <v>91.339798203011767</v>
      </c>
      <c r="N99" s="16" t="e">
        <v>#N/A</v>
      </c>
      <c r="O99" s="16" t="e">
        <v>#N/A</v>
      </c>
      <c r="P99" s="16" t="e">
        <v>#N/A</v>
      </c>
      <c r="Q99" s="16" t="e">
        <v>#N/A</v>
      </c>
      <c r="R99" s="16" t="e">
        <v>#N/A</v>
      </c>
      <c r="S99" s="7">
        <v>4.3471171324627882</v>
      </c>
      <c r="T99" s="7">
        <v>1.5074131123613062</v>
      </c>
      <c r="U99" s="7" t="e">
        <v>#N/A</v>
      </c>
      <c r="V99" s="7" t="e">
        <v>#N/A</v>
      </c>
      <c r="W99" s="7" t="e">
        <v>#N/A</v>
      </c>
      <c r="X99" s="7" t="e">
        <v>#N/A</v>
      </c>
      <c r="Y99" s="7" t="e">
        <v>#N/A</v>
      </c>
      <c r="Z99" s="7" t="str">
        <f t="shared" si="18"/>
        <v>yes</v>
      </c>
      <c r="AA99" s="7">
        <v>91.339798203011767</v>
      </c>
      <c r="AB99" s="7" t="b">
        <f t="shared" si="12"/>
        <v>1</v>
      </c>
      <c r="AC99" s="7">
        <f t="shared" si="13"/>
        <v>91.339798203011767</v>
      </c>
      <c r="AD99">
        <v>38.229999999999997</v>
      </c>
      <c r="AE99" s="7" t="b">
        <f t="shared" si="14"/>
        <v>1</v>
      </c>
      <c r="AF99" s="7">
        <f t="shared" si="15"/>
        <v>38.229999999999997</v>
      </c>
    </row>
    <row r="100" spans="1:32" x14ac:dyDescent="0.25">
      <c r="A100" s="26">
        <v>670</v>
      </c>
      <c r="B100" s="26" t="s">
        <v>3267</v>
      </c>
      <c r="C100" s="26">
        <v>2832</v>
      </c>
      <c r="D100" s="26" t="s">
        <v>3268</v>
      </c>
      <c r="E100" s="35"/>
      <c r="F100" s="36" t="s">
        <v>3269</v>
      </c>
      <c r="G100" s="35" t="s">
        <v>3270</v>
      </c>
      <c r="H100" s="28" t="s">
        <v>1473</v>
      </c>
      <c r="I100" s="30" t="s">
        <v>3271</v>
      </c>
      <c r="J100" s="30" t="s">
        <v>1475</v>
      </c>
      <c r="K100" s="15">
        <v>289.38</v>
      </c>
      <c r="L100" t="e">
        <v>#N/A</v>
      </c>
      <c r="M100" s="7" t="e">
        <v>#N/A</v>
      </c>
      <c r="N100" s="16" t="e">
        <v>#N/A</v>
      </c>
      <c r="O100" s="16" t="e">
        <v>#N/A</v>
      </c>
      <c r="P100" s="16" t="e">
        <v>#N/A</v>
      </c>
      <c r="Q100" s="16" t="e">
        <v>#N/A</v>
      </c>
      <c r="R100" s="16" t="e">
        <v>#N/A</v>
      </c>
      <c r="S100" s="7" t="e">
        <v>#N/A</v>
      </c>
      <c r="T100" s="7" t="e">
        <v>#N/A</v>
      </c>
      <c r="U100" s="7" t="e">
        <v>#N/A</v>
      </c>
      <c r="V100" s="7" t="e">
        <v>#N/A</v>
      </c>
      <c r="W100" s="7" t="e">
        <v>#N/A</v>
      </c>
      <c r="X100" s="7" t="e">
        <v>#N/A</v>
      </c>
      <c r="Y100" s="7" t="e">
        <v>#N/A</v>
      </c>
      <c r="Z100" s="7" t="str">
        <f t="shared" si="18"/>
        <v/>
      </c>
      <c r="AA100" s="7" t="e">
        <v>#N/A</v>
      </c>
      <c r="AB100" s="7" t="e">
        <f t="shared" si="12"/>
        <v>#N/A</v>
      </c>
      <c r="AC100" s="7" t="e">
        <f t="shared" si="13"/>
        <v>#N/A</v>
      </c>
      <c r="AD100">
        <v>0.95</v>
      </c>
      <c r="AE100" s="7" t="b">
        <f t="shared" si="14"/>
        <v>0</v>
      </c>
      <c r="AF100" s="7" t="e">
        <f t="shared" si="15"/>
        <v>#N/A</v>
      </c>
    </row>
    <row r="101" spans="1:32" x14ac:dyDescent="0.25">
      <c r="A101" s="26">
        <v>671</v>
      </c>
      <c r="B101" s="26" t="s">
        <v>3272</v>
      </c>
      <c r="C101" s="26">
        <v>2842</v>
      </c>
      <c r="D101" s="26" t="s">
        <v>3273</v>
      </c>
      <c r="E101" s="35"/>
      <c r="F101" s="36" t="s">
        <v>3274</v>
      </c>
      <c r="G101" s="35" t="s">
        <v>3275</v>
      </c>
      <c r="H101" s="28" t="s">
        <v>3276</v>
      </c>
      <c r="I101" s="30" t="s">
        <v>3277</v>
      </c>
      <c r="J101" s="30" t="s">
        <v>3278</v>
      </c>
      <c r="K101" s="15">
        <v>146.21</v>
      </c>
      <c r="L101" t="e">
        <v>#N/A</v>
      </c>
      <c r="M101" s="7" t="e">
        <v>#N/A</v>
      </c>
      <c r="N101" s="16" t="e">
        <v>#N/A</v>
      </c>
      <c r="O101" s="16" t="e">
        <v>#N/A</v>
      </c>
      <c r="P101" s="16" t="e">
        <v>#N/A</v>
      </c>
      <c r="Q101" s="16" t="e">
        <v>#N/A</v>
      </c>
      <c r="R101" s="16" t="e">
        <v>#N/A</v>
      </c>
      <c r="S101" s="7" t="e">
        <v>#N/A</v>
      </c>
      <c r="T101" s="7" t="e">
        <v>#N/A</v>
      </c>
      <c r="U101" s="7" t="e">
        <v>#N/A</v>
      </c>
      <c r="V101" s="7" t="e">
        <v>#N/A</v>
      </c>
      <c r="W101" s="7" t="e">
        <v>#N/A</v>
      </c>
      <c r="X101" s="7" t="e">
        <v>#N/A</v>
      </c>
      <c r="Y101" s="7" t="e">
        <v>#N/A</v>
      </c>
      <c r="Z101" s="7" t="str">
        <f t="shared" si="18"/>
        <v/>
      </c>
      <c r="AA101" s="7" t="e">
        <v>#N/A</v>
      </c>
      <c r="AB101" s="7" t="e">
        <f t="shared" si="12"/>
        <v>#N/A</v>
      </c>
      <c r="AC101" s="7" t="e">
        <f t="shared" si="13"/>
        <v>#N/A</v>
      </c>
      <c r="AD101">
        <v>0.15</v>
      </c>
      <c r="AE101" s="7" t="b">
        <f t="shared" si="14"/>
        <v>0</v>
      </c>
      <c r="AF101" s="7" t="e">
        <f t="shared" si="15"/>
        <v>#N/A</v>
      </c>
    </row>
    <row r="102" spans="1:32" x14ac:dyDescent="0.25">
      <c r="A102" s="26">
        <v>675</v>
      </c>
      <c r="B102" s="26" t="s">
        <v>3287</v>
      </c>
      <c r="C102" s="26">
        <v>2867</v>
      </c>
      <c r="D102" s="26" t="s">
        <v>3288</v>
      </c>
      <c r="E102" s="35"/>
      <c r="F102" s="36" t="s">
        <v>3289</v>
      </c>
      <c r="G102" s="35" t="s">
        <v>3290</v>
      </c>
      <c r="H102" s="28" t="s">
        <v>3291</v>
      </c>
      <c r="I102" s="30" t="s">
        <v>3292</v>
      </c>
      <c r="J102" s="30" t="s">
        <v>3293</v>
      </c>
      <c r="K102" s="15">
        <v>454.61</v>
      </c>
      <c r="L102">
        <v>1080.1400000000001</v>
      </c>
      <c r="M102" s="7" t="e">
        <v>#N/A</v>
      </c>
      <c r="N102" s="16" t="e">
        <v>#N/A</v>
      </c>
      <c r="O102" s="16" t="e">
        <v>#N/A</v>
      </c>
      <c r="P102" s="16" t="e">
        <v>#N/A</v>
      </c>
      <c r="Q102" s="16" t="e">
        <v>#N/A</v>
      </c>
      <c r="R102" s="16" t="e">
        <v>#N/A</v>
      </c>
      <c r="S102" s="7">
        <v>122.82226260681027</v>
      </c>
      <c r="T102" s="7" t="e">
        <v>#N/A</v>
      </c>
      <c r="U102" s="7" t="e">
        <v>#N/A</v>
      </c>
      <c r="V102" s="7" t="e">
        <v>#N/A</v>
      </c>
      <c r="W102" s="7" t="e">
        <v>#N/A</v>
      </c>
      <c r="X102" s="7" t="e">
        <v>#N/A</v>
      </c>
      <c r="Y102" s="7" t="e">
        <v>#N/A</v>
      </c>
      <c r="Z102" s="7" t="str">
        <f t="shared" si="18"/>
        <v>yes</v>
      </c>
      <c r="AA102" s="7" t="e">
        <v>#N/A</v>
      </c>
      <c r="AB102" s="7" t="e">
        <f t="shared" si="12"/>
        <v>#N/A</v>
      </c>
      <c r="AC102" s="7" t="e">
        <f t="shared" si="13"/>
        <v>#N/A</v>
      </c>
      <c r="AD102">
        <v>1080.1400000000001</v>
      </c>
      <c r="AE102" s="7" t="b">
        <f t="shared" si="14"/>
        <v>1</v>
      </c>
      <c r="AF102" s="7">
        <f t="shared" si="15"/>
        <v>1080.1400000000001</v>
      </c>
    </row>
    <row r="103" spans="1:32" x14ac:dyDescent="0.25">
      <c r="A103" s="26">
        <v>676</v>
      </c>
      <c r="B103" s="26" t="s">
        <v>3294</v>
      </c>
      <c r="C103" s="26">
        <v>2877</v>
      </c>
      <c r="D103" s="26" t="s">
        <v>3295</v>
      </c>
      <c r="E103" s="33"/>
      <c r="F103" s="34" t="s">
        <v>191</v>
      </c>
      <c r="G103" s="39" t="s">
        <v>192</v>
      </c>
      <c r="H103" s="28" t="s">
        <v>3296</v>
      </c>
      <c r="I103" s="40" t="s">
        <v>3297</v>
      </c>
      <c r="J103" s="30" t="s">
        <v>3298</v>
      </c>
      <c r="K103" s="15">
        <v>391.29</v>
      </c>
      <c r="L103" t="e">
        <v>#N/A</v>
      </c>
      <c r="M103" s="7">
        <v>775.2433575355451</v>
      </c>
      <c r="N103" s="16" t="e">
        <v>#N/A</v>
      </c>
      <c r="O103" s="16" t="e">
        <v>#N/A</v>
      </c>
      <c r="P103" s="16" t="e">
        <v>#N/A</v>
      </c>
      <c r="Q103" s="16" t="e">
        <v>#N/A</v>
      </c>
      <c r="R103" s="16" t="e">
        <v>#N/A</v>
      </c>
      <c r="S103" s="7" t="e">
        <v>#N/A</v>
      </c>
      <c r="T103" s="7">
        <v>12.794116315242221</v>
      </c>
      <c r="U103" s="7" t="e">
        <v>#N/A</v>
      </c>
      <c r="V103" s="7" t="e">
        <v>#N/A</v>
      </c>
      <c r="W103" s="7" t="e">
        <v>#N/A</v>
      </c>
      <c r="X103" s="7" t="e">
        <v>#N/A</v>
      </c>
      <c r="Y103" s="7" t="e">
        <v>#N/A</v>
      </c>
      <c r="Z103" s="7" t="str">
        <f t="shared" si="18"/>
        <v>yes</v>
      </c>
      <c r="AA103" s="7">
        <v>775.2433575355451</v>
      </c>
      <c r="AB103" s="7" t="b">
        <f t="shared" si="12"/>
        <v>1</v>
      </c>
      <c r="AC103" s="7">
        <f t="shared" si="13"/>
        <v>775.2433575355451</v>
      </c>
      <c r="AD103">
        <v>1.33</v>
      </c>
      <c r="AE103" s="7" t="b">
        <f t="shared" si="14"/>
        <v>0</v>
      </c>
      <c r="AF103" s="7" t="e">
        <f t="shared" si="15"/>
        <v>#N/A</v>
      </c>
    </row>
    <row r="104" spans="1:32" x14ac:dyDescent="0.25">
      <c r="A104" s="26">
        <v>689</v>
      </c>
      <c r="B104" s="26" t="s">
        <v>3336</v>
      </c>
      <c r="C104" s="26">
        <v>2992</v>
      </c>
      <c r="D104" s="26" t="s">
        <v>3337</v>
      </c>
      <c r="E104" s="35"/>
      <c r="F104" s="36" t="s">
        <v>3338</v>
      </c>
      <c r="G104" s="35" t="s">
        <v>3339</v>
      </c>
      <c r="H104" s="28" t="s">
        <v>3340</v>
      </c>
      <c r="I104" s="30" t="s">
        <v>3341</v>
      </c>
      <c r="J104" s="30" t="s">
        <v>3342</v>
      </c>
      <c r="K104" s="15">
        <v>318.33999999999997</v>
      </c>
      <c r="L104">
        <v>8.81</v>
      </c>
      <c r="M104" s="7" t="e">
        <v>#N/A</v>
      </c>
      <c r="N104" s="16" t="e">
        <v>#N/A</v>
      </c>
      <c r="O104" s="16" t="e">
        <v>#N/A</v>
      </c>
      <c r="P104" s="16" t="e">
        <v>#N/A</v>
      </c>
      <c r="Q104" s="16" t="e">
        <v>#N/A</v>
      </c>
      <c r="R104" s="16" t="e">
        <v>#N/A</v>
      </c>
      <c r="S104" s="7">
        <v>1.0017813742348201</v>
      </c>
      <c r="T104" s="7" t="e">
        <v>#N/A</v>
      </c>
      <c r="U104" s="7" t="e">
        <v>#N/A</v>
      </c>
      <c r="V104" s="7" t="e">
        <v>#N/A</v>
      </c>
      <c r="W104" s="7" t="e">
        <v>#N/A</v>
      </c>
      <c r="X104" s="7" t="e">
        <v>#N/A</v>
      </c>
      <c r="Y104" s="7" t="e">
        <v>#N/A</v>
      </c>
      <c r="Z104" s="7" t="str">
        <f t="shared" si="18"/>
        <v>yes</v>
      </c>
      <c r="AA104" s="7" t="e">
        <v>#N/A</v>
      </c>
      <c r="AB104" s="7" t="e">
        <f t="shared" si="12"/>
        <v>#N/A</v>
      </c>
      <c r="AC104" s="7" t="e">
        <f t="shared" si="13"/>
        <v>#N/A</v>
      </c>
      <c r="AD104">
        <v>8.81</v>
      </c>
      <c r="AE104" s="7" t="b">
        <f t="shared" si="14"/>
        <v>1</v>
      </c>
      <c r="AF104" s="7">
        <f t="shared" si="15"/>
        <v>8.81</v>
      </c>
    </row>
    <row r="105" spans="1:32" x14ac:dyDescent="0.25">
      <c r="A105" s="26">
        <v>691</v>
      </c>
      <c r="B105" s="26" t="s">
        <v>3347</v>
      </c>
      <c r="C105" s="26">
        <v>2996</v>
      </c>
      <c r="D105" s="26" t="s">
        <v>3348</v>
      </c>
      <c r="E105" s="35"/>
      <c r="F105" s="36" t="s">
        <v>3349</v>
      </c>
      <c r="G105" s="35" t="s">
        <v>3350</v>
      </c>
      <c r="H105" s="28" t="s">
        <v>3351</v>
      </c>
      <c r="I105" s="30" t="s">
        <v>3352</v>
      </c>
      <c r="J105" s="30" t="s">
        <v>3353</v>
      </c>
      <c r="K105" s="15">
        <v>137.15</v>
      </c>
      <c r="L105">
        <v>131.22999999999999</v>
      </c>
      <c r="M105" s="7">
        <v>91.291889411764714</v>
      </c>
      <c r="N105" s="16" t="e">
        <v>#N/A</v>
      </c>
      <c r="O105" s="16" t="e">
        <v>#N/A</v>
      </c>
      <c r="P105" s="16" t="e">
        <v>#N/A</v>
      </c>
      <c r="Q105" s="16" t="e">
        <v>#N/A</v>
      </c>
      <c r="R105" s="16" t="e">
        <v>#N/A</v>
      </c>
      <c r="S105" s="7">
        <v>14.922107802591988</v>
      </c>
      <c r="T105" s="7">
        <v>1.5066224565733146</v>
      </c>
      <c r="U105" s="7" t="e">
        <v>#N/A</v>
      </c>
      <c r="V105" s="7" t="e">
        <v>#N/A</v>
      </c>
      <c r="W105" s="7" t="e">
        <v>#N/A</v>
      </c>
      <c r="X105" s="7" t="e">
        <v>#N/A</v>
      </c>
      <c r="Y105" s="7" t="e">
        <v>#N/A</v>
      </c>
      <c r="Z105" s="7" t="str">
        <f t="shared" si="18"/>
        <v>yes</v>
      </c>
      <c r="AA105" s="7">
        <v>91.291889411764714</v>
      </c>
      <c r="AB105" s="7" t="b">
        <f t="shared" si="12"/>
        <v>1</v>
      </c>
      <c r="AC105" s="7">
        <f t="shared" si="13"/>
        <v>91.291889411764714</v>
      </c>
      <c r="AD105">
        <v>131.22999999999999</v>
      </c>
      <c r="AE105" s="7" t="b">
        <f t="shared" si="14"/>
        <v>1</v>
      </c>
      <c r="AF105" s="7">
        <f t="shared" si="15"/>
        <v>131.22999999999999</v>
      </c>
    </row>
    <row r="106" spans="1:32" x14ac:dyDescent="0.25">
      <c r="A106" s="26">
        <v>692</v>
      </c>
      <c r="B106" s="26" t="s">
        <v>3354</v>
      </c>
      <c r="C106" s="26">
        <v>2999</v>
      </c>
      <c r="D106" s="26" t="s">
        <v>3355</v>
      </c>
      <c r="E106" s="35"/>
      <c r="F106" s="36" t="s">
        <v>3356</v>
      </c>
      <c r="G106" s="35" t="s">
        <v>3357</v>
      </c>
      <c r="H106" s="28" t="s">
        <v>3358</v>
      </c>
      <c r="I106" s="30" t="s">
        <v>3359</v>
      </c>
      <c r="J106" s="30" t="s">
        <v>3360</v>
      </c>
      <c r="K106" s="15">
        <v>309.33</v>
      </c>
      <c r="L106">
        <v>321.62</v>
      </c>
      <c r="M106" s="7">
        <v>6386.1892973586109</v>
      </c>
      <c r="N106" s="16" t="e">
        <v>#N/A</v>
      </c>
      <c r="O106" s="16" t="e">
        <v>#N/A</v>
      </c>
      <c r="P106" s="16" t="e">
        <v>#N/A</v>
      </c>
      <c r="Q106" s="16" t="e">
        <v>#N/A</v>
      </c>
      <c r="R106" s="16" t="e">
        <v>#N/A</v>
      </c>
      <c r="S106" s="7">
        <v>36.571274186311328</v>
      </c>
      <c r="T106" s="7">
        <v>105.39354886096503</v>
      </c>
      <c r="U106" s="7" t="e">
        <v>#N/A</v>
      </c>
      <c r="V106" s="7" t="e">
        <v>#N/A</v>
      </c>
      <c r="W106" s="7" t="e">
        <v>#N/A</v>
      </c>
      <c r="X106" s="7" t="e">
        <v>#N/A</v>
      </c>
      <c r="Y106" s="7" t="e">
        <v>#N/A</v>
      </c>
      <c r="Z106" s="7" t="str">
        <f t="shared" si="18"/>
        <v>yes</v>
      </c>
      <c r="AA106" s="7">
        <v>6386.1892973586109</v>
      </c>
      <c r="AB106" s="7" t="b">
        <f t="shared" si="12"/>
        <v>1</v>
      </c>
      <c r="AC106" s="7">
        <f t="shared" si="13"/>
        <v>6386.1892973586109</v>
      </c>
      <c r="AD106">
        <v>321.62</v>
      </c>
      <c r="AE106" s="7" t="b">
        <f t="shared" si="14"/>
        <v>1</v>
      </c>
      <c r="AF106" s="7">
        <f t="shared" si="15"/>
        <v>321.62</v>
      </c>
    </row>
    <row r="107" spans="1:32" x14ac:dyDescent="0.25">
      <c r="A107" s="26">
        <v>702</v>
      </c>
      <c r="B107" s="26" t="s">
        <v>3376</v>
      </c>
      <c r="C107" s="26">
        <v>3038</v>
      </c>
      <c r="D107" s="26" t="s">
        <v>3377</v>
      </c>
      <c r="E107" s="30" t="s">
        <v>3378</v>
      </c>
      <c r="F107" s="37" t="s">
        <v>3379</v>
      </c>
      <c r="G107" s="38" t="s">
        <v>3380</v>
      </c>
      <c r="H107" s="28" t="s">
        <v>3381</v>
      </c>
      <c r="I107" s="32" t="s">
        <v>3382</v>
      </c>
      <c r="J107" s="30" t="s">
        <v>3383</v>
      </c>
      <c r="K107" s="15">
        <v>227.09</v>
      </c>
      <c r="L107">
        <v>33.369999999999997</v>
      </c>
      <c r="M107" s="7" t="e">
        <v>#N/A</v>
      </c>
      <c r="N107" s="16" t="e">
        <v>#N/A</v>
      </c>
      <c r="O107" s="16" t="e">
        <v>#N/A</v>
      </c>
      <c r="P107" s="16" t="e">
        <v>#N/A</v>
      </c>
      <c r="Q107" s="16" t="e">
        <v>#N/A</v>
      </c>
      <c r="R107" s="16" t="e">
        <v>#N/A</v>
      </c>
      <c r="S107" s="7">
        <v>3.7944885877657137</v>
      </c>
      <c r="T107" s="7" t="e">
        <v>#N/A</v>
      </c>
      <c r="U107" s="7" t="e">
        <v>#N/A</v>
      </c>
      <c r="V107" s="7" t="e">
        <v>#N/A</v>
      </c>
      <c r="W107" s="7" t="e">
        <v>#N/A</v>
      </c>
      <c r="X107" s="7" t="e">
        <v>#N/A</v>
      </c>
      <c r="Y107" s="7" t="e">
        <v>#N/A</v>
      </c>
      <c r="Z107" s="7" t="str">
        <f t="shared" si="18"/>
        <v>yes</v>
      </c>
      <c r="AA107" s="7" t="e">
        <v>#N/A</v>
      </c>
      <c r="AB107" s="7" t="e">
        <f t="shared" si="12"/>
        <v>#N/A</v>
      </c>
      <c r="AC107" s="7" t="e">
        <f t="shared" si="13"/>
        <v>#N/A</v>
      </c>
      <c r="AD107">
        <v>33.369999999999997</v>
      </c>
      <c r="AE107" s="7" t="b">
        <f t="shared" si="14"/>
        <v>1</v>
      </c>
      <c r="AF107" s="7">
        <f t="shared" si="15"/>
        <v>33.369999999999997</v>
      </c>
    </row>
    <row r="108" spans="1:32" x14ac:dyDescent="0.25">
      <c r="A108" s="26">
        <v>708</v>
      </c>
      <c r="B108" s="26" t="s">
        <v>3404</v>
      </c>
      <c r="C108" s="26">
        <v>3055</v>
      </c>
      <c r="D108" s="26" t="s">
        <v>3405</v>
      </c>
      <c r="E108" s="35"/>
      <c r="F108" s="36" t="s">
        <v>3406</v>
      </c>
      <c r="G108" s="35" t="s">
        <v>3407</v>
      </c>
      <c r="H108" s="28" t="s">
        <v>3408</v>
      </c>
      <c r="I108" s="30" t="s">
        <v>3409</v>
      </c>
      <c r="J108" s="30" t="s">
        <v>3410</v>
      </c>
      <c r="K108" s="15">
        <v>246.3</v>
      </c>
      <c r="L108" t="e">
        <v>#N/A</v>
      </c>
      <c r="M108" s="7" t="e">
        <v>#N/A</v>
      </c>
      <c r="N108" s="16" t="e">
        <v>#N/A</v>
      </c>
      <c r="O108" s="16" t="e">
        <v>#N/A</v>
      </c>
      <c r="P108" s="16" t="e">
        <v>#N/A</v>
      </c>
      <c r="Q108" s="16" t="e">
        <v>#N/A</v>
      </c>
      <c r="R108" s="16" t="e">
        <v>#N/A</v>
      </c>
      <c r="S108" s="7" t="e">
        <v>#N/A</v>
      </c>
      <c r="T108" s="7" t="e">
        <v>#N/A</v>
      </c>
      <c r="U108" s="7" t="e">
        <v>#N/A</v>
      </c>
      <c r="V108" s="7" t="e">
        <v>#N/A</v>
      </c>
      <c r="W108" s="7" t="e">
        <v>#N/A</v>
      </c>
      <c r="X108" s="7" t="e">
        <v>#N/A</v>
      </c>
      <c r="Y108" s="7" t="e">
        <v>#N/A</v>
      </c>
      <c r="Z108" s="7" t="str">
        <f t="shared" ref="Z108:Z125" si="19">IF(OR(ISNUMBER(L108),ISNUMBER(M108),ISNUMBER(N108)),"yes","")</f>
        <v/>
      </c>
      <c r="AA108" s="7">
        <v>2.1789419354838708E-2</v>
      </c>
      <c r="AB108" s="7" t="b">
        <f t="shared" si="12"/>
        <v>0</v>
      </c>
      <c r="AC108" s="7" t="e">
        <f t="shared" si="13"/>
        <v>#N/A</v>
      </c>
      <c r="AD108">
        <v>0.12</v>
      </c>
      <c r="AE108" s="7" t="b">
        <f t="shared" si="14"/>
        <v>0</v>
      </c>
      <c r="AF108" s="7" t="e">
        <f t="shared" si="15"/>
        <v>#N/A</v>
      </c>
    </row>
    <row r="109" spans="1:32" x14ac:dyDescent="0.25">
      <c r="A109" s="26">
        <v>714</v>
      </c>
      <c r="B109" s="26" t="s">
        <v>3422</v>
      </c>
      <c r="C109" s="26">
        <v>3077</v>
      </c>
      <c r="D109" s="26" t="s">
        <v>3423</v>
      </c>
      <c r="E109" s="35"/>
      <c r="F109" s="36" t="s">
        <v>3424</v>
      </c>
      <c r="G109" s="35" t="s">
        <v>3425</v>
      </c>
      <c r="H109" s="28" t="s">
        <v>2862</v>
      </c>
      <c r="I109" s="30" t="s">
        <v>3426</v>
      </c>
      <c r="J109" s="32" t="s">
        <v>2864</v>
      </c>
      <c r="K109" s="15">
        <v>543.53</v>
      </c>
      <c r="L109">
        <v>1.77</v>
      </c>
      <c r="M109" s="7" t="e">
        <v>#N/A</v>
      </c>
      <c r="N109" s="16" t="e">
        <v>#N/A</v>
      </c>
      <c r="O109" s="16" t="e">
        <v>#N/A</v>
      </c>
      <c r="P109" s="16" t="e">
        <v>#N/A</v>
      </c>
      <c r="Q109" s="16" t="e">
        <v>#N/A</v>
      </c>
      <c r="R109" s="16" t="e">
        <v>#N/A</v>
      </c>
      <c r="S109" s="7">
        <v>0.20126595146374929</v>
      </c>
      <c r="T109" s="7" t="e">
        <v>#N/A</v>
      </c>
      <c r="U109" s="7" t="e">
        <v>#N/A</v>
      </c>
      <c r="V109" s="7" t="e">
        <v>#N/A</v>
      </c>
      <c r="W109" s="7" t="e">
        <v>#N/A</v>
      </c>
      <c r="X109" s="7" t="e">
        <v>#N/A</v>
      </c>
      <c r="Y109" s="7" t="e">
        <v>#N/A</v>
      </c>
      <c r="Z109" s="7" t="str">
        <f t="shared" si="19"/>
        <v>yes</v>
      </c>
      <c r="AA109" s="7" t="e">
        <v>#N/A</v>
      </c>
      <c r="AB109" s="7" t="e">
        <f t="shared" si="12"/>
        <v>#N/A</v>
      </c>
      <c r="AC109" s="7" t="e">
        <f t="shared" si="13"/>
        <v>#N/A</v>
      </c>
      <c r="AD109">
        <v>1.77</v>
      </c>
      <c r="AE109" s="7" t="b">
        <f t="shared" si="14"/>
        <v>1</v>
      </c>
      <c r="AF109" s="7">
        <f t="shared" si="15"/>
        <v>1.77</v>
      </c>
    </row>
    <row r="110" spans="1:32" x14ac:dyDescent="0.25">
      <c r="A110" s="26">
        <v>715</v>
      </c>
      <c r="B110" s="26" t="s">
        <v>3427</v>
      </c>
      <c r="C110" s="26">
        <v>3078</v>
      </c>
      <c r="D110" s="26" t="s">
        <v>3428</v>
      </c>
      <c r="E110" s="35"/>
      <c r="F110" s="36" t="s">
        <v>3429</v>
      </c>
      <c r="G110" s="35" t="s">
        <v>3430</v>
      </c>
      <c r="H110" s="28" t="s">
        <v>3431</v>
      </c>
      <c r="I110" s="30" t="s">
        <v>3432</v>
      </c>
      <c r="J110" s="30" t="s">
        <v>3433</v>
      </c>
      <c r="K110" s="15">
        <v>444.44</v>
      </c>
      <c r="L110">
        <v>700.46</v>
      </c>
      <c r="M110" s="7" t="e">
        <v>#N/A</v>
      </c>
      <c r="N110" s="16" t="e">
        <v>#N/A</v>
      </c>
      <c r="O110" s="16" t="e">
        <v>#N/A</v>
      </c>
      <c r="P110" s="16" t="e">
        <v>#N/A</v>
      </c>
      <c r="Q110" s="16" t="e">
        <v>#N/A</v>
      </c>
      <c r="R110" s="16" t="e">
        <v>#N/A</v>
      </c>
      <c r="S110" s="7">
        <v>79.649010374179568</v>
      </c>
      <c r="T110" s="7" t="e">
        <v>#N/A</v>
      </c>
      <c r="U110" s="7" t="e">
        <v>#N/A</v>
      </c>
      <c r="V110" s="7" t="e">
        <v>#N/A</v>
      </c>
      <c r="W110" s="7" t="e">
        <v>#N/A</v>
      </c>
      <c r="X110" s="7" t="e">
        <v>#N/A</v>
      </c>
      <c r="Y110" s="7" t="e">
        <v>#N/A</v>
      </c>
      <c r="Z110" s="7" t="str">
        <f t="shared" si="19"/>
        <v>yes</v>
      </c>
      <c r="AA110" s="7" t="e">
        <v>#N/A</v>
      </c>
      <c r="AB110" s="7" t="e">
        <f t="shared" si="12"/>
        <v>#N/A</v>
      </c>
      <c r="AC110" s="7" t="e">
        <f t="shared" si="13"/>
        <v>#N/A</v>
      </c>
      <c r="AD110">
        <v>700.46</v>
      </c>
      <c r="AE110" s="7" t="b">
        <f t="shared" si="14"/>
        <v>1</v>
      </c>
      <c r="AF110" s="7">
        <f t="shared" si="15"/>
        <v>700.46</v>
      </c>
    </row>
    <row r="111" spans="1:32" x14ac:dyDescent="0.25">
      <c r="A111" s="26">
        <v>716</v>
      </c>
      <c r="B111" s="26" t="s">
        <v>3434</v>
      </c>
      <c r="C111" s="26">
        <v>3094</v>
      </c>
      <c r="D111" s="26" t="s">
        <v>3435</v>
      </c>
      <c r="E111" s="30" t="s">
        <v>3436</v>
      </c>
      <c r="F111" s="37" t="s">
        <v>3437</v>
      </c>
      <c r="G111" s="38" t="s">
        <v>3438</v>
      </c>
      <c r="H111" s="28" t="s">
        <v>3439</v>
      </c>
      <c r="I111" s="30" t="s">
        <v>3440</v>
      </c>
      <c r="J111" s="30" t="s">
        <v>3441</v>
      </c>
      <c r="K111" s="15">
        <v>92.093999999999994</v>
      </c>
      <c r="L111" t="e">
        <v>#N/A</v>
      </c>
      <c r="M111" s="7">
        <v>1738.3922923588045</v>
      </c>
      <c r="N111" s="16" t="e">
        <v>#N/A</v>
      </c>
      <c r="O111" s="16" t="e">
        <v>#N/A</v>
      </c>
      <c r="P111" s="16" t="e">
        <v>#N/A</v>
      </c>
      <c r="Q111" s="16" t="e">
        <v>#N/A</v>
      </c>
      <c r="R111" s="16" t="e">
        <v>#N/A</v>
      </c>
      <c r="S111" s="7" t="e">
        <v>#N/A</v>
      </c>
      <c r="T111" s="7">
        <v>28.689305072748514</v>
      </c>
      <c r="U111" s="7" t="e">
        <v>#N/A</v>
      </c>
      <c r="V111" s="7" t="e">
        <v>#N/A</v>
      </c>
      <c r="W111" s="7" t="e">
        <v>#N/A</v>
      </c>
      <c r="X111" s="7" t="e">
        <v>#N/A</v>
      </c>
      <c r="Y111" s="7" t="e">
        <v>#N/A</v>
      </c>
      <c r="Z111" s="7" t="str">
        <f t="shared" si="19"/>
        <v>yes</v>
      </c>
      <c r="AA111" s="7">
        <v>1738.3922923588045</v>
      </c>
      <c r="AB111" s="7" t="b">
        <f t="shared" si="12"/>
        <v>1</v>
      </c>
      <c r="AC111" s="7">
        <f t="shared" si="13"/>
        <v>1738.3922923588045</v>
      </c>
      <c r="AD111" t="e">
        <v>#N/A</v>
      </c>
      <c r="AE111" s="7" t="e">
        <f t="shared" si="14"/>
        <v>#N/A</v>
      </c>
      <c r="AF111" s="7" t="e">
        <f t="shared" si="15"/>
        <v>#N/A</v>
      </c>
    </row>
    <row r="112" spans="1:32" x14ac:dyDescent="0.25">
      <c r="A112" s="26">
        <v>719</v>
      </c>
      <c r="B112" s="26" t="s">
        <v>3447</v>
      </c>
      <c r="C112" s="26">
        <v>3114</v>
      </c>
      <c r="D112" s="26" t="s">
        <v>3448</v>
      </c>
      <c r="E112" s="30" t="s">
        <v>3449</v>
      </c>
      <c r="F112" s="37" t="s">
        <v>3450</v>
      </c>
      <c r="G112" s="38" t="s">
        <v>3451</v>
      </c>
      <c r="H112" s="28" t="s">
        <v>3452</v>
      </c>
      <c r="I112" s="30" t="s">
        <v>3453</v>
      </c>
      <c r="J112" s="30" t="s">
        <v>3454</v>
      </c>
      <c r="K112" s="15">
        <v>60.058</v>
      </c>
      <c r="L112" t="e">
        <v>#N/A</v>
      </c>
      <c r="M112" s="7">
        <v>3016.0888528214855</v>
      </c>
      <c r="N112" s="16" t="e">
        <v>#N/A</v>
      </c>
      <c r="O112" s="16" t="e">
        <v>#N/A</v>
      </c>
      <c r="P112" s="16" t="e">
        <v>#N/A</v>
      </c>
      <c r="Q112" s="16" t="e">
        <v>#N/A</v>
      </c>
      <c r="R112" s="16" t="e">
        <v>#N/A</v>
      </c>
      <c r="S112" s="7" t="e">
        <v>#N/A</v>
      </c>
      <c r="T112" s="7">
        <v>49.775584950219042</v>
      </c>
      <c r="U112" s="7" t="e">
        <v>#N/A</v>
      </c>
      <c r="V112" s="7" t="e">
        <v>#N/A</v>
      </c>
      <c r="W112" s="7" t="e">
        <v>#N/A</v>
      </c>
      <c r="X112" s="7" t="e">
        <v>#N/A</v>
      </c>
      <c r="Y112" s="7" t="e">
        <v>#N/A</v>
      </c>
      <c r="Z112" s="7" t="str">
        <f t="shared" si="19"/>
        <v>yes</v>
      </c>
      <c r="AA112" s="7">
        <v>3016.0888528214855</v>
      </c>
      <c r="AB112" s="7" t="b">
        <f t="shared" si="12"/>
        <v>1</v>
      </c>
      <c r="AC112" s="7">
        <f t="shared" si="13"/>
        <v>3016.0888528214855</v>
      </c>
      <c r="AD112" t="e">
        <v>#N/A</v>
      </c>
      <c r="AE112" s="7" t="e">
        <f t="shared" si="14"/>
        <v>#N/A</v>
      </c>
      <c r="AF112" s="7" t="e">
        <f t="shared" si="15"/>
        <v>#N/A</v>
      </c>
    </row>
    <row r="113" spans="1:32" x14ac:dyDescent="0.25">
      <c r="A113" s="26">
        <v>721</v>
      </c>
      <c r="B113" s="26" t="s">
        <v>3459</v>
      </c>
      <c r="C113" s="26">
        <v>3119</v>
      </c>
      <c r="D113" s="26" t="s">
        <v>3460</v>
      </c>
      <c r="E113" s="35"/>
      <c r="F113" s="36" t="s">
        <v>3461</v>
      </c>
      <c r="G113" s="35" t="s">
        <v>3462</v>
      </c>
      <c r="H113" s="28" t="s">
        <v>3463</v>
      </c>
      <c r="I113" s="30" t="s">
        <v>3464</v>
      </c>
      <c r="J113" s="30" t="s">
        <v>3465</v>
      </c>
      <c r="K113" s="15">
        <v>285.33999999999997</v>
      </c>
      <c r="L113">
        <v>323.84000000000003</v>
      </c>
      <c r="M113" s="7">
        <v>4798.4265948499205</v>
      </c>
      <c r="N113" s="16" t="e">
        <v>#N/A</v>
      </c>
      <c r="O113" s="16" t="e">
        <v>#N/A</v>
      </c>
      <c r="P113" s="16" t="e">
        <v>#N/A</v>
      </c>
      <c r="Q113" s="16" t="e">
        <v>#N/A</v>
      </c>
      <c r="R113" s="16" t="e">
        <v>#N/A</v>
      </c>
      <c r="S113" s="7">
        <v>36.823709447469255</v>
      </c>
      <c r="T113" s="7">
        <v>79.190137378051276</v>
      </c>
      <c r="U113" s="7" t="e">
        <v>#N/A</v>
      </c>
      <c r="V113" s="7" t="e">
        <v>#N/A</v>
      </c>
      <c r="W113" s="7" t="e">
        <v>#N/A</v>
      </c>
      <c r="X113" s="7" t="e">
        <v>#N/A</v>
      </c>
      <c r="Y113" s="7" t="e">
        <v>#N/A</v>
      </c>
      <c r="Z113" s="7" t="str">
        <f t="shared" si="19"/>
        <v>yes</v>
      </c>
      <c r="AA113" s="7">
        <v>4798.4265948499205</v>
      </c>
      <c r="AB113" s="7" t="b">
        <f t="shared" si="12"/>
        <v>1</v>
      </c>
      <c r="AC113" s="7">
        <f t="shared" si="13"/>
        <v>4798.4265948499205</v>
      </c>
      <c r="AD113">
        <v>323.84000000000003</v>
      </c>
      <c r="AE113" s="7" t="b">
        <f t="shared" si="14"/>
        <v>1</v>
      </c>
      <c r="AF113" s="7">
        <f t="shared" si="15"/>
        <v>323.84000000000003</v>
      </c>
    </row>
    <row r="114" spans="1:32" x14ac:dyDescent="0.25">
      <c r="A114" s="26">
        <v>724</v>
      </c>
      <c r="B114" s="26" t="s">
        <v>3474</v>
      </c>
      <c r="C114" s="26">
        <v>3129</v>
      </c>
      <c r="D114" s="26" t="s">
        <v>3475</v>
      </c>
      <c r="E114" s="35"/>
      <c r="F114" s="36" t="s">
        <v>3476</v>
      </c>
      <c r="G114" s="35" t="s">
        <v>3477</v>
      </c>
      <c r="H114" s="28" t="s">
        <v>3478</v>
      </c>
      <c r="I114" s="30" t="s">
        <v>3479</v>
      </c>
      <c r="J114" s="30" t="s">
        <v>3480</v>
      </c>
      <c r="K114" s="15">
        <v>296.41000000000003</v>
      </c>
      <c r="L114">
        <v>3.21</v>
      </c>
      <c r="M114" s="7" t="e">
        <v>#N/A</v>
      </c>
      <c r="N114" s="16" t="e">
        <v>#N/A</v>
      </c>
      <c r="O114" s="16" t="e">
        <v>#N/A</v>
      </c>
      <c r="P114" s="16" t="e">
        <v>#N/A</v>
      </c>
      <c r="Q114" s="16" t="e">
        <v>#N/A</v>
      </c>
      <c r="R114" s="16" t="e">
        <v>#N/A</v>
      </c>
      <c r="S114" s="7">
        <v>0.36500774248510465</v>
      </c>
      <c r="T114" s="7" t="e">
        <v>#N/A</v>
      </c>
      <c r="U114" s="7" t="e">
        <v>#N/A</v>
      </c>
      <c r="V114" s="7" t="e">
        <v>#N/A</v>
      </c>
      <c r="W114" s="7" t="e">
        <v>#N/A</v>
      </c>
      <c r="X114" s="7" t="e">
        <v>#N/A</v>
      </c>
      <c r="Y114" s="7" t="e">
        <v>#N/A</v>
      </c>
      <c r="Z114" s="7" t="str">
        <f t="shared" si="19"/>
        <v>yes</v>
      </c>
      <c r="AA114" s="7" t="e">
        <v>#N/A</v>
      </c>
      <c r="AB114" s="7" t="e">
        <f t="shared" si="12"/>
        <v>#N/A</v>
      </c>
      <c r="AC114" s="7" t="e">
        <f t="shared" si="13"/>
        <v>#N/A</v>
      </c>
      <c r="AD114">
        <v>3.21</v>
      </c>
      <c r="AE114" s="7" t="b">
        <f t="shared" si="14"/>
        <v>1</v>
      </c>
      <c r="AF114" s="7">
        <f t="shared" si="15"/>
        <v>3.21</v>
      </c>
    </row>
    <row r="115" spans="1:32" x14ac:dyDescent="0.25">
      <c r="A115" s="26">
        <v>730</v>
      </c>
      <c r="B115" s="26" t="s">
        <v>3492</v>
      </c>
      <c r="C115" s="26">
        <v>3157</v>
      </c>
      <c r="D115" s="26" t="s">
        <v>3493</v>
      </c>
      <c r="E115" s="30" t="s">
        <v>3494</v>
      </c>
      <c r="F115" s="37" t="s">
        <v>3495</v>
      </c>
      <c r="G115" s="38" t="s">
        <v>3496</v>
      </c>
      <c r="H115" s="28" t="s">
        <v>3497</v>
      </c>
      <c r="I115" s="32" t="s">
        <v>3498</v>
      </c>
      <c r="J115" s="30" t="s">
        <v>3499</v>
      </c>
      <c r="K115" s="15">
        <v>180.17</v>
      </c>
      <c r="L115">
        <v>326.38</v>
      </c>
      <c r="M115" s="7">
        <v>9321.1552369036344</v>
      </c>
      <c r="N115" s="16" t="e">
        <v>#N/A</v>
      </c>
      <c r="O115" s="16" t="e">
        <v>#N/A</v>
      </c>
      <c r="P115" s="16" t="e">
        <v>#N/A</v>
      </c>
      <c r="Q115" s="16" t="e">
        <v>#N/A</v>
      </c>
      <c r="R115" s="16" t="e">
        <v>#N/A</v>
      </c>
      <c r="S115" s="7">
        <v>37.112531773298585</v>
      </c>
      <c r="T115" s="7">
        <v>153.83033357742292</v>
      </c>
      <c r="U115" s="7" t="e">
        <v>#N/A</v>
      </c>
      <c r="V115" s="7" t="e">
        <v>#N/A</v>
      </c>
      <c r="W115" s="7" t="e">
        <v>#N/A</v>
      </c>
      <c r="X115" s="7" t="e">
        <v>#N/A</v>
      </c>
      <c r="Y115" s="7" t="e">
        <v>#N/A</v>
      </c>
      <c r="Z115" s="7" t="str">
        <f t="shared" si="19"/>
        <v>yes</v>
      </c>
      <c r="AA115" s="7">
        <v>9321.1552369036344</v>
      </c>
      <c r="AB115" s="7" t="b">
        <f t="shared" si="12"/>
        <v>1</v>
      </c>
      <c r="AC115" s="7">
        <f t="shared" si="13"/>
        <v>9321.1552369036344</v>
      </c>
      <c r="AD115">
        <v>326.38</v>
      </c>
      <c r="AE115" s="7" t="b">
        <f t="shared" si="14"/>
        <v>1</v>
      </c>
      <c r="AF115" s="7">
        <f t="shared" si="15"/>
        <v>326.38</v>
      </c>
    </row>
    <row r="116" spans="1:32" x14ac:dyDescent="0.25">
      <c r="A116" s="26">
        <v>732</v>
      </c>
      <c r="B116" s="26" t="s">
        <v>3504</v>
      </c>
      <c r="C116" s="26">
        <v>3180</v>
      </c>
      <c r="D116" s="26" t="s">
        <v>3505</v>
      </c>
      <c r="E116" s="35"/>
      <c r="F116" s="36" t="s">
        <v>3506</v>
      </c>
      <c r="G116" s="35" t="s">
        <v>3507</v>
      </c>
      <c r="H116" s="28" t="s">
        <v>3508</v>
      </c>
      <c r="I116" s="30" t="s">
        <v>3509</v>
      </c>
      <c r="J116" s="30" t="s">
        <v>3510</v>
      </c>
      <c r="K116" s="15">
        <v>454.45</v>
      </c>
      <c r="L116">
        <v>52.61</v>
      </c>
      <c r="M116" s="7">
        <v>162.97248560000003</v>
      </c>
      <c r="N116" s="16" t="e">
        <v>#N/A</v>
      </c>
      <c r="O116" s="16" t="e">
        <v>#N/A</v>
      </c>
      <c r="P116" s="16" t="e">
        <v>#N/A</v>
      </c>
      <c r="Q116" s="16" t="e">
        <v>#N/A</v>
      </c>
      <c r="R116" s="16" t="e">
        <v>#N/A</v>
      </c>
      <c r="S116" s="7">
        <v>5.9822608511343782</v>
      </c>
      <c r="T116" s="7">
        <v>2.6895927797161892</v>
      </c>
      <c r="U116" s="7" t="e">
        <v>#N/A</v>
      </c>
      <c r="V116" s="7" t="e">
        <v>#N/A</v>
      </c>
      <c r="W116" s="7" t="e">
        <v>#N/A</v>
      </c>
      <c r="X116" s="7" t="e">
        <v>#N/A</v>
      </c>
      <c r="Y116" s="7" t="e">
        <v>#N/A</v>
      </c>
      <c r="Z116" s="7" t="str">
        <f t="shared" si="19"/>
        <v>yes</v>
      </c>
      <c r="AA116" s="7">
        <v>162.97248560000003</v>
      </c>
      <c r="AB116" s="7" t="b">
        <f t="shared" si="12"/>
        <v>1</v>
      </c>
      <c r="AC116" s="7">
        <f t="shared" si="13"/>
        <v>162.97248560000003</v>
      </c>
      <c r="AD116">
        <v>52.61</v>
      </c>
      <c r="AE116" s="7" t="b">
        <f t="shared" si="14"/>
        <v>1</v>
      </c>
      <c r="AF116" s="7">
        <f t="shared" si="15"/>
        <v>52.61</v>
      </c>
    </row>
    <row r="117" spans="1:32" x14ac:dyDescent="0.25">
      <c r="A117" s="26">
        <v>735</v>
      </c>
      <c r="B117" s="26" t="s">
        <v>3519</v>
      </c>
      <c r="C117" s="26">
        <v>3192</v>
      </c>
      <c r="D117" s="26" t="s">
        <v>3520</v>
      </c>
      <c r="E117" s="35"/>
      <c r="F117" s="36" t="s">
        <v>3521</v>
      </c>
      <c r="G117" s="35" t="s">
        <v>3522</v>
      </c>
      <c r="H117" s="28" t="s">
        <v>3523</v>
      </c>
      <c r="I117" s="30" t="s">
        <v>3524</v>
      </c>
      <c r="J117" s="30" t="s">
        <v>3525</v>
      </c>
      <c r="K117" s="15">
        <v>225.21</v>
      </c>
      <c r="L117">
        <v>2105.86</v>
      </c>
      <c r="M117" s="7">
        <v>16875.804710110588</v>
      </c>
      <c r="N117" s="16" t="e">
        <v>#N/A</v>
      </c>
      <c r="O117" s="16" t="e">
        <v>#N/A</v>
      </c>
      <c r="P117" s="16" t="e">
        <v>#N/A</v>
      </c>
      <c r="Q117" s="16" t="e">
        <v>#N/A</v>
      </c>
      <c r="R117" s="16" t="e">
        <v>#N/A</v>
      </c>
      <c r="S117" s="7">
        <v>239.45645002793847</v>
      </c>
      <c r="T117" s="7">
        <v>278.50739548525291</v>
      </c>
      <c r="U117" s="7" t="e">
        <v>#N/A</v>
      </c>
      <c r="V117" s="7" t="e">
        <v>#N/A</v>
      </c>
      <c r="W117" s="7" t="e">
        <v>#N/A</v>
      </c>
      <c r="X117" s="7" t="e">
        <v>#N/A</v>
      </c>
      <c r="Y117" s="7" t="e">
        <v>#N/A</v>
      </c>
      <c r="Z117" s="7" t="str">
        <f t="shared" si="19"/>
        <v>yes</v>
      </c>
      <c r="AA117" s="7">
        <v>16875.804710110588</v>
      </c>
      <c r="AB117" s="7" t="b">
        <f t="shared" si="12"/>
        <v>1</v>
      </c>
      <c r="AC117" s="7">
        <f t="shared" si="13"/>
        <v>16875.804710110588</v>
      </c>
      <c r="AD117">
        <v>2105.86</v>
      </c>
      <c r="AE117" s="7" t="b">
        <f t="shared" si="14"/>
        <v>1</v>
      </c>
      <c r="AF117" s="7">
        <f t="shared" si="15"/>
        <v>2105.86</v>
      </c>
    </row>
    <row r="118" spans="1:32" x14ac:dyDescent="0.25">
      <c r="A118" s="26">
        <v>736</v>
      </c>
      <c r="B118" s="26" t="s">
        <v>3526</v>
      </c>
      <c r="C118" s="26">
        <v>3202</v>
      </c>
      <c r="D118" s="26" t="s">
        <v>3527</v>
      </c>
      <c r="E118" s="35"/>
      <c r="F118" s="36" t="s">
        <v>3528</v>
      </c>
      <c r="G118" s="35" t="s">
        <v>3529</v>
      </c>
      <c r="H118" s="28" t="s">
        <v>3530</v>
      </c>
      <c r="I118" s="30" t="s">
        <v>3531</v>
      </c>
      <c r="J118" s="30" t="s">
        <v>3532</v>
      </c>
      <c r="K118" s="15">
        <v>325.77999999999997</v>
      </c>
      <c r="L118">
        <v>9.77</v>
      </c>
      <c r="M118" s="7" t="e">
        <v>#N/A</v>
      </c>
      <c r="N118" s="16" t="e">
        <v>#N/A</v>
      </c>
      <c r="O118" s="16" t="e">
        <v>#N/A</v>
      </c>
      <c r="P118" s="16" t="e">
        <v>#N/A</v>
      </c>
      <c r="Q118" s="16" t="e">
        <v>#N/A</v>
      </c>
      <c r="R118" s="16" t="e">
        <v>#N/A</v>
      </c>
      <c r="S118" s="7">
        <v>1.1109425682490568</v>
      </c>
      <c r="T118" s="7" t="e">
        <v>#N/A</v>
      </c>
      <c r="U118" s="7" t="e">
        <v>#N/A</v>
      </c>
      <c r="V118" s="7" t="e">
        <v>#N/A</v>
      </c>
      <c r="W118" s="7" t="e">
        <v>#N/A</v>
      </c>
      <c r="X118" s="7" t="e">
        <v>#N/A</v>
      </c>
      <c r="Y118" s="7" t="e">
        <v>#N/A</v>
      </c>
      <c r="Z118" s="7" t="str">
        <f t="shared" si="19"/>
        <v>yes</v>
      </c>
      <c r="AA118" s="7">
        <v>4.3643039058823527</v>
      </c>
      <c r="AB118" s="7" t="b">
        <f t="shared" si="12"/>
        <v>0</v>
      </c>
      <c r="AC118" s="7" t="e">
        <f t="shared" si="13"/>
        <v>#N/A</v>
      </c>
      <c r="AD118">
        <v>9.77</v>
      </c>
      <c r="AE118" s="7" t="b">
        <f t="shared" si="14"/>
        <v>1</v>
      </c>
      <c r="AF118" s="7">
        <f t="shared" si="15"/>
        <v>9.77</v>
      </c>
    </row>
    <row r="119" spans="1:32" x14ac:dyDescent="0.25">
      <c r="A119" s="26">
        <v>739</v>
      </c>
      <c r="B119" s="26" t="s">
        <v>3541</v>
      </c>
      <c r="C119" s="26">
        <v>3210</v>
      </c>
      <c r="D119" s="26" t="s">
        <v>3542</v>
      </c>
      <c r="E119" s="30" t="s">
        <v>3543</v>
      </c>
      <c r="F119" s="37" t="s">
        <v>3544</v>
      </c>
      <c r="G119" s="40" t="s">
        <v>3545</v>
      </c>
      <c r="H119" s="28" t="s">
        <v>3546</v>
      </c>
      <c r="I119" s="40" t="s">
        <v>3547</v>
      </c>
      <c r="J119" s="30" t="s">
        <v>3548</v>
      </c>
      <c r="K119" s="15">
        <v>123.11</v>
      </c>
      <c r="L119">
        <v>259.57</v>
      </c>
      <c r="M119" s="7">
        <v>3724.4254710900477</v>
      </c>
      <c r="N119" s="16" t="e">
        <v>#N/A</v>
      </c>
      <c r="O119" s="16" t="e">
        <v>#N/A</v>
      </c>
      <c r="P119" s="16" t="e">
        <v>#N/A</v>
      </c>
      <c r="Q119" s="16" t="e">
        <v>#N/A</v>
      </c>
      <c r="R119" s="16" t="e">
        <v>#N/A</v>
      </c>
      <c r="S119" s="7">
        <v>29.515594927370284</v>
      </c>
      <c r="T119" s="7">
        <v>61.465515597651638</v>
      </c>
      <c r="U119" s="7" t="e">
        <v>#N/A</v>
      </c>
      <c r="V119" s="7" t="e">
        <v>#N/A</v>
      </c>
      <c r="W119" s="7" t="e">
        <v>#N/A</v>
      </c>
      <c r="X119" s="7" t="e">
        <v>#N/A</v>
      </c>
      <c r="Y119" s="7" t="e">
        <v>#N/A</v>
      </c>
      <c r="Z119" s="7" t="str">
        <f t="shared" si="19"/>
        <v>yes</v>
      </c>
      <c r="AA119" s="7">
        <v>3724.4254710900477</v>
      </c>
      <c r="AB119" s="7" t="b">
        <f t="shared" si="12"/>
        <v>1</v>
      </c>
      <c r="AC119" s="7">
        <f t="shared" si="13"/>
        <v>3724.4254710900477</v>
      </c>
      <c r="AD119">
        <v>259.57</v>
      </c>
      <c r="AE119" s="7" t="b">
        <f t="shared" si="14"/>
        <v>1</v>
      </c>
      <c r="AF119" s="7">
        <f t="shared" si="15"/>
        <v>259.57</v>
      </c>
    </row>
    <row r="120" spans="1:32" x14ac:dyDescent="0.25">
      <c r="A120" s="26">
        <v>740</v>
      </c>
      <c r="B120" s="26" t="s">
        <v>3549</v>
      </c>
      <c r="C120" s="26">
        <v>3214</v>
      </c>
      <c r="D120" s="26" t="s">
        <v>3550</v>
      </c>
      <c r="E120" s="35"/>
      <c r="F120" s="36" t="s">
        <v>3551</v>
      </c>
      <c r="G120" s="35" t="s">
        <v>3552</v>
      </c>
      <c r="H120" s="28" t="s">
        <v>3553</v>
      </c>
      <c r="I120" s="30" t="s">
        <v>3554</v>
      </c>
      <c r="J120" s="40" t="s">
        <v>3555</v>
      </c>
      <c r="K120" s="15">
        <v>324.39999999999998</v>
      </c>
      <c r="L120">
        <v>1849.8899999999999</v>
      </c>
      <c r="M120" s="7">
        <v>11064.583147475516</v>
      </c>
      <c r="N120" s="16" t="e">
        <v>#N/A</v>
      </c>
      <c r="O120" s="16" t="e">
        <v>#N/A</v>
      </c>
      <c r="P120" s="16" t="e">
        <v>#N/A</v>
      </c>
      <c r="Q120" s="16" t="e">
        <v>#N/A</v>
      </c>
      <c r="R120" s="16" t="e">
        <v>#N/A</v>
      </c>
      <c r="S120" s="7">
        <v>210.35020957812156</v>
      </c>
      <c r="T120" s="7">
        <v>182.60274324502029</v>
      </c>
      <c r="U120" s="7" t="e">
        <v>#N/A</v>
      </c>
      <c r="V120" s="7" t="e">
        <v>#N/A</v>
      </c>
      <c r="W120" s="7" t="e">
        <v>#N/A</v>
      </c>
      <c r="X120" s="7" t="e">
        <v>#N/A</v>
      </c>
      <c r="Y120" s="7" t="e">
        <v>#N/A</v>
      </c>
      <c r="Z120" s="7" t="str">
        <f t="shared" si="19"/>
        <v>yes</v>
      </c>
      <c r="AA120" s="7">
        <v>11064.583147475516</v>
      </c>
      <c r="AB120" s="7" t="b">
        <f t="shared" si="12"/>
        <v>1</v>
      </c>
      <c r="AC120" s="7">
        <f t="shared" si="13"/>
        <v>11064.583147475516</v>
      </c>
      <c r="AD120">
        <v>1849.8899999999999</v>
      </c>
      <c r="AE120" s="7" t="b">
        <f t="shared" si="14"/>
        <v>1</v>
      </c>
      <c r="AF120" s="7">
        <f t="shared" si="15"/>
        <v>1849.8899999999999</v>
      </c>
    </row>
    <row r="121" spans="1:32" x14ac:dyDescent="0.25">
      <c r="A121" s="26">
        <v>742</v>
      </c>
      <c r="B121" s="26" t="s">
        <v>3560</v>
      </c>
      <c r="C121" s="26">
        <v>3221</v>
      </c>
      <c r="D121" s="26" t="s">
        <v>3561</v>
      </c>
      <c r="E121" s="35"/>
      <c r="F121" s="36" t="s">
        <v>3562</v>
      </c>
      <c r="G121" s="35" t="s">
        <v>3563</v>
      </c>
      <c r="H121" s="28" t="s">
        <v>3564</v>
      </c>
      <c r="I121" s="30" t="s">
        <v>3565</v>
      </c>
      <c r="J121" s="30" t="s">
        <v>3566</v>
      </c>
      <c r="K121" s="15">
        <v>1202.7</v>
      </c>
      <c r="L121">
        <v>234.96</v>
      </c>
      <c r="M121" s="7" t="e">
        <v>#N/A</v>
      </c>
      <c r="N121" s="16" t="e">
        <v>#N/A</v>
      </c>
      <c r="O121" s="16" t="e">
        <v>#N/A</v>
      </c>
      <c r="P121" s="16" t="e">
        <v>#N/A</v>
      </c>
      <c r="Q121" s="16" t="e">
        <v>#N/A</v>
      </c>
      <c r="R121" s="16" t="e">
        <v>#N/A</v>
      </c>
      <c r="S121" s="7">
        <v>26.717202234984484</v>
      </c>
      <c r="T121" s="7" t="e">
        <v>#N/A</v>
      </c>
      <c r="U121" s="7" t="e">
        <v>#N/A</v>
      </c>
      <c r="V121" s="7" t="e">
        <v>#N/A</v>
      </c>
      <c r="W121" s="7" t="e">
        <v>#N/A</v>
      </c>
      <c r="X121" s="7" t="e">
        <v>#N/A</v>
      </c>
      <c r="Y121" s="7" t="e">
        <v>#N/A</v>
      </c>
      <c r="Z121" s="7" t="str">
        <f t="shared" si="19"/>
        <v>yes</v>
      </c>
      <c r="AA121" s="7" t="e">
        <v>#N/A</v>
      </c>
      <c r="AB121" s="7" t="e">
        <f t="shared" si="12"/>
        <v>#N/A</v>
      </c>
      <c r="AC121" s="7" t="e">
        <f t="shared" si="13"/>
        <v>#N/A</v>
      </c>
      <c r="AD121">
        <v>234.96</v>
      </c>
      <c r="AE121" s="7" t="b">
        <f t="shared" si="14"/>
        <v>1</v>
      </c>
      <c r="AF121" s="7">
        <f t="shared" si="15"/>
        <v>234.96</v>
      </c>
    </row>
    <row r="122" spans="1:32" x14ac:dyDescent="0.25">
      <c r="A122" s="26">
        <v>745</v>
      </c>
      <c r="B122" s="26" t="s">
        <v>3575</v>
      </c>
      <c r="C122" s="26">
        <v>3230</v>
      </c>
      <c r="D122" s="26" t="s">
        <v>3576</v>
      </c>
      <c r="E122" s="35"/>
      <c r="F122" s="36" t="s">
        <v>3577</v>
      </c>
      <c r="G122" s="35" t="s">
        <v>3578</v>
      </c>
      <c r="H122" s="28" t="s">
        <v>3579</v>
      </c>
      <c r="I122" s="30" t="s">
        <v>3580</v>
      </c>
      <c r="J122" s="30" t="s">
        <v>3581</v>
      </c>
      <c r="K122" s="15">
        <v>197.19</v>
      </c>
      <c r="L122">
        <v>3256.64</v>
      </c>
      <c r="M122" s="7">
        <v>6114.3171281200639</v>
      </c>
      <c r="N122" s="16" t="e">
        <v>#N/A</v>
      </c>
      <c r="O122" s="16" t="e">
        <v>#N/A</v>
      </c>
      <c r="P122" s="16" t="e">
        <v>#N/A</v>
      </c>
      <c r="Q122" s="16" t="e">
        <v>#N/A</v>
      </c>
      <c r="R122" s="16" t="e">
        <v>#N/A</v>
      </c>
      <c r="S122" s="7">
        <v>370.31115716096298</v>
      </c>
      <c r="T122" s="7">
        <v>100.9067459463645</v>
      </c>
      <c r="U122" s="7" t="e">
        <v>#N/A</v>
      </c>
      <c r="V122" s="7" t="e">
        <v>#N/A</v>
      </c>
      <c r="W122" s="7" t="e">
        <v>#N/A</v>
      </c>
      <c r="X122" s="7" t="e">
        <v>#N/A</v>
      </c>
      <c r="Y122" s="7" t="e">
        <v>#N/A</v>
      </c>
      <c r="Z122" s="7" t="str">
        <f t="shared" si="19"/>
        <v>yes</v>
      </c>
      <c r="AA122" s="7">
        <v>6114.3171281200639</v>
      </c>
      <c r="AB122" s="7" t="b">
        <f t="shared" si="12"/>
        <v>1</v>
      </c>
      <c r="AC122" s="7">
        <f t="shared" si="13"/>
        <v>6114.3171281200639</v>
      </c>
      <c r="AD122">
        <v>3256.64</v>
      </c>
      <c r="AE122" s="7" t="b">
        <f t="shared" si="14"/>
        <v>1</v>
      </c>
      <c r="AF122" s="7">
        <f t="shared" si="15"/>
        <v>3256.64</v>
      </c>
    </row>
    <row r="123" spans="1:32" x14ac:dyDescent="0.25">
      <c r="A123" s="26">
        <v>754</v>
      </c>
      <c r="B123" s="26" t="s">
        <v>3604</v>
      </c>
      <c r="C123" s="26">
        <v>3259</v>
      </c>
      <c r="D123" s="26" t="s">
        <v>3605</v>
      </c>
      <c r="E123" s="35"/>
      <c r="F123" s="36" t="s">
        <v>3606</v>
      </c>
      <c r="G123" s="35" t="s">
        <v>3607</v>
      </c>
      <c r="H123" s="28" t="s">
        <v>3608</v>
      </c>
      <c r="I123" s="30" t="s">
        <v>3609</v>
      </c>
      <c r="J123" s="30" t="s">
        <v>3610</v>
      </c>
      <c r="K123" s="15">
        <v>444.44</v>
      </c>
      <c r="L123">
        <v>581.27</v>
      </c>
      <c r="M123" s="7">
        <v>1113.7141844533965</v>
      </c>
      <c r="N123" s="16" t="e">
        <v>#N/A</v>
      </c>
      <c r="O123" s="16" t="e">
        <v>#N/A</v>
      </c>
      <c r="P123" s="16" t="e">
        <v>#N/A</v>
      </c>
      <c r="Q123" s="16" t="e">
        <v>#N/A</v>
      </c>
      <c r="R123" s="16" t="e">
        <v>#N/A</v>
      </c>
      <c r="S123" s="7">
        <v>66.095965879849459</v>
      </c>
      <c r="T123" s="7">
        <v>18.380020517852117</v>
      </c>
      <c r="U123" s="7" t="e">
        <v>#N/A</v>
      </c>
      <c r="V123" s="7" t="e">
        <v>#N/A</v>
      </c>
      <c r="W123" s="7" t="e">
        <v>#N/A</v>
      </c>
      <c r="X123" s="7" t="e">
        <v>#N/A</v>
      </c>
      <c r="Y123" s="7" t="e">
        <v>#N/A</v>
      </c>
      <c r="Z123" s="7" t="str">
        <f t="shared" si="19"/>
        <v>yes</v>
      </c>
      <c r="AA123" s="7">
        <v>1113.7141844533965</v>
      </c>
      <c r="AB123" s="7" t="b">
        <f t="shared" si="12"/>
        <v>1</v>
      </c>
      <c r="AC123" s="7">
        <f t="shared" si="13"/>
        <v>1113.7141844533965</v>
      </c>
      <c r="AD123">
        <v>581.27</v>
      </c>
      <c r="AE123" s="7" t="b">
        <f t="shared" si="14"/>
        <v>1</v>
      </c>
      <c r="AF123" s="7">
        <f t="shared" si="15"/>
        <v>581.27</v>
      </c>
    </row>
    <row r="124" spans="1:32" x14ac:dyDescent="0.25">
      <c r="A124" s="26">
        <v>756</v>
      </c>
      <c r="B124" s="26" t="s">
        <v>3615</v>
      </c>
      <c r="C124" s="26">
        <v>3286</v>
      </c>
      <c r="D124" s="26" t="s">
        <v>3616</v>
      </c>
      <c r="E124" s="35"/>
      <c r="F124" s="36" t="s">
        <v>3617</v>
      </c>
      <c r="G124" s="35" t="s">
        <v>3618</v>
      </c>
      <c r="H124" s="28" t="s">
        <v>3619</v>
      </c>
      <c r="I124" s="30" t="s">
        <v>3620</v>
      </c>
      <c r="J124" s="30" t="s">
        <v>3621</v>
      </c>
      <c r="K124" s="15">
        <v>334.4</v>
      </c>
      <c r="L124">
        <v>1224.97</v>
      </c>
      <c r="M124" s="7" t="e">
        <v>#N/A</v>
      </c>
      <c r="N124" s="16" t="e">
        <v>#N/A</v>
      </c>
      <c r="O124" s="16" t="e">
        <v>#N/A</v>
      </c>
      <c r="P124" s="16" t="e">
        <v>#N/A</v>
      </c>
      <c r="Q124" s="16" t="e">
        <v>#N/A</v>
      </c>
      <c r="R124" s="16" t="e">
        <v>#N/A</v>
      </c>
      <c r="S124" s="7">
        <v>139.29082065793727</v>
      </c>
      <c r="T124" s="7" t="e">
        <v>#N/A</v>
      </c>
      <c r="U124" s="7" t="e">
        <v>#N/A</v>
      </c>
      <c r="V124" s="7" t="e">
        <v>#N/A</v>
      </c>
      <c r="W124" s="7" t="e">
        <v>#N/A</v>
      </c>
      <c r="X124" s="7" t="e">
        <v>#N/A</v>
      </c>
      <c r="Y124" s="7" t="e">
        <v>#N/A</v>
      </c>
      <c r="Z124" s="7" t="str">
        <f t="shared" si="19"/>
        <v>yes</v>
      </c>
      <c r="AA124" s="7" t="e">
        <v>#N/A</v>
      </c>
      <c r="AB124" s="7" t="e">
        <f t="shared" si="12"/>
        <v>#N/A</v>
      </c>
      <c r="AC124" s="7" t="e">
        <f t="shared" si="13"/>
        <v>#N/A</v>
      </c>
      <c r="AD124">
        <v>1224.97</v>
      </c>
      <c r="AE124" s="7" t="b">
        <f t="shared" si="14"/>
        <v>1</v>
      </c>
      <c r="AF124" s="7">
        <f t="shared" si="15"/>
        <v>1224.97</v>
      </c>
    </row>
    <row r="125" spans="1:32" x14ac:dyDescent="0.25">
      <c r="A125" s="26">
        <v>760</v>
      </c>
      <c r="B125" s="26" t="s">
        <v>3632</v>
      </c>
      <c r="C125" s="26">
        <v>3320</v>
      </c>
      <c r="D125" s="26" t="s">
        <v>3633</v>
      </c>
      <c r="E125" s="35"/>
      <c r="F125" s="36" t="s">
        <v>3634</v>
      </c>
      <c r="G125" s="35" t="s">
        <v>3635</v>
      </c>
      <c r="H125" s="28" t="s">
        <v>3636</v>
      </c>
      <c r="I125" s="30" t="s">
        <v>3637</v>
      </c>
      <c r="J125" s="30" t="s">
        <v>3638</v>
      </c>
      <c r="K125" s="15">
        <v>329.37</v>
      </c>
      <c r="L125">
        <v>221.37</v>
      </c>
      <c r="M125" s="7" t="e">
        <v>#N/A</v>
      </c>
      <c r="N125" s="16" t="e">
        <v>#N/A</v>
      </c>
      <c r="O125" s="16" t="e">
        <v>#N/A</v>
      </c>
      <c r="P125" s="16" t="e">
        <v>#N/A</v>
      </c>
      <c r="Q125" s="16" t="e">
        <v>#N/A</v>
      </c>
      <c r="R125" s="16" t="e">
        <v>#N/A</v>
      </c>
      <c r="S125" s="7">
        <v>25.171889082220442</v>
      </c>
      <c r="T125" s="7" t="e">
        <v>#N/A</v>
      </c>
      <c r="U125" s="7" t="e">
        <v>#N/A</v>
      </c>
      <c r="V125" s="7" t="e">
        <v>#N/A</v>
      </c>
      <c r="W125" s="7" t="e">
        <v>#N/A</v>
      </c>
      <c r="X125" s="7" t="e">
        <v>#N/A</v>
      </c>
      <c r="Y125" s="7" t="e">
        <v>#N/A</v>
      </c>
      <c r="Z125" s="7" t="str">
        <f t="shared" si="19"/>
        <v>yes</v>
      </c>
      <c r="AA125" s="7" t="e">
        <v>#N/A</v>
      </c>
      <c r="AB125" s="7" t="e">
        <f t="shared" si="12"/>
        <v>#N/A</v>
      </c>
      <c r="AC125" s="7" t="e">
        <f t="shared" si="13"/>
        <v>#N/A</v>
      </c>
      <c r="AD125">
        <v>221.37</v>
      </c>
      <c r="AE125" s="7" t="b">
        <f t="shared" si="14"/>
        <v>1</v>
      </c>
      <c r="AF125" s="7">
        <f t="shared" si="15"/>
        <v>221.37</v>
      </c>
    </row>
    <row r="126" spans="1:32" x14ac:dyDescent="0.25">
      <c r="A126" s="26">
        <v>778</v>
      </c>
      <c r="B126" s="26" t="s">
        <v>3701</v>
      </c>
      <c r="C126" s="26">
        <v>3429</v>
      </c>
      <c r="D126" s="26" t="s">
        <v>3702</v>
      </c>
      <c r="E126" s="30" t="s">
        <v>3703</v>
      </c>
      <c r="F126" s="37" t="s">
        <v>3704</v>
      </c>
      <c r="G126" s="38" t="s">
        <v>3705</v>
      </c>
      <c r="H126" s="28" t="s">
        <v>3706</v>
      </c>
      <c r="I126" s="30" t="s">
        <v>3707</v>
      </c>
      <c r="J126" s="30" t="s">
        <v>3708</v>
      </c>
      <c r="K126" s="15">
        <v>60.052</v>
      </c>
      <c r="L126" t="e">
        <v>#N/A</v>
      </c>
      <c r="M126" s="7" t="e">
        <v>#N/A</v>
      </c>
      <c r="N126" s="16" t="e">
        <v>#N/A</v>
      </c>
      <c r="O126" s="16" t="e">
        <v>#N/A</v>
      </c>
      <c r="P126" s="16" t="e">
        <v>#N/A</v>
      </c>
      <c r="Q126" s="16" t="e">
        <v>#N/A</v>
      </c>
      <c r="R126" s="16" t="e">
        <v>#N/A</v>
      </c>
      <c r="S126" s="7" t="e">
        <v>#N/A</v>
      </c>
      <c r="T126" s="7" t="e">
        <v>#N/A</v>
      </c>
      <c r="U126" s="7" t="e">
        <v>#N/A</v>
      </c>
      <c r="V126" s="7" t="e">
        <v>#N/A</v>
      </c>
      <c r="W126" s="7" t="e">
        <v>#N/A</v>
      </c>
      <c r="X126" s="7" t="e">
        <v>#N/A</v>
      </c>
      <c r="Y126" s="7" t="e">
        <v>#N/A</v>
      </c>
      <c r="Z126" s="7" t="str">
        <f t="shared" ref="Z126:Z138" si="20">IF(OR(ISNUMBER(L126),ISNUMBER(M126),ISNUMBER(N126)),"yes","")</f>
        <v/>
      </c>
      <c r="AA126" s="7">
        <v>4.5847105882352945</v>
      </c>
      <c r="AB126" s="7" t="b">
        <f t="shared" si="12"/>
        <v>0</v>
      </c>
      <c r="AC126" s="7" t="e">
        <f t="shared" si="13"/>
        <v>#N/A</v>
      </c>
      <c r="AD126" t="e">
        <v>#N/A</v>
      </c>
      <c r="AE126" s="7" t="e">
        <f t="shared" si="14"/>
        <v>#N/A</v>
      </c>
      <c r="AF126" s="7" t="e">
        <f t="shared" si="15"/>
        <v>#N/A</v>
      </c>
    </row>
    <row r="127" spans="1:32" x14ac:dyDescent="0.25">
      <c r="A127" s="26">
        <v>782</v>
      </c>
      <c r="B127" s="26" t="s">
        <v>3721</v>
      </c>
      <c r="C127" s="26">
        <v>3455</v>
      </c>
      <c r="D127" s="26" t="s">
        <v>3722</v>
      </c>
      <c r="E127" s="30" t="s">
        <v>3723</v>
      </c>
      <c r="F127" s="37" t="s">
        <v>3724</v>
      </c>
      <c r="G127" s="38" t="s">
        <v>3725</v>
      </c>
      <c r="H127" s="28" t="s">
        <v>3726</v>
      </c>
      <c r="I127" s="30" t="s">
        <v>3727</v>
      </c>
      <c r="J127" s="30" t="s">
        <v>3728</v>
      </c>
      <c r="K127" s="15">
        <v>399.44</v>
      </c>
      <c r="L127" t="e">
        <v>#N/A</v>
      </c>
      <c r="M127" s="7" t="e">
        <v>#N/A</v>
      </c>
      <c r="N127" s="16" t="e">
        <v>#N/A</v>
      </c>
      <c r="O127" s="16" t="e">
        <v>#N/A</v>
      </c>
      <c r="P127" s="16" t="e">
        <v>#N/A</v>
      </c>
      <c r="Q127" s="16" t="e">
        <v>#N/A</v>
      </c>
      <c r="R127" s="16" t="e">
        <v>#N/A</v>
      </c>
      <c r="S127" s="7" t="e">
        <v>#N/A</v>
      </c>
      <c r="T127" s="7" t="e">
        <v>#N/A</v>
      </c>
      <c r="U127" s="7" t="e">
        <v>#N/A</v>
      </c>
      <c r="V127" s="7" t="e">
        <v>#N/A</v>
      </c>
      <c r="W127" s="7" t="e">
        <v>#N/A</v>
      </c>
      <c r="X127" s="7" t="e">
        <v>#N/A</v>
      </c>
      <c r="Y127" s="7" t="e">
        <v>#N/A</v>
      </c>
      <c r="Z127" s="7" t="str">
        <f t="shared" si="20"/>
        <v/>
      </c>
      <c r="AA127" s="7">
        <v>8.0649410004705882</v>
      </c>
      <c r="AB127" s="7" t="b">
        <f t="shared" si="12"/>
        <v>0</v>
      </c>
      <c r="AC127" s="7" t="e">
        <f t="shared" si="13"/>
        <v>#N/A</v>
      </c>
      <c r="AD127" t="e">
        <v>#N/A</v>
      </c>
      <c r="AE127" s="7" t="e">
        <f t="shared" si="14"/>
        <v>#N/A</v>
      </c>
      <c r="AF127" s="7" t="e">
        <f t="shared" si="15"/>
        <v>#N/A</v>
      </c>
    </row>
    <row r="128" spans="1:32" x14ac:dyDescent="0.25">
      <c r="A128" s="26">
        <v>785</v>
      </c>
      <c r="B128" s="26" t="s">
        <v>3734</v>
      </c>
      <c r="C128" s="26">
        <v>3479</v>
      </c>
      <c r="D128" s="26" t="s">
        <v>3735</v>
      </c>
      <c r="E128" s="30" t="s">
        <v>3736</v>
      </c>
      <c r="F128" s="37" t="s">
        <v>3737</v>
      </c>
      <c r="G128" s="38" t="s">
        <v>3738</v>
      </c>
      <c r="H128" s="28" t="s">
        <v>3739</v>
      </c>
      <c r="I128" s="30" t="s">
        <v>3740</v>
      </c>
      <c r="J128" s="30" t="s">
        <v>3741</v>
      </c>
      <c r="K128" s="15">
        <v>122.12</v>
      </c>
      <c r="L128" t="e">
        <v>#N/A</v>
      </c>
      <c r="M128" s="7" t="e">
        <v>#N/A</v>
      </c>
      <c r="N128" s="16" t="e">
        <v>#N/A</v>
      </c>
      <c r="O128" s="16" t="e">
        <v>#N/A</v>
      </c>
      <c r="P128" s="16" t="e">
        <v>#N/A</v>
      </c>
      <c r="Q128" s="16" t="e">
        <v>#N/A</v>
      </c>
      <c r="R128" s="16" t="e">
        <v>#N/A</v>
      </c>
      <c r="S128" s="7" t="e">
        <v>#N/A</v>
      </c>
      <c r="T128" s="7" t="e">
        <v>#N/A</v>
      </c>
      <c r="U128" s="7" t="e">
        <v>#N/A</v>
      </c>
      <c r="V128" s="7" t="e">
        <v>#N/A</v>
      </c>
      <c r="W128" s="7" t="e">
        <v>#N/A</v>
      </c>
      <c r="X128" s="7" t="e">
        <v>#N/A</v>
      </c>
      <c r="Y128" s="7" t="e">
        <v>#N/A</v>
      </c>
      <c r="Z128" s="7" t="str">
        <f t="shared" si="20"/>
        <v/>
      </c>
      <c r="AA128" s="7">
        <v>2.8393548387096774</v>
      </c>
      <c r="AB128" s="7" t="b">
        <f t="shared" si="12"/>
        <v>0</v>
      </c>
      <c r="AC128" s="7" t="e">
        <f t="shared" si="13"/>
        <v>#N/A</v>
      </c>
      <c r="AD128" t="e">
        <v>#N/A</v>
      </c>
      <c r="AE128" s="7" t="e">
        <f t="shared" si="14"/>
        <v>#N/A</v>
      </c>
      <c r="AF128" s="7" t="e">
        <f t="shared" si="15"/>
        <v>#N/A</v>
      </c>
    </row>
    <row r="129" spans="1:32" x14ac:dyDescent="0.25">
      <c r="A129" s="26">
        <v>789</v>
      </c>
      <c r="B129" s="26" t="s">
        <v>3748</v>
      </c>
      <c r="C129" s="26">
        <v>3499</v>
      </c>
      <c r="D129" s="26" t="s">
        <v>3749</v>
      </c>
      <c r="E129" s="30" t="s">
        <v>3750</v>
      </c>
      <c r="F129" s="37" t="s">
        <v>3751</v>
      </c>
      <c r="G129" s="38" t="s">
        <v>3752</v>
      </c>
      <c r="H129" s="28" t="s">
        <v>3753</v>
      </c>
      <c r="I129" s="32" t="s">
        <v>3754</v>
      </c>
      <c r="J129" s="30" t="s">
        <v>3755</v>
      </c>
      <c r="K129" s="15">
        <v>314.41000000000003</v>
      </c>
      <c r="L129">
        <v>2460.14</v>
      </c>
      <c r="M129" s="7">
        <v>41913.422769875513</v>
      </c>
      <c r="N129" s="16" t="e">
        <v>#N/A</v>
      </c>
      <c r="O129" s="16" t="e">
        <v>#N/A</v>
      </c>
      <c r="P129" s="16" t="e">
        <v>#N/A</v>
      </c>
      <c r="Q129" s="16" t="e">
        <v>#N/A</v>
      </c>
      <c r="R129" s="16" t="e">
        <v>#N/A</v>
      </c>
      <c r="S129" s="7">
        <v>279.74147900227581</v>
      </c>
      <c r="T129" s="7">
        <v>691.71209385450572</v>
      </c>
      <c r="U129" s="7" t="e">
        <v>#N/A</v>
      </c>
      <c r="V129" s="7" t="e">
        <v>#N/A</v>
      </c>
      <c r="W129" s="7" t="e">
        <v>#N/A</v>
      </c>
      <c r="X129" s="7" t="e">
        <v>#N/A</v>
      </c>
      <c r="Y129" s="7" t="e">
        <v>#N/A</v>
      </c>
      <c r="Z129" s="7" t="str">
        <f t="shared" si="20"/>
        <v>yes</v>
      </c>
      <c r="AA129" s="7">
        <v>41913.422769875513</v>
      </c>
      <c r="AB129" s="7" t="b">
        <f t="shared" si="12"/>
        <v>1</v>
      </c>
      <c r="AC129" s="7">
        <f t="shared" si="13"/>
        <v>41913.422769875513</v>
      </c>
      <c r="AD129">
        <v>2460.14</v>
      </c>
      <c r="AE129" s="7" t="b">
        <f t="shared" si="14"/>
        <v>1</v>
      </c>
      <c r="AF129" s="7">
        <f t="shared" si="15"/>
        <v>2460.14</v>
      </c>
    </row>
    <row r="130" spans="1:32" x14ac:dyDescent="0.25">
      <c r="A130" s="26">
        <v>791</v>
      </c>
      <c r="B130" s="26" t="s">
        <v>3757</v>
      </c>
      <c r="C130" s="26">
        <v>3527</v>
      </c>
      <c r="D130" s="26" t="s">
        <v>3758</v>
      </c>
      <c r="E130" s="35"/>
      <c r="F130" s="36" t="s">
        <v>3759</v>
      </c>
      <c r="G130" s="35" t="s">
        <v>3760</v>
      </c>
      <c r="H130" s="28" t="s">
        <v>3761</v>
      </c>
      <c r="I130" s="30" t="s">
        <v>3762</v>
      </c>
      <c r="J130" s="30" t="s">
        <v>3763</v>
      </c>
      <c r="K130" s="15">
        <v>238.16</v>
      </c>
      <c r="L130">
        <v>246.98</v>
      </c>
      <c r="M130" s="7">
        <v>3575.1265105086891</v>
      </c>
      <c r="N130" s="16" t="e">
        <v>#N/A</v>
      </c>
      <c r="O130" s="16" t="e">
        <v>#N/A</v>
      </c>
      <c r="P130" s="16" t="e">
        <v>#N/A</v>
      </c>
      <c r="Q130" s="16" t="e">
        <v>#N/A</v>
      </c>
      <c r="R130" s="16" t="e">
        <v>#N/A</v>
      </c>
      <c r="S130" s="7">
        <v>28.083991351704405</v>
      </c>
      <c r="T130" s="7">
        <v>59.00158185496867</v>
      </c>
      <c r="U130" s="7" t="e">
        <v>#N/A</v>
      </c>
      <c r="V130" s="7" t="e">
        <v>#N/A</v>
      </c>
      <c r="W130" s="7" t="e">
        <v>#N/A</v>
      </c>
      <c r="X130" s="7" t="e">
        <v>#N/A</v>
      </c>
      <c r="Y130" s="7" t="e">
        <v>#N/A</v>
      </c>
      <c r="Z130" s="7" t="str">
        <f t="shared" si="20"/>
        <v>yes</v>
      </c>
      <c r="AA130" s="7">
        <v>3575.1265105086891</v>
      </c>
      <c r="AB130" s="7" t="b">
        <f t="shared" si="12"/>
        <v>1</v>
      </c>
      <c r="AC130" s="7">
        <f t="shared" si="13"/>
        <v>3575.1265105086891</v>
      </c>
      <c r="AD130">
        <v>246.98</v>
      </c>
      <c r="AE130" s="7" t="b">
        <f t="shared" si="14"/>
        <v>1</v>
      </c>
      <c r="AF130" s="7">
        <f t="shared" si="15"/>
        <v>246.98</v>
      </c>
    </row>
    <row r="131" spans="1:32" x14ac:dyDescent="0.25">
      <c r="A131" s="26">
        <v>794</v>
      </c>
      <c r="B131" s="26" t="s">
        <v>3769</v>
      </c>
      <c r="C131" s="26">
        <v>3543</v>
      </c>
      <c r="D131" s="26" t="s">
        <v>3770</v>
      </c>
      <c r="E131" s="30" t="s">
        <v>3771</v>
      </c>
      <c r="F131" s="37" t="s">
        <v>3772</v>
      </c>
      <c r="G131" s="41" t="s">
        <v>3773</v>
      </c>
      <c r="H131" s="28" t="s">
        <v>3774</v>
      </c>
      <c r="I131" s="40" t="s">
        <v>3775</v>
      </c>
      <c r="J131" s="30" t="s">
        <v>3776</v>
      </c>
      <c r="K131" s="15">
        <v>60.095999999999997</v>
      </c>
      <c r="L131">
        <v>11197.01</v>
      </c>
      <c r="M131" s="7" t="e">
        <v>#N/A</v>
      </c>
      <c r="N131" s="16" t="e">
        <v>#N/A</v>
      </c>
      <c r="O131" s="16" t="e">
        <v>#N/A</v>
      </c>
      <c r="P131" s="16" t="e">
        <v>#N/A</v>
      </c>
      <c r="Q131" s="16" t="e">
        <v>#N/A</v>
      </c>
      <c r="R131" s="16" t="e">
        <v>#N/A</v>
      </c>
      <c r="S131" s="7">
        <v>1273.207271863907</v>
      </c>
      <c r="T131" s="7" t="e">
        <v>#N/A</v>
      </c>
      <c r="U131" s="7" t="e">
        <v>#N/A</v>
      </c>
      <c r="V131" s="7" t="e">
        <v>#N/A</v>
      </c>
      <c r="W131" s="7" t="e">
        <v>#N/A</v>
      </c>
      <c r="X131" s="7" t="e">
        <v>#N/A</v>
      </c>
      <c r="Y131" s="7" t="e">
        <v>#N/A</v>
      </c>
      <c r="Z131" s="7" t="str">
        <f t="shared" si="20"/>
        <v>yes</v>
      </c>
      <c r="AA131" s="7" t="e">
        <v>#N/A</v>
      </c>
      <c r="AB131" s="7" t="e">
        <f t="shared" si="12"/>
        <v>#N/A</v>
      </c>
      <c r="AC131" s="7" t="e">
        <f t="shared" si="13"/>
        <v>#N/A</v>
      </c>
      <c r="AD131">
        <v>11197.01</v>
      </c>
      <c r="AE131" s="7" t="b">
        <f t="shared" si="14"/>
        <v>1</v>
      </c>
      <c r="AF131" s="7">
        <f t="shared" si="15"/>
        <v>11197.01</v>
      </c>
    </row>
    <row r="132" spans="1:32" x14ac:dyDescent="0.25">
      <c r="A132" s="26">
        <v>800</v>
      </c>
      <c r="B132" s="26" t="s">
        <v>3792</v>
      </c>
      <c r="C132" s="26">
        <v>3576</v>
      </c>
      <c r="D132" s="26" t="s">
        <v>3793</v>
      </c>
      <c r="E132" s="30" t="s">
        <v>3794</v>
      </c>
      <c r="F132" s="37" t="s">
        <v>3795</v>
      </c>
      <c r="G132" s="38" t="s">
        <v>3796</v>
      </c>
      <c r="H132" s="28" t="s">
        <v>3797</v>
      </c>
      <c r="I132" s="32" t="s">
        <v>3798</v>
      </c>
      <c r="J132" s="30" t="s">
        <v>3799</v>
      </c>
      <c r="K132" s="15">
        <v>298.43</v>
      </c>
      <c r="L132">
        <v>12.04</v>
      </c>
      <c r="M132" s="7">
        <v>257.04922464235295</v>
      </c>
      <c r="N132" s="16" t="e">
        <v>#N/A</v>
      </c>
      <c r="O132" s="16" t="e">
        <v>#N/A</v>
      </c>
      <c r="P132" s="16" t="e">
        <v>#N/A</v>
      </c>
      <c r="Q132" s="16" t="e">
        <v>#N/A</v>
      </c>
      <c r="R132" s="16" t="e">
        <v>#N/A</v>
      </c>
      <c r="S132" s="7">
        <v>1.3690633082618877</v>
      </c>
      <c r="T132" s="7">
        <v>4.2421745982729071</v>
      </c>
      <c r="U132" s="7" t="e">
        <v>#N/A</v>
      </c>
      <c r="V132" s="7" t="e">
        <v>#N/A</v>
      </c>
      <c r="W132" s="7" t="e">
        <v>#N/A</v>
      </c>
      <c r="X132" s="7" t="e">
        <v>#N/A</v>
      </c>
      <c r="Y132" s="7" t="e">
        <v>#N/A</v>
      </c>
      <c r="Z132" s="7" t="str">
        <f t="shared" si="20"/>
        <v>yes</v>
      </c>
      <c r="AA132" s="7">
        <v>257.04922464235295</v>
      </c>
      <c r="AB132" s="7" t="b">
        <f t="shared" si="12"/>
        <v>1</v>
      </c>
      <c r="AC132" s="7">
        <f t="shared" si="13"/>
        <v>257.04922464235295</v>
      </c>
      <c r="AD132">
        <v>12.04</v>
      </c>
      <c r="AE132" s="7" t="b">
        <f t="shared" si="14"/>
        <v>1</v>
      </c>
      <c r="AF132" s="7">
        <f t="shared" si="15"/>
        <v>12.04</v>
      </c>
    </row>
    <row r="133" spans="1:32" x14ac:dyDescent="0.25">
      <c r="A133" s="26">
        <v>808</v>
      </c>
      <c r="B133" s="26" t="s">
        <v>3819</v>
      </c>
      <c r="C133" s="26">
        <v>3627</v>
      </c>
      <c r="D133" s="26" t="s">
        <v>3820</v>
      </c>
      <c r="E133" s="30" t="s">
        <v>3821</v>
      </c>
      <c r="F133" s="37" t="s">
        <v>3822</v>
      </c>
      <c r="G133" s="38" t="s">
        <v>3823</v>
      </c>
      <c r="H133" s="28" t="s">
        <v>3824</v>
      </c>
      <c r="I133" s="32" t="s">
        <v>3825</v>
      </c>
      <c r="J133" s="30" t="s">
        <v>3826</v>
      </c>
      <c r="K133" s="15">
        <v>349.41</v>
      </c>
      <c r="L133">
        <v>61.22</v>
      </c>
      <c r="M133" s="7">
        <v>82.131864705882364</v>
      </c>
      <c r="N133" s="16" t="e">
        <v>#N/A</v>
      </c>
      <c r="O133" s="16" t="e">
        <v>#N/A</v>
      </c>
      <c r="P133" s="16" t="e">
        <v>#N/A</v>
      </c>
      <c r="Q133" s="16" t="e">
        <v>#N/A</v>
      </c>
      <c r="R133" s="16" t="e">
        <v>#N/A</v>
      </c>
      <c r="S133" s="7">
        <v>6.9613003099495661</v>
      </c>
      <c r="T133" s="7">
        <v>1.3554513173453622</v>
      </c>
      <c r="U133" s="7" t="e">
        <v>#N/A</v>
      </c>
      <c r="V133" s="7" t="e">
        <v>#N/A</v>
      </c>
      <c r="W133" s="7" t="e">
        <v>#N/A</v>
      </c>
      <c r="X133" s="7" t="e">
        <v>#N/A</v>
      </c>
      <c r="Y133" s="7" t="e">
        <v>#N/A</v>
      </c>
      <c r="Z133" s="7" t="str">
        <f t="shared" si="20"/>
        <v>yes</v>
      </c>
      <c r="AA133" s="7">
        <v>82.131864705882364</v>
      </c>
      <c r="AB133" s="7" t="b">
        <f t="shared" si="12"/>
        <v>1</v>
      </c>
      <c r="AC133" s="7">
        <f t="shared" si="13"/>
        <v>82.131864705882364</v>
      </c>
      <c r="AD133">
        <v>61.22</v>
      </c>
      <c r="AE133" s="7" t="b">
        <f t="shared" si="14"/>
        <v>1</v>
      </c>
      <c r="AF133" s="7">
        <f t="shared" si="15"/>
        <v>61.22</v>
      </c>
    </row>
    <row r="134" spans="1:32" x14ac:dyDescent="0.25">
      <c r="A134" s="26">
        <v>812</v>
      </c>
      <c r="B134" s="26" t="s">
        <v>3833</v>
      </c>
      <c r="C134" s="26">
        <v>3654</v>
      </c>
      <c r="D134" s="26" t="s">
        <v>3834</v>
      </c>
      <c r="E134" s="35"/>
      <c r="F134" s="36" t="s">
        <v>3835</v>
      </c>
      <c r="G134" s="35" t="s">
        <v>3836</v>
      </c>
      <c r="H134" s="28" t="s">
        <v>3837</v>
      </c>
      <c r="I134" s="30" t="s">
        <v>3838</v>
      </c>
      <c r="J134" s="30" t="s">
        <v>3839</v>
      </c>
      <c r="K134" s="15">
        <v>319.33999999999997</v>
      </c>
      <c r="L134">
        <v>78.45</v>
      </c>
      <c r="M134" s="7">
        <v>361.41541270588237</v>
      </c>
      <c r="N134" s="16" t="e">
        <v>#N/A</v>
      </c>
      <c r="O134" s="16" t="e">
        <v>#N/A</v>
      </c>
      <c r="P134" s="16" t="e">
        <v>#N/A</v>
      </c>
      <c r="Q134" s="16" t="e">
        <v>#N/A</v>
      </c>
      <c r="R134" s="16" t="e">
        <v>#N/A</v>
      </c>
      <c r="S134" s="7">
        <v>8.9205163233509221</v>
      </c>
      <c r="T134" s="7">
        <v>5.9645668464412722</v>
      </c>
      <c r="U134" s="7" t="e">
        <v>#N/A</v>
      </c>
      <c r="V134" s="7" t="e">
        <v>#N/A</v>
      </c>
      <c r="W134" s="7" t="e">
        <v>#N/A</v>
      </c>
      <c r="X134" s="7" t="e">
        <v>#N/A</v>
      </c>
      <c r="Y134" s="7" t="e">
        <v>#N/A</v>
      </c>
      <c r="Z134" s="7" t="str">
        <f t="shared" si="20"/>
        <v>yes</v>
      </c>
      <c r="AA134" s="7">
        <v>361.41541270588237</v>
      </c>
      <c r="AB134" s="7" t="b">
        <f t="shared" ref="AB134:AB197" si="21">AA134&gt;10</f>
        <v>1</v>
      </c>
      <c r="AC134" s="7">
        <f t="shared" ref="AC134:AC197" si="22">IF(AND(ISNUMBER(AA134),AB134),AA134,NA())</f>
        <v>361.41541270588237</v>
      </c>
      <c r="AD134">
        <v>78.45</v>
      </c>
      <c r="AE134" s="7" t="b">
        <f t="shared" ref="AE134:AE197" si="23">AD134&gt;1.5</f>
        <v>1</v>
      </c>
      <c r="AF134" s="7">
        <f t="shared" ref="AF134:AF197" si="24">IF(AND(ISNUMBER(AD134),AE134),AD134,NA())</f>
        <v>78.45</v>
      </c>
    </row>
    <row r="135" spans="1:32" x14ac:dyDescent="0.25">
      <c r="A135" s="26">
        <v>817</v>
      </c>
      <c r="B135" s="26" t="s">
        <v>3853</v>
      </c>
      <c r="C135" s="26">
        <v>3683</v>
      </c>
      <c r="D135" s="26" t="s">
        <v>3854</v>
      </c>
      <c r="E135" s="30" t="s">
        <v>3855</v>
      </c>
      <c r="F135" s="37" t="s">
        <v>3856</v>
      </c>
      <c r="G135" s="40" t="s">
        <v>3857</v>
      </c>
      <c r="H135" s="28" t="s">
        <v>3858</v>
      </c>
      <c r="I135" s="40" t="s">
        <v>3859</v>
      </c>
      <c r="J135" s="30" t="s">
        <v>3860</v>
      </c>
      <c r="K135" s="15">
        <v>60.095999999999997</v>
      </c>
      <c r="L135">
        <v>7464.68</v>
      </c>
      <c r="M135" s="7" t="e">
        <v>#N/A</v>
      </c>
      <c r="N135" s="16" t="e">
        <v>#N/A</v>
      </c>
      <c r="O135" s="16" t="e">
        <v>#N/A</v>
      </c>
      <c r="P135" s="16" t="e">
        <v>#N/A</v>
      </c>
      <c r="Q135" s="16" t="e">
        <v>#N/A</v>
      </c>
      <c r="R135" s="16" t="e">
        <v>#N/A</v>
      </c>
      <c r="S135" s="7">
        <v>848.80560597311876</v>
      </c>
      <c r="T135" s="7" t="e">
        <v>#N/A</v>
      </c>
      <c r="U135" s="7" t="e">
        <v>#N/A</v>
      </c>
      <c r="V135" s="7" t="e">
        <v>#N/A</v>
      </c>
      <c r="W135" s="7" t="e">
        <v>#N/A</v>
      </c>
      <c r="X135" s="7" t="e">
        <v>#N/A</v>
      </c>
      <c r="Y135" s="7" t="e">
        <v>#N/A</v>
      </c>
      <c r="Z135" s="7" t="str">
        <f t="shared" si="20"/>
        <v>yes</v>
      </c>
      <c r="AA135" s="7" t="e">
        <v>#N/A</v>
      </c>
      <c r="AB135" s="7" t="e">
        <f t="shared" si="21"/>
        <v>#N/A</v>
      </c>
      <c r="AC135" s="7" t="e">
        <f t="shared" si="22"/>
        <v>#N/A</v>
      </c>
      <c r="AD135">
        <v>7464.68</v>
      </c>
      <c r="AE135" s="7" t="b">
        <f t="shared" si="23"/>
        <v>1</v>
      </c>
      <c r="AF135" s="7">
        <f t="shared" si="24"/>
        <v>7464.68</v>
      </c>
    </row>
    <row r="136" spans="1:32" x14ac:dyDescent="0.25">
      <c r="A136" s="26">
        <v>826</v>
      </c>
      <c r="B136" s="26" t="s">
        <v>3884</v>
      </c>
      <c r="C136" s="26">
        <v>3732</v>
      </c>
      <c r="D136" s="26" t="s">
        <v>3885</v>
      </c>
      <c r="E136" s="35"/>
      <c r="F136" s="36" t="s">
        <v>3886</v>
      </c>
      <c r="G136" s="35" t="s">
        <v>3887</v>
      </c>
      <c r="H136" s="28" t="s">
        <v>3888</v>
      </c>
      <c r="I136" s="30" t="s">
        <v>3889</v>
      </c>
      <c r="J136" s="30" t="s">
        <v>3890</v>
      </c>
      <c r="K136" s="15">
        <v>406.48</v>
      </c>
      <c r="L136">
        <v>167.21</v>
      </c>
      <c r="M136" s="7">
        <v>432.473663057267</v>
      </c>
      <c r="N136" s="16" t="e">
        <v>#N/A</v>
      </c>
      <c r="O136" s="16" t="e">
        <v>#N/A</v>
      </c>
      <c r="P136" s="16" t="e">
        <v>#N/A</v>
      </c>
      <c r="Q136" s="16" t="e">
        <v>#N/A</v>
      </c>
      <c r="R136" s="16" t="e">
        <v>#N/A</v>
      </c>
      <c r="S136" s="7">
        <v>19.013378386583909</v>
      </c>
      <c r="T136" s="7">
        <v>7.1372663753263463</v>
      </c>
      <c r="U136" s="7" t="e">
        <v>#N/A</v>
      </c>
      <c r="V136" s="7" t="e">
        <v>#N/A</v>
      </c>
      <c r="W136" s="7" t="e">
        <v>#N/A</v>
      </c>
      <c r="X136" s="7" t="e">
        <v>#N/A</v>
      </c>
      <c r="Y136" s="7" t="e">
        <v>#N/A</v>
      </c>
      <c r="Z136" s="7" t="str">
        <f t="shared" si="20"/>
        <v>yes</v>
      </c>
      <c r="AA136" s="7">
        <v>432.473663057267</v>
      </c>
      <c r="AB136" s="7" t="b">
        <f t="shared" si="21"/>
        <v>1</v>
      </c>
      <c r="AC136" s="7">
        <f t="shared" si="22"/>
        <v>432.473663057267</v>
      </c>
      <c r="AD136">
        <v>167.21</v>
      </c>
      <c r="AE136" s="7" t="b">
        <f t="shared" si="23"/>
        <v>1</v>
      </c>
      <c r="AF136" s="7">
        <f t="shared" si="24"/>
        <v>167.21</v>
      </c>
    </row>
    <row r="137" spans="1:32" x14ac:dyDescent="0.25">
      <c r="A137" s="26">
        <v>831</v>
      </c>
      <c r="B137" s="26" t="s">
        <v>3898</v>
      </c>
      <c r="C137" s="26">
        <v>3751</v>
      </c>
      <c r="D137" s="26" t="s">
        <v>3899</v>
      </c>
      <c r="E137" s="35"/>
      <c r="F137" s="36" t="s">
        <v>3900</v>
      </c>
      <c r="G137" s="35" t="s">
        <v>3901</v>
      </c>
      <c r="H137" s="28" t="s">
        <v>3902</v>
      </c>
      <c r="I137" s="30" t="s">
        <v>3903</v>
      </c>
      <c r="J137" s="30" t="s">
        <v>3904</v>
      </c>
      <c r="K137" s="15">
        <v>421.42</v>
      </c>
      <c r="L137">
        <v>170.78</v>
      </c>
      <c r="M137" s="7" t="e">
        <v>#N/A</v>
      </c>
      <c r="N137" s="16" t="e">
        <v>#N/A</v>
      </c>
      <c r="O137" s="16" t="e">
        <v>#N/A</v>
      </c>
      <c r="P137" s="16" t="e">
        <v>#N/A</v>
      </c>
      <c r="Q137" s="16" t="e">
        <v>#N/A</v>
      </c>
      <c r="R137" s="16" t="e">
        <v>#N/A</v>
      </c>
      <c r="S137" s="7">
        <v>19.419321576824352</v>
      </c>
      <c r="T137" s="7" t="e">
        <v>#N/A</v>
      </c>
      <c r="U137" s="7" t="e">
        <v>#N/A</v>
      </c>
      <c r="V137" s="7" t="e">
        <v>#N/A</v>
      </c>
      <c r="W137" s="7" t="e">
        <v>#N/A</v>
      </c>
      <c r="X137" s="7" t="e">
        <v>#N/A</v>
      </c>
      <c r="Y137" s="7" t="e">
        <v>#N/A</v>
      </c>
      <c r="Z137" s="7" t="str">
        <f t="shared" si="20"/>
        <v>yes</v>
      </c>
      <c r="AA137" s="7" t="e">
        <v>#N/A</v>
      </c>
      <c r="AB137" s="7" t="e">
        <f t="shared" si="21"/>
        <v>#N/A</v>
      </c>
      <c r="AC137" s="7" t="e">
        <f t="shared" si="22"/>
        <v>#N/A</v>
      </c>
      <c r="AD137">
        <v>170.78</v>
      </c>
      <c r="AE137" s="7" t="b">
        <f t="shared" si="23"/>
        <v>1</v>
      </c>
      <c r="AF137" s="7">
        <f t="shared" si="24"/>
        <v>170.78</v>
      </c>
    </row>
    <row r="138" spans="1:32" x14ac:dyDescent="0.25">
      <c r="A138" s="26">
        <v>832</v>
      </c>
      <c r="B138" s="26" t="s">
        <v>3905</v>
      </c>
      <c r="C138" s="26">
        <v>3754</v>
      </c>
      <c r="D138" s="26" t="s">
        <v>3906</v>
      </c>
      <c r="E138" s="35"/>
      <c r="F138" s="36" t="s">
        <v>3907</v>
      </c>
      <c r="G138" s="35" t="s">
        <v>3908</v>
      </c>
      <c r="H138" s="28" t="s">
        <v>3909</v>
      </c>
      <c r="I138" s="30" t="s">
        <v>3910</v>
      </c>
      <c r="J138" s="30" t="s">
        <v>3911</v>
      </c>
      <c r="K138" s="15">
        <v>345.42</v>
      </c>
      <c r="L138">
        <v>4599.3</v>
      </c>
      <c r="M138" s="7">
        <v>23857.815103777561</v>
      </c>
      <c r="N138" s="16" t="e">
        <v>#N/A</v>
      </c>
      <c r="O138" s="16" t="e">
        <v>#N/A</v>
      </c>
      <c r="P138" s="16" t="e">
        <v>#N/A</v>
      </c>
      <c r="Q138" s="16" t="e">
        <v>#N/A</v>
      </c>
      <c r="R138" s="16" t="e">
        <v>#N/A</v>
      </c>
      <c r="S138" s="7">
        <v>522.98445794758311</v>
      </c>
      <c r="T138" s="7">
        <v>393.73399139544057</v>
      </c>
      <c r="U138" s="7" t="e">
        <v>#N/A</v>
      </c>
      <c r="V138" s="7" t="e">
        <v>#N/A</v>
      </c>
      <c r="W138" s="7" t="e">
        <v>#N/A</v>
      </c>
      <c r="X138" s="7" t="e">
        <v>#N/A</v>
      </c>
      <c r="Y138" s="7" t="e">
        <v>#N/A</v>
      </c>
      <c r="Z138" s="7" t="str">
        <f t="shared" si="20"/>
        <v>yes</v>
      </c>
      <c r="AA138" s="7">
        <v>23857.815103777561</v>
      </c>
      <c r="AB138" s="7" t="b">
        <f t="shared" si="21"/>
        <v>1</v>
      </c>
      <c r="AC138" s="7">
        <f t="shared" si="22"/>
        <v>23857.815103777561</v>
      </c>
      <c r="AD138">
        <v>4599.3</v>
      </c>
      <c r="AE138" s="7" t="b">
        <f t="shared" si="23"/>
        <v>1</v>
      </c>
      <c r="AF138" s="7">
        <f t="shared" si="24"/>
        <v>4599.3</v>
      </c>
    </row>
    <row r="139" spans="1:32" x14ac:dyDescent="0.25">
      <c r="A139" s="26">
        <v>877</v>
      </c>
      <c r="B139" s="26" t="s">
        <v>4065</v>
      </c>
      <c r="C139" s="26">
        <v>3922</v>
      </c>
      <c r="D139" s="26" t="s">
        <v>4066</v>
      </c>
      <c r="E139" s="30" t="s">
        <v>4067</v>
      </c>
      <c r="F139" s="37" t="s">
        <v>4068</v>
      </c>
      <c r="G139" s="32" t="s">
        <v>4069</v>
      </c>
      <c r="H139" s="28" t="s">
        <v>4070</v>
      </c>
      <c r="I139" s="32" t="s">
        <v>4071</v>
      </c>
      <c r="J139" s="30" t="s">
        <v>4072</v>
      </c>
      <c r="K139" s="15">
        <v>242.34</v>
      </c>
      <c r="L139" t="e">
        <v>#N/A</v>
      </c>
      <c r="M139" s="7" t="e">
        <v>#N/A</v>
      </c>
      <c r="N139" s="16" t="e">
        <v>#N/A</v>
      </c>
      <c r="O139" s="16" t="e">
        <v>#N/A</v>
      </c>
      <c r="P139" s="16" t="e">
        <v>#N/A</v>
      </c>
      <c r="Q139" s="16" t="e">
        <v>#N/A</v>
      </c>
      <c r="R139" s="16" t="e">
        <v>#N/A</v>
      </c>
      <c r="S139" s="7" t="e">
        <v>#N/A</v>
      </c>
      <c r="T139" s="7" t="e">
        <v>#N/A</v>
      </c>
      <c r="U139" s="7" t="e">
        <v>#N/A</v>
      </c>
      <c r="V139" s="7" t="e">
        <v>#N/A</v>
      </c>
      <c r="W139" s="7" t="e">
        <v>#N/A</v>
      </c>
      <c r="X139" s="7" t="e">
        <v>#N/A</v>
      </c>
      <c r="Y139" s="7" t="e">
        <v>#N/A</v>
      </c>
      <c r="Z139" s="7" t="str">
        <f t="shared" ref="Z139:Z140" si="25">IF(OR(ISNUMBER(L139),ISNUMBER(M139),ISNUMBER(N139)),"yes","")</f>
        <v/>
      </c>
      <c r="AA139" s="7" t="e">
        <v>#N/A</v>
      </c>
      <c r="AB139" s="7" t="e">
        <f t="shared" si="21"/>
        <v>#N/A</v>
      </c>
      <c r="AC139" s="7" t="e">
        <f t="shared" si="22"/>
        <v>#N/A</v>
      </c>
      <c r="AD139">
        <v>0.53</v>
      </c>
      <c r="AE139" s="7" t="b">
        <f t="shared" si="23"/>
        <v>0</v>
      </c>
      <c r="AF139" s="7" t="e">
        <f t="shared" si="24"/>
        <v>#N/A</v>
      </c>
    </row>
    <row r="140" spans="1:32" x14ac:dyDescent="0.25">
      <c r="A140" s="26">
        <v>896</v>
      </c>
      <c r="B140" s="26" t="s">
        <v>4142</v>
      </c>
      <c r="C140" s="26">
        <v>3976</v>
      </c>
      <c r="D140" s="26" t="s">
        <v>4143</v>
      </c>
      <c r="E140" s="35"/>
      <c r="F140" s="36" t="s">
        <v>4144</v>
      </c>
      <c r="G140" s="35" t="s">
        <v>4145</v>
      </c>
      <c r="H140" s="28" t="s">
        <v>4146</v>
      </c>
      <c r="I140" s="30" t="s">
        <v>4147</v>
      </c>
      <c r="J140" s="30" t="s">
        <v>4148</v>
      </c>
      <c r="K140" s="15">
        <v>546.59</v>
      </c>
      <c r="L140">
        <v>55.95</v>
      </c>
      <c r="M140" s="7" t="e">
        <v>#N/A</v>
      </c>
      <c r="N140" s="16" t="e">
        <v>#N/A</v>
      </c>
      <c r="O140" s="16" t="e">
        <v>#N/A</v>
      </c>
      <c r="P140" s="16" t="e">
        <v>#N/A</v>
      </c>
      <c r="Q140" s="16" t="e">
        <v>#N/A</v>
      </c>
      <c r="R140" s="16" t="e">
        <v>#N/A</v>
      </c>
      <c r="S140" s="7">
        <v>6.3620508386422445</v>
      </c>
      <c r="T140" s="7" t="e">
        <v>#N/A</v>
      </c>
      <c r="U140" s="7" t="e">
        <v>#N/A</v>
      </c>
      <c r="V140" s="7" t="e">
        <v>#N/A</v>
      </c>
      <c r="W140" s="7" t="e">
        <v>#N/A</v>
      </c>
      <c r="X140" s="7" t="e">
        <v>#N/A</v>
      </c>
      <c r="Y140" s="7" t="e">
        <v>#N/A</v>
      </c>
      <c r="Z140" s="7" t="str">
        <f t="shared" si="25"/>
        <v>yes</v>
      </c>
      <c r="AA140" s="7" t="e">
        <v>#N/A</v>
      </c>
      <c r="AB140" s="7" t="e">
        <f t="shared" si="21"/>
        <v>#N/A</v>
      </c>
      <c r="AC140" s="7" t="e">
        <f t="shared" si="22"/>
        <v>#N/A</v>
      </c>
      <c r="AD140">
        <v>55.95</v>
      </c>
      <c r="AE140" s="7" t="b">
        <f t="shared" si="23"/>
        <v>1</v>
      </c>
      <c r="AF140" s="7">
        <f t="shared" si="24"/>
        <v>55.95</v>
      </c>
    </row>
    <row r="141" spans="1:32" x14ac:dyDescent="0.25">
      <c r="A141" s="26">
        <v>923</v>
      </c>
      <c r="B141" s="26" t="s">
        <v>4237</v>
      </c>
      <c r="C141" s="26">
        <v>4037</v>
      </c>
      <c r="D141" s="26" t="s">
        <v>4238</v>
      </c>
      <c r="E141" s="35"/>
      <c r="F141" s="36" t="s">
        <v>4239</v>
      </c>
      <c r="G141" s="35" t="s">
        <v>4240</v>
      </c>
      <c r="H141" s="28" t="s">
        <v>4241</v>
      </c>
      <c r="I141" s="30" t="s">
        <v>4242</v>
      </c>
      <c r="J141" s="30" t="s">
        <v>4243</v>
      </c>
      <c r="K141" s="15">
        <v>460.44</v>
      </c>
      <c r="L141">
        <v>592.59</v>
      </c>
      <c r="M141" s="7">
        <v>24162.685093339653</v>
      </c>
      <c r="N141" s="16" t="e">
        <v>#N/A</v>
      </c>
      <c r="O141" s="16" t="e">
        <v>#N/A</v>
      </c>
      <c r="P141" s="16" t="e">
        <v>#N/A</v>
      </c>
      <c r="Q141" s="16" t="e">
        <v>#N/A</v>
      </c>
      <c r="R141" s="16" t="e">
        <v>#N/A</v>
      </c>
      <c r="S141" s="7">
        <v>67.383158292600683</v>
      </c>
      <c r="T141" s="7">
        <v>398.76536905197889</v>
      </c>
      <c r="U141" s="7" t="e">
        <v>#N/A</v>
      </c>
      <c r="V141" s="7" t="e">
        <v>#N/A</v>
      </c>
      <c r="W141" s="7" t="e">
        <v>#N/A</v>
      </c>
      <c r="X141" s="7" t="e">
        <v>#N/A</v>
      </c>
      <c r="Y141" s="7" t="e">
        <v>#N/A</v>
      </c>
      <c r="Z141" s="7" t="str">
        <f t="shared" ref="Z141:Z148" si="26">IF(OR(ISNUMBER(L141),ISNUMBER(M141),ISNUMBER(N141)),"yes","")</f>
        <v>yes</v>
      </c>
      <c r="AA141" s="7">
        <v>24162.685093339653</v>
      </c>
      <c r="AB141" s="7" t="b">
        <f t="shared" si="21"/>
        <v>1</v>
      </c>
      <c r="AC141" s="7">
        <f t="shared" si="22"/>
        <v>24162.685093339653</v>
      </c>
      <c r="AD141">
        <v>592.59</v>
      </c>
      <c r="AE141" s="7" t="b">
        <f t="shared" si="23"/>
        <v>1</v>
      </c>
      <c r="AF141" s="7">
        <f t="shared" si="24"/>
        <v>592.59</v>
      </c>
    </row>
    <row r="142" spans="1:32" x14ac:dyDescent="0.25">
      <c r="A142" s="26">
        <v>924</v>
      </c>
      <c r="B142" s="26" t="s">
        <v>4244</v>
      </c>
      <c r="C142" s="26">
        <v>4038</v>
      </c>
      <c r="D142" s="26" t="s">
        <v>4245</v>
      </c>
      <c r="E142" s="35"/>
      <c r="F142" s="36" t="s">
        <v>4246</v>
      </c>
      <c r="G142" s="35" t="s">
        <v>4247</v>
      </c>
      <c r="H142" s="28" t="s">
        <v>4248</v>
      </c>
      <c r="I142" s="30" t="s">
        <v>4249</v>
      </c>
      <c r="J142" s="30" t="s">
        <v>4250</v>
      </c>
      <c r="K142" s="15">
        <v>306.24</v>
      </c>
      <c r="L142">
        <v>3127.6</v>
      </c>
      <c r="M142" s="7">
        <v>13291.148952827803</v>
      </c>
      <c r="N142" s="16" t="e">
        <v>#N/A</v>
      </c>
      <c r="O142" s="16" t="e">
        <v>#N/A</v>
      </c>
      <c r="P142" s="16" t="e">
        <v>#N/A</v>
      </c>
      <c r="Q142" s="16" t="e">
        <v>#N/A</v>
      </c>
      <c r="R142" s="16" t="e">
        <v>#N/A</v>
      </c>
      <c r="S142" s="7">
        <v>355.63807333221598</v>
      </c>
      <c r="T142" s="7">
        <v>219.3485490882029</v>
      </c>
      <c r="U142" s="7" t="e">
        <v>#N/A</v>
      </c>
      <c r="V142" s="7" t="e">
        <v>#N/A</v>
      </c>
      <c r="W142" s="7" t="e">
        <v>#N/A</v>
      </c>
      <c r="X142" s="7" t="e">
        <v>#N/A</v>
      </c>
      <c r="Y142" s="7" t="e">
        <v>#N/A</v>
      </c>
      <c r="Z142" s="7" t="str">
        <f t="shared" si="26"/>
        <v>yes</v>
      </c>
      <c r="AA142" s="7">
        <v>13291.148952827803</v>
      </c>
      <c r="AB142" s="7" t="b">
        <f t="shared" si="21"/>
        <v>1</v>
      </c>
      <c r="AC142" s="7">
        <f t="shared" si="22"/>
        <v>13291.148952827803</v>
      </c>
      <c r="AD142">
        <v>3127.6</v>
      </c>
      <c r="AE142" s="7" t="b">
        <f t="shared" si="23"/>
        <v>1</v>
      </c>
      <c r="AF142" s="7">
        <f t="shared" si="24"/>
        <v>3127.6</v>
      </c>
    </row>
    <row r="143" spans="1:32" x14ac:dyDescent="0.25">
      <c r="A143" s="26">
        <v>927</v>
      </c>
      <c r="B143" s="26" t="s">
        <v>4256</v>
      </c>
      <c r="C143" s="26">
        <v>4048</v>
      </c>
      <c r="D143" s="26" t="s">
        <v>4257</v>
      </c>
      <c r="E143" s="35"/>
      <c r="F143" s="36" t="s">
        <v>4258</v>
      </c>
      <c r="G143" s="35" t="s">
        <v>4259</v>
      </c>
      <c r="H143" s="28" t="s">
        <v>4260</v>
      </c>
      <c r="I143" s="30" t="s">
        <v>4261</v>
      </c>
      <c r="J143" s="30" t="s">
        <v>4262</v>
      </c>
      <c r="K143" s="15">
        <v>418.57</v>
      </c>
      <c r="L143">
        <v>5413.01</v>
      </c>
      <c r="M143" s="7">
        <v>58876.238197788334</v>
      </c>
      <c r="N143" s="16" t="e">
        <v>#N/A</v>
      </c>
      <c r="O143" s="16" t="e">
        <v>#N/A</v>
      </c>
      <c r="P143" s="16" t="e">
        <v>#N/A</v>
      </c>
      <c r="Q143" s="16" t="e">
        <v>#N/A</v>
      </c>
      <c r="R143" s="16" t="e">
        <v>#N/A</v>
      </c>
      <c r="S143" s="7">
        <v>615.51107792812968</v>
      </c>
      <c r="T143" s="7">
        <v>971.65545810158505</v>
      </c>
      <c r="U143" s="7" t="e">
        <v>#N/A</v>
      </c>
      <c r="V143" s="7" t="e">
        <v>#N/A</v>
      </c>
      <c r="W143" s="7" t="e">
        <v>#N/A</v>
      </c>
      <c r="X143" s="7" t="e">
        <v>#N/A</v>
      </c>
      <c r="Y143" s="7" t="e">
        <v>#N/A</v>
      </c>
      <c r="Z143" s="7" t="str">
        <f t="shared" si="26"/>
        <v>yes</v>
      </c>
      <c r="AA143" s="7">
        <v>58876.238197788334</v>
      </c>
      <c r="AB143" s="7" t="b">
        <f t="shared" si="21"/>
        <v>1</v>
      </c>
      <c r="AC143" s="7">
        <f t="shared" si="22"/>
        <v>58876.238197788334</v>
      </c>
      <c r="AD143">
        <v>5413.01</v>
      </c>
      <c r="AE143" s="7" t="b">
        <f t="shared" si="23"/>
        <v>1</v>
      </c>
      <c r="AF143" s="7">
        <f t="shared" si="24"/>
        <v>5413.01</v>
      </c>
    </row>
    <row r="144" spans="1:32" x14ac:dyDescent="0.25">
      <c r="A144" s="26">
        <v>933</v>
      </c>
      <c r="B144" s="26" t="s">
        <v>4279</v>
      </c>
      <c r="C144" s="26">
        <v>4062</v>
      </c>
      <c r="D144" s="26" t="s">
        <v>4280</v>
      </c>
      <c r="E144" s="35"/>
      <c r="F144" s="36" t="s">
        <v>4281</v>
      </c>
      <c r="G144" s="35" t="s">
        <v>4282</v>
      </c>
      <c r="H144" s="28" t="s">
        <v>4283</v>
      </c>
      <c r="I144" s="30" t="s">
        <v>4284</v>
      </c>
      <c r="J144" s="30" t="s">
        <v>4285</v>
      </c>
      <c r="K144" s="15">
        <v>837.06</v>
      </c>
      <c r="L144">
        <v>10.8</v>
      </c>
      <c r="M144" s="7" t="e">
        <v>#N/A</v>
      </c>
      <c r="N144" s="16" t="e">
        <v>#N/A</v>
      </c>
      <c r="O144" s="16" t="e">
        <v>#N/A</v>
      </c>
      <c r="P144" s="16" t="e">
        <v>#N/A</v>
      </c>
      <c r="Q144" s="16" t="e">
        <v>#N/A</v>
      </c>
      <c r="R144" s="16" t="e">
        <v>#N/A</v>
      </c>
      <c r="S144" s="7">
        <v>1.2280634326601652</v>
      </c>
      <c r="T144" s="7" t="e">
        <v>#N/A</v>
      </c>
      <c r="U144" s="7" t="e">
        <v>#N/A</v>
      </c>
      <c r="V144" s="7" t="e">
        <v>#N/A</v>
      </c>
      <c r="W144" s="7" t="e">
        <v>#N/A</v>
      </c>
      <c r="X144" s="7" t="e">
        <v>#N/A</v>
      </c>
      <c r="Y144" s="7" t="e">
        <v>#N/A</v>
      </c>
      <c r="Z144" s="7" t="str">
        <f t="shared" si="26"/>
        <v>yes</v>
      </c>
      <c r="AA144" s="7" t="e">
        <v>#N/A</v>
      </c>
      <c r="AB144" s="7" t="e">
        <f t="shared" si="21"/>
        <v>#N/A</v>
      </c>
      <c r="AC144" s="7" t="e">
        <f t="shared" si="22"/>
        <v>#N/A</v>
      </c>
      <c r="AD144">
        <v>10.8</v>
      </c>
      <c r="AE144" s="7" t="b">
        <f t="shared" si="23"/>
        <v>1</v>
      </c>
      <c r="AF144" s="7">
        <f t="shared" si="24"/>
        <v>10.8</v>
      </c>
    </row>
    <row r="145" spans="1:32" x14ac:dyDescent="0.25">
      <c r="A145" s="26">
        <v>942</v>
      </c>
      <c r="B145" s="26" t="s">
        <v>4312</v>
      </c>
      <c r="C145" s="26">
        <v>4100</v>
      </c>
      <c r="D145" s="26" t="s">
        <v>4313</v>
      </c>
      <c r="E145" s="30" t="s">
        <v>4314</v>
      </c>
      <c r="F145" s="37" t="s">
        <v>4315</v>
      </c>
      <c r="G145" s="38" t="s">
        <v>4316</v>
      </c>
      <c r="H145" s="28" t="s">
        <v>4317</v>
      </c>
      <c r="I145" s="32" t="s">
        <v>4318</v>
      </c>
      <c r="J145" s="30" t="s">
        <v>4319</v>
      </c>
      <c r="K145" s="15">
        <v>308.33</v>
      </c>
      <c r="L145">
        <v>256.45</v>
      </c>
      <c r="M145" s="7" t="e">
        <v>#N/A</v>
      </c>
      <c r="N145" s="16" t="e">
        <v>#N/A</v>
      </c>
      <c r="O145" s="16" t="e">
        <v>#N/A</v>
      </c>
      <c r="P145" s="16" t="e">
        <v>#N/A</v>
      </c>
      <c r="Q145" s="16" t="e">
        <v>#N/A</v>
      </c>
      <c r="R145" s="16" t="e">
        <v>#N/A</v>
      </c>
      <c r="S145" s="7">
        <v>29.160821046824012</v>
      </c>
      <c r="T145" s="7" t="e">
        <v>#N/A</v>
      </c>
      <c r="U145" s="7" t="e">
        <v>#N/A</v>
      </c>
      <c r="V145" s="7" t="e">
        <v>#N/A</v>
      </c>
      <c r="W145" s="7" t="e">
        <v>#N/A</v>
      </c>
      <c r="X145" s="7" t="e">
        <v>#N/A</v>
      </c>
      <c r="Y145" s="7" t="e">
        <v>#N/A</v>
      </c>
      <c r="Z145" s="7" t="str">
        <f t="shared" si="26"/>
        <v>yes</v>
      </c>
      <c r="AA145" s="7" t="e">
        <v>#N/A</v>
      </c>
      <c r="AB145" s="7" t="e">
        <f t="shared" si="21"/>
        <v>#N/A</v>
      </c>
      <c r="AC145" s="7" t="e">
        <f t="shared" si="22"/>
        <v>#N/A</v>
      </c>
      <c r="AD145">
        <v>256.45</v>
      </c>
      <c r="AE145" s="7" t="b">
        <f t="shared" si="23"/>
        <v>1</v>
      </c>
      <c r="AF145" s="7">
        <f t="shared" si="24"/>
        <v>256.45</v>
      </c>
    </row>
    <row r="146" spans="1:32" x14ac:dyDescent="0.25">
      <c r="A146" s="26">
        <v>945</v>
      </c>
      <c r="B146" s="26" t="s">
        <v>4325</v>
      </c>
      <c r="C146" s="26">
        <v>4115</v>
      </c>
      <c r="D146" s="26" t="s">
        <v>4326</v>
      </c>
      <c r="E146" s="35"/>
      <c r="F146" s="36" t="s">
        <v>4327</v>
      </c>
      <c r="G146" s="35" t="s">
        <v>4328</v>
      </c>
      <c r="H146" s="28" t="s">
        <v>1455</v>
      </c>
      <c r="I146" s="30" t="s">
        <v>4329</v>
      </c>
      <c r="J146" s="30" t="s">
        <v>1457</v>
      </c>
      <c r="K146" s="15">
        <v>361.38</v>
      </c>
      <c r="L146">
        <v>5.0599999999999996</v>
      </c>
      <c r="M146" s="7">
        <v>622.64527247058822</v>
      </c>
      <c r="N146" s="16" t="e">
        <v>#N/A</v>
      </c>
      <c r="O146" s="16" t="e">
        <v>#N/A</v>
      </c>
      <c r="P146" s="16" t="e">
        <v>#N/A</v>
      </c>
      <c r="Q146" s="16" t="e">
        <v>#N/A</v>
      </c>
      <c r="R146" s="16" t="e">
        <v>#N/A</v>
      </c>
      <c r="S146" s="7">
        <v>0.57537046011670701</v>
      </c>
      <c r="T146" s="7">
        <v>10.275735950126007</v>
      </c>
      <c r="U146" s="7" t="e">
        <v>#N/A</v>
      </c>
      <c r="V146" s="7" t="e">
        <v>#N/A</v>
      </c>
      <c r="W146" s="7" t="e">
        <v>#N/A</v>
      </c>
      <c r="X146" s="7" t="e">
        <v>#N/A</v>
      </c>
      <c r="Y146" s="7" t="e">
        <v>#N/A</v>
      </c>
      <c r="Z146" s="7" t="str">
        <f t="shared" si="26"/>
        <v>yes</v>
      </c>
      <c r="AA146" s="7">
        <v>622.64527247058822</v>
      </c>
      <c r="AB146" s="7" t="b">
        <f t="shared" si="21"/>
        <v>1</v>
      </c>
      <c r="AC146" s="7">
        <f t="shared" si="22"/>
        <v>622.64527247058822</v>
      </c>
      <c r="AD146">
        <v>5.0599999999999996</v>
      </c>
      <c r="AE146" s="7" t="b">
        <f t="shared" si="23"/>
        <v>1</v>
      </c>
      <c r="AF146" s="7">
        <f t="shared" si="24"/>
        <v>5.0599999999999996</v>
      </c>
    </row>
    <row r="147" spans="1:32" x14ac:dyDescent="0.25">
      <c r="A147" s="26">
        <v>956</v>
      </c>
      <c r="B147" s="26" t="s">
        <v>4350</v>
      </c>
      <c r="C147" s="26">
        <v>4159</v>
      </c>
      <c r="D147" s="26" t="s">
        <v>4351</v>
      </c>
      <c r="E147" s="35"/>
      <c r="F147" s="36" t="s">
        <v>4352</v>
      </c>
      <c r="G147" s="40" t="s">
        <v>4353</v>
      </c>
      <c r="H147" s="28" t="s">
        <v>4354</v>
      </c>
      <c r="I147" s="30" t="s">
        <v>4355</v>
      </c>
      <c r="J147" s="40" t="s">
        <v>4356</v>
      </c>
      <c r="K147" s="15">
        <v>501.67</v>
      </c>
      <c r="L147">
        <v>249.6</v>
      </c>
      <c r="M147" s="7">
        <v>10730.050305023697</v>
      </c>
      <c r="N147" s="16" t="e">
        <v>#N/A</v>
      </c>
      <c r="O147" s="16" t="e">
        <v>#N/A</v>
      </c>
      <c r="P147" s="16" t="e">
        <v>#N/A</v>
      </c>
      <c r="Q147" s="16" t="e">
        <v>#N/A</v>
      </c>
      <c r="R147" s="16" t="e">
        <v>#N/A</v>
      </c>
      <c r="S147" s="7">
        <v>28.381910443701596</v>
      </c>
      <c r="T147" s="7">
        <v>177.08182899790799</v>
      </c>
      <c r="U147" s="7" t="e">
        <v>#N/A</v>
      </c>
      <c r="V147" s="7" t="e">
        <v>#N/A</v>
      </c>
      <c r="W147" s="7" t="e">
        <v>#N/A</v>
      </c>
      <c r="X147" s="7" t="e">
        <v>#N/A</v>
      </c>
      <c r="Y147" s="7" t="e">
        <v>#N/A</v>
      </c>
      <c r="Z147" s="7" t="str">
        <f t="shared" si="26"/>
        <v>yes</v>
      </c>
      <c r="AA147" s="7">
        <v>10730.050305023697</v>
      </c>
      <c r="AB147" s="7" t="b">
        <f t="shared" si="21"/>
        <v>1</v>
      </c>
      <c r="AC147" s="7">
        <f t="shared" si="22"/>
        <v>10730.050305023697</v>
      </c>
      <c r="AD147">
        <v>249.6</v>
      </c>
      <c r="AE147" s="7" t="b">
        <f t="shared" si="23"/>
        <v>1</v>
      </c>
      <c r="AF147" s="7">
        <f t="shared" si="24"/>
        <v>249.6</v>
      </c>
    </row>
    <row r="148" spans="1:32" x14ac:dyDescent="0.25">
      <c r="A148" s="26">
        <v>957</v>
      </c>
      <c r="B148" s="26" t="s">
        <v>4357</v>
      </c>
      <c r="C148" s="26">
        <v>4163</v>
      </c>
      <c r="D148" s="26" t="s">
        <v>4358</v>
      </c>
      <c r="E148" s="30" t="s">
        <v>4359</v>
      </c>
      <c r="F148" s="37" t="s">
        <v>4360</v>
      </c>
      <c r="G148" s="35" t="s">
        <v>4361</v>
      </c>
      <c r="H148" s="28" t="s">
        <v>4362</v>
      </c>
      <c r="I148" s="32" t="s">
        <v>4363</v>
      </c>
      <c r="J148" s="30" t="s">
        <v>4364</v>
      </c>
      <c r="K148" s="15">
        <v>749</v>
      </c>
      <c r="L148">
        <v>77.25</v>
      </c>
      <c r="M148" s="7">
        <v>1859.3886737661931</v>
      </c>
      <c r="N148" s="16" t="e">
        <v>#N/A</v>
      </c>
      <c r="O148" s="16" t="e">
        <v>#N/A</v>
      </c>
      <c r="P148" s="16" t="e">
        <v>#N/A</v>
      </c>
      <c r="Q148" s="16" t="e">
        <v>#N/A</v>
      </c>
      <c r="R148" s="16" t="e">
        <v>#N/A</v>
      </c>
      <c r="S148" s="7">
        <v>8.7840648308331257</v>
      </c>
      <c r="T148" s="7">
        <v>30.686151304840948</v>
      </c>
      <c r="U148" s="7" t="e">
        <v>#N/A</v>
      </c>
      <c r="V148" s="7" t="e">
        <v>#N/A</v>
      </c>
      <c r="W148" s="7" t="e">
        <v>#N/A</v>
      </c>
      <c r="X148" s="7" t="e">
        <v>#N/A</v>
      </c>
      <c r="Y148" s="7" t="e">
        <v>#N/A</v>
      </c>
      <c r="Z148" s="7" t="str">
        <f t="shared" si="26"/>
        <v>yes</v>
      </c>
      <c r="AA148" s="7">
        <v>1859.3886737661931</v>
      </c>
      <c r="AB148" s="7" t="b">
        <f t="shared" si="21"/>
        <v>1</v>
      </c>
      <c r="AC148" s="7">
        <f t="shared" si="22"/>
        <v>1859.3886737661931</v>
      </c>
      <c r="AD148">
        <v>77.25</v>
      </c>
      <c r="AE148" s="7" t="b">
        <f t="shared" si="23"/>
        <v>1</v>
      </c>
      <c r="AF148" s="7">
        <f t="shared" si="24"/>
        <v>77.25</v>
      </c>
    </row>
    <row r="149" spans="1:32" x14ac:dyDescent="0.25">
      <c r="A149" s="26">
        <v>969</v>
      </c>
      <c r="B149" s="26" t="s">
        <v>4400</v>
      </c>
      <c r="C149" s="26">
        <v>4235</v>
      </c>
      <c r="D149" s="26" t="s">
        <v>4401</v>
      </c>
      <c r="E149" s="35"/>
      <c r="F149" s="36" t="s">
        <v>4402</v>
      </c>
      <c r="G149" s="35" t="s">
        <v>4403</v>
      </c>
      <c r="H149" s="28" t="s">
        <v>4404</v>
      </c>
      <c r="I149" s="30" t="s">
        <v>4405</v>
      </c>
      <c r="J149" s="30" t="s">
        <v>4406</v>
      </c>
      <c r="K149" s="15">
        <v>331.35</v>
      </c>
      <c r="L149">
        <v>2835.34</v>
      </c>
      <c r="M149" s="7">
        <v>8183.9037316808863</v>
      </c>
      <c r="N149" s="16" t="e">
        <v>#N/A</v>
      </c>
      <c r="O149" s="16" t="e">
        <v>#N/A</v>
      </c>
      <c r="P149" s="16" t="e">
        <v>#N/A</v>
      </c>
      <c r="Q149" s="16" t="e">
        <v>#N/A</v>
      </c>
      <c r="R149" s="16" t="e">
        <v>#N/A</v>
      </c>
      <c r="S149" s="7">
        <v>322.40531232950673</v>
      </c>
      <c r="T149" s="7">
        <v>135.06186829994132</v>
      </c>
      <c r="U149" s="7" t="e">
        <v>#N/A</v>
      </c>
      <c r="V149" s="7" t="e">
        <v>#N/A</v>
      </c>
      <c r="W149" s="7" t="e">
        <v>#N/A</v>
      </c>
      <c r="X149" s="7" t="e">
        <v>#N/A</v>
      </c>
      <c r="Y149" s="7" t="e">
        <v>#N/A</v>
      </c>
      <c r="Z149" s="7" t="str">
        <f t="shared" ref="Z149:Z154" si="27">IF(OR(ISNUMBER(L149),ISNUMBER(M149),ISNUMBER(N149)),"yes","")</f>
        <v>yes</v>
      </c>
      <c r="AA149" s="7">
        <v>8183.9037316808863</v>
      </c>
      <c r="AB149" s="7" t="b">
        <f t="shared" si="21"/>
        <v>1</v>
      </c>
      <c r="AC149" s="7">
        <f t="shared" si="22"/>
        <v>8183.9037316808863</v>
      </c>
      <c r="AD149">
        <v>2835.34</v>
      </c>
      <c r="AE149" s="7" t="b">
        <f t="shared" si="23"/>
        <v>1</v>
      </c>
      <c r="AF149" s="7">
        <f t="shared" si="24"/>
        <v>2835.34</v>
      </c>
    </row>
    <row r="150" spans="1:32" x14ac:dyDescent="0.25">
      <c r="A150" s="26">
        <v>970</v>
      </c>
      <c r="B150" s="26" t="s">
        <v>4407</v>
      </c>
      <c r="C150" s="26">
        <v>4247</v>
      </c>
      <c r="D150" s="26" t="s">
        <v>4408</v>
      </c>
      <c r="E150" s="35"/>
      <c r="F150" s="36" t="s">
        <v>4409</v>
      </c>
      <c r="G150" s="35" t="s">
        <v>4410</v>
      </c>
      <c r="H150" s="28" t="s">
        <v>4411</v>
      </c>
      <c r="I150" s="30" t="s">
        <v>4412</v>
      </c>
      <c r="J150" s="30" t="s">
        <v>4413</v>
      </c>
      <c r="K150" s="15">
        <v>306.27999999999997</v>
      </c>
      <c r="L150">
        <v>141.9</v>
      </c>
      <c r="M150" s="7">
        <v>399.65267014218011</v>
      </c>
      <c r="N150" s="16" t="e">
        <v>#N/A</v>
      </c>
      <c r="O150" s="16" t="e">
        <v>#N/A</v>
      </c>
      <c r="P150" s="16" t="e">
        <v>#N/A</v>
      </c>
      <c r="Q150" s="16" t="e">
        <v>#N/A</v>
      </c>
      <c r="R150" s="16" t="e">
        <v>#N/A</v>
      </c>
      <c r="S150" s="7">
        <v>16.135388990229394</v>
      </c>
      <c r="T150" s="7">
        <v>6.5956098788782498</v>
      </c>
      <c r="U150" s="7" t="e">
        <v>#N/A</v>
      </c>
      <c r="V150" s="7" t="e">
        <v>#N/A</v>
      </c>
      <c r="W150" s="7" t="e">
        <v>#N/A</v>
      </c>
      <c r="X150" s="7" t="e">
        <v>#N/A</v>
      </c>
      <c r="Y150" s="7" t="e">
        <v>#N/A</v>
      </c>
      <c r="Z150" s="7" t="str">
        <f t="shared" si="27"/>
        <v>yes</v>
      </c>
      <c r="AA150" s="7">
        <v>399.65267014218011</v>
      </c>
      <c r="AB150" s="7" t="b">
        <f t="shared" si="21"/>
        <v>1</v>
      </c>
      <c r="AC150" s="7">
        <f t="shared" si="22"/>
        <v>399.65267014218011</v>
      </c>
      <c r="AD150">
        <v>141.9</v>
      </c>
      <c r="AE150" s="7" t="b">
        <f t="shared" si="23"/>
        <v>1</v>
      </c>
      <c r="AF150" s="7">
        <f t="shared" si="24"/>
        <v>141.9</v>
      </c>
    </row>
    <row r="151" spans="1:32" x14ac:dyDescent="0.25">
      <c r="A151" s="26">
        <v>982</v>
      </c>
      <c r="B151" s="26" t="s">
        <v>4449</v>
      </c>
      <c r="C151" s="26">
        <v>4316</v>
      </c>
      <c r="D151" s="26" t="s">
        <v>4450</v>
      </c>
      <c r="E151" s="35"/>
      <c r="F151" s="36" t="s">
        <v>4451</v>
      </c>
      <c r="G151" s="35" t="s">
        <v>4452</v>
      </c>
      <c r="H151" s="28" t="s">
        <v>4453</v>
      </c>
      <c r="I151" s="30" t="s">
        <v>4454</v>
      </c>
      <c r="J151" s="30" t="s">
        <v>4455</v>
      </c>
      <c r="K151" s="15">
        <v>408.88</v>
      </c>
      <c r="L151">
        <v>615.61</v>
      </c>
      <c r="M151" s="7">
        <v>6294.4954790357033</v>
      </c>
      <c r="N151" s="16" t="e">
        <v>#N/A</v>
      </c>
      <c r="O151" s="16" t="e">
        <v>#N/A</v>
      </c>
      <c r="P151" s="16" t="e">
        <v>#N/A</v>
      </c>
      <c r="Q151" s="16" t="e">
        <v>#N/A</v>
      </c>
      <c r="R151" s="16" t="e">
        <v>#N/A</v>
      </c>
      <c r="S151" s="7">
        <v>70.000752757400392</v>
      </c>
      <c r="T151" s="7">
        <v>103.88029322889962</v>
      </c>
      <c r="U151" s="7" t="e">
        <v>#N/A</v>
      </c>
      <c r="V151" s="7" t="e">
        <v>#N/A</v>
      </c>
      <c r="W151" s="7" t="e">
        <v>#N/A</v>
      </c>
      <c r="X151" s="7" t="e">
        <v>#N/A</v>
      </c>
      <c r="Y151" s="7" t="e">
        <v>#N/A</v>
      </c>
      <c r="Z151" s="7" t="str">
        <f t="shared" si="27"/>
        <v>yes</v>
      </c>
      <c r="AA151" s="7">
        <v>6294.4954790357033</v>
      </c>
      <c r="AB151" s="7" t="b">
        <f t="shared" si="21"/>
        <v>1</v>
      </c>
      <c r="AC151" s="7">
        <f t="shared" si="22"/>
        <v>6294.4954790357033</v>
      </c>
      <c r="AD151">
        <v>615.61</v>
      </c>
      <c r="AE151" s="7" t="b">
        <f t="shared" si="23"/>
        <v>1</v>
      </c>
      <c r="AF151" s="7">
        <f t="shared" si="24"/>
        <v>615.61</v>
      </c>
    </row>
    <row r="152" spans="1:32" x14ac:dyDescent="0.25">
      <c r="A152" s="26">
        <v>994</v>
      </c>
      <c r="B152" s="26" t="s">
        <v>4497</v>
      </c>
      <c r="C152" s="26">
        <v>4370</v>
      </c>
      <c r="D152" s="26" t="s">
        <v>4498</v>
      </c>
      <c r="E152" s="30" t="s">
        <v>4499</v>
      </c>
      <c r="F152" s="37" t="s">
        <v>4500</v>
      </c>
      <c r="G152" s="38" t="s">
        <v>4501</v>
      </c>
      <c r="H152" s="28" t="s">
        <v>2685</v>
      </c>
      <c r="I152" s="30" t="s">
        <v>4502</v>
      </c>
      <c r="J152" s="30" t="s">
        <v>2687</v>
      </c>
      <c r="K152" s="15">
        <v>156.27000000000001</v>
      </c>
      <c r="L152" t="e">
        <v>#N/A</v>
      </c>
      <c r="M152" s="7">
        <v>108.68978070588234</v>
      </c>
      <c r="N152" s="16" t="e">
        <v>#N/A</v>
      </c>
      <c r="O152" s="16" t="e">
        <v>#N/A</v>
      </c>
      <c r="P152" s="16" t="e">
        <v>#N/A</v>
      </c>
      <c r="Q152" s="16" t="e">
        <v>#N/A</v>
      </c>
      <c r="R152" s="16" t="e">
        <v>#N/A</v>
      </c>
      <c r="S152" s="7" t="e">
        <v>#N/A</v>
      </c>
      <c r="T152" s="7">
        <v>1.7937460322779606</v>
      </c>
      <c r="U152" s="7" t="e">
        <v>#N/A</v>
      </c>
      <c r="V152" s="7" t="e">
        <v>#N/A</v>
      </c>
      <c r="W152" s="7" t="e">
        <v>#N/A</v>
      </c>
      <c r="X152" s="7" t="e">
        <v>#N/A</v>
      </c>
      <c r="Y152" s="7" t="e">
        <v>#N/A</v>
      </c>
      <c r="Z152" s="7" t="str">
        <f t="shared" si="27"/>
        <v>yes</v>
      </c>
      <c r="AA152" s="7">
        <v>108.68978070588234</v>
      </c>
      <c r="AB152" s="7" t="b">
        <f t="shared" si="21"/>
        <v>1</v>
      </c>
      <c r="AC152" s="7">
        <f t="shared" si="22"/>
        <v>108.68978070588234</v>
      </c>
      <c r="AD152" t="e">
        <v>#N/A</v>
      </c>
      <c r="AE152" s="7" t="e">
        <f t="shared" si="23"/>
        <v>#N/A</v>
      </c>
      <c r="AF152" s="7" t="e">
        <f t="shared" si="24"/>
        <v>#N/A</v>
      </c>
    </row>
    <row r="153" spans="1:32" x14ac:dyDescent="0.25">
      <c r="A153" s="26">
        <v>1019</v>
      </c>
      <c r="B153" s="26" t="s">
        <v>4590</v>
      </c>
      <c r="C153" s="26">
        <v>4494</v>
      </c>
      <c r="D153" s="26" t="s">
        <v>4591</v>
      </c>
      <c r="E153" s="30" t="s">
        <v>4592</v>
      </c>
      <c r="F153" s="37" t="s">
        <v>4593</v>
      </c>
      <c r="G153" s="32" t="s">
        <v>4594</v>
      </c>
      <c r="H153" s="28" t="s">
        <v>4595</v>
      </c>
      <c r="I153" s="32" t="s">
        <v>4596</v>
      </c>
      <c r="J153" s="30" t="s">
        <v>4597</v>
      </c>
      <c r="K153" s="15">
        <v>277.41000000000003</v>
      </c>
      <c r="L153">
        <v>2540</v>
      </c>
      <c r="M153" s="7">
        <v>12762.726192559245</v>
      </c>
      <c r="N153" s="16" t="e">
        <v>#N/A</v>
      </c>
      <c r="O153" s="16" t="e">
        <v>#N/A</v>
      </c>
      <c r="P153" s="16" t="e">
        <v>#N/A</v>
      </c>
      <c r="Q153" s="16" t="e">
        <v>#N/A</v>
      </c>
      <c r="R153" s="16" t="e">
        <v>#N/A</v>
      </c>
      <c r="S153" s="7">
        <v>288.82232582933511</v>
      </c>
      <c r="T153" s="7">
        <v>210.62780070283242</v>
      </c>
      <c r="U153" s="7" t="e">
        <v>#N/A</v>
      </c>
      <c r="V153" s="7" t="e">
        <v>#N/A</v>
      </c>
      <c r="W153" s="7" t="e">
        <v>#N/A</v>
      </c>
      <c r="X153" s="7" t="e">
        <v>#N/A</v>
      </c>
      <c r="Y153" s="7" t="e">
        <v>#N/A</v>
      </c>
      <c r="Z153" s="7" t="str">
        <f t="shared" si="27"/>
        <v>yes</v>
      </c>
      <c r="AA153" s="7">
        <v>12762.726192559245</v>
      </c>
      <c r="AB153" s="7" t="b">
        <f t="shared" si="21"/>
        <v>1</v>
      </c>
      <c r="AC153" s="7">
        <f t="shared" si="22"/>
        <v>12762.726192559245</v>
      </c>
      <c r="AD153">
        <v>2540</v>
      </c>
      <c r="AE153" s="7" t="b">
        <f t="shared" si="23"/>
        <v>1</v>
      </c>
      <c r="AF153" s="7">
        <f t="shared" si="24"/>
        <v>2540</v>
      </c>
    </row>
    <row r="154" spans="1:32" x14ac:dyDescent="0.25">
      <c r="A154" s="26">
        <v>1020</v>
      </c>
      <c r="B154" s="26" t="s">
        <v>4598</v>
      </c>
      <c r="C154" s="26">
        <v>4528</v>
      </c>
      <c r="D154" s="26" t="s">
        <v>4599</v>
      </c>
      <c r="E154" s="35"/>
      <c r="F154" s="36" t="s">
        <v>4600</v>
      </c>
      <c r="G154" s="35" t="s">
        <v>4601</v>
      </c>
      <c r="H154" s="28" t="s">
        <v>4602</v>
      </c>
      <c r="I154" s="30" t="s">
        <v>4603</v>
      </c>
      <c r="J154" s="30" t="s">
        <v>4604</v>
      </c>
      <c r="K154" s="15">
        <v>165.19</v>
      </c>
      <c r="L154">
        <v>52.99</v>
      </c>
      <c r="M154" s="7" t="e">
        <v>#N/A</v>
      </c>
      <c r="N154" s="16" t="e">
        <v>#N/A</v>
      </c>
      <c r="O154" s="16" t="e">
        <v>#N/A</v>
      </c>
      <c r="P154" s="16" t="e">
        <v>#N/A</v>
      </c>
      <c r="Q154" s="16" t="e">
        <v>#N/A</v>
      </c>
      <c r="R154" s="16" t="e">
        <v>#N/A</v>
      </c>
      <c r="S154" s="7">
        <v>6.0254704904316814</v>
      </c>
      <c r="T154" s="7" t="e">
        <v>#N/A</v>
      </c>
      <c r="U154" s="7" t="e">
        <v>#N/A</v>
      </c>
      <c r="V154" s="7" t="e">
        <v>#N/A</v>
      </c>
      <c r="W154" s="7" t="e">
        <v>#N/A</v>
      </c>
      <c r="X154" s="7" t="e">
        <v>#N/A</v>
      </c>
      <c r="Y154" s="7" t="e">
        <v>#N/A</v>
      </c>
      <c r="Z154" s="7" t="str">
        <f t="shared" si="27"/>
        <v>yes</v>
      </c>
      <c r="AA154" s="7" t="e">
        <v>#N/A</v>
      </c>
      <c r="AB154" s="7" t="e">
        <f t="shared" si="21"/>
        <v>#N/A</v>
      </c>
      <c r="AC154" s="7" t="e">
        <f t="shared" si="22"/>
        <v>#N/A</v>
      </c>
      <c r="AD154">
        <v>52.99</v>
      </c>
      <c r="AE154" s="7" t="b">
        <f t="shared" si="23"/>
        <v>1</v>
      </c>
      <c r="AF154" s="7">
        <f t="shared" si="24"/>
        <v>52.99</v>
      </c>
    </row>
    <row r="155" spans="1:32" x14ac:dyDescent="0.25">
      <c r="A155" s="26">
        <v>1060</v>
      </c>
      <c r="B155" s="26" t="s">
        <v>4737</v>
      </c>
      <c r="C155" s="26">
        <v>4655</v>
      </c>
      <c r="D155" s="26" t="s">
        <v>4738</v>
      </c>
      <c r="E155" s="30" t="s">
        <v>4739</v>
      </c>
      <c r="F155" s="37" t="s">
        <v>4740</v>
      </c>
      <c r="G155" s="38" t="s">
        <v>4741</v>
      </c>
      <c r="H155" s="28" t="s">
        <v>4742</v>
      </c>
      <c r="I155" s="32" t="s">
        <v>4743</v>
      </c>
      <c r="J155" s="30" t="s">
        <v>4744</v>
      </c>
      <c r="K155" s="15">
        <v>296.54000000000002</v>
      </c>
      <c r="L155">
        <v>618.73</v>
      </c>
      <c r="M155" s="7">
        <v>565.49062116903644</v>
      </c>
      <c r="N155" s="16" t="e">
        <v>#N/A</v>
      </c>
      <c r="O155" s="16" t="e">
        <v>#N/A</v>
      </c>
      <c r="P155" s="16" t="e">
        <v>#N/A</v>
      </c>
      <c r="Q155" s="16" t="e">
        <v>#N/A</v>
      </c>
      <c r="R155" s="16" t="e">
        <v>#N/A</v>
      </c>
      <c r="S155" s="7">
        <v>70.355526637946667</v>
      </c>
      <c r="T155" s="7">
        <v>9.3324924516796042</v>
      </c>
      <c r="U155" s="7" t="e">
        <v>#N/A</v>
      </c>
      <c r="V155" s="7" t="e">
        <v>#N/A</v>
      </c>
      <c r="W155" s="7" t="e">
        <v>#N/A</v>
      </c>
      <c r="X155" s="7" t="e">
        <v>#N/A</v>
      </c>
      <c r="Y155" s="7" t="e">
        <v>#N/A</v>
      </c>
      <c r="Z155" s="7" t="str">
        <f t="shared" ref="Z155:Z157" si="28">IF(OR(ISNUMBER(L155),ISNUMBER(M155),ISNUMBER(N155)),"yes","")</f>
        <v>yes</v>
      </c>
      <c r="AA155" s="7">
        <v>565.49062116903644</v>
      </c>
      <c r="AB155" s="7" t="b">
        <f t="shared" si="21"/>
        <v>1</v>
      </c>
      <c r="AC155" s="7">
        <f t="shared" si="22"/>
        <v>565.49062116903644</v>
      </c>
      <c r="AD155">
        <v>618.73</v>
      </c>
      <c r="AE155" s="7" t="b">
        <f t="shared" si="23"/>
        <v>1</v>
      </c>
      <c r="AF155" s="7">
        <f t="shared" si="24"/>
        <v>618.73</v>
      </c>
    </row>
    <row r="156" spans="1:32" x14ac:dyDescent="0.25">
      <c r="A156" s="26">
        <v>1070</v>
      </c>
      <c r="B156" s="26" t="s">
        <v>4778</v>
      </c>
      <c r="C156" s="26">
        <v>4677</v>
      </c>
      <c r="D156" s="26" t="s">
        <v>4779</v>
      </c>
      <c r="E156" s="35"/>
      <c r="F156" s="36" t="s">
        <v>4780</v>
      </c>
      <c r="G156" s="35" t="s">
        <v>4781</v>
      </c>
      <c r="H156" s="28" t="s">
        <v>4782</v>
      </c>
      <c r="I156" s="30" t="s">
        <v>4783</v>
      </c>
      <c r="J156" s="30" t="s">
        <v>4784</v>
      </c>
      <c r="K156" s="15">
        <v>372.56</v>
      </c>
      <c r="L156">
        <v>100.9</v>
      </c>
      <c r="M156" s="7">
        <v>425.3292325244866</v>
      </c>
      <c r="N156" s="16" t="e">
        <v>#N/A</v>
      </c>
      <c r="O156" s="16" t="e">
        <v>#N/A</v>
      </c>
      <c r="P156" s="16" t="e">
        <v>#N/A</v>
      </c>
      <c r="Q156" s="16" t="e">
        <v>#N/A</v>
      </c>
      <c r="R156" s="16" t="e">
        <v>#N/A</v>
      </c>
      <c r="S156" s="7">
        <v>11.473296329204691</v>
      </c>
      <c r="T156" s="7">
        <v>7.019359302206575</v>
      </c>
      <c r="U156" s="7" t="e">
        <v>#N/A</v>
      </c>
      <c r="V156" s="7" t="e">
        <v>#N/A</v>
      </c>
      <c r="W156" s="7" t="e">
        <v>#N/A</v>
      </c>
      <c r="X156" s="7" t="e">
        <v>#N/A</v>
      </c>
      <c r="Y156" s="7" t="e">
        <v>#N/A</v>
      </c>
      <c r="Z156" s="7" t="str">
        <f t="shared" si="28"/>
        <v>yes</v>
      </c>
      <c r="AA156" s="7">
        <v>425.3292325244866</v>
      </c>
      <c r="AB156" s="7" t="b">
        <f t="shared" si="21"/>
        <v>1</v>
      </c>
      <c r="AC156" s="7">
        <f t="shared" si="22"/>
        <v>425.3292325244866</v>
      </c>
      <c r="AD156">
        <v>100.9</v>
      </c>
      <c r="AE156" s="7" t="b">
        <f t="shared" si="23"/>
        <v>1</v>
      </c>
      <c r="AF156" s="7">
        <f t="shared" si="24"/>
        <v>100.9</v>
      </c>
    </row>
    <row r="157" spans="1:32" x14ac:dyDescent="0.25">
      <c r="A157" s="26">
        <v>1079</v>
      </c>
      <c r="B157" s="26" t="s">
        <v>4817</v>
      </c>
      <c r="C157" s="26">
        <v>4700</v>
      </c>
      <c r="D157" s="26" t="s">
        <v>4818</v>
      </c>
      <c r="E157" s="30" t="s">
        <v>4819</v>
      </c>
      <c r="F157" s="37" t="s">
        <v>4820</v>
      </c>
      <c r="G157" s="38" t="s">
        <v>4821</v>
      </c>
      <c r="H157" s="28" t="s">
        <v>4822</v>
      </c>
      <c r="I157" s="30" t="s">
        <v>4823</v>
      </c>
      <c r="J157" s="30" t="s">
        <v>4824</v>
      </c>
      <c r="K157" s="15">
        <v>122.13</v>
      </c>
      <c r="L157" t="e">
        <v>#N/A</v>
      </c>
      <c r="M157" s="7">
        <v>29.627186823529414</v>
      </c>
      <c r="N157" s="16" t="e">
        <v>#N/A</v>
      </c>
      <c r="O157" s="16" t="e">
        <v>#N/A</v>
      </c>
      <c r="P157" s="16" t="e">
        <v>#N/A</v>
      </c>
      <c r="Q157" s="16" t="e">
        <v>#N/A</v>
      </c>
      <c r="R157" s="16" t="e">
        <v>#N/A</v>
      </c>
      <c r="S157" s="7" t="e">
        <v>#N/A</v>
      </c>
      <c r="T157" s="7">
        <v>0.48894798082325691</v>
      </c>
      <c r="U157" s="7" t="e">
        <v>#N/A</v>
      </c>
      <c r="V157" s="7" t="e">
        <v>#N/A</v>
      </c>
      <c r="W157" s="7" t="e">
        <v>#N/A</v>
      </c>
      <c r="X157" s="7" t="e">
        <v>#N/A</v>
      </c>
      <c r="Y157" s="7" t="e">
        <v>#N/A</v>
      </c>
      <c r="Z157" s="7" t="str">
        <f t="shared" si="28"/>
        <v>yes</v>
      </c>
      <c r="AA157" s="7">
        <v>29.627186823529414</v>
      </c>
      <c r="AB157" s="7" t="b">
        <f t="shared" si="21"/>
        <v>1</v>
      </c>
      <c r="AC157" s="7">
        <f t="shared" si="22"/>
        <v>29.627186823529414</v>
      </c>
      <c r="AD157" t="e">
        <v>#N/A</v>
      </c>
      <c r="AE157" s="7" t="e">
        <f t="shared" si="23"/>
        <v>#N/A</v>
      </c>
      <c r="AF157" s="7" t="e">
        <f t="shared" si="24"/>
        <v>#N/A</v>
      </c>
    </row>
    <row r="158" spans="1:32" x14ac:dyDescent="0.25">
      <c r="A158" s="26">
        <v>1091</v>
      </c>
      <c r="B158" s="26" t="s">
        <v>4857</v>
      </c>
      <c r="C158" s="26">
        <v>4733</v>
      </c>
      <c r="D158" s="26" t="s">
        <v>4858</v>
      </c>
      <c r="E158" s="30" t="s">
        <v>4859</v>
      </c>
      <c r="F158" s="37" t="s">
        <v>4860</v>
      </c>
      <c r="G158" s="32" t="s">
        <v>4861</v>
      </c>
      <c r="H158" s="28" t="s">
        <v>4862</v>
      </c>
      <c r="I158" s="32" t="s">
        <v>4863</v>
      </c>
      <c r="J158" s="30" t="s">
        <v>4864</v>
      </c>
      <c r="K158" s="15">
        <v>144.21</v>
      </c>
      <c r="L158">
        <v>8717.4599999999991</v>
      </c>
      <c r="M158" s="7">
        <v>11081.004405055295</v>
      </c>
      <c r="N158" s="16" t="e">
        <v>#N/A</v>
      </c>
      <c r="O158" s="16" t="e">
        <v>#N/A</v>
      </c>
      <c r="P158" s="16" t="e">
        <v>#N/A</v>
      </c>
      <c r="Q158" s="16" t="e">
        <v>#N/A</v>
      </c>
      <c r="R158" s="16" t="e">
        <v>#N/A</v>
      </c>
      <c r="S158" s="7">
        <v>991.25868997015573</v>
      </c>
      <c r="T158" s="7">
        <v>182.87374908786444</v>
      </c>
      <c r="U158" s="7" t="e">
        <v>#N/A</v>
      </c>
      <c r="V158" s="7" t="e">
        <v>#N/A</v>
      </c>
      <c r="W158" s="7" t="e">
        <v>#N/A</v>
      </c>
      <c r="X158" s="7" t="e">
        <v>#N/A</v>
      </c>
      <c r="Y158" s="7" t="e">
        <v>#N/A</v>
      </c>
      <c r="Z158" s="7" t="str">
        <f t="shared" ref="Z158:Z175" si="29">IF(OR(ISNUMBER(L158),ISNUMBER(M158),ISNUMBER(N158)),"yes","")</f>
        <v>yes</v>
      </c>
      <c r="AA158" s="7">
        <v>11081.004405055295</v>
      </c>
      <c r="AB158" s="7" t="b">
        <f t="shared" si="21"/>
        <v>1</v>
      </c>
      <c r="AC158" s="7">
        <f t="shared" si="22"/>
        <v>11081.004405055295</v>
      </c>
      <c r="AD158">
        <v>8717.4599999999991</v>
      </c>
      <c r="AE158" s="7" t="b">
        <f t="shared" si="23"/>
        <v>1</v>
      </c>
      <c r="AF158" s="7">
        <f t="shared" si="24"/>
        <v>8717.4599999999991</v>
      </c>
    </row>
    <row r="159" spans="1:32" x14ac:dyDescent="0.25">
      <c r="A159" s="26">
        <v>1100</v>
      </c>
      <c r="B159" s="26" t="s">
        <v>4885</v>
      </c>
      <c r="C159" s="26">
        <v>5940</v>
      </c>
      <c r="D159" s="26" t="s">
        <v>4886</v>
      </c>
      <c r="E159" s="35"/>
      <c r="F159" s="34" t="s">
        <v>4887</v>
      </c>
      <c r="G159" s="35" t="s">
        <v>4888</v>
      </c>
      <c r="H159" s="28" t="s">
        <v>4889</v>
      </c>
      <c r="I159" s="30" t="s">
        <v>4890</v>
      </c>
      <c r="J159" s="30" t="s">
        <v>4891</v>
      </c>
      <c r="K159" s="15">
        <v>337.45</v>
      </c>
      <c r="L159">
        <v>63.49</v>
      </c>
      <c r="M159" s="7">
        <v>43.07464847058823</v>
      </c>
      <c r="N159" s="16" t="e">
        <v>#N/A</v>
      </c>
      <c r="O159" s="16" t="e">
        <v>#N/A</v>
      </c>
      <c r="P159" s="16" t="e">
        <v>#N/A</v>
      </c>
      <c r="Q159" s="16" t="e">
        <v>#N/A</v>
      </c>
      <c r="R159" s="16" t="e">
        <v>#N/A</v>
      </c>
      <c r="S159" s="7">
        <v>7.2194210499623974</v>
      </c>
      <c r="T159" s="7">
        <v>0.71087621379020727</v>
      </c>
      <c r="U159" s="7" t="e">
        <v>#N/A</v>
      </c>
      <c r="V159" s="7" t="e">
        <v>#N/A</v>
      </c>
      <c r="W159" s="7" t="e">
        <v>#N/A</v>
      </c>
      <c r="X159" s="7" t="e">
        <v>#N/A</v>
      </c>
      <c r="Y159" s="7" t="e">
        <v>#N/A</v>
      </c>
      <c r="Z159" s="7" t="str">
        <f t="shared" si="29"/>
        <v>yes</v>
      </c>
      <c r="AA159" s="7">
        <v>43.07464847058823</v>
      </c>
      <c r="AB159" s="7" t="b">
        <f t="shared" si="21"/>
        <v>1</v>
      </c>
      <c r="AC159" s="7">
        <f t="shared" si="22"/>
        <v>43.07464847058823</v>
      </c>
      <c r="AD159">
        <v>63.49</v>
      </c>
      <c r="AE159" s="7" t="b">
        <f t="shared" si="23"/>
        <v>1</v>
      </c>
      <c r="AF159" s="7">
        <f t="shared" si="24"/>
        <v>63.49</v>
      </c>
    </row>
    <row r="160" spans="1:32" x14ac:dyDescent="0.25">
      <c r="A160" s="26">
        <v>1101</v>
      </c>
      <c r="B160" s="26" t="s">
        <v>4892</v>
      </c>
      <c r="C160" s="26">
        <v>6012</v>
      </c>
      <c r="D160" s="26" t="s">
        <v>4893</v>
      </c>
      <c r="E160" s="35"/>
      <c r="F160" s="34" t="s">
        <v>4894</v>
      </c>
      <c r="G160" s="35" t="s">
        <v>4895</v>
      </c>
      <c r="H160" s="28" t="s">
        <v>4896</v>
      </c>
      <c r="I160" s="30" t="s">
        <v>4897</v>
      </c>
      <c r="J160" s="30" t="s">
        <v>4898</v>
      </c>
      <c r="K160" s="15">
        <v>357.79</v>
      </c>
      <c r="L160">
        <v>11.96</v>
      </c>
      <c r="M160" s="7">
        <v>862.36906176935247</v>
      </c>
      <c r="N160" s="16" t="e">
        <v>#N/A</v>
      </c>
      <c r="O160" s="16" t="e">
        <v>#N/A</v>
      </c>
      <c r="P160" s="16" t="e">
        <v>#N/A</v>
      </c>
      <c r="Q160" s="16" t="e">
        <v>#N/A</v>
      </c>
      <c r="R160" s="16" t="e">
        <v>#N/A</v>
      </c>
      <c r="S160" s="7">
        <v>1.3599665420940348</v>
      </c>
      <c r="T160" s="7">
        <v>14.231982738965321</v>
      </c>
      <c r="U160" s="7" t="e">
        <v>#N/A</v>
      </c>
      <c r="V160" s="7" t="e">
        <v>#N/A</v>
      </c>
      <c r="W160" s="7" t="e">
        <v>#N/A</v>
      </c>
      <c r="X160" s="7" t="e">
        <v>#N/A</v>
      </c>
      <c r="Y160" s="7" t="e">
        <v>#N/A</v>
      </c>
      <c r="Z160" s="7" t="str">
        <f t="shared" si="29"/>
        <v>yes</v>
      </c>
      <c r="AA160" s="7">
        <v>862.36906176935247</v>
      </c>
      <c r="AB160" s="7" t="b">
        <f t="shared" si="21"/>
        <v>1</v>
      </c>
      <c r="AC160" s="7">
        <f t="shared" si="22"/>
        <v>862.36906176935247</v>
      </c>
      <c r="AD160">
        <v>11.96</v>
      </c>
      <c r="AE160" s="7" t="b">
        <f t="shared" si="23"/>
        <v>1</v>
      </c>
      <c r="AF160" s="7">
        <f t="shared" si="24"/>
        <v>11.96</v>
      </c>
    </row>
    <row r="161" spans="1:32" x14ac:dyDescent="0.25">
      <c r="A161" s="26">
        <v>1102</v>
      </c>
      <c r="B161" s="26" t="s">
        <v>4899</v>
      </c>
      <c r="C161" s="26">
        <v>6921</v>
      </c>
      <c r="D161" s="26" t="s">
        <v>4900</v>
      </c>
      <c r="E161" s="35"/>
      <c r="F161" s="34" t="s">
        <v>4901</v>
      </c>
      <c r="G161" s="40" t="s">
        <v>4902</v>
      </c>
      <c r="H161" s="28" t="s">
        <v>4903</v>
      </c>
      <c r="I161" s="30" t="s">
        <v>4904</v>
      </c>
      <c r="J161" s="30" t="s">
        <v>4905</v>
      </c>
      <c r="K161" s="15">
        <v>346.34</v>
      </c>
      <c r="L161">
        <v>57.3</v>
      </c>
      <c r="M161" s="7">
        <v>3871.9327552417062</v>
      </c>
      <c r="N161" s="16" t="e">
        <v>#N/A</v>
      </c>
      <c r="O161" s="16" t="e">
        <v>#N/A</v>
      </c>
      <c r="P161" s="16" t="e">
        <v>#N/A</v>
      </c>
      <c r="Q161" s="16" t="e">
        <v>#N/A</v>
      </c>
      <c r="R161" s="16" t="e">
        <v>#N/A</v>
      </c>
      <c r="S161" s="7">
        <v>6.5155587677247651</v>
      </c>
      <c r="T161" s="7">
        <v>63.899880668229201</v>
      </c>
      <c r="U161" s="7" t="e">
        <v>#N/A</v>
      </c>
      <c r="V161" s="7" t="e">
        <v>#N/A</v>
      </c>
      <c r="W161" s="7" t="e">
        <v>#N/A</v>
      </c>
      <c r="X161" s="7" t="e">
        <v>#N/A</v>
      </c>
      <c r="Y161" s="7" t="e">
        <v>#N/A</v>
      </c>
      <c r="Z161" s="7" t="str">
        <f t="shared" si="29"/>
        <v>yes</v>
      </c>
      <c r="AA161" s="7">
        <v>3871.9327552417062</v>
      </c>
      <c r="AB161" s="7" t="b">
        <f t="shared" si="21"/>
        <v>1</v>
      </c>
      <c r="AC161" s="7">
        <f t="shared" si="22"/>
        <v>3871.9327552417062</v>
      </c>
      <c r="AD161">
        <v>57.3</v>
      </c>
      <c r="AE161" s="7" t="b">
        <f t="shared" si="23"/>
        <v>1</v>
      </c>
      <c r="AF161" s="7">
        <f t="shared" si="24"/>
        <v>57.3</v>
      </c>
    </row>
    <row r="162" spans="1:32" x14ac:dyDescent="0.25">
      <c r="A162" s="26">
        <v>1103</v>
      </c>
      <c r="B162" s="26" t="s">
        <v>4906</v>
      </c>
      <c r="C162" s="26">
        <v>6481</v>
      </c>
      <c r="D162" s="26" t="s">
        <v>4907</v>
      </c>
      <c r="E162" s="35"/>
      <c r="F162" s="34" t="s">
        <v>4908</v>
      </c>
      <c r="G162" s="40" t="s">
        <v>4909</v>
      </c>
      <c r="H162" s="42" t="s">
        <v>4910</v>
      </c>
      <c r="I162" s="40" t="s">
        <v>4911</v>
      </c>
      <c r="J162" s="30" t="s">
        <v>4912</v>
      </c>
      <c r="K162" s="15">
        <v>217.29</v>
      </c>
      <c r="L162">
        <v>121.08</v>
      </c>
      <c r="M162" s="7">
        <v>489.64974004233818</v>
      </c>
      <c r="N162" s="16" t="e">
        <v>#N/A</v>
      </c>
      <c r="O162" s="16" t="e">
        <v>#N/A</v>
      </c>
      <c r="P162" s="16" t="e">
        <v>#N/A</v>
      </c>
      <c r="Q162" s="16" t="e">
        <v>#N/A</v>
      </c>
      <c r="R162" s="16" t="e">
        <v>#N/A</v>
      </c>
      <c r="S162" s="7">
        <v>13.767955595045629</v>
      </c>
      <c r="T162" s="7">
        <v>8.0808634694332824</v>
      </c>
      <c r="U162" s="7" t="e">
        <v>#N/A</v>
      </c>
      <c r="V162" s="7" t="e">
        <v>#N/A</v>
      </c>
      <c r="W162" s="7" t="e">
        <v>#N/A</v>
      </c>
      <c r="X162" s="7" t="e">
        <v>#N/A</v>
      </c>
      <c r="Y162" s="7" t="e">
        <v>#N/A</v>
      </c>
      <c r="Z162" s="7" t="str">
        <f t="shared" si="29"/>
        <v>yes</v>
      </c>
      <c r="AA162" s="7">
        <v>489.64974004233818</v>
      </c>
      <c r="AB162" s="7" t="b">
        <f t="shared" si="21"/>
        <v>1</v>
      </c>
      <c r="AC162" s="7">
        <f t="shared" si="22"/>
        <v>489.64974004233818</v>
      </c>
      <c r="AD162">
        <v>121.08</v>
      </c>
      <c r="AE162" s="7" t="b">
        <f t="shared" si="23"/>
        <v>1</v>
      </c>
      <c r="AF162" s="7">
        <f t="shared" si="24"/>
        <v>121.08</v>
      </c>
    </row>
    <row r="163" spans="1:32" x14ac:dyDescent="0.25">
      <c r="A163" s="26">
        <v>1104</v>
      </c>
      <c r="B163" s="26" t="s">
        <v>4913</v>
      </c>
      <c r="C163" s="26">
        <v>6656</v>
      </c>
      <c r="D163" s="26" t="s">
        <v>4914</v>
      </c>
      <c r="E163" s="35"/>
      <c r="F163" s="34" t="s">
        <v>4915</v>
      </c>
      <c r="G163" s="40" t="s">
        <v>4916</v>
      </c>
      <c r="H163" s="42" t="s">
        <v>4917</v>
      </c>
      <c r="I163" s="40" t="s">
        <v>4918</v>
      </c>
      <c r="J163" s="30" t="s">
        <v>4919</v>
      </c>
      <c r="K163" s="15">
        <v>114.17</v>
      </c>
      <c r="L163">
        <v>30.35</v>
      </c>
      <c r="M163" s="7" t="e">
        <v>#N/A</v>
      </c>
      <c r="N163" s="16" t="e">
        <v>#N/A</v>
      </c>
      <c r="O163" s="16" t="e">
        <v>#N/A</v>
      </c>
      <c r="P163" s="16" t="e">
        <v>#N/A</v>
      </c>
      <c r="Q163" s="16" t="e">
        <v>#N/A</v>
      </c>
      <c r="R163" s="16" t="e">
        <v>#N/A</v>
      </c>
      <c r="S163" s="7">
        <v>3.4510856649292605</v>
      </c>
      <c r="T163" s="7" t="e">
        <v>#N/A</v>
      </c>
      <c r="U163" s="7" t="e">
        <v>#N/A</v>
      </c>
      <c r="V163" s="7" t="e">
        <v>#N/A</v>
      </c>
      <c r="W163" s="7" t="e">
        <v>#N/A</v>
      </c>
      <c r="X163" s="7" t="e">
        <v>#N/A</v>
      </c>
      <c r="Y163" s="7" t="e">
        <v>#N/A</v>
      </c>
      <c r="Z163" s="7" t="str">
        <f t="shared" si="29"/>
        <v>yes</v>
      </c>
      <c r="AA163" s="7" t="e">
        <v>#N/A</v>
      </c>
      <c r="AB163" s="7" t="e">
        <f t="shared" si="21"/>
        <v>#N/A</v>
      </c>
      <c r="AC163" s="7" t="e">
        <f t="shared" si="22"/>
        <v>#N/A</v>
      </c>
      <c r="AD163">
        <v>30.35</v>
      </c>
      <c r="AE163" s="7" t="b">
        <f t="shared" si="23"/>
        <v>1</v>
      </c>
      <c r="AF163" s="7">
        <f t="shared" si="24"/>
        <v>30.35</v>
      </c>
    </row>
    <row r="164" spans="1:32" x14ac:dyDescent="0.25">
      <c r="A164" s="26">
        <v>1105</v>
      </c>
      <c r="B164" s="26" t="s">
        <v>4920</v>
      </c>
      <c r="C164" s="26">
        <v>6762</v>
      </c>
      <c r="D164" s="26" t="s">
        <v>4921</v>
      </c>
      <c r="E164" s="35"/>
      <c r="F164" s="34" t="s">
        <v>4922</v>
      </c>
      <c r="G164" s="40" t="s">
        <v>4923</v>
      </c>
      <c r="H164" s="42" t="s">
        <v>4924</v>
      </c>
      <c r="I164" s="40" t="s">
        <v>4925</v>
      </c>
      <c r="J164" s="30" t="s">
        <v>4926</v>
      </c>
      <c r="K164" s="15">
        <v>416.58</v>
      </c>
      <c r="L164">
        <v>965.73</v>
      </c>
      <c r="M164" s="7">
        <v>2758.3856094802527</v>
      </c>
      <c r="N164" s="16" t="e">
        <v>#N/A</v>
      </c>
      <c r="O164" s="16" t="e">
        <v>#N/A</v>
      </c>
      <c r="P164" s="16" t="e">
        <v>#N/A</v>
      </c>
      <c r="Q164" s="16" t="e">
        <v>#N/A</v>
      </c>
      <c r="R164" s="16" t="e">
        <v>#N/A</v>
      </c>
      <c r="S164" s="7">
        <v>109.81274989100939</v>
      </c>
      <c r="T164" s="7">
        <v>45.522616849203445</v>
      </c>
      <c r="U164" s="7" t="e">
        <v>#N/A</v>
      </c>
      <c r="V164" s="7" t="e">
        <v>#N/A</v>
      </c>
      <c r="W164" s="7" t="e">
        <v>#N/A</v>
      </c>
      <c r="X164" s="7" t="e">
        <v>#N/A</v>
      </c>
      <c r="Y164" s="7" t="e">
        <v>#N/A</v>
      </c>
      <c r="Z164" s="7" t="str">
        <f t="shared" si="29"/>
        <v>yes</v>
      </c>
      <c r="AA164" s="7">
        <v>2758.3856094802527</v>
      </c>
      <c r="AB164" s="7" t="b">
        <f t="shared" si="21"/>
        <v>1</v>
      </c>
      <c r="AC164" s="7">
        <f t="shared" si="22"/>
        <v>2758.3856094802527</v>
      </c>
      <c r="AD164">
        <v>965.73</v>
      </c>
      <c r="AE164" s="7" t="b">
        <f t="shared" si="23"/>
        <v>1</v>
      </c>
      <c r="AF164" s="7">
        <f t="shared" si="24"/>
        <v>965.73</v>
      </c>
    </row>
    <row r="165" spans="1:32" x14ac:dyDescent="0.25">
      <c r="A165" s="26">
        <v>1106</v>
      </c>
      <c r="B165" s="26" t="s">
        <v>4927</v>
      </c>
      <c r="C165" s="26">
        <v>1719</v>
      </c>
      <c r="D165" s="26" t="s">
        <v>4928</v>
      </c>
      <c r="E165" s="35"/>
      <c r="F165" s="34" t="s">
        <v>4929</v>
      </c>
      <c r="G165" s="34" t="s">
        <v>4930</v>
      </c>
      <c r="H165" s="28" t="s">
        <v>4931</v>
      </c>
      <c r="I165" s="32" t="s">
        <v>4932</v>
      </c>
      <c r="J165" s="30" t="s">
        <v>4933</v>
      </c>
      <c r="K165" s="15">
        <v>312.41000000000003</v>
      </c>
      <c r="L165">
        <v>2.7</v>
      </c>
      <c r="M165" s="7" t="e">
        <v>#N/A</v>
      </c>
      <c r="N165" s="16" t="e">
        <v>#N/A</v>
      </c>
      <c r="O165" s="16" t="e">
        <v>#N/A</v>
      </c>
      <c r="P165" s="16" t="e">
        <v>#N/A</v>
      </c>
      <c r="Q165" s="16" t="e">
        <v>#N/A</v>
      </c>
      <c r="R165" s="16" t="e">
        <v>#N/A</v>
      </c>
      <c r="S165" s="7">
        <v>0.30701585816504129</v>
      </c>
      <c r="T165" s="7" t="e">
        <v>#N/A</v>
      </c>
      <c r="U165" s="7" t="e">
        <v>#N/A</v>
      </c>
      <c r="V165" s="7" t="e">
        <v>#N/A</v>
      </c>
      <c r="W165" s="7" t="e">
        <v>#N/A</v>
      </c>
      <c r="X165" s="7" t="e">
        <v>#N/A</v>
      </c>
      <c r="Y165" s="7" t="e">
        <v>#N/A</v>
      </c>
      <c r="Z165" s="7" t="str">
        <f t="shared" si="29"/>
        <v>yes</v>
      </c>
      <c r="AA165" s="7" t="e">
        <v>#N/A</v>
      </c>
      <c r="AB165" s="7" t="e">
        <f t="shared" si="21"/>
        <v>#N/A</v>
      </c>
      <c r="AC165" s="7" t="e">
        <f t="shared" si="22"/>
        <v>#N/A</v>
      </c>
      <c r="AD165">
        <v>2.7</v>
      </c>
      <c r="AE165" s="7" t="b">
        <f t="shared" si="23"/>
        <v>1</v>
      </c>
      <c r="AF165" s="7">
        <f t="shared" si="24"/>
        <v>2.7</v>
      </c>
    </row>
    <row r="166" spans="1:32" x14ac:dyDescent="0.25">
      <c r="A166" s="26">
        <v>1116</v>
      </c>
      <c r="B166" s="26" t="s">
        <v>4943</v>
      </c>
      <c r="C166" s="26">
        <v>5964</v>
      </c>
      <c r="D166" s="26" t="s">
        <v>4944</v>
      </c>
      <c r="E166" s="30"/>
      <c r="F166" s="43" t="s">
        <v>4945</v>
      </c>
      <c r="G166" s="35" t="s">
        <v>4946</v>
      </c>
      <c r="H166" s="28" t="s">
        <v>4947</v>
      </c>
      <c r="I166" s="30" t="s">
        <v>4948</v>
      </c>
      <c r="J166" s="30" t="s">
        <v>4949</v>
      </c>
      <c r="K166" s="15">
        <v>452.49</v>
      </c>
      <c r="L166" t="e">
        <v>#N/A</v>
      </c>
      <c r="M166" s="7" t="e">
        <v>#N/A</v>
      </c>
      <c r="N166" s="16" t="e">
        <v>#N/A</v>
      </c>
      <c r="O166" s="16" t="e">
        <v>#N/A</v>
      </c>
      <c r="P166" s="16" t="e">
        <v>#N/A</v>
      </c>
      <c r="Q166" s="16" t="e">
        <v>#N/A</v>
      </c>
      <c r="R166" s="16" t="e">
        <v>#N/A</v>
      </c>
      <c r="S166" s="7" t="e">
        <v>#N/A</v>
      </c>
      <c r="T166" s="7" t="e">
        <v>#N/A</v>
      </c>
      <c r="U166" s="7" t="e">
        <v>#N/A</v>
      </c>
      <c r="V166" s="7" t="e">
        <v>#N/A</v>
      </c>
      <c r="W166" s="7" t="e">
        <v>#N/A</v>
      </c>
      <c r="X166" s="7" t="e">
        <v>#N/A</v>
      </c>
      <c r="Y166" s="7" t="e">
        <v>#N/A</v>
      </c>
      <c r="Z166" s="7" t="str">
        <f t="shared" si="29"/>
        <v/>
      </c>
      <c r="AA166" s="7" t="e">
        <v>#N/A</v>
      </c>
      <c r="AB166" s="7" t="e">
        <f t="shared" si="21"/>
        <v>#N/A</v>
      </c>
      <c r="AC166" s="7" t="e">
        <f t="shared" si="22"/>
        <v>#N/A</v>
      </c>
      <c r="AD166">
        <v>0.04</v>
      </c>
      <c r="AE166" s="7" t="b">
        <f t="shared" si="23"/>
        <v>0</v>
      </c>
      <c r="AF166" s="7" t="e">
        <f t="shared" si="24"/>
        <v>#N/A</v>
      </c>
    </row>
    <row r="167" spans="1:32" x14ac:dyDescent="0.25">
      <c r="A167" s="26">
        <v>1117</v>
      </c>
      <c r="B167" s="26" t="s">
        <v>4950</v>
      </c>
      <c r="C167" s="26">
        <v>6378</v>
      </c>
      <c r="D167" s="26" t="s">
        <v>4951</v>
      </c>
      <c r="E167" s="30"/>
      <c r="F167" s="44" t="s">
        <v>4952</v>
      </c>
      <c r="G167" s="35" t="s">
        <v>4953</v>
      </c>
      <c r="H167" s="28" t="s">
        <v>4954</v>
      </c>
      <c r="I167" s="30" t="s">
        <v>4955</v>
      </c>
      <c r="J167" s="30" t="s">
        <v>4956</v>
      </c>
      <c r="K167" s="15">
        <v>300.44</v>
      </c>
      <c r="L167" t="e">
        <v>#N/A</v>
      </c>
      <c r="M167" s="7" t="e">
        <v>#N/A</v>
      </c>
      <c r="N167" s="16" t="e">
        <v>#N/A</v>
      </c>
      <c r="O167" s="16" t="e">
        <v>#N/A</v>
      </c>
      <c r="P167" s="16" t="e">
        <v>#N/A</v>
      </c>
      <c r="Q167" s="16" t="e">
        <v>#N/A</v>
      </c>
      <c r="R167" s="16" t="e">
        <v>#N/A</v>
      </c>
      <c r="S167" s="7" t="e">
        <v>#N/A</v>
      </c>
      <c r="T167" s="7" t="e">
        <v>#N/A</v>
      </c>
      <c r="U167" s="7" t="e">
        <v>#N/A</v>
      </c>
      <c r="V167" s="7" t="e">
        <v>#N/A</v>
      </c>
      <c r="W167" s="7" t="e">
        <v>#N/A</v>
      </c>
      <c r="X167" s="7" t="e">
        <v>#N/A</v>
      </c>
      <c r="Y167" s="7" t="e">
        <v>#N/A</v>
      </c>
      <c r="Z167" s="7" t="str">
        <f t="shared" si="29"/>
        <v/>
      </c>
      <c r="AA167" s="7">
        <v>0.49000062823529406</v>
      </c>
      <c r="AB167" s="7" t="b">
        <f t="shared" si="21"/>
        <v>0</v>
      </c>
      <c r="AC167" s="7" t="e">
        <f t="shared" si="22"/>
        <v>#N/A</v>
      </c>
      <c r="AD167">
        <v>0.2</v>
      </c>
      <c r="AE167" s="7" t="b">
        <f t="shared" si="23"/>
        <v>0</v>
      </c>
      <c r="AF167" s="7" t="e">
        <f t="shared" si="24"/>
        <v>#N/A</v>
      </c>
    </row>
    <row r="168" spans="1:32" x14ac:dyDescent="0.25">
      <c r="A168" s="26">
        <v>1121</v>
      </c>
      <c r="B168" s="26" t="s">
        <v>4964</v>
      </c>
      <c r="C168" s="26">
        <v>6449</v>
      </c>
      <c r="D168" s="26" t="s">
        <v>4965</v>
      </c>
      <c r="E168" s="35"/>
      <c r="F168" s="34" t="s">
        <v>4966</v>
      </c>
      <c r="G168" s="35" t="s">
        <v>4967</v>
      </c>
      <c r="H168" s="42" t="s">
        <v>4968</v>
      </c>
      <c r="I168" s="34" t="s">
        <v>4959</v>
      </c>
      <c r="J168" s="30" t="s">
        <v>4969</v>
      </c>
      <c r="K168" s="15">
        <v>265.33999999999997</v>
      </c>
      <c r="L168" t="e">
        <v>#N/A</v>
      </c>
      <c r="M168" s="7" t="e">
        <v>#N/A</v>
      </c>
      <c r="N168" s="16" t="e">
        <v>#N/A</v>
      </c>
      <c r="O168" s="16" t="e">
        <v>#N/A</v>
      </c>
      <c r="P168" s="16" t="e">
        <v>#N/A</v>
      </c>
      <c r="Q168" s="16" t="e">
        <v>#N/A</v>
      </c>
      <c r="R168" s="16" t="e">
        <v>#N/A</v>
      </c>
      <c r="S168" s="7" t="e">
        <v>#N/A</v>
      </c>
      <c r="T168" s="7" t="e">
        <v>#N/A</v>
      </c>
      <c r="U168" s="7" t="e">
        <v>#N/A</v>
      </c>
      <c r="V168" s="7" t="e">
        <v>#N/A</v>
      </c>
      <c r="W168" s="7" t="e">
        <v>#N/A</v>
      </c>
      <c r="X168" s="7" t="e">
        <v>#N/A</v>
      </c>
      <c r="Y168" s="7" t="e">
        <v>#N/A</v>
      </c>
      <c r="Z168" s="7" t="str">
        <f t="shared" si="29"/>
        <v/>
      </c>
      <c r="AA168" s="7">
        <v>7.0163612903225792</v>
      </c>
      <c r="AB168" s="7" t="b">
        <f t="shared" si="21"/>
        <v>0</v>
      </c>
      <c r="AC168" s="7" t="e">
        <f t="shared" si="22"/>
        <v>#N/A</v>
      </c>
      <c r="AD168" t="e">
        <v>#N/A</v>
      </c>
      <c r="AE168" s="7" t="e">
        <f t="shared" si="23"/>
        <v>#N/A</v>
      </c>
      <c r="AF168" s="7" t="e">
        <f t="shared" si="24"/>
        <v>#N/A</v>
      </c>
    </row>
    <row r="169" spans="1:32" x14ac:dyDescent="0.25">
      <c r="A169" s="26">
        <v>1127</v>
      </c>
      <c r="B169" s="26" t="s">
        <v>4980</v>
      </c>
      <c r="C169" s="26">
        <v>6504</v>
      </c>
      <c r="D169" s="26" t="s">
        <v>4981</v>
      </c>
      <c r="E169" s="35"/>
      <c r="F169" s="34" t="s">
        <v>4982</v>
      </c>
      <c r="G169" s="35" t="s">
        <v>4983</v>
      </c>
      <c r="H169" s="42" t="s">
        <v>4984</v>
      </c>
      <c r="I169" s="34" t="s">
        <v>4959</v>
      </c>
      <c r="J169" s="30" t="s">
        <v>4985</v>
      </c>
      <c r="K169" s="15">
        <v>299.76</v>
      </c>
      <c r="L169" t="e">
        <v>#N/A</v>
      </c>
      <c r="M169" s="7">
        <v>129.91276423529411</v>
      </c>
      <c r="N169" s="16" t="e">
        <v>#N/A</v>
      </c>
      <c r="O169" s="16" t="e">
        <v>#N/A</v>
      </c>
      <c r="P169" s="16" t="e">
        <v>#N/A</v>
      </c>
      <c r="Q169" s="16" t="e">
        <v>#N/A</v>
      </c>
      <c r="R169" s="16" t="e">
        <v>#N/A</v>
      </c>
      <c r="S169" s="7" t="e">
        <v>#N/A</v>
      </c>
      <c r="T169" s="7">
        <v>2.1439964629233006</v>
      </c>
      <c r="U169" s="7" t="e">
        <v>#N/A</v>
      </c>
      <c r="V169" s="7" t="e">
        <v>#N/A</v>
      </c>
      <c r="W169" s="7" t="e">
        <v>#N/A</v>
      </c>
      <c r="X169" s="7" t="e">
        <v>#N/A</v>
      </c>
      <c r="Y169" s="7" t="e">
        <v>#N/A</v>
      </c>
      <c r="Z169" s="7" t="str">
        <f t="shared" si="29"/>
        <v>yes</v>
      </c>
      <c r="AA169" s="7">
        <v>129.91276423529411</v>
      </c>
      <c r="AB169" s="7" t="b">
        <f t="shared" si="21"/>
        <v>1</v>
      </c>
      <c r="AC169" s="7">
        <f t="shared" si="22"/>
        <v>129.91276423529411</v>
      </c>
      <c r="AD169" t="e">
        <v>#N/A</v>
      </c>
      <c r="AE169" s="7" t="e">
        <f t="shared" si="23"/>
        <v>#N/A</v>
      </c>
      <c r="AF169" s="7" t="e">
        <f t="shared" si="24"/>
        <v>#N/A</v>
      </c>
    </row>
    <row r="170" spans="1:32" x14ac:dyDescent="0.25">
      <c r="A170" s="26">
        <v>1129</v>
      </c>
      <c r="B170" s="26" t="s">
        <v>4988</v>
      </c>
      <c r="C170" s="26">
        <v>6512</v>
      </c>
      <c r="D170" s="26" t="s">
        <v>4989</v>
      </c>
      <c r="E170" s="35"/>
      <c r="F170" s="34" t="s">
        <v>4990</v>
      </c>
      <c r="G170" s="35" t="s">
        <v>4991</v>
      </c>
      <c r="H170" s="42" t="s">
        <v>4992</v>
      </c>
      <c r="I170" s="34" t="s">
        <v>4959</v>
      </c>
      <c r="J170" s="30" t="s">
        <v>4993</v>
      </c>
      <c r="K170" s="15">
        <v>252.35</v>
      </c>
      <c r="L170" t="e">
        <v>#N/A</v>
      </c>
      <c r="M170" s="7">
        <v>4251.9113933649287</v>
      </c>
      <c r="N170" s="16" t="e">
        <v>#N/A</v>
      </c>
      <c r="O170" s="16" t="e">
        <v>#N/A</v>
      </c>
      <c r="P170" s="16" t="e">
        <v>#N/A</v>
      </c>
      <c r="Q170" s="16" t="e">
        <v>#N/A</v>
      </c>
      <c r="R170" s="16" t="e">
        <v>#N/A</v>
      </c>
      <c r="S170" s="7" t="e">
        <v>#N/A</v>
      </c>
      <c r="T170" s="7">
        <v>70.17080301306585</v>
      </c>
      <c r="U170" s="7" t="e">
        <v>#N/A</v>
      </c>
      <c r="V170" s="7" t="e">
        <v>#N/A</v>
      </c>
      <c r="W170" s="7" t="e">
        <v>#N/A</v>
      </c>
      <c r="X170" s="7" t="e">
        <v>#N/A</v>
      </c>
      <c r="Y170" s="7" t="e">
        <v>#N/A</v>
      </c>
      <c r="Z170" s="7" t="str">
        <f t="shared" si="29"/>
        <v>yes</v>
      </c>
      <c r="AA170" s="7">
        <v>4251.9113933649287</v>
      </c>
      <c r="AB170" s="7" t="b">
        <f t="shared" si="21"/>
        <v>1</v>
      </c>
      <c r="AC170" s="7">
        <f t="shared" si="22"/>
        <v>4251.9113933649287</v>
      </c>
      <c r="AD170" t="e">
        <v>#N/A</v>
      </c>
      <c r="AE170" s="7" t="e">
        <f t="shared" si="23"/>
        <v>#N/A</v>
      </c>
      <c r="AF170" s="7" t="e">
        <f t="shared" si="24"/>
        <v>#N/A</v>
      </c>
    </row>
    <row r="171" spans="1:32" x14ac:dyDescent="0.25">
      <c r="A171" s="26">
        <v>1131</v>
      </c>
      <c r="B171" s="26" t="s">
        <v>4995</v>
      </c>
      <c r="C171" s="26">
        <v>6524</v>
      </c>
      <c r="D171" s="26" t="s">
        <v>4996</v>
      </c>
      <c r="E171" s="35"/>
      <c r="F171" s="34" t="s">
        <v>4997</v>
      </c>
      <c r="G171" s="35" t="s">
        <v>4998</v>
      </c>
      <c r="H171" s="42" t="s">
        <v>4999</v>
      </c>
      <c r="I171" s="34" t="s">
        <v>4959</v>
      </c>
      <c r="J171" s="30" t="s">
        <v>5000</v>
      </c>
      <c r="K171" s="15">
        <v>261.08999999999997</v>
      </c>
      <c r="L171" t="e">
        <v>#N/A</v>
      </c>
      <c r="M171" s="7">
        <v>10.514458823529411</v>
      </c>
      <c r="N171" s="16" t="e">
        <v>#N/A</v>
      </c>
      <c r="O171" s="16" t="e">
        <v>#N/A</v>
      </c>
      <c r="P171" s="16" t="e">
        <v>#N/A</v>
      </c>
      <c r="Q171" s="16" t="e">
        <v>#N/A</v>
      </c>
      <c r="R171" s="16" t="e">
        <v>#N/A</v>
      </c>
      <c r="S171" s="7" t="e">
        <v>#N/A</v>
      </c>
      <c r="T171" s="7">
        <v>0.17352384625093964</v>
      </c>
      <c r="U171" s="7" t="e">
        <v>#N/A</v>
      </c>
      <c r="V171" s="7" t="e">
        <v>#N/A</v>
      </c>
      <c r="W171" s="7" t="e">
        <v>#N/A</v>
      </c>
      <c r="X171" s="7" t="e">
        <v>#N/A</v>
      </c>
      <c r="Y171" s="7" t="e">
        <v>#N/A</v>
      </c>
      <c r="Z171" s="7" t="str">
        <f t="shared" si="29"/>
        <v>yes</v>
      </c>
      <c r="AA171" s="7">
        <v>10.514458823529411</v>
      </c>
      <c r="AB171" s="7" t="b">
        <f t="shared" si="21"/>
        <v>1</v>
      </c>
      <c r="AC171" s="7">
        <f t="shared" si="22"/>
        <v>10.514458823529411</v>
      </c>
      <c r="AD171" t="e">
        <v>#N/A</v>
      </c>
      <c r="AE171" s="7" t="e">
        <f t="shared" si="23"/>
        <v>#N/A</v>
      </c>
      <c r="AF171" s="7" t="e">
        <f t="shared" si="24"/>
        <v>#N/A</v>
      </c>
    </row>
    <row r="172" spans="1:32" x14ac:dyDescent="0.25">
      <c r="A172" s="26">
        <v>1133</v>
      </c>
      <c r="B172" s="26" t="s">
        <v>5003</v>
      </c>
      <c r="C172" s="26">
        <v>6541</v>
      </c>
      <c r="D172" s="26" t="s">
        <v>5004</v>
      </c>
      <c r="E172" s="35"/>
      <c r="F172" s="34" t="s">
        <v>5005</v>
      </c>
      <c r="G172" s="35" t="s">
        <v>5006</v>
      </c>
      <c r="H172" s="42" t="s">
        <v>5007</v>
      </c>
      <c r="I172" s="34" t="s">
        <v>4959</v>
      </c>
      <c r="J172" s="30" t="s">
        <v>5008</v>
      </c>
      <c r="K172" s="15">
        <v>268.36</v>
      </c>
      <c r="L172" t="e">
        <v>#N/A</v>
      </c>
      <c r="M172" s="7" t="e">
        <v>#N/A</v>
      </c>
      <c r="N172" s="16" t="e">
        <v>#N/A</v>
      </c>
      <c r="O172" s="16" t="e">
        <v>#N/A</v>
      </c>
      <c r="P172" s="16" t="e">
        <v>#N/A</v>
      </c>
      <c r="Q172" s="16" t="e">
        <v>#N/A</v>
      </c>
      <c r="R172" s="16" t="e">
        <v>#N/A</v>
      </c>
      <c r="S172" s="7" t="e">
        <v>#N/A</v>
      </c>
      <c r="T172" s="7" t="e">
        <v>#N/A</v>
      </c>
      <c r="U172" s="7" t="e">
        <v>#N/A</v>
      </c>
      <c r="V172" s="7" t="e">
        <v>#N/A</v>
      </c>
      <c r="W172" s="7" t="e">
        <v>#N/A</v>
      </c>
      <c r="X172" s="7" t="e">
        <v>#N/A</v>
      </c>
      <c r="Y172" s="7" t="e">
        <v>#N/A</v>
      </c>
      <c r="Z172" s="7" t="str">
        <f t="shared" si="29"/>
        <v/>
      </c>
      <c r="AA172" s="7">
        <v>3.7602604235294117</v>
      </c>
      <c r="AB172" s="7" t="b">
        <f t="shared" si="21"/>
        <v>0</v>
      </c>
      <c r="AC172" s="7" t="e">
        <f t="shared" si="22"/>
        <v>#N/A</v>
      </c>
      <c r="AD172" t="e">
        <v>#N/A</v>
      </c>
      <c r="AE172" s="7" t="e">
        <f t="shared" si="23"/>
        <v>#N/A</v>
      </c>
      <c r="AF172" s="7" t="e">
        <f t="shared" si="24"/>
        <v>#N/A</v>
      </c>
    </row>
    <row r="173" spans="1:32" x14ac:dyDescent="0.25">
      <c r="A173" s="26">
        <v>1144</v>
      </c>
      <c r="B173" s="26" t="s">
        <v>5028</v>
      </c>
      <c r="C173" s="26">
        <v>6605</v>
      </c>
      <c r="D173" s="26" t="s">
        <v>5029</v>
      </c>
      <c r="E173" s="35"/>
      <c r="F173" s="34" t="s">
        <v>5030</v>
      </c>
      <c r="G173" s="35" t="s">
        <v>5031</v>
      </c>
      <c r="H173" s="42" t="s">
        <v>5032</v>
      </c>
      <c r="I173" s="34" t="s">
        <v>4959</v>
      </c>
      <c r="J173" s="30" t="s">
        <v>5033</v>
      </c>
      <c r="K173" s="15">
        <v>352.77</v>
      </c>
      <c r="L173" t="e">
        <v>#N/A</v>
      </c>
      <c r="M173" s="7">
        <v>108.65147704823529</v>
      </c>
      <c r="N173" s="16" t="e">
        <v>#N/A</v>
      </c>
      <c r="O173" s="16" t="e">
        <v>#N/A</v>
      </c>
      <c r="P173" s="16" t="e">
        <v>#N/A</v>
      </c>
      <c r="Q173" s="16" t="e">
        <v>#N/A</v>
      </c>
      <c r="R173" s="16" t="e">
        <v>#N/A</v>
      </c>
      <c r="S173" s="7" t="e">
        <v>#N/A</v>
      </c>
      <c r="T173" s="7">
        <v>1.7931138934192756</v>
      </c>
      <c r="U173" s="7" t="e">
        <v>#N/A</v>
      </c>
      <c r="V173" s="7" t="e">
        <v>#N/A</v>
      </c>
      <c r="W173" s="7" t="e">
        <v>#N/A</v>
      </c>
      <c r="X173" s="7" t="e">
        <v>#N/A</v>
      </c>
      <c r="Y173" s="7" t="e">
        <v>#N/A</v>
      </c>
      <c r="Z173" s="7" t="str">
        <f t="shared" si="29"/>
        <v>yes</v>
      </c>
      <c r="AA173" s="7">
        <v>108.65147704823529</v>
      </c>
      <c r="AB173" s="7" t="b">
        <f t="shared" si="21"/>
        <v>1</v>
      </c>
      <c r="AC173" s="7">
        <f t="shared" si="22"/>
        <v>108.65147704823529</v>
      </c>
      <c r="AD173" t="e">
        <v>#N/A</v>
      </c>
      <c r="AE173" s="7" t="e">
        <f t="shared" si="23"/>
        <v>#N/A</v>
      </c>
      <c r="AF173" s="7" t="e">
        <f t="shared" si="24"/>
        <v>#N/A</v>
      </c>
    </row>
    <row r="174" spans="1:32" x14ac:dyDescent="0.25">
      <c r="A174" s="26">
        <v>1146</v>
      </c>
      <c r="B174" s="26" t="s">
        <v>5036</v>
      </c>
      <c r="C174" s="26">
        <v>6626</v>
      </c>
      <c r="D174" s="26" t="s">
        <v>5037</v>
      </c>
      <c r="E174" s="35"/>
      <c r="F174" s="34" t="s">
        <v>5038</v>
      </c>
      <c r="G174" s="35" t="s">
        <v>5039</v>
      </c>
      <c r="H174" s="42" t="s">
        <v>4954</v>
      </c>
      <c r="I174" s="34" t="s">
        <v>4959</v>
      </c>
      <c r="J174" s="30" t="s">
        <v>4956</v>
      </c>
      <c r="K174" s="15">
        <v>300.44</v>
      </c>
      <c r="L174" t="e">
        <v>#N/A</v>
      </c>
      <c r="M174" s="7">
        <v>21.321562094117652</v>
      </c>
      <c r="N174" s="16" t="e">
        <v>#N/A</v>
      </c>
      <c r="O174" s="16" t="e">
        <v>#N/A</v>
      </c>
      <c r="P174" s="16" t="e">
        <v>#N/A</v>
      </c>
      <c r="Q174" s="16" t="e">
        <v>#N/A</v>
      </c>
      <c r="R174" s="16" t="e">
        <v>#N/A</v>
      </c>
      <c r="S174" s="7" t="e">
        <v>#N/A</v>
      </c>
      <c r="T174" s="7">
        <v>0.35187730769082176</v>
      </c>
      <c r="U174" s="7" t="e">
        <v>#N/A</v>
      </c>
      <c r="V174" s="7" t="e">
        <v>#N/A</v>
      </c>
      <c r="W174" s="7" t="e">
        <v>#N/A</v>
      </c>
      <c r="X174" s="7" t="e">
        <v>#N/A</v>
      </c>
      <c r="Y174" s="7" t="e">
        <v>#N/A</v>
      </c>
      <c r="Z174" s="7" t="str">
        <f t="shared" si="29"/>
        <v>yes</v>
      </c>
      <c r="AA174" s="7">
        <v>21.321562094117652</v>
      </c>
      <c r="AB174" s="7" t="b">
        <f t="shared" si="21"/>
        <v>1</v>
      </c>
      <c r="AC174" s="7">
        <f t="shared" si="22"/>
        <v>21.321562094117652</v>
      </c>
      <c r="AD174" t="e">
        <v>#N/A</v>
      </c>
      <c r="AE174" s="7" t="e">
        <f t="shared" si="23"/>
        <v>#N/A</v>
      </c>
      <c r="AF174" s="7" t="e">
        <f t="shared" si="24"/>
        <v>#N/A</v>
      </c>
    </row>
    <row r="175" spans="1:32" x14ac:dyDescent="0.25">
      <c r="A175" s="26">
        <v>1150</v>
      </c>
      <c r="B175" s="26" t="s">
        <v>5045</v>
      </c>
      <c r="C175" s="26">
        <v>6646</v>
      </c>
      <c r="D175" s="26" t="s">
        <v>5046</v>
      </c>
      <c r="E175" s="35"/>
      <c r="F175" s="34" t="s">
        <v>5047</v>
      </c>
      <c r="G175" s="35" t="s">
        <v>5048</v>
      </c>
      <c r="H175" s="42" t="s">
        <v>5049</v>
      </c>
      <c r="I175" s="34" t="s">
        <v>4959</v>
      </c>
      <c r="J175" s="30" t="s">
        <v>5050</v>
      </c>
      <c r="K175" s="15">
        <v>241.29</v>
      </c>
      <c r="L175" t="e">
        <v>#N/A</v>
      </c>
      <c r="M175" s="7">
        <v>13130.869343001583</v>
      </c>
      <c r="N175" s="16" t="e">
        <v>#N/A</v>
      </c>
      <c r="O175" s="16" t="e">
        <v>#N/A</v>
      </c>
      <c r="P175" s="16" t="e">
        <v>#N/A</v>
      </c>
      <c r="Q175" s="16" t="e">
        <v>#N/A</v>
      </c>
      <c r="R175" s="16" t="e">
        <v>#N/A</v>
      </c>
      <c r="S175" s="7" t="e">
        <v>#N/A</v>
      </c>
      <c r="T175" s="7">
        <v>216.70339779326352</v>
      </c>
      <c r="U175" s="7" t="e">
        <v>#N/A</v>
      </c>
      <c r="V175" s="7" t="e">
        <v>#N/A</v>
      </c>
      <c r="W175" s="7" t="e">
        <v>#N/A</v>
      </c>
      <c r="X175" s="7" t="e">
        <v>#N/A</v>
      </c>
      <c r="Y175" s="7" t="e">
        <v>#N/A</v>
      </c>
      <c r="Z175" s="7" t="str">
        <f t="shared" si="29"/>
        <v>yes</v>
      </c>
      <c r="AA175" s="7">
        <v>13130.869343001583</v>
      </c>
      <c r="AB175" s="7" t="b">
        <f t="shared" si="21"/>
        <v>1</v>
      </c>
      <c r="AC175" s="7">
        <f t="shared" si="22"/>
        <v>13130.869343001583</v>
      </c>
      <c r="AD175" t="e">
        <v>#N/A</v>
      </c>
      <c r="AE175" s="7" t="e">
        <f t="shared" si="23"/>
        <v>#N/A</v>
      </c>
      <c r="AF175" s="7" t="e">
        <f t="shared" si="24"/>
        <v>#N/A</v>
      </c>
    </row>
    <row r="176" spans="1:32" x14ac:dyDescent="0.25">
      <c r="A176" s="26">
        <v>1154</v>
      </c>
      <c r="B176" s="26" t="s">
        <v>5057</v>
      </c>
      <c r="C176" s="26">
        <v>6676</v>
      </c>
      <c r="D176" s="26" t="s">
        <v>5058</v>
      </c>
      <c r="E176" s="35"/>
      <c r="F176" s="34" t="s">
        <v>5059</v>
      </c>
      <c r="G176" s="35" t="s">
        <v>5060</v>
      </c>
      <c r="H176" s="42" t="s">
        <v>5061</v>
      </c>
      <c r="I176" s="34" t="s">
        <v>4959</v>
      </c>
      <c r="J176" s="30" t="s">
        <v>5062</v>
      </c>
      <c r="K176" s="15">
        <v>309.41000000000003</v>
      </c>
      <c r="L176" t="e">
        <v>#N/A</v>
      </c>
      <c r="M176" s="7">
        <v>45.456598709677408</v>
      </c>
      <c r="N176" s="16" t="e">
        <v>#N/A</v>
      </c>
      <c r="O176" s="16" t="e">
        <v>#N/A</v>
      </c>
      <c r="P176" s="16" t="e">
        <v>#N/A</v>
      </c>
      <c r="Q176" s="16" t="e">
        <v>#N/A</v>
      </c>
      <c r="R176" s="16" t="e">
        <v>#N/A</v>
      </c>
      <c r="S176" s="7" t="e">
        <v>#N/A</v>
      </c>
      <c r="T176" s="7">
        <v>0.75018638409970095</v>
      </c>
      <c r="U176" s="7" t="e">
        <v>#N/A</v>
      </c>
      <c r="V176" s="7" t="e">
        <v>#N/A</v>
      </c>
      <c r="W176" s="7" t="e">
        <v>#N/A</v>
      </c>
      <c r="X176" s="7" t="e">
        <v>#N/A</v>
      </c>
      <c r="Y176" s="7" t="e">
        <v>#N/A</v>
      </c>
      <c r="Z176" s="7" t="str">
        <f t="shared" ref="Z176:Z181" si="30">IF(OR(ISNUMBER(L176),ISNUMBER(M176),ISNUMBER(N176)),"yes","")</f>
        <v>yes</v>
      </c>
      <c r="AA176" s="7">
        <v>45.456598709677408</v>
      </c>
      <c r="AB176" s="7" t="b">
        <f t="shared" si="21"/>
        <v>1</v>
      </c>
      <c r="AC176" s="7">
        <f t="shared" si="22"/>
        <v>45.456598709677408</v>
      </c>
      <c r="AD176" t="e">
        <v>#N/A</v>
      </c>
      <c r="AE176" s="7" t="e">
        <f t="shared" si="23"/>
        <v>#N/A</v>
      </c>
      <c r="AF176" s="7" t="e">
        <f t="shared" si="24"/>
        <v>#N/A</v>
      </c>
    </row>
    <row r="177" spans="1:32" x14ac:dyDescent="0.25">
      <c r="A177" s="26">
        <v>1159</v>
      </c>
      <c r="B177" s="26" t="s">
        <v>5070</v>
      </c>
      <c r="C177" s="26">
        <v>6735</v>
      </c>
      <c r="D177" s="26" t="s">
        <v>5071</v>
      </c>
      <c r="E177" s="35"/>
      <c r="F177" s="34" t="s">
        <v>5072</v>
      </c>
      <c r="G177" s="35" t="s">
        <v>5073</v>
      </c>
      <c r="H177" s="42" t="s">
        <v>5074</v>
      </c>
      <c r="I177" s="34" t="s">
        <v>4959</v>
      </c>
      <c r="J177" s="30" t="s">
        <v>5075</v>
      </c>
      <c r="K177" s="15">
        <v>312.42</v>
      </c>
      <c r="L177" t="e">
        <v>#N/A</v>
      </c>
      <c r="M177" s="7" t="e">
        <v>#N/A</v>
      </c>
      <c r="N177" s="16" t="e">
        <v>#N/A</v>
      </c>
      <c r="O177" s="16" t="e">
        <v>#N/A</v>
      </c>
      <c r="P177" s="16" t="e">
        <v>#N/A</v>
      </c>
      <c r="Q177" s="16" t="e">
        <v>#N/A</v>
      </c>
      <c r="R177" s="16" t="e">
        <v>#N/A</v>
      </c>
      <c r="S177" s="7" t="e">
        <v>#N/A</v>
      </c>
      <c r="T177" s="7" t="e">
        <v>#N/A</v>
      </c>
      <c r="U177" s="7" t="e">
        <v>#N/A</v>
      </c>
      <c r="V177" s="7" t="e">
        <v>#N/A</v>
      </c>
      <c r="W177" s="7" t="e">
        <v>#N/A</v>
      </c>
      <c r="X177" s="7" t="e">
        <v>#N/A</v>
      </c>
      <c r="Y177" s="7" t="e">
        <v>#N/A</v>
      </c>
      <c r="Z177" s="7" t="str">
        <f t="shared" si="30"/>
        <v/>
      </c>
      <c r="AA177" s="7">
        <v>1.1336387096774192</v>
      </c>
      <c r="AB177" s="7" t="b">
        <f t="shared" si="21"/>
        <v>0</v>
      </c>
      <c r="AC177" s="7" t="e">
        <f t="shared" si="22"/>
        <v>#N/A</v>
      </c>
      <c r="AD177" t="e">
        <v>#N/A</v>
      </c>
      <c r="AE177" s="7" t="e">
        <f t="shared" si="23"/>
        <v>#N/A</v>
      </c>
      <c r="AF177" s="7" t="e">
        <f t="shared" si="24"/>
        <v>#N/A</v>
      </c>
    </row>
    <row r="178" spans="1:32" x14ac:dyDescent="0.25">
      <c r="A178" s="26">
        <v>1161</v>
      </c>
      <c r="B178" s="26" t="s">
        <v>5078</v>
      </c>
      <c r="C178" s="26">
        <v>6745</v>
      </c>
      <c r="D178" s="26" t="s">
        <v>5079</v>
      </c>
      <c r="E178" s="35"/>
      <c r="F178" s="34" t="s">
        <v>5080</v>
      </c>
      <c r="G178" s="35" t="s">
        <v>5081</v>
      </c>
      <c r="H178" s="42" t="s">
        <v>5082</v>
      </c>
      <c r="I178" s="34" t="s">
        <v>4959</v>
      </c>
      <c r="J178" s="30" t="s">
        <v>5083</v>
      </c>
      <c r="K178" s="15">
        <v>248.72</v>
      </c>
      <c r="L178" t="e">
        <v>#N/A</v>
      </c>
      <c r="M178" s="7" t="e">
        <v>#N/A</v>
      </c>
      <c r="N178" s="16" t="e">
        <v>#N/A</v>
      </c>
      <c r="O178" s="16" t="e">
        <v>#N/A</v>
      </c>
      <c r="P178" s="16" t="e">
        <v>#N/A</v>
      </c>
      <c r="Q178" s="16" t="e">
        <v>#N/A</v>
      </c>
      <c r="R178" s="16" t="e">
        <v>#N/A</v>
      </c>
      <c r="S178" s="7" t="e">
        <v>#N/A</v>
      </c>
      <c r="T178" s="7" t="e">
        <v>#N/A</v>
      </c>
      <c r="U178" s="7" t="e">
        <v>#N/A</v>
      </c>
      <c r="V178" s="7" t="e">
        <v>#N/A</v>
      </c>
      <c r="W178" s="7" t="e">
        <v>#N/A</v>
      </c>
      <c r="X178" s="7" t="e">
        <v>#N/A</v>
      </c>
      <c r="Y178" s="7" t="e">
        <v>#N/A</v>
      </c>
      <c r="Z178" s="7" t="str">
        <f t="shared" si="30"/>
        <v/>
      </c>
      <c r="AA178" s="7">
        <v>0.19406588235294117</v>
      </c>
      <c r="AB178" s="7" t="b">
        <f t="shared" si="21"/>
        <v>0</v>
      </c>
      <c r="AC178" s="7" t="e">
        <f t="shared" si="22"/>
        <v>#N/A</v>
      </c>
      <c r="AD178" t="e">
        <v>#N/A</v>
      </c>
      <c r="AE178" s="7" t="e">
        <f t="shared" si="23"/>
        <v>#N/A</v>
      </c>
      <c r="AF178" s="7" t="e">
        <f t="shared" si="24"/>
        <v>#N/A</v>
      </c>
    </row>
    <row r="179" spans="1:32" x14ac:dyDescent="0.25">
      <c r="A179" s="26">
        <v>1162</v>
      </c>
      <c r="B179" s="26" t="s">
        <v>5084</v>
      </c>
      <c r="C179" s="26">
        <v>6759</v>
      </c>
      <c r="D179" s="26" t="s">
        <v>5085</v>
      </c>
      <c r="E179" s="35"/>
      <c r="F179" s="34" t="s">
        <v>5086</v>
      </c>
      <c r="G179" s="35" t="s">
        <v>5087</v>
      </c>
      <c r="H179" s="42" t="s">
        <v>5088</v>
      </c>
      <c r="I179" s="34" t="s">
        <v>4959</v>
      </c>
      <c r="J179" s="30" t="s">
        <v>5089</v>
      </c>
      <c r="K179" s="15">
        <v>238.29</v>
      </c>
      <c r="L179" t="e">
        <v>#N/A</v>
      </c>
      <c r="M179" s="7">
        <v>10.438136470588235</v>
      </c>
      <c r="N179" s="16" t="e">
        <v>#N/A</v>
      </c>
      <c r="O179" s="16" t="e">
        <v>#N/A</v>
      </c>
      <c r="P179" s="16" t="e">
        <v>#N/A</v>
      </c>
      <c r="Q179" s="16" t="e">
        <v>#N/A</v>
      </c>
      <c r="R179" s="16" t="e">
        <v>#N/A</v>
      </c>
      <c r="S179" s="7" t="e">
        <v>#N/A</v>
      </c>
      <c r="T179" s="7">
        <v>0.17226427136843236</v>
      </c>
      <c r="U179" s="7" t="e">
        <v>#N/A</v>
      </c>
      <c r="V179" s="7" t="e">
        <v>#N/A</v>
      </c>
      <c r="W179" s="7" t="e">
        <v>#N/A</v>
      </c>
      <c r="X179" s="7" t="e">
        <v>#N/A</v>
      </c>
      <c r="Y179" s="7" t="e">
        <v>#N/A</v>
      </c>
      <c r="Z179" s="7" t="str">
        <f t="shared" si="30"/>
        <v>yes</v>
      </c>
      <c r="AA179" s="7">
        <v>10.438136470588235</v>
      </c>
      <c r="AB179" s="7" t="b">
        <f t="shared" si="21"/>
        <v>1</v>
      </c>
      <c r="AC179" s="7">
        <f t="shared" si="22"/>
        <v>10.438136470588235</v>
      </c>
      <c r="AD179" t="e">
        <v>#N/A</v>
      </c>
      <c r="AE179" s="7" t="e">
        <f t="shared" si="23"/>
        <v>#N/A</v>
      </c>
      <c r="AF179" s="7" t="e">
        <f t="shared" si="24"/>
        <v>#N/A</v>
      </c>
    </row>
    <row r="180" spans="1:32" x14ac:dyDescent="0.25">
      <c r="A180" s="26">
        <v>1165</v>
      </c>
      <c r="B180" s="26" t="s">
        <v>5094</v>
      </c>
      <c r="C180" s="26">
        <v>6771</v>
      </c>
      <c r="D180" s="26" t="s">
        <v>5095</v>
      </c>
      <c r="E180" s="35"/>
      <c r="F180" s="34" t="s">
        <v>5096</v>
      </c>
      <c r="G180" s="35" t="s">
        <v>5097</v>
      </c>
      <c r="H180" s="42" t="s">
        <v>5098</v>
      </c>
      <c r="I180" s="34" t="s">
        <v>4959</v>
      </c>
      <c r="J180" s="30" t="s">
        <v>5099</v>
      </c>
      <c r="K180" s="15">
        <v>250.28</v>
      </c>
      <c r="L180" t="e">
        <v>#N/A</v>
      </c>
      <c r="M180" s="7">
        <v>68.241388235294124</v>
      </c>
      <c r="N180" s="16" t="e">
        <v>#N/A</v>
      </c>
      <c r="O180" s="16" t="e">
        <v>#N/A</v>
      </c>
      <c r="P180" s="16" t="e">
        <v>#N/A</v>
      </c>
      <c r="Q180" s="16" t="e">
        <v>#N/A</v>
      </c>
      <c r="R180" s="16" t="e">
        <v>#N/A</v>
      </c>
      <c r="S180" s="7" t="e">
        <v>#N/A</v>
      </c>
      <c r="T180" s="7">
        <v>1.1262118534900492</v>
      </c>
      <c r="U180" s="7" t="e">
        <v>#N/A</v>
      </c>
      <c r="V180" s="7" t="e">
        <v>#N/A</v>
      </c>
      <c r="W180" s="7" t="e">
        <v>#N/A</v>
      </c>
      <c r="X180" s="7" t="e">
        <v>#N/A</v>
      </c>
      <c r="Y180" s="7" t="e">
        <v>#N/A</v>
      </c>
      <c r="Z180" s="7" t="str">
        <f t="shared" si="30"/>
        <v>yes</v>
      </c>
      <c r="AA180" s="7">
        <v>68.241388235294124</v>
      </c>
      <c r="AB180" s="7" t="b">
        <f t="shared" si="21"/>
        <v>1</v>
      </c>
      <c r="AC180" s="7">
        <f t="shared" si="22"/>
        <v>68.241388235294124</v>
      </c>
      <c r="AD180" t="e">
        <v>#N/A</v>
      </c>
      <c r="AE180" s="7" t="e">
        <f t="shared" si="23"/>
        <v>#N/A</v>
      </c>
      <c r="AF180" s="7" t="e">
        <f t="shared" si="24"/>
        <v>#N/A</v>
      </c>
    </row>
    <row r="181" spans="1:32" x14ac:dyDescent="0.25">
      <c r="A181" s="26">
        <v>1198</v>
      </c>
      <c r="B181" s="26" t="s">
        <v>5189</v>
      </c>
      <c r="C181" s="26">
        <v>1348</v>
      </c>
      <c r="D181" s="26" t="s">
        <v>5190</v>
      </c>
      <c r="E181" s="30" t="s">
        <v>5191</v>
      </c>
      <c r="F181" s="37" t="s">
        <v>5192</v>
      </c>
      <c r="G181" s="40" t="s">
        <v>5193</v>
      </c>
      <c r="H181" s="28" t="s">
        <v>5194</v>
      </c>
      <c r="I181" s="40" t="s">
        <v>5195</v>
      </c>
      <c r="J181" s="30" t="s">
        <v>5196</v>
      </c>
      <c r="K181" s="15">
        <v>288.38</v>
      </c>
      <c r="L181" t="e">
        <v>#N/A</v>
      </c>
      <c r="M181" s="7" t="e">
        <v>#N/A</v>
      </c>
      <c r="N181" s="16" t="e">
        <v>#N/A</v>
      </c>
      <c r="O181" s="16" t="e">
        <v>#N/A</v>
      </c>
      <c r="P181" s="16" t="e">
        <v>#N/A</v>
      </c>
      <c r="Q181" s="16" t="e">
        <v>#N/A</v>
      </c>
      <c r="R181" s="16" t="e">
        <v>#N/A</v>
      </c>
      <c r="S181" s="7" t="e">
        <v>#N/A</v>
      </c>
      <c r="T181" s="7" t="e">
        <v>#N/A</v>
      </c>
      <c r="U181" s="7" t="e">
        <v>#N/A</v>
      </c>
      <c r="V181" s="7" t="e">
        <v>#N/A</v>
      </c>
      <c r="W181" s="7" t="e">
        <v>#N/A</v>
      </c>
      <c r="X181" s="7" t="e">
        <v>#N/A</v>
      </c>
      <c r="Y181" s="7" t="e">
        <v>#N/A</v>
      </c>
      <c r="Z181" s="7" t="str">
        <f t="shared" si="30"/>
        <v/>
      </c>
      <c r="AA181" s="7" t="e">
        <v>#N/A</v>
      </c>
      <c r="AB181" s="7" t="e">
        <f t="shared" si="21"/>
        <v>#N/A</v>
      </c>
      <c r="AC181" s="7" t="e">
        <f t="shared" si="22"/>
        <v>#N/A</v>
      </c>
      <c r="AD181">
        <v>1.39</v>
      </c>
      <c r="AE181" s="7" t="b">
        <f t="shared" si="23"/>
        <v>0</v>
      </c>
      <c r="AF181" s="7" t="e">
        <f t="shared" si="24"/>
        <v>#N/A</v>
      </c>
    </row>
    <row r="182" spans="1:32" x14ac:dyDescent="0.25">
      <c r="A182" s="26">
        <v>1217</v>
      </c>
      <c r="B182" s="26" t="s">
        <v>5269</v>
      </c>
      <c r="C182" s="26">
        <v>2843</v>
      </c>
      <c r="D182" s="26" t="s">
        <v>5270</v>
      </c>
      <c r="E182" s="35"/>
      <c r="F182" s="36" t="s">
        <v>5271</v>
      </c>
      <c r="G182" s="35" t="s">
        <v>5272</v>
      </c>
      <c r="H182" s="28" t="s">
        <v>5273</v>
      </c>
      <c r="I182" s="30" t="s">
        <v>5274</v>
      </c>
      <c r="J182" s="30" t="s">
        <v>5275</v>
      </c>
      <c r="K182" s="15">
        <v>376.28</v>
      </c>
      <c r="L182">
        <v>6.4</v>
      </c>
      <c r="M182" s="7" t="e">
        <v>#N/A</v>
      </c>
      <c r="N182" s="16" t="e">
        <v>#N/A</v>
      </c>
      <c r="O182" s="16" t="e">
        <v>#N/A</v>
      </c>
      <c r="P182" s="16" t="e">
        <v>#N/A</v>
      </c>
      <c r="Q182" s="16" t="e">
        <v>#N/A</v>
      </c>
      <c r="R182" s="16" t="e">
        <v>#N/A</v>
      </c>
      <c r="S182" s="7">
        <v>0.72774129342824612</v>
      </c>
      <c r="T182" s="7" t="e">
        <v>#N/A</v>
      </c>
      <c r="U182" s="7" t="e">
        <v>#N/A</v>
      </c>
      <c r="V182" s="7" t="e">
        <v>#N/A</v>
      </c>
      <c r="W182" s="7" t="e">
        <v>#N/A</v>
      </c>
      <c r="X182" s="7" t="e">
        <v>#N/A</v>
      </c>
      <c r="Y182" s="7" t="e">
        <v>#N/A</v>
      </c>
      <c r="Z182" s="7" t="str">
        <f t="shared" ref="Z182:Z185" si="31">IF(OR(ISNUMBER(L182),ISNUMBER(M182),ISNUMBER(N182)),"yes","")</f>
        <v>yes</v>
      </c>
      <c r="AA182" s="7" t="e">
        <v>#N/A</v>
      </c>
      <c r="AB182" s="7" t="e">
        <f t="shared" si="21"/>
        <v>#N/A</v>
      </c>
      <c r="AC182" s="7" t="e">
        <f t="shared" si="22"/>
        <v>#N/A</v>
      </c>
      <c r="AD182">
        <v>6.4</v>
      </c>
      <c r="AE182" s="7" t="b">
        <f t="shared" si="23"/>
        <v>1</v>
      </c>
      <c r="AF182" s="7">
        <f t="shared" si="24"/>
        <v>6.4</v>
      </c>
    </row>
    <row r="183" spans="1:32" x14ac:dyDescent="0.25">
      <c r="A183" s="26">
        <v>1218</v>
      </c>
      <c r="B183" s="26" t="s">
        <v>5276</v>
      </c>
      <c r="C183" s="26">
        <v>2916</v>
      </c>
      <c r="D183" s="26" t="s">
        <v>5277</v>
      </c>
      <c r="E183" s="30" t="s">
        <v>5278</v>
      </c>
      <c r="F183" s="37" t="s">
        <v>5279</v>
      </c>
      <c r="G183" s="38" t="s">
        <v>5280</v>
      </c>
      <c r="H183" s="28" t="s">
        <v>5281</v>
      </c>
      <c r="I183" s="30" t="s">
        <v>5282</v>
      </c>
      <c r="J183" s="30" t="s">
        <v>5283</v>
      </c>
      <c r="K183" s="15">
        <v>144.11000000000001</v>
      </c>
      <c r="L183" t="e">
        <v>#N/A</v>
      </c>
      <c r="M183" s="7">
        <v>80.225108645161285</v>
      </c>
      <c r="N183" s="16" t="e">
        <v>#N/A</v>
      </c>
      <c r="O183" s="16" t="e">
        <v>#N/A</v>
      </c>
      <c r="P183" s="16" t="e">
        <v>#N/A</v>
      </c>
      <c r="Q183" s="16" t="e">
        <v>#N/A</v>
      </c>
      <c r="R183" s="16" t="e">
        <v>#N/A</v>
      </c>
      <c r="S183" s="7" t="e">
        <v>#N/A</v>
      </c>
      <c r="T183" s="7">
        <v>1.3239834452397441</v>
      </c>
      <c r="U183" s="7" t="e">
        <v>#N/A</v>
      </c>
      <c r="V183" s="7" t="e">
        <v>#N/A</v>
      </c>
      <c r="W183" s="7" t="e">
        <v>#N/A</v>
      </c>
      <c r="X183" s="7" t="e">
        <v>#N/A</v>
      </c>
      <c r="Y183" s="7" t="e">
        <v>#N/A</v>
      </c>
      <c r="Z183" s="7" t="str">
        <f t="shared" si="31"/>
        <v>yes</v>
      </c>
      <c r="AA183" s="7">
        <v>80.225108645161285</v>
      </c>
      <c r="AB183" s="7" t="b">
        <f t="shared" si="21"/>
        <v>1</v>
      </c>
      <c r="AC183" s="7">
        <f t="shared" si="22"/>
        <v>80.225108645161285</v>
      </c>
      <c r="AD183" t="e">
        <v>#N/A</v>
      </c>
      <c r="AE183" s="7" t="e">
        <f t="shared" si="23"/>
        <v>#N/A</v>
      </c>
      <c r="AF183" s="7" t="e">
        <f t="shared" si="24"/>
        <v>#N/A</v>
      </c>
    </row>
    <row r="184" spans="1:32" x14ac:dyDescent="0.25">
      <c r="A184" s="26">
        <v>1224</v>
      </c>
      <c r="B184" s="26" t="s">
        <v>5304</v>
      </c>
      <c r="C184" s="26">
        <v>3134</v>
      </c>
      <c r="D184" s="26" t="s">
        <v>5305</v>
      </c>
      <c r="E184" s="30" t="s">
        <v>5306</v>
      </c>
      <c r="F184" s="37" t="s">
        <v>5307</v>
      </c>
      <c r="G184" s="38" t="s">
        <v>5308</v>
      </c>
      <c r="H184" s="28" t="s">
        <v>5309</v>
      </c>
      <c r="I184" s="30" t="s">
        <v>5310</v>
      </c>
      <c r="J184" s="30" t="s">
        <v>5311</v>
      </c>
      <c r="K184" s="15">
        <v>444.56</v>
      </c>
      <c r="L184" t="e">
        <v>#N/A</v>
      </c>
      <c r="M184" s="7">
        <v>9234.9536937440771</v>
      </c>
      <c r="N184" s="16" t="e">
        <v>#N/A</v>
      </c>
      <c r="O184" s="16" t="e">
        <v>#N/A</v>
      </c>
      <c r="P184" s="16" t="e">
        <v>#N/A</v>
      </c>
      <c r="Q184" s="16" t="e">
        <v>#N/A</v>
      </c>
      <c r="R184" s="16" t="e">
        <v>#N/A</v>
      </c>
      <c r="S184" s="7" t="e">
        <v>#N/A</v>
      </c>
      <c r="T184" s="7">
        <v>152.4077189119549</v>
      </c>
      <c r="U184" s="7" t="e">
        <v>#N/A</v>
      </c>
      <c r="V184" s="7" t="e">
        <v>#N/A</v>
      </c>
      <c r="W184" s="7" t="e">
        <v>#N/A</v>
      </c>
      <c r="X184" s="7" t="e">
        <v>#N/A</v>
      </c>
      <c r="Y184" s="7" t="e">
        <v>#N/A</v>
      </c>
      <c r="Z184" s="7" t="str">
        <f t="shared" si="31"/>
        <v>yes</v>
      </c>
      <c r="AA184" s="7">
        <v>9234.9536937440771</v>
      </c>
      <c r="AB184" s="7" t="b">
        <f t="shared" si="21"/>
        <v>1</v>
      </c>
      <c r="AC184" s="7">
        <f t="shared" si="22"/>
        <v>9234.9536937440771</v>
      </c>
      <c r="AD184" t="e">
        <v>#N/A</v>
      </c>
      <c r="AE184" s="7" t="e">
        <f t="shared" si="23"/>
        <v>#N/A</v>
      </c>
      <c r="AF184" s="7" t="e">
        <f t="shared" si="24"/>
        <v>#N/A</v>
      </c>
    </row>
    <row r="185" spans="1:32" ht="15.75" x14ac:dyDescent="0.25">
      <c r="A185" s="26">
        <v>1243</v>
      </c>
      <c r="B185" s="26" t="s">
        <v>5375</v>
      </c>
      <c r="C185" s="26">
        <v>6006</v>
      </c>
      <c r="D185" s="26" t="s">
        <v>5376</v>
      </c>
      <c r="E185" s="30"/>
      <c r="F185" s="43" t="s">
        <v>5377</v>
      </c>
      <c r="G185" s="35" t="s">
        <v>5378</v>
      </c>
      <c r="H185" s="46" t="s">
        <v>5379</v>
      </c>
      <c r="I185" s="30" t="s">
        <v>5380</v>
      </c>
      <c r="J185" s="30" t="s">
        <v>5381</v>
      </c>
      <c r="K185" s="15">
        <v>481.63</v>
      </c>
      <c r="L185" t="e">
        <v>#N/A</v>
      </c>
      <c r="M185" s="7" t="e">
        <v>#N/A</v>
      </c>
      <c r="N185" s="16" t="e">
        <v>#N/A</v>
      </c>
      <c r="O185" s="16" t="e">
        <v>#N/A</v>
      </c>
      <c r="P185" s="16" t="e">
        <v>#N/A</v>
      </c>
      <c r="Q185" s="16" t="e">
        <v>#N/A</v>
      </c>
      <c r="R185" s="16" t="e">
        <v>#N/A</v>
      </c>
      <c r="S185" s="7" t="e">
        <v>#N/A</v>
      </c>
      <c r="T185" s="7" t="e">
        <v>#N/A</v>
      </c>
      <c r="U185" s="7" t="e">
        <v>#N/A</v>
      </c>
      <c r="V185" s="7" t="e">
        <v>#N/A</v>
      </c>
      <c r="W185" s="7" t="e">
        <v>#N/A</v>
      </c>
      <c r="X185" s="7" t="e">
        <v>#N/A</v>
      </c>
      <c r="Y185" s="7" t="e">
        <v>#N/A</v>
      </c>
      <c r="Z185" s="7" t="str">
        <f t="shared" si="31"/>
        <v/>
      </c>
      <c r="AA185" s="7" t="e">
        <v>#N/A</v>
      </c>
      <c r="AB185" s="7" t="e">
        <f t="shared" si="21"/>
        <v>#N/A</v>
      </c>
      <c r="AC185" s="7" t="e">
        <f t="shared" si="22"/>
        <v>#N/A</v>
      </c>
      <c r="AD185">
        <v>0</v>
      </c>
      <c r="AE185" s="7" t="b">
        <f t="shared" si="23"/>
        <v>0</v>
      </c>
      <c r="AF185" s="7" t="e">
        <f t="shared" si="24"/>
        <v>#N/A</v>
      </c>
    </row>
    <row r="186" spans="1:32" x14ac:dyDescent="0.25">
      <c r="A186" s="26">
        <v>1301</v>
      </c>
      <c r="B186" s="47" t="s">
        <v>5562</v>
      </c>
      <c r="C186" s="26">
        <v>84</v>
      </c>
      <c r="E186" s="35"/>
      <c r="F186" s="36" t="s">
        <v>5563</v>
      </c>
      <c r="G186" s="35" t="s">
        <v>5564</v>
      </c>
      <c r="H186" s="28" t="s">
        <v>5565</v>
      </c>
      <c r="I186" s="30" t="s">
        <v>5566</v>
      </c>
      <c r="J186" s="30" t="s">
        <v>5567</v>
      </c>
      <c r="K186" s="48">
        <v>340.43</v>
      </c>
      <c r="L186" t="e">
        <v>#N/A</v>
      </c>
      <c r="M186" s="7" t="e">
        <v>#N/A</v>
      </c>
      <c r="N186" s="16" t="e">
        <v>#N/A</v>
      </c>
      <c r="O186" s="16" t="e">
        <v>#N/A</v>
      </c>
      <c r="P186" s="16" t="e">
        <v>#N/A</v>
      </c>
      <c r="Q186" s="16" t="e">
        <v>#N/A</v>
      </c>
      <c r="R186" s="16" t="e">
        <v>#N/A</v>
      </c>
      <c r="S186" s="7" t="e">
        <v>#N/A</v>
      </c>
      <c r="T186" s="7" t="e">
        <v>#N/A</v>
      </c>
      <c r="U186" s="7" t="e">
        <v>#N/A</v>
      </c>
      <c r="V186" s="7" t="e">
        <v>#N/A</v>
      </c>
      <c r="W186" s="7" t="e">
        <v>#N/A</v>
      </c>
      <c r="X186" s="7" t="e">
        <v>#N/A</v>
      </c>
      <c r="Y186" s="7" t="e">
        <v>#N/A</v>
      </c>
      <c r="Z186" s="7" t="str">
        <f t="shared" ref="Z186:Z187" si="32">IF(OR(ISNUMBER(L186),ISNUMBER(M186),ISNUMBER(N186)),"yes","")</f>
        <v/>
      </c>
      <c r="AA186" s="7" t="e">
        <v>#N/A</v>
      </c>
      <c r="AB186" s="7" t="e">
        <f t="shared" si="21"/>
        <v>#N/A</v>
      </c>
      <c r="AC186" s="7" t="e">
        <f t="shared" si="22"/>
        <v>#N/A</v>
      </c>
      <c r="AD186">
        <v>0.92</v>
      </c>
      <c r="AE186" s="7" t="b">
        <f t="shared" si="23"/>
        <v>0</v>
      </c>
      <c r="AF186" s="7" t="e">
        <f t="shared" si="24"/>
        <v>#N/A</v>
      </c>
    </row>
    <row r="187" spans="1:32" x14ac:dyDescent="0.25">
      <c r="A187" s="26">
        <v>1308</v>
      </c>
      <c r="B187" s="47" t="s">
        <v>5591</v>
      </c>
      <c r="C187" s="26">
        <v>106</v>
      </c>
      <c r="E187" s="35"/>
      <c r="F187" s="36" t="s">
        <v>5592</v>
      </c>
      <c r="G187" s="35" t="s">
        <v>5593</v>
      </c>
      <c r="H187" s="28" t="s">
        <v>5594</v>
      </c>
      <c r="I187" s="30" t="s">
        <v>5595</v>
      </c>
      <c r="J187" s="30" t="s">
        <v>5596</v>
      </c>
      <c r="K187" s="48">
        <v>310.83</v>
      </c>
      <c r="L187">
        <v>108.12</v>
      </c>
      <c r="M187" s="7">
        <v>94.528898741176462</v>
      </c>
      <c r="N187" s="16" t="e">
        <v>#N/A</v>
      </c>
      <c r="O187" s="16" t="e">
        <v>#N/A</v>
      </c>
      <c r="P187" s="16" t="e">
        <v>#N/A</v>
      </c>
      <c r="Q187" s="16" t="e">
        <v>#N/A</v>
      </c>
      <c r="R187" s="16" t="e">
        <v>#N/A</v>
      </c>
      <c r="S187" s="7">
        <v>12.294279475853433</v>
      </c>
      <c r="T187" s="7">
        <v>1.5600439705681886</v>
      </c>
      <c r="U187" s="7" t="e">
        <v>#N/A</v>
      </c>
      <c r="V187" s="7" t="e">
        <v>#N/A</v>
      </c>
      <c r="W187" s="7" t="e">
        <v>#N/A</v>
      </c>
      <c r="X187" s="7" t="e">
        <v>#N/A</v>
      </c>
      <c r="Y187" s="7" t="e">
        <v>#N/A</v>
      </c>
      <c r="Z187" s="7" t="str">
        <f t="shared" si="32"/>
        <v>yes</v>
      </c>
      <c r="AA187" s="7">
        <v>94.528898741176462</v>
      </c>
      <c r="AB187" s="7" t="b">
        <f t="shared" si="21"/>
        <v>1</v>
      </c>
      <c r="AC187" s="7">
        <f t="shared" si="22"/>
        <v>94.528898741176462</v>
      </c>
      <c r="AD187">
        <v>108.12</v>
      </c>
      <c r="AE187" s="7" t="b">
        <f t="shared" si="23"/>
        <v>1</v>
      </c>
      <c r="AF187" s="7">
        <f t="shared" si="24"/>
        <v>108.12</v>
      </c>
    </row>
    <row r="188" spans="1:32" x14ac:dyDescent="0.25">
      <c r="A188" s="26">
        <v>1349</v>
      </c>
      <c r="B188" s="47" t="s">
        <v>5754</v>
      </c>
      <c r="C188" s="26">
        <v>167</v>
      </c>
      <c r="E188" s="35"/>
      <c r="F188" s="36" t="s">
        <v>5755</v>
      </c>
      <c r="G188" s="35" t="s">
        <v>5756</v>
      </c>
      <c r="H188" s="28" t="s">
        <v>5757</v>
      </c>
      <c r="I188" s="30" t="s">
        <v>5758</v>
      </c>
      <c r="J188" s="30" t="s">
        <v>5759</v>
      </c>
      <c r="K188" s="48">
        <v>383.38</v>
      </c>
      <c r="L188">
        <v>160.27000000000001</v>
      </c>
      <c r="M188" s="7">
        <v>1101.1655604423381</v>
      </c>
      <c r="N188" s="16" t="e">
        <v>#N/A</v>
      </c>
      <c r="O188" s="16" t="e">
        <v>#N/A</v>
      </c>
      <c r="P188" s="16" t="e">
        <v>#N/A</v>
      </c>
      <c r="Q188" s="16" t="e">
        <v>#N/A</v>
      </c>
      <c r="R188" s="16" t="e">
        <v>#N/A</v>
      </c>
      <c r="S188" s="7">
        <v>18.224233921522657</v>
      </c>
      <c r="T188" s="7">
        <v>18.172926121449809</v>
      </c>
      <c r="U188" s="7" t="e">
        <v>#N/A</v>
      </c>
      <c r="V188" s="7" t="e">
        <v>#N/A</v>
      </c>
      <c r="W188" s="7" t="e">
        <v>#N/A</v>
      </c>
      <c r="X188" s="7" t="e">
        <v>#N/A</v>
      </c>
      <c r="Y188" s="7" t="e">
        <v>#N/A</v>
      </c>
      <c r="Z188" s="7" t="str">
        <f t="shared" ref="Z188:Z193" si="33">IF(OR(ISNUMBER(L188),ISNUMBER(M188),ISNUMBER(N188)),"yes","")</f>
        <v>yes</v>
      </c>
      <c r="AA188" s="7">
        <v>1101.1655604423381</v>
      </c>
      <c r="AB188" s="7" t="b">
        <f t="shared" si="21"/>
        <v>1</v>
      </c>
      <c r="AC188" s="7">
        <f t="shared" si="22"/>
        <v>1101.1655604423381</v>
      </c>
      <c r="AD188">
        <v>160.27000000000001</v>
      </c>
      <c r="AE188" s="7" t="b">
        <f t="shared" si="23"/>
        <v>1</v>
      </c>
      <c r="AF188" s="7">
        <f t="shared" si="24"/>
        <v>160.27000000000001</v>
      </c>
    </row>
    <row r="189" spans="1:32" x14ac:dyDescent="0.25">
      <c r="A189" s="26">
        <v>1372</v>
      </c>
      <c r="B189" s="47" t="s">
        <v>5848</v>
      </c>
      <c r="C189" s="26">
        <v>200</v>
      </c>
      <c r="E189" s="35"/>
      <c r="F189" s="36" t="s">
        <v>5849</v>
      </c>
      <c r="G189" s="35" t="s">
        <v>5850</v>
      </c>
      <c r="H189" s="28" t="s">
        <v>5851</v>
      </c>
      <c r="I189" s="30" t="s">
        <v>5852</v>
      </c>
      <c r="J189" s="30" t="s">
        <v>5853</v>
      </c>
      <c r="K189" s="48">
        <v>369.37</v>
      </c>
      <c r="L189">
        <v>185.92</v>
      </c>
      <c r="M189" s="7">
        <v>17994.443600379778</v>
      </c>
      <c r="N189" s="16" t="e">
        <v>#N/A</v>
      </c>
      <c r="O189" s="16" t="e">
        <v>#N/A</v>
      </c>
      <c r="P189" s="16" t="e">
        <v>#N/A</v>
      </c>
      <c r="Q189" s="16" t="e">
        <v>#N/A</v>
      </c>
      <c r="R189" s="16" t="e">
        <v>#N/A</v>
      </c>
      <c r="S189" s="7">
        <v>21.140884574090546</v>
      </c>
      <c r="T189" s="7">
        <v>296.96869017129126</v>
      </c>
      <c r="U189" s="7" t="e">
        <v>#N/A</v>
      </c>
      <c r="V189" s="7" t="e">
        <v>#N/A</v>
      </c>
      <c r="W189" s="7" t="e">
        <v>#N/A</v>
      </c>
      <c r="X189" s="7" t="e">
        <v>#N/A</v>
      </c>
      <c r="Y189" s="7" t="e">
        <v>#N/A</v>
      </c>
      <c r="Z189" s="7" t="str">
        <f t="shared" si="33"/>
        <v>yes</v>
      </c>
      <c r="AA189" s="7">
        <v>17994.443600379778</v>
      </c>
      <c r="AB189" s="7" t="b">
        <f t="shared" si="21"/>
        <v>1</v>
      </c>
      <c r="AC189" s="7">
        <f t="shared" si="22"/>
        <v>17994.443600379778</v>
      </c>
      <c r="AD189">
        <v>185.92</v>
      </c>
      <c r="AE189" s="7" t="b">
        <f t="shared" si="23"/>
        <v>1</v>
      </c>
      <c r="AF189" s="7">
        <f t="shared" si="24"/>
        <v>185.92</v>
      </c>
    </row>
    <row r="190" spans="1:32" x14ac:dyDescent="0.25">
      <c r="A190" s="26">
        <v>1373</v>
      </c>
      <c r="B190" s="47" t="s">
        <v>5854</v>
      </c>
      <c r="C190" s="26">
        <v>201</v>
      </c>
      <c r="E190" s="35"/>
      <c r="F190" s="36" t="s">
        <v>5855</v>
      </c>
      <c r="G190" s="35" t="s">
        <v>5856</v>
      </c>
      <c r="H190" s="28" t="s">
        <v>5857</v>
      </c>
      <c r="I190" s="30" t="s">
        <v>5858</v>
      </c>
      <c r="J190" s="30" t="s">
        <v>5859</v>
      </c>
      <c r="K190" s="48">
        <v>295.38</v>
      </c>
      <c r="L190" t="e">
        <v>#N/A</v>
      </c>
      <c r="M190" s="7" t="e">
        <v>#N/A</v>
      </c>
      <c r="N190" s="16" t="e">
        <v>#N/A</v>
      </c>
      <c r="O190" s="16" t="e">
        <v>#N/A</v>
      </c>
      <c r="P190" s="16" t="e">
        <v>#N/A</v>
      </c>
      <c r="Q190" s="16" t="e">
        <v>#N/A</v>
      </c>
      <c r="R190" s="16" t="e">
        <v>#N/A</v>
      </c>
      <c r="S190" s="7" t="e">
        <v>#N/A</v>
      </c>
      <c r="T190" s="7" t="e">
        <v>#N/A</v>
      </c>
      <c r="U190" s="7" t="e">
        <v>#N/A</v>
      </c>
      <c r="V190" s="7" t="e">
        <v>#N/A</v>
      </c>
      <c r="W190" s="7" t="e">
        <v>#N/A</v>
      </c>
      <c r="X190" s="7" t="e">
        <v>#N/A</v>
      </c>
      <c r="Y190" s="7" t="e">
        <v>#N/A</v>
      </c>
      <c r="Z190" s="7" t="str">
        <f t="shared" si="33"/>
        <v/>
      </c>
      <c r="AA190" s="7" t="e">
        <v>#N/A</v>
      </c>
      <c r="AB190" s="7" t="e">
        <f t="shared" si="21"/>
        <v>#N/A</v>
      </c>
      <c r="AC190" s="7" t="e">
        <f t="shared" si="22"/>
        <v>#N/A</v>
      </c>
      <c r="AD190">
        <v>0.05</v>
      </c>
      <c r="AE190" s="7" t="b">
        <f t="shared" si="23"/>
        <v>0</v>
      </c>
      <c r="AF190" s="7" t="e">
        <f t="shared" si="24"/>
        <v>#N/A</v>
      </c>
    </row>
    <row r="191" spans="1:32" x14ac:dyDescent="0.25">
      <c r="A191" s="26">
        <v>1375</v>
      </c>
      <c r="B191" s="47" t="s">
        <v>5864</v>
      </c>
      <c r="C191" s="26">
        <v>203</v>
      </c>
      <c r="E191" s="35"/>
      <c r="F191" s="36" t="s">
        <v>5865</v>
      </c>
      <c r="G191" s="35" t="s">
        <v>5866</v>
      </c>
      <c r="H191" s="28" t="s">
        <v>5867</v>
      </c>
      <c r="I191" s="30" t="s">
        <v>5868</v>
      </c>
      <c r="J191" s="30" t="s">
        <v>5869</v>
      </c>
      <c r="K191" s="48">
        <v>295.41000000000003</v>
      </c>
      <c r="L191">
        <v>226.13</v>
      </c>
      <c r="M191" s="7" t="e">
        <v>#N/A</v>
      </c>
      <c r="N191" s="16" t="e">
        <v>#N/A</v>
      </c>
      <c r="O191" s="16" t="e">
        <v>#N/A</v>
      </c>
      <c r="P191" s="16" t="e">
        <v>#N/A</v>
      </c>
      <c r="Q191" s="16" t="e">
        <v>#N/A</v>
      </c>
      <c r="R191" s="16" t="e">
        <v>#N/A</v>
      </c>
      <c r="S191" s="7">
        <v>25.713146669207699</v>
      </c>
      <c r="T191" s="7" t="e">
        <v>#N/A</v>
      </c>
      <c r="U191" s="7" t="e">
        <v>#N/A</v>
      </c>
      <c r="V191" s="7" t="e">
        <v>#N/A</v>
      </c>
      <c r="W191" s="7" t="e">
        <v>#N/A</v>
      </c>
      <c r="X191" s="7" t="e">
        <v>#N/A</v>
      </c>
      <c r="Y191" s="7" t="e">
        <v>#N/A</v>
      </c>
      <c r="Z191" s="7" t="str">
        <f t="shared" si="33"/>
        <v>yes</v>
      </c>
      <c r="AA191" s="7" t="e">
        <v>#N/A</v>
      </c>
      <c r="AB191" s="7" t="e">
        <f t="shared" si="21"/>
        <v>#N/A</v>
      </c>
      <c r="AC191" s="7" t="e">
        <f t="shared" si="22"/>
        <v>#N/A</v>
      </c>
      <c r="AD191">
        <v>226.13</v>
      </c>
      <c r="AE191" s="7" t="b">
        <f t="shared" si="23"/>
        <v>1</v>
      </c>
      <c r="AF191" s="7">
        <f t="shared" si="24"/>
        <v>226.13</v>
      </c>
    </row>
    <row r="192" spans="1:32" x14ac:dyDescent="0.25">
      <c r="A192" s="26">
        <v>1396</v>
      </c>
      <c r="B192" s="47" t="s">
        <v>5948</v>
      </c>
      <c r="C192" s="26">
        <v>234</v>
      </c>
      <c r="E192" s="30" t="s">
        <v>5949</v>
      </c>
      <c r="F192" s="36" t="s">
        <v>5950</v>
      </c>
      <c r="G192" s="35" t="s">
        <v>5951</v>
      </c>
      <c r="H192" s="28" t="s">
        <v>5952</v>
      </c>
      <c r="I192" s="32" t="s">
        <v>5953</v>
      </c>
      <c r="J192" s="30" t="s">
        <v>5954</v>
      </c>
      <c r="K192" s="48">
        <v>211.33</v>
      </c>
      <c r="L192">
        <v>4.41</v>
      </c>
      <c r="M192" s="7" t="e">
        <v>#N/A</v>
      </c>
      <c r="N192" s="16" t="e">
        <v>#N/A</v>
      </c>
      <c r="O192" s="16" t="e">
        <v>#N/A</v>
      </c>
      <c r="P192" s="16" t="e">
        <v>#N/A</v>
      </c>
      <c r="Q192" s="16" t="e">
        <v>#N/A</v>
      </c>
      <c r="R192" s="16" t="e">
        <v>#N/A</v>
      </c>
      <c r="S192" s="7">
        <v>0.50145923500290079</v>
      </c>
      <c r="T192" s="7" t="e">
        <v>#N/A</v>
      </c>
      <c r="U192" s="7" t="e">
        <v>#N/A</v>
      </c>
      <c r="V192" s="7" t="e">
        <v>#N/A</v>
      </c>
      <c r="W192" s="7" t="e">
        <v>#N/A</v>
      </c>
      <c r="X192" s="7" t="e">
        <v>#N/A</v>
      </c>
      <c r="Y192" s="7" t="e">
        <v>#N/A</v>
      </c>
      <c r="Z192" s="7" t="str">
        <f t="shared" si="33"/>
        <v>yes</v>
      </c>
      <c r="AA192" s="7" t="e">
        <v>#N/A</v>
      </c>
      <c r="AB192" s="7" t="e">
        <f t="shared" si="21"/>
        <v>#N/A</v>
      </c>
      <c r="AC192" s="7" t="e">
        <f t="shared" si="22"/>
        <v>#N/A</v>
      </c>
      <c r="AD192">
        <v>4.41</v>
      </c>
      <c r="AE192" s="7" t="b">
        <f t="shared" si="23"/>
        <v>1</v>
      </c>
      <c r="AF192" s="7">
        <f t="shared" si="24"/>
        <v>4.41</v>
      </c>
    </row>
    <row r="193" spans="1:32" x14ac:dyDescent="0.25">
      <c r="A193" s="26">
        <v>1408</v>
      </c>
      <c r="B193" s="47" t="s">
        <v>5999</v>
      </c>
      <c r="C193" s="26">
        <v>252</v>
      </c>
      <c r="E193" s="35"/>
      <c r="F193" s="36" t="s">
        <v>6000</v>
      </c>
      <c r="G193" s="35" t="s">
        <v>6001</v>
      </c>
      <c r="H193" s="28" t="s">
        <v>6002</v>
      </c>
      <c r="I193" s="30" t="s">
        <v>6003</v>
      </c>
      <c r="J193" s="30" t="s">
        <v>6004</v>
      </c>
      <c r="K193" s="48">
        <v>427.37</v>
      </c>
      <c r="L193">
        <v>26.26</v>
      </c>
      <c r="M193" s="7" t="e">
        <v>#N/A</v>
      </c>
      <c r="N193" s="16" t="e">
        <v>#N/A</v>
      </c>
      <c r="O193" s="16" t="e">
        <v>#N/A</v>
      </c>
      <c r="P193" s="16" t="e">
        <v>#N/A</v>
      </c>
      <c r="Q193" s="16" t="e">
        <v>#N/A</v>
      </c>
      <c r="R193" s="16" t="e">
        <v>#N/A</v>
      </c>
      <c r="S193" s="7">
        <v>2.9860134945977723</v>
      </c>
      <c r="T193" s="7" t="e">
        <v>#N/A</v>
      </c>
      <c r="U193" s="7" t="e">
        <v>#N/A</v>
      </c>
      <c r="V193" s="7" t="e">
        <v>#N/A</v>
      </c>
      <c r="W193" s="7" t="e">
        <v>#N/A</v>
      </c>
      <c r="X193" s="7" t="e">
        <v>#N/A</v>
      </c>
      <c r="Y193" s="7" t="e">
        <v>#N/A</v>
      </c>
      <c r="Z193" s="7" t="str">
        <f t="shared" si="33"/>
        <v>yes</v>
      </c>
      <c r="AA193" s="7" t="e">
        <v>#N/A</v>
      </c>
      <c r="AB193" s="7" t="e">
        <f t="shared" si="21"/>
        <v>#N/A</v>
      </c>
      <c r="AC193" s="7" t="e">
        <f t="shared" si="22"/>
        <v>#N/A</v>
      </c>
      <c r="AD193">
        <v>26.26</v>
      </c>
      <c r="AE193" s="7" t="b">
        <f t="shared" si="23"/>
        <v>1</v>
      </c>
      <c r="AF193" s="7">
        <f t="shared" si="24"/>
        <v>26.26</v>
      </c>
    </row>
    <row r="194" spans="1:32" x14ac:dyDescent="0.25">
      <c r="A194" s="26">
        <v>1414</v>
      </c>
      <c r="B194" s="47" t="s">
        <v>6025</v>
      </c>
      <c r="C194" s="26">
        <v>264</v>
      </c>
      <c r="E194" s="35"/>
      <c r="F194" s="36" t="s">
        <v>6026</v>
      </c>
      <c r="G194" s="40" t="s">
        <v>6027</v>
      </c>
      <c r="H194" s="28" t="s">
        <v>6028</v>
      </c>
      <c r="I194" s="30" t="s">
        <v>6029</v>
      </c>
      <c r="J194" s="30" t="s">
        <v>6030</v>
      </c>
      <c r="K194" s="48">
        <v>283.11</v>
      </c>
      <c r="L194">
        <v>30.17</v>
      </c>
      <c r="M194" s="7" t="e">
        <v>#N/A</v>
      </c>
      <c r="N194" s="16" t="e">
        <v>#N/A</v>
      </c>
      <c r="O194" s="16" t="e">
        <v>#N/A</v>
      </c>
      <c r="P194" s="16" t="e">
        <v>#N/A</v>
      </c>
      <c r="Q194" s="16" t="e">
        <v>#N/A</v>
      </c>
      <c r="R194" s="16" t="e">
        <v>#N/A</v>
      </c>
      <c r="S194" s="7">
        <v>3.4306179410515911</v>
      </c>
      <c r="T194" s="7" t="e">
        <v>#N/A</v>
      </c>
      <c r="U194" s="7" t="e">
        <v>#N/A</v>
      </c>
      <c r="V194" s="7" t="e">
        <v>#N/A</v>
      </c>
      <c r="W194" s="7" t="e">
        <v>#N/A</v>
      </c>
      <c r="X194" s="7" t="e">
        <v>#N/A</v>
      </c>
      <c r="Y194" s="7" t="e">
        <v>#N/A</v>
      </c>
      <c r="Z194" s="7" t="str">
        <f t="shared" ref="Z194:Z198" si="34">IF(OR(ISNUMBER(L194),ISNUMBER(M194),ISNUMBER(N194)),"yes","")</f>
        <v>yes</v>
      </c>
      <c r="AA194" s="7" t="e">
        <v>#N/A</v>
      </c>
      <c r="AB194" s="7" t="e">
        <f t="shared" si="21"/>
        <v>#N/A</v>
      </c>
      <c r="AC194" s="7" t="e">
        <f t="shared" si="22"/>
        <v>#N/A</v>
      </c>
      <c r="AD194">
        <v>30.17</v>
      </c>
      <c r="AE194" s="7" t="b">
        <f t="shared" si="23"/>
        <v>1</v>
      </c>
      <c r="AF194" s="7">
        <f t="shared" si="24"/>
        <v>30.17</v>
      </c>
    </row>
    <row r="195" spans="1:32" x14ac:dyDescent="0.25">
      <c r="A195" s="26">
        <v>1437</v>
      </c>
      <c r="B195" s="47" t="s">
        <v>6118</v>
      </c>
      <c r="C195" s="26">
        <v>313</v>
      </c>
      <c r="E195" s="35"/>
      <c r="F195" s="36" t="s">
        <v>6119</v>
      </c>
      <c r="G195" s="35" t="s">
        <v>6120</v>
      </c>
      <c r="H195" s="28" t="s">
        <v>6121</v>
      </c>
      <c r="I195" s="30" t="s">
        <v>6122</v>
      </c>
      <c r="J195" s="30" t="s">
        <v>6123</v>
      </c>
      <c r="K195" s="48">
        <v>440.95</v>
      </c>
      <c r="L195" t="e">
        <v>#N/A</v>
      </c>
      <c r="M195" s="7" t="e">
        <v>#N/A</v>
      </c>
      <c r="N195" s="16" t="e">
        <v>#N/A</v>
      </c>
      <c r="O195" s="16" t="e">
        <v>#N/A</v>
      </c>
      <c r="P195" s="16" t="e">
        <v>#N/A</v>
      </c>
      <c r="Q195" s="16" t="e">
        <v>#N/A</v>
      </c>
      <c r="R195" s="16" t="e">
        <v>#N/A</v>
      </c>
      <c r="S195" s="7" t="e">
        <v>#N/A</v>
      </c>
      <c r="T195" s="7" t="e">
        <v>#N/A</v>
      </c>
      <c r="U195" s="7" t="e">
        <v>#N/A</v>
      </c>
      <c r="V195" s="7" t="e">
        <v>#N/A</v>
      </c>
      <c r="W195" s="7" t="e">
        <v>#N/A</v>
      </c>
      <c r="X195" s="7" t="e">
        <v>#N/A</v>
      </c>
      <c r="Y195" s="7" t="e">
        <v>#N/A</v>
      </c>
      <c r="Z195" s="7" t="str">
        <f t="shared" si="34"/>
        <v/>
      </c>
      <c r="AA195" s="7" t="e">
        <v>#N/A</v>
      </c>
      <c r="AB195" s="7" t="e">
        <f t="shared" si="21"/>
        <v>#N/A</v>
      </c>
      <c r="AC195" s="7" t="e">
        <f t="shared" si="22"/>
        <v>#N/A</v>
      </c>
      <c r="AD195">
        <v>0.27</v>
      </c>
      <c r="AE195" s="7" t="b">
        <f t="shared" si="23"/>
        <v>0</v>
      </c>
      <c r="AF195" s="7" t="e">
        <f t="shared" si="24"/>
        <v>#N/A</v>
      </c>
    </row>
    <row r="196" spans="1:32" x14ac:dyDescent="0.25">
      <c r="A196" s="26">
        <v>1442</v>
      </c>
      <c r="B196" s="47" t="s">
        <v>6140</v>
      </c>
      <c r="C196" s="26">
        <v>320</v>
      </c>
      <c r="E196" s="35"/>
      <c r="F196" s="36" t="s">
        <v>6141</v>
      </c>
      <c r="G196" s="35" t="s">
        <v>6142</v>
      </c>
      <c r="H196" s="28" t="s">
        <v>6143</v>
      </c>
      <c r="I196" s="30" t="s">
        <v>6144</v>
      </c>
      <c r="J196" s="30" t="s">
        <v>6145</v>
      </c>
      <c r="K196" s="48">
        <v>279.86</v>
      </c>
      <c r="L196" t="e">
        <v>#N/A</v>
      </c>
      <c r="M196" s="7" t="e">
        <v>#N/A</v>
      </c>
      <c r="N196" s="16" t="e">
        <v>#N/A</v>
      </c>
      <c r="O196" s="16" t="e">
        <v>#N/A</v>
      </c>
      <c r="P196" s="16" t="e">
        <v>#N/A</v>
      </c>
      <c r="Q196" s="16" t="e">
        <v>#N/A</v>
      </c>
      <c r="R196" s="16" t="e">
        <v>#N/A</v>
      </c>
      <c r="S196" s="7" t="e">
        <v>#N/A</v>
      </c>
      <c r="T196" s="7" t="e">
        <v>#N/A</v>
      </c>
      <c r="U196" s="7" t="e">
        <v>#N/A</v>
      </c>
      <c r="V196" s="7" t="e">
        <v>#N/A</v>
      </c>
      <c r="W196" s="7" t="e">
        <v>#N/A</v>
      </c>
      <c r="X196" s="7" t="e">
        <v>#N/A</v>
      </c>
      <c r="Y196" s="7" t="e">
        <v>#N/A</v>
      </c>
      <c r="Z196" s="7" t="str">
        <f t="shared" si="34"/>
        <v/>
      </c>
      <c r="AA196" s="7" t="e">
        <v>#N/A</v>
      </c>
      <c r="AB196" s="7" t="e">
        <f t="shared" si="21"/>
        <v>#N/A</v>
      </c>
      <c r="AC196" s="7" t="e">
        <f t="shared" si="22"/>
        <v>#N/A</v>
      </c>
      <c r="AD196">
        <v>0</v>
      </c>
      <c r="AE196" s="7" t="b">
        <f t="shared" si="23"/>
        <v>0</v>
      </c>
      <c r="AF196" s="7" t="e">
        <f t="shared" si="24"/>
        <v>#N/A</v>
      </c>
    </row>
    <row r="197" spans="1:32" x14ac:dyDescent="0.25">
      <c r="A197" s="26">
        <v>1443</v>
      </c>
      <c r="B197" s="47" t="s">
        <v>6146</v>
      </c>
      <c r="C197" s="26">
        <v>321</v>
      </c>
      <c r="E197" s="35"/>
      <c r="F197" s="36" t="s">
        <v>6147</v>
      </c>
      <c r="G197" s="35" t="s">
        <v>6148</v>
      </c>
      <c r="H197" s="28" t="s">
        <v>6149</v>
      </c>
      <c r="I197" s="30" t="s">
        <v>6150</v>
      </c>
      <c r="J197" s="30" t="s">
        <v>6151</v>
      </c>
      <c r="K197" s="48">
        <v>412.53</v>
      </c>
      <c r="L197">
        <v>2.41</v>
      </c>
      <c r="M197" s="7" t="e">
        <v>#N/A</v>
      </c>
      <c r="N197" s="16" t="e">
        <v>#N/A</v>
      </c>
      <c r="O197" s="16" t="e">
        <v>#N/A</v>
      </c>
      <c r="P197" s="16" t="e">
        <v>#N/A</v>
      </c>
      <c r="Q197" s="16" t="e">
        <v>#N/A</v>
      </c>
      <c r="R197" s="16" t="e">
        <v>#N/A</v>
      </c>
      <c r="S197" s="7">
        <v>0.27404008080657388</v>
      </c>
      <c r="T197" s="7" t="e">
        <v>#N/A</v>
      </c>
      <c r="U197" s="7" t="e">
        <v>#N/A</v>
      </c>
      <c r="V197" s="7" t="e">
        <v>#N/A</v>
      </c>
      <c r="W197" s="7" t="e">
        <v>#N/A</v>
      </c>
      <c r="X197" s="7" t="e">
        <v>#N/A</v>
      </c>
      <c r="Y197" s="7" t="e">
        <v>#N/A</v>
      </c>
      <c r="Z197" s="7" t="str">
        <f t="shared" si="34"/>
        <v>yes</v>
      </c>
      <c r="AA197" s="7" t="e">
        <v>#N/A</v>
      </c>
      <c r="AB197" s="7" t="e">
        <f t="shared" si="21"/>
        <v>#N/A</v>
      </c>
      <c r="AC197" s="7" t="e">
        <f t="shared" si="22"/>
        <v>#N/A</v>
      </c>
      <c r="AD197">
        <v>2.41</v>
      </c>
      <c r="AE197" s="7" t="b">
        <f t="shared" si="23"/>
        <v>1</v>
      </c>
      <c r="AF197" s="7">
        <f t="shared" si="24"/>
        <v>2.41</v>
      </c>
    </row>
    <row r="198" spans="1:32" x14ac:dyDescent="0.25">
      <c r="A198" s="26">
        <v>1462</v>
      </c>
      <c r="B198" s="47" t="s">
        <v>6224</v>
      </c>
      <c r="C198" s="26">
        <v>364</v>
      </c>
      <c r="E198" s="30" t="s">
        <v>6225</v>
      </c>
      <c r="F198" s="37" t="s">
        <v>6226</v>
      </c>
      <c r="G198" s="38" t="s">
        <v>6227</v>
      </c>
      <c r="H198" s="28" t="s">
        <v>6228</v>
      </c>
      <c r="I198" s="32" t="s">
        <v>6229</v>
      </c>
      <c r="J198" s="30" t="s">
        <v>6230</v>
      </c>
      <c r="K198" s="48">
        <v>117.15</v>
      </c>
      <c r="L198">
        <v>44.28</v>
      </c>
      <c r="M198" s="7" t="e">
        <v>#N/A</v>
      </c>
      <c r="N198" s="16" t="e">
        <v>#N/A</v>
      </c>
      <c r="O198" s="16" t="e">
        <v>#N/A</v>
      </c>
      <c r="P198" s="16" t="e">
        <v>#N/A</v>
      </c>
      <c r="Q198" s="16" t="e">
        <v>#N/A</v>
      </c>
      <c r="R198" s="16" t="e">
        <v>#N/A</v>
      </c>
      <c r="S198" s="7">
        <v>5.0350600739066778</v>
      </c>
      <c r="T198" s="7" t="e">
        <v>#N/A</v>
      </c>
      <c r="U198" s="7" t="e">
        <v>#N/A</v>
      </c>
      <c r="V198" s="7" t="e">
        <v>#N/A</v>
      </c>
      <c r="W198" s="7" t="e">
        <v>#N/A</v>
      </c>
      <c r="X198" s="7" t="e">
        <v>#N/A</v>
      </c>
      <c r="Y198" s="7" t="e">
        <v>#N/A</v>
      </c>
      <c r="Z198" s="7" t="str">
        <f t="shared" si="34"/>
        <v>yes</v>
      </c>
      <c r="AA198" s="7" t="e">
        <v>#N/A</v>
      </c>
      <c r="AB198" s="7" t="e">
        <f t="shared" ref="AB198:AB261" si="35">AA198&gt;10</f>
        <v>#N/A</v>
      </c>
      <c r="AC198" s="7" t="e">
        <f t="shared" ref="AC198:AC261" si="36">IF(AND(ISNUMBER(AA198),AB198),AA198,NA())</f>
        <v>#N/A</v>
      </c>
      <c r="AD198">
        <v>44.28</v>
      </c>
      <c r="AE198" s="7" t="b">
        <f t="shared" ref="AE198:AE261" si="37">AD198&gt;1.5</f>
        <v>1</v>
      </c>
      <c r="AF198" s="7">
        <f t="shared" ref="AF198:AF261" si="38">IF(AND(ISNUMBER(AD198),AE198),AD198,NA())</f>
        <v>44.28</v>
      </c>
    </row>
    <row r="199" spans="1:32" x14ac:dyDescent="0.25">
      <c r="A199" s="26">
        <v>1511</v>
      </c>
      <c r="B199" s="47" t="s">
        <v>6423</v>
      </c>
      <c r="C199" s="26">
        <v>465</v>
      </c>
      <c r="E199" s="35"/>
      <c r="F199" s="36" t="s">
        <v>6424</v>
      </c>
      <c r="G199" s="35" t="s">
        <v>6425</v>
      </c>
      <c r="H199" s="28" t="s">
        <v>6426</v>
      </c>
      <c r="I199" s="30" t="s">
        <v>6427</v>
      </c>
      <c r="J199" s="30" t="s">
        <v>6428</v>
      </c>
      <c r="K199" s="48">
        <v>312.42</v>
      </c>
      <c r="L199" t="e">
        <v>#N/A</v>
      </c>
      <c r="M199" s="7" t="e">
        <v>#N/A</v>
      </c>
      <c r="N199" s="16" t="e">
        <v>#N/A</v>
      </c>
      <c r="O199" s="16" t="e">
        <v>#N/A</v>
      </c>
      <c r="P199" s="16" t="e">
        <v>#N/A</v>
      </c>
      <c r="Q199" s="16" t="e">
        <v>#N/A</v>
      </c>
      <c r="R199" s="16" t="e">
        <v>#N/A</v>
      </c>
      <c r="S199" s="7" t="e">
        <v>#N/A</v>
      </c>
      <c r="T199" s="7" t="e">
        <v>#N/A</v>
      </c>
      <c r="U199" s="7" t="e">
        <v>#N/A</v>
      </c>
      <c r="V199" s="7" t="e">
        <v>#N/A</v>
      </c>
      <c r="W199" s="7" t="e">
        <v>#N/A</v>
      </c>
      <c r="X199" s="7" t="e">
        <v>#N/A</v>
      </c>
      <c r="Y199" s="7" t="e">
        <v>#N/A</v>
      </c>
      <c r="Z199" s="7" t="str">
        <f t="shared" ref="Z199:Z200" si="39">IF(OR(ISNUMBER(L199),ISNUMBER(M199),ISNUMBER(N199)),"yes","")</f>
        <v/>
      </c>
      <c r="AA199" s="7" t="e">
        <v>#N/A</v>
      </c>
      <c r="AB199" s="7" t="e">
        <f t="shared" si="35"/>
        <v>#N/A</v>
      </c>
      <c r="AC199" s="7" t="e">
        <f t="shared" si="36"/>
        <v>#N/A</v>
      </c>
      <c r="AD199">
        <v>0.04</v>
      </c>
      <c r="AE199" s="7" t="b">
        <f t="shared" si="37"/>
        <v>0</v>
      </c>
      <c r="AF199" s="7" t="e">
        <f t="shared" si="38"/>
        <v>#N/A</v>
      </c>
    </row>
    <row r="200" spans="1:32" x14ac:dyDescent="0.25">
      <c r="A200" s="26">
        <v>1531</v>
      </c>
      <c r="B200" s="47" t="s">
        <v>6505</v>
      </c>
      <c r="C200" s="26">
        <v>506</v>
      </c>
      <c r="E200" s="30" t="s">
        <v>6506</v>
      </c>
      <c r="F200" s="37" t="s">
        <v>6507</v>
      </c>
      <c r="G200" s="38" t="s">
        <v>6508</v>
      </c>
      <c r="H200" s="28" t="s">
        <v>6509</v>
      </c>
      <c r="I200" s="30" t="s">
        <v>6510</v>
      </c>
      <c r="J200" s="30" t="s">
        <v>6511</v>
      </c>
      <c r="K200" s="48">
        <v>86.14</v>
      </c>
      <c r="L200" t="e">
        <v>#N/A</v>
      </c>
      <c r="M200" s="7">
        <v>135.97880645161291</v>
      </c>
      <c r="N200" s="16" t="e">
        <v>#N/A</v>
      </c>
      <c r="O200" s="16" t="e">
        <v>#N/A</v>
      </c>
      <c r="P200" s="16" t="e">
        <v>#N/A</v>
      </c>
      <c r="Q200" s="16" t="e">
        <v>#N/A</v>
      </c>
      <c r="R200" s="16" t="e">
        <v>#N/A</v>
      </c>
      <c r="S200" s="7" t="e">
        <v>#N/A</v>
      </c>
      <c r="T200" s="7">
        <v>2.2441065108642069</v>
      </c>
      <c r="U200" s="7" t="e">
        <v>#N/A</v>
      </c>
      <c r="V200" s="7" t="e">
        <v>#N/A</v>
      </c>
      <c r="W200" s="7" t="e">
        <v>#N/A</v>
      </c>
      <c r="X200" s="7" t="e">
        <v>#N/A</v>
      </c>
      <c r="Y200" s="7" t="e">
        <v>#N/A</v>
      </c>
      <c r="Z200" s="7" t="str">
        <f t="shared" si="39"/>
        <v>yes</v>
      </c>
      <c r="AA200" s="7">
        <v>135.97880645161291</v>
      </c>
      <c r="AB200" s="7" t="b">
        <f t="shared" si="35"/>
        <v>1</v>
      </c>
      <c r="AC200" s="7">
        <f t="shared" si="36"/>
        <v>135.97880645161291</v>
      </c>
      <c r="AD200" t="e">
        <v>#N/A</v>
      </c>
      <c r="AE200" s="7" t="e">
        <f t="shared" si="37"/>
        <v>#N/A</v>
      </c>
      <c r="AF200" s="7" t="e">
        <f t="shared" si="38"/>
        <v>#N/A</v>
      </c>
    </row>
    <row r="201" spans="1:32" x14ac:dyDescent="0.25">
      <c r="A201" s="26">
        <v>1565</v>
      </c>
      <c r="B201" s="47" t="s">
        <v>6642</v>
      </c>
      <c r="C201" s="26">
        <v>574</v>
      </c>
      <c r="E201" s="35"/>
      <c r="F201" s="36" t="s">
        <v>6643</v>
      </c>
      <c r="G201" s="35" t="s">
        <v>6644</v>
      </c>
      <c r="H201" s="28" t="s">
        <v>6645</v>
      </c>
      <c r="I201" s="30" t="s">
        <v>6646</v>
      </c>
      <c r="J201" s="30" t="s">
        <v>6647</v>
      </c>
      <c r="K201" s="48">
        <v>383.52</v>
      </c>
      <c r="L201">
        <v>1513.69</v>
      </c>
      <c r="M201" s="7">
        <v>11202.17042415482</v>
      </c>
      <c r="N201" s="16" t="e">
        <v>#N/A</v>
      </c>
      <c r="O201" s="16" t="e">
        <v>#N/A</v>
      </c>
      <c r="P201" s="16" t="e">
        <v>#N/A</v>
      </c>
      <c r="Q201" s="16" t="e">
        <v>#N/A</v>
      </c>
      <c r="R201" s="16" t="e">
        <v>#N/A</v>
      </c>
      <c r="S201" s="7">
        <v>172.12104975771902</v>
      </c>
      <c r="T201" s="7">
        <v>184.87339491100599</v>
      </c>
      <c r="U201" s="7" t="e">
        <v>#N/A</v>
      </c>
      <c r="V201" s="7" t="e">
        <v>#N/A</v>
      </c>
      <c r="W201" s="7" t="e">
        <v>#N/A</v>
      </c>
      <c r="X201" s="7" t="e">
        <v>#N/A</v>
      </c>
      <c r="Y201" s="7" t="e">
        <v>#N/A</v>
      </c>
      <c r="Z201" s="7" t="str">
        <f t="shared" ref="Z201" si="40">IF(OR(ISNUMBER(L201),ISNUMBER(M201),ISNUMBER(N201)),"yes","")</f>
        <v>yes</v>
      </c>
      <c r="AA201" s="7">
        <v>11202.17042415482</v>
      </c>
      <c r="AB201" s="7" t="b">
        <f t="shared" si="35"/>
        <v>1</v>
      </c>
      <c r="AC201" s="7">
        <f t="shared" si="36"/>
        <v>11202.17042415482</v>
      </c>
      <c r="AD201">
        <v>1513.69</v>
      </c>
      <c r="AE201" s="7" t="b">
        <f t="shared" si="37"/>
        <v>1</v>
      </c>
      <c r="AF201" s="7">
        <f t="shared" si="38"/>
        <v>1513.69</v>
      </c>
    </row>
    <row r="202" spans="1:32" x14ac:dyDescent="0.25">
      <c r="A202" s="26">
        <v>1605</v>
      </c>
      <c r="B202" s="47" t="s">
        <v>6803</v>
      </c>
      <c r="C202" s="26">
        <v>634</v>
      </c>
      <c r="E202" s="35"/>
      <c r="F202" s="36" t="s">
        <v>6804</v>
      </c>
      <c r="G202" s="35" t="s">
        <v>6805</v>
      </c>
      <c r="H202" s="28" t="s">
        <v>6806</v>
      </c>
      <c r="I202" s="30" t="s">
        <v>6807</v>
      </c>
      <c r="J202" s="30" t="s">
        <v>6808</v>
      </c>
      <c r="K202" s="48">
        <v>285.32</v>
      </c>
      <c r="L202">
        <v>4.0999999999999996</v>
      </c>
      <c r="M202" s="7" t="e">
        <v>#N/A</v>
      </c>
      <c r="N202" s="16" t="e">
        <v>#N/A</v>
      </c>
      <c r="O202" s="16" t="e">
        <v>#N/A</v>
      </c>
      <c r="P202" s="16" t="e">
        <v>#N/A</v>
      </c>
      <c r="Q202" s="16" t="e">
        <v>#N/A</v>
      </c>
      <c r="R202" s="16" t="e">
        <v>#N/A</v>
      </c>
      <c r="S202" s="7">
        <v>0.46620926610247004</v>
      </c>
      <c r="T202" s="7" t="e">
        <v>#N/A</v>
      </c>
      <c r="U202" s="7" t="e">
        <v>#N/A</v>
      </c>
      <c r="V202" s="7" t="e">
        <v>#N/A</v>
      </c>
      <c r="W202" s="7" t="e">
        <v>#N/A</v>
      </c>
      <c r="X202" s="7" t="e">
        <v>#N/A</v>
      </c>
      <c r="Y202" s="7" t="e">
        <v>#N/A</v>
      </c>
      <c r="Z202" s="7" t="str">
        <f t="shared" ref="Z202:Z210" si="41">IF(OR(ISNUMBER(L202),ISNUMBER(M202),ISNUMBER(N202)),"yes","")</f>
        <v>yes</v>
      </c>
      <c r="AA202" s="7" t="e">
        <v>#N/A</v>
      </c>
      <c r="AB202" s="7" t="e">
        <f t="shared" si="35"/>
        <v>#N/A</v>
      </c>
      <c r="AC202" s="7" t="e">
        <f t="shared" si="36"/>
        <v>#N/A</v>
      </c>
      <c r="AD202">
        <v>4.0999999999999996</v>
      </c>
      <c r="AE202" s="7" t="b">
        <f t="shared" si="37"/>
        <v>1</v>
      </c>
      <c r="AF202" s="7">
        <f t="shared" si="38"/>
        <v>4.0999999999999996</v>
      </c>
    </row>
    <row r="203" spans="1:32" x14ac:dyDescent="0.25">
      <c r="A203" s="26">
        <v>1618</v>
      </c>
      <c r="B203" s="47" t="s">
        <v>6857</v>
      </c>
      <c r="C203" s="26">
        <v>649</v>
      </c>
      <c r="E203" s="35"/>
      <c r="F203" s="36" t="s">
        <v>6858</v>
      </c>
      <c r="G203" s="35" t="s">
        <v>6859</v>
      </c>
      <c r="H203" s="28" t="s">
        <v>6860</v>
      </c>
      <c r="I203" s="30" t="s">
        <v>6861</v>
      </c>
      <c r="J203" s="30" t="s">
        <v>6862</v>
      </c>
      <c r="K203" s="48">
        <v>339.44</v>
      </c>
      <c r="L203" t="e">
        <v>#N/A</v>
      </c>
      <c r="M203" s="7" t="e">
        <v>#N/A</v>
      </c>
      <c r="N203" s="16" t="e">
        <v>#N/A</v>
      </c>
      <c r="O203" s="16" t="e">
        <v>#N/A</v>
      </c>
      <c r="P203" s="16" t="e">
        <v>#N/A</v>
      </c>
      <c r="Q203" s="16" t="e">
        <v>#N/A</v>
      </c>
      <c r="R203" s="16" t="e">
        <v>#N/A</v>
      </c>
      <c r="S203" s="7" t="e">
        <v>#N/A</v>
      </c>
      <c r="T203" s="7" t="e">
        <v>#N/A</v>
      </c>
      <c r="U203" s="7" t="e">
        <v>#N/A</v>
      </c>
      <c r="V203" s="7" t="e">
        <v>#N/A</v>
      </c>
      <c r="W203" s="7" t="e">
        <v>#N/A</v>
      </c>
      <c r="X203" s="7" t="e">
        <v>#N/A</v>
      </c>
      <c r="Y203" s="7" t="e">
        <v>#N/A</v>
      </c>
      <c r="Z203" s="7" t="str">
        <f t="shared" si="41"/>
        <v/>
      </c>
      <c r="AA203" s="7" t="e">
        <v>#N/A</v>
      </c>
      <c r="AB203" s="7" t="e">
        <f t="shared" si="35"/>
        <v>#N/A</v>
      </c>
      <c r="AC203" s="7" t="e">
        <f t="shared" si="36"/>
        <v>#N/A</v>
      </c>
      <c r="AD203">
        <v>0.01</v>
      </c>
      <c r="AE203" s="7" t="b">
        <f t="shared" si="37"/>
        <v>0</v>
      </c>
      <c r="AF203" s="7" t="e">
        <f t="shared" si="38"/>
        <v>#N/A</v>
      </c>
    </row>
    <row r="204" spans="1:32" x14ac:dyDescent="0.25">
      <c r="A204" s="26">
        <v>1619</v>
      </c>
      <c r="B204" s="47" t="s">
        <v>6863</v>
      </c>
      <c r="C204" s="26">
        <v>650</v>
      </c>
      <c r="E204" s="35"/>
      <c r="F204" s="36" t="s">
        <v>6864</v>
      </c>
      <c r="G204" s="35" t="s">
        <v>6865</v>
      </c>
      <c r="H204" s="28" t="s">
        <v>6866</v>
      </c>
      <c r="I204" s="30" t="s">
        <v>6867</v>
      </c>
      <c r="J204" s="30" t="s">
        <v>6868</v>
      </c>
      <c r="K204" s="48">
        <v>213.66</v>
      </c>
      <c r="L204">
        <v>93.19</v>
      </c>
      <c r="M204" s="7" t="e">
        <v>#N/A</v>
      </c>
      <c r="N204" s="16" t="e">
        <v>#N/A</v>
      </c>
      <c r="O204" s="16" t="e">
        <v>#N/A</v>
      </c>
      <c r="P204" s="16" t="e">
        <v>#N/A</v>
      </c>
      <c r="Q204" s="16" t="e">
        <v>#N/A</v>
      </c>
      <c r="R204" s="16" t="e">
        <v>#N/A</v>
      </c>
      <c r="S204" s="7">
        <v>10.596595489777851</v>
      </c>
      <c r="T204" s="7" t="e">
        <v>#N/A</v>
      </c>
      <c r="U204" s="7" t="e">
        <v>#N/A</v>
      </c>
      <c r="V204" s="7" t="e">
        <v>#N/A</v>
      </c>
      <c r="W204" s="7" t="e">
        <v>#N/A</v>
      </c>
      <c r="X204" s="7" t="e">
        <v>#N/A</v>
      </c>
      <c r="Y204" s="7" t="e">
        <v>#N/A</v>
      </c>
      <c r="Z204" s="7" t="str">
        <f t="shared" si="41"/>
        <v>yes</v>
      </c>
      <c r="AA204" s="7" t="e">
        <v>#N/A</v>
      </c>
      <c r="AB204" s="7" t="e">
        <f t="shared" si="35"/>
        <v>#N/A</v>
      </c>
      <c r="AC204" s="7" t="e">
        <f t="shared" si="36"/>
        <v>#N/A</v>
      </c>
      <c r="AD204">
        <v>93.19</v>
      </c>
      <c r="AE204" s="7" t="b">
        <f t="shared" si="37"/>
        <v>1</v>
      </c>
      <c r="AF204" s="7">
        <f t="shared" si="38"/>
        <v>93.19</v>
      </c>
    </row>
    <row r="205" spans="1:32" x14ac:dyDescent="0.25">
      <c r="A205" s="26">
        <v>1620</v>
      </c>
      <c r="B205" s="47" t="s">
        <v>6869</v>
      </c>
      <c r="C205" s="26">
        <v>651</v>
      </c>
      <c r="E205" s="35"/>
      <c r="F205" s="36" t="s">
        <v>6870</v>
      </c>
      <c r="G205" s="35" t="s">
        <v>6871</v>
      </c>
      <c r="H205" s="28" t="s">
        <v>6872</v>
      </c>
      <c r="I205" s="30" t="s">
        <v>6873</v>
      </c>
      <c r="J205" s="30" t="s">
        <v>6874</v>
      </c>
      <c r="K205" s="48">
        <v>233.31</v>
      </c>
      <c r="L205">
        <v>698.22</v>
      </c>
      <c r="M205" s="7" t="e">
        <v>#N/A</v>
      </c>
      <c r="N205" s="16" t="e">
        <v>#N/A</v>
      </c>
      <c r="O205" s="16" t="e">
        <v>#N/A</v>
      </c>
      <c r="P205" s="16" t="e">
        <v>#N/A</v>
      </c>
      <c r="Q205" s="16" t="e">
        <v>#N/A</v>
      </c>
      <c r="R205" s="16" t="e">
        <v>#N/A</v>
      </c>
      <c r="S205" s="7">
        <v>79.394300921479683</v>
      </c>
      <c r="T205" s="7" t="e">
        <v>#N/A</v>
      </c>
      <c r="U205" s="7" t="e">
        <v>#N/A</v>
      </c>
      <c r="V205" s="7" t="e">
        <v>#N/A</v>
      </c>
      <c r="W205" s="7" t="e">
        <v>#N/A</v>
      </c>
      <c r="X205" s="7" t="e">
        <v>#N/A</v>
      </c>
      <c r="Y205" s="7" t="e">
        <v>#N/A</v>
      </c>
      <c r="Z205" s="7" t="str">
        <f t="shared" si="41"/>
        <v>yes</v>
      </c>
      <c r="AA205" s="7" t="e">
        <v>#N/A</v>
      </c>
      <c r="AB205" s="7" t="e">
        <f t="shared" si="35"/>
        <v>#N/A</v>
      </c>
      <c r="AC205" s="7" t="e">
        <f t="shared" si="36"/>
        <v>#N/A</v>
      </c>
      <c r="AD205">
        <v>698.22</v>
      </c>
      <c r="AE205" s="7" t="b">
        <f t="shared" si="37"/>
        <v>1</v>
      </c>
      <c r="AF205" s="7">
        <f t="shared" si="38"/>
        <v>698.22</v>
      </c>
    </row>
    <row r="206" spans="1:32" x14ac:dyDescent="0.25">
      <c r="A206" s="26">
        <v>1623</v>
      </c>
      <c r="B206" s="47" t="s">
        <v>6883</v>
      </c>
      <c r="C206" s="26">
        <v>654</v>
      </c>
      <c r="E206" s="35"/>
      <c r="F206" s="36" t="s">
        <v>6884</v>
      </c>
      <c r="G206" s="35" t="s">
        <v>6885</v>
      </c>
      <c r="H206" s="28" t="s">
        <v>6886</v>
      </c>
      <c r="I206" s="30" t="s">
        <v>6887</v>
      </c>
      <c r="J206" s="30" t="s">
        <v>6888</v>
      </c>
      <c r="K206" s="48">
        <v>315.87</v>
      </c>
      <c r="L206">
        <v>33.590000000000003</v>
      </c>
      <c r="M206" s="7" t="e">
        <v>#N/A</v>
      </c>
      <c r="N206" s="16" t="e">
        <v>#N/A</v>
      </c>
      <c r="O206" s="16" t="e">
        <v>#N/A</v>
      </c>
      <c r="P206" s="16" t="e">
        <v>#N/A</v>
      </c>
      <c r="Q206" s="16" t="e">
        <v>#N/A</v>
      </c>
      <c r="R206" s="16" t="e">
        <v>#N/A</v>
      </c>
      <c r="S206" s="7">
        <v>3.8195046947273106</v>
      </c>
      <c r="T206" s="7" t="e">
        <v>#N/A</v>
      </c>
      <c r="U206" s="7" t="e">
        <v>#N/A</v>
      </c>
      <c r="V206" s="7" t="e">
        <v>#N/A</v>
      </c>
      <c r="W206" s="7" t="e">
        <v>#N/A</v>
      </c>
      <c r="X206" s="7" t="e">
        <v>#N/A</v>
      </c>
      <c r="Y206" s="7" t="e">
        <v>#N/A</v>
      </c>
      <c r="Z206" s="7" t="str">
        <f t="shared" si="41"/>
        <v>yes</v>
      </c>
      <c r="AA206" s="7" t="e">
        <v>#N/A</v>
      </c>
      <c r="AB206" s="7" t="e">
        <f t="shared" si="35"/>
        <v>#N/A</v>
      </c>
      <c r="AC206" s="7" t="e">
        <f t="shared" si="36"/>
        <v>#N/A</v>
      </c>
      <c r="AD206">
        <v>33.590000000000003</v>
      </c>
      <c r="AE206" s="7" t="b">
        <f t="shared" si="37"/>
        <v>1</v>
      </c>
      <c r="AF206" s="7">
        <f t="shared" si="38"/>
        <v>33.590000000000003</v>
      </c>
    </row>
    <row r="207" spans="1:32" x14ac:dyDescent="0.25">
      <c r="A207" s="26">
        <v>1626</v>
      </c>
      <c r="B207" s="47" t="s">
        <v>6896</v>
      </c>
      <c r="C207" s="26">
        <v>663</v>
      </c>
      <c r="E207" s="30" t="s">
        <v>6897</v>
      </c>
      <c r="F207" s="37" t="s">
        <v>6898</v>
      </c>
      <c r="G207" s="34" t="s">
        <v>6899</v>
      </c>
      <c r="H207" s="28" t="s">
        <v>6900</v>
      </c>
      <c r="I207" s="32" t="s">
        <v>6901</v>
      </c>
      <c r="J207" s="30" t="s">
        <v>6902</v>
      </c>
      <c r="K207" s="48">
        <v>422.93</v>
      </c>
      <c r="L207">
        <v>2505.04</v>
      </c>
      <c r="M207" s="7">
        <v>17469.866282859402</v>
      </c>
      <c r="N207" s="16" t="e">
        <v>#N/A</v>
      </c>
      <c r="O207" s="16" t="e">
        <v>#N/A</v>
      </c>
      <c r="P207" s="16" t="e">
        <v>#N/A</v>
      </c>
      <c r="Q207" s="16" t="e">
        <v>#N/A</v>
      </c>
      <c r="R207" s="16" t="e">
        <v>#N/A</v>
      </c>
      <c r="S207" s="7">
        <v>284.84703901398336</v>
      </c>
      <c r="T207" s="7">
        <v>288.31140449259948</v>
      </c>
      <c r="U207" s="7" t="e">
        <v>#N/A</v>
      </c>
      <c r="V207" s="7" t="e">
        <v>#N/A</v>
      </c>
      <c r="W207" s="7" t="e">
        <v>#N/A</v>
      </c>
      <c r="X207" s="7" t="e">
        <v>#N/A</v>
      </c>
      <c r="Y207" s="7" t="e">
        <v>#N/A</v>
      </c>
      <c r="Z207" s="7" t="str">
        <f t="shared" si="41"/>
        <v>yes</v>
      </c>
      <c r="AA207" s="7">
        <v>17469.866282859402</v>
      </c>
      <c r="AB207" s="7" t="b">
        <f t="shared" si="35"/>
        <v>1</v>
      </c>
      <c r="AC207" s="7">
        <f t="shared" si="36"/>
        <v>17469.866282859402</v>
      </c>
      <c r="AD207">
        <v>2505.04</v>
      </c>
      <c r="AE207" s="7" t="b">
        <f t="shared" si="37"/>
        <v>1</v>
      </c>
      <c r="AF207" s="7">
        <f t="shared" si="38"/>
        <v>2505.04</v>
      </c>
    </row>
    <row r="208" spans="1:32" x14ac:dyDescent="0.25">
      <c r="A208" s="26">
        <v>1628</v>
      </c>
      <c r="B208" s="47" t="s">
        <v>6906</v>
      </c>
      <c r="C208" s="26">
        <v>665</v>
      </c>
      <c r="E208" s="35"/>
      <c r="F208" s="36" t="s">
        <v>6907</v>
      </c>
      <c r="G208" s="35" t="s">
        <v>6908</v>
      </c>
      <c r="H208" s="28" t="s">
        <v>6909</v>
      </c>
      <c r="I208" s="30" t="s">
        <v>6910</v>
      </c>
      <c r="J208" s="30" t="s">
        <v>6911</v>
      </c>
      <c r="K208" s="48">
        <v>807.89</v>
      </c>
      <c r="L208">
        <v>3.17</v>
      </c>
      <c r="M208" s="7" t="e">
        <v>#N/A</v>
      </c>
      <c r="N208" s="16" t="e">
        <v>#N/A</v>
      </c>
      <c r="O208" s="16" t="e">
        <v>#N/A</v>
      </c>
      <c r="P208" s="16" t="e">
        <v>#N/A</v>
      </c>
      <c r="Q208" s="16" t="e">
        <v>#N/A</v>
      </c>
      <c r="R208" s="16" t="e">
        <v>#N/A</v>
      </c>
      <c r="S208" s="7">
        <v>0.36045935940117813</v>
      </c>
      <c r="T208" s="7" t="e">
        <v>#N/A</v>
      </c>
      <c r="U208" s="7" t="e">
        <v>#N/A</v>
      </c>
      <c r="V208" s="7" t="e">
        <v>#N/A</v>
      </c>
      <c r="W208" s="7" t="e">
        <v>#N/A</v>
      </c>
      <c r="X208" s="7" t="e">
        <v>#N/A</v>
      </c>
      <c r="Y208" s="7" t="e">
        <v>#N/A</v>
      </c>
      <c r="Z208" s="7" t="str">
        <f t="shared" si="41"/>
        <v>yes</v>
      </c>
      <c r="AA208" s="7" t="e">
        <v>#N/A</v>
      </c>
      <c r="AB208" s="7" t="e">
        <f t="shared" si="35"/>
        <v>#N/A</v>
      </c>
      <c r="AC208" s="7" t="e">
        <f t="shared" si="36"/>
        <v>#N/A</v>
      </c>
      <c r="AD208">
        <v>3.17</v>
      </c>
      <c r="AE208" s="7" t="b">
        <f t="shared" si="37"/>
        <v>1</v>
      </c>
      <c r="AF208" s="7">
        <f t="shared" si="38"/>
        <v>3.17</v>
      </c>
    </row>
    <row r="209" spans="1:32" x14ac:dyDescent="0.25">
      <c r="A209" s="26">
        <v>1652</v>
      </c>
      <c r="B209" s="47" t="s">
        <v>7001</v>
      </c>
      <c r="C209" s="26">
        <v>698</v>
      </c>
      <c r="E209" s="35"/>
      <c r="F209" s="36" t="s">
        <v>7002</v>
      </c>
      <c r="G209" s="35" t="s">
        <v>7003</v>
      </c>
      <c r="H209" s="28" t="s">
        <v>7004</v>
      </c>
      <c r="I209" s="30" t="s">
        <v>7005</v>
      </c>
      <c r="J209" s="30" t="s">
        <v>7006</v>
      </c>
      <c r="K209" s="48">
        <v>297.42</v>
      </c>
      <c r="L209">
        <v>566.37</v>
      </c>
      <c r="M209" s="7">
        <v>2059.7234869510266</v>
      </c>
      <c r="N209" s="16" t="e">
        <v>#N/A</v>
      </c>
      <c r="O209" s="16" t="e">
        <v>#N/A</v>
      </c>
      <c r="P209" s="16" t="e">
        <v>#N/A</v>
      </c>
      <c r="Q209" s="16" t="e">
        <v>#N/A</v>
      </c>
      <c r="R209" s="16" t="e">
        <v>#N/A</v>
      </c>
      <c r="S209" s="7">
        <v>64.401693181086827</v>
      </c>
      <c r="T209" s="7">
        <v>33.992347839084147</v>
      </c>
      <c r="U209" s="7" t="e">
        <v>#N/A</v>
      </c>
      <c r="V209" s="7" t="e">
        <v>#N/A</v>
      </c>
      <c r="W209" s="7" t="e">
        <v>#N/A</v>
      </c>
      <c r="X209" s="7" t="e">
        <v>#N/A</v>
      </c>
      <c r="Y209" s="7" t="e">
        <v>#N/A</v>
      </c>
      <c r="Z209" s="7" t="str">
        <f t="shared" si="41"/>
        <v>yes</v>
      </c>
      <c r="AA209" s="7">
        <v>2059.7234869510266</v>
      </c>
      <c r="AB209" s="7" t="b">
        <f t="shared" si="35"/>
        <v>1</v>
      </c>
      <c r="AC209" s="7">
        <f t="shared" si="36"/>
        <v>2059.7234869510266</v>
      </c>
      <c r="AD209">
        <v>566.37</v>
      </c>
      <c r="AE209" s="7" t="b">
        <f t="shared" si="37"/>
        <v>1</v>
      </c>
      <c r="AF209" s="7">
        <f t="shared" si="38"/>
        <v>566.37</v>
      </c>
    </row>
    <row r="210" spans="1:32" x14ac:dyDescent="0.25">
      <c r="A210" s="26">
        <v>1664</v>
      </c>
      <c r="B210" s="47" t="s">
        <v>7050</v>
      </c>
      <c r="C210" s="26">
        <v>716</v>
      </c>
      <c r="E210" s="35"/>
      <c r="F210" s="36" t="s">
        <v>7051</v>
      </c>
      <c r="G210" s="35" t="s">
        <v>7052</v>
      </c>
      <c r="H210" s="28" t="s">
        <v>7053</v>
      </c>
      <c r="I210" s="30" t="s">
        <v>7054</v>
      </c>
      <c r="J210" s="30" t="s">
        <v>7055</v>
      </c>
      <c r="K210" s="48">
        <v>359.45</v>
      </c>
      <c r="L210" t="e">
        <v>#N/A</v>
      </c>
      <c r="M210" s="7" t="e">
        <v>#N/A</v>
      </c>
      <c r="N210" s="16" t="e">
        <v>#N/A</v>
      </c>
      <c r="O210" s="16" t="e">
        <v>#N/A</v>
      </c>
      <c r="P210" s="16" t="e">
        <v>#N/A</v>
      </c>
      <c r="Q210" s="16" t="e">
        <v>#N/A</v>
      </c>
      <c r="R210" s="16" t="e">
        <v>#N/A</v>
      </c>
      <c r="S210" s="7" t="e">
        <v>#N/A</v>
      </c>
      <c r="T210" s="7" t="e">
        <v>#N/A</v>
      </c>
      <c r="U210" s="7" t="e">
        <v>#N/A</v>
      </c>
      <c r="V210" s="7" t="e">
        <v>#N/A</v>
      </c>
      <c r="W210" s="7" t="e">
        <v>#N/A</v>
      </c>
      <c r="X210" s="7" t="e">
        <v>#N/A</v>
      </c>
      <c r="Y210" s="7" t="e">
        <v>#N/A</v>
      </c>
      <c r="Z210" s="7" t="str">
        <f t="shared" si="41"/>
        <v/>
      </c>
      <c r="AA210" s="7" t="e">
        <v>#N/A</v>
      </c>
      <c r="AB210" s="7" t="e">
        <f t="shared" si="35"/>
        <v>#N/A</v>
      </c>
      <c r="AC210" s="7" t="e">
        <f t="shared" si="36"/>
        <v>#N/A</v>
      </c>
      <c r="AD210">
        <v>0.78</v>
      </c>
      <c r="AE210" s="7" t="b">
        <f t="shared" si="37"/>
        <v>0</v>
      </c>
      <c r="AF210" s="7" t="e">
        <f t="shared" si="38"/>
        <v>#N/A</v>
      </c>
    </row>
    <row r="211" spans="1:32" x14ac:dyDescent="0.25">
      <c r="A211" s="26">
        <v>1665</v>
      </c>
      <c r="B211" s="47" t="s">
        <v>7056</v>
      </c>
      <c r="C211" s="26">
        <v>717</v>
      </c>
      <c r="E211" s="35"/>
      <c r="F211" s="36" t="s">
        <v>7057</v>
      </c>
      <c r="G211" s="35" t="s">
        <v>7058</v>
      </c>
      <c r="H211" s="28" t="s">
        <v>7059</v>
      </c>
      <c r="I211" s="30" t="s">
        <v>7060</v>
      </c>
      <c r="J211" s="30" t="s">
        <v>7061</v>
      </c>
      <c r="K211" s="48">
        <v>272.08999999999997</v>
      </c>
      <c r="L211" t="e">
        <v>#N/A</v>
      </c>
      <c r="M211" s="7" t="e">
        <v>#N/A</v>
      </c>
      <c r="N211" s="16" t="e">
        <v>#N/A</v>
      </c>
      <c r="O211" s="16" t="e">
        <v>#N/A</v>
      </c>
      <c r="P211" s="16" t="e">
        <v>#N/A</v>
      </c>
      <c r="Q211" s="16" t="e">
        <v>#N/A</v>
      </c>
      <c r="R211" s="16" t="e">
        <v>#N/A</v>
      </c>
      <c r="S211" s="7" t="e">
        <v>#N/A</v>
      </c>
      <c r="T211" s="7" t="e">
        <v>#N/A</v>
      </c>
      <c r="U211" s="7" t="e">
        <v>#N/A</v>
      </c>
      <c r="V211" s="7" t="e">
        <v>#N/A</v>
      </c>
      <c r="W211" s="7" t="e">
        <v>#N/A</v>
      </c>
      <c r="X211" s="7" t="e">
        <v>#N/A</v>
      </c>
      <c r="Y211" s="7" t="e">
        <v>#N/A</v>
      </c>
      <c r="Z211" s="7" t="str">
        <f t="shared" ref="Z211:Z217" si="42">IF(OR(ISNUMBER(L211),ISNUMBER(M211),ISNUMBER(N211)),"yes","")</f>
        <v/>
      </c>
      <c r="AA211" s="7" t="e">
        <v>#N/A</v>
      </c>
      <c r="AB211" s="7" t="e">
        <f t="shared" si="35"/>
        <v>#N/A</v>
      </c>
      <c r="AC211" s="7" t="e">
        <f t="shared" si="36"/>
        <v>#N/A</v>
      </c>
      <c r="AD211">
        <v>7.0000000000000007E-2</v>
      </c>
      <c r="AE211" s="7" t="b">
        <f t="shared" si="37"/>
        <v>0</v>
      </c>
      <c r="AF211" s="7" t="e">
        <f t="shared" si="38"/>
        <v>#N/A</v>
      </c>
    </row>
    <row r="212" spans="1:32" x14ac:dyDescent="0.25">
      <c r="A212" s="26">
        <v>1669</v>
      </c>
      <c r="B212" s="47" t="s">
        <v>7073</v>
      </c>
      <c r="C212" s="26">
        <v>723</v>
      </c>
      <c r="E212" s="35"/>
      <c r="F212" s="36" t="s">
        <v>7074</v>
      </c>
      <c r="G212" s="35" t="s">
        <v>7075</v>
      </c>
      <c r="H212" s="28" t="s">
        <v>7076</v>
      </c>
      <c r="I212" s="30" t="s">
        <v>7077</v>
      </c>
      <c r="J212" s="30" t="s">
        <v>7078</v>
      </c>
      <c r="K212" s="48">
        <v>335.88</v>
      </c>
      <c r="L212">
        <v>483.5</v>
      </c>
      <c r="M212" s="7" t="e">
        <v>#N/A</v>
      </c>
      <c r="N212" s="16" t="e">
        <v>#N/A</v>
      </c>
      <c r="O212" s="16" t="e">
        <v>#N/A</v>
      </c>
      <c r="P212" s="16" t="e">
        <v>#N/A</v>
      </c>
      <c r="Q212" s="16" t="e">
        <v>#N/A</v>
      </c>
      <c r="R212" s="16" t="e">
        <v>#N/A</v>
      </c>
      <c r="S212" s="7">
        <v>54.978580526962027</v>
      </c>
      <c r="T212" s="7" t="e">
        <v>#N/A</v>
      </c>
      <c r="U212" s="7" t="e">
        <v>#N/A</v>
      </c>
      <c r="V212" s="7" t="e">
        <v>#N/A</v>
      </c>
      <c r="W212" s="7" t="e">
        <v>#N/A</v>
      </c>
      <c r="X212" s="7" t="e">
        <v>#N/A</v>
      </c>
      <c r="Y212" s="7" t="e">
        <v>#N/A</v>
      </c>
      <c r="Z212" s="7" t="str">
        <f t="shared" si="42"/>
        <v>yes</v>
      </c>
      <c r="AA212" s="7" t="e">
        <v>#N/A</v>
      </c>
      <c r="AB212" s="7" t="e">
        <f t="shared" si="35"/>
        <v>#N/A</v>
      </c>
      <c r="AC212" s="7" t="e">
        <f t="shared" si="36"/>
        <v>#N/A</v>
      </c>
      <c r="AD212">
        <v>483.5</v>
      </c>
      <c r="AE212" s="7" t="b">
        <f t="shared" si="37"/>
        <v>1</v>
      </c>
      <c r="AF212" s="7">
        <f t="shared" si="38"/>
        <v>483.5</v>
      </c>
    </row>
    <row r="213" spans="1:32" x14ac:dyDescent="0.25">
      <c r="A213" s="26">
        <v>1685</v>
      </c>
      <c r="B213" s="47" t="s">
        <v>7136</v>
      </c>
      <c r="C213" s="26">
        <v>744</v>
      </c>
      <c r="E213" s="35"/>
      <c r="F213" s="36" t="s">
        <v>7137</v>
      </c>
      <c r="G213" s="32" t="s">
        <v>7138</v>
      </c>
      <c r="H213" s="28" t="s">
        <v>7139</v>
      </c>
      <c r="I213" s="30" t="s">
        <v>7140</v>
      </c>
      <c r="J213" s="30" t="s">
        <v>7141</v>
      </c>
      <c r="K213" s="48">
        <v>345.42</v>
      </c>
      <c r="L213">
        <v>10905.6</v>
      </c>
      <c r="M213" s="7">
        <v>1862.5495313466035</v>
      </c>
      <c r="N213" s="16" t="e">
        <v>#N/A</v>
      </c>
      <c r="O213" s="16" t="e">
        <v>#N/A</v>
      </c>
      <c r="P213" s="16" t="e">
        <v>#N/A</v>
      </c>
      <c r="Q213" s="16" t="e">
        <v>#N/A</v>
      </c>
      <c r="R213" s="16" t="e">
        <v>#N/A</v>
      </c>
      <c r="S213" s="7">
        <v>1240.0711640017312</v>
      </c>
      <c r="T213" s="7">
        <v>30.738316059490693</v>
      </c>
      <c r="U213" s="7" t="e">
        <v>#N/A</v>
      </c>
      <c r="V213" s="7" t="e">
        <v>#N/A</v>
      </c>
      <c r="W213" s="7" t="e">
        <v>#N/A</v>
      </c>
      <c r="X213" s="7" t="e">
        <v>#N/A</v>
      </c>
      <c r="Y213" s="7" t="e">
        <v>#N/A</v>
      </c>
      <c r="Z213" s="7" t="str">
        <f t="shared" si="42"/>
        <v>yes</v>
      </c>
      <c r="AA213" s="7">
        <v>1862.5495313466035</v>
      </c>
      <c r="AB213" s="7" t="b">
        <f t="shared" si="35"/>
        <v>1</v>
      </c>
      <c r="AC213" s="7">
        <f t="shared" si="36"/>
        <v>1862.5495313466035</v>
      </c>
      <c r="AD213">
        <v>10905.6</v>
      </c>
      <c r="AE213" s="7" t="b">
        <f t="shared" si="37"/>
        <v>1</v>
      </c>
      <c r="AF213" s="7">
        <f t="shared" si="38"/>
        <v>10905.6</v>
      </c>
    </row>
    <row r="214" spans="1:32" x14ac:dyDescent="0.25">
      <c r="A214" s="26">
        <v>1703</v>
      </c>
      <c r="B214" s="47" t="s">
        <v>7207</v>
      </c>
      <c r="C214" s="26">
        <v>776</v>
      </c>
      <c r="E214" s="35"/>
      <c r="F214" s="36" t="s">
        <v>7208</v>
      </c>
      <c r="G214" s="35" t="s">
        <v>7209</v>
      </c>
      <c r="H214" s="28" t="s">
        <v>7210</v>
      </c>
      <c r="I214" s="30" t="s">
        <v>7211</v>
      </c>
      <c r="J214" s="30" t="s">
        <v>7212</v>
      </c>
      <c r="K214" s="48">
        <v>379.5</v>
      </c>
      <c r="L214">
        <v>54.36</v>
      </c>
      <c r="M214" s="7" t="e">
        <v>#N/A</v>
      </c>
      <c r="N214" s="16" t="e">
        <v>#N/A</v>
      </c>
      <c r="O214" s="16" t="e">
        <v>#N/A</v>
      </c>
      <c r="P214" s="16" t="e">
        <v>#N/A</v>
      </c>
      <c r="Q214" s="16" t="e">
        <v>#N/A</v>
      </c>
      <c r="R214" s="16" t="e">
        <v>#N/A</v>
      </c>
      <c r="S214" s="7">
        <v>6.1812526110561645</v>
      </c>
      <c r="T214" s="7" t="e">
        <v>#N/A</v>
      </c>
      <c r="U214" s="7" t="e">
        <v>#N/A</v>
      </c>
      <c r="V214" s="7" t="e">
        <v>#N/A</v>
      </c>
      <c r="W214" s="7" t="e">
        <v>#N/A</v>
      </c>
      <c r="X214" s="7" t="e">
        <v>#N/A</v>
      </c>
      <c r="Y214" s="7" t="e">
        <v>#N/A</v>
      </c>
      <c r="Z214" s="7" t="str">
        <f t="shared" si="42"/>
        <v>yes</v>
      </c>
      <c r="AA214" s="7" t="e">
        <v>#N/A</v>
      </c>
      <c r="AB214" s="7" t="e">
        <f t="shared" si="35"/>
        <v>#N/A</v>
      </c>
      <c r="AC214" s="7" t="e">
        <f t="shared" si="36"/>
        <v>#N/A</v>
      </c>
      <c r="AD214">
        <v>54.36</v>
      </c>
      <c r="AE214" s="7" t="b">
        <f t="shared" si="37"/>
        <v>1</v>
      </c>
      <c r="AF214" s="7">
        <f t="shared" si="38"/>
        <v>54.36</v>
      </c>
    </row>
    <row r="215" spans="1:32" x14ac:dyDescent="0.25">
      <c r="A215" s="26">
        <v>1708</v>
      </c>
      <c r="B215" s="47" t="s">
        <v>7228</v>
      </c>
      <c r="C215" s="26">
        <v>785</v>
      </c>
      <c r="E215" s="35"/>
      <c r="F215" s="36" t="s">
        <v>7229</v>
      </c>
      <c r="G215" s="50" t="s">
        <v>7230</v>
      </c>
      <c r="H215" s="28" t="s">
        <v>7231</v>
      </c>
      <c r="I215" s="40" t="s">
        <v>7232</v>
      </c>
      <c r="J215" s="30" t="s">
        <v>7233</v>
      </c>
      <c r="K215" s="48">
        <v>324.44</v>
      </c>
      <c r="L215">
        <v>30.03</v>
      </c>
      <c r="M215" s="7">
        <v>81.830218823529421</v>
      </c>
      <c r="N215" s="16" t="e">
        <v>#N/A</v>
      </c>
      <c r="O215" s="16" t="e">
        <v>#N/A</v>
      </c>
      <c r="P215" s="16" t="e">
        <v>#N/A</v>
      </c>
      <c r="Q215" s="16" t="e">
        <v>#N/A</v>
      </c>
      <c r="R215" s="16" t="e">
        <v>#N/A</v>
      </c>
      <c r="S215" s="7">
        <v>3.4146986002578483</v>
      </c>
      <c r="T215" s="7">
        <v>1.3504731482745482</v>
      </c>
      <c r="U215" s="7" t="e">
        <v>#N/A</v>
      </c>
      <c r="V215" s="7" t="e">
        <v>#N/A</v>
      </c>
      <c r="W215" s="7" t="e">
        <v>#N/A</v>
      </c>
      <c r="X215" s="7" t="e">
        <v>#N/A</v>
      </c>
      <c r="Y215" s="7" t="e">
        <v>#N/A</v>
      </c>
      <c r="Z215" s="7" t="str">
        <f t="shared" si="42"/>
        <v>yes</v>
      </c>
      <c r="AA215" s="7">
        <v>81.830218823529421</v>
      </c>
      <c r="AB215" s="7" t="b">
        <f t="shared" si="35"/>
        <v>1</v>
      </c>
      <c r="AC215" s="7">
        <f t="shared" si="36"/>
        <v>81.830218823529421</v>
      </c>
      <c r="AD215">
        <v>30.03</v>
      </c>
      <c r="AE215" s="7" t="b">
        <f t="shared" si="37"/>
        <v>1</v>
      </c>
      <c r="AF215" s="7">
        <f t="shared" si="38"/>
        <v>30.03</v>
      </c>
    </row>
    <row r="216" spans="1:32" x14ac:dyDescent="0.25">
      <c r="A216" s="26">
        <v>1711</v>
      </c>
      <c r="B216" s="47" t="s">
        <v>7242</v>
      </c>
      <c r="C216" s="26">
        <v>789</v>
      </c>
      <c r="E216" s="35"/>
      <c r="F216" s="36" t="s">
        <v>7243</v>
      </c>
      <c r="G216" s="35" t="s">
        <v>7244</v>
      </c>
      <c r="H216" s="28" t="s">
        <v>7245</v>
      </c>
      <c r="I216" s="30" t="s">
        <v>7246</v>
      </c>
      <c r="J216" s="30" t="s">
        <v>7247</v>
      </c>
      <c r="K216" s="48">
        <v>177.03</v>
      </c>
      <c r="L216">
        <v>95.99</v>
      </c>
      <c r="M216" s="7" t="e">
        <v>#N/A</v>
      </c>
      <c r="N216" s="16" t="e">
        <v>#N/A</v>
      </c>
      <c r="O216" s="16" t="e">
        <v>#N/A</v>
      </c>
      <c r="P216" s="16" t="e">
        <v>#N/A</v>
      </c>
      <c r="Q216" s="16" t="e">
        <v>#N/A</v>
      </c>
      <c r="R216" s="16" t="e">
        <v>#N/A</v>
      </c>
      <c r="S216" s="7">
        <v>10.914982305652709</v>
      </c>
      <c r="T216" s="7" t="e">
        <v>#N/A</v>
      </c>
      <c r="U216" s="7" t="e">
        <v>#N/A</v>
      </c>
      <c r="V216" s="7" t="e">
        <v>#N/A</v>
      </c>
      <c r="W216" s="7" t="e">
        <v>#N/A</v>
      </c>
      <c r="X216" s="7" t="e">
        <v>#N/A</v>
      </c>
      <c r="Y216" s="7" t="e">
        <v>#N/A</v>
      </c>
      <c r="Z216" s="7" t="str">
        <f t="shared" si="42"/>
        <v>yes</v>
      </c>
      <c r="AA216" s="7" t="e">
        <v>#N/A</v>
      </c>
      <c r="AB216" s="7" t="e">
        <f t="shared" si="35"/>
        <v>#N/A</v>
      </c>
      <c r="AC216" s="7" t="e">
        <f t="shared" si="36"/>
        <v>#N/A</v>
      </c>
      <c r="AD216">
        <v>95.99</v>
      </c>
      <c r="AE216" s="7" t="b">
        <f t="shared" si="37"/>
        <v>1</v>
      </c>
      <c r="AF216" s="7">
        <f t="shared" si="38"/>
        <v>95.99</v>
      </c>
    </row>
    <row r="217" spans="1:32" x14ac:dyDescent="0.25">
      <c r="A217" s="26">
        <v>1713</v>
      </c>
      <c r="B217" s="47" t="s">
        <v>7252</v>
      </c>
      <c r="C217" s="26">
        <v>793</v>
      </c>
      <c r="E217" s="35"/>
      <c r="F217" s="36" t="s">
        <v>7253</v>
      </c>
      <c r="G217" s="35" t="s">
        <v>7254</v>
      </c>
      <c r="H217" s="28" t="s">
        <v>7255</v>
      </c>
      <c r="I217" s="30" t="s">
        <v>7256</v>
      </c>
      <c r="J217" s="30" t="s">
        <v>7257</v>
      </c>
      <c r="K217" s="48">
        <v>293.38</v>
      </c>
      <c r="L217">
        <v>2.73</v>
      </c>
      <c r="M217" s="7" t="e">
        <v>#N/A</v>
      </c>
      <c r="N217" s="16" t="e">
        <v>#N/A</v>
      </c>
      <c r="O217" s="16" t="e">
        <v>#N/A</v>
      </c>
      <c r="P217" s="16" t="e">
        <v>#N/A</v>
      </c>
      <c r="Q217" s="16" t="e">
        <v>#N/A</v>
      </c>
      <c r="R217" s="16" t="e">
        <v>#N/A</v>
      </c>
      <c r="S217" s="7">
        <v>0.31042714547798617</v>
      </c>
      <c r="T217" s="7" t="e">
        <v>#N/A</v>
      </c>
      <c r="U217" s="7" t="e">
        <v>#N/A</v>
      </c>
      <c r="V217" s="7" t="e">
        <v>#N/A</v>
      </c>
      <c r="W217" s="7" t="e">
        <v>#N/A</v>
      </c>
      <c r="X217" s="7" t="e">
        <v>#N/A</v>
      </c>
      <c r="Y217" s="7" t="e">
        <v>#N/A</v>
      </c>
      <c r="Z217" s="7" t="str">
        <f t="shared" si="42"/>
        <v>yes</v>
      </c>
      <c r="AA217" s="7" t="e">
        <v>#N/A</v>
      </c>
      <c r="AB217" s="7" t="e">
        <f t="shared" si="35"/>
        <v>#N/A</v>
      </c>
      <c r="AC217" s="7" t="e">
        <f t="shared" si="36"/>
        <v>#N/A</v>
      </c>
      <c r="AD217">
        <v>2.73</v>
      </c>
      <c r="AE217" s="7" t="b">
        <f t="shared" si="37"/>
        <v>1</v>
      </c>
      <c r="AF217" s="7">
        <f t="shared" si="38"/>
        <v>2.73</v>
      </c>
    </row>
    <row r="218" spans="1:32" x14ac:dyDescent="0.25">
      <c r="A218" s="26">
        <v>1731</v>
      </c>
      <c r="B218" s="47" t="s">
        <v>7325</v>
      </c>
      <c r="C218" s="26">
        <v>827</v>
      </c>
      <c r="E218" s="35"/>
      <c r="F218" s="36" t="s">
        <v>7326</v>
      </c>
      <c r="G218" s="35" t="s">
        <v>7327</v>
      </c>
      <c r="H218" s="28" t="s">
        <v>7328</v>
      </c>
      <c r="I218" s="30" t="s">
        <v>7329</v>
      </c>
      <c r="J218" s="30" t="s">
        <v>7330</v>
      </c>
      <c r="K218" s="48">
        <v>335.47</v>
      </c>
      <c r="L218" t="e">
        <v>#N/A</v>
      </c>
      <c r="M218" s="7" t="e">
        <v>#N/A</v>
      </c>
      <c r="N218" s="16" t="e">
        <v>#N/A</v>
      </c>
      <c r="O218" s="16" t="e">
        <v>#N/A</v>
      </c>
      <c r="P218" s="16" t="e">
        <v>#N/A</v>
      </c>
      <c r="Q218" s="16" t="e">
        <v>#N/A</v>
      </c>
      <c r="R218" s="16" t="e">
        <v>#N/A</v>
      </c>
      <c r="S218" s="7" t="e">
        <v>#N/A</v>
      </c>
      <c r="T218" s="7" t="e">
        <v>#N/A</v>
      </c>
      <c r="U218" s="7" t="e">
        <v>#N/A</v>
      </c>
      <c r="V218" s="7" t="e">
        <v>#N/A</v>
      </c>
      <c r="W218" s="7" t="e">
        <v>#N/A</v>
      </c>
      <c r="X218" s="7" t="e">
        <v>#N/A</v>
      </c>
      <c r="Y218" s="7" t="e">
        <v>#N/A</v>
      </c>
      <c r="Z218" s="7" t="str">
        <f t="shared" ref="Z218:Z223" si="43">IF(OR(ISNUMBER(L218),ISNUMBER(M218),ISNUMBER(N218)),"yes","")</f>
        <v/>
      </c>
      <c r="AA218" s="7" t="e">
        <v>#N/A</v>
      </c>
      <c r="AB218" s="7" t="e">
        <f t="shared" si="35"/>
        <v>#N/A</v>
      </c>
      <c r="AC218" s="7" t="e">
        <f t="shared" si="36"/>
        <v>#N/A</v>
      </c>
      <c r="AD218">
        <v>0.1</v>
      </c>
      <c r="AE218" s="7" t="b">
        <f t="shared" si="37"/>
        <v>0</v>
      </c>
      <c r="AF218" s="7" t="e">
        <f t="shared" si="38"/>
        <v>#N/A</v>
      </c>
    </row>
    <row r="219" spans="1:32" x14ac:dyDescent="0.25">
      <c r="A219" s="26">
        <v>1746</v>
      </c>
      <c r="B219" s="47" t="s">
        <v>7386</v>
      </c>
      <c r="C219" s="26">
        <v>849</v>
      </c>
      <c r="E219" s="35"/>
      <c r="F219" s="36" t="s">
        <v>7387</v>
      </c>
      <c r="G219" s="35" t="s">
        <v>7388</v>
      </c>
      <c r="H219" s="28" t="s">
        <v>7389</v>
      </c>
      <c r="I219" s="30" t="s">
        <v>7390</v>
      </c>
      <c r="J219" s="30" t="s">
        <v>7391</v>
      </c>
      <c r="K219" s="48">
        <v>357.44</v>
      </c>
      <c r="L219" t="e">
        <v>#N/A</v>
      </c>
      <c r="M219" s="7" t="e">
        <v>#N/A</v>
      </c>
      <c r="N219" s="16" t="e">
        <v>#N/A</v>
      </c>
      <c r="O219" s="16" t="e">
        <v>#N/A</v>
      </c>
      <c r="P219" s="16" t="e">
        <v>#N/A</v>
      </c>
      <c r="Q219" s="16" t="e">
        <v>#N/A</v>
      </c>
      <c r="R219" s="16" t="e">
        <v>#N/A</v>
      </c>
      <c r="S219" s="7" t="e">
        <v>#N/A</v>
      </c>
      <c r="T219" s="7" t="e">
        <v>#N/A</v>
      </c>
      <c r="U219" s="7" t="e">
        <v>#N/A</v>
      </c>
      <c r="V219" s="7" t="e">
        <v>#N/A</v>
      </c>
      <c r="W219" s="7" t="e">
        <v>#N/A</v>
      </c>
      <c r="X219" s="7" t="e">
        <v>#N/A</v>
      </c>
      <c r="Y219" s="7" t="e">
        <v>#N/A</v>
      </c>
      <c r="Z219" s="7" t="str">
        <f t="shared" si="43"/>
        <v/>
      </c>
      <c r="AA219" s="7" t="e">
        <v>#N/A</v>
      </c>
      <c r="AB219" s="7" t="e">
        <f t="shared" si="35"/>
        <v>#N/A</v>
      </c>
      <c r="AC219" s="7" t="e">
        <f t="shared" si="36"/>
        <v>#N/A</v>
      </c>
      <c r="AD219">
        <v>0</v>
      </c>
      <c r="AE219" s="7" t="b">
        <f t="shared" si="37"/>
        <v>0</v>
      </c>
      <c r="AF219" s="7" t="e">
        <f t="shared" si="38"/>
        <v>#N/A</v>
      </c>
    </row>
    <row r="220" spans="1:32" x14ac:dyDescent="0.25">
      <c r="A220" s="26">
        <v>1768</v>
      </c>
      <c r="B220" s="47" t="s">
        <v>7474</v>
      </c>
      <c r="C220" s="26">
        <v>886</v>
      </c>
      <c r="E220" s="35"/>
      <c r="F220" s="36" t="s">
        <v>7475</v>
      </c>
      <c r="G220" s="35" t="s">
        <v>7476</v>
      </c>
      <c r="H220" s="28" t="s">
        <v>7477</v>
      </c>
      <c r="I220" s="30" t="s">
        <v>7478</v>
      </c>
      <c r="J220" s="30" t="s">
        <v>7479</v>
      </c>
      <c r="K220" s="48">
        <v>303.69</v>
      </c>
      <c r="L220" t="e">
        <v>#N/A</v>
      </c>
      <c r="M220" s="7" t="e">
        <v>#N/A</v>
      </c>
      <c r="N220" s="16" t="e">
        <v>#N/A</v>
      </c>
      <c r="O220" s="16" t="e">
        <v>#N/A</v>
      </c>
      <c r="P220" s="16" t="e">
        <v>#N/A</v>
      </c>
      <c r="Q220" s="16" t="e">
        <v>#N/A</v>
      </c>
      <c r="R220" s="16" t="e">
        <v>#N/A</v>
      </c>
      <c r="S220" s="7" t="e">
        <v>#N/A</v>
      </c>
      <c r="T220" s="7" t="e">
        <v>#N/A</v>
      </c>
      <c r="U220" s="7" t="e">
        <v>#N/A</v>
      </c>
      <c r="V220" s="7" t="e">
        <v>#N/A</v>
      </c>
      <c r="W220" s="7" t="e">
        <v>#N/A</v>
      </c>
      <c r="X220" s="7" t="e">
        <v>#N/A</v>
      </c>
      <c r="Y220" s="7" t="e">
        <v>#N/A</v>
      </c>
      <c r="Z220" s="7" t="str">
        <f t="shared" si="43"/>
        <v/>
      </c>
      <c r="AA220" s="7" t="e">
        <v>#N/A</v>
      </c>
      <c r="AB220" s="7" t="e">
        <f t="shared" si="35"/>
        <v>#N/A</v>
      </c>
      <c r="AC220" s="7" t="e">
        <f t="shared" si="36"/>
        <v>#N/A</v>
      </c>
      <c r="AD220">
        <v>0</v>
      </c>
      <c r="AE220" s="7" t="b">
        <f t="shared" si="37"/>
        <v>0</v>
      </c>
      <c r="AF220" s="7" t="e">
        <f t="shared" si="38"/>
        <v>#N/A</v>
      </c>
    </row>
    <row r="221" spans="1:32" x14ac:dyDescent="0.25">
      <c r="A221" s="26">
        <v>1770</v>
      </c>
      <c r="B221" s="47" t="s">
        <v>7484</v>
      </c>
      <c r="C221" s="26">
        <v>896</v>
      </c>
      <c r="E221" s="35"/>
      <c r="F221" s="36" t="s">
        <v>7485</v>
      </c>
      <c r="G221" s="35" t="s">
        <v>7486</v>
      </c>
      <c r="H221" s="28" t="s">
        <v>7487</v>
      </c>
      <c r="I221" s="30" t="s">
        <v>7488</v>
      </c>
      <c r="J221" s="30" t="s">
        <v>7489</v>
      </c>
      <c r="K221" s="48">
        <v>250.34</v>
      </c>
      <c r="L221">
        <v>24.92</v>
      </c>
      <c r="M221" s="7" t="e">
        <v>#N/A</v>
      </c>
      <c r="N221" s="16" t="e">
        <v>#N/A</v>
      </c>
      <c r="O221" s="16" t="e">
        <v>#N/A</v>
      </c>
      <c r="P221" s="16" t="e">
        <v>#N/A</v>
      </c>
      <c r="Q221" s="16" t="e">
        <v>#N/A</v>
      </c>
      <c r="R221" s="16" t="e">
        <v>#N/A</v>
      </c>
      <c r="S221" s="7">
        <v>2.8336426612862331</v>
      </c>
      <c r="T221" s="7" t="e">
        <v>#N/A</v>
      </c>
      <c r="U221" s="7" t="e">
        <v>#N/A</v>
      </c>
      <c r="V221" s="7" t="e">
        <v>#N/A</v>
      </c>
      <c r="W221" s="7" t="e">
        <v>#N/A</v>
      </c>
      <c r="X221" s="7" t="e">
        <v>#N/A</v>
      </c>
      <c r="Y221" s="7" t="e">
        <v>#N/A</v>
      </c>
      <c r="Z221" s="7" t="str">
        <f t="shared" si="43"/>
        <v>yes</v>
      </c>
      <c r="AA221" s="7" t="e">
        <v>#N/A</v>
      </c>
      <c r="AB221" s="7" t="e">
        <f t="shared" si="35"/>
        <v>#N/A</v>
      </c>
      <c r="AC221" s="7" t="e">
        <f t="shared" si="36"/>
        <v>#N/A</v>
      </c>
      <c r="AD221">
        <v>24.92</v>
      </c>
      <c r="AE221" s="7" t="b">
        <f t="shared" si="37"/>
        <v>1</v>
      </c>
      <c r="AF221" s="7">
        <f t="shared" si="38"/>
        <v>24.92</v>
      </c>
    </row>
    <row r="222" spans="1:32" x14ac:dyDescent="0.25">
      <c r="A222" s="26">
        <v>1778</v>
      </c>
      <c r="B222" s="47" t="s">
        <v>7518</v>
      </c>
      <c r="C222" s="26">
        <v>911</v>
      </c>
      <c r="E222" s="35"/>
      <c r="F222" s="36" t="s">
        <v>7519</v>
      </c>
      <c r="G222" s="35" t="s">
        <v>7520</v>
      </c>
      <c r="H222" s="28" t="s">
        <v>7521</v>
      </c>
      <c r="I222" s="30" t="s">
        <v>7522</v>
      </c>
      <c r="J222" s="30" t="s">
        <v>7523</v>
      </c>
      <c r="K222" s="48">
        <v>421.46</v>
      </c>
      <c r="L222" t="e">
        <v>#N/A</v>
      </c>
      <c r="M222" s="7" t="e">
        <v>#N/A</v>
      </c>
      <c r="N222" s="16" t="e">
        <v>#N/A</v>
      </c>
      <c r="O222" s="16" t="e">
        <v>#N/A</v>
      </c>
      <c r="P222" s="16" t="e">
        <v>#N/A</v>
      </c>
      <c r="Q222" s="16" t="e">
        <v>#N/A</v>
      </c>
      <c r="R222" s="16" t="e">
        <v>#N/A</v>
      </c>
      <c r="S222" s="7" t="e">
        <v>#N/A</v>
      </c>
      <c r="T222" s="7" t="e">
        <v>#N/A</v>
      </c>
      <c r="U222" s="7" t="e">
        <v>#N/A</v>
      </c>
      <c r="V222" s="7" t="e">
        <v>#N/A</v>
      </c>
      <c r="W222" s="7" t="e">
        <v>#N/A</v>
      </c>
      <c r="X222" s="7" t="e">
        <v>#N/A</v>
      </c>
      <c r="Y222" s="7" t="e">
        <v>#N/A</v>
      </c>
      <c r="Z222" s="7" t="str">
        <f t="shared" si="43"/>
        <v/>
      </c>
      <c r="AA222" s="7" t="e">
        <v>#N/A</v>
      </c>
      <c r="AB222" s="7" t="e">
        <f t="shared" si="35"/>
        <v>#N/A</v>
      </c>
      <c r="AC222" s="7" t="e">
        <f t="shared" si="36"/>
        <v>#N/A</v>
      </c>
      <c r="AD222">
        <v>0.01</v>
      </c>
      <c r="AE222" s="7" t="b">
        <f t="shared" si="37"/>
        <v>0</v>
      </c>
      <c r="AF222" s="7" t="e">
        <f t="shared" si="38"/>
        <v>#N/A</v>
      </c>
    </row>
    <row r="223" spans="1:32" x14ac:dyDescent="0.25">
      <c r="A223" s="26">
        <v>1782</v>
      </c>
      <c r="B223" s="47" t="s">
        <v>7534</v>
      </c>
      <c r="C223" s="26">
        <v>916</v>
      </c>
      <c r="E223" s="30" t="s">
        <v>7535</v>
      </c>
      <c r="F223" s="37" t="s">
        <v>7536</v>
      </c>
      <c r="G223" s="41" t="s">
        <v>7537</v>
      </c>
      <c r="H223" s="28" t="s">
        <v>7538</v>
      </c>
      <c r="I223" s="40" t="s">
        <v>7539</v>
      </c>
      <c r="J223" s="30" t="s">
        <v>7540</v>
      </c>
      <c r="K223" s="48">
        <v>188.22</v>
      </c>
      <c r="L223">
        <v>315</v>
      </c>
      <c r="M223" s="7">
        <v>548.34008562401277</v>
      </c>
      <c r="N223" s="16" t="e">
        <v>#N/A</v>
      </c>
      <c r="O223" s="16" t="e">
        <v>#N/A</v>
      </c>
      <c r="P223" s="16" t="e">
        <v>#N/A</v>
      </c>
      <c r="Q223" s="16" t="e">
        <v>#N/A</v>
      </c>
      <c r="R223" s="16" t="e">
        <v>#N/A</v>
      </c>
      <c r="S223" s="7">
        <v>35.818516785921481</v>
      </c>
      <c r="T223" s="7">
        <v>9.0494510757053916</v>
      </c>
      <c r="U223" s="7" t="e">
        <v>#N/A</v>
      </c>
      <c r="V223" s="7" t="e">
        <v>#N/A</v>
      </c>
      <c r="W223" s="7" t="e">
        <v>#N/A</v>
      </c>
      <c r="X223" s="7" t="e">
        <v>#N/A</v>
      </c>
      <c r="Y223" s="7" t="e">
        <v>#N/A</v>
      </c>
      <c r="Z223" s="7" t="str">
        <f t="shared" si="43"/>
        <v>yes</v>
      </c>
      <c r="AA223" s="7">
        <v>548.34008562401277</v>
      </c>
      <c r="AB223" s="7" t="b">
        <f t="shared" si="35"/>
        <v>1</v>
      </c>
      <c r="AC223" s="7">
        <f t="shared" si="36"/>
        <v>548.34008562401277</v>
      </c>
      <c r="AD223">
        <v>315</v>
      </c>
      <c r="AE223" s="7" t="b">
        <f t="shared" si="37"/>
        <v>1</v>
      </c>
      <c r="AF223" s="7">
        <f t="shared" si="38"/>
        <v>315</v>
      </c>
    </row>
    <row r="224" spans="1:32" x14ac:dyDescent="0.25">
      <c r="A224" s="26">
        <v>1795</v>
      </c>
      <c r="B224" s="47" t="s">
        <v>7589</v>
      </c>
      <c r="C224" s="26">
        <v>942</v>
      </c>
      <c r="E224" s="35"/>
      <c r="F224" s="36" t="s">
        <v>7590</v>
      </c>
      <c r="G224" s="35" t="s">
        <v>7591</v>
      </c>
      <c r="H224" s="28" t="s">
        <v>7592</v>
      </c>
      <c r="I224" s="30" t="s">
        <v>7593</v>
      </c>
      <c r="J224" s="30" t="s">
        <v>7594</v>
      </c>
      <c r="K224" s="48">
        <v>394.44</v>
      </c>
      <c r="L224">
        <v>4.74</v>
      </c>
      <c r="M224" s="7" t="e">
        <v>#N/A</v>
      </c>
      <c r="N224" s="16" t="e">
        <v>#N/A</v>
      </c>
      <c r="O224" s="16" t="e">
        <v>#N/A</v>
      </c>
      <c r="P224" s="16" t="e">
        <v>#N/A</v>
      </c>
      <c r="Q224" s="16" t="e">
        <v>#N/A</v>
      </c>
      <c r="R224" s="16" t="e">
        <v>#N/A</v>
      </c>
      <c r="S224" s="7">
        <v>0.53898339544529472</v>
      </c>
      <c r="T224" s="7" t="e">
        <v>#N/A</v>
      </c>
      <c r="U224" s="7" t="e">
        <v>#N/A</v>
      </c>
      <c r="V224" s="7" t="e">
        <v>#N/A</v>
      </c>
      <c r="W224" s="7" t="e">
        <v>#N/A</v>
      </c>
      <c r="X224" s="7" t="e">
        <v>#N/A</v>
      </c>
      <c r="Y224" s="7" t="e">
        <v>#N/A</v>
      </c>
      <c r="Z224" s="7" t="str">
        <f t="shared" ref="Z224:Z238" si="44">IF(OR(ISNUMBER(L224),ISNUMBER(M224),ISNUMBER(N224)),"yes","")</f>
        <v>yes</v>
      </c>
      <c r="AA224" s="7">
        <v>8.412903225806451E-3</v>
      </c>
      <c r="AB224" s="7" t="b">
        <f t="shared" si="35"/>
        <v>0</v>
      </c>
      <c r="AC224" s="7" t="e">
        <f t="shared" si="36"/>
        <v>#N/A</v>
      </c>
      <c r="AD224">
        <v>4.74</v>
      </c>
      <c r="AE224" s="7" t="b">
        <f t="shared" si="37"/>
        <v>1</v>
      </c>
      <c r="AF224" s="7">
        <f t="shared" si="38"/>
        <v>4.74</v>
      </c>
    </row>
    <row r="225" spans="1:32" x14ac:dyDescent="0.25">
      <c r="A225" s="26">
        <v>1806</v>
      </c>
      <c r="B225" s="47" t="s">
        <v>7635</v>
      </c>
      <c r="C225" s="26">
        <v>959</v>
      </c>
      <c r="E225" s="35"/>
      <c r="F225" s="36" t="s">
        <v>7636</v>
      </c>
      <c r="G225" s="35" t="s">
        <v>7637</v>
      </c>
      <c r="H225" s="28" t="s">
        <v>7638</v>
      </c>
      <c r="I225" s="30" t="s">
        <v>7639</v>
      </c>
      <c r="J225" s="30" t="s">
        <v>7640</v>
      </c>
      <c r="K225" s="48">
        <v>500.63</v>
      </c>
      <c r="L225" t="e">
        <v>#N/A</v>
      </c>
      <c r="M225" s="7">
        <v>106.95177882352941</v>
      </c>
      <c r="N225" s="16" t="e">
        <v>#N/A</v>
      </c>
      <c r="O225" s="16" t="e">
        <v>#N/A</v>
      </c>
      <c r="P225" s="16" t="e">
        <v>#N/A</v>
      </c>
      <c r="Q225" s="16" t="e">
        <v>#N/A</v>
      </c>
      <c r="R225" s="16" t="e">
        <v>#N/A</v>
      </c>
      <c r="S225" s="7" t="e">
        <v>#N/A</v>
      </c>
      <c r="T225" s="7">
        <v>1.7650631702801216</v>
      </c>
      <c r="U225" s="7" t="e">
        <v>#N/A</v>
      </c>
      <c r="V225" s="7" t="e">
        <v>#N/A</v>
      </c>
      <c r="W225" s="7" t="e">
        <v>#N/A</v>
      </c>
      <c r="X225" s="7" t="e">
        <v>#N/A</v>
      </c>
      <c r="Y225" s="7" t="e">
        <v>#N/A</v>
      </c>
      <c r="Z225" s="7" t="str">
        <f t="shared" si="44"/>
        <v>yes</v>
      </c>
      <c r="AA225" s="7">
        <v>106.95177882352941</v>
      </c>
      <c r="AB225" s="7" t="b">
        <f t="shared" si="35"/>
        <v>1</v>
      </c>
      <c r="AC225" s="7">
        <f t="shared" si="36"/>
        <v>106.95177882352941</v>
      </c>
      <c r="AD225">
        <v>1</v>
      </c>
      <c r="AE225" s="7" t="b">
        <f t="shared" si="37"/>
        <v>0</v>
      </c>
      <c r="AF225" s="7" t="e">
        <f t="shared" si="38"/>
        <v>#N/A</v>
      </c>
    </row>
    <row r="226" spans="1:32" x14ac:dyDescent="0.25">
      <c r="A226" s="26">
        <v>1807</v>
      </c>
      <c r="B226" s="47" t="s">
        <v>7641</v>
      </c>
      <c r="C226" s="26">
        <v>960</v>
      </c>
      <c r="E226" s="35"/>
      <c r="F226" s="36" t="s">
        <v>7642</v>
      </c>
      <c r="G226" s="35" t="s">
        <v>7643</v>
      </c>
      <c r="H226" s="28" t="s">
        <v>7644</v>
      </c>
      <c r="I226" s="30" t="s">
        <v>7645</v>
      </c>
      <c r="J226" s="30" t="s">
        <v>7646</v>
      </c>
      <c r="K226" s="48">
        <v>540.70000000000005</v>
      </c>
      <c r="L226" t="e">
        <v>#N/A</v>
      </c>
      <c r="M226" s="7" t="e">
        <v>#N/A</v>
      </c>
      <c r="N226" s="16" t="e">
        <v>#N/A</v>
      </c>
      <c r="O226" s="16" t="e">
        <v>#N/A</v>
      </c>
      <c r="P226" s="16" t="e">
        <v>#N/A</v>
      </c>
      <c r="Q226" s="16" t="e">
        <v>#N/A</v>
      </c>
      <c r="R226" s="16" t="e">
        <v>#N/A</v>
      </c>
      <c r="S226" s="7" t="e">
        <v>#N/A</v>
      </c>
      <c r="T226" s="7" t="e">
        <v>#N/A</v>
      </c>
      <c r="U226" s="7" t="e">
        <v>#N/A</v>
      </c>
      <c r="V226" s="7" t="e">
        <v>#N/A</v>
      </c>
      <c r="W226" s="7" t="e">
        <v>#N/A</v>
      </c>
      <c r="X226" s="7" t="e">
        <v>#N/A</v>
      </c>
      <c r="Y226" s="7" t="e">
        <v>#N/A</v>
      </c>
      <c r="Z226" s="7" t="str">
        <f t="shared" si="44"/>
        <v/>
      </c>
      <c r="AA226" s="7" t="e">
        <v>#N/A</v>
      </c>
      <c r="AB226" s="7" t="e">
        <f t="shared" si="35"/>
        <v>#N/A</v>
      </c>
      <c r="AC226" s="7" t="e">
        <f t="shared" si="36"/>
        <v>#N/A</v>
      </c>
      <c r="AD226">
        <v>0</v>
      </c>
      <c r="AE226" s="7" t="b">
        <f t="shared" si="37"/>
        <v>0</v>
      </c>
      <c r="AF226" s="7" t="e">
        <f t="shared" si="38"/>
        <v>#N/A</v>
      </c>
    </row>
    <row r="227" spans="1:32" x14ac:dyDescent="0.25">
      <c r="A227" s="26">
        <v>1811</v>
      </c>
      <c r="B227" s="47" t="s">
        <v>7659</v>
      </c>
      <c r="C227" s="26">
        <v>975</v>
      </c>
      <c r="E227" s="35"/>
      <c r="F227" s="36" t="s">
        <v>7660</v>
      </c>
      <c r="G227" s="35" t="s">
        <v>7661</v>
      </c>
      <c r="H227" s="28" t="s">
        <v>7662</v>
      </c>
      <c r="I227" s="30" t="s">
        <v>7663</v>
      </c>
      <c r="J227" s="30" t="s">
        <v>7664</v>
      </c>
      <c r="K227" s="48">
        <v>380.46</v>
      </c>
      <c r="L227" t="e">
        <v>#N/A</v>
      </c>
      <c r="M227" s="7" t="e">
        <v>#N/A</v>
      </c>
      <c r="N227" s="16" t="e">
        <v>#N/A</v>
      </c>
      <c r="O227" s="16" t="e">
        <v>#N/A</v>
      </c>
      <c r="P227" s="16" t="e">
        <v>#N/A</v>
      </c>
      <c r="Q227" s="16" t="e">
        <v>#N/A</v>
      </c>
      <c r="R227" s="16" t="e">
        <v>#N/A</v>
      </c>
      <c r="S227" s="7" t="e">
        <v>#N/A</v>
      </c>
      <c r="T227" s="7" t="e">
        <v>#N/A</v>
      </c>
      <c r="U227" s="7" t="e">
        <v>#N/A</v>
      </c>
      <c r="V227" s="7" t="e">
        <v>#N/A</v>
      </c>
      <c r="W227" s="7" t="e">
        <v>#N/A</v>
      </c>
      <c r="X227" s="7" t="e">
        <v>#N/A</v>
      </c>
      <c r="Y227" s="7" t="e">
        <v>#N/A</v>
      </c>
      <c r="Z227" s="7" t="str">
        <f t="shared" si="44"/>
        <v/>
      </c>
      <c r="AA227" s="7" t="e">
        <v>#N/A</v>
      </c>
      <c r="AB227" s="7" t="e">
        <f t="shared" si="35"/>
        <v>#N/A</v>
      </c>
      <c r="AC227" s="7" t="e">
        <f t="shared" si="36"/>
        <v>#N/A</v>
      </c>
      <c r="AD227">
        <v>0.18</v>
      </c>
      <c r="AE227" s="7" t="b">
        <f t="shared" si="37"/>
        <v>0</v>
      </c>
      <c r="AF227" s="7" t="e">
        <f t="shared" si="38"/>
        <v>#N/A</v>
      </c>
    </row>
    <row r="228" spans="1:32" x14ac:dyDescent="0.25">
      <c r="A228" s="26">
        <v>1814</v>
      </c>
      <c r="B228" s="47" t="s">
        <v>7673</v>
      </c>
      <c r="C228" s="26">
        <v>982</v>
      </c>
      <c r="E228" s="35"/>
      <c r="F228" s="36" t="s">
        <v>7674</v>
      </c>
      <c r="G228" s="40" t="s">
        <v>7675</v>
      </c>
      <c r="H228" s="28" t="s">
        <v>7676</v>
      </c>
      <c r="I228" s="30" t="s">
        <v>7677</v>
      </c>
      <c r="J228" s="30" t="s">
        <v>7678</v>
      </c>
      <c r="K228" s="48">
        <v>670.86</v>
      </c>
      <c r="L228">
        <v>3.06</v>
      </c>
      <c r="M228" s="7" t="e">
        <v>#N/A</v>
      </c>
      <c r="N228" s="16" t="e">
        <v>#N/A</v>
      </c>
      <c r="O228" s="16" t="e">
        <v>#N/A</v>
      </c>
      <c r="P228" s="16" t="e">
        <v>#N/A</v>
      </c>
      <c r="Q228" s="16" t="e">
        <v>#N/A</v>
      </c>
      <c r="R228" s="16" t="e">
        <v>#N/A</v>
      </c>
      <c r="S228" s="7">
        <v>0.34795130592038015</v>
      </c>
      <c r="T228" s="7" t="e">
        <v>#N/A</v>
      </c>
      <c r="U228" s="7" t="e">
        <v>#N/A</v>
      </c>
      <c r="V228" s="7" t="e">
        <v>#N/A</v>
      </c>
      <c r="W228" s="7" t="e">
        <v>#N/A</v>
      </c>
      <c r="X228" s="7" t="e">
        <v>#N/A</v>
      </c>
      <c r="Y228" s="7" t="e">
        <v>#N/A</v>
      </c>
      <c r="Z228" s="7" t="str">
        <f t="shared" si="44"/>
        <v>yes</v>
      </c>
      <c r="AA228" s="7" t="e">
        <v>#N/A</v>
      </c>
      <c r="AB228" s="7" t="e">
        <f t="shared" si="35"/>
        <v>#N/A</v>
      </c>
      <c r="AC228" s="7" t="e">
        <f t="shared" si="36"/>
        <v>#N/A</v>
      </c>
      <c r="AD228">
        <v>3.06</v>
      </c>
      <c r="AE228" s="7" t="b">
        <f t="shared" si="37"/>
        <v>1</v>
      </c>
      <c r="AF228" s="7">
        <f t="shared" si="38"/>
        <v>3.06</v>
      </c>
    </row>
    <row r="229" spans="1:32" x14ac:dyDescent="0.25">
      <c r="A229" s="26">
        <v>1816</v>
      </c>
      <c r="B229" s="47" t="s">
        <v>7683</v>
      </c>
      <c r="C229" s="26">
        <v>989</v>
      </c>
      <c r="E229" s="30" t="s">
        <v>7684</v>
      </c>
      <c r="F229" s="37" t="s">
        <v>7685</v>
      </c>
      <c r="G229" s="41" t="s">
        <v>7686</v>
      </c>
      <c r="H229" s="28" t="s">
        <v>7687</v>
      </c>
      <c r="I229" s="30" t="s">
        <v>7688</v>
      </c>
      <c r="J229" s="30" t="s">
        <v>7689</v>
      </c>
      <c r="K229" s="48">
        <v>392.58</v>
      </c>
      <c r="L229" t="e">
        <v>#N/A</v>
      </c>
      <c r="M229" s="7">
        <v>6616.175356082148</v>
      </c>
      <c r="N229" s="16" t="e">
        <v>#N/A</v>
      </c>
      <c r="O229" s="16" t="e">
        <v>#N/A</v>
      </c>
      <c r="P229" s="16" t="e">
        <v>#N/A</v>
      </c>
      <c r="Q229" s="16" t="e">
        <v>#N/A</v>
      </c>
      <c r="R229" s="16" t="e">
        <v>#N/A</v>
      </c>
      <c r="S229" s="7" t="e">
        <v>#N/A</v>
      </c>
      <c r="T229" s="7">
        <v>109.18909042554806</v>
      </c>
      <c r="U229" s="7" t="e">
        <v>#N/A</v>
      </c>
      <c r="V229" s="7" t="e">
        <v>#N/A</v>
      </c>
      <c r="W229" s="7" t="e">
        <v>#N/A</v>
      </c>
      <c r="X229" s="7" t="e">
        <v>#N/A</v>
      </c>
      <c r="Y229" s="7" t="e">
        <v>#N/A</v>
      </c>
      <c r="Z229" s="7" t="str">
        <f t="shared" si="44"/>
        <v>yes</v>
      </c>
      <c r="AA229" s="7">
        <v>6616.175356082148</v>
      </c>
      <c r="AB229" s="7" t="b">
        <f t="shared" si="35"/>
        <v>1</v>
      </c>
      <c r="AC229" s="7">
        <f t="shared" si="36"/>
        <v>6616.175356082148</v>
      </c>
      <c r="AD229" t="e">
        <v>#N/A</v>
      </c>
      <c r="AE229" s="7" t="e">
        <f t="shared" si="37"/>
        <v>#N/A</v>
      </c>
      <c r="AF229" s="7" t="e">
        <f t="shared" si="38"/>
        <v>#N/A</v>
      </c>
    </row>
    <row r="230" spans="1:32" x14ac:dyDescent="0.25">
      <c r="A230" s="26">
        <v>1817</v>
      </c>
      <c r="B230" s="47" t="s">
        <v>7690</v>
      </c>
      <c r="C230" s="26">
        <v>990</v>
      </c>
      <c r="E230" s="35"/>
      <c r="F230" s="36" t="s">
        <v>7691</v>
      </c>
      <c r="G230" s="35" t="s">
        <v>7692</v>
      </c>
      <c r="H230" s="28" t="s">
        <v>7693</v>
      </c>
      <c r="I230" s="30" t="s">
        <v>7694</v>
      </c>
      <c r="J230" s="30" t="s">
        <v>7695</v>
      </c>
      <c r="K230" s="48">
        <v>324.39999999999998</v>
      </c>
      <c r="L230">
        <v>202.72</v>
      </c>
      <c r="M230" s="7">
        <v>493.12059364928916</v>
      </c>
      <c r="N230" s="16" t="e">
        <v>#N/A</v>
      </c>
      <c r="O230" s="16" t="e">
        <v>#N/A</v>
      </c>
      <c r="P230" s="16" t="e">
        <v>#N/A</v>
      </c>
      <c r="Q230" s="16" t="e">
        <v>#N/A</v>
      </c>
      <c r="R230" s="16" t="e">
        <v>#N/A</v>
      </c>
      <c r="S230" s="7">
        <v>23.051205469339692</v>
      </c>
      <c r="T230" s="7">
        <v>8.1381441985473941</v>
      </c>
      <c r="U230" s="7" t="e">
        <v>#N/A</v>
      </c>
      <c r="V230" s="7" t="e">
        <v>#N/A</v>
      </c>
      <c r="W230" s="7" t="e">
        <v>#N/A</v>
      </c>
      <c r="X230" s="7" t="e">
        <v>#N/A</v>
      </c>
      <c r="Y230" s="7" t="e">
        <v>#N/A</v>
      </c>
      <c r="Z230" s="7" t="str">
        <f t="shared" si="44"/>
        <v>yes</v>
      </c>
      <c r="AA230" s="7">
        <v>493.12059364928916</v>
      </c>
      <c r="AB230" s="7" t="b">
        <f t="shared" si="35"/>
        <v>1</v>
      </c>
      <c r="AC230" s="7">
        <f t="shared" si="36"/>
        <v>493.12059364928916</v>
      </c>
      <c r="AD230">
        <v>202.72</v>
      </c>
      <c r="AE230" s="7" t="b">
        <f t="shared" si="37"/>
        <v>1</v>
      </c>
      <c r="AF230" s="7">
        <f t="shared" si="38"/>
        <v>202.72</v>
      </c>
    </row>
    <row r="231" spans="1:32" x14ac:dyDescent="0.25">
      <c r="A231" s="26">
        <v>1823</v>
      </c>
      <c r="B231" s="47" t="s">
        <v>7715</v>
      </c>
      <c r="C231" s="26">
        <v>999</v>
      </c>
      <c r="E231" s="35"/>
      <c r="F231" s="36" t="s">
        <v>7716</v>
      </c>
      <c r="G231" s="35" t="s">
        <v>7717</v>
      </c>
      <c r="H231" s="28" t="s">
        <v>7718</v>
      </c>
      <c r="I231" s="30" t="s">
        <v>7719</v>
      </c>
      <c r="J231" s="30" t="s">
        <v>7720</v>
      </c>
      <c r="K231" s="48">
        <v>433.5</v>
      </c>
      <c r="L231">
        <v>2241.89</v>
      </c>
      <c r="M231" s="7" t="e">
        <v>#N/A</v>
      </c>
      <c r="N231" s="16" t="e">
        <v>#N/A</v>
      </c>
      <c r="O231" s="16" t="e">
        <v>#N/A</v>
      </c>
      <c r="P231" s="16" t="e">
        <v>#N/A</v>
      </c>
      <c r="Q231" s="16" t="e">
        <v>#N/A</v>
      </c>
      <c r="R231" s="16" t="e">
        <v>#N/A</v>
      </c>
      <c r="S231" s="7">
        <v>254.92436380060161</v>
      </c>
      <c r="T231" s="7" t="e">
        <v>#N/A</v>
      </c>
      <c r="U231" s="7" t="e">
        <v>#N/A</v>
      </c>
      <c r="V231" s="7" t="e">
        <v>#N/A</v>
      </c>
      <c r="W231" s="7" t="e">
        <v>#N/A</v>
      </c>
      <c r="X231" s="7" t="e">
        <v>#N/A</v>
      </c>
      <c r="Y231" s="7" t="e">
        <v>#N/A</v>
      </c>
      <c r="Z231" s="7" t="str">
        <f t="shared" si="44"/>
        <v>yes</v>
      </c>
      <c r="AA231" s="7" t="e">
        <v>#N/A</v>
      </c>
      <c r="AB231" s="7" t="e">
        <f t="shared" si="35"/>
        <v>#N/A</v>
      </c>
      <c r="AC231" s="7" t="e">
        <f t="shared" si="36"/>
        <v>#N/A</v>
      </c>
      <c r="AD231">
        <v>2241.89</v>
      </c>
      <c r="AE231" s="7" t="b">
        <f t="shared" si="37"/>
        <v>1</v>
      </c>
      <c r="AF231" s="7">
        <f t="shared" si="38"/>
        <v>2241.89</v>
      </c>
    </row>
    <row r="232" spans="1:32" x14ac:dyDescent="0.25">
      <c r="A232" s="26">
        <v>1828</v>
      </c>
      <c r="B232" s="47" t="s">
        <v>7737</v>
      </c>
      <c r="C232" s="26">
        <v>1006</v>
      </c>
      <c r="E232" s="35"/>
      <c r="F232" s="36" t="s">
        <v>7738</v>
      </c>
      <c r="G232" s="35" t="s">
        <v>7739</v>
      </c>
      <c r="H232" s="28" t="s">
        <v>7740</v>
      </c>
      <c r="I232" s="30" t="s">
        <v>7741</v>
      </c>
      <c r="J232" s="30" t="s">
        <v>7742</v>
      </c>
      <c r="K232" s="48">
        <v>718.81</v>
      </c>
      <c r="L232" t="e">
        <v>#N/A</v>
      </c>
      <c r="M232" s="7" t="e">
        <v>#N/A</v>
      </c>
      <c r="N232" s="16" t="e">
        <v>#N/A</v>
      </c>
      <c r="O232" s="16" t="e">
        <v>#N/A</v>
      </c>
      <c r="P232" s="16" t="e">
        <v>#N/A</v>
      </c>
      <c r="Q232" s="16" t="e">
        <v>#N/A</v>
      </c>
      <c r="R232" s="16" t="e">
        <v>#N/A</v>
      </c>
      <c r="S232" s="7" t="e">
        <v>#N/A</v>
      </c>
      <c r="T232" s="7" t="e">
        <v>#N/A</v>
      </c>
      <c r="U232" s="7" t="e">
        <v>#N/A</v>
      </c>
      <c r="V232" s="7" t="e">
        <v>#N/A</v>
      </c>
      <c r="W232" s="7" t="e">
        <v>#N/A</v>
      </c>
      <c r="X232" s="7" t="e">
        <v>#N/A</v>
      </c>
      <c r="Y232" s="7" t="e">
        <v>#N/A</v>
      </c>
      <c r="Z232" s="7" t="str">
        <f t="shared" si="44"/>
        <v/>
      </c>
      <c r="AA232" s="7" t="e">
        <v>#N/A</v>
      </c>
      <c r="AB232" s="7" t="e">
        <f t="shared" si="35"/>
        <v>#N/A</v>
      </c>
      <c r="AC232" s="7" t="e">
        <f t="shared" si="36"/>
        <v>#N/A</v>
      </c>
      <c r="AD232">
        <v>0.01</v>
      </c>
      <c r="AE232" s="7" t="b">
        <f t="shared" si="37"/>
        <v>0</v>
      </c>
      <c r="AF232" s="7" t="e">
        <f t="shared" si="38"/>
        <v>#N/A</v>
      </c>
    </row>
    <row r="233" spans="1:32" x14ac:dyDescent="0.25">
      <c r="A233" s="26">
        <v>1829</v>
      </c>
      <c r="B233" s="47" t="s">
        <v>7743</v>
      </c>
      <c r="C233" s="26">
        <v>1007</v>
      </c>
      <c r="E233" s="35"/>
      <c r="F233" s="36" t="s">
        <v>7744</v>
      </c>
      <c r="G233" s="35" t="s">
        <v>7745</v>
      </c>
      <c r="H233" s="28" t="s">
        <v>7746</v>
      </c>
      <c r="I233" s="30" t="s">
        <v>7747</v>
      </c>
      <c r="J233" s="30" t="s">
        <v>7748</v>
      </c>
      <c r="K233" s="48">
        <v>266.31</v>
      </c>
      <c r="L233">
        <v>49.96</v>
      </c>
      <c r="M233" s="7" t="e">
        <v>#N/A</v>
      </c>
      <c r="N233" s="16" t="e">
        <v>#N/A</v>
      </c>
      <c r="O233" s="16" t="e">
        <v>#N/A</v>
      </c>
      <c r="P233" s="16" t="e">
        <v>#N/A</v>
      </c>
      <c r="Q233" s="16" t="e">
        <v>#N/A</v>
      </c>
      <c r="R233" s="16" t="e">
        <v>#N/A</v>
      </c>
      <c r="S233" s="7">
        <v>5.6809304718242455</v>
      </c>
      <c r="T233" s="7" t="e">
        <v>#N/A</v>
      </c>
      <c r="U233" s="7" t="e">
        <v>#N/A</v>
      </c>
      <c r="V233" s="7" t="e">
        <v>#N/A</v>
      </c>
      <c r="W233" s="7" t="e">
        <v>#N/A</v>
      </c>
      <c r="X233" s="7" t="e">
        <v>#N/A</v>
      </c>
      <c r="Y233" s="7" t="e">
        <v>#N/A</v>
      </c>
      <c r="Z233" s="7" t="str">
        <f t="shared" si="44"/>
        <v>yes</v>
      </c>
      <c r="AA233" s="7">
        <v>3.4829419354838707</v>
      </c>
      <c r="AB233" s="7" t="b">
        <f t="shared" si="35"/>
        <v>0</v>
      </c>
      <c r="AC233" s="7" t="e">
        <f t="shared" si="36"/>
        <v>#N/A</v>
      </c>
      <c r="AD233">
        <v>49.96</v>
      </c>
      <c r="AE233" s="7" t="b">
        <f t="shared" si="37"/>
        <v>1</v>
      </c>
      <c r="AF233" s="7">
        <f t="shared" si="38"/>
        <v>49.96</v>
      </c>
    </row>
    <row r="234" spans="1:32" x14ac:dyDescent="0.25">
      <c r="A234" s="26">
        <v>1830</v>
      </c>
      <c r="B234" s="47" t="s">
        <v>7749</v>
      </c>
      <c r="C234" s="26">
        <v>1008</v>
      </c>
      <c r="E234" s="35"/>
      <c r="F234" s="36" t="s">
        <v>7750</v>
      </c>
      <c r="G234" s="35" t="s">
        <v>7751</v>
      </c>
      <c r="H234" s="28" t="s">
        <v>7752</v>
      </c>
      <c r="I234" s="30" t="s">
        <v>7753</v>
      </c>
      <c r="J234" s="30" t="s">
        <v>7754</v>
      </c>
      <c r="K234" s="48">
        <v>448.4</v>
      </c>
      <c r="L234">
        <v>33.28</v>
      </c>
      <c r="M234" s="7" t="e">
        <v>#N/A</v>
      </c>
      <c r="N234" s="16" t="e">
        <v>#N/A</v>
      </c>
      <c r="O234" s="16" t="e">
        <v>#N/A</v>
      </c>
      <c r="P234" s="16" t="e">
        <v>#N/A</v>
      </c>
      <c r="Q234" s="16" t="e">
        <v>#N/A</v>
      </c>
      <c r="R234" s="16" t="e">
        <v>#N/A</v>
      </c>
      <c r="S234" s="7">
        <v>3.7842547258268793</v>
      </c>
      <c r="T234" s="7" t="e">
        <v>#N/A</v>
      </c>
      <c r="U234" s="7" t="e">
        <v>#N/A</v>
      </c>
      <c r="V234" s="7" t="e">
        <v>#N/A</v>
      </c>
      <c r="W234" s="7" t="e">
        <v>#N/A</v>
      </c>
      <c r="X234" s="7" t="e">
        <v>#N/A</v>
      </c>
      <c r="Y234" s="7" t="e">
        <v>#N/A</v>
      </c>
      <c r="Z234" s="7" t="str">
        <f t="shared" si="44"/>
        <v>yes</v>
      </c>
      <c r="AA234" s="7" t="e">
        <v>#N/A</v>
      </c>
      <c r="AB234" s="7" t="e">
        <f t="shared" si="35"/>
        <v>#N/A</v>
      </c>
      <c r="AC234" s="7" t="e">
        <f t="shared" si="36"/>
        <v>#N/A</v>
      </c>
      <c r="AD234">
        <v>33.28</v>
      </c>
      <c r="AE234" s="7" t="b">
        <f t="shared" si="37"/>
        <v>1</v>
      </c>
      <c r="AF234" s="7">
        <f t="shared" si="38"/>
        <v>33.28</v>
      </c>
    </row>
    <row r="235" spans="1:32" x14ac:dyDescent="0.25">
      <c r="A235" s="26">
        <v>1832</v>
      </c>
      <c r="B235" s="47" t="s">
        <v>7759</v>
      </c>
      <c r="C235" s="26">
        <v>1014</v>
      </c>
      <c r="E235" s="35"/>
      <c r="F235" s="36" t="s">
        <v>7760</v>
      </c>
      <c r="G235" s="35" t="s">
        <v>7761</v>
      </c>
      <c r="H235" s="28" t="s">
        <v>7762</v>
      </c>
      <c r="I235" s="30" t="s">
        <v>7763</v>
      </c>
      <c r="J235" s="30" t="s">
        <v>7764</v>
      </c>
      <c r="K235" s="48">
        <v>178.28</v>
      </c>
      <c r="L235">
        <v>21.5</v>
      </c>
      <c r="M235" s="7" t="e">
        <v>#N/A</v>
      </c>
      <c r="N235" s="16" t="e">
        <v>#N/A</v>
      </c>
      <c r="O235" s="16" t="e">
        <v>#N/A</v>
      </c>
      <c r="P235" s="16" t="e">
        <v>#N/A</v>
      </c>
      <c r="Q235" s="16" t="e">
        <v>#N/A</v>
      </c>
      <c r="R235" s="16" t="e">
        <v>#N/A</v>
      </c>
      <c r="S235" s="7">
        <v>2.4447559076105141</v>
      </c>
      <c r="T235" s="7" t="e">
        <v>#N/A</v>
      </c>
      <c r="U235" s="7" t="e">
        <v>#N/A</v>
      </c>
      <c r="V235" s="7" t="e">
        <v>#N/A</v>
      </c>
      <c r="W235" s="7" t="e">
        <v>#N/A</v>
      </c>
      <c r="X235" s="7" t="e">
        <v>#N/A</v>
      </c>
      <c r="Y235" s="7" t="e">
        <v>#N/A</v>
      </c>
      <c r="Z235" s="7" t="str">
        <f t="shared" si="44"/>
        <v>yes</v>
      </c>
      <c r="AA235" s="7" t="e">
        <v>#N/A</v>
      </c>
      <c r="AB235" s="7" t="e">
        <f t="shared" si="35"/>
        <v>#N/A</v>
      </c>
      <c r="AC235" s="7" t="e">
        <f t="shared" si="36"/>
        <v>#N/A</v>
      </c>
      <c r="AD235">
        <v>21.5</v>
      </c>
      <c r="AE235" s="7" t="b">
        <f t="shared" si="37"/>
        <v>1</v>
      </c>
      <c r="AF235" s="7">
        <f t="shared" si="38"/>
        <v>21.5</v>
      </c>
    </row>
    <row r="236" spans="1:32" x14ac:dyDescent="0.25">
      <c r="A236" s="26">
        <v>1834</v>
      </c>
      <c r="B236" s="47" t="s">
        <v>7769</v>
      </c>
      <c r="C236" s="26">
        <v>1019</v>
      </c>
      <c r="E236" s="30" t="s">
        <v>7770</v>
      </c>
      <c r="F236" s="37" t="s">
        <v>7771</v>
      </c>
      <c r="G236" s="40" t="s">
        <v>7772</v>
      </c>
      <c r="H236" s="28" t="s">
        <v>7773</v>
      </c>
      <c r="I236" s="40" t="s">
        <v>7774</v>
      </c>
      <c r="J236" s="30" t="s">
        <v>7775</v>
      </c>
      <c r="K236" s="48">
        <v>305.5</v>
      </c>
      <c r="L236">
        <v>51.67</v>
      </c>
      <c r="M236" s="7" t="e">
        <v>#N/A</v>
      </c>
      <c r="N236" s="16" t="e">
        <v>#N/A</v>
      </c>
      <c r="O236" s="16" t="e">
        <v>#N/A</v>
      </c>
      <c r="P236" s="16" t="e">
        <v>#N/A</v>
      </c>
      <c r="Q236" s="16" t="e">
        <v>#N/A</v>
      </c>
      <c r="R236" s="16" t="e">
        <v>#N/A</v>
      </c>
      <c r="S236" s="7">
        <v>5.8753738486621048</v>
      </c>
      <c r="T236" s="7" t="e">
        <v>#N/A</v>
      </c>
      <c r="U236" s="7" t="e">
        <v>#N/A</v>
      </c>
      <c r="V236" s="7" t="e">
        <v>#N/A</v>
      </c>
      <c r="W236" s="7" t="e">
        <v>#N/A</v>
      </c>
      <c r="X236" s="7" t="e">
        <v>#N/A</v>
      </c>
      <c r="Y236" s="7" t="e">
        <v>#N/A</v>
      </c>
      <c r="Z236" s="7" t="str">
        <f t="shared" si="44"/>
        <v>yes</v>
      </c>
      <c r="AA236" s="7" t="e">
        <v>#N/A</v>
      </c>
      <c r="AB236" s="7" t="e">
        <f t="shared" si="35"/>
        <v>#N/A</v>
      </c>
      <c r="AC236" s="7" t="e">
        <f t="shared" si="36"/>
        <v>#N/A</v>
      </c>
      <c r="AD236">
        <v>51.67</v>
      </c>
      <c r="AE236" s="7" t="b">
        <f t="shared" si="37"/>
        <v>1</v>
      </c>
      <c r="AF236" s="7">
        <f t="shared" si="38"/>
        <v>51.67</v>
      </c>
    </row>
    <row r="237" spans="1:32" x14ac:dyDescent="0.25">
      <c r="A237" s="26">
        <v>1845</v>
      </c>
      <c r="B237" s="47" t="s">
        <v>7812</v>
      </c>
      <c r="C237" s="26">
        <v>1032</v>
      </c>
      <c r="E237" s="35"/>
      <c r="F237" s="36" t="s">
        <v>7813</v>
      </c>
      <c r="G237" s="35" t="s">
        <v>7814</v>
      </c>
      <c r="H237" s="28" t="s">
        <v>7815</v>
      </c>
      <c r="I237" s="30" t="s">
        <v>7816</v>
      </c>
      <c r="J237" s="30" t="s">
        <v>7817</v>
      </c>
      <c r="K237" s="48">
        <v>305.29000000000002</v>
      </c>
      <c r="L237">
        <v>1335.71</v>
      </c>
      <c r="M237" s="7" t="e">
        <v>#N/A</v>
      </c>
      <c r="N237" s="16" t="e">
        <v>#N/A</v>
      </c>
      <c r="O237" s="16" t="e">
        <v>#N/A</v>
      </c>
      <c r="P237" s="16" t="e">
        <v>#N/A</v>
      </c>
      <c r="Q237" s="16" t="e">
        <v>#N/A</v>
      </c>
      <c r="R237" s="16" t="e">
        <v>#N/A</v>
      </c>
      <c r="S237" s="7">
        <v>151.8830192257879</v>
      </c>
      <c r="T237" s="7" t="e">
        <v>#N/A</v>
      </c>
      <c r="U237" s="7" t="e">
        <v>#N/A</v>
      </c>
      <c r="V237" s="7" t="e">
        <v>#N/A</v>
      </c>
      <c r="W237" s="7" t="e">
        <v>#N/A</v>
      </c>
      <c r="X237" s="7" t="e">
        <v>#N/A</v>
      </c>
      <c r="Y237" s="7" t="e">
        <v>#N/A</v>
      </c>
      <c r="Z237" s="7" t="str">
        <f t="shared" si="44"/>
        <v>yes</v>
      </c>
      <c r="AA237" s="7" t="e">
        <v>#N/A</v>
      </c>
      <c r="AB237" s="7" t="e">
        <f t="shared" si="35"/>
        <v>#N/A</v>
      </c>
      <c r="AC237" s="7" t="e">
        <f t="shared" si="36"/>
        <v>#N/A</v>
      </c>
      <c r="AD237">
        <v>1335.71</v>
      </c>
      <c r="AE237" s="7" t="b">
        <f t="shared" si="37"/>
        <v>1</v>
      </c>
      <c r="AF237" s="7">
        <f t="shared" si="38"/>
        <v>1335.71</v>
      </c>
    </row>
    <row r="238" spans="1:32" x14ac:dyDescent="0.25">
      <c r="A238" s="26">
        <v>1854</v>
      </c>
      <c r="B238" s="47" t="s">
        <v>7848</v>
      </c>
      <c r="C238" s="26">
        <v>1056</v>
      </c>
      <c r="E238" s="35"/>
      <c r="F238" s="36" t="s">
        <v>7849</v>
      </c>
      <c r="G238" s="35" t="s">
        <v>7850</v>
      </c>
      <c r="H238" s="28" t="s">
        <v>7851</v>
      </c>
      <c r="I238" s="30" t="s">
        <v>7852</v>
      </c>
      <c r="J238" s="30" t="s">
        <v>7853</v>
      </c>
      <c r="K238" s="48">
        <v>319.25</v>
      </c>
      <c r="L238">
        <v>1.95</v>
      </c>
      <c r="M238" s="7" t="e">
        <v>#N/A</v>
      </c>
      <c r="N238" s="16" t="e">
        <v>#N/A</v>
      </c>
      <c r="O238" s="16" t="e">
        <v>#N/A</v>
      </c>
      <c r="P238" s="16" t="e">
        <v>#N/A</v>
      </c>
      <c r="Q238" s="16" t="e">
        <v>#N/A</v>
      </c>
      <c r="R238" s="16" t="e">
        <v>#N/A</v>
      </c>
      <c r="S238" s="7">
        <v>0.22173367534141872</v>
      </c>
      <c r="T238" s="7" t="e">
        <v>#N/A</v>
      </c>
      <c r="U238" s="7" t="e">
        <v>#N/A</v>
      </c>
      <c r="V238" s="7" t="e">
        <v>#N/A</v>
      </c>
      <c r="W238" s="7" t="e">
        <v>#N/A</v>
      </c>
      <c r="X238" s="7" t="e">
        <v>#N/A</v>
      </c>
      <c r="Y238" s="7" t="e">
        <v>#N/A</v>
      </c>
      <c r="Z238" s="7" t="str">
        <f t="shared" si="44"/>
        <v>yes</v>
      </c>
      <c r="AA238" s="7" t="e">
        <v>#N/A</v>
      </c>
      <c r="AB238" s="7" t="e">
        <f t="shared" si="35"/>
        <v>#N/A</v>
      </c>
      <c r="AC238" s="7" t="e">
        <f t="shared" si="36"/>
        <v>#N/A</v>
      </c>
      <c r="AD238">
        <v>1.95</v>
      </c>
      <c r="AE238" s="7" t="b">
        <f t="shared" si="37"/>
        <v>1</v>
      </c>
      <c r="AF238" s="7">
        <f t="shared" si="38"/>
        <v>1.95</v>
      </c>
    </row>
    <row r="239" spans="1:32" x14ac:dyDescent="0.25">
      <c r="A239" s="26">
        <v>1859</v>
      </c>
      <c r="B239" s="47" t="s">
        <v>7870</v>
      </c>
      <c r="C239" s="26">
        <v>1062</v>
      </c>
      <c r="E239" s="35"/>
      <c r="F239" s="36" t="s">
        <v>7871</v>
      </c>
      <c r="G239" s="35" t="s">
        <v>7872</v>
      </c>
      <c r="H239" s="28" t="s">
        <v>7873</v>
      </c>
      <c r="I239" s="30" t="s">
        <v>7874</v>
      </c>
      <c r="J239" s="30" t="s">
        <v>7875</v>
      </c>
      <c r="K239" s="48">
        <v>312.44</v>
      </c>
      <c r="L239">
        <v>65.64</v>
      </c>
      <c r="M239" s="7">
        <v>492.50188118483425</v>
      </c>
      <c r="N239" s="16" t="e">
        <v>#N/A</v>
      </c>
      <c r="O239" s="16" t="e">
        <v>#N/A</v>
      </c>
      <c r="P239" s="16" t="e">
        <v>#N/A</v>
      </c>
      <c r="Q239" s="16" t="e">
        <v>#N/A</v>
      </c>
      <c r="R239" s="16" t="e">
        <v>#N/A</v>
      </c>
      <c r="S239" s="7">
        <v>7.4638966407234486</v>
      </c>
      <c r="T239" s="7">
        <v>8.1279333671239673</v>
      </c>
      <c r="U239" s="7" t="e">
        <v>#N/A</v>
      </c>
      <c r="V239" s="7" t="e">
        <v>#N/A</v>
      </c>
      <c r="W239" s="7" t="e">
        <v>#N/A</v>
      </c>
      <c r="X239" s="7" t="e">
        <v>#N/A</v>
      </c>
      <c r="Y239" s="7" t="e">
        <v>#N/A</v>
      </c>
      <c r="Z239" s="7" t="str">
        <f t="shared" ref="Z239:Z251" si="45">IF(OR(ISNUMBER(L239),ISNUMBER(M239),ISNUMBER(N239)),"yes","")</f>
        <v>yes</v>
      </c>
      <c r="AA239" s="7">
        <v>492.50188118483425</v>
      </c>
      <c r="AB239" s="7" t="b">
        <f t="shared" si="35"/>
        <v>1</v>
      </c>
      <c r="AC239" s="7">
        <f t="shared" si="36"/>
        <v>492.50188118483425</v>
      </c>
      <c r="AD239">
        <v>65.64</v>
      </c>
      <c r="AE239" s="7" t="b">
        <f t="shared" si="37"/>
        <v>1</v>
      </c>
      <c r="AF239" s="7">
        <f t="shared" si="38"/>
        <v>65.64</v>
      </c>
    </row>
    <row r="240" spans="1:32" x14ac:dyDescent="0.25">
      <c r="A240" s="26">
        <v>1863</v>
      </c>
      <c r="B240" s="47" t="s">
        <v>7888</v>
      </c>
      <c r="C240" s="26">
        <v>1066</v>
      </c>
      <c r="E240" s="35"/>
      <c r="F240" s="36" t="s">
        <v>7889</v>
      </c>
      <c r="G240" s="35" t="s">
        <v>7890</v>
      </c>
      <c r="H240" s="28" t="s">
        <v>7891</v>
      </c>
      <c r="I240" s="30" t="s">
        <v>7892</v>
      </c>
      <c r="J240" s="30" t="s">
        <v>7893</v>
      </c>
      <c r="K240" s="48">
        <v>822.96</v>
      </c>
      <c r="L240">
        <v>254.54</v>
      </c>
      <c r="M240" s="7">
        <v>566.06127052132706</v>
      </c>
      <c r="N240" s="16" t="e">
        <v>#N/A</v>
      </c>
      <c r="O240" s="16" t="e">
        <v>#N/A</v>
      </c>
      <c r="P240" s="16" t="e">
        <v>#N/A</v>
      </c>
      <c r="Q240" s="16" t="e">
        <v>#N/A</v>
      </c>
      <c r="R240" s="16" t="e">
        <v>#N/A</v>
      </c>
      <c r="S240" s="7">
        <v>28.943635754566522</v>
      </c>
      <c r="T240" s="7">
        <v>9.3419100805021618</v>
      </c>
      <c r="U240" s="7" t="e">
        <v>#N/A</v>
      </c>
      <c r="V240" s="7" t="e">
        <v>#N/A</v>
      </c>
      <c r="W240" s="7" t="e">
        <v>#N/A</v>
      </c>
      <c r="X240" s="7" t="e">
        <v>#N/A</v>
      </c>
      <c r="Y240" s="7" t="e">
        <v>#N/A</v>
      </c>
      <c r="Z240" s="7" t="str">
        <f t="shared" si="45"/>
        <v>yes</v>
      </c>
      <c r="AA240" s="7">
        <v>566.06127052132706</v>
      </c>
      <c r="AB240" s="7" t="b">
        <f t="shared" si="35"/>
        <v>1</v>
      </c>
      <c r="AC240" s="7">
        <f t="shared" si="36"/>
        <v>566.06127052132706</v>
      </c>
      <c r="AD240">
        <v>254.54</v>
      </c>
      <c r="AE240" s="7" t="b">
        <f t="shared" si="37"/>
        <v>1</v>
      </c>
      <c r="AF240" s="7">
        <f t="shared" si="38"/>
        <v>254.54</v>
      </c>
    </row>
    <row r="241" spans="1:32" x14ac:dyDescent="0.25">
      <c r="A241" s="26">
        <v>1864</v>
      </c>
      <c r="B241" s="47" t="s">
        <v>7894</v>
      </c>
      <c r="C241" s="26">
        <v>1067</v>
      </c>
      <c r="E241" s="35"/>
      <c r="F241" s="36" t="s">
        <v>7895</v>
      </c>
      <c r="G241" s="35" t="s">
        <v>7896</v>
      </c>
      <c r="H241" s="28" t="s">
        <v>7897</v>
      </c>
      <c r="I241" s="30" t="s">
        <v>7898</v>
      </c>
      <c r="J241" s="30" t="s">
        <v>7899</v>
      </c>
      <c r="K241" s="48">
        <v>424.52</v>
      </c>
      <c r="L241">
        <v>298.02</v>
      </c>
      <c r="M241" s="7">
        <v>3543.5609800947873</v>
      </c>
      <c r="N241" s="16" t="e">
        <v>#N/A</v>
      </c>
      <c r="O241" s="16" t="e">
        <v>#N/A</v>
      </c>
      <c r="P241" s="16" t="e">
        <v>#N/A</v>
      </c>
      <c r="Q241" s="16" t="e">
        <v>#N/A</v>
      </c>
      <c r="R241" s="16" t="e">
        <v>#N/A</v>
      </c>
      <c r="S241" s="7">
        <v>33.887728166794666</v>
      </c>
      <c r="T241" s="7">
        <v>58.480644701825426</v>
      </c>
      <c r="U241" s="7" t="e">
        <v>#N/A</v>
      </c>
      <c r="V241" s="7" t="e">
        <v>#N/A</v>
      </c>
      <c r="W241" s="7" t="e">
        <v>#N/A</v>
      </c>
      <c r="X241" s="7" t="e">
        <v>#N/A</v>
      </c>
      <c r="Y241" s="7" t="e">
        <v>#N/A</v>
      </c>
      <c r="Z241" s="7" t="str">
        <f t="shared" si="45"/>
        <v>yes</v>
      </c>
      <c r="AA241" s="7">
        <v>3543.5609800947873</v>
      </c>
      <c r="AB241" s="7" t="b">
        <f t="shared" si="35"/>
        <v>1</v>
      </c>
      <c r="AC241" s="7">
        <f t="shared" si="36"/>
        <v>3543.5609800947873</v>
      </c>
      <c r="AD241">
        <v>298.02</v>
      </c>
      <c r="AE241" s="7" t="b">
        <f t="shared" si="37"/>
        <v>1</v>
      </c>
      <c r="AF241" s="7">
        <f t="shared" si="38"/>
        <v>298.02</v>
      </c>
    </row>
    <row r="242" spans="1:32" x14ac:dyDescent="0.25">
      <c r="A242" s="26">
        <v>1878</v>
      </c>
      <c r="B242" s="47" t="s">
        <v>7949</v>
      </c>
      <c r="C242" s="26">
        <v>1093</v>
      </c>
      <c r="E242" s="35"/>
      <c r="F242" s="36" t="s">
        <v>7950</v>
      </c>
      <c r="G242" s="35" t="s">
        <v>7951</v>
      </c>
      <c r="H242" s="28" t="s">
        <v>7952</v>
      </c>
      <c r="I242" s="30" t="s">
        <v>7953</v>
      </c>
      <c r="J242" s="30" t="s">
        <v>7954</v>
      </c>
      <c r="K242" s="48">
        <v>273.25</v>
      </c>
      <c r="L242">
        <v>11.25</v>
      </c>
      <c r="M242" s="7" t="e">
        <v>#N/A</v>
      </c>
      <c r="N242" s="16" t="e">
        <v>#N/A</v>
      </c>
      <c r="O242" s="16" t="e">
        <v>#N/A</v>
      </c>
      <c r="P242" s="16" t="e">
        <v>#N/A</v>
      </c>
      <c r="Q242" s="16" t="e">
        <v>#N/A</v>
      </c>
      <c r="R242" s="16" t="e">
        <v>#N/A</v>
      </c>
      <c r="S242" s="7">
        <v>1.2792327423543388</v>
      </c>
      <c r="T242" s="7" t="e">
        <v>#N/A</v>
      </c>
      <c r="U242" s="7" t="e">
        <v>#N/A</v>
      </c>
      <c r="V242" s="7" t="e">
        <v>#N/A</v>
      </c>
      <c r="W242" s="7" t="e">
        <v>#N/A</v>
      </c>
      <c r="X242" s="7" t="e">
        <v>#N/A</v>
      </c>
      <c r="Y242" s="7" t="e">
        <v>#N/A</v>
      </c>
      <c r="Z242" s="7" t="str">
        <f t="shared" si="45"/>
        <v>yes</v>
      </c>
      <c r="AA242" s="7" t="e">
        <v>#N/A</v>
      </c>
      <c r="AB242" s="7" t="e">
        <f t="shared" si="35"/>
        <v>#N/A</v>
      </c>
      <c r="AC242" s="7" t="e">
        <f t="shared" si="36"/>
        <v>#N/A</v>
      </c>
      <c r="AD242">
        <v>11.25</v>
      </c>
      <c r="AE242" s="7" t="b">
        <f t="shared" si="37"/>
        <v>1</v>
      </c>
      <c r="AF242" s="7">
        <f t="shared" si="38"/>
        <v>11.25</v>
      </c>
    </row>
    <row r="243" spans="1:32" x14ac:dyDescent="0.25">
      <c r="A243" s="26">
        <v>1881</v>
      </c>
      <c r="B243" s="47" t="s">
        <v>7963</v>
      </c>
      <c r="C243" s="26">
        <v>1102</v>
      </c>
      <c r="E243" s="35"/>
      <c r="F243" s="36" t="s">
        <v>7964</v>
      </c>
      <c r="G243" s="35" t="s">
        <v>7965</v>
      </c>
      <c r="H243" s="28" t="s">
        <v>7966</v>
      </c>
      <c r="I243" s="30" t="s">
        <v>7967</v>
      </c>
      <c r="J243" s="30" t="s">
        <v>7968</v>
      </c>
      <c r="K243" s="48">
        <v>229.26</v>
      </c>
      <c r="L243">
        <v>223.49</v>
      </c>
      <c r="M243" s="7">
        <v>20.301515764705883</v>
      </c>
      <c r="N243" s="16" t="e">
        <v>#N/A</v>
      </c>
      <c r="O243" s="16" t="e">
        <v>#N/A</v>
      </c>
      <c r="P243" s="16" t="e">
        <v>#N/A</v>
      </c>
      <c r="Q243" s="16" t="e">
        <v>#N/A</v>
      </c>
      <c r="R243" s="16" t="e">
        <v>#N/A</v>
      </c>
      <c r="S243" s="7">
        <v>25.412953385668548</v>
      </c>
      <c r="T243" s="7">
        <v>0.33504312103372202</v>
      </c>
      <c r="U243" s="7" t="e">
        <v>#N/A</v>
      </c>
      <c r="V243" s="7" t="e">
        <v>#N/A</v>
      </c>
      <c r="W243" s="7" t="e">
        <v>#N/A</v>
      </c>
      <c r="X243" s="7" t="e">
        <v>#N/A</v>
      </c>
      <c r="Y243" s="7" t="e">
        <v>#N/A</v>
      </c>
      <c r="Z243" s="7" t="str">
        <f t="shared" si="45"/>
        <v>yes</v>
      </c>
      <c r="AA243" s="7">
        <v>20.301515764705883</v>
      </c>
      <c r="AB243" s="7" t="b">
        <f t="shared" si="35"/>
        <v>1</v>
      </c>
      <c r="AC243" s="7">
        <f t="shared" si="36"/>
        <v>20.301515764705883</v>
      </c>
      <c r="AD243">
        <v>223.49</v>
      </c>
      <c r="AE243" s="7" t="b">
        <f t="shared" si="37"/>
        <v>1</v>
      </c>
      <c r="AF243" s="7">
        <f t="shared" si="38"/>
        <v>223.49</v>
      </c>
    </row>
    <row r="244" spans="1:32" x14ac:dyDescent="0.25">
      <c r="A244" s="26">
        <v>1886</v>
      </c>
      <c r="B244" s="47" t="s">
        <v>7985</v>
      </c>
      <c r="C244" s="26">
        <v>1108</v>
      </c>
      <c r="E244" s="35"/>
      <c r="F244" s="36" t="s">
        <v>7986</v>
      </c>
      <c r="G244" s="35" t="s">
        <v>7987</v>
      </c>
      <c r="H244" s="28" t="s">
        <v>7988</v>
      </c>
      <c r="I244" s="30" t="s">
        <v>7989</v>
      </c>
      <c r="J244" s="30" t="s">
        <v>7990</v>
      </c>
      <c r="K244" s="48">
        <v>452.6</v>
      </c>
      <c r="L244">
        <v>13.04</v>
      </c>
      <c r="M244" s="7" t="e">
        <v>#N/A</v>
      </c>
      <c r="N244" s="16" t="e">
        <v>#N/A</v>
      </c>
      <c r="O244" s="16" t="e">
        <v>#N/A</v>
      </c>
      <c r="P244" s="16" t="e">
        <v>#N/A</v>
      </c>
      <c r="Q244" s="16" t="e">
        <v>#N/A</v>
      </c>
      <c r="R244" s="16" t="e">
        <v>#N/A</v>
      </c>
      <c r="S244" s="7">
        <v>1.4827728853600513</v>
      </c>
      <c r="T244" s="7" t="e">
        <v>#N/A</v>
      </c>
      <c r="U244" s="7" t="e">
        <v>#N/A</v>
      </c>
      <c r="V244" s="7" t="e">
        <v>#N/A</v>
      </c>
      <c r="W244" s="7" t="e">
        <v>#N/A</v>
      </c>
      <c r="X244" s="7" t="e">
        <v>#N/A</v>
      </c>
      <c r="Y244" s="7" t="e">
        <v>#N/A</v>
      </c>
      <c r="Z244" s="7" t="str">
        <f t="shared" si="45"/>
        <v>yes</v>
      </c>
      <c r="AA244" s="7">
        <v>7.8960153176470591</v>
      </c>
      <c r="AB244" s="7" t="b">
        <f t="shared" si="35"/>
        <v>0</v>
      </c>
      <c r="AC244" s="7" t="e">
        <f t="shared" si="36"/>
        <v>#N/A</v>
      </c>
      <c r="AD244">
        <v>13.04</v>
      </c>
      <c r="AE244" s="7" t="b">
        <f t="shared" si="37"/>
        <v>1</v>
      </c>
      <c r="AF244" s="7">
        <f t="shared" si="38"/>
        <v>13.04</v>
      </c>
    </row>
    <row r="245" spans="1:32" x14ac:dyDescent="0.25">
      <c r="A245" s="26">
        <v>1896</v>
      </c>
      <c r="B245" s="47" t="s">
        <v>8027</v>
      </c>
      <c r="C245" s="26">
        <v>1123</v>
      </c>
      <c r="E245" s="35"/>
      <c r="F245" s="36" t="s">
        <v>8028</v>
      </c>
      <c r="G245" s="35" t="s">
        <v>8029</v>
      </c>
      <c r="H245" s="28" t="s">
        <v>8030</v>
      </c>
      <c r="I245" s="30" t="s">
        <v>8031</v>
      </c>
      <c r="J245" s="30" t="s">
        <v>8032</v>
      </c>
      <c r="K245" s="48">
        <v>296.42</v>
      </c>
      <c r="L245" t="e">
        <v>#N/A</v>
      </c>
      <c r="M245" s="7" t="e">
        <v>#N/A</v>
      </c>
      <c r="N245" s="16" t="e">
        <v>#N/A</v>
      </c>
      <c r="O245" s="16" t="e">
        <v>#N/A</v>
      </c>
      <c r="P245" s="16" t="e">
        <v>#N/A</v>
      </c>
      <c r="Q245" s="16" t="e">
        <v>#N/A</v>
      </c>
      <c r="R245" s="16" t="e">
        <v>#N/A</v>
      </c>
      <c r="S245" s="7" t="e">
        <v>#N/A</v>
      </c>
      <c r="T245" s="7" t="e">
        <v>#N/A</v>
      </c>
      <c r="U245" s="7" t="e">
        <v>#N/A</v>
      </c>
      <c r="V245" s="7" t="e">
        <v>#N/A</v>
      </c>
      <c r="W245" s="7" t="e">
        <v>#N/A</v>
      </c>
      <c r="X245" s="7" t="e">
        <v>#N/A</v>
      </c>
      <c r="Y245" s="7" t="e">
        <v>#N/A</v>
      </c>
      <c r="Z245" s="7" t="str">
        <f t="shared" si="45"/>
        <v/>
      </c>
      <c r="AA245" s="7" t="e">
        <v>#N/A</v>
      </c>
      <c r="AB245" s="7" t="e">
        <f t="shared" si="35"/>
        <v>#N/A</v>
      </c>
      <c r="AC245" s="7" t="e">
        <f t="shared" si="36"/>
        <v>#N/A</v>
      </c>
      <c r="AD245">
        <v>0</v>
      </c>
      <c r="AE245" s="7" t="b">
        <f t="shared" si="37"/>
        <v>0</v>
      </c>
      <c r="AF245" s="7" t="e">
        <f t="shared" si="38"/>
        <v>#N/A</v>
      </c>
    </row>
    <row r="246" spans="1:32" x14ac:dyDescent="0.25">
      <c r="A246" s="26">
        <v>1897</v>
      </c>
      <c r="B246" s="47" t="s">
        <v>8033</v>
      </c>
      <c r="C246" s="26">
        <v>1126</v>
      </c>
      <c r="E246" s="35"/>
      <c r="F246" s="36" t="s">
        <v>8034</v>
      </c>
      <c r="G246" s="35" t="s">
        <v>8035</v>
      </c>
      <c r="H246" s="28" t="s">
        <v>8036</v>
      </c>
      <c r="I246" s="30" t="s">
        <v>8037</v>
      </c>
      <c r="J246" s="30" t="s">
        <v>8038</v>
      </c>
      <c r="K246" s="48">
        <v>171.24</v>
      </c>
      <c r="L246" t="e">
        <v>#N/A</v>
      </c>
      <c r="M246" s="7" t="e">
        <v>#N/A</v>
      </c>
      <c r="N246" s="16" t="e">
        <v>#N/A</v>
      </c>
      <c r="O246" s="16" t="e">
        <v>#N/A</v>
      </c>
      <c r="P246" s="16" t="e">
        <v>#N/A</v>
      </c>
      <c r="Q246" s="16" t="e">
        <v>#N/A</v>
      </c>
      <c r="R246" s="16" t="e">
        <v>#N/A</v>
      </c>
      <c r="S246" s="7" t="e">
        <v>#N/A</v>
      </c>
      <c r="T246" s="7" t="e">
        <v>#N/A</v>
      </c>
      <c r="U246" s="7" t="e">
        <v>#N/A</v>
      </c>
      <c r="V246" s="7" t="e">
        <v>#N/A</v>
      </c>
      <c r="W246" s="7" t="e">
        <v>#N/A</v>
      </c>
      <c r="X246" s="7" t="e">
        <v>#N/A</v>
      </c>
      <c r="Y246" s="7" t="e">
        <v>#N/A</v>
      </c>
      <c r="Z246" s="7" t="str">
        <f t="shared" si="45"/>
        <v/>
      </c>
      <c r="AA246" s="7" t="e">
        <v>#N/A</v>
      </c>
      <c r="AB246" s="7" t="e">
        <f t="shared" si="35"/>
        <v>#N/A</v>
      </c>
      <c r="AC246" s="7" t="e">
        <f t="shared" si="36"/>
        <v>#N/A</v>
      </c>
      <c r="AD246">
        <v>0.75</v>
      </c>
      <c r="AE246" s="7" t="b">
        <f t="shared" si="37"/>
        <v>0</v>
      </c>
      <c r="AF246" s="7" t="e">
        <f t="shared" si="38"/>
        <v>#N/A</v>
      </c>
    </row>
    <row r="247" spans="1:32" x14ac:dyDescent="0.25">
      <c r="A247" s="26">
        <v>1899</v>
      </c>
      <c r="B247" s="47" t="s">
        <v>8043</v>
      </c>
      <c r="C247" s="26">
        <v>1133</v>
      </c>
      <c r="E247" s="35"/>
      <c r="F247" s="36" t="s">
        <v>8044</v>
      </c>
      <c r="G247" s="35" t="s">
        <v>8045</v>
      </c>
      <c r="H247" s="28" t="s">
        <v>8046</v>
      </c>
      <c r="I247" s="30" t="s">
        <v>8047</v>
      </c>
      <c r="J247" s="30" t="s">
        <v>8048</v>
      </c>
      <c r="K247" s="48">
        <v>286.35000000000002</v>
      </c>
      <c r="L247">
        <v>471.07</v>
      </c>
      <c r="M247" s="7" t="e">
        <v>#N/A</v>
      </c>
      <c r="N247" s="16" t="e">
        <v>#N/A</v>
      </c>
      <c r="O247" s="16" t="e">
        <v>#N/A</v>
      </c>
      <c r="P247" s="16" t="e">
        <v>#N/A</v>
      </c>
      <c r="Q247" s="16" t="e">
        <v>#N/A</v>
      </c>
      <c r="R247" s="16" t="e">
        <v>#N/A</v>
      </c>
      <c r="S247" s="7">
        <v>53.565170483631853</v>
      </c>
      <c r="T247" s="7" t="e">
        <v>#N/A</v>
      </c>
      <c r="U247" s="7" t="e">
        <v>#N/A</v>
      </c>
      <c r="V247" s="7" t="e">
        <v>#N/A</v>
      </c>
      <c r="W247" s="7" t="e">
        <v>#N/A</v>
      </c>
      <c r="X247" s="7" t="e">
        <v>#N/A</v>
      </c>
      <c r="Y247" s="7" t="e">
        <v>#N/A</v>
      </c>
      <c r="Z247" s="7" t="str">
        <f t="shared" si="45"/>
        <v>yes</v>
      </c>
      <c r="AA247" s="7">
        <v>3.8110451612903224</v>
      </c>
      <c r="AB247" s="7" t="b">
        <f t="shared" si="35"/>
        <v>0</v>
      </c>
      <c r="AC247" s="7" t="e">
        <f t="shared" si="36"/>
        <v>#N/A</v>
      </c>
      <c r="AD247">
        <v>471.07</v>
      </c>
      <c r="AE247" s="7" t="b">
        <f t="shared" si="37"/>
        <v>1</v>
      </c>
      <c r="AF247" s="7">
        <f t="shared" si="38"/>
        <v>471.07</v>
      </c>
    </row>
    <row r="248" spans="1:32" x14ac:dyDescent="0.25">
      <c r="A248" s="26">
        <v>1905</v>
      </c>
      <c r="B248" s="47" t="s">
        <v>8067</v>
      </c>
      <c r="C248" s="26">
        <v>1144</v>
      </c>
      <c r="E248" s="35"/>
      <c r="F248" s="36" t="s">
        <v>8068</v>
      </c>
      <c r="G248" s="35" t="s">
        <v>8069</v>
      </c>
      <c r="H248" s="28" t="s">
        <v>8070</v>
      </c>
      <c r="I248" s="30" t="s">
        <v>8071</v>
      </c>
      <c r="J248" s="30" t="s">
        <v>8072</v>
      </c>
      <c r="K248" s="48">
        <v>349.32</v>
      </c>
      <c r="L248">
        <v>12.23</v>
      </c>
      <c r="M248" s="7" t="e">
        <v>#N/A</v>
      </c>
      <c r="N248" s="16" t="e">
        <v>#N/A</v>
      </c>
      <c r="O248" s="16" t="e">
        <v>#N/A</v>
      </c>
      <c r="P248" s="16" t="e">
        <v>#N/A</v>
      </c>
      <c r="Q248" s="16" t="e">
        <v>#N/A</v>
      </c>
      <c r="R248" s="16" t="e">
        <v>#N/A</v>
      </c>
      <c r="S248" s="7">
        <v>1.3906681279105388</v>
      </c>
      <c r="T248" s="7" t="e">
        <v>#N/A</v>
      </c>
      <c r="U248" s="7" t="e">
        <v>#N/A</v>
      </c>
      <c r="V248" s="7" t="e">
        <v>#N/A</v>
      </c>
      <c r="W248" s="7" t="e">
        <v>#N/A</v>
      </c>
      <c r="X248" s="7" t="e">
        <v>#N/A</v>
      </c>
      <c r="Y248" s="7" t="e">
        <v>#N/A</v>
      </c>
      <c r="Z248" s="7" t="str">
        <f t="shared" si="45"/>
        <v>yes</v>
      </c>
      <c r="AA248" s="7" t="e">
        <v>#N/A</v>
      </c>
      <c r="AB248" s="7" t="e">
        <f t="shared" si="35"/>
        <v>#N/A</v>
      </c>
      <c r="AC248" s="7" t="e">
        <f t="shared" si="36"/>
        <v>#N/A</v>
      </c>
      <c r="AD248">
        <v>12.23</v>
      </c>
      <c r="AE248" s="7" t="b">
        <f t="shared" si="37"/>
        <v>1</v>
      </c>
      <c r="AF248" s="7">
        <f t="shared" si="38"/>
        <v>12.23</v>
      </c>
    </row>
    <row r="249" spans="1:32" x14ac:dyDescent="0.25">
      <c r="A249" s="26">
        <v>1906</v>
      </c>
      <c r="B249" s="47" t="s">
        <v>8073</v>
      </c>
      <c r="C249" s="26">
        <v>1147</v>
      </c>
      <c r="E249" s="35"/>
      <c r="F249" s="36" t="s">
        <v>8074</v>
      </c>
      <c r="G249" s="35" t="s">
        <v>8075</v>
      </c>
      <c r="H249" s="28" t="s">
        <v>8076</v>
      </c>
      <c r="I249" s="30" t="s">
        <v>8077</v>
      </c>
      <c r="J249" s="30" t="s">
        <v>8078</v>
      </c>
      <c r="K249" s="48">
        <v>427.42</v>
      </c>
      <c r="L249">
        <v>3.59</v>
      </c>
      <c r="M249" s="7" t="e">
        <v>#N/A</v>
      </c>
      <c r="N249" s="16" t="e">
        <v>#N/A</v>
      </c>
      <c r="O249" s="16" t="e">
        <v>#N/A</v>
      </c>
      <c r="P249" s="16" t="e">
        <v>#N/A</v>
      </c>
      <c r="Q249" s="16" t="e">
        <v>#N/A</v>
      </c>
      <c r="R249" s="16" t="e">
        <v>#N/A</v>
      </c>
      <c r="S249" s="7">
        <v>0.40821738178240674</v>
      </c>
      <c r="T249" s="7" t="e">
        <v>#N/A</v>
      </c>
      <c r="U249" s="7" t="e">
        <v>#N/A</v>
      </c>
      <c r="V249" s="7" t="e">
        <v>#N/A</v>
      </c>
      <c r="W249" s="7" t="e">
        <v>#N/A</v>
      </c>
      <c r="X249" s="7" t="e">
        <v>#N/A</v>
      </c>
      <c r="Y249" s="7" t="e">
        <v>#N/A</v>
      </c>
      <c r="Z249" s="7" t="str">
        <f t="shared" si="45"/>
        <v>yes</v>
      </c>
      <c r="AA249" s="7" t="e">
        <v>#N/A</v>
      </c>
      <c r="AB249" s="7" t="e">
        <f t="shared" si="35"/>
        <v>#N/A</v>
      </c>
      <c r="AC249" s="7" t="e">
        <f t="shared" si="36"/>
        <v>#N/A</v>
      </c>
      <c r="AD249">
        <v>3.59</v>
      </c>
      <c r="AE249" s="7" t="b">
        <f t="shared" si="37"/>
        <v>1</v>
      </c>
      <c r="AF249" s="7">
        <f t="shared" si="38"/>
        <v>3.59</v>
      </c>
    </row>
    <row r="250" spans="1:32" x14ac:dyDescent="0.25">
      <c r="A250" s="26">
        <v>1916</v>
      </c>
      <c r="B250" s="47" t="s">
        <v>8113</v>
      </c>
      <c r="C250" s="26">
        <v>1168</v>
      </c>
      <c r="E250" s="35"/>
      <c r="F250" s="36" t="s">
        <v>8114</v>
      </c>
      <c r="G250" s="35" t="s">
        <v>8115</v>
      </c>
      <c r="H250" s="28" t="s">
        <v>8116</v>
      </c>
      <c r="I250" s="30" t="s">
        <v>8117</v>
      </c>
      <c r="J250" s="30" t="s">
        <v>8118</v>
      </c>
      <c r="K250" s="48">
        <v>332.32</v>
      </c>
      <c r="L250" t="e">
        <v>#N/A</v>
      </c>
      <c r="M250" s="7" t="e">
        <v>#N/A</v>
      </c>
      <c r="N250" s="16" t="e">
        <v>#N/A</v>
      </c>
      <c r="O250" s="16" t="e">
        <v>#N/A</v>
      </c>
      <c r="P250" s="16" t="e">
        <v>#N/A</v>
      </c>
      <c r="Q250" s="16" t="e">
        <v>#N/A</v>
      </c>
      <c r="R250" s="16" t="e">
        <v>#N/A</v>
      </c>
      <c r="S250" s="7" t="e">
        <v>#N/A</v>
      </c>
      <c r="T250" s="7" t="e">
        <v>#N/A</v>
      </c>
      <c r="U250" s="7" t="e">
        <v>#N/A</v>
      </c>
      <c r="V250" s="7" t="e">
        <v>#N/A</v>
      </c>
      <c r="W250" s="7" t="e">
        <v>#N/A</v>
      </c>
      <c r="X250" s="7" t="e">
        <v>#N/A</v>
      </c>
      <c r="Y250" s="7" t="e">
        <v>#N/A</v>
      </c>
      <c r="Z250" s="7" t="str">
        <f t="shared" si="45"/>
        <v/>
      </c>
      <c r="AA250" s="7">
        <v>7.3192258064516111E-2</v>
      </c>
      <c r="AB250" s="7" t="b">
        <f t="shared" si="35"/>
        <v>0</v>
      </c>
      <c r="AC250" s="7" t="e">
        <f t="shared" si="36"/>
        <v>#N/A</v>
      </c>
      <c r="AD250">
        <v>0.02</v>
      </c>
      <c r="AE250" s="7" t="b">
        <f t="shared" si="37"/>
        <v>0</v>
      </c>
      <c r="AF250" s="7" t="e">
        <f t="shared" si="38"/>
        <v>#N/A</v>
      </c>
    </row>
    <row r="251" spans="1:32" x14ac:dyDescent="0.25">
      <c r="A251" s="26">
        <v>1918</v>
      </c>
      <c r="B251" s="47" t="s">
        <v>8122</v>
      </c>
      <c r="C251" s="26">
        <v>1171</v>
      </c>
      <c r="E251" s="35"/>
      <c r="F251" s="36" t="s">
        <v>8123</v>
      </c>
      <c r="G251" s="35" t="s">
        <v>8124</v>
      </c>
      <c r="H251" s="28" t="s">
        <v>8125</v>
      </c>
      <c r="I251" s="30" t="s">
        <v>8126</v>
      </c>
      <c r="J251" s="30" t="s">
        <v>8127</v>
      </c>
      <c r="K251" s="48">
        <v>287.37</v>
      </c>
      <c r="L251">
        <v>5.61</v>
      </c>
      <c r="M251" s="7">
        <v>10.764040588235293</v>
      </c>
      <c r="N251" s="16" t="e">
        <v>#N/A</v>
      </c>
      <c r="O251" s="16" t="e">
        <v>#N/A</v>
      </c>
      <c r="P251" s="16" t="e">
        <v>#N/A</v>
      </c>
      <c r="Q251" s="16" t="e">
        <v>#N/A</v>
      </c>
      <c r="R251" s="16" t="e">
        <v>#N/A</v>
      </c>
      <c r="S251" s="7">
        <v>0.637910727520697</v>
      </c>
      <c r="T251" s="7">
        <v>0.1776427827071789</v>
      </c>
      <c r="U251" s="7" t="e">
        <v>#N/A</v>
      </c>
      <c r="V251" s="7" t="e">
        <v>#N/A</v>
      </c>
      <c r="W251" s="7" t="e">
        <v>#N/A</v>
      </c>
      <c r="X251" s="7" t="e">
        <v>#N/A</v>
      </c>
      <c r="Y251" s="7" t="e">
        <v>#N/A</v>
      </c>
      <c r="Z251" s="7" t="str">
        <f t="shared" si="45"/>
        <v>yes</v>
      </c>
      <c r="AA251" s="7">
        <v>10.764040588235293</v>
      </c>
      <c r="AB251" s="7" t="b">
        <f t="shared" si="35"/>
        <v>1</v>
      </c>
      <c r="AC251" s="7">
        <f t="shared" si="36"/>
        <v>10.764040588235293</v>
      </c>
      <c r="AD251">
        <v>5.61</v>
      </c>
      <c r="AE251" s="7" t="b">
        <f t="shared" si="37"/>
        <v>1</v>
      </c>
      <c r="AF251" s="7">
        <f t="shared" si="38"/>
        <v>5.61</v>
      </c>
    </row>
    <row r="252" spans="1:32" x14ac:dyDescent="0.25">
      <c r="A252" s="26">
        <v>1923</v>
      </c>
      <c r="B252" s="47" t="s">
        <v>8141</v>
      </c>
      <c r="C252" s="26">
        <v>1181</v>
      </c>
      <c r="E252" s="35"/>
      <c r="F252" s="36" t="s">
        <v>8142</v>
      </c>
      <c r="G252" s="35" t="s">
        <v>8143</v>
      </c>
      <c r="H252" s="28" t="s">
        <v>8144</v>
      </c>
      <c r="I252" s="30" t="s">
        <v>8145</v>
      </c>
      <c r="J252" s="30" t="s">
        <v>8146</v>
      </c>
      <c r="K252" s="48">
        <v>474.59</v>
      </c>
      <c r="L252">
        <v>109.59</v>
      </c>
      <c r="M252" s="7">
        <v>711.77598727962106</v>
      </c>
      <c r="N252" s="16" t="e">
        <v>#N/A</v>
      </c>
      <c r="O252" s="16" t="e">
        <v>#N/A</v>
      </c>
      <c r="P252" s="16" t="e">
        <v>#N/A</v>
      </c>
      <c r="Q252" s="16" t="e">
        <v>#N/A</v>
      </c>
      <c r="R252" s="16" t="e">
        <v>#N/A</v>
      </c>
      <c r="S252" s="7">
        <v>12.461432554187732</v>
      </c>
      <c r="T252" s="7">
        <v>11.746691775084706</v>
      </c>
      <c r="U252" s="7" t="e">
        <v>#N/A</v>
      </c>
      <c r="V252" s="7" t="e">
        <v>#N/A</v>
      </c>
      <c r="W252" s="7" t="e">
        <v>#N/A</v>
      </c>
      <c r="X252" s="7" t="e">
        <v>#N/A</v>
      </c>
      <c r="Y252" s="7" t="e">
        <v>#N/A</v>
      </c>
      <c r="Z252" s="7" t="str">
        <f t="shared" ref="Z252:Z259" si="46">IF(OR(ISNUMBER(L252),ISNUMBER(M252),ISNUMBER(N252)),"yes","")</f>
        <v>yes</v>
      </c>
      <c r="AA252" s="7">
        <v>711.77598727962106</v>
      </c>
      <c r="AB252" s="7" t="b">
        <f t="shared" si="35"/>
        <v>1</v>
      </c>
      <c r="AC252" s="7">
        <f t="shared" si="36"/>
        <v>711.77598727962106</v>
      </c>
      <c r="AD252">
        <v>109.59</v>
      </c>
      <c r="AE252" s="7" t="b">
        <f t="shared" si="37"/>
        <v>1</v>
      </c>
      <c r="AF252" s="7">
        <f t="shared" si="38"/>
        <v>109.59</v>
      </c>
    </row>
    <row r="253" spans="1:32" x14ac:dyDescent="0.25">
      <c r="A253" s="26">
        <v>1924</v>
      </c>
      <c r="B253" s="47" t="s">
        <v>8147</v>
      </c>
      <c r="C253" s="26">
        <v>1182</v>
      </c>
      <c r="E253" s="35"/>
      <c r="F253" s="36" t="s">
        <v>8148</v>
      </c>
      <c r="G253" s="35" t="s">
        <v>8149</v>
      </c>
      <c r="H253" s="28" t="s">
        <v>8150</v>
      </c>
      <c r="I253" s="30" t="s">
        <v>8151</v>
      </c>
      <c r="J253" s="30" t="s">
        <v>8152</v>
      </c>
      <c r="K253" s="48">
        <v>924.09</v>
      </c>
      <c r="L253" t="e">
        <v>#N/A</v>
      </c>
      <c r="M253" s="7" t="e">
        <v>#N/A</v>
      </c>
      <c r="N253" s="16" t="e">
        <v>#N/A</v>
      </c>
      <c r="O253" s="16" t="e">
        <v>#N/A</v>
      </c>
      <c r="P253" s="16" t="e">
        <v>#N/A</v>
      </c>
      <c r="Q253" s="16" t="e">
        <v>#N/A</v>
      </c>
      <c r="R253" s="16" t="e">
        <v>#N/A</v>
      </c>
      <c r="S253" s="7" t="e">
        <v>#N/A</v>
      </c>
      <c r="T253" s="7" t="e">
        <v>#N/A</v>
      </c>
      <c r="U253" s="7" t="e">
        <v>#N/A</v>
      </c>
      <c r="V253" s="7" t="e">
        <v>#N/A</v>
      </c>
      <c r="W253" s="7" t="e">
        <v>#N/A</v>
      </c>
      <c r="X253" s="7" t="e">
        <v>#N/A</v>
      </c>
      <c r="Y253" s="7" t="e">
        <v>#N/A</v>
      </c>
      <c r="Z253" s="7" t="str">
        <f t="shared" si="46"/>
        <v/>
      </c>
      <c r="AA253" s="7" t="e">
        <v>#N/A</v>
      </c>
      <c r="AB253" s="7" t="e">
        <f t="shared" si="35"/>
        <v>#N/A</v>
      </c>
      <c r="AC253" s="7" t="e">
        <f t="shared" si="36"/>
        <v>#N/A</v>
      </c>
      <c r="AD253">
        <v>0.84</v>
      </c>
      <c r="AE253" s="7" t="b">
        <f t="shared" si="37"/>
        <v>0</v>
      </c>
      <c r="AF253" s="7" t="e">
        <f t="shared" si="38"/>
        <v>#N/A</v>
      </c>
    </row>
    <row r="254" spans="1:32" x14ac:dyDescent="0.25">
      <c r="A254" s="26">
        <v>1925</v>
      </c>
      <c r="B254" s="47" t="s">
        <v>8153</v>
      </c>
      <c r="C254" s="26">
        <v>1188</v>
      </c>
      <c r="E254" s="35"/>
      <c r="F254" s="36" t="s">
        <v>8154</v>
      </c>
      <c r="G254" s="35" t="s">
        <v>8155</v>
      </c>
      <c r="H254" s="28" t="s">
        <v>8156</v>
      </c>
      <c r="I254" s="30" t="s">
        <v>8157</v>
      </c>
      <c r="J254" s="30" t="s">
        <v>8158</v>
      </c>
      <c r="K254" s="48">
        <v>276.42</v>
      </c>
      <c r="L254">
        <v>346.78</v>
      </c>
      <c r="M254" s="7">
        <v>1937.4097907740918</v>
      </c>
      <c r="N254" s="16" t="e">
        <v>#N/A</v>
      </c>
      <c r="O254" s="16" t="e">
        <v>#N/A</v>
      </c>
      <c r="P254" s="16" t="e">
        <v>#N/A</v>
      </c>
      <c r="Q254" s="16" t="e">
        <v>#N/A</v>
      </c>
      <c r="R254" s="16" t="e">
        <v>#N/A</v>
      </c>
      <c r="S254" s="7">
        <v>39.432207146101113</v>
      </c>
      <c r="T254" s="7">
        <v>31.973761493746579</v>
      </c>
      <c r="U254" s="7" t="e">
        <v>#N/A</v>
      </c>
      <c r="V254" s="7" t="e">
        <v>#N/A</v>
      </c>
      <c r="W254" s="7" t="e">
        <v>#N/A</v>
      </c>
      <c r="X254" s="7" t="e">
        <v>#N/A</v>
      </c>
      <c r="Y254" s="7" t="e">
        <v>#N/A</v>
      </c>
      <c r="Z254" s="7" t="str">
        <f t="shared" si="46"/>
        <v>yes</v>
      </c>
      <c r="AA254" s="7">
        <v>1937.4097907740918</v>
      </c>
      <c r="AB254" s="7" t="b">
        <f t="shared" si="35"/>
        <v>1</v>
      </c>
      <c r="AC254" s="7">
        <f t="shared" si="36"/>
        <v>1937.4097907740918</v>
      </c>
      <c r="AD254">
        <v>346.78</v>
      </c>
      <c r="AE254" s="7" t="b">
        <f t="shared" si="37"/>
        <v>1</v>
      </c>
      <c r="AF254" s="7">
        <f t="shared" si="38"/>
        <v>346.78</v>
      </c>
    </row>
    <row r="255" spans="1:32" x14ac:dyDescent="0.25">
      <c r="A255" s="26">
        <v>1927</v>
      </c>
      <c r="B255" s="47" t="s">
        <v>8163</v>
      </c>
      <c r="C255" s="26">
        <v>1194</v>
      </c>
      <c r="E255" s="35"/>
      <c r="F255" s="36" t="s">
        <v>8164</v>
      </c>
      <c r="G255" s="35" t="s">
        <v>8165</v>
      </c>
      <c r="H255" s="28" t="s">
        <v>8166</v>
      </c>
      <c r="I255" s="30" t="s">
        <v>8167</v>
      </c>
      <c r="J255" s="30" t="s">
        <v>8168</v>
      </c>
      <c r="K255" s="48">
        <v>477.61</v>
      </c>
      <c r="L255">
        <v>45.26</v>
      </c>
      <c r="M255" s="7" t="e">
        <v>#N/A</v>
      </c>
      <c r="N255" s="16" t="e">
        <v>#N/A</v>
      </c>
      <c r="O255" s="16" t="e">
        <v>#N/A</v>
      </c>
      <c r="P255" s="16" t="e">
        <v>#N/A</v>
      </c>
      <c r="Q255" s="16" t="e">
        <v>#N/A</v>
      </c>
      <c r="R255" s="16" t="e">
        <v>#N/A</v>
      </c>
      <c r="S255" s="7">
        <v>5.1464954594628773</v>
      </c>
      <c r="T255" s="7" t="e">
        <v>#N/A</v>
      </c>
      <c r="U255" s="7" t="e">
        <v>#N/A</v>
      </c>
      <c r="V255" s="7" t="e">
        <v>#N/A</v>
      </c>
      <c r="W255" s="7" t="e">
        <v>#N/A</v>
      </c>
      <c r="X255" s="7" t="e">
        <v>#N/A</v>
      </c>
      <c r="Y255" s="7" t="e">
        <v>#N/A</v>
      </c>
      <c r="Z255" s="7" t="str">
        <f t="shared" si="46"/>
        <v>yes</v>
      </c>
      <c r="AA255" s="7" t="e">
        <v>#N/A</v>
      </c>
      <c r="AB255" s="7" t="e">
        <f t="shared" si="35"/>
        <v>#N/A</v>
      </c>
      <c r="AC255" s="7" t="e">
        <f t="shared" si="36"/>
        <v>#N/A</v>
      </c>
      <c r="AD255">
        <v>45.26</v>
      </c>
      <c r="AE255" s="7" t="b">
        <f t="shared" si="37"/>
        <v>1</v>
      </c>
      <c r="AF255" s="7">
        <f t="shared" si="38"/>
        <v>45.26</v>
      </c>
    </row>
    <row r="256" spans="1:32" x14ac:dyDescent="0.25">
      <c r="A256" s="26">
        <v>1946</v>
      </c>
      <c r="B256" s="47" t="s">
        <v>8239</v>
      </c>
      <c r="C256" s="26">
        <v>1230</v>
      </c>
      <c r="E256" s="35"/>
      <c r="F256" s="36" t="s">
        <v>8240</v>
      </c>
      <c r="G256" s="35" t="s">
        <v>8241</v>
      </c>
      <c r="H256" s="28" t="s">
        <v>8242</v>
      </c>
      <c r="I256" s="30" t="s">
        <v>8243</v>
      </c>
      <c r="J256" s="30" t="s">
        <v>8244</v>
      </c>
      <c r="K256" s="48">
        <v>399.63</v>
      </c>
      <c r="L256" t="e">
        <v>#N/A</v>
      </c>
      <c r="M256" s="7" t="e">
        <v>#N/A</v>
      </c>
      <c r="N256" s="16" t="e">
        <v>#N/A</v>
      </c>
      <c r="O256" s="16" t="e">
        <v>#N/A</v>
      </c>
      <c r="P256" s="16" t="e">
        <v>#N/A</v>
      </c>
      <c r="Q256" s="16" t="e">
        <v>#N/A</v>
      </c>
      <c r="R256" s="16" t="e">
        <v>#N/A</v>
      </c>
      <c r="S256" s="7" t="e">
        <v>#N/A</v>
      </c>
      <c r="T256" s="7" t="e">
        <v>#N/A</v>
      </c>
      <c r="U256" s="7" t="e">
        <v>#N/A</v>
      </c>
      <c r="V256" s="7" t="e">
        <v>#N/A</v>
      </c>
      <c r="W256" s="7" t="e">
        <v>#N/A</v>
      </c>
      <c r="X256" s="7" t="e">
        <v>#N/A</v>
      </c>
      <c r="Y256" s="7" t="e">
        <v>#N/A</v>
      </c>
      <c r="Z256" s="7" t="str">
        <f t="shared" si="46"/>
        <v/>
      </c>
      <c r="AA256" s="7" t="e">
        <v>#N/A</v>
      </c>
      <c r="AB256" s="7" t="e">
        <f t="shared" si="35"/>
        <v>#N/A</v>
      </c>
      <c r="AC256" s="7" t="e">
        <f t="shared" si="36"/>
        <v>#N/A</v>
      </c>
      <c r="AD256">
        <v>0.01</v>
      </c>
      <c r="AE256" s="7" t="b">
        <f t="shared" si="37"/>
        <v>0</v>
      </c>
      <c r="AF256" s="7" t="e">
        <f t="shared" si="38"/>
        <v>#N/A</v>
      </c>
    </row>
    <row r="257" spans="1:32" x14ac:dyDescent="0.25">
      <c r="A257" s="26">
        <v>1955</v>
      </c>
      <c r="B257" s="47" t="s">
        <v>8277</v>
      </c>
      <c r="C257" s="26">
        <v>1242</v>
      </c>
      <c r="E257" s="30" t="s">
        <v>8278</v>
      </c>
      <c r="F257" s="37" t="s">
        <v>8279</v>
      </c>
      <c r="G257" s="38" t="s">
        <v>8280</v>
      </c>
      <c r="H257" s="28" t="s">
        <v>8281</v>
      </c>
      <c r="I257" s="30" t="s">
        <v>8282</v>
      </c>
      <c r="J257" s="30" t="s">
        <v>8283</v>
      </c>
      <c r="K257" s="48">
        <v>304.47000000000003</v>
      </c>
      <c r="L257" t="e">
        <v>#N/A</v>
      </c>
      <c r="M257" s="7" t="e">
        <v>#N/A</v>
      </c>
      <c r="N257" s="16" t="e">
        <v>#N/A</v>
      </c>
      <c r="O257" s="16" t="e">
        <v>#N/A</v>
      </c>
      <c r="P257" s="16" t="e">
        <v>#N/A</v>
      </c>
      <c r="Q257" s="16" t="e">
        <v>#N/A</v>
      </c>
      <c r="R257" s="16" t="e">
        <v>#N/A</v>
      </c>
      <c r="S257" s="7" t="e">
        <v>#N/A</v>
      </c>
      <c r="T257" s="7" t="e">
        <v>#N/A</v>
      </c>
      <c r="U257" s="7" t="e">
        <v>#N/A</v>
      </c>
      <c r="V257" s="7" t="e">
        <v>#N/A</v>
      </c>
      <c r="W257" s="7" t="e">
        <v>#N/A</v>
      </c>
      <c r="X257" s="7" t="e">
        <v>#N/A</v>
      </c>
      <c r="Y257" s="7" t="e">
        <v>#N/A</v>
      </c>
      <c r="Z257" s="7" t="str">
        <f t="shared" si="46"/>
        <v/>
      </c>
      <c r="AA257" s="7">
        <v>3.5783294117647055</v>
      </c>
      <c r="AB257" s="7" t="b">
        <f t="shared" si="35"/>
        <v>0</v>
      </c>
      <c r="AC257" s="7" t="e">
        <f t="shared" si="36"/>
        <v>#N/A</v>
      </c>
      <c r="AD257" t="e">
        <v>#N/A</v>
      </c>
      <c r="AE257" s="7" t="e">
        <f t="shared" si="37"/>
        <v>#N/A</v>
      </c>
      <c r="AF257" s="7" t="e">
        <f t="shared" si="38"/>
        <v>#N/A</v>
      </c>
    </row>
    <row r="258" spans="1:32" x14ac:dyDescent="0.25">
      <c r="A258" s="26">
        <v>1963</v>
      </c>
      <c r="B258" s="47" t="s">
        <v>8311</v>
      </c>
      <c r="C258" s="26">
        <v>1264</v>
      </c>
      <c r="E258" s="35"/>
      <c r="F258" s="36" t="s">
        <v>8312</v>
      </c>
      <c r="G258" s="35" t="s">
        <v>8313</v>
      </c>
      <c r="H258" s="28" t="s">
        <v>8314</v>
      </c>
      <c r="I258" s="30" t="s">
        <v>8315</v>
      </c>
      <c r="J258" s="30" t="s">
        <v>8316</v>
      </c>
      <c r="K258" s="48">
        <v>382.53</v>
      </c>
      <c r="L258">
        <v>3.89</v>
      </c>
      <c r="M258" s="7">
        <v>11.00913505882353</v>
      </c>
      <c r="N258" s="16" t="e">
        <v>#N/A</v>
      </c>
      <c r="O258" s="16" t="e">
        <v>#N/A</v>
      </c>
      <c r="P258" s="16" t="e">
        <v>#N/A</v>
      </c>
      <c r="Q258" s="16" t="e">
        <v>#N/A</v>
      </c>
      <c r="R258" s="16" t="e">
        <v>#N/A</v>
      </c>
      <c r="S258" s="7">
        <v>0.44233025491185579</v>
      </c>
      <c r="T258" s="7">
        <v>0.18168766375575315</v>
      </c>
      <c r="U258" s="7" t="e">
        <v>#N/A</v>
      </c>
      <c r="V258" s="7" t="e">
        <v>#N/A</v>
      </c>
      <c r="W258" s="7" t="e">
        <v>#N/A</v>
      </c>
      <c r="X258" s="7" t="e">
        <v>#N/A</v>
      </c>
      <c r="Y258" s="7" t="e">
        <v>#N/A</v>
      </c>
      <c r="Z258" s="7" t="str">
        <f t="shared" si="46"/>
        <v>yes</v>
      </c>
      <c r="AA258" s="7">
        <v>11.00913505882353</v>
      </c>
      <c r="AB258" s="7" t="b">
        <f t="shared" si="35"/>
        <v>1</v>
      </c>
      <c r="AC258" s="7">
        <f t="shared" si="36"/>
        <v>11.00913505882353</v>
      </c>
      <c r="AD258">
        <v>3.89</v>
      </c>
      <c r="AE258" s="7" t="b">
        <f t="shared" si="37"/>
        <v>1</v>
      </c>
      <c r="AF258" s="7">
        <f t="shared" si="38"/>
        <v>3.89</v>
      </c>
    </row>
    <row r="259" spans="1:32" x14ac:dyDescent="0.25">
      <c r="A259" s="26">
        <v>1981</v>
      </c>
      <c r="B259" s="47" t="s">
        <v>8383</v>
      </c>
      <c r="C259" s="26">
        <v>1287</v>
      </c>
      <c r="E259" s="35"/>
      <c r="F259" s="36" t="s">
        <v>8384</v>
      </c>
      <c r="G259" s="35" t="s">
        <v>8385</v>
      </c>
      <c r="H259" s="28" t="s">
        <v>8386</v>
      </c>
      <c r="I259" s="30" t="s">
        <v>8387</v>
      </c>
      <c r="J259" s="30" t="s">
        <v>8388</v>
      </c>
      <c r="K259" s="48">
        <v>514.63</v>
      </c>
      <c r="L259">
        <v>121.27</v>
      </c>
      <c r="M259" s="7">
        <v>1253.1672165560824</v>
      </c>
      <c r="N259" s="16" t="e">
        <v>#N/A</v>
      </c>
      <c r="O259" s="16" t="e">
        <v>#N/A</v>
      </c>
      <c r="P259" s="16" t="e">
        <v>#N/A</v>
      </c>
      <c r="Q259" s="16" t="e">
        <v>#N/A</v>
      </c>
      <c r="R259" s="16" t="e">
        <v>#N/A</v>
      </c>
      <c r="S259" s="7">
        <v>13.789560414694281</v>
      </c>
      <c r="T259" s="7">
        <v>20.681463407871547</v>
      </c>
      <c r="U259" s="7" t="e">
        <v>#N/A</v>
      </c>
      <c r="V259" s="7" t="e">
        <v>#N/A</v>
      </c>
      <c r="W259" s="7" t="e">
        <v>#N/A</v>
      </c>
      <c r="X259" s="7" t="e">
        <v>#N/A</v>
      </c>
      <c r="Y259" s="7" t="e">
        <v>#N/A</v>
      </c>
      <c r="Z259" s="7" t="str">
        <f t="shared" si="46"/>
        <v>yes</v>
      </c>
      <c r="AA259" s="7">
        <v>1253.1672165560824</v>
      </c>
      <c r="AB259" s="7" t="b">
        <f t="shared" si="35"/>
        <v>1</v>
      </c>
      <c r="AC259" s="7">
        <f t="shared" si="36"/>
        <v>1253.1672165560824</v>
      </c>
      <c r="AD259">
        <v>121.27</v>
      </c>
      <c r="AE259" s="7" t="b">
        <f t="shared" si="37"/>
        <v>1</v>
      </c>
      <c r="AF259" s="7">
        <f t="shared" si="38"/>
        <v>121.27</v>
      </c>
    </row>
    <row r="260" spans="1:32" x14ac:dyDescent="0.25">
      <c r="A260" s="26">
        <v>1991</v>
      </c>
      <c r="B260" s="47" t="s">
        <v>8423</v>
      </c>
      <c r="C260" s="26">
        <v>1301</v>
      </c>
      <c r="E260" s="35"/>
      <c r="F260" s="36" t="s">
        <v>8424</v>
      </c>
      <c r="G260" s="35" t="s">
        <v>8425</v>
      </c>
      <c r="H260" s="28" t="s">
        <v>8426</v>
      </c>
      <c r="I260" s="30" t="s">
        <v>8427</v>
      </c>
      <c r="J260" s="30" t="s">
        <v>8428</v>
      </c>
      <c r="K260" s="48">
        <v>187.29</v>
      </c>
      <c r="L260">
        <v>2.38</v>
      </c>
      <c r="M260" s="7" t="e">
        <v>#N/A</v>
      </c>
      <c r="N260" s="16" t="e">
        <v>#N/A</v>
      </c>
      <c r="O260" s="16" t="e">
        <v>#N/A</v>
      </c>
      <c r="P260" s="16" t="e">
        <v>#N/A</v>
      </c>
      <c r="Q260" s="16" t="e">
        <v>#N/A</v>
      </c>
      <c r="R260" s="16" t="e">
        <v>#N/A</v>
      </c>
      <c r="S260" s="7">
        <v>0.27062879349362901</v>
      </c>
      <c r="T260" s="7" t="e">
        <v>#N/A</v>
      </c>
      <c r="U260" s="7" t="e">
        <v>#N/A</v>
      </c>
      <c r="V260" s="7" t="e">
        <v>#N/A</v>
      </c>
      <c r="W260" s="7" t="e">
        <v>#N/A</v>
      </c>
      <c r="X260" s="7" t="e">
        <v>#N/A</v>
      </c>
      <c r="Y260" s="7" t="e">
        <v>#N/A</v>
      </c>
      <c r="Z260" s="7" t="str">
        <f t="shared" ref="Z260:Z273" si="47">IF(OR(ISNUMBER(L260),ISNUMBER(M260),ISNUMBER(N260)),"yes","")</f>
        <v>yes</v>
      </c>
      <c r="AA260" s="7" t="e">
        <v>#N/A</v>
      </c>
      <c r="AB260" s="7" t="e">
        <f t="shared" si="35"/>
        <v>#N/A</v>
      </c>
      <c r="AC260" s="7" t="e">
        <f t="shared" si="36"/>
        <v>#N/A</v>
      </c>
      <c r="AD260">
        <v>2.38</v>
      </c>
      <c r="AE260" s="7" t="b">
        <f t="shared" si="37"/>
        <v>1</v>
      </c>
      <c r="AF260" s="7">
        <f t="shared" si="38"/>
        <v>2.38</v>
      </c>
    </row>
    <row r="261" spans="1:32" x14ac:dyDescent="0.25">
      <c r="A261" s="26">
        <v>1994</v>
      </c>
      <c r="B261" s="47" t="s">
        <v>8437</v>
      </c>
      <c r="C261" s="26">
        <v>1305</v>
      </c>
      <c r="E261" s="35"/>
      <c r="F261" s="36" t="s">
        <v>8438</v>
      </c>
      <c r="G261" s="35" t="s">
        <v>8439</v>
      </c>
      <c r="H261" s="28" t="s">
        <v>8440</v>
      </c>
      <c r="I261" s="30" t="s">
        <v>8441</v>
      </c>
      <c r="J261" s="30" t="s">
        <v>8442</v>
      </c>
      <c r="K261" s="48">
        <v>412.95</v>
      </c>
      <c r="L261">
        <v>40.65</v>
      </c>
      <c r="M261" s="7" t="e">
        <v>#N/A</v>
      </c>
      <c r="N261" s="16" t="e">
        <v>#N/A</v>
      </c>
      <c r="O261" s="16" t="e">
        <v>#N/A</v>
      </c>
      <c r="P261" s="16" t="e">
        <v>#N/A</v>
      </c>
      <c r="Q261" s="16" t="e">
        <v>#N/A</v>
      </c>
      <c r="R261" s="16" t="e">
        <v>#N/A</v>
      </c>
      <c r="S261" s="7">
        <v>4.6222943090403437</v>
      </c>
      <c r="T261" s="7" t="e">
        <v>#N/A</v>
      </c>
      <c r="U261" s="7" t="e">
        <v>#N/A</v>
      </c>
      <c r="V261" s="7" t="e">
        <v>#N/A</v>
      </c>
      <c r="W261" s="7" t="e">
        <v>#N/A</v>
      </c>
      <c r="X261" s="7" t="e">
        <v>#N/A</v>
      </c>
      <c r="Y261" s="7" t="e">
        <v>#N/A</v>
      </c>
      <c r="Z261" s="7" t="str">
        <f t="shared" si="47"/>
        <v>yes</v>
      </c>
      <c r="AA261" s="7" t="e">
        <v>#N/A</v>
      </c>
      <c r="AB261" s="7" t="e">
        <f t="shared" si="35"/>
        <v>#N/A</v>
      </c>
      <c r="AC261" s="7" t="e">
        <f t="shared" si="36"/>
        <v>#N/A</v>
      </c>
      <c r="AD261">
        <v>40.65</v>
      </c>
      <c r="AE261" s="7" t="b">
        <f t="shared" si="37"/>
        <v>1</v>
      </c>
      <c r="AF261" s="7">
        <f t="shared" si="38"/>
        <v>40.65</v>
      </c>
    </row>
    <row r="262" spans="1:32" x14ac:dyDescent="0.25">
      <c r="A262" s="26">
        <v>2000</v>
      </c>
      <c r="B262" s="47" t="s">
        <v>8463</v>
      </c>
      <c r="C262" s="26">
        <v>1312</v>
      </c>
      <c r="E262" s="35"/>
      <c r="F262" s="36" t="s">
        <v>8464</v>
      </c>
      <c r="G262" s="35" t="s">
        <v>8465</v>
      </c>
      <c r="H262" s="28" t="s">
        <v>8466</v>
      </c>
      <c r="I262" s="30" t="s">
        <v>8467</v>
      </c>
      <c r="J262" s="30" t="s">
        <v>8468</v>
      </c>
      <c r="K262" s="48">
        <v>243.22</v>
      </c>
      <c r="L262">
        <v>15.14</v>
      </c>
      <c r="M262" s="7" t="e">
        <v>#N/A</v>
      </c>
      <c r="N262" s="16" t="e">
        <v>#N/A</v>
      </c>
      <c r="O262" s="16" t="e">
        <v>#N/A</v>
      </c>
      <c r="P262" s="16" t="e">
        <v>#N/A</v>
      </c>
      <c r="Q262" s="16" t="e">
        <v>#N/A</v>
      </c>
      <c r="R262" s="16" t="e">
        <v>#N/A</v>
      </c>
      <c r="S262" s="7">
        <v>1.7215629972661946</v>
      </c>
      <c r="T262" s="7" t="e">
        <v>#N/A</v>
      </c>
      <c r="U262" s="7" t="e">
        <v>#N/A</v>
      </c>
      <c r="V262" s="7" t="e">
        <v>#N/A</v>
      </c>
      <c r="W262" s="7" t="e">
        <v>#N/A</v>
      </c>
      <c r="X262" s="7" t="e">
        <v>#N/A</v>
      </c>
      <c r="Y262" s="7" t="e">
        <v>#N/A</v>
      </c>
      <c r="Z262" s="7" t="str">
        <f t="shared" si="47"/>
        <v>yes</v>
      </c>
      <c r="AA262" s="7" t="e">
        <v>#N/A</v>
      </c>
      <c r="AB262" s="7" t="e">
        <f t="shared" ref="AB262:AB325" si="48">AA262&gt;10</f>
        <v>#N/A</v>
      </c>
      <c r="AC262" s="7" t="e">
        <f t="shared" ref="AC262:AC325" si="49">IF(AND(ISNUMBER(AA262),AB262),AA262,NA())</f>
        <v>#N/A</v>
      </c>
      <c r="AD262">
        <v>15.14</v>
      </c>
      <c r="AE262" s="7" t="b">
        <f t="shared" ref="AE262:AE325" si="50">AD262&gt;1.5</f>
        <v>1</v>
      </c>
      <c r="AF262" s="7">
        <f t="shared" ref="AF262:AF325" si="51">IF(AND(ISNUMBER(AD262),AE262),AD262,NA())</f>
        <v>15.14</v>
      </c>
    </row>
    <row r="263" spans="1:32" x14ac:dyDescent="0.25">
      <c r="A263" s="26">
        <v>2003</v>
      </c>
      <c r="B263" s="47" t="s">
        <v>8477</v>
      </c>
      <c r="C263" s="26">
        <v>1318</v>
      </c>
      <c r="E263" s="35"/>
      <c r="F263" s="36" t="s">
        <v>8478</v>
      </c>
      <c r="G263" s="35" t="s">
        <v>8479</v>
      </c>
      <c r="H263" s="28" t="s">
        <v>8480</v>
      </c>
      <c r="I263" s="30" t="s">
        <v>8481</v>
      </c>
      <c r="J263" s="30" t="s">
        <v>8482</v>
      </c>
      <c r="K263" s="48">
        <v>159.22999999999999</v>
      </c>
      <c r="L263">
        <v>3361.89</v>
      </c>
      <c r="M263" s="7">
        <v>22221.126020916272</v>
      </c>
      <c r="N263" s="16" t="e">
        <v>#N/A</v>
      </c>
      <c r="O263" s="16" t="e">
        <v>#N/A</v>
      </c>
      <c r="P263" s="16" t="e">
        <v>#N/A</v>
      </c>
      <c r="Q263" s="16" t="e">
        <v>#N/A</v>
      </c>
      <c r="R263" s="16" t="e">
        <v>#N/A</v>
      </c>
      <c r="S263" s="7">
        <v>382.27909015054468</v>
      </c>
      <c r="T263" s="7">
        <v>366.7231304903159</v>
      </c>
      <c r="U263" s="7" t="e">
        <v>#N/A</v>
      </c>
      <c r="V263" s="7" t="e">
        <v>#N/A</v>
      </c>
      <c r="W263" s="7" t="e">
        <v>#N/A</v>
      </c>
      <c r="X263" s="7" t="e">
        <v>#N/A</v>
      </c>
      <c r="Y263" s="7" t="e">
        <v>#N/A</v>
      </c>
      <c r="Z263" s="7" t="str">
        <f t="shared" si="47"/>
        <v>yes</v>
      </c>
      <c r="AA263" s="7">
        <v>22221.126020916272</v>
      </c>
      <c r="AB263" s="7" t="b">
        <f t="shared" si="48"/>
        <v>1</v>
      </c>
      <c r="AC263" s="7">
        <f t="shared" si="49"/>
        <v>22221.126020916272</v>
      </c>
      <c r="AD263">
        <v>3361.89</v>
      </c>
      <c r="AE263" s="7" t="b">
        <f t="shared" si="50"/>
        <v>1</v>
      </c>
      <c r="AF263" s="7">
        <f t="shared" si="51"/>
        <v>3361.89</v>
      </c>
    </row>
    <row r="264" spans="1:32" x14ac:dyDescent="0.25">
      <c r="A264" s="26">
        <v>2010</v>
      </c>
      <c r="B264" s="47" t="s">
        <v>8504</v>
      </c>
      <c r="C264" s="26">
        <v>1336</v>
      </c>
      <c r="E264" s="35"/>
      <c r="F264" s="36" t="s">
        <v>8505</v>
      </c>
      <c r="G264" s="35" t="s">
        <v>8506</v>
      </c>
      <c r="H264" s="28" t="s">
        <v>8507</v>
      </c>
      <c r="I264" s="30" t="s">
        <v>8508</v>
      </c>
      <c r="J264" s="30" t="s">
        <v>8509</v>
      </c>
      <c r="K264" s="48">
        <v>613.80999999999995</v>
      </c>
      <c r="L264" t="e">
        <v>#N/A</v>
      </c>
      <c r="M264" s="7" t="e">
        <v>#N/A</v>
      </c>
      <c r="N264" s="16" t="e">
        <v>#N/A</v>
      </c>
      <c r="O264" s="16" t="e">
        <v>#N/A</v>
      </c>
      <c r="P264" s="16" t="e">
        <v>#N/A</v>
      </c>
      <c r="Q264" s="16" t="e">
        <v>#N/A</v>
      </c>
      <c r="R264" s="16" t="e">
        <v>#N/A</v>
      </c>
      <c r="S264" s="7" t="e">
        <v>#N/A</v>
      </c>
      <c r="T264" s="7" t="e">
        <v>#N/A</v>
      </c>
      <c r="U264" s="7" t="e">
        <v>#N/A</v>
      </c>
      <c r="V264" s="7" t="e">
        <v>#N/A</v>
      </c>
      <c r="W264" s="7" t="e">
        <v>#N/A</v>
      </c>
      <c r="X264" s="7" t="e">
        <v>#N/A</v>
      </c>
      <c r="Y264" s="7" t="e">
        <v>#N/A</v>
      </c>
      <c r="Z264" s="7" t="str">
        <f t="shared" si="47"/>
        <v/>
      </c>
      <c r="AA264" s="7" t="e">
        <v>#N/A</v>
      </c>
      <c r="AB264" s="7" t="e">
        <f t="shared" si="48"/>
        <v>#N/A</v>
      </c>
      <c r="AC264" s="7" t="e">
        <f t="shared" si="49"/>
        <v>#N/A</v>
      </c>
      <c r="AD264">
        <v>1.44</v>
      </c>
      <c r="AE264" s="7" t="b">
        <f t="shared" si="50"/>
        <v>0</v>
      </c>
      <c r="AF264" s="7" t="e">
        <f t="shared" si="51"/>
        <v>#N/A</v>
      </c>
    </row>
    <row r="265" spans="1:32" x14ac:dyDescent="0.25">
      <c r="A265" s="26">
        <v>2014</v>
      </c>
      <c r="B265" s="47" t="s">
        <v>8520</v>
      </c>
      <c r="C265" s="26">
        <v>1343</v>
      </c>
      <c r="E265" s="35"/>
      <c r="F265" s="36" t="s">
        <v>8521</v>
      </c>
      <c r="G265" s="35" t="s">
        <v>8522</v>
      </c>
      <c r="H265" s="28" t="s">
        <v>8523</v>
      </c>
      <c r="I265" s="30" t="s">
        <v>8524</v>
      </c>
      <c r="J265" s="30" t="s">
        <v>8525</v>
      </c>
      <c r="K265" s="48">
        <v>284.36</v>
      </c>
      <c r="L265" t="e">
        <v>#N/A</v>
      </c>
      <c r="M265" s="7" t="e">
        <v>#N/A</v>
      </c>
      <c r="N265" s="16" t="e">
        <v>#N/A</v>
      </c>
      <c r="O265" s="16" t="e">
        <v>#N/A</v>
      </c>
      <c r="P265" s="16" t="e">
        <v>#N/A</v>
      </c>
      <c r="Q265" s="16" t="e">
        <v>#N/A</v>
      </c>
      <c r="R265" s="16" t="e">
        <v>#N/A</v>
      </c>
      <c r="S265" s="7" t="e">
        <v>#N/A</v>
      </c>
      <c r="T265" s="7" t="e">
        <v>#N/A</v>
      </c>
      <c r="U265" s="7" t="e">
        <v>#N/A</v>
      </c>
      <c r="V265" s="7" t="e">
        <v>#N/A</v>
      </c>
      <c r="W265" s="7" t="e">
        <v>#N/A</v>
      </c>
      <c r="X265" s="7" t="e">
        <v>#N/A</v>
      </c>
      <c r="Y265" s="7" t="e">
        <v>#N/A</v>
      </c>
      <c r="Z265" s="7" t="str">
        <f t="shared" si="47"/>
        <v/>
      </c>
      <c r="AA265" s="7" t="e">
        <v>#N/A</v>
      </c>
      <c r="AB265" s="7" t="e">
        <f t="shared" si="48"/>
        <v>#N/A</v>
      </c>
      <c r="AC265" s="7" t="e">
        <f t="shared" si="49"/>
        <v>#N/A</v>
      </c>
      <c r="AD265">
        <v>0.55000000000000004</v>
      </c>
      <c r="AE265" s="7" t="b">
        <f t="shared" si="50"/>
        <v>0</v>
      </c>
      <c r="AF265" s="7" t="e">
        <f t="shared" si="51"/>
        <v>#N/A</v>
      </c>
    </row>
    <row r="266" spans="1:32" x14ac:dyDescent="0.25">
      <c r="A266" s="26">
        <v>2017</v>
      </c>
      <c r="B266" s="47" t="s">
        <v>8533</v>
      </c>
      <c r="C266" s="26">
        <v>1347</v>
      </c>
      <c r="E266" s="35"/>
      <c r="F266" s="51" t="s">
        <v>8534</v>
      </c>
      <c r="G266" s="35" t="s">
        <v>8535</v>
      </c>
      <c r="H266" s="28" t="s">
        <v>8536</v>
      </c>
      <c r="I266" s="30" t="s">
        <v>8537</v>
      </c>
      <c r="J266" s="30" t="s">
        <v>8538</v>
      </c>
      <c r="K266" s="48">
        <v>401.44</v>
      </c>
      <c r="L266" t="e">
        <v>#N/A</v>
      </c>
      <c r="M266" s="7">
        <v>42.611651764705883</v>
      </c>
      <c r="N266" s="16" t="e">
        <v>#N/A</v>
      </c>
      <c r="O266" s="16" t="e">
        <v>#N/A</v>
      </c>
      <c r="P266" s="16" t="e">
        <v>#N/A</v>
      </c>
      <c r="Q266" s="16" t="e">
        <v>#N/A</v>
      </c>
      <c r="R266" s="16" t="e">
        <v>#N/A</v>
      </c>
      <c r="S266" s="7" t="e">
        <v>#N/A</v>
      </c>
      <c r="T266" s="7">
        <v>0.70323521480446471</v>
      </c>
      <c r="U266" s="7" t="e">
        <v>#N/A</v>
      </c>
      <c r="V266" s="7" t="e">
        <v>#N/A</v>
      </c>
      <c r="W266" s="7" t="e">
        <v>#N/A</v>
      </c>
      <c r="X266" s="7" t="e">
        <v>#N/A</v>
      </c>
      <c r="Y266" s="7" t="e">
        <v>#N/A</v>
      </c>
      <c r="Z266" s="7" t="str">
        <f t="shared" si="47"/>
        <v>yes</v>
      </c>
      <c r="AA266" s="7">
        <v>42.611651764705883</v>
      </c>
      <c r="AB266" s="7" t="b">
        <f t="shared" si="48"/>
        <v>1</v>
      </c>
      <c r="AC266" s="7">
        <f t="shared" si="49"/>
        <v>42.611651764705883</v>
      </c>
      <c r="AD266" t="e">
        <v>#N/A</v>
      </c>
      <c r="AE266" s="7" t="e">
        <f t="shared" si="50"/>
        <v>#N/A</v>
      </c>
      <c r="AF266" s="7" t="e">
        <f t="shared" si="51"/>
        <v>#N/A</v>
      </c>
    </row>
    <row r="267" spans="1:32" x14ac:dyDescent="0.25">
      <c r="A267" s="26">
        <v>2024</v>
      </c>
      <c r="B267" s="47" t="s">
        <v>8561</v>
      </c>
      <c r="C267" s="26">
        <v>1358</v>
      </c>
      <c r="E267" s="35"/>
      <c r="F267" s="36" t="s">
        <v>8562</v>
      </c>
      <c r="G267" s="35" t="s">
        <v>8563</v>
      </c>
      <c r="H267" s="28" t="s">
        <v>8564</v>
      </c>
      <c r="I267" s="30" t="s">
        <v>8565</v>
      </c>
      <c r="J267" s="30" t="s">
        <v>8566</v>
      </c>
      <c r="K267" s="48">
        <v>493.62</v>
      </c>
      <c r="L267">
        <v>106.76</v>
      </c>
      <c r="M267" s="7">
        <v>76.307381358609817</v>
      </c>
      <c r="N267" s="16" t="e">
        <v>#N/A</v>
      </c>
      <c r="O267" s="16" t="e">
        <v>#N/A</v>
      </c>
      <c r="P267" s="16" t="e">
        <v>#N/A</v>
      </c>
      <c r="Q267" s="16" t="e">
        <v>#N/A</v>
      </c>
      <c r="R267" s="16" t="e">
        <v>#N/A</v>
      </c>
      <c r="S267" s="7">
        <v>12.13963445099993</v>
      </c>
      <c r="T267" s="7">
        <v>1.2593278011657609</v>
      </c>
      <c r="U267" s="7" t="e">
        <v>#N/A</v>
      </c>
      <c r="V267" s="7" t="e">
        <v>#N/A</v>
      </c>
      <c r="W267" s="7" t="e">
        <v>#N/A</v>
      </c>
      <c r="X267" s="7" t="e">
        <v>#N/A</v>
      </c>
      <c r="Y267" s="7" t="e">
        <v>#N/A</v>
      </c>
      <c r="Z267" s="7" t="str">
        <f t="shared" si="47"/>
        <v>yes</v>
      </c>
      <c r="AA267" s="7">
        <v>76.307381358609817</v>
      </c>
      <c r="AB267" s="7" t="b">
        <f t="shared" si="48"/>
        <v>1</v>
      </c>
      <c r="AC267" s="7">
        <f t="shared" si="49"/>
        <v>76.307381358609817</v>
      </c>
      <c r="AD267">
        <v>106.76</v>
      </c>
      <c r="AE267" s="7" t="b">
        <f t="shared" si="50"/>
        <v>1</v>
      </c>
      <c r="AF267" s="7">
        <f t="shared" si="51"/>
        <v>106.76</v>
      </c>
    </row>
    <row r="268" spans="1:32" x14ac:dyDescent="0.25">
      <c r="A268" s="26">
        <v>2026</v>
      </c>
      <c r="B268" s="47" t="s">
        <v>8571</v>
      </c>
      <c r="C268" s="26">
        <v>1362</v>
      </c>
      <c r="E268" s="30" t="s">
        <v>8572</v>
      </c>
      <c r="F268" s="37" t="s">
        <v>8573</v>
      </c>
      <c r="G268" s="41" t="s">
        <v>8574</v>
      </c>
      <c r="H268" s="28" t="s">
        <v>8575</v>
      </c>
      <c r="I268" s="40" t="s">
        <v>8576</v>
      </c>
      <c r="J268" s="30" t="s">
        <v>8577</v>
      </c>
      <c r="K268" s="48">
        <v>376.47</v>
      </c>
      <c r="L268" t="e">
        <v>#N/A</v>
      </c>
      <c r="M268" s="7" t="e">
        <v>#N/A</v>
      </c>
      <c r="N268" s="16" t="e">
        <v>#N/A</v>
      </c>
      <c r="O268" s="16" t="e">
        <v>#N/A</v>
      </c>
      <c r="P268" s="16" t="e">
        <v>#N/A</v>
      </c>
      <c r="Q268" s="16" t="e">
        <v>#N/A</v>
      </c>
      <c r="R268" s="16" t="e">
        <v>#N/A</v>
      </c>
      <c r="S268" s="7" t="e">
        <v>#N/A</v>
      </c>
      <c r="T268" s="7" t="e">
        <v>#N/A</v>
      </c>
      <c r="U268" s="7" t="e">
        <v>#N/A</v>
      </c>
      <c r="V268" s="7" t="e">
        <v>#N/A</v>
      </c>
      <c r="W268" s="7" t="e">
        <v>#N/A</v>
      </c>
      <c r="X268" s="7" t="e">
        <v>#N/A</v>
      </c>
      <c r="Y268" s="7" t="e">
        <v>#N/A</v>
      </c>
      <c r="Z268" s="7" t="str">
        <f t="shared" si="47"/>
        <v/>
      </c>
      <c r="AA268" s="7">
        <v>0.74664516129032243</v>
      </c>
      <c r="AB268" s="7" t="b">
        <f t="shared" si="48"/>
        <v>0</v>
      </c>
      <c r="AC268" s="7" t="e">
        <f t="shared" si="49"/>
        <v>#N/A</v>
      </c>
      <c r="AD268">
        <v>0.02</v>
      </c>
      <c r="AE268" s="7" t="b">
        <f t="shared" si="50"/>
        <v>0</v>
      </c>
      <c r="AF268" s="7" t="e">
        <f t="shared" si="51"/>
        <v>#N/A</v>
      </c>
    </row>
    <row r="269" spans="1:32" x14ac:dyDescent="0.25">
      <c r="A269" s="26">
        <v>2031</v>
      </c>
      <c r="B269" s="47" t="s">
        <v>8594</v>
      </c>
      <c r="C269" s="26">
        <v>1370</v>
      </c>
      <c r="E269" s="35"/>
      <c r="F269" s="36" t="s">
        <v>8595</v>
      </c>
      <c r="G269" s="35" t="s">
        <v>8596</v>
      </c>
      <c r="H269" s="28" t="s">
        <v>8597</v>
      </c>
      <c r="I269" s="30" t="s">
        <v>8598</v>
      </c>
      <c r="J269" s="30" t="s">
        <v>8599</v>
      </c>
      <c r="K269" s="48">
        <v>348.49</v>
      </c>
      <c r="L269" t="e">
        <v>#N/A</v>
      </c>
      <c r="M269" s="7" t="e">
        <v>#N/A</v>
      </c>
      <c r="N269" s="16" t="e">
        <v>#N/A</v>
      </c>
      <c r="O269" s="16" t="e">
        <v>#N/A</v>
      </c>
      <c r="P269" s="16" t="e">
        <v>#N/A</v>
      </c>
      <c r="Q269" s="16" t="e">
        <v>#N/A</v>
      </c>
      <c r="R269" s="16" t="e">
        <v>#N/A</v>
      </c>
      <c r="S269" s="7" t="e">
        <v>#N/A</v>
      </c>
      <c r="T269" s="7" t="e">
        <v>#N/A</v>
      </c>
      <c r="U269" s="7" t="e">
        <v>#N/A</v>
      </c>
      <c r="V269" s="7" t="e">
        <v>#N/A</v>
      </c>
      <c r="W269" s="7" t="e">
        <v>#N/A</v>
      </c>
      <c r="X269" s="7" t="e">
        <v>#N/A</v>
      </c>
      <c r="Y269" s="7" t="e">
        <v>#N/A</v>
      </c>
      <c r="Z269" s="7" t="str">
        <f t="shared" si="47"/>
        <v/>
      </c>
      <c r="AA269" s="7" t="e">
        <v>#N/A</v>
      </c>
      <c r="AB269" s="7" t="e">
        <f t="shared" si="48"/>
        <v>#N/A</v>
      </c>
      <c r="AC269" s="7" t="e">
        <f t="shared" si="49"/>
        <v>#N/A</v>
      </c>
      <c r="AD269">
        <v>0.68</v>
      </c>
      <c r="AE269" s="7" t="b">
        <f t="shared" si="50"/>
        <v>0</v>
      </c>
      <c r="AF269" s="7" t="e">
        <f t="shared" si="51"/>
        <v>#N/A</v>
      </c>
    </row>
    <row r="270" spans="1:32" x14ac:dyDescent="0.25">
      <c r="A270" s="26">
        <v>2032</v>
      </c>
      <c r="B270" s="47" t="s">
        <v>8600</v>
      </c>
      <c r="C270" s="26">
        <v>1374</v>
      </c>
      <c r="E270" s="35"/>
      <c r="F270" s="36" t="s">
        <v>8601</v>
      </c>
      <c r="G270" s="35" t="s">
        <v>8602</v>
      </c>
      <c r="H270" s="28" t="s">
        <v>8603</v>
      </c>
      <c r="I270" s="30" t="s">
        <v>8604</v>
      </c>
      <c r="J270" s="30" t="s">
        <v>8605</v>
      </c>
      <c r="K270" s="48">
        <v>475.52</v>
      </c>
      <c r="L270">
        <v>7.16</v>
      </c>
      <c r="M270" s="7" t="e">
        <v>#N/A</v>
      </c>
      <c r="N270" s="16" t="e">
        <v>#N/A</v>
      </c>
      <c r="O270" s="16" t="e">
        <v>#N/A</v>
      </c>
      <c r="P270" s="16" t="e">
        <v>#N/A</v>
      </c>
      <c r="Q270" s="16" t="e">
        <v>#N/A</v>
      </c>
      <c r="R270" s="16" t="e">
        <v>#N/A</v>
      </c>
      <c r="S270" s="7">
        <v>0.8141605720228503</v>
      </c>
      <c r="T270" s="7" t="e">
        <v>#N/A</v>
      </c>
      <c r="U270" s="7" t="e">
        <v>#N/A</v>
      </c>
      <c r="V270" s="7" t="e">
        <v>#N/A</v>
      </c>
      <c r="W270" s="7" t="e">
        <v>#N/A</v>
      </c>
      <c r="X270" s="7" t="e">
        <v>#N/A</v>
      </c>
      <c r="Y270" s="7" t="e">
        <v>#N/A</v>
      </c>
      <c r="Z270" s="7" t="str">
        <f t="shared" si="47"/>
        <v>yes</v>
      </c>
      <c r="AA270" s="7" t="e">
        <v>#N/A</v>
      </c>
      <c r="AB270" s="7" t="e">
        <f t="shared" si="48"/>
        <v>#N/A</v>
      </c>
      <c r="AC270" s="7" t="e">
        <f t="shared" si="49"/>
        <v>#N/A</v>
      </c>
      <c r="AD270">
        <v>7.16</v>
      </c>
      <c r="AE270" s="7" t="b">
        <f t="shared" si="50"/>
        <v>1</v>
      </c>
      <c r="AF270" s="7">
        <f t="shared" si="51"/>
        <v>7.16</v>
      </c>
    </row>
    <row r="271" spans="1:32" x14ac:dyDescent="0.25">
      <c r="A271" s="26">
        <v>2035</v>
      </c>
      <c r="B271" s="47" t="s">
        <v>8614</v>
      </c>
      <c r="C271" s="26">
        <v>1377</v>
      </c>
      <c r="E271" s="35"/>
      <c r="F271" s="36" t="s">
        <v>8615</v>
      </c>
      <c r="G271" s="35" t="s">
        <v>8616</v>
      </c>
      <c r="H271" s="28" t="s">
        <v>8617</v>
      </c>
      <c r="I271" s="30" t="s">
        <v>8618</v>
      </c>
      <c r="J271" s="30" t="s">
        <v>8619</v>
      </c>
      <c r="K271" s="48">
        <v>359.36</v>
      </c>
      <c r="L271">
        <v>797.23</v>
      </c>
      <c r="M271" s="7" t="e">
        <v>#N/A</v>
      </c>
      <c r="N271" s="16" t="e">
        <v>#N/A</v>
      </c>
      <c r="O271" s="16" t="e">
        <v>#N/A</v>
      </c>
      <c r="P271" s="16" t="e">
        <v>#N/A</v>
      </c>
      <c r="Q271" s="16" t="e">
        <v>#N/A</v>
      </c>
      <c r="R271" s="16" t="e">
        <v>#N/A</v>
      </c>
      <c r="S271" s="7">
        <v>90.652686149968844</v>
      </c>
      <c r="T271" s="7" t="e">
        <v>#N/A</v>
      </c>
      <c r="U271" s="7" t="e">
        <v>#N/A</v>
      </c>
      <c r="V271" s="7" t="e">
        <v>#N/A</v>
      </c>
      <c r="W271" s="7" t="e">
        <v>#N/A</v>
      </c>
      <c r="X271" s="7" t="e">
        <v>#N/A</v>
      </c>
      <c r="Y271" s="7" t="e">
        <v>#N/A</v>
      </c>
      <c r="Z271" s="7" t="str">
        <f t="shared" si="47"/>
        <v>yes</v>
      </c>
      <c r="AA271" s="7" t="e">
        <v>#N/A</v>
      </c>
      <c r="AB271" s="7" t="e">
        <f t="shared" si="48"/>
        <v>#N/A</v>
      </c>
      <c r="AC271" s="7" t="e">
        <f t="shared" si="49"/>
        <v>#N/A</v>
      </c>
      <c r="AD271">
        <v>797.23</v>
      </c>
      <c r="AE271" s="7" t="b">
        <f t="shared" si="50"/>
        <v>1</v>
      </c>
      <c r="AF271" s="7">
        <f t="shared" si="51"/>
        <v>797.23</v>
      </c>
    </row>
    <row r="272" spans="1:32" x14ac:dyDescent="0.25">
      <c r="A272" s="26">
        <v>2038</v>
      </c>
      <c r="B272" s="47" t="s">
        <v>8628</v>
      </c>
      <c r="C272" s="26">
        <v>1382</v>
      </c>
      <c r="E272" s="35"/>
      <c r="F272" s="36" t="s">
        <v>8629</v>
      </c>
      <c r="G272" s="35" t="s">
        <v>8630</v>
      </c>
      <c r="H272" s="28" t="s">
        <v>8631</v>
      </c>
      <c r="I272" s="30" t="s">
        <v>8632</v>
      </c>
      <c r="J272" s="30" t="s">
        <v>8633</v>
      </c>
      <c r="K272" s="48">
        <v>315.68</v>
      </c>
      <c r="L272">
        <v>375.62</v>
      </c>
      <c r="M272" s="7" t="e">
        <v>#N/A</v>
      </c>
      <c r="N272" s="16" t="e">
        <v>#N/A</v>
      </c>
      <c r="O272" s="16" t="e">
        <v>#N/A</v>
      </c>
      <c r="P272" s="16" t="e">
        <v>#N/A</v>
      </c>
      <c r="Q272" s="16" t="e">
        <v>#N/A</v>
      </c>
      <c r="R272" s="16" t="e">
        <v>#N/A</v>
      </c>
      <c r="S272" s="7">
        <v>42.711591349612149</v>
      </c>
      <c r="T272" s="7" t="e">
        <v>#N/A</v>
      </c>
      <c r="U272" s="7" t="e">
        <v>#N/A</v>
      </c>
      <c r="V272" s="7" t="e">
        <v>#N/A</v>
      </c>
      <c r="W272" s="7" t="e">
        <v>#N/A</v>
      </c>
      <c r="X272" s="7" t="e">
        <v>#N/A</v>
      </c>
      <c r="Y272" s="7" t="e">
        <v>#N/A</v>
      </c>
      <c r="Z272" s="7" t="str">
        <f t="shared" si="47"/>
        <v>yes</v>
      </c>
      <c r="AA272" s="7">
        <v>1.514322580645161</v>
      </c>
      <c r="AB272" s="7" t="b">
        <f t="shared" si="48"/>
        <v>0</v>
      </c>
      <c r="AC272" s="7" t="e">
        <f t="shared" si="49"/>
        <v>#N/A</v>
      </c>
      <c r="AD272">
        <v>375.62</v>
      </c>
      <c r="AE272" s="7" t="b">
        <f t="shared" si="50"/>
        <v>1</v>
      </c>
      <c r="AF272" s="7">
        <f t="shared" si="51"/>
        <v>375.62</v>
      </c>
    </row>
    <row r="273" spans="1:32" x14ac:dyDescent="0.25">
      <c r="A273" s="26">
        <v>2043</v>
      </c>
      <c r="B273" s="47" t="s">
        <v>8649</v>
      </c>
      <c r="C273" s="26">
        <v>1391</v>
      </c>
      <c r="E273" s="35"/>
      <c r="F273" s="36" t="s">
        <v>8650</v>
      </c>
      <c r="G273" s="35" t="s">
        <v>8651</v>
      </c>
      <c r="H273" s="28" t="s">
        <v>8652</v>
      </c>
      <c r="I273" s="30" t="s">
        <v>8653</v>
      </c>
      <c r="J273" s="30" t="s">
        <v>8654</v>
      </c>
      <c r="K273" s="48">
        <v>295.45</v>
      </c>
      <c r="L273" t="e">
        <v>#N/A</v>
      </c>
      <c r="M273" s="7" t="e">
        <v>#N/A</v>
      </c>
      <c r="N273" s="16" t="e">
        <v>#N/A</v>
      </c>
      <c r="O273" s="16" t="e">
        <v>#N/A</v>
      </c>
      <c r="P273" s="16" t="e">
        <v>#N/A</v>
      </c>
      <c r="Q273" s="16" t="e">
        <v>#N/A</v>
      </c>
      <c r="R273" s="16" t="e">
        <v>#N/A</v>
      </c>
      <c r="S273" s="7" t="e">
        <v>#N/A</v>
      </c>
      <c r="T273" s="7" t="e">
        <v>#N/A</v>
      </c>
      <c r="U273" s="7" t="e">
        <v>#N/A</v>
      </c>
      <c r="V273" s="7" t="e">
        <v>#N/A</v>
      </c>
      <c r="W273" s="7" t="e">
        <v>#N/A</v>
      </c>
      <c r="X273" s="7" t="e">
        <v>#N/A</v>
      </c>
      <c r="Y273" s="7" t="e">
        <v>#N/A</v>
      </c>
      <c r="Z273" s="7" t="str">
        <f t="shared" si="47"/>
        <v/>
      </c>
      <c r="AA273" s="7" t="e">
        <v>#N/A</v>
      </c>
      <c r="AB273" s="7" t="e">
        <f t="shared" si="48"/>
        <v>#N/A</v>
      </c>
      <c r="AC273" s="7" t="e">
        <f t="shared" si="49"/>
        <v>#N/A</v>
      </c>
      <c r="AD273">
        <v>0.25</v>
      </c>
      <c r="AE273" s="7" t="b">
        <f t="shared" si="50"/>
        <v>0</v>
      </c>
      <c r="AF273" s="7" t="e">
        <f t="shared" si="51"/>
        <v>#N/A</v>
      </c>
    </row>
    <row r="274" spans="1:32" x14ac:dyDescent="0.25">
      <c r="A274" s="26">
        <v>2051</v>
      </c>
      <c r="B274" s="47" t="s">
        <v>8682</v>
      </c>
      <c r="C274" s="26">
        <v>1405</v>
      </c>
      <c r="E274" s="35"/>
      <c r="F274" s="36" t="s">
        <v>8683</v>
      </c>
      <c r="G274" s="35" t="s">
        <v>8684</v>
      </c>
      <c r="H274" s="28" t="s">
        <v>8685</v>
      </c>
      <c r="I274" s="30" t="s">
        <v>8686</v>
      </c>
      <c r="J274" s="30" t="s">
        <v>8687</v>
      </c>
      <c r="K274" s="48">
        <v>343.9</v>
      </c>
      <c r="L274">
        <v>8.0299999999999994</v>
      </c>
      <c r="M274" s="7" t="e">
        <v>#N/A</v>
      </c>
      <c r="N274" s="16" t="e">
        <v>#N/A</v>
      </c>
      <c r="O274" s="16" t="e">
        <v>#N/A</v>
      </c>
      <c r="P274" s="16" t="e">
        <v>#N/A</v>
      </c>
      <c r="Q274" s="16" t="e">
        <v>#N/A</v>
      </c>
      <c r="R274" s="16" t="e">
        <v>#N/A</v>
      </c>
      <c r="S274" s="7">
        <v>0.91308790409825236</v>
      </c>
      <c r="T274" s="7" t="e">
        <v>#N/A</v>
      </c>
      <c r="U274" s="7" t="e">
        <v>#N/A</v>
      </c>
      <c r="V274" s="7" t="e">
        <v>#N/A</v>
      </c>
      <c r="W274" s="7" t="e">
        <v>#N/A</v>
      </c>
      <c r="X274" s="7" t="e">
        <v>#N/A</v>
      </c>
      <c r="Y274" s="7" t="e">
        <v>#N/A</v>
      </c>
      <c r="Z274" s="7" t="str">
        <f t="shared" ref="Z274:Z279" si="52">IF(OR(ISNUMBER(L274),ISNUMBER(M274),ISNUMBER(N274)),"yes","")</f>
        <v>yes</v>
      </c>
      <c r="AA274" s="7" t="e">
        <v>#N/A</v>
      </c>
      <c r="AB274" s="7" t="e">
        <f t="shared" si="48"/>
        <v>#N/A</v>
      </c>
      <c r="AC274" s="7" t="e">
        <f t="shared" si="49"/>
        <v>#N/A</v>
      </c>
      <c r="AD274">
        <v>8.0299999999999994</v>
      </c>
      <c r="AE274" s="7" t="b">
        <f t="shared" si="50"/>
        <v>1</v>
      </c>
      <c r="AF274" s="7">
        <f t="shared" si="51"/>
        <v>8.0299999999999994</v>
      </c>
    </row>
    <row r="275" spans="1:32" x14ac:dyDescent="0.25">
      <c r="A275" s="26">
        <v>2056</v>
      </c>
      <c r="B275" s="47" t="s">
        <v>8704</v>
      </c>
      <c r="C275" s="26">
        <v>1416</v>
      </c>
      <c r="E275" s="35"/>
      <c r="F275" s="36" t="s">
        <v>8705</v>
      </c>
      <c r="G275" s="35" t="s">
        <v>8706</v>
      </c>
      <c r="H275" s="28" t="s">
        <v>8707</v>
      </c>
      <c r="I275" s="30" t="s">
        <v>8708</v>
      </c>
      <c r="J275" s="30" t="s">
        <v>8709</v>
      </c>
      <c r="K275" s="48">
        <v>302.24</v>
      </c>
      <c r="L275">
        <v>491.52</v>
      </c>
      <c r="M275" s="7" t="e">
        <v>#N/A</v>
      </c>
      <c r="N275" s="16" t="e">
        <v>#N/A</v>
      </c>
      <c r="O275" s="16" t="e">
        <v>#N/A</v>
      </c>
      <c r="P275" s="16" t="e">
        <v>#N/A</v>
      </c>
      <c r="Q275" s="16" t="e">
        <v>#N/A</v>
      </c>
      <c r="R275" s="16" t="e">
        <v>#N/A</v>
      </c>
      <c r="S275" s="7">
        <v>55.890531335289296</v>
      </c>
      <c r="T275" s="7" t="e">
        <v>#N/A</v>
      </c>
      <c r="U275" s="7" t="e">
        <v>#N/A</v>
      </c>
      <c r="V275" s="7" t="e">
        <v>#N/A</v>
      </c>
      <c r="W275" s="7" t="e">
        <v>#N/A</v>
      </c>
      <c r="X275" s="7" t="e">
        <v>#N/A</v>
      </c>
      <c r="Y275" s="7" t="e">
        <v>#N/A</v>
      </c>
      <c r="Z275" s="7" t="str">
        <f t="shared" si="52"/>
        <v>yes</v>
      </c>
      <c r="AA275" s="7" t="e">
        <v>#N/A</v>
      </c>
      <c r="AB275" s="7" t="e">
        <f t="shared" si="48"/>
        <v>#N/A</v>
      </c>
      <c r="AC275" s="7" t="e">
        <f t="shared" si="49"/>
        <v>#N/A</v>
      </c>
      <c r="AD275">
        <v>491.52</v>
      </c>
      <c r="AE275" s="7" t="b">
        <f t="shared" si="50"/>
        <v>1</v>
      </c>
      <c r="AF275" s="7">
        <f t="shared" si="51"/>
        <v>491.52</v>
      </c>
    </row>
    <row r="276" spans="1:32" x14ac:dyDescent="0.25">
      <c r="A276" s="26">
        <v>2066</v>
      </c>
      <c r="B276" s="47" t="s">
        <v>8745</v>
      </c>
      <c r="C276" s="26">
        <v>1432</v>
      </c>
      <c r="E276" s="35"/>
      <c r="F276" s="36" t="s">
        <v>8746</v>
      </c>
      <c r="G276" s="35" t="s">
        <v>8747</v>
      </c>
      <c r="H276" s="28" t="s">
        <v>8748</v>
      </c>
      <c r="I276" s="30" t="s">
        <v>8749</v>
      </c>
      <c r="J276" s="30" t="s">
        <v>8750</v>
      </c>
      <c r="K276" s="48">
        <v>586.20000000000005</v>
      </c>
      <c r="L276">
        <v>88.05</v>
      </c>
      <c r="M276" s="7">
        <v>594.77800590205379</v>
      </c>
      <c r="N276" s="16" t="e">
        <v>#N/A</v>
      </c>
      <c r="O276" s="16" t="e">
        <v>#N/A</v>
      </c>
      <c r="P276" s="16" t="e">
        <v>#N/A</v>
      </c>
      <c r="Q276" s="16" t="e">
        <v>#N/A</v>
      </c>
      <c r="R276" s="16" t="e">
        <v>#N/A</v>
      </c>
      <c r="S276" s="7">
        <v>10.01212826349329</v>
      </c>
      <c r="T276" s="7">
        <v>9.8158325579846011</v>
      </c>
      <c r="U276" s="7" t="e">
        <v>#N/A</v>
      </c>
      <c r="V276" s="7" t="e">
        <v>#N/A</v>
      </c>
      <c r="W276" s="7" t="e">
        <v>#N/A</v>
      </c>
      <c r="X276" s="7" t="e">
        <v>#N/A</v>
      </c>
      <c r="Y276" s="7" t="e">
        <v>#N/A</v>
      </c>
      <c r="Z276" s="7" t="str">
        <f t="shared" si="52"/>
        <v>yes</v>
      </c>
      <c r="AA276" s="7">
        <v>594.77800590205379</v>
      </c>
      <c r="AB276" s="7" t="b">
        <f t="shared" si="48"/>
        <v>1</v>
      </c>
      <c r="AC276" s="7">
        <f t="shared" si="49"/>
        <v>594.77800590205379</v>
      </c>
      <c r="AD276">
        <v>88.05</v>
      </c>
      <c r="AE276" s="7" t="b">
        <f t="shared" si="50"/>
        <v>1</v>
      </c>
      <c r="AF276" s="7">
        <f t="shared" si="51"/>
        <v>88.05</v>
      </c>
    </row>
    <row r="277" spans="1:32" x14ac:dyDescent="0.25">
      <c r="A277" s="26">
        <v>2068</v>
      </c>
      <c r="B277" s="47" t="s">
        <v>8755</v>
      </c>
      <c r="C277" s="26">
        <v>1435</v>
      </c>
      <c r="E277" s="35"/>
      <c r="F277" s="36" t="s">
        <v>8756</v>
      </c>
      <c r="G277" s="35" t="s">
        <v>8757</v>
      </c>
      <c r="H277" s="28" t="s">
        <v>8758</v>
      </c>
      <c r="I277" s="30" t="s">
        <v>8759</v>
      </c>
      <c r="J277" s="30" t="s">
        <v>8760</v>
      </c>
      <c r="K277" s="48">
        <v>958.24</v>
      </c>
      <c r="L277" t="e">
        <v>#N/A</v>
      </c>
      <c r="M277" s="7" t="e">
        <v>#N/A</v>
      </c>
      <c r="N277" s="16" t="e">
        <v>#N/A</v>
      </c>
      <c r="O277" s="16" t="e">
        <v>#N/A</v>
      </c>
      <c r="P277" s="16" t="e">
        <v>#N/A</v>
      </c>
      <c r="Q277" s="16" t="e">
        <v>#N/A</v>
      </c>
      <c r="R277" s="16" t="e">
        <v>#N/A</v>
      </c>
      <c r="S277" s="7" t="e">
        <v>#N/A</v>
      </c>
      <c r="T277" s="7" t="e">
        <v>#N/A</v>
      </c>
      <c r="U277" s="7" t="e">
        <v>#N/A</v>
      </c>
      <c r="V277" s="7" t="e">
        <v>#N/A</v>
      </c>
      <c r="W277" s="7" t="e">
        <v>#N/A</v>
      </c>
      <c r="X277" s="7" t="e">
        <v>#N/A</v>
      </c>
      <c r="Y277" s="7" t="e">
        <v>#N/A</v>
      </c>
      <c r="Z277" s="7" t="str">
        <f t="shared" si="52"/>
        <v/>
      </c>
      <c r="AA277" s="7">
        <v>9.464516129032258E-3</v>
      </c>
      <c r="AB277" s="7" t="b">
        <f t="shared" si="48"/>
        <v>0</v>
      </c>
      <c r="AC277" s="7" t="e">
        <f t="shared" si="49"/>
        <v>#N/A</v>
      </c>
      <c r="AD277">
        <v>0.36</v>
      </c>
      <c r="AE277" s="7" t="b">
        <f t="shared" si="50"/>
        <v>0</v>
      </c>
      <c r="AF277" s="7" t="e">
        <f t="shared" si="51"/>
        <v>#N/A</v>
      </c>
    </row>
    <row r="278" spans="1:32" x14ac:dyDescent="0.25">
      <c r="A278" s="26">
        <v>2074</v>
      </c>
      <c r="B278" s="47" t="s">
        <v>8781</v>
      </c>
      <c r="C278" s="26">
        <v>1445</v>
      </c>
      <c r="E278" s="35"/>
      <c r="F278" s="36" t="s">
        <v>8782</v>
      </c>
      <c r="G278" s="35" t="s">
        <v>8783</v>
      </c>
      <c r="H278" s="28" t="s">
        <v>8784</v>
      </c>
      <c r="I278" s="30" t="s">
        <v>8785</v>
      </c>
      <c r="J278" s="30" t="s">
        <v>8786</v>
      </c>
      <c r="K278" s="48">
        <v>191.14</v>
      </c>
      <c r="L278">
        <v>1705.15</v>
      </c>
      <c r="M278" s="7">
        <v>8825.9922249289102</v>
      </c>
      <c r="N278" s="16" t="e">
        <v>#N/A</v>
      </c>
      <c r="O278" s="16" t="e">
        <v>#N/A</v>
      </c>
      <c r="P278" s="16" t="e">
        <v>#N/A</v>
      </c>
      <c r="Q278" s="16" t="e">
        <v>#N/A</v>
      </c>
      <c r="R278" s="16" t="e">
        <v>#N/A</v>
      </c>
      <c r="S278" s="7">
        <v>193.89188538893339</v>
      </c>
      <c r="T278" s="7">
        <v>145.6584826242597</v>
      </c>
      <c r="U278" s="7" t="e">
        <v>#N/A</v>
      </c>
      <c r="V278" s="7" t="e">
        <v>#N/A</v>
      </c>
      <c r="W278" s="7" t="e">
        <v>#N/A</v>
      </c>
      <c r="X278" s="7" t="e">
        <v>#N/A</v>
      </c>
      <c r="Y278" s="7" t="e">
        <v>#N/A</v>
      </c>
      <c r="Z278" s="7" t="str">
        <f t="shared" si="52"/>
        <v>yes</v>
      </c>
      <c r="AA278" s="7">
        <v>8825.9922249289102</v>
      </c>
      <c r="AB278" s="7" t="b">
        <f t="shared" si="48"/>
        <v>1</v>
      </c>
      <c r="AC278" s="7">
        <f t="shared" si="49"/>
        <v>8825.9922249289102</v>
      </c>
      <c r="AD278">
        <v>1705.15</v>
      </c>
      <c r="AE278" s="7" t="b">
        <f t="shared" si="50"/>
        <v>1</v>
      </c>
      <c r="AF278" s="7">
        <f t="shared" si="51"/>
        <v>1705.15</v>
      </c>
    </row>
    <row r="279" spans="1:32" x14ac:dyDescent="0.25">
      <c r="A279" s="26">
        <v>2088</v>
      </c>
      <c r="B279" s="47" t="s">
        <v>8839</v>
      </c>
      <c r="C279" s="26">
        <v>1465</v>
      </c>
      <c r="E279" s="35"/>
      <c r="F279" s="36" t="s">
        <v>8840</v>
      </c>
      <c r="G279" s="35" t="s">
        <v>8841</v>
      </c>
      <c r="H279" s="28" t="s">
        <v>8842</v>
      </c>
      <c r="I279" s="30" t="s">
        <v>8843</v>
      </c>
      <c r="J279" s="30" t="s">
        <v>8844</v>
      </c>
      <c r="K279" s="48">
        <v>409.43</v>
      </c>
      <c r="L279">
        <v>73.14</v>
      </c>
      <c r="M279" s="7">
        <v>794.52957933649304</v>
      </c>
      <c r="N279" s="16" t="e">
        <v>#N/A</v>
      </c>
      <c r="O279" s="16" t="e">
        <v>#N/A</v>
      </c>
      <c r="P279" s="16" t="e">
        <v>#N/A</v>
      </c>
      <c r="Q279" s="16" t="e">
        <v>#N/A</v>
      </c>
      <c r="R279" s="16" t="e">
        <v>#N/A</v>
      </c>
      <c r="S279" s="7">
        <v>8.3167184689596745</v>
      </c>
      <c r="T279" s="7">
        <v>13.112403679596161</v>
      </c>
      <c r="U279" s="7" t="e">
        <v>#N/A</v>
      </c>
      <c r="V279" s="7" t="e">
        <v>#N/A</v>
      </c>
      <c r="W279" s="7" t="e">
        <v>#N/A</v>
      </c>
      <c r="X279" s="7" t="e">
        <v>#N/A</v>
      </c>
      <c r="Y279" s="7" t="e">
        <v>#N/A</v>
      </c>
      <c r="Z279" s="7" t="str">
        <f t="shared" si="52"/>
        <v>yes</v>
      </c>
      <c r="AA279" s="7">
        <v>794.52957933649304</v>
      </c>
      <c r="AB279" s="7" t="b">
        <f t="shared" si="48"/>
        <v>1</v>
      </c>
      <c r="AC279" s="7">
        <f t="shared" si="49"/>
        <v>794.52957933649304</v>
      </c>
      <c r="AD279">
        <v>73.14</v>
      </c>
      <c r="AE279" s="7" t="b">
        <f t="shared" si="50"/>
        <v>1</v>
      </c>
      <c r="AF279" s="7">
        <f t="shared" si="51"/>
        <v>73.14</v>
      </c>
    </row>
    <row r="280" spans="1:32" x14ac:dyDescent="0.25">
      <c r="A280" s="26">
        <v>2120</v>
      </c>
      <c r="B280" s="47" t="s">
        <v>8965</v>
      </c>
      <c r="C280" s="26">
        <v>1517</v>
      </c>
      <c r="E280" s="35"/>
      <c r="F280" s="36" t="s">
        <v>8966</v>
      </c>
      <c r="G280" s="35" t="s">
        <v>8967</v>
      </c>
      <c r="H280" s="28" t="s">
        <v>8968</v>
      </c>
      <c r="I280" s="30" t="s">
        <v>8969</v>
      </c>
      <c r="J280" s="30" t="s">
        <v>8970</v>
      </c>
      <c r="K280" s="48">
        <v>534.44000000000005</v>
      </c>
      <c r="L280">
        <v>3.21</v>
      </c>
      <c r="M280" s="7" t="e">
        <v>#N/A</v>
      </c>
      <c r="N280" s="16" t="e">
        <v>#N/A</v>
      </c>
      <c r="O280" s="16" t="e">
        <v>#N/A</v>
      </c>
      <c r="P280" s="16" t="e">
        <v>#N/A</v>
      </c>
      <c r="Q280" s="16" t="e">
        <v>#N/A</v>
      </c>
      <c r="R280" s="16" t="e">
        <v>#N/A</v>
      </c>
      <c r="S280" s="7">
        <v>0.36500774248510465</v>
      </c>
      <c r="T280" s="7" t="e">
        <v>#N/A</v>
      </c>
      <c r="U280" s="7" t="e">
        <v>#N/A</v>
      </c>
      <c r="V280" s="7" t="e">
        <v>#N/A</v>
      </c>
      <c r="W280" s="7" t="e">
        <v>#N/A</v>
      </c>
      <c r="X280" s="7" t="e">
        <v>#N/A</v>
      </c>
      <c r="Y280" s="7" t="e">
        <v>#N/A</v>
      </c>
      <c r="Z280" s="7" t="str">
        <f t="shared" ref="Z280:Z284" si="53">IF(OR(ISNUMBER(L280),ISNUMBER(M280),ISNUMBER(N280)),"yes","")</f>
        <v>yes</v>
      </c>
      <c r="AA280" s="7">
        <v>1.1988387096774192E-2</v>
      </c>
      <c r="AB280" s="7" t="b">
        <f t="shared" si="48"/>
        <v>0</v>
      </c>
      <c r="AC280" s="7" t="e">
        <f t="shared" si="49"/>
        <v>#N/A</v>
      </c>
      <c r="AD280">
        <v>3.21</v>
      </c>
      <c r="AE280" s="7" t="b">
        <f t="shared" si="50"/>
        <v>1</v>
      </c>
      <c r="AF280" s="7">
        <f t="shared" si="51"/>
        <v>3.21</v>
      </c>
    </row>
    <row r="281" spans="1:32" x14ac:dyDescent="0.25">
      <c r="A281" s="26">
        <v>2122</v>
      </c>
      <c r="B281" s="47" t="s">
        <v>8975</v>
      </c>
      <c r="C281" s="26">
        <v>1520</v>
      </c>
      <c r="E281" s="35"/>
      <c r="F281" s="36" t="s">
        <v>8976</v>
      </c>
      <c r="G281" s="35" t="s">
        <v>8977</v>
      </c>
      <c r="H281" s="28" t="s">
        <v>8978</v>
      </c>
      <c r="I281" s="30" t="s">
        <v>8979</v>
      </c>
      <c r="J281" s="30" t="s">
        <v>8980</v>
      </c>
      <c r="K281" s="48">
        <v>700.8</v>
      </c>
      <c r="L281">
        <v>12.37</v>
      </c>
      <c r="M281" s="7" t="e">
        <v>#N/A</v>
      </c>
      <c r="N281" s="16" t="e">
        <v>#N/A</v>
      </c>
      <c r="O281" s="16" t="e">
        <v>#N/A</v>
      </c>
      <c r="P281" s="16" t="e">
        <v>#N/A</v>
      </c>
      <c r="Q281" s="16" t="e">
        <v>#N/A</v>
      </c>
      <c r="R281" s="16" t="e">
        <v>#N/A</v>
      </c>
      <c r="S281" s="7">
        <v>1.4065874687042816</v>
      </c>
      <c r="T281" s="7" t="e">
        <v>#N/A</v>
      </c>
      <c r="U281" s="7" t="e">
        <v>#N/A</v>
      </c>
      <c r="V281" s="7" t="e">
        <v>#N/A</v>
      </c>
      <c r="W281" s="7" t="e">
        <v>#N/A</v>
      </c>
      <c r="X281" s="7" t="e">
        <v>#N/A</v>
      </c>
      <c r="Y281" s="7" t="e">
        <v>#N/A</v>
      </c>
      <c r="Z281" s="7" t="str">
        <f t="shared" si="53"/>
        <v>yes</v>
      </c>
      <c r="AA281" s="7" t="e">
        <v>#N/A</v>
      </c>
      <c r="AB281" s="7" t="e">
        <f t="shared" si="48"/>
        <v>#N/A</v>
      </c>
      <c r="AC281" s="7" t="e">
        <f t="shared" si="49"/>
        <v>#N/A</v>
      </c>
      <c r="AD281">
        <v>12.37</v>
      </c>
      <c r="AE281" s="7" t="b">
        <f t="shared" si="50"/>
        <v>1</v>
      </c>
      <c r="AF281" s="7">
        <f t="shared" si="51"/>
        <v>12.37</v>
      </c>
    </row>
    <row r="282" spans="1:32" x14ac:dyDescent="0.25">
      <c r="A282" s="26">
        <v>2136</v>
      </c>
      <c r="B282" s="47" t="s">
        <v>9029</v>
      </c>
      <c r="C282" s="26">
        <v>1536</v>
      </c>
      <c r="E282" s="35"/>
      <c r="F282" s="36" t="s">
        <v>9030</v>
      </c>
      <c r="G282" s="35" t="s">
        <v>9031</v>
      </c>
      <c r="H282" s="28" t="s">
        <v>9032</v>
      </c>
      <c r="I282" s="30" t="s">
        <v>9033</v>
      </c>
      <c r="J282" s="30" t="s">
        <v>9034</v>
      </c>
      <c r="K282" s="48">
        <v>234.2</v>
      </c>
      <c r="L282">
        <v>18.41</v>
      </c>
      <c r="M282" s="7" t="e">
        <v>#N/A</v>
      </c>
      <c r="N282" s="16" t="e">
        <v>#N/A</v>
      </c>
      <c r="O282" s="16" t="e">
        <v>#N/A</v>
      </c>
      <c r="P282" s="16" t="e">
        <v>#N/A</v>
      </c>
      <c r="Q282" s="16" t="e">
        <v>#N/A</v>
      </c>
      <c r="R282" s="16" t="e">
        <v>#N/A</v>
      </c>
      <c r="S282" s="7">
        <v>2.093393314377189</v>
      </c>
      <c r="T282" s="7" t="e">
        <v>#N/A</v>
      </c>
      <c r="U282" s="7" t="e">
        <v>#N/A</v>
      </c>
      <c r="V282" s="7" t="e">
        <v>#N/A</v>
      </c>
      <c r="W282" s="7" t="e">
        <v>#N/A</v>
      </c>
      <c r="X282" s="7" t="e">
        <v>#N/A</v>
      </c>
      <c r="Y282" s="7" t="e">
        <v>#N/A</v>
      </c>
      <c r="Z282" s="7" t="str">
        <f t="shared" si="53"/>
        <v>yes</v>
      </c>
      <c r="AA282" s="7" t="e">
        <v>#N/A</v>
      </c>
      <c r="AB282" s="7" t="e">
        <f t="shared" si="48"/>
        <v>#N/A</v>
      </c>
      <c r="AC282" s="7" t="e">
        <f t="shared" si="49"/>
        <v>#N/A</v>
      </c>
      <c r="AD282">
        <v>18.41</v>
      </c>
      <c r="AE282" s="7" t="b">
        <f t="shared" si="50"/>
        <v>1</v>
      </c>
      <c r="AF282" s="7">
        <f t="shared" si="51"/>
        <v>18.41</v>
      </c>
    </row>
    <row r="283" spans="1:32" x14ac:dyDescent="0.25">
      <c r="A283" s="26">
        <v>2143</v>
      </c>
      <c r="B283" s="47" t="s">
        <v>9059</v>
      </c>
      <c r="C283" s="26">
        <v>1547</v>
      </c>
      <c r="E283" s="35"/>
      <c r="F283" s="36" t="s">
        <v>9060</v>
      </c>
      <c r="G283" s="35" t="s">
        <v>9061</v>
      </c>
      <c r="H283" s="28" t="s">
        <v>9062</v>
      </c>
      <c r="I283" s="30" t="s">
        <v>9063</v>
      </c>
      <c r="J283" s="30" t="s">
        <v>9064</v>
      </c>
      <c r="K283" s="48">
        <v>354.37</v>
      </c>
      <c r="L283">
        <v>52.36</v>
      </c>
      <c r="M283" s="7" t="e">
        <v>#N/A</v>
      </c>
      <c r="N283" s="16" t="e">
        <v>#N/A</v>
      </c>
      <c r="O283" s="16" t="e">
        <v>#N/A</v>
      </c>
      <c r="P283" s="16" t="e">
        <v>#N/A</v>
      </c>
      <c r="Q283" s="16" t="e">
        <v>#N/A</v>
      </c>
      <c r="R283" s="16" t="e">
        <v>#N/A</v>
      </c>
      <c r="S283" s="7">
        <v>5.9538334568598374</v>
      </c>
      <c r="T283" s="7" t="e">
        <v>#N/A</v>
      </c>
      <c r="U283" s="7" t="e">
        <v>#N/A</v>
      </c>
      <c r="V283" s="7" t="e">
        <v>#N/A</v>
      </c>
      <c r="W283" s="7" t="e">
        <v>#N/A</v>
      </c>
      <c r="X283" s="7" t="e">
        <v>#N/A</v>
      </c>
      <c r="Y283" s="7" t="e">
        <v>#N/A</v>
      </c>
      <c r="Z283" s="7" t="str">
        <f t="shared" si="53"/>
        <v>yes</v>
      </c>
      <c r="AA283" s="7" t="e">
        <v>#N/A</v>
      </c>
      <c r="AB283" s="7" t="e">
        <f t="shared" si="48"/>
        <v>#N/A</v>
      </c>
      <c r="AC283" s="7" t="e">
        <f t="shared" si="49"/>
        <v>#N/A</v>
      </c>
      <c r="AD283">
        <v>52.36</v>
      </c>
      <c r="AE283" s="7" t="b">
        <f t="shared" si="50"/>
        <v>1</v>
      </c>
      <c r="AF283" s="7">
        <f t="shared" si="51"/>
        <v>52.36</v>
      </c>
    </row>
    <row r="284" spans="1:32" x14ac:dyDescent="0.25">
      <c r="A284" s="26">
        <v>2159</v>
      </c>
      <c r="B284" s="47" t="s">
        <v>9122</v>
      </c>
      <c r="C284" s="26">
        <v>1568</v>
      </c>
      <c r="E284" s="35"/>
      <c r="F284" s="36" t="s">
        <v>9123</v>
      </c>
      <c r="G284" s="35" t="s">
        <v>9124</v>
      </c>
      <c r="H284" s="28" t="s">
        <v>9125</v>
      </c>
      <c r="I284" s="30" t="s">
        <v>9126</v>
      </c>
      <c r="J284" s="30" t="s">
        <v>9127</v>
      </c>
      <c r="K284" s="48">
        <v>384.26</v>
      </c>
      <c r="L284" t="e">
        <v>#N/A</v>
      </c>
      <c r="M284" s="7" t="e">
        <v>#N/A</v>
      </c>
      <c r="N284" s="16" t="e">
        <v>#N/A</v>
      </c>
      <c r="O284" s="16" t="e">
        <v>#N/A</v>
      </c>
      <c r="P284" s="16" t="e">
        <v>#N/A</v>
      </c>
      <c r="Q284" s="16" t="e">
        <v>#N/A</v>
      </c>
      <c r="R284" s="16" t="e">
        <v>#N/A</v>
      </c>
      <c r="S284" s="7" t="e">
        <v>#N/A</v>
      </c>
      <c r="T284" s="7" t="e">
        <v>#N/A</v>
      </c>
      <c r="U284" s="7" t="e">
        <v>#N/A</v>
      </c>
      <c r="V284" s="7" t="e">
        <v>#N/A</v>
      </c>
      <c r="W284" s="7" t="e">
        <v>#N/A</v>
      </c>
      <c r="X284" s="7" t="e">
        <v>#N/A</v>
      </c>
      <c r="Y284" s="7" t="e">
        <v>#N/A</v>
      </c>
      <c r="Z284" s="7" t="str">
        <f t="shared" si="53"/>
        <v/>
      </c>
      <c r="AA284" s="7" t="e">
        <v>#N/A</v>
      </c>
      <c r="AB284" s="7" t="e">
        <f t="shared" si="48"/>
        <v>#N/A</v>
      </c>
      <c r="AC284" s="7" t="e">
        <f t="shared" si="49"/>
        <v>#N/A</v>
      </c>
      <c r="AD284">
        <v>0</v>
      </c>
      <c r="AE284" s="7" t="b">
        <f t="shared" si="50"/>
        <v>0</v>
      </c>
      <c r="AF284" s="7" t="e">
        <f t="shared" si="51"/>
        <v>#N/A</v>
      </c>
    </row>
    <row r="285" spans="1:32" x14ac:dyDescent="0.25">
      <c r="A285" s="26">
        <v>2179</v>
      </c>
      <c r="B285" s="47" t="s">
        <v>9200</v>
      </c>
      <c r="C285" s="26">
        <v>1590</v>
      </c>
      <c r="E285" s="35"/>
      <c r="F285" s="36" t="s">
        <v>9201</v>
      </c>
      <c r="G285" s="35" t="s">
        <v>9202</v>
      </c>
      <c r="H285" s="28" t="s">
        <v>9203</v>
      </c>
      <c r="I285" s="30" t="s">
        <v>9204</v>
      </c>
      <c r="J285" s="30" t="s">
        <v>9205</v>
      </c>
      <c r="K285" s="48">
        <v>835.95</v>
      </c>
      <c r="L285" t="e">
        <v>#N/A</v>
      </c>
      <c r="M285" s="7" t="e">
        <v>#N/A</v>
      </c>
      <c r="N285" s="16" t="e">
        <v>#N/A</v>
      </c>
      <c r="O285" s="16" t="e">
        <v>#N/A</v>
      </c>
      <c r="P285" s="16" t="e">
        <v>#N/A</v>
      </c>
      <c r="Q285" s="16" t="e">
        <v>#N/A</v>
      </c>
      <c r="R285" s="16" t="e">
        <v>#N/A</v>
      </c>
      <c r="S285" s="7" t="e">
        <v>#N/A</v>
      </c>
      <c r="T285" s="7" t="e">
        <v>#N/A</v>
      </c>
      <c r="U285" s="7" t="e">
        <v>#N/A</v>
      </c>
      <c r="V285" s="7" t="e">
        <v>#N/A</v>
      </c>
      <c r="W285" s="7" t="e">
        <v>#N/A</v>
      </c>
      <c r="X285" s="7" t="e">
        <v>#N/A</v>
      </c>
      <c r="Y285" s="7" t="e">
        <v>#N/A</v>
      </c>
      <c r="Z285" s="7" t="str">
        <f t="shared" ref="Z285:Z292" si="54">IF(OR(ISNUMBER(L285),ISNUMBER(M285),ISNUMBER(N285)),"yes","")</f>
        <v/>
      </c>
      <c r="AA285" s="7" t="e">
        <v>#N/A</v>
      </c>
      <c r="AB285" s="7" t="e">
        <f t="shared" si="48"/>
        <v>#N/A</v>
      </c>
      <c r="AC285" s="7" t="e">
        <f t="shared" si="49"/>
        <v>#N/A</v>
      </c>
      <c r="AD285">
        <v>0.02</v>
      </c>
      <c r="AE285" s="7" t="b">
        <f t="shared" si="50"/>
        <v>0</v>
      </c>
      <c r="AF285" s="7" t="e">
        <f t="shared" si="51"/>
        <v>#N/A</v>
      </c>
    </row>
    <row r="286" spans="1:32" x14ac:dyDescent="0.25">
      <c r="A286" s="26">
        <v>2181</v>
      </c>
      <c r="B286" s="47" t="s">
        <v>9210</v>
      </c>
      <c r="C286" s="26">
        <v>1592</v>
      </c>
      <c r="E286" s="35"/>
      <c r="F286" s="36" t="s">
        <v>9211</v>
      </c>
      <c r="G286" s="35" t="s">
        <v>9212</v>
      </c>
      <c r="H286" s="28" t="s">
        <v>9213</v>
      </c>
      <c r="I286" s="30" t="s">
        <v>9214</v>
      </c>
      <c r="J286" s="30" t="s">
        <v>9215</v>
      </c>
      <c r="K286" s="48">
        <v>424.99</v>
      </c>
      <c r="L286">
        <v>4285.87</v>
      </c>
      <c r="M286" s="7">
        <v>945.70226260612969</v>
      </c>
      <c r="N286" s="16" t="e">
        <v>#N/A</v>
      </c>
      <c r="O286" s="16" t="e">
        <v>#N/A</v>
      </c>
      <c r="P286" s="16" t="e">
        <v>#N/A</v>
      </c>
      <c r="Q286" s="16" t="e">
        <v>#N/A</v>
      </c>
      <c r="R286" s="16" t="e">
        <v>#N/A</v>
      </c>
      <c r="S286" s="7">
        <v>487.34446519770574</v>
      </c>
      <c r="T286" s="7">
        <v>15.607260132913561</v>
      </c>
      <c r="U286" s="7" t="e">
        <v>#N/A</v>
      </c>
      <c r="V286" s="7" t="e">
        <v>#N/A</v>
      </c>
      <c r="W286" s="7" t="e">
        <v>#N/A</v>
      </c>
      <c r="X286" s="7" t="e">
        <v>#N/A</v>
      </c>
      <c r="Y286" s="7" t="e">
        <v>#N/A</v>
      </c>
      <c r="Z286" s="7" t="str">
        <f t="shared" si="54"/>
        <v>yes</v>
      </c>
      <c r="AA286" s="7">
        <v>945.70226260612969</v>
      </c>
      <c r="AB286" s="7" t="b">
        <f t="shared" si="48"/>
        <v>1</v>
      </c>
      <c r="AC286" s="7">
        <f t="shared" si="49"/>
        <v>945.70226260612969</v>
      </c>
      <c r="AD286">
        <v>4285.87</v>
      </c>
      <c r="AE286" s="7" t="b">
        <f t="shared" si="50"/>
        <v>1</v>
      </c>
      <c r="AF286" s="7">
        <f t="shared" si="51"/>
        <v>4285.87</v>
      </c>
    </row>
    <row r="287" spans="1:32" x14ac:dyDescent="0.25">
      <c r="A287" s="26">
        <v>2183</v>
      </c>
      <c r="B287" s="47" t="s">
        <v>9220</v>
      </c>
      <c r="C287" s="26">
        <v>1594</v>
      </c>
      <c r="E287" s="35"/>
      <c r="F287" s="36" t="s">
        <v>9221</v>
      </c>
      <c r="G287" s="35" t="s">
        <v>9222</v>
      </c>
      <c r="H287" s="28" t="s">
        <v>9223</v>
      </c>
      <c r="I287" s="30" t="s">
        <v>9224</v>
      </c>
      <c r="J287" s="30" t="s">
        <v>9225</v>
      </c>
      <c r="K287" s="48">
        <v>393.45</v>
      </c>
      <c r="L287">
        <v>10.83</v>
      </c>
      <c r="M287" s="7" t="e">
        <v>#N/A</v>
      </c>
      <c r="N287" s="16" t="e">
        <v>#N/A</v>
      </c>
      <c r="O287" s="16" t="e">
        <v>#N/A</v>
      </c>
      <c r="P287" s="16" t="e">
        <v>#N/A</v>
      </c>
      <c r="Q287" s="16" t="e">
        <v>#N/A</v>
      </c>
      <c r="R287" s="16" t="e">
        <v>#N/A</v>
      </c>
      <c r="S287" s="7">
        <v>1.23147471997311</v>
      </c>
      <c r="T287" s="7" t="e">
        <v>#N/A</v>
      </c>
      <c r="U287" s="7" t="e">
        <v>#N/A</v>
      </c>
      <c r="V287" s="7" t="e">
        <v>#N/A</v>
      </c>
      <c r="W287" s="7" t="e">
        <v>#N/A</v>
      </c>
      <c r="X287" s="7" t="e">
        <v>#N/A</v>
      </c>
      <c r="Y287" s="7" t="e">
        <v>#N/A</v>
      </c>
      <c r="Z287" s="7" t="str">
        <f t="shared" si="54"/>
        <v>yes</v>
      </c>
      <c r="AA287" s="7">
        <v>5.8890322580645159E-2</v>
      </c>
      <c r="AB287" s="7" t="b">
        <f t="shared" si="48"/>
        <v>0</v>
      </c>
      <c r="AC287" s="7" t="e">
        <f t="shared" si="49"/>
        <v>#N/A</v>
      </c>
      <c r="AD287">
        <v>10.83</v>
      </c>
      <c r="AE287" s="7" t="b">
        <f t="shared" si="50"/>
        <v>1</v>
      </c>
      <c r="AF287" s="7">
        <f t="shared" si="51"/>
        <v>10.83</v>
      </c>
    </row>
    <row r="288" spans="1:32" x14ac:dyDescent="0.25">
      <c r="A288" s="26">
        <v>2198</v>
      </c>
      <c r="B288" s="47" t="s">
        <v>9278</v>
      </c>
      <c r="C288" s="26">
        <v>1611</v>
      </c>
      <c r="E288" s="30" t="s">
        <v>9279</v>
      </c>
      <c r="F288" s="51" t="s">
        <v>9280</v>
      </c>
      <c r="G288" s="38" t="s">
        <v>9281</v>
      </c>
      <c r="H288" s="28" t="s">
        <v>9282</v>
      </c>
      <c r="I288" s="32" t="s">
        <v>9283</v>
      </c>
      <c r="J288" s="30" t="s">
        <v>9284</v>
      </c>
      <c r="K288" s="48">
        <v>239.32</v>
      </c>
      <c r="L288" t="e">
        <v>#N/A</v>
      </c>
      <c r="M288" s="7">
        <v>213.30565998574119</v>
      </c>
      <c r="N288" s="16" t="e">
        <v>#N/A</v>
      </c>
      <c r="O288" s="16" t="e">
        <v>#N/A</v>
      </c>
      <c r="P288" s="16" t="e">
        <v>#N/A</v>
      </c>
      <c r="Q288" s="16" t="e">
        <v>#N/A</v>
      </c>
      <c r="R288" s="16" t="e">
        <v>#N/A</v>
      </c>
      <c r="S288" s="7" t="e">
        <v>#N/A</v>
      </c>
      <c r="T288" s="7">
        <v>3.5202590232215605</v>
      </c>
      <c r="U288" s="7" t="e">
        <v>#N/A</v>
      </c>
      <c r="V288" s="7" t="e">
        <v>#N/A</v>
      </c>
      <c r="W288" s="7" t="e">
        <v>#N/A</v>
      </c>
      <c r="X288" s="7" t="e">
        <v>#N/A</v>
      </c>
      <c r="Y288" s="7" t="e">
        <v>#N/A</v>
      </c>
      <c r="Z288" s="7" t="str">
        <f t="shared" si="54"/>
        <v>yes</v>
      </c>
      <c r="AA288" s="7">
        <v>213.30565998574119</v>
      </c>
      <c r="AB288" s="7" t="b">
        <f t="shared" si="48"/>
        <v>1</v>
      </c>
      <c r="AC288" s="7">
        <f t="shared" si="49"/>
        <v>213.30565998574119</v>
      </c>
      <c r="AD288" t="e">
        <v>#N/A</v>
      </c>
      <c r="AE288" s="7" t="e">
        <f t="shared" si="50"/>
        <v>#N/A</v>
      </c>
      <c r="AF288" s="7" t="e">
        <f t="shared" si="51"/>
        <v>#N/A</v>
      </c>
    </row>
    <row r="289" spans="1:32" x14ac:dyDescent="0.25">
      <c r="A289" s="26">
        <v>2204</v>
      </c>
      <c r="B289" s="47" t="s">
        <v>9304</v>
      </c>
      <c r="C289" s="26">
        <v>1619</v>
      </c>
      <c r="E289" s="30" t="s">
        <v>9305</v>
      </c>
      <c r="F289" s="37" t="s">
        <v>9306</v>
      </c>
      <c r="G289" s="38" t="s">
        <v>9307</v>
      </c>
      <c r="H289" s="28" t="s">
        <v>9308</v>
      </c>
      <c r="I289" s="32" t="s">
        <v>9309</v>
      </c>
      <c r="J289" s="30" t="s">
        <v>9310</v>
      </c>
      <c r="K289" s="48">
        <v>378.12</v>
      </c>
      <c r="L289">
        <v>98.31</v>
      </c>
      <c r="M289" s="7" t="e">
        <v>#N/A</v>
      </c>
      <c r="N289" s="16" t="e">
        <v>#N/A</v>
      </c>
      <c r="O289" s="16" t="e">
        <v>#N/A</v>
      </c>
      <c r="P289" s="16" t="e">
        <v>#N/A</v>
      </c>
      <c r="Q289" s="16" t="e">
        <v>#N/A</v>
      </c>
      <c r="R289" s="16" t="e">
        <v>#N/A</v>
      </c>
      <c r="S289" s="7">
        <v>11.178788524520447</v>
      </c>
      <c r="T289" s="7" t="e">
        <v>#N/A</v>
      </c>
      <c r="U289" s="7" t="e">
        <v>#N/A</v>
      </c>
      <c r="V289" s="7" t="e">
        <v>#N/A</v>
      </c>
      <c r="W289" s="7" t="e">
        <v>#N/A</v>
      </c>
      <c r="X289" s="7" t="e">
        <v>#N/A</v>
      </c>
      <c r="Y289" s="7" t="e">
        <v>#N/A</v>
      </c>
      <c r="Z289" s="7" t="str">
        <f t="shared" si="54"/>
        <v>yes</v>
      </c>
      <c r="AA289" s="7" t="e">
        <v>#N/A</v>
      </c>
      <c r="AB289" s="7" t="e">
        <f t="shared" si="48"/>
        <v>#N/A</v>
      </c>
      <c r="AC289" s="7" t="e">
        <f t="shared" si="49"/>
        <v>#N/A</v>
      </c>
      <c r="AD289">
        <v>98.31</v>
      </c>
      <c r="AE289" s="7" t="b">
        <f t="shared" si="50"/>
        <v>1</v>
      </c>
      <c r="AF289" s="7">
        <f t="shared" si="51"/>
        <v>98.31</v>
      </c>
    </row>
    <row r="290" spans="1:32" x14ac:dyDescent="0.25">
      <c r="A290" s="26">
        <v>2213</v>
      </c>
      <c r="B290" s="47" t="s">
        <v>9342</v>
      </c>
      <c r="C290" s="26">
        <v>1632</v>
      </c>
      <c r="E290" s="35"/>
      <c r="F290" s="36" t="s">
        <v>9343</v>
      </c>
      <c r="G290" s="35" t="s">
        <v>9344</v>
      </c>
      <c r="H290" s="28" t="s">
        <v>9345</v>
      </c>
      <c r="I290" s="30" t="s">
        <v>9346</v>
      </c>
      <c r="J290" s="30" t="s">
        <v>9347</v>
      </c>
      <c r="K290" s="48">
        <v>831.98</v>
      </c>
      <c r="L290" t="e">
        <v>#N/A</v>
      </c>
      <c r="M290" s="7" t="e">
        <v>#N/A</v>
      </c>
      <c r="N290" s="16" t="e">
        <v>#N/A</v>
      </c>
      <c r="O290" s="16" t="e">
        <v>#N/A</v>
      </c>
      <c r="P290" s="16" t="e">
        <v>#N/A</v>
      </c>
      <c r="Q290" s="16" t="e">
        <v>#N/A</v>
      </c>
      <c r="R290" s="16" t="e">
        <v>#N/A</v>
      </c>
      <c r="S290" s="7" t="e">
        <v>#N/A</v>
      </c>
      <c r="T290" s="7" t="e">
        <v>#N/A</v>
      </c>
      <c r="U290" s="7" t="e">
        <v>#N/A</v>
      </c>
      <c r="V290" s="7" t="e">
        <v>#N/A</v>
      </c>
      <c r="W290" s="7" t="e">
        <v>#N/A</v>
      </c>
      <c r="X290" s="7" t="e">
        <v>#N/A</v>
      </c>
      <c r="Y290" s="7" t="e">
        <v>#N/A</v>
      </c>
      <c r="Z290" s="7" t="str">
        <f t="shared" si="54"/>
        <v/>
      </c>
      <c r="AA290" s="7" t="e">
        <v>#N/A</v>
      </c>
      <c r="AB290" s="7" t="e">
        <f t="shared" si="48"/>
        <v>#N/A</v>
      </c>
      <c r="AC290" s="7" t="e">
        <f t="shared" si="49"/>
        <v>#N/A</v>
      </c>
      <c r="AD290">
        <v>0.11</v>
      </c>
      <c r="AE290" s="7" t="b">
        <f t="shared" si="50"/>
        <v>0</v>
      </c>
      <c r="AF290" s="7" t="e">
        <f t="shared" si="51"/>
        <v>#N/A</v>
      </c>
    </row>
    <row r="291" spans="1:32" x14ac:dyDescent="0.25">
      <c r="A291" s="26">
        <v>2221</v>
      </c>
      <c r="B291" s="47" t="s">
        <v>9376</v>
      </c>
      <c r="C291" s="26">
        <v>1645</v>
      </c>
      <c r="E291" s="35"/>
      <c r="F291" s="36" t="s">
        <v>9377</v>
      </c>
      <c r="G291" s="35" t="s">
        <v>9378</v>
      </c>
      <c r="H291" s="28" t="s">
        <v>9379</v>
      </c>
      <c r="I291" s="30" t="s">
        <v>9380</v>
      </c>
      <c r="J291" s="30" t="s">
        <v>9381</v>
      </c>
      <c r="K291" s="48">
        <v>812.02</v>
      </c>
      <c r="L291" t="e">
        <v>#N/A</v>
      </c>
      <c r="M291" s="7" t="e">
        <v>#N/A</v>
      </c>
      <c r="N291" s="16" t="e">
        <v>#N/A</v>
      </c>
      <c r="O291" s="16" t="e">
        <v>#N/A</v>
      </c>
      <c r="P291" s="16" t="e">
        <v>#N/A</v>
      </c>
      <c r="Q291" s="16" t="e">
        <v>#N/A</v>
      </c>
      <c r="R291" s="16" t="e">
        <v>#N/A</v>
      </c>
      <c r="S291" s="7" t="e">
        <v>#N/A</v>
      </c>
      <c r="T291" s="7" t="e">
        <v>#N/A</v>
      </c>
      <c r="U291" s="7" t="e">
        <v>#N/A</v>
      </c>
      <c r="V291" s="7" t="e">
        <v>#N/A</v>
      </c>
      <c r="W291" s="7" t="e">
        <v>#N/A</v>
      </c>
      <c r="X291" s="7" t="e">
        <v>#N/A</v>
      </c>
      <c r="Y291" s="7" t="e">
        <v>#N/A</v>
      </c>
      <c r="Z291" s="7" t="str">
        <f t="shared" si="54"/>
        <v/>
      </c>
      <c r="AA291" s="7" t="e">
        <v>#N/A</v>
      </c>
      <c r="AB291" s="7" t="e">
        <f t="shared" si="48"/>
        <v>#N/A</v>
      </c>
      <c r="AC291" s="7" t="e">
        <f t="shared" si="49"/>
        <v>#N/A</v>
      </c>
      <c r="AD291">
        <v>0.14000000000000001</v>
      </c>
      <c r="AE291" s="7" t="b">
        <f t="shared" si="50"/>
        <v>0</v>
      </c>
      <c r="AF291" s="7" t="e">
        <f t="shared" si="51"/>
        <v>#N/A</v>
      </c>
    </row>
    <row r="292" spans="1:32" x14ac:dyDescent="0.25">
      <c r="A292" s="26">
        <v>2230</v>
      </c>
      <c r="B292" s="47" t="s">
        <v>9413</v>
      </c>
      <c r="C292" s="26">
        <v>1667</v>
      </c>
      <c r="E292" s="35"/>
      <c r="F292" s="36" t="s">
        <v>9414</v>
      </c>
      <c r="G292" s="35" t="s">
        <v>9415</v>
      </c>
      <c r="H292" s="28" t="s">
        <v>9416</v>
      </c>
      <c r="I292" s="30" t="s">
        <v>9417</v>
      </c>
      <c r="J292" s="30" t="s">
        <v>9418</v>
      </c>
      <c r="K292" s="48">
        <v>247.28</v>
      </c>
      <c r="L292">
        <v>11.4</v>
      </c>
      <c r="M292" s="7" t="e">
        <v>#N/A</v>
      </c>
      <c r="N292" s="16" t="e">
        <v>#N/A</v>
      </c>
      <c r="O292" s="16" t="e">
        <v>#N/A</v>
      </c>
      <c r="P292" s="16" t="e">
        <v>#N/A</v>
      </c>
      <c r="Q292" s="16" t="e">
        <v>#N/A</v>
      </c>
      <c r="R292" s="16" t="e">
        <v>#N/A</v>
      </c>
      <c r="S292" s="7">
        <v>1.2962891789190634</v>
      </c>
      <c r="T292" s="7" t="e">
        <v>#N/A</v>
      </c>
      <c r="U292" s="7" t="e">
        <v>#N/A</v>
      </c>
      <c r="V292" s="7" t="e">
        <v>#N/A</v>
      </c>
      <c r="W292" s="7" t="e">
        <v>#N/A</v>
      </c>
      <c r="X292" s="7" t="e">
        <v>#N/A</v>
      </c>
      <c r="Y292" s="7" t="e">
        <v>#N/A</v>
      </c>
      <c r="Z292" s="7" t="str">
        <f t="shared" si="54"/>
        <v>yes</v>
      </c>
      <c r="AA292" s="7" t="e">
        <v>#N/A</v>
      </c>
      <c r="AB292" s="7" t="e">
        <f t="shared" si="48"/>
        <v>#N/A</v>
      </c>
      <c r="AC292" s="7" t="e">
        <f t="shared" si="49"/>
        <v>#N/A</v>
      </c>
      <c r="AD292">
        <v>11.4</v>
      </c>
      <c r="AE292" s="7" t="b">
        <f t="shared" si="50"/>
        <v>1</v>
      </c>
      <c r="AF292" s="7">
        <f t="shared" si="51"/>
        <v>11.4</v>
      </c>
    </row>
    <row r="293" spans="1:32" x14ac:dyDescent="0.25">
      <c r="A293" s="26">
        <v>2243</v>
      </c>
      <c r="B293" s="47" t="s">
        <v>9467</v>
      </c>
      <c r="C293" s="26">
        <v>1689</v>
      </c>
      <c r="E293" s="30" t="s">
        <v>9468</v>
      </c>
      <c r="F293" s="37" t="s">
        <v>9469</v>
      </c>
      <c r="G293" s="38" t="s">
        <v>9470</v>
      </c>
      <c r="H293" s="28" t="s">
        <v>9471</v>
      </c>
      <c r="I293" s="30" t="s">
        <v>9472</v>
      </c>
      <c r="J293" s="30" t="s">
        <v>9473</v>
      </c>
      <c r="K293" s="48">
        <v>371.88</v>
      </c>
      <c r="L293" t="e">
        <v>#N/A</v>
      </c>
      <c r="M293" s="7">
        <v>4896.9902434123242</v>
      </c>
      <c r="N293" s="16" t="e">
        <v>#N/A</v>
      </c>
      <c r="O293" s="16" t="e">
        <v>#N/A</v>
      </c>
      <c r="P293" s="16" t="e">
        <v>#N/A</v>
      </c>
      <c r="Q293" s="16" t="e">
        <v>#N/A</v>
      </c>
      <c r="R293" s="16" t="e">
        <v>#N/A</v>
      </c>
      <c r="S293" s="7" t="e">
        <v>#N/A</v>
      </c>
      <c r="T293" s="7">
        <v>80.816768257122348</v>
      </c>
      <c r="U293" s="7" t="e">
        <v>#N/A</v>
      </c>
      <c r="V293" s="7" t="e">
        <v>#N/A</v>
      </c>
      <c r="W293" s="7" t="e">
        <v>#N/A</v>
      </c>
      <c r="X293" s="7" t="e">
        <v>#N/A</v>
      </c>
      <c r="Y293" s="7" t="e">
        <v>#N/A</v>
      </c>
      <c r="Z293" s="7" t="str">
        <f t="shared" ref="Z293:Z300" si="55">IF(OR(ISNUMBER(L293),ISNUMBER(M293),ISNUMBER(N293)),"yes","")</f>
        <v>yes</v>
      </c>
      <c r="AA293" s="7">
        <v>4896.9902434123242</v>
      </c>
      <c r="AB293" s="7" t="b">
        <f t="shared" si="48"/>
        <v>1</v>
      </c>
      <c r="AC293" s="7">
        <f t="shared" si="49"/>
        <v>4896.9902434123242</v>
      </c>
      <c r="AD293" t="e">
        <v>#N/A</v>
      </c>
      <c r="AE293" s="7" t="e">
        <f t="shared" si="50"/>
        <v>#N/A</v>
      </c>
      <c r="AF293" s="7" t="e">
        <f t="shared" si="51"/>
        <v>#N/A</v>
      </c>
    </row>
    <row r="294" spans="1:32" x14ac:dyDescent="0.25">
      <c r="A294" s="26">
        <v>2244</v>
      </c>
      <c r="B294" s="47" t="s">
        <v>9474</v>
      </c>
      <c r="C294" s="26">
        <v>1690</v>
      </c>
      <c r="E294" s="35"/>
      <c r="F294" s="36" t="s">
        <v>9475</v>
      </c>
      <c r="G294" s="35" t="s">
        <v>9476</v>
      </c>
      <c r="H294" s="28" t="s">
        <v>9477</v>
      </c>
      <c r="I294" s="30" t="s">
        <v>9478</v>
      </c>
      <c r="J294" s="30" t="s">
        <v>9479</v>
      </c>
      <c r="K294" s="48">
        <v>704.88</v>
      </c>
      <c r="L294">
        <v>129.97999999999999</v>
      </c>
      <c r="M294" s="7" t="e">
        <v>#N/A</v>
      </c>
      <c r="N294" s="16" t="e">
        <v>#N/A</v>
      </c>
      <c r="O294" s="16" t="e">
        <v>#N/A</v>
      </c>
      <c r="P294" s="16" t="e">
        <v>#N/A</v>
      </c>
      <c r="Q294" s="16" t="e">
        <v>#N/A</v>
      </c>
      <c r="R294" s="16" t="e">
        <v>#N/A</v>
      </c>
      <c r="S294" s="7">
        <v>14.779970831219282</v>
      </c>
      <c r="T294" s="7" t="e">
        <v>#N/A</v>
      </c>
      <c r="U294" s="7" t="e">
        <v>#N/A</v>
      </c>
      <c r="V294" s="7" t="e">
        <v>#N/A</v>
      </c>
      <c r="W294" s="7" t="e">
        <v>#N/A</v>
      </c>
      <c r="X294" s="7" t="e">
        <v>#N/A</v>
      </c>
      <c r="Y294" s="7" t="e">
        <v>#N/A</v>
      </c>
      <c r="Z294" s="7" t="str">
        <f t="shared" si="55"/>
        <v>yes</v>
      </c>
      <c r="AA294" s="7">
        <v>1.6657548387096774</v>
      </c>
      <c r="AB294" s="7" t="b">
        <f t="shared" si="48"/>
        <v>0</v>
      </c>
      <c r="AC294" s="7" t="e">
        <f t="shared" si="49"/>
        <v>#N/A</v>
      </c>
      <c r="AD294">
        <v>129.97999999999999</v>
      </c>
      <c r="AE294" s="7" t="b">
        <f t="shared" si="50"/>
        <v>1</v>
      </c>
      <c r="AF294" s="7">
        <f t="shared" si="51"/>
        <v>129.97999999999999</v>
      </c>
    </row>
    <row r="295" spans="1:32" x14ac:dyDescent="0.25">
      <c r="A295" s="26">
        <v>2246</v>
      </c>
      <c r="B295" s="47" t="s">
        <v>9484</v>
      </c>
      <c r="C295" s="26">
        <v>1695</v>
      </c>
      <c r="E295" s="35"/>
      <c r="F295" s="36" t="s">
        <v>9485</v>
      </c>
      <c r="G295" s="35" t="s">
        <v>9486</v>
      </c>
      <c r="H295" s="28" t="s">
        <v>9487</v>
      </c>
      <c r="I295" s="30" t="s">
        <v>9488</v>
      </c>
      <c r="J295" s="30" t="s">
        <v>9489</v>
      </c>
      <c r="K295" s="48">
        <v>179.31</v>
      </c>
      <c r="L295">
        <v>61.46</v>
      </c>
      <c r="M295" s="7">
        <v>73.835411585185199</v>
      </c>
      <c r="N295" s="16" t="e">
        <v>#N/A</v>
      </c>
      <c r="O295" s="16" t="e">
        <v>#N/A</v>
      </c>
      <c r="P295" s="16" t="e">
        <v>#N/A</v>
      </c>
      <c r="Q295" s="16" t="e">
        <v>#N/A</v>
      </c>
      <c r="R295" s="16" t="e">
        <v>#N/A</v>
      </c>
      <c r="S295" s="7">
        <v>6.9885906084531255</v>
      </c>
      <c r="T295" s="7">
        <v>1.2185320065271628</v>
      </c>
      <c r="U295" s="7" t="e">
        <v>#N/A</v>
      </c>
      <c r="V295" s="7" t="e">
        <v>#N/A</v>
      </c>
      <c r="W295" s="7" t="e">
        <v>#N/A</v>
      </c>
      <c r="X295" s="7" t="e">
        <v>#N/A</v>
      </c>
      <c r="Y295" s="7" t="e">
        <v>#N/A</v>
      </c>
      <c r="Z295" s="7" t="str">
        <f t="shared" si="55"/>
        <v>yes</v>
      </c>
      <c r="AA295" s="7">
        <v>73.835411585185199</v>
      </c>
      <c r="AB295" s="7" t="b">
        <f t="shared" si="48"/>
        <v>1</v>
      </c>
      <c r="AC295" s="7">
        <f t="shared" si="49"/>
        <v>73.835411585185199</v>
      </c>
      <c r="AD295">
        <v>61.46</v>
      </c>
      <c r="AE295" s="7" t="b">
        <f t="shared" si="50"/>
        <v>1</v>
      </c>
      <c r="AF295" s="7">
        <f t="shared" si="51"/>
        <v>61.46</v>
      </c>
    </row>
    <row r="296" spans="1:32" x14ac:dyDescent="0.25">
      <c r="A296" s="26">
        <v>2255</v>
      </c>
      <c r="B296" s="47" t="s">
        <v>9522</v>
      </c>
      <c r="C296" s="26">
        <v>1706</v>
      </c>
      <c r="E296" s="30" t="s">
        <v>9523</v>
      </c>
      <c r="F296" s="37" t="s">
        <v>9524</v>
      </c>
      <c r="G296" s="38" t="s">
        <v>9525</v>
      </c>
      <c r="H296" s="28" t="s">
        <v>9526</v>
      </c>
      <c r="I296" s="32" t="s">
        <v>9527</v>
      </c>
      <c r="J296" s="30" t="s">
        <v>9528</v>
      </c>
      <c r="K296" s="48">
        <v>129.1</v>
      </c>
      <c r="L296" t="e">
        <v>#N/A</v>
      </c>
      <c r="M296" s="7" t="e">
        <v>#N/A</v>
      </c>
      <c r="N296" s="16" t="e">
        <v>#N/A</v>
      </c>
      <c r="O296" s="16" t="e">
        <v>#N/A</v>
      </c>
      <c r="P296" s="16" t="e">
        <v>#N/A</v>
      </c>
      <c r="Q296" s="16" t="e">
        <v>#N/A</v>
      </c>
      <c r="R296" s="16" t="e">
        <v>#N/A</v>
      </c>
      <c r="S296" s="7" t="e">
        <v>#N/A</v>
      </c>
      <c r="T296" s="7" t="e">
        <v>#N/A</v>
      </c>
      <c r="U296" s="7" t="e">
        <v>#N/A</v>
      </c>
      <c r="V296" s="7" t="e">
        <v>#N/A</v>
      </c>
      <c r="W296" s="7" t="e">
        <v>#N/A</v>
      </c>
      <c r="X296" s="7" t="e">
        <v>#N/A</v>
      </c>
      <c r="Y296" s="7" t="e">
        <v>#N/A</v>
      </c>
      <c r="Z296" s="7" t="str">
        <f t="shared" si="55"/>
        <v/>
      </c>
      <c r="AA296" s="7" t="e">
        <v>#N/A</v>
      </c>
      <c r="AB296" s="7" t="e">
        <f t="shared" si="48"/>
        <v>#N/A</v>
      </c>
      <c r="AC296" s="7" t="e">
        <f t="shared" si="49"/>
        <v>#N/A</v>
      </c>
      <c r="AD296">
        <v>1.33</v>
      </c>
      <c r="AE296" s="7" t="b">
        <f t="shared" si="50"/>
        <v>0</v>
      </c>
      <c r="AF296" s="7" t="e">
        <f t="shared" si="51"/>
        <v>#N/A</v>
      </c>
    </row>
    <row r="297" spans="1:32" x14ac:dyDescent="0.25">
      <c r="A297" s="26">
        <v>2256</v>
      </c>
      <c r="B297" s="47" t="s">
        <v>9529</v>
      </c>
      <c r="C297" s="26">
        <v>1708</v>
      </c>
      <c r="E297" s="35"/>
      <c r="F297" s="36" t="s">
        <v>9530</v>
      </c>
      <c r="G297" s="35" t="s">
        <v>9531</v>
      </c>
      <c r="H297" s="28" t="s">
        <v>9532</v>
      </c>
      <c r="I297" s="30" t="s">
        <v>9533</v>
      </c>
      <c r="J297" s="30" t="s">
        <v>9534</v>
      </c>
      <c r="K297" s="48">
        <v>358.85</v>
      </c>
      <c r="L297">
        <v>352.12</v>
      </c>
      <c r="M297" s="7">
        <v>280.63708454976302</v>
      </c>
      <c r="N297" s="16" t="e">
        <v>#N/A</v>
      </c>
      <c r="O297" s="16" t="e">
        <v>#N/A</v>
      </c>
      <c r="P297" s="16" t="e">
        <v>#N/A</v>
      </c>
      <c r="Q297" s="16" t="e">
        <v>#N/A</v>
      </c>
      <c r="R297" s="16" t="e">
        <v>#N/A</v>
      </c>
      <c r="S297" s="7">
        <v>40.039416287805309</v>
      </c>
      <c r="T297" s="7">
        <v>4.6314534232374998</v>
      </c>
      <c r="U297" s="7" t="e">
        <v>#N/A</v>
      </c>
      <c r="V297" s="7" t="e">
        <v>#N/A</v>
      </c>
      <c r="W297" s="7" t="e">
        <v>#N/A</v>
      </c>
      <c r="X297" s="7" t="e">
        <v>#N/A</v>
      </c>
      <c r="Y297" s="7" t="e">
        <v>#N/A</v>
      </c>
      <c r="Z297" s="7" t="str">
        <f t="shared" si="55"/>
        <v>yes</v>
      </c>
      <c r="AA297" s="7">
        <v>280.63708454976302</v>
      </c>
      <c r="AB297" s="7" t="b">
        <f t="shared" si="48"/>
        <v>1</v>
      </c>
      <c r="AC297" s="7">
        <f t="shared" si="49"/>
        <v>280.63708454976302</v>
      </c>
      <c r="AD297">
        <v>352.12</v>
      </c>
      <c r="AE297" s="7" t="b">
        <f t="shared" si="50"/>
        <v>1</v>
      </c>
      <c r="AF297" s="7">
        <f t="shared" si="51"/>
        <v>352.12</v>
      </c>
    </row>
    <row r="298" spans="1:32" x14ac:dyDescent="0.25">
      <c r="A298" s="26">
        <v>2274</v>
      </c>
      <c r="B298" s="47" t="s">
        <v>9601</v>
      </c>
      <c r="C298" s="26">
        <v>1733</v>
      </c>
      <c r="E298" s="35"/>
      <c r="F298" s="36" t="s">
        <v>9602</v>
      </c>
      <c r="G298" s="35" t="s">
        <v>9603</v>
      </c>
      <c r="H298" s="28" t="s">
        <v>9604</v>
      </c>
      <c r="I298" s="30" t="s">
        <v>9605</v>
      </c>
      <c r="J298" s="30" t="s">
        <v>9606</v>
      </c>
      <c r="K298" s="48">
        <v>178.28</v>
      </c>
      <c r="L298">
        <v>434.11</v>
      </c>
      <c r="M298" s="7" t="e">
        <v>#N/A</v>
      </c>
      <c r="N298" s="16" t="e">
        <v>#N/A</v>
      </c>
      <c r="O298" s="16" t="e">
        <v>#N/A</v>
      </c>
      <c r="P298" s="16" t="e">
        <v>#N/A</v>
      </c>
      <c r="Q298" s="16" t="e">
        <v>#N/A</v>
      </c>
      <c r="R298" s="16" t="e">
        <v>#N/A</v>
      </c>
      <c r="S298" s="7">
        <v>49.362464514083733</v>
      </c>
      <c r="T298" s="7" t="e">
        <v>#N/A</v>
      </c>
      <c r="U298" s="7" t="e">
        <v>#N/A</v>
      </c>
      <c r="V298" s="7" t="e">
        <v>#N/A</v>
      </c>
      <c r="W298" s="7" t="e">
        <v>#N/A</v>
      </c>
      <c r="X298" s="7" t="e">
        <v>#N/A</v>
      </c>
      <c r="Y298" s="7" t="e">
        <v>#N/A</v>
      </c>
      <c r="Z298" s="7" t="str">
        <f t="shared" si="55"/>
        <v>yes</v>
      </c>
      <c r="AA298" s="7" t="e">
        <v>#N/A</v>
      </c>
      <c r="AB298" s="7" t="e">
        <f t="shared" si="48"/>
        <v>#N/A</v>
      </c>
      <c r="AC298" s="7" t="e">
        <f t="shared" si="49"/>
        <v>#N/A</v>
      </c>
      <c r="AD298">
        <v>434.11</v>
      </c>
      <c r="AE298" s="7" t="b">
        <f t="shared" si="50"/>
        <v>1</v>
      </c>
      <c r="AF298" s="7">
        <f t="shared" si="51"/>
        <v>434.11</v>
      </c>
    </row>
    <row r="299" spans="1:32" x14ac:dyDescent="0.25">
      <c r="A299" s="26">
        <v>2278</v>
      </c>
      <c r="B299" s="47" t="s">
        <v>9619</v>
      </c>
      <c r="C299" s="26">
        <v>1739</v>
      </c>
      <c r="E299" s="35"/>
      <c r="F299" s="36" t="s">
        <v>9620</v>
      </c>
      <c r="G299" s="35" t="s">
        <v>9621</v>
      </c>
      <c r="H299" s="28" t="s">
        <v>9622</v>
      </c>
      <c r="I299" s="30" t="s">
        <v>9623</v>
      </c>
      <c r="J299" s="30" t="s">
        <v>9624</v>
      </c>
      <c r="K299" s="48">
        <v>527.53</v>
      </c>
      <c r="L299" t="e">
        <v>#N/A</v>
      </c>
      <c r="M299" s="7" t="e">
        <v>#N/A</v>
      </c>
      <c r="N299" s="16" t="e">
        <v>#N/A</v>
      </c>
      <c r="O299" s="16" t="e">
        <v>#N/A</v>
      </c>
      <c r="P299" s="16" t="e">
        <v>#N/A</v>
      </c>
      <c r="Q299" s="16" t="e">
        <v>#N/A</v>
      </c>
      <c r="R299" s="16" t="e">
        <v>#N/A</v>
      </c>
      <c r="S299" s="7" t="e">
        <v>#N/A</v>
      </c>
      <c r="T299" s="7" t="e">
        <v>#N/A</v>
      </c>
      <c r="U299" s="7" t="e">
        <v>#N/A</v>
      </c>
      <c r="V299" s="7" t="e">
        <v>#N/A</v>
      </c>
      <c r="W299" s="7" t="e">
        <v>#N/A</v>
      </c>
      <c r="X299" s="7" t="e">
        <v>#N/A</v>
      </c>
      <c r="Y299" s="7" t="e">
        <v>#N/A</v>
      </c>
      <c r="Z299" s="7" t="str">
        <f t="shared" si="55"/>
        <v/>
      </c>
      <c r="AA299" s="7" t="e">
        <v>#N/A</v>
      </c>
      <c r="AB299" s="7" t="e">
        <f t="shared" si="48"/>
        <v>#N/A</v>
      </c>
      <c r="AC299" s="7" t="e">
        <f t="shared" si="49"/>
        <v>#N/A</v>
      </c>
      <c r="AD299">
        <v>0.21</v>
      </c>
      <c r="AE299" s="7" t="b">
        <f t="shared" si="50"/>
        <v>0</v>
      </c>
      <c r="AF299" s="7" t="e">
        <f t="shared" si="51"/>
        <v>#N/A</v>
      </c>
    </row>
    <row r="300" spans="1:32" x14ac:dyDescent="0.25">
      <c r="A300" s="26">
        <v>2285</v>
      </c>
      <c r="B300" s="47" t="s">
        <v>9649</v>
      </c>
      <c r="C300" s="26">
        <v>1751</v>
      </c>
      <c r="E300" s="35"/>
      <c r="F300" s="36" t="s">
        <v>9650</v>
      </c>
      <c r="G300" s="35" t="s">
        <v>9651</v>
      </c>
      <c r="H300" s="28" t="s">
        <v>9652</v>
      </c>
      <c r="I300" s="30" t="s">
        <v>9653</v>
      </c>
      <c r="J300" s="30" t="s">
        <v>9654</v>
      </c>
      <c r="K300" s="48">
        <v>471.53</v>
      </c>
      <c r="L300">
        <v>38.24</v>
      </c>
      <c r="M300" s="7" t="e">
        <v>#N/A</v>
      </c>
      <c r="N300" s="16" t="e">
        <v>#N/A</v>
      </c>
      <c r="O300" s="16" t="e">
        <v>#N/A</v>
      </c>
      <c r="P300" s="16" t="e">
        <v>#N/A</v>
      </c>
      <c r="Q300" s="16" t="e">
        <v>#N/A</v>
      </c>
      <c r="R300" s="16" t="e">
        <v>#N/A</v>
      </c>
      <c r="S300" s="7">
        <v>4.3482542282337704</v>
      </c>
      <c r="T300" s="7" t="e">
        <v>#N/A</v>
      </c>
      <c r="U300" s="7" t="e">
        <v>#N/A</v>
      </c>
      <c r="V300" s="7" t="e">
        <v>#N/A</v>
      </c>
      <c r="W300" s="7" t="e">
        <v>#N/A</v>
      </c>
      <c r="X300" s="7" t="e">
        <v>#N/A</v>
      </c>
      <c r="Y300" s="7" t="e">
        <v>#N/A</v>
      </c>
      <c r="Z300" s="7" t="str">
        <f t="shared" si="55"/>
        <v>yes</v>
      </c>
      <c r="AA300" s="7" t="e">
        <v>#N/A</v>
      </c>
      <c r="AB300" s="7" t="e">
        <f t="shared" si="48"/>
        <v>#N/A</v>
      </c>
      <c r="AC300" s="7" t="e">
        <f t="shared" si="49"/>
        <v>#N/A</v>
      </c>
      <c r="AD300">
        <v>38.24</v>
      </c>
      <c r="AE300" s="7" t="b">
        <f t="shared" si="50"/>
        <v>1</v>
      </c>
      <c r="AF300" s="7">
        <f t="shared" si="51"/>
        <v>38.24</v>
      </c>
    </row>
    <row r="301" spans="1:32" x14ac:dyDescent="0.25">
      <c r="A301" s="26">
        <v>2305</v>
      </c>
      <c r="B301" s="47" t="s">
        <v>9729</v>
      </c>
      <c r="C301" s="26">
        <v>1778</v>
      </c>
      <c r="E301" s="35"/>
      <c r="F301" s="36" t="s">
        <v>9730</v>
      </c>
      <c r="G301" s="35" t="s">
        <v>9731</v>
      </c>
      <c r="H301" s="28" t="s">
        <v>9732</v>
      </c>
      <c r="I301" s="30" t="s">
        <v>9733</v>
      </c>
      <c r="J301" s="30" t="s">
        <v>9734</v>
      </c>
      <c r="K301" s="48">
        <v>288.44</v>
      </c>
      <c r="L301">
        <v>17.829999999999998</v>
      </c>
      <c r="M301" s="7" t="e">
        <v>#N/A</v>
      </c>
      <c r="N301" s="16" t="e">
        <v>#N/A</v>
      </c>
      <c r="O301" s="16" t="e">
        <v>#N/A</v>
      </c>
      <c r="P301" s="16" t="e">
        <v>#N/A</v>
      </c>
      <c r="Q301" s="16" t="e">
        <v>#N/A</v>
      </c>
      <c r="R301" s="16" t="e">
        <v>#N/A</v>
      </c>
      <c r="S301" s="7">
        <v>2.0274417596602539</v>
      </c>
      <c r="T301" s="7" t="e">
        <v>#N/A</v>
      </c>
      <c r="U301" s="7" t="e">
        <v>#N/A</v>
      </c>
      <c r="V301" s="7" t="e">
        <v>#N/A</v>
      </c>
      <c r="W301" s="7" t="e">
        <v>#N/A</v>
      </c>
      <c r="X301" s="7" t="e">
        <v>#N/A</v>
      </c>
      <c r="Y301" s="7" t="e">
        <v>#N/A</v>
      </c>
      <c r="Z301" s="7" t="str">
        <f t="shared" ref="Z301:Z304" si="56">IF(OR(ISNUMBER(L301),ISNUMBER(M301),ISNUMBER(N301)),"yes","")</f>
        <v>yes</v>
      </c>
      <c r="AA301" s="7" t="e">
        <v>#N/A</v>
      </c>
      <c r="AB301" s="7" t="e">
        <f t="shared" si="48"/>
        <v>#N/A</v>
      </c>
      <c r="AC301" s="7" t="e">
        <f t="shared" si="49"/>
        <v>#N/A</v>
      </c>
      <c r="AD301">
        <v>17.829999999999998</v>
      </c>
      <c r="AE301" s="7" t="b">
        <f t="shared" si="50"/>
        <v>1</v>
      </c>
      <c r="AF301" s="7">
        <f t="shared" si="51"/>
        <v>17.829999999999998</v>
      </c>
    </row>
    <row r="302" spans="1:32" x14ac:dyDescent="0.25">
      <c r="A302" s="26">
        <v>2334</v>
      </c>
      <c r="B302" s="47" t="s">
        <v>9843</v>
      </c>
      <c r="C302" s="26">
        <v>1828</v>
      </c>
      <c r="E302" s="30" t="s">
        <v>9844</v>
      </c>
      <c r="F302" s="37" t="s">
        <v>9845</v>
      </c>
      <c r="G302" s="34" t="s">
        <v>9846</v>
      </c>
      <c r="H302" s="28" t="s">
        <v>9847</v>
      </c>
      <c r="I302" s="32" t="s">
        <v>9848</v>
      </c>
      <c r="J302" s="30" t="s">
        <v>9849</v>
      </c>
      <c r="K302" s="48">
        <v>488.62</v>
      </c>
      <c r="L302">
        <v>2.52</v>
      </c>
      <c r="M302" s="7">
        <v>28.758607764705889</v>
      </c>
      <c r="N302" s="16" t="e">
        <v>#N/A</v>
      </c>
      <c r="O302" s="16" t="e">
        <v>#N/A</v>
      </c>
      <c r="P302" s="16" t="e">
        <v>#N/A</v>
      </c>
      <c r="Q302" s="16" t="e">
        <v>#N/A</v>
      </c>
      <c r="R302" s="16" t="e">
        <v>#N/A</v>
      </c>
      <c r="S302" s="7">
        <v>0.28654813428737186</v>
      </c>
      <c r="T302" s="7">
        <v>0.47461351229856236</v>
      </c>
      <c r="U302" s="7" t="e">
        <v>#N/A</v>
      </c>
      <c r="V302" s="7" t="e">
        <v>#N/A</v>
      </c>
      <c r="W302" s="7" t="e">
        <v>#N/A</v>
      </c>
      <c r="X302" s="7" t="e">
        <v>#N/A</v>
      </c>
      <c r="Y302" s="7" t="e">
        <v>#N/A</v>
      </c>
      <c r="Z302" s="7" t="str">
        <f t="shared" si="56"/>
        <v>yes</v>
      </c>
      <c r="AA302" s="7">
        <v>28.758607764705889</v>
      </c>
      <c r="AB302" s="7" t="b">
        <f t="shared" si="48"/>
        <v>1</v>
      </c>
      <c r="AC302" s="7">
        <f t="shared" si="49"/>
        <v>28.758607764705889</v>
      </c>
      <c r="AD302">
        <v>2.52</v>
      </c>
      <c r="AE302" s="7" t="b">
        <f t="shared" si="50"/>
        <v>1</v>
      </c>
      <c r="AF302" s="7">
        <f t="shared" si="51"/>
        <v>2.52</v>
      </c>
    </row>
    <row r="303" spans="1:32" x14ac:dyDescent="0.25">
      <c r="A303" s="26">
        <v>2336</v>
      </c>
      <c r="B303" s="47" t="s">
        <v>9854</v>
      </c>
      <c r="C303" s="26">
        <v>1830</v>
      </c>
      <c r="E303" s="35"/>
      <c r="F303" s="36" t="s">
        <v>9855</v>
      </c>
      <c r="G303" s="35" t="s">
        <v>9856</v>
      </c>
      <c r="H303" s="28" t="s">
        <v>9857</v>
      </c>
      <c r="I303" s="30" t="s">
        <v>9858</v>
      </c>
      <c r="J303" s="30" t="s">
        <v>9859</v>
      </c>
      <c r="K303" s="48">
        <v>585.62</v>
      </c>
      <c r="L303">
        <v>6.26</v>
      </c>
      <c r="M303" s="7" t="e">
        <v>#N/A</v>
      </c>
      <c r="N303" s="16" t="e">
        <v>#N/A</v>
      </c>
      <c r="O303" s="16" t="e">
        <v>#N/A</v>
      </c>
      <c r="P303" s="16" t="e">
        <v>#N/A</v>
      </c>
      <c r="Q303" s="16" t="e">
        <v>#N/A</v>
      </c>
      <c r="R303" s="16" t="e">
        <v>#N/A</v>
      </c>
      <c r="S303" s="7">
        <v>0.7118219526345031</v>
      </c>
      <c r="T303" s="7" t="e">
        <v>#N/A</v>
      </c>
      <c r="U303" s="7" t="e">
        <v>#N/A</v>
      </c>
      <c r="V303" s="7" t="e">
        <v>#N/A</v>
      </c>
      <c r="W303" s="7" t="e">
        <v>#N/A</v>
      </c>
      <c r="X303" s="7" t="e">
        <v>#N/A</v>
      </c>
      <c r="Y303" s="7" t="e">
        <v>#N/A</v>
      </c>
      <c r="Z303" s="7" t="str">
        <f t="shared" si="56"/>
        <v>yes</v>
      </c>
      <c r="AA303" s="7" t="e">
        <v>#N/A</v>
      </c>
      <c r="AB303" s="7" t="e">
        <f t="shared" si="48"/>
        <v>#N/A</v>
      </c>
      <c r="AC303" s="7" t="e">
        <f t="shared" si="49"/>
        <v>#N/A</v>
      </c>
      <c r="AD303">
        <v>6.26</v>
      </c>
      <c r="AE303" s="7" t="b">
        <f t="shared" si="50"/>
        <v>1</v>
      </c>
      <c r="AF303" s="7">
        <f t="shared" si="51"/>
        <v>6.26</v>
      </c>
    </row>
    <row r="304" spans="1:32" x14ac:dyDescent="0.25">
      <c r="A304" s="26">
        <v>2343</v>
      </c>
      <c r="B304" s="47" t="s">
        <v>9882</v>
      </c>
      <c r="C304" s="26">
        <v>1839</v>
      </c>
      <c r="E304" s="35"/>
      <c r="F304" s="36" t="s">
        <v>9883</v>
      </c>
      <c r="G304" s="35" t="s">
        <v>9884</v>
      </c>
      <c r="H304" s="28" t="s">
        <v>9885</v>
      </c>
      <c r="I304" s="30" t="s">
        <v>9886</v>
      </c>
      <c r="J304" s="30" t="s">
        <v>9887</v>
      </c>
      <c r="K304" s="48">
        <v>225.29</v>
      </c>
      <c r="L304">
        <v>58.19</v>
      </c>
      <c r="M304" s="7" t="e">
        <v>#N/A</v>
      </c>
      <c r="N304" s="16" t="e">
        <v>#N/A</v>
      </c>
      <c r="O304" s="16" t="e">
        <v>#N/A</v>
      </c>
      <c r="P304" s="16" t="e">
        <v>#N/A</v>
      </c>
      <c r="Q304" s="16" t="e">
        <v>#N/A</v>
      </c>
      <c r="R304" s="16" t="e">
        <v>#N/A</v>
      </c>
      <c r="S304" s="7">
        <v>6.6167602913421302</v>
      </c>
      <c r="T304" s="7" t="e">
        <v>#N/A</v>
      </c>
      <c r="U304" s="7" t="e">
        <v>#N/A</v>
      </c>
      <c r="V304" s="7" t="e">
        <v>#N/A</v>
      </c>
      <c r="W304" s="7" t="e">
        <v>#N/A</v>
      </c>
      <c r="X304" s="7" t="e">
        <v>#N/A</v>
      </c>
      <c r="Y304" s="7" t="e">
        <v>#N/A</v>
      </c>
      <c r="Z304" s="7" t="str">
        <f t="shared" si="56"/>
        <v>yes</v>
      </c>
      <c r="AA304" s="7" t="e">
        <v>#N/A</v>
      </c>
      <c r="AB304" s="7" t="e">
        <f t="shared" si="48"/>
        <v>#N/A</v>
      </c>
      <c r="AC304" s="7" t="e">
        <f t="shared" si="49"/>
        <v>#N/A</v>
      </c>
      <c r="AD304">
        <v>58.19</v>
      </c>
      <c r="AE304" s="7" t="b">
        <f t="shared" si="50"/>
        <v>1</v>
      </c>
      <c r="AF304" s="7">
        <f t="shared" si="51"/>
        <v>58.19</v>
      </c>
    </row>
    <row r="305" spans="1:32" x14ac:dyDescent="0.25">
      <c r="A305" s="26">
        <v>2379</v>
      </c>
      <c r="B305" s="47" t="s">
        <v>10027</v>
      </c>
      <c r="C305" s="26">
        <v>1895</v>
      </c>
      <c r="E305" s="35"/>
      <c r="F305" s="36" t="s">
        <v>10028</v>
      </c>
      <c r="G305" s="35" t="s">
        <v>10029</v>
      </c>
      <c r="H305" s="28" t="s">
        <v>10030</v>
      </c>
      <c r="I305" s="30" t="s">
        <v>10031</v>
      </c>
      <c r="J305" s="30" t="s">
        <v>10032</v>
      </c>
      <c r="K305" s="48">
        <v>264.37</v>
      </c>
      <c r="L305">
        <v>105.26</v>
      </c>
      <c r="M305" s="7" t="e">
        <v>#N/A</v>
      </c>
      <c r="N305" s="16" t="e">
        <v>#N/A</v>
      </c>
      <c r="O305" s="16" t="e">
        <v>#N/A</v>
      </c>
      <c r="P305" s="16" t="e">
        <v>#N/A</v>
      </c>
      <c r="Q305" s="16" t="e">
        <v>#N/A</v>
      </c>
      <c r="R305" s="16" t="e">
        <v>#N/A</v>
      </c>
      <c r="S305" s="7">
        <v>11.969070085352685</v>
      </c>
      <c r="T305" s="7" t="e">
        <v>#N/A</v>
      </c>
      <c r="U305" s="7" t="e">
        <v>#N/A</v>
      </c>
      <c r="V305" s="7" t="e">
        <v>#N/A</v>
      </c>
      <c r="W305" s="7" t="e">
        <v>#N/A</v>
      </c>
      <c r="X305" s="7" t="e">
        <v>#N/A</v>
      </c>
      <c r="Y305" s="7" t="e">
        <v>#N/A</v>
      </c>
      <c r="Z305" s="7" t="str">
        <f t="shared" ref="Z305:Z308" si="57">IF(OR(ISNUMBER(L305),ISNUMBER(M305),ISNUMBER(N305)),"yes","")</f>
        <v>yes</v>
      </c>
      <c r="AA305" s="7" t="e">
        <v>#N/A</v>
      </c>
      <c r="AB305" s="7" t="e">
        <f t="shared" si="48"/>
        <v>#N/A</v>
      </c>
      <c r="AC305" s="7" t="e">
        <f t="shared" si="49"/>
        <v>#N/A</v>
      </c>
      <c r="AD305">
        <v>105.26</v>
      </c>
      <c r="AE305" s="7" t="b">
        <f t="shared" si="50"/>
        <v>1</v>
      </c>
      <c r="AF305" s="7">
        <f t="shared" si="51"/>
        <v>105.26</v>
      </c>
    </row>
    <row r="306" spans="1:32" x14ac:dyDescent="0.25">
      <c r="A306" s="26">
        <v>2383</v>
      </c>
      <c r="B306" s="47" t="s">
        <v>10045</v>
      </c>
      <c r="C306" s="26">
        <v>1899</v>
      </c>
      <c r="E306" s="30" t="s">
        <v>10046</v>
      </c>
      <c r="F306" s="37" t="s">
        <v>10047</v>
      </c>
      <c r="G306" s="38" t="s">
        <v>10048</v>
      </c>
      <c r="H306" s="28" t="s">
        <v>10049</v>
      </c>
      <c r="I306" s="30" t="s">
        <v>10050</v>
      </c>
      <c r="J306" s="30" t="s">
        <v>10051</v>
      </c>
      <c r="K306" s="48">
        <v>320.33999999999997</v>
      </c>
      <c r="L306" t="e">
        <v>#N/A</v>
      </c>
      <c r="M306" s="7">
        <v>11110.311135545024</v>
      </c>
      <c r="N306" s="16" t="e">
        <v>#N/A</v>
      </c>
      <c r="O306" s="16" t="e">
        <v>#N/A</v>
      </c>
      <c r="P306" s="16" t="e">
        <v>#N/A</v>
      </c>
      <c r="Q306" s="16" t="e">
        <v>#N/A</v>
      </c>
      <c r="R306" s="16" t="e">
        <v>#N/A</v>
      </c>
      <c r="S306" s="7" t="e">
        <v>#N/A</v>
      </c>
      <c r="T306" s="7">
        <v>183.35740846405955</v>
      </c>
      <c r="U306" s="7" t="e">
        <v>#N/A</v>
      </c>
      <c r="V306" s="7" t="e">
        <v>#N/A</v>
      </c>
      <c r="W306" s="7" t="e">
        <v>#N/A</v>
      </c>
      <c r="X306" s="7" t="e">
        <v>#N/A</v>
      </c>
      <c r="Y306" s="7" t="e">
        <v>#N/A</v>
      </c>
      <c r="Z306" s="7" t="str">
        <f t="shared" si="57"/>
        <v>yes</v>
      </c>
      <c r="AA306" s="7">
        <v>11110.311135545024</v>
      </c>
      <c r="AB306" s="7" t="b">
        <f t="shared" si="48"/>
        <v>1</v>
      </c>
      <c r="AC306" s="7">
        <f t="shared" si="49"/>
        <v>11110.311135545024</v>
      </c>
      <c r="AD306" t="e">
        <v>#N/A</v>
      </c>
      <c r="AE306" s="7" t="e">
        <f t="shared" si="50"/>
        <v>#N/A</v>
      </c>
      <c r="AF306" s="7" t="e">
        <f t="shared" si="51"/>
        <v>#N/A</v>
      </c>
    </row>
    <row r="307" spans="1:32" x14ac:dyDescent="0.25">
      <c r="A307" s="26">
        <v>2407</v>
      </c>
      <c r="B307" s="47" t="s">
        <v>10141</v>
      </c>
      <c r="C307" s="26">
        <v>1932</v>
      </c>
      <c r="E307" s="35"/>
      <c r="F307" s="36" t="s">
        <v>10142</v>
      </c>
      <c r="G307" s="35" t="s">
        <v>10143</v>
      </c>
      <c r="H307" s="28" t="s">
        <v>10144</v>
      </c>
      <c r="I307" s="30" t="s">
        <v>10145</v>
      </c>
      <c r="J307" s="30" t="s">
        <v>10146</v>
      </c>
      <c r="K307" s="48">
        <v>211.27</v>
      </c>
      <c r="L307">
        <v>2.27</v>
      </c>
      <c r="M307" s="7" t="e">
        <v>#N/A</v>
      </c>
      <c r="N307" s="16" t="e">
        <v>#N/A</v>
      </c>
      <c r="O307" s="16" t="e">
        <v>#N/A</v>
      </c>
      <c r="P307" s="16" t="e">
        <v>#N/A</v>
      </c>
      <c r="Q307" s="16" t="e">
        <v>#N/A</v>
      </c>
      <c r="R307" s="16" t="e">
        <v>#N/A</v>
      </c>
      <c r="S307" s="7">
        <v>0.25812074001283103</v>
      </c>
      <c r="T307" s="7" t="e">
        <v>#N/A</v>
      </c>
      <c r="U307" s="7" t="e">
        <v>#N/A</v>
      </c>
      <c r="V307" s="7" t="e">
        <v>#N/A</v>
      </c>
      <c r="W307" s="7" t="e">
        <v>#N/A</v>
      </c>
      <c r="X307" s="7" t="e">
        <v>#N/A</v>
      </c>
      <c r="Y307" s="7" t="e">
        <v>#N/A</v>
      </c>
      <c r="Z307" s="7" t="str">
        <f t="shared" si="57"/>
        <v>yes</v>
      </c>
      <c r="AA307" s="7" t="e">
        <v>#N/A</v>
      </c>
      <c r="AB307" s="7" t="e">
        <f t="shared" si="48"/>
        <v>#N/A</v>
      </c>
      <c r="AC307" s="7" t="e">
        <f t="shared" si="49"/>
        <v>#N/A</v>
      </c>
      <c r="AD307">
        <v>2.27</v>
      </c>
      <c r="AE307" s="7" t="b">
        <f t="shared" si="50"/>
        <v>1</v>
      </c>
      <c r="AF307" s="7">
        <f t="shared" si="51"/>
        <v>2.27</v>
      </c>
    </row>
    <row r="308" spans="1:32" x14ac:dyDescent="0.25">
      <c r="A308" s="26">
        <v>2415</v>
      </c>
      <c r="B308" s="47" t="s">
        <v>10174</v>
      </c>
      <c r="C308" s="26">
        <v>1946</v>
      </c>
      <c r="E308" s="35"/>
      <c r="F308" s="36" t="s">
        <v>10175</v>
      </c>
      <c r="G308" s="35" t="s">
        <v>10176</v>
      </c>
      <c r="H308" s="28" t="s">
        <v>10177</v>
      </c>
      <c r="I308" s="30" t="s">
        <v>10178</v>
      </c>
      <c r="J308" s="30" t="s">
        <v>10179</v>
      </c>
      <c r="K308" s="48">
        <v>410.91</v>
      </c>
      <c r="L308">
        <v>5.75</v>
      </c>
      <c r="M308" s="7" t="e">
        <v>#N/A</v>
      </c>
      <c r="N308" s="16" t="e">
        <v>#N/A</v>
      </c>
      <c r="O308" s="16" t="e">
        <v>#N/A</v>
      </c>
      <c r="P308" s="16" t="e">
        <v>#N/A</v>
      </c>
      <c r="Q308" s="16" t="e">
        <v>#N/A</v>
      </c>
      <c r="R308" s="16" t="e">
        <v>#N/A</v>
      </c>
      <c r="S308" s="7">
        <v>0.65383006831443979</v>
      </c>
      <c r="T308" s="7" t="e">
        <v>#N/A</v>
      </c>
      <c r="U308" s="7" t="e">
        <v>#N/A</v>
      </c>
      <c r="V308" s="7" t="e">
        <v>#N/A</v>
      </c>
      <c r="W308" s="7" t="e">
        <v>#N/A</v>
      </c>
      <c r="X308" s="7" t="e">
        <v>#N/A</v>
      </c>
      <c r="Y308" s="7" t="e">
        <v>#N/A</v>
      </c>
      <c r="Z308" s="7" t="str">
        <f t="shared" si="57"/>
        <v>yes</v>
      </c>
      <c r="AA308" s="7" t="e">
        <v>#N/A</v>
      </c>
      <c r="AB308" s="7" t="e">
        <f t="shared" si="48"/>
        <v>#N/A</v>
      </c>
      <c r="AC308" s="7" t="e">
        <f t="shared" si="49"/>
        <v>#N/A</v>
      </c>
      <c r="AD308">
        <v>5.75</v>
      </c>
      <c r="AE308" s="7" t="b">
        <f t="shared" si="50"/>
        <v>1</v>
      </c>
      <c r="AF308" s="7">
        <f t="shared" si="51"/>
        <v>5.75</v>
      </c>
    </row>
    <row r="309" spans="1:32" x14ac:dyDescent="0.25">
      <c r="A309" s="26">
        <v>2434</v>
      </c>
      <c r="B309" s="47" t="s">
        <v>10251</v>
      </c>
      <c r="C309" s="26">
        <v>1973</v>
      </c>
      <c r="E309" s="35"/>
      <c r="F309" s="36" t="s">
        <v>10252</v>
      </c>
      <c r="G309" s="35" t="s">
        <v>10253</v>
      </c>
      <c r="H309" s="28" t="s">
        <v>10254</v>
      </c>
      <c r="I309" s="30" t="s">
        <v>10255</v>
      </c>
      <c r="J309" s="30" t="s">
        <v>10256</v>
      </c>
      <c r="K309" s="48">
        <v>238.25</v>
      </c>
      <c r="L309">
        <v>11.47</v>
      </c>
      <c r="M309" s="7" t="e">
        <v>#N/A</v>
      </c>
      <c r="N309" s="16" t="e">
        <v>#N/A</v>
      </c>
      <c r="O309" s="16" t="e">
        <v>#N/A</v>
      </c>
      <c r="P309" s="16" t="e">
        <v>#N/A</v>
      </c>
      <c r="Q309" s="16" t="e">
        <v>#N/A</v>
      </c>
      <c r="R309" s="16" t="e">
        <v>#N/A</v>
      </c>
      <c r="S309" s="7">
        <v>1.3042488493159348</v>
      </c>
      <c r="T309" s="7" t="e">
        <v>#N/A</v>
      </c>
      <c r="U309" s="7" t="e">
        <v>#N/A</v>
      </c>
      <c r="V309" s="7" t="e">
        <v>#N/A</v>
      </c>
      <c r="W309" s="7" t="e">
        <v>#N/A</v>
      </c>
      <c r="X309" s="7" t="e">
        <v>#N/A</v>
      </c>
      <c r="Y309" s="7" t="e">
        <v>#N/A</v>
      </c>
      <c r="Z309" s="7" t="str">
        <f t="shared" ref="Z309:Z314" si="58">IF(OR(ISNUMBER(L309),ISNUMBER(M309),ISNUMBER(N309)),"yes","")</f>
        <v>yes</v>
      </c>
      <c r="AA309" s="7" t="e">
        <v>#N/A</v>
      </c>
      <c r="AB309" s="7" t="e">
        <f t="shared" si="48"/>
        <v>#N/A</v>
      </c>
      <c r="AC309" s="7" t="e">
        <f t="shared" si="49"/>
        <v>#N/A</v>
      </c>
      <c r="AD309">
        <v>11.47</v>
      </c>
      <c r="AE309" s="7" t="b">
        <f t="shared" si="50"/>
        <v>1</v>
      </c>
      <c r="AF309" s="7">
        <f t="shared" si="51"/>
        <v>11.47</v>
      </c>
    </row>
    <row r="310" spans="1:32" x14ac:dyDescent="0.25">
      <c r="A310" s="26">
        <v>2454</v>
      </c>
      <c r="B310" s="47" t="s">
        <v>10332</v>
      </c>
      <c r="C310" s="26">
        <v>1999</v>
      </c>
      <c r="E310" s="35"/>
      <c r="F310" s="36" t="s">
        <v>10333</v>
      </c>
      <c r="G310" s="35" t="s">
        <v>10334</v>
      </c>
      <c r="H310" s="28" t="s">
        <v>10335</v>
      </c>
      <c r="I310" s="30" t="s">
        <v>10336</v>
      </c>
      <c r="J310" s="30" t="s">
        <v>10337</v>
      </c>
      <c r="K310" s="48">
        <v>229.64</v>
      </c>
      <c r="L310">
        <v>21.89</v>
      </c>
      <c r="M310" s="7" t="e">
        <v>#N/A</v>
      </c>
      <c r="N310" s="16" t="e">
        <v>#N/A</v>
      </c>
      <c r="O310" s="16" t="e">
        <v>#N/A</v>
      </c>
      <c r="P310" s="16" t="e">
        <v>#N/A</v>
      </c>
      <c r="Q310" s="16" t="e">
        <v>#N/A</v>
      </c>
      <c r="R310" s="16" t="e">
        <v>#N/A</v>
      </c>
      <c r="S310" s="7">
        <v>2.4891026426787977</v>
      </c>
      <c r="T310" s="7" t="e">
        <v>#N/A</v>
      </c>
      <c r="U310" s="7" t="e">
        <v>#N/A</v>
      </c>
      <c r="V310" s="7" t="e">
        <v>#N/A</v>
      </c>
      <c r="W310" s="7" t="e">
        <v>#N/A</v>
      </c>
      <c r="X310" s="7" t="e">
        <v>#N/A</v>
      </c>
      <c r="Y310" s="7" t="e">
        <v>#N/A</v>
      </c>
      <c r="Z310" s="7" t="str">
        <f t="shared" si="58"/>
        <v>yes</v>
      </c>
      <c r="AA310" s="7" t="e">
        <v>#N/A</v>
      </c>
      <c r="AB310" s="7" t="e">
        <f t="shared" si="48"/>
        <v>#N/A</v>
      </c>
      <c r="AC310" s="7" t="e">
        <f t="shared" si="49"/>
        <v>#N/A</v>
      </c>
      <c r="AD310">
        <v>21.89</v>
      </c>
      <c r="AE310" s="7" t="b">
        <f t="shared" si="50"/>
        <v>1</v>
      </c>
      <c r="AF310" s="7">
        <f t="shared" si="51"/>
        <v>21.89</v>
      </c>
    </row>
    <row r="311" spans="1:32" x14ac:dyDescent="0.25">
      <c r="A311" s="26">
        <v>2482</v>
      </c>
      <c r="B311" s="47" t="s">
        <v>10444</v>
      </c>
      <c r="C311" s="26">
        <v>2035</v>
      </c>
      <c r="E311" s="35"/>
      <c r="F311" s="36" t="s">
        <v>10445</v>
      </c>
      <c r="G311" s="35" t="s">
        <v>10446</v>
      </c>
      <c r="H311" s="28" t="s">
        <v>10447</v>
      </c>
      <c r="I311" s="30" t="s">
        <v>10448</v>
      </c>
      <c r="J311" s="30" t="s">
        <v>10449</v>
      </c>
      <c r="K311" s="48">
        <v>184.49</v>
      </c>
      <c r="L311">
        <v>2121.9</v>
      </c>
      <c r="M311" s="7" t="e">
        <v>#N/A</v>
      </c>
      <c r="N311" s="16" t="e">
        <v>#N/A</v>
      </c>
      <c r="O311" s="16" t="e">
        <v>#N/A</v>
      </c>
      <c r="P311" s="16" t="e">
        <v>#N/A</v>
      </c>
      <c r="Q311" s="16" t="e">
        <v>#N/A</v>
      </c>
      <c r="R311" s="16" t="e">
        <v>#N/A</v>
      </c>
      <c r="S311" s="7">
        <v>241.28035164459303</v>
      </c>
      <c r="T311" s="7" t="e">
        <v>#N/A</v>
      </c>
      <c r="U311" s="7" t="e">
        <v>#N/A</v>
      </c>
      <c r="V311" s="7" t="e">
        <v>#N/A</v>
      </c>
      <c r="W311" s="7" t="e">
        <v>#N/A</v>
      </c>
      <c r="X311" s="7" t="e">
        <v>#N/A</v>
      </c>
      <c r="Y311" s="7" t="e">
        <v>#N/A</v>
      </c>
      <c r="Z311" s="7" t="str">
        <f t="shared" si="58"/>
        <v>yes</v>
      </c>
      <c r="AA311" s="7" t="e">
        <v>#N/A</v>
      </c>
      <c r="AB311" s="7" t="e">
        <f t="shared" si="48"/>
        <v>#N/A</v>
      </c>
      <c r="AC311" s="7" t="e">
        <f t="shared" si="49"/>
        <v>#N/A</v>
      </c>
      <c r="AD311">
        <v>2121.9</v>
      </c>
      <c r="AE311" s="7" t="b">
        <f t="shared" si="50"/>
        <v>1</v>
      </c>
      <c r="AF311" s="7">
        <f t="shared" si="51"/>
        <v>2121.9</v>
      </c>
    </row>
    <row r="312" spans="1:32" x14ac:dyDescent="0.25">
      <c r="A312" s="26">
        <v>2488</v>
      </c>
      <c r="B312" s="47" t="s">
        <v>10469</v>
      </c>
      <c r="C312" s="26">
        <v>2043</v>
      </c>
      <c r="E312" s="35"/>
      <c r="F312" s="36" t="s">
        <v>10470</v>
      </c>
      <c r="G312" s="35" t="s">
        <v>10471</v>
      </c>
      <c r="H312" s="28" t="s">
        <v>10472</v>
      </c>
      <c r="I312" s="30" t="s">
        <v>10473</v>
      </c>
      <c r="J312" s="30" t="s">
        <v>10474</v>
      </c>
      <c r="K312" s="48">
        <v>316.43</v>
      </c>
      <c r="L312">
        <v>13.379999999999999</v>
      </c>
      <c r="M312" s="7">
        <v>18.775391612903224</v>
      </c>
      <c r="N312" s="16" t="e">
        <v>#N/A</v>
      </c>
      <c r="O312" s="16" t="e">
        <v>#N/A</v>
      </c>
      <c r="P312" s="16" t="e">
        <v>#N/A</v>
      </c>
      <c r="Q312" s="16" t="e">
        <v>#N/A</v>
      </c>
      <c r="R312" s="16" t="e">
        <v>#N/A</v>
      </c>
      <c r="S312" s="7">
        <v>1.5214341415734267</v>
      </c>
      <c r="T312" s="7">
        <v>0.30985695243276329</v>
      </c>
      <c r="U312" s="7" t="e">
        <v>#N/A</v>
      </c>
      <c r="V312" s="7" t="e">
        <v>#N/A</v>
      </c>
      <c r="W312" s="7" t="e">
        <v>#N/A</v>
      </c>
      <c r="X312" s="7" t="e">
        <v>#N/A</v>
      </c>
      <c r="Y312" s="7" t="e">
        <v>#N/A</v>
      </c>
      <c r="Z312" s="7" t="str">
        <f t="shared" si="58"/>
        <v>yes</v>
      </c>
      <c r="AA312" s="7">
        <v>18.775391612903224</v>
      </c>
      <c r="AB312" s="7" t="b">
        <f t="shared" si="48"/>
        <v>1</v>
      </c>
      <c r="AC312" s="7">
        <f t="shared" si="49"/>
        <v>18.775391612903224</v>
      </c>
      <c r="AD312">
        <v>13.379999999999999</v>
      </c>
      <c r="AE312" s="7" t="b">
        <f t="shared" si="50"/>
        <v>1</v>
      </c>
      <c r="AF312" s="7">
        <f t="shared" si="51"/>
        <v>13.379999999999999</v>
      </c>
    </row>
    <row r="313" spans="1:32" x14ac:dyDescent="0.25">
      <c r="A313" s="26">
        <v>2495</v>
      </c>
      <c r="B313" s="47" t="s">
        <v>10499</v>
      </c>
      <c r="C313" s="26">
        <v>2053</v>
      </c>
      <c r="E313" s="35"/>
      <c r="F313" s="36" t="s">
        <v>10500</v>
      </c>
      <c r="G313" s="35" t="s">
        <v>10501</v>
      </c>
      <c r="H313" s="28" t="s">
        <v>10502</v>
      </c>
      <c r="I313" s="30" t="s">
        <v>10503</v>
      </c>
      <c r="J313" s="30" t="s">
        <v>10504</v>
      </c>
      <c r="K313" s="48">
        <v>434.53</v>
      </c>
      <c r="L313" t="e">
        <v>#N/A</v>
      </c>
      <c r="M313" s="7">
        <v>10.09212688888889</v>
      </c>
      <c r="N313" s="16" t="e">
        <v>#N/A</v>
      </c>
      <c r="O313" s="16" t="e">
        <v>#N/A</v>
      </c>
      <c r="P313" s="16" t="e">
        <v>#N/A</v>
      </c>
      <c r="Q313" s="16" t="e">
        <v>#N/A</v>
      </c>
      <c r="R313" s="16" t="e">
        <v>#N/A</v>
      </c>
      <c r="S313" s="7" t="e">
        <v>#N/A</v>
      </c>
      <c r="T313" s="7">
        <v>0.16655395241965409</v>
      </c>
      <c r="U313" s="7" t="e">
        <v>#N/A</v>
      </c>
      <c r="V313" s="7" t="e">
        <v>#N/A</v>
      </c>
      <c r="W313" s="7" t="e">
        <v>#N/A</v>
      </c>
      <c r="X313" s="7" t="e">
        <v>#N/A</v>
      </c>
      <c r="Y313" s="7" t="e">
        <v>#N/A</v>
      </c>
      <c r="Z313" s="7" t="str">
        <f t="shared" si="58"/>
        <v>yes</v>
      </c>
      <c r="AA313" s="7">
        <v>10.09212688888889</v>
      </c>
      <c r="AB313" s="7" t="b">
        <f t="shared" si="48"/>
        <v>1</v>
      </c>
      <c r="AC313" s="7">
        <f t="shared" si="49"/>
        <v>10.09212688888889</v>
      </c>
      <c r="AD313">
        <v>0.46</v>
      </c>
      <c r="AE313" s="7" t="b">
        <f t="shared" si="50"/>
        <v>0</v>
      </c>
      <c r="AF313" s="7" t="e">
        <f t="shared" si="51"/>
        <v>#N/A</v>
      </c>
    </row>
    <row r="314" spans="1:32" x14ac:dyDescent="0.25">
      <c r="A314" s="26">
        <v>2496</v>
      </c>
      <c r="B314" s="47" t="s">
        <v>10505</v>
      </c>
      <c r="C314" s="26">
        <v>2057</v>
      </c>
      <c r="E314" s="35"/>
      <c r="F314" s="36" t="s">
        <v>10506</v>
      </c>
      <c r="G314" s="35" t="s">
        <v>10507</v>
      </c>
      <c r="H314" s="28" t="s">
        <v>10508</v>
      </c>
      <c r="I314" s="30" t="s">
        <v>10509</v>
      </c>
      <c r="J314" s="30" t="s">
        <v>10510</v>
      </c>
      <c r="K314" s="48">
        <v>381.69</v>
      </c>
      <c r="L314">
        <v>216.46</v>
      </c>
      <c r="M314" s="7" t="e">
        <v>#N/A</v>
      </c>
      <c r="N314" s="16" t="e">
        <v>#N/A</v>
      </c>
      <c r="O314" s="16" t="e">
        <v>#N/A</v>
      </c>
      <c r="P314" s="16" t="e">
        <v>#N/A</v>
      </c>
      <c r="Q314" s="16" t="e">
        <v>#N/A</v>
      </c>
      <c r="R314" s="16" t="e">
        <v>#N/A</v>
      </c>
      <c r="S314" s="7">
        <v>24.613575058668459</v>
      </c>
      <c r="T314" s="7" t="e">
        <v>#N/A</v>
      </c>
      <c r="U314" s="7" t="e">
        <v>#N/A</v>
      </c>
      <c r="V314" s="7" t="e">
        <v>#N/A</v>
      </c>
      <c r="W314" s="7" t="e">
        <v>#N/A</v>
      </c>
      <c r="X314" s="7" t="e">
        <v>#N/A</v>
      </c>
      <c r="Y314" s="7" t="e">
        <v>#N/A</v>
      </c>
      <c r="Z314" s="7" t="str">
        <f t="shared" si="58"/>
        <v>yes</v>
      </c>
      <c r="AA314" s="7" t="e">
        <v>#N/A</v>
      </c>
      <c r="AB314" s="7" t="e">
        <f t="shared" si="48"/>
        <v>#N/A</v>
      </c>
      <c r="AC314" s="7" t="e">
        <f t="shared" si="49"/>
        <v>#N/A</v>
      </c>
      <c r="AD314">
        <v>216.46</v>
      </c>
      <c r="AE314" s="7" t="b">
        <f t="shared" si="50"/>
        <v>1</v>
      </c>
      <c r="AF314" s="7">
        <f t="shared" si="51"/>
        <v>216.46</v>
      </c>
    </row>
    <row r="315" spans="1:32" x14ac:dyDescent="0.25">
      <c r="A315" s="26">
        <v>2510</v>
      </c>
      <c r="B315" s="47" t="s">
        <v>10563</v>
      </c>
      <c r="C315" s="26">
        <v>2074</v>
      </c>
      <c r="E315" s="35"/>
      <c r="F315" s="36" t="s">
        <v>10564</v>
      </c>
      <c r="G315" s="35" t="s">
        <v>10565</v>
      </c>
      <c r="H315" s="28" t="s">
        <v>10566</v>
      </c>
      <c r="I315" s="30" t="s">
        <v>10567</v>
      </c>
      <c r="J315" s="30" t="s">
        <v>10568</v>
      </c>
      <c r="K315" s="48">
        <v>303.41000000000003</v>
      </c>
      <c r="L315">
        <v>8.85</v>
      </c>
      <c r="M315" s="7">
        <v>98.759888888888909</v>
      </c>
      <c r="N315" s="16" t="e">
        <v>#N/A</v>
      </c>
      <c r="O315" s="16" t="e">
        <v>#N/A</v>
      </c>
      <c r="P315" s="16" t="e">
        <v>#N/A</v>
      </c>
      <c r="Q315" s="16" t="e">
        <v>#N/A</v>
      </c>
      <c r="R315" s="16" t="e">
        <v>#N/A</v>
      </c>
      <c r="S315" s="7">
        <v>1.0063297573187464</v>
      </c>
      <c r="T315" s="7">
        <v>1.6298695028378991</v>
      </c>
      <c r="U315" s="7" t="e">
        <v>#N/A</v>
      </c>
      <c r="V315" s="7" t="e">
        <v>#N/A</v>
      </c>
      <c r="W315" s="7" t="e">
        <v>#N/A</v>
      </c>
      <c r="X315" s="7" t="e">
        <v>#N/A</v>
      </c>
      <c r="Y315" s="7" t="e">
        <v>#N/A</v>
      </c>
      <c r="Z315" s="7" t="str">
        <f t="shared" ref="Z315:Z321" si="59">IF(OR(ISNUMBER(L315),ISNUMBER(M315),ISNUMBER(N315)),"yes","")</f>
        <v>yes</v>
      </c>
      <c r="AA315" s="7">
        <v>98.759888888888909</v>
      </c>
      <c r="AB315" s="7" t="b">
        <f t="shared" si="48"/>
        <v>1</v>
      </c>
      <c r="AC315" s="7">
        <f t="shared" si="49"/>
        <v>98.759888888888909</v>
      </c>
      <c r="AD315">
        <v>8.85</v>
      </c>
      <c r="AE315" s="7" t="b">
        <f t="shared" si="50"/>
        <v>1</v>
      </c>
      <c r="AF315" s="7">
        <f t="shared" si="51"/>
        <v>8.85</v>
      </c>
    </row>
    <row r="316" spans="1:32" x14ac:dyDescent="0.25">
      <c r="A316" s="26">
        <v>2528</v>
      </c>
      <c r="B316" s="47" t="s">
        <v>10637</v>
      </c>
      <c r="C316" s="26">
        <v>2104</v>
      </c>
      <c r="E316" s="35"/>
      <c r="F316" s="36" t="s">
        <v>10638</v>
      </c>
      <c r="G316" s="35" t="s">
        <v>10639</v>
      </c>
      <c r="H316" s="28" t="s">
        <v>10640</v>
      </c>
      <c r="I316" s="30" t="s">
        <v>10641</v>
      </c>
      <c r="J316" s="30" t="s">
        <v>10642</v>
      </c>
      <c r="K316" s="48">
        <v>364.42</v>
      </c>
      <c r="L316" t="e">
        <v>#N/A</v>
      </c>
      <c r="M316" s="7" t="e">
        <v>#N/A</v>
      </c>
      <c r="N316" s="16" t="e">
        <v>#N/A</v>
      </c>
      <c r="O316" s="16" t="e">
        <v>#N/A</v>
      </c>
      <c r="P316" s="16" t="e">
        <v>#N/A</v>
      </c>
      <c r="Q316" s="16" t="e">
        <v>#N/A</v>
      </c>
      <c r="R316" s="16" t="e">
        <v>#N/A</v>
      </c>
      <c r="S316" s="7" t="e">
        <v>#N/A</v>
      </c>
      <c r="T316" s="7" t="e">
        <v>#N/A</v>
      </c>
      <c r="U316" s="7" t="e">
        <v>#N/A</v>
      </c>
      <c r="V316" s="7" t="e">
        <v>#N/A</v>
      </c>
      <c r="W316" s="7" t="e">
        <v>#N/A</v>
      </c>
      <c r="X316" s="7" t="e">
        <v>#N/A</v>
      </c>
      <c r="Y316" s="7" t="e">
        <v>#N/A</v>
      </c>
      <c r="Z316" s="7" t="str">
        <f t="shared" si="59"/>
        <v/>
      </c>
      <c r="AA316" s="7" t="e">
        <v>#N/A</v>
      </c>
      <c r="AB316" s="7" t="e">
        <f t="shared" si="48"/>
        <v>#N/A</v>
      </c>
      <c r="AC316" s="7" t="e">
        <f t="shared" si="49"/>
        <v>#N/A</v>
      </c>
      <c r="AD316">
        <v>0.92</v>
      </c>
      <c r="AE316" s="7" t="b">
        <f t="shared" si="50"/>
        <v>0</v>
      </c>
      <c r="AF316" s="7" t="e">
        <f t="shared" si="51"/>
        <v>#N/A</v>
      </c>
    </row>
    <row r="317" spans="1:32" x14ac:dyDescent="0.25">
      <c r="A317" s="26">
        <v>2531</v>
      </c>
      <c r="B317" s="47" t="s">
        <v>10651</v>
      </c>
      <c r="C317" s="26">
        <v>2109</v>
      </c>
      <c r="E317" s="30" t="s">
        <v>10652</v>
      </c>
      <c r="F317" s="37" t="s">
        <v>10653</v>
      </c>
      <c r="G317" s="34" t="s">
        <v>10654</v>
      </c>
      <c r="H317" s="28" t="s">
        <v>10655</v>
      </c>
      <c r="I317" s="32" t="s">
        <v>10656</v>
      </c>
      <c r="J317" s="30" t="s">
        <v>10657</v>
      </c>
      <c r="K317" s="48">
        <v>464.83</v>
      </c>
      <c r="L317">
        <v>19.149999999999999</v>
      </c>
      <c r="M317" s="7" t="e">
        <v>#N/A</v>
      </c>
      <c r="N317" s="16" t="e">
        <v>#N/A</v>
      </c>
      <c r="O317" s="16" t="e">
        <v>#N/A</v>
      </c>
      <c r="P317" s="16" t="e">
        <v>#N/A</v>
      </c>
      <c r="Q317" s="16" t="e">
        <v>#N/A</v>
      </c>
      <c r="R317" s="16" t="e">
        <v>#N/A</v>
      </c>
      <c r="S317" s="7">
        <v>2.1775384014298296</v>
      </c>
      <c r="T317" s="7" t="e">
        <v>#N/A</v>
      </c>
      <c r="U317" s="7" t="e">
        <v>#N/A</v>
      </c>
      <c r="V317" s="7" t="e">
        <v>#N/A</v>
      </c>
      <c r="W317" s="7" t="e">
        <v>#N/A</v>
      </c>
      <c r="X317" s="7" t="e">
        <v>#N/A</v>
      </c>
      <c r="Y317" s="7" t="e">
        <v>#N/A</v>
      </c>
      <c r="Z317" s="7" t="str">
        <f t="shared" si="59"/>
        <v>yes</v>
      </c>
      <c r="AA317" s="7" t="e">
        <v>#N/A</v>
      </c>
      <c r="AB317" s="7" t="e">
        <f t="shared" si="48"/>
        <v>#N/A</v>
      </c>
      <c r="AC317" s="7" t="e">
        <f t="shared" si="49"/>
        <v>#N/A</v>
      </c>
      <c r="AD317">
        <v>19.149999999999999</v>
      </c>
      <c r="AE317" s="7" t="b">
        <f t="shared" si="50"/>
        <v>1</v>
      </c>
      <c r="AF317" s="7">
        <f t="shared" si="51"/>
        <v>19.149999999999999</v>
      </c>
    </row>
    <row r="318" spans="1:32" x14ac:dyDescent="0.25">
      <c r="A318" s="26">
        <v>2541</v>
      </c>
      <c r="B318" s="47" t="s">
        <v>10693</v>
      </c>
      <c r="C318" s="26">
        <v>2122</v>
      </c>
      <c r="E318" s="35"/>
      <c r="F318" s="36" t="s">
        <v>10694</v>
      </c>
      <c r="G318" s="35" t="s">
        <v>10695</v>
      </c>
      <c r="H318" s="28" t="s">
        <v>10696</v>
      </c>
      <c r="I318" s="30" t="s">
        <v>10697</v>
      </c>
      <c r="J318" s="30" t="s">
        <v>10698</v>
      </c>
      <c r="K318" s="48">
        <v>252.28</v>
      </c>
      <c r="L318">
        <v>814.75</v>
      </c>
      <c r="M318" s="7">
        <v>2256.3467252448654</v>
      </c>
      <c r="N318" s="16" t="e">
        <v>#N/A</v>
      </c>
      <c r="O318" s="16" t="e">
        <v>#N/A</v>
      </c>
      <c r="P318" s="16" t="e">
        <v>#N/A</v>
      </c>
      <c r="Q318" s="16" t="e">
        <v>#N/A</v>
      </c>
      <c r="R318" s="16" t="e">
        <v>#N/A</v>
      </c>
      <c r="S318" s="7">
        <v>92.644877940728662</v>
      </c>
      <c r="T318" s="7">
        <v>37.237290935414542</v>
      </c>
      <c r="U318" s="7" t="e">
        <v>#N/A</v>
      </c>
      <c r="V318" s="7" t="e">
        <v>#N/A</v>
      </c>
      <c r="W318" s="7" t="e">
        <v>#N/A</v>
      </c>
      <c r="X318" s="7" t="e">
        <v>#N/A</v>
      </c>
      <c r="Y318" s="7" t="e">
        <v>#N/A</v>
      </c>
      <c r="Z318" s="7" t="str">
        <f t="shared" si="59"/>
        <v>yes</v>
      </c>
      <c r="AA318" s="7">
        <v>2256.3467252448654</v>
      </c>
      <c r="AB318" s="7" t="b">
        <f t="shared" si="48"/>
        <v>1</v>
      </c>
      <c r="AC318" s="7">
        <f t="shared" si="49"/>
        <v>2256.3467252448654</v>
      </c>
      <c r="AD318">
        <v>814.75</v>
      </c>
      <c r="AE318" s="7" t="b">
        <f t="shared" si="50"/>
        <v>1</v>
      </c>
      <c r="AF318" s="7">
        <f t="shared" si="51"/>
        <v>814.75</v>
      </c>
    </row>
    <row r="319" spans="1:32" x14ac:dyDescent="0.25">
      <c r="A319" s="26">
        <v>2546</v>
      </c>
      <c r="B319" s="47" t="s">
        <v>10714</v>
      </c>
      <c r="C319" s="26">
        <v>2130</v>
      </c>
      <c r="E319" s="35"/>
      <c r="F319" s="36" t="s">
        <v>10715</v>
      </c>
      <c r="G319" s="35" t="s">
        <v>10716</v>
      </c>
      <c r="H319" s="28" t="s">
        <v>10717</v>
      </c>
      <c r="I319" s="30" t="s">
        <v>10718</v>
      </c>
      <c r="J319" s="30" t="s">
        <v>10719</v>
      </c>
      <c r="K319" s="48">
        <v>226.23</v>
      </c>
      <c r="L319">
        <v>285.54000000000002</v>
      </c>
      <c r="M319" s="7">
        <v>6711.7513665718798</v>
      </c>
      <c r="N319" s="16" t="e">
        <v>#N/A</v>
      </c>
      <c r="O319" s="16" t="e">
        <v>#N/A</v>
      </c>
      <c r="P319" s="16" t="e">
        <v>#N/A</v>
      </c>
      <c r="Q319" s="16" t="e">
        <v>#N/A</v>
      </c>
      <c r="R319" s="16" t="e">
        <v>#N/A</v>
      </c>
      <c r="S319" s="7">
        <v>32.468632644609592</v>
      </c>
      <c r="T319" s="7">
        <v>110.7664152529928</v>
      </c>
      <c r="U319" s="7" t="e">
        <v>#N/A</v>
      </c>
      <c r="V319" s="7" t="e">
        <v>#N/A</v>
      </c>
      <c r="W319" s="7" t="e">
        <v>#N/A</v>
      </c>
      <c r="X319" s="7" t="e">
        <v>#N/A</v>
      </c>
      <c r="Y319" s="7" t="e">
        <v>#N/A</v>
      </c>
      <c r="Z319" s="7" t="str">
        <f t="shared" si="59"/>
        <v>yes</v>
      </c>
      <c r="AA319" s="7">
        <v>6711.7513665718798</v>
      </c>
      <c r="AB319" s="7" t="b">
        <f t="shared" si="48"/>
        <v>1</v>
      </c>
      <c r="AC319" s="7">
        <f t="shared" si="49"/>
        <v>6711.7513665718798</v>
      </c>
      <c r="AD319">
        <v>285.54000000000002</v>
      </c>
      <c r="AE319" s="7" t="b">
        <f t="shared" si="50"/>
        <v>1</v>
      </c>
      <c r="AF319" s="7">
        <f t="shared" si="51"/>
        <v>285.54000000000002</v>
      </c>
    </row>
    <row r="320" spans="1:32" x14ac:dyDescent="0.25">
      <c r="A320" s="26">
        <v>2549</v>
      </c>
      <c r="B320" s="47" t="s">
        <v>10726</v>
      </c>
      <c r="C320" s="26">
        <v>2135</v>
      </c>
      <c r="E320" s="35"/>
      <c r="F320" s="36" t="s">
        <v>10727</v>
      </c>
      <c r="G320" s="35" t="s">
        <v>10728</v>
      </c>
      <c r="H320" s="28" t="s">
        <v>10729</v>
      </c>
      <c r="I320" s="30" t="s">
        <v>10730</v>
      </c>
      <c r="J320" s="30" t="s">
        <v>10731</v>
      </c>
      <c r="K320" s="48">
        <v>343.22</v>
      </c>
      <c r="L320" t="e">
        <v>#N/A</v>
      </c>
      <c r="M320" s="7" t="e">
        <v>#N/A</v>
      </c>
      <c r="N320" s="16" t="e">
        <v>#N/A</v>
      </c>
      <c r="O320" s="16" t="e">
        <v>#N/A</v>
      </c>
      <c r="P320" s="16" t="e">
        <v>#N/A</v>
      </c>
      <c r="Q320" s="16" t="e">
        <v>#N/A</v>
      </c>
      <c r="R320" s="16" t="e">
        <v>#N/A</v>
      </c>
      <c r="S320" s="7" t="e">
        <v>#N/A</v>
      </c>
      <c r="T320" s="7" t="e">
        <v>#N/A</v>
      </c>
      <c r="U320" s="7" t="e">
        <v>#N/A</v>
      </c>
      <c r="V320" s="7" t="e">
        <v>#N/A</v>
      </c>
      <c r="W320" s="7" t="e">
        <v>#N/A</v>
      </c>
      <c r="X320" s="7" t="e">
        <v>#N/A</v>
      </c>
      <c r="Y320" s="7" t="e">
        <v>#N/A</v>
      </c>
      <c r="Z320" s="7" t="str">
        <f t="shared" si="59"/>
        <v/>
      </c>
      <c r="AA320" s="7" t="e">
        <v>#N/A</v>
      </c>
      <c r="AB320" s="7" t="e">
        <f t="shared" si="48"/>
        <v>#N/A</v>
      </c>
      <c r="AC320" s="7" t="e">
        <f t="shared" si="49"/>
        <v>#N/A</v>
      </c>
      <c r="AD320">
        <v>0.15</v>
      </c>
      <c r="AE320" s="7" t="b">
        <f t="shared" si="50"/>
        <v>0</v>
      </c>
      <c r="AF320" s="7" t="e">
        <f t="shared" si="51"/>
        <v>#N/A</v>
      </c>
    </row>
    <row r="321" spans="1:32" x14ac:dyDescent="0.25">
      <c r="A321" s="26">
        <v>2554</v>
      </c>
      <c r="B321" s="47" t="s">
        <v>10748</v>
      </c>
      <c r="C321" s="26">
        <v>2142</v>
      </c>
      <c r="E321" s="35"/>
      <c r="F321" s="36" t="s">
        <v>10749</v>
      </c>
      <c r="G321" s="35" t="s">
        <v>10750</v>
      </c>
      <c r="H321" s="28" t="s">
        <v>10751</v>
      </c>
      <c r="I321" s="30" t="s">
        <v>10752</v>
      </c>
      <c r="J321" s="30" t="s">
        <v>10753</v>
      </c>
      <c r="K321" s="48">
        <v>308.77999999999997</v>
      </c>
      <c r="L321">
        <v>13.42</v>
      </c>
      <c r="M321" s="7" t="e">
        <v>#N/A</v>
      </c>
      <c r="N321" s="16" t="e">
        <v>#N/A</v>
      </c>
      <c r="O321" s="16" t="e">
        <v>#N/A</v>
      </c>
      <c r="P321" s="16" t="e">
        <v>#N/A</v>
      </c>
      <c r="Q321" s="16" t="e">
        <v>#N/A</v>
      </c>
      <c r="R321" s="16" t="e">
        <v>#N/A</v>
      </c>
      <c r="S321" s="7">
        <v>1.5259825246573533</v>
      </c>
      <c r="T321" s="7" t="e">
        <v>#N/A</v>
      </c>
      <c r="U321" s="7" t="e">
        <v>#N/A</v>
      </c>
      <c r="V321" s="7" t="e">
        <v>#N/A</v>
      </c>
      <c r="W321" s="7" t="e">
        <v>#N/A</v>
      </c>
      <c r="X321" s="7" t="e">
        <v>#N/A</v>
      </c>
      <c r="Y321" s="7" t="e">
        <v>#N/A</v>
      </c>
      <c r="Z321" s="7" t="str">
        <f t="shared" si="59"/>
        <v>yes</v>
      </c>
      <c r="AA321" s="7" t="e">
        <v>#N/A</v>
      </c>
      <c r="AB321" s="7" t="e">
        <f t="shared" si="48"/>
        <v>#N/A</v>
      </c>
      <c r="AC321" s="7" t="e">
        <f t="shared" si="49"/>
        <v>#N/A</v>
      </c>
      <c r="AD321">
        <v>13.42</v>
      </c>
      <c r="AE321" s="7" t="b">
        <f t="shared" si="50"/>
        <v>1</v>
      </c>
      <c r="AF321" s="7">
        <f t="shared" si="51"/>
        <v>13.42</v>
      </c>
    </row>
    <row r="322" spans="1:32" x14ac:dyDescent="0.25">
      <c r="A322" s="26">
        <v>2574</v>
      </c>
      <c r="B322" s="47" t="s">
        <v>10827</v>
      </c>
      <c r="C322" s="26">
        <v>2177</v>
      </c>
      <c r="E322" s="35"/>
      <c r="F322" s="36" t="s">
        <v>10828</v>
      </c>
      <c r="G322" s="35" t="s">
        <v>10829</v>
      </c>
      <c r="H322" s="28" t="s">
        <v>10830</v>
      </c>
      <c r="I322" s="30" t="s">
        <v>10831</v>
      </c>
      <c r="J322" s="30" t="s">
        <v>10832</v>
      </c>
      <c r="K322" s="48">
        <v>368.53</v>
      </c>
      <c r="L322">
        <v>4.1500000000000004</v>
      </c>
      <c r="M322" s="7" t="e">
        <v>#N/A</v>
      </c>
      <c r="N322" s="16" t="e">
        <v>#N/A</v>
      </c>
      <c r="O322" s="16" t="e">
        <v>#N/A</v>
      </c>
      <c r="P322" s="16" t="e">
        <v>#N/A</v>
      </c>
      <c r="Q322" s="16" t="e">
        <v>#N/A</v>
      </c>
      <c r="R322" s="16" t="e">
        <v>#N/A</v>
      </c>
      <c r="S322" s="7">
        <v>0.47189474495737832</v>
      </c>
      <c r="T322" s="7" t="e">
        <v>#N/A</v>
      </c>
      <c r="U322" s="7" t="e">
        <v>#N/A</v>
      </c>
      <c r="V322" s="7" t="e">
        <v>#N/A</v>
      </c>
      <c r="W322" s="7" t="e">
        <v>#N/A</v>
      </c>
      <c r="X322" s="7" t="e">
        <v>#N/A</v>
      </c>
      <c r="Y322" s="7" t="e">
        <v>#N/A</v>
      </c>
      <c r="Z322" s="7" t="str">
        <f t="shared" ref="Z322:Z328" si="60">IF(OR(ISNUMBER(L322),ISNUMBER(M322),ISNUMBER(N322)),"yes","")</f>
        <v>yes</v>
      </c>
      <c r="AA322" s="7" t="e">
        <v>#N/A</v>
      </c>
      <c r="AB322" s="7" t="e">
        <f t="shared" si="48"/>
        <v>#N/A</v>
      </c>
      <c r="AC322" s="7" t="e">
        <f t="shared" si="49"/>
        <v>#N/A</v>
      </c>
      <c r="AD322">
        <v>4.1500000000000004</v>
      </c>
      <c r="AE322" s="7" t="b">
        <f t="shared" si="50"/>
        <v>1</v>
      </c>
      <c r="AF322" s="7">
        <f t="shared" si="51"/>
        <v>4.1500000000000004</v>
      </c>
    </row>
    <row r="323" spans="1:32" x14ac:dyDescent="0.25">
      <c r="A323" s="26">
        <v>2580</v>
      </c>
      <c r="B323" s="47" t="s">
        <v>10852</v>
      </c>
      <c r="C323" s="26">
        <v>2185</v>
      </c>
      <c r="E323" s="35"/>
      <c r="F323" s="36" t="s">
        <v>10853</v>
      </c>
      <c r="G323" s="35" t="s">
        <v>10854</v>
      </c>
      <c r="H323" s="28" t="s">
        <v>10855</v>
      </c>
      <c r="I323" s="30" t="s">
        <v>10856</v>
      </c>
      <c r="J323" s="30" t="s">
        <v>10857</v>
      </c>
      <c r="K323" s="48">
        <v>165.24</v>
      </c>
      <c r="L323">
        <v>12.7</v>
      </c>
      <c r="M323" s="7" t="e">
        <v>#N/A</v>
      </c>
      <c r="N323" s="16" t="e">
        <v>#N/A</v>
      </c>
      <c r="O323" s="16" t="e">
        <v>#N/A</v>
      </c>
      <c r="P323" s="16" t="e">
        <v>#N/A</v>
      </c>
      <c r="Q323" s="16" t="e">
        <v>#N/A</v>
      </c>
      <c r="R323" s="16" t="e">
        <v>#N/A</v>
      </c>
      <c r="S323" s="7">
        <v>1.4441116291466756</v>
      </c>
      <c r="T323" s="7" t="e">
        <v>#N/A</v>
      </c>
      <c r="U323" s="7" t="e">
        <v>#N/A</v>
      </c>
      <c r="V323" s="7" t="e">
        <v>#N/A</v>
      </c>
      <c r="W323" s="7" t="e">
        <v>#N/A</v>
      </c>
      <c r="X323" s="7" t="e">
        <v>#N/A</v>
      </c>
      <c r="Y323" s="7" t="e">
        <v>#N/A</v>
      </c>
      <c r="Z323" s="7" t="str">
        <f t="shared" si="60"/>
        <v>yes</v>
      </c>
      <c r="AA323" s="7" t="e">
        <v>#N/A</v>
      </c>
      <c r="AB323" s="7" t="e">
        <f t="shared" si="48"/>
        <v>#N/A</v>
      </c>
      <c r="AC323" s="7" t="e">
        <f t="shared" si="49"/>
        <v>#N/A</v>
      </c>
      <c r="AD323">
        <v>12.7</v>
      </c>
      <c r="AE323" s="7" t="b">
        <f t="shared" si="50"/>
        <v>1</v>
      </c>
      <c r="AF323" s="7">
        <f t="shared" si="51"/>
        <v>12.7</v>
      </c>
    </row>
    <row r="324" spans="1:32" x14ac:dyDescent="0.25">
      <c r="A324" s="26">
        <v>2583</v>
      </c>
      <c r="B324" s="47" t="s">
        <v>10866</v>
      </c>
      <c r="C324" s="26">
        <v>2190</v>
      </c>
      <c r="E324" s="35"/>
      <c r="F324" s="36" t="s">
        <v>10867</v>
      </c>
      <c r="G324" s="35" t="s">
        <v>10868</v>
      </c>
      <c r="H324" s="28" t="s">
        <v>10869</v>
      </c>
      <c r="I324" s="30" t="s">
        <v>10870</v>
      </c>
      <c r="J324" s="30" t="s">
        <v>10871</v>
      </c>
      <c r="K324" s="48">
        <v>440.41</v>
      </c>
      <c r="L324">
        <v>8.81</v>
      </c>
      <c r="M324" s="7" t="e">
        <v>#N/A</v>
      </c>
      <c r="N324" s="16" t="e">
        <v>#N/A</v>
      </c>
      <c r="O324" s="16" t="e">
        <v>#N/A</v>
      </c>
      <c r="P324" s="16" t="e">
        <v>#N/A</v>
      </c>
      <c r="Q324" s="16" t="e">
        <v>#N/A</v>
      </c>
      <c r="R324" s="16" t="e">
        <v>#N/A</v>
      </c>
      <c r="S324" s="7">
        <v>1.0017813742348201</v>
      </c>
      <c r="T324" s="7" t="e">
        <v>#N/A</v>
      </c>
      <c r="U324" s="7" t="e">
        <v>#N/A</v>
      </c>
      <c r="V324" s="7" t="e">
        <v>#N/A</v>
      </c>
      <c r="W324" s="7" t="e">
        <v>#N/A</v>
      </c>
      <c r="X324" s="7" t="e">
        <v>#N/A</v>
      </c>
      <c r="Y324" s="7" t="e">
        <v>#N/A</v>
      </c>
      <c r="Z324" s="7" t="str">
        <f t="shared" si="60"/>
        <v>yes</v>
      </c>
      <c r="AA324" s="7" t="e">
        <v>#N/A</v>
      </c>
      <c r="AB324" s="7" t="e">
        <f t="shared" si="48"/>
        <v>#N/A</v>
      </c>
      <c r="AC324" s="7" t="e">
        <f t="shared" si="49"/>
        <v>#N/A</v>
      </c>
      <c r="AD324">
        <v>8.81</v>
      </c>
      <c r="AE324" s="7" t="b">
        <f t="shared" si="50"/>
        <v>1</v>
      </c>
      <c r="AF324" s="7">
        <f t="shared" si="51"/>
        <v>8.81</v>
      </c>
    </row>
    <row r="325" spans="1:32" x14ac:dyDescent="0.25">
      <c r="A325" s="26">
        <v>2594</v>
      </c>
      <c r="B325" s="47" t="s">
        <v>10912</v>
      </c>
      <c r="C325" s="26">
        <v>2205</v>
      </c>
      <c r="E325" s="35"/>
      <c r="F325" s="36" t="s">
        <v>10913</v>
      </c>
      <c r="G325" s="35" t="s">
        <v>10914</v>
      </c>
      <c r="H325" s="28" t="s">
        <v>10915</v>
      </c>
      <c r="I325" s="30" t="s">
        <v>10916</v>
      </c>
      <c r="J325" s="30" t="s">
        <v>10917</v>
      </c>
      <c r="K325" s="48">
        <v>314.86</v>
      </c>
      <c r="L325">
        <v>351.85</v>
      </c>
      <c r="M325" s="7" t="e">
        <v>#N/A</v>
      </c>
      <c r="N325" s="16" t="e">
        <v>#N/A</v>
      </c>
      <c r="O325" s="16" t="e">
        <v>#N/A</v>
      </c>
      <c r="P325" s="16" t="e">
        <v>#N/A</v>
      </c>
      <c r="Q325" s="16" t="e">
        <v>#N/A</v>
      </c>
      <c r="R325" s="16" t="e">
        <v>#N/A</v>
      </c>
      <c r="S325" s="7">
        <v>40.008714701988808</v>
      </c>
      <c r="T325" s="7" t="e">
        <v>#N/A</v>
      </c>
      <c r="U325" s="7" t="e">
        <v>#N/A</v>
      </c>
      <c r="V325" s="7" t="e">
        <v>#N/A</v>
      </c>
      <c r="W325" s="7" t="e">
        <v>#N/A</v>
      </c>
      <c r="X325" s="7" t="e">
        <v>#N/A</v>
      </c>
      <c r="Y325" s="7" t="e">
        <v>#N/A</v>
      </c>
      <c r="Z325" s="7" t="str">
        <f t="shared" si="60"/>
        <v>yes</v>
      </c>
      <c r="AA325" s="7" t="e">
        <v>#N/A</v>
      </c>
      <c r="AB325" s="7" t="e">
        <f t="shared" si="48"/>
        <v>#N/A</v>
      </c>
      <c r="AC325" s="7" t="e">
        <f t="shared" si="49"/>
        <v>#N/A</v>
      </c>
      <c r="AD325">
        <v>351.85</v>
      </c>
      <c r="AE325" s="7" t="b">
        <f t="shared" si="50"/>
        <v>1</v>
      </c>
      <c r="AF325" s="7">
        <f t="shared" si="51"/>
        <v>351.85</v>
      </c>
    </row>
    <row r="326" spans="1:32" x14ac:dyDescent="0.25">
      <c r="A326" s="26">
        <v>2601</v>
      </c>
      <c r="B326" s="47" t="s">
        <v>10942</v>
      </c>
      <c r="C326" s="26">
        <v>2216</v>
      </c>
      <c r="E326" s="35"/>
      <c r="F326" s="36" t="s">
        <v>10943</v>
      </c>
      <c r="G326" s="35" t="s">
        <v>10944</v>
      </c>
      <c r="H326" s="28" t="s">
        <v>10945</v>
      </c>
      <c r="I326" s="30" t="s">
        <v>10946</v>
      </c>
      <c r="J326" s="30" t="s">
        <v>10947</v>
      </c>
      <c r="K326" s="48">
        <v>304.22000000000003</v>
      </c>
      <c r="L326" t="e">
        <v>#N/A</v>
      </c>
      <c r="M326" s="7" t="e">
        <v>#N/A</v>
      </c>
      <c r="N326" s="16" t="e">
        <v>#N/A</v>
      </c>
      <c r="O326" s="16" t="e">
        <v>#N/A</v>
      </c>
      <c r="P326" s="16" t="e">
        <v>#N/A</v>
      </c>
      <c r="Q326" s="16" t="e">
        <v>#N/A</v>
      </c>
      <c r="R326" s="16" t="e">
        <v>#N/A</v>
      </c>
      <c r="S326" s="7" t="e">
        <v>#N/A</v>
      </c>
      <c r="T326" s="7" t="e">
        <v>#N/A</v>
      </c>
      <c r="U326" s="7" t="e">
        <v>#N/A</v>
      </c>
      <c r="V326" s="7" t="e">
        <v>#N/A</v>
      </c>
      <c r="W326" s="7" t="e">
        <v>#N/A</v>
      </c>
      <c r="X326" s="7" t="e">
        <v>#N/A</v>
      </c>
      <c r="Y326" s="7" t="e">
        <v>#N/A</v>
      </c>
      <c r="Z326" s="7" t="str">
        <f t="shared" si="60"/>
        <v/>
      </c>
      <c r="AA326" s="7" t="e">
        <v>#N/A</v>
      </c>
      <c r="AB326" s="7" t="e">
        <f t="shared" ref="AB326:AB389" si="61">AA326&gt;10</f>
        <v>#N/A</v>
      </c>
      <c r="AC326" s="7" t="e">
        <f t="shared" ref="AC326:AC389" si="62">IF(AND(ISNUMBER(AA326),AB326),AA326,NA())</f>
        <v>#N/A</v>
      </c>
      <c r="AD326">
        <v>0.25</v>
      </c>
      <c r="AE326" s="7" t="b">
        <f t="shared" ref="AE326:AE389" si="63">AD326&gt;1.5</f>
        <v>0</v>
      </c>
      <c r="AF326" s="7" t="e">
        <f t="shared" ref="AF326:AF389" si="64">IF(AND(ISNUMBER(AD326),AE326),AD326,NA())</f>
        <v>#N/A</v>
      </c>
    </row>
    <row r="327" spans="1:32" x14ac:dyDescent="0.25">
      <c r="A327" s="26">
        <v>2602</v>
      </c>
      <c r="B327" s="47" t="s">
        <v>10948</v>
      </c>
      <c r="C327" s="26">
        <v>2217</v>
      </c>
      <c r="E327" s="35"/>
      <c r="F327" s="36" t="s">
        <v>10949</v>
      </c>
      <c r="G327" s="35" t="s">
        <v>10950</v>
      </c>
      <c r="H327" s="28" t="s">
        <v>10951</v>
      </c>
      <c r="I327" s="30" t="s">
        <v>10952</v>
      </c>
      <c r="J327" s="30" t="s">
        <v>10953</v>
      </c>
      <c r="K327" s="48">
        <v>267.25</v>
      </c>
      <c r="L327">
        <v>14.01</v>
      </c>
      <c r="M327" s="7" t="e">
        <v>#N/A</v>
      </c>
      <c r="N327" s="16" t="e">
        <v>#N/A</v>
      </c>
      <c r="O327" s="16" t="e">
        <v>#N/A</v>
      </c>
      <c r="P327" s="16" t="e">
        <v>#N/A</v>
      </c>
      <c r="Q327" s="16" t="e">
        <v>#N/A</v>
      </c>
      <c r="R327" s="16" t="e">
        <v>#N/A</v>
      </c>
      <c r="S327" s="7">
        <v>1.5930711751452697</v>
      </c>
      <c r="T327" s="7" t="e">
        <v>#N/A</v>
      </c>
      <c r="U327" s="7" t="e">
        <v>#N/A</v>
      </c>
      <c r="V327" s="7" t="e">
        <v>#N/A</v>
      </c>
      <c r="W327" s="7" t="e">
        <v>#N/A</v>
      </c>
      <c r="X327" s="7" t="e">
        <v>#N/A</v>
      </c>
      <c r="Y327" s="7" t="e">
        <v>#N/A</v>
      </c>
      <c r="Z327" s="7" t="str">
        <f t="shared" si="60"/>
        <v>yes</v>
      </c>
      <c r="AA327" s="7">
        <v>8.4129032258064521E-2</v>
      </c>
      <c r="AB327" s="7" t="b">
        <f t="shared" si="61"/>
        <v>0</v>
      </c>
      <c r="AC327" s="7" t="e">
        <f t="shared" si="62"/>
        <v>#N/A</v>
      </c>
      <c r="AD327">
        <v>14.01</v>
      </c>
      <c r="AE327" s="7" t="b">
        <f t="shared" si="63"/>
        <v>1</v>
      </c>
      <c r="AF327" s="7">
        <f t="shared" si="64"/>
        <v>14.01</v>
      </c>
    </row>
    <row r="328" spans="1:32" x14ac:dyDescent="0.25">
      <c r="A328" s="26">
        <v>2605</v>
      </c>
      <c r="B328" s="47" t="s">
        <v>10962</v>
      </c>
      <c r="C328" s="26">
        <v>2223</v>
      </c>
      <c r="E328" s="35"/>
      <c r="F328" s="36" t="s">
        <v>10963</v>
      </c>
      <c r="G328" s="35" t="s">
        <v>10964</v>
      </c>
      <c r="H328" s="28" t="s">
        <v>10965</v>
      </c>
      <c r="I328" s="30" t="s">
        <v>10966</v>
      </c>
      <c r="J328" s="30" t="s">
        <v>10967</v>
      </c>
      <c r="K328" s="48">
        <v>290.41000000000003</v>
      </c>
      <c r="L328">
        <v>24.18</v>
      </c>
      <c r="M328" s="7" t="e">
        <v>#N/A</v>
      </c>
      <c r="N328" s="16" t="e">
        <v>#N/A</v>
      </c>
      <c r="O328" s="16" t="e">
        <v>#N/A</v>
      </c>
      <c r="P328" s="16" t="e">
        <v>#N/A</v>
      </c>
      <c r="Q328" s="16" t="e">
        <v>#N/A</v>
      </c>
      <c r="R328" s="16" t="e">
        <v>#N/A</v>
      </c>
      <c r="S328" s="7">
        <v>2.7494975742335921</v>
      </c>
      <c r="T328" s="7" t="e">
        <v>#N/A</v>
      </c>
      <c r="U328" s="7" t="e">
        <v>#N/A</v>
      </c>
      <c r="V328" s="7" t="e">
        <v>#N/A</v>
      </c>
      <c r="W328" s="7" t="e">
        <v>#N/A</v>
      </c>
      <c r="X328" s="7" t="e">
        <v>#N/A</v>
      </c>
      <c r="Y328" s="7" t="e">
        <v>#N/A</v>
      </c>
      <c r="Z328" s="7" t="str">
        <f t="shared" si="60"/>
        <v>yes</v>
      </c>
      <c r="AA328" s="7" t="e">
        <v>#N/A</v>
      </c>
      <c r="AB328" s="7" t="e">
        <f t="shared" si="61"/>
        <v>#N/A</v>
      </c>
      <c r="AC328" s="7" t="e">
        <f t="shared" si="62"/>
        <v>#N/A</v>
      </c>
      <c r="AD328">
        <v>24.18</v>
      </c>
      <c r="AE328" s="7" t="b">
        <f t="shared" si="63"/>
        <v>1</v>
      </c>
      <c r="AF328" s="7">
        <f t="shared" si="64"/>
        <v>24.18</v>
      </c>
    </row>
    <row r="329" spans="1:32" x14ac:dyDescent="0.25">
      <c r="A329" s="26">
        <v>2628</v>
      </c>
      <c r="B329" s="47" t="s">
        <v>11056</v>
      </c>
      <c r="C329" s="26">
        <v>2251</v>
      </c>
      <c r="E329" s="35"/>
      <c r="F329" s="36" t="s">
        <v>11057</v>
      </c>
      <c r="G329" s="35" t="s">
        <v>11058</v>
      </c>
      <c r="H329" s="28" t="s">
        <v>11059</v>
      </c>
      <c r="I329" s="30" t="s">
        <v>11060</v>
      </c>
      <c r="J329" s="30" t="s">
        <v>11061</v>
      </c>
      <c r="K329" s="48">
        <v>136.12</v>
      </c>
      <c r="L329">
        <v>3946.03</v>
      </c>
      <c r="M329" s="7">
        <v>39751.837440758296</v>
      </c>
      <c r="N329" s="16" t="e">
        <v>#N/A</v>
      </c>
      <c r="O329" s="16" t="e">
        <v>#N/A</v>
      </c>
      <c r="P329" s="16" t="e">
        <v>#N/A</v>
      </c>
      <c r="Q329" s="16" t="e">
        <v>#N/A</v>
      </c>
      <c r="R329" s="16" t="e">
        <v>#N/A</v>
      </c>
      <c r="S329" s="7">
        <v>448.70140251666589</v>
      </c>
      <c r="T329" s="7">
        <v>656.03868387655723</v>
      </c>
      <c r="U329" s="7" t="e">
        <v>#N/A</v>
      </c>
      <c r="V329" s="7" t="e">
        <v>#N/A</v>
      </c>
      <c r="W329" s="7" t="e">
        <v>#N/A</v>
      </c>
      <c r="X329" s="7" t="e">
        <v>#N/A</v>
      </c>
      <c r="Y329" s="7" t="e">
        <v>#N/A</v>
      </c>
      <c r="Z329" s="7" t="str">
        <f t="shared" ref="Z329:Z335" si="65">IF(OR(ISNUMBER(L329),ISNUMBER(M329),ISNUMBER(N329)),"yes","")</f>
        <v>yes</v>
      </c>
      <c r="AA329" s="7">
        <v>39751.837440758296</v>
      </c>
      <c r="AB329" s="7" t="b">
        <f t="shared" si="61"/>
        <v>1</v>
      </c>
      <c r="AC329" s="7">
        <f t="shared" si="62"/>
        <v>39751.837440758296</v>
      </c>
      <c r="AD329">
        <v>3946.03</v>
      </c>
      <c r="AE329" s="7" t="b">
        <f t="shared" si="63"/>
        <v>1</v>
      </c>
      <c r="AF329" s="7">
        <f t="shared" si="64"/>
        <v>3946.03</v>
      </c>
    </row>
    <row r="330" spans="1:32" x14ac:dyDescent="0.25">
      <c r="A330" s="26">
        <v>2646</v>
      </c>
      <c r="B330" s="47" t="s">
        <v>11130</v>
      </c>
      <c r="C330" s="26">
        <v>2274</v>
      </c>
      <c r="E330" s="35"/>
      <c r="F330" s="36" t="s">
        <v>11131</v>
      </c>
      <c r="G330" s="35" t="s">
        <v>11132</v>
      </c>
      <c r="H330" s="28" t="s">
        <v>11133</v>
      </c>
      <c r="I330" s="30" t="s">
        <v>11134</v>
      </c>
      <c r="J330" s="30" t="s">
        <v>11135</v>
      </c>
      <c r="K330" s="48">
        <v>257.25</v>
      </c>
      <c r="L330">
        <v>620.91</v>
      </c>
      <c r="M330" s="7">
        <v>3996.3585899684049</v>
      </c>
      <c r="N330" s="16" t="e">
        <v>#N/A</v>
      </c>
      <c r="O330" s="16" t="e">
        <v>#N/A</v>
      </c>
      <c r="P330" s="16" t="e">
        <v>#N/A</v>
      </c>
      <c r="Q330" s="16" t="e">
        <v>#N/A</v>
      </c>
      <c r="R330" s="16" t="e">
        <v>#N/A</v>
      </c>
      <c r="S330" s="7">
        <v>70.603413516020652</v>
      </c>
      <c r="T330" s="7">
        <v>65.953324385793067</v>
      </c>
      <c r="U330" s="7" t="e">
        <v>#N/A</v>
      </c>
      <c r="V330" s="7" t="e">
        <v>#N/A</v>
      </c>
      <c r="W330" s="7" t="e">
        <v>#N/A</v>
      </c>
      <c r="X330" s="7" t="e">
        <v>#N/A</v>
      </c>
      <c r="Y330" s="7" t="e">
        <v>#N/A</v>
      </c>
      <c r="Z330" s="7" t="str">
        <f t="shared" si="65"/>
        <v>yes</v>
      </c>
      <c r="AA330" s="7">
        <v>3996.3585899684049</v>
      </c>
      <c r="AB330" s="7" t="b">
        <f t="shared" si="61"/>
        <v>1</v>
      </c>
      <c r="AC330" s="7">
        <f t="shared" si="62"/>
        <v>3996.3585899684049</v>
      </c>
      <c r="AD330">
        <v>620.91</v>
      </c>
      <c r="AE330" s="7" t="b">
        <f t="shared" si="63"/>
        <v>1</v>
      </c>
      <c r="AF330" s="7">
        <f t="shared" si="64"/>
        <v>620.91</v>
      </c>
    </row>
    <row r="331" spans="1:32" x14ac:dyDescent="0.25">
      <c r="A331" s="26">
        <v>2666</v>
      </c>
      <c r="B331" s="47" t="s">
        <v>11209</v>
      </c>
      <c r="C331" s="26">
        <v>2297</v>
      </c>
      <c r="E331" s="35"/>
      <c r="F331" s="36" t="s">
        <v>11210</v>
      </c>
      <c r="G331" s="35" t="s">
        <v>11211</v>
      </c>
      <c r="H331" s="28" t="s">
        <v>11212</v>
      </c>
      <c r="I331" s="30" t="s">
        <v>11213</v>
      </c>
      <c r="J331" s="30" t="s">
        <v>11214</v>
      </c>
      <c r="K331" s="48">
        <v>439.58</v>
      </c>
      <c r="L331">
        <v>1242.45</v>
      </c>
      <c r="M331" s="7" t="e">
        <v>#N/A</v>
      </c>
      <c r="N331" s="16" t="e">
        <v>#N/A</v>
      </c>
      <c r="O331" s="16" t="e">
        <v>#N/A</v>
      </c>
      <c r="P331" s="16" t="e">
        <v>#N/A</v>
      </c>
      <c r="Q331" s="16" t="e">
        <v>#N/A</v>
      </c>
      <c r="R331" s="16" t="e">
        <v>#N/A</v>
      </c>
      <c r="S331" s="7">
        <v>141.27846406561318</v>
      </c>
      <c r="T331" s="7" t="e">
        <v>#N/A</v>
      </c>
      <c r="U331" s="7" t="e">
        <v>#N/A</v>
      </c>
      <c r="V331" s="7" t="e">
        <v>#N/A</v>
      </c>
      <c r="W331" s="7" t="e">
        <v>#N/A</v>
      </c>
      <c r="X331" s="7" t="e">
        <v>#N/A</v>
      </c>
      <c r="Y331" s="7" t="e">
        <v>#N/A</v>
      </c>
      <c r="Z331" s="7" t="str">
        <f t="shared" si="65"/>
        <v>yes</v>
      </c>
      <c r="AA331" s="7" t="e">
        <v>#N/A</v>
      </c>
      <c r="AB331" s="7" t="e">
        <f t="shared" si="61"/>
        <v>#N/A</v>
      </c>
      <c r="AC331" s="7" t="e">
        <f t="shared" si="62"/>
        <v>#N/A</v>
      </c>
      <c r="AD331">
        <v>1242.45</v>
      </c>
      <c r="AE331" s="7" t="b">
        <f t="shared" si="63"/>
        <v>1</v>
      </c>
      <c r="AF331" s="7">
        <f t="shared" si="64"/>
        <v>1242.45</v>
      </c>
    </row>
    <row r="332" spans="1:32" x14ac:dyDescent="0.25">
      <c r="A332" s="26">
        <v>2672</v>
      </c>
      <c r="B332" s="47" t="s">
        <v>11235</v>
      </c>
      <c r="C332" s="26">
        <v>2303</v>
      </c>
      <c r="E332" s="35"/>
      <c r="F332" s="36" t="s">
        <v>11236</v>
      </c>
      <c r="G332" s="35" t="s">
        <v>11237</v>
      </c>
      <c r="H332" s="28" t="s">
        <v>11238</v>
      </c>
      <c r="I332" s="30" t="s">
        <v>11239</v>
      </c>
      <c r="J332" s="30" t="s">
        <v>11240</v>
      </c>
      <c r="K332" s="48">
        <v>467.52</v>
      </c>
      <c r="L332">
        <v>14.29</v>
      </c>
      <c r="M332" s="7">
        <v>18.810391764705884</v>
      </c>
      <c r="N332" s="16" t="e">
        <v>#N/A</v>
      </c>
      <c r="O332" s="16" t="e">
        <v>#N/A</v>
      </c>
      <c r="P332" s="16" t="e">
        <v>#N/A</v>
      </c>
      <c r="Q332" s="16" t="e">
        <v>#N/A</v>
      </c>
      <c r="R332" s="16" t="e">
        <v>#N/A</v>
      </c>
      <c r="S332" s="7">
        <v>1.6249098567327556</v>
      </c>
      <c r="T332" s="7">
        <v>0.31043457236186256</v>
      </c>
      <c r="U332" s="7" t="e">
        <v>#N/A</v>
      </c>
      <c r="V332" s="7" t="e">
        <v>#N/A</v>
      </c>
      <c r="W332" s="7" t="e">
        <v>#N/A</v>
      </c>
      <c r="X332" s="7" t="e">
        <v>#N/A</v>
      </c>
      <c r="Y332" s="7" t="e">
        <v>#N/A</v>
      </c>
      <c r="Z332" s="7" t="str">
        <f t="shared" si="65"/>
        <v>yes</v>
      </c>
      <c r="AA332" s="7">
        <v>18.810391764705884</v>
      </c>
      <c r="AB332" s="7" t="b">
        <f t="shared" si="61"/>
        <v>1</v>
      </c>
      <c r="AC332" s="7">
        <f t="shared" si="62"/>
        <v>18.810391764705884</v>
      </c>
      <c r="AD332">
        <v>14.29</v>
      </c>
      <c r="AE332" s="7" t="b">
        <f t="shared" si="63"/>
        <v>1</v>
      </c>
      <c r="AF332" s="7">
        <f t="shared" si="64"/>
        <v>14.29</v>
      </c>
    </row>
    <row r="333" spans="1:32" x14ac:dyDescent="0.25">
      <c r="A333" s="26">
        <v>2674</v>
      </c>
      <c r="B333" s="47" t="s">
        <v>11245</v>
      </c>
      <c r="C333" s="26">
        <v>2308</v>
      </c>
      <c r="E333" s="35"/>
      <c r="F333" s="36" t="s">
        <v>11246</v>
      </c>
      <c r="G333" s="35" t="s">
        <v>11247</v>
      </c>
      <c r="H333" s="28" t="s">
        <v>11248</v>
      </c>
      <c r="I333" s="30" t="s">
        <v>11249</v>
      </c>
      <c r="J333" s="30" t="s">
        <v>11250</v>
      </c>
      <c r="K333" s="48">
        <v>853.92</v>
      </c>
      <c r="L333">
        <v>4.0999999999999996</v>
      </c>
      <c r="M333" s="7" t="e">
        <v>#N/A</v>
      </c>
      <c r="N333" s="16" t="e">
        <v>#N/A</v>
      </c>
      <c r="O333" s="16" t="e">
        <v>#N/A</v>
      </c>
      <c r="P333" s="16" t="e">
        <v>#N/A</v>
      </c>
      <c r="Q333" s="16" t="e">
        <v>#N/A</v>
      </c>
      <c r="R333" s="16" t="e">
        <v>#N/A</v>
      </c>
      <c r="S333" s="7">
        <v>0.46620926610247004</v>
      </c>
      <c r="T333" s="7" t="e">
        <v>#N/A</v>
      </c>
      <c r="U333" s="7" t="e">
        <v>#N/A</v>
      </c>
      <c r="V333" s="7" t="e">
        <v>#N/A</v>
      </c>
      <c r="W333" s="7" t="e">
        <v>#N/A</v>
      </c>
      <c r="X333" s="7" t="e">
        <v>#N/A</v>
      </c>
      <c r="Y333" s="7" t="e">
        <v>#N/A</v>
      </c>
      <c r="Z333" s="7" t="str">
        <f t="shared" si="65"/>
        <v>yes</v>
      </c>
      <c r="AA333" s="7" t="e">
        <v>#N/A</v>
      </c>
      <c r="AB333" s="7" t="e">
        <f t="shared" si="61"/>
        <v>#N/A</v>
      </c>
      <c r="AC333" s="7" t="e">
        <f t="shared" si="62"/>
        <v>#N/A</v>
      </c>
      <c r="AD333">
        <v>4.0999999999999996</v>
      </c>
      <c r="AE333" s="7" t="b">
        <f t="shared" si="63"/>
        <v>1</v>
      </c>
      <c r="AF333" s="7">
        <f t="shared" si="64"/>
        <v>4.0999999999999996</v>
      </c>
    </row>
    <row r="334" spans="1:32" x14ac:dyDescent="0.25">
      <c r="A334" s="26">
        <v>2678</v>
      </c>
      <c r="B334" s="47" t="s">
        <v>11262</v>
      </c>
      <c r="C334" s="26">
        <v>2315</v>
      </c>
      <c r="E334" s="35"/>
      <c r="F334" s="36" t="s">
        <v>11263</v>
      </c>
      <c r="G334" s="35" t="s">
        <v>11264</v>
      </c>
      <c r="H334" s="28" t="s">
        <v>11265</v>
      </c>
      <c r="I334" s="30" t="s">
        <v>11266</v>
      </c>
      <c r="J334" s="30" t="s">
        <v>11267</v>
      </c>
      <c r="K334" s="48">
        <v>145.16</v>
      </c>
      <c r="L334">
        <v>1.54</v>
      </c>
      <c r="M334" s="7" t="e">
        <v>#N/A</v>
      </c>
      <c r="N334" s="16" t="e">
        <v>#N/A</v>
      </c>
      <c r="O334" s="16" t="e">
        <v>#N/A</v>
      </c>
      <c r="P334" s="16" t="e">
        <v>#N/A</v>
      </c>
      <c r="Q334" s="16" t="e">
        <v>#N/A</v>
      </c>
      <c r="R334" s="16" t="e">
        <v>#N/A</v>
      </c>
      <c r="S334" s="7">
        <v>0.17511274873117169</v>
      </c>
      <c r="T334" s="7" t="e">
        <v>#N/A</v>
      </c>
      <c r="U334" s="7" t="e">
        <v>#N/A</v>
      </c>
      <c r="V334" s="7" t="e">
        <v>#N/A</v>
      </c>
      <c r="W334" s="7" t="e">
        <v>#N/A</v>
      </c>
      <c r="X334" s="7" t="e">
        <v>#N/A</v>
      </c>
      <c r="Y334" s="7" t="e">
        <v>#N/A</v>
      </c>
      <c r="Z334" s="7" t="str">
        <f t="shared" si="65"/>
        <v>yes</v>
      </c>
      <c r="AA334" s="7" t="e">
        <v>#N/A</v>
      </c>
      <c r="AB334" s="7" t="e">
        <f t="shared" si="61"/>
        <v>#N/A</v>
      </c>
      <c r="AC334" s="7" t="e">
        <f t="shared" si="62"/>
        <v>#N/A</v>
      </c>
      <c r="AD334">
        <v>1.54</v>
      </c>
      <c r="AE334" s="7" t="b">
        <f t="shared" si="63"/>
        <v>1</v>
      </c>
      <c r="AF334" s="7">
        <f t="shared" si="64"/>
        <v>1.54</v>
      </c>
    </row>
    <row r="335" spans="1:32" x14ac:dyDescent="0.25">
      <c r="A335" s="26">
        <v>2681</v>
      </c>
      <c r="B335" s="47" t="s">
        <v>11276</v>
      </c>
      <c r="C335" s="26">
        <v>2320</v>
      </c>
      <c r="E335" s="35"/>
      <c r="F335" s="36" t="s">
        <v>11277</v>
      </c>
      <c r="G335" s="35" t="s">
        <v>11278</v>
      </c>
      <c r="H335" s="28" t="s">
        <v>11279</v>
      </c>
      <c r="I335" s="30" t="s">
        <v>11280</v>
      </c>
      <c r="J335" s="30" t="s">
        <v>11281</v>
      </c>
      <c r="K335" s="48">
        <v>588.55999999999995</v>
      </c>
      <c r="L335">
        <v>6.24</v>
      </c>
      <c r="M335" s="7" t="e">
        <v>#N/A</v>
      </c>
      <c r="N335" s="16" t="e">
        <v>#N/A</v>
      </c>
      <c r="O335" s="16" t="e">
        <v>#N/A</v>
      </c>
      <c r="P335" s="16" t="e">
        <v>#N/A</v>
      </c>
      <c r="Q335" s="16" t="e">
        <v>#N/A</v>
      </c>
      <c r="R335" s="16" t="e">
        <v>#N/A</v>
      </c>
      <c r="S335" s="7">
        <v>0.70954776109253992</v>
      </c>
      <c r="T335" s="7" t="e">
        <v>#N/A</v>
      </c>
      <c r="U335" s="7" t="e">
        <v>#N/A</v>
      </c>
      <c r="V335" s="7" t="e">
        <v>#N/A</v>
      </c>
      <c r="W335" s="7" t="e">
        <v>#N/A</v>
      </c>
      <c r="X335" s="7" t="e">
        <v>#N/A</v>
      </c>
      <c r="Y335" s="7" t="e">
        <v>#N/A</v>
      </c>
      <c r="Z335" s="7" t="str">
        <f t="shared" si="65"/>
        <v>yes</v>
      </c>
      <c r="AA335" s="7" t="e">
        <v>#N/A</v>
      </c>
      <c r="AB335" s="7" t="e">
        <f t="shared" si="61"/>
        <v>#N/A</v>
      </c>
      <c r="AC335" s="7" t="e">
        <f t="shared" si="62"/>
        <v>#N/A</v>
      </c>
      <c r="AD335">
        <v>6.24</v>
      </c>
      <c r="AE335" s="7" t="b">
        <f t="shared" si="63"/>
        <v>1</v>
      </c>
      <c r="AF335" s="7">
        <f t="shared" si="64"/>
        <v>6.24</v>
      </c>
    </row>
    <row r="336" spans="1:32" x14ac:dyDescent="0.25">
      <c r="A336" s="26">
        <v>2692</v>
      </c>
      <c r="B336" s="47" t="s">
        <v>11320</v>
      </c>
      <c r="C336" s="26">
        <v>2341</v>
      </c>
      <c r="E336" s="35"/>
      <c r="F336" s="36" t="s">
        <v>11321</v>
      </c>
      <c r="G336" s="35" t="s">
        <v>11322</v>
      </c>
      <c r="H336" s="28" t="s">
        <v>11323</v>
      </c>
      <c r="I336" s="30" t="s">
        <v>11324</v>
      </c>
      <c r="J336" s="30" t="s">
        <v>11325</v>
      </c>
      <c r="K336" s="48">
        <v>179.17</v>
      </c>
      <c r="L336">
        <v>17250.75</v>
      </c>
      <c r="M336" s="7" t="e">
        <v>#N/A</v>
      </c>
      <c r="N336" s="16" t="e">
        <v>#N/A</v>
      </c>
      <c r="O336" s="16" t="e">
        <v>#N/A</v>
      </c>
      <c r="P336" s="16" t="e">
        <v>#N/A</v>
      </c>
      <c r="Q336" s="16" t="e">
        <v>#N/A</v>
      </c>
      <c r="R336" s="16" t="e">
        <v>#N/A</v>
      </c>
      <c r="S336" s="7">
        <v>1961.5754871261429</v>
      </c>
      <c r="T336" s="7" t="e">
        <v>#N/A</v>
      </c>
      <c r="U336" s="7" t="e">
        <v>#N/A</v>
      </c>
      <c r="V336" s="7" t="e">
        <v>#N/A</v>
      </c>
      <c r="W336" s="7" t="e">
        <v>#N/A</v>
      </c>
      <c r="X336" s="7" t="e">
        <v>#N/A</v>
      </c>
      <c r="Y336" s="7" t="e">
        <v>#N/A</v>
      </c>
      <c r="Z336" s="7" t="str">
        <f t="shared" ref="Z336:Z340" si="66">IF(OR(ISNUMBER(L336),ISNUMBER(M336),ISNUMBER(N336)),"yes","")</f>
        <v>yes</v>
      </c>
      <c r="AA336" s="7" t="e">
        <v>#N/A</v>
      </c>
      <c r="AB336" s="7" t="e">
        <f t="shared" si="61"/>
        <v>#N/A</v>
      </c>
      <c r="AC336" s="7" t="e">
        <f t="shared" si="62"/>
        <v>#N/A</v>
      </c>
      <c r="AD336">
        <v>17250.75</v>
      </c>
      <c r="AE336" s="7" t="b">
        <f t="shared" si="63"/>
        <v>1</v>
      </c>
      <c r="AF336" s="7">
        <f t="shared" si="64"/>
        <v>17250.75</v>
      </c>
    </row>
    <row r="337" spans="1:32" x14ac:dyDescent="0.25">
      <c r="A337" s="26">
        <v>2743</v>
      </c>
      <c r="B337" s="47" t="s">
        <v>11518</v>
      </c>
      <c r="C337" s="26">
        <v>2406</v>
      </c>
      <c r="E337" s="35"/>
      <c r="F337" s="36" t="s">
        <v>11519</v>
      </c>
      <c r="G337" s="35" t="s">
        <v>11520</v>
      </c>
      <c r="H337" s="28" t="s">
        <v>11521</v>
      </c>
      <c r="I337" s="30" t="s">
        <v>11522</v>
      </c>
      <c r="J337" s="30" t="s">
        <v>11523</v>
      </c>
      <c r="K337" s="48">
        <v>368.51</v>
      </c>
      <c r="L337" t="e">
        <v>#N/A</v>
      </c>
      <c r="M337" s="7" t="e">
        <v>#N/A</v>
      </c>
      <c r="N337" s="16" t="e">
        <v>#N/A</v>
      </c>
      <c r="O337" s="16" t="e">
        <v>#N/A</v>
      </c>
      <c r="P337" s="16" t="e">
        <v>#N/A</v>
      </c>
      <c r="Q337" s="16" t="e">
        <v>#N/A</v>
      </c>
      <c r="R337" s="16" t="e">
        <v>#N/A</v>
      </c>
      <c r="S337" s="7" t="e">
        <v>#N/A</v>
      </c>
      <c r="T337" s="7" t="e">
        <v>#N/A</v>
      </c>
      <c r="U337" s="7" t="e">
        <v>#N/A</v>
      </c>
      <c r="V337" s="7" t="e">
        <v>#N/A</v>
      </c>
      <c r="W337" s="7" t="e">
        <v>#N/A</v>
      </c>
      <c r="X337" s="7" t="e">
        <v>#N/A</v>
      </c>
      <c r="Y337" s="7" t="e">
        <v>#N/A</v>
      </c>
      <c r="Z337" s="7" t="str">
        <f t="shared" si="66"/>
        <v/>
      </c>
      <c r="AA337" s="7" t="e">
        <v>#N/A</v>
      </c>
      <c r="AB337" s="7" t="e">
        <f t="shared" si="61"/>
        <v>#N/A</v>
      </c>
      <c r="AC337" s="7" t="e">
        <f t="shared" si="62"/>
        <v>#N/A</v>
      </c>
      <c r="AD337">
        <v>0</v>
      </c>
      <c r="AE337" s="7" t="b">
        <f t="shared" si="63"/>
        <v>0</v>
      </c>
      <c r="AF337" s="7" t="e">
        <f t="shared" si="64"/>
        <v>#N/A</v>
      </c>
    </row>
    <row r="338" spans="1:32" x14ac:dyDescent="0.25">
      <c r="A338" s="26">
        <v>2744</v>
      </c>
      <c r="B338" s="47" t="s">
        <v>11524</v>
      </c>
      <c r="C338" s="26">
        <v>2407</v>
      </c>
      <c r="E338" s="35"/>
      <c r="F338" s="36" t="s">
        <v>11525</v>
      </c>
      <c r="G338" s="35" t="s">
        <v>11526</v>
      </c>
      <c r="H338" s="28" t="s">
        <v>11527</v>
      </c>
      <c r="I338" s="30" t="s">
        <v>11528</v>
      </c>
      <c r="J338" s="30" t="s">
        <v>11529</v>
      </c>
      <c r="K338" s="48">
        <v>376.15</v>
      </c>
      <c r="L338">
        <v>366.62</v>
      </c>
      <c r="M338" s="7" t="e">
        <v>#N/A</v>
      </c>
      <c r="N338" s="16" t="e">
        <v>#N/A</v>
      </c>
      <c r="O338" s="16" t="e">
        <v>#N/A</v>
      </c>
      <c r="P338" s="16" t="e">
        <v>#N/A</v>
      </c>
      <c r="Q338" s="16" t="e">
        <v>#N/A</v>
      </c>
      <c r="R338" s="16" t="e">
        <v>#N/A</v>
      </c>
      <c r="S338" s="7">
        <v>41.688205155728681</v>
      </c>
      <c r="T338" s="7" t="e">
        <v>#N/A</v>
      </c>
      <c r="U338" s="7" t="e">
        <v>#N/A</v>
      </c>
      <c r="V338" s="7" t="e">
        <v>#N/A</v>
      </c>
      <c r="W338" s="7" t="e">
        <v>#N/A</v>
      </c>
      <c r="X338" s="7" t="e">
        <v>#N/A</v>
      </c>
      <c r="Y338" s="7" t="e">
        <v>#N/A</v>
      </c>
      <c r="Z338" s="7" t="str">
        <f t="shared" si="66"/>
        <v>yes</v>
      </c>
      <c r="AA338" s="7" t="e">
        <v>#N/A</v>
      </c>
      <c r="AB338" s="7" t="e">
        <f t="shared" si="61"/>
        <v>#N/A</v>
      </c>
      <c r="AC338" s="7" t="e">
        <f t="shared" si="62"/>
        <v>#N/A</v>
      </c>
      <c r="AD338">
        <v>366.62</v>
      </c>
      <c r="AE338" s="7" t="b">
        <f t="shared" si="63"/>
        <v>1</v>
      </c>
      <c r="AF338" s="7">
        <f t="shared" si="64"/>
        <v>366.62</v>
      </c>
    </row>
    <row r="339" spans="1:32" x14ac:dyDescent="0.25">
      <c r="A339" s="26">
        <v>2745</v>
      </c>
      <c r="B339" s="47" t="s">
        <v>11530</v>
      </c>
      <c r="C339" s="26">
        <v>2408</v>
      </c>
      <c r="E339" s="35"/>
      <c r="F339" s="36" t="s">
        <v>11531</v>
      </c>
      <c r="G339" s="35" t="s">
        <v>11532</v>
      </c>
      <c r="H339" s="28" t="s">
        <v>11533</v>
      </c>
      <c r="I339" s="30" t="s">
        <v>11534</v>
      </c>
      <c r="J339" s="30" t="s">
        <v>11535</v>
      </c>
      <c r="K339" s="48">
        <v>263.36</v>
      </c>
      <c r="L339">
        <v>25.29</v>
      </c>
      <c r="M339" s="7" t="e">
        <v>#N/A</v>
      </c>
      <c r="N339" s="16" t="e">
        <v>#N/A</v>
      </c>
      <c r="O339" s="16" t="e">
        <v>#N/A</v>
      </c>
      <c r="P339" s="16" t="e">
        <v>#N/A</v>
      </c>
      <c r="Q339" s="16" t="e">
        <v>#N/A</v>
      </c>
      <c r="R339" s="16" t="e">
        <v>#N/A</v>
      </c>
      <c r="S339" s="7">
        <v>2.8757152048125532</v>
      </c>
      <c r="T339" s="7" t="e">
        <v>#N/A</v>
      </c>
      <c r="U339" s="7" t="e">
        <v>#N/A</v>
      </c>
      <c r="V339" s="7" t="e">
        <v>#N/A</v>
      </c>
      <c r="W339" s="7" t="e">
        <v>#N/A</v>
      </c>
      <c r="X339" s="7" t="e">
        <v>#N/A</v>
      </c>
      <c r="Y339" s="7" t="e">
        <v>#N/A</v>
      </c>
      <c r="Z339" s="7" t="str">
        <f t="shared" si="66"/>
        <v>yes</v>
      </c>
      <c r="AA339" s="7" t="e">
        <v>#N/A</v>
      </c>
      <c r="AB339" s="7" t="e">
        <f t="shared" si="61"/>
        <v>#N/A</v>
      </c>
      <c r="AC339" s="7" t="e">
        <f t="shared" si="62"/>
        <v>#N/A</v>
      </c>
      <c r="AD339">
        <v>25.29</v>
      </c>
      <c r="AE339" s="7" t="b">
        <f t="shared" si="63"/>
        <v>1</v>
      </c>
      <c r="AF339" s="7">
        <f t="shared" si="64"/>
        <v>25.29</v>
      </c>
    </row>
    <row r="340" spans="1:32" x14ac:dyDescent="0.25">
      <c r="A340" s="26">
        <v>2747</v>
      </c>
      <c r="B340" s="47" t="s">
        <v>11540</v>
      </c>
      <c r="C340" s="26">
        <v>2411</v>
      </c>
      <c r="E340" s="35"/>
      <c r="F340" s="36" t="s">
        <v>11541</v>
      </c>
      <c r="G340" s="35" t="s">
        <v>11542</v>
      </c>
      <c r="H340" s="28" t="s">
        <v>11543</v>
      </c>
      <c r="I340" s="30" t="s">
        <v>11544</v>
      </c>
      <c r="J340" s="30" t="s">
        <v>11545</v>
      </c>
      <c r="K340" s="48">
        <v>287.36</v>
      </c>
      <c r="L340">
        <v>41.72</v>
      </c>
      <c r="M340" s="7" t="e">
        <v>#N/A</v>
      </c>
      <c r="N340" s="16" t="e">
        <v>#N/A</v>
      </c>
      <c r="O340" s="16" t="e">
        <v>#N/A</v>
      </c>
      <c r="P340" s="16" t="e">
        <v>#N/A</v>
      </c>
      <c r="Q340" s="16" t="e">
        <v>#N/A</v>
      </c>
      <c r="R340" s="16" t="e">
        <v>#N/A</v>
      </c>
      <c r="S340" s="7">
        <v>4.7439635565353786</v>
      </c>
      <c r="T340" s="7" t="e">
        <v>#N/A</v>
      </c>
      <c r="U340" s="7" t="e">
        <v>#N/A</v>
      </c>
      <c r="V340" s="7" t="e">
        <v>#N/A</v>
      </c>
      <c r="W340" s="7" t="e">
        <v>#N/A</v>
      </c>
      <c r="X340" s="7" t="e">
        <v>#N/A</v>
      </c>
      <c r="Y340" s="7" t="e">
        <v>#N/A</v>
      </c>
      <c r="Z340" s="7" t="str">
        <f t="shared" si="66"/>
        <v>yes</v>
      </c>
      <c r="AA340" s="7" t="e">
        <v>#N/A</v>
      </c>
      <c r="AB340" s="7" t="e">
        <f t="shared" si="61"/>
        <v>#N/A</v>
      </c>
      <c r="AC340" s="7" t="e">
        <f t="shared" si="62"/>
        <v>#N/A</v>
      </c>
      <c r="AD340">
        <v>41.72</v>
      </c>
      <c r="AE340" s="7" t="b">
        <f t="shared" si="63"/>
        <v>1</v>
      </c>
      <c r="AF340" s="7">
        <f t="shared" si="64"/>
        <v>41.72</v>
      </c>
    </row>
    <row r="341" spans="1:32" x14ac:dyDescent="0.25">
      <c r="A341" s="26">
        <v>2764</v>
      </c>
      <c r="B341" s="47" t="s">
        <v>11606</v>
      </c>
      <c r="C341" s="26">
        <v>2430</v>
      </c>
      <c r="E341" s="35"/>
      <c r="F341" s="36" t="s">
        <v>11607</v>
      </c>
      <c r="G341" s="35" t="s">
        <v>11608</v>
      </c>
      <c r="H341" s="28" t="s">
        <v>11609</v>
      </c>
      <c r="I341" s="30" t="s">
        <v>11610</v>
      </c>
      <c r="J341" s="30" t="s">
        <v>11611</v>
      </c>
      <c r="K341" s="48">
        <v>340.49</v>
      </c>
      <c r="L341">
        <v>1184.81</v>
      </c>
      <c r="M341" s="7" t="e">
        <v>#N/A</v>
      </c>
      <c r="N341" s="16" t="e">
        <v>#N/A</v>
      </c>
      <c r="O341" s="16" t="e">
        <v>#N/A</v>
      </c>
      <c r="P341" s="16" t="e">
        <v>#N/A</v>
      </c>
      <c r="Q341" s="16" t="e">
        <v>#N/A</v>
      </c>
      <c r="R341" s="16" t="e">
        <v>#N/A</v>
      </c>
      <c r="S341" s="7">
        <v>134.72424404167501</v>
      </c>
      <c r="T341" s="7" t="e">
        <v>#N/A</v>
      </c>
      <c r="U341" s="7" t="e">
        <v>#N/A</v>
      </c>
      <c r="V341" s="7" t="e">
        <v>#N/A</v>
      </c>
      <c r="W341" s="7" t="e">
        <v>#N/A</v>
      </c>
      <c r="X341" s="7" t="e">
        <v>#N/A</v>
      </c>
      <c r="Y341" s="7" t="e">
        <v>#N/A</v>
      </c>
      <c r="Z341" s="7" t="str">
        <f t="shared" ref="Z341:Z348" si="67">IF(OR(ISNUMBER(L341),ISNUMBER(M341),ISNUMBER(N341)),"yes","")</f>
        <v>yes</v>
      </c>
      <c r="AA341" s="7" t="e">
        <v>#N/A</v>
      </c>
      <c r="AB341" s="7" t="e">
        <f t="shared" si="61"/>
        <v>#N/A</v>
      </c>
      <c r="AC341" s="7" t="e">
        <f t="shared" si="62"/>
        <v>#N/A</v>
      </c>
      <c r="AD341">
        <v>1184.81</v>
      </c>
      <c r="AE341" s="7" t="b">
        <f t="shared" si="63"/>
        <v>1</v>
      </c>
      <c r="AF341" s="7">
        <f t="shared" si="64"/>
        <v>1184.81</v>
      </c>
    </row>
    <row r="342" spans="1:32" x14ac:dyDescent="0.25">
      <c r="A342" s="26">
        <v>2765</v>
      </c>
      <c r="B342" s="47" t="s">
        <v>11612</v>
      </c>
      <c r="C342" s="26">
        <v>2431</v>
      </c>
      <c r="E342" s="35"/>
      <c r="F342" s="36" t="s">
        <v>11613</v>
      </c>
      <c r="G342" s="35" t="s">
        <v>11614</v>
      </c>
      <c r="H342" s="28" t="s">
        <v>11615</v>
      </c>
      <c r="I342" s="30" t="s">
        <v>11616</v>
      </c>
      <c r="J342" s="30" t="s">
        <v>11617</v>
      </c>
      <c r="K342" s="48">
        <v>352.47</v>
      </c>
      <c r="L342" t="e">
        <v>#N/A</v>
      </c>
      <c r="M342" s="7" t="e">
        <v>#N/A</v>
      </c>
      <c r="N342" s="16" t="e">
        <v>#N/A</v>
      </c>
      <c r="O342" s="16" t="e">
        <v>#N/A</v>
      </c>
      <c r="P342" s="16" t="e">
        <v>#N/A</v>
      </c>
      <c r="Q342" s="16" t="e">
        <v>#N/A</v>
      </c>
      <c r="R342" s="16" t="e">
        <v>#N/A</v>
      </c>
      <c r="S342" s="7" t="e">
        <v>#N/A</v>
      </c>
      <c r="T342" s="7" t="e">
        <v>#N/A</v>
      </c>
      <c r="U342" s="7" t="e">
        <v>#N/A</v>
      </c>
      <c r="V342" s="7" t="e">
        <v>#N/A</v>
      </c>
      <c r="W342" s="7" t="e">
        <v>#N/A</v>
      </c>
      <c r="X342" s="7" t="e">
        <v>#N/A</v>
      </c>
      <c r="Y342" s="7" t="e">
        <v>#N/A</v>
      </c>
      <c r="Z342" s="7" t="str">
        <f t="shared" si="67"/>
        <v/>
      </c>
      <c r="AA342" s="7" t="e">
        <v>#N/A</v>
      </c>
      <c r="AB342" s="7" t="e">
        <f t="shared" si="61"/>
        <v>#N/A</v>
      </c>
      <c r="AC342" s="7" t="e">
        <f t="shared" si="62"/>
        <v>#N/A</v>
      </c>
      <c r="AD342">
        <v>0.03</v>
      </c>
      <c r="AE342" s="7" t="b">
        <f t="shared" si="63"/>
        <v>0</v>
      </c>
      <c r="AF342" s="7" t="e">
        <f t="shared" si="64"/>
        <v>#N/A</v>
      </c>
    </row>
    <row r="343" spans="1:32" x14ac:dyDescent="0.25">
      <c r="A343" s="26">
        <v>2769</v>
      </c>
      <c r="B343" s="47" t="s">
        <v>11630</v>
      </c>
      <c r="C343" s="26">
        <v>2435</v>
      </c>
      <c r="E343" s="35"/>
      <c r="F343" s="36" t="s">
        <v>11631</v>
      </c>
      <c r="G343" s="35" t="s">
        <v>11632</v>
      </c>
      <c r="H343" s="28" t="s">
        <v>11633</v>
      </c>
      <c r="I343" s="30" t="s">
        <v>11634</v>
      </c>
      <c r="J343" s="30" t="s">
        <v>11635</v>
      </c>
      <c r="K343" s="48">
        <v>385.52</v>
      </c>
      <c r="L343">
        <v>34.35</v>
      </c>
      <c r="M343" s="7" t="e">
        <v>#N/A</v>
      </c>
      <c r="N343" s="16" t="e">
        <v>#N/A</v>
      </c>
      <c r="O343" s="16" t="e">
        <v>#N/A</v>
      </c>
      <c r="P343" s="16" t="e">
        <v>#N/A</v>
      </c>
      <c r="Q343" s="16" t="e">
        <v>#N/A</v>
      </c>
      <c r="R343" s="16" t="e">
        <v>#N/A</v>
      </c>
      <c r="S343" s="7">
        <v>3.9059239733219142</v>
      </c>
      <c r="T343" s="7" t="e">
        <v>#N/A</v>
      </c>
      <c r="U343" s="7" t="e">
        <v>#N/A</v>
      </c>
      <c r="V343" s="7" t="e">
        <v>#N/A</v>
      </c>
      <c r="W343" s="7" t="e">
        <v>#N/A</v>
      </c>
      <c r="X343" s="7" t="e">
        <v>#N/A</v>
      </c>
      <c r="Y343" s="7" t="e">
        <v>#N/A</v>
      </c>
      <c r="Z343" s="7" t="str">
        <f t="shared" si="67"/>
        <v>yes</v>
      </c>
      <c r="AA343" s="7" t="e">
        <v>#N/A</v>
      </c>
      <c r="AB343" s="7" t="e">
        <f t="shared" si="61"/>
        <v>#N/A</v>
      </c>
      <c r="AC343" s="7" t="e">
        <f t="shared" si="62"/>
        <v>#N/A</v>
      </c>
      <c r="AD343">
        <v>34.35</v>
      </c>
      <c r="AE343" s="7" t="b">
        <f t="shared" si="63"/>
        <v>1</v>
      </c>
      <c r="AF343" s="7">
        <f t="shared" si="64"/>
        <v>34.35</v>
      </c>
    </row>
    <row r="344" spans="1:32" x14ac:dyDescent="0.25">
      <c r="A344" s="26">
        <v>2773</v>
      </c>
      <c r="B344" s="47" t="s">
        <v>11648</v>
      </c>
      <c r="C344" s="26">
        <v>2441</v>
      </c>
      <c r="E344" s="35"/>
      <c r="F344" s="36" t="s">
        <v>11649</v>
      </c>
      <c r="G344" s="35" t="s">
        <v>11650</v>
      </c>
      <c r="H344" s="28" t="s">
        <v>11651</v>
      </c>
      <c r="I344" s="30" t="s">
        <v>11652</v>
      </c>
      <c r="J344" s="30" t="s">
        <v>11653</v>
      </c>
      <c r="K344" s="48">
        <v>435.89</v>
      </c>
      <c r="L344" t="e">
        <v>#N/A</v>
      </c>
      <c r="M344" s="7" t="e">
        <v>#N/A</v>
      </c>
      <c r="N344" s="16" t="e">
        <v>#N/A</v>
      </c>
      <c r="O344" s="16" t="e">
        <v>#N/A</v>
      </c>
      <c r="P344" s="16" t="e">
        <v>#N/A</v>
      </c>
      <c r="Q344" s="16" t="e">
        <v>#N/A</v>
      </c>
      <c r="R344" s="16" t="e">
        <v>#N/A</v>
      </c>
      <c r="S344" s="7" t="e">
        <v>#N/A</v>
      </c>
      <c r="T344" s="7" t="e">
        <v>#N/A</v>
      </c>
      <c r="U344" s="7" t="e">
        <v>#N/A</v>
      </c>
      <c r="V344" s="7" t="e">
        <v>#N/A</v>
      </c>
      <c r="W344" s="7" t="e">
        <v>#N/A</v>
      </c>
      <c r="X344" s="7" t="e">
        <v>#N/A</v>
      </c>
      <c r="Y344" s="7" t="e">
        <v>#N/A</v>
      </c>
      <c r="Z344" s="7" t="str">
        <f t="shared" si="67"/>
        <v/>
      </c>
      <c r="AA344" s="7" t="e">
        <v>#N/A</v>
      </c>
      <c r="AB344" s="7" t="e">
        <f t="shared" si="61"/>
        <v>#N/A</v>
      </c>
      <c r="AC344" s="7" t="e">
        <f t="shared" si="62"/>
        <v>#N/A</v>
      </c>
      <c r="AD344">
        <v>0.38</v>
      </c>
      <c r="AE344" s="7" t="b">
        <f t="shared" si="63"/>
        <v>0</v>
      </c>
      <c r="AF344" s="7" t="e">
        <f t="shared" si="64"/>
        <v>#N/A</v>
      </c>
    </row>
    <row r="345" spans="1:32" x14ac:dyDescent="0.25">
      <c r="A345" s="26">
        <v>2778</v>
      </c>
      <c r="B345" s="47" t="s">
        <v>11670</v>
      </c>
      <c r="C345" s="26">
        <v>2448</v>
      </c>
      <c r="E345" s="35"/>
      <c r="F345" s="36" t="s">
        <v>11671</v>
      </c>
      <c r="G345" s="35" t="s">
        <v>11672</v>
      </c>
      <c r="H345" s="28" t="s">
        <v>11673</v>
      </c>
      <c r="I345" s="30" t="s">
        <v>11674</v>
      </c>
      <c r="J345" s="30" t="s">
        <v>11675</v>
      </c>
      <c r="K345" s="48">
        <v>244.21</v>
      </c>
      <c r="L345">
        <v>183.07</v>
      </c>
      <c r="M345" s="7">
        <v>39.927638709677417</v>
      </c>
      <c r="N345" s="16" t="e">
        <v>#N/A</v>
      </c>
      <c r="O345" s="16" t="e">
        <v>#N/A</v>
      </c>
      <c r="P345" s="16" t="e">
        <v>#N/A</v>
      </c>
      <c r="Q345" s="16" t="e">
        <v>#N/A</v>
      </c>
      <c r="R345" s="16" t="e">
        <v>#N/A</v>
      </c>
      <c r="S345" s="7">
        <v>20.816812279360782</v>
      </c>
      <c r="T345" s="7">
        <v>0.65893999462118391</v>
      </c>
      <c r="U345" s="7" t="e">
        <v>#N/A</v>
      </c>
      <c r="V345" s="7" t="e">
        <v>#N/A</v>
      </c>
      <c r="W345" s="7" t="e">
        <v>#N/A</v>
      </c>
      <c r="X345" s="7" t="e">
        <v>#N/A</v>
      </c>
      <c r="Y345" s="7" t="e">
        <v>#N/A</v>
      </c>
      <c r="Z345" s="7" t="str">
        <f t="shared" si="67"/>
        <v>yes</v>
      </c>
      <c r="AA345" s="7">
        <v>39.927638709677417</v>
      </c>
      <c r="AB345" s="7" t="b">
        <f t="shared" si="61"/>
        <v>1</v>
      </c>
      <c r="AC345" s="7">
        <f t="shared" si="62"/>
        <v>39.927638709677417</v>
      </c>
      <c r="AD345">
        <v>183.07</v>
      </c>
      <c r="AE345" s="7" t="b">
        <f t="shared" si="63"/>
        <v>1</v>
      </c>
      <c r="AF345" s="7">
        <f t="shared" si="64"/>
        <v>183.07</v>
      </c>
    </row>
    <row r="346" spans="1:32" x14ac:dyDescent="0.25">
      <c r="A346" s="26">
        <v>2785</v>
      </c>
      <c r="B346" s="47" t="s">
        <v>11700</v>
      </c>
      <c r="C346" s="26">
        <v>2455</v>
      </c>
      <c r="E346" s="30" t="s">
        <v>11701</v>
      </c>
      <c r="F346" s="37" t="s">
        <v>11702</v>
      </c>
      <c r="G346" s="38" t="s">
        <v>11703</v>
      </c>
      <c r="H346" s="28" t="s">
        <v>11704</v>
      </c>
      <c r="I346" s="32" t="s">
        <v>11705</v>
      </c>
      <c r="J346" s="30" t="s">
        <v>11706</v>
      </c>
      <c r="K346" s="48">
        <v>328.41</v>
      </c>
      <c r="L346">
        <v>230</v>
      </c>
      <c r="M346" s="7" t="e">
        <v>#N/A</v>
      </c>
      <c r="N346" s="16" t="e">
        <v>#N/A</v>
      </c>
      <c r="O346" s="16" t="e">
        <v>#N/A</v>
      </c>
      <c r="P346" s="16" t="e">
        <v>#N/A</v>
      </c>
      <c r="Q346" s="16" t="e">
        <v>#N/A</v>
      </c>
      <c r="R346" s="16" t="e">
        <v>#N/A</v>
      </c>
      <c r="S346" s="7">
        <v>26.15320273257759</v>
      </c>
      <c r="T346" s="7" t="e">
        <v>#N/A</v>
      </c>
      <c r="U346" s="7" t="e">
        <v>#N/A</v>
      </c>
      <c r="V346" s="7" t="e">
        <v>#N/A</v>
      </c>
      <c r="W346" s="7" t="e">
        <v>#N/A</v>
      </c>
      <c r="X346" s="7" t="e">
        <v>#N/A</v>
      </c>
      <c r="Y346" s="7" t="e">
        <v>#N/A</v>
      </c>
      <c r="Z346" s="7" t="str">
        <f t="shared" si="67"/>
        <v>yes</v>
      </c>
      <c r="AA346" s="7" t="e">
        <v>#N/A</v>
      </c>
      <c r="AB346" s="7" t="e">
        <f t="shared" si="61"/>
        <v>#N/A</v>
      </c>
      <c r="AC346" s="7" t="e">
        <f t="shared" si="62"/>
        <v>#N/A</v>
      </c>
      <c r="AD346">
        <v>230</v>
      </c>
      <c r="AE346" s="7" t="b">
        <f t="shared" si="63"/>
        <v>1</v>
      </c>
      <c r="AF346" s="7">
        <f t="shared" si="64"/>
        <v>230</v>
      </c>
    </row>
    <row r="347" spans="1:32" x14ac:dyDescent="0.25">
      <c r="A347" s="26">
        <v>2801</v>
      </c>
      <c r="B347" s="47" t="s">
        <v>11765</v>
      </c>
      <c r="C347" s="26">
        <v>2480</v>
      </c>
      <c r="E347" s="35"/>
      <c r="F347" s="36" t="s">
        <v>11766</v>
      </c>
      <c r="G347" s="35" t="s">
        <v>11767</v>
      </c>
      <c r="H347" s="28" t="s">
        <v>11768</v>
      </c>
      <c r="I347" s="30" t="s">
        <v>11769</v>
      </c>
      <c r="J347" s="30" t="s">
        <v>11770</v>
      </c>
      <c r="K347" s="48">
        <v>585.61</v>
      </c>
      <c r="L347">
        <v>6.79</v>
      </c>
      <c r="M347" s="7" t="e">
        <v>#N/A</v>
      </c>
      <c r="N347" s="16" t="e">
        <v>#N/A</v>
      </c>
      <c r="O347" s="16" t="e">
        <v>#N/A</v>
      </c>
      <c r="P347" s="16" t="e">
        <v>#N/A</v>
      </c>
      <c r="Q347" s="16" t="e">
        <v>#N/A</v>
      </c>
      <c r="R347" s="16" t="e">
        <v>#N/A</v>
      </c>
      <c r="S347" s="7">
        <v>0.7720880284965298</v>
      </c>
      <c r="T347" s="7" t="e">
        <v>#N/A</v>
      </c>
      <c r="U347" s="7" t="e">
        <v>#N/A</v>
      </c>
      <c r="V347" s="7" t="e">
        <v>#N/A</v>
      </c>
      <c r="W347" s="7" t="e">
        <v>#N/A</v>
      </c>
      <c r="X347" s="7" t="e">
        <v>#N/A</v>
      </c>
      <c r="Y347" s="7" t="e">
        <v>#N/A</v>
      </c>
      <c r="Z347" s="7" t="str">
        <f t="shared" si="67"/>
        <v>yes</v>
      </c>
      <c r="AA347" s="7">
        <v>3.7858064516129031</v>
      </c>
      <c r="AB347" s="7" t="b">
        <f t="shared" si="61"/>
        <v>0</v>
      </c>
      <c r="AC347" s="7" t="e">
        <f t="shared" si="62"/>
        <v>#N/A</v>
      </c>
      <c r="AD347">
        <v>6.79</v>
      </c>
      <c r="AE347" s="7" t="b">
        <f t="shared" si="63"/>
        <v>1</v>
      </c>
      <c r="AF347" s="7">
        <f t="shared" si="64"/>
        <v>6.79</v>
      </c>
    </row>
    <row r="348" spans="1:32" x14ac:dyDescent="0.25">
      <c r="A348" s="26">
        <v>2808</v>
      </c>
      <c r="B348" s="47" t="s">
        <v>11794</v>
      </c>
      <c r="C348" s="26">
        <v>2488</v>
      </c>
      <c r="E348" s="35"/>
      <c r="F348" s="36" t="s">
        <v>11795</v>
      </c>
      <c r="G348" s="35" t="s">
        <v>11796</v>
      </c>
      <c r="H348" s="28" t="s">
        <v>11797</v>
      </c>
      <c r="I348" s="30" t="s">
        <v>11798</v>
      </c>
      <c r="J348" s="30" t="s">
        <v>11799</v>
      </c>
      <c r="K348" s="48">
        <v>261.08999999999997</v>
      </c>
      <c r="L348" t="e">
        <v>#N/A</v>
      </c>
      <c r="M348" s="7" t="e">
        <v>#N/A</v>
      </c>
      <c r="N348" s="16" t="e">
        <v>#N/A</v>
      </c>
      <c r="O348" s="16" t="e">
        <v>#N/A</v>
      </c>
      <c r="P348" s="16" t="e">
        <v>#N/A</v>
      </c>
      <c r="Q348" s="16" t="e">
        <v>#N/A</v>
      </c>
      <c r="R348" s="16" t="e">
        <v>#N/A</v>
      </c>
      <c r="S348" s="7" t="e">
        <v>#N/A</v>
      </c>
      <c r="T348" s="7" t="e">
        <v>#N/A</v>
      </c>
      <c r="U348" s="7" t="e">
        <v>#N/A</v>
      </c>
      <c r="V348" s="7" t="e">
        <v>#N/A</v>
      </c>
      <c r="W348" s="7" t="e">
        <v>#N/A</v>
      </c>
      <c r="X348" s="7" t="e">
        <v>#N/A</v>
      </c>
      <c r="Y348" s="7" t="e">
        <v>#N/A</v>
      </c>
      <c r="Z348" s="7" t="str">
        <f t="shared" si="67"/>
        <v/>
      </c>
      <c r="AA348" s="7" t="e">
        <v>#N/A</v>
      </c>
      <c r="AB348" s="7" t="e">
        <f t="shared" si="61"/>
        <v>#N/A</v>
      </c>
      <c r="AC348" s="7" t="e">
        <f t="shared" si="62"/>
        <v>#N/A</v>
      </c>
      <c r="AD348">
        <v>1.22</v>
      </c>
      <c r="AE348" s="7" t="b">
        <f t="shared" si="63"/>
        <v>0</v>
      </c>
      <c r="AF348" s="7" t="e">
        <f t="shared" si="64"/>
        <v>#N/A</v>
      </c>
    </row>
    <row r="349" spans="1:32" x14ac:dyDescent="0.25">
      <c r="A349" s="26">
        <v>2820</v>
      </c>
      <c r="B349" s="47" t="s">
        <v>11839</v>
      </c>
      <c r="C349" s="26">
        <v>2504</v>
      </c>
      <c r="E349" s="35"/>
      <c r="F349" s="36" t="s">
        <v>11840</v>
      </c>
      <c r="G349" s="35" t="s">
        <v>11841</v>
      </c>
      <c r="H349" s="28" t="s">
        <v>11842</v>
      </c>
      <c r="I349" s="30" t="s">
        <v>11843</v>
      </c>
      <c r="J349" s="30" t="s">
        <v>11844</v>
      </c>
      <c r="K349" s="48">
        <v>209.26</v>
      </c>
      <c r="L349">
        <v>281.41000000000003</v>
      </c>
      <c r="M349" s="7">
        <v>10.714584470588235</v>
      </c>
      <c r="N349" s="16" t="e">
        <v>#N/A</v>
      </c>
      <c r="O349" s="16" t="e">
        <v>#N/A</v>
      </c>
      <c r="P349" s="16" t="e">
        <v>#N/A</v>
      </c>
      <c r="Q349" s="16" t="e">
        <v>#N/A</v>
      </c>
      <c r="R349" s="16" t="e">
        <v>#N/A</v>
      </c>
      <c r="S349" s="7">
        <v>31.999012091194178</v>
      </c>
      <c r="T349" s="7">
        <v>0.17682659084235824</v>
      </c>
      <c r="U349" s="7" t="e">
        <v>#N/A</v>
      </c>
      <c r="V349" s="7" t="e">
        <v>#N/A</v>
      </c>
      <c r="W349" s="7" t="e">
        <v>#N/A</v>
      </c>
      <c r="X349" s="7" t="e">
        <v>#N/A</v>
      </c>
      <c r="Y349" s="7" t="e">
        <v>#N/A</v>
      </c>
      <c r="Z349" s="7" t="str">
        <f t="shared" ref="Z349" si="68">IF(OR(ISNUMBER(L349),ISNUMBER(M349),ISNUMBER(N349)),"yes","")</f>
        <v>yes</v>
      </c>
      <c r="AA349" s="7">
        <v>10.714584470588235</v>
      </c>
      <c r="AB349" s="7" t="b">
        <f t="shared" si="61"/>
        <v>1</v>
      </c>
      <c r="AC349" s="7">
        <f t="shared" si="62"/>
        <v>10.714584470588235</v>
      </c>
      <c r="AD349">
        <v>281.41000000000003</v>
      </c>
      <c r="AE349" s="7" t="b">
        <f t="shared" si="63"/>
        <v>1</v>
      </c>
      <c r="AF349" s="7">
        <f t="shared" si="64"/>
        <v>281.41000000000003</v>
      </c>
    </row>
    <row r="350" spans="1:32" x14ac:dyDescent="0.25">
      <c r="A350" s="26">
        <v>2888</v>
      </c>
      <c r="B350" s="47" t="s">
        <v>12109</v>
      </c>
      <c r="C350" s="26">
        <v>2608</v>
      </c>
      <c r="E350" s="35"/>
      <c r="F350" s="36" t="s">
        <v>12110</v>
      </c>
      <c r="G350" s="35" t="s">
        <v>12111</v>
      </c>
      <c r="H350" s="28" t="s">
        <v>12112</v>
      </c>
      <c r="I350" s="30" t="s">
        <v>12113</v>
      </c>
      <c r="J350" s="30" t="s">
        <v>12114</v>
      </c>
      <c r="K350" s="48">
        <v>230.1</v>
      </c>
      <c r="L350" t="e">
        <v>#N/A</v>
      </c>
      <c r="M350" s="7" t="e">
        <v>#N/A</v>
      </c>
      <c r="N350" s="16" t="e">
        <v>#N/A</v>
      </c>
      <c r="O350" s="16" t="e">
        <v>#N/A</v>
      </c>
      <c r="P350" s="16" t="e">
        <v>#N/A</v>
      </c>
      <c r="Q350" s="16" t="e">
        <v>#N/A</v>
      </c>
      <c r="R350" s="16" t="e">
        <v>#N/A</v>
      </c>
      <c r="S350" s="7" t="e">
        <v>#N/A</v>
      </c>
      <c r="T350" s="7" t="e">
        <v>#N/A</v>
      </c>
      <c r="U350" s="7" t="e">
        <v>#N/A</v>
      </c>
      <c r="V350" s="7" t="e">
        <v>#N/A</v>
      </c>
      <c r="W350" s="7" t="e">
        <v>#N/A</v>
      </c>
      <c r="X350" s="7" t="e">
        <v>#N/A</v>
      </c>
      <c r="Y350" s="7" t="e">
        <v>#N/A</v>
      </c>
      <c r="Z350" s="7" t="str">
        <f t="shared" ref="Z350:Z357" si="69">IF(OR(ISNUMBER(L350),ISNUMBER(M350),ISNUMBER(N350)),"yes","")</f>
        <v/>
      </c>
      <c r="AA350" s="7" t="e">
        <v>#N/A</v>
      </c>
      <c r="AB350" s="7" t="e">
        <f t="shared" si="61"/>
        <v>#N/A</v>
      </c>
      <c r="AC350" s="7" t="e">
        <f t="shared" si="62"/>
        <v>#N/A</v>
      </c>
      <c r="AD350">
        <v>0.03</v>
      </c>
      <c r="AE350" s="7" t="b">
        <f t="shared" si="63"/>
        <v>0</v>
      </c>
      <c r="AF350" s="7" t="e">
        <f t="shared" si="64"/>
        <v>#N/A</v>
      </c>
    </row>
    <row r="351" spans="1:32" x14ac:dyDescent="0.25">
      <c r="A351" s="26">
        <v>2903</v>
      </c>
      <c r="B351" s="47" t="s">
        <v>12170</v>
      </c>
      <c r="C351" s="26">
        <v>2627</v>
      </c>
      <c r="E351" s="35"/>
      <c r="F351" s="36" t="s">
        <v>12171</v>
      </c>
      <c r="G351" s="35" t="s">
        <v>12172</v>
      </c>
      <c r="H351" s="28" t="s">
        <v>12173</v>
      </c>
      <c r="I351" s="30" t="s">
        <v>12174</v>
      </c>
      <c r="J351" s="30" t="s">
        <v>12175</v>
      </c>
      <c r="K351" s="48">
        <v>285.7</v>
      </c>
      <c r="L351" t="e">
        <v>#N/A</v>
      </c>
      <c r="M351" s="7" t="e">
        <v>#N/A</v>
      </c>
      <c r="N351" s="16" t="e">
        <v>#N/A</v>
      </c>
      <c r="O351" s="16" t="e">
        <v>#N/A</v>
      </c>
      <c r="P351" s="16" t="e">
        <v>#N/A</v>
      </c>
      <c r="Q351" s="16" t="e">
        <v>#N/A</v>
      </c>
      <c r="R351" s="16" t="e">
        <v>#N/A</v>
      </c>
      <c r="S351" s="7" t="e">
        <v>#N/A</v>
      </c>
      <c r="T351" s="7" t="e">
        <v>#N/A</v>
      </c>
      <c r="U351" s="7" t="e">
        <v>#N/A</v>
      </c>
      <c r="V351" s="7" t="e">
        <v>#N/A</v>
      </c>
      <c r="W351" s="7" t="e">
        <v>#N/A</v>
      </c>
      <c r="X351" s="7" t="e">
        <v>#N/A</v>
      </c>
      <c r="Y351" s="7" t="e">
        <v>#N/A</v>
      </c>
      <c r="Z351" s="7" t="str">
        <f t="shared" si="69"/>
        <v/>
      </c>
      <c r="AA351" s="7" t="e">
        <v>#N/A</v>
      </c>
      <c r="AB351" s="7" t="e">
        <f t="shared" si="61"/>
        <v>#N/A</v>
      </c>
      <c r="AC351" s="7" t="e">
        <f t="shared" si="62"/>
        <v>#N/A</v>
      </c>
      <c r="AD351">
        <v>0</v>
      </c>
      <c r="AE351" s="7" t="b">
        <f t="shared" si="63"/>
        <v>0</v>
      </c>
      <c r="AF351" s="7" t="e">
        <f t="shared" si="64"/>
        <v>#N/A</v>
      </c>
    </row>
    <row r="352" spans="1:32" x14ac:dyDescent="0.25">
      <c r="A352" s="26">
        <v>2904</v>
      </c>
      <c r="B352" s="47" t="s">
        <v>12176</v>
      </c>
      <c r="C352" s="26">
        <v>2628</v>
      </c>
      <c r="E352" s="35"/>
      <c r="F352" s="36" t="s">
        <v>12177</v>
      </c>
      <c r="G352" s="35" t="s">
        <v>12178</v>
      </c>
      <c r="H352" s="28" t="s">
        <v>12179</v>
      </c>
      <c r="I352" s="30" t="s">
        <v>12180</v>
      </c>
      <c r="J352" s="30" t="s">
        <v>12181</v>
      </c>
      <c r="K352" s="48">
        <v>228.29</v>
      </c>
      <c r="L352">
        <v>2155.1799999999998</v>
      </c>
      <c r="M352" s="7">
        <v>3230.4656566192739</v>
      </c>
      <c r="N352" s="16" t="e">
        <v>#N/A</v>
      </c>
      <c r="O352" s="16" t="e">
        <v>#N/A</v>
      </c>
      <c r="P352" s="16" t="e">
        <v>#N/A</v>
      </c>
      <c r="Q352" s="16" t="e">
        <v>#N/A</v>
      </c>
      <c r="R352" s="16" t="e">
        <v>#N/A</v>
      </c>
      <c r="S352" s="7">
        <v>245.06460637041988</v>
      </c>
      <c r="T352" s="7">
        <v>53.313521439991561</v>
      </c>
      <c r="U352" s="7" t="e">
        <v>#N/A</v>
      </c>
      <c r="V352" s="7" t="e">
        <v>#N/A</v>
      </c>
      <c r="W352" s="7" t="e">
        <v>#N/A</v>
      </c>
      <c r="X352" s="7" t="e">
        <v>#N/A</v>
      </c>
      <c r="Y352" s="7" t="e">
        <v>#N/A</v>
      </c>
      <c r="Z352" s="7" t="str">
        <f t="shared" si="69"/>
        <v>yes</v>
      </c>
      <c r="AA352" s="7">
        <v>3230.4656566192739</v>
      </c>
      <c r="AB352" s="7" t="b">
        <f t="shared" si="61"/>
        <v>1</v>
      </c>
      <c r="AC352" s="7">
        <f t="shared" si="62"/>
        <v>3230.4656566192739</v>
      </c>
      <c r="AD352">
        <v>2155.1799999999998</v>
      </c>
      <c r="AE352" s="7" t="b">
        <f t="shared" si="63"/>
        <v>1</v>
      </c>
      <c r="AF352" s="7">
        <f t="shared" si="64"/>
        <v>2155.1799999999998</v>
      </c>
    </row>
    <row r="353" spans="1:32" x14ac:dyDescent="0.25">
      <c r="A353" s="26">
        <v>2908</v>
      </c>
      <c r="B353" s="47" t="s">
        <v>12194</v>
      </c>
      <c r="C353" s="26">
        <v>2635</v>
      </c>
      <c r="E353" s="35"/>
      <c r="F353" s="36" t="s">
        <v>12195</v>
      </c>
      <c r="G353" s="35" t="s">
        <v>12196</v>
      </c>
      <c r="H353" s="28" t="s">
        <v>12197</v>
      </c>
      <c r="I353" s="30" t="s">
        <v>12198</v>
      </c>
      <c r="J353" s="30" t="s">
        <v>12199</v>
      </c>
      <c r="K353" s="48">
        <v>388.82</v>
      </c>
      <c r="L353">
        <v>561.28</v>
      </c>
      <c r="M353" s="7">
        <v>949.8961519581361</v>
      </c>
      <c r="N353" s="16" t="e">
        <v>#N/A</v>
      </c>
      <c r="O353" s="16" t="e">
        <v>#N/A</v>
      </c>
      <c r="P353" s="16" t="e">
        <v>#N/A</v>
      </c>
      <c r="Q353" s="16" t="e">
        <v>#N/A</v>
      </c>
      <c r="R353" s="16" t="e">
        <v>#N/A</v>
      </c>
      <c r="S353" s="7">
        <v>63.822911433657175</v>
      </c>
      <c r="T353" s="7">
        <v>15.676473377582175</v>
      </c>
      <c r="U353" s="7" t="e">
        <v>#N/A</v>
      </c>
      <c r="V353" s="7" t="e">
        <v>#N/A</v>
      </c>
      <c r="W353" s="7" t="e">
        <v>#N/A</v>
      </c>
      <c r="X353" s="7" t="e">
        <v>#N/A</v>
      </c>
      <c r="Y353" s="7" t="e">
        <v>#N/A</v>
      </c>
      <c r="Z353" s="7" t="str">
        <f t="shared" si="69"/>
        <v>yes</v>
      </c>
      <c r="AA353" s="7">
        <v>949.8961519581361</v>
      </c>
      <c r="AB353" s="7" t="b">
        <f t="shared" si="61"/>
        <v>1</v>
      </c>
      <c r="AC353" s="7">
        <f t="shared" si="62"/>
        <v>949.8961519581361</v>
      </c>
      <c r="AD353">
        <v>561.28</v>
      </c>
      <c r="AE353" s="7" t="b">
        <f t="shared" si="63"/>
        <v>1</v>
      </c>
      <c r="AF353" s="7">
        <f t="shared" si="64"/>
        <v>561.28</v>
      </c>
    </row>
    <row r="354" spans="1:32" x14ac:dyDescent="0.25">
      <c r="A354" s="26">
        <v>2913</v>
      </c>
      <c r="B354" s="47" t="s">
        <v>12215</v>
      </c>
      <c r="C354" s="26">
        <v>2640</v>
      </c>
      <c r="E354" s="30" t="s">
        <v>12216</v>
      </c>
      <c r="F354" s="37" t="s">
        <v>12217</v>
      </c>
      <c r="G354" s="38" t="s">
        <v>12218</v>
      </c>
      <c r="H354" s="28" t="s">
        <v>12219</v>
      </c>
      <c r="I354" s="30" t="s">
        <v>12220</v>
      </c>
      <c r="J354" s="30" t="s">
        <v>12221</v>
      </c>
      <c r="K354" s="48">
        <v>274.39999999999998</v>
      </c>
      <c r="L354" t="e">
        <v>#N/A</v>
      </c>
      <c r="M354" s="7" t="e">
        <v>#N/A</v>
      </c>
      <c r="N354" s="16" t="e">
        <v>#N/A</v>
      </c>
      <c r="O354" s="16" t="e">
        <v>#N/A</v>
      </c>
      <c r="P354" s="16" t="e">
        <v>#N/A</v>
      </c>
      <c r="Q354" s="16" t="e">
        <v>#N/A</v>
      </c>
      <c r="R354" s="16" t="e">
        <v>#N/A</v>
      </c>
      <c r="S354" s="7" t="e">
        <v>#N/A</v>
      </c>
      <c r="T354" s="7" t="e">
        <v>#N/A</v>
      </c>
      <c r="U354" s="7" t="e">
        <v>#N/A</v>
      </c>
      <c r="V354" s="7" t="e">
        <v>#N/A</v>
      </c>
      <c r="W354" s="7" t="e">
        <v>#N/A</v>
      </c>
      <c r="X354" s="7" t="e">
        <v>#N/A</v>
      </c>
      <c r="Y354" s="7" t="e">
        <v>#N/A</v>
      </c>
      <c r="Z354" s="7" t="str">
        <f t="shared" si="69"/>
        <v/>
      </c>
      <c r="AA354" s="7">
        <v>4.6485185185185193E-5</v>
      </c>
      <c r="AB354" s="7" t="b">
        <f t="shared" si="61"/>
        <v>0</v>
      </c>
      <c r="AC354" s="7" t="e">
        <f t="shared" si="62"/>
        <v>#N/A</v>
      </c>
      <c r="AD354" t="e">
        <v>#N/A</v>
      </c>
      <c r="AE354" s="7" t="e">
        <f t="shared" si="63"/>
        <v>#N/A</v>
      </c>
      <c r="AF354" s="7" t="e">
        <f t="shared" si="64"/>
        <v>#N/A</v>
      </c>
    </row>
    <row r="355" spans="1:32" x14ac:dyDescent="0.25">
      <c r="A355" s="26">
        <v>2914</v>
      </c>
      <c r="B355" s="47" t="s">
        <v>12222</v>
      </c>
      <c r="C355" s="26">
        <v>2641</v>
      </c>
      <c r="E355" s="35"/>
      <c r="F355" s="36" t="s">
        <v>12223</v>
      </c>
      <c r="G355" s="35" t="s">
        <v>12224</v>
      </c>
      <c r="H355" s="28" t="s">
        <v>12225</v>
      </c>
      <c r="I355" s="30" t="s">
        <v>12226</v>
      </c>
      <c r="J355" s="30" t="s">
        <v>12227</v>
      </c>
      <c r="K355" s="48">
        <v>336.48</v>
      </c>
      <c r="L355">
        <v>5.0599999999999996</v>
      </c>
      <c r="M355" s="7" t="e">
        <v>#N/A</v>
      </c>
      <c r="N355" s="16" t="e">
        <v>#N/A</v>
      </c>
      <c r="O355" s="16" t="e">
        <v>#N/A</v>
      </c>
      <c r="P355" s="16" t="e">
        <v>#N/A</v>
      </c>
      <c r="Q355" s="16" t="e">
        <v>#N/A</v>
      </c>
      <c r="R355" s="16" t="e">
        <v>#N/A</v>
      </c>
      <c r="S355" s="7">
        <v>0.57537046011670701</v>
      </c>
      <c r="T355" s="7" t="e">
        <v>#N/A</v>
      </c>
      <c r="U355" s="7" t="e">
        <v>#N/A</v>
      </c>
      <c r="V355" s="7" t="e">
        <v>#N/A</v>
      </c>
      <c r="W355" s="7" t="e">
        <v>#N/A</v>
      </c>
      <c r="X355" s="7" t="e">
        <v>#N/A</v>
      </c>
      <c r="Y355" s="7" t="e">
        <v>#N/A</v>
      </c>
      <c r="Z355" s="7" t="str">
        <f t="shared" si="69"/>
        <v>yes</v>
      </c>
      <c r="AA355" s="7">
        <v>9.2421367114352968</v>
      </c>
      <c r="AB355" s="7" t="b">
        <f t="shared" si="61"/>
        <v>0</v>
      </c>
      <c r="AC355" s="7" t="e">
        <f t="shared" si="62"/>
        <v>#N/A</v>
      </c>
      <c r="AD355">
        <v>5.0599999999999996</v>
      </c>
      <c r="AE355" s="7" t="b">
        <f t="shared" si="63"/>
        <v>1</v>
      </c>
      <c r="AF355" s="7">
        <f t="shared" si="64"/>
        <v>5.0599999999999996</v>
      </c>
    </row>
    <row r="356" spans="1:32" x14ac:dyDescent="0.25">
      <c r="A356" s="26">
        <v>2920</v>
      </c>
      <c r="B356" s="47" t="s">
        <v>12246</v>
      </c>
      <c r="C356" s="26">
        <v>2650</v>
      </c>
      <c r="E356" s="35"/>
      <c r="F356" s="36" t="s">
        <v>12247</v>
      </c>
      <c r="G356" s="35" t="s">
        <v>12248</v>
      </c>
      <c r="H356" s="28" t="s">
        <v>12249</v>
      </c>
      <c r="I356" s="30" t="s">
        <v>12250</v>
      </c>
      <c r="J356" s="30" t="s">
        <v>12251</v>
      </c>
      <c r="K356" s="48">
        <v>408.92</v>
      </c>
      <c r="L356">
        <v>1.6800000000000002</v>
      </c>
      <c r="M356" s="7" t="e">
        <v>#N/A</v>
      </c>
      <c r="N356" s="16" t="e">
        <v>#N/A</v>
      </c>
      <c r="O356" s="16" t="e">
        <v>#N/A</v>
      </c>
      <c r="P356" s="16" t="e">
        <v>#N/A</v>
      </c>
      <c r="Q356" s="16" t="e">
        <v>#N/A</v>
      </c>
      <c r="R356" s="16" t="e">
        <v>#N/A</v>
      </c>
      <c r="S356" s="7">
        <v>0.1910320895249146</v>
      </c>
      <c r="T356" s="7" t="e">
        <v>#N/A</v>
      </c>
      <c r="U356" s="7" t="e">
        <v>#N/A</v>
      </c>
      <c r="V356" s="7" t="e">
        <v>#N/A</v>
      </c>
      <c r="W356" s="7" t="e">
        <v>#N/A</v>
      </c>
      <c r="X356" s="7" t="e">
        <v>#N/A</v>
      </c>
      <c r="Y356" s="7" t="e">
        <v>#N/A</v>
      </c>
      <c r="Z356" s="7" t="str">
        <f t="shared" si="69"/>
        <v>yes</v>
      </c>
      <c r="AA356" s="7" t="e">
        <v>#N/A</v>
      </c>
      <c r="AB356" s="7" t="e">
        <f t="shared" si="61"/>
        <v>#N/A</v>
      </c>
      <c r="AC356" s="7" t="e">
        <f t="shared" si="62"/>
        <v>#N/A</v>
      </c>
      <c r="AD356">
        <v>1.6800000000000002</v>
      </c>
      <c r="AE356" s="7" t="b">
        <f t="shared" si="63"/>
        <v>1</v>
      </c>
      <c r="AF356" s="7">
        <f t="shared" si="64"/>
        <v>1.6800000000000002</v>
      </c>
    </row>
    <row r="357" spans="1:32" x14ac:dyDescent="0.25">
      <c r="A357" s="26">
        <v>2931</v>
      </c>
      <c r="B357" s="47" t="s">
        <v>12290</v>
      </c>
      <c r="C357" s="26">
        <v>2662</v>
      </c>
      <c r="E357" s="35"/>
      <c r="F357" s="36" t="s">
        <v>12291</v>
      </c>
      <c r="G357" s="35" t="s">
        <v>12292</v>
      </c>
      <c r="H357" s="28" t="s">
        <v>12293</v>
      </c>
      <c r="I357" s="30" t="s">
        <v>12294</v>
      </c>
      <c r="J357" s="30" t="s">
        <v>12295</v>
      </c>
      <c r="K357" s="48">
        <v>277.27</v>
      </c>
      <c r="L357">
        <v>539.91999999999996</v>
      </c>
      <c r="M357" s="7">
        <v>3330.3840602401265</v>
      </c>
      <c r="N357" s="16" t="e">
        <v>#N/A</v>
      </c>
      <c r="O357" s="16" t="e">
        <v>#N/A</v>
      </c>
      <c r="P357" s="16" t="e">
        <v>#N/A</v>
      </c>
      <c r="Q357" s="16" t="e">
        <v>#N/A</v>
      </c>
      <c r="R357" s="16" t="e">
        <v>#N/A</v>
      </c>
      <c r="S357" s="7">
        <v>61.394074866840398</v>
      </c>
      <c r="T357" s="7">
        <v>54.962510322685588</v>
      </c>
      <c r="U357" s="7" t="e">
        <v>#N/A</v>
      </c>
      <c r="V357" s="7" t="e">
        <v>#N/A</v>
      </c>
      <c r="W357" s="7" t="e">
        <v>#N/A</v>
      </c>
      <c r="X357" s="7" t="e">
        <v>#N/A</v>
      </c>
      <c r="Y357" s="7" t="e">
        <v>#N/A</v>
      </c>
      <c r="Z357" s="7" t="str">
        <f t="shared" si="69"/>
        <v>yes</v>
      </c>
      <c r="AA357" s="7">
        <v>3330.3840602401265</v>
      </c>
      <c r="AB357" s="7" t="b">
        <f t="shared" si="61"/>
        <v>1</v>
      </c>
      <c r="AC357" s="7">
        <f t="shared" si="62"/>
        <v>3330.3840602401265</v>
      </c>
      <c r="AD357">
        <v>539.91999999999996</v>
      </c>
      <c r="AE357" s="7" t="b">
        <f t="shared" si="63"/>
        <v>1</v>
      </c>
      <c r="AF357" s="7">
        <f t="shared" si="64"/>
        <v>539.91999999999996</v>
      </c>
    </row>
    <row r="358" spans="1:32" x14ac:dyDescent="0.25">
      <c r="A358" s="26">
        <v>2956</v>
      </c>
      <c r="B358" s="47" t="s">
        <v>12392</v>
      </c>
      <c r="C358" s="26">
        <v>2693</v>
      </c>
      <c r="E358" s="35"/>
      <c r="F358" s="36" t="s">
        <v>12393</v>
      </c>
      <c r="G358" s="35" t="s">
        <v>12394</v>
      </c>
      <c r="H358" s="28" t="s">
        <v>12395</v>
      </c>
      <c r="I358" s="30" t="s">
        <v>12396</v>
      </c>
      <c r="J358" s="30" t="s">
        <v>12397</v>
      </c>
      <c r="K358" s="48">
        <v>285.33999999999997</v>
      </c>
      <c r="L358">
        <v>1.53</v>
      </c>
      <c r="M358" s="7" t="e">
        <v>#N/A</v>
      </c>
      <c r="N358" s="16" t="e">
        <v>#N/A</v>
      </c>
      <c r="O358" s="16" t="e">
        <v>#N/A</v>
      </c>
      <c r="P358" s="16" t="e">
        <v>#N/A</v>
      </c>
      <c r="Q358" s="16" t="e">
        <v>#N/A</v>
      </c>
      <c r="R358" s="16" t="e">
        <v>#N/A</v>
      </c>
      <c r="S358" s="7">
        <v>0.17397565296019007</v>
      </c>
      <c r="T358" s="7" t="e">
        <v>#N/A</v>
      </c>
      <c r="U358" s="7" t="e">
        <v>#N/A</v>
      </c>
      <c r="V358" s="7" t="e">
        <v>#N/A</v>
      </c>
      <c r="W358" s="7" t="e">
        <v>#N/A</v>
      </c>
      <c r="X358" s="7" t="e">
        <v>#N/A</v>
      </c>
      <c r="Y358" s="7" t="e">
        <v>#N/A</v>
      </c>
      <c r="Z358" s="7" t="str">
        <f t="shared" ref="Z358:Z363" si="70">IF(OR(ISNUMBER(L358),ISNUMBER(M358),ISNUMBER(N358)),"yes","")</f>
        <v>yes</v>
      </c>
      <c r="AA358" s="7" t="e">
        <v>#N/A</v>
      </c>
      <c r="AB358" s="7" t="e">
        <f t="shared" si="61"/>
        <v>#N/A</v>
      </c>
      <c r="AC358" s="7" t="e">
        <f t="shared" si="62"/>
        <v>#N/A</v>
      </c>
      <c r="AD358">
        <v>1.53</v>
      </c>
      <c r="AE358" s="7" t="b">
        <f t="shared" si="63"/>
        <v>1</v>
      </c>
      <c r="AF358" s="7">
        <f t="shared" si="64"/>
        <v>1.53</v>
      </c>
    </row>
    <row r="359" spans="1:32" x14ac:dyDescent="0.25">
      <c r="A359" s="26">
        <v>2959</v>
      </c>
      <c r="B359" s="47" t="s">
        <v>12406</v>
      </c>
      <c r="C359" s="26">
        <v>2698</v>
      </c>
      <c r="E359" s="35"/>
      <c r="F359" s="36" t="s">
        <v>12407</v>
      </c>
      <c r="G359" s="35" t="s">
        <v>12408</v>
      </c>
      <c r="H359" s="28" t="s">
        <v>12409</v>
      </c>
      <c r="I359" s="30" t="s">
        <v>12410</v>
      </c>
      <c r="J359" s="30" t="s">
        <v>12411</v>
      </c>
      <c r="K359" s="48">
        <v>339.48</v>
      </c>
      <c r="L359">
        <v>180.93</v>
      </c>
      <c r="M359" s="7" t="e">
        <v>#N/A</v>
      </c>
      <c r="N359" s="16" t="e">
        <v>#N/A</v>
      </c>
      <c r="O359" s="16" t="e">
        <v>#N/A</v>
      </c>
      <c r="P359" s="16" t="e">
        <v>#N/A</v>
      </c>
      <c r="Q359" s="16" t="e">
        <v>#N/A</v>
      </c>
      <c r="R359" s="16" t="e">
        <v>#N/A</v>
      </c>
      <c r="S359" s="7">
        <v>20.573473784370712</v>
      </c>
      <c r="T359" s="7" t="e">
        <v>#N/A</v>
      </c>
      <c r="U359" s="7" t="e">
        <v>#N/A</v>
      </c>
      <c r="V359" s="7" t="e">
        <v>#N/A</v>
      </c>
      <c r="W359" s="7" t="e">
        <v>#N/A</v>
      </c>
      <c r="X359" s="7" t="e">
        <v>#N/A</v>
      </c>
      <c r="Y359" s="7" t="e">
        <v>#N/A</v>
      </c>
      <c r="Z359" s="7" t="str">
        <f t="shared" si="70"/>
        <v>yes</v>
      </c>
      <c r="AA359" s="7" t="e">
        <v>#N/A</v>
      </c>
      <c r="AB359" s="7" t="e">
        <f t="shared" si="61"/>
        <v>#N/A</v>
      </c>
      <c r="AC359" s="7" t="e">
        <f t="shared" si="62"/>
        <v>#N/A</v>
      </c>
      <c r="AD359">
        <v>180.93</v>
      </c>
      <c r="AE359" s="7" t="b">
        <f t="shared" si="63"/>
        <v>1</v>
      </c>
      <c r="AF359" s="7">
        <f t="shared" si="64"/>
        <v>180.93</v>
      </c>
    </row>
    <row r="360" spans="1:32" x14ac:dyDescent="0.25">
      <c r="A360" s="26">
        <v>2960</v>
      </c>
      <c r="B360" s="47" t="s">
        <v>12412</v>
      </c>
      <c r="C360" s="26">
        <v>2699</v>
      </c>
      <c r="E360" s="35"/>
      <c r="F360" s="36" t="s">
        <v>12413</v>
      </c>
      <c r="G360" s="35" t="s">
        <v>12414</v>
      </c>
      <c r="H360" s="28" t="s">
        <v>12415</v>
      </c>
      <c r="I360" s="30" t="s">
        <v>12416</v>
      </c>
      <c r="J360" s="30" t="s">
        <v>12417</v>
      </c>
      <c r="K360" s="48">
        <v>247.34</v>
      </c>
      <c r="L360">
        <v>23.95</v>
      </c>
      <c r="M360" s="7" t="e">
        <v>#N/A</v>
      </c>
      <c r="N360" s="16" t="e">
        <v>#N/A</v>
      </c>
      <c r="O360" s="16" t="e">
        <v>#N/A</v>
      </c>
      <c r="P360" s="16" t="e">
        <v>#N/A</v>
      </c>
      <c r="Q360" s="16" t="e">
        <v>#N/A</v>
      </c>
      <c r="R360" s="16" t="e">
        <v>#N/A</v>
      </c>
      <c r="S360" s="7">
        <v>2.7233443715010144</v>
      </c>
      <c r="T360" s="7" t="e">
        <v>#N/A</v>
      </c>
      <c r="U360" s="7" t="e">
        <v>#N/A</v>
      </c>
      <c r="V360" s="7" t="e">
        <v>#N/A</v>
      </c>
      <c r="W360" s="7" t="e">
        <v>#N/A</v>
      </c>
      <c r="X360" s="7" t="e">
        <v>#N/A</v>
      </c>
      <c r="Y360" s="7" t="e">
        <v>#N/A</v>
      </c>
      <c r="Z360" s="7" t="str">
        <f t="shared" si="70"/>
        <v>yes</v>
      </c>
      <c r="AA360" s="7" t="e">
        <v>#N/A</v>
      </c>
      <c r="AB360" s="7" t="e">
        <f t="shared" si="61"/>
        <v>#N/A</v>
      </c>
      <c r="AC360" s="7" t="e">
        <f t="shared" si="62"/>
        <v>#N/A</v>
      </c>
      <c r="AD360">
        <v>23.95</v>
      </c>
      <c r="AE360" s="7" t="b">
        <f t="shared" si="63"/>
        <v>1</v>
      </c>
      <c r="AF360" s="7">
        <f t="shared" si="64"/>
        <v>23.95</v>
      </c>
    </row>
    <row r="361" spans="1:32" x14ac:dyDescent="0.25">
      <c r="A361" s="26">
        <v>2974</v>
      </c>
      <c r="B361" s="47" t="s">
        <v>12470</v>
      </c>
      <c r="C361" s="26">
        <v>2717</v>
      </c>
      <c r="E361" s="30" t="s">
        <v>12471</v>
      </c>
      <c r="F361" s="37" t="s">
        <v>12472</v>
      </c>
      <c r="G361" s="32" t="s">
        <v>12473</v>
      </c>
      <c r="H361" s="28" t="s">
        <v>12474</v>
      </c>
      <c r="I361" s="32" t="s">
        <v>12475</v>
      </c>
      <c r="J361" s="30" t="s">
        <v>12476</v>
      </c>
      <c r="K361" s="48">
        <v>407.32</v>
      </c>
      <c r="L361">
        <v>446.24</v>
      </c>
      <c r="M361" s="7">
        <v>5760.4285233807277</v>
      </c>
      <c r="N361" s="16" t="e">
        <v>#N/A</v>
      </c>
      <c r="O361" s="16" t="e">
        <v>#N/A</v>
      </c>
      <c r="P361" s="16" t="e">
        <v>#N/A</v>
      </c>
      <c r="Q361" s="16" t="e">
        <v>#N/A</v>
      </c>
      <c r="R361" s="16" t="e">
        <v>#N/A</v>
      </c>
      <c r="S361" s="7">
        <v>50.741761684284455</v>
      </c>
      <c r="T361" s="7">
        <v>95.066396683563809</v>
      </c>
      <c r="U361" s="7" t="e">
        <v>#N/A</v>
      </c>
      <c r="V361" s="7" t="e">
        <v>#N/A</v>
      </c>
      <c r="W361" s="7" t="e">
        <v>#N/A</v>
      </c>
      <c r="X361" s="7" t="e">
        <v>#N/A</v>
      </c>
      <c r="Y361" s="7" t="e">
        <v>#N/A</v>
      </c>
      <c r="Z361" s="7" t="str">
        <f t="shared" si="70"/>
        <v>yes</v>
      </c>
      <c r="AA361" s="7">
        <v>5760.4285233807277</v>
      </c>
      <c r="AB361" s="7" t="b">
        <f t="shared" si="61"/>
        <v>1</v>
      </c>
      <c r="AC361" s="7">
        <f t="shared" si="62"/>
        <v>5760.4285233807277</v>
      </c>
      <c r="AD361">
        <v>446.24</v>
      </c>
      <c r="AE361" s="7" t="b">
        <f t="shared" si="63"/>
        <v>1</v>
      </c>
      <c r="AF361" s="7">
        <f t="shared" si="64"/>
        <v>446.24</v>
      </c>
    </row>
    <row r="362" spans="1:32" x14ac:dyDescent="0.25">
      <c r="A362" s="26">
        <v>2985</v>
      </c>
      <c r="B362" s="47" t="s">
        <v>12517</v>
      </c>
      <c r="C362" s="26">
        <v>2732</v>
      </c>
      <c r="E362" s="35"/>
      <c r="F362" s="36" t="s">
        <v>12518</v>
      </c>
      <c r="G362" s="35" t="s">
        <v>12519</v>
      </c>
      <c r="H362" s="28" t="s">
        <v>12520</v>
      </c>
      <c r="I362" s="30" t="s">
        <v>12521</v>
      </c>
      <c r="J362" s="30" t="s">
        <v>12522</v>
      </c>
      <c r="K362" s="48">
        <v>370.53</v>
      </c>
      <c r="L362" t="e">
        <v>#N/A</v>
      </c>
      <c r="M362" s="7" t="e">
        <v>#N/A</v>
      </c>
      <c r="N362" s="16" t="e">
        <v>#N/A</v>
      </c>
      <c r="O362" s="16" t="e">
        <v>#N/A</v>
      </c>
      <c r="P362" s="16" t="e">
        <v>#N/A</v>
      </c>
      <c r="Q362" s="16" t="e">
        <v>#N/A</v>
      </c>
      <c r="R362" s="16" t="e">
        <v>#N/A</v>
      </c>
      <c r="S362" s="7" t="e">
        <v>#N/A</v>
      </c>
      <c r="T362" s="7" t="e">
        <v>#N/A</v>
      </c>
      <c r="U362" s="7" t="e">
        <v>#N/A</v>
      </c>
      <c r="V362" s="7" t="e">
        <v>#N/A</v>
      </c>
      <c r="W362" s="7" t="e">
        <v>#N/A</v>
      </c>
      <c r="X362" s="7" t="e">
        <v>#N/A</v>
      </c>
      <c r="Y362" s="7" t="e">
        <v>#N/A</v>
      </c>
      <c r="Z362" s="7" t="str">
        <f t="shared" si="70"/>
        <v/>
      </c>
      <c r="AA362" s="7" t="e">
        <v>#N/A</v>
      </c>
      <c r="AB362" s="7" t="e">
        <f t="shared" si="61"/>
        <v>#N/A</v>
      </c>
      <c r="AC362" s="7" t="e">
        <f t="shared" si="62"/>
        <v>#N/A</v>
      </c>
      <c r="AD362">
        <v>0.68</v>
      </c>
      <c r="AE362" s="7" t="b">
        <f t="shared" si="63"/>
        <v>0</v>
      </c>
      <c r="AF362" s="7" t="e">
        <f t="shared" si="64"/>
        <v>#N/A</v>
      </c>
    </row>
    <row r="363" spans="1:32" x14ac:dyDescent="0.25">
      <c r="A363" s="26">
        <v>2996</v>
      </c>
      <c r="B363" s="47" t="s">
        <v>12559</v>
      </c>
      <c r="C363" s="26">
        <v>2747</v>
      </c>
      <c r="E363" s="35"/>
      <c r="F363" s="36" t="s">
        <v>12560</v>
      </c>
      <c r="G363" s="35" t="s">
        <v>12561</v>
      </c>
      <c r="H363" s="28" t="s">
        <v>12562</v>
      </c>
      <c r="I363" s="30" t="s">
        <v>12563</v>
      </c>
      <c r="J363" s="30" t="s">
        <v>12564</v>
      </c>
      <c r="K363" s="48">
        <v>253.74</v>
      </c>
      <c r="L363">
        <v>96.15</v>
      </c>
      <c r="M363" s="7" t="e">
        <v>#N/A</v>
      </c>
      <c r="N363" s="16" t="e">
        <v>#N/A</v>
      </c>
      <c r="O363" s="16" t="e">
        <v>#N/A</v>
      </c>
      <c r="P363" s="16" t="e">
        <v>#N/A</v>
      </c>
      <c r="Q363" s="16" t="e">
        <v>#N/A</v>
      </c>
      <c r="R363" s="16" t="e">
        <v>#N/A</v>
      </c>
      <c r="S363" s="7">
        <v>10.933175837988415</v>
      </c>
      <c r="T363" s="7" t="e">
        <v>#N/A</v>
      </c>
      <c r="U363" s="7" t="e">
        <v>#N/A</v>
      </c>
      <c r="V363" s="7" t="e">
        <v>#N/A</v>
      </c>
      <c r="W363" s="7" t="e">
        <v>#N/A</v>
      </c>
      <c r="X363" s="7" t="e">
        <v>#N/A</v>
      </c>
      <c r="Y363" s="7" t="e">
        <v>#N/A</v>
      </c>
      <c r="Z363" s="7" t="str">
        <f t="shared" si="70"/>
        <v>yes</v>
      </c>
      <c r="AA363" s="7" t="e">
        <v>#N/A</v>
      </c>
      <c r="AB363" s="7" t="e">
        <f t="shared" si="61"/>
        <v>#N/A</v>
      </c>
      <c r="AC363" s="7" t="e">
        <f t="shared" si="62"/>
        <v>#N/A</v>
      </c>
      <c r="AD363">
        <v>96.15</v>
      </c>
      <c r="AE363" s="7" t="b">
        <f t="shared" si="63"/>
        <v>1</v>
      </c>
      <c r="AF363" s="7">
        <f t="shared" si="64"/>
        <v>96.15</v>
      </c>
    </row>
    <row r="364" spans="1:32" x14ac:dyDescent="0.25">
      <c r="A364" s="26">
        <v>3029</v>
      </c>
      <c r="B364" s="47" t="s">
        <v>12692</v>
      </c>
      <c r="C364" s="26">
        <v>2811</v>
      </c>
      <c r="E364" s="35"/>
      <c r="F364" s="36" t="s">
        <v>12693</v>
      </c>
      <c r="G364" s="35" t="s">
        <v>12694</v>
      </c>
      <c r="H364" s="28" t="s">
        <v>12695</v>
      </c>
      <c r="I364" s="30" t="s">
        <v>12696</v>
      </c>
      <c r="J364" s="30" t="s">
        <v>12697</v>
      </c>
      <c r="K364" s="48">
        <v>291.39</v>
      </c>
      <c r="L364">
        <v>2.02</v>
      </c>
      <c r="M364" s="7" t="e">
        <v>#N/A</v>
      </c>
      <c r="N364" s="16" t="e">
        <v>#N/A</v>
      </c>
      <c r="O364" s="16" t="e">
        <v>#N/A</v>
      </c>
      <c r="P364" s="16" t="e">
        <v>#N/A</v>
      </c>
      <c r="Q364" s="16" t="e">
        <v>#N/A</v>
      </c>
      <c r="R364" s="16" t="e">
        <v>#N/A</v>
      </c>
      <c r="S364" s="7">
        <v>0.22969334573829014</v>
      </c>
      <c r="T364" s="7" t="e">
        <v>#N/A</v>
      </c>
      <c r="U364" s="7" t="e">
        <v>#N/A</v>
      </c>
      <c r="V364" s="7" t="e">
        <v>#N/A</v>
      </c>
      <c r="W364" s="7" t="e">
        <v>#N/A</v>
      </c>
      <c r="X364" s="7" t="e">
        <v>#N/A</v>
      </c>
      <c r="Y364" s="7" t="e">
        <v>#N/A</v>
      </c>
      <c r="Z364" s="7" t="str">
        <f t="shared" ref="Z364:Z372" si="71">IF(OR(ISNUMBER(L364),ISNUMBER(M364),ISNUMBER(N364)),"yes","")</f>
        <v>yes</v>
      </c>
      <c r="AA364" s="7" t="e">
        <v>#N/A</v>
      </c>
      <c r="AB364" s="7" t="e">
        <f t="shared" si="61"/>
        <v>#N/A</v>
      </c>
      <c r="AC364" s="7" t="e">
        <f t="shared" si="62"/>
        <v>#N/A</v>
      </c>
      <c r="AD364">
        <v>2.02</v>
      </c>
      <c r="AE364" s="7" t="b">
        <f t="shared" si="63"/>
        <v>1</v>
      </c>
      <c r="AF364" s="7">
        <f t="shared" si="64"/>
        <v>2.02</v>
      </c>
    </row>
    <row r="365" spans="1:32" x14ac:dyDescent="0.25">
      <c r="A365" s="26">
        <v>3036</v>
      </c>
      <c r="B365" s="47" t="s">
        <v>12721</v>
      </c>
      <c r="C365" s="26">
        <v>2823</v>
      </c>
      <c r="E365" s="30" t="s">
        <v>12722</v>
      </c>
      <c r="F365" s="37" t="s">
        <v>12723</v>
      </c>
      <c r="G365" s="32" t="s">
        <v>12724</v>
      </c>
      <c r="H365" s="28" t="s">
        <v>12725</v>
      </c>
      <c r="I365" s="32" t="s">
        <v>12726</v>
      </c>
      <c r="J365" s="30" t="s">
        <v>12727</v>
      </c>
      <c r="K365" s="48">
        <v>303.36</v>
      </c>
      <c r="L365" t="e">
        <v>#N/A</v>
      </c>
      <c r="M365" s="7" t="e">
        <v>#N/A</v>
      </c>
      <c r="N365" s="16" t="e">
        <v>#N/A</v>
      </c>
      <c r="O365" s="16" t="e">
        <v>#N/A</v>
      </c>
      <c r="P365" s="16" t="e">
        <v>#N/A</v>
      </c>
      <c r="Q365" s="16" t="e">
        <v>#N/A</v>
      </c>
      <c r="R365" s="16" t="e">
        <v>#N/A</v>
      </c>
      <c r="S365" s="7" t="e">
        <v>#N/A</v>
      </c>
      <c r="T365" s="7" t="e">
        <v>#N/A</v>
      </c>
      <c r="U365" s="7" t="e">
        <v>#N/A</v>
      </c>
      <c r="V365" s="7" t="e">
        <v>#N/A</v>
      </c>
      <c r="W365" s="7" t="e">
        <v>#N/A</v>
      </c>
      <c r="X365" s="7" t="e">
        <v>#N/A</v>
      </c>
      <c r="Y365" s="7" t="e">
        <v>#N/A</v>
      </c>
      <c r="Z365" s="7" t="str">
        <f t="shared" si="71"/>
        <v/>
      </c>
      <c r="AA365" s="7">
        <v>1.3891596129032258</v>
      </c>
      <c r="AB365" s="7" t="b">
        <f t="shared" si="61"/>
        <v>0</v>
      </c>
      <c r="AC365" s="7" t="e">
        <f t="shared" si="62"/>
        <v>#N/A</v>
      </c>
      <c r="AD365">
        <v>0.03</v>
      </c>
      <c r="AE365" s="7" t="b">
        <f t="shared" si="63"/>
        <v>0</v>
      </c>
      <c r="AF365" s="7" t="e">
        <f t="shared" si="64"/>
        <v>#N/A</v>
      </c>
    </row>
    <row r="366" spans="1:32" x14ac:dyDescent="0.25">
      <c r="A366" s="26">
        <v>3039</v>
      </c>
      <c r="B366" s="47" t="s">
        <v>12736</v>
      </c>
      <c r="C366" s="26">
        <v>2829</v>
      </c>
      <c r="E366" s="35"/>
      <c r="F366" s="36" t="s">
        <v>12737</v>
      </c>
      <c r="G366" s="35" t="s">
        <v>12738</v>
      </c>
      <c r="H366" s="28" t="s">
        <v>12739</v>
      </c>
      <c r="I366" s="30" t="s">
        <v>12740</v>
      </c>
      <c r="J366" s="30" t="s">
        <v>12741</v>
      </c>
      <c r="K366" s="48">
        <v>183.21</v>
      </c>
      <c r="L366">
        <v>155.17999999999998</v>
      </c>
      <c r="M366" s="7" t="e">
        <v>#N/A</v>
      </c>
      <c r="N366" s="16" t="e">
        <v>#N/A</v>
      </c>
      <c r="O366" s="16" t="e">
        <v>#N/A</v>
      </c>
      <c r="P366" s="16" t="e">
        <v>#N/A</v>
      </c>
      <c r="Q366" s="16" t="e">
        <v>#N/A</v>
      </c>
      <c r="R366" s="16" t="e">
        <v>#N/A</v>
      </c>
      <c r="S366" s="7">
        <v>17.645452174093002</v>
      </c>
      <c r="T366" s="7" t="e">
        <v>#N/A</v>
      </c>
      <c r="U366" s="7" t="e">
        <v>#N/A</v>
      </c>
      <c r="V366" s="7" t="e">
        <v>#N/A</v>
      </c>
      <c r="W366" s="7" t="e">
        <v>#N/A</v>
      </c>
      <c r="X366" s="7" t="e">
        <v>#N/A</v>
      </c>
      <c r="Y366" s="7" t="e">
        <v>#N/A</v>
      </c>
      <c r="Z366" s="7" t="str">
        <f t="shared" si="71"/>
        <v>yes</v>
      </c>
      <c r="AA366" s="7" t="e">
        <v>#N/A</v>
      </c>
      <c r="AB366" s="7" t="e">
        <f t="shared" si="61"/>
        <v>#N/A</v>
      </c>
      <c r="AC366" s="7" t="e">
        <f t="shared" si="62"/>
        <v>#N/A</v>
      </c>
      <c r="AD366">
        <v>155.17999999999998</v>
      </c>
      <c r="AE366" s="7" t="b">
        <f t="shared" si="63"/>
        <v>1</v>
      </c>
      <c r="AF366" s="7">
        <f t="shared" si="64"/>
        <v>155.17999999999998</v>
      </c>
    </row>
    <row r="367" spans="1:32" x14ac:dyDescent="0.25">
      <c r="A367" s="26">
        <v>3040</v>
      </c>
      <c r="B367" s="47" t="s">
        <v>12742</v>
      </c>
      <c r="C367" s="26">
        <v>2830</v>
      </c>
      <c r="E367" s="35"/>
      <c r="F367" s="36" t="s">
        <v>12743</v>
      </c>
      <c r="G367" s="35" t="s">
        <v>12744</v>
      </c>
      <c r="H367" s="28" t="s">
        <v>12745</v>
      </c>
      <c r="I367" s="30" t="s">
        <v>12746</v>
      </c>
      <c r="J367" s="30" t="s">
        <v>12747</v>
      </c>
      <c r="K367" s="48">
        <v>311.47000000000003</v>
      </c>
      <c r="L367">
        <v>11.99</v>
      </c>
      <c r="M367" s="7" t="e">
        <v>#N/A</v>
      </c>
      <c r="N367" s="16" t="e">
        <v>#N/A</v>
      </c>
      <c r="O367" s="16" t="e">
        <v>#N/A</v>
      </c>
      <c r="P367" s="16" t="e">
        <v>#N/A</v>
      </c>
      <c r="Q367" s="16" t="e">
        <v>#N/A</v>
      </c>
      <c r="R367" s="16" t="e">
        <v>#N/A</v>
      </c>
      <c r="S367" s="7">
        <v>1.3633778294069796</v>
      </c>
      <c r="T367" s="7" t="e">
        <v>#N/A</v>
      </c>
      <c r="U367" s="7" t="e">
        <v>#N/A</v>
      </c>
      <c r="V367" s="7" t="e">
        <v>#N/A</v>
      </c>
      <c r="W367" s="7" t="e">
        <v>#N/A</v>
      </c>
      <c r="X367" s="7" t="e">
        <v>#N/A</v>
      </c>
      <c r="Y367" s="7" t="e">
        <v>#N/A</v>
      </c>
      <c r="Z367" s="7" t="str">
        <f t="shared" si="71"/>
        <v>yes</v>
      </c>
      <c r="AA367" s="7" t="e">
        <v>#N/A</v>
      </c>
      <c r="AB367" s="7" t="e">
        <f t="shared" si="61"/>
        <v>#N/A</v>
      </c>
      <c r="AC367" s="7" t="e">
        <f t="shared" si="62"/>
        <v>#N/A</v>
      </c>
      <c r="AD367">
        <v>11.99</v>
      </c>
      <c r="AE367" s="7" t="b">
        <f t="shared" si="63"/>
        <v>1</v>
      </c>
      <c r="AF367" s="7">
        <f t="shared" si="64"/>
        <v>11.99</v>
      </c>
    </row>
    <row r="368" spans="1:32" x14ac:dyDescent="0.25">
      <c r="A368" s="26">
        <v>3041</v>
      </c>
      <c r="B368" s="47" t="s">
        <v>12748</v>
      </c>
      <c r="C368" s="26">
        <v>2831</v>
      </c>
      <c r="E368" s="35"/>
      <c r="F368" s="36" t="s">
        <v>12749</v>
      </c>
      <c r="G368" s="35" t="s">
        <v>12750</v>
      </c>
      <c r="H368" s="28" t="s">
        <v>12751</v>
      </c>
      <c r="I368" s="30" t="s">
        <v>12752</v>
      </c>
      <c r="J368" s="30" t="s">
        <v>12753</v>
      </c>
      <c r="K368" s="48">
        <v>776.86</v>
      </c>
      <c r="L368">
        <v>13.24</v>
      </c>
      <c r="M368" s="7" t="e">
        <v>#N/A</v>
      </c>
      <c r="N368" s="16" t="e">
        <v>#N/A</v>
      </c>
      <c r="O368" s="16" t="e">
        <v>#N/A</v>
      </c>
      <c r="P368" s="16" t="e">
        <v>#N/A</v>
      </c>
      <c r="Q368" s="16" t="e">
        <v>#N/A</v>
      </c>
      <c r="R368" s="16" t="e">
        <v>#N/A</v>
      </c>
      <c r="S368" s="7">
        <v>1.5055148007796839</v>
      </c>
      <c r="T368" s="7" t="e">
        <v>#N/A</v>
      </c>
      <c r="U368" s="7" t="e">
        <v>#N/A</v>
      </c>
      <c r="V368" s="7" t="e">
        <v>#N/A</v>
      </c>
      <c r="W368" s="7" t="e">
        <v>#N/A</v>
      </c>
      <c r="X368" s="7" t="e">
        <v>#N/A</v>
      </c>
      <c r="Y368" s="7" t="e">
        <v>#N/A</v>
      </c>
      <c r="Z368" s="7" t="str">
        <f t="shared" si="71"/>
        <v>yes</v>
      </c>
      <c r="AA368" s="7" t="e">
        <v>#N/A</v>
      </c>
      <c r="AB368" s="7" t="e">
        <f t="shared" si="61"/>
        <v>#N/A</v>
      </c>
      <c r="AC368" s="7" t="e">
        <f t="shared" si="62"/>
        <v>#N/A</v>
      </c>
      <c r="AD368">
        <v>13.24</v>
      </c>
      <c r="AE368" s="7" t="b">
        <f t="shared" si="63"/>
        <v>1</v>
      </c>
      <c r="AF368" s="7">
        <f t="shared" si="64"/>
        <v>13.24</v>
      </c>
    </row>
    <row r="369" spans="1:32" x14ac:dyDescent="0.25">
      <c r="A369" s="26">
        <v>3043</v>
      </c>
      <c r="B369" s="47" t="s">
        <v>12758</v>
      </c>
      <c r="C369" s="26">
        <v>2836</v>
      </c>
      <c r="E369" s="35"/>
      <c r="F369" s="36" t="s">
        <v>12759</v>
      </c>
      <c r="G369" s="35" t="s">
        <v>12760</v>
      </c>
      <c r="H369" s="28" t="s">
        <v>12761</v>
      </c>
      <c r="I369" s="30" t="s">
        <v>12762</v>
      </c>
      <c r="J369" s="30" t="s">
        <v>12763</v>
      </c>
      <c r="K369" s="48">
        <v>153.18</v>
      </c>
      <c r="L369">
        <v>2.08</v>
      </c>
      <c r="M369" s="7" t="e">
        <v>#N/A</v>
      </c>
      <c r="N369" s="16" t="e">
        <v>#N/A</v>
      </c>
      <c r="O369" s="16" t="e">
        <v>#N/A</v>
      </c>
      <c r="P369" s="16" t="e">
        <v>#N/A</v>
      </c>
      <c r="Q369" s="16" t="e">
        <v>#N/A</v>
      </c>
      <c r="R369" s="16" t="e">
        <v>#N/A</v>
      </c>
      <c r="S369" s="7">
        <v>0.23651592036417995</v>
      </c>
      <c r="T369" s="7" t="e">
        <v>#N/A</v>
      </c>
      <c r="U369" s="7" t="e">
        <v>#N/A</v>
      </c>
      <c r="V369" s="7" t="e">
        <v>#N/A</v>
      </c>
      <c r="W369" s="7" t="e">
        <v>#N/A</v>
      </c>
      <c r="X369" s="7" t="e">
        <v>#N/A</v>
      </c>
      <c r="Y369" s="7" t="e">
        <v>#N/A</v>
      </c>
      <c r="Z369" s="7" t="str">
        <f t="shared" si="71"/>
        <v>yes</v>
      </c>
      <c r="AA369" s="7" t="e">
        <v>#N/A</v>
      </c>
      <c r="AB369" s="7" t="e">
        <f t="shared" si="61"/>
        <v>#N/A</v>
      </c>
      <c r="AC369" s="7" t="e">
        <f t="shared" si="62"/>
        <v>#N/A</v>
      </c>
      <c r="AD369">
        <v>2.08</v>
      </c>
      <c r="AE369" s="7" t="b">
        <f t="shared" si="63"/>
        <v>1</v>
      </c>
      <c r="AF369" s="7">
        <f t="shared" si="64"/>
        <v>2.08</v>
      </c>
    </row>
    <row r="370" spans="1:32" x14ac:dyDescent="0.25">
      <c r="A370" s="26">
        <v>3061</v>
      </c>
      <c r="B370" s="47" t="s">
        <v>12831</v>
      </c>
      <c r="C370" s="26">
        <v>2864</v>
      </c>
      <c r="E370" s="35"/>
      <c r="F370" s="36" t="s">
        <v>12832</v>
      </c>
      <c r="G370" s="35" t="s">
        <v>12833</v>
      </c>
      <c r="H370" s="28" t="s">
        <v>12834</v>
      </c>
      <c r="I370" s="30" t="s">
        <v>12835</v>
      </c>
      <c r="J370" s="30" t="s">
        <v>12836</v>
      </c>
      <c r="K370" s="48">
        <v>467.65</v>
      </c>
      <c r="L370">
        <v>20.91</v>
      </c>
      <c r="M370" s="7">
        <v>16.758752684470593</v>
      </c>
      <c r="N370" s="16" t="e">
        <v>#N/A</v>
      </c>
      <c r="O370" s="16" t="e">
        <v>#N/A</v>
      </c>
      <c r="P370" s="16" t="e">
        <v>#N/A</v>
      </c>
      <c r="Q370" s="16" t="e">
        <v>#N/A</v>
      </c>
      <c r="R370" s="16" t="e">
        <v>#N/A</v>
      </c>
      <c r="S370" s="7">
        <v>2.3776672571225976</v>
      </c>
      <c r="T370" s="7">
        <v>0.27657564435650606</v>
      </c>
      <c r="U370" s="7" t="e">
        <v>#N/A</v>
      </c>
      <c r="V370" s="7" t="e">
        <v>#N/A</v>
      </c>
      <c r="W370" s="7" t="e">
        <v>#N/A</v>
      </c>
      <c r="X370" s="7" t="e">
        <v>#N/A</v>
      </c>
      <c r="Y370" s="7" t="e">
        <v>#N/A</v>
      </c>
      <c r="Z370" s="7" t="str">
        <f t="shared" si="71"/>
        <v>yes</v>
      </c>
      <c r="AA370" s="7">
        <v>16.758752684470593</v>
      </c>
      <c r="AB370" s="7" t="b">
        <f t="shared" si="61"/>
        <v>1</v>
      </c>
      <c r="AC370" s="7">
        <f t="shared" si="62"/>
        <v>16.758752684470593</v>
      </c>
      <c r="AD370">
        <v>20.91</v>
      </c>
      <c r="AE370" s="7" t="b">
        <f t="shared" si="63"/>
        <v>1</v>
      </c>
      <c r="AF370" s="7">
        <f t="shared" si="64"/>
        <v>20.91</v>
      </c>
    </row>
    <row r="371" spans="1:32" x14ac:dyDescent="0.25">
      <c r="A371" s="26">
        <v>3062</v>
      </c>
      <c r="B371" s="47" t="s">
        <v>12837</v>
      </c>
      <c r="C371" s="26">
        <v>2865</v>
      </c>
      <c r="E371" s="35"/>
      <c r="F371" s="36" t="s">
        <v>12838</v>
      </c>
      <c r="G371" s="35" t="s">
        <v>12839</v>
      </c>
      <c r="H371" s="28" t="s">
        <v>12840</v>
      </c>
      <c r="I371" s="30" t="s">
        <v>12841</v>
      </c>
      <c r="J371" s="30" t="s">
        <v>12842</v>
      </c>
      <c r="K371" s="48">
        <v>453.88</v>
      </c>
      <c r="L371">
        <v>6160.7</v>
      </c>
      <c r="M371" s="7">
        <v>63975.980404818329</v>
      </c>
      <c r="N371" s="16" t="e">
        <v>#N/A</v>
      </c>
      <c r="O371" s="16" t="e">
        <v>#N/A</v>
      </c>
      <c r="P371" s="16" t="e">
        <v>#N/A</v>
      </c>
      <c r="Q371" s="16" t="e">
        <v>#N/A</v>
      </c>
      <c r="R371" s="16" t="e">
        <v>#N/A</v>
      </c>
      <c r="S371" s="7">
        <v>700.53059162865554</v>
      </c>
      <c r="T371" s="7">
        <v>1055.8183139845523</v>
      </c>
      <c r="U371" s="7" t="e">
        <v>#N/A</v>
      </c>
      <c r="V371" s="7" t="e">
        <v>#N/A</v>
      </c>
      <c r="W371" s="7" t="e">
        <v>#N/A</v>
      </c>
      <c r="X371" s="7" t="e">
        <v>#N/A</v>
      </c>
      <c r="Y371" s="7" t="e">
        <v>#N/A</v>
      </c>
      <c r="Z371" s="7" t="str">
        <f t="shared" si="71"/>
        <v>yes</v>
      </c>
      <c r="AA371" s="7">
        <v>63975.980404818329</v>
      </c>
      <c r="AB371" s="7" t="b">
        <f t="shared" si="61"/>
        <v>1</v>
      </c>
      <c r="AC371" s="7">
        <f t="shared" si="62"/>
        <v>63975.980404818329</v>
      </c>
      <c r="AD371">
        <v>6160.7</v>
      </c>
      <c r="AE371" s="7" t="b">
        <f t="shared" si="63"/>
        <v>1</v>
      </c>
      <c r="AF371" s="7">
        <f t="shared" si="64"/>
        <v>6160.7</v>
      </c>
    </row>
    <row r="372" spans="1:32" x14ac:dyDescent="0.25">
      <c r="A372" s="26">
        <v>3066</v>
      </c>
      <c r="B372" s="47" t="s">
        <v>12855</v>
      </c>
      <c r="C372" s="26">
        <v>2875</v>
      </c>
      <c r="E372" s="35"/>
      <c r="F372" s="36" t="s">
        <v>12856</v>
      </c>
      <c r="G372" s="35" t="s">
        <v>12857</v>
      </c>
      <c r="H372" s="28" t="s">
        <v>12858</v>
      </c>
      <c r="I372" s="30" t="s">
        <v>12859</v>
      </c>
      <c r="J372" s="30" t="s">
        <v>12860</v>
      </c>
      <c r="K372" s="48">
        <v>244.38</v>
      </c>
      <c r="L372">
        <v>48.14</v>
      </c>
      <c r="M372" s="7" t="e">
        <v>#N/A</v>
      </c>
      <c r="N372" s="16" t="e">
        <v>#N/A</v>
      </c>
      <c r="O372" s="16" t="e">
        <v>#N/A</v>
      </c>
      <c r="P372" s="16" t="e">
        <v>#N/A</v>
      </c>
      <c r="Q372" s="16" t="e">
        <v>#N/A</v>
      </c>
      <c r="R372" s="16" t="e">
        <v>#N/A</v>
      </c>
      <c r="S372" s="7">
        <v>5.4739790415055882</v>
      </c>
      <c r="T372" s="7" t="e">
        <v>#N/A</v>
      </c>
      <c r="U372" s="7" t="e">
        <v>#N/A</v>
      </c>
      <c r="V372" s="7" t="e">
        <v>#N/A</v>
      </c>
      <c r="W372" s="7" t="e">
        <v>#N/A</v>
      </c>
      <c r="X372" s="7" t="e">
        <v>#N/A</v>
      </c>
      <c r="Y372" s="7" t="e">
        <v>#N/A</v>
      </c>
      <c r="Z372" s="7" t="str">
        <f t="shared" si="71"/>
        <v>yes</v>
      </c>
      <c r="AA372" s="7" t="e">
        <v>#N/A</v>
      </c>
      <c r="AB372" s="7" t="e">
        <f t="shared" si="61"/>
        <v>#N/A</v>
      </c>
      <c r="AC372" s="7" t="e">
        <f t="shared" si="62"/>
        <v>#N/A</v>
      </c>
      <c r="AD372">
        <v>48.14</v>
      </c>
      <c r="AE372" s="7" t="b">
        <f t="shared" si="63"/>
        <v>1</v>
      </c>
      <c r="AF372" s="7">
        <f t="shared" si="64"/>
        <v>48.14</v>
      </c>
    </row>
    <row r="373" spans="1:32" x14ac:dyDescent="0.25">
      <c r="A373" s="26">
        <v>3073</v>
      </c>
      <c r="B373" s="47" t="s">
        <v>12885</v>
      </c>
      <c r="C373" s="26">
        <v>2885</v>
      </c>
      <c r="E373" s="35"/>
      <c r="F373" s="36" t="s">
        <v>12886</v>
      </c>
      <c r="G373" s="35" t="s">
        <v>12887</v>
      </c>
      <c r="H373" s="28" t="s">
        <v>12888</v>
      </c>
      <c r="I373" s="30" t="s">
        <v>12889</v>
      </c>
      <c r="J373" s="30" t="s">
        <v>12890</v>
      </c>
      <c r="K373" s="48">
        <v>284.44</v>
      </c>
      <c r="L373">
        <v>3.46</v>
      </c>
      <c r="M373" s="7" t="e">
        <v>#N/A</v>
      </c>
      <c r="N373" s="16" t="e">
        <v>#N/A</v>
      </c>
      <c r="O373" s="16" t="e">
        <v>#N/A</v>
      </c>
      <c r="P373" s="16" t="e">
        <v>#N/A</v>
      </c>
      <c r="Q373" s="16" t="e">
        <v>#N/A</v>
      </c>
      <c r="R373" s="16" t="e">
        <v>#N/A</v>
      </c>
      <c r="S373" s="7">
        <v>0.39343513675964548</v>
      </c>
      <c r="T373" s="7" t="e">
        <v>#N/A</v>
      </c>
      <c r="U373" s="7" t="e">
        <v>#N/A</v>
      </c>
      <c r="V373" s="7" t="e">
        <v>#N/A</v>
      </c>
      <c r="W373" s="7" t="e">
        <v>#N/A</v>
      </c>
      <c r="X373" s="7" t="e">
        <v>#N/A</v>
      </c>
      <c r="Y373" s="7" t="e">
        <v>#N/A</v>
      </c>
      <c r="Z373" s="7" t="str">
        <f t="shared" ref="Z373:Z382" si="72">IF(OR(ISNUMBER(L373),ISNUMBER(M373),ISNUMBER(N373)),"yes","")</f>
        <v>yes</v>
      </c>
      <c r="AA373" s="7" t="e">
        <v>#N/A</v>
      </c>
      <c r="AB373" s="7" t="e">
        <f t="shared" si="61"/>
        <v>#N/A</v>
      </c>
      <c r="AC373" s="7" t="e">
        <f t="shared" si="62"/>
        <v>#N/A</v>
      </c>
      <c r="AD373">
        <v>3.46</v>
      </c>
      <c r="AE373" s="7" t="b">
        <f t="shared" si="63"/>
        <v>1</v>
      </c>
      <c r="AF373" s="7">
        <f t="shared" si="64"/>
        <v>3.46</v>
      </c>
    </row>
    <row r="374" spans="1:32" x14ac:dyDescent="0.25">
      <c r="A374" s="26">
        <v>3079</v>
      </c>
      <c r="B374" s="47" t="s">
        <v>12911</v>
      </c>
      <c r="C374" s="26">
        <v>2893</v>
      </c>
      <c r="E374" s="35"/>
      <c r="F374" s="36" t="s">
        <v>12912</v>
      </c>
      <c r="G374" s="35" t="s">
        <v>12913</v>
      </c>
      <c r="H374" s="28" t="s">
        <v>12914</v>
      </c>
      <c r="I374" s="30" t="s">
        <v>12915</v>
      </c>
      <c r="J374" s="30" t="s">
        <v>12916</v>
      </c>
      <c r="K374" s="48">
        <v>375.87</v>
      </c>
      <c r="L374">
        <v>11.569999999999999</v>
      </c>
      <c r="M374" s="7">
        <v>46.427915306352951</v>
      </c>
      <c r="N374" s="16" t="e">
        <v>#N/A</v>
      </c>
      <c r="O374" s="16" t="e">
        <v>#N/A</v>
      </c>
      <c r="P374" s="16" t="e">
        <v>#N/A</v>
      </c>
      <c r="Q374" s="16" t="e">
        <v>#N/A</v>
      </c>
      <c r="R374" s="16" t="e">
        <v>#N/A</v>
      </c>
      <c r="S374" s="7">
        <v>1.3156198070257508</v>
      </c>
      <c r="T374" s="7">
        <v>0.76621636668000614</v>
      </c>
      <c r="U374" s="7" t="e">
        <v>#N/A</v>
      </c>
      <c r="V374" s="7" t="e">
        <v>#N/A</v>
      </c>
      <c r="W374" s="7" t="e">
        <v>#N/A</v>
      </c>
      <c r="X374" s="7" t="e">
        <v>#N/A</v>
      </c>
      <c r="Y374" s="7" t="e">
        <v>#N/A</v>
      </c>
      <c r="Z374" s="7" t="str">
        <f t="shared" si="72"/>
        <v>yes</v>
      </c>
      <c r="AA374" s="7">
        <v>46.427915306352951</v>
      </c>
      <c r="AB374" s="7" t="b">
        <f t="shared" si="61"/>
        <v>1</v>
      </c>
      <c r="AC374" s="7">
        <f t="shared" si="62"/>
        <v>46.427915306352951</v>
      </c>
      <c r="AD374">
        <v>11.569999999999999</v>
      </c>
      <c r="AE374" s="7" t="b">
        <f t="shared" si="63"/>
        <v>1</v>
      </c>
      <c r="AF374" s="7">
        <f t="shared" si="64"/>
        <v>11.569999999999999</v>
      </c>
    </row>
    <row r="375" spans="1:32" x14ac:dyDescent="0.25">
      <c r="A375" s="26">
        <v>3089</v>
      </c>
      <c r="B375" s="47" t="s">
        <v>12950</v>
      </c>
      <c r="C375" s="26">
        <v>2910</v>
      </c>
      <c r="E375" s="35"/>
      <c r="F375" s="36" t="s">
        <v>12951</v>
      </c>
      <c r="G375" s="35" t="s">
        <v>12952</v>
      </c>
      <c r="H375" s="28" t="s">
        <v>12953</v>
      </c>
      <c r="I375" s="30" t="s">
        <v>12954</v>
      </c>
      <c r="J375" s="30" t="s">
        <v>12955</v>
      </c>
      <c r="K375" s="48">
        <v>914.19</v>
      </c>
      <c r="L375" t="e">
        <v>#N/A</v>
      </c>
      <c r="M375" s="7" t="e">
        <v>#N/A</v>
      </c>
      <c r="N375" s="16" t="e">
        <v>#N/A</v>
      </c>
      <c r="O375" s="16" t="e">
        <v>#N/A</v>
      </c>
      <c r="P375" s="16" t="e">
        <v>#N/A</v>
      </c>
      <c r="Q375" s="16" t="e">
        <v>#N/A</v>
      </c>
      <c r="R375" s="16" t="e">
        <v>#N/A</v>
      </c>
      <c r="S375" s="7" t="e">
        <v>#N/A</v>
      </c>
      <c r="T375" s="7" t="e">
        <v>#N/A</v>
      </c>
      <c r="U375" s="7" t="e">
        <v>#N/A</v>
      </c>
      <c r="V375" s="7" t="e">
        <v>#N/A</v>
      </c>
      <c r="W375" s="7" t="e">
        <v>#N/A</v>
      </c>
      <c r="X375" s="7" t="e">
        <v>#N/A</v>
      </c>
      <c r="Y375" s="7" t="e">
        <v>#N/A</v>
      </c>
      <c r="Z375" s="7" t="str">
        <f t="shared" si="72"/>
        <v/>
      </c>
      <c r="AA375" s="7">
        <v>1.2660919529411765</v>
      </c>
      <c r="AB375" s="7" t="b">
        <f t="shared" si="61"/>
        <v>0</v>
      </c>
      <c r="AC375" s="7" t="e">
        <f t="shared" si="62"/>
        <v>#N/A</v>
      </c>
      <c r="AD375">
        <v>0.14000000000000001</v>
      </c>
      <c r="AE375" s="7" t="b">
        <f t="shared" si="63"/>
        <v>0</v>
      </c>
      <c r="AF375" s="7" t="e">
        <f t="shared" si="64"/>
        <v>#N/A</v>
      </c>
    </row>
    <row r="376" spans="1:32" x14ac:dyDescent="0.25">
      <c r="A376" s="26">
        <v>3093</v>
      </c>
      <c r="B376" s="47" t="s">
        <v>12967</v>
      </c>
      <c r="C376" s="26">
        <v>2915</v>
      </c>
      <c r="E376" s="35"/>
      <c r="F376" s="36" t="s">
        <v>12968</v>
      </c>
      <c r="G376" s="35" t="s">
        <v>12969</v>
      </c>
      <c r="H376" s="28" t="s">
        <v>12970</v>
      </c>
      <c r="I376" s="30" t="s">
        <v>12971</v>
      </c>
      <c r="J376" s="30" t="s">
        <v>12972</v>
      </c>
      <c r="K376" s="48">
        <v>378.32</v>
      </c>
      <c r="L376">
        <v>39.659999999999997</v>
      </c>
      <c r="M376" s="7" t="e">
        <v>#N/A</v>
      </c>
      <c r="N376" s="16" t="e">
        <v>#N/A</v>
      </c>
      <c r="O376" s="16" t="e">
        <v>#N/A</v>
      </c>
      <c r="P376" s="16" t="e">
        <v>#N/A</v>
      </c>
      <c r="Q376" s="16" t="e">
        <v>#N/A</v>
      </c>
      <c r="R376" s="16" t="e">
        <v>#N/A</v>
      </c>
      <c r="S376" s="7">
        <v>4.5097218277131619</v>
      </c>
      <c r="T376" s="7" t="e">
        <v>#N/A</v>
      </c>
      <c r="U376" s="7" t="e">
        <v>#N/A</v>
      </c>
      <c r="V376" s="7" t="e">
        <v>#N/A</v>
      </c>
      <c r="W376" s="7" t="e">
        <v>#N/A</v>
      </c>
      <c r="X376" s="7" t="e">
        <v>#N/A</v>
      </c>
      <c r="Y376" s="7" t="e">
        <v>#N/A</v>
      </c>
      <c r="Z376" s="7" t="str">
        <f t="shared" si="72"/>
        <v>yes</v>
      </c>
      <c r="AA376" s="7" t="e">
        <v>#N/A</v>
      </c>
      <c r="AB376" s="7" t="e">
        <f t="shared" si="61"/>
        <v>#N/A</v>
      </c>
      <c r="AC376" s="7" t="e">
        <f t="shared" si="62"/>
        <v>#N/A</v>
      </c>
      <c r="AD376">
        <v>39.659999999999997</v>
      </c>
      <c r="AE376" s="7" t="b">
        <f t="shared" si="63"/>
        <v>1</v>
      </c>
      <c r="AF376" s="7">
        <f t="shared" si="64"/>
        <v>39.659999999999997</v>
      </c>
    </row>
    <row r="377" spans="1:32" x14ac:dyDescent="0.25">
      <c r="A377" s="26">
        <v>3098</v>
      </c>
      <c r="B377" s="47" t="s">
        <v>12989</v>
      </c>
      <c r="C377" s="26">
        <v>2921</v>
      </c>
      <c r="E377" s="35"/>
      <c r="F377" s="36" t="s">
        <v>12990</v>
      </c>
      <c r="G377" s="35" t="s">
        <v>12991</v>
      </c>
      <c r="H377" s="28" t="s">
        <v>12992</v>
      </c>
      <c r="I377" s="30" t="s">
        <v>12993</v>
      </c>
      <c r="J377" s="30" t="s">
        <v>12994</v>
      </c>
      <c r="K377" s="48">
        <v>161.66</v>
      </c>
      <c r="L377">
        <v>1291.47</v>
      </c>
      <c r="M377" s="7" t="e">
        <v>#N/A</v>
      </c>
      <c r="N377" s="16" t="e">
        <v>#N/A</v>
      </c>
      <c r="O377" s="16" t="e">
        <v>#N/A</v>
      </c>
      <c r="P377" s="16" t="e">
        <v>#N/A</v>
      </c>
      <c r="Q377" s="16" t="e">
        <v>#N/A</v>
      </c>
      <c r="R377" s="16" t="e">
        <v>#N/A</v>
      </c>
      <c r="S377" s="7">
        <v>146.85250753496516</v>
      </c>
      <c r="T377" s="7" t="e">
        <v>#N/A</v>
      </c>
      <c r="U377" s="7" t="e">
        <v>#N/A</v>
      </c>
      <c r="V377" s="7" t="e">
        <v>#N/A</v>
      </c>
      <c r="W377" s="7" t="e">
        <v>#N/A</v>
      </c>
      <c r="X377" s="7" t="e">
        <v>#N/A</v>
      </c>
      <c r="Y377" s="7" t="e">
        <v>#N/A</v>
      </c>
      <c r="Z377" s="7" t="str">
        <f t="shared" si="72"/>
        <v>yes</v>
      </c>
      <c r="AA377" s="7" t="e">
        <v>#N/A</v>
      </c>
      <c r="AB377" s="7" t="e">
        <f t="shared" si="61"/>
        <v>#N/A</v>
      </c>
      <c r="AC377" s="7" t="e">
        <f t="shared" si="62"/>
        <v>#N/A</v>
      </c>
      <c r="AD377">
        <v>1291.47</v>
      </c>
      <c r="AE377" s="7" t="b">
        <f t="shared" si="63"/>
        <v>1</v>
      </c>
      <c r="AF377" s="7">
        <f t="shared" si="64"/>
        <v>1291.47</v>
      </c>
    </row>
    <row r="378" spans="1:32" x14ac:dyDescent="0.25">
      <c r="A378" s="26">
        <v>3101</v>
      </c>
      <c r="B378" s="47" t="s">
        <v>13003</v>
      </c>
      <c r="C378" s="26">
        <v>2926</v>
      </c>
      <c r="E378" s="30" t="s">
        <v>13004</v>
      </c>
      <c r="F378" s="37" t="s">
        <v>13005</v>
      </c>
      <c r="G378" s="38" t="s">
        <v>13006</v>
      </c>
      <c r="H378" s="28" t="s">
        <v>13007</v>
      </c>
      <c r="I378" s="30" t="s">
        <v>13008</v>
      </c>
      <c r="J378" s="30" t="s">
        <v>13009</v>
      </c>
      <c r="K378" s="48">
        <v>288.43</v>
      </c>
      <c r="L378" t="e">
        <v>#N/A</v>
      </c>
      <c r="M378" s="7" t="e">
        <v>#N/A</v>
      </c>
      <c r="N378" s="16" t="e">
        <v>#N/A</v>
      </c>
      <c r="O378" s="16" t="e">
        <v>#N/A</v>
      </c>
      <c r="P378" s="16" t="e">
        <v>#N/A</v>
      </c>
      <c r="Q378" s="16" t="e">
        <v>#N/A</v>
      </c>
      <c r="R378" s="16" t="e">
        <v>#N/A</v>
      </c>
      <c r="S378" s="7" t="e">
        <v>#N/A</v>
      </c>
      <c r="T378" s="7" t="e">
        <v>#N/A</v>
      </c>
      <c r="U378" s="7" t="e">
        <v>#N/A</v>
      </c>
      <c r="V378" s="7" t="e">
        <v>#N/A</v>
      </c>
      <c r="W378" s="7" t="e">
        <v>#N/A</v>
      </c>
      <c r="X378" s="7" t="e">
        <v>#N/A</v>
      </c>
      <c r="Y378" s="7" t="e">
        <v>#N/A</v>
      </c>
      <c r="Z378" s="7" t="str">
        <f t="shared" si="72"/>
        <v/>
      </c>
      <c r="AA378" s="7">
        <v>5.4072277647058824</v>
      </c>
      <c r="AB378" s="7" t="b">
        <f t="shared" si="61"/>
        <v>0</v>
      </c>
      <c r="AC378" s="7" t="e">
        <f t="shared" si="62"/>
        <v>#N/A</v>
      </c>
      <c r="AD378" t="e">
        <v>#N/A</v>
      </c>
      <c r="AE378" s="7" t="e">
        <f t="shared" si="63"/>
        <v>#N/A</v>
      </c>
      <c r="AF378" s="7" t="e">
        <f t="shared" si="64"/>
        <v>#N/A</v>
      </c>
    </row>
    <row r="379" spans="1:32" x14ac:dyDescent="0.25">
      <c r="A379" s="26">
        <v>3109</v>
      </c>
      <c r="B379" s="47" t="s">
        <v>13038</v>
      </c>
      <c r="C379" s="26">
        <v>2937</v>
      </c>
      <c r="E379" s="35"/>
      <c r="F379" s="36" t="s">
        <v>13039</v>
      </c>
      <c r="G379" s="35" t="s">
        <v>13040</v>
      </c>
      <c r="H379" s="28" t="s">
        <v>13041</v>
      </c>
      <c r="I379" s="30" t="s">
        <v>13042</v>
      </c>
      <c r="J379" s="30" t="s">
        <v>13043</v>
      </c>
      <c r="K379" s="48">
        <v>400.97</v>
      </c>
      <c r="L379">
        <v>45.17</v>
      </c>
      <c r="M379" s="7">
        <v>135.06124771764706</v>
      </c>
      <c r="N379" s="16" t="e">
        <v>#N/A</v>
      </c>
      <c r="O379" s="16" t="e">
        <v>#N/A</v>
      </c>
      <c r="P379" s="16" t="e">
        <v>#N/A</v>
      </c>
      <c r="Q379" s="16" t="e">
        <v>#N/A</v>
      </c>
      <c r="R379" s="16" t="e">
        <v>#N/A</v>
      </c>
      <c r="S379" s="7">
        <v>5.1362615975240429</v>
      </c>
      <c r="T379" s="7">
        <v>2.2289637133744686</v>
      </c>
      <c r="U379" s="7" t="e">
        <v>#N/A</v>
      </c>
      <c r="V379" s="7" t="e">
        <v>#N/A</v>
      </c>
      <c r="W379" s="7" t="e">
        <v>#N/A</v>
      </c>
      <c r="X379" s="7" t="e">
        <v>#N/A</v>
      </c>
      <c r="Y379" s="7" t="e">
        <v>#N/A</v>
      </c>
      <c r="Z379" s="7" t="str">
        <f t="shared" si="72"/>
        <v>yes</v>
      </c>
      <c r="AA379" s="7">
        <v>135.06124771764706</v>
      </c>
      <c r="AB379" s="7" t="b">
        <f t="shared" si="61"/>
        <v>1</v>
      </c>
      <c r="AC379" s="7">
        <f t="shared" si="62"/>
        <v>135.06124771764706</v>
      </c>
      <c r="AD379">
        <v>45.17</v>
      </c>
      <c r="AE379" s="7" t="b">
        <f t="shared" si="63"/>
        <v>1</v>
      </c>
      <c r="AF379" s="7">
        <f t="shared" si="64"/>
        <v>45.17</v>
      </c>
    </row>
    <row r="380" spans="1:32" x14ac:dyDescent="0.25">
      <c r="A380" s="26">
        <v>3117</v>
      </c>
      <c r="B380" s="47" t="s">
        <v>13072</v>
      </c>
      <c r="C380" s="26">
        <v>2945</v>
      </c>
      <c r="E380" s="35"/>
      <c r="F380" s="36" t="s">
        <v>13073</v>
      </c>
      <c r="G380" s="35" t="s">
        <v>13074</v>
      </c>
      <c r="H380" s="28" t="s">
        <v>13075</v>
      </c>
      <c r="I380" s="30" t="s">
        <v>13076</v>
      </c>
      <c r="J380" s="30" t="s">
        <v>13077</v>
      </c>
      <c r="K380" s="48">
        <v>310.48</v>
      </c>
      <c r="L380">
        <v>3.86</v>
      </c>
      <c r="M380" s="7">
        <v>14.861066107058821</v>
      </c>
      <c r="N380" s="16" t="e">
        <v>#N/A</v>
      </c>
      <c r="O380" s="16" t="e">
        <v>#N/A</v>
      </c>
      <c r="P380" s="16" t="e">
        <v>#N/A</v>
      </c>
      <c r="Q380" s="16" t="e">
        <v>#N/A</v>
      </c>
      <c r="R380" s="16" t="e">
        <v>#N/A</v>
      </c>
      <c r="S380" s="7">
        <v>0.43891896759891086</v>
      </c>
      <c r="T380" s="7">
        <v>0.24525744915330894</v>
      </c>
      <c r="U380" s="7" t="e">
        <v>#N/A</v>
      </c>
      <c r="V380" s="7" t="e">
        <v>#N/A</v>
      </c>
      <c r="W380" s="7" t="e">
        <v>#N/A</v>
      </c>
      <c r="X380" s="7" t="e">
        <v>#N/A</v>
      </c>
      <c r="Y380" s="7" t="e">
        <v>#N/A</v>
      </c>
      <c r="Z380" s="7" t="str">
        <f t="shared" si="72"/>
        <v>yes</v>
      </c>
      <c r="AA380" s="7">
        <v>14.861066107058821</v>
      </c>
      <c r="AB380" s="7" t="b">
        <f t="shared" si="61"/>
        <v>1</v>
      </c>
      <c r="AC380" s="7">
        <f t="shared" si="62"/>
        <v>14.861066107058821</v>
      </c>
      <c r="AD380">
        <v>3.86</v>
      </c>
      <c r="AE380" s="7" t="b">
        <f t="shared" si="63"/>
        <v>1</v>
      </c>
      <c r="AF380" s="7">
        <f t="shared" si="64"/>
        <v>3.86</v>
      </c>
    </row>
    <row r="381" spans="1:32" x14ac:dyDescent="0.25">
      <c r="A381" s="26">
        <v>3119</v>
      </c>
      <c r="B381" s="47" t="s">
        <v>13082</v>
      </c>
      <c r="C381" s="26">
        <v>2947</v>
      </c>
      <c r="E381" s="35"/>
      <c r="F381" s="36" t="s">
        <v>13083</v>
      </c>
      <c r="G381" s="35" t="s">
        <v>13084</v>
      </c>
      <c r="H381" s="28" t="s">
        <v>13085</v>
      </c>
      <c r="I381" s="30" t="s">
        <v>13086</v>
      </c>
      <c r="J381" s="30" t="s">
        <v>13087</v>
      </c>
      <c r="K381" s="48">
        <v>324.45999999999998</v>
      </c>
      <c r="L381">
        <v>5.51</v>
      </c>
      <c r="M381" s="7">
        <v>13.5569056</v>
      </c>
      <c r="N381" s="16" t="e">
        <v>#N/A</v>
      </c>
      <c r="O381" s="16" t="e">
        <v>#N/A</v>
      </c>
      <c r="P381" s="16" t="e">
        <v>#N/A</v>
      </c>
      <c r="Q381" s="16" t="e">
        <v>#N/A</v>
      </c>
      <c r="R381" s="16" t="e">
        <v>#N/A</v>
      </c>
      <c r="S381" s="7">
        <v>0.62653976981088055</v>
      </c>
      <c r="T381" s="7">
        <v>0.22373442537133376</v>
      </c>
      <c r="U381" s="7" t="e">
        <v>#N/A</v>
      </c>
      <c r="V381" s="7" t="e">
        <v>#N/A</v>
      </c>
      <c r="W381" s="7" t="e">
        <v>#N/A</v>
      </c>
      <c r="X381" s="7" t="e">
        <v>#N/A</v>
      </c>
      <c r="Y381" s="7" t="e">
        <v>#N/A</v>
      </c>
      <c r="Z381" s="7" t="str">
        <f t="shared" si="72"/>
        <v>yes</v>
      </c>
      <c r="AA381" s="7">
        <v>13.5569056</v>
      </c>
      <c r="AB381" s="7" t="b">
        <f t="shared" si="61"/>
        <v>1</v>
      </c>
      <c r="AC381" s="7">
        <f t="shared" si="62"/>
        <v>13.5569056</v>
      </c>
      <c r="AD381">
        <v>5.51</v>
      </c>
      <c r="AE381" s="7" t="b">
        <f t="shared" si="63"/>
        <v>1</v>
      </c>
      <c r="AF381" s="7">
        <f t="shared" si="64"/>
        <v>5.51</v>
      </c>
    </row>
    <row r="382" spans="1:32" x14ac:dyDescent="0.25">
      <c r="A382" s="26">
        <v>3121</v>
      </c>
      <c r="B382" s="47" t="s">
        <v>13092</v>
      </c>
      <c r="C382" s="26">
        <v>2949</v>
      </c>
      <c r="E382" s="35"/>
      <c r="F382" s="36" t="s">
        <v>13093</v>
      </c>
      <c r="G382" s="35" t="s">
        <v>13094</v>
      </c>
      <c r="H382" s="28" t="s">
        <v>13095</v>
      </c>
      <c r="I382" s="30" t="s">
        <v>13096</v>
      </c>
      <c r="J382" s="30" t="s">
        <v>13097</v>
      </c>
      <c r="K382" s="48">
        <v>408.9</v>
      </c>
      <c r="L382">
        <v>2.2599999999999998</v>
      </c>
      <c r="M382" s="7" t="e">
        <v>#N/A</v>
      </c>
      <c r="N382" s="16" t="e">
        <v>#N/A</v>
      </c>
      <c r="O382" s="16" t="e">
        <v>#N/A</v>
      </c>
      <c r="P382" s="16" t="e">
        <v>#N/A</v>
      </c>
      <c r="Q382" s="16" t="e">
        <v>#N/A</v>
      </c>
      <c r="R382" s="16" t="e">
        <v>#N/A</v>
      </c>
      <c r="S382" s="7">
        <v>0.25698364424184933</v>
      </c>
      <c r="T382" s="7" t="e">
        <v>#N/A</v>
      </c>
      <c r="U382" s="7" t="e">
        <v>#N/A</v>
      </c>
      <c r="V382" s="7" t="e">
        <v>#N/A</v>
      </c>
      <c r="W382" s="7" t="e">
        <v>#N/A</v>
      </c>
      <c r="X382" s="7" t="e">
        <v>#N/A</v>
      </c>
      <c r="Y382" s="7" t="e">
        <v>#N/A</v>
      </c>
      <c r="Z382" s="7" t="str">
        <f t="shared" si="72"/>
        <v>yes</v>
      </c>
      <c r="AA382" s="7" t="e">
        <v>#N/A</v>
      </c>
      <c r="AB382" s="7" t="e">
        <f t="shared" si="61"/>
        <v>#N/A</v>
      </c>
      <c r="AC382" s="7" t="e">
        <f t="shared" si="62"/>
        <v>#N/A</v>
      </c>
      <c r="AD382">
        <v>2.2599999999999998</v>
      </c>
      <c r="AE382" s="7" t="b">
        <f t="shared" si="63"/>
        <v>1</v>
      </c>
      <c r="AF382" s="7">
        <f t="shared" si="64"/>
        <v>2.2599999999999998</v>
      </c>
    </row>
    <row r="383" spans="1:32" x14ac:dyDescent="0.25">
      <c r="A383" s="26">
        <v>3155</v>
      </c>
      <c r="B383" s="47" t="s">
        <v>13228</v>
      </c>
      <c r="C383" s="26">
        <v>2998</v>
      </c>
      <c r="E383" s="35"/>
      <c r="F383" s="36" t="s">
        <v>13229</v>
      </c>
      <c r="G383" s="35" t="s">
        <v>13230</v>
      </c>
      <c r="H383" s="28" t="s">
        <v>13231</v>
      </c>
      <c r="I383" s="30" t="s">
        <v>13232</v>
      </c>
      <c r="J383" s="30" t="s">
        <v>13233</v>
      </c>
      <c r="K383" s="48">
        <v>379.44</v>
      </c>
      <c r="L383" t="e">
        <v>#N/A</v>
      </c>
      <c r="M383" s="7" t="e">
        <v>#N/A</v>
      </c>
      <c r="N383" s="16" t="e">
        <v>#N/A</v>
      </c>
      <c r="O383" s="16" t="e">
        <v>#N/A</v>
      </c>
      <c r="P383" s="16" t="e">
        <v>#N/A</v>
      </c>
      <c r="Q383" s="16" t="e">
        <v>#N/A</v>
      </c>
      <c r="R383" s="16" t="e">
        <v>#N/A</v>
      </c>
      <c r="S383" s="7" t="e">
        <v>#N/A</v>
      </c>
      <c r="T383" s="7" t="e">
        <v>#N/A</v>
      </c>
      <c r="U383" s="7" t="e">
        <v>#N/A</v>
      </c>
      <c r="V383" s="7" t="e">
        <v>#N/A</v>
      </c>
      <c r="W383" s="7" t="e">
        <v>#N/A</v>
      </c>
      <c r="X383" s="7" t="e">
        <v>#N/A</v>
      </c>
      <c r="Y383" s="7" t="e">
        <v>#N/A</v>
      </c>
      <c r="Z383" s="7" t="str">
        <f t="shared" ref="Z383:Z390" si="73">IF(OR(ISNUMBER(L383),ISNUMBER(M383),ISNUMBER(N383)),"yes","")</f>
        <v/>
      </c>
      <c r="AA383" s="7" t="e">
        <v>#N/A</v>
      </c>
      <c r="AB383" s="7" t="e">
        <f t="shared" si="61"/>
        <v>#N/A</v>
      </c>
      <c r="AC383" s="7" t="e">
        <f t="shared" si="62"/>
        <v>#N/A</v>
      </c>
      <c r="AD383">
        <v>0.19</v>
      </c>
      <c r="AE383" s="7" t="b">
        <f t="shared" si="63"/>
        <v>0</v>
      </c>
      <c r="AF383" s="7" t="e">
        <f t="shared" si="64"/>
        <v>#N/A</v>
      </c>
    </row>
    <row r="384" spans="1:32" x14ac:dyDescent="0.25">
      <c r="A384" s="26">
        <v>3159</v>
      </c>
      <c r="B384" s="47" t="s">
        <v>13246</v>
      </c>
      <c r="C384" s="26">
        <v>3005</v>
      </c>
      <c r="E384" s="35"/>
      <c r="F384" s="36" t="s">
        <v>13247</v>
      </c>
      <c r="G384" s="35" t="s">
        <v>13248</v>
      </c>
      <c r="H384" s="28" t="s">
        <v>13249</v>
      </c>
      <c r="I384" s="30" t="s">
        <v>13250</v>
      </c>
      <c r="J384" s="30" t="s">
        <v>13251</v>
      </c>
      <c r="K384" s="48">
        <v>326.44</v>
      </c>
      <c r="L384">
        <v>9.34</v>
      </c>
      <c r="M384" s="7">
        <v>22.165967294117646</v>
      </c>
      <c r="N384" s="16" t="e">
        <v>#N/A</v>
      </c>
      <c r="O384" s="16" t="e">
        <v>#N/A</v>
      </c>
      <c r="P384" s="16" t="e">
        <v>#N/A</v>
      </c>
      <c r="Q384" s="16" t="e">
        <v>#N/A</v>
      </c>
      <c r="R384" s="16" t="e">
        <v>#N/A</v>
      </c>
      <c r="S384" s="7">
        <v>1.0620474500968464</v>
      </c>
      <c r="T384" s="7">
        <v>0.36581282644242868</v>
      </c>
      <c r="U384" s="7" t="e">
        <v>#N/A</v>
      </c>
      <c r="V384" s="7" t="e">
        <v>#N/A</v>
      </c>
      <c r="W384" s="7" t="e">
        <v>#N/A</v>
      </c>
      <c r="X384" s="7" t="e">
        <v>#N/A</v>
      </c>
      <c r="Y384" s="7" t="e">
        <v>#N/A</v>
      </c>
      <c r="Z384" s="7" t="str">
        <f t="shared" si="73"/>
        <v>yes</v>
      </c>
      <c r="AA384" s="7">
        <v>22.165967294117646</v>
      </c>
      <c r="AB384" s="7" t="b">
        <f t="shared" si="61"/>
        <v>1</v>
      </c>
      <c r="AC384" s="7">
        <f t="shared" si="62"/>
        <v>22.165967294117646</v>
      </c>
      <c r="AD384">
        <v>9.34</v>
      </c>
      <c r="AE384" s="7" t="b">
        <f t="shared" si="63"/>
        <v>1</v>
      </c>
      <c r="AF384" s="7">
        <f t="shared" si="64"/>
        <v>9.34</v>
      </c>
    </row>
    <row r="385" spans="1:32" x14ac:dyDescent="0.25">
      <c r="A385" s="26">
        <v>3165</v>
      </c>
      <c r="B385" s="47" t="s">
        <v>13272</v>
      </c>
      <c r="C385" s="26">
        <v>3015</v>
      </c>
      <c r="E385" s="35"/>
      <c r="F385" s="36" t="s">
        <v>13273</v>
      </c>
      <c r="G385" s="35" t="s">
        <v>13274</v>
      </c>
      <c r="H385" s="28" t="s">
        <v>13275</v>
      </c>
      <c r="I385" s="30" t="s">
        <v>13276</v>
      </c>
      <c r="J385" s="30" t="s">
        <v>13277</v>
      </c>
      <c r="K385" s="48">
        <v>424.39</v>
      </c>
      <c r="L385">
        <v>228.87</v>
      </c>
      <c r="M385" s="7">
        <v>199.01513764705882</v>
      </c>
      <c r="N385" s="16" t="e">
        <v>#N/A</v>
      </c>
      <c r="O385" s="16" t="e">
        <v>#N/A</v>
      </c>
      <c r="P385" s="16" t="e">
        <v>#N/A</v>
      </c>
      <c r="Q385" s="16" t="e">
        <v>#N/A</v>
      </c>
      <c r="R385" s="16" t="e">
        <v>#N/A</v>
      </c>
      <c r="S385" s="7">
        <v>26.024710910456669</v>
      </c>
      <c r="T385" s="7">
        <v>3.284417460401996</v>
      </c>
      <c r="U385" s="7" t="e">
        <v>#N/A</v>
      </c>
      <c r="V385" s="7" t="e">
        <v>#N/A</v>
      </c>
      <c r="W385" s="7" t="e">
        <v>#N/A</v>
      </c>
      <c r="X385" s="7" t="e">
        <v>#N/A</v>
      </c>
      <c r="Y385" s="7" t="e">
        <v>#N/A</v>
      </c>
      <c r="Z385" s="7" t="str">
        <f t="shared" si="73"/>
        <v>yes</v>
      </c>
      <c r="AA385" s="7">
        <v>199.01513764705882</v>
      </c>
      <c r="AB385" s="7" t="b">
        <f t="shared" si="61"/>
        <v>1</v>
      </c>
      <c r="AC385" s="7">
        <f t="shared" si="62"/>
        <v>199.01513764705882</v>
      </c>
      <c r="AD385">
        <v>228.87</v>
      </c>
      <c r="AE385" s="7" t="b">
        <f t="shared" si="63"/>
        <v>1</v>
      </c>
      <c r="AF385" s="7">
        <f t="shared" si="64"/>
        <v>228.87</v>
      </c>
    </row>
    <row r="386" spans="1:32" x14ac:dyDescent="0.25">
      <c r="A386" s="26">
        <v>3175</v>
      </c>
      <c r="B386" s="47" t="s">
        <v>13313</v>
      </c>
      <c r="C386" s="26">
        <v>3034</v>
      </c>
      <c r="E386" s="30" t="s">
        <v>13314</v>
      </c>
      <c r="F386" s="37" t="s">
        <v>13315</v>
      </c>
      <c r="G386" s="38" t="s">
        <v>13316</v>
      </c>
      <c r="H386" s="28" t="s">
        <v>13317</v>
      </c>
      <c r="I386" s="32" t="s">
        <v>13318</v>
      </c>
      <c r="J386" s="30" t="s">
        <v>13319</v>
      </c>
      <c r="K386" s="48">
        <v>505.47</v>
      </c>
      <c r="L386">
        <v>3980.4</v>
      </c>
      <c r="M386" s="7" t="e">
        <v>#N/A</v>
      </c>
      <c r="N386" s="16" t="e">
        <v>#N/A</v>
      </c>
      <c r="O386" s="16" t="e">
        <v>#N/A</v>
      </c>
      <c r="P386" s="16" t="e">
        <v>#N/A</v>
      </c>
      <c r="Q386" s="16" t="e">
        <v>#N/A</v>
      </c>
      <c r="R386" s="16" t="e">
        <v>#N/A</v>
      </c>
      <c r="S386" s="7">
        <v>452.6096006815298</v>
      </c>
      <c r="T386" s="7" t="e">
        <v>#N/A</v>
      </c>
      <c r="U386" s="7" t="e">
        <v>#N/A</v>
      </c>
      <c r="V386" s="7" t="e">
        <v>#N/A</v>
      </c>
      <c r="W386" s="7" t="e">
        <v>#N/A</v>
      </c>
      <c r="X386" s="7" t="e">
        <v>#N/A</v>
      </c>
      <c r="Y386" s="7" t="e">
        <v>#N/A</v>
      </c>
      <c r="Z386" s="7" t="str">
        <f t="shared" si="73"/>
        <v>yes</v>
      </c>
      <c r="AA386" s="7" t="e">
        <v>#N/A</v>
      </c>
      <c r="AB386" s="7" t="e">
        <f t="shared" si="61"/>
        <v>#N/A</v>
      </c>
      <c r="AC386" s="7" t="e">
        <f t="shared" si="62"/>
        <v>#N/A</v>
      </c>
      <c r="AD386">
        <v>3980.4</v>
      </c>
      <c r="AE386" s="7" t="b">
        <f t="shared" si="63"/>
        <v>1</v>
      </c>
      <c r="AF386" s="7">
        <f t="shared" si="64"/>
        <v>3980.4</v>
      </c>
    </row>
    <row r="387" spans="1:32" x14ac:dyDescent="0.25">
      <c r="A387" s="26">
        <v>3184</v>
      </c>
      <c r="B387" s="47" t="s">
        <v>13352</v>
      </c>
      <c r="C387" s="26">
        <v>3057</v>
      </c>
      <c r="E387" s="35"/>
      <c r="F387" s="36" t="s">
        <v>13353</v>
      </c>
      <c r="G387" s="35" t="s">
        <v>13354</v>
      </c>
      <c r="H387" s="28" t="s">
        <v>13355</v>
      </c>
      <c r="I387" s="30" t="s">
        <v>13356</v>
      </c>
      <c r="J387" s="30" t="s">
        <v>13357</v>
      </c>
      <c r="K387" s="48">
        <v>386.56</v>
      </c>
      <c r="L387" t="e">
        <v>#N/A</v>
      </c>
      <c r="M387" s="7" t="e">
        <v>#N/A</v>
      </c>
      <c r="N387" s="16" t="e">
        <v>#N/A</v>
      </c>
      <c r="O387" s="16" t="e">
        <v>#N/A</v>
      </c>
      <c r="P387" s="16" t="e">
        <v>#N/A</v>
      </c>
      <c r="Q387" s="16" t="e">
        <v>#N/A</v>
      </c>
      <c r="R387" s="16" t="e">
        <v>#N/A</v>
      </c>
      <c r="S387" s="7" t="e">
        <v>#N/A</v>
      </c>
      <c r="T387" s="7" t="e">
        <v>#N/A</v>
      </c>
      <c r="U387" s="7" t="e">
        <v>#N/A</v>
      </c>
      <c r="V387" s="7" t="e">
        <v>#N/A</v>
      </c>
      <c r="W387" s="7" t="e">
        <v>#N/A</v>
      </c>
      <c r="X387" s="7" t="e">
        <v>#N/A</v>
      </c>
      <c r="Y387" s="7" t="e">
        <v>#N/A</v>
      </c>
      <c r="Z387" s="7" t="str">
        <f t="shared" si="73"/>
        <v/>
      </c>
      <c r="AA387" s="7" t="e">
        <v>#N/A</v>
      </c>
      <c r="AB387" s="7" t="e">
        <f t="shared" si="61"/>
        <v>#N/A</v>
      </c>
      <c r="AC387" s="7" t="e">
        <f t="shared" si="62"/>
        <v>#N/A</v>
      </c>
      <c r="AD387">
        <v>0</v>
      </c>
      <c r="AE387" s="7" t="b">
        <f t="shared" si="63"/>
        <v>0</v>
      </c>
      <c r="AF387" s="7" t="e">
        <f t="shared" si="64"/>
        <v>#N/A</v>
      </c>
    </row>
    <row r="388" spans="1:32" x14ac:dyDescent="0.25">
      <c r="A388" s="26">
        <v>3189</v>
      </c>
      <c r="B388" s="47" t="s">
        <v>13374</v>
      </c>
      <c r="C388" s="26">
        <v>3063</v>
      </c>
      <c r="E388" s="35"/>
      <c r="F388" s="36" t="s">
        <v>13375</v>
      </c>
      <c r="G388" s="35" t="s">
        <v>13376</v>
      </c>
      <c r="H388" s="28" t="s">
        <v>13377</v>
      </c>
      <c r="I388" s="30" t="s">
        <v>13378</v>
      </c>
      <c r="J388" s="30" t="s">
        <v>13379</v>
      </c>
      <c r="K388" s="48">
        <v>312.45</v>
      </c>
      <c r="L388">
        <v>7.33</v>
      </c>
      <c r="M388" s="7">
        <v>45.113394941176473</v>
      </c>
      <c r="N388" s="16" t="e">
        <v>#N/A</v>
      </c>
      <c r="O388" s="16" t="e">
        <v>#N/A</v>
      </c>
      <c r="P388" s="16" t="e">
        <v>#N/A</v>
      </c>
      <c r="Q388" s="16" t="e">
        <v>#N/A</v>
      </c>
      <c r="R388" s="16" t="e">
        <v>#N/A</v>
      </c>
      <c r="S388" s="7">
        <v>0.83349120012953803</v>
      </c>
      <c r="T388" s="7">
        <v>0.74452237048210712</v>
      </c>
      <c r="U388" s="7" t="e">
        <v>#N/A</v>
      </c>
      <c r="V388" s="7" t="e">
        <v>#N/A</v>
      </c>
      <c r="W388" s="7" t="e">
        <v>#N/A</v>
      </c>
      <c r="X388" s="7" t="e">
        <v>#N/A</v>
      </c>
      <c r="Y388" s="7" t="e">
        <v>#N/A</v>
      </c>
      <c r="Z388" s="7" t="str">
        <f t="shared" si="73"/>
        <v>yes</v>
      </c>
      <c r="AA388" s="7">
        <v>45.113394941176473</v>
      </c>
      <c r="AB388" s="7" t="b">
        <f t="shared" si="61"/>
        <v>1</v>
      </c>
      <c r="AC388" s="7">
        <f t="shared" si="62"/>
        <v>45.113394941176473</v>
      </c>
      <c r="AD388">
        <v>7.33</v>
      </c>
      <c r="AE388" s="7" t="b">
        <f t="shared" si="63"/>
        <v>1</v>
      </c>
      <c r="AF388" s="7">
        <f t="shared" si="64"/>
        <v>7.33</v>
      </c>
    </row>
    <row r="389" spans="1:32" x14ac:dyDescent="0.25">
      <c r="A389" s="26">
        <v>3190</v>
      </c>
      <c r="B389" s="47" t="s">
        <v>13380</v>
      </c>
      <c r="C389" s="26">
        <v>3065</v>
      </c>
      <c r="E389" s="35"/>
      <c r="F389" s="36" t="s">
        <v>13381</v>
      </c>
      <c r="G389" s="35" t="s">
        <v>13382</v>
      </c>
      <c r="H389" s="28" t="s">
        <v>13383</v>
      </c>
      <c r="I389" s="30" t="s">
        <v>13384</v>
      </c>
      <c r="J389" s="30" t="s">
        <v>13385</v>
      </c>
      <c r="K389" s="48">
        <v>357.5</v>
      </c>
      <c r="L389">
        <v>6.82</v>
      </c>
      <c r="M389" s="7">
        <v>399.4697288303318</v>
      </c>
      <c r="N389" s="16" t="e">
        <v>#N/A</v>
      </c>
      <c r="O389" s="16" t="e">
        <v>#N/A</v>
      </c>
      <c r="P389" s="16" t="e">
        <v>#N/A</v>
      </c>
      <c r="Q389" s="16" t="e">
        <v>#N/A</v>
      </c>
      <c r="R389" s="16" t="e">
        <v>#N/A</v>
      </c>
      <c r="S389" s="7">
        <v>0.77549931580947473</v>
      </c>
      <c r="T389" s="7">
        <v>6.5925907334706819</v>
      </c>
      <c r="U389" s="7" t="e">
        <v>#N/A</v>
      </c>
      <c r="V389" s="7" t="e">
        <v>#N/A</v>
      </c>
      <c r="W389" s="7" t="e">
        <v>#N/A</v>
      </c>
      <c r="X389" s="7" t="e">
        <v>#N/A</v>
      </c>
      <c r="Y389" s="7" t="e">
        <v>#N/A</v>
      </c>
      <c r="Z389" s="7" t="str">
        <f t="shared" si="73"/>
        <v>yes</v>
      </c>
      <c r="AA389" s="7">
        <v>399.4697288303318</v>
      </c>
      <c r="AB389" s="7" t="b">
        <f t="shared" si="61"/>
        <v>1</v>
      </c>
      <c r="AC389" s="7">
        <f t="shared" si="62"/>
        <v>399.4697288303318</v>
      </c>
      <c r="AD389">
        <v>6.82</v>
      </c>
      <c r="AE389" s="7" t="b">
        <f t="shared" si="63"/>
        <v>1</v>
      </c>
      <c r="AF389" s="7">
        <f t="shared" si="64"/>
        <v>6.82</v>
      </c>
    </row>
    <row r="390" spans="1:32" x14ac:dyDescent="0.25">
      <c r="A390" s="26">
        <v>3196</v>
      </c>
      <c r="B390" s="47" t="s">
        <v>13405</v>
      </c>
      <c r="C390" s="26">
        <v>3074</v>
      </c>
      <c r="E390" s="35"/>
      <c r="F390" s="36" t="s">
        <v>13406</v>
      </c>
      <c r="G390" s="35" t="s">
        <v>13407</v>
      </c>
      <c r="H390" s="28" t="s">
        <v>13408</v>
      </c>
      <c r="I390" s="30" t="s">
        <v>13409</v>
      </c>
      <c r="J390" s="30" t="s">
        <v>13410</v>
      </c>
      <c r="K390" s="48">
        <v>475.59</v>
      </c>
      <c r="L390" t="e">
        <v>#N/A</v>
      </c>
      <c r="M390" s="7" t="e">
        <v>#N/A</v>
      </c>
      <c r="N390" s="16" t="e">
        <v>#N/A</v>
      </c>
      <c r="O390" s="16" t="e">
        <v>#N/A</v>
      </c>
      <c r="P390" s="16" t="e">
        <v>#N/A</v>
      </c>
      <c r="Q390" s="16" t="e">
        <v>#N/A</v>
      </c>
      <c r="R390" s="16" t="e">
        <v>#N/A</v>
      </c>
      <c r="S390" s="7" t="e">
        <v>#N/A</v>
      </c>
      <c r="T390" s="7" t="e">
        <v>#N/A</v>
      </c>
      <c r="U390" s="7" t="e">
        <v>#N/A</v>
      </c>
      <c r="V390" s="7" t="e">
        <v>#N/A</v>
      </c>
      <c r="W390" s="7" t="e">
        <v>#N/A</v>
      </c>
      <c r="X390" s="7" t="e">
        <v>#N/A</v>
      </c>
      <c r="Y390" s="7" t="e">
        <v>#N/A</v>
      </c>
      <c r="Z390" s="7" t="str">
        <f t="shared" si="73"/>
        <v/>
      </c>
      <c r="AA390" s="7" t="e">
        <v>#N/A</v>
      </c>
      <c r="AB390" s="7" t="e">
        <f t="shared" ref="AB390:AB453" si="74">AA390&gt;10</f>
        <v>#N/A</v>
      </c>
      <c r="AC390" s="7" t="e">
        <f t="shared" ref="AC390:AC453" si="75">IF(AND(ISNUMBER(AA390),AB390),AA390,NA())</f>
        <v>#N/A</v>
      </c>
      <c r="AD390">
        <v>0.01</v>
      </c>
      <c r="AE390" s="7" t="b">
        <f t="shared" ref="AE390:AE453" si="76">AD390&gt;1.5</f>
        <v>0</v>
      </c>
      <c r="AF390" s="7" t="e">
        <f t="shared" ref="AF390:AF453" si="77">IF(AND(ISNUMBER(AD390),AE390),AD390,NA())</f>
        <v>#N/A</v>
      </c>
    </row>
    <row r="391" spans="1:32" x14ac:dyDescent="0.25">
      <c r="A391" s="26">
        <v>3214</v>
      </c>
      <c r="B391" s="47" t="s">
        <v>13479</v>
      </c>
      <c r="C391" s="26">
        <v>3097</v>
      </c>
      <c r="E391" s="30" t="s">
        <v>13480</v>
      </c>
      <c r="F391" s="37" t="s">
        <v>13481</v>
      </c>
      <c r="G391" s="41" t="s">
        <v>13482</v>
      </c>
      <c r="H391" s="28" t="s">
        <v>13483</v>
      </c>
      <c r="I391" s="40" t="s">
        <v>13484</v>
      </c>
      <c r="J391" s="30" t="s">
        <v>13485</v>
      </c>
      <c r="K391" s="48">
        <v>147.13</v>
      </c>
      <c r="L391">
        <v>275.60000000000002</v>
      </c>
      <c r="M391" s="7" t="e">
        <v>#N/A</v>
      </c>
      <c r="N391" s="16" t="e">
        <v>#N/A</v>
      </c>
      <c r="O391" s="16" t="e">
        <v>#N/A</v>
      </c>
      <c r="P391" s="16" t="e">
        <v>#N/A</v>
      </c>
      <c r="Q391" s="16" t="e">
        <v>#N/A</v>
      </c>
      <c r="R391" s="16" t="e">
        <v>#N/A</v>
      </c>
      <c r="S391" s="7">
        <v>31.338359448253847</v>
      </c>
      <c r="T391" s="7" t="e">
        <v>#N/A</v>
      </c>
      <c r="U391" s="7" t="e">
        <v>#N/A</v>
      </c>
      <c r="V391" s="7" t="e">
        <v>#N/A</v>
      </c>
      <c r="W391" s="7" t="e">
        <v>#N/A</v>
      </c>
      <c r="X391" s="7" t="e">
        <v>#N/A</v>
      </c>
      <c r="Y391" s="7" t="e">
        <v>#N/A</v>
      </c>
      <c r="Z391" s="7" t="str">
        <f t="shared" ref="Z391:Z402" si="78">IF(OR(ISNUMBER(L391),ISNUMBER(M391),ISNUMBER(N391)),"yes","")</f>
        <v>yes</v>
      </c>
      <c r="AA391" s="7" t="e">
        <v>#N/A</v>
      </c>
      <c r="AB391" s="7" t="e">
        <f t="shared" si="74"/>
        <v>#N/A</v>
      </c>
      <c r="AC391" s="7" t="e">
        <f t="shared" si="75"/>
        <v>#N/A</v>
      </c>
      <c r="AD391">
        <v>275.60000000000002</v>
      </c>
      <c r="AE391" s="7" t="b">
        <f t="shared" si="76"/>
        <v>1</v>
      </c>
      <c r="AF391" s="7">
        <f t="shared" si="77"/>
        <v>275.60000000000002</v>
      </c>
    </row>
    <row r="392" spans="1:32" x14ac:dyDescent="0.25">
      <c r="A392" s="26">
        <v>3218</v>
      </c>
      <c r="B392" s="47" t="s">
        <v>13498</v>
      </c>
      <c r="C392" s="26">
        <v>3103</v>
      </c>
      <c r="E392" s="35"/>
      <c r="F392" s="36" t="s">
        <v>13499</v>
      </c>
      <c r="G392" s="35" t="s">
        <v>13500</v>
      </c>
      <c r="H392" s="28" t="s">
        <v>13501</v>
      </c>
      <c r="I392" s="30" t="s">
        <v>13502</v>
      </c>
      <c r="J392" s="30" t="s">
        <v>13503</v>
      </c>
      <c r="K392" s="48">
        <v>390.96</v>
      </c>
      <c r="L392">
        <v>127.62</v>
      </c>
      <c r="M392" s="7" t="e">
        <v>#N/A</v>
      </c>
      <c r="N392" s="16" t="e">
        <v>#N/A</v>
      </c>
      <c r="O392" s="16" t="e">
        <v>#N/A</v>
      </c>
      <c r="P392" s="16" t="e">
        <v>#N/A</v>
      </c>
      <c r="Q392" s="16" t="e">
        <v>#N/A</v>
      </c>
      <c r="R392" s="16" t="e">
        <v>#N/A</v>
      </c>
      <c r="S392" s="7">
        <v>14.511616229267618</v>
      </c>
      <c r="T392" s="7" t="e">
        <v>#N/A</v>
      </c>
      <c r="U392" s="7" t="e">
        <v>#N/A</v>
      </c>
      <c r="V392" s="7" t="e">
        <v>#N/A</v>
      </c>
      <c r="W392" s="7" t="e">
        <v>#N/A</v>
      </c>
      <c r="X392" s="7" t="e">
        <v>#N/A</v>
      </c>
      <c r="Y392" s="7" t="e">
        <v>#N/A</v>
      </c>
      <c r="Z392" s="7" t="str">
        <f t="shared" si="78"/>
        <v>yes</v>
      </c>
      <c r="AA392" s="7">
        <v>0.30366296296296302</v>
      </c>
      <c r="AB392" s="7" t="b">
        <f t="shared" si="74"/>
        <v>0</v>
      </c>
      <c r="AC392" s="7" t="e">
        <f t="shared" si="75"/>
        <v>#N/A</v>
      </c>
      <c r="AD392">
        <v>127.62</v>
      </c>
      <c r="AE392" s="7" t="b">
        <f t="shared" si="76"/>
        <v>1</v>
      </c>
      <c r="AF392" s="7">
        <f t="shared" si="77"/>
        <v>127.62</v>
      </c>
    </row>
    <row r="393" spans="1:32" x14ac:dyDescent="0.25">
      <c r="A393" s="26">
        <v>3221</v>
      </c>
      <c r="B393" s="47" t="s">
        <v>13512</v>
      </c>
      <c r="C393" s="26">
        <v>3108</v>
      </c>
      <c r="E393" s="35"/>
      <c r="F393" s="36" t="s">
        <v>13513</v>
      </c>
      <c r="G393" s="35" t="s">
        <v>13514</v>
      </c>
      <c r="H393" s="28" t="s">
        <v>13515</v>
      </c>
      <c r="I393" s="30" t="s">
        <v>13516</v>
      </c>
      <c r="J393" s="30" t="s">
        <v>13517</v>
      </c>
      <c r="K393" s="48">
        <v>168.04</v>
      </c>
      <c r="L393">
        <v>1128.48</v>
      </c>
      <c r="M393" s="7" t="e">
        <v>#N/A</v>
      </c>
      <c r="N393" s="16" t="e">
        <v>#N/A</v>
      </c>
      <c r="O393" s="16" t="e">
        <v>#N/A</v>
      </c>
      <c r="P393" s="16" t="e">
        <v>#N/A</v>
      </c>
      <c r="Q393" s="16" t="e">
        <v>#N/A</v>
      </c>
      <c r="R393" s="16" t="e">
        <v>#N/A</v>
      </c>
      <c r="S393" s="7">
        <v>128.31898356373549</v>
      </c>
      <c r="T393" s="7" t="e">
        <v>#N/A</v>
      </c>
      <c r="U393" s="7" t="e">
        <v>#N/A</v>
      </c>
      <c r="V393" s="7" t="e">
        <v>#N/A</v>
      </c>
      <c r="W393" s="7" t="e">
        <v>#N/A</v>
      </c>
      <c r="X393" s="7" t="e">
        <v>#N/A</v>
      </c>
      <c r="Y393" s="7" t="e">
        <v>#N/A</v>
      </c>
      <c r="Z393" s="7" t="str">
        <f t="shared" si="78"/>
        <v>yes</v>
      </c>
      <c r="AA393" s="7" t="e">
        <v>#N/A</v>
      </c>
      <c r="AB393" s="7" t="e">
        <f t="shared" si="74"/>
        <v>#N/A</v>
      </c>
      <c r="AC393" s="7" t="e">
        <f t="shared" si="75"/>
        <v>#N/A</v>
      </c>
      <c r="AD393">
        <v>1128.48</v>
      </c>
      <c r="AE393" s="7" t="b">
        <f t="shared" si="76"/>
        <v>1</v>
      </c>
      <c r="AF393" s="7">
        <f t="shared" si="77"/>
        <v>1128.48</v>
      </c>
    </row>
    <row r="394" spans="1:32" x14ac:dyDescent="0.25">
      <c r="A394" s="26">
        <v>3229</v>
      </c>
      <c r="B394" s="47" t="s">
        <v>13544</v>
      </c>
      <c r="C394" s="26">
        <v>3120</v>
      </c>
      <c r="E394" s="35"/>
      <c r="F394" s="36" t="s">
        <v>13545</v>
      </c>
      <c r="G394" s="35" t="s">
        <v>13546</v>
      </c>
      <c r="H394" s="28" t="s">
        <v>13547</v>
      </c>
      <c r="I394" s="30" t="s">
        <v>13548</v>
      </c>
      <c r="J394" s="30" t="s">
        <v>13549</v>
      </c>
      <c r="K394" s="48">
        <v>252.28</v>
      </c>
      <c r="L394">
        <v>644.20000000000005</v>
      </c>
      <c r="M394" s="7">
        <v>7540.9201536745668</v>
      </c>
      <c r="N394" s="16" t="e">
        <v>#N/A</v>
      </c>
      <c r="O394" s="16" t="e">
        <v>#N/A</v>
      </c>
      <c r="P394" s="16" t="e">
        <v>#N/A</v>
      </c>
      <c r="Q394" s="16" t="e">
        <v>#N/A</v>
      </c>
      <c r="R394" s="16" t="e">
        <v>#N/A</v>
      </c>
      <c r="S394" s="7">
        <v>73.25170956663689</v>
      </c>
      <c r="T394" s="7">
        <v>124.4504820741312</v>
      </c>
      <c r="U394" s="7" t="e">
        <v>#N/A</v>
      </c>
      <c r="V394" s="7" t="e">
        <v>#N/A</v>
      </c>
      <c r="W394" s="7" t="e">
        <v>#N/A</v>
      </c>
      <c r="X394" s="7" t="e">
        <v>#N/A</v>
      </c>
      <c r="Y394" s="7" t="e">
        <v>#N/A</v>
      </c>
      <c r="Z394" s="7" t="str">
        <f t="shared" si="78"/>
        <v>yes</v>
      </c>
      <c r="AA394" s="7">
        <v>7540.9201536745668</v>
      </c>
      <c r="AB394" s="7" t="b">
        <f t="shared" si="74"/>
        <v>1</v>
      </c>
      <c r="AC394" s="7">
        <f t="shared" si="75"/>
        <v>7540.9201536745668</v>
      </c>
      <c r="AD394">
        <v>644.20000000000005</v>
      </c>
      <c r="AE394" s="7" t="b">
        <f t="shared" si="76"/>
        <v>1</v>
      </c>
      <c r="AF394" s="7">
        <f t="shared" si="77"/>
        <v>644.20000000000005</v>
      </c>
    </row>
    <row r="395" spans="1:32" x14ac:dyDescent="0.25">
      <c r="A395" s="26">
        <v>3237</v>
      </c>
      <c r="B395" s="47" t="s">
        <v>13578</v>
      </c>
      <c r="C395" s="26">
        <v>3132</v>
      </c>
      <c r="E395" s="35"/>
      <c r="F395" s="36" t="s">
        <v>13579</v>
      </c>
      <c r="G395" s="35" t="s">
        <v>13580</v>
      </c>
      <c r="H395" s="28" t="s">
        <v>13581</v>
      </c>
      <c r="I395" s="30" t="s">
        <v>13582</v>
      </c>
      <c r="J395" s="30" t="s">
        <v>13583</v>
      </c>
      <c r="K395" s="48">
        <v>285.36</v>
      </c>
      <c r="L395">
        <v>386.62</v>
      </c>
      <c r="M395" s="7">
        <v>44.756645161290322</v>
      </c>
      <c r="N395" s="16" t="e">
        <v>#N/A</v>
      </c>
      <c r="O395" s="16" t="e">
        <v>#N/A</v>
      </c>
      <c r="P395" s="16" t="e">
        <v>#N/A</v>
      </c>
      <c r="Q395" s="16" t="e">
        <v>#N/A</v>
      </c>
      <c r="R395" s="16" t="e">
        <v>#N/A</v>
      </c>
      <c r="S395" s="7">
        <v>43.96239669769195</v>
      </c>
      <c r="T395" s="7">
        <v>0.7386348022302357</v>
      </c>
      <c r="U395" s="7" t="e">
        <v>#N/A</v>
      </c>
      <c r="V395" s="7" t="e">
        <v>#N/A</v>
      </c>
      <c r="W395" s="7" t="e">
        <v>#N/A</v>
      </c>
      <c r="X395" s="7" t="e">
        <v>#N/A</v>
      </c>
      <c r="Y395" s="7" t="e">
        <v>#N/A</v>
      </c>
      <c r="Z395" s="7" t="str">
        <f t="shared" si="78"/>
        <v>yes</v>
      </c>
      <c r="AA395" s="7">
        <v>44.756645161290322</v>
      </c>
      <c r="AB395" s="7" t="b">
        <f t="shared" si="74"/>
        <v>1</v>
      </c>
      <c r="AC395" s="7">
        <f t="shared" si="75"/>
        <v>44.756645161290322</v>
      </c>
      <c r="AD395">
        <v>386.62</v>
      </c>
      <c r="AE395" s="7" t="b">
        <f t="shared" si="76"/>
        <v>1</v>
      </c>
      <c r="AF395" s="7">
        <f t="shared" si="77"/>
        <v>386.62</v>
      </c>
    </row>
    <row r="396" spans="1:32" x14ac:dyDescent="0.25">
      <c r="A396" s="26">
        <v>3239</v>
      </c>
      <c r="B396" s="47" t="s">
        <v>13588</v>
      </c>
      <c r="C396" s="26">
        <v>3139</v>
      </c>
      <c r="E396" s="35"/>
      <c r="F396" s="36" t="s">
        <v>13589</v>
      </c>
      <c r="G396" s="35" t="s">
        <v>13590</v>
      </c>
      <c r="H396" s="28" t="s">
        <v>13591</v>
      </c>
      <c r="I396" s="30" t="s">
        <v>13592</v>
      </c>
      <c r="J396" s="30" t="s">
        <v>13593</v>
      </c>
      <c r="K396" s="48">
        <v>326.83</v>
      </c>
      <c r="L396">
        <v>622.04999999999995</v>
      </c>
      <c r="M396" s="7" t="e">
        <v>#N/A</v>
      </c>
      <c r="N396" s="16" t="e">
        <v>#N/A</v>
      </c>
      <c r="O396" s="16" t="e">
        <v>#N/A</v>
      </c>
      <c r="P396" s="16" t="e">
        <v>#N/A</v>
      </c>
      <c r="Q396" s="16" t="e">
        <v>#N/A</v>
      </c>
      <c r="R396" s="16" t="e">
        <v>#N/A</v>
      </c>
      <c r="S396" s="7">
        <v>70.733042433912559</v>
      </c>
      <c r="T396" s="7" t="e">
        <v>#N/A</v>
      </c>
      <c r="U396" s="7" t="e">
        <v>#N/A</v>
      </c>
      <c r="V396" s="7" t="e">
        <v>#N/A</v>
      </c>
      <c r="W396" s="7" t="e">
        <v>#N/A</v>
      </c>
      <c r="X396" s="7" t="e">
        <v>#N/A</v>
      </c>
      <c r="Y396" s="7" t="e">
        <v>#N/A</v>
      </c>
      <c r="Z396" s="7" t="str">
        <f t="shared" si="78"/>
        <v>yes</v>
      </c>
      <c r="AA396" s="7" t="e">
        <v>#N/A</v>
      </c>
      <c r="AB396" s="7" t="e">
        <f t="shared" si="74"/>
        <v>#N/A</v>
      </c>
      <c r="AC396" s="7" t="e">
        <f t="shared" si="75"/>
        <v>#N/A</v>
      </c>
      <c r="AD396">
        <v>622.04999999999995</v>
      </c>
      <c r="AE396" s="7" t="b">
        <f t="shared" si="76"/>
        <v>1</v>
      </c>
      <c r="AF396" s="7">
        <f t="shared" si="77"/>
        <v>622.04999999999995</v>
      </c>
    </row>
    <row r="397" spans="1:32" x14ac:dyDescent="0.25">
      <c r="A397" s="26">
        <v>3243</v>
      </c>
      <c r="B397" s="47" t="s">
        <v>13604</v>
      </c>
      <c r="C397" s="26">
        <v>3148</v>
      </c>
      <c r="E397" s="35"/>
      <c r="F397" s="36" t="s">
        <v>13605</v>
      </c>
      <c r="G397" s="35" t="s">
        <v>13606</v>
      </c>
      <c r="H397" s="28" t="s">
        <v>13607</v>
      </c>
      <c r="I397" s="30" t="s">
        <v>13608</v>
      </c>
      <c r="J397" s="30" t="s">
        <v>13609</v>
      </c>
      <c r="K397" s="48">
        <v>504.64</v>
      </c>
      <c r="L397">
        <v>3144.65</v>
      </c>
      <c r="M397" s="7">
        <v>25271.075764486577</v>
      </c>
      <c r="N397" s="16" t="e">
        <v>#N/A</v>
      </c>
      <c r="O397" s="16" t="e">
        <v>#N/A</v>
      </c>
      <c r="P397" s="16" t="e">
        <v>#N/A</v>
      </c>
      <c r="Q397" s="16" t="e">
        <v>#N/A</v>
      </c>
      <c r="R397" s="16" t="e">
        <v>#N/A</v>
      </c>
      <c r="S397" s="7">
        <v>357.57682162173967</v>
      </c>
      <c r="T397" s="7">
        <v>417.05753374006258</v>
      </c>
      <c r="U397" s="7" t="e">
        <v>#N/A</v>
      </c>
      <c r="V397" s="7" t="e">
        <v>#N/A</v>
      </c>
      <c r="W397" s="7" t="e">
        <v>#N/A</v>
      </c>
      <c r="X397" s="7" t="e">
        <v>#N/A</v>
      </c>
      <c r="Y397" s="7" t="e">
        <v>#N/A</v>
      </c>
      <c r="Z397" s="7" t="str">
        <f t="shared" si="78"/>
        <v>yes</v>
      </c>
      <c r="AA397" s="7">
        <v>25271.075764486577</v>
      </c>
      <c r="AB397" s="7" t="b">
        <f t="shared" si="74"/>
        <v>1</v>
      </c>
      <c r="AC397" s="7">
        <f t="shared" si="75"/>
        <v>25271.075764486577</v>
      </c>
      <c r="AD397">
        <v>3144.65</v>
      </c>
      <c r="AE397" s="7" t="b">
        <f t="shared" si="76"/>
        <v>1</v>
      </c>
      <c r="AF397" s="7">
        <f t="shared" si="77"/>
        <v>3144.65</v>
      </c>
    </row>
    <row r="398" spans="1:32" x14ac:dyDescent="0.25">
      <c r="A398" s="26">
        <v>3245</v>
      </c>
      <c r="B398" s="47" t="s">
        <v>13614</v>
      </c>
      <c r="C398" s="26">
        <v>3152</v>
      </c>
      <c r="E398" s="35"/>
      <c r="F398" s="36" t="s">
        <v>13615</v>
      </c>
      <c r="G398" s="35" t="s">
        <v>13616</v>
      </c>
      <c r="H398" s="28" t="s">
        <v>13617</v>
      </c>
      <c r="I398" s="30" t="s">
        <v>13618</v>
      </c>
      <c r="J398" s="30" t="s">
        <v>13619</v>
      </c>
      <c r="K398" s="48">
        <v>373.95</v>
      </c>
      <c r="L398" t="e">
        <v>#N/A</v>
      </c>
      <c r="M398" s="7" t="e">
        <v>#N/A</v>
      </c>
      <c r="N398" s="16" t="e">
        <v>#N/A</v>
      </c>
      <c r="O398" s="16" t="e">
        <v>#N/A</v>
      </c>
      <c r="P398" s="16" t="e">
        <v>#N/A</v>
      </c>
      <c r="Q398" s="16" t="e">
        <v>#N/A</v>
      </c>
      <c r="R398" s="16" t="e">
        <v>#N/A</v>
      </c>
      <c r="S398" s="7" t="e">
        <v>#N/A</v>
      </c>
      <c r="T398" s="7" t="e">
        <v>#N/A</v>
      </c>
      <c r="U398" s="7" t="e">
        <v>#N/A</v>
      </c>
      <c r="V398" s="7" t="e">
        <v>#N/A</v>
      </c>
      <c r="W398" s="7" t="e">
        <v>#N/A</v>
      </c>
      <c r="X398" s="7" t="e">
        <v>#N/A</v>
      </c>
      <c r="Y398" s="7" t="e">
        <v>#N/A</v>
      </c>
      <c r="Z398" s="7" t="str">
        <f t="shared" si="78"/>
        <v/>
      </c>
      <c r="AA398" s="7" t="e">
        <v>#N/A</v>
      </c>
      <c r="AB398" s="7" t="e">
        <f t="shared" si="74"/>
        <v>#N/A</v>
      </c>
      <c r="AC398" s="7" t="e">
        <f t="shared" si="75"/>
        <v>#N/A</v>
      </c>
      <c r="AD398">
        <v>1.31</v>
      </c>
      <c r="AE398" s="7" t="b">
        <f t="shared" si="76"/>
        <v>0</v>
      </c>
      <c r="AF398" s="7" t="e">
        <f t="shared" si="77"/>
        <v>#N/A</v>
      </c>
    </row>
    <row r="399" spans="1:32" x14ac:dyDescent="0.25">
      <c r="A399" s="26">
        <v>3246</v>
      </c>
      <c r="B399" s="47" t="s">
        <v>13620</v>
      </c>
      <c r="C399" s="26">
        <v>3153</v>
      </c>
      <c r="E399" s="35"/>
      <c r="F399" s="36" t="s">
        <v>13621</v>
      </c>
      <c r="G399" s="35" t="s">
        <v>13622</v>
      </c>
      <c r="H399" s="28" t="s">
        <v>13623</v>
      </c>
      <c r="I399" s="30" t="s">
        <v>13624</v>
      </c>
      <c r="J399" s="30" t="s">
        <v>13625</v>
      </c>
      <c r="K399" s="48">
        <v>403.98</v>
      </c>
      <c r="L399">
        <v>22.93</v>
      </c>
      <c r="M399" s="7" t="e">
        <v>#N/A</v>
      </c>
      <c r="N399" s="16" t="e">
        <v>#N/A</v>
      </c>
      <c r="O399" s="16" t="e">
        <v>#N/A</v>
      </c>
      <c r="P399" s="16" t="e">
        <v>#N/A</v>
      </c>
      <c r="Q399" s="16" t="e">
        <v>#N/A</v>
      </c>
      <c r="R399" s="16" t="e">
        <v>#N/A</v>
      </c>
      <c r="S399" s="7">
        <v>2.6073606028608878</v>
      </c>
      <c r="T399" s="7" t="e">
        <v>#N/A</v>
      </c>
      <c r="U399" s="7" t="e">
        <v>#N/A</v>
      </c>
      <c r="V399" s="7" t="e">
        <v>#N/A</v>
      </c>
      <c r="W399" s="7" t="e">
        <v>#N/A</v>
      </c>
      <c r="X399" s="7" t="e">
        <v>#N/A</v>
      </c>
      <c r="Y399" s="7" t="e">
        <v>#N/A</v>
      </c>
      <c r="Z399" s="7" t="str">
        <f t="shared" si="78"/>
        <v>yes</v>
      </c>
      <c r="AA399" s="7">
        <v>5.4921565176470581</v>
      </c>
      <c r="AB399" s="7" t="b">
        <f t="shared" si="74"/>
        <v>0</v>
      </c>
      <c r="AC399" s="7" t="e">
        <f t="shared" si="75"/>
        <v>#N/A</v>
      </c>
      <c r="AD399">
        <v>22.93</v>
      </c>
      <c r="AE399" s="7" t="b">
        <f t="shared" si="76"/>
        <v>1</v>
      </c>
      <c r="AF399" s="7">
        <f t="shared" si="77"/>
        <v>22.93</v>
      </c>
    </row>
    <row r="400" spans="1:32" x14ac:dyDescent="0.25">
      <c r="A400" s="26">
        <v>3251</v>
      </c>
      <c r="B400" s="47" t="s">
        <v>13642</v>
      </c>
      <c r="C400" s="26">
        <v>3161</v>
      </c>
      <c r="E400" s="35"/>
      <c r="F400" s="36" t="s">
        <v>13643</v>
      </c>
      <c r="G400" s="35" t="s">
        <v>13644</v>
      </c>
      <c r="H400" s="28" t="s">
        <v>13645</v>
      </c>
      <c r="I400" s="30" t="s">
        <v>13646</v>
      </c>
      <c r="J400" s="30" t="s">
        <v>13647</v>
      </c>
      <c r="K400" s="48">
        <v>267.25</v>
      </c>
      <c r="L400">
        <v>1.66</v>
      </c>
      <c r="M400" s="7" t="e">
        <v>#N/A</v>
      </c>
      <c r="N400" s="16" t="e">
        <v>#N/A</v>
      </c>
      <c r="O400" s="16" t="e">
        <v>#N/A</v>
      </c>
      <c r="P400" s="16" t="e">
        <v>#N/A</v>
      </c>
      <c r="Q400" s="16" t="e">
        <v>#N/A</v>
      </c>
      <c r="R400" s="16" t="e">
        <v>#N/A</v>
      </c>
      <c r="S400" s="7">
        <v>0.18875789798295131</v>
      </c>
      <c r="T400" s="7" t="e">
        <v>#N/A</v>
      </c>
      <c r="U400" s="7" t="e">
        <v>#N/A</v>
      </c>
      <c r="V400" s="7" t="e">
        <v>#N/A</v>
      </c>
      <c r="W400" s="7" t="e">
        <v>#N/A</v>
      </c>
      <c r="X400" s="7" t="e">
        <v>#N/A</v>
      </c>
      <c r="Y400" s="7" t="e">
        <v>#N/A</v>
      </c>
      <c r="Z400" s="7" t="str">
        <f t="shared" si="78"/>
        <v>yes</v>
      </c>
      <c r="AA400" s="7" t="e">
        <v>#N/A</v>
      </c>
      <c r="AB400" s="7" t="e">
        <f t="shared" si="74"/>
        <v>#N/A</v>
      </c>
      <c r="AC400" s="7" t="e">
        <f t="shared" si="75"/>
        <v>#N/A</v>
      </c>
      <c r="AD400">
        <v>1.66</v>
      </c>
      <c r="AE400" s="7" t="b">
        <f t="shared" si="76"/>
        <v>1</v>
      </c>
      <c r="AF400" s="7">
        <f t="shared" si="77"/>
        <v>1.66</v>
      </c>
    </row>
    <row r="401" spans="1:32" x14ac:dyDescent="0.25">
      <c r="A401" s="26">
        <v>3253</v>
      </c>
      <c r="B401" s="47" t="s">
        <v>13652</v>
      </c>
      <c r="C401" s="26">
        <v>3164</v>
      </c>
      <c r="E401" s="30" t="s">
        <v>13653</v>
      </c>
      <c r="F401" s="37" t="s">
        <v>13654</v>
      </c>
      <c r="G401" s="38" t="s">
        <v>13655</v>
      </c>
      <c r="H401" s="28" t="s">
        <v>13656</v>
      </c>
      <c r="I401" s="32" t="s">
        <v>13657</v>
      </c>
      <c r="J401" s="30" t="s">
        <v>13658</v>
      </c>
      <c r="K401" s="48">
        <v>255.36</v>
      </c>
      <c r="L401">
        <v>8.76</v>
      </c>
      <c r="M401" s="7" t="e">
        <v>#N/A</v>
      </c>
      <c r="N401" s="16" t="e">
        <v>#N/A</v>
      </c>
      <c r="O401" s="16" t="e">
        <v>#N/A</v>
      </c>
      <c r="P401" s="16" t="e">
        <v>#N/A</v>
      </c>
      <c r="Q401" s="16" t="e">
        <v>#N/A</v>
      </c>
      <c r="R401" s="16" t="e">
        <v>#N/A</v>
      </c>
      <c r="S401" s="7">
        <v>0.99609589537991172</v>
      </c>
      <c r="T401" s="7" t="e">
        <v>#N/A</v>
      </c>
      <c r="U401" s="7" t="e">
        <v>#N/A</v>
      </c>
      <c r="V401" s="7" t="e">
        <v>#N/A</v>
      </c>
      <c r="W401" s="7" t="e">
        <v>#N/A</v>
      </c>
      <c r="X401" s="7" t="e">
        <v>#N/A</v>
      </c>
      <c r="Y401" s="7" t="e">
        <v>#N/A</v>
      </c>
      <c r="Z401" s="7" t="str">
        <f t="shared" si="78"/>
        <v>yes</v>
      </c>
      <c r="AA401" s="7" t="e">
        <v>#N/A</v>
      </c>
      <c r="AB401" s="7" t="e">
        <f t="shared" si="74"/>
        <v>#N/A</v>
      </c>
      <c r="AC401" s="7" t="e">
        <f t="shared" si="75"/>
        <v>#N/A</v>
      </c>
      <c r="AD401">
        <v>8.76</v>
      </c>
      <c r="AE401" s="7" t="b">
        <f t="shared" si="76"/>
        <v>1</v>
      </c>
      <c r="AF401" s="7">
        <f t="shared" si="77"/>
        <v>8.76</v>
      </c>
    </row>
    <row r="402" spans="1:32" x14ac:dyDescent="0.25">
      <c r="A402" s="26">
        <v>3262</v>
      </c>
      <c r="B402" s="47" t="s">
        <v>13691</v>
      </c>
      <c r="C402" s="26">
        <v>3176</v>
      </c>
      <c r="E402" s="35"/>
      <c r="F402" s="36" t="s">
        <v>13692</v>
      </c>
      <c r="G402" s="35" t="s">
        <v>13693</v>
      </c>
      <c r="H402" s="28" t="s">
        <v>13694</v>
      </c>
      <c r="I402" s="30" t="s">
        <v>13695</v>
      </c>
      <c r="J402" s="30" t="s">
        <v>13696</v>
      </c>
      <c r="K402" s="48">
        <v>497.5</v>
      </c>
      <c r="L402" t="e">
        <v>#N/A</v>
      </c>
      <c r="M402" s="7" t="e">
        <v>#N/A</v>
      </c>
      <c r="N402" s="16" t="e">
        <v>#N/A</v>
      </c>
      <c r="O402" s="16" t="e">
        <v>#N/A</v>
      </c>
      <c r="P402" s="16" t="e">
        <v>#N/A</v>
      </c>
      <c r="Q402" s="16" t="e">
        <v>#N/A</v>
      </c>
      <c r="R402" s="16" t="e">
        <v>#N/A</v>
      </c>
      <c r="S402" s="7" t="e">
        <v>#N/A</v>
      </c>
      <c r="T402" s="7" t="e">
        <v>#N/A</v>
      </c>
      <c r="U402" s="7" t="e">
        <v>#N/A</v>
      </c>
      <c r="V402" s="7" t="e">
        <v>#N/A</v>
      </c>
      <c r="W402" s="7" t="e">
        <v>#N/A</v>
      </c>
      <c r="X402" s="7" t="e">
        <v>#N/A</v>
      </c>
      <c r="Y402" s="7" t="e">
        <v>#N/A</v>
      </c>
      <c r="Z402" s="7" t="str">
        <f t="shared" si="78"/>
        <v/>
      </c>
      <c r="AA402" s="7" t="e">
        <v>#N/A</v>
      </c>
      <c r="AB402" s="7" t="e">
        <f t="shared" si="74"/>
        <v>#N/A</v>
      </c>
      <c r="AC402" s="7" t="e">
        <f t="shared" si="75"/>
        <v>#N/A</v>
      </c>
      <c r="AD402">
        <v>0.01</v>
      </c>
      <c r="AE402" s="7" t="b">
        <f t="shared" si="76"/>
        <v>0</v>
      </c>
      <c r="AF402" s="7" t="e">
        <f t="shared" si="77"/>
        <v>#N/A</v>
      </c>
    </row>
    <row r="403" spans="1:32" x14ac:dyDescent="0.25">
      <c r="A403" s="26">
        <v>3267</v>
      </c>
      <c r="B403" s="47" t="s">
        <v>13713</v>
      </c>
      <c r="C403" s="26">
        <v>3184</v>
      </c>
      <c r="E403" s="35"/>
      <c r="F403" s="36" t="s">
        <v>13714</v>
      </c>
      <c r="G403" s="35" t="s">
        <v>13715</v>
      </c>
      <c r="H403" s="28" t="s">
        <v>13716</v>
      </c>
      <c r="I403" s="30" t="s">
        <v>13717</v>
      </c>
      <c r="J403" s="30" t="s">
        <v>13718</v>
      </c>
      <c r="K403" s="48">
        <v>382.54</v>
      </c>
      <c r="L403" t="e">
        <v>#N/A</v>
      </c>
      <c r="M403" s="7" t="e">
        <v>#N/A</v>
      </c>
      <c r="N403" s="16" t="e">
        <v>#N/A</v>
      </c>
      <c r="O403" s="16" t="e">
        <v>#N/A</v>
      </c>
      <c r="P403" s="16" t="e">
        <v>#N/A</v>
      </c>
      <c r="Q403" s="16" t="e">
        <v>#N/A</v>
      </c>
      <c r="R403" s="16" t="e">
        <v>#N/A</v>
      </c>
      <c r="S403" s="7" t="e">
        <v>#N/A</v>
      </c>
      <c r="T403" s="7" t="e">
        <v>#N/A</v>
      </c>
      <c r="U403" s="7" t="e">
        <v>#N/A</v>
      </c>
      <c r="V403" s="7" t="e">
        <v>#N/A</v>
      </c>
      <c r="W403" s="7" t="e">
        <v>#N/A</v>
      </c>
      <c r="X403" s="7" t="e">
        <v>#N/A</v>
      </c>
      <c r="Y403" s="7" t="e">
        <v>#N/A</v>
      </c>
      <c r="Z403" s="7" t="str">
        <f t="shared" ref="Z403:Z411" si="79">IF(OR(ISNUMBER(L403),ISNUMBER(M403),ISNUMBER(N403)),"yes","")</f>
        <v/>
      </c>
      <c r="AA403" s="7">
        <v>0.19088565647058825</v>
      </c>
      <c r="AB403" s="7" t="b">
        <f t="shared" si="74"/>
        <v>0</v>
      </c>
      <c r="AC403" s="7" t="e">
        <f t="shared" si="75"/>
        <v>#N/A</v>
      </c>
      <c r="AD403">
        <v>1.04</v>
      </c>
      <c r="AE403" s="7" t="b">
        <f t="shared" si="76"/>
        <v>0</v>
      </c>
      <c r="AF403" s="7" t="e">
        <f t="shared" si="77"/>
        <v>#N/A</v>
      </c>
    </row>
    <row r="404" spans="1:32" x14ac:dyDescent="0.25">
      <c r="A404" s="26">
        <v>3282</v>
      </c>
      <c r="B404" s="47" t="s">
        <v>13775</v>
      </c>
      <c r="C404" s="26">
        <v>3208</v>
      </c>
      <c r="E404" s="35"/>
      <c r="F404" s="36" t="s">
        <v>13776</v>
      </c>
      <c r="G404" s="35" t="s">
        <v>13777</v>
      </c>
      <c r="H404" s="28" t="s">
        <v>13778</v>
      </c>
      <c r="I404" s="30" t="s">
        <v>13779</v>
      </c>
      <c r="J404" s="30" t="s">
        <v>13780</v>
      </c>
      <c r="K404" s="48">
        <v>222.25</v>
      </c>
      <c r="L404">
        <v>303.21000000000004</v>
      </c>
      <c r="M404" s="7" t="e">
        <v>#N/A</v>
      </c>
      <c r="N404" s="16" t="e">
        <v>#N/A</v>
      </c>
      <c r="O404" s="16" t="e">
        <v>#N/A</v>
      </c>
      <c r="P404" s="16" t="e">
        <v>#N/A</v>
      </c>
      <c r="Q404" s="16" t="e">
        <v>#N/A</v>
      </c>
      <c r="R404" s="16" t="e">
        <v>#N/A</v>
      </c>
      <c r="S404" s="7">
        <v>34.47788087193414</v>
      </c>
      <c r="T404" s="7" t="e">
        <v>#N/A</v>
      </c>
      <c r="U404" s="7" t="e">
        <v>#N/A</v>
      </c>
      <c r="V404" s="7" t="e">
        <v>#N/A</v>
      </c>
      <c r="W404" s="7" t="e">
        <v>#N/A</v>
      </c>
      <c r="X404" s="7" t="e">
        <v>#N/A</v>
      </c>
      <c r="Y404" s="7" t="e">
        <v>#N/A</v>
      </c>
      <c r="Z404" s="7" t="str">
        <f t="shared" si="79"/>
        <v>yes</v>
      </c>
      <c r="AA404" s="7" t="e">
        <v>#N/A</v>
      </c>
      <c r="AB404" s="7" t="e">
        <f t="shared" si="74"/>
        <v>#N/A</v>
      </c>
      <c r="AC404" s="7" t="e">
        <f t="shared" si="75"/>
        <v>#N/A</v>
      </c>
      <c r="AD404">
        <v>303.21000000000004</v>
      </c>
      <c r="AE404" s="7" t="b">
        <f t="shared" si="76"/>
        <v>1</v>
      </c>
      <c r="AF404" s="7">
        <f t="shared" si="77"/>
        <v>303.21000000000004</v>
      </c>
    </row>
    <row r="405" spans="1:32" x14ac:dyDescent="0.25">
      <c r="A405" s="26">
        <v>3300</v>
      </c>
      <c r="B405" s="47" t="s">
        <v>13847</v>
      </c>
      <c r="C405" s="26">
        <v>3234</v>
      </c>
      <c r="E405" s="35"/>
      <c r="F405" s="36" t="s">
        <v>13848</v>
      </c>
      <c r="G405" s="35" t="s">
        <v>13849</v>
      </c>
      <c r="H405" s="28" t="s">
        <v>13850</v>
      </c>
      <c r="I405" s="30" t="s">
        <v>13851</v>
      </c>
      <c r="J405" s="30" t="s">
        <v>13852</v>
      </c>
      <c r="K405" s="48">
        <v>398.4</v>
      </c>
      <c r="L405">
        <v>8515.76</v>
      </c>
      <c r="M405" s="7">
        <v>68201.076173775684</v>
      </c>
      <c r="N405" s="16" t="e">
        <v>#N/A</v>
      </c>
      <c r="O405" s="16" t="e">
        <v>#N/A</v>
      </c>
      <c r="P405" s="16" t="e">
        <v>#N/A</v>
      </c>
      <c r="Q405" s="16" t="e">
        <v>#N/A</v>
      </c>
      <c r="R405" s="16" t="e">
        <v>#N/A</v>
      </c>
      <c r="S405" s="7">
        <v>968.32346826945638</v>
      </c>
      <c r="T405" s="7">
        <v>1125.5465692293574</v>
      </c>
      <c r="U405" s="7" t="e">
        <v>#N/A</v>
      </c>
      <c r="V405" s="7" t="e">
        <v>#N/A</v>
      </c>
      <c r="W405" s="7" t="e">
        <v>#N/A</v>
      </c>
      <c r="X405" s="7" t="e">
        <v>#N/A</v>
      </c>
      <c r="Y405" s="7" t="e">
        <v>#N/A</v>
      </c>
      <c r="Z405" s="7" t="str">
        <f t="shared" si="79"/>
        <v>yes</v>
      </c>
      <c r="AA405" s="7">
        <v>68201.076173775684</v>
      </c>
      <c r="AB405" s="7" t="b">
        <f t="shared" si="74"/>
        <v>1</v>
      </c>
      <c r="AC405" s="7">
        <f t="shared" si="75"/>
        <v>68201.076173775684</v>
      </c>
      <c r="AD405">
        <v>8515.76</v>
      </c>
      <c r="AE405" s="7" t="b">
        <f t="shared" si="76"/>
        <v>1</v>
      </c>
      <c r="AF405" s="7">
        <f t="shared" si="77"/>
        <v>8515.76</v>
      </c>
    </row>
    <row r="406" spans="1:32" x14ac:dyDescent="0.25">
      <c r="A406" s="26">
        <v>3301</v>
      </c>
      <c r="B406" s="47" t="s">
        <v>13853</v>
      </c>
      <c r="C406" s="26">
        <v>3235</v>
      </c>
      <c r="E406" s="35"/>
      <c r="F406" s="36" t="s">
        <v>13854</v>
      </c>
      <c r="G406" s="35" t="s">
        <v>13855</v>
      </c>
      <c r="H406" s="28" t="s">
        <v>13856</v>
      </c>
      <c r="I406" s="30" t="s">
        <v>13857</v>
      </c>
      <c r="J406" s="30" t="s">
        <v>13858</v>
      </c>
      <c r="K406" s="48">
        <v>223.3</v>
      </c>
      <c r="L406" t="e">
        <v>#N/A</v>
      </c>
      <c r="M406" s="7" t="e">
        <v>#N/A</v>
      </c>
      <c r="N406" s="16" t="e">
        <v>#N/A</v>
      </c>
      <c r="O406" s="16" t="e">
        <v>#N/A</v>
      </c>
      <c r="P406" s="16" t="e">
        <v>#N/A</v>
      </c>
      <c r="Q406" s="16" t="e">
        <v>#N/A</v>
      </c>
      <c r="R406" s="16" t="e">
        <v>#N/A</v>
      </c>
      <c r="S406" s="7" t="e">
        <v>#N/A</v>
      </c>
      <c r="T406" s="7" t="e">
        <v>#N/A</v>
      </c>
      <c r="U406" s="7" t="e">
        <v>#N/A</v>
      </c>
      <c r="V406" s="7" t="e">
        <v>#N/A</v>
      </c>
      <c r="W406" s="7" t="e">
        <v>#N/A</v>
      </c>
      <c r="X406" s="7" t="e">
        <v>#N/A</v>
      </c>
      <c r="Y406" s="7" t="e">
        <v>#N/A</v>
      </c>
      <c r="Z406" s="7" t="str">
        <f t="shared" si="79"/>
        <v/>
      </c>
      <c r="AA406" s="7" t="e">
        <v>#N/A</v>
      </c>
      <c r="AB406" s="7" t="e">
        <f t="shared" si="74"/>
        <v>#N/A</v>
      </c>
      <c r="AC406" s="7" t="e">
        <f t="shared" si="75"/>
        <v>#N/A</v>
      </c>
      <c r="AD406">
        <v>0.09</v>
      </c>
      <c r="AE406" s="7" t="b">
        <f t="shared" si="76"/>
        <v>0</v>
      </c>
      <c r="AF406" s="7" t="e">
        <f t="shared" si="77"/>
        <v>#N/A</v>
      </c>
    </row>
    <row r="407" spans="1:32" x14ac:dyDescent="0.25">
      <c r="A407" s="26">
        <v>3307</v>
      </c>
      <c r="B407" s="47" t="s">
        <v>13878</v>
      </c>
      <c r="C407" s="26">
        <v>3247</v>
      </c>
      <c r="E407" s="35"/>
      <c r="F407" s="36" t="s">
        <v>13879</v>
      </c>
      <c r="G407" s="35" t="s">
        <v>13880</v>
      </c>
      <c r="H407" s="28" t="s">
        <v>13881</v>
      </c>
      <c r="I407" s="30" t="s">
        <v>13882</v>
      </c>
      <c r="J407" s="30" t="s">
        <v>13883</v>
      </c>
      <c r="K407" s="48">
        <v>332.46</v>
      </c>
      <c r="L407">
        <v>1.96</v>
      </c>
      <c r="M407" s="7" t="e">
        <v>#N/A</v>
      </c>
      <c r="N407" s="16" t="e">
        <v>#N/A</v>
      </c>
      <c r="O407" s="16" t="e">
        <v>#N/A</v>
      </c>
      <c r="P407" s="16" t="e">
        <v>#N/A</v>
      </c>
      <c r="Q407" s="16" t="e">
        <v>#N/A</v>
      </c>
      <c r="R407" s="16" t="e">
        <v>#N/A</v>
      </c>
      <c r="S407" s="7">
        <v>0.22287077111240033</v>
      </c>
      <c r="T407" s="7" t="e">
        <v>#N/A</v>
      </c>
      <c r="U407" s="7" t="e">
        <v>#N/A</v>
      </c>
      <c r="V407" s="7" t="e">
        <v>#N/A</v>
      </c>
      <c r="W407" s="7" t="e">
        <v>#N/A</v>
      </c>
      <c r="X407" s="7" t="e">
        <v>#N/A</v>
      </c>
      <c r="Y407" s="7" t="e">
        <v>#N/A</v>
      </c>
      <c r="Z407" s="7" t="str">
        <f t="shared" si="79"/>
        <v>yes</v>
      </c>
      <c r="AA407" s="7" t="e">
        <v>#N/A</v>
      </c>
      <c r="AB407" s="7" t="e">
        <f t="shared" si="74"/>
        <v>#N/A</v>
      </c>
      <c r="AC407" s="7" t="e">
        <f t="shared" si="75"/>
        <v>#N/A</v>
      </c>
      <c r="AD407">
        <v>1.96</v>
      </c>
      <c r="AE407" s="7" t="b">
        <f t="shared" si="76"/>
        <v>1</v>
      </c>
      <c r="AF407" s="7">
        <f t="shared" si="77"/>
        <v>1.96</v>
      </c>
    </row>
    <row r="408" spans="1:32" x14ac:dyDescent="0.25">
      <c r="A408" s="26">
        <v>3309</v>
      </c>
      <c r="B408" s="47" t="s">
        <v>13888</v>
      </c>
      <c r="C408" s="26">
        <v>3255</v>
      </c>
      <c r="E408" s="35"/>
      <c r="F408" s="36" t="s">
        <v>13889</v>
      </c>
      <c r="G408" s="35" t="s">
        <v>13890</v>
      </c>
      <c r="H408" s="28" t="s">
        <v>13891</v>
      </c>
      <c r="I408" s="30" t="s">
        <v>13892</v>
      </c>
      <c r="J408" s="30" t="s">
        <v>13893</v>
      </c>
      <c r="K408" s="48">
        <v>361.4</v>
      </c>
      <c r="L408">
        <v>63.14</v>
      </c>
      <c r="M408" s="7" t="e">
        <v>#N/A</v>
      </c>
      <c r="N408" s="16" t="e">
        <v>#N/A</v>
      </c>
      <c r="O408" s="16" t="e">
        <v>#N/A</v>
      </c>
      <c r="P408" s="16" t="e">
        <v>#N/A</v>
      </c>
      <c r="Q408" s="16" t="e">
        <v>#N/A</v>
      </c>
      <c r="R408" s="16" t="e">
        <v>#N/A</v>
      </c>
      <c r="S408" s="7">
        <v>7.17962269797804</v>
      </c>
      <c r="T408" s="7" t="e">
        <v>#N/A</v>
      </c>
      <c r="U408" s="7" t="e">
        <v>#N/A</v>
      </c>
      <c r="V408" s="7" t="e">
        <v>#N/A</v>
      </c>
      <c r="W408" s="7" t="e">
        <v>#N/A</v>
      </c>
      <c r="X408" s="7" t="e">
        <v>#N/A</v>
      </c>
      <c r="Y408" s="7" t="e">
        <v>#N/A</v>
      </c>
      <c r="Z408" s="7" t="str">
        <f t="shared" si="79"/>
        <v>yes</v>
      </c>
      <c r="AA408" s="7" t="e">
        <v>#N/A</v>
      </c>
      <c r="AB408" s="7" t="e">
        <f t="shared" si="74"/>
        <v>#N/A</v>
      </c>
      <c r="AC408" s="7" t="e">
        <f t="shared" si="75"/>
        <v>#N/A</v>
      </c>
      <c r="AD408">
        <v>63.14</v>
      </c>
      <c r="AE408" s="7" t="b">
        <f t="shared" si="76"/>
        <v>1</v>
      </c>
      <c r="AF408" s="7">
        <f t="shared" si="77"/>
        <v>63.14</v>
      </c>
    </row>
    <row r="409" spans="1:32" x14ac:dyDescent="0.25">
      <c r="A409" s="26">
        <v>3312</v>
      </c>
      <c r="B409" s="47" t="s">
        <v>13902</v>
      </c>
      <c r="C409" s="26">
        <v>3262</v>
      </c>
      <c r="E409" s="35"/>
      <c r="F409" s="36" t="s">
        <v>13903</v>
      </c>
      <c r="G409" s="35" t="s">
        <v>13904</v>
      </c>
      <c r="H409" s="28" t="s">
        <v>13905</v>
      </c>
      <c r="I409" s="30" t="s">
        <v>13906</v>
      </c>
      <c r="J409" s="30" t="s">
        <v>13907</v>
      </c>
      <c r="K409" s="48">
        <v>310.39999999999998</v>
      </c>
      <c r="L409" t="e">
        <v>#N/A</v>
      </c>
      <c r="M409" s="7" t="e">
        <v>#N/A</v>
      </c>
      <c r="N409" s="16" t="e">
        <v>#N/A</v>
      </c>
      <c r="O409" s="16" t="e">
        <v>#N/A</v>
      </c>
      <c r="P409" s="16" t="e">
        <v>#N/A</v>
      </c>
      <c r="Q409" s="16" t="e">
        <v>#N/A</v>
      </c>
      <c r="R409" s="16" t="e">
        <v>#N/A</v>
      </c>
      <c r="S409" s="7" t="e">
        <v>#N/A</v>
      </c>
      <c r="T409" s="7" t="e">
        <v>#N/A</v>
      </c>
      <c r="U409" s="7" t="e">
        <v>#N/A</v>
      </c>
      <c r="V409" s="7" t="e">
        <v>#N/A</v>
      </c>
      <c r="W409" s="7" t="e">
        <v>#N/A</v>
      </c>
      <c r="X409" s="7" t="e">
        <v>#N/A</v>
      </c>
      <c r="Y409" s="7" t="e">
        <v>#N/A</v>
      </c>
      <c r="Z409" s="7" t="str">
        <f t="shared" si="79"/>
        <v/>
      </c>
      <c r="AA409" s="7" t="e">
        <v>#N/A</v>
      </c>
      <c r="AB409" s="7" t="e">
        <f t="shared" si="74"/>
        <v>#N/A</v>
      </c>
      <c r="AC409" s="7" t="e">
        <f t="shared" si="75"/>
        <v>#N/A</v>
      </c>
      <c r="AD409">
        <v>0</v>
      </c>
      <c r="AE409" s="7" t="b">
        <f t="shared" si="76"/>
        <v>0</v>
      </c>
      <c r="AF409" s="7" t="e">
        <f t="shared" si="77"/>
        <v>#N/A</v>
      </c>
    </row>
    <row r="410" spans="1:32" x14ac:dyDescent="0.25">
      <c r="A410" s="26">
        <v>3313</v>
      </c>
      <c r="B410" s="47" t="s">
        <v>13908</v>
      </c>
      <c r="C410" s="26">
        <v>3263</v>
      </c>
      <c r="E410" s="35"/>
      <c r="F410" s="36" t="s">
        <v>13909</v>
      </c>
      <c r="G410" s="35" t="s">
        <v>13910</v>
      </c>
      <c r="H410" s="28" t="s">
        <v>13911</v>
      </c>
      <c r="I410" s="30" t="s">
        <v>13912</v>
      </c>
      <c r="J410" s="30" t="s">
        <v>13913</v>
      </c>
      <c r="K410" s="48">
        <v>129.16</v>
      </c>
      <c r="L410">
        <v>155.41</v>
      </c>
      <c r="M410" s="7" t="e">
        <v>#N/A</v>
      </c>
      <c r="N410" s="16" t="e">
        <v>#N/A</v>
      </c>
      <c r="O410" s="16" t="e">
        <v>#N/A</v>
      </c>
      <c r="P410" s="16" t="e">
        <v>#N/A</v>
      </c>
      <c r="Q410" s="16" t="e">
        <v>#N/A</v>
      </c>
      <c r="R410" s="16" t="e">
        <v>#N/A</v>
      </c>
      <c r="S410" s="7">
        <v>17.671605376825578</v>
      </c>
      <c r="T410" s="7" t="e">
        <v>#N/A</v>
      </c>
      <c r="U410" s="7" t="e">
        <v>#N/A</v>
      </c>
      <c r="V410" s="7" t="e">
        <v>#N/A</v>
      </c>
      <c r="W410" s="7" t="e">
        <v>#N/A</v>
      </c>
      <c r="X410" s="7" t="e">
        <v>#N/A</v>
      </c>
      <c r="Y410" s="7" t="e">
        <v>#N/A</v>
      </c>
      <c r="Z410" s="7" t="str">
        <f t="shared" si="79"/>
        <v>yes</v>
      </c>
      <c r="AA410" s="7" t="e">
        <v>#N/A</v>
      </c>
      <c r="AB410" s="7" t="e">
        <f t="shared" si="74"/>
        <v>#N/A</v>
      </c>
      <c r="AC410" s="7" t="e">
        <f t="shared" si="75"/>
        <v>#N/A</v>
      </c>
      <c r="AD410">
        <v>155.41</v>
      </c>
      <c r="AE410" s="7" t="b">
        <f t="shared" si="76"/>
        <v>1</v>
      </c>
      <c r="AF410" s="7">
        <f t="shared" si="77"/>
        <v>155.41</v>
      </c>
    </row>
    <row r="411" spans="1:32" x14ac:dyDescent="0.25">
      <c r="A411" s="26">
        <v>3322</v>
      </c>
      <c r="B411" s="47" t="s">
        <v>13945</v>
      </c>
      <c r="C411" s="26">
        <v>3274</v>
      </c>
      <c r="E411" s="35"/>
      <c r="F411" s="36" t="s">
        <v>13946</v>
      </c>
      <c r="G411" s="35" t="s">
        <v>13947</v>
      </c>
      <c r="H411" s="28" t="s">
        <v>13948</v>
      </c>
      <c r="I411" s="30" t="s">
        <v>13949</v>
      </c>
      <c r="J411" s="30" t="s">
        <v>13950</v>
      </c>
      <c r="K411" s="48">
        <v>328.48</v>
      </c>
      <c r="L411">
        <v>207.5</v>
      </c>
      <c r="M411" s="7">
        <v>68.980522282352936</v>
      </c>
      <c r="N411" s="16" t="e">
        <v>#N/A</v>
      </c>
      <c r="O411" s="16" t="e">
        <v>#N/A</v>
      </c>
      <c r="P411" s="16" t="e">
        <v>#N/A</v>
      </c>
      <c r="Q411" s="16" t="e">
        <v>#N/A</v>
      </c>
      <c r="R411" s="16" t="e">
        <v>#N/A</v>
      </c>
      <c r="S411" s="7">
        <v>23.594737247868913</v>
      </c>
      <c r="T411" s="7">
        <v>1.138410045036879</v>
      </c>
      <c r="U411" s="7" t="e">
        <v>#N/A</v>
      </c>
      <c r="V411" s="7" t="e">
        <v>#N/A</v>
      </c>
      <c r="W411" s="7" t="e">
        <v>#N/A</v>
      </c>
      <c r="X411" s="7" t="e">
        <v>#N/A</v>
      </c>
      <c r="Y411" s="7" t="e">
        <v>#N/A</v>
      </c>
      <c r="Z411" s="7" t="str">
        <f t="shared" si="79"/>
        <v>yes</v>
      </c>
      <c r="AA411" s="7">
        <v>68.980522282352936</v>
      </c>
      <c r="AB411" s="7" t="b">
        <f t="shared" si="74"/>
        <v>1</v>
      </c>
      <c r="AC411" s="7">
        <f t="shared" si="75"/>
        <v>68.980522282352936</v>
      </c>
      <c r="AD411">
        <v>207.5</v>
      </c>
      <c r="AE411" s="7" t="b">
        <f t="shared" si="76"/>
        <v>1</v>
      </c>
      <c r="AF411" s="7">
        <f t="shared" si="77"/>
        <v>207.5</v>
      </c>
    </row>
    <row r="412" spans="1:32" x14ac:dyDescent="0.25">
      <c r="A412" s="26">
        <v>3348</v>
      </c>
      <c r="B412" s="47" t="s">
        <v>14049</v>
      </c>
      <c r="C412" s="26">
        <v>3306</v>
      </c>
      <c r="E412" s="35"/>
      <c r="F412" s="36" t="s">
        <v>14050</v>
      </c>
      <c r="G412" s="35" t="s">
        <v>14051</v>
      </c>
      <c r="H412" s="28" t="s">
        <v>14052</v>
      </c>
      <c r="I412" s="30" t="s">
        <v>14053</v>
      </c>
      <c r="J412" s="30" t="s">
        <v>14054</v>
      </c>
      <c r="K412" s="48">
        <v>163.19999999999999</v>
      </c>
      <c r="L412">
        <v>10851.63</v>
      </c>
      <c r="M412" s="7">
        <v>1248.8794255924172</v>
      </c>
      <c r="N412" s="16" t="e">
        <v>#N/A</v>
      </c>
      <c r="O412" s="16" t="e">
        <v>#N/A</v>
      </c>
      <c r="P412" s="16" t="e">
        <v>#N/A</v>
      </c>
      <c r="Q412" s="16" t="e">
        <v>#N/A</v>
      </c>
      <c r="R412" s="16" t="e">
        <v>#N/A</v>
      </c>
      <c r="S412" s="7">
        <v>1233.9342581257433</v>
      </c>
      <c r="T412" s="7">
        <v>20.61070047157375</v>
      </c>
      <c r="U412" s="7" t="e">
        <v>#N/A</v>
      </c>
      <c r="V412" s="7" t="e">
        <v>#N/A</v>
      </c>
      <c r="W412" s="7" t="e">
        <v>#N/A</v>
      </c>
      <c r="X412" s="7" t="e">
        <v>#N/A</v>
      </c>
      <c r="Y412" s="7" t="e">
        <v>#N/A</v>
      </c>
      <c r="Z412" s="7" t="str">
        <f t="shared" ref="Z412:Z413" si="80">IF(OR(ISNUMBER(L412),ISNUMBER(M412),ISNUMBER(N412)),"yes","")</f>
        <v>yes</v>
      </c>
      <c r="AA412" s="7">
        <v>1248.8794255924172</v>
      </c>
      <c r="AB412" s="7" t="b">
        <f t="shared" si="74"/>
        <v>1</v>
      </c>
      <c r="AC412" s="7">
        <f t="shared" si="75"/>
        <v>1248.8794255924172</v>
      </c>
      <c r="AD412">
        <v>10851.63</v>
      </c>
      <c r="AE412" s="7" t="b">
        <f t="shared" si="76"/>
        <v>1</v>
      </c>
      <c r="AF412" s="7">
        <f t="shared" si="77"/>
        <v>10851.63</v>
      </c>
    </row>
    <row r="413" spans="1:32" x14ac:dyDescent="0.25">
      <c r="A413" s="26">
        <v>3349</v>
      </c>
      <c r="B413" s="47" t="s">
        <v>14055</v>
      </c>
      <c r="C413" s="26">
        <v>3307</v>
      </c>
      <c r="E413" s="35"/>
      <c r="F413" s="36" t="s">
        <v>14056</v>
      </c>
      <c r="G413" s="35" t="s">
        <v>14057</v>
      </c>
      <c r="H413" s="28" t="s">
        <v>14058</v>
      </c>
      <c r="I413" s="30" t="s">
        <v>14059</v>
      </c>
      <c r="J413" s="30" t="s">
        <v>14060</v>
      </c>
      <c r="K413" s="48">
        <v>435.89</v>
      </c>
      <c r="L413">
        <v>810.54</v>
      </c>
      <c r="M413" s="7" t="e">
        <v>#N/A</v>
      </c>
      <c r="N413" s="16" t="e">
        <v>#N/A</v>
      </c>
      <c r="O413" s="16" t="e">
        <v>#N/A</v>
      </c>
      <c r="P413" s="16" t="e">
        <v>#N/A</v>
      </c>
      <c r="Q413" s="16" t="e">
        <v>#N/A</v>
      </c>
      <c r="R413" s="16" t="e">
        <v>#N/A</v>
      </c>
      <c r="S413" s="7">
        <v>92.166160621145394</v>
      </c>
      <c r="T413" s="7" t="e">
        <v>#N/A</v>
      </c>
      <c r="U413" s="7" t="e">
        <v>#N/A</v>
      </c>
      <c r="V413" s="7" t="e">
        <v>#N/A</v>
      </c>
      <c r="W413" s="7" t="e">
        <v>#N/A</v>
      </c>
      <c r="X413" s="7" t="e">
        <v>#N/A</v>
      </c>
      <c r="Y413" s="7" t="e">
        <v>#N/A</v>
      </c>
      <c r="Z413" s="7" t="str">
        <f t="shared" si="80"/>
        <v>yes</v>
      </c>
      <c r="AA413" s="7" t="e">
        <v>#N/A</v>
      </c>
      <c r="AB413" s="7" t="e">
        <f t="shared" si="74"/>
        <v>#N/A</v>
      </c>
      <c r="AC413" s="7" t="e">
        <f t="shared" si="75"/>
        <v>#N/A</v>
      </c>
      <c r="AD413">
        <v>810.54</v>
      </c>
      <c r="AE413" s="7" t="b">
        <f t="shared" si="76"/>
        <v>1</v>
      </c>
      <c r="AF413" s="7">
        <f t="shared" si="77"/>
        <v>810.54</v>
      </c>
    </row>
    <row r="414" spans="1:32" x14ac:dyDescent="0.25">
      <c r="A414" s="26">
        <v>3404</v>
      </c>
      <c r="B414" s="47" t="s">
        <v>14276</v>
      </c>
      <c r="C414" s="26">
        <v>3393</v>
      </c>
      <c r="E414" s="35"/>
      <c r="F414" s="36" t="s">
        <v>14277</v>
      </c>
      <c r="G414" s="35" t="s">
        <v>14278</v>
      </c>
      <c r="H414" s="28" t="s">
        <v>14279</v>
      </c>
      <c r="I414" s="30" t="s">
        <v>14280</v>
      </c>
      <c r="J414" s="30" t="s">
        <v>14281</v>
      </c>
      <c r="K414" s="48">
        <v>455.47</v>
      </c>
      <c r="L414">
        <v>383.49</v>
      </c>
      <c r="M414" s="7" t="e">
        <v>#N/A</v>
      </c>
      <c r="N414" s="16" t="e">
        <v>#N/A</v>
      </c>
      <c r="O414" s="16" t="e">
        <v>#N/A</v>
      </c>
      <c r="P414" s="16" t="e">
        <v>#N/A</v>
      </c>
      <c r="Q414" s="16" t="e">
        <v>#N/A</v>
      </c>
      <c r="R414" s="16" t="e">
        <v>#N/A</v>
      </c>
      <c r="S414" s="7">
        <v>43.606485721374696</v>
      </c>
      <c r="T414" s="7" t="e">
        <v>#N/A</v>
      </c>
      <c r="U414" s="7" t="e">
        <v>#N/A</v>
      </c>
      <c r="V414" s="7" t="e">
        <v>#N/A</v>
      </c>
      <c r="W414" s="7" t="e">
        <v>#N/A</v>
      </c>
      <c r="X414" s="7" t="e">
        <v>#N/A</v>
      </c>
      <c r="Y414" s="7" t="e">
        <v>#N/A</v>
      </c>
      <c r="Z414" s="7" t="str">
        <f t="shared" ref="Z414:Z417" si="81">IF(OR(ISNUMBER(L414),ISNUMBER(M414),ISNUMBER(N414)),"yes","")</f>
        <v>yes</v>
      </c>
      <c r="AA414" s="7" t="e">
        <v>#N/A</v>
      </c>
      <c r="AB414" s="7" t="e">
        <f t="shared" si="74"/>
        <v>#N/A</v>
      </c>
      <c r="AC414" s="7" t="e">
        <f t="shared" si="75"/>
        <v>#N/A</v>
      </c>
      <c r="AD414">
        <v>383.49</v>
      </c>
      <c r="AE414" s="7" t="b">
        <f t="shared" si="76"/>
        <v>1</v>
      </c>
      <c r="AF414" s="7">
        <f t="shared" si="77"/>
        <v>383.49</v>
      </c>
    </row>
    <row r="415" spans="1:32" x14ac:dyDescent="0.25">
      <c r="A415" s="26">
        <v>3413</v>
      </c>
      <c r="B415" s="47" t="s">
        <v>14314</v>
      </c>
      <c r="C415" s="26">
        <v>3402</v>
      </c>
      <c r="E415" s="35"/>
      <c r="F415" s="36" t="s">
        <v>14315</v>
      </c>
      <c r="G415" s="35" t="s">
        <v>14316</v>
      </c>
      <c r="H415" s="28" t="s">
        <v>14317</v>
      </c>
      <c r="I415" s="30" t="s">
        <v>14318</v>
      </c>
      <c r="J415" s="30" t="s">
        <v>14319</v>
      </c>
      <c r="K415" s="48">
        <v>387.44</v>
      </c>
      <c r="L415">
        <v>6.91</v>
      </c>
      <c r="M415" s="7">
        <v>27.760638666666669</v>
      </c>
      <c r="N415" s="16" t="e">
        <v>#N/A</v>
      </c>
      <c r="O415" s="16" t="e">
        <v>#N/A</v>
      </c>
      <c r="P415" s="16" t="e">
        <v>#N/A</v>
      </c>
      <c r="Q415" s="16" t="e">
        <v>#N/A</v>
      </c>
      <c r="R415" s="16" t="e">
        <v>#N/A</v>
      </c>
      <c r="S415" s="7">
        <v>0.78573317774830942</v>
      </c>
      <c r="T415" s="7">
        <v>0.45814367402749312</v>
      </c>
      <c r="U415" s="7" t="e">
        <v>#N/A</v>
      </c>
      <c r="V415" s="7" t="e">
        <v>#N/A</v>
      </c>
      <c r="W415" s="7" t="e">
        <v>#N/A</v>
      </c>
      <c r="X415" s="7" t="e">
        <v>#N/A</v>
      </c>
      <c r="Y415" s="7" t="e">
        <v>#N/A</v>
      </c>
      <c r="Z415" s="7" t="str">
        <f t="shared" si="81"/>
        <v>yes</v>
      </c>
      <c r="AA415" s="7">
        <v>27.760638666666669</v>
      </c>
      <c r="AB415" s="7" t="b">
        <f t="shared" si="74"/>
        <v>1</v>
      </c>
      <c r="AC415" s="7">
        <f t="shared" si="75"/>
        <v>27.760638666666669</v>
      </c>
      <c r="AD415">
        <v>6.91</v>
      </c>
      <c r="AE415" s="7" t="b">
        <f t="shared" si="76"/>
        <v>1</v>
      </c>
      <c r="AF415" s="7">
        <f t="shared" si="77"/>
        <v>6.91</v>
      </c>
    </row>
    <row r="416" spans="1:32" x14ac:dyDescent="0.25">
      <c r="A416" s="26">
        <v>3427</v>
      </c>
      <c r="B416" s="47" t="s">
        <v>14372</v>
      </c>
      <c r="C416" s="26">
        <v>3424</v>
      </c>
      <c r="E416" s="30" t="s">
        <v>14373</v>
      </c>
      <c r="F416" s="37" t="s">
        <v>14374</v>
      </c>
      <c r="G416" s="40" t="s">
        <v>14375</v>
      </c>
      <c r="H416" s="28" t="s">
        <v>14376</v>
      </c>
      <c r="I416" s="40" t="s">
        <v>14377</v>
      </c>
      <c r="J416" s="30" t="s">
        <v>14378</v>
      </c>
      <c r="K416" s="48">
        <v>529.53</v>
      </c>
      <c r="L416">
        <v>19.52</v>
      </c>
      <c r="M416" s="7" t="e">
        <v>#N/A</v>
      </c>
      <c r="N416" s="16" t="e">
        <v>#N/A</v>
      </c>
      <c r="O416" s="16" t="e">
        <v>#N/A</v>
      </c>
      <c r="P416" s="16" t="e">
        <v>#N/A</v>
      </c>
      <c r="Q416" s="16" t="e">
        <v>#N/A</v>
      </c>
      <c r="R416" s="16" t="e">
        <v>#N/A</v>
      </c>
      <c r="S416" s="7">
        <v>2.2196109449561505</v>
      </c>
      <c r="T416" s="7" t="e">
        <v>#N/A</v>
      </c>
      <c r="U416" s="7" t="e">
        <v>#N/A</v>
      </c>
      <c r="V416" s="7" t="e">
        <v>#N/A</v>
      </c>
      <c r="W416" s="7" t="e">
        <v>#N/A</v>
      </c>
      <c r="X416" s="7" t="e">
        <v>#N/A</v>
      </c>
      <c r="Y416" s="7" t="e">
        <v>#N/A</v>
      </c>
      <c r="Z416" s="7" t="str">
        <f t="shared" si="81"/>
        <v>yes</v>
      </c>
      <c r="AA416" s="7" t="e">
        <v>#N/A</v>
      </c>
      <c r="AB416" s="7" t="e">
        <f t="shared" si="74"/>
        <v>#N/A</v>
      </c>
      <c r="AC416" s="7" t="e">
        <f t="shared" si="75"/>
        <v>#N/A</v>
      </c>
      <c r="AD416">
        <v>19.52</v>
      </c>
      <c r="AE416" s="7" t="b">
        <f t="shared" si="76"/>
        <v>1</v>
      </c>
      <c r="AF416" s="7">
        <f t="shared" si="77"/>
        <v>19.52</v>
      </c>
    </row>
    <row r="417" spans="1:32" x14ac:dyDescent="0.25">
      <c r="A417" s="26">
        <v>3433</v>
      </c>
      <c r="B417" s="47" t="s">
        <v>14399</v>
      </c>
      <c r="C417" s="26">
        <v>3435</v>
      </c>
      <c r="E417" s="35"/>
      <c r="F417" s="36" t="s">
        <v>14400</v>
      </c>
      <c r="G417" s="35" t="s">
        <v>14401</v>
      </c>
      <c r="H417" s="28" t="s">
        <v>14402</v>
      </c>
      <c r="I417" s="30" t="s">
        <v>14403</v>
      </c>
      <c r="J417" s="30" t="s">
        <v>14404</v>
      </c>
      <c r="K417" s="48">
        <v>394.55</v>
      </c>
      <c r="L417" t="e">
        <v>#N/A</v>
      </c>
      <c r="M417" s="7" t="e">
        <v>#N/A</v>
      </c>
      <c r="N417" s="16" t="e">
        <v>#N/A</v>
      </c>
      <c r="O417" s="16" t="e">
        <v>#N/A</v>
      </c>
      <c r="P417" s="16" t="e">
        <v>#N/A</v>
      </c>
      <c r="Q417" s="16" t="e">
        <v>#N/A</v>
      </c>
      <c r="R417" s="16" t="e">
        <v>#N/A</v>
      </c>
      <c r="S417" s="7" t="e">
        <v>#N/A</v>
      </c>
      <c r="T417" s="7" t="e">
        <v>#N/A</v>
      </c>
      <c r="U417" s="7" t="e">
        <v>#N/A</v>
      </c>
      <c r="V417" s="7" t="e">
        <v>#N/A</v>
      </c>
      <c r="W417" s="7" t="e">
        <v>#N/A</v>
      </c>
      <c r="X417" s="7" t="e">
        <v>#N/A</v>
      </c>
      <c r="Y417" s="7" t="e">
        <v>#N/A</v>
      </c>
      <c r="Z417" s="7" t="str">
        <f t="shared" si="81"/>
        <v/>
      </c>
      <c r="AA417" s="7" t="e">
        <v>#N/A</v>
      </c>
      <c r="AB417" s="7" t="e">
        <f t="shared" si="74"/>
        <v>#N/A</v>
      </c>
      <c r="AC417" s="7" t="e">
        <f t="shared" si="75"/>
        <v>#N/A</v>
      </c>
      <c r="AD417">
        <v>0</v>
      </c>
      <c r="AE417" s="7" t="b">
        <f t="shared" si="76"/>
        <v>0</v>
      </c>
      <c r="AF417" s="7" t="e">
        <f t="shared" si="77"/>
        <v>#N/A</v>
      </c>
    </row>
    <row r="418" spans="1:32" x14ac:dyDescent="0.25">
      <c r="A418" s="26">
        <v>3463</v>
      </c>
      <c r="B418" s="47" t="s">
        <v>14515</v>
      </c>
      <c r="C418" s="31">
        <v>3487</v>
      </c>
      <c r="E418" s="35"/>
      <c r="F418" s="34" t="s">
        <v>1214</v>
      </c>
      <c r="G418" s="49" t="s">
        <v>14516</v>
      </c>
      <c r="H418" s="28" t="s">
        <v>14517</v>
      </c>
      <c r="I418" s="40" t="s">
        <v>4959</v>
      </c>
      <c r="J418" s="30" t="s">
        <v>1218</v>
      </c>
      <c r="K418" s="48">
        <v>821.13</v>
      </c>
      <c r="L418">
        <v>5173.38</v>
      </c>
      <c r="M418" s="7" t="e">
        <v>#N/A</v>
      </c>
      <c r="N418" s="16" t="e">
        <v>#N/A</v>
      </c>
      <c r="O418" s="16" t="e">
        <v>#N/A</v>
      </c>
      <c r="P418" s="16" t="e">
        <v>#N/A</v>
      </c>
      <c r="Q418" s="16" t="e">
        <v>#N/A</v>
      </c>
      <c r="R418" s="16" t="e">
        <v>#N/A</v>
      </c>
      <c r="S418" s="7">
        <v>588.26285196809681</v>
      </c>
      <c r="T418" s="7" t="e">
        <v>#N/A</v>
      </c>
      <c r="U418" s="7" t="e">
        <v>#N/A</v>
      </c>
      <c r="V418" s="7" t="e">
        <v>#N/A</v>
      </c>
      <c r="W418" s="7" t="e">
        <v>#N/A</v>
      </c>
      <c r="X418" s="7" t="e">
        <v>#N/A</v>
      </c>
      <c r="Y418" s="7" t="e">
        <v>#N/A</v>
      </c>
      <c r="Z418" s="7" t="str">
        <f t="shared" ref="Z418:Z423" si="82">IF(OR(ISNUMBER(L418),ISNUMBER(M418),ISNUMBER(N418)),"yes","")</f>
        <v>yes</v>
      </c>
      <c r="AA418" s="7" t="e">
        <v>#N/A</v>
      </c>
      <c r="AB418" s="7" t="e">
        <f t="shared" si="74"/>
        <v>#N/A</v>
      </c>
      <c r="AC418" s="7" t="e">
        <f t="shared" si="75"/>
        <v>#N/A</v>
      </c>
      <c r="AD418">
        <v>5173.38</v>
      </c>
      <c r="AE418" s="7" t="b">
        <f t="shared" si="76"/>
        <v>1</v>
      </c>
      <c r="AF418" s="7">
        <f t="shared" si="77"/>
        <v>5173.38</v>
      </c>
    </row>
    <row r="419" spans="1:32" x14ac:dyDescent="0.25">
      <c r="A419" s="26">
        <v>3471</v>
      </c>
      <c r="B419" s="47" t="s">
        <v>14544</v>
      </c>
      <c r="C419" s="26">
        <v>3501</v>
      </c>
      <c r="E419" s="35"/>
      <c r="F419" s="36" t="s">
        <v>14545</v>
      </c>
      <c r="G419" s="35" t="s">
        <v>14546</v>
      </c>
      <c r="H419" s="28" t="s">
        <v>14547</v>
      </c>
      <c r="I419" s="30" t="s">
        <v>14548</v>
      </c>
      <c r="J419" s="30" t="s">
        <v>14549</v>
      </c>
      <c r="K419" s="48">
        <v>249.1</v>
      </c>
      <c r="L419">
        <v>253.95000000000002</v>
      </c>
      <c r="M419" s="7">
        <v>2953.4027935298586</v>
      </c>
      <c r="N419" s="16" t="e">
        <v>#N/A</v>
      </c>
      <c r="O419" s="16" t="e">
        <v>#N/A</v>
      </c>
      <c r="P419" s="16" t="e">
        <v>#N/A</v>
      </c>
      <c r="Q419" s="16" t="e">
        <v>#N/A</v>
      </c>
      <c r="R419" s="16" t="e">
        <v>#N/A</v>
      </c>
      <c r="S419" s="7">
        <v>28.876547104078607</v>
      </c>
      <c r="T419" s="7">
        <v>48.741054662244956</v>
      </c>
      <c r="U419" s="7" t="e">
        <v>#N/A</v>
      </c>
      <c r="V419" s="7" t="e">
        <v>#N/A</v>
      </c>
      <c r="W419" s="7" t="e">
        <v>#N/A</v>
      </c>
      <c r="X419" s="7" t="e">
        <v>#N/A</v>
      </c>
      <c r="Y419" s="7" t="e">
        <v>#N/A</v>
      </c>
      <c r="Z419" s="7" t="str">
        <f t="shared" si="82"/>
        <v>yes</v>
      </c>
      <c r="AA419" s="7">
        <v>2953.4027935298586</v>
      </c>
      <c r="AB419" s="7" t="b">
        <f t="shared" si="74"/>
        <v>1</v>
      </c>
      <c r="AC419" s="7">
        <f t="shared" si="75"/>
        <v>2953.4027935298586</v>
      </c>
      <c r="AD419">
        <v>253.95000000000002</v>
      </c>
      <c r="AE419" s="7" t="b">
        <f t="shared" si="76"/>
        <v>1</v>
      </c>
      <c r="AF419" s="7">
        <f t="shared" si="77"/>
        <v>253.95000000000002</v>
      </c>
    </row>
    <row r="420" spans="1:32" x14ac:dyDescent="0.25">
      <c r="A420" s="26">
        <v>3479</v>
      </c>
      <c r="B420" s="47" t="s">
        <v>14577</v>
      </c>
      <c r="C420" s="26">
        <v>3514</v>
      </c>
      <c r="E420" s="35"/>
      <c r="F420" s="36" t="s">
        <v>14578</v>
      </c>
      <c r="G420" s="35" t="s">
        <v>14579</v>
      </c>
      <c r="H420" s="28" t="s">
        <v>14580</v>
      </c>
      <c r="I420" s="30" t="s">
        <v>14581</v>
      </c>
      <c r="J420" s="30" t="s">
        <v>14582</v>
      </c>
      <c r="K420" s="48">
        <v>245.12</v>
      </c>
      <c r="L420" t="e">
        <v>#N/A</v>
      </c>
      <c r="M420" s="7" t="e">
        <v>#N/A</v>
      </c>
      <c r="N420" s="16" t="e">
        <v>#N/A</v>
      </c>
      <c r="O420" s="16" t="e">
        <v>#N/A</v>
      </c>
      <c r="P420" s="16" t="e">
        <v>#N/A</v>
      </c>
      <c r="Q420" s="16" t="e">
        <v>#N/A</v>
      </c>
      <c r="R420" s="16" t="e">
        <v>#N/A</v>
      </c>
      <c r="S420" s="7" t="e">
        <v>#N/A</v>
      </c>
      <c r="T420" s="7" t="e">
        <v>#N/A</v>
      </c>
      <c r="U420" s="7" t="e">
        <v>#N/A</v>
      </c>
      <c r="V420" s="7" t="e">
        <v>#N/A</v>
      </c>
      <c r="W420" s="7" t="e">
        <v>#N/A</v>
      </c>
      <c r="X420" s="7" t="e">
        <v>#N/A</v>
      </c>
      <c r="Y420" s="7" t="e">
        <v>#N/A</v>
      </c>
      <c r="Z420" s="7" t="str">
        <f t="shared" si="82"/>
        <v/>
      </c>
      <c r="AA420" s="7" t="e">
        <v>#N/A</v>
      </c>
      <c r="AB420" s="7" t="e">
        <f t="shared" si="74"/>
        <v>#N/A</v>
      </c>
      <c r="AC420" s="7" t="e">
        <f t="shared" si="75"/>
        <v>#N/A</v>
      </c>
      <c r="AD420">
        <v>0.17</v>
      </c>
      <c r="AE420" s="7" t="b">
        <f t="shared" si="76"/>
        <v>0</v>
      </c>
      <c r="AF420" s="7" t="e">
        <f t="shared" si="77"/>
        <v>#N/A</v>
      </c>
    </row>
    <row r="421" spans="1:32" x14ac:dyDescent="0.25">
      <c r="A421" s="26">
        <v>3480</v>
      </c>
      <c r="B421" s="47" t="s">
        <v>14583</v>
      </c>
      <c r="C421" s="26">
        <v>3515</v>
      </c>
      <c r="E421" s="35"/>
      <c r="F421" s="36" t="s">
        <v>14584</v>
      </c>
      <c r="G421" s="35" t="s">
        <v>14585</v>
      </c>
      <c r="H421" s="28" t="s">
        <v>14586</v>
      </c>
      <c r="I421" s="30" t="s">
        <v>14587</v>
      </c>
      <c r="J421" s="30" t="s">
        <v>14588</v>
      </c>
      <c r="K421" s="48">
        <v>325.45</v>
      </c>
      <c r="L421">
        <v>254.88</v>
      </c>
      <c r="M421" s="7" t="e">
        <v>#N/A</v>
      </c>
      <c r="N421" s="16" t="e">
        <v>#N/A</v>
      </c>
      <c r="O421" s="16" t="e">
        <v>#N/A</v>
      </c>
      <c r="P421" s="16" t="e">
        <v>#N/A</v>
      </c>
      <c r="Q421" s="16" t="e">
        <v>#N/A</v>
      </c>
      <c r="R421" s="16" t="e">
        <v>#N/A</v>
      </c>
      <c r="S421" s="7">
        <v>28.982297010779899</v>
      </c>
      <c r="T421" s="7" t="e">
        <v>#N/A</v>
      </c>
      <c r="U421" s="7" t="e">
        <v>#N/A</v>
      </c>
      <c r="V421" s="7" t="e">
        <v>#N/A</v>
      </c>
      <c r="W421" s="7" t="e">
        <v>#N/A</v>
      </c>
      <c r="X421" s="7" t="e">
        <v>#N/A</v>
      </c>
      <c r="Y421" s="7" t="e">
        <v>#N/A</v>
      </c>
      <c r="Z421" s="7" t="str">
        <f t="shared" si="82"/>
        <v>yes</v>
      </c>
      <c r="AA421" s="7" t="e">
        <v>#N/A</v>
      </c>
      <c r="AB421" s="7" t="e">
        <f t="shared" si="74"/>
        <v>#N/A</v>
      </c>
      <c r="AC421" s="7" t="e">
        <f t="shared" si="75"/>
        <v>#N/A</v>
      </c>
      <c r="AD421">
        <v>254.88</v>
      </c>
      <c r="AE421" s="7" t="b">
        <f t="shared" si="76"/>
        <v>1</v>
      </c>
      <c r="AF421" s="7">
        <f t="shared" si="77"/>
        <v>254.88</v>
      </c>
    </row>
    <row r="422" spans="1:32" x14ac:dyDescent="0.25">
      <c r="A422" s="26">
        <v>3490</v>
      </c>
      <c r="B422" s="47" t="s">
        <v>14623</v>
      </c>
      <c r="C422" s="26">
        <v>3531</v>
      </c>
      <c r="E422" s="35"/>
      <c r="F422" s="36" t="s">
        <v>14624</v>
      </c>
      <c r="G422" s="35" t="s">
        <v>14625</v>
      </c>
      <c r="H422" s="28" t="s">
        <v>14626</v>
      </c>
      <c r="I422" s="30" t="s">
        <v>14627</v>
      </c>
      <c r="J422" s="30" t="s">
        <v>14628</v>
      </c>
      <c r="K422" s="48">
        <v>237.73</v>
      </c>
      <c r="L422">
        <v>23.56</v>
      </c>
      <c r="M422" s="7">
        <v>44.146996705882351</v>
      </c>
      <c r="N422" s="16" t="e">
        <v>#N/A</v>
      </c>
      <c r="O422" s="16" t="e">
        <v>#N/A</v>
      </c>
      <c r="P422" s="16" t="e">
        <v>#N/A</v>
      </c>
      <c r="Q422" s="16" t="e">
        <v>#N/A</v>
      </c>
      <c r="R422" s="16" t="e">
        <v>#N/A</v>
      </c>
      <c r="S422" s="7">
        <v>2.6789976364327304</v>
      </c>
      <c r="T422" s="7">
        <v>0.72857355736553564</v>
      </c>
      <c r="U422" s="7" t="e">
        <v>#N/A</v>
      </c>
      <c r="V422" s="7" t="e">
        <v>#N/A</v>
      </c>
      <c r="W422" s="7" t="e">
        <v>#N/A</v>
      </c>
      <c r="X422" s="7" t="e">
        <v>#N/A</v>
      </c>
      <c r="Y422" s="7" t="e">
        <v>#N/A</v>
      </c>
      <c r="Z422" s="7" t="str">
        <f t="shared" si="82"/>
        <v>yes</v>
      </c>
      <c r="AA422" s="7">
        <v>44.146996705882351</v>
      </c>
      <c r="AB422" s="7" t="b">
        <f t="shared" si="74"/>
        <v>1</v>
      </c>
      <c r="AC422" s="7">
        <f t="shared" si="75"/>
        <v>44.146996705882351</v>
      </c>
      <c r="AD422">
        <v>23.56</v>
      </c>
      <c r="AE422" s="7" t="b">
        <f t="shared" si="76"/>
        <v>1</v>
      </c>
      <c r="AF422" s="7">
        <f t="shared" si="77"/>
        <v>23.56</v>
      </c>
    </row>
    <row r="423" spans="1:32" x14ac:dyDescent="0.25">
      <c r="A423" s="26">
        <v>3517</v>
      </c>
      <c r="B423" s="47" t="s">
        <v>14726</v>
      </c>
      <c r="C423" s="26">
        <v>3586</v>
      </c>
      <c r="E423" s="35"/>
      <c r="F423" s="36" t="s">
        <v>14727</v>
      </c>
      <c r="G423" s="35" t="s">
        <v>14728</v>
      </c>
      <c r="H423" s="28" t="s">
        <v>14729</v>
      </c>
      <c r="I423" s="30" t="s">
        <v>14730</v>
      </c>
      <c r="J423" s="30" t="s">
        <v>14731</v>
      </c>
      <c r="K423" s="48">
        <v>256.10000000000002</v>
      </c>
      <c r="L423" t="e">
        <v>#N/A</v>
      </c>
      <c r="M423" s="7" t="e">
        <v>#N/A</v>
      </c>
      <c r="N423" s="16" t="e">
        <v>#N/A</v>
      </c>
      <c r="O423" s="16" t="e">
        <v>#N/A</v>
      </c>
      <c r="P423" s="16" t="e">
        <v>#N/A</v>
      </c>
      <c r="Q423" s="16" t="e">
        <v>#N/A</v>
      </c>
      <c r="R423" s="16" t="e">
        <v>#N/A</v>
      </c>
      <c r="S423" s="7" t="e">
        <v>#N/A</v>
      </c>
      <c r="T423" s="7" t="e">
        <v>#N/A</v>
      </c>
      <c r="U423" s="7" t="e">
        <v>#N/A</v>
      </c>
      <c r="V423" s="7" t="e">
        <v>#N/A</v>
      </c>
      <c r="W423" s="7" t="e">
        <v>#N/A</v>
      </c>
      <c r="X423" s="7" t="e">
        <v>#N/A</v>
      </c>
      <c r="Y423" s="7" t="e">
        <v>#N/A</v>
      </c>
      <c r="Z423" s="7" t="str">
        <f t="shared" si="82"/>
        <v/>
      </c>
      <c r="AA423" s="7" t="e">
        <v>#N/A</v>
      </c>
      <c r="AB423" s="7" t="e">
        <f t="shared" si="74"/>
        <v>#N/A</v>
      </c>
      <c r="AC423" s="7" t="e">
        <f t="shared" si="75"/>
        <v>#N/A</v>
      </c>
      <c r="AD423">
        <v>0.17</v>
      </c>
      <c r="AE423" s="7" t="b">
        <f t="shared" si="76"/>
        <v>0</v>
      </c>
      <c r="AF423" s="7" t="e">
        <f t="shared" si="77"/>
        <v>#N/A</v>
      </c>
    </row>
    <row r="424" spans="1:32" x14ac:dyDescent="0.25">
      <c r="A424" s="26">
        <v>3525</v>
      </c>
      <c r="B424" s="47" t="s">
        <v>14759</v>
      </c>
      <c r="C424" s="26">
        <v>3596</v>
      </c>
      <c r="E424" s="35"/>
      <c r="F424" s="36" t="s">
        <v>14760</v>
      </c>
      <c r="G424" s="35" t="s">
        <v>14761</v>
      </c>
      <c r="H424" s="28" t="s">
        <v>14762</v>
      </c>
      <c r="I424" s="30" t="s">
        <v>14763</v>
      </c>
      <c r="J424" s="30" t="s">
        <v>14764</v>
      </c>
      <c r="K424" s="48">
        <v>273.36</v>
      </c>
      <c r="L424">
        <v>176.68</v>
      </c>
      <c r="M424" s="7">
        <v>683.14881074249604</v>
      </c>
      <c r="N424" s="16" t="e">
        <v>#N/A</v>
      </c>
      <c r="O424" s="16" t="e">
        <v>#N/A</v>
      </c>
      <c r="P424" s="16" t="e">
        <v>#N/A</v>
      </c>
      <c r="Q424" s="16" t="e">
        <v>#N/A</v>
      </c>
      <c r="R424" s="16" t="e">
        <v>#N/A</v>
      </c>
      <c r="S424" s="7">
        <v>20.090208081703519</v>
      </c>
      <c r="T424" s="7">
        <v>11.274247318988662</v>
      </c>
      <c r="U424" s="7" t="e">
        <v>#N/A</v>
      </c>
      <c r="V424" s="7" t="e">
        <v>#N/A</v>
      </c>
      <c r="W424" s="7" t="e">
        <v>#N/A</v>
      </c>
      <c r="X424" s="7" t="e">
        <v>#N/A</v>
      </c>
      <c r="Y424" s="7" t="e">
        <v>#N/A</v>
      </c>
      <c r="Z424" s="7" t="str">
        <f t="shared" ref="Z424:Z433" si="83">IF(OR(ISNUMBER(L424),ISNUMBER(M424),ISNUMBER(N424)),"yes","")</f>
        <v>yes</v>
      </c>
      <c r="AA424" s="7">
        <v>683.14881074249604</v>
      </c>
      <c r="AB424" s="7" t="b">
        <f t="shared" si="74"/>
        <v>1</v>
      </c>
      <c r="AC424" s="7">
        <f t="shared" si="75"/>
        <v>683.14881074249604</v>
      </c>
      <c r="AD424">
        <v>176.68</v>
      </c>
      <c r="AE424" s="7" t="b">
        <f t="shared" si="76"/>
        <v>1</v>
      </c>
      <c r="AF424" s="7">
        <f t="shared" si="77"/>
        <v>176.68</v>
      </c>
    </row>
    <row r="425" spans="1:32" x14ac:dyDescent="0.25">
      <c r="A425" s="26">
        <v>3528</v>
      </c>
      <c r="B425" s="47" t="s">
        <v>14773</v>
      </c>
      <c r="C425" s="26">
        <v>3600</v>
      </c>
      <c r="E425" s="35"/>
      <c r="F425" s="36" t="s">
        <v>14774</v>
      </c>
      <c r="G425" s="35" t="s">
        <v>14775</v>
      </c>
      <c r="H425" s="28" t="s">
        <v>14776</v>
      </c>
      <c r="I425" s="30" t="s">
        <v>14777</v>
      </c>
      <c r="J425" s="30" t="s">
        <v>14778</v>
      </c>
      <c r="K425" s="48">
        <v>374.91</v>
      </c>
      <c r="L425">
        <v>819.14</v>
      </c>
      <c r="M425" s="7" t="e">
        <v>#N/A</v>
      </c>
      <c r="N425" s="16" t="e">
        <v>#N/A</v>
      </c>
      <c r="O425" s="16" t="e">
        <v>#N/A</v>
      </c>
      <c r="P425" s="16" t="e">
        <v>#N/A</v>
      </c>
      <c r="Q425" s="16" t="e">
        <v>#N/A</v>
      </c>
      <c r="R425" s="16" t="e">
        <v>#N/A</v>
      </c>
      <c r="S425" s="7">
        <v>93.144062984189603</v>
      </c>
      <c r="T425" s="7" t="e">
        <v>#N/A</v>
      </c>
      <c r="U425" s="7" t="e">
        <v>#N/A</v>
      </c>
      <c r="V425" s="7" t="e">
        <v>#N/A</v>
      </c>
      <c r="W425" s="7" t="e">
        <v>#N/A</v>
      </c>
      <c r="X425" s="7" t="e">
        <v>#N/A</v>
      </c>
      <c r="Y425" s="7" t="e">
        <v>#N/A</v>
      </c>
      <c r="Z425" s="7" t="str">
        <f t="shared" si="83"/>
        <v>yes</v>
      </c>
      <c r="AA425" s="7" t="e">
        <v>#N/A</v>
      </c>
      <c r="AB425" s="7" t="e">
        <f t="shared" si="74"/>
        <v>#N/A</v>
      </c>
      <c r="AC425" s="7" t="e">
        <f t="shared" si="75"/>
        <v>#N/A</v>
      </c>
      <c r="AD425">
        <v>819.14</v>
      </c>
      <c r="AE425" s="7" t="b">
        <f t="shared" si="76"/>
        <v>1</v>
      </c>
      <c r="AF425" s="7">
        <f t="shared" si="77"/>
        <v>819.14</v>
      </c>
    </row>
    <row r="426" spans="1:32" x14ac:dyDescent="0.25">
      <c r="A426" s="26">
        <v>3533</v>
      </c>
      <c r="B426" s="47" t="s">
        <v>14795</v>
      </c>
      <c r="C426" s="26">
        <v>3608</v>
      </c>
      <c r="E426" s="30" t="s">
        <v>14796</v>
      </c>
      <c r="F426" s="37" t="s">
        <v>14797</v>
      </c>
      <c r="G426" s="41" t="s">
        <v>14798</v>
      </c>
      <c r="H426" s="28" t="s">
        <v>14071</v>
      </c>
      <c r="I426" s="40" t="s">
        <v>14799</v>
      </c>
      <c r="J426" s="30" t="s">
        <v>14073</v>
      </c>
      <c r="K426" s="48">
        <v>134.09</v>
      </c>
      <c r="L426">
        <v>18827.02</v>
      </c>
      <c r="M426" s="7" t="e">
        <v>#N/A</v>
      </c>
      <c r="N426" s="16" t="e">
        <v>#N/A</v>
      </c>
      <c r="O426" s="16" t="e">
        <v>#N/A</v>
      </c>
      <c r="P426" s="16" t="e">
        <v>#N/A</v>
      </c>
      <c r="Q426" s="16" t="e">
        <v>#N/A</v>
      </c>
      <c r="R426" s="16" t="e">
        <v>#N/A</v>
      </c>
      <c r="S426" s="7">
        <v>2140.8124822186651</v>
      </c>
      <c r="T426" s="7" t="e">
        <v>#N/A</v>
      </c>
      <c r="U426" s="7" t="e">
        <v>#N/A</v>
      </c>
      <c r="V426" s="7" t="e">
        <v>#N/A</v>
      </c>
      <c r="W426" s="7" t="e">
        <v>#N/A</v>
      </c>
      <c r="X426" s="7" t="e">
        <v>#N/A</v>
      </c>
      <c r="Y426" s="7" t="e">
        <v>#N/A</v>
      </c>
      <c r="Z426" s="7" t="str">
        <f t="shared" si="83"/>
        <v>yes</v>
      </c>
      <c r="AA426" s="7" t="e">
        <v>#N/A</v>
      </c>
      <c r="AB426" s="7" t="e">
        <f t="shared" si="74"/>
        <v>#N/A</v>
      </c>
      <c r="AC426" s="7" t="e">
        <f t="shared" si="75"/>
        <v>#N/A</v>
      </c>
      <c r="AD426">
        <v>18827.02</v>
      </c>
      <c r="AE426" s="7" t="b">
        <f t="shared" si="76"/>
        <v>1</v>
      </c>
      <c r="AF426" s="7">
        <f t="shared" si="77"/>
        <v>18827.02</v>
      </c>
    </row>
    <row r="427" spans="1:32" x14ac:dyDescent="0.25">
      <c r="A427" s="26">
        <v>3535</v>
      </c>
      <c r="B427" s="47" t="s">
        <v>14804</v>
      </c>
      <c r="C427" s="26">
        <v>3611</v>
      </c>
      <c r="E427" s="35"/>
      <c r="F427" s="36" t="s">
        <v>14805</v>
      </c>
      <c r="G427" s="35" t="s">
        <v>14806</v>
      </c>
      <c r="H427" s="28" t="s">
        <v>14807</v>
      </c>
      <c r="I427" s="30" t="s">
        <v>14808</v>
      </c>
      <c r="J427" s="30" t="s">
        <v>14809</v>
      </c>
      <c r="K427" s="48">
        <v>437.53</v>
      </c>
      <c r="L427" t="e">
        <v>#N/A</v>
      </c>
      <c r="M427" s="7" t="e">
        <v>#N/A</v>
      </c>
      <c r="N427" s="16" t="e">
        <v>#N/A</v>
      </c>
      <c r="O427" s="16" t="e">
        <v>#N/A</v>
      </c>
      <c r="P427" s="16" t="e">
        <v>#N/A</v>
      </c>
      <c r="Q427" s="16" t="e">
        <v>#N/A</v>
      </c>
      <c r="R427" s="16" t="e">
        <v>#N/A</v>
      </c>
      <c r="S427" s="7" t="e">
        <v>#N/A</v>
      </c>
      <c r="T427" s="7" t="e">
        <v>#N/A</v>
      </c>
      <c r="U427" s="7" t="e">
        <v>#N/A</v>
      </c>
      <c r="V427" s="7" t="e">
        <v>#N/A</v>
      </c>
      <c r="W427" s="7" t="e">
        <v>#N/A</v>
      </c>
      <c r="X427" s="7" t="e">
        <v>#N/A</v>
      </c>
      <c r="Y427" s="7" t="e">
        <v>#N/A</v>
      </c>
      <c r="Z427" s="7" t="str">
        <f t="shared" si="83"/>
        <v/>
      </c>
      <c r="AA427" s="7" t="e">
        <v>#N/A</v>
      </c>
      <c r="AB427" s="7" t="e">
        <f t="shared" si="74"/>
        <v>#N/A</v>
      </c>
      <c r="AC427" s="7" t="e">
        <f t="shared" si="75"/>
        <v>#N/A</v>
      </c>
      <c r="AD427">
        <v>0.16</v>
      </c>
      <c r="AE427" s="7" t="b">
        <f t="shared" si="76"/>
        <v>0</v>
      </c>
      <c r="AF427" s="7" t="e">
        <f t="shared" si="77"/>
        <v>#N/A</v>
      </c>
    </row>
    <row r="428" spans="1:32" x14ac:dyDescent="0.25">
      <c r="A428" s="26">
        <v>3547</v>
      </c>
      <c r="B428" s="47" t="s">
        <v>14853</v>
      </c>
      <c r="C428" s="26">
        <v>3633</v>
      </c>
      <c r="E428" s="35"/>
      <c r="F428" s="36" t="s">
        <v>14854</v>
      </c>
      <c r="G428" s="35" t="s">
        <v>14855</v>
      </c>
      <c r="H428" s="28" t="s">
        <v>14856</v>
      </c>
      <c r="I428" s="30" t="s">
        <v>14857</v>
      </c>
      <c r="J428" s="30" t="s">
        <v>14858</v>
      </c>
      <c r="K428" s="48">
        <v>236.24</v>
      </c>
      <c r="L428">
        <v>5.13</v>
      </c>
      <c r="M428" s="7" t="e">
        <v>#N/A</v>
      </c>
      <c r="N428" s="16" t="e">
        <v>#N/A</v>
      </c>
      <c r="O428" s="16" t="e">
        <v>#N/A</v>
      </c>
      <c r="P428" s="16" t="e">
        <v>#N/A</v>
      </c>
      <c r="Q428" s="16" t="e">
        <v>#N/A</v>
      </c>
      <c r="R428" s="16" t="e">
        <v>#N/A</v>
      </c>
      <c r="S428" s="7">
        <v>0.5833301305135784</v>
      </c>
      <c r="T428" s="7" t="e">
        <v>#N/A</v>
      </c>
      <c r="U428" s="7" t="e">
        <v>#N/A</v>
      </c>
      <c r="V428" s="7" t="e">
        <v>#N/A</v>
      </c>
      <c r="W428" s="7" t="e">
        <v>#N/A</v>
      </c>
      <c r="X428" s="7" t="e">
        <v>#N/A</v>
      </c>
      <c r="Y428" s="7" t="e">
        <v>#N/A</v>
      </c>
      <c r="Z428" s="7" t="str">
        <f t="shared" si="83"/>
        <v>yes</v>
      </c>
      <c r="AA428" s="7" t="e">
        <v>#N/A</v>
      </c>
      <c r="AB428" s="7" t="e">
        <f t="shared" si="74"/>
        <v>#N/A</v>
      </c>
      <c r="AC428" s="7" t="e">
        <f t="shared" si="75"/>
        <v>#N/A</v>
      </c>
      <c r="AD428">
        <v>5.13</v>
      </c>
      <c r="AE428" s="7" t="b">
        <f t="shared" si="76"/>
        <v>1</v>
      </c>
      <c r="AF428" s="7">
        <f t="shared" si="77"/>
        <v>5.13</v>
      </c>
    </row>
    <row r="429" spans="1:32" x14ac:dyDescent="0.25">
      <c r="A429" s="26">
        <v>3561</v>
      </c>
      <c r="B429" s="47" t="s">
        <v>14908</v>
      </c>
      <c r="C429" s="26">
        <v>3652</v>
      </c>
      <c r="E429" s="35"/>
      <c r="F429" s="36" t="s">
        <v>14909</v>
      </c>
      <c r="G429" s="35" t="s">
        <v>14910</v>
      </c>
      <c r="H429" s="28" t="s">
        <v>14911</v>
      </c>
      <c r="I429" s="30" t="s">
        <v>14912</v>
      </c>
      <c r="J429" s="30" t="s">
        <v>14913</v>
      </c>
      <c r="K429" s="48">
        <v>371.82</v>
      </c>
      <c r="L429" t="e">
        <v>#N/A</v>
      </c>
      <c r="M429" s="7" t="e">
        <v>#N/A</v>
      </c>
      <c r="N429" s="16" t="e">
        <v>#N/A</v>
      </c>
      <c r="O429" s="16" t="e">
        <v>#N/A</v>
      </c>
      <c r="P429" s="16" t="e">
        <v>#N/A</v>
      </c>
      <c r="Q429" s="16" t="e">
        <v>#N/A</v>
      </c>
      <c r="R429" s="16" t="e">
        <v>#N/A</v>
      </c>
      <c r="S429" s="7" t="e">
        <v>#N/A</v>
      </c>
      <c r="T429" s="7" t="e">
        <v>#N/A</v>
      </c>
      <c r="U429" s="7" t="e">
        <v>#N/A</v>
      </c>
      <c r="V429" s="7" t="e">
        <v>#N/A</v>
      </c>
      <c r="W429" s="7" t="e">
        <v>#N/A</v>
      </c>
      <c r="X429" s="7" t="e">
        <v>#N/A</v>
      </c>
      <c r="Y429" s="7" t="e">
        <v>#N/A</v>
      </c>
      <c r="Z429" s="7" t="str">
        <f t="shared" si="83"/>
        <v/>
      </c>
      <c r="AA429" s="7" t="e">
        <v>#N/A</v>
      </c>
      <c r="AB429" s="7" t="e">
        <f t="shared" si="74"/>
        <v>#N/A</v>
      </c>
      <c r="AC429" s="7" t="e">
        <f t="shared" si="75"/>
        <v>#N/A</v>
      </c>
      <c r="AD429">
        <v>0.57999999999999996</v>
      </c>
      <c r="AE429" s="7" t="b">
        <f t="shared" si="76"/>
        <v>0</v>
      </c>
      <c r="AF429" s="7" t="e">
        <f t="shared" si="77"/>
        <v>#N/A</v>
      </c>
    </row>
    <row r="430" spans="1:32" x14ac:dyDescent="0.25">
      <c r="A430" s="26">
        <v>3564</v>
      </c>
      <c r="B430" s="47" t="s">
        <v>14922</v>
      </c>
      <c r="C430" s="26">
        <v>3656</v>
      </c>
      <c r="E430" s="30" t="s">
        <v>14923</v>
      </c>
      <c r="F430" s="37" t="s">
        <v>14924</v>
      </c>
      <c r="G430" s="41" t="s">
        <v>14925</v>
      </c>
      <c r="H430" s="28" t="s">
        <v>14926</v>
      </c>
      <c r="I430" s="40" t="s">
        <v>14927</v>
      </c>
      <c r="J430" s="30" t="s">
        <v>14928</v>
      </c>
      <c r="K430" s="48">
        <v>560.70000000000005</v>
      </c>
      <c r="L430">
        <v>2.89</v>
      </c>
      <c r="M430" s="7" t="e">
        <v>#N/A</v>
      </c>
      <c r="N430" s="16" t="e">
        <v>#N/A</v>
      </c>
      <c r="O430" s="16" t="e">
        <v>#N/A</v>
      </c>
      <c r="P430" s="16" t="e">
        <v>#N/A</v>
      </c>
      <c r="Q430" s="16" t="e">
        <v>#N/A</v>
      </c>
      <c r="R430" s="16" t="e">
        <v>#N/A</v>
      </c>
      <c r="S430" s="7">
        <v>0.32862067781369236</v>
      </c>
      <c r="T430" s="7" t="e">
        <v>#N/A</v>
      </c>
      <c r="U430" s="7" t="e">
        <v>#N/A</v>
      </c>
      <c r="V430" s="7" t="e">
        <v>#N/A</v>
      </c>
      <c r="W430" s="7" t="e">
        <v>#N/A</v>
      </c>
      <c r="X430" s="7" t="e">
        <v>#N/A</v>
      </c>
      <c r="Y430" s="7" t="e">
        <v>#N/A</v>
      </c>
      <c r="Z430" s="7" t="str">
        <f t="shared" si="83"/>
        <v>yes</v>
      </c>
      <c r="AA430" s="7" t="e">
        <v>#N/A</v>
      </c>
      <c r="AB430" s="7" t="e">
        <f t="shared" si="74"/>
        <v>#N/A</v>
      </c>
      <c r="AC430" s="7" t="e">
        <f t="shared" si="75"/>
        <v>#N/A</v>
      </c>
      <c r="AD430">
        <v>2.89</v>
      </c>
      <c r="AE430" s="7" t="b">
        <f t="shared" si="76"/>
        <v>1</v>
      </c>
      <c r="AF430" s="7">
        <f t="shared" si="77"/>
        <v>2.89</v>
      </c>
    </row>
    <row r="431" spans="1:32" x14ac:dyDescent="0.25">
      <c r="A431" s="26">
        <v>3576</v>
      </c>
      <c r="B431" s="47" t="s">
        <v>14972</v>
      </c>
      <c r="C431" s="26">
        <v>3676</v>
      </c>
      <c r="E431" s="30" t="s">
        <v>14973</v>
      </c>
      <c r="F431" s="36" t="s">
        <v>14974</v>
      </c>
      <c r="G431" s="38" t="s">
        <v>14975</v>
      </c>
      <c r="H431" s="28" t="s">
        <v>14976</v>
      </c>
      <c r="I431" s="32" t="s">
        <v>14977</v>
      </c>
      <c r="J431" s="30" t="s">
        <v>14978</v>
      </c>
      <c r="K431" s="48">
        <v>181.24</v>
      </c>
      <c r="L431">
        <v>13.65</v>
      </c>
      <c r="M431" s="7" t="e">
        <v>#N/A</v>
      </c>
      <c r="N431" s="16" t="e">
        <v>#N/A</v>
      </c>
      <c r="O431" s="16" t="e">
        <v>#N/A</v>
      </c>
      <c r="P431" s="16" t="e">
        <v>#N/A</v>
      </c>
      <c r="Q431" s="16" t="e">
        <v>#N/A</v>
      </c>
      <c r="R431" s="16" t="e">
        <v>#N/A</v>
      </c>
      <c r="S431" s="7">
        <v>1.552135727389931</v>
      </c>
      <c r="T431" s="7" t="e">
        <v>#N/A</v>
      </c>
      <c r="U431" s="7" t="e">
        <v>#N/A</v>
      </c>
      <c r="V431" s="7" t="e">
        <v>#N/A</v>
      </c>
      <c r="W431" s="7" t="e">
        <v>#N/A</v>
      </c>
      <c r="X431" s="7" t="e">
        <v>#N/A</v>
      </c>
      <c r="Y431" s="7" t="e">
        <v>#N/A</v>
      </c>
      <c r="Z431" s="7" t="str">
        <f t="shared" si="83"/>
        <v>yes</v>
      </c>
      <c r="AA431" s="7" t="e">
        <v>#N/A</v>
      </c>
      <c r="AB431" s="7" t="e">
        <f t="shared" si="74"/>
        <v>#N/A</v>
      </c>
      <c r="AC431" s="7" t="e">
        <f t="shared" si="75"/>
        <v>#N/A</v>
      </c>
      <c r="AD431">
        <v>13.65</v>
      </c>
      <c r="AE431" s="7" t="b">
        <f t="shared" si="76"/>
        <v>1</v>
      </c>
      <c r="AF431" s="7">
        <f t="shared" si="77"/>
        <v>13.65</v>
      </c>
    </row>
    <row r="432" spans="1:32" x14ac:dyDescent="0.25">
      <c r="A432" s="26">
        <v>3578</v>
      </c>
      <c r="B432" s="47" t="s">
        <v>14983</v>
      </c>
      <c r="C432" s="26">
        <v>3682</v>
      </c>
      <c r="E432" s="35"/>
      <c r="F432" s="36" t="s">
        <v>14984</v>
      </c>
      <c r="G432" s="35" t="s">
        <v>14985</v>
      </c>
      <c r="H432" s="28" t="s">
        <v>14986</v>
      </c>
      <c r="I432" s="30" t="s">
        <v>14987</v>
      </c>
      <c r="J432" s="30" t="s">
        <v>14988</v>
      </c>
      <c r="K432" s="48">
        <v>416.53</v>
      </c>
      <c r="L432" t="e">
        <v>#N/A</v>
      </c>
      <c r="M432" s="7" t="e">
        <v>#N/A</v>
      </c>
      <c r="N432" s="16" t="e">
        <v>#N/A</v>
      </c>
      <c r="O432" s="16" t="e">
        <v>#N/A</v>
      </c>
      <c r="P432" s="16" t="e">
        <v>#N/A</v>
      </c>
      <c r="Q432" s="16" t="e">
        <v>#N/A</v>
      </c>
      <c r="R432" s="16" t="e">
        <v>#N/A</v>
      </c>
      <c r="S432" s="7" t="e">
        <v>#N/A</v>
      </c>
      <c r="T432" s="7" t="e">
        <v>#N/A</v>
      </c>
      <c r="U432" s="7" t="e">
        <v>#N/A</v>
      </c>
      <c r="V432" s="7" t="e">
        <v>#N/A</v>
      </c>
      <c r="W432" s="7" t="e">
        <v>#N/A</v>
      </c>
      <c r="X432" s="7" t="e">
        <v>#N/A</v>
      </c>
      <c r="Y432" s="7" t="e">
        <v>#N/A</v>
      </c>
      <c r="Z432" s="7" t="str">
        <f t="shared" si="83"/>
        <v/>
      </c>
      <c r="AA432" s="7">
        <v>1.2088562962962965</v>
      </c>
      <c r="AB432" s="7" t="b">
        <f t="shared" si="74"/>
        <v>0</v>
      </c>
      <c r="AC432" s="7" t="e">
        <f t="shared" si="75"/>
        <v>#N/A</v>
      </c>
      <c r="AD432">
        <v>0.28000000000000003</v>
      </c>
      <c r="AE432" s="7" t="b">
        <f t="shared" si="76"/>
        <v>0</v>
      </c>
      <c r="AF432" s="7" t="e">
        <f t="shared" si="77"/>
        <v>#N/A</v>
      </c>
    </row>
    <row r="433" spans="1:32" x14ac:dyDescent="0.25">
      <c r="A433" s="26">
        <v>3582</v>
      </c>
      <c r="B433" s="47" t="s">
        <v>15000</v>
      </c>
      <c r="C433" s="26">
        <v>3691</v>
      </c>
      <c r="E433" s="35"/>
      <c r="F433" s="36" t="s">
        <v>15001</v>
      </c>
      <c r="G433" s="35" t="s">
        <v>15002</v>
      </c>
      <c r="H433" s="28" t="s">
        <v>15003</v>
      </c>
      <c r="I433" s="30" t="s">
        <v>15004</v>
      </c>
      <c r="J433" s="30" t="s">
        <v>15005</v>
      </c>
      <c r="K433" s="48">
        <v>778.95</v>
      </c>
      <c r="L433" t="e">
        <v>#N/A</v>
      </c>
      <c r="M433" s="7" t="e">
        <v>#N/A</v>
      </c>
      <c r="N433" s="16" t="e">
        <v>#N/A</v>
      </c>
      <c r="O433" s="16" t="e">
        <v>#N/A</v>
      </c>
      <c r="P433" s="16" t="e">
        <v>#N/A</v>
      </c>
      <c r="Q433" s="16" t="e">
        <v>#N/A</v>
      </c>
      <c r="R433" s="16" t="e">
        <v>#N/A</v>
      </c>
      <c r="S433" s="7" t="e">
        <v>#N/A</v>
      </c>
      <c r="T433" s="7" t="e">
        <v>#N/A</v>
      </c>
      <c r="U433" s="7" t="e">
        <v>#N/A</v>
      </c>
      <c r="V433" s="7" t="e">
        <v>#N/A</v>
      </c>
      <c r="W433" s="7" t="e">
        <v>#N/A</v>
      </c>
      <c r="X433" s="7" t="e">
        <v>#N/A</v>
      </c>
      <c r="Y433" s="7" t="e">
        <v>#N/A</v>
      </c>
      <c r="Z433" s="7" t="str">
        <f t="shared" si="83"/>
        <v/>
      </c>
      <c r="AA433" s="7" t="e">
        <v>#N/A</v>
      </c>
      <c r="AB433" s="7" t="e">
        <f t="shared" si="74"/>
        <v>#N/A</v>
      </c>
      <c r="AC433" s="7" t="e">
        <f t="shared" si="75"/>
        <v>#N/A</v>
      </c>
      <c r="AD433">
        <v>0.78</v>
      </c>
      <c r="AE433" s="7" t="b">
        <f t="shared" si="76"/>
        <v>0</v>
      </c>
      <c r="AF433" s="7" t="e">
        <f t="shared" si="77"/>
        <v>#N/A</v>
      </c>
    </row>
    <row r="434" spans="1:32" x14ac:dyDescent="0.25">
      <c r="A434" s="26">
        <v>3591</v>
      </c>
      <c r="B434" s="47" t="s">
        <v>15038</v>
      </c>
      <c r="C434" s="26">
        <v>3705</v>
      </c>
      <c r="E434" s="35"/>
      <c r="F434" s="36" t="s">
        <v>15039</v>
      </c>
      <c r="G434" s="35" t="s">
        <v>15040</v>
      </c>
      <c r="H434" s="28" t="s">
        <v>15041</v>
      </c>
      <c r="I434" s="30" t="s">
        <v>15042</v>
      </c>
      <c r="J434" s="30" t="s">
        <v>15043</v>
      </c>
      <c r="K434" s="48">
        <v>360.48</v>
      </c>
      <c r="L434">
        <v>2.37</v>
      </c>
      <c r="M434" s="7" t="e">
        <v>#N/A</v>
      </c>
      <c r="N434" s="16" t="e">
        <v>#N/A</v>
      </c>
      <c r="O434" s="16" t="e">
        <v>#N/A</v>
      </c>
      <c r="P434" s="16" t="e">
        <v>#N/A</v>
      </c>
      <c r="Q434" s="16" t="e">
        <v>#N/A</v>
      </c>
      <c r="R434" s="16" t="e">
        <v>#N/A</v>
      </c>
      <c r="S434" s="7">
        <v>0.26949169772264736</v>
      </c>
      <c r="T434" s="7" t="e">
        <v>#N/A</v>
      </c>
      <c r="U434" s="7" t="e">
        <v>#N/A</v>
      </c>
      <c r="V434" s="7" t="e">
        <v>#N/A</v>
      </c>
      <c r="W434" s="7" t="e">
        <v>#N/A</v>
      </c>
      <c r="X434" s="7" t="e">
        <v>#N/A</v>
      </c>
      <c r="Y434" s="7" t="e">
        <v>#N/A</v>
      </c>
      <c r="Z434" s="7" t="str">
        <f t="shared" ref="Z434:Z443" si="84">IF(OR(ISNUMBER(L434),ISNUMBER(M434),ISNUMBER(N434)),"yes","")</f>
        <v>yes</v>
      </c>
      <c r="AA434" s="7" t="e">
        <v>#N/A</v>
      </c>
      <c r="AB434" s="7" t="e">
        <f t="shared" si="74"/>
        <v>#N/A</v>
      </c>
      <c r="AC434" s="7" t="e">
        <f t="shared" si="75"/>
        <v>#N/A</v>
      </c>
      <c r="AD434">
        <v>2.37</v>
      </c>
      <c r="AE434" s="7" t="b">
        <f t="shared" si="76"/>
        <v>1</v>
      </c>
      <c r="AF434" s="7">
        <f t="shared" si="77"/>
        <v>2.37</v>
      </c>
    </row>
    <row r="435" spans="1:32" x14ac:dyDescent="0.25">
      <c r="A435" s="26">
        <v>3597</v>
      </c>
      <c r="B435" s="47" t="s">
        <v>15064</v>
      </c>
      <c r="C435" s="26">
        <v>3712</v>
      </c>
      <c r="E435" s="35"/>
      <c r="F435" s="36" t="s">
        <v>15065</v>
      </c>
      <c r="G435" s="35" t="s">
        <v>15066</v>
      </c>
      <c r="H435" s="28" t="s">
        <v>15067</v>
      </c>
      <c r="I435" s="30" t="s">
        <v>15068</v>
      </c>
      <c r="J435" s="30" t="s">
        <v>15069</v>
      </c>
      <c r="K435" s="48">
        <v>220.32</v>
      </c>
      <c r="L435">
        <v>150.71</v>
      </c>
      <c r="M435" s="7" t="e">
        <v>#N/A</v>
      </c>
      <c r="N435" s="16" t="e">
        <v>#N/A</v>
      </c>
      <c r="O435" s="16" t="e">
        <v>#N/A</v>
      </c>
      <c r="P435" s="16" t="e">
        <v>#N/A</v>
      </c>
      <c r="Q435" s="16" t="e">
        <v>#N/A</v>
      </c>
      <c r="R435" s="16" t="e">
        <v>#N/A</v>
      </c>
      <c r="S435" s="7">
        <v>17.137170364464215</v>
      </c>
      <c r="T435" s="7" t="e">
        <v>#N/A</v>
      </c>
      <c r="U435" s="7" t="e">
        <v>#N/A</v>
      </c>
      <c r="V435" s="7" t="e">
        <v>#N/A</v>
      </c>
      <c r="W435" s="7" t="e">
        <v>#N/A</v>
      </c>
      <c r="X435" s="7" t="e">
        <v>#N/A</v>
      </c>
      <c r="Y435" s="7" t="e">
        <v>#N/A</v>
      </c>
      <c r="Z435" s="7" t="str">
        <f t="shared" si="84"/>
        <v>yes</v>
      </c>
      <c r="AA435" s="7" t="e">
        <v>#N/A</v>
      </c>
      <c r="AB435" s="7" t="e">
        <f t="shared" si="74"/>
        <v>#N/A</v>
      </c>
      <c r="AC435" s="7" t="e">
        <f t="shared" si="75"/>
        <v>#N/A</v>
      </c>
      <c r="AD435">
        <v>150.71</v>
      </c>
      <c r="AE435" s="7" t="b">
        <f t="shared" si="76"/>
        <v>1</v>
      </c>
      <c r="AF435" s="7">
        <f t="shared" si="77"/>
        <v>150.71</v>
      </c>
    </row>
    <row r="436" spans="1:32" x14ac:dyDescent="0.25">
      <c r="A436" s="26">
        <v>3605</v>
      </c>
      <c r="B436" s="47" t="s">
        <v>15097</v>
      </c>
      <c r="C436" s="26">
        <v>3724</v>
      </c>
      <c r="E436" s="35"/>
      <c r="F436" s="36" t="s">
        <v>15098</v>
      </c>
      <c r="G436" s="35" t="s">
        <v>15099</v>
      </c>
      <c r="H436" s="28" t="s">
        <v>15100</v>
      </c>
      <c r="I436" s="30" t="s">
        <v>15101</v>
      </c>
      <c r="J436" s="30" t="s">
        <v>15102</v>
      </c>
      <c r="K436" s="48">
        <v>384.26</v>
      </c>
      <c r="L436">
        <v>503.2</v>
      </c>
      <c r="M436" s="7" t="e">
        <v>#N/A</v>
      </c>
      <c r="N436" s="16" t="e">
        <v>#N/A</v>
      </c>
      <c r="O436" s="16" t="e">
        <v>#N/A</v>
      </c>
      <c r="P436" s="16" t="e">
        <v>#N/A</v>
      </c>
      <c r="Q436" s="16" t="e">
        <v>#N/A</v>
      </c>
      <c r="R436" s="16" t="e">
        <v>#N/A</v>
      </c>
      <c r="S436" s="7">
        <v>57.218659195795844</v>
      </c>
      <c r="T436" s="7" t="e">
        <v>#N/A</v>
      </c>
      <c r="U436" s="7" t="e">
        <v>#N/A</v>
      </c>
      <c r="V436" s="7" t="e">
        <v>#N/A</v>
      </c>
      <c r="W436" s="7" t="e">
        <v>#N/A</v>
      </c>
      <c r="X436" s="7" t="e">
        <v>#N/A</v>
      </c>
      <c r="Y436" s="7" t="e">
        <v>#N/A</v>
      </c>
      <c r="Z436" s="7" t="str">
        <f t="shared" si="84"/>
        <v>yes</v>
      </c>
      <c r="AA436" s="7" t="e">
        <v>#N/A</v>
      </c>
      <c r="AB436" s="7" t="e">
        <f t="shared" si="74"/>
        <v>#N/A</v>
      </c>
      <c r="AC436" s="7" t="e">
        <f t="shared" si="75"/>
        <v>#N/A</v>
      </c>
      <c r="AD436">
        <v>503.2</v>
      </c>
      <c r="AE436" s="7" t="b">
        <f t="shared" si="76"/>
        <v>1</v>
      </c>
      <c r="AF436" s="7">
        <f t="shared" si="77"/>
        <v>503.2</v>
      </c>
    </row>
    <row r="437" spans="1:32" x14ac:dyDescent="0.25">
      <c r="A437" s="26">
        <v>3606</v>
      </c>
      <c r="B437" s="47" t="s">
        <v>15103</v>
      </c>
      <c r="C437" s="26">
        <v>3725</v>
      </c>
      <c r="E437" s="35"/>
      <c r="F437" s="36" t="s">
        <v>15104</v>
      </c>
      <c r="G437" s="35" t="s">
        <v>15105</v>
      </c>
      <c r="H437" s="28" t="s">
        <v>15106</v>
      </c>
      <c r="I437" s="30" t="s">
        <v>15107</v>
      </c>
      <c r="J437" s="30" t="s">
        <v>15108</v>
      </c>
      <c r="K437" s="48">
        <v>847.02</v>
      </c>
      <c r="L437">
        <v>2.2200000000000002</v>
      </c>
      <c r="M437" s="7">
        <v>10.393263529411765</v>
      </c>
      <c r="N437" s="16" t="e">
        <v>#N/A</v>
      </c>
      <c r="O437" s="16" t="e">
        <v>#N/A</v>
      </c>
      <c r="P437" s="16" t="e">
        <v>#N/A</v>
      </c>
      <c r="Q437" s="16" t="e">
        <v>#N/A</v>
      </c>
      <c r="R437" s="16" t="e">
        <v>#N/A</v>
      </c>
      <c r="S437" s="7">
        <v>0.25243526115792286</v>
      </c>
      <c r="T437" s="7">
        <v>0.17152371729178237</v>
      </c>
      <c r="U437" s="7" t="e">
        <v>#N/A</v>
      </c>
      <c r="V437" s="7" t="e">
        <v>#N/A</v>
      </c>
      <c r="W437" s="7" t="e">
        <v>#N/A</v>
      </c>
      <c r="X437" s="7" t="e">
        <v>#N/A</v>
      </c>
      <c r="Y437" s="7" t="e">
        <v>#N/A</v>
      </c>
      <c r="Z437" s="7" t="str">
        <f t="shared" si="84"/>
        <v>yes</v>
      </c>
      <c r="AA437" s="7">
        <v>10.393263529411765</v>
      </c>
      <c r="AB437" s="7" t="b">
        <f t="shared" si="74"/>
        <v>1</v>
      </c>
      <c r="AC437" s="7">
        <f t="shared" si="75"/>
        <v>10.393263529411765</v>
      </c>
      <c r="AD437">
        <v>2.2200000000000002</v>
      </c>
      <c r="AE437" s="7" t="b">
        <f t="shared" si="76"/>
        <v>1</v>
      </c>
      <c r="AF437" s="7">
        <f t="shared" si="77"/>
        <v>2.2200000000000002</v>
      </c>
    </row>
    <row r="438" spans="1:32" x14ac:dyDescent="0.25">
      <c r="A438" s="26">
        <v>3619</v>
      </c>
      <c r="B438" s="47" t="s">
        <v>15155</v>
      </c>
      <c r="C438" s="26">
        <v>3746</v>
      </c>
      <c r="E438" s="35"/>
      <c r="F438" s="36" t="s">
        <v>15156</v>
      </c>
      <c r="G438" s="35" t="s">
        <v>15157</v>
      </c>
      <c r="H438" s="28" t="s">
        <v>15158</v>
      </c>
      <c r="I438" s="30" t="s">
        <v>15159</v>
      </c>
      <c r="J438" s="30" t="s">
        <v>15160</v>
      </c>
      <c r="K438" s="48">
        <v>232.29</v>
      </c>
      <c r="L438">
        <v>4.2699999999999996</v>
      </c>
      <c r="M438" s="7" t="e">
        <v>#N/A</v>
      </c>
      <c r="N438" s="16" t="e">
        <v>#N/A</v>
      </c>
      <c r="O438" s="16" t="e">
        <v>#N/A</v>
      </c>
      <c r="P438" s="16" t="e">
        <v>#N/A</v>
      </c>
      <c r="Q438" s="16" t="e">
        <v>#N/A</v>
      </c>
      <c r="R438" s="16" t="e">
        <v>#N/A</v>
      </c>
      <c r="S438" s="7">
        <v>0.48553989420915783</v>
      </c>
      <c r="T438" s="7" t="e">
        <v>#N/A</v>
      </c>
      <c r="U438" s="7" t="e">
        <v>#N/A</v>
      </c>
      <c r="V438" s="7" t="e">
        <v>#N/A</v>
      </c>
      <c r="W438" s="7" t="e">
        <v>#N/A</v>
      </c>
      <c r="X438" s="7" t="e">
        <v>#N/A</v>
      </c>
      <c r="Y438" s="7" t="e">
        <v>#N/A</v>
      </c>
      <c r="Z438" s="7" t="str">
        <f t="shared" si="84"/>
        <v>yes</v>
      </c>
      <c r="AA438" s="7">
        <v>8.9994869647058824</v>
      </c>
      <c r="AB438" s="7" t="b">
        <f t="shared" si="74"/>
        <v>0</v>
      </c>
      <c r="AC438" s="7" t="e">
        <f t="shared" si="75"/>
        <v>#N/A</v>
      </c>
      <c r="AD438">
        <v>4.2699999999999996</v>
      </c>
      <c r="AE438" s="7" t="b">
        <f t="shared" si="76"/>
        <v>1</v>
      </c>
      <c r="AF438" s="7">
        <f t="shared" si="77"/>
        <v>4.2699999999999996</v>
      </c>
    </row>
    <row r="439" spans="1:32" x14ac:dyDescent="0.25">
      <c r="A439" s="26">
        <v>3621</v>
      </c>
      <c r="B439" s="47" t="s">
        <v>15165</v>
      </c>
      <c r="C439" s="26">
        <v>3749</v>
      </c>
      <c r="E439" s="35"/>
      <c r="F439" s="36" t="s">
        <v>15166</v>
      </c>
      <c r="G439" s="35" t="s">
        <v>15167</v>
      </c>
      <c r="H439" s="28" t="s">
        <v>15168</v>
      </c>
      <c r="I439" s="30" t="s">
        <v>15169</v>
      </c>
      <c r="J439" s="30" t="s">
        <v>15170</v>
      </c>
      <c r="K439" s="48">
        <v>554.59</v>
      </c>
      <c r="L439">
        <v>49.13</v>
      </c>
      <c r="M439" s="7" t="e">
        <v>#N/A</v>
      </c>
      <c r="N439" s="16" t="e">
        <v>#N/A</v>
      </c>
      <c r="O439" s="16" t="e">
        <v>#N/A</v>
      </c>
      <c r="P439" s="16" t="e">
        <v>#N/A</v>
      </c>
      <c r="Q439" s="16" t="e">
        <v>#N/A</v>
      </c>
      <c r="R439" s="16" t="e">
        <v>#N/A</v>
      </c>
      <c r="S439" s="7">
        <v>5.58655152283277</v>
      </c>
      <c r="T439" s="7" t="e">
        <v>#N/A</v>
      </c>
      <c r="U439" s="7" t="e">
        <v>#N/A</v>
      </c>
      <c r="V439" s="7" t="e">
        <v>#N/A</v>
      </c>
      <c r="W439" s="7" t="e">
        <v>#N/A</v>
      </c>
      <c r="X439" s="7" t="e">
        <v>#N/A</v>
      </c>
      <c r="Y439" s="7" t="e">
        <v>#N/A</v>
      </c>
      <c r="Z439" s="7" t="str">
        <f t="shared" si="84"/>
        <v>yes</v>
      </c>
      <c r="AA439" s="7" t="e">
        <v>#N/A</v>
      </c>
      <c r="AB439" s="7" t="e">
        <f t="shared" si="74"/>
        <v>#N/A</v>
      </c>
      <c r="AC439" s="7" t="e">
        <f t="shared" si="75"/>
        <v>#N/A</v>
      </c>
      <c r="AD439">
        <v>49.13</v>
      </c>
      <c r="AE439" s="7" t="b">
        <f t="shared" si="76"/>
        <v>1</v>
      </c>
      <c r="AF439" s="7">
        <f t="shared" si="77"/>
        <v>49.13</v>
      </c>
    </row>
    <row r="440" spans="1:32" x14ac:dyDescent="0.25">
      <c r="A440" s="26">
        <v>3622</v>
      </c>
      <c r="B440" s="47" t="s">
        <v>15171</v>
      </c>
      <c r="C440" s="26">
        <v>3752</v>
      </c>
      <c r="E440" s="35"/>
      <c r="F440" s="36" t="s">
        <v>15172</v>
      </c>
      <c r="G440" s="35" t="s">
        <v>15173</v>
      </c>
      <c r="H440" s="28" t="s">
        <v>15174</v>
      </c>
      <c r="I440" s="30" t="s">
        <v>15175</v>
      </c>
      <c r="J440" s="30" t="s">
        <v>15176</v>
      </c>
      <c r="K440" s="48">
        <v>344.41</v>
      </c>
      <c r="L440" t="e">
        <v>#N/A</v>
      </c>
      <c r="M440" s="7" t="e">
        <v>#N/A</v>
      </c>
      <c r="N440" s="16" t="e">
        <v>#N/A</v>
      </c>
      <c r="O440" s="16" t="e">
        <v>#N/A</v>
      </c>
      <c r="P440" s="16" t="e">
        <v>#N/A</v>
      </c>
      <c r="Q440" s="16" t="e">
        <v>#N/A</v>
      </c>
      <c r="R440" s="16" t="e">
        <v>#N/A</v>
      </c>
      <c r="S440" s="7" t="e">
        <v>#N/A</v>
      </c>
      <c r="T440" s="7" t="e">
        <v>#N/A</v>
      </c>
      <c r="U440" s="7" t="e">
        <v>#N/A</v>
      </c>
      <c r="V440" s="7" t="e">
        <v>#N/A</v>
      </c>
      <c r="W440" s="7" t="e">
        <v>#N/A</v>
      </c>
      <c r="X440" s="7" t="e">
        <v>#N/A</v>
      </c>
      <c r="Y440" s="7" t="e">
        <v>#N/A</v>
      </c>
      <c r="Z440" s="7" t="str">
        <f t="shared" si="84"/>
        <v/>
      </c>
      <c r="AA440" s="7" t="e">
        <v>#N/A</v>
      </c>
      <c r="AB440" s="7" t="e">
        <f t="shared" si="74"/>
        <v>#N/A</v>
      </c>
      <c r="AC440" s="7" t="e">
        <f t="shared" si="75"/>
        <v>#N/A</v>
      </c>
      <c r="AD440">
        <v>0.15</v>
      </c>
      <c r="AE440" s="7" t="b">
        <f t="shared" si="76"/>
        <v>0</v>
      </c>
      <c r="AF440" s="7" t="e">
        <f t="shared" si="77"/>
        <v>#N/A</v>
      </c>
    </row>
    <row r="441" spans="1:32" x14ac:dyDescent="0.25">
      <c r="A441" s="26">
        <v>3631</v>
      </c>
      <c r="B441" s="47" t="s">
        <v>15207</v>
      </c>
      <c r="C441" s="26">
        <v>3772</v>
      </c>
      <c r="E441" s="35"/>
      <c r="F441" s="36" t="s">
        <v>15208</v>
      </c>
      <c r="G441" s="40" t="s">
        <v>15209</v>
      </c>
      <c r="H441" s="28" t="s">
        <v>15210</v>
      </c>
      <c r="I441" s="30" t="s">
        <v>15211</v>
      </c>
      <c r="J441" s="30" t="s">
        <v>15212</v>
      </c>
      <c r="K441" s="48">
        <v>255.27</v>
      </c>
      <c r="L441">
        <v>3.01</v>
      </c>
      <c r="M441" s="7" t="e">
        <v>#N/A</v>
      </c>
      <c r="N441" s="16" t="e">
        <v>#N/A</v>
      </c>
      <c r="O441" s="16" t="e">
        <v>#N/A</v>
      </c>
      <c r="P441" s="16" t="e">
        <v>#N/A</v>
      </c>
      <c r="Q441" s="16" t="e">
        <v>#N/A</v>
      </c>
      <c r="R441" s="16" t="e">
        <v>#N/A</v>
      </c>
      <c r="S441" s="7">
        <v>0.34226582706547193</v>
      </c>
      <c r="T441" s="7" t="e">
        <v>#N/A</v>
      </c>
      <c r="U441" s="7" t="e">
        <v>#N/A</v>
      </c>
      <c r="V441" s="7" t="e">
        <v>#N/A</v>
      </c>
      <c r="W441" s="7" t="e">
        <v>#N/A</v>
      </c>
      <c r="X441" s="7" t="e">
        <v>#N/A</v>
      </c>
      <c r="Y441" s="7" t="e">
        <v>#N/A</v>
      </c>
      <c r="Z441" s="7" t="str">
        <f t="shared" si="84"/>
        <v>yes</v>
      </c>
      <c r="AA441" s="7" t="e">
        <v>#N/A</v>
      </c>
      <c r="AB441" s="7" t="e">
        <f t="shared" si="74"/>
        <v>#N/A</v>
      </c>
      <c r="AC441" s="7" t="e">
        <f t="shared" si="75"/>
        <v>#N/A</v>
      </c>
      <c r="AD441">
        <v>3.01</v>
      </c>
      <c r="AE441" s="7" t="b">
        <f t="shared" si="76"/>
        <v>1</v>
      </c>
      <c r="AF441" s="7">
        <f t="shared" si="77"/>
        <v>3.01</v>
      </c>
    </row>
    <row r="442" spans="1:32" x14ac:dyDescent="0.25">
      <c r="A442" s="26">
        <v>3633</v>
      </c>
      <c r="B442" s="47" t="s">
        <v>15217</v>
      </c>
      <c r="C442" s="26">
        <v>3774</v>
      </c>
      <c r="E442" s="35"/>
      <c r="F442" s="36" t="s">
        <v>15218</v>
      </c>
      <c r="G442" s="35" t="s">
        <v>15219</v>
      </c>
      <c r="H442" s="28" t="s">
        <v>15220</v>
      </c>
      <c r="I442" s="30" t="s">
        <v>15221</v>
      </c>
      <c r="J442" s="30" t="s">
        <v>15222</v>
      </c>
      <c r="K442" s="48">
        <v>451.49</v>
      </c>
      <c r="L442">
        <v>29.52</v>
      </c>
      <c r="M442" s="7">
        <v>1215.3033768543444</v>
      </c>
      <c r="N442" s="16" t="e">
        <v>#N/A</v>
      </c>
      <c r="O442" s="16" t="e">
        <v>#N/A</v>
      </c>
      <c r="P442" s="16" t="e">
        <v>#N/A</v>
      </c>
      <c r="Q442" s="16" t="e">
        <v>#N/A</v>
      </c>
      <c r="R442" s="16" t="e">
        <v>#N/A</v>
      </c>
      <c r="S442" s="7">
        <v>3.3567067159377846</v>
      </c>
      <c r="T442" s="7">
        <v>20.056583020858994</v>
      </c>
      <c r="U442" s="7" t="e">
        <v>#N/A</v>
      </c>
      <c r="V442" s="7" t="e">
        <v>#N/A</v>
      </c>
      <c r="W442" s="7" t="e">
        <v>#N/A</v>
      </c>
      <c r="X442" s="7" t="e">
        <v>#N/A</v>
      </c>
      <c r="Y442" s="7" t="e">
        <v>#N/A</v>
      </c>
      <c r="Z442" s="7" t="str">
        <f t="shared" si="84"/>
        <v>yes</v>
      </c>
      <c r="AA442" s="7">
        <v>1215.3033768543444</v>
      </c>
      <c r="AB442" s="7" t="b">
        <f t="shared" si="74"/>
        <v>1</v>
      </c>
      <c r="AC442" s="7">
        <f t="shared" si="75"/>
        <v>1215.3033768543444</v>
      </c>
      <c r="AD442">
        <v>29.52</v>
      </c>
      <c r="AE442" s="7" t="b">
        <f t="shared" si="76"/>
        <v>1</v>
      </c>
      <c r="AF442" s="7">
        <f t="shared" si="77"/>
        <v>29.52</v>
      </c>
    </row>
    <row r="443" spans="1:32" x14ac:dyDescent="0.25">
      <c r="A443" s="26">
        <v>3640</v>
      </c>
      <c r="B443" s="47" t="s">
        <v>15245</v>
      </c>
      <c r="C443" s="26">
        <v>3783</v>
      </c>
      <c r="E443" s="35"/>
      <c r="F443" s="36" t="s">
        <v>15246</v>
      </c>
      <c r="G443" s="35" t="s">
        <v>15247</v>
      </c>
      <c r="H443" s="28" t="s">
        <v>15248</v>
      </c>
      <c r="I443" s="30" t="s">
        <v>15249</v>
      </c>
      <c r="J443" s="30" t="s">
        <v>15250</v>
      </c>
      <c r="K443" s="48">
        <v>354.49</v>
      </c>
      <c r="L443" t="e">
        <v>#N/A</v>
      </c>
      <c r="M443" s="7" t="e">
        <v>#N/A</v>
      </c>
      <c r="N443" s="16" t="e">
        <v>#N/A</v>
      </c>
      <c r="O443" s="16" t="e">
        <v>#N/A</v>
      </c>
      <c r="P443" s="16" t="e">
        <v>#N/A</v>
      </c>
      <c r="Q443" s="16" t="e">
        <v>#N/A</v>
      </c>
      <c r="R443" s="16" t="e">
        <v>#N/A</v>
      </c>
      <c r="S443" s="7" t="e">
        <v>#N/A</v>
      </c>
      <c r="T443" s="7" t="e">
        <v>#N/A</v>
      </c>
      <c r="U443" s="7" t="e">
        <v>#N/A</v>
      </c>
      <c r="V443" s="7" t="e">
        <v>#N/A</v>
      </c>
      <c r="W443" s="7" t="e">
        <v>#N/A</v>
      </c>
      <c r="X443" s="7" t="e">
        <v>#N/A</v>
      </c>
      <c r="Y443" s="7" t="e">
        <v>#N/A</v>
      </c>
      <c r="Z443" s="7" t="str">
        <f t="shared" si="84"/>
        <v/>
      </c>
      <c r="AA443" s="7">
        <v>0.12745618164705882</v>
      </c>
      <c r="AB443" s="7" t="b">
        <f t="shared" si="74"/>
        <v>0</v>
      </c>
      <c r="AC443" s="7" t="e">
        <f t="shared" si="75"/>
        <v>#N/A</v>
      </c>
      <c r="AD443">
        <v>0.1</v>
      </c>
      <c r="AE443" s="7" t="b">
        <f t="shared" si="76"/>
        <v>0</v>
      </c>
      <c r="AF443" s="7" t="e">
        <f t="shared" si="77"/>
        <v>#N/A</v>
      </c>
    </row>
    <row r="444" spans="1:32" x14ac:dyDescent="0.25">
      <c r="A444" s="26">
        <v>3650</v>
      </c>
      <c r="B444" s="47" t="s">
        <v>15288</v>
      </c>
      <c r="C444" s="26">
        <v>3794</v>
      </c>
      <c r="E444" s="35"/>
      <c r="F444" s="36" t="s">
        <v>15289</v>
      </c>
      <c r="G444" s="35" t="s">
        <v>15290</v>
      </c>
      <c r="H444" s="28" t="s">
        <v>15291</v>
      </c>
      <c r="I444" s="30" t="s">
        <v>15292</v>
      </c>
      <c r="J444" s="30" t="s">
        <v>15293</v>
      </c>
      <c r="K444" s="48">
        <v>508.65</v>
      </c>
      <c r="L444" t="e">
        <v>#N/A</v>
      </c>
      <c r="M444" s="7" t="e">
        <v>#N/A</v>
      </c>
      <c r="N444" s="16" t="e">
        <v>#N/A</v>
      </c>
      <c r="O444" s="16" t="e">
        <v>#N/A</v>
      </c>
      <c r="P444" s="16" t="e">
        <v>#N/A</v>
      </c>
      <c r="Q444" s="16" t="e">
        <v>#N/A</v>
      </c>
      <c r="R444" s="16" t="e">
        <v>#N/A</v>
      </c>
      <c r="S444" s="7" t="e">
        <v>#N/A</v>
      </c>
      <c r="T444" s="7" t="e">
        <v>#N/A</v>
      </c>
      <c r="U444" s="7" t="e">
        <v>#N/A</v>
      </c>
      <c r="V444" s="7" t="e">
        <v>#N/A</v>
      </c>
      <c r="W444" s="7" t="e">
        <v>#N/A</v>
      </c>
      <c r="X444" s="7" t="e">
        <v>#N/A</v>
      </c>
      <c r="Y444" s="7" t="e">
        <v>#N/A</v>
      </c>
      <c r="Z444" s="7" t="str">
        <f t="shared" ref="Z444:Z448" si="85">IF(OR(ISNUMBER(L444),ISNUMBER(M444),ISNUMBER(N444)),"yes","")</f>
        <v/>
      </c>
      <c r="AA444" s="7" t="e">
        <v>#N/A</v>
      </c>
      <c r="AB444" s="7" t="e">
        <f t="shared" si="74"/>
        <v>#N/A</v>
      </c>
      <c r="AC444" s="7" t="e">
        <f t="shared" si="75"/>
        <v>#N/A</v>
      </c>
      <c r="AD444">
        <v>7.0000000000000007E-2</v>
      </c>
      <c r="AE444" s="7" t="b">
        <f t="shared" si="76"/>
        <v>0</v>
      </c>
      <c r="AF444" s="7" t="e">
        <f t="shared" si="77"/>
        <v>#N/A</v>
      </c>
    </row>
    <row r="445" spans="1:32" x14ac:dyDescent="0.25">
      <c r="A445" s="26">
        <v>3651</v>
      </c>
      <c r="B445" s="47" t="s">
        <v>15294</v>
      </c>
      <c r="C445" s="26">
        <v>3801</v>
      </c>
      <c r="E445" s="35"/>
      <c r="F445" s="36" t="s">
        <v>15295</v>
      </c>
      <c r="G445" s="35" t="s">
        <v>15296</v>
      </c>
      <c r="H445" s="28" t="s">
        <v>15297</v>
      </c>
      <c r="I445" s="30" t="s">
        <v>15298</v>
      </c>
      <c r="J445" s="30" t="s">
        <v>15299</v>
      </c>
      <c r="K445" s="48">
        <v>142.16</v>
      </c>
      <c r="L445">
        <v>259.68</v>
      </c>
      <c r="M445" s="7">
        <v>1379.9709627488153</v>
      </c>
      <c r="N445" s="16" t="e">
        <v>#N/A</v>
      </c>
      <c r="O445" s="16" t="e">
        <v>#N/A</v>
      </c>
      <c r="P445" s="16" t="e">
        <v>#N/A</v>
      </c>
      <c r="Q445" s="16" t="e">
        <v>#N/A</v>
      </c>
      <c r="R445" s="16" t="e">
        <v>#N/A</v>
      </c>
      <c r="S445" s="7">
        <v>29.528102980851084</v>
      </c>
      <c r="T445" s="7">
        <v>22.774150642439555</v>
      </c>
      <c r="U445" s="7" t="e">
        <v>#N/A</v>
      </c>
      <c r="V445" s="7" t="e">
        <v>#N/A</v>
      </c>
      <c r="W445" s="7" t="e">
        <v>#N/A</v>
      </c>
      <c r="X445" s="7" t="e">
        <v>#N/A</v>
      </c>
      <c r="Y445" s="7" t="e">
        <v>#N/A</v>
      </c>
      <c r="Z445" s="7" t="str">
        <f t="shared" si="85"/>
        <v>yes</v>
      </c>
      <c r="AA445" s="7">
        <v>1379.9709627488153</v>
      </c>
      <c r="AB445" s="7" t="b">
        <f t="shared" si="74"/>
        <v>1</v>
      </c>
      <c r="AC445" s="7">
        <f t="shared" si="75"/>
        <v>1379.9709627488153</v>
      </c>
      <c r="AD445">
        <v>259.68</v>
      </c>
      <c r="AE445" s="7" t="b">
        <f t="shared" si="76"/>
        <v>1</v>
      </c>
      <c r="AF445" s="7">
        <f t="shared" si="77"/>
        <v>259.68</v>
      </c>
    </row>
    <row r="446" spans="1:32" x14ac:dyDescent="0.25">
      <c r="A446" s="26">
        <v>3671</v>
      </c>
      <c r="B446" s="47" t="s">
        <v>15372</v>
      </c>
      <c r="C446" s="26">
        <v>3841</v>
      </c>
      <c r="E446" s="35"/>
      <c r="F446" s="36" t="s">
        <v>15373</v>
      </c>
      <c r="G446" s="35" t="s">
        <v>15374</v>
      </c>
      <c r="H446" s="28" t="s">
        <v>15375</v>
      </c>
      <c r="I446" s="30" t="s">
        <v>15376</v>
      </c>
      <c r="J446" s="30" t="s">
        <v>15377</v>
      </c>
      <c r="K446" s="48">
        <v>241.69</v>
      </c>
      <c r="L446" t="e">
        <v>#N/A</v>
      </c>
      <c r="M446" s="7" t="e">
        <v>#N/A</v>
      </c>
      <c r="N446" s="16" t="e">
        <v>#N/A</v>
      </c>
      <c r="O446" s="16" t="e">
        <v>#N/A</v>
      </c>
      <c r="P446" s="16" t="e">
        <v>#N/A</v>
      </c>
      <c r="Q446" s="16" t="e">
        <v>#N/A</v>
      </c>
      <c r="R446" s="16" t="e">
        <v>#N/A</v>
      </c>
      <c r="S446" s="7" t="e">
        <v>#N/A</v>
      </c>
      <c r="T446" s="7" t="e">
        <v>#N/A</v>
      </c>
      <c r="U446" s="7" t="e">
        <v>#N/A</v>
      </c>
      <c r="V446" s="7" t="e">
        <v>#N/A</v>
      </c>
      <c r="W446" s="7" t="e">
        <v>#N/A</v>
      </c>
      <c r="X446" s="7" t="e">
        <v>#N/A</v>
      </c>
      <c r="Y446" s="7" t="e">
        <v>#N/A</v>
      </c>
      <c r="Z446" s="7" t="str">
        <f t="shared" si="85"/>
        <v/>
      </c>
      <c r="AA446" s="7" t="e">
        <v>#N/A</v>
      </c>
      <c r="AB446" s="7" t="e">
        <f t="shared" si="74"/>
        <v>#N/A</v>
      </c>
      <c r="AC446" s="7" t="e">
        <f t="shared" si="75"/>
        <v>#N/A</v>
      </c>
      <c r="AD446">
        <v>0.24</v>
      </c>
      <c r="AE446" s="7" t="b">
        <f t="shared" si="76"/>
        <v>0</v>
      </c>
      <c r="AF446" s="7" t="e">
        <f t="shared" si="77"/>
        <v>#N/A</v>
      </c>
    </row>
    <row r="447" spans="1:32" x14ac:dyDescent="0.25">
      <c r="A447" s="26">
        <v>3682</v>
      </c>
      <c r="B447" s="47" t="s">
        <v>15418</v>
      </c>
      <c r="C447" s="26">
        <v>3860</v>
      </c>
      <c r="E447" s="35"/>
      <c r="F447" s="36" t="s">
        <v>15419</v>
      </c>
      <c r="G447" s="35" t="s">
        <v>15420</v>
      </c>
      <c r="H447" s="28" t="s">
        <v>15421</v>
      </c>
      <c r="I447" s="30" t="s">
        <v>15422</v>
      </c>
      <c r="J447" s="30" t="s">
        <v>15423</v>
      </c>
      <c r="K447" s="48">
        <v>270.20999999999998</v>
      </c>
      <c r="L447">
        <v>7.36</v>
      </c>
      <c r="M447" s="7" t="e">
        <v>#N/A</v>
      </c>
      <c r="N447" s="16" t="e">
        <v>#N/A</v>
      </c>
      <c r="O447" s="16" t="e">
        <v>#N/A</v>
      </c>
      <c r="P447" s="16" t="e">
        <v>#N/A</v>
      </c>
      <c r="Q447" s="16" t="e">
        <v>#N/A</v>
      </c>
      <c r="R447" s="16" t="e">
        <v>#N/A</v>
      </c>
      <c r="S447" s="7">
        <v>0.83690248744248297</v>
      </c>
      <c r="T447" s="7" t="e">
        <v>#N/A</v>
      </c>
      <c r="U447" s="7" t="e">
        <v>#N/A</v>
      </c>
      <c r="V447" s="7" t="e">
        <v>#N/A</v>
      </c>
      <c r="W447" s="7" t="e">
        <v>#N/A</v>
      </c>
      <c r="X447" s="7" t="e">
        <v>#N/A</v>
      </c>
      <c r="Y447" s="7" t="e">
        <v>#N/A</v>
      </c>
      <c r="Z447" s="7" t="str">
        <f t="shared" si="85"/>
        <v>yes</v>
      </c>
      <c r="AA447" s="7" t="e">
        <v>#N/A</v>
      </c>
      <c r="AB447" s="7" t="e">
        <f t="shared" si="74"/>
        <v>#N/A</v>
      </c>
      <c r="AC447" s="7" t="e">
        <f t="shared" si="75"/>
        <v>#N/A</v>
      </c>
      <c r="AD447">
        <v>7.36</v>
      </c>
      <c r="AE447" s="7" t="b">
        <f t="shared" si="76"/>
        <v>1</v>
      </c>
      <c r="AF447" s="7">
        <f t="shared" si="77"/>
        <v>7.36</v>
      </c>
    </row>
    <row r="448" spans="1:32" x14ac:dyDescent="0.25">
      <c r="A448" s="26">
        <v>3711</v>
      </c>
      <c r="B448" s="47" t="s">
        <v>15533</v>
      </c>
      <c r="C448" s="26">
        <v>3905</v>
      </c>
      <c r="E448" s="35"/>
      <c r="F448" s="36" t="s">
        <v>15534</v>
      </c>
      <c r="G448" s="35" t="s">
        <v>15535</v>
      </c>
      <c r="H448" s="28" t="s">
        <v>15536</v>
      </c>
      <c r="I448" s="30" t="s">
        <v>15537</v>
      </c>
      <c r="J448" s="30" t="s">
        <v>15538</v>
      </c>
      <c r="K448" s="48">
        <v>315.37</v>
      </c>
      <c r="L448">
        <v>354.59</v>
      </c>
      <c r="M448" s="7">
        <v>1487.1640236151659</v>
      </c>
      <c r="N448" s="16" t="e">
        <v>#N/A</v>
      </c>
      <c r="O448" s="16" t="e">
        <v>#N/A</v>
      </c>
      <c r="P448" s="16" t="e">
        <v>#N/A</v>
      </c>
      <c r="Q448" s="16" t="e">
        <v>#N/A</v>
      </c>
      <c r="R448" s="16" t="e">
        <v>#N/A</v>
      </c>
      <c r="S448" s="7">
        <v>40.320278943237774</v>
      </c>
      <c r="T448" s="7">
        <v>24.543195775919525</v>
      </c>
      <c r="U448" s="7" t="e">
        <v>#N/A</v>
      </c>
      <c r="V448" s="7" t="e">
        <v>#N/A</v>
      </c>
      <c r="W448" s="7" t="e">
        <v>#N/A</v>
      </c>
      <c r="X448" s="7" t="e">
        <v>#N/A</v>
      </c>
      <c r="Y448" s="7" t="e">
        <v>#N/A</v>
      </c>
      <c r="Z448" s="7" t="str">
        <f t="shared" si="85"/>
        <v>yes</v>
      </c>
      <c r="AA448" s="7">
        <v>1487.1640236151659</v>
      </c>
      <c r="AB448" s="7" t="b">
        <f t="shared" si="74"/>
        <v>1</v>
      </c>
      <c r="AC448" s="7">
        <f t="shared" si="75"/>
        <v>1487.1640236151659</v>
      </c>
      <c r="AD448">
        <v>354.59</v>
      </c>
      <c r="AE448" s="7" t="b">
        <f t="shared" si="76"/>
        <v>1</v>
      </c>
      <c r="AF448" s="7">
        <f t="shared" si="77"/>
        <v>354.59</v>
      </c>
    </row>
    <row r="449" spans="1:32" x14ac:dyDescent="0.25">
      <c r="A449" s="26">
        <v>3713</v>
      </c>
      <c r="B449" s="47" t="s">
        <v>15543</v>
      </c>
      <c r="C449" s="26">
        <v>3907</v>
      </c>
      <c r="E449" s="35"/>
      <c r="F449" s="36" t="s">
        <v>15544</v>
      </c>
      <c r="G449" s="35" t="s">
        <v>15545</v>
      </c>
      <c r="H449" s="28" t="s">
        <v>15546</v>
      </c>
      <c r="I449" s="30" t="s">
        <v>15547</v>
      </c>
      <c r="J449" s="30" t="s">
        <v>15548</v>
      </c>
      <c r="K449" s="48">
        <v>537.58000000000004</v>
      </c>
      <c r="L449" t="e">
        <v>#N/A</v>
      </c>
      <c r="M449" s="7" t="e">
        <v>#N/A</v>
      </c>
      <c r="N449" s="16" t="e">
        <v>#N/A</v>
      </c>
      <c r="O449" s="16" t="e">
        <v>#N/A</v>
      </c>
      <c r="P449" s="16" t="e">
        <v>#N/A</v>
      </c>
      <c r="Q449" s="16" t="e">
        <v>#N/A</v>
      </c>
      <c r="R449" s="16" t="e">
        <v>#N/A</v>
      </c>
      <c r="S449" s="7" t="e">
        <v>#N/A</v>
      </c>
      <c r="T449" s="7" t="e">
        <v>#N/A</v>
      </c>
      <c r="U449" s="7" t="e">
        <v>#N/A</v>
      </c>
      <c r="V449" s="7" t="e">
        <v>#N/A</v>
      </c>
      <c r="W449" s="7" t="e">
        <v>#N/A</v>
      </c>
      <c r="X449" s="7" t="e">
        <v>#N/A</v>
      </c>
      <c r="Y449" s="7" t="e">
        <v>#N/A</v>
      </c>
      <c r="Z449" s="7" t="str">
        <f t="shared" ref="Z449:Z456" si="86">IF(OR(ISNUMBER(L449),ISNUMBER(M449),ISNUMBER(N449)),"yes","")</f>
        <v/>
      </c>
      <c r="AA449" s="7" t="e">
        <v>#N/A</v>
      </c>
      <c r="AB449" s="7" t="e">
        <f t="shared" si="74"/>
        <v>#N/A</v>
      </c>
      <c r="AC449" s="7" t="e">
        <f t="shared" si="75"/>
        <v>#N/A</v>
      </c>
      <c r="AD449">
        <v>1.1499999999999999</v>
      </c>
      <c r="AE449" s="7" t="b">
        <f t="shared" si="76"/>
        <v>0</v>
      </c>
      <c r="AF449" s="7" t="e">
        <f t="shared" si="77"/>
        <v>#N/A</v>
      </c>
    </row>
    <row r="450" spans="1:32" x14ac:dyDescent="0.25">
      <c r="A450" s="26">
        <v>3719</v>
      </c>
      <c r="B450" s="47" t="s">
        <v>15569</v>
      </c>
      <c r="C450" s="26">
        <v>3913</v>
      </c>
      <c r="E450" s="35"/>
      <c r="F450" s="36" t="s">
        <v>15570</v>
      </c>
      <c r="G450" s="35" t="s">
        <v>15571</v>
      </c>
      <c r="H450" s="28" t="s">
        <v>15572</v>
      </c>
      <c r="I450" s="30" t="s">
        <v>15573</v>
      </c>
      <c r="J450" s="30" t="s">
        <v>15574</v>
      </c>
      <c r="K450" s="48">
        <v>299.37</v>
      </c>
      <c r="L450">
        <v>6388.9800000000005</v>
      </c>
      <c r="M450" s="7">
        <v>60050.598318958604</v>
      </c>
      <c r="N450" s="16" t="e">
        <v>#N/A</v>
      </c>
      <c r="O450" s="16" t="e">
        <v>#N/A</v>
      </c>
      <c r="P450" s="16" t="e">
        <v>#N/A</v>
      </c>
      <c r="Q450" s="16" t="e">
        <v>#N/A</v>
      </c>
      <c r="R450" s="16" t="e">
        <v>#N/A</v>
      </c>
      <c r="S450" s="7">
        <v>726.48821388862427</v>
      </c>
      <c r="T450" s="7">
        <v>991.03634004038383</v>
      </c>
      <c r="U450" s="7" t="e">
        <v>#N/A</v>
      </c>
      <c r="V450" s="7" t="e">
        <v>#N/A</v>
      </c>
      <c r="W450" s="7" t="e">
        <v>#N/A</v>
      </c>
      <c r="X450" s="7" t="e">
        <v>#N/A</v>
      </c>
      <c r="Y450" s="7" t="e">
        <v>#N/A</v>
      </c>
      <c r="Z450" s="7" t="str">
        <f t="shared" si="86"/>
        <v>yes</v>
      </c>
      <c r="AA450" s="7">
        <v>60050.598318958604</v>
      </c>
      <c r="AB450" s="7" t="b">
        <f t="shared" si="74"/>
        <v>1</v>
      </c>
      <c r="AC450" s="7">
        <f t="shared" si="75"/>
        <v>60050.598318958604</v>
      </c>
      <c r="AD450">
        <v>6388.9800000000005</v>
      </c>
      <c r="AE450" s="7" t="b">
        <f t="shared" si="76"/>
        <v>1</v>
      </c>
      <c r="AF450" s="7">
        <f t="shared" si="77"/>
        <v>6388.9800000000005</v>
      </c>
    </row>
    <row r="451" spans="1:32" x14ac:dyDescent="0.25">
      <c r="A451" s="26">
        <v>3720</v>
      </c>
      <c r="B451" s="47" t="s">
        <v>15575</v>
      </c>
      <c r="C451" s="26">
        <v>3914</v>
      </c>
      <c r="E451" s="35"/>
      <c r="F451" s="36" t="s">
        <v>15576</v>
      </c>
      <c r="G451" s="35" t="s">
        <v>15577</v>
      </c>
      <c r="H451" s="28" t="s">
        <v>15578</v>
      </c>
      <c r="I451" s="30" t="s">
        <v>15579</v>
      </c>
      <c r="J451" s="30" t="s">
        <v>15580</v>
      </c>
      <c r="K451" s="48">
        <v>313.39999999999998</v>
      </c>
      <c r="L451">
        <v>507.71</v>
      </c>
      <c r="M451" s="7" t="e">
        <v>#N/A</v>
      </c>
      <c r="N451" s="16" t="e">
        <v>#N/A</v>
      </c>
      <c r="O451" s="16" t="e">
        <v>#N/A</v>
      </c>
      <c r="P451" s="16" t="e">
        <v>#N/A</v>
      </c>
      <c r="Q451" s="16" t="e">
        <v>#N/A</v>
      </c>
      <c r="R451" s="16" t="e">
        <v>#N/A</v>
      </c>
      <c r="S451" s="7">
        <v>57.731489388508557</v>
      </c>
      <c r="T451" s="7" t="e">
        <v>#N/A</v>
      </c>
      <c r="U451" s="7" t="e">
        <v>#N/A</v>
      </c>
      <c r="V451" s="7" t="e">
        <v>#N/A</v>
      </c>
      <c r="W451" s="7" t="e">
        <v>#N/A</v>
      </c>
      <c r="X451" s="7" t="e">
        <v>#N/A</v>
      </c>
      <c r="Y451" s="7" t="e">
        <v>#N/A</v>
      </c>
      <c r="Z451" s="7" t="str">
        <f t="shared" si="86"/>
        <v>yes</v>
      </c>
      <c r="AA451" s="7" t="e">
        <v>#N/A</v>
      </c>
      <c r="AB451" s="7" t="e">
        <f t="shared" si="74"/>
        <v>#N/A</v>
      </c>
      <c r="AC451" s="7" t="e">
        <f t="shared" si="75"/>
        <v>#N/A</v>
      </c>
      <c r="AD451">
        <v>507.71</v>
      </c>
      <c r="AE451" s="7" t="b">
        <f t="shared" si="76"/>
        <v>1</v>
      </c>
      <c r="AF451" s="7">
        <f t="shared" si="77"/>
        <v>507.71</v>
      </c>
    </row>
    <row r="452" spans="1:32" x14ac:dyDescent="0.25">
      <c r="A452" s="26">
        <v>3728</v>
      </c>
      <c r="B452" s="47" t="s">
        <v>15607</v>
      </c>
      <c r="C452" s="26">
        <v>3931</v>
      </c>
      <c r="E452" s="35"/>
      <c r="F452" s="36" t="s">
        <v>15608</v>
      </c>
      <c r="G452" s="35" t="s">
        <v>15609</v>
      </c>
      <c r="H452" s="28" t="s">
        <v>15610</v>
      </c>
      <c r="I452" s="30" t="s">
        <v>15611</v>
      </c>
      <c r="J452" s="30" t="s">
        <v>15612</v>
      </c>
      <c r="K452" s="48">
        <v>309.45</v>
      </c>
      <c r="L452">
        <v>1259.69</v>
      </c>
      <c r="M452" s="7" t="e">
        <v>#N/A</v>
      </c>
      <c r="N452" s="16" t="e">
        <v>#N/A</v>
      </c>
      <c r="O452" s="16" t="e">
        <v>#N/A</v>
      </c>
      <c r="P452" s="16" t="e">
        <v>#N/A</v>
      </c>
      <c r="Q452" s="16" t="e">
        <v>#N/A</v>
      </c>
      <c r="R452" s="16" t="e">
        <v>#N/A</v>
      </c>
      <c r="S452" s="7">
        <v>143.23881717478551</v>
      </c>
      <c r="T452" s="7" t="e">
        <v>#N/A</v>
      </c>
      <c r="U452" s="7" t="e">
        <v>#N/A</v>
      </c>
      <c r="V452" s="7" t="e">
        <v>#N/A</v>
      </c>
      <c r="W452" s="7" t="e">
        <v>#N/A</v>
      </c>
      <c r="X452" s="7" t="e">
        <v>#N/A</v>
      </c>
      <c r="Y452" s="7" t="e">
        <v>#N/A</v>
      </c>
      <c r="Z452" s="7" t="str">
        <f t="shared" si="86"/>
        <v>yes</v>
      </c>
      <c r="AA452" s="7" t="e">
        <v>#N/A</v>
      </c>
      <c r="AB452" s="7" t="e">
        <f t="shared" si="74"/>
        <v>#N/A</v>
      </c>
      <c r="AC452" s="7" t="e">
        <f t="shared" si="75"/>
        <v>#N/A</v>
      </c>
      <c r="AD452">
        <v>1259.69</v>
      </c>
      <c r="AE452" s="7" t="b">
        <f t="shared" si="76"/>
        <v>1</v>
      </c>
      <c r="AF452" s="7">
        <f t="shared" si="77"/>
        <v>1259.69</v>
      </c>
    </row>
    <row r="453" spans="1:32" x14ac:dyDescent="0.25">
      <c r="A453" s="26">
        <v>3732</v>
      </c>
      <c r="B453" s="47" t="s">
        <v>15625</v>
      </c>
      <c r="C453" s="26">
        <v>3938</v>
      </c>
      <c r="E453" s="35"/>
      <c r="F453" s="36" t="s">
        <v>15626</v>
      </c>
      <c r="G453" s="35" t="s">
        <v>15627</v>
      </c>
      <c r="H453" s="28" t="s">
        <v>15628</v>
      </c>
      <c r="I453" s="30" t="s">
        <v>15629</v>
      </c>
      <c r="J453" s="30" t="s">
        <v>15630</v>
      </c>
      <c r="K453" s="48">
        <v>181.21</v>
      </c>
      <c r="L453">
        <v>1476.66</v>
      </c>
      <c r="M453" s="7">
        <v>6197.1591377630339</v>
      </c>
      <c r="N453" s="16" t="e">
        <v>#N/A</v>
      </c>
      <c r="O453" s="16" t="e">
        <v>#N/A</v>
      </c>
      <c r="P453" s="16" t="e">
        <v>#N/A</v>
      </c>
      <c r="Q453" s="16" t="e">
        <v>#N/A</v>
      </c>
      <c r="R453" s="16" t="e">
        <v>#N/A</v>
      </c>
      <c r="S453" s="7">
        <v>167.91038411777404</v>
      </c>
      <c r="T453" s="7">
        <v>102.27391703768465</v>
      </c>
      <c r="U453" s="7" t="e">
        <v>#N/A</v>
      </c>
      <c r="V453" s="7" t="e">
        <v>#N/A</v>
      </c>
      <c r="W453" s="7" t="e">
        <v>#N/A</v>
      </c>
      <c r="X453" s="7" t="e">
        <v>#N/A</v>
      </c>
      <c r="Y453" s="7" t="e">
        <v>#N/A</v>
      </c>
      <c r="Z453" s="7" t="str">
        <f t="shared" si="86"/>
        <v>yes</v>
      </c>
      <c r="AA453" s="7">
        <v>6197.1591377630339</v>
      </c>
      <c r="AB453" s="7" t="b">
        <f t="shared" si="74"/>
        <v>1</v>
      </c>
      <c r="AC453" s="7">
        <f t="shared" si="75"/>
        <v>6197.1591377630339</v>
      </c>
      <c r="AD453">
        <v>1476.66</v>
      </c>
      <c r="AE453" s="7" t="b">
        <f t="shared" si="76"/>
        <v>1</v>
      </c>
      <c r="AF453" s="7">
        <f t="shared" si="77"/>
        <v>1476.66</v>
      </c>
    </row>
    <row r="454" spans="1:32" x14ac:dyDescent="0.25">
      <c r="A454" s="26">
        <v>3734</v>
      </c>
      <c r="B454" s="47" t="s">
        <v>15635</v>
      </c>
      <c r="C454" s="26">
        <v>3943</v>
      </c>
      <c r="E454" s="35"/>
      <c r="F454" s="36" t="s">
        <v>15636</v>
      </c>
      <c r="G454" s="35" t="s">
        <v>15637</v>
      </c>
      <c r="H454" s="28" t="s">
        <v>15638</v>
      </c>
      <c r="I454" s="30" t="s">
        <v>15639</v>
      </c>
      <c r="J454" s="30" t="s">
        <v>15640</v>
      </c>
      <c r="K454" s="48">
        <v>141.16999999999999</v>
      </c>
      <c r="L454">
        <v>26.06</v>
      </c>
      <c r="M454" s="7" t="e">
        <v>#N/A</v>
      </c>
      <c r="N454" s="16" t="e">
        <v>#N/A</v>
      </c>
      <c r="O454" s="16" t="e">
        <v>#N/A</v>
      </c>
      <c r="P454" s="16" t="e">
        <v>#N/A</v>
      </c>
      <c r="Q454" s="16" t="e">
        <v>#N/A</v>
      </c>
      <c r="R454" s="16" t="e">
        <v>#N/A</v>
      </c>
      <c r="S454" s="7">
        <v>2.963271579178139</v>
      </c>
      <c r="T454" s="7" t="e">
        <v>#N/A</v>
      </c>
      <c r="U454" s="7" t="e">
        <v>#N/A</v>
      </c>
      <c r="V454" s="7" t="e">
        <v>#N/A</v>
      </c>
      <c r="W454" s="7" t="e">
        <v>#N/A</v>
      </c>
      <c r="X454" s="7" t="e">
        <v>#N/A</v>
      </c>
      <c r="Y454" s="7" t="e">
        <v>#N/A</v>
      </c>
      <c r="Z454" s="7" t="str">
        <f t="shared" si="86"/>
        <v>yes</v>
      </c>
      <c r="AA454" s="7" t="e">
        <v>#N/A</v>
      </c>
      <c r="AB454" s="7" t="e">
        <f t="shared" ref="AB454:AB517" si="87">AA454&gt;10</f>
        <v>#N/A</v>
      </c>
      <c r="AC454" s="7" t="e">
        <f t="shared" ref="AC454:AC517" si="88">IF(AND(ISNUMBER(AA454),AB454),AA454,NA())</f>
        <v>#N/A</v>
      </c>
      <c r="AD454">
        <v>26.06</v>
      </c>
      <c r="AE454" s="7" t="b">
        <f t="shared" ref="AE454:AE517" si="89">AD454&gt;1.5</f>
        <v>1</v>
      </c>
      <c r="AF454" s="7">
        <f t="shared" ref="AF454:AF517" si="90">IF(AND(ISNUMBER(AD454),AE454),AD454,NA())</f>
        <v>26.06</v>
      </c>
    </row>
    <row r="455" spans="1:32" x14ac:dyDescent="0.25">
      <c r="A455" s="26">
        <v>3747</v>
      </c>
      <c r="B455" s="47" t="s">
        <v>15689</v>
      </c>
      <c r="C455" s="26">
        <v>3967</v>
      </c>
      <c r="E455" s="35"/>
      <c r="F455" s="36" t="s">
        <v>15690</v>
      </c>
      <c r="G455" s="35" t="s">
        <v>15691</v>
      </c>
      <c r="H455" s="28" t="s">
        <v>15692</v>
      </c>
      <c r="I455" s="30" t="s">
        <v>15693</v>
      </c>
      <c r="J455" s="30" t="s">
        <v>15694</v>
      </c>
      <c r="K455" s="48">
        <v>435.44</v>
      </c>
      <c r="L455">
        <v>2.0099999999999998</v>
      </c>
      <c r="M455" s="7" t="e">
        <v>#N/A</v>
      </c>
      <c r="N455" s="16" t="e">
        <v>#N/A</v>
      </c>
      <c r="O455" s="16" t="e">
        <v>#N/A</v>
      </c>
      <c r="P455" s="16" t="e">
        <v>#N/A</v>
      </c>
      <c r="Q455" s="16" t="e">
        <v>#N/A</v>
      </c>
      <c r="R455" s="16" t="e">
        <v>#N/A</v>
      </c>
      <c r="S455" s="7">
        <v>0.2285562499673085</v>
      </c>
      <c r="T455" s="7" t="e">
        <v>#N/A</v>
      </c>
      <c r="U455" s="7" t="e">
        <v>#N/A</v>
      </c>
      <c r="V455" s="7" t="e">
        <v>#N/A</v>
      </c>
      <c r="W455" s="7" t="e">
        <v>#N/A</v>
      </c>
      <c r="X455" s="7" t="e">
        <v>#N/A</v>
      </c>
      <c r="Y455" s="7" t="e">
        <v>#N/A</v>
      </c>
      <c r="Z455" s="7" t="str">
        <f t="shared" si="86"/>
        <v>yes</v>
      </c>
      <c r="AA455" s="7" t="e">
        <v>#N/A</v>
      </c>
      <c r="AB455" s="7" t="e">
        <f t="shared" si="87"/>
        <v>#N/A</v>
      </c>
      <c r="AC455" s="7" t="e">
        <f t="shared" si="88"/>
        <v>#N/A</v>
      </c>
      <c r="AD455">
        <v>2.0099999999999998</v>
      </c>
      <c r="AE455" s="7" t="b">
        <f t="shared" si="89"/>
        <v>1</v>
      </c>
      <c r="AF455" s="7">
        <f t="shared" si="90"/>
        <v>2.0099999999999998</v>
      </c>
    </row>
    <row r="456" spans="1:32" x14ac:dyDescent="0.25">
      <c r="A456" s="26">
        <v>3750</v>
      </c>
      <c r="B456" s="47" t="s">
        <v>15703</v>
      </c>
      <c r="C456" s="26">
        <v>3974</v>
      </c>
      <c r="E456" s="35"/>
      <c r="F456" s="36" t="s">
        <v>15704</v>
      </c>
      <c r="G456" s="35" t="s">
        <v>15705</v>
      </c>
      <c r="H456" s="28" t="s">
        <v>15706</v>
      </c>
      <c r="I456" s="30" t="s">
        <v>15707</v>
      </c>
      <c r="J456" s="30" t="s">
        <v>15708</v>
      </c>
      <c r="K456" s="48">
        <v>211.23</v>
      </c>
      <c r="L456" t="e">
        <v>#N/A</v>
      </c>
      <c r="M456" s="7" t="e">
        <v>#N/A</v>
      </c>
      <c r="N456" s="16" t="e">
        <v>#N/A</v>
      </c>
      <c r="O456" s="16" t="e">
        <v>#N/A</v>
      </c>
      <c r="P456" s="16" t="e">
        <v>#N/A</v>
      </c>
      <c r="Q456" s="16" t="e">
        <v>#N/A</v>
      </c>
      <c r="R456" s="16" t="e">
        <v>#N/A</v>
      </c>
      <c r="S456" s="7" t="e">
        <v>#N/A</v>
      </c>
      <c r="T456" s="7" t="e">
        <v>#N/A</v>
      </c>
      <c r="U456" s="7" t="e">
        <v>#N/A</v>
      </c>
      <c r="V456" s="7" t="e">
        <v>#N/A</v>
      </c>
      <c r="W456" s="7" t="e">
        <v>#N/A</v>
      </c>
      <c r="X456" s="7" t="e">
        <v>#N/A</v>
      </c>
      <c r="Y456" s="7" t="e">
        <v>#N/A</v>
      </c>
      <c r="Z456" s="7" t="str">
        <f t="shared" si="86"/>
        <v/>
      </c>
      <c r="AA456" s="7" t="e">
        <v>#N/A</v>
      </c>
      <c r="AB456" s="7" t="e">
        <f t="shared" si="87"/>
        <v>#N/A</v>
      </c>
      <c r="AC456" s="7" t="e">
        <f t="shared" si="88"/>
        <v>#N/A</v>
      </c>
      <c r="AD456">
        <v>0.13</v>
      </c>
      <c r="AE456" s="7" t="b">
        <f t="shared" si="89"/>
        <v>0</v>
      </c>
      <c r="AF456" s="7" t="e">
        <f t="shared" si="90"/>
        <v>#N/A</v>
      </c>
    </row>
    <row r="457" spans="1:32" x14ac:dyDescent="0.25">
      <c r="A457" s="26">
        <v>3778</v>
      </c>
      <c r="B457" s="47" t="s">
        <v>15813</v>
      </c>
      <c r="C457" s="26">
        <v>4035</v>
      </c>
      <c r="E457" s="35"/>
      <c r="F457" s="36" t="s">
        <v>15814</v>
      </c>
      <c r="G457" s="35" t="s">
        <v>15815</v>
      </c>
      <c r="H457" s="28" t="s">
        <v>15816</v>
      </c>
      <c r="I457" s="30" t="s">
        <v>15817</v>
      </c>
      <c r="J457" s="30" t="s">
        <v>15818</v>
      </c>
      <c r="K457" s="48">
        <v>420.53</v>
      </c>
      <c r="L457" t="e">
        <v>#N/A</v>
      </c>
      <c r="M457" s="7" t="e">
        <v>#N/A</v>
      </c>
      <c r="N457" s="16" t="e">
        <v>#N/A</v>
      </c>
      <c r="O457" s="16" t="e">
        <v>#N/A</v>
      </c>
      <c r="P457" s="16" t="e">
        <v>#N/A</v>
      </c>
      <c r="Q457" s="16" t="e">
        <v>#N/A</v>
      </c>
      <c r="R457" s="16" t="e">
        <v>#N/A</v>
      </c>
      <c r="S457" s="7" t="e">
        <v>#N/A</v>
      </c>
      <c r="T457" s="7" t="e">
        <v>#N/A</v>
      </c>
      <c r="U457" s="7" t="e">
        <v>#N/A</v>
      </c>
      <c r="V457" s="7" t="e">
        <v>#N/A</v>
      </c>
      <c r="W457" s="7" t="e">
        <v>#N/A</v>
      </c>
      <c r="X457" s="7" t="e">
        <v>#N/A</v>
      </c>
      <c r="Y457" s="7" t="e">
        <v>#N/A</v>
      </c>
      <c r="Z457" s="7" t="str">
        <f t="shared" ref="Z457:Z467" si="91">IF(OR(ISNUMBER(L457),ISNUMBER(M457),ISNUMBER(N457)),"yes","")</f>
        <v/>
      </c>
      <c r="AA457" s="7" t="e">
        <v>#N/A</v>
      </c>
      <c r="AB457" s="7" t="e">
        <f t="shared" si="87"/>
        <v>#N/A</v>
      </c>
      <c r="AC457" s="7" t="e">
        <f t="shared" si="88"/>
        <v>#N/A</v>
      </c>
      <c r="AD457">
        <v>0.66</v>
      </c>
      <c r="AE457" s="7" t="b">
        <f t="shared" si="89"/>
        <v>0</v>
      </c>
      <c r="AF457" s="7" t="e">
        <f t="shared" si="90"/>
        <v>#N/A</v>
      </c>
    </row>
    <row r="458" spans="1:32" x14ac:dyDescent="0.25">
      <c r="A458" s="26">
        <v>3782</v>
      </c>
      <c r="B458" s="47" t="s">
        <v>15831</v>
      </c>
      <c r="C458" s="26">
        <v>4043</v>
      </c>
      <c r="E458" s="35"/>
      <c r="F458" s="36" t="s">
        <v>15832</v>
      </c>
      <c r="G458" s="35" t="s">
        <v>15833</v>
      </c>
      <c r="H458" s="28" t="s">
        <v>15834</v>
      </c>
      <c r="I458" s="30" t="s">
        <v>15835</v>
      </c>
      <c r="J458" s="30" t="s">
        <v>15836</v>
      </c>
      <c r="K458" s="48">
        <v>312.45</v>
      </c>
      <c r="L458">
        <v>128.97999999999999</v>
      </c>
      <c r="M458" s="7" t="e">
        <v>#N/A</v>
      </c>
      <c r="N458" s="16" t="e">
        <v>#N/A</v>
      </c>
      <c r="O458" s="16" t="e">
        <v>#N/A</v>
      </c>
      <c r="P458" s="16" t="e">
        <v>#N/A</v>
      </c>
      <c r="Q458" s="16" t="e">
        <v>#N/A</v>
      </c>
      <c r="R458" s="16" t="e">
        <v>#N/A</v>
      </c>
      <c r="S458" s="7">
        <v>14.666261254121119</v>
      </c>
      <c r="T458" s="7" t="e">
        <v>#N/A</v>
      </c>
      <c r="U458" s="7" t="e">
        <v>#N/A</v>
      </c>
      <c r="V458" s="7" t="e">
        <v>#N/A</v>
      </c>
      <c r="W458" s="7" t="e">
        <v>#N/A</v>
      </c>
      <c r="X458" s="7" t="e">
        <v>#N/A</v>
      </c>
      <c r="Y458" s="7" t="e">
        <v>#N/A</v>
      </c>
      <c r="Z458" s="7" t="str">
        <f t="shared" si="91"/>
        <v>yes</v>
      </c>
      <c r="AA458" s="7">
        <v>6.4805838385882346</v>
      </c>
      <c r="AB458" s="7" t="b">
        <f t="shared" si="87"/>
        <v>0</v>
      </c>
      <c r="AC458" s="7" t="e">
        <f t="shared" si="88"/>
        <v>#N/A</v>
      </c>
      <c r="AD458">
        <v>128.97999999999999</v>
      </c>
      <c r="AE458" s="7" t="b">
        <f t="shared" si="89"/>
        <v>1</v>
      </c>
      <c r="AF458" s="7">
        <f t="shared" si="90"/>
        <v>128.97999999999999</v>
      </c>
    </row>
    <row r="459" spans="1:32" x14ac:dyDescent="0.25">
      <c r="A459" s="26">
        <v>3783</v>
      </c>
      <c r="B459" s="47" t="s">
        <v>15837</v>
      </c>
      <c r="C459" s="26">
        <v>4045</v>
      </c>
      <c r="E459" s="35"/>
      <c r="F459" s="36" t="s">
        <v>15838</v>
      </c>
      <c r="G459" s="35" t="s">
        <v>15839</v>
      </c>
      <c r="H459" s="28" t="s">
        <v>15840</v>
      </c>
      <c r="I459" s="30" t="s">
        <v>15841</v>
      </c>
      <c r="J459" s="30" t="s">
        <v>15842</v>
      </c>
      <c r="K459" s="48">
        <v>382.89</v>
      </c>
      <c r="L459">
        <v>346.35</v>
      </c>
      <c r="M459" s="7">
        <v>978.91120141548197</v>
      </c>
      <c r="N459" s="16" t="e">
        <v>#N/A</v>
      </c>
      <c r="O459" s="16" t="e">
        <v>#N/A</v>
      </c>
      <c r="P459" s="16" t="e">
        <v>#N/A</v>
      </c>
      <c r="Q459" s="16" t="e">
        <v>#N/A</v>
      </c>
      <c r="R459" s="16" t="e">
        <v>#N/A</v>
      </c>
      <c r="S459" s="7">
        <v>39.383312027948911</v>
      </c>
      <c r="T459" s="7">
        <v>16.155319038162723</v>
      </c>
      <c r="U459" s="7" t="e">
        <v>#N/A</v>
      </c>
      <c r="V459" s="7" t="e">
        <v>#N/A</v>
      </c>
      <c r="W459" s="7" t="e">
        <v>#N/A</v>
      </c>
      <c r="X459" s="7" t="e">
        <v>#N/A</v>
      </c>
      <c r="Y459" s="7" t="e">
        <v>#N/A</v>
      </c>
      <c r="Z459" s="7" t="str">
        <f t="shared" si="91"/>
        <v>yes</v>
      </c>
      <c r="AA459" s="7">
        <v>978.91120141548197</v>
      </c>
      <c r="AB459" s="7" t="b">
        <f t="shared" si="87"/>
        <v>1</v>
      </c>
      <c r="AC459" s="7">
        <f t="shared" si="88"/>
        <v>978.91120141548197</v>
      </c>
      <c r="AD459">
        <v>346.35</v>
      </c>
      <c r="AE459" s="7" t="b">
        <f t="shared" si="89"/>
        <v>1</v>
      </c>
      <c r="AF459" s="7">
        <f t="shared" si="90"/>
        <v>346.35</v>
      </c>
    </row>
    <row r="460" spans="1:32" x14ac:dyDescent="0.25">
      <c r="A460" s="26">
        <v>3785</v>
      </c>
      <c r="B460" s="47" t="s">
        <v>15847</v>
      </c>
      <c r="C460" s="26">
        <v>4053</v>
      </c>
      <c r="E460" s="30" t="s">
        <v>15848</v>
      </c>
      <c r="F460" s="37" t="s">
        <v>15849</v>
      </c>
      <c r="G460" s="40" t="s">
        <v>15850</v>
      </c>
      <c r="H460" s="28" t="s">
        <v>15851</v>
      </c>
      <c r="I460" s="40" t="s">
        <v>15852</v>
      </c>
      <c r="J460" s="30" t="s">
        <v>15853</v>
      </c>
      <c r="K460" s="48">
        <v>249.32</v>
      </c>
      <c r="L460" t="e">
        <v>#N/A</v>
      </c>
      <c r="M460" s="7" t="e">
        <v>#N/A</v>
      </c>
      <c r="N460" s="16" t="e">
        <v>#N/A</v>
      </c>
      <c r="O460" s="16" t="e">
        <v>#N/A</v>
      </c>
      <c r="P460" s="16" t="e">
        <v>#N/A</v>
      </c>
      <c r="Q460" s="16" t="e">
        <v>#N/A</v>
      </c>
      <c r="R460" s="16" t="e">
        <v>#N/A</v>
      </c>
      <c r="S460" s="7" t="e">
        <v>#N/A</v>
      </c>
      <c r="T460" s="7" t="e">
        <v>#N/A</v>
      </c>
      <c r="U460" s="7" t="e">
        <v>#N/A</v>
      </c>
      <c r="V460" s="7" t="e">
        <v>#N/A</v>
      </c>
      <c r="W460" s="7" t="e">
        <v>#N/A</v>
      </c>
      <c r="X460" s="7" t="e">
        <v>#N/A</v>
      </c>
      <c r="Y460" s="7" t="e">
        <v>#N/A</v>
      </c>
      <c r="Z460" s="7" t="str">
        <f t="shared" si="91"/>
        <v/>
      </c>
      <c r="AA460" s="7" t="e">
        <v>#N/A</v>
      </c>
      <c r="AB460" s="7" t="e">
        <f t="shared" si="87"/>
        <v>#N/A</v>
      </c>
      <c r="AC460" s="7" t="e">
        <f t="shared" si="88"/>
        <v>#N/A</v>
      </c>
      <c r="AD460">
        <v>0</v>
      </c>
      <c r="AE460" s="7" t="b">
        <f t="shared" si="89"/>
        <v>0</v>
      </c>
      <c r="AF460" s="7" t="e">
        <f t="shared" si="90"/>
        <v>#N/A</v>
      </c>
    </row>
    <row r="461" spans="1:32" x14ac:dyDescent="0.25">
      <c r="A461" s="26">
        <v>3787</v>
      </c>
      <c r="B461" s="47" t="s">
        <v>15857</v>
      </c>
      <c r="C461" s="26">
        <v>4057</v>
      </c>
      <c r="E461" s="30" t="s">
        <v>15858</v>
      </c>
      <c r="F461" s="37" t="s">
        <v>15859</v>
      </c>
      <c r="G461" s="38" t="s">
        <v>15860</v>
      </c>
      <c r="H461" s="28" t="s">
        <v>15861</v>
      </c>
      <c r="I461" s="30" t="s">
        <v>15862</v>
      </c>
      <c r="J461" s="30" t="s">
        <v>15863</v>
      </c>
      <c r="K461" s="48">
        <v>248.31</v>
      </c>
      <c r="L461" t="e">
        <v>#N/A</v>
      </c>
      <c r="M461" s="7">
        <v>158.82911764705884</v>
      </c>
      <c r="N461" s="16" t="e">
        <v>#N/A</v>
      </c>
      <c r="O461" s="16" t="e">
        <v>#N/A</v>
      </c>
      <c r="P461" s="16" t="e">
        <v>#N/A</v>
      </c>
      <c r="Q461" s="16" t="e">
        <v>#N/A</v>
      </c>
      <c r="R461" s="16" t="e">
        <v>#N/A</v>
      </c>
      <c r="S461" s="7" t="e">
        <v>#N/A</v>
      </c>
      <c r="T461" s="7">
        <v>2.621213307629779</v>
      </c>
      <c r="U461" s="7" t="e">
        <v>#N/A</v>
      </c>
      <c r="V461" s="7" t="e">
        <v>#N/A</v>
      </c>
      <c r="W461" s="7" t="e">
        <v>#N/A</v>
      </c>
      <c r="X461" s="7" t="e">
        <v>#N/A</v>
      </c>
      <c r="Y461" s="7" t="e">
        <v>#N/A</v>
      </c>
      <c r="Z461" s="7" t="str">
        <f t="shared" si="91"/>
        <v>yes</v>
      </c>
      <c r="AA461" s="7">
        <v>158.82911764705884</v>
      </c>
      <c r="AB461" s="7" t="b">
        <f t="shared" si="87"/>
        <v>1</v>
      </c>
      <c r="AC461" s="7">
        <f t="shared" si="88"/>
        <v>158.82911764705884</v>
      </c>
      <c r="AD461" t="e">
        <v>#N/A</v>
      </c>
      <c r="AE461" s="7" t="e">
        <f t="shared" si="89"/>
        <v>#N/A</v>
      </c>
      <c r="AF461" s="7" t="e">
        <f t="shared" si="90"/>
        <v>#N/A</v>
      </c>
    </row>
    <row r="462" spans="1:32" x14ac:dyDescent="0.25">
      <c r="A462" s="26">
        <v>3802</v>
      </c>
      <c r="B462" s="47" t="s">
        <v>15918</v>
      </c>
      <c r="C462" s="26">
        <v>4081</v>
      </c>
      <c r="E462" s="30" t="s">
        <v>15919</v>
      </c>
      <c r="F462" s="37" t="s">
        <v>15920</v>
      </c>
      <c r="G462" s="38" t="s">
        <v>15921</v>
      </c>
      <c r="H462" s="28" t="s">
        <v>8867</v>
      </c>
      <c r="I462" s="30" t="s">
        <v>15922</v>
      </c>
      <c r="J462" s="30" t="s">
        <v>8869</v>
      </c>
      <c r="K462" s="48">
        <v>205.26</v>
      </c>
      <c r="L462" t="e">
        <v>#N/A</v>
      </c>
      <c r="M462" s="7">
        <v>70.931290322580637</v>
      </c>
      <c r="N462" s="16" t="e">
        <v>#N/A</v>
      </c>
      <c r="O462" s="16" t="e">
        <v>#N/A</v>
      </c>
      <c r="P462" s="16" t="e">
        <v>#N/A</v>
      </c>
      <c r="Q462" s="16" t="e">
        <v>#N/A</v>
      </c>
      <c r="R462" s="16" t="e">
        <v>#N/A</v>
      </c>
      <c r="S462" s="7" t="e">
        <v>#N/A</v>
      </c>
      <c r="T462" s="7">
        <v>1.1706042624630968</v>
      </c>
      <c r="U462" s="7" t="e">
        <v>#N/A</v>
      </c>
      <c r="V462" s="7" t="e">
        <v>#N/A</v>
      </c>
      <c r="W462" s="7" t="e">
        <v>#N/A</v>
      </c>
      <c r="X462" s="7" t="e">
        <v>#N/A</v>
      </c>
      <c r="Y462" s="7" t="e">
        <v>#N/A</v>
      </c>
      <c r="Z462" s="7" t="str">
        <f t="shared" si="91"/>
        <v>yes</v>
      </c>
      <c r="AA462" s="7">
        <v>70.931290322580637</v>
      </c>
      <c r="AB462" s="7" t="b">
        <f t="shared" si="87"/>
        <v>1</v>
      </c>
      <c r="AC462" s="7">
        <f t="shared" si="88"/>
        <v>70.931290322580637</v>
      </c>
      <c r="AD462" t="e">
        <v>#N/A</v>
      </c>
      <c r="AE462" s="7" t="e">
        <f t="shared" si="89"/>
        <v>#N/A</v>
      </c>
      <c r="AF462" s="7" t="e">
        <f t="shared" si="90"/>
        <v>#N/A</v>
      </c>
    </row>
    <row r="463" spans="1:32" x14ac:dyDescent="0.25">
      <c r="A463" s="26">
        <v>3806</v>
      </c>
      <c r="B463" s="47" t="s">
        <v>15935</v>
      </c>
      <c r="C463" s="26">
        <v>4087</v>
      </c>
      <c r="E463" s="35"/>
      <c r="F463" s="36" t="s">
        <v>15936</v>
      </c>
      <c r="G463" s="35" t="s">
        <v>15937</v>
      </c>
      <c r="H463" s="28" t="s">
        <v>15938</v>
      </c>
      <c r="I463" s="30" t="s">
        <v>15939</v>
      </c>
      <c r="J463" s="30" t="s">
        <v>15940</v>
      </c>
      <c r="K463" s="48">
        <v>389.46</v>
      </c>
      <c r="L463">
        <v>195.57</v>
      </c>
      <c r="M463" s="7" t="e">
        <v>#N/A</v>
      </c>
      <c r="N463" s="16" t="e">
        <v>#N/A</v>
      </c>
      <c r="O463" s="16" t="e">
        <v>#N/A</v>
      </c>
      <c r="P463" s="16" t="e">
        <v>#N/A</v>
      </c>
      <c r="Q463" s="16" t="e">
        <v>#N/A</v>
      </c>
      <c r="R463" s="16" t="e">
        <v>#N/A</v>
      </c>
      <c r="S463" s="7">
        <v>22.238181993087824</v>
      </c>
      <c r="T463" s="7" t="e">
        <v>#N/A</v>
      </c>
      <c r="U463" s="7" t="e">
        <v>#N/A</v>
      </c>
      <c r="V463" s="7" t="e">
        <v>#N/A</v>
      </c>
      <c r="W463" s="7" t="e">
        <v>#N/A</v>
      </c>
      <c r="X463" s="7" t="e">
        <v>#N/A</v>
      </c>
      <c r="Y463" s="7" t="e">
        <v>#N/A</v>
      </c>
      <c r="Z463" s="7" t="str">
        <f t="shared" si="91"/>
        <v>yes</v>
      </c>
      <c r="AA463" s="7" t="e">
        <v>#N/A</v>
      </c>
      <c r="AB463" s="7" t="e">
        <f t="shared" si="87"/>
        <v>#N/A</v>
      </c>
      <c r="AC463" s="7" t="e">
        <f t="shared" si="88"/>
        <v>#N/A</v>
      </c>
      <c r="AD463">
        <v>195.57</v>
      </c>
      <c r="AE463" s="7" t="b">
        <f t="shared" si="89"/>
        <v>1</v>
      </c>
      <c r="AF463" s="7">
        <f t="shared" si="90"/>
        <v>195.57</v>
      </c>
    </row>
    <row r="464" spans="1:32" x14ac:dyDescent="0.25">
      <c r="A464" s="26">
        <v>3807</v>
      </c>
      <c r="B464" s="47" t="s">
        <v>15941</v>
      </c>
      <c r="C464" s="26">
        <v>4088</v>
      </c>
      <c r="E464" s="35"/>
      <c r="F464" s="36" t="s">
        <v>15942</v>
      </c>
      <c r="G464" s="35" t="s">
        <v>15943</v>
      </c>
      <c r="H464" s="28" t="s">
        <v>15944</v>
      </c>
      <c r="I464" s="30" t="s">
        <v>15945</v>
      </c>
      <c r="J464" s="30" t="s">
        <v>15946</v>
      </c>
      <c r="K464" s="48">
        <v>451.62</v>
      </c>
      <c r="L464" t="e">
        <v>#N/A</v>
      </c>
      <c r="M464" s="7" t="e">
        <v>#N/A</v>
      </c>
      <c r="N464" s="16" t="e">
        <v>#N/A</v>
      </c>
      <c r="O464" s="16" t="e">
        <v>#N/A</v>
      </c>
      <c r="P464" s="16" t="e">
        <v>#N/A</v>
      </c>
      <c r="Q464" s="16" t="e">
        <v>#N/A</v>
      </c>
      <c r="R464" s="16" t="e">
        <v>#N/A</v>
      </c>
      <c r="S464" s="7" t="e">
        <v>#N/A</v>
      </c>
      <c r="T464" s="7" t="e">
        <v>#N/A</v>
      </c>
      <c r="U464" s="7" t="e">
        <v>#N/A</v>
      </c>
      <c r="V464" s="7" t="e">
        <v>#N/A</v>
      </c>
      <c r="W464" s="7" t="e">
        <v>#N/A</v>
      </c>
      <c r="X464" s="7" t="e">
        <v>#N/A</v>
      </c>
      <c r="Y464" s="7" t="e">
        <v>#N/A</v>
      </c>
      <c r="Z464" s="7" t="str">
        <f t="shared" si="91"/>
        <v/>
      </c>
      <c r="AA464" s="7" t="e">
        <v>#N/A</v>
      </c>
      <c r="AB464" s="7" t="e">
        <f t="shared" si="87"/>
        <v>#N/A</v>
      </c>
      <c r="AC464" s="7" t="e">
        <f t="shared" si="88"/>
        <v>#N/A</v>
      </c>
      <c r="AD464">
        <v>0.18</v>
      </c>
      <c r="AE464" s="7" t="b">
        <f t="shared" si="89"/>
        <v>0</v>
      </c>
      <c r="AF464" s="7" t="e">
        <f t="shared" si="90"/>
        <v>#N/A</v>
      </c>
    </row>
    <row r="465" spans="1:32" x14ac:dyDescent="0.25">
      <c r="A465" s="26">
        <v>3811</v>
      </c>
      <c r="B465" s="47" t="s">
        <v>15958</v>
      </c>
      <c r="C465" s="26">
        <v>4094</v>
      </c>
      <c r="E465" s="35"/>
      <c r="F465" s="36" t="s">
        <v>15959</v>
      </c>
      <c r="G465" s="35" t="s">
        <v>15960</v>
      </c>
      <c r="H465" s="28" t="s">
        <v>15961</v>
      </c>
      <c r="I465" s="30" t="s">
        <v>15962</v>
      </c>
      <c r="J465" s="30" t="s">
        <v>15963</v>
      </c>
      <c r="K465" s="48">
        <v>367.45</v>
      </c>
      <c r="L465">
        <v>2</v>
      </c>
      <c r="M465" s="7" t="e">
        <v>#N/A</v>
      </c>
      <c r="N465" s="16" t="e">
        <v>#N/A</v>
      </c>
      <c r="O465" s="16" t="e">
        <v>#N/A</v>
      </c>
      <c r="P465" s="16" t="e">
        <v>#N/A</v>
      </c>
      <c r="Q465" s="16" t="e">
        <v>#N/A</v>
      </c>
      <c r="R465" s="16" t="e">
        <v>#N/A</v>
      </c>
      <c r="S465" s="7">
        <v>0.22741915419632688</v>
      </c>
      <c r="T465" s="7" t="e">
        <v>#N/A</v>
      </c>
      <c r="U465" s="7" t="e">
        <v>#N/A</v>
      </c>
      <c r="V465" s="7" t="e">
        <v>#N/A</v>
      </c>
      <c r="W465" s="7" t="e">
        <v>#N/A</v>
      </c>
      <c r="X465" s="7" t="e">
        <v>#N/A</v>
      </c>
      <c r="Y465" s="7" t="e">
        <v>#N/A</v>
      </c>
      <c r="Z465" s="7" t="str">
        <f t="shared" si="91"/>
        <v>yes</v>
      </c>
      <c r="AA465" s="7" t="e">
        <v>#N/A</v>
      </c>
      <c r="AB465" s="7" t="e">
        <f t="shared" si="87"/>
        <v>#N/A</v>
      </c>
      <c r="AC465" s="7" t="e">
        <f t="shared" si="88"/>
        <v>#N/A</v>
      </c>
      <c r="AD465">
        <v>2</v>
      </c>
      <c r="AE465" s="7" t="b">
        <f t="shared" si="89"/>
        <v>1</v>
      </c>
      <c r="AF465" s="7">
        <f t="shared" si="90"/>
        <v>2</v>
      </c>
    </row>
    <row r="466" spans="1:32" x14ac:dyDescent="0.25">
      <c r="A466" s="26">
        <v>3823</v>
      </c>
      <c r="B466" s="47" t="s">
        <v>16008</v>
      </c>
      <c r="C466" s="26">
        <v>4113</v>
      </c>
      <c r="E466" s="30" t="s">
        <v>16009</v>
      </c>
      <c r="F466" s="37" t="s">
        <v>16010</v>
      </c>
      <c r="G466" s="35" t="s">
        <v>16011</v>
      </c>
      <c r="H466" s="28" t="s">
        <v>16012</v>
      </c>
      <c r="I466" s="32" t="s">
        <v>16013</v>
      </c>
      <c r="J466" s="30" t="s">
        <v>16014</v>
      </c>
      <c r="K466" s="48">
        <v>255.24</v>
      </c>
      <c r="L466">
        <v>2.4700000000000002</v>
      </c>
      <c r="M466" s="7" t="e">
        <v>#N/A</v>
      </c>
      <c r="N466" s="16" t="e">
        <v>#N/A</v>
      </c>
      <c r="O466" s="16" t="e">
        <v>#N/A</v>
      </c>
      <c r="P466" s="16" t="e">
        <v>#N/A</v>
      </c>
      <c r="Q466" s="16" t="e">
        <v>#N/A</v>
      </c>
      <c r="R466" s="16" t="e">
        <v>#N/A</v>
      </c>
      <c r="S466" s="7">
        <v>0.28086265543246375</v>
      </c>
      <c r="T466" s="7" t="e">
        <v>#N/A</v>
      </c>
      <c r="U466" s="7" t="e">
        <v>#N/A</v>
      </c>
      <c r="V466" s="7" t="e">
        <v>#N/A</v>
      </c>
      <c r="W466" s="7" t="e">
        <v>#N/A</v>
      </c>
      <c r="X466" s="7" t="e">
        <v>#N/A</v>
      </c>
      <c r="Y466" s="7" t="e">
        <v>#N/A</v>
      </c>
      <c r="Z466" s="7" t="str">
        <f t="shared" si="91"/>
        <v>yes</v>
      </c>
      <c r="AA466" s="7" t="e">
        <v>#N/A</v>
      </c>
      <c r="AB466" s="7" t="e">
        <f t="shared" si="87"/>
        <v>#N/A</v>
      </c>
      <c r="AC466" s="7" t="e">
        <f t="shared" si="88"/>
        <v>#N/A</v>
      </c>
      <c r="AD466">
        <v>2.4700000000000002</v>
      </c>
      <c r="AE466" s="7" t="b">
        <f t="shared" si="89"/>
        <v>1</v>
      </c>
      <c r="AF466" s="7">
        <f t="shared" si="90"/>
        <v>2.4700000000000002</v>
      </c>
    </row>
    <row r="467" spans="1:32" x14ac:dyDescent="0.25">
      <c r="A467" s="26">
        <v>3833</v>
      </c>
      <c r="B467" s="47" t="s">
        <v>16050</v>
      </c>
      <c r="C467" s="26">
        <v>4128</v>
      </c>
      <c r="E467" s="35"/>
      <c r="F467" s="36" t="s">
        <v>16051</v>
      </c>
      <c r="G467" s="35" t="s">
        <v>16052</v>
      </c>
      <c r="H467" s="28" t="s">
        <v>16053</v>
      </c>
      <c r="I467" s="30" t="s">
        <v>16054</v>
      </c>
      <c r="J467" s="30" t="s">
        <v>16055</v>
      </c>
      <c r="K467" s="48">
        <v>308.41000000000003</v>
      </c>
      <c r="L467">
        <v>452.45</v>
      </c>
      <c r="M467" s="7" t="e">
        <v>#N/A</v>
      </c>
      <c r="N467" s="16" t="e">
        <v>#N/A</v>
      </c>
      <c r="O467" s="16" t="e">
        <v>#N/A</v>
      </c>
      <c r="P467" s="16" t="e">
        <v>#N/A</v>
      </c>
      <c r="Q467" s="16" t="e">
        <v>#N/A</v>
      </c>
      <c r="R467" s="16" t="e">
        <v>#N/A</v>
      </c>
      <c r="S467" s="7">
        <v>51.447898158064049</v>
      </c>
      <c r="T467" s="7" t="e">
        <v>#N/A</v>
      </c>
      <c r="U467" s="7" t="e">
        <v>#N/A</v>
      </c>
      <c r="V467" s="7" t="e">
        <v>#N/A</v>
      </c>
      <c r="W467" s="7" t="e">
        <v>#N/A</v>
      </c>
      <c r="X467" s="7" t="e">
        <v>#N/A</v>
      </c>
      <c r="Y467" s="7" t="e">
        <v>#N/A</v>
      </c>
      <c r="Z467" s="7" t="str">
        <f t="shared" si="91"/>
        <v>yes</v>
      </c>
      <c r="AA467" s="7" t="e">
        <v>#N/A</v>
      </c>
      <c r="AB467" s="7" t="e">
        <f t="shared" si="87"/>
        <v>#N/A</v>
      </c>
      <c r="AC467" s="7" t="e">
        <f t="shared" si="88"/>
        <v>#N/A</v>
      </c>
      <c r="AD467">
        <v>452.45</v>
      </c>
      <c r="AE467" s="7" t="b">
        <f t="shared" si="89"/>
        <v>1</v>
      </c>
      <c r="AF467" s="7">
        <f t="shared" si="90"/>
        <v>452.45</v>
      </c>
    </row>
    <row r="468" spans="1:32" x14ac:dyDescent="0.25">
      <c r="A468" s="26">
        <v>3846</v>
      </c>
      <c r="B468" s="47" t="s">
        <v>16103</v>
      </c>
      <c r="C468" s="26">
        <v>4153</v>
      </c>
      <c r="E468" s="35"/>
      <c r="F468" s="36" t="s">
        <v>16104</v>
      </c>
      <c r="G468" s="35" t="s">
        <v>16105</v>
      </c>
      <c r="H468" s="28" t="s">
        <v>16106</v>
      </c>
      <c r="I468" s="30" t="s">
        <v>16107</v>
      </c>
      <c r="J468" s="30" t="s">
        <v>16108</v>
      </c>
      <c r="K468" s="48">
        <v>374.48</v>
      </c>
      <c r="L468">
        <v>1623.81</v>
      </c>
      <c r="M468" s="7">
        <v>36.094044988235289</v>
      </c>
      <c r="N468" s="16" t="e">
        <v>#N/A</v>
      </c>
      <c r="O468" s="16" t="e">
        <v>#N/A</v>
      </c>
      <c r="P468" s="16" t="e">
        <v>#N/A</v>
      </c>
      <c r="Q468" s="16" t="e">
        <v>#N/A</v>
      </c>
      <c r="R468" s="16" t="e">
        <v>#N/A</v>
      </c>
      <c r="S468" s="7">
        <v>184.64274838776876</v>
      </c>
      <c r="T468" s="7">
        <v>0.59567283663684223</v>
      </c>
      <c r="U468" s="7" t="e">
        <v>#N/A</v>
      </c>
      <c r="V468" s="7" t="e">
        <v>#N/A</v>
      </c>
      <c r="W468" s="7" t="e">
        <v>#N/A</v>
      </c>
      <c r="X468" s="7" t="e">
        <v>#N/A</v>
      </c>
      <c r="Y468" s="7" t="e">
        <v>#N/A</v>
      </c>
      <c r="Z468" s="7" t="str">
        <f t="shared" ref="Z468:Z477" si="92">IF(OR(ISNUMBER(L468),ISNUMBER(M468),ISNUMBER(N468)),"yes","")</f>
        <v>yes</v>
      </c>
      <c r="AA468" s="7">
        <v>36.094044988235289</v>
      </c>
      <c r="AB468" s="7" t="b">
        <f t="shared" si="87"/>
        <v>1</v>
      </c>
      <c r="AC468" s="7">
        <f t="shared" si="88"/>
        <v>36.094044988235289</v>
      </c>
      <c r="AD468">
        <v>1623.81</v>
      </c>
      <c r="AE468" s="7" t="b">
        <f t="shared" si="89"/>
        <v>1</v>
      </c>
      <c r="AF468" s="7">
        <f t="shared" si="90"/>
        <v>1623.81</v>
      </c>
    </row>
    <row r="469" spans="1:32" x14ac:dyDescent="0.25">
      <c r="A469" s="26">
        <v>3852</v>
      </c>
      <c r="B469" s="47" t="s">
        <v>16128</v>
      </c>
      <c r="C469" s="26">
        <v>4164</v>
      </c>
      <c r="E469" s="35"/>
      <c r="F469" s="36" t="s">
        <v>16129</v>
      </c>
      <c r="G469" s="35" t="s">
        <v>16130</v>
      </c>
      <c r="H469" s="28" t="s">
        <v>16131</v>
      </c>
      <c r="I469" s="30" t="s">
        <v>16132</v>
      </c>
      <c r="J469" s="30" t="s">
        <v>16133</v>
      </c>
      <c r="K469" s="48">
        <v>405.5</v>
      </c>
      <c r="L469">
        <v>57.49</v>
      </c>
      <c r="M469" s="7">
        <v>5752.9352060900492</v>
      </c>
      <c r="N469" s="16" t="e">
        <v>#N/A</v>
      </c>
      <c r="O469" s="16" t="e">
        <v>#N/A</v>
      </c>
      <c r="P469" s="16" t="e">
        <v>#N/A</v>
      </c>
      <c r="Q469" s="16" t="e">
        <v>#N/A</v>
      </c>
      <c r="R469" s="16" t="e">
        <v>#N/A</v>
      </c>
      <c r="S469" s="7">
        <v>6.5371635873734162</v>
      </c>
      <c r="T469" s="7">
        <v>94.942731808435155</v>
      </c>
      <c r="U469" s="7" t="e">
        <v>#N/A</v>
      </c>
      <c r="V469" s="7" t="e">
        <v>#N/A</v>
      </c>
      <c r="W469" s="7" t="e">
        <v>#N/A</v>
      </c>
      <c r="X469" s="7" t="e">
        <v>#N/A</v>
      </c>
      <c r="Y469" s="7" t="e">
        <v>#N/A</v>
      </c>
      <c r="Z469" s="7" t="str">
        <f t="shared" si="92"/>
        <v>yes</v>
      </c>
      <c r="AA469" s="7">
        <v>5752.9352060900492</v>
      </c>
      <c r="AB469" s="7" t="b">
        <f t="shared" si="87"/>
        <v>1</v>
      </c>
      <c r="AC469" s="7">
        <f t="shared" si="88"/>
        <v>5752.9352060900492</v>
      </c>
      <c r="AD469">
        <v>57.49</v>
      </c>
      <c r="AE469" s="7" t="b">
        <f t="shared" si="89"/>
        <v>1</v>
      </c>
      <c r="AF469" s="7">
        <f t="shared" si="90"/>
        <v>57.49</v>
      </c>
    </row>
    <row r="470" spans="1:32" x14ac:dyDescent="0.25">
      <c r="A470" s="26">
        <v>3855</v>
      </c>
      <c r="B470" s="47" t="s">
        <v>16142</v>
      </c>
      <c r="C470" s="26">
        <v>4169</v>
      </c>
      <c r="E470" s="35"/>
      <c r="F470" s="36" t="s">
        <v>16143</v>
      </c>
      <c r="G470" s="35" t="s">
        <v>16144</v>
      </c>
      <c r="H470" s="28" t="s">
        <v>16145</v>
      </c>
      <c r="I470" s="30" t="s">
        <v>16146</v>
      </c>
      <c r="J470" s="30" t="s">
        <v>16147</v>
      </c>
      <c r="K470" s="48">
        <v>274.41000000000003</v>
      </c>
      <c r="L470">
        <v>36.510000000000005</v>
      </c>
      <c r="M470" s="7" t="e">
        <v>#N/A</v>
      </c>
      <c r="N470" s="16" t="e">
        <v>#N/A</v>
      </c>
      <c r="O470" s="16" t="e">
        <v>#N/A</v>
      </c>
      <c r="P470" s="16" t="e">
        <v>#N/A</v>
      </c>
      <c r="Q470" s="16" t="e">
        <v>#N/A</v>
      </c>
      <c r="R470" s="16" t="e">
        <v>#N/A</v>
      </c>
      <c r="S470" s="7">
        <v>4.1515366598539476</v>
      </c>
      <c r="T470" s="7" t="e">
        <v>#N/A</v>
      </c>
      <c r="U470" s="7" t="e">
        <v>#N/A</v>
      </c>
      <c r="V470" s="7" t="e">
        <v>#N/A</v>
      </c>
      <c r="W470" s="7" t="e">
        <v>#N/A</v>
      </c>
      <c r="X470" s="7" t="e">
        <v>#N/A</v>
      </c>
      <c r="Y470" s="7" t="e">
        <v>#N/A</v>
      </c>
      <c r="Z470" s="7" t="str">
        <f t="shared" si="92"/>
        <v>yes</v>
      </c>
      <c r="AA470" s="7" t="e">
        <v>#N/A</v>
      </c>
      <c r="AB470" s="7" t="e">
        <f t="shared" si="87"/>
        <v>#N/A</v>
      </c>
      <c r="AC470" s="7" t="e">
        <f t="shared" si="88"/>
        <v>#N/A</v>
      </c>
      <c r="AD470">
        <v>36.510000000000005</v>
      </c>
      <c r="AE470" s="7" t="b">
        <f t="shared" si="89"/>
        <v>1</v>
      </c>
      <c r="AF470" s="7">
        <f t="shared" si="90"/>
        <v>36.510000000000005</v>
      </c>
    </row>
    <row r="471" spans="1:32" x14ac:dyDescent="0.25">
      <c r="A471" s="26">
        <v>3862</v>
      </c>
      <c r="B471" s="47" t="s">
        <v>16168</v>
      </c>
      <c r="C471" s="26">
        <v>4179</v>
      </c>
      <c r="E471" s="35"/>
      <c r="F471" s="36" t="s">
        <v>16169</v>
      </c>
      <c r="G471" s="35" t="s">
        <v>16170</v>
      </c>
      <c r="H471" s="28" t="s">
        <v>16171</v>
      </c>
      <c r="I471" s="30" t="s">
        <v>16172</v>
      </c>
      <c r="J471" s="30" t="s">
        <v>16173</v>
      </c>
      <c r="K471" s="48">
        <v>429.61</v>
      </c>
      <c r="L471">
        <v>7.09</v>
      </c>
      <c r="M471" s="7" t="e">
        <v>#N/A</v>
      </c>
      <c r="N471" s="16" t="e">
        <v>#N/A</v>
      </c>
      <c r="O471" s="16" t="e">
        <v>#N/A</v>
      </c>
      <c r="P471" s="16" t="e">
        <v>#N/A</v>
      </c>
      <c r="Q471" s="16" t="e">
        <v>#N/A</v>
      </c>
      <c r="R471" s="16" t="e">
        <v>#N/A</v>
      </c>
      <c r="S471" s="7">
        <v>0.80620090162597879</v>
      </c>
      <c r="T471" s="7" t="e">
        <v>#N/A</v>
      </c>
      <c r="U471" s="7" t="e">
        <v>#N/A</v>
      </c>
      <c r="V471" s="7" t="e">
        <v>#N/A</v>
      </c>
      <c r="W471" s="7" t="e">
        <v>#N/A</v>
      </c>
      <c r="X471" s="7" t="e">
        <v>#N/A</v>
      </c>
      <c r="Y471" s="7" t="e">
        <v>#N/A</v>
      </c>
      <c r="Z471" s="7" t="str">
        <f t="shared" si="92"/>
        <v>yes</v>
      </c>
      <c r="AA471" s="7" t="e">
        <v>#N/A</v>
      </c>
      <c r="AB471" s="7" t="e">
        <f t="shared" si="87"/>
        <v>#N/A</v>
      </c>
      <c r="AC471" s="7" t="e">
        <f t="shared" si="88"/>
        <v>#N/A</v>
      </c>
      <c r="AD471">
        <v>7.09</v>
      </c>
      <c r="AE471" s="7" t="b">
        <f t="shared" si="89"/>
        <v>1</v>
      </c>
      <c r="AF471" s="7">
        <f t="shared" si="90"/>
        <v>7.09</v>
      </c>
    </row>
    <row r="472" spans="1:32" x14ac:dyDescent="0.25">
      <c r="A472" s="26">
        <v>3872</v>
      </c>
      <c r="B472" s="47" t="s">
        <v>16209</v>
      </c>
      <c r="C472" s="26">
        <v>4192</v>
      </c>
      <c r="E472" s="35"/>
      <c r="F472" s="36" t="s">
        <v>16210</v>
      </c>
      <c r="G472" s="35" t="s">
        <v>16211</v>
      </c>
      <c r="H472" s="28" t="s">
        <v>16212</v>
      </c>
      <c r="I472" s="30" t="s">
        <v>16213</v>
      </c>
      <c r="J472" s="30" t="s">
        <v>16214</v>
      </c>
      <c r="K472" s="48">
        <v>705.65</v>
      </c>
      <c r="L472">
        <v>14.83</v>
      </c>
      <c r="M472" s="7">
        <v>572.96176865718814</v>
      </c>
      <c r="N472" s="16" t="e">
        <v>#N/A</v>
      </c>
      <c r="O472" s="16" t="e">
        <v>#N/A</v>
      </c>
      <c r="P472" s="16" t="e">
        <v>#N/A</v>
      </c>
      <c r="Q472" s="16" t="e">
        <v>#N/A</v>
      </c>
      <c r="R472" s="16" t="e">
        <v>#N/A</v>
      </c>
      <c r="S472" s="7">
        <v>1.6863130283657639</v>
      </c>
      <c r="T472" s="7">
        <v>9.4557914506876148</v>
      </c>
      <c r="U472" s="7" t="e">
        <v>#N/A</v>
      </c>
      <c r="V472" s="7" t="e">
        <v>#N/A</v>
      </c>
      <c r="W472" s="7" t="e">
        <v>#N/A</v>
      </c>
      <c r="X472" s="7" t="e">
        <v>#N/A</v>
      </c>
      <c r="Y472" s="7" t="e">
        <v>#N/A</v>
      </c>
      <c r="Z472" s="7" t="str">
        <f t="shared" si="92"/>
        <v>yes</v>
      </c>
      <c r="AA472" s="7">
        <v>572.96176865718814</v>
      </c>
      <c r="AB472" s="7" t="b">
        <f t="shared" si="87"/>
        <v>1</v>
      </c>
      <c r="AC472" s="7">
        <f t="shared" si="88"/>
        <v>572.96176865718814</v>
      </c>
      <c r="AD472">
        <v>14.83</v>
      </c>
      <c r="AE472" s="7" t="b">
        <f t="shared" si="89"/>
        <v>1</v>
      </c>
      <c r="AF472" s="7">
        <f t="shared" si="90"/>
        <v>14.83</v>
      </c>
    </row>
    <row r="473" spans="1:32" x14ac:dyDescent="0.25">
      <c r="A473" s="26">
        <v>3881</v>
      </c>
      <c r="B473" s="47" t="s">
        <v>16246</v>
      </c>
      <c r="C473" s="26">
        <v>4209</v>
      </c>
      <c r="E473" s="35"/>
      <c r="F473" s="36" t="s">
        <v>16247</v>
      </c>
      <c r="G473" s="35" t="s">
        <v>16248</v>
      </c>
      <c r="H473" s="28" t="s">
        <v>16249</v>
      </c>
      <c r="I473" s="30" t="s">
        <v>16250</v>
      </c>
      <c r="J473" s="30" t="s">
        <v>16251</v>
      </c>
      <c r="K473" s="48">
        <v>298.45</v>
      </c>
      <c r="L473">
        <v>342.53</v>
      </c>
      <c r="M473" s="7" t="e">
        <v>#N/A</v>
      </c>
      <c r="N473" s="16" t="e">
        <v>#N/A</v>
      </c>
      <c r="O473" s="16" t="e">
        <v>#N/A</v>
      </c>
      <c r="P473" s="16" t="e">
        <v>#N/A</v>
      </c>
      <c r="Q473" s="16" t="e">
        <v>#N/A</v>
      </c>
      <c r="R473" s="16" t="e">
        <v>#N/A</v>
      </c>
      <c r="S473" s="7">
        <v>38.948941443433924</v>
      </c>
      <c r="T473" s="7" t="e">
        <v>#N/A</v>
      </c>
      <c r="U473" s="7" t="e">
        <v>#N/A</v>
      </c>
      <c r="V473" s="7" t="e">
        <v>#N/A</v>
      </c>
      <c r="W473" s="7" t="e">
        <v>#N/A</v>
      </c>
      <c r="X473" s="7" t="e">
        <v>#N/A</v>
      </c>
      <c r="Y473" s="7" t="e">
        <v>#N/A</v>
      </c>
      <c r="Z473" s="7" t="str">
        <f t="shared" si="92"/>
        <v>yes</v>
      </c>
      <c r="AA473" s="7" t="e">
        <v>#N/A</v>
      </c>
      <c r="AB473" s="7" t="e">
        <f t="shared" si="87"/>
        <v>#N/A</v>
      </c>
      <c r="AC473" s="7" t="e">
        <f t="shared" si="88"/>
        <v>#N/A</v>
      </c>
      <c r="AD473">
        <v>342.53</v>
      </c>
      <c r="AE473" s="7" t="b">
        <f t="shared" si="89"/>
        <v>1</v>
      </c>
      <c r="AF473" s="7">
        <f t="shared" si="90"/>
        <v>342.53</v>
      </c>
    </row>
    <row r="474" spans="1:32" x14ac:dyDescent="0.25">
      <c r="A474" s="26">
        <v>3891</v>
      </c>
      <c r="B474" s="47" t="s">
        <v>16286</v>
      </c>
      <c r="C474" s="26">
        <v>4223</v>
      </c>
      <c r="E474" s="35"/>
      <c r="F474" s="36" t="s">
        <v>16287</v>
      </c>
      <c r="G474" s="35" t="s">
        <v>16288</v>
      </c>
      <c r="H474" s="28" t="s">
        <v>16289</v>
      </c>
      <c r="I474" s="30" t="s">
        <v>16290</v>
      </c>
      <c r="J474" s="30" t="s">
        <v>16291</v>
      </c>
      <c r="K474" s="48">
        <v>438.53</v>
      </c>
      <c r="L474">
        <v>3.14</v>
      </c>
      <c r="M474" s="7" t="e">
        <v>#N/A</v>
      </c>
      <c r="N474" s="16" t="e">
        <v>#N/A</v>
      </c>
      <c r="O474" s="16" t="e">
        <v>#N/A</v>
      </c>
      <c r="P474" s="16" t="e">
        <v>#N/A</v>
      </c>
      <c r="Q474" s="16" t="e">
        <v>#N/A</v>
      </c>
      <c r="R474" s="16" t="e">
        <v>#N/A</v>
      </c>
      <c r="S474" s="7">
        <v>0.35704807208823319</v>
      </c>
      <c r="T474" s="7" t="e">
        <v>#N/A</v>
      </c>
      <c r="U474" s="7" t="e">
        <v>#N/A</v>
      </c>
      <c r="V474" s="7" t="e">
        <v>#N/A</v>
      </c>
      <c r="W474" s="7" t="e">
        <v>#N/A</v>
      </c>
      <c r="X474" s="7" t="e">
        <v>#N/A</v>
      </c>
      <c r="Y474" s="7" t="e">
        <v>#N/A</v>
      </c>
      <c r="Z474" s="7" t="str">
        <f t="shared" si="92"/>
        <v>yes</v>
      </c>
      <c r="AA474" s="7" t="e">
        <v>#N/A</v>
      </c>
      <c r="AB474" s="7" t="e">
        <f t="shared" si="87"/>
        <v>#N/A</v>
      </c>
      <c r="AC474" s="7" t="e">
        <f t="shared" si="88"/>
        <v>#N/A</v>
      </c>
      <c r="AD474">
        <v>3.14</v>
      </c>
      <c r="AE474" s="7" t="b">
        <f t="shared" si="89"/>
        <v>1</v>
      </c>
      <c r="AF474" s="7">
        <f t="shared" si="90"/>
        <v>3.14</v>
      </c>
    </row>
    <row r="475" spans="1:32" x14ac:dyDescent="0.25">
      <c r="A475" s="26">
        <v>3894</v>
      </c>
      <c r="B475" s="47" t="s">
        <v>16300</v>
      </c>
      <c r="C475" s="26">
        <v>4231</v>
      </c>
      <c r="E475" s="35"/>
      <c r="F475" s="36" t="s">
        <v>16301</v>
      </c>
      <c r="G475" s="35" t="s">
        <v>16302</v>
      </c>
      <c r="H475" s="28" t="s">
        <v>16303</v>
      </c>
      <c r="I475" s="30" t="s">
        <v>16304</v>
      </c>
      <c r="J475" s="30" t="s">
        <v>16305</v>
      </c>
      <c r="K475" s="48">
        <v>194.16</v>
      </c>
      <c r="L475">
        <v>9.49</v>
      </c>
      <c r="M475" s="7" t="e">
        <v>#N/A</v>
      </c>
      <c r="N475" s="16" t="e">
        <v>#N/A</v>
      </c>
      <c r="O475" s="16" t="e">
        <v>#N/A</v>
      </c>
      <c r="P475" s="16" t="e">
        <v>#N/A</v>
      </c>
      <c r="Q475" s="16" t="e">
        <v>#N/A</v>
      </c>
      <c r="R475" s="16" t="e">
        <v>#N/A</v>
      </c>
      <c r="S475" s="7">
        <v>1.079103886661571</v>
      </c>
      <c r="T475" s="7" t="e">
        <v>#N/A</v>
      </c>
      <c r="U475" s="7" t="e">
        <v>#N/A</v>
      </c>
      <c r="V475" s="7" t="e">
        <v>#N/A</v>
      </c>
      <c r="W475" s="7" t="e">
        <v>#N/A</v>
      </c>
      <c r="X475" s="7" t="e">
        <v>#N/A</v>
      </c>
      <c r="Y475" s="7" t="e">
        <v>#N/A</v>
      </c>
      <c r="Z475" s="7" t="str">
        <f t="shared" si="92"/>
        <v>yes</v>
      </c>
      <c r="AA475" s="7" t="e">
        <v>#N/A</v>
      </c>
      <c r="AB475" s="7" t="e">
        <f t="shared" si="87"/>
        <v>#N/A</v>
      </c>
      <c r="AC475" s="7" t="e">
        <f t="shared" si="88"/>
        <v>#N/A</v>
      </c>
      <c r="AD475">
        <v>9.49</v>
      </c>
      <c r="AE475" s="7" t="b">
        <f t="shared" si="89"/>
        <v>1</v>
      </c>
      <c r="AF475" s="7">
        <f t="shared" si="90"/>
        <v>9.49</v>
      </c>
    </row>
    <row r="476" spans="1:32" x14ac:dyDescent="0.25">
      <c r="A476" s="26">
        <v>3895</v>
      </c>
      <c r="B476" s="47" t="s">
        <v>16306</v>
      </c>
      <c r="C476" s="26">
        <v>4232</v>
      </c>
      <c r="E476" s="35"/>
      <c r="F476" s="36" t="s">
        <v>16307</v>
      </c>
      <c r="G476" s="35" t="s">
        <v>16308</v>
      </c>
      <c r="H476" s="28" t="s">
        <v>16309</v>
      </c>
      <c r="I476" s="30" t="s">
        <v>16310</v>
      </c>
      <c r="J476" s="30" t="s">
        <v>16311</v>
      </c>
      <c r="K476" s="48">
        <v>265.36</v>
      </c>
      <c r="L476">
        <v>889.28</v>
      </c>
      <c r="M476" s="7" t="e">
        <v>#N/A</v>
      </c>
      <c r="N476" s="16" t="e">
        <v>#N/A</v>
      </c>
      <c r="O476" s="16" t="e">
        <v>#N/A</v>
      </c>
      <c r="P476" s="16" t="e">
        <v>#N/A</v>
      </c>
      <c r="Q476" s="16" t="e">
        <v>#N/A</v>
      </c>
      <c r="R476" s="16" t="e">
        <v>#N/A</v>
      </c>
      <c r="S476" s="7">
        <v>101.11965272185478</v>
      </c>
      <c r="T476" s="7" t="e">
        <v>#N/A</v>
      </c>
      <c r="U476" s="7" t="e">
        <v>#N/A</v>
      </c>
      <c r="V476" s="7" t="e">
        <v>#N/A</v>
      </c>
      <c r="W476" s="7" t="e">
        <v>#N/A</v>
      </c>
      <c r="X476" s="7" t="e">
        <v>#N/A</v>
      </c>
      <c r="Y476" s="7" t="e">
        <v>#N/A</v>
      </c>
      <c r="Z476" s="7" t="str">
        <f t="shared" si="92"/>
        <v>yes</v>
      </c>
      <c r="AA476" s="7" t="e">
        <v>#N/A</v>
      </c>
      <c r="AB476" s="7" t="e">
        <f t="shared" si="87"/>
        <v>#N/A</v>
      </c>
      <c r="AC476" s="7" t="e">
        <f t="shared" si="88"/>
        <v>#N/A</v>
      </c>
      <c r="AD476">
        <v>889.28</v>
      </c>
      <c r="AE476" s="7" t="b">
        <f t="shared" si="89"/>
        <v>1</v>
      </c>
      <c r="AF476" s="7">
        <f t="shared" si="90"/>
        <v>889.28</v>
      </c>
    </row>
    <row r="477" spans="1:32" x14ac:dyDescent="0.25">
      <c r="A477" s="26">
        <v>3898</v>
      </c>
      <c r="B477" s="47" t="s">
        <v>16320</v>
      </c>
      <c r="C477" s="26">
        <v>4237</v>
      </c>
      <c r="E477" s="35"/>
      <c r="F477" s="36" t="s">
        <v>16321</v>
      </c>
      <c r="G477" s="35" t="s">
        <v>16322</v>
      </c>
      <c r="H477" s="28" t="s">
        <v>16323</v>
      </c>
      <c r="I477" s="30" t="s">
        <v>16324</v>
      </c>
      <c r="J477" s="30" t="s">
        <v>16325</v>
      </c>
      <c r="K477" s="48">
        <v>343.47</v>
      </c>
      <c r="L477">
        <v>9.86</v>
      </c>
      <c r="M477" s="7" t="e">
        <v>#N/A</v>
      </c>
      <c r="N477" s="16" t="e">
        <v>#N/A</v>
      </c>
      <c r="O477" s="16" t="e">
        <v>#N/A</v>
      </c>
      <c r="P477" s="16" t="e">
        <v>#N/A</v>
      </c>
      <c r="Q477" s="16" t="e">
        <v>#N/A</v>
      </c>
      <c r="R477" s="16" t="e">
        <v>#N/A</v>
      </c>
      <c r="S477" s="7">
        <v>1.1211764301878915</v>
      </c>
      <c r="T477" s="7" t="e">
        <v>#N/A</v>
      </c>
      <c r="U477" s="7" t="e">
        <v>#N/A</v>
      </c>
      <c r="V477" s="7" t="e">
        <v>#N/A</v>
      </c>
      <c r="W477" s="7" t="e">
        <v>#N/A</v>
      </c>
      <c r="X477" s="7" t="e">
        <v>#N/A</v>
      </c>
      <c r="Y477" s="7" t="e">
        <v>#N/A</v>
      </c>
      <c r="Z477" s="7" t="str">
        <f t="shared" si="92"/>
        <v>yes</v>
      </c>
      <c r="AA477" s="7" t="e">
        <v>#N/A</v>
      </c>
      <c r="AB477" s="7" t="e">
        <f t="shared" si="87"/>
        <v>#N/A</v>
      </c>
      <c r="AC477" s="7" t="e">
        <f t="shared" si="88"/>
        <v>#N/A</v>
      </c>
      <c r="AD477">
        <v>9.86</v>
      </c>
      <c r="AE477" s="7" t="b">
        <f t="shared" si="89"/>
        <v>1</v>
      </c>
      <c r="AF477" s="7">
        <f t="shared" si="90"/>
        <v>9.86</v>
      </c>
    </row>
    <row r="478" spans="1:32" x14ac:dyDescent="0.25">
      <c r="A478" s="26">
        <v>3907</v>
      </c>
      <c r="B478" s="47" t="s">
        <v>16357</v>
      </c>
      <c r="C478" s="26">
        <v>4253</v>
      </c>
      <c r="E478" s="35"/>
      <c r="F478" s="36" t="s">
        <v>16358</v>
      </c>
      <c r="G478" s="35" t="s">
        <v>16359</v>
      </c>
      <c r="H478" s="28" t="s">
        <v>16360</v>
      </c>
      <c r="I478" s="30" t="s">
        <v>16361</v>
      </c>
      <c r="J478" s="30" t="s">
        <v>16362</v>
      </c>
      <c r="K478" s="48">
        <v>160.18</v>
      </c>
      <c r="L478">
        <v>12.22</v>
      </c>
      <c r="M478" s="7" t="e">
        <v>#N/A</v>
      </c>
      <c r="N478" s="16" t="e">
        <v>#N/A</v>
      </c>
      <c r="O478" s="16" t="e">
        <v>#N/A</v>
      </c>
      <c r="P478" s="16" t="e">
        <v>#N/A</v>
      </c>
      <c r="Q478" s="16" t="e">
        <v>#N/A</v>
      </c>
      <c r="R478" s="16" t="e">
        <v>#N/A</v>
      </c>
      <c r="S478" s="7">
        <v>1.3895310321395573</v>
      </c>
      <c r="T478" s="7" t="e">
        <v>#N/A</v>
      </c>
      <c r="U478" s="7" t="e">
        <v>#N/A</v>
      </c>
      <c r="V478" s="7" t="e">
        <v>#N/A</v>
      </c>
      <c r="W478" s="7" t="e">
        <v>#N/A</v>
      </c>
      <c r="X478" s="7" t="e">
        <v>#N/A</v>
      </c>
      <c r="Y478" s="7" t="e">
        <v>#N/A</v>
      </c>
      <c r="Z478" s="7" t="str">
        <f t="shared" ref="Z478:Z484" si="93">IF(OR(ISNUMBER(L478),ISNUMBER(M478),ISNUMBER(N478)),"yes","")</f>
        <v>yes</v>
      </c>
      <c r="AA478" s="7" t="e">
        <v>#N/A</v>
      </c>
      <c r="AB478" s="7" t="e">
        <f t="shared" si="87"/>
        <v>#N/A</v>
      </c>
      <c r="AC478" s="7" t="e">
        <f t="shared" si="88"/>
        <v>#N/A</v>
      </c>
      <c r="AD478">
        <v>12.22</v>
      </c>
      <c r="AE478" s="7" t="b">
        <f t="shared" si="89"/>
        <v>1</v>
      </c>
      <c r="AF478" s="7">
        <f t="shared" si="90"/>
        <v>12.22</v>
      </c>
    </row>
    <row r="479" spans="1:32" x14ac:dyDescent="0.25">
      <c r="A479" s="26">
        <v>3916</v>
      </c>
      <c r="B479" s="47" t="s">
        <v>16393</v>
      </c>
      <c r="C479" s="26">
        <v>4274</v>
      </c>
      <c r="E479" s="35"/>
      <c r="F479" s="36" t="s">
        <v>16394</v>
      </c>
      <c r="G479" s="35" t="s">
        <v>16395</v>
      </c>
      <c r="H479" s="28" t="s">
        <v>16396</v>
      </c>
      <c r="I479" s="30" t="s">
        <v>16397</v>
      </c>
      <c r="J479" s="30" t="s">
        <v>16398</v>
      </c>
      <c r="K479" s="48">
        <v>395.57</v>
      </c>
      <c r="L479" t="e">
        <v>#N/A</v>
      </c>
      <c r="M479" s="7" t="e">
        <v>#N/A</v>
      </c>
      <c r="N479" s="16" t="e">
        <v>#N/A</v>
      </c>
      <c r="O479" s="16" t="e">
        <v>#N/A</v>
      </c>
      <c r="P479" s="16" t="e">
        <v>#N/A</v>
      </c>
      <c r="Q479" s="16" t="e">
        <v>#N/A</v>
      </c>
      <c r="R479" s="16" t="e">
        <v>#N/A</v>
      </c>
      <c r="S479" s="7" t="e">
        <v>#N/A</v>
      </c>
      <c r="T479" s="7" t="e">
        <v>#N/A</v>
      </c>
      <c r="U479" s="7" t="e">
        <v>#N/A</v>
      </c>
      <c r="V479" s="7" t="e">
        <v>#N/A</v>
      </c>
      <c r="W479" s="7" t="e">
        <v>#N/A</v>
      </c>
      <c r="X479" s="7" t="e">
        <v>#N/A</v>
      </c>
      <c r="Y479" s="7" t="e">
        <v>#N/A</v>
      </c>
      <c r="Z479" s="7" t="str">
        <f t="shared" si="93"/>
        <v/>
      </c>
      <c r="AA479" s="7" t="e">
        <v>#N/A</v>
      </c>
      <c r="AB479" s="7" t="e">
        <f t="shared" si="87"/>
        <v>#N/A</v>
      </c>
      <c r="AC479" s="7" t="e">
        <f t="shared" si="88"/>
        <v>#N/A</v>
      </c>
      <c r="AD479">
        <v>0.02</v>
      </c>
      <c r="AE479" s="7" t="b">
        <f t="shared" si="89"/>
        <v>0</v>
      </c>
      <c r="AF479" s="7" t="e">
        <f t="shared" si="90"/>
        <v>#N/A</v>
      </c>
    </row>
    <row r="480" spans="1:32" x14ac:dyDescent="0.25">
      <c r="A480" s="26">
        <v>3917</v>
      </c>
      <c r="B480" s="47" t="s">
        <v>16399</v>
      </c>
      <c r="C480" s="26">
        <v>4275</v>
      </c>
      <c r="E480" s="35"/>
      <c r="F480" s="36" t="s">
        <v>16400</v>
      </c>
      <c r="G480" s="35" t="s">
        <v>16401</v>
      </c>
      <c r="H480" s="28" t="s">
        <v>16402</v>
      </c>
      <c r="I480" s="30" t="s">
        <v>16403</v>
      </c>
      <c r="J480" s="30" t="s">
        <v>16404</v>
      </c>
      <c r="K480" s="48">
        <v>350.39</v>
      </c>
      <c r="L480">
        <v>28564.76</v>
      </c>
      <c r="M480" s="7">
        <v>36735.000145497637</v>
      </c>
      <c r="N480" s="16" t="e">
        <v>#N/A</v>
      </c>
      <c r="O480" s="16" t="e">
        <v>#N/A</v>
      </c>
      <c r="P480" s="16" t="e">
        <v>#N/A</v>
      </c>
      <c r="Q480" s="16" t="e">
        <v>#N/A</v>
      </c>
      <c r="R480" s="16" t="e">
        <v>#N/A</v>
      </c>
      <c r="S480" s="7">
        <v>3248.0867795105351</v>
      </c>
      <c r="T480" s="7">
        <v>606.25074711509205</v>
      </c>
      <c r="U480" s="7" t="e">
        <v>#N/A</v>
      </c>
      <c r="V480" s="7" t="e">
        <v>#N/A</v>
      </c>
      <c r="W480" s="7" t="e">
        <v>#N/A</v>
      </c>
      <c r="X480" s="7" t="e">
        <v>#N/A</v>
      </c>
      <c r="Y480" s="7" t="e">
        <v>#N/A</v>
      </c>
      <c r="Z480" s="7" t="str">
        <f t="shared" si="93"/>
        <v>yes</v>
      </c>
      <c r="AA480" s="7">
        <v>36735.000145497637</v>
      </c>
      <c r="AB480" s="7" t="b">
        <f t="shared" si="87"/>
        <v>1</v>
      </c>
      <c r="AC480" s="7">
        <f t="shared" si="88"/>
        <v>36735.000145497637</v>
      </c>
      <c r="AD480">
        <v>28564.76</v>
      </c>
      <c r="AE480" s="7" t="b">
        <f t="shared" si="89"/>
        <v>1</v>
      </c>
      <c r="AF480" s="7">
        <f t="shared" si="90"/>
        <v>28564.76</v>
      </c>
    </row>
    <row r="481" spans="1:32" x14ac:dyDescent="0.25">
      <c r="A481" s="26">
        <v>3922</v>
      </c>
      <c r="B481" s="47" t="s">
        <v>16421</v>
      </c>
      <c r="C481" s="26">
        <v>4281</v>
      </c>
      <c r="E481" s="35"/>
      <c r="F481" s="36" t="s">
        <v>16422</v>
      </c>
      <c r="G481" s="35" t="s">
        <v>16423</v>
      </c>
      <c r="H481" s="28" t="s">
        <v>16424</v>
      </c>
      <c r="I481" s="30" t="s">
        <v>16425</v>
      </c>
      <c r="J481" s="30" t="s">
        <v>16426</v>
      </c>
      <c r="K481" s="48">
        <v>302.43</v>
      </c>
      <c r="L481" t="e">
        <v>#N/A</v>
      </c>
      <c r="M481" s="7" t="e">
        <v>#N/A</v>
      </c>
      <c r="N481" s="16" t="e">
        <v>#N/A</v>
      </c>
      <c r="O481" s="16" t="e">
        <v>#N/A</v>
      </c>
      <c r="P481" s="16" t="e">
        <v>#N/A</v>
      </c>
      <c r="Q481" s="16" t="e">
        <v>#N/A</v>
      </c>
      <c r="R481" s="16" t="e">
        <v>#N/A</v>
      </c>
      <c r="S481" s="7" t="e">
        <v>#N/A</v>
      </c>
      <c r="T481" s="7" t="e">
        <v>#N/A</v>
      </c>
      <c r="U481" s="7" t="e">
        <v>#N/A</v>
      </c>
      <c r="V481" s="7" t="e">
        <v>#N/A</v>
      </c>
      <c r="W481" s="7" t="e">
        <v>#N/A</v>
      </c>
      <c r="X481" s="7" t="e">
        <v>#N/A</v>
      </c>
      <c r="Y481" s="7" t="e">
        <v>#N/A</v>
      </c>
      <c r="Z481" s="7" t="str">
        <f t="shared" si="93"/>
        <v/>
      </c>
      <c r="AA481" s="7" t="e">
        <v>#N/A</v>
      </c>
      <c r="AB481" s="7" t="e">
        <f t="shared" si="87"/>
        <v>#N/A</v>
      </c>
      <c r="AC481" s="7" t="e">
        <f t="shared" si="88"/>
        <v>#N/A</v>
      </c>
      <c r="AD481">
        <v>7.0000000000000007E-2</v>
      </c>
      <c r="AE481" s="7" t="b">
        <f t="shared" si="89"/>
        <v>0</v>
      </c>
      <c r="AF481" s="7" t="e">
        <f t="shared" si="90"/>
        <v>#N/A</v>
      </c>
    </row>
    <row r="482" spans="1:32" x14ac:dyDescent="0.25">
      <c r="A482" s="26">
        <v>3926</v>
      </c>
      <c r="B482" s="47" t="s">
        <v>16438</v>
      </c>
      <c r="C482" s="26">
        <v>4286</v>
      </c>
      <c r="E482" s="30" t="s">
        <v>16439</v>
      </c>
      <c r="F482" s="37" t="s">
        <v>16440</v>
      </c>
      <c r="G482" s="41" t="s">
        <v>16441</v>
      </c>
      <c r="H482" s="28" t="s">
        <v>16442</v>
      </c>
      <c r="I482" s="40" t="s">
        <v>16443</v>
      </c>
      <c r="J482" s="30" t="s">
        <v>16444</v>
      </c>
      <c r="K482" s="48">
        <v>236.14</v>
      </c>
      <c r="L482">
        <v>10.11</v>
      </c>
      <c r="M482" s="7">
        <v>96.026483294117639</v>
      </c>
      <c r="N482" s="16" t="e">
        <v>#N/A</v>
      </c>
      <c r="O482" s="16" t="e">
        <v>#N/A</v>
      </c>
      <c r="P482" s="16" t="e">
        <v>#N/A</v>
      </c>
      <c r="Q482" s="16" t="e">
        <v>#N/A</v>
      </c>
      <c r="R482" s="16" t="e">
        <v>#N/A</v>
      </c>
      <c r="S482" s="7">
        <v>1.1496038244624323</v>
      </c>
      <c r="T482" s="7">
        <v>1.5847591400385195</v>
      </c>
      <c r="U482" s="7" t="e">
        <v>#N/A</v>
      </c>
      <c r="V482" s="7" t="e">
        <v>#N/A</v>
      </c>
      <c r="W482" s="7" t="e">
        <v>#N/A</v>
      </c>
      <c r="X482" s="7" t="e">
        <v>#N/A</v>
      </c>
      <c r="Y482" s="7" t="e">
        <v>#N/A</v>
      </c>
      <c r="Z482" s="7" t="str">
        <f t="shared" si="93"/>
        <v>yes</v>
      </c>
      <c r="AA482" s="7">
        <v>96.026483294117639</v>
      </c>
      <c r="AB482" s="7" t="b">
        <f t="shared" si="87"/>
        <v>1</v>
      </c>
      <c r="AC482" s="7">
        <f t="shared" si="88"/>
        <v>96.026483294117639</v>
      </c>
      <c r="AD482">
        <v>10.11</v>
      </c>
      <c r="AE482" s="7" t="b">
        <f t="shared" si="89"/>
        <v>1</v>
      </c>
      <c r="AF482" s="7">
        <f t="shared" si="90"/>
        <v>10.11</v>
      </c>
    </row>
    <row r="483" spans="1:32" x14ac:dyDescent="0.25">
      <c r="A483" s="26">
        <v>3928</v>
      </c>
      <c r="B483" s="47" t="s">
        <v>16449</v>
      </c>
      <c r="C483" s="26">
        <v>4288</v>
      </c>
      <c r="E483" s="35"/>
      <c r="F483" s="36" t="s">
        <v>16450</v>
      </c>
      <c r="G483" s="35" t="s">
        <v>16451</v>
      </c>
      <c r="H483" s="28" t="s">
        <v>16452</v>
      </c>
      <c r="I483" s="30" t="s">
        <v>16453</v>
      </c>
      <c r="J483" s="30" t="s">
        <v>16454</v>
      </c>
      <c r="K483" s="48">
        <v>416.52</v>
      </c>
      <c r="L483">
        <v>254.54</v>
      </c>
      <c r="M483" s="7">
        <v>6255.803374842023</v>
      </c>
      <c r="N483" s="16" t="e">
        <v>#N/A</v>
      </c>
      <c r="O483" s="16" t="e">
        <v>#N/A</v>
      </c>
      <c r="P483" s="16" t="e">
        <v>#N/A</v>
      </c>
      <c r="Q483" s="16" t="e">
        <v>#N/A</v>
      </c>
      <c r="R483" s="16" t="e">
        <v>#N/A</v>
      </c>
      <c r="S483" s="7">
        <v>28.943635754566522</v>
      </c>
      <c r="T483" s="7">
        <v>103.24174369896996</v>
      </c>
      <c r="U483" s="7" t="e">
        <v>#N/A</v>
      </c>
      <c r="V483" s="7" t="e">
        <v>#N/A</v>
      </c>
      <c r="W483" s="7" t="e">
        <v>#N/A</v>
      </c>
      <c r="X483" s="7" t="e">
        <v>#N/A</v>
      </c>
      <c r="Y483" s="7" t="e">
        <v>#N/A</v>
      </c>
      <c r="Z483" s="7" t="str">
        <f t="shared" si="93"/>
        <v>yes</v>
      </c>
      <c r="AA483" s="7">
        <v>6255.803374842023</v>
      </c>
      <c r="AB483" s="7" t="b">
        <f t="shared" si="87"/>
        <v>1</v>
      </c>
      <c r="AC483" s="7">
        <f t="shared" si="88"/>
        <v>6255.803374842023</v>
      </c>
      <c r="AD483">
        <v>254.54</v>
      </c>
      <c r="AE483" s="7" t="b">
        <f t="shared" si="89"/>
        <v>1</v>
      </c>
      <c r="AF483" s="7">
        <f t="shared" si="90"/>
        <v>254.54</v>
      </c>
    </row>
    <row r="484" spans="1:32" x14ac:dyDescent="0.25">
      <c r="A484" s="26">
        <v>3945</v>
      </c>
      <c r="B484" s="47" t="s">
        <v>16518</v>
      </c>
      <c r="C484" s="26">
        <v>4311</v>
      </c>
      <c r="E484" s="30"/>
      <c r="F484" s="36" t="s">
        <v>16519</v>
      </c>
      <c r="G484" s="35" t="s">
        <v>16520</v>
      </c>
      <c r="H484" s="28" t="s">
        <v>16521</v>
      </c>
      <c r="I484" s="30" t="s">
        <v>16522</v>
      </c>
      <c r="J484" s="30" t="s">
        <v>16523</v>
      </c>
      <c r="K484" s="48">
        <v>480.57</v>
      </c>
      <c r="L484" t="e">
        <v>#N/A</v>
      </c>
      <c r="M484" s="7" t="e">
        <v>#N/A</v>
      </c>
      <c r="N484" s="16" t="e">
        <v>#N/A</v>
      </c>
      <c r="O484" s="16" t="e">
        <v>#N/A</v>
      </c>
      <c r="P484" s="16" t="e">
        <v>#N/A</v>
      </c>
      <c r="Q484" s="16" t="e">
        <v>#N/A</v>
      </c>
      <c r="R484" s="16" t="e">
        <v>#N/A</v>
      </c>
      <c r="S484" s="7" t="e">
        <v>#N/A</v>
      </c>
      <c r="T484" s="7" t="e">
        <v>#N/A</v>
      </c>
      <c r="U484" s="7" t="e">
        <v>#N/A</v>
      </c>
      <c r="V484" s="7" t="e">
        <v>#N/A</v>
      </c>
      <c r="W484" s="7" t="e">
        <v>#N/A</v>
      </c>
      <c r="X484" s="7" t="e">
        <v>#N/A</v>
      </c>
      <c r="Y484" s="7" t="e">
        <v>#N/A</v>
      </c>
      <c r="Z484" s="7" t="str">
        <f t="shared" si="93"/>
        <v/>
      </c>
      <c r="AA484" s="7" t="e">
        <v>#N/A</v>
      </c>
      <c r="AB484" s="7" t="e">
        <f t="shared" si="87"/>
        <v>#N/A</v>
      </c>
      <c r="AC484" s="7" t="e">
        <f t="shared" si="88"/>
        <v>#N/A</v>
      </c>
      <c r="AD484">
        <v>0.79</v>
      </c>
      <c r="AE484" s="7" t="b">
        <f t="shared" si="89"/>
        <v>0</v>
      </c>
      <c r="AF484" s="7" t="e">
        <f t="shared" si="90"/>
        <v>#N/A</v>
      </c>
    </row>
    <row r="485" spans="1:32" x14ac:dyDescent="0.25">
      <c r="A485" s="26">
        <v>3980</v>
      </c>
      <c r="B485" s="47" t="s">
        <v>16654</v>
      </c>
      <c r="C485" s="26">
        <v>4360</v>
      </c>
      <c r="E485" s="30" t="s">
        <v>16655</v>
      </c>
      <c r="F485" s="37" t="s">
        <v>16656</v>
      </c>
      <c r="G485" s="32" t="s">
        <v>16657</v>
      </c>
      <c r="H485" s="28" t="s">
        <v>16658</v>
      </c>
      <c r="I485" s="32" t="s">
        <v>16659</v>
      </c>
      <c r="J485" s="30" t="s">
        <v>16660</v>
      </c>
      <c r="K485" s="48">
        <v>153.13999999999999</v>
      </c>
      <c r="L485">
        <v>13128.28</v>
      </c>
      <c r="M485" s="7">
        <v>113201.33325876777</v>
      </c>
      <c r="N485" s="16" t="e">
        <v>#N/A</v>
      </c>
      <c r="O485" s="16" t="e">
        <v>#N/A</v>
      </c>
      <c r="P485" s="16" t="e">
        <v>#N/A</v>
      </c>
      <c r="Q485" s="16" t="e">
        <v>#N/A</v>
      </c>
      <c r="R485" s="16" t="e">
        <v>#N/A</v>
      </c>
      <c r="S485" s="7">
        <v>1492.8111668262773</v>
      </c>
      <c r="T485" s="7">
        <v>1868.2017855106449</v>
      </c>
      <c r="U485" s="7" t="e">
        <v>#N/A</v>
      </c>
      <c r="V485" s="7" t="e">
        <v>#N/A</v>
      </c>
      <c r="W485" s="7" t="e">
        <v>#N/A</v>
      </c>
      <c r="X485" s="7" t="e">
        <v>#N/A</v>
      </c>
      <c r="Y485" s="7" t="e">
        <v>#N/A</v>
      </c>
      <c r="Z485" s="7" t="str">
        <f t="shared" ref="Z485:Z493" si="94">IF(OR(ISNUMBER(L485),ISNUMBER(M485),ISNUMBER(N485)),"yes","")</f>
        <v>yes</v>
      </c>
      <c r="AA485" s="7">
        <v>113201.33325876777</v>
      </c>
      <c r="AB485" s="7" t="b">
        <f t="shared" si="87"/>
        <v>1</v>
      </c>
      <c r="AC485" s="7">
        <f t="shared" si="88"/>
        <v>113201.33325876777</v>
      </c>
      <c r="AD485">
        <v>13128.28</v>
      </c>
      <c r="AE485" s="7" t="b">
        <f t="shared" si="89"/>
        <v>1</v>
      </c>
      <c r="AF485" s="7">
        <f t="shared" si="90"/>
        <v>13128.28</v>
      </c>
    </row>
    <row r="486" spans="1:32" x14ac:dyDescent="0.25">
      <c r="A486" s="26">
        <v>3986</v>
      </c>
      <c r="B486" s="47" t="s">
        <v>16680</v>
      </c>
      <c r="C486" s="26">
        <v>4371</v>
      </c>
      <c r="E486" s="30" t="s">
        <v>16681</v>
      </c>
      <c r="F486" s="37" t="s">
        <v>16682</v>
      </c>
      <c r="G486" s="32" t="s">
        <v>16683</v>
      </c>
      <c r="H486" s="28" t="s">
        <v>16684</v>
      </c>
      <c r="I486" s="32" t="s">
        <v>16685</v>
      </c>
      <c r="J486" s="30" t="s">
        <v>16686</v>
      </c>
      <c r="K486" s="48">
        <v>300.3</v>
      </c>
      <c r="L486">
        <v>48.33</v>
      </c>
      <c r="M486" s="7" t="e">
        <v>#N/A</v>
      </c>
      <c r="N486" s="16" t="e">
        <v>#N/A</v>
      </c>
      <c r="O486" s="16" t="e">
        <v>#N/A</v>
      </c>
      <c r="P486" s="16" t="e">
        <v>#N/A</v>
      </c>
      <c r="Q486" s="16" t="e">
        <v>#N/A</v>
      </c>
      <c r="R486" s="16" t="e">
        <v>#N/A</v>
      </c>
      <c r="S486" s="7">
        <v>5.4955838611542394</v>
      </c>
      <c r="T486" s="7" t="e">
        <v>#N/A</v>
      </c>
      <c r="U486" s="7" t="e">
        <v>#N/A</v>
      </c>
      <c r="V486" s="7" t="e">
        <v>#N/A</v>
      </c>
      <c r="W486" s="7" t="e">
        <v>#N/A</v>
      </c>
      <c r="X486" s="7" t="e">
        <v>#N/A</v>
      </c>
      <c r="Y486" s="7" t="e">
        <v>#N/A</v>
      </c>
      <c r="Z486" s="7" t="str">
        <f t="shared" si="94"/>
        <v>yes</v>
      </c>
      <c r="AA486" s="7" t="e">
        <v>#N/A</v>
      </c>
      <c r="AB486" s="7" t="e">
        <f t="shared" si="87"/>
        <v>#N/A</v>
      </c>
      <c r="AC486" s="7" t="e">
        <f t="shared" si="88"/>
        <v>#N/A</v>
      </c>
      <c r="AD486">
        <v>48.33</v>
      </c>
      <c r="AE486" s="7" t="b">
        <f t="shared" si="89"/>
        <v>1</v>
      </c>
      <c r="AF486" s="7">
        <f t="shared" si="90"/>
        <v>48.33</v>
      </c>
    </row>
    <row r="487" spans="1:32" x14ac:dyDescent="0.25">
      <c r="A487" s="26">
        <v>4002</v>
      </c>
      <c r="B487" s="47" t="s">
        <v>16745</v>
      </c>
      <c r="C487" s="26">
        <v>4400</v>
      </c>
      <c r="E487" s="35"/>
      <c r="F487" s="36" t="s">
        <v>16746</v>
      </c>
      <c r="G487" s="40" t="s">
        <v>16747</v>
      </c>
      <c r="H487" s="28" t="s">
        <v>16748</v>
      </c>
      <c r="I487" s="30" t="s">
        <v>16749</v>
      </c>
      <c r="J487" s="30" t="s">
        <v>16750</v>
      </c>
      <c r="K487" s="48">
        <v>444.51</v>
      </c>
      <c r="L487">
        <v>3.9200000000000004</v>
      </c>
      <c r="M487" s="7" t="e">
        <v>#N/A</v>
      </c>
      <c r="N487" s="16" t="e">
        <v>#N/A</v>
      </c>
      <c r="O487" s="16" t="e">
        <v>#N/A</v>
      </c>
      <c r="P487" s="16" t="e">
        <v>#N/A</v>
      </c>
      <c r="Q487" s="16" t="e">
        <v>#N/A</v>
      </c>
      <c r="R487" s="16" t="e">
        <v>#N/A</v>
      </c>
      <c r="S487" s="7">
        <v>0.44574154222480072</v>
      </c>
      <c r="T487" s="7" t="e">
        <v>#N/A</v>
      </c>
      <c r="U487" s="7" t="e">
        <v>#N/A</v>
      </c>
      <c r="V487" s="7" t="e">
        <v>#N/A</v>
      </c>
      <c r="W487" s="7" t="e">
        <v>#N/A</v>
      </c>
      <c r="X487" s="7" t="e">
        <v>#N/A</v>
      </c>
      <c r="Y487" s="7" t="e">
        <v>#N/A</v>
      </c>
      <c r="Z487" s="7" t="str">
        <f t="shared" si="94"/>
        <v>yes</v>
      </c>
      <c r="AA487" s="7">
        <v>2.641264619354839</v>
      </c>
      <c r="AB487" s="7" t="b">
        <f t="shared" si="87"/>
        <v>0</v>
      </c>
      <c r="AC487" s="7" t="e">
        <f t="shared" si="88"/>
        <v>#N/A</v>
      </c>
      <c r="AD487">
        <v>3.9200000000000004</v>
      </c>
      <c r="AE487" s="7" t="b">
        <f t="shared" si="89"/>
        <v>1</v>
      </c>
      <c r="AF487" s="7">
        <f t="shared" si="90"/>
        <v>3.9200000000000004</v>
      </c>
    </row>
    <row r="488" spans="1:32" x14ac:dyDescent="0.25">
      <c r="A488" s="26">
        <v>4004</v>
      </c>
      <c r="B488" s="47" t="s">
        <v>16755</v>
      </c>
      <c r="C488" s="26">
        <v>4403</v>
      </c>
      <c r="E488" s="35"/>
      <c r="F488" s="36" t="s">
        <v>16756</v>
      </c>
      <c r="G488" s="40" t="s">
        <v>16757</v>
      </c>
      <c r="H488" s="28" t="s">
        <v>16758</v>
      </c>
      <c r="I488" s="30" t="s">
        <v>16759</v>
      </c>
      <c r="J488" s="30" t="s">
        <v>16760</v>
      </c>
      <c r="K488" s="48">
        <v>469.67</v>
      </c>
      <c r="L488">
        <v>106.23</v>
      </c>
      <c r="M488" s="7" t="e">
        <v>#N/A</v>
      </c>
      <c r="N488" s="16" t="e">
        <v>#N/A</v>
      </c>
      <c r="O488" s="16" t="e">
        <v>#N/A</v>
      </c>
      <c r="P488" s="16" t="e">
        <v>#N/A</v>
      </c>
      <c r="Q488" s="16" t="e">
        <v>#N/A</v>
      </c>
      <c r="R488" s="16" t="e">
        <v>#N/A</v>
      </c>
      <c r="S488" s="7">
        <v>12.079368375137904</v>
      </c>
      <c r="T488" s="7" t="e">
        <v>#N/A</v>
      </c>
      <c r="U488" s="7" t="e">
        <v>#N/A</v>
      </c>
      <c r="V488" s="7" t="e">
        <v>#N/A</v>
      </c>
      <c r="W488" s="7" t="e">
        <v>#N/A</v>
      </c>
      <c r="X488" s="7" t="e">
        <v>#N/A</v>
      </c>
      <c r="Y488" s="7" t="e">
        <v>#N/A</v>
      </c>
      <c r="Z488" s="7" t="str">
        <f t="shared" si="94"/>
        <v>yes</v>
      </c>
      <c r="AA488" s="7" t="e">
        <v>#N/A</v>
      </c>
      <c r="AB488" s="7" t="e">
        <f t="shared" si="87"/>
        <v>#N/A</v>
      </c>
      <c r="AC488" s="7" t="e">
        <f t="shared" si="88"/>
        <v>#N/A</v>
      </c>
      <c r="AD488">
        <v>106.23</v>
      </c>
      <c r="AE488" s="7" t="b">
        <f t="shared" si="89"/>
        <v>1</v>
      </c>
      <c r="AF488" s="7">
        <f t="shared" si="90"/>
        <v>106.23</v>
      </c>
    </row>
    <row r="489" spans="1:32" x14ac:dyDescent="0.25">
      <c r="A489" s="26">
        <v>4005</v>
      </c>
      <c r="B489" s="47" t="s">
        <v>16761</v>
      </c>
      <c r="C489" s="26">
        <v>4404</v>
      </c>
      <c r="E489" s="35"/>
      <c r="F489" s="36" t="s">
        <v>16762</v>
      </c>
      <c r="G489" s="35" t="s">
        <v>16763</v>
      </c>
      <c r="H489" s="28" t="s">
        <v>16764</v>
      </c>
      <c r="I489" s="30" t="s">
        <v>16765</v>
      </c>
      <c r="J489" s="30" t="s">
        <v>16766</v>
      </c>
      <c r="K489" s="48">
        <v>994.21</v>
      </c>
      <c r="L489" t="e">
        <v>#N/A</v>
      </c>
      <c r="M489" s="7" t="e">
        <v>#N/A</v>
      </c>
      <c r="N489" s="16" t="e">
        <v>#N/A</v>
      </c>
      <c r="O489" s="16" t="e">
        <v>#N/A</v>
      </c>
      <c r="P489" s="16" t="e">
        <v>#N/A</v>
      </c>
      <c r="Q489" s="16" t="e">
        <v>#N/A</v>
      </c>
      <c r="R489" s="16" t="e">
        <v>#N/A</v>
      </c>
      <c r="S489" s="7" t="e">
        <v>#N/A</v>
      </c>
      <c r="T489" s="7" t="e">
        <v>#N/A</v>
      </c>
      <c r="U489" s="7" t="e">
        <v>#N/A</v>
      </c>
      <c r="V489" s="7" t="e">
        <v>#N/A</v>
      </c>
      <c r="W489" s="7" t="e">
        <v>#N/A</v>
      </c>
      <c r="X489" s="7" t="e">
        <v>#N/A</v>
      </c>
      <c r="Y489" s="7" t="e">
        <v>#N/A</v>
      </c>
      <c r="Z489" s="7" t="str">
        <f t="shared" si="94"/>
        <v/>
      </c>
      <c r="AA489" s="7" t="e">
        <v>#N/A</v>
      </c>
      <c r="AB489" s="7" t="e">
        <f t="shared" si="87"/>
        <v>#N/A</v>
      </c>
      <c r="AC489" s="7" t="e">
        <f t="shared" si="88"/>
        <v>#N/A</v>
      </c>
      <c r="AD489">
        <v>0.25</v>
      </c>
      <c r="AE489" s="7" t="b">
        <f t="shared" si="89"/>
        <v>0</v>
      </c>
      <c r="AF489" s="7" t="e">
        <f t="shared" si="90"/>
        <v>#N/A</v>
      </c>
    </row>
    <row r="490" spans="1:32" x14ac:dyDescent="0.25">
      <c r="A490" s="26">
        <v>4008</v>
      </c>
      <c r="B490" s="47" t="s">
        <v>16775</v>
      </c>
      <c r="C490" s="26">
        <v>4408</v>
      </c>
      <c r="E490" s="30" t="s">
        <v>16776</v>
      </c>
      <c r="F490" s="37" t="s">
        <v>16777</v>
      </c>
      <c r="G490" s="38" t="s">
        <v>16778</v>
      </c>
      <c r="H490" s="28" t="s">
        <v>10855</v>
      </c>
      <c r="I490" s="32" t="s">
        <v>16779</v>
      </c>
      <c r="J490" s="30" t="s">
        <v>10857</v>
      </c>
      <c r="K490" s="48">
        <v>165.24</v>
      </c>
      <c r="L490">
        <v>38.950000000000003</v>
      </c>
      <c r="M490" s="7" t="e">
        <v>#N/A</v>
      </c>
      <c r="N490" s="16" t="e">
        <v>#N/A</v>
      </c>
      <c r="O490" s="16" t="e">
        <v>#N/A</v>
      </c>
      <c r="P490" s="16" t="e">
        <v>#N/A</v>
      </c>
      <c r="Q490" s="16" t="e">
        <v>#N/A</v>
      </c>
      <c r="R490" s="16" t="e">
        <v>#N/A</v>
      </c>
      <c r="S490" s="7">
        <v>4.4289880279734666</v>
      </c>
      <c r="T490" s="7" t="e">
        <v>#N/A</v>
      </c>
      <c r="U490" s="7" t="e">
        <v>#N/A</v>
      </c>
      <c r="V490" s="7" t="e">
        <v>#N/A</v>
      </c>
      <c r="W490" s="7" t="e">
        <v>#N/A</v>
      </c>
      <c r="X490" s="7" t="e">
        <v>#N/A</v>
      </c>
      <c r="Y490" s="7" t="e">
        <v>#N/A</v>
      </c>
      <c r="Z490" s="7" t="str">
        <f t="shared" si="94"/>
        <v>yes</v>
      </c>
      <c r="AA490" s="7" t="e">
        <v>#N/A</v>
      </c>
      <c r="AB490" s="7" t="e">
        <f t="shared" si="87"/>
        <v>#N/A</v>
      </c>
      <c r="AC490" s="7" t="e">
        <f t="shared" si="88"/>
        <v>#N/A</v>
      </c>
      <c r="AD490">
        <v>38.950000000000003</v>
      </c>
      <c r="AE490" s="7" t="b">
        <f t="shared" si="89"/>
        <v>1</v>
      </c>
      <c r="AF490" s="7">
        <f t="shared" si="90"/>
        <v>38.950000000000003</v>
      </c>
    </row>
    <row r="491" spans="1:32" x14ac:dyDescent="0.25">
      <c r="A491" s="26">
        <v>4011</v>
      </c>
      <c r="B491" s="47" t="s">
        <v>16788</v>
      </c>
      <c r="C491" s="26">
        <v>4412</v>
      </c>
      <c r="E491" s="35"/>
      <c r="F491" s="36" t="s">
        <v>16789</v>
      </c>
      <c r="G491" s="35" t="s">
        <v>16790</v>
      </c>
      <c r="H491" s="28" t="s">
        <v>16791</v>
      </c>
      <c r="I491" s="30" t="s">
        <v>16792</v>
      </c>
      <c r="J491" s="30" t="s">
        <v>16793</v>
      </c>
      <c r="K491" s="48">
        <v>405.97</v>
      </c>
      <c r="L491">
        <v>6.71</v>
      </c>
      <c r="M491" s="7" t="e">
        <v>#N/A</v>
      </c>
      <c r="N491" s="16" t="e">
        <v>#N/A</v>
      </c>
      <c r="O491" s="16" t="e">
        <v>#N/A</v>
      </c>
      <c r="P491" s="16" t="e">
        <v>#N/A</v>
      </c>
      <c r="Q491" s="16" t="e">
        <v>#N/A</v>
      </c>
      <c r="R491" s="16" t="e">
        <v>#N/A</v>
      </c>
      <c r="S491" s="7">
        <v>0.76299126232867664</v>
      </c>
      <c r="T491" s="7" t="e">
        <v>#N/A</v>
      </c>
      <c r="U491" s="7" t="e">
        <v>#N/A</v>
      </c>
      <c r="V491" s="7" t="e">
        <v>#N/A</v>
      </c>
      <c r="W491" s="7" t="e">
        <v>#N/A</v>
      </c>
      <c r="X491" s="7" t="e">
        <v>#N/A</v>
      </c>
      <c r="Y491" s="7" t="e">
        <v>#N/A</v>
      </c>
      <c r="Z491" s="7" t="str">
        <f t="shared" si="94"/>
        <v>yes</v>
      </c>
      <c r="AA491" s="7" t="e">
        <v>#N/A</v>
      </c>
      <c r="AB491" s="7" t="e">
        <f t="shared" si="87"/>
        <v>#N/A</v>
      </c>
      <c r="AC491" s="7" t="e">
        <f t="shared" si="88"/>
        <v>#N/A</v>
      </c>
      <c r="AD491">
        <v>6.71</v>
      </c>
      <c r="AE491" s="7" t="b">
        <f t="shared" si="89"/>
        <v>1</v>
      </c>
      <c r="AF491" s="7">
        <f t="shared" si="90"/>
        <v>6.71</v>
      </c>
    </row>
    <row r="492" spans="1:32" x14ac:dyDescent="0.25">
      <c r="A492" s="26">
        <v>4012</v>
      </c>
      <c r="B492" s="47" t="s">
        <v>16794</v>
      </c>
      <c r="C492" s="26">
        <v>4415</v>
      </c>
      <c r="E492" s="30" t="s">
        <v>16795</v>
      </c>
      <c r="F492" s="37" t="s">
        <v>16796</v>
      </c>
      <c r="G492" s="35" t="s">
        <v>16797</v>
      </c>
      <c r="H492" s="28" t="s">
        <v>16798</v>
      </c>
      <c r="I492" s="32" t="s">
        <v>16799</v>
      </c>
      <c r="J492" s="30" t="s">
        <v>16800</v>
      </c>
      <c r="K492" s="48">
        <v>291.44</v>
      </c>
      <c r="L492">
        <v>510.5</v>
      </c>
      <c r="M492" s="7">
        <v>7795.899345908374</v>
      </c>
      <c r="N492" s="16" t="e">
        <v>#N/A</v>
      </c>
      <c r="O492" s="16" t="e">
        <v>#N/A</v>
      </c>
      <c r="P492" s="16" t="e">
        <v>#N/A</v>
      </c>
      <c r="Q492" s="16" t="e">
        <v>#N/A</v>
      </c>
      <c r="R492" s="16" t="e">
        <v>#N/A</v>
      </c>
      <c r="S492" s="7">
        <v>58.048739108612438</v>
      </c>
      <c r="T492" s="7">
        <v>128.65849419277262</v>
      </c>
      <c r="U492" s="7" t="e">
        <v>#N/A</v>
      </c>
      <c r="V492" s="7" t="e">
        <v>#N/A</v>
      </c>
      <c r="W492" s="7" t="e">
        <v>#N/A</v>
      </c>
      <c r="X492" s="7" t="e">
        <v>#N/A</v>
      </c>
      <c r="Y492" s="7" t="e">
        <v>#N/A</v>
      </c>
      <c r="Z492" s="7" t="str">
        <f t="shared" si="94"/>
        <v>yes</v>
      </c>
      <c r="AA492" s="7">
        <v>7795.899345908374</v>
      </c>
      <c r="AB492" s="7" t="b">
        <f t="shared" si="87"/>
        <v>1</v>
      </c>
      <c r="AC492" s="7">
        <f t="shared" si="88"/>
        <v>7795.899345908374</v>
      </c>
      <c r="AD492">
        <v>510.5</v>
      </c>
      <c r="AE492" s="7" t="b">
        <f t="shared" si="89"/>
        <v>1</v>
      </c>
      <c r="AF492" s="7">
        <f t="shared" si="90"/>
        <v>510.5</v>
      </c>
    </row>
    <row r="493" spans="1:32" x14ac:dyDescent="0.25">
      <c r="A493" s="26">
        <v>4028</v>
      </c>
      <c r="B493" s="47" t="s">
        <v>16861</v>
      </c>
      <c r="C493" s="26">
        <v>4442</v>
      </c>
      <c r="E493" s="35"/>
      <c r="F493" s="36" t="s">
        <v>16862</v>
      </c>
      <c r="G493" s="35" t="s">
        <v>16863</v>
      </c>
      <c r="H493" s="28" t="s">
        <v>16864</v>
      </c>
      <c r="I493" s="30" t="s">
        <v>16865</v>
      </c>
      <c r="J493" s="30" t="s">
        <v>16866</v>
      </c>
      <c r="K493" s="48">
        <v>208.26</v>
      </c>
      <c r="L493">
        <v>18.59</v>
      </c>
      <c r="M493" s="7" t="e">
        <v>#N/A</v>
      </c>
      <c r="N493" s="16" t="e">
        <v>#N/A</v>
      </c>
      <c r="O493" s="16" t="e">
        <v>#N/A</v>
      </c>
      <c r="P493" s="16" t="e">
        <v>#N/A</v>
      </c>
      <c r="Q493" s="16" t="e">
        <v>#N/A</v>
      </c>
      <c r="R493" s="16" t="e">
        <v>#N/A</v>
      </c>
      <c r="S493" s="7">
        <v>2.1138610382548584</v>
      </c>
      <c r="T493" s="7" t="e">
        <v>#N/A</v>
      </c>
      <c r="U493" s="7" t="e">
        <v>#N/A</v>
      </c>
      <c r="V493" s="7" t="e">
        <v>#N/A</v>
      </c>
      <c r="W493" s="7" t="e">
        <v>#N/A</v>
      </c>
      <c r="X493" s="7" t="e">
        <v>#N/A</v>
      </c>
      <c r="Y493" s="7" t="e">
        <v>#N/A</v>
      </c>
      <c r="Z493" s="7" t="str">
        <f t="shared" si="94"/>
        <v>yes</v>
      </c>
      <c r="AA493" s="7" t="e">
        <v>#N/A</v>
      </c>
      <c r="AB493" s="7" t="e">
        <f t="shared" si="87"/>
        <v>#N/A</v>
      </c>
      <c r="AC493" s="7" t="e">
        <f t="shared" si="88"/>
        <v>#N/A</v>
      </c>
      <c r="AD493">
        <v>18.59</v>
      </c>
      <c r="AE493" s="7" t="b">
        <f t="shared" si="89"/>
        <v>1</v>
      </c>
      <c r="AF493" s="7">
        <f t="shared" si="90"/>
        <v>18.59</v>
      </c>
    </row>
    <row r="494" spans="1:32" x14ac:dyDescent="0.25">
      <c r="A494" s="26">
        <v>4061</v>
      </c>
      <c r="B494" s="47" t="s">
        <v>16992</v>
      </c>
      <c r="C494" s="26">
        <v>4485</v>
      </c>
      <c r="E494" s="35"/>
      <c r="F494" s="36" t="s">
        <v>16993</v>
      </c>
      <c r="G494" s="35" t="s">
        <v>16994</v>
      </c>
      <c r="H494" s="28" t="s">
        <v>16995</v>
      </c>
      <c r="I494" s="30" t="s">
        <v>16996</v>
      </c>
      <c r="J494" s="30" t="s">
        <v>16997</v>
      </c>
      <c r="K494" s="48">
        <v>198.22</v>
      </c>
      <c r="L494">
        <v>1492.08</v>
      </c>
      <c r="M494" s="7" t="e">
        <v>#N/A</v>
      </c>
      <c r="N494" s="16" t="e">
        <v>#N/A</v>
      </c>
      <c r="O494" s="16" t="e">
        <v>#N/A</v>
      </c>
      <c r="P494" s="16" t="e">
        <v>#N/A</v>
      </c>
      <c r="Q494" s="16" t="e">
        <v>#N/A</v>
      </c>
      <c r="R494" s="16" t="e">
        <v>#N/A</v>
      </c>
      <c r="S494" s="7">
        <v>169.66378579662771</v>
      </c>
      <c r="T494" s="7" t="e">
        <v>#N/A</v>
      </c>
      <c r="U494" s="7" t="e">
        <v>#N/A</v>
      </c>
      <c r="V494" s="7" t="e">
        <v>#N/A</v>
      </c>
      <c r="W494" s="7" t="e">
        <v>#N/A</v>
      </c>
      <c r="X494" s="7" t="e">
        <v>#N/A</v>
      </c>
      <c r="Y494" s="7" t="e">
        <v>#N/A</v>
      </c>
      <c r="Z494" s="7" t="str">
        <f t="shared" ref="Z494:Z497" si="95">IF(OR(ISNUMBER(L494),ISNUMBER(M494),ISNUMBER(N494)),"yes","")</f>
        <v>yes</v>
      </c>
      <c r="AA494" s="7">
        <v>9.1369745882352955</v>
      </c>
      <c r="AB494" s="7" t="b">
        <f t="shared" si="87"/>
        <v>0</v>
      </c>
      <c r="AC494" s="7" t="e">
        <f t="shared" si="88"/>
        <v>#N/A</v>
      </c>
      <c r="AD494">
        <v>1492.08</v>
      </c>
      <c r="AE494" s="7" t="b">
        <f t="shared" si="89"/>
        <v>1</v>
      </c>
      <c r="AF494" s="7">
        <f t="shared" si="90"/>
        <v>1492.08</v>
      </c>
    </row>
    <row r="495" spans="1:32" x14ac:dyDescent="0.25">
      <c r="A495" s="26">
        <v>4068</v>
      </c>
      <c r="B495" s="47" t="s">
        <v>17022</v>
      </c>
      <c r="C495" s="26">
        <v>4492</v>
      </c>
      <c r="E495" s="35"/>
      <c r="F495" s="36" t="s">
        <v>17023</v>
      </c>
      <c r="G495" s="35" t="s">
        <v>17024</v>
      </c>
      <c r="H495" s="28" t="s">
        <v>17025</v>
      </c>
      <c r="I495" s="30" t="s">
        <v>17026</v>
      </c>
      <c r="J495" s="30" t="s">
        <v>17027</v>
      </c>
      <c r="K495" s="48">
        <v>362.28</v>
      </c>
      <c r="L495" t="e">
        <v>#N/A</v>
      </c>
      <c r="M495" s="7" t="e">
        <v>#N/A</v>
      </c>
      <c r="N495" s="16" t="e">
        <v>#N/A</v>
      </c>
      <c r="O495" s="16" t="e">
        <v>#N/A</v>
      </c>
      <c r="P495" s="16" t="e">
        <v>#N/A</v>
      </c>
      <c r="Q495" s="16" t="e">
        <v>#N/A</v>
      </c>
      <c r="R495" s="16" t="e">
        <v>#N/A</v>
      </c>
      <c r="S495" s="7" t="e">
        <v>#N/A</v>
      </c>
      <c r="T495" s="7" t="e">
        <v>#N/A</v>
      </c>
      <c r="U495" s="7" t="e">
        <v>#N/A</v>
      </c>
      <c r="V495" s="7" t="e">
        <v>#N/A</v>
      </c>
      <c r="W495" s="7" t="e">
        <v>#N/A</v>
      </c>
      <c r="X495" s="7" t="e">
        <v>#N/A</v>
      </c>
      <c r="Y495" s="7" t="e">
        <v>#N/A</v>
      </c>
      <c r="Z495" s="7" t="str">
        <f t="shared" si="95"/>
        <v/>
      </c>
      <c r="AA495" s="7" t="e">
        <v>#N/A</v>
      </c>
      <c r="AB495" s="7" t="e">
        <f t="shared" si="87"/>
        <v>#N/A</v>
      </c>
      <c r="AC495" s="7" t="e">
        <f t="shared" si="88"/>
        <v>#N/A</v>
      </c>
      <c r="AD495">
        <v>7.0000000000000007E-2</v>
      </c>
      <c r="AE495" s="7" t="b">
        <f t="shared" si="89"/>
        <v>0</v>
      </c>
      <c r="AF495" s="7" t="e">
        <f t="shared" si="90"/>
        <v>#N/A</v>
      </c>
    </row>
    <row r="496" spans="1:32" x14ac:dyDescent="0.25">
      <c r="A496" s="26">
        <v>4070</v>
      </c>
      <c r="B496" s="47" t="s">
        <v>17032</v>
      </c>
      <c r="C496" s="26">
        <v>4496</v>
      </c>
      <c r="E496" s="35"/>
      <c r="F496" s="36" t="s">
        <v>17033</v>
      </c>
      <c r="G496" s="35" t="s">
        <v>17034</v>
      </c>
      <c r="H496" s="28" t="s">
        <v>17035</v>
      </c>
      <c r="I496" s="30" t="s">
        <v>17036</v>
      </c>
      <c r="J496" s="30" t="s">
        <v>17037</v>
      </c>
      <c r="K496" s="48">
        <v>490.63</v>
      </c>
      <c r="L496">
        <v>9.17</v>
      </c>
      <c r="M496" s="7">
        <v>76.375134258823522</v>
      </c>
      <c r="N496" s="16" t="e">
        <v>#N/A</v>
      </c>
      <c r="O496" s="16" t="e">
        <v>#N/A</v>
      </c>
      <c r="P496" s="16" t="e">
        <v>#N/A</v>
      </c>
      <c r="Q496" s="16" t="e">
        <v>#N/A</v>
      </c>
      <c r="R496" s="16" t="e">
        <v>#N/A</v>
      </c>
      <c r="S496" s="7">
        <v>1.0427168219901588</v>
      </c>
      <c r="T496" s="7">
        <v>1.2604459513280337</v>
      </c>
      <c r="U496" s="7" t="e">
        <v>#N/A</v>
      </c>
      <c r="V496" s="7" t="e">
        <v>#N/A</v>
      </c>
      <c r="W496" s="7" t="e">
        <v>#N/A</v>
      </c>
      <c r="X496" s="7" t="e">
        <v>#N/A</v>
      </c>
      <c r="Y496" s="7" t="e">
        <v>#N/A</v>
      </c>
      <c r="Z496" s="7" t="str">
        <f t="shared" si="95"/>
        <v>yes</v>
      </c>
      <c r="AA496" s="7">
        <v>76.375134258823522</v>
      </c>
      <c r="AB496" s="7" t="b">
        <f t="shared" si="87"/>
        <v>1</v>
      </c>
      <c r="AC496" s="7">
        <f t="shared" si="88"/>
        <v>76.375134258823522</v>
      </c>
      <c r="AD496">
        <v>9.17</v>
      </c>
      <c r="AE496" s="7" t="b">
        <f t="shared" si="89"/>
        <v>1</v>
      </c>
      <c r="AF496" s="7">
        <f t="shared" si="90"/>
        <v>9.17</v>
      </c>
    </row>
    <row r="497" spans="1:32" x14ac:dyDescent="0.25">
      <c r="A497" s="26">
        <v>4094</v>
      </c>
      <c r="B497" s="47" t="s">
        <v>17130</v>
      </c>
      <c r="C497" s="26">
        <v>4522</v>
      </c>
      <c r="E497" s="35"/>
      <c r="F497" s="36" t="s">
        <v>17131</v>
      </c>
      <c r="G497" s="35" t="s">
        <v>17132</v>
      </c>
      <c r="H497" s="28" t="s">
        <v>17133</v>
      </c>
      <c r="I497" s="30" t="s">
        <v>17134</v>
      </c>
      <c r="J497" s="30" t="s">
        <v>17135</v>
      </c>
      <c r="K497" s="48">
        <v>411.47</v>
      </c>
      <c r="L497">
        <v>4.5</v>
      </c>
      <c r="M497" s="7">
        <v>281.71968265402842</v>
      </c>
      <c r="N497" s="16" t="e">
        <v>#N/A</v>
      </c>
      <c r="O497" s="16" t="e">
        <v>#N/A</v>
      </c>
      <c r="P497" s="16" t="e">
        <v>#N/A</v>
      </c>
      <c r="Q497" s="16" t="e">
        <v>#N/A</v>
      </c>
      <c r="R497" s="16" t="e">
        <v>#N/A</v>
      </c>
      <c r="S497" s="7">
        <v>0.51169309694173548</v>
      </c>
      <c r="T497" s="7">
        <v>4.649319924038827</v>
      </c>
      <c r="U497" s="7" t="e">
        <v>#N/A</v>
      </c>
      <c r="V497" s="7" t="e">
        <v>#N/A</v>
      </c>
      <c r="W497" s="7" t="e">
        <v>#N/A</v>
      </c>
      <c r="X497" s="7" t="e">
        <v>#N/A</v>
      </c>
      <c r="Y497" s="7" t="e">
        <v>#N/A</v>
      </c>
      <c r="Z497" s="7" t="str">
        <f t="shared" si="95"/>
        <v>yes</v>
      </c>
      <c r="AA497" s="7">
        <v>281.71968265402842</v>
      </c>
      <c r="AB497" s="7" t="b">
        <f t="shared" si="87"/>
        <v>1</v>
      </c>
      <c r="AC497" s="7">
        <f t="shared" si="88"/>
        <v>281.71968265402842</v>
      </c>
      <c r="AD497">
        <v>4.5</v>
      </c>
      <c r="AE497" s="7" t="b">
        <f t="shared" si="89"/>
        <v>1</v>
      </c>
      <c r="AF497" s="7">
        <f t="shared" si="90"/>
        <v>4.5</v>
      </c>
    </row>
    <row r="498" spans="1:32" x14ac:dyDescent="0.25">
      <c r="A498" s="26">
        <v>4103</v>
      </c>
      <c r="B498" s="47" t="s">
        <v>17165</v>
      </c>
      <c r="C498" s="26">
        <v>4539</v>
      </c>
      <c r="E498" s="30" t="s">
        <v>17166</v>
      </c>
      <c r="F498" s="37" t="s">
        <v>17167</v>
      </c>
      <c r="G498" s="38" t="s">
        <v>17168</v>
      </c>
      <c r="H498" s="28" t="s">
        <v>17169</v>
      </c>
      <c r="I498" s="32" t="s">
        <v>17170</v>
      </c>
      <c r="J498" s="30" t="s">
        <v>17171</v>
      </c>
      <c r="K498" s="48">
        <v>242.23</v>
      </c>
      <c r="L498">
        <v>643.51</v>
      </c>
      <c r="M498" s="7" t="e">
        <v>#N/A</v>
      </c>
      <c r="N498" s="16" t="e">
        <v>#N/A</v>
      </c>
      <c r="O498" s="16" t="e">
        <v>#N/A</v>
      </c>
      <c r="P498" s="16" t="e">
        <v>#N/A</v>
      </c>
      <c r="Q498" s="16" t="e">
        <v>#N/A</v>
      </c>
      <c r="R498" s="16" t="e">
        <v>#N/A</v>
      </c>
      <c r="S498" s="7">
        <v>73.173249958439158</v>
      </c>
      <c r="T498" s="7" t="e">
        <v>#N/A</v>
      </c>
      <c r="U498" s="7" t="e">
        <v>#N/A</v>
      </c>
      <c r="V498" s="7" t="e">
        <v>#N/A</v>
      </c>
      <c r="W498" s="7" t="e">
        <v>#N/A</v>
      </c>
      <c r="X498" s="7" t="e">
        <v>#N/A</v>
      </c>
      <c r="Y498" s="7" t="e">
        <v>#N/A</v>
      </c>
      <c r="Z498" s="7" t="str">
        <f t="shared" ref="Z498:Z502" si="96">IF(OR(ISNUMBER(L498),ISNUMBER(M498),ISNUMBER(N498)),"yes","")</f>
        <v>yes</v>
      </c>
      <c r="AA498" s="7" t="e">
        <v>#N/A</v>
      </c>
      <c r="AB498" s="7" t="e">
        <f t="shared" si="87"/>
        <v>#N/A</v>
      </c>
      <c r="AC498" s="7" t="e">
        <f t="shared" si="88"/>
        <v>#N/A</v>
      </c>
      <c r="AD498">
        <v>643.51</v>
      </c>
      <c r="AE498" s="7" t="b">
        <f t="shared" si="89"/>
        <v>1</v>
      </c>
      <c r="AF498" s="7">
        <f t="shared" si="90"/>
        <v>643.51</v>
      </c>
    </row>
    <row r="499" spans="1:32" x14ac:dyDescent="0.25">
      <c r="A499" s="26">
        <v>4118</v>
      </c>
      <c r="B499" s="47" t="s">
        <v>17225</v>
      </c>
      <c r="C499" s="26">
        <v>4561</v>
      </c>
      <c r="E499" s="35"/>
      <c r="F499" s="36" t="s">
        <v>17226</v>
      </c>
      <c r="G499" s="35" t="s">
        <v>17227</v>
      </c>
      <c r="H499" s="28" t="s">
        <v>17228</v>
      </c>
      <c r="I499" s="30" t="s">
        <v>17229</v>
      </c>
      <c r="J499" s="30" t="s">
        <v>17230</v>
      </c>
      <c r="K499" s="48">
        <v>263.2</v>
      </c>
      <c r="L499">
        <v>49.43</v>
      </c>
      <c r="M499" s="7" t="e">
        <v>#N/A</v>
      </c>
      <c r="N499" s="16" t="e">
        <v>#N/A</v>
      </c>
      <c r="O499" s="16" t="e">
        <v>#N/A</v>
      </c>
      <c r="P499" s="16" t="e">
        <v>#N/A</v>
      </c>
      <c r="Q499" s="16" t="e">
        <v>#N/A</v>
      </c>
      <c r="R499" s="16" t="e">
        <v>#N/A</v>
      </c>
      <c r="S499" s="7">
        <v>5.6206643959622191</v>
      </c>
      <c r="T499" s="7" t="e">
        <v>#N/A</v>
      </c>
      <c r="U499" s="7" t="e">
        <v>#N/A</v>
      </c>
      <c r="V499" s="7" t="e">
        <v>#N/A</v>
      </c>
      <c r="W499" s="7" t="e">
        <v>#N/A</v>
      </c>
      <c r="X499" s="7" t="e">
        <v>#N/A</v>
      </c>
      <c r="Y499" s="7" t="e">
        <v>#N/A</v>
      </c>
      <c r="Z499" s="7" t="str">
        <f t="shared" si="96"/>
        <v>yes</v>
      </c>
      <c r="AA499" s="7" t="e">
        <v>#N/A</v>
      </c>
      <c r="AB499" s="7" t="e">
        <f t="shared" si="87"/>
        <v>#N/A</v>
      </c>
      <c r="AC499" s="7" t="e">
        <f t="shared" si="88"/>
        <v>#N/A</v>
      </c>
      <c r="AD499">
        <v>49.43</v>
      </c>
      <c r="AE499" s="7" t="b">
        <f t="shared" si="89"/>
        <v>1</v>
      </c>
      <c r="AF499" s="7">
        <f t="shared" si="90"/>
        <v>49.43</v>
      </c>
    </row>
    <row r="500" spans="1:32" x14ac:dyDescent="0.25">
      <c r="A500" s="26">
        <v>4122</v>
      </c>
      <c r="B500" s="47" t="s">
        <v>17243</v>
      </c>
      <c r="C500" s="26">
        <v>4567</v>
      </c>
      <c r="E500" s="35"/>
      <c r="F500" s="36" t="s">
        <v>17244</v>
      </c>
      <c r="G500" s="35" t="s">
        <v>17245</v>
      </c>
      <c r="H500" s="28" t="s">
        <v>17246</v>
      </c>
      <c r="I500" s="30" t="s">
        <v>17247</v>
      </c>
      <c r="J500" s="30" t="s">
        <v>17248</v>
      </c>
      <c r="K500" s="48">
        <v>366.84</v>
      </c>
      <c r="L500">
        <v>247.43</v>
      </c>
      <c r="M500" s="7" t="e">
        <v>#N/A</v>
      </c>
      <c r="N500" s="16" t="e">
        <v>#N/A</v>
      </c>
      <c r="O500" s="16" t="e">
        <v>#N/A</v>
      </c>
      <c r="P500" s="16" t="e">
        <v>#N/A</v>
      </c>
      <c r="Q500" s="16" t="e">
        <v>#N/A</v>
      </c>
      <c r="R500" s="16" t="e">
        <v>#N/A</v>
      </c>
      <c r="S500" s="7">
        <v>28.135160661398579</v>
      </c>
      <c r="T500" s="7" t="e">
        <v>#N/A</v>
      </c>
      <c r="U500" s="7" t="e">
        <v>#N/A</v>
      </c>
      <c r="V500" s="7" t="e">
        <v>#N/A</v>
      </c>
      <c r="W500" s="7" t="e">
        <v>#N/A</v>
      </c>
      <c r="X500" s="7" t="e">
        <v>#N/A</v>
      </c>
      <c r="Y500" s="7" t="e">
        <v>#N/A</v>
      </c>
      <c r="Z500" s="7" t="str">
        <f t="shared" si="96"/>
        <v>yes</v>
      </c>
      <c r="AA500" s="7" t="e">
        <v>#N/A</v>
      </c>
      <c r="AB500" s="7" t="e">
        <f t="shared" si="87"/>
        <v>#N/A</v>
      </c>
      <c r="AC500" s="7" t="e">
        <f t="shared" si="88"/>
        <v>#N/A</v>
      </c>
      <c r="AD500">
        <v>247.43</v>
      </c>
      <c r="AE500" s="7" t="b">
        <f t="shared" si="89"/>
        <v>1</v>
      </c>
      <c r="AF500" s="7">
        <f t="shared" si="90"/>
        <v>247.43</v>
      </c>
    </row>
    <row r="501" spans="1:32" x14ac:dyDescent="0.25">
      <c r="A501" s="26">
        <v>4154</v>
      </c>
      <c r="B501" s="47" t="s">
        <v>17368</v>
      </c>
      <c r="C501" s="26">
        <v>4633</v>
      </c>
      <c r="E501" s="35"/>
      <c r="F501" s="36" t="s">
        <v>17369</v>
      </c>
      <c r="G501" s="35" t="s">
        <v>17370</v>
      </c>
      <c r="H501" s="28" t="s">
        <v>17371</v>
      </c>
      <c r="I501" s="30" t="s">
        <v>17372</v>
      </c>
      <c r="J501" s="30" t="s">
        <v>17373</v>
      </c>
      <c r="K501" s="48">
        <v>495.75</v>
      </c>
      <c r="L501">
        <v>980.94</v>
      </c>
      <c r="M501" s="7">
        <v>5828.6552299526074</v>
      </c>
      <c r="N501" s="16" t="e">
        <v>#N/A</v>
      </c>
      <c r="O501" s="16" t="e">
        <v>#N/A</v>
      </c>
      <c r="P501" s="16" t="e">
        <v>#N/A</v>
      </c>
      <c r="Q501" s="16" t="e">
        <v>#N/A</v>
      </c>
      <c r="R501" s="16" t="e">
        <v>#N/A</v>
      </c>
      <c r="S501" s="7">
        <v>111.54227255867245</v>
      </c>
      <c r="T501" s="7">
        <v>96.192366240351035</v>
      </c>
      <c r="U501" s="7" t="e">
        <v>#N/A</v>
      </c>
      <c r="V501" s="7" t="e">
        <v>#N/A</v>
      </c>
      <c r="W501" s="7" t="e">
        <v>#N/A</v>
      </c>
      <c r="X501" s="7" t="e">
        <v>#N/A</v>
      </c>
      <c r="Y501" s="7" t="e">
        <v>#N/A</v>
      </c>
      <c r="Z501" s="7" t="str">
        <f t="shared" si="96"/>
        <v>yes</v>
      </c>
      <c r="AA501" s="7">
        <v>5828.6552299526074</v>
      </c>
      <c r="AB501" s="7" t="b">
        <f t="shared" si="87"/>
        <v>1</v>
      </c>
      <c r="AC501" s="7">
        <f t="shared" si="88"/>
        <v>5828.6552299526074</v>
      </c>
      <c r="AD501">
        <v>980.94</v>
      </c>
      <c r="AE501" s="7" t="b">
        <f t="shared" si="89"/>
        <v>1</v>
      </c>
      <c r="AF501" s="7">
        <f t="shared" si="90"/>
        <v>980.94</v>
      </c>
    </row>
    <row r="502" spans="1:32" x14ac:dyDescent="0.25">
      <c r="A502" s="26">
        <v>4155</v>
      </c>
      <c r="B502" s="47" t="s">
        <v>17374</v>
      </c>
      <c r="C502" s="26">
        <v>4634</v>
      </c>
      <c r="E502" s="35"/>
      <c r="F502" s="36" t="s">
        <v>17375</v>
      </c>
      <c r="G502" s="35" t="s">
        <v>17376</v>
      </c>
      <c r="H502" s="28" t="s">
        <v>17377</v>
      </c>
      <c r="I502" s="30" t="s">
        <v>17378</v>
      </c>
      <c r="J502" s="30" t="s">
        <v>17379</v>
      </c>
      <c r="K502" s="48">
        <v>246.36</v>
      </c>
      <c r="L502">
        <v>99.86</v>
      </c>
      <c r="M502" s="7" t="e">
        <v>#N/A</v>
      </c>
      <c r="N502" s="16" t="e">
        <v>#N/A</v>
      </c>
      <c r="O502" s="16" t="e">
        <v>#N/A</v>
      </c>
      <c r="P502" s="16" t="e">
        <v>#N/A</v>
      </c>
      <c r="Q502" s="16" t="e">
        <v>#N/A</v>
      </c>
      <c r="R502" s="16" t="e">
        <v>#N/A</v>
      </c>
      <c r="S502" s="7">
        <v>11.355038369022601</v>
      </c>
      <c r="T502" s="7" t="e">
        <v>#N/A</v>
      </c>
      <c r="U502" s="7" t="e">
        <v>#N/A</v>
      </c>
      <c r="V502" s="7" t="e">
        <v>#N/A</v>
      </c>
      <c r="W502" s="7" t="e">
        <v>#N/A</v>
      </c>
      <c r="X502" s="7" t="e">
        <v>#N/A</v>
      </c>
      <c r="Y502" s="7" t="e">
        <v>#N/A</v>
      </c>
      <c r="Z502" s="7" t="str">
        <f t="shared" si="96"/>
        <v>yes</v>
      </c>
      <c r="AA502" s="7" t="e">
        <v>#N/A</v>
      </c>
      <c r="AB502" s="7" t="e">
        <f t="shared" si="87"/>
        <v>#N/A</v>
      </c>
      <c r="AC502" s="7" t="e">
        <f t="shared" si="88"/>
        <v>#N/A</v>
      </c>
      <c r="AD502">
        <v>99.86</v>
      </c>
      <c r="AE502" s="7" t="b">
        <f t="shared" si="89"/>
        <v>1</v>
      </c>
      <c r="AF502" s="7">
        <f t="shared" si="90"/>
        <v>99.86</v>
      </c>
    </row>
    <row r="503" spans="1:32" x14ac:dyDescent="0.25">
      <c r="A503" s="26">
        <v>4162</v>
      </c>
      <c r="B503" s="47" t="s">
        <v>17404</v>
      </c>
      <c r="C503" s="26">
        <v>4642</v>
      </c>
      <c r="E503" s="35"/>
      <c r="F503" s="36" t="s">
        <v>17405</v>
      </c>
      <c r="G503" s="35" t="s">
        <v>17406</v>
      </c>
      <c r="H503" s="28" t="s">
        <v>17407</v>
      </c>
      <c r="I503" s="30" t="s">
        <v>17408</v>
      </c>
      <c r="J503" s="30" t="s">
        <v>17409</v>
      </c>
      <c r="K503" s="48">
        <v>339.36</v>
      </c>
      <c r="L503">
        <v>217.26</v>
      </c>
      <c r="M503" s="7" t="e">
        <v>#N/A</v>
      </c>
      <c r="N503" s="16" t="e">
        <v>#N/A</v>
      </c>
      <c r="O503" s="16" t="e">
        <v>#N/A</v>
      </c>
      <c r="P503" s="16" t="e">
        <v>#N/A</v>
      </c>
      <c r="Q503" s="16" t="e">
        <v>#N/A</v>
      </c>
      <c r="R503" s="16" t="e">
        <v>#N/A</v>
      </c>
      <c r="S503" s="7">
        <v>24.704542720346989</v>
      </c>
      <c r="T503" s="7" t="e">
        <v>#N/A</v>
      </c>
      <c r="U503" s="7" t="e">
        <v>#N/A</v>
      </c>
      <c r="V503" s="7" t="e">
        <v>#N/A</v>
      </c>
      <c r="W503" s="7" t="e">
        <v>#N/A</v>
      </c>
      <c r="X503" s="7" t="e">
        <v>#N/A</v>
      </c>
      <c r="Y503" s="7" t="e">
        <v>#N/A</v>
      </c>
      <c r="Z503" s="7" t="str">
        <f t="shared" ref="Z503:Z507" si="97">IF(OR(ISNUMBER(L503),ISNUMBER(M503),ISNUMBER(N503)),"yes","")</f>
        <v>yes</v>
      </c>
      <c r="AA503" s="7" t="e">
        <v>#N/A</v>
      </c>
      <c r="AB503" s="7" t="e">
        <f t="shared" si="87"/>
        <v>#N/A</v>
      </c>
      <c r="AC503" s="7" t="e">
        <f t="shared" si="88"/>
        <v>#N/A</v>
      </c>
      <c r="AD503">
        <v>217.26</v>
      </c>
      <c r="AE503" s="7" t="b">
        <f t="shared" si="89"/>
        <v>1</v>
      </c>
      <c r="AF503" s="7">
        <f t="shared" si="90"/>
        <v>217.26</v>
      </c>
    </row>
    <row r="504" spans="1:32" x14ac:dyDescent="0.25">
      <c r="A504" s="26">
        <v>4192</v>
      </c>
      <c r="B504" s="47" t="s">
        <v>17522</v>
      </c>
      <c r="C504" s="26">
        <v>4693</v>
      </c>
      <c r="E504" s="35"/>
      <c r="F504" s="36" t="s">
        <v>17523</v>
      </c>
      <c r="G504" s="35" t="s">
        <v>17524</v>
      </c>
      <c r="H504" s="28" t="s">
        <v>17525</v>
      </c>
      <c r="I504" s="30" t="s">
        <v>17526</v>
      </c>
      <c r="J504" s="30" t="s">
        <v>17527</v>
      </c>
      <c r="K504" s="48">
        <v>313.39999999999998</v>
      </c>
      <c r="L504">
        <v>4.18</v>
      </c>
      <c r="M504" s="7" t="e">
        <v>#N/A</v>
      </c>
      <c r="N504" s="16" t="e">
        <v>#N/A</v>
      </c>
      <c r="O504" s="16" t="e">
        <v>#N/A</v>
      </c>
      <c r="P504" s="16" t="e">
        <v>#N/A</v>
      </c>
      <c r="Q504" s="16" t="e">
        <v>#N/A</v>
      </c>
      <c r="R504" s="16" t="e">
        <v>#N/A</v>
      </c>
      <c r="S504" s="7">
        <v>0.47530603227032314</v>
      </c>
      <c r="T504" s="7" t="e">
        <v>#N/A</v>
      </c>
      <c r="U504" s="7" t="e">
        <v>#N/A</v>
      </c>
      <c r="V504" s="7" t="e">
        <v>#N/A</v>
      </c>
      <c r="W504" s="7" t="e">
        <v>#N/A</v>
      </c>
      <c r="X504" s="7" t="e">
        <v>#N/A</v>
      </c>
      <c r="Y504" s="7" t="e">
        <v>#N/A</v>
      </c>
      <c r="Z504" s="7" t="str">
        <f t="shared" si="97"/>
        <v>yes</v>
      </c>
      <c r="AA504" s="7" t="e">
        <v>#N/A</v>
      </c>
      <c r="AB504" s="7" t="e">
        <f t="shared" si="87"/>
        <v>#N/A</v>
      </c>
      <c r="AC504" s="7" t="e">
        <f t="shared" si="88"/>
        <v>#N/A</v>
      </c>
      <c r="AD504">
        <v>4.18</v>
      </c>
      <c r="AE504" s="7" t="b">
        <f t="shared" si="89"/>
        <v>1</v>
      </c>
      <c r="AF504" s="7">
        <f t="shared" si="90"/>
        <v>4.18</v>
      </c>
    </row>
    <row r="505" spans="1:32" x14ac:dyDescent="0.25">
      <c r="A505" s="26">
        <v>4196</v>
      </c>
      <c r="B505" s="47" t="s">
        <v>17540</v>
      </c>
      <c r="C505" s="26">
        <v>4702</v>
      </c>
      <c r="E505" s="35"/>
      <c r="F505" s="36" t="s">
        <v>17541</v>
      </c>
      <c r="G505" s="35" t="s">
        <v>17542</v>
      </c>
      <c r="H505" s="28" t="s">
        <v>17543</v>
      </c>
      <c r="I505" s="30" t="s">
        <v>17544</v>
      </c>
      <c r="J505" s="30" t="s">
        <v>17545</v>
      </c>
      <c r="K505" s="48">
        <v>123.12</v>
      </c>
      <c r="L505">
        <v>16.920000000000002</v>
      </c>
      <c r="M505" s="7" t="e">
        <v>#N/A</v>
      </c>
      <c r="N505" s="16" t="e">
        <v>#N/A</v>
      </c>
      <c r="O505" s="16" t="e">
        <v>#N/A</v>
      </c>
      <c r="P505" s="16" t="e">
        <v>#N/A</v>
      </c>
      <c r="Q505" s="16" t="e">
        <v>#N/A</v>
      </c>
      <c r="R505" s="16" t="e">
        <v>#N/A</v>
      </c>
      <c r="S505" s="7">
        <v>1.9239660445009257</v>
      </c>
      <c r="T505" s="7" t="e">
        <v>#N/A</v>
      </c>
      <c r="U505" s="7" t="e">
        <v>#N/A</v>
      </c>
      <c r="V505" s="7" t="e">
        <v>#N/A</v>
      </c>
      <c r="W505" s="7" t="e">
        <v>#N/A</v>
      </c>
      <c r="X505" s="7" t="e">
        <v>#N/A</v>
      </c>
      <c r="Y505" s="7" t="e">
        <v>#N/A</v>
      </c>
      <c r="Z505" s="7" t="str">
        <f t="shared" si="97"/>
        <v>yes</v>
      </c>
      <c r="AA505" s="7" t="e">
        <v>#N/A</v>
      </c>
      <c r="AB505" s="7" t="e">
        <f t="shared" si="87"/>
        <v>#N/A</v>
      </c>
      <c r="AC505" s="7" t="e">
        <f t="shared" si="88"/>
        <v>#N/A</v>
      </c>
      <c r="AD505">
        <v>16.920000000000002</v>
      </c>
      <c r="AE505" s="7" t="b">
        <f t="shared" si="89"/>
        <v>1</v>
      </c>
      <c r="AF505" s="7">
        <f t="shared" si="90"/>
        <v>16.920000000000002</v>
      </c>
    </row>
    <row r="506" spans="1:32" x14ac:dyDescent="0.25">
      <c r="A506" s="26">
        <v>4200</v>
      </c>
      <c r="B506" s="47" t="s">
        <v>17557</v>
      </c>
      <c r="C506" s="26">
        <v>4711</v>
      </c>
      <c r="E506" s="35"/>
      <c r="F506" s="36" t="s">
        <v>17558</v>
      </c>
      <c r="G506" s="35" t="s">
        <v>17559</v>
      </c>
      <c r="H506" s="28" t="s">
        <v>17560</v>
      </c>
      <c r="I506" s="30" t="s">
        <v>17561</v>
      </c>
      <c r="J506" s="30" t="s">
        <v>17562</v>
      </c>
      <c r="K506" s="48">
        <v>602.64</v>
      </c>
      <c r="L506">
        <v>2908.87</v>
      </c>
      <c r="M506" s="7">
        <v>18170.10296144076</v>
      </c>
      <c r="N506" s="16" t="e">
        <v>#N/A</v>
      </c>
      <c r="O506" s="16" t="e">
        <v>#N/A</v>
      </c>
      <c r="P506" s="16" t="e">
        <v>#N/A</v>
      </c>
      <c r="Q506" s="16" t="e">
        <v>#N/A</v>
      </c>
      <c r="R506" s="16" t="e">
        <v>#N/A</v>
      </c>
      <c r="S506" s="7">
        <v>330.76637753353469</v>
      </c>
      <c r="T506" s="7">
        <v>299.86765896016254</v>
      </c>
      <c r="U506" s="7" t="e">
        <v>#N/A</v>
      </c>
      <c r="V506" s="7" t="e">
        <v>#N/A</v>
      </c>
      <c r="W506" s="7" t="e">
        <v>#N/A</v>
      </c>
      <c r="X506" s="7" t="e">
        <v>#N/A</v>
      </c>
      <c r="Y506" s="7" t="e">
        <v>#N/A</v>
      </c>
      <c r="Z506" s="7" t="str">
        <f t="shared" si="97"/>
        <v>yes</v>
      </c>
      <c r="AA506" s="7">
        <v>18170.10296144076</v>
      </c>
      <c r="AB506" s="7" t="b">
        <f t="shared" si="87"/>
        <v>1</v>
      </c>
      <c r="AC506" s="7">
        <f t="shared" si="88"/>
        <v>18170.10296144076</v>
      </c>
      <c r="AD506">
        <v>2908.87</v>
      </c>
      <c r="AE506" s="7" t="b">
        <f t="shared" si="89"/>
        <v>1</v>
      </c>
      <c r="AF506" s="7">
        <f t="shared" si="90"/>
        <v>2908.87</v>
      </c>
    </row>
    <row r="507" spans="1:32" x14ac:dyDescent="0.25">
      <c r="A507" s="26">
        <v>4209</v>
      </c>
      <c r="B507" s="47" t="s">
        <v>17594</v>
      </c>
      <c r="C507" s="26">
        <v>4726</v>
      </c>
      <c r="E507" s="35"/>
      <c r="F507" s="36" t="s">
        <v>17595</v>
      </c>
      <c r="G507" s="35" t="s">
        <v>17596</v>
      </c>
      <c r="H507" s="28" t="s">
        <v>17597</v>
      </c>
      <c r="I507" s="30" t="s">
        <v>17598</v>
      </c>
      <c r="J507" s="30" t="s">
        <v>17599</v>
      </c>
      <c r="K507" s="48">
        <v>293.37</v>
      </c>
      <c r="L507">
        <v>12.6</v>
      </c>
      <c r="M507" s="7" t="e">
        <v>#N/A</v>
      </c>
      <c r="N507" s="16" t="e">
        <v>#N/A</v>
      </c>
      <c r="O507" s="16" t="e">
        <v>#N/A</v>
      </c>
      <c r="P507" s="16" t="e">
        <v>#N/A</v>
      </c>
      <c r="Q507" s="16" t="e">
        <v>#N/A</v>
      </c>
      <c r="R507" s="16" t="e">
        <v>#N/A</v>
      </c>
      <c r="S507" s="7">
        <v>1.4327406714368593</v>
      </c>
      <c r="T507" s="7" t="e">
        <v>#N/A</v>
      </c>
      <c r="U507" s="7" t="e">
        <v>#N/A</v>
      </c>
      <c r="V507" s="7" t="e">
        <v>#N/A</v>
      </c>
      <c r="W507" s="7" t="e">
        <v>#N/A</v>
      </c>
      <c r="X507" s="7" t="e">
        <v>#N/A</v>
      </c>
      <c r="Y507" s="7" t="e">
        <v>#N/A</v>
      </c>
      <c r="Z507" s="7" t="str">
        <f t="shared" si="97"/>
        <v>yes</v>
      </c>
      <c r="AA507" s="7" t="e">
        <v>#N/A</v>
      </c>
      <c r="AB507" s="7" t="e">
        <f t="shared" si="87"/>
        <v>#N/A</v>
      </c>
      <c r="AC507" s="7" t="e">
        <f t="shared" si="88"/>
        <v>#N/A</v>
      </c>
      <c r="AD507">
        <v>12.6</v>
      </c>
      <c r="AE507" s="7" t="b">
        <f t="shared" si="89"/>
        <v>1</v>
      </c>
      <c r="AF507" s="7">
        <f t="shared" si="90"/>
        <v>12.6</v>
      </c>
    </row>
    <row r="508" spans="1:32" x14ac:dyDescent="0.25">
      <c r="A508" s="26">
        <v>4830</v>
      </c>
      <c r="B508" s="47" t="s">
        <v>18448</v>
      </c>
      <c r="C508" s="26">
        <v>5748</v>
      </c>
      <c r="E508" s="30"/>
      <c r="F508" s="43" t="s">
        <v>18449</v>
      </c>
      <c r="G508" s="35" t="s">
        <v>18450</v>
      </c>
      <c r="H508" s="28" t="s">
        <v>18451</v>
      </c>
      <c r="I508" s="30" t="s">
        <v>18452</v>
      </c>
      <c r="J508" s="30" t="s">
        <v>18453</v>
      </c>
      <c r="K508" s="48">
        <v>273.19</v>
      </c>
      <c r="L508" t="e">
        <v>#N/A</v>
      </c>
      <c r="M508" s="7" t="e">
        <v>#N/A</v>
      </c>
      <c r="N508" s="16" t="e">
        <v>#N/A</v>
      </c>
      <c r="O508" s="16" t="e">
        <v>#N/A</v>
      </c>
      <c r="P508" s="16" t="e">
        <v>#N/A</v>
      </c>
      <c r="Q508" s="16" t="e">
        <v>#N/A</v>
      </c>
      <c r="R508" s="16" t="e">
        <v>#N/A</v>
      </c>
      <c r="S508" s="7" t="e">
        <v>#N/A</v>
      </c>
      <c r="T508" s="7" t="e">
        <v>#N/A</v>
      </c>
      <c r="U508" s="7" t="e">
        <v>#N/A</v>
      </c>
      <c r="V508" s="7" t="e">
        <v>#N/A</v>
      </c>
      <c r="W508" s="7" t="e">
        <v>#N/A</v>
      </c>
      <c r="X508" s="7" t="e">
        <v>#N/A</v>
      </c>
      <c r="Y508" s="7" t="e">
        <v>#N/A</v>
      </c>
      <c r="Z508" s="7" t="str">
        <f t="shared" ref="Z508:Z528" si="98">IF(OR(ISNUMBER(L508),ISNUMBER(M508),ISNUMBER(N508)),"yes","")</f>
        <v/>
      </c>
      <c r="AA508" s="7" t="e">
        <v>#N/A</v>
      </c>
      <c r="AB508" s="7" t="e">
        <f t="shared" si="87"/>
        <v>#N/A</v>
      </c>
      <c r="AC508" s="7" t="e">
        <f t="shared" si="88"/>
        <v>#N/A</v>
      </c>
      <c r="AD508">
        <v>0.19</v>
      </c>
      <c r="AE508" s="7" t="b">
        <f t="shared" si="89"/>
        <v>0</v>
      </c>
      <c r="AF508" s="7" t="e">
        <f t="shared" si="90"/>
        <v>#N/A</v>
      </c>
    </row>
    <row r="509" spans="1:32" x14ac:dyDescent="0.25">
      <c r="A509" s="26">
        <v>4831</v>
      </c>
      <c r="B509" s="47" t="s">
        <v>18454</v>
      </c>
      <c r="C509" s="26">
        <v>5749</v>
      </c>
      <c r="E509" s="30"/>
      <c r="F509" s="43" t="s">
        <v>18455</v>
      </c>
      <c r="G509" s="35" t="s">
        <v>18456</v>
      </c>
      <c r="H509" s="28" t="s">
        <v>18457</v>
      </c>
      <c r="I509" s="30" t="s">
        <v>18458</v>
      </c>
      <c r="J509" s="30" t="s">
        <v>18459</v>
      </c>
      <c r="K509" s="48">
        <v>243.31</v>
      </c>
      <c r="L509">
        <v>25.88</v>
      </c>
      <c r="M509" s="7">
        <v>28.894530588235291</v>
      </c>
      <c r="N509" s="16" t="e">
        <v>#N/A</v>
      </c>
      <c r="O509" s="16" t="e">
        <v>#N/A</v>
      </c>
      <c r="P509" s="16" t="e">
        <v>#N/A</v>
      </c>
      <c r="Q509" s="16" t="e">
        <v>#N/A</v>
      </c>
      <c r="R509" s="16" t="e">
        <v>#N/A</v>
      </c>
      <c r="S509" s="7">
        <v>2.9428038553004696</v>
      </c>
      <c r="T509" s="7">
        <v>0.47685669490338922</v>
      </c>
      <c r="U509" s="7" t="e">
        <v>#N/A</v>
      </c>
      <c r="V509" s="7" t="e">
        <v>#N/A</v>
      </c>
      <c r="W509" s="7" t="e">
        <v>#N/A</v>
      </c>
      <c r="X509" s="7" t="e">
        <v>#N/A</v>
      </c>
      <c r="Y509" s="7" t="e">
        <v>#N/A</v>
      </c>
      <c r="Z509" s="7" t="str">
        <f t="shared" si="98"/>
        <v>yes</v>
      </c>
      <c r="AA509" s="7">
        <v>28.894530588235291</v>
      </c>
      <c r="AB509" s="7" t="b">
        <f t="shared" si="87"/>
        <v>1</v>
      </c>
      <c r="AC509" s="7">
        <f t="shared" si="88"/>
        <v>28.894530588235291</v>
      </c>
      <c r="AD509">
        <v>25.88</v>
      </c>
      <c r="AE509" s="7" t="b">
        <f t="shared" si="89"/>
        <v>1</v>
      </c>
      <c r="AF509" s="7">
        <f t="shared" si="90"/>
        <v>25.88</v>
      </c>
    </row>
    <row r="510" spans="1:32" x14ac:dyDescent="0.25">
      <c r="A510" s="26">
        <v>4832</v>
      </c>
      <c r="B510" s="47" t="s">
        <v>18460</v>
      </c>
      <c r="C510" s="26">
        <v>5750</v>
      </c>
      <c r="E510" s="30"/>
      <c r="F510" s="43" t="s">
        <v>18461</v>
      </c>
      <c r="G510" s="35" t="s">
        <v>18462</v>
      </c>
      <c r="H510" s="28" t="s">
        <v>18463</v>
      </c>
      <c r="I510" s="30" t="s">
        <v>18464</v>
      </c>
      <c r="J510" s="30" t="s">
        <v>18465</v>
      </c>
      <c r="K510" s="48">
        <v>645.61</v>
      </c>
      <c r="L510">
        <v>100.1</v>
      </c>
      <c r="M510" s="7">
        <v>440.96351374407584</v>
      </c>
      <c r="N510" s="16" t="e">
        <v>#N/A</v>
      </c>
      <c r="O510" s="16" t="e">
        <v>#N/A</v>
      </c>
      <c r="P510" s="16" t="e">
        <v>#N/A</v>
      </c>
      <c r="Q510" s="16" t="e">
        <v>#N/A</v>
      </c>
      <c r="R510" s="16" t="e">
        <v>#N/A</v>
      </c>
      <c r="S510" s="7">
        <v>11.38232866752616</v>
      </c>
      <c r="T510" s="7">
        <v>7.2773773948278464</v>
      </c>
      <c r="U510" s="7" t="e">
        <v>#N/A</v>
      </c>
      <c r="V510" s="7" t="e">
        <v>#N/A</v>
      </c>
      <c r="W510" s="7" t="e">
        <v>#N/A</v>
      </c>
      <c r="X510" s="7" t="e">
        <v>#N/A</v>
      </c>
      <c r="Y510" s="7" t="e">
        <v>#N/A</v>
      </c>
      <c r="Z510" s="7" t="str">
        <f t="shared" si="98"/>
        <v>yes</v>
      </c>
      <c r="AA510" s="7">
        <v>440.96351374407584</v>
      </c>
      <c r="AB510" s="7" t="b">
        <f t="shared" si="87"/>
        <v>1</v>
      </c>
      <c r="AC510" s="7">
        <f t="shared" si="88"/>
        <v>440.96351374407584</v>
      </c>
      <c r="AD510">
        <v>100.1</v>
      </c>
      <c r="AE510" s="7" t="b">
        <f t="shared" si="89"/>
        <v>1</v>
      </c>
      <c r="AF510" s="7">
        <f t="shared" si="90"/>
        <v>100.1</v>
      </c>
    </row>
    <row r="511" spans="1:32" x14ac:dyDescent="0.25">
      <c r="A511" s="26">
        <v>4834</v>
      </c>
      <c r="B511" s="47" t="s">
        <v>18467</v>
      </c>
      <c r="C511" s="26">
        <v>5755</v>
      </c>
      <c r="E511" s="35"/>
      <c r="F511" s="34" t="s">
        <v>18468</v>
      </c>
      <c r="G511" s="35" t="s">
        <v>18469</v>
      </c>
      <c r="H511" s="28" t="s">
        <v>18470</v>
      </c>
      <c r="I511" s="30" t="s">
        <v>18471</v>
      </c>
      <c r="J511" s="30" t="s">
        <v>18472</v>
      </c>
      <c r="K511" s="48">
        <v>551.77</v>
      </c>
      <c r="L511">
        <v>2.2799999999999998</v>
      </c>
      <c r="M511" s="7">
        <v>496.52313238546611</v>
      </c>
      <c r="N511" s="16" t="e">
        <v>#N/A</v>
      </c>
      <c r="O511" s="16" t="e">
        <v>#N/A</v>
      </c>
      <c r="P511" s="16" t="e">
        <v>#N/A</v>
      </c>
      <c r="Q511" s="16" t="e">
        <v>#N/A</v>
      </c>
      <c r="R511" s="16" t="e">
        <v>#N/A</v>
      </c>
      <c r="S511" s="7">
        <v>0.25925783578381262</v>
      </c>
      <c r="T511" s="7">
        <v>8.1942975030995964</v>
      </c>
      <c r="U511" s="7" t="e">
        <v>#N/A</v>
      </c>
      <c r="V511" s="7" t="e">
        <v>#N/A</v>
      </c>
      <c r="W511" s="7" t="e">
        <v>#N/A</v>
      </c>
      <c r="X511" s="7" t="e">
        <v>#N/A</v>
      </c>
      <c r="Y511" s="7" t="e">
        <v>#N/A</v>
      </c>
      <c r="Z511" s="7" t="str">
        <f t="shared" si="98"/>
        <v>yes</v>
      </c>
      <c r="AA511" s="7">
        <v>496.52313238546611</v>
      </c>
      <c r="AB511" s="7" t="b">
        <f t="shared" si="87"/>
        <v>1</v>
      </c>
      <c r="AC511" s="7">
        <f t="shared" si="88"/>
        <v>496.52313238546611</v>
      </c>
      <c r="AD511">
        <v>2.2799999999999998</v>
      </c>
      <c r="AE511" s="7" t="b">
        <f t="shared" si="89"/>
        <v>1</v>
      </c>
      <c r="AF511" s="7">
        <f t="shared" si="90"/>
        <v>2.2799999999999998</v>
      </c>
    </row>
    <row r="512" spans="1:32" x14ac:dyDescent="0.25">
      <c r="A512" s="26">
        <v>4835</v>
      </c>
      <c r="B512" s="47" t="s">
        <v>18473</v>
      </c>
      <c r="C512" s="26">
        <v>5757</v>
      </c>
      <c r="E512" s="30"/>
      <c r="F512" s="43" t="s">
        <v>18474</v>
      </c>
      <c r="G512" s="35" t="s">
        <v>18475</v>
      </c>
      <c r="H512" s="28" t="s">
        <v>18476</v>
      </c>
      <c r="I512" s="30" t="s">
        <v>18477</v>
      </c>
      <c r="J512" s="30" t="s">
        <v>18478</v>
      </c>
      <c r="K512" s="48">
        <v>335.47</v>
      </c>
      <c r="L512" t="e">
        <v>#N/A</v>
      </c>
      <c r="M512" s="7">
        <v>11.420642941176471</v>
      </c>
      <c r="N512" s="16" t="e">
        <v>#N/A</v>
      </c>
      <c r="O512" s="16" t="e">
        <v>#N/A</v>
      </c>
      <c r="P512" s="16" t="e">
        <v>#N/A</v>
      </c>
      <c r="Q512" s="16" t="e">
        <v>#N/A</v>
      </c>
      <c r="R512" s="16" t="e">
        <v>#N/A</v>
      </c>
      <c r="S512" s="7" t="e">
        <v>#N/A</v>
      </c>
      <c r="T512" s="7">
        <v>0.18847892440995509</v>
      </c>
      <c r="U512" s="7" t="e">
        <v>#N/A</v>
      </c>
      <c r="V512" s="7" t="e">
        <v>#N/A</v>
      </c>
      <c r="W512" s="7" t="e">
        <v>#N/A</v>
      </c>
      <c r="X512" s="7" t="e">
        <v>#N/A</v>
      </c>
      <c r="Y512" s="7" t="e">
        <v>#N/A</v>
      </c>
      <c r="Z512" s="7" t="str">
        <f t="shared" si="98"/>
        <v>yes</v>
      </c>
      <c r="AA512" s="7">
        <v>11.420642941176471</v>
      </c>
      <c r="AB512" s="7" t="b">
        <f t="shared" si="87"/>
        <v>1</v>
      </c>
      <c r="AC512" s="7">
        <f t="shared" si="88"/>
        <v>11.420642941176471</v>
      </c>
      <c r="AD512">
        <v>0.7</v>
      </c>
      <c r="AE512" s="7" t="b">
        <f t="shared" si="89"/>
        <v>0</v>
      </c>
      <c r="AF512" s="7" t="e">
        <f t="shared" si="90"/>
        <v>#N/A</v>
      </c>
    </row>
    <row r="513" spans="1:32" x14ac:dyDescent="0.25">
      <c r="A513" s="26">
        <v>4836</v>
      </c>
      <c r="B513" s="47" t="s">
        <v>18479</v>
      </c>
      <c r="C513" s="26">
        <v>5761</v>
      </c>
      <c r="E513" s="30"/>
      <c r="F513" s="43" t="s">
        <v>18480</v>
      </c>
      <c r="G513" s="35" t="s">
        <v>18481</v>
      </c>
      <c r="H513" s="28" t="s">
        <v>18482</v>
      </c>
      <c r="I513" s="30" t="s">
        <v>18483</v>
      </c>
      <c r="J513" s="30" t="s">
        <v>18484</v>
      </c>
      <c r="K513" s="48">
        <v>378.43</v>
      </c>
      <c r="L513" t="e">
        <v>#N/A</v>
      </c>
      <c r="M513" s="7" t="e">
        <v>#N/A</v>
      </c>
      <c r="N513" s="16" t="e">
        <v>#N/A</v>
      </c>
      <c r="O513" s="16" t="e">
        <v>#N/A</v>
      </c>
      <c r="P513" s="16" t="e">
        <v>#N/A</v>
      </c>
      <c r="Q513" s="16" t="e">
        <v>#N/A</v>
      </c>
      <c r="R513" s="16" t="e">
        <v>#N/A</v>
      </c>
      <c r="S513" s="7" t="e">
        <v>#N/A</v>
      </c>
      <c r="T513" s="7" t="e">
        <v>#N/A</v>
      </c>
      <c r="U513" s="7" t="e">
        <v>#N/A</v>
      </c>
      <c r="V513" s="7" t="e">
        <v>#N/A</v>
      </c>
      <c r="W513" s="7" t="e">
        <v>#N/A</v>
      </c>
      <c r="X513" s="7" t="e">
        <v>#N/A</v>
      </c>
      <c r="Y513" s="7" t="e">
        <v>#N/A</v>
      </c>
      <c r="Z513" s="7" t="str">
        <f t="shared" si="98"/>
        <v/>
      </c>
      <c r="AA513" s="7" t="e">
        <v>#N/A</v>
      </c>
      <c r="AB513" s="7" t="e">
        <f t="shared" si="87"/>
        <v>#N/A</v>
      </c>
      <c r="AC513" s="7" t="e">
        <f t="shared" si="88"/>
        <v>#N/A</v>
      </c>
      <c r="AD513">
        <v>0.12</v>
      </c>
      <c r="AE513" s="7" t="b">
        <f t="shared" si="89"/>
        <v>0</v>
      </c>
      <c r="AF513" s="7" t="e">
        <f t="shared" si="90"/>
        <v>#N/A</v>
      </c>
    </row>
    <row r="514" spans="1:32" x14ac:dyDescent="0.25">
      <c r="A514" s="26">
        <v>4837</v>
      </c>
      <c r="B514" s="47" t="s">
        <v>18485</v>
      </c>
      <c r="C514" s="26">
        <v>5762</v>
      </c>
      <c r="E514" s="30"/>
      <c r="F514" s="43" t="s">
        <v>18486</v>
      </c>
      <c r="G514" s="35" t="s">
        <v>18487</v>
      </c>
      <c r="H514" s="28" t="s">
        <v>18488</v>
      </c>
      <c r="I514" s="30" t="s">
        <v>18489</v>
      </c>
      <c r="J514" s="30" t="s">
        <v>18490</v>
      </c>
      <c r="K514" s="48">
        <v>109.14</v>
      </c>
      <c r="L514" t="e">
        <v>#N/A</v>
      </c>
      <c r="M514" s="7" t="e">
        <v>#N/A</v>
      </c>
      <c r="N514" s="16" t="e">
        <v>#N/A</v>
      </c>
      <c r="O514" s="16" t="e">
        <v>#N/A</v>
      </c>
      <c r="P514" s="16" t="e">
        <v>#N/A</v>
      </c>
      <c r="Q514" s="16" t="e">
        <v>#N/A</v>
      </c>
      <c r="R514" s="16" t="e">
        <v>#N/A</v>
      </c>
      <c r="S514" s="7" t="e">
        <v>#N/A</v>
      </c>
      <c r="T514" s="7" t="e">
        <v>#N/A</v>
      </c>
      <c r="U514" s="7" t="e">
        <v>#N/A</v>
      </c>
      <c r="V514" s="7" t="e">
        <v>#N/A</v>
      </c>
      <c r="W514" s="7" t="e">
        <v>#N/A</v>
      </c>
      <c r="X514" s="7" t="e">
        <v>#N/A</v>
      </c>
      <c r="Y514" s="7" t="e">
        <v>#N/A</v>
      </c>
      <c r="Z514" s="7" t="str">
        <f t="shared" si="98"/>
        <v/>
      </c>
      <c r="AA514" s="7" t="e">
        <v>#N/A</v>
      </c>
      <c r="AB514" s="7" t="e">
        <f t="shared" si="87"/>
        <v>#N/A</v>
      </c>
      <c r="AC514" s="7" t="e">
        <f t="shared" si="88"/>
        <v>#N/A</v>
      </c>
      <c r="AD514">
        <v>0.01</v>
      </c>
      <c r="AE514" s="7" t="b">
        <f t="shared" si="89"/>
        <v>0</v>
      </c>
      <c r="AF514" s="7" t="e">
        <f t="shared" si="90"/>
        <v>#N/A</v>
      </c>
    </row>
    <row r="515" spans="1:32" x14ac:dyDescent="0.25">
      <c r="A515" s="26">
        <v>4838</v>
      </c>
      <c r="B515" s="47" t="s">
        <v>18491</v>
      </c>
      <c r="C515" s="26">
        <v>5763</v>
      </c>
      <c r="E515" s="30"/>
      <c r="F515" s="43" t="s">
        <v>18492</v>
      </c>
      <c r="G515" s="35" t="s">
        <v>18493</v>
      </c>
      <c r="H515" s="28" t="s">
        <v>18494</v>
      </c>
      <c r="I515" s="30" t="s">
        <v>18495</v>
      </c>
      <c r="J515" s="30" t="s">
        <v>18496</v>
      </c>
      <c r="K515" s="48">
        <v>214.23</v>
      </c>
      <c r="L515" t="e">
        <v>#N/A</v>
      </c>
      <c r="M515" s="7" t="e">
        <v>#N/A</v>
      </c>
      <c r="N515" s="16" t="e">
        <v>#N/A</v>
      </c>
      <c r="O515" s="16" t="e">
        <v>#N/A</v>
      </c>
      <c r="P515" s="16" t="e">
        <v>#N/A</v>
      </c>
      <c r="Q515" s="16" t="e">
        <v>#N/A</v>
      </c>
      <c r="R515" s="16" t="e">
        <v>#N/A</v>
      </c>
      <c r="S515" s="7" t="e">
        <v>#N/A</v>
      </c>
      <c r="T515" s="7" t="e">
        <v>#N/A</v>
      </c>
      <c r="U515" s="7" t="e">
        <v>#N/A</v>
      </c>
      <c r="V515" s="7" t="e">
        <v>#N/A</v>
      </c>
      <c r="W515" s="7" t="e">
        <v>#N/A</v>
      </c>
      <c r="X515" s="7" t="e">
        <v>#N/A</v>
      </c>
      <c r="Y515" s="7" t="e">
        <v>#N/A</v>
      </c>
      <c r="Z515" s="7" t="str">
        <f t="shared" si="98"/>
        <v/>
      </c>
      <c r="AA515" s="7" t="e">
        <v>#N/A</v>
      </c>
      <c r="AB515" s="7" t="e">
        <f t="shared" si="87"/>
        <v>#N/A</v>
      </c>
      <c r="AC515" s="7" t="e">
        <f t="shared" si="88"/>
        <v>#N/A</v>
      </c>
      <c r="AD515">
        <v>0.01</v>
      </c>
      <c r="AE515" s="7" t="b">
        <f t="shared" si="89"/>
        <v>0</v>
      </c>
      <c r="AF515" s="7" t="e">
        <f t="shared" si="90"/>
        <v>#N/A</v>
      </c>
    </row>
    <row r="516" spans="1:32" x14ac:dyDescent="0.25">
      <c r="A516" s="26">
        <v>4839</v>
      </c>
      <c r="B516" s="47" t="s">
        <v>18497</v>
      </c>
      <c r="C516" s="26">
        <v>5769</v>
      </c>
      <c r="E516" s="30"/>
      <c r="F516" s="43" t="s">
        <v>18498</v>
      </c>
      <c r="G516" s="35" t="s">
        <v>18499</v>
      </c>
      <c r="H516" s="28" t="s">
        <v>18500</v>
      </c>
      <c r="I516" s="30" t="s">
        <v>18501</v>
      </c>
      <c r="J516" s="30" t="s">
        <v>18502</v>
      </c>
      <c r="K516" s="48">
        <v>317.52</v>
      </c>
      <c r="L516">
        <v>16.579999999999998</v>
      </c>
      <c r="M516" s="7" t="e">
        <v>#N/A</v>
      </c>
      <c r="N516" s="16" t="e">
        <v>#N/A</v>
      </c>
      <c r="O516" s="16" t="e">
        <v>#N/A</v>
      </c>
      <c r="P516" s="16" t="e">
        <v>#N/A</v>
      </c>
      <c r="Q516" s="16" t="e">
        <v>#N/A</v>
      </c>
      <c r="R516" s="16" t="e">
        <v>#N/A</v>
      </c>
      <c r="S516" s="7">
        <v>1.8853047882875498</v>
      </c>
      <c r="T516" s="7" t="e">
        <v>#N/A</v>
      </c>
      <c r="U516" s="7" t="e">
        <v>#N/A</v>
      </c>
      <c r="V516" s="7" t="e">
        <v>#N/A</v>
      </c>
      <c r="W516" s="7" t="e">
        <v>#N/A</v>
      </c>
      <c r="X516" s="7" t="e">
        <v>#N/A</v>
      </c>
      <c r="Y516" s="7" t="e">
        <v>#N/A</v>
      </c>
      <c r="Z516" s="7" t="str">
        <f t="shared" si="98"/>
        <v>yes</v>
      </c>
      <c r="AA516" s="7" t="e">
        <v>#N/A</v>
      </c>
      <c r="AB516" s="7" t="e">
        <f t="shared" si="87"/>
        <v>#N/A</v>
      </c>
      <c r="AC516" s="7" t="e">
        <f t="shared" si="88"/>
        <v>#N/A</v>
      </c>
      <c r="AD516">
        <v>16.579999999999998</v>
      </c>
      <c r="AE516" s="7" t="b">
        <f t="shared" si="89"/>
        <v>1</v>
      </c>
      <c r="AF516" s="7">
        <f t="shared" si="90"/>
        <v>16.579999999999998</v>
      </c>
    </row>
    <row r="517" spans="1:32" x14ac:dyDescent="0.25">
      <c r="A517" s="26">
        <v>4840</v>
      </c>
      <c r="B517" s="47" t="s">
        <v>18503</v>
      </c>
      <c r="C517" s="26">
        <v>5771</v>
      </c>
      <c r="E517" s="30"/>
      <c r="F517" s="43" t="s">
        <v>18504</v>
      </c>
      <c r="G517" s="35" t="s">
        <v>18505</v>
      </c>
      <c r="H517" s="28" t="s">
        <v>18506</v>
      </c>
      <c r="I517" s="30" t="s">
        <v>18507</v>
      </c>
      <c r="J517" s="30" t="s">
        <v>18508</v>
      </c>
      <c r="K517" s="48">
        <v>267.33</v>
      </c>
      <c r="L517">
        <v>4.21</v>
      </c>
      <c r="M517" s="7" t="e">
        <v>#N/A</v>
      </c>
      <c r="N517" s="16" t="e">
        <v>#N/A</v>
      </c>
      <c r="O517" s="16" t="e">
        <v>#N/A</v>
      </c>
      <c r="P517" s="16" t="e">
        <v>#N/A</v>
      </c>
      <c r="Q517" s="16" t="e">
        <v>#N/A</v>
      </c>
      <c r="R517" s="16" t="e">
        <v>#N/A</v>
      </c>
      <c r="S517" s="7">
        <v>0.47871731958326807</v>
      </c>
      <c r="T517" s="7" t="e">
        <v>#N/A</v>
      </c>
      <c r="U517" s="7" t="e">
        <v>#N/A</v>
      </c>
      <c r="V517" s="7" t="e">
        <v>#N/A</v>
      </c>
      <c r="W517" s="7" t="e">
        <v>#N/A</v>
      </c>
      <c r="X517" s="7" t="e">
        <v>#N/A</v>
      </c>
      <c r="Y517" s="7" t="e">
        <v>#N/A</v>
      </c>
      <c r="Z517" s="7" t="str">
        <f t="shared" si="98"/>
        <v>yes</v>
      </c>
      <c r="AA517" s="7" t="e">
        <v>#N/A</v>
      </c>
      <c r="AB517" s="7" t="e">
        <f t="shared" si="87"/>
        <v>#N/A</v>
      </c>
      <c r="AC517" s="7" t="e">
        <f t="shared" si="88"/>
        <v>#N/A</v>
      </c>
      <c r="AD517">
        <v>4.21</v>
      </c>
      <c r="AE517" s="7" t="b">
        <f t="shared" si="89"/>
        <v>1</v>
      </c>
      <c r="AF517" s="7">
        <f t="shared" si="90"/>
        <v>4.21</v>
      </c>
    </row>
    <row r="518" spans="1:32" x14ac:dyDescent="0.25">
      <c r="A518" s="26">
        <v>4841</v>
      </c>
      <c r="B518" s="47" t="s">
        <v>18509</v>
      </c>
      <c r="C518" s="26">
        <v>5773</v>
      </c>
      <c r="E518" s="30"/>
      <c r="F518" s="43" t="s">
        <v>18510</v>
      </c>
      <c r="G518" s="35" t="s">
        <v>18511</v>
      </c>
      <c r="H518" s="28" t="s">
        <v>18512</v>
      </c>
      <c r="I518" s="30" t="s">
        <v>18513</v>
      </c>
      <c r="J518" s="30" t="s">
        <v>18514</v>
      </c>
      <c r="K518" s="48">
        <v>284.38</v>
      </c>
      <c r="L518">
        <v>52.99</v>
      </c>
      <c r="M518" s="7" t="e">
        <v>#N/A</v>
      </c>
      <c r="N518" s="16" t="e">
        <v>#N/A</v>
      </c>
      <c r="O518" s="16" t="e">
        <v>#N/A</v>
      </c>
      <c r="P518" s="16" t="e">
        <v>#N/A</v>
      </c>
      <c r="Q518" s="16" t="e">
        <v>#N/A</v>
      </c>
      <c r="R518" s="16" t="e">
        <v>#N/A</v>
      </c>
      <c r="S518" s="7">
        <v>6.0254704904316814</v>
      </c>
      <c r="T518" s="7" t="e">
        <v>#N/A</v>
      </c>
      <c r="U518" s="7" t="e">
        <v>#N/A</v>
      </c>
      <c r="V518" s="7" t="e">
        <v>#N/A</v>
      </c>
      <c r="W518" s="7" t="e">
        <v>#N/A</v>
      </c>
      <c r="X518" s="7" t="e">
        <v>#N/A</v>
      </c>
      <c r="Y518" s="7" t="e">
        <v>#N/A</v>
      </c>
      <c r="Z518" s="7" t="str">
        <f t="shared" si="98"/>
        <v>yes</v>
      </c>
      <c r="AA518" s="7" t="e">
        <v>#N/A</v>
      </c>
      <c r="AB518" s="7" t="e">
        <f t="shared" ref="AB518:AB581" si="99">AA518&gt;10</f>
        <v>#N/A</v>
      </c>
      <c r="AC518" s="7" t="e">
        <f t="shared" ref="AC518:AC581" si="100">IF(AND(ISNUMBER(AA518),AB518),AA518,NA())</f>
        <v>#N/A</v>
      </c>
      <c r="AD518">
        <v>52.99</v>
      </c>
      <c r="AE518" s="7" t="b">
        <f t="shared" ref="AE518:AE581" si="101">AD518&gt;1.5</f>
        <v>1</v>
      </c>
      <c r="AF518" s="7">
        <f t="shared" ref="AF518:AF581" si="102">IF(AND(ISNUMBER(AD518),AE518),AD518,NA())</f>
        <v>52.99</v>
      </c>
    </row>
    <row r="519" spans="1:32" x14ac:dyDescent="0.25">
      <c r="A519" s="26">
        <v>4842</v>
      </c>
      <c r="B519" s="47" t="s">
        <v>18515</v>
      </c>
      <c r="C519" s="26">
        <v>5774</v>
      </c>
      <c r="E519" s="30"/>
      <c r="F519" s="34" t="s">
        <v>18516</v>
      </c>
      <c r="G519" s="35" t="s">
        <v>18517</v>
      </c>
      <c r="H519" s="28" t="s">
        <v>18518</v>
      </c>
      <c r="I519" s="30" t="s">
        <v>18519</v>
      </c>
      <c r="J519" s="30" t="s">
        <v>18520</v>
      </c>
      <c r="K519" s="48">
        <v>255.36</v>
      </c>
      <c r="L519">
        <v>108.19</v>
      </c>
      <c r="M519" s="7" t="e">
        <v>#N/A</v>
      </c>
      <c r="N519" s="16" t="e">
        <v>#N/A</v>
      </c>
      <c r="O519" s="16" t="e">
        <v>#N/A</v>
      </c>
      <c r="P519" s="16" t="e">
        <v>#N/A</v>
      </c>
      <c r="Q519" s="16" t="e">
        <v>#N/A</v>
      </c>
      <c r="R519" s="16" t="e">
        <v>#N/A</v>
      </c>
      <c r="S519" s="7">
        <v>12.302239146250303</v>
      </c>
      <c r="T519" s="7" t="e">
        <v>#N/A</v>
      </c>
      <c r="U519" s="7" t="e">
        <v>#N/A</v>
      </c>
      <c r="V519" s="7" t="e">
        <v>#N/A</v>
      </c>
      <c r="W519" s="7" t="e">
        <v>#N/A</v>
      </c>
      <c r="X519" s="7" t="e">
        <v>#N/A</v>
      </c>
      <c r="Y519" s="7" t="e">
        <v>#N/A</v>
      </c>
      <c r="Z519" s="7" t="str">
        <f t="shared" si="98"/>
        <v>yes</v>
      </c>
      <c r="AA519" s="7" t="e">
        <v>#N/A</v>
      </c>
      <c r="AB519" s="7" t="e">
        <f t="shared" si="99"/>
        <v>#N/A</v>
      </c>
      <c r="AC519" s="7" t="e">
        <f t="shared" si="100"/>
        <v>#N/A</v>
      </c>
      <c r="AD519">
        <v>108.19</v>
      </c>
      <c r="AE519" s="7" t="b">
        <f t="shared" si="101"/>
        <v>1</v>
      </c>
      <c r="AF519" s="7">
        <f t="shared" si="102"/>
        <v>108.19</v>
      </c>
    </row>
    <row r="520" spans="1:32" x14ac:dyDescent="0.25">
      <c r="A520" s="26">
        <v>4843</v>
      </c>
      <c r="B520" s="47" t="s">
        <v>18521</v>
      </c>
      <c r="C520" s="26">
        <v>5776</v>
      </c>
      <c r="E520" s="30"/>
      <c r="F520" s="34" t="s">
        <v>18522</v>
      </c>
      <c r="G520" s="35" t="s">
        <v>18523</v>
      </c>
      <c r="H520" s="28" t="s">
        <v>18524</v>
      </c>
      <c r="I520" s="30" t="s">
        <v>18525</v>
      </c>
      <c r="J520" s="30" t="s">
        <v>18526</v>
      </c>
      <c r="K520" s="48">
        <v>244.21</v>
      </c>
      <c r="L520" t="e">
        <v>#N/A</v>
      </c>
      <c r="M520" s="7" t="e">
        <v>#N/A</v>
      </c>
      <c r="N520" s="16" t="e">
        <v>#N/A</v>
      </c>
      <c r="O520" s="16" t="e">
        <v>#N/A</v>
      </c>
      <c r="P520" s="16" t="e">
        <v>#N/A</v>
      </c>
      <c r="Q520" s="16" t="e">
        <v>#N/A</v>
      </c>
      <c r="R520" s="16" t="e">
        <v>#N/A</v>
      </c>
      <c r="S520" s="7" t="e">
        <v>#N/A</v>
      </c>
      <c r="T520" s="7" t="e">
        <v>#N/A</v>
      </c>
      <c r="U520" s="7" t="e">
        <v>#N/A</v>
      </c>
      <c r="V520" s="7" t="e">
        <v>#N/A</v>
      </c>
      <c r="W520" s="7" t="e">
        <v>#N/A</v>
      </c>
      <c r="X520" s="7" t="e">
        <v>#N/A</v>
      </c>
      <c r="Y520" s="7" t="e">
        <v>#N/A</v>
      </c>
      <c r="Z520" s="7" t="str">
        <f t="shared" si="98"/>
        <v/>
      </c>
      <c r="AA520" s="7" t="e">
        <v>#N/A</v>
      </c>
      <c r="AB520" s="7" t="e">
        <f t="shared" si="99"/>
        <v>#N/A</v>
      </c>
      <c r="AC520" s="7" t="e">
        <f t="shared" si="100"/>
        <v>#N/A</v>
      </c>
      <c r="AD520">
        <v>0.73</v>
      </c>
      <c r="AE520" s="7" t="b">
        <f t="shared" si="101"/>
        <v>0</v>
      </c>
      <c r="AF520" s="7" t="e">
        <f t="shared" si="102"/>
        <v>#N/A</v>
      </c>
    </row>
    <row r="521" spans="1:32" x14ac:dyDescent="0.25">
      <c r="A521" s="26">
        <v>4844</v>
      </c>
      <c r="B521" s="47" t="s">
        <v>18527</v>
      </c>
      <c r="C521" s="26">
        <v>5778</v>
      </c>
      <c r="E521" s="35"/>
      <c r="F521" s="34" t="s">
        <v>18528</v>
      </c>
      <c r="G521" s="35" t="s">
        <v>18529</v>
      </c>
      <c r="H521" s="28" t="s">
        <v>18530</v>
      </c>
      <c r="I521" s="30" t="s">
        <v>18531</v>
      </c>
      <c r="J521" s="30" t="s">
        <v>18532</v>
      </c>
      <c r="K521" s="48">
        <v>381.91</v>
      </c>
      <c r="L521" t="e">
        <v>#N/A</v>
      </c>
      <c r="M521" s="7" t="e">
        <v>#N/A</v>
      </c>
      <c r="N521" s="16" t="e">
        <v>#N/A</v>
      </c>
      <c r="O521" s="16" t="e">
        <v>#N/A</v>
      </c>
      <c r="P521" s="16" t="e">
        <v>#N/A</v>
      </c>
      <c r="Q521" s="16" t="e">
        <v>#N/A</v>
      </c>
      <c r="R521" s="16" t="e">
        <v>#N/A</v>
      </c>
      <c r="S521" s="7" t="e">
        <v>#N/A</v>
      </c>
      <c r="T521" s="7" t="e">
        <v>#N/A</v>
      </c>
      <c r="U521" s="7" t="e">
        <v>#N/A</v>
      </c>
      <c r="V521" s="7" t="e">
        <v>#N/A</v>
      </c>
      <c r="W521" s="7" t="e">
        <v>#N/A</v>
      </c>
      <c r="X521" s="7" t="e">
        <v>#N/A</v>
      </c>
      <c r="Y521" s="7" t="e">
        <v>#N/A</v>
      </c>
      <c r="Z521" s="7" t="str">
        <f t="shared" si="98"/>
        <v/>
      </c>
      <c r="AA521" s="7" t="e">
        <v>#N/A</v>
      </c>
      <c r="AB521" s="7" t="e">
        <f t="shared" si="99"/>
        <v>#N/A</v>
      </c>
      <c r="AC521" s="7" t="e">
        <f t="shared" si="100"/>
        <v>#N/A</v>
      </c>
      <c r="AD521">
        <v>0.01</v>
      </c>
      <c r="AE521" s="7" t="b">
        <f t="shared" si="101"/>
        <v>0</v>
      </c>
      <c r="AF521" s="7" t="e">
        <f t="shared" si="102"/>
        <v>#N/A</v>
      </c>
    </row>
    <row r="522" spans="1:32" x14ac:dyDescent="0.25">
      <c r="A522" s="26">
        <v>4845</v>
      </c>
      <c r="B522" s="47" t="s">
        <v>18533</v>
      </c>
      <c r="C522" s="26">
        <v>5779</v>
      </c>
      <c r="E522" s="30"/>
      <c r="F522" s="34" t="s">
        <v>18534</v>
      </c>
      <c r="G522" s="35" t="s">
        <v>18535</v>
      </c>
      <c r="H522" s="28" t="s">
        <v>18536</v>
      </c>
      <c r="I522" s="30" t="s">
        <v>18537</v>
      </c>
      <c r="J522" s="30" t="s">
        <v>18538</v>
      </c>
      <c r="K522" s="48">
        <v>357.32</v>
      </c>
      <c r="L522">
        <v>2730.1</v>
      </c>
      <c r="M522" s="7">
        <v>11077.84308056872</v>
      </c>
      <c r="N522" s="16" t="e">
        <v>#N/A</v>
      </c>
      <c r="O522" s="16" t="e">
        <v>#N/A</v>
      </c>
      <c r="P522" s="16" t="e">
        <v>#N/A</v>
      </c>
      <c r="Q522" s="16" t="e">
        <v>#N/A</v>
      </c>
      <c r="R522" s="16" t="e">
        <v>#N/A</v>
      </c>
      <c r="S522" s="7">
        <v>310.43851643569599</v>
      </c>
      <c r="T522" s="7">
        <v>182.82157662769654</v>
      </c>
      <c r="U522" s="7" t="e">
        <v>#N/A</v>
      </c>
      <c r="V522" s="7" t="e">
        <v>#N/A</v>
      </c>
      <c r="W522" s="7" t="e">
        <v>#N/A</v>
      </c>
      <c r="X522" s="7" t="e">
        <v>#N/A</v>
      </c>
      <c r="Y522" s="7" t="e">
        <v>#N/A</v>
      </c>
      <c r="Z522" s="7" t="str">
        <f t="shared" si="98"/>
        <v>yes</v>
      </c>
      <c r="AA522" s="7">
        <v>11077.84308056872</v>
      </c>
      <c r="AB522" s="7" t="b">
        <f t="shared" si="99"/>
        <v>1</v>
      </c>
      <c r="AC522" s="7">
        <f t="shared" si="100"/>
        <v>11077.84308056872</v>
      </c>
      <c r="AD522">
        <v>2730.1</v>
      </c>
      <c r="AE522" s="7" t="b">
        <f t="shared" si="101"/>
        <v>1</v>
      </c>
      <c r="AF522" s="7">
        <f t="shared" si="102"/>
        <v>2730.1</v>
      </c>
    </row>
    <row r="523" spans="1:32" x14ac:dyDescent="0.25">
      <c r="A523" s="26">
        <v>4848</v>
      </c>
      <c r="B523" s="47" t="s">
        <v>18540</v>
      </c>
      <c r="C523" s="26">
        <v>5787</v>
      </c>
      <c r="E523" s="30"/>
      <c r="F523" s="34" t="s">
        <v>18541</v>
      </c>
      <c r="G523" s="35" t="s">
        <v>18542</v>
      </c>
      <c r="H523" s="28" t="s">
        <v>18543</v>
      </c>
      <c r="I523" s="30" t="s">
        <v>18544</v>
      </c>
      <c r="J523" s="30" t="s">
        <v>18545</v>
      </c>
      <c r="K523" s="48">
        <v>309.42</v>
      </c>
      <c r="L523">
        <v>46.73</v>
      </c>
      <c r="M523" s="7" t="e">
        <v>#N/A</v>
      </c>
      <c r="N523" s="16" t="e">
        <v>#N/A</v>
      </c>
      <c r="O523" s="16" t="e">
        <v>#N/A</v>
      </c>
      <c r="P523" s="16" t="e">
        <v>#N/A</v>
      </c>
      <c r="Q523" s="16" t="e">
        <v>#N/A</v>
      </c>
      <c r="R523" s="16" t="e">
        <v>#N/A</v>
      </c>
      <c r="S523" s="7">
        <v>5.3136485377971772</v>
      </c>
      <c r="T523" s="7" t="e">
        <v>#N/A</v>
      </c>
      <c r="U523" s="7" t="e">
        <v>#N/A</v>
      </c>
      <c r="V523" s="7" t="e">
        <v>#N/A</v>
      </c>
      <c r="W523" s="7" t="e">
        <v>#N/A</v>
      </c>
      <c r="X523" s="7" t="e">
        <v>#N/A</v>
      </c>
      <c r="Y523" s="7" t="e">
        <v>#N/A</v>
      </c>
      <c r="Z523" s="7" t="str">
        <f t="shared" si="98"/>
        <v>yes</v>
      </c>
      <c r="AA523" s="7" t="e">
        <v>#N/A</v>
      </c>
      <c r="AB523" s="7" t="e">
        <f t="shared" si="99"/>
        <v>#N/A</v>
      </c>
      <c r="AC523" s="7" t="e">
        <f t="shared" si="100"/>
        <v>#N/A</v>
      </c>
      <c r="AD523">
        <v>46.73</v>
      </c>
      <c r="AE523" s="7" t="b">
        <f t="shared" si="101"/>
        <v>1</v>
      </c>
      <c r="AF523" s="7">
        <f t="shared" si="102"/>
        <v>46.73</v>
      </c>
    </row>
    <row r="524" spans="1:32" x14ac:dyDescent="0.25">
      <c r="A524" s="26">
        <v>4850</v>
      </c>
      <c r="B524" s="47" t="s">
        <v>18547</v>
      </c>
      <c r="C524" s="26">
        <v>5792</v>
      </c>
      <c r="E524" s="35"/>
      <c r="F524" s="34" t="s">
        <v>18548</v>
      </c>
      <c r="G524" s="35" t="s">
        <v>18549</v>
      </c>
      <c r="H524" s="28" t="s">
        <v>18550</v>
      </c>
      <c r="I524" s="30" t="s">
        <v>18551</v>
      </c>
      <c r="J524" s="30" t="s">
        <v>18552</v>
      </c>
      <c r="K524" s="48">
        <v>307.44</v>
      </c>
      <c r="L524" t="e">
        <v>#N/A</v>
      </c>
      <c r="M524" s="7" t="e">
        <v>#N/A</v>
      </c>
      <c r="N524" s="16" t="e">
        <v>#N/A</v>
      </c>
      <c r="O524" s="16" t="e">
        <v>#N/A</v>
      </c>
      <c r="P524" s="16" t="e">
        <v>#N/A</v>
      </c>
      <c r="Q524" s="16" t="e">
        <v>#N/A</v>
      </c>
      <c r="R524" s="16" t="e">
        <v>#N/A</v>
      </c>
      <c r="S524" s="7" t="e">
        <v>#N/A</v>
      </c>
      <c r="T524" s="7" t="e">
        <v>#N/A</v>
      </c>
      <c r="U524" s="7" t="e">
        <v>#N/A</v>
      </c>
      <c r="V524" s="7" t="e">
        <v>#N/A</v>
      </c>
      <c r="W524" s="7" t="e">
        <v>#N/A</v>
      </c>
      <c r="X524" s="7" t="e">
        <v>#N/A</v>
      </c>
      <c r="Y524" s="7" t="e">
        <v>#N/A</v>
      </c>
      <c r="Z524" s="7" t="str">
        <f t="shared" si="98"/>
        <v/>
      </c>
      <c r="AA524" s="7">
        <v>4.3140973387096766</v>
      </c>
      <c r="AB524" s="7" t="b">
        <f t="shared" si="99"/>
        <v>0</v>
      </c>
      <c r="AC524" s="7" t="e">
        <f t="shared" si="100"/>
        <v>#N/A</v>
      </c>
      <c r="AD524">
        <v>0.57999999999999996</v>
      </c>
      <c r="AE524" s="7" t="b">
        <f t="shared" si="101"/>
        <v>0</v>
      </c>
      <c r="AF524" s="7" t="e">
        <f t="shared" si="102"/>
        <v>#N/A</v>
      </c>
    </row>
    <row r="525" spans="1:32" x14ac:dyDescent="0.25">
      <c r="A525" s="26">
        <v>4852</v>
      </c>
      <c r="B525" s="47" t="s">
        <v>18554</v>
      </c>
      <c r="C525" s="26">
        <v>5795</v>
      </c>
      <c r="E525" s="30"/>
      <c r="F525" s="43" t="s">
        <v>18555</v>
      </c>
      <c r="G525" s="35" t="s">
        <v>18556</v>
      </c>
      <c r="H525" s="28" t="s">
        <v>18557</v>
      </c>
      <c r="I525" s="30" t="s">
        <v>18558</v>
      </c>
      <c r="J525" s="30" t="s">
        <v>18559</v>
      </c>
      <c r="K525" s="48">
        <v>415.57</v>
      </c>
      <c r="L525" t="e">
        <v>#N/A</v>
      </c>
      <c r="M525" s="7" t="e">
        <v>#N/A</v>
      </c>
      <c r="N525" s="16" t="e">
        <v>#N/A</v>
      </c>
      <c r="O525" s="16" t="e">
        <v>#N/A</v>
      </c>
      <c r="P525" s="16" t="e">
        <v>#N/A</v>
      </c>
      <c r="Q525" s="16" t="e">
        <v>#N/A</v>
      </c>
      <c r="R525" s="16" t="e">
        <v>#N/A</v>
      </c>
      <c r="S525" s="7" t="e">
        <v>#N/A</v>
      </c>
      <c r="T525" s="7" t="e">
        <v>#N/A</v>
      </c>
      <c r="U525" s="7" t="e">
        <v>#N/A</v>
      </c>
      <c r="V525" s="7" t="e">
        <v>#N/A</v>
      </c>
      <c r="W525" s="7" t="e">
        <v>#N/A</v>
      </c>
      <c r="X525" s="7" t="e">
        <v>#N/A</v>
      </c>
      <c r="Y525" s="7" t="e">
        <v>#N/A</v>
      </c>
      <c r="Z525" s="7" t="str">
        <f t="shared" si="98"/>
        <v/>
      </c>
      <c r="AA525" s="7">
        <v>0.9252754447058823</v>
      </c>
      <c r="AB525" s="7" t="b">
        <f t="shared" si="99"/>
        <v>0</v>
      </c>
      <c r="AC525" s="7" t="e">
        <f t="shared" si="100"/>
        <v>#N/A</v>
      </c>
      <c r="AD525">
        <v>0.13</v>
      </c>
      <c r="AE525" s="7" t="b">
        <f t="shared" si="101"/>
        <v>0</v>
      </c>
      <c r="AF525" s="7" t="e">
        <f t="shared" si="102"/>
        <v>#N/A</v>
      </c>
    </row>
    <row r="526" spans="1:32" x14ac:dyDescent="0.25">
      <c r="A526" s="26">
        <v>4861</v>
      </c>
      <c r="B526" s="47" t="s">
        <v>18560</v>
      </c>
      <c r="C526" s="26">
        <v>5808</v>
      </c>
      <c r="E526" s="30"/>
      <c r="F526" s="43" t="s">
        <v>18561</v>
      </c>
      <c r="G526" s="35" t="s">
        <v>18562</v>
      </c>
      <c r="H526" s="28" t="s">
        <v>18563</v>
      </c>
      <c r="I526" s="30" t="s">
        <v>18564</v>
      </c>
      <c r="J526" s="30" t="s">
        <v>18565</v>
      </c>
      <c r="K526" s="48">
        <v>551.63</v>
      </c>
      <c r="L526">
        <v>21.75</v>
      </c>
      <c r="M526" s="7" t="e">
        <v>#N/A</v>
      </c>
      <c r="N526" s="16" t="e">
        <v>#N/A</v>
      </c>
      <c r="O526" s="16" t="e">
        <v>#N/A</v>
      </c>
      <c r="P526" s="16" t="e">
        <v>#N/A</v>
      </c>
      <c r="Q526" s="16" t="e">
        <v>#N/A</v>
      </c>
      <c r="R526" s="16" t="e">
        <v>#N/A</v>
      </c>
      <c r="S526" s="7">
        <v>2.4731833018850549</v>
      </c>
      <c r="T526" s="7" t="e">
        <v>#N/A</v>
      </c>
      <c r="U526" s="7" t="e">
        <v>#N/A</v>
      </c>
      <c r="V526" s="7" t="e">
        <v>#N/A</v>
      </c>
      <c r="W526" s="7" t="e">
        <v>#N/A</v>
      </c>
      <c r="X526" s="7" t="e">
        <v>#N/A</v>
      </c>
      <c r="Y526" s="7" t="e">
        <v>#N/A</v>
      </c>
      <c r="Z526" s="7" t="str">
        <f t="shared" si="98"/>
        <v>yes</v>
      </c>
      <c r="AA526" s="7" t="e">
        <v>#N/A</v>
      </c>
      <c r="AB526" s="7" t="e">
        <f t="shared" si="99"/>
        <v>#N/A</v>
      </c>
      <c r="AC526" s="7" t="e">
        <f t="shared" si="100"/>
        <v>#N/A</v>
      </c>
      <c r="AD526">
        <v>21.75</v>
      </c>
      <c r="AE526" s="7" t="b">
        <f t="shared" si="101"/>
        <v>1</v>
      </c>
      <c r="AF526" s="7">
        <f t="shared" si="102"/>
        <v>21.75</v>
      </c>
    </row>
    <row r="527" spans="1:32" x14ac:dyDescent="0.25">
      <c r="A527" s="26">
        <v>4862</v>
      </c>
      <c r="B527" s="47" t="s">
        <v>18566</v>
      </c>
      <c r="C527" s="26">
        <v>5809</v>
      </c>
      <c r="E527" s="30"/>
      <c r="F527" s="43" t="s">
        <v>18567</v>
      </c>
      <c r="G527" s="35" t="s">
        <v>18568</v>
      </c>
      <c r="H527" s="28" t="s">
        <v>18569</v>
      </c>
      <c r="I527" s="30" t="s">
        <v>18570</v>
      </c>
      <c r="J527" s="30" t="s">
        <v>18571</v>
      </c>
      <c r="K527" s="48">
        <v>292.14999999999998</v>
      </c>
      <c r="L527" t="e">
        <v>#N/A</v>
      </c>
      <c r="M527" s="7" t="e">
        <v>#N/A</v>
      </c>
      <c r="N527" s="16" t="e">
        <v>#N/A</v>
      </c>
      <c r="O527" s="16" t="e">
        <v>#N/A</v>
      </c>
      <c r="P527" s="16" t="e">
        <v>#N/A</v>
      </c>
      <c r="Q527" s="16" t="e">
        <v>#N/A</v>
      </c>
      <c r="R527" s="16" t="e">
        <v>#N/A</v>
      </c>
      <c r="S527" s="7" t="e">
        <v>#N/A</v>
      </c>
      <c r="T527" s="7" t="e">
        <v>#N/A</v>
      </c>
      <c r="U527" s="7" t="e">
        <v>#N/A</v>
      </c>
      <c r="V527" s="7" t="e">
        <v>#N/A</v>
      </c>
      <c r="W527" s="7" t="e">
        <v>#N/A</v>
      </c>
      <c r="X527" s="7" t="e">
        <v>#N/A</v>
      </c>
      <c r="Y527" s="7" t="e">
        <v>#N/A</v>
      </c>
      <c r="Z527" s="7" t="str">
        <f t="shared" si="98"/>
        <v/>
      </c>
      <c r="AA527" s="7" t="e">
        <v>#N/A</v>
      </c>
      <c r="AB527" s="7" t="e">
        <f t="shared" si="99"/>
        <v>#N/A</v>
      </c>
      <c r="AC527" s="7" t="e">
        <f t="shared" si="100"/>
        <v>#N/A</v>
      </c>
      <c r="AD527">
        <v>0.84</v>
      </c>
      <c r="AE527" s="7" t="b">
        <f t="shared" si="101"/>
        <v>0</v>
      </c>
      <c r="AF527" s="7" t="e">
        <f t="shared" si="102"/>
        <v>#N/A</v>
      </c>
    </row>
    <row r="528" spans="1:32" x14ac:dyDescent="0.25">
      <c r="A528" s="26">
        <v>4863</v>
      </c>
      <c r="B528" s="47" t="s">
        <v>18572</v>
      </c>
      <c r="C528" s="26">
        <v>5810</v>
      </c>
      <c r="E528" s="30"/>
      <c r="F528" s="43" t="s">
        <v>18573</v>
      </c>
      <c r="G528" s="35" t="s">
        <v>18574</v>
      </c>
      <c r="H528" s="28" t="s">
        <v>18575</v>
      </c>
      <c r="I528" s="30" t="s">
        <v>18576</v>
      </c>
      <c r="J528" s="30" t="s">
        <v>18577</v>
      </c>
      <c r="K528" s="48">
        <v>383.51</v>
      </c>
      <c r="L528">
        <v>13.6</v>
      </c>
      <c r="M528" s="7">
        <v>55.157742588235301</v>
      </c>
      <c r="N528" s="16" t="e">
        <v>#N/A</v>
      </c>
      <c r="O528" s="16" t="e">
        <v>#N/A</v>
      </c>
      <c r="P528" s="16" t="e">
        <v>#N/A</v>
      </c>
      <c r="Q528" s="16" t="e">
        <v>#N/A</v>
      </c>
      <c r="R528" s="16" t="e">
        <v>#N/A</v>
      </c>
      <c r="S528" s="7">
        <v>1.5464502485350227</v>
      </c>
      <c r="T528" s="7">
        <v>0.91028780511378404</v>
      </c>
      <c r="U528" s="7" t="e">
        <v>#N/A</v>
      </c>
      <c r="V528" s="7" t="e">
        <v>#N/A</v>
      </c>
      <c r="W528" s="7" t="e">
        <v>#N/A</v>
      </c>
      <c r="X528" s="7" t="e">
        <v>#N/A</v>
      </c>
      <c r="Y528" s="7" t="e">
        <v>#N/A</v>
      </c>
      <c r="Z528" s="7" t="str">
        <f t="shared" si="98"/>
        <v>yes</v>
      </c>
      <c r="AA528" s="7">
        <v>55.157742588235301</v>
      </c>
      <c r="AB528" s="7" t="b">
        <f t="shared" si="99"/>
        <v>1</v>
      </c>
      <c r="AC528" s="7">
        <f t="shared" si="100"/>
        <v>55.157742588235301</v>
      </c>
      <c r="AD528">
        <v>13.6</v>
      </c>
      <c r="AE528" s="7" t="b">
        <f t="shared" si="101"/>
        <v>1</v>
      </c>
      <c r="AF528" s="7">
        <f t="shared" si="102"/>
        <v>13.6</v>
      </c>
    </row>
    <row r="529" spans="1:32" x14ac:dyDescent="0.25">
      <c r="A529" s="26">
        <v>4867</v>
      </c>
      <c r="B529" s="47" t="s">
        <v>18581</v>
      </c>
      <c r="C529" s="26">
        <v>5815</v>
      </c>
      <c r="E529" s="35"/>
      <c r="F529" s="34" t="s">
        <v>18582</v>
      </c>
      <c r="G529" s="35" t="s">
        <v>18583</v>
      </c>
      <c r="H529" s="28" t="s">
        <v>18584</v>
      </c>
      <c r="I529" s="30" t="s">
        <v>18585</v>
      </c>
      <c r="J529" s="30" t="s">
        <v>18586</v>
      </c>
      <c r="K529" s="48">
        <v>239.75</v>
      </c>
      <c r="L529">
        <v>712.41</v>
      </c>
      <c r="M529" s="7" t="e">
        <v>#N/A</v>
      </c>
      <c r="N529" s="16" t="e">
        <v>#N/A</v>
      </c>
      <c r="O529" s="16" t="e">
        <v>#N/A</v>
      </c>
      <c r="P529" s="16" t="e">
        <v>#N/A</v>
      </c>
      <c r="Q529" s="16" t="e">
        <v>#N/A</v>
      </c>
      <c r="R529" s="16" t="e">
        <v>#N/A</v>
      </c>
      <c r="S529" s="7">
        <v>81.00783982050261</v>
      </c>
      <c r="T529" s="7" t="e">
        <v>#N/A</v>
      </c>
      <c r="U529" s="7" t="e">
        <v>#N/A</v>
      </c>
      <c r="V529" s="7" t="e">
        <v>#N/A</v>
      </c>
      <c r="W529" s="7" t="e">
        <v>#N/A</v>
      </c>
      <c r="X529" s="7" t="e">
        <v>#N/A</v>
      </c>
      <c r="Y529" s="7" t="e">
        <v>#N/A</v>
      </c>
      <c r="Z529" s="7" t="str">
        <f t="shared" ref="Z529:Z558" si="103">IF(OR(ISNUMBER(L529),ISNUMBER(M529),ISNUMBER(N529)),"yes","")</f>
        <v>yes</v>
      </c>
      <c r="AA529" s="7" t="e">
        <v>#N/A</v>
      </c>
      <c r="AB529" s="7" t="e">
        <f t="shared" si="99"/>
        <v>#N/A</v>
      </c>
      <c r="AC529" s="7" t="e">
        <f t="shared" si="100"/>
        <v>#N/A</v>
      </c>
      <c r="AD529">
        <v>712.41</v>
      </c>
      <c r="AE529" s="7" t="b">
        <f t="shared" si="101"/>
        <v>1</v>
      </c>
      <c r="AF529" s="7">
        <f t="shared" si="102"/>
        <v>712.41</v>
      </c>
    </row>
    <row r="530" spans="1:32" x14ac:dyDescent="0.25">
      <c r="A530" s="26">
        <v>4868</v>
      </c>
      <c r="B530" s="47" t="s">
        <v>18587</v>
      </c>
      <c r="C530" s="26">
        <v>5823</v>
      </c>
      <c r="E530" s="35"/>
      <c r="F530" s="34" t="s">
        <v>18588</v>
      </c>
      <c r="G530" s="35" t="s">
        <v>18589</v>
      </c>
      <c r="H530" s="28" t="s">
        <v>18590</v>
      </c>
      <c r="I530" s="30" t="s">
        <v>18591</v>
      </c>
      <c r="J530" s="30" t="s">
        <v>18592</v>
      </c>
      <c r="K530" s="48">
        <v>410.43</v>
      </c>
      <c r="L530">
        <v>44.95</v>
      </c>
      <c r="M530" s="7" t="e">
        <v>#N/A</v>
      </c>
      <c r="N530" s="16" t="e">
        <v>#N/A</v>
      </c>
      <c r="O530" s="16" t="e">
        <v>#N/A</v>
      </c>
      <c r="P530" s="16" t="e">
        <v>#N/A</v>
      </c>
      <c r="Q530" s="16" t="e">
        <v>#N/A</v>
      </c>
      <c r="R530" s="16" t="e">
        <v>#N/A</v>
      </c>
      <c r="S530" s="7">
        <v>5.1112454905624469</v>
      </c>
      <c r="T530" s="7" t="e">
        <v>#N/A</v>
      </c>
      <c r="U530" s="7" t="e">
        <v>#N/A</v>
      </c>
      <c r="V530" s="7" t="e">
        <v>#N/A</v>
      </c>
      <c r="W530" s="7" t="e">
        <v>#N/A</v>
      </c>
      <c r="X530" s="7" t="e">
        <v>#N/A</v>
      </c>
      <c r="Y530" s="7" t="e">
        <v>#N/A</v>
      </c>
      <c r="Z530" s="7" t="str">
        <f t="shared" si="103"/>
        <v>yes</v>
      </c>
      <c r="AA530" s="7" t="e">
        <v>#N/A</v>
      </c>
      <c r="AB530" s="7" t="e">
        <f t="shared" si="99"/>
        <v>#N/A</v>
      </c>
      <c r="AC530" s="7" t="e">
        <f t="shared" si="100"/>
        <v>#N/A</v>
      </c>
      <c r="AD530">
        <v>44.95</v>
      </c>
      <c r="AE530" s="7" t="b">
        <f t="shared" si="101"/>
        <v>1</v>
      </c>
      <c r="AF530" s="7">
        <f t="shared" si="102"/>
        <v>44.95</v>
      </c>
    </row>
    <row r="531" spans="1:32" x14ac:dyDescent="0.25">
      <c r="A531" s="26">
        <v>4869</v>
      </c>
      <c r="B531" s="47" t="s">
        <v>18593</v>
      </c>
      <c r="C531" s="26">
        <v>5825</v>
      </c>
      <c r="E531" s="30"/>
      <c r="F531" s="43" t="s">
        <v>18594</v>
      </c>
      <c r="G531" s="35" t="s">
        <v>18595</v>
      </c>
      <c r="H531" s="28" t="s">
        <v>18596</v>
      </c>
      <c r="I531" s="30" t="s">
        <v>18597</v>
      </c>
      <c r="J531" s="30" t="s">
        <v>18598</v>
      </c>
      <c r="K531" s="48">
        <v>304.54000000000002</v>
      </c>
      <c r="L531">
        <v>52.99</v>
      </c>
      <c r="M531" s="7" t="e">
        <v>#N/A</v>
      </c>
      <c r="N531" s="16" t="e">
        <v>#N/A</v>
      </c>
      <c r="O531" s="16" t="e">
        <v>#N/A</v>
      </c>
      <c r="P531" s="16" t="e">
        <v>#N/A</v>
      </c>
      <c r="Q531" s="16" t="e">
        <v>#N/A</v>
      </c>
      <c r="R531" s="16" t="e">
        <v>#N/A</v>
      </c>
      <c r="S531" s="7">
        <v>6.0254704904316814</v>
      </c>
      <c r="T531" s="7" t="e">
        <v>#N/A</v>
      </c>
      <c r="U531" s="7" t="e">
        <v>#N/A</v>
      </c>
      <c r="V531" s="7" t="e">
        <v>#N/A</v>
      </c>
      <c r="W531" s="7" t="e">
        <v>#N/A</v>
      </c>
      <c r="X531" s="7" t="e">
        <v>#N/A</v>
      </c>
      <c r="Y531" s="7" t="e">
        <v>#N/A</v>
      </c>
      <c r="Z531" s="7" t="str">
        <f t="shared" si="103"/>
        <v>yes</v>
      </c>
      <c r="AA531" s="7" t="e">
        <v>#N/A</v>
      </c>
      <c r="AB531" s="7" t="e">
        <f t="shared" si="99"/>
        <v>#N/A</v>
      </c>
      <c r="AC531" s="7" t="e">
        <f t="shared" si="100"/>
        <v>#N/A</v>
      </c>
      <c r="AD531">
        <v>52.99</v>
      </c>
      <c r="AE531" s="7" t="b">
        <f t="shared" si="101"/>
        <v>1</v>
      </c>
      <c r="AF531" s="7">
        <f t="shared" si="102"/>
        <v>52.99</v>
      </c>
    </row>
    <row r="532" spans="1:32" x14ac:dyDescent="0.25">
      <c r="A532" s="26">
        <v>4874</v>
      </c>
      <c r="B532" s="47" t="s">
        <v>18602</v>
      </c>
      <c r="C532" s="26">
        <v>5831</v>
      </c>
      <c r="E532" s="30"/>
      <c r="F532" s="43" t="s">
        <v>18603</v>
      </c>
      <c r="G532" s="35" t="s">
        <v>18604</v>
      </c>
      <c r="H532" s="28" t="s">
        <v>18605</v>
      </c>
      <c r="I532" s="30" t="s">
        <v>18606</v>
      </c>
      <c r="J532" s="30" t="s">
        <v>18607</v>
      </c>
      <c r="K532" s="48">
        <v>279.19</v>
      </c>
      <c r="L532" t="e">
        <v>#N/A</v>
      </c>
      <c r="M532" s="7" t="e">
        <v>#N/A</v>
      </c>
      <c r="N532" s="16" t="e">
        <v>#N/A</v>
      </c>
      <c r="O532" s="16" t="e">
        <v>#N/A</v>
      </c>
      <c r="P532" s="16" t="e">
        <v>#N/A</v>
      </c>
      <c r="Q532" s="16" t="e">
        <v>#N/A</v>
      </c>
      <c r="R532" s="16" t="e">
        <v>#N/A</v>
      </c>
      <c r="S532" s="7" t="e">
        <v>#N/A</v>
      </c>
      <c r="T532" s="7" t="e">
        <v>#N/A</v>
      </c>
      <c r="U532" s="7" t="e">
        <v>#N/A</v>
      </c>
      <c r="V532" s="7" t="e">
        <v>#N/A</v>
      </c>
      <c r="W532" s="7" t="e">
        <v>#N/A</v>
      </c>
      <c r="X532" s="7" t="e">
        <v>#N/A</v>
      </c>
      <c r="Y532" s="7" t="e">
        <v>#N/A</v>
      </c>
      <c r="Z532" s="7" t="str">
        <f t="shared" si="103"/>
        <v/>
      </c>
      <c r="AA532" s="7" t="e">
        <v>#N/A</v>
      </c>
      <c r="AB532" s="7" t="e">
        <f t="shared" si="99"/>
        <v>#N/A</v>
      </c>
      <c r="AC532" s="7" t="e">
        <f t="shared" si="100"/>
        <v>#N/A</v>
      </c>
      <c r="AD532">
        <v>0.05</v>
      </c>
      <c r="AE532" s="7" t="b">
        <f t="shared" si="101"/>
        <v>0</v>
      </c>
      <c r="AF532" s="7" t="e">
        <f t="shared" si="102"/>
        <v>#N/A</v>
      </c>
    </row>
    <row r="533" spans="1:32" x14ac:dyDescent="0.25">
      <c r="A533" s="26">
        <v>4875</v>
      </c>
      <c r="B533" s="47" t="s">
        <v>18608</v>
      </c>
      <c r="C533" s="26">
        <v>5832</v>
      </c>
      <c r="E533" s="30"/>
      <c r="F533" s="43" t="s">
        <v>18609</v>
      </c>
      <c r="G533" s="35" t="s">
        <v>18610</v>
      </c>
      <c r="H533" s="28" t="s">
        <v>18611</v>
      </c>
      <c r="I533" s="30" t="s">
        <v>18612</v>
      </c>
      <c r="J533" s="30" t="s">
        <v>18613</v>
      </c>
      <c r="K533" s="48">
        <v>207.27</v>
      </c>
      <c r="L533" t="e">
        <v>#N/A</v>
      </c>
      <c r="M533" s="7" t="e">
        <v>#N/A</v>
      </c>
      <c r="N533" s="16" t="e">
        <v>#N/A</v>
      </c>
      <c r="O533" s="16" t="e">
        <v>#N/A</v>
      </c>
      <c r="P533" s="16" t="e">
        <v>#N/A</v>
      </c>
      <c r="Q533" s="16" t="e">
        <v>#N/A</v>
      </c>
      <c r="R533" s="16" t="e">
        <v>#N/A</v>
      </c>
      <c r="S533" s="7" t="e">
        <v>#N/A</v>
      </c>
      <c r="T533" s="7" t="e">
        <v>#N/A</v>
      </c>
      <c r="U533" s="7" t="e">
        <v>#N/A</v>
      </c>
      <c r="V533" s="7" t="e">
        <v>#N/A</v>
      </c>
      <c r="W533" s="7" t="e">
        <v>#N/A</v>
      </c>
      <c r="X533" s="7" t="e">
        <v>#N/A</v>
      </c>
      <c r="Y533" s="7" t="e">
        <v>#N/A</v>
      </c>
      <c r="Z533" s="7" t="str">
        <f t="shared" si="103"/>
        <v/>
      </c>
      <c r="AA533" s="7" t="e">
        <v>#N/A</v>
      </c>
      <c r="AB533" s="7" t="e">
        <f t="shared" si="99"/>
        <v>#N/A</v>
      </c>
      <c r="AC533" s="7" t="e">
        <f t="shared" si="100"/>
        <v>#N/A</v>
      </c>
      <c r="AD533">
        <v>0.48</v>
      </c>
      <c r="AE533" s="7" t="b">
        <f t="shared" si="101"/>
        <v>0</v>
      </c>
      <c r="AF533" s="7" t="e">
        <f t="shared" si="102"/>
        <v>#N/A</v>
      </c>
    </row>
    <row r="534" spans="1:32" x14ac:dyDescent="0.25">
      <c r="A534" s="26">
        <v>4876</v>
      </c>
      <c r="B534" s="47" t="s">
        <v>18614</v>
      </c>
      <c r="C534" s="26">
        <v>5833</v>
      </c>
      <c r="E534" s="30"/>
      <c r="F534" s="43" t="s">
        <v>18615</v>
      </c>
      <c r="G534" s="35" t="s">
        <v>18616</v>
      </c>
      <c r="H534" s="28" t="s">
        <v>18617</v>
      </c>
      <c r="I534" s="30" t="s">
        <v>18618</v>
      </c>
      <c r="J534" s="30" t="s">
        <v>18619</v>
      </c>
      <c r="K534" s="48">
        <v>357.42</v>
      </c>
      <c r="L534">
        <v>20.65</v>
      </c>
      <c r="M534" s="7">
        <v>81.159148888888893</v>
      </c>
      <c r="N534" s="16" t="e">
        <v>#N/A</v>
      </c>
      <c r="O534" s="16" t="e">
        <v>#N/A</v>
      </c>
      <c r="P534" s="16" t="e">
        <v>#N/A</v>
      </c>
      <c r="Q534" s="16" t="e">
        <v>#N/A</v>
      </c>
      <c r="R534" s="16" t="e">
        <v>#N/A</v>
      </c>
      <c r="S534" s="7">
        <v>2.3481027670770751</v>
      </c>
      <c r="T534" s="7">
        <v>1.3393982429354732</v>
      </c>
      <c r="U534" s="7" t="e">
        <v>#N/A</v>
      </c>
      <c r="V534" s="7" t="e">
        <v>#N/A</v>
      </c>
      <c r="W534" s="7" t="e">
        <v>#N/A</v>
      </c>
      <c r="X534" s="7" t="e">
        <v>#N/A</v>
      </c>
      <c r="Y534" s="7" t="e">
        <v>#N/A</v>
      </c>
      <c r="Z534" s="7" t="str">
        <f t="shared" si="103"/>
        <v>yes</v>
      </c>
      <c r="AA534" s="7">
        <v>81.159148888888893</v>
      </c>
      <c r="AB534" s="7" t="b">
        <f t="shared" si="99"/>
        <v>1</v>
      </c>
      <c r="AC534" s="7">
        <f t="shared" si="100"/>
        <v>81.159148888888893</v>
      </c>
      <c r="AD534">
        <v>20.65</v>
      </c>
      <c r="AE534" s="7" t="b">
        <f t="shared" si="101"/>
        <v>1</v>
      </c>
      <c r="AF534" s="7">
        <f t="shared" si="102"/>
        <v>20.65</v>
      </c>
    </row>
    <row r="535" spans="1:32" x14ac:dyDescent="0.25">
      <c r="A535" s="26">
        <v>4882</v>
      </c>
      <c r="B535" s="47" t="s">
        <v>18624</v>
      </c>
      <c r="C535" s="26">
        <v>5852</v>
      </c>
      <c r="E535" s="30"/>
      <c r="F535" s="43" t="s">
        <v>18625</v>
      </c>
      <c r="G535" s="35" t="s">
        <v>18626</v>
      </c>
      <c r="H535" s="28" t="s">
        <v>18627</v>
      </c>
      <c r="I535" s="30" t="s">
        <v>18628</v>
      </c>
      <c r="J535" s="30" t="s">
        <v>18629</v>
      </c>
      <c r="K535" s="48">
        <v>77.150000000000006</v>
      </c>
      <c r="L535">
        <v>4.1100000000000003</v>
      </c>
      <c r="M535" s="7" t="e">
        <v>#N/A</v>
      </c>
      <c r="N535" s="16" t="e">
        <v>#N/A</v>
      </c>
      <c r="O535" s="16" t="e">
        <v>#N/A</v>
      </c>
      <c r="P535" s="16" t="e">
        <v>#N/A</v>
      </c>
      <c r="Q535" s="16" t="e">
        <v>#N/A</v>
      </c>
      <c r="R535" s="16" t="e">
        <v>#N/A</v>
      </c>
      <c r="S535" s="7">
        <v>0.4673463618734518</v>
      </c>
      <c r="T535" s="7" t="e">
        <v>#N/A</v>
      </c>
      <c r="U535" s="7" t="e">
        <v>#N/A</v>
      </c>
      <c r="V535" s="7" t="e">
        <v>#N/A</v>
      </c>
      <c r="W535" s="7" t="e">
        <v>#N/A</v>
      </c>
      <c r="X535" s="7" t="e">
        <v>#N/A</v>
      </c>
      <c r="Y535" s="7" t="e">
        <v>#N/A</v>
      </c>
      <c r="Z535" s="7" t="str">
        <f t="shared" si="103"/>
        <v>yes</v>
      </c>
      <c r="AA535" s="7" t="e">
        <v>#N/A</v>
      </c>
      <c r="AB535" s="7" t="e">
        <f t="shared" si="99"/>
        <v>#N/A</v>
      </c>
      <c r="AC535" s="7" t="e">
        <f t="shared" si="100"/>
        <v>#N/A</v>
      </c>
      <c r="AD535">
        <v>4.1100000000000003</v>
      </c>
      <c r="AE535" s="7" t="b">
        <f t="shared" si="101"/>
        <v>1</v>
      </c>
      <c r="AF535" s="7">
        <f t="shared" si="102"/>
        <v>4.1100000000000003</v>
      </c>
    </row>
    <row r="536" spans="1:32" x14ac:dyDescent="0.25">
      <c r="A536" s="26">
        <v>4883</v>
      </c>
      <c r="B536" s="47" t="s">
        <v>18630</v>
      </c>
      <c r="C536" s="26">
        <v>5853</v>
      </c>
      <c r="E536" s="30"/>
      <c r="F536" s="43" t="s">
        <v>18631</v>
      </c>
      <c r="G536" s="35" t="s">
        <v>18632</v>
      </c>
      <c r="H536" s="28" t="s">
        <v>18633</v>
      </c>
      <c r="I536" s="30" t="s">
        <v>18634</v>
      </c>
      <c r="J536" s="30" t="s">
        <v>18635</v>
      </c>
      <c r="K536" s="48">
        <v>182.19</v>
      </c>
      <c r="L536">
        <v>2.84</v>
      </c>
      <c r="M536" s="7" t="e">
        <v>#N/A</v>
      </c>
      <c r="N536" s="16" t="e">
        <v>#N/A</v>
      </c>
      <c r="O536" s="16" t="e">
        <v>#N/A</v>
      </c>
      <c r="P536" s="16" t="e">
        <v>#N/A</v>
      </c>
      <c r="Q536" s="16" t="e">
        <v>#N/A</v>
      </c>
      <c r="R536" s="16" t="e">
        <v>#N/A</v>
      </c>
      <c r="S536" s="7">
        <v>0.32293519895878414</v>
      </c>
      <c r="T536" s="7" t="e">
        <v>#N/A</v>
      </c>
      <c r="U536" s="7" t="e">
        <v>#N/A</v>
      </c>
      <c r="V536" s="7" t="e">
        <v>#N/A</v>
      </c>
      <c r="W536" s="7" t="e">
        <v>#N/A</v>
      </c>
      <c r="X536" s="7" t="e">
        <v>#N/A</v>
      </c>
      <c r="Y536" s="7" t="e">
        <v>#N/A</v>
      </c>
      <c r="Z536" s="7" t="str">
        <f t="shared" si="103"/>
        <v>yes</v>
      </c>
      <c r="AA536" s="7" t="e">
        <v>#N/A</v>
      </c>
      <c r="AB536" s="7" t="e">
        <f t="shared" si="99"/>
        <v>#N/A</v>
      </c>
      <c r="AC536" s="7" t="e">
        <f t="shared" si="100"/>
        <v>#N/A</v>
      </c>
      <c r="AD536">
        <v>2.84</v>
      </c>
      <c r="AE536" s="7" t="b">
        <f t="shared" si="101"/>
        <v>1</v>
      </c>
      <c r="AF536" s="7">
        <f t="shared" si="102"/>
        <v>2.84</v>
      </c>
    </row>
    <row r="537" spans="1:32" x14ac:dyDescent="0.25">
      <c r="A537" s="26">
        <v>4885</v>
      </c>
      <c r="B537" s="47" t="s">
        <v>18637</v>
      </c>
      <c r="C537" s="26">
        <v>5856</v>
      </c>
      <c r="E537" s="30"/>
      <c r="F537" s="43" t="s">
        <v>18638</v>
      </c>
      <c r="G537" s="35" t="s">
        <v>18639</v>
      </c>
      <c r="H537" s="28" t="s">
        <v>18640</v>
      </c>
      <c r="I537" s="30" t="s">
        <v>18641</v>
      </c>
      <c r="J537" s="30" t="s">
        <v>18642</v>
      </c>
      <c r="K537" s="48">
        <v>305.42</v>
      </c>
      <c r="L537" t="e">
        <v>#N/A</v>
      </c>
      <c r="M537" s="7" t="e">
        <v>#N/A</v>
      </c>
      <c r="N537" s="16" t="e">
        <v>#N/A</v>
      </c>
      <c r="O537" s="16" t="e">
        <v>#N/A</v>
      </c>
      <c r="P537" s="16" t="e">
        <v>#N/A</v>
      </c>
      <c r="Q537" s="16" t="e">
        <v>#N/A</v>
      </c>
      <c r="R537" s="16" t="e">
        <v>#N/A</v>
      </c>
      <c r="S537" s="7" t="e">
        <v>#N/A</v>
      </c>
      <c r="T537" s="7" t="e">
        <v>#N/A</v>
      </c>
      <c r="U537" s="7" t="e">
        <v>#N/A</v>
      </c>
      <c r="V537" s="7" t="e">
        <v>#N/A</v>
      </c>
      <c r="W537" s="7" t="e">
        <v>#N/A</v>
      </c>
      <c r="X537" s="7" t="e">
        <v>#N/A</v>
      </c>
      <c r="Y537" s="7" t="e">
        <v>#N/A</v>
      </c>
      <c r="Z537" s="7" t="str">
        <f t="shared" si="103"/>
        <v/>
      </c>
      <c r="AA537" s="7" t="e">
        <v>#N/A</v>
      </c>
      <c r="AB537" s="7" t="e">
        <f t="shared" si="99"/>
        <v>#N/A</v>
      </c>
      <c r="AC537" s="7" t="e">
        <f t="shared" si="100"/>
        <v>#N/A</v>
      </c>
      <c r="AD537">
        <v>0.16</v>
      </c>
      <c r="AE537" s="7" t="b">
        <f t="shared" si="101"/>
        <v>0</v>
      </c>
      <c r="AF537" s="7" t="e">
        <f t="shared" si="102"/>
        <v>#N/A</v>
      </c>
    </row>
    <row r="538" spans="1:32" x14ac:dyDescent="0.25">
      <c r="A538" s="26">
        <v>4886</v>
      </c>
      <c r="B538" s="47" t="s">
        <v>18643</v>
      </c>
      <c r="C538" s="26">
        <v>5857</v>
      </c>
      <c r="E538" s="30"/>
      <c r="F538" s="43" t="s">
        <v>18644</v>
      </c>
      <c r="G538" s="35" t="s">
        <v>18645</v>
      </c>
      <c r="H538" s="28" t="s">
        <v>18646</v>
      </c>
      <c r="I538" s="30" t="s">
        <v>18647</v>
      </c>
      <c r="J538" s="30" t="s">
        <v>18648</v>
      </c>
      <c r="K538" s="48">
        <v>426.56</v>
      </c>
      <c r="L538">
        <v>8.86</v>
      </c>
      <c r="M538" s="7" t="e">
        <v>#N/A</v>
      </c>
      <c r="N538" s="16" t="e">
        <v>#N/A</v>
      </c>
      <c r="O538" s="16" t="e">
        <v>#N/A</v>
      </c>
      <c r="P538" s="16" t="e">
        <v>#N/A</v>
      </c>
      <c r="Q538" s="16" t="e">
        <v>#N/A</v>
      </c>
      <c r="R538" s="16" t="e">
        <v>#N/A</v>
      </c>
      <c r="S538" s="7">
        <v>1.0074668530897279</v>
      </c>
      <c r="T538" s="7" t="e">
        <v>#N/A</v>
      </c>
      <c r="U538" s="7" t="e">
        <v>#N/A</v>
      </c>
      <c r="V538" s="7" t="e">
        <v>#N/A</v>
      </c>
      <c r="W538" s="7" t="e">
        <v>#N/A</v>
      </c>
      <c r="X538" s="7" t="e">
        <v>#N/A</v>
      </c>
      <c r="Y538" s="7" t="e">
        <v>#N/A</v>
      </c>
      <c r="Z538" s="7" t="str">
        <f t="shared" si="103"/>
        <v>yes</v>
      </c>
      <c r="AA538" s="7" t="e">
        <v>#N/A</v>
      </c>
      <c r="AB538" s="7" t="e">
        <f t="shared" si="99"/>
        <v>#N/A</v>
      </c>
      <c r="AC538" s="7" t="e">
        <f t="shared" si="100"/>
        <v>#N/A</v>
      </c>
      <c r="AD538">
        <v>8.86</v>
      </c>
      <c r="AE538" s="7" t="b">
        <f t="shared" si="101"/>
        <v>1</v>
      </c>
      <c r="AF538" s="7">
        <f t="shared" si="102"/>
        <v>8.86</v>
      </c>
    </row>
    <row r="539" spans="1:32" x14ac:dyDescent="0.25">
      <c r="A539" s="26">
        <v>4887</v>
      </c>
      <c r="B539" s="47" t="s">
        <v>18649</v>
      </c>
      <c r="C539" s="26">
        <v>5858</v>
      </c>
      <c r="E539" s="30"/>
      <c r="F539" s="43" t="s">
        <v>18650</v>
      </c>
      <c r="G539" s="35" t="s">
        <v>18651</v>
      </c>
      <c r="H539" s="28" t="s">
        <v>18652</v>
      </c>
      <c r="I539" s="30" t="s">
        <v>18653</v>
      </c>
      <c r="J539" s="30" t="s">
        <v>18654</v>
      </c>
      <c r="K539" s="48">
        <v>547.66999999999996</v>
      </c>
      <c r="L539">
        <v>199.91</v>
      </c>
      <c r="M539" s="7" t="e">
        <v>#N/A</v>
      </c>
      <c r="N539" s="16" t="e">
        <v>#N/A</v>
      </c>
      <c r="O539" s="16" t="e">
        <v>#N/A</v>
      </c>
      <c r="P539" s="16" t="e">
        <v>#N/A</v>
      </c>
      <c r="Q539" s="16" t="e">
        <v>#N/A</v>
      </c>
      <c r="R539" s="16" t="e">
        <v>#N/A</v>
      </c>
      <c r="S539" s="7">
        <v>22.731681557693854</v>
      </c>
      <c r="T539" s="7" t="e">
        <v>#N/A</v>
      </c>
      <c r="U539" s="7" t="e">
        <v>#N/A</v>
      </c>
      <c r="V539" s="7" t="e">
        <v>#N/A</v>
      </c>
      <c r="W539" s="7" t="e">
        <v>#N/A</v>
      </c>
      <c r="X539" s="7" t="e">
        <v>#N/A</v>
      </c>
      <c r="Y539" s="7" t="e">
        <v>#N/A</v>
      </c>
      <c r="Z539" s="7" t="str">
        <f t="shared" si="103"/>
        <v>yes</v>
      </c>
      <c r="AA539" s="7">
        <v>5.5525161290322584</v>
      </c>
      <c r="AB539" s="7" t="b">
        <f t="shared" si="99"/>
        <v>0</v>
      </c>
      <c r="AC539" s="7" t="e">
        <f t="shared" si="100"/>
        <v>#N/A</v>
      </c>
      <c r="AD539">
        <v>199.91</v>
      </c>
      <c r="AE539" s="7" t="b">
        <f t="shared" si="101"/>
        <v>1</v>
      </c>
      <c r="AF539" s="7">
        <f t="shared" si="102"/>
        <v>199.91</v>
      </c>
    </row>
    <row r="540" spans="1:32" x14ac:dyDescent="0.25">
      <c r="A540" s="26">
        <v>4888</v>
      </c>
      <c r="B540" s="47" t="s">
        <v>18655</v>
      </c>
      <c r="C540" s="26">
        <v>5859</v>
      </c>
      <c r="E540" s="30"/>
      <c r="F540" s="43" t="s">
        <v>18656</v>
      </c>
      <c r="G540" s="35" t="s">
        <v>18657</v>
      </c>
      <c r="H540" s="28" t="s">
        <v>18658</v>
      </c>
      <c r="I540" s="30" t="s">
        <v>18659</v>
      </c>
      <c r="J540" s="30" t="s">
        <v>18660</v>
      </c>
      <c r="K540" s="48">
        <v>488.02</v>
      </c>
      <c r="L540">
        <v>3.28</v>
      </c>
      <c r="M540" s="7">
        <v>16.623686451612901</v>
      </c>
      <c r="N540" s="16" t="e">
        <v>#N/A</v>
      </c>
      <c r="O540" s="16" t="e">
        <v>#N/A</v>
      </c>
      <c r="P540" s="16" t="e">
        <v>#N/A</v>
      </c>
      <c r="Q540" s="16" t="e">
        <v>#N/A</v>
      </c>
      <c r="R540" s="16" t="e">
        <v>#N/A</v>
      </c>
      <c r="S540" s="7">
        <v>0.37296741288197605</v>
      </c>
      <c r="T540" s="7">
        <v>0.27434659837159586</v>
      </c>
      <c r="U540" s="7" t="e">
        <v>#N/A</v>
      </c>
      <c r="V540" s="7" t="e">
        <v>#N/A</v>
      </c>
      <c r="W540" s="7" t="e">
        <v>#N/A</v>
      </c>
      <c r="X540" s="7" t="e">
        <v>#N/A</v>
      </c>
      <c r="Y540" s="7" t="e">
        <v>#N/A</v>
      </c>
      <c r="Z540" s="7" t="str">
        <f t="shared" si="103"/>
        <v>yes</v>
      </c>
      <c r="AA540" s="7">
        <v>16.623686451612901</v>
      </c>
      <c r="AB540" s="7" t="b">
        <f t="shared" si="99"/>
        <v>1</v>
      </c>
      <c r="AC540" s="7">
        <f t="shared" si="100"/>
        <v>16.623686451612901</v>
      </c>
      <c r="AD540">
        <v>3.28</v>
      </c>
      <c r="AE540" s="7" t="b">
        <f t="shared" si="101"/>
        <v>1</v>
      </c>
      <c r="AF540" s="7">
        <f t="shared" si="102"/>
        <v>3.28</v>
      </c>
    </row>
    <row r="541" spans="1:32" x14ac:dyDescent="0.25">
      <c r="A541" s="26">
        <v>4889</v>
      </c>
      <c r="B541" s="47" t="s">
        <v>18661</v>
      </c>
      <c r="C541" s="26">
        <v>5860</v>
      </c>
      <c r="E541" s="30"/>
      <c r="F541" s="43" t="s">
        <v>18662</v>
      </c>
      <c r="G541" s="35" t="s">
        <v>18663</v>
      </c>
      <c r="H541" s="28" t="s">
        <v>18664</v>
      </c>
      <c r="I541" s="30" t="s">
        <v>18665</v>
      </c>
      <c r="J541" s="30" t="s">
        <v>18666</v>
      </c>
      <c r="K541" s="48">
        <v>373.37</v>
      </c>
      <c r="L541">
        <v>32.270000000000003</v>
      </c>
      <c r="M541" s="7">
        <v>15.237870967741934</v>
      </c>
      <c r="N541" s="16" t="e">
        <v>#N/A</v>
      </c>
      <c r="O541" s="16" t="e">
        <v>#N/A</v>
      </c>
      <c r="P541" s="16" t="e">
        <v>#N/A</v>
      </c>
      <c r="Q541" s="16" t="e">
        <v>#N/A</v>
      </c>
      <c r="R541" s="16" t="e">
        <v>#N/A</v>
      </c>
      <c r="S541" s="7">
        <v>3.6694080529577344</v>
      </c>
      <c r="T541" s="7">
        <v>0.25147599352246508</v>
      </c>
      <c r="U541" s="7" t="e">
        <v>#N/A</v>
      </c>
      <c r="V541" s="7" t="e">
        <v>#N/A</v>
      </c>
      <c r="W541" s="7" t="e">
        <v>#N/A</v>
      </c>
      <c r="X541" s="7" t="e">
        <v>#N/A</v>
      </c>
      <c r="Y541" s="7" t="e">
        <v>#N/A</v>
      </c>
      <c r="Z541" s="7" t="str">
        <f t="shared" si="103"/>
        <v>yes</v>
      </c>
      <c r="AA541" s="7">
        <v>15.237870967741934</v>
      </c>
      <c r="AB541" s="7" t="b">
        <f t="shared" si="99"/>
        <v>1</v>
      </c>
      <c r="AC541" s="7">
        <f t="shared" si="100"/>
        <v>15.237870967741934</v>
      </c>
      <c r="AD541">
        <v>32.270000000000003</v>
      </c>
      <c r="AE541" s="7" t="b">
        <f t="shared" si="101"/>
        <v>1</v>
      </c>
      <c r="AF541" s="7">
        <f t="shared" si="102"/>
        <v>32.270000000000003</v>
      </c>
    </row>
    <row r="542" spans="1:32" x14ac:dyDescent="0.25">
      <c r="A542" s="26">
        <v>4890</v>
      </c>
      <c r="B542" s="47" t="s">
        <v>18667</v>
      </c>
      <c r="C542" s="26">
        <v>5861</v>
      </c>
      <c r="E542" s="30"/>
      <c r="F542" s="43" t="s">
        <v>18668</v>
      </c>
      <c r="G542" s="35" t="s">
        <v>18669</v>
      </c>
      <c r="H542" s="28" t="s">
        <v>18670</v>
      </c>
      <c r="I542" s="30" t="s">
        <v>18671</v>
      </c>
      <c r="J542" s="30" t="s">
        <v>18672</v>
      </c>
      <c r="K542" s="48">
        <v>139.16</v>
      </c>
      <c r="L542">
        <v>48.8</v>
      </c>
      <c r="M542" s="7">
        <v>50.737105882352949</v>
      </c>
      <c r="N542" s="16" t="e">
        <v>#N/A</v>
      </c>
      <c r="O542" s="16" t="e">
        <v>#N/A</v>
      </c>
      <c r="P542" s="16" t="e">
        <v>#N/A</v>
      </c>
      <c r="Q542" s="16" t="e">
        <v>#N/A</v>
      </c>
      <c r="R542" s="16" t="e">
        <v>#N/A</v>
      </c>
      <c r="S542" s="7">
        <v>5.5490273623903752</v>
      </c>
      <c r="T542" s="7">
        <v>0.83733246837631992</v>
      </c>
      <c r="U542" s="7" t="e">
        <v>#N/A</v>
      </c>
      <c r="V542" s="7" t="e">
        <v>#N/A</v>
      </c>
      <c r="W542" s="7" t="e">
        <v>#N/A</v>
      </c>
      <c r="X542" s="7" t="e">
        <v>#N/A</v>
      </c>
      <c r="Y542" s="7" t="e">
        <v>#N/A</v>
      </c>
      <c r="Z542" s="7" t="str">
        <f t="shared" si="103"/>
        <v>yes</v>
      </c>
      <c r="AA542" s="7">
        <v>50.737105882352949</v>
      </c>
      <c r="AB542" s="7" t="b">
        <f t="shared" si="99"/>
        <v>1</v>
      </c>
      <c r="AC542" s="7">
        <f t="shared" si="100"/>
        <v>50.737105882352949</v>
      </c>
      <c r="AD542">
        <v>48.8</v>
      </c>
      <c r="AE542" s="7" t="b">
        <f t="shared" si="101"/>
        <v>1</v>
      </c>
      <c r="AF542" s="7">
        <f t="shared" si="102"/>
        <v>48.8</v>
      </c>
    </row>
    <row r="543" spans="1:32" x14ac:dyDescent="0.25">
      <c r="A543" s="26">
        <v>4891</v>
      </c>
      <c r="B543" s="47" t="s">
        <v>18673</v>
      </c>
      <c r="C543" s="26">
        <v>5864</v>
      </c>
      <c r="E543" s="30"/>
      <c r="F543" s="43" t="s">
        <v>18674</v>
      </c>
      <c r="G543" s="35" t="s">
        <v>18675</v>
      </c>
      <c r="H543" s="28" t="s">
        <v>18676</v>
      </c>
      <c r="I543" s="30" t="s">
        <v>18677</v>
      </c>
      <c r="J543" s="30" t="s">
        <v>18678</v>
      </c>
      <c r="K543" s="48">
        <v>206.29</v>
      </c>
      <c r="L543">
        <v>1454.41</v>
      </c>
      <c r="M543" s="7">
        <v>150.04897882352944</v>
      </c>
      <c r="N543" s="16" t="e">
        <v>#N/A</v>
      </c>
      <c r="O543" s="16" t="e">
        <v>#N/A</v>
      </c>
      <c r="P543" s="16" t="e">
        <v>#N/A</v>
      </c>
      <c r="Q543" s="16" t="e">
        <v>#N/A</v>
      </c>
      <c r="R543" s="16" t="e">
        <v>#N/A</v>
      </c>
      <c r="S543" s="7">
        <v>165.3803460273399</v>
      </c>
      <c r="T543" s="7">
        <v>2.4763115599652612</v>
      </c>
      <c r="U543" s="7" t="e">
        <v>#N/A</v>
      </c>
      <c r="V543" s="7" t="e">
        <v>#N/A</v>
      </c>
      <c r="W543" s="7" t="e">
        <v>#N/A</v>
      </c>
      <c r="X543" s="7" t="e">
        <v>#N/A</v>
      </c>
      <c r="Y543" s="7" t="e">
        <v>#N/A</v>
      </c>
      <c r="Z543" s="7" t="str">
        <f t="shared" si="103"/>
        <v>yes</v>
      </c>
      <c r="AA543" s="7">
        <v>150.04897882352944</v>
      </c>
      <c r="AB543" s="7" t="b">
        <f t="shared" si="99"/>
        <v>1</v>
      </c>
      <c r="AC543" s="7">
        <f t="shared" si="100"/>
        <v>150.04897882352944</v>
      </c>
      <c r="AD543">
        <v>1454.41</v>
      </c>
      <c r="AE543" s="7" t="b">
        <f t="shared" si="101"/>
        <v>1</v>
      </c>
      <c r="AF543" s="7">
        <f t="shared" si="102"/>
        <v>1454.41</v>
      </c>
    </row>
    <row r="544" spans="1:32" x14ac:dyDescent="0.25">
      <c r="A544" s="26">
        <v>4892</v>
      </c>
      <c r="B544" s="47" t="s">
        <v>18679</v>
      </c>
      <c r="C544" s="26">
        <v>5865</v>
      </c>
      <c r="E544" s="30"/>
      <c r="F544" s="43" t="s">
        <v>18680</v>
      </c>
      <c r="G544" s="35" t="s">
        <v>18681</v>
      </c>
      <c r="H544" s="28" t="s">
        <v>18682</v>
      </c>
      <c r="I544" s="30" t="s">
        <v>18683</v>
      </c>
      <c r="J544" s="30" t="s">
        <v>18684</v>
      </c>
      <c r="K544" s="48">
        <v>268.27999999999997</v>
      </c>
      <c r="L544" t="e">
        <v>#N/A</v>
      </c>
      <c r="M544" s="7" t="e">
        <v>#N/A</v>
      </c>
      <c r="N544" s="16" t="e">
        <v>#N/A</v>
      </c>
      <c r="O544" s="16" t="e">
        <v>#N/A</v>
      </c>
      <c r="P544" s="16" t="e">
        <v>#N/A</v>
      </c>
      <c r="Q544" s="16" t="e">
        <v>#N/A</v>
      </c>
      <c r="R544" s="16" t="e">
        <v>#N/A</v>
      </c>
      <c r="S544" s="7" t="e">
        <v>#N/A</v>
      </c>
      <c r="T544" s="7" t="e">
        <v>#N/A</v>
      </c>
      <c r="U544" s="7" t="e">
        <v>#N/A</v>
      </c>
      <c r="V544" s="7" t="e">
        <v>#N/A</v>
      </c>
      <c r="W544" s="7" t="e">
        <v>#N/A</v>
      </c>
      <c r="X544" s="7" t="e">
        <v>#N/A</v>
      </c>
      <c r="Y544" s="7" t="e">
        <v>#N/A</v>
      </c>
      <c r="Z544" s="7" t="str">
        <f t="shared" si="103"/>
        <v/>
      </c>
      <c r="AA544" s="7" t="e">
        <v>#N/A</v>
      </c>
      <c r="AB544" s="7" t="e">
        <f t="shared" si="99"/>
        <v>#N/A</v>
      </c>
      <c r="AC544" s="7" t="e">
        <f t="shared" si="100"/>
        <v>#N/A</v>
      </c>
      <c r="AD544">
        <v>0.05</v>
      </c>
      <c r="AE544" s="7" t="b">
        <f t="shared" si="101"/>
        <v>0</v>
      </c>
      <c r="AF544" s="7" t="e">
        <f t="shared" si="102"/>
        <v>#N/A</v>
      </c>
    </row>
    <row r="545" spans="1:32" x14ac:dyDescent="0.25">
      <c r="A545" s="26">
        <v>4904</v>
      </c>
      <c r="B545" s="47" t="s">
        <v>18700</v>
      </c>
      <c r="C545" s="26">
        <v>5880</v>
      </c>
      <c r="E545" s="35"/>
      <c r="F545" s="34" t="s">
        <v>18701</v>
      </c>
      <c r="G545" s="35" t="s">
        <v>18702</v>
      </c>
      <c r="H545" s="28" t="s">
        <v>18703</v>
      </c>
      <c r="I545" s="30" t="s">
        <v>18704</v>
      </c>
      <c r="J545" s="30" t="s">
        <v>18705</v>
      </c>
      <c r="K545" s="48">
        <v>583.69000000000005</v>
      </c>
      <c r="L545">
        <v>9.93</v>
      </c>
      <c r="M545" s="7" t="e">
        <v>#N/A</v>
      </c>
      <c r="N545" s="16" t="e">
        <v>#N/A</v>
      </c>
      <c r="O545" s="16" t="e">
        <v>#N/A</v>
      </c>
      <c r="P545" s="16" t="e">
        <v>#N/A</v>
      </c>
      <c r="Q545" s="16" t="e">
        <v>#N/A</v>
      </c>
      <c r="R545" s="16" t="e">
        <v>#N/A</v>
      </c>
      <c r="S545" s="7">
        <v>1.1291361005847629</v>
      </c>
      <c r="T545" s="7" t="e">
        <v>#N/A</v>
      </c>
      <c r="U545" s="7" t="e">
        <v>#N/A</v>
      </c>
      <c r="V545" s="7" t="e">
        <v>#N/A</v>
      </c>
      <c r="W545" s="7" t="e">
        <v>#N/A</v>
      </c>
      <c r="X545" s="7" t="e">
        <v>#N/A</v>
      </c>
      <c r="Y545" s="7" t="e">
        <v>#N/A</v>
      </c>
      <c r="Z545" s="7" t="str">
        <f t="shared" si="103"/>
        <v>yes</v>
      </c>
      <c r="AA545" s="7" t="e">
        <v>#N/A</v>
      </c>
      <c r="AB545" s="7" t="e">
        <f t="shared" si="99"/>
        <v>#N/A</v>
      </c>
      <c r="AC545" s="7" t="e">
        <f t="shared" si="100"/>
        <v>#N/A</v>
      </c>
      <c r="AD545">
        <v>9.93</v>
      </c>
      <c r="AE545" s="7" t="b">
        <f t="shared" si="101"/>
        <v>1</v>
      </c>
      <c r="AF545" s="7">
        <f t="shared" si="102"/>
        <v>9.93</v>
      </c>
    </row>
    <row r="546" spans="1:32" x14ac:dyDescent="0.25">
      <c r="A546" s="26">
        <v>4913</v>
      </c>
      <c r="B546" s="47" t="s">
        <v>18711</v>
      </c>
      <c r="C546" s="26">
        <v>5901</v>
      </c>
      <c r="E546" s="30"/>
      <c r="F546" s="43" t="s">
        <v>18712</v>
      </c>
      <c r="G546" s="35" t="s">
        <v>18713</v>
      </c>
      <c r="H546" s="28" t="s">
        <v>18714</v>
      </c>
      <c r="I546" s="30" t="s">
        <v>18715</v>
      </c>
      <c r="J546" s="30" t="s">
        <v>18716</v>
      </c>
      <c r="K546" s="48">
        <v>301.39</v>
      </c>
      <c r="L546" t="e">
        <v>#N/A</v>
      </c>
      <c r="M546" s="7" t="e">
        <v>#N/A</v>
      </c>
      <c r="N546" s="16" t="e">
        <v>#N/A</v>
      </c>
      <c r="O546" s="16" t="e">
        <v>#N/A</v>
      </c>
      <c r="P546" s="16" t="e">
        <v>#N/A</v>
      </c>
      <c r="Q546" s="16" t="e">
        <v>#N/A</v>
      </c>
      <c r="R546" s="16" t="e">
        <v>#N/A</v>
      </c>
      <c r="S546" s="7" t="e">
        <v>#N/A</v>
      </c>
      <c r="T546" s="7" t="e">
        <v>#N/A</v>
      </c>
      <c r="U546" s="7" t="e">
        <v>#N/A</v>
      </c>
      <c r="V546" s="7" t="e">
        <v>#N/A</v>
      </c>
      <c r="W546" s="7" t="e">
        <v>#N/A</v>
      </c>
      <c r="X546" s="7" t="e">
        <v>#N/A</v>
      </c>
      <c r="Y546" s="7" t="e">
        <v>#N/A</v>
      </c>
      <c r="Z546" s="7" t="str">
        <f t="shared" si="103"/>
        <v/>
      </c>
      <c r="AA546" s="7" t="e">
        <v>#N/A</v>
      </c>
      <c r="AB546" s="7" t="e">
        <f t="shared" si="99"/>
        <v>#N/A</v>
      </c>
      <c r="AC546" s="7" t="e">
        <f t="shared" si="100"/>
        <v>#N/A</v>
      </c>
      <c r="AD546">
        <v>0.98</v>
      </c>
      <c r="AE546" s="7" t="b">
        <f t="shared" si="101"/>
        <v>0</v>
      </c>
      <c r="AF546" s="7" t="e">
        <f t="shared" si="102"/>
        <v>#N/A</v>
      </c>
    </row>
    <row r="547" spans="1:32" x14ac:dyDescent="0.25">
      <c r="A547" s="26">
        <v>4915</v>
      </c>
      <c r="B547" s="47" t="s">
        <v>18717</v>
      </c>
      <c r="C547" s="26">
        <v>5904</v>
      </c>
      <c r="E547" s="30"/>
      <c r="F547" s="44" t="s">
        <v>18718</v>
      </c>
      <c r="G547" s="35" t="s">
        <v>18719</v>
      </c>
      <c r="H547" s="28" t="s">
        <v>18720</v>
      </c>
      <c r="I547" s="30" t="s">
        <v>18721</v>
      </c>
      <c r="J547" s="30" t="s">
        <v>18722</v>
      </c>
      <c r="K547" s="48">
        <v>422.58</v>
      </c>
      <c r="L547">
        <v>19.88</v>
      </c>
      <c r="M547" s="7" t="e">
        <v>#N/A</v>
      </c>
      <c r="N547" s="16" t="e">
        <v>#N/A</v>
      </c>
      <c r="O547" s="16" t="e">
        <v>#N/A</v>
      </c>
      <c r="P547" s="16" t="e">
        <v>#N/A</v>
      </c>
      <c r="Q547" s="16" t="e">
        <v>#N/A</v>
      </c>
      <c r="R547" s="16" t="e">
        <v>#N/A</v>
      </c>
      <c r="S547" s="7">
        <v>2.2605463927114893</v>
      </c>
      <c r="T547" s="7" t="e">
        <v>#N/A</v>
      </c>
      <c r="U547" s="7" t="e">
        <v>#N/A</v>
      </c>
      <c r="V547" s="7" t="e">
        <v>#N/A</v>
      </c>
      <c r="W547" s="7" t="e">
        <v>#N/A</v>
      </c>
      <c r="X547" s="7" t="e">
        <v>#N/A</v>
      </c>
      <c r="Y547" s="7" t="e">
        <v>#N/A</v>
      </c>
      <c r="Z547" s="7" t="str">
        <f t="shared" si="103"/>
        <v>yes</v>
      </c>
      <c r="AA547" s="7" t="e">
        <v>#N/A</v>
      </c>
      <c r="AB547" s="7" t="e">
        <f t="shared" si="99"/>
        <v>#N/A</v>
      </c>
      <c r="AC547" s="7" t="e">
        <f t="shared" si="100"/>
        <v>#N/A</v>
      </c>
      <c r="AD547">
        <v>19.88</v>
      </c>
      <c r="AE547" s="7" t="b">
        <f t="shared" si="101"/>
        <v>1</v>
      </c>
      <c r="AF547" s="7">
        <f t="shared" si="102"/>
        <v>19.88</v>
      </c>
    </row>
    <row r="548" spans="1:32" x14ac:dyDescent="0.25">
      <c r="A548" s="26">
        <v>4916</v>
      </c>
      <c r="B548" s="47" t="s">
        <v>18723</v>
      </c>
      <c r="C548" s="26">
        <v>5905</v>
      </c>
      <c r="E548" s="30"/>
      <c r="F548" s="43" t="s">
        <v>18724</v>
      </c>
      <c r="G548" s="35" t="s">
        <v>18725</v>
      </c>
      <c r="H548" s="28" t="s">
        <v>18726</v>
      </c>
      <c r="I548" s="30" t="s">
        <v>18727</v>
      </c>
      <c r="J548" s="30" t="s">
        <v>18728</v>
      </c>
      <c r="K548" s="48">
        <v>556.77</v>
      </c>
      <c r="L548">
        <v>535</v>
      </c>
      <c r="M548" s="7" t="e">
        <v>#N/A</v>
      </c>
      <c r="N548" s="16" t="e">
        <v>#N/A</v>
      </c>
      <c r="O548" s="16" t="e">
        <v>#N/A</v>
      </c>
      <c r="P548" s="16" t="e">
        <v>#N/A</v>
      </c>
      <c r="Q548" s="16" t="e">
        <v>#N/A</v>
      </c>
      <c r="R548" s="16" t="e">
        <v>#N/A</v>
      </c>
      <c r="S548" s="7">
        <v>60.834623747517441</v>
      </c>
      <c r="T548" s="7" t="e">
        <v>#N/A</v>
      </c>
      <c r="U548" s="7" t="e">
        <v>#N/A</v>
      </c>
      <c r="V548" s="7" t="e">
        <v>#N/A</v>
      </c>
      <c r="W548" s="7" t="e">
        <v>#N/A</v>
      </c>
      <c r="X548" s="7" t="e">
        <v>#N/A</v>
      </c>
      <c r="Y548" s="7" t="e">
        <v>#N/A</v>
      </c>
      <c r="Z548" s="7" t="str">
        <f t="shared" si="103"/>
        <v>yes</v>
      </c>
      <c r="AA548" s="7" t="e">
        <v>#N/A</v>
      </c>
      <c r="AB548" s="7" t="e">
        <f t="shared" si="99"/>
        <v>#N/A</v>
      </c>
      <c r="AC548" s="7" t="e">
        <f t="shared" si="100"/>
        <v>#N/A</v>
      </c>
      <c r="AD548">
        <v>535</v>
      </c>
      <c r="AE548" s="7" t="b">
        <f t="shared" si="101"/>
        <v>1</v>
      </c>
      <c r="AF548" s="7">
        <f t="shared" si="102"/>
        <v>535</v>
      </c>
    </row>
    <row r="549" spans="1:32" x14ac:dyDescent="0.25">
      <c r="A549" s="26">
        <v>4917</v>
      </c>
      <c r="B549" s="47" t="s">
        <v>18729</v>
      </c>
      <c r="C549" s="26">
        <v>5906</v>
      </c>
      <c r="E549" s="35"/>
      <c r="F549" s="34" t="s">
        <v>18730</v>
      </c>
      <c r="G549" s="35" t="s">
        <v>18731</v>
      </c>
      <c r="H549" s="28" t="s">
        <v>18732</v>
      </c>
      <c r="I549" s="30" t="s">
        <v>18733</v>
      </c>
      <c r="J549" s="30" t="s">
        <v>18734</v>
      </c>
      <c r="K549" s="48">
        <v>366.5</v>
      </c>
      <c r="L549">
        <v>52.04</v>
      </c>
      <c r="M549" s="7" t="e">
        <v>#N/A</v>
      </c>
      <c r="N549" s="16" t="e">
        <v>#N/A</v>
      </c>
      <c r="O549" s="16" t="e">
        <v>#N/A</v>
      </c>
      <c r="P549" s="16" t="e">
        <v>#N/A</v>
      </c>
      <c r="Q549" s="16" t="e">
        <v>#N/A</v>
      </c>
      <c r="R549" s="16" t="e">
        <v>#N/A</v>
      </c>
      <c r="S549" s="7">
        <v>5.9174463921884257</v>
      </c>
      <c r="T549" s="7" t="e">
        <v>#N/A</v>
      </c>
      <c r="U549" s="7" t="e">
        <v>#N/A</v>
      </c>
      <c r="V549" s="7" t="e">
        <v>#N/A</v>
      </c>
      <c r="W549" s="7" t="e">
        <v>#N/A</v>
      </c>
      <c r="X549" s="7" t="e">
        <v>#N/A</v>
      </c>
      <c r="Y549" s="7" t="e">
        <v>#N/A</v>
      </c>
      <c r="Z549" s="7" t="str">
        <f t="shared" si="103"/>
        <v>yes</v>
      </c>
      <c r="AA549" s="7" t="e">
        <v>#N/A</v>
      </c>
      <c r="AB549" s="7" t="e">
        <f t="shared" si="99"/>
        <v>#N/A</v>
      </c>
      <c r="AC549" s="7" t="e">
        <f t="shared" si="100"/>
        <v>#N/A</v>
      </c>
      <c r="AD549">
        <v>52.04</v>
      </c>
      <c r="AE549" s="7" t="b">
        <f t="shared" si="101"/>
        <v>1</v>
      </c>
      <c r="AF549" s="7">
        <f t="shared" si="102"/>
        <v>52.04</v>
      </c>
    </row>
    <row r="550" spans="1:32" x14ac:dyDescent="0.25">
      <c r="A550" s="26">
        <v>4918</v>
      </c>
      <c r="B550" s="47" t="s">
        <v>18735</v>
      </c>
      <c r="C550" s="26">
        <v>5907</v>
      </c>
      <c r="E550" s="30"/>
      <c r="F550" s="43" t="s">
        <v>18736</v>
      </c>
      <c r="G550" s="35" t="s">
        <v>18737</v>
      </c>
      <c r="H550" s="28" t="s">
        <v>18738</v>
      </c>
      <c r="I550" s="30" t="s">
        <v>18739</v>
      </c>
      <c r="J550" s="30" t="s">
        <v>18740</v>
      </c>
      <c r="K550" s="48">
        <v>528.54</v>
      </c>
      <c r="L550" t="e">
        <v>#N/A</v>
      </c>
      <c r="M550" s="7">
        <v>11.819130000000001</v>
      </c>
      <c r="N550" s="16" t="e">
        <v>#N/A</v>
      </c>
      <c r="O550" s="16" t="e">
        <v>#N/A</v>
      </c>
      <c r="P550" s="16" t="e">
        <v>#N/A</v>
      </c>
      <c r="Q550" s="16" t="e">
        <v>#N/A</v>
      </c>
      <c r="R550" s="16" t="e">
        <v>#N/A</v>
      </c>
      <c r="S550" s="7" t="e">
        <v>#N/A</v>
      </c>
      <c r="T550" s="7">
        <v>0.19505529779148806</v>
      </c>
      <c r="U550" s="7" t="e">
        <v>#N/A</v>
      </c>
      <c r="V550" s="7" t="e">
        <v>#N/A</v>
      </c>
      <c r="W550" s="7" t="e">
        <v>#N/A</v>
      </c>
      <c r="X550" s="7" t="e">
        <v>#N/A</v>
      </c>
      <c r="Y550" s="7" t="e">
        <v>#N/A</v>
      </c>
      <c r="Z550" s="7" t="str">
        <f t="shared" si="103"/>
        <v>yes</v>
      </c>
      <c r="AA550" s="7">
        <v>11.819130000000001</v>
      </c>
      <c r="AB550" s="7" t="b">
        <f t="shared" si="99"/>
        <v>1</v>
      </c>
      <c r="AC550" s="7">
        <f t="shared" si="100"/>
        <v>11.819130000000001</v>
      </c>
      <c r="AD550">
        <v>0.18</v>
      </c>
      <c r="AE550" s="7" t="b">
        <f t="shared" si="101"/>
        <v>0</v>
      </c>
      <c r="AF550" s="7" t="e">
        <f t="shared" si="102"/>
        <v>#N/A</v>
      </c>
    </row>
    <row r="551" spans="1:32" x14ac:dyDescent="0.25">
      <c r="A551" s="26">
        <v>4919</v>
      </c>
      <c r="B551" s="47" t="s">
        <v>18741</v>
      </c>
      <c r="C551" s="26">
        <v>5908</v>
      </c>
      <c r="E551" s="30"/>
      <c r="F551" s="43" t="s">
        <v>18742</v>
      </c>
      <c r="G551" s="35" t="s">
        <v>18743</v>
      </c>
      <c r="H551" s="28" t="s">
        <v>18744</v>
      </c>
      <c r="I551" s="30" t="s">
        <v>18745</v>
      </c>
      <c r="J551" s="30" t="s">
        <v>18746</v>
      </c>
      <c r="K551" s="48">
        <v>442.48</v>
      </c>
      <c r="L551" t="e">
        <v>#N/A</v>
      </c>
      <c r="M551" s="7" t="e">
        <v>#N/A</v>
      </c>
      <c r="N551" s="16" t="e">
        <v>#N/A</v>
      </c>
      <c r="O551" s="16" t="e">
        <v>#N/A</v>
      </c>
      <c r="P551" s="16" t="e">
        <v>#N/A</v>
      </c>
      <c r="Q551" s="16" t="e">
        <v>#N/A</v>
      </c>
      <c r="R551" s="16" t="e">
        <v>#N/A</v>
      </c>
      <c r="S551" s="7" t="e">
        <v>#N/A</v>
      </c>
      <c r="T551" s="7" t="e">
        <v>#N/A</v>
      </c>
      <c r="U551" s="7" t="e">
        <v>#N/A</v>
      </c>
      <c r="V551" s="7" t="e">
        <v>#N/A</v>
      </c>
      <c r="W551" s="7" t="e">
        <v>#N/A</v>
      </c>
      <c r="X551" s="7" t="e">
        <v>#N/A</v>
      </c>
      <c r="Y551" s="7" t="e">
        <v>#N/A</v>
      </c>
      <c r="Z551" s="7" t="str">
        <f t="shared" si="103"/>
        <v/>
      </c>
      <c r="AA551" s="7" t="e">
        <v>#N/A</v>
      </c>
      <c r="AB551" s="7" t="e">
        <f t="shared" si="99"/>
        <v>#N/A</v>
      </c>
      <c r="AC551" s="7" t="e">
        <f t="shared" si="100"/>
        <v>#N/A</v>
      </c>
      <c r="AD551">
        <v>0.19</v>
      </c>
      <c r="AE551" s="7" t="b">
        <f t="shared" si="101"/>
        <v>0</v>
      </c>
      <c r="AF551" s="7" t="e">
        <f t="shared" si="102"/>
        <v>#N/A</v>
      </c>
    </row>
    <row r="552" spans="1:32" x14ac:dyDescent="0.25">
      <c r="A552" s="26">
        <v>4920</v>
      </c>
      <c r="B552" s="47" t="s">
        <v>18747</v>
      </c>
      <c r="C552" s="26">
        <v>5909</v>
      </c>
      <c r="E552" s="30"/>
      <c r="F552" s="43" t="s">
        <v>18748</v>
      </c>
      <c r="G552" s="35" t="s">
        <v>18749</v>
      </c>
      <c r="H552" s="28" t="s">
        <v>18750</v>
      </c>
      <c r="I552" s="30" t="s">
        <v>18751</v>
      </c>
      <c r="J552" s="30" t="s">
        <v>18752</v>
      </c>
      <c r="K552" s="48">
        <v>247.25</v>
      </c>
      <c r="L552">
        <v>176.89</v>
      </c>
      <c r="M552" s="7" t="e">
        <v>#N/A</v>
      </c>
      <c r="N552" s="16" t="e">
        <v>#N/A</v>
      </c>
      <c r="O552" s="16" t="e">
        <v>#N/A</v>
      </c>
      <c r="P552" s="16" t="e">
        <v>#N/A</v>
      </c>
      <c r="Q552" s="16" t="e">
        <v>#N/A</v>
      </c>
      <c r="R552" s="16" t="e">
        <v>#N/A</v>
      </c>
      <c r="S552" s="7">
        <v>20.114087092894131</v>
      </c>
      <c r="T552" s="7" t="e">
        <v>#N/A</v>
      </c>
      <c r="U552" s="7" t="e">
        <v>#N/A</v>
      </c>
      <c r="V552" s="7" t="e">
        <v>#N/A</v>
      </c>
      <c r="W552" s="7" t="e">
        <v>#N/A</v>
      </c>
      <c r="X552" s="7" t="e">
        <v>#N/A</v>
      </c>
      <c r="Y552" s="7" t="e">
        <v>#N/A</v>
      </c>
      <c r="Z552" s="7" t="str">
        <f t="shared" si="103"/>
        <v>yes</v>
      </c>
      <c r="AA552" s="7" t="e">
        <v>#N/A</v>
      </c>
      <c r="AB552" s="7" t="e">
        <f t="shared" si="99"/>
        <v>#N/A</v>
      </c>
      <c r="AC552" s="7" t="e">
        <f t="shared" si="100"/>
        <v>#N/A</v>
      </c>
      <c r="AD552">
        <v>176.89</v>
      </c>
      <c r="AE552" s="7" t="b">
        <f t="shared" si="101"/>
        <v>1</v>
      </c>
      <c r="AF552" s="7">
        <f t="shared" si="102"/>
        <v>176.89</v>
      </c>
    </row>
    <row r="553" spans="1:32" x14ac:dyDescent="0.25">
      <c r="A553" s="26">
        <v>4922</v>
      </c>
      <c r="B553" s="47" t="s">
        <v>18754</v>
      </c>
      <c r="C553" s="26">
        <v>5911</v>
      </c>
      <c r="E553" s="30"/>
      <c r="F553" s="43" t="s">
        <v>18755</v>
      </c>
      <c r="G553" s="35" t="s">
        <v>18756</v>
      </c>
      <c r="H553" s="28" t="s">
        <v>18757</v>
      </c>
      <c r="I553" s="30" t="s">
        <v>18758</v>
      </c>
      <c r="J553" s="30" t="s">
        <v>18759</v>
      </c>
      <c r="K553" s="48">
        <v>277.29000000000002</v>
      </c>
      <c r="L553" t="e">
        <v>#N/A</v>
      </c>
      <c r="M553" s="7" t="e">
        <v>#N/A</v>
      </c>
      <c r="N553" s="16" t="e">
        <v>#N/A</v>
      </c>
      <c r="O553" s="16" t="e">
        <v>#N/A</v>
      </c>
      <c r="P553" s="16" t="e">
        <v>#N/A</v>
      </c>
      <c r="Q553" s="16" t="e">
        <v>#N/A</v>
      </c>
      <c r="R553" s="16" t="e">
        <v>#N/A</v>
      </c>
      <c r="S553" s="7" t="e">
        <v>#N/A</v>
      </c>
      <c r="T553" s="7" t="e">
        <v>#N/A</v>
      </c>
      <c r="U553" s="7" t="e">
        <v>#N/A</v>
      </c>
      <c r="V553" s="7" t="e">
        <v>#N/A</v>
      </c>
      <c r="W553" s="7" t="e">
        <v>#N/A</v>
      </c>
      <c r="X553" s="7" t="e">
        <v>#N/A</v>
      </c>
      <c r="Y553" s="7" t="e">
        <v>#N/A</v>
      </c>
      <c r="Z553" s="7" t="str">
        <f t="shared" si="103"/>
        <v/>
      </c>
      <c r="AA553" s="7">
        <v>5.7314635294117643E-2</v>
      </c>
      <c r="AB553" s="7" t="b">
        <f t="shared" si="99"/>
        <v>0</v>
      </c>
      <c r="AC553" s="7" t="e">
        <f t="shared" si="100"/>
        <v>#N/A</v>
      </c>
      <c r="AD553">
        <v>0.06</v>
      </c>
      <c r="AE553" s="7" t="b">
        <f t="shared" si="101"/>
        <v>0</v>
      </c>
      <c r="AF553" s="7" t="e">
        <f t="shared" si="102"/>
        <v>#N/A</v>
      </c>
    </row>
    <row r="554" spans="1:32" x14ac:dyDescent="0.25">
      <c r="A554" s="26">
        <v>4923</v>
      </c>
      <c r="B554" s="47" t="s">
        <v>18760</v>
      </c>
      <c r="C554" s="26">
        <v>5913</v>
      </c>
      <c r="E554" s="30"/>
      <c r="F554" s="43" t="s">
        <v>18761</v>
      </c>
      <c r="G554" s="35" t="s">
        <v>18762</v>
      </c>
      <c r="H554" s="28" t="s">
        <v>18763</v>
      </c>
      <c r="I554" s="30" t="s">
        <v>18764</v>
      </c>
      <c r="J554" s="30" t="s">
        <v>18765</v>
      </c>
      <c r="K554" s="48">
        <v>414.5</v>
      </c>
      <c r="L554">
        <v>23.14</v>
      </c>
      <c r="M554" s="7" t="e">
        <v>#N/A</v>
      </c>
      <c r="N554" s="16" t="e">
        <v>#N/A</v>
      </c>
      <c r="O554" s="16" t="e">
        <v>#N/A</v>
      </c>
      <c r="P554" s="16" t="e">
        <v>#N/A</v>
      </c>
      <c r="Q554" s="16" t="e">
        <v>#N/A</v>
      </c>
      <c r="R554" s="16" t="e">
        <v>#N/A</v>
      </c>
      <c r="S554" s="7">
        <v>2.631239614051502</v>
      </c>
      <c r="T554" s="7" t="e">
        <v>#N/A</v>
      </c>
      <c r="U554" s="7" t="e">
        <v>#N/A</v>
      </c>
      <c r="V554" s="7" t="e">
        <v>#N/A</v>
      </c>
      <c r="W554" s="7" t="e">
        <v>#N/A</v>
      </c>
      <c r="X554" s="7" t="e">
        <v>#N/A</v>
      </c>
      <c r="Y554" s="7" t="e">
        <v>#N/A</v>
      </c>
      <c r="Z554" s="7" t="str">
        <f t="shared" si="103"/>
        <v>yes</v>
      </c>
      <c r="AA554" s="7" t="e">
        <v>#N/A</v>
      </c>
      <c r="AB554" s="7" t="e">
        <f t="shared" si="99"/>
        <v>#N/A</v>
      </c>
      <c r="AC554" s="7" t="e">
        <f t="shared" si="100"/>
        <v>#N/A</v>
      </c>
      <c r="AD554">
        <v>23.14</v>
      </c>
      <c r="AE554" s="7" t="b">
        <f t="shared" si="101"/>
        <v>1</v>
      </c>
      <c r="AF554" s="7">
        <f t="shared" si="102"/>
        <v>23.14</v>
      </c>
    </row>
    <row r="555" spans="1:32" x14ac:dyDescent="0.25">
      <c r="A555" s="26">
        <v>4925</v>
      </c>
      <c r="B555" s="47" t="s">
        <v>18768</v>
      </c>
      <c r="C555" s="26">
        <v>5916</v>
      </c>
      <c r="E555" s="30"/>
      <c r="F555" s="43" t="s">
        <v>18769</v>
      </c>
      <c r="G555" s="35" t="s">
        <v>18770</v>
      </c>
      <c r="H555" s="28" t="s">
        <v>18771</v>
      </c>
      <c r="I555" s="30" t="s">
        <v>18772</v>
      </c>
      <c r="J555" s="30" t="s">
        <v>18773</v>
      </c>
      <c r="K555" s="48">
        <v>591.76</v>
      </c>
      <c r="L555" t="e">
        <v>#N/A</v>
      </c>
      <c r="M555" s="7" t="e">
        <v>#N/A</v>
      </c>
      <c r="N555" s="16" t="e">
        <v>#N/A</v>
      </c>
      <c r="O555" s="16" t="e">
        <v>#N/A</v>
      </c>
      <c r="P555" s="16" t="e">
        <v>#N/A</v>
      </c>
      <c r="Q555" s="16" t="e">
        <v>#N/A</v>
      </c>
      <c r="R555" s="16" t="e">
        <v>#N/A</v>
      </c>
      <c r="S555" s="7" t="e">
        <v>#N/A</v>
      </c>
      <c r="T555" s="7" t="e">
        <v>#N/A</v>
      </c>
      <c r="U555" s="7" t="e">
        <v>#N/A</v>
      </c>
      <c r="V555" s="7" t="e">
        <v>#N/A</v>
      </c>
      <c r="W555" s="7" t="e">
        <v>#N/A</v>
      </c>
      <c r="X555" s="7" t="e">
        <v>#N/A</v>
      </c>
      <c r="Y555" s="7" t="e">
        <v>#N/A</v>
      </c>
      <c r="Z555" s="7" t="str">
        <f t="shared" si="103"/>
        <v/>
      </c>
      <c r="AA555" s="7" t="e">
        <v>#N/A</v>
      </c>
      <c r="AB555" s="7" t="e">
        <f t="shared" si="99"/>
        <v>#N/A</v>
      </c>
      <c r="AC555" s="7" t="e">
        <f t="shared" si="100"/>
        <v>#N/A</v>
      </c>
      <c r="AD555">
        <v>0.28000000000000003</v>
      </c>
      <c r="AE555" s="7" t="b">
        <f t="shared" si="101"/>
        <v>0</v>
      </c>
      <c r="AF555" s="7" t="e">
        <f t="shared" si="102"/>
        <v>#N/A</v>
      </c>
    </row>
    <row r="556" spans="1:32" x14ac:dyDescent="0.25">
      <c r="A556" s="26">
        <v>4926</v>
      </c>
      <c r="B556" s="47" t="s">
        <v>18774</v>
      </c>
      <c r="C556" s="26">
        <v>5917</v>
      </c>
      <c r="E556" s="30"/>
      <c r="F556" s="43" t="s">
        <v>18775</v>
      </c>
      <c r="G556" s="35" t="s">
        <v>18776</v>
      </c>
      <c r="H556" s="28" t="s">
        <v>18777</v>
      </c>
      <c r="I556" s="30" t="s">
        <v>18778</v>
      </c>
      <c r="J556" s="30" t="s">
        <v>18779</v>
      </c>
      <c r="K556" s="48">
        <v>581.67999999999995</v>
      </c>
      <c r="L556" t="e">
        <v>#N/A</v>
      </c>
      <c r="M556" s="7" t="e">
        <v>#N/A</v>
      </c>
      <c r="N556" s="16" t="e">
        <v>#N/A</v>
      </c>
      <c r="O556" s="16" t="e">
        <v>#N/A</v>
      </c>
      <c r="P556" s="16" t="e">
        <v>#N/A</v>
      </c>
      <c r="Q556" s="16" t="e">
        <v>#N/A</v>
      </c>
      <c r="R556" s="16" t="e">
        <v>#N/A</v>
      </c>
      <c r="S556" s="7" t="e">
        <v>#N/A</v>
      </c>
      <c r="T556" s="7" t="e">
        <v>#N/A</v>
      </c>
      <c r="U556" s="7" t="e">
        <v>#N/A</v>
      </c>
      <c r="V556" s="7" t="e">
        <v>#N/A</v>
      </c>
      <c r="W556" s="7" t="e">
        <v>#N/A</v>
      </c>
      <c r="X556" s="7" t="e">
        <v>#N/A</v>
      </c>
      <c r="Y556" s="7" t="e">
        <v>#N/A</v>
      </c>
      <c r="Z556" s="7" t="str">
        <f t="shared" si="103"/>
        <v/>
      </c>
      <c r="AA556" s="7" t="e">
        <v>#N/A</v>
      </c>
      <c r="AB556" s="7" t="e">
        <f t="shared" si="99"/>
        <v>#N/A</v>
      </c>
      <c r="AC556" s="7" t="e">
        <f t="shared" si="100"/>
        <v>#N/A</v>
      </c>
      <c r="AD556">
        <v>0.44</v>
      </c>
      <c r="AE556" s="7" t="b">
        <f t="shared" si="101"/>
        <v>0</v>
      </c>
      <c r="AF556" s="7" t="e">
        <f t="shared" si="102"/>
        <v>#N/A</v>
      </c>
    </row>
    <row r="557" spans="1:32" x14ac:dyDescent="0.25">
      <c r="A557" s="26">
        <v>4927</v>
      </c>
      <c r="B557" s="47" t="s">
        <v>18780</v>
      </c>
      <c r="C557" s="26">
        <v>5918</v>
      </c>
      <c r="E557" s="30"/>
      <c r="F557" s="43" t="s">
        <v>18781</v>
      </c>
      <c r="G557" s="35" t="s">
        <v>18782</v>
      </c>
      <c r="H557" s="28" t="s">
        <v>18783</v>
      </c>
      <c r="I557" s="30" t="s">
        <v>18784</v>
      </c>
      <c r="J557" s="30" t="s">
        <v>18785</v>
      </c>
      <c r="K557" s="48">
        <v>729.91</v>
      </c>
      <c r="L557" t="e">
        <v>#N/A</v>
      </c>
      <c r="M557" s="7" t="e">
        <v>#N/A</v>
      </c>
      <c r="N557" s="16" t="e">
        <v>#N/A</v>
      </c>
      <c r="O557" s="16" t="e">
        <v>#N/A</v>
      </c>
      <c r="P557" s="16" t="e">
        <v>#N/A</v>
      </c>
      <c r="Q557" s="16" t="e">
        <v>#N/A</v>
      </c>
      <c r="R557" s="16" t="e">
        <v>#N/A</v>
      </c>
      <c r="S557" s="7" t="e">
        <v>#N/A</v>
      </c>
      <c r="T557" s="7" t="e">
        <v>#N/A</v>
      </c>
      <c r="U557" s="7" t="e">
        <v>#N/A</v>
      </c>
      <c r="V557" s="7" t="e">
        <v>#N/A</v>
      </c>
      <c r="W557" s="7" t="e">
        <v>#N/A</v>
      </c>
      <c r="X557" s="7" t="e">
        <v>#N/A</v>
      </c>
      <c r="Y557" s="7" t="e">
        <v>#N/A</v>
      </c>
      <c r="Z557" s="7" t="str">
        <f t="shared" si="103"/>
        <v/>
      </c>
      <c r="AA557" s="7" t="e">
        <v>#N/A</v>
      </c>
      <c r="AB557" s="7" t="e">
        <f t="shared" si="99"/>
        <v>#N/A</v>
      </c>
      <c r="AC557" s="7" t="e">
        <f t="shared" si="100"/>
        <v>#N/A</v>
      </c>
      <c r="AD557">
        <v>0</v>
      </c>
      <c r="AE557" s="7" t="b">
        <f t="shared" si="101"/>
        <v>0</v>
      </c>
      <c r="AF557" s="7" t="e">
        <f t="shared" si="102"/>
        <v>#N/A</v>
      </c>
    </row>
    <row r="558" spans="1:32" x14ac:dyDescent="0.25">
      <c r="A558" s="26">
        <v>4928</v>
      </c>
      <c r="B558" s="47" t="s">
        <v>18786</v>
      </c>
      <c r="C558" s="26">
        <v>5919</v>
      </c>
      <c r="E558" s="30"/>
      <c r="F558" s="43" t="s">
        <v>18787</v>
      </c>
      <c r="G558" s="35" t="s">
        <v>18788</v>
      </c>
      <c r="H558" s="28" t="s">
        <v>18789</v>
      </c>
      <c r="I558" s="30" t="s">
        <v>18790</v>
      </c>
      <c r="J558" s="30" t="s">
        <v>18791</v>
      </c>
      <c r="K558" s="48">
        <v>254.29</v>
      </c>
      <c r="L558" t="e">
        <v>#N/A</v>
      </c>
      <c r="M558" s="7" t="e">
        <v>#N/A</v>
      </c>
      <c r="N558" s="16" t="e">
        <v>#N/A</v>
      </c>
      <c r="O558" s="16" t="e">
        <v>#N/A</v>
      </c>
      <c r="P558" s="16" t="e">
        <v>#N/A</v>
      </c>
      <c r="Q558" s="16" t="e">
        <v>#N/A</v>
      </c>
      <c r="R558" s="16" t="e">
        <v>#N/A</v>
      </c>
      <c r="S558" s="7" t="e">
        <v>#N/A</v>
      </c>
      <c r="T558" s="7" t="e">
        <v>#N/A</v>
      </c>
      <c r="U558" s="7" t="e">
        <v>#N/A</v>
      </c>
      <c r="V558" s="7" t="e">
        <v>#N/A</v>
      </c>
      <c r="W558" s="7" t="e">
        <v>#N/A</v>
      </c>
      <c r="X558" s="7" t="e">
        <v>#N/A</v>
      </c>
      <c r="Y558" s="7" t="e">
        <v>#N/A</v>
      </c>
      <c r="Z558" s="7" t="str">
        <f t="shared" si="103"/>
        <v/>
      </c>
      <c r="AA558" s="7" t="e">
        <v>#N/A</v>
      </c>
      <c r="AB558" s="7" t="e">
        <f t="shared" si="99"/>
        <v>#N/A</v>
      </c>
      <c r="AC558" s="7" t="e">
        <f t="shared" si="100"/>
        <v>#N/A</v>
      </c>
      <c r="AD558">
        <v>1.1000000000000001</v>
      </c>
      <c r="AE558" s="7" t="b">
        <f t="shared" si="101"/>
        <v>0</v>
      </c>
      <c r="AF558" s="7" t="e">
        <f t="shared" si="102"/>
        <v>#N/A</v>
      </c>
    </row>
    <row r="559" spans="1:32" x14ac:dyDescent="0.25">
      <c r="A559" s="26">
        <v>4944</v>
      </c>
      <c r="B559" s="47" t="s">
        <v>18797</v>
      </c>
      <c r="C559" s="26">
        <v>5937</v>
      </c>
      <c r="E559" s="30"/>
      <c r="F559" s="43" t="s">
        <v>18798</v>
      </c>
      <c r="G559" s="35" t="s">
        <v>18799</v>
      </c>
      <c r="H559" s="28" t="s">
        <v>18800</v>
      </c>
      <c r="I559" s="30" t="s">
        <v>18801</v>
      </c>
      <c r="J559" s="30" t="s">
        <v>18802</v>
      </c>
      <c r="K559" s="48">
        <v>435.3</v>
      </c>
      <c r="L559">
        <v>19.489999999999998</v>
      </c>
      <c r="M559" s="7" t="e">
        <v>#N/A</v>
      </c>
      <c r="N559" s="16" t="e">
        <v>#N/A</v>
      </c>
      <c r="O559" s="16" t="e">
        <v>#N/A</v>
      </c>
      <c r="P559" s="16" t="e">
        <v>#N/A</v>
      </c>
      <c r="Q559" s="16" t="e">
        <v>#N/A</v>
      </c>
      <c r="R559" s="16" t="e">
        <v>#N/A</v>
      </c>
      <c r="S559" s="7">
        <v>2.2161996576432053</v>
      </c>
      <c r="T559" s="7" t="e">
        <v>#N/A</v>
      </c>
      <c r="U559" s="7" t="e">
        <v>#N/A</v>
      </c>
      <c r="V559" s="7" t="e">
        <v>#N/A</v>
      </c>
      <c r="W559" s="7" t="e">
        <v>#N/A</v>
      </c>
      <c r="X559" s="7" t="e">
        <v>#N/A</v>
      </c>
      <c r="Y559" s="7" t="e">
        <v>#N/A</v>
      </c>
      <c r="Z559" s="7" t="str">
        <f t="shared" ref="Z559:Z581" si="104">IF(OR(ISNUMBER(L559),ISNUMBER(M559),ISNUMBER(N559)),"yes","")</f>
        <v>yes</v>
      </c>
      <c r="AA559" s="7" t="e">
        <v>#N/A</v>
      </c>
      <c r="AB559" s="7" t="e">
        <f t="shared" si="99"/>
        <v>#N/A</v>
      </c>
      <c r="AC559" s="7" t="e">
        <f t="shared" si="100"/>
        <v>#N/A</v>
      </c>
      <c r="AD559">
        <v>19.489999999999998</v>
      </c>
      <c r="AE559" s="7" t="b">
        <f t="shared" si="101"/>
        <v>1</v>
      </c>
      <c r="AF559" s="7">
        <f t="shared" si="102"/>
        <v>19.489999999999998</v>
      </c>
    </row>
    <row r="560" spans="1:32" x14ac:dyDescent="0.25">
      <c r="A560" s="26">
        <v>4945</v>
      </c>
      <c r="B560" s="47" t="s">
        <v>18803</v>
      </c>
      <c r="C560" s="26">
        <v>5944</v>
      </c>
      <c r="E560" s="30"/>
      <c r="F560" s="43" t="s">
        <v>18804</v>
      </c>
      <c r="G560" s="35" t="s">
        <v>18805</v>
      </c>
      <c r="H560" s="28" t="s">
        <v>18806</v>
      </c>
      <c r="I560" s="30" t="s">
        <v>18807</v>
      </c>
      <c r="J560" s="30" t="s">
        <v>18808</v>
      </c>
      <c r="K560" s="48">
        <v>232.24</v>
      </c>
      <c r="L560">
        <v>193.43</v>
      </c>
      <c r="M560" s="7">
        <v>739.83528726698273</v>
      </c>
      <c r="N560" s="16" t="e">
        <v>#N/A</v>
      </c>
      <c r="O560" s="16" t="e">
        <v>#N/A</v>
      </c>
      <c r="P560" s="16" t="e">
        <v>#N/A</v>
      </c>
      <c r="Q560" s="16" t="e">
        <v>#N/A</v>
      </c>
      <c r="R560" s="16" t="e">
        <v>#N/A</v>
      </c>
      <c r="S560" s="7">
        <v>21.994843498097755</v>
      </c>
      <c r="T560" s="7">
        <v>12.209764362902551</v>
      </c>
      <c r="U560" s="7" t="e">
        <v>#N/A</v>
      </c>
      <c r="V560" s="7" t="e">
        <v>#N/A</v>
      </c>
      <c r="W560" s="7" t="e">
        <v>#N/A</v>
      </c>
      <c r="X560" s="7" t="e">
        <v>#N/A</v>
      </c>
      <c r="Y560" s="7" t="e">
        <v>#N/A</v>
      </c>
      <c r="Z560" s="7" t="str">
        <f t="shared" si="104"/>
        <v>yes</v>
      </c>
      <c r="AA560" s="7">
        <v>739.83528726698273</v>
      </c>
      <c r="AB560" s="7" t="b">
        <f t="shared" si="99"/>
        <v>1</v>
      </c>
      <c r="AC560" s="7">
        <f t="shared" si="100"/>
        <v>739.83528726698273</v>
      </c>
      <c r="AD560">
        <v>193.43</v>
      </c>
      <c r="AE560" s="7" t="b">
        <f t="shared" si="101"/>
        <v>1</v>
      </c>
      <c r="AF560" s="7">
        <f t="shared" si="102"/>
        <v>193.43</v>
      </c>
    </row>
    <row r="561" spans="1:32" x14ac:dyDescent="0.25">
      <c r="A561" s="26">
        <v>4950</v>
      </c>
      <c r="B561" s="47" t="s">
        <v>18813</v>
      </c>
      <c r="C561" s="26">
        <v>5954</v>
      </c>
      <c r="E561" s="30"/>
      <c r="F561" s="43" t="s">
        <v>18814</v>
      </c>
      <c r="G561" s="35" t="s">
        <v>18815</v>
      </c>
      <c r="H561" s="28" t="s">
        <v>18816</v>
      </c>
      <c r="I561" s="30" t="s">
        <v>18817</v>
      </c>
      <c r="J561" s="30" t="s">
        <v>18818</v>
      </c>
      <c r="K561" s="48">
        <v>411.59</v>
      </c>
      <c r="L561">
        <v>12.41</v>
      </c>
      <c r="M561" s="7" t="e">
        <v>#N/A</v>
      </c>
      <c r="N561" s="16" t="e">
        <v>#N/A</v>
      </c>
      <c r="O561" s="16" t="e">
        <v>#N/A</v>
      </c>
      <c r="P561" s="16" t="e">
        <v>#N/A</v>
      </c>
      <c r="Q561" s="16" t="e">
        <v>#N/A</v>
      </c>
      <c r="R561" s="16" t="e">
        <v>#N/A</v>
      </c>
      <c r="S561" s="7">
        <v>1.4111358517882082</v>
      </c>
      <c r="T561" s="7" t="e">
        <v>#N/A</v>
      </c>
      <c r="U561" s="7" t="e">
        <v>#N/A</v>
      </c>
      <c r="V561" s="7" t="e">
        <v>#N/A</v>
      </c>
      <c r="W561" s="7" t="e">
        <v>#N/A</v>
      </c>
      <c r="X561" s="7" t="e">
        <v>#N/A</v>
      </c>
      <c r="Y561" s="7" t="e">
        <v>#N/A</v>
      </c>
      <c r="Z561" s="7" t="str">
        <f t="shared" si="104"/>
        <v>yes</v>
      </c>
      <c r="AA561" s="7" t="e">
        <v>#N/A</v>
      </c>
      <c r="AB561" s="7" t="e">
        <f t="shared" si="99"/>
        <v>#N/A</v>
      </c>
      <c r="AC561" s="7" t="e">
        <f t="shared" si="100"/>
        <v>#N/A</v>
      </c>
      <c r="AD561">
        <v>12.41</v>
      </c>
      <c r="AE561" s="7" t="b">
        <f t="shared" si="101"/>
        <v>1</v>
      </c>
      <c r="AF561" s="7">
        <f t="shared" si="102"/>
        <v>12.41</v>
      </c>
    </row>
    <row r="562" spans="1:32" x14ac:dyDescent="0.25">
      <c r="A562" s="26">
        <v>4951</v>
      </c>
      <c r="B562" s="47" t="s">
        <v>18819</v>
      </c>
      <c r="C562" s="26">
        <v>5955</v>
      </c>
      <c r="E562" s="30"/>
      <c r="F562" s="43" t="s">
        <v>18820</v>
      </c>
      <c r="G562" s="35" t="s">
        <v>18821</v>
      </c>
      <c r="H562" s="28" t="s">
        <v>18822</v>
      </c>
      <c r="I562" s="30" t="s">
        <v>18823</v>
      </c>
      <c r="J562" s="30" t="s">
        <v>18824</v>
      </c>
      <c r="K562" s="48">
        <v>307.48</v>
      </c>
      <c r="L562" t="e">
        <v>#N/A</v>
      </c>
      <c r="M562" s="7" t="e">
        <v>#N/A</v>
      </c>
      <c r="N562" s="16" t="e">
        <v>#N/A</v>
      </c>
      <c r="O562" s="16" t="e">
        <v>#N/A</v>
      </c>
      <c r="P562" s="16" t="e">
        <v>#N/A</v>
      </c>
      <c r="Q562" s="16" t="e">
        <v>#N/A</v>
      </c>
      <c r="R562" s="16" t="e">
        <v>#N/A</v>
      </c>
      <c r="S562" s="7" t="e">
        <v>#N/A</v>
      </c>
      <c r="T562" s="7" t="e">
        <v>#N/A</v>
      </c>
      <c r="U562" s="7" t="e">
        <v>#N/A</v>
      </c>
      <c r="V562" s="7" t="e">
        <v>#N/A</v>
      </c>
      <c r="W562" s="7" t="e">
        <v>#N/A</v>
      </c>
      <c r="X562" s="7" t="e">
        <v>#N/A</v>
      </c>
      <c r="Y562" s="7" t="e">
        <v>#N/A</v>
      </c>
      <c r="Z562" s="7" t="str">
        <f t="shared" si="104"/>
        <v/>
      </c>
      <c r="AA562" s="7" t="e">
        <v>#N/A</v>
      </c>
      <c r="AB562" s="7" t="e">
        <f t="shared" si="99"/>
        <v>#N/A</v>
      </c>
      <c r="AC562" s="7" t="e">
        <f t="shared" si="100"/>
        <v>#N/A</v>
      </c>
      <c r="AD562">
        <v>0.01</v>
      </c>
      <c r="AE562" s="7" t="b">
        <f t="shared" si="101"/>
        <v>0</v>
      </c>
      <c r="AF562" s="7" t="e">
        <f t="shared" si="102"/>
        <v>#N/A</v>
      </c>
    </row>
    <row r="563" spans="1:32" x14ac:dyDescent="0.25">
      <c r="A563" s="26">
        <v>4956</v>
      </c>
      <c r="B563" s="47" t="s">
        <v>18829</v>
      </c>
      <c r="C563" s="26">
        <v>5962</v>
      </c>
      <c r="E563" s="30"/>
      <c r="F563" s="43" t="s">
        <v>18830</v>
      </c>
      <c r="G563" s="35" t="s">
        <v>18831</v>
      </c>
      <c r="H563" s="28" t="s">
        <v>18832</v>
      </c>
      <c r="I563" s="30" t="s">
        <v>18833</v>
      </c>
      <c r="J563" s="30" t="s">
        <v>18834</v>
      </c>
      <c r="K563" s="48">
        <v>285.24</v>
      </c>
      <c r="L563" t="e">
        <v>#N/A</v>
      </c>
      <c r="M563" s="7" t="e">
        <v>#N/A</v>
      </c>
      <c r="N563" s="16" t="e">
        <v>#N/A</v>
      </c>
      <c r="O563" s="16" t="e">
        <v>#N/A</v>
      </c>
      <c r="P563" s="16" t="e">
        <v>#N/A</v>
      </c>
      <c r="Q563" s="16" t="e">
        <v>#N/A</v>
      </c>
      <c r="R563" s="16" t="e">
        <v>#N/A</v>
      </c>
      <c r="S563" s="7" t="e">
        <v>#N/A</v>
      </c>
      <c r="T563" s="7" t="e">
        <v>#N/A</v>
      </c>
      <c r="U563" s="7" t="e">
        <v>#N/A</v>
      </c>
      <c r="V563" s="7" t="e">
        <v>#N/A</v>
      </c>
      <c r="W563" s="7" t="e">
        <v>#N/A</v>
      </c>
      <c r="X563" s="7" t="e">
        <v>#N/A</v>
      </c>
      <c r="Y563" s="7" t="e">
        <v>#N/A</v>
      </c>
      <c r="Z563" s="7" t="str">
        <f t="shared" si="104"/>
        <v/>
      </c>
      <c r="AA563" s="7" t="e">
        <v>#N/A</v>
      </c>
      <c r="AB563" s="7" t="e">
        <f t="shared" si="99"/>
        <v>#N/A</v>
      </c>
      <c r="AC563" s="7" t="e">
        <f t="shared" si="100"/>
        <v>#N/A</v>
      </c>
      <c r="AD563">
        <v>0.28999999999999998</v>
      </c>
      <c r="AE563" s="7" t="b">
        <f t="shared" si="101"/>
        <v>0</v>
      </c>
      <c r="AF563" s="7" t="e">
        <f t="shared" si="102"/>
        <v>#N/A</v>
      </c>
    </row>
    <row r="564" spans="1:32" x14ac:dyDescent="0.25">
      <c r="A564" s="26">
        <v>4957</v>
      </c>
      <c r="B564" s="47" t="s">
        <v>18835</v>
      </c>
      <c r="C564" s="26">
        <v>5963</v>
      </c>
      <c r="E564" s="30"/>
      <c r="F564" s="43" t="s">
        <v>18836</v>
      </c>
      <c r="G564" s="35" t="s">
        <v>18837</v>
      </c>
      <c r="H564" s="28" t="s">
        <v>18838</v>
      </c>
      <c r="I564" s="30" t="s">
        <v>18839</v>
      </c>
      <c r="J564" s="30" t="s">
        <v>18840</v>
      </c>
      <c r="K564" s="48">
        <v>303.3</v>
      </c>
      <c r="L564" t="e">
        <v>#N/A</v>
      </c>
      <c r="M564" s="7" t="e">
        <v>#N/A</v>
      </c>
      <c r="N564" s="16" t="e">
        <v>#N/A</v>
      </c>
      <c r="O564" s="16" t="e">
        <v>#N/A</v>
      </c>
      <c r="P564" s="16" t="e">
        <v>#N/A</v>
      </c>
      <c r="Q564" s="16" t="e">
        <v>#N/A</v>
      </c>
      <c r="R564" s="16" t="e">
        <v>#N/A</v>
      </c>
      <c r="S564" s="7" t="e">
        <v>#N/A</v>
      </c>
      <c r="T564" s="7" t="e">
        <v>#N/A</v>
      </c>
      <c r="U564" s="7" t="e">
        <v>#N/A</v>
      </c>
      <c r="V564" s="7" t="e">
        <v>#N/A</v>
      </c>
      <c r="W564" s="7" t="e">
        <v>#N/A</v>
      </c>
      <c r="X564" s="7" t="e">
        <v>#N/A</v>
      </c>
      <c r="Y564" s="7" t="e">
        <v>#N/A</v>
      </c>
      <c r="Z564" s="7" t="str">
        <f t="shared" si="104"/>
        <v/>
      </c>
      <c r="AA564" s="7">
        <v>2.3395294117647061E-4</v>
      </c>
      <c r="AB564" s="7" t="b">
        <f t="shared" si="99"/>
        <v>0</v>
      </c>
      <c r="AC564" s="7" t="e">
        <f t="shared" si="100"/>
        <v>#N/A</v>
      </c>
      <c r="AD564">
        <v>0.01</v>
      </c>
      <c r="AE564" s="7" t="b">
        <f t="shared" si="101"/>
        <v>0</v>
      </c>
      <c r="AF564" s="7" t="e">
        <f t="shared" si="102"/>
        <v>#N/A</v>
      </c>
    </row>
    <row r="565" spans="1:32" x14ac:dyDescent="0.25">
      <c r="A565" s="26">
        <v>4962</v>
      </c>
      <c r="B565" s="47" t="s">
        <v>18845</v>
      </c>
      <c r="C565" s="26">
        <v>5971</v>
      </c>
      <c r="E565" s="30"/>
      <c r="F565" s="43" t="s">
        <v>18846</v>
      </c>
      <c r="G565" s="35" t="s">
        <v>18847</v>
      </c>
      <c r="H565" s="28" t="s">
        <v>18848</v>
      </c>
      <c r="I565" s="30" t="s">
        <v>18849</v>
      </c>
      <c r="J565" s="30" t="s">
        <v>18850</v>
      </c>
      <c r="K565" s="48">
        <v>82.108000000000004</v>
      </c>
      <c r="L565" t="e">
        <v>#N/A</v>
      </c>
      <c r="M565" s="7" t="e">
        <v>#N/A</v>
      </c>
      <c r="N565" s="16" t="e">
        <v>#N/A</v>
      </c>
      <c r="O565" s="16" t="e">
        <v>#N/A</v>
      </c>
      <c r="P565" s="16" t="e">
        <v>#N/A</v>
      </c>
      <c r="Q565" s="16" t="e">
        <v>#N/A</v>
      </c>
      <c r="R565" s="16" t="e">
        <v>#N/A</v>
      </c>
      <c r="S565" s="7" t="e">
        <v>#N/A</v>
      </c>
      <c r="T565" s="7" t="e">
        <v>#N/A</v>
      </c>
      <c r="U565" s="7" t="e">
        <v>#N/A</v>
      </c>
      <c r="V565" s="7" t="e">
        <v>#N/A</v>
      </c>
      <c r="W565" s="7" t="e">
        <v>#N/A</v>
      </c>
      <c r="X565" s="7" t="e">
        <v>#N/A</v>
      </c>
      <c r="Y565" s="7" t="e">
        <v>#N/A</v>
      </c>
      <c r="Z565" s="7" t="str">
        <f t="shared" si="104"/>
        <v/>
      </c>
      <c r="AA565" s="7" t="e">
        <v>#N/A</v>
      </c>
      <c r="AB565" s="7" t="e">
        <f t="shared" si="99"/>
        <v>#N/A</v>
      </c>
      <c r="AC565" s="7" t="e">
        <f t="shared" si="100"/>
        <v>#N/A</v>
      </c>
      <c r="AD565">
        <v>7.0000000000000007E-2</v>
      </c>
      <c r="AE565" s="7" t="b">
        <f t="shared" si="101"/>
        <v>0</v>
      </c>
      <c r="AF565" s="7" t="e">
        <f t="shared" si="102"/>
        <v>#N/A</v>
      </c>
    </row>
    <row r="566" spans="1:32" x14ac:dyDescent="0.25">
      <c r="A566" s="26">
        <v>4964</v>
      </c>
      <c r="B566" s="47" t="s">
        <v>18852</v>
      </c>
      <c r="C566" s="26">
        <v>5973</v>
      </c>
      <c r="E566" s="30"/>
      <c r="F566" s="43" t="s">
        <v>18853</v>
      </c>
      <c r="G566" s="35" t="s">
        <v>18854</v>
      </c>
      <c r="H566" s="28" t="s">
        <v>18855</v>
      </c>
      <c r="I566" s="30" t="s">
        <v>18856</v>
      </c>
      <c r="J566" s="30" t="s">
        <v>18857</v>
      </c>
      <c r="K566" s="48">
        <v>614.41</v>
      </c>
      <c r="L566" t="e">
        <v>#N/A</v>
      </c>
      <c r="M566" s="7" t="e">
        <v>#N/A</v>
      </c>
      <c r="N566" s="16" t="e">
        <v>#N/A</v>
      </c>
      <c r="O566" s="16" t="e">
        <v>#N/A</v>
      </c>
      <c r="P566" s="16" t="e">
        <v>#N/A</v>
      </c>
      <c r="Q566" s="16" t="e">
        <v>#N/A</v>
      </c>
      <c r="R566" s="16" t="e">
        <v>#N/A</v>
      </c>
      <c r="S566" s="7" t="e">
        <v>#N/A</v>
      </c>
      <c r="T566" s="7" t="e">
        <v>#N/A</v>
      </c>
      <c r="U566" s="7" t="e">
        <v>#N/A</v>
      </c>
      <c r="V566" s="7" t="e">
        <v>#N/A</v>
      </c>
      <c r="W566" s="7" t="e">
        <v>#N/A</v>
      </c>
      <c r="X566" s="7" t="e">
        <v>#N/A</v>
      </c>
      <c r="Y566" s="7" t="e">
        <v>#N/A</v>
      </c>
      <c r="Z566" s="7" t="str">
        <f t="shared" si="104"/>
        <v/>
      </c>
      <c r="AA566" s="7" t="e">
        <v>#N/A</v>
      </c>
      <c r="AB566" s="7" t="e">
        <f t="shared" si="99"/>
        <v>#N/A</v>
      </c>
      <c r="AC566" s="7" t="e">
        <f t="shared" si="100"/>
        <v>#N/A</v>
      </c>
      <c r="AD566">
        <v>0.05</v>
      </c>
      <c r="AE566" s="7" t="b">
        <f t="shared" si="101"/>
        <v>0</v>
      </c>
      <c r="AF566" s="7" t="e">
        <f t="shared" si="102"/>
        <v>#N/A</v>
      </c>
    </row>
    <row r="567" spans="1:32" x14ac:dyDescent="0.25">
      <c r="A567" s="26">
        <v>4966</v>
      </c>
      <c r="B567" s="47" t="s">
        <v>18859</v>
      </c>
      <c r="C567" s="26">
        <v>5976</v>
      </c>
      <c r="E567" s="35"/>
      <c r="F567" s="34" t="s">
        <v>18860</v>
      </c>
      <c r="G567" s="35" t="s">
        <v>18861</v>
      </c>
      <c r="H567" s="28" t="s">
        <v>18862</v>
      </c>
      <c r="I567" s="30" t="s">
        <v>18863</v>
      </c>
      <c r="J567" s="30" t="s">
        <v>18864</v>
      </c>
      <c r="K567" s="48">
        <v>563.66999999999996</v>
      </c>
      <c r="L567" t="e">
        <v>#N/A</v>
      </c>
      <c r="M567" s="7" t="e">
        <v>#N/A</v>
      </c>
      <c r="N567" s="16" t="e">
        <v>#N/A</v>
      </c>
      <c r="O567" s="16" t="e">
        <v>#N/A</v>
      </c>
      <c r="P567" s="16" t="e">
        <v>#N/A</v>
      </c>
      <c r="Q567" s="16" t="e">
        <v>#N/A</v>
      </c>
      <c r="R567" s="16" t="e">
        <v>#N/A</v>
      </c>
      <c r="S567" s="7" t="e">
        <v>#N/A</v>
      </c>
      <c r="T567" s="7" t="e">
        <v>#N/A</v>
      </c>
      <c r="U567" s="7" t="e">
        <v>#N/A</v>
      </c>
      <c r="V567" s="7" t="e">
        <v>#N/A</v>
      </c>
      <c r="W567" s="7" t="e">
        <v>#N/A</v>
      </c>
      <c r="X567" s="7" t="e">
        <v>#N/A</v>
      </c>
      <c r="Y567" s="7" t="e">
        <v>#N/A</v>
      </c>
      <c r="Z567" s="7" t="str">
        <f t="shared" si="104"/>
        <v/>
      </c>
      <c r="AA567" s="7" t="e">
        <v>#N/A</v>
      </c>
      <c r="AB567" s="7" t="e">
        <f t="shared" si="99"/>
        <v>#N/A</v>
      </c>
      <c r="AC567" s="7" t="e">
        <f t="shared" si="100"/>
        <v>#N/A</v>
      </c>
      <c r="AD567">
        <v>0.28000000000000003</v>
      </c>
      <c r="AE567" s="7" t="b">
        <f t="shared" si="101"/>
        <v>0</v>
      </c>
      <c r="AF567" s="7" t="e">
        <f t="shared" si="102"/>
        <v>#N/A</v>
      </c>
    </row>
    <row r="568" spans="1:32" x14ac:dyDescent="0.25">
      <c r="A568" s="26">
        <v>4967</v>
      </c>
      <c r="B568" s="47" t="s">
        <v>18865</v>
      </c>
      <c r="C568" s="26">
        <v>5985</v>
      </c>
      <c r="E568" s="30"/>
      <c r="F568" s="43" t="s">
        <v>18866</v>
      </c>
      <c r="G568" s="35" t="s">
        <v>18867</v>
      </c>
      <c r="H568" s="28" t="s">
        <v>18868</v>
      </c>
      <c r="I568" s="30" t="s">
        <v>18869</v>
      </c>
      <c r="J568" s="30" t="s">
        <v>18870</v>
      </c>
      <c r="K568" s="48">
        <v>446.91</v>
      </c>
      <c r="L568">
        <v>6.15</v>
      </c>
      <c r="M568" s="7" t="e">
        <v>#N/A</v>
      </c>
      <c r="N568" s="16" t="e">
        <v>#N/A</v>
      </c>
      <c r="O568" s="16" t="e">
        <v>#N/A</v>
      </c>
      <c r="P568" s="16" t="e">
        <v>#N/A</v>
      </c>
      <c r="Q568" s="16" t="e">
        <v>#N/A</v>
      </c>
      <c r="R568" s="16" t="e">
        <v>#N/A</v>
      </c>
      <c r="S568" s="7">
        <v>0.69931389915370523</v>
      </c>
      <c r="T568" s="7" t="e">
        <v>#N/A</v>
      </c>
      <c r="U568" s="7" t="e">
        <v>#N/A</v>
      </c>
      <c r="V568" s="7" t="e">
        <v>#N/A</v>
      </c>
      <c r="W568" s="7" t="e">
        <v>#N/A</v>
      </c>
      <c r="X568" s="7" t="e">
        <v>#N/A</v>
      </c>
      <c r="Y568" s="7" t="e">
        <v>#N/A</v>
      </c>
      <c r="Z568" s="7" t="str">
        <f t="shared" si="104"/>
        <v>yes</v>
      </c>
      <c r="AA568" s="7" t="e">
        <v>#N/A</v>
      </c>
      <c r="AB568" s="7" t="e">
        <f t="shared" si="99"/>
        <v>#N/A</v>
      </c>
      <c r="AC568" s="7" t="e">
        <f t="shared" si="100"/>
        <v>#N/A</v>
      </c>
      <c r="AD568">
        <v>6.15</v>
      </c>
      <c r="AE568" s="7" t="b">
        <f t="shared" si="101"/>
        <v>1</v>
      </c>
      <c r="AF568" s="7">
        <f t="shared" si="102"/>
        <v>6.15</v>
      </c>
    </row>
    <row r="569" spans="1:32" x14ac:dyDescent="0.25">
      <c r="A569" s="26">
        <v>4968</v>
      </c>
      <c r="B569" s="47" t="s">
        <v>18871</v>
      </c>
      <c r="C569" s="26">
        <v>5986</v>
      </c>
      <c r="E569" s="35"/>
      <c r="F569" s="34" t="s">
        <v>18872</v>
      </c>
      <c r="G569" s="35" t="s">
        <v>18873</v>
      </c>
      <c r="H569" s="28" t="s">
        <v>18874</v>
      </c>
      <c r="I569" s="30" t="s">
        <v>18875</v>
      </c>
      <c r="J569" s="30" t="s">
        <v>18876</v>
      </c>
      <c r="K569" s="48">
        <v>445.55</v>
      </c>
      <c r="L569">
        <v>43.62</v>
      </c>
      <c r="M569" s="7">
        <v>226.7864831764706</v>
      </c>
      <c r="N569" s="16" t="e">
        <v>#N/A</v>
      </c>
      <c r="O569" s="16" t="e">
        <v>#N/A</v>
      </c>
      <c r="P569" s="16" t="e">
        <v>#N/A</v>
      </c>
      <c r="Q569" s="16" t="e">
        <v>#N/A</v>
      </c>
      <c r="R569" s="16" t="e">
        <v>#N/A</v>
      </c>
      <c r="S569" s="7">
        <v>4.960011753021889</v>
      </c>
      <c r="T569" s="7">
        <v>3.7427378335859549</v>
      </c>
      <c r="U569" s="7" t="e">
        <v>#N/A</v>
      </c>
      <c r="V569" s="7" t="e">
        <v>#N/A</v>
      </c>
      <c r="W569" s="7" t="e">
        <v>#N/A</v>
      </c>
      <c r="X569" s="7" t="e">
        <v>#N/A</v>
      </c>
      <c r="Y569" s="7" t="e">
        <v>#N/A</v>
      </c>
      <c r="Z569" s="7" t="str">
        <f t="shared" si="104"/>
        <v>yes</v>
      </c>
      <c r="AA569" s="7">
        <v>226.7864831764706</v>
      </c>
      <c r="AB569" s="7" t="b">
        <f t="shared" si="99"/>
        <v>1</v>
      </c>
      <c r="AC569" s="7">
        <f t="shared" si="100"/>
        <v>226.7864831764706</v>
      </c>
      <c r="AD569">
        <v>43.62</v>
      </c>
      <c r="AE569" s="7" t="b">
        <f t="shared" si="101"/>
        <v>1</v>
      </c>
      <c r="AF569" s="7">
        <f t="shared" si="102"/>
        <v>43.62</v>
      </c>
    </row>
    <row r="570" spans="1:32" x14ac:dyDescent="0.25">
      <c r="A570" s="26">
        <v>4975</v>
      </c>
      <c r="B570" s="47" t="s">
        <v>18883</v>
      </c>
      <c r="C570" s="26">
        <v>6002</v>
      </c>
      <c r="E570" s="30"/>
      <c r="F570" s="43" t="s">
        <v>18884</v>
      </c>
      <c r="G570" s="35" t="s">
        <v>18885</v>
      </c>
      <c r="H570" s="28" t="s">
        <v>18886</v>
      </c>
      <c r="I570" s="30" t="s">
        <v>18887</v>
      </c>
      <c r="J570" s="30" t="s">
        <v>18888</v>
      </c>
      <c r="K570" s="48">
        <v>432.56</v>
      </c>
      <c r="L570">
        <v>11.91</v>
      </c>
      <c r="M570" s="7" t="e">
        <v>#N/A</v>
      </c>
      <c r="N570" s="16" t="e">
        <v>#N/A</v>
      </c>
      <c r="O570" s="16" t="e">
        <v>#N/A</v>
      </c>
      <c r="P570" s="16" t="e">
        <v>#N/A</v>
      </c>
      <c r="Q570" s="16" t="e">
        <v>#N/A</v>
      </c>
      <c r="R570" s="16" t="e">
        <v>#N/A</v>
      </c>
      <c r="S570" s="7">
        <v>1.3542810632391267</v>
      </c>
      <c r="T570" s="7" t="e">
        <v>#N/A</v>
      </c>
      <c r="U570" s="7" t="e">
        <v>#N/A</v>
      </c>
      <c r="V570" s="7" t="e">
        <v>#N/A</v>
      </c>
      <c r="W570" s="7" t="e">
        <v>#N/A</v>
      </c>
      <c r="X570" s="7" t="e">
        <v>#N/A</v>
      </c>
      <c r="Y570" s="7" t="e">
        <v>#N/A</v>
      </c>
      <c r="Z570" s="7" t="str">
        <f t="shared" si="104"/>
        <v>yes</v>
      </c>
      <c r="AA570" s="7" t="e">
        <v>#N/A</v>
      </c>
      <c r="AB570" s="7" t="e">
        <f t="shared" si="99"/>
        <v>#N/A</v>
      </c>
      <c r="AC570" s="7" t="e">
        <f t="shared" si="100"/>
        <v>#N/A</v>
      </c>
      <c r="AD570">
        <v>11.91</v>
      </c>
      <c r="AE570" s="7" t="b">
        <f t="shared" si="101"/>
        <v>1</v>
      </c>
      <c r="AF570" s="7">
        <f t="shared" si="102"/>
        <v>11.91</v>
      </c>
    </row>
    <row r="571" spans="1:32" x14ac:dyDescent="0.25">
      <c r="A571" s="26">
        <v>4976</v>
      </c>
      <c r="B571" s="47" t="s">
        <v>18889</v>
      </c>
      <c r="C571" s="26">
        <v>6005</v>
      </c>
      <c r="E571" s="30"/>
      <c r="F571" s="43" t="s">
        <v>18890</v>
      </c>
      <c r="G571" s="35" t="s">
        <v>18891</v>
      </c>
      <c r="H571" s="28" t="s">
        <v>18892</v>
      </c>
      <c r="I571" s="30" t="s">
        <v>18893</v>
      </c>
      <c r="J571" s="30" t="s">
        <v>18894</v>
      </c>
      <c r="K571" s="48">
        <v>384.58</v>
      </c>
      <c r="L571" t="e">
        <v>#N/A</v>
      </c>
      <c r="M571" s="7" t="e">
        <v>#N/A</v>
      </c>
      <c r="N571" s="16" t="e">
        <v>#N/A</v>
      </c>
      <c r="O571" s="16" t="e">
        <v>#N/A</v>
      </c>
      <c r="P571" s="16" t="e">
        <v>#N/A</v>
      </c>
      <c r="Q571" s="16" t="e">
        <v>#N/A</v>
      </c>
      <c r="R571" s="16" t="e">
        <v>#N/A</v>
      </c>
      <c r="S571" s="7" t="e">
        <v>#N/A</v>
      </c>
      <c r="T571" s="7" t="e">
        <v>#N/A</v>
      </c>
      <c r="U571" s="7" t="e">
        <v>#N/A</v>
      </c>
      <c r="V571" s="7" t="e">
        <v>#N/A</v>
      </c>
      <c r="W571" s="7" t="e">
        <v>#N/A</v>
      </c>
      <c r="X571" s="7" t="e">
        <v>#N/A</v>
      </c>
      <c r="Y571" s="7" t="e">
        <v>#N/A</v>
      </c>
      <c r="Z571" s="7" t="str">
        <f t="shared" si="104"/>
        <v/>
      </c>
      <c r="AA571" s="7" t="e">
        <v>#N/A</v>
      </c>
      <c r="AB571" s="7" t="e">
        <f t="shared" si="99"/>
        <v>#N/A</v>
      </c>
      <c r="AC571" s="7" t="e">
        <f t="shared" si="100"/>
        <v>#N/A</v>
      </c>
      <c r="AD571">
        <v>0</v>
      </c>
      <c r="AE571" s="7" t="b">
        <f t="shared" si="101"/>
        <v>0</v>
      </c>
      <c r="AF571" s="7" t="e">
        <f t="shared" si="102"/>
        <v>#N/A</v>
      </c>
    </row>
    <row r="572" spans="1:32" x14ac:dyDescent="0.25">
      <c r="A572" s="26">
        <v>4978</v>
      </c>
      <c r="B572" s="47" t="s">
        <v>18896</v>
      </c>
      <c r="C572" s="26">
        <v>6011</v>
      </c>
      <c r="E572" s="30"/>
      <c r="F572" s="43" t="s">
        <v>18897</v>
      </c>
      <c r="G572" s="35" t="s">
        <v>18898</v>
      </c>
      <c r="H572" s="28" t="s">
        <v>18899</v>
      </c>
      <c r="I572" s="30" t="s">
        <v>18900</v>
      </c>
      <c r="J572" s="30" t="s">
        <v>18901</v>
      </c>
      <c r="K572" s="48">
        <v>392.5</v>
      </c>
      <c r="L572" t="e">
        <v>#N/A</v>
      </c>
      <c r="M572" s="7" t="e">
        <v>#N/A</v>
      </c>
      <c r="N572" s="16" t="e">
        <v>#N/A</v>
      </c>
      <c r="O572" s="16" t="e">
        <v>#N/A</v>
      </c>
      <c r="P572" s="16" t="e">
        <v>#N/A</v>
      </c>
      <c r="Q572" s="16" t="e">
        <v>#N/A</v>
      </c>
      <c r="R572" s="16" t="e">
        <v>#N/A</v>
      </c>
      <c r="S572" s="7" t="e">
        <v>#N/A</v>
      </c>
      <c r="T572" s="7" t="e">
        <v>#N/A</v>
      </c>
      <c r="U572" s="7" t="e">
        <v>#N/A</v>
      </c>
      <c r="V572" s="7" t="e">
        <v>#N/A</v>
      </c>
      <c r="W572" s="7" t="e">
        <v>#N/A</v>
      </c>
      <c r="X572" s="7" t="e">
        <v>#N/A</v>
      </c>
      <c r="Y572" s="7" t="e">
        <v>#N/A</v>
      </c>
      <c r="Z572" s="7" t="str">
        <f t="shared" si="104"/>
        <v/>
      </c>
      <c r="AA572" s="7" t="e">
        <v>#N/A</v>
      </c>
      <c r="AB572" s="7" t="e">
        <f t="shared" si="99"/>
        <v>#N/A</v>
      </c>
      <c r="AC572" s="7" t="e">
        <f t="shared" si="100"/>
        <v>#N/A</v>
      </c>
      <c r="AD572">
        <v>7.0000000000000007E-2</v>
      </c>
      <c r="AE572" s="7" t="b">
        <f t="shared" si="101"/>
        <v>0</v>
      </c>
      <c r="AF572" s="7" t="e">
        <f t="shared" si="102"/>
        <v>#N/A</v>
      </c>
    </row>
    <row r="573" spans="1:32" x14ac:dyDescent="0.25">
      <c r="A573" s="26">
        <v>4979</v>
      </c>
      <c r="B573" s="47" t="s">
        <v>18902</v>
      </c>
      <c r="C573" s="26">
        <v>6013</v>
      </c>
      <c r="E573" s="30"/>
      <c r="F573" s="43" t="s">
        <v>18903</v>
      </c>
      <c r="G573" s="35" t="s">
        <v>18904</v>
      </c>
      <c r="H573" s="28" t="s">
        <v>18905</v>
      </c>
      <c r="I573" s="30" t="s">
        <v>18906</v>
      </c>
      <c r="J573" s="30" t="s">
        <v>18907</v>
      </c>
      <c r="K573" s="48">
        <v>180.16</v>
      </c>
      <c r="L573">
        <v>2.36</v>
      </c>
      <c r="M573" s="7" t="e">
        <v>#N/A</v>
      </c>
      <c r="N573" s="16" t="e">
        <v>#N/A</v>
      </c>
      <c r="O573" s="16" t="e">
        <v>#N/A</v>
      </c>
      <c r="P573" s="16" t="e">
        <v>#N/A</v>
      </c>
      <c r="Q573" s="16" t="e">
        <v>#N/A</v>
      </c>
      <c r="R573" s="16" t="e">
        <v>#N/A</v>
      </c>
      <c r="S573" s="7">
        <v>0.26835460195166572</v>
      </c>
      <c r="T573" s="7" t="e">
        <v>#N/A</v>
      </c>
      <c r="U573" s="7" t="e">
        <v>#N/A</v>
      </c>
      <c r="V573" s="7" t="e">
        <v>#N/A</v>
      </c>
      <c r="W573" s="7" t="e">
        <v>#N/A</v>
      </c>
      <c r="X573" s="7" t="e">
        <v>#N/A</v>
      </c>
      <c r="Y573" s="7" t="e">
        <v>#N/A</v>
      </c>
      <c r="Z573" s="7" t="str">
        <f t="shared" si="104"/>
        <v>yes</v>
      </c>
      <c r="AA573" s="7" t="e">
        <v>#N/A</v>
      </c>
      <c r="AB573" s="7" t="e">
        <f t="shared" si="99"/>
        <v>#N/A</v>
      </c>
      <c r="AC573" s="7" t="e">
        <f t="shared" si="100"/>
        <v>#N/A</v>
      </c>
      <c r="AD573">
        <v>2.36</v>
      </c>
      <c r="AE573" s="7" t="b">
        <f t="shared" si="101"/>
        <v>1</v>
      </c>
      <c r="AF573" s="7">
        <f t="shared" si="102"/>
        <v>2.36</v>
      </c>
    </row>
    <row r="574" spans="1:32" x14ac:dyDescent="0.25">
      <c r="A574" s="26">
        <v>4985</v>
      </c>
      <c r="B574" s="47" t="s">
        <v>18914</v>
      </c>
      <c r="C574" s="26">
        <v>6024</v>
      </c>
      <c r="E574" s="30"/>
      <c r="F574" s="43" t="s">
        <v>18915</v>
      </c>
      <c r="G574" s="35" t="s">
        <v>18916</v>
      </c>
      <c r="H574" s="28" t="s">
        <v>18917</v>
      </c>
      <c r="I574" s="30" t="s">
        <v>18918</v>
      </c>
      <c r="J574" s="30" t="s">
        <v>18919</v>
      </c>
      <c r="K574" s="48">
        <v>371.4</v>
      </c>
      <c r="L574">
        <v>6.81</v>
      </c>
      <c r="M574" s="7" t="e">
        <v>#N/A</v>
      </c>
      <c r="N574" s="16" t="e">
        <v>#N/A</v>
      </c>
      <c r="O574" s="16" t="e">
        <v>#N/A</v>
      </c>
      <c r="P574" s="16" t="e">
        <v>#N/A</v>
      </c>
      <c r="Q574" s="16" t="e">
        <v>#N/A</v>
      </c>
      <c r="R574" s="16" t="e">
        <v>#N/A</v>
      </c>
      <c r="S574" s="7">
        <v>0.77436222003849298</v>
      </c>
      <c r="T574" s="7" t="e">
        <v>#N/A</v>
      </c>
      <c r="U574" s="7" t="e">
        <v>#N/A</v>
      </c>
      <c r="V574" s="7" t="e">
        <v>#N/A</v>
      </c>
      <c r="W574" s="7" t="e">
        <v>#N/A</v>
      </c>
      <c r="X574" s="7" t="e">
        <v>#N/A</v>
      </c>
      <c r="Y574" s="7" t="e">
        <v>#N/A</v>
      </c>
      <c r="Z574" s="7" t="str">
        <f t="shared" si="104"/>
        <v>yes</v>
      </c>
      <c r="AA574" s="7">
        <v>1.4258856470588235</v>
      </c>
      <c r="AB574" s="7" t="b">
        <f t="shared" si="99"/>
        <v>0</v>
      </c>
      <c r="AC574" s="7" t="e">
        <f t="shared" si="100"/>
        <v>#N/A</v>
      </c>
      <c r="AD574">
        <v>6.81</v>
      </c>
      <c r="AE574" s="7" t="b">
        <f t="shared" si="101"/>
        <v>1</v>
      </c>
      <c r="AF574" s="7">
        <f t="shared" si="102"/>
        <v>6.81</v>
      </c>
    </row>
    <row r="575" spans="1:32" x14ac:dyDescent="0.25">
      <c r="A575" s="26">
        <v>4986</v>
      </c>
      <c r="B575" s="47" t="s">
        <v>18920</v>
      </c>
      <c r="C575" s="26">
        <v>6025</v>
      </c>
      <c r="E575" s="30"/>
      <c r="F575" s="43" t="s">
        <v>18921</v>
      </c>
      <c r="G575" s="35" t="s">
        <v>18922</v>
      </c>
      <c r="H575" s="28" t="s">
        <v>18923</v>
      </c>
      <c r="I575" s="30" t="s">
        <v>18924</v>
      </c>
      <c r="J575" s="30" t="s">
        <v>18925</v>
      </c>
      <c r="K575" s="48">
        <v>468.6</v>
      </c>
      <c r="L575" t="e">
        <v>#N/A</v>
      </c>
      <c r="M575" s="7">
        <v>89.385479764705892</v>
      </c>
      <c r="N575" s="16" t="e">
        <v>#N/A</v>
      </c>
      <c r="O575" s="16" t="e">
        <v>#N/A</v>
      </c>
      <c r="P575" s="16" t="e">
        <v>#N/A</v>
      </c>
      <c r="Q575" s="16" t="e">
        <v>#N/A</v>
      </c>
      <c r="R575" s="16" t="e">
        <v>#N/A</v>
      </c>
      <c r="S575" s="7" t="e">
        <v>#N/A</v>
      </c>
      <c r="T575" s="7">
        <v>1.4751603014553301</v>
      </c>
      <c r="U575" s="7" t="e">
        <v>#N/A</v>
      </c>
      <c r="V575" s="7" t="e">
        <v>#N/A</v>
      </c>
      <c r="W575" s="7" t="e">
        <v>#N/A</v>
      </c>
      <c r="X575" s="7" t="e">
        <v>#N/A</v>
      </c>
      <c r="Y575" s="7" t="e">
        <v>#N/A</v>
      </c>
      <c r="Z575" s="7" t="str">
        <f t="shared" si="104"/>
        <v>yes</v>
      </c>
      <c r="AA575" s="7">
        <v>89.385479764705892</v>
      </c>
      <c r="AB575" s="7" t="b">
        <f t="shared" si="99"/>
        <v>1</v>
      </c>
      <c r="AC575" s="7">
        <f t="shared" si="100"/>
        <v>89.385479764705892</v>
      </c>
      <c r="AD575">
        <v>0.13</v>
      </c>
      <c r="AE575" s="7" t="b">
        <f t="shared" si="101"/>
        <v>0</v>
      </c>
      <c r="AF575" s="7" t="e">
        <f t="shared" si="102"/>
        <v>#N/A</v>
      </c>
    </row>
    <row r="576" spans="1:32" x14ac:dyDescent="0.25">
      <c r="A576" s="26">
        <v>4987</v>
      </c>
      <c r="B576" s="47" t="s">
        <v>18926</v>
      </c>
      <c r="C576" s="31">
        <v>6031</v>
      </c>
      <c r="E576" s="35"/>
      <c r="F576" s="34" t="s">
        <v>1279</v>
      </c>
      <c r="G576" s="49" t="s">
        <v>18927</v>
      </c>
      <c r="H576" s="28" t="s">
        <v>18928</v>
      </c>
      <c r="I576" s="40" t="s">
        <v>4959</v>
      </c>
      <c r="J576" s="30" t="s">
        <v>1283</v>
      </c>
      <c r="K576" s="48">
        <v>777.08</v>
      </c>
      <c r="L576">
        <v>2210.9499999999998</v>
      </c>
      <c r="M576" s="7" t="e">
        <v>#N/A</v>
      </c>
      <c r="N576" s="16" t="e">
        <v>#N/A</v>
      </c>
      <c r="O576" s="16" t="e">
        <v>#N/A</v>
      </c>
      <c r="P576" s="16" t="e">
        <v>#N/A</v>
      </c>
      <c r="Q576" s="16" t="e">
        <v>#N/A</v>
      </c>
      <c r="R576" s="16" t="e">
        <v>#N/A</v>
      </c>
      <c r="S576" s="7">
        <v>251.40618948518443</v>
      </c>
      <c r="T576" s="7" t="e">
        <v>#N/A</v>
      </c>
      <c r="U576" s="7" t="e">
        <v>#N/A</v>
      </c>
      <c r="V576" s="7" t="e">
        <v>#N/A</v>
      </c>
      <c r="W576" s="7" t="e">
        <v>#N/A</v>
      </c>
      <c r="X576" s="7" t="e">
        <v>#N/A</v>
      </c>
      <c r="Y576" s="7" t="e">
        <v>#N/A</v>
      </c>
      <c r="Z576" s="7" t="str">
        <f t="shared" si="104"/>
        <v>yes</v>
      </c>
      <c r="AA576" s="7" t="e">
        <v>#N/A</v>
      </c>
      <c r="AB576" s="7" t="e">
        <f t="shared" si="99"/>
        <v>#N/A</v>
      </c>
      <c r="AC576" s="7" t="e">
        <f t="shared" si="100"/>
        <v>#N/A</v>
      </c>
      <c r="AD576">
        <v>2210.9499999999998</v>
      </c>
      <c r="AE576" s="7" t="b">
        <f t="shared" si="101"/>
        <v>1</v>
      </c>
      <c r="AF576" s="7">
        <f t="shared" si="102"/>
        <v>2210.9499999999998</v>
      </c>
    </row>
    <row r="577" spans="1:32" x14ac:dyDescent="0.25">
      <c r="A577" s="26">
        <v>4988</v>
      </c>
      <c r="B577" s="47" t="s">
        <v>18929</v>
      </c>
      <c r="C577" s="31">
        <v>6032</v>
      </c>
      <c r="E577" s="35" t="s">
        <v>18930</v>
      </c>
      <c r="F577" s="34" t="s">
        <v>1249</v>
      </c>
      <c r="G577" s="49" t="s">
        <v>18931</v>
      </c>
      <c r="H577" s="28" t="s">
        <v>18932</v>
      </c>
      <c r="I577" s="40" t="s">
        <v>4959</v>
      </c>
      <c r="J577" s="30" t="s">
        <v>1253</v>
      </c>
      <c r="K577" s="48">
        <v>791.11</v>
      </c>
      <c r="L577">
        <v>801.48</v>
      </c>
      <c r="M577" s="7" t="e">
        <v>#N/A</v>
      </c>
      <c r="N577" s="16" t="e">
        <v>#N/A</v>
      </c>
      <c r="O577" s="16" t="e">
        <v>#N/A</v>
      </c>
      <c r="P577" s="16" t="e">
        <v>#N/A</v>
      </c>
      <c r="Q577" s="16" t="e">
        <v>#N/A</v>
      </c>
      <c r="R577" s="16" t="e">
        <v>#N/A</v>
      </c>
      <c r="S577" s="7">
        <v>91.13595185263604</v>
      </c>
      <c r="T577" s="7" t="e">
        <v>#N/A</v>
      </c>
      <c r="U577" s="7" t="e">
        <v>#N/A</v>
      </c>
      <c r="V577" s="7" t="e">
        <v>#N/A</v>
      </c>
      <c r="W577" s="7" t="e">
        <v>#N/A</v>
      </c>
      <c r="X577" s="7" t="e">
        <v>#N/A</v>
      </c>
      <c r="Y577" s="7" t="e">
        <v>#N/A</v>
      </c>
      <c r="Z577" s="7" t="str">
        <f t="shared" si="104"/>
        <v>yes</v>
      </c>
      <c r="AA577" s="7" t="e">
        <v>#N/A</v>
      </c>
      <c r="AB577" s="7" t="e">
        <f t="shared" si="99"/>
        <v>#N/A</v>
      </c>
      <c r="AC577" s="7" t="e">
        <f t="shared" si="100"/>
        <v>#N/A</v>
      </c>
      <c r="AD577">
        <v>801.48</v>
      </c>
      <c r="AE577" s="7" t="b">
        <f t="shared" si="101"/>
        <v>1</v>
      </c>
      <c r="AF577" s="7">
        <f t="shared" si="102"/>
        <v>801.48</v>
      </c>
    </row>
    <row r="578" spans="1:32" x14ac:dyDescent="0.25">
      <c r="A578" s="26">
        <v>4989</v>
      </c>
      <c r="B578" s="47" t="s">
        <v>18933</v>
      </c>
      <c r="C578" s="26">
        <v>6034</v>
      </c>
      <c r="E578" s="30"/>
      <c r="F578" s="43" t="s">
        <v>18934</v>
      </c>
      <c r="G578" s="35" t="s">
        <v>18935</v>
      </c>
      <c r="H578" s="28" t="s">
        <v>18936</v>
      </c>
      <c r="I578" s="30" t="s">
        <v>18937</v>
      </c>
      <c r="J578" s="30" t="s">
        <v>18938</v>
      </c>
      <c r="K578" s="48">
        <v>412.61</v>
      </c>
      <c r="L578">
        <v>359.1</v>
      </c>
      <c r="M578" s="7" t="e">
        <v>#N/A</v>
      </c>
      <c r="N578" s="16" t="e">
        <v>#N/A</v>
      </c>
      <c r="O578" s="16" t="e">
        <v>#N/A</v>
      </c>
      <c r="P578" s="16" t="e">
        <v>#N/A</v>
      </c>
      <c r="Q578" s="16" t="e">
        <v>#N/A</v>
      </c>
      <c r="R578" s="16" t="e">
        <v>#N/A</v>
      </c>
      <c r="S578" s="7">
        <v>40.833109135950494</v>
      </c>
      <c r="T578" s="7" t="e">
        <v>#N/A</v>
      </c>
      <c r="U578" s="7" t="e">
        <v>#N/A</v>
      </c>
      <c r="V578" s="7" t="e">
        <v>#N/A</v>
      </c>
      <c r="W578" s="7" t="e">
        <v>#N/A</v>
      </c>
      <c r="X578" s="7" t="e">
        <v>#N/A</v>
      </c>
      <c r="Y578" s="7" t="e">
        <v>#N/A</v>
      </c>
      <c r="Z578" s="7" t="str">
        <f t="shared" si="104"/>
        <v>yes</v>
      </c>
      <c r="AA578" s="7" t="e">
        <v>#N/A</v>
      </c>
      <c r="AB578" s="7" t="e">
        <f t="shared" si="99"/>
        <v>#N/A</v>
      </c>
      <c r="AC578" s="7" t="e">
        <f t="shared" si="100"/>
        <v>#N/A</v>
      </c>
      <c r="AD578">
        <v>359.1</v>
      </c>
      <c r="AE578" s="7" t="b">
        <f t="shared" si="101"/>
        <v>1</v>
      </c>
      <c r="AF578" s="7">
        <f t="shared" si="102"/>
        <v>359.1</v>
      </c>
    </row>
    <row r="579" spans="1:32" x14ac:dyDescent="0.25">
      <c r="A579" s="26">
        <v>4990</v>
      </c>
      <c r="B579" s="47" t="s">
        <v>18939</v>
      </c>
      <c r="C579" s="26">
        <v>6043</v>
      </c>
      <c r="E579" s="30"/>
      <c r="F579" s="43" t="s">
        <v>18940</v>
      </c>
      <c r="G579" s="35" t="s">
        <v>18941</v>
      </c>
      <c r="H579" s="28" t="s">
        <v>18942</v>
      </c>
      <c r="I579" s="30" t="s">
        <v>18943</v>
      </c>
      <c r="J579" s="30" t="s">
        <v>18944</v>
      </c>
      <c r="K579" s="48">
        <v>190.16</v>
      </c>
      <c r="L579" t="e">
        <v>#N/A</v>
      </c>
      <c r="M579" s="7" t="e">
        <v>#N/A</v>
      </c>
      <c r="N579" s="16" t="e">
        <v>#N/A</v>
      </c>
      <c r="O579" s="16" t="e">
        <v>#N/A</v>
      </c>
      <c r="P579" s="16" t="e">
        <v>#N/A</v>
      </c>
      <c r="Q579" s="16" t="e">
        <v>#N/A</v>
      </c>
      <c r="R579" s="16" t="e">
        <v>#N/A</v>
      </c>
      <c r="S579" s="7" t="e">
        <v>#N/A</v>
      </c>
      <c r="T579" s="7" t="e">
        <v>#N/A</v>
      </c>
      <c r="U579" s="7" t="e">
        <v>#N/A</v>
      </c>
      <c r="V579" s="7" t="e">
        <v>#N/A</v>
      </c>
      <c r="W579" s="7" t="e">
        <v>#N/A</v>
      </c>
      <c r="X579" s="7" t="e">
        <v>#N/A</v>
      </c>
      <c r="Y579" s="7" t="e">
        <v>#N/A</v>
      </c>
      <c r="Z579" s="7" t="str">
        <f t="shared" si="104"/>
        <v/>
      </c>
      <c r="AA579" s="7" t="e">
        <v>#N/A</v>
      </c>
      <c r="AB579" s="7" t="e">
        <f t="shared" si="99"/>
        <v>#N/A</v>
      </c>
      <c r="AC579" s="7" t="e">
        <f t="shared" si="100"/>
        <v>#N/A</v>
      </c>
      <c r="AD579">
        <v>1.41</v>
      </c>
      <c r="AE579" s="7" t="b">
        <f t="shared" si="101"/>
        <v>0</v>
      </c>
      <c r="AF579" s="7" t="e">
        <f t="shared" si="102"/>
        <v>#N/A</v>
      </c>
    </row>
    <row r="580" spans="1:32" x14ac:dyDescent="0.25">
      <c r="A580" s="26">
        <v>4991</v>
      </c>
      <c r="B580" s="47" t="s">
        <v>18945</v>
      </c>
      <c r="C580" s="26">
        <v>6046</v>
      </c>
      <c r="E580" s="30"/>
      <c r="F580" s="43" t="s">
        <v>18946</v>
      </c>
      <c r="G580" s="35" t="s">
        <v>18947</v>
      </c>
      <c r="H580" s="28" t="s">
        <v>18948</v>
      </c>
      <c r="I580" s="30" t="s">
        <v>18949</v>
      </c>
      <c r="J580" s="30" t="s">
        <v>18950</v>
      </c>
      <c r="K580" s="48">
        <v>309.43</v>
      </c>
      <c r="L580" t="e">
        <v>#N/A</v>
      </c>
      <c r="M580" s="7" t="e">
        <v>#N/A</v>
      </c>
      <c r="N580" s="16" t="e">
        <v>#N/A</v>
      </c>
      <c r="O580" s="16" t="e">
        <v>#N/A</v>
      </c>
      <c r="P580" s="16" t="e">
        <v>#N/A</v>
      </c>
      <c r="Q580" s="16" t="e">
        <v>#N/A</v>
      </c>
      <c r="R580" s="16" t="e">
        <v>#N/A</v>
      </c>
      <c r="S580" s="7" t="e">
        <v>#N/A</v>
      </c>
      <c r="T580" s="7" t="e">
        <v>#N/A</v>
      </c>
      <c r="U580" s="7" t="e">
        <v>#N/A</v>
      </c>
      <c r="V580" s="7" t="e">
        <v>#N/A</v>
      </c>
      <c r="W580" s="7" t="e">
        <v>#N/A</v>
      </c>
      <c r="X580" s="7" t="e">
        <v>#N/A</v>
      </c>
      <c r="Y580" s="7" t="e">
        <v>#N/A</v>
      </c>
      <c r="Z580" s="7" t="str">
        <f t="shared" si="104"/>
        <v/>
      </c>
      <c r="AA580" s="7">
        <v>0.77148805555555555</v>
      </c>
      <c r="AB580" s="7" t="b">
        <f t="shared" si="99"/>
        <v>0</v>
      </c>
      <c r="AC580" s="7" t="e">
        <f t="shared" si="100"/>
        <v>#N/A</v>
      </c>
      <c r="AD580">
        <v>0.09</v>
      </c>
      <c r="AE580" s="7" t="b">
        <f t="shared" si="101"/>
        <v>0</v>
      </c>
      <c r="AF580" s="7" t="e">
        <f t="shared" si="102"/>
        <v>#N/A</v>
      </c>
    </row>
    <row r="581" spans="1:32" x14ac:dyDescent="0.25">
      <c r="A581" s="26">
        <v>4992</v>
      </c>
      <c r="B581" s="47" t="s">
        <v>18951</v>
      </c>
      <c r="C581" s="26">
        <v>6051</v>
      </c>
      <c r="E581" s="30"/>
      <c r="F581" s="43" t="s">
        <v>18952</v>
      </c>
      <c r="G581" s="35" t="s">
        <v>18953</v>
      </c>
      <c r="H581" s="28" t="s">
        <v>18954</v>
      </c>
      <c r="I581" s="30" t="s">
        <v>18955</v>
      </c>
      <c r="J581" s="30" t="s">
        <v>18956</v>
      </c>
      <c r="K581" s="48">
        <v>244.89</v>
      </c>
      <c r="L581">
        <v>43.28</v>
      </c>
      <c r="M581" s="7" t="e">
        <v>#N/A</v>
      </c>
      <c r="N581" s="16" t="e">
        <v>#N/A</v>
      </c>
      <c r="O581" s="16" t="e">
        <v>#N/A</v>
      </c>
      <c r="P581" s="16" t="e">
        <v>#N/A</v>
      </c>
      <c r="Q581" s="16" t="e">
        <v>#N/A</v>
      </c>
      <c r="R581" s="16" t="e">
        <v>#N/A</v>
      </c>
      <c r="S581" s="7">
        <v>4.9213504968085138</v>
      </c>
      <c r="T581" s="7" t="e">
        <v>#N/A</v>
      </c>
      <c r="U581" s="7" t="e">
        <v>#N/A</v>
      </c>
      <c r="V581" s="7" t="e">
        <v>#N/A</v>
      </c>
      <c r="W581" s="7" t="e">
        <v>#N/A</v>
      </c>
      <c r="X581" s="7" t="e">
        <v>#N/A</v>
      </c>
      <c r="Y581" s="7" t="e">
        <v>#N/A</v>
      </c>
      <c r="Z581" s="7" t="str">
        <f t="shared" si="104"/>
        <v>yes</v>
      </c>
      <c r="AA581" s="7" t="e">
        <v>#N/A</v>
      </c>
      <c r="AB581" s="7" t="e">
        <f t="shared" si="99"/>
        <v>#N/A</v>
      </c>
      <c r="AC581" s="7" t="e">
        <f t="shared" si="100"/>
        <v>#N/A</v>
      </c>
      <c r="AD581">
        <v>43.28</v>
      </c>
      <c r="AE581" s="7" t="b">
        <f t="shared" si="101"/>
        <v>1</v>
      </c>
      <c r="AF581" s="7">
        <f t="shared" si="102"/>
        <v>43.28</v>
      </c>
    </row>
    <row r="582" spans="1:32" x14ac:dyDescent="0.25">
      <c r="A582" s="26">
        <v>4993</v>
      </c>
      <c r="B582" s="47" t="s">
        <v>18957</v>
      </c>
      <c r="C582" s="26">
        <v>6053</v>
      </c>
      <c r="E582" s="30"/>
      <c r="F582" s="43" t="s">
        <v>18958</v>
      </c>
      <c r="G582" s="35" t="s">
        <v>18959</v>
      </c>
      <c r="H582" s="28" t="s">
        <v>18960</v>
      </c>
      <c r="I582" s="30" t="s">
        <v>18961</v>
      </c>
      <c r="J582" s="30" t="s">
        <v>18962</v>
      </c>
      <c r="K582" s="48">
        <v>300.83</v>
      </c>
      <c r="L582">
        <v>9.2799999999999994</v>
      </c>
      <c r="M582" s="7" t="e">
        <v>#N/A</v>
      </c>
      <c r="N582" s="16" t="e">
        <v>#N/A</v>
      </c>
      <c r="O582" s="16" t="e">
        <v>#N/A</v>
      </c>
      <c r="P582" s="16" t="e">
        <v>#N/A</v>
      </c>
      <c r="Q582" s="16" t="e">
        <v>#N/A</v>
      </c>
      <c r="R582" s="16" t="e">
        <v>#N/A</v>
      </c>
      <c r="S582" s="7">
        <v>1.0552248754709566</v>
      </c>
      <c r="T582" s="7" t="e">
        <v>#N/A</v>
      </c>
      <c r="U582" s="7" t="e">
        <v>#N/A</v>
      </c>
      <c r="V582" s="7" t="e">
        <v>#N/A</v>
      </c>
      <c r="W582" s="7" t="e">
        <v>#N/A</v>
      </c>
      <c r="X582" s="7" t="e">
        <v>#N/A</v>
      </c>
      <c r="Y582" s="7" t="e">
        <v>#N/A</v>
      </c>
      <c r="Z582" s="7" t="str">
        <f t="shared" ref="Z582:Z610" si="105">IF(OR(ISNUMBER(L582),ISNUMBER(M582),ISNUMBER(N582)),"yes","")</f>
        <v>yes</v>
      </c>
      <c r="AA582" s="7" t="e">
        <v>#N/A</v>
      </c>
      <c r="AB582" s="7" t="e">
        <f t="shared" ref="AB582:AB645" si="106">AA582&gt;10</f>
        <v>#N/A</v>
      </c>
      <c r="AC582" s="7" t="e">
        <f t="shared" ref="AC582:AC645" si="107">IF(AND(ISNUMBER(AA582),AB582),AA582,NA())</f>
        <v>#N/A</v>
      </c>
      <c r="AD582">
        <v>9.2799999999999994</v>
      </c>
      <c r="AE582" s="7" t="b">
        <f t="shared" ref="AE582:AE645" si="108">AD582&gt;1.5</f>
        <v>1</v>
      </c>
      <c r="AF582" s="7">
        <f t="shared" ref="AF582:AF645" si="109">IF(AND(ISNUMBER(AD582),AE582),AD582,NA())</f>
        <v>9.2799999999999994</v>
      </c>
    </row>
    <row r="583" spans="1:32" x14ac:dyDescent="0.25">
      <c r="A583" s="26">
        <v>4994</v>
      </c>
      <c r="B583" s="47" t="s">
        <v>18963</v>
      </c>
      <c r="C583" s="26">
        <v>6055</v>
      </c>
      <c r="E583" s="30"/>
      <c r="F583" s="43" t="s">
        <v>18964</v>
      </c>
      <c r="G583" s="35" t="s">
        <v>18965</v>
      </c>
      <c r="H583" s="28" t="s">
        <v>18966</v>
      </c>
      <c r="I583" s="30" t="s">
        <v>18967</v>
      </c>
      <c r="J583" s="30" t="s">
        <v>18968</v>
      </c>
      <c r="K583" s="48">
        <v>169.57</v>
      </c>
      <c r="L583">
        <v>2459.4499999999998</v>
      </c>
      <c r="M583" s="7" t="e">
        <v>#N/A</v>
      </c>
      <c r="N583" s="16" t="e">
        <v>#N/A</v>
      </c>
      <c r="O583" s="16" t="e">
        <v>#N/A</v>
      </c>
      <c r="P583" s="16" t="e">
        <v>#N/A</v>
      </c>
      <c r="Q583" s="16" t="e">
        <v>#N/A</v>
      </c>
      <c r="R583" s="16" t="e">
        <v>#N/A</v>
      </c>
      <c r="S583" s="7">
        <v>279.66301939407805</v>
      </c>
      <c r="T583" s="7" t="e">
        <v>#N/A</v>
      </c>
      <c r="U583" s="7" t="e">
        <v>#N/A</v>
      </c>
      <c r="V583" s="7" t="e">
        <v>#N/A</v>
      </c>
      <c r="W583" s="7" t="e">
        <v>#N/A</v>
      </c>
      <c r="X583" s="7" t="e">
        <v>#N/A</v>
      </c>
      <c r="Y583" s="7" t="e">
        <v>#N/A</v>
      </c>
      <c r="Z583" s="7" t="str">
        <f t="shared" si="105"/>
        <v>yes</v>
      </c>
      <c r="AA583" s="7" t="e">
        <v>#N/A</v>
      </c>
      <c r="AB583" s="7" t="e">
        <f t="shared" si="106"/>
        <v>#N/A</v>
      </c>
      <c r="AC583" s="7" t="e">
        <f t="shared" si="107"/>
        <v>#N/A</v>
      </c>
      <c r="AD583">
        <v>2459.4499999999998</v>
      </c>
      <c r="AE583" s="7" t="b">
        <f t="shared" si="108"/>
        <v>1</v>
      </c>
      <c r="AF583" s="7">
        <f t="shared" si="109"/>
        <v>2459.4499999999998</v>
      </c>
    </row>
    <row r="584" spans="1:32" x14ac:dyDescent="0.25">
      <c r="A584" s="26">
        <v>4995</v>
      </c>
      <c r="B584" s="47" t="s">
        <v>18969</v>
      </c>
      <c r="C584" s="26">
        <v>6057</v>
      </c>
      <c r="E584" s="30"/>
      <c r="F584" s="44" t="s">
        <v>18970</v>
      </c>
      <c r="G584" s="35" t="s">
        <v>18971</v>
      </c>
      <c r="H584" s="28" t="s">
        <v>15269</v>
      </c>
      <c r="I584" s="30" t="s">
        <v>18972</v>
      </c>
      <c r="J584" s="30" t="s">
        <v>15271</v>
      </c>
      <c r="K584" s="48">
        <v>16.042999999999999</v>
      </c>
      <c r="L584" t="e">
        <v>#N/A</v>
      </c>
      <c r="M584" s="7" t="e">
        <v>#N/A</v>
      </c>
      <c r="N584" s="16" t="e">
        <v>#N/A</v>
      </c>
      <c r="O584" s="16" t="e">
        <v>#N/A</v>
      </c>
      <c r="P584" s="16" t="e">
        <v>#N/A</v>
      </c>
      <c r="Q584" s="16" t="e">
        <v>#N/A</v>
      </c>
      <c r="R584" s="16" t="e">
        <v>#N/A</v>
      </c>
      <c r="S584" s="7" t="e">
        <v>#N/A</v>
      </c>
      <c r="T584" s="7" t="e">
        <v>#N/A</v>
      </c>
      <c r="U584" s="7" t="e">
        <v>#N/A</v>
      </c>
      <c r="V584" s="7" t="e">
        <v>#N/A</v>
      </c>
      <c r="W584" s="7" t="e">
        <v>#N/A</v>
      </c>
      <c r="X584" s="7" t="e">
        <v>#N/A</v>
      </c>
      <c r="Y584" s="7" t="e">
        <v>#N/A</v>
      </c>
      <c r="Z584" s="7" t="str">
        <f t="shared" si="105"/>
        <v/>
      </c>
      <c r="AA584" s="7" t="e">
        <v>#N/A</v>
      </c>
      <c r="AB584" s="7" t="e">
        <f t="shared" si="106"/>
        <v>#N/A</v>
      </c>
      <c r="AC584" s="7" t="e">
        <f t="shared" si="107"/>
        <v>#N/A</v>
      </c>
      <c r="AD584">
        <v>0.31</v>
      </c>
      <c r="AE584" s="7" t="b">
        <f t="shared" si="108"/>
        <v>0</v>
      </c>
      <c r="AF584" s="7" t="e">
        <f t="shared" si="109"/>
        <v>#N/A</v>
      </c>
    </row>
    <row r="585" spans="1:32" x14ac:dyDescent="0.25">
      <c r="A585" s="26">
        <v>4996</v>
      </c>
      <c r="B585" s="47" t="s">
        <v>18973</v>
      </c>
      <c r="C585" s="26">
        <v>6058</v>
      </c>
      <c r="E585" s="30"/>
      <c r="F585" s="43" t="s">
        <v>18974</v>
      </c>
      <c r="G585" s="35" t="s">
        <v>18975</v>
      </c>
      <c r="H585" s="28" t="s">
        <v>18976</v>
      </c>
      <c r="I585" s="30" t="s">
        <v>18977</v>
      </c>
      <c r="J585" s="30" t="s">
        <v>18978</v>
      </c>
      <c r="K585" s="48">
        <v>384.65</v>
      </c>
      <c r="L585" t="e">
        <v>#N/A</v>
      </c>
      <c r="M585" s="7" t="e">
        <v>#N/A</v>
      </c>
      <c r="N585" s="16" t="e">
        <v>#N/A</v>
      </c>
      <c r="O585" s="16" t="e">
        <v>#N/A</v>
      </c>
      <c r="P585" s="16" t="e">
        <v>#N/A</v>
      </c>
      <c r="Q585" s="16" t="e">
        <v>#N/A</v>
      </c>
      <c r="R585" s="16" t="e">
        <v>#N/A</v>
      </c>
      <c r="S585" s="7" t="e">
        <v>#N/A</v>
      </c>
      <c r="T585" s="7" t="e">
        <v>#N/A</v>
      </c>
      <c r="U585" s="7" t="e">
        <v>#N/A</v>
      </c>
      <c r="V585" s="7" t="e">
        <v>#N/A</v>
      </c>
      <c r="W585" s="7" t="e">
        <v>#N/A</v>
      </c>
      <c r="X585" s="7" t="e">
        <v>#N/A</v>
      </c>
      <c r="Y585" s="7" t="e">
        <v>#N/A</v>
      </c>
      <c r="Z585" s="7" t="str">
        <f t="shared" si="105"/>
        <v/>
      </c>
      <c r="AA585" s="7" t="e">
        <v>#N/A</v>
      </c>
      <c r="AB585" s="7" t="e">
        <f t="shared" si="106"/>
        <v>#N/A</v>
      </c>
      <c r="AC585" s="7" t="e">
        <f t="shared" si="107"/>
        <v>#N/A</v>
      </c>
      <c r="AD585">
        <v>0</v>
      </c>
      <c r="AE585" s="7" t="b">
        <f t="shared" si="108"/>
        <v>0</v>
      </c>
      <c r="AF585" s="7" t="e">
        <f t="shared" si="109"/>
        <v>#N/A</v>
      </c>
    </row>
    <row r="586" spans="1:32" x14ac:dyDescent="0.25">
      <c r="A586" s="26">
        <v>4997</v>
      </c>
      <c r="B586" s="47" t="s">
        <v>18979</v>
      </c>
      <c r="C586" s="26">
        <v>6061</v>
      </c>
      <c r="E586" s="30"/>
      <c r="F586" s="43" t="s">
        <v>18980</v>
      </c>
      <c r="G586" s="35" t="s">
        <v>18981</v>
      </c>
      <c r="H586" s="28" t="s">
        <v>18982</v>
      </c>
      <c r="I586" s="30" t="s">
        <v>18983</v>
      </c>
      <c r="J586" s="30" t="s">
        <v>18984</v>
      </c>
      <c r="K586" s="48">
        <v>104.17</v>
      </c>
      <c r="L586">
        <v>11.8</v>
      </c>
      <c r="M586" s="7" t="e">
        <v>#N/A</v>
      </c>
      <c r="N586" s="16" t="e">
        <v>#N/A</v>
      </c>
      <c r="O586" s="16" t="e">
        <v>#N/A</v>
      </c>
      <c r="P586" s="16" t="e">
        <v>#N/A</v>
      </c>
      <c r="Q586" s="16" t="e">
        <v>#N/A</v>
      </c>
      <c r="R586" s="16" t="e">
        <v>#N/A</v>
      </c>
      <c r="S586" s="7">
        <v>1.3417730097583287</v>
      </c>
      <c r="T586" s="7" t="e">
        <v>#N/A</v>
      </c>
      <c r="U586" s="7" t="e">
        <v>#N/A</v>
      </c>
      <c r="V586" s="7" t="e">
        <v>#N/A</v>
      </c>
      <c r="W586" s="7" t="e">
        <v>#N/A</v>
      </c>
      <c r="X586" s="7" t="e">
        <v>#N/A</v>
      </c>
      <c r="Y586" s="7" t="e">
        <v>#N/A</v>
      </c>
      <c r="Z586" s="7" t="str">
        <f t="shared" si="105"/>
        <v>yes</v>
      </c>
      <c r="AA586" s="7" t="e">
        <v>#N/A</v>
      </c>
      <c r="AB586" s="7" t="e">
        <f t="shared" si="106"/>
        <v>#N/A</v>
      </c>
      <c r="AC586" s="7" t="e">
        <f t="shared" si="107"/>
        <v>#N/A</v>
      </c>
      <c r="AD586">
        <v>11.8</v>
      </c>
      <c r="AE586" s="7" t="b">
        <f t="shared" si="108"/>
        <v>1</v>
      </c>
      <c r="AF586" s="7">
        <f t="shared" si="109"/>
        <v>11.8</v>
      </c>
    </row>
    <row r="587" spans="1:32" x14ac:dyDescent="0.25">
      <c r="A587" s="26">
        <v>4999</v>
      </c>
      <c r="B587" s="47" t="s">
        <v>18986</v>
      </c>
      <c r="C587" s="26">
        <v>6063</v>
      </c>
      <c r="E587" s="30"/>
      <c r="F587" s="43" t="s">
        <v>18987</v>
      </c>
      <c r="G587" s="35" t="s">
        <v>18988</v>
      </c>
      <c r="H587" s="28" t="s">
        <v>18989</v>
      </c>
      <c r="I587" s="30" t="s">
        <v>18990</v>
      </c>
      <c r="J587" s="30" t="s">
        <v>18991</v>
      </c>
      <c r="K587" s="48">
        <v>250.3</v>
      </c>
      <c r="L587">
        <v>58.93</v>
      </c>
      <c r="M587" s="7">
        <v>496.17832823529409</v>
      </c>
      <c r="N587" s="16" t="e">
        <v>#N/A</v>
      </c>
      <c r="O587" s="16" t="e">
        <v>#N/A</v>
      </c>
      <c r="P587" s="16" t="e">
        <v>#N/A</v>
      </c>
      <c r="Q587" s="16" t="e">
        <v>#N/A</v>
      </c>
      <c r="R587" s="16" t="e">
        <v>#N/A</v>
      </c>
      <c r="S587" s="7">
        <v>6.7009053783947712</v>
      </c>
      <c r="T587" s="7">
        <v>8.1886070778152025</v>
      </c>
      <c r="U587" s="7" t="e">
        <v>#N/A</v>
      </c>
      <c r="V587" s="7" t="e">
        <v>#N/A</v>
      </c>
      <c r="W587" s="7" t="e">
        <v>#N/A</v>
      </c>
      <c r="X587" s="7" t="e">
        <v>#N/A</v>
      </c>
      <c r="Y587" s="7" t="e">
        <v>#N/A</v>
      </c>
      <c r="Z587" s="7" t="str">
        <f t="shared" si="105"/>
        <v>yes</v>
      </c>
      <c r="AA587" s="7">
        <v>496.17832823529409</v>
      </c>
      <c r="AB587" s="7" t="b">
        <f t="shared" si="106"/>
        <v>1</v>
      </c>
      <c r="AC587" s="7">
        <f t="shared" si="107"/>
        <v>496.17832823529409</v>
      </c>
      <c r="AD587">
        <v>58.93</v>
      </c>
      <c r="AE587" s="7" t="b">
        <f t="shared" si="108"/>
        <v>1</v>
      </c>
      <c r="AF587" s="7">
        <f t="shared" si="109"/>
        <v>58.93</v>
      </c>
    </row>
    <row r="588" spans="1:32" x14ac:dyDescent="0.25">
      <c r="A588" s="26">
        <v>5000</v>
      </c>
      <c r="B588" s="47" t="s">
        <v>18992</v>
      </c>
      <c r="C588" s="26">
        <v>6064</v>
      </c>
      <c r="E588" s="30"/>
      <c r="F588" s="43" t="s">
        <v>18993</v>
      </c>
      <c r="G588" s="35" t="s">
        <v>18994</v>
      </c>
      <c r="H588" s="28" t="s">
        <v>18995</v>
      </c>
      <c r="I588" s="30" t="s">
        <v>18996</v>
      </c>
      <c r="J588" s="30" t="s">
        <v>18997</v>
      </c>
      <c r="K588" s="48">
        <v>344.31</v>
      </c>
      <c r="L588">
        <v>16001.4</v>
      </c>
      <c r="M588" s="7" t="e">
        <v>#N/A</v>
      </c>
      <c r="N588" s="16" t="e">
        <v>#N/A</v>
      </c>
      <c r="O588" s="16" t="e">
        <v>#N/A</v>
      </c>
      <c r="P588" s="16" t="e">
        <v>#N/A</v>
      </c>
      <c r="Q588" s="16" t="e">
        <v>#N/A</v>
      </c>
      <c r="R588" s="16" t="e">
        <v>#N/A</v>
      </c>
      <c r="S588" s="7">
        <v>1819.5124269785524</v>
      </c>
      <c r="T588" s="7" t="e">
        <v>#N/A</v>
      </c>
      <c r="U588" s="7" t="e">
        <v>#N/A</v>
      </c>
      <c r="V588" s="7" t="e">
        <v>#N/A</v>
      </c>
      <c r="W588" s="7" t="e">
        <v>#N/A</v>
      </c>
      <c r="X588" s="7" t="e">
        <v>#N/A</v>
      </c>
      <c r="Y588" s="7" t="e">
        <v>#N/A</v>
      </c>
      <c r="Z588" s="7" t="str">
        <f t="shared" si="105"/>
        <v>yes</v>
      </c>
      <c r="AA588" s="7" t="e">
        <v>#N/A</v>
      </c>
      <c r="AB588" s="7" t="e">
        <f t="shared" si="106"/>
        <v>#N/A</v>
      </c>
      <c r="AC588" s="7" t="e">
        <f t="shared" si="107"/>
        <v>#N/A</v>
      </c>
      <c r="AD588">
        <v>16001.4</v>
      </c>
      <c r="AE588" s="7" t="b">
        <f t="shared" si="108"/>
        <v>1</v>
      </c>
      <c r="AF588" s="7">
        <f t="shared" si="109"/>
        <v>16001.4</v>
      </c>
    </row>
    <row r="589" spans="1:32" x14ac:dyDescent="0.25">
      <c r="A589" s="26">
        <v>5002</v>
      </c>
      <c r="B589" s="47" t="s">
        <v>18999</v>
      </c>
      <c r="C589" s="26">
        <v>6068</v>
      </c>
      <c r="E589" s="30"/>
      <c r="F589" s="43" t="s">
        <v>19000</v>
      </c>
      <c r="G589" s="35" t="s">
        <v>19001</v>
      </c>
      <c r="H589" s="28" t="s">
        <v>19002</v>
      </c>
      <c r="I589" s="30" t="s">
        <v>19003</v>
      </c>
      <c r="J589" s="30" t="s">
        <v>19004</v>
      </c>
      <c r="K589" s="48">
        <v>581.07000000000005</v>
      </c>
      <c r="L589">
        <v>16.96</v>
      </c>
      <c r="M589" s="7" t="e">
        <v>#N/A</v>
      </c>
      <c r="N589" s="16" t="e">
        <v>#N/A</v>
      </c>
      <c r="O589" s="16" t="e">
        <v>#N/A</v>
      </c>
      <c r="P589" s="16" t="e">
        <v>#N/A</v>
      </c>
      <c r="Q589" s="16" t="e">
        <v>#N/A</v>
      </c>
      <c r="R589" s="16" t="e">
        <v>#N/A</v>
      </c>
      <c r="S589" s="7">
        <v>1.928514427584852</v>
      </c>
      <c r="T589" s="7" t="e">
        <v>#N/A</v>
      </c>
      <c r="U589" s="7" t="e">
        <v>#N/A</v>
      </c>
      <c r="V589" s="7" t="e">
        <v>#N/A</v>
      </c>
      <c r="W589" s="7" t="e">
        <v>#N/A</v>
      </c>
      <c r="X589" s="7" t="e">
        <v>#N/A</v>
      </c>
      <c r="Y589" s="7" t="e">
        <v>#N/A</v>
      </c>
      <c r="Z589" s="7" t="str">
        <f t="shared" si="105"/>
        <v>yes</v>
      </c>
      <c r="AA589" s="7" t="e">
        <v>#N/A</v>
      </c>
      <c r="AB589" s="7" t="e">
        <f t="shared" si="106"/>
        <v>#N/A</v>
      </c>
      <c r="AC589" s="7" t="e">
        <f t="shared" si="107"/>
        <v>#N/A</v>
      </c>
      <c r="AD589">
        <v>16.96</v>
      </c>
      <c r="AE589" s="7" t="b">
        <f t="shared" si="108"/>
        <v>1</v>
      </c>
      <c r="AF589" s="7">
        <f t="shared" si="109"/>
        <v>16.96</v>
      </c>
    </row>
    <row r="590" spans="1:32" x14ac:dyDescent="0.25">
      <c r="A590" s="26">
        <v>5003</v>
      </c>
      <c r="B590" s="47" t="s">
        <v>19005</v>
      </c>
      <c r="C590" s="26">
        <v>6069</v>
      </c>
      <c r="E590" s="30"/>
      <c r="F590" s="43" t="s">
        <v>19006</v>
      </c>
      <c r="G590" s="35" t="s">
        <v>19007</v>
      </c>
      <c r="H590" s="28" t="s">
        <v>19008</v>
      </c>
      <c r="I590" s="30" t="s">
        <v>19009</v>
      </c>
      <c r="J590" s="30" t="s">
        <v>19010</v>
      </c>
      <c r="K590" s="48">
        <v>435.9</v>
      </c>
      <c r="L590">
        <v>4.33</v>
      </c>
      <c r="M590" s="7" t="e">
        <v>#N/A</v>
      </c>
      <c r="N590" s="16" t="e">
        <v>#N/A</v>
      </c>
      <c r="O590" s="16" t="e">
        <v>#N/A</v>
      </c>
      <c r="P590" s="16" t="e">
        <v>#N/A</v>
      </c>
      <c r="Q590" s="16" t="e">
        <v>#N/A</v>
      </c>
      <c r="R590" s="16" t="e">
        <v>#N/A</v>
      </c>
      <c r="S590" s="7">
        <v>0.4923624688350477</v>
      </c>
      <c r="T590" s="7" t="e">
        <v>#N/A</v>
      </c>
      <c r="U590" s="7" t="e">
        <v>#N/A</v>
      </c>
      <c r="V590" s="7" t="e">
        <v>#N/A</v>
      </c>
      <c r="W590" s="7" t="e">
        <v>#N/A</v>
      </c>
      <c r="X590" s="7" t="e">
        <v>#N/A</v>
      </c>
      <c r="Y590" s="7" t="e">
        <v>#N/A</v>
      </c>
      <c r="Z590" s="7" t="str">
        <f t="shared" si="105"/>
        <v>yes</v>
      </c>
      <c r="AA590" s="7" t="e">
        <v>#N/A</v>
      </c>
      <c r="AB590" s="7" t="e">
        <f t="shared" si="106"/>
        <v>#N/A</v>
      </c>
      <c r="AC590" s="7" t="e">
        <f t="shared" si="107"/>
        <v>#N/A</v>
      </c>
      <c r="AD590">
        <v>4.33</v>
      </c>
      <c r="AE590" s="7" t="b">
        <f t="shared" si="108"/>
        <v>1</v>
      </c>
      <c r="AF590" s="7">
        <f t="shared" si="109"/>
        <v>4.33</v>
      </c>
    </row>
    <row r="591" spans="1:32" x14ac:dyDescent="0.25">
      <c r="A591" s="26">
        <v>5004</v>
      </c>
      <c r="B591" s="47" t="s">
        <v>19011</v>
      </c>
      <c r="C591" s="26">
        <v>6070</v>
      </c>
      <c r="E591" s="30"/>
      <c r="F591" s="43" t="s">
        <v>19012</v>
      </c>
      <c r="G591" s="35" t="s">
        <v>19013</v>
      </c>
      <c r="H591" s="28" t="s">
        <v>19014</v>
      </c>
      <c r="I591" s="30" t="s">
        <v>19015</v>
      </c>
      <c r="J591" s="30" t="s">
        <v>19016</v>
      </c>
      <c r="K591" s="48">
        <v>432.6</v>
      </c>
      <c r="L591">
        <v>14.15</v>
      </c>
      <c r="M591" s="7" t="e">
        <v>#N/A</v>
      </c>
      <c r="N591" s="16" t="e">
        <v>#N/A</v>
      </c>
      <c r="O591" s="16" t="e">
        <v>#N/A</v>
      </c>
      <c r="P591" s="16" t="e">
        <v>#N/A</v>
      </c>
      <c r="Q591" s="16" t="e">
        <v>#N/A</v>
      </c>
      <c r="R591" s="16" t="e">
        <v>#N/A</v>
      </c>
      <c r="S591" s="7">
        <v>1.6089905159390128</v>
      </c>
      <c r="T591" s="7" t="e">
        <v>#N/A</v>
      </c>
      <c r="U591" s="7" t="e">
        <v>#N/A</v>
      </c>
      <c r="V591" s="7" t="e">
        <v>#N/A</v>
      </c>
      <c r="W591" s="7" t="e">
        <v>#N/A</v>
      </c>
      <c r="X591" s="7" t="e">
        <v>#N/A</v>
      </c>
      <c r="Y591" s="7" t="e">
        <v>#N/A</v>
      </c>
      <c r="Z591" s="7" t="str">
        <f t="shared" si="105"/>
        <v>yes</v>
      </c>
      <c r="AA591" s="7">
        <v>0.5046418290117648</v>
      </c>
      <c r="AB591" s="7" t="b">
        <f t="shared" si="106"/>
        <v>0</v>
      </c>
      <c r="AC591" s="7" t="e">
        <f t="shared" si="107"/>
        <v>#N/A</v>
      </c>
      <c r="AD591">
        <v>14.15</v>
      </c>
      <c r="AE591" s="7" t="b">
        <f t="shared" si="108"/>
        <v>1</v>
      </c>
      <c r="AF591" s="7">
        <f t="shared" si="109"/>
        <v>14.15</v>
      </c>
    </row>
    <row r="592" spans="1:32" x14ac:dyDescent="0.25">
      <c r="A592" s="26">
        <v>5005</v>
      </c>
      <c r="B592" s="47" t="s">
        <v>19017</v>
      </c>
      <c r="C592" s="26">
        <v>6072</v>
      </c>
      <c r="E592" s="30"/>
      <c r="F592" s="43" t="s">
        <v>19018</v>
      </c>
      <c r="G592" s="35" t="s">
        <v>19019</v>
      </c>
      <c r="H592" s="28" t="s">
        <v>19020</v>
      </c>
      <c r="I592" s="30" t="s">
        <v>19021</v>
      </c>
      <c r="J592" s="30" t="s">
        <v>19022</v>
      </c>
      <c r="K592" s="48">
        <v>259.27</v>
      </c>
      <c r="L592" t="e">
        <v>#N/A</v>
      </c>
      <c r="M592" s="7" t="e">
        <v>#N/A</v>
      </c>
      <c r="N592" s="16" t="e">
        <v>#N/A</v>
      </c>
      <c r="O592" s="16" t="e">
        <v>#N/A</v>
      </c>
      <c r="P592" s="16" t="e">
        <v>#N/A</v>
      </c>
      <c r="Q592" s="16" t="e">
        <v>#N/A</v>
      </c>
      <c r="R592" s="16" t="e">
        <v>#N/A</v>
      </c>
      <c r="S592" s="7" t="e">
        <v>#N/A</v>
      </c>
      <c r="T592" s="7" t="e">
        <v>#N/A</v>
      </c>
      <c r="U592" s="7" t="e">
        <v>#N/A</v>
      </c>
      <c r="V592" s="7" t="e">
        <v>#N/A</v>
      </c>
      <c r="W592" s="7" t="e">
        <v>#N/A</v>
      </c>
      <c r="X592" s="7" t="e">
        <v>#N/A</v>
      </c>
      <c r="Y592" s="7" t="e">
        <v>#N/A</v>
      </c>
      <c r="Z592" s="7" t="str">
        <f t="shared" si="105"/>
        <v/>
      </c>
      <c r="AA592" s="7" t="e">
        <v>#N/A</v>
      </c>
      <c r="AB592" s="7" t="e">
        <f t="shared" si="106"/>
        <v>#N/A</v>
      </c>
      <c r="AC592" s="7" t="e">
        <f t="shared" si="107"/>
        <v>#N/A</v>
      </c>
      <c r="AD592">
        <v>0.91</v>
      </c>
      <c r="AE592" s="7" t="b">
        <f t="shared" si="108"/>
        <v>0</v>
      </c>
      <c r="AF592" s="7" t="e">
        <f t="shared" si="109"/>
        <v>#N/A</v>
      </c>
    </row>
    <row r="593" spans="1:32" x14ac:dyDescent="0.25">
      <c r="A593" s="26">
        <v>5006</v>
      </c>
      <c r="B593" s="47" t="s">
        <v>19023</v>
      </c>
      <c r="C593" s="26">
        <v>6074</v>
      </c>
      <c r="E593" s="30"/>
      <c r="F593" s="43" t="s">
        <v>19024</v>
      </c>
      <c r="G593" s="35" t="s">
        <v>19025</v>
      </c>
      <c r="H593" s="28" t="s">
        <v>19026</v>
      </c>
      <c r="I593" s="30" t="s">
        <v>19027</v>
      </c>
      <c r="J593" s="30" t="s">
        <v>19028</v>
      </c>
      <c r="K593" s="48">
        <v>611.74</v>
      </c>
      <c r="L593">
        <v>11.57</v>
      </c>
      <c r="M593" s="7" t="e">
        <v>#N/A</v>
      </c>
      <c r="N593" s="16" t="e">
        <v>#N/A</v>
      </c>
      <c r="O593" s="16" t="e">
        <v>#N/A</v>
      </c>
      <c r="P593" s="16" t="e">
        <v>#N/A</v>
      </c>
      <c r="Q593" s="16" t="e">
        <v>#N/A</v>
      </c>
      <c r="R593" s="16" t="e">
        <v>#N/A</v>
      </c>
      <c r="S593" s="7">
        <v>1.315619807025751</v>
      </c>
      <c r="T593" s="7" t="e">
        <v>#N/A</v>
      </c>
      <c r="U593" s="7" t="e">
        <v>#N/A</v>
      </c>
      <c r="V593" s="7" t="e">
        <v>#N/A</v>
      </c>
      <c r="W593" s="7" t="e">
        <v>#N/A</v>
      </c>
      <c r="X593" s="7" t="e">
        <v>#N/A</v>
      </c>
      <c r="Y593" s="7" t="e">
        <v>#N/A</v>
      </c>
      <c r="Z593" s="7" t="str">
        <f t="shared" si="105"/>
        <v>yes</v>
      </c>
      <c r="AA593" s="7" t="e">
        <v>#N/A</v>
      </c>
      <c r="AB593" s="7" t="e">
        <f t="shared" si="106"/>
        <v>#N/A</v>
      </c>
      <c r="AC593" s="7" t="e">
        <f t="shared" si="107"/>
        <v>#N/A</v>
      </c>
      <c r="AD593">
        <v>11.57</v>
      </c>
      <c r="AE593" s="7" t="b">
        <f t="shared" si="108"/>
        <v>1</v>
      </c>
      <c r="AF593" s="7">
        <f t="shared" si="109"/>
        <v>11.57</v>
      </c>
    </row>
    <row r="594" spans="1:32" x14ac:dyDescent="0.25">
      <c r="A594" s="26">
        <v>5007</v>
      </c>
      <c r="B594" s="47" t="s">
        <v>19029</v>
      </c>
      <c r="C594" s="26">
        <v>6076</v>
      </c>
      <c r="E594" s="30"/>
      <c r="F594" s="43" t="s">
        <v>19030</v>
      </c>
      <c r="G594" s="35" t="s">
        <v>19031</v>
      </c>
      <c r="H594" s="28" t="s">
        <v>19032</v>
      </c>
      <c r="I594" s="30" t="s">
        <v>19033</v>
      </c>
      <c r="J594" s="30" t="s">
        <v>18315</v>
      </c>
      <c r="K594" s="48">
        <v>170.21</v>
      </c>
      <c r="L594">
        <v>4308.6499999999996</v>
      </c>
      <c r="M594" s="7">
        <v>47394.343687361768</v>
      </c>
      <c r="N594" s="16" t="e">
        <v>#N/A</v>
      </c>
      <c r="O594" s="16" t="e">
        <v>#N/A</v>
      </c>
      <c r="P594" s="16" t="e">
        <v>#N/A</v>
      </c>
      <c r="Q594" s="16" t="e">
        <v>#N/A</v>
      </c>
      <c r="R594" s="16" t="e">
        <v>#N/A</v>
      </c>
      <c r="S594" s="7">
        <v>489.93476936400185</v>
      </c>
      <c r="T594" s="7">
        <v>782.16567730200791</v>
      </c>
      <c r="U594" s="7" t="e">
        <v>#N/A</v>
      </c>
      <c r="V594" s="7" t="e">
        <v>#N/A</v>
      </c>
      <c r="W594" s="7" t="e">
        <v>#N/A</v>
      </c>
      <c r="X594" s="7" t="e">
        <v>#N/A</v>
      </c>
      <c r="Y594" s="7" t="e">
        <v>#N/A</v>
      </c>
      <c r="Z594" s="7" t="str">
        <f t="shared" si="105"/>
        <v>yes</v>
      </c>
      <c r="AA594" s="7">
        <v>47394.343687361768</v>
      </c>
      <c r="AB594" s="7" t="b">
        <f t="shared" si="106"/>
        <v>1</v>
      </c>
      <c r="AC594" s="7">
        <f t="shared" si="107"/>
        <v>47394.343687361768</v>
      </c>
      <c r="AD594">
        <v>4308.6499999999996</v>
      </c>
      <c r="AE594" s="7" t="b">
        <f t="shared" si="108"/>
        <v>1</v>
      </c>
      <c r="AF594" s="7">
        <f t="shared" si="109"/>
        <v>4308.6499999999996</v>
      </c>
    </row>
    <row r="595" spans="1:32" x14ac:dyDescent="0.25">
      <c r="A595" s="26">
        <v>5008</v>
      </c>
      <c r="B595" s="47" t="s">
        <v>19034</v>
      </c>
      <c r="C595" s="26">
        <v>6077</v>
      </c>
      <c r="E595" s="30"/>
      <c r="F595" s="43" t="s">
        <v>19035</v>
      </c>
      <c r="G595" s="35" t="s">
        <v>19036</v>
      </c>
      <c r="H595" s="28" t="s">
        <v>19037</v>
      </c>
      <c r="I595" s="30" t="s">
        <v>19038</v>
      </c>
      <c r="J595" s="30" t="s">
        <v>19039</v>
      </c>
      <c r="K595" s="48">
        <v>288.44</v>
      </c>
      <c r="L595">
        <v>4.5999999999999996</v>
      </c>
      <c r="M595" s="7" t="e">
        <v>#N/A</v>
      </c>
      <c r="N595" s="16" t="e">
        <v>#N/A</v>
      </c>
      <c r="O595" s="16" t="e">
        <v>#N/A</v>
      </c>
      <c r="P595" s="16" t="e">
        <v>#N/A</v>
      </c>
      <c r="Q595" s="16" t="e">
        <v>#N/A</v>
      </c>
      <c r="R595" s="16" t="e">
        <v>#N/A</v>
      </c>
      <c r="S595" s="7">
        <v>0.52306405465155181</v>
      </c>
      <c r="T595" s="7" t="e">
        <v>#N/A</v>
      </c>
      <c r="U595" s="7" t="e">
        <v>#N/A</v>
      </c>
      <c r="V595" s="7" t="e">
        <v>#N/A</v>
      </c>
      <c r="W595" s="7" t="e">
        <v>#N/A</v>
      </c>
      <c r="X595" s="7" t="e">
        <v>#N/A</v>
      </c>
      <c r="Y595" s="7" t="e">
        <v>#N/A</v>
      </c>
      <c r="Z595" s="7" t="str">
        <f t="shared" si="105"/>
        <v>yes</v>
      </c>
      <c r="AA595" s="7" t="e">
        <v>#N/A</v>
      </c>
      <c r="AB595" s="7" t="e">
        <f t="shared" si="106"/>
        <v>#N/A</v>
      </c>
      <c r="AC595" s="7" t="e">
        <f t="shared" si="107"/>
        <v>#N/A</v>
      </c>
      <c r="AD595">
        <v>4.5999999999999996</v>
      </c>
      <c r="AE595" s="7" t="b">
        <f t="shared" si="108"/>
        <v>1</v>
      </c>
      <c r="AF595" s="7">
        <f t="shared" si="109"/>
        <v>4.5999999999999996</v>
      </c>
    </row>
    <row r="596" spans="1:32" x14ac:dyDescent="0.25">
      <c r="A596" s="26">
        <v>5009</v>
      </c>
      <c r="B596" s="47" t="s">
        <v>19040</v>
      </c>
      <c r="C596" s="26">
        <v>6078</v>
      </c>
      <c r="E596" s="30"/>
      <c r="F596" s="43" t="s">
        <v>19041</v>
      </c>
      <c r="G596" s="35" t="s">
        <v>19042</v>
      </c>
      <c r="H596" s="28" t="s">
        <v>19043</v>
      </c>
      <c r="I596" s="30" t="s">
        <v>19044</v>
      </c>
      <c r="J596" s="30" t="s">
        <v>19045</v>
      </c>
      <c r="K596" s="48">
        <v>280.3</v>
      </c>
      <c r="L596" t="e">
        <v>#N/A</v>
      </c>
      <c r="M596" s="7" t="e">
        <v>#N/A</v>
      </c>
      <c r="N596" s="16" t="e">
        <v>#N/A</v>
      </c>
      <c r="O596" s="16" t="e">
        <v>#N/A</v>
      </c>
      <c r="P596" s="16" t="e">
        <v>#N/A</v>
      </c>
      <c r="Q596" s="16" t="e">
        <v>#N/A</v>
      </c>
      <c r="R596" s="16" t="e">
        <v>#N/A</v>
      </c>
      <c r="S596" s="7" t="e">
        <v>#N/A</v>
      </c>
      <c r="T596" s="7" t="e">
        <v>#N/A</v>
      </c>
      <c r="U596" s="7" t="e">
        <v>#N/A</v>
      </c>
      <c r="V596" s="7" t="e">
        <v>#N/A</v>
      </c>
      <c r="W596" s="7" t="e">
        <v>#N/A</v>
      </c>
      <c r="X596" s="7" t="e">
        <v>#N/A</v>
      </c>
      <c r="Y596" s="7" t="e">
        <v>#N/A</v>
      </c>
      <c r="Z596" s="7" t="str">
        <f t="shared" si="105"/>
        <v/>
      </c>
      <c r="AA596" s="7" t="e">
        <v>#N/A</v>
      </c>
      <c r="AB596" s="7" t="e">
        <f t="shared" si="106"/>
        <v>#N/A</v>
      </c>
      <c r="AC596" s="7" t="e">
        <f t="shared" si="107"/>
        <v>#N/A</v>
      </c>
      <c r="AD596">
        <v>0.05</v>
      </c>
      <c r="AE596" s="7" t="b">
        <f t="shared" si="108"/>
        <v>0</v>
      </c>
      <c r="AF596" s="7" t="e">
        <f t="shared" si="109"/>
        <v>#N/A</v>
      </c>
    </row>
    <row r="597" spans="1:32" x14ac:dyDescent="0.25">
      <c r="A597" s="26">
        <v>5010</v>
      </c>
      <c r="B597" s="47" t="s">
        <v>19046</v>
      </c>
      <c r="C597" s="26">
        <v>6084</v>
      </c>
      <c r="E597" s="30"/>
      <c r="F597" s="43" t="s">
        <v>19047</v>
      </c>
      <c r="G597" s="35" t="s">
        <v>19048</v>
      </c>
      <c r="H597" s="28" t="s">
        <v>19049</v>
      </c>
      <c r="I597" s="30" t="s">
        <v>19050</v>
      </c>
      <c r="J597" s="30" t="s">
        <v>19051</v>
      </c>
      <c r="K597" s="48">
        <v>233.7</v>
      </c>
      <c r="L597" t="e">
        <v>#N/A</v>
      </c>
      <c r="M597" s="7" t="e">
        <v>#N/A</v>
      </c>
      <c r="N597" s="16" t="e">
        <v>#N/A</v>
      </c>
      <c r="O597" s="16" t="e">
        <v>#N/A</v>
      </c>
      <c r="P597" s="16" t="e">
        <v>#N/A</v>
      </c>
      <c r="Q597" s="16" t="e">
        <v>#N/A</v>
      </c>
      <c r="R597" s="16" t="e">
        <v>#N/A</v>
      </c>
      <c r="S597" s="7" t="e">
        <v>#N/A</v>
      </c>
      <c r="T597" s="7" t="e">
        <v>#N/A</v>
      </c>
      <c r="U597" s="7" t="e">
        <v>#N/A</v>
      </c>
      <c r="V597" s="7" t="e">
        <v>#N/A</v>
      </c>
      <c r="W597" s="7" t="e">
        <v>#N/A</v>
      </c>
      <c r="X597" s="7" t="e">
        <v>#N/A</v>
      </c>
      <c r="Y597" s="7" t="e">
        <v>#N/A</v>
      </c>
      <c r="Z597" s="7" t="str">
        <f t="shared" si="105"/>
        <v/>
      </c>
      <c r="AA597" s="7" t="e">
        <v>#N/A</v>
      </c>
      <c r="AB597" s="7" t="e">
        <f t="shared" si="106"/>
        <v>#N/A</v>
      </c>
      <c r="AC597" s="7" t="e">
        <f t="shared" si="107"/>
        <v>#N/A</v>
      </c>
      <c r="AD597">
        <v>0.15</v>
      </c>
      <c r="AE597" s="7" t="b">
        <f t="shared" si="108"/>
        <v>0</v>
      </c>
      <c r="AF597" s="7" t="e">
        <f t="shared" si="109"/>
        <v>#N/A</v>
      </c>
    </row>
    <row r="598" spans="1:32" x14ac:dyDescent="0.25">
      <c r="A598" s="26">
        <v>5011</v>
      </c>
      <c r="B598" s="47" t="s">
        <v>19052</v>
      </c>
      <c r="C598" s="26">
        <v>6085</v>
      </c>
      <c r="E598" s="35"/>
      <c r="F598" s="34" t="s">
        <v>19053</v>
      </c>
      <c r="G598" s="35" t="s">
        <v>19054</v>
      </c>
      <c r="H598" s="28" t="s">
        <v>19055</v>
      </c>
      <c r="I598" s="30" t="s">
        <v>19056</v>
      </c>
      <c r="J598" s="30" t="s">
        <v>19057</v>
      </c>
      <c r="K598" s="48">
        <v>477.05</v>
      </c>
      <c r="L598">
        <v>83.38000000000001</v>
      </c>
      <c r="M598" s="7" t="e">
        <v>#N/A</v>
      </c>
      <c r="N598" s="16" t="e">
        <v>#N/A</v>
      </c>
      <c r="O598" s="16" t="e">
        <v>#N/A</v>
      </c>
      <c r="P598" s="16" t="e">
        <v>#N/A</v>
      </c>
      <c r="Q598" s="16" t="e">
        <v>#N/A</v>
      </c>
      <c r="R598" s="16" t="e">
        <v>#N/A</v>
      </c>
      <c r="S598" s="7">
        <v>9.4811045384448693</v>
      </c>
      <c r="T598" s="7" t="e">
        <v>#N/A</v>
      </c>
      <c r="U598" s="7" t="e">
        <v>#N/A</v>
      </c>
      <c r="V598" s="7" t="e">
        <v>#N/A</v>
      </c>
      <c r="W598" s="7" t="e">
        <v>#N/A</v>
      </c>
      <c r="X598" s="7" t="e">
        <v>#N/A</v>
      </c>
      <c r="Y598" s="7" t="e">
        <v>#N/A</v>
      </c>
      <c r="Z598" s="7" t="str">
        <f t="shared" si="105"/>
        <v>yes</v>
      </c>
      <c r="AA598" s="7" t="e">
        <v>#N/A</v>
      </c>
      <c r="AB598" s="7" t="e">
        <f t="shared" si="106"/>
        <v>#N/A</v>
      </c>
      <c r="AC598" s="7" t="e">
        <f t="shared" si="107"/>
        <v>#N/A</v>
      </c>
      <c r="AD598">
        <v>83.38000000000001</v>
      </c>
      <c r="AE598" s="7" t="b">
        <f t="shared" si="108"/>
        <v>1</v>
      </c>
      <c r="AF598" s="7">
        <f t="shared" si="109"/>
        <v>83.38000000000001</v>
      </c>
    </row>
    <row r="599" spans="1:32" x14ac:dyDescent="0.25">
      <c r="A599" s="26">
        <v>5012</v>
      </c>
      <c r="B599" s="47" t="s">
        <v>19058</v>
      </c>
      <c r="C599" s="26">
        <v>6086</v>
      </c>
      <c r="E599" s="35"/>
      <c r="F599" s="34" t="s">
        <v>19059</v>
      </c>
      <c r="G599" s="35" t="s">
        <v>19060</v>
      </c>
      <c r="H599" s="28" t="s">
        <v>19061</v>
      </c>
      <c r="I599" s="30" t="s">
        <v>19062</v>
      </c>
      <c r="J599" s="30" t="s">
        <v>19063</v>
      </c>
      <c r="K599" s="48">
        <v>628.82000000000005</v>
      </c>
      <c r="L599">
        <v>218.12</v>
      </c>
      <c r="M599" s="7" t="e">
        <v>#N/A</v>
      </c>
      <c r="N599" s="16" t="e">
        <v>#N/A</v>
      </c>
      <c r="O599" s="16" t="e">
        <v>#N/A</v>
      </c>
      <c r="P599" s="16" t="e">
        <v>#N/A</v>
      </c>
      <c r="Q599" s="16" t="e">
        <v>#N/A</v>
      </c>
      <c r="R599" s="16" t="e">
        <v>#N/A</v>
      </c>
      <c r="S599" s="7">
        <v>24.802332956651409</v>
      </c>
      <c r="T599" s="7" t="e">
        <v>#N/A</v>
      </c>
      <c r="U599" s="7" t="e">
        <v>#N/A</v>
      </c>
      <c r="V599" s="7" t="e">
        <v>#N/A</v>
      </c>
      <c r="W599" s="7" t="e">
        <v>#N/A</v>
      </c>
      <c r="X599" s="7" t="e">
        <v>#N/A</v>
      </c>
      <c r="Y599" s="7" t="e">
        <v>#N/A</v>
      </c>
      <c r="Z599" s="7" t="str">
        <f t="shared" si="105"/>
        <v>yes</v>
      </c>
      <c r="AA599" s="7" t="e">
        <v>#N/A</v>
      </c>
      <c r="AB599" s="7" t="e">
        <f t="shared" si="106"/>
        <v>#N/A</v>
      </c>
      <c r="AC599" s="7" t="e">
        <f t="shared" si="107"/>
        <v>#N/A</v>
      </c>
      <c r="AD599">
        <v>218.12</v>
      </c>
      <c r="AE599" s="7" t="b">
        <f t="shared" si="108"/>
        <v>1</v>
      </c>
      <c r="AF599" s="7">
        <f t="shared" si="109"/>
        <v>218.12</v>
      </c>
    </row>
    <row r="600" spans="1:32" x14ac:dyDescent="0.25">
      <c r="A600" s="26">
        <v>5013</v>
      </c>
      <c r="B600" s="47" t="s">
        <v>19064</v>
      </c>
      <c r="C600" s="26">
        <v>6091</v>
      </c>
      <c r="E600" s="35"/>
      <c r="F600" s="34" t="s">
        <v>19065</v>
      </c>
      <c r="G600" s="35" t="s">
        <v>19066</v>
      </c>
      <c r="H600" s="28" t="s">
        <v>19067</v>
      </c>
      <c r="I600" s="30" t="s">
        <v>19068</v>
      </c>
      <c r="J600" s="30" t="s">
        <v>19069</v>
      </c>
      <c r="K600" s="48">
        <v>277.41000000000003</v>
      </c>
      <c r="L600">
        <v>13.9</v>
      </c>
      <c r="M600" s="7" t="e">
        <v>#N/A</v>
      </c>
      <c r="N600" s="16" t="e">
        <v>#N/A</v>
      </c>
      <c r="O600" s="16" t="e">
        <v>#N/A</v>
      </c>
      <c r="P600" s="16" t="e">
        <v>#N/A</v>
      </c>
      <c r="Q600" s="16" t="e">
        <v>#N/A</v>
      </c>
      <c r="R600" s="16" t="e">
        <v>#N/A</v>
      </c>
      <c r="S600" s="7">
        <v>1.5805631216644718</v>
      </c>
      <c r="T600" s="7" t="e">
        <v>#N/A</v>
      </c>
      <c r="U600" s="7" t="e">
        <v>#N/A</v>
      </c>
      <c r="V600" s="7" t="e">
        <v>#N/A</v>
      </c>
      <c r="W600" s="7" t="e">
        <v>#N/A</v>
      </c>
      <c r="X600" s="7" t="e">
        <v>#N/A</v>
      </c>
      <c r="Y600" s="7" t="e">
        <v>#N/A</v>
      </c>
      <c r="Z600" s="7" t="str">
        <f t="shared" si="105"/>
        <v>yes</v>
      </c>
      <c r="AA600" s="7" t="e">
        <v>#N/A</v>
      </c>
      <c r="AB600" s="7" t="e">
        <f t="shared" si="106"/>
        <v>#N/A</v>
      </c>
      <c r="AC600" s="7" t="e">
        <f t="shared" si="107"/>
        <v>#N/A</v>
      </c>
      <c r="AD600">
        <v>13.9</v>
      </c>
      <c r="AE600" s="7" t="b">
        <f t="shared" si="108"/>
        <v>1</v>
      </c>
      <c r="AF600" s="7">
        <f t="shared" si="109"/>
        <v>13.9</v>
      </c>
    </row>
    <row r="601" spans="1:32" x14ac:dyDescent="0.25">
      <c r="A601" s="26">
        <v>5014</v>
      </c>
      <c r="B601" s="47" t="s">
        <v>19070</v>
      </c>
      <c r="C601" s="26">
        <v>6092</v>
      </c>
      <c r="E601" s="30"/>
      <c r="F601" s="43" t="s">
        <v>19071</v>
      </c>
      <c r="G601" s="35" t="s">
        <v>19072</v>
      </c>
      <c r="H601" s="28" t="s">
        <v>19073</v>
      </c>
      <c r="I601" s="30" t="s">
        <v>19074</v>
      </c>
      <c r="J601" s="30" t="s">
        <v>19075</v>
      </c>
      <c r="K601" s="48">
        <v>513.67999999999995</v>
      </c>
      <c r="L601">
        <v>2.3199999999999998</v>
      </c>
      <c r="M601" s="7" t="e">
        <v>#N/A</v>
      </c>
      <c r="N601" s="16" t="e">
        <v>#N/A</v>
      </c>
      <c r="O601" s="16" t="e">
        <v>#N/A</v>
      </c>
      <c r="P601" s="16" t="e">
        <v>#N/A</v>
      </c>
      <c r="Q601" s="16" t="e">
        <v>#N/A</v>
      </c>
      <c r="R601" s="16" t="e">
        <v>#N/A</v>
      </c>
      <c r="S601" s="7">
        <v>0.26380621886773914</v>
      </c>
      <c r="T601" s="7" t="e">
        <v>#N/A</v>
      </c>
      <c r="U601" s="7" t="e">
        <v>#N/A</v>
      </c>
      <c r="V601" s="7" t="e">
        <v>#N/A</v>
      </c>
      <c r="W601" s="7" t="e">
        <v>#N/A</v>
      </c>
      <c r="X601" s="7" t="e">
        <v>#N/A</v>
      </c>
      <c r="Y601" s="7" t="e">
        <v>#N/A</v>
      </c>
      <c r="Z601" s="7" t="str">
        <f t="shared" si="105"/>
        <v>yes</v>
      </c>
      <c r="AA601" s="7" t="e">
        <v>#N/A</v>
      </c>
      <c r="AB601" s="7" t="e">
        <f t="shared" si="106"/>
        <v>#N/A</v>
      </c>
      <c r="AC601" s="7" t="e">
        <f t="shared" si="107"/>
        <v>#N/A</v>
      </c>
      <c r="AD601">
        <v>2.3199999999999998</v>
      </c>
      <c r="AE601" s="7" t="b">
        <f t="shared" si="108"/>
        <v>1</v>
      </c>
      <c r="AF601" s="7">
        <f t="shared" si="109"/>
        <v>2.3199999999999998</v>
      </c>
    </row>
    <row r="602" spans="1:32" x14ac:dyDescent="0.25">
      <c r="A602" s="26">
        <v>5016</v>
      </c>
      <c r="B602" s="47" t="s">
        <v>19077</v>
      </c>
      <c r="C602" s="26">
        <v>6099</v>
      </c>
      <c r="E602" s="30"/>
      <c r="F602" s="43" t="s">
        <v>19078</v>
      </c>
      <c r="G602" s="50" t="s">
        <v>19079</v>
      </c>
      <c r="H602" s="28" t="s">
        <v>19080</v>
      </c>
      <c r="I602" s="30" t="s">
        <v>19081</v>
      </c>
      <c r="J602" s="30" t="s">
        <v>19082</v>
      </c>
      <c r="K602" s="48">
        <v>351.41</v>
      </c>
      <c r="L602">
        <v>85.84</v>
      </c>
      <c r="M602" s="7" t="e">
        <v>#N/A</v>
      </c>
      <c r="N602" s="16" t="e">
        <v>#N/A</v>
      </c>
      <c r="O602" s="16" t="e">
        <v>#N/A</v>
      </c>
      <c r="P602" s="16" t="e">
        <v>#N/A</v>
      </c>
      <c r="Q602" s="16" t="e">
        <v>#N/A</v>
      </c>
      <c r="R602" s="16" t="e">
        <v>#N/A</v>
      </c>
      <c r="S602" s="7">
        <v>9.7608300981063501</v>
      </c>
      <c r="T602" s="7" t="e">
        <v>#N/A</v>
      </c>
      <c r="U602" s="7" t="e">
        <v>#N/A</v>
      </c>
      <c r="V602" s="7" t="e">
        <v>#N/A</v>
      </c>
      <c r="W602" s="7" t="e">
        <v>#N/A</v>
      </c>
      <c r="X602" s="7" t="e">
        <v>#N/A</v>
      </c>
      <c r="Y602" s="7" t="e">
        <v>#N/A</v>
      </c>
      <c r="Z602" s="7" t="str">
        <f t="shared" si="105"/>
        <v>yes</v>
      </c>
      <c r="AA602" s="7" t="e">
        <v>#N/A</v>
      </c>
      <c r="AB602" s="7" t="e">
        <f t="shared" si="106"/>
        <v>#N/A</v>
      </c>
      <c r="AC602" s="7" t="e">
        <f t="shared" si="107"/>
        <v>#N/A</v>
      </c>
      <c r="AD602">
        <v>85.84</v>
      </c>
      <c r="AE602" s="7" t="b">
        <f t="shared" si="108"/>
        <v>1</v>
      </c>
      <c r="AF602" s="7">
        <f t="shared" si="109"/>
        <v>85.84</v>
      </c>
    </row>
    <row r="603" spans="1:32" x14ac:dyDescent="0.25">
      <c r="A603" s="26">
        <v>5019</v>
      </c>
      <c r="B603" s="47" t="s">
        <v>19085</v>
      </c>
      <c r="C603" s="26">
        <v>6102</v>
      </c>
      <c r="E603" s="30"/>
      <c r="F603" s="43" t="s">
        <v>19086</v>
      </c>
      <c r="G603" s="35" t="s">
        <v>19087</v>
      </c>
      <c r="H603" s="28" t="s">
        <v>19088</v>
      </c>
      <c r="I603" s="30" t="s">
        <v>19089</v>
      </c>
      <c r="J603" s="30" t="s">
        <v>19090</v>
      </c>
      <c r="K603" s="48">
        <v>141.19</v>
      </c>
      <c r="L603">
        <v>26.36</v>
      </c>
      <c r="M603" s="7" t="e">
        <v>#N/A</v>
      </c>
      <c r="N603" s="16" t="e">
        <v>#N/A</v>
      </c>
      <c r="O603" s="16" t="e">
        <v>#N/A</v>
      </c>
      <c r="P603" s="16" t="e">
        <v>#N/A</v>
      </c>
      <c r="Q603" s="16" t="e">
        <v>#N/A</v>
      </c>
      <c r="R603" s="16" t="e">
        <v>#N/A</v>
      </c>
      <c r="S603" s="7">
        <v>2.9973844523075881</v>
      </c>
      <c r="T603" s="7" t="e">
        <v>#N/A</v>
      </c>
      <c r="U603" s="7" t="e">
        <v>#N/A</v>
      </c>
      <c r="V603" s="7" t="e">
        <v>#N/A</v>
      </c>
      <c r="W603" s="7" t="e">
        <v>#N/A</v>
      </c>
      <c r="X603" s="7" t="e">
        <v>#N/A</v>
      </c>
      <c r="Y603" s="7" t="e">
        <v>#N/A</v>
      </c>
      <c r="Z603" s="7" t="str">
        <f t="shared" si="105"/>
        <v>yes</v>
      </c>
      <c r="AA603" s="7">
        <v>3.0622967741935483</v>
      </c>
      <c r="AB603" s="7" t="b">
        <f t="shared" si="106"/>
        <v>0</v>
      </c>
      <c r="AC603" s="7" t="e">
        <f t="shared" si="107"/>
        <v>#N/A</v>
      </c>
      <c r="AD603">
        <v>26.36</v>
      </c>
      <c r="AE603" s="7" t="b">
        <f t="shared" si="108"/>
        <v>1</v>
      </c>
      <c r="AF603" s="7">
        <f t="shared" si="109"/>
        <v>26.36</v>
      </c>
    </row>
    <row r="604" spans="1:32" x14ac:dyDescent="0.25">
      <c r="A604" s="26">
        <v>5033</v>
      </c>
      <c r="B604" s="47" t="s">
        <v>19104</v>
      </c>
      <c r="C604" s="26">
        <v>6122</v>
      </c>
      <c r="E604" s="30"/>
      <c r="F604" s="43" t="s">
        <v>19105</v>
      </c>
      <c r="G604" s="35" t="s">
        <v>19106</v>
      </c>
      <c r="H604" s="28" t="s">
        <v>19107</v>
      </c>
      <c r="I604" s="30" t="s">
        <v>19108</v>
      </c>
      <c r="J604" s="30" t="s">
        <v>19109</v>
      </c>
      <c r="K604" s="48">
        <v>365.84</v>
      </c>
      <c r="L604" t="e">
        <v>#N/A</v>
      </c>
      <c r="M604" s="7" t="e">
        <v>#N/A</v>
      </c>
      <c r="N604" s="16" t="e">
        <v>#N/A</v>
      </c>
      <c r="O604" s="16" t="e">
        <v>#N/A</v>
      </c>
      <c r="P604" s="16" t="e">
        <v>#N/A</v>
      </c>
      <c r="Q604" s="16" t="e">
        <v>#N/A</v>
      </c>
      <c r="R604" s="16" t="e">
        <v>#N/A</v>
      </c>
      <c r="S604" s="7" t="e">
        <v>#N/A</v>
      </c>
      <c r="T604" s="7" t="e">
        <v>#N/A</v>
      </c>
      <c r="U604" s="7" t="e">
        <v>#N/A</v>
      </c>
      <c r="V604" s="7" t="e">
        <v>#N/A</v>
      </c>
      <c r="W604" s="7" t="e">
        <v>#N/A</v>
      </c>
      <c r="X604" s="7" t="e">
        <v>#N/A</v>
      </c>
      <c r="Y604" s="7" t="e">
        <v>#N/A</v>
      </c>
      <c r="Z604" s="7" t="str">
        <f t="shared" si="105"/>
        <v/>
      </c>
      <c r="AA604" s="7">
        <v>5.2455509411764707</v>
      </c>
      <c r="AB604" s="7" t="b">
        <f t="shared" si="106"/>
        <v>0</v>
      </c>
      <c r="AC604" s="7" t="e">
        <f t="shared" si="107"/>
        <v>#N/A</v>
      </c>
      <c r="AD604">
        <v>0.91</v>
      </c>
      <c r="AE604" s="7" t="b">
        <f t="shared" si="108"/>
        <v>0</v>
      </c>
      <c r="AF604" s="7" t="e">
        <f t="shared" si="109"/>
        <v>#N/A</v>
      </c>
    </row>
    <row r="605" spans="1:32" x14ac:dyDescent="0.25">
      <c r="A605" s="26">
        <v>5034</v>
      </c>
      <c r="B605" s="47" t="s">
        <v>19110</v>
      </c>
      <c r="C605" s="26">
        <v>6124</v>
      </c>
      <c r="E605" s="30"/>
      <c r="F605" s="44" t="s">
        <v>19111</v>
      </c>
      <c r="G605" s="35" t="s">
        <v>19112</v>
      </c>
      <c r="H605" s="28" t="s">
        <v>19113</v>
      </c>
      <c r="I605" s="30" t="s">
        <v>19114</v>
      </c>
      <c r="J605" s="30" t="s">
        <v>19115</v>
      </c>
      <c r="K605" s="48">
        <v>318.39</v>
      </c>
      <c r="L605" t="e">
        <v>#N/A</v>
      </c>
      <c r="M605" s="7" t="e">
        <v>#N/A</v>
      </c>
      <c r="N605" s="16" t="e">
        <v>#N/A</v>
      </c>
      <c r="O605" s="16" t="e">
        <v>#N/A</v>
      </c>
      <c r="P605" s="16" t="e">
        <v>#N/A</v>
      </c>
      <c r="Q605" s="16" t="e">
        <v>#N/A</v>
      </c>
      <c r="R605" s="16" t="e">
        <v>#N/A</v>
      </c>
      <c r="S605" s="7" t="e">
        <v>#N/A</v>
      </c>
      <c r="T605" s="7" t="e">
        <v>#N/A</v>
      </c>
      <c r="U605" s="7" t="e">
        <v>#N/A</v>
      </c>
      <c r="V605" s="7" t="e">
        <v>#N/A</v>
      </c>
      <c r="W605" s="7" t="e">
        <v>#N/A</v>
      </c>
      <c r="X605" s="7" t="e">
        <v>#N/A</v>
      </c>
      <c r="Y605" s="7" t="e">
        <v>#N/A</v>
      </c>
      <c r="Z605" s="7" t="str">
        <f t="shared" si="105"/>
        <v/>
      </c>
      <c r="AA605" s="7" t="e">
        <v>#N/A</v>
      </c>
      <c r="AB605" s="7" t="e">
        <f t="shared" si="106"/>
        <v>#N/A</v>
      </c>
      <c r="AC605" s="7" t="e">
        <f t="shared" si="107"/>
        <v>#N/A</v>
      </c>
      <c r="AD605">
        <v>0.03</v>
      </c>
      <c r="AE605" s="7" t="b">
        <f t="shared" si="108"/>
        <v>0</v>
      </c>
      <c r="AF605" s="7" t="e">
        <f t="shared" si="109"/>
        <v>#N/A</v>
      </c>
    </row>
    <row r="606" spans="1:32" x14ac:dyDescent="0.25">
      <c r="A606" s="26">
        <v>5036</v>
      </c>
      <c r="B606" s="47" t="s">
        <v>19117</v>
      </c>
      <c r="C606" s="26">
        <v>6128</v>
      </c>
      <c r="E606" s="30"/>
      <c r="F606" s="43" t="s">
        <v>19118</v>
      </c>
      <c r="G606" s="35" t="s">
        <v>19119</v>
      </c>
      <c r="H606" s="28" t="s">
        <v>19120</v>
      </c>
      <c r="I606" s="30" t="s">
        <v>19121</v>
      </c>
      <c r="J606" s="30" t="s">
        <v>19122</v>
      </c>
      <c r="K606" s="48">
        <v>219.28</v>
      </c>
      <c r="L606" t="e">
        <v>#N/A</v>
      </c>
      <c r="M606" s="7" t="e">
        <v>#N/A</v>
      </c>
      <c r="N606" s="16" t="e">
        <v>#N/A</v>
      </c>
      <c r="O606" s="16" t="e">
        <v>#N/A</v>
      </c>
      <c r="P606" s="16" t="e">
        <v>#N/A</v>
      </c>
      <c r="Q606" s="16" t="e">
        <v>#N/A</v>
      </c>
      <c r="R606" s="16" t="e">
        <v>#N/A</v>
      </c>
      <c r="S606" s="7" t="e">
        <v>#N/A</v>
      </c>
      <c r="T606" s="7" t="e">
        <v>#N/A</v>
      </c>
      <c r="U606" s="7" t="e">
        <v>#N/A</v>
      </c>
      <c r="V606" s="7" t="e">
        <v>#N/A</v>
      </c>
      <c r="W606" s="7" t="e">
        <v>#N/A</v>
      </c>
      <c r="X606" s="7" t="e">
        <v>#N/A</v>
      </c>
      <c r="Y606" s="7" t="e">
        <v>#N/A</v>
      </c>
      <c r="Z606" s="7" t="str">
        <f t="shared" si="105"/>
        <v/>
      </c>
      <c r="AA606" s="7" t="e">
        <v>#N/A</v>
      </c>
      <c r="AB606" s="7" t="e">
        <f t="shared" si="106"/>
        <v>#N/A</v>
      </c>
      <c r="AC606" s="7" t="e">
        <f t="shared" si="107"/>
        <v>#N/A</v>
      </c>
      <c r="AD606">
        <v>0.61</v>
      </c>
      <c r="AE606" s="7" t="b">
        <f t="shared" si="108"/>
        <v>0</v>
      </c>
      <c r="AF606" s="7" t="e">
        <f t="shared" si="109"/>
        <v>#N/A</v>
      </c>
    </row>
    <row r="607" spans="1:32" x14ac:dyDescent="0.25">
      <c r="A607" s="26">
        <v>5037</v>
      </c>
      <c r="B607" s="47" t="s">
        <v>19123</v>
      </c>
      <c r="C607" s="26">
        <v>6130</v>
      </c>
      <c r="E607" s="30"/>
      <c r="F607" s="43" t="s">
        <v>19124</v>
      </c>
      <c r="G607" s="35" t="s">
        <v>19125</v>
      </c>
      <c r="H607" s="52" t="s">
        <v>19126</v>
      </c>
      <c r="I607" s="30" t="s">
        <v>19127</v>
      </c>
      <c r="J607" s="30" t="s">
        <v>19128</v>
      </c>
      <c r="K607" s="48">
        <v>334.34</v>
      </c>
      <c r="L607" t="e">
        <v>#N/A</v>
      </c>
      <c r="M607" s="7" t="e">
        <v>#N/A</v>
      </c>
      <c r="N607" s="16" t="e">
        <v>#N/A</v>
      </c>
      <c r="O607" s="16" t="e">
        <v>#N/A</v>
      </c>
      <c r="P607" s="16" t="e">
        <v>#N/A</v>
      </c>
      <c r="Q607" s="16" t="e">
        <v>#N/A</v>
      </c>
      <c r="R607" s="16" t="e">
        <v>#N/A</v>
      </c>
      <c r="S607" s="7" t="e">
        <v>#N/A</v>
      </c>
      <c r="T607" s="7" t="e">
        <v>#N/A</v>
      </c>
      <c r="U607" s="7" t="e">
        <v>#N/A</v>
      </c>
      <c r="V607" s="7" t="e">
        <v>#N/A</v>
      </c>
      <c r="W607" s="7" t="e">
        <v>#N/A</v>
      </c>
      <c r="X607" s="7" t="e">
        <v>#N/A</v>
      </c>
      <c r="Y607" s="7" t="e">
        <v>#N/A</v>
      </c>
      <c r="Z607" s="7" t="str">
        <f t="shared" si="105"/>
        <v/>
      </c>
      <c r="AA607" s="7" t="e">
        <v>#N/A</v>
      </c>
      <c r="AB607" s="7" t="e">
        <f t="shared" si="106"/>
        <v>#N/A</v>
      </c>
      <c r="AC607" s="7" t="e">
        <f t="shared" si="107"/>
        <v>#N/A</v>
      </c>
      <c r="AD607">
        <v>0.09</v>
      </c>
      <c r="AE607" s="7" t="b">
        <f t="shared" si="108"/>
        <v>0</v>
      </c>
      <c r="AF607" s="7" t="e">
        <f t="shared" si="109"/>
        <v>#N/A</v>
      </c>
    </row>
    <row r="608" spans="1:32" x14ac:dyDescent="0.25">
      <c r="A608" s="26">
        <v>5038</v>
      </c>
      <c r="B608" s="47" t="s">
        <v>19129</v>
      </c>
      <c r="C608" s="26">
        <v>6131</v>
      </c>
      <c r="E608" s="30"/>
      <c r="F608" s="43" t="s">
        <v>19130</v>
      </c>
      <c r="G608" s="35" t="s">
        <v>19131</v>
      </c>
      <c r="H608" s="28" t="s">
        <v>19132</v>
      </c>
      <c r="I608" s="30" t="s">
        <v>19133</v>
      </c>
      <c r="J608" s="30" t="s">
        <v>19134</v>
      </c>
      <c r="K608" s="48">
        <v>444.49</v>
      </c>
      <c r="L608" t="e">
        <v>#N/A</v>
      </c>
      <c r="M608" s="7" t="e">
        <v>#N/A</v>
      </c>
      <c r="N608" s="16" t="e">
        <v>#N/A</v>
      </c>
      <c r="O608" s="16" t="e">
        <v>#N/A</v>
      </c>
      <c r="P608" s="16" t="e">
        <v>#N/A</v>
      </c>
      <c r="Q608" s="16" t="e">
        <v>#N/A</v>
      </c>
      <c r="R608" s="16" t="e">
        <v>#N/A</v>
      </c>
      <c r="S608" s="7" t="e">
        <v>#N/A</v>
      </c>
      <c r="T608" s="7" t="e">
        <v>#N/A</v>
      </c>
      <c r="U608" s="7" t="e">
        <v>#N/A</v>
      </c>
      <c r="V608" s="7" t="e">
        <v>#N/A</v>
      </c>
      <c r="W608" s="7" t="e">
        <v>#N/A</v>
      </c>
      <c r="X608" s="7" t="e">
        <v>#N/A</v>
      </c>
      <c r="Y608" s="7" t="e">
        <v>#N/A</v>
      </c>
      <c r="Z608" s="7" t="str">
        <f t="shared" si="105"/>
        <v/>
      </c>
      <c r="AA608" s="7" t="e">
        <v>#N/A</v>
      </c>
      <c r="AB608" s="7" t="e">
        <f t="shared" si="106"/>
        <v>#N/A</v>
      </c>
      <c r="AC608" s="7" t="e">
        <f t="shared" si="107"/>
        <v>#N/A</v>
      </c>
      <c r="AD608">
        <v>0.02</v>
      </c>
      <c r="AE608" s="7" t="b">
        <f t="shared" si="108"/>
        <v>0</v>
      </c>
      <c r="AF608" s="7" t="e">
        <f t="shared" si="109"/>
        <v>#N/A</v>
      </c>
    </row>
    <row r="609" spans="1:32" x14ac:dyDescent="0.25">
      <c r="A609" s="26">
        <v>5039</v>
      </c>
      <c r="B609" s="47" t="s">
        <v>19135</v>
      </c>
      <c r="C609" s="26">
        <v>6132</v>
      </c>
      <c r="E609" s="30"/>
      <c r="F609" s="43" t="s">
        <v>19136</v>
      </c>
      <c r="G609" s="35" t="s">
        <v>19137</v>
      </c>
      <c r="H609" s="28" t="s">
        <v>19138</v>
      </c>
      <c r="I609" s="30" t="s">
        <v>19139</v>
      </c>
      <c r="J609" s="30" t="s">
        <v>19140</v>
      </c>
      <c r="K609" s="48">
        <v>268.75</v>
      </c>
      <c r="L609">
        <v>127.86</v>
      </c>
      <c r="M609" s="7">
        <v>285.34934502369674</v>
      </c>
      <c r="N609" s="16" t="e">
        <v>#N/A</v>
      </c>
      <c r="O609" s="16" t="e">
        <v>#N/A</v>
      </c>
      <c r="P609" s="16" t="e">
        <v>#N/A</v>
      </c>
      <c r="Q609" s="16" t="e">
        <v>#N/A</v>
      </c>
      <c r="R609" s="16" t="e">
        <v>#N/A</v>
      </c>
      <c r="S609" s="7">
        <v>14.538906527771177</v>
      </c>
      <c r="T609" s="7">
        <v>4.7092215305359391</v>
      </c>
      <c r="U609" s="7" t="e">
        <v>#N/A</v>
      </c>
      <c r="V609" s="7" t="e">
        <v>#N/A</v>
      </c>
      <c r="W609" s="7" t="e">
        <v>#N/A</v>
      </c>
      <c r="X609" s="7" t="e">
        <v>#N/A</v>
      </c>
      <c r="Y609" s="7" t="e">
        <v>#N/A</v>
      </c>
      <c r="Z609" s="7" t="str">
        <f t="shared" si="105"/>
        <v>yes</v>
      </c>
      <c r="AA609" s="7">
        <v>285.34934502369674</v>
      </c>
      <c r="AB609" s="7" t="b">
        <f t="shared" si="106"/>
        <v>1</v>
      </c>
      <c r="AC609" s="7">
        <f t="shared" si="107"/>
        <v>285.34934502369674</v>
      </c>
      <c r="AD609">
        <v>127.86</v>
      </c>
      <c r="AE609" s="7" t="b">
        <f t="shared" si="108"/>
        <v>1</v>
      </c>
      <c r="AF609" s="7">
        <f t="shared" si="109"/>
        <v>127.86</v>
      </c>
    </row>
    <row r="610" spans="1:32" x14ac:dyDescent="0.25">
      <c r="A610" s="26">
        <v>5056</v>
      </c>
      <c r="B610" s="47" t="s">
        <v>19160</v>
      </c>
      <c r="C610" s="26">
        <v>6158</v>
      </c>
      <c r="E610" s="30"/>
      <c r="F610" s="43" t="s">
        <v>19161</v>
      </c>
      <c r="G610" s="35" t="s">
        <v>19162</v>
      </c>
      <c r="H610" s="28" t="s">
        <v>19163</v>
      </c>
      <c r="I610" s="30" t="s">
        <v>19164</v>
      </c>
      <c r="J610" s="30" t="s">
        <v>19165</v>
      </c>
      <c r="K610" s="48">
        <v>357.45</v>
      </c>
      <c r="L610" t="e">
        <v>#N/A</v>
      </c>
      <c r="M610" s="7" t="e">
        <v>#N/A</v>
      </c>
      <c r="N610" s="16" t="e">
        <v>#N/A</v>
      </c>
      <c r="O610" s="16" t="e">
        <v>#N/A</v>
      </c>
      <c r="P610" s="16" t="e">
        <v>#N/A</v>
      </c>
      <c r="Q610" s="16" t="e">
        <v>#N/A</v>
      </c>
      <c r="R610" s="16" t="e">
        <v>#N/A</v>
      </c>
      <c r="S610" s="7" t="e">
        <v>#N/A</v>
      </c>
      <c r="T610" s="7" t="e">
        <v>#N/A</v>
      </c>
      <c r="U610" s="7" t="e">
        <v>#N/A</v>
      </c>
      <c r="V610" s="7" t="e">
        <v>#N/A</v>
      </c>
      <c r="W610" s="7" t="e">
        <v>#N/A</v>
      </c>
      <c r="X610" s="7" t="e">
        <v>#N/A</v>
      </c>
      <c r="Y610" s="7" t="e">
        <v>#N/A</v>
      </c>
      <c r="Z610" s="7" t="str">
        <f t="shared" si="105"/>
        <v/>
      </c>
      <c r="AA610" s="7" t="e">
        <v>#N/A</v>
      </c>
      <c r="AB610" s="7" t="e">
        <f t="shared" si="106"/>
        <v>#N/A</v>
      </c>
      <c r="AC610" s="7" t="e">
        <f t="shared" si="107"/>
        <v>#N/A</v>
      </c>
      <c r="AD610">
        <v>0</v>
      </c>
      <c r="AE610" s="7" t="b">
        <f t="shared" si="108"/>
        <v>0</v>
      </c>
      <c r="AF610" s="7" t="e">
        <f t="shared" si="109"/>
        <v>#N/A</v>
      </c>
    </row>
    <row r="611" spans="1:32" x14ac:dyDescent="0.25">
      <c r="A611" s="26">
        <v>5057</v>
      </c>
      <c r="B611" s="47" t="s">
        <v>19166</v>
      </c>
      <c r="C611" s="26">
        <v>6159</v>
      </c>
      <c r="E611" s="35"/>
      <c r="F611" s="34" t="s">
        <v>19167</v>
      </c>
      <c r="G611" s="35" t="s">
        <v>19168</v>
      </c>
      <c r="H611" s="28" t="s">
        <v>19169</v>
      </c>
      <c r="I611" s="30" t="s">
        <v>19170</v>
      </c>
      <c r="J611" s="30" t="s">
        <v>19171</v>
      </c>
      <c r="K611" s="48">
        <v>327.38</v>
      </c>
      <c r="L611" t="e">
        <v>#N/A</v>
      </c>
      <c r="M611" s="7" t="e">
        <v>#N/A</v>
      </c>
      <c r="N611" s="16" t="e">
        <v>#N/A</v>
      </c>
      <c r="O611" s="16" t="e">
        <v>#N/A</v>
      </c>
      <c r="P611" s="16" t="e">
        <v>#N/A</v>
      </c>
      <c r="Q611" s="16" t="e">
        <v>#N/A</v>
      </c>
      <c r="R611" s="16" t="e">
        <v>#N/A</v>
      </c>
      <c r="S611" s="7" t="e">
        <v>#N/A</v>
      </c>
      <c r="T611" s="7" t="e">
        <v>#N/A</v>
      </c>
      <c r="U611" s="7" t="e">
        <v>#N/A</v>
      </c>
      <c r="V611" s="7" t="e">
        <v>#N/A</v>
      </c>
      <c r="W611" s="7" t="e">
        <v>#N/A</v>
      </c>
      <c r="X611" s="7" t="e">
        <v>#N/A</v>
      </c>
      <c r="Y611" s="7" t="e">
        <v>#N/A</v>
      </c>
      <c r="Z611" s="7" t="str">
        <f t="shared" ref="Z611:Z644" si="110">IF(OR(ISNUMBER(L611),ISNUMBER(M611),ISNUMBER(N611)),"yes","")</f>
        <v/>
      </c>
      <c r="AA611" s="7" t="e">
        <v>#N/A</v>
      </c>
      <c r="AB611" s="7" t="e">
        <f t="shared" si="106"/>
        <v>#N/A</v>
      </c>
      <c r="AC611" s="7" t="e">
        <f t="shared" si="107"/>
        <v>#N/A</v>
      </c>
      <c r="AD611">
        <v>0.89</v>
      </c>
      <c r="AE611" s="7" t="b">
        <f t="shared" si="108"/>
        <v>0</v>
      </c>
      <c r="AF611" s="7" t="e">
        <f t="shared" si="109"/>
        <v>#N/A</v>
      </c>
    </row>
    <row r="612" spans="1:32" x14ac:dyDescent="0.25">
      <c r="A612" s="26">
        <v>5060</v>
      </c>
      <c r="B612" s="47" t="s">
        <v>19174</v>
      </c>
      <c r="C612" s="26">
        <v>6163</v>
      </c>
      <c r="E612" s="30"/>
      <c r="F612" s="43" t="s">
        <v>19175</v>
      </c>
      <c r="G612" s="35" t="s">
        <v>19176</v>
      </c>
      <c r="H612" s="28" t="s">
        <v>19177</v>
      </c>
      <c r="I612" s="30" t="s">
        <v>19178</v>
      </c>
      <c r="J612" s="30" t="s">
        <v>19179</v>
      </c>
      <c r="K612" s="48">
        <v>317.43</v>
      </c>
      <c r="L612">
        <v>5.94</v>
      </c>
      <c r="M612" s="7">
        <v>214.99851412322278</v>
      </c>
      <c r="N612" s="16" t="e">
        <v>#N/A</v>
      </c>
      <c r="O612" s="16" t="e">
        <v>#N/A</v>
      </c>
      <c r="P612" s="16" t="e">
        <v>#N/A</v>
      </c>
      <c r="Q612" s="16" t="e">
        <v>#N/A</v>
      </c>
      <c r="R612" s="16" t="e">
        <v>#N/A</v>
      </c>
      <c r="S612" s="7">
        <v>0.67543488796309092</v>
      </c>
      <c r="T612" s="7">
        <v>3.5481967959598268</v>
      </c>
      <c r="U612" s="7" t="e">
        <v>#N/A</v>
      </c>
      <c r="V612" s="7" t="e">
        <v>#N/A</v>
      </c>
      <c r="W612" s="7" t="e">
        <v>#N/A</v>
      </c>
      <c r="X612" s="7" t="e">
        <v>#N/A</v>
      </c>
      <c r="Y612" s="7" t="e">
        <v>#N/A</v>
      </c>
      <c r="Z612" s="7" t="str">
        <f t="shared" si="110"/>
        <v>yes</v>
      </c>
      <c r="AA612" s="7">
        <v>214.99851412322278</v>
      </c>
      <c r="AB612" s="7" t="b">
        <f t="shared" si="106"/>
        <v>1</v>
      </c>
      <c r="AC612" s="7">
        <f t="shared" si="107"/>
        <v>214.99851412322278</v>
      </c>
      <c r="AD612">
        <v>5.94</v>
      </c>
      <c r="AE612" s="7" t="b">
        <f t="shared" si="108"/>
        <v>1</v>
      </c>
      <c r="AF612" s="7">
        <f t="shared" si="109"/>
        <v>5.94</v>
      </c>
    </row>
    <row r="613" spans="1:32" x14ac:dyDescent="0.25">
      <c r="A613" s="26">
        <v>5062</v>
      </c>
      <c r="B613" s="47" t="s">
        <v>19180</v>
      </c>
      <c r="C613" s="26">
        <v>6172</v>
      </c>
      <c r="E613" s="35"/>
      <c r="F613" s="34" t="s">
        <v>19181</v>
      </c>
      <c r="G613" s="35" t="s">
        <v>19182</v>
      </c>
      <c r="H613" s="28" t="s">
        <v>19183</v>
      </c>
      <c r="I613" s="30" t="s">
        <v>19184</v>
      </c>
      <c r="J613" s="30" t="s">
        <v>19185</v>
      </c>
      <c r="K613" s="48">
        <v>405.44</v>
      </c>
      <c r="L613" t="e">
        <v>#N/A</v>
      </c>
      <c r="M613" s="7">
        <v>74.842926588235301</v>
      </c>
      <c r="N613" s="16" t="e">
        <v>#N/A</v>
      </c>
      <c r="O613" s="16" t="e">
        <v>#N/A</v>
      </c>
      <c r="P613" s="16" t="e">
        <v>#N/A</v>
      </c>
      <c r="Q613" s="16" t="e">
        <v>#N/A</v>
      </c>
      <c r="R613" s="16" t="e">
        <v>#N/A</v>
      </c>
      <c r="S613" s="7" t="e">
        <v>#N/A</v>
      </c>
      <c r="T613" s="7">
        <v>1.2351593842571083</v>
      </c>
      <c r="U613" s="7" t="e">
        <v>#N/A</v>
      </c>
      <c r="V613" s="7" t="e">
        <v>#N/A</v>
      </c>
      <c r="W613" s="7" t="e">
        <v>#N/A</v>
      </c>
      <c r="X613" s="7" t="e">
        <v>#N/A</v>
      </c>
      <c r="Y613" s="7" t="e">
        <v>#N/A</v>
      </c>
      <c r="Z613" s="7" t="str">
        <f t="shared" si="110"/>
        <v>yes</v>
      </c>
      <c r="AA613" s="7">
        <v>74.842926588235301</v>
      </c>
      <c r="AB613" s="7" t="b">
        <f t="shared" si="106"/>
        <v>1</v>
      </c>
      <c r="AC613" s="7">
        <f t="shared" si="107"/>
        <v>74.842926588235301</v>
      </c>
      <c r="AD613">
        <v>0</v>
      </c>
      <c r="AE613" s="7" t="b">
        <f t="shared" si="108"/>
        <v>0</v>
      </c>
      <c r="AF613" s="7" t="e">
        <f t="shared" si="109"/>
        <v>#N/A</v>
      </c>
    </row>
    <row r="614" spans="1:32" x14ac:dyDescent="0.25">
      <c r="A614" s="26">
        <v>5064</v>
      </c>
      <c r="B614" s="47" t="s">
        <v>19187</v>
      </c>
      <c r="C614" s="26">
        <v>6174</v>
      </c>
      <c r="E614" s="30"/>
      <c r="F614" s="43" t="s">
        <v>19188</v>
      </c>
      <c r="G614" s="35" t="s">
        <v>19189</v>
      </c>
      <c r="H614" s="28" t="s">
        <v>19190</v>
      </c>
      <c r="I614" s="30" t="s">
        <v>19191</v>
      </c>
      <c r="J614" s="30" t="s">
        <v>19192</v>
      </c>
      <c r="K614" s="48">
        <v>371.35</v>
      </c>
      <c r="L614" t="e">
        <v>#N/A</v>
      </c>
      <c r="M614" s="7" t="e">
        <v>#N/A</v>
      </c>
      <c r="N614" s="16" t="e">
        <v>#N/A</v>
      </c>
      <c r="O614" s="16" t="e">
        <v>#N/A</v>
      </c>
      <c r="P614" s="16" t="e">
        <v>#N/A</v>
      </c>
      <c r="Q614" s="16" t="e">
        <v>#N/A</v>
      </c>
      <c r="R614" s="16" t="e">
        <v>#N/A</v>
      </c>
      <c r="S614" s="7" t="e">
        <v>#N/A</v>
      </c>
      <c r="T614" s="7" t="e">
        <v>#N/A</v>
      </c>
      <c r="U614" s="7" t="e">
        <v>#N/A</v>
      </c>
      <c r="V614" s="7" t="e">
        <v>#N/A</v>
      </c>
      <c r="W614" s="7" t="e">
        <v>#N/A</v>
      </c>
      <c r="X614" s="7" t="e">
        <v>#N/A</v>
      </c>
      <c r="Y614" s="7" t="e">
        <v>#N/A</v>
      </c>
      <c r="Z614" s="7" t="str">
        <f t="shared" si="110"/>
        <v/>
      </c>
      <c r="AA614" s="7" t="e">
        <v>#N/A</v>
      </c>
      <c r="AB614" s="7" t="e">
        <f t="shared" si="106"/>
        <v>#N/A</v>
      </c>
      <c r="AC614" s="7" t="e">
        <f t="shared" si="107"/>
        <v>#N/A</v>
      </c>
      <c r="AD614">
        <v>1.27</v>
      </c>
      <c r="AE614" s="7" t="b">
        <f t="shared" si="108"/>
        <v>0</v>
      </c>
      <c r="AF614" s="7" t="e">
        <f t="shared" si="109"/>
        <v>#N/A</v>
      </c>
    </row>
    <row r="615" spans="1:32" x14ac:dyDescent="0.25">
      <c r="A615" s="26">
        <v>5065</v>
      </c>
      <c r="B615" s="47" t="s">
        <v>19193</v>
      </c>
      <c r="C615" s="26">
        <v>6175</v>
      </c>
      <c r="E615" s="30"/>
      <c r="F615" s="43" t="s">
        <v>19194</v>
      </c>
      <c r="G615" s="35" t="s">
        <v>19195</v>
      </c>
      <c r="H615" s="28" t="s">
        <v>19196</v>
      </c>
      <c r="I615" s="30" t="s">
        <v>19197</v>
      </c>
      <c r="J615" s="30" t="s">
        <v>19198</v>
      </c>
      <c r="K615" s="48">
        <v>297.27999999999997</v>
      </c>
      <c r="L615" t="e">
        <v>#N/A</v>
      </c>
      <c r="M615" s="7" t="e">
        <v>#N/A</v>
      </c>
      <c r="N615" s="16" t="e">
        <v>#N/A</v>
      </c>
      <c r="O615" s="16" t="e">
        <v>#N/A</v>
      </c>
      <c r="P615" s="16" t="e">
        <v>#N/A</v>
      </c>
      <c r="Q615" s="16" t="e">
        <v>#N/A</v>
      </c>
      <c r="R615" s="16" t="e">
        <v>#N/A</v>
      </c>
      <c r="S615" s="7" t="e">
        <v>#N/A</v>
      </c>
      <c r="T615" s="7" t="e">
        <v>#N/A</v>
      </c>
      <c r="U615" s="7" t="e">
        <v>#N/A</v>
      </c>
      <c r="V615" s="7" t="e">
        <v>#N/A</v>
      </c>
      <c r="W615" s="7" t="e">
        <v>#N/A</v>
      </c>
      <c r="X615" s="7" t="e">
        <v>#N/A</v>
      </c>
      <c r="Y615" s="7" t="e">
        <v>#N/A</v>
      </c>
      <c r="Z615" s="7" t="str">
        <f t="shared" si="110"/>
        <v/>
      </c>
      <c r="AA615" s="7" t="e">
        <v>#N/A</v>
      </c>
      <c r="AB615" s="7" t="e">
        <f t="shared" si="106"/>
        <v>#N/A</v>
      </c>
      <c r="AC615" s="7" t="e">
        <f t="shared" si="107"/>
        <v>#N/A</v>
      </c>
      <c r="AD615">
        <v>0.04</v>
      </c>
      <c r="AE615" s="7" t="b">
        <f t="shared" si="108"/>
        <v>0</v>
      </c>
      <c r="AF615" s="7" t="e">
        <f t="shared" si="109"/>
        <v>#N/A</v>
      </c>
    </row>
    <row r="616" spans="1:32" x14ac:dyDescent="0.25">
      <c r="A616" s="26">
        <v>5066</v>
      </c>
      <c r="B616" s="47" t="s">
        <v>19199</v>
      </c>
      <c r="C616" s="26">
        <v>6176</v>
      </c>
      <c r="E616" s="30"/>
      <c r="F616" s="43" t="s">
        <v>19200</v>
      </c>
      <c r="G616" s="35" t="s">
        <v>19201</v>
      </c>
      <c r="H616" s="28" t="s">
        <v>19202</v>
      </c>
      <c r="I616" s="30" t="s">
        <v>19203</v>
      </c>
      <c r="J616" s="30" t="s">
        <v>19204</v>
      </c>
      <c r="K616" s="48">
        <v>254.29</v>
      </c>
      <c r="L616" t="e">
        <v>#N/A</v>
      </c>
      <c r="M616" s="7" t="e">
        <v>#N/A</v>
      </c>
      <c r="N616" s="16" t="e">
        <v>#N/A</v>
      </c>
      <c r="O616" s="16" t="e">
        <v>#N/A</v>
      </c>
      <c r="P616" s="16" t="e">
        <v>#N/A</v>
      </c>
      <c r="Q616" s="16" t="e">
        <v>#N/A</v>
      </c>
      <c r="R616" s="16" t="e">
        <v>#N/A</v>
      </c>
      <c r="S616" s="7" t="e">
        <v>#N/A</v>
      </c>
      <c r="T616" s="7" t="e">
        <v>#N/A</v>
      </c>
      <c r="U616" s="7" t="e">
        <v>#N/A</v>
      </c>
      <c r="V616" s="7" t="e">
        <v>#N/A</v>
      </c>
      <c r="W616" s="7" t="e">
        <v>#N/A</v>
      </c>
      <c r="X616" s="7" t="e">
        <v>#N/A</v>
      </c>
      <c r="Y616" s="7" t="e">
        <v>#N/A</v>
      </c>
      <c r="Z616" s="7" t="str">
        <f t="shared" si="110"/>
        <v/>
      </c>
      <c r="AA616" s="7">
        <v>1.3670967741935484E-3</v>
      </c>
      <c r="AB616" s="7" t="b">
        <f t="shared" si="106"/>
        <v>0</v>
      </c>
      <c r="AC616" s="7" t="e">
        <f t="shared" si="107"/>
        <v>#N/A</v>
      </c>
      <c r="AD616">
        <v>0.26</v>
      </c>
      <c r="AE616" s="7" t="b">
        <f t="shared" si="108"/>
        <v>0</v>
      </c>
      <c r="AF616" s="7" t="e">
        <f t="shared" si="109"/>
        <v>#N/A</v>
      </c>
    </row>
    <row r="617" spans="1:32" x14ac:dyDescent="0.25">
      <c r="A617" s="26">
        <v>5067</v>
      </c>
      <c r="B617" s="47" t="s">
        <v>19205</v>
      </c>
      <c r="C617" s="26">
        <v>6179</v>
      </c>
      <c r="E617" s="30"/>
      <c r="F617" s="43" t="s">
        <v>19206</v>
      </c>
      <c r="G617" s="35" t="s">
        <v>19207</v>
      </c>
      <c r="H617" s="28" t="s">
        <v>19208</v>
      </c>
      <c r="I617" s="30" t="s">
        <v>19209</v>
      </c>
      <c r="J617" s="30" t="s">
        <v>19210</v>
      </c>
      <c r="K617" s="48">
        <v>162.24</v>
      </c>
      <c r="L617">
        <v>1015.6899999999999</v>
      </c>
      <c r="M617" s="7">
        <v>674.94780008562373</v>
      </c>
      <c r="N617" s="16" t="e">
        <v>#N/A</v>
      </c>
      <c r="O617" s="16" t="e">
        <v>#N/A</v>
      </c>
      <c r="P617" s="16" t="e">
        <v>#N/A</v>
      </c>
      <c r="Q617" s="16" t="e">
        <v>#N/A</v>
      </c>
      <c r="R617" s="16" t="e">
        <v>#N/A</v>
      </c>
      <c r="S617" s="7">
        <v>115.49368036283362</v>
      </c>
      <c r="T617" s="7">
        <v>11.138903129029892</v>
      </c>
      <c r="U617" s="7" t="e">
        <v>#N/A</v>
      </c>
      <c r="V617" s="7" t="e">
        <v>#N/A</v>
      </c>
      <c r="W617" s="7" t="e">
        <v>#N/A</v>
      </c>
      <c r="X617" s="7" t="e">
        <v>#N/A</v>
      </c>
      <c r="Y617" s="7" t="e">
        <v>#N/A</v>
      </c>
      <c r="Z617" s="7" t="str">
        <f t="shared" si="110"/>
        <v>yes</v>
      </c>
      <c r="AA617" s="7">
        <v>674.94780008562373</v>
      </c>
      <c r="AB617" s="7" t="b">
        <f t="shared" si="106"/>
        <v>1</v>
      </c>
      <c r="AC617" s="7">
        <f t="shared" si="107"/>
        <v>674.94780008562373</v>
      </c>
      <c r="AD617">
        <v>1015.6899999999999</v>
      </c>
      <c r="AE617" s="7" t="b">
        <f t="shared" si="108"/>
        <v>1</v>
      </c>
      <c r="AF617" s="7">
        <f t="shared" si="109"/>
        <v>1015.6899999999999</v>
      </c>
    </row>
    <row r="618" spans="1:32" x14ac:dyDescent="0.25">
      <c r="A618" s="26">
        <v>5068</v>
      </c>
      <c r="B618" s="47" t="s">
        <v>19211</v>
      </c>
      <c r="C618" s="26">
        <v>6182</v>
      </c>
      <c r="E618" s="30"/>
      <c r="F618" s="43" t="s">
        <v>19212</v>
      </c>
      <c r="G618" s="35" t="s">
        <v>19213</v>
      </c>
      <c r="H618" s="28" t="s">
        <v>19214</v>
      </c>
      <c r="I618" s="30" t="s">
        <v>19215</v>
      </c>
      <c r="J618" s="30" t="s">
        <v>19216</v>
      </c>
      <c r="K618" s="48">
        <v>418.45</v>
      </c>
      <c r="L618">
        <v>3.7</v>
      </c>
      <c r="M618" s="7" t="e">
        <v>#N/A</v>
      </c>
      <c r="N618" s="16" t="e">
        <v>#N/A</v>
      </c>
      <c r="O618" s="16" t="e">
        <v>#N/A</v>
      </c>
      <c r="P618" s="16" t="e">
        <v>#N/A</v>
      </c>
      <c r="Q618" s="16" t="e">
        <v>#N/A</v>
      </c>
      <c r="R618" s="16" t="e">
        <v>#N/A</v>
      </c>
      <c r="S618" s="7">
        <v>0.42072543526320477</v>
      </c>
      <c r="T618" s="7" t="e">
        <v>#N/A</v>
      </c>
      <c r="U618" s="7" t="e">
        <v>#N/A</v>
      </c>
      <c r="V618" s="7" t="e">
        <v>#N/A</v>
      </c>
      <c r="W618" s="7" t="e">
        <v>#N/A</v>
      </c>
      <c r="X618" s="7" t="e">
        <v>#N/A</v>
      </c>
      <c r="Y618" s="7" t="e">
        <v>#N/A</v>
      </c>
      <c r="Z618" s="7" t="str">
        <f t="shared" si="110"/>
        <v>yes</v>
      </c>
      <c r="AA618" s="7">
        <v>4.9261284705882353</v>
      </c>
      <c r="AB618" s="7" t="b">
        <f t="shared" si="106"/>
        <v>0</v>
      </c>
      <c r="AC618" s="7" t="e">
        <f t="shared" si="107"/>
        <v>#N/A</v>
      </c>
      <c r="AD618">
        <v>3.7</v>
      </c>
      <c r="AE618" s="7" t="b">
        <f t="shared" si="108"/>
        <v>1</v>
      </c>
      <c r="AF618" s="7">
        <f t="shared" si="109"/>
        <v>3.7</v>
      </c>
    </row>
    <row r="619" spans="1:32" x14ac:dyDescent="0.25">
      <c r="A619" s="26">
        <v>5069</v>
      </c>
      <c r="B619" s="47" t="s">
        <v>19217</v>
      </c>
      <c r="C619" s="26">
        <v>6183</v>
      </c>
      <c r="E619" s="30"/>
      <c r="F619" s="43" t="s">
        <v>19218</v>
      </c>
      <c r="G619" s="35" t="s">
        <v>19219</v>
      </c>
      <c r="H619" s="28" t="s">
        <v>19220</v>
      </c>
      <c r="I619" s="30" t="s">
        <v>19221</v>
      </c>
      <c r="J619" s="30" t="s">
        <v>19222</v>
      </c>
      <c r="K619" s="48">
        <v>329.23</v>
      </c>
      <c r="L619" t="e">
        <v>#N/A</v>
      </c>
      <c r="M619" s="7" t="e">
        <v>#N/A</v>
      </c>
      <c r="N619" s="16" t="e">
        <v>#N/A</v>
      </c>
      <c r="O619" s="16" t="e">
        <v>#N/A</v>
      </c>
      <c r="P619" s="16" t="e">
        <v>#N/A</v>
      </c>
      <c r="Q619" s="16" t="e">
        <v>#N/A</v>
      </c>
      <c r="R619" s="16" t="e">
        <v>#N/A</v>
      </c>
      <c r="S619" s="7" t="e">
        <v>#N/A</v>
      </c>
      <c r="T619" s="7" t="e">
        <v>#N/A</v>
      </c>
      <c r="U619" s="7" t="e">
        <v>#N/A</v>
      </c>
      <c r="V619" s="7" t="e">
        <v>#N/A</v>
      </c>
      <c r="W619" s="7" t="e">
        <v>#N/A</v>
      </c>
      <c r="X619" s="7" t="e">
        <v>#N/A</v>
      </c>
      <c r="Y619" s="7" t="e">
        <v>#N/A</v>
      </c>
      <c r="Z619" s="7" t="str">
        <f t="shared" si="110"/>
        <v/>
      </c>
      <c r="AA619" s="7">
        <v>2.9949935483870965E-2</v>
      </c>
      <c r="AB619" s="7" t="b">
        <f t="shared" si="106"/>
        <v>0</v>
      </c>
      <c r="AC619" s="7" t="e">
        <f t="shared" si="107"/>
        <v>#N/A</v>
      </c>
      <c r="AD619">
        <v>0.17</v>
      </c>
      <c r="AE619" s="7" t="b">
        <f t="shared" si="108"/>
        <v>0</v>
      </c>
      <c r="AF619" s="7" t="e">
        <f t="shared" si="109"/>
        <v>#N/A</v>
      </c>
    </row>
    <row r="620" spans="1:32" x14ac:dyDescent="0.25">
      <c r="A620" s="26">
        <v>5070</v>
      </c>
      <c r="B620" s="47" t="s">
        <v>19223</v>
      </c>
      <c r="C620" s="26">
        <v>6184</v>
      </c>
      <c r="E620" s="30"/>
      <c r="F620" s="43" t="s">
        <v>19224</v>
      </c>
      <c r="G620" s="35" t="s">
        <v>19225</v>
      </c>
      <c r="H620" s="28" t="s">
        <v>19226</v>
      </c>
      <c r="I620" s="30" t="s">
        <v>19227</v>
      </c>
      <c r="J620" s="30" t="s">
        <v>19228</v>
      </c>
      <c r="K620" s="48">
        <v>328.45</v>
      </c>
      <c r="L620" t="e">
        <v>#N/A</v>
      </c>
      <c r="M620" s="7" t="e">
        <v>#N/A</v>
      </c>
      <c r="N620" s="16" t="e">
        <v>#N/A</v>
      </c>
      <c r="O620" s="16" t="e">
        <v>#N/A</v>
      </c>
      <c r="P620" s="16" t="e">
        <v>#N/A</v>
      </c>
      <c r="Q620" s="16" t="e">
        <v>#N/A</v>
      </c>
      <c r="R620" s="16" t="e">
        <v>#N/A</v>
      </c>
      <c r="S620" s="7" t="e">
        <v>#N/A</v>
      </c>
      <c r="T620" s="7" t="e">
        <v>#N/A</v>
      </c>
      <c r="U620" s="7" t="e">
        <v>#N/A</v>
      </c>
      <c r="V620" s="7" t="e">
        <v>#N/A</v>
      </c>
      <c r="W620" s="7" t="e">
        <v>#N/A</v>
      </c>
      <c r="X620" s="7" t="e">
        <v>#N/A</v>
      </c>
      <c r="Y620" s="7" t="e">
        <v>#N/A</v>
      </c>
      <c r="Z620" s="7" t="str">
        <f t="shared" si="110"/>
        <v/>
      </c>
      <c r="AA620" s="7" t="e">
        <v>#N/A</v>
      </c>
      <c r="AB620" s="7" t="e">
        <f t="shared" si="106"/>
        <v>#N/A</v>
      </c>
      <c r="AC620" s="7" t="e">
        <f t="shared" si="107"/>
        <v>#N/A</v>
      </c>
      <c r="AD620">
        <v>7.0000000000000007E-2</v>
      </c>
      <c r="AE620" s="7" t="b">
        <f t="shared" si="108"/>
        <v>0</v>
      </c>
      <c r="AF620" s="7" t="e">
        <f t="shared" si="109"/>
        <v>#N/A</v>
      </c>
    </row>
    <row r="621" spans="1:32" x14ac:dyDescent="0.25">
      <c r="A621" s="26">
        <v>5071</v>
      </c>
      <c r="B621" s="47" t="s">
        <v>19229</v>
      </c>
      <c r="C621" s="26">
        <v>6185</v>
      </c>
      <c r="E621" s="30"/>
      <c r="F621" s="43" t="s">
        <v>19230</v>
      </c>
      <c r="G621" s="35" t="s">
        <v>19231</v>
      </c>
      <c r="H621" s="28" t="s">
        <v>19232</v>
      </c>
      <c r="I621" s="30" t="s">
        <v>19233</v>
      </c>
      <c r="J621" s="30" t="s">
        <v>19234</v>
      </c>
      <c r="K621" s="48">
        <v>169.18</v>
      </c>
      <c r="L621" t="e">
        <v>#N/A</v>
      </c>
      <c r="M621" s="7" t="e">
        <v>#N/A</v>
      </c>
      <c r="N621" s="16" t="e">
        <v>#N/A</v>
      </c>
      <c r="O621" s="16" t="e">
        <v>#N/A</v>
      </c>
      <c r="P621" s="16" t="e">
        <v>#N/A</v>
      </c>
      <c r="Q621" s="16" t="e">
        <v>#N/A</v>
      </c>
      <c r="R621" s="16" t="e">
        <v>#N/A</v>
      </c>
      <c r="S621" s="7" t="e">
        <v>#N/A</v>
      </c>
      <c r="T621" s="7" t="e">
        <v>#N/A</v>
      </c>
      <c r="U621" s="7" t="e">
        <v>#N/A</v>
      </c>
      <c r="V621" s="7" t="e">
        <v>#N/A</v>
      </c>
      <c r="W621" s="7" t="e">
        <v>#N/A</v>
      </c>
      <c r="X621" s="7" t="e">
        <v>#N/A</v>
      </c>
      <c r="Y621" s="7" t="e">
        <v>#N/A</v>
      </c>
      <c r="Z621" s="7" t="str">
        <f t="shared" si="110"/>
        <v/>
      </c>
      <c r="AA621" s="7" t="e">
        <v>#N/A</v>
      </c>
      <c r="AB621" s="7" t="e">
        <f t="shared" si="106"/>
        <v>#N/A</v>
      </c>
      <c r="AC621" s="7" t="e">
        <f t="shared" si="107"/>
        <v>#N/A</v>
      </c>
      <c r="AD621">
        <v>0.75</v>
      </c>
      <c r="AE621" s="7" t="b">
        <f t="shared" si="108"/>
        <v>0</v>
      </c>
      <c r="AF621" s="7" t="e">
        <f t="shared" si="109"/>
        <v>#N/A</v>
      </c>
    </row>
    <row r="622" spans="1:32" x14ac:dyDescent="0.25">
      <c r="A622" s="26">
        <v>5072</v>
      </c>
      <c r="B622" s="47" t="s">
        <v>19235</v>
      </c>
      <c r="C622" s="26">
        <v>6186</v>
      </c>
      <c r="E622" s="30"/>
      <c r="F622" s="43" t="s">
        <v>19236</v>
      </c>
      <c r="G622" s="35" t="s">
        <v>19237</v>
      </c>
      <c r="H622" s="28" t="s">
        <v>19238</v>
      </c>
      <c r="I622" s="30" t="s">
        <v>19239</v>
      </c>
      <c r="J622" s="30" t="s">
        <v>19240</v>
      </c>
      <c r="K622" s="48">
        <v>327.47000000000003</v>
      </c>
      <c r="L622" t="e">
        <v>#N/A</v>
      </c>
      <c r="M622" s="7" t="e">
        <v>#N/A</v>
      </c>
      <c r="N622" s="16" t="e">
        <v>#N/A</v>
      </c>
      <c r="O622" s="16" t="e">
        <v>#N/A</v>
      </c>
      <c r="P622" s="16" t="e">
        <v>#N/A</v>
      </c>
      <c r="Q622" s="16" t="e">
        <v>#N/A</v>
      </c>
      <c r="R622" s="16" t="e">
        <v>#N/A</v>
      </c>
      <c r="S622" s="7" t="e">
        <v>#N/A</v>
      </c>
      <c r="T622" s="7" t="e">
        <v>#N/A</v>
      </c>
      <c r="U622" s="7" t="e">
        <v>#N/A</v>
      </c>
      <c r="V622" s="7" t="e">
        <v>#N/A</v>
      </c>
      <c r="W622" s="7" t="e">
        <v>#N/A</v>
      </c>
      <c r="X622" s="7" t="e">
        <v>#N/A</v>
      </c>
      <c r="Y622" s="7" t="e">
        <v>#N/A</v>
      </c>
      <c r="Z622" s="7" t="str">
        <f t="shared" si="110"/>
        <v/>
      </c>
      <c r="AA622" s="7" t="e">
        <v>#N/A</v>
      </c>
      <c r="AB622" s="7" t="e">
        <f t="shared" si="106"/>
        <v>#N/A</v>
      </c>
      <c r="AC622" s="7" t="e">
        <f t="shared" si="107"/>
        <v>#N/A</v>
      </c>
      <c r="AD622">
        <v>1.07</v>
      </c>
      <c r="AE622" s="7" t="b">
        <f t="shared" si="108"/>
        <v>0</v>
      </c>
      <c r="AF622" s="7" t="e">
        <f t="shared" si="109"/>
        <v>#N/A</v>
      </c>
    </row>
    <row r="623" spans="1:32" x14ac:dyDescent="0.25">
      <c r="A623" s="26">
        <v>5074</v>
      </c>
      <c r="B623" s="47" t="s">
        <v>19242</v>
      </c>
      <c r="C623" s="26">
        <v>6188</v>
      </c>
      <c r="E623" s="35"/>
      <c r="F623" s="34" t="s">
        <v>19243</v>
      </c>
      <c r="G623" s="35" t="s">
        <v>19244</v>
      </c>
      <c r="H623" s="28" t="s">
        <v>19245</v>
      </c>
      <c r="I623" s="30" t="s">
        <v>19246</v>
      </c>
      <c r="J623" s="30" t="s">
        <v>19247</v>
      </c>
      <c r="K623" s="48">
        <v>369.51</v>
      </c>
      <c r="L623">
        <v>1.78</v>
      </c>
      <c r="M623" s="7" t="e">
        <v>#N/A</v>
      </c>
      <c r="N623" s="16" t="e">
        <v>#N/A</v>
      </c>
      <c r="O623" s="16" t="e">
        <v>#N/A</v>
      </c>
      <c r="P623" s="16" t="e">
        <v>#N/A</v>
      </c>
      <c r="Q623" s="16" t="e">
        <v>#N/A</v>
      </c>
      <c r="R623" s="16" t="e">
        <v>#N/A</v>
      </c>
      <c r="S623" s="7">
        <v>0.20240304723473093</v>
      </c>
      <c r="T623" s="7" t="e">
        <v>#N/A</v>
      </c>
      <c r="U623" s="7" t="e">
        <v>#N/A</v>
      </c>
      <c r="V623" s="7" t="e">
        <v>#N/A</v>
      </c>
      <c r="W623" s="7" t="e">
        <v>#N/A</v>
      </c>
      <c r="X623" s="7" t="e">
        <v>#N/A</v>
      </c>
      <c r="Y623" s="7" t="e">
        <v>#N/A</v>
      </c>
      <c r="Z623" s="7" t="str">
        <f t="shared" si="110"/>
        <v>yes</v>
      </c>
      <c r="AA623" s="7" t="e">
        <v>#N/A</v>
      </c>
      <c r="AB623" s="7" t="e">
        <f t="shared" si="106"/>
        <v>#N/A</v>
      </c>
      <c r="AC623" s="7" t="e">
        <f t="shared" si="107"/>
        <v>#N/A</v>
      </c>
      <c r="AD623">
        <v>1.78</v>
      </c>
      <c r="AE623" s="7" t="b">
        <f t="shared" si="108"/>
        <v>1</v>
      </c>
      <c r="AF623" s="7">
        <f t="shared" si="109"/>
        <v>1.78</v>
      </c>
    </row>
    <row r="624" spans="1:32" x14ac:dyDescent="0.25">
      <c r="A624" s="26">
        <v>5075</v>
      </c>
      <c r="B624" s="47" t="s">
        <v>19248</v>
      </c>
      <c r="C624" s="26">
        <v>6190</v>
      </c>
      <c r="E624" s="30"/>
      <c r="F624" s="43" t="s">
        <v>19249</v>
      </c>
      <c r="G624" s="35" t="s">
        <v>19250</v>
      </c>
      <c r="H624" s="28" t="s">
        <v>19251</v>
      </c>
      <c r="I624" s="30" t="s">
        <v>19252</v>
      </c>
      <c r="J624" s="30" t="s">
        <v>19253</v>
      </c>
      <c r="K624" s="48">
        <v>413.43</v>
      </c>
      <c r="L624">
        <v>520.23</v>
      </c>
      <c r="M624" s="7" t="e">
        <v>#N/A</v>
      </c>
      <c r="N624" s="16" t="e">
        <v>#N/A</v>
      </c>
      <c r="O624" s="16" t="e">
        <v>#N/A</v>
      </c>
      <c r="P624" s="16" t="e">
        <v>#N/A</v>
      </c>
      <c r="Q624" s="16" t="e">
        <v>#N/A</v>
      </c>
      <c r="R624" s="16" t="e">
        <v>#N/A</v>
      </c>
      <c r="S624" s="7">
        <v>59.155133293777567</v>
      </c>
      <c r="T624" s="7" t="e">
        <v>#N/A</v>
      </c>
      <c r="U624" s="7" t="e">
        <v>#N/A</v>
      </c>
      <c r="V624" s="7" t="e">
        <v>#N/A</v>
      </c>
      <c r="W624" s="7" t="e">
        <v>#N/A</v>
      </c>
      <c r="X624" s="7" t="e">
        <v>#N/A</v>
      </c>
      <c r="Y624" s="7" t="e">
        <v>#N/A</v>
      </c>
      <c r="Z624" s="7" t="str">
        <f t="shared" si="110"/>
        <v>yes</v>
      </c>
      <c r="AA624" s="7" t="e">
        <v>#N/A</v>
      </c>
      <c r="AB624" s="7" t="e">
        <f t="shared" si="106"/>
        <v>#N/A</v>
      </c>
      <c r="AC624" s="7" t="e">
        <f t="shared" si="107"/>
        <v>#N/A</v>
      </c>
      <c r="AD624">
        <v>520.23</v>
      </c>
      <c r="AE624" s="7" t="b">
        <f t="shared" si="108"/>
        <v>1</v>
      </c>
      <c r="AF624" s="7">
        <f t="shared" si="109"/>
        <v>520.23</v>
      </c>
    </row>
    <row r="625" spans="1:32" x14ac:dyDescent="0.25">
      <c r="A625" s="26">
        <v>5078</v>
      </c>
      <c r="B625" s="47" t="s">
        <v>19257</v>
      </c>
      <c r="C625" s="26">
        <v>6197</v>
      </c>
      <c r="E625" s="35"/>
      <c r="F625" s="34" t="s">
        <v>19258</v>
      </c>
      <c r="G625" s="35" t="s">
        <v>19259</v>
      </c>
      <c r="H625" s="28" t="s">
        <v>19260</v>
      </c>
      <c r="I625" s="30" t="s">
        <v>19261</v>
      </c>
      <c r="J625" s="30" t="s">
        <v>19262</v>
      </c>
      <c r="K625" s="48">
        <v>337.42</v>
      </c>
      <c r="L625" t="e">
        <v>#N/A</v>
      </c>
      <c r="M625" s="7" t="e">
        <v>#N/A</v>
      </c>
      <c r="N625" s="16" t="e">
        <v>#N/A</v>
      </c>
      <c r="O625" s="16" t="e">
        <v>#N/A</v>
      </c>
      <c r="P625" s="16" t="e">
        <v>#N/A</v>
      </c>
      <c r="Q625" s="16" t="e">
        <v>#N/A</v>
      </c>
      <c r="R625" s="16" t="e">
        <v>#N/A</v>
      </c>
      <c r="S625" s="7" t="e">
        <v>#N/A</v>
      </c>
      <c r="T625" s="7" t="e">
        <v>#N/A</v>
      </c>
      <c r="U625" s="7" t="e">
        <v>#N/A</v>
      </c>
      <c r="V625" s="7" t="e">
        <v>#N/A</v>
      </c>
      <c r="W625" s="7" t="e">
        <v>#N/A</v>
      </c>
      <c r="X625" s="7" t="e">
        <v>#N/A</v>
      </c>
      <c r="Y625" s="7" t="e">
        <v>#N/A</v>
      </c>
      <c r="Z625" s="7" t="str">
        <f t="shared" si="110"/>
        <v/>
      </c>
      <c r="AA625" s="7" t="e">
        <v>#N/A</v>
      </c>
      <c r="AB625" s="7" t="e">
        <f t="shared" si="106"/>
        <v>#N/A</v>
      </c>
      <c r="AC625" s="7" t="e">
        <f t="shared" si="107"/>
        <v>#N/A</v>
      </c>
      <c r="AD625">
        <v>0.31</v>
      </c>
      <c r="AE625" s="7" t="b">
        <f t="shared" si="108"/>
        <v>0</v>
      </c>
      <c r="AF625" s="7" t="e">
        <f t="shared" si="109"/>
        <v>#N/A</v>
      </c>
    </row>
    <row r="626" spans="1:32" x14ac:dyDescent="0.25">
      <c r="A626" s="26">
        <v>5081</v>
      </c>
      <c r="B626" s="47" t="s">
        <v>19268</v>
      </c>
      <c r="C626" s="26">
        <v>6204</v>
      </c>
      <c r="E626" s="30"/>
      <c r="F626" s="43" t="s">
        <v>19269</v>
      </c>
      <c r="G626" s="35" t="s">
        <v>19270</v>
      </c>
      <c r="H626" s="28" t="s">
        <v>19271</v>
      </c>
      <c r="I626" s="30" t="s">
        <v>19272</v>
      </c>
      <c r="J626" s="30" t="s">
        <v>19273</v>
      </c>
      <c r="K626" s="48">
        <v>308.42</v>
      </c>
      <c r="L626" t="e">
        <v>#N/A</v>
      </c>
      <c r="M626" s="7" t="e">
        <v>#N/A</v>
      </c>
      <c r="N626" s="16" t="e">
        <v>#N/A</v>
      </c>
      <c r="O626" s="16" t="e">
        <v>#N/A</v>
      </c>
      <c r="P626" s="16" t="e">
        <v>#N/A</v>
      </c>
      <c r="Q626" s="16" t="e">
        <v>#N/A</v>
      </c>
      <c r="R626" s="16" t="e">
        <v>#N/A</v>
      </c>
      <c r="S626" s="7" t="e">
        <v>#N/A</v>
      </c>
      <c r="T626" s="7" t="e">
        <v>#N/A</v>
      </c>
      <c r="U626" s="7" t="e">
        <v>#N/A</v>
      </c>
      <c r="V626" s="7" t="e">
        <v>#N/A</v>
      </c>
      <c r="W626" s="7" t="e">
        <v>#N/A</v>
      </c>
      <c r="X626" s="7" t="e">
        <v>#N/A</v>
      </c>
      <c r="Y626" s="7" t="e">
        <v>#N/A</v>
      </c>
      <c r="Z626" s="7" t="str">
        <f t="shared" si="110"/>
        <v/>
      </c>
      <c r="AA626" s="7" t="e">
        <v>#N/A</v>
      </c>
      <c r="AB626" s="7" t="e">
        <f t="shared" si="106"/>
        <v>#N/A</v>
      </c>
      <c r="AC626" s="7" t="e">
        <f t="shared" si="107"/>
        <v>#N/A</v>
      </c>
      <c r="AD626">
        <v>0.19</v>
      </c>
      <c r="AE626" s="7" t="b">
        <f t="shared" si="108"/>
        <v>0</v>
      </c>
      <c r="AF626" s="7" t="e">
        <f t="shared" si="109"/>
        <v>#N/A</v>
      </c>
    </row>
    <row r="627" spans="1:32" x14ac:dyDescent="0.25">
      <c r="A627" s="26">
        <v>5083</v>
      </c>
      <c r="B627" s="47" t="s">
        <v>19275</v>
      </c>
      <c r="C627" s="26">
        <v>6209</v>
      </c>
      <c r="E627" s="30"/>
      <c r="F627" s="34" t="s">
        <v>19276</v>
      </c>
      <c r="G627" s="35" t="s">
        <v>19277</v>
      </c>
      <c r="H627" s="28" t="s">
        <v>19278</v>
      </c>
      <c r="I627" s="30" t="s">
        <v>19279</v>
      </c>
      <c r="J627" s="30" t="s">
        <v>19280</v>
      </c>
      <c r="K627" s="48">
        <v>426.5</v>
      </c>
      <c r="L627">
        <v>1.59</v>
      </c>
      <c r="M627" s="7" t="e">
        <v>#N/A</v>
      </c>
      <c r="N627" s="16" t="e">
        <v>#N/A</v>
      </c>
      <c r="O627" s="16" t="e">
        <v>#N/A</v>
      </c>
      <c r="P627" s="16" t="e">
        <v>#N/A</v>
      </c>
      <c r="Q627" s="16" t="e">
        <v>#N/A</v>
      </c>
      <c r="R627" s="16" t="e">
        <v>#N/A</v>
      </c>
      <c r="S627" s="7">
        <v>0.18079822758607988</v>
      </c>
      <c r="T627" s="7" t="e">
        <v>#N/A</v>
      </c>
      <c r="U627" s="7" t="e">
        <v>#N/A</v>
      </c>
      <c r="V627" s="7" t="e">
        <v>#N/A</v>
      </c>
      <c r="W627" s="7" t="e">
        <v>#N/A</v>
      </c>
      <c r="X627" s="7" t="e">
        <v>#N/A</v>
      </c>
      <c r="Y627" s="7" t="e">
        <v>#N/A</v>
      </c>
      <c r="Z627" s="7" t="str">
        <f t="shared" si="110"/>
        <v>yes</v>
      </c>
      <c r="AA627" s="7">
        <v>0.33744154838709683</v>
      </c>
      <c r="AB627" s="7" t="b">
        <f t="shared" si="106"/>
        <v>0</v>
      </c>
      <c r="AC627" s="7" t="e">
        <f t="shared" si="107"/>
        <v>#N/A</v>
      </c>
      <c r="AD627">
        <v>1.59</v>
      </c>
      <c r="AE627" s="7" t="b">
        <f t="shared" si="108"/>
        <v>1</v>
      </c>
      <c r="AF627" s="7">
        <f t="shared" si="109"/>
        <v>1.59</v>
      </c>
    </row>
    <row r="628" spans="1:32" x14ac:dyDescent="0.25">
      <c r="A628" s="26">
        <v>5084</v>
      </c>
      <c r="B628" s="47" t="s">
        <v>19281</v>
      </c>
      <c r="C628" s="26">
        <v>6212</v>
      </c>
      <c r="E628" s="35"/>
      <c r="F628" s="34" t="s">
        <v>19282</v>
      </c>
      <c r="G628" s="35" t="s">
        <v>19283</v>
      </c>
      <c r="H628" s="28" t="s">
        <v>19284</v>
      </c>
      <c r="I628" s="30" t="s">
        <v>19285</v>
      </c>
      <c r="J628" s="30" t="s">
        <v>19286</v>
      </c>
      <c r="K628" s="48">
        <v>339.39</v>
      </c>
      <c r="L628">
        <v>197.92</v>
      </c>
      <c r="M628" s="7" t="e">
        <v>#N/A</v>
      </c>
      <c r="N628" s="16" t="e">
        <v>#N/A</v>
      </c>
      <c r="O628" s="16" t="e">
        <v>#N/A</v>
      </c>
      <c r="P628" s="16" t="e">
        <v>#N/A</v>
      </c>
      <c r="Q628" s="16" t="e">
        <v>#N/A</v>
      </c>
      <c r="R628" s="16" t="e">
        <v>#N/A</v>
      </c>
      <c r="S628" s="7">
        <v>22.505399499268506</v>
      </c>
      <c r="T628" s="7" t="e">
        <v>#N/A</v>
      </c>
      <c r="U628" s="7" t="e">
        <v>#N/A</v>
      </c>
      <c r="V628" s="7" t="e">
        <v>#N/A</v>
      </c>
      <c r="W628" s="7" t="e">
        <v>#N/A</v>
      </c>
      <c r="X628" s="7" t="e">
        <v>#N/A</v>
      </c>
      <c r="Y628" s="7" t="e">
        <v>#N/A</v>
      </c>
      <c r="Z628" s="7" t="str">
        <f t="shared" si="110"/>
        <v>yes</v>
      </c>
      <c r="AA628" s="7" t="e">
        <v>#N/A</v>
      </c>
      <c r="AB628" s="7" t="e">
        <f t="shared" si="106"/>
        <v>#N/A</v>
      </c>
      <c r="AC628" s="7" t="e">
        <f t="shared" si="107"/>
        <v>#N/A</v>
      </c>
      <c r="AD628">
        <v>197.92</v>
      </c>
      <c r="AE628" s="7" t="b">
        <f t="shared" si="108"/>
        <v>1</v>
      </c>
      <c r="AF628" s="7">
        <f t="shared" si="109"/>
        <v>197.92</v>
      </c>
    </row>
    <row r="629" spans="1:32" x14ac:dyDescent="0.25">
      <c r="A629" s="26">
        <v>5087</v>
      </c>
      <c r="B629" s="47" t="s">
        <v>19289</v>
      </c>
      <c r="C629" s="26">
        <v>6215</v>
      </c>
      <c r="E629" s="30"/>
      <c r="F629" s="43" t="s">
        <v>19290</v>
      </c>
      <c r="G629" s="35" t="s">
        <v>19291</v>
      </c>
      <c r="H629" s="28" t="s">
        <v>19292</v>
      </c>
      <c r="I629" s="30" t="s">
        <v>19293</v>
      </c>
      <c r="J629" s="30" t="s">
        <v>19294</v>
      </c>
      <c r="K629" s="48">
        <v>370.43</v>
      </c>
      <c r="L629" t="e">
        <v>#N/A</v>
      </c>
      <c r="M629" s="7" t="e">
        <v>#N/A</v>
      </c>
      <c r="N629" s="16" t="e">
        <v>#N/A</v>
      </c>
      <c r="O629" s="16" t="e">
        <v>#N/A</v>
      </c>
      <c r="P629" s="16" t="e">
        <v>#N/A</v>
      </c>
      <c r="Q629" s="16" t="e">
        <v>#N/A</v>
      </c>
      <c r="R629" s="16" t="e">
        <v>#N/A</v>
      </c>
      <c r="S629" s="7" t="e">
        <v>#N/A</v>
      </c>
      <c r="T629" s="7" t="e">
        <v>#N/A</v>
      </c>
      <c r="U629" s="7" t="e">
        <v>#N/A</v>
      </c>
      <c r="V629" s="7" t="e">
        <v>#N/A</v>
      </c>
      <c r="W629" s="7" t="e">
        <v>#N/A</v>
      </c>
      <c r="X629" s="7" t="e">
        <v>#N/A</v>
      </c>
      <c r="Y629" s="7" t="e">
        <v>#N/A</v>
      </c>
      <c r="Z629" s="7" t="str">
        <f t="shared" si="110"/>
        <v/>
      </c>
      <c r="AA629" s="7" t="e">
        <v>#N/A</v>
      </c>
      <c r="AB629" s="7" t="e">
        <f t="shared" si="106"/>
        <v>#N/A</v>
      </c>
      <c r="AC629" s="7" t="e">
        <f t="shared" si="107"/>
        <v>#N/A</v>
      </c>
      <c r="AD629">
        <v>1.0900000000000001</v>
      </c>
      <c r="AE629" s="7" t="b">
        <f t="shared" si="108"/>
        <v>0</v>
      </c>
      <c r="AF629" s="7" t="e">
        <f t="shared" si="109"/>
        <v>#N/A</v>
      </c>
    </row>
    <row r="630" spans="1:32" x14ac:dyDescent="0.25">
      <c r="A630" s="26">
        <v>5088</v>
      </c>
      <c r="B630" s="47" t="s">
        <v>19295</v>
      </c>
      <c r="C630" s="26">
        <v>6216</v>
      </c>
      <c r="E630" s="30"/>
      <c r="F630" s="43" t="s">
        <v>19296</v>
      </c>
      <c r="G630" s="35" t="s">
        <v>19297</v>
      </c>
      <c r="H630" s="28" t="s">
        <v>19298</v>
      </c>
      <c r="I630" s="30" t="s">
        <v>19299</v>
      </c>
      <c r="J630" s="30" t="s">
        <v>19300</v>
      </c>
      <c r="K630" s="48">
        <v>437.53</v>
      </c>
      <c r="L630">
        <v>9.56</v>
      </c>
      <c r="M630" s="7" t="e">
        <v>#N/A</v>
      </c>
      <c r="N630" s="16" t="e">
        <v>#N/A</v>
      </c>
      <c r="O630" s="16" t="e">
        <v>#N/A</v>
      </c>
      <c r="P630" s="16" t="e">
        <v>#N/A</v>
      </c>
      <c r="Q630" s="16" t="e">
        <v>#N/A</v>
      </c>
      <c r="R630" s="16" t="e">
        <v>#N/A</v>
      </c>
      <c r="S630" s="7">
        <v>1.0870635570584426</v>
      </c>
      <c r="T630" s="7" t="e">
        <v>#N/A</v>
      </c>
      <c r="U630" s="7" t="e">
        <v>#N/A</v>
      </c>
      <c r="V630" s="7" t="e">
        <v>#N/A</v>
      </c>
      <c r="W630" s="7" t="e">
        <v>#N/A</v>
      </c>
      <c r="X630" s="7" t="e">
        <v>#N/A</v>
      </c>
      <c r="Y630" s="7" t="e">
        <v>#N/A</v>
      </c>
      <c r="Z630" s="7" t="str">
        <f t="shared" si="110"/>
        <v>yes</v>
      </c>
      <c r="AA630" s="7" t="e">
        <v>#N/A</v>
      </c>
      <c r="AB630" s="7" t="e">
        <f t="shared" si="106"/>
        <v>#N/A</v>
      </c>
      <c r="AC630" s="7" t="e">
        <f t="shared" si="107"/>
        <v>#N/A</v>
      </c>
      <c r="AD630">
        <v>9.56</v>
      </c>
      <c r="AE630" s="7" t="b">
        <f t="shared" si="108"/>
        <v>1</v>
      </c>
      <c r="AF630" s="7">
        <f t="shared" si="109"/>
        <v>9.56</v>
      </c>
    </row>
    <row r="631" spans="1:32" x14ac:dyDescent="0.25">
      <c r="A631" s="26">
        <v>5090</v>
      </c>
      <c r="B631" s="47" t="s">
        <v>19301</v>
      </c>
      <c r="C631" s="26">
        <v>6222</v>
      </c>
      <c r="E631" s="35"/>
      <c r="F631" s="34" t="s">
        <v>19302</v>
      </c>
      <c r="G631" s="35" t="s">
        <v>19303</v>
      </c>
      <c r="H631" s="28" t="s">
        <v>19304</v>
      </c>
      <c r="I631" s="30" t="s">
        <v>19305</v>
      </c>
      <c r="J631" s="30" t="s">
        <v>19306</v>
      </c>
      <c r="K631" s="48">
        <v>368.48</v>
      </c>
      <c r="L631" t="e">
        <v>#N/A</v>
      </c>
      <c r="M631" s="7">
        <v>1178.1143228118804</v>
      </c>
      <c r="N631" s="16" t="e">
        <v>#N/A</v>
      </c>
      <c r="O631" s="16" t="e">
        <v>#N/A</v>
      </c>
      <c r="P631" s="16" t="e">
        <v>#N/A</v>
      </c>
      <c r="Q631" s="16" t="e">
        <v>#N/A</v>
      </c>
      <c r="R631" s="16" t="e">
        <v>#N/A</v>
      </c>
      <c r="S631" s="7" t="e">
        <v>#N/A</v>
      </c>
      <c r="T631" s="7">
        <v>19.4428388611081</v>
      </c>
      <c r="U631" s="7" t="e">
        <v>#N/A</v>
      </c>
      <c r="V631" s="7" t="e">
        <v>#N/A</v>
      </c>
      <c r="W631" s="7" t="e">
        <v>#N/A</v>
      </c>
      <c r="X631" s="7" t="e">
        <v>#N/A</v>
      </c>
      <c r="Y631" s="7" t="e">
        <v>#N/A</v>
      </c>
      <c r="Z631" s="7" t="str">
        <f t="shared" si="110"/>
        <v>yes</v>
      </c>
      <c r="AA631" s="7">
        <v>1178.1143228118804</v>
      </c>
      <c r="AB631" s="7" t="b">
        <f t="shared" si="106"/>
        <v>1</v>
      </c>
      <c r="AC631" s="7">
        <f t="shared" si="107"/>
        <v>1178.1143228118804</v>
      </c>
      <c r="AD631">
        <v>0.01</v>
      </c>
      <c r="AE631" s="7" t="b">
        <f t="shared" si="108"/>
        <v>0</v>
      </c>
      <c r="AF631" s="7" t="e">
        <f t="shared" si="109"/>
        <v>#N/A</v>
      </c>
    </row>
    <row r="632" spans="1:32" x14ac:dyDescent="0.25">
      <c r="A632" s="26">
        <v>5096</v>
      </c>
      <c r="B632" s="47" t="s">
        <v>19312</v>
      </c>
      <c r="C632" s="26">
        <v>6230</v>
      </c>
      <c r="E632" s="30"/>
      <c r="F632" s="43" t="s">
        <v>19313</v>
      </c>
      <c r="G632" s="35" t="s">
        <v>19314</v>
      </c>
      <c r="H632" s="28" t="s">
        <v>19315</v>
      </c>
      <c r="I632" s="30" t="s">
        <v>19316</v>
      </c>
      <c r="J632" s="30" t="s">
        <v>19317</v>
      </c>
      <c r="K632" s="48">
        <v>810.47</v>
      </c>
      <c r="L632" t="e">
        <v>#N/A</v>
      </c>
      <c r="M632" s="7">
        <v>12.622796705882353</v>
      </c>
      <c r="N632" s="16" t="e">
        <v>#N/A</v>
      </c>
      <c r="O632" s="16" t="e">
        <v>#N/A</v>
      </c>
      <c r="P632" s="16" t="e">
        <v>#N/A</v>
      </c>
      <c r="Q632" s="16" t="e">
        <v>#N/A</v>
      </c>
      <c r="R632" s="16" t="e">
        <v>#N/A</v>
      </c>
      <c r="S632" s="7" t="e">
        <v>#N/A</v>
      </c>
      <c r="T632" s="7">
        <v>0.20831849471384922</v>
      </c>
      <c r="U632" s="7" t="e">
        <v>#N/A</v>
      </c>
      <c r="V632" s="7" t="e">
        <v>#N/A</v>
      </c>
      <c r="W632" s="7" t="e">
        <v>#N/A</v>
      </c>
      <c r="X632" s="7" t="e">
        <v>#N/A</v>
      </c>
      <c r="Y632" s="7" t="e">
        <v>#N/A</v>
      </c>
      <c r="Z632" s="7" t="str">
        <f t="shared" si="110"/>
        <v>yes</v>
      </c>
      <c r="AA632" s="7">
        <v>12.622796705882353</v>
      </c>
      <c r="AB632" s="7" t="b">
        <f t="shared" si="106"/>
        <v>1</v>
      </c>
      <c r="AC632" s="7">
        <f t="shared" si="107"/>
        <v>12.622796705882353</v>
      </c>
      <c r="AD632">
        <v>0.71</v>
      </c>
      <c r="AE632" s="7" t="b">
        <f t="shared" si="108"/>
        <v>0</v>
      </c>
      <c r="AF632" s="7" t="e">
        <f t="shared" si="109"/>
        <v>#N/A</v>
      </c>
    </row>
    <row r="633" spans="1:32" x14ac:dyDescent="0.25">
      <c r="A633" s="26">
        <v>5097</v>
      </c>
      <c r="B633" s="47" t="s">
        <v>19318</v>
      </c>
      <c r="C633" s="26">
        <v>6231</v>
      </c>
      <c r="E633" s="30"/>
      <c r="F633" s="34" t="s">
        <v>19319</v>
      </c>
      <c r="G633" s="35" t="s">
        <v>19320</v>
      </c>
      <c r="H633" s="28" t="s">
        <v>19321</v>
      </c>
      <c r="I633" s="30" t="s">
        <v>19322</v>
      </c>
      <c r="J633" s="30" t="s">
        <v>19323</v>
      </c>
      <c r="K633" s="48">
        <v>356.45</v>
      </c>
      <c r="L633">
        <v>44.11</v>
      </c>
      <c r="M633" s="7" t="e">
        <v>#N/A</v>
      </c>
      <c r="N633" s="16" t="e">
        <v>#N/A</v>
      </c>
      <c r="O633" s="16" t="e">
        <v>#N/A</v>
      </c>
      <c r="P633" s="16" t="e">
        <v>#N/A</v>
      </c>
      <c r="Q633" s="16" t="e">
        <v>#N/A</v>
      </c>
      <c r="R633" s="16" t="e">
        <v>#N/A</v>
      </c>
      <c r="S633" s="7">
        <v>5.0157294457999893</v>
      </c>
      <c r="T633" s="7" t="e">
        <v>#N/A</v>
      </c>
      <c r="U633" s="7" t="e">
        <v>#N/A</v>
      </c>
      <c r="V633" s="7" t="e">
        <v>#N/A</v>
      </c>
      <c r="W633" s="7" t="e">
        <v>#N/A</v>
      </c>
      <c r="X633" s="7" t="e">
        <v>#N/A</v>
      </c>
      <c r="Y633" s="7" t="e">
        <v>#N/A</v>
      </c>
      <c r="Z633" s="7" t="str">
        <f t="shared" si="110"/>
        <v>yes</v>
      </c>
      <c r="AA633" s="7" t="e">
        <v>#N/A</v>
      </c>
      <c r="AB633" s="7" t="e">
        <f t="shared" si="106"/>
        <v>#N/A</v>
      </c>
      <c r="AC633" s="7" t="e">
        <f t="shared" si="107"/>
        <v>#N/A</v>
      </c>
      <c r="AD633">
        <v>44.11</v>
      </c>
      <c r="AE633" s="7" t="b">
        <f t="shared" si="108"/>
        <v>1</v>
      </c>
      <c r="AF633" s="7">
        <f t="shared" si="109"/>
        <v>44.11</v>
      </c>
    </row>
    <row r="634" spans="1:32" x14ac:dyDescent="0.25">
      <c r="A634" s="26">
        <v>5098</v>
      </c>
      <c r="B634" s="47" t="s">
        <v>19324</v>
      </c>
      <c r="C634" s="26">
        <v>6233</v>
      </c>
      <c r="E634" s="30"/>
      <c r="F634" s="43" t="s">
        <v>19325</v>
      </c>
      <c r="G634" s="35" t="s">
        <v>19326</v>
      </c>
      <c r="H634" s="28" t="s">
        <v>19327</v>
      </c>
      <c r="I634" s="30" t="s">
        <v>19328</v>
      </c>
      <c r="J634" s="30" t="s">
        <v>19329</v>
      </c>
      <c r="K634" s="48">
        <v>502.8</v>
      </c>
      <c r="L634" t="e">
        <v>#N/A</v>
      </c>
      <c r="M634" s="7" t="e">
        <v>#N/A</v>
      </c>
      <c r="N634" s="16" t="e">
        <v>#N/A</v>
      </c>
      <c r="O634" s="16" t="e">
        <v>#N/A</v>
      </c>
      <c r="P634" s="16" t="e">
        <v>#N/A</v>
      </c>
      <c r="Q634" s="16" t="e">
        <v>#N/A</v>
      </c>
      <c r="R634" s="16" t="e">
        <v>#N/A</v>
      </c>
      <c r="S634" s="7" t="e">
        <v>#N/A</v>
      </c>
      <c r="T634" s="7" t="e">
        <v>#N/A</v>
      </c>
      <c r="U634" s="7" t="e">
        <v>#N/A</v>
      </c>
      <c r="V634" s="7" t="e">
        <v>#N/A</v>
      </c>
      <c r="W634" s="7" t="e">
        <v>#N/A</v>
      </c>
      <c r="X634" s="7" t="e">
        <v>#N/A</v>
      </c>
      <c r="Y634" s="7" t="e">
        <v>#N/A</v>
      </c>
      <c r="Z634" s="7" t="str">
        <f t="shared" si="110"/>
        <v/>
      </c>
      <c r="AA634" s="7" t="e">
        <v>#N/A</v>
      </c>
      <c r="AB634" s="7" t="e">
        <f t="shared" si="106"/>
        <v>#N/A</v>
      </c>
      <c r="AC634" s="7" t="e">
        <f t="shared" si="107"/>
        <v>#N/A</v>
      </c>
      <c r="AD634">
        <v>0</v>
      </c>
      <c r="AE634" s="7" t="b">
        <f t="shared" si="108"/>
        <v>0</v>
      </c>
      <c r="AF634" s="7" t="e">
        <f t="shared" si="109"/>
        <v>#N/A</v>
      </c>
    </row>
    <row r="635" spans="1:32" x14ac:dyDescent="0.25">
      <c r="A635" s="26">
        <v>5099</v>
      </c>
      <c r="B635" s="47" t="s">
        <v>19330</v>
      </c>
      <c r="C635" s="26">
        <v>6234</v>
      </c>
      <c r="E635" s="30"/>
      <c r="F635" s="43" t="s">
        <v>19331</v>
      </c>
      <c r="G635" s="35" t="s">
        <v>19332</v>
      </c>
      <c r="H635" s="28" t="s">
        <v>19333</v>
      </c>
      <c r="I635" s="30" t="s">
        <v>19334</v>
      </c>
      <c r="J635" s="30" t="s">
        <v>19335</v>
      </c>
      <c r="K635" s="48">
        <v>414.41</v>
      </c>
      <c r="L635" t="e">
        <v>#N/A</v>
      </c>
      <c r="M635" s="7" t="e">
        <v>#N/A</v>
      </c>
      <c r="N635" s="16" t="e">
        <v>#N/A</v>
      </c>
      <c r="O635" s="16" t="e">
        <v>#N/A</v>
      </c>
      <c r="P635" s="16" t="e">
        <v>#N/A</v>
      </c>
      <c r="Q635" s="16" t="e">
        <v>#N/A</v>
      </c>
      <c r="R635" s="16" t="e">
        <v>#N/A</v>
      </c>
      <c r="S635" s="7" t="e">
        <v>#N/A</v>
      </c>
      <c r="T635" s="7" t="e">
        <v>#N/A</v>
      </c>
      <c r="U635" s="7" t="e">
        <v>#N/A</v>
      </c>
      <c r="V635" s="7" t="e">
        <v>#N/A</v>
      </c>
      <c r="W635" s="7" t="e">
        <v>#N/A</v>
      </c>
      <c r="X635" s="7" t="e">
        <v>#N/A</v>
      </c>
      <c r="Y635" s="7" t="e">
        <v>#N/A</v>
      </c>
      <c r="Z635" s="7" t="str">
        <f t="shared" si="110"/>
        <v/>
      </c>
      <c r="AA635" s="7" t="e">
        <v>#N/A</v>
      </c>
      <c r="AB635" s="7" t="e">
        <f t="shared" si="106"/>
        <v>#N/A</v>
      </c>
      <c r="AC635" s="7" t="e">
        <f t="shared" si="107"/>
        <v>#N/A</v>
      </c>
      <c r="AD635">
        <v>0.22</v>
      </c>
      <c r="AE635" s="7" t="b">
        <f t="shared" si="108"/>
        <v>0</v>
      </c>
      <c r="AF635" s="7" t="e">
        <f t="shared" si="109"/>
        <v>#N/A</v>
      </c>
    </row>
    <row r="636" spans="1:32" x14ac:dyDescent="0.25">
      <c r="A636" s="26">
        <v>5100</v>
      </c>
      <c r="B636" s="47" t="s">
        <v>19336</v>
      </c>
      <c r="C636" s="26">
        <v>6243</v>
      </c>
      <c r="E636" s="30"/>
      <c r="F636" s="43" t="s">
        <v>19337</v>
      </c>
      <c r="G636" s="35" t="s">
        <v>19338</v>
      </c>
      <c r="H636" s="28" t="s">
        <v>19339</v>
      </c>
      <c r="I636" s="30" t="s">
        <v>19340</v>
      </c>
      <c r="J636" s="30" t="s">
        <v>19341</v>
      </c>
      <c r="K636" s="48">
        <v>373.45</v>
      </c>
      <c r="L636">
        <v>4.3099999999999996</v>
      </c>
      <c r="M636" s="7">
        <v>14.680831612903226</v>
      </c>
      <c r="N636" s="16" t="e">
        <v>#N/A</v>
      </c>
      <c r="O636" s="16" t="e">
        <v>#N/A</v>
      </c>
      <c r="P636" s="16" t="e">
        <v>#N/A</v>
      </c>
      <c r="Q636" s="16" t="e">
        <v>#N/A</v>
      </c>
      <c r="R636" s="16" t="e">
        <v>#N/A</v>
      </c>
      <c r="S636" s="7">
        <v>0.49008827729308441</v>
      </c>
      <c r="T636" s="7">
        <v>0.24228297531895585</v>
      </c>
      <c r="U636" s="7" t="e">
        <v>#N/A</v>
      </c>
      <c r="V636" s="7" t="e">
        <v>#N/A</v>
      </c>
      <c r="W636" s="7" t="e">
        <v>#N/A</v>
      </c>
      <c r="X636" s="7" t="e">
        <v>#N/A</v>
      </c>
      <c r="Y636" s="7" t="e">
        <v>#N/A</v>
      </c>
      <c r="Z636" s="7" t="str">
        <f t="shared" si="110"/>
        <v>yes</v>
      </c>
      <c r="AA636" s="7">
        <v>14.680831612903226</v>
      </c>
      <c r="AB636" s="7" t="b">
        <f t="shared" si="106"/>
        <v>1</v>
      </c>
      <c r="AC636" s="7">
        <f t="shared" si="107"/>
        <v>14.680831612903226</v>
      </c>
      <c r="AD636">
        <v>4.3099999999999996</v>
      </c>
      <c r="AE636" s="7" t="b">
        <f t="shared" si="108"/>
        <v>1</v>
      </c>
      <c r="AF636" s="7">
        <f t="shared" si="109"/>
        <v>4.3099999999999996</v>
      </c>
    </row>
    <row r="637" spans="1:32" x14ac:dyDescent="0.25">
      <c r="A637" s="26">
        <v>5101</v>
      </c>
      <c r="B637" s="47" t="s">
        <v>19342</v>
      </c>
      <c r="C637" s="26">
        <v>6244</v>
      </c>
      <c r="E637" s="35"/>
      <c r="F637" s="34" t="s">
        <v>19343</v>
      </c>
      <c r="G637" s="35" t="s">
        <v>19344</v>
      </c>
      <c r="H637" s="28" t="s">
        <v>19345</v>
      </c>
      <c r="I637" s="30" t="s">
        <v>19346</v>
      </c>
      <c r="J637" s="30" t="s">
        <v>19347</v>
      </c>
      <c r="K637" s="48">
        <v>424.53</v>
      </c>
      <c r="L637">
        <v>164.53</v>
      </c>
      <c r="M637" s="7">
        <v>3218.3053158609796</v>
      </c>
      <c r="N637" s="16" t="e">
        <v>#N/A</v>
      </c>
      <c r="O637" s="16" t="e">
        <v>#N/A</v>
      </c>
      <c r="P637" s="16" t="e">
        <v>#N/A</v>
      </c>
      <c r="Q637" s="16" t="e">
        <v>#N/A</v>
      </c>
      <c r="R637" s="16" t="e">
        <v>#N/A</v>
      </c>
      <c r="S637" s="7">
        <v>18.708636719960833</v>
      </c>
      <c r="T637" s="7">
        <v>53.112835019937371</v>
      </c>
      <c r="U637" s="7" t="e">
        <v>#N/A</v>
      </c>
      <c r="V637" s="7" t="e">
        <v>#N/A</v>
      </c>
      <c r="W637" s="7" t="e">
        <v>#N/A</v>
      </c>
      <c r="X637" s="7" t="e">
        <v>#N/A</v>
      </c>
      <c r="Y637" s="7" t="e">
        <v>#N/A</v>
      </c>
      <c r="Z637" s="7" t="str">
        <f t="shared" si="110"/>
        <v>yes</v>
      </c>
      <c r="AA637" s="7">
        <v>3218.3053158609796</v>
      </c>
      <c r="AB637" s="7" t="b">
        <f t="shared" si="106"/>
        <v>1</v>
      </c>
      <c r="AC637" s="7">
        <f t="shared" si="107"/>
        <v>3218.3053158609796</v>
      </c>
      <c r="AD637">
        <v>164.53</v>
      </c>
      <c r="AE637" s="7" t="b">
        <f t="shared" si="108"/>
        <v>1</v>
      </c>
      <c r="AF637" s="7">
        <f t="shared" si="109"/>
        <v>164.53</v>
      </c>
    </row>
    <row r="638" spans="1:32" x14ac:dyDescent="0.25">
      <c r="A638" s="26">
        <v>5102</v>
      </c>
      <c r="B638" s="47" t="s">
        <v>19348</v>
      </c>
      <c r="C638" s="26">
        <v>6245</v>
      </c>
      <c r="E638" s="35"/>
      <c r="F638" s="34" t="s">
        <v>19349</v>
      </c>
      <c r="G638" s="35" t="s">
        <v>19350</v>
      </c>
      <c r="H638" s="28" t="s">
        <v>19351</v>
      </c>
      <c r="I638" s="30" t="s">
        <v>19352</v>
      </c>
      <c r="J638" s="30" t="s">
        <v>19353</v>
      </c>
      <c r="K638" s="48">
        <v>358.43</v>
      </c>
      <c r="L638">
        <v>16.59</v>
      </c>
      <c r="M638" s="7" t="e">
        <v>#N/A</v>
      </c>
      <c r="N638" s="16" t="e">
        <v>#N/A</v>
      </c>
      <c r="O638" s="16" t="e">
        <v>#N/A</v>
      </c>
      <c r="P638" s="16" t="e">
        <v>#N/A</v>
      </c>
      <c r="Q638" s="16" t="e">
        <v>#N/A</v>
      </c>
      <c r="R638" s="16" t="e">
        <v>#N/A</v>
      </c>
      <c r="S638" s="7">
        <v>1.8864418840585315</v>
      </c>
      <c r="T638" s="7" t="e">
        <v>#N/A</v>
      </c>
      <c r="U638" s="7" t="e">
        <v>#N/A</v>
      </c>
      <c r="V638" s="7" t="e">
        <v>#N/A</v>
      </c>
      <c r="W638" s="7" t="e">
        <v>#N/A</v>
      </c>
      <c r="X638" s="7" t="e">
        <v>#N/A</v>
      </c>
      <c r="Y638" s="7" t="e">
        <v>#N/A</v>
      </c>
      <c r="Z638" s="7" t="str">
        <f t="shared" si="110"/>
        <v>yes</v>
      </c>
      <c r="AA638" s="7">
        <v>0.1424044705882353</v>
      </c>
      <c r="AB638" s="7" t="b">
        <f t="shared" si="106"/>
        <v>0</v>
      </c>
      <c r="AC638" s="7" t="e">
        <f t="shared" si="107"/>
        <v>#N/A</v>
      </c>
      <c r="AD638">
        <v>16.59</v>
      </c>
      <c r="AE638" s="7" t="b">
        <f t="shared" si="108"/>
        <v>1</v>
      </c>
      <c r="AF638" s="7">
        <f t="shared" si="109"/>
        <v>16.59</v>
      </c>
    </row>
    <row r="639" spans="1:32" x14ac:dyDescent="0.25">
      <c r="A639" s="26">
        <v>5108</v>
      </c>
      <c r="B639" s="47" t="s">
        <v>19360</v>
      </c>
      <c r="C639" s="26">
        <v>6255</v>
      </c>
      <c r="E639" s="30"/>
      <c r="F639" s="34" t="s">
        <v>19361</v>
      </c>
      <c r="G639" s="35" t="s">
        <v>19362</v>
      </c>
      <c r="H639" s="28" t="s">
        <v>19363</v>
      </c>
      <c r="I639" s="30" t="s">
        <v>19364</v>
      </c>
      <c r="J639" s="30" t="s">
        <v>19365</v>
      </c>
      <c r="K639" s="48">
        <v>170.24</v>
      </c>
      <c r="L639">
        <v>36.22</v>
      </c>
      <c r="M639" s="7">
        <v>206.95741935483869</v>
      </c>
      <c r="N639" s="16" t="e">
        <v>#N/A</v>
      </c>
      <c r="O639" s="16" t="e">
        <v>#N/A</v>
      </c>
      <c r="P639" s="16" t="e">
        <v>#N/A</v>
      </c>
      <c r="Q639" s="16" t="e">
        <v>#N/A</v>
      </c>
      <c r="R639" s="16" t="e">
        <v>#N/A</v>
      </c>
      <c r="S639" s="7">
        <v>4.1185608824954798</v>
      </c>
      <c r="T639" s="7">
        <v>3.4154917546736461</v>
      </c>
      <c r="U639" s="7" t="e">
        <v>#N/A</v>
      </c>
      <c r="V639" s="7" t="e">
        <v>#N/A</v>
      </c>
      <c r="W639" s="7" t="e">
        <v>#N/A</v>
      </c>
      <c r="X639" s="7" t="e">
        <v>#N/A</v>
      </c>
      <c r="Y639" s="7" t="e">
        <v>#N/A</v>
      </c>
      <c r="Z639" s="7" t="str">
        <f t="shared" si="110"/>
        <v>yes</v>
      </c>
      <c r="AA639" s="7">
        <v>206.95741935483869</v>
      </c>
      <c r="AB639" s="7" t="b">
        <f t="shared" si="106"/>
        <v>1</v>
      </c>
      <c r="AC639" s="7">
        <f t="shared" si="107"/>
        <v>206.95741935483869</v>
      </c>
      <c r="AD639">
        <v>36.22</v>
      </c>
      <c r="AE639" s="7" t="b">
        <f t="shared" si="108"/>
        <v>1</v>
      </c>
      <c r="AF639" s="7">
        <f t="shared" si="109"/>
        <v>36.22</v>
      </c>
    </row>
    <row r="640" spans="1:32" x14ac:dyDescent="0.25">
      <c r="A640" s="26">
        <v>5111</v>
      </c>
      <c r="B640" s="47" t="s">
        <v>19369</v>
      </c>
      <c r="C640" s="26">
        <v>6258</v>
      </c>
      <c r="E640" s="30"/>
      <c r="F640" s="43" t="s">
        <v>19370</v>
      </c>
      <c r="G640" s="35" t="s">
        <v>19371</v>
      </c>
      <c r="H640" s="28" t="s">
        <v>19372</v>
      </c>
      <c r="I640" s="30" t="s">
        <v>19373</v>
      </c>
      <c r="J640" s="30" t="s">
        <v>19374</v>
      </c>
      <c r="K640" s="48">
        <v>181.22</v>
      </c>
      <c r="L640">
        <v>113.89</v>
      </c>
      <c r="M640" s="7" t="e">
        <v>#N/A</v>
      </c>
      <c r="N640" s="16" t="e">
        <v>#N/A</v>
      </c>
      <c r="O640" s="16" t="e">
        <v>#N/A</v>
      </c>
      <c r="P640" s="16" t="e">
        <v>#N/A</v>
      </c>
      <c r="Q640" s="16" t="e">
        <v>#N/A</v>
      </c>
      <c r="R640" s="16" t="e">
        <v>#N/A</v>
      </c>
      <c r="S640" s="7">
        <v>12.950383735709835</v>
      </c>
      <c r="T640" s="7" t="e">
        <v>#N/A</v>
      </c>
      <c r="U640" s="7" t="e">
        <v>#N/A</v>
      </c>
      <c r="V640" s="7" t="e">
        <v>#N/A</v>
      </c>
      <c r="W640" s="7" t="e">
        <v>#N/A</v>
      </c>
      <c r="X640" s="7" t="e">
        <v>#N/A</v>
      </c>
      <c r="Y640" s="7" t="e">
        <v>#N/A</v>
      </c>
      <c r="Z640" s="7" t="str">
        <f t="shared" si="110"/>
        <v>yes</v>
      </c>
      <c r="AA640" s="7" t="e">
        <v>#N/A</v>
      </c>
      <c r="AB640" s="7" t="e">
        <f t="shared" si="106"/>
        <v>#N/A</v>
      </c>
      <c r="AC640" s="7" t="e">
        <f t="shared" si="107"/>
        <v>#N/A</v>
      </c>
      <c r="AD640">
        <v>113.89</v>
      </c>
      <c r="AE640" s="7" t="b">
        <f t="shared" si="108"/>
        <v>1</v>
      </c>
      <c r="AF640" s="7">
        <f t="shared" si="109"/>
        <v>113.89</v>
      </c>
    </row>
    <row r="641" spans="1:32" x14ac:dyDescent="0.25">
      <c r="A641" s="26">
        <v>5112</v>
      </c>
      <c r="B641" s="47" t="s">
        <v>19375</v>
      </c>
      <c r="C641" s="26">
        <v>6260</v>
      </c>
      <c r="E641" s="30"/>
      <c r="F641" s="43" t="s">
        <v>19376</v>
      </c>
      <c r="G641" s="35" t="s">
        <v>19377</v>
      </c>
      <c r="H641" s="28" t="s">
        <v>19378</v>
      </c>
      <c r="I641" s="30" t="s">
        <v>19379</v>
      </c>
      <c r="J641" s="30" t="s">
        <v>19380</v>
      </c>
      <c r="K641" s="48">
        <v>382.53</v>
      </c>
      <c r="L641">
        <v>175.28</v>
      </c>
      <c r="M641" s="7" t="e">
        <v>#N/A</v>
      </c>
      <c r="N641" s="16" t="e">
        <v>#N/A</v>
      </c>
      <c r="O641" s="16" t="e">
        <v>#N/A</v>
      </c>
      <c r="P641" s="16" t="e">
        <v>#N/A</v>
      </c>
      <c r="Q641" s="16" t="e">
        <v>#N/A</v>
      </c>
      <c r="R641" s="16" t="e">
        <v>#N/A</v>
      </c>
      <c r="S641" s="7">
        <v>19.931014673766089</v>
      </c>
      <c r="T641" s="7" t="e">
        <v>#N/A</v>
      </c>
      <c r="U641" s="7" t="e">
        <v>#N/A</v>
      </c>
      <c r="V641" s="7" t="e">
        <v>#N/A</v>
      </c>
      <c r="W641" s="7" t="e">
        <v>#N/A</v>
      </c>
      <c r="X641" s="7" t="e">
        <v>#N/A</v>
      </c>
      <c r="Y641" s="7" t="e">
        <v>#N/A</v>
      </c>
      <c r="Z641" s="7" t="str">
        <f t="shared" si="110"/>
        <v>yes</v>
      </c>
      <c r="AA641" s="7" t="e">
        <v>#N/A</v>
      </c>
      <c r="AB641" s="7" t="e">
        <f t="shared" si="106"/>
        <v>#N/A</v>
      </c>
      <c r="AC641" s="7" t="e">
        <f t="shared" si="107"/>
        <v>#N/A</v>
      </c>
      <c r="AD641">
        <v>175.28</v>
      </c>
      <c r="AE641" s="7" t="b">
        <f t="shared" si="108"/>
        <v>1</v>
      </c>
      <c r="AF641" s="7">
        <f t="shared" si="109"/>
        <v>175.28</v>
      </c>
    </row>
    <row r="642" spans="1:32" x14ac:dyDescent="0.25">
      <c r="A642" s="26">
        <v>5118</v>
      </c>
      <c r="B642" s="47" t="s">
        <v>19386</v>
      </c>
      <c r="C642" s="26">
        <v>6267</v>
      </c>
      <c r="E642" s="30"/>
      <c r="F642" s="43" t="s">
        <v>19387</v>
      </c>
      <c r="G642" s="35" t="s">
        <v>19388</v>
      </c>
      <c r="H642" s="28" t="s">
        <v>19389</v>
      </c>
      <c r="I642" s="30" t="s">
        <v>19390</v>
      </c>
      <c r="J642" s="30" t="s">
        <v>19391</v>
      </c>
      <c r="K642" s="48">
        <v>444.43</v>
      </c>
      <c r="L642">
        <v>103.27</v>
      </c>
      <c r="M642" s="7" t="e">
        <v>#N/A</v>
      </c>
      <c r="N642" s="16" t="e">
        <v>#N/A</v>
      </c>
      <c r="O642" s="16" t="e">
        <v>#N/A</v>
      </c>
      <c r="P642" s="16" t="e">
        <v>#N/A</v>
      </c>
      <c r="Q642" s="16" t="e">
        <v>#N/A</v>
      </c>
      <c r="R642" s="16" t="e">
        <v>#N/A</v>
      </c>
      <c r="S642" s="7">
        <v>11.742788026927338</v>
      </c>
      <c r="T642" s="7" t="e">
        <v>#N/A</v>
      </c>
      <c r="U642" s="7" t="e">
        <v>#N/A</v>
      </c>
      <c r="V642" s="7" t="e">
        <v>#N/A</v>
      </c>
      <c r="W642" s="7" t="e">
        <v>#N/A</v>
      </c>
      <c r="X642" s="7" t="e">
        <v>#N/A</v>
      </c>
      <c r="Y642" s="7" t="e">
        <v>#N/A</v>
      </c>
      <c r="Z642" s="7" t="str">
        <f t="shared" si="110"/>
        <v>yes</v>
      </c>
      <c r="AA642" s="7">
        <v>0.50477419354838704</v>
      </c>
      <c r="AB642" s="7" t="b">
        <f t="shared" si="106"/>
        <v>0</v>
      </c>
      <c r="AC642" s="7" t="e">
        <f t="shared" si="107"/>
        <v>#N/A</v>
      </c>
      <c r="AD642">
        <v>103.27</v>
      </c>
      <c r="AE642" s="7" t="b">
        <f t="shared" si="108"/>
        <v>1</v>
      </c>
      <c r="AF642" s="7">
        <f t="shared" si="109"/>
        <v>103.27</v>
      </c>
    </row>
    <row r="643" spans="1:32" x14ac:dyDescent="0.25">
      <c r="A643" s="26">
        <v>5119</v>
      </c>
      <c r="B643" s="47" t="s">
        <v>19392</v>
      </c>
      <c r="C643" s="26">
        <v>6270</v>
      </c>
      <c r="E643" s="30"/>
      <c r="F643" s="34" t="s">
        <v>19393</v>
      </c>
      <c r="G643" s="35" t="s">
        <v>19394</v>
      </c>
      <c r="H643" s="28" t="s">
        <v>19395</v>
      </c>
      <c r="I643" s="30" t="s">
        <v>19396</v>
      </c>
      <c r="J643" s="30" t="s">
        <v>19397</v>
      </c>
      <c r="K643" s="48">
        <v>376.45</v>
      </c>
      <c r="L643" t="e">
        <v>#N/A</v>
      </c>
      <c r="M643" s="7" t="e">
        <v>#N/A</v>
      </c>
      <c r="N643" s="16" t="e">
        <v>#N/A</v>
      </c>
      <c r="O643" s="16" t="e">
        <v>#N/A</v>
      </c>
      <c r="P643" s="16" t="e">
        <v>#N/A</v>
      </c>
      <c r="Q643" s="16" t="e">
        <v>#N/A</v>
      </c>
      <c r="R643" s="16" t="e">
        <v>#N/A</v>
      </c>
      <c r="S643" s="7" t="e">
        <v>#N/A</v>
      </c>
      <c r="T643" s="7" t="e">
        <v>#N/A</v>
      </c>
      <c r="U643" s="7" t="e">
        <v>#N/A</v>
      </c>
      <c r="V643" s="7" t="e">
        <v>#N/A</v>
      </c>
      <c r="W643" s="7" t="e">
        <v>#N/A</v>
      </c>
      <c r="X643" s="7" t="e">
        <v>#N/A</v>
      </c>
      <c r="Y643" s="7" t="e">
        <v>#N/A</v>
      </c>
      <c r="Z643" s="7" t="str">
        <f t="shared" si="110"/>
        <v/>
      </c>
      <c r="AA643" s="7" t="e">
        <v>#N/A</v>
      </c>
      <c r="AB643" s="7" t="e">
        <f t="shared" si="106"/>
        <v>#N/A</v>
      </c>
      <c r="AC643" s="7" t="e">
        <f t="shared" si="107"/>
        <v>#N/A</v>
      </c>
      <c r="AD643">
        <v>0.43</v>
      </c>
      <c r="AE643" s="7" t="b">
        <f t="shared" si="108"/>
        <v>0</v>
      </c>
      <c r="AF643" s="7" t="e">
        <f t="shared" si="109"/>
        <v>#N/A</v>
      </c>
    </row>
    <row r="644" spans="1:32" x14ac:dyDescent="0.25">
      <c r="A644" s="26">
        <v>5120</v>
      </c>
      <c r="B644" s="47" t="s">
        <v>19398</v>
      </c>
      <c r="C644" s="26">
        <v>6272</v>
      </c>
      <c r="E644" s="30"/>
      <c r="F644" s="43" t="s">
        <v>19399</v>
      </c>
      <c r="G644" s="35" t="s">
        <v>19400</v>
      </c>
      <c r="H644" s="28" t="s">
        <v>19401</v>
      </c>
      <c r="I644" s="30" t="s">
        <v>19402</v>
      </c>
      <c r="J644" s="30" t="s">
        <v>19403</v>
      </c>
      <c r="K644" s="48">
        <v>517.77</v>
      </c>
      <c r="L644" t="e">
        <v>#N/A</v>
      </c>
      <c r="M644" s="7" t="e">
        <v>#N/A</v>
      </c>
      <c r="N644" s="16" t="e">
        <v>#N/A</v>
      </c>
      <c r="O644" s="16" t="e">
        <v>#N/A</v>
      </c>
      <c r="P644" s="16" t="e">
        <v>#N/A</v>
      </c>
      <c r="Q644" s="16" t="e">
        <v>#N/A</v>
      </c>
      <c r="R644" s="16" t="e">
        <v>#N/A</v>
      </c>
      <c r="S644" s="7" t="e">
        <v>#N/A</v>
      </c>
      <c r="T644" s="7" t="e">
        <v>#N/A</v>
      </c>
      <c r="U644" s="7" t="e">
        <v>#N/A</v>
      </c>
      <c r="V644" s="7" t="e">
        <v>#N/A</v>
      </c>
      <c r="W644" s="7" t="e">
        <v>#N/A</v>
      </c>
      <c r="X644" s="7" t="e">
        <v>#N/A</v>
      </c>
      <c r="Y644" s="7" t="e">
        <v>#N/A</v>
      </c>
      <c r="Z644" s="7" t="str">
        <f t="shared" si="110"/>
        <v/>
      </c>
      <c r="AA644" s="7" t="e">
        <v>#N/A</v>
      </c>
      <c r="AB644" s="7" t="e">
        <f t="shared" si="106"/>
        <v>#N/A</v>
      </c>
      <c r="AC644" s="7" t="e">
        <f t="shared" si="107"/>
        <v>#N/A</v>
      </c>
      <c r="AD644">
        <v>1.45</v>
      </c>
      <c r="AE644" s="7" t="b">
        <f t="shared" si="108"/>
        <v>0</v>
      </c>
      <c r="AF644" s="7" t="e">
        <f t="shared" si="109"/>
        <v>#N/A</v>
      </c>
    </row>
    <row r="645" spans="1:32" x14ac:dyDescent="0.25">
      <c r="A645" s="26">
        <v>5121</v>
      </c>
      <c r="B645" s="47" t="s">
        <v>19404</v>
      </c>
      <c r="C645" s="26">
        <v>6273</v>
      </c>
      <c r="E645" s="30"/>
      <c r="F645" s="43" t="s">
        <v>19405</v>
      </c>
      <c r="G645" s="35" t="s">
        <v>19406</v>
      </c>
      <c r="H645" s="28" t="s">
        <v>19407</v>
      </c>
      <c r="I645" s="30" t="s">
        <v>19408</v>
      </c>
      <c r="J645" s="30" t="s">
        <v>19409</v>
      </c>
      <c r="K645" s="48">
        <v>303.33999999999997</v>
      </c>
      <c r="L645" t="e">
        <v>#N/A</v>
      </c>
      <c r="M645" s="7">
        <v>30.786672941176473</v>
      </c>
      <c r="N645" s="16" t="e">
        <v>#N/A</v>
      </c>
      <c r="O645" s="16" t="e">
        <v>#N/A</v>
      </c>
      <c r="P645" s="16" t="e">
        <v>#N/A</v>
      </c>
      <c r="Q645" s="16" t="e">
        <v>#N/A</v>
      </c>
      <c r="R645" s="16" t="e">
        <v>#N/A</v>
      </c>
      <c r="S645" s="7" t="e">
        <v>#N/A</v>
      </c>
      <c r="T645" s="7">
        <v>0.50808339180213125</v>
      </c>
      <c r="U645" s="7" t="e">
        <v>#N/A</v>
      </c>
      <c r="V645" s="7" t="e">
        <v>#N/A</v>
      </c>
      <c r="W645" s="7" t="e">
        <v>#N/A</v>
      </c>
      <c r="X645" s="7" t="e">
        <v>#N/A</v>
      </c>
      <c r="Y645" s="7" t="e">
        <v>#N/A</v>
      </c>
      <c r="Z645" s="7" t="str">
        <f t="shared" ref="Z645:Z678" si="111">IF(OR(ISNUMBER(L645),ISNUMBER(M645),ISNUMBER(N645)),"yes","")</f>
        <v>yes</v>
      </c>
      <c r="AA645" s="7">
        <v>30.786672941176473</v>
      </c>
      <c r="AB645" s="7" t="b">
        <f t="shared" si="106"/>
        <v>1</v>
      </c>
      <c r="AC645" s="7">
        <f t="shared" si="107"/>
        <v>30.786672941176473</v>
      </c>
      <c r="AD645">
        <v>0.16</v>
      </c>
      <c r="AE645" s="7" t="b">
        <f t="shared" si="108"/>
        <v>0</v>
      </c>
      <c r="AF645" s="7" t="e">
        <f t="shared" si="109"/>
        <v>#N/A</v>
      </c>
    </row>
    <row r="646" spans="1:32" x14ac:dyDescent="0.25">
      <c r="A646" s="26">
        <v>5122</v>
      </c>
      <c r="B646" s="47" t="s">
        <v>19410</v>
      </c>
      <c r="C646" s="26">
        <v>6274</v>
      </c>
      <c r="E646" s="35"/>
      <c r="F646" s="34" t="s">
        <v>19411</v>
      </c>
      <c r="G646" s="35" t="s">
        <v>19412</v>
      </c>
      <c r="H646" s="28" t="s">
        <v>19413</v>
      </c>
      <c r="I646" s="30" t="s">
        <v>19414</v>
      </c>
      <c r="J646" s="30" t="s">
        <v>19415</v>
      </c>
      <c r="K646" s="48">
        <v>720.96</v>
      </c>
      <c r="L646">
        <v>121.32</v>
      </c>
      <c r="M646" s="7" t="e">
        <v>#N/A</v>
      </c>
      <c r="N646" s="16" t="e">
        <v>#N/A</v>
      </c>
      <c r="O646" s="16" t="e">
        <v>#N/A</v>
      </c>
      <c r="P646" s="16" t="e">
        <v>#N/A</v>
      </c>
      <c r="Q646" s="16" t="e">
        <v>#N/A</v>
      </c>
      <c r="R646" s="16" t="e">
        <v>#N/A</v>
      </c>
      <c r="S646" s="7">
        <v>13.795245893549188</v>
      </c>
      <c r="T646" s="7" t="e">
        <v>#N/A</v>
      </c>
      <c r="U646" s="7" t="e">
        <v>#N/A</v>
      </c>
      <c r="V646" s="7" t="e">
        <v>#N/A</v>
      </c>
      <c r="W646" s="7" t="e">
        <v>#N/A</v>
      </c>
      <c r="X646" s="7" t="e">
        <v>#N/A</v>
      </c>
      <c r="Y646" s="7" t="e">
        <v>#N/A</v>
      </c>
      <c r="Z646" s="7" t="str">
        <f t="shared" si="111"/>
        <v>yes</v>
      </c>
      <c r="AA646" s="7" t="e">
        <v>#N/A</v>
      </c>
      <c r="AB646" s="7" t="e">
        <f t="shared" ref="AB646:AB709" si="112">AA646&gt;10</f>
        <v>#N/A</v>
      </c>
      <c r="AC646" s="7" t="e">
        <f t="shared" ref="AC646:AC709" si="113">IF(AND(ISNUMBER(AA646),AB646),AA646,NA())</f>
        <v>#N/A</v>
      </c>
      <c r="AD646">
        <v>121.32</v>
      </c>
      <c r="AE646" s="7" t="b">
        <f t="shared" ref="AE646:AE709" si="114">AD646&gt;1.5</f>
        <v>1</v>
      </c>
      <c r="AF646" s="7">
        <f t="shared" ref="AF646:AF709" si="115">IF(AND(ISNUMBER(AD646),AE646),AD646,NA())</f>
        <v>121.32</v>
      </c>
    </row>
    <row r="647" spans="1:32" x14ac:dyDescent="0.25">
      <c r="A647" s="26">
        <v>5123</v>
      </c>
      <c r="B647" s="47" t="s">
        <v>19416</v>
      </c>
      <c r="C647" s="26">
        <v>6275</v>
      </c>
      <c r="E647" s="30"/>
      <c r="F647" s="34" t="s">
        <v>19417</v>
      </c>
      <c r="G647" s="35" t="s">
        <v>19418</v>
      </c>
      <c r="H647" s="28" t="s">
        <v>19419</v>
      </c>
      <c r="I647" s="30" t="s">
        <v>19420</v>
      </c>
      <c r="J647" s="30" t="s">
        <v>19421</v>
      </c>
      <c r="K647" s="48">
        <v>269.36</v>
      </c>
      <c r="L647">
        <v>6.17</v>
      </c>
      <c r="M647" s="7">
        <v>37.902156047058817</v>
      </c>
      <c r="N647" s="16" t="e">
        <v>#N/A</v>
      </c>
      <c r="O647" s="16" t="e">
        <v>#N/A</v>
      </c>
      <c r="P647" s="16" t="e">
        <v>#N/A</v>
      </c>
      <c r="Q647" s="16" t="e">
        <v>#N/A</v>
      </c>
      <c r="R647" s="16" t="e">
        <v>#N/A</v>
      </c>
      <c r="S647" s="7">
        <v>0.70158809069566841</v>
      </c>
      <c r="T647" s="7">
        <v>0.62551273526042162</v>
      </c>
      <c r="U647" s="7" t="e">
        <v>#N/A</v>
      </c>
      <c r="V647" s="7" t="e">
        <v>#N/A</v>
      </c>
      <c r="W647" s="7" t="e">
        <v>#N/A</v>
      </c>
      <c r="X647" s="7" t="e">
        <v>#N/A</v>
      </c>
      <c r="Y647" s="7" t="e">
        <v>#N/A</v>
      </c>
      <c r="Z647" s="7" t="str">
        <f t="shared" si="111"/>
        <v>yes</v>
      </c>
      <c r="AA647" s="7">
        <v>37.902156047058817</v>
      </c>
      <c r="AB647" s="7" t="b">
        <f t="shared" si="112"/>
        <v>1</v>
      </c>
      <c r="AC647" s="7">
        <f t="shared" si="113"/>
        <v>37.902156047058817</v>
      </c>
      <c r="AD647">
        <v>6.17</v>
      </c>
      <c r="AE647" s="7" t="b">
        <f t="shared" si="114"/>
        <v>1</v>
      </c>
      <c r="AF647" s="7">
        <f t="shared" si="115"/>
        <v>6.17</v>
      </c>
    </row>
    <row r="648" spans="1:32" x14ac:dyDescent="0.25">
      <c r="A648" s="26">
        <v>5124</v>
      </c>
      <c r="B648" s="47" t="s">
        <v>19422</v>
      </c>
      <c r="C648" s="26">
        <v>6276</v>
      </c>
      <c r="E648" s="30"/>
      <c r="F648" s="43" t="s">
        <v>19423</v>
      </c>
      <c r="G648" s="35" t="s">
        <v>19424</v>
      </c>
      <c r="H648" s="28" t="s">
        <v>19425</v>
      </c>
      <c r="I648" s="30" t="s">
        <v>19426</v>
      </c>
      <c r="J648" s="30" t="s">
        <v>19427</v>
      </c>
      <c r="K648" s="48">
        <v>403.21</v>
      </c>
      <c r="L648" t="e">
        <v>#N/A</v>
      </c>
      <c r="M648" s="7" t="e">
        <v>#N/A</v>
      </c>
      <c r="N648" s="16" t="e">
        <v>#N/A</v>
      </c>
      <c r="O648" s="16" t="e">
        <v>#N/A</v>
      </c>
      <c r="P648" s="16" t="e">
        <v>#N/A</v>
      </c>
      <c r="Q648" s="16" t="e">
        <v>#N/A</v>
      </c>
      <c r="R648" s="16" t="e">
        <v>#N/A</v>
      </c>
      <c r="S648" s="7" t="e">
        <v>#N/A</v>
      </c>
      <c r="T648" s="7" t="e">
        <v>#N/A</v>
      </c>
      <c r="U648" s="7" t="e">
        <v>#N/A</v>
      </c>
      <c r="V648" s="7" t="e">
        <v>#N/A</v>
      </c>
      <c r="W648" s="7" t="e">
        <v>#N/A</v>
      </c>
      <c r="X648" s="7" t="e">
        <v>#N/A</v>
      </c>
      <c r="Y648" s="7" t="e">
        <v>#N/A</v>
      </c>
      <c r="Z648" s="7" t="str">
        <f t="shared" si="111"/>
        <v/>
      </c>
      <c r="AA648" s="7">
        <v>3.7185032258064514E-2</v>
      </c>
      <c r="AB648" s="7" t="b">
        <f t="shared" si="112"/>
        <v>0</v>
      </c>
      <c r="AC648" s="7" t="e">
        <f t="shared" si="113"/>
        <v>#N/A</v>
      </c>
      <c r="AD648">
        <v>0.09</v>
      </c>
      <c r="AE648" s="7" t="b">
        <f t="shared" si="114"/>
        <v>0</v>
      </c>
      <c r="AF648" s="7" t="e">
        <f t="shared" si="115"/>
        <v>#N/A</v>
      </c>
    </row>
    <row r="649" spans="1:32" x14ac:dyDescent="0.25">
      <c r="A649" s="26">
        <v>5125</v>
      </c>
      <c r="B649" s="47" t="s">
        <v>19428</v>
      </c>
      <c r="C649" s="26">
        <v>6277</v>
      </c>
      <c r="E649" s="30"/>
      <c r="F649" s="43" t="s">
        <v>19429</v>
      </c>
      <c r="G649" s="35" t="s">
        <v>19430</v>
      </c>
      <c r="H649" s="28" t="s">
        <v>19431</v>
      </c>
      <c r="I649" s="30" t="s">
        <v>19432</v>
      </c>
      <c r="J649" s="30" t="s">
        <v>19433</v>
      </c>
      <c r="K649" s="48">
        <v>260.38</v>
      </c>
      <c r="L649">
        <v>5.0599999999999996</v>
      </c>
      <c r="M649" s="7">
        <v>93.239478611764724</v>
      </c>
      <c r="N649" s="16" t="e">
        <v>#N/A</v>
      </c>
      <c r="O649" s="16" t="e">
        <v>#N/A</v>
      </c>
      <c r="P649" s="16" t="e">
        <v>#N/A</v>
      </c>
      <c r="Q649" s="16" t="e">
        <v>#N/A</v>
      </c>
      <c r="R649" s="16" t="e">
        <v>#N/A</v>
      </c>
      <c r="S649" s="7">
        <v>0.57537046011670701</v>
      </c>
      <c r="T649" s="7">
        <v>1.5387642124708711</v>
      </c>
      <c r="U649" s="7" t="e">
        <v>#N/A</v>
      </c>
      <c r="V649" s="7" t="e">
        <v>#N/A</v>
      </c>
      <c r="W649" s="7" t="e">
        <v>#N/A</v>
      </c>
      <c r="X649" s="7" t="e">
        <v>#N/A</v>
      </c>
      <c r="Y649" s="7" t="e">
        <v>#N/A</v>
      </c>
      <c r="Z649" s="7" t="str">
        <f t="shared" si="111"/>
        <v>yes</v>
      </c>
      <c r="AA649" s="7">
        <v>93.239478611764724</v>
      </c>
      <c r="AB649" s="7" t="b">
        <f t="shared" si="112"/>
        <v>1</v>
      </c>
      <c r="AC649" s="7">
        <f t="shared" si="113"/>
        <v>93.239478611764724</v>
      </c>
      <c r="AD649">
        <v>5.0599999999999996</v>
      </c>
      <c r="AE649" s="7" t="b">
        <f t="shared" si="114"/>
        <v>1</v>
      </c>
      <c r="AF649" s="7">
        <f t="shared" si="115"/>
        <v>5.0599999999999996</v>
      </c>
    </row>
    <row r="650" spans="1:32" x14ac:dyDescent="0.25">
      <c r="A650" s="26">
        <v>5126</v>
      </c>
      <c r="B650" s="47" t="s">
        <v>19434</v>
      </c>
      <c r="C650" s="26">
        <v>6278</v>
      </c>
      <c r="E650" s="35"/>
      <c r="F650" s="34" t="s">
        <v>19435</v>
      </c>
      <c r="G650" s="35" t="s">
        <v>19436</v>
      </c>
      <c r="H650" s="28" t="s">
        <v>19437</v>
      </c>
      <c r="I650" s="30" t="s">
        <v>19438</v>
      </c>
      <c r="J650" s="30" t="s">
        <v>19439</v>
      </c>
      <c r="K650" s="48">
        <v>481.55</v>
      </c>
      <c r="L650">
        <v>153.91</v>
      </c>
      <c r="M650" s="7" t="e">
        <v>#N/A</v>
      </c>
      <c r="N650" s="16" t="e">
        <v>#N/A</v>
      </c>
      <c r="O650" s="16" t="e">
        <v>#N/A</v>
      </c>
      <c r="P650" s="16" t="e">
        <v>#N/A</v>
      </c>
      <c r="Q650" s="16" t="e">
        <v>#N/A</v>
      </c>
      <c r="R650" s="16" t="e">
        <v>#N/A</v>
      </c>
      <c r="S650" s="7">
        <v>17.501041011178334</v>
      </c>
      <c r="T650" s="7" t="e">
        <v>#N/A</v>
      </c>
      <c r="U650" s="7" t="e">
        <v>#N/A</v>
      </c>
      <c r="V650" s="7" t="e">
        <v>#N/A</v>
      </c>
      <c r="W650" s="7" t="e">
        <v>#N/A</v>
      </c>
      <c r="X650" s="7" t="e">
        <v>#N/A</v>
      </c>
      <c r="Y650" s="7" t="e">
        <v>#N/A</v>
      </c>
      <c r="Z650" s="7" t="str">
        <f t="shared" si="111"/>
        <v>yes</v>
      </c>
      <c r="AA650" s="7" t="e">
        <v>#N/A</v>
      </c>
      <c r="AB650" s="7" t="e">
        <f t="shared" si="112"/>
        <v>#N/A</v>
      </c>
      <c r="AC650" s="7" t="e">
        <f t="shared" si="113"/>
        <v>#N/A</v>
      </c>
      <c r="AD650">
        <v>153.91</v>
      </c>
      <c r="AE650" s="7" t="b">
        <f t="shared" si="114"/>
        <v>1</v>
      </c>
      <c r="AF650" s="7">
        <f t="shared" si="115"/>
        <v>153.91</v>
      </c>
    </row>
    <row r="651" spans="1:32" x14ac:dyDescent="0.25">
      <c r="A651" s="26">
        <v>5127</v>
      </c>
      <c r="B651" s="47" t="s">
        <v>19440</v>
      </c>
      <c r="C651" s="26">
        <v>6279</v>
      </c>
      <c r="E651" s="30"/>
      <c r="F651" s="34" t="s">
        <v>19441</v>
      </c>
      <c r="G651" s="35" t="s">
        <v>19442</v>
      </c>
      <c r="H651" s="28" t="s">
        <v>19443</v>
      </c>
      <c r="I651" s="30" t="s">
        <v>19444</v>
      </c>
      <c r="J651" s="30" t="s">
        <v>19445</v>
      </c>
      <c r="K651" s="48">
        <v>315.48</v>
      </c>
      <c r="L651">
        <v>1.98</v>
      </c>
      <c r="M651" s="7">
        <v>10.433879294117649</v>
      </c>
      <c r="N651" s="16" t="e">
        <v>#N/A</v>
      </c>
      <c r="O651" s="16" t="e">
        <v>#N/A</v>
      </c>
      <c r="P651" s="16" t="e">
        <v>#N/A</v>
      </c>
      <c r="Q651" s="16" t="e">
        <v>#N/A</v>
      </c>
      <c r="R651" s="16" t="e">
        <v>#N/A</v>
      </c>
      <c r="S651" s="7">
        <v>0.22514496265436362</v>
      </c>
      <c r="T651" s="7">
        <v>0.17219401367398099</v>
      </c>
      <c r="U651" s="7" t="e">
        <v>#N/A</v>
      </c>
      <c r="V651" s="7" t="e">
        <v>#N/A</v>
      </c>
      <c r="W651" s="7" t="e">
        <v>#N/A</v>
      </c>
      <c r="X651" s="7" t="e">
        <v>#N/A</v>
      </c>
      <c r="Y651" s="7" t="e">
        <v>#N/A</v>
      </c>
      <c r="Z651" s="7" t="str">
        <f t="shared" si="111"/>
        <v>yes</v>
      </c>
      <c r="AA651" s="7">
        <v>10.433879294117649</v>
      </c>
      <c r="AB651" s="7" t="b">
        <f t="shared" si="112"/>
        <v>1</v>
      </c>
      <c r="AC651" s="7">
        <f t="shared" si="113"/>
        <v>10.433879294117649</v>
      </c>
      <c r="AD651">
        <v>1.98</v>
      </c>
      <c r="AE651" s="7" t="b">
        <f t="shared" si="114"/>
        <v>1</v>
      </c>
      <c r="AF651" s="7">
        <f t="shared" si="115"/>
        <v>1.98</v>
      </c>
    </row>
    <row r="652" spans="1:32" x14ac:dyDescent="0.25">
      <c r="A652" s="26">
        <v>5128</v>
      </c>
      <c r="B652" s="47" t="s">
        <v>19446</v>
      </c>
      <c r="C652" s="26">
        <v>6280</v>
      </c>
      <c r="E652" s="30"/>
      <c r="F652" s="43" t="s">
        <v>19447</v>
      </c>
      <c r="G652" s="35" t="s">
        <v>19448</v>
      </c>
      <c r="H652" s="28" t="s">
        <v>19449</v>
      </c>
      <c r="I652" s="30" t="s">
        <v>19450</v>
      </c>
      <c r="J652" s="30" t="s">
        <v>19451</v>
      </c>
      <c r="K652" s="48">
        <v>238.2</v>
      </c>
      <c r="L652">
        <v>59.94</v>
      </c>
      <c r="M652" s="7">
        <v>230.44349364705883</v>
      </c>
      <c r="N652" s="16" t="e">
        <v>#N/A</v>
      </c>
      <c r="O652" s="16" t="e">
        <v>#N/A</v>
      </c>
      <c r="P652" s="16" t="e">
        <v>#N/A</v>
      </c>
      <c r="Q652" s="16" t="e">
        <v>#N/A</v>
      </c>
      <c r="R652" s="16" t="e">
        <v>#N/A</v>
      </c>
      <c r="S652" s="7">
        <v>6.8157520512639165</v>
      </c>
      <c r="T652" s="7">
        <v>3.8030907755002223</v>
      </c>
      <c r="U652" s="7" t="e">
        <v>#N/A</v>
      </c>
      <c r="V652" s="7" t="e">
        <v>#N/A</v>
      </c>
      <c r="W652" s="7" t="e">
        <v>#N/A</v>
      </c>
      <c r="X652" s="7" t="e">
        <v>#N/A</v>
      </c>
      <c r="Y652" s="7" t="e">
        <v>#N/A</v>
      </c>
      <c r="Z652" s="7" t="str">
        <f t="shared" si="111"/>
        <v>yes</v>
      </c>
      <c r="AA652" s="7">
        <v>230.44349364705883</v>
      </c>
      <c r="AB652" s="7" t="b">
        <f t="shared" si="112"/>
        <v>1</v>
      </c>
      <c r="AC652" s="7">
        <f t="shared" si="113"/>
        <v>230.44349364705883</v>
      </c>
      <c r="AD652">
        <v>59.94</v>
      </c>
      <c r="AE652" s="7" t="b">
        <f t="shared" si="114"/>
        <v>1</v>
      </c>
      <c r="AF652" s="7">
        <f t="shared" si="115"/>
        <v>59.94</v>
      </c>
    </row>
    <row r="653" spans="1:32" x14ac:dyDescent="0.25">
      <c r="A653" s="26">
        <v>5129</v>
      </c>
      <c r="B653" s="47" t="s">
        <v>19452</v>
      </c>
      <c r="C653" s="26">
        <v>6282</v>
      </c>
      <c r="E653" s="35"/>
      <c r="F653" s="34" t="s">
        <v>19453</v>
      </c>
      <c r="G653" s="35" t="s">
        <v>19454</v>
      </c>
      <c r="H653" s="28" t="s">
        <v>19455</v>
      </c>
      <c r="I653" s="30" t="s">
        <v>19456</v>
      </c>
      <c r="J653" s="30" t="s">
        <v>19457</v>
      </c>
      <c r="K653" s="48">
        <v>415.57</v>
      </c>
      <c r="L653" t="e">
        <v>#N/A</v>
      </c>
      <c r="M653" s="7" t="e">
        <v>#N/A</v>
      </c>
      <c r="N653" s="16" t="e">
        <v>#N/A</v>
      </c>
      <c r="O653" s="16" t="e">
        <v>#N/A</v>
      </c>
      <c r="P653" s="16" t="e">
        <v>#N/A</v>
      </c>
      <c r="Q653" s="16" t="e">
        <v>#N/A</v>
      </c>
      <c r="R653" s="16" t="e">
        <v>#N/A</v>
      </c>
      <c r="S653" s="7" t="e">
        <v>#N/A</v>
      </c>
      <c r="T653" s="7" t="e">
        <v>#N/A</v>
      </c>
      <c r="U653" s="7" t="e">
        <v>#N/A</v>
      </c>
      <c r="V653" s="7" t="e">
        <v>#N/A</v>
      </c>
      <c r="W653" s="7" t="e">
        <v>#N/A</v>
      </c>
      <c r="X653" s="7" t="e">
        <v>#N/A</v>
      </c>
      <c r="Y653" s="7" t="e">
        <v>#N/A</v>
      </c>
      <c r="Z653" s="7" t="str">
        <f t="shared" si="111"/>
        <v/>
      </c>
      <c r="AA653" s="7">
        <v>0.10809684423529412</v>
      </c>
      <c r="AB653" s="7" t="b">
        <f t="shared" si="112"/>
        <v>0</v>
      </c>
      <c r="AC653" s="7" t="e">
        <f t="shared" si="113"/>
        <v>#N/A</v>
      </c>
      <c r="AD653">
        <v>0.25</v>
      </c>
      <c r="AE653" s="7" t="b">
        <f t="shared" si="114"/>
        <v>0</v>
      </c>
      <c r="AF653" s="7" t="e">
        <f t="shared" si="115"/>
        <v>#N/A</v>
      </c>
    </row>
    <row r="654" spans="1:32" x14ac:dyDescent="0.25">
      <c r="A654" s="26">
        <v>5130</v>
      </c>
      <c r="B654" s="47" t="s">
        <v>19458</v>
      </c>
      <c r="C654" s="26">
        <v>6284</v>
      </c>
      <c r="E654" s="30"/>
      <c r="F654" s="43" t="s">
        <v>19459</v>
      </c>
      <c r="G654" s="35" t="s">
        <v>19460</v>
      </c>
      <c r="H654" s="28" t="s">
        <v>19461</v>
      </c>
      <c r="I654" s="30" t="s">
        <v>19462</v>
      </c>
      <c r="J654" s="30" t="s">
        <v>19463</v>
      </c>
      <c r="K654" s="48">
        <v>241.26</v>
      </c>
      <c r="L654">
        <v>2.82</v>
      </c>
      <c r="M654" s="7" t="e">
        <v>#N/A</v>
      </c>
      <c r="N654" s="16" t="e">
        <v>#N/A</v>
      </c>
      <c r="O654" s="16" t="e">
        <v>#N/A</v>
      </c>
      <c r="P654" s="16" t="e">
        <v>#N/A</v>
      </c>
      <c r="Q654" s="16" t="e">
        <v>#N/A</v>
      </c>
      <c r="R654" s="16" t="e">
        <v>#N/A</v>
      </c>
      <c r="S654" s="7">
        <v>0.32066100741682091</v>
      </c>
      <c r="T654" s="7" t="e">
        <v>#N/A</v>
      </c>
      <c r="U654" s="7" t="e">
        <v>#N/A</v>
      </c>
      <c r="V654" s="7" t="e">
        <v>#N/A</v>
      </c>
      <c r="W654" s="7" t="e">
        <v>#N/A</v>
      </c>
      <c r="X654" s="7" t="e">
        <v>#N/A</v>
      </c>
      <c r="Y654" s="7" t="e">
        <v>#N/A</v>
      </c>
      <c r="Z654" s="7" t="str">
        <f t="shared" si="111"/>
        <v>yes</v>
      </c>
      <c r="AA654" s="7" t="e">
        <v>#N/A</v>
      </c>
      <c r="AB654" s="7" t="e">
        <f t="shared" si="112"/>
        <v>#N/A</v>
      </c>
      <c r="AC654" s="7" t="e">
        <f t="shared" si="113"/>
        <v>#N/A</v>
      </c>
      <c r="AD654">
        <v>2.82</v>
      </c>
      <c r="AE654" s="7" t="b">
        <f t="shared" si="114"/>
        <v>1</v>
      </c>
      <c r="AF654" s="7">
        <f t="shared" si="115"/>
        <v>2.82</v>
      </c>
    </row>
    <row r="655" spans="1:32" x14ac:dyDescent="0.25">
      <c r="A655" s="26">
        <v>5131</v>
      </c>
      <c r="B655" s="47" t="s">
        <v>19464</v>
      </c>
      <c r="C655" s="26">
        <v>6285</v>
      </c>
      <c r="E655" s="30"/>
      <c r="F655" s="43" t="s">
        <v>19465</v>
      </c>
      <c r="G655" s="35" t="s">
        <v>19466</v>
      </c>
      <c r="H655" s="28" t="s">
        <v>19467</v>
      </c>
      <c r="I655" s="30" t="s">
        <v>19468</v>
      </c>
      <c r="J655" s="30" t="s">
        <v>19469</v>
      </c>
      <c r="K655" s="48">
        <v>315.42</v>
      </c>
      <c r="L655" t="e">
        <v>#N/A</v>
      </c>
      <c r="M655" s="7">
        <v>33.448942352941181</v>
      </c>
      <c r="N655" s="16" t="e">
        <v>#N/A</v>
      </c>
      <c r="O655" s="16" t="e">
        <v>#N/A</v>
      </c>
      <c r="P655" s="16" t="e">
        <v>#N/A</v>
      </c>
      <c r="Q655" s="16" t="e">
        <v>#N/A</v>
      </c>
      <c r="R655" s="16" t="e">
        <v>#N/A</v>
      </c>
      <c r="S655" s="7" t="e">
        <v>#N/A</v>
      </c>
      <c r="T655" s="7">
        <v>0.55201976892235372</v>
      </c>
      <c r="U655" s="7" t="e">
        <v>#N/A</v>
      </c>
      <c r="V655" s="7" t="e">
        <v>#N/A</v>
      </c>
      <c r="W655" s="7" t="e">
        <v>#N/A</v>
      </c>
      <c r="X655" s="7" t="e">
        <v>#N/A</v>
      </c>
      <c r="Y655" s="7" t="e">
        <v>#N/A</v>
      </c>
      <c r="Z655" s="7" t="str">
        <f t="shared" si="111"/>
        <v>yes</v>
      </c>
      <c r="AA655" s="7">
        <v>33.448942352941181</v>
      </c>
      <c r="AB655" s="7" t="b">
        <f t="shared" si="112"/>
        <v>1</v>
      </c>
      <c r="AC655" s="7">
        <f t="shared" si="113"/>
        <v>33.448942352941181</v>
      </c>
      <c r="AD655">
        <v>1.29</v>
      </c>
      <c r="AE655" s="7" t="b">
        <f t="shared" si="114"/>
        <v>0</v>
      </c>
      <c r="AF655" s="7" t="e">
        <f t="shared" si="115"/>
        <v>#N/A</v>
      </c>
    </row>
    <row r="656" spans="1:32" x14ac:dyDescent="0.25">
      <c r="A656" s="26">
        <v>5132</v>
      </c>
      <c r="B656" s="47" t="s">
        <v>19470</v>
      </c>
      <c r="C656" s="26">
        <v>6288</v>
      </c>
      <c r="E656" s="30"/>
      <c r="F656" s="34" t="s">
        <v>19471</v>
      </c>
      <c r="G656" s="35" t="s">
        <v>19472</v>
      </c>
      <c r="H656" s="28" t="s">
        <v>19473</v>
      </c>
      <c r="I656" s="30" t="s">
        <v>19474</v>
      </c>
      <c r="J656" s="30" t="s">
        <v>19475</v>
      </c>
      <c r="K656" s="48">
        <v>200.05</v>
      </c>
      <c r="L656">
        <v>6852.5</v>
      </c>
      <c r="M656" s="7" t="e">
        <v>#N/A</v>
      </c>
      <c r="N656" s="16" t="e">
        <v>#N/A</v>
      </c>
      <c r="O656" s="16" t="e">
        <v>#N/A</v>
      </c>
      <c r="P656" s="16" t="e">
        <v>#N/A</v>
      </c>
      <c r="Q656" s="16" t="e">
        <v>#N/A</v>
      </c>
      <c r="R656" s="16" t="e">
        <v>#N/A</v>
      </c>
      <c r="S656" s="7">
        <v>779.19487706516497</v>
      </c>
      <c r="T656" s="7" t="e">
        <v>#N/A</v>
      </c>
      <c r="U656" s="7" t="e">
        <v>#N/A</v>
      </c>
      <c r="V656" s="7" t="e">
        <v>#N/A</v>
      </c>
      <c r="W656" s="7" t="e">
        <v>#N/A</v>
      </c>
      <c r="X656" s="7" t="e">
        <v>#N/A</v>
      </c>
      <c r="Y656" s="7" t="e">
        <v>#N/A</v>
      </c>
      <c r="Z656" s="7" t="str">
        <f t="shared" si="111"/>
        <v>yes</v>
      </c>
      <c r="AA656" s="7" t="e">
        <v>#N/A</v>
      </c>
      <c r="AB656" s="7" t="e">
        <f t="shared" si="112"/>
        <v>#N/A</v>
      </c>
      <c r="AC656" s="7" t="e">
        <f t="shared" si="113"/>
        <v>#N/A</v>
      </c>
      <c r="AD656">
        <v>6852.5</v>
      </c>
      <c r="AE656" s="7" t="b">
        <f t="shared" si="114"/>
        <v>1</v>
      </c>
      <c r="AF656" s="7">
        <f t="shared" si="115"/>
        <v>6852.5</v>
      </c>
    </row>
    <row r="657" spans="1:32" x14ac:dyDescent="0.25">
      <c r="A657" s="26">
        <v>5133</v>
      </c>
      <c r="B657" s="47" t="s">
        <v>19476</v>
      </c>
      <c r="C657" s="26">
        <v>6307</v>
      </c>
      <c r="E657" s="30"/>
      <c r="F657" s="43" t="s">
        <v>19477</v>
      </c>
      <c r="G657" s="35" t="s">
        <v>19478</v>
      </c>
      <c r="H657" s="28" t="s">
        <v>19479</v>
      </c>
      <c r="I657" s="30" t="s">
        <v>19480</v>
      </c>
      <c r="J657" s="30" t="s">
        <v>19481</v>
      </c>
      <c r="K657" s="48">
        <v>362.48</v>
      </c>
      <c r="L657">
        <v>35.5</v>
      </c>
      <c r="M657" s="7" t="e">
        <v>#N/A</v>
      </c>
      <c r="N657" s="16" t="e">
        <v>#N/A</v>
      </c>
      <c r="O657" s="16" t="e">
        <v>#N/A</v>
      </c>
      <c r="P657" s="16" t="e">
        <v>#N/A</v>
      </c>
      <c r="Q657" s="16" t="e">
        <v>#N/A</v>
      </c>
      <c r="R657" s="16" t="e">
        <v>#N/A</v>
      </c>
      <c r="S657" s="7">
        <v>4.0366899869848023</v>
      </c>
      <c r="T657" s="7" t="e">
        <v>#N/A</v>
      </c>
      <c r="U657" s="7" t="e">
        <v>#N/A</v>
      </c>
      <c r="V657" s="7" t="e">
        <v>#N/A</v>
      </c>
      <c r="W657" s="7" t="e">
        <v>#N/A</v>
      </c>
      <c r="X657" s="7" t="e">
        <v>#N/A</v>
      </c>
      <c r="Y657" s="7" t="e">
        <v>#N/A</v>
      </c>
      <c r="Z657" s="7" t="str">
        <f t="shared" si="111"/>
        <v>yes</v>
      </c>
      <c r="AA657" s="7" t="e">
        <v>#N/A</v>
      </c>
      <c r="AB657" s="7" t="e">
        <f t="shared" si="112"/>
        <v>#N/A</v>
      </c>
      <c r="AC657" s="7" t="e">
        <f t="shared" si="113"/>
        <v>#N/A</v>
      </c>
      <c r="AD657">
        <v>35.5</v>
      </c>
      <c r="AE657" s="7" t="b">
        <f t="shared" si="114"/>
        <v>1</v>
      </c>
      <c r="AF657" s="7">
        <f t="shared" si="115"/>
        <v>35.5</v>
      </c>
    </row>
    <row r="658" spans="1:32" x14ac:dyDescent="0.25">
      <c r="A658" s="26">
        <v>5136</v>
      </c>
      <c r="B658" s="47" t="s">
        <v>19486</v>
      </c>
      <c r="C658" s="26">
        <v>6312</v>
      </c>
      <c r="E658" s="30"/>
      <c r="F658" s="34" t="s">
        <v>19487</v>
      </c>
      <c r="G658" s="35" t="s">
        <v>19488</v>
      </c>
      <c r="H658" s="28" t="s">
        <v>19489</v>
      </c>
      <c r="I658" s="30" t="s">
        <v>19490</v>
      </c>
      <c r="J658" s="30" t="s">
        <v>19491</v>
      </c>
      <c r="K658" s="48">
        <v>234.29</v>
      </c>
      <c r="L658">
        <v>8.15</v>
      </c>
      <c r="M658" s="7" t="e">
        <v>#N/A</v>
      </c>
      <c r="N658" s="16" t="e">
        <v>#N/A</v>
      </c>
      <c r="O658" s="16" t="e">
        <v>#N/A</v>
      </c>
      <c r="P658" s="16" t="e">
        <v>#N/A</v>
      </c>
      <c r="Q658" s="16" t="e">
        <v>#N/A</v>
      </c>
      <c r="R658" s="16" t="e">
        <v>#N/A</v>
      </c>
      <c r="S658" s="7">
        <v>0.92673305335003209</v>
      </c>
      <c r="T658" s="7" t="e">
        <v>#N/A</v>
      </c>
      <c r="U658" s="7" t="e">
        <v>#N/A</v>
      </c>
      <c r="V658" s="7" t="e">
        <v>#N/A</v>
      </c>
      <c r="W658" s="7" t="e">
        <v>#N/A</v>
      </c>
      <c r="X658" s="7" t="e">
        <v>#N/A</v>
      </c>
      <c r="Y658" s="7" t="e">
        <v>#N/A</v>
      </c>
      <c r="Z658" s="7" t="str">
        <f t="shared" si="111"/>
        <v>yes</v>
      </c>
      <c r="AA658" s="7" t="e">
        <v>#N/A</v>
      </c>
      <c r="AB658" s="7" t="e">
        <f t="shared" si="112"/>
        <v>#N/A</v>
      </c>
      <c r="AC658" s="7" t="e">
        <f t="shared" si="113"/>
        <v>#N/A</v>
      </c>
      <c r="AD658">
        <v>8.15</v>
      </c>
      <c r="AE658" s="7" t="b">
        <f t="shared" si="114"/>
        <v>1</v>
      </c>
      <c r="AF658" s="7">
        <f t="shared" si="115"/>
        <v>8.15</v>
      </c>
    </row>
    <row r="659" spans="1:32" x14ac:dyDescent="0.25">
      <c r="A659" s="26">
        <v>5138</v>
      </c>
      <c r="B659" s="47" t="s">
        <v>19493</v>
      </c>
      <c r="C659" s="26">
        <v>6317</v>
      </c>
      <c r="E659" s="30"/>
      <c r="F659" s="34" t="s">
        <v>19494</v>
      </c>
      <c r="G659" s="35" t="s">
        <v>19495</v>
      </c>
      <c r="H659" s="28" t="s">
        <v>19496</v>
      </c>
      <c r="I659" s="30" t="s">
        <v>19497</v>
      </c>
      <c r="J659" s="30" t="s">
        <v>19498</v>
      </c>
      <c r="K659" s="48">
        <v>398.49</v>
      </c>
      <c r="L659">
        <v>1.93</v>
      </c>
      <c r="M659" s="7" t="e">
        <v>#N/A</v>
      </c>
      <c r="N659" s="16" t="e">
        <v>#N/A</v>
      </c>
      <c r="O659" s="16" t="e">
        <v>#N/A</v>
      </c>
      <c r="P659" s="16" t="e">
        <v>#N/A</v>
      </c>
      <c r="Q659" s="16" t="e">
        <v>#N/A</v>
      </c>
      <c r="R659" s="16" t="e">
        <v>#N/A</v>
      </c>
      <c r="S659" s="7">
        <v>0.21945948379945543</v>
      </c>
      <c r="T659" s="7" t="e">
        <v>#N/A</v>
      </c>
      <c r="U659" s="7" t="e">
        <v>#N/A</v>
      </c>
      <c r="V659" s="7" t="e">
        <v>#N/A</v>
      </c>
      <c r="W659" s="7" t="e">
        <v>#N/A</v>
      </c>
      <c r="X659" s="7" t="e">
        <v>#N/A</v>
      </c>
      <c r="Y659" s="7" t="e">
        <v>#N/A</v>
      </c>
      <c r="Z659" s="7" t="str">
        <f t="shared" si="111"/>
        <v>yes</v>
      </c>
      <c r="AA659" s="7" t="e">
        <v>#N/A</v>
      </c>
      <c r="AB659" s="7" t="e">
        <f t="shared" si="112"/>
        <v>#N/A</v>
      </c>
      <c r="AC659" s="7" t="e">
        <f t="shared" si="113"/>
        <v>#N/A</v>
      </c>
      <c r="AD659">
        <v>1.93</v>
      </c>
      <c r="AE659" s="7" t="b">
        <f t="shared" si="114"/>
        <v>1</v>
      </c>
      <c r="AF659" s="7">
        <f t="shared" si="115"/>
        <v>1.93</v>
      </c>
    </row>
    <row r="660" spans="1:32" x14ac:dyDescent="0.25">
      <c r="A660" s="26">
        <v>5139</v>
      </c>
      <c r="B660" s="47" t="s">
        <v>19499</v>
      </c>
      <c r="C660" s="26">
        <v>6320</v>
      </c>
      <c r="E660" s="35"/>
      <c r="F660" s="34" t="s">
        <v>19500</v>
      </c>
      <c r="G660" s="35" t="s">
        <v>19501</v>
      </c>
      <c r="H660" s="28" t="s">
        <v>19502</v>
      </c>
      <c r="I660" s="30" t="s">
        <v>19503</v>
      </c>
      <c r="J660" s="30" t="s">
        <v>19504</v>
      </c>
      <c r="K660" s="48">
        <v>389.41</v>
      </c>
      <c r="L660">
        <v>19.91</v>
      </c>
      <c r="M660" s="7">
        <v>130.11776837647059</v>
      </c>
      <c r="N660" s="16" t="e">
        <v>#N/A</v>
      </c>
      <c r="O660" s="16" t="e">
        <v>#N/A</v>
      </c>
      <c r="P660" s="16" t="e">
        <v>#N/A</v>
      </c>
      <c r="Q660" s="16" t="e">
        <v>#N/A</v>
      </c>
      <c r="R660" s="16" t="e">
        <v>#N/A</v>
      </c>
      <c r="S660" s="7">
        <v>2.2639576800244341</v>
      </c>
      <c r="T660" s="7">
        <v>2.1473797190348476</v>
      </c>
      <c r="U660" s="7" t="e">
        <v>#N/A</v>
      </c>
      <c r="V660" s="7" t="e">
        <v>#N/A</v>
      </c>
      <c r="W660" s="7" t="e">
        <v>#N/A</v>
      </c>
      <c r="X660" s="7" t="e">
        <v>#N/A</v>
      </c>
      <c r="Y660" s="7" t="e">
        <v>#N/A</v>
      </c>
      <c r="Z660" s="7" t="str">
        <f t="shared" si="111"/>
        <v>yes</v>
      </c>
      <c r="AA660" s="7">
        <v>130.11776837647059</v>
      </c>
      <c r="AB660" s="7" t="b">
        <f t="shared" si="112"/>
        <v>1</v>
      </c>
      <c r="AC660" s="7">
        <f t="shared" si="113"/>
        <v>130.11776837647059</v>
      </c>
      <c r="AD660">
        <v>19.91</v>
      </c>
      <c r="AE660" s="7" t="b">
        <f t="shared" si="114"/>
        <v>1</v>
      </c>
      <c r="AF660" s="7">
        <f t="shared" si="115"/>
        <v>19.91</v>
      </c>
    </row>
    <row r="661" spans="1:32" x14ac:dyDescent="0.25">
      <c r="A661" s="26">
        <v>5140</v>
      </c>
      <c r="B661" s="47" t="s">
        <v>19505</v>
      </c>
      <c r="C661" s="26">
        <v>6321</v>
      </c>
      <c r="E661" s="30"/>
      <c r="F661" s="43" t="s">
        <v>19506</v>
      </c>
      <c r="G661" s="35" t="s">
        <v>19507</v>
      </c>
      <c r="H661" s="28" t="s">
        <v>19508</v>
      </c>
      <c r="I661" s="30" t="s">
        <v>19509</v>
      </c>
      <c r="J661" s="30" t="s">
        <v>19510</v>
      </c>
      <c r="K661" s="48">
        <v>452.54</v>
      </c>
      <c r="L661" t="e">
        <v>#N/A</v>
      </c>
      <c r="M661" s="7" t="e">
        <v>#N/A</v>
      </c>
      <c r="N661" s="16" t="e">
        <v>#N/A</v>
      </c>
      <c r="O661" s="16" t="e">
        <v>#N/A</v>
      </c>
      <c r="P661" s="16" t="e">
        <v>#N/A</v>
      </c>
      <c r="Q661" s="16" t="e">
        <v>#N/A</v>
      </c>
      <c r="R661" s="16" t="e">
        <v>#N/A</v>
      </c>
      <c r="S661" s="7" t="e">
        <v>#N/A</v>
      </c>
      <c r="T661" s="7" t="e">
        <v>#N/A</v>
      </c>
      <c r="U661" s="7" t="e">
        <v>#N/A</v>
      </c>
      <c r="V661" s="7" t="e">
        <v>#N/A</v>
      </c>
      <c r="W661" s="7" t="e">
        <v>#N/A</v>
      </c>
      <c r="X661" s="7" t="e">
        <v>#N/A</v>
      </c>
      <c r="Y661" s="7" t="e">
        <v>#N/A</v>
      </c>
      <c r="Z661" s="7" t="str">
        <f t="shared" si="111"/>
        <v/>
      </c>
      <c r="AA661" s="7">
        <v>2.3292910941176474E-2</v>
      </c>
      <c r="AB661" s="7" t="b">
        <f t="shared" si="112"/>
        <v>0</v>
      </c>
      <c r="AC661" s="7" t="e">
        <f t="shared" si="113"/>
        <v>#N/A</v>
      </c>
      <c r="AD661">
        <v>0.01</v>
      </c>
      <c r="AE661" s="7" t="b">
        <f t="shared" si="114"/>
        <v>0</v>
      </c>
      <c r="AF661" s="7" t="e">
        <f t="shared" si="115"/>
        <v>#N/A</v>
      </c>
    </row>
    <row r="662" spans="1:32" x14ac:dyDescent="0.25">
      <c r="A662" s="26">
        <v>5141</v>
      </c>
      <c r="B662" s="47" t="s">
        <v>19511</v>
      </c>
      <c r="C662" s="26">
        <v>6323</v>
      </c>
      <c r="E662" s="30"/>
      <c r="F662" s="34" t="s">
        <v>19512</v>
      </c>
      <c r="G662" s="35" t="s">
        <v>19513</v>
      </c>
      <c r="H662" s="28" t="s">
        <v>19514</v>
      </c>
      <c r="I662" s="30" t="s">
        <v>19515</v>
      </c>
      <c r="J662" s="30" t="s">
        <v>19516</v>
      </c>
      <c r="K662" s="48">
        <v>258.24</v>
      </c>
      <c r="L662">
        <v>9.01</v>
      </c>
      <c r="M662" s="7" t="e">
        <v>#N/A</v>
      </c>
      <c r="N662" s="16" t="e">
        <v>#N/A</v>
      </c>
      <c r="O662" s="16" t="e">
        <v>#N/A</v>
      </c>
      <c r="P662" s="16" t="e">
        <v>#N/A</v>
      </c>
      <c r="Q662" s="16" t="e">
        <v>#N/A</v>
      </c>
      <c r="R662" s="16" t="e">
        <v>#N/A</v>
      </c>
      <c r="S662" s="7">
        <v>1.0245232896544525</v>
      </c>
      <c r="T662" s="7" t="e">
        <v>#N/A</v>
      </c>
      <c r="U662" s="7" t="e">
        <v>#N/A</v>
      </c>
      <c r="V662" s="7" t="e">
        <v>#N/A</v>
      </c>
      <c r="W662" s="7" t="e">
        <v>#N/A</v>
      </c>
      <c r="X662" s="7" t="e">
        <v>#N/A</v>
      </c>
      <c r="Y662" s="7" t="e">
        <v>#N/A</v>
      </c>
      <c r="Z662" s="7" t="str">
        <f t="shared" si="111"/>
        <v>yes</v>
      </c>
      <c r="AA662" s="7">
        <v>1.118916129032258</v>
      </c>
      <c r="AB662" s="7" t="b">
        <f t="shared" si="112"/>
        <v>0</v>
      </c>
      <c r="AC662" s="7" t="e">
        <f t="shared" si="113"/>
        <v>#N/A</v>
      </c>
      <c r="AD662">
        <v>9.01</v>
      </c>
      <c r="AE662" s="7" t="b">
        <f t="shared" si="114"/>
        <v>1</v>
      </c>
      <c r="AF662" s="7">
        <f t="shared" si="115"/>
        <v>9.01</v>
      </c>
    </row>
    <row r="663" spans="1:32" ht="15.75" x14ac:dyDescent="0.25">
      <c r="A663" s="26">
        <v>5142</v>
      </c>
      <c r="B663" s="47" t="s">
        <v>19517</v>
      </c>
      <c r="C663" s="26">
        <v>6324</v>
      </c>
      <c r="E663" s="30"/>
      <c r="F663" s="43" t="s">
        <v>19518</v>
      </c>
      <c r="G663" s="35" t="s">
        <v>19519</v>
      </c>
      <c r="H663" s="46" t="s">
        <v>19520</v>
      </c>
      <c r="I663" s="30" t="s">
        <v>19521</v>
      </c>
      <c r="J663" s="30" t="s">
        <v>19522</v>
      </c>
      <c r="K663" s="48">
        <v>221.35</v>
      </c>
      <c r="L663">
        <v>10.06</v>
      </c>
      <c r="M663" s="7">
        <v>31.326185185185192</v>
      </c>
      <c r="N663" s="16" t="e">
        <v>#N/A</v>
      </c>
      <c r="O663" s="16" t="e">
        <v>#N/A</v>
      </c>
      <c r="P663" s="16" t="e">
        <v>#N/A</v>
      </c>
      <c r="Q663" s="16" t="e">
        <v>#N/A</v>
      </c>
      <c r="R663" s="16" t="e">
        <v>#N/A</v>
      </c>
      <c r="S663" s="7">
        <v>1.1439183456075244</v>
      </c>
      <c r="T663" s="7">
        <v>0.5169871538740668</v>
      </c>
      <c r="U663" s="7" t="e">
        <v>#N/A</v>
      </c>
      <c r="V663" s="7" t="e">
        <v>#N/A</v>
      </c>
      <c r="W663" s="7" t="e">
        <v>#N/A</v>
      </c>
      <c r="X663" s="7" t="e">
        <v>#N/A</v>
      </c>
      <c r="Y663" s="7" t="e">
        <v>#N/A</v>
      </c>
      <c r="Z663" s="7" t="str">
        <f t="shared" si="111"/>
        <v>yes</v>
      </c>
      <c r="AA663" s="7">
        <v>31.326185185185192</v>
      </c>
      <c r="AB663" s="7" t="b">
        <f t="shared" si="112"/>
        <v>1</v>
      </c>
      <c r="AC663" s="7">
        <f t="shared" si="113"/>
        <v>31.326185185185192</v>
      </c>
      <c r="AD663">
        <v>10.06</v>
      </c>
      <c r="AE663" s="7" t="b">
        <f t="shared" si="114"/>
        <v>1</v>
      </c>
      <c r="AF663" s="7">
        <f t="shared" si="115"/>
        <v>10.06</v>
      </c>
    </row>
    <row r="664" spans="1:32" x14ac:dyDescent="0.25">
      <c r="A664" s="26">
        <v>5145</v>
      </c>
      <c r="B664" s="47" t="s">
        <v>19525</v>
      </c>
      <c r="C664" s="26">
        <v>6328</v>
      </c>
      <c r="E664" s="30"/>
      <c r="F664" s="43" t="s">
        <v>19526</v>
      </c>
      <c r="G664" s="35" t="s">
        <v>19527</v>
      </c>
      <c r="H664" s="28" t="s">
        <v>19528</v>
      </c>
      <c r="I664" s="30" t="s">
        <v>19529</v>
      </c>
      <c r="J664" s="30" t="s">
        <v>12663</v>
      </c>
      <c r="K664" s="48">
        <v>242.23</v>
      </c>
      <c r="L664" t="e">
        <v>#N/A</v>
      </c>
      <c r="M664" s="7" t="e">
        <v>#N/A</v>
      </c>
      <c r="N664" s="16" t="e">
        <v>#N/A</v>
      </c>
      <c r="O664" s="16" t="e">
        <v>#N/A</v>
      </c>
      <c r="P664" s="16" t="e">
        <v>#N/A</v>
      </c>
      <c r="Q664" s="16" t="e">
        <v>#N/A</v>
      </c>
      <c r="R664" s="16" t="e">
        <v>#N/A</v>
      </c>
      <c r="S664" s="7" t="e">
        <v>#N/A</v>
      </c>
      <c r="T664" s="7" t="e">
        <v>#N/A</v>
      </c>
      <c r="U664" s="7" t="e">
        <v>#N/A</v>
      </c>
      <c r="V664" s="7" t="e">
        <v>#N/A</v>
      </c>
      <c r="W664" s="7" t="e">
        <v>#N/A</v>
      </c>
      <c r="X664" s="7" t="e">
        <v>#N/A</v>
      </c>
      <c r="Y664" s="7" t="e">
        <v>#N/A</v>
      </c>
      <c r="Z664" s="7" t="str">
        <f t="shared" si="111"/>
        <v/>
      </c>
      <c r="AA664" s="7" t="e">
        <v>#N/A</v>
      </c>
      <c r="AB664" s="7" t="e">
        <f t="shared" si="112"/>
        <v>#N/A</v>
      </c>
      <c r="AC664" s="7" t="e">
        <f t="shared" si="113"/>
        <v>#N/A</v>
      </c>
      <c r="AD664">
        <v>0.89</v>
      </c>
      <c r="AE664" s="7" t="b">
        <f t="shared" si="114"/>
        <v>0</v>
      </c>
      <c r="AF664" s="7" t="e">
        <f t="shared" si="115"/>
        <v>#N/A</v>
      </c>
    </row>
    <row r="665" spans="1:32" x14ac:dyDescent="0.25">
      <c r="A665" s="26">
        <v>5147</v>
      </c>
      <c r="B665" s="47" t="s">
        <v>19532</v>
      </c>
      <c r="C665" s="26">
        <v>6331</v>
      </c>
      <c r="E665" s="30"/>
      <c r="F665" s="43" t="s">
        <v>19533</v>
      </c>
      <c r="G665" s="35" t="s">
        <v>19534</v>
      </c>
      <c r="H665" s="28" t="s">
        <v>19535</v>
      </c>
      <c r="I665" s="30" t="s">
        <v>19536</v>
      </c>
      <c r="J665" s="30" t="s">
        <v>19537</v>
      </c>
      <c r="K665" s="48">
        <v>519.45000000000005</v>
      </c>
      <c r="L665">
        <v>298.77999999999997</v>
      </c>
      <c r="M665" s="7">
        <v>73.940827058823544</v>
      </c>
      <c r="N665" s="16" t="e">
        <v>#N/A</v>
      </c>
      <c r="O665" s="16" t="e">
        <v>#N/A</v>
      </c>
      <c r="P665" s="16" t="e">
        <v>#N/A</v>
      </c>
      <c r="Q665" s="16" t="e">
        <v>#N/A</v>
      </c>
      <c r="R665" s="16" t="e">
        <v>#N/A</v>
      </c>
      <c r="S665" s="7">
        <v>33.974147445389271</v>
      </c>
      <c r="T665" s="7">
        <v>1.2202717155076341</v>
      </c>
      <c r="U665" s="7" t="e">
        <v>#N/A</v>
      </c>
      <c r="V665" s="7" t="e">
        <v>#N/A</v>
      </c>
      <c r="W665" s="7" t="e">
        <v>#N/A</v>
      </c>
      <c r="X665" s="7" t="e">
        <v>#N/A</v>
      </c>
      <c r="Y665" s="7" t="e">
        <v>#N/A</v>
      </c>
      <c r="Z665" s="7" t="str">
        <f t="shared" si="111"/>
        <v>yes</v>
      </c>
      <c r="AA665" s="7">
        <v>73.940827058823544</v>
      </c>
      <c r="AB665" s="7" t="b">
        <f t="shared" si="112"/>
        <v>1</v>
      </c>
      <c r="AC665" s="7">
        <f t="shared" si="113"/>
        <v>73.940827058823544</v>
      </c>
      <c r="AD665">
        <v>298.77999999999997</v>
      </c>
      <c r="AE665" s="7" t="b">
        <f t="shared" si="114"/>
        <v>1</v>
      </c>
      <c r="AF665" s="7">
        <f t="shared" si="115"/>
        <v>298.77999999999997</v>
      </c>
    </row>
    <row r="666" spans="1:32" x14ac:dyDescent="0.25">
      <c r="A666" s="26">
        <v>5154</v>
      </c>
      <c r="B666" s="47" t="s">
        <v>19540</v>
      </c>
      <c r="C666" s="26">
        <v>6341</v>
      </c>
      <c r="E666" s="30"/>
      <c r="F666" s="43" t="s">
        <v>19541</v>
      </c>
      <c r="G666" s="35" t="s">
        <v>19542</v>
      </c>
      <c r="H666" s="28" t="s">
        <v>19543</v>
      </c>
      <c r="I666" s="30" t="s">
        <v>19544</v>
      </c>
      <c r="J666" s="30" t="s">
        <v>19545</v>
      </c>
      <c r="K666" s="48">
        <v>317.43</v>
      </c>
      <c r="L666" t="e">
        <v>#N/A</v>
      </c>
      <c r="M666" s="7">
        <v>25.447559999999999</v>
      </c>
      <c r="N666" s="16" t="e">
        <v>#N/A</v>
      </c>
      <c r="O666" s="16" t="e">
        <v>#N/A</v>
      </c>
      <c r="P666" s="16" t="e">
        <v>#N/A</v>
      </c>
      <c r="Q666" s="16" t="e">
        <v>#N/A</v>
      </c>
      <c r="R666" s="16" t="e">
        <v>#N/A</v>
      </c>
      <c r="S666" s="7" t="e">
        <v>#N/A</v>
      </c>
      <c r="T666" s="7">
        <v>0.41997011572482573</v>
      </c>
      <c r="U666" s="7" t="e">
        <v>#N/A</v>
      </c>
      <c r="V666" s="7" t="e">
        <v>#N/A</v>
      </c>
      <c r="W666" s="7" t="e">
        <v>#N/A</v>
      </c>
      <c r="X666" s="7" t="e">
        <v>#N/A</v>
      </c>
      <c r="Y666" s="7" t="e">
        <v>#N/A</v>
      </c>
      <c r="Z666" s="7" t="str">
        <f t="shared" si="111"/>
        <v>yes</v>
      </c>
      <c r="AA666" s="7">
        <v>25.447559999999999</v>
      </c>
      <c r="AB666" s="7" t="b">
        <f t="shared" si="112"/>
        <v>1</v>
      </c>
      <c r="AC666" s="7">
        <f t="shared" si="113"/>
        <v>25.447559999999999</v>
      </c>
      <c r="AD666">
        <v>0.23</v>
      </c>
      <c r="AE666" s="7" t="b">
        <f t="shared" si="114"/>
        <v>0</v>
      </c>
      <c r="AF666" s="7" t="e">
        <f t="shared" si="115"/>
        <v>#N/A</v>
      </c>
    </row>
    <row r="667" spans="1:32" x14ac:dyDescent="0.25">
      <c r="A667" s="26">
        <v>5156</v>
      </c>
      <c r="B667" s="47" t="s">
        <v>19546</v>
      </c>
      <c r="C667" s="26">
        <v>6345</v>
      </c>
      <c r="E667" s="30"/>
      <c r="F667" s="34" t="s">
        <v>19547</v>
      </c>
      <c r="G667" s="35" t="s">
        <v>19548</v>
      </c>
      <c r="H667" s="28" t="s">
        <v>19549</v>
      </c>
      <c r="I667" s="30" t="s">
        <v>19550</v>
      </c>
      <c r="J667" s="30" t="s">
        <v>19551</v>
      </c>
      <c r="K667" s="48">
        <v>264.37</v>
      </c>
      <c r="L667">
        <v>72.33</v>
      </c>
      <c r="M667" s="7" t="e">
        <v>#N/A</v>
      </c>
      <c r="N667" s="16" t="e">
        <v>#N/A</v>
      </c>
      <c r="O667" s="16" t="e">
        <v>#N/A</v>
      </c>
      <c r="P667" s="16" t="e">
        <v>#N/A</v>
      </c>
      <c r="Q667" s="16" t="e">
        <v>#N/A</v>
      </c>
      <c r="R667" s="16" t="e">
        <v>#N/A</v>
      </c>
      <c r="S667" s="7">
        <v>8.2246137115101607</v>
      </c>
      <c r="T667" s="7" t="e">
        <v>#N/A</v>
      </c>
      <c r="U667" s="7" t="e">
        <v>#N/A</v>
      </c>
      <c r="V667" s="7" t="e">
        <v>#N/A</v>
      </c>
      <c r="W667" s="7" t="e">
        <v>#N/A</v>
      </c>
      <c r="X667" s="7" t="e">
        <v>#N/A</v>
      </c>
      <c r="Y667" s="7" t="e">
        <v>#N/A</v>
      </c>
      <c r="Z667" s="7" t="str">
        <f t="shared" si="111"/>
        <v>yes</v>
      </c>
      <c r="AA667" s="7" t="e">
        <v>#N/A</v>
      </c>
      <c r="AB667" s="7" t="e">
        <f t="shared" si="112"/>
        <v>#N/A</v>
      </c>
      <c r="AC667" s="7" t="e">
        <f t="shared" si="113"/>
        <v>#N/A</v>
      </c>
      <c r="AD667">
        <v>72.33</v>
      </c>
      <c r="AE667" s="7" t="b">
        <f t="shared" si="114"/>
        <v>1</v>
      </c>
      <c r="AF667" s="7">
        <f t="shared" si="115"/>
        <v>72.33</v>
      </c>
    </row>
    <row r="668" spans="1:32" x14ac:dyDescent="0.25">
      <c r="A668" s="26">
        <v>5159</v>
      </c>
      <c r="B668" s="47" t="s">
        <v>19553</v>
      </c>
      <c r="C668" s="26">
        <v>6359</v>
      </c>
      <c r="E668" s="30"/>
      <c r="F668" s="43" t="s">
        <v>19554</v>
      </c>
      <c r="G668" s="35" t="s">
        <v>19555</v>
      </c>
      <c r="H668" s="28" t="s">
        <v>19556</v>
      </c>
      <c r="I668" s="30" t="s">
        <v>19557</v>
      </c>
      <c r="J668" s="30" t="s">
        <v>19558</v>
      </c>
      <c r="K668" s="48">
        <v>522.58000000000004</v>
      </c>
      <c r="L668">
        <v>5.04</v>
      </c>
      <c r="M668" s="7" t="e">
        <v>#N/A</v>
      </c>
      <c r="N668" s="16" t="e">
        <v>#N/A</v>
      </c>
      <c r="O668" s="16" t="e">
        <v>#N/A</v>
      </c>
      <c r="P668" s="16" t="e">
        <v>#N/A</v>
      </c>
      <c r="Q668" s="16" t="e">
        <v>#N/A</v>
      </c>
      <c r="R668" s="16" t="e">
        <v>#N/A</v>
      </c>
      <c r="S668" s="7">
        <v>0.57309626857474372</v>
      </c>
      <c r="T668" s="7" t="e">
        <v>#N/A</v>
      </c>
      <c r="U668" s="7" t="e">
        <v>#N/A</v>
      </c>
      <c r="V668" s="7" t="e">
        <v>#N/A</v>
      </c>
      <c r="W668" s="7" t="e">
        <v>#N/A</v>
      </c>
      <c r="X668" s="7" t="e">
        <v>#N/A</v>
      </c>
      <c r="Y668" s="7" t="e">
        <v>#N/A</v>
      </c>
      <c r="Z668" s="7" t="str">
        <f t="shared" si="111"/>
        <v>yes</v>
      </c>
      <c r="AA668" s="7" t="e">
        <v>#N/A</v>
      </c>
      <c r="AB668" s="7" t="e">
        <f t="shared" si="112"/>
        <v>#N/A</v>
      </c>
      <c r="AC668" s="7" t="e">
        <f t="shared" si="113"/>
        <v>#N/A</v>
      </c>
      <c r="AD668">
        <v>5.04</v>
      </c>
      <c r="AE668" s="7" t="b">
        <f t="shared" si="114"/>
        <v>1</v>
      </c>
      <c r="AF668" s="7">
        <f t="shared" si="115"/>
        <v>5.04</v>
      </c>
    </row>
    <row r="669" spans="1:32" x14ac:dyDescent="0.25">
      <c r="A669" s="26">
        <v>5160</v>
      </c>
      <c r="B669" s="47" t="s">
        <v>19559</v>
      </c>
      <c r="C669" s="26">
        <v>6361</v>
      </c>
      <c r="E669" s="30"/>
      <c r="F669" s="34" t="s">
        <v>19560</v>
      </c>
      <c r="G669" s="35" t="s">
        <v>19561</v>
      </c>
      <c r="H669" s="28" t="s">
        <v>19562</v>
      </c>
      <c r="I669" s="30" t="s">
        <v>19563</v>
      </c>
      <c r="J669" s="30" t="s">
        <v>19564</v>
      </c>
      <c r="K669" s="48">
        <v>263.79000000000002</v>
      </c>
      <c r="L669">
        <v>16.059999999999999</v>
      </c>
      <c r="M669" s="7" t="e">
        <v>#N/A</v>
      </c>
      <c r="N669" s="16" t="e">
        <v>#N/A</v>
      </c>
      <c r="O669" s="16" t="e">
        <v>#N/A</v>
      </c>
      <c r="P669" s="16" t="e">
        <v>#N/A</v>
      </c>
      <c r="Q669" s="16" t="e">
        <v>#N/A</v>
      </c>
      <c r="R669" s="16" t="e">
        <v>#N/A</v>
      </c>
      <c r="S669" s="7">
        <v>1.8261758081965047</v>
      </c>
      <c r="T669" s="7" t="e">
        <v>#N/A</v>
      </c>
      <c r="U669" s="7" t="e">
        <v>#N/A</v>
      </c>
      <c r="V669" s="7" t="e">
        <v>#N/A</v>
      </c>
      <c r="W669" s="7" t="e">
        <v>#N/A</v>
      </c>
      <c r="X669" s="7" t="e">
        <v>#N/A</v>
      </c>
      <c r="Y669" s="7" t="e">
        <v>#N/A</v>
      </c>
      <c r="Z669" s="7" t="str">
        <f t="shared" si="111"/>
        <v>yes</v>
      </c>
      <c r="AA669" s="7" t="e">
        <v>#N/A</v>
      </c>
      <c r="AB669" s="7" t="e">
        <f t="shared" si="112"/>
        <v>#N/A</v>
      </c>
      <c r="AC669" s="7" t="e">
        <f t="shared" si="113"/>
        <v>#N/A</v>
      </c>
      <c r="AD669">
        <v>16.059999999999999</v>
      </c>
      <c r="AE669" s="7" t="b">
        <f t="shared" si="114"/>
        <v>1</v>
      </c>
      <c r="AF669" s="7">
        <f t="shared" si="115"/>
        <v>16.059999999999999</v>
      </c>
    </row>
    <row r="670" spans="1:32" x14ac:dyDescent="0.25">
      <c r="A670" s="26">
        <v>5161</v>
      </c>
      <c r="B670" s="47" t="s">
        <v>19565</v>
      </c>
      <c r="C670" s="26">
        <v>6363</v>
      </c>
      <c r="E670" s="35"/>
      <c r="F670" s="34" t="s">
        <v>19566</v>
      </c>
      <c r="G670" s="35" t="s">
        <v>19567</v>
      </c>
      <c r="H670" s="28" t="s">
        <v>19568</v>
      </c>
      <c r="I670" s="30" t="s">
        <v>19569</v>
      </c>
      <c r="J670" s="30" t="s">
        <v>19570</v>
      </c>
      <c r="K670" s="48">
        <v>440.61</v>
      </c>
      <c r="L670" t="e">
        <v>#N/A</v>
      </c>
      <c r="M670" s="7" t="e">
        <v>#N/A</v>
      </c>
      <c r="N670" s="16" t="e">
        <v>#N/A</v>
      </c>
      <c r="O670" s="16" t="e">
        <v>#N/A</v>
      </c>
      <c r="P670" s="16" t="e">
        <v>#N/A</v>
      </c>
      <c r="Q670" s="16" t="e">
        <v>#N/A</v>
      </c>
      <c r="R670" s="16" t="e">
        <v>#N/A</v>
      </c>
      <c r="S670" s="7" t="e">
        <v>#N/A</v>
      </c>
      <c r="T670" s="7" t="e">
        <v>#N/A</v>
      </c>
      <c r="U670" s="7" t="e">
        <v>#N/A</v>
      </c>
      <c r="V670" s="7" t="e">
        <v>#N/A</v>
      </c>
      <c r="W670" s="7" t="e">
        <v>#N/A</v>
      </c>
      <c r="X670" s="7" t="e">
        <v>#N/A</v>
      </c>
      <c r="Y670" s="7" t="e">
        <v>#N/A</v>
      </c>
      <c r="Z670" s="7" t="str">
        <f t="shared" si="111"/>
        <v/>
      </c>
      <c r="AA670" s="7" t="e">
        <v>#N/A</v>
      </c>
      <c r="AB670" s="7" t="e">
        <f t="shared" si="112"/>
        <v>#N/A</v>
      </c>
      <c r="AC670" s="7" t="e">
        <f t="shared" si="113"/>
        <v>#N/A</v>
      </c>
      <c r="AD670">
        <v>0</v>
      </c>
      <c r="AE670" s="7" t="b">
        <f t="shared" si="114"/>
        <v>0</v>
      </c>
      <c r="AF670" s="7" t="e">
        <f t="shared" si="115"/>
        <v>#N/A</v>
      </c>
    </row>
    <row r="671" spans="1:32" x14ac:dyDescent="0.25">
      <c r="A671" s="26">
        <v>5162</v>
      </c>
      <c r="B671" s="47" t="s">
        <v>19571</v>
      </c>
      <c r="C671" s="26">
        <v>6364</v>
      </c>
      <c r="E671" s="30"/>
      <c r="F671" s="43" t="s">
        <v>19572</v>
      </c>
      <c r="G671" s="35" t="s">
        <v>19573</v>
      </c>
      <c r="H671" s="28" t="s">
        <v>19574</v>
      </c>
      <c r="I671" s="30" t="s">
        <v>19575</v>
      </c>
      <c r="J671" s="30" t="s">
        <v>19576</v>
      </c>
      <c r="K671" s="48">
        <v>574.84</v>
      </c>
      <c r="L671">
        <v>3.23</v>
      </c>
      <c r="M671" s="7" t="e">
        <v>#N/A</v>
      </c>
      <c r="N671" s="16" t="e">
        <v>#N/A</v>
      </c>
      <c r="O671" s="16" t="e">
        <v>#N/A</v>
      </c>
      <c r="P671" s="16" t="e">
        <v>#N/A</v>
      </c>
      <c r="Q671" s="16" t="e">
        <v>#N/A</v>
      </c>
      <c r="R671" s="16" t="e">
        <v>#N/A</v>
      </c>
      <c r="S671" s="7">
        <v>0.36728193402706794</v>
      </c>
      <c r="T671" s="7" t="e">
        <v>#N/A</v>
      </c>
      <c r="U671" s="7" t="e">
        <v>#N/A</v>
      </c>
      <c r="V671" s="7" t="e">
        <v>#N/A</v>
      </c>
      <c r="W671" s="7" t="e">
        <v>#N/A</v>
      </c>
      <c r="X671" s="7" t="e">
        <v>#N/A</v>
      </c>
      <c r="Y671" s="7" t="e">
        <v>#N/A</v>
      </c>
      <c r="Z671" s="7" t="str">
        <f t="shared" si="111"/>
        <v>yes</v>
      </c>
      <c r="AA671" s="7">
        <v>0.60993548387096774</v>
      </c>
      <c r="AB671" s="7" t="b">
        <f t="shared" si="112"/>
        <v>0</v>
      </c>
      <c r="AC671" s="7" t="e">
        <f t="shared" si="113"/>
        <v>#N/A</v>
      </c>
      <c r="AD671">
        <v>3.23</v>
      </c>
      <c r="AE671" s="7" t="b">
        <f t="shared" si="114"/>
        <v>1</v>
      </c>
      <c r="AF671" s="7">
        <f t="shared" si="115"/>
        <v>3.23</v>
      </c>
    </row>
    <row r="672" spans="1:32" x14ac:dyDescent="0.25">
      <c r="A672" s="26">
        <v>5163</v>
      </c>
      <c r="B672" s="47" t="s">
        <v>19577</v>
      </c>
      <c r="C672" s="26">
        <v>6365</v>
      </c>
      <c r="E672" s="35"/>
      <c r="F672" s="34" t="s">
        <v>19578</v>
      </c>
      <c r="G672" s="35" t="s">
        <v>19579</v>
      </c>
      <c r="H672" s="28" t="s">
        <v>19580</v>
      </c>
      <c r="I672" s="30" t="s">
        <v>19581</v>
      </c>
      <c r="J672" s="30" t="s">
        <v>19582</v>
      </c>
      <c r="K672" s="48">
        <v>325.5</v>
      </c>
      <c r="L672">
        <v>24.46</v>
      </c>
      <c r="M672" s="7" t="e">
        <v>#N/A</v>
      </c>
      <c r="N672" s="16" t="e">
        <v>#N/A</v>
      </c>
      <c r="O672" s="16" t="e">
        <v>#N/A</v>
      </c>
      <c r="P672" s="16" t="e">
        <v>#N/A</v>
      </c>
      <c r="Q672" s="16" t="e">
        <v>#N/A</v>
      </c>
      <c r="R672" s="16" t="e">
        <v>#N/A</v>
      </c>
      <c r="S672" s="7">
        <v>2.7813362558210777</v>
      </c>
      <c r="T672" s="7" t="e">
        <v>#N/A</v>
      </c>
      <c r="U672" s="7" t="e">
        <v>#N/A</v>
      </c>
      <c r="V672" s="7" t="e">
        <v>#N/A</v>
      </c>
      <c r="W672" s="7" t="e">
        <v>#N/A</v>
      </c>
      <c r="X672" s="7" t="e">
        <v>#N/A</v>
      </c>
      <c r="Y672" s="7" t="e">
        <v>#N/A</v>
      </c>
      <c r="Z672" s="7" t="str">
        <f t="shared" si="111"/>
        <v>yes</v>
      </c>
      <c r="AA672" s="7" t="e">
        <v>#N/A</v>
      </c>
      <c r="AB672" s="7" t="e">
        <f t="shared" si="112"/>
        <v>#N/A</v>
      </c>
      <c r="AC672" s="7" t="e">
        <f t="shared" si="113"/>
        <v>#N/A</v>
      </c>
      <c r="AD672">
        <v>24.46</v>
      </c>
      <c r="AE672" s="7" t="b">
        <f t="shared" si="114"/>
        <v>1</v>
      </c>
      <c r="AF672" s="7">
        <f t="shared" si="115"/>
        <v>24.46</v>
      </c>
    </row>
    <row r="673" spans="1:32" x14ac:dyDescent="0.25">
      <c r="A673" s="26">
        <v>5164</v>
      </c>
      <c r="B673" s="47" t="s">
        <v>19583</v>
      </c>
      <c r="C673" s="26">
        <v>6366</v>
      </c>
      <c r="E673" s="30"/>
      <c r="F673" s="43" t="s">
        <v>19584</v>
      </c>
      <c r="G673" s="35" t="s">
        <v>19585</v>
      </c>
      <c r="H673" s="28" t="s">
        <v>19586</v>
      </c>
      <c r="I673" s="30" t="s">
        <v>19587</v>
      </c>
      <c r="J673" s="30" t="s">
        <v>19588</v>
      </c>
      <c r="K673" s="48">
        <v>448.95</v>
      </c>
      <c r="L673" t="e">
        <v>#N/A</v>
      </c>
      <c r="M673" s="7" t="e">
        <v>#N/A</v>
      </c>
      <c r="N673" s="16" t="e">
        <v>#N/A</v>
      </c>
      <c r="O673" s="16" t="e">
        <v>#N/A</v>
      </c>
      <c r="P673" s="16" t="e">
        <v>#N/A</v>
      </c>
      <c r="Q673" s="16" t="e">
        <v>#N/A</v>
      </c>
      <c r="R673" s="16" t="e">
        <v>#N/A</v>
      </c>
      <c r="S673" s="7" t="e">
        <v>#N/A</v>
      </c>
      <c r="T673" s="7" t="e">
        <v>#N/A</v>
      </c>
      <c r="U673" s="7" t="e">
        <v>#N/A</v>
      </c>
      <c r="V673" s="7" t="e">
        <v>#N/A</v>
      </c>
      <c r="W673" s="7" t="e">
        <v>#N/A</v>
      </c>
      <c r="X673" s="7" t="e">
        <v>#N/A</v>
      </c>
      <c r="Y673" s="7" t="e">
        <v>#N/A</v>
      </c>
      <c r="Z673" s="7" t="str">
        <f t="shared" si="111"/>
        <v/>
      </c>
      <c r="AA673" s="7" t="e">
        <v>#N/A</v>
      </c>
      <c r="AB673" s="7" t="e">
        <f t="shared" si="112"/>
        <v>#N/A</v>
      </c>
      <c r="AC673" s="7" t="e">
        <f t="shared" si="113"/>
        <v>#N/A</v>
      </c>
      <c r="AD673">
        <v>7.0000000000000007E-2</v>
      </c>
      <c r="AE673" s="7" t="b">
        <f t="shared" si="114"/>
        <v>0</v>
      </c>
      <c r="AF673" s="7" t="e">
        <f t="shared" si="115"/>
        <v>#N/A</v>
      </c>
    </row>
    <row r="674" spans="1:32" x14ac:dyDescent="0.25">
      <c r="A674" s="26">
        <v>5165</v>
      </c>
      <c r="B674" s="47" t="s">
        <v>19589</v>
      </c>
      <c r="C674" s="26">
        <v>6367</v>
      </c>
      <c r="E674" s="35"/>
      <c r="F674" s="34" t="s">
        <v>19590</v>
      </c>
      <c r="G674" s="35" t="s">
        <v>19591</v>
      </c>
      <c r="H674" s="28" t="s">
        <v>19592</v>
      </c>
      <c r="I674" s="30" t="s">
        <v>19593</v>
      </c>
      <c r="J674" s="30" t="s">
        <v>19594</v>
      </c>
      <c r="K674" s="48">
        <v>348.43</v>
      </c>
      <c r="L674">
        <v>3.54</v>
      </c>
      <c r="M674" s="7" t="e">
        <v>#N/A</v>
      </c>
      <c r="N674" s="16" t="e">
        <v>#N/A</v>
      </c>
      <c r="O674" s="16" t="e">
        <v>#N/A</v>
      </c>
      <c r="P674" s="16" t="e">
        <v>#N/A</v>
      </c>
      <c r="Q674" s="16" t="e">
        <v>#N/A</v>
      </c>
      <c r="R674" s="16" t="e">
        <v>#N/A</v>
      </c>
      <c r="S674" s="7">
        <v>0.40253190292749857</v>
      </c>
      <c r="T674" s="7" t="e">
        <v>#N/A</v>
      </c>
      <c r="U674" s="7" t="e">
        <v>#N/A</v>
      </c>
      <c r="V674" s="7" t="e">
        <v>#N/A</v>
      </c>
      <c r="W674" s="7" t="e">
        <v>#N/A</v>
      </c>
      <c r="X674" s="7" t="e">
        <v>#N/A</v>
      </c>
      <c r="Y674" s="7" t="e">
        <v>#N/A</v>
      </c>
      <c r="Z674" s="7" t="str">
        <f t="shared" si="111"/>
        <v>yes</v>
      </c>
      <c r="AA674" s="7">
        <v>8.2339737647058833</v>
      </c>
      <c r="AB674" s="7" t="b">
        <f t="shared" si="112"/>
        <v>0</v>
      </c>
      <c r="AC674" s="7" t="e">
        <f t="shared" si="113"/>
        <v>#N/A</v>
      </c>
      <c r="AD674">
        <v>3.54</v>
      </c>
      <c r="AE674" s="7" t="b">
        <f t="shared" si="114"/>
        <v>1</v>
      </c>
      <c r="AF674" s="7">
        <f t="shared" si="115"/>
        <v>3.54</v>
      </c>
    </row>
    <row r="675" spans="1:32" x14ac:dyDescent="0.25">
      <c r="A675" s="26">
        <v>5166</v>
      </c>
      <c r="B675" s="47" t="s">
        <v>19595</v>
      </c>
      <c r="C675" s="26">
        <v>6368</v>
      </c>
      <c r="E675" s="30"/>
      <c r="F675" s="34" t="s">
        <v>19596</v>
      </c>
      <c r="G675" s="35" t="s">
        <v>19597</v>
      </c>
      <c r="H675" s="28" t="s">
        <v>19598</v>
      </c>
      <c r="I675" s="30" t="s">
        <v>19599</v>
      </c>
      <c r="J675" s="30" t="s">
        <v>19600</v>
      </c>
      <c r="K675" s="48">
        <v>405.97</v>
      </c>
      <c r="L675" t="e">
        <v>#N/A</v>
      </c>
      <c r="M675" s="7" t="e">
        <v>#N/A</v>
      </c>
      <c r="N675" s="16" t="e">
        <v>#N/A</v>
      </c>
      <c r="O675" s="16" t="e">
        <v>#N/A</v>
      </c>
      <c r="P675" s="16" t="e">
        <v>#N/A</v>
      </c>
      <c r="Q675" s="16" t="e">
        <v>#N/A</v>
      </c>
      <c r="R675" s="16" t="e">
        <v>#N/A</v>
      </c>
      <c r="S675" s="7" t="e">
        <v>#N/A</v>
      </c>
      <c r="T675" s="7" t="e">
        <v>#N/A</v>
      </c>
      <c r="U675" s="7" t="e">
        <v>#N/A</v>
      </c>
      <c r="V675" s="7" t="e">
        <v>#N/A</v>
      </c>
      <c r="W675" s="7" t="e">
        <v>#N/A</v>
      </c>
      <c r="X675" s="7" t="e">
        <v>#N/A</v>
      </c>
      <c r="Y675" s="7" t="e">
        <v>#N/A</v>
      </c>
      <c r="Z675" s="7" t="str">
        <f t="shared" si="111"/>
        <v/>
      </c>
      <c r="AA675" s="7" t="e">
        <v>#N/A</v>
      </c>
      <c r="AB675" s="7" t="e">
        <f t="shared" si="112"/>
        <v>#N/A</v>
      </c>
      <c r="AC675" s="7" t="e">
        <f t="shared" si="113"/>
        <v>#N/A</v>
      </c>
      <c r="AD675">
        <v>1.1200000000000001</v>
      </c>
      <c r="AE675" s="7" t="b">
        <f t="shared" si="114"/>
        <v>0</v>
      </c>
      <c r="AF675" s="7" t="e">
        <f t="shared" si="115"/>
        <v>#N/A</v>
      </c>
    </row>
    <row r="676" spans="1:32" x14ac:dyDescent="0.25">
      <c r="A676" s="26">
        <v>5172</v>
      </c>
      <c r="B676" s="47" t="s">
        <v>19606</v>
      </c>
      <c r="C676" s="26">
        <v>6376</v>
      </c>
      <c r="E676" s="30"/>
      <c r="F676" s="34" t="s">
        <v>19607</v>
      </c>
      <c r="G676" s="35" t="s">
        <v>19608</v>
      </c>
      <c r="H676" s="28" t="s">
        <v>19609</v>
      </c>
      <c r="I676" s="30" t="s">
        <v>19610</v>
      </c>
      <c r="J676" s="30" t="s">
        <v>19611</v>
      </c>
      <c r="K676" s="48">
        <v>500.55</v>
      </c>
      <c r="L676" t="e">
        <v>#N/A</v>
      </c>
      <c r="M676" s="7" t="e">
        <v>#N/A</v>
      </c>
      <c r="N676" s="16" t="e">
        <v>#N/A</v>
      </c>
      <c r="O676" s="16" t="e">
        <v>#N/A</v>
      </c>
      <c r="P676" s="16" t="e">
        <v>#N/A</v>
      </c>
      <c r="Q676" s="16" t="e">
        <v>#N/A</v>
      </c>
      <c r="R676" s="16" t="e">
        <v>#N/A</v>
      </c>
      <c r="S676" s="7" t="e">
        <v>#N/A</v>
      </c>
      <c r="T676" s="7" t="e">
        <v>#N/A</v>
      </c>
      <c r="U676" s="7" t="e">
        <v>#N/A</v>
      </c>
      <c r="V676" s="7" t="e">
        <v>#N/A</v>
      </c>
      <c r="W676" s="7" t="e">
        <v>#N/A</v>
      </c>
      <c r="X676" s="7" t="e">
        <v>#N/A</v>
      </c>
      <c r="Y676" s="7" t="e">
        <v>#N/A</v>
      </c>
      <c r="Z676" s="7" t="str">
        <f t="shared" si="111"/>
        <v/>
      </c>
      <c r="AA676" s="7">
        <v>5.9399194352941186E-2</v>
      </c>
      <c r="AB676" s="7" t="b">
        <f t="shared" si="112"/>
        <v>0</v>
      </c>
      <c r="AC676" s="7" t="e">
        <f t="shared" si="113"/>
        <v>#N/A</v>
      </c>
      <c r="AD676">
        <v>0.03</v>
      </c>
      <c r="AE676" s="7" t="b">
        <f t="shared" si="114"/>
        <v>0</v>
      </c>
      <c r="AF676" s="7" t="e">
        <f t="shared" si="115"/>
        <v>#N/A</v>
      </c>
    </row>
    <row r="677" spans="1:32" x14ac:dyDescent="0.25">
      <c r="A677" s="26">
        <v>5173</v>
      </c>
      <c r="B677" s="47" t="s">
        <v>19612</v>
      </c>
      <c r="C677" s="26">
        <v>6377</v>
      </c>
      <c r="E677" s="30"/>
      <c r="F677" s="34" t="s">
        <v>19613</v>
      </c>
      <c r="G677" s="35" t="s">
        <v>19614</v>
      </c>
      <c r="H677" s="28" t="s">
        <v>19615</v>
      </c>
      <c r="I677" s="30" t="s">
        <v>19616</v>
      </c>
      <c r="J677" s="30" t="s">
        <v>19617</v>
      </c>
      <c r="K677" s="48">
        <v>390.52</v>
      </c>
      <c r="L677" t="e">
        <v>#N/A</v>
      </c>
      <c r="M677" s="7" t="e">
        <v>#N/A</v>
      </c>
      <c r="N677" s="16" t="e">
        <v>#N/A</v>
      </c>
      <c r="O677" s="16" t="e">
        <v>#N/A</v>
      </c>
      <c r="P677" s="16" t="e">
        <v>#N/A</v>
      </c>
      <c r="Q677" s="16" t="e">
        <v>#N/A</v>
      </c>
      <c r="R677" s="16" t="e">
        <v>#N/A</v>
      </c>
      <c r="S677" s="7" t="e">
        <v>#N/A</v>
      </c>
      <c r="T677" s="7" t="e">
        <v>#N/A</v>
      </c>
      <c r="U677" s="7" t="e">
        <v>#N/A</v>
      </c>
      <c r="V677" s="7" t="e">
        <v>#N/A</v>
      </c>
      <c r="W677" s="7" t="e">
        <v>#N/A</v>
      </c>
      <c r="X677" s="7" t="e">
        <v>#N/A</v>
      </c>
      <c r="Y677" s="7" t="e">
        <v>#N/A</v>
      </c>
      <c r="Z677" s="7" t="str">
        <f t="shared" si="111"/>
        <v/>
      </c>
      <c r="AA677" s="7" t="e">
        <v>#N/A</v>
      </c>
      <c r="AB677" s="7" t="e">
        <f t="shared" si="112"/>
        <v>#N/A</v>
      </c>
      <c r="AC677" s="7" t="e">
        <f t="shared" si="113"/>
        <v>#N/A</v>
      </c>
      <c r="AD677">
        <v>0.02</v>
      </c>
      <c r="AE677" s="7" t="b">
        <f t="shared" si="114"/>
        <v>0</v>
      </c>
      <c r="AF677" s="7" t="e">
        <f t="shared" si="115"/>
        <v>#N/A</v>
      </c>
    </row>
    <row r="678" spans="1:32" x14ac:dyDescent="0.25">
      <c r="A678" s="26">
        <v>5184</v>
      </c>
      <c r="B678" s="47" t="s">
        <v>19631</v>
      </c>
      <c r="C678" s="26">
        <v>6402</v>
      </c>
      <c r="E678" s="30"/>
      <c r="F678" s="34" t="s">
        <v>19632</v>
      </c>
      <c r="G678" s="35" t="s">
        <v>19633</v>
      </c>
      <c r="H678" s="28" t="s">
        <v>19634</v>
      </c>
      <c r="I678" s="30" t="s">
        <v>19635</v>
      </c>
      <c r="J678" s="30" t="s">
        <v>19636</v>
      </c>
      <c r="K678" s="48">
        <v>284.36</v>
      </c>
      <c r="L678" t="e">
        <v>#N/A</v>
      </c>
      <c r="M678" s="7" t="e">
        <v>#N/A</v>
      </c>
      <c r="N678" s="16" t="e">
        <v>#N/A</v>
      </c>
      <c r="O678" s="16" t="e">
        <v>#N/A</v>
      </c>
      <c r="P678" s="16" t="e">
        <v>#N/A</v>
      </c>
      <c r="Q678" s="16" t="e">
        <v>#N/A</v>
      </c>
      <c r="R678" s="16" t="e">
        <v>#N/A</v>
      </c>
      <c r="S678" s="7" t="e">
        <v>#N/A</v>
      </c>
      <c r="T678" s="7" t="e">
        <v>#N/A</v>
      </c>
      <c r="U678" s="7" t="e">
        <v>#N/A</v>
      </c>
      <c r="V678" s="7" t="e">
        <v>#N/A</v>
      </c>
      <c r="W678" s="7" t="e">
        <v>#N/A</v>
      </c>
      <c r="X678" s="7" t="e">
        <v>#N/A</v>
      </c>
      <c r="Y678" s="7" t="e">
        <v>#N/A</v>
      </c>
      <c r="Z678" s="7" t="str">
        <f t="shared" si="111"/>
        <v/>
      </c>
      <c r="AA678" s="7" t="e">
        <v>#N/A</v>
      </c>
      <c r="AB678" s="7" t="e">
        <f t="shared" si="112"/>
        <v>#N/A</v>
      </c>
      <c r="AC678" s="7" t="e">
        <f t="shared" si="113"/>
        <v>#N/A</v>
      </c>
      <c r="AD678">
        <v>0.23</v>
      </c>
      <c r="AE678" s="7" t="b">
        <f t="shared" si="114"/>
        <v>0</v>
      </c>
      <c r="AF678" s="7" t="e">
        <f t="shared" si="115"/>
        <v>#N/A</v>
      </c>
    </row>
    <row r="679" spans="1:32" x14ac:dyDescent="0.25">
      <c r="A679" s="26">
        <v>5185</v>
      </c>
      <c r="B679" s="47" t="s">
        <v>19637</v>
      </c>
      <c r="C679" s="26">
        <v>6403</v>
      </c>
      <c r="E679" s="30"/>
      <c r="F679" s="43" t="s">
        <v>19638</v>
      </c>
      <c r="G679" s="35" t="s">
        <v>19639</v>
      </c>
      <c r="H679" s="28" t="s">
        <v>19640</v>
      </c>
      <c r="I679" s="30" t="s">
        <v>19641</v>
      </c>
      <c r="J679" s="30" t="s">
        <v>19642</v>
      </c>
      <c r="K679" s="48">
        <v>433.59</v>
      </c>
      <c r="L679" t="e">
        <v>#N/A</v>
      </c>
      <c r="M679" s="7" t="e">
        <v>#N/A</v>
      </c>
      <c r="N679" s="16" t="e">
        <v>#N/A</v>
      </c>
      <c r="O679" s="16" t="e">
        <v>#N/A</v>
      </c>
      <c r="P679" s="16" t="e">
        <v>#N/A</v>
      </c>
      <c r="Q679" s="16" t="e">
        <v>#N/A</v>
      </c>
      <c r="R679" s="16" t="e">
        <v>#N/A</v>
      </c>
      <c r="S679" s="7" t="e">
        <v>#N/A</v>
      </c>
      <c r="T679" s="7" t="e">
        <v>#N/A</v>
      </c>
      <c r="U679" s="7" t="e">
        <v>#N/A</v>
      </c>
      <c r="V679" s="7" t="e">
        <v>#N/A</v>
      </c>
      <c r="W679" s="7" t="e">
        <v>#N/A</v>
      </c>
      <c r="X679" s="7" t="e">
        <v>#N/A</v>
      </c>
      <c r="Y679" s="7" t="e">
        <v>#N/A</v>
      </c>
      <c r="Z679" s="7" t="str">
        <f t="shared" ref="Z679:Z692" si="116">IF(OR(ISNUMBER(L679),ISNUMBER(M679),ISNUMBER(N679)),"yes","")</f>
        <v/>
      </c>
      <c r="AA679" s="7" t="e">
        <v>#N/A</v>
      </c>
      <c r="AB679" s="7" t="e">
        <f t="shared" si="112"/>
        <v>#N/A</v>
      </c>
      <c r="AC679" s="7" t="e">
        <f t="shared" si="113"/>
        <v>#N/A</v>
      </c>
      <c r="AD679">
        <v>0.16</v>
      </c>
      <c r="AE679" s="7" t="b">
        <f t="shared" si="114"/>
        <v>0</v>
      </c>
      <c r="AF679" s="7" t="e">
        <f t="shared" si="115"/>
        <v>#N/A</v>
      </c>
    </row>
    <row r="680" spans="1:32" x14ac:dyDescent="0.25">
      <c r="A680" s="26">
        <v>5186</v>
      </c>
      <c r="B680" s="47" t="s">
        <v>19643</v>
      </c>
      <c r="C680" s="26">
        <v>6405</v>
      </c>
      <c r="E680" s="30"/>
      <c r="F680" s="34" t="s">
        <v>19644</v>
      </c>
      <c r="G680" s="35" t="s">
        <v>19645</v>
      </c>
      <c r="H680" s="28" t="s">
        <v>19646</v>
      </c>
      <c r="I680" s="30" t="s">
        <v>19647</v>
      </c>
      <c r="J680" s="30" t="s">
        <v>19648</v>
      </c>
      <c r="K680" s="48">
        <v>394.69</v>
      </c>
      <c r="L680" t="e">
        <v>#N/A</v>
      </c>
      <c r="M680" s="7" t="e">
        <v>#N/A</v>
      </c>
      <c r="N680" s="16" t="e">
        <v>#N/A</v>
      </c>
      <c r="O680" s="16" t="e">
        <v>#N/A</v>
      </c>
      <c r="P680" s="16" t="e">
        <v>#N/A</v>
      </c>
      <c r="Q680" s="16" t="e">
        <v>#N/A</v>
      </c>
      <c r="R680" s="16" t="e">
        <v>#N/A</v>
      </c>
      <c r="S680" s="7" t="e">
        <v>#N/A</v>
      </c>
      <c r="T680" s="7" t="e">
        <v>#N/A</v>
      </c>
      <c r="U680" s="7" t="e">
        <v>#N/A</v>
      </c>
      <c r="V680" s="7" t="e">
        <v>#N/A</v>
      </c>
      <c r="W680" s="7" t="e">
        <v>#N/A</v>
      </c>
      <c r="X680" s="7" t="e">
        <v>#N/A</v>
      </c>
      <c r="Y680" s="7" t="e">
        <v>#N/A</v>
      </c>
      <c r="Z680" s="7" t="str">
        <f t="shared" si="116"/>
        <v/>
      </c>
      <c r="AA680" s="7" t="e">
        <v>#N/A</v>
      </c>
      <c r="AB680" s="7" t="e">
        <f t="shared" si="112"/>
        <v>#N/A</v>
      </c>
      <c r="AC680" s="7" t="e">
        <f t="shared" si="113"/>
        <v>#N/A</v>
      </c>
      <c r="AD680">
        <v>0.04</v>
      </c>
      <c r="AE680" s="7" t="b">
        <f t="shared" si="114"/>
        <v>0</v>
      </c>
      <c r="AF680" s="7" t="e">
        <f t="shared" si="115"/>
        <v>#N/A</v>
      </c>
    </row>
    <row r="681" spans="1:32" x14ac:dyDescent="0.25">
      <c r="A681" s="26">
        <v>5187</v>
      </c>
      <c r="B681" s="47" t="s">
        <v>19649</v>
      </c>
      <c r="C681" s="26">
        <v>6409</v>
      </c>
      <c r="E681" s="30"/>
      <c r="F681" s="43" t="s">
        <v>19650</v>
      </c>
      <c r="G681" s="35" t="s">
        <v>19651</v>
      </c>
      <c r="H681" s="28" t="s">
        <v>19652</v>
      </c>
      <c r="I681" s="30" t="s">
        <v>19653</v>
      </c>
      <c r="J681" s="30" t="s">
        <v>19654</v>
      </c>
      <c r="K681" s="48">
        <v>349.47</v>
      </c>
      <c r="L681" t="e">
        <v>#N/A</v>
      </c>
      <c r="M681" s="7" t="e">
        <v>#N/A</v>
      </c>
      <c r="N681" s="16" t="e">
        <v>#N/A</v>
      </c>
      <c r="O681" s="16" t="e">
        <v>#N/A</v>
      </c>
      <c r="P681" s="16" t="e">
        <v>#N/A</v>
      </c>
      <c r="Q681" s="16" t="e">
        <v>#N/A</v>
      </c>
      <c r="R681" s="16" t="e">
        <v>#N/A</v>
      </c>
      <c r="S681" s="7" t="e">
        <v>#N/A</v>
      </c>
      <c r="T681" s="7" t="e">
        <v>#N/A</v>
      </c>
      <c r="U681" s="7" t="e">
        <v>#N/A</v>
      </c>
      <c r="V681" s="7" t="e">
        <v>#N/A</v>
      </c>
      <c r="W681" s="7" t="e">
        <v>#N/A</v>
      </c>
      <c r="X681" s="7" t="e">
        <v>#N/A</v>
      </c>
      <c r="Y681" s="7" t="e">
        <v>#N/A</v>
      </c>
      <c r="Z681" s="7" t="str">
        <f t="shared" si="116"/>
        <v/>
      </c>
      <c r="AA681" s="7" t="e">
        <v>#N/A</v>
      </c>
      <c r="AB681" s="7" t="e">
        <f t="shared" si="112"/>
        <v>#N/A</v>
      </c>
      <c r="AC681" s="7" t="e">
        <f t="shared" si="113"/>
        <v>#N/A</v>
      </c>
      <c r="AD681">
        <v>0.14000000000000001</v>
      </c>
      <c r="AE681" s="7" t="b">
        <f t="shared" si="114"/>
        <v>0</v>
      </c>
      <c r="AF681" s="7" t="e">
        <f t="shared" si="115"/>
        <v>#N/A</v>
      </c>
    </row>
    <row r="682" spans="1:32" x14ac:dyDescent="0.25">
      <c r="A682" s="26">
        <v>5188</v>
      </c>
      <c r="B682" s="47" t="s">
        <v>19655</v>
      </c>
      <c r="C682" s="26">
        <v>6410</v>
      </c>
      <c r="E682" s="35"/>
      <c r="F682" s="34" t="s">
        <v>19656</v>
      </c>
      <c r="G682" s="35" t="s">
        <v>19657</v>
      </c>
      <c r="H682" s="28" t="s">
        <v>19658</v>
      </c>
      <c r="I682" s="30" t="s">
        <v>19659</v>
      </c>
      <c r="J682" s="30" t="s">
        <v>19660</v>
      </c>
      <c r="K682" s="48">
        <v>810.99</v>
      </c>
      <c r="L682" t="e">
        <v>#N/A</v>
      </c>
      <c r="M682" s="7" t="e">
        <v>#N/A</v>
      </c>
      <c r="N682" s="16" t="e">
        <v>#N/A</v>
      </c>
      <c r="O682" s="16" t="e">
        <v>#N/A</v>
      </c>
      <c r="P682" s="16" t="e">
        <v>#N/A</v>
      </c>
      <c r="Q682" s="16" t="e">
        <v>#N/A</v>
      </c>
      <c r="R682" s="16" t="e">
        <v>#N/A</v>
      </c>
      <c r="S682" s="7" t="e">
        <v>#N/A</v>
      </c>
      <c r="T682" s="7" t="e">
        <v>#N/A</v>
      </c>
      <c r="U682" s="7" t="e">
        <v>#N/A</v>
      </c>
      <c r="V682" s="7" t="e">
        <v>#N/A</v>
      </c>
      <c r="W682" s="7" t="e">
        <v>#N/A</v>
      </c>
      <c r="X682" s="7" t="e">
        <v>#N/A</v>
      </c>
      <c r="Y682" s="7" t="e">
        <v>#N/A</v>
      </c>
      <c r="Z682" s="7" t="str">
        <f t="shared" si="116"/>
        <v/>
      </c>
      <c r="AA682" s="7" t="e">
        <v>#N/A</v>
      </c>
      <c r="AB682" s="7" t="e">
        <f t="shared" si="112"/>
        <v>#N/A</v>
      </c>
      <c r="AC682" s="7" t="e">
        <f t="shared" si="113"/>
        <v>#N/A</v>
      </c>
      <c r="AD682">
        <v>0.02</v>
      </c>
      <c r="AE682" s="7" t="b">
        <f t="shared" si="114"/>
        <v>0</v>
      </c>
      <c r="AF682" s="7" t="e">
        <f t="shared" si="115"/>
        <v>#N/A</v>
      </c>
    </row>
    <row r="683" spans="1:32" x14ac:dyDescent="0.25">
      <c r="A683" s="26">
        <v>5189</v>
      </c>
      <c r="B683" s="47" t="s">
        <v>19661</v>
      </c>
      <c r="C683" s="26">
        <v>6411</v>
      </c>
      <c r="E683" s="30"/>
      <c r="F683" s="34" t="s">
        <v>19662</v>
      </c>
      <c r="G683" s="35" t="s">
        <v>19663</v>
      </c>
      <c r="H683" s="28" t="s">
        <v>19664</v>
      </c>
      <c r="I683" s="30" t="s">
        <v>19665</v>
      </c>
      <c r="J683" s="30" t="s">
        <v>19666</v>
      </c>
      <c r="K683" s="48">
        <v>753.95</v>
      </c>
      <c r="L683" t="e">
        <v>#N/A</v>
      </c>
      <c r="M683" s="7" t="e">
        <v>#N/A</v>
      </c>
      <c r="N683" s="16" t="e">
        <v>#N/A</v>
      </c>
      <c r="O683" s="16" t="e">
        <v>#N/A</v>
      </c>
      <c r="P683" s="16" t="e">
        <v>#N/A</v>
      </c>
      <c r="Q683" s="16" t="e">
        <v>#N/A</v>
      </c>
      <c r="R683" s="16" t="e">
        <v>#N/A</v>
      </c>
      <c r="S683" s="7" t="e">
        <v>#N/A</v>
      </c>
      <c r="T683" s="7" t="e">
        <v>#N/A</v>
      </c>
      <c r="U683" s="7" t="e">
        <v>#N/A</v>
      </c>
      <c r="V683" s="7" t="e">
        <v>#N/A</v>
      </c>
      <c r="W683" s="7" t="e">
        <v>#N/A</v>
      </c>
      <c r="X683" s="7" t="e">
        <v>#N/A</v>
      </c>
      <c r="Y683" s="7" t="e">
        <v>#N/A</v>
      </c>
      <c r="Z683" s="7" t="str">
        <f t="shared" si="116"/>
        <v/>
      </c>
      <c r="AA683" s="7" t="e">
        <v>#N/A</v>
      </c>
      <c r="AB683" s="7" t="e">
        <f t="shared" si="112"/>
        <v>#N/A</v>
      </c>
      <c r="AC683" s="7" t="e">
        <f t="shared" si="113"/>
        <v>#N/A</v>
      </c>
      <c r="AD683">
        <v>0</v>
      </c>
      <c r="AE683" s="7" t="b">
        <f t="shared" si="114"/>
        <v>0</v>
      </c>
      <c r="AF683" s="7" t="e">
        <f t="shared" si="115"/>
        <v>#N/A</v>
      </c>
    </row>
    <row r="684" spans="1:32" x14ac:dyDescent="0.25">
      <c r="A684" s="26">
        <v>5190</v>
      </c>
      <c r="B684" s="47" t="s">
        <v>19667</v>
      </c>
      <c r="C684" s="26">
        <v>6412</v>
      </c>
      <c r="E684" s="30"/>
      <c r="F684" s="43" t="s">
        <v>19668</v>
      </c>
      <c r="G684" s="35" t="s">
        <v>19669</v>
      </c>
      <c r="H684" s="28" t="s">
        <v>19670</v>
      </c>
      <c r="I684" s="30" t="s">
        <v>19671</v>
      </c>
      <c r="J684" s="30" t="s">
        <v>19672</v>
      </c>
      <c r="K684" s="48">
        <v>816.95</v>
      </c>
      <c r="L684" t="e">
        <v>#N/A</v>
      </c>
      <c r="M684" s="7" t="e">
        <v>#N/A</v>
      </c>
      <c r="N684" s="16" t="e">
        <v>#N/A</v>
      </c>
      <c r="O684" s="16" t="e">
        <v>#N/A</v>
      </c>
      <c r="P684" s="16" t="e">
        <v>#N/A</v>
      </c>
      <c r="Q684" s="16" t="e">
        <v>#N/A</v>
      </c>
      <c r="R684" s="16" t="e">
        <v>#N/A</v>
      </c>
      <c r="S684" s="7" t="e">
        <v>#N/A</v>
      </c>
      <c r="T684" s="7" t="e">
        <v>#N/A</v>
      </c>
      <c r="U684" s="7" t="e">
        <v>#N/A</v>
      </c>
      <c r="V684" s="7" t="e">
        <v>#N/A</v>
      </c>
      <c r="W684" s="7" t="e">
        <v>#N/A</v>
      </c>
      <c r="X684" s="7" t="e">
        <v>#N/A</v>
      </c>
      <c r="Y684" s="7" t="e">
        <v>#N/A</v>
      </c>
      <c r="Z684" s="7" t="str">
        <f t="shared" si="116"/>
        <v/>
      </c>
      <c r="AA684" s="7" t="e">
        <v>#N/A</v>
      </c>
      <c r="AB684" s="7" t="e">
        <f t="shared" si="112"/>
        <v>#N/A</v>
      </c>
      <c r="AC684" s="7" t="e">
        <f t="shared" si="113"/>
        <v>#N/A</v>
      </c>
      <c r="AD684">
        <v>0.06</v>
      </c>
      <c r="AE684" s="7" t="b">
        <f t="shared" si="114"/>
        <v>0</v>
      </c>
      <c r="AF684" s="7" t="e">
        <f t="shared" si="115"/>
        <v>#N/A</v>
      </c>
    </row>
    <row r="685" spans="1:32" x14ac:dyDescent="0.25">
      <c r="A685" s="26">
        <v>5191</v>
      </c>
      <c r="B685" s="47" t="s">
        <v>19673</v>
      </c>
      <c r="C685" s="26">
        <v>6418</v>
      </c>
      <c r="E685" s="30"/>
      <c r="F685" s="34" t="s">
        <v>19674</v>
      </c>
      <c r="G685" s="35" t="s">
        <v>19675</v>
      </c>
      <c r="H685" s="28" t="s">
        <v>19676</v>
      </c>
      <c r="I685" s="30" t="s">
        <v>19677</v>
      </c>
      <c r="J685" s="30" t="s">
        <v>19678</v>
      </c>
      <c r="K685" s="48">
        <v>212.23</v>
      </c>
      <c r="L685">
        <v>49.87</v>
      </c>
      <c r="M685" s="7" t="e">
        <v>#N/A</v>
      </c>
      <c r="N685" s="16" t="e">
        <v>#N/A</v>
      </c>
      <c r="O685" s="16" t="e">
        <v>#N/A</v>
      </c>
      <c r="P685" s="16" t="e">
        <v>#N/A</v>
      </c>
      <c r="Q685" s="16" t="e">
        <v>#N/A</v>
      </c>
      <c r="R685" s="16" t="e">
        <v>#N/A</v>
      </c>
      <c r="S685" s="7">
        <v>5.6706966098854101</v>
      </c>
      <c r="T685" s="7" t="e">
        <v>#N/A</v>
      </c>
      <c r="U685" s="7" t="e">
        <v>#N/A</v>
      </c>
      <c r="V685" s="7" t="e">
        <v>#N/A</v>
      </c>
      <c r="W685" s="7" t="e">
        <v>#N/A</v>
      </c>
      <c r="X685" s="7" t="e">
        <v>#N/A</v>
      </c>
      <c r="Y685" s="7" t="e">
        <v>#N/A</v>
      </c>
      <c r="Z685" s="7" t="str">
        <f t="shared" si="116"/>
        <v>yes</v>
      </c>
      <c r="AA685" s="7" t="e">
        <v>#N/A</v>
      </c>
      <c r="AB685" s="7" t="e">
        <f t="shared" si="112"/>
        <v>#N/A</v>
      </c>
      <c r="AC685" s="7" t="e">
        <f t="shared" si="113"/>
        <v>#N/A</v>
      </c>
      <c r="AD685">
        <v>49.87</v>
      </c>
      <c r="AE685" s="7" t="b">
        <f t="shared" si="114"/>
        <v>1</v>
      </c>
      <c r="AF685" s="7">
        <f t="shared" si="115"/>
        <v>49.87</v>
      </c>
    </row>
    <row r="686" spans="1:32" x14ac:dyDescent="0.25">
      <c r="A686" s="26">
        <v>5213</v>
      </c>
      <c r="B686" s="47" t="s">
        <v>19717</v>
      </c>
      <c r="C686" s="26">
        <v>6441</v>
      </c>
      <c r="E686" s="35"/>
      <c r="F686" s="34" t="s">
        <v>19718</v>
      </c>
      <c r="G686" s="53" t="s">
        <v>19719</v>
      </c>
      <c r="H686" s="42" t="s">
        <v>19720</v>
      </c>
      <c r="I686" s="34" t="s">
        <v>4959</v>
      </c>
      <c r="J686" s="30" t="s">
        <v>19721</v>
      </c>
      <c r="K686" s="48">
        <v>386.53</v>
      </c>
      <c r="L686" t="e">
        <v>#N/A</v>
      </c>
      <c r="M686" s="7">
        <v>332.45630639810435</v>
      </c>
      <c r="N686" s="16" t="e">
        <v>#N/A</v>
      </c>
      <c r="O686" s="16" t="e">
        <v>#N/A</v>
      </c>
      <c r="P686" s="16" t="e">
        <v>#N/A</v>
      </c>
      <c r="Q686" s="16" t="e">
        <v>#N/A</v>
      </c>
      <c r="R686" s="16" t="e">
        <v>#N/A</v>
      </c>
      <c r="S686" s="7" t="e">
        <v>#N/A</v>
      </c>
      <c r="T686" s="7">
        <v>5.486644435516018</v>
      </c>
      <c r="U686" s="7" t="e">
        <v>#N/A</v>
      </c>
      <c r="V686" s="7" t="e">
        <v>#N/A</v>
      </c>
      <c r="W686" s="7" t="e">
        <v>#N/A</v>
      </c>
      <c r="X686" s="7" t="e">
        <v>#N/A</v>
      </c>
      <c r="Y686" s="7" t="e">
        <v>#N/A</v>
      </c>
      <c r="Z686" s="7" t="str">
        <f t="shared" si="116"/>
        <v>yes</v>
      </c>
      <c r="AA686" s="7">
        <v>332.45630639810435</v>
      </c>
      <c r="AB686" s="7" t="b">
        <f t="shared" si="112"/>
        <v>1</v>
      </c>
      <c r="AC686" s="7">
        <f t="shared" si="113"/>
        <v>332.45630639810435</v>
      </c>
      <c r="AD686" t="e">
        <v>#N/A</v>
      </c>
      <c r="AE686" s="7" t="e">
        <f t="shared" si="114"/>
        <v>#N/A</v>
      </c>
      <c r="AF686" s="7" t="e">
        <f t="shared" si="115"/>
        <v>#N/A</v>
      </c>
    </row>
    <row r="687" spans="1:32" x14ac:dyDescent="0.25">
      <c r="A687" s="26">
        <v>5216</v>
      </c>
      <c r="B687" s="47" t="s">
        <v>19725</v>
      </c>
      <c r="C687" s="26">
        <v>6446</v>
      </c>
      <c r="E687" s="35"/>
      <c r="F687" s="34" t="s">
        <v>19726</v>
      </c>
      <c r="G687" s="35" t="s">
        <v>19727</v>
      </c>
      <c r="H687" s="42" t="s">
        <v>19728</v>
      </c>
      <c r="I687" s="34" t="s">
        <v>4959</v>
      </c>
      <c r="J687" s="30" t="s">
        <v>19729</v>
      </c>
      <c r="K687" s="48">
        <v>154.13</v>
      </c>
      <c r="L687" t="e">
        <v>#N/A</v>
      </c>
      <c r="M687" s="7">
        <v>125.66532941176472</v>
      </c>
      <c r="N687" s="16" t="e">
        <v>#N/A</v>
      </c>
      <c r="O687" s="16" t="e">
        <v>#N/A</v>
      </c>
      <c r="P687" s="16" t="e">
        <v>#N/A</v>
      </c>
      <c r="Q687" s="16" t="e">
        <v>#N/A</v>
      </c>
      <c r="R687" s="16" t="e">
        <v>#N/A</v>
      </c>
      <c r="S687" s="7" t="e">
        <v>#N/A</v>
      </c>
      <c r="T687" s="7">
        <v>2.0738995383312653</v>
      </c>
      <c r="U687" s="7" t="e">
        <v>#N/A</v>
      </c>
      <c r="V687" s="7" t="e">
        <v>#N/A</v>
      </c>
      <c r="W687" s="7" t="e">
        <v>#N/A</v>
      </c>
      <c r="X687" s="7" t="e">
        <v>#N/A</v>
      </c>
      <c r="Y687" s="7" t="e">
        <v>#N/A</v>
      </c>
      <c r="Z687" s="7" t="str">
        <f t="shared" si="116"/>
        <v>yes</v>
      </c>
      <c r="AA687" s="7">
        <v>125.66532941176472</v>
      </c>
      <c r="AB687" s="7" t="b">
        <f t="shared" si="112"/>
        <v>1</v>
      </c>
      <c r="AC687" s="7">
        <f t="shared" si="113"/>
        <v>125.66532941176472</v>
      </c>
      <c r="AD687" t="e">
        <v>#N/A</v>
      </c>
      <c r="AE687" s="7" t="e">
        <f t="shared" si="114"/>
        <v>#N/A</v>
      </c>
      <c r="AF687" s="7" t="e">
        <f t="shared" si="115"/>
        <v>#N/A</v>
      </c>
    </row>
    <row r="688" spans="1:32" x14ac:dyDescent="0.25">
      <c r="A688" s="26">
        <v>5218</v>
      </c>
      <c r="B688" s="47" t="s">
        <v>19732</v>
      </c>
      <c r="C688" s="26">
        <v>6448</v>
      </c>
      <c r="E688" s="35"/>
      <c r="F688" s="34" t="s">
        <v>19733</v>
      </c>
      <c r="G688" s="35" t="s">
        <v>19734</v>
      </c>
      <c r="H688" s="42" t="s">
        <v>19735</v>
      </c>
      <c r="I688" s="34" t="s">
        <v>4959</v>
      </c>
      <c r="J688" s="30" t="s">
        <v>19736</v>
      </c>
      <c r="K688" s="48">
        <v>348.45</v>
      </c>
      <c r="L688" t="e">
        <v>#N/A</v>
      </c>
      <c r="M688" s="7">
        <v>51.180557929411776</v>
      </c>
      <c r="N688" s="16" t="e">
        <v>#N/A</v>
      </c>
      <c r="O688" s="16" t="e">
        <v>#N/A</v>
      </c>
      <c r="P688" s="16" t="e">
        <v>#N/A</v>
      </c>
      <c r="Q688" s="16" t="e">
        <v>#N/A</v>
      </c>
      <c r="R688" s="16" t="e">
        <v>#N/A</v>
      </c>
      <c r="S688" s="7" t="e">
        <v>#N/A</v>
      </c>
      <c r="T688" s="7">
        <v>0.84465091491978839</v>
      </c>
      <c r="U688" s="7" t="e">
        <v>#N/A</v>
      </c>
      <c r="V688" s="7" t="e">
        <v>#N/A</v>
      </c>
      <c r="W688" s="7" t="e">
        <v>#N/A</v>
      </c>
      <c r="X688" s="7" t="e">
        <v>#N/A</v>
      </c>
      <c r="Y688" s="7" t="e">
        <v>#N/A</v>
      </c>
      <c r="Z688" s="7" t="str">
        <f t="shared" si="116"/>
        <v>yes</v>
      </c>
      <c r="AA688" s="7">
        <v>51.180557929411776</v>
      </c>
      <c r="AB688" s="7" t="b">
        <f t="shared" si="112"/>
        <v>1</v>
      </c>
      <c r="AC688" s="7">
        <f t="shared" si="113"/>
        <v>51.180557929411776</v>
      </c>
      <c r="AD688" t="e">
        <v>#N/A</v>
      </c>
      <c r="AE688" s="7" t="e">
        <f t="shared" si="114"/>
        <v>#N/A</v>
      </c>
      <c r="AF688" s="7" t="e">
        <f t="shared" si="115"/>
        <v>#N/A</v>
      </c>
    </row>
    <row r="689" spans="1:32" x14ac:dyDescent="0.25">
      <c r="A689" s="26">
        <v>5220</v>
      </c>
      <c r="B689" s="47" t="s">
        <v>19739</v>
      </c>
      <c r="C689" s="26">
        <v>6453</v>
      </c>
      <c r="E689" s="35"/>
      <c r="F689" s="34" t="s">
        <v>19740</v>
      </c>
      <c r="G689" s="35" t="s">
        <v>19741</v>
      </c>
      <c r="H689" s="42" t="s">
        <v>19742</v>
      </c>
      <c r="I689" s="34" t="s">
        <v>4959</v>
      </c>
      <c r="J689" s="30" t="s">
        <v>19743</v>
      </c>
      <c r="K689" s="48">
        <v>369.49</v>
      </c>
      <c r="L689" t="e">
        <v>#N/A</v>
      </c>
      <c r="M689" s="7">
        <v>3124.8990078988945</v>
      </c>
      <c r="N689" s="16" t="e">
        <v>#N/A</v>
      </c>
      <c r="O689" s="16" t="e">
        <v>#N/A</v>
      </c>
      <c r="P689" s="16" t="e">
        <v>#N/A</v>
      </c>
      <c r="Q689" s="16" t="e">
        <v>#N/A</v>
      </c>
      <c r="R689" s="16" t="e">
        <v>#N/A</v>
      </c>
      <c r="S689" s="7" t="e">
        <v>#N/A</v>
      </c>
      <c r="T689" s="7">
        <v>51.571317563479241</v>
      </c>
      <c r="U689" s="7" t="e">
        <v>#N/A</v>
      </c>
      <c r="V689" s="7" t="e">
        <v>#N/A</v>
      </c>
      <c r="W689" s="7" t="e">
        <v>#N/A</v>
      </c>
      <c r="X689" s="7" t="e">
        <v>#N/A</v>
      </c>
      <c r="Y689" s="7" t="e">
        <v>#N/A</v>
      </c>
      <c r="Z689" s="7" t="str">
        <f t="shared" si="116"/>
        <v>yes</v>
      </c>
      <c r="AA689" s="7">
        <v>3124.8990078988945</v>
      </c>
      <c r="AB689" s="7" t="b">
        <f t="shared" si="112"/>
        <v>1</v>
      </c>
      <c r="AC689" s="7">
        <f t="shared" si="113"/>
        <v>3124.8990078988945</v>
      </c>
      <c r="AD689" t="e">
        <v>#N/A</v>
      </c>
      <c r="AE689" s="7" t="e">
        <f t="shared" si="114"/>
        <v>#N/A</v>
      </c>
      <c r="AF689" s="7" t="e">
        <f t="shared" si="115"/>
        <v>#N/A</v>
      </c>
    </row>
    <row r="690" spans="1:32" x14ac:dyDescent="0.25">
      <c r="A690" s="26">
        <v>5232</v>
      </c>
      <c r="B690" s="47" t="s">
        <v>19765</v>
      </c>
      <c r="C690" s="26">
        <v>6475</v>
      </c>
      <c r="E690" s="35"/>
      <c r="F690" s="34" t="s">
        <v>19766</v>
      </c>
      <c r="G690" s="40" t="s">
        <v>19767</v>
      </c>
      <c r="H690" s="42" t="s">
        <v>19768</v>
      </c>
      <c r="I690" s="40" t="s">
        <v>19769</v>
      </c>
      <c r="J690" s="30" t="s">
        <v>19770</v>
      </c>
      <c r="K690" s="48">
        <v>654.62</v>
      </c>
      <c r="L690">
        <v>2.92</v>
      </c>
      <c r="M690" s="7" t="e">
        <v>#N/A</v>
      </c>
      <c r="N690" s="16" t="e">
        <v>#N/A</v>
      </c>
      <c r="O690" s="16" t="e">
        <v>#N/A</v>
      </c>
      <c r="P690" s="16" t="e">
        <v>#N/A</v>
      </c>
      <c r="Q690" s="16" t="e">
        <v>#N/A</v>
      </c>
      <c r="R690" s="16" t="e">
        <v>#N/A</v>
      </c>
      <c r="S690" s="7">
        <v>0.33203196512663724</v>
      </c>
      <c r="T690" s="7" t="e">
        <v>#N/A</v>
      </c>
      <c r="U690" s="7" t="e">
        <v>#N/A</v>
      </c>
      <c r="V690" s="7" t="e">
        <v>#N/A</v>
      </c>
      <c r="W690" s="7" t="e">
        <v>#N/A</v>
      </c>
      <c r="X690" s="7" t="e">
        <v>#N/A</v>
      </c>
      <c r="Y690" s="7" t="e">
        <v>#N/A</v>
      </c>
      <c r="Z690" s="7" t="str">
        <f t="shared" si="116"/>
        <v>yes</v>
      </c>
      <c r="AA690" s="7">
        <v>3.5200428387096769</v>
      </c>
      <c r="AB690" s="7" t="b">
        <f t="shared" si="112"/>
        <v>0</v>
      </c>
      <c r="AC690" s="7" t="e">
        <f t="shared" si="113"/>
        <v>#N/A</v>
      </c>
      <c r="AD690">
        <v>2.92</v>
      </c>
      <c r="AE690" s="7" t="b">
        <f t="shared" si="114"/>
        <v>1</v>
      </c>
      <c r="AF690" s="7">
        <f t="shared" si="115"/>
        <v>2.92</v>
      </c>
    </row>
    <row r="691" spans="1:32" x14ac:dyDescent="0.25">
      <c r="A691" s="26">
        <v>5239</v>
      </c>
      <c r="B691" s="47" t="s">
        <v>19782</v>
      </c>
      <c r="C691" s="26">
        <v>6485</v>
      </c>
      <c r="E691" s="35"/>
      <c r="F691" s="34" t="s">
        <v>19783</v>
      </c>
      <c r="G691" s="35" t="s">
        <v>19784</v>
      </c>
      <c r="H691" s="42" t="s">
        <v>19785</v>
      </c>
      <c r="I691" s="34" t="s">
        <v>4959</v>
      </c>
      <c r="J691" s="30" t="s">
        <v>19786</v>
      </c>
      <c r="K691" s="48">
        <v>179.19</v>
      </c>
      <c r="L691" t="e">
        <v>#N/A</v>
      </c>
      <c r="M691" s="7">
        <v>65814.151889257511</v>
      </c>
      <c r="N691" s="16" t="e">
        <v>#N/A</v>
      </c>
      <c r="O691" s="16" t="e">
        <v>#N/A</v>
      </c>
      <c r="P691" s="16" t="e">
        <v>#N/A</v>
      </c>
      <c r="Q691" s="16" t="e">
        <v>#N/A</v>
      </c>
      <c r="R691" s="16" t="e">
        <v>#N/A</v>
      </c>
      <c r="S691" s="7" t="e">
        <v>#N/A</v>
      </c>
      <c r="T691" s="7">
        <v>1086.1543104825271</v>
      </c>
      <c r="U691" s="7" t="e">
        <v>#N/A</v>
      </c>
      <c r="V691" s="7" t="e">
        <v>#N/A</v>
      </c>
      <c r="W691" s="7" t="e">
        <v>#N/A</v>
      </c>
      <c r="X691" s="7" t="e">
        <v>#N/A</v>
      </c>
      <c r="Y691" s="7" t="e">
        <v>#N/A</v>
      </c>
      <c r="Z691" s="7" t="str">
        <f t="shared" si="116"/>
        <v>yes</v>
      </c>
      <c r="AA691" s="7">
        <v>65814.151889257511</v>
      </c>
      <c r="AB691" s="7" t="b">
        <f t="shared" si="112"/>
        <v>1</v>
      </c>
      <c r="AC691" s="7">
        <f t="shared" si="113"/>
        <v>65814.151889257511</v>
      </c>
      <c r="AD691" t="e">
        <v>#N/A</v>
      </c>
      <c r="AE691" s="7" t="e">
        <f t="shared" si="114"/>
        <v>#N/A</v>
      </c>
      <c r="AF691" s="7" t="e">
        <f t="shared" si="115"/>
        <v>#N/A</v>
      </c>
    </row>
    <row r="692" spans="1:32" x14ac:dyDescent="0.25">
      <c r="A692" s="26">
        <v>5241</v>
      </c>
      <c r="B692" s="47" t="s">
        <v>19789</v>
      </c>
      <c r="C692" s="26">
        <v>6488</v>
      </c>
      <c r="E692" s="35"/>
      <c r="F692" s="34" t="s">
        <v>19790</v>
      </c>
      <c r="G692" s="35" t="s">
        <v>19791</v>
      </c>
      <c r="H692" s="42" t="s">
        <v>19792</v>
      </c>
      <c r="I692" s="34" t="s">
        <v>4959</v>
      </c>
      <c r="J692" s="30" t="s">
        <v>19793</v>
      </c>
      <c r="K692" s="48">
        <v>367.81</v>
      </c>
      <c r="L692" t="e">
        <v>#N/A</v>
      </c>
      <c r="M692" s="7">
        <v>514.68087402843605</v>
      </c>
      <c r="N692" s="16" t="e">
        <v>#N/A</v>
      </c>
      <c r="O692" s="16" t="e">
        <v>#N/A</v>
      </c>
      <c r="P692" s="16" t="e">
        <v>#N/A</v>
      </c>
      <c r="Q692" s="16" t="e">
        <v>#N/A</v>
      </c>
      <c r="R692" s="16" t="e">
        <v>#N/A</v>
      </c>
      <c r="S692" s="7" t="e">
        <v>#N/A</v>
      </c>
      <c r="T692" s="7">
        <v>8.4939611588331747</v>
      </c>
      <c r="U692" s="7" t="e">
        <v>#N/A</v>
      </c>
      <c r="V692" s="7" t="e">
        <v>#N/A</v>
      </c>
      <c r="W692" s="7" t="e">
        <v>#N/A</v>
      </c>
      <c r="X692" s="7" t="e">
        <v>#N/A</v>
      </c>
      <c r="Y692" s="7" t="e">
        <v>#N/A</v>
      </c>
      <c r="Z692" s="7" t="str">
        <f t="shared" si="116"/>
        <v>yes</v>
      </c>
      <c r="AA692" s="7">
        <v>514.68087402843605</v>
      </c>
      <c r="AB692" s="7" t="b">
        <f t="shared" si="112"/>
        <v>1</v>
      </c>
      <c r="AC692" s="7">
        <f t="shared" si="113"/>
        <v>514.68087402843605</v>
      </c>
      <c r="AD692" t="e">
        <v>#N/A</v>
      </c>
      <c r="AE692" s="7" t="e">
        <f t="shared" si="114"/>
        <v>#N/A</v>
      </c>
      <c r="AF692" s="7" t="e">
        <f t="shared" si="115"/>
        <v>#N/A</v>
      </c>
    </row>
    <row r="693" spans="1:32" x14ac:dyDescent="0.25">
      <c r="A693" s="26">
        <v>5250</v>
      </c>
      <c r="B693" s="47" t="s">
        <v>19810</v>
      </c>
      <c r="C693" s="26">
        <v>6497</v>
      </c>
      <c r="E693" s="35"/>
      <c r="F693" s="34" t="s">
        <v>19811</v>
      </c>
      <c r="G693" s="35" t="s">
        <v>19812</v>
      </c>
      <c r="H693" s="42" t="s">
        <v>19813</v>
      </c>
      <c r="I693" s="34" t="s">
        <v>4959</v>
      </c>
      <c r="J693" s="30" t="s">
        <v>19814</v>
      </c>
      <c r="K693" s="48">
        <v>427.46</v>
      </c>
      <c r="L693" t="e">
        <v>#N/A</v>
      </c>
      <c r="M693" s="7" t="e">
        <v>#N/A</v>
      </c>
      <c r="N693" s="16" t="e">
        <v>#N/A</v>
      </c>
      <c r="O693" s="16" t="e">
        <v>#N/A</v>
      </c>
      <c r="P693" s="16" t="e">
        <v>#N/A</v>
      </c>
      <c r="Q693" s="16" t="e">
        <v>#N/A</v>
      </c>
      <c r="R693" s="16" t="e">
        <v>#N/A</v>
      </c>
      <c r="S693" s="7" t="e">
        <v>#N/A</v>
      </c>
      <c r="T693" s="7" t="e">
        <v>#N/A</v>
      </c>
      <c r="U693" s="7" t="e">
        <v>#N/A</v>
      </c>
      <c r="V693" s="7" t="e">
        <v>#N/A</v>
      </c>
      <c r="W693" s="7" t="e">
        <v>#N/A</v>
      </c>
      <c r="X693" s="7" t="e">
        <v>#N/A</v>
      </c>
      <c r="Y693" s="7" t="e">
        <v>#N/A</v>
      </c>
      <c r="Z693" s="7" t="str">
        <f t="shared" ref="Z693:Z709" si="117">IF(OR(ISNUMBER(L693),ISNUMBER(M693),ISNUMBER(N693)),"yes","")</f>
        <v/>
      </c>
      <c r="AA693" s="7">
        <v>3.0285323294117643</v>
      </c>
      <c r="AB693" s="7" t="b">
        <f t="shared" si="112"/>
        <v>0</v>
      </c>
      <c r="AC693" s="7" t="e">
        <f t="shared" si="113"/>
        <v>#N/A</v>
      </c>
      <c r="AD693" t="e">
        <v>#N/A</v>
      </c>
      <c r="AE693" s="7" t="e">
        <f t="shared" si="114"/>
        <v>#N/A</v>
      </c>
      <c r="AF693" s="7" t="e">
        <f t="shared" si="115"/>
        <v>#N/A</v>
      </c>
    </row>
    <row r="694" spans="1:32" x14ac:dyDescent="0.25">
      <c r="A694" s="26">
        <v>5252</v>
      </c>
      <c r="B694" s="47" t="s">
        <v>19817</v>
      </c>
      <c r="C694" s="26">
        <v>6499</v>
      </c>
      <c r="E694" s="35"/>
      <c r="F694" s="34" t="s">
        <v>19818</v>
      </c>
      <c r="G694" s="35" t="s">
        <v>19819</v>
      </c>
      <c r="H694" s="42" t="s">
        <v>19820</v>
      </c>
      <c r="I694" s="34" t="s">
        <v>4959</v>
      </c>
      <c r="J694" s="30" t="s">
        <v>19821</v>
      </c>
      <c r="K694" s="48">
        <v>349.41</v>
      </c>
      <c r="L694" t="e">
        <v>#N/A</v>
      </c>
      <c r="M694" s="7">
        <v>1079.9859842022117</v>
      </c>
      <c r="N694" s="16" t="e">
        <v>#N/A</v>
      </c>
      <c r="O694" s="16" t="e">
        <v>#N/A</v>
      </c>
      <c r="P694" s="16" t="e">
        <v>#N/A</v>
      </c>
      <c r="Q694" s="16" t="e">
        <v>#N/A</v>
      </c>
      <c r="R694" s="16" t="e">
        <v>#N/A</v>
      </c>
      <c r="S694" s="7" t="e">
        <v>#N/A</v>
      </c>
      <c r="T694" s="7">
        <v>17.823392056707704</v>
      </c>
      <c r="U694" s="7" t="e">
        <v>#N/A</v>
      </c>
      <c r="V694" s="7" t="e">
        <v>#N/A</v>
      </c>
      <c r="W694" s="7" t="e">
        <v>#N/A</v>
      </c>
      <c r="X694" s="7" t="e">
        <v>#N/A</v>
      </c>
      <c r="Y694" s="7" t="e">
        <v>#N/A</v>
      </c>
      <c r="Z694" s="7" t="str">
        <f t="shared" si="117"/>
        <v>yes</v>
      </c>
      <c r="AA694" s="7">
        <v>1079.9859842022117</v>
      </c>
      <c r="AB694" s="7" t="b">
        <f t="shared" si="112"/>
        <v>1</v>
      </c>
      <c r="AC694" s="7">
        <f t="shared" si="113"/>
        <v>1079.9859842022117</v>
      </c>
      <c r="AD694" t="e">
        <v>#N/A</v>
      </c>
      <c r="AE694" s="7" t="e">
        <f t="shared" si="114"/>
        <v>#N/A</v>
      </c>
      <c r="AF694" s="7" t="e">
        <f t="shared" si="115"/>
        <v>#N/A</v>
      </c>
    </row>
    <row r="695" spans="1:32" x14ac:dyDescent="0.25">
      <c r="A695" s="26">
        <v>5255</v>
      </c>
      <c r="B695" s="47" t="s">
        <v>19826</v>
      </c>
      <c r="C695" s="26">
        <v>6506</v>
      </c>
      <c r="E695" s="35"/>
      <c r="F695" s="34" t="s">
        <v>19827</v>
      </c>
      <c r="G695" s="35" t="s">
        <v>19828</v>
      </c>
      <c r="H695" s="42" t="s">
        <v>19829</v>
      </c>
      <c r="I695" s="34" t="s">
        <v>4959</v>
      </c>
      <c r="J695" s="30" t="s">
        <v>19830</v>
      </c>
      <c r="K695" s="48">
        <v>295.73</v>
      </c>
      <c r="L695" t="e">
        <v>#N/A</v>
      </c>
      <c r="M695" s="7">
        <v>47.932516129032251</v>
      </c>
      <c r="N695" s="16" t="e">
        <v>#N/A</v>
      </c>
      <c r="O695" s="16" t="e">
        <v>#N/A</v>
      </c>
      <c r="P695" s="16" t="e">
        <v>#N/A</v>
      </c>
      <c r="Q695" s="16" t="e">
        <v>#N/A</v>
      </c>
      <c r="R695" s="16" t="e">
        <v>#N/A</v>
      </c>
      <c r="S695" s="7" t="e">
        <v>#N/A</v>
      </c>
      <c r="T695" s="7">
        <v>0.79104732814036982</v>
      </c>
      <c r="U695" s="7" t="e">
        <v>#N/A</v>
      </c>
      <c r="V695" s="7" t="e">
        <v>#N/A</v>
      </c>
      <c r="W695" s="7" t="e">
        <v>#N/A</v>
      </c>
      <c r="X695" s="7" t="e">
        <v>#N/A</v>
      </c>
      <c r="Y695" s="7" t="e">
        <v>#N/A</v>
      </c>
      <c r="Z695" s="7" t="str">
        <f t="shared" si="117"/>
        <v>yes</v>
      </c>
      <c r="AA695" s="7">
        <v>47.932516129032251</v>
      </c>
      <c r="AB695" s="7" t="b">
        <f t="shared" si="112"/>
        <v>1</v>
      </c>
      <c r="AC695" s="7">
        <f t="shared" si="113"/>
        <v>47.932516129032251</v>
      </c>
      <c r="AD695" t="e">
        <v>#N/A</v>
      </c>
      <c r="AE695" s="7" t="e">
        <f t="shared" si="114"/>
        <v>#N/A</v>
      </c>
      <c r="AF695" s="7" t="e">
        <f t="shared" si="115"/>
        <v>#N/A</v>
      </c>
    </row>
    <row r="696" spans="1:32" x14ac:dyDescent="0.25">
      <c r="A696" s="26">
        <v>5261</v>
      </c>
      <c r="B696" s="47" t="s">
        <v>19841</v>
      </c>
      <c r="C696" s="26">
        <v>6514</v>
      </c>
      <c r="E696" s="35"/>
      <c r="F696" s="34" t="s">
        <v>19842</v>
      </c>
      <c r="G696" s="40" t="s">
        <v>19843</v>
      </c>
      <c r="H696" s="42" t="s">
        <v>19844</v>
      </c>
      <c r="I696" s="40" t="s">
        <v>19845</v>
      </c>
      <c r="J696" s="30" t="s">
        <v>19846</v>
      </c>
      <c r="K696" s="48">
        <v>199.16</v>
      </c>
      <c r="L696">
        <v>228.2</v>
      </c>
      <c r="M696" s="7" t="e">
        <v>#N/A</v>
      </c>
      <c r="N696" s="16" t="e">
        <v>#N/A</v>
      </c>
      <c r="O696" s="16" t="e">
        <v>#N/A</v>
      </c>
      <c r="P696" s="16" t="e">
        <v>#N/A</v>
      </c>
      <c r="Q696" s="16" t="e">
        <v>#N/A</v>
      </c>
      <c r="R696" s="16" t="e">
        <v>#N/A</v>
      </c>
      <c r="S696" s="7">
        <v>25.948525493800897</v>
      </c>
      <c r="T696" s="7" t="e">
        <v>#N/A</v>
      </c>
      <c r="U696" s="7" t="e">
        <v>#N/A</v>
      </c>
      <c r="V696" s="7" t="e">
        <v>#N/A</v>
      </c>
      <c r="W696" s="7" t="e">
        <v>#N/A</v>
      </c>
      <c r="X696" s="7" t="e">
        <v>#N/A</v>
      </c>
      <c r="Y696" s="7" t="e">
        <v>#N/A</v>
      </c>
      <c r="Z696" s="7" t="str">
        <f t="shared" si="117"/>
        <v>yes</v>
      </c>
      <c r="AA696" s="7" t="e">
        <v>#N/A</v>
      </c>
      <c r="AB696" s="7" t="e">
        <f t="shared" si="112"/>
        <v>#N/A</v>
      </c>
      <c r="AC696" s="7" t="e">
        <f t="shared" si="113"/>
        <v>#N/A</v>
      </c>
      <c r="AD696">
        <v>228.2</v>
      </c>
      <c r="AE696" s="7" t="b">
        <f t="shared" si="114"/>
        <v>1</v>
      </c>
      <c r="AF696" s="7">
        <f t="shared" si="115"/>
        <v>228.2</v>
      </c>
    </row>
    <row r="697" spans="1:32" x14ac:dyDescent="0.25">
      <c r="A697" s="26">
        <v>5266</v>
      </c>
      <c r="B697" s="47" t="s">
        <v>19854</v>
      </c>
      <c r="C697" s="26">
        <v>6521</v>
      </c>
      <c r="E697" s="35"/>
      <c r="F697" s="34" t="s">
        <v>19855</v>
      </c>
      <c r="G697" s="35" t="s">
        <v>19856</v>
      </c>
      <c r="H697" s="42" t="s">
        <v>19857</v>
      </c>
      <c r="I697" s="34" t="s">
        <v>4959</v>
      </c>
      <c r="J697" s="30" t="s">
        <v>19858</v>
      </c>
      <c r="K697" s="48">
        <v>203.29</v>
      </c>
      <c r="L697" t="e">
        <v>#N/A</v>
      </c>
      <c r="M697" s="7">
        <v>1667.3640290679307</v>
      </c>
      <c r="N697" s="16" t="e">
        <v>#N/A</v>
      </c>
      <c r="O697" s="16" t="e">
        <v>#N/A</v>
      </c>
      <c r="P697" s="16" t="e">
        <v>#N/A</v>
      </c>
      <c r="Q697" s="16" t="e">
        <v>#N/A</v>
      </c>
      <c r="R697" s="16" t="e">
        <v>#N/A</v>
      </c>
      <c r="S697" s="7" t="e">
        <v>#N/A</v>
      </c>
      <c r="T697" s="7">
        <v>27.517100430967471</v>
      </c>
      <c r="U697" s="7" t="e">
        <v>#N/A</v>
      </c>
      <c r="V697" s="7" t="e">
        <v>#N/A</v>
      </c>
      <c r="W697" s="7" t="e">
        <v>#N/A</v>
      </c>
      <c r="X697" s="7" t="e">
        <v>#N/A</v>
      </c>
      <c r="Y697" s="7" t="e">
        <v>#N/A</v>
      </c>
      <c r="Z697" s="7" t="str">
        <f t="shared" si="117"/>
        <v>yes</v>
      </c>
      <c r="AA697" s="7">
        <v>1667.3640290679307</v>
      </c>
      <c r="AB697" s="7" t="b">
        <f t="shared" si="112"/>
        <v>1</v>
      </c>
      <c r="AC697" s="7">
        <f t="shared" si="113"/>
        <v>1667.3640290679307</v>
      </c>
      <c r="AD697" t="e">
        <v>#N/A</v>
      </c>
      <c r="AE697" s="7" t="e">
        <f t="shared" si="114"/>
        <v>#N/A</v>
      </c>
      <c r="AF697" s="7" t="e">
        <f t="shared" si="115"/>
        <v>#N/A</v>
      </c>
    </row>
    <row r="698" spans="1:32" x14ac:dyDescent="0.25">
      <c r="A698" s="26">
        <v>5282</v>
      </c>
      <c r="B698" s="47" t="s">
        <v>19888</v>
      </c>
      <c r="C698" s="26">
        <v>6543</v>
      </c>
      <c r="E698" s="35"/>
      <c r="F698" s="34" t="s">
        <v>19889</v>
      </c>
      <c r="G698" s="35" t="s">
        <v>19890</v>
      </c>
      <c r="H698" s="42" t="s">
        <v>19891</v>
      </c>
      <c r="I698" s="34" t="s">
        <v>4959</v>
      </c>
      <c r="J698" s="30" t="s">
        <v>19892</v>
      </c>
      <c r="K698" s="48">
        <v>250.2</v>
      </c>
      <c r="L698" t="e">
        <v>#N/A</v>
      </c>
      <c r="M698" s="7" t="e">
        <v>#N/A</v>
      </c>
      <c r="N698" s="16" t="e">
        <v>#N/A</v>
      </c>
      <c r="O698" s="16" t="e">
        <v>#N/A</v>
      </c>
      <c r="P698" s="16" t="e">
        <v>#N/A</v>
      </c>
      <c r="Q698" s="16" t="e">
        <v>#N/A</v>
      </c>
      <c r="R698" s="16" t="e">
        <v>#N/A</v>
      </c>
      <c r="S698" s="7" t="e">
        <v>#N/A</v>
      </c>
      <c r="T698" s="7" t="e">
        <v>#N/A</v>
      </c>
      <c r="U698" s="7" t="e">
        <v>#N/A</v>
      </c>
      <c r="V698" s="7" t="e">
        <v>#N/A</v>
      </c>
      <c r="W698" s="7" t="e">
        <v>#N/A</v>
      </c>
      <c r="X698" s="7" t="e">
        <v>#N/A</v>
      </c>
      <c r="Y698" s="7" t="e">
        <v>#N/A</v>
      </c>
      <c r="Z698" s="7" t="str">
        <f t="shared" si="117"/>
        <v/>
      </c>
      <c r="AA698" s="7">
        <v>2.5238709677419351</v>
      </c>
      <c r="AB698" s="7" t="b">
        <f t="shared" si="112"/>
        <v>0</v>
      </c>
      <c r="AC698" s="7" t="e">
        <f t="shared" si="113"/>
        <v>#N/A</v>
      </c>
      <c r="AD698" t="e">
        <v>#N/A</v>
      </c>
      <c r="AE698" s="7" t="e">
        <f t="shared" si="114"/>
        <v>#N/A</v>
      </c>
      <c r="AF698" s="7" t="e">
        <f t="shared" si="115"/>
        <v>#N/A</v>
      </c>
    </row>
    <row r="699" spans="1:32" x14ac:dyDescent="0.25">
      <c r="A699" s="26">
        <v>5283</v>
      </c>
      <c r="B699" s="47" t="s">
        <v>19893</v>
      </c>
      <c r="C699" s="26">
        <v>6544</v>
      </c>
      <c r="E699" s="35"/>
      <c r="F699" s="34" t="s">
        <v>19894</v>
      </c>
      <c r="G699" s="35" t="s">
        <v>19895</v>
      </c>
      <c r="H699" s="42" t="s">
        <v>19896</v>
      </c>
      <c r="I699" s="34" t="s">
        <v>4959</v>
      </c>
      <c r="J699" s="30" t="s">
        <v>19897</v>
      </c>
      <c r="K699" s="48">
        <v>301.39</v>
      </c>
      <c r="L699" t="e">
        <v>#N/A</v>
      </c>
      <c r="M699" s="7">
        <v>13008.785688492891</v>
      </c>
      <c r="N699" s="16" t="e">
        <v>#N/A</v>
      </c>
      <c r="O699" s="16" t="e">
        <v>#N/A</v>
      </c>
      <c r="P699" s="16" t="e">
        <v>#N/A</v>
      </c>
      <c r="Q699" s="16" t="e">
        <v>#N/A</v>
      </c>
      <c r="R699" s="16" t="e">
        <v>#N/A</v>
      </c>
      <c r="S699" s="7" t="e">
        <v>#N/A</v>
      </c>
      <c r="T699" s="7">
        <v>214.68860790723417</v>
      </c>
      <c r="U699" s="7" t="e">
        <v>#N/A</v>
      </c>
      <c r="V699" s="7" t="e">
        <v>#N/A</v>
      </c>
      <c r="W699" s="7" t="e">
        <v>#N/A</v>
      </c>
      <c r="X699" s="7" t="e">
        <v>#N/A</v>
      </c>
      <c r="Y699" s="7" t="e">
        <v>#N/A</v>
      </c>
      <c r="Z699" s="7" t="str">
        <f t="shared" si="117"/>
        <v>yes</v>
      </c>
      <c r="AA699" s="7">
        <v>13008.785688492891</v>
      </c>
      <c r="AB699" s="7" t="b">
        <f t="shared" si="112"/>
        <v>1</v>
      </c>
      <c r="AC699" s="7">
        <f t="shared" si="113"/>
        <v>13008.785688492891</v>
      </c>
      <c r="AD699" t="e">
        <v>#N/A</v>
      </c>
      <c r="AE699" s="7" t="e">
        <f t="shared" si="114"/>
        <v>#N/A</v>
      </c>
      <c r="AF699" s="7" t="e">
        <f t="shared" si="115"/>
        <v>#N/A</v>
      </c>
    </row>
    <row r="700" spans="1:32" x14ac:dyDescent="0.25">
      <c r="A700" s="26">
        <v>5289</v>
      </c>
      <c r="B700" s="47" t="s">
        <v>19908</v>
      </c>
      <c r="C700" s="26">
        <v>6553</v>
      </c>
      <c r="E700" s="35"/>
      <c r="F700" s="34" t="s">
        <v>19909</v>
      </c>
      <c r="G700" s="35" t="s">
        <v>19910</v>
      </c>
      <c r="H700" s="42" t="s">
        <v>19911</v>
      </c>
      <c r="I700" s="34" t="s">
        <v>4959</v>
      </c>
      <c r="J700" s="30" t="s">
        <v>19912</v>
      </c>
      <c r="K700" s="48">
        <v>425.93</v>
      </c>
      <c r="L700" t="e">
        <v>#N/A</v>
      </c>
      <c r="M700" s="7">
        <v>1578.210077466035</v>
      </c>
      <c r="N700" s="16" t="e">
        <v>#N/A</v>
      </c>
      <c r="O700" s="16" t="e">
        <v>#N/A</v>
      </c>
      <c r="P700" s="16" t="e">
        <v>#N/A</v>
      </c>
      <c r="Q700" s="16" t="e">
        <v>#N/A</v>
      </c>
      <c r="R700" s="16" t="e">
        <v>#N/A</v>
      </c>
      <c r="S700" s="7" t="e">
        <v>#N/A</v>
      </c>
      <c r="T700" s="7">
        <v>26.04576112096786</v>
      </c>
      <c r="U700" s="7" t="e">
        <v>#N/A</v>
      </c>
      <c r="V700" s="7" t="e">
        <v>#N/A</v>
      </c>
      <c r="W700" s="7" t="e">
        <v>#N/A</v>
      </c>
      <c r="X700" s="7" t="e">
        <v>#N/A</v>
      </c>
      <c r="Y700" s="7" t="e">
        <v>#N/A</v>
      </c>
      <c r="Z700" s="7" t="str">
        <f t="shared" si="117"/>
        <v>yes</v>
      </c>
      <c r="AA700" s="7">
        <v>1578.210077466035</v>
      </c>
      <c r="AB700" s="7" t="b">
        <f t="shared" si="112"/>
        <v>1</v>
      </c>
      <c r="AC700" s="7">
        <f t="shared" si="113"/>
        <v>1578.210077466035</v>
      </c>
      <c r="AD700" t="e">
        <v>#N/A</v>
      </c>
      <c r="AE700" s="7" t="e">
        <f t="shared" si="114"/>
        <v>#N/A</v>
      </c>
      <c r="AF700" s="7" t="e">
        <f t="shared" si="115"/>
        <v>#N/A</v>
      </c>
    </row>
    <row r="701" spans="1:32" x14ac:dyDescent="0.25">
      <c r="A701" s="26">
        <v>5290</v>
      </c>
      <c r="B701" s="47" t="s">
        <v>19913</v>
      </c>
      <c r="C701" s="26">
        <v>6555</v>
      </c>
      <c r="E701" s="35"/>
      <c r="F701" s="34" t="s">
        <v>19914</v>
      </c>
      <c r="G701" s="35" t="s">
        <v>19915</v>
      </c>
      <c r="H701" s="42" t="s">
        <v>19916</v>
      </c>
      <c r="I701" s="34" t="s">
        <v>4959</v>
      </c>
      <c r="J701" s="30" t="s">
        <v>19917</v>
      </c>
      <c r="K701" s="48">
        <v>295.45</v>
      </c>
      <c r="L701" t="e">
        <v>#N/A</v>
      </c>
      <c r="M701" s="7">
        <v>4059.7431536492895</v>
      </c>
      <c r="N701" s="16" t="e">
        <v>#N/A</v>
      </c>
      <c r="O701" s="16" t="e">
        <v>#N/A</v>
      </c>
      <c r="P701" s="16" t="e">
        <v>#N/A</v>
      </c>
      <c r="Q701" s="16" t="e">
        <v>#N/A</v>
      </c>
      <c r="R701" s="16" t="e">
        <v>#N/A</v>
      </c>
      <c r="S701" s="7" t="e">
        <v>#N/A</v>
      </c>
      <c r="T701" s="7">
        <v>66.999382339649102</v>
      </c>
      <c r="U701" s="7" t="e">
        <v>#N/A</v>
      </c>
      <c r="V701" s="7" t="e">
        <v>#N/A</v>
      </c>
      <c r="W701" s="7" t="e">
        <v>#N/A</v>
      </c>
      <c r="X701" s="7" t="e">
        <v>#N/A</v>
      </c>
      <c r="Y701" s="7" t="e">
        <v>#N/A</v>
      </c>
      <c r="Z701" s="7" t="str">
        <f t="shared" si="117"/>
        <v>yes</v>
      </c>
      <c r="AA701" s="7">
        <v>4059.7431536492895</v>
      </c>
      <c r="AB701" s="7" t="b">
        <f t="shared" si="112"/>
        <v>1</v>
      </c>
      <c r="AC701" s="7">
        <f t="shared" si="113"/>
        <v>4059.7431536492895</v>
      </c>
      <c r="AD701" t="e">
        <v>#N/A</v>
      </c>
      <c r="AE701" s="7" t="e">
        <f t="shared" si="114"/>
        <v>#N/A</v>
      </c>
      <c r="AF701" s="7" t="e">
        <f t="shared" si="115"/>
        <v>#N/A</v>
      </c>
    </row>
    <row r="702" spans="1:32" x14ac:dyDescent="0.25">
      <c r="A702" s="26">
        <v>5291</v>
      </c>
      <c r="B702" s="47" t="s">
        <v>19918</v>
      </c>
      <c r="C702" s="26">
        <v>6556</v>
      </c>
      <c r="E702" s="35"/>
      <c r="F702" s="34" t="s">
        <v>19919</v>
      </c>
      <c r="G702" s="35" t="s">
        <v>19920</v>
      </c>
      <c r="H702" s="42" t="s">
        <v>19921</v>
      </c>
      <c r="I702" s="34" t="s">
        <v>4959</v>
      </c>
      <c r="J702" s="30" t="s">
        <v>19922</v>
      </c>
      <c r="K702" s="48">
        <v>279.38</v>
      </c>
      <c r="L702" t="e">
        <v>#N/A</v>
      </c>
      <c r="M702" s="7">
        <v>196.26642070588238</v>
      </c>
      <c r="N702" s="16" t="e">
        <v>#N/A</v>
      </c>
      <c r="O702" s="16" t="e">
        <v>#N/A</v>
      </c>
      <c r="P702" s="16" t="e">
        <v>#N/A</v>
      </c>
      <c r="Q702" s="16" t="e">
        <v>#N/A</v>
      </c>
      <c r="R702" s="16" t="e">
        <v>#N/A</v>
      </c>
      <c r="S702" s="7" t="e">
        <v>#N/A</v>
      </c>
      <c r="T702" s="7">
        <v>3.2390544090178688</v>
      </c>
      <c r="U702" s="7" t="e">
        <v>#N/A</v>
      </c>
      <c r="V702" s="7" t="e">
        <v>#N/A</v>
      </c>
      <c r="W702" s="7" t="e">
        <v>#N/A</v>
      </c>
      <c r="X702" s="7" t="e">
        <v>#N/A</v>
      </c>
      <c r="Y702" s="7" t="e">
        <v>#N/A</v>
      </c>
      <c r="Z702" s="7" t="str">
        <f t="shared" si="117"/>
        <v>yes</v>
      </c>
      <c r="AA702" s="7">
        <v>196.26642070588238</v>
      </c>
      <c r="AB702" s="7" t="b">
        <f t="shared" si="112"/>
        <v>1</v>
      </c>
      <c r="AC702" s="7">
        <f t="shared" si="113"/>
        <v>196.26642070588238</v>
      </c>
      <c r="AD702" t="e">
        <v>#N/A</v>
      </c>
      <c r="AE702" s="7" t="e">
        <f t="shared" si="114"/>
        <v>#N/A</v>
      </c>
      <c r="AF702" s="7" t="e">
        <f t="shared" si="115"/>
        <v>#N/A</v>
      </c>
    </row>
    <row r="703" spans="1:32" x14ac:dyDescent="0.25">
      <c r="A703" s="26">
        <v>5293</v>
      </c>
      <c r="B703" s="47" t="s">
        <v>19925</v>
      </c>
      <c r="C703" s="26">
        <v>6560</v>
      </c>
      <c r="E703" s="35"/>
      <c r="F703" s="34" t="s">
        <v>19926</v>
      </c>
      <c r="G703" s="35" t="s">
        <v>19927</v>
      </c>
      <c r="H703" s="42" t="s">
        <v>19928</v>
      </c>
      <c r="I703" s="34" t="s">
        <v>4959</v>
      </c>
      <c r="J703" s="30" t="s">
        <v>19929</v>
      </c>
      <c r="K703" s="48">
        <v>312.45</v>
      </c>
      <c r="L703" t="e">
        <v>#N/A</v>
      </c>
      <c r="M703" s="7" t="e">
        <v>#N/A</v>
      </c>
      <c r="N703" s="16" t="e">
        <v>#N/A</v>
      </c>
      <c r="O703" s="16" t="e">
        <v>#N/A</v>
      </c>
      <c r="P703" s="16" t="e">
        <v>#N/A</v>
      </c>
      <c r="Q703" s="16" t="e">
        <v>#N/A</v>
      </c>
      <c r="R703" s="16" t="e">
        <v>#N/A</v>
      </c>
      <c r="S703" s="7" t="e">
        <v>#N/A</v>
      </c>
      <c r="T703" s="7" t="e">
        <v>#N/A</v>
      </c>
      <c r="U703" s="7" t="e">
        <v>#N/A</v>
      </c>
      <c r="V703" s="7" t="e">
        <v>#N/A</v>
      </c>
      <c r="W703" s="7" t="e">
        <v>#N/A</v>
      </c>
      <c r="X703" s="7" t="e">
        <v>#N/A</v>
      </c>
      <c r="Y703" s="7" t="e">
        <v>#N/A</v>
      </c>
      <c r="Z703" s="7" t="str">
        <f t="shared" si="117"/>
        <v/>
      </c>
      <c r="AA703" s="7">
        <v>8.8335483870967749E-3</v>
      </c>
      <c r="AB703" s="7" t="b">
        <f t="shared" si="112"/>
        <v>0</v>
      </c>
      <c r="AC703" s="7" t="e">
        <f t="shared" si="113"/>
        <v>#N/A</v>
      </c>
      <c r="AD703" t="e">
        <v>#N/A</v>
      </c>
      <c r="AE703" s="7" t="e">
        <f t="shared" si="114"/>
        <v>#N/A</v>
      </c>
      <c r="AF703" s="7" t="e">
        <f t="shared" si="115"/>
        <v>#N/A</v>
      </c>
    </row>
    <row r="704" spans="1:32" x14ac:dyDescent="0.25">
      <c r="A704" s="26">
        <v>5302</v>
      </c>
      <c r="B704" s="47" t="s">
        <v>19946</v>
      </c>
      <c r="C704" s="26">
        <v>6570</v>
      </c>
      <c r="E704" s="35"/>
      <c r="F704" s="34" t="s">
        <v>19947</v>
      </c>
      <c r="G704" s="40" t="s">
        <v>19948</v>
      </c>
      <c r="H704" s="42" t="s">
        <v>19949</v>
      </c>
      <c r="I704" s="40" t="s">
        <v>19950</v>
      </c>
      <c r="J704" s="30" t="s">
        <v>19951</v>
      </c>
      <c r="K704" s="48">
        <v>204.32</v>
      </c>
      <c r="L704">
        <v>105.04</v>
      </c>
      <c r="M704" s="7" t="e">
        <v>#N/A</v>
      </c>
      <c r="N704" s="16" t="e">
        <v>#N/A</v>
      </c>
      <c r="O704" s="16" t="e">
        <v>#N/A</v>
      </c>
      <c r="P704" s="16" t="e">
        <v>#N/A</v>
      </c>
      <c r="Q704" s="16" t="e">
        <v>#N/A</v>
      </c>
      <c r="R704" s="16" t="e">
        <v>#N/A</v>
      </c>
      <c r="S704" s="7">
        <v>11.944053978391089</v>
      </c>
      <c r="T704" s="7" t="e">
        <v>#N/A</v>
      </c>
      <c r="U704" s="7" t="e">
        <v>#N/A</v>
      </c>
      <c r="V704" s="7" t="e">
        <v>#N/A</v>
      </c>
      <c r="W704" s="7" t="e">
        <v>#N/A</v>
      </c>
      <c r="X704" s="7" t="e">
        <v>#N/A</v>
      </c>
      <c r="Y704" s="7" t="e">
        <v>#N/A</v>
      </c>
      <c r="Z704" s="7" t="str">
        <f t="shared" si="117"/>
        <v>yes</v>
      </c>
      <c r="AA704" s="7" t="e">
        <v>#N/A</v>
      </c>
      <c r="AB704" s="7" t="e">
        <f t="shared" si="112"/>
        <v>#N/A</v>
      </c>
      <c r="AC704" s="7" t="e">
        <f t="shared" si="113"/>
        <v>#N/A</v>
      </c>
      <c r="AD704">
        <v>105.04</v>
      </c>
      <c r="AE704" s="7" t="b">
        <f t="shared" si="114"/>
        <v>1</v>
      </c>
      <c r="AF704" s="7">
        <f t="shared" si="115"/>
        <v>105.04</v>
      </c>
    </row>
    <row r="705" spans="1:32" x14ac:dyDescent="0.25">
      <c r="A705" s="26">
        <v>5306</v>
      </c>
      <c r="B705" s="47" t="s">
        <v>19958</v>
      </c>
      <c r="C705" s="26">
        <v>6574</v>
      </c>
      <c r="E705" s="35"/>
      <c r="F705" s="34" t="s">
        <v>19959</v>
      </c>
      <c r="G705" s="50" t="s">
        <v>19960</v>
      </c>
      <c r="H705" s="42" t="s">
        <v>19961</v>
      </c>
      <c r="I705" s="40" t="s">
        <v>19962</v>
      </c>
      <c r="J705" s="30" t="s">
        <v>19963</v>
      </c>
      <c r="K705" s="48">
        <v>296.41000000000003</v>
      </c>
      <c r="L705">
        <v>11.04</v>
      </c>
      <c r="M705" s="7">
        <v>156.87014838709678</v>
      </c>
      <c r="N705" s="16" t="e">
        <v>#N/A</v>
      </c>
      <c r="O705" s="16" t="e">
        <v>#N/A</v>
      </c>
      <c r="P705" s="16" t="e">
        <v>#N/A</v>
      </c>
      <c r="Q705" s="16" t="e">
        <v>#N/A</v>
      </c>
      <c r="R705" s="16" t="e">
        <v>#N/A</v>
      </c>
      <c r="S705" s="7">
        <v>1.2553537311637244</v>
      </c>
      <c r="T705" s="7">
        <v>2.5888837425631226</v>
      </c>
      <c r="U705" s="7" t="e">
        <v>#N/A</v>
      </c>
      <c r="V705" s="7" t="e">
        <v>#N/A</v>
      </c>
      <c r="W705" s="7" t="e">
        <v>#N/A</v>
      </c>
      <c r="X705" s="7" t="e">
        <v>#N/A</v>
      </c>
      <c r="Y705" s="7" t="e">
        <v>#N/A</v>
      </c>
      <c r="Z705" s="7" t="str">
        <f t="shared" si="117"/>
        <v>yes</v>
      </c>
      <c r="AA705" s="7">
        <v>156.87014838709678</v>
      </c>
      <c r="AB705" s="7" t="b">
        <f t="shared" si="112"/>
        <v>1</v>
      </c>
      <c r="AC705" s="7">
        <f t="shared" si="113"/>
        <v>156.87014838709678</v>
      </c>
      <c r="AD705">
        <v>11.04</v>
      </c>
      <c r="AE705" s="7" t="b">
        <f t="shared" si="114"/>
        <v>1</v>
      </c>
      <c r="AF705" s="7">
        <f t="shared" si="115"/>
        <v>11.04</v>
      </c>
    </row>
    <row r="706" spans="1:32" x14ac:dyDescent="0.25">
      <c r="A706" s="26">
        <v>5307</v>
      </c>
      <c r="B706" s="47" t="s">
        <v>19964</v>
      </c>
      <c r="C706" s="26">
        <v>6575</v>
      </c>
      <c r="E706" s="35"/>
      <c r="F706" s="34" t="s">
        <v>19965</v>
      </c>
      <c r="G706" s="50" t="s">
        <v>19966</v>
      </c>
      <c r="H706" s="42" t="s">
        <v>19967</v>
      </c>
      <c r="I706" s="40" t="s">
        <v>19968</v>
      </c>
      <c r="J706" s="30" t="s">
        <v>19969</v>
      </c>
      <c r="K706" s="48">
        <v>321.33999999999997</v>
      </c>
      <c r="L706">
        <v>9.4499999999999993</v>
      </c>
      <c r="M706" s="7">
        <v>254.79266376470591</v>
      </c>
      <c r="N706" s="16" t="e">
        <v>#N/A</v>
      </c>
      <c r="O706" s="16" t="e">
        <v>#N/A</v>
      </c>
      <c r="P706" s="16" t="e">
        <v>#N/A</v>
      </c>
      <c r="Q706" s="16" t="e">
        <v>#N/A</v>
      </c>
      <c r="R706" s="16" t="e">
        <v>#N/A</v>
      </c>
      <c r="S706" s="7">
        <v>1.0745555035776444</v>
      </c>
      <c r="T706" s="7">
        <v>4.2049337731043819</v>
      </c>
      <c r="U706" s="7" t="e">
        <v>#N/A</v>
      </c>
      <c r="V706" s="7" t="e">
        <v>#N/A</v>
      </c>
      <c r="W706" s="7" t="e">
        <v>#N/A</v>
      </c>
      <c r="X706" s="7" t="e">
        <v>#N/A</v>
      </c>
      <c r="Y706" s="7" t="e">
        <v>#N/A</v>
      </c>
      <c r="Z706" s="7" t="str">
        <f t="shared" si="117"/>
        <v>yes</v>
      </c>
      <c r="AA706" s="7">
        <v>254.79266376470591</v>
      </c>
      <c r="AB706" s="7" t="b">
        <f t="shared" si="112"/>
        <v>1</v>
      </c>
      <c r="AC706" s="7">
        <f t="shared" si="113"/>
        <v>254.79266376470591</v>
      </c>
      <c r="AD706">
        <v>9.4499999999999993</v>
      </c>
      <c r="AE706" s="7" t="b">
        <f t="shared" si="114"/>
        <v>1</v>
      </c>
      <c r="AF706" s="7">
        <f t="shared" si="115"/>
        <v>9.4499999999999993</v>
      </c>
    </row>
    <row r="707" spans="1:32" x14ac:dyDescent="0.25">
      <c r="A707" s="26">
        <v>5309</v>
      </c>
      <c r="B707" s="47" t="s">
        <v>19972</v>
      </c>
      <c r="C707" s="26">
        <v>6579</v>
      </c>
      <c r="E707" s="35"/>
      <c r="F707" s="34" t="s">
        <v>19973</v>
      </c>
      <c r="G707" s="35" t="s">
        <v>19974</v>
      </c>
      <c r="H707" s="42" t="s">
        <v>19975</v>
      </c>
      <c r="I707" s="34" t="s">
        <v>4959</v>
      </c>
      <c r="J707" s="30" t="s">
        <v>19976</v>
      </c>
      <c r="K707" s="48">
        <v>254.29</v>
      </c>
      <c r="L707" t="e">
        <v>#N/A</v>
      </c>
      <c r="M707" s="7" t="e">
        <v>#N/A</v>
      </c>
      <c r="N707" s="16" t="e">
        <v>#N/A</v>
      </c>
      <c r="O707" s="16" t="e">
        <v>#N/A</v>
      </c>
      <c r="P707" s="16" t="e">
        <v>#N/A</v>
      </c>
      <c r="Q707" s="16" t="e">
        <v>#N/A</v>
      </c>
      <c r="R707" s="16" t="e">
        <v>#N/A</v>
      </c>
      <c r="S707" s="7" t="e">
        <v>#N/A</v>
      </c>
      <c r="T707" s="7" t="e">
        <v>#N/A</v>
      </c>
      <c r="U707" s="7" t="e">
        <v>#N/A</v>
      </c>
      <c r="V707" s="7" t="e">
        <v>#N/A</v>
      </c>
      <c r="W707" s="7" t="e">
        <v>#N/A</v>
      </c>
      <c r="X707" s="7" t="e">
        <v>#N/A</v>
      </c>
      <c r="Y707" s="7" t="e">
        <v>#N/A</v>
      </c>
      <c r="Z707" s="7" t="str">
        <f t="shared" si="117"/>
        <v/>
      </c>
      <c r="AA707" s="7">
        <v>0.2650064516129032</v>
      </c>
      <c r="AB707" s="7" t="b">
        <f t="shared" si="112"/>
        <v>0</v>
      </c>
      <c r="AC707" s="7" t="e">
        <f t="shared" si="113"/>
        <v>#N/A</v>
      </c>
      <c r="AD707" t="e">
        <v>#N/A</v>
      </c>
      <c r="AE707" s="7" t="e">
        <f t="shared" si="114"/>
        <v>#N/A</v>
      </c>
      <c r="AF707" s="7" t="e">
        <f t="shared" si="115"/>
        <v>#N/A</v>
      </c>
    </row>
    <row r="708" spans="1:32" x14ac:dyDescent="0.25">
      <c r="A708" s="26">
        <v>5310</v>
      </c>
      <c r="B708" s="47" t="s">
        <v>19977</v>
      </c>
      <c r="C708" s="26">
        <v>6583</v>
      </c>
      <c r="E708" s="35"/>
      <c r="F708" s="34" t="s">
        <v>19978</v>
      </c>
      <c r="G708" s="35" t="s">
        <v>19979</v>
      </c>
      <c r="H708" s="42" t="s">
        <v>19980</v>
      </c>
      <c r="I708" s="34" t="s">
        <v>4959</v>
      </c>
      <c r="J708" s="30" t="s">
        <v>19981</v>
      </c>
      <c r="K708" s="48">
        <v>242.27</v>
      </c>
      <c r="L708" t="e">
        <v>#N/A</v>
      </c>
      <c r="M708" s="7">
        <v>78.675367741935489</v>
      </c>
      <c r="N708" s="16" t="e">
        <v>#N/A</v>
      </c>
      <c r="O708" s="16" t="e">
        <v>#N/A</v>
      </c>
      <c r="P708" s="16" t="e">
        <v>#N/A</v>
      </c>
      <c r="Q708" s="16" t="e">
        <v>#N/A</v>
      </c>
      <c r="R708" s="16" t="e">
        <v>#N/A</v>
      </c>
      <c r="S708" s="7" t="e">
        <v>#N/A</v>
      </c>
      <c r="T708" s="7">
        <v>1.2984075210068811</v>
      </c>
      <c r="U708" s="7" t="e">
        <v>#N/A</v>
      </c>
      <c r="V708" s="7" t="e">
        <v>#N/A</v>
      </c>
      <c r="W708" s="7" t="e">
        <v>#N/A</v>
      </c>
      <c r="X708" s="7" t="e">
        <v>#N/A</v>
      </c>
      <c r="Y708" s="7" t="e">
        <v>#N/A</v>
      </c>
      <c r="Z708" s="7" t="str">
        <f t="shared" si="117"/>
        <v>yes</v>
      </c>
      <c r="AA708" s="7">
        <v>78.675367741935489</v>
      </c>
      <c r="AB708" s="7" t="b">
        <f t="shared" si="112"/>
        <v>1</v>
      </c>
      <c r="AC708" s="7">
        <f t="shared" si="113"/>
        <v>78.675367741935489</v>
      </c>
      <c r="AD708" t="e">
        <v>#N/A</v>
      </c>
      <c r="AE708" s="7" t="e">
        <f t="shared" si="114"/>
        <v>#N/A</v>
      </c>
      <c r="AF708" s="7" t="e">
        <f t="shared" si="115"/>
        <v>#N/A</v>
      </c>
    </row>
    <row r="709" spans="1:32" x14ac:dyDescent="0.25">
      <c r="A709" s="26">
        <v>5312</v>
      </c>
      <c r="B709" s="47" t="s">
        <v>19984</v>
      </c>
      <c r="C709" s="26">
        <v>6586</v>
      </c>
      <c r="E709" s="35"/>
      <c r="F709" s="34" t="s">
        <v>19985</v>
      </c>
      <c r="G709" s="40" t="s">
        <v>19986</v>
      </c>
      <c r="H709" s="42" t="s">
        <v>19987</v>
      </c>
      <c r="I709" s="40" t="s">
        <v>19988</v>
      </c>
      <c r="J709" s="30" t="s">
        <v>19989</v>
      </c>
      <c r="K709" s="48">
        <v>414.35</v>
      </c>
      <c r="L709">
        <v>368.06</v>
      </c>
      <c r="M709" s="7" t="e">
        <v>#N/A</v>
      </c>
      <c r="N709" s="16" t="e">
        <v>#N/A</v>
      </c>
      <c r="O709" s="16" t="e">
        <v>#N/A</v>
      </c>
      <c r="P709" s="16" t="e">
        <v>#N/A</v>
      </c>
      <c r="Q709" s="16" t="e">
        <v>#N/A</v>
      </c>
      <c r="R709" s="16" t="e">
        <v>#N/A</v>
      </c>
      <c r="S709" s="7">
        <v>41.85194694675004</v>
      </c>
      <c r="T709" s="7" t="e">
        <v>#N/A</v>
      </c>
      <c r="U709" s="7" t="e">
        <v>#N/A</v>
      </c>
      <c r="V709" s="7" t="e">
        <v>#N/A</v>
      </c>
      <c r="W709" s="7" t="e">
        <v>#N/A</v>
      </c>
      <c r="X709" s="7" t="e">
        <v>#N/A</v>
      </c>
      <c r="Y709" s="7" t="e">
        <v>#N/A</v>
      </c>
      <c r="Z709" s="7" t="str">
        <f t="shared" si="117"/>
        <v>yes</v>
      </c>
      <c r="AA709" s="7" t="e">
        <v>#N/A</v>
      </c>
      <c r="AB709" s="7" t="e">
        <f t="shared" si="112"/>
        <v>#N/A</v>
      </c>
      <c r="AC709" s="7" t="e">
        <f t="shared" si="113"/>
        <v>#N/A</v>
      </c>
      <c r="AD709">
        <v>368.06</v>
      </c>
      <c r="AE709" s="7" t="b">
        <f t="shared" si="114"/>
        <v>1</v>
      </c>
      <c r="AF709" s="7">
        <f t="shared" si="115"/>
        <v>368.06</v>
      </c>
    </row>
    <row r="710" spans="1:32" x14ac:dyDescent="0.25">
      <c r="A710" s="26">
        <v>5315</v>
      </c>
      <c r="B710" s="47" t="s">
        <v>19994</v>
      </c>
      <c r="C710" s="26">
        <v>6591</v>
      </c>
      <c r="E710" s="35"/>
      <c r="F710" s="34" t="s">
        <v>19995</v>
      </c>
      <c r="G710" s="35" t="s">
        <v>19996</v>
      </c>
      <c r="H710" s="42" t="s">
        <v>19997</v>
      </c>
      <c r="I710" s="34" t="s">
        <v>4959</v>
      </c>
      <c r="J710" s="30" t="s">
        <v>19998</v>
      </c>
      <c r="K710" s="48">
        <v>434.5</v>
      </c>
      <c r="L710" t="e">
        <v>#N/A</v>
      </c>
      <c r="M710" s="7" t="e">
        <v>#N/A</v>
      </c>
      <c r="N710" s="16" t="e">
        <v>#N/A</v>
      </c>
      <c r="O710" s="16" t="e">
        <v>#N/A</v>
      </c>
      <c r="P710" s="16" t="e">
        <v>#N/A</v>
      </c>
      <c r="Q710" s="16" t="e">
        <v>#N/A</v>
      </c>
      <c r="R710" s="16" t="e">
        <v>#N/A</v>
      </c>
      <c r="S710" s="7" t="e">
        <v>#N/A</v>
      </c>
      <c r="T710" s="7" t="e">
        <v>#N/A</v>
      </c>
      <c r="U710" s="7" t="e">
        <v>#N/A</v>
      </c>
      <c r="V710" s="7" t="e">
        <v>#N/A</v>
      </c>
      <c r="W710" s="7" t="e">
        <v>#N/A</v>
      </c>
      <c r="X710" s="7" t="e">
        <v>#N/A</v>
      </c>
      <c r="Y710" s="7" t="e">
        <v>#N/A</v>
      </c>
      <c r="Z710" s="7" t="str">
        <f t="shared" ref="Z710:Z727" si="118">IF(OR(ISNUMBER(L710),ISNUMBER(M710),ISNUMBER(N710)),"yes","")</f>
        <v/>
      </c>
      <c r="AA710" s="7">
        <v>3.127076129032258E-2</v>
      </c>
      <c r="AB710" s="7" t="b">
        <f t="shared" ref="AB710:AB773" si="119">AA710&gt;10</f>
        <v>0</v>
      </c>
      <c r="AC710" s="7" t="e">
        <f t="shared" ref="AC710:AC773" si="120">IF(AND(ISNUMBER(AA710),AB710),AA710,NA())</f>
        <v>#N/A</v>
      </c>
      <c r="AD710" t="e">
        <v>#N/A</v>
      </c>
      <c r="AE710" s="7" t="e">
        <f t="shared" ref="AE710:AE773" si="121">AD710&gt;1.5</f>
        <v>#N/A</v>
      </c>
      <c r="AF710" s="7" t="e">
        <f t="shared" ref="AF710:AF773" si="122">IF(AND(ISNUMBER(AD710),AE710),AD710,NA())</f>
        <v>#N/A</v>
      </c>
    </row>
    <row r="711" spans="1:32" x14ac:dyDescent="0.25">
      <c r="A711" s="26">
        <v>5317</v>
      </c>
      <c r="B711" s="47" t="s">
        <v>20001</v>
      </c>
      <c r="C711" s="26">
        <v>6594</v>
      </c>
      <c r="E711" s="35"/>
      <c r="F711" s="34" t="s">
        <v>20002</v>
      </c>
      <c r="G711" s="35" t="s">
        <v>20003</v>
      </c>
      <c r="H711" s="42" t="s">
        <v>20004</v>
      </c>
      <c r="I711" s="34" t="s">
        <v>4959</v>
      </c>
      <c r="J711" s="30" t="s">
        <v>20005</v>
      </c>
      <c r="K711" s="48">
        <v>494.53</v>
      </c>
      <c r="L711" t="e">
        <v>#N/A</v>
      </c>
      <c r="M711" s="7" t="e">
        <v>#N/A</v>
      </c>
      <c r="N711" s="16" t="e">
        <v>#N/A</v>
      </c>
      <c r="O711" s="16" t="e">
        <v>#N/A</v>
      </c>
      <c r="P711" s="16" t="e">
        <v>#N/A</v>
      </c>
      <c r="Q711" s="16" t="e">
        <v>#N/A</v>
      </c>
      <c r="R711" s="16" t="e">
        <v>#N/A</v>
      </c>
      <c r="S711" s="7" t="e">
        <v>#N/A</v>
      </c>
      <c r="T711" s="7" t="e">
        <v>#N/A</v>
      </c>
      <c r="U711" s="7" t="e">
        <v>#N/A</v>
      </c>
      <c r="V711" s="7" t="e">
        <v>#N/A</v>
      </c>
      <c r="W711" s="7" t="e">
        <v>#N/A</v>
      </c>
      <c r="X711" s="7" t="e">
        <v>#N/A</v>
      </c>
      <c r="Y711" s="7" t="e">
        <v>#N/A</v>
      </c>
      <c r="Z711" s="7" t="str">
        <f t="shared" si="118"/>
        <v/>
      </c>
      <c r="AA711" s="7">
        <v>0.43715065882352944</v>
      </c>
      <c r="AB711" s="7" t="b">
        <f t="shared" si="119"/>
        <v>0</v>
      </c>
      <c r="AC711" s="7" t="e">
        <f t="shared" si="120"/>
        <v>#N/A</v>
      </c>
      <c r="AD711" t="e">
        <v>#N/A</v>
      </c>
      <c r="AE711" s="7" t="e">
        <f t="shared" si="121"/>
        <v>#N/A</v>
      </c>
      <c r="AF711" s="7" t="e">
        <f t="shared" si="122"/>
        <v>#N/A</v>
      </c>
    </row>
    <row r="712" spans="1:32" x14ac:dyDescent="0.25">
      <c r="A712" s="26">
        <v>5319</v>
      </c>
      <c r="B712" s="47" t="s">
        <v>20008</v>
      </c>
      <c r="C712" s="26">
        <v>6596</v>
      </c>
      <c r="E712" s="35"/>
      <c r="F712" s="34" t="s">
        <v>20009</v>
      </c>
      <c r="G712" s="35" t="s">
        <v>20010</v>
      </c>
      <c r="H712" s="42" t="s">
        <v>20011</v>
      </c>
      <c r="I712" s="34" t="s">
        <v>4959</v>
      </c>
      <c r="J712" s="30" t="s">
        <v>20012</v>
      </c>
      <c r="K712" s="48">
        <v>244.26</v>
      </c>
      <c r="L712" t="e">
        <v>#N/A</v>
      </c>
      <c r="M712" s="7">
        <v>185.04045010294115</v>
      </c>
      <c r="N712" s="16" t="e">
        <v>#N/A</v>
      </c>
      <c r="O712" s="16" t="e">
        <v>#N/A</v>
      </c>
      <c r="P712" s="16" t="e">
        <v>#N/A</v>
      </c>
      <c r="Q712" s="16" t="e">
        <v>#N/A</v>
      </c>
      <c r="R712" s="16" t="e">
        <v>#N/A</v>
      </c>
      <c r="S712" s="7" t="e">
        <v>#N/A</v>
      </c>
      <c r="T712" s="7">
        <v>3.0537882313080718</v>
      </c>
      <c r="U712" s="7" t="e">
        <v>#N/A</v>
      </c>
      <c r="V712" s="7" t="e">
        <v>#N/A</v>
      </c>
      <c r="W712" s="7" t="e">
        <v>#N/A</v>
      </c>
      <c r="X712" s="7" t="e">
        <v>#N/A</v>
      </c>
      <c r="Y712" s="7" t="e">
        <v>#N/A</v>
      </c>
      <c r="Z712" s="7" t="str">
        <f t="shared" si="118"/>
        <v>yes</v>
      </c>
      <c r="AA712" s="7">
        <v>185.04045010294115</v>
      </c>
      <c r="AB712" s="7" t="b">
        <f t="shared" si="119"/>
        <v>1</v>
      </c>
      <c r="AC712" s="7">
        <f t="shared" si="120"/>
        <v>185.04045010294115</v>
      </c>
      <c r="AD712" t="e">
        <v>#N/A</v>
      </c>
      <c r="AE712" s="7" t="e">
        <f t="shared" si="121"/>
        <v>#N/A</v>
      </c>
      <c r="AF712" s="7" t="e">
        <f t="shared" si="122"/>
        <v>#N/A</v>
      </c>
    </row>
    <row r="713" spans="1:32" x14ac:dyDescent="0.25">
      <c r="A713" s="26">
        <v>5323</v>
      </c>
      <c r="B713" s="47" t="s">
        <v>20017</v>
      </c>
      <c r="C713" s="26">
        <v>6603</v>
      </c>
      <c r="E713" s="35"/>
      <c r="F713" s="34" t="s">
        <v>20018</v>
      </c>
      <c r="G713" s="35" t="s">
        <v>20019</v>
      </c>
      <c r="H713" s="42" t="s">
        <v>20020</v>
      </c>
      <c r="I713" s="34" t="s">
        <v>4959</v>
      </c>
      <c r="J713" s="30" t="s">
        <v>20021</v>
      </c>
      <c r="K713" s="48">
        <v>323.42</v>
      </c>
      <c r="L713" t="e">
        <v>#N/A</v>
      </c>
      <c r="M713" s="7">
        <v>42005.314167064782</v>
      </c>
      <c r="N713" s="16" t="e">
        <v>#N/A</v>
      </c>
      <c r="O713" s="16" t="e">
        <v>#N/A</v>
      </c>
      <c r="P713" s="16" t="e">
        <v>#N/A</v>
      </c>
      <c r="Q713" s="16" t="e">
        <v>#N/A</v>
      </c>
      <c r="R713" s="16" t="e">
        <v>#N/A</v>
      </c>
      <c r="S713" s="7" t="e">
        <v>#N/A</v>
      </c>
      <c r="T713" s="7">
        <v>693.22861020073663</v>
      </c>
      <c r="U713" s="7" t="e">
        <v>#N/A</v>
      </c>
      <c r="V713" s="7" t="e">
        <v>#N/A</v>
      </c>
      <c r="W713" s="7" t="e">
        <v>#N/A</v>
      </c>
      <c r="X713" s="7" t="e">
        <v>#N/A</v>
      </c>
      <c r="Y713" s="7" t="e">
        <v>#N/A</v>
      </c>
      <c r="Z713" s="7" t="str">
        <f t="shared" si="118"/>
        <v>yes</v>
      </c>
      <c r="AA713" s="7">
        <v>42005.314167064782</v>
      </c>
      <c r="AB713" s="7" t="b">
        <f t="shared" si="119"/>
        <v>1</v>
      </c>
      <c r="AC713" s="7">
        <f t="shared" si="120"/>
        <v>42005.314167064782</v>
      </c>
      <c r="AD713" t="e">
        <v>#N/A</v>
      </c>
      <c r="AE713" s="7" t="e">
        <f t="shared" si="121"/>
        <v>#N/A</v>
      </c>
      <c r="AF713" s="7" t="e">
        <f t="shared" si="122"/>
        <v>#N/A</v>
      </c>
    </row>
    <row r="714" spans="1:32" x14ac:dyDescent="0.25">
      <c r="A714" s="26">
        <v>5330</v>
      </c>
      <c r="B714" s="47" t="s">
        <v>20034</v>
      </c>
      <c r="C714" s="26">
        <v>6613</v>
      </c>
      <c r="E714" s="35"/>
      <c r="F714" s="34" t="s">
        <v>20035</v>
      </c>
      <c r="G714" s="35" t="s">
        <v>20036</v>
      </c>
      <c r="H714" s="42" t="s">
        <v>20037</v>
      </c>
      <c r="I714" s="34" t="s">
        <v>4959</v>
      </c>
      <c r="J714" s="30" t="s">
        <v>20038</v>
      </c>
      <c r="K714" s="48">
        <v>280.42</v>
      </c>
      <c r="L714" t="e">
        <v>#N/A</v>
      </c>
      <c r="M714" s="7">
        <v>372.21875042654034</v>
      </c>
      <c r="N714" s="16" t="e">
        <v>#N/A</v>
      </c>
      <c r="O714" s="16" t="e">
        <v>#N/A</v>
      </c>
      <c r="P714" s="16" t="e">
        <v>#N/A</v>
      </c>
      <c r="Q714" s="16" t="e">
        <v>#N/A</v>
      </c>
      <c r="R714" s="16" t="e">
        <v>#N/A</v>
      </c>
      <c r="S714" s="7" t="e">
        <v>#N/A</v>
      </c>
      <c r="T714" s="7">
        <v>6.1428581636740089</v>
      </c>
      <c r="U714" s="7" t="e">
        <v>#N/A</v>
      </c>
      <c r="V714" s="7" t="e">
        <v>#N/A</v>
      </c>
      <c r="W714" s="7" t="e">
        <v>#N/A</v>
      </c>
      <c r="X714" s="7" t="e">
        <v>#N/A</v>
      </c>
      <c r="Y714" s="7" t="e">
        <v>#N/A</v>
      </c>
      <c r="Z714" s="7" t="str">
        <f t="shared" si="118"/>
        <v>yes</v>
      </c>
      <c r="AA714" s="7">
        <v>372.21875042654034</v>
      </c>
      <c r="AB714" s="7" t="b">
        <f t="shared" si="119"/>
        <v>1</v>
      </c>
      <c r="AC714" s="7">
        <f t="shared" si="120"/>
        <v>372.21875042654034</v>
      </c>
      <c r="AD714" t="e">
        <v>#N/A</v>
      </c>
      <c r="AE714" s="7" t="e">
        <f t="shared" si="121"/>
        <v>#N/A</v>
      </c>
      <c r="AF714" s="7" t="e">
        <f t="shared" si="122"/>
        <v>#N/A</v>
      </c>
    </row>
    <row r="715" spans="1:32" x14ac:dyDescent="0.25">
      <c r="A715" s="26">
        <v>5331</v>
      </c>
      <c r="B715" s="47" t="s">
        <v>20039</v>
      </c>
      <c r="C715" s="26">
        <v>6614</v>
      </c>
      <c r="E715" s="35"/>
      <c r="F715" s="34" t="s">
        <v>20040</v>
      </c>
      <c r="G715" s="50" t="s">
        <v>20041</v>
      </c>
      <c r="H715" s="42" t="s">
        <v>20042</v>
      </c>
      <c r="I715" s="40" t="s">
        <v>20043</v>
      </c>
      <c r="J715" s="30" t="s">
        <v>20044</v>
      </c>
      <c r="K715" s="48">
        <v>240.31</v>
      </c>
      <c r="L715">
        <v>11.24</v>
      </c>
      <c r="M715" s="7">
        <v>31.831838145882358</v>
      </c>
      <c r="N715" s="16" t="e">
        <v>#N/A</v>
      </c>
      <c r="O715" s="16" t="e">
        <v>#N/A</v>
      </c>
      <c r="P715" s="16" t="e">
        <v>#N/A</v>
      </c>
      <c r="Q715" s="16" t="e">
        <v>#N/A</v>
      </c>
      <c r="R715" s="16" t="e">
        <v>#N/A</v>
      </c>
      <c r="S715" s="7">
        <v>1.2780956465833571</v>
      </c>
      <c r="T715" s="7">
        <v>0.52533212417458242</v>
      </c>
      <c r="U715" s="7" t="e">
        <v>#N/A</v>
      </c>
      <c r="V715" s="7" t="e">
        <v>#N/A</v>
      </c>
      <c r="W715" s="7" t="e">
        <v>#N/A</v>
      </c>
      <c r="X715" s="7" t="e">
        <v>#N/A</v>
      </c>
      <c r="Y715" s="7" t="e">
        <v>#N/A</v>
      </c>
      <c r="Z715" s="7" t="str">
        <f t="shared" si="118"/>
        <v>yes</v>
      </c>
      <c r="AA715" s="7">
        <v>31.831838145882358</v>
      </c>
      <c r="AB715" s="7" t="b">
        <f t="shared" si="119"/>
        <v>1</v>
      </c>
      <c r="AC715" s="7">
        <f t="shared" si="120"/>
        <v>31.831838145882358</v>
      </c>
      <c r="AD715">
        <v>11.24</v>
      </c>
      <c r="AE715" s="7" t="b">
        <f t="shared" si="121"/>
        <v>1</v>
      </c>
      <c r="AF715" s="7">
        <f t="shared" si="122"/>
        <v>11.24</v>
      </c>
    </row>
    <row r="716" spans="1:32" x14ac:dyDescent="0.25">
      <c r="A716" s="26">
        <v>5332</v>
      </c>
      <c r="B716" s="47" t="s">
        <v>20045</v>
      </c>
      <c r="C716" s="26">
        <v>6615</v>
      </c>
      <c r="E716" s="35"/>
      <c r="F716" s="34" t="s">
        <v>20046</v>
      </c>
      <c r="G716" s="35" t="s">
        <v>20047</v>
      </c>
      <c r="H716" s="42" t="s">
        <v>20048</v>
      </c>
      <c r="I716" s="34" t="s">
        <v>4959</v>
      </c>
      <c r="J716" s="30" t="s">
        <v>20049</v>
      </c>
      <c r="K716" s="48">
        <v>365.84</v>
      </c>
      <c r="L716" t="e">
        <v>#N/A</v>
      </c>
      <c r="M716" s="7">
        <v>103.47633692941177</v>
      </c>
      <c r="N716" s="16" t="e">
        <v>#N/A</v>
      </c>
      <c r="O716" s="16" t="e">
        <v>#N/A</v>
      </c>
      <c r="P716" s="16" t="e">
        <v>#N/A</v>
      </c>
      <c r="Q716" s="16" t="e">
        <v>#N/A</v>
      </c>
      <c r="R716" s="16" t="e">
        <v>#N/A</v>
      </c>
      <c r="S716" s="7" t="e">
        <v>#N/A</v>
      </c>
      <c r="T716" s="7">
        <v>1.7077067190342068</v>
      </c>
      <c r="U716" s="7" t="e">
        <v>#N/A</v>
      </c>
      <c r="V716" s="7" t="e">
        <v>#N/A</v>
      </c>
      <c r="W716" s="7" t="e">
        <v>#N/A</v>
      </c>
      <c r="X716" s="7" t="e">
        <v>#N/A</v>
      </c>
      <c r="Y716" s="7" t="e">
        <v>#N/A</v>
      </c>
      <c r="Z716" s="7" t="str">
        <f t="shared" si="118"/>
        <v>yes</v>
      </c>
      <c r="AA716" s="7">
        <v>103.47633692941177</v>
      </c>
      <c r="AB716" s="7" t="b">
        <f t="shared" si="119"/>
        <v>1</v>
      </c>
      <c r="AC716" s="7">
        <f t="shared" si="120"/>
        <v>103.47633692941177</v>
      </c>
      <c r="AD716" t="e">
        <v>#N/A</v>
      </c>
      <c r="AE716" s="7" t="e">
        <f t="shared" si="121"/>
        <v>#N/A</v>
      </c>
      <c r="AF716" s="7" t="e">
        <f t="shared" si="122"/>
        <v>#N/A</v>
      </c>
    </row>
    <row r="717" spans="1:32" x14ac:dyDescent="0.25">
      <c r="A717" s="26">
        <v>5338</v>
      </c>
      <c r="B717" s="47" t="s">
        <v>20056</v>
      </c>
      <c r="C717" s="26">
        <v>6621</v>
      </c>
      <c r="E717" s="35"/>
      <c r="F717" s="34" t="s">
        <v>20057</v>
      </c>
      <c r="G717" s="40" t="s">
        <v>20058</v>
      </c>
      <c r="H717" s="42" t="s">
        <v>20059</v>
      </c>
      <c r="I717" s="40" t="s">
        <v>20060</v>
      </c>
      <c r="J717" s="30" t="s">
        <v>20061</v>
      </c>
      <c r="K717" s="48">
        <v>807.11</v>
      </c>
      <c r="L717">
        <v>518.41</v>
      </c>
      <c r="M717" s="7" t="e">
        <v>#N/A</v>
      </c>
      <c r="N717" s="16" t="e">
        <v>#N/A</v>
      </c>
      <c r="O717" s="16" t="e">
        <v>#N/A</v>
      </c>
      <c r="P717" s="16" t="e">
        <v>#N/A</v>
      </c>
      <c r="Q717" s="16" t="e">
        <v>#N/A</v>
      </c>
      <c r="R717" s="16" t="e">
        <v>#N/A</v>
      </c>
      <c r="S717" s="7">
        <v>58.948181863458906</v>
      </c>
      <c r="T717" s="7" t="e">
        <v>#N/A</v>
      </c>
      <c r="U717" s="7" t="e">
        <v>#N/A</v>
      </c>
      <c r="V717" s="7" t="e">
        <v>#N/A</v>
      </c>
      <c r="W717" s="7" t="e">
        <v>#N/A</v>
      </c>
      <c r="X717" s="7" t="e">
        <v>#N/A</v>
      </c>
      <c r="Y717" s="7" t="e">
        <v>#N/A</v>
      </c>
      <c r="Z717" s="7" t="str">
        <f t="shared" si="118"/>
        <v>yes</v>
      </c>
      <c r="AA717" s="7" t="e">
        <v>#N/A</v>
      </c>
      <c r="AB717" s="7" t="e">
        <f t="shared" si="119"/>
        <v>#N/A</v>
      </c>
      <c r="AC717" s="7" t="e">
        <f t="shared" si="120"/>
        <v>#N/A</v>
      </c>
      <c r="AD717">
        <v>518.41</v>
      </c>
      <c r="AE717" s="7" t="b">
        <f t="shared" si="121"/>
        <v>1</v>
      </c>
      <c r="AF717" s="7">
        <f t="shared" si="122"/>
        <v>518.41</v>
      </c>
    </row>
    <row r="718" spans="1:32" x14ac:dyDescent="0.25">
      <c r="A718" s="26">
        <v>5342</v>
      </c>
      <c r="B718" s="47" t="s">
        <v>20067</v>
      </c>
      <c r="C718" s="31">
        <v>6625</v>
      </c>
      <c r="E718" s="30"/>
      <c r="F718" s="43" t="s">
        <v>20068</v>
      </c>
      <c r="G718" s="35" t="s">
        <v>20069</v>
      </c>
      <c r="H718" s="28" t="s">
        <v>20070</v>
      </c>
      <c r="I718" s="30" t="s">
        <v>20071</v>
      </c>
      <c r="J718" s="30" t="s">
        <v>20066</v>
      </c>
      <c r="K718" s="48">
        <v>586.69000000000005</v>
      </c>
      <c r="L718">
        <v>4.07</v>
      </c>
      <c r="M718" s="7" t="e">
        <v>#N/A</v>
      </c>
      <c r="N718" s="16" t="e">
        <v>#N/A</v>
      </c>
      <c r="O718" s="16" t="e">
        <v>#N/A</v>
      </c>
      <c r="P718" s="16" t="e">
        <v>#N/A</v>
      </c>
      <c r="Q718" s="16" t="e">
        <v>#N/A</v>
      </c>
      <c r="R718" s="16" t="e">
        <v>#N/A</v>
      </c>
      <c r="S718" s="7">
        <v>0.46279797878952522</v>
      </c>
      <c r="T718" s="7" t="e">
        <v>#N/A</v>
      </c>
      <c r="U718" s="7" t="e">
        <v>#N/A</v>
      </c>
      <c r="V718" s="7" t="e">
        <v>#N/A</v>
      </c>
      <c r="W718" s="7" t="e">
        <v>#N/A</v>
      </c>
      <c r="X718" s="7" t="e">
        <v>#N/A</v>
      </c>
      <c r="Y718" s="7" t="e">
        <v>#N/A</v>
      </c>
      <c r="Z718" s="7" t="str">
        <f t="shared" si="118"/>
        <v>yes</v>
      </c>
      <c r="AA718" s="7" t="e">
        <v>#N/A</v>
      </c>
      <c r="AB718" s="7" t="e">
        <f t="shared" si="119"/>
        <v>#N/A</v>
      </c>
      <c r="AC718" s="7" t="e">
        <f t="shared" si="120"/>
        <v>#N/A</v>
      </c>
      <c r="AD718">
        <v>4.07</v>
      </c>
      <c r="AE718" s="7" t="b">
        <f t="shared" si="121"/>
        <v>1</v>
      </c>
      <c r="AF718" s="7">
        <f t="shared" si="122"/>
        <v>4.07</v>
      </c>
    </row>
    <row r="719" spans="1:32" x14ac:dyDescent="0.25">
      <c r="A719" s="26">
        <v>5343</v>
      </c>
      <c r="B719" s="47" t="s">
        <v>20072</v>
      </c>
      <c r="C719" s="26">
        <v>6627</v>
      </c>
      <c r="E719" s="35"/>
      <c r="F719" s="34" t="s">
        <v>20073</v>
      </c>
      <c r="G719" s="35" t="s">
        <v>20074</v>
      </c>
      <c r="H719" s="42" t="s">
        <v>19694</v>
      </c>
      <c r="I719" s="34" t="s">
        <v>4959</v>
      </c>
      <c r="J719" s="30" t="s">
        <v>19695</v>
      </c>
      <c r="K719" s="48">
        <v>875.11</v>
      </c>
      <c r="L719" t="e">
        <v>#N/A</v>
      </c>
      <c r="M719" s="7" t="e">
        <v>#N/A</v>
      </c>
      <c r="N719" s="16" t="e">
        <v>#N/A</v>
      </c>
      <c r="O719" s="16" t="e">
        <v>#N/A</v>
      </c>
      <c r="P719" s="16" t="e">
        <v>#N/A</v>
      </c>
      <c r="Q719" s="16" t="e">
        <v>#N/A</v>
      </c>
      <c r="R719" s="16" t="e">
        <v>#N/A</v>
      </c>
      <c r="S719" s="7" t="e">
        <v>#N/A</v>
      </c>
      <c r="T719" s="7" t="e">
        <v>#N/A</v>
      </c>
      <c r="U719" s="7" t="e">
        <v>#N/A</v>
      </c>
      <c r="V719" s="7" t="e">
        <v>#N/A</v>
      </c>
      <c r="W719" s="7" t="e">
        <v>#N/A</v>
      </c>
      <c r="X719" s="7" t="e">
        <v>#N/A</v>
      </c>
      <c r="Y719" s="7" t="e">
        <v>#N/A</v>
      </c>
      <c r="Z719" s="7" t="str">
        <f t="shared" si="118"/>
        <v/>
      </c>
      <c r="AA719" s="7">
        <v>1.1420516129032257E-2</v>
      </c>
      <c r="AB719" s="7" t="b">
        <f t="shared" si="119"/>
        <v>0</v>
      </c>
      <c r="AC719" s="7" t="e">
        <f t="shared" si="120"/>
        <v>#N/A</v>
      </c>
      <c r="AD719" t="e">
        <v>#N/A</v>
      </c>
      <c r="AE719" s="7" t="e">
        <f t="shared" si="121"/>
        <v>#N/A</v>
      </c>
      <c r="AF719" s="7" t="e">
        <f t="shared" si="122"/>
        <v>#N/A</v>
      </c>
    </row>
    <row r="720" spans="1:32" x14ac:dyDescent="0.25">
      <c r="A720" s="26">
        <v>5348</v>
      </c>
      <c r="B720" s="47" t="s">
        <v>20082</v>
      </c>
      <c r="C720" s="26">
        <v>6634</v>
      </c>
      <c r="E720" s="35"/>
      <c r="F720" s="34" t="s">
        <v>20083</v>
      </c>
      <c r="G720" s="35" t="s">
        <v>20084</v>
      </c>
      <c r="H720" s="42" t="s">
        <v>20085</v>
      </c>
      <c r="I720" s="34" t="s">
        <v>4959</v>
      </c>
      <c r="J720" s="30" t="s">
        <v>20086</v>
      </c>
      <c r="K720" s="48">
        <v>418.97</v>
      </c>
      <c r="L720" t="e">
        <v>#N/A</v>
      </c>
      <c r="M720" s="7">
        <v>1560.891525744076</v>
      </c>
      <c r="N720" s="16" t="e">
        <v>#N/A</v>
      </c>
      <c r="O720" s="16" t="e">
        <v>#N/A</v>
      </c>
      <c r="P720" s="16" t="e">
        <v>#N/A</v>
      </c>
      <c r="Q720" s="16" t="e">
        <v>#N/A</v>
      </c>
      <c r="R720" s="16" t="e">
        <v>#N/A</v>
      </c>
      <c r="S720" s="7" t="e">
        <v>#N/A</v>
      </c>
      <c r="T720" s="7">
        <v>25.75994691438548</v>
      </c>
      <c r="U720" s="7" t="e">
        <v>#N/A</v>
      </c>
      <c r="V720" s="7" t="e">
        <v>#N/A</v>
      </c>
      <c r="W720" s="7" t="e">
        <v>#N/A</v>
      </c>
      <c r="X720" s="7" t="e">
        <v>#N/A</v>
      </c>
      <c r="Y720" s="7" t="e">
        <v>#N/A</v>
      </c>
      <c r="Z720" s="7" t="str">
        <f t="shared" si="118"/>
        <v>yes</v>
      </c>
      <c r="AA720" s="7">
        <v>1560.891525744076</v>
      </c>
      <c r="AB720" s="7" t="b">
        <f t="shared" si="119"/>
        <v>1</v>
      </c>
      <c r="AC720" s="7">
        <f t="shared" si="120"/>
        <v>1560.891525744076</v>
      </c>
      <c r="AD720" t="e">
        <v>#N/A</v>
      </c>
      <c r="AE720" s="7" t="e">
        <f t="shared" si="121"/>
        <v>#N/A</v>
      </c>
      <c r="AF720" s="7" t="e">
        <f t="shared" si="122"/>
        <v>#N/A</v>
      </c>
    </row>
    <row r="721" spans="1:32" x14ac:dyDescent="0.25">
      <c r="A721" s="26">
        <v>5349</v>
      </c>
      <c r="B721" s="47" t="s">
        <v>20087</v>
      </c>
      <c r="C721" s="26">
        <v>6637</v>
      </c>
      <c r="E721" s="35"/>
      <c r="F721" s="34" t="s">
        <v>20088</v>
      </c>
      <c r="G721" s="50" t="s">
        <v>20089</v>
      </c>
      <c r="H721" s="42" t="s">
        <v>20090</v>
      </c>
      <c r="I721" s="40" t="s">
        <v>20091</v>
      </c>
      <c r="J721" s="30" t="s">
        <v>20092</v>
      </c>
      <c r="K721" s="48">
        <v>349.78</v>
      </c>
      <c r="L721">
        <v>3.12</v>
      </c>
      <c r="M721" s="7" t="e">
        <v>#N/A</v>
      </c>
      <c r="N721" s="16" t="e">
        <v>#N/A</v>
      </c>
      <c r="O721" s="16" t="e">
        <v>#N/A</v>
      </c>
      <c r="P721" s="16" t="e">
        <v>#N/A</v>
      </c>
      <c r="Q721" s="16" t="e">
        <v>#N/A</v>
      </c>
      <c r="R721" s="16" t="e">
        <v>#N/A</v>
      </c>
      <c r="S721" s="7">
        <v>0.35477388054626996</v>
      </c>
      <c r="T721" s="7" t="e">
        <v>#N/A</v>
      </c>
      <c r="U721" s="7" t="e">
        <v>#N/A</v>
      </c>
      <c r="V721" s="7" t="e">
        <v>#N/A</v>
      </c>
      <c r="W721" s="7" t="e">
        <v>#N/A</v>
      </c>
      <c r="X721" s="7" t="e">
        <v>#N/A</v>
      </c>
      <c r="Y721" s="7" t="e">
        <v>#N/A</v>
      </c>
      <c r="Z721" s="7" t="str">
        <f t="shared" si="118"/>
        <v>yes</v>
      </c>
      <c r="AA721" s="7" t="e">
        <v>#N/A</v>
      </c>
      <c r="AB721" s="7" t="e">
        <f t="shared" si="119"/>
        <v>#N/A</v>
      </c>
      <c r="AC721" s="7" t="e">
        <f t="shared" si="120"/>
        <v>#N/A</v>
      </c>
      <c r="AD721">
        <v>3.12</v>
      </c>
      <c r="AE721" s="7" t="b">
        <f t="shared" si="121"/>
        <v>1</v>
      </c>
      <c r="AF721" s="7">
        <f t="shared" si="122"/>
        <v>3.12</v>
      </c>
    </row>
    <row r="722" spans="1:32" x14ac:dyDescent="0.25">
      <c r="A722" s="26">
        <v>5350</v>
      </c>
      <c r="B722" s="47" t="s">
        <v>20093</v>
      </c>
      <c r="C722" s="26">
        <v>6638</v>
      </c>
      <c r="E722" s="35"/>
      <c r="F722" s="34" t="s">
        <v>20094</v>
      </c>
      <c r="G722" s="35" t="s">
        <v>20095</v>
      </c>
      <c r="H722" s="42" t="s">
        <v>20096</v>
      </c>
      <c r="I722" s="34" t="s">
        <v>4959</v>
      </c>
      <c r="J722" s="30" t="s">
        <v>20097</v>
      </c>
      <c r="K722" s="48">
        <v>335.19</v>
      </c>
      <c r="L722" t="e">
        <v>#N/A</v>
      </c>
      <c r="M722" s="7" t="e">
        <v>#N/A</v>
      </c>
      <c r="N722" s="16" t="e">
        <v>#N/A</v>
      </c>
      <c r="O722" s="16" t="e">
        <v>#N/A</v>
      </c>
      <c r="P722" s="16" t="e">
        <v>#N/A</v>
      </c>
      <c r="Q722" s="16" t="e">
        <v>#N/A</v>
      </c>
      <c r="R722" s="16" t="e">
        <v>#N/A</v>
      </c>
      <c r="S722" s="7" t="e">
        <v>#N/A</v>
      </c>
      <c r="T722" s="7" t="e">
        <v>#N/A</v>
      </c>
      <c r="U722" s="7" t="e">
        <v>#N/A</v>
      </c>
      <c r="V722" s="7" t="e">
        <v>#N/A</v>
      </c>
      <c r="W722" s="7" t="e">
        <v>#N/A</v>
      </c>
      <c r="X722" s="7" t="e">
        <v>#N/A</v>
      </c>
      <c r="Y722" s="7" t="e">
        <v>#N/A</v>
      </c>
      <c r="Z722" s="7" t="str">
        <f t="shared" si="118"/>
        <v/>
      </c>
      <c r="AA722" s="7">
        <v>2.6538854588235297</v>
      </c>
      <c r="AB722" s="7" t="b">
        <f t="shared" si="119"/>
        <v>0</v>
      </c>
      <c r="AC722" s="7" t="e">
        <f t="shared" si="120"/>
        <v>#N/A</v>
      </c>
      <c r="AD722" t="e">
        <v>#N/A</v>
      </c>
      <c r="AE722" s="7" t="e">
        <f t="shared" si="121"/>
        <v>#N/A</v>
      </c>
      <c r="AF722" s="7" t="e">
        <f t="shared" si="122"/>
        <v>#N/A</v>
      </c>
    </row>
    <row r="723" spans="1:32" x14ac:dyDescent="0.25">
      <c r="A723" s="26">
        <v>5355</v>
      </c>
      <c r="B723" s="47" t="s">
        <v>20104</v>
      </c>
      <c r="C723" s="26">
        <v>6647</v>
      </c>
      <c r="E723" s="35"/>
      <c r="F723" s="34" t="s">
        <v>20105</v>
      </c>
      <c r="G723" s="40" t="s">
        <v>20106</v>
      </c>
      <c r="H723" s="42" t="s">
        <v>20107</v>
      </c>
      <c r="I723" s="40" t="s">
        <v>20108</v>
      </c>
      <c r="J723" s="30" t="s">
        <v>20109</v>
      </c>
      <c r="K723" s="48">
        <v>342.48</v>
      </c>
      <c r="L723">
        <v>1.9</v>
      </c>
      <c r="M723" s="7" t="e">
        <v>#N/A</v>
      </c>
      <c r="N723" s="16" t="e">
        <v>#N/A</v>
      </c>
      <c r="O723" s="16" t="e">
        <v>#N/A</v>
      </c>
      <c r="P723" s="16" t="e">
        <v>#N/A</v>
      </c>
      <c r="Q723" s="16" t="e">
        <v>#N/A</v>
      </c>
      <c r="R723" s="16" t="e">
        <v>#N/A</v>
      </c>
      <c r="S723" s="7">
        <v>0.21604819648651052</v>
      </c>
      <c r="T723" s="7" t="e">
        <v>#N/A</v>
      </c>
      <c r="U723" s="7" t="e">
        <v>#N/A</v>
      </c>
      <c r="V723" s="7" t="e">
        <v>#N/A</v>
      </c>
      <c r="W723" s="7" t="e">
        <v>#N/A</v>
      </c>
      <c r="X723" s="7" t="e">
        <v>#N/A</v>
      </c>
      <c r="Y723" s="7" t="e">
        <v>#N/A</v>
      </c>
      <c r="Z723" s="7" t="str">
        <f t="shared" si="118"/>
        <v>yes</v>
      </c>
      <c r="AA723" s="7" t="e">
        <v>#N/A</v>
      </c>
      <c r="AB723" s="7" t="e">
        <f t="shared" si="119"/>
        <v>#N/A</v>
      </c>
      <c r="AC723" s="7" t="e">
        <f t="shared" si="120"/>
        <v>#N/A</v>
      </c>
      <c r="AD723">
        <v>1.9</v>
      </c>
      <c r="AE723" s="7" t="b">
        <f t="shared" si="121"/>
        <v>1</v>
      </c>
      <c r="AF723" s="7">
        <f t="shared" si="122"/>
        <v>1.9</v>
      </c>
    </row>
    <row r="724" spans="1:32" x14ac:dyDescent="0.25">
      <c r="A724" s="26">
        <v>5358</v>
      </c>
      <c r="B724" s="47" t="s">
        <v>20113</v>
      </c>
      <c r="C724" s="26">
        <v>6651</v>
      </c>
      <c r="E724" s="35"/>
      <c r="F724" s="34" t="s">
        <v>20114</v>
      </c>
      <c r="G724" s="35" t="s">
        <v>20115</v>
      </c>
      <c r="H724" s="42" t="s">
        <v>20116</v>
      </c>
      <c r="I724" s="34" t="s">
        <v>4959</v>
      </c>
      <c r="J724" s="30" t="s">
        <v>20117</v>
      </c>
      <c r="K724" s="48">
        <v>218.26</v>
      </c>
      <c r="L724" t="e">
        <v>#N/A</v>
      </c>
      <c r="M724" s="7">
        <v>185.24504518167458</v>
      </c>
      <c r="N724" s="16" t="e">
        <v>#N/A</v>
      </c>
      <c r="O724" s="16" t="e">
        <v>#N/A</v>
      </c>
      <c r="P724" s="16" t="e">
        <v>#N/A</v>
      </c>
      <c r="Q724" s="16" t="e">
        <v>#N/A</v>
      </c>
      <c r="R724" s="16" t="e">
        <v>#N/A</v>
      </c>
      <c r="S724" s="7" t="e">
        <v>#N/A</v>
      </c>
      <c r="T724" s="7">
        <v>3.0571647365169174</v>
      </c>
      <c r="U724" s="7" t="e">
        <v>#N/A</v>
      </c>
      <c r="V724" s="7" t="e">
        <v>#N/A</v>
      </c>
      <c r="W724" s="7" t="e">
        <v>#N/A</v>
      </c>
      <c r="X724" s="7" t="e">
        <v>#N/A</v>
      </c>
      <c r="Y724" s="7" t="e">
        <v>#N/A</v>
      </c>
      <c r="Z724" s="7" t="str">
        <f t="shared" si="118"/>
        <v>yes</v>
      </c>
      <c r="AA724" s="7">
        <v>185.24504518167458</v>
      </c>
      <c r="AB724" s="7" t="b">
        <f t="shared" si="119"/>
        <v>1</v>
      </c>
      <c r="AC724" s="7">
        <f t="shared" si="120"/>
        <v>185.24504518167458</v>
      </c>
      <c r="AD724" t="e">
        <v>#N/A</v>
      </c>
      <c r="AE724" s="7" t="e">
        <f t="shared" si="121"/>
        <v>#N/A</v>
      </c>
      <c r="AF724" s="7" t="e">
        <f t="shared" si="122"/>
        <v>#N/A</v>
      </c>
    </row>
    <row r="725" spans="1:32" x14ac:dyDescent="0.25">
      <c r="A725" s="26">
        <v>5360</v>
      </c>
      <c r="B725" s="47" t="s">
        <v>20120</v>
      </c>
      <c r="C725" s="26">
        <v>6657</v>
      </c>
      <c r="E725" s="35"/>
      <c r="F725" s="34" t="s">
        <v>20121</v>
      </c>
      <c r="G725" s="35" t="s">
        <v>20122</v>
      </c>
      <c r="H725" s="42" t="s">
        <v>20123</v>
      </c>
      <c r="I725" s="34" t="s">
        <v>4959</v>
      </c>
      <c r="J725" s="30" t="s">
        <v>20124</v>
      </c>
      <c r="K725" s="48">
        <v>241.24</v>
      </c>
      <c r="L725" t="e">
        <v>#N/A</v>
      </c>
      <c r="M725" s="7">
        <v>13004.677668246446</v>
      </c>
      <c r="N725" s="16" t="e">
        <v>#N/A</v>
      </c>
      <c r="O725" s="16" t="e">
        <v>#N/A</v>
      </c>
      <c r="P725" s="16" t="e">
        <v>#N/A</v>
      </c>
      <c r="Q725" s="16" t="e">
        <v>#N/A</v>
      </c>
      <c r="R725" s="16" t="e">
        <v>#N/A</v>
      </c>
      <c r="S725" s="7" t="e">
        <v>#N/A</v>
      </c>
      <c r="T725" s="7">
        <v>214.62081179089535</v>
      </c>
      <c r="U725" s="7" t="e">
        <v>#N/A</v>
      </c>
      <c r="V725" s="7" t="e">
        <v>#N/A</v>
      </c>
      <c r="W725" s="7" t="e">
        <v>#N/A</v>
      </c>
      <c r="X725" s="7" t="e">
        <v>#N/A</v>
      </c>
      <c r="Y725" s="7" t="e">
        <v>#N/A</v>
      </c>
      <c r="Z725" s="7" t="str">
        <f t="shared" si="118"/>
        <v>yes</v>
      </c>
      <c r="AA725" s="7">
        <v>13004.677668246446</v>
      </c>
      <c r="AB725" s="7" t="b">
        <f t="shared" si="119"/>
        <v>1</v>
      </c>
      <c r="AC725" s="7">
        <f t="shared" si="120"/>
        <v>13004.677668246446</v>
      </c>
      <c r="AD725" t="e">
        <v>#N/A</v>
      </c>
      <c r="AE725" s="7" t="e">
        <f t="shared" si="121"/>
        <v>#N/A</v>
      </c>
      <c r="AF725" s="7" t="e">
        <f t="shared" si="122"/>
        <v>#N/A</v>
      </c>
    </row>
    <row r="726" spans="1:32" x14ac:dyDescent="0.25">
      <c r="A726" s="26">
        <v>5362</v>
      </c>
      <c r="B726" s="47" t="s">
        <v>20127</v>
      </c>
      <c r="C726" s="26">
        <v>6660</v>
      </c>
      <c r="E726" s="35"/>
      <c r="F726" s="34" t="s">
        <v>20128</v>
      </c>
      <c r="G726" s="40" t="s">
        <v>20129</v>
      </c>
      <c r="H726" s="42" t="s">
        <v>20130</v>
      </c>
      <c r="I726" s="40" t="s">
        <v>20131</v>
      </c>
      <c r="J726" s="30" t="s">
        <v>20132</v>
      </c>
      <c r="K726" s="48">
        <v>299.81</v>
      </c>
      <c r="L726">
        <v>107.29</v>
      </c>
      <c r="M726" s="7" t="e">
        <v>#N/A</v>
      </c>
      <c r="N726" s="16" t="e">
        <v>#N/A</v>
      </c>
      <c r="O726" s="16" t="e">
        <v>#N/A</v>
      </c>
      <c r="P726" s="16" t="e">
        <v>#N/A</v>
      </c>
      <c r="Q726" s="16" t="e">
        <v>#N/A</v>
      </c>
      <c r="R726" s="16" t="e">
        <v>#N/A</v>
      </c>
      <c r="S726" s="7">
        <v>12.199900526861956</v>
      </c>
      <c r="T726" s="7" t="e">
        <v>#N/A</v>
      </c>
      <c r="U726" s="7" t="e">
        <v>#N/A</v>
      </c>
      <c r="V726" s="7" t="e">
        <v>#N/A</v>
      </c>
      <c r="W726" s="7" t="e">
        <v>#N/A</v>
      </c>
      <c r="X726" s="7" t="e">
        <v>#N/A</v>
      </c>
      <c r="Y726" s="7" t="e">
        <v>#N/A</v>
      </c>
      <c r="Z726" s="7" t="str">
        <f t="shared" si="118"/>
        <v>yes</v>
      </c>
      <c r="AA726" s="7" t="e">
        <v>#N/A</v>
      </c>
      <c r="AB726" s="7" t="e">
        <f t="shared" si="119"/>
        <v>#N/A</v>
      </c>
      <c r="AC726" s="7" t="e">
        <f t="shared" si="120"/>
        <v>#N/A</v>
      </c>
      <c r="AD726">
        <v>107.29</v>
      </c>
      <c r="AE726" s="7" t="b">
        <f t="shared" si="121"/>
        <v>1</v>
      </c>
      <c r="AF726" s="7">
        <f t="shared" si="122"/>
        <v>107.29</v>
      </c>
    </row>
    <row r="727" spans="1:32" x14ac:dyDescent="0.25">
      <c r="A727" s="26">
        <v>5364</v>
      </c>
      <c r="B727" s="47" t="s">
        <v>20135</v>
      </c>
      <c r="C727" s="26">
        <v>6662</v>
      </c>
      <c r="E727" s="35"/>
      <c r="F727" s="34" t="s">
        <v>20136</v>
      </c>
      <c r="G727" s="40" t="s">
        <v>20137</v>
      </c>
      <c r="H727" s="42" t="s">
        <v>20138</v>
      </c>
      <c r="I727" s="40" t="s">
        <v>20139</v>
      </c>
      <c r="J727" s="30" t="s">
        <v>20140</v>
      </c>
      <c r="K727" s="48">
        <v>416.14</v>
      </c>
      <c r="L727">
        <v>32.700000000000003</v>
      </c>
      <c r="M727" s="7">
        <v>9102.9551662887843</v>
      </c>
      <c r="N727" s="16" t="e">
        <v>#N/A</v>
      </c>
      <c r="O727" s="16" t="e">
        <v>#N/A</v>
      </c>
      <c r="P727" s="16" t="e">
        <v>#N/A</v>
      </c>
      <c r="Q727" s="16" t="e">
        <v>#N/A</v>
      </c>
      <c r="R727" s="16" t="e">
        <v>#N/A</v>
      </c>
      <c r="S727" s="7">
        <v>3.718303171109945</v>
      </c>
      <c r="T727" s="7">
        <v>150.22930035823478</v>
      </c>
      <c r="U727" s="7" t="e">
        <v>#N/A</v>
      </c>
      <c r="V727" s="7" t="e">
        <v>#N/A</v>
      </c>
      <c r="W727" s="7" t="e">
        <v>#N/A</v>
      </c>
      <c r="X727" s="7" t="e">
        <v>#N/A</v>
      </c>
      <c r="Y727" s="7" t="e">
        <v>#N/A</v>
      </c>
      <c r="Z727" s="7" t="str">
        <f t="shared" si="118"/>
        <v>yes</v>
      </c>
      <c r="AA727" s="7">
        <v>9102.9551662887843</v>
      </c>
      <c r="AB727" s="7" t="b">
        <f t="shared" si="119"/>
        <v>1</v>
      </c>
      <c r="AC727" s="7">
        <f t="shared" si="120"/>
        <v>9102.9551662887843</v>
      </c>
      <c r="AD727">
        <v>32.700000000000003</v>
      </c>
      <c r="AE727" s="7" t="b">
        <f t="shared" si="121"/>
        <v>1</v>
      </c>
      <c r="AF727" s="7">
        <f t="shared" si="122"/>
        <v>32.700000000000003</v>
      </c>
    </row>
    <row r="728" spans="1:32" x14ac:dyDescent="0.25">
      <c r="A728" s="26">
        <v>5388</v>
      </c>
      <c r="B728" s="47" t="s">
        <v>20185</v>
      </c>
      <c r="C728" s="26">
        <v>6694</v>
      </c>
      <c r="E728" s="35"/>
      <c r="F728" s="34" t="s">
        <v>20186</v>
      </c>
      <c r="G728" s="40" t="s">
        <v>20187</v>
      </c>
      <c r="H728" s="42" t="s">
        <v>20188</v>
      </c>
      <c r="I728" s="40" t="s">
        <v>20189</v>
      </c>
      <c r="J728" s="30" t="s">
        <v>20190</v>
      </c>
      <c r="K728" s="48">
        <v>151.21</v>
      </c>
      <c r="L728">
        <v>440.9</v>
      </c>
      <c r="M728" s="7" t="e">
        <v>#N/A</v>
      </c>
      <c r="N728" s="16" t="e">
        <v>#N/A</v>
      </c>
      <c r="O728" s="16" t="e">
        <v>#N/A</v>
      </c>
      <c r="P728" s="16" t="e">
        <v>#N/A</v>
      </c>
      <c r="Q728" s="16" t="e">
        <v>#N/A</v>
      </c>
      <c r="R728" s="16" t="e">
        <v>#N/A</v>
      </c>
      <c r="S728" s="7">
        <v>50.134552542580259</v>
      </c>
      <c r="T728" s="7" t="e">
        <v>#N/A</v>
      </c>
      <c r="U728" s="7" t="e">
        <v>#N/A</v>
      </c>
      <c r="V728" s="7" t="e">
        <v>#N/A</v>
      </c>
      <c r="W728" s="7" t="e">
        <v>#N/A</v>
      </c>
      <c r="X728" s="7" t="e">
        <v>#N/A</v>
      </c>
      <c r="Y728" s="7" t="e">
        <v>#N/A</v>
      </c>
      <c r="Z728" s="7" t="str">
        <f t="shared" ref="Z728:Z742" si="123">IF(OR(ISNUMBER(L728),ISNUMBER(M728),ISNUMBER(N728)),"yes","")</f>
        <v>yes</v>
      </c>
      <c r="AA728" s="7" t="e">
        <v>#N/A</v>
      </c>
      <c r="AB728" s="7" t="e">
        <f t="shared" si="119"/>
        <v>#N/A</v>
      </c>
      <c r="AC728" s="7" t="e">
        <f t="shared" si="120"/>
        <v>#N/A</v>
      </c>
      <c r="AD728">
        <v>440.9</v>
      </c>
      <c r="AE728" s="7" t="b">
        <f t="shared" si="121"/>
        <v>1</v>
      </c>
      <c r="AF728" s="7">
        <f t="shared" si="122"/>
        <v>440.9</v>
      </c>
    </row>
    <row r="729" spans="1:32" x14ac:dyDescent="0.25">
      <c r="A729" s="26">
        <v>5392</v>
      </c>
      <c r="B729" s="47" t="s">
        <v>20197</v>
      </c>
      <c r="C729" s="26">
        <v>6699</v>
      </c>
      <c r="E729" s="35"/>
      <c r="F729" s="34" t="s">
        <v>20198</v>
      </c>
      <c r="G729" s="50" t="s">
        <v>20199</v>
      </c>
      <c r="H729" s="42" t="s">
        <v>20200</v>
      </c>
      <c r="I729" s="40" t="s">
        <v>20201</v>
      </c>
      <c r="J729" s="30" t="s">
        <v>20202</v>
      </c>
      <c r="K729" s="48">
        <v>263.38</v>
      </c>
      <c r="L729">
        <v>23.94</v>
      </c>
      <c r="M729" s="7">
        <v>512.73654410742495</v>
      </c>
      <c r="N729" s="16" t="e">
        <v>#N/A</v>
      </c>
      <c r="O729" s="16" t="e">
        <v>#N/A</v>
      </c>
      <c r="P729" s="16" t="e">
        <v>#N/A</v>
      </c>
      <c r="Q729" s="16" t="e">
        <v>#N/A</v>
      </c>
      <c r="R729" s="16" t="e">
        <v>#N/A</v>
      </c>
      <c r="S729" s="7">
        <v>2.7222072757300331</v>
      </c>
      <c r="T729" s="7">
        <v>8.4618731919737087</v>
      </c>
      <c r="U729" s="7" t="e">
        <v>#N/A</v>
      </c>
      <c r="V729" s="7" t="e">
        <v>#N/A</v>
      </c>
      <c r="W729" s="7" t="e">
        <v>#N/A</v>
      </c>
      <c r="X729" s="7" t="e">
        <v>#N/A</v>
      </c>
      <c r="Y729" s="7" t="e">
        <v>#N/A</v>
      </c>
      <c r="Z729" s="7" t="str">
        <f t="shared" si="123"/>
        <v>yes</v>
      </c>
      <c r="AA729" s="7">
        <v>512.73654410742495</v>
      </c>
      <c r="AB729" s="7" t="b">
        <f t="shared" si="119"/>
        <v>1</v>
      </c>
      <c r="AC729" s="7">
        <f t="shared" si="120"/>
        <v>512.73654410742495</v>
      </c>
      <c r="AD729">
        <v>23.94</v>
      </c>
      <c r="AE729" s="7" t="b">
        <f t="shared" si="121"/>
        <v>1</v>
      </c>
      <c r="AF729" s="7">
        <f t="shared" si="122"/>
        <v>23.94</v>
      </c>
    </row>
    <row r="730" spans="1:32" x14ac:dyDescent="0.25">
      <c r="A730" s="26">
        <v>5400</v>
      </c>
      <c r="B730" s="47" t="s">
        <v>20217</v>
      </c>
      <c r="C730" s="26">
        <v>6709</v>
      </c>
      <c r="E730" s="35"/>
      <c r="F730" s="34" t="s">
        <v>20218</v>
      </c>
      <c r="G730" s="40" t="s">
        <v>20219</v>
      </c>
      <c r="H730" s="42" t="s">
        <v>20220</v>
      </c>
      <c r="I730" s="40" t="s">
        <v>20221</v>
      </c>
      <c r="J730" s="30" t="s">
        <v>20222</v>
      </c>
      <c r="K730" s="48">
        <v>269.39</v>
      </c>
      <c r="L730">
        <v>53.37</v>
      </c>
      <c r="M730" s="7" t="e">
        <v>#N/A</v>
      </c>
      <c r="N730" s="16" t="e">
        <v>#N/A</v>
      </c>
      <c r="O730" s="16" t="e">
        <v>#N/A</v>
      </c>
      <c r="P730" s="16" t="e">
        <v>#N/A</v>
      </c>
      <c r="Q730" s="16" t="e">
        <v>#N/A</v>
      </c>
      <c r="R730" s="16" t="e">
        <v>#N/A</v>
      </c>
      <c r="S730" s="7">
        <v>6.0686801297289827</v>
      </c>
      <c r="T730" s="7" t="e">
        <v>#N/A</v>
      </c>
      <c r="U730" s="7" t="e">
        <v>#N/A</v>
      </c>
      <c r="V730" s="7" t="e">
        <v>#N/A</v>
      </c>
      <c r="W730" s="7" t="e">
        <v>#N/A</v>
      </c>
      <c r="X730" s="7" t="e">
        <v>#N/A</v>
      </c>
      <c r="Y730" s="7" t="e">
        <v>#N/A</v>
      </c>
      <c r="Z730" s="7" t="str">
        <f t="shared" si="123"/>
        <v>yes</v>
      </c>
      <c r="AA730" s="7" t="e">
        <v>#N/A</v>
      </c>
      <c r="AB730" s="7" t="e">
        <f t="shared" si="119"/>
        <v>#N/A</v>
      </c>
      <c r="AC730" s="7" t="e">
        <f t="shared" si="120"/>
        <v>#N/A</v>
      </c>
      <c r="AD730">
        <v>53.37</v>
      </c>
      <c r="AE730" s="7" t="b">
        <f t="shared" si="121"/>
        <v>1</v>
      </c>
      <c r="AF730" s="7">
        <f t="shared" si="122"/>
        <v>53.37</v>
      </c>
    </row>
    <row r="731" spans="1:32" x14ac:dyDescent="0.25">
      <c r="A731" s="26">
        <v>5405</v>
      </c>
      <c r="B731" s="47" t="s">
        <v>20230</v>
      </c>
      <c r="C731" s="26">
        <v>6715</v>
      </c>
      <c r="E731" s="35"/>
      <c r="F731" s="34" t="s">
        <v>20231</v>
      </c>
      <c r="G731" s="40" t="s">
        <v>20232</v>
      </c>
      <c r="H731" s="42" t="s">
        <v>20233</v>
      </c>
      <c r="I731" s="40" t="s">
        <v>20234</v>
      </c>
      <c r="J731" s="30" t="s">
        <v>20235</v>
      </c>
      <c r="K731" s="48">
        <v>260.38</v>
      </c>
      <c r="L731">
        <v>12.16</v>
      </c>
      <c r="M731" s="7" t="e">
        <v>#N/A</v>
      </c>
      <c r="N731" s="16" t="e">
        <v>#N/A</v>
      </c>
      <c r="O731" s="16" t="e">
        <v>#N/A</v>
      </c>
      <c r="P731" s="16" t="e">
        <v>#N/A</v>
      </c>
      <c r="Q731" s="16" t="e">
        <v>#N/A</v>
      </c>
      <c r="R731" s="16" t="e">
        <v>#N/A</v>
      </c>
      <c r="S731" s="7">
        <v>1.3827084575136674</v>
      </c>
      <c r="T731" s="7" t="e">
        <v>#N/A</v>
      </c>
      <c r="U731" s="7" t="e">
        <v>#N/A</v>
      </c>
      <c r="V731" s="7" t="e">
        <v>#N/A</v>
      </c>
      <c r="W731" s="7" t="e">
        <v>#N/A</v>
      </c>
      <c r="X731" s="7" t="e">
        <v>#N/A</v>
      </c>
      <c r="Y731" s="7" t="e">
        <v>#N/A</v>
      </c>
      <c r="Z731" s="7" t="str">
        <f t="shared" si="123"/>
        <v>yes</v>
      </c>
      <c r="AA731" s="7" t="e">
        <v>#N/A</v>
      </c>
      <c r="AB731" s="7" t="e">
        <f t="shared" si="119"/>
        <v>#N/A</v>
      </c>
      <c r="AC731" s="7" t="e">
        <f t="shared" si="120"/>
        <v>#N/A</v>
      </c>
      <c r="AD731">
        <v>12.16</v>
      </c>
      <c r="AE731" s="7" t="b">
        <f t="shared" si="121"/>
        <v>1</v>
      </c>
      <c r="AF731" s="7">
        <f t="shared" si="122"/>
        <v>12.16</v>
      </c>
    </row>
    <row r="732" spans="1:32" x14ac:dyDescent="0.25">
      <c r="A732" s="26">
        <v>5407</v>
      </c>
      <c r="B732" s="47" t="s">
        <v>20237</v>
      </c>
      <c r="C732" s="26">
        <v>6717</v>
      </c>
      <c r="E732" s="35"/>
      <c r="F732" s="34" t="s">
        <v>20238</v>
      </c>
      <c r="G732" s="54" t="s">
        <v>20239</v>
      </c>
      <c r="H732" s="42" t="s">
        <v>20240</v>
      </c>
      <c r="I732" s="40" t="s">
        <v>20241</v>
      </c>
      <c r="J732" s="30" t="s">
        <v>20242</v>
      </c>
      <c r="K732" s="48">
        <v>235.07</v>
      </c>
      <c r="L732" t="e">
        <v>#N/A</v>
      </c>
      <c r="M732" s="7" t="e">
        <v>#N/A</v>
      </c>
      <c r="N732" s="16" t="e">
        <v>#N/A</v>
      </c>
      <c r="O732" s="16" t="e">
        <v>#N/A</v>
      </c>
      <c r="P732" s="16" t="e">
        <v>#N/A</v>
      </c>
      <c r="Q732" s="16" t="e">
        <v>#N/A</v>
      </c>
      <c r="R732" s="16" t="e">
        <v>#N/A</v>
      </c>
      <c r="S732" s="7" t="e">
        <v>#N/A</v>
      </c>
      <c r="T732" s="7" t="e">
        <v>#N/A</v>
      </c>
      <c r="U732" s="7" t="e">
        <v>#N/A</v>
      </c>
      <c r="V732" s="7" t="e">
        <v>#N/A</v>
      </c>
      <c r="W732" s="7" t="e">
        <v>#N/A</v>
      </c>
      <c r="X732" s="7" t="e">
        <v>#N/A</v>
      </c>
      <c r="Y732" s="7" t="e">
        <v>#N/A</v>
      </c>
      <c r="Z732" s="7" t="str">
        <f t="shared" si="123"/>
        <v/>
      </c>
      <c r="AA732" s="7" t="e">
        <v>#N/A</v>
      </c>
      <c r="AB732" s="7" t="e">
        <f t="shared" si="119"/>
        <v>#N/A</v>
      </c>
      <c r="AC732" s="7" t="e">
        <f t="shared" si="120"/>
        <v>#N/A</v>
      </c>
      <c r="AD732">
        <v>0.92</v>
      </c>
      <c r="AE732" s="7" t="b">
        <f t="shared" si="121"/>
        <v>0</v>
      </c>
      <c r="AF732" s="7" t="e">
        <f t="shared" si="122"/>
        <v>#N/A</v>
      </c>
    </row>
    <row r="733" spans="1:32" x14ac:dyDescent="0.25">
      <c r="A733" s="26">
        <v>5409</v>
      </c>
      <c r="B733" s="47" t="s">
        <v>20245</v>
      </c>
      <c r="C733" s="26">
        <v>6722</v>
      </c>
      <c r="E733" s="35"/>
      <c r="F733" s="34" t="s">
        <v>20246</v>
      </c>
      <c r="G733" s="35" t="s">
        <v>20247</v>
      </c>
      <c r="H733" s="42" t="s">
        <v>20248</v>
      </c>
      <c r="I733" s="34" t="s">
        <v>4959</v>
      </c>
      <c r="J733" s="30" t="s">
        <v>20249</v>
      </c>
      <c r="K733" s="48">
        <v>278.32</v>
      </c>
      <c r="L733" t="e">
        <v>#N/A</v>
      </c>
      <c r="M733" s="7">
        <v>887.0166445497631</v>
      </c>
      <c r="N733" s="16" t="e">
        <v>#N/A</v>
      </c>
      <c r="O733" s="16" t="e">
        <v>#N/A</v>
      </c>
      <c r="P733" s="16" t="e">
        <v>#N/A</v>
      </c>
      <c r="Q733" s="16" t="e">
        <v>#N/A</v>
      </c>
      <c r="R733" s="16" t="e">
        <v>#N/A</v>
      </c>
      <c r="S733" s="7" t="e">
        <v>#N/A</v>
      </c>
      <c r="T733" s="7">
        <v>14.638750546669725</v>
      </c>
      <c r="U733" s="7" t="e">
        <v>#N/A</v>
      </c>
      <c r="V733" s="7" t="e">
        <v>#N/A</v>
      </c>
      <c r="W733" s="7" t="e">
        <v>#N/A</v>
      </c>
      <c r="X733" s="7" t="e">
        <v>#N/A</v>
      </c>
      <c r="Y733" s="7" t="e">
        <v>#N/A</v>
      </c>
      <c r="Z733" s="7" t="str">
        <f t="shared" si="123"/>
        <v>yes</v>
      </c>
      <c r="AA733" s="7">
        <v>887.0166445497631</v>
      </c>
      <c r="AB733" s="7" t="b">
        <f t="shared" si="119"/>
        <v>1</v>
      </c>
      <c r="AC733" s="7">
        <f t="shared" si="120"/>
        <v>887.0166445497631</v>
      </c>
      <c r="AD733" t="e">
        <v>#N/A</v>
      </c>
      <c r="AE733" s="7" t="e">
        <f t="shared" si="121"/>
        <v>#N/A</v>
      </c>
      <c r="AF733" s="7" t="e">
        <f t="shared" si="122"/>
        <v>#N/A</v>
      </c>
    </row>
    <row r="734" spans="1:32" x14ac:dyDescent="0.25">
      <c r="A734" s="26">
        <v>5412</v>
      </c>
      <c r="B734" s="47" t="s">
        <v>20254</v>
      </c>
      <c r="C734" s="26">
        <v>6726</v>
      </c>
      <c r="E734" s="35"/>
      <c r="F734" s="34" t="s">
        <v>20255</v>
      </c>
      <c r="G734" s="35" t="s">
        <v>20256</v>
      </c>
      <c r="H734" s="42" t="s">
        <v>20257</v>
      </c>
      <c r="I734" s="34" t="s">
        <v>4959</v>
      </c>
      <c r="J734" s="30" t="s">
        <v>20258</v>
      </c>
      <c r="K734" s="48">
        <v>308.38</v>
      </c>
      <c r="L734" t="e">
        <v>#N/A</v>
      </c>
      <c r="M734" s="7" t="e">
        <v>#N/A</v>
      </c>
      <c r="N734" s="16" t="e">
        <v>#N/A</v>
      </c>
      <c r="O734" s="16" t="e">
        <v>#N/A</v>
      </c>
      <c r="P734" s="16" t="e">
        <v>#N/A</v>
      </c>
      <c r="Q734" s="16" t="e">
        <v>#N/A</v>
      </c>
      <c r="R734" s="16" t="e">
        <v>#N/A</v>
      </c>
      <c r="S734" s="7" t="e">
        <v>#N/A</v>
      </c>
      <c r="T734" s="7" t="e">
        <v>#N/A</v>
      </c>
      <c r="U734" s="7" t="e">
        <v>#N/A</v>
      </c>
      <c r="V734" s="7" t="e">
        <v>#N/A</v>
      </c>
      <c r="W734" s="7" t="e">
        <v>#N/A</v>
      </c>
      <c r="X734" s="7" t="e">
        <v>#N/A</v>
      </c>
      <c r="Y734" s="7" t="e">
        <v>#N/A</v>
      </c>
      <c r="Z734" s="7" t="str">
        <f t="shared" si="123"/>
        <v/>
      </c>
      <c r="AA734" s="7">
        <v>0.23556129032258064</v>
      </c>
      <c r="AB734" s="7" t="b">
        <f t="shared" si="119"/>
        <v>0</v>
      </c>
      <c r="AC734" s="7" t="e">
        <f t="shared" si="120"/>
        <v>#N/A</v>
      </c>
      <c r="AD734" t="e">
        <v>#N/A</v>
      </c>
      <c r="AE734" s="7" t="e">
        <f t="shared" si="121"/>
        <v>#N/A</v>
      </c>
      <c r="AF734" s="7" t="e">
        <f t="shared" si="122"/>
        <v>#N/A</v>
      </c>
    </row>
    <row r="735" spans="1:32" x14ac:dyDescent="0.25">
      <c r="A735" s="26">
        <v>5415</v>
      </c>
      <c r="B735" s="47" t="s">
        <v>20262</v>
      </c>
      <c r="C735" s="26">
        <v>6729</v>
      </c>
      <c r="E735" s="35"/>
      <c r="F735" s="34" t="s">
        <v>20263</v>
      </c>
      <c r="G735" s="35" t="s">
        <v>20264</v>
      </c>
      <c r="H735" s="42" t="s">
        <v>20265</v>
      </c>
      <c r="I735" s="34" t="s">
        <v>4959</v>
      </c>
      <c r="J735" s="30" t="s">
        <v>20266</v>
      </c>
      <c r="K735" s="48">
        <v>351.42</v>
      </c>
      <c r="L735" t="e">
        <v>#N/A</v>
      </c>
      <c r="M735" s="7" t="e">
        <v>#N/A</v>
      </c>
      <c r="N735" s="16" t="e">
        <v>#N/A</v>
      </c>
      <c r="O735" s="16" t="e">
        <v>#N/A</v>
      </c>
      <c r="P735" s="16" t="e">
        <v>#N/A</v>
      </c>
      <c r="Q735" s="16" t="e">
        <v>#N/A</v>
      </c>
      <c r="R735" s="16" t="e">
        <v>#N/A</v>
      </c>
      <c r="S735" s="7" t="e">
        <v>#N/A</v>
      </c>
      <c r="T735" s="7" t="e">
        <v>#N/A</v>
      </c>
      <c r="U735" s="7" t="e">
        <v>#N/A</v>
      </c>
      <c r="V735" s="7" t="e">
        <v>#N/A</v>
      </c>
      <c r="W735" s="7" t="e">
        <v>#N/A</v>
      </c>
      <c r="X735" s="7" t="e">
        <v>#N/A</v>
      </c>
      <c r="Y735" s="7" t="e">
        <v>#N/A</v>
      </c>
      <c r="Z735" s="7" t="str">
        <f t="shared" si="123"/>
        <v/>
      </c>
      <c r="AA735" s="7">
        <v>1.3818193548387094</v>
      </c>
      <c r="AB735" s="7" t="b">
        <f t="shared" si="119"/>
        <v>0</v>
      </c>
      <c r="AC735" s="7" t="e">
        <f t="shared" si="120"/>
        <v>#N/A</v>
      </c>
      <c r="AD735" t="e">
        <v>#N/A</v>
      </c>
      <c r="AE735" s="7" t="e">
        <f t="shared" si="121"/>
        <v>#N/A</v>
      </c>
      <c r="AF735" s="7" t="e">
        <f t="shared" si="122"/>
        <v>#N/A</v>
      </c>
    </row>
    <row r="736" spans="1:32" x14ac:dyDescent="0.25">
      <c r="A736" s="26">
        <v>5417</v>
      </c>
      <c r="B736" s="47" t="s">
        <v>20269</v>
      </c>
      <c r="C736" s="26">
        <v>6731</v>
      </c>
      <c r="E736" s="35"/>
      <c r="F736" s="34" t="s">
        <v>20270</v>
      </c>
      <c r="G736" s="50" t="s">
        <v>20271</v>
      </c>
      <c r="H736" s="42" t="s">
        <v>20272</v>
      </c>
      <c r="I736" s="40" t="s">
        <v>20273</v>
      </c>
      <c r="J736" s="30" t="s">
        <v>20274</v>
      </c>
      <c r="K736" s="48">
        <v>331.35</v>
      </c>
      <c r="L736">
        <v>5.31</v>
      </c>
      <c r="M736" s="7">
        <v>782.43357851500787</v>
      </c>
      <c r="N736" s="16" t="e">
        <v>#N/A</v>
      </c>
      <c r="O736" s="16" t="e">
        <v>#N/A</v>
      </c>
      <c r="P736" s="16" t="e">
        <v>#N/A</v>
      </c>
      <c r="Q736" s="16" t="e">
        <v>#N/A</v>
      </c>
      <c r="R736" s="16" t="e">
        <v>#N/A</v>
      </c>
      <c r="S736" s="7">
        <v>0.60379785439124778</v>
      </c>
      <c r="T736" s="7">
        <v>12.912779084357689</v>
      </c>
      <c r="U736" s="7" t="e">
        <v>#N/A</v>
      </c>
      <c r="V736" s="7" t="e">
        <v>#N/A</v>
      </c>
      <c r="W736" s="7" t="e">
        <v>#N/A</v>
      </c>
      <c r="X736" s="7" t="e">
        <v>#N/A</v>
      </c>
      <c r="Y736" s="7" t="e">
        <v>#N/A</v>
      </c>
      <c r="Z736" s="7" t="str">
        <f t="shared" si="123"/>
        <v>yes</v>
      </c>
      <c r="AA736" s="7">
        <v>782.43357851500787</v>
      </c>
      <c r="AB736" s="7" t="b">
        <f t="shared" si="119"/>
        <v>1</v>
      </c>
      <c r="AC736" s="7">
        <f t="shared" si="120"/>
        <v>782.43357851500787</v>
      </c>
      <c r="AD736">
        <v>5.31</v>
      </c>
      <c r="AE736" s="7" t="b">
        <f t="shared" si="121"/>
        <v>1</v>
      </c>
      <c r="AF736" s="7">
        <f t="shared" si="122"/>
        <v>5.31</v>
      </c>
    </row>
    <row r="737" spans="1:32" x14ac:dyDescent="0.25">
      <c r="A737" s="26">
        <v>5420</v>
      </c>
      <c r="B737" s="47" t="s">
        <v>20279</v>
      </c>
      <c r="C737" s="26">
        <v>6737</v>
      </c>
      <c r="E737" s="35"/>
      <c r="F737" s="34" t="s">
        <v>20280</v>
      </c>
      <c r="G737" s="35" t="s">
        <v>20281</v>
      </c>
      <c r="H737" s="42" t="s">
        <v>20282</v>
      </c>
      <c r="I737" s="34" t="s">
        <v>4959</v>
      </c>
      <c r="J737" s="30" t="s">
        <v>20283</v>
      </c>
      <c r="K737" s="48">
        <v>218.26</v>
      </c>
      <c r="L737" t="e">
        <v>#N/A</v>
      </c>
      <c r="M737" s="7">
        <v>2214.3563905213273</v>
      </c>
      <c r="N737" s="16" t="e">
        <v>#N/A</v>
      </c>
      <c r="O737" s="16" t="e">
        <v>#N/A</v>
      </c>
      <c r="P737" s="16" t="e">
        <v>#N/A</v>
      </c>
      <c r="Q737" s="16" t="e">
        <v>#N/A</v>
      </c>
      <c r="R737" s="16" t="e">
        <v>#N/A</v>
      </c>
      <c r="S737" s="7" t="e">
        <v>#N/A</v>
      </c>
      <c r="T737" s="7">
        <v>36.544309536287535</v>
      </c>
      <c r="U737" s="7" t="e">
        <v>#N/A</v>
      </c>
      <c r="V737" s="7" t="e">
        <v>#N/A</v>
      </c>
      <c r="W737" s="7" t="e">
        <v>#N/A</v>
      </c>
      <c r="X737" s="7" t="e">
        <v>#N/A</v>
      </c>
      <c r="Y737" s="7" t="e">
        <v>#N/A</v>
      </c>
      <c r="Z737" s="7" t="str">
        <f t="shared" si="123"/>
        <v>yes</v>
      </c>
      <c r="AA737" s="7">
        <v>2214.3563905213273</v>
      </c>
      <c r="AB737" s="7" t="b">
        <f t="shared" si="119"/>
        <v>1</v>
      </c>
      <c r="AC737" s="7">
        <f t="shared" si="120"/>
        <v>2214.3563905213273</v>
      </c>
      <c r="AD737" t="e">
        <v>#N/A</v>
      </c>
      <c r="AE737" s="7" t="e">
        <f t="shared" si="121"/>
        <v>#N/A</v>
      </c>
      <c r="AF737" s="7" t="e">
        <f t="shared" si="122"/>
        <v>#N/A</v>
      </c>
    </row>
    <row r="738" spans="1:32" x14ac:dyDescent="0.25">
      <c r="A738" s="26">
        <v>5422</v>
      </c>
      <c r="B738" s="47" t="s">
        <v>20286</v>
      </c>
      <c r="C738" s="26">
        <v>6740</v>
      </c>
      <c r="E738" s="35"/>
      <c r="F738" s="34" t="s">
        <v>20287</v>
      </c>
      <c r="G738" s="40" t="s">
        <v>20288</v>
      </c>
      <c r="H738" s="42" t="s">
        <v>20289</v>
      </c>
      <c r="I738" s="40" t="s">
        <v>20290</v>
      </c>
      <c r="J738" s="30" t="s">
        <v>20291</v>
      </c>
      <c r="K738" s="48">
        <v>284.43</v>
      </c>
      <c r="L738">
        <v>311.56</v>
      </c>
      <c r="M738" s="7">
        <v>413.67165277725121</v>
      </c>
      <c r="N738" s="16" t="e">
        <v>#N/A</v>
      </c>
      <c r="O738" s="16" t="e">
        <v>#N/A</v>
      </c>
      <c r="P738" s="16" t="e">
        <v>#N/A</v>
      </c>
      <c r="Q738" s="16" t="e">
        <v>#N/A</v>
      </c>
      <c r="R738" s="16" t="e">
        <v>#N/A</v>
      </c>
      <c r="S738" s="7">
        <v>35.427355840703804</v>
      </c>
      <c r="T738" s="7">
        <v>6.8269701255814752</v>
      </c>
      <c r="U738" s="7" t="e">
        <v>#N/A</v>
      </c>
      <c r="V738" s="7" t="e">
        <v>#N/A</v>
      </c>
      <c r="W738" s="7" t="e">
        <v>#N/A</v>
      </c>
      <c r="X738" s="7" t="e">
        <v>#N/A</v>
      </c>
      <c r="Y738" s="7" t="e">
        <v>#N/A</v>
      </c>
      <c r="Z738" s="7" t="str">
        <f t="shared" si="123"/>
        <v>yes</v>
      </c>
      <c r="AA738" s="7">
        <v>413.67165277725121</v>
      </c>
      <c r="AB738" s="7" t="b">
        <f t="shared" si="119"/>
        <v>1</v>
      </c>
      <c r="AC738" s="7">
        <f t="shared" si="120"/>
        <v>413.67165277725121</v>
      </c>
      <c r="AD738">
        <v>311.56</v>
      </c>
      <c r="AE738" s="7" t="b">
        <f t="shared" si="121"/>
        <v>1</v>
      </c>
      <c r="AF738" s="7">
        <f t="shared" si="122"/>
        <v>311.56</v>
      </c>
    </row>
    <row r="739" spans="1:32" x14ac:dyDescent="0.25">
      <c r="A739" s="26">
        <v>5423</v>
      </c>
      <c r="B739" s="47" t="s">
        <v>20292</v>
      </c>
      <c r="C739" s="26">
        <v>6741</v>
      </c>
      <c r="E739" s="35"/>
      <c r="F739" s="34" t="s">
        <v>20293</v>
      </c>
      <c r="G739" s="50" t="s">
        <v>20294</v>
      </c>
      <c r="H739" s="42" t="s">
        <v>20295</v>
      </c>
      <c r="I739" s="40" t="s">
        <v>20296</v>
      </c>
      <c r="J739" s="30" t="s">
        <v>20297</v>
      </c>
      <c r="K739" s="48">
        <v>341.45</v>
      </c>
      <c r="L739">
        <v>20.39</v>
      </c>
      <c r="M739" s="7" t="e">
        <v>#N/A</v>
      </c>
      <c r="N739" s="16" t="e">
        <v>#N/A</v>
      </c>
      <c r="O739" s="16" t="e">
        <v>#N/A</v>
      </c>
      <c r="P739" s="16" t="e">
        <v>#N/A</v>
      </c>
      <c r="Q739" s="16" t="e">
        <v>#N/A</v>
      </c>
      <c r="R739" s="16" t="e">
        <v>#N/A</v>
      </c>
      <c r="S739" s="7">
        <v>2.3185382770315526</v>
      </c>
      <c r="T739" s="7" t="e">
        <v>#N/A</v>
      </c>
      <c r="U739" s="7" t="e">
        <v>#N/A</v>
      </c>
      <c r="V739" s="7" t="e">
        <v>#N/A</v>
      </c>
      <c r="W739" s="7" t="e">
        <v>#N/A</v>
      </c>
      <c r="X739" s="7" t="e">
        <v>#N/A</v>
      </c>
      <c r="Y739" s="7" t="e">
        <v>#N/A</v>
      </c>
      <c r="Z739" s="7" t="str">
        <f t="shared" si="123"/>
        <v>yes</v>
      </c>
      <c r="AA739" s="7" t="e">
        <v>#N/A</v>
      </c>
      <c r="AB739" s="7" t="e">
        <f t="shared" si="119"/>
        <v>#N/A</v>
      </c>
      <c r="AC739" s="7" t="e">
        <f t="shared" si="120"/>
        <v>#N/A</v>
      </c>
      <c r="AD739">
        <v>20.39</v>
      </c>
      <c r="AE739" s="7" t="b">
        <f t="shared" si="121"/>
        <v>1</v>
      </c>
      <c r="AF739" s="7">
        <f t="shared" si="122"/>
        <v>20.39</v>
      </c>
    </row>
    <row r="740" spans="1:32" x14ac:dyDescent="0.25">
      <c r="A740" s="26">
        <v>5427</v>
      </c>
      <c r="B740" s="47" t="s">
        <v>20303</v>
      </c>
      <c r="C740" s="26">
        <v>6747</v>
      </c>
      <c r="E740" s="35"/>
      <c r="F740" s="34" t="s">
        <v>20304</v>
      </c>
      <c r="G740" s="40" t="s">
        <v>20305</v>
      </c>
      <c r="H740" s="42" t="s">
        <v>20306</v>
      </c>
      <c r="I740" s="40" t="s">
        <v>20307</v>
      </c>
      <c r="J740" s="30" t="s">
        <v>20308</v>
      </c>
      <c r="K740" s="48">
        <v>324.43</v>
      </c>
      <c r="L740">
        <v>246.2</v>
      </c>
      <c r="M740" s="7">
        <v>37731.065185718806</v>
      </c>
      <c r="N740" s="16" t="e">
        <v>#N/A</v>
      </c>
      <c r="O740" s="16" t="e">
        <v>#N/A</v>
      </c>
      <c r="P740" s="16" t="e">
        <v>#N/A</v>
      </c>
      <c r="Q740" s="16" t="e">
        <v>#N/A</v>
      </c>
      <c r="R740" s="16" t="e">
        <v>#N/A</v>
      </c>
      <c r="S740" s="7">
        <v>27.995297881567836</v>
      </c>
      <c r="T740" s="7">
        <v>622.68916204411232</v>
      </c>
      <c r="U740" s="7" t="e">
        <v>#N/A</v>
      </c>
      <c r="V740" s="7" t="e">
        <v>#N/A</v>
      </c>
      <c r="W740" s="7" t="e">
        <v>#N/A</v>
      </c>
      <c r="X740" s="7" t="e">
        <v>#N/A</v>
      </c>
      <c r="Y740" s="7" t="e">
        <v>#N/A</v>
      </c>
      <c r="Z740" s="7" t="str">
        <f t="shared" si="123"/>
        <v>yes</v>
      </c>
      <c r="AA740" s="7">
        <v>37731.065185718806</v>
      </c>
      <c r="AB740" s="7" t="b">
        <f t="shared" si="119"/>
        <v>1</v>
      </c>
      <c r="AC740" s="7">
        <f t="shared" si="120"/>
        <v>37731.065185718806</v>
      </c>
      <c r="AD740">
        <v>246.2</v>
      </c>
      <c r="AE740" s="7" t="b">
        <f t="shared" si="121"/>
        <v>1</v>
      </c>
      <c r="AF740" s="7">
        <f t="shared" si="122"/>
        <v>246.2</v>
      </c>
    </row>
    <row r="741" spans="1:32" x14ac:dyDescent="0.25">
      <c r="A741" s="26">
        <v>5428</v>
      </c>
      <c r="B741" s="47" t="s">
        <v>20309</v>
      </c>
      <c r="C741" s="26">
        <v>6748</v>
      </c>
      <c r="E741" s="35"/>
      <c r="F741" s="34" t="s">
        <v>20310</v>
      </c>
      <c r="G741" s="50" t="s">
        <v>20311</v>
      </c>
      <c r="H741" s="42" t="s">
        <v>20312</v>
      </c>
      <c r="I741" s="40" t="s">
        <v>20313</v>
      </c>
      <c r="J741" s="30" t="s">
        <v>20314</v>
      </c>
      <c r="K741" s="48">
        <v>473.59</v>
      </c>
      <c r="L741">
        <v>36.590000000000003</v>
      </c>
      <c r="M741" s="7" t="e">
        <v>#N/A</v>
      </c>
      <c r="N741" s="16" t="e">
        <v>#N/A</v>
      </c>
      <c r="O741" s="16" t="e">
        <v>#N/A</v>
      </c>
      <c r="P741" s="16" t="e">
        <v>#N/A</v>
      </c>
      <c r="Q741" s="16" t="e">
        <v>#N/A</v>
      </c>
      <c r="R741" s="16" t="e">
        <v>#N/A</v>
      </c>
      <c r="S741" s="7">
        <v>4.1606334260218008</v>
      </c>
      <c r="T741" s="7" t="e">
        <v>#N/A</v>
      </c>
      <c r="U741" s="7" t="e">
        <v>#N/A</v>
      </c>
      <c r="V741" s="7" t="e">
        <v>#N/A</v>
      </c>
      <c r="W741" s="7" t="e">
        <v>#N/A</v>
      </c>
      <c r="X741" s="7" t="e">
        <v>#N/A</v>
      </c>
      <c r="Y741" s="7" t="e">
        <v>#N/A</v>
      </c>
      <c r="Z741" s="7" t="str">
        <f t="shared" si="123"/>
        <v>yes</v>
      </c>
      <c r="AA741" s="7" t="e">
        <v>#N/A</v>
      </c>
      <c r="AB741" s="7" t="e">
        <f t="shared" si="119"/>
        <v>#N/A</v>
      </c>
      <c r="AC741" s="7" t="e">
        <f t="shared" si="120"/>
        <v>#N/A</v>
      </c>
      <c r="AD741">
        <v>36.590000000000003</v>
      </c>
      <c r="AE741" s="7" t="b">
        <f t="shared" si="121"/>
        <v>1</v>
      </c>
      <c r="AF741" s="7">
        <f t="shared" si="122"/>
        <v>36.590000000000003</v>
      </c>
    </row>
    <row r="742" spans="1:32" x14ac:dyDescent="0.25">
      <c r="A742" s="26">
        <v>5429</v>
      </c>
      <c r="B742" s="47" t="s">
        <v>20315</v>
      </c>
      <c r="C742" s="26">
        <v>6750</v>
      </c>
      <c r="E742" s="35"/>
      <c r="F742" s="34" t="s">
        <v>20316</v>
      </c>
      <c r="G742" s="35" t="s">
        <v>20317</v>
      </c>
      <c r="H742" s="42" t="s">
        <v>20318</v>
      </c>
      <c r="I742" s="34" t="s">
        <v>4959</v>
      </c>
      <c r="J742" s="30" t="s">
        <v>20319</v>
      </c>
      <c r="K742" s="48">
        <v>786.9</v>
      </c>
      <c r="L742" t="e">
        <v>#N/A</v>
      </c>
      <c r="M742" s="7">
        <v>38.727265882352945</v>
      </c>
      <c r="N742" s="16" t="e">
        <v>#N/A</v>
      </c>
      <c r="O742" s="16" t="e">
        <v>#N/A</v>
      </c>
      <c r="P742" s="16" t="e">
        <v>#N/A</v>
      </c>
      <c r="Q742" s="16" t="e">
        <v>#N/A</v>
      </c>
      <c r="R742" s="16" t="e">
        <v>#N/A</v>
      </c>
      <c r="S742" s="7" t="e">
        <v>#N/A</v>
      </c>
      <c r="T742" s="7">
        <v>0.63912981575906924</v>
      </c>
      <c r="U742" s="7" t="e">
        <v>#N/A</v>
      </c>
      <c r="V742" s="7" t="e">
        <v>#N/A</v>
      </c>
      <c r="W742" s="7" t="e">
        <v>#N/A</v>
      </c>
      <c r="X742" s="7" t="e">
        <v>#N/A</v>
      </c>
      <c r="Y742" s="7" t="e">
        <v>#N/A</v>
      </c>
      <c r="Z742" s="7" t="str">
        <f t="shared" si="123"/>
        <v>yes</v>
      </c>
      <c r="AA742" s="7">
        <v>38.727265882352945</v>
      </c>
      <c r="AB742" s="7" t="b">
        <f t="shared" si="119"/>
        <v>1</v>
      </c>
      <c r="AC742" s="7">
        <f t="shared" si="120"/>
        <v>38.727265882352945</v>
      </c>
      <c r="AD742" t="e">
        <v>#N/A</v>
      </c>
      <c r="AE742" s="7" t="e">
        <f t="shared" si="121"/>
        <v>#N/A</v>
      </c>
      <c r="AF742" s="7" t="e">
        <f t="shared" si="122"/>
        <v>#N/A</v>
      </c>
    </row>
    <row r="743" spans="1:32" x14ac:dyDescent="0.25">
      <c r="A743" s="26">
        <v>5453</v>
      </c>
      <c r="B743" s="47" t="s">
        <v>20365</v>
      </c>
      <c r="C743" s="26">
        <v>6793</v>
      </c>
      <c r="E743" s="35"/>
      <c r="F743" s="34" t="s">
        <v>20366</v>
      </c>
      <c r="G743" s="35" t="s">
        <v>20367</v>
      </c>
      <c r="H743" s="42" t="s">
        <v>20368</v>
      </c>
      <c r="I743" s="34" t="s">
        <v>4959</v>
      </c>
      <c r="J743" s="30" t="s">
        <v>20369</v>
      </c>
      <c r="K743" s="48">
        <v>404.49</v>
      </c>
      <c r="L743" t="e">
        <v>#N/A</v>
      </c>
      <c r="M743" s="7">
        <v>155.39000941176471</v>
      </c>
      <c r="N743" s="16" t="e">
        <v>#N/A</v>
      </c>
      <c r="O743" s="16" t="e">
        <v>#N/A</v>
      </c>
      <c r="P743" s="16" t="e">
        <v>#N/A</v>
      </c>
      <c r="Q743" s="16" t="e">
        <v>#N/A</v>
      </c>
      <c r="R743" s="16" t="e">
        <v>#N/A</v>
      </c>
      <c r="S743" s="7" t="e">
        <v>#N/A</v>
      </c>
      <c r="T743" s="7">
        <v>2.5644564836526795</v>
      </c>
      <c r="U743" s="7" t="e">
        <v>#N/A</v>
      </c>
      <c r="V743" s="7" t="e">
        <v>#N/A</v>
      </c>
      <c r="W743" s="7" t="e">
        <v>#N/A</v>
      </c>
      <c r="X743" s="7" t="e">
        <v>#N/A</v>
      </c>
      <c r="Y743" s="7" t="e">
        <v>#N/A</v>
      </c>
      <c r="Z743" s="7" t="str">
        <f t="shared" ref="Z743:Z750" si="124">IF(OR(ISNUMBER(L743),ISNUMBER(M743),ISNUMBER(N743)),"yes","")</f>
        <v>yes</v>
      </c>
      <c r="AA743" s="7">
        <v>155.39000941176471</v>
      </c>
      <c r="AB743" s="7" t="b">
        <f t="shared" si="119"/>
        <v>1</v>
      </c>
      <c r="AC743" s="7">
        <f t="shared" si="120"/>
        <v>155.39000941176471</v>
      </c>
      <c r="AD743" t="e">
        <v>#N/A</v>
      </c>
      <c r="AE743" s="7" t="e">
        <f t="shared" si="121"/>
        <v>#N/A</v>
      </c>
      <c r="AF743" s="7" t="e">
        <f t="shared" si="122"/>
        <v>#N/A</v>
      </c>
    </row>
    <row r="744" spans="1:32" x14ac:dyDescent="0.25">
      <c r="A744" s="26">
        <v>5454</v>
      </c>
      <c r="B744" s="47" t="s">
        <v>20370</v>
      </c>
      <c r="C744" s="26">
        <v>6795</v>
      </c>
      <c r="E744" s="35"/>
      <c r="F744" s="34" t="s">
        <v>20371</v>
      </c>
      <c r="G744" s="35" t="s">
        <v>20372</v>
      </c>
      <c r="H744" s="42" t="s">
        <v>20373</v>
      </c>
      <c r="I744" s="34" t="s">
        <v>4959</v>
      </c>
      <c r="J744" s="30" t="s">
        <v>20374</v>
      </c>
      <c r="K744" s="48">
        <v>341.43</v>
      </c>
      <c r="L744" t="e">
        <v>#N/A</v>
      </c>
      <c r="M744" s="7">
        <v>2422.2055443917852</v>
      </c>
      <c r="N744" s="16" t="e">
        <v>#N/A</v>
      </c>
      <c r="O744" s="16" t="e">
        <v>#N/A</v>
      </c>
      <c r="P744" s="16" t="e">
        <v>#N/A</v>
      </c>
      <c r="Q744" s="16" t="e">
        <v>#N/A</v>
      </c>
      <c r="R744" s="16" t="e">
        <v>#N/A</v>
      </c>
      <c r="S744" s="7" t="e">
        <v>#N/A</v>
      </c>
      <c r="T744" s="7">
        <v>39.974517902208795</v>
      </c>
      <c r="U744" s="7" t="e">
        <v>#N/A</v>
      </c>
      <c r="V744" s="7" t="e">
        <v>#N/A</v>
      </c>
      <c r="W744" s="7" t="e">
        <v>#N/A</v>
      </c>
      <c r="X744" s="7" t="e">
        <v>#N/A</v>
      </c>
      <c r="Y744" s="7" t="e">
        <v>#N/A</v>
      </c>
      <c r="Z744" s="7" t="str">
        <f t="shared" si="124"/>
        <v>yes</v>
      </c>
      <c r="AA744" s="7">
        <v>2422.2055443917852</v>
      </c>
      <c r="AB744" s="7" t="b">
        <f t="shared" si="119"/>
        <v>1</v>
      </c>
      <c r="AC744" s="7">
        <f t="shared" si="120"/>
        <v>2422.2055443917852</v>
      </c>
      <c r="AD744" t="e">
        <v>#N/A</v>
      </c>
      <c r="AE744" s="7" t="e">
        <f t="shared" si="121"/>
        <v>#N/A</v>
      </c>
      <c r="AF744" s="7" t="e">
        <f t="shared" si="122"/>
        <v>#N/A</v>
      </c>
    </row>
    <row r="745" spans="1:32" x14ac:dyDescent="0.25">
      <c r="A745" s="26">
        <v>5455</v>
      </c>
      <c r="B745" s="47" t="s">
        <v>20375</v>
      </c>
      <c r="C745" s="26">
        <v>6796</v>
      </c>
      <c r="E745" s="35"/>
      <c r="F745" s="34" t="s">
        <v>20376</v>
      </c>
      <c r="G745" s="40" t="s">
        <v>20377</v>
      </c>
      <c r="H745" s="42" t="s">
        <v>20378</v>
      </c>
      <c r="I745" s="40" t="s">
        <v>20379</v>
      </c>
      <c r="J745" s="30" t="s">
        <v>20380</v>
      </c>
      <c r="K745" s="48">
        <v>804.03</v>
      </c>
      <c r="L745">
        <v>7.64</v>
      </c>
      <c r="M745" s="7">
        <v>39.021233505882357</v>
      </c>
      <c r="N745" s="16" t="e">
        <v>#N/A</v>
      </c>
      <c r="O745" s="16" t="e">
        <v>#N/A</v>
      </c>
      <c r="P745" s="16" t="e">
        <v>#N/A</v>
      </c>
      <c r="Q745" s="16" t="e">
        <v>#N/A</v>
      </c>
      <c r="R745" s="16" t="e">
        <v>#N/A</v>
      </c>
      <c r="S745" s="7">
        <v>0.86874116902996867</v>
      </c>
      <c r="T745" s="7">
        <v>0.64398126779898979</v>
      </c>
      <c r="U745" s="7" t="e">
        <v>#N/A</v>
      </c>
      <c r="V745" s="7" t="e">
        <v>#N/A</v>
      </c>
      <c r="W745" s="7" t="e">
        <v>#N/A</v>
      </c>
      <c r="X745" s="7" t="e">
        <v>#N/A</v>
      </c>
      <c r="Y745" s="7" t="e">
        <v>#N/A</v>
      </c>
      <c r="Z745" s="7" t="str">
        <f t="shared" si="124"/>
        <v>yes</v>
      </c>
      <c r="AA745" s="7">
        <v>39.021233505882357</v>
      </c>
      <c r="AB745" s="7" t="b">
        <f t="shared" si="119"/>
        <v>1</v>
      </c>
      <c r="AC745" s="7">
        <f t="shared" si="120"/>
        <v>39.021233505882357</v>
      </c>
      <c r="AD745">
        <v>7.64</v>
      </c>
      <c r="AE745" s="7" t="b">
        <f t="shared" si="121"/>
        <v>1</v>
      </c>
      <c r="AF745" s="7">
        <f t="shared" si="122"/>
        <v>7.64</v>
      </c>
    </row>
    <row r="746" spans="1:32" x14ac:dyDescent="0.25">
      <c r="A746" s="26">
        <v>5457</v>
      </c>
      <c r="B746" s="47" t="s">
        <v>20383</v>
      </c>
      <c r="C746" s="26">
        <v>6799</v>
      </c>
      <c r="E746" s="35"/>
      <c r="F746" s="34" t="s">
        <v>20384</v>
      </c>
      <c r="G746" s="35" t="s">
        <v>20385</v>
      </c>
      <c r="H746" s="42" t="s">
        <v>20386</v>
      </c>
      <c r="I746" s="34" t="s">
        <v>4959</v>
      </c>
      <c r="J746" s="30" t="s">
        <v>20387</v>
      </c>
      <c r="K746" s="48">
        <v>300.75</v>
      </c>
      <c r="L746" t="e">
        <v>#N/A</v>
      </c>
      <c r="M746" s="7">
        <v>1058.166339665087</v>
      </c>
      <c r="N746" s="16" t="e">
        <v>#N/A</v>
      </c>
      <c r="O746" s="16" t="e">
        <v>#N/A</v>
      </c>
      <c r="P746" s="16" t="e">
        <v>#N/A</v>
      </c>
      <c r="Q746" s="16" t="e">
        <v>#N/A</v>
      </c>
      <c r="R746" s="16" t="e">
        <v>#N/A</v>
      </c>
      <c r="S746" s="7" t="e">
        <v>#N/A</v>
      </c>
      <c r="T746" s="7">
        <v>17.463294717657089</v>
      </c>
      <c r="U746" s="7" t="e">
        <v>#N/A</v>
      </c>
      <c r="V746" s="7" t="e">
        <v>#N/A</v>
      </c>
      <c r="W746" s="7" t="e">
        <v>#N/A</v>
      </c>
      <c r="X746" s="7" t="e">
        <v>#N/A</v>
      </c>
      <c r="Y746" s="7" t="e">
        <v>#N/A</v>
      </c>
      <c r="Z746" s="7" t="str">
        <f t="shared" si="124"/>
        <v>yes</v>
      </c>
      <c r="AA746" s="7">
        <v>1058.166339665087</v>
      </c>
      <c r="AB746" s="7" t="b">
        <f t="shared" si="119"/>
        <v>1</v>
      </c>
      <c r="AC746" s="7">
        <f t="shared" si="120"/>
        <v>1058.166339665087</v>
      </c>
      <c r="AD746" t="e">
        <v>#N/A</v>
      </c>
      <c r="AE746" s="7" t="e">
        <f t="shared" si="121"/>
        <v>#N/A</v>
      </c>
      <c r="AF746" s="7" t="e">
        <f t="shared" si="122"/>
        <v>#N/A</v>
      </c>
    </row>
    <row r="747" spans="1:32" x14ac:dyDescent="0.25">
      <c r="A747" s="26">
        <v>5459</v>
      </c>
      <c r="B747" s="47" t="s">
        <v>20390</v>
      </c>
      <c r="C747" s="26">
        <v>6801</v>
      </c>
      <c r="E747" s="35"/>
      <c r="F747" s="34" t="s">
        <v>20391</v>
      </c>
      <c r="G747" s="40" t="s">
        <v>20392</v>
      </c>
      <c r="H747" s="42" t="s">
        <v>20393</v>
      </c>
      <c r="I747" s="40" t="s">
        <v>20394</v>
      </c>
      <c r="J747" s="30" t="s">
        <v>20395</v>
      </c>
      <c r="K747" s="48">
        <v>337.38</v>
      </c>
      <c r="L747">
        <v>13.12</v>
      </c>
      <c r="M747" s="7">
        <v>10.008276705882352</v>
      </c>
      <c r="N747" s="16" t="e">
        <v>#N/A</v>
      </c>
      <c r="O747" s="16" t="e">
        <v>#N/A</v>
      </c>
      <c r="P747" s="16" t="e">
        <v>#N/A</v>
      </c>
      <c r="Q747" s="16" t="e">
        <v>#N/A</v>
      </c>
      <c r="R747" s="16" t="e">
        <v>#N/A</v>
      </c>
      <c r="S747" s="7">
        <v>1.4918696515279042</v>
      </c>
      <c r="T747" s="7">
        <v>0.16517014308544667</v>
      </c>
      <c r="U747" s="7" t="e">
        <v>#N/A</v>
      </c>
      <c r="V747" s="7" t="e">
        <v>#N/A</v>
      </c>
      <c r="W747" s="7" t="e">
        <v>#N/A</v>
      </c>
      <c r="X747" s="7" t="e">
        <v>#N/A</v>
      </c>
      <c r="Y747" s="7" t="e">
        <v>#N/A</v>
      </c>
      <c r="Z747" s="7" t="str">
        <f t="shared" si="124"/>
        <v>yes</v>
      </c>
      <c r="AA747" s="7">
        <v>10.008276705882352</v>
      </c>
      <c r="AB747" s="7" t="b">
        <f t="shared" si="119"/>
        <v>1</v>
      </c>
      <c r="AC747" s="7">
        <f t="shared" si="120"/>
        <v>10.008276705882352</v>
      </c>
      <c r="AD747">
        <v>13.12</v>
      </c>
      <c r="AE747" s="7" t="b">
        <f t="shared" si="121"/>
        <v>1</v>
      </c>
      <c r="AF747" s="7">
        <f t="shared" si="122"/>
        <v>13.12</v>
      </c>
    </row>
    <row r="748" spans="1:32" x14ac:dyDescent="0.25">
      <c r="A748" s="26">
        <v>5460</v>
      </c>
      <c r="B748" s="47" t="s">
        <v>20396</v>
      </c>
      <c r="C748" s="26">
        <v>6803</v>
      </c>
      <c r="E748" s="35"/>
      <c r="F748" s="34" t="s">
        <v>20397</v>
      </c>
      <c r="G748" s="35" t="s">
        <v>20398</v>
      </c>
      <c r="H748" s="42" t="s">
        <v>20399</v>
      </c>
      <c r="I748" s="34" t="s">
        <v>4959</v>
      </c>
      <c r="J748" s="30" t="s">
        <v>20400</v>
      </c>
      <c r="K748" s="48">
        <v>370.58</v>
      </c>
      <c r="L748" t="e">
        <v>#N/A</v>
      </c>
      <c r="M748" s="7" t="e">
        <v>#N/A</v>
      </c>
      <c r="N748" s="16" t="e">
        <v>#N/A</v>
      </c>
      <c r="O748" s="16" t="e">
        <v>#N/A</v>
      </c>
      <c r="P748" s="16" t="e">
        <v>#N/A</v>
      </c>
      <c r="Q748" s="16" t="e">
        <v>#N/A</v>
      </c>
      <c r="R748" s="16" t="e">
        <v>#N/A</v>
      </c>
      <c r="S748" s="7" t="e">
        <v>#N/A</v>
      </c>
      <c r="T748" s="7" t="e">
        <v>#N/A</v>
      </c>
      <c r="U748" s="7" t="e">
        <v>#N/A</v>
      </c>
      <c r="V748" s="7" t="e">
        <v>#N/A</v>
      </c>
      <c r="W748" s="7" t="e">
        <v>#N/A</v>
      </c>
      <c r="X748" s="7" t="e">
        <v>#N/A</v>
      </c>
      <c r="Y748" s="7" t="e">
        <v>#N/A</v>
      </c>
      <c r="Z748" s="7" t="str">
        <f t="shared" si="124"/>
        <v/>
      </c>
      <c r="AA748" s="7">
        <v>4.1054522352941181</v>
      </c>
      <c r="AB748" s="7" t="b">
        <f t="shared" si="119"/>
        <v>0</v>
      </c>
      <c r="AC748" s="7" t="e">
        <f t="shared" si="120"/>
        <v>#N/A</v>
      </c>
      <c r="AD748" t="e">
        <v>#N/A</v>
      </c>
      <c r="AE748" s="7" t="e">
        <f t="shared" si="121"/>
        <v>#N/A</v>
      </c>
      <c r="AF748" s="7" t="e">
        <f t="shared" si="122"/>
        <v>#N/A</v>
      </c>
    </row>
    <row r="749" spans="1:32" x14ac:dyDescent="0.25">
      <c r="A749" s="26">
        <v>5470</v>
      </c>
      <c r="B749" s="47" t="s">
        <v>20418</v>
      </c>
      <c r="C749" s="26">
        <v>6818</v>
      </c>
      <c r="E749" s="35"/>
      <c r="F749" s="34" t="s">
        <v>20419</v>
      </c>
      <c r="G749" s="50" t="s">
        <v>20420</v>
      </c>
      <c r="H749" s="42" t="s">
        <v>20421</v>
      </c>
      <c r="I749" s="34" t="s">
        <v>20422</v>
      </c>
      <c r="J749" s="30" t="s">
        <v>20423</v>
      </c>
      <c r="K749" s="48">
        <v>301.48</v>
      </c>
      <c r="L749">
        <v>10.16</v>
      </c>
      <c r="M749" s="7" t="e">
        <v>#N/A</v>
      </c>
      <c r="N749" s="16" t="e">
        <v>#N/A</v>
      </c>
      <c r="O749" s="16" t="e">
        <v>#N/A</v>
      </c>
      <c r="P749" s="16" t="e">
        <v>#N/A</v>
      </c>
      <c r="Q749" s="16" t="e">
        <v>#N/A</v>
      </c>
      <c r="R749" s="16" t="e">
        <v>#N/A</v>
      </c>
      <c r="S749" s="7">
        <v>1.1552893033173406</v>
      </c>
      <c r="T749" s="7" t="e">
        <v>#N/A</v>
      </c>
      <c r="U749" s="7" t="e">
        <v>#N/A</v>
      </c>
      <c r="V749" s="7" t="e">
        <v>#N/A</v>
      </c>
      <c r="W749" s="7" t="e">
        <v>#N/A</v>
      </c>
      <c r="X749" s="7" t="e">
        <v>#N/A</v>
      </c>
      <c r="Y749" s="7" t="e">
        <v>#N/A</v>
      </c>
      <c r="Z749" s="7" t="str">
        <f t="shared" si="124"/>
        <v>yes</v>
      </c>
      <c r="AA749" s="7" t="e">
        <v>#N/A</v>
      </c>
      <c r="AB749" s="7" t="e">
        <f t="shared" si="119"/>
        <v>#N/A</v>
      </c>
      <c r="AC749" s="7" t="e">
        <f t="shared" si="120"/>
        <v>#N/A</v>
      </c>
      <c r="AD749">
        <v>10.16</v>
      </c>
      <c r="AE749" s="7" t="b">
        <f t="shared" si="121"/>
        <v>1</v>
      </c>
      <c r="AF749" s="7">
        <f t="shared" si="122"/>
        <v>10.16</v>
      </c>
    </row>
    <row r="750" spans="1:32" x14ac:dyDescent="0.25">
      <c r="A750" s="26">
        <v>5475</v>
      </c>
      <c r="B750" s="47" t="s">
        <v>20432</v>
      </c>
      <c r="C750" s="26">
        <v>6825</v>
      </c>
      <c r="E750" s="35"/>
      <c r="F750" s="36" t="s">
        <v>20433</v>
      </c>
      <c r="G750" s="35" t="s">
        <v>20434</v>
      </c>
      <c r="H750" s="28" t="s">
        <v>20435</v>
      </c>
      <c r="I750" s="30" t="s">
        <v>20436</v>
      </c>
      <c r="J750" s="30" t="s">
        <v>20437</v>
      </c>
      <c r="K750" s="48">
        <v>324.35000000000002</v>
      </c>
      <c r="L750">
        <v>1868.8</v>
      </c>
      <c r="M750" s="7" t="e">
        <v>#N/A</v>
      </c>
      <c r="N750" s="16" t="e">
        <v>#N/A</v>
      </c>
      <c r="O750" s="16" t="e">
        <v>#N/A</v>
      </c>
      <c r="P750" s="16" t="e">
        <v>#N/A</v>
      </c>
      <c r="Q750" s="16" t="e">
        <v>#N/A</v>
      </c>
      <c r="R750" s="16" t="e">
        <v>#N/A</v>
      </c>
      <c r="S750" s="7">
        <v>212.50045768104783</v>
      </c>
      <c r="T750" s="7" t="e">
        <v>#N/A</v>
      </c>
      <c r="U750" s="7" t="e">
        <v>#N/A</v>
      </c>
      <c r="V750" s="7" t="e">
        <v>#N/A</v>
      </c>
      <c r="W750" s="7" t="e">
        <v>#N/A</v>
      </c>
      <c r="X750" s="7" t="e">
        <v>#N/A</v>
      </c>
      <c r="Y750" s="7" t="e">
        <v>#N/A</v>
      </c>
      <c r="Z750" s="7" t="str">
        <f t="shared" si="124"/>
        <v>yes</v>
      </c>
      <c r="AA750" s="7" t="e">
        <v>#N/A</v>
      </c>
      <c r="AB750" s="7" t="e">
        <f t="shared" si="119"/>
        <v>#N/A</v>
      </c>
      <c r="AC750" s="7" t="e">
        <f t="shared" si="120"/>
        <v>#N/A</v>
      </c>
      <c r="AD750">
        <v>1868.8</v>
      </c>
      <c r="AE750" s="7" t="b">
        <f t="shared" si="121"/>
        <v>1</v>
      </c>
      <c r="AF750" s="7">
        <f t="shared" si="122"/>
        <v>1868.8</v>
      </c>
    </row>
    <row r="751" spans="1:32" x14ac:dyDescent="0.25">
      <c r="A751" s="26">
        <v>5505</v>
      </c>
      <c r="B751" s="47" t="s">
        <v>20489</v>
      </c>
      <c r="C751" s="26">
        <v>6861</v>
      </c>
      <c r="E751" s="35"/>
      <c r="F751" s="34" t="s">
        <v>20490</v>
      </c>
      <c r="G751" s="40" t="s">
        <v>20491</v>
      </c>
      <c r="H751" s="28" t="s">
        <v>20492</v>
      </c>
      <c r="I751" s="40" t="s">
        <v>20493</v>
      </c>
      <c r="J751" s="30" t="s">
        <v>20494</v>
      </c>
      <c r="K751" s="48">
        <v>929.16</v>
      </c>
      <c r="L751">
        <v>3.27</v>
      </c>
      <c r="M751" s="7" t="e">
        <v>#N/A</v>
      </c>
      <c r="N751" s="16" t="e">
        <v>#N/A</v>
      </c>
      <c r="O751" s="16" t="e">
        <v>#N/A</v>
      </c>
      <c r="P751" s="16" t="e">
        <v>#N/A</v>
      </c>
      <c r="Q751" s="16" t="e">
        <v>#N/A</v>
      </c>
      <c r="R751" s="16" t="e">
        <v>#N/A</v>
      </c>
      <c r="S751" s="7">
        <v>0.37183031711099446</v>
      </c>
      <c r="T751" s="7" t="e">
        <v>#N/A</v>
      </c>
      <c r="U751" s="7" t="e">
        <v>#N/A</v>
      </c>
      <c r="V751" s="7" t="e">
        <v>#N/A</v>
      </c>
      <c r="W751" s="7" t="e">
        <v>#N/A</v>
      </c>
      <c r="X751" s="7" t="e">
        <v>#N/A</v>
      </c>
      <c r="Y751" s="7" t="e">
        <v>#N/A</v>
      </c>
      <c r="Z751" s="7" t="str">
        <f t="shared" ref="Z751:Z756" si="125">IF(OR(ISNUMBER(L751),ISNUMBER(M751),ISNUMBER(N751)),"yes","")</f>
        <v>yes</v>
      </c>
      <c r="AA751" s="7" t="e">
        <v>#N/A</v>
      </c>
      <c r="AB751" s="7" t="e">
        <f t="shared" si="119"/>
        <v>#N/A</v>
      </c>
      <c r="AC751" s="7" t="e">
        <f t="shared" si="120"/>
        <v>#N/A</v>
      </c>
      <c r="AD751">
        <v>3.27</v>
      </c>
      <c r="AE751" s="7" t="b">
        <f t="shared" si="121"/>
        <v>1</v>
      </c>
      <c r="AF751" s="7">
        <f t="shared" si="122"/>
        <v>3.27</v>
      </c>
    </row>
    <row r="752" spans="1:32" x14ac:dyDescent="0.25">
      <c r="A752" s="26">
        <v>5506</v>
      </c>
      <c r="B752" s="47" t="s">
        <v>20495</v>
      </c>
      <c r="C752" s="26">
        <v>6863</v>
      </c>
      <c r="E752" s="34"/>
      <c r="F752" s="34" t="s">
        <v>20496</v>
      </c>
      <c r="G752" s="35" t="s">
        <v>20497</v>
      </c>
      <c r="H752" s="28" t="s">
        <v>20498</v>
      </c>
      <c r="I752" s="34" t="s">
        <v>4959</v>
      </c>
      <c r="J752" s="30" t="s">
        <v>20499</v>
      </c>
      <c r="K752" s="48">
        <v>381.45</v>
      </c>
      <c r="L752" t="e">
        <v>#N/A</v>
      </c>
      <c r="M752" s="7" t="e">
        <v>#N/A</v>
      </c>
      <c r="N752" s="16" t="e">
        <v>#N/A</v>
      </c>
      <c r="O752" s="16" t="e">
        <v>#N/A</v>
      </c>
      <c r="P752" s="16" t="e">
        <v>#N/A</v>
      </c>
      <c r="Q752" s="16" t="e">
        <v>#N/A</v>
      </c>
      <c r="R752" s="16" t="e">
        <v>#N/A</v>
      </c>
      <c r="S752" s="7" t="e">
        <v>#N/A</v>
      </c>
      <c r="T752" s="7" t="e">
        <v>#N/A</v>
      </c>
      <c r="U752" s="7" t="e">
        <v>#N/A</v>
      </c>
      <c r="V752" s="7" t="e">
        <v>#N/A</v>
      </c>
      <c r="W752" s="7" t="e">
        <v>#N/A</v>
      </c>
      <c r="X752" s="7" t="e">
        <v>#N/A</v>
      </c>
      <c r="Y752" s="7" t="e">
        <v>#N/A</v>
      </c>
      <c r="Z752" s="7" t="str">
        <f t="shared" si="125"/>
        <v/>
      </c>
      <c r="AA752" s="7">
        <v>0.16043610588235294</v>
      </c>
      <c r="AB752" s="7" t="b">
        <f t="shared" si="119"/>
        <v>0</v>
      </c>
      <c r="AC752" s="7" t="e">
        <f t="shared" si="120"/>
        <v>#N/A</v>
      </c>
      <c r="AD752" t="e">
        <v>#N/A</v>
      </c>
      <c r="AE752" s="7" t="e">
        <f t="shared" si="121"/>
        <v>#N/A</v>
      </c>
      <c r="AF752" s="7" t="e">
        <f t="shared" si="122"/>
        <v>#N/A</v>
      </c>
    </row>
    <row r="753" spans="1:32" x14ac:dyDescent="0.25">
      <c r="A753" s="26">
        <v>5515</v>
      </c>
      <c r="B753" s="47" t="s">
        <v>20516</v>
      </c>
      <c r="C753" s="26">
        <v>6874</v>
      </c>
      <c r="E753" s="35"/>
      <c r="F753" s="34" t="s">
        <v>20517</v>
      </c>
      <c r="G753" s="34" t="s">
        <v>20518</v>
      </c>
      <c r="H753" s="28" t="s">
        <v>20519</v>
      </c>
      <c r="I753" s="34" t="s">
        <v>4959</v>
      </c>
      <c r="J753" s="30" t="s">
        <v>20520</v>
      </c>
      <c r="K753" s="48">
        <v>417.51</v>
      </c>
      <c r="L753" t="e">
        <v>#N/A</v>
      </c>
      <c r="M753" s="7" t="e">
        <v>#N/A</v>
      </c>
      <c r="N753" s="16" t="e">
        <v>#N/A</v>
      </c>
      <c r="O753" s="16" t="e">
        <v>#N/A</v>
      </c>
      <c r="P753" s="16" t="e">
        <v>#N/A</v>
      </c>
      <c r="Q753" s="16" t="e">
        <v>#N/A</v>
      </c>
      <c r="R753" s="16" t="e">
        <v>#N/A</v>
      </c>
      <c r="S753" s="7" t="e">
        <v>#N/A</v>
      </c>
      <c r="T753" s="7" t="e">
        <v>#N/A</v>
      </c>
      <c r="U753" s="7" t="e">
        <v>#N/A</v>
      </c>
      <c r="V753" s="7" t="e">
        <v>#N/A</v>
      </c>
      <c r="W753" s="7" t="e">
        <v>#N/A</v>
      </c>
      <c r="X753" s="7" t="e">
        <v>#N/A</v>
      </c>
      <c r="Y753" s="7" t="e">
        <v>#N/A</v>
      </c>
      <c r="Z753" s="7" t="str">
        <f t="shared" si="125"/>
        <v/>
      </c>
      <c r="AA753" s="7">
        <v>2.6456165647058825</v>
      </c>
      <c r="AB753" s="7" t="b">
        <f t="shared" si="119"/>
        <v>0</v>
      </c>
      <c r="AC753" s="7" t="e">
        <f t="shared" si="120"/>
        <v>#N/A</v>
      </c>
      <c r="AD753" t="e">
        <v>#N/A</v>
      </c>
      <c r="AE753" s="7" t="e">
        <f t="shared" si="121"/>
        <v>#N/A</v>
      </c>
      <c r="AF753" s="7" t="e">
        <f t="shared" si="122"/>
        <v>#N/A</v>
      </c>
    </row>
    <row r="754" spans="1:32" x14ac:dyDescent="0.25">
      <c r="A754" s="26">
        <v>5534</v>
      </c>
      <c r="B754" s="47" t="s">
        <v>20553</v>
      </c>
      <c r="C754" s="26">
        <v>6906</v>
      </c>
      <c r="E754" s="35"/>
      <c r="F754" s="34" t="s">
        <v>20554</v>
      </c>
      <c r="G754" s="40" t="s">
        <v>20555</v>
      </c>
      <c r="H754" s="28" t="s">
        <v>20556</v>
      </c>
      <c r="I754" s="40" t="s">
        <v>20557</v>
      </c>
      <c r="J754" s="30" t="s">
        <v>20558</v>
      </c>
      <c r="K754" s="48">
        <v>835.16</v>
      </c>
      <c r="L754">
        <v>2319.71</v>
      </c>
      <c r="M754" s="7" t="e">
        <v>#N/A</v>
      </c>
      <c r="N754" s="16" t="e">
        <v>#N/A</v>
      </c>
      <c r="O754" s="16" t="e">
        <v>#N/A</v>
      </c>
      <c r="P754" s="16" t="e">
        <v>#N/A</v>
      </c>
      <c r="Q754" s="16" t="e">
        <v>#N/A</v>
      </c>
      <c r="R754" s="16" t="e">
        <v>#N/A</v>
      </c>
      <c r="S754" s="7">
        <v>263.77324309038073</v>
      </c>
      <c r="T754" s="7" t="e">
        <v>#N/A</v>
      </c>
      <c r="U754" s="7" t="e">
        <v>#N/A</v>
      </c>
      <c r="V754" s="7" t="e">
        <v>#N/A</v>
      </c>
      <c r="W754" s="7" t="e">
        <v>#N/A</v>
      </c>
      <c r="X754" s="7" t="e">
        <v>#N/A</v>
      </c>
      <c r="Y754" s="7" t="e">
        <v>#N/A</v>
      </c>
      <c r="Z754" s="7" t="str">
        <f t="shared" si="125"/>
        <v>yes</v>
      </c>
      <c r="AA754" s="7" t="e">
        <v>#N/A</v>
      </c>
      <c r="AB754" s="7" t="e">
        <f t="shared" si="119"/>
        <v>#N/A</v>
      </c>
      <c r="AC754" s="7" t="e">
        <f t="shared" si="120"/>
        <v>#N/A</v>
      </c>
      <c r="AD754">
        <v>2319.71</v>
      </c>
      <c r="AE754" s="7" t="b">
        <f t="shared" si="121"/>
        <v>1</v>
      </c>
      <c r="AF754" s="7">
        <f t="shared" si="122"/>
        <v>2319.71</v>
      </c>
    </row>
    <row r="755" spans="1:32" x14ac:dyDescent="0.25">
      <c r="A755" s="26">
        <v>5552</v>
      </c>
      <c r="B755" s="47" t="s">
        <v>20591</v>
      </c>
      <c r="C755" s="26">
        <v>6933</v>
      </c>
      <c r="E755" s="35"/>
      <c r="F755" s="34" t="s">
        <v>20592</v>
      </c>
      <c r="G755" s="50" t="s">
        <v>20593</v>
      </c>
      <c r="H755" s="28" t="s">
        <v>20594</v>
      </c>
      <c r="I755" s="40" t="s">
        <v>20595</v>
      </c>
      <c r="J755" s="30" t="s">
        <v>20596</v>
      </c>
      <c r="K755" s="48">
        <v>253.27</v>
      </c>
      <c r="L755">
        <v>2.34</v>
      </c>
      <c r="M755" s="7" t="e">
        <v>#N/A</v>
      </c>
      <c r="N755" s="16" t="e">
        <v>#N/A</v>
      </c>
      <c r="O755" s="16" t="e">
        <v>#N/A</v>
      </c>
      <c r="P755" s="16" t="e">
        <v>#N/A</v>
      </c>
      <c r="Q755" s="16" t="e">
        <v>#N/A</v>
      </c>
      <c r="R755" s="16" t="e">
        <v>#N/A</v>
      </c>
      <c r="S755" s="7">
        <v>0.26608041040970243</v>
      </c>
      <c r="T755" s="7" t="e">
        <v>#N/A</v>
      </c>
      <c r="U755" s="7" t="e">
        <v>#N/A</v>
      </c>
      <c r="V755" s="7" t="e">
        <v>#N/A</v>
      </c>
      <c r="W755" s="7" t="e">
        <v>#N/A</v>
      </c>
      <c r="X755" s="7" t="e">
        <v>#N/A</v>
      </c>
      <c r="Y755" s="7" t="e">
        <v>#N/A</v>
      </c>
      <c r="Z755" s="7" t="str">
        <f t="shared" si="125"/>
        <v>yes</v>
      </c>
      <c r="AA755" s="7">
        <v>0.48378400000000005</v>
      </c>
      <c r="AB755" s="7" t="b">
        <f t="shared" si="119"/>
        <v>0</v>
      </c>
      <c r="AC755" s="7" t="e">
        <f t="shared" si="120"/>
        <v>#N/A</v>
      </c>
      <c r="AD755">
        <v>2.34</v>
      </c>
      <c r="AE755" s="7" t="b">
        <f t="shared" si="121"/>
        <v>1</v>
      </c>
      <c r="AF755" s="7">
        <f t="shared" si="122"/>
        <v>2.34</v>
      </c>
    </row>
    <row r="756" spans="1:32" x14ac:dyDescent="0.25">
      <c r="A756" s="26">
        <v>5559</v>
      </c>
      <c r="B756" s="47" t="s">
        <v>20607</v>
      </c>
      <c r="C756" s="26">
        <v>6947</v>
      </c>
      <c r="E756" s="35"/>
      <c r="F756" s="34" t="s">
        <v>20608</v>
      </c>
      <c r="G756" s="50" t="s">
        <v>20609</v>
      </c>
      <c r="H756" s="28" t="s">
        <v>20610</v>
      </c>
      <c r="I756" s="40" t="s">
        <v>20611</v>
      </c>
      <c r="J756" s="30" t="s">
        <v>20612</v>
      </c>
      <c r="K756" s="48">
        <v>585.66</v>
      </c>
      <c r="L756" t="e">
        <v>#N/A</v>
      </c>
      <c r="M756" s="7" t="e">
        <v>#N/A</v>
      </c>
      <c r="N756" s="16" t="e">
        <v>#N/A</v>
      </c>
      <c r="O756" s="16" t="e">
        <v>#N/A</v>
      </c>
      <c r="P756" s="16" t="e">
        <v>#N/A</v>
      </c>
      <c r="Q756" s="16" t="e">
        <v>#N/A</v>
      </c>
      <c r="R756" s="16" t="e">
        <v>#N/A</v>
      </c>
      <c r="S756" s="7" t="e">
        <v>#N/A</v>
      </c>
      <c r="T756" s="7" t="e">
        <v>#N/A</v>
      </c>
      <c r="U756" s="7" t="e">
        <v>#N/A</v>
      </c>
      <c r="V756" s="7" t="e">
        <v>#N/A</v>
      </c>
      <c r="W756" s="7" t="e">
        <v>#N/A</v>
      </c>
      <c r="X756" s="7" t="e">
        <v>#N/A</v>
      </c>
      <c r="Y756" s="7" t="e">
        <v>#N/A</v>
      </c>
      <c r="Z756" s="7" t="str">
        <f t="shared" si="125"/>
        <v/>
      </c>
      <c r="AA756" s="7">
        <v>3.3651612903225804E-2</v>
      </c>
      <c r="AB756" s="7" t="b">
        <f t="shared" si="119"/>
        <v>0</v>
      </c>
      <c r="AC756" s="7" t="e">
        <f t="shared" si="120"/>
        <v>#N/A</v>
      </c>
      <c r="AD756">
        <v>0.31</v>
      </c>
      <c r="AE756" s="7" t="b">
        <f t="shared" si="121"/>
        <v>0</v>
      </c>
      <c r="AF756" s="7" t="e">
        <f t="shared" si="122"/>
        <v>#N/A</v>
      </c>
    </row>
    <row r="757" spans="1:32" x14ac:dyDescent="0.25">
      <c r="A757" s="26">
        <v>5577</v>
      </c>
      <c r="B757" s="47" t="s">
        <v>20637</v>
      </c>
      <c r="C757" s="26">
        <v>6996</v>
      </c>
      <c r="E757" s="35"/>
      <c r="F757" s="34" t="s">
        <v>20638</v>
      </c>
      <c r="G757" s="49" t="s">
        <v>20639</v>
      </c>
      <c r="H757" s="28" t="s">
        <v>20640</v>
      </c>
      <c r="I757" s="40" t="s">
        <v>20641</v>
      </c>
      <c r="J757" s="30" t="s">
        <v>20642</v>
      </c>
      <c r="K757" s="48">
        <v>341.41</v>
      </c>
      <c r="L757">
        <v>36.08</v>
      </c>
      <c r="M757" s="7" t="e">
        <v>#N/A</v>
      </c>
      <c r="N757" s="16" t="e">
        <v>#N/A</v>
      </c>
      <c r="O757" s="16" t="e">
        <v>#N/A</v>
      </c>
      <c r="P757" s="16" t="e">
        <v>#N/A</v>
      </c>
      <c r="Q757" s="16" t="e">
        <v>#N/A</v>
      </c>
      <c r="R757" s="16" t="e">
        <v>#N/A</v>
      </c>
      <c r="S757" s="7">
        <v>4.102641541701737</v>
      </c>
      <c r="T757" s="7" t="e">
        <v>#N/A</v>
      </c>
      <c r="U757" s="7" t="e">
        <v>#N/A</v>
      </c>
      <c r="V757" s="7" t="e">
        <v>#N/A</v>
      </c>
      <c r="W757" s="7" t="e">
        <v>#N/A</v>
      </c>
      <c r="X757" s="7" t="e">
        <v>#N/A</v>
      </c>
      <c r="Y757" s="7" t="e">
        <v>#N/A</v>
      </c>
      <c r="Z757" s="7" t="str">
        <f t="shared" ref="Z757:Z763" si="126">IF(OR(ISNUMBER(L757),ISNUMBER(M757),ISNUMBER(N757)),"yes","")</f>
        <v>yes</v>
      </c>
      <c r="AA757" s="7" t="e">
        <v>#N/A</v>
      </c>
      <c r="AB757" s="7" t="e">
        <f t="shared" si="119"/>
        <v>#N/A</v>
      </c>
      <c r="AC757" s="7" t="e">
        <f t="shared" si="120"/>
        <v>#N/A</v>
      </c>
      <c r="AD757">
        <v>36.08</v>
      </c>
      <c r="AE757" s="7" t="b">
        <f t="shared" si="121"/>
        <v>1</v>
      </c>
      <c r="AF757" s="7">
        <f t="shared" si="122"/>
        <v>36.08</v>
      </c>
    </row>
    <row r="758" spans="1:32" x14ac:dyDescent="0.25">
      <c r="A758" s="26">
        <v>5590</v>
      </c>
      <c r="B758" s="26" t="s">
        <v>20679</v>
      </c>
      <c r="C758" s="26">
        <v>90</v>
      </c>
      <c r="E758" s="35"/>
      <c r="F758" s="36" t="s">
        <v>20680</v>
      </c>
      <c r="G758" s="35" t="s">
        <v>20681</v>
      </c>
      <c r="H758" s="28" t="s">
        <v>20682</v>
      </c>
      <c r="I758" s="30" t="s">
        <v>20683</v>
      </c>
      <c r="J758" s="30" t="s">
        <v>20684</v>
      </c>
      <c r="K758" s="48">
        <v>481.41</v>
      </c>
      <c r="L758">
        <v>82.76</v>
      </c>
      <c r="M758" s="7" t="e">
        <v>#N/A</v>
      </c>
      <c r="N758" s="16" t="e">
        <v>#N/A</v>
      </c>
      <c r="O758" s="16" t="e">
        <v>#N/A</v>
      </c>
      <c r="P758" s="16" t="e">
        <v>#N/A</v>
      </c>
      <c r="Q758" s="16" t="e">
        <v>#N/A</v>
      </c>
      <c r="R758" s="16" t="e">
        <v>#N/A</v>
      </c>
      <c r="S758" s="7">
        <v>9.4106046006440067</v>
      </c>
      <c r="T758" s="7" t="e">
        <v>#N/A</v>
      </c>
      <c r="U758" s="7" t="e">
        <v>#N/A</v>
      </c>
      <c r="V758" s="7" t="e">
        <v>#N/A</v>
      </c>
      <c r="W758" s="7" t="e">
        <v>#N/A</v>
      </c>
      <c r="X758" s="7" t="e">
        <v>#N/A</v>
      </c>
      <c r="Y758" s="7" t="e">
        <v>#N/A</v>
      </c>
      <c r="Z758" s="7" t="str">
        <f t="shared" si="126"/>
        <v>yes</v>
      </c>
      <c r="AA758" s="7" t="e">
        <v>#N/A</v>
      </c>
      <c r="AB758" s="7" t="e">
        <f t="shared" si="119"/>
        <v>#N/A</v>
      </c>
      <c r="AC758" s="7" t="e">
        <f t="shared" si="120"/>
        <v>#N/A</v>
      </c>
      <c r="AD758">
        <v>82.76</v>
      </c>
      <c r="AE758" s="7" t="b">
        <f t="shared" si="121"/>
        <v>1</v>
      </c>
      <c r="AF758" s="7">
        <f t="shared" si="122"/>
        <v>82.76</v>
      </c>
    </row>
    <row r="759" spans="1:32" x14ac:dyDescent="0.25">
      <c r="A759" s="26">
        <v>5601</v>
      </c>
      <c r="B759" s="26" t="s">
        <v>20724</v>
      </c>
      <c r="C759" s="26">
        <v>326</v>
      </c>
      <c r="E759" s="35"/>
      <c r="F759" s="36" t="s">
        <v>20725</v>
      </c>
      <c r="G759" s="35" t="s">
        <v>20726</v>
      </c>
      <c r="H759" s="28" t="s">
        <v>20727</v>
      </c>
      <c r="I759" s="30" t="s">
        <v>20728</v>
      </c>
      <c r="J759" s="30" t="s">
        <v>20729</v>
      </c>
      <c r="K759" s="48">
        <v>1100.2</v>
      </c>
      <c r="L759" t="e">
        <v>#N/A</v>
      </c>
      <c r="M759" s="7" t="e">
        <v>#N/A</v>
      </c>
      <c r="N759" s="16" t="e">
        <v>#N/A</v>
      </c>
      <c r="O759" s="16" t="e">
        <v>#N/A</v>
      </c>
      <c r="P759" s="16" t="e">
        <v>#N/A</v>
      </c>
      <c r="Q759" s="16" t="e">
        <v>#N/A</v>
      </c>
      <c r="R759" s="16" t="e">
        <v>#N/A</v>
      </c>
      <c r="S759" s="7" t="e">
        <v>#N/A</v>
      </c>
      <c r="T759" s="7" t="e">
        <v>#N/A</v>
      </c>
      <c r="U759" s="7" t="e">
        <v>#N/A</v>
      </c>
      <c r="V759" s="7" t="e">
        <v>#N/A</v>
      </c>
      <c r="W759" s="7" t="e">
        <v>#N/A</v>
      </c>
      <c r="X759" s="7" t="e">
        <v>#N/A</v>
      </c>
      <c r="Y759" s="7" t="e">
        <v>#N/A</v>
      </c>
      <c r="Z759" s="7" t="str">
        <f t="shared" si="126"/>
        <v/>
      </c>
      <c r="AA759" s="7" t="e">
        <v>#N/A</v>
      </c>
      <c r="AB759" s="7" t="e">
        <f t="shared" si="119"/>
        <v>#N/A</v>
      </c>
      <c r="AC759" s="7" t="e">
        <f t="shared" si="120"/>
        <v>#N/A</v>
      </c>
      <c r="AD759">
        <v>0.21</v>
      </c>
      <c r="AE759" s="7" t="b">
        <f t="shared" si="121"/>
        <v>0</v>
      </c>
      <c r="AF759" s="7" t="e">
        <f t="shared" si="122"/>
        <v>#N/A</v>
      </c>
    </row>
    <row r="760" spans="1:32" x14ac:dyDescent="0.25">
      <c r="A760" s="26">
        <v>5612</v>
      </c>
      <c r="B760" s="26" t="s">
        <v>20769</v>
      </c>
      <c r="C760" s="26">
        <v>660</v>
      </c>
      <c r="E760" s="30" t="s">
        <v>20770</v>
      </c>
      <c r="F760" s="37" t="s">
        <v>20771</v>
      </c>
      <c r="G760" s="38" t="s">
        <v>20772</v>
      </c>
      <c r="H760" s="28" t="s">
        <v>20773</v>
      </c>
      <c r="I760" s="30" t="s">
        <v>20774</v>
      </c>
      <c r="J760" s="30" t="s">
        <v>20775</v>
      </c>
      <c r="K760" s="48">
        <v>384.28</v>
      </c>
      <c r="L760" t="e">
        <v>#N/A</v>
      </c>
      <c r="M760" s="7">
        <v>75.01863416214853</v>
      </c>
      <c r="N760" s="16" t="e">
        <v>#N/A</v>
      </c>
      <c r="O760" s="16" t="e">
        <v>#N/A</v>
      </c>
      <c r="P760" s="16" t="e">
        <v>#N/A</v>
      </c>
      <c r="Q760" s="16" t="e">
        <v>#N/A</v>
      </c>
      <c r="R760" s="16" t="e">
        <v>#N/A</v>
      </c>
      <c r="S760" s="7" t="e">
        <v>#N/A</v>
      </c>
      <c r="T760" s="7">
        <v>1.2380591487197941</v>
      </c>
      <c r="U760" s="7" t="e">
        <v>#N/A</v>
      </c>
      <c r="V760" s="7" t="e">
        <v>#N/A</v>
      </c>
      <c r="W760" s="7" t="e">
        <v>#N/A</v>
      </c>
      <c r="X760" s="7" t="e">
        <v>#N/A</v>
      </c>
      <c r="Y760" s="7" t="e">
        <v>#N/A</v>
      </c>
      <c r="Z760" s="7" t="str">
        <f t="shared" si="126"/>
        <v>yes</v>
      </c>
      <c r="AA760" s="7">
        <v>75.01863416214853</v>
      </c>
      <c r="AB760" s="7" t="b">
        <f t="shared" si="119"/>
        <v>1</v>
      </c>
      <c r="AC760" s="7">
        <f t="shared" si="120"/>
        <v>75.01863416214853</v>
      </c>
      <c r="AD760" t="e">
        <v>#N/A</v>
      </c>
      <c r="AE760" s="7" t="e">
        <f t="shared" si="121"/>
        <v>#N/A</v>
      </c>
      <c r="AF760" s="7" t="e">
        <f t="shared" si="122"/>
        <v>#N/A</v>
      </c>
    </row>
    <row r="761" spans="1:32" x14ac:dyDescent="0.25">
      <c r="A761" s="26">
        <v>5621</v>
      </c>
      <c r="B761" s="26" t="s">
        <v>20806</v>
      </c>
      <c r="C761" s="26">
        <v>750</v>
      </c>
      <c r="E761" s="35"/>
      <c r="F761" s="36" t="s">
        <v>20807</v>
      </c>
      <c r="G761" s="35" t="s">
        <v>20808</v>
      </c>
      <c r="H761" s="28" t="s">
        <v>20809</v>
      </c>
      <c r="I761" s="30" t="s">
        <v>20810</v>
      </c>
      <c r="J761" s="30" t="s">
        <v>20811</v>
      </c>
      <c r="K761" s="48">
        <v>609.70000000000005</v>
      </c>
      <c r="L761">
        <v>9.68</v>
      </c>
      <c r="M761" s="7" t="e">
        <v>#N/A</v>
      </c>
      <c r="N761" s="16" t="e">
        <v>#N/A</v>
      </c>
      <c r="O761" s="16" t="e">
        <v>#N/A</v>
      </c>
      <c r="P761" s="16" t="e">
        <v>#N/A</v>
      </c>
      <c r="Q761" s="16" t="e">
        <v>#N/A</v>
      </c>
      <c r="R761" s="16" t="e">
        <v>#N/A</v>
      </c>
      <c r="S761" s="7">
        <v>1.1007087063102221</v>
      </c>
      <c r="T761" s="7" t="e">
        <v>#N/A</v>
      </c>
      <c r="U761" s="7" t="e">
        <v>#N/A</v>
      </c>
      <c r="V761" s="7" t="e">
        <v>#N/A</v>
      </c>
      <c r="W761" s="7" t="e">
        <v>#N/A</v>
      </c>
      <c r="X761" s="7" t="e">
        <v>#N/A</v>
      </c>
      <c r="Y761" s="7" t="e">
        <v>#N/A</v>
      </c>
      <c r="Z761" s="7" t="str">
        <f t="shared" si="126"/>
        <v>yes</v>
      </c>
      <c r="AA761" s="7" t="e">
        <v>#N/A</v>
      </c>
      <c r="AB761" s="7" t="e">
        <f t="shared" si="119"/>
        <v>#N/A</v>
      </c>
      <c r="AC761" s="7" t="e">
        <f t="shared" si="120"/>
        <v>#N/A</v>
      </c>
      <c r="AD761">
        <v>9.68</v>
      </c>
      <c r="AE761" s="7" t="b">
        <f t="shared" si="121"/>
        <v>1</v>
      </c>
      <c r="AF761" s="7">
        <f t="shared" si="122"/>
        <v>9.68</v>
      </c>
    </row>
    <row r="762" spans="1:32" x14ac:dyDescent="0.25">
      <c r="A762" s="26">
        <v>5622</v>
      </c>
      <c r="B762" s="26" t="s">
        <v>20812</v>
      </c>
      <c r="C762" s="26">
        <v>758</v>
      </c>
      <c r="E762" s="35"/>
      <c r="F762" s="36" t="s">
        <v>20813</v>
      </c>
      <c r="G762" s="35" t="s">
        <v>20814</v>
      </c>
      <c r="H762" s="28" t="s">
        <v>20815</v>
      </c>
      <c r="I762" s="30" t="s">
        <v>20816</v>
      </c>
      <c r="J762" s="30" t="s">
        <v>20817</v>
      </c>
      <c r="K762" s="48">
        <v>437.51</v>
      </c>
      <c r="L762">
        <v>252.05</v>
      </c>
      <c r="M762" s="7">
        <v>10.095483870967742</v>
      </c>
      <c r="N762" s="16" t="e">
        <v>#N/A</v>
      </c>
      <c r="O762" s="16" t="e">
        <v>#N/A</v>
      </c>
      <c r="P762" s="16" t="e">
        <v>#N/A</v>
      </c>
      <c r="Q762" s="16" t="e">
        <v>#N/A</v>
      </c>
      <c r="R762" s="16" t="e">
        <v>#N/A</v>
      </c>
      <c r="S762" s="7">
        <v>28.660498907592096</v>
      </c>
      <c r="T762" s="7">
        <v>0.16660935388651935</v>
      </c>
      <c r="U762" s="7" t="e">
        <v>#N/A</v>
      </c>
      <c r="V762" s="7" t="e">
        <v>#N/A</v>
      </c>
      <c r="W762" s="7" t="e">
        <v>#N/A</v>
      </c>
      <c r="X762" s="7" t="e">
        <v>#N/A</v>
      </c>
      <c r="Y762" s="7" t="e">
        <v>#N/A</v>
      </c>
      <c r="Z762" s="7" t="str">
        <f t="shared" si="126"/>
        <v>yes</v>
      </c>
      <c r="AA762" s="7">
        <v>10.095483870967742</v>
      </c>
      <c r="AB762" s="7" t="b">
        <f t="shared" si="119"/>
        <v>1</v>
      </c>
      <c r="AC762" s="7">
        <f t="shared" si="120"/>
        <v>10.095483870967742</v>
      </c>
      <c r="AD762">
        <v>252.05</v>
      </c>
      <c r="AE762" s="7" t="b">
        <f t="shared" si="121"/>
        <v>1</v>
      </c>
      <c r="AF762" s="7">
        <f t="shared" si="122"/>
        <v>252.05</v>
      </c>
    </row>
    <row r="763" spans="1:32" x14ac:dyDescent="0.25">
      <c r="A763" s="26">
        <v>5630</v>
      </c>
      <c r="B763" s="26" t="s">
        <v>20845</v>
      </c>
      <c r="C763" s="26">
        <v>857</v>
      </c>
      <c r="E763" s="35"/>
      <c r="F763" s="36" t="s">
        <v>20846</v>
      </c>
      <c r="G763" s="35" t="s">
        <v>20847</v>
      </c>
      <c r="H763" s="28" t="s">
        <v>20848</v>
      </c>
      <c r="I763" s="30" t="s">
        <v>20849</v>
      </c>
      <c r="J763" s="30" t="s">
        <v>20850</v>
      </c>
      <c r="K763" s="48">
        <v>390.11</v>
      </c>
      <c r="L763" t="e">
        <v>#N/A</v>
      </c>
      <c r="M763" s="7" t="e">
        <v>#N/A</v>
      </c>
      <c r="N763" s="16" t="e">
        <v>#N/A</v>
      </c>
      <c r="O763" s="16" t="e">
        <v>#N/A</v>
      </c>
      <c r="P763" s="16" t="e">
        <v>#N/A</v>
      </c>
      <c r="Q763" s="16" t="e">
        <v>#N/A</v>
      </c>
      <c r="R763" s="16" t="e">
        <v>#N/A</v>
      </c>
      <c r="S763" s="7" t="e">
        <v>#N/A</v>
      </c>
      <c r="T763" s="7" t="e">
        <v>#N/A</v>
      </c>
      <c r="U763" s="7" t="e">
        <v>#N/A</v>
      </c>
      <c r="V763" s="7" t="e">
        <v>#N/A</v>
      </c>
      <c r="W763" s="7" t="e">
        <v>#N/A</v>
      </c>
      <c r="X763" s="7" t="e">
        <v>#N/A</v>
      </c>
      <c r="Y763" s="7" t="e">
        <v>#N/A</v>
      </c>
      <c r="Z763" s="7" t="str">
        <f t="shared" si="126"/>
        <v/>
      </c>
      <c r="AA763" s="7" t="e">
        <v>#N/A</v>
      </c>
      <c r="AB763" s="7" t="e">
        <f t="shared" si="119"/>
        <v>#N/A</v>
      </c>
      <c r="AC763" s="7" t="e">
        <f t="shared" si="120"/>
        <v>#N/A</v>
      </c>
      <c r="AD763">
        <v>0.1</v>
      </c>
      <c r="AE763" s="7" t="b">
        <f t="shared" si="121"/>
        <v>0</v>
      </c>
      <c r="AF763" s="7" t="e">
        <f t="shared" si="122"/>
        <v>#N/A</v>
      </c>
    </row>
    <row r="764" spans="1:32" x14ac:dyDescent="0.25">
      <c r="A764" s="26">
        <v>5674</v>
      </c>
      <c r="B764" s="26" t="s">
        <v>21018</v>
      </c>
      <c r="C764" s="26">
        <v>1114</v>
      </c>
      <c r="E764" s="35"/>
      <c r="F764" s="36" t="s">
        <v>21019</v>
      </c>
      <c r="G764" s="35" t="s">
        <v>21020</v>
      </c>
      <c r="H764" s="28" t="s">
        <v>21021</v>
      </c>
      <c r="I764" s="30" t="s">
        <v>21022</v>
      </c>
      <c r="J764" s="30" t="s">
        <v>21023</v>
      </c>
      <c r="K764" s="48">
        <v>513.51</v>
      </c>
      <c r="L764">
        <v>338.63</v>
      </c>
      <c r="M764" s="7" t="e">
        <v>#N/A</v>
      </c>
      <c r="N764" s="16" t="e">
        <v>#N/A</v>
      </c>
      <c r="O764" s="16" t="e">
        <v>#N/A</v>
      </c>
      <c r="P764" s="16" t="e">
        <v>#N/A</v>
      </c>
      <c r="Q764" s="16" t="e">
        <v>#N/A</v>
      </c>
      <c r="R764" s="16" t="e">
        <v>#N/A</v>
      </c>
      <c r="S764" s="7">
        <v>38.505474092751086</v>
      </c>
      <c r="T764" s="7" t="e">
        <v>#N/A</v>
      </c>
      <c r="U764" s="7" t="e">
        <v>#N/A</v>
      </c>
      <c r="V764" s="7" t="e">
        <v>#N/A</v>
      </c>
      <c r="W764" s="7" t="e">
        <v>#N/A</v>
      </c>
      <c r="X764" s="7" t="e">
        <v>#N/A</v>
      </c>
      <c r="Y764" s="7" t="e">
        <v>#N/A</v>
      </c>
      <c r="Z764" s="7" t="str">
        <f t="shared" ref="Z764:Z765" si="127">IF(OR(ISNUMBER(L764),ISNUMBER(M764),ISNUMBER(N764)),"yes","")</f>
        <v>yes</v>
      </c>
      <c r="AA764" s="7" t="e">
        <v>#N/A</v>
      </c>
      <c r="AB764" s="7" t="e">
        <f t="shared" si="119"/>
        <v>#N/A</v>
      </c>
      <c r="AC764" s="7" t="e">
        <f t="shared" si="120"/>
        <v>#N/A</v>
      </c>
      <c r="AD764">
        <v>338.63</v>
      </c>
      <c r="AE764" s="7" t="b">
        <f t="shared" si="121"/>
        <v>1</v>
      </c>
      <c r="AF764" s="7">
        <f t="shared" si="122"/>
        <v>338.63</v>
      </c>
    </row>
    <row r="765" spans="1:32" x14ac:dyDescent="0.25">
      <c r="A765" s="26">
        <v>5677</v>
      </c>
      <c r="B765" s="26" t="s">
        <v>21032</v>
      </c>
      <c r="C765" s="26">
        <v>1128</v>
      </c>
      <c r="E765" s="35"/>
      <c r="F765" s="36" t="s">
        <v>21033</v>
      </c>
      <c r="G765" s="35" t="s">
        <v>21034</v>
      </c>
      <c r="H765" s="28" t="s">
        <v>21035</v>
      </c>
      <c r="I765" s="30" t="s">
        <v>21036</v>
      </c>
      <c r="J765" s="30" t="s">
        <v>21037</v>
      </c>
      <c r="K765" s="48">
        <v>472.43</v>
      </c>
      <c r="L765" t="e">
        <v>#N/A</v>
      </c>
      <c r="M765" s="7" t="e">
        <v>#N/A</v>
      </c>
      <c r="N765" s="16" t="e">
        <v>#N/A</v>
      </c>
      <c r="O765" s="16" t="e">
        <v>#N/A</v>
      </c>
      <c r="P765" s="16" t="e">
        <v>#N/A</v>
      </c>
      <c r="Q765" s="16" t="e">
        <v>#N/A</v>
      </c>
      <c r="R765" s="16" t="e">
        <v>#N/A</v>
      </c>
      <c r="S765" s="7" t="e">
        <v>#N/A</v>
      </c>
      <c r="T765" s="7" t="e">
        <v>#N/A</v>
      </c>
      <c r="U765" s="7" t="e">
        <v>#N/A</v>
      </c>
      <c r="V765" s="7" t="e">
        <v>#N/A</v>
      </c>
      <c r="W765" s="7" t="e">
        <v>#N/A</v>
      </c>
      <c r="X765" s="7" t="e">
        <v>#N/A</v>
      </c>
      <c r="Y765" s="7" t="e">
        <v>#N/A</v>
      </c>
      <c r="Z765" s="7" t="str">
        <f t="shared" si="127"/>
        <v/>
      </c>
      <c r="AA765" s="7" t="e">
        <v>#N/A</v>
      </c>
      <c r="AB765" s="7" t="e">
        <f t="shared" si="119"/>
        <v>#N/A</v>
      </c>
      <c r="AC765" s="7" t="e">
        <f t="shared" si="120"/>
        <v>#N/A</v>
      </c>
      <c r="AD765">
        <v>0.35</v>
      </c>
      <c r="AE765" s="7" t="b">
        <f t="shared" si="121"/>
        <v>0</v>
      </c>
      <c r="AF765" s="7" t="e">
        <f t="shared" si="122"/>
        <v>#N/A</v>
      </c>
    </row>
    <row r="766" spans="1:32" x14ac:dyDescent="0.25">
      <c r="A766" s="26">
        <v>5715</v>
      </c>
      <c r="B766" s="26" t="s">
        <v>21184</v>
      </c>
      <c r="C766" s="26">
        <v>1384</v>
      </c>
      <c r="E766" s="35"/>
      <c r="F766" s="36" t="s">
        <v>21185</v>
      </c>
      <c r="G766" s="35" t="s">
        <v>21186</v>
      </c>
      <c r="H766" s="28" t="s">
        <v>21187</v>
      </c>
      <c r="I766" s="30" t="s">
        <v>21188</v>
      </c>
      <c r="J766" s="30" t="s">
        <v>21189</v>
      </c>
      <c r="K766" s="48">
        <v>732.7</v>
      </c>
      <c r="L766" t="e">
        <v>#N/A</v>
      </c>
      <c r="M766" s="7" t="e">
        <v>#N/A</v>
      </c>
      <c r="N766" s="16" t="e">
        <v>#N/A</v>
      </c>
      <c r="O766" s="16" t="e">
        <v>#N/A</v>
      </c>
      <c r="P766" s="16" t="e">
        <v>#N/A</v>
      </c>
      <c r="Q766" s="16" t="e">
        <v>#N/A</v>
      </c>
      <c r="R766" s="16" t="e">
        <v>#N/A</v>
      </c>
      <c r="S766" s="7" t="e">
        <v>#N/A</v>
      </c>
      <c r="T766" s="7" t="e">
        <v>#N/A</v>
      </c>
      <c r="U766" s="7" t="e">
        <v>#N/A</v>
      </c>
      <c r="V766" s="7" t="e">
        <v>#N/A</v>
      </c>
      <c r="W766" s="7" t="e">
        <v>#N/A</v>
      </c>
      <c r="X766" s="7" t="e">
        <v>#N/A</v>
      </c>
      <c r="Y766" s="7" t="e">
        <v>#N/A</v>
      </c>
      <c r="Z766" s="7" t="str">
        <f t="shared" ref="Z766:Z767" si="128">IF(OR(ISNUMBER(L766),ISNUMBER(M766),ISNUMBER(N766)),"yes","")</f>
        <v/>
      </c>
      <c r="AA766" s="7" t="e">
        <v>#N/A</v>
      </c>
      <c r="AB766" s="7" t="e">
        <f t="shared" si="119"/>
        <v>#N/A</v>
      </c>
      <c r="AC766" s="7" t="e">
        <f t="shared" si="120"/>
        <v>#N/A</v>
      </c>
      <c r="AD766">
        <v>0.03</v>
      </c>
      <c r="AE766" s="7" t="b">
        <f t="shared" si="121"/>
        <v>0</v>
      </c>
      <c r="AF766" s="7" t="e">
        <f t="shared" si="122"/>
        <v>#N/A</v>
      </c>
    </row>
    <row r="767" spans="1:32" x14ac:dyDescent="0.25">
      <c r="A767" s="26">
        <v>5726</v>
      </c>
      <c r="B767" s="26" t="s">
        <v>21230</v>
      </c>
      <c r="C767" s="26">
        <v>1424</v>
      </c>
      <c r="E767" s="35"/>
      <c r="F767" s="36" t="s">
        <v>21231</v>
      </c>
      <c r="G767" s="35" t="s">
        <v>21232</v>
      </c>
      <c r="H767" s="28" t="s">
        <v>21233</v>
      </c>
      <c r="I767" s="30" t="s">
        <v>21234</v>
      </c>
      <c r="J767" s="30" t="s">
        <v>21235</v>
      </c>
      <c r="K767" s="48">
        <v>512.34</v>
      </c>
      <c r="L767">
        <v>148.41999999999999</v>
      </c>
      <c r="M767" s="7" t="e">
        <v>#N/A</v>
      </c>
      <c r="N767" s="16" t="e">
        <v>#N/A</v>
      </c>
      <c r="O767" s="16" t="e">
        <v>#N/A</v>
      </c>
      <c r="P767" s="16" t="e">
        <v>#N/A</v>
      </c>
      <c r="Q767" s="16" t="e">
        <v>#N/A</v>
      </c>
      <c r="R767" s="16" t="e">
        <v>#N/A</v>
      </c>
      <c r="S767" s="7">
        <v>16.876775432909415</v>
      </c>
      <c r="T767" s="7" t="e">
        <v>#N/A</v>
      </c>
      <c r="U767" s="7" t="e">
        <v>#N/A</v>
      </c>
      <c r="V767" s="7" t="e">
        <v>#N/A</v>
      </c>
      <c r="W767" s="7" t="e">
        <v>#N/A</v>
      </c>
      <c r="X767" s="7" t="e">
        <v>#N/A</v>
      </c>
      <c r="Y767" s="7" t="e">
        <v>#N/A</v>
      </c>
      <c r="Z767" s="7" t="str">
        <f t="shared" si="128"/>
        <v>yes</v>
      </c>
      <c r="AA767" s="7" t="e">
        <v>#N/A</v>
      </c>
      <c r="AB767" s="7" t="e">
        <f t="shared" si="119"/>
        <v>#N/A</v>
      </c>
      <c r="AC767" s="7" t="e">
        <f t="shared" si="120"/>
        <v>#N/A</v>
      </c>
      <c r="AD767">
        <v>148.41999999999999</v>
      </c>
      <c r="AE767" s="7" t="b">
        <f t="shared" si="121"/>
        <v>1</v>
      </c>
      <c r="AF767" s="7">
        <f t="shared" si="122"/>
        <v>148.41999999999999</v>
      </c>
    </row>
    <row r="768" spans="1:32" x14ac:dyDescent="0.25">
      <c r="A768" s="26">
        <v>5866</v>
      </c>
      <c r="B768" s="26" t="s">
        <v>21779</v>
      </c>
      <c r="C768" s="26">
        <v>2475</v>
      </c>
      <c r="E768" s="35"/>
      <c r="F768" s="36" t="s">
        <v>21780</v>
      </c>
      <c r="G768" s="35" t="s">
        <v>21781</v>
      </c>
      <c r="H768" s="28" t="s">
        <v>21782</v>
      </c>
      <c r="I768" s="30" t="s">
        <v>21783</v>
      </c>
      <c r="J768" s="30" t="s">
        <v>21784</v>
      </c>
      <c r="K768" s="48">
        <v>342.32</v>
      </c>
      <c r="L768">
        <v>120.55</v>
      </c>
      <c r="M768" s="7" t="e">
        <v>#N/A</v>
      </c>
      <c r="N768" s="16" t="e">
        <v>#N/A</v>
      </c>
      <c r="O768" s="16" t="e">
        <v>#N/A</v>
      </c>
      <c r="P768" s="16" t="e">
        <v>#N/A</v>
      </c>
      <c r="Q768" s="16" t="e">
        <v>#N/A</v>
      </c>
      <c r="R768" s="16" t="e">
        <v>#N/A</v>
      </c>
      <c r="S768" s="7">
        <v>13.707689519183603</v>
      </c>
      <c r="T768" s="7" t="e">
        <v>#N/A</v>
      </c>
      <c r="U768" s="7" t="e">
        <v>#N/A</v>
      </c>
      <c r="V768" s="7" t="e">
        <v>#N/A</v>
      </c>
      <c r="W768" s="7" t="e">
        <v>#N/A</v>
      </c>
      <c r="X768" s="7" t="e">
        <v>#N/A</v>
      </c>
      <c r="Y768" s="7" t="e">
        <v>#N/A</v>
      </c>
      <c r="Z768" s="7" t="str">
        <f t="shared" ref="Z768:Z769" si="129">IF(OR(ISNUMBER(L768),ISNUMBER(M768),ISNUMBER(N768)),"yes","")</f>
        <v>yes</v>
      </c>
      <c r="AA768" s="7" t="e">
        <v>#N/A</v>
      </c>
      <c r="AB768" s="7" t="e">
        <f t="shared" si="119"/>
        <v>#N/A</v>
      </c>
      <c r="AC768" s="7" t="e">
        <f t="shared" si="120"/>
        <v>#N/A</v>
      </c>
      <c r="AD768">
        <v>120.55</v>
      </c>
      <c r="AE768" s="7" t="b">
        <f t="shared" si="121"/>
        <v>1</v>
      </c>
      <c r="AF768" s="7">
        <f t="shared" si="122"/>
        <v>120.55</v>
      </c>
    </row>
    <row r="769" spans="1:32" x14ac:dyDescent="0.25">
      <c r="A769" s="26">
        <v>5881</v>
      </c>
      <c r="B769" s="26" t="s">
        <v>21841</v>
      </c>
      <c r="C769" s="26">
        <v>2593</v>
      </c>
      <c r="E769" s="35"/>
      <c r="F769" s="36" t="s">
        <v>21842</v>
      </c>
      <c r="G769" s="35" t="s">
        <v>21843</v>
      </c>
      <c r="H769" s="28" t="s">
        <v>21844</v>
      </c>
      <c r="I769" s="30" t="s">
        <v>21845</v>
      </c>
      <c r="J769" s="30" t="s">
        <v>21846</v>
      </c>
      <c r="K769" s="48">
        <v>371.26</v>
      </c>
      <c r="L769">
        <v>10.51</v>
      </c>
      <c r="M769" s="7" t="e">
        <v>#N/A</v>
      </c>
      <c r="N769" s="16" t="e">
        <v>#N/A</v>
      </c>
      <c r="O769" s="16" t="e">
        <v>#N/A</v>
      </c>
      <c r="P769" s="16" t="e">
        <v>#N/A</v>
      </c>
      <c r="Q769" s="16" t="e">
        <v>#N/A</v>
      </c>
      <c r="R769" s="16" t="e">
        <v>#N/A</v>
      </c>
      <c r="S769" s="7">
        <v>1.1950876553016978</v>
      </c>
      <c r="T769" s="7" t="e">
        <v>#N/A</v>
      </c>
      <c r="U769" s="7" t="e">
        <v>#N/A</v>
      </c>
      <c r="V769" s="7" t="e">
        <v>#N/A</v>
      </c>
      <c r="W769" s="7" t="e">
        <v>#N/A</v>
      </c>
      <c r="X769" s="7" t="e">
        <v>#N/A</v>
      </c>
      <c r="Y769" s="7" t="e">
        <v>#N/A</v>
      </c>
      <c r="Z769" s="7" t="str">
        <f t="shared" si="129"/>
        <v>yes</v>
      </c>
      <c r="AA769" s="7" t="e">
        <v>#N/A</v>
      </c>
      <c r="AB769" s="7" t="e">
        <f t="shared" si="119"/>
        <v>#N/A</v>
      </c>
      <c r="AC769" s="7" t="e">
        <f t="shared" si="120"/>
        <v>#N/A</v>
      </c>
      <c r="AD769">
        <v>10.51</v>
      </c>
      <c r="AE769" s="7" t="b">
        <f t="shared" si="121"/>
        <v>1</v>
      </c>
      <c r="AF769" s="7">
        <f t="shared" si="122"/>
        <v>10.51</v>
      </c>
    </row>
    <row r="770" spans="1:32" x14ac:dyDescent="0.25">
      <c r="A770" s="26">
        <v>5896</v>
      </c>
      <c r="B770" s="26" t="s">
        <v>21902</v>
      </c>
      <c r="C770" s="26">
        <v>2748</v>
      </c>
      <c r="E770" s="35"/>
      <c r="F770" s="36" t="s">
        <v>21903</v>
      </c>
      <c r="G770" s="35" t="s">
        <v>21904</v>
      </c>
      <c r="H770" s="28" t="s">
        <v>21905</v>
      </c>
      <c r="I770" s="30" t="s">
        <v>21906</v>
      </c>
      <c r="J770" s="30" t="s">
        <v>21907</v>
      </c>
      <c r="K770" s="48">
        <v>283.8</v>
      </c>
      <c r="L770">
        <v>2.87</v>
      </c>
      <c r="M770" s="7" t="e">
        <v>#N/A</v>
      </c>
      <c r="N770" s="16" t="e">
        <v>#N/A</v>
      </c>
      <c r="O770" s="16" t="e">
        <v>#N/A</v>
      </c>
      <c r="P770" s="16" t="e">
        <v>#N/A</v>
      </c>
      <c r="Q770" s="16" t="e">
        <v>#N/A</v>
      </c>
      <c r="R770" s="16" t="e">
        <v>#N/A</v>
      </c>
      <c r="S770" s="7">
        <v>0.32634648627172907</v>
      </c>
      <c r="T770" s="7" t="e">
        <v>#N/A</v>
      </c>
      <c r="U770" s="7" t="e">
        <v>#N/A</v>
      </c>
      <c r="V770" s="7" t="e">
        <v>#N/A</v>
      </c>
      <c r="W770" s="7" t="e">
        <v>#N/A</v>
      </c>
      <c r="X770" s="7" t="e">
        <v>#N/A</v>
      </c>
      <c r="Y770" s="7" t="e">
        <v>#N/A</v>
      </c>
      <c r="Z770" s="7" t="str">
        <f t="shared" ref="Z770:Z775" si="130">IF(OR(ISNUMBER(L770),ISNUMBER(M770),ISNUMBER(N770)),"yes","")</f>
        <v>yes</v>
      </c>
      <c r="AA770" s="7" t="e">
        <v>#N/A</v>
      </c>
      <c r="AB770" s="7" t="e">
        <f t="shared" si="119"/>
        <v>#N/A</v>
      </c>
      <c r="AC770" s="7" t="e">
        <f t="shared" si="120"/>
        <v>#N/A</v>
      </c>
      <c r="AD770">
        <v>2.87</v>
      </c>
      <c r="AE770" s="7" t="b">
        <f t="shared" si="121"/>
        <v>1</v>
      </c>
      <c r="AF770" s="7">
        <f t="shared" si="122"/>
        <v>2.87</v>
      </c>
    </row>
    <row r="771" spans="1:32" x14ac:dyDescent="0.25">
      <c r="A771" s="26">
        <v>5901</v>
      </c>
      <c r="B771" s="26" t="s">
        <v>21924</v>
      </c>
      <c r="C771" s="26">
        <v>2802</v>
      </c>
      <c r="E771" s="35"/>
      <c r="F771" s="36" t="s">
        <v>21925</v>
      </c>
      <c r="G771" s="35" t="s">
        <v>21926</v>
      </c>
      <c r="H771" s="28" t="s">
        <v>21927</v>
      </c>
      <c r="I771" s="30" t="s">
        <v>21928</v>
      </c>
      <c r="J771" s="30" t="s">
        <v>21929</v>
      </c>
      <c r="K771" s="48">
        <v>281.83999999999997</v>
      </c>
      <c r="L771">
        <v>2937.8</v>
      </c>
      <c r="M771" s="7" t="e">
        <v>#N/A</v>
      </c>
      <c r="N771" s="16" t="e">
        <v>#N/A</v>
      </c>
      <c r="O771" s="16" t="e">
        <v>#N/A</v>
      </c>
      <c r="P771" s="16" t="e">
        <v>#N/A</v>
      </c>
      <c r="Q771" s="16" t="e">
        <v>#N/A</v>
      </c>
      <c r="R771" s="16" t="e">
        <v>#N/A</v>
      </c>
      <c r="S771" s="7">
        <v>334.05599559898457</v>
      </c>
      <c r="T771" s="7" t="e">
        <v>#N/A</v>
      </c>
      <c r="U771" s="7" t="e">
        <v>#N/A</v>
      </c>
      <c r="V771" s="7" t="e">
        <v>#N/A</v>
      </c>
      <c r="W771" s="7" t="e">
        <v>#N/A</v>
      </c>
      <c r="X771" s="7" t="e">
        <v>#N/A</v>
      </c>
      <c r="Y771" s="7" t="e">
        <v>#N/A</v>
      </c>
      <c r="Z771" s="7" t="str">
        <f t="shared" si="130"/>
        <v>yes</v>
      </c>
      <c r="AA771" s="7" t="e">
        <v>#N/A</v>
      </c>
      <c r="AB771" s="7" t="e">
        <f t="shared" si="119"/>
        <v>#N/A</v>
      </c>
      <c r="AC771" s="7" t="e">
        <f t="shared" si="120"/>
        <v>#N/A</v>
      </c>
      <c r="AD771">
        <v>2937.8</v>
      </c>
      <c r="AE771" s="7" t="b">
        <f t="shared" si="121"/>
        <v>1</v>
      </c>
      <c r="AF771" s="7">
        <f t="shared" si="122"/>
        <v>2937.8</v>
      </c>
    </row>
    <row r="772" spans="1:32" x14ac:dyDescent="0.25">
      <c r="A772" s="26">
        <v>5902</v>
      </c>
      <c r="B772" s="26" t="s">
        <v>21930</v>
      </c>
      <c r="C772" s="26">
        <v>2804</v>
      </c>
      <c r="E772" s="30" t="s">
        <v>21931</v>
      </c>
      <c r="F772" s="37" t="s">
        <v>21932</v>
      </c>
      <c r="G772" s="38" t="s">
        <v>21933</v>
      </c>
      <c r="H772" s="28" t="s">
        <v>21934</v>
      </c>
      <c r="I772" s="30" t="s">
        <v>21935</v>
      </c>
      <c r="J772" s="30" t="s">
        <v>21936</v>
      </c>
      <c r="K772" s="48">
        <v>201.7</v>
      </c>
      <c r="L772" t="e">
        <v>#N/A</v>
      </c>
      <c r="M772" s="7" t="e">
        <v>#N/A</v>
      </c>
      <c r="N772" s="16" t="e">
        <v>#N/A</v>
      </c>
      <c r="O772" s="16" t="e">
        <v>#N/A</v>
      </c>
      <c r="P772" s="16" t="e">
        <v>#N/A</v>
      </c>
      <c r="Q772" s="16" t="e">
        <v>#N/A</v>
      </c>
      <c r="R772" s="16" t="e">
        <v>#N/A</v>
      </c>
      <c r="S772" s="7" t="e">
        <v>#N/A</v>
      </c>
      <c r="T772" s="7" t="e">
        <v>#N/A</v>
      </c>
      <c r="U772" s="7" t="e">
        <v>#N/A</v>
      </c>
      <c r="V772" s="7" t="e">
        <v>#N/A</v>
      </c>
      <c r="W772" s="7" t="e">
        <v>#N/A</v>
      </c>
      <c r="X772" s="7" t="e">
        <v>#N/A</v>
      </c>
      <c r="Y772" s="7" t="e">
        <v>#N/A</v>
      </c>
      <c r="Z772" s="7" t="str">
        <f t="shared" si="130"/>
        <v/>
      </c>
      <c r="AA772" s="7">
        <v>9.926067176470589</v>
      </c>
      <c r="AB772" s="7" t="b">
        <f t="shared" si="119"/>
        <v>0</v>
      </c>
      <c r="AC772" s="7" t="e">
        <f t="shared" si="120"/>
        <v>#N/A</v>
      </c>
      <c r="AD772" t="e">
        <v>#N/A</v>
      </c>
      <c r="AE772" s="7" t="e">
        <f t="shared" si="121"/>
        <v>#N/A</v>
      </c>
      <c r="AF772" s="7" t="e">
        <f t="shared" si="122"/>
        <v>#N/A</v>
      </c>
    </row>
    <row r="773" spans="1:32" x14ac:dyDescent="0.25">
      <c r="A773" s="26">
        <v>5909</v>
      </c>
      <c r="B773" s="26" t="s">
        <v>21961</v>
      </c>
      <c r="C773" s="26">
        <v>2841</v>
      </c>
      <c r="E773" s="35"/>
      <c r="F773" s="36" t="s">
        <v>21962</v>
      </c>
      <c r="G773" s="35" t="s">
        <v>21963</v>
      </c>
      <c r="H773" s="28" t="s">
        <v>21964</v>
      </c>
      <c r="I773" s="30" t="s">
        <v>21965</v>
      </c>
      <c r="J773" s="30" t="s">
        <v>21966</v>
      </c>
      <c r="K773" s="48">
        <v>182.65</v>
      </c>
      <c r="L773" t="e">
        <v>#N/A</v>
      </c>
      <c r="M773" s="7" t="e">
        <v>#N/A</v>
      </c>
      <c r="N773" s="16" t="e">
        <v>#N/A</v>
      </c>
      <c r="O773" s="16" t="e">
        <v>#N/A</v>
      </c>
      <c r="P773" s="16" t="e">
        <v>#N/A</v>
      </c>
      <c r="Q773" s="16" t="e">
        <v>#N/A</v>
      </c>
      <c r="R773" s="16" t="e">
        <v>#N/A</v>
      </c>
      <c r="S773" s="7" t="e">
        <v>#N/A</v>
      </c>
      <c r="T773" s="7" t="e">
        <v>#N/A</v>
      </c>
      <c r="U773" s="7" t="e">
        <v>#N/A</v>
      </c>
      <c r="V773" s="7" t="e">
        <v>#N/A</v>
      </c>
      <c r="W773" s="7" t="e">
        <v>#N/A</v>
      </c>
      <c r="X773" s="7" t="e">
        <v>#N/A</v>
      </c>
      <c r="Y773" s="7" t="e">
        <v>#N/A</v>
      </c>
      <c r="Z773" s="7" t="str">
        <f t="shared" si="130"/>
        <v/>
      </c>
      <c r="AA773" s="7" t="e">
        <v>#N/A</v>
      </c>
      <c r="AB773" s="7" t="e">
        <f t="shared" si="119"/>
        <v>#N/A</v>
      </c>
      <c r="AC773" s="7" t="e">
        <f t="shared" si="120"/>
        <v>#N/A</v>
      </c>
      <c r="AD773">
        <v>0.01</v>
      </c>
      <c r="AE773" s="7" t="b">
        <f t="shared" si="121"/>
        <v>0</v>
      </c>
      <c r="AF773" s="7" t="e">
        <f t="shared" si="122"/>
        <v>#N/A</v>
      </c>
    </row>
    <row r="774" spans="1:32" x14ac:dyDescent="0.25">
      <c r="A774" s="26">
        <v>5947</v>
      </c>
      <c r="B774" s="26" t="s">
        <v>22110</v>
      </c>
      <c r="C774" s="26">
        <v>3261</v>
      </c>
      <c r="E774" s="35"/>
      <c r="F774" s="36" t="s">
        <v>22111</v>
      </c>
      <c r="G774" s="35" t="s">
        <v>22112</v>
      </c>
      <c r="H774" s="28" t="s">
        <v>22113</v>
      </c>
      <c r="I774" s="30" t="s">
        <v>22114</v>
      </c>
      <c r="J774" s="30" t="s">
        <v>22115</v>
      </c>
      <c r="K774" s="48">
        <v>279.11</v>
      </c>
      <c r="L774">
        <v>43.4</v>
      </c>
      <c r="M774" s="7" t="e">
        <v>#N/A</v>
      </c>
      <c r="N774" s="16" t="e">
        <v>#N/A</v>
      </c>
      <c r="O774" s="16" t="e">
        <v>#N/A</v>
      </c>
      <c r="P774" s="16" t="e">
        <v>#N/A</v>
      </c>
      <c r="Q774" s="16" t="e">
        <v>#N/A</v>
      </c>
      <c r="R774" s="16" t="e">
        <v>#N/A</v>
      </c>
      <c r="S774" s="7">
        <v>4.9349956460602931</v>
      </c>
      <c r="T774" s="7" t="e">
        <v>#N/A</v>
      </c>
      <c r="U774" s="7" t="e">
        <v>#N/A</v>
      </c>
      <c r="V774" s="7" t="e">
        <v>#N/A</v>
      </c>
      <c r="W774" s="7" t="e">
        <v>#N/A</v>
      </c>
      <c r="X774" s="7" t="e">
        <v>#N/A</v>
      </c>
      <c r="Y774" s="7" t="e">
        <v>#N/A</v>
      </c>
      <c r="Z774" s="7" t="str">
        <f t="shared" si="130"/>
        <v>yes</v>
      </c>
      <c r="AA774" s="7" t="e">
        <v>#N/A</v>
      </c>
      <c r="AB774" s="7" t="e">
        <f t="shared" ref="AB774:AB837" si="131">AA774&gt;10</f>
        <v>#N/A</v>
      </c>
      <c r="AC774" s="7" t="e">
        <f t="shared" ref="AC774:AC837" si="132">IF(AND(ISNUMBER(AA774),AB774),AA774,NA())</f>
        <v>#N/A</v>
      </c>
      <c r="AD774">
        <v>43.4</v>
      </c>
      <c r="AE774" s="7" t="b">
        <f t="shared" ref="AE774:AE837" si="133">AD774&gt;1.5</f>
        <v>1</v>
      </c>
      <c r="AF774" s="7">
        <f t="shared" ref="AF774:AF837" si="134">IF(AND(ISNUMBER(AD774),AE774),AD774,NA())</f>
        <v>43.4</v>
      </c>
    </row>
    <row r="775" spans="1:32" x14ac:dyDescent="0.25">
      <c r="A775" s="26">
        <v>5952</v>
      </c>
      <c r="B775" s="26" t="s">
        <v>22132</v>
      </c>
      <c r="C775" s="26">
        <v>3311</v>
      </c>
      <c r="E775" s="30" t="s">
        <v>22133</v>
      </c>
      <c r="F775" s="37" t="s">
        <v>22134</v>
      </c>
      <c r="G775" s="38" t="s">
        <v>22135</v>
      </c>
      <c r="H775" s="28" t="s">
        <v>22136</v>
      </c>
      <c r="I775" s="30" t="s">
        <v>22137</v>
      </c>
      <c r="J775" s="30" t="s">
        <v>22138</v>
      </c>
      <c r="K775" s="48">
        <v>203.67</v>
      </c>
      <c r="L775" t="e">
        <v>#N/A</v>
      </c>
      <c r="M775" s="7" t="e">
        <v>#N/A</v>
      </c>
      <c r="N775" s="16" t="e">
        <v>#N/A</v>
      </c>
      <c r="O775" s="16" t="e">
        <v>#N/A</v>
      </c>
      <c r="P775" s="16" t="e">
        <v>#N/A</v>
      </c>
      <c r="Q775" s="16" t="e">
        <v>#N/A</v>
      </c>
      <c r="R775" s="16" t="e">
        <v>#N/A</v>
      </c>
      <c r="S775" s="7" t="e">
        <v>#N/A</v>
      </c>
      <c r="T775" s="7" t="e">
        <v>#N/A</v>
      </c>
      <c r="U775" s="7" t="e">
        <v>#N/A</v>
      </c>
      <c r="V775" s="7" t="e">
        <v>#N/A</v>
      </c>
      <c r="W775" s="7" t="e">
        <v>#N/A</v>
      </c>
      <c r="X775" s="7" t="e">
        <v>#N/A</v>
      </c>
      <c r="Y775" s="7" t="e">
        <v>#N/A</v>
      </c>
      <c r="Z775" s="7" t="str">
        <f t="shared" si="130"/>
        <v/>
      </c>
      <c r="AA775" s="7">
        <v>0.61677096774193541</v>
      </c>
      <c r="AB775" s="7" t="b">
        <f t="shared" si="131"/>
        <v>0</v>
      </c>
      <c r="AC775" s="7" t="e">
        <f t="shared" si="132"/>
        <v>#N/A</v>
      </c>
      <c r="AD775" t="e">
        <v>#N/A</v>
      </c>
      <c r="AE775" s="7" t="e">
        <f t="shared" si="133"/>
        <v>#N/A</v>
      </c>
      <c r="AF775" s="7" t="e">
        <f t="shared" si="134"/>
        <v>#N/A</v>
      </c>
    </row>
    <row r="776" spans="1:32" x14ac:dyDescent="0.25">
      <c r="A776" s="26">
        <v>5969</v>
      </c>
      <c r="B776" s="26" t="s">
        <v>22201</v>
      </c>
      <c r="C776" s="26">
        <v>3448</v>
      </c>
      <c r="E776" s="30" t="s">
        <v>22202</v>
      </c>
      <c r="F776" s="37" t="s">
        <v>22203</v>
      </c>
      <c r="G776" s="38" t="s">
        <v>22204</v>
      </c>
      <c r="H776" s="28" t="s">
        <v>22205</v>
      </c>
      <c r="I776" s="30" t="s">
        <v>22206</v>
      </c>
      <c r="J776" s="30" t="s">
        <v>22207</v>
      </c>
      <c r="K776" s="48">
        <v>501.32</v>
      </c>
      <c r="L776" t="e">
        <v>#N/A</v>
      </c>
      <c r="M776" s="7">
        <v>162.46881176470589</v>
      </c>
      <c r="N776" s="16" t="e">
        <v>#N/A</v>
      </c>
      <c r="O776" s="16" t="e">
        <v>#N/A</v>
      </c>
      <c r="P776" s="16" t="e">
        <v>#N/A</v>
      </c>
      <c r="Q776" s="16" t="e">
        <v>#N/A</v>
      </c>
      <c r="R776" s="16" t="e">
        <v>#N/A</v>
      </c>
      <c r="S776" s="7" t="e">
        <v>#N/A</v>
      </c>
      <c r="T776" s="7">
        <v>2.6812804716247238</v>
      </c>
      <c r="U776" s="7" t="e">
        <v>#N/A</v>
      </c>
      <c r="V776" s="7" t="e">
        <v>#N/A</v>
      </c>
      <c r="W776" s="7" t="e">
        <v>#N/A</v>
      </c>
      <c r="X776" s="7" t="e">
        <v>#N/A</v>
      </c>
      <c r="Y776" s="7" t="e">
        <v>#N/A</v>
      </c>
      <c r="Z776" s="7" t="str">
        <f t="shared" ref="Z776:Z779" si="135">IF(OR(ISNUMBER(L776),ISNUMBER(M776),ISNUMBER(N776)),"yes","")</f>
        <v>yes</v>
      </c>
      <c r="AA776" s="7">
        <v>162.46881176470589</v>
      </c>
      <c r="AB776" s="7" t="b">
        <f t="shared" si="131"/>
        <v>1</v>
      </c>
      <c r="AC776" s="7">
        <f t="shared" si="132"/>
        <v>162.46881176470589</v>
      </c>
      <c r="AD776" t="e">
        <v>#N/A</v>
      </c>
      <c r="AE776" s="7" t="e">
        <f t="shared" si="133"/>
        <v>#N/A</v>
      </c>
      <c r="AF776" s="7" t="e">
        <f t="shared" si="134"/>
        <v>#N/A</v>
      </c>
    </row>
    <row r="777" spans="1:32" x14ac:dyDescent="0.25">
      <c r="A777" s="26">
        <v>5978</v>
      </c>
      <c r="B777" s="26" t="s">
        <v>22240</v>
      </c>
      <c r="C777" s="26">
        <v>3495</v>
      </c>
      <c r="E777" s="35"/>
      <c r="F777" s="36" t="s">
        <v>22241</v>
      </c>
      <c r="G777" s="35" t="s">
        <v>22242</v>
      </c>
      <c r="H777" s="28" t="s">
        <v>22243</v>
      </c>
      <c r="I777" s="30" t="s">
        <v>22244</v>
      </c>
      <c r="J777" s="30" t="s">
        <v>22245</v>
      </c>
      <c r="K777" s="48">
        <v>535.58000000000004</v>
      </c>
      <c r="L777">
        <v>386.57</v>
      </c>
      <c r="M777" s="7" t="e">
        <v>#N/A</v>
      </c>
      <c r="N777" s="16" t="e">
        <v>#N/A</v>
      </c>
      <c r="O777" s="16" t="e">
        <v>#N/A</v>
      </c>
      <c r="P777" s="16" t="e">
        <v>#N/A</v>
      </c>
      <c r="Q777" s="16" t="e">
        <v>#N/A</v>
      </c>
      <c r="R777" s="16" t="e">
        <v>#N/A</v>
      </c>
      <c r="S777" s="7">
        <v>43.956711218837043</v>
      </c>
      <c r="T777" s="7" t="e">
        <v>#N/A</v>
      </c>
      <c r="U777" s="7" t="e">
        <v>#N/A</v>
      </c>
      <c r="V777" s="7" t="e">
        <v>#N/A</v>
      </c>
      <c r="W777" s="7" t="e">
        <v>#N/A</v>
      </c>
      <c r="X777" s="7" t="e">
        <v>#N/A</v>
      </c>
      <c r="Y777" s="7" t="e">
        <v>#N/A</v>
      </c>
      <c r="Z777" s="7" t="str">
        <f t="shared" si="135"/>
        <v>yes</v>
      </c>
      <c r="AA777" s="7" t="e">
        <v>#N/A</v>
      </c>
      <c r="AB777" s="7" t="e">
        <f t="shared" si="131"/>
        <v>#N/A</v>
      </c>
      <c r="AC777" s="7" t="e">
        <f t="shared" si="132"/>
        <v>#N/A</v>
      </c>
      <c r="AD777">
        <v>386.57</v>
      </c>
      <c r="AE777" s="7" t="b">
        <f t="shared" si="133"/>
        <v>1</v>
      </c>
      <c r="AF777" s="7">
        <f t="shared" si="134"/>
        <v>386.57</v>
      </c>
    </row>
    <row r="778" spans="1:32" x14ac:dyDescent="0.25">
      <c r="A778" s="26">
        <v>5981</v>
      </c>
      <c r="B778" s="26" t="s">
        <v>22254</v>
      </c>
      <c r="C778" s="26">
        <v>3509</v>
      </c>
      <c r="E778" s="30" t="s">
        <v>22255</v>
      </c>
      <c r="F778" s="37" t="s">
        <v>22256</v>
      </c>
      <c r="G778" s="38" t="s">
        <v>22257</v>
      </c>
      <c r="H778" s="28" t="s">
        <v>22258</v>
      </c>
      <c r="I778" s="30" t="s">
        <v>22259</v>
      </c>
      <c r="J778" s="30" t="s">
        <v>22260</v>
      </c>
      <c r="K778" s="48">
        <v>187.72</v>
      </c>
      <c r="L778" t="e">
        <v>#N/A</v>
      </c>
      <c r="M778" s="7">
        <v>645.41690123222747</v>
      </c>
      <c r="N778" s="16" t="e">
        <v>#N/A</v>
      </c>
      <c r="O778" s="16" t="e">
        <v>#N/A</v>
      </c>
      <c r="P778" s="16" t="e">
        <v>#N/A</v>
      </c>
      <c r="Q778" s="16" t="e">
        <v>#N/A</v>
      </c>
      <c r="R778" s="16" t="e">
        <v>#N/A</v>
      </c>
      <c r="S778" s="7" t="e">
        <v>#N/A</v>
      </c>
      <c r="T778" s="7">
        <v>10.651544222756797</v>
      </c>
      <c r="U778" s="7" t="e">
        <v>#N/A</v>
      </c>
      <c r="V778" s="7" t="e">
        <v>#N/A</v>
      </c>
      <c r="W778" s="7" t="e">
        <v>#N/A</v>
      </c>
      <c r="X778" s="7" t="e">
        <v>#N/A</v>
      </c>
      <c r="Y778" s="7" t="e">
        <v>#N/A</v>
      </c>
      <c r="Z778" s="7" t="str">
        <f t="shared" si="135"/>
        <v>yes</v>
      </c>
      <c r="AA778" s="7">
        <v>645.41690123222747</v>
      </c>
      <c r="AB778" s="7" t="b">
        <f t="shared" si="131"/>
        <v>1</v>
      </c>
      <c r="AC778" s="7">
        <f t="shared" si="132"/>
        <v>645.41690123222747</v>
      </c>
      <c r="AD778" t="e">
        <v>#N/A</v>
      </c>
      <c r="AE778" s="7" t="e">
        <f t="shared" si="133"/>
        <v>#N/A</v>
      </c>
      <c r="AF778" s="7" t="e">
        <f t="shared" si="134"/>
        <v>#N/A</v>
      </c>
    </row>
    <row r="779" spans="1:32" x14ac:dyDescent="0.25">
      <c r="A779" s="26">
        <v>5982</v>
      </c>
      <c r="B779" s="26" t="s">
        <v>22261</v>
      </c>
      <c r="C779" s="26">
        <v>3510</v>
      </c>
      <c r="E779" s="35"/>
      <c r="F779" s="36" t="s">
        <v>22262</v>
      </c>
      <c r="G779" s="35" t="s">
        <v>22263</v>
      </c>
      <c r="H779" s="28" t="s">
        <v>22264</v>
      </c>
      <c r="I779" s="30" t="s">
        <v>22265</v>
      </c>
      <c r="J779" s="30" t="s">
        <v>22266</v>
      </c>
      <c r="K779" s="48">
        <v>381.41</v>
      </c>
      <c r="L779">
        <v>1374.08</v>
      </c>
      <c r="M779" s="7">
        <v>12.93644705882353</v>
      </c>
      <c r="N779" s="16" t="e">
        <v>#N/A</v>
      </c>
      <c r="O779" s="16" t="e">
        <v>#N/A</v>
      </c>
      <c r="P779" s="16" t="e">
        <v>#N/A</v>
      </c>
      <c r="Q779" s="16" t="e">
        <v>#N/A</v>
      </c>
      <c r="R779" s="16" t="e">
        <v>#N/A</v>
      </c>
      <c r="S779" s="7">
        <v>156.2460556990444</v>
      </c>
      <c r="T779" s="7">
        <v>0.21349477782397211</v>
      </c>
      <c r="U779" s="7" t="e">
        <v>#N/A</v>
      </c>
      <c r="V779" s="7" t="e">
        <v>#N/A</v>
      </c>
      <c r="W779" s="7" t="e">
        <v>#N/A</v>
      </c>
      <c r="X779" s="7" t="e">
        <v>#N/A</v>
      </c>
      <c r="Y779" s="7" t="e">
        <v>#N/A</v>
      </c>
      <c r="Z779" s="7" t="str">
        <f t="shared" si="135"/>
        <v>yes</v>
      </c>
      <c r="AA779" s="7">
        <v>12.93644705882353</v>
      </c>
      <c r="AB779" s="7" t="b">
        <f t="shared" si="131"/>
        <v>1</v>
      </c>
      <c r="AC779" s="7">
        <f t="shared" si="132"/>
        <v>12.93644705882353</v>
      </c>
      <c r="AD779">
        <v>1374.08</v>
      </c>
      <c r="AE779" s="7" t="b">
        <f t="shared" si="133"/>
        <v>1</v>
      </c>
      <c r="AF779" s="7">
        <f t="shared" si="134"/>
        <v>1374.08</v>
      </c>
    </row>
    <row r="780" spans="1:32" x14ac:dyDescent="0.25">
      <c r="A780" s="26">
        <v>6025</v>
      </c>
      <c r="B780" s="26" t="s">
        <v>22433</v>
      </c>
      <c r="C780" s="26">
        <v>3822</v>
      </c>
      <c r="E780" s="35"/>
      <c r="F780" s="36" t="s">
        <v>22434</v>
      </c>
      <c r="G780" s="35" t="s">
        <v>22435</v>
      </c>
      <c r="H780" s="28" t="s">
        <v>22436</v>
      </c>
      <c r="I780" s="30" t="s">
        <v>22437</v>
      </c>
      <c r="J780" s="30" t="s">
        <v>22438</v>
      </c>
      <c r="K780" s="48">
        <v>538.70000000000005</v>
      </c>
      <c r="L780">
        <v>131.79</v>
      </c>
      <c r="M780" s="7" t="e">
        <v>#N/A</v>
      </c>
      <c r="N780" s="16" t="e">
        <v>#N/A</v>
      </c>
      <c r="O780" s="16" t="e">
        <v>#N/A</v>
      </c>
      <c r="P780" s="16" t="e">
        <v>#N/A</v>
      </c>
      <c r="Q780" s="16" t="e">
        <v>#N/A</v>
      </c>
      <c r="R780" s="16" t="e">
        <v>#N/A</v>
      </c>
      <c r="S780" s="7">
        <v>14.985785165766959</v>
      </c>
      <c r="T780" s="7" t="e">
        <v>#N/A</v>
      </c>
      <c r="U780" s="7" t="e">
        <v>#N/A</v>
      </c>
      <c r="V780" s="7" t="e">
        <v>#N/A</v>
      </c>
      <c r="W780" s="7" t="e">
        <v>#N/A</v>
      </c>
      <c r="X780" s="7" t="e">
        <v>#N/A</v>
      </c>
      <c r="Y780" s="7" t="e">
        <v>#N/A</v>
      </c>
      <c r="Z780" s="7" t="str">
        <f t="shared" ref="Z780:Z781" si="136">IF(OR(ISNUMBER(L780),ISNUMBER(M780),ISNUMBER(N780)),"yes","")</f>
        <v>yes</v>
      </c>
      <c r="AA780" s="7" t="e">
        <v>#N/A</v>
      </c>
      <c r="AB780" s="7" t="e">
        <f t="shared" si="131"/>
        <v>#N/A</v>
      </c>
      <c r="AC780" s="7" t="e">
        <f t="shared" si="132"/>
        <v>#N/A</v>
      </c>
      <c r="AD780">
        <v>131.79</v>
      </c>
      <c r="AE780" s="7" t="b">
        <f t="shared" si="133"/>
        <v>1</v>
      </c>
      <c r="AF780" s="7">
        <f t="shared" si="134"/>
        <v>131.79</v>
      </c>
    </row>
    <row r="781" spans="1:32" x14ac:dyDescent="0.25">
      <c r="A781" s="26">
        <v>6069</v>
      </c>
      <c r="B781" s="26" t="s">
        <v>22604</v>
      </c>
      <c r="C781" s="26">
        <v>4264</v>
      </c>
      <c r="E781" s="35"/>
      <c r="F781" s="36" t="s">
        <v>22605</v>
      </c>
      <c r="G781" s="35" t="s">
        <v>22606</v>
      </c>
      <c r="H781" s="28" t="s">
        <v>22607</v>
      </c>
      <c r="I781" s="30" t="s">
        <v>22608</v>
      </c>
      <c r="J781" s="30" t="s">
        <v>22609</v>
      </c>
      <c r="K781" s="48">
        <v>229.13</v>
      </c>
      <c r="L781" t="e">
        <v>#N/A</v>
      </c>
      <c r="M781" s="7" t="e">
        <v>#N/A</v>
      </c>
      <c r="N781" s="16" t="e">
        <v>#N/A</v>
      </c>
      <c r="O781" s="16" t="e">
        <v>#N/A</v>
      </c>
      <c r="P781" s="16" t="e">
        <v>#N/A</v>
      </c>
      <c r="Q781" s="16" t="e">
        <v>#N/A</v>
      </c>
      <c r="R781" s="16" t="e">
        <v>#N/A</v>
      </c>
      <c r="S781" s="7" t="e">
        <v>#N/A</v>
      </c>
      <c r="T781" s="7" t="e">
        <v>#N/A</v>
      </c>
      <c r="U781" s="7" t="e">
        <v>#N/A</v>
      </c>
      <c r="V781" s="7" t="e">
        <v>#N/A</v>
      </c>
      <c r="W781" s="7" t="e">
        <v>#N/A</v>
      </c>
      <c r="X781" s="7" t="e">
        <v>#N/A</v>
      </c>
      <c r="Y781" s="7" t="e">
        <v>#N/A</v>
      </c>
      <c r="Z781" s="7" t="str">
        <f t="shared" si="136"/>
        <v/>
      </c>
      <c r="AA781" s="7" t="e">
        <v>#N/A</v>
      </c>
      <c r="AB781" s="7" t="e">
        <f t="shared" si="131"/>
        <v>#N/A</v>
      </c>
      <c r="AC781" s="7" t="e">
        <f t="shared" si="132"/>
        <v>#N/A</v>
      </c>
      <c r="AD781">
        <v>0.16</v>
      </c>
      <c r="AE781" s="7" t="b">
        <f t="shared" si="133"/>
        <v>0</v>
      </c>
      <c r="AF781" s="7" t="e">
        <f t="shared" si="134"/>
        <v>#N/A</v>
      </c>
    </row>
    <row r="782" spans="1:32" x14ac:dyDescent="0.25">
      <c r="A782" s="26">
        <v>6240</v>
      </c>
      <c r="B782" s="26" t="s">
        <v>22859</v>
      </c>
      <c r="C782" s="26">
        <v>5781</v>
      </c>
      <c r="E782" s="30"/>
      <c r="F782" s="43" t="s">
        <v>22860</v>
      </c>
      <c r="G782" s="35" t="s">
        <v>22861</v>
      </c>
      <c r="H782" s="28" t="s">
        <v>22862</v>
      </c>
      <c r="I782" s="30" t="s">
        <v>22863</v>
      </c>
      <c r="J782" s="30" t="s">
        <v>22864</v>
      </c>
      <c r="K782" s="48">
        <v>233.42</v>
      </c>
      <c r="L782">
        <v>10812</v>
      </c>
      <c r="M782" s="7" t="e">
        <v>#N/A</v>
      </c>
      <c r="N782" s="16" t="e">
        <v>#N/A</v>
      </c>
      <c r="O782" s="16" t="e">
        <v>#N/A</v>
      </c>
      <c r="P782" s="16" t="e">
        <v>#N/A</v>
      </c>
      <c r="Q782" s="16" t="e">
        <v>#N/A</v>
      </c>
      <c r="R782" s="16" t="e">
        <v>#N/A</v>
      </c>
      <c r="S782" s="7">
        <v>1229.4279475853432</v>
      </c>
      <c r="T782" s="7" t="e">
        <v>#N/A</v>
      </c>
      <c r="U782" s="7" t="e">
        <v>#N/A</v>
      </c>
      <c r="V782" s="7" t="e">
        <v>#N/A</v>
      </c>
      <c r="W782" s="7" t="e">
        <v>#N/A</v>
      </c>
      <c r="X782" s="7" t="e">
        <v>#N/A</v>
      </c>
      <c r="Y782" s="7" t="e">
        <v>#N/A</v>
      </c>
      <c r="Z782" s="7" t="str">
        <f t="shared" ref="Z782:Z790" si="137">IF(OR(ISNUMBER(L782),ISNUMBER(M782),ISNUMBER(N782)),"yes","")</f>
        <v>yes</v>
      </c>
      <c r="AA782" s="7" t="e">
        <v>#N/A</v>
      </c>
      <c r="AB782" s="7" t="e">
        <f t="shared" si="131"/>
        <v>#N/A</v>
      </c>
      <c r="AC782" s="7" t="e">
        <f t="shared" si="132"/>
        <v>#N/A</v>
      </c>
      <c r="AD782">
        <v>10812</v>
      </c>
      <c r="AE782" s="7" t="b">
        <f t="shared" si="133"/>
        <v>1</v>
      </c>
      <c r="AF782" s="7">
        <f t="shared" si="134"/>
        <v>10812</v>
      </c>
    </row>
    <row r="783" spans="1:32" x14ac:dyDescent="0.25">
      <c r="A783" s="26">
        <v>6250</v>
      </c>
      <c r="B783" s="26" t="s">
        <v>22873</v>
      </c>
      <c r="C783" s="26">
        <v>5834</v>
      </c>
      <c r="E783" s="30"/>
      <c r="F783" s="43" t="s">
        <v>22874</v>
      </c>
      <c r="G783" s="35" t="s">
        <v>22875</v>
      </c>
      <c r="H783" s="28" t="s">
        <v>22876</v>
      </c>
      <c r="I783" s="30" t="s">
        <v>22877</v>
      </c>
      <c r="J783" s="30" t="s">
        <v>22878</v>
      </c>
      <c r="K783" s="48">
        <v>298.04000000000002</v>
      </c>
      <c r="L783" t="e">
        <v>#N/A</v>
      </c>
      <c r="M783" s="7" t="e">
        <v>#N/A</v>
      </c>
      <c r="N783" s="16" t="e">
        <v>#N/A</v>
      </c>
      <c r="O783" s="16" t="e">
        <v>#N/A</v>
      </c>
      <c r="P783" s="16" t="e">
        <v>#N/A</v>
      </c>
      <c r="Q783" s="16" t="e">
        <v>#N/A</v>
      </c>
      <c r="R783" s="16" t="e">
        <v>#N/A</v>
      </c>
      <c r="S783" s="7" t="e">
        <v>#N/A</v>
      </c>
      <c r="T783" s="7" t="e">
        <v>#N/A</v>
      </c>
      <c r="U783" s="7" t="e">
        <v>#N/A</v>
      </c>
      <c r="V783" s="7" t="e">
        <v>#N/A</v>
      </c>
      <c r="W783" s="7" t="e">
        <v>#N/A</v>
      </c>
      <c r="X783" s="7" t="e">
        <v>#N/A</v>
      </c>
      <c r="Y783" s="7" t="e">
        <v>#N/A</v>
      </c>
      <c r="Z783" s="7" t="str">
        <f t="shared" si="137"/>
        <v/>
      </c>
      <c r="AA783" s="7" t="e">
        <v>#N/A</v>
      </c>
      <c r="AB783" s="7" t="e">
        <f t="shared" si="131"/>
        <v>#N/A</v>
      </c>
      <c r="AC783" s="7" t="e">
        <f t="shared" si="132"/>
        <v>#N/A</v>
      </c>
      <c r="AD783">
        <v>0.37</v>
      </c>
      <c r="AE783" s="7" t="b">
        <f t="shared" si="133"/>
        <v>0</v>
      </c>
      <c r="AF783" s="7" t="e">
        <f t="shared" si="134"/>
        <v>#N/A</v>
      </c>
    </row>
    <row r="784" spans="1:32" x14ac:dyDescent="0.25">
      <c r="A784" s="26">
        <v>6256</v>
      </c>
      <c r="B784" s="26" t="s">
        <v>22882</v>
      </c>
      <c r="C784" s="26">
        <v>5883</v>
      </c>
      <c r="E784" s="35"/>
      <c r="F784" s="34" t="s">
        <v>22883</v>
      </c>
      <c r="G784" s="35" t="s">
        <v>22884</v>
      </c>
      <c r="H784" s="28" t="s">
        <v>22885</v>
      </c>
      <c r="I784" s="30" t="s">
        <v>22886</v>
      </c>
      <c r="J784" s="30" t="s">
        <v>22887</v>
      </c>
      <c r="K784" s="48">
        <v>469.98</v>
      </c>
      <c r="L784">
        <v>53.18</v>
      </c>
      <c r="M784" s="7" t="e">
        <v>#N/A</v>
      </c>
      <c r="N784" s="16" t="e">
        <v>#N/A</v>
      </c>
      <c r="O784" s="16" t="e">
        <v>#N/A</v>
      </c>
      <c r="P784" s="16" t="e">
        <v>#N/A</v>
      </c>
      <c r="Q784" s="16" t="e">
        <v>#N/A</v>
      </c>
      <c r="R784" s="16" t="e">
        <v>#N/A</v>
      </c>
      <c r="S784" s="7">
        <v>6.0470753100803316</v>
      </c>
      <c r="T784" s="7" t="e">
        <v>#N/A</v>
      </c>
      <c r="U784" s="7" t="e">
        <v>#N/A</v>
      </c>
      <c r="V784" s="7" t="e">
        <v>#N/A</v>
      </c>
      <c r="W784" s="7" t="e">
        <v>#N/A</v>
      </c>
      <c r="X784" s="7" t="e">
        <v>#N/A</v>
      </c>
      <c r="Y784" s="7" t="e">
        <v>#N/A</v>
      </c>
      <c r="Z784" s="7" t="str">
        <f t="shared" si="137"/>
        <v>yes</v>
      </c>
      <c r="AA784" s="7" t="e">
        <v>#N/A</v>
      </c>
      <c r="AB784" s="7" t="e">
        <f t="shared" si="131"/>
        <v>#N/A</v>
      </c>
      <c r="AC784" s="7" t="e">
        <f t="shared" si="132"/>
        <v>#N/A</v>
      </c>
      <c r="AD784">
        <v>53.18</v>
      </c>
      <c r="AE784" s="7" t="b">
        <f t="shared" si="133"/>
        <v>1</v>
      </c>
      <c r="AF784" s="7">
        <f t="shared" si="134"/>
        <v>53.18</v>
      </c>
    </row>
    <row r="785" spans="1:32" x14ac:dyDescent="0.25">
      <c r="A785" s="26">
        <v>6264</v>
      </c>
      <c r="B785" s="26" t="s">
        <v>22893</v>
      </c>
      <c r="C785" s="26">
        <v>5949</v>
      </c>
      <c r="E785" s="30"/>
      <c r="F785" s="43" t="s">
        <v>22894</v>
      </c>
      <c r="G785" s="35" t="s">
        <v>22895</v>
      </c>
      <c r="H785" s="28" t="s">
        <v>22896</v>
      </c>
      <c r="I785" s="30" t="s">
        <v>22897</v>
      </c>
      <c r="J785" s="30" t="s">
        <v>22898</v>
      </c>
      <c r="K785" s="48">
        <v>372.94</v>
      </c>
      <c r="L785" t="e">
        <v>#N/A</v>
      </c>
      <c r="M785" s="7" t="e">
        <v>#N/A</v>
      </c>
      <c r="N785" s="16" t="e">
        <v>#N/A</v>
      </c>
      <c r="O785" s="16" t="e">
        <v>#N/A</v>
      </c>
      <c r="P785" s="16" t="e">
        <v>#N/A</v>
      </c>
      <c r="Q785" s="16" t="e">
        <v>#N/A</v>
      </c>
      <c r="R785" s="16" t="e">
        <v>#N/A</v>
      </c>
      <c r="S785" s="7" t="e">
        <v>#N/A</v>
      </c>
      <c r="T785" s="7" t="e">
        <v>#N/A</v>
      </c>
      <c r="U785" s="7" t="e">
        <v>#N/A</v>
      </c>
      <c r="V785" s="7" t="e">
        <v>#N/A</v>
      </c>
      <c r="W785" s="7" t="e">
        <v>#N/A</v>
      </c>
      <c r="X785" s="7" t="e">
        <v>#N/A</v>
      </c>
      <c r="Y785" s="7" t="e">
        <v>#N/A</v>
      </c>
      <c r="Z785" s="7" t="str">
        <f t="shared" si="137"/>
        <v/>
      </c>
      <c r="AA785" s="7" t="e">
        <v>#N/A</v>
      </c>
      <c r="AB785" s="7" t="e">
        <f t="shared" si="131"/>
        <v>#N/A</v>
      </c>
      <c r="AC785" s="7" t="e">
        <f t="shared" si="132"/>
        <v>#N/A</v>
      </c>
      <c r="AD785">
        <v>0.04</v>
      </c>
      <c r="AE785" s="7" t="b">
        <f t="shared" si="133"/>
        <v>0</v>
      </c>
      <c r="AF785" s="7" t="e">
        <f t="shared" si="134"/>
        <v>#N/A</v>
      </c>
    </row>
    <row r="786" spans="1:32" ht="16.5" x14ac:dyDescent="0.3">
      <c r="A786" s="26">
        <v>6265</v>
      </c>
      <c r="B786" s="26" t="s">
        <v>22899</v>
      </c>
      <c r="C786" s="26">
        <v>5978</v>
      </c>
      <c r="E786" s="30"/>
      <c r="F786" s="55" t="s">
        <v>22900</v>
      </c>
      <c r="G786" s="35" t="s">
        <v>22901</v>
      </c>
      <c r="H786" s="28" t="s">
        <v>22902</v>
      </c>
      <c r="I786" s="30" t="s">
        <v>22903</v>
      </c>
      <c r="J786" s="30" t="s">
        <v>22904</v>
      </c>
      <c r="K786" s="48">
        <v>665.72</v>
      </c>
      <c r="L786">
        <v>31.79</v>
      </c>
      <c r="M786" s="7" t="e">
        <v>#N/A</v>
      </c>
      <c r="N786" s="16" t="e">
        <v>#N/A</v>
      </c>
      <c r="O786" s="16" t="e">
        <v>#N/A</v>
      </c>
      <c r="P786" s="16" t="e">
        <v>#N/A</v>
      </c>
      <c r="Q786" s="16" t="e">
        <v>#N/A</v>
      </c>
      <c r="R786" s="16" t="e">
        <v>#N/A</v>
      </c>
      <c r="S786" s="7">
        <v>3.6148274559506155</v>
      </c>
      <c r="T786" s="7" t="e">
        <v>#N/A</v>
      </c>
      <c r="U786" s="7" t="e">
        <v>#N/A</v>
      </c>
      <c r="V786" s="7" t="e">
        <v>#N/A</v>
      </c>
      <c r="W786" s="7" t="e">
        <v>#N/A</v>
      </c>
      <c r="X786" s="7" t="e">
        <v>#N/A</v>
      </c>
      <c r="Y786" s="7" t="e">
        <v>#N/A</v>
      </c>
      <c r="Z786" s="7" t="str">
        <f t="shared" si="137"/>
        <v>yes</v>
      </c>
      <c r="AA786" s="7" t="e">
        <v>#N/A</v>
      </c>
      <c r="AB786" s="7" t="e">
        <f t="shared" si="131"/>
        <v>#N/A</v>
      </c>
      <c r="AC786" s="7" t="e">
        <f t="shared" si="132"/>
        <v>#N/A</v>
      </c>
      <c r="AD786">
        <v>31.79</v>
      </c>
      <c r="AE786" s="7" t="b">
        <f t="shared" si="133"/>
        <v>1</v>
      </c>
      <c r="AF786" s="7">
        <f t="shared" si="134"/>
        <v>31.79</v>
      </c>
    </row>
    <row r="787" spans="1:32" x14ac:dyDescent="0.25">
      <c r="A787" s="26">
        <v>6266</v>
      </c>
      <c r="B787" s="26" t="s">
        <v>22905</v>
      </c>
      <c r="C787" s="26">
        <v>5979</v>
      </c>
      <c r="E787" s="30"/>
      <c r="F787" s="43" t="s">
        <v>22906</v>
      </c>
      <c r="G787" s="35" t="s">
        <v>22907</v>
      </c>
      <c r="H787" s="28" t="s">
        <v>22908</v>
      </c>
      <c r="I787" s="30" t="s">
        <v>22909</v>
      </c>
      <c r="J787" s="30" t="s">
        <v>22910</v>
      </c>
      <c r="K787" s="48">
        <v>604.73</v>
      </c>
      <c r="L787">
        <v>59.72</v>
      </c>
      <c r="M787" s="7" t="e">
        <v>#N/A</v>
      </c>
      <c r="N787" s="16" t="e">
        <v>#N/A</v>
      </c>
      <c r="O787" s="16" t="e">
        <v>#N/A</v>
      </c>
      <c r="P787" s="16" t="e">
        <v>#N/A</v>
      </c>
      <c r="Q787" s="16" t="e">
        <v>#N/A</v>
      </c>
      <c r="R787" s="16" t="e">
        <v>#N/A</v>
      </c>
      <c r="S787" s="7">
        <v>6.7907359443023205</v>
      </c>
      <c r="T787" s="7" t="e">
        <v>#N/A</v>
      </c>
      <c r="U787" s="7" t="e">
        <v>#N/A</v>
      </c>
      <c r="V787" s="7" t="e">
        <v>#N/A</v>
      </c>
      <c r="W787" s="7" t="e">
        <v>#N/A</v>
      </c>
      <c r="X787" s="7" t="e">
        <v>#N/A</v>
      </c>
      <c r="Y787" s="7" t="e">
        <v>#N/A</v>
      </c>
      <c r="Z787" s="7" t="str">
        <f t="shared" si="137"/>
        <v>yes</v>
      </c>
      <c r="AA787" s="7" t="e">
        <v>#N/A</v>
      </c>
      <c r="AB787" s="7" t="e">
        <f t="shared" si="131"/>
        <v>#N/A</v>
      </c>
      <c r="AC787" s="7" t="e">
        <f t="shared" si="132"/>
        <v>#N/A</v>
      </c>
      <c r="AD787">
        <v>59.72</v>
      </c>
      <c r="AE787" s="7" t="b">
        <f t="shared" si="133"/>
        <v>1</v>
      </c>
      <c r="AF787" s="7">
        <f t="shared" si="134"/>
        <v>59.72</v>
      </c>
    </row>
    <row r="788" spans="1:32" x14ac:dyDescent="0.25">
      <c r="A788" s="26">
        <v>6267</v>
      </c>
      <c r="B788" s="26" t="s">
        <v>22911</v>
      </c>
      <c r="C788" s="26">
        <v>5982</v>
      </c>
      <c r="E788" s="30"/>
      <c r="F788" s="43" t="s">
        <v>22912</v>
      </c>
      <c r="G788" s="35" t="s">
        <v>22913</v>
      </c>
      <c r="H788" s="28" t="s">
        <v>22914</v>
      </c>
      <c r="I788" s="30" t="s">
        <v>22915</v>
      </c>
      <c r="J788" s="30" t="s">
        <v>22916</v>
      </c>
      <c r="K788" s="48">
        <v>558.70000000000005</v>
      </c>
      <c r="L788">
        <v>8.59</v>
      </c>
      <c r="M788" s="7" t="e">
        <v>#N/A</v>
      </c>
      <c r="N788" s="16" t="e">
        <v>#N/A</v>
      </c>
      <c r="O788" s="16" t="e">
        <v>#N/A</v>
      </c>
      <c r="P788" s="16" t="e">
        <v>#N/A</v>
      </c>
      <c r="Q788" s="16" t="e">
        <v>#N/A</v>
      </c>
      <c r="R788" s="16" t="e">
        <v>#N/A</v>
      </c>
      <c r="S788" s="7">
        <v>0.97676526727322399</v>
      </c>
      <c r="T788" s="7" t="e">
        <v>#N/A</v>
      </c>
      <c r="U788" s="7" t="e">
        <v>#N/A</v>
      </c>
      <c r="V788" s="7" t="e">
        <v>#N/A</v>
      </c>
      <c r="W788" s="7" t="e">
        <v>#N/A</v>
      </c>
      <c r="X788" s="7" t="e">
        <v>#N/A</v>
      </c>
      <c r="Y788" s="7" t="e">
        <v>#N/A</v>
      </c>
      <c r="Z788" s="7" t="str">
        <f t="shared" si="137"/>
        <v>yes</v>
      </c>
      <c r="AA788" s="7" t="e">
        <v>#N/A</v>
      </c>
      <c r="AB788" s="7" t="e">
        <f t="shared" si="131"/>
        <v>#N/A</v>
      </c>
      <c r="AC788" s="7" t="e">
        <f t="shared" si="132"/>
        <v>#N/A</v>
      </c>
      <c r="AD788">
        <v>8.59</v>
      </c>
      <c r="AE788" s="7" t="b">
        <f t="shared" si="133"/>
        <v>1</v>
      </c>
      <c r="AF788" s="7">
        <f t="shared" si="134"/>
        <v>8.59</v>
      </c>
    </row>
    <row r="789" spans="1:32" x14ac:dyDescent="0.25">
      <c r="A789" s="26">
        <v>6268</v>
      </c>
      <c r="B789" s="26" t="s">
        <v>22917</v>
      </c>
      <c r="C789" s="26">
        <v>5990</v>
      </c>
      <c r="E789" s="30"/>
      <c r="F789" s="43" t="s">
        <v>22918</v>
      </c>
      <c r="G789" s="35" t="s">
        <v>22919</v>
      </c>
      <c r="H789" s="28" t="s">
        <v>22920</v>
      </c>
      <c r="I789" s="30" t="s">
        <v>22921</v>
      </c>
      <c r="J789" s="30" t="s">
        <v>22922</v>
      </c>
      <c r="K789" s="48">
        <v>398.35</v>
      </c>
      <c r="L789" t="e">
        <v>#N/A</v>
      </c>
      <c r="M789" s="7" t="e">
        <v>#N/A</v>
      </c>
      <c r="N789" s="16" t="e">
        <v>#N/A</v>
      </c>
      <c r="O789" s="16" t="e">
        <v>#N/A</v>
      </c>
      <c r="P789" s="16" t="e">
        <v>#N/A</v>
      </c>
      <c r="Q789" s="16" t="e">
        <v>#N/A</v>
      </c>
      <c r="R789" s="16" t="e">
        <v>#N/A</v>
      </c>
      <c r="S789" s="7" t="e">
        <v>#N/A</v>
      </c>
      <c r="T789" s="7" t="e">
        <v>#N/A</v>
      </c>
      <c r="U789" s="7" t="e">
        <v>#N/A</v>
      </c>
      <c r="V789" s="7" t="e">
        <v>#N/A</v>
      </c>
      <c r="W789" s="7" t="e">
        <v>#N/A</v>
      </c>
      <c r="X789" s="7" t="e">
        <v>#N/A</v>
      </c>
      <c r="Y789" s="7" t="e">
        <v>#N/A</v>
      </c>
      <c r="Z789" s="7" t="str">
        <f t="shared" si="137"/>
        <v/>
      </c>
      <c r="AA789" s="7" t="e">
        <v>#N/A</v>
      </c>
      <c r="AB789" s="7" t="e">
        <f t="shared" si="131"/>
        <v>#N/A</v>
      </c>
      <c r="AC789" s="7" t="e">
        <f t="shared" si="132"/>
        <v>#N/A</v>
      </c>
      <c r="AD789">
        <v>0.03</v>
      </c>
      <c r="AE789" s="7" t="b">
        <f t="shared" si="133"/>
        <v>0</v>
      </c>
      <c r="AF789" s="7" t="e">
        <f t="shared" si="134"/>
        <v>#N/A</v>
      </c>
    </row>
    <row r="790" spans="1:32" x14ac:dyDescent="0.25">
      <c r="A790" s="26">
        <v>6270</v>
      </c>
      <c r="B790" s="26" t="s">
        <v>22923</v>
      </c>
      <c r="C790" s="26">
        <v>5994</v>
      </c>
      <c r="E790" s="30"/>
      <c r="F790" s="43" t="s">
        <v>22924</v>
      </c>
      <c r="G790" s="35" t="s">
        <v>22925</v>
      </c>
      <c r="H790" s="28" t="s">
        <v>22926</v>
      </c>
      <c r="I790" s="30" t="s">
        <v>22927</v>
      </c>
      <c r="J790" s="30" t="s">
        <v>22928</v>
      </c>
      <c r="K790" s="48">
        <v>651.96</v>
      </c>
      <c r="L790" t="e">
        <v>#N/A</v>
      </c>
      <c r="M790" s="7" t="e">
        <v>#N/A</v>
      </c>
      <c r="N790" s="16" t="e">
        <v>#N/A</v>
      </c>
      <c r="O790" s="16" t="e">
        <v>#N/A</v>
      </c>
      <c r="P790" s="16" t="e">
        <v>#N/A</v>
      </c>
      <c r="Q790" s="16" t="e">
        <v>#N/A</v>
      </c>
      <c r="R790" s="16" t="e">
        <v>#N/A</v>
      </c>
      <c r="S790" s="7" t="e">
        <v>#N/A</v>
      </c>
      <c r="T790" s="7" t="e">
        <v>#N/A</v>
      </c>
      <c r="U790" s="7" t="e">
        <v>#N/A</v>
      </c>
      <c r="V790" s="7" t="e">
        <v>#N/A</v>
      </c>
      <c r="W790" s="7" t="e">
        <v>#N/A</v>
      </c>
      <c r="X790" s="7" t="e">
        <v>#N/A</v>
      </c>
      <c r="Y790" s="7" t="e">
        <v>#N/A</v>
      </c>
      <c r="Z790" s="7" t="str">
        <f t="shared" si="137"/>
        <v/>
      </c>
      <c r="AA790" s="7" t="e">
        <v>#N/A</v>
      </c>
      <c r="AB790" s="7" t="e">
        <f t="shared" si="131"/>
        <v>#N/A</v>
      </c>
      <c r="AC790" s="7" t="e">
        <f t="shared" si="132"/>
        <v>#N/A</v>
      </c>
      <c r="AD790">
        <v>0.1</v>
      </c>
      <c r="AE790" s="7" t="b">
        <f t="shared" si="133"/>
        <v>0</v>
      </c>
      <c r="AF790" s="7" t="e">
        <f t="shared" si="134"/>
        <v>#N/A</v>
      </c>
    </row>
    <row r="791" spans="1:32" x14ac:dyDescent="0.25">
      <c r="A791" s="26">
        <v>6273</v>
      </c>
      <c r="B791" s="26" t="s">
        <v>22929</v>
      </c>
      <c r="C791" s="26">
        <v>6003</v>
      </c>
      <c r="E791" s="30"/>
      <c r="F791" s="43" t="s">
        <v>22930</v>
      </c>
      <c r="G791" s="35" t="s">
        <v>22931</v>
      </c>
      <c r="H791" s="28" t="s">
        <v>22932</v>
      </c>
      <c r="I791" s="30" t="s">
        <v>22933</v>
      </c>
      <c r="J791" s="30" t="s">
        <v>22934</v>
      </c>
      <c r="K791" s="48">
        <v>341.21</v>
      </c>
      <c r="L791">
        <v>14.39</v>
      </c>
      <c r="M791" s="7" t="e">
        <v>#N/A</v>
      </c>
      <c r="N791" s="16" t="e">
        <v>#N/A</v>
      </c>
      <c r="O791" s="16" t="e">
        <v>#N/A</v>
      </c>
      <c r="P791" s="16" t="e">
        <v>#N/A</v>
      </c>
      <c r="Q791" s="16" t="e">
        <v>#N/A</v>
      </c>
      <c r="R791" s="16" t="e">
        <v>#N/A</v>
      </c>
      <c r="S791" s="7">
        <v>1.636280814442572</v>
      </c>
      <c r="T791" s="7" t="e">
        <v>#N/A</v>
      </c>
      <c r="U791" s="7" t="e">
        <v>#N/A</v>
      </c>
      <c r="V791" s="7" t="e">
        <v>#N/A</v>
      </c>
      <c r="W791" s="7" t="e">
        <v>#N/A</v>
      </c>
      <c r="X791" s="7" t="e">
        <v>#N/A</v>
      </c>
      <c r="Y791" s="7" t="e">
        <v>#N/A</v>
      </c>
      <c r="Z791" s="7" t="str">
        <f t="shared" ref="Z791:Z807" si="138">IF(OR(ISNUMBER(L791),ISNUMBER(M791),ISNUMBER(N791)),"yes","")</f>
        <v>yes</v>
      </c>
      <c r="AA791" s="7" t="e">
        <v>#N/A</v>
      </c>
      <c r="AB791" s="7" t="e">
        <f t="shared" si="131"/>
        <v>#N/A</v>
      </c>
      <c r="AC791" s="7" t="e">
        <f t="shared" si="132"/>
        <v>#N/A</v>
      </c>
      <c r="AD791">
        <v>14.39</v>
      </c>
      <c r="AE791" s="7" t="b">
        <f t="shared" si="133"/>
        <v>1</v>
      </c>
      <c r="AF791" s="7">
        <f t="shared" si="134"/>
        <v>14.39</v>
      </c>
    </row>
    <row r="792" spans="1:32" x14ac:dyDescent="0.25">
      <c r="A792" s="26">
        <v>6274</v>
      </c>
      <c r="B792" s="26" t="s">
        <v>22935</v>
      </c>
      <c r="C792" s="26">
        <v>6035</v>
      </c>
      <c r="E792" s="30"/>
      <c r="F792" s="43" t="s">
        <v>22936</v>
      </c>
      <c r="G792" s="35" t="s">
        <v>22937</v>
      </c>
      <c r="H792" s="28" t="s">
        <v>22938</v>
      </c>
      <c r="I792" s="30" t="s">
        <v>22939</v>
      </c>
      <c r="J792" s="30" t="s">
        <v>22940</v>
      </c>
      <c r="K792" s="48">
        <v>158.16999999999999</v>
      </c>
      <c r="L792">
        <v>30.75</v>
      </c>
      <c r="M792" s="7">
        <v>1924.6306103443922</v>
      </c>
      <c r="N792" s="16" t="e">
        <v>#N/A</v>
      </c>
      <c r="O792" s="16" t="e">
        <v>#N/A</v>
      </c>
      <c r="P792" s="16" t="e">
        <v>#N/A</v>
      </c>
      <c r="Q792" s="16" t="e">
        <v>#N/A</v>
      </c>
      <c r="R792" s="16" t="e">
        <v>#N/A</v>
      </c>
      <c r="S792" s="7">
        <v>3.4965694957685258</v>
      </c>
      <c r="T792" s="7">
        <v>31.762862142927506</v>
      </c>
      <c r="U792" s="7" t="e">
        <v>#N/A</v>
      </c>
      <c r="V792" s="7" t="e">
        <v>#N/A</v>
      </c>
      <c r="W792" s="7" t="e">
        <v>#N/A</v>
      </c>
      <c r="X792" s="7" t="e">
        <v>#N/A</v>
      </c>
      <c r="Y792" s="7" t="e">
        <v>#N/A</v>
      </c>
      <c r="Z792" s="7" t="str">
        <f t="shared" si="138"/>
        <v>yes</v>
      </c>
      <c r="AA792" s="7">
        <v>1924.6306103443922</v>
      </c>
      <c r="AB792" s="7" t="b">
        <f t="shared" si="131"/>
        <v>1</v>
      </c>
      <c r="AC792" s="7">
        <f t="shared" si="132"/>
        <v>1924.6306103443922</v>
      </c>
      <c r="AD792">
        <v>30.75</v>
      </c>
      <c r="AE792" s="7" t="b">
        <f t="shared" si="133"/>
        <v>1</v>
      </c>
      <c r="AF792" s="7">
        <f t="shared" si="134"/>
        <v>30.75</v>
      </c>
    </row>
    <row r="793" spans="1:32" x14ac:dyDescent="0.25">
      <c r="A793" s="26">
        <v>6275</v>
      </c>
      <c r="B793" s="26" t="s">
        <v>22941</v>
      </c>
      <c r="C793" s="26">
        <v>6036</v>
      </c>
      <c r="E793" s="30"/>
      <c r="F793" s="43" t="s">
        <v>22942</v>
      </c>
      <c r="G793" s="50" t="s">
        <v>22943</v>
      </c>
      <c r="H793" s="28" t="s">
        <v>22944</v>
      </c>
      <c r="I793" s="40" t="s">
        <v>22945</v>
      </c>
      <c r="J793" s="30" t="s">
        <v>22946</v>
      </c>
      <c r="K793" s="48">
        <v>511.52</v>
      </c>
      <c r="L793">
        <v>7.12</v>
      </c>
      <c r="M793" s="7" t="e">
        <v>#N/A</v>
      </c>
      <c r="N793" s="16" t="e">
        <v>#N/A</v>
      </c>
      <c r="O793" s="16" t="e">
        <v>#N/A</v>
      </c>
      <c r="P793" s="16" t="e">
        <v>#N/A</v>
      </c>
      <c r="Q793" s="16" t="e">
        <v>#N/A</v>
      </c>
      <c r="R793" s="16" t="e">
        <v>#N/A</v>
      </c>
      <c r="S793" s="7">
        <v>0.80961218893892373</v>
      </c>
      <c r="T793" s="7" t="e">
        <v>#N/A</v>
      </c>
      <c r="U793" s="7" t="e">
        <v>#N/A</v>
      </c>
      <c r="V793" s="7" t="e">
        <v>#N/A</v>
      </c>
      <c r="W793" s="7" t="e">
        <v>#N/A</v>
      </c>
      <c r="X793" s="7" t="e">
        <v>#N/A</v>
      </c>
      <c r="Y793" s="7" t="e">
        <v>#N/A</v>
      </c>
      <c r="Z793" s="7" t="str">
        <f t="shared" si="138"/>
        <v>yes</v>
      </c>
      <c r="AA793" s="7" t="e">
        <v>#N/A</v>
      </c>
      <c r="AB793" s="7" t="e">
        <f t="shared" si="131"/>
        <v>#N/A</v>
      </c>
      <c r="AC793" s="7" t="e">
        <f t="shared" si="132"/>
        <v>#N/A</v>
      </c>
      <c r="AD793">
        <v>7.12</v>
      </c>
      <c r="AE793" s="7" t="b">
        <f t="shared" si="133"/>
        <v>1</v>
      </c>
      <c r="AF793" s="7">
        <f t="shared" si="134"/>
        <v>7.12</v>
      </c>
    </row>
    <row r="794" spans="1:32" x14ac:dyDescent="0.25">
      <c r="A794" s="26">
        <v>6276</v>
      </c>
      <c r="B794" s="26" t="s">
        <v>22947</v>
      </c>
      <c r="C794" s="26">
        <v>6037</v>
      </c>
      <c r="E794" s="30"/>
      <c r="F794" s="43" t="s">
        <v>22948</v>
      </c>
      <c r="G794" s="35" t="s">
        <v>22949</v>
      </c>
      <c r="H794" s="28" t="s">
        <v>22950</v>
      </c>
      <c r="I794" s="30" t="s">
        <v>22951</v>
      </c>
      <c r="J794" s="30" t="s">
        <v>22952</v>
      </c>
      <c r="K794" s="48">
        <v>430.37</v>
      </c>
      <c r="L794">
        <v>1408.19</v>
      </c>
      <c r="M794" s="7">
        <v>45.778070588235295</v>
      </c>
      <c r="N794" s="16" t="e">
        <v>#N/A</v>
      </c>
      <c r="O794" s="16" t="e">
        <v>#N/A</v>
      </c>
      <c r="P794" s="16" t="e">
        <v>#N/A</v>
      </c>
      <c r="Q794" s="16" t="e">
        <v>#N/A</v>
      </c>
      <c r="R794" s="16" t="e">
        <v>#N/A</v>
      </c>
      <c r="S794" s="7">
        <v>160.12468937386279</v>
      </c>
      <c r="T794" s="7">
        <v>0.75549174862346002</v>
      </c>
      <c r="U794" s="7" t="e">
        <v>#N/A</v>
      </c>
      <c r="V794" s="7" t="e">
        <v>#N/A</v>
      </c>
      <c r="W794" s="7" t="e">
        <v>#N/A</v>
      </c>
      <c r="X794" s="7" t="e">
        <v>#N/A</v>
      </c>
      <c r="Y794" s="7" t="e">
        <v>#N/A</v>
      </c>
      <c r="Z794" s="7" t="str">
        <f t="shared" si="138"/>
        <v>yes</v>
      </c>
      <c r="AA794" s="7">
        <v>45.778070588235295</v>
      </c>
      <c r="AB794" s="7" t="b">
        <f t="shared" si="131"/>
        <v>1</v>
      </c>
      <c r="AC794" s="7">
        <f t="shared" si="132"/>
        <v>45.778070588235295</v>
      </c>
      <c r="AD794">
        <v>1408.19</v>
      </c>
      <c r="AE794" s="7" t="b">
        <f t="shared" si="133"/>
        <v>1</v>
      </c>
      <c r="AF794" s="7">
        <f t="shared" si="134"/>
        <v>1408.19</v>
      </c>
    </row>
    <row r="795" spans="1:32" x14ac:dyDescent="0.25">
      <c r="A795" s="26">
        <v>6277</v>
      </c>
      <c r="B795" s="26" t="s">
        <v>22953</v>
      </c>
      <c r="C795" s="26">
        <v>6038</v>
      </c>
      <c r="E795" s="30"/>
      <c r="F795" s="43" t="s">
        <v>22954</v>
      </c>
      <c r="G795" s="35" t="s">
        <v>22955</v>
      </c>
      <c r="H795" s="28" t="s">
        <v>22956</v>
      </c>
      <c r="I795" s="30" t="s">
        <v>22957</v>
      </c>
      <c r="J795" s="30" t="s">
        <v>22958</v>
      </c>
      <c r="K795" s="48">
        <v>100.09</v>
      </c>
      <c r="L795">
        <v>5165.66</v>
      </c>
      <c r="M795" s="7" t="e">
        <v>#N/A</v>
      </c>
      <c r="N795" s="16" t="e">
        <v>#N/A</v>
      </c>
      <c r="O795" s="16" t="e">
        <v>#N/A</v>
      </c>
      <c r="P795" s="16" t="e">
        <v>#N/A</v>
      </c>
      <c r="Q795" s="16" t="e">
        <v>#N/A</v>
      </c>
      <c r="R795" s="16" t="e">
        <v>#N/A</v>
      </c>
      <c r="S795" s="7">
        <v>587.38501403289899</v>
      </c>
      <c r="T795" s="7" t="e">
        <v>#N/A</v>
      </c>
      <c r="U795" s="7" t="e">
        <v>#N/A</v>
      </c>
      <c r="V795" s="7" t="e">
        <v>#N/A</v>
      </c>
      <c r="W795" s="7" t="e">
        <v>#N/A</v>
      </c>
      <c r="X795" s="7" t="e">
        <v>#N/A</v>
      </c>
      <c r="Y795" s="7" t="e">
        <v>#N/A</v>
      </c>
      <c r="Z795" s="7" t="str">
        <f t="shared" si="138"/>
        <v>yes</v>
      </c>
      <c r="AA795" s="7" t="e">
        <v>#N/A</v>
      </c>
      <c r="AB795" s="7" t="e">
        <f t="shared" si="131"/>
        <v>#N/A</v>
      </c>
      <c r="AC795" s="7" t="e">
        <f t="shared" si="132"/>
        <v>#N/A</v>
      </c>
      <c r="AD795">
        <v>5165.66</v>
      </c>
      <c r="AE795" s="7" t="b">
        <f t="shared" si="133"/>
        <v>1</v>
      </c>
      <c r="AF795" s="7">
        <f t="shared" si="134"/>
        <v>5165.66</v>
      </c>
    </row>
    <row r="796" spans="1:32" x14ac:dyDescent="0.25">
      <c r="A796" s="26">
        <v>6278</v>
      </c>
      <c r="B796" s="26" t="s">
        <v>22959</v>
      </c>
      <c r="C796" s="26">
        <v>6040</v>
      </c>
      <c r="E796" s="30"/>
      <c r="F796" s="43" t="s">
        <v>22960</v>
      </c>
      <c r="G796" s="35" t="s">
        <v>22961</v>
      </c>
      <c r="H796" s="28" t="s">
        <v>22962</v>
      </c>
      <c r="I796" s="30" t="s">
        <v>22963</v>
      </c>
      <c r="J796" s="30" t="s">
        <v>22964</v>
      </c>
      <c r="K796" s="48">
        <v>223.29</v>
      </c>
      <c r="L796">
        <v>94.34</v>
      </c>
      <c r="M796" s="7" t="e">
        <v>#N/A</v>
      </c>
      <c r="N796" s="16" t="e">
        <v>#N/A</v>
      </c>
      <c r="O796" s="16" t="e">
        <v>#N/A</v>
      </c>
      <c r="P796" s="16" t="e">
        <v>#N/A</v>
      </c>
      <c r="Q796" s="16" t="e">
        <v>#N/A</v>
      </c>
      <c r="R796" s="16" t="e">
        <v>#N/A</v>
      </c>
      <c r="S796" s="7">
        <v>10.72736150344074</v>
      </c>
      <c r="T796" s="7" t="e">
        <v>#N/A</v>
      </c>
      <c r="U796" s="7" t="e">
        <v>#N/A</v>
      </c>
      <c r="V796" s="7" t="e">
        <v>#N/A</v>
      </c>
      <c r="W796" s="7" t="e">
        <v>#N/A</v>
      </c>
      <c r="X796" s="7" t="e">
        <v>#N/A</v>
      </c>
      <c r="Y796" s="7" t="e">
        <v>#N/A</v>
      </c>
      <c r="Z796" s="7" t="str">
        <f t="shared" si="138"/>
        <v>yes</v>
      </c>
      <c r="AA796" s="7" t="e">
        <v>#N/A</v>
      </c>
      <c r="AB796" s="7" t="e">
        <f t="shared" si="131"/>
        <v>#N/A</v>
      </c>
      <c r="AC796" s="7" t="e">
        <f t="shared" si="132"/>
        <v>#N/A</v>
      </c>
      <c r="AD796">
        <v>94.34</v>
      </c>
      <c r="AE796" s="7" t="b">
        <f t="shared" si="133"/>
        <v>1</v>
      </c>
      <c r="AF796" s="7">
        <f t="shared" si="134"/>
        <v>94.34</v>
      </c>
    </row>
    <row r="797" spans="1:32" x14ac:dyDescent="0.25">
      <c r="A797" s="26">
        <v>6279</v>
      </c>
      <c r="B797" s="26" t="s">
        <v>22965</v>
      </c>
      <c r="C797" s="26">
        <v>6044</v>
      </c>
      <c r="E797" s="30"/>
      <c r="F797" s="43" t="s">
        <v>22966</v>
      </c>
      <c r="G797" s="35" t="s">
        <v>22967</v>
      </c>
      <c r="H797" s="28" t="s">
        <v>22968</v>
      </c>
      <c r="I797" s="30" t="s">
        <v>22969</v>
      </c>
      <c r="J797" s="30" t="s">
        <v>22970</v>
      </c>
      <c r="K797" s="48">
        <v>240.21</v>
      </c>
      <c r="L797">
        <v>2.89</v>
      </c>
      <c r="M797" s="7" t="e">
        <v>#N/A</v>
      </c>
      <c r="N797" s="16" t="e">
        <v>#N/A</v>
      </c>
      <c r="O797" s="16" t="e">
        <v>#N/A</v>
      </c>
      <c r="P797" s="16" t="e">
        <v>#N/A</v>
      </c>
      <c r="Q797" s="16" t="e">
        <v>#N/A</v>
      </c>
      <c r="R797" s="16" t="e">
        <v>#N/A</v>
      </c>
      <c r="S797" s="7">
        <v>0.32862067781369236</v>
      </c>
      <c r="T797" s="7" t="e">
        <v>#N/A</v>
      </c>
      <c r="U797" s="7" t="e">
        <v>#N/A</v>
      </c>
      <c r="V797" s="7" t="e">
        <v>#N/A</v>
      </c>
      <c r="W797" s="7" t="e">
        <v>#N/A</v>
      </c>
      <c r="X797" s="7" t="e">
        <v>#N/A</v>
      </c>
      <c r="Y797" s="7" t="e">
        <v>#N/A</v>
      </c>
      <c r="Z797" s="7" t="str">
        <f t="shared" si="138"/>
        <v>yes</v>
      </c>
      <c r="AA797" s="7" t="e">
        <v>#N/A</v>
      </c>
      <c r="AB797" s="7" t="e">
        <f t="shared" si="131"/>
        <v>#N/A</v>
      </c>
      <c r="AC797" s="7" t="e">
        <f t="shared" si="132"/>
        <v>#N/A</v>
      </c>
      <c r="AD797">
        <v>2.89</v>
      </c>
      <c r="AE797" s="7" t="b">
        <f t="shared" si="133"/>
        <v>1</v>
      </c>
      <c r="AF797" s="7">
        <f t="shared" si="134"/>
        <v>2.89</v>
      </c>
    </row>
    <row r="798" spans="1:32" x14ac:dyDescent="0.25">
      <c r="A798" s="26">
        <v>6280</v>
      </c>
      <c r="B798" s="26" t="s">
        <v>22971</v>
      </c>
      <c r="C798" s="26">
        <v>6054</v>
      </c>
      <c r="E798" s="30"/>
      <c r="F798" s="43" t="s">
        <v>22972</v>
      </c>
      <c r="G798" s="35" t="s">
        <v>22973</v>
      </c>
      <c r="H798" s="28" t="s">
        <v>22974</v>
      </c>
      <c r="I798" s="30" t="s">
        <v>22975</v>
      </c>
      <c r="J798" s="30" t="s">
        <v>22976</v>
      </c>
      <c r="K798" s="48">
        <v>515.87</v>
      </c>
      <c r="L798">
        <v>77.75</v>
      </c>
      <c r="M798" s="7">
        <v>21.726864470588236</v>
      </c>
      <c r="N798" s="16" t="e">
        <v>#N/A</v>
      </c>
      <c r="O798" s="16" t="e">
        <v>#N/A</v>
      </c>
      <c r="P798" s="16" t="e">
        <v>#N/A</v>
      </c>
      <c r="Q798" s="16" t="e">
        <v>#N/A</v>
      </c>
      <c r="R798" s="16" t="e">
        <v>#N/A</v>
      </c>
      <c r="S798" s="7">
        <v>8.8409196193822073</v>
      </c>
      <c r="T798" s="7">
        <v>0.35856615667869712</v>
      </c>
      <c r="U798" s="7" t="e">
        <v>#N/A</v>
      </c>
      <c r="V798" s="7" t="e">
        <v>#N/A</v>
      </c>
      <c r="W798" s="7" t="e">
        <v>#N/A</v>
      </c>
      <c r="X798" s="7" t="e">
        <v>#N/A</v>
      </c>
      <c r="Y798" s="7" t="e">
        <v>#N/A</v>
      </c>
      <c r="Z798" s="7" t="str">
        <f t="shared" si="138"/>
        <v>yes</v>
      </c>
      <c r="AA798" s="7">
        <v>21.726864470588236</v>
      </c>
      <c r="AB798" s="7" t="b">
        <f t="shared" si="131"/>
        <v>1</v>
      </c>
      <c r="AC798" s="7">
        <f t="shared" si="132"/>
        <v>21.726864470588236</v>
      </c>
      <c r="AD798">
        <v>77.75</v>
      </c>
      <c r="AE798" s="7" t="b">
        <f t="shared" si="133"/>
        <v>1</v>
      </c>
      <c r="AF798" s="7">
        <f t="shared" si="134"/>
        <v>77.75</v>
      </c>
    </row>
    <row r="799" spans="1:32" x14ac:dyDescent="0.25">
      <c r="A799" s="26">
        <v>6284</v>
      </c>
      <c r="B799" s="26" t="s">
        <v>22978</v>
      </c>
      <c r="C799" s="26">
        <v>6095</v>
      </c>
      <c r="E799" s="30"/>
      <c r="F799" s="43" t="s">
        <v>22979</v>
      </c>
      <c r="G799" s="35" t="s">
        <v>22980</v>
      </c>
      <c r="H799" s="28" t="s">
        <v>22981</v>
      </c>
      <c r="I799" s="30" t="s">
        <v>22982</v>
      </c>
      <c r="J799" s="30" t="s">
        <v>22983</v>
      </c>
      <c r="K799" s="48">
        <v>423.7</v>
      </c>
      <c r="L799">
        <v>376.42</v>
      </c>
      <c r="M799" s="7" t="e">
        <v>#N/A</v>
      </c>
      <c r="N799" s="16" t="e">
        <v>#N/A</v>
      </c>
      <c r="O799" s="16" t="e">
        <v>#N/A</v>
      </c>
      <c r="P799" s="16" t="e">
        <v>#N/A</v>
      </c>
      <c r="Q799" s="16" t="e">
        <v>#N/A</v>
      </c>
      <c r="R799" s="16" t="e">
        <v>#N/A</v>
      </c>
      <c r="S799" s="7">
        <v>42.802559011290683</v>
      </c>
      <c r="T799" s="7" t="e">
        <v>#N/A</v>
      </c>
      <c r="U799" s="7" t="e">
        <v>#N/A</v>
      </c>
      <c r="V799" s="7" t="e">
        <v>#N/A</v>
      </c>
      <c r="W799" s="7" t="e">
        <v>#N/A</v>
      </c>
      <c r="X799" s="7" t="e">
        <v>#N/A</v>
      </c>
      <c r="Y799" s="7" t="e">
        <v>#N/A</v>
      </c>
      <c r="Z799" s="7" t="str">
        <f t="shared" si="138"/>
        <v>yes</v>
      </c>
      <c r="AA799" s="7" t="e">
        <v>#N/A</v>
      </c>
      <c r="AB799" s="7" t="e">
        <f t="shared" si="131"/>
        <v>#N/A</v>
      </c>
      <c r="AC799" s="7" t="e">
        <f t="shared" si="132"/>
        <v>#N/A</v>
      </c>
      <c r="AD799">
        <v>376.42</v>
      </c>
      <c r="AE799" s="7" t="b">
        <f t="shared" si="133"/>
        <v>1</v>
      </c>
      <c r="AF799" s="7">
        <f t="shared" si="134"/>
        <v>376.42</v>
      </c>
    </row>
    <row r="800" spans="1:32" x14ac:dyDescent="0.25">
      <c r="A800" s="26">
        <v>6289</v>
      </c>
      <c r="B800" s="26" t="s">
        <v>22985</v>
      </c>
      <c r="C800" s="26">
        <v>6123</v>
      </c>
      <c r="E800" s="30"/>
      <c r="F800" s="43" t="s">
        <v>22986</v>
      </c>
      <c r="G800" s="35" t="s">
        <v>22987</v>
      </c>
      <c r="H800" s="28" t="s">
        <v>22988</v>
      </c>
      <c r="I800" s="30" t="s">
        <v>22989</v>
      </c>
      <c r="J800" s="30" t="s">
        <v>22990</v>
      </c>
      <c r="K800" s="48">
        <v>436.35</v>
      </c>
      <c r="L800" t="e">
        <v>#N/A</v>
      </c>
      <c r="M800" s="7" t="e">
        <v>#N/A</v>
      </c>
      <c r="N800" s="16" t="e">
        <v>#N/A</v>
      </c>
      <c r="O800" s="16" t="e">
        <v>#N/A</v>
      </c>
      <c r="P800" s="16" t="e">
        <v>#N/A</v>
      </c>
      <c r="Q800" s="16" t="e">
        <v>#N/A</v>
      </c>
      <c r="R800" s="16" t="e">
        <v>#N/A</v>
      </c>
      <c r="S800" s="7" t="e">
        <v>#N/A</v>
      </c>
      <c r="T800" s="7" t="e">
        <v>#N/A</v>
      </c>
      <c r="U800" s="7" t="e">
        <v>#N/A</v>
      </c>
      <c r="V800" s="7" t="e">
        <v>#N/A</v>
      </c>
      <c r="W800" s="7" t="e">
        <v>#N/A</v>
      </c>
      <c r="X800" s="7" t="e">
        <v>#N/A</v>
      </c>
      <c r="Y800" s="7" t="e">
        <v>#N/A</v>
      </c>
      <c r="Z800" s="7" t="str">
        <f t="shared" si="138"/>
        <v/>
      </c>
      <c r="AA800" s="7" t="e">
        <v>#N/A</v>
      </c>
      <c r="AB800" s="7" t="e">
        <f t="shared" si="131"/>
        <v>#N/A</v>
      </c>
      <c r="AC800" s="7" t="e">
        <f t="shared" si="132"/>
        <v>#N/A</v>
      </c>
      <c r="AD800">
        <v>0.09</v>
      </c>
      <c r="AE800" s="7" t="b">
        <f t="shared" si="133"/>
        <v>0</v>
      </c>
      <c r="AF800" s="7" t="e">
        <f t="shared" si="134"/>
        <v>#N/A</v>
      </c>
    </row>
    <row r="801" spans="1:32" x14ac:dyDescent="0.25">
      <c r="A801" s="26">
        <v>6290</v>
      </c>
      <c r="B801" s="26" t="s">
        <v>22991</v>
      </c>
      <c r="C801" s="26">
        <v>6127</v>
      </c>
      <c r="E801" s="30"/>
      <c r="F801" s="34" t="s">
        <v>22992</v>
      </c>
      <c r="G801" s="35" t="s">
        <v>22993</v>
      </c>
      <c r="H801" s="28" t="s">
        <v>22994</v>
      </c>
      <c r="I801" s="30" t="s">
        <v>22995</v>
      </c>
      <c r="J801" s="30" t="s">
        <v>22996</v>
      </c>
      <c r="K801" s="48">
        <v>1277.5</v>
      </c>
      <c r="L801" t="e">
        <v>#N/A</v>
      </c>
      <c r="M801" s="7" t="e">
        <v>#N/A</v>
      </c>
      <c r="N801" s="16" t="e">
        <v>#N/A</v>
      </c>
      <c r="O801" s="16" t="e">
        <v>#N/A</v>
      </c>
      <c r="P801" s="16" t="e">
        <v>#N/A</v>
      </c>
      <c r="Q801" s="16" t="e">
        <v>#N/A</v>
      </c>
      <c r="R801" s="16" t="e">
        <v>#N/A</v>
      </c>
      <c r="S801" s="7" t="e">
        <v>#N/A</v>
      </c>
      <c r="T801" s="7" t="e">
        <v>#N/A</v>
      </c>
      <c r="U801" s="7" t="e">
        <v>#N/A</v>
      </c>
      <c r="V801" s="7" t="e">
        <v>#N/A</v>
      </c>
      <c r="W801" s="7" t="e">
        <v>#N/A</v>
      </c>
      <c r="X801" s="7" t="e">
        <v>#N/A</v>
      </c>
      <c r="Y801" s="7" t="e">
        <v>#N/A</v>
      </c>
      <c r="Z801" s="7" t="str">
        <f t="shared" si="138"/>
        <v/>
      </c>
      <c r="AA801" s="7" t="e">
        <v>#N/A</v>
      </c>
      <c r="AB801" s="7" t="e">
        <f t="shared" si="131"/>
        <v>#N/A</v>
      </c>
      <c r="AC801" s="7" t="e">
        <f t="shared" si="132"/>
        <v>#N/A</v>
      </c>
      <c r="AD801">
        <v>0</v>
      </c>
      <c r="AE801" s="7" t="b">
        <f t="shared" si="133"/>
        <v>0</v>
      </c>
      <c r="AF801" s="7" t="e">
        <f t="shared" si="134"/>
        <v>#N/A</v>
      </c>
    </row>
    <row r="802" spans="1:32" x14ac:dyDescent="0.25">
      <c r="A802" s="26">
        <v>6294</v>
      </c>
      <c r="B802" s="26" t="s">
        <v>23003</v>
      </c>
      <c r="C802" s="26">
        <v>6164</v>
      </c>
      <c r="E802" s="30"/>
      <c r="F802" s="43" t="s">
        <v>23004</v>
      </c>
      <c r="G802" s="35" t="s">
        <v>23005</v>
      </c>
      <c r="H802" s="28" t="s">
        <v>23006</v>
      </c>
      <c r="I802" s="30" t="s">
        <v>23007</v>
      </c>
      <c r="J802" s="30" t="s">
        <v>23008</v>
      </c>
      <c r="K802" s="48">
        <v>215.11</v>
      </c>
      <c r="L802">
        <v>139.22999999999999</v>
      </c>
      <c r="M802" s="7">
        <v>305.61974193548389</v>
      </c>
      <c r="N802" s="16" t="e">
        <v>#N/A</v>
      </c>
      <c r="O802" s="16" t="e">
        <v>#N/A</v>
      </c>
      <c r="P802" s="16" t="e">
        <v>#N/A</v>
      </c>
      <c r="Q802" s="16" t="e">
        <v>#N/A</v>
      </c>
      <c r="R802" s="16" t="e">
        <v>#N/A</v>
      </c>
      <c r="S802" s="7">
        <v>15.831784419377295</v>
      </c>
      <c r="T802" s="7">
        <v>5.043751086093776</v>
      </c>
      <c r="U802" s="7" t="e">
        <v>#N/A</v>
      </c>
      <c r="V802" s="7" t="e">
        <v>#N/A</v>
      </c>
      <c r="W802" s="7" t="e">
        <v>#N/A</v>
      </c>
      <c r="X802" s="7" t="e">
        <v>#N/A</v>
      </c>
      <c r="Y802" s="7" t="e">
        <v>#N/A</v>
      </c>
      <c r="Z802" s="7" t="str">
        <f t="shared" si="138"/>
        <v>yes</v>
      </c>
      <c r="AA802" s="7">
        <v>305.61974193548389</v>
      </c>
      <c r="AB802" s="7" t="b">
        <f t="shared" si="131"/>
        <v>1</v>
      </c>
      <c r="AC802" s="7">
        <f t="shared" si="132"/>
        <v>305.61974193548389</v>
      </c>
      <c r="AD802">
        <v>139.22999999999999</v>
      </c>
      <c r="AE802" s="7" t="b">
        <f t="shared" si="133"/>
        <v>1</v>
      </c>
      <c r="AF802" s="7">
        <f t="shared" si="134"/>
        <v>139.22999999999999</v>
      </c>
    </row>
    <row r="803" spans="1:32" x14ac:dyDescent="0.25">
      <c r="A803" s="26">
        <v>6295</v>
      </c>
      <c r="B803" s="26" t="s">
        <v>23009</v>
      </c>
      <c r="C803" s="26">
        <v>6165</v>
      </c>
      <c r="E803" s="30"/>
      <c r="F803" s="43" t="s">
        <v>23010</v>
      </c>
      <c r="G803" s="35" t="s">
        <v>23011</v>
      </c>
      <c r="H803" s="28" t="s">
        <v>23012</v>
      </c>
      <c r="I803" s="30" t="s">
        <v>23013</v>
      </c>
      <c r="J803" s="30" t="s">
        <v>23014</v>
      </c>
      <c r="K803" s="48">
        <v>186.19</v>
      </c>
      <c r="L803">
        <v>33.880000000000003</v>
      </c>
      <c r="M803" s="7">
        <v>69.827096774193535</v>
      </c>
      <c r="N803" s="16" t="e">
        <v>#N/A</v>
      </c>
      <c r="O803" s="16" t="e">
        <v>#N/A</v>
      </c>
      <c r="P803" s="16" t="e">
        <v>#N/A</v>
      </c>
      <c r="Q803" s="16" t="e">
        <v>#N/A</v>
      </c>
      <c r="R803" s="16" t="e">
        <v>#N/A</v>
      </c>
      <c r="S803" s="7">
        <v>3.8524804720857775</v>
      </c>
      <c r="T803" s="7">
        <v>1.1523813643817586</v>
      </c>
      <c r="U803" s="7" t="e">
        <v>#N/A</v>
      </c>
      <c r="V803" s="7" t="e">
        <v>#N/A</v>
      </c>
      <c r="W803" s="7" t="e">
        <v>#N/A</v>
      </c>
      <c r="X803" s="7" t="e">
        <v>#N/A</v>
      </c>
      <c r="Y803" s="7" t="e">
        <v>#N/A</v>
      </c>
      <c r="Z803" s="7" t="str">
        <f t="shared" si="138"/>
        <v>yes</v>
      </c>
      <c r="AA803" s="7">
        <v>69.827096774193535</v>
      </c>
      <c r="AB803" s="7" t="b">
        <f t="shared" si="131"/>
        <v>1</v>
      </c>
      <c r="AC803" s="7">
        <f t="shared" si="132"/>
        <v>69.827096774193535</v>
      </c>
      <c r="AD803">
        <v>33.880000000000003</v>
      </c>
      <c r="AE803" s="7" t="b">
        <f t="shared" si="133"/>
        <v>1</v>
      </c>
      <c r="AF803" s="7">
        <f t="shared" si="134"/>
        <v>33.880000000000003</v>
      </c>
    </row>
    <row r="804" spans="1:32" x14ac:dyDescent="0.25">
      <c r="A804" s="26">
        <v>6296</v>
      </c>
      <c r="B804" s="26" t="s">
        <v>23015</v>
      </c>
      <c r="C804" s="26">
        <v>6166</v>
      </c>
      <c r="E804" s="30"/>
      <c r="F804" s="43" t="s">
        <v>23016</v>
      </c>
      <c r="G804" s="35" t="s">
        <v>23017</v>
      </c>
      <c r="H804" s="28" t="s">
        <v>23018</v>
      </c>
      <c r="I804" s="30" t="s">
        <v>23019</v>
      </c>
      <c r="J804" s="30" t="s">
        <v>23020</v>
      </c>
      <c r="K804" s="48">
        <v>191.95</v>
      </c>
      <c r="L804" t="e">
        <v>#N/A</v>
      </c>
      <c r="M804" s="7" t="e">
        <v>#N/A</v>
      </c>
      <c r="N804" s="16" t="e">
        <v>#N/A</v>
      </c>
      <c r="O804" s="16" t="e">
        <v>#N/A</v>
      </c>
      <c r="P804" s="16" t="e">
        <v>#N/A</v>
      </c>
      <c r="Q804" s="16" t="e">
        <v>#N/A</v>
      </c>
      <c r="R804" s="16" t="e">
        <v>#N/A</v>
      </c>
      <c r="S804" s="7" t="e">
        <v>#N/A</v>
      </c>
      <c r="T804" s="7" t="e">
        <v>#N/A</v>
      </c>
      <c r="U804" s="7" t="e">
        <v>#N/A</v>
      </c>
      <c r="V804" s="7" t="e">
        <v>#N/A</v>
      </c>
      <c r="W804" s="7" t="e">
        <v>#N/A</v>
      </c>
      <c r="X804" s="7" t="e">
        <v>#N/A</v>
      </c>
      <c r="Y804" s="7" t="e">
        <v>#N/A</v>
      </c>
      <c r="Z804" s="7" t="str">
        <f t="shared" si="138"/>
        <v/>
      </c>
      <c r="AA804" s="7" t="e">
        <v>#N/A</v>
      </c>
      <c r="AB804" s="7" t="e">
        <f t="shared" si="131"/>
        <v>#N/A</v>
      </c>
      <c r="AC804" s="7" t="e">
        <f t="shared" si="132"/>
        <v>#N/A</v>
      </c>
      <c r="AD804">
        <v>0.04</v>
      </c>
      <c r="AE804" s="7" t="b">
        <f t="shared" si="133"/>
        <v>0</v>
      </c>
      <c r="AF804" s="7" t="e">
        <f t="shared" si="134"/>
        <v>#N/A</v>
      </c>
    </row>
    <row r="805" spans="1:32" x14ac:dyDescent="0.25">
      <c r="A805" s="26">
        <v>6297</v>
      </c>
      <c r="B805" s="26" t="s">
        <v>23021</v>
      </c>
      <c r="C805" s="26">
        <v>6168</v>
      </c>
      <c r="E805" s="30"/>
      <c r="F805" s="43" t="s">
        <v>23022</v>
      </c>
      <c r="G805" s="35" t="s">
        <v>23023</v>
      </c>
      <c r="H805" s="28" t="s">
        <v>23024</v>
      </c>
      <c r="I805" s="30" t="s">
        <v>23025</v>
      </c>
      <c r="J805" s="30" t="s">
        <v>23026</v>
      </c>
      <c r="K805" s="48">
        <v>138.06</v>
      </c>
      <c r="L805">
        <v>340.66</v>
      </c>
      <c r="M805" s="7" t="e">
        <v>#N/A</v>
      </c>
      <c r="N805" s="16" t="e">
        <v>#N/A</v>
      </c>
      <c r="O805" s="16" t="e">
        <v>#N/A</v>
      </c>
      <c r="P805" s="16" t="e">
        <v>#N/A</v>
      </c>
      <c r="Q805" s="16" t="e">
        <v>#N/A</v>
      </c>
      <c r="R805" s="16" t="e">
        <v>#N/A</v>
      </c>
      <c r="S805" s="7">
        <v>38.736304534260363</v>
      </c>
      <c r="T805" s="7" t="e">
        <v>#N/A</v>
      </c>
      <c r="U805" s="7" t="e">
        <v>#N/A</v>
      </c>
      <c r="V805" s="7" t="e">
        <v>#N/A</v>
      </c>
      <c r="W805" s="7" t="e">
        <v>#N/A</v>
      </c>
      <c r="X805" s="7" t="e">
        <v>#N/A</v>
      </c>
      <c r="Y805" s="7" t="e">
        <v>#N/A</v>
      </c>
      <c r="Z805" s="7" t="str">
        <f t="shared" si="138"/>
        <v>yes</v>
      </c>
      <c r="AA805" s="7" t="e">
        <v>#N/A</v>
      </c>
      <c r="AB805" s="7" t="e">
        <f t="shared" si="131"/>
        <v>#N/A</v>
      </c>
      <c r="AC805" s="7" t="e">
        <f t="shared" si="132"/>
        <v>#N/A</v>
      </c>
      <c r="AD805">
        <v>340.66</v>
      </c>
      <c r="AE805" s="7" t="b">
        <f t="shared" si="133"/>
        <v>1</v>
      </c>
      <c r="AF805" s="7">
        <f t="shared" si="134"/>
        <v>340.66</v>
      </c>
    </row>
    <row r="806" spans="1:32" x14ac:dyDescent="0.25">
      <c r="A806" s="26">
        <v>6303</v>
      </c>
      <c r="B806" s="26" t="s">
        <v>23032</v>
      </c>
      <c r="C806" s="26">
        <v>6211</v>
      </c>
      <c r="E806" s="30"/>
      <c r="F806" s="43" t="s">
        <v>23033</v>
      </c>
      <c r="G806" s="35" t="s">
        <v>23034</v>
      </c>
      <c r="H806" s="28" t="s">
        <v>23035</v>
      </c>
      <c r="I806" s="30" t="s">
        <v>23036</v>
      </c>
      <c r="J806" s="30" t="s">
        <v>23037</v>
      </c>
      <c r="K806" s="48">
        <v>405.36</v>
      </c>
      <c r="L806">
        <v>77.19</v>
      </c>
      <c r="M806" s="7" t="e">
        <v>#N/A</v>
      </c>
      <c r="N806" s="16" t="e">
        <v>#N/A</v>
      </c>
      <c r="O806" s="16" t="e">
        <v>#N/A</v>
      </c>
      <c r="P806" s="16" t="e">
        <v>#N/A</v>
      </c>
      <c r="Q806" s="16" t="e">
        <v>#N/A</v>
      </c>
      <c r="R806" s="16" t="e">
        <v>#N/A</v>
      </c>
      <c r="S806" s="7">
        <v>8.7772422562072361</v>
      </c>
      <c r="T806" s="7" t="e">
        <v>#N/A</v>
      </c>
      <c r="U806" s="7" t="e">
        <v>#N/A</v>
      </c>
      <c r="V806" s="7" t="e">
        <v>#N/A</v>
      </c>
      <c r="W806" s="7" t="e">
        <v>#N/A</v>
      </c>
      <c r="X806" s="7" t="e">
        <v>#N/A</v>
      </c>
      <c r="Y806" s="7" t="e">
        <v>#N/A</v>
      </c>
      <c r="Z806" s="7" t="str">
        <f t="shared" si="138"/>
        <v>yes</v>
      </c>
      <c r="AA806" s="7" t="e">
        <v>#N/A</v>
      </c>
      <c r="AB806" s="7" t="e">
        <f t="shared" si="131"/>
        <v>#N/A</v>
      </c>
      <c r="AC806" s="7" t="e">
        <f t="shared" si="132"/>
        <v>#N/A</v>
      </c>
      <c r="AD806">
        <v>77.19</v>
      </c>
      <c r="AE806" s="7" t="b">
        <f t="shared" si="133"/>
        <v>1</v>
      </c>
      <c r="AF806" s="7">
        <f t="shared" si="134"/>
        <v>77.19</v>
      </c>
    </row>
    <row r="807" spans="1:32" x14ac:dyDescent="0.25">
      <c r="A807" s="26">
        <v>6306</v>
      </c>
      <c r="B807" s="26" t="s">
        <v>23038</v>
      </c>
      <c r="C807" s="26">
        <v>6236</v>
      </c>
      <c r="E807" s="30"/>
      <c r="F807" s="43" t="s">
        <v>23039</v>
      </c>
      <c r="G807" s="35" t="s">
        <v>23040</v>
      </c>
      <c r="H807" s="28" t="s">
        <v>23041</v>
      </c>
      <c r="I807" s="30" t="s">
        <v>23042</v>
      </c>
      <c r="J807" s="30" t="s">
        <v>23043</v>
      </c>
      <c r="K807" s="48">
        <v>2393</v>
      </c>
      <c r="L807">
        <v>2.68</v>
      </c>
      <c r="M807" s="7" t="e">
        <v>#N/A</v>
      </c>
      <c r="N807" s="16" t="e">
        <v>#N/A</v>
      </c>
      <c r="O807" s="16" t="e">
        <v>#N/A</v>
      </c>
      <c r="P807" s="16" t="e">
        <v>#N/A</v>
      </c>
      <c r="Q807" s="16" t="e">
        <v>#N/A</v>
      </c>
      <c r="R807" s="16" t="e">
        <v>#N/A</v>
      </c>
      <c r="S807" s="7">
        <v>0.30474166662307806</v>
      </c>
      <c r="T807" s="7" t="e">
        <v>#N/A</v>
      </c>
      <c r="U807" s="7" t="e">
        <v>#N/A</v>
      </c>
      <c r="V807" s="7" t="e">
        <v>#N/A</v>
      </c>
      <c r="W807" s="7" t="e">
        <v>#N/A</v>
      </c>
      <c r="X807" s="7" t="e">
        <v>#N/A</v>
      </c>
      <c r="Y807" s="7" t="e">
        <v>#N/A</v>
      </c>
      <c r="Z807" s="7" t="str">
        <f t="shared" si="138"/>
        <v>yes</v>
      </c>
      <c r="AA807" s="7" t="e">
        <v>#N/A</v>
      </c>
      <c r="AB807" s="7" t="e">
        <f t="shared" si="131"/>
        <v>#N/A</v>
      </c>
      <c r="AC807" s="7" t="e">
        <f t="shared" si="132"/>
        <v>#N/A</v>
      </c>
      <c r="AD807">
        <v>2.68</v>
      </c>
      <c r="AE807" s="7" t="b">
        <f t="shared" si="133"/>
        <v>1</v>
      </c>
      <c r="AF807" s="7">
        <f t="shared" si="134"/>
        <v>2.68</v>
      </c>
    </row>
    <row r="808" spans="1:32" x14ac:dyDescent="0.25">
      <c r="A808" s="26">
        <v>6342</v>
      </c>
      <c r="B808" s="26" t="s">
        <v>23065</v>
      </c>
      <c r="C808" s="26">
        <v>6358</v>
      </c>
      <c r="E808" s="30"/>
      <c r="F808" s="34" t="s">
        <v>23066</v>
      </c>
      <c r="G808" s="35" t="s">
        <v>23067</v>
      </c>
      <c r="H808" s="28" t="s">
        <v>23068</v>
      </c>
      <c r="I808" s="30" t="s">
        <v>23069</v>
      </c>
      <c r="J808" s="30" t="s">
        <v>23070</v>
      </c>
      <c r="K808" s="48">
        <v>300.82</v>
      </c>
      <c r="L808">
        <v>44.19</v>
      </c>
      <c r="M808" s="7">
        <v>10224.752550458137</v>
      </c>
      <c r="N808" s="16" t="e">
        <v>#N/A</v>
      </c>
      <c r="O808" s="16" t="e">
        <v>#N/A</v>
      </c>
      <c r="P808" s="16" t="e">
        <v>#N/A</v>
      </c>
      <c r="Q808" s="16" t="e">
        <v>#N/A</v>
      </c>
      <c r="R808" s="16" t="e">
        <v>#N/A</v>
      </c>
      <c r="S808" s="7">
        <v>5.0248262119678424</v>
      </c>
      <c r="T808" s="7">
        <v>168.74272079026872</v>
      </c>
      <c r="U808" s="7" t="e">
        <v>#N/A</v>
      </c>
      <c r="V808" s="7" t="e">
        <v>#N/A</v>
      </c>
      <c r="W808" s="7" t="e">
        <v>#N/A</v>
      </c>
      <c r="X808" s="7" t="e">
        <v>#N/A</v>
      </c>
      <c r="Y808" s="7" t="e">
        <v>#N/A</v>
      </c>
      <c r="Z808" s="7" t="str">
        <f t="shared" ref="Z808:Z821" si="139">IF(OR(ISNUMBER(L808),ISNUMBER(M808),ISNUMBER(N808)),"yes","")</f>
        <v>yes</v>
      </c>
      <c r="AA808" s="7">
        <v>10224.752550458137</v>
      </c>
      <c r="AB808" s="7" t="b">
        <f t="shared" si="131"/>
        <v>1</v>
      </c>
      <c r="AC808" s="7">
        <f t="shared" si="132"/>
        <v>10224.752550458137</v>
      </c>
      <c r="AD808">
        <v>44.19</v>
      </c>
      <c r="AE808" s="7" t="b">
        <f t="shared" si="133"/>
        <v>1</v>
      </c>
      <c r="AF808" s="7">
        <f t="shared" si="134"/>
        <v>44.19</v>
      </c>
    </row>
    <row r="809" spans="1:32" x14ac:dyDescent="0.25">
      <c r="A809" s="26">
        <v>6352</v>
      </c>
      <c r="B809" s="26" t="s">
        <v>23073</v>
      </c>
      <c r="C809" s="26">
        <v>6408</v>
      </c>
      <c r="E809" s="30"/>
      <c r="F809" s="34" t="s">
        <v>23074</v>
      </c>
      <c r="G809" s="35" t="s">
        <v>23075</v>
      </c>
      <c r="H809" s="28" t="s">
        <v>23076</v>
      </c>
      <c r="I809" s="30" t="s">
        <v>23077</v>
      </c>
      <c r="J809" s="30" t="s">
        <v>23078</v>
      </c>
      <c r="K809" s="48">
        <v>637.75</v>
      </c>
      <c r="L809" t="e">
        <v>#N/A</v>
      </c>
      <c r="M809" s="7" t="e">
        <v>#N/A</v>
      </c>
      <c r="N809" s="16" t="e">
        <v>#N/A</v>
      </c>
      <c r="O809" s="16" t="e">
        <v>#N/A</v>
      </c>
      <c r="P809" s="16" t="e">
        <v>#N/A</v>
      </c>
      <c r="Q809" s="16" t="e">
        <v>#N/A</v>
      </c>
      <c r="R809" s="16" t="e">
        <v>#N/A</v>
      </c>
      <c r="S809" s="7" t="e">
        <v>#N/A</v>
      </c>
      <c r="T809" s="7" t="e">
        <v>#N/A</v>
      </c>
      <c r="U809" s="7" t="e">
        <v>#N/A</v>
      </c>
      <c r="V809" s="7" t="e">
        <v>#N/A</v>
      </c>
      <c r="W809" s="7" t="e">
        <v>#N/A</v>
      </c>
      <c r="X809" s="7" t="e">
        <v>#N/A</v>
      </c>
      <c r="Y809" s="7" t="e">
        <v>#N/A</v>
      </c>
      <c r="Z809" s="7" t="str">
        <f t="shared" si="139"/>
        <v/>
      </c>
      <c r="AA809" s="7" t="e">
        <v>#N/A</v>
      </c>
      <c r="AB809" s="7" t="e">
        <f t="shared" si="131"/>
        <v>#N/A</v>
      </c>
      <c r="AC809" s="7" t="e">
        <f t="shared" si="132"/>
        <v>#N/A</v>
      </c>
      <c r="AD809">
        <v>0.02</v>
      </c>
      <c r="AE809" s="7" t="b">
        <f t="shared" si="133"/>
        <v>0</v>
      </c>
      <c r="AF809" s="7" t="e">
        <f t="shared" si="134"/>
        <v>#N/A</v>
      </c>
    </row>
    <row r="810" spans="1:32" x14ac:dyDescent="0.25">
      <c r="A810" s="26">
        <v>6362</v>
      </c>
      <c r="B810" s="26" t="s">
        <v>23095</v>
      </c>
      <c r="C810" s="26">
        <v>6642</v>
      </c>
      <c r="E810" s="35"/>
      <c r="F810" s="34" t="s">
        <v>23096</v>
      </c>
      <c r="G810" s="35" t="s">
        <v>23097</v>
      </c>
      <c r="H810" s="42" t="s">
        <v>23098</v>
      </c>
      <c r="I810" s="34" t="s">
        <v>4959</v>
      </c>
      <c r="J810" s="30" t="s">
        <v>23099</v>
      </c>
      <c r="K810" s="48">
        <v>466.02</v>
      </c>
      <c r="L810" t="e">
        <v>#N/A</v>
      </c>
      <c r="M810" s="7">
        <v>25423.226077630334</v>
      </c>
      <c r="N810" s="16" t="e">
        <v>#N/A</v>
      </c>
      <c r="O810" s="16" t="e">
        <v>#N/A</v>
      </c>
      <c r="P810" s="16" t="e">
        <v>#N/A</v>
      </c>
      <c r="Q810" s="16" t="e">
        <v>#N/A</v>
      </c>
      <c r="R810" s="16" t="e">
        <v>#N/A</v>
      </c>
      <c r="S810" s="7" t="e">
        <v>#N/A</v>
      </c>
      <c r="T810" s="7">
        <v>419.56852436621892</v>
      </c>
      <c r="U810" s="7" t="e">
        <v>#N/A</v>
      </c>
      <c r="V810" s="7" t="e">
        <v>#N/A</v>
      </c>
      <c r="W810" s="7" t="e">
        <v>#N/A</v>
      </c>
      <c r="X810" s="7" t="e">
        <v>#N/A</v>
      </c>
      <c r="Y810" s="7" t="e">
        <v>#N/A</v>
      </c>
      <c r="Z810" s="7" t="str">
        <f t="shared" si="139"/>
        <v>yes</v>
      </c>
      <c r="AA810" s="7">
        <v>25423.226077630334</v>
      </c>
      <c r="AB810" s="7" t="b">
        <f t="shared" si="131"/>
        <v>1</v>
      </c>
      <c r="AC810" s="7">
        <f t="shared" si="132"/>
        <v>25423.226077630334</v>
      </c>
      <c r="AD810" t="e">
        <v>#N/A</v>
      </c>
      <c r="AE810" s="7" t="e">
        <f t="shared" si="133"/>
        <v>#N/A</v>
      </c>
      <c r="AF810" s="7" t="e">
        <f t="shared" si="134"/>
        <v>#N/A</v>
      </c>
    </row>
    <row r="811" spans="1:32" x14ac:dyDescent="0.25">
      <c r="A811" s="26">
        <v>6373</v>
      </c>
      <c r="B811" s="26" t="s">
        <v>23120</v>
      </c>
      <c r="C811" s="26">
        <v>6896</v>
      </c>
      <c r="E811" s="30"/>
      <c r="F811" s="43" t="s">
        <v>23121</v>
      </c>
      <c r="G811" s="50" t="s">
        <v>23122</v>
      </c>
      <c r="H811" s="28" t="s">
        <v>23123</v>
      </c>
      <c r="I811" s="30" t="s">
        <v>23124</v>
      </c>
      <c r="J811" s="30" t="s">
        <v>23125</v>
      </c>
      <c r="K811" s="48">
        <v>573.67999999999995</v>
      </c>
      <c r="L811">
        <v>58.09</v>
      </c>
      <c r="M811" s="7" t="e">
        <v>#N/A</v>
      </c>
      <c r="N811" s="16" t="e">
        <v>#N/A</v>
      </c>
      <c r="O811" s="16" t="e">
        <v>#N/A</v>
      </c>
      <c r="P811" s="16" t="e">
        <v>#N/A</v>
      </c>
      <c r="Q811" s="16" t="e">
        <v>#N/A</v>
      </c>
      <c r="R811" s="16" t="e">
        <v>#N/A</v>
      </c>
      <c r="S811" s="7">
        <v>6.6053893336323144</v>
      </c>
      <c r="T811" s="7" t="e">
        <v>#N/A</v>
      </c>
      <c r="U811" s="7" t="e">
        <v>#N/A</v>
      </c>
      <c r="V811" s="7" t="e">
        <v>#N/A</v>
      </c>
      <c r="W811" s="7" t="e">
        <v>#N/A</v>
      </c>
      <c r="X811" s="7" t="e">
        <v>#N/A</v>
      </c>
      <c r="Y811" s="7" t="e">
        <v>#N/A</v>
      </c>
      <c r="Z811" s="7" t="str">
        <f t="shared" si="139"/>
        <v>yes</v>
      </c>
      <c r="AA811" s="7" t="e">
        <v>#N/A</v>
      </c>
      <c r="AB811" s="7" t="e">
        <f t="shared" si="131"/>
        <v>#N/A</v>
      </c>
      <c r="AC811" s="7" t="e">
        <f t="shared" si="132"/>
        <v>#N/A</v>
      </c>
      <c r="AD811">
        <v>58.09</v>
      </c>
      <c r="AE811" s="7" t="b">
        <f t="shared" si="133"/>
        <v>1</v>
      </c>
      <c r="AF811" s="7">
        <f t="shared" si="134"/>
        <v>58.09</v>
      </c>
    </row>
    <row r="812" spans="1:32" x14ac:dyDescent="0.25">
      <c r="A812" s="26">
        <v>6374</v>
      </c>
      <c r="B812" s="26" t="s">
        <v>23126</v>
      </c>
      <c r="C812" s="26">
        <v>6897</v>
      </c>
      <c r="E812" s="30"/>
      <c r="F812" s="43" t="s">
        <v>23127</v>
      </c>
      <c r="G812" s="50" t="s">
        <v>23128</v>
      </c>
      <c r="H812" s="28" t="s">
        <v>23129</v>
      </c>
      <c r="I812" s="30" t="s">
        <v>23130</v>
      </c>
      <c r="J812" s="30" t="s">
        <v>23131</v>
      </c>
      <c r="K812" s="48">
        <v>545.57000000000005</v>
      </c>
      <c r="L812">
        <v>52.73</v>
      </c>
      <c r="M812" s="7" t="e">
        <v>#N/A</v>
      </c>
      <c r="N812" s="16" t="e">
        <v>#N/A</v>
      </c>
      <c r="O812" s="16" t="e">
        <v>#N/A</v>
      </c>
      <c r="P812" s="16" t="e">
        <v>#N/A</v>
      </c>
      <c r="Q812" s="16" t="e">
        <v>#N/A</v>
      </c>
      <c r="R812" s="16" t="e">
        <v>#N/A</v>
      </c>
      <c r="S812" s="7">
        <v>5.9959060003861575</v>
      </c>
      <c r="T812" s="7" t="e">
        <v>#N/A</v>
      </c>
      <c r="U812" s="7" t="e">
        <v>#N/A</v>
      </c>
      <c r="V812" s="7" t="e">
        <v>#N/A</v>
      </c>
      <c r="W812" s="7" t="e">
        <v>#N/A</v>
      </c>
      <c r="X812" s="7" t="e">
        <v>#N/A</v>
      </c>
      <c r="Y812" s="7" t="e">
        <v>#N/A</v>
      </c>
      <c r="Z812" s="7" t="str">
        <f t="shared" si="139"/>
        <v>yes</v>
      </c>
      <c r="AA812" s="7" t="e">
        <v>#N/A</v>
      </c>
      <c r="AB812" s="7" t="e">
        <f t="shared" si="131"/>
        <v>#N/A</v>
      </c>
      <c r="AC812" s="7" t="e">
        <f t="shared" si="132"/>
        <v>#N/A</v>
      </c>
      <c r="AD812">
        <v>52.73</v>
      </c>
      <c r="AE812" s="7" t="b">
        <f t="shared" si="133"/>
        <v>1</v>
      </c>
      <c r="AF812" s="7">
        <f t="shared" si="134"/>
        <v>52.73</v>
      </c>
    </row>
    <row r="813" spans="1:32" x14ac:dyDescent="0.25">
      <c r="A813" s="26">
        <v>6377</v>
      </c>
      <c r="B813" s="26" t="s">
        <v>23136</v>
      </c>
      <c r="C813" s="26">
        <v>6944</v>
      </c>
      <c r="E813" s="35"/>
      <c r="F813" s="34" t="s">
        <v>23137</v>
      </c>
      <c r="G813" s="50" t="s">
        <v>23138</v>
      </c>
      <c r="H813" s="28" t="s">
        <v>23139</v>
      </c>
      <c r="I813" s="40" t="s">
        <v>23140</v>
      </c>
      <c r="J813" s="30" t="s">
        <v>23141</v>
      </c>
      <c r="K813" s="48">
        <v>1558.7</v>
      </c>
      <c r="L813">
        <v>1854.41</v>
      </c>
      <c r="M813" s="7">
        <v>5232.7841074249609</v>
      </c>
      <c r="N813" s="16" t="e">
        <v>#N/A</v>
      </c>
      <c r="O813" s="16" t="e">
        <v>#N/A</v>
      </c>
      <c r="P813" s="16" t="e">
        <v>#N/A</v>
      </c>
      <c r="Q813" s="16" t="e">
        <v>#N/A</v>
      </c>
      <c r="R813" s="16" t="e">
        <v>#N/A</v>
      </c>
      <c r="S813" s="7">
        <v>210.86417686660528</v>
      </c>
      <c r="T813" s="7">
        <v>86.358493590673902</v>
      </c>
      <c r="U813" s="7" t="e">
        <v>#N/A</v>
      </c>
      <c r="V813" s="7" t="e">
        <v>#N/A</v>
      </c>
      <c r="W813" s="7" t="e">
        <v>#N/A</v>
      </c>
      <c r="X813" s="7" t="e">
        <v>#N/A</v>
      </c>
      <c r="Y813" s="7" t="e">
        <v>#N/A</v>
      </c>
      <c r="Z813" s="7" t="str">
        <f t="shared" si="139"/>
        <v>yes</v>
      </c>
      <c r="AA813" s="7">
        <v>5232.7841074249609</v>
      </c>
      <c r="AB813" s="7" t="b">
        <f t="shared" si="131"/>
        <v>1</v>
      </c>
      <c r="AC813" s="7">
        <f t="shared" si="132"/>
        <v>5232.7841074249609</v>
      </c>
      <c r="AD813">
        <v>1854.41</v>
      </c>
      <c r="AE813" s="7" t="b">
        <f t="shared" si="133"/>
        <v>1</v>
      </c>
      <c r="AF813" s="7">
        <f t="shared" si="134"/>
        <v>1854.41</v>
      </c>
    </row>
    <row r="814" spans="1:32" x14ac:dyDescent="0.25">
      <c r="A814" s="26">
        <v>6380</v>
      </c>
      <c r="B814" s="26" t="s">
        <v>23146</v>
      </c>
      <c r="C814" s="26">
        <v>6960</v>
      </c>
      <c r="E814" s="35"/>
      <c r="F814" s="34" t="s">
        <v>23147</v>
      </c>
      <c r="G814" s="50" t="s">
        <v>23148</v>
      </c>
      <c r="H814" s="28" t="s">
        <v>23149</v>
      </c>
      <c r="I814" s="34" t="s">
        <v>4959</v>
      </c>
      <c r="J814" s="30" t="s">
        <v>23150</v>
      </c>
      <c r="K814" s="48">
        <v>1274.9000000000001</v>
      </c>
      <c r="L814" t="e">
        <v>#N/A</v>
      </c>
      <c r="M814" s="7" t="e">
        <v>#N/A</v>
      </c>
      <c r="N814" s="16" t="e">
        <v>#N/A</v>
      </c>
      <c r="O814" s="16" t="e">
        <v>#N/A</v>
      </c>
      <c r="P814" s="16" t="e">
        <v>#N/A</v>
      </c>
      <c r="Q814" s="16" t="e">
        <v>#N/A</v>
      </c>
      <c r="R814" s="16" t="e">
        <v>#N/A</v>
      </c>
      <c r="S814" s="7" t="e">
        <v>#N/A</v>
      </c>
      <c r="T814" s="7" t="e">
        <v>#N/A</v>
      </c>
      <c r="U814" s="7" t="e">
        <v>#N/A</v>
      </c>
      <c r="V814" s="7" t="e">
        <v>#N/A</v>
      </c>
      <c r="W814" s="7" t="e">
        <v>#N/A</v>
      </c>
      <c r="X814" s="7" t="e">
        <v>#N/A</v>
      </c>
      <c r="Y814" s="7" t="e">
        <v>#N/A</v>
      </c>
      <c r="Z814" s="7" t="str">
        <f t="shared" si="139"/>
        <v/>
      </c>
      <c r="AA814" s="7">
        <v>5.3001290322580648</v>
      </c>
      <c r="AB814" s="7" t="b">
        <f t="shared" si="131"/>
        <v>0</v>
      </c>
      <c r="AC814" s="7" t="e">
        <f t="shared" si="132"/>
        <v>#N/A</v>
      </c>
      <c r="AD814" t="e">
        <v>#N/A</v>
      </c>
      <c r="AE814" s="7" t="e">
        <f t="shared" si="133"/>
        <v>#N/A</v>
      </c>
      <c r="AF814" s="7" t="e">
        <f t="shared" si="134"/>
        <v>#N/A</v>
      </c>
    </row>
    <row r="815" spans="1:32" x14ac:dyDescent="0.25">
      <c r="A815" s="26">
        <v>6389</v>
      </c>
      <c r="B815" s="26" t="s">
        <v>23153</v>
      </c>
      <c r="C815" s="26">
        <v>183</v>
      </c>
      <c r="E815" s="35"/>
      <c r="F815" s="36" t="s">
        <v>23154</v>
      </c>
      <c r="G815" s="35" t="s">
        <v>23155</v>
      </c>
      <c r="H815" s="28" t="s">
        <v>23156</v>
      </c>
      <c r="I815" s="30" t="s">
        <v>23157</v>
      </c>
      <c r="J815" s="30" t="s">
        <v>23158</v>
      </c>
      <c r="K815" s="48">
        <v>1620.7</v>
      </c>
      <c r="L815" t="e">
        <v>#N/A</v>
      </c>
      <c r="M815" s="7" t="e">
        <v>#N/A</v>
      </c>
      <c r="N815" s="16" t="e">
        <v>#N/A</v>
      </c>
      <c r="O815" s="16" t="e">
        <v>#N/A</v>
      </c>
      <c r="P815" s="16" t="e">
        <v>#N/A</v>
      </c>
      <c r="Q815" s="16" t="e">
        <v>#N/A</v>
      </c>
      <c r="R815" s="16" t="e">
        <v>#N/A</v>
      </c>
      <c r="S815" s="7" t="e">
        <v>#N/A</v>
      </c>
      <c r="T815" s="7" t="e">
        <v>#N/A</v>
      </c>
      <c r="U815" s="7" t="e">
        <v>#N/A</v>
      </c>
      <c r="V815" s="7" t="e">
        <v>#N/A</v>
      </c>
      <c r="W815" s="7" t="e">
        <v>#N/A</v>
      </c>
      <c r="X815" s="7" t="e">
        <v>#N/A</v>
      </c>
      <c r="Y815" s="7" t="e">
        <v>#N/A</v>
      </c>
      <c r="Z815" s="7" t="str">
        <f t="shared" si="139"/>
        <v/>
      </c>
      <c r="AA815" s="7" t="e">
        <v>#N/A</v>
      </c>
      <c r="AB815" s="7" t="e">
        <f t="shared" si="131"/>
        <v>#N/A</v>
      </c>
      <c r="AC815" s="7" t="e">
        <f t="shared" si="132"/>
        <v>#N/A</v>
      </c>
      <c r="AD815">
        <v>0.37</v>
      </c>
      <c r="AE815" s="7" t="b">
        <f t="shared" si="133"/>
        <v>0</v>
      </c>
      <c r="AF815" s="7" t="e">
        <f t="shared" si="134"/>
        <v>#N/A</v>
      </c>
    </row>
    <row r="816" spans="1:32" x14ac:dyDescent="0.25">
      <c r="A816" s="26">
        <v>6390</v>
      </c>
      <c r="B816" s="26" t="s">
        <v>23159</v>
      </c>
      <c r="C816" s="26">
        <v>248</v>
      </c>
      <c r="E816" s="35"/>
      <c r="F816" s="36" t="s">
        <v>23160</v>
      </c>
      <c r="G816" s="35" t="s">
        <v>23161</v>
      </c>
      <c r="H816" s="28" t="s">
        <v>23162</v>
      </c>
      <c r="I816" s="30" t="s">
        <v>23163</v>
      </c>
      <c r="J816" s="30" t="s">
        <v>23164</v>
      </c>
      <c r="K816" s="48">
        <v>1508.3</v>
      </c>
      <c r="L816" t="e">
        <v>#N/A</v>
      </c>
      <c r="M816" s="7" t="e">
        <v>#N/A</v>
      </c>
      <c r="N816" s="16" t="e">
        <v>#N/A</v>
      </c>
      <c r="O816" s="16" t="e">
        <v>#N/A</v>
      </c>
      <c r="P816" s="16" t="e">
        <v>#N/A</v>
      </c>
      <c r="Q816" s="16" t="e">
        <v>#N/A</v>
      </c>
      <c r="R816" s="16" t="e">
        <v>#N/A</v>
      </c>
      <c r="S816" s="7" t="e">
        <v>#N/A</v>
      </c>
      <c r="T816" s="7" t="e">
        <v>#N/A</v>
      </c>
      <c r="U816" s="7" t="e">
        <v>#N/A</v>
      </c>
      <c r="V816" s="7" t="e">
        <v>#N/A</v>
      </c>
      <c r="W816" s="7" t="e">
        <v>#N/A</v>
      </c>
      <c r="X816" s="7" t="e">
        <v>#N/A</v>
      </c>
      <c r="Y816" s="7" t="e">
        <v>#N/A</v>
      </c>
      <c r="Z816" s="7" t="str">
        <f t="shared" si="139"/>
        <v/>
      </c>
      <c r="AA816" s="7" t="e">
        <v>#N/A</v>
      </c>
      <c r="AB816" s="7" t="e">
        <f t="shared" si="131"/>
        <v>#N/A</v>
      </c>
      <c r="AC816" s="7" t="e">
        <f t="shared" si="132"/>
        <v>#N/A</v>
      </c>
      <c r="AD816">
        <v>0.08</v>
      </c>
      <c r="AE816" s="7" t="b">
        <f t="shared" si="133"/>
        <v>0</v>
      </c>
      <c r="AF816" s="7" t="e">
        <f t="shared" si="134"/>
        <v>#N/A</v>
      </c>
    </row>
    <row r="817" spans="1:32" x14ac:dyDescent="0.25">
      <c r="A817" s="26">
        <v>6394</v>
      </c>
      <c r="B817" s="26" t="s">
        <v>23177</v>
      </c>
      <c r="C817" s="26">
        <v>1196</v>
      </c>
      <c r="E817" s="35"/>
      <c r="F817" s="36" t="s">
        <v>23178</v>
      </c>
      <c r="G817" s="35" t="s">
        <v>23179</v>
      </c>
      <c r="H817" s="28" t="s">
        <v>23180</v>
      </c>
      <c r="I817" s="30" t="s">
        <v>23181</v>
      </c>
      <c r="J817" s="30" t="s">
        <v>23182</v>
      </c>
      <c r="K817" s="48">
        <v>1882.3</v>
      </c>
      <c r="L817">
        <v>7.95</v>
      </c>
      <c r="M817" s="7" t="e">
        <v>#N/A</v>
      </c>
      <c r="N817" s="16" t="e">
        <v>#N/A</v>
      </c>
      <c r="O817" s="16" t="e">
        <v>#N/A</v>
      </c>
      <c r="P817" s="16" t="e">
        <v>#N/A</v>
      </c>
      <c r="Q817" s="16" t="e">
        <v>#N/A</v>
      </c>
      <c r="R817" s="16" t="e">
        <v>#N/A</v>
      </c>
      <c r="S817" s="7">
        <v>0.90399113793039942</v>
      </c>
      <c r="T817" s="7" t="e">
        <v>#N/A</v>
      </c>
      <c r="U817" s="7" t="e">
        <v>#N/A</v>
      </c>
      <c r="V817" s="7" t="e">
        <v>#N/A</v>
      </c>
      <c r="W817" s="7" t="e">
        <v>#N/A</v>
      </c>
      <c r="X817" s="7" t="e">
        <v>#N/A</v>
      </c>
      <c r="Y817" s="7" t="e">
        <v>#N/A</v>
      </c>
      <c r="Z817" s="7" t="str">
        <f t="shared" si="139"/>
        <v>yes</v>
      </c>
      <c r="AA817" s="7" t="e">
        <v>#N/A</v>
      </c>
      <c r="AB817" s="7" t="e">
        <f t="shared" si="131"/>
        <v>#N/A</v>
      </c>
      <c r="AC817" s="7" t="e">
        <f t="shared" si="132"/>
        <v>#N/A</v>
      </c>
      <c r="AD817">
        <v>7.95</v>
      </c>
      <c r="AE817" s="7" t="b">
        <f t="shared" si="133"/>
        <v>1</v>
      </c>
      <c r="AF817" s="7">
        <f t="shared" si="134"/>
        <v>7.95</v>
      </c>
    </row>
    <row r="818" spans="1:32" x14ac:dyDescent="0.25">
      <c r="A818" s="26">
        <v>6396</v>
      </c>
      <c r="B818" s="26" t="s">
        <v>23187</v>
      </c>
      <c r="C818" s="26">
        <v>1463</v>
      </c>
      <c r="E818" s="35"/>
      <c r="F818" s="36" t="s">
        <v>23188</v>
      </c>
      <c r="G818" s="35" t="s">
        <v>23189</v>
      </c>
      <c r="H818" s="28" t="s">
        <v>23190</v>
      </c>
      <c r="I818" s="30" t="s">
        <v>23191</v>
      </c>
      <c r="J818" s="30" t="s">
        <v>23192</v>
      </c>
      <c r="K818" s="48">
        <v>1093.3</v>
      </c>
      <c r="L818" t="e">
        <v>#N/A</v>
      </c>
      <c r="M818" s="7" t="e">
        <v>#N/A</v>
      </c>
      <c r="N818" s="16" t="e">
        <v>#N/A</v>
      </c>
      <c r="O818" s="16" t="e">
        <v>#N/A</v>
      </c>
      <c r="P818" s="16" t="e">
        <v>#N/A</v>
      </c>
      <c r="Q818" s="16" t="e">
        <v>#N/A</v>
      </c>
      <c r="R818" s="16" t="e">
        <v>#N/A</v>
      </c>
      <c r="S818" s="7" t="e">
        <v>#N/A</v>
      </c>
      <c r="T818" s="7" t="e">
        <v>#N/A</v>
      </c>
      <c r="U818" s="7" t="e">
        <v>#N/A</v>
      </c>
      <c r="V818" s="7" t="e">
        <v>#N/A</v>
      </c>
      <c r="W818" s="7" t="e">
        <v>#N/A</v>
      </c>
      <c r="X818" s="7" t="e">
        <v>#N/A</v>
      </c>
      <c r="Y818" s="7" t="e">
        <v>#N/A</v>
      </c>
      <c r="Z818" s="7" t="str">
        <f t="shared" si="139"/>
        <v/>
      </c>
      <c r="AA818" s="7" t="e">
        <v>#N/A</v>
      </c>
      <c r="AB818" s="7" t="e">
        <f t="shared" si="131"/>
        <v>#N/A</v>
      </c>
      <c r="AC818" s="7" t="e">
        <f t="shared" si="132"/>
        <v>#N/A</v>
      </c>
      <c r="AD818">
        <v>0.86</v>
      </c>
      <c r="AE818" s="7" t="b">
        <f t="shared" si="133"/>
        <v>0</v>
      </c>
      <c r="AF818" s="7" t="e">
        <f t="shared" si="134"/>
        <v>#N/A</v>
      </c>
    </row>
    <row r="819" spans="1:32" x14ac:dyDescent="0.25">
      <c r="A819" s="26">
        <v>6397</v>
      </c>
      <c r="B819" s="26" t="s">
        <v>23193</v>
      </c>
      <c r="C819" s="26">
        <v>1498</v>
      </c>
      <c r="E819" s="35"/>
      <c r="F819" s="36" t="s">
        <v>23194</v>
      </c>
      <c r="G819" s="35" t="s">
        <v>23195</v>
      </c>
      <c r="H819" s="28" t="s">
        <v>23196</v>
      </c>
      <c r="I819" s="30" t="s">
        <v>23197</v>
      </c>
      <c r="J819" s="30" t="s">
        <v>23198</v>
      </c>
      <c r="K819" s="48">
        <v>1069.3</v>
      </c>
      <c r="L819" t="e">
        <v>#N/A</v>
      </c>
      <c r="M819" s="7" t="e">
        <v>#N/A</v>
      </c>
      <c r="N819" s="16" t="e">
        <v>#N/A</v>
      </c>
      <c r="O819" s="16" t="e">
        <v>#N/A</v>
      </c>
      <c r="P819" s="16" t="e">
        <v>#N/A</v>
      </c>
      <c r="Q819" s="16" t="e">
        <v>#N/A</v>
      </c>
      <c r="R819" s="16" t="e">
        <v>#N/A</v>
      </c>
      <c r="S819" s="7" t="e">
        <v>#N/A</v>
      </c>
      <c r="T819" s="7" t="e">
        <v>#N/A</v>
      </c>
      <c r="U819" s="7" t="e">
        <v>#N/A</v>
      </c>
      <c r="V819" s="7" t="e">
        <v>#N/A</v>
      </c>
      <c r="W819" s="7" t="e">
        <v>#N/A</v>
      </c>
      <c r="X819" s="7" t="e">
        <v>#N/A</v>
      </c>
      <c r="Y819" s="7" t="e">
        <v>#N/A</v>
      </c>
      <c r="Z819" s="7" t="str">
        <f t="shared" si="139"/>
        <v/>
      </c>
      <c r="AA819" s="7">
        <v>2.6601638987185185</v>
      </c>
      <c r="AB819" s="7" t="b">
        <f t="shared" si="131"/>
        <v>0</v>
      </c>
      <c r="AC819" s="7" t="e">
        <f t="shared" si="132"/>
        <v>#N/A</v>
      </c>
      <c r="AD819">
        <v>0.01</v>
      </c>
      <c r="AE819" s="7" t="b">
        <f t="shared" si="133"/>
        <v>0</v>
      </c>
      <c r="AF819" s="7" t="e">
        <f t="shared" si="134"/>
        <v>#N/A</v>
      </c>
    </row>
    <row r="820" spans="1:32" x14ac:dyDescent="0.25">
      <c r="A820" s="26">
        <v>6400</v>
      </c>
      <c r="B820" s="26" t="s">
        <v>23207</v>
      </c>
      <c r="C820" s="26">
        <v>2335</v>
      </c>
      <c r="E820" s="35"/>
      <c r="F820" s="36" t="s">
        <v>23208</v>
      </c>
      <c r="G820" s="35" t="s">
        <v>23209</v>
      </c>
      <c r="H820" s="28" t="s">
        <v>23210</v>
      </c>
      <c r="I820" s="30" t="s">
        <v>23211</v>
      </c>
      <c r="J820" s="30" t="s">
        <v>23212</v>
      </c>
      <c r="K820" s="48">
        <v>678.52</v>
      </c>
      <c r="L820" t="e">
        <v>#N/A</v>
      </c>
      <c r="M820" s="7" t="e">
        <v>#N/A</v>
      </c>
      <c r="N820" s="16" t="e">
        <v>#N/A</v>
      </c>
      <c r="O820" s="16" t="e">
        <v>#N/A</v>
      </c>
      <c r="P820" s="16" t="e">
        <v>#N/A</v>
      </c>
      <c r="Q820" s="16" t="e">
        <v>#N/A</v>
      </c>
      <c r="R820" s="16" t="e">
        <v>#N/A</v>
      </c>
      <c r="S820" s="7" t="e">
        <v>#N/A</v>
      </c>
      <c r="T820" s="7" t="e">
        <v>#N/A</v>
      </c>
      <c r="U820" s="7" t="e">
        <v>#N/A</v>
      </c>
      <c r="V820" s="7" t="e">
        <v>#N/A</v>
      </c>
      <c r="W820" s="7" t="e">
        <v>#N/A</v>
      </c>
      <c r="X820" s="7" t="e">
        <v>#N/A</v>
      </c>
      <c r="Y820" s="7" t="e">
        <v>#N/A</v>
      </c>
      <c r="Z820" s="7" t="str">
        <f t="shared" si="139"/>
        <v/>
      </c>
      <c r="AA820" s="7" t="e">
        <v>#N/A</v>
      </c>
      <c r="AB820" s="7" t="e">
        <f t="shared" si="131"/>
        <v>#N/A</v>
      </c>
      <c r="AC820" s="7" t="e">
        <f t="shared" si="132"/>
        <v>#N/A</v>
      </c>
      <c r="AD820">
        <v>0.24</v>
      </c>
      <c r="AE820" s="7" t="b">
        <f t="shared" si="133"/>
        <v>0</v>
      </c>
      <c r="AF820" s="7" t="e">
        <f t="shared" si="134"/>
        <v>#N/A</v>
      </c>
    </row>
    <row r="821" spans="1:32" x14ac:dyDescent="0.25">
      <c r="A821" s="26">
        <v>6401</v>
      </c>
      <c r="B821" s="26" t="s">
        <v>23213</v>
      </c>
      <c r="C821" s="26">
        <v>3316</v>
      </c>
      <c r="E821" s="35"/>
      <c r="F821" s="36" t="s">
        <v>23214</v>
      </c>
      <c r="G821" s="35" t="s">
        <v>23215</v>
      </c>
      <c r="H821" s="28" t="s">
        <v>23216</v>
      </c>
      <c r="I821" s="30" t="s">
        <v>23217</v>
      </c>
      <c r="J821" s="30" t="s">
        <v>23218</v>
      </c>
      <c r="K821" s="48">
        <v>395.29</v>
      </c>
      <c r="L821">
        <v>2.2599999999999998</v>
      </c>
      <c r="M821" s="7" t="e">
        <v>#N/A</v>
      </c>
      <c r="N821" s="16" t="e">
        <v>#N/A</v>
      </c>
      <c r="O821" s="16" t="e">
        <v>#N/A</v>
      </c>
      <c r="P821" s="16" t="e">
        <v>#N/A</v>
      </c>
      <c r="Q821" s="16" t="e">
        <v>#N/A</v>
      </c>
      <c r="R821" s="16" t="e">
        <v>#N/A</v>
      </c>
      <c r="S821" s="7">
        <v>0.25698364424184933</v>
      </c>
      <c r="T821" s="7" t="e">
        <v>#N/A</v>
      </c>
      <c r="U821" s="7" t="e">
        <v>#N/A</v>
      </c>
      <c r="V821" s="7" t="e">
        <v>#N/A</v>
      </c>
      <c r="W821" s="7" t="e">
        <v>#N/A</v>
      </c>
      <c r="X821" s="7" t="e">
        <v>#N/A</v>
      </c>
      <c r="Y821" s="7" t="e">
        <v>#N/A</v>
      </c>
      <c r="Z821" s="7" t="str">
        <f t="shared" si="139"/>
        <v>yes</v>
      </c>
      <c r="AA821" s="7" t="e">
        <v>#N/A</v>
      </c>
      <c r="AB821" s="7" t="e">
        <f t="shared" si="131"/>
        <v>#N/A</v>
      </c>
      <c r="AC821" s="7" t="e">
        <f t="shared" si="132"/>
        <v>#N/A</v>
      </c>
      <c r="AD821">
        <v>2.2599999999999998</v>
      </c>
      <c r="AE821" s="7" t="b">
        <f t="shared" si="133"/>
        <v>1</v>
      </c>
      <c r="AF821" s="7">
        <f t="shared" si="134"/>
        <v>2.2599999999999998</v>
      </c>
    </row>
    <row r="822" spans="1:32" x14ac:dyDescent="0.25">
      <c r="A822" s="26">
        <v>6403</v>
      </c>
      <c r="B822" s="26" t="s">
        <v>23223</v>
      </c>
      <c r="C822" s="26">
        <v>3478</v>
      </c>
      <c r="E822" s="35"/>
      <c r="F822" s="36" t="s">
        <v>23224</v>
      </c>
      <c r="G822" s="35" t="s">
        <v>23225</v>
      </c>
      <c r="H822" s="28" t="s">
        <v>23226</v>
      </c>
      <c r="I822" s="30" t="s">
        <v>23227</v>
      </c>
      <c r="J822" s="30" t="s">
        <v>23228</v>
      </c>
      <c r="K822" s="48">
        <v>1269.5</v>
      </c>
      <c r="L822" t="e">
        <v>#N/A</v>
      </c>
      <c r="M822" s="7" t="e">
        <v>#N/A</v>
      </c>
      <c r="N822" s="16" t="e">
        <v>#N/A</v>
      </c>
      <c r="O822" s="16" t="e">
        <v>#N/A</v>
      </c>
      <c r="P822" s="16" t="e">
        <v>#N/A</v>
      </c>
      <c r="Q822" s="16" t="e">
        <v>#N/A</v>
      </c>
      <c r="R822" s="16" t="e">
        <v>#N/A</v>
      </c>
      <c r="S822" s="7" t="e">
        <v>#N/A</v>
      </c>
      <c r="T822" s="7" t="e">
        <v>#N/A</v>
      </c>
      <c r="U822" s="7" t="e">
        <v>#N/A</v>
      </c>
      <c r="V822" s="7" t="e">
        <v>#N/A</v>
      </c>
      <c r="W822" s="7" t="e">
        <v>#N/A</v>
      </c>
      <c r="X822" s="7" t="e">
        <v>#N/A</v>
      </c>
      <c r="Y822" s="7" t="e">
        <v>#N/A</v>
      </c>
      <c r="Z822" s="7" t="str">
        <f t="shared" ref="Z822:Z858" si="140">IF(OR(ISNUMBER(L822),ISNUMBER(M822),ISNUMBER(N822)),"yes","")</f>
        <v/>
      </c>
      <c r="AA822" s="7">
        <v>2.2228418666666672</v>
      </c>
      <c r="AB822" s="7" t="b">
        <f t="shared" si="131"/>
        <v>0</v>
      </c>
      <c r="AC822" s="7" t="e">
        <f t="shared" si="132"/>
        <v>#N/A</v>
      </c>
      <c r="AD822">
        <v>0.17</v>
      </c>
      <c r="AE822" s="7" t="b">
        <f t="shared" si="133"/>
        <v>0</v>
      </c>
      <c r="AF822" s="7" t="e">
        <f t="shared" si="134"/>
        <v>#N/A</v>
      </c>
    </row>
    <row r="823" spans="1:32" x14ac:dyDescent="0.25">
      <c r="A823" s="26">
        <v>6408</v>
      </c>
      <c r="B823" s="26" t="s">
        <v>23245</v>
      </c>
      <c r="C823" s="26">
        <v>4446</v>
      </c>
      <c r="E823" s="30" t="s">
        <v>23246</v>
      </c>
      <c r="F823" s="37" t="s">
        <v>23247</v>
      </c>
      <c r="G823" s="40" t="s">
        <v>23248</v>
      </c>
      <c r="H823" s="28" t="s">
        <v>23249</v>
      </c>
      <c r="I823" s="40" t="s">
        <v>23250</v>
      </c>
      <c r="J823" s="30" t="s">
        <v>23251</v>
      </c>
      <c r="K823" s="48">
        <v>1550.2</v>
      </c>
      <c r="L823">
        <v>3006.65</v>
      </c>
      <c r="M823" s="7" t="e">
        <v>#N/A</v>
      </c>
      <c r="N823" s="16" t="e">
        <v>#N/A</v>
      </c>
      <c r="O823" s="16" t="e">
        <v>#N/A</v>
      </c>
      <c r="P823" s="16" t="e">
        <v>#N/A</v>
      </c>
      <c r="Q823" s="16" t="e">
        <v>#N/A</v>
      </c>
      <c r="R823" s="16" t="e">
        <v>#N/A</v>
      </c>
      <c r="S823" s="7">
        <v>341.88489998219313</v>
      </c>
      <c r="T823" s="7" t="e">
        <v>#N/A</v>
      </c>
      <c r="U823" s="7" t="e">
        <v>#N/A</v>
      </c>
      <c r="V823" s="7" t="e">
        <v>#N/A</v>
      </c>
      <c r="W823" s="7" t="e">
        <v>#N/A</v>
      </c>
      <c r="X823" s="7" t="e">
        <v>#N/A</v>
      </c>
      <c r="Y823" s="7" t="e">
        <v>#N/A</v>
      </c>
      <c r="Z823" s="7" t="str">
        <f t="shared" si="140"/>
        <v>yes</v>
      </c>
      <c r="AA823" s="7" t="e">
        <v>#N/A</v>
      </c>
      <c r="AB823" s="7" t="e">
        <f t="shared" si="131"/>
        <v>#N/A</v>
      </c>
      <c r="AC823" s="7" t="e">
        <f t="shared" si="132"/>
        <v>#N/A</v>
      </c>
      <c r="AD823">
        <v>3006.65</v>
      </c>
      <c r="AE823" s="7" t="b">
        <f t="shared" si="133"/>
        <v>1</v>
      </c>
      <c r="AF823" s="7">
        <f t="shared" si="134"/>
        <v>3006.65</v>
      </c>
    </row>
    <row r="824" spans="1:32" x14ac:dyDescent="0.25">
      <c r="A824" s="26">
        <v>6413</v>
      </c>
      <c r="B824" s="26" t="s">
        <v>23260</v>
      </c>
      <c r="C824" s="26">
        <v>5770</v>
      </c>
      <c r="E824" s="30"/>
      <c r="F824" s="43" t="s">
        <v>23261</v>
      </c>
      <c r="G824" s="35" t="s">
        <v>23262</v>
      </c>
      <c r="H824" s="28" t="s">
        <v>23263</v>
      </c>
      <c r="I824" s="30" t="s">
        <v>23264</v>
      </c>
      <c r="J824" s="30" t="s">
        <v>23265</v>
      </c>
      <c r="K824" s="48">
        <v>1140.3</v>
      </c>
      <c r="L824" t="e">
        <v>#N/A</v>
      </c>
      <c r="M824" s="7" t="e">
        <v>#N/A</v>
      </c>
      <c r="N824" s="16" t="e">
        <v>#N/A</v>
      </c>
      <c r="O824" s="16" t="e">
        <v>#N/A</v>
      </c>
      <c r="P824" s="16" t="e">
        <v>#N/A</v>
      </c>
      <c r="Q824" s="16" t="e">
        <v>#N/A</v>
      </c>
      <c r="R824" s="16" t="e">
        <v>#N/A</v>
      </c>
      <c r="S824" s="7" t="e">
        <v>#N/A</v>
      </c>
      <c r="T824" s="7" t="e">
        <v>#N/A</v>
      </c>
      <c r="U824" s="7" t="e">
        <v>#N/A</v>
      </c>
      <c r="V824" s="7" t="e">
        <v>#N/A</v>
      </c>
      <c r="W824" s="7" t="e">
        <v>#N/A</v>
      </c>
      <c r="X824" s="7" t="e">
        <v>#N/A</v>
      </c>
      <c r="Y824" s="7" t="e">
        <v>#N/A</v>
      </c>
      <c r="Z824" s="7" t="str">
        <f t="shared" si="140"/>
        <v/>
      </c>
      <c r="AA824" s="7" t="e">
        <v>#N/A</v>
      </c>
      <c r="AB824" s="7" t="e">
        <f t="shared" si="131"/>
        <v>#N/A</v>
      </c>
      <c r="AC824" s="7" t="e">
        <f t="shared" si="132"/>
        <v>#N/A</v>
      </c>
      <c r="AD824">
        <v>0.23</v>
      </c>
      <c r="AE824" s="7" t="b">
        <f t="shared" si="133"/>
        <v>0</v>
      </c>
      <c r="AF824" s="7" t="e">
        <f t="shared" si="134"/>
        <v>#N/A</v>
      </c>
    </row>
    <row r="825" spans="1:32" x14ac:dyDescent="0.25">
      <c r="A825" s="26">
        <v>6414</v>
      </c>
      <c r="B825" s="26" t="s">
        <v>23266</v>
      </c>
      <c r="C825" s="26">
        <v>5793</v>
      </c>
      <c r="E825" s="30"/>
      <c r="F825" s="34" t="s">
        <v>23267</v>
      </c>
      <c r="G825" s="35" t="s">
        <v>23268</v>
      </c>
      <c r="H825" s="28" t="s">
        <v>23269</v>
      </c>
      <c r="I825" s="30" t="s">
        <v>23270</v>
      </c>
      <c r="J825" s="30" t="s">
        <v>23271</v>
      </c>
      <c r="K825" s="48">
        <v>649.71</v>
      </c>
      <c r="L825">
        <v>45.03</v>
      </c>
      <c r="M825" s="7" t="e">
        <v>#N/A</v>
      </c>
      <c r="N825" s="16" t="e">
        <v>#N/A</v>
      </c>
      <c r="O825" s="16" t="e">
        <v>#N/A</v>
      </c>
      <c r="P825" s="16" t="e">
        <v>#N/A</v>
      </c>
      <c r="Q825" s="16" t="e">
        <v>#N/A</v>
      </c>
      <c r="R825" s="16" t="e">
        <v>#N/A</v>
      </c>
      <c r="S825" s="7">
        <v>5.1203422567303001</v>
      </c>
      <c r="T825" s="7" t="e">
        <v>#N/A</v>
      </c>
      <c r="U825" s="7" t="e">
        <v>#N/A</v>
      </c>
      <c r="V825" s="7" t="e">
        <v>#N/A</v>
      </c>
      <c r="W825" s="7" t="e">
        <v>#N/A</v>
      </c>
      <c r="X825" s="7" t="e">
        <v>#N/A</v>
      </c>
      <c r="Y825" s="7" t="e">
        <v>#N/A</v>
      </c>
      <c r="Z825" s="7" t="str">
        <f t="shared" si="140"/>
        <v>yes</v>
      </c>
      <c r="AA825" s="7" t="e">
        <v>#N/A</v>
      </c>
      <c r="AB825" s="7" t="e">
        <f t="shared" si="131"/>
        <v>#N/A</v>
      </c>
      <c r="AC825" s="7" t="e">
        <f t="shared" si="132"/>
        <v>#N/A</v>
      </c>
      <c r="AD825">
        <v>45.03</v>
      </c>
      <c r="AE825" s="7" t="b">
        <f t="shared" si="133"/>
        <v>1</v>
      </c>
      <c r="AF825" s="7">
        <f t="shared" si="134"/>
        <v>45.03</v>
      </c>
    </row>
    <row r="826" spans="1:32" x14ac:dyDescent="0.25">
      <c r="A826" s="26">
        <v>6416</v>
      </c>
      <c r="B826" s="26" t="s">
        <v>23272</v>
      </c>
      <c r="C826" s="26">
        <v>5807</v>
      </c>
      <c r="E826" s="30"/>
      <c r="F826" s="43" t="s">
        <v>23273</v>
      </c>
      <c r="G826" s="35" t="s">
        <v>23274</v>
      </c>
      <c r="H826" s="28" t="s">
        <v>23275</v>
      </c>
      <c r="I826" s="30" t="s">
        <v>23276</v>
      </c>
      <c r="J826" s="30" t="s">
        <v>23277</v>
      </c>
      <c r="K826" s="48">
        <v>2180.3000000000002</v>
      </c>
      <c r="L826">
        <v>1.82</v>
      </c>
      <c r="M826" s="7" t="e">
        <v>#N/A</v>
      </c>
      <c r="N826" s="16" t="e">
        <v>#N/A</v>
      </c>
      <c r="O826" s="16" t="e">
        <v>#N/A</v>
      </c>
      <c r="P826" s="16" t="e">
        <v>#N/A</v>
      </c>
      <c r="Q826" s="16" t="e">
        <v>#N/A</v>
      </c>
      <c r="R826" s="16" t="e">
        <v>#N/A</v>
      </c>
      <c r="S826" s="7">
        <v>0.20695143031865748</v>
      </c>
      <c r="T826" s="7" t="e">
        <v>#N/A</v>
      </c>
      <c r="U826" s="7" t="e">
        <v>#N/A</v>
      </c>
      <c r="V826" s="7" t="e">
        <v>#N/A</v>
      </c>
      <c r="W826" s="7" t="e">
        <v>#N/A</v>
      </c>
      <c r="X826" s="7" t="e">
        <v>#N/A</v>
      </c>
      <c r="Y826" s="7" t="e">
        <v>#N/A</v>
      </c>
      <c r="Z826" s="7" t="str">
        <f t="shared" si="140"/>
        <v>yes</v>
      </c>
      <c r="AA826" s="7" t="e">
        <v>#N/A</v>
      </c>
      <c r="AB826" s="7" t="e">
        <f t="shared" si="131"/>
        <v>#N/A</v>
      </c>
      <c r="AC826" s="7" t="e">
        <f t="shared" si="132"/>
        <v>#N/A</v>
      </c>
      <c r="AD826">
        <v>1.82</v>
      </c>
      <c r="AE826" s="7" t="b">
        <f t="shared" si="133"/>
        <v>1</v>
      </c>
      <c r="AF826" s="7">
        <f t="shared" si="134"/>
        <v>1.82</v>
      </c>
    </row>
    <row r="827" spans="1:32" x14ac:dyDescent="0.25">
      <c r="A827" s="26">
        <v>6418</v>
      </c>
      <c r="B827" s="26" t="s">
        <v>23278</v>
      </c>
      <c r="C827" s="26">
        <v>5824</v>
      </c>
      <c r="E827" s="30"/>
      <c r="F827" s="43" t="s">
        <v>23279</v>
      </c>
      <c r="G827" s="35" t="s">
        <v>23280</v>
      </c>
      <c r="H827" s="28" t="s">
        <v>23281</v>
      </c>
      <c r="I827" s="30" t="s">
        <v>23282</v>
      </c>
      <c r="J827" s="30" t="s">
        <v>23283</v>
      </c>
      <c r="K827" s="48">
        <v>1431.1</v>
      </c>
      <c r="L827" t="e">
        <v>#N/A</v>
      </c>
      <c r="M827" s="7" t="e">
        <v>#N/A</v>
      </c>
      <c r="N827" s="16" t="e">
        <v>#N/A</v>
      </c>
      <c r="O827" s="16" t="e">
        <v>#N/A</v>
      </c>
      <c r="P827" s="16" t="e">
        <v>#N/A</v>
      </c>
      <c r="Q827" s="16" t="e">
        <v>#N/A</v>
      </c>
      <c r="R827" s="16" t="e">
        <v>#N/A</v>
      </c>
      <c r="S827" s="7" t="e">
        <v>#N/A</v>
      </c>
      <c r="T827" s="7" t="e">
        <v>#N/A</v>
      </c>
      <c r="U827" s="7" t="e">
        <v>#N/A</v>
      </c>
      <c r="V827" s="7" t="e">
        <v>#N/A</v>
      </c>
      <c r="W827" s="7" t="e">
        <v>#N/A</v>
      </c>
      <c r="X827" s="7" t="e">
        <v>#N/A</v>
      </c>
      <c r="Y827" s="7" t="e">
        <v>#N/A</v>
      </c>
      <c r="Z827" s="7" t="str">
        <f t="shared" si="140"/>
        <v/>
      </c>
      <c r="AA827" s="7">
        <v>5.2580645161290326E-5</v>
      </c>
      <c r="AB827" s="7" t="b">
        <f t="shared" si="131"/>
        <v>0</v>
      </c>
      <c r="AC827" s="7" t="e">
        <f t="shared" si="132"/>
        <v>#N/A</v>
      </c>
      <c r="AD827">
        <v>0</v>
      </c>
      <c r="AE827" s="7" t="b">
        <f t="shared" si="133"/>
        <v>0</v>
      </c>
      <c r="AF827" s="7" t="e">
        <f t="shared" si="134"/>
        <v>#N/A</v>
      </c>
    </row>
    <row r="828" spans="1:32" x14ac:dyDescent="0.25">
      <c r="A828" s="26">
        <v>6422</v>
      </c>
      <c r="B828" s="26" t="s">
        <v>23287</v>
      </c>
      <c r="C828" s="26">
        <v>5845</v>
      </c>
      <c r="E828" s="30"/>
      <c r="F828" s="43" t="s">
        <v>23288</v>
      </c>
      <c r="G828" s="35" t="s">
        <v>23289</v>
      </c>
      <c r="H828" s="28" t="s">
        <v>23290</v>
      </c>
      <c r="I828" s="30" t="s">
        <v>23291</v>
      </c>
      <c r="J828" s="30" t="s">
        <v>23292</v>
      </c>
      <c r="K828" s="48">
        <v>1355.4</v>
      </c>
      <c r="L828">
        <v>119.23</v>
      </c>
      <c r="M828" s="7" t="e">
        <v>#N/A</v>
      </c>
      <c r="N828" s="16" t="e">
        <v>#N/A</v>
      </c>
      <c r="O828" s="16" t="e">
        <v>#N/A</v>
      </c>
      <c r="P828" s="16" t="e">
        <v>#N/A</v>
      </c>
      <c r="Q828" s="16" t="e">
        <v>#N/A</v>
      </c>
      <c r="R828" s="16" t="e">
        <v>#N/A</v>
      </c>
      <c r="S828" s="7">
        <v>13.557592877414027</v>
      </c>
      <c r="T828" s="7" t="e">
        <v>#N/A</v>
      </c>
      <c r="U828" s="7" t="e">
        <v>#N/A</v>
      </c>
      <c r="V828" s="7" t="e">
        <v>#N/A</v>
      </c>
      <c r="W828" s="7" t="e">
        <v>#N/A</v>
      </c>
      <c r="X828" s="7" t="e">
        <v>#N/A</v>
      </c>
      <c r="Y828" s="7" t="e">
        <v>#N/A</v>
      </c>
      <c r="Z828" s="7" t="str">
        <f t="shared" si="140"/>
        <v>yes</v>
      </c>
      <c r="AA828" s="7">
        <v>2.1812951482352942</v>
      </c>
      <c r="AB828" s="7" t="b">
        <f t="shared" si="131"/>
        <v>0</v>
      </c>
      <c r="AC828" s="7" t="e">
        <f t="shared" si="132"/>
        <v>#N/A</v>
      </c>
      <c r="AD828">
        <v>119.23</v>
      </c>
      <c r="AE828" s="7" t="b">
        <f t="shared" si="133"/>
        <v>1</v>
      </c>
      <c r="AF828" s="7">
        <f t="shared" si="134"/>
        <v>119.23</v>
      </c>
    </row>
    <row r="829" spans="1:32" x14ac:dyDescent="0.25">
      <c r="A829" s="26">
        <v>6423</v>
      </c>
      <c r="B829" s="26" t="s">
        <v>23293</v>
      </c>
      <c r="C829" s="26">
        <v>5854</v>
      </c>
      <c r="E829" s="30"/>
      <c r="F829" s="43" t="s">
        <v>23294</v>
      </c>
      <c r="G829" s="35" t="s">
        <v>23295</v>
      </c>
      <c r="H829" s="28" t="s">
        <v>23296</v>
      </c>
      <c r="I829" s="30" t="s">
        <v>23297</v>
      </c>
      <c r="J829" s="30" t="s">
        <v>23298</v>
      </c>
      <c r="K829" s="48">
        <v>1255.5</v>
      </c>
      <c r="L829" t="e">
        <v>#N/A</v>
      </c>
      <c r="M829" s="7" t="e">
        <v>#N/A</v>
      </c>
      <c r="N829" s="16" t="e">
        <v>#N/A</v>
      </c>
      <c r="O829" s="16" t="e">
        <v>#N/A</v>
      </c>
      <c r="P829" s="16" t="e">
        <v>#N/A</v>
      </c>
      <c r="Q829" s="16" t="e">
        <v>#N/A</v>
      </c>
      <c r="R829" s="16" t="e">
        <v>#N/A</v>
      </c>
      <c r="S829" s="7" t="e">
        <v>#N/A</v>
      </c>
      <c r="T829" s="7" t="e">
        <v>#N/A</v>
      </c>
      <c r="U829" s="7" t="e">
        <v>#N/A</v>
      </c>
      <c r="V829" s="7" t="e">
        <v>#N/A</v>
      </c>
      <c r="W829" s="7" t="e">
        <v>#N/A</v>
      </c>
      <c r="X829" s="7" t="e">
        <v>#N/A</v>
      </c>
      <c r="Y829" s="7" t="e">
        <v>#N/A</v>
      </c>
      <c r="Z829" s="7" t="str">
        <f t="shared" si="140"/>
        <v/>
      </c>
      <c r="AA829" s="7" t="e">
        <v>#N/A</v>
      </c>
      <c r="AB829" s="7" t="e">
        <f t="shared" si="131"/>
        <v>#N/A</v>
      </c>
      <c r="AC829" s="7" t="e">
        <f t="shared" si="132"/>
        <v>#N/A</v>
      </c>
      <c r="AD829">
        <v>0</v>
      </c>
      <c r="AE829" s="7" t="b">
        <f t="shared" si="133"/>
        <v>0</v>
      </c>
      <c r="AF829" s="7" t="e">
        <f t="shared" si="134"/>
        <v>#N/A</v>
      </c>
    </row>
    <row r="830" spans="1:32" x14ac:dyDescent="0.25">
      <c r="A830" s="26">
        <v>6424</v>
      </c>
      <c r="B830" s="26" t="s">
        <v>23299</v>
      </c>
      <c r="C830" s="26">
        <v>5863</v>
      </c>
      <c r="E830" s="30"/>
      <c r="F830" s="43" t="s">
        <v>23300</v>
      </c>
      <c r="G830" s="35" t="s">
        <v>23301</v>
      </c>
      <c r="H830" s="28" t="s">
        <v>23302</v>
      </c>
      <c r="I830" s="30" t="s">
        <v>23303</v>
      </c>
      <c r="J830" s="30" t="s">
        <v>23304</v>
      </c>
      <c r="K830" s="48">
        <v>1632.3</v>
      </c>
      <c r="L830" t="e">
        <v>#N/A</v>
      </c>
      <c r="M830" s="7" t="e">
        <v>#N/A</v>
      </c>
      <c r="N830" s="16" t="e">
        <v>#N/A</v>
      </c>
      <c r="O830" s="16" t="e">
        <v>#N/A</v>
      </c>
      <c r="P830" s="16" t="e">
        <v>#N/A</v>
      </c>
      <c r="Q830" s="16" t="e">
        <v>#N/A</v>
      </c>
      <c r="R830" s="16" t="e">
        <v>#N/A</v>
      </c>
      <c r="S830" s="7" t="e">
        <v>#N/A</v>
      </c>
      <c r="T830" s="7" t="e">
        <v>#N/A</v>
      </c>
      <c r="U830" s="7" t="e">
        <v>#N/A</v>
      </c>
      <c r="V830" s="7" t="e">
        <v>#N/A</v>
      </c>
      <c r="W830" s="7" t="e">
        <v>#N/A</v>
      </c>
      <c r="X830" s="7" t="e">
        <v>#N/A</v>
      </c>
      <c r="Y830" s="7" t="e">
        <v>#N/A</v>
      </c>
      <c r="Z830" s="7" t="str">
        <f t="shared" si="140"/>
        <v/>
      </c>
      <c r="AA830" s="7">
        <v>9.0206117647058826E-2</v>
      </c>
      <c r="AB830" s="7" t="b">
        <f t="shared" si="131"/>
        <v>0</v>
      </c>
      <c r="AC830" s="7" t="e">
        <f t="shared" si="132"/>
        <v>#N/A</v>
      </c>
      <c r="AD830">
        <v>0.01</v>
      </c>
      <c r="AE830" s="7" t="b">
        <f t="shared" si="133"/>
        <v>0</v>
      </c>
      <c r="AF830" s="7" t="e">
        <f t="shared" si="134"/>
        <v>#N/A</v>
      </c>
    </row>
    <row r="831" spans="1:32" x14ac:dyDescent="0.25">
      <c r="A831" s="26">
        <v>6425</v>
      </c>
      <c r="B831" s="26" t="s">
        <v>23305</v>
      </c>
      <c r="C831" s="26">
        <v>5941</v>
      </c>
      <c r="E831" s="30"/>
      <c r="F831" s="43" t="s">
        <v>23306</v>
      </c>
      <c r="G831" s="35" t="s">
        <v>23307</v>
      </c>
      <c r="H831" s="28" t="s">
        <v>23308</v>
      </c>
      <c r="I831" s="30" t="s">
        <v>23309</v>
      </c>
      <c r="J831" s="30" t="s">
        <v>23310</v>
      </c>
      <c r="K831" s="48">
        <v>1040.3</v>
      </c>
      <c r="L831">
        <v>111.55</v>
      </c>
      <c r="M831" s="7" t="e">
        <v>#N/A</v>
      </c>
      <c r="N831" s="16" t="e">
        <v>#N/A</v>
      </c>
      <c r="O831" s="16" t="e">
        <v>#N/A</v>
      </c>
      <c r="P831" s="16" t="e">
        <v>#N/A</v>
      </c>
      <c r="Q831" s="16" t="e">
        <v>#N/A</v>
      </c>
      <c r="R831" s="16" t="e">
        <v>#N/A</v>
      </c>
      <c r="S831" s="7">
        <v>12.684303325300132</v>
      </c>
      <c r="T831" s="7" t="e">
        <v>#N/A</v>
      </c>
      <c r="U831" s="7" t="e">
        <v>#N/A</v>
      </c>
      <c r="V831" s="7" t="e">
        <v>#N/A</v>
      </c>
      <c r="W831" s="7" t="e">
        <v>#N/A</v>
      </c>
      <c r="X831" s="7" t="e">
        <v>#N/A</v>
      </c>
      <c r="Y831" s="7" t="e">
        <v>#N/A</v>
      </c>
      <c r="Z831" s="7" t="str">
        <f t="shared" si="140"/>
        <v>yes</v>
      </c>
      <c r="AA831" s="7" t="e">
        <v>#N/A</v>
      </c>
      <c r="AB831" s="7" t="e">
        <f t="shared" si="131"/>
        <v>#N/A</v>
      </c>
      <c r="AC831" s="7" t="e">
        <f t="shared" si="132"/>
        <v>#N/A</v>
      </c>
      <c r="AD831">
        <v>111.55</v>
      </c>
      <c r="AE831" s="7" t="b">
        <f t="shared" si="133"/>
        <v>1</v>
      </c>
      <c r="AF831" s="7">
        <f t="shared" si="134"/>
        <v>111.55</v>
      </c>
    </row>
    <row r="832" spans="1:32" x14ac:dyDescent="0.25">
      <c r="A832" s="26">
        <v>6428</v>
      </c>
      <c r="B832" s="26" t="s">
        <v>23313</v>
      </c>
      <c r="C832" s="26">
        <v>5983</v>
      </c>
      <c r="E832" s="30"/>
      <c r="F832" s="43" t="s">
        <v>23314</v>
      </c>
      <c r="G832" s="35" t="s">
        <v>23315</v>
      </c>
      <c r="H832" s="28" t="s">
        <v>23316</v>
      </c>
      <c r="I832" s="30" t="s">
        <v>23317</v>
      </c>
      <c r="J832" s="30" t="s">
        <v>23318</v>
      </c>
      <c r="K832" s="48">
        <v>558.66</v>
      </c>
      <c r="L832">
        <v>276.26</v>
      </c>
      <c r="M832" s="7" t="e">
        <v>#N/A</v>
      </c>
      <c r="N832" s="16" t="e">
        <v>#N/A</v>
      </c>
      <c r="O832" s="16" t="e">
        <v>#N/A</v>
      </c>
      <c r="P832" s="16" t="e">
        <v>#N/A</v>
      </c>
      <c r="Q832" s="16" t="e">
        <v>#N/A</v>
      </c>
      <c r="R832" s="16" t="e">
        <v>#N/A</v>
      </c>
      <c r="S832" s="7">
        <v>31.41340776913863</v>
      </c>
      <c r="T832" s="7" t="e">
        <v>#N/A</v>
      </c>
      <c r="U832" s="7" t="e">
        <v>#N/A</v>
      </c>
      <c r="V832" s="7" t="e">
        <v>#N/A</v>
      </c>
      <c r="W832" s="7" t="e">
        <v>#N/A</v>
      </c>
      <c r="X832" s="7" t="e">
        <v>#N/A</v>
      </c>
      <c r="Y832" s="7" t="e">
        <v>#N/A</v>
      </c>
      <c r="Z832" s="7" t="str">
        <f t="shared" si="140"/>
        <v>yes</v>
      </c>
      <c r="AA832" s="7" t="e">
        <v>#N/A</v>
      </c>
      <c r="AB832" s="7" t="e">
        <f t="shared" si="131"/>
        <v>#N/A</v>
      </c>
      <c r="AC832" s="7" t="e">
        <f t="shared" si="132"/>
        <v>#N/A</v>
      </c>
      <c r="AD832">
        <v>276.26</v>
      </c>
      <c r="AE832" s="7" t="b">
        <f t="shared" si="133"/>
        <v>1</v>
      </c>
      <c r="AF832" s="7">
        <f t="shared" si="134"/>
        <v>276.26</v>
      </c>
    </row>
    <row r="833" spans="1:32" x14ac:dyDescent="0.25">
      <c r="A833" s="26">
        <v>6429</v>
      </c>
      <c r="B833" s="26" t="s">
        <v>23319</v>
      </c>
      <c r="C833" s="26">
        <v>5988</v>
      </c>
      <c r="E833" s="30"/>
      <c r="F833" s="43" t="s">
        <v>23320</v>
      </c>
      <c r="G833" s="35" t="s">
        <v>23321</v>
      </c>
      <c r="H833" s="28" t="s">
        <v>23322</v>
      </c>
      <c r="I833" s="30" t="s">
        <v>23323</v>
      </c>
      <c r="J833" s="30" t="s">
        <v>23324</v>
      </c>
      <c r="K833" s="48">
        <v>3482.8</v>
      </c>
      <c r="L833" t="e">
        <v>#N/A</v>
      </c>
      <c r="M833" s="7" t="e">
        <v>#N/A</v>
      </c>
      <c r="N833" s="16" t="e">
        <v>#N/A</v>
      </c>
      <c r="O833" s="16" t="e">
        <v>#N/A</v>
      </c>
      <c r="P833" s="16" t="e">
        <v>#N/A</v>
      </c>
      <c r="Q833" s="16" t="e">
        <v>#N/A</v>
      </c>
      <c r="R833" s="16" t="e">
        <v>#N/A</v>
      </c>
      <c r="S833" s="7" t="e">
        <v>#N/A</v>
      </c>
      <c r="T833" s="7" t="e">
        <v>#N/A</v>
      </c>
      <c r="U833" s="7" t="e">
        <v>#N/A</v>
      </c>
      <c r="V833" s="7" t="e">
        <v>#N/A</v>
      </c>
      <c r="W833" s="7" t="e">
        <v>#N/A</v>
      </c>
      <c r="X833" s="7" t="e">
        <v>#N/A</v>
      </c>
      <c r="Y833" s="7" t="e">
        <v>#N/A</v>
      </c>
      <c r="Z833" s="7" t="str">
        <f t="shared" si="140"/>
        <v/>
      </c>
      <c r="AA833" s="7">
        <v>0.19128912941176471</v>
      </c>
      <c r="AB833" s="7" t="b">
        <f t="shared" si="131"/>
        <v>0</v>
      </c>
      <c r="AC833" s="7" t="e">
        <f t="shared" si="132"/>
        <v>#N/A</v>
      </c>
      <c r="AD833">
        <v>0.02</v>
      </c>
      <c r="AE833" s="7" t="b">
        <f t="shared" si="133"/>
        <v>0</v>
      </c>
      <c r="AF833" s="7" t="e">
        <f t="shared" si="134"/>
        <v>#N/A</v>
      </c>
    </row>
    <row r="834" spans="1:32" x14ac:dyDescent="0.25">
      <c r="A834" s="26">
        <v>6430</v>
      </c>
      <c r="B834" s="26" t="s">
        <v>23325</v>
      </c>
      <c r="C834" s="26">
        <v>6000</v>
      </c>
      <c r="E834" s="30"/>
      <c r="F834" s="43" t="s">
        <v>23326</v>
      </c>
      <c r="G834" s="35" t="s">
        <v>23327</v>
      </c>
      <c r="H834" s="28" t="s">
        <v>23328</v>
      </c>
      <c r="I834" s="30" t="s">
        <v>23329</v>
      </c>
      <c r="J834" s="30" t="s">
        <v>23330</v>
      </c>
      <c r="K834" s="48">
        <v>1323.6</v>
      </c>
      <c r="L834" t="e">
        <v>#N/A</v>
      </c>
      <c r="M834" s="7" t="e">
        <v>#N/A</v>
      </c>
      <c r="N834" s="16" t="e">
        <v>#N/A</v>
      </c>
      <c r="O834" s="16" t="e">
        <v>#N/A</v>
      </c>
      <c r="P834" s="16" t="e">
        <v>#N/A</v>
      </c>
      <c r="Q834" s="16" t="e">
        <v>#N/A</v>
      </c>
      <c r="R834" s="16" t="e">
        <v>#N/A</v>
      </c>
      <c r="S834" s="7" t="e">
        <v>#N/A</v>
      </c>
      <c r="T834" s="7" t="e">
        <v>#N/A</v>
      </c>
      <c r="U834" s="7" t="e">
        <v>#N/A</v>
      </c>
      <c r="V834" s="7" t="e">
        <v>#N/A</v>
      </c>
      <c r="W834" s="7" t="e">
        <v>#N/A</v>
      </c>
      <c r="X834" s="7" t="e">
        <v>#N/A</v>
      </c>
      <c r="Y834" s="7" t="e">
        <v>#N/A</v>
      </c>
      <c r="Z834" s="7" t="str">
        <f t="shared" si="140"/>
        <v/>
      </c>
      <c r="AA834" s="7" t="e">
        <v>#N/A</v>
      </c>
      <c r="AB834" s="7" t="e">
        <f t="shared" si="131"/>
        <v>#N/A</v>
      </c>
      <c r="AC834" s="7" t="e">
        <f t="shared" si="132"/>
        <v>#N/A</v>
      </c>
      <c r="AD834">
        <v>0.01</v>
      </c>
      <c r="AE834" s="7" t="b">
        <f t="shared" si="133"/>
        <v>0</v>
      </c>
      <c r="AF834" s="7" t="e">
        <f t="shared" si="134"/>
        <v>#N/A</v>
      </c>
    </row>
    <row r="835" spans="1:32" x14ac:dyDescent="0.25">
      <c r="A835" s="26">
        <v>6431</v>
      </c>
      <c r="B835" s="26" t="s">
        <v>23331</v>
      </c>
      <c r="C835" s="26">
        <v>6026</v>
      </c>
      <c r="E835" s="30"/>
      <c r="F835" s="44" t="s">
        <v>23332</v>
      </c>
      <c r="G835" s="35" t="s">
        <v>23333</v>
      </c>
      <c r="H835" s="28" t="s">
        <v>23334</v>
      </c>
      <c r="I835" s="30" t="s">
        <v>23335</v>
      </c>
      <c r="J835" s="30" t="s">
        <v>23336</v>
      </c>
      <c r="K835" s="48">
        <v>55.85</v>
      </c>
      <c r="L835">
        <v>31.550000000000004</v>
      </c>
      <c r="M835" s="7" t="e">
        <v>#N/A</v>
      </c>
      <c r="N835" s="16" t="e">
        <v>#N/A</v>
      </c>
      <c r="O835" s="16" t="e">
        <v>#N/A</v>
      </c>
      <c r="P835" s="16" t="e">
        <v>#N/A</v>
      </c>
      <c r="Q835" s="16" t="e">
        <v>#N/A</v>
      </c>
      <c r="R835" s="16" t="e">
        <v>#N/A</v>
      </c>
      <c r="S835" s="7">
        <v>3.5875371574470569</v>
      </c>
      <c r="T835" s="7" t="e">
        <v>#N/A</v>
      </c>
      <c r="U835" s="7" t="e">
        <v>#N/A</v>
      </c>
      <c r="V835" s="7" t="e">
        <v>#N/A</v>
      </c>
      <c r="W835" s="7" t="e">
        <v>#N/A</v>
      </c>
      <c r="X835" s="7" t="e">
        <v>#N/A</v>
      </c>
      <c r="Y835" s="7" t="e">
        <v>#N/A</v>
      </c>
      <c r="Z835" s="7" t="str">
        <f t="shared" si="140"/>
        <v>yes</v>
      </c>
      <c r="AA835" s="7" t="e">
        <v>#N/A</v>
      </c>
      <c r="AB835" s="7" t="e">
        <f t="shared" si="131"/>
        <v>#N/A</v>
      </c>
      <c r="AC835" s="7" t="e">
        <f t="shared" si="132"/>
        <v>#N/A</v>
      </c>
      <c r="AD835">
        <v>31.550000000000004</v>
      </c>
      <c r="AE835" s="7" t="b">
        <f t="shared" si="133"/>
        <v>1</v>
      </c>
      <c r="AF835" s="7">
        <f t="shared" si="134"/>
        <v>31.550000000000004</v>
      </c>
    </row>
    <row r="836" spans="1:32" x14ac:dyDescent="0.25">
      <c r="A836" s="26">
        <v>6432</v>
      </c>
      <c r="B836" s="26" t="s">
        <v>23337</v>
      </c>
      <c r="C836" s="26">
        <v>6027</v>
      </c>
      <c r="E836" s="30"/>
      <c r="F836" s="44" t="s">
        <v>23338</v>
      </c>
      <c r="G836" s="35" t="s">
        <v>23339</v>
      </c>
      <c r="H836" s="28" t="s">
        <v>23340</v>
      </c>
      <c r="I836" s="30" t="s">
        <v>23341</v>
      </c>
      <c r="J836" s="30" t="s">
        <v>23342</v>
      </c>
      <c r="K836" s="48">
        <v>55.85</v>
      </c>
      <c r="L836">
        <v>1275.1199999999999</v>
      </c>
      <c r="M836" s="7" t="e">
        <v>#N/A</v>
      </c>
      <c r="N836" s="16" t="e">
        <v>#N/A</v>
      </c>
      <c r="O836" s="16" t="e">
        <v>#N/A</v>
      </c>
      <c r="P836" s="16" t="e">
        <v>#N/A</v>
      </c>
      <c r="Q836" s="16" t="e">
        <v>#N/A</v>
      </c>
      <c r="R836" s="16" t="e">
        <v>#N/A</v>
      </c>
      <c r="S836" s="7">
        <v>144.99335594941016</v>
      </c>
      <c r="T836" s="7" t="e">
        <v>#N/A</v>
      </c>
      <c r="U836" s="7" t="e">
        <v>#N/A</v>
      </c>
      <c r="V836" s="7" t="e">
        <v>#N/A</v>
      </c>
      <c r="W836" s="7" t="e">
        <v>#N/A</v>
      </c>
      <c r="X836" s="7" t="e">
        <v>#N/A</v>
      </c>
      <c r="Y836" s="7" t="e">
        <v>#N/A</v>
      </c>
      <c r="Z836" s="7" t="str">
        <f t="shared" si="140"/>
        <v>yes</v>
      </c>
      <c r="AA836" s="7" t="e">
        <v>#N/A</v>
      </c>
      <c r="AB836" s="7" t="e">
        <f t="shared" si="131"/>
        <v>#N/A</v>
      </c>
      <c r="AC836" s="7" t="e">
        <f t="shared" si="132"/>
        <v>#N/A</v>
      </c>
      <c r="AD836">
        <v>1275.1199999999999</v>
      </c>
      <c r="AE836" s="7" t="b">
        <f t="shared" si="133"/>
        <v>1</v>
      </c>
      <c r="AF836" s="7">
        <f t="shared" si="134"/>
        <v>1275.1199999999999</v>
      </c>
    </row>
    <row r="837" spans="1:32" x14ac:dyDescent="0.25">
      <c r="A837" s="26">
        <v>6433</v>
      </c>
      <c r="B837" s="26" t="s">
        <v>23343</v>
      </c>
      <c r="C837" s="26">
        <v>6067</v>
      </c>
      <c r="E837" s="30"/>
      <c r="F837" s="43" t="s">
        <v>23344</v>
      </c>
      <c r="G837" s="35" t="s">
        <v>23345</v>
      </c>
      <c r="H837" s="28" t="s">
        <v>23346</v>
      </c>
      <c r="I837" s="30" t="s">
        <v>23347</v>
      </c>
      <c r="J837" s="30" t="s">
        <v>23348</v>
      </c>
      <c r="K837" s="48">
        <v>138.91999999999999</v>
      </c>
      <c r="L837">
        <v>910.1</v>
      </c>
      <c r="M837" s="7">
        <v>1790.547789889416</v>
      </c>
      <c r="N837" s="16" t="e">
        <v>#N/A</v>
      </c>
      <c r="O837" s="16" t="e">
        <v>#N/A</v>
      </c>
      <c r="P837" s="16" t="e">
        <v>#N/A</v>
      </c>
      <c r="Q837" s="16" t="e">
        <v>#N/A</v>
      </c>
      <c r="R837" s="16" t="e">
        <v>#N/A</v>
      </c>
      <c r="S837" s="7">
        <v>103.48708611703854</v>
      </c>
      <c r="T837" s="7">
        <v>29.550045761978318</v>
      </c>
      <c r="U837" s="7" t="e">
        <v>#N/A</v>
      </c>
      <c r="V837" s="7" t="e">
        <v>#N/A</v>
      </c>
      <c r="W837" s="7" t="e">
        <v>#N/A</v>
      </c>
      <c r="X837" s="7" t="e">
        <v>#N/A</v>
      </c>
      <c r="Y837" s="7" t="e">
        <v>#N/A</v>
      </c>
      <c r="Z837" s="7" t="str">
        <f t="shared" si="140"/>
        <v>yes</v>
      </c>
      <c r="AA837" s="7">
        <v>1790.547789889416</v>
      </c>
      <c r="AB837" s="7" t="b">
        <f t="shared" si="131"/>
        <v>1</v>
      </c>
      <c r="AC837" s="7">
        <f t="shared" si="132"/>
        <v>1790.547789889416</v>
      </c>
      <c r="AD837">
        <v>910.1</v>
      </c>
      <c r="AE837" s="7" t="b">
        <f t="shared" si="133"/>
        <v>1</v>
      </c>
      <c r="AF837" s="7">
        <f t="shared" si="134"/>
        <v>910.1</v>
      </c>
    </row>
    <row r="838" spans="1:32" x14ac:dyDescent="0.25">
      <c r="A838" s="26">
        <v>6434</v>
      </c>
      <c r="B838" s="26" t="s">
        <v>23349</v>
      </c>
      <c r="C838" s="26">
        <v>6073</v>
      </c>
      <c r="E838" s="30"/>
      <c r="F838" s="43" t="s">
        <v>23350</v>
      </c>
      <c r="G838" s="35" t="s">
        <v>23351</v>
      </c>
      <c r="H838" s="28" t="s">
        <v>23352</v>
      </c>
      <c r="I838" s="30" t="s">
        <v>23353</v>
      </c>
      <c r="J838" s="30" t="s">
        <v>23354</v>
      </c>
      <c r="K838" s="48">
        <v>6600.6</v>
      </c>
      <c r="L838" t="e">
        <v>#N/A</v>
      </c>
      <c r="M838" s="7" t="e">
        <v>#N/A</v>
      </c>
      <c r="N838" s="16" t="e">
        <v>#N/A</v>
      </c>
      <c r="O838" s="16" t="e">
        <v>#N/A</v>
      </c>
      <c r="P838" s="16" t="e">
        <v>#N/A</v>
      </c>
      <c r="Q838" s="16" t="e">
        <v>#N/A</v>
      </c>
      <c r="R838" s="16" t="e">
        <v>#N/A</v>
      </c>
      <c r="S838" s="7" t="e">
        <v>#N/A</v>
      </c>
      <c r="T838" s="7" t="e">
        <v>#N/A</v>
      </c>
      <c r="U838" s="7" t="e">
        <v>#N/A</v>
      </c>
      <c r="V838" s="7" t="e">
        <v>#N/A</v>
      </c>
      <c r="W838" s="7" t="e">
        <v>#N/A</v>
      </c>
      <c r="X838" s="7" t="e">
        <v>#N/A</v>
      </c>
      <c r="Y838" s="7" t="e">
        <v>#N/A</v>
      </c>
      <c r="Z838" s="7" t="str">
        <f t="shared" si="140"/>
        <v/>
      </c>
      <c r="AA838" s="7" t="e">
        <v>#N/A</v>
      </c>
      <c r="AB838" s="7" t="e">
        <f t="shared" ref="AB838:AB858" si="141">AA838&gt;10</f>
        <v>#N/A</v>
      </c>
      <c r="AC838" s="7" t="e">
        <f t="shared" ref="AC838:AC858" si="142">IF(AND(ISNUMBER(AA838),AB838),AA838,NA())</f>
        <v>#N/A</v>
      </c>
      <c r="AD838">
        <v>0</v>
      </c>
      <c r="AE838" s="7" t="b">
        <f t="shared" ref="AE838:AE858" si="143">AD838&gt;1.5</f>
        <v>0</v>
      </c>
      <c r="AF838" s="7" t="e">
        <f t="shared" ref="AF838:AF858" si="144">IF(AND(ISNUMBER(AD838),AE838),AD838,NA())</f>
        <v>#N/A</v>
      </c>
    </row>
    <row r="839" spans="1:32" x14ac:dyDescent="0.25">
      <c r="A839" s="26">
        <v>6435</v>
      </c>
      <c r="B839" s="26" t="s">
        <v>23355</v>
      </c>
      <c r="C839" s="26">
        <v>6075</v>
      </c>
      <c r="E839" s="35"/>
      <c r="F839" s="34" t="s">
        <v>23356</v>
      </c>
      <c r="G839" s="35" t="s">
        <v>23357</v>
      </c>
      <c r="H839" s="28" t="s">
        <v>23358</v>
      </c>
      <c r="I839" s="30" t="s">
        <v>23359</v>
      </c>
      <c r="J839" s="30" t="s">
        <v>23360</v>
      </c>
      <c r="K839" s="48">
        <v>1209.4000000000001</v>
      </c>
      <c r="L839" t="e">
        <v>#N/A</v>
      </c>
      <c r="M839" s="7" t="e">
        <v>#N/A</v>
      </c>
      <c r="N839" s="16" t="e">
        <v>#N/A</v>
      </c>
      <c r="O839" s="16" t="e">
        <v>#N/A</v>
      </c>
      <c r="P839" s="16" t="e">
        <v>#N/A</v>
      </c>
      <c r="Q839" s="16" t="e">
        <v>#N/A</v>
      </c>
      <c r="R839" s="16" t="e">
        <v>#N/A</v>
      </c>
      <c r="S839" s="7" t="e">
        <v>#N/A</v>
      </c>
      <c r="T839" s="7" t="e">
        <v>#N/A</v>
      </c>
      <c r="U839" s="7" t="e">
        <v>#N/A</v>
      </c>
      <c r="V839" s="7" t="e">
        <v>#N/A</v>
      </c>
      <c r="W839" s="7" t="e">
        <v>#N/A</v>
      </c>
      <c r="X839" s="7" t="e">
        <v>#N/A</v>
      </c>
      <c r="Y839" s="7" t="e">
        <v>#N/A</v>
      </c>
      <c r="Z839" s="7" t="str">
        <f t="shared" si="140"/>
        <v/>
      </c>
      <c r="AA839" s="7" t="e">
        <v>#N/A</v>
      </c>
      <c r="AB839" s="7" t="e">
        <f t="shared" si="141"/>
        <v>#N/A</v>
      </c>
      <c r="AC839" s="7" t="e">
        <f t="shared" si="142"/>
        <v>#N/A</v>
      </c>
      <c r="AD839">
        <v>0.13</v>
      </c>
      <c r="AE839" s="7" t="b">
        <f t="shared" si="143"/>
        <v>0</v>
      </c>
      <c r="AF839" s="7" t="e">
        <f t="shared" si="144"/>
        <v>#N/A</v>
      </c>
    </row>
    <row r="840" spans="1:32" x14ac:dyDescent="0.25">
      <c r="A840" s="26">
        <v>6436</v>
      </c>
      <c r="B840" s="26" t="s">
        <v>23361</v>
      </c>
      <c r="C840" s="26">
        <v>6083</v>
      </c>
      <c r="E840" s="30"/>
      <c r="F840" s="43" t="s">
        <v>23344</v>
      </c>
      <c r="G840" s="35" t="s">
        <v>23362</v>
      </c>
      <c r="H840" s="28" t="s">
        <v>23363</v>
      </c>
      <c r="I840" s="30" t="s">
        <v>23364</v>
      </c>
      <c r="J840" s="30" t="s">
        <v>23348</v>
      </c>
      <c r="K840" s="48">
        <v>6.94</v>
      </c>
      <c r="L840">
        <v>910.1</v>
      </c>
      <c r="M840" s="7">
        <v>1790.547789889416</v>
      </c>
      <c r="N840" s="16" t="e">
        <v>#N/A</v>
      </c>
      <c r="O840" s="16" t="e">
        <v>#N/A</v>
      </c>
      <c r="P840" s="16" t="e">
        <v>#N/A</v>
      </c>
      <c r="Q840" s="16" t="e">
        <v>#N/A</v>
      </c>
      <c r="R840" s="16" t="e">
        <v>#N/A</v>
      </c>
      <c r="S840" s="7">
        <v>103.48708611703854</v>
      </c>
      <c r="T840" s="7">
        <v>29.550045761978318</v>
      </c>
      <c r="U840" s="7" t="e">
        <v>#N/A</v>
      </c>
      <c r="V840" s="7" t="e">
        <v>#N/A</v>
      </c>
      <c r="W840" s="7" t="e">
        <v>#N/A</v>
      </c>
      <c r="X840" s="7" t="e">
        <v>#N/A</v>
      </c>
      <c r="Y840" s="7" t="e">
        <v>#N/A</v>
      </c>
      <c r="Z840" s="7" t="str">
        <f t="shared" si="140"/>
        <v>yes</v>
      </c>
      <c r="AA840" s="7">
        <v>1790.547789889416</v>
      </c>
      <c r="AB840" s="7" t="b">
        <f t="shared" si="141"/>
        <v>1</v>
      </c>
      <c r="AC840" s="7">
        <f t="shared" si="142"/>
        <v>1790.547789889416</v>
      </c>
      <c r="AD840">
        <v>910.1</v>
      </c>
      <c r="AE840" s="7" t="b">
        <f t="shared" si="143"/>
        <v>1</v>
      </c>
      <c r="AF840" s="7">
        <f t="shared" si="144"/>
        <v>910.1</v>
      </c>
    </row>
    <row r="841" spans="1:32" x14ac:dyDescent="0.25">
      <c r="A841" s="26">
        <v>6437</v>
      </c>
      <c r="B841" s="26" t="s">
        <v>23365</v>
      </c>
      <c r="C841" s="26">
        <v>6098</v>
      </c>
      <c r="E841" s="30"/>
      <c r="F841" s="43" t="s">
        <v>23366</v>
      </c>
      <c r="G841" s="35" t="s">
        <v>23367</v>
      </c>
      <c r="H841" s="28" t="s">
        <v>23368</v>
      </c>
      <c r="I841" s="30" t="s">
        <v>23369</v>
      </c>
      <c r="J841" s="30" t="s">
        <v>23370</v>
      </c>
      <c r="K841" s="48">
        <v>7200.3</v>
      </c>
      <c r="L841" t="e">
        <v>#N/A</v>
      </c>
      <c r="M841" s="7" t="e">
        <v>#N/A</v>
      </c>
      <c r="N841" s="16" t="e">
        <v>#N/A</v>
      </c>
      <c r="O841" s="16" t="e">
        <v>#N/A</v>
      </c>
      <c r="P841" s="16" t="e">
        <v>#N/A</v>
      </c>
      <c r="Q841" s="16" t="e">
        <v>#N/A</v>
      </c>
      <c r="R841" s="16" t="e">
        <v>#N/A</v>
      </c>
      <c r="S841" s="7" t="e">
        <v>#N/A</v>
      </c>
      <c r="T841" s="7" t="e">
        <v>#N/A</v>
      </c>
      <c r="U841" s="7" t="e">
        <v>#N/A</v>
      </c>
      <c r="V841" s="7" t="e">
        <v>#N/A</v>
      </c>
      <c r="W841" s="7" t="e">
        <v>#N/A</v>
      </c>
      <c r="X841" s="7" t="e">
        <v>#N/A</v>
      </c>
      <c r="Y841" s="7" t="e">
        <v>#N/A</v>
      </c>
      <c r="Z841" s="7" t="str">
        <f t="shared" si="140"/>
        <v/>
      </c>
      <c r="AA841" s="7" t="e">
        <v>#N/A</v>
      </c>
      <c r="AB841" s="7" t="e">
        <f t="shared" si="141"/>
        <v>#N/A</v>
      </c>
      <c r="AC841" s="7" t="e">
        <f t="shared" si="142"/>
        <v>#N/A</v>
      </c>
      <c r="AD841">
        <v>0</v>
      </c>
      <c r="AE841" s="7" t="b">
        <f t="shared" si="143"/>
        <v>0</v>
      </c>
      <c r="AF841" s="7" t="e">
        <f t="shared" si="144"/>
        <v>#N/A</v>
      </c>
    </row>
    <row r="842" spans="1:32" x14ac:dyDescent="0.25">
      <c r="A842" s="26">
        <v>6438</v>
      </c>
      <c r="B842" s="26" t="s">
        <v>23371</v>
      </c>
      <c r="C842" s="26">
        <v>6126</v>
      </c>
      <c r="E842" s="30"/>
      <c r="F842" s="43" t="s">
        <v>23372</v>
      </c>
      <c r="G842" s="35" t="s">
        <v>23373</v>
      </c>
      <c r="H842" s="28" t="s">
        <v>23374</v>
      </c>
      <c r="I842" s="30" t="s">
        <v>23375</v>
      </c>
      <c r="J842" s="30" t="s">
        <v>23376</v>
      </c>
      <c r="K842" s="48">
        <v>1270.3</v>
      </c>
      <c r="L842" t="e">
        <v>#N/A</v>
      </c>
      <c r="M842" s="7" t="e">
        <v>#N/A</v>
      </c>
      <c r="N842" s="16" t="e">
        <v>#N/A</v>
      </c>
      <c r="O842" s="16" t="e">
        <v>#N/A</v>
      </c>
      <c r="P842" s="16" t="e">
        <v>#N/A</v>
      </c>
      <c r="Q842" s="16" t="e">
        <v>#N/A</v>
      </c>
      <c r="R842" s="16" t="e">
        <v>#N/A</v>
      </c>
      <c r="S842" s="7" t="e">
        <v>#N/A</v>
      </c>
      <c r="T842" s="7" t="e">
        <v>#N/A</v>
      </c>
      <c r="U842" s="7" t="e">
        <v>#N/A</v>
      </c>
      <c r="V842" s="7" t="e">
        <v>#N/A</v>
      </c>
      <c r="W842" s="7" t="e">
        <v>#N/A</v>
      </c>
      <c r="X842" s="7" t="e">
        <v>#N/A</v>
      </c>
      <c r="Y842" s="7" t="e">
        <v>#N/A</v>
      </c>
      <c r="Z842" s="7" t="str">
        <f t="shared" si="140"/>
        <v/>
      </c>
      <c r="AA842" s="7" t="e">
        <v>#N/A</v>
      </c>
      <c r="AB842" s="7" t="e">
        <f t="shared" si="141"/>
        <v>#N/A</v>
      </c>
      <c r="AC842" s="7" t="e">
        <f t="shared" si="142"/>
        <v>#N/A</v>
      </c>
      <c r="AD842">
        <v>0.01</v>
      </c>
      <c r="AE842" s="7" t="b">
        <f t="shared" si="143"/>
        <v>0</v>
      </c>
      <c r="AF842" s="7" t="e">
        <f t="shared" si="144"/>
        <v>#N/A</v>
      </c>
    </row>
    <row r="843" spans="1:32" x14ac:dyDescent="0.25">
      <c r="A843" s="26">
        <v>6440</v>
      </c>
      <c r="B843" s="26" t="s">
        <v>23378</v>
      </c>
      <c r="C843" s="26">
        <v>6157</v>
      </c>
      <c r="E843" s="30"/>
      <c r="F843" s="43" t="s">
        <v>23379</v>
      </c>
      <c r="G843" s="35" t="s">
        <v>23380</v>
      </c>
      <c r="H843" s="28" t="s">
        <v>23381</v>
      </c>
      <c r="I843" s="30" t="s">
        <v>23382</v>
      </c>
      <c r="J843" s="30" t="s">
        <v>23383</v>
      </c>
      <c r="K843" s="48">
        <v>1322.5</v>
      </c>
      <c r="L843" t="e">
        <v>#N/A</v>
      </c>
      <c r="M843" s="7" t="e">
        <v>#N/A</v>
      </c>
      <c r="N843" s="16" t="e">
        <v>#N/A</v>
      </c>
      <c r="O843" s="16" t="e">
        <v>#N/A</v>
      </c>
      <c r="P843" s="16" t="e">
        <v>#N/A</v>
      </c>
      <c r="Q843" s="16" t="e">
        <v>#N/A</v>
      </c>
      <c r="R843" s="16" t="e">
        <v>#N/A</v>
      </c>
      <c r="S843" s="7" t="e">
        <v>#N/A</v>
      </c>
      <c r="T843" s="7" t="e">
        <v>#N/A</v>
      </c>
      <c r="U843" s="7" t="e">
        <v>#N/A</v>
      </c>
      <c r="V843" s="7" t="e">
        <v>#N/A</v>
      </c>
      <c r="W843" s="7" t="e">
        <v>#N/A</v>
      </c>
      <c r="X843" s="7" t="e">
        <v>#N/A</v>
      </c>
      <c r="Y843" s="7" t="e">
        <v>#N/A</v>
      </c>
      <c r="Z843" s="7" t="str">
        <f t="shared" si="140"/>
        <v/>
      </c>
      <c r="AA843" s="7">
        <v>2.6804444444444446E-4</v>
      </c>
      <c r="AB843" s="7" t="b">
        <f t="shared" si="141"/>
        <v>0</v>
      </c>
      <c r="AC843" s="7" t="e">
        <f t="shared" si="142"/>
        <v>#N/A</v>
      </c>
      <c r="AD843">
        <v>0.03</v>
      </c>
      <c r="AE843" s="7" t="b">
        <f t="shared" si="143"/>
        <v>0</v>
      </c>
      <c r="AF843" s="7" t="e">
        <f t="shared" si="144"/>
        <v>#N/A</v>
      </c>
    </row>
    <row r="844" spans="1:32" x14ac:dyDescent="0.25">
      <c r="A844" s="26">
        <v>6441</v>
      </c>
      <c r="B844" s="26" t="s">
        <v>23384</v>
      </c>
      <c r="C844" s="26">
        <v>6196</v>
      </c>
      <c r="E844" s="30"/>
      <c r="F844" s="43" t="s">
        <v>23385</v>
      </c>
      <c r="G844" s="35" t="s">
        <v>23386</v>
      </c>
      <c r="H844" s="28" t="s">
        <v>23387</v>
      </c>
      <c r="I844" s="30" t="s">
        <v>23388</v>
      </c>
      <c r="J844" s="30" t="s">
        <v>23389</v>
      </c>
      <c r="K844" s="48">
        <v>1019.3</v>
      </c>
      <c r="L844" t="e">
        <v>#N/A</v>
      </c>
      <c r="M844" s="7" t="e">
        <v>#N/A</v>
      </c>
      <c r="N844" s="16" t="e">
        <v>#N/A</v>
      </c>
      <c r="O844" s="16" t="e">
        <v>#N/A</v>
      </c>
      <c r="P844" s="16" t="e">
        <v>#N/A</v>
      </c>
      <c r="Q844" s="16" t="e">
        <v>#N/A</v>
      </c>
      <c r="R844" s="16" t="e">
        <v>#N/A</v>
      </c>
      <c r="S844" s="7" t="e">
        <v>#N/A</v>
      </c>
      <c r="T844" s="7" t="e">
        <v>#N/A</v>
      </c>
      <c r="U844" s="7" t="e">
        <v>#N/A</v>
      </c>
      <c r="V844" s="7" t="e">
        <v>#N/A</v>
      </c>
      <c r="W844" s="7" t="e">
        <v>#N/A</v>
      </c>
      <c r="X844" s="7" t="e">
        <v>#N/A</v>
      </c>
      <c r="Y844" s="7" t="e">
        <v>#N/A</v>
      </c>
      <c r="Z844" s="7" t="str">
        <f t="shared" si="140"/>
        <v/>
      </c>
      <c r="AA844" s="7" t="e">
        <v>#N/A</v>
      </c>
      <c r="AB844" s="7" t="e">
        <f t="shared" si="141"/>
        <v>#N/A</v>
      </c>
      <c r="AC844" s="7" t="e">
        <f t="shared" si="142"/>
        <v>#N/A</v>
      </c>
      <c r="AD844">
        <v>0</v>
      </c>
      <c r="AE844" s="7" t="b">
        <f t="shared" si="143"/>
        <v>0</v>
      </c>
      <c r="AF844" s="7" t="e">
        <f t="shared" si="144"/>
        <v>#N/A</v>
      </c>
    </row>
    <row r="845" spans="1:32" x14ac:dyDescent="0.25">
      <c r="A845" s="26">
        <v>6444</v>
      </c>
      <c r="B845" s="26" t="s">
        <v>23391</v>
      </c>
      <c r="C845" s="26">
        <v>6286</v>
      </c>
      <c r="E845" s="30"/>
      <c r="F845" s="43" t="s">
        <v>23392</v>
      </c>
      <c r="G845" s="35" t="s">
        <v>23393</v>
      </c>
      <c r="H845" s="28" t="s">
        <v>23394</v>
      </c>
      <c r="I845" s="30" t="s">
        <v>23395</v>
      </c>
      <c r="J845" s="30" t="s">
        <v>23396</v>
      </c>
      <c r="K845" s="48">
        <v>143.09</v>
      </c>
      <c r="L845">
        <v>236.51</v>
      </c>
      <c r="M845" s="7" t="e">
        <v>#N/A</v>
      </c>
      <c r="N845" s="16" t="e">
        <v>#N/A</v>
      </c>
      <c r="O845" s="16" t="e">
        <v>#N/A</v>
      </c>
      <c r="P845" s="16" t="e">
        <v>#N/A</v>
      </c>
      <c r="Q845" s="16" t="e">
        <v>#N/A</v>
      </c>
      <c r="R845" s="16" t="e">
        <v>#N/A</v>
      </c>
      <c r="S845" s="7">
        <v>26.893452079486636</v>
      </c>
      <c r="T845" s="7" t="e">
        <v>#N/A</v>
      </c>
      <c r="U845" s="7" t="e">
        <v>#N/A</v>
      </c>
      <c r="V845" s="7" t="e">
        <v>#N/A</v>
      </c>
      <c r="W845" s="7" t="e">
        <v>#N/A</v>
      </c>
      <c r="X845" s="7" t="e">
        <v>#N/A</v>
      </c>
      <c r="Y845" s="7" t="e">
        <v>#N/A</v>
      </c>
      <c r="Z845" s="7" t="str">
        <f t="shared" si="140"/>
        <v>yes</v>
      </c>
      <c r="AA845" s="7" t="e">
        <v>#N/A</v>
      </c>
      <c r="AB845" s="7" t="e">
        <f t="shared" si="141"/>
        <v>#N/A</v>
      </c>
      <c r="AC845" s="7" t="e">
        <f t="shared" si="142"/>
        <v>#N/A</v>
      </c>
      <c r="AD845">
        <v>236.51</v>
      </c>
      <c r="AE845" s="7" t="b">
        <f t="shared" si="143"/>
        <v>1</v>
      </c>
      <c r="AF845" s="7">
        <f t="shared" si="144"/>
        <v>236.51</v>
      </c>
    </row>
    <row r="846" spans="1:32" x14ac:dyDescent="0.25">
      <c r="A846" s="26">
        <v>6445</v>
      </c>
      <c r="B846" s="26" t="s">
        <v>23397</v>
      </c>
      <c r="C846" s="26">
        <v>6313</v>
      </c>
      <c r="E846" s="30"/>
      <c r="F846" s="43" t="s">
        <v>23398</v>
      </c>
      <c r="G846" s="35" t="s">
        <v>23399</v>
      </c>
      <c r="H846" s="28" t="s">
        <v>23400</v>
      </c>
      <c r="I846" s="30" t="s">
        <v>23401</v>
      </c>
      <c r="J846" s="30" t="s">
        <v>23402</v>
      </c>
      <c r="K846" s="48">
        <v>1929.6</v>
      </c>
      <c r="L846" t="e">
        <v>#N/A</v>
      </c>
      <c r="M846" s="7" t="e">
        <v>#N/A</v>
      </c>
      <c r="N846" s="16" t="e">
        <v>#N/A</v>
      </c>
      <c r="O846" s="16" t="e">
        <v>#N/A</v>
      </c>
      <c r="P846" s="16" t="e">
        <v>#N/A</v>
      </c>
      <c r="Q846" s="16" t="e">
        <v>#N/A</v>
      </c>
      <c r="R846" s="16" t="e">
        <v>#N/A</v>
      </c>
      <c r="S846" s="7" t="e">
        <v>#N/A</v>
      </c>
      <c r="T846" s="7" t="e">
        <v>#N/A</v>
      </c>
      <c r="U846" s="7" t="e">
        <v>#N/A</v>
      </c>
      <c r="V846" s="7" t="e">
        <v>#N/A</v>
      </c>
      <c r="W846" s="7" t="e">
        <v>#N/A</v>
      </c>
      <c r="X846" s="7" t="e">
        <v>#N/A</v>
      </c>
      <c r="Y846" s="7" t="e">
        <v>#N/A</v>
      </c>
      <c r="Z846" s="7" t="str">
        <f t="shared" si="140"/>
        <v/>
      </c>
      <c r="AA846" s="7" t="e">
        <v>#N/A</v>
      </c>
      <c r="AB846" s="7" t="e">
        <f t="shared" si="141"/>
        <v>#N/A</v>
      </c>
      <c r="AC846" s="7" t="e">
        <f t="shared" si="142"/>
        <v>#N/A</v>
      </c>
      <c r="AD846">
        <v>0.81</v>
      </c>
      <c r="AE846" s="7" t="b">
        <f t="shared" si="143"/>
        <v>0</v>
      </c>
      <c r="AF846" s="7" t="e">
        <f t="shared" si="144"/>
        <v>#N/A</v>
      </c>
    </row>
    <row r="847" spans="1:32" x14ac:dyDescent="0.25">
      <c r="A847" s="26">
        <v>6446</v>
      </c>
      <c r="B847" s="26" t="s">
        <v>23403</v>
      </c>
      <c r="C847" s="26">
        <v>6316</v>
      </c>
      <c r="E847" s="30"/>
      <c r="F847" s="44" t="s">
        <v>857</v>
      </c>
      <c r="G847" s="33" t="s">
        <v>100</v>
      </c>
      <c r="H847" s="28" t="s">
        <v>23404</v>
      </c>
      <c r="I847" s="30" t="s">
        <v>23405</v>
      </c>
      <c r="J847" s="30" t="s">
        <v>23406</v>
      </c>
      <c r="K847" s="48">
        <v>32.064</v>
      </c>
      <c r="L847">
        <v>160.47999999999999</v>
      </c>
      <c r="M847" s="7" t="e">
        <v>#N/A</v>
      </c>
      <c r="N847" s="16" t="e">
        <v>#N/A</v>
      </c>
      <c r="O847" s="16" t="e">
        <v>#N/A</v>
      </c>
      <c r="P847" s="16" t="e">
        <v>#N/A</v>
      </c>
      <c r="Q847" s="16" t="e">
        <v>#N/A</v>
      </c>
      <c r="R847" s="16" t="e">
        <v>#N/A</v>
      </c>
      <c r="S847" s="7">
        <v>18.248112932713269</v>
      </c>
      <c r="T847" s="7" t="e">
        <v>#N/A</v>
      </c>
      <c r="U847" s="7" t="e">
        <v>#N/A</v>
      </c>
      <c r="V847" s="7" t="e">
        <v>#N/A</v>
      </c>
      <c r="W847" s="7" t="e">
        <v>#N/A</v>
      </c>
      <c r="X847" s="7" t="e">
        <v>#N/A</v>
      </c>
      <c r="Y847" s="7" t="e">
        <v>#N/A</v>
      </c>
      <c r="Z847" s="7" t="str">
        <f t="shared" si="140"/>
        <v>yes</v>
      </c>
      <c r="AA847" s="7" t="e">
        <v>#N/A</v>
      </c>
      <c r="AB847" s="7" t="e">
        <f t="shared" si="141"/>
        <v>#N/A</v>
      </c>
      <c r="AC847" s="7" t="e">
        <f t="shared" si="142"/>
        <v>#N/A</v>
      </c>
      <c r="AD847">
        <v>160.47999999999999</v>
      </c>
      <c r="AE847" s="7" t="b">
        <f t="shared" si="143"/>
        <v>1</v>
      </c>
      <c r="AF847" s="7">
        <f t="shared" si="144"/>
        <v>160.47999999999999</v>
      </c>
    </row>
    <row r="848" spans="1:32" x14ac:dyDescent="0.25">
      <c r="A848" s="26">
        <v>6447</v>
      </c>
      <c r="B848" s="26" t="s">
        <v>23407</v>
      </c>
      <c r="C848" s="26">
        <v>6319</v>
      </c>
      <c r="E848" s="30"/>
      <c r="F848" s="43" t="s">
        <v>23408</v>
      </c>
      <c r="G848" s="35" t="s">
        <v>23409</v>
      </c>
      <c r="H848" s="28" t="s">
        <v>23410</v>
      </c>
      <c r="I848" s="30" t="s">
        <v>23411</v>
      </c>
      <c r="J848" s="30" t="s">
        <v>23412</v>
      </c>
      <c r="K848" s="48">
        <v>146.05000000000001</v>
      </c>
      <c r="L848" t="e">
        <v>#N/A</v>
      </c>
      <c r="M848" s="7" t="e">
        <v>#N/A</v>
      </c>
      <c r="N848" s="16" t="e">
        <v>#N/A</v>
      </c>
      <c r="O848" s="16" t="e">
        <v>#N/A</v>
      </c>
      <c r="P848" s="16" t="e">
        <v>#N/A</v>
      </c>
      <c r="Q848" s="16" t="e">
        <v>#N/A</v>
      </c>
      <c r="R848" s="16" t="e">
        <v>#N/A</v>
      </c>
      <c r="S848" s="7" t="e">
        <v>#N/A</v>
      </c>
      <c r="T848" s="7" t="e">
        <v>#N/A</v>
      </c>
      <c r="U848" s="7" t="e">
        <v>#N/A</v>
      </c>
      <c r="V848" s="7" t="e">
        <v>#N/A</v>
      </c>
      <c r="W848" s="7" t="e">
        <v>#N/A</v>
      </c>
      <c r="X848" s="7" t="e">
        <v>#N/A</v>
      </c>
      <c r="Y848" s="7" t="e">
        <v>#N/A</v>
      </c>
      <c r="Z848" s="7" t="str">
        <f t="shared" si="140"/>
        <v/>
      </c>
      <c r="AA848" s="7" t="e">
        <v>#N/A</v>
      </c>
      <c r="AB848" s="7" t="e">
        <f t="shared" si="141"/>
        <v>#N/A</v>
      </c>
      <c r="AC848" s="7" t="e">
        <f t="shared" si="142"/>
        <v>#N/A</v>
      </c>
      <c r="AD848">
        <v>0</v>
      </c>
      <c r="AE848" s="7" t="b">
        <f t="shared" si="143"/>
        <v>0</v>
      </c>
      <c r="AF848" s="7" t="e">
        <f t="shared" si="144"/>
        <v>#N/A</v>
      </c>
    </row>
    <row r="849" spans="1:32" x14ac:dyDescent="0.25">
      <c r="A849" s="26">
        <v>6448</v>
      </c>
      <c r="B849" s="26" t="s">
        <v>23413</v>
      </c>
      <c r="C849" s="26">
        <v>6330</v>
      </c>
      <c r="E849" s="30"/>
      <c r="F849" s="43" t="s">
        <v>23414</v>
      </c>
      <c r="G849" s="35" t="s">
        <v>23415</v>
      </c>
      <c r="H849" s="28" t="s">
        <v>23416</v>
      </c>
      <c r="I849" s="30" t="s">
        <v>23417</v>
      </c>
      <c r="J849" s="30" t="s">
        <v>23418</v>
      </c>
      <c r="K849" s="48">
        <v>942.61</v>
      </c>
      <c r="L849" t="e">
        <v>#N/A</v>
      </c>
      <c r="M849" s="7" t="e">
        <v>#N/A</v>
      </c>
      <c r="N849" s="16" t="e">
        <v>#N/A</v>
      </c>
      <c r="O849" s="16" t="e">
        <v>#N/A</v>
      </c>
      <c r="P849" s="16" t="e">
        <v>#N/A</v>
      </c>
      <c r="Q849" s="16" t="e">
        <v>#N/A</v>
      </c>
      <c r="R849" s="16" t="e">
        <v>#N/A</v>
      </c>
      <c r="S849" s="7" t="e">
        <v>#N/A</v>
      </c>
      <c r="T849" s="7" t="e">
        <v>#N/A</v>
      </c>
      <c r="U849" s="7" t="e">
        <v>#N/A</v>
      </c>
      <c r="V849" s="7" t="e">
        <v>#N/A</v>
      </c>
      <c r="W849" s="7" t="e">
        <v>#N/A</v>
      </c>
      <c r="X849" s="7" t="e">
        <v>#N/A</v>
      </c>
      <c r="Y849" s="7" t="e">
        <v>#N/A</v>
      </c>
      <c r="Z849" s="7" t="str">
        <f t="shared" si="140"/>
        <v/>
      </c>
      <c r="AA849" s="7" t="e">
        <v>#N/A</v>
      </c>
      <c r="AB849" s="7" t="e">
        <f t="shared" si="141"/>
        <v>#N/A</v>
      </c>
      <c r="AC849" s="7" t="e">
        <f t="shared" si="142"/>
        <v>#N/A</v>
      </c>
      <c r="AD849">
        <v>0.01</v>
      </c>
      <c r="AE849" s="7" t="b">
        <f t="shared" si="143"/>
        <v>0</v>
      </c>
      <c r="AF849" s="7" t="e">
        <f t="shared" si="144"/>
        <v>#N/A</v>
      </c>
    </row>
    <row r="850" spans="1:32" x14ac:dyDescent="0.25">
      <c r="A850" s="26">
        <v>6449</v>
      </c>
      <c r="B850" s="26" t="s">
        <v>23419</v>
      </c>
      <c r="C850" s="26">
        <v>6335</v>
      </c>
      <c r="E850" s="30"/>
      <c r="F850" s="43" t="s">
        <v>23420</v>
      </c>
      <c r="G850" s="35" t="s">
        <v>23421</v>
      </c>
      <c r="H850" s="28" t="s">
        <v>23422</v>
      </c>
      <c r="I850" s="30" t="s">
        <v>23423</v>
      </c>
      <c r="J850" s="30" t="s">
        <v>23424</v>
      </c>
      <c r="K850" s="48">
        <v>1160.9000000000001</v>
      </c>
      <c r="L850" t="e">
        <v>#N/A</v>
      </c>
      <c r="M850" s="7" t="e">
        <v>#N/A</v>
      </c>
      <c r="N850" s="16" t="e">
        <v>#N/A</v>
      </c>
      <c r="O850" s="16" t="e">
        <v>#N/A</v>
      </c>
      <c r="P850" s="16" t="e">
        <v>#N/A</v>
      </c>
      <c r="Q850" s="16" t="e">
        <v>#N/A</v>
      </c>
      <c r="R850" s="16" t="e">
        <v>#N/A</v>
      </c>
      <c r="S850" s="7" t="e">
        <v>#N/A</v>
      </c>
      <c r="T850" s="7" t="e">
        <v>#N/A</v>
      </c>
      <c r="U850" s="7" t="e">
        <v>#N/A</v>
      </c>
      <c r="V850" s="7" t="e">
        <v>#N/A</v>
      </c>
      <c r="W850" s="7" t="e">
        <v>#N/A</v>
      </c>
      <c r="X850" s="7" t="e">
        <v>#N/A</v>
      </c>
      <c r="Y850" s="7" t="e">
        <v>#N/A</v>
      </c>
      <c r="Z850" s="7" t="str">
        <f t="shared" si="140"/>
        <v/>
      </c>
      <c r="AA850" s="7" t="e">
        <v>#N/A</v>
      </c>
      <c r="AB850" s="7" t="e">
        <f t="shared" si="141"/>
        <v>#N/A</v>
      </c>
      <c r="AC850" s="7" t="e">
        <f t="shared" si="142"/>
        <v>#N/A</v>
      </c>
      <c r="AD850">
        <v>0.01</v>
      </c>
      <c r="AE850" s="7" t="b">
        <f t="shared" si="143"/>
        <v>0</v>
      </c>
      <c r="AF850" s="7" t="e">
        <f t="shared" si="144"/>
        <v>#N/A</v>
      </c>
    </row>
    <row r="851" spans="1:32" x14ac:dyDescent="0.25">
      <c r="A851" s="26">
        <v>6450</v>
      </c>
      <c r="B851" s="26" t="s">
        <v>23425</v>
      </c>
      <c r="C851" s="26">
        <v>6369</v>
      </c>
      <c r="E851" s="30"/>
      <c r="F851" s="43" t="s">
        <v>23426</v>
      </c>
      <c r="G851" s="35" t="s">
        <v>23427</v>
      </c>
      <c r="H851" s="28" t="s">
        <v>23428</v>
      </c>
      <c r="I851" s="30" t="s">
        <v>23429</v>
      </c>
      <c r="J851" s="30" t="s">
        <v>23430</v>
      </c>
      <c r="K851" s="48">
        <v>718.51</v>
      </c>
      <c r="L851" t="e">
        <v>#N/A</v>
      </c>
      <c r="M851" s="7" t="e">
        <v>#N/A</v>
      </c>
      <c r="N851" s="16" t="e">
        <v>#N/A</v>
      </c>
      <c r="O851" s="16" t="e">
        <v>#N/A</v>
      </c>
      <c r="P851" s="16" t="e">
        <v>#N/A</v>
      </c>
      <c r="Q851" s="16" t="e">
        <v>#N/A</v>
      </c>
      <c r="R851" s="16" t="e">
        <v>#N/A</v>
      </c>
      <c r="S851" s="7" t="e">
        <v>#N/A</v>
      </c>
      <c r="T851" s="7" t="e">
        <v>#N/A</v>
      </c>
      <c r="U851" s="7" t="e">
        <v>#N/A</v>
      </c>
      <c r="V851" s="7" t="e">
        <v>#N/A</v>
      </c>
      <c r="W851" s="7" t="e">
        <v>#N/A</v>
      </c>
      <c r="X851" s="7" t="e">
        <v>#N/A</v>
      </c>
      <c r="Y851" s="7" t="e">
        <v>#N/A</v>
      </c>
      <c r="Z851" s="7" t="str">
        <f t="shared" si="140"/>
        <v/>
      </c>
      <c r="AA851" s="7" t="e">
        <v>#N/A</v>
      </c>
      <c r="AB851" s="7" t="e">
        <f t="shared" si="141"/>
        <v>#N/A</v>
      </c>
      <c r="AC851" s="7" t="e">
        <f t="shared" si="142"/>
        <v>#N/A</v>
      </c>
      <c r="AD851">
        <v>0</v>
      </c>
      <c r="AE851" s="7" t="b">
        <f t="shared" si="143"/>
        <v>0</v>
      </c>
      <c r="AF851" s="7" t="e">
        <f t="shared" si="144"/>
        <v>#N/A</v>
      </c>
    </row>
    <row r="852" spans="1:32" ht="15.75" x14ac:dyDescent="0.25">
      <c r="A852" s="26">
        <v>6451</v>
      </c>
      <c r="B852" s="26" t="s">
        <v>23431</v>
      </c>
      <c r="C852" s="26">
        <v>6393</v>
      </c>
      <c r="E852" s="30"/>
      <c r="F852" s="43" t="s">
        <v>23432</v>
      </c>
      <c r="G852" s="35" t="s">
        <v>23433</v>
      </c>
      <c r="H852" s="46" t="s">
        <v>23434</v>
      </c>
      <c r="I852" s="30" t="s">
        <v>23435</v>
      </c>
      <c r="J852" s="30" t="s">
        <v>23436</v>
      </c>
      <c r="K852" s="48">
        <v>1240.9000000000001</v>
      </c>
      <c r="L852" t="e">
        <v>#N/A</v>
      </c>
      <c r="M852" s="7" t="e">
        <v>#N/A</v>
      </c>
      <c r="N852" s="16" t="e">
        <v>#N/A</v>
      </c>
      <c r="O852" s="16" t="e">
        <v>#N/A</v>
      </c>
      <c r="P852" s="16" t="e">
        <v>#N/A</v>
      </c>
      <c r="Q852" s="16" t="e">
        <v>#N/A</v>
      </c>
      <c r="R852" s="16" t="e">
        <v>#N/A</v>
      </c>
      <c r="S852" s="7" t="e">
        <v>#N/A</v>
      </c>
      <c r="T852" s="7" t="e">
        <v>#N/A</v>
      </c>
      <c r="U852" s="7" t="e">
        <v>#N/A</v>
      </c>
      <c r="V852" s="7" t="e">
        <v>#N/A</v>
      </c>
      <c r="W852" s="7" t="e">
        <v>#N/A</v>
      </c>
      <c r="X852" s="7" t="e">
        <v>#N/A</v>
      </c>
      <c r="Y852" s="7" t="e">
        <v>#N/A</v>
      </c>
      <c r="Z852" s="7" t="str">
        <f t="shared" si="140"/>
        <v/>
      </c>
      <c r="AA852" s="7">
        <v>1.1006793611764703</v>
      </c>
      <c r="AB852" s="7" t="b">
        <f t="shared" si="141"/>
        <v>0</v>
      </c>
      <c r="AC852" s="7" t="e">
        <f t="shared" si="142"/>
        <v>#N/A</v>
      </c>
      <c r="AD852">
        <v>0.01</v>
      </c>
      <c r="AE852" s="7" t="b">
        <f t="shared" si="143"/>
        <v>0</v>
      </c>
      <c r="AF852" s="7" t="e">
        <f t="shared" si="144"/>
        <v>#N/A</v>
      </c>
    </row>
    <row r="853" spans="1:32" x14ac:dyDescent="0.25">
      <c r="A853" s="26">
        <v>6452</v>
      </c>
      <c r="B853" s="26" t="s">
        <v>23437</v>
      </c>
      <c r="C853" s="26">
        <v>6407</v>
      </c>
      <c r="E853" s="30"/>
      <c r="F853" s="43" t="s">
        <v>23438</v>
      </c>
      <c r="G853" s="35" t="s">
        <v>23439</v>
      </c>
      <c r="H853" s="28" t="s">
        <v>23440</v>
      </c>
      <c r="I853" s="30" t="s">
        <v>23441</v>
      </c>
      <c r="J853" s="30" t="s">
        <v>23442</v>
      </c>
      <c r="K853" s="48">
        <v>34.014000000000003</v>
      </c>
      <c r="L853">
        <v>16.54</v>
      </c>
      <c r="M853" s="7">
        <v>388.07996884676152</v>
      </c>
      <c r="N853" s="16" t="e">
        <v>#N/A</v>
      </c>
      <c r="O853" s="16" t="e">
        <v>#N/A</v>
      </c>
      <c r="P853" s="16" t="e">
        <v>#N/A</v>
      </c>
      <c r="Q853" s="16" t="e">
        <v>#N/A</v>
      </c>
      <c r="R853" s="16" t="e">
        <v>#N/A</v>
      </c>
      <c r="S853" s="7">
        <v>1.8807564052036232</v>
      </c>
      <c r="T853" s="7">
        <v>6.4046214814725335</v>
      </c>
      <c r="U853" s="7" t="e">
        <v>#N/A</v>
      </c>
      <c r="V853" s="7" t="e">
        <v>#N/A</v>
      </c>
      <c r="W853" s="7" t="e">
        <v>#N/A</v>
      </c>
      <c r="X853" s="7" t="e">
        <v>#N/A</v>
      </c>
      <c r="Y853" s="7" t="e">
        <v>#N/A</v>
      </c>
      <c r="Z853" s="7" t="str">
        <f t="shared" si="140"/>
        <v>yes</v>
      </c>
      <c r="AA853" s="7">
        <v>388.07996884676152</v>
      </c>
      <c r="AB853" s="7" t="b">
        <f t="shared" si="141"/>
        <v>1</v>
      </c>
      <c r="AC853" s="7">
        <f t="shared" si="142"/>
        <v>388.07996884676152</v>
      </c>
      <c r="AD853">
        <v>16.54</v>
      </c>
      <c r="AE853" s="7" t="b">
        <f t="shared" si="143"/>
        <v>1</v>
      </c>
      <c r="AF853" s="7">
        <f t="shared" si="144"/>
        <v>16.54</v>
      </c>
    </row>
    <row r="854" spans="1:32" x14ac:dyDescent="0.25">
      <c r="A854" s="26">
        <v>6454</v>
      </c>
      <c r="B854" s="26" t="s">
        <v>23444</v>
      </c>
      <c r="C854" s="26">
        <v>6416</v>
      </c>
      <c r="E854" s="30"/>
      <c r="F854" s="43" t="s">
        <v>23445</v>
      </c>
      <c r="G854" s="35" t="s">
        <v>23446</v>
      </c>
      <c r="H854" s="28" t="s">
        <v>23447</v>
      </c>
      <c r="I854" s="30" t="s">
        <v>23448</v>
      </c>
      <c r="J854" s="30" t="s">
        <v>23449</v>
      </c>
      <c r="K854" s="48">
        <v>81.379000000000005</v>
      </c>
      <c r="L854">
        <v>952.7</v>
      </c>
      <c r="M854" s="7" t="e">
        <v>#N/A</v>
      </c>
      <c r="N854" s="16" t="e">
        <v>#N/A</v>
      </c>
      <c r="O854" s="16" t="e">
        <v>#N/A</v>
      </c>
      <c r="P854" s="16" t="e">
        <v>#N/A</v>
      </c>
      <c r="Q854" s="16" t="e">
        <v>#N/A</v>
      </c>
      <c r="R854" s="16" t="e">
        <v>#N/A</v>
      </c>
      <c r="S854" s="7">
        <v>108.33111410142031</v>
      </c>
      <c r="T854" s="7" t="e">
        <v>#N/A</v>
      </c>
      <c r="U854" s="7" t="e">
        <v>#N/A</v>
      </c>
      <c r="V854" s="7" t="e">
        <v>#N/A</v>
      </c>
      <c r="W854" s="7" t="e">
        <v>#N/A</v>
      </c>
      <c r="X854" s="7" t="e">
        <v>#N/A</v>
      </c>
      <c r="Y854" s="7" t="e">
        <v>#N/A</v>
      </c>
      <c r="Z854" s="7" t="str">
        <f t="shared" si="140"/>
        <v>yes</v>
      </c>
      <c r="AA854" s="7" t="e">
        <v>#N/A</v>
      </c>
      <c r="AB854" s="7" t="e">
        <f t="shared" si="141"/>
        <v>#N/A</v>
      </c>
      <c r="AC854" s="7" t="e">
        <f t="shared" si="142"/>
        <v>#N/A</v>
      </c>
      <c r="AD854">
        <v>952.7</v>
      </c>
      <c r="AE854" s="7" t="b">
        <f t="shared" si="143"/>
        <v>1</v>
      </c>
      <c r="AF854" s="7">
        <f t="shared" si="144"/>
        <v>952.7</v>
      </c>
    </row>
    <row r="855" spans="1:32" x14ac:dyDescent="0.25">
      <c r="A855" s="26">
        <v>6458</v>
      </c>
      <c r="B855" s="26" t="s">
        <v>23456</v>
      </c>
      <c r="C855" s="26">
        <v>6827</v>
      </c>
      <c r="E855" s="35"/>
      <c r="F855" s="34" t="s">
        <v>23457</v>
      </c>
      <c r="G855" s="50" t="s">
        <v>23458</v>
      </c>
      <c r="H855" s="42" t="s">
        <v>23459</v>
      </c>
      <c r="I855" s="34" t="s">
        <v>4959</v>
      </c>
      <c r="J855" s="30" t="s">
        <v>23460</v>
      </c>
      <c r="K855" s="48">
        <v>1449.3</v>
      </c>
      <c r="L855" t="e">
        <v>#N/A</v>
      </c>
      <c r="M855" s="7">
        <v>26.297333333333334</v>
      </c>
      <c r="N855" s="16" t="e">
        <v>#N/A</v>
      </c>
      <c r="O855" s="16" t="e">
        <v>#N/A</v>
      </c>
      <c r="P855" s="16" t="e">
        <v>#N/A</v>
      </c>
      <c r="Q855" s="16" t="e">
        <v>#N/A</v>
      </c>
      <c r="R855" s="16" t="e">
        <v>#N/A</v>
      </c>
      <c r="S855" s="7" t="e">
        <v>#N/A</v>
      </c>
      <c r="T855" s="7">
        <v>0.43399422668634313</v>
      </c>
      <c r="U855" s="7" t="e">
        <v>#N/A</v>
      </c>
      <c r="V855" s="7" t="e">
        <v>#N/A</v>
      </c>
      <c r="W855" s="7" t="e">
        <v>#N/A</v>
      </c>
      <c r="X855" s="7" t="e">
        <v>#N/A</v>
      </c>
      <c r="Y855" s="7" t="e">
        <v>#N/A</v>
      </c>
      <c r="Z855" s="7" t="str">
        <f t="shared" si="140"/>
        <v>yes</v>
      </c>
      <c r="AA855" s="7">
        <v>26.297333333333334</v>
      </c>
      <c r="AB855" s="7" t="b">
        <f t="shared" si="141"/>
        <v>1</v>
      </c>
      <c r="AC855" s="7">
        <f t="shared" si="142"/>
        <v>26.297333333333334</v>
      </c>
      <c r="AD855" t="e">
        <v>#N/A</v>
      </c>
      <c r="AE855" s="7" t="e">
        <f t="shared" si="143"/>
        <v>#N/A</v>
      </c>
      <c r="AF855" s="7" t="e">
        <f t="shared" si="144"/>
        <v>#N/A</v>
      </c>
    </row>
    <row r="856" spans="1:32" x14ac:dyDescent="0.25">
      <c r="A856" s="26">
        <v>6461</v>
      </c>
      <c r="B856" s="26" t="s">
        <v>23465</v>
      </c>
      <c r="C856" s="26">
        <v>6946</v>
      </c>
      <c r="E856" s="35"/>
      <c r="F856" s="34" t="s">
        <v>23466</v>
      </c>
      <c r="G856" s="34" t="s">
        <v>23467</v>
      </c>
      <c r="H856" s="28" t="s">
        <v>23468</v>
      </c>
      <c r="I856" s="34" t="s">
        <v>4959</v>
      </c>
      <c r="J856" s="30" t="s">
        <v>23469</v>
      </c>
      <c r="K856" s="48">
        <v>1804.1</v>
      </c>
      <c r="L856" t="e">
        <v>#N/A</v>
      </c>
      <c r="M856" s="7" t="e">
        <v>#N/A</v>
      </c>
      <c r="N856" s="16" t="e">
        <v>#N/A</v>
      </c>
      <c r="O856" s="16" t="e">
        <v>#N/A</v>
      </c>
      <c r="P856" s="16" t="e">
        <v>#N/A</v>
      </c>
      <c r="Q856" s="16" t="e">
        <v>#N/A</v>
      </c>
      <c r="R856" s="16" t="e">
        <v>#N/A</v>
      </c>
      <c r="S856" s="7" t="e">
        <v>#N/A</v>
      </c>
      <c r="T856" s="7" t="e">
        <v>#N/A</v>
      </c>
      <c r="U856" s="7" t="e">
        <v>#N/A</v>
      </c>
      <c r="V856" s="7" t="e">
        <v>#N/A</v>
      </c>
      <c r="W856" s="7" t="e">
        <v>#N/A</v>
      </c>
      <c r="X856" s="7" t="e">
        <v>#N/A</v>
      </c>
      <c r="Y856" s="7" t="e">
        <v>#N/A</v>
      </c>
      <c r="Z856" s="7" t="str">
        <f t="shared" si="140"/>
        <v/>
      </c>
      <c r="AA856" s="7">
        <v>7.121522580645161</v>
      </c>
      <c r="AB856" s="7" t="b">
        <f t="shared" si="141"/>
        <v>0</v>
      </c>
      <c r="AC856" s="7" t="e">
        <f t="shared" si="142"/>
        <v>#N/A</v>
      </c>
      <c r="AD856" t="e">
        <v>#N/A</v>
      </c>
      <c r="AE856" s="7" t="e">
        <f t="shared" si="143"/>
        <v>#N/A</v>
      </c>
      <c r="AF856" s="7" t="e">
        <f t="shared" si="144"/>
        <v>#N/A</v>
      </c>
    </row>
    <row r="857" spans="1:32" x14ac:dyDescent="0.25">
      <c r="A857" s="26">
        <v>6462</v>
      </c>
      <c r="B857" s="26" t="s">
        <v>23470</v>
      </c>
      <c r="C857" s="26">
        <v>6066</v>
      </c>
      <c r="E857" s="30"/>
      <c r="F857" s="43" t="s">
        <v>23471</v>
      </c>
      <c r="G857" s="35" t="s">
        <v>23472</v>
      </c>
      <c r="H857" s="28" t="s">
        <v>23473</v>
      </c>
      <c r="I857" s="30" t="s">
        <v>23474</v>
      </c>
      <c r="J857" s="30" t="s">
        <v>23475</v>
      </c>
      <c r="K857" s="48">
        <v>1036.9000000000001</v>
      </c>
      <c r="L857" t="e">
        <v>#N/A</v>
      </c>
      <c r="M857" s="7" t="e">
        <v>#N/A</v>
      </c>
      <c r="N857" s="16" t="e">
        <v>#N/A</v>
      </c>
      <c r="O857" s="16" t="e">
        <v>#N/A</v>
      </c>
      <c r="P857" s="16" t="e">
        <v>#N/A</v>
      </c>
      <c r="Q857" s="16" t="e">
        <v>#N/A</v>
      </c>
      <c r="R857" s="16" t="e">
        <v>#N/A</v>
      </c>
      <c r="S857" s="7" t="e">
        <v>#N/A</v>
      </c>
      <c r="T857" s="7" t="e">
        <v>#N/A</v>
      </c>
      <c r="U857" s="7" t="e">
        <v>#N/A</v>
      </c>
      <c r="V857" s="7" t="e">
        <v>#N/A</v>
      </c>
      <c r="W857" s="7" t="e">
        <v>#N/A</v>
      </c>
      <c r="X857" s="7" t="e">
        <v>#N/A</v>
      </c>
      <c r="Y857" s="7" t="e">
        <v>#N/A</v>
      </c>
      <c r="Z857" s="7" t="str">
        <f t="shared" si="140"/>
        <v/>
      </c>
      <c r="AA857" s="7">
        <v>1.2304390588235294</v>
      </c>
      <c r="AB857" s="7" t="b">
        <f t="shared" si="141"/>
        <v>0</v>
      </c>
      <c r="AC857" s="7" t="e">
        <f t="shared" si="142"/>
        <v>#N/A</v>
      </c>
      <c r="AD857">
        <v>0.43</v>
      </c>
      <c r="AE857" s="7" t="b">
        <f t="shared" si="143"/>
        <v>0</v>
      </c>
      <c r="AF857" s="7" t="e">
        <f t="shared" si="144"/>
        <v>#N/A</v>
      </c>
    </row>
    <row r="858" spans="1:32" x14ac:dyDescent="0.25">
      <c r="A858" s="26">
        <v>6463</v>
      </c>
      <c r="B858" s="26" t="s">
        <v>23476</v>
      </c>
      <c r="C858" s="26">
        <v>5915</v>
      </c>
      <c r="E858" s="30"/>
      <c r="F858" s="43" t="s">
        <v>23477</v>
      </c>
      <c r="G858" s="35" t="s">
        <v>23478</v>
      </c>
      <c r="H858" s="28" t="s">
        <v>23479</v>
      </c>
      <c r="I858" s="30" t="s">
        <v>23480</v>
      </c>
      <c r="J858" s="30"/>
      <c r="K858" s="48"/>
      <c r="L858" t="e">
        <v>#N/A</v>
      </c>
      <c r="M858" s="7" t="e">
        <v>#N/A</v>
      </c>
      <c r="N858" s="16" t="e">
        <v>#N/A</v>
      </c>
      <c r="O858" s="16" t="e">
        <v>#N/A</v>
      </c>
      <c r="P858" s="16" t="e">
        <v>#N/A</v>
      </c>
      <c r="Q858" s="16" t="e">
        <v>#N/A</v>
      </c>
      <c r="R858" s="16" t="e">
        <v>#N/A</v>
      </c>
      <c r="S858" s="7" t="e">
        <v>#N/A</v>
      </c>
      <c r="T858" s="7" t="e">
        <v>#N/A</v>
      </c>
      <c r="U858" s="7" t="e">
        <v>#N/A</v>
      </c>
      <c r="V858" s="7" t="e">
        <v>#N/A</v>
      </c>
      <c r="W858" s="7" t="e">
        <v>#N/A</v>
      </c>
      <c r="X858" s="7" t="e">
        <v>#N/A</v>
      </c>
      <c r="Y858" s="57" t="e">
        <v>#N/A</v>
      </c>
      <c r="Z858" s="7" t="str">
        <f t="shared" si="140"/>
        <v/>
      </c>
      <c r="AA858" s="7" t="e">
        <v>#N/A</v>
      </c>
      <c r="AB858" s="7" t="e">
        <f t="shared" si="141"/>
        <v>#N/A</v>
      </c>
      <c r="AC858" s="7" t="e">
        <f t="shared" si="142"/>
        <v>#N/A</v>
      </c>
      <c r="AD858">
        <v>0</v>
      </c>
      <c r="AE858" s="7" t="b">
        <f t="shared" si="143"/>
        <v>0</v>
      </c>
      <c r="AF858" s="7" t="e">
        <f t="shared" si="144"/>
        <v>#N/A</v>
      </c>
    </row>
  </sheetData>
  <sortState ref="A5:Y6467">
    <sortCondition ref="U5:U6467"/>
  </sortState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AB114"/>
  <sheetViews>
    <sheetView workbookViewId="0">
      <selection activeCell="L3" sqref="L3:L32"/>
    </sheetView>
  </sheetViews>
  <sheetFormatPr defaultRowHeight="15" x14ac:dyDescent="0.25"/>
  <cols>
    <col min="1" max="2" width="9.140625" style="1"/>
    <col min="3" max="3" width="11.42578125" style="1" bestFit="1" customWidth="1"/>
    <col min="4" max="7" width="9.140625" style="1"/>
    <col min="8" max="8" width="12" style="1" bestFit="1" customWidth="1"/>
    <col min="9" max="11" width="9.140625" style="1"/>
    <col min="12" max="12" width="11" style="1" bestFit="1" customWidth="1"/>
    <col min="13" max="13" width="12" style="1" bestFit="1" customWidth="1"/>
    <col min="14" max="16384" width="9.140625" style="1"/>
  </cols>
  <sheetData>
    <row r="1" spans="3:28" x14ac:dyDescent="0.25">
      <c r="C1" s="1" t="s">
        <v>23485</v>
      </c>
      <c r="H1" s="1">
        <v>4</v>
      </c>
      <c r="I1" s="1">
        <v>5</v>
      </c>
      <c r="J1" s="1">
        <v>6</v>
      </c>
      <c r="K1" s="7">
        <v>7</v>
      </c>
      <c r="L1" s="7"/>
      <c r="M1" s="7">
        <v>3</v>
      </c>
      <c r="N1" s="7">
        <v>4</v>
      </c>
      <c r="O1" s="7">
        <v>5</v>
      </c>
      <c r="P1" s="7">
        <v>6</v>
      </c>
      <c r="Q1" s="7">
        <v>7</v>
      </c>
      <c r="AB1" s="1" t="s">
        <v>23875</v>
      </c>
    </row>
    <row r="2" spans="3:28" x14ac:dyDescent="0.25">
      <c r="C2" s="1" t="s">
        <v>685</v>
      </c>
      <c r="D2" s="1" t="s">
        <v>868</v>
      </c>
      <c r="E2" s="1" t="s">
        <v>23486</v>
      </c>
      <c r="F2" s="7" t="s">
        <v>23487</v>
      </c>
      <c r="H2" s="7" t="s">
        <v>23867</v>
      </c>
      <c r="M2" s="1" t="s">
        <v>23874</v>
      </c>
      <c r="V2" s="1" t="s">
        <v>66</v>
      </c>
      <c r="W2" s="1" t="s">
        <v>67</v>
      </c>
      <c r="X2" s="1">
        <v>3.0237049584046614E-7</v>
      </c>
      <c r="Y2" s="1">
        <v>0.45511506508009164</v>
      </c>
      <c r="Z2" s="1">
        <v>2.1634397436548561E-2</v>
      </c>
      <c r="AA2" s="1">
        <v>0.52325023511286251</v>
      </c>
      <c r="AB2" s="1" t="s">
        <v>23876</v>
      </c>
    </row>
    <row r="3" spans="3:28" x14ac:dyDescent="0.25">
      <c r="C3" s="60" t="s">
        <v>1034</v>
      </c>
      <c r="D3" s="61" t="s">
        <v>1035</v>
      </c>
      <c r="E3" s="1">
        <v>436.47959999999995</v>
      </c>
      <c r="F3" s="1">
        <f>VLOOKUP(C3,EmisData!$F:$L,7,FALSE)</f>
        <v>3637.33</v>
      </c>
      <c r="G3" s="1">
        <f>E3/F3</f>
        <v>0.11999999999999998</v>
      </c>
      <c r="H3" s="64">
        <f>VLOOKUP($C3,espacedata!$A$1:$G$622,H$1,FALSE)</f>
        <v>9.4764964662133027E-5</v>
      </c>
      <c r="I3" s="64">
        <f>VLOOKUP($C3,espacedata!$A$1:$G$622,I$1,FALSE)</f>
        <v>0.28238165743017374</v>
      </c>
      <c r="J3" s="64">
        <f>VLOOKUP($C3,espacedata!$A$1:$G$622,J$1,FALSE)</f>
        <v>1.284064733736316E-3</v>
      </c>
      <c r="K3" s="64">
        <f>VLOOKUP($C3,espacedata!$A$1:$G$622,K$1,FALSE)</f>
        <v>0.71623951287142762</v>
      </c>
      <c r="L3" s="65" t="e">
        <f>VLOOKUP(C3,#REF!,7,FALSE)</f>
        <v>#REF!</v>
      </c>
      <c r="M3" s="64">
        <f t="shared" ref="M3:P32" si="0">VLOOKUP($C3,$V$2:$AA$114,M$1,FALSE)</f>
        <v>2.9949634786281901E-11</v>
      </c>
      <c r="N3" s="64">
        <f t="shared" si="0"/>
        <v>0.46440355593363608</v>
      </c>
      <c r="O3" s="64">
        <f t="shared" si="0"/>
        <v>1.3917847287390778E-3</v>
      </c>
      <c r="P3" s="64">
        <f t="shared" si="0"/>
        <v>0.53420465930767491</v>
      </c>
      <c r="Q3" s="64" t="str">
        <f>VLOOKUP($C3,$V$2:$AB$114,Q$1,FALSE)</f>
        <v>nd</v>
      </c>
      <c r="V3" s="1" t="s">
        <v>400</v>
      </c>
      <c r="W3" s="1" t="s">
        <v>401</v>
      </c>
      <c r="X3" s="1">
        <v>1.2082107301882823E-8</v>
      </c>
      <c r="Y3" s="1">
        <v>0.10252965770039492</v>
      </c>
      <c r="Z3" s="1">
        <v>0.79418131227372146</v>
      </c>
      <c r="AA3" s="1">
        <v>0.10328901794377787</v>
      </c>
      <c r="AB3" s="1" t="s">
        <v>23876</v>
      </c>
    </row>
    <row r="4" spans="3:28" x14ac:dyDescent="0.25">
      <c r="C4" s="60" t="s">
        <v>1076</v>
      </c>
      <c r="D4" s="61" t="s">
        <v>1077</v>
      </c>
      <c r="E4" s="1">
        <v>48.4056</v>
      </c>
      <c r="F4" s="1">
        <f>VLOOKUP(C4,EmisData!$F:$L,7,FALSE)</f>
        <v>403.38</v>
      </c>
      <c r="G4" s="1">
        <f t="shared" ref="G4:G32" si="1">E4/F4</f>
        <v>0.12</v>
      </c>
      <c r="H4" s="64">
        <f>VLOOKUP($C4,espacedata!$A$1:$G$622,H$1,FALSE)</f>
        <v>1.5054876974355058E-10</v>
      </c>
      <c r="I4" s="64">
        <f>VLOOKUP($C4,espacedata!$A$1:$G$622,I$1,FALSE)</f>
        <v>0.54710892415138257</v>
      </c>
      <c r="J4" s="64">
        <f>VLOOKUP($C4,espacedata!$A$1:$G$622,J$1,FALSE)</f>
        <v>1.1684626194532095E-2</v>
      </c>
      <c r="K4" s="64">
        <f>VLOOKUP($C4,espacedata!$A$1:$G$622,K$1,FALSE)</f>
        <v>0.44120644950353577</v>
      </c>
      <c r="L4" s="65" t="e">
        <f>VLOOKUP(C4,#REF!,7,FALSE)</f>
        <v>#REF!</v>
      </c>
      <c r="M4" s="64">
        <f t="shared" si="0"/>
        <v>1.2024242335381746E-18</v>
      </c>
      <c r="N4" s="64">
        <f t="shared" si="0"/>
        <v>0.4598744454466217</v>
      </c>
      <c r="O4" s="64">
        <f t="shared" si="0"/>
        <v>1.1262120671810481E-2</v>
      </c>
      <c r="P4" s="64">
        <f t="shared" si="0"/>
        <v>0.52886343388156776</v>
      </c>
      <c r="Q4" s="64" t="str">
        <f t="shared" ref="Q4:Q32" si="2">VLOOKUP($C4,$V$2:$AB$114,Q$1,FALSE)</f>
        <v>nd</v>
      </c>
      <c r="V4" s="1" t="s">
        <v>113</v>
      </c>
      <c r="W4" s="1" t="s">
        <v>114</v>
      </c>
      <c r="X4" s="1">
        <v>4.377236637163905E-11</v>
      </c>
      <c r="Y4" s="1">
        <v>0.49967567083303727</v>
      </c>
      <c r="Z4" s="1">
        <v>7.1988360938384432E-3</v>
      </c>
      <c r="AA4" s="1">
        <v>0.4931254930293521</v>
      </c>
      <c r="AB4" s="1">
        <v>1.1300000000000001E-7</v>
      </c>
    </row>
    <row r="5" spans="3:28" x14ac:dyDescent="0.25">
      <c r="C5" s="60" t="s">
        <v>1329</v>
      </c>
      <c r="D5" s="61" t="s">
        <v>1330</v>
      </c>
      <c r="E5" s="1">
        <v>51.687600000000003</v>
      </c>
      <c r="F5" s="1">
        <f>VLOOKUP(C5,EmisData!$F:$L,7,FALSE)</f>
        <v>430.73</v>
      </c>
      <c r="G5" s="1">
        <f t="shared" si="1"/>
        <v>0.12000000000000001</v>
      </c>
      <c r="H5" s="64">
        <f>VLOOKUP($C5,espacedata!$A$1:$G$622,H$1,FALSE)</f>
        <v>3.6558286727193839E-7</v>
      </c>
      <c r="I5" s="64">
        <f>VLOOKUP($C5,espacedata!$A$1:$G$622,I$1,FALSE)</f>
        <v>0.86579072933782131</v>
      </c>
      <c r="J5" s="64">
        <f>VLOOKUP($C5,espacedata!$A$1:$G$622,J$1,FALSE)</f>
        <v>2.8915372589741476E-2</v>
      </c>
      <c r="K5" s="64">
        <f>VLOOKUP($C5,espacedata!$A$1:$G$622,K$1,FALSE)</f>
        <v>0.10529353248957123</v>
      </c>
      <c r="L5" s="65" t="e">
        <f>VLOOKUP(C5,#REF!,7,FALSE)</f>
        <v>#REF!</v>
      </c>
      <c r="M5" s="64">
        <f t="shared" si="0"/>
        <v>1.0494148579444699E-16</v>
      </c>
      <c r="N5" s="64">
        <f t="shared" si="0"/>
        <v>0.45379754650196602</v>
      </c>
      <c r="O5" s="64">
        <f t="shared" si="0"/>
        <v>2.4506327311374258E-2</v>
      </c>
      <c r="P5" s="64">
        <f t="shared" si="0"/>
        <v>0.52169612618665939</v>
      </c>
      <c r="Q5" s="64" t="str">
        <f t="shared" si="2"/>
        <v>nd</v>
      </c>
      <c r="V5" s="1" t="s">
        <v>565</v>
      </c>
      <c r="W5" s="1" t="s">
        <v>566</v>
      </c>
      <c r="X5" s="1">
        <v>5.2770755500837428E-14</v>
      </c>
      <c r="Y5" s="1">
        <v>0.46164146155713953</v>
      </c>
      <c r="Z5" s="1">
        <v>7.4111880927065308E-3</v>
      </c>
      <c r="AA5" s="1">
        <v>0.53094735035010143</v>
      </c>
      <c r="AB5" s="1" t="s">
        <v>23876</v>
      </c>
    </row>
    <row r="6" spans="3:28" x14ac:dyDescent="0.25">
      <c r="C6" s="60" t="s">
        <v>1309</v>
      </c>
      <c r="D6" s="61" t="s">
        <v>1310</v>
      </c>
      <c r="E6" s="1">
        <v>39.901199999999996</v>
      </c>
      <c r="F6" s="1">
        <f>VLOOKUP(C6,EmisData!$F:$L,7,FALSE)</f>
        <v>332.51</v>
      </c>
      <c r="G6" s="1">
        <f t="shared" si="1"/>
        <v>0.12</v>
      </c>
      <c r="H6" s="64">
        <f>VLOOKUP($C6,espacedata!$A$1:$G$622,H$1,FALSE)</f>
        <v>9.2501848881271454E-7</v>
      </c>
      <c r="I6" s="64">
        <f>VLOOKUP($C6,espacedata!$A$1:$G$622,I$1,FALSE)</f>
        <v>0.64524415996768991</v>
      </c>
      <c r="J6" s="64">
        <f>VLOOKUP($C6,espacedata!$A$1:$G$622,J$1,FALSE)</f>
        <v>3.5755001038955104E-3</v>
      </c>
      <c r="K6" s="64">
        <f>VLOOKUP($C6,espacedata!$A$1:$G$622,K$1,FALSE)</f>
        <v>0.35117941490992566</v>
      </c>
      <c r="L6" s="65" t="e">
        <f>VLOOKUP(C6,#REF!,7,FALSE)</f>
        <v>#REF!</v>
      </c>
      <c r="M6" s="64">
        <f t="shared" si="0"/>
        <v>7.0763788297775032E-16</v>
      </c>
      <c r="N6" s="64">
        <f t="shared" si="0"/>
        <v>0.46351944539915224</v>
      </c>
      <c r="O6" s="64">
        <f t="shared" si="0"/>
        <v>3.3184984566023258E-3</v>
      </c>
      <c r="P6" s="64">
        <f t="shared" si="0"/>
        <v>0.53316205614424494</v>
      </c>
      <c r="Q6" s="64" t="str">
        <f t="shared" si="2"/>
        <v>nd</v>
      </c>
      <c r="V6" s="1" t="s">
        <v>608</v>
      </c>
      <c r="W6" s="1" t="s">
        <v>609</v>
      </c>
      <c r="X6" s="1">
        <v>2.3427618078002358E-8</v>
      </c>
      <c r="Y6" s="1">
        <v>0.46062570966794408</v>
      </c>
      <c r="Z6" s="1">
        <v>9.6248183666299298E-3</v>
      </c>
      <c r="AA6" s="1">
        <v>0.52974944853780748</v>
      </c>
      <c r="AB6" s="1" t="s">
        <v>23876</v>
      </c>
    </row>
    <row r="7" spans="3:28" x14ac:dyDescent="0.25">
      <c r="C7" s="62" t="s">
        <v>1265</v>
      </c>
      <c r="D7" s="62" t="s">
        <v>1266</v>
      </c>
      <c r="E7" s="1">
        <v>218.67479999999998</v>
      </c>
      <c r="F7" s="1">
        <f>VLOOKUP(C7,EmisData!$F:$L,7,FALSE)</f>
        <v>1822.29</v>
      </c>
      <c r="G7" s="1">
        <f t="shared" si="1"/>
        <v>0.12</v>
      </c>
      <c r="H7" s="64">
        <f>VLOOKUP($C7,espacedata!$A$1:$G$622,H$1,FALSE)</f>
        <v>1.0275137025765107E-10</v>
      </c>
      <c r="I7" s="64">
        <f>VLOOKUP($C7,espacedata!$A$1:$G$622,I$1,FALSE)</f>
        <v>0.24286842397731057</v>
      </c>
      <c r="J7" s="64">
        <f>VLOOKUP($C7,espacedata!$A$1:$G$622,J$1,FALSE)</f>
        <v>6.5107342665431164E-3</v>
      </c>
      <c r="K7" s="64">
        <f>VLOOKUP($C7,espacedata!$A$1:$G$622,K$1,FALSE)</f>
        <v>0.75062084165339515</v>
      </c>
      <c r="L7" s="65" t="e">
        <f>VLOOKUP(C7,#REF!,7,FALSE)</f>
        <v>#REF!</v>
      </c>
      <c r="M7" s="64">
        <f t="shared" si="0"/>
        <v>2.4068232864777933E-16</v>
      </c>
      <c r="N7" s="64">
        <f t="shared" si="0"/>
        <v>0.46074168707134988</v>
      </c>
      <c r="O7" s="64">
        <f t="shared" si="0"/>
        <v>9.3720953763047118E-3</v>
      </c>
      <c r="P7" s="64">
        <f t="shared" si="0"/>
        <v>0.52988621755234511</v>
      </c>
      <c r="Q7" s="64" t="str">
        <f t="shared" si="2"/>
        <v>nd</v>
      </c>
      <c r="V7" s="1" t="s">
        <v>572</v>
      </c>
      <c r="W7" s="1" t="s">
        <v>573</v>
      </c>
      <c r="X7" s="1">
        <v>3.3486478555891227E-12</v>
      </c>
      <c r="Y7" s="1">
        <v>0.46289095103471828</v>
      </c>
      <c r="Z7" s="1">
        <v>4.6881669596261577E-3</v>
      </c>
      <c r="AA7" s="1">
        <v>0.53242088200230719</v>
      </c>
      <c r="AB7" s="1" t="s">
        <v>23876</v>
      </c>
    </row>
    <row r="8" spans="3:28" x14ac:dyDescent="0.25">
      <c r="C8" s="60" t="s">
        <v>1082</v>
      </c>
      <c r="D8" s="61" t="s">
        <v>1083</v>
      </c>
      <c r="E8" s="1">
        <v>1.2407999999999999</v>
      </c>
      <c r="F8" s="1">
        <f>VLOOKUP(C8,EmisData!$F:$L,7,FALSE)</f>
        <v>10.34</v>
      </c>
      <c r="G8" s="1">
        <f t="shared" si="1"/>
        <v>0.12</v>
      </c>
      <c r="H8" s="64">
        <f>VLOOKUP($C8,espacedata!$A$1:$G$622,H$1,FALSE)</f>
        <v>3.3346739366947046E-6</v>
      </c>
      <c r="I8" s="64">
        <f>VLOOKUP($C8,espacedata!$A$1:$G$622,I$1,FALSE)</f>
        <v>0.50229338506584797</v>
      </c>
      <c r="J8" s="64">
        <f>VLOOKUP($C8,espacedata!$A$1:$G$622,J$1,FALSE)</f>
        <v>4.622717645254365E-2</v>
      </c>
      <c r="K8" s="64">
        <f>VLOOKUP($C8,espacedata!$A$1:$G$622,K$1,FALSE)</f>
        <v>0.45147610380767117</v>
      </c>
      <c r="L8" s="65" t="e">
        <f>VLOOKUP(C8,#REF!,7,FALSE)</f>
        <v>#REF!</v>
      </c>
      <c r="M8" s="64">
        <f t="shared" si="0"/>
        <v>6.4249307235342107E-13</v>
      </c>
      <c r="N8" s="64">
        <f t="shared" si="0"/>
        <v>0.44436790319074698</v>
      </c>
      <c r="O8" s="64">
        <f t="shared" si="0"/>
        <v>4.505941673477043E-2</v>
      </c>
      <c r="P8" s="64">
        <f t="shared" si="0"/>
        <v>0.51057268007384082</v>
      </c>
      <c r="Q8" s="64" t="str">
        <f t="shared" si="2"/>
        <v>nd</v>
      </c>
      <c r="V8" s="1" t="s">
        <v>614</v>
      </c>
      <c r="W8" s="1" t="s">
        <v>615</v>
      </c>
      <c r="X8" s="1">
        <v>2.3727947458394546E-19</v>
      </c>
      <c r="Y8" s="1">
        <v>0.46018761604919578</v>
      </c>
      <c r="Z8" s="1">
        <v>1.0579609468325177E-2</v>
      </c>
      <c r="AA8" s="1">
        <v>0.52923277448247896</v>
      </c>
      <c r="AB8" s="1" t="s">
        <v>23876</v>
      </c>
    </row>
    <row r="9" spans="3:28" x14ac:dyDescent="0.25">
      <c r="C9" s="60" t="s">
        <v>1120</v>
      </c>
      <c r="D9" s="61" t="s">
        <v>1121</v>
      </c>
      <c r="E9" s="1">
        <v>670.74959999999999</v>
      </c>
      <c r="F9" s="1">
        <f>VLOOKUP(C9,EmisData!$F:$L,7,FALSE)</f>
        <v>5589.58</v>
      </c>
      <c r="G9" s="1">
        <f t="shared" si="1"/>
        <v>0.12</v>
      </c>
      <c r="H9" s="64">
        <f>VLOOKUP($C9,espacedata!$A$1:$G$622,H$1,FALSE)</f>
        <v>2.1594719475544757E-8</v>
      </c>
      <c r="I9" s="64">
        <f>VLOOKUP($C9,espacedata!$A$1:$G$622,I$1,FALSE)</f>
        <v>0.85375349653240418</v>
      </c>
      <c r="J9" s="64">
        <f>VLOOKUP($C9,espacedata!$A$1:$G$622,J$1,FALSE)</f>
        <v>8.1343053741924805E-3</v>
      </c>
      <c r="K9" s="64">
        <f>VLOOKUP($C9,espacedata!$A$1:$G$622,K$1,FALSE)</f>
        <v>0.13811217649868418</v>
      </c>
      <c r="L9" s="65" t="e">
        <f>VLOOKUP(C9,#REF!,7,FALSE)</f>
        <v>#REF!</v>
      </c>
      <c r="M9" s="64">
        <f t="shared" si="0"/>
        <v>6.1257751351472652E-16</v>
      </c>
      <c r="N9" s="64">
        <f t="shared" si="0"/>
        <v>0.46184573760630199</v>
      </c>
      <c r="O9" s="64">
        <f t="shared" si="0"/>
        <v>6.9660053988961886E-3</v>
      </c>
      <c r="P9" s="64">
        <f t="shared" si="0"/>
        <v>0.53118825699480088</v>
      </c>
      <c r="Q9" s="64" t="str">
        <f t="shared" si="2"/>
        <v>nd</v>
      </c>
      <c r="V9" s="1" t="s">
        <v>649</v>
      </c>
      <c r="W9" s="1" t="s">
        <v>650</v>
      </c>
      <c r="X9" s="1">
        <v>5.0270134159908036E-15</v>
      </c>
      <c r="Y9" s="1">
        <v>0.46074804135655123</v>
      </c>
      <c r="Z9" s="1">
        <v>9.3582472132925313E-3</v>
      </c>
      <c r="AA9" s="1">
        <v>0.52989371143015107</v>
      </c>
      <c r="AB9" s="1" t="s">
        <v>23876</v>
      </c>
    </row>
    <row r="10" spans="3:28" x14ac:dyDescent="0.25">
      <c r="C10" s="60" t="s">
        <v>1173</v>
      </c>
      <c r="D10" s="61" t="s">
        <v>1174</v>
      </c>
      <c r="E10" s="1">
        <v>1054.3391999999999</v>
      </c>
      <c r="F10" s="1">
        <f>VLOOKUP(C10,EmisData!$F:$L,7,FALSE)</f>
        <v>8786.16</v>
      </c>
      <c r="G10" s="1">
        <f t="shared" si="1"/>
        <v>0.12</v>
      </c>
      <c r="H10" s="64">
        <f>VLOOKUP($C10,espacedata!$A$1:$G$622,H$1,FALSE)</f>
        <v>3.4122393136981568E-9</v>
      </c>
      <c r="I10" s="64">
        <f>VLOOKUP($C10,espacedata!$A$1:$G$622,I$1,FALSE)</f>
        <v>0.78298712916117963</v>
      </c>
      <c r="J10" s="64">
        <f>VLOOKUP($C10,espacedata!$A$1:$G$622,J$1,FALSE)</f>
        <v>3.1055447119992469E-3</v>
      </c>
      <c r="K10" s="64">
        <f>VLOOKUP($C10,espacedata!$A$1:$G$622,K$1,FALSE)</f>
        <v>0.21390732271458168</v>
      </c>
      <c r="L10" s="65" t="e">
        <f>VLOOKUP(C10,#REF!,7,FALSE)</f>
        <v>#REF!</v>
      </c>
      <c r="M10" s="64">
        <f t="shared" si="0"/>
        <v>7.4427546831341722E-16</v>
      </c>
      <c r="N10" s="64">
        <f t="shared" si="0"/>
        <v>0.46378770167892902</v>
      </c>
      <c r="O10" s="64">
        <f t="shared" si="0"/>
        <v>2.7338942675290048E-3</v>
      </c>
      <c r="P10" s="64">
        <f t="shared" si="0"/>
        <v>0.5334784040535413</v>
      </c>
      <c r="Q10" s="64" t="str">
        <f t="shared" si="2"/>
        <v>nd</v>
      </c>
      <c r="V10" s="1" t="s">
        <v>508</v>
      </c>
      <c r="W10" s="1" t="s">
        <v>509</v>
      </c>
      <c r="X10" s="1">
        <v>6.759600159844306E-9</v>
      </c>
      <c r="Y10" s="1">
        <v>0.46035355625592095</v>
      </c>
      <c r="Z10" s="1">
        <v>1.0217957970458465E-2</v>
      </c>
      <c r="AA10" s="1">
        <v>0.52942847901401935</v>
      </c>
      <c r="AB10" s="1" t="s">
        <v>23876</v>
      </c>
    </row>
    <row r="11" spans="3:28" x14ac:dyDescent="0.25">
      <c r="C11" s="60" t="s">
        <v>1161</v>
      </c>
      <c r="D11" s="61" t="s">
        <v>1162</v>
      </c>
      <c r="E11" s="1">
        <v>81.109199999999987</v>
      </c>
      <c r="F11" s="1">
        <f>VLOOKUP(C11,EmisData!$F:$L,7,FALSE)</f>
        <v>675.91</v>
      </c>
      <c r="G11" s="1">
        <f t="shared" si="1"/>
        <v>0.11999999999999998</v>
      </c>
      <c r="H11" s="64">
        <f>VLOOKUP($C11,espacedata!$A$1:$G$622,H$1,FALSE)</f>
        <v>3.6480481775573737E-5</v>
      </c>
      <c r="I11" s="64">
        <f>VLOOKUP($C11,espacedata!$A$1:$G$622,I$1,FALSE)</f>
        <v>0.84777981875906339</v>
      </c>
      <c r="J11" s="64">
        <f>VLOOKUP($C11,espacedata!$A$1:$G$622,J$1,FALSE)</f>
        <v>1.4914010720553374E-3</v>
      </c>
      <c r="K11" s="64">
        <f>VLOOKUP($C11,espacedata!$A$1:$G$622,K$1,FALSE)</f>
        <v>0.15069229968710565</v>
      </c>
      <c r="L11" s="65" t="e">
        <f>VLOOKUP(C11,#REF!,7,FALSE)</f>
        <v>#REF!</v>
      </c>
      <c r="M11" s="64">
        <f t="shared" si="0"/>
        <v>2.2533144265825087E-12</v>
      </c>
      <c r="N11" s="64">
        <f t="shared" si="0"/>
        <v>0.46445375486231344</v>
      </c>
      <c r="O11" s="64">
        <f t="shared" si="0"/>
        <v>1.2823883909331354E-3</v>
      </c>
      <c r="P11" s="64">
        <f t="shared" si="0"/>
        <v>0.53426385674449983</v>
      </c>
      <c r="Q11" s="64" t="str">
        <f t="shared" si="2"/>
        <v>nd</v>
      </c>
      <c r="V11" s="1" t="s">
        <v>308</v>
      </c>
      <c r="W11" s="1" t="s">
        <v>309</v>
      </c>
      <c r="X11" s="1">
        <v>1.5226136316500755E-12</v>
      </c>
      <c r="Y11" s="1">
        <v>0.24473818562306451</v>
      </c>
      <c r="Z11" s="1">
        <v>7.1764668022544333E-3</v>
      </c>
      <c r="AA11" s="1">
        <v>0.74808534757315814</v>
      </c>
      <c r="AB11" s="1">
        <v>3.4999999999999998E-7</v>
      </c>
    </row>
    <row r="12" spans="3:28" x14ac:dyDescent="0.25">
      <c r="C12" s="61" t="s">
        <v>1279</v>
      </c>
      <c r="D12" s="61" t="s">
        <v>1280</v>
      </c>
      <c r="E12" s="1">
        <v>265.31399999999996</v>
      </c>
      <c r="F12" s="1">
        <f>VLOOKUP(C12,EmisData!$F:$L,7,FALSE)</f>
        <v>2210.9499999999998</v>
      </c>
      <c r="G12" s="1">
        <f t="shared" si="1"/>
        <v>0.12</v>
      </c>
      <c r="H12" s="64">
        <f>VLOOKUP($C12,espacedata!$A$1:$G$622,H$1,FALSE)</f>
        <v>2.8140690346513871E-22</v>
      </c>
      <c r="I12" s="64">
        <f>VLOOKUP($C12,espacedata!$A$1:$G$622,I$1,FALSE)</f>
        <v>0.51304590511376402</v>
      </c>
      <c r="J12" s="64">
        <f>VLOOKUP($C12,espacedata!$A$1:$G$622,J$1,FALSE)</f>
        <v>2.7511772065882723E-4</v>
      </c>
      <c r="K12" s="64">
        <f>VLOOKUP($C12,espacedata!$A$1:$G$622,K$1,FALSE)</f>
        <v>0.48667897716557734</v>
      </c>
      <c r="L12" s="65" t="e">
        <f>VLOOKUP(C12,#REF!,7,FALSE)</f>
        <v>#REF!</v>
      </c>
      <c r="M12" s="64">
        <f t="shared" si="0"/>
        <v>8.2341492648923405E-17</v>
      </c>
      <c r="N12" s="64">
        <f t="shared" si="0"/>
        <v>0.46491849304018779</v>
      </c>
      <c r="O12" s="64">
        <f t="shared" si="0"/>
        <v>2.6960712295383721E-4</v>
      </c>
      <c r="P12" s="64">
        <f t="shared" si="0"/>
        <v>0.5348118998368584</v>
      </c>
      <c r="Q12" s="64" t="str">
        <f t="shared" si="2"/>
        <v>nd</v>
      </c>
      <c r="V12" s="1" t="s">
        <v>251</v>
      </c>
      <c r="W12" s="1" t="s">
        <v>252</v>
      </c>
      <c r="X12" s="1">
        <v>1.4357636149830197E-10</v>
      </c>
      <c r="Y12" s="1">
        <v>0.46102900009636127</v>
      </c>
      <c r="Z12" s="1">
        <v>8.7459426751349857E-3</v>
      </c>
      <c r="AA12" s="1">
        <v>0.53022505708492706</v>
      </c>
      <c r="AB12" s="1" t="s">
        <v>23876</v>
      </c>
    </row>
    <row r="13" spans="3:28" x14ac:dyDescent="0.25">
      <c r="C13" s="61" t="s">
        <v>1249</v>
      </c>
      <c r="D13" s="61" t="s">
        <v>1250</v>
      </c>
      <c r="E13" s="1">
        <v>96.177599999999998</v>
      </c>
      <c r="F13" s="1">
        <f>VLOOKUP(C13,EmisData!$F:$L,7,FALSE)</f>
        <v>801.48</v>
      </c>
      <c r="G13" s="1">
        <f t="shared" si="1"/>
        <v>0.12</v>
      </c>
      <c r="H13" s="64">
        <f>VLOOKUP($C13,espacedata!$A$1:$G$622,H$1,FALSE)</f>
        <v>6.7209085332743246E-21</v>
      </c>
      <c r="I13" s="64">
        <f>VLOOKUP($C13,espacedata!$A$1:$G$622,I$1,FALSE)</f>
        <v>0.40867424644794681</v>
      </c>
      <c r="J13" s="64">
        <f>VLOOKUP($C13,espacedata!$A$1:$G$622,J$1,FALSE)</f>
        <v>6.3903448279903461E-5</v>
      </c>
      <c r="K13" s="64">
        <f>VLOOKUP($C13,espacedata!$A$1:$G$622,K$1,FALSE)</f>
        <v>0.5912618501037733</v>
      </c>
      <c r="L13" s="65" t="e">
        <f>VLOOKUP(C13,#REF!,7,FALSE)</f>
        <v>#REF!</v>
      </c>
      <c r="M13" s="64">
        <f t="shared" si="0"/>
        <v>4.473811871030921E-16</v>
      </c>
      <c r="N13" s="64">
        <f t="shared" si="0"/>
        <v>0.46501216658396016</v>
      </c>
      <c r="O13" s="64">
        <f t="shared" si="0"/>
        <v>6.5469529485437896E-5</v>
      </c>
      <c r="P13" s="64">
        <f t="shared" si="0"/>
        <v>0.53492236388655412</v>
      </c>
      <c r="Q13" s="64" t="str">
        <f t="shared" si="2"/>
        <v>nd</v>
      </c>
      <c r="V13" s="1" t="s">
        <v>149</v>
      </c>
      <c r="W13" s="1" t="s">
        <v>150</v>
      </c>
      <c r="X13" s="1">
        <v>2.1795379362623611E-24</v>
      </c>
      <c r="Y13" s="1">
        <v>0.45990020978773744</v>
      </c>
      <c r="Z13" s="1">
        <v>1.1205970833506669E-2</v>
      </c>
      <c r="AA13" s="1">
        <v>0.52889381937875546</v>
      </c>
      <c r="AB13" s="1" t="s">
        <v>23876</v>
      </c>
    </row>
    <row r="14" spans="3:28" x14ac:dyDescent="0.25">
      <c r="C14" s="60" t="s">
        <v>1041</v>
      </c>
      <c r="D14" s="61" t="s">
        <v>1042</v>
      </c>
      <c r="E14" s="1">
        <v>783.3048</v>
      </c>
      <c r="F14" s="1">
        <f>VLOOKUP(C14,EmisData!$F:$L,7,FALSE)</f>
        <v>6527.54</v>
      </c>
      <c r="G14" s="1">
        <f t="shared" si="1"/>
        <v>0.12</v>
      </c>
      <c r="H14" s="64">
        <f>VLOOKUP($C14,espacedata!$A$1:$G$622,H$1,FALSE)</f>
        <v>1.0216353951913359E-7</v>
      </c>
      <c r="I14" s="64">
        <f>VLOOKUP($C14,espacedata!$A$1:$G$622,I$1,FALSE)</f>
        <v>0.81410320433745642</v>
      </c>
      <c r="J14" s="64">
        <f>VLOOKUP($C14,espacedata!$A$1:$G$622,J$1,FALSE)</f>
        <v>7.8496155960007842E-3</v>
      </c>
      <c r="K14" s="64">
        <f>VLOOKUP($C14,espacedata!$A$1:$G$622,K$1,FALSE)</f>
        <v>0.17804707790300284</v>
      </c>
      <c r="L14" s="65" t="e">
        <f>VLOOKUP(C14,#REF!,7,FALSE)</f>
        <v>#REF!</v>
      </c>
      <c r="M14" s="64">
        <f t="shared" si="0"/>
        <v>4.582985812401354E-14</v>
      </c>
      <c r="N14" s="64">
        <f t="shared" si="0"/>
        <v>0.46191198067071615</v>
      </c>
      <c r="O14" s="64">
        <f t="shared" si="0"/>
        <v>6.8216408320828292E-3</v>
      </c>
      <c r="P14" s="64">
        <f t="shared" si="0"/>
        <v>0.53126637849715519</v>
      </c>
      <c r="Q14" s="64" t="str">
        <f t="shared" si="2"/>
        <v>nd</v>
      </c>
      <c r="V14" s="1" t="s">
        <v>76</v>
      </c>
      <c r="W14" s="1" t="s">
        <v>77</v>
      </c>
      <c r="X14" s="1">
        <v>3.8452662757157835E-10</v>
      </c>
      <c r="Y14" s="1">
        <v>0.46099802848572452</v>
      </c>
      <c r="Z14" s="1">
        <v>8.8134398987623364E-3</v>
      </c>
      <c r="AA14" s="1">
        <v>0.53018853123098653</v>
      </c>
      <c r="AB14" s="1" t="s">
        <v>23876</v>
      </c>
    </row>
    <row r="15" spans="3:28" x14ac:dyDescent="0.25">
      <c r="C15" s="60" t="s">
        <v>1200</v>
      </c>
      <c r="D15" s="61" t="s">
        <v>1201</v>
      </c>
      <c r="E15" s="1">
        <v>39.556799999999996</v>
      </c>
      <c r="F15" s="1">
        <f>VLOOKUP(C15,EmisData!$F:$L,7,FALSE)</f>
        <v>329.64</v>
      </c>
      <c r="G15" s="1">
        <f t="shared" si="1"/>
        <v>0.12</v>
      </c>
      <c r="H15" s="64">
        <f>VLOOKUP($C15,espacedata!$A$1:$G$622,H$1,FALSE)</f>
        <v>1.0216450553849784E-4</v>
      </c>
      <c r="I15" s="64">
        <f>VLOOKUP($C15,espacedata!$A$1:$G$622,I$1,FALSE)</f>
        <v>0.68425532375576725</v>
      </c>
      <c r="J15" s="64">
        <f>VLOOKUP($C15,espacedata!$A$1:$G$622,J$1,FALSE)</f>
        <v>0.17801444588625537</v>
      </c>
      <c r="K15" s="64">
        <f>VLOOKUP($C15,espacedata!$A$1:$G$622,K$1,FALSE)</f>
        <v>0.13762806585243542</v>
      </c>
      <c r="L15" s="65" t="e">
        <f>VLOOKUP(C15,#REF!,7,FALSE)</f>
        <v>#REF!</v>
      </c>
      <c r="M15" s="64">
        <f t="shared" si="0"/>
        <v>1.2428597876713744E-16</v>
      </c>
      <c r="N15" s="64">
        <f t="shared" si="0"/>
        <v>0.39399970321285754</v>
      </c>
      <c r="O15" s="64">
        <f t="shared" si="0"/>
        <v>0.15488565456532397</v>
      </c>
      <c r="P15" s="64">
        <f t="shared" si="0"/>
        <v>0.45111464222181769</v>
      </c>
      <c r="Q15" s="64" t="str">
        <f t="shared" si="2"/>
        <v>nd</v>
      </c>
      <c r="V15" s="1" t="s">
        <v>593</v>
      </c>
      <c r="W15" s="1" t="s">
        <v>594</v>
      </c>
      <c r="X15" s="1">
        <v>3.0789856456582337E-5</v>
      </c>
      <c r="Y15" s="1">
        <v>0.45307894790646708</v>
      </c>
      <c r="Z15" s="1">
        <v>2.6030941152964351E-2</v>
      </c>
      <c r="AA15" s="1">
        <v>0.52085932108411237</v>
      </c>
      <c r="AB15" s="1" t="s">
        <v>23876</v>
      </c>
    </row>
    <row r="16" spans="3:28" x14ac:dyDescent="0.25">
      <c r="C16" s="60" t="s">
        <v>1011</v>
      </c>
      <c r="D16" s="61" t="s">
        <v>1012</v>
      </c>
      <c r="E16" s="1">
        <v>238.13759999999999</v>
      </c>
      <c r="F16" s="1">
        <f>VLOOKUP(C16,EmisData!$F:$L,7,FALSE)</f>
        <v>1984.48</v>
      </c>
      <c r="G16" s="1">
        <f t="shared" si="1"/>
        <v>0.12</v>
      </c>
      <c r="H16" s="64">
        <f>VLOOKUP($C16,espacedata!$A$1:$G$622,H$1,FALSE)</f>
        <v>3.0941474998706763E-3</v>
      </c>
      <c r="I16" s="64">
        <f>VLOOKUP($C16,espacedata!$A$1:$G$622,I$1,FALSE)</f>
        <v>0.95618460788534032</v>
      </c>
      <c r="J16" s="64">
        <f>VLOOKUP($C16,espacedata!$A$1:$G$622,J$1,FALSE)</f>
        <v>1.0272940064570824E-2</v>
      </c>
      <c r="K16" s="64">
        <f>VLOOKUP($C16,espacedata!$A$1:$G$622,K$1,FALSE)</f>
        <v>3.0448304550218228E-2</v>
      </c>
      <c r="L16" s="65" t="e">
        <f>VLOOKUP(C16,#REF!,7,FALSE)</f>
        <v>#REF!</v>
      </c>
      <c r="M16" s="64">
        <f t="shared" si="0"/>
        <v>1.2749973134551302E-9</v>
      </c>
      <c r="N16" s="64">
        <f t="shared" si="0"/>
        <v>0.46115464728575473</v>
      </c>
      <c r="O16" s="64">
        <f t="shared" si="0"/>
        <v>8.4721139209080649E-3</v>
      </c>
      <c r="P16" s="64">
        <f t="shared" si="0"/>
        <v>0.53037323751833909</v>
      </c>
      <c r="Q16" s="64" t="str">
        <f t="shared" si="2"/>
        <v>nd</v>
      </c>
      <c r="V16" s="1" t="s">
        <v>271</v>
      </c>
      <c r="W16" s="1" t="s">
        <v>272</v>
      </c>
      <c r="X16" s="1">
        <v>9.6494492877279237E-14</v>
      </c>
      <c r="Y16" s="1">
        <v>0.46180805220511545</v>
      </c>
      <c r="Z16" s="1">
        <v>7.0481338400876789E-3</v>
      </c>
      <c r="AA16" s="1">
        <v>0.53114381395470045</v>
      </c>
      <c r="AB16" s="1" t="s">
        <v>23876</v>
      </c>
    </row>
    <row r="17" spans="3:28" x14ac:dyDescent="0.25">
      <c r="C17" s="61" t="s">
        <v>1299</v>
      </c>
      <c r="D17" s="61" t="s">
        <v>1300</v>
      </c>
      <c r="E17" s="1">
        <v>25.058399999999999</v>
      </c>
      <c r="F17" s="1">
        <f>VLOOKUP(C17,EmisData!$F:$L,7,FALSE)</f>
        <v>208.82</v>
      </c>
      <c r="G17" s="1">
        <f t="shared" si="1"/>
        <v>0.12</v>
      </c>
      <c r="H17" s="64">
        <f>VLOOKUP($C17,espacedata!$A$1:$G$622,H$1,FALSE)</f>
        <v>4.6295991550368714E-16</v>
      </c>
      <c r="I17" s="64">
        <f>VLOOKUP($C17,espacedata!$A$1:$G$622,I$1,FALSE)</f>
        <v>0.3084882222910032</v>
      </c>
      <c r="J17" s="64">
        <f>VLOOKUP($C17,espacedata!$A$1:$G$622,J$1,FALSE)</f>
        <v>6.4919931835893618E-2</v>
      </c>
      <c r="K17" s="64">
        <f>VLOOKUP($C17,espacedata!$A$1:$G$622,K$1,FALSE)</f>
        <v>0.62659184587310401</v>
      </c>
      <c r="L17" s="65" t="e">
        <f>VLOOKUP(C17,#REF!,7,FALSE)</f>
        <v>#REF!</v>
      </c>
      <c r="M17" s="64">
        <f t="shared" si="0"/>
        <v>4.0315963076360309E-42</v>
      </c>
      <c r="N17" s="64">
        <f t="shared" si="0"/>
        <v>0.4334390528487207</v>
      </c>
      <c r="O17" s="64">
        <f t="shared" si="0"/>
        <v>6.888309565036127E-2</v>
      </c>
      <c r="P17" s="64">
        <f t="shared" si="0"/>
        <v>0.49767785150091848</v>
      </c>
      <c r="Q17" s="64" t="str">
        <f t="shared" si="2"/>
        <v>nd</v>
      </c>
      <c r="V17" s="1" t="s">
        <v>167</v>
      </c>
      <c r="W17" s="1" t="s">
        <v>168</v>
      </c>
      <c r="X17" s="1">
        <v>1.8212597338409874E-7</v>
      </c>
      <c r="Y17" s="1">
        <v>0.46019350720490626</v>
      </c>
      <c r="Z17" s="1">
        <v>1.0566524537248037E-2</v>
      </c>
      <c r="AA17" s="1">
        <v>0.52923978613186973</v>
      </c>
      <c r="AB17" s="1" t="s">
        <v>23876</v>
      </c>
    </row>
    <row r="18" spans="3:28" x14ac:dyDescent="0.25">
      <c r="C18" s="61" t="s">
        <v>899</v>
      </c>
      <c r="D18" s="61" t="s">
        <v>900</v>
      </c>
      <c r="E18" s="1">
        <v>165.63360000000003</v>
      </c>
      <c r="F18" s="1">
        <f>VLOOKUP(C18,EmisData!$F:$L,7,FALSE)</f>
        <v>1380.2800000000002</v>
      </c>
      <c r="G18" s="1">
        <f t="shared" si="1"/>
        <v>0.12000000000000001</v>
      </c>
      <c r="H18" s="64">
        <f>VLOOKUP($C18,espacedata!$A$1:$G$622,H$1,FALSE)</f>
        <v>2.8798992971899373E-7</v>
      </c>
      <c r="I18" s="64">
        <f>VLOOKUP($C18,espacedata!$A$1:$G$622,I$1,FALSE)</f>
        <v>0.60500826165708688</v>
      </c>
      <c r="J18" s="64">
        <f>VLOOKUP($C18,espacedata!$A$1:$G$622,J$1,FALSE)</f>
        <v>1.0741911114173242E-2</v>
      </c>
      <c r="K18" s="64">
        <f>VLOOKUP($C18,espacedata!$A$1:$G$622,K$1,FALSE)</f>
        <v>0.38424953923880922</v>
      </c>
      <c r="L18" s="65" t="e">
        <f>VLOOKUP(C18,#REF!,7,FALSE)</f>
        <v>#REF!</v>
      </c>
      <c r="M18" s="64">
        <f t="shared" si="0"/>
        <v>1.3979554912332406E-13</v>
      </c>
      <c r="N18" s="64">
        <f t="shared" si="0"/>
        <v>0.46040136533393733</v>
      </c>
      <c r="O18" s="64">
        <f t="shared" si="0"/>
        <v>1.0113774340094252E-2</v>
      </c>
      <c r="P18" s="64">
        <f t="shared" si="0"/>
        <v>0.52948486032582787</v>
      </c>
      <c r="Q18" s="64" t="str">
        <f t="shared" si="2"/>
        <v>nd</v>
      </c>
      <c r="V18" s="1" t="s">
        <v>74</v>
      </c>
      <c r="W18" s="1" t="s">
        <v>75</v>
      </c>
      <c r="X18" s="1">
        <v>7.5469753773056032E-7</v>
      </c>
      <c r="Y18" s="1">
        <v>0.49784785637280149</v>
      </c>
      <c r="Z18" s="1">
        <v>1.0874505533551033E-2</v>
      </c>
      <c r="AA18" s="1">
        <v>0.49127688339610953</v>
      </c>
      <c r="AB18" s="1">
        <v>1.1300000000000001E-7</v>
      </c>
    </row>
    <row r="19" spans="3:28" x14ac:dyDescent="0.25">
      <c r="C19" s="60" t="s">
        <v>1131</v>
      </c>
      <c r="D19" s="61" t="s">
        <v>1132</v>
      </c>
      <c r="E19" s="1">
        <v>0.86039999999999994</v>
      </c>
      <c r="F19" s="1">
        <f>VLOOKUP(C19,EmisData!$F:$L,7,FALSE)</f>
        <v>7.17</v>
      </c>
      <c r="G19" s="1">
        <f t="shared" si="1"/>
        <v>0.12</v>
      </c>
      <c r="H19" s="64">
        <f>VLOOKUP($C19,espacedata!$A$1:$G$622,H$1,FALSE)</f>
        <v>8.9068859269748813E-7</v>
      </c>
      <c r="I19" s="64">
        <f>VLOOKUP($C19,espacedata!$A$1:$G$622,I$1,FALSE)</f>
        <v>0.50054615991577456</v>
      </c>
      <c r="J19" s="64">
        <f>VLOOKUP($C19,espacedata!$A$1:$G$622,J$1,FALSE)</f>
        <v>4.5847674429879892E-3</v>
      </c>
      <c r="K19" s="64">
        <f>VLOOKUP($C19,espacedata!$A$1:$G$622,K$1,FALSE)</f>
        <v>0.49486818195264531</v>
      </c>
      <c r="L19" s="65" t="e">
        <f>VLOOKUP(C19,#REF!,7,FALSE)</f>
        <v>#REF!</v>
      </c>
      <c r="M19" s="64">
        <f t="shared" si="0"/>
        <v>9.2074238793784085E-15</v>
      </c>
      <c r="N19" s="64">
        <f t="shared" si="0"/>
        <v>0.46297159908598218</v>
      </c>
      <c r="O19" s="64">
        <f t="shared" si="0"/>
        <v>4.5124113450332008E-3</v>
      </c>
      <c r="P19" s="64">
        <f t="shared" si="0"/>
        <v>0.53251598956897539</v>
      </c>
      <c r="Q19" s="64" t="str">
        <f t="shared" si="2"/>
        <v>nd</v>
      </c>
      <c r="V19" s="1" t="s">
        <v>285</v>
      </c>
      <c r="W19" s="1" t="s">
        <v>286</v>
      </c>
      <c r="X19" s="1">
        <v>9.1395406468456676E-8</v>
      </c>
      <c r="Y19" s="1">
        <v>0.461310220978293</v>
      </c>
      <c r="Z19" s="1">
        <v>8.1329456174397876E-3</v>
      </c>
      <c r="AA19" s="1">
        <v>0.53055674200886038</v>
      </c>
      <c r="AB19" s="1" t="s">
        <v>23876</v>
      </c>
    </row>
    <row r="20" spans="3:28" x14ac:dyDescent="0.25">
      <c r="C20" s="60" t="s">
        <v>1316</v>
      </c>
      <c r="D20" s="61" t="s">
        <v>1317</v>
      </c>
      <c r="E20" s="1">
        <v>272.38560000000001</v>
      </c>
      <c r="F20" s="1">
        <f>VLOOKUP(C20,EmisData!$F:$L,7,FALSE)</f>
        <v>2269.88</v>
      </c>
      <c r="G20" s="1">
        <f t="shared" si="1"/>
        <v>0.12</v>
      </c>
      <c r="H20" s="64">
        <f>VLOOKUP($C20,espacedata!$A$1:$G$622,H$1,FALSE)</f>
        <v>4.2589959282922092E-4</v>
      </c>
      <c r="I20" s="64">
        <f>VLOOKUP($C20,espacedata!$A$1:$G$622,I$1,FALSE)</f>
        <v>0.97479212175054353</v>
      </c>
      <c r="J20" s="64">
        <f>VLOOKUP($C20,espacedata!$A$1:$G$622,J$1,FALSE)</f>
        <v>6.0489270979080393E-3</v>
      </c>
      <c r="K20" s="64">
        <f>VLOOKUP($C20,espacedata!$A$1:$G$622,K$1,FALSE)</f>
        <v>1.8733051558720914E-2</v>
      </c>
      <c r="L20" s="65" t="e">
        <f>VLOOKUP(C20,#REF!,7,FALSE)</f>
        <v>#REF!</v>
      </c>
      <c r="M20" s="64">
        <f t="shared" si="0"/>
        <v>2.1248432675025818E-9</v>
      </c>
      <c r="N20" s="64">
        <f t="shared" si="0"/>
        <v>0.46278461461816778</v>
      </c>
      <c r="O20" s="64">
        <f t="shared" si="0"/>
        <v>4.9199023806870161E-3</v>
      </c>
      <c r="P20" s="64">
        <f t="shared" si="0"/>
        <v>0.53229548087630152</v>
      </c>
      <c r="Q20" s="64" t="str">
        <f t="shared" si="2"/>
        <v>nd</v>
      </c>
      <c r="V20" s="1" t="s">
        <v>680</v>
      </c>
      <c r="W20" s="1" t="s">
        <v>23868</v>
      </c>
      <c r="X20" s="1">
        <v>1.8073383370851189E-9</v>
      </c>
      <c r="Y20" s="1">
        <v>0.46160210995287465</v>
      </c>
      <c r="Z20" s="1">
        <v>7.4969454653418645E-3</v>
      </c>
      <c r="AA20" s="1">
        <v>0.53090094277444488</v>
      </c>
      <c r="AB20" s="1" t="s">
        <v>23876</v>
      </c>
    </row>
    <row r="21" spans="3:28" x14ac:dyDescent="0.25">
      <c r="C21" s="60" t="s">
        <v>968</v>
      </c>
      <c r="D21" s="61" t="s">
        <v>969</v>
      </c>
      <c r="E21" s="1">
        <v>209.11680000000001</v>
      </c>
      <c r="F21" s="1">
        <f>VLOOKUP(C21,EmisData!$F:$L,7,FALSE)</f>
        <v>1742.64</v>
      </c>
      <c r="G21" s="1">
        <f t="shared" si="1"/>
        <v>0.12</v>
      </c>
      <c r="H21" s="64">
        <f>VLOOKUP($C21,espacedata!$A$1:$G$622,H$1,FALSE)</f>
        <v>0.72260193832029851</v>
      </c>
      <c r="I21" s="64">
        <f>VLOOKUP($C21,espacedata!$A$1:$G$622,I$1,FALSE)</f>
        <v>0.19045801960436484</v>
      </c>
      <c r="J21" s="64">
        <f>VLOOKUP($C21,espacedata!$A$1:$G$622,J$1,FALSE)</f>
        <v>9.8287809303101974E-3</v>
      </c>
      <c r="K21" s="64">
        <f>VLOOKUP($C21,espacedata!$A$1:$G$622,K$1,FALSE)</f>
        <v>7.7111261145026713E-2</v>
      </c>
      <c r="L21" s="65" t="e">
        <f>VLOOKUP(C21,#REF!,7,FALSE)</f>
        <v>#REF!</v>
      </c>
      <c r="M21" s="64">
        <f t="shared" si="0"/>
        <v>2.8358520968846413E-6</v>
      </c>
      <c r="N21" s="64">
        <f t="shared" si="0"/>
        <v>0.45996042789209168</v>
      </c>
      <c r="O21" s="64">
        <f t="shared" si="0"/>
        <v>1.1070903268271532E-2</v>
      </c>
      <c r="P21" s="64">
        <f t="shared" si="0"/>
        <v>0.52896583298754019</v>
      </c>
      <c r="Q21" s="64" t="str">
        <f t="shared" si="2"/>
        <v>nd</v>
      </c>
      <c r="V21" s="1" t="s">
        <v>626</v>
      </c>
      <c r="W21" s="1" t="s">
        <v>627</v>
      </c>
      <c r="X21" s="1">
        <v>5.0435263437184336E-12</v>
      </c>
      <c r="Y21" s="1">
        <v>0.46233590691149823</v>
      </c>
      <c r="Z21" s="1">
        <v>5.8977740188247245E-3</v>
      </c>
      <c r="AA21" s="1">
        <v>0.53176631906463456</v>
      </c>
      <c r="AB21" s="1" t="s">
        <v>23876</v>
      </c>
    </row>
    <row r="22" spans="3:28" x14ac:dyDescent="0.25">
      <c r="C22" s="60" t="s">
        <v>1322</v>
      </c>
      <c r="D22" s="61" t="s">
        <v>1323</v>
      </c>
      <c r="E22" s="1">
        <v>0.2676</v>
      </c>
      <c r="F22" s="1">
        <f>VLOOKUP(C22,EmisData!$F:$L,7,FALSE)</f>
        <v>2.23</v>
      </c>
      <c r="G22" s="1">
        <f t="shared" si="1"/>
        <v>0.12000000000000001</v>
      </c>
      <c r="H22" s="64">
        <f>VLOOKUP($C22,espacedata!$A$1:$G$622,H$1,FALSE)</f>
        <v>1.0498962340224486E-11</v>
      </c>
      <c r="I22" s="64">
        <f>VLOOKUP($C22,espacedata!$A$1:$G$622,I$1,FALSE)</f>
        <v>0.82745842209391673</v>
      </c>
      <c r="J22" s="64">
        <f>VLOOKUP($C22,espacedata!$A$1:$G$622,J$1,FALSE)</f>
        <v>8.2129826333436334E-3</v>
      </c>
      <c r="K22" s="64">
        <f>VLOOKUP($C22,espacedata!$A$1:$G$622,K$1,FALSE)</f>
        <v>0.16432859526224047</v>
      </c>
      <c r="L22" s="65" t="e">
        <f>VLOOKUP(C22,#REF!,7,FALSE)</f>
        <v>#REF!</v>
      </c>
      <c r="M22" s="64">
        <f t="shared" si="0"/>
        <v>8.1374145906794427E-14</v>
      </c>
      <c r="N22" s="64">
        <f t="shared" si="0"/>
        <v>0.45220305348454831</v>
      </c>
      <c r="O22" s="64">
        <f t="shared" si="0"/>
        <v>2.798156903617309E-2</v>
      </c>
      <c r="P22" s="64">
        <f t="shared" si="0"/>
        <v>0.51981537747919626</v>
      </c>
      <c r="Q22" s="64" t="str">
        <f t="shared" si="2"/>
        <v>nd</v>
      </c>
      <c r="V22" s="1" t="s">
        <v>591</v>
      </c>
      <c r="W22" s="1" t="s">
        <v>592</v>
      </c>
      <c r="X22" s="1">
        <v>4.6011223305484531E-13</v>
      </c>
      <c r="Y22" s="1">
        <v>0.46239369524284224</v>
      </c>
      <c r="Z22" s="1">
        <v>5.7718356441851179E-3</v>
      </c>
      <c r="AA22" s="1">
        <v>0.53183446911251275</v>
      </c>
      <c r="AB22" s="1" t="s">
        <v>23876</v>
      </c>
    </row>
    <row r="23" spans="3:28" x14ac:dyDescent="0.25">
      <c r="C23" s="60" t="s">
        <v>1102</v>
      </c>
      <c r="D23" s="61" t="s">
        <v>1103</v>
      </c>
      <c r="E23" s="1">
        <v>10.5564</v>
      </c>
      <c r="F23" s="1">
        <f>VLOOKUP(C23,EmisData!$F:$L,7,FALSE)</f>
        <v>87.97</v>
      </c>
      <c r="G23" s="1">
        <f t="shared" si="1"/>
        <v>0.12</v>
      </c>
      <c r="H23" s="64">
        <f>VLOOKUP($C23,espacedata!$A$1:$G$622,H$1,FALSE)</f>
        <v>1.1321347189364838E-3</v>
      </c>
      <c r="I23" s="64">
        <f>VLOOKUP($C23,espacedata!$A$1:$G$622,I$1,FALSE)</f>
        <v>0.26506472442558326</v>
      </c>
      <c r="J23" s="64">
        <f>VLOOKUP($C23,espacedata!$A$1:$G$622,J$1,FALSE)</f>
        <v>9.1921181027130872E-2</v>
      </c>
      <c r="K23" s="64">
        <f>VLOOKUP($C23,espacedata!$A$1:$G$622,K$1,FALSE)</f>
        <v>0.64188195982835305</v>
      </c>
      <c r="L23" s="65" t="e">
        <f>VLOOKUP(C23,#REF!,7,FALSE)</f>
        <v>#REF!</v>
      </c>
      <c r="M23" s="64">
        <f t="shared" si="0"/>
        <v>3.2103692134201244E-10</v>
      </c>
      <c r="N23" s="64">
        <f t="shared" si="0"/>
        <v>0.41951356810673862</v>
      </c>
      <c r="O23" s="64">
        <f t="shared" si="0"/>
        <v>9.9243910786426942E-2</v>
      </c>
      <c r="P23" s="64">
        <f t="shared" si="0"/>
        <v>0.48124252078579521</v>
      </c>
      <c r="Q23" s="64" t="str">
        <f t="shared" si="2"/>
        <v>nd</v>
      </c>
      <c r="V23" s="1" t="s">
        <v>300</v>
      </c>
      <c r="W23" s="1" t="s">
        <v>301</v>
      </c>
      <c r="X23" s="1">
        <v>3.7476982624913273E-2</v>
      </c>
      <c r="Y23" s="1">
        <v>0.34392326316202537</v>
      </c>
      <c r="Z23" s="1">
        <v>0.21463352777328418</v>
      </c>
      <c r="AA23" s="1">
        <v>0.40396622643977531</v>
      </c>
      <c r="AB23" s="1" t="s">
        <v>23876</v>
      </c>
    </row>
    <row r="24" spans="3:28" x14ac:dyDescent="0.25">
      <c r="C24" s="60" t="s">
        <v>1207</v>
      </c>
      <c r="D24" s="61" t="s">
        <v>1208</v>
      </c>
      <c r="E24" s="1">
        <v>15331.702799999999</v>
      </c>
      <c r="F24" s="1">
        <f>VLOOKUP(C24,EmisData!$F:$L,7,FALSE)</f>
        <v>127764.19</v>
      </c>
      <c r="G24" s="1">
        <f t="shared" si="1"/>
        <v>0.12</v>
      </c>
      <c r="H24" s="64">
        <f>VLOOKUP($C24,espacedata!$A$1:$G$622,H$1,FALSE)</f>
        <v>2.2765344567833509E-3</v>
      </c>
      <c r="I24" s="64">
        <f>VLOOKUP($C24,espacedata!$A$1:$G$622,I$1,FALSE)</f>
        <v>0.47145882893918101</v>
      </c>
      <c r="J24" s="64">
        <f>VLOOKUP($C24,espacedata!$A$1:$G$622,J$1,FALSE)</f>
        <v>5.4392788602365664E-5</v>
      </c>
      <c r="K24" s="64">
        <f>VLOOKUP($C24,espacedata!$A$1:$G$622,K$1,FALSE)</f>
        <v>0.52621024381543335</v>
      </c>
      <c r="L24" s="65" t="e">
        <f>VLOOKUP(C24,#REF!,7,FALSE)</f>
        <v>#REF!</v>
      </c>
      <c r="M24" s="64">
        <f t="shared" si="0"/>
        <v>1.6789569304148404E-8</v>
      </c>
      <c r="N24" s="64">
        <f t="shared" si="0"/>
        <v>0.46501731177515138</v>
      </c>
      <c r="O24" s="64">
        <f t="shared" si="0"/>
        <v>5.4234222897950107E-5</v>
      </c>
      <c r="P24" s="64">
        <f t="shared" si="0"/>
        <v>0.53492843721238159</v>
      </c>
      <c r="Q24" s="64" t="str">
        <f t="shared" si="2"/>
        <v>nd</v>
      </c>
      <c r="V24" s="1" t="s">
        <v>288</v>
      </c>
      <c r="W24" s="1" t="s">
        <v>289</v>
      </c>
      <c r="X24" s="1">
        <v>8.5342939312354916E-8</v>
      </c>
      <c r="Y24" s="1">
        <v>0.46168706693236311</v>
      </c>
      <c r="Z24" s="1">
        <v>7.3116840624989302E-3</v>
      </c>
      <c r="AA24" s="1">
        <v>0.53100116366219807</v>
      </c>
      <c r="AB24" s="1" t="s">
        <v>23876</v>
      </c>
    </row>
    <row r="25" spans="3:28" x14ac:dyDescent="0.25">
      <c r="C25" s="61" t="s">
        <v>1058</v>
      </c>
      <c r="D25" s="61" t="s">
        <v>1059</v>
      </c>
      <c r="E25" s="1">
        <v>1587.7367999999999</v>
      </c>
      <c r="F25" s="1">
        <f>VLOOKUP(C25,EmisData!$F:$L,7,FALSE)</f>
        <v>13231.14</v>
      </c>
      <c r="G25" s="1">
        <f t="shared" si="1"/>
        <v>0.12</v>
      </c>
      <c r="H25" s="64">
        <f>VLOOKUP($C25,espacedata!$A$1:$G$622,H$1,FALSE)</f>
        <v>5.2294328743747627E-3</v>
      </c>
      <c r="I25" s="64">
        <f>VLOOKUP($C25,espacedata!$A$1:$G$622,I$1,FALSE)</f>
        <v>0.29704353857849447</v>
      </c>
      <c r="J25" s="64">
        <f>VLOOKUP($C25,espacedata!$A$1:$G$622,J$1,FALSE)</f>
        <v>1.083877858476576E-2</v>
      </c>
      <c r="K25" s="64">
        <f>VLOOKUP($C25,espacedata!$A$1:$G$622,K$1,FALSE)</f>
        <v>0.68688824996236453</v>
      </c>
      <c r="L25" s="65" t="e">
        <f>VLOOKUP(C25,#REF!,7,FALSE)</f>
        <v>#REF!</v>
      </c>
      <c r="M25" s="64">
        <f t="shared" si="0"/>
        <v>9.2325088991777011E-9</v>
      </c>
      <c r="N25" s="64">
        <f t="shared" si="0"/>
        <v>0.45969616491435777</v>
      </c>
      <c r="O25" s="64">
        <f t="shared" si="0"/>
        <v>1.1650646531213553E-2</v>
      </c>
      <c r="P25" s="64">
        <f t="shared" si="0"/>
        <v>0.52865317932191824</v>
      </c>
      <c r="Q25" s="64" t="str">
        <f t="shared" si="2"/>
        <v>nd</v>
      </c>
      <c r="V25" s="1" t="s">
        <v>1034</v>
      </c>
      <c r="W25" s="1" t="s">
        <v>1035</v>
      </c>
      <c r="X25" s="1">
        <v>2.9949634786281901E-11</v>
      </c>
      <c r="Y25" s="1">
        <v>0.46440355593363608</v>
      </c>
      <c r="Z25" s="1">
        <v>1.3917847287390778E-3</v>
      </c>
      <c r="AA25" s="1">
        <v>0.53420465930767491</v>
      </c>
      <c r="AB25" s="1" t="s">
        <v>23876</v>
      </c>
    </row>
    <row r="26" spans="3:28" x14ac:dyDescent="0.25">
      <c r="C26" s="60" t="s">
        <v>1179</v>
      </c>
      <c r="D26" s="61" t="s">
        <v>1180</v>
      </c>
      <c r="E26" s="1">
        <v>74.942399999999992</v>
      </c>
      <c r="F26" s="1">
        <f>VLOOKUP(C26,EmisData!$F:$L,7,FALSE)</f>
        <v>624.52</v>
      </c>
      <c r="G26" s="1">
        <f t="shared" si="1"/>
        <v>0.12</v>
      </c>
      <c r="H26" s="64">
        <f>VLOOKUP($C26,espacedata!$A$1:$G$622,H$1,FALSE)</f>
        <v>4.0295714510847644E-11</v>
      </c>
      <c r="I26" s="64">
        <f>VLOOKUP($C26,espacedata!$A$1:$G$622,I$1,FALSE)</f>
        <v>0.83481522864002278</v>
      </c>
      <c r="J26" s="64">
        <f>VLOOKUP($C26,espacedata!$A$1:$G$622,J$1,FALSE)</f>
        <v>8.0513378469508727E-3</v>
      </c>
      <c r="K26" s="64">
        <f>VLOOKUP($C26,espacedata!$A$1:$G$622,K$1,FALSE)</f>
        <v>0.15713343347273037</v>
      </c>
      <c r="L26" s="65" t="e">
        <f>VLOOKUP(C26,#REF!,7,FALSE)</f>
        <v>#REF!</v>
      </c>
      <c r="M26" s="64">
        <f t="shared" si="0"/>
        <v>7.3826010514470244E-19</v>
      </c>
      <c r="N26" s="64">
        <f t="shared" si="0"/>
        <v>0.46185620448029729</v>
      </c>
      <c r="O26" s="64">
        <f t="shared" si="0"/>
        <v>6.9431947666887105E-3</v>
      </c>
      <c r="P26" s="64">
        <f t="shared" si="0"/>
        <v>0.5312006007530139</v>
      </c>
      <c r="Q26" s="64" t="str">
        <f t="shared" si="2"/>
        <v>nd</v>
      </c>
      <c r="V26" s="1" t="s">
        <v>1076</v>
      </c>
      <c r="W26" s="1" t="s">
        <v>1077</v>
      </c>
      <c r="X26" s="1">
        <v>1.2024242335381746E-18</v>
      </c>
      <c r="Y26" s="1">
        <v>0.4598744454466217</v>
      </c>
      <c r="Z26" s="1">
        <v>1.1262120671810481E-2</v>
      </c>
      <c r="AA26" s="1">
        <v>0.52886343388156776</v>
      </c>
      <c r="AB26" s="1" t="s">
        <v>23876</v>
      </c>
    </row>
    <row r="27" spans="3:28" x14ac:dyDescent="0.25">
      <c r="C27" s="60" t="s">
        <v>954</v>
      </c>
      <c r="D27" s="61" t="s">
        <v>955</v>
      </c>
      <c r="E27" s="1">
        <v>2.0783999999999998</v>
      </c>
      <c r="F27" s="1">
        <f>VLOOKUP(C27,EmisData!$F:$L,7,FALSE)</f>
        <v>17.32</v>
      </c>
      <c r="G27" s="1">
        <f t="shared" si="1"/>
        <v>0.11999999999999998</v>
      </c>
      <c r="H27" s="64">
        <f>VLOOKUP($C27,espacedata!$A$1:$G$622,H$1,FALSE)</f>
        <v>7.6065630424001953E-5</v>
      </c>
      <c r="I27" s="64">
        <f>VLOOKUP($C27,espacedata!$A$1:$G$622,I$1,FALSE)</f>
        <v>0.38467735506572009</v>
      </c>
      <c r="J27" s="64">
        <f>VLOOKUP($C27,espacedata!$A$1:$G$622,J$1,FALSE)</f>
        <v>8.7078112295687782E-3</v>
      </c>
      <c r="K27" s="64">
        <f>VLOOKUP($C27,espacedata!$A$1:$G$622,K$1,FALSE)</f>
        <v>0.60653876807428631</v>
      </c>
      <c r="L27" s="65" t="e">
        <f>VLOOKUP(C27,#REF!,7,FALSE)</f>
        <v>#REF!</v>
      </c>
      <c r="M27" s="64">
        <f t="shared" si="0"/>
        <v>5.6879158219546776E-11</v>
      </c>
      <c r="N27" s="64">
        <f t="shared" si="0"/>
        <v>0.46091144698818887</v>
      </c>
      <c r="O27" s="64">
        <f t="shared" si="0"/>
        <v>9.0021306432402585E-3</v>
      </c>
      <c r="P27" s="64">
        <f t="shared" si="0"/>
        <v>0.53008642231169212</v>
      </c>
      <c r="Q27" s="64" t="str">
        <f t="shared" si="2"/>
        <v>nd</v>
      </c>
      <c r="V27" s="1" t="s">
        <v>1329</v>
      </c>
      <c r="W27" s="1" t="s">
        <v>1330</v>
      </c>
      <c r="X27" s="1">
        <v>1.0494148579444699E-16</v>
      </c>
      <c r="Y27" s="1">
        <v>0.45379754650196602</v>
      </c>
      <c r="Z27" s="1">
        <v>2.4506327311374258E-2</v>
      </c>
      <c r="AA27" s="1">
        <v>0.52169612618665939</v>
      </c>
      <c r="AB27" s="1" t="s">
        <v>23876</v>
      </c>
    </row>
    <row r="28" spans="3:28" x14ac:dyDescent="0.25">
      <c r="C28" s="60" t="s">
        <v>1109</v>
      </c>
      <c r="D28" s="61" t="s">
        <v>1110</v>
      </c>
      <c r="E28" s="1">
        <v>130.2336</v>
      </c>
      <c r="F28" s="1">
        <f>VLOOKUP(C28,EmisData!$F:$L,7,FALSE)</f>
        <v>1085.28</v>
      </c>
      <c r="G28" s="1">
        <f t="shared" si="1"/>
        <v>0.12</v>
      </c>
      <c r="H28" s="64">
        <f>VLOOKUP($C28,espacedata!$A$1:$G$622,H$1,FALSE)</f>
        <v>4.706422884200781E-2</v>
      </c>
      <c r="I28" s="64">
        <f>VLOOKUP($C28,espacedata!$A$1:$G$622,I$1,FALSE)</f>
        <v>0.48274271874940683</v>
      </c>
      <c r="J28" s="64">
        <f>VLOOKUP($C28,espacedata!$A$1:$G$622,J$1,FALSE)</f>
        <v>3.5777882096795659E-2</v>
      </c>
      <c r="K28" s="64">
        <f>VLOOKUP($C28,espacedata!$A$1:$G$622,K$1,FALSE)</f>
        <v>0.43441517031178623</v>
      </c>
      <c r="L28" s="65" t="e">
        <f>VLOOKUP(C28,#REF!,7,FALSE)</f>
        <v>#REF!</v>
      </c>
      <c r="M28" s="64">
        <f t="shared" si="0"/>
        <v>3.8139350362172164E-8</v>
      </c>
      <c r="N28" s="64">
        <f t="shared" si="0"/>
        <v>0.44893120828826488</v>
      </c>
      <c r="O28" s="64">
        <f t="shared" si="0"/>
        <v>3.5112791360373319E-2</v>
      </c>
      <c r="P28" s="64">
        <f t="shared" si="0"/>
        <v>0.51595596221201234</v>
      </c>
      <c r="Q28" s="64" t="str">
        <f t="shared" si="2"/>
        <v>nd</v>
      </c>
      <c r="V28" s="1" t="s">
        <v>1309</v>
      </c>
      <c r="W28" s="1" t="s">
        <v>1310</v>
      </c>
      <c r="X28" s="1">
        <v>7.0763788297775032E-16</v>
      </c>
      <c r="Y28" s="1">
        <v>0.46351944539915224</v>
      </c>
      <c r="Z28" s="1">
        <v>3.3184984566023258E-3</v>
      </c>
      <c r="AA28" s="1">
        <v>0.53316205614424494</v>
      </c>
      <c r="AB28" s="1" t="s">
        <v>23876</v>
      </c>
    </row>
    <row r="29" spans="3:28" x14ac:dyDescent="0.25">
      <c r="C29" s="60" t="s">
        <v>1065</v>
      </c>
      <c r="D29" s="61" t="s">
        <v>1066</v>
      </c>
      <c r="E29" s="1">
        <v>92.332800000000006</v>
      </c>
      <c r="F29" s="1">
        <f>VLOOKUP(C29,EmisData!$F:$L,7,FALSE)</f>
        <v>769.44</v>
      </c>
      <c r="G29" s="1">
        <f t="shared" si="1"/>
        <v>0.12</v>
      </c>
      <c r="H29" s="64">
        <f>VLOOKUP($C29,espacedata!$A$1:$G$622,H$1,FALSE)</f>
        <v>2.9289690298404748E-5</v>
      </c>
      <c r="I29" s="64">
        <f>VLOOKUP($C29,espacedata!$A$1:$G$622,I$1,FALSE)</f>
        <v>0.44066399397365813</v>
      </c>
      <c r="J29" s="64">
        <f>VLOOKUP($C29,espacedata!$A$1:$G$622,J$1,FALSE)</f>
        <v>2.2856878579576127E-3</v>
      </c>
      <c r="K29" s="64">
        <f>VLOOKUP($C29,espacedata!$A$1:$G$622,K$1,FALSE)</f>
        <v>0.55702102847808554</v>
      </c>
      <c r="L29" s="65" t="e">
        <f>VLOOKUP(C29,#REF!,7,FALSE)</f>
        <v>#REF!</v>
      </c>
      <c r="M29" s="64">
        <f t="shared" si="0"/>
        <v>1.4552454663649357E-11</v>
      </c>
      <c r="N29" s="64">
        <f t="shared" si="0"/>
        <v>0.46398285693276908</v>
      </c>
      <c r="O29" s="64">
        <f t="shared" si="0"/>
        <v>2.3085983316447805E-3</v>
      </c>
      <c r="P29" s="64">
        <f t="shared" si="0"/>
        <v>0.53370854472103368</v>
      </c>
      <c r="Q29" s="64" t="str">
        <f t="shared" si="2"/>
        <v>nd</v>
      </c>
      <c r="V29" s="1" t="s">
        <v>1265</v>
      </c>
      <c r="W29" s="1" t="s">
        <v>1266</v>
      </c>
      <c r="X29" s="1">
        <v>2.4068232864777933E-16</v>
      </c>
      <c r="Y29" s="1">
        <v>0.46074168707134988</v>
      </c>
      <c r="Z29" s="1">
        <v>9.3720953763047118E-3</v>
      </c>
      <c r="AA29" s="1">
        <v>0.52988621755234511</v>
      </c>
      <c r="AB29" s="1" t="s">
        <v>23876</v>
      </c>
    </row>
    <row r="30" spans="3:28" x14ac:dyDescent="0.25">
      <c r="C30" s="60" t="s">
        <v>1241</v>
      </c>
      <c r="D30" s="61" t="s">
        <v>1242</v>
      </c>
      <c r="E30" s="1">
        <v>89.825999999999993</v>
      </c>
      <c r="F30" s="1">
        <f>VLOOKUP(C30,EmisData!$F:$L,7,FALSE)</f>
        <v>748.55</v>
      </c>
      <c r="G30" s="1">
        <f t="shared" si="1"/>
        <v>0.12</v>
      </c>
      <c r="H30" s="64">
        <f>VLOOKUP($C30,espacedata!$A$1:$G$622,H$1,FALSE)</f>
        <v>2.3844871198205423E-8</v>
      </c>
      <c r="I30" s="64">
        <f>VLOOKUP($C30,espacedata!$A$1:$G$622,I$1,FALSE)</f>
        <v>0.46688794201014344</v>
      </c>
      <c r="J30" s="64">
        <f>VLOOKUP($C30,espacedata!$A$1:$G$622,J$1,FALSE)</f>
        <v>4.3766810581179821E-3</v>
      </c>
      <c r="K30" s="64">
        <f>VLOOKUP($C30,espacedata!$A$1:$G$622,K$1,FALSE)</f>
        <v>0.52873535308686792</v>
      </c>
      <c r="L30" s="65" t="e">
        <f>VLOOKUP(C30,#REF!,7,FALSE)</f>
        <v>#REF!</v>
      </c>
      <c r="M30" s="64">
        <f t="shared" si="0"/>
        <v>1.5081041959414036E-14</v>
      </c>
      <c r="N30" s="64">
        <f t="shared" si="0"/>
        <v>0.46303717528219118</v>
      </c>
      <c r="O30" s="64">
        <f t="shared" si="0"/>
        <v>4.369501803389483E-3</v>
      </c>
      <c r="P30" s="64">
        <f t="shared" si="0"/>
        <v>0.53259332291440431</v>
      </c>
      <c r="Q30" s="64" t="str">
        <f t="shared" si="2"/>
        <v>nd</v>
      </c>
      <c r="V30" s="1" t="s">
        <v>1082</v>
      </c>
      <c r="W30" s="1" t="s">
        <v>1083</v>
      </c>
      <c r="X30" s="1">
        <v>6.4249307235342107E-13</v>
      </c>
      <c r="Y30" s="1">
        <v>0.44436790319074698</v>
      </c>
      <c r="Z30" s="1">
        <v>4.505941673477043E-2</v>
      </c>
      <c r="AA30" s="1">
        <v>0.51057268007384082</v>
      </c>
      <c r="AB30" s="1" t="s">
        <v>23876</v>
      </c>
    </row>
    <row r="31" spans="3:28" x14ac:dyDescent="0.25">
      <c r="C31" s="60" t="s">
        <v>1019</v>
      </c>
      <c r="D31" s="61" t="s">
        <v>1020</v>
      </c>
      <c r="E31" s="1">
        <v>776.70119999999997</v>
      </c>
      <c r="F31" s="1">
        <f>VLOOKUP(C31,EmisData!$F:$L,7,FALSE)</f>
        <v>6472.51</v>
      </c>
      <c r="G31" s="1">
        <f t="shared" si="1"/>
        <v>0.12</v>
      </c>
      <c r="H31" s="64">
        <f>VLOOKUP($C31,espacedata!$A$1:$G$622,H$1,FALSE)</f>
        <v>6.1216649948860627E-2</v>
      </c>
      <c r="I31" s="64">
        <f>VLOOKUP($C31,espacedata!$A$1:$G$622,I$1,FALSE)</f>
        <v>0.66250099769997428</v>
      </c>
      <c r="J31" s="64">
        <f>VLOOKUP($C31,espacedata!$A$1:$G$622,J$1,FALSE)</f>
        <v>6.3009971294614872E-2</v>
      </c>
      <c r="K31" s="64">
        <f>VLOOKUP($C31,espacedata!$A$1:$G$622,K$1,FALSE)</f>
        <v>0.21327238105654736</v>
      </c>
      <c r="L31" s="65" t="e">
        <f>VLOOKUP(C31,#REF!,7,FALSE)</f>
        <v>#REF!</v>
      </c>
      <c r="M31" s="64">
        <f t="shared" si="0"/>
        <v>6.3509909448942025E-8</v>
      </c>
      <c r="N31" s="64">
        <f t="shared" si="0"/>
        <v>0.43894277402034376</v>
      </c>
      <c r="O31" s="64">
        <f t="shared" si="0"/>
        <v>5.6885111295212891E-2</v>
      </c>
      <c r="P31" s="64">
        <f t="shared" si="0"/>
        <v>0.50417205117453157</v>
      </c>
      <c r="Q31" s="64" t="str">
        <f t="shared" si="2"/>
        <v>nd</v>
      </c>
      <c r="V31" s="1" t="s">
        <v>1120</v>
      </c>
      <c r="W31" s="1" t="s">
        <v>1121</v>
      </c>
      <c r="X31" s="1">
        <v>6.1257751351472652E-16</v>
      </c>
      <c r="Y31" s="1">
        <v>0.46184573760630199</v>
      </c>
      <c r="Z31" s="1">
        <v>6.9660053988961886E-3</v>
      </c>
      <c r="AA31" s="1">
        <v>0.53118825699480088</v>
      </c>
      <c r="AB31" s="1" t="s">
        <v>23876</v>
      </c>
    </row>
    <row r="32" spans="3:28" x14ac:dyDescent="0.25">
      <c r="C32" s="60" t="s">
        <v>1256</v>
      </c>
      <c r="D32" s="61" t="s">
        <v>1257</v>
      </c>
      <c r="E32" s="1">
        <v>58.403999999999996</v>
      </c>
      <c r="F32" s="1">
        <f>VLOOKUP(C32,EmisData!$F:$L,7,FALSE)</f>
        <v>486.7</v>
      </c>
      <c r="G32" s="1">
        <f t="shared" si="1"/>
        <v>0.12</v>
      </c>
      <c r="H32" s="64">
        <f>VLOOKUP($C32,espacedata!$A$1:$G$622,H$1,FALSE)</f>
        <v>2.477617440618932E-4</v>
      </c>
      <c r="I32" s="64">
        <f>VLOOKUP($C32,espacedata!$A$1:$G$622,I$1,FALSE)</f>
        <v>0.45287555608120406</v>
      </c>
      <c r="J32" s="64">
        <f>VLOOKUP($C32,espacedata!$A$1:$G$622,J$1,FALSE)</f>
        <v>3.7526529468227656E-3</v>
      </c>
      <c r="K32" s="64">
        <f>VLOOKUP($C32,espacedata!$A$1:$G$622,K$1,FALSE)</f>
        <v>0.54312402922791037</v>
      </c>
      <c r="L32" s="65" t="e">
        <f>VLOOKUP(C32,#REF!,7,FALSE)</f>
        <v>#REF!</v>
      </c>
      <c r="M32" s="64">
        <f t="shared" si="0"/>
        <v>6.1503534798800064E-11</v>
      </c>
      <c r="N32" s="64">
        <f t="shared" si="0"/>
        <v>0.46331256394944786</v>
      </c>
      <c r="O32" s="64">
        <f t="shared" si="0"/>
        <v>3.7693510636316952E-3</v>
      </c>
      <c r="P32" s="64">
        <f t="shared" si="0"/>
        <v>0.5329180849254167</v>
      </c>
      <c r="Q32" s="64" t="str">
        <f t="shared" si="2"/>
        <v>nd</v>
      </c>
      <c r="V32" s="1" t="s">
        <v>1173</v>
      </c>
      <c r="W32" s="1" t="s">
        <v>1174</v>
      </c>
      <c r="X32" s="1">
        <v>7.4427546831341722E-16</v>
      </c>
      <c r="Y32" s="1">
        <v>0.46378770167892902</v>
      </c>
      <c r="Z32" s="1">
        <v>2.7338942675290048E-3</v>
      </c>
      <c r="AA32" s="1">
        <v>0.5334784040535413</v>
      </c>
      <c r="AB32" s="1" t="s">
        <v>23876</v>
      </c>
    </row>
    <row r="33" spans="22:28" x14ac:dyDescent="0.25">
      <c r="V33" s="1" t="s">
        <v>1161</v>
      </c>
      <c r="W33" s="1" t="s">
        <v>1162</v>
      </c>
      <c r="X33" s="1">
        <v>2.2533144265825087E-12</v>
      </c>
      <c r="Y33" s="1">
        <v>0.46445375486231344</v>
      </c>
      <c r="Z33" s="1">
        <v>1.2823883909331354E-3</v>
      </c>
      <c r="AA33" s="1">
        <v>0.53426385674449983</v>
      </c>
      <c r="AB33" s="1" t="s">
        <v>23876</v>
      </c>
    </row>
    <row r="34" spans="22:28" x14ac:dyDescent="0.25">
      <c r="V34" s="1" t="s">
        <v>1279</v>
      </c>
      <c r="W34" s="1" t="s">
        <v>1280</v>
      </c>
      <c r="X34" s="1">
        <v>8.2341492648923405E-17</v>
      </c>
      <c r="Y34" s="1">
        <v>0.46491849304018779</v>
      </c>
      <c r="Z34" s="1">
        <v>2.6960712295383721E-4</v>
      </c>
      <c r="AA34" s="1">
        <v>0.5348118998368584</v>
      </c>
      <c r="AB34" s="1" t="s">
        <v>23876</v>
      </c>
    </row>
    <row r="35" spans="22:28" x14ac:dyDescent="0.25">
      <c r="V35" s="1" t="s">
        <v>1249</v>
      </c>
      <c r="W35" s="1" t="s">
        <v>1250</v>
      </c>
      <c r="X35" s="1">
        <v>4.473811871030921E-16</v>
      </c>
      <c r="Y35" s="1">
        <v>0.46501216658396016</v>
      </c>
      <c r="Z35" s="1">
        <v>6.5469529485437896E-5</v>
      </c>
      <c r="AA35" s="1">
        <v>0.53492236388655412</v>
      </c>
      <c r="AB35" s="1" t="s">
        <v>23876</v>
      </c>
    </row>
    <row r="36" spans="22:28" x14ac:dyDescent="0.25">
      <c r="V36" s="1" t="s">
        <v>1041</v>
      </c>
      <c r="W36" s="1" t="s">
        <v>1042</v>
      </c>
      <c r="X36" s="1">
        <v>4.582985812401354E-14</v>
      </c>
      <c r="Y36" s="1">
        <v>0.46191198067071615</v>
      </c>
      <c r="Z36" s="1">
        <v>6.8216408320828292E-3</v>
      </c>
      <c r="AA36" s="1">
        <v>0.53126637849715519</v>
      </c>
      <c r="AB36" s="1" t="s">
        <v>23876</v>
      </c>
    </row>
    <row r="37" spans="22:28" x14ac:dyDescent="0.25">
      <c r="V37" s="1" t="s">
        <v>1200</v>
      </c>
      <c r="W37" s="1" t="s">
        <v>1201</v>
      </c>
      <c r="X37" s="1">
        <v>1.2428597876713744E-16</v>
      </c>
      <c r="Y37" s="1">
        <v>0.39399970321285754</v>
      </c>
      <c r="Z37" s="1">
        <v>0.15488565456532397</v>
      </c>
      <c r="AA37" s="1">
        <v>0.45111464222181769</v>
      </c>
      <c r="AB37" s="1" t="s">
        <v>23876</v>
      </c>
    </row>
    <row r="38" spans="22:28" x14ac:dyDescent="0.25">
      <c r="V38" s="1" t="s">
        <v>1011</v>
      </c>
      <c r="W38" s="1" t="s">
        <v>1012</v>
      </c>
      <c r="X38" s="1">
        <v>1.2749973134551302E-9</v>
      </c>
      <c r="Y38" s="1">
        <v>0.46115464728575473</v>
      </c>
      <c r="Z38" s="1">
        <v>8.4721139209080649E-3</v>
      </c>
      <c r="AA38" s="1">
        <v>0.53037323751833909</v>
      </c>
      <c r="AB38" s="1" t="s">
        <v>23876</v>
      </c>
    </row>
    <row r="39" spans="22:28" x14ac:dyDescent="0.25">
      <c r="V39" s="1" t="s">
        <v>1299</v>
      </c>
      <c r="W39" s="1" t="s">
        <v>1300</v>
      </c>
      <c r="X39" s="1">
        <v>4.0315963076360309E-42</v>
      </c>
      <c r="Y39" s="1">
        <v>0.4334390528487207</v>
      </c>
      <c r="Z39" s="1">
        <v>6.888309565036127E-2</v>
      </c>
      <c r="AA39" s="1">
        <v>0.49767785150091848</v>
      </c>
      <c r="AB39" s="1" t="s">
        <v>23876</v>
      </c>
    </row>
    <row r="40" spans="22:28" x14ac:dyDescent="0.25">
      <c r="V40" s="1" t="s">
        <v>899</v>
      </c>
      <c r="W40" s="1" t="s">
        <v>900</v>
      </c>
      <c r="X40" s="1">
        <v>1.3979554912332406E-13</v>
      </c>
      <c r="Y40" s="1">
        <v>0.46040136533393733</v>
      </c>
      <c r="Z40" s="1">
        <v>1.0113774340094252E-2</v>
      </c>
      <c r="AA40" s="1">
        <v>0.52948486032582787</v>
      </c>
      <c r="AB40" s="1" t="s">
        <v>23876</v>
      </c>
    </row>
    <row r="41" spans="22:28" x14ac:dyDescent="0.25">
      <c r="V41" s="1" t="s">
        <v>1131</v>
      </c>
      <c r="W41" s="1" t="s">
        <v>1132</v>
      </c>
      <c r="X41" s="1">
        <v>9.2074238793784085E-15</v>
      </c>
      <c r="Y41" s="1">
        <v>0.46297159908598218</v>
      </c>
      <c r="Z41" s="1">
        <v>4.5124113450332008E-3</v>
      </c>
      <c r="AA41" s="1">
        <v>0.53251598956897539</v>
      </c>
      <c r="AB41" s="1" t="s">
        <v>23876</v>
      </c>
    </row>
    <row r="42" spans="22:28" x14ac:dyDescent="0.25">
      <c r="V42" s="1" t="s">
        <v>1316</v>
      </c>
      <c r="W42" s="1" t="s">
        <v>1317</v>
      </c>
      <c r="X42" s="1">
        <v>2.1248432675025818E-9</v>
      </c>
      <c r="Y42" s="1">
        <v>0.46278461461816778</v>
      </c>
      <c r="Z42" s="1">
        <v>4.9199023806870161E-3</v>
      </c>
      <c r="AA42" s="1">
        <v>0.53229548087630152</v>
      </c>
      <c r="AB42" s="1" t="s">
        <v>23876</v>
      </c>
    </row>
    <row r="43" spans="22:28" x14ac:dyDescent="0.25">
      <c r="V43" s="1" t="s">
        <v>968</v>
      </c>
      <c r="W43" s="1" t="s">
        <v>969</v>
      </c>
      <c r="X43" s="1">
        <v>2.8358520968846413E-6</v>
      </c>
      <c r="Y43" s="1">
        <v>0.45996042789209168</v>
      </c>
      <c r="Z43" s="1">
        <v>1.1070903268271532E-2</v>
      </c>
      <c r="AA43" s="1">
        <v>0.52896583298754019</v>
      </c>
      <c r="AB43" s="1" t="s">
        <v>23876</v>
      </c>
    </row>
    <row r="44" spans="22:28" x14ac:dyDescent="0.25">
      <c r="V44" s="1" t="s">
        <v>1322</v>
      </c>
      <c r="W44" s="1" t="s">
        <v>1323</v>
      </c>
      <c r="X44" s="1">
        <v>8.1374145906794427E-14</v>
      </c>
      <c r="Y44" s="1">
        <v>0.45220305348454831</v>
      </c>
      <c r="Z44" s="1">
        <v>2.798156903617309E-2</v>
      </c>
      <c r="AA44" s="1">
        <v>0.51981537747919626</v>
      </c>
      <c r="AB44" s="1" t="s">
        <v>23876</v>
      </c>
    </row>
    <row r="45" spans="22:28" x14ac:dyDescent="0.25">
      <c r="V45" s="1" t="s">
        <v>1102</v>
      </c>
      <c r="W45" s="1" t="s">
        <v>1103</v>
      </c>
      <c r="X45" s="1">
        <v>3.2103692134201244E-10</v>
      </c>
      <c r="Y45" s="1">
        <v>0.41951356810673862</v>
      </c>
      <c r="Z45" s="1">
        <v>9.9243910786426942E-2</v>
      </c>
      <c r="AA45" s="1">
        <v>0.48124252078579521</v>
      </c>
      <c r="AB45" s="1" t="s">
        <v>23876</v>
      </c>
    </row>
    <row r="46" spans="22:28" x14ac:dyDescent="0.25">
      <c r="V46" s="1" t="s">
        <v>1207</v>
      </c>
      <c r="W46" s="1" t="s">
        <v>1208</v>
      </c>
      <c r="X46" s="1">
        <v>1.6789569304148404E-8</v>
      </c>
      <c r="Y46" s="1">
        <v>0.46501731177515138</v>
      </c>
      <c r="Z46" s="1">
        <v>5.4234222897950107E-5</v>
      </c>
      <c r="AA46" s="1">
        <v>0.53492843721238159</v>
      </c>
      <c r="AB46" s="1" t="s">
        <v>23876</v>
      </c>
    </row>
    <row r="47" spans="22:28" x14ac:dyDescent="0.25">
      <c r="V47" s="1" t="s">
        <v>1058</v>
      </c>
      <c r="W47" s="1" t="s">
        <v>1059</v>
      </c>
      <c r="X47" s="1">
        <v>9.2325088991777011E-9</v>
      </c>
      <c r="Y47" s="1">
        <v>0.45969616491435777</v>
      </c>
      <c r="Z47" s="1">
        <v>1.1650646531213553E-2</v>
      </c>
      <c r="AA47" s="1">
        <v>0.52865317932191824</v>
      </c>
      <c r="AB47" s="1" t="s">
        <v>23876</v>
      </c>
    </row>
    <row r="48" spans="22:28" x14ac:dyDescent="0.25">
      <c r="V48" s="1" t="s">
        <v>1179</v>
      </c>
      <c r="W48" s="1" t="s">
        <v>1180</v>
      </c>
      <c r="X48" s="1">
        <v>7.3826010514470244E-19</v>
      </c>
      <c r="Y48" s="1">
        <v>0.46185620448029729</v>
      </c>
      <c r="Z48" s="1">
        <v>6.9431947666887105E-3</v>
      </c>
      <c r="AA48" s="1">
        <v>0.5312006007530139</v>
      </c>
      <c r="AB48" s="1" t="s">
        <v>23876</v>
      </c>
    </row>
    <row r="49" spans="22:28" x14ac:dyDescent="0.25">
      <c r="V49" s="1" t="s">
        <v>954</v>
      </c>
      <c r="W49" s="1" t="s">
        <v>955</v>
      </c>
      <c r="X49" s="1">
        <v>5.6879158219546776E-11</v>
      </c>
      <c r="Y49" s="1">
        <v>0.46091144698818887</v>
      </c>
      <c r="Z49" s="1">
        <v>9.0021306432402585E-3</v>
      </c>
      <c r="AA49" s="1">
        <v>0.53008642231169212</v>
      </c>
      <c r="AB49" s="1" t="s">
        <v>23876</v>
      </c>
    </row>
    <row r="50" spans="22:28" x14ac:dyDescent="0.25">
      <c r="V50" s="1" t="s">
        <v>1109</v>
      </c>
      <c r="W50" s="1" t="s">
        <v>1110</v>
      </c>
      <c r="X50" s="1">
        <v>3.8139350362172164E-8</v>
      </c>
      <c r="Y50" s="1">
        <v>0.44893120828826488</v>
      </c>
      <c r="Z50" s="1">
        <v>3.5112791360373319E-2</v>
      </c>
      <c r="AA50" s="1">
        <v>0.51595596221201234</v>
      </c>
      <c r="AB50" s="1" t="s">
        <v>23876</v>
      </c>
    </row>
    <row r="51" spans="22:28" x14ac:dyDescent="0.25">
      <c r="V51" s="1" t="s">
        <v>1065</v>
      </c>
      <c r="W51" s="1" t="s">
        <v>1066</v>
      </c>
      <c r="X51" s="1">
        <v>1.4552454663649357E-11</v>
      </c>
      <c r="Y51" s="1">
        <v>0.46398285693276908</v>
      </c>
      <c r="Z51" s="1">
        <v>2.3085983316447805E-3</v>
      </c>
      <c r="AA51" s="1">
        <v>0.53370854472103368</v>
      </c>
      <c r="AB51" s="1" t="s">
        <v>23876</v>
      </c>
    </row>
    <row r="52" spans="22:28" x14ac:dyDescent="0.25">
      <c r="V52" s="1" t="s">
        <v>1241</v>
      </c>
      <c r="W52" s="1" t="s">
        <v>1242</v>
      </c>
      <c r="X52" s="1">
        <v>1.5081041959414036E-14</v>
      </c>
      <c r="Y52" s="1">
        <v>0.46303717528219118</v>
      </c>
      <c r="Z52" s="1">
        <v>4.369501803389483E-3</v>
      </c>
      <c r="AA52" s="1">
        <v>0.53259332291440431</v>
      </c>
      <c r="AB52" s="1" t="s">
        <v>23876</v>
      </c>
    </row>
    <row r="53" spans="22:28" x14ac:dyDescent="0.25">
      <c r="V53" s="1" t="s">
        <v>1019</v>
      </c>
      <c r="W53" s="1" t="s">
        <v>1020</v>
      </c>
      <c r="X53" s="1">
        <v>6.3509909448942025E-8</v>
      </c>
      <c r="Y53" s="1">
        <v>0.43894277402034376</v>
      </c>
      <c r="Z53" s="1">
        <v>5.6885111295212891E-2</v>
      </c>
      <c r="AA53" s="1">
        <v>0.50417205117453157</v>
      </c>
      <c r="AB53" s="1" t="s">
        <v>23876</v>
      </c>
    </row>
    <row r="54" spans="22:28" x14ac:dyDescent="0.25">
      <c r="V54" s="1" t="s">
        <v>1256</v>
      </c>
      <c r="W54" s="1" t="s">
        <v>1257</v>
      </c>
      <c r="X54" s="1">
        <v>6.1503534798800064E-11</v>
      </c>
      <c r="Y54" s="1">
        <v>0.46331256394944786</v>
      </c>
      <c r="Z54" s="1">
        <v>3.7693510636316952E-3</v>
      </c>
      <c r="AA54" s="1">
        <v>0.5329180849254167</v>
      </c>
      <c r="AB54" s="1" t="s">
        <v>23876</v>
      </c>
    </row>
    <row r="55" spans="22:28" x14ac:dyDescent="0.25">
      <c r="V55" s="1" t="s">
        <v>1090</v>
      </c>
      <c r="W55" s="1" t="s">
        <v>1091</v>
      </c>
      <c r="X55" s="1">
        <v>1.8623552802093572E-9</v>
      </c>
      <c r="Y55" s="1">
        <v>8.0136670653191258E-2</v>
      </c>
      <c r="Z55" s="1">
        <v>0.13287237601384624</v>
      </c>
      <c r="AA55" s="1">
        <v>0.78699095147060705</v>
      </c>
      <c r="AB55" s="1">
        <v>1.13E-6</v>
      </c>
    </row>
    <row r="56" spans="22:28" x14ac:dyDescent="0.25">
      <c r="V56" s="1" t="s">
        <v>1097</v>
      </c>
      <c r="W56" s="1" t="s">
        <v>1098</v>
      </c>
      <c r="X56" s="1">
        <v>1.2901946565428829E-9</v>
      </c>
      <c r="Y56" s="1">
        <v>0.4622829985511302</v>
      </c>
      <c r="Z56" s="1">
        <v>6.0130757879082505E-3</v>
      </c>
      <c r="AA56" s="1">
        <v>0.53170392437076641</v>
      </c>
      <c r="AB56" s="1" t="s">
        <v>23876</v>
      </c>
    </row>
    <row r="57" spans="22:28" x14ac:dyDescent="0.25">
      <c r="V57" s="1" t="s">
        <v>1116</v>
      </c>
      <c r="W57" s="1" t="s">
        <v>1117</v>
      </c>
      <c r="X57" s="1">
        <v>1.7356676747485394E-2</v>
      </c>
      <c r="Y57" s="1">
        <v>0.41238855256515017</v>
      </c>
      <c r="Z57" s="1">
        <v>9.1526330519516627E-2</v>
      </c>
      <c r="AA57" s="1">
        <v>0.47872844016784383</v>
      </c>
      <c r="AB57" s="1" t="s">
        <v>23876</v>
      </c>
    </row>
    <row r="58" spans="22:28" x14ac:dyDescent="0.25">
      <c r="V58" s="1" t="s">
        <v>1138</v>
      </c>
      <c r="W58" s="1" t="s">
        <v>1139</v>
      </c>
      <c r="X58" s="1">
        <v>6.4838490065708478E-5</v>
      </c>
      <c r="Y58" s="1">
        <v>0.41023963673751984</v>
      </c>
      <c r="Z58" s="1">
        <v>0.11937897169720132</v>
      </c>
      <c r="AA58" s="1">
        <v>0.47031655307521203</v>
      </c>
      <c r="AB58" s="1" t="s">
        <v>23876</v>
      </c>
    </row>
    <row r="59" spans="22:28" x14ac:dyDescent="0.25">
      <c r="V59" s="1" t="s">
        <v>1146</v>
      </c>
      <c r="W59" s="1" t="s">
        <v>1147</v>
      </c>
      <c r="X59" s="1">
        <v>3.5274786721806095E-17</v>
      </c>
      <c r="Y59" s="1">
        <v>0.46319252245023462</v>
      </c>
      <c r="Z59" s="1">
        <v>4.0309556859228308E-3</v>
      </c>
      <c r="AA59" s="1">
        <v>0.53277652186384261</v>
      </c>
      <c r="AB59" s="1" t="s">
        <v>23876</v>
      </c>
    </row>
    <row r="60" spans="22:28" x14ac:dyDescent="0.25">
      <c r="V60" s="1" t="s">
        <v>1154</v>
      </c>
      <c r="W60" s="1" t="s">
        <v>1155</v>
      </c>
      <c r="X60" s="1">
        <v>2.2924609613142394E-8</v>
      </c>
      <c r="Y60" s="1">
        <v>0.42982915205158234</v>
      </c>
      <c r="Z60" s="1">
        <v>7.6752960442487764E-2</v>
      </c>
      <c r="AA60" s="1">
        <v>0.49341786458132014</v>
      </c>
      <c r="AB60" s="1" t="s">
        <v>23876</v>
      </c>
    </row>
    <row r="61" spans="22:28" x14ac:dyDescent="0.25">
      <c r="V61" s="1" t="s">
        <v>1168</v>
      </c>
      <c r="W61" s="1" t="s">
        <v>1169</v>
      </c>
      <c r="X61" s="1">
        <v>7.1062156889382691E-23</v>
      </c>
      <c r="Y61" s="1">
        <v>0.46437202360961605</v>
      </c>
      <c r="Z61" s="1">
        <v>1.460501841873321E-3</v>
      </c>
      <c r="AA61" s="1">
        <v>0.53416747454851055</v>
      </c>
      <c r="AB61" s="1" t="s">
        <v>23876</v>
      </c>
    </row>
    <row r="62" spans="22:28" x14ac:dyDescent="0.25">
      <c r="V62" s="1" t="s">
        <v>1186</v>
      </c>
      <c r="W62" s="1" t="s">
        <v>1187</v>
      </c>
      <c r="X62" s="1">
        <v>1.6394247295777699E-11</v>
      </c>
      <c r="Y62" s="1">
        <v>0.46298082035930577</v>
      </c>
      <c r="Z62" s="1">
        <v>4.4923154891481276E-3</v>
      </c>
      <c r="AA62" s="1">
        <v>0.53252686413515227</v>
      </c>
      <c r="AB62" s="1" t="s">
        <v>23876</v>
      </c>
    </row>
    <row r="63" spans="22:28" x14ac:dyDescent="0.25">
      <c r="V63" s="1" t="s">
        <v>23869</v>
      </c>
      <c r="W63" s="1" t="s">
        <v>1192</v>
      </c>
      <c r="X63" s="1">
        <v>3.7823616817460418E-6</v>
      </c>
      <c r="Y63" s="1">
        <v>0.44554627054317786</v>
      </c>
      <c r="Z63" s="1">
        <v>4.248578695012481E-2</v>
      </c>
      <c r="AA63" s="1">
        <v>0.51196416014501389</v>
      </c>
      <c r="AB63" s="1" t="s">
        <v>23876</v>
      </c>
    </row>
    <row r="64" spans="22:28" x14ac:dyDescent="0.25">
      <c r="V64" s="1" t="s">
        <v>1221</v>
      </c>
      <c r="W64" s="1" t="s">
        <v>1222</v>
      </c>
      <c r="X64" s="1">
        <v>3.593380030941522E-26</v>
      </c>
      <c r="Y64" s="1">
        <v>0.4645283156698945</v>
      </c>
      <c r="Z64" s="1">
        <v>1.1199013258888346E-3</v>
      </c>
      <c r="AA64" s="1">
        <v>0.53435178300421671</v>
      </c>
      <c r="AB64" s="1" t="s">
        <v>23876</v>
      </c>
    </row>
    <row r="65" spans="22:28" x14ac:dyDescent="0.25">
      <c r="V65" s="1" t="s">
        <v>1225</v>
      </c>
      <c r="W65" s="1" t="s">
        <v>1226</v>
      </c>
      <c r="X65" s="1">
        <v>0.86341996969800561</v>
      </c>
      <c r="Y65" s="1">
        <v>5.9058712540659808E-2</v>
      </c>
      <c r="Z65" s="1">
        <v>7.7656597869987477E-3</v>
      </c>
      <c r="AA65" s="1">
        <v>6.9755657974335375E-2</v>
      </c>
      <c r="AB65" s="1">
        <v>1.1300000000000001E-7</v>
      </c>
    </row>
    <row r="66" spans="22:28" x14ac:dyDescent="0.25">
      <c r="V66" s="1" t="s">
        <v>1231</v>
      </c>
      <c r="W66" s="1" t="s">
        <v>1232</v>
      </c>
      <c r="X66" s="1">
        <v>1.5904499948413415E-10</v>
      </c>
      <c r="Y66" s="1">
        <v>0.46191686481255667</v>
      </c>
      <c r="Z66" s="1">
        <v>6.8109965331320287E-3</v>
      </c>
      <c r="AA66" s="1">
        <v>0.531272138495266</v>
      </c>
      <c r="AB66" s="1" t="s">
        <v>23876</v>
      </c>
    </row>
    <row r="67" spans="22:28" x14ac:dyDescent="0.25">
      <c r="V67" s="1" t="s">
        <v>1237</v>
      </c>
      <c r="W67" s="1" t="s">
        <v>1238</v>
      </c>
      <c r="X67" s="1">
        <v>1.7695498831576425E-6</v>
      </c>
      <c r="Y67" s="1">
        <v>0.46297068248513801</v>
      </c>
      <c r="Z67" s="1">
        <v>4.5120185239428366E-3</v>
      </c>
      <c r="AA67" s="1">
        <v>0.5325155294410352</v>
      </c>
      <c r="AB67" s="1" t="s">
        <v>23876</v>
      </c>
    </row>
    <row r="68" spans="22:28" x14ac:dyDescent="0.25">
      <c r="V68" s="1" t="s">
        <v>23870</v>
      </c>
      <c r="W68" s="1" t="s">
        <v>1262</v>
      </c>
      <c r="X68" s="1">
        <v>6.9512233209372546E-10</v>
      </c>
      <c r="Y68" s="1">
        <v>0.46248881860267316</v>
      </c>
      <c r="Z68" s="1">
        <v>5.5645320911513804E-3</v>
      </c>
      <c r="AA68" s="1">
        <v>0.53194664861105323</v>
      </c>
      <c r="AB68" s="1" t="s">
        <v>23876</v>
      </c>
    </row>
    <row r="69" spans="22:28" x14ac:dyDescent="0.25">
      <c r="V69" s="1" t="s">
        <v>1271</v>
      </c>
      <c r="W69" s="1" t="s">
        <v>1272</v>
      </c>
      <c r="X69" s="1">
        <v>2.7079204673333686E-6</v>
      </c>
      <c r="Y69" s="1">
        <v>0.46404364275787929</v>
      </c>
      <c r="Z69" s="1">
        <v>2.1724718208862787E-3</v>
      </c>
      <c r="AA69" s="1">
        <v>0.53378117750076737</v>
      </c>
      <c r="AB69" s="1" t="s">
        <v>23876</v>
      </c>
    </row>
    <row r="70" spans="22:28" x14ac:dyDescent="0.25">
      <c r="V70" s="1" t="s">
        <v>1275</v>
      </c>
      <c r="W70" s="1" t="s">
        <v>1276</v>
      </c>
      <c r="X70" s="1">
        <v>4.3832567263669973E-5</v>
      </c>
      <c r="Y70" s="1">
        <v>0.43918722239373414</v>
      </c>
      <c r="Z70" s="1">
        <v>5.6293145040804286E-2</v>
      </c>
      <c r="AA70" s="1">
        <v>0.50447579999819814</v>
      </c>
      <c r="AB70" s="1" t="s">
        <v>23876</v>
      </c>
    </row>
    <row r="71" spans="22:28" x14ac:dyDescent="0.25">
      <c r="V71" s="1" t="s">
        <v>23871</v>
      </c>
      <c r="W71" s="1" t="s">
        <v>1289</v>
      </c>
      <c r="X71" s="1">
        <v>1.5732038877472305E-7</v>
      </c>
      <c r="Y71" s="1">
        <v>0.41203707928261429</v>
      </c>
      <c r="Z71" s="1">
        <v>0.11554657109313003</v>
      </c>
      <c r="AA71" s="1">
        <v>0.47241619230386617</v>
      </c>
      <c r="AB71" s="1" t="s">
        <v>23876</v>
      </c>
    </row>
    <row r="72" spans="22:28" x14ac:dyDescent="0.25">
      <c r="V72" s="1" t="s">
        <v>23872</v>
      </c>
      <c r="W72" s="1" t="s">
        <v>1292</v>
      </c>
      <c r="X72" s="1">
        <v>5.4478111125334934E-12</v>
      </c>
      <c r="Y72" s="1">
        <v>0.45998499658278386</v>
      </c>
      <c r="Z72" s="1">
        <v>1.1021189776500392E-2</v>
      </c>
      <c r="AA72" s="1">
        <v>0.52899381363526821</v>
      </c>
      <c r="AB72" s="1" t="s">
        <v>23876</v>
      </c>
    </row>
    <row r="73" spans="22:28" x14ac:dyDescent="0.25">
      <c r="V73" s="1" t="s">
        <v>23873</v>
      </c>
      <c r="W73" s="1" t="s">
        <v>1295</v>
      </c>
      <c r="X73" s="1">
        <v>4.4071754850934086E-16</v>
      </c>
      <c r="Y73" s="1">
        <v>0.46305225618048923</v>
      </c>
      <c r="Z73" s="1">
        <v>4.3366361681982293E-3</v>
      </c>
      <c r="AA73" s="1">
        <v>0.53261110765131214</v>
      </c>
      <c r="AB73" s="1" t="s">
        <v>23876</v>
      </c>
    </row>
    <row r="74" spans="22:28" x14ac:dyDescent="0.25">
      <c r="V74" s="1" t="s">
        <v>1305</v>
      </c>
      <c r="W74" s="1" t="s">
        <v>1306</v>
      </c>
      <c r="X74" s="1">
        <v>1.7615509051699953E-19</v>
      </c>
      <c r="Y74" s="1">
        <v>0.45932278796552173</v>
      </c>
      <c r="Z74" s="1">
        <v>1.246438603426895E-2</v>
      </c>
      <c r="AA74" s="1">
        <v>0.52821282600020858</v>
      </c>
      <c r="AB74" s="1" t="s">
        <v>23876</v>
      </c>
    </row>
    <row r="75" spans="22:28" x14ac:dyDescent="0.25">
      <c r="V75" s="1" t="s">
        <v>1335</v>
      </c>
      <c r="W75" s="1" t="s">
        <v>1336</v>
      </c>
      <c r="X75" s="1">
        <v>3.1398495348301548E-4</v>
      </c>
      <c r="Y75" s="1">
        <v>0.42924302251839158</v>
      </c>
      <c r="Z75" s="1">
        <v>7.7607027227583933E-2</v>
      </c>
      <c r="AA75" s="1">
        <v>0.49283596530054152</v>
      </c>
      <c r="AB75" s="1" t="s">
        <v>23876</v>
      </c>
    </row>
    <row r="76" spans="22:28" x14ac:dyDescent="0.25">
      <c r="V76" s="1" t="s">
        <v>1339</v>
      </c>
      <c r="W76" s="1" t="s">
        <v>1340</v>
      </c>
      <c r="X76" s="1">
        <v>0.45920402216890011</v>
      </c>
      <c r="Y76" s="1">
        <v>0.22059077588033266</v>
      </c>
      <c r="Z76" s="1">
        <v>8.2084145933697047E-2</v>
      </c>
      <c r="AA76" s="1">
        <v>0.23812105601706887</v>
      </c>
      <c r="AB76" s="1">
        <v>1.13E-6</v>
      </c>
    </row>
    <row r="77" spans="22:28" x14ac:dyDescent="0.25">
      <c r="V77" s="1" t="s">
        <v>1343</v>
      </c>
      <c r="W77" s="1" t="s">
        <v>1344</v>
      </c>
      <c r="X77" s="1">
        <v>1.4688315725424017E-4</v>
      </c>
      <c r="Y77" s="1">
        <v>0.4398776785467724</v>
      </c>
      <c r="Z77" s="1">
        <v>5.4648905096022479E-2</v>
      </c>
      <c r="AA77" s="1">
        <v>0.50532653319995069</v>
      </c>
      <c r="AB77" s="1" t="s">
        <v>23876</v>
      </c>
    </row>
    <row r="78" spans="22:28" x14ac:dyDescent="0.25">
      <c r="V78" s="1" t="s">
        <v>1348</v>
      </c>
      <c r="W78" s="1" t="s">
        <v>1349</v>
      </c>
      <c r="X78" s="1">
        <v>6.0553070377330972E-13</v>
      </c>
      <c r="Y78" s="1">
        <v>0.46265657450508996</v>
      </c>
      <c r="Z78" s="1">
        <v>5.1989426136176478E-3</v>
      </c>
      <c r="AA78" s="1">
        <v>0.53214448288068716</v>
      </c>
      <c r="AB78" s="1" t="s">
        <v>23876</v>
      </c>
    </row>
    <row r="79" spans="22:28" x14ac:dyDescent="0.25">
      <c r="V79" s="1" t="s">
        <v>1352</v>
      </c>
      <c r="W79" s="1" t="s">
        <v>1353</v>
      </c>
      <c r="X79" s="1">
        <v>7.9094436860138969E-9</v>
      </c>
      <c r="Y79" s="1">
        <v>0.46197425978209045</v>
      </c>
      <c r="Z79" s="1">
        <v>6.6859043802758485E-3</v>
      </c>
      <c r="AA79" s="1">
        <v>0.53133982792819046</v>
      </c>
      <c r="AB79" s="1" t="s">
        <v>23876</v>
      </c>
    </row>
    <row r="80" spans="22:28" x14ac:dyDescent="0.25">
      <c r="V80" s="1" t="s">
        <v>873</v>
      </c>
      <c r="W80" s="1" t="s">
        <v>874</v>
      </c>
      <c r="X80" s="1">
        <v>5.2122619145367484E-6</v>
      </c>
      <c r="Y80" s="1">
        <v>0.45859763257781139</v>
      </c>
      <c r="Z80" s="1">
        <v>1.4037737998056547E-2</v>
      </c>
      <c r="AA80" s="1">
        <v>0.52735941716221657</v>
      </c>
      <c r="AB80" s="1" t="s">
        <v>23876</v>
      </c>
    </row>
    <row r="81" spans="22:28" x14ac:dyDescent="0.25">
      <c r="V81" s="1" t="s">
        <v>877</v>
      </c>
      <c r="W81" s="1" t="s">
        <v>878</v>
      </c>
      <c r="X81" s="1">
        <v>5.0134295253907933E-7</v>
      </c>
      <c r="Y81" s="1">
        <v>0.46446266694192756</v>
      </c>
      <c r="Z81" s="1">
        <v>1.2622894397121009E-3</v>
      </c>
      <c r="AA81" s="1">
        <v>0.53427454227540749</v>
      </c>
      <c r="AB81" s="1" t="s">
        <v>23876</v>
      </c>
    </row>
    <row r="82" spans="22:28" x14ac:dyDescent="0.25">
      <c r="V82" s="1" t="s">
        <v>882</v>
      </c>
      <c r="W82" s="1" t="s">
        <v>883</v>
      </c>
      <c r="X82" s="1">
        <v>2.846223951174724E-13</v>
      </c>
      <c r="Y82" s="1">
        <v>0.46353464390073884</v>
      </c>
      <c r="Z82" s="1">
        <v>3.285376698314958E-3</v>
      </c>
      <c r="AA82" s="1">
        <v>0.53317997940066131</v>
      </c>
      <c r="AB82" s="1" t="s">
        <v>23876</v>
      </c>
    </row>
    <row r="83" spans="22:28" x14ac:dyDescent="0.25">
      <c r="V83" s="1" t="s">
        <v>888</v>
      </c>
      <c r="W83" s="1" t="s">
        <v>889</v>
      </c>
      <c r="X83" s="1">
        <v>5.9862799527420046E-2</v>
      </c>
      <c r="Y83" s="1">
        <v>0.42709420818135441</v>
      </c>
      <c r="Z83" s="1">
        <v>3.8940747916602816E-3</v>
      </c>
      <c r="AA83" s="1">
        <v>0.50914891749956559</v>
      </c>
      <c r="AB83" s="1" t="s">
        <v>23876</v>
      </c>
    </row>
    <row r="84" spans="22:28" x14ac:dyDescent="0.25">
      <c r="V84" s="1" t="s">
        <v>895</v>
      </c>
      <c r="W84" s="1" t="s">
        <v>896</v>
      </c>
      <c r="X84" s="1">
        <v>1.3678712840619301E-10</v>
      </c>
      <c r="Y84" s="1">
        <v>0.43325723879068256</v>
      </c>
      <c r="Z84" s="1">
        <v>6.9279457161321223E-2</v>
      </c>
      <c r="AA84" s="1">
        <v>0.49746330391120613</v>
      </c>
      <c r="AB84" s="1" t="s">
        <v>23876</v>
      </c>
    </row>
    <row r="85" spans="22:28" x14ac:dyDescent="0.25">
      <c r="V85" s="1" t="s">
        <v>905</v>
      </c>
      <c r="W85" s="1" t="s">
        <v>906</v>
      </c>
      <c r="X85" s="1">
        <v>1.5419976616204234E-5</v>
      </c>
      <c r="Y85" s="1">
        <v>0.31967229807222569</v>
      </c>
      <c r="Z85" s="1">
        <v>0.31711013123262177</v>
      </c>
      <c r="AA85" s="1">
        <v>0.36320215071853446</v>
      </c>
      <c r="AB85" s="1" t="s">
        <v>23876</v>
      </c>
    </row>
    <row r="86" spans="22:28" x14ac:dyDescent="0.25">
      <c r="V86" s="1" t="s">
        <v>909</v>
      </c>
      <c r="W86" s="1" t="s">
        <v>910</v>
      </c>
      <c r="X86" s="1">
        <v>1.326904884232878E-4</v>
      </c>
      <c r="Y86" s="1">
        <v>0.45999159559595154</v>
      </c>
      <c r="Z86" s="1">
        <v>1.0827583941999534E-2</v>
      </c>
      <c r="AA86" s="1">
        <v>0.52904812997362405</v>
      </c>
      <c r="AB86" s="1" t="s">
        <v>23876</v>
      </c>
    </row>
    <row r="87" spans="22:28" x14ac:dyDescent="0.25">
      <c r="V87" s="1" t="s">
        <v>914</v>
      </c>
      <c r="W87" s="1" t="s">
        <v>915</v>
      </c>
      <c r="X87" s="1">
        <v>8.4304459255231336E-17</v>
      </c>
      <c r="Y87" s="1">
        <v>0.46326116595793709</v>
      </c>
      <c r="Z87" s="1">
        <v>3.8813619354405031E-3</v>
      </c>
      <c r="AA87" s="1">
        <v>0.5328574721066226</v>
      </c>
      <c r="AB87" s="1" t="s">
        <v>23876</v>
      </c>
    </row>
    <row r="88" spans="22:28" x14ac:dyDescent="0.25">
      <c r="V88" s="1" t="s">
        <v>918</v>
      </c>
      <c r="W88" s="1" t="s">
        <v>919</v>
      </c>
      <c r="X88" s="1">
        <v>6.194670533837623E-17</v>
      </c>
      <c r="Y88" s="1">
        <v>0.46136627361704752</v>
      </c>
      <c r="Z88" s="1">
        <v>8.0109119590197411E-3</v>
      </c>
      <c r="AA88" s="1">
        <v>0.53062281442393222</v>
      </c>
      <c r="AB88" s="1" t="s">
        <v>23876</v>
      </c>
    </row>
    <row r="89" spans="22:28" x14ac:dyDescent="0.25">
      <c r="V89" s="1" t="s">
        <v>922</v>
      </c>
      <c r="W89" s="1" t="s">
        <v>923</v>
      </c>
      <c r="X89" s="1">
        <v>1.0686821387671694E-5</v>
      </c>
      <c r="Y89" s="1">
        <v>0.45098454995940118</v>
      </c>
      <c r="Z89" s="1">
        <v>3.0622940480366914E-2</v>
      </c>
      <c r="AA89" s="1">
        <v>0.51838182273884237</v>
      </c>
      <c r="AB89" s="1" t="s">
        <v>23876</v>
      </c>
    </row>
    <row r="90" spans="22:28" x14ac:dyDescent="0.25">
      <c r="V90" s="1" t="s">
        <v>926</v>
      </c>
      <c r="W90" s="1" t="s">
        <v>927</v>
      </c>
      <c r="X90" s="1">
        <v>2.8828946364752257E-2</v>
      </c>
      <c r="Y90" s="1">
        <v>0.44693601322383059</v>
      </c>
      <c r="Z90" s="1">
        <v>9.6441478852274745E-4</v>
      </c>
      <c r="AA90" s="1">
        <v>0.5232706256228945</v>
      </c>
      <c r="AB90" s="1" t="s">
        <v>23876</v>
      </c>
    </row>
    <row r="91" spans="22:28" x14ac:dyDescent="0.25">
      <c r="V91" s="1" t="s">
        <v>930</v>
      </c>
      <c r="W91" s="1" t="s">
        <v>931</v>
      </c>
      <c r="X91" s="1">
        <v>9.1586495468567619E-2</v>
      </c>
      <c r="Y91" s="1">
        <v>0.41005451560260125</v>
      </c>
      <c r="Z91" s="1">
        <v>1.1480979557327124E-3</v>
      </c>
      <c r="AA91" s="1">
        <v>0.49721089097309845</v>
      </c>
      <c r="AB91" s="1" t="s">
        <v>23876</v>
      </c>
    </row>
    <row r="92" spans="22:28" x14ac:dyDescent="0.25">
      <c r="V92" s="1" t="s">
        <v>934</v>
      </c>
      <c r="W92" s="1" t="s">
        <v>935</v>
      </c>
      <c r="X92" s="1">
        <v>0.19237498207045273</v>
      </c>
      <c r="Y92" s="1">
        <v>0.30931047385432225</v>
      </c>
      <c r="Z92" s="1">
        <v>0.1061300197243388</v>
      </c>
      <c r="AA92" s="1">
        <v>0.3921845243508883</v>
      </c>
      <c r="AB92" s="1" t="s">
        <v>23876</v>
      </c>
    </row>
    <row r="93" spans="22:28" x14ac:dyDescent="0.25">
      <c r="V93" s="1" t="s">
        <v>938</v>
      </c>
      <c r="W93" s="1" t="s">
        <v>939</v>
      </c>
      <c r="X93" s="1">
        <v>0.1141303865686579</v>
      </c>
      <c r="Y93" s="1">
        <v>0.33613019239235298</v>
      </c>
      <c r="Z93" s="1">
        <v>0.13647686668495973</v>
      </c>
      <c r="AA93" s="1">
        <v>0.41326255435402365</v>
      </c>
      <c r="AB93" s="1" t="s">
        <v>23876</v>
      </c>
    </row>
    <row r="94" spans="22:28" x14ac:dyDescent="0.25">
      <c r="V94" s="1" t="s">
        <v>942</v>
      </c>
      <c r="W94" s="1" t="s">
        <v>943</v>
      </c>
      <c r="X94" s="1">
        <v>0.88389254537910977</v>
      </c>
      <c r="Y94" s="1">
        <v>5.8489940033614601E-2</v>
      </c>
      <c r="Z94" s="1">
        <v>1.6765108277674624E-2</v>
      </c>
      <c r="AA94" s="1">
        <v>4.085240630960052E-2</v>
      </c>
      <c r="AB94" s="1" t="s">
        <v>23876</v>
      </c>
    </row>
    <row r="95" spans="22:28" x14ac:dyDescent="0.25">
      <c r="V95" s="1" t="s">
        <v>946</v>
      </c>
      <c r="W95" s="1" t="s">
        <v>947</v>
      </c>
      <c r="X95" s="1">
        <v>1.4060583869668155E-4</v>
      </c>
      <c r="Y95" s="1">
        <v>0.31277558171505004</v>
      </c>
      <c r="Z95" s="1">
        <v>0.38337020484053069</v>
      </c>
      <c r="AA95" s="1">
        <v>0.30371360760571903</v>
      </c>
      <c r="AB95" s="1">
        <v>1.1300000000000001E-7</v>
      </c>
    </row>
    <row r="96" spans="22:28" x14ac:dyDescent="0.25">
      <c r="V96" s="1" t="s">
        <v>950</v>
      </c>
      <c r="W96" s="1" t="s">
        <v>951</v>
      </c>
      <c r="X96" s="1">
        <v>1.0006557405527716E-5</v>
      </c>
      <c r="Y96" s="1">
        <v>0.42095109627277089</v>
      </c>
      <c r="Z96" s="1">
        <v>9.6095995921986074E-2</v>
      </c>
      <c r="AA96" s="1">
        <v>0.48294290124783645</v>
      </c>
      <c r="AB96" s="1" t="s">
        <v>23876</v>
      </c>
    </row>
    <row r="97" spans="22:28" x14ac:dyDescent="0.25">
      <c r="V97" s="1" t="s">
        <v>974</v>
      </c>
      <c r="W97" s="1" t="s">
        <v>975</v>
      </c>
      <c r="X97" s="1">
        <v>1.1787085367096153E-18</v>
      </c>
      <c r="Y97" s="1">
        <v>0.46436348915250569</v>
      </c>
      <c r="Z97" s="1">
        <v>1.4791006306120382E-3</v>
      </c>
      <c r="AA97" s="1">
        <v>0.53415741021688223</v>
      </c>
      <c r="AB97" s="1" t="s">
        <v>23876</v>
      </c>
    </row>
    <row r="98" spans="22:28" x14ac:dyDescent="0.25">
      <c r="V98" s="1" t="s">
        <v>978</v>
      </c>
      <c r="W98" s="1" t="s">
        <v>979</v>
      </c>
      <c r="X98" s="1">
        <v>1.3066374542597901E-5</v>
      </c>
      <c r="Y98" s="1">
        <v>0.46484997207592621</v>
      </c>
      <c r="Z98" s="1">
        <v>4.012802605147993E-4</v>
      </c>
      <c r="AA98" s="1">
        <v>0.53473568128901627</v>
      </c>
      <c r="AB98" s="1" t="s">
        <v>23876</v>
      </c>
    </row>
    <row r="99" spans="22:28" x14ac:dyDescent="0.25">
      <c r="V99" s="1" t="s">
        <v>984</v>
      </c>
      <c r="W99" s="1" t="s">
        <v>985</v>
      </c>
      <c r="X99" s="1">
        <v>2.2972238173037734E-14</v>
      </c>
      <c r="Y99" s="1">
        <v>0.46301206872370215</v>
      </c>
      <c r="Z99" s="1">
        <v>4.4242162608266692E-3</v>
      </c>
      <c r="AA99" s="1">
        <v>0.53256371501544808</v>
      </c>
      <c r="AB99" s="1" t="s">
        <v>23876</v>
      </c>
    </row>
    <row r="100" spans="22:28" x14ac:dyDescent="0.25">
      <c r="V100" s="1" t="s">
        <v>1029</v>
      </c>
      <c r="W100" s="1" t="s">
        <v>1030</v>
      </c>
      <c r="X100" s="1">
        <v>2.9680032239586239E-8</v>
      </c>
      <c r="Y100" s="1">
        <v>0.46323884451963582</v>
      </c>
      <c r="Z100" s="1">
        <v>3.9299666010417164E-3</v>
      </c>
      <c r="AA100" s="1">
        <v>0.53283115919928969</v>
      </c>
      <c r="AB100" s="1" t="s">
        <v>23876</v>
      </c>
    </row>
    <row r="101" spans="22:28" x14ac:dyDescent="0.25">
      <c r="V101" s="1" t="s">
        <v>727</v>
      </c>
      <c r="W101" s="1" t="s">
        <v>467</v>
      </c>
      <c r="X101" s="1">
        <v>2.2357442834907674E-14</v>
      </c>
      <c r="Y101" s="1">
        <v>0.24481021320621862</v>
      </c>
      <c r="Z101" s="1">
        <v>6.8780308740187786E-3</v>
      </c>
      <c r="AA101" s="1">
        <v>0.74831175591974075</v>
      </c>
      <c r="AB101" s="1">
        <v>3.4999999999999998E-7</v>
      </c>
    </row>
    <row r="102" spans="22:28" x14ac:dyDescent="0.25">
      <c r="V102" s="1" t="s">
        <v>1195</v>
      </c>
      <c r="W102" s="1" t="s">
        <v>1196</v>
      </c>
      <c r="X102" s="1">
        <v>0.79606787788110756</v>
      </c>
      <c r="Y102" s="1">
        <v>8.0577517311277824E-2</v>
      </c>
      <c r="Z102" s="1">
        <v>1.2849969063925349E-2</v>
      </c>
      <c r="AA102" s="1">
        <v>0.11050463574368949</v>
      </c>
      <c r="AB102" s="1" t="s">
        <v>23876</v>
      </c>
    </row>
    <row r="103" spans="22:28" x14ac:dyDescent="0.25">
      <c r="V103" s="1" t="s">
        <v>1285</v>
      </c>
      <c r="W103" s="1" t="s">
        <v>1286</v>
      </c>
      <c r="X103" s="1">
        <v>4.0927221644624052E-7</v>
      </c>
      <c r="Y103" s="1">
        <v>0.44285199257686059</v>
      </c>
      <c r="Z103" s="1">
        <v>4.8363191913930341E-2</v>
      </c>
      <c r="AA103" s="1">
        <v>0.50878440623699384</v>
      </c>
      <c r="AB103" s="1" t="s">
        <v>23876</v>
      </c>
    </row>
    <row r="104" spans="22:28" x14ac:dyDescent="0.25">
      <c r="V104" s="1" t="s">
        <v>1003</v>
      </c>
      <c r="W104" s="1" t="s">
        <v>1004</v>
      </c>
      <c r="X104" s="1">
        <v>0.57167289437942659</v>
      </c>
      <c r="Y104" s="1">
        <v>0.17921694931249046</v>
      </c>
      <c r="Z104" s="1">
        <v>7.4668124081093638E-3</v>
      </c>
      <c r="AA104" s="1">
        <v>0.24164334389997338</v>
      </c>
      <c r="AB104" s="1" t="s">
        <v>23876</v>
      </c>
    </row>
    <row r="105" spans="22:28" x14ac:dyDescent="0.25">
      <c r="V105" s="1" t="s">
        <v>728</v>
      </c>
      <c r="W105" s="1" t="s">
        <v>653</v>
      </c>
      <c r="X105" s="1">
        <v>7.3817178756754612E-10</v>
      </c>
      <c r="Y105" s="1">
        <v>0.49927791915859454</v>
      </c>
      <c r="Z105" s="1">
        <v>7.9989093359169074E-3</v>
      </c>
      <c r="AA105" s="1">
        <v>0.49272317076731625</v>
      </c>
      <c r="AB105" s="1">
        <v>1.1300000000000001E-7</v>
      </c>
    </row>
    <row r="106" spans="22:28" x14ac:dyDescent="0.25">
      <c r="V106" s="1" t="s">
        <v>1050</v>
      </c>
      <c r="W106" s="1" t="s">
        <v>1051</v>
      </c>
      <c r="X106" s="1">
        <v>9.3742249992409028E-5</v>
      </c>
      <c r="Y106" s="1">
        <v>0.32767301174133218</v>
      </c>
      <c r="Z106" s="1">
        <v>0.29952731771113533</v>
      </c>
      <c r="AA106" s="1">
        <v>0.37270592829753851</v>
      </c>
      <c r="AB106" s="1" t="s">
        <v>23876</v>
      </c>
    </row>
    <row r="107" spans="22:28" x14ac:dyDescent="0.25">
      <c r="V107" s="1" t="s">
        <v>1071</v>
      </c>
      <c r="W107" s="1" t="s">
        <v>1072</v>
      </c>
      <c r="X107" s="1">
        <v>1.9107514667193203E-21</v>
      </c>
      <c r="Y107" s="1">
        <v>0.46309197697672716</v>
      </c>
      <c r="Z107" s="1">
        <v>4.250073100464837E-3</v>
      </c>
      <c r="AA107" s="1">
        <v>0.53265794992280779</v>
      </c>
      <c r="AB107" s="1" t="s">
        <v>23876</v>
      </c>
    </row>
    <row r="108" spans="22:28" x14ac:dyDescent="0.25">
      <c r="V108" s="1" t="s">
        <v>960</v>
      </c>
      <c r="W108" s="1" t="s">
        <v>961</v>
      </c>
      <c r="X108" s="1">
        <v>2.2828651637017496E-4</v>
      </c>
      <c r="Y108" s="1">
        <v>0.44218526379950435</v>
      </c>
      <c r="Z108" s="1">
        <v>4.9508844562884298E-2</v>
      </c>
      <c r="AA108" s="1">
        <v>0.50807760512123989</v>
      </c>
      <c r="AB108" s="1" t="s">
        <v>23876</v>
      </c>
    </row>
    <row r="109" spans="22:28" x14ac:dyDescent="0.25">
      <c r="V109" s="1" t="s">
        <v>964</v>
      </c>
      <c r="W109" s="1" t="s">
        <v>965</v>
      </c>
      <c r="X109" s="1">
        <v>7.0486130661495432E-6</v>
      </c>
      <c r="Y109" s="1">
        <v>0.41143787482416222</v>
      </c>
      <c r="Z109" s="1">
        <v>0.11684394370133371</v>
      </c>
      <c r="AA109" s="1">
        <v>0.47171113286143673</v>
      </c>
      <c r="AB109" s="1" t="s">
        <v>23876</v>
      </c>
    </row>
    <row r="110" spans="22:28" x14ac:dyDescent="0.25">
      <c r="V110" s="1" t="s">
        <v>990</v>
      </c>
      <c r="W110" s="1" t="s">
        <v>991</v>
      </c>
      <c r="X110" s="1">
        <v>2.7213173892941912E-21</v>
      </c>
      <c r="Y110" s="1">
        <v>0.5010030849638698</v>
      </c>
      <c r="Z110" s="1">
        <v>4.5287718341739417E-3</v>
      </c>
      <c r="AA110" s="1">
        <v>0.49446814320195626</v>
      </c>
      <c r="AB110" s="1">
        <v>1.1300000000000001E-7</v>
      </c>
    </row>
    <row r="111" spans="22:28" x14ac:dyDescent="0.25">
      <c r="V111" s="1" t="s">
        <v>996</v>
      </c>
      <c r="W111" s="1" t="s">
        <v>997</v>
      </c>
      <c r="X111" s="1">
        <v>4.9040503658983121E-12</v>
      </c>
      <c r="Y111" s="1">
        <v>0.46480327262774745</v>
      </c>
      <c r="Z111" s="1">
        <v>5.207008882293679E-4</v>
      </c>
      <c r="AA111" s="1">
        <v>0.53467602647911905</v>
      </c>
      <c r="AB111" s="1">
        <v>1.13E-6</v>
      </c>
    </row>
    <row r="112" spans="22:28" x14ac:dyDescent="0.25">
      <c r="V112" s="1" t="s">
        <v>1025</v>
      </c>
      <c r="W112" s="1" t="s">
        <v>1026</v>
      </c>
      <c r="X112" s="1">
        <v>1.2569277636610893E-27</v>
      </c>
      <c r="Y112" s="1">
        <v>0.46333590083779058</v>
      </c>
      <c r="Z112" s="1">
        <v>3.7184934738637519E-3</v>
      </c>
      <c r="AA112" s="1">
        <v>0.53294560568834559</v>
      </c>
      <c r="AB112" s="1" t="s">
        <v>23876</v>
      </c>
    </row>
    <row r="113" spans="22:28" x14ac:dyDescent="0.25">
      <c r="V113" s="1" t="s">
        <v>1126</v>
      </c>
      <c r="W113" s="1" t="s">
        <v>1127</v>
      </c>
      <c r="X113" s="1">
        <v>8.279419919038242E-17</v>
      </c>
      <c r="Y113" s="1">
        <v>0.46498994278729389</v>
      </c>
      <c r="Z113" s="1">
        <v>1.1390060714515722E-4</v>
      </c>
      <c r="AA113" s="1">
        <v>0.53489615660556111</v>
      </c>
      <c r="AB113" s="1" t="s">
        <v>23876</v>
      </c>
    </row>
    <row r="114" spans="22:28" x14ac:dyDescent="0.25">
      <c r="V114" s="1" t="s">
        <v>1214</v>
      </c>
      <c r="W114" s="1" t="s">
        <v>1215</v>
      </c>
      <c r="X114" s="1">
        <v>1.0326787525531186E-16</v>
      </c>
      <c r="Y114" s="1">
        <v>0.46502206258969231</v>
      </c>
      <c r="Z114" s="1">
        <v>4.3903721051196394E-5</v>
      </c>
      <c r="AA114" s="1">
        <v>0.53493403368925629</v>
      </c>
      <c r="AB114" s="1" t="s">
        <v>23876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Charts</vt:lpstr>
      </vt:variant>
      <vt:variant>
        <vt:i4>2</vt:i4>
      </vt:variant>
    </vt:vector>
  </HeadingPairs>
  <TitlesOfParts>
    <vt:vector size="8" baseType="lpstr">
      <vt:lpstr>Readme</vt:lpstr>
      <vt:lpstr>espacedata</vt:lpstr>
      <vt:lpstr>2ESpaceWork</vt:lpstr>
      <vt:lpstr>STPdata</vt:lpstr>
      <vt:lpstr>EmisData</vt:lpstr>
      <vt:lpstr>July</vt:lpstr>
      <vt:lpstr>UK vs SE</vt:lpstr>
      <vt:lpstr>MoreCountriesPlot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Dik van de Meent</dc:creator>
  <cp:lastModifiedBy>Jos van Gils</cp:lastModifiedBy>
  <dcterms:created xsi:type="dcterms:W3CDTF">2018-01-15T14:34:51Z</dcterms:created>
  <dcterms:modified xsi:type="dcterms:W3CDTF">2018-02-28T12:26:13Z</dcterms:modified>
</cp:coreProperties>
</file>